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antandernet.sharepoint.com/sites/BSImplementaoTemplatesLocais/Shared Documents/Geral/03. Templates/08. STE/01. STE1/04. Entregáveis/"/>
    </mc:Choice>
  </mc:AlternateContent>
  <bookViews>
    <workbookView xWindow="-108" yWindow="-108" windowWidth="23148" windowHeight="6216"/>
  </bookViews>
  <sheets>
    <sheet name="Instruções" sheetId="33" r:id="rId1"/>
    <sheet name="Menu" sheetId="29" r:id="rId2"/>
    <sheet name="Input" sheetId="27" r:id="rId3"/>
    <sheet name="R01" sheetId="36" r:id="rId4"/>
    <sheet name="R04" sheetId="37" r:id="rId5"/>
    <sheet name="1.CC Trans-BB. and II" sheetId="41" r:id="rId6"/>
  </sheets>
  <externalReferences>
    <externalReference r:id="rId7"/>
  </externalReferences>
  <definedNames>
    <definedName name="_xlnm._FilterDatabase" localSheetId="5" hidden="1">'1.CC Trans-BB. and II'!$A$2:$S$64</definedName>
    <definedName name="_xlnm._FilterDatabase" localSheetId="2" hidden="1">Input!$C$6:$Q$6</definedName>
    <definedName name="_xlnm._FilterDatabase" localSheetId="3" hidden="1">'R01'!$C$6:$F$6</definedName>
    <definedName name="_xlnm._FilterDatabase" localSheetId="4" hidden="1">'R04'!$C$6:$F$6</definedName>
    <definedName name="BM" localSheetId="0">#REF!</definedName>
    <definedName name="BM" localSheetId="3">#REF!</definedName>
    <definedName name="BM" localSheetId="4">#REF!</definedName>
    <definedName name="BM">#REF!</definedName>
    <definedName name="CIQWBGuid" hidden="1">"03f4930e-b33c-4382-a597-a94ab15a402c"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"11/23/2015 09:51:03"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61" i="41" l="1"/>
  <c r="F61" i="41"/>
  <c r="L60" i="41"/>
  <c r="F60" i="41"/>
  <c r="L58" i="41"/>
  <c r="F58" i="41"/>
  <c r="L57" i="41"/>
  <c r="F57" i="41"/>
  <c r="L56" i="41"/>
  <c r="F56" i="41"/>
  <c r="L55" i="41"/>
  <c r="F55" i="41"/>
  <c r="L54" i="41"/>
  <c r="F54" i="41"/>
  <c r="L53" i="41"/>
  <c r="F53" i="41"/>
  <c r="L52" i="41"/>
  <c r="F52" i="41"/>
  <c r="L51" i="41"/>
  <c r="F51" i="41"/>
  <c r="L50" i="41"/>
  <c r="F50" i="41"/>
  <c r="L49" i="41"/>
  <c r="F49" i="41"/>
  <c r="L48" i="41"/>
  <c r="F48" i="41"/>
  <c r="L47" i="41"/>
  <c r="F47" i="41"/>
  <c r="L46" i="41"/>
  <c r="F46" i="41"/>
  <c r="L45" i="41"/>
  <c r="F45" i="41"/>
  <c r="L44" i="41"/>
  <c r="F44" i="41"/>
  <c r="L43" i="41"/>
  <c r="F43" i="41"/>
  <c r="L42" i="41"/>
  <c r="F42" i="41"/>
  <c r="L41" i="41"/>
  <c r="F41" i="41"/>
  <c r="L40" i="41"/>
  <c r="F40" i="41"/>
  <c r="L39" i="41"/>
  <c r="F39" i="41"/>
  <c r="L38" i="41"/>
  <c r="F38" i="41"/>
  <c r="L37" i="41"/>
  <c r="F37" i="41"/>
  <c r="L36" i="41"/>
  <c r="F36" i="41"/>
  <c r="L35" i="41"/>
  <c r="F35" i="41"/>
  <c r="L34" i="41"/>
  <c r="F34" i="41"/>
  <c r="L33" i="41"/>
  <c r="F33" i="41"/>
  <c r="L32" i="41"/>
  <c r="F32" i="41"/>
  <c r="L31" i="41"/>
  <c r="F31" i="41"/>
  <c r="L30" i="41"/>
  <c r="F30" i="41"/>
  <c r="L29" i="41"/>
  <c r="F29" i="41"/>
  <c r="L28" i="41"/>
  <c r="F28" i="41"/>
  <c r="L27" i="41"/>
  <c r="F27" i="41"/>
  <c r="L26" i="41"/>
  <c r="F26" i="41"/>
  <c r="L25" i="41"/>
  <c r="F25" i="41"/>
  <c r="L24" i="41"/>
  <c r="F24" i="41"/>
  <c r="L23" i="41"/>
  <c r="F23" i="41"/>
  <c r="L22" i="41"/>
  <c r="F22" i="41"/>
  <c r="L21" i="41"/>
  <c r="F21" i="41"/>
  <c r="L20" i="41"/>
  <c r="F20" i="41"/>
  <c r="L19" i="41"/>
  <c r="F19" i="41"/>
  <c r="L18" i="41"/>
  <c r="F18" i="41"/>
  <c r="L17" i="41"/>
  <c r="F17" i="41"/>
  <c r="L16" i="41"/>
  <c r="F16" i="41"/>
  <c r="L15" i="41"/>
  <c r="F15" i="41"/>
  <c r="L14" i="41"/>
  <c r="F14" i="41"/>
  <c r="L13" i="41"/>
  <c r="F13" i="41"/>
  <c r="L12" i="41"/>
  <c r="F12" i="41"/>
  <c r="L11" i="41"/>
  <c r="F11" i="41"/>
  <c r="L10" i="41"/>
  <c r="F10" i="41"/>
  <c r="L9" i="41"/>
  <c r="F9" i="41"/>
  <c r="L8" i="41"/>
  <c r="F8" i="41"/>
  <c r="K61" i="41"/>
  <c r="E61" i="41"/>
  <c r="K60" i="41"/>
  <c r="E60" i="41"/>
  <c r="K58" i="41"/>
  <c r="E58" i="41"/>
  <c r="K57" i="41"/>
  <c r="E57" i="41"/>
  <c r="K56" i="41"/>
  <c r="E56" i="41"/>
  <c r="K55" i="41"/>
  <c r="E55" i="41"/>
  <c r="K54" i="41"/>
  <c r="E54" i="41"/>
  <c r="K53" i="41"/>
  <c r="E53" i="41"/>
  <c r="K52" i="41"/>
  <c r="E52" i="41"/>
  <c r="K51" i="41"/>
  <c r="E51" i="41"/>
  <c r="K50" i="41"/>
  <c r="E50" i="41"/>
  <c r="K49" i="41"/>
  <c r="E49" i="41"/>
  <c r="K48" i="41"/>
  <c r="E48" i="41"/>
  <c r="K47" i="41"/>
  <c r="E47" i="41"/>
  <c r="K46" i="41"/>
  <c r="E46" i="41"/>
  <c r="K45" i="41"/>
  <c r="E45" i="41"/>
  <c r="K44" i="41"/>
  <c r="E44" i="41"/>
  <c r="K43" i="41"/>
  <c r="E43" i="41"/>
  <c r="K42" i="41"/>
  <c r="E42" i="41"/>
  <c r="K41" i="41"/>
  <c r="E41" i="41"/>
  <c r="K40" i="41"/>
  <c r="E40" i="41"/>
  <c r="K39" i="41"/>
  <c r="E39" i="41"/>
  <c r="K38" i="41"/>
  <c r="E38" i="41"/>
  <c r="K37" i="41"/>
  <c r="E37" i="41"/>
  <c r="K36" i="41"/>
  <c r="E36" i="41"/>
  <c r="K35" i="41"/>
  <c r="E35" i="41"/>
  <c r="K34" i="41"/>
  <c r="E34" i="41"/>
  <c r="K33" i="41"/>
  <c r="E33" i="41"/>
  <c r="K32" i="41"/>
  <c r="E32" i="41"/>
  <c r="K31" i="41"/>
  <c r="E31" i="41"/>
  <c r="K30" i="41"/>
  <c r="E30" i="41"/>
  <c r="K29" i="41"/>
  <c r="E29" i="41"/>
  <c r="K28" i="41"/>
  <c r="E28" i="41"/>
  <c r="K27" i="41"/>
  <c r="E27" i="41"/>
  <c r="K26" i="41"/>
  <c r="E26" i="41"/>
  <c r="K25" i="41"/>
  <c r="E25" i="41"/>
  <c r="K24" i="41"/>
  <c r="E24" i="41"/>
  <c r="K23" i="41"/>
  <c r="E23" i="41"/>
  <c r="K22" i="41"/>
  <c r="E22" i="41"/>
  <c r="K21" i="41"/>
  <c r="E21" i="41"/>
  <c r="K20" i="41"/>
  <c r="E20" i="41"/>
  <c r="K19" i="41"/>
  <c r="E19" i="41"/>
  <c r="K18" i="41"/>
  <c r="E18" i="41"/>
  <c r="K17" i="41"/>
  <c r="E17" i="41"/>
  <c r="K16" i="41"/>
  <c r="E16" i="41"/>
  <c r="K15" i="41"/>
  <c r="E15" i="41"/>
  <c r="K14" i="41"/>
  <c r="E14" i="41"/>
  <c r="K13" i="41"/>
  <c r="E13" i="41"/>
  <c r="K12" i="41"/>
  <c r="E12" i="41"/>
  <c r="K11" i="41"/>
  <c r="E11" i="41"/>
  <c r="K10" i="41"/>
  <c r="E10" i="41"/>
  <c r="K9" i="41"/>
  <c r="E9" i="41"/>
  <c r="K8" i="41"/>
  <c r="E8" i="41"/>
  <c r="O63" i="41"/>
  <c r="N63" i="41"/>
  <c r="M63" i="41"/>
  <c r="I63" i="41"/>
  <c r="H63" i="41"/>
  <c r="G63" i="41"/>
  <c r="D61" i="41"/>
  <c r="D60" i="41"/>
  <c r="O58" i="41"/>
  <c r="N58" i="41"/>
  <c r="M58" i="41"/>
  <c r="I58" i="41"/>
  <c r="H58" i="41"/>
  <c r="G58" i="41"/>
  <c r="D58" i="41"/>
  <c r="O57" i="41"/>
  <c r="N57" i="41"/>
  <c r="M57" i="41"/>
  <c r="I57" i="41"/>
  <c r="H57" i="41"/>
  <c r="G57" i="41"/>
  <c r="D57" i="41"/>
  <c r="O56" i="41"/>
  <c r="N56" i="41"/>
  <c r="M56" i="41"/>
  <c r="I56" i="41"/>
  <c r="H56" i="41"/>
  <c r="G56" i="41"/>
  <c r="D56" i="41"/>
  <c r="O55" i="41"/>
  <c r="N55" i="41"/>
  <c r="M55" i="41"/>
  <c r="I55" i="41"/>
  <c r="H55" i="41"/>
  <c r="G55" i="41"/>
  <c r="D55" i="41"/>
  <c r="O54" i="41"/>
  <c r="N54" i="41"/>
  <c r="M54" i="41"/>
  <c r="I54" i="41"/>
  <c r="H54" i="41"/>
  <c r="G54" i="41"/>
  <c r="D54" i="41"/>
  <c r="O53" i="41"/>
  <c r="N53" i="41"/>
  <c r="M53" i="41"/>
  <c r="I53" i="41"/>
  <c r="H53" i="41"/>
  <c r="G53" i="41"/>
  <c r="D53" i="41"/>
  <c r="O52" i="41"/>
  <c r="N52" i="41"/>
  <c r="M52" i="41"/>
  <c r="I52" i="41"/>
  <c r="H52" i="41"/>
  <c r="G52" i="41"/>
  <c r="D52" i="41"/>
  <c r="O51" i="41"/>
  <c r="N51" i="41"/>
  <c r="M51" i="41"/>
  <c r="I51" i="41"/>
  <c r="H51" i="41"/>
  <c r="G51" i="41"/>
  <c r="D51" i="41"/>
  <c r="O50" i="41"/>
  <c r="N50" i="41"/>
  <c r="M50" i="41"/>
  <c r="I50" i="41"/>
  <c r="H50" i="41"/>
  <c r="G50" i="41"/>
  <c r="D50" i="41"/>
  <c r="O49" i="41"/>
  <c r="N49" i="41"/>
  <c r="M49" i="41"/>
  <c r="I49" i="41"/>
  <c r="H49" i="41"/>
  <c r="G49" i="41"/>
  <c r="D49" i="41"/>
  <c r="O48" i="41"/>
  <c r="N48" i="41"/>
  <c r="M48" i="41"/>
  <c r="I48" i="41"/>
  <c r="H48" i="41"/>
  <c r="G48" i="41"/>
  <c r="D48" i="41"/>
  <c r="O47" i="41"/>
  <c r="N47" i="41"/>
  <c r="M47" i="41"/>
  <c r="I47" i="41"/>
  <c r="H47" i="41"/>
  <c r="G47" i="41"/>
  <c r="D47" i="41"/>
  <c r="O46" i="41"/>
  <c r="N46" i="41"/>
  <c r="M46" i="41"/>
  <c r="I46" i="41"/>
  <c r="H46" i="41"/>
  <c r="G46" i="41"/>
  <c r="D46" i="41"/>
  <c r="O45" i="41"/>
  <c r="N45" i="41"/>
  <c r="M45" i="41"/>
  <c r="I45" i="41"/>
  <c r="H45" i="41"/>
  <c r="G45" i="41"/>
  <c r="D45" i="41"/>
  <c r="O44" i="41"/>
  <c r="N44" i="41"/>
  <c r="M44" i="41"/>
  <c r="I44" i="41"/>
  <c r="H44" i="41"/>
  <c r="G44" i="41"/>
  <c r="D44" i="41"/>
  <c r="O43" i="41"/>
  <c r="N43" i="41"/>
  <c r="M43" i="41"/>
  <c r="I43" i="41"/>
  <c r="H43" i="41"/>
  <c r="G43" i="41"/>
  <c r="D43" i="41"/>
  <c r="O42" i="41"/>
  <c r="N42" i="41"/>
  <c r="M42" i="41"/>
  <c r="I42" i="41"/>
  <c r="H42" i="41"/>
  <c r="G42" i="41"/>
  <c r="D42" i="41"/>
  <c r="O41" i="41"/>
  <c r="N41" i="41"/>
  <c r="M41" i="41"/>
  <c r="I41" i="41"/>
  <c r="H41" i="41"/>
  <c r="G41" i="41"/>
  <c r="D41" i="41"/>
  <c r="O40" i="41"/>
  <c r="N40" i="41"/>
  <c r="M40" i="41"/>
  <c r="I40" i="41"/>
  <c r="H40" i="41"/>
  <c r="G40" i="41"/>
  <c r="D40" i="41"/>
  <c r="O39" i="41"/>
  <c r="N39" i="41"/>
  <c r="M39" i="41"/>
  <c r="I39" i="41"/>
  <c r="H39" i="41"/>
  <c r="G39" i="41"/>
  <c r="D39" i="41"/>
  <c r="O38" i="41"/>
  <c r="N38" i="41"/>
  <c r="M38" i="41"/>
  <c r="I38" i="41"/>
  <c r="H38" i="41"/>
  <c r="G38" i="41"/>
  <c r="D38" i="41"/>
  <c r="O37" i="41"/>
  <c r="N37" i="41"/>
  <c r="M37" i="41"/>
  <c r="I37" i="41"/>
  <c r="H37" i="41"/>
  <c r="G37" i="41"/>
  <c r="D37" i="41"/>
  <c r="O36" i="41"/>
  <c r="N36" i="41"/>
  <c r="M36" i="41"/>
  <c r="I36" i="41"/>
  <c r="H36" i="41"/>
  <c r="G36" i="41"/>
  <c r="D36" i="41"/>
  <c r="O35" i="41"/>
  <c r="N35" i="41"/>
  <c r="M35" i="41"/>
  <c r="I35" i="41"/>
  <c r="H35" i="41"/>
  <c r="G35" i="41"/>
  <c r="D35" i="41"/>
  <c r="O34" i="41"/>
  <c r="N34" i="41"/>
  <c r="M34" i="41"/>
  <c r="I34" i="41"/>
  <c r="H34" i="41"/>
  <c r="G34" i="41"/>
  <c r="D34" i="41"/>
  <c r="O33" i="41"/>
  <c r="N33" i="41"/>
  <c r="M33" i="41"/>
  <c r="I33" i="41"/>
  <c r="H33" i="41"/>
  <c r="G33" i="41"/>
  <c r="D33" i="41"/>
  <c r="O32" i="41"/>
  <c r="N32" i="41"/>
  <c r="M32" i="41"/>
  <c r="I32" i="41"/>
  <c r="H32" i="41"/>
  <c r="G32" i="41"/>
  <c r="D32" i="41"/>
  <c r="O31" i="41"/>
  <c r="N31" i="41"/>
  <c r="M31" i="41"/>
  <c r="I31" i="41"/>
  <c r="H31" i="41"/>
  <c r="G31" i="41"/>
  <c r="D31" i="41"/>
  <c r="O30" i="41"/>
  <c r="N30" i="41"/>
  <c r="M30" i="41"/>
  <c r="I30" i="41"/>
  <c r="H30" i="41"/>
  <c r="G30" i="41"/>
  <c r="D30" i="41"/>
  <c r="O29" i="41"/>
  <c r="N29" i="41"/>
  <c r="M29" i="41"/>
  <c r="I29" i="41"/>
  <c r="H29" i="41"/>
  <c r="G29" i="41"/>
  <c r="D29" i="41"/>
  <c r="O28" i="41"/>
  <c r="N28" i="41"/>
  <c r="M28" i="41"/>
  <c r="I28" i="41"/>
  <c r="H28" i="41"/>
  <c r="G28" i="41"/>
  <c r="D28" i="41"/>
  <c r="O27" i="41"/>
  <c r="N27" i="41"/>
  <c r="M27" i="41"/>
  <c r="I27" i="41"/>
  <c r="H27" i="41"/>
  <c r="G27" i="41"/>
  <c r="D27" i="41"/>
  <c r="O26" i="41"/>
  <c r="N26" i="41"/>
  <c r="M26" i="41"/>
  <c r="I26" i="41"/>
  <c r="H26" i="41"/>
  <c r="G26" i="41"/>
  <c r="D26" i="41"/>
  <c r="O25" i="41"/>
  <c r="N25" i="41"/>
  <c r="M25" i="41"/>
  <c r="I25" i="41"/>
  <c r="H25" i="41"/>
  <c r="G25" i="41"/>
  <c r="D25" i="41"/>
  <c r="O24" i="41"/>
  <c r="N24" i="41"/>
  <c r="M24" i="41"/>
  <c r="I24" i="41"/>
  <c r="H24" i="41"/>
  <c r="G24" i="41"/>
  <c r="D24" i="41"/>
  <c r="O23" i="41"/>
  <c r="N23" i="41"/>
  <c r="M23" i="41"/>
  <c r="I23" i="41"/>
  <c r="H23" i="41"/>
  <c r="G23" i="41"/>
  <c r="D23" i="41"/>
  <c r="O22" i="41"/>
  <c r="N22" i="41"/>
  <c r="M22" i="41"/>
  <c r="I22" i="41"/>
  <c r="H22" i="41"/>
  <c r="G22" i="41"/>
  <c r="D22" i="41"/>
  <c r="O21" i="41"/>
  <c r="N21" i="41"/>
  <c r="M21" i="41"/>
  <c r="I21" i="41"/>
  <c r="H21" i="41"/>
  <c r="G21" i="41"/>
  <c r="D21" i="41"/>
  <c r="O20" i="41"/>
  <c r="N20" i="41"/>
  <c r="M20" i="41"/>
  <c r="I20" i="41"/>
  <c r="H20" i="41"/>
  <c r="G20" i="41"/>
  <c r="D20" i="41"/>
  <c r="O19" i="41"/>
  <c r="N19" i="41"/>
  <c r="M19" i="41"/>
  <c r="I19" i="41"/>
  <c r="H19" i="41"/>
  <c r="G19" i="41"/>
  <c r="D19" i="41"/>
  <c r="O18" i="41"/>
  <c r="N18" i="41"/>
  <c r="M18" i="41"/>
  <c r="I18" i="41"/>
  <c r="H18" i="41"/>
  <c r="G18" i="41"/>
  <c r="D18" i="41"/>
  <c r="O17" i="41"/>
  <c r="N17" i="41"/>
  <c r="M17" i="41"/>
  <c r="I17" i="41"/>
  <c r="H17" i="41"/>
  <c r="G17" i="41"/>
  <c r="D17" i="41"/>
  <c r="O16" i="41"/>
  <c r="N16" i="41"/>
  <c r="M16" i="41"/>
  <c r="I16" i="41"/>
  <c r="H16" i="41"/>
  <c r="G16" i="41"/>
  <c r="D16" i="41"/>
  <c r="O15" i="41"/>
  <c r="N15" i="41"/>
  <c r="M15" i="41"/>
  <c r="I15" i="41"/>
  <c r="H15" i="41"/>
  <c r="G15" i="41"/>
  <c r="D15" i="41"/>
  <c r="O14" i="41"/>
  <c r="N14" i="41"/>
  <c r="M14" i="41"/>
  <c r="I14" i="41"/>
  <c r="H14" i="41"/>
  <c r="G14" i="41"/>
  <c r="D14" i="41"/>
  <c r="O13" i="41"/>
  <c r="N13" i="41"/>
  <c r="M13" i="41"/>
  <c r="I13" i="41"/>
  <c r="H13" i="41"/>
  <c r="G13" i="41"/>
  <c r="D13" i="41"/>
  <c r="O12" i="41"/>
  <c r="N12" i="41"/>
  <c r="M12" i="41"/>
  <c r="I12" i="41"/>
  <c r="H12" i="41"/>
  <c r="G12" i="41"/>
  <c r="D12" i="41"/>
  <c r="O11" i="41"/>
  <c r="N11" i="41"/>
  <c r="M11" i="41"/>
  <c r="I11" i="41"/>
  <c r="H11" i="41"/>
  <c r="G11" i="41"/>
  <c r="D11" i="41"/>
  <c r="O10" i="41"/>
  <c r="N10" i="41"/>
  <c r="M10" i="41"/>
  <c r="I10" i="41"/>
  <c r="H10" i="41"/>
  <c r="G10" i="41"/>
  <c r="D10" i="41"/>
  <c r="O9" i="41"/>
  <c r="N9" i="41"/>
  <c r="M9" i="41"/>
  <c r="I9" i="41"/>
  <c r="H9" i="41"/>
  <c r="G9" i="41"/>
  <c r="D9" i="41"/>
  <c r="O8" i="41"/>
  <c r="N8" i="41"/>
  <c r="M8" i="41"/>
  <c r="I8" i="41"/>
  <c r="H8" i="41"/>
  <c r="G8" i="41"/>
  <c r="D8" i="41"/>
  <c r="H7" i="41" l="1"/>
  <c r="L59" i="41" l="1"/>
  <c r="K59" i="41"/>
  <c r="E59" i="41"/>
  <c r="I7" i="41"/>
  <c r="G7" i="41"/>
  <c r="O7" i="41"/>
  <c r="F59" i="41"/>
  <c r="K7" i="41"/>
  <c r="D7" i="41"/>
  <c r="L7" i="41"/>
  <c r="E7" i="41"/>
  <c r="M7" i="41"/>
  <c r="F7" i="41"/>
  <c r="N7" i="41"/>
  <c r="D59" i="41"/>
  <c r="L62" i="41" l="1"/>
  <c r="K62" i="41"/>
  <c r="E62" i="41"/>
  <c r="D62" i="41"/>
  <c r="F62" i="41"/>
  <c r="F10" i="29" l="1"/>
</calcChain>
</file>

<file path=xl/sharedStrings.xml><?xml version="1.0" encoding="utf-8"?>
<sst xmlns="http://schemas.openxmlformats.org/spreadsheetml/2006/main" count="191298" uniqueCount="808">
  <si>
    <t>Menu de navegação</t>
  </si>
  <si>
    <t>Inserir data de execução</t>
  </si>
  <si>
    <t>Apagar informação anterior</t>
  </si>
  <si>
    <r>
      <t xml:space="preserve">Gerar detalhe do </t>
    </r>
    <r>
      <rPr>
        <b/>
        <i/>
        <sz val="9"/>
        <color theme="0" tint="-0.499984740745262"/>
        <rFont val="Calibri"/>
        <family val="2"/>
        <scheme val="minor"/>
      </rPr>
      <t>Template</t>
    </r>
  </si>
  <si>
    <r>
      <t xml:space="preserve">1. Dados </t>
    </r>
    <r>
      <rPr>
        <i/>
        <sz val="10"/>
        <color theme="0"/>
        <rFont val="Calibri"/>
        <family val="2"/>
        <scheme val="minor"/>
      </rPr>
      <t>input</t>
    </r>
  </si>
  <si>
    <t>1.1. Execução</t>
  </si>
  <si>
    <t>1.2. Parâmetros</t>
  </si>
  <si>
    <r>
      <t xml:space="preserve">1.3. </t>
    </r>
    <r>
      <rPr>
        <i/>
        <sz val="10"/>
        <color theme="0"/>
        <rFont val="Calibri"/>
        <family val="2"/>
        <scheme val="minor"/>
      </rPr>
      <t>Insert Overwrite</t>
    </r>
  </si>
  <si>
    <r>
      <t xml:space="preserve">- A primeira vez que for corrido o </t>
    </r>
    <r>
      <rPr>
        <b/>
        <i/>
        <sz val="9"/>
        <color theme="1"/>
        <rFont val="Calibri"/>
        <family val="2"/>
        <scheme val="minor"/>
      </rPr>
      <t xml:space="preserve">insert overwrite </t>
    </r>
    <r>
      <rPr>
        <sz val="9"/>
        <color theme="1"/>
        <rFont val="Calibri"/>
        <family val="2"/>
        <scheme val="minor"/>
      </rPr>
      <t xml:space="preserve">para uma determinada </t>
    </r>
    <r>
      <rPr>
        <i/>
        <sz val="9"/>
        <color theme="1"/>
        <rFont val="Calibri"/>
        <family val="2"/>
        <scheme val="minor"/>
      </rPr>
      <t>'ref_date'</t>
    </r>
    <r>
      <rPr>
        <sz val="9"/>
        <color theme="1"/>
        <rFont val="Calibri"/>
        <family val="2"/>
        <scheme val="minor"/>
      </rPr>
      <t xml:space="preserve"> será gerado o </t>
    </r>
    <r>
      <rPr>
        <i/>
        <sz val="9"/>
        <color theme="1"/>
        <rFont val="Calibri"/>
        <family val="2"/>
        <scheme val="minor"/>
      </rPr>
      <t xml:space="preserve">'id_corrida' </t>
    </r>
    <r>
      <rPr>
        <sz val="9"/>
        <color theme="1"/>
        <rFont val="Calibri"/>
        <family val="2"/>
        <scheme val="minor"/>
      </rPr>
      <t>com o número 1;</t>
    </r>
  </si>
  <si>
    <r>
      <t xml:space="preserve">- Cada vez que for corrido um </t>
    </r>
    <r>
      <rPr>
        <b/>
        <i/>
        <sz val="9"/>
        <color theme="1"/>
        <rFont val="Calibri"/>
        <family val="2"/>
        <scheme val="minor"/>
      </rPr>
      <t>insert overwrite</t>
    </r>
    <r>
      <rPr>
        <sz val="9"/>
        <color theme="1"/>
        <rFont val="Calibri"/>
        <family val="2"/>
        <scheme val="minor"/>
      </rPr>
      <t xml:space="preserve"> para a mesma </t>
    </r>
    <r>
      <rPr>
        <i/>
        <sz val="9"/>
        <color theme="1"/>
        <rFont val="Calibri"/>
        <family val="2"/>
        <scheme val="minor"/>
      </rPr>
      <t>'ref_date'</t>
    </r>
    <r>
      <rPr>
        <sz val="9"/>
        <color theme="1"/>
        <rFont val="Calibri"/>
        <family val="2"/>
        <scheme val="minor"/>
      </rPr>
      <t xml:space="preserve"> será gerado um </t>
    </r>
    <r>
      <rPr>
        <i/>
        <sz val="9"/>
        <color theme="1"/>
        <rFont val="Calibri"/>
        <family val="2"/>
        <scheme val="minor"/>
      </rPr>
      <t>'id_corrida'</t>
    </r>
    <r>
      <rPr>
        <sz val="9"/>
        <color theme="1"/>
        <rFont val="Calibri"/>
        <family val="2"/>
        <scheme val="minor"/>
      </rPr>
      <t xml:space="preserve"> incremental.</t>
    </r>
  </si>
  <si>
    <t>1.4. Diretoria</t>
  </si>
  <si>
    <r>
      <t xml:space="preserve">- Atualmente, a diretoria de gravação parametrizada nas </t>
    </r>
    <r>
      <rPr>
        <i/>
        <sz val="9"/>
        <color theme="1"/>
        <rFont val="Calibri"/>
        <family val="2"/>
        <scheme val="minor"/>
      </rPr>
      <t>queries</t>
    </r>
    <r>
      <rPr>
        <sz val="9"/>
        <color theme="1"/>
        <rFont val="Calibri"/>
        <family val="2"/>
        <scheme val="minor"/>
      </rPr>
      <t xml:space="preserve"> presentes no </t>
    </r>
    <r>
      <rPr>
        <i/>
        <sz val="9"/>
        <color theme="1"/>
        <rFont val="Calibri"/>
        <family val="2"/>
        <scheme val="minor"/>
      </rPr>
      <t>script</t>
    </r>
    <r>
      <rPr>
        <sz val="9"/>
        <color theme="1"/>
        <rFont val="Calibri"/>
        <family val="2"/>
        <scheme val="minor"/>
      </rPr>
      <t xml:space="preserve"> acima é a </t>
    </r>
    <r>
      <rPr>
        <b/>
        <i/>
        <sz val="9"/>
        <color theme="1"/>
        <rFont val="Calibri"/>
        <family val="2"/>
        <scheme val="minor"/>
      </rPr>
      <t>bu_esg_work</t>
    </r>
    <r>
      <rPr>
        <sz val="9"/>
        <color theme="1"/>
        <rFont val="Calibri"/>
        <family val="2"/>
        <scheme val="minor"/>
      </rPr>
      <t>, pelo que, a futuro, se necessário a mesma deverá ser alterada para que a gravação seja</t>
    </r>
  </si>
  <si>
    <t>efetuada noutro repositório de informação.</t>
  </si>
  <si>
    <r>
      <t xml:space="preserve">2. Geração </t>
    </r>
    <r>
      <rPr>
        <i/>
        <sz val="10"/>
        <color theme="0"/>
        <rFont val="Calibri"/>
        <family val="2"/>
        <scheme val="minor"/>
      </rPr>
      <t>Template</t>
    </r>
  </si>
  <si>
    <t>2.1. Data referência</t>
  </si>
  <si>
    <r>
      <t xml:space="preserve">Inserir a data de referência para a qual estão a ser gerados os dados na </t>
    </r>
    <r>
      <rPr>
        <b/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</t>
    </r>
    <r>
      <rPr>
        <b/>
        <sz val="9"/>
        <color theme="1"/>
        <rFont val="Calibri"/>
        <family val="2"/>
        <scheme val="minor"/>
      </rPr>
      <t>"Menu"</t>
    </r>
    <r>
      <rPr>
        <sz val="9"/>
        <color theme="1"/>
        <rFont val="Calibri"/>
        <family val="2"/>
        <scheme val="minor"/>
      </rPr>
      <t xml:space="preserve"> do presente documento.</t>
    </r>
  </si>
  <si>
    <t>2.2. Apagar informação</t>
  </si>
  <si>
    <t>2.3. Atualizar informação</t>
  </si>
  <si>
    <t>2.4. Consultar informação</t>
  </si>
  <si>
    <t>3. Reporte BdP</t>
  </si>
  <si>
    <r>
      <t xml:space="preserve">Geração de </t>
    </r>
    <r>
      <rPr>
        <i/>
        <sz val="9"/>
        <color theme="1"/>
        <rFont val="Calibri"/>
        <family val="2"/>
        <scheme val="minor"/>
      </rPr>
      <t xml:space="preserve">template, </t>
    </r>
    <r>
      <rPr>
        <b/>
        <sz val="9"/>
        <color theme="1"/>
        <rFont val="Calibri"/>
        <family val="2"/>
        <scheme val="minor"/>
      </rPr>
      <t>no presente ficheiro,</t>
    </r>
    <r>
      <rPr>
        <i/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Calibri"/>
        <family val="2"/>
        <scheme val="minor"/>
      </rPr>
      <t>tendo por base a informação gerada na etapa anterior.</t>
    </r>
  </si>
  <si>
    <r>
      <t xml:space="preserve">Caso a </t>
    </r>
    <r>
      <rPr>
        <i/>
        <sz val="9"/>
        <color theme="1"/>
        <rFont val="Calibri"/>
        <family val="2"/>
        <scheme val="minor"/>
      </rPr>
      <t xml:space="preserve">sheet "Input" </t>
    </r>
    <r>
      <rPr>
        <sz val="9"/>
        <color theme="1"/>
        <rFont val="Calibri"/>
        <family val="2"/>
        <scheme val="minor"/>
      </rPr>
      <t xml:space="preserve">contenha informação, deverá ser eliminada através de um clique no </t>
    </r>
    <r>
      <rPr>
        <b/>
        <sz val="9"/>
        <color theme="1"/>
        <rFont val="Calibri"/>
        <family val="2"/>
        <scheme val="minor"/>
      </rPr>
      <t>botão "Apagar"</t>
    </r>
    <r>
      <rPr>
        <sz val="9"/>
        <color theme="1"/>
        <rFont val="Calibri"/>
        <family val="2"/>
        <scheme val="minor"/>
      </rPr>
      <t>.</t>
    </r>
  </si>
  <si>
    <r>
      <t xml:space="preserve">Atualizar os dados da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</t>
    </r>
    <r>
      <rPr>
        <i/>
        <sz val="9"/>
        <color theme="1"/>
        <rFont val="Calibri"/>
        <family val="2"/>
        <scheme val="minor"/>
      </rPr>
      <t xml:space="preserve">"Input" </t>
    </r>
    <r>
      <rPr>
        <sz val="9"/>
        <color theme="1"/>
        <rFont val="Calibri"/>
        <family val="2"/>
        <scheme val="minor"/>
      </rPr>
      <t xml:space="preserve">através de um clique no </t>
    </r>
    <r>
      <rPr>
        <b/>
        <sz val="9"/>
        <color theme="1"/>
        <rFont val="Calibri"/>
        <family val="2"/>
        <scheme val="minor"/>
      </rPr>
      <t>botão "Atualizar"</t>
    </r>
    <r>
      <rPr>
        <sz val="9"/>
        <color theme="1"/>
        <rFont val="Calibri"/>
        <family val="2"/>
        <scheme val="minor"/>
      </rPr>
      <t>.</t>
    </r>
  </si>
  <si>
    <t>stage</t>
  </si>
  <si>
    <t>contraparte</t>
  </si>
  <si>
    <t>vb_imp</t>
  </si>
  <si>
    <t>maturity</t>
  </si>
  <si>
    <t>cod_nace_esg</t>
  </si>
  <si>
    <t>aveg_aux</t>
  </si>
  <si>
    <t>imparidade</t>
  </si>
  <si>
    <t>valor bruto</t>
  </si>
  <si>
    <t>stage 2</t>
  </si>
  <si>
    <t>stage 3</t>
  </si>
  <si>
    <r>
      <t xml:space="preserve">Fluxograma de implementação / Geração de </t>
    </r>
    <r>
      <rPr>
        <b/>
        <i/>
        <sz val="11"/>
        <color theme="0"/>
        <rFont val="Calibri"/>
        <family val="2"/>
        <scheme val="minor"/>
      </rPr>
      <t xml:space="preserve">Templates </t>
    </r>
    <r>
      <rPr>
        <b/>
        <sz val="11"/>
        <color theme="0"/>
        <rFont val="Calibri"/>
        <family val="2"/>
        <scheme val="minor"/>
      </rPr>
      <t>Locais</t>
    </r>
  </si>
  <si>
    <t>excluded_paris</t>
  </si>
  <si>
    <t>asci</t>
  </si>
  <si>
    <t>gesi</t>
  </si>
  <si>
    <t>asc2</t>
  </si>
  <si>
    <t>gesii</t>
  </si>
  <si>
    <t>asciii</t>
  </si>
  <si>
    <t>gesiii</t>
  </si>
  <si>
    <t>flag_nfrd</t>
  </si>
  <si>
    <t>sustainable_ccm</t>
  </si>
  <si>
    <t>excluido</t>
  </si>
  <si>
    <t>D35.1.1</t>
  </si>
  <si>
    <t>Sector/subsector</t>
  </si>
  <si>
    <t>GHG financed emissions (scope 1, scope 2 and scope 3 emissions of the counterparty) (in tons of CO2 equivalent)</t>
  </si>
  <si>
    <t>Exposures towards sectors that highly contribute to climate change*</t>
  </si>
  <si>
    <t>A</t>
  </si>
  <si>
    <t>A - Agriculture, forestry and fishing</t>
  </si>
  <si>
    <t>B</t>
  </si>
  <si>
    <t>B - Mining and quarrying</t>
  </si>
  <si>
    <t>B5</t>
  </si>
  <si>
    <t xml:space="preserve">B.05 - Mining of coal and lignite </t>
  </si>
  <si>
    <t>B6</t>
  </si>
  <si>
    <t xml:space="preserve">B.06 - Extraction of crude petroleum and natural gas  </t>
  </si>
  <si>
    <t>B7</t>
  </si>
  <si>
    <t xml:space="preserve">B.07 - Mining of metal ores  </t>
  </si>
  <si>
    <t>B8</t>
  </si>
  <si>
    <t xml:space="preserve">B.08 - Other mining and quarrying </t>
  </si>
  <si>
    <t>B9</t>
  </si>
  <si>
    <t xml:space="preserve">B.09 - Mining support service activities </t>
  </si>
  <si>
    <t>C</t>
  </si>
  <si>
    <t>C - Manufacturing</t>
  </si>
  <si>
    <t>C10</t>
  </si>
  <si>
    <t>C.10 - Manufacture of food products</t>
  </si>
  <si>
    <t>C11</t>
  </si>
  <si>
    <t>C.11 - Manufacture of beverages</t>
  </si>
  <si>
    <t>C12</t>
  </si>
  <si>
    <t>C.12 - Manufacture of tobacco products</t>
  </si>
  <si>
    <t>C13</t>
  </si>
  <si>
    <t>C.13 - Manufacture of textiles</t>
  </si>
  <si>
    <t>C14</t>
  </si>
  <si>
    <t>C.14 - Manufacture of wearing apparel</t>
  </si>
  <si>
    <t>C15</t>
  </si>
  <si>
    <t>C.15 - Manufacture of leather and related products</t>
  </si>
  <si>
    <t>C16</t>
  </si>
  <si>
    <t>C.16 - Manufacture of wood and of products of wood and cork, except furniture; manufacture of articles of straw and plaiting materials</t>
  </si>
  <si>
    <t>C17</t>
  </si>
  <si>
    <t xml:space="preserve">C.17 - Manufacture of pulp, paper and paperboard </t>
  </si>
  <si>
    <t>C18</t>
  </si>
  <si>
    <t>C.18 -  Printing and service activities related to printing</t>
  </si>
  <si>
    <t>C19</t>
  </si>
  <si>
    <t>C.19 -  Manufacture of coke oven products</t>
  </si>
  <si>
    <t>C20</t>
  </si>
  <si>
    <t xml:space="preserve">C.20 - Production of chemicals </t>
  </si>
  <si>
    <t>C21</t>
  </si>
  <si>
    <t>C.21 - Manufacture of pharmaceutical preparations</t>
  </si>
  <si>
    <t>C22</t>
  </si>
  <si>
    <t>C.22 - Manufacture of rubber products</t>
  </si>
  <si>
    <t>C23</t>
  </si>
  <si>
    <t>C.23 - Manufacture of other non-metallic mineral products</t>
  </si>
  <si>
    <t>C24</t>
  </si>
  <si>
    <t>C.24 - Manufacture of basic metals</t>
  </si>
  <si>
    <t>C25</t>
  </si>
  <si>
    <t>C.25 - Manufacture of fabricated metal products, except machinery and equipment</t>
  </si>
  <si>
    <t>C26</t>
  </si>
  <si>
    <t>C.26 - Manufacture of computer, electronic and optical products</t>
  </si>
  <si>
    <t>C27</t>
  </si>
  <si>
    <t>C.27 - Manufacture of electrical equipment</t>
  </si>
  <si>
    <t>C28</t>
  </si>
  <si>
    <t>C.28 - Manufacture of machinery and equipment n.e.c.</t>
  </si>
  <si>
    <t>C29</t>
  </si>
  <si>
    <t>C.29 - Manufacture of motor vehicles, trailers and semi-trailers</t>
  </si>
  <si>
    <t>C30</t>
  </si>
  <si>
    <t>C.30 - Manufacture of other transport equipment</t>
  </si>
  <si>
    <t>C31</t>
  </si>
  <si>
    <t>C.31 - Manufacture of furniture</t>
  </si>
  <si>
    <t>C32</t>
  </si>
  <si>
    <t>C.32 - Other manufacturing</t>
  </si>
  <si>
    <t>C33</t>
  </si>
  <si>
    <t>C.33 - Repair and installation of machinery and equipment</t>
  </si>
  <si>
    <t>D</t>
  </si>
  <si>
    <t>D - Electricity, gas, steam and air conditioning supply</t>
  </si>
  <si>
    <t>D35.1</t>
  </si>
  <si>
    <t>D35.1 - Electric power generation, transmission and distribution</t>
  </si>
  <si>
    <t>D35.11 - Production of electricity</t>
  </si>
  <si>
    <t>D35.2</t>
  </si>
  <si>
    <t>D35.2 - Manufacture of gas; distribution of gaseous fuels through mains</t>
  </si>
  <si>
    <t>D35.3</t>
  </si>
  <si>
    <t>D35.3 - Steam and air conditioning supply</t>
  </si>
  <si>
    <t>E</t>
  </si>
  <si>
    <t>E - Water supply; sewerage, waste management and remediation activities</t>
  </si>
  <si>
    <t>F</t>
  </si>
  <si>
    <t>F - Construction</t>
  </si>
  <si>
    <t>F41</t>
  </si>
  <si>
    <t>F.41 - Construction of buildings</t>
  </si>
  <si>
    <t>F42</t>
  </si>
  <si>
    <t>F.42 - Civil engineering</t>
  </si>
  <si>
    <t>F43</t>
  </si>
  <si>
    <t>F.43 - Specialised construction activities</t>
  </si>
  <si>
    <t>G</t>
  </si>
  <si>
    <t>G - Wholesale and retail trade; repair of motor vehicles and motorcycles</t>
  </si>
  <si>
    <t>H</t>
  </si>
  <si>
    <t>H - Transportation and storage</t>
  </si>
  <si>
    <t>H49</t>
  </si>
  <si>
    <t>H.49 - Land transport and transport via pipelines</t>
  </si>
  <si>
    <t>H50</t>
  </si>
  <si>
    <t>H.50 - Water transport</t>
  </si>
  <si>
    <t>H51</t>
  </si>
  <si>
    <t>H.51 - Air transport</t>
  </si>
  <si>
    <t>H52</t>
  </si>
  <si>
    <t>H.52 - Warehousing and support activities for transportation</t>
  </si>
  <si>
    <t>H53</t>
  </si>
  <si>
    <t>H.53 - Postal and courier activities</t>
  </si>
  <si>
    <t>I</t>
  </si>
  <si>
    <t>I - Accommodation and food service activities</t>
  </si>
  <si>
    <t>L</t>
  </si>
  <si>
    <t>L - Real estate activities</t>
  </si>
  <si>
    <t>Exposures towards sectors other than those that highly contribute to climate change*</t>
  </si>
  <si>
    <t>K</t>
  </si>
  <si>
    <t>K - Financial and insurance activities</t>
  </si>
  <si>
    <t>J, M-U</t>
  </si>
  <si>
    <t>TOTAL</t>
  </si>
  <si>
    <t>* In accordance with the Commission delegated regulation EU) 2020/1818 supplementing regulation (EU) 2016/1011 as regards minimum standards for EU Climate Transition Benchmarks and EU Paris-aligned Benchmarks -Climate Benchmark Standards Regulation - Recital 6: Sectors listed in Sections A to H and Section L of Annex I to Regulation (EC) No 1893/2006</t>
  </si>
  <si>
    <t>source_emission_1</t>
  </si>
  <si>
    <t>source_emission_2</t>
  </si>
  <si>
    <t>source_emission_3</t>
  </si>
  <si>
    <t>outras empresas nao financeiras</t>
  </si>
  <si>
    <t>nao excluido</t>
  </si>
  <si>
    <t>C30.1.2</t>
  </si>
  <si>
    <t>SOUR2</t>
  </si>
  <si>
    <t>J58.1.9</t>
  </si>
  <si>
    <t>N81.2.2</t>
  </si>
  <si>
    <t>G46.4.6</t>
  </si>
  <si>
    <t>SOUR3</t>
  </si>
  <si>
    <t>stage 1</t>
  </si>
  <si>
    <t>F43.3.4</t>
  </si>
  <si>
    <t>C13.3.0</t>
  </si>
  <si>
    <t>N81.3.0</t>
  </si>
  <si>
    <t>G46.3.2</t>
  </si>
  <si>
    <t>P85.4.2</t>
  </si>
  <si>
    <t>C20.2.0</t>
  </si>
  <si>
    <t>R93.2.9</t>
  </si>
  <si>
    <t>C10.8.5</t>
  </si>
  <si>
    <t>G46.6.3</t>
  </si>
  <si>
    <t>G46.7.5</t>
  </si>
  <si>
    <t>F43.1.3</t>
  </si>
  <si>
    <t>C25.7.1</t>
  </si>
  <si>
    <t>F41.1.0</t>
  </si>
  <si>
    <t>F42.1.3</t>
  </si>
  <si>
    <t>J59.1.2</t>
  </si>
  <si>
    <t>C18.1.4</t>
  </si>
  <si>
    <t>G46.7.4</t>
  </si>
  <si>
    <t>G47.3.0</t>
  </si>
  <si>
    <t>J63.1.1</t>
  </si>
  <si>
    <t>F42.1.1</t>
  </si>
  <si>
    <t>P85.3.1</t>
  </si>
  <si>
    <t>J58.1.1</t>
  </si>
  <si>
    <t>G47.5.9</t>
  </si>
  <si>
    <t>L68.1.0</t>
  </si>
  <si>
    <t>G45.3.2</t>
  </si>
  <si>
    <t>N81.2.9</t>
  </si>
  <si>
    <t>C20.1.5</t>
  </si>
  <si>
    <t>M75.0.0</t>
  </si>
  <si>
    <t>F43.1.2</t>
  </si>
  <si>
    <t>G46.7.2</t>
  </si>
  <si>
    <t>G47.6.1</t>
  </si>
  <si>
    <t>C27.1.1</t>
  </si>
  <si>
    <t>K66.2.1</t>
  </si>
  <si>
    <t>Q86.2.3</t>
  </si>
  <si>
    <t>I55.1.0</t>
  </si>
  <si>
    <t>Q87.3.0</t>
  </si>
  <si>
    <t>C30.9.2</t>
  </si>
  <si>
    <t>C25.1.2</t>
  </si>
  <si>
    <t>N80.1.0</t>
  </si>
  <si>
    <t>J63.9.1</t>
  </si>
  <si>
    <t>I56.2.1</t>
  </si>
  <si>
    <t>F43.9.9</t>
  </si>
  <si>
    <t>C20.5.9</t>
  </si>
  <si>
    <t>S96.0.3</t>
  </si>
  <si>
    <t>C26.4.0</t>
  </si>
  <si>
    <t>Q86.2.2</t>
  </si>
  <si>
    <t>C23.6.1</t>
  </si>
  <si>
    <t>E36.0.0</t>
  </si>
  <si>
    <t>G46.2.2</t>
  </si>
  <si>
    <t>C32.5.0</t>
  </si>
  <si>
    <t>G46.2.1</t>
  </si>
  <si>
    <t>F41.2.0</t>
  </si>
  <si>
    <t>C31.0.3</t>
  </si>
  <si>
    <t>F43.2.2</t>
  </si>
  <si>
    <t>N77.4.0</t>
  </si>
  <si>
    <t>G47.9.9</t>
  </si>
  <si>
    <t>C32.3.0</t>
  </si>
  <si>
    <t>G46.3.8</t>
  </si>
  <si>
    <t>G46.4.1</t>
  </si>
  <si>
    <t>G45.1.1</t>
  </si>
  <si>
    <t>H49.3.9</t>
  </si>
  <si>
    <t>M70.1.0</t>
  </si>
  <si>
    <t>A1.6.1</t>
  </si>
  <si>
    <t>N77.1.1</t>
  </si>
  <si>
    <t>P85.1.0</t>
  </si>
  <si>
    <t>G47.4.1</t>
  </si>
  <si>
    <t>M74.1.0</t>
  </si>
  <si>
    <t>M70.2.2</t>
  </si>
  <si>
    <t>G47.2.4</t>
  </si>
  <si>
    <t>G47.2.3</t>
  </si>
  <si>
    <t>A2.2.0</t>
  </si>
  <si>
    <t>G47.4.2</t>
  </si>
  <si>
    <t>G47.7.8</t>
  </si>
  <si>
    <t>M71.2.0</t>
  </si>
  <si>
    <t>F43.1.1</t>
  </si>
  <si>
    <t>G46.7.7</t>
  </si>
  <si>
    <t>C23.7.0</t>
  </si>
  <si>
    <t>G47.6.2</t>
  </si>
  <si>
    <t>C14.1.9</t>
  </si>
  <si>
    <t>A1.1.1</t>
  </si>
  <si>
    <t>R93.1.3</t>
  </si>
  <si>
    <t>G47.6.4</t>
  </si>
  <si>
    <t>C14.3.1</t>
  </si>
  <si>
    <t>M71.1.1</t>
  </si>
  <si>
    <t>SOUR1</t>
  </si>
  <si>
    <t>J61.9.0</t>
  </si>
  <si>
    <t>N77.2.1</t>
  </si>
  <si>
    <t>A1.4.5</t>
  </si>
  <si>
    <t>C33.1.2</t>
  </si>
  <si>
    <t>C20.1.4</t>
  </si>
  <si>
    <t>J60.1.0</t>
  </si>
  <si>
    <t>C25.1.1</t>
  </si>
  <si>
    <t>G46.7.6</t>
  </si>
  <si>
    <t>C33.1.4</t>
  </si>
  <si>
    <t>A1.6.4</t>
  </si>
  <si>
    <t>M71.1.2</t>
  </si>
  <si>
    <t>G47.5.4</t>
  </si>
  <si>
    <t>C10.1.2</t>
  </si>
  <si>
    <t>C10.1.3</t>
  </si>
  <si>
    <t>E37.0.0</t>
  </si>
  <si>
    <t>I55.2.0</t>
  </si>
  <si>
    <t>H52.2.9</t>
  </si>
  <si>
    <t>K64.2.0</t>
  </si>
  <si>
    <t>G46.4.2</t>
  </si>
  <si>
    <t>C13.9.1</t>
  </si>
  <si>
    <t>F43.9.1</t>
  </si>
  <si>
    <t>C10.1.1</t>
  </si>
  <si>
    <t>A1.2.8</t>
  </si>
  <si>
    <t>N78.3.0</t>
  </si>
  <si>
    <t>N82.9.2</t>
  </si>
  <si>
    <t>C17.2.1</t>
  </si>
  <si>
    <t>A1.2.5</t>
  </si>
  <si>
    <t>H49.3.2</t>
  </si>
  <si>
    <t>C10.2.0</t>
  </si>
  <si>
    <t>A1.1.3</t>
  </si>
  <si>
    <t>I56.2.9</t>
  </si>
  <si>
    <t>E38.3.1</t>
  </si>
  <si>
    <t>N77.3.2</t>
  </si>
  <si>
    <t>G46.4.5</t>
  </si>
  <si>
    <t>F43.2.9</t>
  </si>
  <si>
    <t>C10.3.9</t>
  </si>
  <si>
    <t>L68.3.1</t>
  </si>
  <si>
    <t>S95.2.4</t>
  </si>
  <si>
    <t>F43.3.9</t>
  </si>
  <si>
    <t>C28.2.2</t>
  </si>
  <si>
    <t>R93.1.1</t>
  </si>
  <si>
    <t>C11.0.5</t>
  </si>
  <si>
    <t>A1.5.0</t>
  </si>
  <si>
    <t>F43.2.1</t>
  </si>
  <si>
    <t>G45.1.9</t>
  </si>
  <si>
    <t>J62.0.1</t>
  </si>
  <si>
    <t>J61.1.0</t>
  </si>
  <si>
    <t>C22.2.9</t>
  </si>
  <si>
    <t>M69.1.0</t>
  </si>
  <si>
    <t>N81.1.0</t>
  </si>
  <si>
    <t>G46.7.3</t>
  </si>
  <si>
    <t>I56.1.0</t>
  </si>
  <si>
    <t>A1.7.0</t>
  </si>
  <si>
    <t>G45.2.0</t>
  </si>
  <si>
    <t>J60.2.0</t>
  </si>
  <si>
    <t>C32.9.1</t>
  </si>
  <si>
    <t>C25.4.0</t>
  </si>
  <si>
    <t>C22.2.1</t>
  </si>
  <si>
    <t>F42.2.1</t>
  </si>
  <si>
    <t>C16.1.0</t>
  </si>
  <si>
    <t>Q86.2.1</t>
  </si>
  <si>
    <t>C11.0.2</t>
  </si>
  <si>
    <t>C23.4.1</t>
  </si>
  <si>
    <t>M74.9.0</t>
  </si>
  <si>
    <t>G46.3.4</t>
  </si>
  <si>
    <t>S95.2.3</t>
  </si>
  <si>
    <t>C27.5.1</t>
  </si>
  <si>
    <t>I56.3.0</t>
  </si>
  <si>
    <t>C15.2.0</t>
  </si>
  <si>
    <t>Q86.9.0</t>
  </si>
  <si>
    <t>C33.2.0</t>
  </si>
  <si>
    <t>G47.5.1</t>
  </si>
  <si>
    <t>G46.3.6</t>
  </si>
  <si>
    <t>C24.4.1</t>
  </si>
  <si>
    <t>C33.1.3</t>
  </si>
  <si>
    <t>N82.3.0</t>
  </si>
  <si>
    <t>G47.7.4</t>
  </si>
  <si>
    <t>G47.7.7</t>
  </si>
  <si>
    <t>Q86.1.0</t>
  </si>
  <si>
    <t>G46.9.0</t>
  </si>
  <si>
    <t>G47.6.5</t>
  </si>
  <si>
    <t>N82.9.9</t>
  </si>
  <si>
    <t>H51.1.0</t>
  </si>
  <si>
    <t>N81.2.1</t>
  </si>
  <si>
    <t>J59.2.0</t>
  </si>
  <si>
    <t>C27.5.2</t>
  </si>
  <si>
    <t>A2.4.0</t>
  </si>
  <si>
    <t>C25.9.9</t>
  </si>
  <si>
    <t>F42.1.2</t>
  </si>
  <si>
    <t>A1.1.9</t>
  </si>
  <si>
    <t>G46.7.1</t>
  </si>
  <si>
    <t>L68.3.2</t>
  </si>
  <si>
    <t>N79.1.1</t>
  </si>
  <si>
    <t>C33.1.5</t>
  </si>
  <si>
    <t>B8.1.1</t>
  </si>
  <si>
    <t>M69.2.0</t>
  </si>
  <si>
    <t>K66.2.2</t>
  </si>
  <si>
    <t>C16.2.2</t>
  </si>
  <si>
    <t>J62.0.2</t>
  </si>
  <si>
    <t>H52.2.1</t>
  </si>
  <si>
    <t>N77.3.9</t>
  </si>
  <si>
    <t>G46.4.7</t>
  </si>
  <si>
    <t>F42.9.9</t>
  </si>
  <si>
    <t>G47.7.2</t>
  </si>
  <si>
    <t>C32.1.2</t>
  </si>
  <si>
    <t>M74.2.0</t>
  </si>
  <si>
    <t>A1.2.1</t>
  </si>
  <si>
    <t>S96.0.4</t>
  </si>
  <si>
    <t>G46.3.9</t>
  </si>
  <si>
    <t>G46.3.7</t>
  </si>
  <si>
    <t>M72.1.9</t>
  </si>
  <si>
    <t>E38.3.2</t>
  </si>
  <si>
    <t>C31.0.2</t>
  </si>
  <si>
    <t>J59.1.1</t>
  </si>
  <si>
    <t>G47.2.5</t>
  </si>
  <si>
    <t>A1.4.1</t>
  </si>
  <si>
    <t>M70.2.1</t>
  </si>
  <si>
    <t>C31.0.9</t>
  </si>
  <si>
    <t>G47.8.9</t>
  </si>
  <si>
    <t>C25.6.1</t>
  </si>
  <si>
    <t>C14.1.3</t>
  </si>
  <si>
    <t>C28.9.5</t>
  </si>
  <si>
    <t>G47.7.9</t>
  </si>
  <si>
    <t>P85.5.2</t>
  </si>
  <si>
    <t>S94.2.0</t>
  </si>
  <si>
    <t>G46.3.1</t>
  </si>
  <si>
    <t>Q88.9.1</t>
  </si>
  <si>
    <t>R91.0.2</t>
  </si>
  <si>
    <t>C13.9.2</t>
  </si>
  <si>
    <t>G46.1.4</t>
  </si>
  <si>
    <t>N79.1.2</t>
  </si>
  <si>
    <t>C29.3.2</t>
  </si>
  <si>
    <t>R90.0.3</t>
  </si>
  <si>
    <t>G46.2.4</t>
  </si>
  <si>
    <t>K66.2.9</t>
  </si>
  <si>
    <t>C10.8.6</t>
  </si>
  <si>
    <t>G46.1.6</t>
  </si>
  <si>
    <t>G46.6.2</t>
  </si>
  <si>
    <t>C17.2.2</t>
  </si>
  <si>
    <t>C32.4.0</t>
  </si>
  <si>
    <t>N77.2.9</t>
  </si>
  <si>
    <t>C13.9.9</t>
  </si>
  <si>
    <t>S96.0.2</t>
  </si>
  <si>
    <t>G47.7.3</t>
  </si>
  <si>
    <t>G46.6.9</t>
  </si>
  <si>
    <t>N77.1.2</t>
  </si>
  <si>
    <t>M73.1.1</t>
  </si>
  <si>
    <t>G47.7.6</t>
  </si>
  <si>
    <t>A2.1.0</t>
  </si>
  <si>
    <t>G45.4.0</t>
  </si>
  <si>
    <t>C10.9.2</t>
  </si>
  <si>
    <t>E38.1.1</t>
  </si>
  <si>
    <t>C22.2.3</t>
  </si>
  <si>
    <t>C20.4.1</t>
  </si>
  <si>
    <t>C13.1.0</t>
  </si>
  <si>
    <t>G47.7.5</t>
  </si>
  <si>
    <t>G46.5.2</t>
  </si>
  <si>
    <t>C33.1.9</t>
  </si>
  <si>
    <t>H52.2.4</t>
  </si>
  <si>
    <t>C29.1.0</t>
  </si>
  <si>
    <t>C13.9.6</t>
  </si>
  <si>
    <t>G46.1.5</t>
  </si>
  <si>
    <t>G46.4.9</t>
  </si>
  <si>
    <t>C16.2.3</t>
  </si>
  <si>
    <t>G46.5.1</t>
  </si>
  <si>
    <t>C13.2.0</t>
  </si>
  <si>
    <t>C32.2.0</t>
  </si>
  <si>
    <t>U99.0.0</t>
  </si>
  <si>
    <t>N82.2.0</t>
  </si>
  <si>
    <t>C25.2.9</t>
  </si>
  <si>
    <t>C23.1.3</t>
  </si>
  <si>
    <t>A1.2.4</t>
  </si>
  <si>
    <t>G47.2.2</t>
  </si>
  <si>
    <t>H53.2.0</t>
  </si>
  <si>
    <t>A1.2.6</t>
  </si>
  <si>
    <t>J63.9.9</t>
  </si>
  <si>
    <t>C16.2.9</t>
  </si>
  <si>
    <t>H52.2.3</t>
  </si>
  <si>
    <t>C23.6.9</t>
  </si>
  <si>
    <t>H49.4.1</t>
  </si>
  <si>
    <t>C22.2.2</t>
  </si>
  <si>
    <t>D35.3.0</t>
  </si>
  <si>
    <t>C10.7.2</t>
  </si>
  <si>
    <t>H49.4.2</t>
  </si>
  <si>
    <t>G46.1.2</t>
  </si>
  <si>
    <t>C10.6.1</t>
  </si>
  <si>
    <t>G46.1.7</t>
  </si>
  <si>
    <t>P85.5.9</t>
  </si>
  <si>
    <t>C23.1.1</t>
  </si>
  <si>
    <t>P85.5.3</t>
  </si>
  <si>
    <t>C26.2.0</t>
  </si>
  <si>
    <t>G47.2.9</t>
  </si>
  <si>
    <t>G46.4.3</t>
  </si>
  <si>
    <t>C32.9.9</t>
  </si>
  <si>
    <t>J59.1.3</t>
  </si>
  <si>
    <t>T98.1.0</t>
  </si>
  <si>
    <t>C25.6.2</t>
  </si>
  <si>
    <t>G46.6.1</t>
  </si>
  <si>
    <t>F43.3.3</t>
  </si>
  <si>
    <t>S96.0.1</t>
  </si>
  <si>
    <t>C18.1.2</t>
  </si>
  <si>
    <t>F43.3.2</t>
  </si>
  <si>
    <t>J61.2.0</t>
  </si>
  <si>
    <t>J58.2.1</t>
  </si>
  <si>
    <t>C26.3.0</t>
  </si>
  <si>
    <t>J61.3.0</t>
  </si>
  <si>
    <t>C28.9.4</t>
  </si>
  <si>
    <t>C10.7.1</t>
  </si>
  <si>
    <t>G47.5.2</t>
  </si>
  <si>
    <t>B8.9.9</t>
  </si>
  <si>
    <t>C25.9.3</t>
  </si>
  <si>
    <t>N77.3.1</t>
  </si>
  <si>
    <t>C28.9.9</t>
  </si>
  <si>
    <t>J63.1.2</t>
  </si>
  <si>
    <t>G46.1.1</t>
  </si>
  <si>
    <t>G45.3.1</t>
  </si>
  <si>
    <t>C10.8.9</t>
  </si>
  <si>
    <t>C28.9.2</t>
  </si>
  <si>
    <t>P85.3.2</t>
  </si>
  <si>
    <t>C14.1.4</t>
  </si>
  <si>
    <t>C24.2.0</t>
  </si>
  <si>
    <t>C20.3.0</t>
  </si>
  <si>
    <t>A1.4.6</t>
  </si>
  <si>
    <t>G46.4.4</t>
  </si>
  <si>
    <t>J62.0.9</t>
  </si>
  <si>
    <t>N82.1.1</t>
  </si>
  <si>
    <t>A1.4.7</t>
  </si>
  <si>
    <t>L68.2.0</t>
  </si>
  <si>
    <t>C22.1.9</t>
  </si>
  <si>
    <t>C20.5.1</t>
  </si>
  <si>
    <t>H50.1.0</t>
  </si>
  <si>
    <t>C18.1.3</t>
  </si>
  <si>
    <t>C14.1.1</t>
  </si>
  <si>
    <t>C23.3.1</t>
  </si>
  <si>
    <t>G47.4.3</t>
  </si>
  <si>
    <t>C17.1.1</t>
  </si>
  <si>
    <t>G47.1.9</t>
  </si>
  <si>
    <t>A3.2.2</t>
  </si>
  <si>
    <t>C25.7.3</t>
  </si>
  <si>
    <t>N82.9.1</t>
  </si>
  <si>
    <t>C10.9.1</t>
  </si>
  <si>
    <t>G46.6.6</t>
  </si>
  <si>
    <t>G47.7.1</t>
  </si>
  <si>
    <t>N80.2.0</t>
  </si>
  <si>
    <t>C27.9.0</t>
  </si>
  <si>
    <t>C10.5.1</t>
  </si>
  <si>
    <t>C25.9.2</t>
  </si>
  <si>
    <t>N77.2.2</t>
  </si>
  <si>
    <t>C28.9.3</t>
  </si>
  <si>
    <t>S94.1.1</t>
  </si>
  <si>
    <t>G46.1.3</t>
  </si>
  <si>
    <t>J58.1.4</t>
  </si>
  <si>
    <t>C30.9.9</t>
  </si>
  <si>
    <t>C13.9.4</t>
  </si>
  <si>
    <t>C25.5.0</t>
  </si>
  <si>
    <t>Q87.1.0</t>
  </si>
  <si>
    <t>C14.3.9</t>
  </si>
  <si>
    <t>Q87.9.0</t>
  </si>
  <si>
    <t>G47.9.1</t>
  </si>
  <si>
    <t>F42.2.2</t>
  </si>
  <si>
    <t>C20.1.1</t>
  </si>
  <si>
    <t>A3.2.1</t>
  </si>
  <si>
    <t>C10.8.4</t>
  </si>
  <si>
    <t>Q88.1.0</t>
  </si>
  <si>
    <t>C27.1.2</t>
  </si>
  <si>
    <t>I55.9.0</t>
  </si>
  <si>
    <t>H49.3.1</t>
  </si>
  <si>
    <t>G46.1.9</t>
  </si>
  <si>
    <t>G47.2.6</t>
  </si>
  <si>
    <t>C10.4.1</t>
  </si>
  <si>
    <t>K66.1.9</t>
  </si>
  <si>
    <t>G47.2.1</t>
  </si>
  <si>
    <t>C27.3.2</t>
  </si>
  <si>
    <t>C10.6.2</t>
  </si>
  <si>
    <t>C25.7.2</t>
  </si>
  <si>
    <t>C28.2.5</t>
  </si>
  <si>
    <t>C28.1.4</t>
  </si>
  <si>
    <t>C27.4.0</t>
  </si>
  <si>
    <t>S95.2.2</t>
  </si>
  <si>
    <t>N78.1.0</t>
  </si>
  <si>
    <t>C30.1.1</t>
  </si>
  <si>
    <t>C21.2.0</t>
  </si>
  <si>
    <t>G46.6.4</t>
  </si>
  <si>
    <t>G46.1.8</t>
  </si>
  <si>
    <t>K64.9.9</t>
  </si>
  <si>
    <t>C23.5.1</t>
  </si>
  <si>
    <t>F43.3.1</t>
  </si>
  <si>
    <t>C10.3.2</t>
  </si>
  <si>
    <t>C23.3.2</t>
  </si>
  <si>
    <t>G46.6.5</t>
  </si>
  <si>
    <t>C24.3.3</t>
  </si>
  <si>
    <t>S95.2.1</t>
  </si>
  <si>
    <t>P85.5.1</t>
  </si>
  <si>
    <t>A1.3.0</t>
  </si>
  <si>
    <t>C26.7.0</t>
  </si>
  <si>
    <t>C14.1.2</t>
  </si>
  <si>
    <t>C27.3.1</t>
  </si>
  <si>
    <t>R90.0.1</t>
  </si>
  <si>
    <t>C23.1.4</t>
  </si>
  <si>
    <t>S94.9.9</t>
  </si>
  <si>
    <t>E38.2.1</t>
  </si>
  <si>
    <t>M72.1.1</t>
  </si>
  <si>
    <t>M74.3.0</t>
  </si>
  <si>
    <t>C33.1.7</t>
  </si>
  <si>
    <t>B8.1.2</t>
  </si>
  <si>
    <t>G46.3.3</t>
  </si>
  <si>
    <t>B8.9.3</t>
  </si>
  <si>
    <t>F42.9.1</t>
  </si>
  <si>
    <t>C32.1.3</t>
  </si>
  <si>
    <t>N78.2.0</t>
  </si>
  <si>
    <t>N77.3.3</t>
  </si>
  <si>
    <t>A1.2.2</t>
  </si>
  <si>
    <t>C23.6.3</t>
  </si>
  <si>
    <t>P85.6.0</t>
  </si>
  <si>
    <t>P85.2.0</t>
  </si>
  <si>
    <t>R93.2.1</t>
  </si>
  <si>
    <t>C28.1.3</t>
  </si>
  <si>
    <t>C25.2.1</t>
  </si>
  <si>
    <t>C11.0.1</t>
  </si>
  <si>
    <t>C31.0.1</t>
  </si>
  <si>
    <t>C26.1.2</t>
  </si>
  <si>
    <t>C33.1.6</t>
  </si>
  <si>
    <t>A1.1.2</t>
  </si>
  <si>
    <t>H52.1.0</t>
  </si>
  <si>
    <t>G46.4.8</t>
  </si>
  <si>
    <t>C18.2.0</t>
  </si>
  <si>
    <t>C20.1.6</t>
  </si>
  <si>
    <t>C28.2.1</t>
  </si>
  <si>
    <t>C10.5.2</t>
  </si>
  <si>
    <t>C26.5.1</t>
  </si>
  <si>
    <t>C26.1.1</t>
  </si>
  <si>
    <t>C10.3.1</t>
  </si>
  <si>
    <t>C28.1.5</t>
  </si>
  <si>
    <t>M72.2.0</t>
  </si>
  <si>
    <t>A3.1.1</t>
  </si>
  <si>
    <t>R90.0.2</t>
  </si>
  <si>
    <t>C11.0.3</t>
  </si>
  <si>
    <t>G46.3.5</t>
  </si>
  <si>
    <t>D35.1.4</t>
  </si>
  <si>
    <t>C17.2.9</t>
  </si>
  <si>
    <t>C24.5.4</t>
  </si>
  <si>
    <t>R92.0.0</t>
  </si>
  <si>
    <t>C23.2.0</t>
  </si>
  <si>
    <t>A1.2.9</t>
  </si>
  <si>
    <t>C25.3.0</t>
  </si>
  <si>
    <t>C17.2.3</t>
  </si>
  <si>
    <t>C28.2.9</t>
  </si>
  <si>
    <t>R93.1.9</t>
  </si>
  <si>
    <t>G46.2.3</t>
  </si>
  <si>
    <t>C13.9.3</t>
  </si>
  <si>
    <t>G47.1.1</t>
  </si>
  <si>
    <t>S96.0.9</t>
  </si>
  <si>
    <t>N82.1.9</t>
  </si>
  <si>
    <t>R93.1.2</t>
  </si>
  <si>
    <t>A1.6.2</t>
  </si>
  <si>
    <t>C20.4.2</t>
  </si>
  <si>
    <t>C12.0.0</t>
  </si>
  <si>
    <t>C23.9.9</t>
  </si>
  <si>
    <t>M73.2.0</t>
  </si>
  <si>
    <t>C10.8.3</t>
  </si>
  <si>
    <t>A1.4.9</t>
  </si>
  <si>
    <t>H50.2.0</t>
  </si>
  <si>
    <t>H52.2.2</t>
  </si>
  <si>
    <t>C15.1.2</t>
  </si>
  <si>
    <t>C22.1.1</t>
  </si>
  <si>
    <t>G47.8.1</t>
  </si>
  <si>
    <t>I55.3.0</t>
  </si>
  <si>
    <t>H53.1.0</t>
  </si>
  <si>
    <t>C23.4.4</t>
  </si>
  <si>
    <t>C28.9.1</t>
  </si>
  <si>
    <t>C28.9.6</t>
  </si>
  <si>
    <t>J59.1.4</t>
  </si>
  <si>
    <t>C23.9.1</t>
  </si>
  <si>
    <t>C20.6.0</t>
  </si>
  <si>
    <t>J58.1.3</t>
  </si>
  <si>
    <t>C16.2.4</t>
  </si>
  <si>
    <t>C28.4.1</t>
  </si>
  <si>
    <t>C23.1.2</t>
  </si>
  <si>
    <t>C29.2.0</t>
  </si>
  <si>
    <t>R91.0.3</t>
  </si>
  <si>
    <t>C24.1.0</t>
  </si>
  <si>
    <t>C28.3.0</t>
  </si>
  <si>
    <t>E38.2.2</t>
  </si>
  <si>
    <t>C10.7.3</t>
  </si>
  <si>
    <t>C30.9.1</t>
  </si>
  <si>
    <t>A1.4.2</t>
  </si>
  <si>
    <t>C26.5.2</t>
  </si>
  <si>
    <t>J58.2.9</t>
  </si>
  <si>
    <t>A1.2.3</t>
  </si>
  <si>
    <t>B7.2.9</t>
  </si>
  <si>
    <t>C13.9.5</t>
  </si>
  <si>
    <t>A2.3.0</t>
  </si>
  <si>
    <t>C21.1.0</t>
  </si>
  <si>
    <t>K66.1.2</t>
  </si>
  <si>
    <t>G47.5.3</t>
  </si>
  <si>
    <t>C23.4.2</t>
  </si>
  <si>
    <t>S95.1.1</t>
  </si>
  <si>
    <t>A1.6.3</t>
  </si>
  <si>
    <t>C24.5.2</t>
  </si>
  <si>
    <t>C16.2.1</t>
  </si>
  <si>
    <t>J62.0.3</t>
  </si>
  <si>
    <t>C17.1.2</t>
  </si>
  <si>
    <t>C11.0.7</t>
  </si>
  <si>
    <t>C15.1.1</t>
  </si>
  <si>
    <t>C28.4.9</t>
  </si>
  <si>
    <t>C10.8.2</t>
  </si>
  <si>
    <t>C33.1.1</t>
  </si>
  <si>
    <t>C29.3.1</t>
  </si>
  <si>
    <t>C27.2.0</t>
  </si>
  <si>
    <t>S95.1.2</t>
  </si>
  <si>
    <t>S95.2.9</t>
  </si>
  <si>
    <t>H50.3.0</t>
  </si>
  <si>
    <t>G47.8.2</t>
  </si>
  <si>
    <t>N79.9.0</t>
  </si>
  <si>
    <t>C23.6.4</t>
  </si>
  <si>
    <t>N77.3.4</t>
  </si>
  <si>
    <t>M73.1.2</t>
  </si>
  <si>
    <t>C28.1.2</t>
  </si>
  <si>
    <t>C24.4.4</t>
  </si>
  <si>
    <t>G47.6.3</t>
  </si>
  <si>
    <t>C27.3.3</t>
  </si>
  <si>
    <t>K64.1.9</t>
  </si>
  <si>
    <t>C23.4.9</t>
  </si>
  <si>
    <t>B9.9.0</t>
  </si>
  <si>
    <t>C24.4.2</t>
  </si>
  <si>
    <t>C23.1.9</t>
  </si>
  <si>
    <t>K65.1.2</t>
  </si>
  <si>
    <t>O84.2.5</t>
  </si>
  <si>
    <t>B9.1.0</t>
  </si>
  <si>
    <t>C10.4.2</t>
  </si>
  <si>
    <t>C23.6.2</t>
  </si>
  <si>
    <t>C10.8.1</t>
  </si>
  <si>
    <t>C25.9.4</t>
  </si>
  <si>
    <t>C19.2.0</t>
  </si>
  <si>
    <t>K64.9.2</t>
  </si>
  <si>
    <t>C30.3.0</t>
  </si>
  <si>
    <t>T98.2.0</t>
  </si>
  <si>
    <t>C28.2.4</t>
  </si>
  <si>
    <t>S94.9.2</t>
  </si>
  <si>
    <t>D35.2.3</t>
  </si>
  <si>
    <t>R91.0.1</t>
  </si>
  <si>
    <t>C20.1.3</t>
  </si>
  <si>
    <t>D35.2.2</t>
  </si>
  <si>
    <t>C20.5.3</t>
  </si>
  <si>
    <t>C24.3.1</t>
  </si>
  <si>
    <t>S94.1.2</t>
  </si>
  <si>
    <t>R91.0.4</t>
  </si>
  <si>
    <t>R90.0.4</t>
  </si>
  <si>
    <t>S94.9.1</t>
  </si>
  <si>
    <t>O84.2.1</t>
  </si>
  <si>
    <t>C23.5.2</t>
  </si>
  <si>
    <t>Q88.9.9</t>
  </si>
  <si>
    <t>S95.2.5</t>
  </si>
  <si>
    <t>C24.5.3</t>
  </si>
  <si>
    <t>C18.1.1</t>
  </si>
  <si>
    <t>J58.1.2</t>
  </si>
  <si>
    <t>H49.5.0</t>
  </si>
  <si>
    <t>K65.1.1</t>
  </si>
  <si>
    <t>S</t>
  </si>
  <si>
    <t>C30.2.0</t>
  </si>
  <si>
    <t>E38.1.2</t>
  </si>
  <si>
    <t>C24.4.3</t>
  </si>
  <si>
    <t>C24.5.1</t>
  </si>
  <si>
    <t>C24.3.4</t>
  </si>
  <si>
    <t>D35.1.3</t>
  </si>
  <si>
    <t>D35.1.2</t>
  </si>
  <si>
    <t>Q87.2.0</t>
  </si>
  <si>
    <t>C20.5.2</t>
  </si>
  <si>
    <t>C24.3.2</t>
  </si>
  <si>
    <t>A1.4.3</t>
  </si>
  <si>
    <t>E39.0.0</t>
  </si>
  <si>
    <t>C28.1.1</t>
  </si>
  <si>
    <t>K64.3.0</t>
  </si>
  <si>
    <t>N77.3.5</t>
  </si>
  <si>
    <t>P85.4.1</t>
  </si>
  <si>
    <t>K64.9.1</t>
  </si>
  <si>
    <t>K66.3.0</t>
  </si>
  <si>
    <r>
      <t xml:space="preserve">Após geração da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 "1.CC Trans-BB. and II" deverá ser efetuado o </t>
    </r>
    <r>
      <rPr>
        <b/>
        <i/>
        <sz val="9"/>
        <color theme="1"/>
        <rFont val="Calibri"/>
        <family val="2"/>
        <scheme val="minor"/>
      </rPr>
      <t>copy&amp;paste</t>
    </r>
    <r>
      <rPr>
        <sz val="9"/>
        <color theme="1"/>
        <rFont val="Calibri"/>
        <family val="2"/>
        <scheme val="minor"/>
      </rPr>
      <t xml:space="preserve"> </t>
    </r>
    <r>
      <rPr>
        <b/>
        <i/>
        <sz val="9"/>
        <color theme="1"/>
        <rFont val="Calibri"/>
        <family val="2"/>
        <scheme val="minor"/>
      </rPr>
      <t xml:space="preserve">values </t>
    </r>
    <r>
      <rPr>
        <sz val="9"/>
        <color theme="1"/>
        <rFont val="Calibri"/>
        <family val="2"/>
        <scheme val="minor"/>
      </rPr>
      <t xml:space="preserve">para um documento de </t>
    </r>
    <r>
      <rPr>
        <i/>
        <sz val="9"/>
        <color theme="1"/>
        <rFont val="Calibri"/>
        <family val="2"/>
        <scheme val="minor"/>
      </rPr>
      <t xml:space="preserve">Excel </t>
    </r>
    <r>
      <rPr>
        <sz val="9"/>
        <color theme="1"/>
        <rFont val="Calibri"/>
        <family val="2"/>
        <scheme val="minor"/>
      </rPr>
      <t>em branco, a partir do qual será efetuado a sumissão na ferramenta do Banco de Portugal.</t>
    </r>
  </si>
  <si>
    <r>
      <t xml:space="preserve">Geração de informação através da corrida do </t>
    </r>
    <r>
      <rPr>
        <i/>
        <sz val="9"/>
        <color theme="1"/>
        <rFont val="Calibri"/>
        <family val="2"/>
        <scheme val="minor"/>
      </rPr>
      <t>script</t>
    </r>
    <r>
      <rPr>
        <sz val="9"/>
        <color theme="1"/>
        <rFont val="Calibri"/>
        <family val="2"/>
        <scheme val="minor"/>
      </rPr>
      <t xml:space="preserve">: </t>
    </r>
    <r>
      <rPr>
        <i/>
        <sz val="9"/>
        <color theme="1"/>
        <rFont val="Calibri"/>
        <family val="2"/>
        <scheme val="minor"/>
      </rPr>
      <t>"BS_Geracao Template STE1_v1.0.sql".</t>
    </r>
  </si>
  <si>
    <r>
      <t xml:space="preserve">Após as etapas anteriores, será possível consultar os resultados do </t>
    </r>
    <r>
      <rPr>
        <i/>
        <sz val="9"/>
        <color theme="1"/>
        <rFont val="Calibri"/>
        <family val="2"/>
        <scheme val="minor"/>
      </rPr>
      <t>Template</t>
    </r>
    <r>
      <rPr>
        <sz val="9"/>
        <color theme="1"/>
        <rFont val="Calibri"/>
        <family val="2"/>
        <scheme val="minor"/>
      </rPr>
      <t xml:space="preserve"> 1 (SREP Pilar III) atualizados na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"1.CC Trans-BB. and II".</t>
    </r>
  </si>
  <si>
    <t>entidade</t>
  </si>
  <si>
    <t>id_comb</t>
  </si>
  <si>
    <t>amount</t>
  </si>
  <si>
    <t>R01;MC02;ACPF6;Interest income;EU1</t>
  </si>
  <si>
    <t>R01;MC02;ACPF6;Fees and commisions income;EU1</t>
  </si>
  <si>
    <t>R01;MC04;ACPF6;Interest income;EU1</t>
  </si>
  <si>
    <t>R01;MC02;ACPF6;Interest income;EU2</t>
  </si>
  <si>
    <t>O84.1.1</t>
  </si>
  <si>
    <t>R01;MC02;ACPF6;Fees and commisions income;EU2</t>
  </si>
  <si>
    <t>C11.0.6</t>
  </si>
  <si>
    <t>R04;Fees and commisions income;MC52;EU1</t>
  </si>
  <si>
    <t>R04;Fees and commisions income;MC42;EU1</t>
  </si>
  <si>
    <t>R04;Fees and commisions income;MC45;EU1</t>
  </si>
  <si>
    <t>R04;Fees and commisions income;MC52;EU2</t>
  </si>
  <si>
    <t>R04;Fees and commisions income;MC54;EU1</t>
  </si>
  <si>
    <t>R04;Fees and commisions income;MC41;EU1</t>
  </si>
  <si>
    <t>R04;Fees and commisions income;MC53;EU1</t>
  </si>
  <si>
    <t>C14.2.0</t>
  </si>
  <si>
    <t>R04;Fees and commisions income;MC43;EU1</t>
  </si>
  <si>
    <t>B8.9.1</t>
  </si>
  <si>
    <t>C20.1.2</t>
  </si>
  <si>
    <t>R04;Fees and commisions income;MC53;EU2</t>
  </si>
  <si>
    <t>C23.4.3</t>
  </si>
  <si>
    <t>R04;Fees and commisions income;MC54;EU2</t>
  </si>
  <si>
    <t>R04;Fees and commisions income;MC45;EU2</t>
  </si>
  <si>
    <t>C28.2.3</t>
  </si>
  <si>
    <t>H49.2.0</t>
  </si>
  <si>
    <t>R04;Fees and commisions income;MC43;EU2</t>
  </si>
  <si>
    <t>C19.1.0</t>
  </si>
  <si>
    <t>R04;Fees and commisions income;MC42;EU2</t>
  </si>
  <si>
    <t>O84.3.0</t>
  </si>
  <si>
    <t>B5.1.0</t>
  </si>
  <si>
    <t>T97.0.0</t>
  </si>
  <si>
    <t>A1.1.6</t>
  </si>
  <si>
    <t>C26.8.0</t>
  </si>
  <si>
    <t>C11.0.4</t>
  </si>
  <si>
    <t>H51.2.1</t>
  </si>
  <si>
    <t>C30.4.0</t>
  </si>
  <si>
    <t>O84.2.2</t>
  </si>
  <si>
    <t>N80.3.0</t>
  </si>
  <si>
    <t>B6.1.0</t>
  </si>
  <si>
    <t>O84.1.3</t>
  </si>
  <si>
    <t>C26.6.0</t>
  </si>
  <si>
    <t>R04;Fees and commisions income;MC41;EU2</t>
  </si>
  <si>
    <t>H49.1.0</t>
  </si>
  <si>
    <t>O84.1.2</t>
  </si>
  <si>
    <t>D35.2.1</t>
  </si>
  <si>
    <r>
      <t xml:space="preserve">Deverá efetuar-se a execução da informação presente nas </t>
    </r>
    <r>
      <rPr>
        <i/>
        <sz val="9"/>
        <color theme="1"/>
        <rFont val="Calibri"/>
        <family val="2"/>
        <scheme val="minor"/>
      </rPr>
      <t xml:space="preserve">queries </t>
    </r>
    <r>
      <rPr>
        <sz val="9"/>
        <color theme="1"/>
        <rFont val="Calibri"/>
        <family val="2"/>
        <scheme val="minor"/>
      </rPr>
      <t xml:space="preserve">de criação das tabelas "bu_esg_work.local_ste_ct005_dref", "bu_esg_work.ag01_ste_cto_r01_juros", "bu_esg_work.ag01_ste_cto_r01_comss", </t>
    </r>
    <r>
      <rPr>
        <i/>
        <sz val="9"/>
        <color theme="1"/>
        <rFont val="Calibri"/>
        <family val="2"/>
        <scheme val="minor"/>
      </rPr>
      <t>"bu_esg_work.ag01_ste_cto_r01_gra" e "bu_esg_work.ag01_ste_cto_r04_gra".</t>
    </r>
  </si>
  <si>
    <t>- As datas deverão respeitar o seguinte formato: YYYY/MM/DD.</t>
  </si>
  <si>
    <t>- A query está dependente da introdução da data de referência dos dados, data de inicio do ano de reporte e data de início do ano de reporte seguinte, pelo que antes da corrida da query deverão ser definidas as datas de referência nas caixas de conteúdo apresentadas abaixo:</t>
  </si>
  <si>
    <t>european_union</t>
  </si>
  <si>
    <t>EU1</t>
  </si>
  <si>
    <t>EU2</t>
  </si>
  <si>
    <t>00100</t>
  </si>
  <si>
    <t>00280</t>
  </si>
  <si>
    <t>Template 1: Banking book - Climate Change transition risk: Interest income of exposures by sector and emissions</t>
  </si>
  <si>
    <t>EU area</t>
  </si>
  <si>
    <t>Non-EU area</t>
  </si>
  <si>
    <t>Gross carrying amount (thousand euro)</t>
  </si>
  <si>
    <t>Gross interest income (thousand euro)</t>
  </si>
  <si>
    <t>Gross fee and commission income (thousand euro)</t>
  </si>
  <si>
    <t>Of which Scope 1 financed emissions</t>
  </si>
  <si>
    <t>Of which Scope 2 financed emissions</t>
  </si>
  <si>
    <t>010</t>
  </si>
  <si>
    <t>020</t>
  </si>
  <si>
    <t>030</t>
  </si>
  <si>
    <t>040</t>
  </si>
  <si>
    <t>050</t>
  </si>
  <si>
    <t>060</t>
  </si>
  <si>
    <t>070</t>
  </si>
  <si>
    <t>080</t>
  </si>
  <si>
    <t>090</t>
  </si>
  <si>
    <t>100</t>
  </si>
  <si>
    <t>Exposures to other sectors (NACE codes J, M - S)</t>
  </si>
  <si>
    <t>Coverage of portfolio with use of proxies (according to PCAF) (in %)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</si>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</sst>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65" formatCode="_-* #,##0_-;\-* #,##0_-;_-* &quot;-&quot;??_-;_-@_-"/>
  </numFmts>
  <fonts count="31" x14ac:knownFonts="1">
    <font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Arial"/>
      <family val="2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Arial"/>
      <family val="2"/>
    </font>
    <font>
      <b/>
      <sz val="9"/>
      <color theme="0" tint="-0.49998474074526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i/>
      <sz val="9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rgb="FFFF0000"/>
      <name val="Arial"/>
      <family val="2"/>
    </font>
    <font>
      <i/>
      <sz val="10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0"/>
      <name val="Arial"/>
      <family val="2"/>
    </font>
    <font>
      <b/>
      <i/>
      <sz val="11"/>
      <color theme="0"/>
      <name val="Calibri"/>
      <family val="2"/>
      <scheme val="minor"/>
    </font>
    <font>
      <b/>
      <u/>
      <sz val="11"/>
      <name val="Calibri"/>
      <family val="2"/>
      <scheme val="minor"/>
    </font>
    <font>
      <b/>
      <sz val="10"/>
      <name val="Calibri"/>
      <family val="2"/>
      <scheme val="minor"/>
    </font>
    <font>
      <strike/>
      <sz val="1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name val="Calibri"/>
      <family val="2"/>
      <scheme val="minor"/>
    </font>
    <font>
      <b/>
      <sz val="10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ck">
        <color rgb="FFFF0000"/>
      </bottom>
      <diagonal/>
    </border>
    <border>
      <left/>
      <right/>
      <top/>
      <bottom style="thin">
        <color rgb="FFFF0000"/>
      </bottom>
      <diagonal/>
    </border>
    <border>
      <left style="dashed">
        <color theme="0" tint="-0.14996795556505021"/>
      </left>
      <right/>
      <top style="dashed">
        <color theme="0" tint="-0.14996795556505021"/>
      </top>
      <bottom/>
      <diagonal/>
    </border>
    <border>
      <left/>
      <right/>
      <top style="dashed">
        <color theme="0" tint="-0.14996795556505021"/>
      </top>
      <bottom/>
      <diagonal/>
    </border>
    <border>
      <left/>
      <right style="dashed">
        <color theme="0" tint="-0.14996795556505021"/>
      </right>
      <top style="dashed">
        <color theme="0" tint="-0.14996795556505021"/>
      </top>
      <bottom/>
      <diagonal/>
    </border>
    <border>
      <left style="dashed">
        <color theme="0" tint="-0.14996795556505021"/>
      </left>
      <right/>
      <top/>
      <bottom/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/>
      <right style="dashed">
        <color theme="0" tint="-0.14996795556505021"/>
      </right>
      <top/>
      <bottom/>
      <diagonal/>
    </border>
    <border>
      <left style="dashed">
        <color theme="0" tint="-0.14996795556505021"/>
      </left>
      <right/>
      <top/>
      <bottom style="dashed">
        <color theme="0" tint="-0.14993743705557422"/>
      </bottom>
      <diagonal/>
    </border>
    <border>
      <left/>
      <right/>
      <top/>
      <bottom style="dashed">
        <color theme="0" tint="-0.14993743705557422"/>
      </bottom>
      <diagonal/>
    </border>
    <border>
      <left/>
      <right style="dashed">
        <color theme="0" tint="-0.14996795556505021"/>
      </right>
      <top/>
      <bottom style="dashed">
        <color theme="0" tint="-0.14993743705557422"/>
      </bottom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</cellStyleXfs>
  <cellXfs count="128">
    <xf numFmtId="0" fontId="0" fillId="0" borderId="0" xfId="0"/>
    <xf numFmtId="0" fontId="1" fillId="2" borderId="0" xfId="0" applyFont="1" applyFill="1"/>
    <xf numFmtId="0" fontId="0" fillId="0" borderId="0" xfId="0"/>
    <xf numFmtId="0" fontId="0" fillId="3" borderId="0" xfId="0" applyFill="1"/>
    <xf numFmtId="0" fontId="7" fillId="3" borderId="0" xfId="0" applyFont="1" applyFill="1"/>
    <xf numFmtId="0" fontId="7" fillId="3" borderId="1" xfId="0" applyFont="1" applyFill="1" applyBorder="1"/>
    <xf numFmtId="0" fontId="7" fillId="0" borderId="0" xfId="0" applyFont="1" applyFill="1"/>
    <xf numFmtId="0" fontId="0" fillId="0" borderId="0" xfId="0" applyFill="1" applyBorder="1"/>
    <xf numFmtId="0" fontId="7" fillId="0" borderId="0" xfId="0" applyFont="1" applyFill="1" applyBorder="1"/>
    <xf numFmtId="0" fontId="0" fillId="0" borderId="0" xfId="0" applyFill="1"/>
    <xf numFmtId="0" fontId="6" fillId="5" borderId="12" xfId="0" applyFont="1" applyFill="1" applyBorder="1"/>
    <xf numFmtId="0" fontId="17" fillId="0" borderId="0" xfId="0" applyFont="1" applyFill="1"/>
    <xf numFmtId="0" fontId="17" fillId="0" borderId="0" xfId="0" applyFont="1" applyFill="1" applyBorder="1"/>
    <xf numFmtId="0" fontId="16" fillId="0" borderId="0" xfId="0" applyFont="1" applyFill="1"/>
    <xf numFmtId="0" fontId="5" fillId="0" borderId="0" xfId="0" applyFont="1" applyFill="1" applyBorder="1" applyAlignment="1">
      <alignment vertical="center"/>
    </xf>
    <xf numFmtId="0" fontId="19" fillId="6" borderId="0" xfId="0" applyFont="1" applyFill="1" applyAlignment="1">
      <alignment horizontal="center" vertical="center" wrapText="1"/>
    </xf>
    <xf numFmtId="0" fontId="8" fillId="3" borderId="0" xfId="0" applyFont="1" applyFill="1"/>
    <xf numFmtId="0" fontId="8" fillId="0" borderId="0" xfId="0" applyFont="1"/>
    <xf numFmtId="0" fontId="8" fillId="0" borderId="0" xfId="0" applyFont="1" applyAlignment="1">
      <alignment horizontal="left" indent="1"/>
    </xf>
    <xf numFmtId="0" fontId="8" fillId="3" borderId="0" xfId="0" quotePrefix="1" applyFont="1" applyFill="1" applyAlignment="1">
      <alignment horizontal="left" indent="1"/>
    </xf>
    <xf numFmtId="0" fontId="22" fillId="5" borderId="13" xfId="0" applyFont="1" applyFill="1" applyBorder="1" applyAlignment="1">
      <alignment vertical="center"/>
    </xf>
    <xf numFmtId="0" fontId="6" fillId="5" borderId="13" xfId="0" applyFont="1" applyFill="1" applyBorder="1"/>
    <xf numFmtId="0" fontId="23" fillId="5" borderId="13" xfId="0" applyFont="1" applyFill="1" applyBorder="1"/>
    <xf numFmtId="0" fontId="12" fillId="3" borderId="0" xfId="0" applyFont="1" applyFill="1" applyBorder="1" applyProtection="1"/>
    <xf numFmtId="0" fontId="0" fillId="3" borderId="0" xfId="0" applyFill="1" applyProtection="1">
      <protection locked="0"/>
    </xf>
    <xf numFmtId="0" fontId="7" fillId="3" borderId="0" xfId="0" applyFont="1" applyFill="1" applyProtection="1">
      <protection locked="0"/>
    </xf>
    <xf numFmtId="0" fontId="7" fillId="3" borderId="1" xfId="0" applyFont="1" applyFill="1" applyBorder="1" applyProtection="1">
      <protection locked="0"/>
    </xf>
    <xf numFmtId="0" fontId="7" fillId="0" borderId="0" xfId="0" applyFont="1" applyFill="1" applyProtection="1">
      <protection locked="0"/>
    </xf>
    <xf numFmtId="0" fontId="8" fillId="0" borderId="0" xfId="0" applyFont="1" applyFill="1" applyProtection="1">
      <protection locked="0"/>
    </xf>
    <xf numFmtId="0" fontId="9" fillId="0" borderId="2" xfId="0" applyFont="1" applyFill="1" applyBorder="1" applyProtection="1">
      <protection locked="0"/>
    </xf>
    <xf numFmtId="0" fontId="8" fillId="0" borderId="2" xfId="0" applyFont="1" applyFill="1" applyBorder="1" applyProtection="1">
      <protection locked="0"/>
    </xf>
    <xf numFmtId="0" fontId="0" fillId="0" borderId="0" xfId="0" applyFont="1" applyFill="1" applyProtection="1">
      <protection locked="0"/>
    </xf>
    <xf numFmtId="0" fontId="10" fillId="0" borderId="0" xfId="0" applyFont="1" applyFill="1" applyProtection="1">
      <protection locked="0"/>
    </xf>
    <xf numFmtId="0" fontId="9" fillId="0" borderId="0" xfId="0" applyFont="1" applyFill="1" applyBorder="1" applyProtection="1">
      <protection locked="0"/>
    </xf>
    <xf numFmtId="0" fontId="8" fillId="0" borderId="0" xfId="0" applyFont="1" applyFill="1" applyBorder="1" applyProtection="1">
      <protection locked="0"/>
    </xf>
    <xf numFmtId="0" fontId="8" fillId="3" borderId="3" xfId="0" applyFont="1" applyFill="1" applyBorder="1" applyProtection="1">
      <protection locked="0"/>
    </xf>
    <xf numFmtId="0" fontId="8" fillId="3" borderId="4" xfId="0" applyFont="1" applyFill="1" applyBorder="1" applyProtection="1">
      <protection locked="0"/>
    </xf>
    <xf numFmtId="0" fontId="8" fillId="3" borderId="5" xfId="0" applyFont="1" applyFill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0" fillId="3" borderId="6" xfId="0" applyFont="1" applyFill="1" applyBorder="1" applyProtection="1">
      <protection locked="0"/>
    </xf>
    <xf numFmtId="0" fontId="11" fillId="3" borderId="0" xfId="0" applyFont="1" applyFill="1" applyBorder="1" applyAlignment="1" applyProtection="1">
      <alignment horizontal="left"/>
      <protection locked="0"/>
    </xf>
    <xf numFmtId="0" fontId="6" fillId="3" borderId="0" xfId="0" applyFont="1" applyFill="1" applyBorder="1" applyAlignment="1" applyProtection="1">
      <alignment horizontal="centerContinuous"/>
      <protection locked="0"/>
    </xf>
    <xf numFmtId="14" fontId="11" fillId="4" borderId="7" xfId="0" applyNumberFormat="1" applyFont="1" applyFill="1" applyBorder="1" applyAlignment="1" applyProtection="1">
      <alignment horizontal="centerContinuous" wrapText="1"/>
      <protection locked="0"/>
    </xf>
    <xf numFmtId="0" fontId="0" fillId="3" borderId="8" xfId="0" applyFont="1" applyFill="1" applyBorder="1" applyProtection="1">
      <protection locked="0"/>
    </xf>
    <xf numFmtId="0" fontId="0" fillId="0" borderId="0" xfId="0" applyFont="1" applyProtection="1">
      <protection locked="0"/>
    </xf>
    <xf numFmtId="0" fontId="10" fillId="0" borderId="0" xfId="0" applyFont="1" applyProtection="1">
      <protection locked="0"/>
    </xf>
    <xf numFmtId="0" fontId="2" fillId="3" borderId="0" xfId="0" applyFont="1" applyFill="1" applyBorder="1" applyProtection="1">
      <protection locked="0"/>
    </xf>
    <xf numFmtId="0" fontId="0" fillId="3" borderId="0" xfId="0" applyFont="1" applyFill="1" applyBorder="1" applyProtection="1">
      <protection locked="0"/>
    </xf>
    <xf numFmtId="0" fontId="0" fillId="3" borderId="9" xfId="0" applyFont="1" applyFill="1" applyBorder="1" applyProtection="1">
      <protection locked="0"/>
    </xf>
    <xf numFmtId="0" fontId="0" fillId="3" borderId="10" xfId="0" applyFont="1" applyFill="1" applyBorder="1" applyProtection="1">
      <protection locked="0"/>
    </xf>
    <xf numFmtId="0" fontId="0" fillId="3" borderId="11" xfId="0" applyFont="1" applyFill="1" applyBorder="1" applyProtection="1">
      <protection locked="0"/>
    </xf>
    <xf numFmtId="0" fontId="0" fillId="0" borderId="0" xfId="0" applyFill="1" applyBorder="1" applyProtection="1">
      <protection locked="0"/>
    </xf>
    <xf numFmtId="0" fontId="0" fillId="0" borderId="0" xfId="0" applyProtection="1">
      <protection locked="0"/>
    </xf>
    <xf numFmtId="0" fontId="14" fillId="0" borderId="0" xfId="0" applyFont="1" applyFill="1" applyBorder="1" applyAlignment="1" applyProtection="1">
      <alignment horizontal="centerContinuous"/>
      <protection locked="0"/>
    </xf>
    <xf numFmtId="0" fontId="0" fillId="3" borderId="0" xfId="0" applyFont="1" applyFill="1" applyBorder="1" applyProtection="1"/>
    <xf numFmtId="0" fontId="0" fillId="3" borderId="8" xfId="0" applyFont="1" applyFill="1" applyBorder="1" applyProtection="1"/>
    <xf numFmtId="0" fontId="25" fillId="2" borderId="0" xfId="0" applyFont="1" applyFill="1" applyAlignment="1">
      <alignment horizontal="left"/>
    </xf>
    <xf numFmtId="0" fontId="27" fillId="2" borderId="20" xfId="0" applyFont="1" applyFill="1" applyBorder="1" applyAlignment="1">
      <alignment vertical="center" wrapText="1"/>
    </xf>
    <xf numFmtId="0" fontId="1" fillId="2" borderId="16" xfId="0" applyFont="1" applyFill="1" applyBorder="1" applyAlignment="1">
      <alignment vertical="center" wrapText="1"/>
    </xf>
    <xf numFmtId="0" fontId="27" fillId="2" borderId="16" xfId="0" applyFont="1" applyFill="1" applyBorder="1" applyAlignment="1">
      <alignment vertical="center" wrapText="1"/>
    </xf>
    <xf numFmtId="0" fontId="1" fillId="2" borderId="17" xfId="0" applyFont="1" applyFill="1" applyBorder="1" applyAlignment="1">
      <alignment horizontal="center" vertical="center" wrapText="1"/>
    </xf>
    <xf numFmtId="0" fontId="1" fillId="2" borderId="15" xfId="0" applyFont="1" applyFill="1" applyBorder="1"/>
    <xf numFmtId="0" fontId="2" fillId="2" borderId="15" xfId="0" applyFont="1" applyFill="1" applyBorder="1" applyAlignment="1">
      <alignment horizontal="left" vertical="center"/>
    </xf>
    <xf numFmtId="0" fontId="2" fillId="2" borderId="19" xfId="0" applyFont="1" applyFill="1" applyBorder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vertical="center"/>
    </xf>
    <xf numFmtId="0" fontId="15" fillId="2" borderId="0" xfId="0" applyFont="1" applyFill="1"/>
    <xf numFmtId="4" fontId="0" fillId="0" borderId="0" xfId="0" applyNumberFormat="1"/>
    <xf numFmtId="0" fontId="26" fillId="2" borderId="17" xfId="0" applyFont="1" applyFill="1" applyBorder="1" applyAlignment="1">
      <alignment horizontal="center" vertical="center" wrapText="1"/>
    </xf>
    <xf numFmtId="0" fontId="15" fillId="7" borderId="0" xfId="0" applyFont="1" applyFill="1" applyAlignment="1">
      <alignment horizontal="left" vertical="center" wrapText="1" indent="1"/>
    </xf>
    <xf numFmtId="0" fontId="8" fillId="3" borderId="0" xfId="0" applyFont="1" applyFill="1" applyAlignment="1">
      <alignment horizontal="left" vertical="center" indent="1"/>
    </xf>
    <xf numFmtId="0" fontId="15" fillId="5" borderId="0" xfId="0" applyFont="1" applyFill="1" applyAlignment="1">
      <alignment horizontal="left" vertical="center" wrapText="1" indent="1"/>
    </xf>
    <xf numFmtId="0" fontId="8" fillId="3" borderId="0" xfId="0" applyFont="1" applyFill="1" applyAlignment="1">
      <alignment horizontal="left" vertical="center" wrapText="1" indent="1"/>
    </xf>
    <xf numFmtId="0" fontId="26" fillId="2" borderId="17" xfId="0" applyFont="1" applyFill="1" applyBorder="1" applyAlignment="1">
      <alignment horizontal="center" vertical="center" wrapText="1"/>
    </xf>
    <xf numFmtId="0" fontId="26" fillId="2" borderId="18" xfId="0" applyFont="1" applyFill="1" applyBorder="1" applyAlignment="1">
      <alignment horizontal="center" vertical="center" wrapText="1"/>
    </xf>
    <xf numFmtId="0" fontId="8" fillId="3" borderId="0" xfId="0" quotePrefix="1" applyFont="1" applyFill="1" applyAlignment="1">
      <alignment horizontal="left" wrapText="1" indent="1"/>
    </xf>
    <xf numFmtId="3" fontId="0" fillId="0" borderId="0" xfId="0" applyNumberFormat="1"/>
    <xf numFmtId="0" fontId="26" fillId="2" borderId="14" xfId="0" applyFont="1" applyFill="1" applyBorder="1" applyAlignment="1">
      <alignment vertical="center"/>
    </xf>
    <xf numFmtId="0" fontId="26" fillId="2" borderId="22" xfId="0" applyFont="1" applyFill="1" applyBorder="1" applyAlignment="1">
      <alignment horizontal="center"/>
    </xf>
    <xf numFmtId="0" fontId="26" fillId="2" borderId="23" xfId="0" applyFont="1" applyFill="1" applyBorder="1" applyAlignment="1">
      <alignment horizontal="center"/>
    </xf>
    <xf numFmtId="0" fontId="26" fillId="2" borderId="15" xfId="0" applyFont="1" applyFill="1" applyBorder="1" applyAlignment="1">
      <alignment horizontal="center"/>
    </xf>
    <xf numFmtId="0" fontId="26" fillId="2" borderId="16" xfId="0" applyFont="1" applyFill="1" applyBorder="1" applyAlignment="1">
      <alignment vertical="center"/>
    </xf>
    <xf numFmtId="0" fontId="26" fillId="2" borderId="15" xfId="0" applyFont="1" applyFill="1" applyBorder="1" applyAlignment="1">
      <alignment horizontal="center" vertical="center" wrapText="1"/>
    </xf>
    <xf numFmtId="0" fontId="26" fillId="2" borderId="14" xfId="0" applyFont="1" applyFill="1" applyBorder="1" applyAlignment="1">
      <alignment horizontal="center" vertical="center" wrapText="1"/>
    </xf>
    <xf numFmtId="0" fontId="26" fillId="2" borderId="15" xfId="0" applyFont="1" applyFill="1" applyBorder="1" applyAlignment="1">
      <alignment horizontal="center" vertical="center" wrapText="1"/>
    </xf>
    <xf numFmtId="0" fontId="27" fillId="2" borderId="15" xfId="0" applyFont="1" applyFill="1" applyBorder="1" applyAlignment="1">
      <alignment vertical="center" wrapText="1"/>
    </xf>
    <xf numFmtId="0" fontId="27" fillId="2" borderId="22" xfId="0" applyFont="1" applyFill="1" applyBorder="1" applyAlignment="1">
      <alignment vertical="center" wrapText="1"/>
    </xf>
    <xf numFmtId="0" fontId="1" fillId="2" borderId="22" xfId="0" applyFont="1" applyFill="1" applyBorder="1" applyAlignment="1">
      <alignment vertical="center" wrapText="1"/>
    </xf>
    <xf numFmtId="0" fontId="27" fillId="2" borderId="21" xfId="0" applyFont="1" applyFill="1" applyBorder="1" applyAlignment="1">
      <alignment vertical="center" wrapText="1"/>
    </xf>
    <xf numFmtId="0" fontId="1" fillId="2" borderId="24" xfId="0" applyFont="1" applyFill="1" applyBorder="1" applyAlignment="1">
      <alignment horizontal="center" vertical="center" wrapText="1"/>
    </xf>
    <xf numFmtId="0" fontId="1" fillId="2" borderId="15" xfId="0" applyFont="1" applyFill="1" applyBorder="1" applyAlignment="1">
      <alignment horizontal="center" vertical="center" wrapText="1"/>
    </xf>
    <xf numFmtId="0" fontId="1" fillId="2" borderId="15" xfId="0" applyFont="1" applyFill="1" applyBorder="1" applyAlignment="1">
      <alignment horizontal="center" vertical="center"/>
    </xf>
    <xf numFmtId="0" fontId="26" fillId="2" borderId="15" xfId="0" applyFont="1" applyFill="1" applyBorder="1" applyAlignment="1">
      <alignment horizontal="left" vertical="center"/>
    </xf>
    <xf numFmtId="0" fontId="22" fillId="0" borderId="0" xfId="0" applyFont="1" applyFill="1" applyBorder="1" applyAlignment="1">
      <alignment horizontal="centerContinuous"/>
    </xf>
    <xf numFmtId="165" fontId="0" fillId="0" borderId="0" xfId="0" applyNumberFormat="1"/>
    <xf numFmtId="0" fontId="1" fillId="2" borderId="15" xfId="0" applyFont="1" applyFill="1" applyBorder="1" applyAlignment="1">
      <alignment horizontal="left" vertical="center"/>
    </xf>
    <xf numFmtId="165" fontId="1" fillId="2" borderId="0" xfId="0" applyNumberFormat="1" applyFont="1" applyFill="1"/>
    <xf numFmtId="0" fontId="22" fillId="0" borderId="0" xfId="0" applyFont="1" applyFill="1" applyBorder="1"/>
    <xf numFmtId="1" fontId="0" fillId="0" borderId="0" xfId="0" applyNumberFormat="1"/>
    <xf numFmtId="4" fontId="0" fillId="0" borderId="0" xfId="0" applyNumberFormat="1" applyFill="1" applyBorder="1"/>
    <xf numFmtId="0" fontId="29" fillId="2" borderId="15" xfId="0" applyFont="1" applyFill="1" applyBorder="1" applyAlignment="1">
      <alignment horizontal="left" vertical="center" indent="2"/>
    </xf>
    <xf numFmtId="0" fontId="3" fillId="2" borderId="15" xfId="0" applyFont="1" applyFill="1" applyBorder="1" applyAlignment="1">
      <alignment horizontal="left" vertical="center"/>
    </xf>
    <xf numFmtId="3" fontId="26" fillId="8" borderId="15" xfId="0" applyNumberFormat="1" applyFont="1" applyFill="1" applyBorder="1"/>
    <xf numFmtId="165" fontId="26" fillId="8" borderId="15" xfId="2" applyNumberFormat="1" applyFont="1" applyFill="1" applyBorder="1" applyProtection="1"/>
    <xf numFmtId="0" fontId="26" fillId="8" borderId="15" xfId="0" applyFont="1" applyFill="1" applyBorder="1"/>
    <xf numFmtId="9" fontId="1" fillId="2" borderId="0" xfId="1" applyFont="1" applyFill="1"/>
    <xf numFmtId="0" fontId="1" fillId="2" borderId="0" xfId="0" applyFont="1" applyFill="1" applyAlignment="1">
      <alignment vertical="center" wrapText="1"/>
    </xf>
    <xf numFmtId="49" fontId="0" fillId="3" borderId="0" xfId="0" applyNumberFormat="1" applyFill="1"/>
    <xf numFmtId="49" fontId="7" fillId="3" borderId="1" xfId="0" applyNumberFormat="1" applyFont="1" applyFill="1" applyBorder="1"/>
    <xf numFmtId="49" fontId="7" fillId="0" borderId="0" xfId="0" applyNumberFormat="1" applyFont="1" applyFill="1" applyBorder="1"/>
    <xf numFmtId="49" fontId="6" fillId="5" borderId="12" xfId="0" applyNumberFormat="1" applyFont="1" applyFill="1" applyBorder="1"/>
    <xf numFmtId="49" fontId="0" fillId="0" borderId="0" xfId="0" applyNumberFormat="1"/>
    <xf numFmtId="0" fontId="0" fillId="3" borderId="0" xfId="0" applyNumberFormat="1" applyFill="1"/>
    <xf numFmtId="0" fontId="7" fillId="3" borderId="1" xfId="0" applyNumberFormat="1" applyFont="1" applyFill="1" applyBorder="1"/>
    <xf numFmtId="0" fontId="7" fillId="0" borderId="0" xfId="0" applyNumberFormat="1" applyFont="1" applyFill="1" applyBorder="1"/>
    <xf numFmtId="0" fontId="6" fillId="5" borderId="12" xfId="0" applyNumberFormat="1" applyFont="1" applyFill="1" applyBorder="1"/>
    <xf numFmtId="0" fontId="0" fillId="0" borderId="0" xfId="0" applyNumberFormat="1"/>
    <xf numFmtId="3" fontId="30" fillId="8" borderId="15" xfId="0" applyNumberFormat="1" applyFont="1" applyFill="1" applyBorder="1" applyAlignment="1">
      <alignment horizontal="center" vertical="center" wrapText="1"/>
    </xf>
    <xf numFmtId="3" fontId="28" fillId="8" borderId="15" xfId="0" applyNumberFormat="1" applyFont="1" applyFill="1" applyBorder="1"/>
    <xf numFmtId="3" fontId="26" fillId="0" borderId="15" xfId="2" applyNumberFormat="1" applyFont="1" applyFill="1" applyBorder="1" applyAlignment="1" applyProtection="1">
      <alignment horizontal="right" vertical="center" wrapText="1"/>
    </xf>
    <xf numFmtId="3" fontId="1" fillId="0" borderId="15" xfId="2" applyNumberFormat="1" applyFont="1" applyFill="1" applyBorder="1" applyAlignment="1" applyProtection="1">
      <alignment horizontal="right" vertical="center"/>
    </xf>
    <xf numFmtId="3" fontId="1" fillId="0" borderId="15" xfId="2" applyNumberFormat="1" applyFont="1" applyFill="1" applyBorder="1" applyAlignment="1" applyProtection="1">
      <alignment horizontal="right" vertical="center"/>
      <protection locked="0"/>
    </xf>
    <xf numFmtId="3" fontId="29" fillId="0" borderId="15" xfId="2" applyNumberFormat="1" applyFont="1" applyFill="1" applyBorder="1" applyAlignment="1" applyProtection="1">
      <alignment vertical="center"/>
      <protection locked="0"/>
    </xf>
    <xf numFmtId="9" fontId="26" fillId="0" borderId="15" xfId="1" applyFont="1" applyFill="1" applyBorder="1" applyAlignment="1" applyProtection="1">
      <alignment horizontal="right"/>
      <protection locked="0"/>
    </xf>
    <xf numFmtId="9" fontId="26" fillId="0" borderId="15" xfId="1" applyFont="1" applyFill="1" applyBorder="1"/>
    <xf numFmtId="3" fontId="26" fillId="8" borderId="15" xfId="2" applyNumberFormat="1" applyFont="1" applyFill="1" applyBorder="1" applyAlignment="1" applyProtection="1">
      <alignment horizontal="right" vertical="center" wrapText="1"/>
    </xf>
    <xf numFmtId="3" fontId="1" fillId="8" borderId="15" xfId="2" applyNumberFormat="1" applyFont="1" applyFill="1" applyBorder="1" applyAlignment="1" applyProtection="1">
      <alignment horizontal="right" vertical="center"/>
    </xf>
    <xf numFmtId="0" fontId="6" fillId="0" borderId="0" xfId="0" applyFont="1"/>
  </cellXfs>
  <cellStyles count="3">
    <cellStyle name="Comma" xfId="2" builtinId="3"/>
    <cellStyle name="Normal" xfId="0" builtinId="0"/>
    <cellStyle name="Percent" xfId="1" builtinId="5"/>
  </cellStyles>
  <dxfs count="17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13" Type="http://schemas.microsoft.com/office/2007/relationships/hdphoto" Target="../media/hdphoto1.wdp"/><Relationship Id="rId3" Type="http://schemas.openxmlformats.org/officeDocument/2006/relationships/image" Target="../media/image2.png"/><Relationship Id="rId7" Type="http://schemas.openxmlformats.org/officeDocument/2006/relationships/image" Target="../../ppt/media/image62.svg"/><Relationship Id="rId12" Type="http://schemas.openxmlformats.org/officeDocument/2006/relationships/image" Target="../media/image6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11" Type="http://schemas.openxmlformats.org/officeDocument/2006/relationships/image" Target="../media/image5.png"/><Relationship Id="rId10" Type="http://schemas.openxmlformats.org/officeDocument/2006/relationships/image" Target="../media/image4.png"/><Relationship Id="rId9" Type="http://schemas.openxmlformats.org/officeDocument/2006/relationships/image" Target="../../ppt/media/image64.svg"/><Relationship Id="rId14" Type="http://schemas.openxmlformats.org/officeDocument/2006/relationships/image" Target="../media/image7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0.sv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0.sv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0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280972</xdr:colOff>
      <xdr:row>8</xdr:row>
      <xdr:rowOff>158020</xdr:rowOff>
    </xdr:from>
    <xdr:to>
      <xdr:col>7</xdr:col>
      <xdr:colOff>398981</xdr:colOff>
      <xdr:row>20</xdr:row>
      <xdr:rowOff>98778</xdr:rowOff>
    </xdr:to>
    <xdr:sp macro="" textlink="">
      <xdr:nvSpPr>
        <xdr:cNvPr id="2" name="Rectangle 1"/>
        <xdr:cNvSpPr/>
      </xdr:nvSpPr>
      <xdr:spPr>
        <a:xfrm>
          <a:off x="783892" y="1560100"/>
          <a:ext cx="1756309" cy="213531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7</xdr:col>
      <xdr:colOff>630053</xdr:colOff>
      <xdr:row>8</xdr:row>
      <xdr:rowOff>158020</xdr:rowOff>
    </xdr:from>
    <xdr:to>
      <xdr:col>10</xdr:col>
      <xdr:colOff>191736</xdr:colOff>
      <xdr:row>20</xdr:row>
      <xdr:rowOff>98778</xdr:rowOff>
    </xdr:to>
    <xdr:sp macro="" textlink="">
      <xdr:nvSpPr>
        <xdr:cNvPr id="3" name="Rectangle 2"/>
        <xdr:cNvSpPr/>
      </xdr:nvSpPr>
      <xdr:spPr>
        <a:xfrm>
          <a:off x="2771273" y="1560100"/>
          <a:ext cx="1756243" cy="213531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10</xdr:col>
      <xdr:colOff>422808</xdr:colOff>
      <xdr:row>8</xdr:row>
      <xdr:rowOff>158020</xdr:rowOff>
    </xdr:from>
    <xdr:to>
      <xdr:col>12</xdr:col>
      <xdr:colOff>726260</xdr:colOff>
      <xdr:row>20</xdr:row>
      <xdr:rowOff>98778</xdr:rowOff>
    </xdr:to>
    <xdr:sp macro="" textlink="">
      <xdr:nvSpPr>
        <xdr:cNvPr id="4" name="Rectangle 3"/>
        <xdr:cNvSpPr/>
      </xdr:nvSpPr>
      <xdr:spPr>
        <a:xfrm>
          <a:off x="4758588" y="1560100"/>
          <a:ext cx="1766492" cy="213531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 editAs="absolute">
    <xdr:from>
      <xdr:col>1</xdr:col>
      <xdr:colOff>0</xdr:colOff>
      <xdr:row>1</xdr:row>
      <xdr:rowOff>1934</xdr:rowOff>
    </xdr:from>
    <xdr:to>
      <xdr:col>3</xdr:col>
      <xdr:colOff>400997</xdr:colOff>
      <xdr:row>2</xdr:row>
      <xdr:rowOff>6545</xdr:rowOff>
    </xdr:to>
    <xdr:pic>
      <xdr:nvPicPr>
        <xdr:cNvPr id="5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=""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1460" y="184814"/>
          <a:ext cx="1178237" cy="187491"/>
        </a:xfrm>
        <a:prstGeom prst="rect">
          <a:avLst/>
        </a:prstGeom>
      </xdr:spPr>
    </xdr:pic>
    <xdr:clientData/>
  </xdr:twoCellAnchor>
  <xdr:twoCellAnchor>
    <xdr:from>
      <xdr:col>7</xdr:col>
      <xdr:colOff>713550</xdr:colOff>
      <xdr:row>9</xdr:row>
      <xdr:rowOff>165100</xdr:rowOff>
    </xdr:from>
    <xdr:to>
      <xdr:col>10</xdr:col>
      <xdr:colOff>108240</xdr:colOff>
      <xdr:row>21</xdr:row>
      <xdr:rowOff>8678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F40AE093-284E-49CC-BD11-90F83735CE37}"/>
            </a:ext>
          </a:extLst>
        </xdr:cNvPr>
        <xdr:cNvGrpSpPr/>
      </xdr:nvGrpSpPr>
      <xdr:grpSpPr>
        <a:xfrm>
          <a:off x="2854770" y="1750060"/>
          <a:ext cx="1589250" cy="2038138"/>
          <a:chOff x="913889" y="2147359"/>
          <a:chExt cx="1623574" cy="2053378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913889" y="2897364"/>
            <a:ext cx="1623574" cy="171598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00" b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2. Geração de </a:t>
            </a:r>
            <a:r>
              <a:rPr lang="pt-PT" sz="1100" b="1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Template</a:t>
            </a:r>
          </a:p>
        </xdr:txBody>
      </xdr: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1C6141B4-F5E1-47D8-BE94-3388E0C13F35}"/>
              </a:ext>
            </a:extLst>
          </xdr:cNvPr>
          <xdr:cNvGrpSpPr/>
        </xdr:nvGrpSpPr>
        <xdr:grpSpPr>
          <a:xfrm>
            <a:off x="1419702" y="2147359"/>
            <a:ext cx="612000" cy="612000"/>
            <a:chOff x="1372424" y="2195638"/>
            <a:chExt cx="612000" cy="612000"/>
          </a:xfrm>
        </xdr:grpSpPr>
        <xdr:sp macro="" textlink="">
          <xdr:nvSpPr>
            <xdr:cNvPr id="10" name="Oval 9">
              <a:extLst>
                <a:ext uri="{FF2B5EF4-FFF2-40B4-BE49-F238E27FC236}">
                  <a16:creationId xmlns:a16="http://schemas.microsoft.com/office/drawing/2014/main" id="{5A70F2BE-3B63-4861-81DD-1F1539C38E0C}"/>
                </a:ext>
              </a:extLst>
            </xdr:cNvPr>
            <xdr:cNvSpPr/>
          </xdr:nvSpPr>
          <xdr:spPr>
            <a:xfrm>
              <a:off x="1372424" y="2195638"/>
              <a:ext cx="612000" cy="612000"/>
            </a:xfrm>
            <a:prstGeom prst="ellipse">
              <a:avLst/>
            </a:prstGeom>
            <a:solidFill>
              <a:schemeClr val="bg1"/>
            </a:solidFill>
            <a:ln w="28575" cap="flat" cmpd="sng" algn="ctr">
              <a:solidFill>
                <a:srgbClr val="FF0000"/>
              </a:solidFill>
              <a:prstDash val="solid"/>
              <a:headEnd/>
              <a:tailEnd/>
            </a:ln>
            <a:effectLst/>
          </xdr:spPr>
          <xdr:txBody>
            <a:bodyPr wrap="square" lIns="31923" tIns="31923" rIns="31923" bIns="31923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defTabSz="810890" eaLnBrk="0">
                <a:lnSpc>
                  <a:spcPct val="110000"/>
                </a:lnSpc>
              </a:pPr>
              <a:endParaRPr lang="pt-PT" sz="1200" b="1">
                <a:latin typeface="Neo Sans" panose="020B0504020202020204"/>
                <a:ea typeface="Tahoma" pitchFamily="34" charset="0"/>
                <a:cs typeface="Arial" panose="020B0604020202020204" pitchFamily="34" charset="0"/>
              </a:endParaRPr>
            </a:p>
          </xdr:txBody>
        </xdr:sp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105ECC26-DDDA-4165-A5F9-4023FB18326C}"/>
                </a:ext>
              </a:extLst>
            </xdr:cNvPr>
            <xdr:cNvGrpSpPr>
              <a:grpSpLocks noChangeAspect="1"/>
            </xdr:cNvGrpSpPr>
          </xdr:nvGrpSpPr>
          <xdr:grpSpPr>
            <a:xfrm>
              <a:off x="1429590" y="2243909"/>
              <a:ext cx="554045" cy="516700"/>
              <a:chOff x="1406368" y="2389628"/>
              <a:chExt cx="581864" cy="533014"/>
            </a:xfrm>
          </xdr:grpSpPr>
          <xdr:grpSp>
            <xdr:nvGrpSpPr>
              <xdr:cNvPr id="12" name="Group 11">
                <a:extLst>
                  <a:ext uri="{FF2B5EF4-FFF2-40B4-BE49-F238E27FC236}">
                    <a16:creationId xmlns:a16="http://schemas.microsoft.com/office/drawing/2014/main" id="{EBDE43EC-5AA8-41FB-B488-20BCBE208432}"/>
                  </a:ext>
                </a:extLst>
              </xdr:cNvPr>
              <xdr:cNvGrpSpPr/>
            </xdr:nvGrpSpPr>
            <xdr:grpSpPr>
              <a:xfrm>
                <a:off x="1484310" y="2526891"/>
                <a:ext cx="189083" cy="135273"/>
                <a:chOff x="1511037" y="2640575"/>
                <a:chExt cx="731412" cy="482346"/>
              </a:xfrm>
            </xdr:grpSpPr>
            <xdr:sp macro="" textlink="">
              <xdr:nvSpPr>
                <xdr:cNvPr id="16" name="Rectangle 15">
                  <a:extLst>
                    <a:ext uri="{FF2B5EF4-FFF2-40B4-BE49-F238E27FC236}">
                      <a16:creationId xmlns:a16="http://schemas.microsoft.com/office/drawing/2014/main" id="{7952E9A7-60C6-4E91-930B-514C586AE42B}"/>
                    </a:ext>
                  </a:extLst>
                </xdr:cNvPr>
                <xdr:cNvSpPr/>
              </xdr:nvSpPr>
              <xdr:spPr>
                <a:xfrm>
                  <a:off x="1511037" y="282991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7" name="Rectangle 16">
                  <a:extLst>
                    <a:ext uri="{FF2B5EF4-FFF2-40B4-BE49-F238E27FC236}">
                      <a16:creationId xmlns:a16="http://schemas.microsoft.com/office/drawing/2014/main" id="{BB1264C4-5FCC-4B43-A685-1B1A5E48AFEE}"/>
                    </a:ext>
                  </a:extLst>
                </xdr:cNvPr>
                <xdr:cNvSpPr/>
              </xdr:nvSpPr>
              <xdr:spPr>
                <a:xfrm>
                  <a:off x="1718853" y="283453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8" name="Rectangle 17">
                  <a:extLst>
                    <a:ext uri="{FF2B5EF4-FFF2-40B4-BE49-F238E27FC236}">
                      <a16:creationId xmlns:a16="http://schemas.microsoft.com/office/drawing/2014/main" id="{47F8E371-705A-4995-A172-C528BD3181C0}"/>
                    </a:ext>
                  </a:extLst>
                </xdr:cNvPr>
                <xdr:cNvSpPr/>
              </xdr:nvSpPr>
              <xdr:spPr>
                <a:xfrm>
                  <a:off x="1926669" y="283916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9" name="Rectangle 18">
                  <a:extLst>
                    <a:ext uri="{FF2B5EF4-FFF2-40B4-BE49-F238E27FC236}">
                      <a16:creationId xmlns:a16="http://schemas.microsoft.com/office/drawing/2014/main" id="{F3CD3C11-1399-455C-BC42-06C901301E4D}"/>
                    </a:ext>
                  </a:extLst>
                </xdr:cNvPr>
                <xdr:cNvSpPr/>
              </xdr:nvSpPr>
              <xdr:spPr>
                <a:xfrm>
                  <a:off x="2134486" y="283454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0" name="Rectangle 19">
                  <a:extLst>
                    <a:ext uri="{FF2B5EF4-FFF2-40B4-BE49-F238E27FC236}">
                      <a16:creationId xmlns:a16="http://schemas.microsoft.com/office/drawing/2014/main" id="{2B6C677F-488D-41DF-9B23-D2437AA64157}"/>
                    </a:ext>
                  </a:extLst>
                </xdr:cNvPr>
                <xdr:cNvSpPr/>
              </xdr:nvSpPr>
              <xdr:spPr>
                <a:xfrm>
                  <a:off x="1515654" y="264057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1" name="Rectangle 20">
                  <a:extLst>
                    <a:ext uri="{FF2B5EF4-FFF2-40B4-BE49-F238E27FC236}">
                      <a16:creationId xmlns:a16="http://schemas.microsoft.com/office/drawing/2014/main" id="{BD8C971C-C167-4E09-9870-5E4FB0B00A78}"/>
                    </a:ext>
                  </a:extLst>
                </xdr:cNvPr>
                <xdr:cNvSpPr/>
              </xdr:nvSpPr>
              <xdr:spPr>
                <a:xfrm>
                  <a:off x="1723470" y="264519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2" name="Rectangle 21">
                  <a:extLst>
                    <a:ext uri="{FF2B5EF4-FFF2-40B4-BE49-F238E27FC236}">
                      <a16:creationId xmlns:a16="http://schemas.microsoft.com/office/drawing/2014/main" id="{A55F5583-19B5-4265-8431-DF0F4FB4D6D8}"/>
                    </a:ext>
                  </a:extLst>
                </xdr:cNvPr>
                <xdr:cNvSpPr/>
              </xdr:nvSpPr>
              <xdr:spPr>
                <a:xfrm>
                  <a:off x="1931286" y="264982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3" name="Rectangle 22">
                  <a:extLst>
                    <a:ext uri="{FF2B5EF4-FFF2-40B4-BE49-F238E27FC236}">
                      <a16:creationId xmlns:a16="http://schemas.microsoft.com/office/drawing/2014/main" id="{873F196F-1E52-4364-BBD3-60416E1D411A}"/>
                    </a:ext>
                  </a:extLst>
                </xdr:cNvPr>
                <xdr:cNvSpPr/>
              </xdr:nvSpPr>
              <xdr:spPr>
                <a:xfrm>
                  <a:off x="2139103" y="26452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4" name="Rectangle 23">
                  <a:extLst>
                    <a:ext uri="{FF2B5EF4-FFF2-40B4-BE49-F238E27FC236}">
                      <a16:creationId xmlns:a16="http://schemas.microsoft.com/office/drawing/2014/main" id="{6E24F084-F3EB-43C0-81CE-A2EC47FB4199}"/>
                    </a:ext>
                  </a:extLst>
                </xdr:cNvPr>
                <xdr:cNvSpPr/>
              </xdr:nvSpPr>
              <xdr:spPr>
                <a:xfrm>
                  <a:off x="1515658" y="300078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5" name="Rectangle 24">
                  <a:extLst>
                    <a:ext uri="{FF2B5EF4-FFF2-40B4-BE49-F238E27FC236}">
                      <a16:creationId xmlns:a16="http://schemas.microsoft.com/office/drawing/2014/main" id="{8E1C56E8-494A-4059-9376-BC9D2D68C8DF}"/>
                    </a:ext>
                  </a:extLst>
                </xdr:cNvPr>
                <xdr:cNvSpPr/>
              </xdr:nvSpPr>
              <xdr:spPr>
                <a:xfrm>
                  <a:off x="1723474" y="29959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6" name="Rectangle 25">
                  <a:extLst>
                    <a:ext uri="{FF2B5EF4-FFF2-40B4-BE49-F238E27FC236}">
                      <a16:creationId xmlns:a16="http://schemas.microsoft.com/office/drawing/2014/main" id="{9EF8762A-0750-4D6C-8FE3-38F6820BC0FB}"/>
                    </a:ext>
                  </a:extLst>
                </xdr:cNvPr>
                <xdr:cNvSpPr/>
              </xdr:nvSpPr>
              <xdr:spPr>
                <a:xfrm>
                  <a:off x="1931289" y="3000531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7" name="Rectangle 26">
                  <a:extLst>
                    <a:ext uri="{FF2B5EF4-FFF2-40B4-BE49-F238E27FC236}">
                      <a16:creationId xmlns:a16="http://schemas.microsoft.com/office/drawing/2014/main" id="{8F4D5C14-1855-481E-B48E-CC090EBB971E}"/>
                    </a:ext>
                  </a:extLst>
                </xdr:cNvPr>
                <xdr:cNvSpPr/>
              </xdr:nvSpPr>
              <xdr:spPr>
                <a:xfrm>
                  <a:off x="2139106" y="2995919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</xdr:grpSp>
          <xdr:grpSp>
            <xdr:nvGrpSpPr>
              <xdr:cNvPr id="13" name="Group 12">
                <a:extLst>
                  <a:ext uri="{FF2B5EF4-FFF2-40B4-BE49-F238E27FC236}">
                    <a16:creationId xmlns:a16="http://schemas.microsoft.com/office/drawing/2014/main" id="{C3870682-85C6-4759-970C-3D2EC4451BB2}"/>
                  </a:ext>
                </a:extLst>
              </xdr:cNvPr>
              <xdr:cNvGrpSpPr>
                <a:grpSpLocks noChangeAspect="1"/>
              </xdr:cNvGrpSpPr>
            </xdr:nvGrpSpPr>
            <xdr:grpSpPr>
              <a:xfrm>
                <a:off x="1406368" y="2389628"/>
                <a:ext cx="581864" cy="533014"/>
                <a:chOff x="2359146" y="3655289"/>
                <a:chExt cx="1147422" cy="1051092"/>
              </a:xfrm>
            </xdr:grpSpPr>
            <xdr:pic>
              <xdr:nvPicPr>
                <xdr:cNvPr id="14" name="Graphic 11" descr="Database with solid fill">
                  <a:extLst>
                    <a:ext uri="{FF2B5EF4-FFF2-40B4-BE49-F238E27FC236}">
                      <a16:creationId xmlns:a16="http://schemas.microsoft.com/office/drawing/2014/main" id="{10A9F6B5-EDA8-4EE8-A5D2-A6FCE286834D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3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="" xmlns:p="http://schemas.openxmlformats.org/presentationml/2006/main" xmlns:asvg="http://schemas.microsoft.com/office/drawing/2016/SVG/main" xmlns:lc="http://schemas.openxmlformats.org/drawingml/2006/lockedCanvas" r:embed="rId7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2592168" y="3791981"/>
                  <a:ext cx="914400" cy="914400"/>
                </a:xfrm>
                <a:prstGeom prst="rect">
                  <a:avLst/>
                </a:prstGeom>
              </xdr:spPr>
            </xdr:pic>
            <xdr:pic>
              <xdr:nvPicPr>
                <xdr:cNvPr id="15" name="Graphic 56" descr="Browser window outline">
                  <a:extLst>
                    <a:ext uri="{FF2B5EF4-FFF2-40B4-BE49-F238E27FC236}">
                      <a16:creationId xmlns:a16="http://schemas.microsoft.com/office/drawing/2014/main" id="{31CC7576-1018-433A-BB81-CF2B257FE9B1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8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="" xmlns:p="http://schemas.openxmlformats.org/presentationml/2006/main" xmlns:asvg="http://schemas.microsoft.com/office/drawing/2016/SVG/main" xmlns:lc="http://schemas.openxmlformats.org/drawingml/2006/lockedCanvas" r:embed="rId9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2359146" y="3655289"/>
                  <a:ext cx="914398" cy="914399"/>
                </a:xfrm>
                <a:prstGeom prst="rect">
                  <a:avLst/>
                </a:prstGeom>
              </xdr:spPr>
            </xdr:pic>
          </xdr:grpSp>
        </xdr:grpSp>
      </xdr:grpSp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921517" y="3169154"/>
            <a:ext cx="1608370" cy="1031583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Execução de solução ODBC;</a:t>
            </a:r>
          </a:p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Geração de </a:t>
            </a:r>
            <a:r>
              <a:rPr lang="pt-PT" sz="1150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input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para geração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do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150" i="1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Template EBA/SREP.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 editAs="oneCell">
    <xdr:from>
      <xdr:col>9</xdr:col>
      <xdr:colOff>207920</xdr:colOff>
      <xdr:row>9</xdr:row>
      <xdr:rowOff>71314</xdr:rowOff>
    </xdr:from>
    <xdr:to>
      <xdr:col>9</xdr:col>
      <xdr:colOff>427583</xdr:colOff>
      <xdr:row>10</xdr:row>
      <xdr:rowOff>106954</xdr:rowOff>
    </xdr:to>
    <xdr:pic>
      <xdr:nvPicPr>
        <xdr:cNvPr id="28" name="Picture 27" descr="A close up of a logo&#10;&#10;Description automatically generated">
          <a:extLst>
            <a:ext uri="{FF2B5EF4-FFF2-40B4-BE49-F238E27FC236}">
              <a16:creationId xmlns:a16="http://schemas.microsoft.com/office/drawing/2014/main" id="{BAF848F6-5558-4922-B2A9-6C27D893F5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2180" y="1656274"/>
          <a:ext cx="219663" cy="218520"/>
        </a:xfrm>
        <a:prstGeom prst="rect">
          <a:avLst/>
        </a:prstGeom>
      </xdr:spPr>
    </xdr:pic>
    <xdr:clientData/>
  </xdr:twoCellAnchor>
  <xdr:twoCellAnchor>
    <xdr:from>
      <xdr:col>2</xdr:col>
      <xdr:colOff>367642</xdr:colOff>
      <xdr:row>13</xdr:row>
      <xdr:rowOff>178682</xdr:rowOff>
    </xdr:from>
    <xdr:to>
      <xdr:col>7</xdr:col>
      <xdr:colOff>312312</xdr:colOff>
      <xdr:row>21</xdr:row>
      <xdr:rowOff>8678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F40AE093-284E-49CC-BD11-90F83735CE37}"/>
            </a:ext>
          </a:extLst>
        </xdr:cNvPr>
        <xdr:cNvGrpSpPr/>
      </xdr:nvGrpSpPr>
      <xdr:grpSpPr>
        <a:xfrm>
          <a:off x="870562" y="2495162"/>
          <a:ext cx="1582970" cy="1293036"/>
          <a:chOff x="921517" y="2897364"/>
          <a:chExt cx="1608370" cy="1303373"/>
        </a:xfrm>
      </xdr:grpSpPr>
      <xdr:sp macro="" textlink="">
        <xdr:nvSpPr>
          <xdr:cNvPr id="30" name="Rectangle 29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981470" y="2897364"/>
            <a:ext cx="1488465" cy="171598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200" b="1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1. Dados</a:t>
            </a:r>
            <a:r>
              <a:rPr lang="pt-PT" sz="1200" b="1" baseline="0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200" b="1" i="1" baseline="0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Input</a:t>
            </a:r>
            <a:endParaRPr lang="pt-PT" sz="1200" b="1" i="1">
              <a:solidFill>
                <a:sysClr val="windowText" lastClr="000000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921517" y="3169154"/>
            <a:ext cx="1608370" cy="1031583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Identificação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de fontes de dados;</a:t>
            </a:r>
          </a:p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Mapeamento de conceitos.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10</xdr:col>
      <xdr:colOff>513299</xdr:colOff>
      <xdr:row>9</xdr:row>
      <xdr:rowOff>164516</xdr:rowOff>
    </xdr:from>
    <xdr:to>
      <xdr:col>12</xdr:col>
      <xdr:colOff>635769</xdr:colOff>
      <xdr:row>21</xdr:row>
      <xdr:rowOff>8678</xdr:rowOff>
    </xdr:to>
    <xdr:grpSp>
      <xdr:nvGrpSpPr>
        <xdr:cNvPr id="32" name="Group 31"/>
        <xdr:cNvGrpSpPr/>
      </xdr:nvGrpSpPr>
      <xdr:grpSpPr>
        <a:xfrm>
          <a:off x="4849079" y="1749476"/>
          <a:ext cx="1585510" cy="2038722"/>
          <a:chOff x="4885819" y="1102967"/>
          <a:chExt cx="1606010" cy="2069472"/>
        </a:xfrm>
      </xdr:grpSpPr>
      <xdr:grpSp>
        <xdr:nvGrpSpPr>
          <xdr:cNvPr id="33" name="Group 32">
            <a:extLst>
              <a:ext uri="{FF2B5EF4-FFF2-40B4-BE49-F238E27FC236}">
                <a16:creationId xmlns:a16="http://schemas.microsoft.com/office/drawing/2014/main" id="{D8DF98F4-C220-46B9-9AE6-7A111EC43FBE}"/>
              </a:ext>
            </a:extLst>
          </xdr:cNvPr>
          <xdr:cNvGrpSpPr>
            <a:grpSpLocks noChangeAspect="1"/>
          </xdr:cNvGrpSpPr>
        </xdr:nvGrpSpPr>
        <xdr:grpSpPr>
          <a:xfrm>
            <a:off x="5367475" y="1102967"/>
            <a:ext cx="611227" cy="616639"/>
            <a:chOff x="3073576" y="2605887"/>
            <a:chExt cx="719999" cy="720001"/>
          </a:xfrm>
        </xdr:grpSpPr>
        <xdr:sp macro="" textlink="">
          <xdr:nvSpPr>
            <xdr:cNvPr id="36" name="Oval 35">
              <a:extLst>
                <a:ext uri="{FF2B5EF4-FFF2-40B4-BE49-F238E27FC236}">
                  <a16:creationId xmlns:a16="http://schemas.microsoft.com/office/drawing/2014/main" id="{9B57DBF9-F6A3-4A1B-8855-A9044D6BDD6B}"/>
                </a:ext>
              </a:extLst>
            </xdr:cNvPr>
            <xdr:cNvSpPr/>
          </xdr:nvSpPr>
          <xdr:spPr>
            <a:xfrm>
              <a:off x="3073576" y="2605887"/>
              <a:ext cx="719999" cy="720001"/>
            </a:xfrm>
            <a:prstGeom prst="ellipse">
              <a:avLst/>
            </a:prstGeom>
            <a:solidFill>
              <a:schemeClr val="bg1"/>
            </a:solidFill>
            <a:ln w="28575" cap="flat" cmpd="sng" algn="ctr">
              <a:solidFill>
                <a:srgbClr val="FF0000"/>
              </a:solidFill>
              <a:prstDash val="solid"/>
              <a:headEnd/>
              <a:tailEnd/>
            </a:ln>
            <a:effectLst/>
          </xdr:spPr>
          <xdr:txBody>
            <a:bodyPr wrap="square" lIns="31923" tIns="31923" rIns="31923" bIns="31923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defTabSz="810890" eaLnBrk="0">
                <a:lnSpc>
                  <a:spcPct val="110000"/>
                </a:lnSpc>
              </a:pPr>
              <a:endParaRPr lang="pt-PT" sz="1200" b="1">
                <a:latin typeface="Neo Sans" panose="020B0504020202020204"/>
                <a:ea typeface="Tahoma" pitchFamily="34" charset="0"/>
                <a:cs typeface="Arial" panose="020B0604020202020204" pitchFamily="34" charset="0"/>
              </a:endParaRPr>
            </a:p>
          </xdr:txBody>
        </xdr:sp>
        <xdr:grpSp>
          <xdr:nvGrpSpPr>
            <xdr:cNvPr id="37" name="Group 36">
              <a:extLst>
                <a:ext uri="{FF2B5EF4-FFF2-40B4-BE49-F238E27FC236}">
                  <a16:creationId xmlns:a16="http://schemas.microsoft.com/office/drawing/2014/main" id="{861634C5-9AA1-4FF5-AC03-4EFABD5CDD10}"/>
                </a:ext>
              </a:extLst>
            </xdr:cNvPr>
            <xdr:cNvGrpSpPr/>
          </xdr:nvGrpSpPr>
          <xdr:grpSpPr>
            <a:xfrm>
              <a:off x="3206941" y="2716088"/>
              <a:ext cx="462461" cy="501698"/>
              <a:chOff x="992328" y="2895604"/>
              <a:chExt cx="828010" cy="896606"/>
            </a:xfrm>
          </xdr:grpSpPr>
          <xdr:sp macro="" textlink="">
            <xdr:nvSpPr>
              <xdr:cNvPr id="38" name="Rectangle 37">
                <a:extLst>
                  <a:ext uri="{FF2B5EF4-FFF2-40B4-BE49-F238E27FC236}">
                    <a16:creationId xmlns:a16="http://schemas.microsoft.com/office/drawing/2014/main" id="{10A1E5AA-527F-4B12-87A1-94D82C1E9EAC}"/>
                  </a:ext>
                </a:extLst>
              </xdr:cNvPr>
              <xdr:cNvSpPr/>
            </xdr:nvSpPr>
            <xdr:spPr>
              <a:xfrm>
                <a:off x="1119187" y="3376942"/>
                <a:ext cx="583065" cy="241754"/>
              </a:xfrm>
              <a:prstGeom prst="rect">
                <a:avLst/>
              </a:prstGeom>
              <a:solidFill>
                <a:schemeClr val="bg1">
                  <a:lumMod val="95000"/>
                </a:schemeClr>
              </a:solidFill>
              <a:ln w="9525" cap="flat" cmpd="sng" algn="ctr">
                <a:noFill/>
                <a:prstDash val="solid"/>
                <a:headEnd/>
                <a:tailEnd/>
              </a:ln>
              <a:effectLst/>
            </xdr:spPr>
            <xdr:txBody>
              <a:bodyPr wrap="square" lIns="31923" tIns="31923" rIns="31923" bIns="31923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 defTabSz="810890" eaLnBrk="0">
                  <a:lnSpc>
                    <a:spcPct val="110000"/>
                  </a:lnSpc>
                </a:pPr>
                <a:endParaRPr lang="pt-PT" sz="1200" b="1">
                  <a:latin typeface="Neo Sans" panose="020B0504020202020204"/>
                  <a:ea typeface="Tahoma" pitchFamily="34" charset="0"/>
                  <a:cs typeface="Arial" panose="020B0604020202020204" pitchFamily="34" charset="0"/>
                </a:endParaRPr>
              </a:p>
            </xdr:txBody>
          </xdr:sp>
          <xdr:grpSp>
            <xdr:nvGrpSpPr>
              <xdr:cNvPr id="39" name="Group 38">
                <a:extLst>
                  <a:ext uri="{FF2B5EF4-FFF2-40B4-BE49-F238E27FC236}">
                    <a16:creationId xmlns:a16="http://schemas.microsoft.com/office/drawing/2014/main" id="{1F078505-E78A-4C0F-857A-DD79195AAC0B}"/>
                  </a:ext>
                </a:extLst>
              </xdr:cNvPr>
              <xdr:cNvGrpSpPr/>
            </xdr:nvGrpSpPr>
            <xdr:grpSpPr>
              <a:xfrm>
                <a:off x="992328" y="2895604"/>
                <a:ext cx="828010" cy="896606"/>
                <a:chOff x="992328" y="1680212"/>
                <a:chExt cx="1788903" cy="1788903"/>
              </a:xfrm>
            </xdr:grpSpPr>
            <xdr:pic>
              <xdr:nvPicPr>
                <xdr:cNvPr id="40" name="Picture 39" descr="A picture containing drawing, plate&#10;&#10;Description automatically generated">
                  <a:extLst>
                    <a:ext uri="{FF2B5EF4-FFF2-40B4-BE49-F238E27FC236}">
                      <a16:creationId xmlns:a16="http://schemas.microsoft.com/office/drawing/2014/main" id="{5206DBFA-3142-4B14-A586-578652FAF38A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1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992328" y="1680212"/>
                  <a:ext cx="1788903" cy="1788903"/>
                </a:xfrm>
                <a:prstGeom prst="rect">
                  <a:avLst/>
                </a:prstGeom>
              </xdr:spPr>
            </xdr:pic>
            <xdr:sp macro="" textlink="">
              <xdr:nvSpPr>
                <xdr:cNvPr id="41" name="Rectangle 40">
                  <a:extLst>
                    <a:ext uri="{FF2B5EF4-FFF2-40B4-BE49-F238E27FC236}">
                      <a16:creationId xmlns:a16="http://schemas.microsoft.com/office/drawing/2014/main" id="{B3173097-FAE8-4C92-818B-CCBEF86F60BF}"/>
                    </a:ext>
                  </a:extLst>
                </xdr:cNvPr>
                <xdr:cNvSpPr/>
              </xdr:nvSpPr>
              <xdr:spPr>
                <a:xfrm>
                  <a:off x="1511037" y="282991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2" name="Rectangle 41">
                  <a:extLst>
                    <a:ext uri="{FF2B5EF4-FFF2-40B4-BE49-F238E27FC236}">
                      <a16:creationId xmlns:a16="http://schemas.microsoft.com/office/drawing/2014/main" id="{5F977787-66A9-4DF8-8C1D-B8C1148758C9}"/>
                    </a:ext>
                  </a:extLst>
                </xdr:cNvPr>
                <xdr:cNvSpPr/>
              </xdr:nvSpPr>
              <xdr:spPr>
                <a:xfrm>
                  <a:off x="1718853" y="283453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3" name="Rectangle 42">
                  <a:extLst>
                    <a:ext uri="{FF2B5EF4-FFF2-40B4-BE49-F238E27FC236}">
                      <a16:creationId xmlns:a16="http://schemas.microsoft.com/office/drawing/2014/main" id="{CC28C7D5-0CEE-460A-9B52-173A0D0B9626}"/>
                    </a:ext>
                  </a:extLst>
                </xdr:cNvPr>
                <xdr:cNvSpPr/>
              </xdr:nvSpPr>
              <xdr:spPr>
                <a:xfrm>
                  <a:off x="1926669" y="283916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4" name="Rectangle 43">
                  <a:extLst>
                    <a:ext uri="{FF2B5EF4-FFF2-40B4-BE49-F238E27FC236}">
                      <a16:creationId xmlns:a16="http://schemas.microsoft.com/office/drawing/2014/main" id="{E49B9C78-9CA7-47D1-9415-50EFF0AA9B1A}"/>
                    </a:ext>
                  </a:extLst>
                </xdr:cNvPr>
                <xdr:cNvSpPr/>
              </xdr:nvSpPr>
              <xdr:spPr>
                <a:xfrm>
                  <a:off x="2134486" y="283454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5" name="Rectangle 44">
                  <a:extLst>
                    <a:ext uri="{FF2B5EF4-FFF2-40B4-BE49-F238E27FC236}">
                      <a16:creationId xmlns:a16="http://schemas.microsoft.com/office/drawing/2014/main" id="{1F54A049-1F71-436A-AFEC-18645CB3397E}"/>
                    </a:ext>
                  </a:extLst>
                </xdr:cNvPr>
                <xdr:cNvSpPr/>
              </xdr:nvSpPr>
              <xdr:spPr>
                <a:xfrm>
                  <a:off x="1515654" y="264057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6" name="Rectangle 45">
                  <a:extLst>
                    <a:ext uri="{FF2B5EF4-FFF2-40B4-BE49-F238E27FC236}">
                      <a16:creationId xmlns:a16="http://schemas.microsoft.com/office/drawing/2014/main" id="{91089D8A-77CB-4998-8D55-A9FEBCAA85D1}"/>
                    </a:ext>
                  </a:extLst>
                </xdr:cNvPr>
                <xdr:cNvSpPr/>
              </xdr:nvSpPr>
              <xdr:spPr>
                <a:xfrm>
                  <a:off x="1723470" y="264519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7" name="Rectangle 46">
                  <a:extLst>
                    <a:ext uri="{FF2B5EF4-FFF2-40B4-BE49-F238E27FC236}">
                      <a16:creationId xmlns:a16="http://schemas.microsoft.com/office/drawing/2014/main" id="{A5717E7B-09E6-463E-BFC8-8B77B2E8D174}"/>
                    </a:ext>
                  </a:extLst>
                </xdr:cNvPr>
                <xdr:cNvSpPr/>
              </xdr:nvSpPr>
              <xdr:spPr>
                <a:xfrm>
                  <a:off x="1931286" y="264982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8" name="Rectangle 47">
                  <a:extLst>
                    <a:ext uri="{FF2B5EF4-FFF2-40B4-BE49-F238E27FC236}">
                      <a16:creationId xmlns:a16="http://schemas.microsoft.com/office/drawing/2014/main" id="{C7ACAEDF-354A-4BD2-BED7-75570C6FDA3B}"/>
                    </a:ext>
                  </a:extLst>
                </xdr:cNvPr>
                <xdr:cNvSpPr/>
              </xdr:nvSpPr>
              <xdr:spPr>
                <a:xfrm>
                  <a:off x="2139103" y="26452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9" name="Rectangle 48">
                  <a:extLst>
                    <a:ext uri="{FF2B5EF4-FFF2-40B4-BE49-F238E27FC236}">
                      <a16:creationId xmlns:a16="http://schemas.microsoft.com/office/drawing/2014/main" id="{BC3AC0D1-52CB-4CFB-9C51-060249F18865}"/>
                    </a:ext>
                  </a:extLst>
                </xdr:cNvPr>
                <xdr:cNvSpPr/>
              </xdr:nvSpPr>
              <xdr:spPr>
                <a:xfrm>
                  <a:off x="1515658" y="300078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0" name="Rectangle 49">
                  <a:extLst>
                    <a:ext uri="{FF2B5EF4-FFF2-40B4-BE49-F238E27FC236}">
                      <a16:creationId xmlns:a16="http://schemas.microsoft.com/office/drawing/2014/main" id="{BC163E51-60B2-4EB2-A4BF-3A788284C91E}"/>
                    </a:ext>
                  </a:extLst>
                </xdr:cNvPr>
                <xdr:cNvSpPr/>
              </xdr:nvSpPr>
              <xdr:spPr>
                <a:xfrm>
                  <a:off x="1723474" y="29959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1" name="Rectangle 50">
                  <a:extLst>
                    <a:ext uri="{FF2B5EF4-FFF2-40B4-BE49-F238E27FC236}">
                      <a16:creationId xmlns:a16="http://schemas.microsoft.com/office/drawing/2014/main" id="{6AE3C966-ECCA-4246-960A-6F838B08AF4D}"/>
                    </a:ext>
                  </a:extLst>
                </xdr:cNvPr>
                <xdr:cNvSpPr/>
              </xdr:nvSpPr>
              <xdr:spPr>
                <a:xfrm>
                  <a:off x="1931289" y="3000531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2" name="Rectangle 51">
                  <a:extLst>
                    <a:ext uri="{FF2B5EF4-FFF2-40B4-BE49-F238E27FC236}">
                      <a16:creationId xmlns:a16="http://schemas.microsoft.com/office/drawing/2014/main" id="{2F3BB731-D210-42DB-B046-84FBD9A2031B}"/>
                    </a:ext>
                  </a:extLst>
                </xdr:cNvPr>
                <xdr:cNvSpPr/>
              </xdr:nvSpPr>
              <xdr:spPr>
                <a:xfrm>
                  <a:off x="2139106" y="2995919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</xdr:grpSp>
        </xdr:grpSp>
      </xdr:grpSp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4945684" y="1859221"/>
            <a:ext cx="1486281" cy="172894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200" b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3. Reporte BdP</a:t>
            </a:r>
          </a:p>
        </xdr:txBody>
      </xdr:sp>
      <xdr:sp macro="" textlink="">
        <xdr:nvSpPr>
          <xdr:cNvPr id="35" name="Rectangle 34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4885819" y="2133064"/>
            <a:ext cx="1606010" cy="1039375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Geração de valores</a:t>
            </a:r>
            <a:r>
              <a:rPr lang="pt-PT" sz="115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a reportar na plataforma do Banco de Portugal.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3</xdr:col>
      <xdr:colOff>334069</xdr:colOff>
      <xdr:row>9</xdr:row>
      <xdr:rowOff>156204</xdr:rowOff>
    </xdr:from>
    <xdr:to>
      <xdr:col>5</xdr:col>
      <xdr:colOff>379602</xdr:colOff>
      <xdr:row>13</xdr:row>
      <xdr:rowOff>31603</xdr:rowOff>
    </xdr:to>
    <xdr:grpSp>
      <xdr:nvGrpSpPr>
        <xdr:cNvPr id="53" name="Group 52"/>
        <xdr:cNvGrpSpPr/>
      </xdr:nvGrpSpPr>
      <xdr:grpSpPr>
        <a:xfrm>
          <a:off x="1362769" y="1741164"/>
          <a:ext cx="601793" cy="606919"/>
          <a:chOff x="1293826" y="1094655"/>
          <a:chExt cx="613099" cy="617169"/>
        </a:xfrm>
      </xdr:grpSpPr>
      <xdr:sp macro="" textlink="">
        <xdr:nvSpPr>
          <xdr:cNvPr id="54" name="Oval 53">
            <a:extLst>
              <a:ext uri="{FF2B5EF4-FFF2-40B4-BE49-F238E27FC236}">
                <a16:creationId xmlns:a16="http://schemas.microsoft.com/office/drawing/2014/main" id="{5A70F2BE-3B63-4861-81DD-1F1539C38E0C}"/>
              </a:ext>
            </a:extLst>
          </xdr:cNvPr>
          <xdr:cNvSpPr/>
        </xdr:nvSpPr>
        <xdr:spPr>
          <a:xfrm>
            <a:off x="1293826" y="1094655"/>
            <a:ext cx="613099" cy="617169"/>
          </a:xfrm>
          <a:prstGeom prst="ellipse">
            <a:avLst/>
          </a:prstGeom>
          <a:solidFill>
            <a:schemeClr val="bg1"/>
          </a:solidFill>
          <a:ln w="28575" cap="flat" cmpd="sng" algn="ctr">
            <a:solidFill>
              <a:srgbClr val="FF0000"/>
            </a:solidFill>
            <a:prstDash val="solid"/>
            <a:headEnd/>
            <a:tailEnd/>
          </a:ln>
          <a:effectLst/>
        </xdr:spPr>
        <xdr:txBody>
          <a:bodyPr wrap="square" lIns="31923" tIns="31923" rIns="31923" bIns="31923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 defTabSz="810890" eaLnBrk="0">
              <a:lnSpc>
                <a:spcPct val="110000"/>
              </a:lnSpc>
            </a:pPr>
            <a:endParaRPr lang="pt-PT" sz="1200" b="1">
              <a:latin typeface="Neo Sans" panose="020B0504020202020204"/>
              <a:ea typeface="Tahoma" pitchFamily="34" charset="0"/>
              <a:cs typeface="Arial" panose="020B0604020202020204" pitchFamily="34" charset="0"/>
            </a:endParaRPr>
          </a:p>
        </xdr:txBody>
      </xdr:sp>
      <xdr:pic>
        <xdr:nvPicPr>
          <xdr:cNvPr id="55" name="Picture 54" descr="A picture containing building, room, scene, beverage&#10;&#10;Description automatically generated">
            <a:extLst>
              <a:ext uri="{FF2B5EF4-FFF2-40B4-BE49-F238E27FC236}">
                <a16:creationId xmlns:a16="http://schemas.microsoft.com/office/drawing/2014/main" id="{DC4FB119-ABD9-4752-9ED9-D53367713E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colorTemperature colorTemp="7200"/>
                    </a14:imgEffect>
                    <a14:imgEffect>
                      <a14:saturation sat="0"/>
                    </a14:imgEffect>
                    <a14:imgEffect>
                      <a14:brightnessContrast contrast="-4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84375" y="1163122"/>
            <a:ext cx="432000" cy="435282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689428</xdr:colOff>
      <xdr:row>7</xdr:row>
      <xdr:rowOff>61683</xdr:rowOff>
    </xdr:from>
    <xdr:to>
      <xdr:col>11</xdr:col>
      <xdr:colOff>27214</xdr:colOff>
      <xdr:row>8</xdr:row>
      <xdr:rowOff>97970</xdr:rowOff>
    </xdr:to>
    <xdr:sp macro="" textlink="">
      <xdr:nvSpPr>
        <xdr:cNvPr id="56" name="Curved Down Arrow 55"/>
        <xdr:cNvSpPr/>
      </xdr:nvSpPr>
      <xdr:spPr>
        <a:xfrm>
          <a:off x="4293688" y="1280883"/>
          <a:ext cx="800826" cy="219167"/>
        </a:xfrm>
        <a:prstGeom prst="curvedDownArrow">
          <a:avLst/>
        </a:prstGeom>
        <a:solidFill>
          <a:schemeClr val="bg1"/>
        </a:solidFill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125185</xdr:colOff>
      <xdr:row>7</xdr:row>
      <xdr:rowOff>61683</xdr:rowOff>
    </xdr:from>
    <xdr:to>
      <xdr:col>8</xdr:col>
      <xdr:colOff>206828</xdr:colOff>
      <xdr:row>8</xdr:row>
      <xdr:rowOff>97970</xdr:rowOff>
    </xdr:to>
    <xdr:sp macro="" textlink="">
      <xdr:nvSpPr>
        <xdr:cNvPr id="57" name="Curved Down Arrow 56"/>
        <xdr:cNvSpPr/>
      </xdr:nvSpPr>
      <xdr:spPr>
        <a:xfrm>
          <a:off x="2266405" y="1280883"/>
          <a:ext cx="813163" cy="219167"/>
        </a:xfrm>
        <a:prstGeom prst="curvedDownArrow">
          <a:avLst/>
        </a:prstGeom>
        <a:solidFill>
          <a:schemeClr val="bg1"/>
        </a:solidFill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7</xdr:col>
      <xdr:colOff>118030</xdr:colOff>
      <xdr:row>32</xdr:row>
      <xdr:rowOff>144781</xdr:rowOff>
    </xdr:from>
    <xdr:to>
      <xdr:col>18</xdr:col>
      <xdr:colOff>106680</xdr:colOff>
      <xdr:row>35</xdr:row>
      <xdr:rowOff>113697</xdr:rowOff>
    </xdr:to>
    <xdr:pic>
      <xdr:nvPicPr>
        <xdr:cNvPr id="59" name="Picture 58"/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259250" y="5562601"/>
          <a:ext cx="8035370" cy="42611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995</xdr:colOff>
      <xdr:row>1</xdr:row>
      <xdr:rowOff>673</xdr:rowOff>
    </xdr:from>
    <xdr:to>
      <xdr:col>3</xdr:col>
      <xdr:colOff>186797</xdr:colOff>
      <xdr:row>2</xdr:row>
      <xdr:rowOff>119888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xmlns="" r:embed="rId2"/>
            </a:ext>
          </a:extLst>
        </a:blip>
        <a:stretch>
          <a:fillRect/>
        </a:stretch>
      </xdr:blipFill>
      <xdr:spPr>
        <a:xfrm>
          <a:off x="254995" y="184823"/>
          <a:ext cx="1182752" cy="182715"/>
        </a:xfrm>
        <a:prstGeom prst="rect">
          <a:avLst/>
        </a:prstGeom>
      </xdr:spPr>
    </xdr:pic>
    <xdr:clientData/>
  </xdr:twoCellAnchor>
  <xdr:twoCellAnchor>
    <xdr:from>
      <xdr:col>5</xdr:col>
      <xdr:colOff>19538</xdr:colOff>
      <xdr:row>11</xdr:row>
      <xdr:rowOff>65</xdr:rowOff>
    </xdr:from>
    <xdr:to>
      <xdr:col>5</xdr:col>
      <xdr:colOff>737578</xdr:colOff>
      <xdr:row>12</xdr:row>
      <xdr:rowOff>2660</xdr:rowOff>
    </xdr:to>
    <xdr:sp macro="[0]!MacroPrincipal_apagar" textlink="">
      <xdr:nvSpPr>
        <xdr:cNvPr id="3" name="Rectangle 2"/>
        <xdr:cNvSpPr/>
      </xdr:nvSpPr>
      <xdr:spPr>
        <a:xfrm>
          <a:off x="2407138" y="1320865"/>
          <a:ext cx="718040" cy="186745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6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>
                  <a:lumMod val="50000"/>
                </a:schemeClr>
              </a:solidFill>
              <a:latin typeface="+mn-lt"/>
              <a:cs typeface="Arial" panose="020B0604020202020204" pitchFamily="34" charset="0"/>
            </a:rPr>
            <a:t>Apagar</a:t>
          </a:r>
        </a:p>
      </xdr:txBody>
    </xdr:sp>
    <xdr:clientData/>
  </xdr:twoCellAnchor>
  <xdr:twoCellAnchor>
    <xdr:from>
      <xdr:col>5</xdr:col>
      <xdr:colOff>25060</xdr:colOff>
      <xdr:row>14</xdr:row>
      <xdr:rowOff>33936</xdr:rowOff>
    </xdr:from>
    <xdr:to>
      <xdr:col>6</xdr:col>
      <xdr:colOff>639</xdr:colOff>
      <xdr:row>15</xdr:row>
      <xdr:rowOff>34192</xdr:rowOff>
    </xdr:to>
    <xdr:sp macro="[0]!MacroPrincipal_atualizar" textlink="">
      <xdr:nvSpPr>
        <xdr:cNvPr id="4" name="Rectangle 3"/>
        <xdr:cNvSpPr/>
      </xdr:nvSpPr>
      <xdr:spPr>
        <a:xfrm>
          <a:off x="2412660" y="1742086"/>
          <a:ext cx="718529" cy="184406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6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Arial" panose="020B0604020202020204" pitchFamily="34" charset="0"/>
            </a:rPr>
            <a:t>Atualizar</a:t>
          </a:r>
          <a:endParaRPr lang="pt-PT" sz="900" b="1">
            <a:solidFill>
              <a:schemeClr val="bg1">
                <a:lumMod val="50000"/>
              </a:schemeClr>
            </a:solidFill>
            <a:latin typeface="+mn-lt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98838</xdr:colOff>
      <xdr:row>8</xdr:row>
      <xdr:rowOff>30001</xdr:rowOff>
    </xdr:from>
    <xdr:to>
      <xdr:col>1</xdr:col>
      <xdr:colOff>224838</xdr:colOff>
      <xdr:row>8</xdr:row>
      <xdr:rowOff>156001</xdr:rowOff>
    </xdr:to>
    <xdr:sp macro="" textlink="">
      <xdr:nvSpPr>
        <xdr:cNvPr id="5" name="Oval 4"/>
        <xdr:cNvSpPr>
          <a:spLocks noChangeAspect="1"/>
        </xdr:cNvSpPr>
      </xdr:nvSpPr>
      <xdr:spPr>
        <a:xfrm>
          <a:off x="352838" y="963451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1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98838</xdr:colOff>
      <xdr:row>11</xdr:row>
      <xdr:rowOff>29418</xdr:rowOff>
    </xdr:from>
    <xdr:to>
      <xdr:col>1</xdr:col>
      <xdr:colOff>224838</xdr:colOff>
      <xdr:row>11</xdr:row>
      <xdr:rowOff>155418</xdr:rowOff>
    </xdr:to>
    <xdr:sp macro="" textlink="">
      <xdr:nvSpPr>
        <xdr:cNvPr id="6" name="Oval 5"/>
        <xdr:cNvSpPr>
          <a:spLocks noChangeAspect="1"/>
        </xdr:cNvSpPr>
      </xdr:nvSpPr>
      <xdr:spPr>
        <a:xfrm>
          <a:off x="352838" y="1350218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2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98838</xdr:colOff>
      <xdr:row>14</xdr:row>
      <xdr:rowOff>28836</xdr:rowOff>
    </xdr:from>
    <xdr:to>
      <xdr:col>1</xdr:col>
      <xdr:colOff>224838</xdr:colOff>
      <xdr:row>14</xdr:row>
      <xdr:rowOff>154836</xdr:rowOff>
    </xdr:to>
    <xdr:sp macro="" textlink="">
      <xdr:nvSpPr>
        <xdr:cNvPr id="7" name="Oval 6"/>
        <xdr:cNvSpPr>
          <a:spLocks noChangeAspect="1"/>
        </xdr:cNvSpPr>
      </xdr:nvSpPr>
      <xdr:spPr>
        <a:xfrm>
          <a:off x="352838" y="1736986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3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177800</xdr:rowOff>
    </xdr:from>
    <xdr:to>
      <xdr:col>2</xdr:col>
      <xdr:colOff>934397</xdr:colOff>
      <xdr:row>1</xdr:row>
      <xdr:rowOff>177800</xdr:rowOff>
    </xdr:to>
    <xdr:pic>
      <xdr:nvPicPr>
        <xdr:cNvPr id="4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xmlns="" r:embed="rId2"/>
            </a:ext>
          </a:extLst>
        </a:blip>
        <a:stretch>
          <a:fillRect/>
        </a:stretch>
      </xdr:blipFill>
      <xdr:spPr>
        <a:xfrm>
          <a:off x="254000" y="177800"/>
          <a:ext cx="1188397" cy="18415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</xdr:row>
      <xdr:rowOff>0</xdr:rowOff>
    </xdr:from>
    <xdr:to>
      <xdr:col>5</xdr:col>
      <xdr:colOff>254373</xdr:colOff>
      <xdr:row>2</xdr:row>
      <xdr:rowOff>113179</xdr:rowOff>
    </xdr:to>
    <xdr:sp macro="" textlink="">
      <xdr:nvSpPr>
        <xdr:cNvPr id="5" name="Rounded Rectangle 4">
          <a:hlinkClick xmlns:r="http://schemas.openxmlformats.org/officeDocument/2006/relationships" r:id="rId3"/>
        </xdr:cNvPr>
        <xdr:cNvSpPr/>
      </xdr:nvSpPr>
      <xdr:spPr>
        <a:xfrm>
          <a:off x="2000250" y="184150"/>
          <a:ext cx="1473573" cy="297329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100">
              <a:solidFill>
                <a:schemeClr val="bg1">
                  <a:lumMod val="50000"/>
                </a:schemeClr>
              </a:solidFill>
            </a:rPr>
            <a:t>Voltar ao menu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177800</xdr:rowOff>
    </xdr:from>
    <xdr:to>
      <xdr:col>2</xdr:col>
      <xdr:colOff>934397</xdr:colOff>
      <xdr:row>1</xdr:row>
      <xdr:rowOff>177800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xmlns="" r:embed="rId2"/>
            </a:ext>
          </a:extLst>
        </a:blip>
        <a:stretch>
          <a:fillRect/>
        </a:stretch>
      </xdr:blipFill>
      <xdr:spPr>
        <a:xfrm>
          <a:off x="251460" y="177800"/>
          <a:ext cx="1185857" cy="18288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</xdr:row>
      <xdr:rowOff>0</xdr:rowOff>
    </xdr:from>
    <xdr:to>
      <xdr:col>5</xdr:col>
      <xdr:colOff>254373</xdr:colOff>
      <xdr:row>2</xdr:row>
      <xdr:rowOff>113179</xdr:rowOff>
    </xdr:to>
    <xdr:sp macro="" textlink="">
      <xdr:nvSpPr>
        <xdr:cNvPr id="3" name="Rounded Rectangle 2">
          <a:hlinkClick xmlns:r="http://schemas.openxmlformats.org/officeDocument/2006/relationships" r:id="rId3"/>
        </xdr:cNvPr>
        <xdr:cNvSpPr/>
      </xdr:nvSpPr>
      <xdr:spPr>
        <a:xfrm>
          <a:off x="1600200" y="182880"/>
          <a:ext cx="1686933" cy="296059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100">
              <a:solidFill>
                <a:schemeClr val="bg1">
                  <a:lumMod val="50000"/>
                </a:schemeClr>
              </a:solidFill>
            </a:rPr>
            <a:t>Voltar ao menu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177800</xdr:rowOff>
    </xdr:from>
    <xdr:to>
      <xdr:col>2</xdr:col>
      <xdr:colOff>934397</xdr:colOff>
      <xdr:row>1</xdr:row>
      <xdr:rowOff>177800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xmlns="" r:embed="rId2"/>
            </a:ext>
          </a:extLst>
        </a:blip>
        <a:stretch>
          <a:fillRect/>
        </a:stretch>
      </xdr:blipFill>
      <xdr:spPr>
        <a:xfrm>
          <a:off x="251460" y="177800"/>
          <a:ext cx="1185857" cy="18288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</xdr:row>
      <xdr:rowOff>0</xdr:rowOff>
    </xdr:from>
    <xdr:to>
      <xdr:col>5</xdr:col>
      <xdr:colOff>254373</xdr:colOff>
      <xdr:row>2</xdr:row>
      <xdr:rowOff>113179</xdr:rowOff>
    </xdr:to>
    <xdr:sp macro="" textlink="">
      <xdr:nvSpPr>
        <xdr:cNvPr id="3" name="Rounded Rectangle 2">
          <a:hlinkClick xmlns:r="http://schemas.openxmlformats.org/officeDocument/2006/relationships" r:id="rId3"/>
        </xdr:cNvPr>
        <xdr:cNvSpPr/>
      </xdr:nvSpPr>
      <xdr:spPr>
        <a:xfrm>
          <a:off x="1600200" y="182880"/>
          <a:ext cx="1686933" cy="296059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100">
              <a:solidFill>
                <a:schemeClr val="bg1">
                  <a:lumMod val="50000"/>
                </a:schemeClr>
              </a:solidFill>
            </a:rPr>
            <a:t>Voltar ao menu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e804781\Santander%20Office%20365\BS%20Implementa&#231;&#227;o%20Templates%20Locais%20-%20Implementa&#231;&#227;o%20Templates%20Locais\03.%20Templates\08.%20STE\02.%20STE2\04.%20Entreg&#225;veis\BS%20-%20Entreg&#225;vel%20ODBC%20-%20STE2_v1.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ções"/>
      <sheetName val="Menu"/>
      <sheetName val="Input"/>
      <sheetName val="2.CC Trans-BB.RE collateral"/>
    </sheet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0000"/>
  </sheetPr>
  <dimension ref="A1:XFD65"/>
  <sheetViews>
    <sheetView showGridLines="0" tabSelected="1" zoomScaleNormal="100" workbookViewId="0">
      <pane ySplit="4" topLeftCell="A5" activePane="bottomLeft" state="frozen"/>
      <selection pane="bottomLeft"/>
    </sheetView>
  </sheetViews>
  <sheetFormatPr defaultColWidth="0" defaultRowHeight="14.7" customHeight="1" zeroHeight="1" x14ac:dyDescent="0.3"/>
  <cols>
    <col min="1" max="2" width="3.6640625" style="2" customWidth="1"/>
    <col min="3" max="4" width="7.6640625" style="2" customWidth="1"/>
    <col min="5" max="5" width="0.44140625" style="2" customWidth="1"/>
    <col min="6" max="6" width="7.6640625" style="2" customWidth="1"/>
    <col min="7" max="7" width="0.44140625" style="2" customWidth="1"/>
    <col min="8" max="20" width="10.6640625" style="2" customWidth="1"/>
    <col min="21" max="21" width="8.6640625" style="2" customWidth="1"/>
    <col min="22" max="22" width="3.6640625" style="2" customWidth="1"/>
    <col min="23" max="16384" width="0" style="2" hidden="1"/>
  </cols>
  <sheetData>
    <row r="1" spans="1:16384" s="3" customFormat="1" ht="14.4" x14ac:dyDescent="0.3"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  <c r="EF1" s="2"/>
      <c r="EG1" s="2"/>
      <c r="EH1" s="2"/>
      <c r="EI1" s="2"/>
      <c r="EJ1" s="2"/>
      <c r="EK1" s="2"/>
      <c r="EL1" s="2"/>
      <c r="EM1" s="2"/>
      <c r="EN1" s="2"/>
      <c r="EO1" s="2"/>
      <c r="EP1" s="2"/>
      <c r="EQ1" s="2"/>
      <c r="ER1" s="2"/>
      <c r="ES1" s="2"/>
      <c r="ET1" s="2"/>
      <c r="EU1" s="2"/>
      <c r="EV1" s="2"/>
      <c r="EW1" s="2"/>
      <c r="EX1" s="2"/>
      <c r="EY1" s="2"/>
      <c r="EZ1" s="2"/>
      <c r="FA1" s="2"/>
      <c r="FB1" s="2"/>
      <c r="FC1" s="2"/>
      <c r="FD1" s="2"/>
      <c r="FE1" s="2"/>
      <c r="FF1" s="2"/>
      <c r="FG1" s="2"/>
      <c r="FH1" s="2"/>
      <c r="FI1" s="2"/>
      <c r="FJ1" s="2"/>
      <c r="FK1" s="2"/>
      <c r="FL1" s="2"/>
      <c r="FM1" s="2"/>
      <c r="FN1" s="2"/>
      <c r="FO1" s="2"/>
      <c r="FP1" s="2"/>
      <c r="FQ1" s="2"/>
      <c r="FR1" s="2"/>
      <c r="FS1" s="2"/>
      <c r="FT1" s="2"/>
      <c r="FU1" s="2"/>
      <c r="FV1" s="2"/>
      <c r="FW1" s="2"/>
      <c r="FX1" s="2"/>
      <c r="FY1" s="2"/>
      <c r="FZ1" s="2"/>
      <c r="GA1" s="2"/>
      <c r="GB1" s="2"/>
      <c r="GC1" s="2"/>
      <c r="GD1" s="2"/>
      <c r="GE1" s="2"/>
      <c r="GF1" s="2"/>
      <c r="GG1" s="2"/>
      <c r="GH1" s="2"/>
      <c r="GI1" s="2"/>
      <c r="GJ1" s="2"/>
      <c r="GK1" s="2"/>
      <c r="GL1" s="2"/>
      <c r="GM1" s="2"/>
      <c r="GN1" s="2"/>
      <c r="GO1" s="2"/>
      <c r="GP1" s="2"/>
      <c r="GQ1" s="2"/>
      <c r="GR1" s="2"/>
      <c r="GS1" s="2"/>
      <c r="GT1" s="2"/>
      <c r="GU1" s="2"/>
      <c r="GV1" s="2"/>
      <c r="GW1" s="2"/>
      <c r="GX1" s="2"/>
      <c r="GY1" s="2"/>
      <c r="GZ1" s="2"/>
      <c r="HA1" s="2"/>
      <c r="HB1" s="2"/>
      <c r="HC1" s="2"/>
      <c r="HD1" s="2"/>
      <c r="HE1" s="2"/>
      <c r="HF1" s="2"/>
      <c r="HG1" s="2"/>
      <c r="HH1" s="2"/>
      <c r="HI1" s="2"/>
      <c r="HJ1" s="2"/>
      <c r="HK1" s="2"/>
      <c r="HL1" s="2"/>
      <c r="HM1" s="2"/>
      <c r="HN1" s="2"/>
      <c r="HO1" s="2"/>
      <c r="HP1" s="2"/>
      <c r="HQ1" s="2"/>
      <c r="HR1" s="2"/>
      <c r="HS1" s="2"/>
      <c r="HT1" s="2"/>
      <c r="HU1" s="2"/>
      <c r="HV1" s="2"/>
      <c r="HW1" s="2"/>
      <c r="HX1" s="2"/>
      <c r="HY1" s="2"/>
      <c r="HZ1" s="2"/>
      <c r="IA1" s="2"/>
      <c r="IB1" s="2"/>
      <c r="IC1" s="2"/>
      <c r="ID1" s="2"/>
      <c r="IE1" s="2"/>
      <c r="IF1" s="2"/>
      <c r="IG1" s="2"/>
      <c r="IH1" s="2"/>
      <c r="II1" s="2"/>
      <c r="IJ1" s="2"/>
      <c r="IK1" s="2"/>
      <c r="IL1" s="2"/>
      <c r="IM1" s="2"/>
      <c r="IN1" s="2"/>
      <c r="IO1" s="2"/>
      <c r="IP1" s="2"/>
      <c r="IQ1" s="2"/>
      <c r="IR1" s="2"/>
      <c r="IS1" s="2"/>
      <c r="IT1" s="2"/>
      <c r="IU1" s="2"/>
      <c r="IV1" s="2"/>
      <c r="IW1" s="2"/>
      <c r="IX1" s="2"/>
      <c r="IY1" s="2"/>
      <c r="IZ1" s="2"/>
      <c r="JA1" s="2"/>
      <c r="JB1" s="2"/>
      <c r="JC1" s="2"/>
      <c r="JD1" s="2"/>
      <c r="JE1" s="2"/>
      <c r="JF1" s="2"/>
      <c r="JG1" s="2"/>
      <c r="JH1" s="2"/>
      <c r="JI1" s="2"/>
      <c r="JJ1" s="2"/>
      <c r="JK1" s="2"/>
      <c r="JL1" s="2"/>
      <c r="JM1" s="2"/>
      <c r="JN1" s="2"/>
      <c r="JO1" s="2"/>
      <c r="JP1" s="2"/>
      <c r="JQ1" s="2"/>
      <c r="JR1" s="2"/>
      <c r="JS1" s="2"/>
      <c r="JT1" s="2"/>
      <c r="JU1" s="2"/>
      <c r="JV1" s="2"/>
      <c r="JW1" s="2"/>
      <c r="JX1" s="2"/>
      <c r="JY1" s="2"/>
      <c r="JZ1" s="2"/>
      <c r="KA1" s="2"/>
      <c r="KB1" s="2"/>
      <c r="KC1" s="2"/>
      <c r="KD1" s="2"/>
      <c r="KE1" s="2"/>
      <c r="KF1" s="2"/>
      <c r="KG1" s="2"/>
      <c r="KH1" s="2"/>
      <c r="KI1" s="2"/>
      <c r="KJ1" s="2"/>
      <c r="KK1" s="2"/>
      <c r="KL1" s="2"/>
      <c r="KM1" s="2"/>
      <c r="KN1" s="2"/>
      <c r="KO1" s="2"/>
      <c r="KP1" s="2"/>
      <c r="KQ1" s="2"/>
      <c r="KR1" s="2"/>
      <c r="KS1" s="2"/>
      <c r="KT1" s="2"/>
      <c r="KU1" s="2"/>
      <c r="KV1" s="2"/>
      <c r="KW1" s="2"/>
      <c r="KX1" s="2"/>
      <c r="KY1" s="2"/>
      <c r="KZ1" s="2"/>
      <c r="LA1" s="2"/>
      <c r="LB1" s="2"/>
      <c r="LC1" s="2"/>
      <c r="LD1" s="2"/>
      <c r="LE1" s="2"/>
      <c r="LF1" s="2"/>
      <c r="LG1" s="2"/>
      <c r="LH1" s="2"/>
      <c r="LI1" s="2"/>
      <c r="LJ1" s="2"/>
      <c r="LK1" s="2"/>
      <c r="LL1" s="2"/>
      <c r="LM1" s="2"/>
      <c r="LN1" s="2"/>
      <c r="LO1" s="2"/>
      <c r="LP1" s="2"/>
      <c r="LQ1" s="2"/>
      <c r="LR1" s="2"/>
      <c r="LS1" s="2"/>
      <c r="LT1" s="2"/>
      <c r="LU1" s="2"/>
      <c r="LV1" s="2"/>
      <c r="LW1" s="2"/>
      <c r="LX1" s="2"/>
      <c r="LY1" s="2"/>
      <c r="LZ1" s="2"/>
      <c r="MA1" s="2"/>
      <c r="MB1" s="2"/>
      <c r="MC1" s="2"/>
      <c r="MD1" s="2"/>
      <c r="ME1" s="2"/>
      <c r="MF1" s="2"/>
      <c r="MG1" s="2"/>
      <c r="MH1" s="2"/>
      <c r="MI1" s="2"/>
      <c r="MJ1" s="2"/>
      <c r="MK1" s="2"/>
      <c r="ML1" s="2"/>
      <c r="MM1" s="2"/>
      <c r="MN1" s="2"/>
      <c r="MO1" s="2"/>
      <c r="MP1" s="2"/>
      <c r="MQ1" s="2"/>
      <c r="MR1" s="2"/>
      <c r="MS1" s="2"/>
      <c r="MT1" s="2"/>
      <c r="MU1" s="2"/>
      <c r="MV1" s="2"/>
      <c r="MW1" s="2"/>
      <c r="MX1" s="2"/>
      <c r="MY1" s="2"/>
      <c r="MZ1" s="2"/>
      <c r="NA1" s="2"/>
      <c r="NB1" s="2"/>
      <c r="NC1" s="2"/>
      <c r="ND1" s="2"/>
      <c r="NE1" s="2"/>
      <c r="NF1" s="2"/>
      <c r="NG1" s="2"/>
      <c r="NH1" s="2"/>
      <c r="NI1" s="2"/>
      <c r="NJ1" s="2"/>
      <c r="NK1" s="2"/>
      <c r="NL1" s="2"/>
      <c r="NM1" s="2"/>
      <c r="NN1" s="2"/>
      <c r="NO1" s="2"/>
      <c r="NP1" s="2"/>
      <c r="NQ1" s="2"/>
      <c r="NR1" s="2"/>
      <c r="NS1" s="2"/>
      <c r="NT1" s="2"/>
      <c r="NU1" s="2"/>
      <c r="NV1" s="2"/>
      <c r="NW1" s="2"/>
      <c r="NX1" s="2"/>
      <c r="NY1" s="2"/>
      <c r="NZ1" s="2"/>
      <c r="OA1" s="2"/>
      <c r="OB1" s="2"/>
      <c r="OC1" s="2"/>
      <c r="OD1" s="2"/>
      <c r="OE1" s="2"/>
      <c r="OF1" s="2"/>
      <c r="OG1" s="2"/>
      <c r="OH1" s="2"/>
      <c r="OI1" s="2"/>
      <c r="OJ1" s="2"/>
      <c r="OK1" s="2"/>
      <c r="OL1" s="2"/>
      <c r="OM1" s="2"/>
      <c r="ON1" s="2"/>
      <c r="OO1" s="2"/>
      <c r="OP1" s="2"/>
      <c r="OQ1" s="2"/>
      <c r="OR1" s="2"/>
      <c r="OS1" s="2"/>
      <c r="OT1" s="2"/>
      <c r="OU1" s="2"/>
      <c r="OV1" s="2"/>
      <c r="OW1" s="2"/>
      <c r="OX1" s="2"/>
      <c r="OY1" s="2"/>
      <c r="OZ1" s="2"/>
      <c r="PA1" s="2"/>
      <c r="PB1" s="2"/>
      <c r="PC1" s="2"/>
      <c r="PD1" s="2"/>
      <c r="PE1" s="2"/>
      <c r="PF1" s="2"/>
      <c r="PG1" s="2"/>
      <c r="PH1" s="2"/>
      <c r="PI1" s="2"/>
      <c r="PJ1" s="2"/>
      <c r="PK1" s="2"/>
      <c r="PL1" s="2"/>
      <c r="PM1" s="2"/>
      <c r="PN1" s="2"/>
      <c r="PO1" s="2"/>
      <c r="PP1" s="2"/>
      <c r="PQ1" s="2"/>
      <c r="PR1" s="2"/>
      <c r="PS1" s="2"/>
      <c r="PT1" s="2"/>
      <c r="PU1" s="2"/>
      <c r="PV1" s="2"/>
      <c r="PW1" s="2"/>
      <c r="PX1" s="2"/>
      <c r="PY1" s="2"/>
      <c r="PZ1" s="2"/>
      <c r="QA1" s="2"/>
      <c r="QB1" s="2"/>
      <c r="QC1" s="2"/>
      <c r="QD1" s="2"/>
      <c r="QE1" s="2"/>
      <c r="QF1" s="2"/>
      <c r="QG1" s="2"/>
      <c r="QH1" s="2"/>
      <c r="QI1" s="2"/>
      <c r="QJ1" s="2"/>
      <c r="QK1" s="2"/>
      <c r="QL1" s="2"/>
      <c r="QM1" s="2"/>
      <c r="QN1" s="2"/>
      <c r="QO1" s="2"/>
      <c r="QP1" s="2"/>
      <c r="QQ1" s="2"/>
      <c r="QR1" s="2"/>
      <c r="QS1" s="2"/>
      <c r="QT1" s="2"/>
      <c r="QU1" s="2"/>
      <c r="QV1" s="2"/>
      <c r="QW1" s="2"/>
      <c r="QX1" s="2"/>
      <c r="QY1" s="2"/>
      <c r="QZ1" s="2"/>
      <c r="RA1" s="2"/>
      <c r="RB1" s="2"/>
      <c r="RC1" s="2"/>
      <c r="RD1" s="2"/>
      <c r="RE1" s="2"/>
      <c r="RF1" s="2"/>
      <c r="RG1" s="2"/>
      <c r="RH1" s="2"/>
      <c r="RI1" s="2"/>
      <c r="RJ1" s="2"/>
      <c r="RK1" s="2"/>
      <c r="RL1" s="2"/>
      <c r="RM1" s="2"/>
      <c r="RN1" s="2"/>
      <c r="RO1" s="2"/>
      <c r="RP1" s="2"/>
      <c r="RQ1" s="2"/>
      <c r="RR1" s="2"/>
      <c r="RS1" s="2"/>
      <c r="RT1" s="2"/>
      <c r="RU1" s="2"/>
      <c r="RV1" s="2"/>
      <c r="RW1" s="2"/>
      <c r="RX1" s="2"/>
      <c r="RY1" s="2"/>
      <c r="RZ1" s="2"/>
      <c r="SA1" s="2"/>
      <c r="SB1" s="2"/>
      <c r="SC1" s="2"/>
      <c r="SD1" s="2"/>
      <c r="SE1" s="2"/>
      <c r="SF1" s="2"/>
      <c r="SG1" s="2"/>
      <c r="SH1" s="2"/>
      <c r="SI1" s="2"/>
      <c r="SJ1" s="2"/>
      <c r="SK1" s="2"/>
      <c r="SL1" s="2"/>
      <c r="SM1" s="2"/>
      <c r="SN1" s="2"/>
      <c r="SO1" s="2"/>
      <c r="SP1" s="2"/>
      <c r="SQ1" s="2"/>
      <c r="SR1" s="2"/>
      <c r="SS1" s="2"/>
      <c r="ST1" s="2"/>
      <c r="SU1" s="2"/>
      <c r="SV1" s="2"/>
      <c r="SW1" s="2"/>
      <c r="SX1" s="2"/>
      <c r="SY1" s="2"/>
      <c r="SZ1" s="2"/>
      <c r="TA1" s="2"/>
      <c r="TB1" s="2"/>
      <c r="TC1" s="2"/>
      <c r="TD1" s="2"/>
      <c r="TE1" s="2"/>
      <c r="TF1" s="2"/>
      <c r="TG1" s="2"/>
      <c r="TH1" s="2"/>
      <c r="TI1" s="2"/>
      <c r="TJ1" s="2"/>
      <c r="TK1" s="2"/>
      <c r="TL1" s="2"/>
      <c r="TM1" s="2"/>
      <c r="TN1" s="2"/>
      <c r="TO1" s="2"/>
      <c r="TP1" s="2"/>
      <c r="TQ1" s="2"/>
      <c r="TR1" s="2"/>
      <c r="TS1" s="2"/>
      <c r="TT1" s="2"/>
      <c r="TU1" s="2"/>
      <c r="TV1" s="2"/>
      <c r="TW1" s="2"/>
      <c r="TX1" s="2"/>
      <c r="TY1" s="2"/>
      <c r="TZ1" s="2"/>
      <c r="UA1" s="2"/>
      <c r="UB1" s="2"/>
      <c r="UC1" s="2"/>
      <c r="UD1" s="2"/>
      <c r="UE1" s="2"/>
      <c r="UF1" s="2"/>
      <c r="UG1" s="2"/>
      <c r="UH1" s="2"/>
      <c r="UI1" s="2"/>
      <c r="UJ1" s="2"/>
      <c r="UK1" s="2"/>
      <c r="UL1" s="2"/>
      <c r="UM1" s="2"/>
      <c r="UN1" s="2"/>
      <c r="UO1" s="2"/>
      <c r="UP1" s="2"/>
      <c r="UQ1" s="2"/>
      <c r="UR1" s="2"/>
      <c r="US1" s="2"/>
      <c r="UT1" s="2"/>
      <c r="UU1" s="2"/>
      <c r="UV1" s="2"/>
      <c r="UW1" s="2"/>
      <c r="UX1" s="2"/>
      <c r="UY1" s="2"/>
      <c r="UZ1" s="2"/>
      <c r="VA1" s="2"/>
      <c r="VB1" s="2"/>
      <c r="VC1" s="2"/>
      <c r="VD1" s="2"/>
      <c r="VE1" s="2"/>
      <c r="VF1" s="2"/>
      <c r="VG1" s="2"/>
      <c r="VH1" s="2"/>
      <c r="VI1" s="2"/>
      <c r="VJ1" s="2"/>
      <c r="VK1" s="2"/>
      <c r="VL1" s="2"/>
      <c r="VM1" s="2"/>
      <c r="VN1" s="2"/>
      <c r="VO1" s="2"/>
      <c r="VP1" s="2"/>
      <c r="VQ1" s="2"/>
      <c r="VR1" s="2"/>
      <c r="VS1" s="2"/>
      <c r="VT1" s="2"/>
      <c r="VU1" s="2"/>
      <c r="VV1" s="2"/>
      <c r="VW1" s="2"/>
      <c r="VX1" s="2"/>
      <c r="VY1" s="2"/>
      <c r="VZ1" s="2"/>
      <c r="WA1" s="2"/>
      <c r="WB1" s="2"/>
      <c r="WC1" s="2"/>
      <c r="WD1" s="2"/>
      <c r="WE1" s="2"/>
      <c r="WF1" s="2"/>
      <c r="WG1" s="2"/>
      <c r="WH1" s="2"/>
      <c r="WI1" s="2"/>
      <c r="WJ1" s="2"/>
      <c r="WK1" s="2"/>
      <c r="WL1" s="2"/>
      <c r="WM1" s="2"/>
      <c r="WN1" s="2"/>
      <c r="WO1" s="2"/>
      <c r="WP1" s="2"/>
      <c r="WQ1" s="2"/>
      <c r="WR1" s="2"/>
      <c r="WS1" s="2"/>
      <c r="WT1" s="2"/>
      <c r="WU1" s="2"/>
      <c r="WV1" s="2"/>
      <c r="WW1" s="2"/>
      <c r="WX1" s="2"/>
      <c r="WY1" s="2"/>
      <c r="WZ1" s="2"/>
      <c r="XA1" s="2"/>
      <c r="XB1" s="2"/>
      <c r="XC1" s="2"/>
      <c r="XD1" s="2"/>
      <c r="XE1" s="2"/>
      <c r="XF1" s="2"/>
      <c r="XG1" s="2"/>
      <c r="XH1" s="2"/>
      <c r="XI1" s="2"/>
      <c r="XJ1" s="2"/>
      <c r="XK1" s="2"/>
      <c r="XL1" s="2"/>
      <c r="XM1" s="2"/>
      <c r="XN1" s="2"/>
      <c r="XO1" s="2"/>
      <c r="XP1" s="2"/>
      <c r="XQ1" s="2"/>
      <c r="XR1" s="2"/>
      <c r="XS1" s="2"/>
      <c r="XT1" s="2"/>
      <c r="XU1" s="2"/>
      <c r="XV1" s="2"/>
      <c r="XW1" s="2"/>
      <c r="XX1" s="2"/>
      <c r="XY1" s="2"/>
      <c r="XZ1" s="2"/>
      <c r="YA1" s="2"/>
      <c r="YB1" s="2"/>
      <c r="YC1" s="2"/>
      <c r="YD1" s="2"/>
      <c r="YE1" s="2"/>
      <c r="YF1" s="2"/>
      <c r="YG1" s="2"/>
      <c r="YH1" s="2"/>
      <c r="YI1" s="2"/>
      <c r="YJ1" s="2"/>
      <c r="YK1" s="2"/>
      <c r="YL1" s="2"/>
      <c r="YM1" s="2"/>
      <c r="YN1" s="2"/>
      <c r="YO1" s="2"/>
      <c r="YP1" s="2"/>
      <c r="YQ1" s="2"/>
      <c r="YR1" s="2"/>
      <c r="YS1" s="2"/>
      <c r="YT1" s="2"/>
      <c r="YU1" s="2"/>
      <c r="YV1" s="2"/>
      <c r="YW1" s="2"/>
      <c r="YX1" s="2"/>
      <c r="YY1" s="2"/>
      <c r="YZ1" s="2"/>
      <c r="ZA1" s="2"/>
      <c r="ZB1" s="2"/>
      <c r="ZC1" s="2"/>
      <c r="ZD1" s="2"/>
      <c r="ZE1" s="2"/>
      <c r="ZF1" s="2"/>
      <c r="ZG1" s="2"/>
      <c r="ZH1" s="2"/>
      <c r="ZI1" s="2"/>
      <c r="ZJ1" s="2"/>
      <c r="ZK1" s="2"/>
      <c r="ZL1" s="2"/>
      <c r="ZM1" s="2"/>
      <c r="ZN1" s="2"/>
      <c r="ZO1" s="2"/>
      <c r="ZP1" s="2"/>
      <c r="ZQ1" s="2"/>
      <c r="ZR1" s="2"/>
      <c r="ZS1" s="2"/>
      <c r="ZT1" s="2"/>
      <c r="ZU1" s="2"/>
      <c r="ZV1" s="2"/>
      <c r="ZW1" s="2"/>
      <c r="ZX1" s="2"/>
      <c r="ZY1" s="2"/>
      <c r="ZZ1" s="2"/>
      <c r="AAA1" s="2"/>
      <c r="AAB1" s="2"/>
      <c r="AAC1" s="2"/>
      <c r="AAD1" s="2"/>
      <c r="AAE1" s="2"/>
      <c r="AAF1" s="2"/>
      <c r="AAG1" s="2"/>
      <c r="AAH1" s="2"/>
      <c r="AAI1" s="2"/>
      <c r="AAJ1" s="2"/>
      <c r="AAK1" s="2"/>
      <c r="AAL1" s="2"/>
      <c r="AAM1" s="2"/>
      <c r="AAN1" s="2"/>
      <c r="AAO1" s="2"/>
      <c r="AAP1" s="2"/>
      <c r="AAQ1" s="2"/>
      <c r="AAR1" s="2"/>
      <c r="AAS1" s="2"/>
      <c r="AAT1" s="2"/>
      <c r="AAU1" s="2"/>
      <c r="AAV1" s="2"/>
      <c r="AAW1" s="2"/>
      <c r="AAX1" s="2"/>
      <c r="AAY1" s="2"/>
      <c r="AAZ1" s="2"/>
      <c r="ABA1" s="2"/>
      <c r="ABB1" s="2"/>
      <c r="ABC1" s="2"/>
      <c r="ABD1" s="2"/>
      <c r="ABE1" s="2"/>
      <c r="ABF1" s="2"/>
      <c r="ABG1" s="2"/>
      <c r="ABH1" s="2"/>
      <c r="ABI1" s="2"/>
      <c r="ABJ1" s="2"/>
      <c r="ABK1" s="2"/>
      <c r="ABL1" s="2"/>
      <c r="ABM1" s="2"/>
      <c r="ABN1" s="2"/>
      <c r="ABO1" s="2"/>
      <c r="ABP1" s="2"/>
      <c r="ABQ1" s="2"/>
      <c r="ABR1" s="2"/>
      <c r="ABS1" s="2"/>
      <c r="ABT1" s="2"/>
      <c r="ABU1" s="2"/>
      <c r="ABV1" s="2"/>
      <c r="ABW1" s="2"/>
      <c r="ABX1" s="2"/>
      <c r="ABY1" s="2"/>
      <c r="ABZ1" s="2"/>
      <c r="ACA1" s="2"/>
      <c r="ACB1" s="2"/>
      <c r="ACC1" s="2"/>
      <c r="ACD1" s="2"/>
      <c r="ACE1" s="2"/>
      <c r="ACF1" s="2"/>
      <c r="ACG1" s="2"/>
      <c r="ACH1" s="2"/>
      <c r="ACI1" s="2"/>
      <c r="ACJ1" s="2"/>
      <c r="ACK1" s="2"/>
      <c r="ACL1" s="2"/>
      <c r="ACM1" s="2"/>
      <c r="ACN1" s="2"/>
      <c r="ACO1" s="2"/>
      <c r="ACP1" s="2"/>
      <c r="ACQ1" s="2"/>
      <c r="ACR1" s="2"/>
      <c r="ACS1" s="2"/>
      <c r="ACT1" s="2"/>
      <c r="ACU1" s="2"/>
      <c r="ACV1" s="2"/>
      <c r="ACW1" s="2"/>
      <c r="ACX1" s="2"/>
      <c r="ACY1" s="2"/>
      <c r="ACZ1" s="2"/>
      <c r="ADA1" s="2"/>
      <c r="ADB1" s="2"/>
      <c r="ADC1" s="2"/>
      <c r="ADD1" s="2"/>
      <c r="ADE1" s="2"/>
      <c r="ADF1" s="2"/>
      <c r="ADG1" s="2"/>
      <c r="ADH1" s="2"/>
      <c r="ADI1" s="2"/>
      <c r="ADJ1" s="2"/>
      <c r="ADK1" s="2"/>
      <c r="ADL1" s="2"/>
      <c r="ADM1" s="2"/>
      <c r="ADN1" s="2"/>
      <c r="ADO1" s="2"/>
      <c r="ADP1" s="2"/>
      <c r="ADQ1" s="2"/>
      <c r="ADR1" s="2"/>
      <c r="ADS1" s="2"/>
      <c r="ADT1" s="2"/>
      <c r="ADU1" s="2"/>
      <c r="ADV1" s="2"/>
      <c r="ADW1" s="2"/>
      <c r="ADX1" s="2"/>
      <c r="ADY1" s="2"/>
      <c r="ADZ1" s="2"/>
      <c r="AEA1" s="2"/>
      <c r="AEB1" s="2"/>
      <c r="AEC1" s="2"/>
      <c r="AED1" s="2"/>
      <c r="AEE1" s="2"/>
      <c r="AEF1" s="2"/>
      <c r="AEG1" s="2"/>
      <c r="AEH1" s="2"/>
      <c r="AEI1" s="2"/>
      <c r="AEJ1" s="2"/>
      <c r="AEK1" s="2"/>
      <c r="AEL1" s="2"/>
      <c r="AEM1" s="2"/>
      <c r="AEN1" s="2"/>
      <c r="AEO1" s="2"/>
      <c r="AEP1" s="2"/>
      <c r="AEQ1" s="2"/>
      <c r="AER1" s="2"/>
      <c r="AES1" s="2"/>
      <c r="AET1" s="2"/>
      <c r="AEU1" s="2"/>
      <c r="AEV1" s="2"/>
      <c r="AEW1" s="2"/>
      <c r="AEX1" s="2"/>
      <c r="AEY1" s="2"/>
      <c r="AEZ1" s="2"/>
      <c r="AFA1" s="2"/>
      <c r="AFB1" s="2"/>
      <c r="AFC1" s="2"/>
      <c r="AFD1" s="2"/>
      <c r="AFE1" s="2"/>
      <c r="AFF1" s="2"/>
      <c r="AFG1" s="2"/>
      <c r="AFH1" s="2"/>
      <c r="AFI1" s="2"/>
      <c r="AFJ1" s="2"/>
      <c r="AFK1" s="2"/>
      <c r="AFL1" s="2"/>
      <c r="AFM1" s="2"/>
      <c r="AFN1" s="2"/>
      <c r="AFO1" s="2"/>
      <c r="AFP1" s="2"/>
      <c r="AFQ1" s="2"/>
      <c r="AFR1" s="2"/>
      <c r="AFS1" s="2"/>
      <c r="AFT1" s="2"/>
      <c r="AFU1" s="2"/>
      <c r="AFV1" s="2"/>
      <c r="AFW1" s="2"/>
      <c r="AFX1" s="2"/>
      <c r="AFY1" s="2"/>
      <c r="AFZ1" s="2"/>
      <c r="AGA1" s="2"/>
      <c r="AGB1" s="2"/>
      <c r="AGC1" s="2"/>
      <c r="AGD1" s="2"/>
      <c r="AGE1" s="2"/>
      <c r="AGF1" s="2"/>
      <c r="AGG1" s="2"/>
      <c r="AGH1" s="2"/>
      <c r="AGI1" s="2"/>
      <c r="AGJ1" s="2"/>
      <c r="AGK1" s="2"/>
      <c r="AGL1" s="2"/>
      <c r="AGM1" s="2"/>
      <c r="AGN1" s="2"/>
      <c r="AGO1" s="2"/>
      <c r="AGP1" s="2"/>
      <c r="AGQ1" s="2"/>
      <c r="AGR1" s="2"/>
      <c r="AGS1" s="2"/>
      <c r="AGT1" s="2"/>
      <c r="AGU1" s="2"/>
      <c r="AGV1" s="2"/>
      <c r="AGW1" s="2"/>
      <c r="AGX1" s="2"/>
      <c r="AGY1" s="2"/>
      <c r="AGZ1" s="2"/>
      <c r="AHA1" s="2"/>
      <c r="AHB1" s="2"/>
      <c r="AHC1" s="2"/>
      <c r="AHD1" s="2"/>
      <c r="AHE1" s="2"/>
      <c r="AHF1" s="2"/>
      <c r="AHG1" s="2"/>
      <c r="AHH1" s="2"/>
      <c r="AHI1" s="2"/>
      <c r="AHJ1" s="2"/>
      <c r="AHK1" s="2"/>
      <c r="AHL1" s="2"/>
      <c r="AHM1" s="2"/>
      <c r="AHN1" s="2"/>
      <c r="AHO1" s="2"/>
      <c r="AHP1" s="2"/>
      <c r="AHQ1" s="2"/>
      <c r="AHR1" s="2"/>
      <c r="AHS1" s="2"/>
      <c r="AHT1" s="2"/>
      <c r="AHU1" s="2"/>
      <c r="AHV1" s="2"/>
      <c r="AHW1" s="2"/>
      <c r="AHX1" s="2"/>
      <c r="AHY1" s="2"/>
      <c r="AHZ1" s="2"/>
      <c r="AIA1" s="2"/>
      <c r="AIB1" s="2"/>
      <c r="AIC1" s="2"/>
      <c r="AID1" s="2"/>
      <c r="AIE1" s="2"/>
      <c r="AIF1" s="2"/>
      <c r="AIG1" s="2"/>
      <c r="AIH1" s="2"/>
      <c r="AII1" s="2"/>
      <c r="AIJ1" s="2"/>
      <c r="AIK1" s="2"/>
      <c r="AIL1" s="2"/>
      <c r="AIM1" s="2"/>
      <c r="AIN1" s="2"/>
      <c r="AIO1" s="2"/>
      <c r="AIP1" s="2"/>
      <c r="AIQ1" s="2"/>
      <c r="AIR1" s="2"/>
      <c r="AIS1" s="2"/>
      <c r="AIT1" s="2"/>
      <c r="AIU1" s="2"/>
      <c r="AIV1" s="2"/>
      <c r="AIW1" s="2"/>
      <c r="AIX1" s="2"/>
      <c r="AIY1" s="2"/>
      <c r="AIZ1" s="2"/>
      <c r="AJA1" s="2"/>
      <c r="AJB1" s="2"/>
      <c r="AJC1" s="2"/>
      <c r="AJD1" s="2"/>
      <c r="AJE1" s="2"/>
      <c r="AJF1" s="2"/>
      <c r="AJG1" s="2"/>
      <c r="AJH1" s="2"/>
      <c r="AJI1" s="2"/>
      <c r="AJJ1" s="2"/>
      <c r="AJK1" s="2"/>
      <c r="AJL1" s="2"/>
      <c r="AJM1" s="2"/>
      <c r="AJN1" s="2"/>
      <c r="AJO1" s="2"/>
      <c r="AJP1" s="2"/>
      <c r="AJQ1" s="2"/>
      <c r="AJR1" s="2"/>
      <c r="AJS1" s="2"/>
      <c r="AJT1" s="2"/>
      <c r="AJU1" s="2"/>
      <c r="AJV1" s="2"/>
      <c r="AJW1" s="2"/>
      <c r="AJX1" s="2"/>
      <c r="AJY1" s="2"/>
      <c r="AJZ1" s="2"/>
      <c r="AKA1" s="2"/>
      <c r="AKB1" s="2"/>
      <c r="AKC1" s="2"/>
      <c r="AKD1" s="2"/>
      <c r="AKE1" s="2"/>
      <c r="AKF1" s="2"/>
      <c r="AKG1" s="2"/>
      <c r="AKH1" s="2"/>
      <c r="AKI1" s="2"/>
      <c r="AKJ1" s="2"/>
      <c r="AKK1" s="2"/>
      <c r="AKL1" s="2"/>
      <c r="AKM1" s="2"/>
      <c r="AKN1" s="2"/>
      <c r="AKO1" s="2"/>
      <c r="AKP1" s="2"/>
      <c r="AKQ1" s="2"/>
      <c r="AKR1" s="2"/>
      <c r="AKS1" s="2"/>
      <c r="AKT1" s="2"/>
      <c r="AKU1" s="2"/>
      <c r="AKV1" s="2"/>
      <c r="AKW1" s="2"/>
      <c r="AKX1" s="2"/>
      <c r="AKY1" s="2"/>
      <c r="AKZ1" s="2"/>
      <c r="ALA1" s="2"/>
      <c r="ALB1" s="2"/>
      <c r="ALC1" s="2"/>
      <c r="ALD1" s="2"/>
      <c r="ALE1" s="2"/>
      <c r="ALF1" s="2"/>
      <c r="ALG1" s="2"/>
      <c r="ALH1" s="2"/>
      <c r="ALI1" s="2"/>
      <c r="ALJ1" s="2"/>
      <c r="ALK1" s="2"/>
      <c r="ALL1" s="2"/>
      <c r="ALM1" s="2"/>
      <c r="ALN1" s="2"/>
      <c r="ALO1" s="2"/>
      <c r="ALP1" s="2"/>
      <c r="ALQ1" s="2"/>
      <c r="ALR1" s="2"/>
      <c r="ALS1" s="2"/>
      <c r="ALT1" s="2"/>
      <c r="ALU1" s="2"/>
      <c r="ALV1" s="2"/>
      <c r="ALW1" s="2"/>
      <c r="ALX1" s="2"/>
      <c r="ALY1" s="2"/>
      <c r="ALZ1" s="2"/>
      <c r="AMA1" s="2"/>
      <c r="AMB1" s="2"/>
      <c r="AMC1" s="2"/>
      <c r="AMD1" s="2"/>
      <c r="AME1" s="2"/>
      <c r="AMF1" s="2"/>
      <c r="AMG1" s="2"/>
      <c r="AMH1" s="2"/>
      <c r="AMI1" s="2"/>
      <c r="AMJ1" s="2"/>
      <c r="AMK1" s="2"/>
      <c r="AML1" s="2"/>
      <c r="AMM1" s="2"/>
      <c r="AMN1" s="2"/>
      <c r="AMO1" s="2"/>
      <c r="AMP1" s="2"/>
      <c r="AMQ1" s="2"/>
      <c r="AMR1" s="2"/>
      <c r="AMS1" s="2"/>
      <c r="AMT1" s="2"/>
      <c r="AMU1" s="2"/>
      <c r="AMV1" s="2"/>
      <c r="AMW1" s="2"/>
      <c r="AMX1" s="2"/>
      <c r="AMY1" s="2"/>
      <c r="AMZ1" s="2"/>
      <c r="ANA1" s="2"/>
      <c r="ANB1" s="2"/>
      <c r="ANC1" s="2"/>
      <c r="AND1" s="2"/>
      <c r="ANE1" s="2"/>
      <c r="ANF1" s="2"/>
      <c r="ANG1" s="2"/>
      <c r="ANH1" s="2"/>
      <c r="ANI1" s="2"/>
      <c r="ANJ1" s="2"/>
      <c r="ANK1" s="2"/>
      <c r="ANL1" s="2"/>
      <c r="ANM1" s="2"/>
      <c r="ANN1" s="2"/>
      <c r="ANO1" s="2"/>
      <c r="ANP1" s="2"/>
      <c r="ANQ1" s="2"/>
      <c r="ANR1" s="2"/>
      <c r="ANS1" s="2"/>
      <c r="ANT1" s="2"/>
      <c r="ANU1" s="2"/>
      <c r="ANV1" s="2"/>
      <c r="ANW1" s="2"/>
      <c r="ANX1" s="2"/>
      <c r="ANY1" s="2"/>
      <c r="ANZ1" s="2"/>
      <c r="AOA1" s="2"/>
      <c r="AOB1" s="2"/>
      <c r="AOC1" s="2"/>
      <c r="AOD1" s="2"/>
      <c r="AOE1" s="2"/>
      <c r="AOF1" s="2"/>
      <c r="AOG1" s="2"/>
      <c r="AOH1" s="2"/>
      <c r="AOI1" s="2"/>
      <c r="AOJ1" s="2"/>
      <c r="AOK1" s="2"/>
      <c r="AOL1" s="2"/>
      <c r="AOM1" s="2"/>
      <c r="AON1" s="2"/>
      <c r="AOO1" s="2"/>
      <c r="AOP1" s="2"/>
      <c r="AOQ1" s="2"/>
      <c r="AOR1" s="2"/>
      <c r="AOS1" s="2"/>
      <c r="AOT1" s="2"/>
      <c r="AOU1" s="2"/>
      <c r="AOV1" s="2"/>
      <c r="AOW1" s="2"/>
      <c r="AOX1" s="2"/>
      <c r="AOY1" s="2"/>
      <c r="AOZ1" s="2"/>
      <c r="APA1" s="2"/>
      <c r="APB1" s="2"/>
      <c r="APC1" s="2"/>
      <c r="APD1" s="2"/>
      <c r="APE1" s="2"/>
      <c r="APF1" s="2"/>
      <c r="APG1" s="2"/>
      <c r="APH1" s="2"/>
      <c r="API1" s="2"/>
      <c r="APJ1" s="2"/>
      <c r="APK1" s="2"/>
      <c r="APL1" s="2"/>
      <c r="APM1" s="2"/>
      <c r="APN1" s="2"/>
      <c r="APO1" s="2"/>
      <c r="APP1" s="2"/>
      <c r="APQ1" s="2"/>
      <c r="APR1" s="2"/>
      <c r="APS1" s="2"/>
      <c r="APT1" s="2"/>
      <c r="APU1" s="2"/>
      <c r="APV1" s="2"/>
      <c r="APW1" s="2"/>
      <c r="APX1" s="2"/>
      <c r="APY1" s="2"/>
      <c r="APZ1" s="2"/>
      <c r="AQA1" s="2"/>
      <c r="AQB1" s="2"/>
      <c r="AQC1" s="2"/>
      <c r="AQD1" s="2"/>
      <c r="AQE1" s="2"/>
      <c r="AQF1" s="2"/>
      <c r="AQG1" s="2"/>
      <c r="AQH1" s="2"/>
      <c r="AQI1" s="2"/>
      <c r="AQJ1" s="2"/>
      <c r="AQK1" s="2"/>
      <c r="AQL1" s="2"/>
      <c r="AQM1" s="2"/>
      <c r="AQN1" s="2"/>
      <c r="AQO1" s="2"/>
      <c r="AQP1" s="2"/>
      <c r="AQQ1" s="2"/>
      <c r="AQR1" s="2"/>
      <c r="AQS1" s="2"/>
      <c r="AQT1" s="2"/>
      <c r="AQU1" s="2"/>
      <c r="AQV1" s="2"/>
      <c r="AQW1" s="2"/>
      <c r="AQX1" s="2"/>
      <c r="AQY1" s="2"/>
      <c r="AQZ1" s="2"/>
      <c r="ARA1" s="2"/>
      <c r="ARB1" s="2"/>
      <c r="ARC1" s="2"/>
      <c r="ARD1" s="2"/>
      <c r="ARE1" s="2"/>
      <c r="ARF1" s="2"/>
      <c r="ARG1" s="2"/>
      <c r="ARH1" s="2"/>
      <c r="ARI1" s="2"/>
      <c r="ARJ1" s="2"/>
      <c r="ARK1" s="2"/>
      <c r="ARL1" s="2"/>
      <c r="ARM1" s="2"/>
      <c r="ARN1" s="2"/>
      <c r="ARO1" s="2"/>
      <c r="ARP1" s="2"/>
      <c r="ARQ1" s="2"/>
      <c r="ARR1" s="2"/>
      <c r="ARS1" s="2"/>
      <c r="ART1" s="2"/>
      <c r="ARU1" s="2"/>
      <c r="ARV1" s="2"/>
      <c r="ARW1" s="2"/>
      <c r="ARX1" s="2"/>
      <c r="ARY1" s="2"/>
      <c r="ARZ1" s="2"/>
      <c r="ASA1" s="2"/>
      <c r="ASB1" s="2"/>
      <c r="ASC1" s="2"/>
      <c r="ASD1" s="2"/>
      <c r="ASE1" s="2"/>
      <c r="ASF1" s="2"/>
      <c r="ASG1" s="2"/>
      <c r="ASH1" s="2"/>
      <c r="ASI1" s="2"/>
      <c r="ASJ1" s="2"/>
      <c r="ASK1" s="2"/>
      <c r="ASL1" s="2"/>
      <c r="ASM1" s="2"/>
      <c r="ASN1" s="2"/>
      <c r="ASO1" s="2"/>
      <c r="ASP1" s="2"/>
      <c r="ASQ1" s="2"/>
      <c r="ASR1" s="2"/>
      <c r="ASS1" s="2"/>
      <c r="AST1" s="2"/>
      <c r="ASU1" s="2"/>
      <c r="ASV1" s="2"/>
      <c r="ASW1" s="2"/>
      <c r="ASX1" s="2"/>
      <c r="ASY1" s="2"/>
      <c r="ASZ1" s="2"/>
      <c r="ATA1" s="2"/>
      <c r="ATB1" s="2"/>
      <c r="ATC1" s="2"/>
      <c r="ATD1" s="2"/>
      <c r="ATE1" s="2"/>
      <c r="ATF1" s="2"/>
      <c r="ATG1" s="2"/>
      <c r="ATH1" s="2"/>
      <c r="ATI1" s="2"/>
      <c r="ATJ1" s="2"/>
      <c r="ATK1" s="2"/>
      <c r="ATL1" s="2"/>
      <c r="ATM1" s="2"/>
      <c r="ATN1" s="2"/>
      <c r="ATO1" s="2"/>
      <c r="ATP1" s="2"/>
      <c r="ATQ1" s="2"/>
      <c r="ATR1" s="2"/>
      <c r="ATS1" s="2"/>
      <c r="ATT1" s="2"/>
      <c r="ATU1" s="2"/>
      <c r="ATV1" s="2"/>
      <c r="ATW1" s="2"/>
      <c r="ATX1" s="2"/>
      <c r="ATY1" s="2"/>
      <c r="ATZ1" s="2"/>
      <c r="AUA1" s="2"/>
      <c r="AUB1" s="2"/>
      <c r="AUC1" s="2"/>
      <c r="AUD1" s="2"/>
      <c r="AUE1" s="2"/>
      <c r="AUF1" s="2"/>
      <c r="AUG1" s="2"/>
      <c r="AUH1" s="2"/>
      <c r="AUI1" s="2"/>
      <c r="AUJ1" s="2"/>
      <c r="AUK1" s="2"/>
      <c r="AUL1" s="2"/>
      <c r="AUM1" s="2"/>
      <c r="AUN1" s="2"/>
      <c r="AUO1" s="2"/>
      <c r="AUP1" s="2"/>
      <c r="AUQ1" s="2"/>
      <c r="AUR1" s="2"/>
      <c r="AUS1" s="2"/>
      <c r="AUT1" s="2"/>
      <c r="AUU1" s="2"/>
      <c r="AUV1" s="2"/>
      <c r="AUW1" s="2"/>
      <c r="AUX1" s="2"/>
      <c r="AUY1" s="2"/>
      <c r="AUZ1" s="2"/>
      <c r="AVA1" s="2"/>
      <c r="AVB1" s="2"/>
      <c r="AVC1" s="2"/>
      <c r="AVD1" s="2"/>
      <c r="AVE1" s="2"/>
      <c r="AVF1" s="2"/>
      <c r="AVG1" s="2"/>
      <c r="AVH1" s="2"/>
      <c r="AVI1" s="2"/>
      <c r="AVJ1" s="2"/>
      <c r="AVK1" s="2"/>
      <c r="AVL1" s="2"/>
      <c r="AVM1" s="2"/>
      <c r="AVN1" s="2"/>
      <c r="AVO1" s="2"/>
      <c r="AVP1" s="2"/>
      <c r="AVQ1" s="2"/>
      <c r="AVR1" s="2"/>
      <c r="AVS1" s="2"/>
      <c r="AVT1" s="2"/>
      <c r="AVU1" s="2"/>
      <c r="AVV1" s="2"/>
      <c r="AVW1" s="2"/>
      <c r="AVX1" s="2"/>
      <c r="AVY1" s="2"/>
      <c r="AVZ1" s="2"/>
      <c r="AWA1" s="2"/>
      <c r="AWB1" s="2"/>
      <c r="AWC1" s="2"/>
      <c r="AWD1" s="2"/>
      <c r="AWE1" s="2"/>
      <c r="AWF1" s="2"/>
      <c r="AWG1" s="2"/>
      <c r="AWH1" s="2"/>
      <c r="AWI1" s="2"/>
      <c r="AWJ1" s="2"/>
      <c r="AWK1" s="2"/>
      <c r="AWL1" s="2"/>
      <c r="AWM1" s="2"/>
      <c r="AWN1" s="2"/>
      <c r="AWO1" s="2"/>
      <c r="AWP1" s="2"/>
      <c r="AWQ1" s="2"/>
      <c r="AWR1" s="2"/>
      <c r="AWS1" s="2"/>
      <c r="AWT1" s="2"/>
      <c r="AWU1" s="2"/>
      <c r="AWV1" s="2"/>
      <c r="AWW1" s="2"/>
      <c r="AWX1" s="2"/>
      <c r="AWY1" s="2"/>
      <c r="AWZ1" s="2"/>
      <c r="AXA1" s="2"/>
      <c r="AXB1" s="2"/>
      <c r="AXC1" s="2"/>
      <c r="AXD1" s="2"/>
      <c r="AXE1" s="2"/>
      <c r="AXF1" s="2"/>
      <c r="AXG1" s="2"/>
      <c r="AXH1" s="2"/>
      <c r="AXI1" s="2"/>
      <c r="AXJ1" s="2"/>
      <c r="AXK1" s="2"/>
      <c r="AXL1" s="2"/>
      <c r="AXM1" s="2"/>
      <c r="AXN1" s="2"/>
      <c r="AXO1" s="2"/>
      <c r="AXP1" s="2"/>
      <c r="AXQ1" s="2"/>
      <c r="AXR1" s="2"/>
      <c r="AXS1" s="2"/>
      <c r="AXT1" s="2"/>
      <c r="AXU1" s="2"/>
      <c r="AXV1" s="2"/>
      <c r="AXW1" s="2"/>
      <c r="AXX1" s="2"/>
      <c r="AXY1" s="2"/>
      <c r="AXZ1" s="2"/>
      <c r="AYA1" s="2"/>
      <c r="AYB1" s="2"/>
      <c r="AYC1" s="2"/>
      <c r="AYD1" s="2"/>
      <c r="AYE1" s="2"/>
      <c r="AYF1" s="2"/>
      <c r="AYG1" s="2"/>
      <c r="AYH1" s="2"/>
      <c r="AYI1" s="2"/>
      <c r="AYJ1" s="2"/>
      <c r="AYK1" s="2"/>
      <c r="AYL1" s="2"/>
      <c r="AYM1" s="2"/>
      <c r="AYN1" s="2"/>
      <c r="AYO1" s="2"/>
      <c r="AYP1" s="2"/>
      <c r="AYQ1" s="2"/>
      <c r="AYR1" s="2"/>
      <c r="AYS1" s="2"/>
      <c r="AYT1" s="2"/>
      <c r="AYU1" s="2"/>
      <c r="AYV1" s="2"/>
      <c r="AYW1" s="2"/>
      <c r="AYX1" s="2"/>
      <c r="AYY1" s="2"/>
      <c r="AYZ1" s="2"/>
      <c r="AZA1" s="2"/>
      <c r="AZB1" s="2"/>
      <c r="AZC1" s="2"/>
      <c r="AZD1" s="2"/>
      <c r="AZE1" s="2"/>
      <c r="AZF1" s="2"/>
      <c r="AZG1" s="2"/>
      <c r="AZH1" s="2"/>
      <c r="AZI1" s="2"/>
      <c r="AZJ1" s="2"/>
      <c r="AZK1" s="2"/>
      <c r="AZL1" s="2"/>
      <c r="AZM1" s="2"/>
      <c r="AZN1" s="2"/>
      <c r="AZO1" s="2"/>
      <c r="AZP1" s="2"/>
      <c r="AZQ1" s="2"/>
      <c r="AZR1" s="2"/>
      <c r="AZS1" s="2"/>
      <c r="AZT1" s="2"/>
      <c r="AZU1" s="2"/>
      <c r="AZV1" s="2"/>
      <c r="AZW1" s="2"/>
      <c r="AZX1" s="2"/>
      <c r="AZY1" s="2"/>
      <c r="AZZ1" s="2"/>
      <c r="BAA1" s="2"/>
      <c r="BAB1" s="2"/>
      <c r="BAC1" s="2"/>
      <c r="BAD1" s="2"/>
      <c r="BAE1" s="2"/>
      <c r="BAF1" s="2"/>
      <c r="BAG1" s="2"/>
      <c r="BAH1" s="2"/>
      <c r="BAI1" s="2"/>
      <c r="BAJ1" s="2"/>
      <c r="BAK1" s="2"/>
      <c r="BAL1" s="2"/>
      <c r="BAM1" s="2"/>
      <c r="BAN1" s="2"/>
      <c r="BAO1" s="2"/>
      <c r="BAP1" s="2"/>
      <c r="BAQ1" s="2"/>
      <c r="BAR1" s="2"/>
      <c r="BAS1" s="2"/>
      <c r="BAT1" s="2"/>
      <c r="BAU1" s="2"/>
      <c r="BAV1" s="2"/>
      <c r="BAW1" s="2"/>
      <c r="BAX1" s="2"/>
      <c r="BAY1" s="2"/>
      <c r="BAZ1" s="2"/>
      <c r="BBA1" s="2"/>
      <c r="BBB1" s="2"/>
      <c r="BBC1" s="2"/>
      <c r="BBD1" s="2"/>
      <c r="BBE1" s="2"/>
      <c r="BBF1" s="2"/>
      <c r="BBG1" s="2"/>
      <c r="BBH1" s="2"/>
      <c r="BBI1" s="2"/>
      <c r="BBJ1" s="2"/>
      <c r="BBK1" s="2"/>
      <c r="BBL1" s="2"/>
      <c r="BBM1" s="2"/>
      <c r="BBN1" s="2"/>
      <c r="BBO1" s="2"/>
      <c r="BBP1" s="2"/>
      <c r="BBQ1" s="2"/>
      <c r="BBR1" s="2"/>
      <c r="BBS1" s="2"/>
      <c r="BBT1" s="2"/>
      <c r="BBU1" s="2"/>
      <c r="BBV1" s="2"/>
      <c r="BBW1" s="2"/>
      <c r="BBX1" s="2"/>
      <c r="BBY1" s="2"/>
      <c r="BBZ1" s="2"/>
      <c r="BCA1" s="2"/>
      <c r="BCB1" s="2"/>
      <c r="BCC1" s="2"/>
      <c r="BCD1" s="2"/>
      <c r="BCE1" s="2"/>
      <c r="BCF1" s="2"/>
      <c r="BCG1" s="2"/>
      <c r="BCH1" s="2"/>
      <c r="BCI1" s="2"/>
      <c r="BCJ1" s="2"/>
      <c r="BCK1" s="2"/>
      <c r="BCL1" s="2"/>
      <c r="BCM1" s="2"/>
      <c r="BCN1" s="2"/>
      <c r="BCO1" s="2"/>
      <c r="BCP1" s="2"/>
      <c r="BCQ1" s="2"/>
      <c r="BCR1" s="2"/>
      <c r="BCS1" s="2"/>
      <c r="BCT1" s="2"/>
      <c r="BCU1" s="2"/>
      <c r="BCV1" s="2"/>
      <c r="BCW1" s="2"/>
      <c r="BCX1" s="2"/>
      <c r="BCY1" s="2"/>
      <c r="BCZ1" s="2"/>
      <c r="BDA1" s="2"/>
      <c r="BDB1" s="2"/>
      <c r="BDC1" s="2"/>
      <c r="BDD1" s="2"/>
      <c r="BDE1" s="2"/>
      <c r="BDF1" s="2"/>
      <c r="BDG1" s="2"/>
      <c r="BDH1" s="2"/>
      <c r="BDI1" s="2"/>
      <c r="BDJ1" s="2"/>
      <c r="BDK1" s="2"/>
      <c r="BDL1" s="2"/>
      <c r="BDM1" s="2"/>
      <c r="BDN1" s="2"/>
      <c r="BDO1" s="2"/>
      <c r="BDP1" s="2"/>
      <c r="BDQ1" s="2"/>
      <c r="BDR1" s="2"/>
      <c r="BDS1" s="2"/>
      <c r="BDT1" s="2"/>
      <c r="BDU1" s="2"/>
      <c r="BDV1" s="2"/>
      <c r="BDW1" s="2"/>
      <c r="BDX1" s="2"/>
      <c r="BDY1" s="2"/>
      <c r="BDZ1" s="2"/>
      <c r="BEA1" s="2"/>
      <c r="BEB1" s="2"/>
      <c r="BEC1" s="2"/>
      <c r="BED1" s="2"/>
      <c r="BEE1" s="2"/>
      <c r="BEF1" s="2"/>
      <c r="BEG1" s="2"/>
      <c r="BEH1" s="2"/>
      <c r="BEI1" s="2"/>
      <c r="BEJ1" s="2"/>
      <c r="BEK1" s="2"/>
      <c r="BEL1" s="2"/>
      <c r="BEM1" s="2"/>
      <c r="BEN1" s="2"/>
      <c r="BEO1" s="2"/>
      <c r="BEP1" s="2"/>
      <c r="BEQ1" s="2"/>
      <c r="BER1" s="2"/>
      <c r="BES1" s="2"/>
      <c r="BET1" s="2"/>
      <c r="BEU1" s="2"/>
      <c r="BEV1" s="2"/>
      <c r="BEW1" s="2"/>
      <c r="BEX1" s="2"/>
      <c r="BEY1" s="2"/>
      <c r="BEZ1" s="2"/>
      <c r="BFA1" s="2"/>
      <c r="BFB1" s="2"/>
      <c r="BFC1" s="2"/>
      <c r="BFD1" s="2"/>
      <c r="BFE1" s="2"/>
      <c r="BFF1" s="2"/>
      <c r="BFG1" s="2"/>
      <c r="BFH1" s="2"/>
      <c r="BFI1" s="2"/>
      <c r="BFJ1" s="2"/>
      <c r="BFK1" s="2"/>
      <c r="BFL1" s="2"/>
      <c r="BFM1" s="2"/>
      <c r="BFN1" s="2"/>
      <c r="BFO1" s="2"/>
      <c r="BFP1" s="2"/>
      <c r="BFQ1" s="2"/>
      <c r="BFR1" s="2"/>
      <c r="BFS1" s="2"/>
      <c r="BFT1" s="2"/>
      <c r="BFU1" s="2"/>
      <c r="BFV1" s="2"/>
      <c r="BFW1" s="2"/>
      <c r="BFX1" s="2"/>
      <c r="BFY1" s="2"/>
      <c r="BFZ1" s="2"/>
      <c r="BGA1" s="2"/>
      <c r="BGB1" s="2"/>
      <c r="BGC1" s="2"/>
      <c r="BGD1" s="2"/>
      <c r="BGE1" s="2"/>
      <c r="BGF1" s="2"/>
      <c r="BGG1" s="2"/>
      <c r="BGH1" s="2"/>
      <c r="BGI1" s="2"/>
      <c r="BGJ1" s="2"/>
      <c r="BGK1" s="2"/>
      <c r="BGL1" s="2"/>
      <c r="BGM1" s="2"/>
      <c r="BGN1" s="2"/>
      <c r="BGO1" s="2"/>
      <c r="BGP1" s="2"/>
      <c r="BGQ1" s="2"/>
      <c r="BGR1" s="2"/>
      <c r="BGS1" s="2"/>
      <c r="BGT1" s="2"/>
      <c r="BGU1" s="2"/>
      <c r="BGV1" s="2"/>
      <c r="BGW1" s="2"/>
      <c r="BGX1" s="2"/>
      <c r="BGY1" s="2"/>
      <c r="BGZ1" s="2"/>
      <c r="BHA1" s="2"/>
      <c r="BHB1" s="2"/>
      <c r="BHC1" s="2"/>
      <c r="BHD1" s="2"/>
      <c r="BHE1" s="2"/>
      <c r="BHF1" s="2"/>
      <c r="BHG1" s="2"/>
      <c r="BHH1" s="2"/>
      <c r="BHI1" s="2"/>
      <c r="BHJ1" s="2"/>
      <c r="BHK1" s="2"/>
      <c r="BHL1" s="2"/>
      <c r="BHM1" s="2"/>
      <c r="BHN1" s="2"/>
      <c r="BHO1" s="2"/>
      <c r="BHP1" s="2"/>
      <c r="BHQ1" s="2"/>
      <c r="BHR1" s="2"/>
      <c r="BHS1" s="2"/>
      <c r="BHT1" s="2"/>
      <c r="BHU1" s="2"/>
      <c r="BHV1" s="2"/>
      <c r="BHW1" s="2"/>
      <c r="BHX1" s="2"/>
      <c r="BHY1" s="2"/>
      <c r="BHZ1" s="2"/>
      <c r="BIA1" s="2"/>
      <c r="BIB1" s="2"/>
      <c r="BIC1" s="2"/>
      <c r="BID1" s="2"/>
      <c r="BIE1" s="2"/>
      <c r="BIF1" s="2"/>
      <c r="BIG1" s="2"/>
      <c r="BIH1" s="2"/>
      <c r="BII1" s="2"/>
      <c r="BIJ1" s="2"/>
      <c r="BIK1" s="2"/>
      <c r="BIL1" s="2"/>
      <c r="BIM1" s="2"/>
      <c r="BIN1" s="2"/>
      <c r="BIO1" s="2"/>
      <c r="BIP1" s="2"/>
      <c r="BIQ1" s="2"/>
      <c r="BIR1" s="2"/>
      <c r="BIS1" s="2"/>
      <c r="BIT1" s="2"/>
      <c r="BIU1" s="2"/>
      <c r="BIV1" s="2"/>
      <c r="BIW1" s="2"/>
      <c r="BIX1" s="2"/>
      <c r="BIY1" s="2"/>
      <c r="BIZ1" s="2"/>
      <c r="BJA1" s="2"/>
      <c r="BJB1" s="2"/>
      <c r="BJC1" s="2"/>
      <c r="BJD1" s="2"/>
      <c r="BJE1" s="2"/>
      <c r="BJF1" s="2"/>
      <c r="BJG1" s="2"/>
      <c r="BJH1" s="2"/>
      <c r="BJI1" s="2"/>
      <c r="BJJ1" s="2"/>
      <c r="BJK1" s="2"/>
      <c r="BJL1" s="2"/>
      <c r="BJM1" s="2"/>
      <c r="BJN1" s="2"/>
      <c r="BJO1" s="2"/>
      <c r="BJP1" s="2"/>
      <c r="BJQ1" s="2"/>
      <c r="BJR1" s="2"/>
      <c r="BJS1" s="2"/>
      <c r="BJT1" s="2"/>
      <c r="BJU1" s="2"/>
      <c r="BJV1" s="2"/>
      <c r="BJW1" s="2"/>
      <c r="BJX1" s="2"/>
      <c r="BJY1" s="2"/>
      <c r="BJZ1" s="2"/>
      <c r="BKA1" s="2"/>
      <c r="BKB1" s="2"/>
      <c r="BKC1" s="2"/>
      <c r="BKD1" s="2"/>
      <c r="BKE1" s="2"/>
      <c r="BKF1" s="2"/>
      <c r="BKG1" s="2"/>
      <c r="BKH1" s="2"/>
      <c r="BKI1" s="2"/>
      <c r="BKJ1" s="2"/>
      <c r="BKK1" s="2"/>
      <c r="BKL1" s="2"/>
      <c r="BKM1" s="2"/>
      <c r="BKN1" s="2"/>
      <c r="BKO1" s="2"/>
      <c r="BKP1" s="2"/>
      <c r="BKQ1" s="2"/>
      <c r="BKR1" s="2"/>
      <c r="BKS1" s="2"/>
      <c r="BKT1" s="2"/>
      <c r="BKU1" s="2"/>
      <c r="BKV1" s="2"/>
      <c r="BKW1" s="2"/>
      <c r="BKX1" s="2"/>
      <c r="BKY1" s="2"/>
      <c r="BKZ1" s="2"/>
      <c r="BLA1" s="2"/>
      <c r="BLB1" s="2"/>
      <c r="BLC1" s="2"/>
      <c r="BLD1" s="2"/>
      <c r="BLE1" s="2"/>
      <c r="BLF1" s="2"/>
      <c r="BLG1" s="2"/>
      <c r="BLH1" s="2"/>
      <c r="BLI1" s="2"/>
      <c r="BLJ1" s="2"/>
      <c r="BLK1" s="2"/>
      <c r="BLL1" s="2"/>
      <c r="BLM1" s="2"/>
      <c r="BLN1" s="2"/>
      <c r="BLO1" s="2"/>
      <c r="BLP1" s="2"/>
      <c r="BLQ1" s="2"/>
      <c r="BLR1" s="2"/>
      <c r="BLS1" s="2"/>
      <c r="BLT1" s="2"/>
      <c r="BLU1" s="2"/>
      <c r="BLV1" s="2"/>
      <c r="BLW1" s="2"/>
      <c r="BLX1" s="2"/>
      <c r="BLY1" s="2"/>
      <c r="BLZ1" s="2"/>
      <c r="BMA1" s="2"/>
      <c r="BMB1" s="2"/>
      <c r="BMC1" s="2"/>
      <c r="BMD1" s="2"/>
      <c r="BME1" s="2"/>
      <c r="BMF1" s="2"/>
      <c r="BMG1" s="2"/>
      <c r="BMH1" s="2"/>
      <c r="BMI1" s="2"/>
      <c r="BMJ1" s="2"/>
      <c r="BMK1" s="2"/>
      <c r="BML1" s="2"/>
      <c r="BMM1" s="2"/>
      <c r="BMN1" s="2"/>
      <c r="BMO1" s="2"/>
      <c r="BMP1" s="2"/>
      <c r="BMQ1" s="2"/>
      <c r="BMR1" s="2"/>
      <c r="BMS1" s="2"/>
      <c r="BMT1" s="2"/>
      <c r="BMU1" s="2"/>
      <c r="BMV1" s="2"/>
      <c r="BMW1" s="2"/>
      <c r="BMX1" s="2"/>
      <c r="BMY1" s="2"/>
      <c r="BMZ1" s="2"/>
      <c r="BNA1" s="2"/>
      <c r="BNB1" s="2"/>
      <c r="BNC1" s="2"/>
      <c r="BND1" s="2"/>
      <c r="BNE1" s="2"/>
      <c r="BNF1" s="2"/>
      <c r="BNG1" s="2"/>
      <c r="BNH1" s="2"/>
      <c r="BNI1" s="2"/>
      <c r="BNJ1" s="2"/>
      <c r="BNK1" s="2"/>
      <c r="BNL1" s="2"/>
      <c r="BNM1" s="2"/>
      <c r="BNN1" s="2"/>
      <c r="BNO1" s="2"/>
      <c r="BNP1" s="2"/>
      <c r="BNQ1" s="2"/>
      <c r="BNR1" s="2"/>
      <c r="BNS1" s="2"/>
      <c r="BNT1" s="2"/>
      <c r="BNU1" s="2"/>
      <c r="BNV1" s="2"/>
      <c r="BNW1" s="2"/>
      <c r="BNX1" s="2"/>
      <c r="BNY1" s="2"/>
      <c r="BNZ1" s="2"/>
      <c r="BOA1" s="2"/>
      <c r="BOB1" s="2"/>
      <c r="BOC1" s="2"/>
      <c r="BOD1" s="2"/>
      <c r="BOE1" s="2"/>
      <c r="BOF1" s="2"/>
      <c r="BOG1" s="2"/>
      <c r="BOH1" s="2"/>
      <c r="BOI1" s="2"/>
      <c r="BOJ1" s="2"/>
      <c r="BOK1" s="2"/>
      <c r="BOL1" s="2"/>
      <c r="BOM1" s="2"/>
      <c r="BON1" s="2"/>
      <c r="BOO1" s="2"/>
      <c r="BOP1" s="2"/>
      <c r="BOQ1" s="2"/>
      <c r="BOR1" s="2"/>
      <c r="BOS1" s="2"/>
      <c r="BOT1" s="2"/>
      <c r="BOU1" s="2"/>
      <c r="BOV1" s="2"/>
      <c r="BOW1" s="2"/>
      <c r="BOX1" s="2"/>
      <c r="BOY1" s="2"/>
      <c r="BOZ1" s="2"/>
      <c r="BPA1" s="2"/>
      <c r="BPB1" s="2"/>
      <c r="BPC1" s="2"/>
      <c r="BPD1" s="2"/>
      <c r="BPE1" s="2"/>
      <c r="BPF1" s="2"/>
      <c r="BPG1" s="2"/>
      <c r="BPH1" s="2"/>
      <c r="BPI1" s="2"/>
      <c r="BPJ1" s="2"/>
      <c r="BPK1" s="2"/>
      <c r="BPL1" s="2"/>
      <c r="BPM1" s="2"/>
      <c r="BPN1" s="2"/>
      <c r="BPO1" s="2"/>
      <c r="BPP1" s="2"/>
      <c r="BPQ1" s="2"/>
      <c r="BPR1" s="2"/>
      <c r="BPS1" s="2"/>
      <c r="BPT1" s="2"/>
      <c r="BPU1" s="2"/>
      <c r="BPV1" s="2"/>
      <c r="BPW1" s="2"/>
      <c r="BPX1" s="2"/>
      <c r="BPY1" s="2"/>
      <c r="BPZ1" s="2"/>
      <c r="BQA1" s="2"/>
      <c r="BQB1" s="2"/>
      <c r="BQC1" s="2"/>
      <c r="BQD1" s="2"/>
      <c r="BQE1" s="2"/>
      <c r="BQF1" s="2"/>
      <c r="BQG1" s="2"/>
      <c r="BQH1" s="2"/>
      <c r="BQI1" s="2"/>
      <c r="BQJ1" s="2"/>
      <c r="BQK1" s="2"/>
      <c r="BQL1" s="2"/>
      <c r="BQM1" s="2"/>
      <c r="BQN1" s="2"/>
      <c r="BQO1" s="2"/>
      <c r="BQP1" s="2"/>
      <c r="BQQ1" s="2"/>
      <c r="BQR1" s="2"/>
      <c r="BQS1" s="2"/>
      <c r="BQT1" s="2"/>
      <c r="BQU1" s="2"/>
      <c r="BQV1" s="2"/>
      <c r="BQW1" s="2"/>
      <c r="BQX1" s="2"/>
      <c r="BQY1" s="2"/>
      <c r="BQZ1" s="2"/>
      <c r="BRA1" s="2"/>
      <c r="BRB1" s="2"/>
      <c r="BRC1" s="2"/>
      <c r="BRD1" s="2"/>
      <c r="BRE1" s="2"/>
      <c r="BRF1" s="2"/>
      <c r="BRG1" s="2"/>
      <c r="BRH1" s="2"/>
      <c r="BRI1" s="2"/>
      <c r="BRJ1" s="2"/>
      <c r="BRK1" s="2"/>
      <c r="BRL1" s="2"/>
      <c r="BRM1" s="2"/>
      <c r="BRN1" s="2"/>
      <c r="BRO1" s="2"/>
      <c r="BRP1" s="2"/>
      <c r="BRQ1" s="2"/>
      <c r="BRR1" s="2"/>
      <c r="BRS1" s="2"/>
      <c r="BRT1" s="2"/>
      <c r="BRU1" s="2"/>
      <c r="BRV1" s="2"/>
      <c r="BRW1" s="2"/>
      <c r="BRX1" s="2"/>
      <c r="BRY1" s="2"/>
      <c r="BRZ1" s="2"/>
      <c r="BSA1" s="2"/>
      <c r="BSB1" s="2"/>
      <c r="BSC1" s="2"/>
      <c r="BSD1" s="2"/>
      <c r="BSE1" s="2"/>
      <c r="BSF1" s="2"/>
      <c r="BSG1" s="2"/>
      <c r="BSH1" s="2"/>
      <c r="BSI1" s="2"/>
      <c r="BSJ1" s="2"/>
      <c r="BSK1" s="2"/>
      <c r="BSL1" s="2"/>
      <c r="BSM1" s="2"/>
      <c r="BSN1" s="2"/>
      <c r="BSO1" s="2"/>
      <c r="BSP1" s="2"/>
      <c r="BSQ1" s="2"/>
      <c r="BSR1" s="2"/>
      <c r="BSS1" s="2"/>
      <c r="BST1" s="2"/>
      <c r="BSU1" s="2"/>
      <c r="BSV1" s="2"/>
      <c r="BSW1" s="2"/>
      <c r="BSX1" s="2"/>
      <c r="BSY1" s="2"/>
      <c r="BSZ1" s="2"/>
      <c r="BTA1" s="2"/>
      <c r="BTB1" s="2"/>
      <c r="BTC1" s="2"/>
      <c r="BTD1" s="2"/>
      <c r="BTE1" s="2"/>
      <c r="BTF1" s="2"/>
      <c r="BTG1" s="2"/>
      <c r="BTH1" s="2"/>
      <c r="BTI1" s="2"/>
      <c r="BTJ1" s="2"/>
      <c r="BTK1" s="2"/>
      <c r="BTL1" s="2"/>
      <c r="BTM1" s="2"/>
      <c r="BTN1" s="2"/>
      <c r="BTO1" s="2"/>
      <c r="BTP1" s="2"/>
      <c r="BTQ1" s="2"/>
      <c r="BTR1" s="2"/>
      <c r="BTS1" s="2"/>
      <c r="BTT1" s="2"/>
      <c r="BTU1" s="2"/>
      <c r="BTV1" s="2"/>
      <c r="BTW1" s="2"/>
      <c r="BTX1" s="2"/>
      <c r="BTY1" s="2"/>
      <c r="BTZ1" s="2"/>
      <c r="BUA1" s="2"/>
      <c r="BUB1" s="2"/>
      <c r="BUC1" s="2"/>
      <c r="BUD1" s="2"/>
      <c r="BUE1" s="2"/>
      <c r="BUF1" s="2"/>
      <c r="BUG1" s="2"/>
      <c r="BUH1" s="2"/>
      <c r="BUI1" s="2"/>
      <c r="BUJ1" s="2"/>
      <c r="BUK1" s="2"/>
      <c r="BUL1" s="2"/>
      <c r="BUM1" s="2"/>
      <c r="BUN1" s="2"/>
      <c r="BUO1" s="2"/>
      <c r="BUP1" s="2"/>
      <c r="BUQ1" s="2"/>
      <c r="BUR1" s="2"/>
      <c r="BUS1" s="2"/>
      <c r="BUT1" s="2"/>
      <c r="BUU1" s="2"/>
      <c r="BUV1" s="2"/>
      <c r="BUW1" s="2"/>
      <c r="BUX1" s="2"/>
      <c r="BUY1" s="2"/>
      <c r="BUZ1" s="2"/>
      <c r="BVA1" s="2"/>
      <c r="BVB1" s="2"/>
      <c r="BVC1" s="2"/>
      <c r="BVD1" s="2"/>
      <c r="BVE1" s="2"/>
      <c r="BVF1" s="2"/>
      <c r="BVG1" s="2"/>
      <c r="BVH1" s="2"/>
      <c r="BVI1" s="2"/>
      <c r="BVJ1" s="2"/>
      <c r="BVK1" s="2"/>
      <c r="BVL1" s="2"/>
      <c r="BVM1" s="2"/>
      <c r="BVN1" s="2"/>
      <c r="BVO1" s="2"/>
      <c r="BVP1" s="2"/>
      <c r="BVQ1" s="2"/>
      <c r="BVR1" s="2"/>
      <c r="BVS1" s="2"/>
      <c r="BVT1" s="2"/>
      <c r="BVU1" s="2"/>
      <c r="BVV1" s="2"/>
      <c r="BVW1" s="2"/>
      <c r="BVX1" s="2"/>
      <c r="BVY1" s="2"/>
      <c r="BVZ1" s="2"/>
      <c r="BWA1" s="2"/>
      <c r="BWB1" s="2"/>
      <c r="BWC1" s="2"/>
      <c r="BWD1" s="2"/>
      <c r="BWE1" s="2"/>
      <c r="BWF1" s="2"/>
      <c r="BWG1" s="2"/>
      <c r="BWH1" s="2"/>
      <c r="BWI1" s="2"/>
      <c r="BWJ1" s="2"/>
      <c r="BWK1" s="2"/>
      <c r="BWL1" s="2"/>
      <c r="BWM1" s="2"/>
      <c r="BWN1" s="2"/>
      <c r="BWO1" s="2"/>
      <c r="BWP1" s="2"/>
      <c r="BWQ1" s="2"/>
      <c r="BWR1" s="2"/>
      <c r="BWS1" s="2"/>
      <c r="BWT1" s="2"/>
      <c r="BWU1" s="2"/>
      <c r="BWV1" s="2"/>
      <c r="BWW1" s="2"/>
      <c r="BWX1" s="2"/>
      <c r="BWY1" s="2"/>
      <c r="BWZ1" s="2"/>
      <c r="BXA1" s="2"/>
      <c r="BXB1" s="2"/>
      <c r="BXC1" s="2"/>
      <c r="BXD1" s="2"/>
      <c r="BXE1" s="2"/>
      <c r="BXF1" s="2"/>
      <c r="BXG1" s="2"/>
      <c r="BXH1" s="2"/>
      <c r="BXI1" s="2"/>
      <c r="BXJ1" s="2"/>
      <c r="BXK1" s="2"/>
      <c r="BXL1" s="2"/>
      <c r="BXM1" s="2"/>
      <c r="BXN1" s="2"/>
      <c r="BXO1" s="2"/>
      <c r="BXP1" s="2"/>
      <c r="BXQ1" s="2"/>
      <c r="BXR1" s="2"/>
      <c r="BXS1" s="2"/>
      <c r="BXT1" s="2"/>
      <c r="BXU1" s="2"/>
      <c r="BXV1" s="2"/>
      <c r="BXW1" s="2"/>
      <c r="BXX1" s="2"/>
      <c r="BXY1" s="2"/>
      <c r="BXZ1" s="2"/>
      <c r="BYA1" s="2"/>
      <c r="BYB1" s="2"/>
      <c r="BYC1" s="2"/>
      <c r="BYD1" s="2"/>
      <c r="BYE1" s="2"/>
      <c r="BYF1" s="2"/>
      <c r="BYG1" s="2"/>
      <c r="BYH1" s="2"/>
      <c r="BYI1" s="2"/>
      <c r="BYJ1" s="2"/>
      <c r="BYK1" s="2"/>
      <c r="BYL1" s="2"/>
      <c r="BYM1" s="2"/>
      <c r="BYN1" s="2"/>
      <c r="BYO1" s="2"/>
      <c r="BYP1" s="2"/>
      <c r="BYQ1" s="2"/>
      <c r="BYR1" s="2"/>
      <c r="BYS1" s="2"/>
      <c r="BYT1" s="2"/>
      <c r="BYU1" s="2"/>
      <c r="BYV1" s="2"/>
      <c r="BYW1" s="2"/>
      <c r="BYX1" s="2"/>
      <c r="BYY1" s="2"/>
      <c r="BYZ1" s="2"/>
      <c r="BZA1" s="2"/>
      <c r="BZB1" s="2"/>
      <c r="BZC1" s="2"/>
      <c r="BZD1" s="2"/>
      <c r="BZE1" s="2"/>
      <c r="BZF1" s="2"/>
      <c r="BZG1" s="2"/>
      <c r="BZH1" s="2"/>
      <c r="BZI1" s="2"/>
      <c r="BZJ1" s="2"/>
      <c r="BZK1" s="2"/>
      <c r="BZL1" s="2"/>
      <c r="BZM1" s="2"/>
      <c r="BZN1" s="2"/>
      <c r="BZO1" s="2"/>
      <c r="BZP1" s="2"/>
      <c r="BZQ1" s="2"/>
      <c r="BZR1" s="2"/>
      <c r="BZS1" s="2"/>
      <c r="BZT1" s="2"/>
      <c r="BZU1" s="2"/>
      <c r="BZV1" s="2"/>
      <c r="BZW1" s="2"/>
      <c r="BZX1" s="2"/>
      <c r="BZY1" s="2"/>
      <c r="BZZ1" s="2"/>
      <c r="CAA1" s="2"/>
      <c r="CAB1" s="2"/>
      <c r="CAC1" s="2"/>
      <c r="CAD1" s="2"/>
      <c r="CAE1" s="2"/>
      <c r="CAF1" s="2"/>
      <c r="CAG1" s="2"/>
      <c r="CAH1" s="2"/>
      <c r="CAI1" s="2"/>
      <c r="CAJ1" s="2"/>
      <c r="CAK1" s="2"/>
      <c r="CAL1" s="2"/>
      <c r="CAM1" s="2"/>
      <c r="CAN1" s="2"/>
      <c r="CAO1" s="2"/>
      <c r="CAP1" s="2"/>
      <c r="CAQ1" s="2"/>
      <c r="CAR1" s="2"/>
      <c r="CAS1" s="2"/>
      <c r="CAT1" s="2"/>
      <c r="CAU1" s="2"/>
      <c r="CAV1" s="2"/>
      <c r="CAW1" s="2"/>
      <c r="CAX1" s="2"/>
      <c r="CAY1" s="2"/>
      <c r="CAZ1" s="2"/>
      <c r="CBA1" s="2"/>
      <c r="CBB1" s="2"/>
      <c r="CBC1" s="2"/>
      <c r="CBD1" s="2"/>
      <c r="CBE1" s="2"/>
      <c r="CBF1" s="2"/>
      <c r="CBG1" s="2"/>
      <c r="CBH1" s="2"/>
      <c r="CBI1" s="2"/>
      <c r="CBJ1" s="2"/>
      <c r="CBK1" s="2"/>
      <c r="CBL1" s="2"/>
      <c r="CBM1" s="2"/>
      <c r="CBN1" s="2"/>
      <c r="CBO1" s="2"/>
      <c r="CBP1" s="2"/>
      <c r="CBQ1" s="2"/>
      <c r="CBR1" s="2"/>
      <c r="CBS1" s="2"/>
      <c r="CBT1" s="2"/>
      <c r="CBU1" s="2"/>
      <c r="CBV1" s="2"/>
      <c r="CBW1" s="2"/>
      <c r="CBX1" s="2"/>
      <c r="CBY1" s="2"/>
      <c r="CBZ1" s="2"/>
      <c r="CCA1" s="2"/>
      <c r="CCB1" s="2"/>
      <c r="CCC1" s="2"/>
      <c r="CCD1" s="2"/>
      <c r="CCE1" s="2"/>
      <c r="CCF1" s="2"/>
      <c r="CCG1" s="2"/>
      <c r="CCH1" s="2"/>
      <c r="CCI1" s="2"/>
      <c r="CCJ1" s="2"/>
      <c r="CCK1" s="2"/>
      <c r="CCL1" s="2"/>
      <c r="CCM1" s="2"/>
      <c r="CCN1" s="2"/>
      <c r="CCO1" s="2"/>
      <c r="CCP1" s="2"/>
      <c r="CCQ1" s="2"/>
      <c r="CCR1" s="2"/>
      <c r="CCS1" s="2"/>
      <c r="CCT1" s="2"/>
      <c r="CCU1" s="2"/>
      <c r="CCV1" s="2"/>
      <c r="CCW1" s="2"/>
      <c r="CCX1" s="2"/>
      <c r="CCY1" s="2"/>
      <c r="CCZ1" s="2"/>
      <c r="CDA1" s="2"/>
      <c r="CDB1" s="2"/>
      <c r="CDC1" s="2"/>
      <c r="CDD1" s="2"/>
      <c r="CDE1" s="2"/>
      <c r="CDF1" s="2"/>
      <c r="CDG1" s="2"/>
      <c r="CDH1" s="2"/>
      <c r="CDI1" s="2"/>
      <c r="CDJ1" s="2"/>
      <c r="CDK1" s="2"/>
      <c r="CDL1" s="2"/>
      <c r="CDM1" s="2"/>
      <c r="CDN1" s="2"/>
      <c r="CDO1" s="2"/>
      <c r="CDP1" s="2"/>
      <c r="CDQ1" s="2"/>
      <c r="CDR1" s="2"/>
      <c r="CDS1" s="2"/>
      <c r="CDT1" s="2"/>
      <c r="CDU1" s="2"/>
      <c r="CDV1" s="2"/>
      <c r="CDW1" s="2"/>
      <c r="CDX1" s="2"/>
      <c r="CDY1" s="2"/>
      <c r="CDZ1" s="2"/>
      <c r="CEA1" s="2"/>
      <c r="CEB1" s="2"/>
      <c r="CEC1" s="2"/>
      <c r="CED1" s="2"/>
      <c r="CEE1" s="2"/>
      <c r="CEF1" s="2"/>
      <c r="CEG1" s="2"/>
      <c r="CEH1" s="2"/>
      <c r="CEI1" s="2"/>
      <c r="CEJ1" s="2"/>
      <c r="CEK1" s="2"/>
      <c r="CEL1" s="2"/>
      <c r="CEM1" s="2"/>
      <c r="CEN1" s="2"/>
      <c r="CEO1" s="2"/>
      <c r="CEP1" s="2"/>
      <c r="CEQ1" s="2"/>
      <c r="CER1" s="2"/>
      <c r="CES1" s="2"/>
      <c r="CET1" s="2"/>
      <c r="CEU1" s="2"/>
      <c r="CEV1" s="2"/>
      <c r="CEW1" s="2"/>
      <c r="CEX1" s="2"/>
      <c r="CEY1" s="2"/>
      <c r="CEZ1" s="2"/>
      <c r="CFA1" s="2"/>
      <c r="CFB1" s="2"/>
      <c r="CFC1" s="2"/>
      <c r="CFD1" s="2"/>
      <c r="CFE1" s="2"/>
      <c r="CFF1" s="2"/>
      <c r="CFG1" s="2"/>
      <c r="CFH1" s="2"/>
      <c r="CFI1" s="2"/>
      <c r="CFJ1" s="2"/>
      <c r="CFK1" s="2"/>
      <c r="CFL1" s="2"/>
      <c r="CFM1" s="2"/>
      <c r="CFN1" s="2"/>
      <c r="CFO1" s="2"/>
      <c r="CFP1" s="2"/>
      <c r="CFQ1" s="2"/>
      <c r="CFR1" s="2"/>
      <c r="CFS1" s="2"/>
      <c r="CFT1" s="2"/>
      <c r="CFU1" s="2"/>
      <c r="CFV1" s="2"/>
      <c r="CFW1" s="2"/>
      <c r="CFX1" s="2"/>
      <c r="CFY1" s="2"/>
      <c r="CFZ1" s="2"/>
      <c r="CGA1" s="2"/>
      <c r="CGB1" s="2"/>
      <c r="CGC1" s="2"/>
      <c r="CGD1" s="2"/>
      <c r="CGE1" s="2"/>
      <c r="CGF1" s="2"/>
      <c r="CGG1" s="2"/>
      <c r="CGH1" s="2"/>
      <c r="CGI1" s="2"/>
      <c r="CGJ1" s="2"/>
      <c r="CGK1" s="2"/>
      <c r="CGL1" s="2"/>
      <c r="CGM1" s="2"/>
      <c r="CGN1" s="2"/>
      <c r="CGO1" s="2"/>
      <c r="CGP1" s="2"/>
      <c r="CGQ1" s="2"/>
      <c r="CGR1" s="2"/>
      <c r="CGS1" s="2"/>
      <c r="CGT1" s="2"/>
      <c r="CGU1" s="2"/>
      <c r="CGV1" s="2"/>
      <c r="CGW1" s="2"/>
      <c r="CGX1" s="2"/>
      <c r="CGY1" s="2"/>
      <c r="CGZ1" s="2"/>
      <c r="CHA1" s="2"/>
      <c r="CHB1" s="2"/>
      <c r="CHC1" s="2"/>
      <c r="CHD1" s="2"/>
      <c r="CHE1" s="2"/>
      <c r="CHF1" s="2"/>
      <c r="CHG1" s="2"/>
      <c r="CHH1" s="2"/>
      <c r="CHI1" s="2"/>
      <c r="CHJ1" s="2"/>
      <c r="CHK1" s="2"/>
      <c r="CHL1" s="2"/>
      <c r="CHM1" s="2"/>
      <c r="CHN1" s="2"/>
      <c r="CHO1" s="2"/>
      <c r="CHP1" s="2"/>
      <c r="CHQ1" s="2"/>
      <c r="CHR1" s="2"/>
      <c r="CHS1" s="2"/>
      <c r="CHT1" s="2"/>
      <c r="CHU1" s="2"/>
      <c r="CHV1" s="2"/>
      <c r="CHW1" s="2"/>
      <c r="CHX1" s="2"/>
      <c r="CHY1" s="2"/>
      <c r="CHZ1" s="2"/>
      <c r="CIA1" s="2"/>
      <c r="CIB1" s="2"/>
      <c r="CIC1" s="2"/>
      <c r="CID1" s="2"/>
      <c r="CIE1" s="2"/>
      <c r="CIF1" s="2"/>
      <c r="CIG1" s="2"/>
      <c r="CIH1" s="2"/>
      <c r="CII1" s="2"/>
      <c r="CIJ1" s="2"/>
      <c r="CIK1" s="2"/>
      <c r="CIL1" s="2"/>
      <c r="CIM1" s="2"/>
      <c r="CIN1" s="2"/>
      <c r="CIO1" s="2"/>
      <c r="CIP1" s="2"/>
      <c r="CIQ1" s="2"/>
      <c r="CIR1" s="2"/>
      <c r="CIS1" s="2"/>
      <c r="CIT1" s="2"/>
      <c r="CIU1" s="2"/>
      <c r="CIV1" s="2"/>
      <c r="CIW1" s="2"/>
      <c r="CIX1" s="2"/>
      <c r="CIY1" s="2"/>
      <c r="CIZ1" s="2"/>
      <c r="CJA1" s="2"/>
      <c r="CJB1" s="2"/>
      <c r="CJC1" s="2"/>
      <c r="CJD1" s="2"/>
      <c r="CJE1" s="2"/>
      <c r="CJF1" s="2"/>
      <c r="CJG1" s="2"/>
      <c r="CJH1" s="2"/>
      <c r="CJI1" s="2"/>
      <c r="CJJ1" s="2"/>
      <c r="CJK1" s="2"/>
      <c r="CJL1" s="2"/>
      <c r="CJM1" s="2"/>
      <c r="CJN1" s="2"/>
      <c r="CJO1" s="2"/>
      <c r="CJP1" s="2"/>
      <c r="CJQ1" s="2"/>
      <c r="CJR1" s="2"/>
      <c r="CJS1" s="2"/>
      <c r="CJT1" s="2"/>
      <c r="CJU1" s="2"/>
      <c r="CJV1" s="2"/>
      <c r="CJW1" s="2"/>
      <c r="CJX1" s="2"/>
      <c r="CJY1" s="2"/>
      <c r="CJZ1" s="2"/>
      <c r="CKA1" s="2"/>
      <c r="CKB1" s="2"/>
      <c r="CKC1" s="2"/>
      <c r="CKD1" s="2"/>
      <c r="CKE1" s="2"/>
      <c r="CKF1" s="2"/>
      <c r="CKG1" s="2"/>
      <c r="CKH1" s="2"/>
      <c r="CKI1" s="2"/>
      <c r="CKJ1" s="2"/>
      <c r="CKK1" s="2"/>
      <c r="CKL1" s="2"/>
      <c r="CKM1" s="2"/>
      <c r="CKN1" s="2"/>
      <c r="CKO1" s="2"/>
      <c r="CKP1" s="2"/>
      <c r="CKQ1" s="2"/>
      <c r="CKR1" s="2"/>
      <c r="CKS1" s="2"/>
      <c r="CKT1" s="2"/>
      <c r="CKU1" s="2"/>
      <c r="CKV1" s="2"/>
      <c r="CKW1" s="2"/>
      <c r="CKX1" s="2"/>
      <c r="CKY1" s="2"/>
      <c r="CKZ1" s="2"/>
      <c r="CLA1" s="2"/>
      <c r="CLB1" s="2"/>
      <c r="CLC1" s="2"/>
      <c r="CLD1" s="2"/>
      <c r="CLE1" s="2"/>
      <c r="CLF1" s="2"/>
      <c r="CLG1" s="2"/>
      <c r="CLH1" s="2"/>
      <c r="CLI1" s="2"/>
      <c r="CLJ1" s="2"/>
      <c r="CLK1" s="2"/>
      <c r="CLL1" s="2"/>
      <c r="CLM1" s="2"/>
      <c r="CLN1" s="2"/>
      <c r="CLO1" s="2"/>
      <c r="CLP1" s="2"/>
      <c r="CLQ1" s="2"/>
      <c r="CLR1" s="2"/>
      <c r="CLS1" s="2"/>
      <c r="CLT1" s="2"/>
      <c r="CLU1" s="2"/>
      <c r="CLV1" s="2"/>
      <c r="CLW1" s="2"/>
      <c r="CLX1" s="2"/>
      <c r="CLY1" s="2"/>
      <c r="CLZ1" s="2"/>
      <c r="CMA1" s="2"/>
      <c r="CMB1" s="2"/>
      <c r="CMC1" s="2"/>
      <c r="CMD1" s="2"/>
      <c r="CME1" s="2"/>
      <c r="CMF1" s="2"/>
      <c r="CMG1" s="2"/>
      <c r="CMH1" s="2"/>
      <c r="CMI1" s="2"/>
      <c r="CMJ1" s="2"/>
      <c r="CMK1" s="2"/>
      <c r="CML1" s="2"/>
      <c r="CMM1" s="2"/>
      <c r="CMN1" s="2"/>
      <c r="CMO1" s="2"/>
      <c r="CMP1" s="2"/>
      <c r="CMQ1" s="2"/>
      <c r="CMR1" s="2"/>
      <c r="CMS1" s="2"/>
      <c r="CMT1" s="2"/>
      <c r="CMU1" s="2"/>
      <c r="CMV1" s="2"/>
      <c r="CMW1" s="2"/>
      <c r="CMX1" s="2"/>
      <c r="CMY1" s="2"/>
      <c r="CMZ1" s="2"/>
      <c r="CNA1" s="2"/>
      <c r="CNB1" s="2"/>
      <c r="CNC1" s="2"/>
      <c r="CND1" s="2"/>
      <c r="CNE1" s="2"/>
      <c r="CNF1" s="2"/>
      <c r="CNG1" s="2"/>
      <c r="CNH1" s="2"/>
      <c r="CNI1" s="2"/>
      <c r="CNJ1" s="2"/>
      <c r="CNK1" s="2"/>
      <c r="CNL1" s="2"/>
      <c r="CNM1" s="2"/>
      <c r="CNN1" s="2"/>
      <c r="CNO1" s="2"/>
      <c r="CNP1" s="2"/>
      <c r="CNQ1" s="2"/>
      <c r="CNR1" s="2"/>
      <c r="CNS1" s="2"/>
      <c r="CNT1" s="2"/>
      <c r="CNU1" s="2"/>
      <c r="CNV1" s="2"/>
      <c r="CNW1" s="2"/>
      <c r="CNX1" s="2"/>
      <c r="CNY1" s="2"/>
      <c r="CNZ1" s="2"/>
      <c r="COA1" s="2"/>
      <c r="COB1" s="2"/>
      <c r="COC1" s="2"/>
      <c r="COD1" s="2"/>
      <c r="COE1" s="2"/>
      <c r="COF1" s="2"/>
      <c r="COG1" s="2"/>
      <c r="COH1" s="2"/>
      <c r="COI1" s="2"/>
      <c r="COJ1" s="2"/>
      <c r="COK1" s="2"/>
      <c r="COL1" s="2"/>
      <c r="COM1" s="2"/>
      <c r="CON1" s="2"/>
      <c r="COO1" s="2"/>
      <c r="COP1" s="2"/>
      <c r="COQ1" s="2"/>
      <c r="COR1" s="2"/>
      <c r="COS1" s="2"/>
      <c r="COT1" s="2"/>
      <c r="COU1" s="2"/>
      <c r="COV1" s="2"/>
      <c r="COW1" s="2"/>
      <c r="COX1" s="2"/>
      <c r="COY1" s="2"/>
      <c r="COZ1" s="2"/>
      <c r="CPA1" s="2"/>
      <c r="CPB1" s="2"/>
      <c r="CPC1" s="2"/>
      <c r="CPD1" s="2"/>
      <c r="CPE1" s="2"/>
      <c r="CPF1" s="2"/>
      <c r="CPG1" s="2"/>
      <c r="CPH1" s="2"/>
      <c r="CPI1" s="2"/>
      <c r="CPJ1" s="2"/>
      <c r="CPK1" s="2"/>
      <c r="CPL1" s="2"/>
      <c r="CPM1" s="2"/>
      <c r="CPN1" s="2"/>
      <c r="CPO1" s="2"/>
      <c r="CPP1" s="2"/>
      <c r="CPQ1" s="2"/>
      <c r="CPR1" s="2"/>
      <c r="CPS1" s="2"/>
      <c r="CPT1" s="2"/>
      <c r="CPU1" s="2"/>
      <c r="CPV1" s="2"/>
      <c r="CPW1" s="2"/>
      <c r="CPX1" s="2"/>
      <c r="CPY1" s="2"/>
      <c r="CPZ1" s="2"/>
      <c r="CQA1" s="2"/>
      <c r="CQB1" s="2"/>
      <c r="CQC1" s="2"/>
      <c r="CQD1" s="2"/>
      <c r="CQE1" s="2"/>
      <c r="CQF1" s="2"/>
      <c r="CQG1" s="2"/>
      <c r="CQH1" s="2"/>
      <c r="CQI1" s="2"/>
      <c r="CQJ1" s="2"/>
      <c r="CQK1" s="2"/>
      <c r="CQL1" s="2"/>
      <c r="CQM1" s="2"/>
      <c r="CQN1" s="2"/>
      <c r="CQO1" s="2"/>
      <c r="CQP1" s="2"/>
      <c r="CQQ1" s="2"/>
      <c r="CQR1" s="2"/>
      <c r="CQS1" s="2"/>
      <c r="CQT1" s="2"/>
      <c r="CQU1" s="2"/>
      <c r="CQV1" s="2"/>
      <c r="CQW1" s="2"/>
      <c r="CQX1" s="2"/>
      <c r="CQY1" s="2"/>
      <c r="CQZ1" s="2"/>
      <c r="CRA1" s="2"/>
      <c r="CRB1" s="2"/>
      <c r="CRC1" s="2"/>
      <c r="CRD1" s="2"/>
      <c r="CRE1" s="2"/>
      <c r="CRF1" s="2"/>
      <c r="CRG1" s="2"/>
      <c r="CRH1" s="2"/>
      <c r="CRI1" s="2"/>
      <c r="CRJ1" s="2"/>
      <c r="CRK1" s="2"/>
      <c r="CRL1" s="2"/>
      <c r="CRM1" s="2"/>
      <c r="CRN1" s="2"/>
      <c r="CRO1" s="2"/>
      <c r="CRP1" s="2"/>
      <c r="CRQ1" s="2"/>
      <c r="CRR1" s="2"/>
      <c r="CRS1" s="2"/>
      <c r="CRT1" s="2"/>
      <c r="CRU1" s="2"/>
      <c r="CRV1" s="2"/>
      <c r="CRW1" s="2"/>
      <c r="CRX1" s="2"/>
      <c r="CRY1" s="2"/>
      <c r="CRZ1" s="2"/>
      <c r="CSA1" s="2"/>
      <c r="CSB1" s="2"/>
      <c r="CSC1" s="2"/>
      <c r="CSD1" s="2"/>
      <c r="CSE1" s="2"/>
      <c r="CSF1" s="2"/>
      <c r="CSG1" s="2"/>
      <c r="CSH1" s="2"/>
      <c r="CSI1" s="2"/>
      <c r="CSJ1" s="2"/>
      <c r="CSK1" s="2"/>
      <c r="CSL1" s="2"/>
      <c r="CSM1" s="2"/>
      <c r="CSN1" s="2"/>
      <c r="CSO1" s="2"/>
      <c r="CSP1" s="2"/>
      <c r="CSQ1" s="2"/>
      <c r="CSR1" s="2"/>
      <c r="CSS1" s="2"/>
      <c r="CST1" s="2"/>
      <c r="CSU1" s="2"/>
      <c r="CSV1" s="2"/>
      <c r="CSW1" s="2"/>
      <c r="CSX1" s="2"/>
      <c r="CSY1" s="2"/>
      <c r="CSZ1" s="2"/>
      <c r="CTA1" s="2"/>
      <c r="CTB1" s="2"/>
      <c r="CTC1" s="2"/>
      <c r="CTD1" s="2"/>
      <c r="CTE1" s="2"/>
      <c r="CTF1" s="2"/>
      <c r="CTG1" s="2"/>
      <c r="CTH1" s="2"/>
      <c r="CTI1" s="2"/>
      <c r="CTJ1" s="2"/>
      <c r="CTK1" s="2"/>
      <c r="CTL1" s="2"/>
      <c r="CTM1" s="2"/>
      <c r="CTN1" s="2"/>
      <c r="CTO1" s="2"/>
      <c r="CTP1" s="2"/>
      <c r="CTQ1" s="2"/>
      <c r="CTR1" s="2"/>
      <c r="CTS1" s="2"/>
      <c r="CTT1" s="2"/>
      <c r="CTU1" s="2"/>
      <c r="CTV1" s="2"/>
      <c r="CTW1" s="2"/>
      <c r="CTX1" s="2"/>
      <c r="CTY1" s="2"/>
      <c r="CTZ1" s="2"/>
      <c r="CUA1" s="2"/>
      <c r="CUB1" s="2"/>
      <c r="CUC1" s="2"/>
      <c r="CUD1" s="2"/>
      <c r="CUE1" s="2"/>
      <c r="CUF1" s="2"/>
      <c r="CUG1" s="2"/>
      <c r="CUH1" s="2"/>
      <c r="CUI1" s="2"/>
      <c r="CUJ1" s="2"/>
      <c r="CUK1" s="2"/>
      <c r="CUL1" s="2"/>
      <c r="CUM1" s="2"/>
      <c r="CUN1" s="2"/>
      <c r="CUO1" s="2"/>
      <c r="CUP1" s="2"/>
      <c r="CUQ1" s="2"/>
      <c r="CUR1" s="2"/>
      <c r="CUS1" s="2"/>
      <c r="CUT1" s="2"/>
      <c r="CUU1" s="2"/>
      <c r="CUV1" s="2"/>
      <c r="CUW1" s="2"/>
      <c r="CUX1" s="2"/>
      <c r="CUY1" s="2"/>
      <c r="CUZ1" s="2"/>
      <c r="CVA1" s="2"/>
      <c r="CVB1" s="2"/>
      <c r="CVC1" s="2"/>
      <c r="CVD1" s="2"/>
      <c r="CVE1" s="2"/>
      <c r="CVF1" s="2"/>
      <c r="CVG1" s="2"/>
      <c r="CVH1" s="2"/>
      <c r="CVI1" s="2"/>
      <c r="CVJ1" s="2"/>
      <c r="CVK1" s="2"/>
      <c r="CVL1" s="2"/>
      <c r="CVM1" s="2"/>
      <c r="CVN1" s="2"/>
      <c r="CVO1" s="2"/>
      <c r="CVP1" s="2"/>
      <c r="CVQ1" s="2"/>
      <c r="CVR1" s="2"/>
      <c r="CVS1" s="2"/>
      <c r="CVT1" s="2"/>
      <c r="CVU1" s="2"/>
      <c r="CVV1" s="2"/>
      <c r="CVW1" s="2"/>
      <c r="CVX1" s="2"/>
      <c r="CVY1" s="2"/>
      <c r="CVZ1" s="2"/>
      <c r="CWA1" s="2"/>
      <c r="CWB1" s="2"/>
      <c r="CWC1" s="2"/>
      <c r="CWD1" s="2"/>
      <c r="CWE1" s="2"/>
      <c r="CWF1" s="2"/>
      <c r="CWG1" s="2"/>
      <c r="CWH1" s="2"/>
      <c r="CWI1" s="2"/>
      <c r="CWJ1" s="2"/>
      <c r="CWK1" s="2"/>
      <c r="CWL1" s="2"/>
      <c r="CWM1" s="2"/>
      <c r="CWN1" s="2"/>
      <c r="CWO1" s="2"/>
      <c r="CWP1" s="2"/>
      <c r="CWQ1" s="2"/>
      <c r="CWR1" s="2"/>
      <c r="CWS1" s="2"/>
      <c r="CWT1" s="2"/>
      <c r="CWU1" s="2"/>
      <c r="CWV1" s="2"/>
      <c r="CWW1" s="2"/>
      <c r="CWX1" s="2"/>
      <c r="CWY1" s="2"/>
      <c r="CWZ1" s="2"/>
      <c r="CXA1" s="2"/>
      <c r="CXB1" s="2"/>
      <c r="CXC1" s="2"/>
      <c r="CXD1" s="2"/>
      <c r="CXE1" s="2"/>
      <c r="CXF1" s="2"/>
      <c r="CXG1" s="2"/>
      <c r="CXH1" s="2"/>
      <c r="CXI1" s="2"/>
      <c r="CXJ1" s="2"/>
      <c r="CXK1" s="2"/>
      <c r="CXL1" s="2"/>
      <c r="CXM1" s="2"/>
      <c r="CXN1" s="2"/>
      <c r="CXO1" s="2"/>
      <c r="CXP1" s="2"/>
      <c r="CXQ1" s="2"/>
      <c r="CXR1" s="2"/>
      <c r="CXS1" s="2"/>
      <c r="CXT1" s="2"/>
      <c r="CXU1" s="2"/>
      <c r="CXV1" s="2"/>
      <c r="CXW1" s="2"/>
      <c r="CXX1" s="2"/>
      <c r="CXY1" s="2"/>
      <c r="CXZ1" s="2"/>
      <c r="CYA1" s="2"/>
      <c r="CYB1" s="2"/>
      <c r="CYC1" s="2"/>
      <c r="CYD1" s="2"/>
      <c r="CYE1" s="2"/>
      <c r="CYF1" s="2"/>
      <c r="CYG1" s="2"/>
      <c r="CYH1" s="2"/>
      <c r="CYI1" s="2"/>
      <c r="CYJ1" s="2"/>
      <c r="CYK1" s="2"/>
      <c r="CYL1" s="2"/>
      <c r="CYM1" s="2"/>
      <c r="CYN1" s="2"/>
      <c r="CYO1" s="2"/>
      <c r="CYP1" s="2"/>
      <c r="CYQ1" s="2"/>
      <c r="CYR1" s="2"/>
      <c r="CYS1" s="2"/>
      <c r="CYT1" s="2"/>
      <c r="CYU1" s="2"/>
      <c r="CYV1" s="2"/>
      <c r="CYW1" s="2"/>
      <c r="CYX1" s="2"/>
      <c r="CYY1" s="2"/>
      <c r="CYZ1" s="2"/>
      <c r="CZA1" s="2"/>
      <c r="CZB1" s="2"/>
      <c r="CZC1" s="2"/>
      <c r="CZD1" s="2"/>
      <c r="CZE1" s="2"/>
      <c r="CZF1" s="2"/>
      <c r="CZG1" s="2"/>
      <c r="CZH1" s="2"/>
      <c r="CZI1" s="2"/>
      <c r="CZJ1" s="2"/>
      <c r="CZK1" s="2"/>
      <c r="CZL1" s="2"/>
      <c r="CZM1" s="2"/>
      <c r="CZN1" s="2"/>
      <c r="CZO1" s="2"/>
      <c r="CZP1" s="2"/>
      <c r="CZQ1" s="2"/>
      <c r="CZR1" s="2"/>
      <c r="CZS1" s="2"/>
      <c r="CZT1" s="2"/>
      <c r="CZU1" s="2"/>
      <c r="CZV1" s="2"/>
      <c r="CZW1" s="2"/>
      <c r="CZX1" s="2"/>
      <c r="CZY1" s="2"/>
      <c r="CZZ1" s="2"/>
      <c r="DAA1" s="2"/>
      <c r="DAB1" s="2"/>
      <c r="DAC1" s="2"/>
      <c r="DAD1" s="2"/>
      <c r="DAE1" s="2"/>
      <c r="DAF1" s="2"/>
      <c r="DAG1" s="2"/>
      <c r="DAH1" s="2"/>
      <c r="DAI1" s="2"/>
      <c r="DAJ1" s="2"/>
      <c r="DAK1" s="2"/>
      <c r="DAL1" s="2"/>
      <c r="DAM1" s="2"/>
      <c r="DAN1" s="2"/>
      <c r="DAO1" s="2"/>
      <c r="DAP1" s="2"/>
      <c r="DAQ1" s="2"/>
      <c r="DAR1" s="2"/>
      <c r="DAS1" s="2"/>
      <c r="DAT1" s="2"/>
      <c r="DAU1" s="2"/>
      <c r="DAV1" s="2"/>
      <c r="DAW1" s="2"/>
      <c r="DAX1" s="2"/>
      <c r="DAY1" s="2"/>
      <c r="DAZ1" s="2"/>
      <c r="DBA1" s="2"/>
      <c r="DBB1" s="2"/>
      <c r="DBC1" s="2"/>
      <c r="DBD1" s="2"/>
      <c r="DBE1" s="2"/>
      <c r="DBF1" s="2"/>
      <c r="DBG1" s="2"/>
      <c r="DBH1" s="2"/>
      <c r="DBI1" s="2"/>
      <c r="DBJ1" s="2"/>
      <c r="DBK1" s="2"/>
      <c r="DBL1" s="2"/>
      <c r="DBM1" s="2"/>
      <c r="DBN1" s="2"/>
      <c r="DBO1" s="2"/>
      <c r="DBP1" s="2"/>
      <c r="DBQ1" s="2"/>
      <c r="DBR1" s="2"/>
      <c r="DBS1" s="2"/>
      <c r="DBT1" s="2"/>
      <c r="DBU1" s="2"/>
      <c r="DBV1" s="2"/>
      <c r="DBW1" s="2"/>
      <c r="DBX1" s="2"/>
      <c r="DBY1" s="2"/>
      <c r="DBZ1" s="2"/>
      <c r="DCA1" s="2"/>
      <c r="DCB1" s="2"/>
      <c r="DCC1" s="2"/>
      <c r="DCD1" s="2"/>
      <c r="DCE1" s="2"/>
      <c r="DCF1" s="2"/>
      <c r="DCG1" s="2"/>
      <c r="DCH1" s="2"/>
      <c r="DCI1" s="2"/>
      <c r="DCJ1" s="2"/>
      <c r="DCK1" s="2"/>
      <c r="DCL1" s="2"/>
      <c r="DCM1" s="2"/>
      <c r="DCN1" s="2"/>
      <c r="DCO1" s="2"/>
      <c r="DCP1" s="2"/>
      <c r="DCQ1" s="2"/>
      <c r="DCR1" s="2"/>
      <c r="DCS1" s="2"/>
      <c r="DCT1" s="2"/>
      <c r="DCU1" s="2"/>
      <c r="DCV1" s="2"/>
      <c r="DCW1" s="2"/>
      <c r="DCX1" s="2"/>
      <c r="DCY1" s="2"/>
      <c r="DCZ1" s="2"/>
      <c r="DDA1" s="2"/>
      <c r="DDB1" s="2"/>
      <c r="DDC1" s="2"/>
      <c r="DDD1" s="2"/>
      <c r="DDE1" s="2"/>
      <c r="DDF1" s="2"/>
      <c r="DDG1" s="2"/>
      <c r="DDH1" s="2"/>
      <c r="DDI1" s="2"/>
      <c r="DDJ1" s="2"/>
      <c r="DDK1" s="2"/>
      <c r="DDL1" s="2"/>
      <c r="DDM1" s="2"/>
      <c r="DDN1" s="2"/>
      <c r="DDO1" s="2"/>
      <c r="DDP1" s="2"/>
      <c r="DDQ1" s="2"/>
      <c r="DDR1" s="2"/>
      <c r="DDS1" s="2"/>
      <c r="DDT1" s="2"/>
      <c r="DDU1" s="2"/>
      <c r="DDV1" s="2"/>
      <c r="DDW1" s="2"/>
      <c r="DDX1" s="2"/>
      <c r="DDY1" s="2"/>
      <c r="DDZ1" s="2"/>
      <c r="DEA1" s="2"/>
      <c r="DEB1" s="2"/>
      <c r="DEC1" s="2"/>
      <c r="DED1" s="2"/>
      <c r="DEE1" s="2"/>
      <c r="DEF1" s="2"/>
      <c r="DEG1" s="2"/>
      <c r="DEH1" s="2"/>
      <c r="DEI1" s="2"/>
      <c r="DEJ1" s="2"/>
      <c r="DEK1" s="2"/>
      <c r="DEL1" s="2"/>
      <c r="DEM1" s="2"/>
      <c r="DEN1" s="2"/>
      <c r="DEO1" s="2"/>
      <c r="DEP1" s="2"/>
      <c r="DEQ1" s="2"/>
      <c r="DER1" s="2"/>
      <c r="DES1" s="2"/>
      <c r="DET1" s="2"/>
      <c r="DEU1" s="2"/>
      <c r="DEV1" s="2"/>
      <c r="DEW1" s="2"/>
      <c r="DEX1" s="2"/>
      <c r="DEY1" s="2"/>
      <c r="DEZ1" s="2"/>
      <c r="DFA1" s="2"/>
      <c r="DFB1" s="2"/>
      <c r="DFC1" s="2"/>
      <c r="DFD1" s="2"/>
      <c r="DFE1" s="2"/>
      <c r="DFF1" s="2"/>
      <c r="DFG1" s="2"/>
      <c r="DFH1" s="2"/>
      <c r="DFI1" s="2"/>
      <c r="DFJ1" s="2"/>
      <c r="DFK1" s="2"/>
      <c r="DFL1" s="2"/>
      <c r="DFM1" s="2"/>
      <c r="DFN1" s="2"/>
      <c r="DFO1" s="2"/>
      <c r="DFP1" s="2"/>
      <c r="DFQ1" s="2"/>
      <c r="DFR1" s="2"/>
      <c r="DFS1" s="2"/>
      <c r="DFT1" s="2"/>
      <c r="DFU1" s="2"/>
      <c r="DFV1" s="2"/>
      <c r="DFW1" s="2"/>
      <c r="DFX1" s="2"/>
      <c r="DFY1" s="2"/>
      <c r="DFZ1" s="2"/>
      <c r="DGA1" s="2"/>
      <c r="DGB1" s="2"/>
      <c r="DGC1" s="2"/>
      <c r="DGD1" s="2"/>
      <c r="DGE1" s="2"/>
      <c r="DGF1" s="2"/>
      <c r="DGG1" s="2"/>
      <c r="DGH1" s="2"/>
      <c r="DGI1" s="2"/>
      <c r="DGJ1" s="2"/>
      <c r="DGK1" s="2"/>
      <c r="DGL1" s="2"/>
      <c r="DGM1" s="2"/>
      <c r="DGN1" s="2"/>
      <c r="DGO1" s="2"/>
      <c r="DGP1" s="2"/>
      <c r="DGQ1" s="2"/>
      <c r="DGR1" s="2"/>
      <c r="DGS1" s="2"/>
      <c r="DGT1" s="2"/>
      <c r="DGU1" s="2"/>
      <c r="DGV1" s="2"/>
      <c r="DGW1" s="2"/>
      <c r="DGX1" s="2"/>
      <c r="DGY1" s="2"/>
      <c r="DGZ1" s="2"/>
      <c r="DHA1" s="2"/>
      <c r="DHB1" s="2"/>
      <c r="DHC1" s="2"/>
      <c r="DHD1" s="2"/>
      <c r="DHE1" s="2"/>
      <c r="DHF1" s="2"/>
      <c r="DHG1" s="2"/>
      <c r="DHH1" s="2"/>
      <c r="DHI1" s="2"/>
      <c r="DHJ1" s="2"/>
      <c r="DHK1" s="2"/>
      <c r="DHL1" s="2"/>
      <c r="DHM1" s="2"/>
      <c r="DHN1" s="2"/>
      <c r="DHO1" s="2"/>
      <c r="DHP1" s="2"/>
      <c r="DHQ1" s="2"/>
      <c r="DHR1" s="2"/>
      <c r="DHS1" s="2"/>
      <c r="DHT1" s="2"/>
      <c r="DHU1" s="2"/>
      <c r="DHV1" s="2"/>
      <c r="DHW1" s="2"/>
      <c r="DHX1" s="2"/>
      <c r="DHY1" s="2"/>
      <c r="DHZ1" s="2"/>
      <c r="DIA1" s="2"/>
      <c r="DIB1" s="2"/>
      <c r="DIC1" s="2"/>
      <c r="DID1" s="2"/>
      <c r="DIE1" s="2"/>
      <c r="DIF1" s="2"/>
      <c r="DIG1" s="2"/>
      <c r="DIH1" s="2"/>
      <c r="DII1" s="2"/>
      <c r="DIJ1" s="2"/>
      <c r="DIK1" s="2"/>
      <c r="DIL1" s="2"/>
      <c r="DIM1" s="2"/>
      <c r="DIN1" s="2"/>
      <c r="DIO1" s="2"/>
      <c r="DIP1" s="2"/>
      <c r="DIQ1" s="2"/>
      <c r="DIR1" s="2"/>
      <c r="DIS1" s="2"/>
      <c r="DIT1" s="2"/>
      <c r="DIU1" s="2"/>
      <c r="DIV1" s="2"/>
      <c r="DIW1" s="2"/>
      <c r="DIX1" s="2"/>
      <c r="DIY1" s="2"/>
      <c r="DIZ1" s="2"/>
      <c r="DJA1" s="2"/>
      <c r="DJB1" s="2"/>
      <c r="DJC1" s="2"/>
      <c r="DJD1" s="2"/>
      <c r="DJE1" s="2"/>
      <c r="DJF1" s="2"/>
      <c r="DJG1" s="2"/>
      <c r="DJH1" s="2"/>
      <c r="DJI1" s="2"/>
      <c r="DJJ1" s="2"/>
      <c r="DJK1" s="2"/>
      <c r="DJL1" s="2"/>
      <c r="DJM1" s="2"/>
      <c r="DJN1" s="2"/>
      <c r="DJO1" s="2"/>
      <c r="DJP1" s="2"/>
      <c r="DJQ1" s="2"/>
      <c r="DJR1" s="2"/>
      <c r="DJS1" s="2"/>
      <c r="DJT1" s="2"/>
      <c r="DJU1" s="2"/>
      <c r="DJV1" s="2"/>
      <c r="DJW1" s="2"/>
      <c r="DJX1" s="2"/>
      <c r="DJY1" s="2"/>
      <c r="DJZ1" s="2"/>
      <c r="DKA1" s="2"/>
      <c r="DKB1" s="2"/>
      <c r="DKC1" s="2"/>
      <c r="DKD1" s="2"/>
      <c r="DKE1" s="2"/>
      <c r="DKF1" s="2"/>
      <c r="DKG1" s="2"/>
      <c r="DKH1" s="2"/>
      <c r="DKI1" s="2"/>
      <c r="DKJ1" s="2"/>
      <c r="DKK1" s="2"/>
      <c r="DKL1" s="2"/>
      <c r="DKM1" s="2"/>
      <c r="DKN1" s="2"/>
      <c r="DKO1" s="2"/>
      <c r="DKP1" s="2"/>
      <c r="DKQ1" s="2"/>
      <c r="DKR1" s="2"/>
      <c r="DKS1" s="2"/>
      <c r="DKT1" s="2"/>
      <c r="DKU1" s="2"/>
      <c r="DKV1" s="2"/>
      <c r="DKW1" s="2"/>
      <c r="DKX1" s="2"/>
      <c r="DKY1" s="2"/>
      <c r="DKZ1" s="2"/>
      <c r="DLA1" s="2"/>
      <c r="DLB1" s="2"/>
      <c r="DLC1" s="2"/>
      <c r="DLD1" s="2"/>
      <c r="DLE1" s="2"/>
      <c r="DLF1" s="2"/>
      <c r="DLG1" s="2"/>
      <c r="DLH1" s="2"/>
      <c r="DLI1" s="2"/>
      <c r="DLJ1" s="2"/>
      <c r="DLK1" s="2"/>
      <c r="DLL1" s="2"/>
      <c r="DLM1" s="2"/>
      <c r="DLN1" s="2"/>
      <c r="DLO1" s="2"/>
      <c r="DLP1" s="2"/>
      <c r="DLQ1" s="2"/>
      <c r="DLR1" s="2"/>
      <c r="DLS1" s="2"/>
      <c r="DLT1" s="2"/>
      <c r="DLU1" s="2"/>
      <c r="DLV1" s="2"/>
      <c r="DLW1" s="2"/>
      <c r="DLX1" s="2"/>
      <c r="DLY1" s="2"/>
      <c r="DLZ1" s="2"/>
      <c r="DMA1" s="2"/>
      <c r="DMB1" s="2"/>
      <c r="DMC1" s="2"/>
      <c r="DMD1" s="2"/>
      <c r="DME1" s="2"/>
      <c r="DMF1" s="2"/>
      <c r="DMG1" s="2"/>
      <c r="DMH1" s="2"/>
      <c r="DMI1" s="2"/>
      <c r="DMJ1" s="2"/>
      <c r="DMK1" s="2"/>
      <c r="DML1" s="2"/>
      <c r="DMM1" s="2"/>
      <c r="DMN1" s="2"/>
      <c r="DMO1" s="2"/>
      <c r="DMP1" s="2"/>
      <c r="DMQ1" s="2"/>
      <c r="DMR1" s="2"/>
      <c r="DMS1" s="2"/>
      <c r="DMT1" s="2"/>
      <c r="DMU1" s="2"/>
      <c r="DMV1" s="2"/>
      <c r="DMW1" s="2"/>
      <c r="DMX1" s="2"/>
      <c r="DMY1" s="2"/>
      <c r="DMZ1" s="2"/>
      <c r="DNA1" s="2"/>
      <c r="DNB1" s="2"/>
      <c r="DNC1" s="2"/>
      <c r="DND1" s="2"/>
      <c r="DNE1" s="2"/>
      <c r="DNF1" s="2"/>
      <c r="DNG1" s="2"/>
      <c r="DNH1" s="2"/>
      <c r="DNI1" s="2"/>
      <c r="DNJ1" s="2"/>
      <c r="DNK1" s="2"/>
      <c r="DNL1" s="2"/>
      <c r="DNM1" s="2"/>
      <c r="DNN1" s="2"/>
      <c r="DNO1" s="2"/>
      <c r="DNP1" s="2"/>
      <c r="DNQ1" s="2"/>
      <c r="DNR1" s="2"/>
      <c r="DNS1" s="2"/>
      <c r="DNT1" s="2"/>
      <c r="DNU1" s="2"/>
      <c r="DNV1" s="2"/>
      <c r="DNW1" s="2"/>
      <c r="DNX1" s="2"/>
      <c r="DNY1" s="2"/>
      <c r="DNZ1" s="2"/>
      <c r="DOA1" s="2"/>
      <c r="DOB1" s="2"/>
      <c r="DOC1" s="2"/>
      <c r="DOD1" s="2"/>
      <c r="DOE1" s="2"/>
      <c r="DOF1" s="2"/>
      <c r="DOG1" s="2"/>
      <c r="DOH1" s="2"/>
      <c r="DOI1" s="2"/>
      <c r="DOJ1" s="2"/>
      <c r="DOK1" s="2"/>
      <c r="DOL1" s="2"/>
      <c r="DOM1" s="2"/>
      <c r="DON1" s="2"/>
      <c r="DOO1" s="2"/>
      <c r="DOP1" s="2"/>
      <c r="DOQ1" s="2"/>
      <c r="DOR1" s="2"/>
      <c r="DOS1" s="2"/>
      <c r="DOT1" s="2"/>
      <c r="DOU1" s="2"/>
      <c r="DOV1" s="2"/>
      <c r="DOW1" s="2"/>
      <c r="DOX1" s="2"/>
      <c r="DOY1" s="2"/>
      <c r="DOZ1" s="2"/>
      <c r="DPA1" s="2"/>
      <c r="DPB1" s="2"/>
      <c r="DPC1" s="2"/>
      <c r="DPD1" s="2"/>
      <c r="DPE1" s="2"/>
      <c r="DPF1" s="2"/>
      <c r="DPG1" s="2"/>
      <c r="DPH1" s="2"/>
      <c r="DPI1" s="2"/>
      <c r="DPJ1" s="2"/>
      <c r="DPK1" s="2"/>
      <c r="DPL1" s="2"/>
      <c r="DPM1" s="2"/>
      <c r="DPN1" s="2"/>
      <c r="DPO1" s="2"/>
      <c r="DPP1" s="2"/>
      <c r="DPQ1" s="2"/>
      <c r="DPR1" s="2"/>
      <c r="DPS1" s="2"/>
      <c r="DPT1" s="2"/>
      <c r="DPU1" s="2"/>
      <c r="DPV1" s="2"/>
      <c r="DPW1" s="2"/>
      <c r="DPX1" s="2"/>
      <c r="DPY1" s="2"/>
      <c r="DPZ1" s="2"/>
      <c r="DQA1" s="2"/>
      <c r="DQB1" s="2"/>
      <c r="DQC1" s="2"/>
      <c r="DQD1" s="2"/>
      <c r="DQE1" s="2"/>
      <c r="DQF1" s="2"/>
      <c r="DQG1" s="2"/>
      <c r="DQH1" s="2"/>
      <c r="DQI1" s="2"/>
      <c r="DQJ1" s="2"/>
      <c r="DQK1" s="2"/>
      <c r="DQL1" s="2"/>
      <c r="DQM1" s="2"/>
      <c r="DQN1" s="2"/>
      <c r="DQO1" s="2"/>
      <c r="DQP1" s="2"/>
      <c r="DQQ1" s="2"/>
      <c r="DQR1" s="2"/>
      <c r="DQS1" s="2"/>
      <c r="DQT1" s="2"/>
      <c r="DQU1" s="2"/>
      <c r="DQV1" s="2"/>
      <c r="DQW1" s="2"/>
      <c r="DQX1" s="2"/>
      <c r="DQY1" s="2"/>
      <c r="DQZ1" s="2"/>
      <c r="DRA1" s="2"/>
      <c r="DRB1" s="2"/>
      <c r="DRC1" s="2"/>
      <c r="DRD1" s="2"/>
      <c r="DRE1" s="2"/>
      <c r="DRF1" s="2"/>
      <c r="DRG1" s="2"/>
      <c r="DRH1" s="2"/>
      <c r="DRI1" s="2"/>
      <c r="DRJ1" s="2"/>
      <c r="DRK1" s="2"/>
      <c r="DRL1" s="2"/>
      <c r="DRM1" s="2"/>
      <c r="DRN1" s="2"/>
      <c r="DRO1" s="2"/>
      <c r="DRP1" s="2"/>
      <c r="DRQ1" s="2"/>
      <c r="DRR1" s="2"/>
      <c r="DRS1" s="2"/>
      <c r="DRT1" s="2"/>
      <c r="DRU1" s="2"/>
      <c r="DRV1" s="2"/>
      <c r="DRW1" s="2"/>
      <c r="DRX1" s="2"/>
      <c r="DRY1" s="2"/>
      <c r="DRZ1" s="2"/>
      <c r="DSA1" s="2"/>
      <c r="DSB1" s="2"/>
      <c r="DSC1" s="2"/>
      <c r="DSD1" s="2"/>
      <c r="DSE1" s="2"/>
      <c r="DSF1" s="2"/>
      <c r="DSG1" s="2"/>
      <c r="DSH1" s="2"/>
      <c r="DSI1" s="2"/>
      <c r="DSJ1" s="2"/>
      <c r="DSK1" s="2"/>
      <c r="DSL1" s="2"/>
      <c r="DSM1" s="2"/>
      <c r="DSN1" s="2"/>
      <c r="DSO1" s="2"/>
      <c r="DSP1" s="2"/>
      <c r="DSQ1" s="2"/>
      <c r="DSR1" s="2"/>
      <c r="DSS1" s="2"/>
      <c r="DST1" s="2"/>
      <c r="DSU1" s="2"/>
      <c r="DSV1" s="2"/>
      <c r="DSW1" s="2"/>
      <c r="DSX1" s="2"/>
      <c r="DSY1" s="2"/>
      <c r="DSZ1" s="2"/>
      <c r="DTA1" s="2"/>
      <c r="DTB1" s="2"/>
      <c r="DTC1" s="2"/>
      <c r="DTD1" s="2"/>
      <c r="DTE1" s="2"/>
      <c r="DTF1" s="2"/>
      <c r="DTG1" s="2"/>
      <c r="DTH1" s="2"/>
      <c r="DTI1" s="2"/>
      <c r="DTJ1" s="2"/>
      <c r="DTK1" s="2"/>
      <c r="DTL1" s="2"/>
      <c r="DTM1" s="2"/>
      <c r="DTN1" s="2"/>
      <c r="DTO1" s="2"/>
      <c r="DTP1" s="2"/>
      <c r="DTQ1" s="2"/>
      <c r="DTR1" s="2"/>
      <c r="DTS1" s="2"/>
      <c r="DTT1" s="2"/>
      <c r="DTU1" s="2"/>
      <c r="DTV1" s="2"/>
      <c r="DTW1" s="2"/>
      <c r="DTX1" s="2"/>
      <c r="DTY1" s="2"/>
      <c r="DTZ1" s="2"/>
      <c r="DUA1" s="2"/>
      <c r="DUB1" s="2"/>
      <c r="DUC1" s="2"/>
      <c r="DUD1" s="2"/>
      <c r="DUE1" s="2"/>
      <c r="DUF1" s="2"/>
      <c r="DUG1" s="2"/>
      <c r="DUH1" s="2"/>
      <c r="DUI1" s="2"/>
      <c r="DUJ1" s="2"/>
      <c r="DUK1" s="2"/>
      <c r="DUL1" s="2"/>
      <c r="DUM1" s="2"/>
      <c r="DUN1" s="2"/>
      <c r="DUO1" s="2"/>
      <c r="DUP1" s="2"/>
      <c r="DUQ1" s="2"/>
      <c r="DUR1" s="2"/>
      <c r="DUS1" s="2"/>
      <c r="DUT1" s="2"/>
      <c r="DUU1" s="2"/>
      <c r="DUV1" s="2"/>
      <c r="DUW1" s="2"/>
      <c r="DUX1" s="2"/>
      <c r="DUY1" s="2"/>
      <c r="DUZ1" s="2"/>
      <c r="DVA1" s="2"/>
      <c r="DVB1" s="2"/>
      <c r="DVC1" s="2"/>
      <c r="DVD1" s="2"/>
      <c r="DVE1" s="2"/>
      <c r="DVF1" s="2"/>
      <c r="DVG1" s="2"/>
      <c r="DVH1" s="2"/>
      <c r="DVI1" s="2"/>
      <c r="DVJ1" s="2"/>
      <c r="DVK1" s="2"/>
      <c r="DVL1" s="2"/>
      <c r="DVM1" s="2"/>
      <c r="DVN1" s="2"/>
      <c r="DVO1" s="2"/>
      <c r="DVP1" s="2"/>
      <c r="DVQ1" s="2"/>
      <c r="DVR1" s="2"/>
      <c r="DVS1" s="2"/>
      <c r="DVT1" s="2"/>
      <c r="DVU1" s="2"/>
      <c r="DVV1" s="2"/>
      <c r="DVW1" s="2"/>
      <c r="DVX1" s="2"/>
      <c r="DVY1" s="2"/>
      <c r="DVZ1" s="2"/>
      <c r="DWA1" s="2"/>
      <c r="DWB1" s="2"/>
      <c r="DWC1" s="2"/>
      <c r="DWD1" s="2"/>
      <c r="DWE1" s="2"/>
      <c r="DWF1" s="2"/>
      <c r="DWG1" s="2"/>
      <c r="DWH1" s="2"/>
      <c r="DWI1" s="2"/>
      <c r="DWJ1" s="2"/>
      <c r="DWK1" s="2"/>
      <c r="DWL1" s="2"/>
      <c r="DWM1" s="2"/>
      <c r="DWN1" s="2"/>
      <c r="DWO1" s="2"/>
      <c r="DWP1" s="2"/>
      <c r="DWQ1" s="2"/>
      <c r="DWR1" s="2"/>
      <c r="DWS1" s="2"/>
      <c r="DWT1" s="2"/>
      <c r="DWU1" s="2"/>
      <c r="DWV1" s="2"/>
      <c r="DWW1" s="2"/>
      <c r="DWX1" s="2"/>
      <c r="DWY1" s="2"/>
      <c r="DWZ1" s="2"/>
      <c r="DXA1" s="2"/>
      <c r="DXB1" s="2"/>
      <c r="DXC1" s="2"/>
      <c r="DXD1" s="2"/>
      <c r="DXE1" s="2"/>
      <c r="DXF1" s="2"/>
      <c r="DXG1" s="2"/>
      <c r="DXH1" s="2"/>
      <c r="DXI1" s="2"/>
      <c r="DXJ1" s="2"/>
      <c r="DXK1" s="2"/>
      <c r="DXL1" s="2"/>
      <c r="DXM1" s="2"/>
      <c r="DXN1" s="2"/>
      <c r="DXO1" s="2"/>
      <c r="DXP1" s="2"/>
      <c r="DXQ1" s="2"/>
      <c r="DXR1" s="2"/>
      <c r="DXS1" s="2"/>
      <c r="DXT1" s="2"/>
      <c r="DXU1" s="2"/>
      <c r="DXV1" s="2"/>
      <c r="DXW1" s="2"/>
      <c r="DXX1" s="2"/>
      <c r="DXY1" s="2"/>
      <c r="DXZ1" s="2"/>
      <c r="DYA1" s="2"/>
      <c r="DYB1" s="2"/>
      <c r="DYC1" s="2"/>
      <c r="DYD1" s="2"/>
      <c r="DYE1" s="2"/>
      <c r="DYF1" s="2"/>
      <c r="DYG1" s="2"/>
      <c r="DYH1" s="2"/>
      <c r="DYI1" s="2"/>
      <c r="DYJ1" s="2"/>
      <c r="DYK1" s="2"/>
      <c r="DYL1" s="2"/>
      <c r="DYM1" s="2"/>
      <c r="DYN1" s="2"/>
      <c r="DYO1" s="2"/>
      <c r="DYP1" s="2"/>
      <c r="DYQ1" s="2"/>
      <c r="DYR1" s="2"/>
      <c r="DYS1" s="2"/>
      <c r="DYT1" s="2"/>
      <c r="DYU1" s="2"/>
      <c r="DYV1" s="2"/>
      <c r="DYW1" s="2"/>
      <c r="DYX1" s="2"/>
      <c r="DYY1" s="2"/>
      <c r="DYZ1" s="2"/>
      <c r="DZA1" s="2"/>
      <c r="DZB1" s="2"/>
      <c r="DZC1" s="2"/>
      <c r="DZD1" s="2"/>
      <c r="DZE1" s="2"/>
      <c r="DZF1" s="2"/>
      <c r="DZG1" s="2"/>
      <c r="DZH1" s="2"/>
      <c r="DZI1" s="2"/>
      <c r="DZJ1" s="2"/>
      <c r="DZK1" s="2"/>
      <c r="DZL1" s="2"/>
      <c r="DZM1" s="2"/>
      <c r="DZN1" s="2"/>
      <c r="DZO1" s="2"/>
      <c r="DZP1" s="2"/>
      <c r="DZQ1" s="2"/>
      <c r="DZR1" s="2"/>
      <c r="DZS1" s="2"/>
      <c r="DZT1" s="2"/>
      <c r="DZU1" s="2"/>
      <c r="DZV1" s="2"/>
      <c r="DZW1" s="2"/>
      <c r="DZX1" s="2"/>
      <c r="DZY1" s="2"/>
      <c r="DZZ1" s="2"/>
      <c r="EAA1" s="2"/>
      <c r="EAB1" s="2"/>
      <c r="EAC1" s="2"/>
      <c r="EAD1" s="2"/>
      <c r="EAE1" s="2"/>
      <c r="EAF1" s="2"/>
      <c r="EAG1" s="2"/>
      <c r="EAH1" s="2"/>
      <c r="EAI1" s="2"/>
      <c r="EAJ1" s="2"/>
      <c r="EAK1" s="2"/>
      <c r="EAL1" s="2"/>
      <c r="EAM1" s="2"/>
      <c r="EAN1" s="2"/>
      <c r="EAO1" s="2"/>
      <c r="EAP1" s="2"/>
      <c r="EAQ1" s="2"/>
      <c r="EAR1" s="2"/>
      <c r="EAS1" s="2"/>
      <c r="EAT1" s="2"/>
      <c r="EAU1" s="2"/>
      <c r="EAV1" s="2"/>
      <c r="EAW1" s="2"/>
      <c r="EAX1" s="2"/>
      <c r="EAY1" s="2"/>
      <c r="EAZ1" s="2"/>
      <c r="EBA1" s="2"/>
      <c r="EBB1" s="2"/>
      <c r="EBC1" s="2"/>
      <c r="EBD1" s="2"/>
      <c r="EBE1" s="2"/>
      <c r="EBF1" s="2"/>
      <c r="EBG1" s="2"/>
      <c r="EBH1" s="2"/>
      <c r="EBI1" s="2"/>
      <c r="EBJ1" s="2"/>
      <c r="EBK1" s="2"/>
      <c r="EBL1" s="2"/>
      <c r="EBM1" s="2"/>
      <c r="EBN1" s="2"/>
      <c r="EBO1" s="2"/>
      <c r="EBP1" s="2"/>
      <c r="EBQ1" s="2"/>
      <c r="EBR1" s="2"/>
      <c r="EBS1" s="2"/>
      <c r="EBT1" s="2"/>
      <c r="EBU1" s="2"/>
      <c r="EBV1" s="2"/>
      <c r="EBW1" s="2"/>
      <c r="EBX1" s="2"/>
      <c r="EBY1" s="2"/>
      <c r="EBZ1" s="2"/>
      <c r="ECA1" s="2"/>
      <c r="ECB1" s="2"/>
      <c r="ECC1" s="2"/>
      <c r="ECD1" s="2"/>
      <c r="ECE1" s="2"/>
      <c r="ECF1" s="2"/>
      <c r="ECG1" s="2"/>
      <c r="ECH1" s="2"/>
      <c r="ECI1" s="2"/>
      <c r="ECJ1" s="2"/>
      <c r="ECK1" s="2"/>
      <c r="ECL1" s="2"/>
      <c r="ECM1" s="2"/>
      <c r="ECN1" s="2"/>
      <c r="ECO1" s="2"/>
      <c r="ECP1" s="2"/>
      <c r="ECQ1" s="2"/>
      <c r="ECR1" s="2"/>
      <c r="ECS1" s="2"/>
      <c r="ECT1" s="2"/>
      <c r="ECU1" s="2"/>
      <c r="ECV1" s="2"/>
      <c r="ECW1" s="2"/>
      <c r="ECX1" s="2"/>
      <c r="ECY1" s="2"/>
      <c r="ECZ1" s="2"/>
      <c r="EDA1" s="2"/>
      <c r="EDB1" s="2"/>
      <c r="EDC1" s="2"/>
      <c r="EDD1" s="2"/>
      <c r="EDE1" s="2"/>
      <c r="EDF1" s="2"/>
      <c r="EDG1" s="2"/>
      <c r="EDH1" s="2"/>
      <c r="EDI1" s="2"/>
      <c r="EDJ1" s="2"/>
      <c r="EDK1" s="2"/>
      <c r="EDL1" s="2"/>
      <c r="EDM1" s="2"/>
      <c r="EDN1" s="2"/>
      <c r="EDO1" s="2"/>
      <c r="EDP1" s="2"/>
      <c r="EDQ1" s="2"/>
      <c r="EDR1" s="2"/>
      <c r="EDS1" s="2"/>
      <c r="EDT1" s="2"/>
      <c r="EDU1" s="2"/>
      <c r="EDV1" s="2"/>
      <c r="EDW1" s="2"/>
      <c r="EDX1" s="2"/>
      <c r="EDY1" s="2"/>
      <c r="EDZ1" s="2"/>
      <c r="EEA1" s="2"/>
      <c r="EEB1" s="2"/>
      <c r="EEC1" s="2"/>
      <c r="EED1" s="2"/>
      <c r="EEE1" s="2"/>
      <c r="EEF1" s="2"/>
      <c r="EEG1" s="2"/>
      <c r="EEH1" s="2"/>
      <c r="EEI1" s="2"/>
      <c r="EEJ1" s="2"/>
      <c r="EEK1" s="2"/>
      <c r="EEL1" s="2"/>
      <c r="EEM1" s="2"/>
      <c r="EEN1" s="2"/>
      <c r="EEO1" s="2"/>
      <c r="EEP1" s="2"/>
      <c r="EEQ1" s="2"/>
      <c r="EER1" s="2"/>
      <c r="EES1" s="2"/>
      <c r="EET1" s="2"/>
      <c r="EEU1" s="2"/>
      <c r="EEV1" s="2"/>
      <c r="EEW1" s="2"/>
      <c r="EEX1" s="2"/>
      <c r="EEY1" s="2"/>
      <c r="EEZ1" s="2"/>
      <c r="EFA1" s="2"/>
      <c r="EFB1" s="2"/>
      <c r="EFC1" s="2"/>
      <c r="EFD1" s="2"/>
      <c r="EFE1" s="2"/>
      <c r="EFF1" s="2"/>
      <c r="EFG1" s="2"/>
      <c r="EFH1" s="2"/>
      <c r="EFI1" s="2"/>
      <c r="EFJ1" s="2"/>
      <c r="EFK1" s="2"/>
      <c r="EFL1" s="2"/>
      <c r="EFM1" s="2"/>
      <c r="EFN1" s="2"/>
      <c r="EFO1" s="2"/>
      <c r="EFP1" s="2"/>
      <c r="EFQ1" s="2"/>
      <c r="EFR1" s="2"/>
      <c r="EFS1" s="2"/>
      <c r="EFT1" s="2"/>
      <c r="EFU1" s="2"/>
      <c r="EFV1" s="2"/>
      <c r="EFW1" s="2"/>
      <c r="EFX1" s="2"/>
      <c r="EFY1" s="2"/>
      <c r="EFZ1" s="2"/>
      <c r="EGA1" s="2"/>
      <c r="EGB1" s="2"/>
      <c r="EGC1" s="2"/>
      <c r="EGD1" s="2"/>
      <c r="EGE1" s="2"/>
      <c r="EGF1" s="2"/>
      <c r="EGG1" s="2"/>
      <c r="EGH1" s="2"/>
      <c r="EGI1" s="2"/>
      <c r="EGJ1" s="2"/>
      <c r="EGK1" s="2"/>
      <c r="EGL1" s="2"/>
      <c r="EGM1" s="2"/>
      <c r="EGN1" s="2"/>
      <c r="EGO1" s="2"/>
      <c r="EGP1" s="2"/>
      <c r="EGQ1" s="2"/>
      <c r="EGR1" s="2"/>
      <c r="EGS1" s="2"/>
      <c r="EGT1" s="2"/>
      <c r="EGU1" s="2"/>
      <c r="EGV1" s="2"/>
      <c r="EGW1" s="2"/>
      <c r="EGX1" s="2"/>
      <c r="EGY1" s="2"/>
      <c r="EGZ1" s="2"/>
      <c r="EHA1" s="2"/>
      <c r="EHB1" s="2"/>
      <c r="EHC1" s="2"/>
      <c r="EHD1" s="2"/>
      <c r="EHE1" s="2"/>
      <c r="EHF1" s="2"/>
      <c r="EHG1" s="2"/>
      <c r="EHH1" s="2"/>
      <c r="EHI1" s="2"/>
      <c r="EHJ1" s="2"/>
      <c r="EHK1" s="2"/>
      <c r="EHL1" s="2"/>
      <c r="EHM1" s="2"/>
      <c r="EHN1" s="2"/>
      <c r="EHO1" s="2"/>
      <c r="EHP1" s="2"/>
      <c r="EHQ1" s="2"/>
      <c r="EHR1" s="2"/>
      <c r="EHS1" s="2"/>
      <c r="EHT1" s="2"/>
      <c r="EHU1" s="2"/>
      <c r="EHV1" s="2"/>
      <c r="EHW1" s="2"/>
      <c r="EHX1" s="2"/>
      <c r="EHY1" s="2"/>
      <c r="EHZ1" s="2"/>
      <c r="EIA1" s="2"/>
      <c r="EIB1" s="2"/>
      <c r="EIC1" s="2"/>
      <c r="EID1" s="2"/>
      <c r="EIE1" s="2"/>
      <c r="EIF1" s="2"/>
      <c r="EIG1" s="2"/>
      <c r="EIH1" s="2"/>
      <c r="EII1" s="2"/>
      <c r="EIJ1" s="2"/>
      <c r="EIK1" s="2"/>
      <c r="EIL1" s="2"/>
      <c r="EIM1" s="2"/>
      <c r="EIN1" s="2"/>
      <c r="EIO1" s="2"/>
      <c r="EIP1" s="2"/>
      <c r="EIQ1" s="2"/>
      <c r="EIR1" s="2"/>
      <c r="EIS1" s="2"/>
      <c r="EIT1" s="2"/>
      <c r="EIU1" s="2"/>
      <c r="EIV1" s="2"/>
      <c r="EIW1" s="2"/>
      <c r="EIX1" s="2"/>
      <c r="EIY1" s="2"/>
      <c r="EIZ1" s="2"/>
      <c r="EJA1" s="2"/>
      <c r="EJB1" s="2"/>
      <c r="EJC1" s="2"/>
      <c r="EJD1" s="2"/>
      <c r="EJE1" s="2"/>
      <c r="EJF1" s="2"/>
      <c r="EJG1" s="2"/>
      <c r="EJH1" s="2"/>
      <c r="EJI1" s="2"/>
      <c r="EJJ1" s="2"/>
      <c r="EJK1" s="2"/>
      <c r="EJL1" s="2"/>
      <c r="EJM1" s="2"/>
      <c r="EJN1" s="2"/>
      <c r="EJO1" s="2"/>
      <c r="EJP1" s="2"/>
      <c r="EJQ1" s="2"/>
      <c r="EJR1" s="2"/>
      <c r="EJS1" s="2"/>
      <c r="EJT1" s="2"/>
      <c r="EJU1" s="2"/>
      <c r="EJV1" s="2"/>
      <c r="EJW1" s="2"/>
      <c r="EJX1" s="2"/>
      <c r="EJY1" s="2"/>
      <c r="EJZ1" s="2"/>
      <c r="EKA1" s="2"/>
      <c r="EKB1" s="2"/>
      <c r="EKC1" s="2"/>
      <c r="EKD1" s="2"/>
      <c r="EKE1" s="2"/>
      <c r="EKF1" s="2"/>
      <c r="EKG1" s="2"/>
      <c r="EKH1" s="2"/>
      <c r="EKI1" s="2"/>
      <c r="EKJ1" s="2"/>
      <c r="EKK1" s="2"/>
      <c r="EKL1" s="2"/>
      <c r="EKM1" s="2"/>
      <c r="EKN1" s="2"/>
      <c r="EKO1" s="2"/>
      <c r="EKP1" s="2"/>
      <c r="EKQ1" s="2"/>
      <c r="EKR1" s="2"/>
      <c r="EKS1" s="2"/>
      <c r="EKT1" s="2"/>
      <c r="EKU1" s="2"/>
      <c r="EKV1" s="2"/>
      <c r="EKW1" s="2"/>
      <c r="EKX1" s="2"/>
      <c r="EKY1" s="2"/>
      <c r="EKZ1" s="2"/>
      <c r="ELA1" s="2"/>
      <c r="ELB1" s="2"/>
      <c r="ELC1" s="2"/>
      <c r="ELD1" s="2"/>
      <c r="ELE1" s="2"/>
      <c r="ELF1" s="2"/>
      <c r="ELG1" s="2"/>
      <c r="ELH1" s="2"/>
      <c r="ELI1" s="2"/>
      <c r="ELJ1" s="2"/>
      <c r="ELK1" s="2"/>
      <c r="ELL1" s="2"/>
      <c r="ELM1" s="2"/>
      <c r="ELN1" s="2"/>
      <c r="ELO1" s="2"/>
      <c r="ELP1" s="2"/>
      <c r="ELQ1" s="2"/>
      <c r="ELR1" s="2"/>
      <c r="ELS1" s="2"/>
      <c r="ELT1" s="2"/>
      <c r="ELU1" s="2"/>
      <c r="ELV1" s="2"/>
      <c r="ELW1" s="2"/>
      <c r="ELX1" s="2"/>
      <c r="ELY1" s="2"/>
      <c r="ELZ1" s="2"/>
      <c r="EMA1" s="2"/>
      <c r="EMB1" s="2"/>
      <c r="EMC1" s="2"/>
      <c r="EMD1" s="2"/>
      <c r="EME1" s="2"/>
      <c r="EMF1" s="2"/>
      <c r="EMG1" s="2"/>
      <c r="EMH1" s="2"/>
      <c r="EMI1" s="2"/>
      <c r="EMJ1" s="2"/>
      <c r="EMK1" s="2"/>
      <c r="EML1" s="2"/>
      <c r="EMM1" s="2"/>
      <c r="EMN1" s="2"/>
      <c r="EMO1" s="2"/>
      <c r="EMP1" s="2"/>
      <c r="EMQ1" s="2"/>
      <c r="EMR1" s="2"/>
      <c r="EMS1" s="2"/>
      <c r="EMT1" s="2"/>
      <c r="EMU1" s="2"/>
      <c r="EMV1" s="2"/>
      <c r="EMW1" s="2"/>
      <c r="EMX1" s="2"/>
      <c r="EMY1" s="2"/>
      <c r="EMZ1" s="2"/>
      <c r="ENA1" s="2"/>
      <c r="ENB1" s="2"/>
      <c r="ENC1" s="2"/>
      <c r="END1" s="2"/>
      <c r="ENE1" s="2"/>
      <c r="ENF1" s="2"/>
      <c r="ENG1" s="2"/>
      <c r="ENH1" s="2"/>
      <c r="ENI1" s="2"/>
      <c r="ENJ1" s="2"/>
      <c r="ENK1" s="2"/>
      <c r="ENL1" s="2"/>
      <c r="ENM1" s="2"/>
      <c r="ENN1" s="2"/>
      <c r="ENO1" s="2"/>
      <c r="ENP1" s="2"/>
      <c r="ENQ1" s="2"/>
      <c r="ENR1" s="2"/>
      <c r="ENS1" s="2"/>
      <c r="ENT1" s="2"/>
      <c r="ENU1" s="2"/>
      <c r="ENV1" s="2"/>
      <c r="ENW1" s="2"/>
      <c r="ENX1" s="2"/>
      <c r="ENY1" s="2"/>
      <c r="ENZ1" s="2"/>
      <c r="EOA1" s="2"/>
      <c r="EOB1" s="2"/>
      <c r="EOC1" s="2"/>
      <c r="EOD1" s="2"/>
      <c r="EOE1" s="2"/>
      <c r="EOF1" s="2"/>
      <c r="EOG1" s="2"/>
      <c r="EOH1" s="2"/>
      <c r="EOI1" s="2"/>
      <c r="EOJ1" s="2"/>
      <c r="EOK1" s="2"/>
      <c r="EOL1" s="2"/>
      <c r="EOM1" s="2"/>
      <c r="EON1" s="2"/>
      <c r="EOO1" s="2"/>
      <c r="EOP1" s="2"/>
      <c r="EOQ1" s="2"/>
      <c r="EOR1" s="2"/>
      <c r="EOS1" s="2"/>
      <c r="EOT1" s="2"/>
      <c r="EOU1" s="2"/>
      <c r="EOV1" s="2"/>
      <c r="EOW1" s="2"/>
      <c r="EOX1" s="2"/>
      <c r="EOY1" s="2"/>
      <c r="EOZ1" s="2"/>
      <c r="EPA1" s="2"/>
      <c r="EPB1" s="2"/>
      <c r="EPC1" s="2"/>
      <c r="EPD1" s="2"/>
      <c r="EPE1" s="2"/>
      <c r="EPF1" s="2"/>
      <c r="EPG1" s="2"/>
      <c r="EPH1" s="2"/>
      <c r="EPI1" s="2"/>
      <c r="EPJ1" s="2"/>
      <c r="EPK1" s="2"/>
      <c r="EPL1" s="2"/>
      <c r="EPM1" s="2"/>
      <c r="EPN1" s="2"/>
      <c r="EPO1" s="2"/>
      <c r="EPP1" s="2"/>
      <c r="EPQ1" s="2"/>
      <c r="EPR1" s="2"/>
      <c r="EPS1" s="2"/>
      <c r="EPT1" s="2"/>
      <c r="EPU1" s="2"/>
      <c r="EPV1" s="2"/>
      <c r="EPW1" s="2"/>
      <c r="EPX1" s="2"/>
      <c r="EPY1" s="2"/>
      <c r="EPZ1" s="2"/>
      <c r="EQA1" s="2"/>
      <c r="EQB1" s="2"/>
      <c r="EQC1" s="2"/>
      <c r="EQD1" s="2"/>
      <c r="EQE1" s="2"/>
      <c r="EQF1" s="2"/>
      <c r="EQG1" s="2"/>
      <c r="EQH1" s="2"/>
      <c r="EQI1" s="2"/>
      <c r="EQJ1" s="2"/>
      <c r="EQK1" s="2"/>
      <c r="EQL1" s="2"/>
      <c r="EQM1" s="2"/>
      <c r="EQN1" s="2"/>
      <c r="EQO1" s="2"/>
      <c r="EQP1" s="2"/>
      <c r="EQQ1" s="2"/>
      <c r="EQR1" s="2"/>
      <c r="EQS1" s="2"/>
      <c r="EQT1" s="2"/>
      <c r="EQU1" s="2"/>
      <c r="EQV1" s="2"/>
      <c r="EQW1" s="2"/>
      <c r="EQX1" s="2"/>
      <c r="EQY1" s="2"/>
      <c r="EQZ1" s="2"/>
      <c r="ERA1" s="2"/>
      <c r="ERB1" s="2"/>
      <c r="ERC1" s="2"/>
      <c r="ERD1" s="2"/>
      <c r="ERE1" s="2"/>
      <c r="ERF1" s="2"/>
      <c r="ERG1" s="2"/>
      <c r="ERH1" s="2"/>
      <c r="ERI1" s="2"/>
      <c r="ERJ1" s="2"/>
      <c r="ERK1" s="2"/>
      <c r="ERL1" s="2"/>
      <c r="ERM1" s="2"/>
      <c r="ERN1" s="2"/>
      <c r="ERO1" s="2"/>
      <c r="ERP1" s="2"/>
      <c r="ERQ1" s="2"/>
      <c r="ERR1" s="2"/>
      <c r="ERS1" s="2"/>
      <c r="ERT1" s="2"/>
      <c r="ERU1" s="2"/>
      <c r="ERV1" s="2"/>
      <c r="ERW1" s="2"/>
      <c r="ERX1" s="2"/>
      <c r="ERY1" s="2"/>
      <c r="ERZ1" s="2"/>
      <c r="ESA1" s="2"/>
      <c r="ESB1" s="2"/>
      <c r="ESC1" s="2"/>
      <c r="ESD1" s="2"/>
      <c r="ESE1" s="2"/>
      <c r="ESF1" s="2"/>
      <c r="ESG1" s="2"/>
      <c r="ESH1" s="2"/>
      <c r="ESI1" s="2"/>
      <c r="ESJ1" s="2"/>
      <c r="ESK1" s="2"/>
      <c r="ESL1" s="2"/>
      <c r="ESM1" s="2"/>
      <c r="ESN1" s="2"/>
      <c r="ESO1" s="2"/>
      <c r="ESP1" s="2"/>
      <c r="ESQ1" s="2"/>
      <c r="ESR1" s="2"/>
      <c r="ESS1" s="2"/>
      <c r="EST1" s="2"/>
      <c r="ESU1" s="2"/>
      <c r="ESV1" s="2"/>
      <c r="ESW1" s="2"/>
      <c r="ESX1" s="2"/>
      <c r="ESY1" s="2"/>
      <c r="ESZ1" s="2"/>
      <c r="ETA1" s="2"/>
      <c r="ETB1" s="2"/>
      <c r="ETC1" s="2"/>
      <c r="ETD1" s="2"/>
      <c r="ETE1" s="2"/>
      <c r="ETF1" s="2"/>
      <c r="ETG1" s="2"/>
      <c r="ETH1" s="2"/>
      <c r="ETI1" s="2"/>
      <c r="ETJ1" s="2"/>
      <c r="ETK1" s="2"/>
      <c r="ETL1" s="2"/>
      <c r="ETM1" s="2"/>
      <c r="ETN1" s="2"/>
      <c r="ETO1" s="2"/>
      <c r="ETP1" s="2"/>
      <c r="ETQ1" s="2"/>
      <c r="ETR1" s="2"/>
      <c r="ETS1" s="2"/>
      <c r="ETT1" s="2"/>
      <c r="ETU1" s="2"/>
      <c r="ETV1" s="2"/>
      <c r="ETW1" s="2"/>
      <c r="ETX1" s="2"/>
      <c r="ETY1" s="2"/>
      <c r="ETZ1" s="2"/>
      <c r="EUA1" s="2"/>
      <c r="EUB1" s="2"/>
      <c r="EUC1" s="2"/>
      <c r="EUD1" s="2"/>
      <c r="EUE1" s="2"/>
      <c r="EUF1" s="2"/>
      <c r="EUG1" s="2"/>
      <c r="EUH1" s="2"/>
      <c r="EUI1" s="2"/>
      <c r="EUJ1" s="2"/>
      <c r="EUK1" s="2"/>
      <c r="EUL1" s="2"/>
      <c r="EUM1" s="2"/>
      <c r="EUN1" s="2"/>
      <c r="EUO1" s="2"/>
      <c r="EUP1" s="2"/>
      <c r="EUQ1" s="2"/>
      <c r="EUR1" s="2"/>
      <c r="EUS1" s="2"/>
      <c r="EUT1" s="2"/>
      <c r="EUU1" s="2"/>
      <c r="EUV1" s="2"/>
      <c r="EUW1" s="2"/>
      <c r="EUX1" s="2"/>
      <c r="EUY1" s="2"/>
      <c r="EUZ1" s="2"/>
      <c r="EVA1" s="2"/>
      <c r="EVB1" s="2"/>
      <c r="EVC1" s="2"/>
      <c r="EVD1" s="2"/>
      <c r="EVE1" s="2"/>
      <c r="EVF1" s="2"/>
      <c r="EVG1" s="2"/>
      <c r="EVH1" s="2"/>
      <c r="EVI1" s="2"/>
      <c r="EVJ1" s="2"/>
      <c r="EVK1" s="2"/>
      <c r="EVL1" s="2"/>
      <c r="EVM1" s="2"/>
      <c r="EVN1" s="2"/>
      <c r="EVO1" s="2"/>
      <c r="EVP1" s="2"/>
      <c r="EVQ1" s="2"/>
      <c r="EVR1" s="2"/>
      <c r="EVS1" s="2"/>
      <c r="EVT1" s="2"/>
      <c r="EVU1" s="2"/>
      <c r="EVV1" s="2"/>
      <c r="EVW1" s="2"/>
      <c r="EVX1" s="2"/>
      <c r="EVY1" s="2"/>
      <c r="EVZ1" s="2"/>
      <c r="EWA1" s="2"/>
      <c r="EWB1" s="2"/>
      <c r="EWC1" s="2"/>
      <c r="EWD1" s="2"/>
      <c r="EWE1" s="2"/>
      <c r="EWF1" s="2"/>
      <c r="EWG1" s="2"/>
      <c r="EWH1" s="2"/>
      <c r="EWI1" s="2"/>
      <c r="EWJ1" s="2"/>
      <c r="EWK1" s="2"/>
      <c r="EWL1" s="2"/>
      <c r="EWM1" s="2"/>
      <c r="EWN1" s="2"/>
      <c r="EWO1" s="2"/>
      <c r="EWP1" s="2"/>
      <c r="EWQ1" s="2"/>
      <c r="EWR1" s="2"/>
      <c r="EWS1" s="2"/>
      <c r="EWT1" s="2"/>
      <c r="EWU1" s="2"/>
      <c r="EWV1" s="2"/>
      <c r="EWW1" s="2"/>
      <c r="EWX1" s="2"/>
      <c r="EWY1" s="2"/>
      <c r="EWZ1" s="2"/>
      <c r="EXA1" s="2"/>
      <c r="EXB1" s="2"/>
      <c r="EXC1" s="2"/>
      <c r="EXD1" s="2"/>
      <c r="EXE1" s="2"/>
      <c r="EXF1" s="2"/>
      <c r="EXG1" s="2"/>
      <c r="EXH1" s="2"/>
      <c r="EXI1" s="2"/>
      <c r="EXJ1" s="2"/>
      <c r="EXK1" s="2"/>
      <c r="EXL1" s="2"/>
      <c r="EXM1" s="2"/>
      <c r="EXN1" s="2"/>
      <c r="EXO1" s="2"/>
      <c r="EXP1" s="2"/>
      <c r="EXQ1" s="2"/>
      <c r="EXR1" s="2"/>
      <c r="EXS1" s="2"/>
      <c r="EXT1" s="2"/>
      <c r="EXU1" s="2"/>
      <c r="EXV1" s="2"/>
      <c r="EXW1" s="2"/>
      <c r="EXX1" s="2"/>
      <c r="EXY1" s="2"/>
      <c r="EXZ1" s="2"/>
      <c r="EYA1" s="2"/>
      <c r="EYB1" s="2"/>
      <c r="EYC1" s="2"/>
      <c r="EYD1" s="2"/>
      <c r="EYE1" s="2"/>
      <c r="EYF1" s="2"/>
      <c r="EYG1" s="2"/>
      <c r="EYH1" s="2"/>
      <c r="EYI1" s="2"/>
      <c r="EYJ1" s="2"/>
      <c r="EYK1" s="2"/>
      <c r="EYL1" s="2"/>
      <c r="EYM1" s="2"/>
      <c r="EYN1" s="2"/>
      <c r="EYO1" s="2"/>
      <c r="EYP1" s="2"/>
      <c r="EYQ1" s="2"/>
      <c r="EYR1" s="2"/>
      <c r="EYS1" s="2"/>
      <c r="EYT1" s="2"/>
      <c r="EYU1" s="2"/>
      <c r="EYV1" s="2"/>
      <c r="EYW1" s="2"/>
      <c r="EYX1" s="2"/>
      <c r="EYY1" s="2"/>
      <c r="EYZ1" s="2"/>
      <c r="EZA1" s="2"/>
      <c r="EZB1" s="2"/>
      <c r="EZC1" s="2"/>
      <c r="EZD1" s="2"/>
      <c r="EZE1" s="2"/>
      <c r="EZF1" s="2"/>
      <c r="EZG1" s="2"/>
      <c r="EZH1" s="2"/>
      <c r="EZI1" s="2"/>
      <c r="EZJ1" s="2"/>
      <c r="EZK1" s="2"/>
      <c r="EZL1" s="2"/>
      <c r="EZM1" s="2"/>
      <c r="EZN1" s="2"/>
      <c r="EZO1" s="2"/>
      <c r="EZP1" s="2"/>
      <c r="EZQ1" s="2"/>
      <c r="EZR1" s="2"/>
      <c r="EZS1" s="2"/>
      <c r="EZT1" s="2"/>
      <c r="EZU1" s="2"/>
      <c r="EZV1" s="2"/>
      <c r="EZW1" s="2"/>
      <c r="EZX1" s="2"/>
      <c r="EZY1" s="2"/>
      <c r="EZZ1" s="2"/>
      <c r="FAA1" s="2"/>
      <c r="FAB1" s="2"/>
      <c r="FAC1" s="2"/>
      <c r="FAD1" s="2"/>
      <c r="FAE1" s="2"/>
      <c r="FAF1" s="2"/>
      <c r="FAG1" s="2"/>
      <c r="FAH1" s="2"/>
      <c r="FAI1" s="2"/>
      <c r="FAJ1" s="2"/>
      <c r="FAK1" s="2"/>
      <c r="FAL1" s="2"/>
      <c r="FAM1" s="2"/>
      <c r="FAN1" s="2"/>
      <c r="FAO1" s="2"/>
      <c r="FAP1" s="2"/>
      <c r="FAQ1" s="2"/>
      <c r="FAR1" s="2"/>
      <c r="FAS1" s="2"/>
      <c r="FAT1" s="2"/>
      <c r="FAU1" s="2"/>
      <c r="FAV1" s="2"/>
      <c r="FAW1" s="2"/>
      <c r="FAX1" s="2"/>
      <c r="FAY1" s="2"/>
      <c r="FAZ1" s="2"/>
      <c r="FBA1" s="2"/>
      <c r="FBB1" s="2"/>
      <c r="FBC1" s="2"/>
      <c r="FBD1" s="2"/>
      <c r="FBE1" s="2"/>
      <c r="FBF1" s="2"/>
      <c r="FBG1" s="2"/>
      <c r="FBH1" s="2"/>
      <c r="FBI1" s="2"/>
      <c r="FBJ1" s="2"/>
      <c r="FBK1" s="2"/>
      <c r="FBL1" s="2"/>
      <c r="FBM1" s="2"/>
      <c r="FBN1" s="2"/>
      <c r="FBO1" s="2"/>
      <c r="FBP1" s="2"/>
      <c r="FBQ1" s="2"/>
      <c r="FBR1" s="2"/>
      <c r="FBS1" s="2"/>
      <c r="FBT1" s="2"/>
      <c r="FBU1" s="2"/>
      <c r="FBV1" s="2"/>
      <c r="FBW1" s="2"/>
      <c r="FBX1" s="2"/>
      <c r="FBY1" s="2"/>
      <c r="FBZ1" s="2"/>
      <c r="FCA1" s="2"/>
      <c r="FCB1" s="2"/>
      <c r="FCC1" s="2"/>
      <c r="FCD1" s="2"/>
      <c r="FCE1" s="2"/>
      <c r="FCF1" s="2"/>
      <c r="FCG1" s="2"/>
      <c r="FCH1" s="2"/>
      <c r="FCI1" s="2"/>
      <c r="FCJ1" s="2"/>
      <c r="FCK1" s="2"/>
      <c r="FCL1" s="2"/>
      <c r="FCM1" s="2"/>
      <c r="FCN1" s="2"/>
      <c r="FCO1" s="2"/>
      <c r="FCP1" s="2"/>
      <c r="FCQ1" s="2"/>
      <c r="FCR1" s="2"/>
      <c r="FCS1" s="2"/>
      <c r="FCT1" s="2"/>
      <c r="FCU1" s="2"/>
      <c r="FCV1" s="2"/>
      <c r="FCW1" s="2"/>
      <c r="FCX1" s="2"/>
      <c r="FCY1" s="2"/>
      <c r="FCZ1" s="2"/>
      <c r="FDA1" s="2"/>
      <c r="FDB1" s="2"/>
      <c r="FDC1" s="2"/>
      <c r="FDD1" s="2"/>
      <c r="FDE1" s="2"/>
      <c r="FDF1" s="2"/>
      <c r="FDG1" s="2"/>
      <c r="FDH1" s="2"/>
      <c r="FDI1" s="2"/>
      <c r="FDJ1" s="2"/>
      <c r="FDK1" s="2"/>
      <c r="FDL1" s="2"/>
      <c r="FDM1" s="2"/>
      <c r="FDN1" s="2"/>
      <c r="FDO1" s="2"/>
      <c r="FDP1" s="2"/>
      <c r="FDQ1" s="2"/>
      <c r="FDR1" s="2"/>
      <c r="FDS1" s="2"/>
      <c r="FDT1" s="2"/>
      <c r="FDU1" s="2"/>
      <c r="FDV1" s="2"/>
      <c r="FDW1" s="2"/>
      <c r="FDX1" s="2"/>
      <c r="FDY1" s="2"/>
      <c r="FDZ1" s="2"/>
      <c r="FEA1" s="2"/>
      <c r="FEB1" s="2"/>
      <c r="FEC1" s="2"/>
      <c r="FED1" s="2"/>
      <c r="FEE1" s="2"/>
      <c r="FEF1" s="2"/>
      <c r="FEG1" s="2"/>
      <c r="FEH1" s="2"/>
      <c r="FEI1" s="2"/>
      <c r="FEJ1" s="2"/>
      <c r="FEK1" s="2"/>
      <c r="FEL1" s="2"/>
      <c r="FEM1" s="2"/>
      <c r="FEN1" s="2"/>
      <c r="FEO1" s="2"/>
      <c r="FEP1" s="2"/>
      <c r="FEQ1" s="2"/>
      <c r="FER1" s="2"/>
      <c r="FES1" s="2"/>
      <c r="FET1" s="2"/>
      <c r="FEU1" s="2"/>
      <c r="FEV1" s="2"/>
      <c r="FEW1" s="2"/>
      <c r="FEX1" s="2"/>
      <c r="FEY1" s="2"/>
      <c r="FEZ1" s="2"/>
      <c r="FFA1" s="2"/>
      <c r="FFB1" s="2"/>
      <c r="FFC1" s="2"/>
      <c r="FFD1" s="2"/>
      <c r="FFE1" s="2"/>
      <c r="FFF1" s="2"/>
      <c r="FFG1" s="2"/>
      <c r="FFH1" s="2"/>
      <c r="FFI1" s="2"/>
      <c r="FFJ1" s="2"/>
      <c r="FFK1" s="2"/>
      <c r="FFL1" s="2"/>
      <c r="FFM1" s="2"/>
      <c r="FFN1" s="2"/>
      <c r="FFO1" s="2"/>
      <c r="FFP1" s="2"/>
      <c r="FFQ1" s="2"/>
      <c r="FFR1" s="2"/>
      <c r="FFS1" s="2"/>
      <c r="FFT1" s="2"/>
      <c r="FFU1" s="2"/>
      <c r="FFV1" s="2"/>
      <c r="FFW1" s="2"/>
      <c r="FFX1" s="2"/>
      <c r="FFY1" s="2"/>
      <c r="FFZ1" s="2"/>
      <c r="FGA1" s="2"/>
      <c r="FGB1" s="2"/>
      <c r="FGC1" s="2"/>
      <c r="FGD1" s="2"/>
      <c r="FGE1" s="2"/>
      <c r="FGF1" s="2"/>
      <c r="FGG1" s="2"/>
      <c r="FGH1" s="2"/>
      <c r="FGI1" s="2"/>
      <c r="FGJ1" s="2"/>
      <c r="FGK1" s="2"/>
      <c r="FGL1" s="2"/>
      <c r="FGM1" s="2"/>
      <c r="FGN1" s="2"/>
      <c r="FGO1" s="2"/>
      <c r="FGP1" s="2"/>
      <c r="FGQ1" s="2"/>
      <c r="FGR1" s="2"/>
      <c r="FGS1" s="2"/>
      <c r="FGT1" s="2"/>
      <c r="FGU1" s="2"/>
      <c r="FGV1" s="2"/>
      <c r="FGW1" s="2"/>
      <c r="FGX1" s="2"/>
      <c r="FGY1" s="2"/>
      <c r="FGZ1" s="2"/>
      <c r="FHA1" s="2"/>
      <c r="FHB1" s="2"/>
      <c r="FHC1" s="2"/>
      <c r="FHD1" s="2"/>
      <c r="FHE1" s="2"/>
      <c r="FHF1" s="2"/>
      <c r="FHG1" s="2"/>
      <c r="FHH1" s="2"/>
      <c r="FHI1" s="2"/>
      <c r="FHJ1" s="2"/>
      <c r="FHK1" s="2"/>
      <c r="FHL1" s="2"/>
      <c r="FHM1" s="2"/>
      <c r="FHN1" s="2"/>
      <c r="FHO1" s="2"/>
      <c r="FHP1" s="2"/>
      <c r="FHQ1" s="2"/>
      <c r="FHR1" s="2"/>
      <c r="FHS1" s="2"/>
      <c r="FHT1" s="2"/>
      <c r="FHU1" s="2"/>
      <c r="FHV1" s="2"/>
      <c r="FHW1" s="2"/>
      <c r="FHX1" s="2"/>
      <c r="FHY1" s="2"/>
      <c r="FHZ1" s="2"/>
      <c r="FIA1" s="2"/>
      <c r="FIB1" s="2"/>
      <c r="FIC1" s="2"/>
      <c r="FID1" s="2"/>
      <c r="FIE1" s="2"/>
      <c r="FIF1" s="2"/>
      <c r="FIG1" s="2"/>
      <c r="FIH1" s="2"/>
      <c r="FII1" s="2"/>
      <c r="FIJ1" s="2"/>
      <c r="FIK1" s="2"/>
      <c r="FIL1" s="2"/>
      <c r="FIM1" s="2"/>
      <c r="FIN1" s="2"/>
      <c r="FIO1" s="2"/>
      <c r="FIP1" s="2"/>
      <c r="FIQ1" s="2"/>
      <c r="FIR1" s="2"/>
      <c r="FIS1" s="2"/>
      <c r="FIT1" s="2"/>
      <c r="FIU1" s="2"/>
      <c r="FIV1" s="2"/>
      <c r="FIW1" s="2"/>
      <c r="FIX1" s="2"/>
      <c r="FIY1" s="2"/>
      <c r="FIZ1" s="2"/>
      <c r="FJA1" s="2"/>
      <c r="FJB1" s="2"/>
      <c r="FJC1" s="2"/>
      <c r="FJD1" s="2"/>
      <c r="FJE1" s="2"/>
      <c r="FJF1" s="2"/>
      <c r="FJG1" s="2"/>
      <c r="FJH1" s="2"/>
      <c r="FJI1" s="2"/>
      <c r="FJJ1" s="2"/>
      <c r="FJK1" s="2"/>
      <c r="FJL1" s="2"/>
      <c r="FJM1" s="2"/>
      <c r="FJN1" s="2"/>
      <c r="FJO1" s="2"/>
      <c r="FJP1" s="2"/>
      <c r="FJQ1" s="2"/>
      <c r="FJR1" s="2"/>
      <c r="FJS1" s="2"/>
      <c r="FJT1" s="2"/>
      <c r="FJU1" s="2"/>
      <c r="FJV1" s="2"/>
      <c r="FJW1" s="2"/>
      <c r="FJX1" s="2"/>
      <c r="FJY1" s="2"/>
      <c r="FJZ1" s="2"/>
      <c r="FKA1" s="2"/>
      <c r="FKB1" s="2"/>
      <c r="FKC1" s="2"/>
      <c r="FKD1" s="2"/>
      <c r="FKE1" s="2"/>
      <c r="FKF1" s="2"/>
      <c r="FKG1" s="2"/>
      <c r="FKH1" s="2"/>
      <c r="FKI1" s="2"/>
      <c r="FKJ1" s="2"/>
      <c r="FKK1" s="2"/>
      <c r="FKL1" s="2"/>
      <c r="FKM1" s="2"/>
      <c r="FKN1" s="2"/>
      <c r="FKO1" s="2"/>
      <c r="FKP1" s="2"/>
      <c r="FKQ1" s="2"/>
      <c r="FKR1" s="2"/>
      <c r="FKS1" s="2"/>
      <c r="FKT1" s="2"/>
      <c r="FKU1" s="2"/>
      <c r="FKV1" s="2"/>
      <c r="FKW1" s="2"/>
      <c r="FKX1" s="2"/>
      <c r="FKY1" s="2"/>
      <c r="FKZ1" s="2"/>
      <c r="FLA1" s="2"/>
      <c r="FLB1" s="2"/>
      <c r="FLC1" s="2"/>
      <c r="FLD1" s="2"/>
      <c r="FLE1" s="2"/>
      <c r="FLF1" s="2"/>
      <c r="FLG1" s="2"/>
      <c r="FLH1" s="2"/>
      <c r="FLI1" s="2"/>
      <c r="FLJ1" s="2"/>
      <c r="FLK1" s="2"/>
      <c r="FLL1" s="2"/>
      <c r="FLM1" s="2"/>
      <c r="FLN1" s="2"/>
      <c r="FLO1" s="2"/>
      <c r="FLP1" s="2"/>
      <c r="FLQ1" s="2"/>
      <c r="FLR1" s="2"/>
      <c r="FLS1" s="2"/>
      <c r="FLT1" s="2"/>
      <c r="FLU1" s="2"/>
      <c r="FLV1" s="2"/>
      <c r="FLW1" s="2"/>
      <c r="FLX1" s="2"/>
      <c r="FLY1" s="2"/>
      <c r="FLZ1" s="2"/>
      <c r="FMA1" s="2"/>
      <c r="FMB1" s="2"/>
      <c r="FMC1" s="2"/>
      <c r="FMD1" s="2"/>
      <c r="FME1" s="2"/>
      <c r="FMF1" s="2"/>
      <c r="FMG1" s="2"/>
      <c r="FMH1" s="2"/>
      <c r="FMI1" s="2"/>
      <c r="FMJ1" s="2"/>
      <c r="FMK1" s="2"/>
      <c r="FML1" s="2"/>
      <c r="FMM1" s="2"/>
      <c r="FMN1" s="2"/>
      <c r="FMO1" s="2"/>
      <c r="FMP1" s="2"/>
      <c r="FMQ1" s="2"/>
      <c r="FMR1" s="2"/>
      <c r="FMS1" s="2"/>
      <c r="FMT1" s="2"/>
      <c r="FMU1" s="2"/>
      <c r="FMV1" s="2"/>
      <c r="FMW1" s="2"/>
      <c r="FMX1" s="2"/>
      <c r="FMY1" s="2"/>
      <c r="FMZ1" s="2"/>
      <c r="FNA1" s="2"/>
      <c r="FNB1" s="2"/>
      <c r="FNC1" s="2"/>
      <c r="FND1" s="2"/>
      <c r="FNE1" s="2"/>
      <c r="FNF1" s="2"/>
      <c r="FNG1" s="2"/>
      <c r="FNH1" s="2"/>
      <c r="FNI1" s="2"/>
      <c r="FNJ1" s="2"/>
      <c r="FNK1" s="2"/>
      <c r="FNL1" s="2"/>
      <c r="FNM1" s="2"/>
      <c r="FNN1" s="2"/>
      <c r="FNO1" s="2"/>
      <c r="FNP1" s="2"/>
      <c r="FNQ1" s="2"/>
      <c r="FNR1" s="2"/>
      <c r="FNS1" s="2"/>
      <c r="FNT1" s="2"/>
      <c r="FNU1" s="2"/>
      <c r="FNV1" s="2"/>
      <c r="FNW1" s="2"/>
      <c r="FNX1" s="2"/>
      <c r="FNY1" s="2"/>
      <c r="FNZ1" s="2"/>
      <c r="FOA1" s="2"/>
      <c r="FOB1" s="2"/>
      <c r="FOC1" s="2"/>
      <c r="FOD1" s="2"/>
      <c r="FOE1" s="2"/>
      <c r="FOF1" s="2"/>
      <c r="FOG1" s="2"/>
      <c r="FOH1" s="2"/>
      <c r="FOI1" s="2"/>
      <c r="FOJ1" s="2"/>
      <c r="FOK1" s="2"/>
      <c r="FOL1" s="2"/>
      <c r="FOM1" s="2"/>
      <c r="FON1" s="2"/>
      <c r="FOO1" s="2"/>
      <c r="FOP1" s="2"/>
      <c r="FOQ1" s="2"/>
      <c r="FOR1" s="2"/>
      <c r="FOS1" s="2"/>
      <c r="FOT1" s="2"/>
      <c r="FOU1" s="2"/>
      <c r="FOV1" s="2"/>
      <c r="FOW1" s="2"/>
      <c r="FOX1" s="2"/>
      <c r="FOY1" s="2"/>
      <c r="FOZ1" s="2"/>
      <c r="FPA1" s="2"/>
      <c r="FPB1" s="2"/>
      <c r="FPC1" s="2"/>
      <c r="FPD1" s="2"/>
      <c r="FPE1" s="2"/>
      <c r="FPF1" s="2"/>
      <c r="FPG1" s="2"/>
      <c r="FPH1" s="2"/>
      <c r="FPI1" s="2"/>
      <c r="FPJ1" s="2"/>
      <c r="FPK1" s="2"/>
      <c r="FPL1" s="2"/>
      <c r="FPM1" s="2"/>
      <c r="FPN1" s="2"/>
      <c r="FPO1" s="2"/>
      <c r="FPP1" s="2"/>
      <c r="FPQ1" s="2"/>
      <c r="FPR1" s="2"/>
      <c r="FPS1" s="2"/>
      <c r="FPT1" s="2"/>
      <c r="FPU1" s="2"/>
      <c r="FPV1" s="2"/>
      <c r="FPW1" s="2"/>
      <c r="FPX1" s="2"/>
      <c r="FPY1" s="2"/>
      <c r="FPZ1" s="2"/>
      <c r="FQA1" s="2"/>
      <c r="FQB1" s="2"/>
      <c r="FQC1" s="2"/>
      <c r="FQD1" s="2"/>
      <c r="FQE1" s="2"/>
      <c r="FQF1" s="2"/>
      <c r="FQG1" s="2"/>
      <c r="FQH1" s="2"/>
      <c r="FQI1" s="2"/>
      <c r="FQJ1" s="2"/>
      <c r="FQK1" s="2"/>
      <c r="FQL1" s="2"/>
      <c r="FQM1" s="2"/>
      <c r="FQN1" s="2"/>
      <c r="FQO1" s="2"/>
      <c r="FQP1" s="2"/>
      <c r="FQQ1" s="2"/>
      <c r="FQR1" s="2"/>
      <c r="FQS1" s="2"/>
      <c r="FQT1" s="2"/>
      <c r="FQU1" s="2"/>
      <c r="FQV1" s="2"/>
      <c r="FQW1" s="2"/>
      <c r="FQX1" s="2"/>
      <c r="FQY1" s="2"/>
      <c r="FQZ1" s="2"/>
      <c r="FRA1" s="2"/>
      <c r="FRB1" s="2"/>
      <c r="FRC1" s="2"/>
      <c r="FRD1" s="2"/>
      <c r="FRE1" s="2"/>
      <c r="FRF1" s="2"/>
      <c r="FRG1" s="2"/>
      <c r="FRH1" s="2"/>
      <c r="FRI1" s="2"/>
      <c r="FRJ1" s="2"/>
      <c r="FRK1" s="2"/>
      <c r="FRL1" s="2"/>
      <c r="FRM1" s="2"/>
      <c r="FRN1" s="2"/>
      <c r="FRO1" s="2"/>
      <c r="FRP1" s="2"/>
      <c r="FRQ1" s="2"/>
      <c r="FRR1" s="2"/>
      <c r="FRS1" s="2"/>
      <c r="FRT1" s="2"/>
      <c r="FRU1" s="2"/>
      <c r="FRV1" s="2"/>
      <c r="FRW1" s="2"/>
      <c r="FRX1" s="2"/>
      <c r="FRY1" s="2"/>
      <c r="FRZ1" s="2"/>
      <c r="FSA1" s="2"/>
      <c r="FSB1" s="2"/>
      <c r="FSC1" s="2"/>
      <c r="FSD1" s="2"/>
      <c r="FSE1" s="2"/>
      <c r="FSF1" s="2"/>
      <c r="FSG1" s="2"/>
      <c r="FSH1" s="2"/>
      <c r="FSI1" s="2"/>
      <c r="FSJ1" s="2"/>
      <c r="FSK1" s="2"/>
      <c r="FSL1" s="2"/>
      <c r="FSM1" s="2"/>
      <c r="FSN1" s="2"/>
      <c r="FSO1" s="2"/>
      <c r="FSP1" s="2"/>
      <c r="FSQ1" s="2"/>
      <c r="FSR1" s="2"/>
      <c r="FSS1" s="2"/>
      <c r="FST1" s="2"/>
      <c r="FSU1" s="2"/>
      <c r="FSV1" s="2"/>
      <c r="FSW1" s="2"/>
      <c r="FSX1" s="2"/>
      <c r="FSY1" s="2"/>
      <c r="FSZ1" s="2"/>
      <c r="FTA1" s="2"/>
      <c r="FTB1" s="2"/>
      <c r="FTC1" s="2"/>
      <c r="FTD1" s="2"/>
      <c r="FTE1" s="2"/>
      <c r="FTF1" s="2"/>
      <c r="FTG1" s="2"/>
      <c r="FTH1" s="2"/>
      <c r="FTI1" s="2"/>
      <c r="FTJ1" s="2"/>
      <c r="FTK1" s="2"/>
      <c r="FTL1" s="2"/>
      <c r="FTM1" s="2"/>
      <c r="FTN1" s="2"/>
      <c r="FTO1" s="2"/>
      <c r="FTP1" s="2"/>
      <c r="FTQ1" s="2"/>
      <c r="FTR1" s="2"/>
      <c r="FTS1" s="2"/>
      <c r="FTT1" s="2"/>
      <c r="FTU1" s="2"/>
      <c r="FTV1" s="2"/>
      <c r="FTW1" s="2"/>
      <c r="FTX1" s="2"/>
      <c r="FTY1" s="2"/>
      <c r="FTZ1" s="2"/>
      <c r="FUA1" s="2"/>
      <c r="FUB1" s="2"/>
      <c r="FUC1" s="2"/>
      <c r="FUD1" s="2"/>
      <c r="FUE1" s="2"/>
      <c r="FUF1" s="2"/>
      <c r="FUG1" s="2"/>
      <c r="FUH1" s="2"/>
      <c r="FUI1" s="2"/>
      <c r="FUJ1" s="2"/>
      <c r="FUK1" s="2"/>
      <c r="FUL1" s="2"/>
      <c r="FUM1" s="2"/>
      <c r="FUN1" s="2"/>
      <c r="FUO1" s="2"/>
      <c r="FUP1" s="2"/>
      <c r="FUQ1" s="2"/>
      <c r="FUR1" s="2"/>
      <c r="FUS1" s="2"/>
      <c r="FUT1" s="2"/>
      <c r="FUU1" s="2"/>
      <c r="FUV1" s="2"/>
      <c r="FUW1" s="2"/>
      <c r="FUX1" s="2"/>
      <c r="FUY1" s="2"/>
      <c r="FUZ1" s="2"/>
      <c r="FVA1" s="2"/>
      <c r="FVB1" s="2"/>
      <c r="FVC1" s="2"/>
      <c r="FVD1" s="2"/>
      <c r="FVE1" s="2"/>
      <c r="FVF1" s="2"/>
      <c r="FVG1" s="2"/>
      <c r="FVH1" s="2"/>
      <c r="FVI1" s="2"/>
      <c r="FVJ1" s="2"/>
      <c r="FVK1" s="2"/>
      <c r="FVL1" s="2"/>
      <c r="FVM1" s="2"/>
      <c r="FVN1" s="2"/>
      <c r="FVO1" s="2"/>
      <c r="FVP1" s="2"/>
      <c r="FVQ1" s="2"/>
      <c r="FVR1" s="2"/>
      <c r="FVS1" s="2"/>
      <c r="FVT1" s="2"/>
      <c r="FVU1" s="2"/>
      <c r="FVV1" s="2"/>
      <c r="FVW1" s="2"/>
      <c r="FVX1" s="2"/>
      <c r="FVY1" s="2"/>
      <c r="FVZ1" s="2"/>
      <c r="FWA1" s="2"/>
      <c r="FWB1" s="2"/>
      <c r="FWC1" s="2"/>
      <c r="FWD1" s="2"/>
      <c r="FWE1" s="2"/>
      <c r="FWF1" s="2"/>
      <c r="FWG1" s="2"/>
      <c r="FWH1" s="2"/>
      <c r="FWI1" s="2"/>
      <c r="FWJ1" s="2"/>
      <c r="FWK1" s="2"/>
      <c r="FWL1" s="2"/>
      <c r="FWM1" s="2"/>
      <c r="FWN1" s="2"/>
      <c r="FWO1" s="2"/>
      <c r="FWP1" s="2"/>
      <c r="FWQ1" s="2"/>
      <c r="FWR1" s="2"/>
      <c r="FWS1" s="2"/>
      <c r="FWT1" s="2"/>
      <c r="FWU1" s="2"/>
      <c r="FWV1" s="2"/>
      <c r="FWW1" s="2"/>
      <c r="FWX1" s="2"/>
      <c r="FWY1" s="2"/>
      <c r="FWZ1" s="2"/>
      <c r="FXA1" s="2"/>
      <c r="FXB1" s="2"/>
      <c r="FXC1" s="2"/>
      <c r="FXD1" s="2"/>
      <c r="FXE1" s="2"/>
      <c r="FXF1" s="2"/>
      <c r="FXG1" s="2"/>
      <c r="FXH1" s="2"/>
      <c r="FXI1" s="2"/>
      <c r="FXJ1" s="2"/>
      <c r="FXK1" s="2"/>
      <c r="FXL1" s="2"/>
      <c r="FXM1" s="2"/>
      <c r="FXN1" s="2"/>
      <c r="FXO1" s="2"/>
      <c r="FXP1" s="2"/>
      <c r="FXQ1" s="2"/>
      <c r="FXR1" s="2"/>
      <c r="FXS1" s="2"/>
      <c r="FXT1" s="2"/>
      <c r="FXU1" s="2"/>
      <c r="FXV1" s="2"/>
      <c r="FXW1" s="2"/>
      <c r="FXX1" s="2"/>
      <c r="FXY1" s="2"/>
      <c r="FXZ1" s="2"/>
      <c r="FYA1" s="2"/>
      <c r="FYB1" s="2"/>
      <c r="FYC1" s="2"/>
      <c r="FYD1" s="2"/>
      <c r="FYE1" s="2"/>
      <c r="FYF1" s="2"/>
      <c r="FYG1" s="2"/>
      <c r="FYH1" s="2"/>
      <c r="FYI1" s="2"/>
      <c r="FYJ1" s="2"/>
      <c r="FYK1" s="2"/>
      <c r="FYL1" s="2"/>
      <c r="FYM1" s="2"/>
      <c r="FYN1" s="2"/>
      <c r="FYO1" s="2"/>
      <c r="FYP1" s="2"/>
      <c r="FYQ1" s="2"/>
      <c r="FYR1" s="2"/>
      <c r="FYS1" s="2"/>
      <c r="FYT1" s="2"/>
      <c r="FYU1" s="2"/>
      <c r="FYV1" s="2"/>
      <c r="FYW1" s="2"/>
      <c r="FYX1" s="2"/>
      <c r="FYY1" s="2"/>
      <c r="FYZ1" s="2"/>
      <c r="FZA1" s="2"/>
      <c r="FZB1" s="2"/>
      <c r="FZC1" s="2"/>
      <c r="FZD1" s="2"/>
      <c r="FZE1" s="2"/>
      <c r="FZF1" s="2"/>
      <c r="FZG1" s="2"/>
      <c r="FZH1" s="2"/>
      <c r="FZI1" s="2"/>
      <c r="FZJ1" s="2"/>
      <c r="FZK1" s="2"/>
      <c r="FZL1" s="2"/>
      <c r="FZM1" s="2"/>
      <c r="FZN1" s="2"/>
      <c r="FZO1" s="2"/>
      <c r="FZP1" s="2"/>
      <c r="FZQ1" s="2"/>
      <c r="FZR1" s="2"/>
      <c r="FZS1" s="2"/>
      <c r="FZT1" s="2"/>
      <c r="FZU1" s="2"/>
      <c r="FZV1" s="2"/>
      <c r="FZW1" s="2"/>
      <c r="FZX1" s="2"/>
      <c r="FZY1" s="2"/>
      <c r="FZZ1" s="2"/>
      <c r="GAA1" s="2"/>
      <c r="GAB1" s="2"/>
      <c r="GAC1" s="2"/>
      <c r="GAD1" s="2"/>
      <c r="GAE1" s="2"/>
      <c r="GAF1" s="2"/>
      <c r="GAG1" s="2"/>
      <c r="GAH1" s="2"/>
      <c r="GAI1" s="2"/>
      <c r="GAJ1" s="2"/>
      <c r="GAK1" s="2"/>
      <c r="GAL1" s="2"/>
      <c r="GAM1" s="2"/>
      <c r="GAN1" s="2"/>
      <c r="GAO1" s="2"/>
      <c r="GAP1" s="2"/>
      <c r="GAQ1" s="2"/>
      <c r="GAR1" s="2"/>
      <c r="GAS1" s="2"/>
      <c r="GAT1" s="2"/>
      <c r="GAU1" s="2"/>
      <c r="GAV1" s="2"/>
      <c r="GAW1" s="2"/>
      <c r="GAX1" s="2"/>
      <c r="GAY1" s="2"/>
      <c r="GAZ1" s="2"/>
      <c r="GBA1" s="2"/>
      <c r="GBB1" s="2"/>
      <c r="GBC1" s="2"/>
      <c r="GBD1" s="2"/>
      <c r="GBE1" s="2"/>
      <c r="GBF1" s="2"/>
      <c r="GBG1" s="2"/>
      <c r="GBH1" s="2"/>
      <c r="GBI1" s="2"/>
      <c r="GBJ1" s="2"/>
      <c r="GBK1" s="2"/>
      <c r="GBL1" s="2"/>
      <c r="GBM1" s="2"/>
      <c r="GBN1" s="2"/>
      <c r="GBO1" s="2"/>
      <c r="GBP1" s="2"/>
      <c r="GBQ1" s="2"/>
      <c r="GBR1" s="2"/>
      <c r="GBS1" s="2"/>
      <c r="GBT1" s="2"/>
      <c r="GBU1" s="2"/>
      <c r="GBV1" s="2"/>
      <c r="GBW1" s="2"/>
      <c r="GBX1" s="2"/>
      <c r="GBY1" s="2"/>
      <c r="GBZ1" s="2"/>
      <c r="GCA1" s="2"/>
      <c r="GCB1" s="2"/>
      <c r="GCC1" s="2"/>
      <c r="GCD1" s="2"/>
      <c r="GCE1" s="2"/>
      <c r="GCF1" s="2"/>
      <c r="GCG1" s="2"/>
      <c r="GCH1" s="2"/>
      <c r="GCI1" s="2"/>
      <c r="GCJ1" s="2"/>
      <c r="GCK1" s="2"/>
      <c r="GCL1" s="2"/>
      <c r="GCM1" s="2"/>
      <c r="GCN1" s="2"/>
      <c r="GCO1" s="2"/>
      <c r="GCP1" s="2"/>
      <c r="GCQ1" s="2"/>
      <c r="GCR1" s="2"/>
      <c r="GCS1" s="2"/>
      <c r="GCT1" s="2"/>
      <c r="GCU1" s="2"/>
      <c r="GCV1" s="2"/>
      <c r="GCW1" s="2"/>
      <c r="GCX1" s="2"/>
      <c r="GCY1" s="2"/>
      <c r="GCZ1" s="2"/>
      <c r="GDA1" s="2"/>
      <c r="GDB1" s="2"/>
      <c r="GDC1" s="2"/>
      <c r="GDD1" s="2"/>
      <c r="GDE1" s="2"/>
      <c r="GDF1" s="2"/>
      <c r="GDG1" s="2"/>
      <c r="GDH1" s="2"/>
      <c r="GDI1" s="2"/>
      <c r="GDJ1" s="2"/>
      <c r="GDK1" s="2"/>
      <c r="GDL1" s="2"/>
      <c r="GDM1" s="2"/>
      <c r="GDN1" s="2"/>
      <c r="GDO1" s="2"/>
      <c r="GDP1" s="2"/>
      <c r="GDQ1" s="2"/>
      <c r="GDR1" s="2"/>
      <c r="GDS1" s="2"/>
      <c r="GDT1" s="2"/>
      <c r="GDU1" s="2"/>
      <c r="GDV1" s="2"/>
      <c r="GDW1" s="2"/>
      <c r="GDX1" s="2"/>
      <c r="GDY1" s="2"/>
      <c r="GDZ1" s="2"/>
      <c r="GEA1" s="2"/>
      <c r="GEB1" s="2"/>
      <c r="GEC1" s="2"/>
      <c r="GED1" s="2"/>
      <c r="GEE1" s="2"/>
      <c r="GEF1" s="2"/>
      <c r="GEG1" s="2"/>
      <c r="GEH1" s="2"/>
      <c r="GEI1" s="2"/>
      <c r="GEJ1" s="2"/>
      <c r="GEK1" s="2"/>
      <c r="GEL1" s="2"/>
      <c r="GEM1" s="2"/>
      <c r="GEN1" s="2"/>
      <c r="GEO1" s="2"/>
      <c r="GEP1" s="2"/>
      <c r="GEQ1" s="2"/>
      <c r="GER1" s="2"/>
      <c r="GES1" s="2"/>
      <c r="GET1" s="2"/>
      <c r="GEU1" s="2"/>
      <c r="GEV1" s="2"/>
      <c r="GEW1" s="2"/>
      <c r="GEX1" s="2"/>
      <c r="GEY1" s="2"/>
      <c r="GEZ1" s="2"/>
      <c r="GFA1" s="2"/>
      <c r="GFB1" s="2"/>
      <c r="GFC1" s="2"/>
      <c r="GFD1" s="2"/>
      <c r="GFE1" s="2"/>
      <c r="GFF1" s="2"/>
      <c r="GFG1" s="2"/>
      <c r="GFH1" s="2"/>
      <c r="GFI1" s="2"/>
      <c r="GFJ1" s="2"/>
      <c r="GFK1" s="2"/>
      <c r="GFL1" s="2"/>
      <c r="GFM1" s="2"/>
      <c r="GFN1" s="2"/>
      <c r="GFO1" s="2"/>
      <c r="GFP1" s="2"/>
      <c r="GFQ1" s="2"/>
      <c r="GFR1" s="2"/>
      <c r="GFS1" s="2"/>
      <c r="GFT1" s="2"/>
      <c r="GFU1" s="2"/>
      <c r="GFV1" s="2"/>
      <c r="GFW1" s="2"/>
      <c r="GFX1" s="2"/>
      <c r="GFY1" s="2"/>
      <c r="GFZ1" s="2"/>
      <c r="GGA1" s="2"/>
      <c r="GGB1" s="2"/>
      <c r="GGC1" s="2"/>
      <c r="GGD1" s="2"/>
      <c r="GGE1" s="2"/>
      <c r="GGF1" s="2"/>
      <c r="GGG1" s="2"/>
      <c r="GGH1" s="2"/>
      <c r="GGI1" s="2"/>
      <c r="GGJ1" s="2"/>
      <c r="GGK1" s="2"/>
      <c r="GGL1" s="2"/>
      <c r="GGM1" s="2"/>
      <c r="GGN1" s="2"/>
      <c r="GGO1" s="2"/>
      <c r="GGP1" s="2"/>
      <c r="GGQ1" s="2"/>
      <c r="GGR1" s="2"/>
      <c r="GGS1" s="2"/>
      <c r="GGT1" s="2"/>
      <c r="GGU1" s="2"/>
      <c r="GGV1" s="2"/>
      <c r="GGW1" s="2"/>
      <c r="GGX1" s="2"/>
      <c r="GGY1" s="2"/>
      <c r="GGZ1" s="2"/>
      <c r="GHA1" s="2"/>
      <c r="GHB1" s="2"/>
      <c r="GHC1" s="2"/>
      <c r="GHD1" s="2"/>
      <c r="GHE1" s="2"/>
      <c r="GHF1" s="2"/>
      <c r="GHG1" s="2"/>
      <c r="GHH1" s="2"/>
      <c r="GHI1" s="2"/>
      <c r="GHJ1" s="2"/>
      <c r="GHK1" s="2"/>
      <c r="GHL1" s="2"/>
      <c r="GHM1" s="2"/>
      <c r="GHN1" s="2"/>
      <c r="GHO1" s="2"/>
      <c r="GHP1" s="2"/>
      <c r="GHQ1" s="2"/>
      <c r="GHR1" s="2"/>
      <c r="GHS1" s="2"/>
      <c r="GHT1" s="2"/>
      <c r="GHU1" s="2"/>
      <c r="GHV1" s="2"/>
      <c r="GHW1" s="2"/>
      <c r="GHX1" s="2"/>
      <c r="GHY1" s="2"/>
      <c r="GHZ1" s="2"/>
      <c r="GIA1" s="2"/>
      <c r="GIB1" s="2"/>
      <c r="GIC1" s="2"/>
      <c r="GID1" s="2"/>
      <c r="GIE1" s="2"/>
      <c r="GIF1" s="2"/>
      <c r="GIG1" s="2"/>
      <c r="GIH1" s="2"/>
      <c r="GII1" s="2"/>
      <c r="GIJ1" s="2"/>
      <c r="GIK1" s="2"/>
      <c r="GIL1" s="2"/>
      <c r="GIM1" s="2"/>
      <c r="GIN1" s="2"/>
      <c r="GIO1" s="2"/>
      <c r="GIP1" s="2"/>
      <c r="GIQ1" s="2"/>
      <c r="GIR1" s="2"/>
      <c r="GIS1" s="2"/>
      <c r="GIT1" s="2"/>
      <c r="GIU1" s="2"/>
      <c r="GIV1" s="2"/>
      <c r="GIW1" s="2"/>
      <c r="GIX1" s="2"/>
      <c r="GIY1" s="2"/>
      <c r="GIZ1" s="2"/>
      <c r="GJA1" s="2"/>
      <c r="GJB1" s="2"/>
      <c r="GJC1" s="2"/>
      <c r="GJD1" s="2"/>
      <c r="GJE1" s="2"/>
      <c r="GJF1" s="2"/>
      <c r="GJG1" s="2"/>
      <c r="GJH1" s="2"/>
      <c r="GJI1" s="2"/>
      <c r="GJJ1" s="2"/>
      <c r="GJK1" s="2"/>
      <c r="GJL1" s="2"/>
      <c r="GJM1" s="2"/>
      <c r="GJN1" s="2"/>
      <c r="GJO1" s="2"/>
      <c r="GJP1" s="2"/>
      <c r="GJQ1" s="2"/>
      <c r="GJR1" s="2"/>
      <c r="GJS1" s="2"/>
      <c r="GJT1" s="2"/>
      <c r="GJU1" s="2"/>
      <c r="GJV1" s="2"/>
      <c r="GJW1" s="2"/>
      <c r="GJX1" s="2"/>
      <c r="GJY1" s="2"/>
      <c r="GJZ1" s="2"/>
      <c r="GKA1" s="2"/>
      <c r="GKB1" s="2"/>
      <c r="GKC1" s="2"/>
      <c r="GKD1" s="2"/>
      <c r="GKE1" s="2"/>
      <c r="GKF1" s="2"/>
      <c r="GKG1" s="2"/>
      <c r="GKH1" s="2"/>
      <c r="GKI1" s="2"/>
      <c r="GKJ1" s="2"/>
      <c r="GKK1" s="2"/>
      <c r="GKL1" s="2"/>
      <c r="GKM1" s="2"/>
      <c r="GKN1" s="2"/>
      <c r="GKO1" s="2"/>
      <c r="GKP1" s="2"/>
      <c r="GKQ1" s="2"/>
      <c r="GKR1" s="2"/>
      <c r="GKS1" s="2"/>
      <c r="GKT1" s="2"/>
      <c r="GKU1" s="2"/>
      <c r="GKV1" s="2"/>
      <c r="GKW1" s="2"/>
      <c r="GKX1" s="2"/>
      <c r="GKY1" s="2"/>
      <c r="GKZ1" s="2"/>
      <c r="GLA1" s="2"/>
      <c r="GLB1" s="2"/>
      <c r="GLC1" s="2"/>
      <c r="GLD1" s="2"/>
      <c r="GLE1" s="2"/>
      <c r="GLF1" s="2"/>
      <c r="GLG1" s="2"/>
      <c r="GLH1" s="2"/>
      <c r="GLI1" s="2"/>
      <c r="GLJ1" s="2"/>
      <c r="GLK1" s="2"/>
      <c r="GLL1" s="2"/>
      <c r="GLM1" s="2"/>
      <c r="GLN1" s="2"/>
      <c r="GLO1" s="2"/>
      <c r="GLP1" s="2"/>
      <c r="GLQ1" s="2"/>
      <c r="GLR1" s="2"/>
      <c r="GLS1" s="2"/>
      <c r="GLT1" s="2"/>
      <c r="GLU1" s="2"/>
      <c r="GLV1" s="2"/>
      <c r="GLW1" s="2"/>
      <c r="GLX1" s="2"/>
      <c r="GLY1" s="2"/>
      <c r="GLZ1" s="2"/>
      <c r="GMA1" s="2"/>
      <c r="GMB1" s="2"/>
      <c r="GMC1" s="2"/>
      <c r="GMD1" s="2"/>
      <c r="GME1" s="2"/>
      <c r="GMF1" s="2"/>
      <c r="GMG1" s="2"/>
      <c r="GMH1" s="2"/>
      <c r="GMI1" s="2"/>
      <c r="GMJ1" s="2"/>
      <c r="GMK1" s="2"/>
      <c r="GML1" s="2"/>
      <c r="GMM1" s="2"/>
      <c r="GMN1" s="2"/>
      <c r="GMO1" s="2"/>
      <c r="GMP1" s="2"/>
      <c r="GMQ1" s="2"/>
      <c r="GMR1" s="2"/>
      <c r="GMS1" s="2"/>
      <c r="GMT1" s="2"/>
      <c r="GMU1" s="2"/>
      <c r="GMV1" s="2"/>
      <c r="GMW1" s="2"/>
      <c r="GMX1" s="2"/>
      <c r="GMY1" s="2"/>
      <c r="GMZ1" s="2"/>
      <c r="GNA1" s="2"/>
      <c r="GNB1" s="2"/>
      <c r="GNC1" s="2"/>
      <c r="GND1" s="2"/>
      <c r="GNE1" s="2"/>
      <c r="GNF1" s="2"/>
      <c r="GNG1" s="2"/>
      <c r="GNH1" s="2"/>
      <c r="GNI1" s="2"/>
      <c r="GNJ1" s="2"/>
      <c r="GNK1" s="2"/>
      <c r="GNL1" s="2"/>
      <c r="GNM1" s="2"/>
      <c r="GNN1" s="2"/>
      <c r="GNO1" s="2"/>
      <c r="GNP1" s="2"/>
      <c r="GNQ1" s="2"/>
      <c r="GNR1" s="2"/>
      <c r="GNS1" s="2"/>
      <c r="GNT1" s="2"/>
      <c r="GNU1" s="2"/>
      <c r="GNV1" s="2"/>
      <c r="GNW1" s="2"/>
      <c r="GNX1" s="2"/>
      <c r="GNY1" s="2"/>
      <c r="GNZ1" s="2"/>
      <c r="GOA1" s="2"/>
      <c r="GOB1" s="2"/>
      <c r="GOC1" s="2"/>
      <c r="GOD1" s="2"/>
      <c r="GOE1" s="2"/>
      <c r="GOF1" s="2"/>
      <c r="GOG1" s="2"/>
      <c r="GOH1" s="2"/>
      <c r="GOI1" s="2"/>
      <c r="GOJ1" s="2"/>
      <c r="GOK1" s="2"/>
      <c r="GOL1" s="2"/>
      <c r="GOM1" s="2"/>
      <c r="GON1" s="2"/>
      <c r="GOO1" s="2"/>
      <c r="GOP1" s="2"/>
      <c r="GOQ1" s="2"/>
      <c r="GOR1" s="2"/>
      <c r="GOS1" s="2"/>
      <c r="GOT1" s="2"/>
      <c r="GOU1" s="2"/>
      <c r="GOV1" s="2"/>
      <c r="GOW1" s="2"/>
      <c r="GOX1" s="2"/>
      <c r="GOY1" s="2"/>
      <c r="GOZ1" s="2"/>
      <c r="GPA1" s="2"/>
      <c r="GPB1" s="2"/>
      <c r="GPC1" s="2"/>
      <c r="GPD1" s="2"/>
      <c r="GPE1" s="2"/>
      <c r="GPF1" s="2"/>
      <c r="GPG1" s="2"/>
      <c r="GPH1" s="2"/>
      <c r="GPI1" s="2"/>
      <c r="GPJ1" s="2"/>
      <c r="GPK1" s="2"/>
      <c r="GPL1" s="2"/>
      <c r="GPM1" s="2"/>
      <c r="GPN1" s="2"/>
      <c r="GPO1" s="2"/>
      <c r="GPP1" s="2"/>
      <c r="GPQ1" s="2"/>
      <c r="GPR1" s="2"/>
      <c r="GPS1" s="2"/>
      <c r="GPT1" s="2"/>
      <c r="GPU1" s="2"/>
      <c r="GPV1" s="2"/>
      <c r="GPW1" s="2"/>
      <c r="GPX1" s="2"/>
      <c r="GPY1" s="2"/>
      <c r="GPZ1" s="2"/>
      <c r="GQA1" s="2"/>
      <c r="GQB1" s="2"/>
      <c r="GQC1" s="2"/>
      <c r="GQD1" s="2"/>
      <c r="GQE1" s="2"/>
      <c r="GQF1" s="2"/>
      <c r="GQG1" s="2"/>
      <c r="GQH1" s="2"/>
      <c r="GQI1" s="2"/>
      <c r="GQJ1" s="2"/>
      <c r="GQK1" s="2"/>
      <c r="GQL1" s="2"/>
      <c r="GQM1" s="2"/>
      <c r="GQN1" s="2"/>
      <c r="GQO1" s="2"/>
      <c r="GQP1" s="2"/>
      <c r="GQQ1" s="2"/>
      <c r="GQR1" s="2"/>
      <c r="GQS1" s="2"/>
      <c r="GQT1" s="2"/>
      <c r="GQU1" s="2"/>
      <c r="GQV1" s="2"/>
      <c r="GQW1" s="2"/>
      <c r="GQX1" s="2"/>
      <c r="GQY1" s="2"/>
      <c r="GQZ1" s="2"/>
      <c r="GRA1" s="2"/>
      <c r="GRB1" s="2"/>
      <c r="GRC1" s="2"/>
      <c r="GRD1" s="2"/>
      <c r="GRE1" s="2"/>
      <c r="GRF1" s="2"/>
      <c r="GRG1" s="2"/>
      <c r="GRH1" s="2"/>
      <c r="GRI1" s="2"/>
      <c r="GRJ1" s="2"/>
      <c r="GRK1" s="2"/>
      <c r="GRL1" s="2"/>
      <c r="GRM1" s="2"/>
      <c r="GRN1" s="2"/>
      <c r="GRO1" s="2"/>
      <c r="GRP1" s="2"/>
      <c r="GRQ1" s="2"/>
      <c r="GRR1" s="2"/>
      <c r="GRS1" s="2"/>
      <c r="GRT1" s="2"/>
      <c r="GRU1" s="2"/>
      <c r="GRV1" s="2"/>
      <c r="GRW1" s="2"/>
      <c r="GRX1" s="2"/>
      <c r="GRY1" s="2"/>
      <c r="GRZ1" s="2"/>
      <c r="GSA1" s="2"/>
      <c r="GSB1" s="2"/>
      <c r="GSC1" s="2"/>
      <c r="GSD1" s="2"/>
      <c r="GSE1" s="2"/>
      <c r="GSF1" s="2"/>
      <c r="GSG1" s="2"/>
      <c r="GSH1" s="2"/>
      <c r="GSI1" s="2"/>
      <c r="GSJ1" s="2"/>
      <c r="GSK1" s="2"/>
      <c r="GSL1" s="2"/>
      <c r="GSM1" s="2"/>
      <c r="GSN1" s="2"/>
      <c r="GSO1" s="2"/>
      <c r="GSP1" s="2"/>
      <c r="GSQ1" s="2"/>
      <c r="GSR1" s="2"/>
      <c r="GSS1" s="2"/>
      <c r="GST1" s="2"/>
      <c r="GSU1" s="2"/>
      <c r="GSV1" s="2"/>
      <c r="GSW1" s="2"/>
      <c r="GSX1" s="2"/>
      <c r="GSY1" s="2"/>
      <c r="GSZ1" s="2"/>
      <c r="GTA1" s="2"/>
      <c r="GTB1" s="2"/>
      <c r="GTC1" s="2"/>
      <c r="GTD1" s="2"/>
      <c r="GTE1" s="2"/>
      <c r="GTF1" s="2"/>
      <c r="GTG1" s="2"/>
      <c r="GTH1" s="2"/>
      <c r="GTI1" s="2"/>
      <c r="GTJ1" s="2"/>
      <c r="GTK1" s="2"/>
      <c r="GTL1" s="2"/>
      <c r="GTM1" s="2"/>
      <c r="GTN1" s="2"/>
      <c r="GTO1" s="2"/>
      <c r="GTP1" s="2"/>
      <c r="GTQ1" s="2"/>
      <c r="GTR1" s="2"/>
      <c r="GTS1" s="2"/>
      <c r="GTT1" s="2"/>
      <c r="GTU1" s="2"/>
      <c r="GTV1" s="2"/>
      <c r="GTW1" s="2"/>
      <c r="GTX1" s="2"/>
      <c r="GTY1" s="2"/>
      <c r="GTZ1" s="2"/>
      <c r="GUA1" s="2"/>
      <c r="GUB1" s="2"/>
      <c r="GUC1" s="2"/>
      <c r="GUD1" s="2"/>
      <c r="GUE1" s="2"/>
      <c r="GUF1" s="2"/>
      <c r="GUG1" s="2"/>
      <c r="GUH1" s="2"/>
      <c r="GUI1" s="2"/>
      <c r="GUJ1" s="2"/>
      <c r="GUK1" s="2"/>
      <c r="GUL1" s="2"/>
      <c r="GUM1" s="2"/>
      <c r="GUN1" s="2"/>
      <c r="GUO1" s="2"/>
      <c r="GUP1" s="2"/>
      <c r="GUQ1" s="2"/>
      <c r="GUR1" s="2"/>
      <c r="GUS1" s="2"/>
      <c r="GUT1" s="2"/>
      <c r="GUU1" s="2"/>
      <c r="GUV1" s="2"/>
      <c r="GUW1" s="2"/>
      <c r="GUX1" s="2"/>
      <c r="GUY1" s="2"/>
      <c r="GUZ1" s="2"/>
      <c r="GVA1" s="2"/>
      <c r="GVB1" s="2"/>
      <c r="GVC1" s="2"/>
      <c r="GVD1" s="2"/>
      <c r="GVE1" s="2"/>
      <c r="GVF1" s="2"/>
      <c r="GVG1" s="2"/>
      <c r="GVH1" s="2"/>
      <c r="GVI1" s="2"/>
      <c r="GVJ1" s="2"/>
      <c r="GVK1" s="2"/>
      <c r="GVL1" s="2"/>
      <c r="GVM1" s="2"/>
      <c r="GVN1" s="2"/>
      <c r="GVO1" s="2"/>
      <c r="GVP1" s="2"/>
      <c r="GVQ1" s="2"/>
      <c r="GVR1" s="2"/>
      <c r="GVS1" s="2"/>
      <c r="GVT1" s="2"/>
      <c r="GVU1" s="2"/>
      <c r="GVV1" s="2"/>
      <c r="GVW1" s="2"/>
      <c r="GVX1" s="2"/>
      <c r="GVY1" s="2"/>
      <c r="GVZ1" s="2"/>
      <c r="GWA1" s="2"/>
      <c r="GWB1" s="2"/>
      <c r="GWC1" s="2"/>
      <c r="GWD1" s="2"/>
      <c r="GWE1" s="2"/>
      <c r="GWF1" s="2"/>
      <c r="GWG1" s="2"/>
      <c r="GWH1" s="2"/>
      <c r="GWI1" s="2"/>
      <c r="GWJ1" s="2"/>
      <c r="GWK1" s="2"/>
      <c r="GWL1" s="2"/>
      <c r="GWM1" s="2"/>
      <c r="GWN1" s="2"/>
      <c r="GWO1" s="2"/>
      <c r="GWP1" s="2"/>
      <c r="GWQ1" s="2"/>
      <c r="GWR1" s="2"/>
      <c r="GWS1" s="2"/>
      <c r="GWT1" s="2"/>
      <c r="GWU1" s="2"/>
      <c r="GWV1" s="2"/>
      <c r="GWW1" s="2"/>
      <c r="GWX1" s="2"/>
      <c r="GWY1" s="2"/>
      <c r="GWZ1" s="2"/>
      <c r="GXA1" s="2"/>
      <c r="GXB1" s="2"/>
      <c r="GXC1" s="2"/>
      <c r="GXD1" s="2"/>
      <c r="GXE1" s="2"/>
      <c r="GXF1" s="2"/>
      <c r="GXG1" s="2"/>
      <c r="GXH1" s="2"/>
      <c r="GXI1" s="2"/>
      <c r="GXJ1" s="2"/>
      <c r="GXK1" s="2"/>
      <c r="GXL1" s="2"/>
      <c r="GXM1" s="2"/>
      <c r="GXN1" s="2"/>
      <c r="GXO1" s="2"/>
      <c r="GXP1" s="2"/>
      <c r="GXQ1" s="2"/>
      <c r="GXR1" s="2"/>
      <c r="GXS1" s="2"/>
      <c r="GXT1" s="2"/>
      <c r="GXU1" s="2"/>
      <c r="GXV1" s="2"/>
      <c r="GXW1" s="2"/>
      <c r="GXX1" s="2"/>
      <c r="GXY1" s="2"/>
      <c r="GXZ1" s="2"/>
      <c r="GYA1" s="2"/>
      <c r="GYB1" s="2"/>
      <c r="GYC1" s="2"/>
      <c r="GYD1" s="2"/>
      <c r="GYE1" s="2"/>
      <c r="GYF1" s="2"/>
      <c r="GYG1" s="2"/>
      <c r="GYH1" s="2"/>
      <c r="GYI1" s="2"/>
      <c r="GYJ1" s="2"/>
      <c r="GYK1" s="2"/>
      <c r="GYL1" s="2"/>
      <c r="GYM1" s="2"/>
      <c r="GYN1" s="2"/>
      <c r="GYO1" s="2"/>
      <c r="GYP1" s="2"/>
      <c r="GYQ1" s="2"/>
      <c r="GYR1" s="2"/>
      <c r="GYS1" s="2"/>
      <c r="GYT1" s="2"/>
      <c r="GYU1" s="2"/>
      <c r="GYV1" s="2"/>
      <c r="GYW1" s="2"/>
      <c r="GYX1" s="2"/>
      <c r="GYY1" s="2"/>
      <c r="GYZ1" s="2"/>
      <c r="GZA1" s="2"/>
      <c r="GZB1" s="2"/>
      <c r="GZC1" s="2"/>
      <c r="GZD1" s="2"/>
      <c r="GZE1" s="2"/>
      <c r="GZF1" s="2"/>
      <c r="GZG1" s="2"/>
      <c r="GZH1" s="2"/>
      <c r="GZI1" s="2"/>
      <c r="GZJ1" s="2"/>
      <c r="GZK1" s="2"/>
      <c r="GZL1" s="2"/>
      <c r="GZM1" s="2"/>
      <c r="GZN1" s="2"/>
      <c r="GZO1" s="2"/>
      <c r="GZP1" s="2"/>
      <c r="GZQ1" s="2"/>
      <c r="GZR1" s="2"/>
      <c r="GZS1" s="2"/>
      <c r="GZT1" s="2"/>
      <c r="GZU1" s="2"/>
      <c r="GZV1" s="2"/>
      <c r="GZW1" s="2"/>
      <c r="GZX1" s="2"/>
      <c r="GZY1" s="2"/>
      <c r="GZZ1" s="2"/>
      <c r="HAA1" s="2"/>
      <c r="HAB1" s="2"/>
      <c r="HAC1" s="2"/>
      <c r="HAD1" s="2"/>
      <c r="HAE1" s="2"/>
      <c r="HAF1" s="2"/>
      <c r="HAG1" s="2"/>
      <c r="HAH1" s="2"/>
      <c r="HAI1" s="2"/>
      <c r="HAJ1" s="2"/>
      <c r="HAK1" s="2"/>
      <c r="HAL1" s="2"/>
      <c r="HAM1" s="2"/>
      <c r="HAN1" s="2"/>
      <c r="HAO1" s="2"/>
      <c r="HAP1" s="2"/>
      <c r="HAQ1" s="2"/>
      <c r="HAR1" s="2"/>
      <c r="HAS1" s="2"/>
      <c r="HAT1" s="2"/>
      <c r="HAU1" s="2"/>
      <c r="HAV1" s="2"/>
      <c r="HAW1" s="2"/>
      <c r="HAX1" s="2"/>
      <c r="HAY1" s="2"/>
      <c r="HAZ1" s="2"/>
      <c r="HBA1" s="2"/>
      <c r="HBB1" s="2"/>
      <c r="HBC1" s="2"/>
      <c r="HBD1" s="2"/>
      <c r="HBE1" s="2"/>
      <c r="HBF1" s="2"/>
      <c r="HBG1" s="2"/>
      <c r="HBH1" s="2"/>
      <c r="HBI1" s="2"/>
      <c r="HBJ1" s="2"/>
      <c r="HBK1" s="2"/>
      <c r="HBL1" s="2"/>
      <c r="HBM1" s="2"/>
      <c r="HBN1" s="2"/>
      <c r="HBO1" s="2"/>
      <c r="HBP1" s="2"/>
      <c r="HBQ1" s="2"/>
      <c r="HBR1" s="2"/>
      <c r="HBS1" s="2"/>
      <c r="HBT1" s="2"/>
      <c r="HBU1" s="2"/>
      <c r="HBV1" s="2"/>
      <c r="HBW1" s="2"/>
      <c r="HBX1" s="2"/>
      <c r="HBY1" s="2"/>
      <c r="HBZ1" s="2"/>
      <c r="HCA1" s="2"/>
      <c r="HCB1" s="2"/>
      <c r="HCC1" s="2"/>
      <c r="HCD1" s="2"/>
      <c r="HCE1" s="2"/>
      <c r="HCF1" s="2"/>
      <c r="HCG1" s="2"/>
      <c r="HCH1" s="2"/>
      <c r="HCI1" s="2"/>
      <c r="HCJ1" s="2"/>
      <c r="HCK1" s="2"/>
      <c r="HCL1" s="2"/>
      <c r="HCM1" s="2"/>
      <c r="HCN1" s="2"/>
      <c r="HCO1" s="2"/>
      <c r="HCP1" s="2"/>
      <c r="HCQ1" s="2"/>
      <c r="HCR1" s="2"/>
      <c r="HCS1" s="2"/>
      <c r="HCT1" s="2"/>
      <c r="HCU1" s="2"/>
      <c r="HCV1" s="2"/>
      <c r="HCW1" s="2"/>
      <c r="HCX1" s="2"/>
      <c r="HCY1" s="2"/>
      <c r="HCZ1" s="2"/>
      <c r="HDA1" s="2"/>
      <c r="HDB1" s="2"/>
      <c r="HDC1" s="2"/>
      <c r="HDD1" s="2"/>
      <c r="HDE1" s="2"/>
      <c r="HDF1" s="2"/>
      <c r="HDG1" s="2"/>
      <c r="HDH1" s="2"/>
      <c r="HDI1" s="2"/>
      <c r="HDJ1" s="2"/>
      <c r="HDK1" s="2"/>
      <c r="HDL1" s="2"/>
      <c r="HDM1" s="2"/>
      <c r="HDN1" s="2"/>
      <c r="HDO1" s="2"/>
      <c r="HDP1" s="2"/>
      <c r="HDQ1" s="2"/>
      <c r="HDR1" s="2"/>
      <c r="HDS1" s="2"/>
      <c r="HDT1" s="2"/>
      <c r="HDU1" s="2"/>
      <c r="HDV1" s="2"/>
      <c r="HDW1" s="2"/>
      <c r="HDX1" s="2"/>
      <c r="HDY1" s="2"/>
      <c r="HDZ1" s="2"/>
      <c r="HEA1" s="2"/>
      <c r="HEB1" s="2"/>
      <c r="HEC1" s="2"/>
      <c r="HED1" s="2"/>
      <c r="HEE1" s="2"/>
      <c r="HEF1" s="2"/>
      <c r="HEG1" s="2"/>
      <c r="HEH1" s="2"/>
      <c r="HEI1" s="2"/>
      <c r="HEJ1" s="2"/>
      <c r="HEK1" s="2"/>
      <c r="HEL1" s="2"/>
      <c r="HEM1" s="2"/>
      <c r="HEN1" s="2"/>
      <c r="HEO1" s="2"/>
      <c r="HEP1" s="2"/>
      <c r="HEQ1" s="2"/>
      <c r="HER1" s="2"/>
      <c r="HES1" s="2"/>
      <c r="HET1" s="2"/>
      <c r="HEU1" s="2"/>
      <c r="HEV1" s="2"/>
      <c r="HEW1" s="2"/>
      <c r="HEX1" s="2"/>
      <c r="HEY1" s="2"/>
      <c r="HEZ1" s="2"/>
      <c r="HFA1" s="2"/>
      <c r="HFB1" s="2"/>
      <c r="HFC1" s="2"/>
      <c r="HFD1" s="2"/>
      <c r="HFE1" s="2"/>
      <c r="HFF1" s="2"/>
      <c r="HFG1" s="2"/>
      <c r="HFH1" s="2"/>
      <c r="HFI1" s="2"/>
      <c r="HFJ1" s="2"/>
      <c r="HFK1" s="2"/>
      <c r="HFL1" s="2"/>
      <c r="HFM1" s="2"/>
      <c r="HFN1" s="2"/>
      <c r="HFO1" s="2"/>
      <c r="HFP1" s="2"/>
      <c r="HFQ1" s="2"/>
      <c r="HFR1" s="2"/>
      <c r="HFS1" s="2"/>
      <c r="HFT1" s="2"/>
      <c r="HFU1" s="2"/>
      <c r="HFV1" s="2"/>
      <c r="HFW1" s="2"/>
      <c r="HFX1" s="2"/>
      <c r="HFY1" s="2"/>
      <c r="HFZ1" s="2"/>
      <c r="HGA1" s="2"/>
      <c r="HGB1" s="2"/>
      <c r="HGC1" s="2"/>
      <c r="HGD1" s="2"/>
      <c r="HGE1" s="2"/>
      <c r="HGF1" s="2"/>
      <c r="HGG1" s="2"/>
      <c r="HGH1" s="2"/>
      <c r="HGI1" s="2"/>
      <c r="HGJ1" s="2"/>
      <c r="HGK1" s="2"/>
      <c r="HGL1" s="2"/>
      <c r="HGM1" s="2"/>
      <c r="HGN1" s="2"/>
      <c r="HGO1" s="2"/>
      <c r="HGP1" s="2"/>
      <c r="HGQ1" s="2"/>
      <c r="HGR1" s="2"/>
      <c r="HGS1" s="2"/>
      <c r="HGT1" s="2"/>
      <c r="HGU1" s="2"/>
      <c r="HGV1" s="2"/>
      <c r="HGW1" s="2"/>
      <c r="HGX1" s="2"/>
      <c r="HGY1" s="2"/>
      <c r="HGZ1" s="2"/>
      <c r="HHA1" s="2"/>
      <c r="HHB1" s="2"/>
      <c r="HHC1" s="2"/>
      <c r="HHD1" s="2"/>
      <c r="HHE1" s="2"/>
      <c r="HHF1" s="2"/>
      <c r="HHG1" s="2"/>
      <c r="HHH1" s="2"/>
      <c r="HHI1" s="2"/>
      <c r="HHJ1" s="2"/>
      <c r="HHK1" s="2"/>
      <c r="HHL1" s="2"/>
      <c r="HHM1" s="2"/>
      <c r="HHN1" s="2"/>
      <c r="HHO1" s="2"/>
      <c r="HHP1" s="2"/>
      <c r="HHQ1" s="2"/>
      <c r="HHR1" s="2"/>
      <c r="HHS1" s="2"/>
      <c r="HHT1" s="2"/>
      <c r="HHU1" s="2"/>
      <c r="HHV1" s="2"/>
      <c r="HHW1" s="2"/>
      <c r="HHX1" s="2"/>
      <c r="HHY1" s="2"/>
      <c r="HHZ1" s="2"/>
      <c r="HIA1" s="2"/>
      <c r="HIB1" s="2"/>
      <c r="HIC1" s="2"/>
      <c r="HID1" s="2"/>
      <c r="HIE1" s="2"/>
      <c r="HIF1" s="2"/>
      <c r="HIG1" s="2"/>
      <c r="HIH1" s="2"/>
      <c r="HII1" s="2"/>
      <c r="HIJ1" s="2"/>
      <c r="HIK1" s="2"/>
      <c r="HIL1" s="2"/>
      <c r="HIM1" s="2"/>
      <c r="HIN1" s="2"/>
      <c r="HIO1" s="2"/>
      <c r="HIP1" s="2"/>
      <c r="HIQ1" s="2"/>
      <c r="HIR1" s="2"/>
      <c r="HIS1" s="2"/>
      <c r="HIT1" s="2"/>
      <c r="HIU1" s="2"/>
      <c r="HIV1" s="2"/>
      <c r="HIW1" s="2"/>
      <c r="HIX1" s="2"/>
      <c r="HIY1" s="2"/>
      <c r="HIZ1" s="2"/>
      <c r="HJA1" s="2"/>
      <c r="HJB1" s="2"/>
      <c r="HJC1" s="2"/>
      <c r="HJD1" s="2"/>
      <c r="HJE1" s="2"/>
      <c r="HJF1" s="2"/>
      <c r="HJG1" s="2"/>
      <c r="HJH1" s="2"/>
      <c r="HJI1" s="2"/>
      <c r="HJJ1" s="2"/>
      <c r="HJK1" s="2"/>
      <c r="HJL1" s="2"/>
      <c r="HJM1" s="2"/>
      <c r="HJN1" s="2"/>
      <c r="HJO1" s="2"/>
      <c r="HJP1" s="2"/>
      <c r="HJQ1" s="2"/>
      <c r="HJR1" s="2"/>
      <c r="HJS1" s="2"/>
      <c r="HJT1" s="2"/>
      <c r="HJU1" s="2"/>
      <c r="HJV1" s="2"/>
      <c r="HJW1" s="2"/>
      <c r="HJX1" s="2"/>
      <c r="HJY1" s="2"/>
      <c r="HJZ1" s="2"/>
      <c r="HKA1" s="2"/>
      <c r="HKB1" s="2"/>
      <c r="HKC1" s="2"/>
      <c r="HKD1" s="2"/>
      <c r="HKE1" s="2"/>
      <c r="HKF1" s="2"/>
      <c r="HKG1" s="2"/>
      <c r="HKH1" s="2"/>
      <c r="HKI1" s="2"/>
      <c r="HKJ1" s="2"/>
      <c r="HKK1" s="2"/>
      <c r="HKL1" s="2"/>
      <c r="HKM1" s="2"/>
      <c r="HKN1" s="2"/>
      <c r="HKO1" s="2"/>
      <c r="HKP1" s="2"/>
      <c r="HKQ1" s="2"/>
      <c r="HKR1" s="2"/>
      <c r="HKS1" s="2"/>
      <c r="HKT1" s="2"/>
      <c r="HKU1" s="2"/>
      <c r="HKV1" s="2"/>
      <c r="HKW1" s="2"/>
      <c r="HKX1" s="2"/>
      <c r="HKY1" s="2"/>
      <c r="HKZ1" s="2"/>
      <c r="HLA1" s="2"/>
      <c r="HLB1" s="2"/>
      <c r="HLC1" s="2"/>
      <c r="HLD1" s="2"/>
      <c r="HLE1" s="2"/>
      <c r="HLF1" s="2"/>
      <c r="HLG1" s="2"/>
      <c r="HLH1" s="2"/>
      <c r="HLI1" s="2"/>
      <c r="HLJ1" s="2"/>
      <c r="HLK1" s="2"/>
      <c r="HLL1" s="2"/>
      <c r="HLM1" s="2"/>
      <c r="HLN1" s="2"/>
      <c r="HLO1" s="2"/>
      <c r="HLP1" s="2"/>
      <c r="HLQ1" s="2"/>
      <c r="HLR1" s="2"/>
      <c r="HLS1" s="2"/>
      <c r="HLT1" s="2"/>
      <c r="HLU1" s="2"/>
      <c r="HLV1" s="2"/>
      <c r="HLW1" s="2"/>
      <c r="HLX1" s="2"/>
      <c r="HLY1" s="2"/>
      <c r="HLZ1" s="2"/>
      <c r="HMA1" s="2"/>
      <c r="HMB1" s="2"/>
      <c r="HMC1" s="2"/>
      <c r="HMD1" s="2"/>
      <c r="HME1" s="2"/>
      <c r="HMF1" s="2"/>
      <c r="HMG1" s="2"/>
      <c r="HMH1" s="2"/>
      <c r="HMI1" s="2"/>
      <c r="HMJ1" s="2"/>
      <c r="HMK1" s="2"/>
      <c r="HML1" s="2"/>
      <c r="HMM1" s="2"/>
      <c r="HMN1" s="2"/>
      <c r="HMO1" s="2"/>
      <c r="HMP1" s="2"/>
      <c r="HMQ1" s="2"/>
      <c r="HMR1" s="2"/>
      <c r="HMS1" s="2"/>
      <c r="HMT1" s="2"/>
      <c r="HMU1" s="2"/>
      <c r="HMV1" s="2"/>
      <c r="HMW1" s="2"/>
      <c r="HMX1" s="2"/>
      <c r="HMY1" s="2"/>
      <c r="HMZ1" s="2"/>
      <c r="HNA1" s="2"/>
      <c r="HNB1" s="2"/>
      <c r="HNC1" s="2"/>
      <c r="HND1" s="2"/>
      <c r="HNE1" s="2"/>
      <c r="HNF1" s="2"/>
      <c r="HNG1" s="2"/>
      <c r="HNH1" s="2"/>
      <c r="HNI1" s="2"/>
      <c r="HNJ1" s="2"/>
      <c r="HNK1" s="2"/>
      <c r="HNL1" s="2"/>
      <c r="HNM1" s="2"/>
      <c r="HNN1" s="2"/>
      <c r="HNO1" s="2"/>
      <c r="HNP1" s="2"/>
      <c r="HNQ1" s="2"/>
      <c r="HNR1" s="2"/>
      <c r="HNS1" s="2"/>
      <c r="HNT1" s="2"/>
      <c r="HNU1" s="2"/>
      <c r="HNV1" s="2"/>
      <c r="HNW1" s="2"/>
      <c r="HNX1" s="2"/>
      <c r="HNY1" s="2"/>
      <c r="HNZ1" s="2"/>
      <c r="HOA1" s="2"/>
      <c r="HOB1" s="2"/>
      <c r="HOC1" s="2"/>
      <c r="HOD1" s="2"/>
      <c r="HOE1" s="2"/>
      <c r="HOF1" s="2"/>
      <c r="HOG1" s="2"/>
      <c r="HOH1" s="2"/>
      <c r="HOI1" s="2"/>
      <c r="HOJ1" s="2"/>
      <c r="HOK1" s="2"/>
      <c r="HOL1" s="2"/>
      <c r="HOM1" s="2"/>
      <c r="HON1" s="2"/>
      <c r="HOO1" s="2"/>
      <c r="HOP1" s="2"/>
      <c r="HOQ1" s="2"/>
      <c r="HOR1" s="2"/>
      <c r="HOS1" s="2"/>
      <c r="HOT1" s="2"/>
      <c r="HOU1" s="2"/>
      <c r="HOV1" s="2"/>
      <c r="HOW1" s="2"/>
      <c r="HOX1" s="2"/>
      <c r="HOY1" s="2"/>
      <c r="HOZ1" s="2"/>
      <c r="HPA1" s="2"/>
      <c r="HPB1" s="2"/>
      <c r="HPC1" s="2"/>
      <c r="HPD1" s="2"/>
      <c r="HPE1" s="2"/>
      <c r="HPF1" s="2"/>
      <c r="HPG1" s="2"/>
      <c r="HPH1" s="2"/>
      <c r="HPI1" s="2"/>
      <c r="HPJ1" s="2"/>
      <c r="HPK1" s="2"/>
      <c r="HPL1" s="2"/>
      <c r="HPM1" s="2"/>
      <c r="HPN1" s="2"/>
      <c r="HPO1" s="2"/>
      <c r="HPP1" s="2"/>
      <c r="HPQ1" s="2"/>
      <c r="HPR1" s="2"/>
      <c r="HPS1" s="2"/>
      <c r="HPT1" s="2"/>
      <c r="HPU1" s="2"/>
      <c r="HPV1" s="2"/>
      <c r="HPW1" s="2"/>
      <c r="HPX1" s="2"/>
      <c r="HPY1" s="2"/>
      <c r="HPZ1" s="2"/>
      <c r="HQA1" s="2"/>
      <c r="HQB1" s="2"/>
      <c r="HQC1" s="2"/>
      <c r="HQD1" s="2"/>
      <c r="HQE1" s="2"/>
      <c r="HQF1" s="2"/>
      <c r="HQG1" s="2"/>
      <c r="HQH1" s="2"/>
      <c r="HQI1" s="2"/>
      <c r="HQJ1" s="2"/>
      <c r="HQK1" s="2"/>
      <c r="HQL1" s="2"/>
      <c r="HQM1" s="2"/>
      <c r="HQN1" s="2"/>
      <c r="HQO1" s="2"/>
      <c r="HQP1" s="2"/>
      <c r="HQQ1" s="2"/>
      <c r="HQR1" s="2"/>
      <c r="HQS1" s="2"/>
      <c r="HQT1" s="2"/>
      <c r="HQU1" s="2"/>
      <c r="HQV1" s="2"/>
      <c r="HQW1" s="2"/>
      <c r="HQX1" s="2"/>
      <c r="HQY1" s="2"/>
      <c r="HQZ1" s="2"/>
      <c r="HRA1" s="2"/>
      <c r="HRB1" s="2"/>
      <c r="HRC1" s="2"/>
      <c r="HRD1" s="2"/>
      <c r="HRE1" s="2"/>
      <c r="HRF1" s="2"/>
      <c r="HRG1" s="2"/>
      <c r="HRH1" s="2"/>
      <c r="HRI1" s="2"/>
      <c r="HRJ1" s="2"/>
      <c r="HRK1" s="2"/>
      <c r="HRL1" s="2"/>
      <c r="HRM1" s="2"/>
      <c r="HRN1" s="2"/>
      <c r="HRO1" s="2"/>
      <c r="HRP1" s="2"/>
      <c r="HRQ1" s="2"/>
      <c r="HRR1" s="2"/>
      <c r="HRS1" s="2"/>
      <c r="HRT1" s="2"/>
      <c r="HRU1" s="2"/>
      <c r="HRV1" s="2"/>
      <c r="HRW1" s="2"/>
      <c r="HRX1" s="2"/>
      <c r="HRY1" s="2"/>
      <c r="HRZ1" s="2"/>
      <c r="HSA1" s="2"/>
      <c r="HSB1" s="2"/>
      <c r="HSC1" s="2"/>
      <c r="HSD1" s="2"/>
      <c r="HSE1" s="2"/>
      <c r="HSF1" s="2"/>
      <c r="HSG1" s="2"/>
      <c r="HSH1" s="2"/>
      <c r="HSI1" s="2"/>
      <c r="HSJ1" s="2"/>
      <c r="HSK1" s="2"/>
      <c r="HSL1" s="2"/>
      <c r="HSM1" s="2"/>
      <c r="HSN1" s="2"/>
      <c r="HSO1" s="2"/>
      <c r="HSP1" s="2"/>
      <c r="HSQ1" s="2"/>
      <c r="HSR1" s="2"/>
      <c r="HSS1" s="2"/>
      <c r="HST1" s="2"/>
      <c r="HSU1" s="2"/>
      <c r="HSV1" s="2"/>
      <c r="HSW1" s="2"/>
      <c r="HSX1" s="2"/>
      <c r="HSY1" s="2"/>
      <c r="HSZ1" s="2"/>
      <c r="HTA1" s="2"/>
      <c r="HTB1" s="2"/>
      <c r="HTC1" s="2"/>
      <c r="HTD1" s="2"/>
      <c r="HTE1" s="2"/>
      <c r="HTF1" s="2"/>
      <c r="HTG1" s="2"/>
      <c r="HTH1" s="2"/>
      <c r="HTI1" s="2"/>
      <c r="HTJ1" s="2"/>
      <c r="HTK1" s="2"/>
      <c r="HTL1" s="2"/>
      <c r="HTM1" s="2"/>
      <c r="HTN1" s="2"/>
      <c r="HTO1" s="2"/>
      <c r="HTP1" s="2"/>
      <c r="HTQ1" s="2"/>
      <c r="HTR1" s="2"/>
      <c r="HTS1" s="2"/>
      <c r="HTT1" s="2"/>
      <c r="HTU1" s="2"/>
      <c r="HTV1" s="2"/>
      <c r="HTW1" s="2"/>
      <c r="HTX1" s="2"/>
      <c r="HTY1" s="2"/>
      <c r="HTZ1" s="2"/>
      <c r="HUA1" s="2"/>
      <c r="HUB1" s="2"/>
      <c r="HUC1" s="2"/>
      <c r="HUD1" s="2"/>
      <c r="HUE1" s="2"/>
      <c r="HUF1" s="2"/>
      <c r="HUG1" s="2"/>
      <c r="HUH1" s="2"/>
      <c r="HUI1" s="2"/>
      <c r="HUJ1" s="2"/>
      <c r="HUK1" s="2"/>
      <c r="HUL1" s="2"/>
      <c r="HUM1" s="2"/>
      <c r="HUN1" s="2"/>
      <c r="HUO1" s="2"/>
      <c r="HUP1" s="2"/>
      <c r="HUQ1" s="2"/>
      <c r="HUR1" s="2"/>
      <c r="HUS1" s="2"/>
      <c r="HUT1" s="2"/>
      <c r="HUU1" s="2"/>
      <c r="HUV1" s="2"/>
      <c r="HUW1" s="2"/>
      <c r="HUX1" s="2"/>
      <c r="HUY1" s="2"/>
      <c r="HUZ1" s="2"/>
      <c r="HVA1" s="2"/>
      <c r="HVB1" s="2"/>
      <c r="HVC1" s="2"/>
      <c r="HVD1" s="2"/>
      <c r="HVE1" s="2"/>
      <c r="HVF1" s="2"/>
      <c r="HVG1" s="2"/>
      <c r="HVH1" s="2"/>
      <c r="HVI1" s="2"/>
      <c r="HVJ1" s="2"/>
      <c r="HVK1" s="2"/>
      <c r="HVL1" s="2"/>
      <c r="HVM1" s="2"/>
      <c r="HVN1" s="2"/>
      <c r="HVO1" s="2"/>
      <c r="HVP1" s="2"/>
      <c r="HVQ1" s="2"/>
      <c r="HVR1" s="2"/>
      <c r="HVS1" s="2"/>
      <c r="HVT1" s="2"/>
      <c r="HVU1" s="2"/>
      <c r="HVV1" s="2"/>
      <c r="HVW1" s="2"/>
      <c r="HVX1" s="2"/>
      <c r="HVY1" s="2"/>
      <c r="HVZ1" s="2"/>
      <c r="HWA1" s="2"/>
      <c r="HWB1" s="2"/>
      <c r="HWC1" s="2"/>
      <c r="HWD1" s="2"/>
      <c r="HWE1" s="2"/>
      <c r="HWF1" s="2"/>
      <c r="HWG1" s="2"/>
      <c r="HWH1" s="2"/>
      <c r="HWI1" s="2"/>
      <c r="HWJ1" s="2"/>
      <c r="HWK1" s="2"/>
      <c r="HWL1" s="2"/>
      <c r="HWM1" s="2"/>
      <c r="HWN1" s="2"/>
      <c r="HWO1" s="2"/>
      <c r="HWP1" s="2"/>
      <c r="HWQ1" s="2"/>
      <c r="HWR1" s="2"/>
      <c r="HWS1" s="2"/>
      <c r="HWT1" s="2"/>
      <c r="HWU1" s="2"/>
      <c r="HWV1" s="2"/>
      <c r="HWW1" s="2"/>
      <c r="HWX1" s="2"/>
      <c r="HWY1" s="2"/>
      <c r="HWZ1" s="2"/>
      <c r="HXA1" s="2"/>
      <c r="HXB1" s="2"/>
      <c r="HXC1" s="2"/>
      <c r="HXD1" s="2"/>
      <c r="HXE1" s="2"/>
      <c r="HXF1" s="2"/>
      <c r="HXG1" s="2"/>
      <c r="HXH1" s="2"/>
      <c r="HXI1" s="2"/>
      <c r="HXJ1" s="2"/>
      <c r="HXK1" s="2"/>
      <c r="HXL1" s="2"/>
      <c r="HXM1" s="2"/>
      <c r="HXN1" s="2"/>
      <c r="HXO1" s="2"/>
      <c r="HXP1" s="2"/>
      <c r="HXQ1" s="2"/>
      <c r="HXR1" s="2"/>
      <c r="HXS1" s="2"/>
      <c r="HXT1" s="2"/>
      <c r="HXU1" s="2"/>
      <c r="HXV1" s="2"/>
      <c r="HXW1" s="2"/>
      <c r="HXX1" s="2"/>
      <c r="HXY1" s="2"/>
      <c r="HXZ1" s="2"/>
      <c r="HYA1" s="2"/>
      <c r="HYB1" s="2"/>
      <c r="HYC1" s="2"/>
      <c r="HYD1" s="2"/>
      <c r="HYE1" s="2"/>
      <c r="HYF1" s="2"/>
      <c r="HYG1" s="2"/>
      <c r="HYH1" s="2"/>
      <c r="HYI1" s="2"/>
      <c r="HYJ1" s="2"/>
      <c r="HYK1" s="2"/>
      <c r="HYL1" s="2"/>
      <c r="HYM1" s="2"/>
      <c r="HYN1" s="2"/>
      <c r="HYO1" s="2"/>
      <c r="HYP1" s="2"/>
      <c r="HYQ1" s="2"/>
      <c r="HYR1" s="2"/>
      <c r="HYS1" s="2"/>
      <c r="HYT1" s="2"/>
      <c r="HYU1" s="2"/>
      <c r="HYV1" s="2"/>
      <c r="HYW1" s="2"/>
      <c r="HYX1" s="2"/>
      <c r="HYY1" s="2"/>
      <c r="HYZ1" s="2"/>
      <c r="HZA1" s="2"/>
      <c r="HZB1" s="2"/>
      <c r="HZC1" s="2"/>
      <c r="HZD1" s="2"/>
      <c r="HZE1" s="2"/>
      <c r="HZF1" s="2"/>
      <c r="HZG1" s="2"/>
      <c r="HZH1" s="2"/>
      <c r="HZI1" s="2"/>
      <c r="HZJ1" s="2"/>
      <c r="HZK1" s="2"/>
      <c r="HZL1" s="2"/>
      <c r="HZM1" s="2"/>
      <c r="HZN1" s="2"/>
      <c r="HZO1" s="2"/>
      <c r="HZP1" s="2"/>
      <c r="HZQ1" s="2"/>
      <c r="HZR1" s="2"/>
      <c r="HZS1" s="2"/>
      <c r="HZT1" s="2"/>
      <c r="HZU1" s="2"/>
      <c r="HZV1" s="2"/>
      <c r="HZW1" s="2"/>
      <c r="HZX1" s="2"/>
      <c r="HZY1" s="2"/>
      <c r="HZZ1" s="2"/>
      <c r="IAA1" s="2"/>
      <c r="IAB1" s="2"/>
      <c r="IAC1" s="2"/>
      <c r="IAD1" s="2"/>
      <c r="IAE1" s="2"/>
      <c r="IAF1" s="2"/>
      <c r="IAG1" s="2"/>
      <c r="IAH1" s="2"/>
      <c r="IAI1" s="2"/>
      <c r="IAJ1" s="2"/>
      <c r="IAK1" s="2"/>
      <c r="IAL1" s="2"/>
      <c r="IAM1" s="2"/>
      <c r="IAN1" s="2"/>
      <c r="IAO1" s="2"/>
      <c r="IAP1" s="2"/>
      <c r="IAQ1" s="2"/>
      <c r="IAR1" s="2"/>
      <c r="IAS1" s="2"/>
      <c r="IAT1" s="2"/>
      <c r="IAU1" s="2"/>
      <c r="IAV1" s="2"/>
      <c r="IAW1" s="2"/>
      <c r="IAX1" s="2"/>
      <c r="IAY1" s="2"/>
      <c r="IAZ1" s="2"/>
      <c r="IBA1" s="2"/>
      <c r="IBB1" s="2"/>
      <c r="IBC1" s="2"/>
      <c r="IBD1" s="2"/>
      <c r="IBE1" s="2"/>
      <c r="IBF1" s="2"/>
      <c r="IBG1" s="2"/>
      <c r="IBH1" s="2"/>
      <c r="IBI1" s="2"/>
      <c r="IBJ1" s="2"/>
      <c r="IBK1" s="2"/>
      <c r="IBL1" s="2"/>
      <c r="IBM1" s="2"/>
      <c r="IBN1" s="2"/>
      <c r="IBO1" s="2"/>
      <c r="IBP1" s="2"/>
      <c r="IBQ1" s="2"/>
      <c r="IBR1" s="2"/>
      <c r="IBS1" s="2"/>
      <c r="IBT1" s="2"/>
      <c r="IBU1" s="2"/>
      <c r="IBV1" s="2"/>
      <c r="IBW1" s="2"/>
      <c r="IBX1" s="2"/>
      <c r="IBY1" s="2"/>
      <c r="IBZ1" s="2"/>
      <c r="ICA1" s="2"/>
      <c r="ICB1" s="2"/>
      <c r="ICC1" s="2"/>
      <c r="ICD1" s="2"/>
      <c r="ICE1" s="2"/>
      <c r="ICF1" s="2"/>
      <c r="ICG1" s="2"/>
      <c r="ICH1" s="2"/>
      <c r="ICI1" s="2"/>
      <c r="ICJ1" s="2"/>
      <c r="ICK1" s="2"/>
      <c r="ICL1" s="2"/>
      <c r="ICM1" s="2"/>
      <c r="ICN1" s="2"/>
      <c r="ICO1" s="2"/>
      <c r="ICP1" s="2"/>
      <c r="ICQ1" s="2"/>
      <c r="ICR1" s="2"/>
      <c r="ICS1" s="2"/>
      <c r="ICT1" s="2"/>
      <c r="ICU1" s="2"/>
      <c r="ICV1" s="2"/>
      <c r="ICW1" s="2"/>
      <c r="ICX1" s="2"/>
      <c r="ICY1" s="2"/>
      <c r="ICZ1" s="2"/>
      <c r="IDA1" s="2"/>
      <c r="IDB1" s="2"/>
      <c r="IDC1" s="2"/>
      <c r="IDD1" s="2"/>
      <c r="IDE1" s="2"/>
      <c r="IDF1" s="2"/>
      <c r="IDG1" s="2"/>
      <c r="IDH1" s="2"/>
      <c r="IDI1" s="2"/>
      <c r="IDJ1" s="2"/>
      <c r="IDK1" s="2"/>
      <c r="IDL1" s="2"/>
      <c r="IDM1" s="2"/>
      <c r="IDN1" s="2"/>
      <c r="IDO1" s="2"/>
      <c r="IDP1" s="2"/>
      <c r="IDQ1" s="2"/>
      <c r="IDR1" s="2"/>
      <c r="IDS1" s="2"/>
      <c r="IDT1" s="2"/>
      <c r="IDU1" s="2"/>
      <c r="IDV1" s="2"/>
      <c r="IDW1" s="2"/>
      <c r="IDX1" s="2"/>
      <c r="IDY1" s="2"/>
      <c r="IDZ1" s="2"/>
      <c r="IEA1" s="2"/>
      <c r="IEB1" s="2"/>
      <c r="IEC1" s="2"/>
      <c r="IED1" s="2"/>
      <c r="IEE1" s="2"/>
      <c r="IEF1" s="2"/>
      <c r="IEG1" s="2"/>
      <c r="IEH1" s="2"/>
      <c r="IEI1" s="2"/>
      <c r="IEJ1" s="2"/>
      <c r="IEK1" s="2"/>
      <c r="IEL1" s="2"/>
      <c r="IEM1" s="2"/>
      <c r="IEN1" s="2"/>
      <c r="IEO1" s="2"/>
      <c r="IEP1" s="2"/>
      <c r="IEQ1" s="2"/>
      <c r="IER1" s="2"/>
      <c r="IES1" s="2"/>
      <c r="IET1" s="2"/>
      <c r="IEU1" s="2"/>
      <c r="IEV1" s="2"/>
      <c r="IEW1" s="2"/>
      <c r="IEX1" s="2"/>
      <c r="IEY1" s="2"/>
      <c r="IEZ1" s="2"/>
      <c r="IFA1" s="2"/>
      <c r="IFB1" s="2"/>
      <c r="IFC1" s="2"/>
      <c r="IFD1" s="2"/>
      <c r="IFE1" s="2"/>
      <c r="IFF1" s="2"/>
      <c r="IFG1" s="2"/>
      <c r="IFH1" s="2"/>
      <c r="IFI1" s="2"/>
      <c r="IFJ1" s="2"/>
      <c r="IFK1" s="2"/>
      <c r="IFL1" s="2"/>
      <c r="IFM1" s="2"/>
      <c r="IFN1" s="2"/>
      <c r="IFO1" s="2"/>
      <c r="IFP1" s="2"/>
      <c r="IFQ1" s="2"/>
      <c r="IFR1" s="2"/>
      <c r="IFS1" s="2"/>
      <c r="IFT1" s="2"/>
      <c r="IFU1" s="2"/>
      <c r="IFV1" s="2"/>
      <c r="IFW1" s="2"/>
      <c r="IFX1" s="2"/>
      <c r="IFY1" s="2"/>
      <c r="IFZ1" s="2"/>
      <c r="IGA1" s="2"/>
      <c r="IGB1" s="2"/>
      <c r="IGC1" s="2"/>
      <c r="IGD1" s="2"/>
      <c r="IGE1" s="2"/>
      <c r="IGF1" s="2"/>
      <c r="IGG1" s="2"/>
      <c r="IGH1" s="2"/>
      <c r="IGI1" s="2"/>
      <c r="IGJ1" s="2"/>
      <c r="IGK1" s="2"/>
      <c r="IGL1" s="2"/>
      <c r="IGM1" s="2"/>
      <c r="IGN1" s="2"/>
      <c r="IGO1" s="2"/>
      <c r="IGP1" s="2"/>
      <c r="IGQ1" s="2"/>
      <c r="IGR1" s="2"/>
      <c r="IGS1" s="2"/>
      <c r="IGT1" s="2"/>
      <c r="IGU1" s="2"/>
      <c r="IGV1" s="2"/>
      <c r="IGW1" s="2"/>
      <c r="IGX1" s="2"/>
      <c r="IGY1" s="2"/>
      <c r="IGZ1" s="2"/>
      <c r="IHA1" s="2"/>
      <c r="IHB1" s="2"/>
      <c r="IHC1" s="2"/>
      <c r="IHD1" s="2"/>
      <c r="IHE1" s="2"/>
      <c r="IHF1" s="2"/>
      <c r="IHG1" s="2"/>
      <c r="IHH1" s="2"/>
      <c r="IHI1" s="2"/>
      <c r="IHJ1" s="2"/>
      <c r="IHK1" s="2"/>
      <c r="IHL1" s="2"/>
      <c r="IHM1" s="2"/>
      <c r="IHN1" s="2"/>
      <c r="IHO1" s="2"/>
      <c r="IHP1" s="2"/>
      <c r="IHQ1" s="2"/>
      <c r="IHR1" s="2"/>
      <c r="IHS1" s="2"/>
      <c r="IHT1" s="2"/>
      <c r="IHU1" s="2"/>
      <c r="IHV1" s="2"/>
      <c r="IHW1" s="2"/>
      <c r="IHX1" s="2"/>
      <c r="IHY1" s="2"/>
      <c r="IHZ1" s="2"/>
      <c r="IIA1" s="2"/>
      <c r="IIB1" s="2"/>
      <c r="IIC1" s="2"/>
      <c r="IID1" s="2"/>
      <c r="IIE1" s="2"/>
      <c r="IIF1" s="2"/>
      <c r="IIG1" s="2"/>
      <c r="IIH1" s="2"/>
      <c r="III1" s="2"/>
      <c r="IIJ1" s="2"/>
      <c r="IIK1" s="2"/>
      <c r="IIL1" s="2"/>
      <c r="IIM1" s="2"/>
      <c r="IIN1" s="2"/>
      <c r="IIO1" s="2"/>
      <c r="IIP1" s="2"/>
      <c r="IIQ1" s="2"/>
      <c r="IIR1" s="2"/>
      <c r="IIS1" s="2"/>
      <c r="IIT1" s="2"/>
      <c r="IIU1" s="2"/>
      <c r="IIV1" s="2"/>
      <c r="IIW1" s="2"/>
      <c r="IIX1" s="2"/>
      <c r="IIY1" s="2"/>
      <c r="IIZ1" s="2"/>
      <c r="IJA1" s="2"/>
      <c r="IJB1" s="2"/>
      <c r="IJC1" s="2"/>
      <c r="IJD1" s="2"/>
      <c r="IJE1" s="2"/>
      <c r="IJF1" s="2"/>
      <c r="IJG1" s="2"/>
      <c r="IJH1" s="2"/>
      <c r="IJI1" s="2"/>
      <c r="IJJ1" s="2"/>
      <c r="IJK1" s="2"/>
      <c r="IJL1" s="2"/>
      <c r="IJM1" s="2"/>
      <c r="IJN1" s="2"/>
      <c r="IJO1" s="2"/>
      <c r="IJP1" s="2"/>
      <c r="IJQ1" s="2"/>
      <c r="IJR1" s="2"/>
      <c r="IJS1" s="2"/>
      <c r="IJT1" s="2"/>
      <c r="IJU1" s="2"/>
      <c r="IJV1" s="2"/>
      <c r="IJW1" s="2"/>
      <c r="IJX1" s="2"/>
      <c r="IJY1" s="2"/>
      <c r="IJZ1" s="2"/>
      <c r="IKA1" s="2"/>
      <c r="IKB1" s="2"/>
      <c r="IKC1" s="2"/>
      <c r="IKD1" s="2"/>
      <c r="IKE1" s="2"/>
      <c r="IKF1" s="2"/>
      <c r="IKG1" s="2"/>
      <c r="IKH1" s="2"/>
      <c r="IKI1" s="2"/>
      <c r="IKJ1" s="2"/>
      <c r="IKK1" s="2"/>
      <c r="IKL1" s="2"/>
      <c r="IKM1" s="2"/>
      <c r="IKN1" s="2"/>
      <c r="IKO1" s="2"/>
      <c r="IKP1" s="2"/>
      <c r="IKQ1" s="2"/>
      <c r="IKR1" s="2"/>
      <c r="IKS1" s="2"/>
      <c r="IKT1" s="2"/>
      <c r="IKU1" s="2"/>
      <c r="IKV1" s="2"/>
      <c r="IKW1" s="2"/>
      <c r="IKX1" s="2"/>
      <c r="IKY1" s="2"/>
      <c r="IKZ1" s="2"/>
      <c r="ILA1" s="2"/>
      <c r="ILB1" s="2"/>
      <c r="ILC1" s="2"/>
      <c r="ILD1" s="2"/>
      <c r="ILE1" s="2"/>
      <c r="ILF1" s="2"/>
      <c r="ILG1" s="2"/>
      <c r="ILH1" s="2"/>
      <c r="ILI1" s="2"/>
      <c r="ILJ1" s="2"/>
      <c r="ILK1" s="2"/>
      <c r="ILL1" s="2"/>
      <c r="ILM1" s="2"/>
      <c r="ILN1" s="2"/>
      <c r="ILO1" s="2"/>
      <c r="ILP1" s="2"/>
      <c r="ILQ1" s="2"/>
      <c r="ILR1" s="2"/>
      <c r="ILS1" s="2"/>
      <c r="ILT1" s="2"/>
      <c r="ILU1" s="2"/>
      <c r="ILV1" s="2"/>
      <c r="ILW1" s="2"/>
      <c r="ILX1" s="2"/>
      <c r="ILY1" s="2"/>
      <c r="ILZ1" s="2"/>
      <c r="IMA1" s="2"/>
      <c r="IMB1" s="2"/>
      <c r="IMC1" s="2"/>
      <c r="IMD1" s="2"/>
      <c r="IME1" s="2"/>
      <c r="IMF1" s="2"/>
      <c r="IMG1" s="2"/>
      <c r="IMH1" s="2"/>
      <c r="IMI1" s="2"/>
      <c r="IMJ1" s="2"/>
      <c r="IMK1" s="2"/>
      <c r="IML1" s="2"/>
      <c r="IMM1" s="2"/>
      <c r="IMN1" s="2"/>
      <c r="IMO1" s="2"/>
      <c r="IMP1" s="2"/>
      <c r="IMQ1" s="2"/>
      <c r="IMR1" s="2"/>
      <c r="IMS1" s="2"/>
      <c r="IMT1" s="2"/>
      <c r="IMU1" s="2"/>
      <c r="IMV1" s="2"/>
      <c r="IMW1" s="2"/>
      <c r="IMX1" s="2"/>
      <c r="IMY1" s="2"/>
      <c r="IMZ1" s="2"/>
      <c r="INA1" s="2"/>
      <c r="INB1" s="2"/>
      <c r="INC1" s="2"/>
      <c r="IND1" s="2"/>
      <c r="INE1" s="2"/>
      <c r="INF1" s="2"/>
      <c r="ING1" s="2"/>
      <c r="INH1" s="2"/>
      <c r="INI1" s="2"/>
      <c r="INJ1" s="2"/>
      <c r="INK1" s="2"/>
      <c r="INL1" s="2"/>
      <c r="INM1" s="2"/>
      <c r="INN1" s="2"/>
      <c r="INO1" s="2"/>
      <c r="INP1" s="2"/>
      <c r="INQ1" s="2"/>
      <c r="INR1" s="2"/>
      <c r="INS1" s="2"/>
      <c r="INT1" s="2"/>
      <c r="INU1" s="2"/>
      <c r="INV1" s="2"/>
      <c r="INW1" s="2"/>
      <c r="INX1" s="2"/>
      <c r="INY1" s="2"/>
      <c r="INZ1" s="2"/>
      <c r="IOA1" s="2"/>
      <c r="IOB1" s="2"/>
      <c r="IOC1" s="2"/>
      <c r="IOD1" s="2"/>
      <c r="IOE1" s="2"/>
      <c r="IOF1" s="2"/>
      <c r="IOG1" s="2"/>
      <c r="IOH1" s="2"/>
      <c r="IOI1" s="2"/>
      <c r="IOJ1" s="2"/>
      <c r="IOK1" s="2"/>
      <c r="IOL1" s="2"/>
      <c r="IOM1" s="2"/>
      <c r="ION1" s="2"/>
      <c r="IOO1" s="2"/>
      <c r="IOP1" s="2"/>
      <c r="IOQ1" s="2"/>
      <c r="IOR1" s="2"/>
      <c r="IOS1" s="2"/>
      <c r="IOT1" s="2"/>
      <c r="IOU1" s="2"/>
      <c r="IOV1" s="2"/>
      <c r="IOW1" s="2"/>
      <c r="IOX1" s="2"/>
      <c r="IOY1" s="2"/>
      <c r="IOZ1" s="2"/>
      <c r="IPA1" s="2"/>
      <c r="IPB1" s="2"/>
      <c r="IPC1" s="2"/>
      <c r="IPD1" s="2"/>
      <c r="IPE1" s="2"/>
      <c r="IPF1" s="2"/>
      <c r="IPG1" s="2"/>
      <c r="IPH1" s="2"/>
      <c r="IPI1" s="2"/>
      <c r="IPJ1" s="2"/>
      <c r="IPK1" s="2"/>
      <c r="IPL1" s="2"/>
      <c r="IPM1" s="2"/>
      <c r="IPN1" s="2"/>
      <c r="IPO1" s="2"/>
      <c r="IPP1" s="2"/>
      <c r="IPQ1" s="2"/>
      <c r="IPR1" s="2"/>
      <c r="IPS1" s="2"/>
      <c r="IPT1" s="2"/>
      <c r="IPU1" s="2"/>
      <c r="IPV1" s="2"/>
      <c r="IPW1" s="2"/>
      <c r="IPX1" s="2"/>
      <c r="IPY1" s="2"/>
      <c r="IPZ1" s="2"/>
      <c r="IQA1" s="2"/>
      <c r="IQB1" s="2"/>
      <c r="IQC1" s="2"/>
      <c r="IQD1" s="2"/>
      <c r="IQE1" s="2"/>
      <c r="IQF1" s="2"/>
      <c r="IQG1" s="2"/>
      <c r="IQH1" s="2"/>
      <c r="IQI1" s="2"/>
      <c r="IQJ1" s="2"/>
      <c r="IQK1" s="2"/>
      <c r="IQL1" s="2"/>
      <c r="IQM1" s="2"/>
      <c r="IQN1" s="2"/>
      <c r="IQO1" s="2"/>
      <c r="IQP1" s="2"/>
      <c r="IQQ1" s="2"/>
      <c r="IQR1" s="2"/>
      <c r="IQS1" s="2"/>
      <c r="IQT1" s="2"/>
      <c r="IQU1" s="2"/>
      <c r="IQV1" s="2"/>
      <c r="IQW1" s="2"/>
      <c r="IQX1" s="2"/>
      <c r="IQY1" s="2"/>
      <c r="IQZ1" s="2"/>
      <c r="IRA1" s="2"/>
      <c r="IRB1" s="2"/>
      <c r="IRC1" s="2"/>
      <c r="IRD1" s="2"/>
      <c r="IRE1" s="2"/>
      <c r="IRF1" s="2"/>
      <c r="IRG1" s="2"/>
      <c r="IRH1" s="2"/>
      <c r="IRI1" s="2"/>
      <c r="IRJ1" s="2"/>
      <c r="IRK1" s="2"/>
      <c r="IRL1" s="2"/>
      <c r="IRM1" s="2"/>
      <c r="IRN1" s="2"/>
      <c r="IRO1" s="2"/>
      <c r="IRP1" s="2"/>
      <c r="IRQ1" s="2"/>
      <c r="IRR1" s="2"/>
      <c r="IRS1" s="2"/>
      <c r="IRT1" s="2"/>
      <c r="IRU1" s="2"/>
      <c r="IRV1" s="2"/>
      <c r="IRW1" s="2"/>
      <c r="IRX1" s="2"/>
      <c r="IRY1" s="2"/>
      <c r="IRZ1" s="2"/>
      <c r="ISA1" s="2"/>
      <c r="ISB1" s="2"/>
      <c r="ISC1" s="2"/>
      <c r="ISD1" s="2"/>
      <c r="ISE1" s="2"/>
      <c r="ISF1" s="2"/>
      <c r="ISG1" s="2"/>
      <c r="ISH1" s="2"/>
      <c r="ISI1" s="2"/>
      <c r="ISJ1" s="2"/>
      <c r="ISK1" s="2"/>
      <c r="ISL1" s="2"/>
      <c r="ISM1" s="2"/>
      <c r="ISN1" s="2"/>
      <c r="ISO1" s="2"/>
      <c r="ISP1" s="2"/>
      <c r="ISQ1" s="2"/>
      <c r="ISR1" s="2"/>
      <c r="ISS1" s="2"/>
      <c r="IST1" s="2"/>
      <c r="ISU1" s="2"/>
      <c r="ISV1" s="2"/>
      <c r="ISW1" s="2"/>
      <c r="ISX1" s="2"/>
      <c r="ISY1" s="2"/>
      <c r="ISZ1" s="2"/>
      <c r="ITA1" s="2"/>
      <c r="ITB1" s="2"/>
      <c r="ITC1" s="2"/>
      <c r="ITD1" s="2"/>
      <c r="ITE1" s="2"/>
      <c r="ITF1" s="2"/>
      <c r="ITG1" s="2"/>
      <c r="ITH1" s="2"/>
      <c r="ITI1" s="2"/>
      <c r="ITJ1" s="2"/>
      <c r="ITK1" s="2"/>
      <c r="ITL1" s="2"/>
      <c r="ITM1" s="2"/>
      <c r="ITN1" s="2"/>
      <c r="ITO1" s="2"/>
      <c r="ITP1" s="2"/>
      <c r="ITQ1" s="2"/>
      <c r="ITR1" s="2"/>
      <c r="ITS1" s="2"/>
      <c r="ITT1" s="2"/>
      <c r="ITU1" s="2"/>
      <c r="ITV1" s="2"/>
      <c r="ITW1" s="2"/>
      <c r="ITX1" s="2"/>
      <c r="ITY1" s="2"/>
      <c r="ITZ1" s="2"/>
      <c r="IUA1" s="2"/>
      <c r="IUB1" s="2"/>
      <c r="IUC1" s="2"/>
      <c r="IUD1" s="2"/>
      <c r="IUE1" s="2"/>
      <c r="IUF1" s="2"/>
      <c r="IUG1" s="2"/>
      <c r="IUH1" s="2"/>
      <c r="IUI1" s="2"/>
      <c r="IUJ1" s="2"/>
      <c r="IUK1" s="2"/>
      <c r="IUL1" s="2"/>
      <c r="IUM1" s="2"/>
      <c r="IUN1" s="2"/>
      <c r="IUO1" s="2"/>
      <c r="IUP1" s="2"/>
      <c r="IUQ1" s="2"/>
      <c r="IUR1" s="2"/>
      <c r="IUS1" s="2"/>
      <c r="IUT1" s="2"/>
      <c r="IUU1" s="2"/>
      <c r="IUV1" s="2"/>
      <c r="IUW1" s="2"/>
      <c r="IUX1" s="2"/>
      <c r="IUY1" s="2"/>
      <c r="IUZ1" s="2"/>
      <c r="IVA1" s="2"/>
      <c r="IVB1" s="2"/>
      <c r="IVC1" s="2"/>
      <c r="IVD1" s="2"/>
      <c r="IVE1" s="2"/>
      <c r="IVF1" s="2"/>
      <c r="IVG1" s="2"/>
      <c r="IVH1" s="2"/>
      <c r="IVI1" s="2"/>
      <c r="IVJ1" s="2"/>
      <c r="IVK1" s="2"/>
      <c r="IVL1" s="2"/>
      <c r="IVM1" s="2"/>
      <c r="IVN1" s="2"/>
      <c r="IVO1" s="2"/>
      <c r="IVP1" s="2"/>
      <c r="IVQ1" s="2"/>
      <c r="IVR1" s="2"/>
      <c r="IVS1" s="2"/>
      <c r="IVT1" s="2"/>
      <c r="IVU1" s="2"/>
      <c r="IVV1" s="2"/>
      <c r="IVW1" s="2"/>
      <c r="IVX1" s="2"/>
      <c r="IVY1" s="2"/>
      <c r="IVZ1" s="2"/>
      <c r="IWA1" s="2"/>
      <c r="IWB1" s="2"/>
      <c r="IWC1" s="2"/>
      <c r="IWD1" s="2"/>
      <c r="IWE1" s="2"/>
      <c r="IWF1" s="2"/>
      <c r="IWG1" s="2"/>
      <c r="IWH1" s="2"/>
      <c r="IWI1" s="2"/>
      <c r="IWJ1" s="2"/>
      <c r="IWK1" s="2"/>
      <c r="IWL1" s="2"/>
      <c r="IWM1" s="2"/>
      <c r="IWN1" s="2"/>
      <c r="IWO1" s="2"/>
      <c r="IWP1" s="2"/>
      <c r="IWQ1" s="2"/>
      <c r="IWR1" s="2"/>
      <c r="IWS1" s="2"/>
      <c r="IWT1" s="2"/>
      <c r="IWU1" s="2"/>
      <c r="IWV1" s="2"/>
      <c r="IWW1" s="2"/>
      <c r="IWX1" s="2"/>
      <c r="IWY1" s="2"/>
      <c r="IWZ1" s="2"/>
      <c r="IXA1" s="2"/>
      <c r="IXB1" s="2"/>
      <c r="IXC1" s="2"/>
      <c r="IXD1" s="2"/>
      <c r="IXE1" s="2"/>
      <c r="IXF1" s="2"/>
      <c r="IXG1" s="2"/>
      <c r="IXH1" s="2"/>
      <c r="IXI1" s="2"/>
      <c r="IXJ1" s="2"/>
      <c r="IXK1" s="2"/>
      <c r="IXL1" s="2"/>
      <c r="IXM1" s="2"/>
      <c r="IXN1" s="2"/>
      <c r="IXO1" s="2"/>
      <c r="IXP1" s="2"/>
      <c r="IXQ1" s="2"/>
      <c r="IXR1" s="2"/>
      <c r="IXS1" s="2"/>
      <c r="IXT1" s="2"/>
      <c r="IXU1" s="2"/>
      <c r="IXV1" s="2"/>
      <c r="IXW1" s="2"/>
      <c r="IXX1" s="2"/>
      <c r="IXY1" s="2"/>
      <c r="IXZ1" s="2"/>
      <c r="IYA1" s="2"/>
      <c r="IYB1" s="2"/>
      <c r="IYC1" s="2"/>
      <c r="IYD1" s="2"/>
      <c r="IYE1" s="2"/>
      <c r="IYF1" s="2"/>
      <c r="IYG1" s="2"/>
      <c r="IYH1" s="2"/>
      <c r="IYI1" s="2"/>
      <c r="IYJ1" s="2"/>
      <c r="IYK1" s="2"/>
      <c r="IYL1" s="2"/>
      <c r="IYM1" s="2"/>
      <c r="IYN1" s="2"/>
      <c r="IYO1" s="2"/>
      <c r="IYP1" s="2"/>
      <c r="IYQ1" s="2"/>
      <c r="IYR1" s="2"/>
      <c r="IYS1" s="2"/>
      <c r="IYT1" s="2"/>
      <c r="IYU1" s="2"/>
      <c r="IYV1" s="2"/>
      <c r="IYW1" s="2"/>
      <c r="IYX1" s="2"/>
      <c r="IYY1" s="2"/>
      <c r="IYZ1" s="2"/>
      <c r="IZA1" s="2"/>
      <c r="IZB1" s="2"/>
      <c r="IZC1" s="2"/>
      <c r="IZD1" s="2"/>
      <c r="IZE1" s="2"/>
      <c r="IZF1" s="2"/>
      <c r="IZG1" s="2"/>
      <c r="IZH1" s="2"/>
      <c r="IZI1" s="2"/>
      <c r="IZJ1" s="2"/>
      <c r="IZK1" s="2"/>
      <c r="IZL1" s="2"/>
      <c r="IZM1" s="2"/>
      <c r="IZN1" s="2"/>
      <c r="IZO1" s="2"/>
      <c r="IZP1" s="2"/>
      <c r="IZQ1" s="2"/>
      <c r="IZR1" s="2"/>
      <c r="IZS1" s="2"/>
      <c r="IZT1" s="2"/>
      <c r="IZU1" s="2"/>
      <c r="IZV1" s="2"/>
      <c r="IZW1" s="2"/>
      <c r="IZX1" s="2"/>
      <c r="IZY1" s="2"/>
      <c r="IZZ1" s="2"/>
      <c r="JAA1" s="2"/>
      <c r="JAB1" s="2"/>
      <c r="JAC1" s="2"/>
      <c r="JAD1" s="2"/>
      <c r="JAE1" s="2"/>
      <c r="JAF1" s="2"/>
      <c r="JAG1" s="2"/>
      <c r="JAH1" s="2"/>
      <c r="JAI1" s="2"/>
      <c r="JAJ1" s="2"/>
      <c r="JAK1" s="2"/>
      <c r="JAL1" s="2"/>
      <c r="JAM1" s="2"/>
      <c r="JAN1" s="2"/>
      <c r="JAO1" s="2"/>
      <c r="JAP1" s="2"/>
      <c r="JAQ1" s="2"/>
      <c r="JAR1" s="2"/>
      <c r="JAS1" s="2"/>
      <c r="JAT1" s="2"/>
      <c r="JAU1" s="2"/>
      <c r="JAV1" s="2"/>
      <c r="JAW1" s="2"/>
      <c r="JAX1" s="2"/>
      <c r="JAY1" s="2"/>
      <c r="JAZ1" s="2"/>
      <c r="JBA1" s="2"/>
      <c r="JBB1" s="2"/>
      <c r="JBC1" s="2"/>
      <c r="JBD1" s="2"/>
      <c r="JBE1" s="2"/>
      <c r="JBF1" s="2"/>
      <c r="JBG1" s="2"/>
      <c r="JBH1" s="2"/>
      <c r="JBI1" s="2"/>
      <c r="JBJ1" s="2"/>
      <c r="JBK1" s="2"/>
      <c r="JBL1" s="2"/>
      <c r="JBM1" s="2"/>
      <c r="JBN1" s="2"/>
      <c r="JBO1" s="2"/>
      <c r="JBP1" s="2"/>
      <c r="JBQ1" s="2"/>
      <c r="JBR1" s="2"/>
      <c r="JBS1" s="2"/>
      <c r="JBT1" s="2"/>
      <c r="JBU1" s="2"/>
      <c r="JBV1" s="2"/>
      <c r="JBW1" s="2"/>
      <c r="JBX1" s="2"/>
      <c r="JBY1" s="2"/>
      <c r="JBZ1" s="2"/>
      <c r="JCA1" s="2"/>
      <c r="JCB1" s="2"/>
      <c r="JCC1" s="2"/>
      <c r="JCD1" s="2"/>
      <c r="JCE1" s="2"/>
      <c r="JCF1" s="2"/>
      <c r="JCG1" s="2"/>
      <c r="JCH1" s="2"/>
      <c r="JCI1" s="2"/>
      <c r="JCJ1" s="2"/>
      <c r="JCK1" s="2"/>
      <c r="JCL1" s="2"/>
      <c r="JCM1" s="2"/>
      <c r="JCN1" s="2"/>
      <c r="JCO1" s="2"/>
      <c r="JCP1" s="2"/>
      <c r="JCQ1" s="2"/>
      <c r="JCR1" s="2"/>
      <c r="JCS1" s="2"/>
      <c r="JCT1" s="2"/>
      <c r="JCU1" s="2"/>
      <c r="JCV1" s="2"/>
      <c r="JCW1" s="2"/>
      <c r="JCX1" s="2"/>
      <c r="JCY1" s="2"/>
      <c r="JCZ1" s="2"/>
      <c r="JDA1" s="2"/>
      <c r="JDB1" s="2"/>
      <c r="JDC1" s="2"/>
      <c r="JDD1" s="2"/>
      <c r="JDE1" s="2"/>
      <c r="JDF1" s="2"/>
      <c r="JDG1" s="2"/>
      <c r="JDH1" s="2"/>
      <c r="JDI1" s="2"/>
      <c r="JDJ1" s="2"/>
      <c r="JDK1" s="2"/>
      <c r="JDL1" s="2"/>
      <c r="JDM1" s="2"/>
      <c r="JDN1" s="2"/>
      <c r="JDO1" s="2"/>
      <c r="JDP1" s="2"/>
      <c r="JDQ1" s="2"/>
      <c r="JDR1" s="2"/>
      <c r="JDS1" s="2"/>
      <c r="JDT1" s="2"/>
      <c r="JDU1" s="2"/>
      <c r="JDV1" s="2"/>
      <c r="JDW1" s="2"/>
      <c r="JDX1" s="2"/>
      <c r="JDY1" s="2"/>
      <c r="JDZ1" s="2"/>
      <c r="JEA1" s="2"/>
      <c r="JEB1" s="2"/>
      <c r="JEC1" s="2"/>
      <c r="JED1" s="2"/>
      <c r="JEE1" s="2"/>
      <c r="JEF1" s="2"/>
      <c r="JEG1" s="2"/>
      <c r="JEH1" s="2"/>
      <c r="JEI1" s="2"/>
      <c r="JEJ1" s="2"/>
      <c r="JEK1" s="2"/>
      <c r="JEL1" s="2"/>
      <c r="JEM1" s="2"/>
      <c r="JEN1" s="2"/>
      <c r="JEO1" s="2"/>
      <c r="JEP1" s="2"/>
      <c r="JEQ1" s="2"/>
      <c r="JER1" s="2"/>
      <c r="JES1" s="2"/>
      <c r="JET1" s="2"/>
      <c r="JEU1" s="2"/>
      <c r="JEV1" s="2"/>
      <c r="JEW1" s="2"/>
      <c r="JEX1" s="2"/>
      <c r="JEY1" s="2"/>
      <c r="JEZ1" s="2"/>
      <c r="JFA1" s="2"/>
      <c r="JFB1" s="2"/>
      <c r="JFC1" s="2"/>
      <c r="JFD1" s="2"/>
      <c r="JFE1" s="2"/>
      <c r="JFF1" s="2"/>
      <c r="JFG1" s="2"/>
      <c r="JFH1" s="2"/>
      <c r="JFI1" s="2"/>
      <c r="JFJ1" s="2"/>
      <c r="JFK1" s="2"/>
      <c r="JFL1" s="2"/>
      <c r="JFM1" s="2"/>
      <c r="JFN1" s="2"/>
      <c r="JFO1" s="2"/>
      <c r="JFP1" s="2"/>
      <c r="JFQ1" s="2"/>
      <c r="JFR1" s="2"/>
      <c r="JFS1" s="2"/>
      <c r="JFT1" s="2"/>
      <c r="JFU1" s="2"/>
      <c r="JFV1" s="2"/>
      <c r="JFW1" s="2"/>
      <c r="JFX1" s="2"/>
      <c r="JFY1" s="2"/>
      <c r="JFZ1" s="2"/>
      <c r="JGA1" s="2"/>
      <c r="JGB1" s="2"/>
      <c r="JGC1" s="2"/>
      <c r="JGD1" s="2"/>
      <c r="JGE1" s="2"/>
      <c r="JGF1" s="2"/>
      <c r="JGG1" s="2"/>
      <c r="JGH1" s="2"/>
      <c r="JGI1" s="2"/>
      <c r="JGJ1" s="2"/>
      <c r="JGK1" s="2"/>
      <c r="JGL1" s="2"/>
      <c r="JGM1" s="2"/>
      <c r="JGN1" s="2"/>
      <c r="JGO1" s="2"/>
      <c r="JGP1" s="2"/>
      <c r="JGQ1" s="2"/>
      <c r="JGR1" s="2"/>
      <c r="JGS1" s="2"/>
      <c r="JGT1" s="2"/>
      <c r="JGU1" s="2"/>
      <c r="JGV1" s="2"/>
      <c r="JGW1" s="2"/>
      <c r="JGX1" s="2"/>
      <c r="JGY1" s="2"/>
      <c r="JGZ1" s="2"/>
      <c r="JHA1" s="2"/>
      <c r="JHB1" s="2"/>
      <c r="JHC1" s="2"/>
      <c r="JHD1" s="2"/>
      <c r="JHE1" s="2"/>
      <c r="JHF1" s="2"/>
      <c r="JHG1" s="2"/>
      <c r="JHH1" s="2"/>
      <c r="JHI1" s="2"/>
      <c r="JHJ1" s="2"/>
      <c r="JHK1" s="2"/>
      <c r="JHL1" s="2"/>
      <c r="JHM1" s="2"/>
      <c r="JHN1" s="2"/>
      <c r="JHO1" s="2"/>
      <c r="JHP1" s="2"/>
      <c r="JHQ1" s="2"/>
      <c r="JHR1" s="2"/>
      <c r="JHS1" s="2"/>
      <c r="JHT1" s="2"/>
      <c r="JHU1" s="2"/>
      <c r="JHV1" s="2"/>
      <c r="JHW1" s="2"/>
      <c r="JHX1" s="2"/>
      <c r="JHY1" s="2"/>
      <c r="JHZ1" s="2"/>
      <c r="JIA1" s="2"/>
      <c r="JIB1" s="2"/>
      <c r="JIC1" s="2"/>
      <c r="JID1" s="2"/>
      <c r="JIE1" s="2"/>
      <c r="JIF1" s="2"/>
      <c r="JIG1" s="2"/>
      <c r="JIH1" s="2"/>
      <c r="JII1" s="2"/>
      <c r="JIJ1" s="2"/>
      <c r="JIK1" s="2"/>
      <c r="JIL1" s="2"/>
      <c r="JIM1" s="2"/>
      <c r="JIN1" s="2"/>
      <c r="JIO1" s="2"/>
      <c r="JIP1" s="2"/>
      <c r="JIQ1" s="2"/>
      <c r="JIR1" s="2"/>
      <c r="JIS1" s="2"/>
      <c r="JIT1" s="2"/>
      <c r="JIU1" s="2"/>
      <c r="JIV1" s="2"/>
      <c r="JIW1" s="2"/>
      <c r="JIX1" s="2"/>
      <c r="JIY1" s="2"/>
      <c r="JIZ1" s="2"/>
      <c r="JJA1" s="2"/>
      <c r="JJB1" s="2"/>
      <c r="JJC1" s="2"/>
      <c r="JJD1" s="2"/>
      <c r="JJE1" s="2"/>
      <c r="JJF1" s="2"/>
      <c r="JJG1" s="2"/>
      <c r="JJH1" s="2"/>
      <c r="JJI1" s="2"/>
      <c r="JJJ1" s="2"/>
      <c r="JJK1" s="2"/>
      <c r="JJL1" s="2"/>
      <c r="JJM1" s="2"/>
      <c r="JJN1" s="2"/>
      <c r="JJO1" s="2"/>
      <c r="JJP1" s="2"/>
      <c r="JJQ1" s="2"/>
      <c r="JJR1" s="2"/>
      <c r="JJS1" s="2"/>
      <c r="JJT1" s="2"/>
      <c r="JJU1" s="2"/>
      <c r="JJV1" s="2"/>
      <c r="JJW1" s="2"/>
      <c r="JJX1" s="2"/>
      <c r="JJY1" s="2"/>
      <c r="JJZ1" s="2"/>
      <c r="JKA1" s="2"/>
      <c r="JKB1" s="2"/>
      <c r="JKC1" s="2"/>
      <c r="JKD1" s="2"/>
      <c r="JKE1" s="2"/>
      <c r="JKF1" s="2"/>
      <c r="JKG1" s="2"/>
      <c r="JKH1" s="2"/>
      <c r="JKI1" s="2"/>
      <c r="JKJ1" s="2"/>
      <c r="JKK1" s="2"/>
      <c r="JKL1" s="2"/>
      <c r="JKM1" s="2"/>
      <c r="JKN1" s="2"/>
      <c r="JKO1" s="2"/>
      <c r="JKP1" s="2"/>
      <c r="JKQ1" s="2"/>
      <c r="JKR1" s="2"/>
      <c r="JKS1" s="2"/>
      <c r="JKT1" s="2"/>
      <c r="JKU1" s="2"/>
      <c r="JKV1" s="2"/>
      <c r="JKW1" s="2"/>
      <c r="JKX1" s="2"/>
      <c r="JKY1" s="2"/>
      <c r="JKZ1" s="2"/>
      <c r="JLA1" s="2"/>
      <c r="JLB1" s="2"/>
      <c r="JLC1" s="2"/>
      <c r="JLD1" s="2"/>
      <c r="JLE1" s="2"/>
      <c r="JLF1" s="2"/>
      <c r="JLG1" s="2"/>
      <c r="JLH1" s="2"/>
      <c r="JLI1" s="2"/>
      <c r="JLJ1" s="2"/>
      <c r="JLK1" s="2"/>
      <c r="JLL1" s="2"/>
      <c r="JLM1" s="2"/>
      <c r="JLN1" s="2"/>
      <c r="JLO1" s="2"/>
      <c r="JLP1" s="2"/>
      <c r="JLQ1" s="2"/>
      <c r="JLR1" s="2"/>
      <c r="JLS1" s="2"/>
      <c r="JLT1" s="2"/>
      <c r="JLU1" s="2"/>
      <c r="JLV1" s="2"/>
      <c r="JLW1" s="2"/>
      <c r="JLX1" s="2"/>
      <c r="JLY1" s="2"/>
      <c r="JLZ1" s="2"/>
      <c r="JMA1" s="2"/>
      <c r="JMB1" s="2"/>
      <c r="JMC1" s="2"/>
      <c r="JMD1" s="2"/>
      <c r="JME1" s="2"/>
      <c r="JMF1" s="2"/>
      <c r="JMG1" s="2"/>
      <c r="JMH1" s="2"/>
      <c r="JMI1" s="2"/>
      <c r="JMJ1" s="2"/>
      <c r="JMK1" s="2"/>
      <c r="JML1" s="2"/>
      <c r="JMM1" s="2"/>
      <c r="JMN1" s="2"/>
      <c r="JMO1" s="2"/>
      <c r="JMP1" s="2"/>
      <c r="JMQ1" s="2"/>
      <c r="JMR1" s="2"/>
      <c r="JMS1" s="2"/>
      <c r="JMT1" s="2"/>
      <c r="JMU1" s="2"/>
      <c r="JMV1" s="2"/>
      <c r="JMW1" s="2"/>
      <c r="JMX1" s="2"/>
      <c r="JMY1" s="2"/>
      <c r="JMZ1" s="2"/>
      <c r="JNA1" s="2"/>
      <c r="JNB1" s="2"/>
      <c r="JNC1" s="2"/>
      <c r="JND1" s="2"/>
      <c r="JNE1" s="2"/>
      <c r="JNF1" s="2"/>
      <c r="JNG1" s="2"/>
      <c r="JNH1" s="2"/>
      <c r="JNI1" s="2"/>
      <c r="JNJ1" s="2"/>
      <c r="JNK1" s="2"/>
      <c r="JNL1" s="2"/>
      <c r="JNM1" s="2"/>
      <c r="JNN1" s="2"/>
      <c r="JNO1" s="2"/>
      <c r="JNP1" s="2"/>
      <c r="JNQ1" s="2"/>
      <c r="JNR1" s="2"/>
      <c r="JNS1" s="2"/>
      <c r="JNT1" s="2"/>
      <c r="JNU1" s="2"/>
      <c r="JNV1" s="2"/>
      <c r="JNW1" s="2"/>
      <c r="JNX1" s="2"/>
      <c r="JNY1" s="2"/>
      <c r="JNZ1" s="2"/>
      <c r="JOA1" s="2"/>
      <c r="JOB1" s="2"/>
      <c r="JOC1" s="2"/>
      <c r="JOD1" s="2"/>
      <c r="JOE1" s="2"/>
      <c r="JOF1" s="2"/>
      <c r="JOG1" s="2"/>
      <c r="JOH1" s="2"/>
      <c r="JOI1" s="2"/>
      <c r="JOJ1" s="2"/>
      <c r="JOK1" s="2"/>
      <c r="JOL1" s="2"/>
      <c r="JOM1" s="2"/>
      <c r="JON1" s="2"/>
      <c r="JOO1" s="2"/>
      <c r="JOP1" s="2"/>
      <c r="JOQ1" s="2"/>
      <c r="JOR1" s="2"/>
      <c r="JOS1" s="2"/>
      <c r="JOT1" s="2"/>
      <c r="JOU1" s="2"/>
      <c r="JOV1" s="2"/>
      <c r="JOW1" s="2"/>
      <c r="JOX1" s="2"/>
      <c r="JOY1" s="2"/>
      <c r="JOZ1" s="2"/>
      <c r="JPA1" s="2"/>
      <c r="JPB1" s="2"/>
      <c r="JPC1" s="2"/>
      <c r="JPD1" s="2"/>
      <c r="JPE1" s="2"/>
      <c r="JPF1" s="2"/>
      <c r="JPG1" s="2"/>
      <c r="JPH1" s="2"/>
      <c r="JPI1" s="2"/>
      <c r="JPJ1" s="2"/>
      <c r="JPK1" s="2"/>
      <c r="JPL1" s="2"/>
      <c r="JPM1" s="2"/>
      <c r="JPN1" s="2"/>
      <c r="JPO1" s="2"/>
      <c r="JPP1" s="2"/>
      <c r="JPQ1" s="2"/>
      <c r="JPR1" s="2"/>
      <c r="JPS1" s="2"/>
      <c r="JPT1" s="2"/>
      <c r="JPU1" s="2"/>
      <c r="JPV1" s="2"/>
      <c r="JPW1" s="2"/>
      <c r="JPX1" s="2"/>
      <c r="JPY1" s="2"/>
      <c r="JPZ1" s="2"/>
      <c r="JQA1" s="2"/>
      <c r="JQB1" s="2"/>
      <c r="JQC1" s="2"/>
      <c r="JQD1" s="2"/>
      <c r="JQE1" s="2"/>
      <c r="JQF1" s="2"/>
      <c r="JQG1" s="2"/>
      <c r="JQH1" s="2"/>
      <c r="JQI1" s="2"/>
      <c r="JQJ1" s="2"/>
      <c r="JQK1" s="2"/>
      <c r="JQL1" s="2"/>
      <c r="JQM1" s="2"/>
      <c r="JQN1" s="2"/>
      <c r="JQO1" s="2"/>
      <c r="JQP1" s="2"/>
      <c r="JQQ1" s="2"/>
      <c r="JQR1" s="2"/>
      <c r="JQS1" s="2"/>
      <c r="JQT1" s="2"/>
      <c r="JQU1" s="2"/>
      <c r="JQV1" s="2"/>
      <c r="JQW1" s="2"/>
      <c r="JQX1" s="2"/>
      <c r="JQY1" s="2"/>
      <c r="JQZ1" s="2"/>
      <c r="JRA1" s="2"/>
      <c r="JRB1" s="2"/>
      <c r="JRC1" s="2"/>
      <c r="JRD1" s="2"/>
      <c r="JRE1" s="2"/>
      <c r="JRF1" s="2"/>
      <c r="JRG1" s="2"/>
      <c r="JRH1" s="2"/>
      <c r="JRI1" s="2"/>
      <c r="JRJ1" s="2"/>
      <c r="JRK1" s="2"/>
      <c r="JRL1" s="2"/>
      <c r="JRM1" s="2"/>
      <c r="JRN1" s="2"/>
      <c r="JRO1" s="2"/>
      <c r="JRP1" s="2"/>
      <c r="JRQ1" s="2"/>
      <c r="JRR1" s="2"/>
      <c r="JRS1" s="2"/>
      <c r="JRT1" s="2"/>
      <c r="JRU1" s="2"/>
      <c r="JRV1" s="2"/>
      <c r="JRW1" s="2"/>
      <c r="JRX1" s="2"/>
      <c r="JRY1" s="2"/>
      <c r="JRZ1" s="2"/>
      <c r="JSA1" s="2"/>
      <c r="JSB1" s="2"/>
      <c r="JSC1" s="2"/>
      <c r="JSD1" s="2"/>
      <c r="JSE1" s="2"/>
      <c r="JSF1" s="2"/>
      <c r="JSG1" s="2"/>
      <c r="JSH1" s="2"/>
      <c r="JSI1" s="2"/>
      <c r="JSJ1" s="2"/>
      <c r="JSK1" s="2"/>
      <c r="JSL1" s="2"/>
      <c r="JSM1" s="2"/>
      <c r="JSN1" s="2"/>
      <c r="JSO1" s="2"/>
      <c r="JSP1" s="2"/>
      <c r="JSQ1" s="2"/>
      <c r="JSR1" s="2"/>
      <c r="JSS1" s="2"/>
      <c r="JST1" s="2"/>
      <c r="JSU1" s="2"/>
      <c r="JSV1" s="2"/>
      <c r="JSW1" s="2"/>
      <c r="JSX1" s="2"/>
      <c r="JSY1" s="2"/>
      <c r="JSZ1" s="2"/>
      <c r="JTA1" s="2"/>
      <c r="JTB1" s="2"/>
      <c r="JTC1" s="2"/>
      <c r="JTD1" s="2"/>
      <c r="JTE1" s="2"/>
      <c r="JTF1" s="2"/>
      <c r="JTG1" s="2"/>
      <c r="JTH1" s="2"/>
      <c r="JTI1" s="2"/>
      <c r="JTJ1" s="2"/>
      <c r="JTK1" s="2"/>
      <c r="JTL1" s="2"/>
      <c r="JTM1" s="2"/>
      <c r="JTN1" s="2"/>
      <c r="JTO1" s="2"/>
      <c r="JTP1" s="2"/>
      <c r="JTQ1" s="2"/>
      <c r="JTR1" s="2"/>
      <c r="JTS1" s="2"/>
      <c r="JTT1" s="2"/>
      <c r="JTU1" s="2"/>
      <c r="JTV1" s="2"/>
      <c r="JTW1" s="2"/>
      <c r="JTX1" s="2"/>
      <c r="JTY1" s="2"/>
      <c r="JTZ1" s="2"/>
      <c r="JUA1" s="2"/>
      <c r="JUB1" s="2"/>
      <c r="JUC1" s="2"/>
      <c r="JUD1" s="2"/>
      <c r="JUE1" s="2"/>
      <c r="JUF1" s="2"/>
      <c r="JUG1" s="2"/>
      <c r="JUH1" s="2"/>
      <c r="JUI1" s="2"/>
      <c r="JUJ1" s="2"/>
      <c r="JUK1" s="2"/>
      <c r="JUL1" s="2"/>
      <c r="JUM1" s="2"/>
      <c r="JUN1" s="2"/>
      <c r="JUO1" s="2"/>
      <c r="JUP1" s="2"/>
      <c r="JUQ1" s="2"/>
      <c r="JUR1" s="2"/>
      <c r="JUS1" s="2"/>
      <c r="JUT1" s="2"/>
      <c r="JUU1" s="2"/>
      <c r="JUV1" s="2"/>
      <c r="JUW1" s="2"/>
      <c r="JUX1" s="2"/>
      <c r="JUY1" s="2"/>
      <c r="JUZ1" s="2"/>
      <c r="JVA1" s="2"/>
      <c r="JVB1" s="2"/>
      <c r="JVC1" s="2"/>
      <c r="JVD1" s="2"/>
      <c r="JVE1" s="2"/>
      <c r="JVF1" s="2"/>
      <c r="JVG1" s="2"/>
      <c r="JVH1" s="2"/>
      <c r="JVI1" s="2"/>
      <c r="JVJ1" s="2"/>
      <c r="JVK1" s="2"/>
      <c r="JVL1" s="2"/>
      <c r="JVM1" s="2"/>
      <c r="JVN1" s="2"/>
      <c r="JVO1" s="2"/>
      <c r="JVP1" s="2"/>
      <c r="JVQ1" s="2"/>
      <c r="JVR1" s="2"/>
      <c r="JVS1" s="2"/>
      <c r="JVT1" s="2"/>
      <c r="JVU1" s="2"/>
      <c r="JVV1" s="2"/>
      <c r="JVW1" s="2"/>
      <c r="JVX1" s="2"/>
      <c r="JVY1" s="2"/>
      <c r="JVZ1" s="2"/>
      <c r="JWA1" s="2"/>
      <c r="JWB1" s="2"/>
      <c r="JWC1" s="2"/>
      <c r="JWD1" s="2"/>
      <c r="JWE1" s="2"/>
      <c r="JWF1" s="2"/>
      <c r="JWG1" s="2"/>
      <c r="JWH1" s="2"/>
      <c r="JWI1" s="2"/>
      <c r="JWJ1" s="2"/>
      <c r="JWK1" s="2"/>
      <c r="JWL1" s="2"/>
      <c r="JWM1" s="2"/>
      <c r="JWN1" s="2"/>
      <c r="JWO1" s="2"/>
      <c r="JWP1" s="2"/>
      <c r="JWQ1" s="2"/>
      <c r="JWR1" s="2"/>
      <c r="JWS1" s="2"/>
      <c r="JWT1" s="2"/>
      <c r="JWU1" s="2"/>
      <c r="JWV1" s="2"/>
      <c r="JWW1" s="2"/>
      <c r="JWX1" s="2"/>
      <c r="JWY1" s="2"/>
      <c r="JWZ1" s="2"/>
      <c r="JXA1" s="2"/>
      <c r="JXB1" s="2"/>
      <c r="JXC1" s="2"/>
      <c r="JXD1" s="2"/>
      <c r="JXE1" s="2"/>
      <c r="JXF1" s="2"/>
      <c r="JXG1" s="2"/>
      <c r="JXH1" s="2"/>
      <c r="JXI1" s="2"/>
      <c r="JXJ1" s="2"/>
      <c r="JXK1" s="2"/>
      <c r="JXL1" s="2"/>
      <c r="JXM1" s="2"/>
      <c r="JXN1" s="2"/>
      <c r="JXO1" s="2"/>
      <c r="JXP1" s="2"/>
      <c r="JXQ1" s="2"/>
      <c r="JXR1" s="2"/>
      <c r="JXS1" s="2"/>
      <c r="JXT1" s="2"/>
      <c r="JXU1" s="2"/>
      <c r="JXV1" s="2"/>
      <c r="JXW1" s="2"/>
      <c r="JXX1" s="2"/>
      <c r="JXY1" s="2"/>
      <c r="JXZ1" s="2"/>
      <c r="JYA1" s="2"/>
      <c r="JYB1" s="2"/>
      <c r="JYC1" s="2"/>
      <c r="JYD1" s="2"/>
      <c r="JYE1" s="2"/>
      <c r="JYF1" s="2"/>
      <c r="JYG1" s="2"/>
      <c r="JYH1" s="2"/>
      <c r="JYI1" s="2"/>
      <c r="JYJ1" s="2"/>
      <c r="JYK1" s="2"/>
      <c r="JYL1" s="2"/>
      <c r="JYM1" s="2"/>
      <c r="JYN1" s="2"/>
      <c r="JYO1" s="2"/>
      <c r="JYP1" s="2"/>
      <c r="JYQ1" s="2"/>
      <c r="JYR1" s="2"/>
      <c r="JYS1" s="2"/>
      <c r="JYT1" s="2"/>
      <c r="JYU1" s="2"/>
      <c r="JYV1" s="2"/>
      <c r="JYW1" s="2"/>
      <c r="JYX1" s="2"/>
      <c r="JYY1" s="2"/>
      <c r="JYZ1" s="2"/>
      <c r="JZA1" s="2"/>
      <c r="JZB1" s="2"/>
      <c r="JZC1" s="2"/>
      <c r="JZD1" s="2"/>
      <c r="JZE1" s="2"/>
      <c r="JZF1" s="2"/>
      <c r="JZG1" s="2"/>
      <c r="JZH1" s="2"/>
      <c r="JZI1" s="2"/>
      <c r="JZJ1" s="2"/>
      <c r="JZK1" s="2"/>
      <c r="JZL1" s="2"/>
      <c r="JZM1" s="2"/>
      <c r="JZN1" s="2"/>
      <c r="JZO1" s="2"/>
      <c r="JZP1" s="2"/>
      <c r="JZQ1" s="2"/>
      <c r="JZR1" s="2"/>
      <c r="JZS1" s="2"/>
      <c r="JZT1" s="2"/>
      <c r="JZU1" s="2"/>
      <c r="JZV1" s="2"/>
      <c r="JZW1" s="2"/>
      <c r="JZX1" s="2"/>
      <c r="JZY1" s="2"/>
      <c r="JZZ1" s="2"/>
      <c r="KAA1" s="2"/>
      <c r="KAB1" s="2"/>
      <c r="KAC1" s="2"/>
      <c r="KAD1" s="2"/>
      <c r="KAE1" s="2"/>
      <c r="KAF1" s="2"/>
      <c r="KAG1" s="2"/>
      <c r="KAH1" s="2"/>
      <c r="KAI1" s="2"/>
      <c r="KAJ1" s="2"/>
      <c r="KAK1" s="2"/>
      <c r="KAL1" s="2"/>
      <c r="KAM1" s="2"/>
      <c r="KAN1" s="2"/>
      <c r="KAO1" s="2"/>
      <c r="KAP1" s="2"/>
      <c r="KAQ1" s="2"/>
      <c r="KAR1" s="2"/>
      <c r="KAS1" s="2"/>
      <c r="KAT1" s="2"/>
      <c r="KAU1" s="2"/>
      <c r="KAV1" s="2"/>
      <c r="KAW1" s="2"/>
      <c r="KAX1" s="2"/>
      <c r="KAY1" s="2"/>
      <c r="KAZ1" s="2"/>
      <c r="KBA1" s="2"/>
      <c r="KBB1" s="2"/>
      <c r="KBC1" s="2"/>
      <c r="KBD1" s="2"/>
      <c r="KBE1" s="2"/>
      <c r="KBF1" s="2"/>
      <c r="KBG1" s="2"/>
      <c r="KBH1" s="2"/>
      <c r="KBI1" s="2"/>
      <c r="KBJ1" s="2"/>
      <c r="KBK1" s="2"/>
      <c r="KBL1" s="2"/>
      <c r="KBM1" s="2"/>
      <c r="KBN1" s="2"/>
      <c r="KBO1" s="2"/>
      <c r="KBP1" s="2"/>
      <c r="KBQ1" s="2"/>
      <c r="KBR1" s="2"/>
      <c r="KBS1" s="2"/>
      <c r="KBT1" s="2"/>
      <c r="KBU1" s="2"/>
      <c r="KBV1" s="2"/>
      <c r="KBW1" s="2"/>
      <c r="KBX1" s="2"/>
      <c r="KBY1" s="2"/>
      <c r="KBZ1" s="2"/>
      <c r="KCA1" s="2"/>
      <c r="KCB1" s="2"/>
      <c r="KCC1" s="2"/>
      <c r="KCD1" s="2"/>
      <c r="KCE1" s="2"/>
      <c r="KCF1" s="2"/>
      <c r="KCG1" s="2"/>
      <c r="KCH1" s="2"/>
      <c r="KCI1" s="2"/>
      <c r="KCJ1" s="2"/>
      <c r="KCK1" s="2"/>
      <c r="KCL1" s="2"/>
      <c r="KCM1" s="2"/>
      <c r="KCN1" s="2"/>
      <c r="KCO1" s="2"/>
      <c r="KCP1" s="2"/>
      <c r="KCQ1" s="2"/>
      <c r="KCR1" s="2"/>
      <c r="KCS1" s="2"/>
      <c r="KCT1" s="2"/>
      <c r="KCU1" s="2"/>
      <c r="KCV1" s="2"/>
      <c r="KCW1" s="2"/>
      <c r="KCX1" s="2"/>
      <c r="KCY1" s="2"/>
      <c r="KCZ1" s="2"/>
      <c r="KDA1" s="2"/>
      <c r="KDB1" s="2"/>
      <c r="KDC1" s="2"/>
      <c r="KDD1" s="2"/>
      <c r="KDE1" s="2"/>
      <c r="KDF1" s="2"/>
      <c r="KDG1" s="2"/>
      <c r="KDH1" s="2"/>
      <c r="KDI1" s="2"/>
      <c r="KDJ1" s="2"/>
      <c r="KDK1" s="2"/>
      <c r="KDL1" s="2"/>
      <c r="KDM1" s="2"/>
      <c r="KDN1" s="2"/>
      <c r="KDO1" s="2"/>
      <c r="KDP1" s="2"/>
      <c r="KDQ1" s="2"/>
      <c r="KDR1" s="2"/>
      <c r="KDS1" s="2"/>
      <c r="KDT1" s="2"/>
      <c r="KDU1" s="2"/>
      <c r="KDV1" s="2"/>
      <c r="KDW1" s="2"/>
      <c r="KDX1" s="2"/>
      <c r="KDY1" s="2"/>
      <c r="KDZ1" s="2"/>
      <c r="KEA1" s="2"/>
      <c r="KEB1" s="2"/>
      <c r="KEC1" s="2"/>
      <c r="KED1" s="2"/>
      <c r="KEE1" s="2"/>
      <c r="KEF1" s="2"/>
      <c r="KEG1" s="2"/>
      <c r="KEH1" s="2"/>
      <c r="KEI1" s="2"/>
      <c r="KEJ1" s="2"/>
      <c r="KEK1" s="2"/>
      <c r="KEL1" s="2"/>
      <c r="KEM1" s="2"/>
      <c r="KEN1" s="2"/>
      <c r="KEO1" s="2"/>
      <c r="KEP1" s="2"/>
      <c r="KEQ1" s="2"/>
      <c r="KER1" s="2"/>
      <c r="KES1" s="2"/>
      <c r="KET1" s="2"/>
      <c r="KEU1" s="2"/>
      <c r="KEV1" s="2"/>
      <c r="KEW1" s="2"/>
      <c r="KEX1" s="2"/>
      <c r="KEY1" s="2"/>
      <c r="KEZ1" s="2"/>
      <c r="KFA1" s="2"/>
      <c r="KFB1" s="2"/>
      <c r="KFC1" s="2"/>
      <c r="KFD1" s="2"/>
      <c r="KFE1" s="2"/>
      <c r="KFF1" s="2"/>
      <c r="KFG1" s="2"/>
      <c r="KFH1" s="2"/>
      <c r="KFI1" s="2"/>
      <c r="KFJ1" s="2"/>
      <c r="KFK1" s="2"/>
      <c r="KFL1" s="2"/>
      <c r="KFM1" s="2"/>
      <c r="KFN1" s="2"/>
      <c r="KFO1" s="2"/>
      <c r="KFP1" s="2"/>
      <c r="KFQ1" s="2"/>
      <c r="KFR1" s="2"/>
      <c r="KFS1" s="2"/>
      <c r="KFT1" s="2"/>
      <c r="KFU1" s="2"/>
      <c r="KFV1" s="2"/>
      <c r="KFW1" s="2"/>
      <c r="KFX1" s="2"/>
      <c r="KFY1" s="2"/>
      <c r="KFZ1" s="2"/>
      <c r="KGA1" s="2"/>
      <c r="KGB1" s="2"/>
      <c r="KGC1" s="2"/>
      <c r="KGD1" s="2"/>
      <c r="KGE1" s="2"/>
      <c r="KGF1" s="2"/>
      <c r="KGG1" s="2"/>
      <c r="KGH1" s="2"/>
      <c r="KGI1" s="2"/>
      <c r="KGJ1" s="2"/>
      <c r="KGK1" s="2"/>
      <c r="KGL1" s="2"/>
      <c r="KGM1" s="2"/>
      <c r="KGN1" s="2"/>
      <c r="KGO1" s="2"/>
      <c r="KGP1" s="2"/>
      <c r="KGQ1" s="2"/>
      <c r="KGR1" s="2"/>
      <c r="KGS1" s="2"/>
      <c r="KGT1" s="2"/>
      <c r="KGU1" s="2"/>
      <c r="KGV1" s="2"/>
      <c r="KGW1" s="2"/>
      <c r="KGX1" s="2"/>
      <c r="KGY1" s="2"/>
      <c r="KGZ1" s="2"/>
      <c r="KHA1" s="2"/>
      <c r="KHB1" s="2"/>
      <c r="KHC1" s="2"/>
      <c r="KHD1" s="2"/>
      <c r="KHE1" s="2"/>
      <c r="KHF1" s="2"/>
      <c r="KHG1" s="2"/>
      <c r="KHH1" s="2"/>
      <c r="KHI1" s="2"/>
      <c r="KHJ1" s="2"/>
      <c r="KHK1" s="2"/>
      <c r="KHL1" s="2"/>
      <c r="KHM1" s="2"/>
      <c r="KHN1" s="2"/>
      <c r="KHO1" s="2"/>
      <c r="KHP1" s="2"/>
      <c r="KHQ1" s="2"/>
      <c r="KHR1" s="2"/>
      <c r="KHS1" s="2"/>
      <c r="KHT1" s="2"/>
      <c r="KHU1" s="2"/>
      <c r="KHV1" s="2"/>
      <c r="KHW1" s="2"/>
      <c r="KHX1" s="2"/>
      <c r="KHY1" s="2"/>
      <c r="KHZ1" s="2"/>
      <c r="KIA1" s="2"/>
      <c r="KIB1" s="2"/>
      <c r="KIC1" s="2"/>
      <c r="KID1" s="2"/>
      <c r="KIE1" s="2"/>
      <c r="KIF1" s="2"/>
      <c r="KIG1" s="2"/>
      <c r="KIH1" s="2"/>
      <c r="KII1" s="2"/>
      <c r="KIJ1" s="2"/>
      <c r="KIK1" s="2"/>
      <c r="KIL1" s="2"/>
      <c r="KIM1" s="2"/>
      <c r="KIN1" s="2"/>
      <c r="KIO1" s="2"/>
      <c r="KIP1" s="2"/>
      <c r="KIQ1" s="2"/>
      <c r="KIR1" s="2"/>
      <c r="KIS1" s="2"/>
      <c r="KIT1" s="2"/>
      <c r="KIU1" s="2"/>
      <c r="KIV1" s="2"/>
      <c r="KIW1" s="2"/>
      <c r="KIX1" s="2"/>
      <c r="KIY1" s="2"/>
      <c r="KIZ1" s="2"/>
      <c r="KJA1" s="2"/>
      <c r="KJB1" s="2"/>
      <c r="KJC1" s="2"/>
      <c r="KJD1" s="2"/>
      <c r="KJE1" s="2"/>
      <c r="KJF1" s="2"/>
      <c r="KJG1" s="2"/>
      <c r="KJH1" s="2"/>
      <c r="KJI1" s="2"/>
      <c r="KJJ1" s="2"/>
      <c r="KJK1" s="2"/>
      <c r="KJL1" s="2"/>
      <c r="KJM1" s="2"/>
      <c r="KJN1" s="2"/>
      <c r="KJO1" s="2"/>
      <c r="KJP1" s="2"/>
      <c r="KJQ1" s="2"/>
      <c r="KJR1" s="2"/>
      <c r="KJS1" s="2"/>
      <c r="KJT1" s="2"/>
      <c r="KJU1" s="2"/>
      <c r="KJV1" s="2"/>
      <c r="KJW1" s="2"/>
      <c r="KJX1" s="2"/>
      <c r="KJY1" s="2"/>
      <c r="KJZ1" s="2"/>
      <c r="KKA1" s="2"/>
      <c r="KKB1" s="2"/>
      <c r="KKC1" s="2"/>
      <c r="KKD1" s="2"/>
      <c r="KKE1" s="2"/>
      <c r="KKF1" s="2"/>
      <c r="KKG1" s="2"/>
      <c r="KKH1" s="2"/>
      <c r="KKI1" s="2"/>
      <c r="KKJ1" s="2"/>
      <c r="KKK1" s="2"/>
      <c r="KKL1" s="2"/>
      <c r="KKM1" s="2"/>
      <c r="KKN1" s="2"/>
      <c r="KKO1" s="2"/>
      <c r="KKP1" s="2"/>
      <c r="KKQ1" s="2"/>
      <c r="KKR1" s="2"/>
      <c r="KKS1" s="2"/>
      <c r="KKT1" s="2"/>
      <c r="KKU1" s="2"/>
      <c r="KKV1" s="2"/>
      <c r="KKW1" s="2"/>
      <c r="KKX1" s="2"/>
      <c r="KKY1" s="2"/>
      <c r="KKZ1" s="2"/>
      <c r="KLA1" s="2"/>
      <c r="KLB1" s="2"/>
      <c r="KLC1" s="2"/>
      <c r="KLD1" s="2"/>
      <c r="KLE1" s="2"/>
      <c r="KLF1" s="2"/>
      <c r="KLG1" s="2"/>
      <c r="KLH1" s="2"/>
      <c r="KLI1" s="2"/>
      <c r="KLJ1" s="2"/>
      <c r="KLK1" s="2"/>
      <c r="KLL1" s="2"/>
      <c r="KLM1" s="2"/>
      <c r="KLN1" s="2"/>
      <c r="KLO1" s="2"/>
      <c r="KLP1" s="2"/>
      <c r="KLQ1" s="2"/>
      <c r="KLR1" s="2"/>
      <c r="KLS1" s="2"/>
      <c r="KLT1" s="2"/>
      <c r="KLU1" s="2"/>
      <c r="KLV1" s="2"/>
      <c r="KLW1" s="2"/>
      <c r="KLX1" s="2"/>
      <c r="KLY1" s="2"/>
      <c r="KLZ1" s="2"/>
      <c r="KMA1" s="2"/>
      <c r="KMB1" s="2"/>
      <c r="KMC1" s="2"/>
      <c r="KMD1" s="2"/>
      <c r="KME1" s="2"/>
      <c r="KMF1" s="2"/>
      <c r="KMG1" s="2"/>
      <c r="KMH1" s="2"/>
      <c r="KMI1" s="2"/>
      <c r="KMJ1" s="2"/>
      <c r="KMK1" s="2"/>
      <c r="KML1" s="2"/>
      <c r="KMM1" s="2"/>
      <c r="KMN1" s="2"/>
      <c r="KMO1" s="2"/>
      <c r="KMP1" s="2"/>
      <c r="KMQ1" s="2"/>
      <c r="KMR1" s="2"/>
      <c r="KMS1" s="2"/>
      <c r="KMT1" s="2"/>
      <c r="KMU1" s="2"/>
      <c r="KMV1" s="2"/>
      <c r="KMW1" s="2"/>
      <c r="KMX1" s="2"/>
      <c r="KMY1" s="2"/>
      <c r="KMZ1" s="2"/>
      <c r="KNA1" s="2"/>
      <c r="KNB1" s="2"/>
      <c r="KNC1" s="2"/>
      <c r="KND1" s="2"/>
      <c r="KNE1" s="2"/>
      <c r="KNF1" s="2"/>
      <c r="KNG1" s="2"/>
      <c r="KNH1" s="2"/>
      <c r="KNI1" s="2"/>
      <c r="KNJ1" s="2"/>
      <c r="KNK1" s="2"/>
      <c r="KNL1" s="2"/>
      <c r="KNM1" s="2"/>
      <c r="KNN1" s="2"/>
      <c r="KNO1" s="2"/>
      <c r="KNP1" s="2"/>
      <c r="KNQ1" s="2"/>
      <c r="KNR1" s="2"/>
      <c r="KNS1" s="2"/>
      <c r="KNT1" s="2"/>
      <c r="KNU1" s="2"/>
      <c r="KNV1" s="2"/>
      <c r="KNW1" s="2"/>
      <c r="KNX1" s="2"/>
      <c r="KNY1" s="2"/>
      <c r="KNZ1" s="2"/>
      <c r="KOA1" s="2"/>
      <c r="KOB1" s="2"/>
      <c r="KOC1" s="2"/>
      <c r="KOD1" s="2"/>
      <c r="KOE1" s="2"/>
      <c r="KOF1" s="2"/>
      <c r="KOG1" s="2"/>
      <c r="KOH1" s="2"/>
      <c r="KOI1" s="2"/>
      <c r="KOJ1" s="2"/>
      <c r="KOK1" s="2"/>
      <c r="KOL1" s="2"/>
      <c r="KOM1" s="2"/>
      <c r="KON1" s="2"/>
      <c r="KOO1" s="2"/>
      <c r="KOP1" s="2"/>
      <c r="KOQ1" s="2"/>
      <c r="KOR1" s="2"/>
      <c r="KOS1" s="2"/>
      <c r="KOT1" s="2"/>
      <c r="KOU1" s="2"/>
      <c r="KOV1" s="2"/>
      <c r="KOW1" s="2"/>
      <c r="KOX1" s="2"/>
      <c r="KOY1" s="2"/>
      <c r="KOZ1" s="2"/>
      <c r="KPA1" s="2"/>
      <c r="KPB1" s="2"/>
      <c r="KPC1" s="2"/>
      <c r="KPD1" s="2"/>
      <c r="KPE1" s="2"/>
      <c r="KPF1" s="2"/>
      <c r="KPG1" s="2"/>
      <c r="KPH1" s="2"/>
      <c r="KPI1" s="2"/>
      <c r="KPJ1" s="2"/>
      <c r="KPK1" s="2"/>
      <c r="KPL1" s="2"/>
      <c r="KPM1" s="2"/>
      <c r="KPN1" s="2"/>
      <c r="KPO1" s="2"/>
      <c r="KPP1" s="2"/>
      <c r="KPQ1" s="2"/>
      <c r="KPR1" s="2"/>
      <c r="KPS1" s="2"/>
      <c r="KPT1" s="2"/>
      <c r="KPU1" s="2"/>
      <c r="KPV1" s="2"/>
      <c r="KPW1" s="2"/>
      <c r="KPX1" s="2"/>
      <c r="KPY1" s="2"/>
      <c r="KPZ1" s="2"/>
      <c r="KQA1" s="2"/>
      <c r="KQB1" s="2"/>
      <c r="KQC1" s="2"/>
      <c r="KQD1" s="2"/>
      <c r="KQE1" s="2"/>
      <c r="KQF1" s="2"/>
      <c r="KQG1" s="2"/>
      <c r="KQH1" s="2"/>
      <c r="KQI1" s="2"/>
      <c r="KQJ1" s="2"/>
      <c r="KQK1" s="2"/>
      <c r="KQL1" s="2"/>
      <c r="KQM1" s="2"/>
      <c r="KQN1" s="2"/>
      <c r="KQO1" s="2"/>
      <c r="KQP1" s="2"/>
      <c r="KQQ1" s="2"/>
      <c r="KQR1" s="2"/>
      <c r="KQS1" s="2"/>
      <c r="KQT1" s="2"/>
      <c r="KQU1" s="2"/>
      <c r="KQV1" s="2"/>
      <c r="KQW1" s="2"/>
      <c r="KQX1" s="2"/>
      <c r="KQY1" s="2"/>
      <c r="KQZ1" s="2"/>
      <c r="KRA1" s="2"/>
      <c r="KRB1" s="2"/>
      <c r="KRC1" s="2"/>
      <c r="KRD1" s="2"/>
      <c r="KRE1" s="2"/>
      <c r="KRF1" s="2"/>
      <c r="KRG1" s="2"/>
      <c r="KRH1" s="2"/>
      <c r="KRI1" s="2"/>
      <c r="KRJ1" s="2"/>
      <c r="KRK1" s="2"/>
      <c r="KRL1" s="2"/>
      <c r="KRM1" s="2"/>
      <c r="KRN1" s="2"/>
      <c r="KRO1" s="2"/>
      <c r="KRP1" s="2"/>
      <c r="KRQ1" s="2"/>
      <c r="KRR1" s="2"/>
      <c r="KRS1" s="2"/>
      <c r="KRT1" s="2"/>
      <c r="KRU1" s="2"/>
      <c r="KRV1" s="2"/>
      <c r="KRW1" s="2"/>
      <c r="KRX1" s="2"/>
      <c r="KRY1" s="2"/>
      <c r="KRZ1" s="2"/>
      <c r="KSA1" s="2"/>
      <c r="KSB1" s="2"/>
      <c r="KSC1" s="2"/>
      <c r="KSD1" s="2"/>
      <c r="KSE1" s="2"/>
      <c r="KSF1" s="2"/>
      <c r="KSG1" s="2"/>
      <c r="KSH1" s="2"/>
      <c r="KSI1" s="2"/>
      <c r="KSJ1" s="2"/>
      <c r="KSK1" s="2"/>
      <c r="KSL1" s="2"/>
      <c r="KSM1" s="2"/>
      <c r="KSN1" s="2"/>
      <c r="KSO1" s="2"/>
      <c r="KSP1" s="2"/>
      <c r="KSQ1" s="2"/>
      <c r="KSR1" s="2"/>
      <c r="KSS1" s="2"/>
      <c r="KST1" s="2"/>
      <c r="KSU1" s="2"/>
      <c r="KSV1" s="2"/>
      <c r="KSW1" s="2"/>
      <c r="KSX1" s="2"/>
      <c r="KSY1" s="2"/>
      <c r="KSZ1" s="2"/>
      <c r="KTA1" s="2"/>
      <c r="KTB1" s="2"/>
      <c r="KTC1" s="2"/>
      <c r="KTD1" s="2"/>
      <c r="KTE1" s="2"/>
      <c r="KTF1" s="2"/>
      <c r="KTG1" s="2"/>
      <c r="KTH1" s="2"/>
      <c r="KTI1" s="2"/>
      <c r="KTJ1" s="2"/>
      <c r="KTK1" s="2"/>
      <c r="KTL1" s="2"/>
      <c r="KTM1" s="2"/>
      <c r="KTN1" s="2"/>
      <c r="KTO1" s="2"/>
      <c r="KTP1" s="2"/>
      <c r="KTQ1" s="2"/>
      <c r="KTR1" s="2"/>
      <c r="KTS1" s="2"/>
      <c r="KTT1" s="2"/>
      <c r="KTU1" s="2"/>
      <c r="KTV1" s="2"/>
      <c r="KTW1" s="2"/>
      <c r="KTX1" s="2"/>
      <c r="KTY1" s="2"/>
      <c r="KTZ1" s="2"/>
      <c r="KUA1" s="2"/>
      <c r="KUB1" s="2"/>
      <c r="KUC1" s="2"/>
      <c r="KUD1" s="2"/>
      <c r="KUE1" s="2"/>
      <c r="KUF1" s="2"/>
      <c r="KUG1" s="2"/>
      <c r="KUH1" s="2"/>
      <c r="KUI1" s="2"/>
      <c r="KUJ1" s="2"/>
      <c r="KUK1" s="2"/>
      <c r="KUL1" s="2"/>
      <c r="KUM1" s="2"/>
      <c r="KUN1" s="2"/>
      <c r="KUO1" s="2"/>
      <c r="KUP1" s="2"/>
      <c r="KUQ1" s="2"/>
      <c r="KUR1" s="2"/>
      <c r="KUS1" s="2"/>
      <c r="KUT1" s="2"/>
      <c r="KUU1" s="2"/>
      <c r="KUV1" s="2"/>
      <c r="KUW1" s="2"/>
      <c r="KUX1" s="2"/>
      <c r="KUY1" s="2"/>
      <c r="KUZ1" s="2"/>
      <c r="KVA1" s="2"/>
      <c r="KVB1" s="2"/>
      <c r="KVC1" s="2"/>
      <c r="KVD1" s="2"/>
      <c r="KVE1" s="2"/>
      <c r="KVF1" s="2"/>
      <c r="KVG1" s="2"/>
      <c r="KVH1" s="2"/>
      <c r="KVI1" s="2"/>
      <c r="KVJ1" s="2"/>
      <c r="KVK1" s="2"/>
      <c r="KVL1" s="2"/>
      <c r="KVM1" s="2"/>
      <c r="KVN1" s="2"/>
      <c r="KVO1" s="2"/>
      <c r="KVP1" s="2"/>
      <c r="KVQ1" s="2"/>
      <c r="KVR1" s="2"/>
      <c r="KVS1" s="2"/>
      <c r="KVT1" s="2"/>
      <c r="KVU1" s="2"/>
      <c r="KVV1" s="2"/>
      <c r="KVW1" s="2"/>
      <c r="KVX1" s="2"/>
      <c r="KVY1" s="2"/>
      <c r="KVZ1" s="2"/>
      <c r="KWA1" s="2"/>
      <c r="KWB1" s="2"/>
      <c r="KWC1" s="2"/>
      <c r="KWD1" s="2"/>
      <c r="KWE1" s="2"/>
      <c r="KWF1" s="2"/>
      <c r="KWG1" s="2"/>
      <c r="KWH1" s="2"/>
      <c r="KWI1" s="2"/>
      <c r="KWJ1" s="2"/>
      <c r="KWK1" s="2"/>
      <c r="KWL1" s="2"/>
      <c r="KWM1" s="2"/>
      <c r="KWN1" s="2"/>
      <c r="KWO1" s="2"/>
      <c r="KWP1" s="2"/>
      <c r="KWQ1" s="2"/>
      <c r="KWR1" s="2"/>
      <c r="KWS1" s="2"/>
      <c r="KWT1" s="2"/>
      <c r="KWU1" s="2"/>
      <c r="KWV1" s="2"/>
      <c r="KWW1" s="2"/>
      <c r="KWX1" s="2"/>
      <c r="KWY1" s="2"/>
      <c r="KWZ1" s="2"/>
      <c r="KXA1" s="2"/>
      <c r="KXB1" s="2"/>
      <c r="KXC1" s="2"/>
      <c r="KXD1" s="2"/>
      <c r="KXE1" s="2"/>
      <c r="KXF1" s="2"/>
      <c r="KXG1" s="2"/>
      <c r="KXH1" s="2"/>
      <c r="KXI1" s="2"/>
      <c r="KXJ1" s="2"/>
      <c r="KXK1" s="2"/>
      <c r="KXL1" s="2"/>
      <c r="KXM1" s="2"/>
      <c r="KXN1" s="2"/>
      <c r="KXO1" s="2"/>
      <c r="KXP1" s="2"/>
      <c r="KXQ1" s="2"/>
      <c r="KXR1" s="2"/>
      <c r="KXS1" s="2"/>
      <c r="KXT1" s="2"/>
      <c r="KXU1" s="2"/>
      <c r="KXV1" s="2"/>
      <c r="KXW1" s="2"/>
      <c r="KXX1" s="2"/>
      <c r="KXY1" s="2"/>
      <c r="KXZ1" s="2"/>
      <c r="KYA1" s="2"/>
      <c r="KYB1" s="2"/>
      <c r="KYC1" s="2"/>
      <c r="KYD1" s="2"/>
      <c r="KYE1" s="2"/>
      <c r="KYF1" s="2"/>
      <c r="KYG1" s="2"/>
      <c r="KYH1" s="2"/>
      <c r="KYI1" s="2"/>
      <c r="KYJ1" s="2"/>
      <c r="KYK1" s="2"/>
      <c r="KYL1" s="2"/>
      <c r="KYM1" s="2"/>
      <c r="KYN1" s="2"/>
      <c r="KYO1" s="2"/>
      <c r="KYP1" s="2"/>
      <c r="KYQ1" s="2"/>
      <c r="KYR1" s="2"/>
      <c r="KYS1" s="2"/>
      <c r="KYT1" s="2"/>
      <c r="KYU1" s="2"/>
      <c r="KYV1" s="2"/>
      <c r="KYW1" s="2"/>
      <c r="KYX1" s="2"/>
      <c r="KYY1" s="2"/>
      <c r="KYZ1" s="2"/>
      <c r="KZA1" s="2"/>
      <c r="KZB1" s="2"/>
      <c r="KZC1" s="2"/>
      <c r="KZD1" s="2"/>
      <c r="KZE1" s="2"/>
      <c r="KZF1" s="2"/>
      <c r="KZG1" s="2"/>
      <c r="KZH1" s="2"/>
      <c r="KZI1" s="2"/>
      <c r="KZJ1" s="2"/>
      <c r="KZK1" s="2"/>
      <c r="KZL1" s="2"/>
      <c r="KZM1" s="2"/>
      <c r="KZN1" s="2"/>
      <c r="KZO1" s="2"/>
      <c r="KZP1" s="2"/>
      <c r="KZQ1" s="2"/>
      <c r="KZR1" s="2"/>
      <c r="KZS1" s="2"/>
      <c r="KZT1" s="2"/>
      <c r="KZU1" s="2"/>
      <c r="KZV1" s="2"/>
      <c r="KZW1" s="2"/>
      <c r="KZX1" s="2"/>
      <c r="KZY1" s="2"/>
      <c r="KZZ1" s="2"/>
      <c r="LAA1" s="2"/>
      <c r="LAB1" s="2"/>
      <c r="LAC1" s="2"/>
      <c r="LAD1" s="2"/>
      <c r="LAE1" s="2"/>
      <c r="LAF1" s="2"/>
      <c r="LAG1" s="2"/>
      <c r="LAH1" s="2"/>
      <c r="LAI1" s="2"/>
      <c r="LAJ1" s="2"/>
      <c r="LAK1" s="2"/>
      <c r="LAL1" s="2"/>
      <c r="LAM1" s="2"/>
      <c r="LAN1" s="2"/>
      <c r="LAO1" s="2"/>
      <c r="LAP1" s="2"/>
      <c r="LAQ1" s="2"/>
      <c r="LAR1" s="2"/>
      <c r="LAS1" s="2"/>
      <c r="LAT1" s="2"/>
      <c r="LAU1" s="2"/>
      <c r="LAV1" s="2"/>
      <c r="LAW1" s="2"/>
      <c r="LAX1" s="2"/>
      <c r="LAY1" s="2"/>
      <c r="LAZ1" s="2"/>
      <c r="LBA1" s="2"/>
      <c r="LBB1" s="2"/>
      <c r="LBC1" s="2"/>
      <c r="LBD1" s="2"/>
      <c r="LBE1" s="2"/>
      <c r="LBF1" s="2"/>
      <c r="LBG1" s="2"/>
      <c r="LBH1" s="2"/>
      <c r="LBI1" s="2"/>
      <c r="LBJ1" s="2"/>
      <c r="LBK1" s="2"/>
      <c r="LBL1" s="2"/>
      <c r="LBM1" s="2"/>
      <c r="LBN1" s="2"/>
      <c r="LBO1" s="2"/>
      <c r="LBP1" s="2"/>
      <c r="LBQ1" s="2"/>
      <c r="LBR1" s="2"/>
      <c r="LBS1" s="2"/>
      <c r="LBT1" s="2"/>
      <c r="LBU1" s="2"/>
      <c r="LBV1" s="2"/>
      <c r="LBW1" s="2"/>
      <c r="LBX1" s="2"/>
      <c r="LBY1" s="2"/>
      <c r="LBZ1" s="2"/>
      <c r="LCA1" s="2"/>
      <c r="LCB1" s="2"/>
      <c r="LCC1" s="2"/>
      <c r="LCD1" s="2"/>
      <c r="LCE1" s="2"/>
      <c r="LCF1" s="2"/>
      <c r="LCG1" s="2"/>
      <c r="LCH1" s="2"/>
      <c r="LCI1" s="2"/>
      <c r="LCJ1" s="2"/>
      <c r="LCK1" s="2"/>
      <c r="LCL1" s="2"/>
      <c r="LCM1" s="2"/>
      <c r="LCN1" s="2"/>
      <c r="LCO1" s="2"/>
      <c r="LCP1" s="2"/>
      <c r="LCQ1" s="2"/>
      <c r="LCR1" s="2"/>
      <c r="LCS1" s="2"/>
      <c r="LCT1" s="2"/>
      <c r="LCU1" s="2"/>
      <c r="LCV1" s="2"/>
      <c r="LCW1" s="2"/>
      <c r="LCX1" s="2"/>
      <c r="LCY1" s="2"/>
      <c r="LCZ1" s="2"/>
      <c r="LDA1" s="2"/>
      <c r="LDB1" s="2"/>
      <c r="LDC1" s="2"/>
      <c r="LDD1" s="2"/>
      <c r="LDE1" s="2"/>
      <c r="LDF1" s="2"/>
      <c r="LDG1" s="2"/>
      <c r="LDH1" s="2"/>
      <c r="LDI1" s="2"/>
      <c r="LDJ1" s="2"/>
      <c r="LDK1" s="2"/>
      <c r="LDL1" s="2"/>
      <c r="LDM1" s="2"/>
      <c r="LDN1" s="2"/>
      <c r="LDO1" s="2"/>
      <c r="LDP1" s="2"/>
      <c r="LDQ1" s="2"/>
      <c r="LDR1" s="2"/>
      <c r="LDS1" s="2"/>
      <c r="LDT1" s="2"/>
      <c r="LDU1" s="2"/>
      <c r="LDV1" s="2"/>
      <c r="LDW1" s="2"/>
      <c r="LDX1" s="2"/>
      <c r="LDY1" s="2"/>
      <c r="LDZ1" s="2"/>
      <c r="LEA1" s="2"/>
      <c r="LEB1" s="2"/>
      <c r="LEC1" s="2"/>
      <c r="LED1" s="2"/>
      <c r="LEE1" s="2"/>
      <c r="LEF1" s="2"/>
      <c r="LEG1" s="2"/>
      <c r="LEH1" s="2"/>
      <c r="LEI1" s="2"/>
      <c r="LEJ1" s="2"/>
      <c r="LEK1" s="2"/>
      <c r="LEL1" s="2"/>
      <c r="LEM1" s="2"/>
      <c r="LEN1" s="2"/>
      <c r="LEO1" s="2"/>
      <c r="LEP1" s="2"/>
      <c r="LEQ1" s="2"/>
      <c r="LER1" s="2"/>
      <c r="LES1" s="2"/>
      <c r="LET1" s="2"/>
      <c r="LEU1" s="2"/>
      <c r="LEV1" s="2"/>
      <c r="LEW1" s="2"/>
      <c r="LEX1" s="2"/>
      <c r="LEY1" s="2"/>
      <c r="LEZ1" s="2"/>
      <c r="LFA1" s="2"/>
      <c r="LFB1" s="2"/>
      <c r="LFC1" s="2"/>
      <c r="LFD1" s="2"/>
      <c r="LFE1" s="2"/>
      <c r="LFF1" s="2"/>
      <c r="LFG1" s="2"/>
      <c r="LFH1" s="2"/>
      <c r="LFI1" s="2"/>
      <c r="LFJ1" s="2"/>
      <c r="LFK1" s="2"/>
      <c r="LFL1" s="2"/>
      <c r="LFM1" s="2"/>
      <c r="LFN1" s="2"/>
      <c r="LFO1" s="2"/>
      <c r="LFP1" s="2"/>
      <c r="LFQ1" s="2"/>
      <c r="LFR1" s="2"/>
      <c r="LFS1" s="2"/>
      <c r="LFT1" s="2"/>
      <c r="LFU1" s="2"/>
      <c r="LFV1" s="2"/>
      <c r="LFW1" s="2"/>
      <c r="LFX1" s="2"/>
      <c r="LFY1" s="2"/>
      <c r="LFZ1" s="2"/>
      <c r="LGA1" s="2"/>
      <c r="LGB1" s="2"/>
      <c r="LGC1" s="2"/>
      <c r="LGD1" s="2"/>
      <c r="LGE1" s="2"/>
      <c r="LGF1" s="2"/>
      <c r="LGG1" s="2"/>
      <c r="LGH1" s="2"/>
      <c r="LGI1" s="2"/>
      <c r="LGJ1" s="2"/>
      <c r="LGK1" s="2"/>
      <c r="LGL1" s="2"/>
      <c r="LGM1" s="2"/>
      <c r="LGN1" s="2"/>
      <c r="LGO1" s="2"/>
      <c r="LGP1" s="2"/>
      <c r="LGQ1" s="2"/>
      <c r="LGR1" s="2"/>
      <c r="LGS1" s="2"/>
      <c r="LGT1" s="2"/>
      <c r="LGU1" s="2"/>
      <c r="LGV1" s="2"/>
      <c r="LGW1" s="2"/>
      <c r="LGX1" s="2"/>
      <c r="LGY1" s="2"/>
      <c r="LGZ1" s="2"/>
      <c r="LHA1" s="2"/>
      <c r="LHB1" s="2"/>
      <c r="LHC1" s="2"/>
      <c r="LHD1" s="2"/>
      <c r="LHE1" s="2"/>
      <c r="LHF1" s="2"/>
      <c r="LHG1" s="2"/>
      <c r="LHH1" s="2"/>
      <c r="LHI1" s="2"/>
      <c r="LHJ1" s="2"/>
      <c r="LHK1" s="2"/>
      <c r="LHL1" s="2"/>
      <c r="LHM1" s="2"/>
      <c r="LHN1" s="2"/>
      <c r="LHO1" s="2"/>
      <c r="LHP1" s="2"/>
      <c r="LHQ1" s="2"/>
      <c r="LHR1" s="2"/>
      <c r="LHS1" s="2"/>
      <c r="LHT1" s="2"/>
      <c r="LHU1" s="2"/>
      <c r="LHV1" s="2"/>
      <c r="LHW1" s="2"/>
      <c r="LHX1" s="2"/>
      <c r="LHY1" s="2"/>
      <c r="LHZ1" s="2"/>
      <c r="LIA1" s="2"/>
      <c r="LIB1" s="2"/>
      <c r="LIC1" s="2"/>
      <c r="LID1" s="2"/>
      <c r="LIE1" s="2"/>
      <c r="LIF1" s="2"/>
      <c r="LIG1" s="2"/>
      <c r="LIH1" s="2"/>
      <c r="LII1" s="2"/>
      <c r="LIJ1" s="2"/>
      <c r="LIK1" s="2"/>
      <c r="LIL1" s="2"/>
      <c r="LIM1" s="2"/>
      <c r="LIN1" s="2"/>
      <c r="LIO1" s="2"/>
      <c r="LIP1" s="2"/>
      <c r="LIQ1" s="2"/>
      <c r="LIR1" s="2"/>
      <c r="LIS1" s="2"/>
      <c r="LIT1" s="2"/>
      <c r="LIU1" s="2"/>
      <c r="LIV1" s="2"/>
      <c r="LIW1" s="2"/>
      <c r="LIX1" s="2"/>
      <c r="LIY1" s="2"/>
      <c r="LIZ1" s="2"/>
      <c r="LJA1" s="2"/>
      <c r="LJB1" s="2"/>
      <c r="LJC1" s="2"/>
      <c r="LJD1" s="2"/>
      <c r="LJE1" s="2"/>
      <c r="LJF1" s="2"/>
      <c r="LJG1" s="2"/>
      <c r="LJH1" s="2"/>
      <c r="LJI1" s="2"/>
      <c r="LJJ1" s="2"/>
      <c r="LJK1" s="2"/>
      <c r="LJL1" s="2"/>
      <c r="LJM1" s="2"/>
      <c r="LJN1" s="2"/>
      <c r="LJO1" s="2"/>
      <c r="LJP1" s="2"/>
      <c r="LJQ1" s="2"/>
      <c r="LJR1" s="2"/>
      <c r="LJS1" s="2"/>
      <c r="LJT1" s="2"/>
      <c r="LJU1" s="2"/>
      <c r="LJV1" s="2"/>
      <c r="LJW1" s="2"/>
      <c r="LJX1" s="2"/>
      <c r="LJY1" s="2"/>
      <c r="LJZ1" s="2"/>
      <c r="LKA1" s="2"/>
      <c r="LKB1" s="2"/>
      <c r="LKC1" s="2"/>
      <c r="LKD1" s="2"/>
      <c r="LKE1" s="2"/>
      <c r="LKF1" s="2"/>
      <c r="LKG1" s="2"/>
      <c r="LKH1" s="2"/>
      <c r="LKI1" s="2"/>
      <c r="LKJ1" s="2"/>
      <c r="LKK1" s="2"/>
      <c r="LKL1" s="2"/>
      <c r="LKM1" s="2"/>
      <c r="LKN1" s="2"/>
      <c r="LKO1" s="2"/>
      <c r="LKP1" s="2"/>
      <c r="LKQ1" s="2"/>
      <c r="LKR1" s="2"/>
      <c r="LKS1" s="2"/>
      <c r="LKT1" s="2"/>
      <c r="LKU1" s="2"/>
      <c r="LKV1" s="2"/>
      <c r="LKW1" s="2"/>
      <c r="LKX1" s="2"/>
      <c r="LKY1" s="2"/>
      <c r="LKZ1" s="2"/>
      <c r="LLA1" s="2"/>
      <c r="LLB1" s="2"/>
      <c r="LLC1" s="2"/>
      <c r="LLD1" s="2"/>
      <c r="LLE1" s="2"/>
      <c r="LLF1" s="2"/>
      <c r="LLG1" s="2"/>
      <c r="LLH1" s="2"/>
      <c r="LLI1" s="2"/>
      <c r="LLJ1" s="2"/>
      <c r="LLK1" s="2"/>
      <c r="LLL1" s="2"/>
      <c r="LLM1" s="2"/>
      <c r="LLN1" s="2"/>
      <c r="LLO1" s="2"/>
      <c r="LLP1" s="2"/>
      <c r="LLQ1" s="2"/>
      <c r="LLR1" s="2"/>
      <c r="LLS1" s="2"/>
      <c r="LLT1" s="2"/>
      <c r="LLU1" s="2"/>
      <c r="LLV1" s="2"/>
      <c r="LLW1" s="2"/>
      <c r="LLX1" s="2"/>
      <c r="LLY1" s="2"/>
      <c r="LLZ1" s="2"/>
      <c r="LMA1" s="2"/>
      <c r="LMB1" s="2"/>
      <c r="LMC1" s="2"/>
      <c r="LMD1" s="2"/>
      <c r="LME1" s="2"/>
      <c r="LMF1" s="2"/>
      <c r="LMG1" s="2"/>
      <c r="LMH1" s="2"/>
      <c r="LMI1" s="2"/>
      <c r="LMJ1" s="2"/>
      <c r="LMK1" s="2"/>
      <c r="LML1" s="2"/>
      <c r="LMM1" s="2"/>
      <c r="LMN1" s="2"/>
      <c r="LMO1" s="2"/>
      <c r="LMP1" s="2"/>
      <c r="LMQ1" s="2"/>
      <c r="LMR1" s="2"/>
      <c r="LMS1" s="2"/>
      <c r="LMT1" s="2"/>
      <c r="LMU1" s="2"/>
      <c r="LMV1" s="2"/>
      <c r="LMW1" s="2"/>
      <c r="LMX1" s="2"/>
      <c r="LMY1" s="2"/>
      <c r="LMZ1" s="2"/>
      <c r="LNA1" s="2"/>
      <c r="LNB1" s="2"/>
      <c r="LNC1" s="2"/>
      <c r="LND1" s="2"/>
      <c r="LNE1" s="2"/>
      <c r="LNF1" s="2"/>
      <c r="LNG1" s="2"/>
      <c r="LNH1" s="2"/>
      <c r="LNI1" s="2"/>
      <c r="LNJ1" s="2"/>
      <c r="LNK1" s="2"/>
      <c r="LNL1" s="2"/>
      <c r="LNM1" s="2"/>
      <c r="LNN1" s="2"/>
      <c r="LNO1" s="2"/>
      <c r="LNP1" s="2"/>
      <c r="LNQ1" s="2"/>
      <c r="LNR1" s="2"/>
      <c r="LNS1" s="2"/>
      <c r="LNT1" s="2"/>
      <c r="LNU1" s="2"/>
      <c r="LNV1" s="2"/>
      <c r="LNW1" s="2"/>
      <c r="LNX1" s="2"/>
      <c r="LNY1" s="2"/>
      <c r="LNZ1" s="2"/>
      <c r="LOA1" s="2"/>
      <c r="LOB1" s="2"/>
      <c r="LOC1" s="2"/>
      <c r="LOD1" s="2"/>
      <c r="LOE1" s="2"/>
      <c r="LOF1" s="2"/>
      <c r="LOG1" s="2"/>
      <c r="LOH1" s="2"/>
      <c r="LOI1" s="2"/>
      <c r="LOJ1" s="2"/>
      <c r="LOK1" s="2"/>
      <c r="LOL1" s="2"/>
      <c r="LOM1" s="2"/>
      <c r="LON1" s="2"/>
      <c r="LOO1" s="2"/>
      <c r="LOP1" s="2"/>
      <c r="LOQ1" s="2"/>
      <c r="LOR1" s="2"/>
      <c r="LOS1" s="2"/>
      <c r="LOT1" s="2"/>
      <c r="LOU1" s="2"/>
      <c r="LOV1" s="2"/>
      <c r="LOW1" s="2"/>
      <c r="LOX1" s="2"/>
      <c r="LOY1" s="2"/>
      <c r="LOZ1" s="2"/>
      <c r="LPA1" s="2"/>
      <c r="LPB1" s="2"/>
      <c r="LPC1" s="2"/>
      <c r="LPD1" s="2"/>
      <c r="LPE1" s="2"/>
      <c r="LPF1" s="2"/>
      <c r="LPG1" s="2"/>
      <c r="LPH1" s="2"/>
      <c r="LPI1" s="2"/>
      <c r="LPJ1" s="2"/>
      <c r="LPK1" s="2"/>
      <c r="LPL1" s="2"/>
      <c r="LPM1" s="2"/>
      <c r="LPN1" s="2"/>
      <c r="LPO1" s="2"/>
      <c r="LPP1" s="2"/>
      <c r="LPQ1" s="2"/>
      <c r="LPR1" s="2"/>
      <c r="LPS1" s="2"/>
      <c r="LPT1" s="2"/>
      <c r="LPU1" s="2"/>
      <c r="LPV1" s="2"/>
      <c r="LPW1" s="2"/>
      <c r="LPX1" s="2"/>
      <c r="LPY1" s="2"/>
      <c r="LPZ1" s="2"/>
      <c r="LQA1" s="2"/>
      <c r="LQB1" s="2"/>
      <c r="LQC1" s="2"/>
      <c r="LQD1" s="2"/>
      <c r="LQE1" s="2"/>
      <c r="LQF1" s="2"/>
      <c r="LQG1" s="2"/>
      <c r="LQH1" s="2"/>
      <c r="LQI1" s="2"/>
      <c r="LQJ1" s="2"/>
      <c r="LQK1" s="2"/>
      <c r="LQL1" s="2"/>
      <c r="LQM1" s="2"/>
      <c r="LQN1" s="2"/>
      <c r="LQO1" s="2"/>
      <c r="LQP1" s="2"/>
      <c r="LQQ1" s="2"/>
      <c r="LQR1" s="2"/>
      <c r="LQS1" s="2"/>
      <c r="LQT1" s="2"/>
      <c r="LQU1" s="2"/>
      <c r="LQV1" s="2"/>
      <c r="LQW1" s="2"/>
      <c r="LQX1" s="2"/>
      <c r="LQY1" s="2"/>
      <c r="LQZ1" s="2"/>
      <c r="LRA1" s="2"/>
      <c r="LRB1" s="2"/>
      <c r="LRC1" s="2"/>
      <c r="LRD1" s="2"/>
      <c r="LRE1" s="2"/>
      <c r="LRF1" s="2"/>
      <c r="LRG1" s="2"/>
      <c r="LRH1" s="2"/>
      <c r="LRI1" s="2"/>
      <c r="LRJ1" s="2"/>
      <c r="LRK1" s="2"/>
      <c r="LRL1" s="2"/>
      <c r="LRM1" s="2"/>
      <c r="LRN1" s="2"/>
      <c r="LRO1" s="2"/>
      <c r="LRP1" s="2"/>
      <c r="LRQ1" s="2"/>
      <c r="LRR1" s="2"/>
      <c r="LRS1" s="2"/>
      <c r="LRT1" s="2"/>
      <c r="LRU1" s="2"/>
      <c r="LRV1" s="2"/>
      <c r="LRW1" s="2"/>
      <c r="LRX1" s="2"/>
      <c r="LRY1" s="2"/>
      <c r="LRZ1" s="2"/>
      <c r="LSA1" s="2"/>
      <c r="LSB1" s="2"/>
      <c r="LSC1" s="2"/>
      <c r="LSD1" s="2"/>
      <c r="LSE1" s="2"/>
      <c r="LSF1" s="2"/>
      <c r="LSG1" s="2"/>
      <c r="LSH1" s="2"/>
      <c r="LSI1" s="2"/>
      <c r="LSJ1" s="2"/>
      <c r="LSK1" s="2"/>
      <c r="LSL1" s="2"/>
      <c r="LSM1" s="2"/>
      <c r="LSN1" s="2"/>
      <c r="LSO1" s="2"/>
      <c r="LSP1" s="2"/>
      <c r="LSQ1" s="2"/>
      <c r="LSR1" s="2"/>
      <c r="LSS1" s="2"/>
      <c r="LST1" s="2"/>
      <c r="LSU1" s="2"/>
      <c r="LSV1" s="2"/>
      <c r="LSW1" s="2"/>
      <c r="LSX1" s="2"/>
      <c r="LSY1" s="2"/>
      <c r="LSZ1" s="2"/>
      <c r="LTA1" s="2"/>
      <c r="LTB1" s="2"/>
      <c r="LTC1" s="2"/>
      <c r="LTD1" s="2"/>
      <c r="LTE1" s="2"/>
      <c r="LTF1" s="2"/>
      <c r="LTG1" s="2"/>
      <c r="LTH1" s="2"/>
      <c r="LTI1" s="2"/>
      <c r="LTJ1" s="2"/>
      <c r="LTK1" s="2"/>
      <c r="LTL1" s="2"/>
      <c r="LTM1" s="2"/>
      <c r="LTN1" s="2"/>
      <c r="LTO1" s="2"/>
      <c r="LTP1" s="2"/>
      <c r="LTQ1" s="2"/>
      <c r="LTR1" s="2"/>
      <c r="LTS1" s="2"/>
      <c r="LTT1" s="2"/>
      <c r="LTU1" s="2"/>
      <c r="LTV1" s="2"/>
      <c r="LTW1" s="2"/>
      <c r="LTX1" s="2"/>
      <c r="LTY1" s="2"/>
      <c r="LTZ1" s="2"/>
      <c r="LUA1" s="2"/>
      <c r="LUB1" s="2"/>
      <c r="LUC1" s="2"/>
      <c r="LUD1" s="2"/>
      <c r="LUE1" s="2"/>
      <c r="LUF1" s="2"/>
      <c r="LUG1" s="2"/>
      <c r="LUH1" s="2"/>
      <c r="LUI1" s="2"/>
      <c r="LUJ1" s="2"/>
      <c r="LUK1" s="2"/>
      <c r="LUL1" s="2"/>
      <c r="LUM1" s="2"/>
      <c r="LUN1" s="2"/>
      <c r="LUO1" s="2"/>
      <c r="LUP1" s="2"/>
      <c r="LUQ1" s="2"/>
      <c r="LUR1" s="2"/>
      <c r="LUS1" s="2"/>
      <c r="LUT1" s="2"/>
      <c r="LUU1" s="2"/>
      <c r="LUV1" s="2"/>
      <c r="LUW1" s="2"/>
      <c r="LUX1" s="2"/>
      <c r="LUY1" s="2"/>
      <c r="LUZ1" s="2"/>
      <c r="LVA1" s="2"/>
      <c r="LVB1" s="2"/>
      <c r="LVC1" s="2"/>
      <c r="LVD1" s="2"/>
      <c r="LVE1" s="2"/>
      <c r="LVF1" s="2"/>
      <c r="LVG1" s="2"/>
      <c r="LVH1" s="2"/>
      <c r="LVI1" s="2"/>
      <c r="LVJ1" s="2"/>
      <c r="LVK1" s="2"/>
      <c r="LVL1" s="2"/>
      <c r="LVM1" s="2"/>
      <c r="LVN1" s="2"/>
      <c r="LVO1" s="2"/>
      <c r="LVP1" s="2"/>
      <c r="LVQ1" s="2"/>
      <c r="LVR1" s="2"/>
      <c r="LVS1" s="2"/>
      <c r="LVT1" s="2"/>
      <c r="LVU1" s="2"/>
      <c r="LVV1" s="2"/>
      <c r="LVW1" s="2"/>
      <c r="LVX1" s="2"/>
      <c r="LVY1" s="2"/>
      <c r="LVZ1" s="2"/>
      <c r="LWA1" s="2"/>
      <c r="LWB1" s="2"/>
      <c r="LWC1" s="2"/>
      <c r="LWD1" s="2"/>
      <c r="LWE1" s="2"/>
      <c r="LWF1" s="2"/>
      <c r="LWG1" s="2"/>
      <c r="LWH1" s="2"/>
      <c r="LWI1" s="2"/>
      <c r="LWJ1" s="2"/>
      <c r="LWK1" s="2"/>
      <c r="LWL1" s="2"/>
      <c r="LWM1" s="2"/>
      <c r="LWN1" s="2"/>
      <c r="LWO1" s="2"/>
      <c r="LWP1" s="2"/>
      <c r="LWQ1" s="2"/>
      <c r="LWR1" s="2"/>
      <c r="LWS1" s="2"/>
      <c r="LWT1" s="2"/>
      <c r="LWU1" s="2"/>
      <c r="LWV1" s="2"/>
      <c r="LWW1" s="2"/>
      <c r="LWX1" s="2"/>
      <c r="LWY1" s="2"/>
      <c r="LWZ1" s="2"/>
      <c r="LXA1" s="2"/>
      <c r="LXB1" s="2"/>
      <c r="LXC1" s="2"/>
      <c r="LXD1" s="2"/>
      <c r="LXE1" s="2"/>
      <c r="LXF1" s="2"/>
      <c r="LXG1" s="2"/>
      <c r="LXH1" s="2"/>
      <c r="LXI1" s="2"/>
      <c r="LXJ1" s="2"/>
      <c r="LXK1" s="2"/>
      <c r="LXL1" s="2"/>
      <c r="LXM1" s="2"/>
      <c r="LXN1" s="2"/>
      <c r="LXO1" s="2"/>
      <c r="LXP1" s="2"/>
      <c r="LXQ1" s="2"/>
      <c r="LXR1" s="2"/>
      <c r="LXS1" s="2"/>
      <c r="LXT1" s="2"/>
      <c r="LXU1" s="2"/>
      <c r="LXV1" s="2"/>
      <c r="LXW1" s="2"/>
      <c r="LXX1" s="2"/>
      <c r="LXY1" s="2"/>
      <c r="LXZ1" s="2"/>
      <c r="LYA1" s="2"/>
      <c r="LYB1" s="2"/>
      <c r="LYC1" s="2"/>
      <c r="LYD1" s="2"/>
      <c r="LYE1" s="2"/>
      <c r="LYF1" s="2"/>
      <c r="LYG1" s="2"/>
      <c r="LYH1" s="2"/>
      <c r="LYI1" s="2"/>
      <c r="LYJ1" s="2"/>
      <c r="LYK1" s="2"/>
      <c r="LYL1" s="2"/>
      <c r="LYM1" s="2"/>
      <c r="LYN1" s="2"/>
      <c r="LYO1" s="2"/>
      <c r="LYP1" s="2"/>
      <c r="LYQ1" s="2"/>
      <c r="LYR1" s="2"/>
      <c r="LYS1" s="2"/>
      <c r="LYT1" s="2"/>
      <c r="LYU1" s="2"/>
      <c r="LYV1" s="2"/>
      <c r="LYW1" s="2"/>
      <c r="LYX1" s="2"/>
      <c r="LYY1" s="2"/>
      <c r="LYZ1" s="2"/>
      <c r="LZA1" s="2"/>
      <c r="LZB1" s="2"/>
      <c r="LZC1" s="2"/>
      <c r="LZD1" s="2"/>
      <c r="LZE1" s="2"/>
      <c r="LZF1" s="2"/>
      <c r="LZG1" s="2"/>
      <c r="LZH1" s="2"/>
      <c r="LZI1" s="2"/>
      <c r="LZJ1" s="2"/>
      <c r="LZK1" s="2"/>
      <c r="LZL1" s="2"/>
      <c r="LZM1" s="2"/>
      <c r="LZN1" s="2"/>
      <c r="LZO1" s="2"/>
      <c r="LZP1" s="2"/>
      <c r="LZQ1" s="2"/>
      <c r="LZR1" s="2"/>
      <c r="LZS1" s="2"/>
      <c r="LZT1" s="2"/>
      <c r="LZU1" s="2"/>
      <c r="LZV1" s="2"/>
      <c r="LZW1" s="2"/>
      <c r="LZX1" s="2"/>
      <c r="LZY1" s="2"/>
      <c r="LZZ1" s="2"/>
      <c r="MAA1" s="2"/>
      <c r="MAB1" s="2"/>
      <c r="MAC1" s="2"/>
      <c r="MAD1" s="2"/>
      <c r="MAE1" s="2"/>
      <c r="MAF1" s="2"/>
      <c r="MAG1" s="2"/>
      <c r="MAH1" s="2"/>
      <c r="MAI1" s="2"/>
      <c r="MAJ1" s="2"/>
      <c r="MAK1" s="2"/>
      <c r="MAL1" s="2"/>
      <c r="MAM1" s="2"/>
      <c r="MAN1" s="2"/>
      <c r="MAO1" s="2"/>
      <c r="MAP1" s="2"/>
      <c r="MAQ1" s="2"/>
      <c r="MAR1" s="2"/>
      <c r="MAS1" s="2"/>
      <c r="MAT1" s="2"/>
      <c r="MAU1" s="2"/>
      <c r="MAV1" s="2"/>
      <c r="MAW1" s="2"/>
      <c r="MAX1" s="2"/>
      <c r="MAY1" s="2"/>
      <c r="MAZ1" s="2"/>
      <c r="MBA1" s="2"/>
      <c r="MBB1" s="2"/>
      <c r="MBC1" s="2"/>
      <c r="MBD1" s="2"/>
      <c r="MBE1" s="2"/>
      <c r="MBF1" s="2"/>
      <c r="MBG1" s="2"/>
      <c r="MBH1" s="2"/>
      <c r="MBI1" s="2"/>
      <c r="MBJ1" s="2"/>
      <c r="MBK1" s="2"/>
      <c r="MBL1" s="2"/>
      <c r="MBM1" s="2"/>
      <c r="MBN1" s="2"/>
      <c r="MBO1" s="2"/>
      <c r="MBP1" s="2"/>
      <c r="MBQ1" s="2"/>
      <c r="MBR1" s="2"/>
      <c r="MBS1" s="2"/>
      <c r="MBT1" s="2"/>
      <c r="MBU1" s="2"/>
      <c r="MBV1" s="2"/>
      <c r="MBW1" s="2"/>
      <c r="MBX1" s="2"/>
      <c r="MBY1" s="2"/>
      <c r="MBZ1" s="2"/>
      <c r="MCA1" s="2"/>
      <c r="MCB1" s="2"/>
      <c r="MCC1" s="2"/>
      <c r="MCD1" s="2"/>
      <c r="MCE1" s="2"/>
      <c r="MCF1" s="2"/>
      <c r="MCG1" s="2"/>
      <c r="MCH1" s="2"/>
      <c r="MCI1" s="2"/>
      <c r="MCJ1" s="2"/>
      <c r="MCK1" s="2"/>
      <c r="MCL1" s="2"/>
      <c r="MCM1" s="2"/>
      <c r="MCN1" s="2"/>
      <c r="MCO1" s="2"/>
      <c r="MCP1" s="2"/>
      <c r="MCQ1" s="2"/>
      <c r="MCR1" s="2"/>
      <c r="MCS1" s="2"/>
      <c r="MCT1" s="2"/>
      <c r="MCU1" s="2"/>
      <c r="MCV1" s="2"/>
      <c r="MCW1" s="2"/>
      <c r="MCX1" s="2"/>
      <c r="MCY1" s="2"/>
      <c r="MCZ1" s="2"/>
      <c r="MDA1" s="2"/>
      <c r="MDB1" s="2"/>
      <c r="MDC1" s="2"/>
      <c r="MDD1" s="2"/>
      <c r="MDE1" s="2"/>
      <c r="MDF1" s="2"/>
      <c r="MDG1" s="2"/>
      <c r="MDH1" s="2"/>
      <c r="MDI1" s="2"/>
      <c r="MDJ1" s="2"/>
      <c r="MDK1" s="2"/>
      <c r="MDL1" s="2"/>
      <c r="MDM1" s="2"/>
      <c r="MDN1" s="2"/>
      <c r="MDO1" s="2"/>
      <c r="MDP1" s="2"/>
      <c r="MDQ1" s="2"/>
      <c r="MDR1" s="2"/>
      <c r="MDS1" s="2"/>
      <c r="MDT1" s="2"/>
      <c r="MDU1" s="2"/>
      <c r="MDV1" s="2"/>
      <c r="MDW1" s="2"/>
      <c r="MDX1" s="2"/>
      <c r="MDY1" s="2"/>
      <c r="MDZ1" s="2"/>
      <c r="MEA1" s="2"/>
      <c r="MEB1" s="2"/>
      <c r="MEC1" s="2"/>
      <c r="MED1" s="2"/>
      <c r="MEE1" s="2"/>
      <c r="MEF1" s="2"/>
      <c r="MEG1" s="2"/>
      <c r="MEH1" s="2"/>
      <c r="MEI1" s="2"/>
      <c r="MEJ1" s="2"/>
      <c r="MEK1" s="2"/>
      <c r="MEL1" s="2"/>
      <c r="MEM1" s="2"/>
      <c r="MEN1" s="2"/>
      <c r="MEO1" s="2"/>
      <c r="MEP1" s="2"/>
      <c r="MEQ1" s="2"/>
      <c r="MER1" s="2"/>
      <c r="MES1" s="2"/>
      <c r="MET1" s="2"/>
      <c r="MEU1" s="2"/>
      <c r="MEV1" s="2"/>
      <c r="MEW1" s="2"/>
      <c r="MEX1" s="2"/>
      <c r="MEY1" s="2"/>
      <c r="MEZ1" s="2"/>
      <c r="MFA1" s="2"/>
      <c r="MFB1" s="2"/>
      <c r="MFC1" s="2"/>
      <c r="MFD1" s="2"/>
      <c r="MFE1" s="2"/>
      <c r="MFF1" s="2"/>
      <c r="MFG1" s="2"/>
      <c r="MFH1" s="2"/>
      <c r="MFI1" s="2"/>
      <c r="MFJ1" s="2"/>
      <c r="MFK1" s="2"/>
      <c r="MFL1" s="2"/>
      <c r="MFM1" s="2"/>
      <c r="MFN1" s="2"/>
      <c r="MFO1" s="2"/>
      <c r="MFP1" s="2"/>
      <c r="MFQ1" s="2"/>
      <c r="MFR1" s="2"/>
      <c r="MFS1" s="2"/>
      <c r="MFT1" s="2"/>
      <c r="MFU1" s="2"/>
      <c r="MFV1" s="2"/>
      <c r="MFW1" s="2"/>
      <c r="MFX1" s="2"/>
      <c r="MFY1" s="2"/>
      <c r="MFZ1" s="2"/>
      <c r="MGA1" s="2"/>
      <c r="MGB1" s="2"/>
      <c r="MGC1" s="2"/>
      <c r="MGD1" s="2"/>
      <c r="MGE1" s="2"/>
      <c r="MGF1" s="2"/>
      <c r="MGG1" s="2"/>
      <c r="MGH1" s="2"/>
      <c r="MGI1" s="2"/>
      <c r="MGJ1" s="2"/>
      <c r="MGK1" s="2"/>
      <c r="MGL1" s="2"/>
      <c r="MGM1" s="2"/>
      <c r="MGN1" s="2"/>
      <c r="MGO1" s="2"/>
      <c r="MGP1" s="2"/>
      <c r="MGQ1" s="2"/>
      <c r="MGR1" s="2"/>
      <c r="MGS1" s="2"/>
      <c r="MGT1" s="2"/>
      <c r="MGU1" s="2"/>
      <c r="MGV1" s="2"/>
      <c r="MGW1" s="2"/>
      <c r="MGX1" s="2"/>
      <c r="MGY1" s="2"/>
      <c r="MGZ1" s="2"/>
      <c r="MHA1" s="2"/>
      <c r="MHB1" s="2"/>
      <c r="MHC1" s="2"/>
      <c r="MHD1" s="2"/>
      <c r="MHE1" s="2"/>
      <c r="MHF1" s="2"/>
      <c r="MHG1" s="2"/>
      <c r="MHH1" s="2"/>
      <c r="MHI1" s="2"/>
      <c r="MHJ1" s="2"/>
      <c r="MHK1" s="2"/>
      <c r="MHL1" s="2"/>
      <c r="MHM1" s="2"/>
      <c r="MHN1" s="2"/>
      <c r="MHO1" s="2"/>
      <c r="MHP1" s="2"/>
      <c r="MHQ1" s="2"/>
      <c r="MHR1" s="2"/>
      <c r="MHS1" s="2"/>
      <c r="MHT1" s="2"/>
      <c r="MHU1" s="2"/>
      <c r="MHV1" s="2"/>
      <c r="MHW1" s="2"/>
      <c r="MHX1" s="2"/>
      <c r="MHY1" s="2"/>
      <c r="MHZ1" s="2"/>
      <c r="MIA1" s="2"/>
      <c r="MIB1" s="2"/>
      <c r="MIC1" s="2"/>
      <c r="MID1" s="2"/>
      <c r="MIE1" s="2"/>
      <c r="MIF1" s="2"/>
      <c r="MIG1" s="2"/>
      <c r="MIH1" s="2"/>
      <c r="MII1" s="2"/>
      <c r="MIJ1" s="2"/>
      <c r="MIK1" s="2"/>
      <c r="MIL1" s="2"/>
      <c r="MIM1" s="2"/>
      <c r="MIN1" s="2"/>
      <c r="MIO1" s="2"/>
      <c r="MIP1" s="2"/>
      <c r="MIQ1" s="2"/>
      <c r="MIR1" s="2"/>
      <c r="MIS1" s="2"/>
      <c r="MIT1" s="2"/>
      <c r="MIU1" s="2"/>
      <c r="MIV1" s="2"/>
      <c r="MIW1" s="2"/>
      <c r="MIX1" s="2"/>
      <c r="MIY1" s="2"/>
      <c r="MIZ1" s="2"/>
      <c r="MJA1" s="2"/>
      <c r="MJB1" s="2"/>
      <c r="MJC1" s="2"/>
      <c r="MJD1" s="2"/>
      <c r="MJE1" s="2"/>
      <c r="MJF1" s="2"/>
      <c r="MJG1" s="2"/>
      <c r="MJH1" s="2"/>
      <c r="MJI1" s="2"/>
      <c r="MJJ1" s="2"/>
      <c r="MJK1" s="2"/>
      <c r="MJL1" s="2"/>
      <c r="MJM1" s="2"/>
      <c r="MJN1" s="2"/>
      <c r="MJO1" s="2"/>
      <c r="MJP1" s="2"/>
      <c r="MJQ1" s="2"/>
      <c r="MJR1" s="2"/>
      <c r="MJS1" s="2"/>
      <c r="MJT1" s="2"/>
      <c r="MJU1" s="2"/>
      <c r="MJV1" s="2"/>
      <c r="MJW1" s="2"/>
      <c r="MJX1" s="2"/>
      <c r="MJY1" s="2"/>
      <c r="MJZ1" s="2"/>
      <c r="MKA1" s="2"/>
      <c r="MKB1" s="2"/>
      <c r="MKC1" s="2"/>
      <c r="MKD1" s="2"/>
      <c r="MKE1" s="2"/>
      <c r="MKF1" s="2"/>
      <c r="MKG1" s="2"/>
      <c r="MKH1" s="2"/>
      <c r="MKI1" s="2"/>
      <c r="MKJ1" s="2"/>
      <c r="MKK1" s="2"/>
      <c r="MKL1" s="2"/>
      <c r="MKM1" s="2"/>
      <c r="MKN1" s="2"/>
      <c r="MKO1" s="2"/>
      <c r="MKP1" s="2"/>
      <c r="MKQ1" s="2"/>
      <c r="MKR1" s="2"/>
      <c r="MKS1" s="2"/>
      <c r="MKT1" s="2"/>
      <c r="MKU1" s="2"/>
      <c r="MKV1" s="2"/>
      <c r="MKW1" s="2"/>
      <c r="MKX1" s="2"/>
      <c r="MKY1" s="2"/>
      <c r="MKZ1" s="2"/>
      <c r="MLA1" s="2"/>
      <c r="MLB1" s="2"/>
      <c r="MLC1" s="2"/>
      <c r="MLD1" s="2"/>
      <c r="MLE1" s="2"/>
      <c r="MLF1" s="2"/>
      <c r="MLG1" s="2"/>
      <c r="MLH1" s="2"/>
      <c r="MLI1" s="2"/>
      <c r="MLJ1" s="2"/>
      <c r="MLK1" s="2"/>
      <c r="MLL1" s="2"/>
      <c r="MLM1" s="2"/>
      <c r="MLN1" s="2"/>
      <c r="MLO1" s="2"/>
      <c r="MLP1" s="2"/>
      <c r="MLQ1" s="2"/>
      <c r="MLR1" s="2"/>
      <c r="MLS1" s="2"/>
      <c r="MLT1" s="2"/>
      <c r="MLU1" s="2"/>
      <c r="MLV1" s="2"/>
      <c r="MLW1" s="2"/>
      <c r="MLX1" s="2"/>
      <c r="MLY1" s="2"/>
      <c r="MLZ1" s="2"/>
      <c r="MMA1" s="2"/>
      <c r="MMB1" s="2"/>
      <c r="MMC1" s="2"/>
      <c r="MMD1" s="2"/>
      <c r="MME1" s="2"/>
      <c r="MMF1" s="2"/>
      <c r="MMG1" s="2"/>
      <c r="MMH1" s="2"/>
      <c r="MMI1" s="2"/>
      <c r="MMJ1" s="2"/>
      <c r="MMK1" s="2"/>
      <c r="MML1" s="2"/>
      <c r="MMM1" s="2"/>
      <c r="MMN1" s="2"/>
      <c r="MMO1" s="2"/>
      <c r="MMP1" s="2"/>
      <c r="MMQ1" s="2"/>
      <c r="MMR1" s="2"/>
      <c r="MMS1" s="2"/>
      <c r="MMT1" s="2"/>
      <c r="MMU1" s="2"/>
      <c r="MMV1" s="2"/>
      <c r="MMW1" s="2"/>
      <c r="MMX1" s="2"/>
      <c r="MMY1" s="2"/>
      <c r="MMZ1" s="2"/>
      <c r="MNA1" s="2"/>
      <c r="MNB1" s="2"/>
      <c r="MNC1" s="2"/>
      <c r="MND1" s="2"/>
      <c r="MNE1" s="2"/>
      <c r="MNF1" s="2"/>
      <c r="MNG1" s="2"/>
      <c r="MNH1" s="2"/>
      <c r="MNI1" s="2"/>
      <c r="MNJ1" s="2"/>
      <c r="MNK1" s="2"/>
      <c r="MNL1" s="2"/>
      <c r="MNM1" s="2"/>
      <c r="MNN1" s="2"/>
      <c r="MNO1" s="2"/>
      <c r="MNP1" s="2"/>
      <c r="MNQ1" s="2"/>
      <c r="MNR1" s="2"/>
      <c r="MNS1" s="2"/>
      <c r="MNT1" s="2"/>
      <c r="MNU1" s="2"/>
      <c r="MNV1" s="2"/>
      <c r="MNW1" s="2"/>
      <c r="MNX1" s="2"/>
      <c r="MNY1" s="2"/>
      <c r="MNZ1" s="2"/>
      <c r="MOA1" s="2"/>
      <c r="MOB1" s="2"/>
      <c r="MOC1" s="2"/>
      <c r="MOD1" s="2"/>
      <c r="MOE1" s="2"/>
      <c r="MOF1" s="2"/>
      <c r="MOG1" s="2"/>
      <c r="MOH1" s="2"/>
      <c r="MOI1" s="2"/>
      <c r="MOJ1" s="2"/>
      <c r="MOK1" s="2"/>
      <c r="MOL1" s="2"/>
      <c r="MOM1" s="2"/>
      <c r="MON1" s="2"/>
      <c r="MOO1" s="2"/>
      <c r="MOP1" s="2"/>
      <c r="MOQ1" s="2"/>
      <c r="MOR1" s="2"/>
      <c r="MOS1" s="2"/>
      <c r="MOT1" s="2"/>
      <c r="MOU1" s="2"/>
      <c r="MOV1" s="2"/>
      <c r="MOW1" s="2"/>
      <c r="MOX1" s="2"/>
      <c r="MOY1" s="2"/>
      <c r="MOZ1" s="2"/>
      <c r="MPA1" s="2"/>
      <c r="MPB1" s="2"/>
      <c r="MPC1" s="2"/>
      <c r="MPD1" s="2"/>
      <c r="MPE1" s="2"/>
      <c r="MPF1" s="2"/>
      <c r="MPG1" s="2"/>
      <c r="MPH1" s="2"/>
      <c r="MPI1" s="2"/>
      <c r="MPJ1" s="2"/>
      <c r="MPK1" s="2"/>
      <c r="MPL1" s="2"/>
      <c r="MPM1" s="2"/>
      <c r="MPN1" s="2"/>
      <c r="MPO1" s="2"/>
      <c r="MPP1" s="2"/>
      <c r="MPQ1" s="2"/>
      <c r="MPR1" s="2"/>
      <c r="MPS1" s="2"/>
      <c r="MPT1" s="2"/>
      <c r="MPU1" s="2"/>
      <c r="MPV1" s="2"/>
      <c r="MPW1" s="2"/>
      <c r="MPX1" s="2"/>
      <c r="MPY1" s="2"/>
      <c r="MPZ1" s="2"/>
      <c r="MQA1" s="2"/>
      <c r="MQB1" s="2"/>
      <c r="MQC1" s="2"/>
      <c r="MQD1" s="2"/>
      <c r="MQE1" s="2"/>
      <c r="MQF1" s="2"/>
      <c r="MQG1" s="2"/>
      <c r="MQH1" s="2"/>
      <c r="MQI1" s="2"/>
      <c r="MQJ1" s="2"/>
      <c r="MQK1" s="2"/>
      <c r="MQL1" s="2"/>
      <c r="MQM1" s="2"/>
      <c r="MQN1" s="2"/>
      <c r="MQO1" s="2"/>
      <c r="MQP1" s="2"/>
      <c r="MQQ1" s="2"/>
      <c r="MQR1" s="2"/>
      <c r="MQS1" s="2"/>
      <c r="MQT1" s="2"/>
      <c r="MQU1" s="2"/>
      <c r="MQV1" s="2"/>
      <c r="MQW1" s="2"/>
      <c r="MQX1" s="2"/>
      <c r="MQY1" s="2"/>
      <c r="MQZ1" s="2"/>
      <c r="MRA1" s="2"/>
      <c r="MRB1" s="2"/>
      <c r="MRC1" s="2"/>
      <c r="MRD1" s="2"/>
      <c r="MRE1" s="2"/>
      <c r="MRF1" s="2"/>
      <c r="MRG1" s="2"/>
      <c r="MRH1" s="2"/>
      <c r="MRI1" s="2"/>
      <c r="MRJ1" s="2"/>
      <c r="MRK1" s="2"/>
      <c r="MRL1" s="2"/>
      <c r="MRM1" s="2"/>
      <c r="MRN1" s="2"/>
      <c r="MRO1" s="2"/>
      <c r="MRP1" s="2"/>
      <c r="MRQ1" s="2"/>
      <c r="MRR1" s="2"/>
      <c r="MRS1" s="2"/>
      <c r="MRT1" s="2"/>
      <c r="MRU1" s="2"/>
      <c r="MRV1" s="2"/>
      <c r="MRW1" s="2"/>
      <c r="MRX1" s="2"/>
      <c r="MRY1" s="2"/>
      <c r="MRZ1" s="2"/>
      <c r="MSA1" s="2"/>
      <c r="MSB1" s="2"/>
      <c r="MSC1" s="2"/>
      <c r="MSD1" s="2"/>
      <c r="MSE1" s="2"/>
      <c r="MSF1" s="2"/>
      <c r="MSG1" s="2"/>
      <c r="MSH1" s="2"/>
      <c r="MSI1" s="2"/>
      <c r="MSJ1" s="2"/>
      <c r="MSK1" s="2"/>
      <c r="MSL1" s="2"/>
      <c r="MSM1" s="2"/>
      <c r="MSN1" s="2"/>
      <c r="MSO1" s="2"/>
      <c r="MSP1" s="2"/>
      <c r="MSQ1" s="2"/>
      <c r="MSR1" s="2"/>
      <c r="MSS1" s="2"/>
      <c r="MST1" s="2"/>
      <c r="MSU1" s="2"/>
      <c r="MSV1" s="2"/>
      <c r="MSW1" s="2"/>
      <c r="MSX1" s="2"/>
      <c r="MSY1" s="2"/>
      <c r="MSZ1" s="2"/>
      <c r="MTA1" s="2"/>
      <c r="MTB1" s="2"/>
      <c r="MTC1" s="2"/>
      <c r="MTD1" s="2"/>
      <c r="MTE1" s="2"/>
      <c r="MTF1" s="2"/>
      <c r="MTG1" s="2"/>
      <c r="MTH1" s="2"/>
      <c r="MTI1" s="2"/>
      <c r="MTJ1" s="2"/>
      <c r="MTK1" s="2"/>
      <c r="MTL1" s="2"/>
      <c r="MTM1" s="2"/>
      <c r="MTN1" s="2"/>
      <c r="MTO1" s="2"/>
      <c r="MTP1" s="2"/>
      <c r="MTQ1" s="2"/>
      <c r="MTR1" s="2"/>
      <c r="MTS1" s="2"/>
      <c r="MTT1" s="2"/>
      <c r="MTU1" s="2"/>
      <c r="MTV1" s="2"/>
      <c r="MTW1" s="2"/>
      <c r="MTX1" s="2"/>
      <c r="MTY1" s="2"/>
      <c r="MTZ1" s="2"/>
      <c r="MUA1" s="2"/>
      <c r="MUB1" s="2"/>
      <c r="MUC1" s="2"/>
      <c r="MUD1" s="2"/>
      <c r="MUE1" s="2"/>
      <c r="MUF1" s="2"/>
      <c r="MUG1" s="2"/>
      <c r="MUH1" s="2"/>
      <c r="MUI1" s="2"/>
      <c r="MUJ1" s="2"/>
      <c r="MUK1" s="2"/>
      <c r="MUL1" s="2"/>
      <c r="MUM1" s="2"/>
      <c r="MUN1" s="2"/>
      <c r="MUO1" s="2"/>
      <c r="MUP1" s="2"/>
      <c r="MUQ1" s="2"/>
      <c r="MUR1" s="2"/>
      <c r="MUS1" s="2"/>
      <c r="MUT1" s="2"/>
      <c r="MUU1" s="2"/>
      <c r="MUV1" s="2"/>
      <c r="MUW1" s="2"/>
      <c r="MUX1" s="2"/>
      <c r="MUY1" s="2"/>
      <c r="MUZ1" s="2"/>
      <c r="MVA1" s="2"/>
      <c r="MVB1" s="2"/>
      <c r="MVC1" s="2"/>
      <c r="MVD1" s="2"/>
      <c r="MVE1" s="2"/>
      <c r="MVF1" s="2"/>
      <c r="MVG1" s="2"/>
      <c r="MVH1" s="2"/>
      <c r="MVI1" s="2"/>
      <c r="MVJ1" s="2"/>
      <c r="MVK1" s="2"/>
      <c r="MVL1" s="2"/>
      <c r="MVM1" s="2"/>
      <c r="MVN1" s="2"/>
      <c r="MVO1" s="2"/>
      <c r="MVP1" s="2"/>
      <c r="MVQ1" s="2"/>
      <c r="MVR1" s="2"/>
      <c r="MVS1" s="2"/>
      <c r="MVT1" s="2"/>
      <c r="MVU1" s="2"/>
      <c r="MVV1" s="2"/>
      <c r="MVW1" s="2"/>
      <c r="MVX1" s="2"/>
      <c r="MVY1" s="2"/>
      <c r="MVZ1" s="2"/>
      <c r="MWA1" s="2"/>
      <c r="MWB1" s="2"/>
      <c r="MWC1" s="2"/>
      <c r="MWD1" s="2"/>
      <c r="MWE1" s="2"/>
      <c r="MWF1" s="2"/>
      <c r="MWG1" s="2"/>
      <c r="MWH1" s="2"/>
      <c r="MWI1" s="2"/>
      <c r="MWJ1" s="2"/>
      <c r="MWK1" s="2"/>
      <c r="MWL1" s="2"/>
      <c r="MWM1" s="2"/>
      <c r="MWN1" s="2"/>
      <c r="MWO1" s="2"/>
      <c r="MWP1" s="2"/>
      <c r="MWQ1" s="2"/>
      <c r="MWR1" s="2"/>
      <c r="MWS1" s="2"/>
      <c r="MWT1" s="2"/>
      <c r="MWU1" s="2"/>
      <c r="MWV1" s="2"/>
      <c r="MWW1" s="2"/>
      <c r="MWX1" s="2"/>
      <c r="MWY1" s="2"/>
      <c r="MWZ1" s="2"/>
      <c r="MXA1" s="2"/>
      <c r="MXB1" s="2"/>
      <c r="MXC1" s="2"/>
      <c r="MXD1" s="2"/>
      <c r="MXE1" s="2"/>
      <c r="MXF1" s="2"/>
      <c r="MXG1" s="2"/>
      <c r="MXH1" s="2"/>
      <c r="MXI1" s="2"/>
      <c r="MXJ1" s="2"/>
      <c r="MXK1" s="2"/>
      <c r="MXL1" s="2"/>
      <c r="MXM1" s="2"/>
      <c r="MXN1" s="2"/>
      <c r="MXO1" s="2"/>
      <c r="MXP1" s="2"/>
      <c r="MXQ1" s="2"/>
      <c r="MXR1" s="2"/>
      <c r="MXS1" s="2"/>
      <c r="MXT1" s="2"/>
      <c r="MXU1" s="2"/>
      <c r="MXV1" s="2"/>
      <c r="MXW1" s="2"/>
      <c r="MXX1" s="2"/>
      <c r="MXY1" s="2"/>
      <c r="MXZ1" s="2"/>
      <c r="MYA1" s="2"/>
      <c r="MYB1" s="2"/>
      <c r="MYC1" s="2"/>
      <c r="MYD1" s="2"/>
      <c r="MYE1" s="2"/>
      <c r="MYF1" s="2"/>
      <c r="MYG1" s="2"/>
      <c r="MYH1" s="2"/>
      <c r="MYI1" s="2"/>
      <c r="MYJ1" s="2"/>
      <c r="MYK1" s="2"/>
      <c r="MYL1" s="2"/>
      <c r="MYM1" s="2"/>
      <c r="MYN1" s="2"/>
      <c r="MYO1" s="2"/>
      <c r="MYP1" s="2"/>
      <c r="MYQ1" s="2"/>
      <c r="MYR1" s="2"/>
      <c r="MYS1" s="2"/>
      <c r="MYT1" s="2"/>
      <c r="MYU1" s="2"/>
      <c r="MYV1" s="2"/>
      <c r="MYW1" s="2"/>
      <c r="MYX1" s="2"/>
      <c r="MYY1" s="2"/>
      <c r="MYZ1" s="2"/>
      <c r="MZA1" s="2"/>
      <c r="MZB1" s="2"/>
      <c r="MZC1" s="2"/>
      <c r="MZD1" s="2"/>
      <c r="MZE1" s="2"/>
      <c r="MZF1" s="2"/>
      <c r="MZG1" s="2"/>
      <c r="MZH1" s="2"/>
      <c r="MZI1" s="2"/>
      <c r="MZJ1" s="2"/>
      <c r="MZK1" s="2"/>
      <c r="MZL1" s="2"/>
      <c r="MZM1" s="2"/>
      <c r="MZN1" s="2"/>
      <c r="MZO1" s="2"/>
      <c r="MZP1" s="2"/>
      <c r="MZQ1" s="2"/>
      <c r="MZR1" s="2"/>
      <c r="MZS1" s="2"/>
      <c r="MZT1" s="2"/>
      <c r="MZU1" s="2"/>
      <c r="MZV1" s="2"/>
      <c r="MZW1" s="2"/>
      <c r="MZX1" s="2"/>
      <c r="MZY1" s="2"/>
      <c r="MZZ1" s="2"/>
      <c r="NAA1" s="2"/>
      <c r="NAB1" s="2"/>
      <c r="NAC1" s="2"/>
      <c r="NAD1" s="2"/>
      <c r="NAE1" s="2"/>
      <c r="NAF1" s="2"/>
      <c r="NAG1" s="2"/>
      <c r="NAH1" s="2"/>
      <c r="NAI1" s="2"/>
      <c r="NAJ1" s="2"/>
      <c r="NAK1" s="2"/>
      <c r="NAL1" s="2"/>
      <c r="NAM1" s="2"/>
      <c r="NAN1" s="2"/>
      <c r="NAO1" s="2"/>
      <c r="NAP1" s="2"/>
      <c r="NAQ1" s="2"/>
      <c r="NAR1" s="2"/>
      <c r="NAS1" s="2"/>
      <c r="NAT1" s="2"/>
      <c r="NAU1" s="2"/>
      <c r="NAV1" s="2"/>
      <c r="NAW1" s="2"/>
      <c r="NAX1" s="2"/>
      <c r="NAY1" s="2"/>
      <c r="NAZ1" s="2"/>
      <c r="NBA1" s="2"/>
      <c r="NBB1" s="2"/>
      <c r="NBC1" s="2"/>
      <c r="NBD1" s="2"/>
      <c r="NBE1" s="2"/>
      <c r="NBF1" s="2"/>
      <c r="NBG1" s="2"/>
      <c r="NBH1" s="2"/>
      <c r="NBI1" s="2"/>
      <c r="NBJ1" s="2"/>
      <c r="NBK1" s="2"/>
      <c r="NBL1" s="2"/>
      <c r="NBM1" s="2"/>
      <c r="NBN1" s="2"/>
      <c r="NBO1" s="2"/>
      <c r="NBP1" s="2"/>
      <c r="NBQ1" s="2"/>
      <c r="NBR1" s="2"/>
      <c r="NBS1" s="2"/>
      <c r="NBT1" s="2"/>
      <c r="NBU1" s="2"/>
      <c r="NBV1" s="2"/>
      <c r="NBW1" s="2"/>
      <c r="NBX1" s="2"/>
      <c r="NBY1" s="2"/>
      <c r="NBZ1" s="2"/>
      <c r="NCA1" s="2"/>
      <c r="NCB1" s="2"/>
      <c r="NCC1" s="2"/>
      <c r="NCD1" s="2"/>
      <c r="NCE1" s="2"/>
      <c r="NCF1" s="2"/>
      <c r="NCG1" s="2"/>
      <c r="NCH1" s="2"/>
      <c r="NCI1" s="2"/>
      <c r="NCJ1" s="2"/>
      <c r="NCK1" s="2"/>
      <c r="NCL1" s="2"/>
      <c r="NCM1" s="2"/>
      <c r="NCN1" s="2"/>
      <c r="NCO1" s="2"/>
      <c r="NCP1" s="2"/>
      <c r="NCQ1" s="2"/>
      <c r="NCR1" s="2"/>
      <c r="NCS1" s="2"/>
      <c r="NCT1" s="2"/>
      <c r="NCU1" s="2"/>
      <c r="NCV1" s="2"/>
      <c r="NCW1" s="2"/>
      <c r="NCX1" s="2"/>
      <c r="NCY1" s="2"/>
      <c r="NCZ1" s="2"/>
      <c r="NDA1" s="2"/>
      <c r="NDB1" s="2"/>
      <c r="NDC1" s="2"/>
      <c r="NDD1" s="2"/>
      <c r="NDE1" s="2"/>
      <c r="NDF1" s="2"/>
      <c r="NDG1" s="2"/>
      <c r="NDH1" s="2"/>
      <c r="NDI1" s="2"/>
      <c r="NDJ1" s="2"/>
      <c r="NDK1" s="2"/>
      <c r="NDL1" s="2"/>
      <c r="NDM1" s="2"/>
      <c r="NDN1" s="2"/>
      <c r="NDO1" s="2"/>
      <c r="NDP1" s="2"/>
      <c r="NDQ1" s="2"/>
      <c r="NDR1" s="2"/>
      <c r="NDS1" s="2"/>
      <c r="NDT1" s="2"/>
      <c r="NDU1" s="2"/>
      <c r="NDV1" s="2"/>
      <c r="NDW1" s="2"/>
      <c r="NDX1" s="2"/>
      <c r="NDY1" s="2"/>
      <c r="NDZ1" s="2"/>
      <c r="NEA1" s="2"/>
      <c r="NEB1" s="2"/>
      <c r="NEC1" s="2"/>
      <c r="NED1" s="2"/>
      <c r="NEE1" s="2"/>
      <c r="NEF1" s="2"/>
      <c r="NEG1" s="2"/>
      <c r="NEH1" s="2"/>
      <c r="NEI1" s="2"/>
      <c r="NEJ1" s="2"/>
      <c r="NEK1" s="2"/>
      <c r="NEL1" s="2"/>
      <c r="NEM1" s="2"/>
      <c r="NEN1" s="2"/>
      <c r="NEO1" s="2"/>
      <c r="NEP1" s="2"/>
      <c r="NEQ1" s="2"/>
      <c r="NER1" s="2"/>
      <c r="NES1" s="2"/>
      <c r="NET1" s="2"/>
      <c r="NEU1" s="2"/>
      <c r="NEV1" s="2"/>
      <c r="NEW1" s="2"/>
      <c r="NEX1" s="2"/>
      <c r="NEY1" s="2"/>
      <c r="NEZ1" s="2"/>
      <c r="NFA1" s="2"/>
      <c r="NFB1" s="2"/>
      <c r="NFC1" s="2"/>
      <c r="NFD1" s="2"/>
      <c r="NFE1" s="2"/>
      <c r="NFF1" s="2"/>
      <c r="NFG1" s="2"/>
      <c r="NFH1" s="2"/>
      <c r="NFI1" s="2"/>
      <c r="NFJ1" s="2"/>
      <c r="NFK1" s="2"/>
      <c r="NFL1" s="2"/>
      <c r="NFM1" s="2"/>
      <c r="NFN1" s="2"/>
      <c r="NFO1" s="2"/>
      <c r="NFP1" s="2"/>
      <c r="NFQ1" s="2"/>
      <c r="NFR1" s="2"/>
      <c r="NFS1" s="2"/>
      <c r="NFT1" s="2"/>
      <c r="NFU1" s="2"/>
      <c r="NFV1" s="2"/>
      <c r="NFW1" s="2"/>
      <c r="NFX1" s="2"/>
      <c r="NFY1" s="2"/>
      <c r="NFZ1" s="2"/>
      <c r="NGA1" s="2"/>
      <c r="NGB1" s="2"/>
      <c r="NGC1" s="2"/>
      <c r="NGD1" s="2"/>
      <c r="NGE1" s="2"/>
      <c r="NGF1" s="2"/>
      <c r="NGG1" s="2"/>
      <c r="NGH1" s="2"/>
      <c r="NGI1" s="2"/>
      <c r="NGJ1" s="2"/>
      <c r="NGK1" s="2"/>
      <c r="NGL1" s="2"/>
      <c r="NGM1" s="2"/>
      <c r="NGN1" s="2"/>
      <c r="NGO1" s="2"/>
      <c r="NGP1" s="2"/>
      <c r="NGQ1" s="2"/>
      <c r="NGR1" s="2"/>
      <c r="NGS1" s="2"/>
      <c r="NGT1" s="2"/>
      <c r="NGU1" s="2"/>
      <c r="NGV1" s="2"/>
      <c r="NGW1" s="2"/>
      <c r="NGX1" s="2"/>
      <c r="NGY1" s="2"/>
      <c r="NGZ1" s="2"/>
      <c r="NHA1" s="2"/>
      <c r="NHB1" s="2"/>
      <c r="NHC1" s="2"/>
      <c r="NHD1" s="2"/>
      <c r="NHE1" s="2"/>
      <c r="NHF1" s="2"/>
      <c r="NHG1" s="2"/>
      <c r="NHH1" s="2"/>
      <c r="NHI1" s="2"/>
      <c r="NHJ1" s="2"/>
      <c r="NHK1" s="2"/>
      <c r="NHL1" s="2"/>
      <c r="NHM1" s="2"/>
      <c r="NHN1" s="2"/>
      <c r="NHO1" s="2"/>
      <c r="NHP1" s="2"/>
      <c r="NHQ1" s="2"/>
      <c r="NHR1" s="2"/>
      <c r="NHS1" s="2"/>
      <c r="NHT1" s="2"/>
      <c r="NHU1" s="2"/>
      <c r="NHV1" s="2"/>
      <c r="NHW1" s="2"/>
      <c r="NHX1" s="2"/>
      <c r="NHY1" s="2"/>
      <c r="NHZ1" s="2"/>
      <c r="NIA1" s="2"/>
      <c r="NIB1" s="2"/>
      <c r="NIC1" s="2"/>
      <c r="NID1" s="2"/>
      <c r="NIE1" s="2"/>
      <c r="NIF1" s="2"/>
      <c r="NIG1" s="2"/>
      <c r="NIH1" s="2"/>
      <c r="NII1" s="2"/>
      <c r="NIJ1" s="2"/>
      <c r="NIK1" s="2"/>
      <c r="NIL1" s="2"/>
      <c r="NIM1" s="2"/>
      <c r="NIN1" s="2"/>
      <c r="NIO1" s="2"/>
      <c r="NIP1" s="2"/>
      <c r="NIQ1" s="2"/>
      <c r="NIR1" s="2"/>
      <c r="NIS1" s="2"/>
      <c r="NIT1" s="2"/>
      <c r="NIU1" s="2"/>
      <c r="NIV1" s="2"/>
      <c r="NIW1" s="2"/>
      <c r="NIX1" s="2"/>
      <c r="NIY1" s="2"/>
      <c r="NIZ1" s="2"/>
      <c r="NJA1" s="2"/>
      <c r="NJB1" s="2"/>
      <c r="NJC1" s="2"/>
      <c r="NJD1" s="2"/>
      <c r="NJE1" s="2"/>
      <c r="NJF1" s="2"/>
      <c r="NJG1" s="2"/>
      <c r="NJH1" s="2"/>
      <c r="NJI1" s="2"/>
      <c r="NJJ1" s="2"/>
      <c r="NJK1" s="2"/>
      <c r="NJL1" s="2"/>
      <c r="NJM1" s="2"/>
      <c r="NJN1" s="2"/>
      <c r="NJO1" s="2"/>
      <c r="NJP1" s="2"/>
      <c r="NJQ1" s="2"/>
      <c r="NJR1" s="2"/>
      <c r="NJS1" s="2"/>
      <c r="NJT1" s="2"/>
      <c r="NJU1" s="2"/>
      <c r="NJV1" s="2"/>
      <c r="NJW1" s="2"/>
      <c r="NJX1" s="2"/>
      <c r="NJY1" s="2"/>
      <c r="NJZ1" s="2"/>
      <c r="NKA1" s="2"/>
      <c r="NKB1" s="2"/>
      <c r="NKC1" s="2"/>
      <c r="NKD1" s="2"/>
      <c r="NKE1" s="2"/>
      <c r="NKF1" s="2"/>
      <c r="NKG1" s="2"/>
      <c r="NKH1" s="2"/>
      <c r="NKI1" s="2"/>
      <c r="NKJ1" s="2"/>
      <c r="NKK1" s="2"/>
      <c r="NKL1" s="2"/>
      <c r="NKM1" s="2"/>
      <c r="NKN1" s="2"/>
      <c r="NKO1" s="2"/>
      <c r="NKP1" s="2"/>
      <c r="NKQ1" s="2"/>
      <c r="NKR1" s="2"/>
      <c r="NKS1" s="2"/>
      <c r="NKT1" s="2"/>
      <c r="NKU1" s="2"/>
      <c r="NKV1" s="2"/>
      <c r="NKW1" s="2"/>
      <c r="NKX1" s="2"/>
      <c r="NKY1" s="2"/>
      <c r="NKZ1" s="2"/>
      <c r="NLA1" s="2"/>
      <c r="NLB1" s="2"/>
      <c r="NLC1" s="2"/>
      <c r="NLD1" s="2"/>
      <c r="NLE1" s="2"/>
      <c r="NLF1" s="2"/>
      <c r="NLG1" s="2"/>
      <c r="NLH1" s="2"/>
      <c r="NLI1" s="2"/>
      <c r="NLJ1" s="2"/>
      <c r="NLK1" s="2"/>
      <c r="NLL1" s="2"/>
      <c r="NLM1" s="2"/>
      <c r="NLN1" s="2"/>
      <c r="NLO1" s="2"/>
      <c r="NLP1" s="2"/>
      <c r="NLQ1" s="2"/>
      <c r="NLR1" s="2"/>
      <c r="NLS1" s="2"/>
      <c r="NLT1" s="2"/>
      <c r="NLU1" s="2"/>
      <c r="NLV1" s="2"/>
      <c r="NLW1" s="2"/>
      <c r="NLX1" s="2"/>
      <c r="NLY1" s="2"/>
      <c r="NLZ1" s="2"/>
      <c r="NMA1" s="2"/>
      <c r="NMB1" s="2"/>
      <c r="NMC1" s="2"/>
      <c r="NMD1" s="2"/>
      <c r="NME1" s="2"/>
      <c r="NMF1" s="2"/>
      <c r="NMG1" s="2"/>
      <c r="NMH1" s="2"/>
      <c r="NMI1" s="2"/>
      <c r="NMJ1" s="2"/>
      <c r="NMK1" s="2"/>
      <c r="NML1" s="2"/>
      <c r="NMM1" s="2"/>
      <c r="NMN1" s="2"/>
      <c r="NMO1" s="2"/>
      <c r="NMP1" s="2"/>
      <c r="NMQ1" s="2"/>
      <c r="NMR1" s="2"/>
      <c r="NMS1" s="2"/>
      <c r="NMT1" s="2"/>
      <c r="NMU1" s="2"/>
      <c r="NMV1" s="2"/>
      <c r="NMW1" s="2"/>
      <c r="NMX1" s="2"/>
      <c r="NMY1" s="2"/>
      <c r="NMZ1" s="2"/>
      <c r="NNA1" s="2"/>
      <c r="NNB1" s="2"/>
      <c r="NNC1" s="2"/>
      <c r="NND1" s="2"/>
      <c r="NNE1" s="2"/>
      <c r="NNF1" s="2"/>
      <c r="NNG1" s="2"/>
      <c r="NNH1" s="2"/>
      <c r="NNI1" s="2"/>
      <c r="NNJ1" s="2"/>
      <c r="NNK1" s="2"/>
      <c r="NNL1" s="2"/>
      <c r="NNM1" s="2"/>
      <c r="NNN1" s="2"/>
      <c r="NNO1" s="2"/>
      <c r="NNP1" s="2"/>
      <c r="NNQ1" s="2"/>
      <c r="NNR1" s="2"/>
      <c r="NNS1" s="2"/>
      <c r="NNT1" s="2"/>
      <c r="NNU1" s="2"/>
      <c r="NNV1" s="2"/>
      <c r="NNW1" s="2"/>
      <c r="NNX1" s="2"/>
      <c r="NNY1" s="2"/>
      <c r="NNZ1" s="2"/>
      <c r="NOA1" s="2"/>
      <c r="NOB1" s="2"/>
      <c r="NOC1" s="2"/>
      <c r="NOD1" s="2"/>
      <c r="NOE1" s="2"/>
      <c r="NOF1" s="2"/>
      <c r="NOG1" s="2"/>
      <c r="NOH1" s="2"/>
      <c r="NOI1" s="2"/>
      <c r="NOJ1" s="2"/>
      <c r="NOK1" s="2"/>
      <c r="NOL1" s="2"/>
      <c r="NOM1" s="2"/>
      <c r="NON1" s="2"/>
      <c r="NOO1" s="2"/>
      <c r="NOP1" s="2"/>
      <c r="NOQ1" s="2"/>
      <c r="NOR1" s="2"/>
      <c r="NOS1" s="2"/>
      <c r="NOT1" s="2"/>
      <c r="NOU1" s="2"/>
      <c r="NOV1" s="2"/>
      <c r="NOW1" s="2"/>
      <c r="NOX1" s="2"/>
      <c r="NOY1" s="2"/>
      <c r="NOZ1" s="2"/>
      <c r="NPA1" s="2"/>
      <c r="NPB1" s="2"/>
      <c r="NPC1" s="2"/>
      <c r="NPD1" s="2"/>
      <c r="NPE1" s="2"/>
      <c r="NPF1" s="2"/>
      <c r="NPG1" s="2"/>
      <c r="NPH1" s="2"/>
      <c r="NPI1" s="2"/>
      <c r="NPJ1" s="2"/>
      <c r="NPK1" s="2"/>
      <c r="NPL1" s="2"/>
      <c r="NPM1" s="2"/>
      <c r="NPN1" s="2"/>
      <c r="NPO1" s="2"/>
      <c r="NPP1" s="2"/>
      <c r="NPQ1" s="2"/>
      <c r="NPR1" s="2"/>
      <c r="NPS1" s="2"/>
      <c r="NPT1" s="2"/>
      <c r="NPU1" s="2"/>
      <c r="NPV1" s="2"/>
      <c r="NPW1" s="2"/>
      <c r="NPX1" s="2"/>
      <c r="NPY1" s="2"/>
      <c r="NPZ1" s="2"/>
      <c r="NQA1" s="2"/>
      <c r="NQB1" s="2"/>
      <c r="NQC1" s="2"/>
      <c r="NQD1" s="2"/>
      <c r="NQE1" s="2"/>
      <c r="NQF1" s="2"/>
      <c r="NQG1" s="2"/>
      <c r="NQH1" s="2"/>
      <c r="NQI1" s="2"/>
      <c r="NQJ1" s="2"/>
      <c r="NQK1" s="2"/>
      <c r="NQL1" s="2"/>
      <c r="NQM1" s="2"/>
      <c r="NQN1" s="2"/>
      <c r="NQO1" s="2"/>
      <c r="NQP1" s="2"/>
      <c r="NQQ1" s="2"/>
      <c r="NQR1" s="2"/>
      <c r="NQS1" s="2"/>
      <c r="NQT1" s="2"/>
      <c r="NQU1" s="2"/>
      <c r="NQV1" s="2"/>
      <c r="NQW1" s="2"/>
      <c r="NQX1" s="2"/>
      <c r="NQY1" s="2"/>
      <c r="NQZ1" s="2"/>
      <c r="NRA1" s="2"/>
      <c r="NRB1" s="2"/>
      <c r="NRC1" s="2"/>
      <c r="NRD1" s="2"/>
      <c r="NRE1" s="2"/>
      <c r="NRF1" s="2"/>
      <c r="NRG1" s="2"/>
      <c r="NRH1" s="2"/>
      <c r="NRI1" s="2"/>
      <c r="NRJ1" s="2"/>
      <c r="NRK1" s="2"/>
      <c r="NRL1" s="2"/>
      <c r="NRM1" s="2"/>
      <c r="NRN1" s="2"/>
      <c r="NRO1" s="2"/>
      <c r="NRP1" s="2"/>
      <c r="NRQ1" s="2"/>
      <c r="NRR1" s="2"/>
      <c r="NRS1" s="2"/>
      <c r="NRT1" s="2"/>
      <c r="NRU1" s="2"/>
      <c r="NRV1" s="2"/>
      <c r="NRW1" s="2"/>
      <c r="NRX1" s="2"/>
      <c r="NRY1" s="2"/>
      <c r="NRZ1" s="2"/>
      <c r="NSA1" s="2"/>
      <c r="NSB1" s="2"/>
      <c r="NSC1" s="2"/>
      <c r="NSD1" s="2"/>
      <c r="NSE1" s="2"/>
      <c r="NSF1" s="2"/>
      <c r="NSG1" s="2"/>
      <c r="NSH1" s="2"/>
      <c r="NSI1" s="2"/>
      <c r="NSJ1" s="2"/>
      <c r="NSK1" s="2"/>
      <c r="NSL1" s="2"/>
      <c r="NSM1" s="2"/>
      <c r="NSN1" s="2"/>
      <c r="NSO1" s="2"/>
      <c r="NSP1" s="2"/>
      <c r="NSQ1" s="2"/>
      <c r="NSR1" s="2"/>
      <c r="NSS1" s="2"/>
      <c r="NST1" s="2"/>
      <c r="NSU1" s="2"/>
      <c r="NSV1" s="2"/>
      <c r="NSW1" s="2"/>
      <c r="NSX1" s="2"/>
      <c r="NSY1" s="2"/>
      <c r="NSZ1" s="2"/>
      <c r="NTA1" s="2"/>
      <c r="NTB1" s="2"/>
      <c r="NTC1" s="2"/>
      <c r="NTD1" s="2"/>
      <c r="NTE1" s="2"/>
      <c r="NTF1" s="2"/>
      <c r="NTG1" s="2"/>
      <c r="NTH1" s="2"/>
      <c r="NTI1" s="2"/>
      <c r="NTJ1" s="2"/>
      <c r="NTK1" s="2"/>
      <c r="NTL1" s="2"/>
      <c r="NTM1" s="2"/>
      <c r="NTN1" s="2"/>
      <c r="NTO1" s="2"/>
      <c r="NTP1" s="2"/>
      <c r="NTQ1" s="2"/>
      <c r="NTR1" s="2"/>
      <c r="NTS1" s="2"/>
      <c r="NTT1" s="2"/>
      <c r="NTU1" s="2"/>
      <c r="NTV1" s="2"/>
      <c r="NTW1" s="2"/>
      <c r="NTX1" s="2"/>
      <c r="NTY1" s="2"/>
      <c r="NTZ1" s="2"/>
      <c r="NUA1" s="2"/>
      <c r="NUB1" s="2"/>
      <c r="NUC1" s="2"/>
      <c r="NUD1" s="2"/>
      <c r="NUE1" s="2"/>
      <c r="NUF1" s="2"/>
      <c r="NUG1" s="2"/>
      <c r="NUH1" s="2"/>
      <c r="NUI1" s="2"/>
      <c r="NUJ1" s="2"/>
      <c r="NUK1" s="2"/>
      <c r="NUL1" s="2"/>
      <c r="NUM1" s="2"/>
      <c r="NUN1" s="2"/>
      <c r="NUO1" s="2"/>
      <c r="NUP1" s="2"/>
      <c r="NUQ1" s="2"/>
      <c r="NUR1" s="2"/>
      <c r="NUS1" s="2"/>
      <c r="NUT1" s="2"/>
      <c r="NUU1" s="2"/>
      <c r="NUV1" s="2"/>
      <c r="NUW1" s="2"/>
      <c r="NUX1" s="2"/>
      <c r="NUY1" s="2"/>
      <c r="NUZ1" s="2"/>
      <c r="NVA1" s="2"/>
      <c r="NVB1" s="2"/>
      <c r="NVC1" s="2"/>
      <c r="NVD1" s="2"/>
      <c r="NVE1" s="2"/>
      <c r="NVF1" s="2"/>
      <c r="NVG1" s="2"/>
      <c r="NVH1" s="2"/>
      <c r="NVI1" s="2"/>
      <c r="NVJ1" s="2"/>
      <c r="NVK1" s="2"/>
      <c r="NVL1" s="2"/>
      <c r="NVM1" s="2"/>
      <c r="NVN1" s="2"/>
      <c r="NVO1" s="2"/>
      <c r="NVP1" s="2"/>
      <c r="NVQ1" s="2"/>
      <c r="NVR1" s="2"/>
      <c r="NVS1" s="2"/>
      <c r="NVT1" s="2"/>
      <c r="NVU1" s="2"/>
      <c r="NVV1" s="2"/>
      <c r="NVW1" s="2"/>
      <c r="NVX1" s="2"/>
      <c r="NVY1" s="2"/>
      <c r="NVZ1" s="2"/>
      <c r="NWA1" s="2"/>
      <c r="NWB1" s="2"/>
      <c r="NWC1" s="2"/>
      <c r="NWD1" s="2"/>
      <c r="NWE1" s="2"/>
      <c r="NWF1" s="2"/>
      <c r="NWG1" s="2"/>
      <c r="NWH1" s="2"/>
      <c r="NWI1" s="2"/>
      <c r="NWJ1" s="2"/>
      <c r="NWK1" s="2"/>
      <c r="NWL1" s="2"/>
      <c r="NWM1" s="2"/>
      <c r="NWN1" s="2"/>
      <c r="NWO1" s="2"/>
      <c r="NWP1" s="2"/>
      <c r="NWQ1" s="2"/>
      <c r="NWR1" s="2"/>
      <c r="NWS1" s="2"/>
      <c r="NWT1" s="2"/>
      <c r="NWU1" s="2"/>
      <c r="NWV1" s="2"/>
      <c r="NWW1" s="2"/>
      <c r="NWX1" s="2"/>
      <c r="NWY1" s="2"/>
      <c r="NWZ1" s="2"/>
      <c r="NXA1" s="2"/>
      <c r="NXB1" s="2"/>
      <c r="NXC1" s="2"/>
      <c r="NXD1" s="2"/>
      <c r="NXE1" s="2"/>
      <c r="NXF1" s="2"/>
      <c r="NXG1" s="2"/>
      <c r="NXH1" s="2"/>
      <c r="NXI1" s="2"/>
      <c r="NXJ1" s="2"/>
      <c r="NXK1" s="2"/>
      <c r="NXL1" s="2"/>
      <c r="NXM1" s="2"/>
      <c r="NXN1" s="2"/>
      <c r="NXO1" s="2"/>
      <c r="NXP1" s="2"/>
      <c r="NXQ1" s="2"/>
      <c r="NXR1" s="2"/>
      <c r="NXS1" s="2"/>
      <c r="NXT1" s="2"/>
      <c r="NXU1" s="2"/>
      <c r="NXV1" s="2"/>
      <c r="NXW1" s="2"/>
      <c r="NXX1" s="2"/>
      <c r="NXY1" s="2"/>
      <c r="NXZ1" s="2"/>
      <c r="NYA1" s="2"/>
      <c r="NYB1" s="2"/>
      <c r="NYC1" s="2"/>
      <c r="NYD1" s="2"/>
      <c r="NYE1" s="2"/>
      <c r="NYF1" s="2"/>
      <c r="NYG1" s="2"/>
      <c r="NYH1" s="2"/>
      <c r="NYI1" s="2"/>
      <c r="NYJ1" s="2"/>
      <c r="NYK1" s="2"/>
      <c r="NYL1" s="2"/>
      <c r="NYM1" s="2"/>
      <c r="NYN1" s="2"/>
      <c r="NYO1" s="2"/>
      <c r="NYP1" s="2"/>
      <c r="NYQ1" s="2"/>
      <c r="NYR1" s="2"/>
      <c r="NYS1" s="2"/>
      <c r="NYT1" s="2"/>
      <c r="NYU1" s="2"/>
      <c r="NYV1" s="2"/>
      <c r="NYW1" s="2"/>
      <c r="NYX1" s="2"/>
      <c r="NYY1" s="2"/>
      <c r="NYZ1" s="2"/>
      <c r="NZA1" s="2"/>
      <c r="NZB1" s="2"/>
      <c r="NZC1" s="2"/>
      <c r="NZD1" s="2"/>
      <c r="NZE1" s="2"/>
      <c r="NZF1" s="2"/>
      <c r="NZG1" s="2"/>
      <c r="NZH1" s="2"/>
      <c r="NZI1" s="2"/>
      <c r="NZJ1" s="2"/>
      <c r="NZK1" s="2"/>
      <c r="NZL1" s="2"/>
      <c r="NZM1" s="2"/>
      <c r="NZN1" s="2"/>
      <c r="NZO1" s="2"/>
      <c r="NZP1" s="2"/>
      <c r="NZQ1" s="2"/>
      <c r="NZR1" s="2"/>
      <c r="NZS1" s="2"/>
      <c r="NZT1" s="2"/>
      <c r="NZU1" s="2"/>
      <c r="NZV1" s="2"/>
      <c r="NZW1" s="2"/>
      <c r="NZX1" s="2"/>
      <c r="NZY1" s="2"/>
      <c r="NZZ1" s="2"/>
      <c r="OAA1" s="2"/>
      <c r="OAB1" s="2"/>
      <c r="OAC1" s="2"/>
      <c r="OAD1" s="2"/>
      <c r="OAE1" s="2"/>
      <c r="OAF1" s="2"/>
      <c r="OAG1" s="2"/>
      <c r="OAH1" s="2"/>
      <c r="OAI1" s="2"/>
      <c r="OAJ1" s="2"/>
      <c r="OAK1" s="2"/>
      <c r="OAL1" s="2"/>
      <c r="OAM1" s="2"/>
      <c r="OAN1" s="2"/>
      <c r="OAO1" s="2"/>
      <c r="OAP1" s="2"/>
      <c r="OAQ1" s="2"/>
      <c r="OAR1" s="2"/>
      <c r="OAS1" s="2"/>
      <c r="OAT1" s="2"/>
      <c r="OAU1" s="2"/>
      <c r="OAV1" s="2"/>
      <c r="OAW1" s="2"/>
      <c r="OAX1" s="2"/>
      <c r="OAY1" s="2"/>
      <c r="OAZ1" s="2"/>
      <c r="OBA1" s="2"/>
      <c r="OBB1" s="2"/>
      <c r="OBC1" s="2"/>
      <c r="OBD1" s="2"/>
      <c r="OBE1" s="2"/>
      <c r="OBF1" s="2"/>
      <c r="OBG1" s="2"/>
      <c r="OBH1" s="2"/>
      <c r="OBI1" s="2"/>
      <c r="OBJ1" s="2"/>
      <c r="OBK1" s="2"/>
      <c r="OBL1" s="2"/>
      <c r="OBM1" s="2"/>
      <c r="OBN1" s="2"/>
      <c r="OBO1" s="2"/>
      <c r="OBP1" s="2"/>
      <c r="OBQ1" s="2"/>
      <c r="OBR1" s="2"/>
      <c r="OBS1" s="2"/>
      <c r="OBT1" s="2"/>
      <c r="OBU1" s="2"/>
      <c r="OBV1" s="2"/>
      <c r="OBW1" s="2"/>
      <c r="OBX1" s="2"/>
      <c r="OBY1" s="2"/>
      <c r="OBZ1" s="2"/>
      <c r="OCA1" s="2"/>
      <c r="OCB1" s="2"/>
      <c r="OCC1" s="2"/>
      <c r="OCD1" s="2"/>
      <c r="OCE1" s="2"/>
      <c r="OCF1" s="2"/>
      <c r="OCG1" s="2"/>
      <c r="OCH1" s="2"/>
      <c r="OCI1" s="2"/>
      <c r="OCJ1" s="2"/>
      <c r="OCK1" s="2"/>
      <c r="OCL1" s="2"/>
      <c r="OCM1" s="2"/>
      <c r="OCN1" s="2"/>
      <c r="OCO1" s="2"/>
      <c r="OCP1" s="2"/>
      <c r="OCQ1" s="2"/>
      <c r="OCR1" s="2"/>
      <c r="OCS1" s="2"/>
      <c r="OCT1" s="2"/>
      <c r="OCU1" s="2"/>
      <c r="OCV1" s="2"/>
      <c r="OCW1" s="2"/>
      <c r="OCX1" s="2"/>
      <c r="OCY1" s="2"/>
      <c r="OCZ1" s="2"/>
      <c r="ODA1" s="2"/>
      <c r="ODB1" s="2"/>
      <c r="ODC1" s="2"/>
      <c r="ODD1" s="2"/>
      <c r="ODE1" s="2"/>
      <c r="ODF1" s="2"/>
      <c r="ODG1" s="2"/>
      <c r="ODH1" s="2"/>
      <c r="ODI1" s="2"/>
      <c r="ODJ1" s="2"/>
      <c r="ODK1" s="2"/>
      <c r="ODL1" s="2"/>
      <c r="ODM1" s="2"/>
      <c r="ODN1" s="2"/>
      <c r="ODO1" s="2"/>
      <c r="ODP1" s="2"/>
      <c r="ODQ1" s="2"/>
      <c r="ODR1" s="2"/>
      <c r="ODS1" s="2"/>
      <c r="ODT1" s="2"/>
      <c r="ODU1" s="2"/>
      <c r="ODV1" s="2"/>
      <c r="ODW1" s="2"/>
      <c r="ODX1" s="2"/>
      <c r="ODY1" s="2"/>
      <c r="ODZ1" s="2"/>
      <c r="OEA1" s="2"/>
      <c r="OEB1" s="2"/>
      <c r="OEC1" s="2"/>
      <c r="OED1" s="2"/>
      <c r="OEE1" s="2"/>
      <c r="OEF1" s="2"/>
      <c r="OEG1" s="2"/>
      <c r="OEH1" s="2"/>
      <c r="OEI1" s="2"/>
      <c r="OEJ1" s="2"/>
      <c r="OEK1" s="2"/>
      <c r="OEL1" s="2"/>
      <c r="OEM1" s="2"/>
      <c r="OEN1" s="2"/>
      <c r="OEO1" s="2"/>
      <c r="OEP1" s="2"/>
      <c r="OEQ1" s="2"/>
      <c r="OER1" s="2"/>
      <c r="OES1" s="2"/>
      <c r="OET1" s="2"/>
      <c r="OEU1" s="2"/>
      <c r="OEV1" s="2"/>
      <c r="OEW1" s="2"/>
      <c r="OEX1" s="2"/>
      <c r="OEY1" s="2"/>
      <c r="OEZ1" s="2"/>
      <c r="OFA1" s="2"/>
      <c r="OFB1" s="2"/>
      <c r="OFC1" s="2"/>
      <c r="OFD1" s="2"/>
      <c r="OFE1" s="2"/>
      <c r="OFF1" s="2"/>
      <c r="OFG1" s="2"/>
      <c r="OFH1" s="2"/>
      <c r="OFI1" s="2"/>
      <c r="OFJ1" s="2"/>
      <c r="OFK1" s="2"/>
      <c r="OFL1" s="2"/>
      <c r="OFM1" s="2"/>
      <c r="OFN1" s="2"/>
      <c r="OFO1" s="2"/>
      <c r="OFP1" s="2"/>
      <c r="OFQ1" s="2"/>
      <c r="OFR1" s="2"/>
      <c r="OFS1" s="2"/>
      <c r="OFT1" s="2"/>
      <c r="OFU1" s="2"/>
      <c r="OFV1" s="2"/>
      <c r="OFW1" s="2"/>
      <c r="OFX1" s="2"/>
      <c r="OFY1" s="2"/>
      <c r="OFZ1" s="2"/>
      <c r="OGA1" s="2"/>
      <c r="OGB1" s="2"/>
      <c r="OGC1" s="2"/>
      <c r="OGD1" s="2"/>
      <c r="OGE1" s="2"/>
      <c r="OGF1" s="2"/>
      <c r="OGG1" s="2"/>
      <c r="OGH1" s="2"/>
      <c r="OGI1" s="2"/>
      <c r="OGJ1" s="2"/>
      <c r="OGK1" s="2"/>
      <c r="OGL1" s="2"/>
      <c r="OGM1" s="2"/>
      <c r="OGN1" s="2"/>
      <c r="OGO1" s="2"/>
      <c r="OGP1" s="2"/>
      <c r="OGQ1" s="2"/>
      <c r="OGR1" s="2"/>
      <c r="OGS1" s="2"/>
      <c r="OGT1" s="2"/>
      <c r="OGU1" s="2"/>
      <c r="OGV1" s="2"/>
      <c r="OGW1" s="2"/>
      <c r="OGX1" s="2"/>
      <c r="OGY1" s="2"/>
      <c r="OGZ1" s="2"/>
      <c r="OHA1" s="2"/>
      <c r="OHB1" s="2"/>
      <c r="OHC1" s="2"/>
      <c r="OHD1" s="2"/>
      <c r="OHE1" s="2"/>
      <c r="OHF1" s="2"/>
      <c r="OHG1" s="2"/>
      <c r="OHH1" s="2"/>
      <c r="OHI1" s="2"/>
      <c r="OHJ1" s="2"/>
      <c r="OHK1" s="2"/>
      <c r="OHL1" s="2"/>
      <c r="OHM1" s="2"/>
      <c r="OHN1" s="2"/>
      <c r="OHO1" s="2"/>
      <c r="OHP1" s="2"/>
      <c r="OHQ1" s="2"/>
      <c r="OHR1" s="2"/>
      <c r="OHS1" s="2"/>
      <c r="OHT1" s="2"/>
      <c r="OHU1" s="2"/>
      <c r="OHV1" s="2"/>
      <c r="OHW1" s="2"/>
      <c r="OHX1" s="2"/>
      <c r="OHY1" s="2"/>
      <c r="OHZ1" s="2"/>
      <c r="OIA1" s="2"/>
      <c r="OIB1" s="2"/>
      <c r="OIC1" s="2"/>
      <c r="OID1" s="2"/>
      <c r="OIE1" s="2"/>
      <c r="OIF1" s="2"/>
      <c r="OIG1" s="2"/>
      <c r="OIH1" s="2"/>
      <c r="OII1" s="2"/>
      <c r="OIJ1" s="2"/>
      <c r="OIK1" s="2"/>
      <c r="OIL1" s="2"/>
      <c r="OIM1" s="2"/>
      <c r="OIN1" s="2"/>
      <c r="OIO1" s="2"/>
      <c r="OIP1" s="2"/>
      <c r="OIQ1" s="2"/>
      <c r="OIR1" s="2"/>
      <c r="OIS1" s="2"/>
      <c r="OIT1" s="2"/>
      <c r="OIU1" s="2"/>
      <c r="OIV1" s="2"/>
      <c r="OIW1" s="2"/>
      <c r="OIX1" s="2"/>
      <c r="OIY1" s="2"/>
      <c r="OIZ1" s="2"/>
      <c r="OJA1" s="2"/>
      <c r="OJB1" s="2"/>
      <c r="OJC1" s="2"/>
      <c r="OJD1" s="2"/>
      <c r="OJE1" s="2"/>
      <c r="OJF1" s="2"/>
      <c r="OJG1" s="2"/>
      <c r="OJH1" s="2"/>
      <c r="OJI1" s="2"/>
      <c r="OJJ1" s="2"/>
      <c r="OJK1" s="2"/>
      <c r="OJL1" s="2"/>
      <c r="OJM1" s="2"/>
      <c r="OJN1" s="2"/>
      <c r="OJO1" s="2"/>
      <c r="OJP1" s="2"/>
      <c r="OJQ1" s="2"/>
      <c r="OJR1" s="2"/>
      <c r="OJS1" s="2"/>
      <c r="OJT1" s="2"/>
      <c r="OJU1" s="2"/>
      <c r="OJV1" s="2"/>
      <c r="OJW1" s="2"/>
      <c r="OJX1" s="2"/>
      <c r="OJY1" s="2"/>
      <c r="OJZ1" s="2"/>
      <c r="OKA1" s="2"/>
      <c r="OKB1" s="2"/>
      <c r="OKC1" s="2"/>
      <c r="OKD1" s="2"/>
      <c r="OKE1" s="2"/>
      <c r="OKF1" s="2"/>
      <c r="OKG1" s="2"/>
      <c r="OKH1" s="2"/>
      <c r="OKI1" s="2"/>
      <c r="OKJ1" s="2"/>
      <c r="OKK1" s="2"/>
      <c r="OKL1" s="2"/>
      <c r="OKM1" s="2"/>
      <c r="OKN1" s="2"/>
      <c r="OKO1" s="2"/>
      <c r="OKP1" s="2"/>
      <c r="OKQ1" s="2"/>
      <c r="OKR1" s="2"/>
      <c r="OKS1" s="2"/>
      <c r="OKT1" s="2"/>
      <c r="OKU1" s="2"/>
      <c r="OKV1" s="2"/>
      <c r="OKW1" s="2"/>
      <c r="OKX1" s="2"/>
      <c r="OKY1" s="2"/>
      <c r="OKZ1" s="2"/>
      <c r="OLA1" s="2"/>
      <c r="OLB1" s="2"/>
      <c r="OLC1" s="2"/>
      <c r="OLD1" s="2"/>
      <c r="OLE1" s="2"/>
      <c r="OLF1" s="2"/>
      <c r="OLG1" s="2"/>
      <c r="OLH1" s="2"/>
      <c r="OLI1" s="2"/>
      <c r="OLJ1" s="2"/>
      <c r="OLK1" s="2"/>
      <c r="OLL1" s="2"/>
      <c r="OLM1" s="2"/>
      <c r="OLN1" s="2"/>
      <c r="OLO1" s="2"/>
      <c r="OLP1" s="2"/>
      <c r="OLQ1" s="2"/>
      <c r="OLR1" s="2"/>
      <c r="OLS1" s="2"/>
      <c r="OLT1" s="2"/>
      <c r="OLU1" s="2"/>
      <c r="OLV1" s="2"/>
      <c r="OLW1" s="2"/>
      <c r="OLX1" s="2"/>
      <c r="OLY1" s="2"/>
      <c r="OLZ1" s="2"/>
      <c r="OMA1" s="2"/>
      <c r="OMB1" s="2"/>
      <c r="OMC1" s="2"/>
      <c r="OMD1" s="2"/>
      <c r="OME1" s="2"/>
      <c r="OMF1" s="2"/>
      <c r="OMG1" s="2"/>
      <c r="OMH1" s="2"/>
      <c r="OMI1" s="2"/>
      <c r="OMJ1" s="2"/>
      <c r="OMK1" s="2"/>
      <c r="OML1" s="2"/>
      <c r="OMM1" s="2"/>
      <c r="OMN1" s="2"/>
      <c r="OMO1" s="2"/>
      <c r="OMP1" s="2"/>
      <c r="OMQ1" s="2"/>
      <c r="OMR1" s="2"/>
      <c r="OMS1" s="2"/>
      <c r="OMT1" s="2"/>
      <c r="OMU1" s="2"/>
      <c r="OMV1" s="2"/>
      <c r="OMW1" s="2"/>
      <c r="OMX1" s="2"/>
      <c r="OMY1" s="2"/>
      <c r="OMZ1" s="2"/>
      <c r="ONA1" s="2"/>
      <c r="ONB1" s="2"/>
      <c r="ONC1" s="2"/>
      <c r="OND1" s="2"/>
      <c r="ONE1" s="2"/>
      <c r="ONF1" s="2"/>
      <c r="ONG1" s="2"/>
      <c r="ONH1" s="2"/>
      <c r="ONI1" s="2"/>
      <c r="ONJ1" s="2"/>
      <c r="ONK1" s="2"/>
      <c r="ONL1" s="2"/>
      <c r="ONM1" s="2"/>
      <c r="ONN1" s="2"/>
      <c r="ONO1" s="2"/>
      <c r="ONP1" s="2"/>
      <c r="ONQ1" s="2"/>
      <c r="ONR1" s="2"/>
      <c r="ONS1" s="2"/>
      <c r="ONT1" s="2"/>
      <c r="ONU1" s="2"/>
      <c r="ONV1" s="2"/>
      <c r="ONW1" s="2"/>
      <c r="ONX1" s="2"/>
      <c r="ONY1" s="2"/>
      <c r="ONZ1" s="2"/>
      <c r="OOA1" s="2"/>
      <c r="OOB1" s="2"/>
      <c r="OOC1" s="2"/>
      <c r="OOD1" s="2"/>
      <c r="OOE1" s="2"/>
      <c r="OOF1" s="2"/>
      <c r="OOG1" s="2"/>
      <c r="OOH1" s="2"/>
      <c r="OOI1" s="2"/>
      <c r="OOJ1" s="2"/>
      <c r="OOK1" s="2"/>
      <c r="OOL1" s="2"/>
      <c r="OOM1" s="2"/>
      <c r="OON1" s="2"/>
      <c r="OOO1" s="2"/>
      <c r="OOP1" s="2"/>
      <c r="OOQ1" s="2"/>
      <c r="OOR1" s="2"/>
      <c r="OOS1" s="2"/>
      <c r="OOT1" s="2"/>
      <c r="OOU1" s="2"/>
      <c r="OOV1" s="2"/>
      <c r="OOW1" s="2"/>
      <c r="OOX1" s="2"/>
      <c r="OOY1" s="2"/>
      <c r="OOZ1" s="2"/>
      <c r="OPA1" s="2"/>
      <c r="OPB1" s="2"/>
      <c r="OPC1" s="2"/>
      <c r="OPD1" s="2"/>
      <c r="OPE1" s="2"/>
      <c r="OPF1" s="2"/>
      <c r="OPG1" s="2"/>
      <c r="OPH1" s="2"/>
      <c r="OPI1" s="2"/>
      <c r="OPJ1" s="2"/>
      <c r="OPK1" s="2"/>
      <c r="OPL1" s="2"/>
      <c r="OPM1" s="2"/>
      <c r="OPN1" s="2"/>
      <c r="OPO1" s="2"/>
      <c r="OPP1" s="2"/>
      <c r="OPQ1" s="2"/>
      <c r="OPR1" s="2"/>
      <c r="OPS1" s="2"/>
      <c r="OPT1" s="2"/>
      <c r="OPU1" s="2"/>
      <c r="OPV1" s="2"/>
      <c r="OPW1" s="2"/>
      <c r="OPX1" s="2"/>
      <c r="OPY1" s="2"/>
      <c r="OPZ1" s="2"/>
      <c r="OQA1" s="2"/>
      <c r="OQB1" s="2"/>
      <c r="OQC1" s="2"/>
      <c r="OQD1" s="2"/>
      <c r="OQE1" s="2"/>
      <c r="OQF1" s="2"/>
      <c r="OQG1" s="2"/>
      <c r="OQH1" s="2"/>
      <c r="OQI1" s="2"/>
      <c r="OQJ1" s="2"/>
      <c r="OQK1" s="2"/>
      <c r="OQL1" s="2"/>
      <c r="OQM1" s="2"/>
      <c r="OQN1" s="2"/>
      <c r="OQO1" s="2"/>
      <c r="OQP1" s="2"/>
      <c r="OQQ1" s="2"/>
      <c r="OQR1" s="2"/>
      <c r="OQS1" s="2"/>
      <c r="OQT1" s="2"/>
      <c r="OQU1" s="2"/>
      <c r="OQV1" s="2"/>
      <c r="OQW1" s="2"/>
      <c r="OQX1" s="2"/>
      <c r="OQY1" s="2"/>
      <c r="OQZ1" s="2"/>
      <c r="ORA1" s="2"/>
      <c r="ORB1" s="2"/>
      <c r="ORC1" s="2"/>
      <c r="ORD1" s="2"/>
      <c r="ORE1" s="2"/>
      <c r="ORF1" s="2"/>
      <c r="ORG1" s="2"/>
      <c r="ORH1" s="2"/>
      <c r="ORI1" s="2"/>
      <c r="ORJ1" s="2"/>
      <c r="ORK1" s="2"/>
      <c r="ORL1" s="2"/>
      <c r="ORM1" s="2"/>
      <c r="ORN1" s="2"/>
      <c r="ORO1" s="2"/>
      <c r="ORP1" s="2"/>
      <c r="ORQ1" s="2"/>
      <c r="ORR1" s="2"/>
      <c r="ORS1" s="2"/>
      <c r="ORT1" s="2"/>
      <c r="ORU1" s="2"/>
      <c r="ORV1" s="2"/>
      <c r="ORW1" s="2"/>
      <c r="ORX1" s="2"/>
      <c r="ORY1" s="2"/>
      <c r="ORZ1" s="2"/>
      <c r="OSA1" s="2"/>
      <c r="OSB1" s="2"/>
      <c r="OSC1" s="2"/>
      <c r="OSD1" s="2"/>
      <c r="OSE1" s="2"/>
      <c r="OSF1" s="2"/>
      <c r="OSG1" s="2"/>
      <c r="OSH1" s="2"/>
      <c r="OSI1" s="2"/>
      <c r="OSJ1" s="2"/>
      <c r="OSK1" s="2"/>
      <c r="OSL1" s="2"/>
      <c r="OSM1" s="2"/>
      <c r="OSN1" s="2"/>
      <c r="OSO1" s="2"/>
      <c r="OSP1" s="2"/>
      <c r="OSQ1" s="2"/>
      <c r="OSR1" s="2"/>
      <c r="OSS1" s="2"/>
      <c r="OST1" s="2"/>
      <c r="OSU1" s="2"/>
      <c r="OSV1" s="2"/>
      <c r="OSW1" s="2"/>
      <c r="OSX1" s="2"/>
      <c r="OSY1" s="2"/>
      <c r="OSZ1" s="2"/>
      <c r="OTA1" s="2"/>
      <c r="OTB1" s="2"/>
      <c r="OTC1" s="2"/>
      <c r="OTD1" s="2"/>
      <c r="OTE1" s="2"/>
      <c r="OTF1" s="2"/>
      <c r="OTG1" s="2"/>
      <c r="OTH1" s="2"/>
      <c r="OTI1" s="2"/>
      <c r="OTJ1" s="2"/>
      <c r="OTK1" s="2"/>
      <c r="OTL1" s="2"/>
      <c r="OTM1" s="2"/>
      <c r="OTN1" s="2"/>
      <c r="OTO1" s="2"/>
      <c r="OTP1" s="2"/>
      <c r="OTQ1" s="2"/>
      <c r="OTR1" s="2"/>
      <c r="OTS1" s="2"/>
      <c r="OTT1" s="2"/>
      <c r="OTU1" s="2"/>
      <c r="OTV1" s="2"/>
      <c r="OTW1" s="2"/>
      <c r="OTX1" s="2"/>
      <c r="OTY1" s="2"/>
      <c r="OTZ1" s="2"/>
      <c r="OUA1" s="2"/>
      <c r="OUB1" s="2"/>
      <c r="OUC1" s="2"/>
      <c r="OUD1" s="2"/>
      <c r="OUE1" s="2"/>
      <c r="OUF1" s="2"/>
      <c r="OUG1" s="2"/>
      <c r="OUH1" s="2"/>
      <c r="OUI1" s="2"/>
      <c r="OUJ1" s="2"/>
      <c r="OUK1" s="2"/>
      <c r="OUL1" s="2"/>
      <c r="OUM1" s="2"/>
      <c r="OUN1" s="2"/>
      <c r="OUO1" s="2"/>
      <c r="OUP1" s="2"/>
      <c r="OUQ1" s="2"/>
      <c r="OUR1" s="2"/>
      <c r="OUS1" s="2"/>
      <c r="OUT1" s="2"/>
      <c r="OUU1" s="2"/>
      <c r="OUV1" s="2"/>
      <c r="OUW1" s="2"/>
      <c r="OUX1" s="2"/>
      <c r="OUY1" s="2"/>
      <c r="OUZ1" s="2"/>
      <c r="OVA1" s="2"/>
      <c r="OVB1" s="2"/>
      <c r="OVC1" s="2"/>
      <c r="OVD1" s="2"/>
      <c r="OVE1" s="2"/>
      <c r="OVF1" s="2"/>
      <c r="OVG1" s="2"/>
      <c r="OVH1" s="2"/>
      <c r="OVI1" s="2"/>
      <c r="OVJ1" s="2"/>
      <c r="OVK1" s="2"/>
      <c r="OVL1" s="2"/>
      <c r="OVM1" s="2"/>
      <c r="OVN1" s="2"/>
      <c r="OVO1" s="2"/>
      <c r="OVP1" s="2"/>
      <c r="OVQ1" s="2"/>
      <c r="OVR1" s="2"/>
      <c r="OVS1" s="2"/>
      <c r="OVT1" s="2"/>
      <c r="OVU1" s="2"/>
      <c r="OVV1" s="2"/>
      <c r="OVW1" s="2"/>
      <c r="OVX1" s="2"/>
      <c r="OVY1" s="2"/>
      <c r="OVZ1" s="2"/>
      <c r="OWA1" s="2"/>
      <c r="OWB1" s="2"/>
      <c r="OWC1" s="2"/>
      <c r="OWD1" s="2"/>
      <c r="OWE1" s="2"/>
      <c r="OWF1" s="2"/>
      <c r="OWG1" s="2"/>
      <c r="OWH1" s="2"/>
      <c r="OWI1" s="2"/>
      <c r="OWJ1" s="2"/>
      <c r="OWK1" s="2"/>
      <c r="OWL1" s="2"/>
      <c r="OWM1" s="2"/>
      <c r="OWN1" s="2"/>
      <c r="OWO1" s="2"/>
      <c r="OWP1" s="2"/>
      <c r="OWQ1" s="2"/>
      <c r="OWR1" s="2"/>
      <c r="OWS1" s="2"/>
      <c r="OWT1" s="2"/>
      <c r="OWU1" s="2"/>
      <c r="OWV1" s="2"/>
      <c r="OWW1" s="2"/>
      <c r="OWX1" s="2"/>
      <c r="OWY1" s="2"/>
      <c r="OWZ1" s="2"/>
      <c r="OXA1" s="2"/>
      <c r="OXB1" s="2"/>
      <c r="OXC1" s="2"/>
      <c r="OXD1" s="2"/>
      <c r="OXE1" s="2"/>
      <c r="OXF1" s="2"/>
      <c r="OXG1" s="2"/>
      <c r="OXH1" s="2"/>
      <c r="OXI1" s="2"/>
      <c r="OXJ1" s="2"/>
      <c r="OXK1" s="2"/>
      <c r="OXL1" s="2"/>
      <c r="OXM1" s="2"/>
      <c r="OXN1" s="2"/>
      <c r="OXO1" s="2"/>
      <c r="OXP1" s="2"/>
      <c r="OXQ1" s="2"/>
      <c r="OXR1" s="2"/>
      <c r="OXS1" s="2"/>
      <c r="OXT1" s="2"/>
      <c r="OXU1" s="2"/>
      <c r="OXV1" s="2"/>
      <c r="OXW1" s="2"/>
      <c r="OXX1" s="2"/>
      <c r="OXY1" s="2"/>
      <c r="OXZ1" s="2"/>
      <c r="OYA1" s="2"/>
      <c r="OYB1" s="2"/>
      <c r="OYC1" s="2"/>
      <c r="OYD1" s="2"/>
      <c r="OYE1" s="2"/>
      <c r="OYF1" s="2"/>
      <c r="OYG1" s="2"/>
      <c r="OYH1" s="2"/>
      <c r="OYI1" s="2"/>
      <c r="OYJ1" s="2"/>
      <c r="OYK1" s="2"/>
      <c r="OYL1" s="2"/>
      <c r="OYM1" s="2"/>
      <c r="OYN1" s="2"/>
      <c r="OYO1" s="2"/>
      <c r="OYP1" s="2"/>
      <c r="OYQ1" s="2"/>
      <c r="OYR1" s="2"/>
      <c r="OYS1" s="2"/>
      <c r="OYT1" s="2"/>
      <c r="OYU1" s="2"/>
      <c r="OYV1" s="2"/>
      <c r="OYW1" s="2"/>
      <c r="OYX1" s="2"/>
      <c r="OYY1" s="2"/>
      <c r="OYZ1" s="2"/>
      <c r="OZA1" s="2"/>
      <c r="OZB1" s="2"/>
      <c r="OZC1" s="2"/>
      <c r="OZD1" s="2"/>
      <c r="OZE1" s="2"/>
      <c r="OZF1" s="2"/>
      <c r="OZG1" s="2"/>
      <c r="OZH1" s="2"/>
      <c r="OZI1" s="2"/>
      <c r="OZJ1" s="2"/>
      <c r="OZK1" s="2"/>
      <c r="OZL1" s="2"/>
      <c r="OZM1" s="2"/>
      <c r="OZN1" s="2"/>
      <c r="OZO1" s="2"/>
      <c r="OZP1" s="2"/>
      <c r="OZQ1" s="2"/>
      <c r="OZR1" s="2"/>
      <c r="OZS1" s="2"/>
      <c r="OZT1" s="2"/>
      <c r="OZU1" s="2"/>
      <c r="OZV1" s="2"/>
      <c r="OZW1" s="2"/>
      <c r="OZX1" s="2"/>
      <c r="OZY1" s="2"/>
      <c r="OZZ1" s="2"/>
      <c r="PAA1" s="2"/>
      <c r="PAB1" s="2"/>
      <c r="PAC1" s="2"/>
      <c r="PAD1" s="2"/>
      <c r="PAE1" s="2"/>
      <c r="PAF1" s="2"/>
      <c r="PAG1" s="2"/>
      <c r="PAH1" s="2"/>
      <c r="PAI1" s="2"/>
      <c r="PAJ1" s="2"/>
      <c r="PAK1" s="2"/>
      <c r="PAL1" s="2"/>
      <c r="PAM1" s="2"/>
      <c r="PAN1" s="2"/>
      <c r="PAO1" s="2"/>
      <c r="PAP1" s="2"/>
      <c r="PAQ1" s="2"/>
      <c r="PAR1" s="2"/>
      <c r="PAS1" s="2"/>
      <c r="PAT1" s="2"/>
      <c r="PAU1" s="2"/>
      <c r="PAV1" s="2"/>
      <c r="PAW1" s="2"/>
      <c r="PAX1" s="2"/>
      <c r="PAY1" s="2"/>
      <c r="PAZ1" s="2"/>
      <c r="PBA1" s="2"/>
      <c r="PBB1" s="2"/>
      <c r="PBC1" s="2"/>
      <c r="PBD1" s="2"/>
      <c r="PBE1" s="2"/>
      <c r="PBF1" s="2"/>
      <c r="PBG1" s="2"/>
      <c r="PBH1" s="2"/>
      <c r="PBI1" s="2"/>
      <c r="PBJ1" s="2"/>
      <c r="PBK1" s="2"/>
      <c r="PBL1" s="2"/>
      <c r="PBM1" s="2"/>
      <c r="PBN1" s="2"/>
      <c r="PBO1" s="2"/>
      <c r="PBP1" s="2"/>
      <c r="PBQ1" s="2"/>
      <c r="PBR1" s="2"/>
      <c r="PBS1" s="2"/>
      <c r="PBT1" s="2"/>
      <c r="PBU1" s="2"/>
      <c r="PBV1" s="2"/>
      <c r="PBW1" s="2"/>
      <c r="PBX1" s="2"/>
      <c r="PBY1" s="2"/>
      <c r="PBZ1" s="2"/>
      <c r="PCA1" s="2"/>
      <c r="PCB1" s="2"/>
      <c r="PCC1" s="2"/>
      <c r="PCD1" s="2"/>
      <c r="PCE1" s="2"/>
      <c r="PCF1" s="2"/>
      <c r="PCG1" s="2"/>
      <c r="PCH1" s="2"/>
      <c r="PCI1" s="2"/>
      <c r="PCJ1" s="2"/>
      <c r="PCK1" s="2"/>
      <c r="PCL1" s="2"/>
      <c r="PCM1" s="2"/>
      <c r="PCN1" s="2"/>
      <c r="PCO1" s="2"/>
      <c r="PCP1" s="2"/>
      <c r="PCQ1" s="2"/>
      <c r="PCR1" s="2"/>
      <c r="PCS1" s="2"/>
      <c r="PCT1" s="2"/>
      <c r="PCU1" s="2"/>
      <c r="PCV1" s="2"/>
      <c r="PCW1" s="2"/>
      <c r="PCX1" s="2"/>
      <c r="PCY1" s="2"/>
      <c r="PCZ1" s="2"/>
      <c r="PDA1" s="2"/>
      <c r="PDB1" s="2"/>
      <c r="PDC1" s="2"/>
      <c r="PDD1" s="2"/>
      <c r="PDE1" s="2"/>
      <c r="PDF1" s="2"/>
      <c r="PDG1" s="2"/>
      <c r="PDH1" s="2"/>
      <c r="PDI1" s="2"/>
      <c r="PDJ1" s="2"/>
      <c r="PDK1" s="2"/>
      <c r="PDL1" s="2"/>
      <c r="PDM1" s="2"/>
      <c r="PDN1" s="2"/>
      <c r="PDO1" s="2"/>
      <c r="PDP1" s="2"/>
      <c r="PDQ1" s="2"/>
      <c r="PDR1" s="2"/>
      <c r="PDS1" s="2"/>
      <c r="PDT1" s="2"/>
      <c r="PDU1" s="2"/>
      <c r="PDV1" s="2"/>
      <c r="PDW1" s="2"/>
      <c r="PDX1" s="2"/>
      <c r="PDY1" s="2"/>
      <c r="PDZ1" s="2"/>
      <c r="PEA1" s="2"/>
      <c r="PEB1" s="2"/>
      <c r="PEC1" s="2"/>
      <c r="PED1" s="2"/>
      <c r="PEE1" s="2"/>
      <c r="PEF1" s="2"/>
      <c r="PEG1" s="2"/>
      <c r="PEH1" s="2"/>
      <c r="PEI1" s="2"/>
      <c r="PEJ1" s="2"/>
      <c r="PEK1" s="2"/>
      <c r="PEL1" s="2"/>
      <c r="PEM1" s="2"/>
      <c r="PEN1" s="2"/>
      <c r="PEO1" s="2"/>
      <c r="PEP1" s="2"/>
      <c r="PEQ1" s="2"/>
      <c r="PER1" s="2"/>
      <c r="PES1" s="2"/>
      <c r="PET1" s="2"/>
      <c r="PEU1" s="2"/>
      <c r="PEV1" s="2"/>
      <c r="PEW1" s="2"/>
      <c r="PEX1" s="2"/>
      <c r="PEY1" s="2"/>
      <c r="PEZ1" s="2"/>
      <c r="PFA1" s="2"/>
      <c r="PFB1" s="2"/>
      <c r="PFC1" s="2"/>
      <c r="PFD1" s="2"/>
      <c r="PFE1" s="2"/>
      <c r="PFF1" s="2"/>
      <c r="PFG1" s="2"/>
      <c r="PFH1" s="2"/>
      <c r="PFI1" s="2"/>
      <c r="PFJ1" s="2"/>
      <c r="PFK1" s="2"/>
      <c r="PFL1" s="2"/>
      <c r="PFM1" s="2"/>
      <c r="PFN1" s="2"/>
      <c r="PFO1" s="2"/>
      <c r="PFP1" s="2"/>
      <c r="PFQ1" s="2"/>
      <c r="PFR1" s="2"/>
      <c r="PFS1" s="2"/>
      <c r="PFT1" s="2"/>
      <c r="PFU1" s="2"/>
      <c r="PFV1" s="2"/>
      <c r="PFW1" s="2"/>
      <c r="PFX1" s="2"/>
      <c r="PFY1" s="2"/>
      <c r="PFZ1" s="2"/>
      <c r="PGA1" s="2"/>
      <c r="PGB1" s="2"/>
      <c r="PGC1" s="2"/>
      <c r="PGD1" s="2"/>
      <c r="PGE1" s="2"/>
      <c r="PGF1" s="2"/>
      <c r="PGG1" s="2"/>
      <c r="PGH1" s="2"/>
      <c r="PGI1" s="2"/>
      <c r="PGJ1" s="2"/>
      <c r="PGK1" s="2"/>
      <c r="PGL1" s="2"/>
      <c r="PGM1" s="2"/>
      <c r="PGN1" s="2"/>
      <c r="PGO1" s="2"/>
      <c r="PGP1" s="2"/>
      <c r="PGQ1" s="2"/>
      <c r="PGR1" s="2"/>
      <c r="PGS1" s="2"/>
      <c r="PGT1" s="2"/>
      <c r="PGU1" s="2"/>
      <c r="PGV1" s="2"/>
      <c r="PGW1" s="2"/>
      <c r="PGX1" s="2"/>
      <c r="PGY1" s="2"/>
      <c r="PGZ1" s="2"/>
      <c r="PHA1" s="2"/>
      <c r="PHB1" s="2"/>
      <c r="PHC1" s="2"/>
      <c r="PHD1" s="2"/>
      <c r="PHE1" s="2"/>
      <c r="PHF1" s="2"/>
      <c r="PHG1" s="2"/>
      <c r="PHH1" s="2"/>
      <c r="PHI1" s="2"/>
      <c r="PHJ1" s="2"/>
      <c r="PHK1" s="2"/>
      <c r="PHL1" s="2"/>
      <c r="PHM1" s="2"/>
      <c r="PHN1" s="2"/>
      <c r="PHO1" s="2"/>
      <c r="PHP1" s="2"/>
      <c r="PHQ1" s="2"/>
      <c r="PHR1" s="2"/>
      <c r="PHS1" s="2"/>
      <c r="PHT1" s="2"/>
      <c r="PHU1" s="2"/>
      <c r="PHV1" s="2"/>
      <c r="PHW1" s="2"/>
      <c r="PHX1" s="2"/>
      <c r="PHY1" s="2"/>
      <c r="PHZ1" s="2"/>
      <c r="PIA1" s="2"/>
      <c r="PIB1" s="2"/>
      <c r="PIC1" s="2"/>
      <c r="PID1" s="2"/>
      <c r="PIE1" s="2"/>
      <c r="PIF1" s="2"/>
      <c r="PIG1" s="2"/>
      <c r="PIH1" s="2"/>
      <c r="PII1" s="2"/>
      <c r="PIJ1" s="2"/>
      <c r="PIK1" s="2"/>
      <c r="PIL1" s="2"/>
      <c r="PIM1" s="2"/>
      <c r="PIN1" s="2"/>
      <c r="PIO1" s="2"/>
      <c r="PIP1" s="2"/>
      <c r="PIQ1" s="2"/>
      <c r="PIR1" s="2"/>
      <c r="PIS1" s="2"/>
      <c r="PIT1" s="2"/>
      <c r="PIU1" s="2"/>
      <c r="PIV1" s="2"/>
      <c r="PIW1" s="2"/>
      <c r="PIX1" s="2"/>
      <c r="PIY1" s="2"/>
      <c r="PIZ1" s="2"/>
      <c r="PJA1" s="2"/>
      <c r="PJB1" s="2"/>
      <c r="PJC1" s="2"/>
      <c r="PJD1" s="2"/>
      <c r="PJE1" s="2"/>
      <c r="PJF1" s="2"/>
      <c r="PJG1" s="2"/>
      <c r="PJH1" s="2"/>
      <c r="PJI1" s="2"/>
      <c r="PJJ1" s="2"/>
      <c r="PJK1" s="2"/>
      <c r="PJL1" s="2"/>
      <c r="PJM1" s="2"/>
      <c r="PJN1" s="2"/>
      <c r="PJO1" s="2"/>
      <c r="PJP1" s="2"/>
      <c r="PJQ1" s="2"/>
      <c r="PJR1" s="2"/>
      <c r="PJS1" s="2"/>
      <c r="PJT1" s="2"/>
      <c r="PJU1" s="2"/>
      <c r="PJV1" s="2"/>
      <c r="PJW1" s="2"/>
      <c r="PJX1" s="2"/>
      <c r="PJY1" s="2"/>
      <c r="PJZ1" s="2"/>
      <c r="PKA1" s="2"/>
      <c r="PKB1" s="2"/>
      <c r="PKC1" s="2"/>
      <c r="PKD1" s="2"/>
      <c r="PKE1" s="2"/>
      <c r="PKF1" s="2"/>
      <c r="PKG1" s="2"/>
      <c r="PKH1" s="2"/>
      <c r="PKI1" s="2"/>
      <c r="PKJ1" s="2"/>
      <c r="PKK1" s="2"/>
      <c r="PKL1" s="2"/>
      <c r="PKM1" s="2"/>
      <c r="PKN1" s="2"/>
      <c r="PKO1" s="2"/>
      <c r="PKP1" s="2"/>
      <c r="PKQ1" s="2"/>
      <c r="PKR1" s="2"/>
      <c r="PKS1" s="2"/>
      <c r="PKT1" s="2"/>
      <c r="PKU1" s="2"/>
      <c r="PKV1" s="2"/>
      <c r="PKW1" s="2"/>
      <c r="PKX1" s="2"/>
      <c r="PKY1" s="2"/>
      <c r="PKZ1" s="2"/>
      <c r="PLA1" s="2"/>
      <c r="PLB1" s="2"/>
      <c r="PLC1" s="2"/>
      <c r="PLD1" s="2"/>
      <c r="PLE1" s="2"/>
      <c r="PLF1" s="2"/>
      <c r="PLG1" s="2"/>
      <c r="PLH1" s="2"/>
      <c r="PLI1" s="2"/>
      <c r="PLJ1" s="2"/>
      <c r="PLK1" s="2"/>
      <c r="PLL1" s="2"/>
      <c r="PLM1" s="2"/>
      <c r="PLN1" s="2"/>
      <c r="PLO1" s="2"/>
      <c r="PLP1" s="2"/>
      <c r="PLQ1" s="2"/>
      <c r="PLR1" s="2"/>
      <c r="PLS1" s="2"/>
      <c r="PLT1" s="2"/>
      <c r="PLU1" s="2"/>
      <c r="PLV1" s="2"/>
      <c r="PLW1" s="2"/>
      <c r="PLX1" s="2"/>
      <c r="PLY1" s="2"/>
      <c r="PLZ1" s="2"/>
      <c r="PMA1" s="2"/>
      <c r="PMB1" s="2"/>
      <c r="PMC1" s="2"/>
      <c r="PMD1" s="2"/>
      <c r="PME1" s="2"/>
      <c r="PMF1" s="2"/>
      <c r="PMG1" s="2"/>
      <c r="PMH1" s="2"/>
      <c r="PMI1" s="2"/>
      <c r="PMJ1" s="2"/>
      <c r="PMK1" s="2"/>
      <c r="PML1" s="2"/>
      <c r="PMM1" s="2"/>
      <c r="PMN1" s="2"/>
      <c r="PMO1" s="2"/>
      <c r="PMP1" s="2"/>
      <c r="PMQ1" s="2"/>
      <c r="PMR1" s="2"/>
      <c r="PMS1" s="2"/>
      <c r="PMT1" s="2"/>
      <c r="PMU1" s="2"/>
      <c r="PMV1" s="2"/>
      <c r="PMW1" s="2"/>
      <c r="PMX1" s="2"/>
      <c r="PMY1" s="2"/>
      <c r="PMZ1" s="2"/>
      <c r="PNA1" s="2"/>
      <c r="PNB1" s="2"/>
      <c r="PNC1" s="2"/>
      <c r="PND1" s="2"/>
      <c r="PNE1" s="2"/>
      <c r="PNF1" s="2"/>
      <c r="PNG1" s="2"/>
      <c r="PNH1" s="2"/>
      <c r="PNI1" s="2"/>
      <c r="PNJ1" s="2"/>
      <c r="PNK1" s="2"/>
      <c r="PNL1" s="2"/>
      <c r="PNM1" s="2"/>
      <c r="PNN1" s="2"/>
      <c r="PNO1" s="2"/>
      <c r="PNP1" s="2"/>
      <c r="PNQ1" s="2"/>
      <c r="PNR1" s="2"/>
      <c r="PNS1" s="2"/>
      <c r="PNT1" s="2"/>
      <c r="PNU1" s="2"/>
      <c r="PNV1" s="2"/>
      <c r="PNW1" s="2"/>
      <c r="PNX1" s="2"/>
      <c r="PNY1" s="2"/>
      <c r="PNZ1" s="2"/>
      <c r="POA1" s="2"/>
      <c r="POB1" s="2"/>
      <c r="POC1" s="2"/>
      <c r="POD1" s="2"/>
      <c r="POE1" s="2"/>
      <c r="POF1" s="2"/>
      <c r="POG1" s="2"/>
      <c r="POH1" s="2"/>
      <c r="POI1" s="2"/>
      <c r="POJ1" s="2"/>
      <c r="POK1" s="2"/>
      <c r="POL1" s="2"/>
      <c r="POM1" s="2"/>
      <c r="PON1" s="2"/>
      <c r="POO1" s="2"/>
      <c r="POP1" s="2"/>
      <c r="POQ1" s="2"/>
      <c r="POR1" s="2"/>
      <c r="POS1" s="2"/>
      <c r="POT1" s="2"/>
      <c r="POU1" s="2"/>
      <c r="POV1" s="2"/>
      <c r="POW1" s="2"/>
      <c r="POX1" s="2"/>
      <c r="POY1" s="2"/>
      <c r="POZ1" s="2"/>
      <c r="PPA1" s="2"/>
      <c r="PPB1" s="2"/>
      <c r="PPC1" s="2"/>
      <c r="PPD1" s="2"/>
      <c r="PPE1" s="2"/>
      <c r="PPF1" s="2"/>
      <c r="PPG1" s="2"/>
      <c r="PPH1" s="2"/>
      <c r="PPI1" s="2"/>
      <c r="PPJ1" s="2"/>
      <c r="PPK1" s="2"/>
      <c r="PPL1" s="2"/>
      <c r="PPM1" s="2"/>
      <c r="PPN1" s="2"/>
      <c r="PPO1" s="2"/>
      <c r="PPP1" s="2"/>
      <c r="PPQ1" s="2"/>
      <c r="PPR1" s="2"/>
      <c r="PPS1" s="2"/>
      <c r="PPT1" s="2"/>
      <c r="PPU1" s="2"/>
      <c r="PPV1" s="2"/>
      <c r="PPW1" s="2"/>
      <c r="PPX1" s="2"/>
      <c r="PPY1" s="2"/>
      <c r="PPZ1" s="2"/>
      <c r="PQA1" s="2"/>
      <c r="PQB1" s="2"/>
      <c r="PQC1" s="2"/>
      <c r="PQD1" s="2"/>
      <c r="PQE1" s="2"/>
      <c r="PQF1" s="2"/>
      <c r="PQG1" s="2"/>
      <c r="PQH1" s="2"/>
      <c r="PQI1" s="2"/>
      <c r="PQJ1" s="2"/>
      <c r="PQK1" s="2"/>
      <c r="PQL1" s="2"/>
      <c r="PQM1" s="2"/>
      <c r="PQN1" s="2"/>
      <c r="PQO1" s="2"/>
      <c r="PQP1" s="2"/>
      <c r="PQQ1" s="2"/>
      <c r="PQR1" s="2"/>
      <c r="PQS1" s="2"/>
      <c r="PQT1" s="2"/>
      <c r="PQU1" s="2"/>
      <c r="PQV1" s="2"/>
      <c r="PQW1" s="2"/>
      <c r="PQX1" s="2"/>
      <c r="PQY1" s="2"/>
      <c r="PQZ1" s="2"/>
      <c r="PRA1" s="2"/>
      <c r="PRB1" s="2"/>
      <c r="PRC1" s="2"/>
      <c r="PRD1" s="2"/>
      <c r="PRE1" s="2"/>
      <c r="PRF1" s="2"/>
      <c r="PRG1" s="2"/>
      <c r="PRH1" s="2"/>
      <c r="PRI1" s="2"/>
      <c r="PRJ1" s="2"/>
      <c r="PRK1" s="2"/>
      <c r="PRL1" s="2"/>
      <c r="PRM1" s="2"/>
      <c r="PRN1" s="2"/>
      <c r="PRO1" s="2"/>
      <c r="PRP1" s="2"/>
      <c r="PRQ1" s="2"/>
      <c r="PRR1" s="2"/>
      <c r="PRS1" s="2"/>
      <c r="PRT1" s="2"/>
      <c r="PRU1" s="2"/>
      <c r="PRV1" s="2"/>
      <c r="PRW1" s="2"/>
      <c r="PRX1" s="2"/>
      <c r="PRY1" s="2"/>
      <c r="PRZ1" s="2"/>
      <c r="PSA1" s="2"/>
      <c r="PSB1" s="2"/>
      <c r="PSC1" s="2"/>
      <c r="PSD1" s="2"/>
      <c r="PSE1" s="2"/>
      <c r="PSF1" s="2"/>
      <c r="PSG1" s="2"/>
      <c r="PSH1" s="2"/>
      <c r="PSI1" s="2"/>
      <c r="PSJ1" s="2"/>
      <c r="PSK1" s="2"/>
      <c r="PSL1" s="2"/>
      <c r="PSM1" s="2"/>
      <c r="PSN1" s="2"/>
      <c r="PSO1" s="2"/>
      <c r="PSP1" s="2"/>
      <c r="PSQ1" s="2"/>
      <c r="PSR1" s="2"/>
      <c r="PSS1" s="2"/>
      <c r="PST1" s="2"/>
      <c r="PSU1" s="2"/>
      <c r="PSV1" s="2"/>
      <c r="PSW1" s="2"/>
      <c r="PSX1" s="2"/>
      <c r="PSY1" s="2"/>
      <c r="PSZ1" s="2"/>
      <c r="PTA1" s="2"/>
      <c r="PTB1" s="2"/>
      <c r="PTC1" s="2"/>
      <c r="PTD1" s="2"/>
      <c r="PTE1" s="2"/>
      <c r="PTF1" s="2"/>
      <c r="PTG1" s="2"/>
      <c r="PTH1" s="2"/>
      <c r="PTI1" s="2"/>
      <c r="PTJ1" s="2"/>
      <c r="PTK1" s="2"/>
      <c r="PTL1" s="2"/>
      <c r="PTM1" s="2"/>
      <c r="PTN1" s="2"/>
      <c r="PTO1" s="2"/>
      <c r="PTP1" s="2"/>
      <c r="PTQ1" s="2"/>
      <c r="PTR1" s="2"/>
      <c r="PTS1" s="2"/>
      <c r="PTT1" s="2"/>
      <c r="PTU1" s="2"/>
      <c r="PTV1" s="2"/>
      <c r="PTW1" s="2"/>
      <c r="PTX1" s="2"/>
      <c r="PTY1" s="2"/>
      <c r="PTZ1" s="2"/>
      <c r="PUA1" s="2"/>
      <c r="PUB1" s="2"/>
      <c r="PUC1" s="2"/>
      <c r="PUD1" s="2"/>
      <c r="PUE1" s="2"/>
      <c r="PUF1" s="2"/>
      <c r="PUG1" s="2"/>
      <c r="PUH1" s="2"/>
      <c r="PUI1" s="2"/>
      <c r="PUJ1" s="2"/>
      <c r="PUK1" s="2"/>
      <c r="PUL1" s="2"/>
      <c r="PUM1" s="2"/>
      <c r="PUN1" s="2"/>
      <c r="PUO1" s="2"/>
      <c r="PUP1" s="2"/>
      <c r="PUQ1" s="2"/>
      <c r="PUR1" s="2"/>
      <c r="PUS1" s="2"/>
      <c r="PUT1" s="2"/>
      <c r="PUU1" s="2"/>
      <c r="PUV1" s="2"/>
      <c r="PUW1" s="2"/>
      <c r="PUX1" s="2"/>
      <c r="PUY1" s="2"/>
      <c r="PUZ1" s="2"/>
      <c r="PVA1" s="2"/>
      <c r="PVB1" s="2"/>
      <c r="PVC1" s="2"/>
      <c r="PVD1" s="2"/>
      <c r="PVE1" s="2"/>
      <c r="PVF1" s="2"/>
      <c r="PVG1" s="2"/>
      <c r="PVH1" s="2"/>
      <c r="PVI1" s="2"/>
      <c r="PVJ1" s="2"/>
      <c r="PVK1" s="2"/>
      <c r="PVL1" s="2"/>
      <c r="PVM1" s="2"/>
      <c r="PVN1" s="2"/>
      <c r="PVO1" s="2"/>
      <c r="PVP1" s="2"/>
      <c r="PVQ1" s="2"/>
      <c r="PVR1" s="2"/>
      <c r="PVS1" s="2"/>
      <c r="PVT1" s="2"/>
      <c r="PVU1" s="2"/>
      <c r="PVV1" s="2"/>
      <c r="PVW1" s="2"/>
      <c r="PVX1" s="2"/>
      <c r="PVY1" s="2"/>
      <c r="PVZ1" s="2"/>
      <c r="PWA1" s="2"/>
      <c r="PWB1" s="2"/>
      <c r="PWC1" s="2"/>
      <c r="PWD1" s="2"/>
      <c r="PWE1" s="2"/>
      <c r="PWF1" s="2"/>
      <c r="PWG1" s="2"/>
      <c r="PWH1" s="2"/>
      <c r="PWI1" s="2"/>
      <c r="PWJ1" s="2"/>
      <c r="PWK1" s="2"/>
      <c r="PWL1" s="2"/>
      <c r="PWM1" s="2"/>
      <c r="PWN1" s="2"/>
      <c r="PWO1" s="2"/>
      <c r="PWP1" s="2"/>
      <c r="PWQ1" s="2"/>
      <c r="PWR1" s="2"/>
      <c r="PWS1" s="2"/>
      <c r="PWT1" s="2"/>
      <c r="PWU1" s="2"/>
      <c r="PWV1" s="2"/>
      <c r="PWW1" s="2"/>
      <c r="PWX1" s="2"/>
      <c r="PWY1" s="2"/>
      <c r="PWZ1" s="2"/>
      <c r="PXA1" s="2"/>
      <c r="PXB1" s="2"/>
      <c r="PXC1" s="2"/>
      <c r="PXD1" s="2"/>
      <c r="PXE1" s="2"/>
      <c r="PXF1" s="2"/>
      <c r="PXG1" s="2"/>
      <c r="PXH1" s="2"/>
      <c r="PXI1" s="2"/>
      <c r="PXJ1" s="2"/>
      <c r="PXK1" s="2"/>
      <c r="PXL1" s="2"/>
      <c r="PXM1" s="2"/>
      <c r="PXN1" s="2"/>
      <c r="PXO1" s="2"/>
      <c r="PXP1" s="2"/>
      <c r="PXQ1" s="2"/>
      <c r="PXR1" s="2"/>
      <c r="PXS1" s="2"/>
      <c r="PXT1" s="2"/>
      <c r="PXU1" s="2"/>
      <c r="PXV1" s="2"/>
      <c r="PXW1" s="2"/>
      <c r="PXX1" s="2"/>
      <c r="PXY1" s="2"/>
      <c r="PXZ1" s="2"/>
      <c r="PYA1" s="2"/>
      <c r="PYB1" s="2"/>
      <c r="PYC1" s="2"/>
      <c r="PYD1" s="2"/>
      <c r="PYE1" s="2"/>
      <c r="PYF1" s="2"/>
      <c r="PYG1" s="2"/>
      <c r="PYH1" s="2"/>
      <c r="PYI1" s="2"/>
      <c r="PYJ1" s="2"/>
      <c r="PYK1" s="2"/>
      <c r="PYL1" s="2"/>
      <c r="PYM1" s="2"/>
      <c r="PYN1" s="2"/>
      <c r="PYO1" s="2"/>
      <c r="PYP1" s="2"/>
      <c r="PYQ1" s="2"/>
      <c r="PYR1" s="2"/>
      <c r="PYS1" s="2"/>
      <c r="PYT1" s="2"/>
      <c r="PYU1" s="2"/>
      <c r="PYV1" s="2"/>
      <c r="PYW1" s="2"/>
      <c r="PYX1" s="2"/>
      <c r="PYY1" s="2"/>
      <c r="PYZ1" s="2"/>
      <c r="PZA1" s="2"/>
      <c r="PZB1" s="2"/>
      <c r="PZC1" s="2"/>
      <c r="PZD1" s="2"/>
      <c r="PZE1" s="2"/>
      <c r="PZF1" s="2"/>
      <c r="PZG1" s="2"/>
      <c r="PZH1" s="2"/>
      <c r="PZI1" s="2"/>
      <c r="PZJ1" s="2"/>
      <c r="PZK1" s="2"/>
      <c r="PZL1" s="2"/>
      <c r="PZM1" s="2"/>
      <c r="PZN1" s="2"/>
      <c r="PZO1" s="2"/>
      <c r="PZP1" s="2"/>
      <c r="PZQ1" s="2"/>
      <c r="PZR1" s="2"/>
      <c r="PZS1" s="2"/>
      <c r="PZT1" s="2"/>
      <c r="PZU1" s="2"/>
      <c r="PZV1" s="2"/>
      <c r="PZW1" s="2"/>
      <c r="PZX1" s="2"/>
      <c r="PZY1" s="2"/>
      <c r="PZZ1" s="2"/>
      <c r="QAA1" s="2"/>
      <c r="QAB1" s="2"/>
      <c r="QAC1" s="2"/>
      <c r="QAD1" s="2"/>
      <c r="QAE1" s="2"/>
      <c r="QAF1" s="2"/>
      <c r="QAG1" s="2"/>
      <c r="QAH1" s="2"/>
      <c r="QAI1" s="2"/>
      <c r="QAJ1" s="2"/>
      <c r="QAK1" s="2"/>
      <c r="QAL1" s="2"/>
      <c r="QAM1" s="2"/>
      <c r="QAN1" s="2"/>
      <c r="QAO1" s="2"/>
      <c r="QAP1" s="2"/>
      <c r="QAQ1" s="2"/>
      <c r="QAR1" s="2"/>
      <c r="QAS1" s="2"/>
      <c r="QAT1" s="2"/>
      <c r="QAU1" s="2"/>
      <c r="QAV1" s="2"/>
      <c r="QAW1" s="2"/>
      <c r="QAX1" s="2"/>
      <c r="QAY1" s="2"/>
      <c r="QAZ1" s="2"/>
      <c r="QBA1" s="2"/>
      <c r="QBB1" s="2"/>
      <c r="QBC1" s="2"/>
      <c r="QBD1" s="2"/>
      <c r="QBE1" s="2"/>
      <c r="QBF1" s="2"/>
      <c r="QBG1" s="2"/>
      <c r="QBH1" s="2"/>
      <c r="QBI1" s="2"/>
      <c r="QBJ1" s="2"/>
      <c r="QBK1" s="2"/>
      <c r="QBL1" s="2"/>
      <c r="QBM1" s="2"/>
      <c r="QBN1" s="2"/>
      <c r="QBO1" s="2"/>
      <c r="QBP1" s="2"/>
      <c r="QBQ1" s="2"/>
      <c r="QBR1" s="2"/>
      <c r="QBS1" s="2"/>
      <c r="QBT1" s="2"/>
      <c r="QBU1" s="2"/>
      <c r="QBV1" s="2"/>
      <c r="QBW1" s="2"/>
      <c r="QBX1" s="2"/>
      <c r="QBY1" s="2"/>
      <c r="QBZ1" s="2"/>
      <c r="QCA1" s="2"/>
      <c r="QCB1" s="2"/>
      <c r="QCC1" s="2"/>
      <c r="QCD1" s="2"/>
      <c r="QCE1" s="2"/>
      <c r="QCF1" s="2"/>
      <c r="QCG1" s="2"/>
      <c r="QCH1" s="2"/>
      <c r="QCI1" s="2"/>
      <c r="QCJ1" s="2"/>
      <c r="QCK1" s="2"/>
      <c r="QCL1" s="2"/>
      <c r="QCM1" s="2"/>
      <c r="QCN1" s="2"/>
      <c r="QCO1" s="2"/>
      <c r="QCP1" s="2"/>
      <c r="QCQ1" s="2"/>
      <c r="QCR1" s="2"/>
      <c r="QCS1" s="2"/>
      <c r="QCT1" s="2"/>
      <c r="QCU1" s="2"/>
      <c r="QCV1" s="2"/>
      <c r="QCW1" s="2"/>
      <c r="QCX1" s="2"/>
      <c r="QCY1" s="2"/>
      <c r="QCZ1" s="2"/>
      <c r="QDA1" s="2"/>
      <c r="QDB1" s="2"/>
      <c r="QDC1" s="2"/>
      <c r="QDD1" s="2"/>
      <c r="QDE1" s="2"/>
      <c r="QDF1" s="2"/>
      <c r="QDG1" s="2"/>
      <c r="QDH1" s="2"/>
      <c r="QDI1" s="2"/>
      <c r="QDJ1" s="2"/>
      <c r="QDK1" s="2"/>
      <c r="QDL1" s="2"/>
      <c r="QDM1" s="2"/>
      <c r="QDN1" s="2"/>
      <c r="QDO1" s="2"/>
      <c r="QDP1" s="2"/>
      <c r="QDQ1" s="2"/>
      <c r="QDR1" s="2"/>
      <c r="QDS1" s="2"/>
      <c r="QDT1" s="2"/>
      <c r="QDU1" s="2"/>
      <c r="QDV1" s="2"/>
      <c r="QDW1" s="2"/>
      <c r="QDX1" s="2"/>
      <c r="QDY1" s="2"/>
      <c r="QDZ1" s="2"/>
      <c r="QEA1" s="2"/>
      <c r="QEB1" s="2"/>
      <c r="QEC1" s="2"/>
      <c r="QED1" s="2"/>
      <c r="QEE1" s="2"/>
      <c r="QEF1" s="2"/>
      <c r="QEG1" s="2"/>
      <c r="QEH1" s="2"/>
      <c r="QEI1" s="2"/>
      <c r="QEJ1" s="2"/>
      <c r="QEK1" s="2"/>
      <c r="QEL1" s="2"/>
      <c r="QEM1" s="2"/>
      <c r="QEN1" s="2"/>
      <c r="QEO1" s="2"/>
      <c r="QEP1" s="2"/>
      <c r="QEQ1" s="2"/>
      <c r="QER1" s="2"/>
      <c r="QES1" s="2"/>
      <c r="QET1" s="2"/>
      <c r="QEU1" s="2"/>
      <c r="QEV1" s="2"/>
      <c r="QEW1" s="2"/>
      <c r="QEX1" s="2"/>
      <c r="QEY1" s="2"/>
      <c r="QEZ1" s="2"/>
      <c r="QFA1" s="2"/>
      <c r="QFB1" s="2"/>
      <c r="QFC1" s="2"/>
      <c r="QFD1" s="2"/>
      <c r="QFE1" s="2"/>
      <c r="QFF1" s="2"/>
      <c r="QFG1" s="2"/>
      <c r="QFH1" s="2"/>
      <c r="QFI1" s="2"/>
      <c r="QFJ1" s="2"/>
      <c r="QFK1" s="2"/>
      <c r="QFL1" s="2"/>
      <c r="QFM1" s="2"/>
      <c r="QFN1" s="2"/>
      <c r="QFO1" s="2"/>
      <c r="QFP1" s="2"/>
      <c r="QFQ1" s="2"/>
      <c r="QFR1" s="2"/>
      <c r="QFS1" s="2"/>
      <c r="QFT1" s="2"/>
      <c r="QFU1" s="2"/>
      <c r="QFV1" s="2"/>
      <c r="QFW1" s="2"/>
      <c r="QFX1" s="2"/>
      <c r="QFY1" s="2"/>
      <c r="QFZ1" s="2"/>
      <c r="QGA1" s="2"/>
      <c r="QGB1" s="2"/>
      <c r="QGC1" s="2"/>
      <c r="QGD1" s="2"/>
      <c r="QGE1" s="2"/>
      <c r="QGF1" s="2"/>
      <c r="QGG1" s="2"/>
      <c r="QGH1" s="2"/>
      <c r="QGI1" s="2"/>
      <c r="QGJ1" s="2"/>
      <c r="QGK1" s="2"/>
      <c r="QGL1" s="2"/>
      <c r="QGM1" s="2"/>
      <c r="QGN1" s="2"/>
      <c r="QGO1" s="2"/>
      <c r="QGP1" s="2"/>
      <c r="QGQ1" s="2"/>
      <c r="QGR1" s="2"/>
      <c r="QGS1" s="2"/>
      <c r="QGT1" s="2"/>
      <c r="QGU1" s="2"/>
      <c r="QGV1" s="2"/>
      <c r="QGW1" s="2"/>
      <c r="QGX1" s="2"/>
      <c r="QGY1" s="2"/>
      <c r="QGZ1" s="2"/>
      <c r="QHA1" s="2"/>
      <c r="QHB1" s="2"/>
      <c r="QHC1" s="2"/>
      <c r="QHD1" s="2"/>
      <c r="QHE1" s="2"/>
      <c r="QHF1" s="2"/>
      <c r="QHG1" s="2"/>
      <c r="QHH1" s="2"/>
      <c r="QHI1" s="2"/>
      <c r="QHJ1" s="2"/>
      <c r="QHK1" s="2"/>
      <c r="QHL1" s="2"/>
      <c r="QHM1" s="2"/>
      <c r="QHN1" s="2"/>
      <c r="QHO1" s="2"/>
      <c r="QHP1" s="2"/>
      <c r="QHQ1" s="2"/>
      <c r="QHR1" s="2"/>
      <c r="QHS1" s="2"/>
      <c r="QHT1" s="2"/>
      <c r="QHU1" s="2"/>
      <c r="QHV1" s="2"/>
      <c r="QHW1" s="2"/>
      <c r="QHX1" s="2"/>
      <c r="QHY1" s="2"/>
      <c r="QHZ1" s="2"/>
      <c r="QIA1" s="2"/>
      <c r="QIB1" s="2"/>
      <c r="QIC1" s="2"/>
      <c r="QID1" s="2"/>
      <c r="QIE1" s="2"/>
      <c r="QIF1" s="2"/>
      <c r="QIG1" s="2"/>
      <c r="QIH1" s="2"/>
      <c r="QII1" s="2"/>
      <c r="QIJ1" s="2"/>
      <c r="QIK1" s="2"/>
      <c r="QIL1" s="2"/>
      <c r="QIM1" s="2"/>
      <c r="QIN1" s="2"/>
      <c r="QIO1" s="2"/>
      <c r="QIP1" s="2"/>
      <c r="QIQ1" s="2"/>
      <c r="QIR1" s="2"/>
      <c r="QIS1" s="2"/>
      <c r="QIT1" s="2"/>
      <c r="QIU1" s="2"/>
      <c r="QIV1" s="2"/>
      <c r="QIW1" s="2"/>
      <c r="QIX1" s="2"/>
      <c r="QIY1" s="2"/>
      <c r="QIZ1" s="2"/>
      <c r="QJA1" s="2"/>
      <c r="QJB1" s="2"/>
      <c r="QJC1" s="2"/>
      <c r="QJD1" s="2"/>
      <c r="QJE1" s="2"/>
      <c r="QJF1" s="2"/>
      <c r="QJG1" s="2"/>
      <c r="QJH1" s="2"/>
      <c r="QJI1" s="2"/>
      <c r="QJJ1" s="2"/>
      <c r="QJK1" s="2"/>
      <c r="QJL1" s="2"/>
      <c r="QJM1" s="2"/>
      <c r="QJN1" s="2"/>
      <c r="QJO1" s="2"/>
      <c r="QJP1" s="2"/>
      <c r="QJQ1" s="2"/>
      <c r="QJR1" s="2"/>
      <c r="QJS1" s="2"/>
      <c r="QJT1" s="2"/>
      <c r="QJU1" s="2"/>
      <c r="QJV1" s="2"/>
      <c r="QJW1" s="2"/>
      <c r="QJX1" s="2"/>
      <c r="QJY1" s="2"/>
      <c r="QJZ1" s="2"/>
      <c r="QKA1" s="2"/>
      <c r="QKB1" s="2"/>
      <c r="QKC1" s="2"/>
      <c r="QKD1" s="2"/>
      <c r="QKE1" s="2"/>
      <c r="QKF1" s="2"/>
      <c r="QKG1" s="2"/>
      <c r="QKH1" s="2"/>
      <c r="QKI1" s="2"/>
      <c r="QKJ1" s="2"/>
      <c r="QKK1" s="2"/>
      <c r="QKL1" s="2"/>
      <c r="QKM1" s="2"/>
      <c r="QKN1" s="2"/>
      <c r="QKO1" s="2"/>
      <c r="QKP1" s="2"/>
      <c r="QKQ1" s="2"/>
      <c r="QKR1" s="2"/>
      <c r="QKS1" s="2"/>
      <c r="QKT1" s="2"/>
      <c r="QKU1" s="2"/>
      <c r="QKV1" s="2"/>
      <c r="QKW1" s="2"/>
      <c r="QKX1" s="2"/>
      <c r="QKY1" s="2"/>
      <c r="QKZ1" s="2"/>
      <c r="QLA1" s="2"/>
      <c r="QLB1" s="2"/>
      <c r="QLC1" s="2"/>
      <c r="QLD1" s="2"/>
      <c r="QLE1" s="2"/>
      <c r="QLF1" s="2"/>
      <c r="QLG1" s="2"/>
      <c r="QLH1" s="2"/>
      <c r="QLI1" s="2"/>
      <c r="QLJ1" s="2"/>
      <c r="QLK1" s="2"/>
      <c r="QLL1" s="2"/>
      <c r="QLM1" s="2"/>
      <c r="QLN1" s="2"/>
      <c r="QLO1" s="2"/>
      <c r="QLP1" s="2"/>
      <c r="QLQ1" s="2"/>
      <c r="QLR1" s="2"/>
      <c r="QLS1" s="2"/>
      <c r="QLT1" s="2"/>
      <c r="QLU1" s="2"/>
      <c r="QLV1" s="2"/>
      <c r="QLW1" s="2"/>
      <c r="QLX1" s="2"/>
      <c r="QLY1" s="2"/>
      <c r="QLZ1" s="2"/>
      <c r="QMA1" s="2"/>
      <c r="QMB1" s="2"/>
      <c r="QMC1" s="2"/>
      <c r="QMD1" s="2"/>
      <c r="QME1" s="2"/>
      <c r="QMF1" s="2"/>
      <c r="QMG1" s="2"/>
      <c r="QMH1" s="2"/>
      <c r="QMI1" s="2"/>
      <c r="QMJ1" s="2"/>
      <c r="QMK1" s="2"/>
      <c r="QML1" s="2"/>
      <c r="QMM1" s="2"/>
      <c r="QMN1" s="2"/>
      <c r="QMO1" s="2"/>
      <c r="QMP1" s="2"/>
      <c r="QMQ1" s="2"/>
      <c r="QMR1" s="2"/>
      <c r="QMS1" s="2"/>
      <c r="QMT1" s="2"/>
      <c r="QMU1" s="2"/>
      <c r="QMV1" s="2"/>
      <c r="QMW1" s="2"/>
      <c r="QMX1" s="2"/>
      <c r="QMY1" s="2"/>
      <c r="QMZ1" s="2"/>
      <c r="QNA1" s="2"/>
      <c r="QNB1" s="2"/>
      <c r="QNC1" s="2"/>
      <c r="QND1" s="2"/>
      <c r="QNE1" s="2"/>
      <c r="QNF1" s="2"/>
      <c r="QNG1" s="2"/>
      <c r="QNH1" s="2"/>
      <c r="QNI1" s="2"/>
      <c r="QNJ1" s="2"/>
      <c r="QNK1" s="2"/>
      <c r="QNL1" s="2"/>
      <c r="QNM1" s="2"/>
      <c r="QNN1" s="2"/>
      <c r="QNO1" s="2"/>
      <c r="QNP1" s="2"/>
      <c r="QNQ1" s="2"/>
      <c r="QNR1" s="2"/>
      <c r="QNS1" s="2"/>
      <c r="QNT1" s="2"/>
      <c r="QNU1" s="2"/>
      <c r="QNV1" s="2"/>
      <c r="QNW1" s="2"/>
      <c r="QNX1" s="2"/>
      <c r="QNY1" s="2"/>
      <c r="QNZ1" s="2"/>
      <c r="QOA1" s="2"/>
      <c r="QOB1" s="2"/>
      <c r="QOC1" s="2"/>
      <c r="QOD1" s="2"/>
      <c r="QOE1" s="2"/>
      <c r="QOF1" s="2"/>
      <c r="QOG1" s="2"/>
      <c r="QOH1" s="2"/>
      <c r="QOI1" s="2"/>
      <c r="QOJ1" s="2"/>
      <c r="QOK1" s="2"/>
      <c r="QOL1" s="2"/>
      <c r="QOM1" s="2"/>
      <c r="QON1" s="2"/>
      <c r="QOO1" s="2"/>
      <c r="QOP1" s="2"/>
      <c r="QOQ1" s="2"/>
      <c r="QOR1" s="2"/>
      <c r="QOS1" s="2"/>
      <c r="QOT1" s="2"/>
      <c r="QOU1" s="2"/>
      <c r="QOV1" s="2"/>
      <c r="QOW1" s="2"/>
      <c r="QOX1" s="2"/>
      <c r="QOY1" s="2"/>
      <c r="QOZ1" s="2"/>
      <c r="QPA1" s="2"/>
      <c r="QPB1" s="2"/>
      <c r="QPC1" s="2"/>
      <c r="QPD1" s="2"/>
      <c r="QPE1" s="2"/>
      <c r="QPF1" s="2"/>
      <c r="QPG1" s="2"/>
      <c r="QPH1" s="2"/>
      <c r="QPI1" s="2"/>
      <c r="QPJ1" s="2"/>
      <c r="QPK1" s="2"/>
      <c r="QPL1" s="2"/>
      <c r="QPM1" s="2"/>
      <c r="QPN1" s="2"/>
      <c r="QPO1" s="2"/>
      <c r="QPP1" s="2"/>
      <c r="QPQ1" s="2"/>
      <c r="QPR1" s="2"/>
      <c r="QPS1" s="2"/>
      <c r="QPT1" s="2"/>
      <c r="QPU1" s="2"/>
      <c r="QPV1" s="2"/>
      <c r="QPW1" s="2"/>
      <c r="QPX1" s="2"/>
      <c r="QPY1" s="2"/>
      <c r="QPZ1" s="2"/>
      <c r="QQA1" s="2"/>
      <c r="QQB1" s="2"/>
      <c r="QQC1" s="2"/>
      <c r="QQD1" s="2"/>
      <c r="QQE1" s="2"/>
      <c r="QQF1" s="2"/>
      <c r="QQG1" s="2"/>
      <c r="QQH1" s="2"/>
      <c r="QQI1" s="2"/>
      <c r="QQJ1" s="2"/>
      <c r="QQK1" s="2"/>
      <c r="QQL1" s="2"/>
      <c r="QQM1" s="2"/>
      <c r="QQN1" s="2"/>
      <c r="QQO1" s="2"/>
      <c r="QQP1" s="2"/>
      <c r="QQQ1" s="2"/>
      <c r="QQR1" s="2"/>
      <c r="QQS1" s="2"/>
      <c r="QQT1" s="2"/>
      <c r="QQU1" s="2"/>
      <c r="QQV1" s="2"/>
      <c r="QQW1" s="2"/>
      <c r="QQX1" s="2"/>
      <c r="QQY1" s="2"/>
      <c r="QQZ1" s="2"/>
      <c r="QRA1" s="2"/>
      <c r="QRB1" s="2"/>
      <c r="QRC1" s="2"/>
      <c r="QRD1" s="2"/>
      <c r="QRE1" s="2"/>
      <c r="QRF1" s="2"/>
      <c r="QRG1" s="2"/>
      <c r="QRH1" s="2"/>
      <c r="QRI1" s="2"/>
      <c r="QRJ1" s="2"/>
      <c r="QRK1" s="2"/>
      <c r="QRL1" s="2"/>
      <c r="QRM1" s="2"/>
      <c r="QRN1" s="2"/>
      <c r="QRO1" s="2"/>
      <c r="QRP1" s="2"/>
      <c r="QRQ1" s="2"/>
      <c r="QRR1" s="2"/>
      <c r="QRS1" s="2"/>
      <c r="QRT1" s="2"/>
      <c r="QRU1" s="2"/>
      <c r="QRV1" s="2"/>
      <c r="QRW1" s="2"/>
      <c r="QRX1" s="2"/>
      <c r="QRY1" s="2"/>
      <c r="QRZ1" s="2"/>
      <c r="QSA1" s="2"/>
      <c r="QSB1" s="2"/>
      <c r="QSC1" s="2"/>
      <c r="QSD1" s="2"/>
      <c r="QSE1" s="2"/>
      <c r="QSF1" s="2"/>
      <c r="QSG1" s="2"/>
      <c r="QSH1" s="2"/>
      <c r="QSI1" s="2"/>
      <c r="QSJ1" s="2"/>
      <c r="QSK1" s="2"/>
      <c r="QSL1" s="2"/>
      <c r="QSM1" s="2"/>
      <c r="QSN1" s="2"/>
      <c r="QSO1" s="2"/>
      <c r="QSP1" s="2"/>
      <c r="QSQ1" s="2"/>
      <c r="QSR1" s="2"/>
      <c r="QSS1" s="2"/>
      <c r="QST1" s="2"/>
      <c r="QSU1" s="2"/>
      <c r="QSV1" s="2"/>
      <c r="QSW1" s="2"/>
      <c r="QSX1" s="2"/>
      <c r="QSY1" s="2"/>
      <c r="QSZ1" s="2"/>
      <c r="QTA1" s="2"/>
      <c r="QTB1" s="2"/>
      <c r="QTC1" s="2"/>
      <c r="QTD1" s="2"/>
      <c r="QTE1" s="2"/>
      <c r="QTF1" s="2"/>
      <c r="QTG1" s="2"/>
      <c r="QTH1" s="2"/>
      <c r="QTI1" s="2"/>
      <c r="QTJ1" s="2"/>
      <c r="QTK1" s="2"/>
      <c r="QTL1" s="2"/>
      <c r="QTM1" s="2"/>
      <c r="QTN1" s="2"/>
      <c r="QTO1" s="2"/>
      <c r="QTP1" s="2"/>
      <c r="QTQ1" s="2"/>
      <c r="QTR1" s="2"/>
      <c r="QTS1" s="2"/>
      <c r="QTT1" s="2"/>
      <c r="QTU1" s="2"/>
      <c r="QTV1" s="2"/>
      <c r="QTW1" s="2"/>
      <c r="QTX1" s="2"/>
      <c r="QTY1" s="2"/>
      <c r="QTZ1" s="2"/>
      <c r="QUA1" s="2"/>
      <c r="QUB1" s="2"/>
      <c r="QUC1" s="2"/>
      <c r="QUD1" s="2"/>
      <c r="QUE1" s="2"/>
      <c r="QUF1" s="2"/>
      <c r="QUG1" s="2"/>
      <c r="QUH1" s="2"/>
      <c r="QUI1" s="2"/>
      <c r="QUJ1" s="2"/>
      <c r="QUK1" s="2"/>
      <c r="QUL1" s="2"/>
      <c r="QUM1" s="2"/>
      <c r="QUN1" s="2"/>
      <c r="QUO1" s="2"/>
      <c r="QUP1" s="2"/>
      <c r="QUQ1" s="2"/>
      <c r="QUR1" s="2"/>
      <c r="QUS1" s="2"/>
      <c r="QUT1" s="2"/>
      <c r="QUU1" s="2"/>
      <c r="QUV1" s="2"/>
      <c r="QUW1" s="2"/>
      <c r="QUX1" s="2"/>
      <c r="QUY1" s="2"/>
      <c r="QUZ1" s="2"/>
      <c r="QVA1" s="2"/>
      <c r="QVB1" s="2"/>
      <c r="QVC1" s="2"/>
      <c r="QVD1" s="2"/>
      <c r="QVE1" s="2"/>
      <c r="QVF1" s="2"/>
      <c r="QVG1" s="2"/>
      <c r="QVH1" s="2"/>
      <c r="QVI1" s="2"/>
      <c r="QVJ1" s="2"/>
      <c r="QVK1" s="2"/>
      <c r="QVL1" s="2"/>
      <c r="QVM1" s="2"/>
      <c r="QVN1" s="2"/>
      <c r="QVO1" s="2"/>
      <c r="QVP1" s="2"/>
      <c r="QVQ1" s="2"/>
      <c r="QVR1" s="2"/>
      <c r="QVS1" s="2"/>
      <c r="QVT1" s="2"/>
      <c r="QVU1" s="2"/>
      <c r="QVV1" s="2"/>
      <c r="QVW1" s="2"/>
      <c r="QVX1" s="2"/>
      <c r="QVY1" s="2"/>
      <c r="QVZ1" s="2"/>
      <c r="QWA1" s="2"/>
      <c r="QWB1" s="2"/>
      <c r="QWC1" s="2"/>
      <c r="QWD1" s="2"/>
      <c r="QWE1" s="2"/>
      <c r="QWF1" s="2"/>
      <c r="QWG1" s="2"/>
      <c r="QWH1" s="2"/>
      <c r="QWI1" s="2"/>
      <c r="QWJ1" s="2"/>
      <c r="QWK1" s="2"/>
      <c r="QWL1" s="2"/>
      <c r="QWM1" s="2"/>
      <c r="QWN1" s="2"/>
      <c r="QWO1" s="2"/>
      <c r="QWP1" s="2"/>
      <c r="QWQ1" s="2"/>
      <c r="QWR1" s="2"/>
      <c r="QWS1" s="2"/>
      <c r="QWT1" s="2"/>
      <c r="QWU1" s="2"/>
      <c r="QWV1" s="2"/>
      <c r="QWW1" s="2"/>
      <c r="QWX1" s="2"/>
      <c r="QWY1" s="2"/>
      <c r="QWZ1" s="2"/>
      <c r="QXA1" s="2"/>
      <c r="QXB1" s="2"/>
      <c r="QXC1" s="2"/>
      <c r="QXD1" s="2"/>
      <c r="QXE1" s="2"/>
      <c r="QXF1" s="2"/>
      <c r="QXG1" s="2"/>
      <c r="QXH1" s="2"/>
      <c r="QXI1" s="2"/>
      <c r="QXJ1" s="2"/>
      <c r="QXK1" s="2"/>
      <c r="QXL1" s="2"/>
      <c r="QXM1" s="2"/>
      <c r="QXN1" s="2"/>
      <c r="QXO1" s="2"/>
      <c r="QXP1" s="2"/>
      <c r="QXQ1" s="2"/>
      <c r="QXR1" s="2"/>
      <c r="QXS1" s="2"/>
      <c r="QXT1" s="2"/>
      <c r="QXU1" s="2"/>
      <c r="QXV1" s="2"/>
      <c r="QXW1" s="2"/>
      <c r="QXX1" s="2"/>
      <c r="QXY1" s="2"/>
      <c r="QXZ1" s="2"/>
      <c r="QYA1" s="2"/>
      <c r="QYB1" s="2"/>
      <c r="QYC1" s="2"/>
      <c r="QYD1" s="2"/>
      <c r="QYE1" s="2"/>
      <c r="QYF1" s="2"/>
      <c r="QYG1" s="2"/>
      <c r="QYH1" s="2"/>
      <c r="QYI1" s="2"/>
      <c r="QYJ1" s="2"/>
      <c r="QYK1" s="2"/>
      <c r="QYL1" s="2"/>
      <c r="QYM1" s="2"/>
      <c r="QYN1" s="2"/>
      <c r="QYO1" s="2"/>
      <c r="QYP1" s="2"/>
      <c r="QYQ1" s="2"/>
      <c r="QYR1" s="2"/>
      <c r="QYS1" s="2"/>
      <c r="QYT1" s="2"/>
      <c r="QYU1" s="2"/>
      <c r="QYV1" s="2"/>
      <c r="QYW1" s="2"/>
      <c r="QYX1" s="2"/>
      <c r="QYY1" s="2"/>
      <c r="QYZ1" s="2"/>
      <c r="QZA1" s="2"/>
      <c r="QZB1" s="2"/>
      <c r="QZC1" s="2"/>
      <c r="QZD1" s="2"/>
      <c r="QZE1" s="2"/>
      <c r="QZF1" s="2"/>
      <c r="QZG1" s="2"/>
      <c r="QZH1" s="2"/>
      <c r="QZI1" s="2"/>
      <c r="QZJ1" s="2"/>
      <c r="QZK1" s="2"/>
      <c r="QZL1" s="2"/>
      <c r="QZM1" s="2"/>
      <c r="QZN1" s="2"/>
      <c r="QZO1" s="2"/>
      <c r="QZP1" s="2"/>
      <c r="QZQ1" s="2"/>
      <c r="QZR1" s="2"/>
      <c r="QZS1" s="2"/>
      <c r="QZT1" s="2"/>
      <c r="QZU1" s="2"/>
      <c r="QZV1" s="2"/>
      <c r="QZW1" s="2"/>
      <c r="QZX1" s="2"/>
      <c r="QZY1" s="2"/>
      <c r="QZZ1" s="2"/>
      <c r="RAA1" s="2"/>
      <c r="RAB1" s="2"/>
      <c r="RAC1" s="2"/>
      <c r="RAD1" s="2"/>
      <c r="RAE1" s="2"/>
      <c r="RAF1" s="2"/>
      <c r="RAG1" s="2"/>
      <c r="RAH1" s="2"/>
      <c r="RAI1" s="2"/>
      <c r="RAJ1" s="2"/>
      <c r="RAK1" s="2"/>
      <c r="RAL1" s="2"/>
      <c r="RAM1" s="2"/>
      <c r="RAN1" s="2"/>
      <c r="RAO1" s="2"/>
      <c r="RAP1" s="2"/>
      <c r="RAQ1" s="2"/>
      <c r="RAR1" s="2"/>
      <c r="RAS1" s="2"/>
      <c r="RAT1" s="2"/>
      <c r="RAU1" s="2"/>
      <c r="RAV1" s="2"/>
      <c r="RAW1" s="2"/>
      <c r="RAX1" s="2"/>
      <c r="RAY1" s="2"/>
      <c r="RAZ1" s="2"/>
      <c r="RBA1" s="2"/>
      <c r="RBB1" s="2"/>
      <c r="RBC1" s="2"/>
      <c r="RBD1" s="2"/>
      <c r="RBE1" s="2"/>
      <c r="RBF1" s="2"/>
      <c r="RBG1" s="2"/>
      <c r="RBH1" s="2"/>
      <c r="RBI1" s="2"/>
      <c r="RBJ1" s="2"/>
      <c r="RBK1" s="2"/>
      <c r="RBL1" s="2"/>
      <c r="RBM1" s="2"/>
      <c r="RBN1" s="2"/>
      <c r="RBO1" s="2"/>
      <c r="RBP1" s="2"/>
      <c r="RBQ1" s="2"/>
      <c r="RBR1" s="2"/>
      <c r="RBS1" s="2"/>
      <c r="RBT1" s="2"/>
      <c r="RBU1" s="2"/>
      <c r="RBV1" s="2"/>
      <c r="RBW1" s="2"/>
      <c r="RBX1" s="2"/>
      <c r="RBY1" s="2"/>
      <c r="RBZ1" s="2"/>
      <c r="RCA1" s="2"/>
      <c r="RCB1" s="2"/>
      <c r="RCC1" s="2"/>
      <c r="RCD1" s="2"/>
      <c r="RCE1" s="2"/>
      <c r="RCF1" s="2"/>
      <c r="RCG1" s="2"/>
      <c r="RCH1" s="2"/>
      <c r="RCI1" s="2"/>
      <c r="RCJ1" s="2"/>
      <c r="RCK1" s="2"/>
      <c r="RCL1" s="2"/>
      <c r="RCM1" s="2"/>
      <c r="RCN1" s="2"/>
      <c r="RCO1" s="2"/>
      <c r="RCP1" s="2"/>
      <c r="RCQ1" s="2"/>
      <c r="RCR1" s="2"/>
      <c r="RCS1" s="2"/>
      <c r="RCT1" s="2"/>
      <c r="RCU1" s="2"/>
      <c r="RCV1" s="2"/>
      <c r="RCW1" s="2"/>
      <c r="RCX1" s="2"/>
      <c r="RCY1" s="2"/>
      <c r="RCZ1" s="2"/>
      <c r="RDA1" s="2"/>
      <c r="RDB1" s="2"/>
      <c r="RDC1" s="2"/>
      <c r="RDD1" s="2"/>
      <c r="RDE1" s="2"/>
      <c r="RDF1" s="2"/>
      <c r="RDG1" s="2"/>
      <c r="RDH1" s="2"/>
      <c r="RDI1" s="2"/>
      <c r="RDJ1" s="2"/>
      <c r="RDK1" s="2"/>
      <c r="RDL1" s="2"/>
      <c r="RDM1" s="2"/>
      <c r="RDN1" s="2"/>
      <c r="RDO1" s="2"/>
      <c r="RDP1" s="2"/>
      <c r="RDQ1" s="2"/>
      <c r="RDR1" s="2"/>
      <c r="RDS1" s="2"/>
      <c r="RDT1" s="2"/>
      <c r="RDU1" s="2"/>
      <c r="RDV1" s="2"/>
      <c r="RDW1" s="2"/>
      <c r="RDX1" s="2"/>
      <c r="RDY1" s="2"/>
      <c r="RDZ1" s="2"/>
      <c r="REA1" s="2"/>
      <c r="REB1" s="2"/>
      <c r="REC1" s="2"/>
      <c r="RED1" s="2"/>
      <c r="REE1" s="2"/>
      <c r="REF1" s="2"/>
      <c r="REG1" s="2"/>
      <c r="REH1" s="2"/>
      <c r="REI1" s="2"/>
      <c r="REJ1" s="2"/>
      <c r="REK1" s="2"/>
      <c r="REL1" s="2"/>
      <c r="REM1" s="2"/>
      <c r="REN1" s="2"/>
      <c r="REO1" s="2"/>
      <c r="REP1" s="2"/>
      <c r="REQ1" s="2"/>
      <c r="RER1" s="2"/>
      <c r="RES1" s="2"/>
      <c r="RET1" s="2"/>
      <c r="REU1" s="2"/>
      <c r="REV1" s="2"/>
      <c r="REW1" s="2"/>
      <c r="REX1" s="2"/>
      <c r="REY1" s="2"/>
      <c r="REZ1" s="2"/>
      <c r="RFA1" s="2"/>
      <c r="RFB1" s="2"/>
      <c r="RFC1" s="2"/>
      <c r="RFD1" s="2"/>
      <c r="RFE1" s="2"/>
      <c r="RFF1" s="2"/>
      <c r="RFG1" s="2"/>
      <c r="RFH1" s="2"/>
      <c r="RFI1" s="2"/>
      <c r="RFJ1" s="2"/>
      <c r="RFK1" s="2"/>
      <c r="RFL1" s="2"/>
      <c r="RFM1" s="2"/>
      <c r="RFN1" s="2"/>
      <c r="RFO1" s="2"/>
      <c r="RFP1" s="2"/>
      <c r="RFQ1" s="2"/>
      <c r="RFR1" s="2"/>
      <c r="RFS1" s="2"/>
      <c r="RFT1" s="2"/>
      <c r="RFU1" s="2"/>
      <c r="RFV1" s="2"/>
      <c r="RFW1" s="2"/>
      <c r="RFX1" s="2"/>
      <c r="RFY1" s="2"/>
      <c r="RFZ1" s="2"/>
      <c r="RGA1" s="2"/>
      <c r="RGB1" s="2"/>
      <c r="RGC1" s="2"/>
      <c r="RGD1" s="2"/>
      <c r="RGE1" s="2"/>
      <c r="RGF1" s="2"/>
      <c r="RGG1" s="2"/>
      <c r="RGH1" s="2"/>
      <c r="RGI1" s="2"/>
      <c r="RGJ1" s="2"/>
      <c r="RGK1" s="2"/>
      <c r="RGL1" s="2"/>
      <c r="RGM1" s="2"/>
      <c r="RGN1" s="2"/>
      <c r="RGO1" s="2"/>
      <c r="RGP1" s="2"/>
      <c r="RGQ1" s="2"/>
      <c r="RGR1" s="2"/>
      <c r="RGS1" s="2"/>
      <c r="RGT1" s="2"/>
      <c r="RGU1" s="2"/>
      <c r="RGV1" s="2"/>
      <c r="RGW1" s="2"/>
      <c r="RGX1" s="2"/>
      <c r="RGY1" s="2"/>
      <c r="RGZ1" s="2"/>
      <c r="RHA1" s="2"/>
      <c r="RHB1" s="2"/>
      <c r="RHC1" s="2"/>
      <c r="RHD1" s="2"/>
      <c r="RHE1" s="2"/>
      <c r="RHF1" s="2"/>
      <c r="RHG1" s="2"/>
      <c r="RHH1" s="2"/>
      <c r="RHI1" s="2"/>
      <c r="RHJ1" s="2"/>
      <c r="RHK1" s="2"/>
      <c r="RHL1" s="2"/>
      <c r="RHM1" s="2"/>
      <c r="RHN1" s="2"/>
      <c r="RHO1" s="2"/>
      <c r="RHP1" s="2"/>
      <c r="RHQ1" s="2"/>
      <c r="RHR1" s="2"/>
      <c r="RHS1" s="2"/>
      <c r="RHT1" s="2"/>
      <c r="RHU1" s="2"/>
      <c r="RHV1" s="2"/>
      <c r="RHW1" s="2"/>
      <c r="RHX1" s="2"/>
      <c r="RHY1" s="2"/>
      <c r="RHZ1" s="2"/>
      <c r="RIA1" s="2"/>
      <c r="RIB1" s="2"/>
      <c r="RIC1" s="2"/>
      <c r="RID1" s="2"/>
      <c r="RIE1" s="2"/>
      <c r="RIF1" s="2"/>
      <c r="RIG1" s="2"/>
      <c r="RIH1" s="2"/>
      <c r="RII1" s="2"/>
      <c r="RIJ1" s="2"/>
      <c r="RIK1" s="2"/>
      <c r="RIL1" s="2"/>
      <c r="RIM1" s="2"/>
      <c r="RIN1" s="2"/>
      <c r="RIO1" s="2"/>
      <c r="RIP1" s="2"/>
      <c r="RIQ1" s="2"/>
      <c r="RIR1" s="2"/>
      <c r="RIS1" s="2"/>
      <c r="RIT1" s="2"/>
      <c r="RIU1" s="2"/>
      <c r="RIV1" s="2"/>
      <c r="RIW1" s="2"/>
      <c r="RIX1" s="2"/>
      <c r="RIY1" s="2"/>
      <c r="RIZ1" s="2"/>
      <c r="RJA1" s="2"/>
      <c r="RJB1" s="2"/>
      <c r="RJC1" s="2"/>
      <c r="RJD1" s="2"/>
      <c r="RJE1" s="2"/>
      <c r="RJF1" s="2"/>
      <c r="RJG1" s="2"/>
      <c r="RJH1" s="2"/>
      <c r="RJI1" s="2"/>
      <c r="RJJ1" s="2"/>
      <c r="RJK1" s="2"/>
      <c r="RJL1" s="2"/>
      <c r="RJM1" s="2"/>
      <c r="RJN1" s="2"/>
      <c r="RJO1" s="2"/>
      <c r="RJP1" s="2"/>
      <c r="RJQ1" s="2"/>
      <c r="RJR1" s="2"/>
      <c r="RJS1" s="2"/>
      <c r="RJT1" s="2"/>
      <c r="RJU1" s="2"/>
      <c r="RJV1" s="2"/>
      <c r="RJW1" s="2"/>
      <c r="RJX1" s="2"/>
      <c r="RJY1" s="2"/>
      <c r="RJZ1" s="2"/>
      <c r="RKA1" s="2"/>
      <c r="RKB1" s="2"/>
      <c r="RKC1" s="2"/>
      <c r="RKD1" s="2"/>
      <c r="RKE1" s="2"/>
      <c r="RKF1" s="2"/>
      <c r="RKG1" s="2"/>
      <c r="RKH1" s="2"/>
      <c r="RKI1" s="2"/>
      <c r="RKJ1" s="2"/>
      <c r="RKK1" s="2"/>
      <c r="RKL1" s="2"/>
      <c r="RKM1" s="2"/>
      <c r="RKN1" s="2"/>
      <c r="RKO1" s="2"/>
      <c r="RKP1" s="2"/>
      <c r="RKQ1" s="2"/>
      <c r="RKR1" s="2"/>
      <c r="RKS1" s="2"/>
      <c r="RKT1" s="2"/>
      <c r="RKU1" s="2"/>
      <c r="RKV1" s="2"/>
      <c r="RKW1" s="2"/>
      <c r="RKX1" s="2"/>
      <c r="RKY1" s="2"/>
      <c r="RKZ1" s="2"/>
      <c r="RLA1" s="2"/>
      <c r="RLB1" s="2"/>
      <c r="RLC1" s="2"/>
      <c r="RLD1" s="2"/>
      <c r="RLE1" s="2"/>
      <c r="RLF1" s="2"/>
      <c r="RLG1" s="2"/>
      <c r="RLH1" s="2"/>
      <c r="RLI1" s="2"/>
      <c r="RLJ1" s="2"/>
      <c r="RLK1" s="2"/>
      <c r="RLL1" s="2"/>
      <c r="RLM1" s="2"/>
      <c r="RLN1" s="2"/>
      <c r="RLO1" s="2"/>
      <c r="RLP1" s="2"/>
      <c r="RLQ1" s="2"/>
      <c r="RLR1" s="2"/>
      <c r="RLS1" s="2"/>
      <c r="RLT1" s="2"/>
      <c r="RLU1" s="2"/>
      <c r="RLV1" s="2"/>
      <c r="RLW1" s="2"/>
      <c r="RLX1" s="2"/>
      <c r="RLY1" s="2"/>
      <c r="RLZ1" s="2"/>
      <c r="RMA1" s="2"/>
      <c r="RMB1" s="2"/>
      <c r="RMC1" s="2"/>
      <c r="RMD1" s="2"/>
      <c r="RME1" s="2"/>
      <c r="RMF1" s="2"/>
      <c r="RMG1" s="2"/>
      <c r="RMH1" s="2"/>
      <c r="RMI1" s="2"/>
      <c r="RMJ1" s="2"/>
      <c r="RMK1" s="2"/>
      <c r="RML1" s="2"/>
      <c r="RMM1" s="2"/>
      <c r="RMN1" s="2"/>
      <c r="RMO1" s="2"/>
      <c r="RMP1" s="2"/>
      <c r="RMQ1" s="2"/>
      <c r="RMR1" s="2"/>
      <c r="RMS1" s="2"/>
      <c r="RMT1" s="2"/>
      <c r="RMU1" s="2"/>
      <c r="RMV1" s="2"/>
      <c r="RMW1" s="2"/>
      <c r="RMX1" s="2"/>
      <c r="RMY1" s="2"/>
      <c r="RMZ1" s="2"/>
      <c r="RNA1" s="2"/>
      <c r="RNB1" s="2"/>
      <c r="RNC1" s="2"/>
      <c r="RND1" s="2"/>
      <c r="RNE1" s="2"/>
      <c r="RNF1" s="2"/>
      <c r="RNG1" s="2"/>
      <c r="RNH1" s="2"/>
      <c r="RNI1" s="2"/>
      <c r="RNJ1" s="2"/>
      <c r="RNK1" s="2"/>
      <c r="RNL1" s="2"/>
      <c r="RNM1" s="2"/>
      <c r="RNN1" s="2"/>
      <c r="RNO1" s="2"/>
      <c r="RNP1" s="2"/>
      <c r="RNQ1" s="2"/>
      <c r="RNR1" s="2"/>
      <c r="RNS1" s="2"/>
      <c r="RNT1" s="2"/>
      <c r="RNU1" s="2"/>
      <c r="RNV1" s="2"/>
      <c r="RNW1" s="2"/>
      <c r="RNX1" s="2"/>
      <c r="RNY1" s="2"/>
      <c r="RNZ1" s="2"/>
      <c r="ROA1" s="2"/>
      <c r="ROB1" s="2"/>
      <c r="ROC1" s="2"/>
      <c r="ROD1" s="2"/>
      <c r="ROE1" s="2"/>
      <c r="ROF1" s="2"/>
      <c r="ROG1" s="2"/>
      <c r="ROH1" s="2"/>
      <c r="ROI1" s="2"/>
      <c r="ROJ1" s="2"/>
      <c r="ROK1" s="2"/>
      <c r="ROL1" s="2"/>
      <c r="ROM1" s="2"/>
      <c r="RON1" s="2"/>
      <c r="ROO1" s="2"/>
      <c r="ROP1" s="2"/>
      <c r="ROQ1" s="2"/>
      <c r="ROR1" s="2"/>
      <c r="ROS1" s="2"/>
      <c r="ROT1" s="2"/>
      <c r="ROU1" s="2"/>
      <c r="ROV1" s="2"/>
      <c r="ROW1" s="2"/>
      <c r="ROX1" s="2"/>
      <c r="ROY1" s="2"/>
      <c r="ROZ1" s="2"/>
      <c r="RPA1" s="2"/>
      <c r="RPB1" s="2"/>
      <c r="RPC1" s="2"/>
      <c r="RPD1" s="2"/>
      <c r="RPE1" s="2"/>
      <c r="RPF1" s="2"/>
      <c r="RPG1" s="2"/>
      <c r="RPH1" s="2"/>
      <c r="RPI1" s="2"/>
      <c r="RPJ1" s="2"/>
      <c r="RPK1" s="2"/>
      <c r="RPL1" s="2"/>
      <c r="RPM1" s="2"/>
      <c r="RPN1" s="2"/>
      <c r="RPO1" s="2"/>
      <c r="RPP1" s="2"/>
      <c r="RPQ1" s="2"/>
      <c r="RPR1" s="2"/>
      <c r="RPS1" s="2"/>
      <c r="RPT1" s="2"/>
      <c r="RPU1" s="2"/>
      <c r="RPV1" s="2"/>
      <c r="RPW1" s="2"/>
      <c r="RPX1" s="2"/>
      <c r="RPY1" s="2"/>
      <c r="RPZ1" s="2"/>
      <c r="RQA1" s="2"/>
      <c r="RQB1" s="2"/>
      <c r="RQC1" s="2"/>
      <c r="RQD1" s="2"/>
      <c r="RQE1" s="2"/>
      <c r="RQF1" s="2"/>
      <c r="RQG1" s="2"/>
      <c r="RQH1" s="2"/>
      <c r="RQI1" s="2"/>
      <c r="RQJ1" s="2"/>
      <c r="RQK1" s="2"/>
      <c r="RQL1" s="2"/>
      <c r="RQM1" s="2"/>
      <c r="RQN1" s="2"/>
      <c r="RQO1" s="2"/>
      <c r="RQP1" s="2"/>
      <c r="RQQ1" s="2"/>
      <c r="RQR1" s="2"/>
      <c r="RQS1" s="2"/>
      <c r="RQT1" s="2"/>
      <c r="RQU1" s="2"/>
      <c r="RQV1" s="2"/>
      <c r="RQW1" s="2"/>
      <c r="RQX1" s="2"/>
      <c r="RQY1" s="2"/>
      <c r="RQZ1" s="2"/>
      <c r="RRA1" s="2"/>
      <c r="RRB1" s="2"/>
      <c r="RRC1" s="2"/>
      <c r="RRD1" s="2"/>
      <c r="RRE1" s="2"/>
      <c r="RRF1" s="2"/>
      <c r="RRG1" s="2"/>
      <c r="RRH1" s="2"/>
      <c r="RRI1" s="2"/>
      <c r="RRJ1" s="2"/>
      <c r="RRK1" s="2"/>
      <c r="RRL1" s="2"/>
      <c r="RRM1" s="2"/>
      <c r="RRN1" s="2"/>
      <c r="RRO1" s="2"/>
      <c r="RRP1" s="2"/>
      <c r="RRQ1" s="2"/>
      <c r="RRR1" s="2"/>
      <c r="RRS1" s="2"/>
      <c r="RRT1" s="2"/>
      <c r="RRU1" s="2"/>
      <c r="RRV1" s="2"/>
      <c r="RRW1" s="2"/>
      <c r="RRX1" s="2"/>
      <c r="RRY1" s="2"/>
      <c r="RRZ1" s="2"/>
      <c r="RSA1" s="2"/>
      <c r="RSB1" s="2"/>
      <c r="RSC1" s="2"/>
      <c r="RSD1" s="2"/>
      <c r="RSE1" s="2"/>
      <c r="RSF1" s="2"/>
      <c r="RSG1" s="2"/>
      <c r="RSH1" s="2"/>
      <c r="RSI1" s="2"/>
      <c r="RSJ1" s="2"/>
      <c r="RSK1" s="2"/>
      <c r="RSL1" s="2"/>
      <c r="RSM1" s="2"/>
      <c r="RSN1" s="2"/>
      <c r="RSO1" s="2"/>
      <c r="RSP1" s="2"/>
      <c r="RSQ1" s="2"/>
      <c r="RSR1" s="2"/>
      <c r="RSS1" s="2"/>
      <c r="RST1" s="2"/>
      <c r="RSU1" s="2"/>
      <c r="RSV1" s="2"/>
      <c r="RSW1" s="2"/>
      <c r="RSX1" s="2"/>
      <c r="RSY1" s="2"/>
      <c r="RSZ1" s="2"/>
      <c r="RTA1" s="2"/>
      <c r="RTB1" s="2"/>
      <c r="RTC1" s="2"/>
      <c r="RTD1" s="2"/>
      <c r="RTE1" s="2"/>
      <c r="RTF1" s="2"/>
      <c r="RTG1" s="2"/>
      <c r="RTH1" s="2"/>
      <c r="RTI1" s="2"/>
      <c r="RTJ1" s="2"/>
      <c r="RTK1" s="2"/>
      <c r="RTL1" s="2"/>
      <c r="RTM1" s="2"/>
      <c r="RTN1" s="2"/>
      <c r="RTO1" s="2"/>
      <c r="RTP1" s="2"/>
      <c r="RTQ1" s="2"/>
      <c r="RTR1" s="2"/>
      <c r="RTS1" s="2"/>
      <c r="RTT1" s="2"/>
      <c r="RTU1" s="2"/>
      <c r="RTV1" s="2"/>
      <c r="RTW1" s="2"/>
      <c r="RTX1" s="2"/>
      <c r="RTY1" s="2"/>
      <c r="RTZ1" s="2"/>
      <c r="RUA1" s="2"/>
      <c r="RUB1" s="2"/>
      <c r="RUC1" s="2"/>
      <c r="RUD1" s="2"/>
      <c r="RUE1" s="2"/>
      <c r="RUF1" s="2"/>
      <c r="RUG1" s="2"/>
      <c r="RUH1" s="2"/>
      <c r="RUI1" s="2"/>
      <c r="RUJ1" s="2"/>
      <c r="RUK1" s="2"/>
      <c r="RUL1" s="2"/>
      <c r="RUM1" s="2"/>
      <c r="RUN1" s="2"/>
      <c r="RUO1" s="2"/>
      <c r="RUP1" s="2"/>
      <c r="RUQ1" s="2"/>
      <c r="RUR1" s="2"/>
      <c r="RUS1" s="2"/>
      <c r="RUT1" s="2"/>
      <c r="RUU1" s="2"/>
      <c r="RUV1" s="2"/>
      <c r="RUW1" s="2"/>
      <c r="RUX1" s="2"/>
      <c r="RUY1" s="2"/>
      <c r="RUZ1" s="2"/>
      <c r="RVA1" s="2"/>
      <c r="RVB1" s="2"/>
      <c r="RVC1" s="2"/>
      <c r="RVD1" s="2"/>
      <c r="RVE1" s="2"/>
      <c r="RVF1" s="2"/>
      <c r="RVG1" s="2"/>
      <c r="RVH1" s="2"/>
      <c r="RVI1" s="2"/>
      <c r="RVJ1" s="2"/>
      <c r="RVK1" s="2"/>
      <c r="RVL1" s="2"/>
      <c r="RVM1" s="2"/>
      <c r="RVN1" s="2"/>
      <c r="RVO1" s="2"/>
      <c r="RVP1" s="2"/>
      <c r="RVQ1" s="2"/>
      <c r="RVR1" s="2"/>
      <c r="RVS1" s="2"/>
      <c r="RVT1" s="2"/>
      <c r="RVU1" s="2"/>
      <c r="RVV1" s="2"/>
      <c r="RVW1" s="2"/>
      <c r="RVX1" s="2"/>
      <c r="RVY1" s="2"/>
      <c r="RVZ1" s="2"/>
      <c r="RWA1" s="2"/>
      <c r="RWB1" s="2"/>
      <c r="RWC1" s="2"/>
      <c r="RWD1" s="2"/>
      <c r="RWE1" s="2"/>
      <c r="RWF1" s="2"/>
      <c r="RWG1" s="2"/>
      <c r="RWH1" s="2"/>
      <c r="RWI1" s="2"/>
      <c r="RWJ1" s="2"/>
      <c r="RWK1" s="2"/>
      <c r="RWL1" s="2"/>
      <c r="RWM1" s="2"/>
      <c r="RWN1" s="2"/>
      <c r="RWO1" s="2"/>
      <c r="RWP1" s="2"/>
      <c r="RWQ1" s="2"/>
      <c r="RWR1" s="2"/>
      <c r="RWS1" s="2"/>
      <c r="RWT1" s="2"/>
      <c r="RWU1" s="2"/>
      <c r="RWV1" s="2"/>
      <c r="RWW1" s="2"/>
      <c r="RWX1" s="2"/>
      <c r="RWY1" s="2"/>
      <c r="RWZ1" s="2"/>
      <c r="RXA1" s="2"/>
      <c r="RXB1" s="2"/>
      <c r="RXC1" s="2"/>
      <c r="RXD1" s="2"/>
      <c r="RXE1" s="2"/>
      <c r="RXF1" s="2"/>
      <c r="RXG1" s="2"/>
      <c r="RXH1" s="2"/>
      <c r="RXI1" s="2"/>
      <c r="RXJ1" s="2"/>
      <c r="RXK1" s="2"/>
      <c r="RXL1" s="2"/>
      <c r="RXM1" s="2"/>
      <c r="RXN1" s="2"/>
      <c r="RXO1" s="2"/>
      <c r="RXP1" s="2"/>
      <c r="RXQ1" s="2"/>
      <c r="RXR1" s="2"/>
      <c r="RXS1" s="2"/>
      <c r="RXT1" s="2"/>
      <c r="RXU1" s="2"/>
      <c r="RXV1" s="2"/>
      <c r="RXW1" s="2"/>
      <c r="RXX1" s="2"/>
      <c r="RXY1" s="2"/>
      <c r="RXZ1" s="2"/>
      <c r="RYA1" s="2"/>
      <c r="RYB1" s="2"/>
      <c r="RYC1" s="2"/>
      <c r="RYD1" s="2"/>
      <c r="RYE1" s="2"/>
      <c r="RYF1" s="2"/>
      <c r="RYG1" s="2"/>
      <c r="RYH1" s="2"/>
      <c r="RYI1" s="2"/>
      <c r="RYJ1" s="2"/>
      <c r="RYK1" s="2"/>
      <c r="RYL1" s="2"/>
      <c r="RYM1" s="2"/>
      <c r="RYN1" s="2"/>
      <c r="RYO1" s="2"/>
      <c r="RYP1" s="2"/>
      <c r="RYQ1" s="2"/>
      <c r="RYR1" s="2"/>
      <c r="RYS1" s="2"/>
      <c r="RYT1" s="2"/>
      <c r="RYU1" s="2"/>
      <c r="RYV1" s="2"/>
      <c r="RYW1" s="2"/>
      <c r="RYX1" s="2"/>
      <c r="RYY1" s="2"/>
      <c r="RYZ1" s="2"/>
      <c r="RZA1" s="2"/>
      <c r="RZB1" s="2"/>
      <c r="RZC1" s="2"/>
      <c r="RZD1" s="2"/>
      <c r="RZE1" s="2"/>
      <c r="RZF1" s="2"/>
      <c r="RZG1" s="2"/>
      <c r="RZH1" s="2"/>
      <c r="RZI1" s="2"/>
      <c r="RZJ1" s="2"/>
      <c r="RZK1" s="2"/>
      <c r="RZL1" s="2"/>
      <c r="RZM1" s="2"/>
      <c r="RZN1" s="2"/>
      <c r="RZO1" s="2"/>
      <c r="RZP1" s="2"/>
      <c r="RZQ1" s="2"/>
      <c r="RZR1" s="2"/>
      <c r="RZS1" s="2"/>
      <c r="RZT1" s="2"/>
      <c r="RZU1" s="2"/>
      <c r="RZV1" s="2"/>
      <c r="RZW1" s="2"/>
      <c r="RZX1" s="2"/>
      <c r="RZY1" s="2"/>
      <c r="RZZ1" s="2"/>
      <c r="SAA1" s="2"/>
      <c r="SAB1" s="2"/>
      <c r="SAC1" s="2"/>
      <c r="SAD1" s="2"/>
      <c r="SAE1" s="2"/>
      <c r="SAF1" s="2"/>
      <c r="SAG1" s="2"/>
      <c r="SAH1" s="2"/>
      <c r="SAI1" s="2"/>
      <c r="SAJ1" s="2"/>
      <c r="SAK1" s="2"/>
      <c r="SAL1" s="2"/>
      <c r="SAM1" s="2"/>
      <c r="SAN1" s="2"/>
      <c r="SAO1" s="2"/>
      <c r="SAP1" s="2"/>
      <c r="SAQ1" s="2"/>
      <c r="SAR1" s="2"/>
      <c r="SAS1" s="2"/>
      <c r="SAT1" s="2"/>
      <c r="SAU1" s="2"/>
      <c r="SAV1" s="2"/>
      <c r="SAW1" s="2"/>
      <c r="SAX1" s="2"/>
      <c r="SAY1" s="2"/>
      <c r="SAZ1" s="2"/>
      <c r="SBA1" s="2"/>
      <c r="SBB1" s="2"/>
      <c r="SBC1" s="2"/>
      <c r="SBD1" s="2"/>
      <c r="SBE1" s="2"/>
      <c r="SBF1" s="2"/>
      <c r="SBG1" s="2"/>
      <c r="SBH1" s="2"/>
      <c r="SBI1" s="2"/>
      <c r="SBJ1" s="2"/>
      <c r="SBK1" s="2"/>
      <c r="SBL1" s="2"/>
      <c r="SBM1" s="2"/>
      <c r="SBN1" s="2"/>
      <c r="SBO1" s="2"/>
      <c r="SBP1" s="2"/>
      <c r="SBQ1" s="2"/>
      <c r="SBR1" s="2"/>
      <c r="SBS1" s="2"/>
      <c r="SBT1" s="2"/>
      <c r="SBU1" s="2"/>
      <c r="SBV1" s="2"/>
      <c r="SBW1" s="2"/>
      <c r="SBX1" s="2"/>
      <c r="SBY1" s="2"/>
      <c r="SBZ1" s="2"/>
      <c r="SCA1" s="2"/>
      <c r="SCB1" s="2"/>
      <c r="SCC1" s="2"/>
      <c r="SCD1" s="2"/>
      <c r="SCE1" s="2"/>
      <c r="SCF1" s="2"/>
      <c r="SCG1" s="2"/>
      <c r="SCH1" s="2"/>
      <c r="SCI1" s="2"/>
      <c r="SCJ1" s="2"/>
      <c r="SCK1" s="2"/>
      <c r="SCL1" s="2"/>
      <c r="SCM1" s="2"/>
      <c r="SCN1" s="2"/>
      <c r="SCO1" s="2"/>
      <c r="SCP1" s="2"/>
      <c r="SCQ1" s="2"/>
      <c r="SCR1" s="2"/>
      <c r="SCS1" s="2"/>
      <c r="SCT1" s="2"/>
      <c r="SCU1" s="2"/>
      <c r="SCV1" s="2"/>
      <c r="SCW1" s="2"/>
      <c r="SCX1" s="2"/>
      <c r="SCY1" s="2"/>
      <c r="SCZ1" s="2"/>
      <c r="SDA1" s="2"/>
      <c r="SDB1" s="2"/>
      <c r="SDC1" s="2"/>
      <c r="SDD1" s="2"/>
      <c r="SDE1" s="2"/>
      <c r="SDF1" s="2"/>
      <c r="SDG1" s="2"/>
      <c r="SDH1" s="2"/>
      <c r="SDI1" s="2"/>
      <c r="SDJ1" s="2"/>
      <c r="SDK1" s="2"/>
      <c r="SDL1" s="2"/>
      <c r="SDM1" s="2"/>
      <c r="SDN1" s="2"/>
      <c r="SDO1" s="2"/>
      <c r="SDP1" s="2"/>
      <c r="SDQ1" s="2"/>
      <c r="SDR1" s="2"/>
      <c r="SDS1" s="2"/>
      <c r="SDT1" s="2"/>
      <c r="SDU1" s="2"/>
      <c r="SDV1" s="2"/>
      <c r="SDW1" s="2"/>
      <c r="SDX1" s="2"/>
      <c r="SDY1" s="2"/>
      <c r="SDZ1" s="2"/>
      <c r="SEA1" s="2"/>
      <c r="SEB1" s="2"/>
      <c r="SEC1" s="2"/>
      <c r="SED1" s="2"/>
      <c r="SEE1" s="2"/>
      <c r="SEF1" s="2"/>
      <c r="SEG1" s="2"/>
      <c r="SEH1" s="2"/>
      <c r="SEI1" s="2"/>
      <c r="SEJ1" s="2"/>
      <c r="SEK1" s="2"/>
      <c r="SEL1" s="2"/>
      <c r="SEM1" s="2"/>
      <c r="SEN1" s="2"/>
      <c r="SEO1" s="2"/>
      <c r="SEP1" s="2"/>
      <c r="SEQ1" s="2"/>
      <c r="SER1" s="2"/>
      <c r="SES1" s="2"/>
      <c r="SET1" s="2"/>
      <c r="SEU1" s="2"/>
      <c r="SEV1" s="2"/>
      <c r="SEW1" s="2"/>
      <c r="SEX1" s="2"/>
      <c r="SEY1" s="2"/>
      <c r="SEZ1" s="2"/>
      <c r="SFA1" s="2"/>
      <c r="SFB1" s="2"/>
      <c r="SFC1" s="2"/>
      <c r="SFD1" s="2"/>
      <c r="SFE1" s="2"/>
      <c r="SFF1" s="2"/>
      <c r="SFG1" s="2"/>
      <c r="SFH1" s="2"/>
      <c r="SFI1" s="2"/>
      <c r="SFJ1" s="2"/>
      <c r="SFK1" s="2"/>
      <c r="SFL1" s="2"/>
      <c r="SFM1" s="2"/>
      <c r="SFN1" s="2"/>
      <c r="SFO1" s="2"/>
      <c r="SFP1" s="2"/>
      <c r="SFQ1" s="2"/>
      <c r="SFR1" s="2"/>
      <c r="SFS1" s="2"/>
      <c r="SFT1" s="2"/>
      <c r="SFU1" s="2"/>
      <c r="SFV1" s="2"/>
      <c r="SFW1" s="2"/>
      <c r="SFX1" s="2"/>
      <c r="SFY1" s="2"/>
      <c r="SFZ1" s="2"/>
      <c r="SGA1" s="2"/>
      <c r="SGB1" s="2"/>
      <c r="SGC1" s="2"/>
      <c r="SGD1" s="2"/>
      <c r="SGE1" s="2"/>
      <c r="SGF1" s="2"/>
      <c r="SGG1" s="2"/>
      <c r="SGH1" s="2"/>
      <c r="SGI1" s="2"/>
      <c r="SGJ1" s="2"/>
      <c r="SGK1" s="2"/>
      <c r="SGL1" s="2"/>
      <c r="SGM1" s="2"/>
      <c r="SGN1" s="2"/>
      <c r="SGO1" s="2"/>
      <c r="SGP1" s="2"/>
      <c r="SGQ1" s="2"/>
      <c r="SGR1" s="2"/>
      <c r="SGS1" s="2"/>
      <c r="SGT1" s="2"/>
      <c r="SGU1" s="2"/>
      <c r="SGV1" s="2"/>
      <c r="SGW1" s="2"/>
      <c r="SGX1" s="2"/>
      <c r="SGY1" s="2"/>
      <c r="SGZ1" s="2"/>
      <c r="SHA1" s="2"/>
      <c r="SHB1" s="2"/>
      <c r="SHC1" s="2"/>
      <c r="SHD1" s="2"/>
      <c r="SHE1" s="2"/>
      <c r="SHF1" s="2"/>
      <c r="SHG1" s="2"/>
      <c r="SHH1" s="2"/>
      <c r="SHI1" s="2"/>
      <c r="SHJ1" s="2"/>
      <c r="SHK1" s="2"/>
      <c r="SHL1" s="2"/>
      <c r="SHM1" s="2"/>
      <c r="SHN1" s="2"/>
      <c r="SHO1" s="2"/>
      <c r="SHP1" s="2"/>
      <c r="SHQ1" s="2"/>
      <c r="SHR1" s="2"/>
      <c r="SHS1" s="2"/>
      <c r="SHT1" s="2"/>
      <c r="SHU1" s="2"/>
      <c r="SHV1" s="2"/>
      <c r="SHW1" s="2"/>
      <c r="SHX1" s="2"/>
      <c r="SHY1" s="2"/>
      <c r="SHZ1" s="2"/>
      <c r="SIA1" s="2"/>
      <c r="SIB1" s="2"/>
      <c r="SIC1" s="2"/>
      <c r="SID1" s="2"/>
      <c r="SIE1" s="2"/>
      <c r="SIF1" s="2"/>
      <c r="SIG1" s="2"/>
      <c r="SIH1" s="2"/>
      <c r="SII1" s="2"/>
      <c r="SIJ1" s="2"/>
      <c r="SIK1" s="2"/>
      <c r="SIL1" s="2"/>
      <c r="SIM1" s="2"/>
      <c r="SIN1" s="2"/>
      <c r="SIO1" s="2"/>
      <c r="SIP1" s="2"/>
      <c r="SIQ1" s="2"/>
      <c r="SIR1" s="2"/>
      <c r="SIS1" s="2"/>
      <c r="SIT1" s="2"/>
      <c r="SIU1" s="2"/>
      <c r="SIV1" s="2"/>
      <c r="SIW1" s="2"/>
      <c r="SIX1" s="2"/>
      <c r="SIY1" s="2"/>
      <c r="SIZ1" s="2"/>
      <c r="SJA1" s="2"/>
      <c r="SJB1" s="2"/>
      <c r="SJC1" s="2"/>
      <c r="SJD1" s="2"/>
      <c r="SJE1" s="2"/>
      <c r="SJF1" s="2"/>
      <c r="SJG1" s="2"/>
      <c r="SJH1" s="2"/>
      <c r="SJI1" s="2"/>
      <c r="SJJ1" s="2"/>
      <c r="SJK1" s="2"/>
      <c r="SJL1" s="2"/>
      <c r="SJM1" s="2"/>
      <c r="SJN1" s="2"/>
      <c r="SJO1" s="2"/>
      <c r="SJP1" s="2"/>
      <c r="SJQ1" s="2"/>
      <c r="SJR1" s="2"/>
      <c r="SJS1" s="2"/>
      <c r="SJT1" s="2"/>
      <c r="SJU1" s="2"/>
      <c r="SJV1" s="2"/>
      <c r="SJW1" s="2"/>
      <c r="SJX1" s="2"/>
      <c r="SJY1" s="2"/>
      <c r="SJZ1" s="2"/>
      <c r="SKA1" s="2"/>
      <c r="SKB1" s="2"/>
      <c r="SKC1" s="2"/>
      <c r="SKD1" s="2"/>
      <c r="SKE1" s="2"/>
      <c r="SKF1" s="2"/>
      <c r="SKG1" s="2"/>
      <c r="SKH1" s="2"/>
      <c r="SKI1" s="2"/>
      <c r="SKJ1" s="2"/>
      <c r="SKK1" s="2"/>
      <c r="SKL1" s="2"/>
      <c r="SKM1" s="2"/>
      <c r="SKN1" s="2"/>
      <c r="SKO1" s="2"/>
      <c r="SKP1" s="2"/>
      <c r="SKQ1" s="2"/>
      <c r="SKR1" s="2"/>
      <c r="SKS1" s="2"/>
      <c r="SKT1" s="2"/>
      <c r="SKU1" s="2"/>
      <c r="SKV1" s="2"/>
      <c r="SKW1" s="2"/>
      <c r="SKX1" s="2"/>
      <c r="SKY1" s="2"/>
      <c r="SKZ1" s="2"/>
      <c r="SLA1" s="2"/>
      <c r="SLB1" s="2"/>
      <c r="SLC1" s="2"/>
      <c r="SLD1" s="2"/>
      <c r="SLE1" s="2"/>
      <c r="SLF1" s="2"/>
      <c r="SLG1" s="2"/>
      <c r="SLH1" s="2"/>
      <c r="SLI1" s="2"/>
      <c r="SLJ1" s="2"/>
      <c r="SLK1" s="2"/>
      <c r="SLL1" s="2"/>
      <c r="SLM1" s="2"/>
      <c r="SLN1" s="2"/>
      <c r="SLO1" s="2"/>
      <c r="SLP1" s="2"/>
      <c r="SLQ1" s="2"/>
      <c r="SLR1" s="2"/>
      <c r="SLS1" s="2"/>
      <c r="SLT1" s="2"/>
      <c r="SLU1" s="2"/>
      <c r="SLV1" s="2"/>
      <c r="SLW1" s="2"/>
      <c r="SLX1" s="2"/>
      <c r="SLY1" s="2"/>
      <c r="SLZ1" s="2"/>
      <c r="SMA1" s="2"/>
      <c r="SMB1" s="2"/>
      <c r="SMC1" s="2"/>
      <c r="SMD1" s="2"/>
      <c r="SME1" s="2"/>
      <c r="SMF1" s="2"/>
      <c r="SMG1" s="2"/>
      <c r="SMH1" s="2"/>
      <c r="SMI1" s="2"/>
      <c r="SMJ1" s="2"/>
      <c r="SMK1" s="2"/>
      <c r="SML1" s="2"/>
      <c r="SMM1" s="2"/>
      <c r="SMN1" s="2"/>
      <c r="SMO1" s="2"/>
      <c r="SMP1" s="2"/>
      <c r="SMQ1" s="2"/>
      <c r="SMR1" s="2"/>
      <c r="SMS1" s="2"/>
      <c r="SMT1" s="2"/>
      <c r="SMU1" s="2"/>
      <c r="SMV1" s="2"/>
      <c r="SMW1" s="2"/>
      <c r="SMX1" s="2"/>
      <c r="SMY1" s="2"/>
      <c r="SMZ1" s="2"/>
      <c r="SNA1" s="2"/>
      <c r="SNB1" s="2"/>
      <c r="SNC1" s="2"/>
      <c r="SND1" s="2"/>
      <c r="SNE1" s="2"/>
      <c r="SNF1" s="2"/>
      <c r="SNG1" s="2"/>
      <c r="SNH1" s="2"/>
      <c r="SNI1" s="2"/>
      <c r="SNJ1" s="2"/>
      <c r="SNK1" s="2"/>
      <c r="SNL1" s="2"/>
      <c r="SNM1" s="2"/>
      <c r="SNN1" s="2"/>
      <c r="SNO1" s="2"/>
      <c r="SNP1" s="2"/>
      <c r="SNQ1" s="2"/>
      <c r="SNR1" s="2"/>
      <c r="SNS1" s="2"/>
      <c r="SNT1" s="2"/>
      <c r="SNU1" s="2"/>
      <c r="SNV1" s="2"/>
      <c r="SNW1" s="2"/>
      <c r="SNX1" s="2"/>
      <c r="SNY1" s="2"/>
      <c r="SNZ1" s="2"/>
      <c r="SOA1" s="2"/>
      <c r="SOB1" s="2"/>
      <c r="SOC1" s="2"/>
      <c r="SOD1" s="2"/>
      <c r="SOE1" s="2"/>
      <c r="SOF1" s="2"/>
      <c r="SOG1" s="2"/>
      <c r="SOH1" s="2"/>
      <c r="SOI1" s="2"/>
      <c r="SOJ1" s="2"/>
      <c r="SOK1" s="2"/>
      <c r="SOL1" s="2"/>
      <c r="SOM1" s="2"/>
      <c r="SON1" s="2"/>
      <c r="SOO1" s="2"/>
      <c r="SOP1" s="2"/>
      <c r="SOQ1" s="2"/>
      <c r="SOR1" s="2"/>
      <c r="SOS1" s="2"/>
      <c r="SOT1" s="2"/>
      <c r="SOU1" s="2"/>
      <c r="SOV1" s="2"/>
      <c r="SOW1" s="2"/>
      <c r="SOX1" s="2"/>
      <c r="SOY1" s="2"/>
      <c r="SOZ1" s="2"/>
      <c r="SPA1" s="2"/>
      <c r="SPB1" s="2"/>
      <c r="SPC1" s="2"/>
      <c r="SPD1" s="2"/>
      <c r="SPE1" s="2"/>
      <c r="SPF1" s="2"/>
      <c r="SPG1" s="2"/>
      <c r="SPH1" s="2"/>
      <c r="SPI1" s="2"/>
      <c r="SPJ1" s="2"/>
      <c r="SPK1" s="2"/>
      <c r="SPL1" s="2"/>
      <c r="SPM1" s="2"/>
      <c r="SPN1" s="2"/>
      <c r="SPO1" s="2"/>
      <c r="SPP1" s="2"/>
      <c r="SPQ1" s="2"/>
      <c r="SPR1" s="2"/>
      <c r="SPS1" s="2"/>
      <c r="SPT1" s="2"/>
      <c r="SPU1" s="2"/>
      <c r="SPV1" s="2"/>
      <c r="SPW1" s="2"/>
      <c r="SPX1" s="2"/>
      <c r="SPY1" s="2"/>
      <c r="SPZ1" s="2"/>
      <c r="SQA1" s="2"/>
      <c r="SQB1" s="2"/>
      <c r="SQC1" s="2"/>
      <c r="SQD1" s="2"/>
      <c r="SQE1" s="2"/>
      <c r="SQF1" s="2"/>
      <c r="SQG1" s="2"/>
      <c r="SQH1" s="2"/>
      <c r="SQI1" s="2"/>
      <c r="SQJ1" s="2"/>
      <c r="SQK1" s="2"/>
      <c r="SQL1" s="2"/>
      <c r="SQM1" s="2"/>
      <c r="SQN1" s="2"/>
      <c r="SQO1" s="2"/>
      <c r="SQP1" s="2"/>
      <c r="SQQ1" s="2"/>
      <c r="SQR1" s="2"/>
      <c r="SQS1" s="2"/>
      <c r="SQT1" s="2"/>
      <c r="SQU1" s="2"/>
      <c r="SQV1" s="2"/>
      <c r="SQW1" s="2"/>
      <c r="SQX1" s="2"/>
      <c r="SQY1" s="2"/>
      <c r="SQZ1" s="2"/>
      <c r="SRA1" s="2"/>
      <c r="SRB1" s="2"/>
      <c r="SRC1" s="2"/>
      <c r="SRD1" s="2"/>
      <c r="SRE1" s="2"/>
      <c r="SRF1" s="2"/>
      <c r="SRG1" s="2"/>
      <c r="SRH1" s="2"/>
      <c r="SRI1" s="2"/>
      <c r="SRJ1" s="2"/>
      <c r="SRK1" s="2"/>
      <c r="SRL1" s="2"/>
      <c r="SRM1" s="2"/>
      <c r="SRN1" s="2"/>
      <c r="SRO1" s="2"/>
      <c r="SRP1" s="2"/>
      <c r="SRQ1" s="2"/>
      <c r="SRR1" s="2"/>
      <c r="SRS1" s="2"/>
      <c r="SRT1" s="2"/>
      <c r="SRU1" s="2"/>
      <c r="SRV1" s="2"/>
      <c r="SRW1" s="2"/>
      <c r="SRX1" s="2"/>
      <c r="SRY1" s="2"/>
      <c r="SRZ1" s="2"/>
      <c r="SSA1" s="2"/>
      <c r="SSB1" s="2"/>
      <c r="SSC1" s="2"/>
      <c r="SSD1" s="2"/>
      <c r="SSE1" s="2"/>
      <c r="SSF1" s="2"/>
      <c r="SSG1" s="2"/>
      <c r="SSH1" s="2"/>
      <c r="SSI1" s="2"/>
      <c r="SSJ1" s="2"/>
      <c r="SSK1" s="2"/>
      <c r="SSL1" s="2"/>
      <c r="SSM1" s="2"/>
      <c r="SSN1" s="2"/>
      <c r="SSO1" s="2"/>
      <c r="SSP1" s="2"/>
      <c r="SSQ1" s="2"/>
      <c r="SSR1" s="2"/>
      <c r="SSS1" s="2"/>
      <c r="SST1" s="2"/>
      <c r="SSU1" s="2"/>
      <c r="SSV1" s="2"/>
      <c r="SSW1" s="2"/>
      <c r="SSX1" s="2"/>
      <c r="SSY1" s="2"/>
      <c r="SSZ1" s="2"/>
      <c r="STA1" s="2"/>
      <c r="STB1" s="2"/>
      <c r="STC1" s="2"/>
      <c r="STD1" s="2"/>
      <c r="STE1" s="2"/>
      <c r="STF1" s="2"/>
      <c r="STG1" s="2"/>
      <c r="STH1" s="2"/>
      <c r="STI1" s="2"/>
      <c r="STJ1" s="2"/>
      <c r="STK1" s="2"/>
      <c r="STL1" s="2"/>
      <c r="STM1" s="2"/>
      <c r="STN1" s="2"/>
      <c r="STO1" s="2"/>
      <c r="STP1" s="2"/>
      <c r="STQ1" s="2"/>
      <c r="STR1" s="2"/>
      <c r="STS1" s="2"/>
      <c r="STT1" s="2"/>
      <c r="STU1" s="2"/>
      <c r="STV1" s="2"/>
      <c r="STW1" s="2"/>
      <c r="STX1" s="2"/>
      <c r="STY1" s="2"/>
      <c r="STZ1" s="2"/>
      <c r="SUA1" s="2"/>
      <c r="SUB1" s="2"/>
      <c r="SUC1" s="2"/>
      <c r="SUD1" s="2"/>
      <c r="SUE1" s="2"/>
      <c r="SUF1" s="2"/>
      <c r="SUG1" s="2"/>
      <c r="SUH1" s="2"/>
      <c r="SUI1" s="2"/>
      <c r="SUJ1" s="2"/>
      <c r="SUK1" s="2"/>
      <c r="SUL1" s="2"/>
      <c r="SUM1" s="2"/>
      <c r="SUN1" s="2"/>
      <c r="SUO1" s="2"/>
      <c r="SUP1" s="2"/>
      <c r="SUQ1" s="2"/>
      <c r="SUR1" s="2"/>
      <c r="SUS1" s="2"/>
      <c r="SUT1" s="2"/>
      <c r="SUU1" s="2"/>
      <c r="SUV1" s="2"/>
      <c r="SUW1" s="2"/>
      <c r="SUX1" s="2"/>
      <c r="SUY1" s="2"/>
      <c r="SUZ1" s="2"/>
      <c r="SVA1" s="2"/>
      <c r="SVB1" s="2"/>
      <c r="SVC1" s="2"/>
      <c r="SVD1" s="2"/>
      <c r="SVE1" s="2"/>
      <c r="SVF1" s="2"/>
      <c r="SVG1" s="2"/>
      <c r="SVH1" s="2"/>
      <c r="SVI1" s="2"/>
      <c r="SVJ1" s="2"/>
      <c r="SVK1" s="2"/>
      <c r="SVL1" s="2"/>
      <c r="SVM1" s="2"/>
      <c r="SVN1" s="2"/>
      <c r="SVO1" s="2"/>
      <c r="SVP1" s="2"/>
      <c r="SVQ1" s="2"/>
      <c r="SVR1" s="2"/>
      <c r="SVS1" s="2"/>
      <c r="SVT1" s="2"/>
      <c r="SVU1" s="2"/>
      <c r="SVV1" s="2"/>
      <c r="SVW1" s="2"/>
      <c r="SVX1" s="2"/>
      <c r="SVY1" s="2"/>
      <c r="SVZ1" s="2"/>
      <c r="SWA1" s="2"/>
      <c r="SWB1" s="2"/>
      <c r="SWC1" s="2"/>
      <c r="SWD1" s="2"/>
      <c r="SWE1" s="2"/>
      <c r="SWF1" s="2"/>
      <c r="SWG1" s="2"/>
      <c r="SWH1" s="2"/>
      <c r="SWI1" s="2"/>
      <c r="SWJ1" s="2"/>
      <c r="SWK1" s="2"/>
      <c r="SWL1" s="2"/>
      <c r="SWM1" s="2"/>
      <c r="SWN1" s="2"/>
      <c r="SWO1" s="2"/>
      <c r="SWP1" s="2"/>
      <c r="SWQ1" s="2"/>
      <c r="SWR1" s="2"/>
      <c r="SWS1" s="2"/>
      <c r="SWT1" s="2"/>
      <c r="SWU1" s="2"/>
      <c r="SWV1" s="2"/>
      <c r="SWW1" s="2"/>
      <c r="SWX1" s="2"/>
      <c r="SWY1" s="2"/>
      <c r="SWZ1" s="2"/>
      <c r="SXA1" s="2"/>
      <c r="SXB1" s="2"/>
      <c r="SXC1" s="2"/>
      <c r="SXD1" s="2"/>
      <c r="SXE1" s="2"/>
      <c r="SXF1" s="2"/>
      <c r="SXG1" s="2"/>
      <c r="SXH1" s="2"/>
      <c r="SXI1" s="2"/>
      <c r="SXJ1" s="2"/>
      <c r="SXK1" s="2"/>
      <c r="SXL1" s="2"/>
      <c r="SXM1" s="2"/>
      <c r="SXN1" s="2"/>
      <c r="SXO1" s="2"/>
      <c r="SXP1" s="2"/>
      <c r="SXQ1" s="2"/>
      <c r="SXR1" s="2"/>
      <c r="SXS1" s="2"/>
      <c r="SXT1" s="2"/>
      <c r="SXU1" s="2"/>
      <c r="SXV1" s="2"/>
      <c r="SXW1" s="2"/>
      <c r="SXX1" s="2"/>
      <c r="SXY1" s="2"/>
      <c r="SXZ1" s="2"/>
      <c r="SYA1" s="2"/>
      <c r="SYB1" s="2"/>
      <c r="SYC1" s="2"/>
      <c r="SYD1" s="2"/>
      <c r="SYE1" s="2"/>
      <c r="SYF1" s="2"/>
      <c r="SYG1" s="2"/>
      <c r="SYH1" s="2"/>
      <c r="SYI1" s="2"/>
      <c r="SYJ1" s="2"/>
      <c r="SYK1" s="2"/>
      <c r="SYL1" s="2"/>
      <c r="SYM1" s="2"/>
      <c r="SYN1" s="2"/>
      <c r="SYO1" s="2"/>
      <c r="SYP1" s="2"/>
      <c r="SYQ1" s="2"/>
      <c r="SYR1" s="2"/>
      <c r="SYS1" s="2"/>
      <c r="SYT1" s="2"/>
      <c r="SYU1" s="2"/>
      <c r="SYV1" s="2"/>
      <c r="SYW1" s="2"/>
      <c r="SYX1" s="2"/>
      <c r="SYY1" s="2"/>
      <c r="SYZ1" s="2"/>
      <c r="SZA1" s="2"/>
      <c r="SZB1" s="2"/>
      <c r="SZC1" s="2"/>
      <c r="SZD1" s="2"/>
      <c r="SZE1" s="2"/>
      <c r="SZF1" s="2"/>
      <c r="SZG1" s="2"/>
      <c r="SZH1" s="2"/>
      <c r="SZI1" s="2"/>
      <c r="SZJ1" s="2"/>
      <c r="SZK1" s="2"/>
      <c r="SZL1" s="2"/>
      <c r="SZM1" s="2"/>
      <c r="SZN1" s="2"/>
      <c r="SZO1" s="2"/>
      <c r="SZP1" s="2"/>
      <c r="SZQ1" s="2"/>
      <c r="SZR1" s="2"/>
      <c r="SZS1" s="2"/>
      <c r="SZT1" s="2"/>
      <c r="SZU1" s="2"/>
      <c r="SZV1" s="2"/>
      <c r="SZW1" s="2"/>
      <c r="SZX1" s="2"/>
      <c r="SZY1" s="2"/>
      <c r="SZZ1" s="2"/>
      <c r="TAA1" s="2"/>
      <c r="TAB1" s="2"/>
      <c r="TAC1" s="2"/>
      <c r="TAD1" s="2"/>
      <c r="TAE1" s="2"/>
      <c r="TAF1" s="2"/>
      <c r="TAG1" s="2"/>
      <c r="TAH1" s="2"/>
      <c r="TAI1" s="2"/>
      <c r="TAJ1" s="2"/>
      <c r="TAK1" s="2"/>
      <c r="TAL1" s="2"/>
      <c r="TAM1" s="2"/>
      <c r="TAN1" s="2"/>
      <c r="TAO1" s="2"/>
      <c r="TAP1" s="2"/>
      <c r="TAQ1" s="2"/>
      <c r="TAR1" s="2"/>
      <c r="TAS1" s="2"/>
      <c r="TAT1" s="2"/>
      <c r="TAU1" s="2"/>
      <c r="TAV1" s="2"/>
      <c r="TAW1" s="2"/>
      <c r="TAX1" s="2"/>
      <c r="TAY1" s="2"/>
      <c r="TAZ1" s="2"/>
      <c r="TBA1" s="2"/>
      <c r="TBB1" s="2"/>
      <c r="TBC1" s="2"/>
      <c r="TBD1" s="2"/>
      <c r="TBE1" s="2"/>
      <c r="TBF1" s="2"/>
      <c r="TBG1" s="2"/>
      <c r="TBH1" s="2"/>
      <c r="TBI1" s="2"/>
      <c r="TBJ1" s="2"/>
      <c r="TBK1" s="2"/>
      <c r="TBL1" s="2"/>
      <c r="TBM1" s="2"/>
      <c r="TBN1" s="2"/>
      <c r="TBO1" s="2"/>
      <c r="TBP1" s="2"/>
      <c r="TBQ1" s="2"/>
      <c r="TBR1" s="2"/>
      <c r="TBS1" s="2"/>
      <c r="TBT1" s="2"/>
      <c r="TBU1" s="2"/>
      <c r="TBV1" s="2"/>
      <c r="TBW1" s="2"/>
      <c r="TBX1" s="2"/>
      <c r="TBY1" s="2"/>
      <c r="TBZ1" s="2"/>
      <c r="TCA1" s="2"/>
      <c r="TCB1" s="2"/>
      <c r="TCC1" s="2"/>
      <c r="TCD1" s="2"/>
      <c r="TCE1" s="2"/>
      <c r="TCF1" s="2"/>
      <c r="TCG1" s="2"/>
      <c r="TCH1" s="2"/>
      <c r="TCI1" s="2"/>
      <c r="TCJ1" s="2"/>
      <c r="TCK1" s="2"/>
      <c r="TCL1" s="2"/>
      <c r="TCM1" s="2"/>
      <c r="TCN1" s="2"/>
      <c r="TCO1" s="2"/>
      <c r="TCP1" s="2"/>
      <c r="TCQ1" s="2"/>
      <c r="TCR1" s="2"/>
      <c r="TCS1" s="2"/>
      <c r="TCT1" s="2"/>
      <c r="TCU1" s="2"/>
      <c r="TCV1" s="2"/>
      <c r="TCW1" s="2"/>
      <c r="TCX1" s="2"/>
      <c r="TCY1" s="2"/>
      <c r="TCZ1" s="2"/>
      <c r="TDA1" s="2"/>
      <c r="TDB1" s="2"/>
      <c r="TDC1" s="2"/>
      <c r="TDD1" s="2"/>
      <c r="TDE1" s="2"/>
      <c r="TDF1" s="2"/>
      <c r="TDG1" s="2"/>
      <c r="TDH1" s="2"/>
      <c r="TDI1" s="2"/>
      <c r="TDJ1" s="2"/>
      <c r="TDK1" s="2"/>
      <c r="TDL1" s="2"/>
      <c r="TDM1" s="2"/>
      <c r="TDN1" s="2"/>
      <c r="TDO1" s="2"/>
      <c r="TDP1" s="2"/>
      <c r="TDQ1" s="2"/>
      <c r="TDR1" s="2"/>
      <c r="TDS1" s="2"/>
      <c r="TDT1" s="2"/>
      <c r="TDU1" s="2"/>
      <c r="TDV1" s="2"/>
      <c r="TDW1" s="2"/>
      <c r="TDX1" s="2"/>
      <c r="TDY1" s="2"/>
      <c r="TDZ1" s="2"/>
      <c r="TEA1" s="2"/>
      <c r="TEB1" s="2"/>
      <c r="TEC1" s="2"/>
      <c r="TED1" s="2"/>
      <c r="TEE1" s="2"/>
      <c r="TEF1" s="2"/>
      <c r="TEG1" s="2"/>
      <c r="TEH1" s="2"/>
      <c r="TEI1" s="2"/>
      <c r="TEJ1" s="2"/>
      <c r="TEK1" s="2"/>
      <c r="TEL1" s="2"/>
      <c r="TEM1" s="2"/>
      <c r="TEN1" s="2"/>
      <c r="TEO1" s="2"/>
      <c r="TEP1" s="2"/>
      <c r="TEQ1" s="2"/>
      <c r="TER1" s="2"/>
      <c r="TES1" s="2"/>
      <c r="TET1" s="2"/>
      <c r="TEU1" s="2"/>
      <c r="TEV1" s="2"/>
      <c r="TEW1" s="2"/>
      <c r="TEX1" s="2"/>
      <c r="TEY1" s="2"/>
      <c r="TEZ1" s="2"/>
      <c r="TFA1" s="2"/>
      <c r="TFB1" s="2"/>
      <c r="TFC1" s="2"/>
      <c r="TFD1" s="2"/>
      <c r="TFE1" s="2"/>
      <c r="TFF1" s="2"/>
      <c r="TFG1" s="2"/>
      <c r="TFH1" s="2"/>
      <c r="TFI1" s="2"/>
      <c r="TFJ1" s="2"/>
      <c r="TFK1" s="2"/>
      <c r="TFL1" s="2"/>
      <c r="TFM1" s="2"/>
      <c r="TFN1" s="2"/>
      <c r="TFO1" s="2"/>
      <c r="TFP1" s="2"/>
      <c r="TFQ1" s="2"/>
      <c r="TFR1" s="2"/>
      <c r="TFS1" s="2"/>
      <c r="TFT1" s="2"/>
      <c r="TFU1" s="2"/>
      <c r="TFV1" s="2"/>
      <c r="TFW1" s="2"/>
      <c r="TFX1" s="2"/>
      <c r="TFY1" s="2"/>
      <c r="TFZ1" s="2"/>
      <c r="TGA1" s="2"/>
      <c r="TGB1" s="2"/>
      <c r="TGC1" s="2"/>
      <c r="TGD1" s="2"/>
      <c r="TGE1" s="2"/>
      <c r="TGF1" s="2"/>
      <c r="TGG1" s="2"/>
      <c r="TGH1" s="2"/>
      <c r="TGI1" s="2"/>
      <c r="TGJ1" s="2"/>
      <c r="TGK1" s="2"/>
      <c r="TGL1" s="2"/>
      <c r="TGM1" s="2"/>
      <c r="TGN1" s="2"/>
      <c r="TGO1" s="2"/>
      <c r="TGP1" s="2"/>
      <c r="TGQ1" s="2"/>
      <c r="TGR1" s="2"/>
      <c r="TGS1" s="2"/>
      <c r="TGT1" s="2"/>
      <c r="TGU1" s="2"/>
      <c r="TGV1" s="2"/>
      <c r="TGW1" s="2"/>
      <c r="TGX1" s="2"/>
      <c r="TGY1" s="2"/>
      <c r="TGZ1" s="2"/>
      <c r="THA1" s="2"/>
      <c r="THB1" s="2"/>
      <c r="THC1" s="2"/>
      <c r="THD1" s="2"/>
      <c r="THE1" s="2"/>
      <c r="THF1" s="2"/>
      <c r="THG1" s="2"/>
      <c r="THH1" s="2"/>
      <c r="THI1" s="2"/>
      <c r="THJ1" s="2"/>
      <c r="THK1" s="2"/>
      <c r="THL1" s="2"/>
      <c r="THM1" s="2"/>
      <c r="THN1" s="2"/>
      <c r="THO1" s="2"/>
      <c r="THP1" s="2"/>
      <c r="THQ1" s="2"/>
      <c r="THR1" s="2"/>
      <c r="THS1" s="2"/>
      <c r="THT1" s="2"/>
      <c r="THU1" s="2"/>
      <c r="THV1" s="2"/>
      <c r="THW1" s="2"/>
      <c r="THX1" s="2"/>
      <c r="THY1" s="2"/>
      <c r="THZ1" s="2"/>
      <c r="TIA1" s="2"/>
      <c r="TIB1" s="2"/>
      <c r="TIC1" s="2"/>
      <c r="TID1" s="2"/>
      <c r="TIE1" s="2"/>
      <c r="TIF1" s="2"/>
      <c r="TIG1" s="2"/>
      <c r="TIH1" s="2"/>
      <c r="TII1" s="2"/>
      <c r="TIJ1" s="2"/>
      <c r="TIK1" s="2"/>
      <c r="TIL1" s="2"/>
      <c r="TIM1" s="2"/>
      <c r="TIN1" s="2"/>
      <c r="TIO1" s="2"/>
      <c r="TIP1" s="2"/>
      <c r="TIQ1" s="2"/>
      <c r="TIR1" s="2"/>
      <c r="TIS1" s="2"/>
      <c r="TIT1" s="2"/>
      <c r="TIU1" s="2"/>
      <c r="TIV1" s="2"/>
      <c r="TIW1" s="2"/>
      <c r="TIX1" s="2"/>
      <c r="TIY1" s="2"/>
      <c r="TIZ1" s="2"/>
      <c r="TJA1" s="2"/>
      <c r="TJB1" s="2"/>
      <c r="TJC1" s="2"/>
      <c r="TJD1" s="2"/>
      <c r="TJE1" s="2"/>
      <c r="TJF1" s="2"/>
      <c r="TJG1" s="2"/>
      <c r="TJH1" s="2"/>
      <c r="TJI1" s="2"/>
      <c r="TJJ1" s="2"/>
      <c r="TJK1" s="2"/>
      <c r="TJL1" s="2"/>
      <c r="TJM1" s="2"/>
      <c r="TJN1" s="2"/>
      <c r="TJO1" s="2"/>
      <c r="TJP1" s="2"/>
      <c r="TJQ1" s="2"/>
      <c r="TJR1" s="2"/>
      <c r="TJS1" s="2"/>
      <c r="TJT1" s="2"/>
      <c r="TJU1" s="2"/>
      <c r="TJV1" s="2"/>
      <c r="TJW1" s="2"/>
      <c r="TJX1" s="2"/>
      <c r="TJY1" s="2"/>
      <c r="TJZ1" s="2"/>
      <c r="TKA1" s="2"/>
      <c r="TKB1" s="2"/>
      <c r="TKC1" s="2"/>
      <c r="TKD1" s="2"/>
      <c r="TKE1" s="2"/>
      <c r="TKF1" s="2"/>
      <c r="TKG1" s="2"/>
      <c r="TKH1" s="2"/>
      <c r="TKI1" s="2"/>
      <c r="TKJ1" s="2"/>
      <c r="TKK1" s="2"/>
      <c r="TKL1" s="2"/>
      <c r="TKM1" s="2"/>
      <c r="TKN1" s="2"/>
      <c r="TKO1" s="2"/>
      <c r="TKP1" s="2"/>
      <c r="TKQ1" s="2"/>
      <c r="TKR1" s="2"/>
      <c r="TKS1" s="2"/>
      <c r="TKT1" s="2"/>
      <c r="TKU1" s="2"/>
      <c r="TKV1" s="2"/>
      <c r="TKW1" s="2"/>
      <c r="TKX1" s="2"/>
      <c r="TKY1" s="2"/>
      <c r="TKZ1" s="2"/>
      <c r="TLA1" s="2"/>
      <c r="TLB1" s="2"/>
      <c r="TLC1" s="2"/>
      <c r="TLD1" s="2"/>
      <c r="TLE1" s="2"/>
      <c r="TLF1" s="2"/>
      <c r="TLG1" s="2"/>
      <c r="TLH1" s="2"/>
      <c r="TLI1" s="2"/>
      <c r="TLJ1" s="2"/>
      <c r="TLK1" s="2"/>
      <c r="TLL1" s="2"/>
      <c r="TLM1" s="2"/>
      <c r="TLN1" s="2"/>
      <c r="TLO1" s="2"/>
      <c r="TLP1" s="2"/>
      <c r="TLQ1" s="2"/>
      <c r="TLR1" s="2"/>
      <c r="TLS1" s="2"/>
      <c r="TLT1" s="2"/>
      <c r="TLU1" s="2"/>
      <c r="TLV1" s="2"/>
      <c r="TLW1" s="2"/>
      <c r="TLX1" s="2"/>
      <c r="TLY1" s="2"/>
      <c r="TLZ1" s="2"/>
      <c r="TMA1" s="2"/>
      <c r="TMB1" s="2"/>
      <c r="TMC1" s="2"/>
      <c r="TMD1" s="2"/>
      <c r="TME1" s="2"/>
      <c r="TMF1" s="2"/>
      <c r="TMG1" s="2"/>
      <c r="TMH1" s="2"/>
      <c r="TMI1" s="2"/>
      <c r="TMJ1" s="2"/>
      <c r="TMK1" s="2"/>
      <c r="TML1" s="2"/>
      <c r="TMM1" s="2"/>
      <c r="TMN1" s="2"/>
      <c r="TMO1" s="2"/>
      <c r="TMP1" s="2"/>
      <c r="TMQ1" s="2"/>
      <c r="TMR1" s="2"/>
      <c r="TMS1" s="2"/>
      <c r="TMT1" s="2"/>
      <c r="TMU1" s="2"/>
      <c r="TMV1" s="2"/>
      <c r="TMW1" s="2"/>
      <c r="TMX1" s="2"/>
      <c r="TMY1" s="2"/>
      <c r="TMZ1" s="2"/>
      <c r="TNA1" s="2"/>
      <c r="TNB1" s="2"/>
      <c r="TNC1" s="2"/>
      <c r="TND1" s="2"/>
      <c r="TNE1" s="2"/>
      <c r="TNF1" s="2"/>
      <c r="TNG1" s="2"/>
      <c r="TNH1" s="2"/>
      <c r="TNI1" s="2"/>
      <c r="TNJ1" s="2"/>
      <c r="TNK1" s="2"/>
      <c r="TNL1" s="2"/>
      <c r="TNM1" s="2"/>
      <c r="TNN1" s="2"/>
      <c r="TNO1" s="2"/>
      <c r="TNP1" s="2"/>
      <c r="TNQ1" s="2"/>
      <c r="TNR1" s="2"/>
      <c r="TNS1" s="2"/>
      <c r="TNT1" s="2"/>
      <c r="TNU1" s="2"/>
      <c r="TNV1" s="2"/>
      <c r="TNW1" s="2"/>
      <c r="TNX1" s="2"/>
      <c r="TNY1" s="2"/>
      <c r="TNZ1" s="2"/>
      <c r="TOA1" s="2"/>
      <c r="TOB1" s="2"/>
      <c r="TOC1" s="2"/>
      <c r="TOD1" s="2"/>
      <c r="TOE1" s="2"/>
      <c r="TOF1" s="2"/>
      <c r="TOG1" s="2"/>
      <c r="TOH1" s="2"/>
      <c r="TOI1" s="2"/>
      <c r="TOJ1" s="2"/>
      <c r="TOK1" s="2"/>
      <c r="TOL1" s="2"/>
      <c r="TOM1" s="2"/>
      <c r="TON1" s="2"/>
      <c r="TOO1" s="2"/>
      <c r="TOP1" s="2"/>
      <c r="TOQ1" s="2"/>
      <c r="TOR1" s="2"/>
      <c r="TOS1" s="2"/>
      <c r="TOT1" s="2"/>
      <c r="TOU1" s="2"/>
      <c r="TOV1" s="2"/>
      <c r="TOW1" s="2"/>
      <c r="TOX1" s="2"/>
      <c r="TOY1" s="2"/>
      <c r="TOZ1" s="2"/>
      <c r="TPA1" s="2"/>
      <c r="TPB1" s="2"/>
      <c r="TPC1" s="2"/>
      <c r="TPD1" s="2"/>
      <c r="TPE1" s="2"/>
      <c r="TPF1" s="2"/>
      <c r="TPG1" s="2"/>
      <c r="TPH1" s="2"/>
      <c r="TPI1" s="2"/>
      <c r="TPJ1" s="2"/>
      <c r="TPK1" s="2"/>
      <c r="TPL1" s="2"/>
      <c r="TPM1" s="2"/>
      <c r="TPN1" s="2"/>
      <c r="TPO1" s="2"/>
      <c r="TPP1" s="2"/>
      <c r="TPQ1" s="2"/>
      <c r="TPR1" s="2"/>
      <c r="TPS1" s="2"/>
      <c r="TPT1" s="2"/>
      <c r="TPU1" s="2"/>
      <c r="TPV1" s="2"/>
      <c r="TPW1" s="2"/>
      <c r="TPX1" s="2"/>
      <c r="TPY1" s="2"/>
      <c r="TPZ1" s="2"/>
      <c r="TQA1" s="2"/>
      <c r="TQB1" s="2"/>
      <c r="TQC1" s="2"/>
      <c r="TQD1" s="2"/>
      <c r="TQE1" s="2"/>
      <c r="TQF1" s="2"/>
      <c r="TQG1" s="2"/>
      <c r="TQH1" s="2"/>
      <c r="TQI1" s="2"/>
      <c r="TQJ1" s="2"/>
      <c r="TQK1" s="2"/>
      <c r="TQL1" s="2"/>
      <c r="TQM1" s="2"/>
      <c r="TQN1" s="2"/>
      <c r="TQO1" s="2"/>
      <c r="TQP1" s="2"/>
      <c r="TQQ1" s="2"/>
      <c r="TQR1" s="2"/>
      <c r="TQS1" s="2"/>
      <c r="TQT1" s="2"/>
      <c r="TQU1" s="2"/>
      <c r="TQV1" s="2"/>
      <c r="TQW1" s="2"/>
      <c r="TQX1" s="2"/>
      <c r="TQY1" s="2"/>
      <c r="TQZ1" s="2"/>
      <c r="TRA1" s="2"/>
      <c r="TRB1" s="2"/>
      <c r="TRC1" s="2"/>
      <c r="TRD1" s="2"/>
      <c r="TRE1" s="2"/>
      <c r="TRF1" s="2"/>
      <c r="TRG1" s="2"/>
      <c r="TRH1" s="2"/>
      <c r="TRI1" s="2"/>
      <c r="TRJ1" s="2"/>
      <c r="TRK1" s="2"/>
      <c r="TRL1" s="2"/>
      <c r="TRM1" s="2"/>
      <c r="TRN1" s="2"/>
      <c r="TRO1" s="2"/>
      <c r="TRP1" s="2"/>
      <c r="TRQ1" s="2"/>
      <c r="TRR1" s="2"/>
      <c r="TRS1" s="2"/>
      <c r="TRT1" s="2"/>
      <c r="TRU1" s="2"/>
      <c r="TRV1" s="2"/>
      <c r="TRW1" s="2"/>
      <c r="TRX1" s="2"/>
      <c r="TRY1" s="2"/>
      <c r="TRZ1" s="2"/>
      <c r="TSA1" s="2"/>
      <c r="TSB1" s="2"/>
      <c r="TSC1" s="2"/>
      <c r="TSD1" s="2"/>
      <c r="TSE1" s="2"/>
      <c r="TSF1" s="2"/>
      <c r="TSG1" s="2"/>
      <c r="TSH1" s="2"/>
      <c r="TSI1" s="2"/>
      <c r="TSJ1" s="2"/>
      <c r="TSK1" s="2"/>
      <c r="TSL1" s="2"/>
      <c r="TSM1" s="2"/>
      <c r="TSN1" s="2"/>
      <c r="TSO1" s="2"/>
      <c r="TSP1" s="2"/>
      <c r="TSQ1" s="2"/>
      <c r="TSR1" s="2"/>
      <c r="TSS1" s="2"/>
      <c r="TST1" s="2"/>
      <c r="TSU1" s="2"/>
      <c r="TSV1" s="2"/>
      <c r="TSW1" s="2"/>
      <c r="TSX1" s="2"/>
      <c r="TSY1" s="2"/>
      <c r="TSZ1" s="2"/>
      <c r="TTA1" s="2"/>
      <c r="TTB1" s="2"/>
      <c r="TTC1" s="2"/>
      <c r="TTD1" s="2"/>
      <c r="TTE1" s="2"/>
      <c r="TTF1" s="2"/>
      <c r="TTG1" s="2"/>
      <c r="TTH1" s="2"/>
      <c r="TTI1" s="2"/>
      <c r="TTJ1" s="2"/>
      <c r="TTK1" s="2"/>
      <c r="TTL1" s="2"/>
      <c r="TTM1" s="2"/>
      <c r="TTN1" s="2"/>
      <c r="TTO1" s="2"/>
      <c r="TTP1" s="2"/>
      <c r="TTQ1" s="2"/>
      <c r="TTR1" s="2"/>
      <c r="TTS1" s="2"/>
      <c r="TTT1" s="2"/>
      <c r="TTU1" s="2"/>
      <c r="TTV1" s="2"/>
      <c r="TTW1" s="2"/>
      <c r="TTX1" s="2"/>
      <c r="TTY1" s="2"/>
      <c r="TTZ1" s="2"/>
      <c r="TUA1" s="2"/>
      <c r="TUB1" s="2"/>
      <c r="TUC1" s="2"/>
      <c r="TUD1" s="2"/>
      <c r="TUE1" s="2"/>
      <c r="TUF1" s="2"/>
      <c r="TUG1" s="2"/>
      <c r="TUH1" s="2"/>
      <c r="TUI1" s="2"/>
      <c r="TUJ1" s="2"/>
      <c r="TUK1" s="2"/>
      <c r="TUL1" s="2"/>
      <c r="TUM1" s="2"/>
      <c r="TUN1" s="2"/>
      <c r="TUO1" s="2"/>
      <c r="TUP1" s="2"/>
      <c r="TUQ1" s="2"/>
      <c r="TUR1" s="2"/>
      <c r="TUS1" s="2"/>
      <c r="TUT1" s="2"/>
      <c r="TUU1" s="2"/>
      <c r="TUV1" s="2"/>
      <c r="TUW1" s="2"/>
      <c r="TUX1" s="2"/>
      <c r="TUY1" s="2"/>
      <c r="TUZ1" s="2"/>
      <c r="TVA1" s="2"/>
      <c r="TVB1" s="2"/>
      <c r="TVC1" s="2"/>
      <c r="TVD1" s="2"/>
      <c r="TVE1" s="2"/>
      <c r="TVF1" s="2"/>
      <c r="TVG1" s="2"/>
      <c r="TVH1" s="2"/>
      <c r="TVI1" s="2"/>
      <c r="TVJ1" s="2"/>
      <c r="TVK1" s="2"/>
      <c r="TVL1" s="2"/>
      <c r="TVM1" s="2"/>
      <c r="TVN1" s="2"/>
      <c r="TVO1" s="2"/>
      <c r="TVP1" s="2"/>
      <c r="TVQ1" s="2"/>
      <c r="TVR1" s="2"/>
      <c r="TVS1" s="2"/>
      <c r="TVT1" s="2"/>
      <c r="TVU1" s="2"/>
      <c r="TVV1" s="2"/>
      <c r="TVW1" s="2"/>
      <c r="TVX1" s="2"/>
      <c r="TVY1" s="2"/>
      <c r="TVZ1" s="2"/>
      <c r="TWA1" s="2"/>
      <c r="TWB1" s="2"/>
      <c r="TWC1" s="2"/>
      <c r="TWD1" s="2"/>
      <c r="TWE1" s="2"/>
      <c r="TWF1" s="2"/>
      <c r="TWG1" s="2"/>
      <c r="TWH1" s="2"/>
      <c r="TWI1" s="2"/>
      <c r="TWJ1" s="2"/>
      <c r="TWK1" s="2"/>
      <c r="TWL1" s="2"/>
      <c r="TWM1" s="2"/>
      <c r="TWN1" s="2"/>
      <c r="TWO1" s="2"/>
      <c r="TWP1" s="2"/>
      <c r="TWQ1" s="2"/>
      <c r="TWR1" s="2"/>
      <c r="TWS1" s="2"/>
      <c r="TWT1" s="2"/>
      <c r="TWU1" s="2"/>
      <c r="TWV1" s="2"/>
      <c r="TWW1" s="2"/>
      <c r="TWX1" s="2"/>
      <c r="TWY1" s="2"/>
      <c r="TWZ1" s="2"/>
      <c r="TXA1" s="2"/>
      <c r="TXB1" s="2"/>
      <c r="TXC1" s="2"/>
      <c r="TXD1" s="2"/>
      <c r="TXE1" s="2"/>
      <c r="TXF1" s="2"/>
      <c r="TXG1" s="2"/>
      <c r="TXH1" s="2"/>
      <c r="TXI1" s="2"/>
      <c r="TXJ1" s="2"/>
      <c r="TXK1" s="2"/>
      <c r="TXL1" s="2"/>
      <c r="TXM1" s="2"/>
      <c r="TXN1" s="2"/>
      <c r="TXO1" s="2"/>
      <c r="TXP1" s="2"/>
      <c r="TXQ1" s="2"/>
      <c r="TXR1" s="2"/>
      <c r="TXS1" s="2"/>
      <c r="TXT1" s="2"/>
      <c r="TXU1" s="2"/>
      <c r="TXV1" s="2"/>
      <c r="TXW1" s="2"/>
      <c r="TXX1" s="2"/>
      <c r="TXY1" s="2"/>
      <c r="TXZ1" s="2"/>
      <c r="TYA1" s="2"/>
      <c r="TYB1" s="2"/>
      <c r="TYC1" s="2"/>
      <c r="TYD1" s="2"/>
      <c r="TYE1" s="2"/>
      <c r="TYF1" s="2"/>
      <c r="TYG1" s="2"/>
      <c r="TYH1" s="2"/>
      <c r="TYI1" s="2"/>
      <c r="TYJ1" s="2"/>
      <c r="TYK1" s="2"/>
      <c r="TYL1" s="2"/>
      <c r="TYM1" s="2"/>
      <c r="TYN1" s="2"/>
      <c r="TYO1" s="2"/>
      <c r="TYP1" s="2"/>
      <c r="TYQ1" s="2"/>
      <c r="TYR1" s="2"/>
      <c r="TYS1" s="2"/>
      <c r="TYT1" s="2"/>
      <c r="TYU1" s="2"/>
      <c r="TYV1" s="2"/>
      <c r="TYW1" s="2"/>
      <c r="TYX1" s="2"/>
      <c r="TYY1" s="2"/>
      <c r="TYZ1" s="2"/>
      <c r="TZA1" s="2"/>
      <c r="TZB1" s="2"/>
      <c r="TZC1" s="2"/>
      <c r="TZD1" s="2"/>
      <c r="TZE1" s="2"/>
      <c r="TZF1" s="2"/>
      <c r="TZG1" s="2"/>
      <c r="TZH1" s="2"/>
      <c r="TZI1" s="2"/>
      <c r="TZJ1" s="2"/>
      <c r="TZK1" s="2"/>
      <c r="TZL1" s="2"/>
      <c r="TZM1" s="2"/>
      <c r="TZN1" s="2"/>
      <c r="TZO1" s="2"/>
      <c r="TZP1" s="2"/>
      <c r="TZQ1" s="2"/>
      <c r="TZR1" s="2"/>
      <c r="TZS1" s="2"/>
      <c r="TZT1" s="2"/>
      <c r="TZU1" s="2"/>
      <c r="TZV1" s="2"/>
      <c r="TZW1" s="2"/>
      <c r="TZX1" s="2"/>
      <c r="TZY1" s="2"/>
      <c r="TZZ1" s="2"/>
      <c r="UAA1" s="2"/>
      <c r="UAB1" s="2"/>
      <c r="UAC1" s="2"/>
      <c r="UAD1" s="2"/>
      <c r="UAE1" s="2"/>
      <c r="UAF1" s="2"/>
      <c r="UAG1" s="2"/>
      <c r="UAH1" s="2"/>
      <c r="UAI1" s="2"/>
      <c r="UAJ1" s="2"/>
      <c r="UAK1" s="2"/>
      <c r="UAL1" s="2"/>
      <c r="UAM1" s="2"/>
      <c r="UAN1" s="2"/>
      <c r="UAO1" s="2"/>
      <c r="UAP1" s="2"/>
      <c r="UAQ1" s="2"/>
      <c r="UAR1" s="2"/>
      <c r="UAS1" s="2"/>
      <c r="UAT1" s="2"/>
      <c r="UAU1" s="2"/>
      <c r="UAV1" s="2"/>
      <c r="UAW1" s="2"/>
      <c r="UAX1" s="2"/>
      <c r="UAY1" s="2"/>
      <c r="UAZ1" s="2"/>
      <c r="UBA1" s="2"/>
      <c r="UBB1" s="2"/>
      <c r="UBC1" s="2"/>
      <c r="UBD1" s="2"/>
      <c r="UBE1" s="2"/>
      <c r="UBF1" s="2"/>
      <c r="UBG1" s="2"/>
      <c r="UBH1" s="2"/>
      <c r="UBI1" s="2"/>
      <c r="UBJ1" s="2"/>
      <c r="UBK1" s="2"/>
      <c r="UBL1" s="2"/>
      <c r="UBM1" s="2"/>
      <c r="UBN1" s="2"/>
      <c r="UBO1" s="2"/>
      <c r="UBP1" s="2"/>
      <c r="UBQ1" s="2"/>
      <c r="UBR1" s="2"/>
      <c r="UBS1" s="2"/>
      <c r="UBT1" s="2"/>
      <c r="UBU1" s="2"/>
      <c r="UBV1" s="2"/>
      <c r="UBW1" s="2"/>
      <c r="UBX1" s="2"/>
      <c r="UBY1" s="2"/>
      <c r="UBZ1" s="2"/>
      <c r="UCA1" s="2"/>
      <c r="UCB1" s="2"/>
      <c r="UCC1" s="2"/>
      <c r="UCD1" s="2"/>
      <c r="UCE1" s="2"/>
      <c r="UCF1" s="2"/>
      <c r="UCG1" s="2"/>
      <c r="UCH1" s="2"/>
      <c r="UCI1" s="2"/>
      <c r="UCJ1" s="2"/>
      <c r="UCK1" s="2"/>
      <c r="UCL1" s="2"/>
      <c r="UCM1" s="2"/>
      <c r="UCN1" s="2"/>
      <c r="UCO1" s="2"/>
      <c r="UCP1" s="2"/>
      <c r="UCQ1" s="2"/>
      <c r="UCR1" s="2"/>
      <c r="UCS1" s="2"/>
      <c r="UCT1" s="2"/>
      <c r="UCU1" s="2"/>
      <c r="UCV1" s="2"/>
      <c r="UCW1" s="2"/>
      <c r="UCX1" s="2"/>
      <c r="UCY1" s="2"/>
      <c r="UCZ1" s="2"/>
      <c r="UDA1" s="2"/>
      <c r="UDB1" s="2"/>
      <c r="UDC1" s="2"/>
      <c r="UDD1" s="2"/>
      <c r="UDE1" s="2"/>
      <c r="UDF1" s="2"/>
      <c r="UDG1" s="2"/>
      <c r="UDH1" s="2"/>
      <c r="UDI1" s="2"/>
      <c r="UDJ1" s="2"/>
      <c r="UDK1" s="2"/>
      <c r="UDL1" s="2"/>
      <c r="UDM1" s="2"/>
      <c r="UDN1" s="2"/>
      <c r="UDO1" s="2"/>
      <c r="UDP1" s="2"/>
      <c r="UDQ1" s="2"/>
      <c r="UDR1" s="2"/>
      <c r="UDS1" s="2"/>
      <c r="UDT1" s="2"/>
      <c r="UDU1" s="2"/>
      <c r="UDV1" s="2"/>
      <c r="UDW1" s="2"/>
      <c r="UDX1" s="2"/>
      <c r="UDY1" s="2"/>
      <c r="UDZ1" s="2"/>
      <c r="UEA1" s="2"/>
      <c r="UEB1" s="2"/>
      <c r="UEC1" s="2"/>
      <c r="UED1" s="2"/>
      <c r="UEE1" s="2"/>
      <c r="UEF1" s="2"/>
      <c r="UEG1" s="2"/>
      <c r="UEH1" s="2"/>
      <c r="UEI1" s="2"/>
      <c r="UEJ1" s="2"/>
      <c r="UEK1" s="2"/>
      <c r="UEL1" s="2"/>
      <c r="UEM1" s="2"/>
      <c r="UEN1" s="2"/>
      <c r="UEO1" s="2"/>
      <c r="UEP1" s="2"/>
      <c r="UEQ1" s="2"/>
      <c r="UER1" s="2"/>
      <c r="UES1" s="2"/>
      <c r="UET1" s="2"/>
      <c r="UEU1" s="2"/>
      <c r="UEV1" s="2"/>
      <c r="UEW1" s="2"/>
      <c r="UEX1" s="2"/>
      <c r="UEY1" s="2"/>
      <c r="UEZ1" s="2"/>
      <c r="UFA1" s="2"/>
      <c r="UFB1" s="2"/>
      <c r="UFC1" s="2"/>
      <c r="UFD1" s="2"/>
      <c r="UFE1" s="2"/>
      <c r="UFF1" s="2"/>
      <c r="UFG1" s="2"/>
      <c r="UFH1" s="2"/>
      <c r="UFI1" s="2"/>
      <c r="UFJ1" s="2"/>
      <c r="UFK1" s="2"/>
      <c r="UFL1" s="2"/>
      <c r="UFM1" s="2"/>
      <c r="UFN1" s="2"/>
      <c r="UFO1" s="2"/>
      <c r="UFP1" s="2"/>
      <c r="UFQ1" s="2"/>
      <c r="UFR1" s="2"/>
      <c r="UFS1" s="2"/>
      <c r="UFT1" s="2"/>
      <c r="UFU1" s="2"/>
      <c r="UFV1" s="2"/>
      <c r="UFW1" s="2"/>
      <c r="UFX1" s="2"/>
      <c r="UFY1" s="2"/>
      <c r="UFZ1" s="2"/>
      <c r="UGA1" s="2"/>
      <c r="UGB1" s="2"/>
      <c r="UGC1" s="2"/>
      <c r="UGD1" s="2"/>
      <c r="UGE1" s="2"/>
      <c r="UGF1" s="2"/>
      <c r="UGG1" s="2"/>
      <c r="UGH1" s="2"/>
      <c r="UGI1" s="2"/>
      <c r="UGJ1" s="2"/>
      <c r="UGK1" s="2"/>
      <c r="UGL1" s="2"/>
      <c r="UGM1" s="2"/>
      <c r="UGN1" s="2"/>
      <c r="UGO1" s="2"/>
      <c r="UGP1" s="2"/>
      <c r="UGQ1" s="2"/>
      <c r="UGR1" s="2"/>
      <c r="UGS1" s="2"/>
      <c r="UGT1" s="2"/>
      <c r="UGU1" s="2"/>
      <c r="UGV1" s="2"/>
      <c r="UGW1" s="2"/>
      <c r="UGX1" s="2"/>
      <c r="UGY1" s="2"/>
      <c r="UGZ1" s="2"/>
      <c r="UHA1" s="2"/>
      <c r="UHB1" s="2"/>
      <c r="UHC1" s="2"/>
      <c r="UHD1" s="2"/>
      <c r="UHE1" s="2"/>
      <c r="UHF1" s="2"/>
      <c r="UHG1" s="2"/>
      <c r="UHH1" s="2"/>
      <c r="UHI1" s="2"/>
      <c r="UHJ1" s="2"/>
      <c r="UHK1" s="2"/>
      <c r="UHL1" s="2"/>
      <c r="UHM1" s="2"/>
      <c r="UHN1" s="2"/>
      <c r="UHO1" s="2"/>
      <c r="UHP1" s="2"/>
      <c r="UHQ1" s="2"/>
      <c r="UHR1" s="2"/>
      <c r="UHS1" s="2"/>
      <c r="UHT1" s="2"/>
      <c r="UHU1" s="2"/>
      <c r="UHV1" s="2"/>
      <c r="UHW1" s="2"/>
      <c r="UHX1" s="2"/>
      <c r="UHY1" s="2"/>
      <c r="UHZ1" s="2"/>
      <c r="UIA1" s="2"/>
      <c r="UIB1" s="2"/>
      <c r="UIC1" s="2"/>
      <c r="UID1" s="2"/>
      <c r="UIE1" s="2"/>
      <c r="UIF1" s="2"/>
      <c r="UIG1" s="2"/>
      <c r="UIH1" s="2"/>
      <c r="UII1" s="2"/>
      <c r="UIJ1" s="2"/>
      <c r="UIK1" s="2"/>
      <c r="UIL1" s="2"/>
      <c r="UIM1" s="2"/>
      <c r="UIN1" s="2"/>
      <c r="UIO1" s="2"/>
      <c r="UIP1" s="2"/>
      <c r="UIQ1" s="2"/>
      <c r="UIR1" s="2"/>
      <c r="UIS1" s="2"/>
      <c r="UIT1" s="2"/>
      <c r="UIU1" s="2"/>
      <c r="UIV1" s="2"/>
      <c r="UIW1" s="2"/>
      <c r="UIX1" s="2"/>
      <c r="UIY1" s="2"/>
      <c r="UIZ1" s="2"/>
      <c r="UJA1" s="2"/>
      <c r="UJB1" s="2"/>
      <c r="UJC1" s="2"/>
      <c r="UJD1" s="2"/>
      <c r="UJE1" s="2"/>
      <c r="UJF1" s="2"/>
      <c r="UJG1" s="2"/>
      <c r="UJH1" s="2"/>
      <c r="UJI1" s="2"/>
      <c r="UJJ1" s="2"/>
      <c r="UJK1" s="2"/>
      <c r="UJL1" s="2"/>
      <c r="UJM1" s="2"/>
      <c r="UJN1" s="2"/>
      <c r="UJO1" s="2"/>
      <c r="UJP1" s="2"/>
      <c r="UJQ1" s="2"/>
      <c r="UJR1" s="2"/>
      <c r="UJS1" s="2"/>
      <c r="UJT1" s="2"/>
      <c r="UJU1" s="2"/>
      <c r="UJV1" s="2"/>
      <c r="UJW1" s="2"/>
      <c r="UJX1" s="2"/>
      <c r="UJY1" s="2"/>
      <c r="UJZ1" s="2"/>
      <c r="UKA1" s="2"/>
      <c r="UKB1" s="2"/>
      <c r="UKC1" s="2"/>
      <c r="UKD1" s="2"/>
      <c r="UKE1" s="2"/>
      <c r="UKF1" s="2"/>
      <c r="UKG1" s="2"/>
      <c r="UKH1" s="2"/>
      <c r="UKI1" s="2"/>
      <c r="UKJ1" s="2"/>
      <c r="UKK1" s="2"/>
      <c r="UKL1" s="2"/>
      <c r="UKM1" s="2"/>
      <c r="UKN1" s="2"/>
      <c r="UKO1" s="2"/>
      <c r="UKP1" s="2"/>
      <c r="UKQ1" s="2"/>
      <c r="UKR1" s="2"/>
      <c r="UKS1" s="2"/>
      <c r="UKT1" s="2"/>
      <c r="UKU1" s="2"/>
      <c r="UKV1" s="2"/>
      <c r="UKW1" s="2"/>
      <c r="UKX1" s="2"/>
      <c r="UKY1" s="2"/>
      <c r="UKZ1" s="2"/>
      <c r="ULA1" s="2"/>
      <c r="ULB1" s="2"/>
      <c r="ULC1" s="2"/>
      <c r="ULD1" s="2"/>
      <c r="ULE1" s="2"/>
      <c r="ULF1" s="2"/>
      <c r="ULG1" s="2"/>
      <c r="ULH1" s="2"/>
      <c r="ULI1" s="2"/>
      <c r="ULJ1" s="2"/>
      <c r="ULK1" s="2"/>
      <c r="ULL1" s="2"/>
      <c r="ULM1" s="2"/>
      <c r="ULN1" s="2"/>
      <c r="ULO1" s="2"/>
      <c r="ULP1" s="2"/>
      <c r="ULQ1" s="2"/>
      <c r="ULR1" s="2"/>
      <c r="ULS1" s="2"/>
      <c r="ULT1" s="2"/>
      <c r="ULU1" s="2"/>
      <c r="ULV1" s="2"/>
      <c r="ULW1" s="2"/>
      <c r="ULX1" s="2"/>
      <c r="ULY1" s="2"/>
      <c r="ULZ1" s="2"/>
      <c r="UMA1" s="2"/>
      <c r="UMB1" s="2"/>
      <c r="UMC1" s="2"/>
      <c r="UMD1" s="2"/>
      <c r="UME1" s="2"/>
      <c r="UMF1" s="2"/>
      <c r="UMG1" s="2"/>
      <c r="UMH1" s="2"/>
      <c r="UMI1" s="2"/>
      <c r="UMJ1" s="2"/>
      <c r="UMK1" s="2"/>
      <c r="UML1" s="2"/>
      <c r="UMM1" s="2"/>
      <c r="UMN1" s="2"/>
      <c r="UMO1" s="2"/>
      <c r="UMP1" s="2"/>
      <c r="UMQ1" s="2"/>
      <c r="UMR1" s="2"/>
      <c r="UMS1" s="2"/>
      <c r="UMT1" s="2"/>
      <c r="UMU1" s="2"/>
      <c r="UMV1" s="2"/>
      <c r="UMW1" s="2"/>
      <c r="UMX1" s="2"/>
      <c r="UMY1" s="2"/>
      <c r="UMZ1" s="2"/>
      <c r="UNA1" s="2"/>
      <c r="UNB1" s="2"/>
      <c r="UNC1" s="2"/>
      <c r="UND1" s="2"/>
      <c r="UNE1" s="2"/>
      <c r="UNF1" s="2"/>
      <c r="UNG1" s="2"/>
      <c r="UNH1" s="2"/>
      <c r="UNI1" s="2"/>
      <c r="UNJ1" s="2"/>
      <c r="UNK1" s="2"/>
      <c r="UNL1" s="2"/>
      <c r="UNM1" s="2"/>
      <c r="UNN1" s="2"/>
      <c r="UNO1" s="2"/>
      <c r="UNP1" s="2"/>
      <c r="UNQ1" s="2"/>
      <c r="UNR1" s="2"/>
      <c r="UNS1" s="2"/>
      <c r="UNT1" s="2"/>
      <c r="UNU1" s="2"/>
      <c r="UNV1" s="2"/>
      <c r="UNW1" s="2"/>
      <c r="UNX1" s="2"/>
      <c r="UNY1" s="2"/>
      <c r="UNZ1" s="2"/>
      <c r="UOA1" s="2"/>
      <c r="UOB1" s="2"/>
      <c r="UOC1" s="2"/>
      <c r="UOD1" s="2"/>
      <c r="UOE1" s="2"/>
      <c r="UOF1" s="2"/>
      <c r="UOG1" s="2"/>
      <c r="UOH1" s="2"/>
      <c r="UOI1" s="2"/>
      <c r="UOJ1" s="2"/>
      <c r="UOK1" s="2"/>
      <c r="UOL1" s="2"/>
      <c r="UOM1" s="2"/>
      <c r="UON1" s="2"/>
      <c r="UOO1" s="2"/>
      <c r="UOP1" s="2"/>
      <c r="UOQ1" s="2"/>
      <c r="UOR1" s="2"/>
      <c r="UOS1" s="2"/>
      <c r="UOT1" s="2"/>
      <c r="UOU1" s="2"/>
      <c r="UOV1" s="2"/>
      <c r="UOW1" s="2"/>
      <c r="UOX1" s="2"/>
      <c r="UOY1" s="2"/>
      <c r="UOZ1" s="2"/>
      <c r="UPA1" s="2"/>
      <c r="UPB1" s="2"/>
      <c r="UPC1" s="2"/>
      <c r="UPD1" s="2"/>
      <c r="UPE1" s="2"/>
      <c r="UPF1" s="2"/>
      <c r="UPG1" s="2"/>
      <c r="UPH1" s="2"/>
      <c r="UPI1" s="2"/>
      <c r="UPJ1" s="2"/>
      <c r="UPK1" s="2"/>
      <c r="UPL1" s="2"/>
      <c r="UPM1" s="2"/>
      <c r="UPN1" s="2"/>
      <c r="UPO1" s="2"/>
      <c r="UPP1" s="2"/>
      <c r="UPQ1" s="2"/>
      <c r="UPR1" s="2"/>
      <c r="UPS1" s="2"/>
      <c r="UPT1" s="2"/>
      <c r="UPU1" s="2"/>
      <c r="UPV1" s="2"/>
      <c r="UPW1" s="2"/>
      <c r="UPX1" s="2"/>
      <c r="UPY1" s="2"/>
      <c r="UPZ1" s="2"/>
      <c r="UQA1" s="2"/>
      <c r="UQB1" s="2"/>
      <c r="UQC1" s="2"/>
      <c r="UQD1" s="2"/>
      <c r="UQE1" s="2"/>
      <c r="UQF1" s="2"/>
      <c r="UQG1" s="2"/>
      <c r="UQH1" s="2"/>
      <c r="UQI1" s="2"/>
      <c r="UQJ1" s="2"/>
      <c r="UQK1" s="2"/>
      <c r="UQL1" s="2"/>
      <c r="UQM1" s="2"/>
      <c r="UQN1" s="2"/>
      <c r="UQO1" s="2"/>
      <c r="UQP1" s="2"/>
      <c r="UQQ1" s="2"/>
      <c r="UQR1" s="2"/>
      <c r="UQS1" s="2"/>
      <c r="UQT1" s="2"/>
      <c r="UQU1" s="2"/>
      <c r="UQV1" s="2"/>
      <c r="UQW1" s="2"/>
      <c r="UQX1" s="2"/>
      <c r="UQY1" s="2"/>
      <c r="UQZ1" s="2"/>
      <c r="URA1" s="2"/>
      <c r="URB1" s="2"/>
      <c r="URC1" s="2"/>
      <c r="URD1" s="2"/>
      <c r="URE1" s="2"/>
      <c r="URF1" s="2"/>
      <c r="URG1" s="2"/>
      <c r="URH1" s="2"/>
      <c r="URI1" s="2"/>
      <c r="URJ1" s="2"/>
      <c r="URK1" s="2"/>
      <c r="URL1" s="2"/>
      <c r="URM1" s="2"/>
      <c r="URN1" s="2"/>
      <c r="URO1" s="2"/>
      <c r="URP1" s="2"/>
      <c r="URQ1" s="2"/>
      <c r="URR1" s="2"/>
      <c r="URS1" s="2"/>
      <c r="URT1" s="2"/>
      <c r="URU1" s="2"/>
      <c r="URV1" s="2"/>
      <c r="URW1" s="2"/>
      <c r="URX1" s="2"/>
      <c r="URY1" s="2"/>
      <c r="URZ1" s="2"/>
      <c r="USA1" s="2"/>
      <c r="USB1" s="2"/>
      <c r="USC1" s="2"/>
      <c r="USD1" s="2"/>
      <c r="USE1" s="2"/>
      <c r="USF1" s="2"/>
      <c r="USG1" s="2"/>
      <c r="USH1" s="2"/>
      <c r="USI1" s="2"/>
      <c r="USJ1" s="2"/>
      <c r="USK1" s="2"/>
      <c r="USL1" s="2"/>
      <c r="USM1" s="2"/>
      <c r="USN1" s="2"/>
      <c r="USO1" s="2"/>
      <c r="USP1" s="2"/>
      <c r="USQ1" s="2"/>
      <c r="USR1" s="2"/>
      <c r="USS1" s="2"/>
      <c r="UST1" s="2"/>
      <c r="USU1" s="2"/>
      <c r="USV1" s="2"/>
      <c r="USW1" s="2"/>
      <c r="USX1" s="2"/>
      <c r="USY1" s="2"/>
      <c r="USZ1" s="2"/>
      <c r="UTA1" s="2"/>
      <c r="UTB1" s="2"/>
      <c r="UTC1" s="2"/>
      <c r="UTD1" s="2"/>
      <c r="UTE1" s="2"/>
      <c r="UTF1" s="2"/>
      <c r="UTG1" s="2"/>
      <c r="UTH1" s="2"/>
      <c r="UTI1" s="2"/>
      <c r="UTJ1" s="2"/>
      <c r="UTK1" s="2"/>
      <c r="UTL1" s="2"/>
      <c r="UTM1" s="2"/>
      <c r="UTN1" s="2"/>
      <c r="UTO1" s="2"/>
      <c r="UTP1" s="2"/>
      <c r="UTQ1" s="2"/>
      <c r="UTR1" s="2"/>
      <c r="UTS1" s="2"/>
      <c r="UTT1" s="2"/>
      <c r="UTU1" s="2"/>
      <c r="UTV1" s="2"/>
      <c r="UTW1" s="2"/>
      <c r="UTX1" s="2"/>
      <c r="UTY1" s="2"/>
      <c r="UTZ1" s="2"/>
      <c r="UUA1" s="2"/>
      <c r="UUB1" s="2"/>
      <c r="UUC1" s="2"/>
      <c r="UUD1" s="2"/>
      <c r="UUE1" s="2"/>
      <c r="UUF1" s="2"/>
      <c r="UUG1" s="2"/>
      <c r="UUH1" s="2"/>
      <c r="UUI1" s="2"/>
      <c r="UUJ1" s="2"/>
      <c r="UUK1" s="2"/>
      <c r="UUL1" s="2"/>
      <c r="UUM1" s="2"/>
      <c r="UUN1" s="2"/>
      <c r="UUO1" s="2"/>
      <c r="UUP1" s="2"/>
      <c r="UUQ1" s="2"/>
      <c r="UUR1" s="2"/>
      <c r="UUS1" s="2"/>
      <c r="UUT1" s="2"/>
      <c r="UUU1" s="2"/>
      <c r="UUV1" s="2"/>
      <c r="UUW1" s="2"/>
      <c r="UUX1" s="2"/>
      <c r="UUY1" s="2"/>
      <c r="UUZ1" s="2"/>
      <c r="UVA1" s="2"/>
      <c r="UVB1" s="2"/>
      <c r="UVC1" s="2"/>
      <c r="UVD1" s="2"/>
      <c r="UVE1" s="2"/>
      <c r="UVF1" s="2"/>
      <c r="UVG1" s="2"/>
      <c r="UVH1" s="2"/>
      <c r="UVI1" s="2"/>
      <c r="UVJ1" s="2"/>
      <c r="UVK1" s="2"/>
      <c r="UVL1" s="2"/>
      <c r="UVM1" s="2"/>
      <c r="UVN1" s="2"/>
      <c r="UVO1" s="2"/>
      <c r="UVP1" s="2"/>
      <c r="UVQ1" s="2"/>
      <c r="UVR1" s="2"/>
      <c r="UVS1" s="2"/>
      <c r="UVT1" s="2"/>
      <c r="UVU1" s="2"/>
      <c r="UVV1" s="2"/>
      <c r="UVW1" s="2"/>
      <c r="UVX1" s="2"/>
      <c r="UVY1" s="2"/>
      <c r="UVZ1" s="2"/>
      <c r="UWA1" s="2"/>
      <c r="UWB1" s="2"/>
      <c r="UWC1" s="2"/>
      <c r="UWD1" s="2"/>
      <c r="UWE1" s="2"/>
      <c r="UWF1" s="2"/>
      <c r="UWG1" s="2"/>
      <c r="UWH1" s="2"/>
      <c r="UWI1" s="2"/>
      <c r="UWJ1" s="2"/>
      <c r="UWK1" s="2"/>
      <c r="UWL1" s="2"/>
      <c r="UWM1" s="2"/>
      <c r="UWN1" s="2"/>
      <c r="UWO1" s="2"/>
      <c r="UWP1" s="2"/>
      <c r="UWQ1" s="2"/>
      <c r="UWR1" s="2"/>
      <c r="UWS1" s="2"/>
      <c r="UWT1" s="2"/>
      <c r="UWU1" s="2"/>
      <c r="UWV1" s="2"/>
      <c r="UWW1" s="2"/>
      <c r="UWX1" s="2"/>
      <c r="UWY1" s="2"/>
      <c r="UWZ1" s="2"/>
      <c r="UXA1" s="2"/>
      <c r="UXB1" s="2"/>
      <c r="UXC1" s="2"/>
      <c r="UXD1" s="2"/>
      <c r="UXE1" s="2"/>
      <c r="UXF1" s="2"/>
      <c r="UXG1" s="2"/>
      <c r="UXH1" s="2"/>
      <c r="UXI1" s="2"/>
      <c r="UXJ1" s="2"/>
      <c r="UXK1" s="2"/>
      <c r="UXL1" s="2"/>
      <c r="UXM1" s="2"/>
      <c r="UXN1" s="2"/>
      <c r="UXO1" s="2"/>
      <c r="UXP1" s="2"/>
      <c r="UXQ1" s="2"/>
      <c r="UXR1" s="2"/>
      <c r="UXS1" s="2"/>
      <c r="UXT1" s="2"/>
      <c r="UXU1" s="2"/>
      <c r="UXV1" s="2"/>
      <c r="UXW1" s="2"/>
      <c r="UXX1" s="2"/>
      <c r="UXY1" s="2"/>
      <c r="UXZ1" s="2"/>
      <c r="UYA1" s="2"/>
      <c r="UYB1" s="2"/>
      <c r="UYC1" s="2"/>
      <c r="UYD1" s="2"/>
      <c r="UYE1" s="2"/>
      <c r="UYF1" s="2"/>
      <c r="UYG1" s="2"/>
      <c r="UYH1" s="2"/>
      <c r="UYI1" s="2"/>
      <c r="UYJ1" s="2"/>
      <c r="UYK1" s="2"/>
      <c r="UYL1" s="2"/>
      <c r="UYM1" s="2"/>
      <c r="UYN1" s="2"/>
      <c r="UYO1" s="2"/>
      <c r="UYP1" s="2"/>
      <c r="UYQ1" s="2"/>
      <c r="UYR1" s="2"/>
      <c r="UYS1" s="2"/>
      <c r="UYT1" s="2"/>
      <c r="UYU1" s="2"/>
      <c r="UYV1" s="2"/>
      <c r="UYW1" s="2"/>
      <c r="UYX1" s="2"/>
      <c r="UYY1" s="2"/>
      <c r="UYZ1" s="2"/>
      <c r="UZA1" s="2"/>
      <c r="UZB1" s="2"/>
      <c r="UZC1" s="2"/>
      <c r="UZD1" s="2"/>
      <c r="UZE1" s="2"/>
      <c r="UZF1" s="2"/>
      <c r="UZG1" s="2"/>
      <c r="UZH1" s="2"/>
      <c r="UZI1" s="2"/>
      <c r="UZJ1" s="2"/>
      <c r="UZK1" s="2"/>
      <c r="UZL1" s="2"/>
      <c r="UZM1" s="2"/>
      <c r="UZN1" s="2"/>
      <c r="UZO1" s="2"/>
      <c r="UZP1" s="2"/>
      <c r="UZQ1" s="2"/>
      <c r="UZR1" s="2"/>
      <c r="UZS1" s="2"/>
      <c r="UZT1" s="2"/>
      <c r="UZU1" s="2"/>
      <c r="UZV1" s="2"/>
      <c r="UZW1" s="2"/>
      <c r="UZX1" s="2"/>
      <c r="UZY1" s="2"/>
      <c r="UZZ1" s="2"/>
      <c r="VAA1" s="2"/>
      <c r="VAB1" s="2"/>
      <c r="VAC1" s="2"/>
      <c r="VAD1" s="2"/>
      <c r="VAE1" s="2"/>
      <c r="VAF1" s="2"/>
      <c r="VAG1" s="2"/>
      <c r="VAH1" s="2"/>
      <c r="VAI1" s="2"/>
      <c r="VAJ1" s="2"/>
      <c r="VAK1" s="2"/>
      <c r="VAL1" s="2"/>
      <c r="VAM1" s="2"/>
      <c r="VAN1" s="2"/>
      <c r="VAO1" s="2"/>
      <c r="VAP1" s="2"/>
      <c r="VAQ1" s="2"/>
      <c r="VAR1" s="2"/>
      <c r="VAS1" s="2"/>
      <c r="VAT1" s="2"/>
      <c r="VAU1" s="2"/>
      <c r="VAV1" s="2"/>
      <c r="VAW1" s="2"/>
      <c r="VAX1" s="2"/>
      <c r="VAY1" s="2"/>
      <c r="VAZ1" s="2"/>
      <c r="VBA1" s="2"/>
      <c r="VBB1" s="2"/>
      <c r="VBC1" s="2"/>
      <c r="VBD1" s="2"/>
      <c r="VBE1" s="2"/>
      <c r="VBF1" s="2"/>
      <c r="VBG1" s="2"/>
      <c r="VBH1" s="2"/>
      <c r="VBI1" s="2"/>
      <c r="VBJ1" s="2"/>
      <c r="VBK1" s="2"/>
      <c r="VBL1" s="2"/>
      <c r="VBM1" s="2"/>
      <c r="VBN1" s="2"/>
      <c r="VBO1" s="2"/>
      <c r="VBP1" s="2"/>
      <c r="VBQ1" s="2"/>
      <c r="VBR1" s="2"/>
      <c r="VBS1" s="2"/>
      <c r="VBT1" s="2"/>
      <c r="VBU1" s="2"/>
      <c r="VBV1" s="2"/>
      <c r="VBW1" s="2"/>
      <c r="VBX1" s="2"/>
      <c r="VBY1" s="2"/>
      <c r="VBZ1" s="2"/>
      <c r="VCA1" s="2"/>
      <c r="VCB1" s="2"/>
      <c r="VCC1" s="2"/>
      <c r="VCD1" s="2"/>
      <c r="VCE1" s="2"/>
      <c r="VCF1" s="2"/>
      <c r="VCG1" s="2"/>
      <c r="VCH1" s="2"/>
      <c r="VCI1" s="2"/>
      <c r="VCJ1" s="2"/>
      <c r="VCK1" s="2"/>
      <c r="VCL1" s="2"/>
      <c r="VCM1" s="2"/>
      <c r="VCN1" s="2"/>
      <c r="VCO1" s="2"/>
      <c r="VCP1" s="2"/>
      <c r="VCQ1" s="2"/>
      <c r="VCR1" s="2"/>
      <c r="VCS1" s="2"/>
      <c r="VCT1" s="2"/>
      <c r="VCU1" s="2"/>
      <c r="VCV1" s="2"/>
      <c r="VCW1" s="2"/>
      <c r="VCX1" s="2"/>
      <c r="VCY1" s="2"/>
      <c r="VCZ1" s="2"/>
      <c r="VDA1" s="2"/>
      <c r="VDB1" s="2"/>
      <c r="VDC1" s="2"/>
      <c r="VDD1" s="2"/>
      <c r="VDE1" s="2"/>
      <c r="VDF1" s="2"/>
      <c r="VDG1" s="2"/>
      <c r="VDH1" s="2"/>
      <c r="VDI1" s="2"/>
      <c r="VDJ1" s="2"/>
      <c r="VDK1" s="2"/>
      <c r="VDL1" s="2"/>
      <c r="VDM1" s="2"/>
      <c r="VDN1" s="2"/>
      <c r="VDO1" s="2"/>
      <c r="VDP1" s="2"/>
      <c r="VDQ1" s="2"/>
      <c r="VDR1" s="2"/>
      <c r="VDS1" s="2"/>
      <c r="VDT1" s="2"/>
      <c r="VDU1" s="2"/>
      <c r="VDV1" s="2"/>
      <c r="VDW1" s="2"/>
      <c r="VDX1" s="2"/>
      <c r="VDY1" s="2"/>
      <c r="VDZ1" s="2"/>
      <c r="VEA1" s="2"/>
      <c r="VEB1" s="2"/>
      <c r="VEC1" s="2"/>
      <c r="VED1" s="2"/>
      <c r="VEE1" s="2"/>
      <c r="VEF1" s="2"/>
      <c r="VEG1" s="2"/>
      <c r="VEH1" s="2"/>
      <c r="VEI1" s="2"/>
      <c r="VEJ1" s="2"/>
      <c r="VEK1" s="2"/>
      <c r="VEL1" s="2"/>
      <c r="VEM1" s="2"/>
      <c r="VEN1" s="2"/>
      <c r="VEO1" s="2"/>
      <c r="VEP1" s="2"/>
      <c r="VEQ1" s="2"/>
      <c r="VER1" s="2"/>
      <c r="VES1" s="2"/>
      <c r="VET1" s="2"/>
      <c r="VEU1" s="2"/>
      <c r="VEV1" s="2"/>
      <c r="VEW1" s="2"/>
      <c r="VEX1" s="2"/>
      <c r="VEY1" s="2"/>
      <c r="VEZ1" s="2"/>
      <c r="VFA1" s="2"/>
      <c r="VFB1" s="2"/>
      <c r="VFC1" s="2"/>
      <c r="VFD1" s="2"/>
      <c r="VFE1" s="2"/>
      <c r="VFF1" s="2"/>
      <c r="VFG1" s="2"/>
      <c r="VFH1" s="2"/>
      <c r="VFI1" s="2"/>
      <c r="VFJ1" s="2"/>
      <c r="VFK1" s="2"/>
      <c r="VFL1" s="2"/>
      <c r="VFM1" s="2"/>
      <c r="VFN1" s="2"/>
      <c r="VFO1" s="2"/>
      <c r="VFP1" s="2"/>
      <c r="VFQ1" s="2"/>
      <c r="VFR1" s="2"/>
      <c r="VFS1" s="2"/>
      <c r="VFT1" s="2"/>
      <c r="VFU1" s="2"/>
      <c r="VFV1" s="2"/>
      <c r="VFW1" s="2"/>
      <c r="VFX1" s="2"/>
      <c r="VFY1" s="2"/>
      <c r="VFZ1" s="2"/>
      <c r="VGA1" s="2"/>
      <c r="VGB1" s="2"/>
      <c r="VGC1" s="2"/>
      <c r="VGD1" s="2"/>
      <c r="VGE1" s="2"/>
      <c r="VGF1" s="2"/>
      <c r="VGG1" s="2"/>
      <c r="VGH1" s="2"/>
      <c r="VGI1" s="2"/>
      <c r="VGJ1" s="2"/>
      <c r="VGK1" s="2"/>
      <c r="VGL1" s="2"/>
      <c r="VGM1" s="2"/>
      <c r="VGN1" s="2"/>
      <c r="VGO1" s="2"/>
      <c r="VGP1" s="2"/>
      <c r="VGQ1" s="2"/>
      <c r="VGR1" s="2"/>
      <c r="VGS1" s="2"/>
      <c r="VGT1" s="2"/>
      <c r="VGU1" s="2"/>
      <c r="VGV1" s="2"/>
      <c r="VGW1" s="2"/>
      <c r="VGX1" s="2"/>
      <c r="VGY1" s="2"/>
      <c r="VGZ1" s="2"/>
      <c r="VHA1" s="2"/>
      <c r="VHB1" s="2"/>
      <c r="VHC1" s="2"/>
      <c r="VHD1" s="2"/>
      <c r="VHE1" s="2"/>
      <c r="VHF1" s="2"/>
      <c r="VHG1" s="2"/>
      <c r="VHH1" s="2"/>
      <c r="VHI1" s="2"/>
      <c r="VHJ1" s="2"/>
      <c r="VHK1" s="2"/>
      <c r="VHL1" s="2"/>
      <c r="VHM1" s="2"/>
      <c r="VHN1" s="2"/>
      <c r="VHO1" s="2"/>
      <c r="VHP1" s="2"/>
      <c r="VHQ1" s="2"/>
      <c r="VHR1" s="2"/>
      <c r="VHS1" s="2"/>
      <c r="VHT1" s="2"/>
      <c r="VHU1" s="2"/>
      <c r="VHV1" s="2"/>
      <c r="VHW1" s="2"/>
      <c r="VHX1" s="2"/>
      <c r="VHY1" s="2"/>
      <c r="VHZ1" s="2"/>
      <c r="VIA1" s="2"/>
      <c r="VIB1" s="2"/>
      <c r="VIC1" s="2"/>
      <c r="VID1" s="2"/>
      <c r="VIE1" s="2"/>
      <c r="VIF1" s="2"/>
      <c r="VIG1" s="2"/>
      <c r="VIH1" s="2"/>
      <c r="VII1" s="2"/>
      <c r="VIJ1" s="2"/>
      <c r="VIK1" s="2"/>
      <c r="VIL1" s="2"/>
      <c r="VIM1" s="2"/>
      <c r="VIN1" s="2"/>
      <c r="VIO1" s="2"/>
      <c r="VIP1" s="2"/>
      <c r="VIQ1" s="2"/>
      <c r="VIR1" s="2"/>
      <c r="VIS1" s="2"/>
      <c r="VIT1" s="2"/>
      <c r="VIU1" s="2"/>
      <c r="VIV1" s="2"/>
      <c r="VIW1" s="2"/>
      <c r="VIX1" s="2"/>
      <c r="VIY1" s="2"/>
      <c r="VIZ1" s="2"/>
      <c r="VJA1" s="2"/>
      <c r="VJB1" s="2"/>
      <c r="VJC1" s="2"/>
      <c r="VJD1" s="2"/>
      <c r="VJE1" s="2"/>
      <c r="VJF1" s="2"/>
      <c r="VJG1" s="2"/>
      <c r="VJH1" s="2"/>
      <c r="VJI1" s="2"/>
      <c r="VJJ1" s="2"/>
      <c r="VJK1" s="2"/>
      <c r="VJL1" s="2"/>
      <c r="VJM1" s="2"/>
      <c r="VJN1" s="2"/>
      <c r="VJO1" s="2"/>
      <c r="VJP1" s="2"/>
      <c r="VJQ1" s="2"/>
      <c r="VJR1" s="2"/>
      <c r="VJS1" s="2"/>
      <c r="VJT1" s="2"/>
      <c r="VJU1" s="2"/>
      <c r="VJV1" s="2"/>
      <c r="VJW1" s="2"/>
      <c r="VJX1" s="2"/>
      <c r="VJY1" s="2"/>
      <c r="VJZ1" s="2"/>
      <c r="VKA1" s="2"/>
      <c r="VKB1" s="2"/>
      <c r="VKC1" s="2"/>
      <c r="VKD1" s="2"/>
      <c r="VKE1" s="2"/>
      <c r="VKF1" s="2"/>
      <c r="VKG1" s="2"/>
      <c r="VKH1" s="2"/>
      <c r="VKI1" s="2"/>
      <c r="VKJ1" s="2"/>
      <c r="VKK1" s="2"/>
      <c r="VKL1" s="2"/>
      <c r="VKM1" s="2"/>
      <c r="VKN1" s="2"/>
      <c r="VKO1" s="2"/>
      <c r="VKP1" s="2"/>
      <c r="VKQ1" s="2"/>
      <c r="VKR1" s="2"/>
      <c r="VKS1" s="2"/>
      <c r="VKT1" s="2"/>
      <c r="VKU1" s="2"/>
      <c r="VKV1" s="2"/>
      <c r="VKW1" s="2"/>
      <c r="VKX1" s="2"/>
      <c r="VKY1" s="2"/>
      <c r="VKZ1" s="2"/>
      <c r="VLA1" s="2"/>
      <c r="VLB1" s="2"/>
      <c r="VLC1" s="2"/>
      <c r="VLD1" s="2"/>
      <c r="VLE1" s="2"/>
      <c r="VLF1" s="2"/>
      <c r="VLG1" s="2"/>
      <c r="VLH1" s="2"/>
      <c r="VLI1" s="2"/>
      <c r="VLJ1" s="2"/>
      <c r="VLK1" s="2"/>
      <c r="VLL1" s="2"/>
      <c r="VLM1" s="2"/>
      <c r="VLN1" s="2"/>
      <c r="VLO1" s="2"/>
      <c r="VLP1" s="2"/>
      <c r="VLQ1" s="2"/>
      <c r="VLR1" s="2"/>
      <c r="VLS1" s="2"/>
      <c r="VLT1" s="2"/>
      <c r="VLU1" s="2"/>
      <c r="VLV1" s="2"/>
      <c r="VLW1" s="2"/>
      <c r="VLX1" s="2"/>
      <c r="VLY1" s="2"/>
      <c r="VLZ1" s="2"/>
      <c r="VMA1" s="2"/>
      <c r="VMB1" s="2"/>
      <c r="VMC1" s="2"/>
      <c r="VMD1" s="2"/>
      <c r="VME1" s="2"/>
      <c r="VMF1" s="2"/>
      <c r="VMG1" s="2"/>
      <c r="VMH1" s="2"/>
      <c r="VMI1" s="2"/>
      <c r="VMJ1" s="2"/>
      <c r="VMK1" s="2"/>
      <c r="VML1" s="2"/>
      <c r="VMM1" s="2"/>
      <c r="VMN1" s="2"/>
      <c r="VMO1" s="2"/>
      <c r="VMP1" s="2"/>
      <c r="VMQ1" s="2"/>
      <c r="VMR1" s="2"/>
      <c r="VMS1" s="2"/>
      <c r="VMT1" s="2"/>
      <c r="VMU1" s="2"/>
      <c r="VMV1" s="2"/>
      <c r="VMW1" s="2"/>
      <c r="VMX1" s="2"/>
      <c r="VMY1" s="2"/>
      <c r="VMZ1" s="2"/>
      <c r="VNA1" s="2"/>
      <c r="VNB1" s="2"/>
      <c r="VNC1" s="2"/>
      <c r="VND1" s="2"/>
      <c r="VNE1" s="2"/>
      <c r="VNF1" s="2"/>
      <c r="VNG1" s="2"/>
      <c r="VNH1" s="2"/>
      <c r="VNI1" s="2"/>
      <c r="VNJ1" s="2"/>
      <c r="VNK1" s="2"/>
      <c r="VNL1" s="2"/>
      <c r="VNM1" s="2"/>
      <c r="VNN1" s="2"/>
      <c r="VNO1" s="2"/>
      <c r="VNP1" s="2"/>
      <c r="VNQ1" s="2"/>
      <c r="VNR1" s="2"/>
      <c r="VNS1" s="2"/>
      <c r="VNT1" s="2"/>
      <c r="VNU1" s="2"/>
      <c r="VNV1" s="2"/>
      <c r="VNW1" s="2"/>
      <c r="VNX1" s="2"/>
      <c r="VNY1" s="2"/>
      <c r="VNZ1" s="2"/>
      <c r="VOA1" s="2"/>
      <c r="VOB1" s="2"/>
      <c r="VOC1" s="2"/>
      <c r="VOD1" s="2"/>
      <c r="VOE1" s="2"/>
      <c r="VOF1" s="2"/>
      <c r="VOG1" s="2"/>
      <c r="VOH1" s="2"/>
      <c r="VOI1" s="2"/>
      <c r="VOJ1" s="2"/>
      <c r="VOK1" s="2"/>
      <c r="VOL1" s="2"/>
      <c r="VOM1" s="2"/>
      <c r="VON1" s="2"/>
      <c r="VOO1" s="2"/>
      <c r="VOP1" s="2"/>
      <c r="VOQ1" s="2"/>
      <c r="VOR1" s="2"/>
      <c r="VOS1" s="2"/>
      <c r="VOT1" s="2"/>
      <c r="VOU1" s="2"/>
      <c r="VOV1" s="2"/>
      <c r="VOW1" s="2"/>
      <c r="VOX1" s="2"/>
      <c r="VOY1" s="2"/>
      <c r="VOZ1" s="2"/>
      <c r="VPA1" s="2"/>
      <c r="VPB1" s="2"/>
      <c r="VPC1" s="2"/>
      <c r="VPD1" s="2"/>
      <c r="VPE1" s="2"/>
      <c r="VPF1" s="2"/>
      <c r="VPG1" s="2"/>
      <c r="VPH1" s="2"/>
      <c r="VPI1" s="2"/>
      <c r="VPJ1" s="2"/>
      <c r="VPK1" s="2"/>
      <c r="VPL1" s="2"/>
      <c r="VPM1" s="2"/>
      <c r="VPN1" s="2"/>
      <c r="VPO1" s="2"/>
      <c r="VPP1" s="2"/>
      <c r="VPQ1" s="2"/>
      <c r="VPR1" s="2"/>
      <c r="VPS1" s="2"/>
      <c r="VPT1" s="2"/>
      <c r="VPU1" s="2"/>
      <c r="VPV1" s="2"/>
      <c r="VPW1" s="2"/>
      <c r="VPX1" s="2"/>
      <c r="VPY1" s="2"/>
      <c r="VPZ1" s="2"/>
      <c r="VQA1" s="2"/>
      <c r="VQB1" s="2"/>
      <c r="VQC1" s="2"/>
      <c r="VQD1" s="2"/>
      <c r="VQE1" s="2"/>
      <c r="VQF1" s="2"/>
      <c r="VQG1" s="2"/>
      <c r="VQH1" s="2"/>
      <c r="VQI1" s="2"/>
      <c r="VQJ1" s="2"/>
      <c r="VQK1" s="2"/>
      <c r="VQL1" s="2"/>
      <c r="VQM1" s="2"/>
      <c r="VQN1" s="2"/>
      <c r="VQO1" s="2"/>
      <c r="VQP1" s="2"/>
      <c r="VQQ1" s="2"/>
      <c r="VQR1" s="2"/>
      <c r="VQS1" s="2"/>
      <c r="VQT1" s="2"/>
      <c r="VQU1" s="2"/>
      <c r="VQV1" s="2"/>
      <c r="VQW1" s="2"/>
      <c r="VQX1" s="2"/>
      <c r="VQY1" s="2"/>
      <c r="VQZ1" s="2"/>
      <c r="VRA1" s="2"/>
      <c r="VRB1" s="2"/>
      <c r="VRC1" s="2"/>
      <c r="VRD1" s="2"/>
      <c r="VRE1" s="2"/>
      <c r="VRF1" s="2"/>
      <c r="VRG1" s="2"/>
      <c r="VRH1" s="2"/>
      <c r="VRI1" s="2"/>
      <c r="VRJ1" s="2"/>
      <c r="VRK1" s="2"/>
      <c r="VRL1" s="2"/>
      <c r="VRM1" s="2"/>
      <c r="VRN1" s="2"/>
      <c r="VRO1" s="2"/>
      <c r="VRP1" s="2"/>
      <c r="VRQ1" s="2"/>
      <c r="VRR1" s="2"/>
      <c r="VRS1" s="2"/>
      <c r="VRT1" s="2"/>
      <c r="VRU1" s="2"/>
      <c r="VRV1" s="2"/>
      <c r="VRW1" s="2"/>
      <c r="VRX1" s="2"/>
      <c r="VRY1" s="2"/>
      <c r="VRZ1" s="2"/>
      <c r="VSA1" s="2"/>
      <c r="VSB1" s="2"/>
      <c r="VSC1" s="2"/>
      <c r="VSD1" s="2"/>
      <c r="VSE1" s="2"/>
      <c r="VSF1" s="2"/>
      <c r="VSG1" s="2"/>
      <c r="VSH1" s="2"/>
      <c r="VSI1" s="2"/>
      <c r="VSJ1" s="2"/>
      <c r="VSK1" s="2"/>
      <c r="VSL1" s="2"/>
      <c r="VSM1" s="2"/>
      <c r="VSN1" s="2"/>
      <c r="VSO1" s="2"/>
      <c r="VSP1" s="2"/>
      <c r="VSQ1" s="2"/>
      <c r="VSR1" s="2"/>
      <c r="VSS1" s="2"/>
      <c r="VST1" s="2"/>
      <c r="VSU1" s="2"/>
      <c r="VSV1" s="2"/>
      <c r="VSW1" s="2"/>
      <c r="VSX1" s="2"/>
      <c r="VSY1" s="2"/>
      <c r="VSZ1" s="2"/>
      <c r="VTA1" s="2"/>
      <c r="VTB1" s="2"/>
      <c r="VTC1" s="2"/>
      <c r="VTD1" s="2"/>
      <c r="VTE1" s="2"/>
      <c r="VTF1" s="2"/>
      <c r="VTG1" s="2"/>
      <c r="VTH1" s="2"/>
      <c r="VTI1" s="2"/>
      <c r="VTJ1" s="2"/>
      <c r="VTK1" s="2"/>
      <c r="VTL1" s="2"/>
      <c r="VTM1" s="2"/>
      <c r="VTN1" s="2"/>
      <c r="VTO1" s="2"/>
      <c r="VTP1" s="2"/>
      <c r="VTQ1" s="2"/>
      <c r="VTR1" s="2"/>
      <c r="VTS1" s="2"/>
      <c r="VTT1" s="2"/>
      <c r="VTU1" s="2"/>
      <c r="VTV1" s="2"/>
      <c r="VTW1" s="2"/>
      <c r="VTX1" s="2"/>
      <c r="VTY1" s="2"/>
      <c r="VTZ1" s="2"/>
      <c r="VUA1" s="2"/>
      <c r="VUB1" s="2"/>
      <c r="VUC1" s="2"/>
      <c r="VUD1" s="2"/>
      <c r="VUE1" s="2"/>
      <c r="VUF1" s="2"/>
      <c r="VUG1" s="2"/>
      <c r="VUH1" s="2"/>
      <c r="VUI1" s="2"/>
      <c r="VUJ1" s="2"/>
      <c r="VUK1" s="2"/>
      <c r="VUL1" s="2"/>
      <c r="VUM1" s="2"/>
      <c r="VUN1" s="2"/>
      <c r="VUO1" s="2"/>
      <c r="VUP1" s="2"/>
      <c r="VUQ1" s="2"/>
      <c r="VUR1" s="2"/>
      <c r="VUS1" s="2"/>
      <c r="VUT1" s="2"/>
      <c r="VUU1" s="2"/>
      <c r="VUV1" s="2"/>
      <c r="VUW1" s="2"/>
      <c r="VUX1" s="2"/>
      <c r="VUY1" s="2"/>
      <c r="VUZ1" s="2"/>
      <c r="VVA1" s="2"/>
      <c r="VVB1" s="2"/>
      <c r="VVC1" s="2"/>
      <c r="VVD1" s="2"/>
      <c r="VVE1" s="2"/>
      <c r="VVF1" s="2"/>
      <c r="VVG1" s="2"/>
      <c r="VVH1" s="2"/>
      <c r="VVI1" s="2"/>
      <c r="VVJ1" s="2"/>
      <c r="VVK1" s="2"/>
      <c r="VVL1" s="2"/>
      <c r="VVM1" s="2"/>
      <c r="VVN1" s="2"/>
      <c r="VVO1" s="2"/>
      <c r="VVP1" s="2"/>
      <c r="VVQ1" s="2"/>
      <c r="VVR1" s="2"/>
      <c r="VVS1" s="2"/>
      <c r="VVT1" s="2"/>
      <c r="VVU1" s="2"/>
      <c r="VVV1" s="2"/>
      <c r="VVW1" s="2"/>
      <c r="VVX1" s="2"/>
      <c r="VVY1" s="2"/>
      <c r="VVZ1" s="2"/>
      <c r="VWA1" s="2"/>
      <c r="VWB1" s="2"/>
      <c r="VWC1" s="2"/>
      <c r="VWD1" s="2"/>
      <c r="VWE1" s="2"/>
      <c r="VWF1" s="2"/>
      <c r="VWG1" s="2"/>
      <c r="VWH1" s="2"/>
      <c r="VWI1" s="2"/>
      <c r="VWJ1" s="2"/>
      <c r="VWK1" s="2"/>
      <c r="VWL1" s="2"/>
      <c r="VWM1" s="2"/>
      <c r="VWN1" s="2"/>
      <c r="VWO1" s="2"/>
      <c r="VWP1" s="2"/>
      <c r="VWQ1" s="2"/>
      <c r="VWR1" s="2"/>
      <c r="VWS1" s="2"/>
      <c r="VWT1" s="2"/>
      <c r="VWU1" s="2"/>
      <c r="VWV1" s="2"/>
      <c r="VWW1" s="2"/>
      <c r="VWX1" s="2"/>
      <c r="VWY1" s="2"/>
      <c r="VWZ1" s="2"/>
      <c r="VXA1" s="2"/>
      <c r="VXB1" s="2"/>
      <c r="VXC1" s="2"/>
      <c r="VXD1" s="2"/>
      <c r="VXE1" s="2"/>
      <c r="VXF1" s="2"/>
      <c r="VXG1" s="2"/>
      <c r="VXH1" s="2"/>
      <c r="VXI1" s="2"/>
      <c r="VXJ1" s="2"/>
      <c r="VXK1" s="2"/>
      <c r="VXL1" s="2"/>
      <c r="VXM1" s="2"/>
      <c r="VXN1" s="2"/>
      <c r="VXO1" s="2"/>
      <c r="VXP1" s="2"/>
      <c r="VXQ1" s="2"/>
      <c r="VXR1" s="2"/>
      <c r="VXS1" s="2"/>
      <c r="VXT1" s="2"/>
      <c r="VXU1" s="2"/>
      <c r="VXV1" s="2"/>
      <c r="VXW1" s="2"/>
      <c r="VXX1" s="2"/>
      <c r="VXY1" s="2"/>
      <c r="VXZ1" s="2"/>
      <c r="VYA1" s="2"/>
      <c r="VYB1" s="2"/>
      <c r="VYC1" s="2"/>
      <c r="VYD1" s="2"/>
      <c r="VYE1" s="2"/>
      <c r="VYF1" s="2"/>
      <c r="VYG1" s="2"/>
      <c r="VYH1" s="2"/>
      <c r="VYI1" s="2"/>
      <c r="VYJ1" s="2"/>
      <c r="VYK1" s="2"/>
      <c r="VYL1" s="2"/>
      <c r="VYM1" s="2"/>
      <c r="VYN1" s="2"/>
      <c r="VYO1" s="2"/>
      <c r="VYP1" s="2"/>
      <c r="VYQ1" s="2"/>
      <c r="VYR1" s="2"/>
      <c r="VYS1" s="2"/>
      <c r="VYT1" s="2"/>
      <c r="VYU1" s="2"/>
      <c r="VYV1" s="2"/>
      <c r="VYW1" s="2"/>
      <c r="VYX1" s="2"/>
      <c r="VYY1" s="2"/>
      <c r="VYZ1" s="2"/>
      <c r="VZA1" s="2"/>
      <c r="VZB1" s="2"/>
      <c r="VZC1" s="2"/>
      <c r="VZD1" s="2"/>
      <c r="VZE1" s="2"/>
      <c r="VZF1" s="2"/>
      <c r="VZG1" s="2"/>
      <c r="VZH1" s="2"/>
      <c r="VZI1" s="2"/>
      <c r="VZJ1" s="2"/>
      <c r="VZK1" s="2"/>
      <c r="VZL1" s="2"/>
      <c r="VZM1" s="2"/>
      <c r="VZN1" s="2"/>
      <c r="VZO1" s="2"/>
      <c r="VZP1" s="2"/>
      <c r="VZQ1" s="2"/>
      <c r="VZR1" s="2"/>
      <c r="VZS1" s="2"/>
      <c r="VZT1" s="2"/>
      <c r="VZU1" s="2"/>
      <c r="VZV1" s="2"/>
      <c r="VZW1" s="2"/>
      <c r="VZX1" s="2"/>
      <c r="VZY1" s="2"/>
      <c r="VZZ1" s="2"/>
      <c r="WAA1" s="2"/>
      <c r="WAB1" s="2"/>
      <c r="WAC1" s="2"/>
      <c r="WAD1" s="2"/>
      <c r="WAE1" s="2"/>
      <c r="WAF1" s="2"/>
      <c r="WAG1" s="2"/>
      <c r="WAH1" s="2"/>
      <c r="WAI1" s="2"/>
      <c r="WAJ1" s="2"/>
      <c r="WAK1" s="2"/>
      <c r="WAL1" s="2"/>
      <c r="WAM1" s="2"/>
      <c r="WAN1" s="2"/>
      <c r="WAO1" s="2"/>
      <c r="WAP1" s="2"/>
      <c r="WAQ1" s="2"/>
      <c r="WAR1" s="2"/>
      <c r="WAS1" s="2"/>
      <c r="WAT1" s="2"/>
      <c r="WAU1" s="2"/>
      <c r="WAV1" s="2"/>
      <c r="WAW1" s="2"/>
      <c r="WAX1" s="2"/>
      <c r="WAY1" s="2"/>
      <c r="WAZ1" s="2"/>
      <c r="WBA1" s="2"/>
      <c r="WBB1" s="2"/>
      <c r="WBC1" s="2"/>
      <c r="WBD1" s="2"/>
      <c r="WBE1" s="2"/>
      <c r="WBF1" s="2"/>
      <c r="WBG1" s="2"/>
      <c r="WBH1" s="2"/>
      <c r="WBI1" s="2"/>
      <c r="WBJ1" s="2"/>
      <c r="WBK1" s="2"/>
      <c r="WBL1" s="2"/>
      <c r="WBM1" s="2"/>
      <c r="WBN1" s="2"/>
      <c r="WBO1" s="2"/>
      <c r="WBP1" s="2"/>
      <c r="WBQ1" s="2"/>
      <c r="WBR1" s="2"/>
      <c r="WBS1" s="2"/>
      <c r="WBT1" s="2"/>
      <c r="WBU1" s="2"/>
      <c r="WBV1" s="2"/>
      <c r="WBW1" s="2"/>
      <c r="WBX1" s="2"/>
      <c r="WBY1" s="2"/>
      <c r="WBZ1" s="2"/>
      <c r="WCA1" s="2"/>
      <c r="WCB1" s="2"/>
      <c r="WCC1" s="2"/>
      <c r="WCD1" s="2"/>
      <c r="WCE1" s="2"/>
      <c r="WCF1" s="2"/>
      <c r="WCG1" s="2"/>
      <c r="WCH1" s="2"/>
      <c r="WCI1" s="2"/>
      <c r="WCJ1" s="2"/>
      <c r="WCK1" s="2"/>
      <c r="WCL1" s="2"/>
      <c r="WCM1" s="2"/>
      <c r="WCN1" s="2"/>
      <c r="WCO1" s="2"/>
      <c r="WCP1" s="2"/>
      <c r="WCQ1" s="2"/>
      <c r="WCR1" s="2"/>
      <c r="WCS1" s="2"/>
      <c r="WCT1" s="2"/>
      <c r="WCU1" s="2"/>
      <c r="WCV1" s="2"/>
      <c r="WCW1" s="2"/>
      <c r="WCX1" s="2"/>
      <c r="WCY1" s="2"/>
      <c r="WCZ1" s="2"/>
      <c r="WDA1" s="2"/>
      <c r="WDB1" s="2"/>
      <c r="WDC1" s="2"/>
      <c r="WDD1" s="2"/>
      <c r="WDE1" s="2"/>
      <c r="WDF1" s="2"/>
      <c r="WDG1" s="2"/>
      <c r="WDH1" s="2"/>
      <c r="WDI1" s="2"/>
      <c r="WDJ1" s="2"/>
      <c r="WDK1" s="2"/>
      <c r="WDL1" s="2"/>
      <c r="WDM1" s="2"/>
      <c r="WDN1" s="2"/>
      <c r="WDO1" s="2"/>
      <c r="WDP1" s="2"/>
      <c r="WDQ1" s="2"/>
      <c r="WDR1" s="2"/>
      <c r="WDS1" s="2"/>
      <c r="WDT1" s="2"/>
      <c r="WDU1" s="2"/>
      <c r="WDV1" s="2"/>
      <c r="WDW1" s="2"/>
      <c r="WDX1" s="2"/>
      <c r="WDY1" s="2"/>
      <c r="WDZ1" s="2"/>
      <c r="WEA1" s="2"/>
      <c r="WEB1" s="2"/>
      <c r="WEC1" s="2"/>
      <c r="WED1" s="2"/>
      <c r="WEE1" s="2"/>
      <c r="WEF1" s="2"/>
      <c r="WEG1" s="2"/>
      <c r="WEH1" s="2"/>
      <c r="WEI1" s="2"/>
      <c r="WEJ1" s="2"/>
      <c r="WEK1" s="2"/>
      <c r="WEL1" s="2"/>
      <c r="WEM1" s="2"/>
      <c r="WEN1" s="2"/>
      <c r="WEO1" s="2"/>
      <c r="WEP1" s="2"/>
      <c r="WEQ1" s="2"/>
      <c r="WER1" s="2"/>
      <c r="WES1" s="2"/>
      <c r="WET1" s="2"/>
      <c r="WEU1" s="2"/>
      <c r="WEV1" s="2"/>
      <c r="WEW1" s="2"/>
      <c r="WEX1" s="2"/>
      <c r="WEY1" s="2"/>
      <c r="WEZ1" s="2"/>
      <c r="WFA1" s="2"/>
      <c r="WFB1" s="2"/>
      <c r="WFC1" s="2"/>
      <c r="WFD1" s="2"/>
      <c r="WFE1" s="2"/>
      <c r="WFF1" s="2"/>
      <c r="WFG1" s="2"/>
      <c r="WFH1" s="2"/>
      <c r="WFI1" s="2"/>
      <c r="WFJ1" s="2"/>
      <c r="WFK1" s="2"/>
      <c r="WFL1" s="2"/>
      <c r="WFM1" s="2"/>
      <c r="WFN1" s="2"/>
      <c r="WFO1" s="2"/>
      <c r="WFP1" s="2"/>
      <c r="WFQ1" s="2"/>
      <c r="WFR1" s="2"/>
      <c r="WFS1" s="2"/>
      <c r="WFT1" s="2"/>
      <c r="WFU1" s="2"/>
      <c r="WFV1" s="2"/>
      <c r="WFW1" s="2"/>
      <c r="WFX1" s="2"/>
      <c r="WFY1" s="2"/>
      <c r="WFZ1" s="2"/>
      <c r="WGA1" s="2"/>
      <c r="WGB1" s="2"/>
      <c r="WGC1" s="2"/>
      <c r="WGD1" s="2"/>
      <c r="WGE1" s="2"/>
      <c r="WGF1" s="2"/>
      <c r="WGG1" s="2"/>
      <c r="WGH1" s="2"/>
      <c r="WGI1" s="2"/>
      <c r="WGJ1" s="2"/>
      <c r="WGK1" s="2"/>
      <c r="WGL1" s="2"/>
      <c r="WGM1" s="2"/>
      <c r="WGN1" s="2"/>
      <c r="WGO1" s="2"/>
      <c r="WGP1" s="2"/>
      <c r="WGQ1" s="2"/>
      <c r="WGR1" s="2"/>
      <c r="WGS1" s="2"/>
      <c r="WGT1" s="2"/>
      <c r="WGU1" s="2"/>
      <c r="WGV1" s="2"/>
      <c r="WGW1" s="2"/>
      <c r="WGX1" s="2"/>
      <c r="WGY1" s="2"/>
      <c r="WGZ1" s="2"/>
      <c r="WHA1" s="2"/>
      <c r="WHB1" s="2"/>
      <c r="WHC1" s="2"/>
      <c r="WHD1" s="2"/>
      <c r="WHE1" s="2"/>
      <c r="WHF1" s="2"/>
      <c r="WHG1" s="2"/>
      <c r="WHH1" s="2"/>
      <c r="WHI1" s="2"/>
      <c r="WHJ1" s="2"/>
      <c r="WHK1" s="2"/>
      <c r="WHL1" s="2"/>
      <c r="WHM1" s="2"/>
      <c r="WHN1" s="2"/>
      <c r="WHO1" s="2"/>
      <c r="WHP1" s="2"/>
      <c r="WHQ1" s="2"/>
      <c r="WHR1" s="2"/>
      <c r="WHS1" s="2"/>
      <c r="WHT1" s="2"/>
      <c r="WHU1" s="2"/>
      <c r="WHV1" s="2"/>
      <c r="WHW1" s="2"/>
      <c r="WHX1" s="2"/>
      <c r="WHY1" s="2"/>
      <c r="WHZ1" s="2"/>
      <c r="WIA1" s="2"/>
      <c r="WIB1" s="2"/>
      <c r="WIC1" s="2"/>
      <c r="WID1" s="2"/>
      <c r="WIE1" s="2"/>
      <c r="WIF1" s="2"/>
      <c r="WIG1" s="2"/>
      <c r="WIH1" s="2"/>
      <c r="WII1" s="2"/>
      <c r="WIJ1" s="2"/>
      <c r="WIK1" s="2"/>
      <c r="WIL1" s="2"/>
      <c r="WIM1" s="2"/>
      <c r="WIN1" s="2"/>
      <c r="WIO1" s="2"/>
      <c r="WIP1" s="2"/>
      <c r="WIQ1" s="2"/>
      <c r="WIR1" s="2"/>
      <c r="WIS1" s="2"/>
      <c r="WIT1" s="2"/>
      <c r="WIU1" s="2"/>
      <c r="WIV1" s="2"/>
      <c r="WIW1" s="2"/>
      <c r="WIX1" s="2"/>
      <c r="WIY1" s="2"/>
      <c r="WIZ1" s="2"/>
      <c r="WJA1" s="2"/>
      <c r="WJB1" s="2"/>
      <c r="WJC1" s="2"/>
      <c r="WJD1" s="2"/>
      <c r="WJE1" s="2"/>
      <c r="WJF1" s="2"/>
      <c r="WJG1" s="2"/>
      <c r="WJH1" s="2"/>
      <c r="WJI1" s="2"/>
      <c r="WJJ1" s="2"/>
      <c r="WJK1" s="2"/>
      <c r="WJL1" s="2"/>
      <c r="WJM1" s="2"/>
      <c r="WJN1" s="2"/>
      <c r="WJO1" s="2"/>
      <c r="WJP1" s="2"/>
      <c r="WJQ1" s="2"/>
      <c r="WJR1" s="2"/>
      <c r="WJS1" s="2"/>
      <c r="WJT1" s="2"/>
      <c r="WJU1" s="2"/>
      <c r="WJV1" s="2"/>
      <c r="WJW1" s="2"/>
      <c r="WJX1" s="2"/>
      <c r="WJY1" s="2"/>
      <c r="WJZ1" s="2"/>
      <c r="WKA1" s="2"/>
      <c r="WKB1" s="2"/>
      <c r="WKC1" s="2"/>
      <c r="WKD1" s="2"/>
      <c r="WKE1" s="2"/>
      <c r="WKF1" s="2"/>
      <c r="WKG1" s="2"/>
      <c r="WKH1" s="2"/>
      <c r="WKI1" s="2"/>
      <c r="WKJ1" s="2"/>
      <c r="WKK1" s="2"/>
      <c r="WKL1" s="2"/>
      <c r="WKM1" s="2"/>
      <c r="WKN1" s="2"/>
      <c r="WKO1" s="2"/>
      <c r="WKP1" s="2"/>
      <c r="WKQ1" s="2"/>
      <c r="WKR1" s="2"/>
      <c r="WKS1" s="2"/>
      <c r="WKT1" s="2"/>
      <c r="WKU1" s="2"/>
      <c r="WKV1" s="2"/>
      <c r="WKW1" s="2"/>
      <c r="WKX1" s="2"/>
      <c r="WKY1" s="2"/>
      <c r="WKZ1" s="2"/>
      <c r="WLA1" s="2"/>
      <c r="WLB1" s="2"/>
      <c r="WLC1" s="2"/>
      <c r="WLD1" s="2"/>
      <c r="WLE1" s="2"/>
      <c r="WLF1" s="2"/>
      <c r="WLG1" s="2"/>
      <c r="WLH1" s="2"/>
      <c r="WLI1" s="2"/>
      <c r="WLJ1" s="2"/>
      <c r="WLK1" s="2"/>
      <c r="WLL1" s="2"/>
      <c r="WLM1" s="2"/>
      <c r="WLN1" s="2"/>
      <c r="WLO1" s="2"/>
      <c r="WLP1" s="2"/>
      <c r="WLQ1" s="2"/>
      <c r="WLR1" s="2"/>
      <c r="WLS1" s="2"/>
      <c r="WLT1" s="2"/>
      <c r="WLU1" s="2"/>
      <c r="WLV1" s="2"/>
      <c r="WLW1" s="2"/>
      <c r="WLX1" s="2"/>
      <c r="WLY1" s="2"/>
      <c r="WLZ1" s="2"/>
      <c r="WMA1" s="2"/>
      <c r="WMB1" s="2"/>
      <c r="WMC1" s="2"/>
      <c r="WMD1" s="2"/>
      <c r="WME1" s="2"/>
      <c r="WMF1" s="2"/>
      <c r="WMG1" s="2"/>
      <c r="WMH1" s="2"/>
      <c r="WMI1" s="2"/>
      <c r="WMJ1" s="2"/>
      <c r="WMK1" s="2"/>
      <c r="WML1" s="2"/>
      <c r="WMM1" s="2"/>
      <c r="WMN1" s="2"/>
      <c r="WMO1" s="2"/>
      <c r="WMP1" s="2"/>
      <c r="WMQ1" s="2"/>
      <c r="WMR1" s="2"/>
      <c r="WMS1" s="2"/>
      <c r="WMT1" s="2"/>
      <c r="WMU1" s="2"/>
      <c r="WMV1" s="2"/>
      <c r="WMW1" s="2"/>
      <c r="WMX1" s="2"/>
      <c r="WMY1" s="2"/>
      <c r="WMZ1" s="2"/>
      <c r="WNA1" s="2"/>
      <c r="WNB1" s="2"/>
      <c r="WNC1" s="2"/>
      <c r="WND1" s="2"/>
      <c r="WNE1" s="2"/>
      <c r="WNF1" s="2"/>
      <c r="WNG1" s="2"/>
      <c r="WNH1" s="2"/>
      <c r="WNI1" s="2"/>
      <c r="WNJ1" s="2"/>
      <c r="WNK1" s="2"/>
      <c r="WNL1" s="2"/>
      <c r="WNM1" s="2"/>
      <c r="WNN1" s="2"/>
      <c r="WNO1" s="2"/>
      <c r="WNP1" s="2"/>
      <c r="WNQ1" s="2"/>
      <c r="WNR1" s="2"/>
      <c r="WNS1" s="2"/>
      <c r="WNT1" s="2"/>
      <c r="WNU1" s="2"/>
      <c r="WNV1" s="2"/>
      <c r="WNW1" s="2"/>
      <c r="WNX1" s="2"/>
      <c r="WNY1" s="2"/>
      <c r="WNZ1" s="2"/>
      <c r="WOA1" s="2"/>
      <c r="WOB1" s="2"/>
      <c r="WOC1" s="2"/>
      <c r="WOD1" s="2"/>
      <c r="WOE1" s="2"/>
      <c r="WOF1" s="2"/>
      <c r="WOG1" s="2"/>
      <c r="WOH1" s="2"/>
      <c r="WOI1" s="2"/>
      <c r="WOJ1" s="2"/>
      <c r="WOK1" s="2"/>
      <c r="WOL1" s="2"/>
      <c r="WOM1" s="2"/>
      <c r="WON1" s="2"/>
      <c r="WOO1" s="2"/>
      <c r="WOP1" s="2"/>
      <c r="WOQ1" s="2"/>
      <c r="WOR1" s="2"/>
      <c r="WOS1" s="2"/>
      <c r="WOT1" s="2"/>
      <c r="WOU1" s="2"/>
      <c r="WOV1" s="2"/>
      <c r="WOW1" s="2"/>
      <c r="WOX1" s="2"/>
      <c r="WOY1" s="2"/>
      <c r="WOZ1" s="2"/>
      <c r="WPA1" s="2"/>
      <c r="WPB1" s="2"/>
      <c r="WPC1" s="2"/>
      <c r="WPD1" s="2"/>
      <c r="WPE1" s="2"/>
      <c r="WPF1" s="2"/>
      <c r="WPG1" s="2"/>
      <c r="WPH1" s="2"/>
      <c r="WPI1" s="2"/>
      <c r="WPJ1" s="2"/>
      <c r="WPK1" s="2"/>
      <c r="WPL1" s="2"/>
      <c r="WPM1" s="2"/>
      <c r="WPN1" s="2"/>
      <c r="WPO1" s="2"/>
      <c r="WPP1" s="2"/>
      <c r="WPQ1" s="2"/>
      <c r="WPR1" s="2"/>
      <c r="WPS1" s="2"/>
      <c r="WPT1" s="2"/>
      <c r="WPU1" s="2"/>
      <c r="WPV1" s="2"/>
      <c r="WPW1" s="2"/>
      <c r="WPX1" s="2"/>
      <c r="WPY1" s="2"/>
      <c r="WPZ1" s="2"/>
      <c r="WQA1" s="2"/>
      <c r="WQB1" s="2"/>
      <c r="WQC1" s="2"/>
      <c r="WQD1" s="2"/>
      <c r="WQE1" s="2"/>
      <c r="WQF1" s="2"/>
      <c r="WQG1" s="2"/>
      <c r="WQH1" s="2"/>
      <c r="WQI1" s="2"/>
      <c r="WQJ1" s="2"/>
      <c r="WQK1" s="2"/>
      <c r="WQL1" s="2"/>
      <c r="WQM1" s="2"/>
      <c r="WQN1" s="2"/>
      <c r="WQO1" s="2"/>
      <c r="WQP1" s="2"/>
      <c r="WQQ1" s="2"/>
      <c r="WQR1" s="2"/>
      <c r="WQS1" s="2"/>
      <c r="WQT1" s="2"/>
      <c r="WQU1" s="2"/>
      <c r="WQV1" s="2"/>
      <c r="WQW1" s="2"/>
      <c r="WQX1" s="2"/>
      <c r="WQY1" s="2"/>
      <c r="WQZ1" s="2"/>
      <c r="WRA1" s="2"/>
      <c r="WRB1" s="2"/>
      <c r="WRC1" s="2"/>
      <c r="WRD1" s="2"/>
      <c r="WRE1" s="2"/>
      <c r="WRF1" s="2"/>
      <c r="WRG1" s="2"/>
      <c r="WRH1" s="2"/>
      <c r="WRI1" s="2"/>
      <c r="WRJ1" s="2"/>
      <c r="WRK1" s="2"/>
      <c r="WRL1" s="2"/>
      <c r="WRM1" s="2"/>
      <c r="WRN1" s="2"/>
      <c r="WRO1" s="2"/>
      <c r="WRP1" s="2"/>
      <c r="WRQ1" s="2"/>
      <c r="WRR1" s="2"/>
      <c r="WRS1" s="2"/>
      <c r="WRT1" s="2"/>
      <c r="WRU1" s="2"/>
      <c r="WRV1" s="2"/>
      <c r="WRW1" s="2"/>
      <c r="WRX1" s="2"/>
      <c r="WRY1" s="2"/>
      <c r="WRZ1" s="2"/>
      <c r="WSA1" s="2"/>
      <c r="WSB1" s="2"/>
      <c r="WSC1" s="2"/>
      <c r="WSD1" s="2"/>
      <c r="WSE1" s="2"/>
      <c r="WSF1" s="2"/>
      <c r="WSG1" s="2"/>
      <c r="WSH1" s="2"/>
      <c r="WSI1" s="2"/>
      <c r="WSJ1" s="2"/>
      <c r="WSK1" s="2"/>
      <c r="WSL1" s="2"/>
      <c r="WSM1" s="2"/>
      <c r="WSN1" s="2"/>
      <c r="WSO1" s="2"/>
      <c r="WSP1" s="2"/>
      <c r="WSQ1" s="2"/>
      <c r="WSR1" s="2"/>
      <c r="WSS1" s="2"/>
      <c r="WST1" s="2"/>
      <c r="WSU1" s="2"/>
      <c r="WSV1" s="2"/>
      <c r="WSW1" s="2"/>
      <c r="WSX1" s="2"/>
      <c r="WSY1" s="2"/>
      <c r="WSZ1" s="2"/>
      <c r="WTA1" s="2"/>
      <c r="WTB1" s="2"/>
      <c r="WTC1" s="2"/>
      <c r="WTD1" s="2"/>
      <c r="WTE1" s="2"/>
      <c r="WTF1" s="2"/>
      <c r="WTG1" s="2"/>
      <c r="WTH1" s="2"/>
      <c r="WTI1" s="2"/>
      <c r="WTJ1" s="2"/>
      <c r="WTK1" s="2"/>
      <c r="WTL1" s="2"/>
      <c r="WTM1" s="2"/>
      <c r="WTN1" s="2"/>
      <c r="WTO1" s="2"/>
      <c r="WTP1" s="2"/>
      <c r="WTQ1" s="2"/>
      <c r="WTR1" s="2"/>
      <c r="WTS1" s="2"/>
      <c r="WTT1" s="2"/>
      <c r="WTU1" s="2"/>
      <c r="WTV1" s="2"/>
      <c r="WTW1" s="2"/>
      <c r="WTX1" s="2"/>
      <c r="WTY1" s="2"/>
      <c r="WTZ1" s="2"/>
      <c r="WUA1" s="2"/>
      <c r="WUB1" s="2"/>
      <c r="WUC1" s="2"/>
      <c r="WUD1" s="2"/>
      <c r="WUE1" s="2"/>
      <c r="WUF1" s="2"/>
      <c r="WUG1" s="2"/>
      <c r="WUH1" s="2"/>
      <c r="WUI1" s="2"/>
      <c r="WUJ1" s="2"/>
      <c r="WUK1" s="2"/>
      <c r="WUL1" s="2"/>
      <c r="WUM1" s="2"/>
      <c r="WUN1" s="2"/>
      <c r="WUO1" s="2"/>
      <c r="WUP1" s="2"/>
      <c r="WUQ1" s="2"/>
      <c r="WUR1" s="2"/>
      <c r="WUS1" s="2"/>
      <c r="WUT1" s="2"/>
      <c r="WUU1" s="2"/>
      <c r="WUV1" s="2"/>
      <c r="WUW1" s="2"/>
      <c r="WUX1" s="2"/>
      <c r="WUY1" s="2"/>
      <c r="WUZ1" s="2"/>
      <c r="WVA1" s="2"/>
      <c r="WVB1" s="2"/>
      <c r="WVC1" s="2"/>
      <c r="WVD1" s="2"/>
      <c r="WVE1" s="2"/>
      <c r="WVF1" s="2"/>
      <c r="WVG1" s="2"/>
      <c r="WVH1" s="2"/>
      <c r="WVI1" s="2"/>
      <c r="WVJ1" s="2"/>
      <c r="WVK1" s="2"/>
      <c r="WVL1" s="2"/>
      <c r="WVM1" s="2"/>
      <c r="WVN1" s="2"/>
      <c r="WVO1" s="2"/>
      <c r="WVP1" s="2"/>
      <c r="WVQ1" s="2"/>
      <c r="WVR1" s="2"/>
      <c r="WVS1" s="2"/>
      <c r="WVT1" s="2"/>
      <c r="WVU1" s="2"/>
      <c r="WVV1" s="2"/>
      <c r="WVW1" s="2"/>
      <c r="WVX1" s="2"/>
      <c r="WVY1" s="2"/>
      <c r="WVZ1" s="2"/>
      <c r="WWA1" s="2"/>
      <c r="WWB1" s="2"/>
      <c r="WWC1" s="2"/>
      <c r="WWD1" s="2"/>
      <c r="WWE1" s="2"/>
      <c r="WWF1" s="2"/>
      <c r="WWG1" s="2"/>
      <c r="WWH1" s="2"/>
      <c r="WWI1" s="2"/>
      <c r="WWJ1" s="2"/>
      <c r="WWK1" s="2"/>
      <c r="WWL1" s="2"/>
      <c r="WWM1" s="2"/>
      <c r="WWN1" s="2"/>
      <c r="WWO1" s="2"/>
      <c r="WWP1" s="2"/>
      <c r="WWQ1" s="2"/>
      <c r="WWR1" s="2"/>
      <c r="WWS1" s="2"/>
      <c r="WWT1" s="2"/>
      <c r="WWU1" s="2"/>
      <c r="WWV1" s="2"/>
      <c r="WWW1" s="2"/>
      <c r="WWX1" s="2"/>
      <c r="WWY1" s="2"/>
      <c r="WWZ1" s="2"/>
      <c r="WXA1" s="2"/>
      <c r="WXB1" s="2"/>
      <c r="WXC1" s="2"/>
      <c r="WXD1" s="2"/>
      <c r="WXE1" s="2"/>
      <c r="WXF1" s="2"/>
      <c r="WXG1" s="2"/>
      <c r="WXH1" s="2"/>
      <c r="WXI1" s="2"/>
      <c r="WXJ1" s="2"/>
      <c r="WXK1" s="2"/>
      <c r="WXL1" s="2"/>
      <c r="WXM1" s="2"/>
      <c r="WXN1" s="2"/>
      <c r="WXO1" s="2"/>
      <c r="WXP1" s="2"/>
      <c r="WXQ1" s="2"/>
      <c r="WXR1" s="2"/>
      <c r="WXS1" s="2"/>
      <c r="WXT1" s="2"/>
      <c r="WXU1" s="2"/>
      <c r="WXV1" s="2"/>
      <c r="WXW1" s="2"/>
      <c r="WXX1" s="2"/>
      <c r="WXY1" s="2"/>
      <c r="WXZ1" s="2"/>
      <c r="WYA1" s="2"/>
      <c r="WYB1" s="2"/>
      <c r="WYC1" s="2"/>
      <c r="WYD1" s="2"/>
      <c r="WYE1" s="2"/>
      <c r="WYF1" s="2"/>
      <c r="WYG1" s="2"/>
      <c r="WYH1" s="2"/>
      <c r="WYI1" s="2"/>
      <c r="WYJ1" s="2"/>
      <c r="WYK1" s="2"/>
      <c r="WYL1" s="2"/>
      <c r="WYM1" s="2"/>
      <c r="WYN1" s="2"/>
      <c r="WYO1" s="2"/>
      <c r="WYP1" s="2"/>
      <c r="WYQ1" s="2"/>
      <c r="WYR1" s="2"/>
      <c r="WYS1" s="2"/>
      <c r="WYT1" s="2"/>
      <c r="WYU1" s="2"/>
      <c r="WYV1" s="2"/>
      <c r="WYW1" s="2"/>
      <c r="WYX1" s="2"/>
      <c r="WYY1" s="2"/>
      <c r="WYZ1" s="2"/>
      <c r="WZA1" s="2"/>
      <c r="WZB1" s="2"/>
      <c r="WZC1" s="2"/>
      <c r="WZD1" s="2"/>
      <c r="WZE1" s="2"/>
      <c r="WZF1" s="2"/>
      <c r="WZG1" s="2"/>
      <c r="WZH1" s="2"/>
      <c r="WZI1" s="2"/>
      <c r="WZJ1" s="2"/>
      <c r="WZK1" s="2"/>
      <c r="WZL1" s="2"/>
      <c r="WZM1" s="2"/>
      <c r="WZN1" s="2"/>
      <c r="WZO1" s="2"/>
      <c r="WZP1" s="2"/>
      <c r="WZQ1" s="2"/>
      <c r="WZR1" s="2"/>
      <c r="WZS1" s="2"/>
      <c r="WZT1" s="2"/>
      <c r="WZU1" s="2"/>
      <c r="WZV1" s="2"/>
      <c r="WZW1" s="2"/>
      <c r="WZX1" s="2"/>
      <c r="WZY1" s="2"/>
      <c r="WZZ1" s="2"/>
      <c r="XAA1" s="2"/>
      <c r="XAB1" s="2"/>
      <c r="XAC1" s="2"/>
      <c r="XAD1" s="2"/>
      <c r="XAE1" s="2"/>
      <c r="XAF1" s="2"/>
      <c r="XAG1" s="2"/>
      <c r="XAH1" s="2"/>
      <c r="XAI1" s="2"/>
      <c r="XAJ1" s="2"/>
      <c r="XAK1" s="2"/>
      <c r="XAL1" s="2"/>
      <c r="XAM1" s="2"/>
      <c r="XAN1" s="2"/>
      <c r="XAO1" s="2"/>
      <c r="XAP1" s="2"/>
      <c r="XAQ1" s="2"/>
      <c r="XAR1" s="2"/>
      <c r="XAS1" s="2"/>
      <c r="XAT1" s="2"/>
      <c r="XAU1" s="2"/>
      <c r="XAV1" s="2"/>
      <c r="XAW1" s="2"/>
      <c r="XAX1" s="2"/>
      <c r="XAY1" s="2"/>
      <c r="XAZ1" s="2"/>
      <c r="XBA1" s="2"/>
      <c r="XBB1" s="2"/>
      <c r="XBC1" s="2"/>
      <c r="XBD1" s="2"/>
      <c r="XBE1" s="2"/>
      <c r="XBF1" s="2"/>
      <c r="XBG1" s="2"/>
      <c r="XBH1" s="2"/>
      <c r="XBI1" s="2"/>
      <c r="XBJ1" s="2"/>
      <c r="XBK1" s="2"/>
      <c r="XBL1" s="2"/>
      <c r="XBM1" s="2"/>
      <c r="XBN1" s="2"/>
      <c r="XBO1" s="2"/>
      <c r="XBP1" s="2"/>
      <c r="XBQ1" s="2"/>
      <c r="XBR1" s="2"/>
      <c r="XBS1" s="2"/>
      <c r="XBT1" s="2"/>
      <c r="XBU1" s="2"/>
      <c r="XBV1" s="2"/>
      <c r="XBW1" s="2"/>
      <c r="XBX1" s="2"/>
      <c r="XBY1" s="2"/>
      <c r="XBZ1" s="2"/>
      <c r="XCA1" s="2"/>
      <c r="XCB1" s="2"/>
      <c r="XCC1" s="2"/>
      <c r="XCD1" s="2"/>
      <c r="XCE1" s="2"/>
      <c r="XCF1" s="2"/>
      <c r="XCG1" s="2"/>
      <c r="XCH1" s="2"/>
      <c r="XCI1" s="2"/>
      <c r="XCJ1" s="2"/>
      <c r="XCK1" s="2"/>
      <c r="XCL1" s="2"/>
      <c r="XCM1" s="2"/>
      <c r="XCN1" s="2"/>
      <c r="XCO1" s="2"/>
      <c r="XCP1" s="2"/>
      <c r="XCQ1" s="2"/>
      <c r="XCR1" s="2"/>
      <c r="XCS1" s="2"/>
      <c r="XCT1" s="2"/>
      <c r="XCU1" s="2"/>
      <c r="XCV1" s="2"/>
      <c r="XCW1" s="2"/>
      <c r="XCX1" s="2"/>
      <c r="XCY1" s="2"/>
      <c r="XCZ1" s="2"/>
      <c r="XDA1" s="2"/>
      <c r="XDB1" s="2"/>
      <c r="XDC1" s="2"/>
      <c r="XDD1" s="2"/>
      <c r="XDE1" s="2"/>
      <c r="XDF1" s="2"/>
      <c r="XDG1" s="2"/>
      <c r="XDH1" s="2"/>
      <c r="XDI1" s="2"/>
      <c r="XDJ1" s="2"/>
      <c r="XDK1" s="2"/>
      <c r="XDL1" s="2"/>
      <c r="XDM1" s="2"/>
      <c r="XDN1" s="2"/>
      <c r="XDO1" s="2"/>
      <c r="XDP1" s="2"/>
      <c r="XDQ1" s="2"/>
      <c r="XDR1" s="2"/>
      <c r="XDS1" s="2"/>
      <c r="XDT1" s="2"/>
      <c r="XDU1" s="2"/>
      <c r="XDV1" s="2"/>
      <c r="XDW1" s="2"/>
      <c r="XDX1" s="2"/>
      <c r="XDY1" s="2"/>
      <c r="XDZ1" s="2"/>
      <c r="XEA1" s="2"/>
      <c r="XEB1" s="2"/>
      <c r="XEC1" s="2"/>
      <c r="XED1" s="2"/>
      <c r="XEE1" s="2"/>
      <c r="XEF1" s="2"/>
      <c r="XEG1" s="2"/>
      <c r="XEH1" s="2"/>
      <c r="XEI1" s="2"/>
      <c r="XEJ1" s="2"/>
      <c r="XEK1" s="2"/>
      <c r="XEL1" s="2"/>
      <c r="XEM1" s="2"/>
      <c r="XEN1" s="2"/>
      <c r="XEO1" s="2"/>
      <c r="XEP1" s="2"/>
      <c r="XEQ1" s="2"/>
      <c r="XER1" s="2"/>
      <c r="XES1" s="2"/>
      <c r="XET1" s="2"/>
      <c r="XEU1" s="2"/>
      <c r="XEV1" s="2"/>
      <c r="XEW1" s="2"/>
      <c r="XEX1" s="2"/>
      <c r="XEY1" s="2"/>
      <c r="XEZ1" s="2"/>
      <c r="XFA1" s="2"/>
      <c r="XFB1" s="2"/>
      <c r="XFC1" s="2"/>
      <c r="XFD1" s="2"/>
    </row>
    <row r="2" spans="1:16384" s="3" customFormat="1" ht="14.4" x14ac:dyDescent="0.3"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  <c r="EY2" s="2"/>
      <c r="EZ2" s="2"/>
      <c r="FA2" s="2"/>
      <c r="FB2" s="2"/>
      <c r="FC2" s="2"/>
      <c r="FD2" s="2"/>
      <c r="FE2" s="2"/>
      <c r="FF2" s="2"/>
      <c r="FG2" s="2"/>
      <c r="FH2" s="2"/>
      <c r="FI2" s="2"/>
      <c r="FJ2" s="2"/>
      <c r="FK2" s="2"/>
      <c r="FL2" s="2"/>
      <c r="FM2" s="2"/>
      <c r="FN2" s="2"/>
      <c r="FO2" s="2"/>
      <c r="FP2" s="2"/>
      <c r="FQ2" s="2"/>
      <c r="FR2" s="2"/>
      <c r="FS2" s="2"/>
      <c r="FT2" s="2"/>
      <c r="FU2" s="2"/>
      <c r="FV2" s="2"/>
      <c r="FW2" s="2"/>
      <c r="FX2" s="2"/>
      <c r="FY2" s="2"/>
      <c r="FZ2" s="2"/>
      <c r="GA2" s="2"/>
      <c r="GB2" s="2"/>
      <c r="GC2" s="2"/>
      <c r="GD2" s="2"/>
      <c r="GE2" s="2"/>
      <c r="GF2" s="2"/>
      <c r="GG2" s="2"/>
      <c r="GH2" s="2"/>
      <c r="GI2" s="2"/>
      <c r="GJ2" s="2"/>
      <c r="GK2" s="2"/>
      <c r="GL2" s="2"/>
      <c r="GM2" s="2"/>
      <c r="GN2" s="2"/>
      <c r="GO2" s="2"/>
      <c r="GP2" s="2"/>
      <c r="GQ2" s="2"/>
      <c r="GR2" s="2"/>
      <c r="GS2" s="2"/>
      <c r="GT2" s="2"/>
      <c r="GU2" s="2"/>
      <c r="GV2" s="2"/>
      <c r="GW2" s="2"/>
      <c r="GX2" s="2"/>
      <c r="GY2" s="2"/>
      <c r="GZ2" s="2"/>
      <c r="HA2" s="2"/>
      <c r="HB2" s="2"/>
      <c r="HC2" s="2"/>
      <c r="HD2" s="2"/>
      <c r="HE2" s="2"/>
      <c r="HF2" s="2"/>
      <c r="HG2" s="2"/>
      <c r="HH2" s="2"/>
      <c r="HI2" s="2"/>
      <c r="HJ2" s="2"/>
      <c r="HK2" s="2"/>
      <c r="HL2" s="2"/>
      <c r="HM2" s="2"/>
      <c r="HN2" s="2"/>
      <c r="HO2" s="2"/>
      <c r="HP2" s="2"/>
      <c r="HQ2" s="2"/>
      <c r="HR2" s="2"/>
      <c r="HS2" s="2"/>
      <c r="HT2" s="2"/>
      <c r="HU2" s="2"/>
      <c r="HV2" s="2"/>
      <c r="HW2" s="2"/>
      <c r="HX2" s="2"/>
      <c r="HY2" s="2"/>
      <c r="HZ2" s="2"/>
      <c r="IA2" s="2"/>
      <c r="IB2" s="2"/>
      <c r="IC2" s="2"/>
      <c r="ID2" s="2"/>
      <c r="IE2" s="2"/>
      <c r="IF2" s="2"/>
      <c r="IG2" s="2"/>
      <c r="IH2" s="2"/>
      <c r="II2" s="2"/>
      <c r="IJ2" s="2"/>
      <c r="IK2" s="2"/>
      <c r="IL2" s="2"/>
      <c r="IM2" s="2"/>
      <c r="IN2" s="2"/>
      <c r="IO2" s="2"/>
      <c r="IP2" s="2"/>
      <c r="IQ2" s="2"/>
      <c r="IR2" s="2"/>
      <c r="IS2" s="2"/>
      <c r="IT2" s="2"/>
      <c r="IU2" s="2"/>
      <c r="IV2" s="2"/>
      <c r="IW2" s="2"/>
      <c r="IX2" s="2"/>
      <c r="IY2" s="2"/>
      <c r="IZ2" s="2"/>
      <c r="JA2" s="2"/>
      <c r="JB2" s="2"/>
      <c r="JC2" s="2"/>
      <c r="JD2" s="2"/>
      <c r="JE2" s="2"/>
      <c r="JF2" s="2"/>
      <c r="JG2" s="2"/>
      <c r="JH2" s="2"/>
      <c r="JI2" s="2"/>
      <c r="JJ2" s="2"/>
      <c r="JK2" s="2"/>
      <c r="JL2" s="2"/>
      <c r="JM2" s="2"/>
      <c r="JN2" s="2"/>
      <c r="JO2" s="2"/>
      <c r="JP2" s="2"/>
      <c r="JQ2" s="2"/>
      <c r="JR2" s="2"/>
      <c r="JS2" s="2"/>
      <c r="JT2" s="2"/>
      <c r="JU2" s="2"/>
      <c r="JV2" s="2"/>
      <c r="JW2" s="2"/>
      <c r="JX2" s="2"/>
      <c r="JY2" s="2"/>
      <c r="JZ2" s="2"/>
      <c r="KA2" s="2"/>
      <c r="KB2" s="2"/>
      <c r="KC2" s="2"/>
      <c r="KD2" s="2"/>
      <c r="KE2" s="2"/>
      <c r="KF2" s="2"/>
      <c r="KG2" s="2"/>
      <c r="KH2" s="2"/>
      <c r="KI2" s="2"/>
      <c r="KJ2" s="2"/>
      <c r="KK2" s="2"/>
      <c r="KL2" s="2"/>
      <c r="KM2" s="2"/>
      <c r="KN2" s="2"/>
      <c r="KO2" s="2"/>
      <c r="KP2" s="2"/>
      <c r="KQ2" s="2"/>
      <c r="KR2" s="2"/>
      <c r="KS2" s="2"/>
      <c r="KT2" s="2"/>
      <c r="KU2" s="2"/>
      <c r="KV2" s="2"/>
      <c r="KW2" s="2"/>
      <c r="KX2" s="2"/>
      <c r="KY2" s="2"/>
      <c r="KZ2" s="2"/>
      <c r="LA2" s="2"/>
      <c r="LB2" s="2"/>
      <c r="LC2" s="2"/>
      <c r="LD2" s="2"/>
      <c r="LE2" s="2"/>
      <c r="LF2" s="2"/>
      <c r="LG2" s="2"/>
      <c r="LH2" s="2"/>
      <c r="LI2" s="2"/>
      <c r="LJ2" s="2"/>
      <c r="LK2" s="2"/>
      <c r="LL2" s="2"/>
      <c r="LM2" s="2"/>
      <c r="LN2" s="2"/>
      <c r="LO2" s="2"/>
      <c r="LP2" s="2"/>
      <c r="LQ2" s="2"/>
      <c r="LR2" s="2"/>
      <c r="LS2" s="2"/>
      <c r="LT2" s="2"/>
      <c r="LU2" s="2"/>
      <c r="LV2" s="2"/>
      <c r="LW2" s="2"/>
      <c r="LX2" s="2"/>
      <c r="LY2" s="2"/>
      <c r="LZ2" s="2"/>
      <c r="MA2" s="2"/>
      <c r="MB2" s="2"/>
      <c r="MC2" s="2"/>
      <c r="MD2" s="2"/>
      <c r="ME2" s="2"/>
      <c r="MF2" s="2"/>
      <c r="MG2" s="2"/>
      <c r="MH2" s="2"/>
      <c r="MI2" s="2"/>
      <c r="MJ2" s="2"/>
      <c r="MK2" s="2"/>
      <c r="ML2" s="2"/>
      <c r="MM2" s="2"/>
      <c r="MN2" s="2"/>
      <c r="MO2" s="2"/>
      <c r="MP2" s="2"/>
      <c r="MQ2" s="2"/>
      <c r="MR2" s="2"/>
      <c r="MS2" s="2"/>
      <c r="MT2" s="2"/>
      <c r="MU2" s="2"/>
      <c r="MV2" s="2"/>
      <c r="MW2" s="2"/>
      <c r="MX2" s="2"/>
      <c r="MY2" s="2"/>
      <c r="MZ2" s="2"/>
      <c r="NA2" s="2"/>
      <c r="NB2" s="2"/>
      <c r="NC2" s="2"/>
      <c r="ND2" s="2"/>
      <c r="NE2" s="2"/>
      <c r="NF2" s="2"/>
      <c r="NG2" s="2"/>
      <c r="NH2" s="2"/>
      <c r="NI2" s="2"/>
      <c r="NJ2" s="2"/>
      <c r="NK2" s="2"/>
      <c r="NL2" s="2"/>
      <c r="NM2" s="2"/>
      <c r="NN2" s="2"/>
      <c r="NO2" s="2"/>
      <c r="NP2" s="2"/>
      <c r="NQ2" s="2"/>
      <c r="NR2" s="2"/>
      <c r="NS2" s="2"/>
      <c r="NT2" s="2"/>
      <c r="NU2" s="2"/>
      <c r="NV2" s="2"/>
      <c r="NW2" s="2"/>
      <c r="NX2" s="2"/>
      <c r="NY2" s="2"/>
      <c r="NZ2" s="2"/>
      <c r="OA2" s="2"/>
      <c r="OB2" s="2"/>
      <c r="OC2" s="2"/>
      <c r="OD2" s="2"/>
      <c r="OE2" s="2"/>
      <c r="OF2" s="2"/>
      <c r="OG2" s="2"/>
      <c r="OH2" s="2"/>
      <c r="OI2" s="2"/>
      <c r="OJ2" s="2"/>
      <c r="OK2" s="2"/>
      <c r="OL2" s="2"/>
      <c r="OM2" s="2"/>
      <c r="ON2" s="2"/>
      <c r="OO2" s="2"/>
      <c r="OP2" s="2"/>
      <c r="OQ2" s="2"/>
      <c r="OR2" s="2"/>
      <c r="OS2" s="2"/>
      <c r="OT2" s="2"/>
      <c r="OU2" s="2"/>
      <c r="OV2" s="2"/>
      <c r="OW2" s="2"/>
      <c r="OX2" s="2"/>
      <c r="OY2" s="2"/>
      <c r="OZ2" s="2"/>
      <c r="PA2" s="2"/>
      <c r="PB2" s="2"/>
      <c r="PC2" s="2"/>
      <c r="PD2" s="2"/>
      <c r="PE2" s="2"/>
      <c r="PF2" s="2"/>
      <c r="PG2" s="2"/>
      <c r="PH2" s="2"/>
      <c r="PI2" s="2"/>
      <c r="PJ2" s="2"/>
      <c r="PK2" s="2"/>
      <c r="PL2" s="2"/>
      <c r="PM2" s="2"/>
      <c r="PN2" s="2"/>
      <c r="PO2" s="2"/>
      <c r="PP2" s="2"/>
      <c r="PQ2" s="2"/>
      <c r="PR2" s="2"/>
      <c r="PS2" s="2"/>
      <c r="PT2" s="2"/>
      <c r="PU2" s="2"/>
      <c r="PV2" s="2"/>
      <c r="PW2" s="2"/>
      <c r="PX2" s="2"/>
      <c r="PY2" s="2"/>
      <c r="PZ2" s="2"/>
      <c r="QA2" s="2"/>
      <c r="QB2" s="2"/>
      <c r="QC2" s="2"/>
      <c r="QD2" s="2"/>
      <c r="QE2" s="2"/>
      <c r="QF2" s="2"/>
      <c r="QG2" s="2"/>
      <c r="QH2" s="2"/>
      <c r="QI2" s="2"/>
      <c r="QJ2" s="2"/>
      <c r="QK2" s="2"/>
      <c r="QL2" s="2"/>
      <c r="QM2" s="2"/>
      <c r="QN2" s="2"/>
      <c r="QO2" s="2"/>
      <c r="QP2" s="2"/>
      <c r="QQ2" s="2"/>
      <c r="QR2" s="2"/>
      <c r="QS2" s="2"/>
      <c r="QT2" s="2"/>
      <c r="QU2" s="2"/>
      <c r="QV2" s="2"/>
      <c r="QW2" s="2"/>
      <c r="QX2" s="2"/>
      <c r="QY2" s="2"/>
      <c r="QZ2" s="2"/>
      <c r="RA2" s="2"/>
      <c r="RB2" s="2"/>
      <c r="RC2" s="2"/>
      <c r="RD2" s="2"/>
      <c r="RE2" s="2"/>
      <c r="RF2" s="2"/>
      <c r="RG2" s="2"/>
      <c r="RH2" s="2"/>
      <c r="RI2" s="2"/>
      <c r="RJ2" s="2"/>
      <c r="RK2" s="2"/>
      <c r="RL2" s="2"/>
      <c r="RM2" s="2"/>
      <c r="RN2" s="2"/>
      <c r="RO2" s="2"/>
      <c r="RP2" s="2"/>
      <c r="RQ2" s="2"/>
      <c r="RR2" s="2"/>
      <c r="RS2" s="2"/>
      <c r="RT2" s="2"/>
      <c r="RU2" s="2"/>
      <c r="RV2" s="2"/>
      <c r="RW2" s="2"/>
      <c r="RX2" s="2"/>
      <c r="RY2" s="2"/>
      <c r="RZ2" s="2"/>
      <c r="SA2" s="2"/>
      <c r="SB2" s="2"/>
      <c r="SC2" s="2"/>
      <c r="SD2" s="2"/>
      <c r="SE2" s="2"/>
      <c r="SF2" s="2"/>
      <c r="SG2" s="2"/>
      <c r="SH2" s="2"/>
      <c r="SI2" s="2"/>
      <c r="SJ2" s="2"/>
      <c r="SK2" s="2"/>
      <c r="SL2" s="2"/>
      <c r="SM2" s="2"/>
      <c r="SN2" s="2"/>
      <c r="SO2" s="2"/>
      <c r="SP2" s="2"/>
      <c r="SQ2" s="2"/>
      <c r="SR2" s="2"/>
      <c r="SS2" s="2"/>
      <c r="ST2" s="2"/>
      <c r="SU2" s="2"/>
      <c r="SV2" s="2"/>
      <c r="SW2" s="2"/>
      <c r="SX2" s="2"/>
      <c r="SY2" s="2"/>
      <c r="SZ2" s="2"/>
      <c r="TA2" s="2"/>
      <c r="TB2" s="2"/>
      <c r="TC2" s="2"/>
      <c r="TD2" s="2"/>
      <c r="TE2" s="2"/>
      <c r="TF2" s="2"/>
      <c r="TG2" s="2"/>
      <c r="TH2" s="2"/>
      <c r="TI2" s="2"/>
      <c r="TJ2" s="2"/>
      <c r="TK2" s="2"/>
      <c r="TL2" s="2"/>
      <c r="TM2" s="2"/>
      <c r="TN2" s="2"/>
      <c r="TO2" s="2"/>
      <c r="TP2" s="2"/>
      <c r="TQ2" s="2"/>
      <c r="TR2" s="2"/>
      <c r="TS2" s="2"/>
      <c r="TT2" s="2"/>
      <c r="TU2" s="2"/>
      <c r="TV2" s="2"/>
      <c r="TW2" s="2"/>
      <c r="TX2" s="2"/>
      <c r="TY2" s="2"/>
      <c r="TZ2" s="2"/>
      <c r="UA2" s="2"/>
      <c r="UB2" s="2"/>
      <c r="UC2" s="2"/>
      <c r="UD2" s="2"/>
      <c r="UE2" s="2"/>
      <c r="UF2" s="2"/>
      <c r="UG2" s="2"/>
      <c r="UH2" s="2"/>
      <c r="UI2" s="2"/>
      <c r="UJ2" s="2"/>
      <c r="UK2" s="2"/>
      <c r="UL2" s="2"/>
      <c r="UM2" s="2"/>
      <c r="UN2" s="2"/>
      <c r="UO2" s="2"/>
      <c r="UP2" s="2"/>
      <c r="UQ2" s="2"/>
      <c r="UR2" s="2"/>
      <c r="US2" s="2"/>
      <c r="UT2" s="2"/>
      <c r="UU2" s="2"/>
      <c r="UV2" s="2"/>
      <c r="UW2" s="2"/>
      <c r="UX2" s="2"/>
      <c r="UY2" s="2"/>
      <c r="UZ2" s="2"/>
      <c r="VA2" s="2"/>
      <c r="VB2" s="2"/>
      <c r="VC2" s="2"/>
      <c r="VD2" s="2"/>
      <c r="VE2" s="2"/>
      <c r="VF2" s="2"/>
      <c r="VG2" s="2"/>
      <c r="VH2" s="2"/>
      <c r="VI2" s="2"/>
      <c r="VJ2" s="2"/>
      <c r="VK2" s="2"/>
      <c r="VL2" s="2"/>
      <c r="VM2" s="2"/>
      <c r="VN2" s="2"/>
      <c r="VO2" s="2"/>
      <c r="VP2" s="2"/>
      <c r="VQ2" s="2"/>
      <c r="VR2" s="2"/>
      <c r="VS2" s="2"/>
      <c r="VT2" s="2"/>
      <c r="VU2" s="2"/>
      <c r="VV2" s="2"/>
      <c r="VW2" s="2"/>
      <c r="VX2" s="2"/>
      <c r="VY2" s="2"/>
      <c r="VZ2" s="2"/>
      <c r="WA2" s="2"/>
      <c r="WB2" s="2"/>
      <c r="WC2" s="2"/>
      <c r="WD2" s="2"/>
      <c r="WE2" s="2"/>
      <c r="WF2" s="2"/>
      <c r="WG2" s="2"/>
      <c r="WH2" s="2"/>
      <c r="WI2" s="2"/>
      <c r="WJ2" s="2"/>
      <c r="WK2" s="2"/>
      <c r="WL2" s="2"/>
      <c r="WM2" s="2"/>
      <c r="WN2" s="2"/>
      <c r="WO2" s="2"/>
      <c r="WP2" s="2"/>
      <c r="WQ2" s="2"/>
      <c r="WR2" s="2"/>
      <c r="WS2" s="2"/>
      <c r="WT2" s="2"/>
      <c r="WU2" s="2"/>
      <c r="WV2" s="2"/>
      <c r="WW2" s="2"/>
      <c r="WX2" s="2"/>
      <c r="WY2" s="2"/>
      <c r="WZ2" s="2"/>
      <c r="XA2" s="2"/>
      <c r="XB2" s="2"/>
      <c r="XC2" s="2"/>
      <c r="XD2" s="2"/>
      <c r="XE2" s="2"/>
      <c r="XF2" s="2"/>
      <c r="XG2" s="2"/>
      <c r="XH2" s="2"/>
      <c r="XI2" s="2"/>
      <c r="XJ2" s="2"/>
      <c r="XK2" s="2"/>
      <c r="XL2" s="2"/>
      <c r="XM2" s="2"/>
      <c r="XN2" s="2"/>
      <c r="XO2" s="2"/>
      <c r="XP2" s="2"/>
      <c r="XQ2" s="2"/>
      <c r="XR2" s="2"/>
      <c r="XS2" s="2"/>
      <c r="XT2" s="2"/>
      <c r="XU2" s="2"/>
      <c r="XV2" s="2"/>
      <c r="XW2" s="2"/>
      <c r="XX2" s="2"/>
      <c r="XY2" s="2"/>
      <c r="XZ2" s="2"/>
      <c r="YA2" s="2"/>
      <c r="YB2" s="2"/>
      <c r="YC2" s="2"/>
      <c r="YD2" s="2"/>
      <c r="YE2" s="2"/>
      <c r="YF2" s="2"/>
      <c r="YG2" s="2"/>
      <c r="YH2" s="2"/>
      <c r="YI2" s="2"/>
      <c r="YJ2" s="2"/>
      <c r="YK2" s="2"/>
      <c r="YL2" s="2"/>
      <c r="YM2" s="2"/>
      <c r="YN2" s="2"/>
      <c r="YO2" s="2"/>
      <c r="YP2" s="2"/>
      <c r="YQ2" s="2"/>
      <c r="YR2" s="2"/>
      <c r="YS2" s="2"/>
      <c r="YT2" s="2"/>
      <c r="YU2" s="2"/>
      <c r="YV2" s="2"/>
      <c r="YW2" s="2"/>
      <c r="YX2" s="2"/>
      <c r="YY2" s="2"/>
      <c r="YZ2" s="2"/>
      <c r="ZA2" s="2"/>
      <c r="ZB2" s="2"/>
      <c r="ZC2" s="2"/>
      <c r="ZD2" s="2"/>
      <c r="ZE2" s="2"/>
      <c r="ZF2" s="2"/>
      <c r="ZG2" s="2"/>
      <c r="ZH2" s="2"/>
      <c r="ZI2" s="2"/>
      <c r="ZJ2" s="2"/>
      <c r="ZK2" s="2"/>
      <c r="ZL2" s="2"/>
      <c r="ZM2" s="2"/>
      <c r="ZN2" s="2"/>
      <c r="ZO2" s="2"/>
      <c r="ZP2" s="2"/>
      <c r="ZQ2" s="2"/>
      <c r="ZR2" s="2"/>
      <c r="ZS2" s="2"/>
      <c r="ZT2" s="2"/>
      <c r="ZU2" s="2"/>
      <c r="ZV2" s="2"/>
      <c r="ZW2" s="2"/>
      <c r="ZX2" s="2"/>
      <c r="ZY2" s="2"/>
      <c r="ZZ2" s="2"/>
      <c r="AAA2" s="2"/>
      <c r="AAB2" s="2"/>
      <c r="AAC2" s="2"/>
      <c r="AAD2" s="2"/>
      <c r="AAE2" s="2"/>
      <c r="AAF2" s="2"/>
      <c r="AAG2" s="2"/>
      <c r="AAH2" s="2"/>
      <c r="AAI2" s="2"/>
      <c r="AAJ2" s="2"/>
      <c r="AAK2" s="2"/>
      <c r="AAL2" s="2"/>
      <c r="AAM2" s="2"/>
      <c r="AAN2" s="2"/>
      <c r="AAO2" s="2"/>
      <c r="AAP2" s="2"/>
      <c r="AAQ2" s="2"/>
      <c r="AAR2" s="2"/>
      <c r="AAS2" s="2"/>
      <c r="AAT2" s="2"/>
      <c r="AAU2" s="2"/>
      <c r="AAV2" s="2"/>
      <c r="AAW2" s="2"/>
      <c r="AAX2" s="2"/>
      <c r="AAY2" s="2"/>
      <c r="AAZ2" s="2"/>
      <c r="ABA2" s="2"/>
      <c r="ABB2" s="2"/>
      <c r="ABC2" s="2"/>
      <c r="ABD2" s="2"/>
      <c r="ABE2" s="2"/>
      <c r="ABF2" s="2"/>
      <c r="ABG2" s="2"/>
      <c r="ABH2" s="2"/>
      <c r="ABI2" s="2"/>
      <c r="ABJ2" s="2"/>
      <c r="ABK2" s="2"/>
      <c r="ABL2" s="2"/>
      <c r="ABM2" s="2"/>
      <c r="ABN2" s="2"/>
      <c r="ABO2" s="2"/>
      <c r="ABP2" s="2"/>
      <c r="ABQ2" s="2"/>
      <c r="ABR2" s="2"/>
      <c r="ABS2" s="2"/>
      <c r="ABT2" s="2"/>
      <c r="ABU2" s="2"/>
      <c r="ABV2" s="2"/>
      <c r="ABW2" s="2"/>
      <c r="ABX2" s="2"/>
      <c r="ABY2" s="2"/>
      <c r="ABZ2" s="2"/>
      <c r="ACA2" s="2"/>
      <c r="ACB2" s="2"/>
      <c r="ACC2" s="2"/>
      <c r="ACD2" s="2"/>
      <c r="ACE2" s="2"/>
      <c r="ACF2" s="2"/>
      <c r="ACG2" s="2"/>
      <c r="ACH2" s="2"/>
      <c r="ACI2" s="2"/>
      <c r="ACJ2" s="2"/>
      <c r="ACK2" s="2"/>
      <c r="ACL2" s="2"/>
      <c r="ACM2" s="2"/>
      <c r="ACN2" s="2"/>
      <c r="ACO2" s="2"/>
      <c r="ACP2" s="2"/>
      <c r="ACQ2" s="2"/>
      <c r="ACR2" s="2"/>
      <c r="ACS2" s="2"/>
      <c r="ACT2" s="2"/>
      <c r="ACU2" s="2"/>
      <c r="ACV2" s="2"/>
      <c r="ACW2" s="2"/>
      <c r="ACX2" s="2"/>
      <c r="ACY2" s="2"/>
      <c r="ACZ2" s="2"/>
      <c r="ADA2" s="2"/>
      <c r="ADB2" s="2"/>
      <c r="ADC2" s="2"/>
      <c r="ADD2" s="2"/>
      <c r="ADE2" s="2"/>
      <c r="ADF2" s="2"/>
      <c r="ADG2" s="2"/>
      <c r="ADH2" s="2"/>
      <c r="ADI2" s="2"/>
      <c r="ADJ2" s="2"/>
      <c r="ADK2" s="2"/>
      <c r="ADL2" s="2"/>
      <c r="ADM2" s="2"/>
      <c r="ADN2" s="2"/>
      <c r="ADO2" s="2"/>
      <c r="ADP2" s="2"/>
      <c r="ADQ2" s="2"/>
      <c r="ADR2" s="2"/>
      <c r="ADS2" s="2"/>
      <c r="ADT2" s="2"/>
      <c r="ADU2" s="2"/>
      <c r="ADV2" s="2"/>
      <c r="ADW2" s="2"/>
      <c r="ADX2" s="2"/>
      <c r="ADY2" s="2"/>
      <c r="ADZ2" s="2"/>
      <c r="AEA2" s="2"/>
      <c r="AEB2" s="2"/>
      <c r="AEC2" s="2"/>
      <c r="AED2" s="2"/>
      <c r="AEE2" s="2"/>
      <c r="AEF2" s="2"/>
      <c r="AEG2" s="2"/>
      <c r="AEH2" s="2"/>
      <c r="AEI2" s="2"/>
      <c r="AEJ2" s="2"/>
      <c r="AEK2" s="2"/>
      <c r="AEL2" s="2"/>
      <c r="AEM2" s="2"/>
      <c r="AEN2" s="2"/>
      <c r="AEO2" s="2"/>
      <c r="AEP2" s="2"/>
      <c r="AEQ2" s="2"/>
      <c r="AER2" s="2"/>
      <c r="AES2" s="2"/>
      <c r="AET2" s="2"/>
      <c r="AEU2" s="2"/>
      <c r="AEV2" s="2"/>
      <c r="AEW2" s="2"/>
      <c r="AEX2" s="2"/>
      <c r="AEY2" s="2"/>
      <c r="AEZ2" s="2"/>
      <c r="AFA2" s="2"/>
      <c r="AFB2" s="2"/>
      <c r="AFC2" s="2"/>
      <c r="AFD2" s="2"/>
      <c r="AFE2" s="2"/>
      <c r="AFF2" s="2"/>
      <c r="AFG2" s="2"/>
      <c r="AFH2" s="2"/>
      <c r="AFI2" s="2"/>
      <c r="AFJ2" s="2"/>
      <c r="AFK2" s="2"/>
      <c r="AFL2" s="2"/>
      <c r="AFM2" s="2"/>
      <c r="AFN2" s="2"/>
      <c r="AFO2" s="2"/>
      <c r="AFP2" s="2"/>
      <c r="AFQ2" s="2"/>
      <c r="AFR2" s="2"/>
      <c r="AFS2" s="2"/>
      <c r="AFT2" s="2"/>
      <c r="AFU2" s="2"/>
      <c r="AFV2" s="2"/>
      <c r="AFW2" s="2"/>
      <c r="AFX2" s="2"/>
      <c r="AFY2" s="2"/>
      <c r="AFZ2" s="2"/>
      <c r="AGA2" s="2"/>
      <c r="AGB2" s="2"/>
      <c r="AGC2" s="2"/>
      <c r="AGD2" s="2"/>
      <c r="AGE2" s="2"/>
      <c r="AGF2" s="2"/>
      <c r="AGG2" s="2"/>
      <c r="AGH2" s="2"/>
      <c r="AGI2" s="2"/>
      <c r="AGJ2" s="2"/>
      <c r="AGK2" s="2"/>
      <c r="AGL2" s="2"/>
      <c r="AGM2" s="2"/>
      <c r="AGN2" s="2"/>
      <c r="AGO2" s="2"/>
      <c r="AGP2" s="2"/>
      <c r="AGQ2" s="2"/>
      <c r="AGR2" s="2"/>
      <c r="AGS2" s="2"/>
      <c r="AGT2" s="2"/>
      <c r="AGU2" s="2"/>
      <c r="AGV2" s="2"/>
      <c r="AGW2" s="2"/>
      <c r="AGX2" s="2"/>
      <c r="AGY2" s="2"/>
      <c r="AGZ2" s="2"/>
      <c r="AHA2" s="2"/>
      <c r="AHB2" s="2"/>
      <c r="AHC2" s="2"/>
      <c r="AHD2" s="2"/>
      <c r="AHE2" s="2"/>
      <c r="AHF2" s="2"/>
      <c r="AHG2" s="2"/>
      <c r="AHH2" s="2"/>
      <c r="AHI2" s="2"/>
      <c r="AHJ2" s="2"/>
      <c r="AHK2" s="2"/>
      <c r="AHL2" s="2"/>
      <c r="AHM2" s="2"/>
      <c r="AHN2" s="2"/>
      <c r="AHO2" s="2"/>
      <c r="AHP2" s="2"/>
      <c r="AHQ2" s="2"/>
      <c r="AHR2" s="2"/>
      <c r="AHS2" s="2"/>
      <c r="AHT2" s="2"/>
      <c r="AHU2" s="2"/>
      <c r="AHV2" s="2"/>
      <c r="AHW2" s="2"/>
      <c r="AHX2" s="2"/>
      <c r="AHY2" s="2"/>
      <c r="AHZ2" s="2"/>
      <c r="AIA2" s="2"/>
      <c r="AIB2" s="2"/>
      <c r="AIC2" s="2"/>
      <c r="AID2" s="2"/>
      <c r="AIE2" s="2"/>
      <c r="AIF2" s="2"/>
      <c r="AIG2" s="2"/>
      <c r="AIH2" s="2"/>
      <c r="AII2" s="2"/>
      <c r="AIJ2" s="2"/>
      <c r="AIK2" s="2"/>
      <c r="AIL2" s="2"/>
      <c r="AIM2" s="2"/>
      <c r="AIN2" s="2"/>
      <c r="AIO2" s="2"/>
      <c r="AIP2" s="2"/>
      <c r="AIQ2" s="2"/>
      <c r="AIR2" s="2"/>
      <c r="AIS2" s="2"/>
      <c r="AIT2" s="2"/>
      <c r="AIU2" s="2"/>
      <c r="AIV2" s="2"/>
      <c r="AIW2" s="2"/>
      <c r="AIX2" s="2"/>
      <c r="AIY2" s="2"/>
      <c r="AIZ2" s="2"/>
      <c r="AJA2" s="2"/>
      <c r="AJB2" s="2"/>
      <c r="AJC2" s="2"/>
      <c r="AJD2" s="2"/>
      <c r="AJE2" s="2"/>
      <c r="AJF2" s="2"/>
      <c r="AJG2" s="2"/>
      <c r="AJH2" s="2"/>
      <c r="AJI2" s="2"/>
      <c r="AJJ2" s="2"/>
      <c r="AJK2" s="2"/>
      <c r="AJL2" s="2"/>
      <c r="AJM2" s="2"/>
      <c r="AJN2" s="2"/>
      <c r="AJO2" s="2"/>
      <c r="AJP2" s="2"/>
      <c r="AJQ2" s="2"/>
      <c r="AJR2" s="2"/>
      <c r="AJS2" s="2"/>
      <c r="AJT2" s="2"/>
      <c r="AJU2" s="2"/>
      <c r="AJV2" s="2"/>
      <c r="AJW2" s="2"/>
      <c r="AJX2" s="2"/>
      <c r="AJY2" s="2"/>
      <c r="AJZ2" s="2"/>
      <c r="AKA2" s="2"/>
      <c r="AKB2" s="2"/>
      <c r="AKC2" s="2"/>
      <c r="AKD2" s="2"/>
      <c r="AKE2" s="2"/>
      <c r="AKF2" s="2"/>
      <c r="AKG2" s="2"/>
      <c r="AKH2" s="2"/>
      <c r="AKI2" s="2"/>
      <c r="AKJ2" s="2"/>
      <c r="AKK2" s="2"/>
      <c r="AKL2" s="2"/>
      <c r="AKM2" s="2"/>
      <c r="AKN2" s="2"/>
      <c r="AKO2" s="2"/>
      <c r="AKP2" s="2"/>
      <c r="AKQ2" s="2"/>
      <c r="AKR2" s="2"/>
      <c r="AKS2" s="2"/>
      <c r="AKT2" s="2"/>
      <c r="AKU2" s="2"/>
      <c r="AKV2" s="2"/>
      <c r="AKW2" s="2"/>
      <c r="AKX2" s="2"/>
      <c r="AKY2" s="2"/>
      <c r="AKZ2" s="2"/>
      <c r="ALA2" s="2"/>
      <c r="ALB2" s="2"/>
      <c r="ALC2" s="2"/>
      <c r="ALD2" s="2"/>
      <c r="ALE2" s="2"/>
      <c r="ALF2" s="2"/>
      <c r="ALG2" s="2"/>
      <c r="ALH2" s="2"/>
      <c r="ALI2" s="2"/>
      <c r="ALJ2" s="2"/>
      <c r="ALK2" s="2"/>
      <c r="ALL2" s="2"/>
      <c r="ALM2" s="2"/>
      <c r="ALN2" s="2"/>
      <c r="ALO2" s="2"/>
      <c r="ALP2" s="2"/>
      <c r="ALQ2" s="2"/>
      <c r="ALR2" s="2"/>
      <c r="ALS2" s="2"/>
      <c r="ALT2" s="2"/>
      <c r="ALU2" s="2"/>
      <c r="ALV2" s="2"/>
      <c r="ALW2" s="2"/>
      <c r="ALX2" s="2"/>
      <c r="ALY2" s="2"/>
      <c r="ALZ2" s="2"/>
      <c r="AMA2" s="2"/>
      <c r="AMB2" s="2"/>
      <c r="AMC2" s="2"/>
      <c r="AMD2" s="2"/>
      <c r="AME2" s="2"/>
      <c r="AMF2" s="2"/>
      <c r="AMG2" s="2"/>
      <c r="AMH2" s="2"/>
      <c r="AMI2" s="2"/>
      <c r="AMJ2" s="2"/>
      <c r="AMK2" s="2"/>
      <c r="AML2" s="2"/>
      <c r="AMM2" s="2"/>
      <c r="AMN2" s="2"/>
      <c r="AMO2" s="2"/>
      <c r="AMP2" s="2"/>
      <c r="AMQ2" s="2"/>
      <c r="AMR2" s="2"/>
      <c r="AMS2" s="2"/>
      <c r="AMT2" s="2"/>
      <c r="AMU2" s="2"/>
      <c r="AMV2" s="2"/>
      <c r="AMW2" s="2"/>
      <c r="AMX2" s="2"/>
      <c r="AMY2" s="2"/>
      <c r="AMZ2" s="2"/>
      <c r="ANA2" s="2"/>
      <c r="ANB2" s="2"/>
      <c r="ANC2" s="2"/>
      <c r="AND2" s="2"/>
      <c r="ANE2" s="2"/>
      <c r="ANF2" s="2"/>
      <c r="ANG2" s="2"/>
      <c r="ANH2" s="2"/>
      <c r="ANI2" s="2"/>
      <c r="ANJ2" s="2"/>
      <c r="ANK2" s="2"/>
      <c r="ANL2" s="2"/>
      <c r="ANM2" s="2"/>
      <c r="ANN2" s="2"/>
      <c r="ANO2" s="2"/>
      <c r="ANP2" s="2"/>
      <c r="ANQ2" s="2"/>
      <c r="ANR2" s="2"/>
      <c r="ANS2" s="2"/>
      <c r="ANT2" s="2"/>
      <c r="ANU2" s="2"/>
      <c r="ANV2" s="2"/>
      <c r="ANW2" s="2"/>
      <c r="ANX2" s="2"/>
      <c r="ANY2" s="2"/>
      <c r="ANZ2" s="2"/>
      <c r="AOA2" s="2"/>
      <c r="AOB2" s="2"/>
      <c r="AOC2" s="2"/>
      <c r="AOD2" s="2"/>
      <c r="AOE2" s="2"/>
      <c r="AOF2" s="2"/>
      <c r="AOG2" s="2"/>
      <c r="AOH2" s="2"/>
      <c r="AOI2" s="2"/>
      <c r="AOJ2" s="2"/>
      <c r="AOK2" s="2"/>
      <c r="AOL2" s="2"/>
      <c r="AOM2" s="2"/>
      <c r="AON2" s="2"/>
      <c r="AOO2" s="2"/>
      <c r="AOP2" s="2"/>
      <c r="AOQ2" s="2"/>
      <c r="AOR2" s="2"/>
      <c r="AOS2" s="2"/>
      <c r="AOT2" s="2"/>
      <c r="AOU2" s="2"/>
      <c r="AOV2" s="2"/>
      <c r="AOW2" s="2"/>
      <c r="AOX2" s="2"/>
      <c r="AOY2" s="2"/>
      <c r="AOZ2" s="2"/>
      <c r="APA2" s="2"/>
      <c r="APB2" s="2"/>
      <c r="APC2" s="2"/>
      <c r="APD2" s="2"/>
      <c r="APE2" s="2"/>
      <c r="APF2" s="2"/>
      <c r="APG2" s="2"/>
      <c r="APH2" s="2"/>
      <c r="API2" s="2"/>
      <c r="APJ2" s="2"/>
      <c r="APK2" s="2"/>
      <c r="APL2" s="2"/>
      <c r="APM2" s="2"/>
      <c r="APN2" s="2"/>
      <c r="APO2" s="2"/>
      <c r="APP2" s="2"/>
      <c r="APQ2" s="2"/>
      <c r="APR2" s="2"/>
      <c r="APS2" s="2"/>
      <c r="APT2" s="2"/>
      <c r="APU2" s="2"/>
      <c r="APV2" s="2"/>
      <c r="APW2" s="2"/>
      <c r="APX2" s="2"/>
      <c r="APY2" s="2"/>
      <c r="APZ2" s="2"/>
      <c r="AQA2" s="2"/>
      <c r="AQB2" s="2"/>
      <c r="AQC2" s="2"/>
      <c r="AQD2" s="2"/>
      <c r="AQE2" s="2"/>
      <c r="AQF2" s="2"/>
      <c r="AQG2" s="2"/>
      <c r="AQH2" s="2"/>
      <c r="AQI2" s="2"/>
      <c r="AQJ2" s="2"/>
      <c r="AQK2" s="2"/>
      <c r="AQL2" s="2"/>
      <c r="AQM2" s="2"/>
      <c r="AQN2" s="2"/>
      <c r="AQO2" s="2"/>
      <c r="AQP2" s="2"/>
      <c r="AQQ2" s="2"/>
      <c r="AQR2" s="2"/>
      <c r="AQS2" s="2"/>
      <c r="AQT2" s="2"/>
      <c r="AQU2" s="2"/>
      <c r="AQV2" s="2"/>
      <c r="AQW2" s="2"/>
      <c r="AQX2" s="2"/>
      <c r="AQY2" s="2"/>
      <c r="AQZ2" s="2"/>
      <c r="ARA2" s="2"/>
      <c r="ARB2" s="2"/>
      <c r="ARC2" s="2"/>
      <c r="ARD2" s="2"/>
      <c r="ARE2" s="2"/>
      <c r="ARF2" s="2"/>
      <c r="ARG2" s="2"/>
      <c r="ARH2" s="2"/>
      <c r="ARI2" s="2"/>
      <c r="ARJ2" s="2"/>
      <c r="ARK2" s="2"/>
      <c r="ARL2" s="2"/>
      <c r="ARM2" s="2"/>
      <c r="ARN2" s="2"/>
      <c r="ARO2" s="2"/>
      <c r="ARP2" s="2"/>
      <c r="ARQ2" s="2"/>
      <c r="ARR2" s="2"/>
      <c r="ARS2" s="2"/>
      <c r="ART2" s="2"/>
      <c r="ARU2" s="2"/>
      <c r="ARV2" s="2"/>
      <c r="ARW2" s="2"/>
      <c r="ARX2" s="2"/>
      <c r="ARY2" s="2"/>
      <c r="ARZ2" s="2"/>
      <c r="ASA2" s="2"/>
      <c r="ASB2" s="2"/>
      <c r="ASC2" s="2"/>
      <c r="ASD2" s="2"/>
      <c r="ASE2" s="2"/>
      <c r="ASF2" s="2"/>
      <c r="ASG2" s="2"/>
      <c r="ASH2" s="2"/>
      <c r="ASI2" s="2"/>
      <c r="ASJ2" s="2"/>
      <c r="ASK2" s="2"/>
      <c r="ASL2" s="2"/>
      <c r="ASM2" s="2"/>
      <c r="ASN2" s="2"/>
      <c r="ASO2" s="2"/>
      <c r="ASP2" s="2"/>
      <c r="ASQ2" s="2"/>
      <c r="ASR2" s="2"/>
      <c r="ASS2" s="2"/>
      <c r="AST2" s="2"/>
      <c r="ASU2" s="2"/>
      <c r="ASV2" s="2"/>
      <c r="ASW2" s="2"/>
      <c r="ASX2" s="2"/>
      <c r="ASY2" s="2"/>
      <c r="ASZ2" s="2"/>
      <c r="ATA2" s="2"/>
      <c r="ATB2" s="2"/>
      <c r="ATC2" s="2"/>
      <c r="ATD2" s="2"/>
      <c r="ATE2" s="2"/>
      <c r="ATF2" s="2"/>
      <c r="ATG2" s="2"/>
      <c r="ATH2" s="2"/>
      <c r="ATI2" s="2"/>
      <c r="ATJ2" s="2"/>
      <c r="ATK2" s="2"/>
      <c r="ATL2" s="2"/>
      <c r="ATM2" s="2"/>
      <c r="ATN2" s="2"/>
      <c r="ATO2" s="2"/>
      <c r="ATP2" s="2"/>
      <c r="ATQ2" s="2"/>
      <c r="ATR2" s="2"/>
      <c r="ATS2" s="2"/>
      <c r="ATT2" s="2"/>
      <c r="ATU2" s="2"/>
      <c r="ATV2" s="2"/>
      <c r="ATW2" s="2"/>
      <c r="ATX2" s="2"/>
      <c r="ATY2" s="2"/>
      <c r="ATZ2" s="2"/>
      <c r="AUA2" s="2"/>
      <c r="AUB2" s="2"/>
      <c r="AUC2" s="2"/>
      <c r="AUD2" s="2"/>
      <c r="AUE2" s="2"/>
      <c r="AUF2" s="2"/>
      <c r="AUG2" s="2"/>
      <c r="AUH2" s="2"/>
      <c r="AUI2" s="2"/>
      <c r="AUJ2" s="2"/>
      <c r="AUK2" s="2"/>
      <c r="AUL2" s="2"/>
      <c r="AUM2" s="2"/>
      <c r="AUN2" s="2"/>
      <c r="AUO2" s="2"/>
      <c r="AUP2" s="2"/>
      <c r="AUQ2" s="2"/>
      <c r="AUR2" s="2"/>
      <c r="AUS2" s="2"/>
      <c r="AUT2" s="2"/>
      <c r="AUU2" s="2"/>
      <c r="AUV2" s="2"/>
      <c r="AUW2" s="2"/>
      <c r="AUX2" s="2"/>
      <c r="AUY2" s="2"/>
      <c r="AUZ2" s="2"/>
      <c r="AVA2" s="2"/>
      <c r="AVB2" s="2"/>
      <c r="AVC2" s="2"/>
      <c r="AVD2" s="2"/>
      <c r="AVE2" s="2"/>
      <c r="AVF2" s="2"/>
      <c r="AVG2" s="2"/>
      <c r="AVH2" s="2"/>
      <c r="AVI2" s="2"/>
      <c r="AVJ2" s="2"/>
      <c r="AVK2" s="2"/>
      <c r="AVL2" s="2"/>
      <c r="AVM2" s="2"/>
      <c r="AVN2" s="2"/>
      <c r="AVO2" s="2"/>
      <c r="AVP2" s="2"/>
      <c r="AVQ2" s="2"/>
      <c r="AVR2" s="2"/>
      <c r="AVS2" s="2"/>
      <c r="AVT2" s="2"/>
      <c r="AVU2" s="2"/>
      <c r="AVV2" s="2"/>
      <c r="AVW2" s="2"/>
      <c r="AVX2" s="2"/>
      <c r="AVY2" s="2"/>
      <c r="AVZ2" s="2"/>
      <c r="AWA2" s="2"/>
      <c r="AWB2" s="2"/>
      <c r="AWC2" s="2"/>
      <c r="AWD2" s="2"/>
      <c r="AWE2" s="2"/>
      <c r="AWF2" s="2"/>
      <c r="AWG2" s="2"/>
      <c r="AWH2" s="2"/>
      <c r="AWI2" s="2"/>
      <c r="AWJ2" s="2"/>
      <c r="AWK2" s="2"/>
      <c r="AWL2" s="2"/>
      <c r="AWM2" s="2"/>
      <c r="AWN2" s="2"/>
      <c r="AWO2" s="2"/>
      <c r="AWP2" s="2"/>
      <c r="AWQ2" s="2"/>
      <c r="AWR2" s="2"/>
      <c r="AWS2" s="2"/>
      <c r="AWT2" s="2"/>
      <c r="AWU2" s="2"/>
      <c r="AWV2" s="2"/>
      <c r="AWW2" s="2"/>
      <c r="AWX2" s="2"/>
      <c r="AWY2" s="2"/>
      <c r="AWZ2" s="2"/>
      <c r="AXA2" s="2"/>
      <c r="AXB2" s="2"/>
      <c r="AXC2" s="2"/>
      <c r="AXD2" s="2"/>
      <c r="AXE2" s="2"/>
      <c r="AXF2" s="2"/>
      <c r="AXG2" s="2"/>
      <c r="AXH2" s="2"/>
      <c r="AXI2" s="2"/>
      <c r="AXJ2" s="2"/>
      <c r="AXK2" s="2"/>
      <c r="AXL2" s="2"/>
      <c r="AXM2" s="2"/>
      <c r="AXN2" s="2"/>
      <c r="AXO2" s="2"/>
      <c r="AXP2" s="2"/>
      <c r="AXQ2" s="2"/>
      <c r="AXR2" s="2"/>
      <c r="AXS2" s="2"/>
      <c r="AXT2" s="2"/>
      <c r="AXU2" s="2"/>
      <c r="AXV2" s="2"/>
      <c r="AXW2" s="2"/>
      <c r="AXX2" s="2"/>
      <c r="AXY2" s="2"/>
      <c r="AXZ2" s="2"/>
      <c r="AYA2" s="2"/>
      <c r="AYB2" s="2"/>
      <c r="AYC2" s="2"/>
      <c r="AYD2" s="2"/>
      <c r="AYE2" s="2"/>
      <c r="AYF2" s="2"/>
      <c r="AYG2" s="2"/>
      <c r="AYH2" s="2"/>
      <c r="AYI2" s="2"/>
      <c r="AYJ2" s="2"/>
      <c r="AYK2" s="2"/>
      <c r="AYL2" s="2"/>
      <c r="AYM2" s="2"/>
      <c r="AYN2" s="2"/>
      <c r="AYO2" s="2"/>
      <c r="AYP2" s="2"/>
      <c r="AYQ2" s="2"/>
      <c r="AYR2" s="2"/>
      <c r="AYS2" s="2"/>
      <c r="AYT2" s="2"/>
      <c r="AYU2" s="2"/>
      <c r="AYV2" s="2"/>
      <c r="AYW2" s="2"/>
      <c r="AYX2" s="2"/>
      <c r="AYY2" s="2"/>
      <c r="AYZ2" s="2"/>
      <c r="AZA2" s="2"/>
      <c r="AZB2" s="2"/>
      <c r="AZC2" s="2"/>
      <c r="AZD2" s="2"/>
      <c r="AZE2" s="2"/>
      <c r="AZF2" s="2"/>
      <c r="AZG2" s="2"/>
      <c r="AZH2" s="2"/>
      <c r="AZI2" s="2"/>
      <c r="AZJ2" s="2"/>
      <c r="AZK2" s="2"/>
      <c r="AZL2" s="2"/>
      <c r="AZM2" s="2"/>
      <c r="AZN2" s="2"/>
      <c r="AZO2" s="2"/>
      <c r="AZP2" s="2"/>
      <c r="AZQ2" s="2"/>
      <c r="AZR2" s="2"/>
      <c r="AZS2" s="2"/>
      <c r="AZT2" s="2"/>
      <c r="AZU2" s="2"/>
      <c r="AZV2" s="2"/>
      <c r="AZW2" s="2"/>
      <c r="AZX2" s="2"/>
      <c r="AZY2" s="2"/>
      <c r="AZZ2" s="2"/>
      <c r="BAA2" s="2"/>
      <c r="BAB2" s="2"/>
      <c r="BAC2" s="2"/>
      <c r="BAD2" s="2"/>
      <c r="BAE2" s="2"/>
      <c r="BAF2" s="2"/>
      <c r="BAG2" s="2"/>
      <c r="BAH2" s="2"/>
      <c r="BAI2" s="2"/>
      <c r="BAJ2" s="2"/>
      <c r="BAK2" s="2"/>
      <c r="BAL2" s="2"/>
      <c r="BAM2" s="2"/>
      <c r="BAN2" s="2"/>
      <c r="BAO2" s="2"/>
      <c r="BAP2" s="2"/>
      <c r="BAQ2" s="2"/>
      <c r="BAR2" s="2"/>
      <c r="BAS2" s="2"/>
      <c r="BAT2" s="2"/>
      <c r="BAU2" s="2"/>
      <c r="BAV2" s="2"/>
      <c r="BAW2" s="2"/>
      <c r="BAX2" s="2"/>
      <c r="BAY2" s="2"/>
      <c r="BAZ2" s="2"/>
      <c r="BBA2" s="2"/>
      <c r="BBB2" s="2"/>
      <c r="BBC2" s="2"/>
      <c r="BBD2" s="2"/>
      <c r="BBE2" s="2"/>
      <c r="BBF2" s="2"/>
      <c r="BBG2" s="2"/>
      <c r="BBH2" s="2"/>
      <c r="BBI2" s="2"/>
      <c r="BBJ2" s="2"/>
      <c r="BBK2" s="2"/>
      <c r="BBL2" s="2"/>
      <c r="BBM2" s="2"/>
      <c r="BBN2" s="2"/>
      <c r="BBO2" s="2"/>
      <c r="BBP2" s="2"/>
      <c r="BBQ2" s="2"/>
      <c r="BBR2" s="2"/>
      <c r="BBS2" s="2"/>
      <c r="BBT2" s="2"/>
      <c r="BBU2" s="2"/>
      <c r="BBV2" s="2"/>
      <c r="BBW2" s="2"/>
      <c r="BBX2" s="2"/>
      <c r="BBY2" s="2"/>
      <c r="BBZ2" s="2"/>
      <c r="BCA2" s="2"/>
      <c r="BCB2" s="2"/>
      <c r="BCC2" s="2"/>
      <c r="BCD2" s="2"/>
      <c r="BCE2" s="2"/>
      <c r="BCF2" s="2"/>
      <c r="BCG2" s="2"/>
      <c r="BCH2" s="2"/>
      <c r="BCI2" s="2"/>
      <c r="BCJ2" s="2"/>
      <c r="BCK2" s="2"/>
      <c r="BCL2" s="2"/>
      <c r="BCM2" s="2"/>
      <c r="BCN2" s="2"/>
      <c r="BCO2" s="2"/>
      <c r="BCP2" s="2"/>
      <c r="BCQ2" s="2"/>
      <c r="BCR2" s="2"/>
      <c r="BCS2" s="2"/>
      <c r="BCT2" s="2"/>
      <c r="BCU2" s="2"/>
      <c r="BCV2" s="2"/>
      <c r="BCW2" s="2"/>
      <c r="BCX2" s="2"/>
      <c r="BCY2" s="2"/>
      <c r="BCZ2" s="2"/>
      <c r="BDA2" s="2"/>
      <c r="BDB2" s="2"/>
      <c r="BDC2" s="2"/>
      <c r="BDD2" s="2"/>
      <c r="BDE2" s="2"/>
      <c r="BDF2" s="2"/>
      <c r="BDG2" s="2"/>
      <c r="BDH2" s="2"/>
      <c r="BDI2" s="2"/>
      <c r="BDJ2" s="2"/>
      <c r="BDK2" s="2"/>
      <c r="BDL2" s="2"/>
      <c r="BDM2" s="2"/>
      <c r="BDN2" s="2"/>
      <c r="BDO2" s="2"/>
      <c r="BDP2" s="2"/>
      <c r="BDQ2" s="2"/>
      <c r="BDR2" s="2"/>
      <c r="BDS2" s="2"/>
      <c r="BDT2" s="2"/>
      <c r="BDU2" s="2"/>
      <c r="BDV2" s="2"/>
      <c r="BDW2" s="2"/>
      <c r="BDX2" s="2"/>
      <c r="BDY2" s="2"/>
      <c r="BDZ2" s="2"/>
      <c r="BEA2" s="2"/>
      <c r="BEB2" s="2"/>
      <c r="BEC2" s="2"/>
      <c r="BED2" s="2"/>
      <c r="BEE2" s="2"/>
      <c r="BEF2" s="2"/>
      <c r="BEG2" s="2"/>
      <c r="BEH2" s="2"/>
      <c r="BEI2" s="2"/>
      <c r="BEJ2" s="2"/>
      <c r="BEK2" s="2"/>
      <c r="BEL2" s="2"/>
      <c r="BEM2" s="2"/>
      <c r="BEN2" s="2"/>
      <c r="BEO2" s="2"/>
      <c r="BEP2" s="2"/>
      <c r="BEQ2" s="2"/>
      <c r="BER2" s="2"/>
      <c r="BES2" s="2"/>
      <c r="BET2" s="2"/>
      <c r="BEU2" s="2"/>
      <c r="BEV2" s="2"/>
      <c r="BEW2" s="2"/>
      <c r="BEX2" s="2"/>
      <c r="BEY2" s="2"/>
      <c r="BEZ2" s="2"/>
      <c r="BFA2" s="2"/>
      <c r="BFB2" s="2"/>
      <c r="BFC2" s="2"/>
      <c r="BFD2" s="2"/>
      <c r="BFE2" s="2"/>
      <c r="BFF2" s="2"/>
      <c r="BFG2" s="2"/>
      <c r="BFH2" s="2"/>
      <c r="BFI2" s="2"/>
      <c r="BFJ2" s="2"/>
      <c r="BFK2" s="2"/>
      <c r="BFL2" s="2"/>
      <c r="BFM2" s="2"/>
      <c r="BFN2" s="2"/>
      <c r="BFO2" s="2"/>
      <c r="BFP2" s="2"/>
      <c r="BFQ2" s="2"/>
      <c r="BFR2" s="2"/>
      <c r="BFS2" s="2"/>
      <c r="BFT2" s="2"/>
      <c r="BFU2" s="2"/>
      <c r="BFV2" s="2"/>
      <c r="BFW2" s="2"/>
      <c r="BFX2" s="2"/>
      <c r="BFY2" s="2"/>
      <c r="BFZ2" s="2"/>
      <c r="BGA2" s="2"/>
      <c r="BGB2" s="2"/>
      <c r="BGC2" s="2"/>
      <c r="BGD2" s="2"/>
      <c r="BGE2" s="2"/>
      <c r="BGF2" s="2"/>
      <c r="BGG2" s="2"/>
      <c r="BGH2" s="2"/>
      <c r="BGI2" s="2"/>
      <c r="BGJ2" s="2"/>
      <c r="BGK2" s="2"/>
      <c r="BGL2" s="2"/>
      <c r="BGM2" s="2"/>
      <c r="BGN2" s="2"/>
      <c r="BGO2" s="2"/>
      <c r="BGP2" s="2"/>
      <c r="BGQ2" s="2"/>
      <c r="BGR2" s="2"/>
      <c r="BGS2" s="2"/>
      <c r="BGT2" s="2"/>
      <c r="BGU2" s="2"/>
      <c r="BGV2" s="2"/>
      <c r="BGW2" s="2"/>
      <c r="BGX2" s="2"/>
      <c r="BGY2" s="2"/>
      <c r="BGZ2" s="2"/>
      <c r="BHA2" s="2"/>
      <c r="BHB2" s="2"/>
      <c r="BHC2" s="2"/>
      <c r="BHD2" s="2"/>
      <c r="BHE2" s="2"/>
      <c r="BHF2" s="2"/>
      <c r="BHG2" s="2"/>
      <c r="BHH2" s="2"/>
      <c r="BHI2" s="2"/>
      <c r="BHJ2" s="2"/>
      <c r="BHK2" s="2"/>
      <c r="BHL2" s="2"/>
      <c r="BHM2" s="2"/>
      <c r="BHN2" s="2"/>
      <c r="BHO2" s="2"/>
      <c r="BHP2" s="2"/>
      <c r="BHQ2" s="2"/>
      <c r="BHR2" s="2"/>
      <c r="BHS2" s="2"/>
      <c r="BHT2" s="2"/>
      <c r="BHU2" s="2"/>
      <c r="BHV2" s="2"/>
      <c r="BHW2" s="2"/>
      <c r="BHX2" s="2"/>
      <c r="BHY2" s="2"/>
      <c r="BHZ2" s="2"/>
      <c r="BIA2" s="2"/>
      <c r="BIB2" s="2"/>
      <c r="BIC2" s="2"/>
      <c r="BID2" s="2"/>
      <c r="BIE2" s="2"/>
      <c r="BIF2" s="2"/>
      <c r="BIG2" s="2"/>
      <c r="BIH2" s="2"/>
      <c r="BII2" s="2"/>
      <c r="BIJ2" s="2"/>
      <c r="BIK2" s="2"/>
      <c r="BIL2" s="2"/>
      <c r="BIM2" s="2"/>
      <c r="BIN2" s="2"/>
      <c r="BIO2" s="2"/>
      <c r="BIP2" s="2"/>
      <c r="BIQ2" s="2"/>
      <c r="BIR2" s="2"/>
      <c r="BIS2" s="2"/>
      <c r="BIT2" s="2"/>
      <c r="BIU2" s="2"/>
      <c r="BIV2" s="2"/>
      <c r="BIW2" s="2"/>
      <c r="BIX2" s="2"/>
      <c r="BIY2" s="2"/>
      <c r="BIZ2" s="2"/>
      <c r="BJA2" s="2"/>
      <c r="BJB2" s="2"/>
      <c r="BJC2" s="2"/>
      <c r="BJD2" s="2"/>
      <c r="BJE2" s="2"/>
      <c r="BJF2" s="2"/>
      <c r="BJG2" s="2"/>
      <c r="BJH2" s="2"/>
      <c r="BJI2" s="2"/>
      <c r="BJJ2" s="2"/>
      <c r="BJK2" s="2"/>
      <c r="BJL2" s="2"/>
      <c r="BJM2" s="2"/>
      <c r="BJN2" s="2"/>
      <c r="BJO2" s="2"/>
      <c r="BJP2" s="2"/>
      <c r="BJQ2" s="2"/>
      <c r="BJR2" s="2"/>
      <c r="BJS2" s="2"/>
      <c r="BJT2" s="2"/>
      <c r="BJU2" s="2"/>
      <c r="BJV2" s="2"/>
      <c r="BJW2" s="2"/>
      <c r="BJX2" s="2"/>
      <c r="BJY2" s="2"/>
      <c r="BJZ2" s="2"/>
      <c r="BKA2" s="2"/>
      <c r="BKB2" s="2"/>
      <c r="BKC2" s="2"/>
      <c r="BKD2" s="2"/>
      <c r="BKE2" s="2"/>
      <c r="BKF2" s="2"/>
      <c r="BKG2" s="2"/>
      <c r="BKH2" s="2"/>
      <c r="BKI2" s="2"/>
      <c r="BKJ2" s="2"/>
      <c r="BKK2" s="2"/>
      <c r="BKL2" s="2"/>
      <c r="BKM2" s="2"/>
      <c r="BKN2" s="2"/>
      <c r="BKO2" s="2"/>
      <c r="BKP2" s="2"/>
      <c r="BKQ2" s="2"/>
      <c r="BKR2" s="2"/>
      <c r="BKS2" s="2"/>
      <c r="BKT2" s="2"/>
      <c r="BKU2" s="2"/>
      <c r="BKV2" s="2"/>
      <c r="BKW2" s="2"/>
      <c r="BKX2" s="2"/>
      <c r="BKY2" s="2"/>
      <c r="BKZ2" s="2"/>
      <c r="BLA2" s="2"/>
      <c r="BLB2" s="2"/>
      <c r="BLC2" s="2"/>
      <c r="BLD2" s="2"/>
      <c r="BLE2" s="2"/>
      <c r="BLF2" s="2"/>
      <c r="BLG2" s="2"/>
      <c r="BLH2" s="2"/>
      <c r="BLI2" s="2"/>
      <c r="BLJ2" s="2"/>
      <c r="BLK2" s="2"/>
      <c r="BLL2" s="2"/>
      <c r="BLM2" s="2"/>
      <c r="BLN2" s="2"/>
      <c r="BLO2" s="2"/>
      <c r="BLP2" s="2"/>
      <c r="BLQ2" s="2"/>
      <c r="BLR2" s="2"/>
      <c r="BLS2" s="2"/>
      <c r="BLT2" s="2"/>
      <c r="BLU2" s="2"/>
      <c r="BLV2" s="2"/>
      <c r="BLW2" s="2"/>
      <c r="BLX2" s="2"/>
      <c r="BLY2" s="2"/>
      <c r="BLZ2" s="2"/>
      <c r="BMA2" s="2"/>
      <c r="BMB2" s="2"/>
      <c r="BMC2" s="2"/>
      <c r="BMD2" s="2"/>
      <c r="BME2" s="2"/>
      <c r="BMF2" s="2"/>
      <c r="BMG2" s="2"/>
      <c r="BMH2" s="2"/>
      <c r="BMI2" s="2"/>
      <c r="BMJ2" s="2"/>
      <c r="BMK2" s="2"/>
      <c r="BML2" s="2"/>
      <c r="BMM2" s="2"/>
      <c r="BMN2" s="2"/>
      <c r="BMO2" s="2"/>
      <c r="BMP2" s="2"/>
      <c r="BMQ2" s="2"/>
      <c r="BMR2" s="2"/>
      <c r="BMS2" s="2"/>
      <c r="BMT2" s="2"/>
      <c r="BMU2" s="2"/>
      <c r="BMV2" s="2"/>
      <c r="BMW2" s="2"/>
      <c r="BMX2" s="2"/>
      <c r="BMY2" s="2"/>
      <c r="BMZ2" s="2"/>
      <c r="BNA2" s="2"/>
      <c r="BNB2" s="2"/>
      <c r="BNC2" s="2"/>
      <c r="BND2" s="2"/>
      <c r="BNE2" s="2"/>
      <c r="BNF2" s="2"/>
      <c r="BNG2" s="2"/>
      <c r="BNH2" s="2"/>
      <c r="BNI2" s="2"/>
      <c r="BNJ2" s="2"/>
      <c r="BNK2" s="2"/>
      <c r="BNL2" s="2"/>
      <c r="BNM2" s="2"/>
      <c r="BNN2" s="2"/>
      <c r="BNO2" s="2"/>
      <c r="BNP2" s="2"/>
      <c r="BNQ2" s="2"/>
      <c r="BNR2" s="2"/>
      <c r="BNS2" s="2"/>
      <c r="BNT2" s="2"/>
      <c r="BNU2" s="2"/>
      <c r="BNV2" s="2"/>
      <c r="BNW2" s="2"/>
      <c r="BNX2" s="2"/>
      <c r="BNY2" s="2"/>
      <c r="BNZ2" s="2"/>
      <c r="BOA2" s="2"/>
      <c r="BOB2" s="2"/>
      <c r="BOC2" s="2"/>
      <c r="BOD2" s="2"/>
      <c r="BOE2" s="2"/>
      <c r="BOF2" s="2"/>
      <c r="BOG2" s="2"/>
      <c r="BOH2" s="2"/>
      <c r="BOI2" s="2"/>
      <c r="BOJ2" s="2"/>
      <c r="BOK2" s="2"/>
      <c r="BOL2" s="2"/>
      <c r="BOM2" s="2"/>
      <c r="BON2" s="2"/>
      <c r="BOO2" s="2"/>
      <c r="BOP2" s="2"/>
      <c r="BOQ2" s="2"/>
      <c r="BOR2" s="2"/>
      <c r="BOS2" s="2"/>
      <c r="BOT2" s="2"/>
      <c r="BOU2" s="2"/>
      <c r="BOV2" s="2"/>
      <c r="BOW2" s="2"/>
      <c r="BOX2" s="2"/>
      <c r="BOY2" s="2"/>
      <c r="BOZ2" s="2"/>
      <c r="BPA2" s="2"/>
      <c r="BPB2" s="2"/>
      <c r="BPC2" s="2"/>
      <c r="BPD2" s="2"/>
      <c r="BPE2" s="2"/>
      <c r="BPF2" s="2"/>
      <c r="BPG2" s="2"/>
      <c r="BPH2" s="2"/>
      <c r="BPI2" s="2"/>
      <c r="BPJ2" s="2"/>
      <c r="BPK2" s="2"/>
      <c r="BPL2" s="2"/>
      <c r="BPM2" s="2"/>
      <c r="BPN2" s="2"/>
      <c r="BPO2" s="2"/>
      <c r="BPP2" s="2"/>
      <c r="BPQ2" s="2"/>
      <c r="BPR2" s="2"/>
      <c r="BPS2" s="2"/>
      <c r="BPT2" s="2"/>
      <c r="BPU2" s="2"/>
      <c r="BPV2" s="2"/>
      <c r="BPW2" s="2"/>
      <c r="BPX2" s="2"/>
      <c r="BPY2" s="2"/>
      <c r="BPZ2" s="2"/>
      <c r="BQA2" s="2"/>
      <c r="BQB2" s="2"/>
      <c r="BQC2" s="2"/>
      <c r="BQD2" s="2"/>
      <c r="BQE2" s="2"/>
      <c r="BQF2" s="2"/>
      <c r="BQG2" s="2"/>
      <c r="BQH2" s="2"/>
      <c r="BQI2" s="2"/>
      <c r="BQJ2" s="2"/>
      <c r="BQK2" s="2"/>
      <c r="BQL2" s="2"/>
      <c r="BQM2" s="2"/>
      <c r="BQN2" s="2"/>
      <c r="BQO2" s="2"/>
      <c r="BQP2" s="2"/>
      <c r="BQQ2" s="2"/>
      <c r="BQR2" s="2"/>
      <c r="BQS2" s="2"/>
      <c r="BQT2" s="2"/>
      <c r="BQU2" s="2"/>
      <c r="BQV2" s="2"/>
      <c r="BQW2" s="2"/>
      <c r="BQX2" s="2"/>
      <c r="BQY2" s="2"/>
      <c r="BQZ2" s="2"/>
      <c r="BRA2" s="2"/>
      <c r="BRB2" s="2"/>
      <c r="BRC2" s="2"/>
      <c r="BRD2" s="2"/>
      <c r="BRE2" s="2"/>
      <c r="BRF2" s="2"/>
      <c r="BRG2" s="2"/>
      <c r="BRH2" s="2"/>
      <c r="BRI2" s="2"/>
      <c r="BRJ2" s="2"/>
      <c r="BRK2" s="2"/>
      <c r="BRL2" s="2"/>
      <c r="BRM2" s="2"/>
      <c r="BRN2" s="2"/>
      <c r="BRO2" s="2"/>
      <c r="BRP2" s="2"/>
      <c r="BRQ2" s="2"/>
      <c r="BRR2" s="2"/>
      <c r="BRS2" s="2"/>
      <c r="BRT2" s="2"/>
      <c r="BRU2" s="2"/>
      <c r="BRV2" s="2"/>
      <c r="BRW2" s="2"/>
      <c r="BRX2" s="2"/>
      <c r="BRY2" s="2"/>
      <c r="BRZ2" s="2"/>
      <c r="BSA2" s="2"/>
      <c r="BSB2" s="2"/>
      <c r="BSC2" s="2"/>
      <c r="BSD2" s="2"/>
      <c r="BSE2" s="2"/>
      <c r="BSF2" s="2"/>
      <c r="BSG2" s="2"/>
      <c r="BSH2" s="2"/>
      <c r="BSI2" s="2"/>
      <c r="BSJ2" s="2"/>
      <c r="BSK2" s="2"/>
      <c r="BSL2" s="2"/>
      <c r="BSM2" s="2"/>
      <c r="BSN2" s="2"/>
      <c r="BSO2" s="2"/>
      <c r="BSP2" s="2"/>
      <c r="BSQ2" s="2"/>
      <c r="BSR2" s="2"/>
      <c r="BSS2" s="2"/>
      <c r="BST2" s="2"/>
      <c r="BSU2" s="2"/>
      <c r="BSV2" s="2"/>
      <c r="BSW2" s="2"/>
      <c r="BSX2" s="2"/>
      <c r="BSY2" s="2"/>
      <c r="BSZ2" s="2"/>
      <c r="BTA2" s="2"/>
      <c r="BTB2" s="2"/>
      <c r="BTC2" s="2"/>
      <c r="BTD2" s="2"/>
      <c r="BTE2" s="2"/>
      <c r="BTF2" s="2"/>
      <c r="BTG2" s="2"/>
      <c r="BTH2" s="2"/>
      <c r="BTI2" s="2"/>
      <c r="BTJ2" s="2"/>
      <c r="BTK2" s="2"/>
      <c r="BTL2" s="2"/>
      <c r="BTM2" s="2"/>
      <c r="BTN2" s="2"/>
      <c r="BTO2" s="2"/>
      <c r="BTP2" s="2"/>
      <c r="BTQ2" s="2"/>
      <c r="BTR2" s="2"/>
      <c r="BTS2" s="2"/>
      <c r="BTT2" s="2"/>
      <c r="BTU2" s="2"/>
      <c r="BTV2" s="2"/>
      <c r="BTW2" s="2"/>
      <c r="BTX2" s="2"/>
      <c r="BTY2" s="2"/>
      <c r="BTZ2" s="2"/>
      <c r="BUA2" s="2"/>
      <c r="BUB2" s="2"/>
      <c r="BUC2" s="2"/>
      <c r="BUD2" s="2"/>
      <c r="BUE2" s="2"/>
      <c r="BUF2" s="2"/>
      <c r="BUG2" s="2"/>
      <c r="BUH2" s="2"/>
      <c r="BUI2" s="2"/>
      <c r="BUJ2" s="2"/>
      <c r="BUK2" s="2"/>
      <c r="BUL2" s="2"/>
      <c r="BUM2" s="2"/>
      <c r="BUN2" s="2"/>
      <c r="BUO2" s="2"/>
      <c r="BUP2" s="2"/>
      <c r="BUQ2" s="2"/>
      <c r="BUR2" s="2"/>
      <c r="BUS2" s="2"/>
      <c r="BUT2" s="2"/>
      <c r="BUU2" s="2"/>
      <c r="BUV2" s="2"/>
      <c r="BUW2" s="2"/>
      <c r="BUX2" s="2"/>
      <c r="BUY2" s="2"/>
      <c r="BUZ2" s="2"/>
      <c r="BVA2" s="2"/>
      <c r="BVB2" s="2"/>
      <c r="BVC2" s="2"/>
      <c r="BVD2" s="2"/>
      <c r="BVE2" s="2"/>
      <c r="BVF2" s="2"/>
      <c r="BVG2" s="2"/>
      <c r="BVH2" s="2"/>
      <c r="BVI2" s="2"/>
      <c r="BVJ2" s="2"/>
      <c r="BVK2" s="2"/>
      <c r="BVL2" s="2"/>
      <c r="BVM2" s="2"/>
      <c r="BVN2" s="2"/>
      <c r="BVO2" s="2"/>
      <c r="BVP2" s="2"/>
      <c r="BVQ2" s="2"/>
      <c r="BVR2" s="2"/>
      <c r="BVS2" s="2"/>
      <c r="BVT2" s="2"/>
      <c r="BVU2" s="2"/>
      <c r="BVV2" s="2"/>
      <c r="BVW2" s="2"/>
      <c r="BVX2" s="2"/>
      <c r="BVY2" s="2"/>
      <c r="BVZ2" s="2"/>
      <c r="BWA2" s="2"/>
      <c r="BWB2" s="2"/>
      <c r="BWC2" s="2"/>
      <c r="BWD2" s="2"/>
      <c r="BWE2" s="2"/>
      <c r="BWF2" s="2"/>
      <c r="BWG2" s="2"/>
      <c r="BWH2" s="2"/>
      <c r="BWI2" s="2"/>
      <c r="BWJ2" s="2"/>
      <c r="BWK2" s="2"/>
      <c r="BWL2" s="2"/>
      <c r="BWM2" s="2"/>
      <c r="BWN2" s="2"/>
      <c r="BWO2" s="2"/>
      <c r="BWP2" s="2"/>
      <c r="BWQ2" s="2"/>
      <c r="BWR2" s="2"/>
      <c r="BWS2" s="2"/>
      <c r="BWT2" s="2"/>
      <c r="BWU2" s="2"/>
      <c r="BWV2" s="2"/>
      <c r="BWW2" s="2"/>
      <c r="BWX2" s="2"/>
      <c r="BWY2" s="2"/>
      <c r="BWZ2" s="2"/>
      <c r="BXA2" s="2"/>
      <c r="BXB2" s="2"/>
      <c r="BXC2" s="2"/>
      <c r="BXD2" s="2"/>
      <c r="BXE2" s="2"/>
      <c r="BXF2" s="2"/>
      <c r="BXG2" s="2"/>
      <c r="BXH2" s="2"/>
      <c r="BXI2" s="2"/>
      <c r="BXJ2" s="2"/>
      <c r="BXK2" s="2"/>
      <c r="BXL2" s="2"/>
      <c r="BXM2" s="2"/>
      <c r="BXN2" s="2"/>
      <c r="BXO2" s="2"/>
      <c r="BXP2" s="2"/>
      <c r="BXQ2" s="2"/>
      <c r="BXR2" s="2"/>
      <c r="BXS2" s="2"/>
      <c r="BXT2" s="2"/>
      <c r="BXU2" s="2"/>
      <c r="BXV2" s="2"/>
      <c r="BXW2" s="2"/>
      <c r="BXX2" s="2"/>
      <c r="BXY2" s="2"/>
      <c r="BXZ2" s="2"/>
      <c r="BYA2" s="2"/>
      <c r="BYB2" s="2"/>
      <c r="BYC2" s="2"/>
      <c r="BYD2" s="2"/>
      <c r="BYE2" s="2"/>
      <c r="BYF2" s="2"/>
      <c r="BYG2" s="2"/>
      <c r="BYH2" s="2"/>
      <c r="BYI2" s="2"/>
      <c r="BYJ2" s="2"/>
      <c r="BYK2" s="2"/>
      <c r="BYL2" s="2"/>
      <c r="BYM2" s="2"/>
      <c r="BYN2" s="2"/>
      <c r="BYO2" s="2"/>
      <c r="BYP2" s="2"/>
      <c r="BYQ2" s="2"/>
      <c r="BYR2" s="2"/>
      <c r="BYS2" s="2"/>
      <c r="BYT2" s="2"/>
      <c r="BYU2" s="2"/>
      <c r="BYV2" s="2"/>
      <c r="BYW2" s="2"/>
      <c r="BYX2" s="2"/>
      <c r="BYY2" s="2"/>
      <c r="BYZ2" s="2"/>
      <c r="BZA2" s="2"/>
      <c r="BZB2" s="2"/>
      <c r="BZC2" s="2"/>
      <c r="BZD2" s="2"/>
      <c r="BZE2" s="2"/>
      <c r="BZF2" s="2"/>
      <c r="BZG2" s="2"/>
      <c r="BZH2" s="2"/>
      <c r="BZI2" s="2"/>
      <c r="BZJ2" s="2"/>
      <c r="BZK2" s="2"/>
      <c r="BZL2" s="2"/>
      <c r="BZM2" s="2"/>
      <c r="BZN2" s="2"/>
      <c r="BZO2" s="2"/>
      <c r="BZP2" s="2"/>
      <c r="BZQ2" s="2"/>
      <c r="BZR2" s="2"/>
      <c r="BZS2" s="2"/>
      <c r="BZT2" s="2"/>
      <c r="BZU2" s="2"/>
      <c r="BZV2" s="2"/>
      <c r="BZW2" s="2"/>
      <c r="BZX2" s="2"/>
      <c r="BZY2" s="2"/>
      <c r="BZZ2" s="2"/>
      <c r="CAA2" s="2"/>
      <c r="CAB2" s="2"/>
      <c r="CAC2" s="2"/>
      <c r="CAD2" s="2"/>
      <c r="CAE2" s="2"/>
      <c r="CAF2" s="2"/>
      <c r="CAG2" s="2"/>
      <c r="CAH2" s="2"/>
      <c r="CAI2" s="2"/>
      <c r="CAJ2" s="2"/>
      <c r="CAK2" s="2"/>
      <c r="CAL2" s="2"/>
      <c r="CAM2" s="2"/>
      <c r="CAN2" s="2"/>
      <c r="CAO2" s="2"/>
      <c r="CAP2" s="2"/>
      <c r="CAQ2" s="2"/>
      <c r="CAR2" s="2"/>
      <c r="CAS2" s="2"/>
      <c r="CAT2" s="2"/>
      <c r="CAU2" s="2"/>
      <c r="CAV2" s="2"/>
      <c r="CAW2" s="2"/>
      <c r="CAX2" s="2"/>
      <c r="CAY2" s="2"/>
      <c r="CAZ2" s="2"/>
      <c r="CBA2" s="2"/>
      <c r="CBB2" s="2"/>
      <c r="CBC2" s="2"/>
      <c r="CBD2" s="2"/>
      <c r="CBE2" s="2"/>
      <c r="CBF2" s="2"/>
      <c r="CBG2" s="2"/>
      <c r="CBH2" s="2"/>
      <c r="CBI2" s="2"/>
      <c r="CBJ2" s="2"/>
      <c r="CBK2" s="2"/>
      <c r="CBL2" s="2"/>
      <c r="CBM2" s="2"/>
      <c r="CBN2" s="2"/>
      <c r="CBO2" s="2"/>
      <c r="CBP2" s="2"/>
      <c r="CBQ2" s="2"/>
      <c r="CBR2" s="2"/>
      <c r="CBS2" s="2"/>
      <c r="CBT2" s="2"/>
      <c r="CBU2" s="2"/>
      <c r="CBV2" s="2"/>
      <c r="CBW2" s="2"/>
      <c r="CBX2" s="2"/>
      <c r="CBY2" s="2"/>
      <c r="CBZ2" s="2"/>
      <c r="CCA2" s="2"/>
      <c r="CCB2" s="2"/>
      <c r="CCC2" s="2"/>
      <c r="CCD2" s="2"/>
      <c r="CCE2" s="2"/>
      <c r="CCF2" s="2"/>
      <c r="CCG2" s="2"/>
      <c r="CCH2" s="2"/>
      <c r="CCI2" s="2"/>
      <c r="CCJ2" s="2"/>
      <c r="CCK2" s="2"/>
      <c r="CCL2" s="2"/>
      <c r="CCM2" s="2"/>
      <c r="CCN2" s="2"/>
      <c r="CCO2" s="2"/>
      <c r="CCP2" s="2"/>
      <c r="CCQ2" s="2"/>
      <c r="CCR2" s="2"/>
      <c r="CCS2" s="2"/>
      <c r="CCT2" s="2"/>
      <c r="CCU2" s="2"/>
      <c r="CCV2" s="2"/>
      <c r="CCW2" s="2"/>
      <c r="CCX2" s="2"/>
      <c r="CCY2" s="2"/>
      <c r="CCZ2" s="2"/>
      <c r="CDA2" s="2"/>
      <c r="CDB2" s="2"/>
      <c r="CDC2" s="2"/>
      <c r="CDD2" s="2"/>
      <c r="CDE2" s="2"/>
      <c r="CDF2" s="2"/>
      <c r="CDG2" s="2"/>
      <c r="CDH2" s="2"/>
      <c r="CDI2" s="2"/>
      <c r="CDJ2" s="2"/>
      <c r="CDK2" s="2"/>
      <c r="CDL2" s="2"/>
      <c r="CDM2" s="2"/>
      <c r="CDN2" s="2"/>
      <c r="CDO2" s="2"/>
      <c r="CDP2" s="2"/>
      <c r="CDQ2" s="2"/>
      <c r="CDR2" s="2"/>
      <c r="CDS2" s="2"/>
      <c r="CDT2" s="2"/>
      <c r="CDU2" s="2"/>
      <c r="CDV2" s="2"/>
      <c r="CDW2" s="2"/>
      <c r="CDX2" s="2"/>
      <c r="CDY2" s="2"/>
      <c r="CDZ2" s="2"/>
      <c r="CEA2" s="2"/>
      <c r="CEB2" s="2"/>
      <c r="CEC2" s="2"/>
      <c r="CED2" s="2"/>
      <c r="CEE2" s="2"/>
      <c r="CEF2" s="2"/>
      <c r="CEG2" s="2"/>
      <c r="CEH2" s="2"/>
      <c r="CEI2" s="2"/>
      <c r="CEJ2" s="2"/>
      <c r="CEK2" s="2"/>
      <c r="CEL2" s="2"/>
      <c r="CEM2" s="2"/>
      <c r="CEN2" s="2"/>
      <c r="CEO2" s="2"/>
      <c r="CEP2" s="2"/>
      <c r="CEQ2" s="2"/>
      <c r="CER2" s="2"/>
      <c r="CES2" s="2"/>
      <c r="CET2" s="2"/>
      <c r="CEU2" s="2"/>
      <c r="CEV2" s="2"/>
      <c r="CEW2" s="2"/>
      <c r="CEX2" s="2"/>
      <c r="CEY2" s="2"/>
      <c r="CEZ2" s="2"/>
      <c r="CFA2" s="2"/>
      <c r="CFB2" s="2"/>
      <c r="CFC2" s="2"/>
      <c r="CFD2" s="2"/>
      <c r="CFE2" s="2"/>
      <c r="CFF2" s="2"/>
      <c r="CFG2" s="2"/>
      <c r="CFH2" s="2"/>
      <c r="CFI2" s="2"/>
      <c r="CFJ2" s="2"/>
      <c r="CFK2" s="2"/>
      <c r="CFL2" s="2"/>
      <c r="CFM2" s="2"/>
      <c r="CFN2" s="2"/>
      <c r="CFO2" s="2"/>
      <c r="CFP2" s="2"/>
      <c r="CFQ2" s="2"/>
      <c r="CFR2" s="2"/>
      <c r="CFS2" s="2"/>
      <c r="CFT2" s="2"/>
      <c r="CFU2" s="2"/>
      <c r="CFV2" s="2"/>
      <c r="CFW2" s="2"/>
      <c r="CFX2" s="2"/>
      <c r="CFY2" s="2"/>
      <c r="CFZ2" s="2"/>
      <c r="CGA2" s="2"/>
      <c r="CGB2" s="2"/>
      <c r="CGC2" s="2"/>
      <c r="CGD2" s="2"/>
      <c r="CGE2" s="2"/>
      <c r="CGF2" s="2"/>
      <c r="CGG2" s="2"/>
      <c r="CGH2" s="2"/>
      <c r="CGI2" s="2"/>
      <c r="CGJ2" s="2"/>
      <c r="CGK2" s="2"/>
      <c r="CGL2" s="2"/>
      <c r="CGM2" s="2"/>
      <c r="CGN2" s="2"/>
      <c r="CGO2" s="2"/>
      <c r="CGP2" s="2"/>
      <c r="CGQ2" s="2"/>
      <c r="CGR2" s="2"/>
      <c r="CGS2" s="2"/>
      <c r="CGT2" s="2"/>
      <c r="CGU2" s="2"/>
      <c r="CGV2" s="2"/>
      <c r="CGW2" s="2"/>
      <c r="CGX2" s="2"/>
      <c r="CGY2" s="2"/>
      <c r="CGZ2" s="2"/>
      <c r="CHA2" s="2"/>
      <c r="CHB2" s="2"/>
      <c r="CHC2" s="2"/>
      <c r="CHD2" s="2"/>
      <c r="CHE2" s="2"/>
      <c r="CHF2" s="2"/>
      <c r="CHG2" s="2"/>
      <c r="CHH2" s="2"/>
      <c r="CHI2" s="2"/>
      <c r="CHJ2" s="2"/>
      <c r="CHK2" s="2"/>
      <c r="CHL2" s="2"/>
      <c r="CHM2" s="2"/>
      <c r="CHN2" s="2"/>
      <c r="CHO2" s="2"/>
      <c r="CHP2" s="2"/>
      <c r="CHQ2" s="2"/>
      <c r="CHR2" s="2"/>
      <c r="CHS2" s="2"/>
      <c r="CHT2" s="2"/>
      <c r="CHU2" s="2"/>
      <c r="CHV2" s="2"/>
      <c r="CHW2" s="2"/>
      <c r="CHX2" s="2"/>
      <c r="CHY2" s="2"/>
      <c r="CHZ2" s="2"/>
      <c r="CIA2" s="2"/>
      <c r="CIB2" s="2"/>
      <c r="CIC2" s="2"/>
      <c r="CID2" s="2"/>
      <c r="CIE2" s="2"/>
      <c r="CIF2" s="2"/>
      <c r="CIG2" s="2"/>
      <c r="CIH2" s="2"/>
      <c r="CII2" s="2"/>
      <c r="CIJ2" s="2"/>
      <c r="CIK2" s="2"/>
      <c r="CIL2" s="2"/>
      <c r="CIM2" s="2"/>
      <c r="CIN2" s="2"/>
      <c r="CIO2" s="2"/>
      <c r="CIP2" s="2"/>
      <c r="CIQ2" s="2"/>
      <c r="CIR2" s="2"/>
      <c r="CIS2" s="2"/>
      <c r="CIT2" s="2"/>
      <c r="CIU2" s="2"/>
      <c r="CIV2" s="2"/>
      <c r="CIW2" s="2"/>
      <c r="CIX2" s="2"/>
      <c r="CIY2" s="2"/>
      <c r="CIZ2" s="2"/>
      <c r="CJA2" s="2"/>
      <c r="CJB2" s="2"/>
      <c r="CJC2" s="2"/>
      <c r="CJD2" s="2"/>
      <c r="CJE2" s="2"/>
      <c r="CJF2" s="2"/>
      <c r="CJG2" s="2"/>
      <c r="CJH2" s="2"/>
      <c r="CJI2" s="2"/>
      <c r="CJJ2" s="2"/>
      <c r="CJK2" s="2"/>
      <c r="CJL2" s="2"/>
      <c r="CJM2" s="2"/>
      <c r="CJN2" s="2"/>
      <c r="CJO2" s="2"/>
      <c r="CJP2" s="2"/>
      <c r="CJQ2" s="2"/>
      <c r="CJR2" s="2"/>
      <c r="CJS2" s="2"/>
      <c r="CJT2" s="2"/>
      <c r="CJU2" s="2"/>
      <c r="CJV2" s="2"/>
      <c r="CJW2" s="2"/>
      <c r="CJX2" s="2"/>
      <c r="CJY2" s="2"/>
      <c r="CJZ2" s="2"/>
      <c r="CKA2" s="2"/>
      <c r="CKB2" s="2"/>
      <c r="CKC2" s="2"/>
      <c r="CKD2" s="2"/>
      <c r="CKE2" s="2"/>
      <c r="CKF2" s="2"/>
      <c r="CKG2" s="2"/>
      <c r="CKH2" s="2"/>
      <c r="CKI2" s="2"/>
      <c r="CKJ2" s="2"/>
      <c r="CKK2" s="2"/>
      <c r="CKL2" s="2"/>
      <c r="CKM2" s="2"/>
      <c r="CKN2" s="2"/>
      <c r="CKO2" s="2"/>
      <c r="CKP2" s="2"/>
      <c r="CKQ2" s="2"/>
      <c r="CKR2" s="2"/>
      <c r="CKS2" s="2"/>
      <c r="CKT2" s="2"/>
      <c r="CKU2" s="2"/>
      <c r="CKV2" s="2"/>
      <c r="CKW2" s="2"/>
      <c r="CKX2" s="2"/>
      <c r="CKY2" s="2"/>
      <c r="CKZ2" s="2"/>
      <c r="CLA2" s="2"/>
      <c r="CLB2" s="2"/>
      <c r="CLC2" s="2"/>
      <c r="CLD2" s="2"/>
      <c r="CLE2" s="2"/>
      <c r="CLF2" s="2"/>
      <c r="CLG2" s="2"/>
      <c r="CLH2" s="2"/>
      <c r="CLI2" s="2"/>
      <c r="CLJ2" s="2"/>
      <c r="CLK2" s="2"/>
      <c r="CLL2" s="2"/>
      <c r="CLM2" s="2"/>
      <c r="CLN2" s="2"/>
      <c r="CLO2" s="2"/>
      <c r="CLP2" s="2"/>
      <c r="CLQ2" s="2"/>
      <c r="CLR2" s="2"/>
      <c r="CLS2" s="2"/>
      <c r="CLT2" s="2"/>
      <c r="CLU2" s="2"/>
      <c r="CLV2" s="2"/>
      <c r="CLW2" s="2"/>
      <c r="CLX2" s="2"/>
      <c r="CLY2" s="2"/>
      <c r="CLZ2" s="2"/>
      <c r="CMA2" s="2"/>
      <c r="CMB2" s="2"/>
      <c r="CMC2" s="2"/>
      <c r="CMD2" s="2"/>
      <c r="CME2" s="2"/>
      <c r="CMF2" s="2"/>
      <c r="CMG2" s="2"/>
      <c r="CMH2" s="2"/>
      <c r="CMI2" s="2"/>
      <c r="CMJ2" s="2"/>
      <c r="CMK2" s="2"/>
      <c r="CML2" s="2"/>
      <c r="CMM2" s="2"/>
      <c r="CMN2" s="2"/>
      <c r="CMO2" s="2"/>
      <c r="CMP2" s="2"/>
      <c r="CMQ2" s="2"/>
      <c r="CMR2" s="2"/>
      <c r="CMS2" s="2"/>
      <c r="CMT2" s="2"/>
      <c r="CMU2" s="2"/>
      <c r="CMV2" s="2"/>
      <c r="CMW2" s="2"/>
      <c r="CMX2" s="2"/>
      <c r="CMY2" s="2"/>
      <c r="CMZ2" s="2"/>
      <c r="CNA2" s="2"/>
      <c r="CNB2" s="2"/>
      <c r="CNC2" s="2"/>
      <c r="CND2" s="2"/>
      <c r="CNE2" s="2"/>
      <c r="CNF2" s="2"/>
      <c r="CNG2" s="2"/>
      <c r="CNH2" s="2"/>
      <c r="CNI2" s="2"/>
      <c r="CNJ2" s="2"/>
      <c r="CNK2" s="2"/>
      <c r="CNL2" s="2"/>
      <c r="CNM2" s="2"/>
      <c r="CNN2" s="2"/>
      <c r="CNO2" s="2"/>
      <c r="CNP2" s="2"/>
      <c r="CNQ2" s="2"/>
      <c r="CNR2" s="2"/>
      <c r="CNS2" s="2"/>
      <c r="CNT2" s="2"/>
      <c r="CNU2" s="2"/>
      <c r="CNV2" s="2"/>
      <c r="CNW2" s="2"/>
      <c r="CNX2" s="2"/>
      <c r="CNY2" s="2"/>
      <c r="CNZ2" s="2"/>
      <c r="COA2" s="2"/>
      <c r="COB2" s="2"/>
      <c r="COC2" s="2"/>
      <c r="COD2" s="2"/>
      <c r="COE2" s="2"/>
      <c r="COF2" s="2"/>
      <c r="COG2" s="2"/>
      <c r="COH2" s="2"/>
      <c r="COI2" s="2"/>
      <c r="COJ2" s="2"/>
      <c r="COK2" s="2"/>
      <c r="COL2" s="2"/>
      <c r="COM2" s="2"/>
      <c r="CON2" s="2"/>
      <c r="COO2" s="2"/>
      <c r="COP2" s="2"/>
      <c r="COQ2" s="2"/>
      <c r="COR2" s="2"/>
      <c r="COS2" s="2"/>
      <c r="COT2" s="2"/>
      <c r="COU2" s="2"/>
      <c r="COV2" s="2"/>
      <c r="COW2" s="2"/>
      <c r="COX2" s="2"/>
      <c r="COY2" s="2"/>
      <c r="COZ2" s="2"/>
      <c r="CPA2" s="2"/>
      <c r="CPB2" s="2"/>
      <c r="CPC2" s="2"/>
      <c r="CPD2" s="2"/>
      <c r="CPE2" s="2"/>
      <c r="CPF2" s="2"/>
      <c r="CPG2" s="2"/>
      <c r="CPH2" s="2"/>
      <c r="CPI2" s="2"/>
      <c r="CPJ2" s="2"/>
      <c r="CPK2" s="2"/>
      <c r="CPL2" s="2"/>
      <c r="CPM2" s="2"/>
      <c r="CPN2" s="2"/>
      <c r="CPO2" s="2"/>
      <c r="CPP2" s="2"/>
      <c r="CPQ2" s="2"/>
      <c r="CPR2" s="2"/>
      <c r="CPS2" s="2"/>
      <c r="CPT2" s="2"/>
      <c r="CPU2" s="2"/>
      <c r="CPV2" s="2"/>
      <c r="CPW2" s="2"/>
      <c r="CPX2" s="2"/>
      <c r="CPY2" s="2"/>
      <c r="CPZ2" s="2"/>
      <c r="CQA2" s="2"/>
      <c r="CQB2" s="2"/>
      <c r="CQC2" s="2"/>
      <c r="CQD2" s="2"/>
      <c r="CQE2" s="2"/>
      <c r="CQF2" s="2"/>
      <c r="CQG2" s="2"/>
      <c r="CQH2" s="2"/>
      <c r="CQI2" s="2"/>
      <c r="CQJ2" s="2"/>
      <c r="CQK2" s="2"/>
      <c r="CQL2" s="2"/>
      <c r="CQM2" s="2"/>
      <c r="CQN2" s="2"/>
      <c r="CQO2" s="2"/>
      <c r="CQP2" s="2"/>
      <c r="CQQ2" s="2"/>
      <c r="CQR2" s="2"/>
      <c r="CQS2" s="2"/>
      <c r="CQT2" s="2"/>
      <c r="CQU2" s="2"/>
      <c r="CQV2" s="2"/>
      <c r="CQW2" s="2"/>
      <c r="CQX2" s="2"/>
      <c r="CQY2" s="2"/>
      <c r="CQZ2" s="2"/>
      <c r="CRA2" s="2"/>
      <c r="CRB2" s="2"/>
      <c r="CRC2" s="2"/>
      <c r="CRD2" s="2"/>
      <c r="CRE2" s="2"/>
      <c r="CRF2" s="2"/>
      <c r="CRG2" s="2"/>
      <c r="CRH2" s="2"/>
      <c r="CRI2" s="2"/>
      <c r="CRJ2" s="2"/>
      <c r="CRK2" s="2"/>
      <c r="CRL2" s="2"/>
      <c r="CRM2" s="2"/>
      <c r="CRN2" s="2"/>
      <c r="CRO2" s="2"/>
      <c r="CRP2" s="2"/>
      <c r="CRQ2" s="2"/>
      <c r="CRR2" s="2"/>
      <c r="CRS2" s="2"/>
      <c r="CRT2" s="2"/>
      <c r="CRU2" s="2"/>
      <c r="CRV2" s="2"/>
      <c r="CRW2" s="2"/>
      <c r="CRX2" s="2"/>
      <c r="CRY2" s="2"/>
      <c r="CRZ2" s="2"/>
      <c r="CSA2" s="2"/>
      <c r="CSB2" s="2"/>
      <c r="CSC2" s="2"/>
      <c r="CSD2" s="2"/>
      <c r="CSE2" s="2"/>
      <c r="CSF2" s="2"/>
      <c r="CSG2" s="2"/>
      <c r="CSH2" s="2"/>
      <c r="CSI2" s="2"/>
      <c r="CSJ2" s="2"/>
      <c r="CSK2" s="2"/>
      <c r="CSL2" s="2"/>
      <c r="CSM2" s="2"/>
      <c r="CSN2" s="2"/>
      <c r="CSO2" s="2"/>
      <c r="CSP2" s="2"/>
      <c r="CSQ2" s="2"/>
      <c r="CSR2" s="2"/>
      <c r="CSS2" s="2"/>
      <c r="CST2" s="2"/>
      <c r="CSU2" s="2"/>
      <c r="CSV2" s="2"/>
      <c r="CSW2" s="2"/>
      <c r="CSX2" s="2"/>
      <c r="CSY2" s="2"/>
      <c r="CSZ2" s="2"/>
      <c r="CTA2" s="2"/>
      <c r="CTB2" s="2"/>
      <c r="CTC2" s="2"/>
      <c r="CTD2" s="2"/>
      <c r="CTE2" s="2"/>
      <c r="CTF2" s="2"/>
      <c r="CTG2" s="2"/>
      <c r="CTH2" s="2"/>
      <c r="CTI2" s="2"/>
      <c r="CTJ2" s="2"/>
      <c r="CTK2" s="2"/>
      <c r="CTL2" s="2"/>
      <c r="CTM2" s="2"/>
      <c r="CTN2" s="2"/>
      <c r="CTO2" s="2"/>
      <c r="CTP2" s="2"/>
      <c r="CTQ2" s="2"/>
      <c r="CTR2" s="2"/>
      <c r="CTS2" s="2"/>
      <c r="CTT2" s="2"/>
      <c r="CTU2" s="2"/>
      <c r="CTV2" s="2"/>
      <c r="CTW2" s="2"/>
      <c r="CTX2" s="2"/>
      <c r="CTY2" s="2"/>
      <c r="CTZ2" s="2"/>
      <c r="CUA2" s="2"/>
      <c r="CUB2" s="2"/>
      <c r="CUC2" s="2"/>
      <c r="CUD2" s="2"/>
      <c r="CUE2" s="2"/>
      <c r="CUF2" s="2"/>
      <c r="CUG2" s="2"/>
      <c r="CUH2" s="2"/>
      <c r="CUI2" s="2"/>
      <c r="CUJ2" s="2"/>
      <c r="CUK2" s="2"/>
      <c r="CUL2" s="2"/>
      <c r="CUM2" s="2"/>
      <c r="CUN2" s="2"/>
      <c r="CUO2" s="2"/>
      <c r="CUP2" s="2"/>
      <c r="CUQ2" s="2"/>
      <c r="CUR2" s="2"/>
      <c r="CUS2" s="2"/>
      <c r="CUT2" s="2"/>
      <c r="CUU2" s="2"/>
      <c r="CUV2" s="2"/>
      <c r="CUW2" s="2"/>
      <c r="CUX2" s="2"/>
      <c r="CUY2" s="2"/>
      <c r="CUZ2" s="2"/>
      <c r="CVA2" s="2"/>
      <c r="CVB2" s="2"/>
      <c r="CVC2" s="2"/>
      <c r="CVD2" s="2"/>
      <c r="CVE2" s="2"/>
      <c r="CVF2" s="2"/>
      <c r="CVG2" s="2"/>
      <c r="CVH2" s="2"/>
      <c r="CVI2" s="2"/>
      <c r="CVJ2" s="2"/>
      <c r="CVK2" s="2"/>
      <c r="CVL2" s="2"/>
      <c r="CVM2" s="2"/>
      <c r="CVN2" s="2"/>
      <c r="CVO2" s="2"/>
      <c r="CVP2" s="2"/>
      <c r="CVQ2" s="2"/>
      <c r="CVR2" s="2"/>
      <c r="CVS2" s="2"/>
      <c r="CVT2" s="2"/>
      <c r="CVU2" s="2"/>
      <c r="CVV2" s="2"/>
      <c r="CVW2" s="2"/>
      <c r="CVX2" s="2"/>
      <c r="CVY2" s="2"/>
      <c r="CVZ2" s="2"/>
      <c r="CWA2" s="2"/>
      <c r="CWB2" s="2"/>
      <c r="CWC2" s="2"/>
      <c r="CWD2" s="2"/>
      <c r="CWE2" s="2"/>
      <c r="CWF2" s="2"/>
      <c r="CWG2" s="2"/>
      <c r="CWH2" s="2"/>
      <c r="CWI2" s="2"/>
      <c r="CWJ2" s="2"/>
      <c r="CWK2" s="2"/>
      <c r="CWL2" s="2"/>
      <c r="CWM2" s="2"/>
      <c r="CWN2" s="2"/>
      <c r="CWO2" s="2"/>
      <c r="CWP2" s="2"/>
      <c r="CWQ2" s="2"/>
      <c r="CWR2" s="2"/>
      <c r="CWS2" s="2"/>
      <c r="CWT2" s="2"/>
      <c r="CWU2" s="2"/>
      <c r="CWV2" s="2"/>
      <c r="CWW2" s="2"/>
      <c r="CWX2" s="2"/>
      <c r="CWY2" s="2"/>
      <c r="CWZ2" s="2"/>
      <c r="CXA2" s="2"/>
      <c r="CXB2" s="2"/>
      <c r="CXC2" s="2"/>
      <c r="CXD2" s="2"/>
      <c r="CXE2" s="2"/>
      <c r="CXF2" s="2"/>
      <c r="CXG2" s="2"/>
      <c r="CXH2" s="2"/>
      <c r="CXI2" s="2"/>
      <c r="CXJ2" s="2"/>
      <c r="CXK2" s="2"/>
      <c r="CXL2" s="2"/>
      <c r="CXM2" s="2"/>
      <c r="CXN2" s="2"/>
      <c r="CXO2" s="2"/>
      <c r="CXP2" s="2"/>
      <c r="CXQ2" s="2"/>
      <c r="CXR2" s="2"/>
      <c r="CXS2" s="2"/>
      <c r="CXT2" s="2"/>
      <c r="CXU2" s="2"/>
      <c r="CXV2" s="2"/>
      <c r="CXW2" s="2"/>
      <c r="CXX2" s="2"/>
      <c r="CXY2" s="2"/>
      <c r="CXZ2" s="2"/>
      <c r="CYA2" s="2"/>
      <c r="CYB2" s="2"/>
      <c r="CYC2" s="2"/>
      <c r="CYD2" s="2"/>
      <c r="CYE2" s="2"/>
      <c r="CYF2" s="2"/>
      <c r="CYG2" s="2"/>
      <c r="CYH2" s="2"/>
      <c r="CYI2" s="2"/>
      <c r="CYJ2" s="2"/>
      <c r="CYK2" s="2"/>
      <c r="CYL2" s="2"/>
      <c r="CYM2" s="2"/>
      <c r="CYN2" s="2"/>
      <c r="CYO2" s="2"/>
      <c r="CYP2" s="2"/>
      <c r="CYQ2" s="2"/>
      <c r="CYR2" s="2"/>
      <c r="CYS2" s="2"/>
      <c r="CYT2" s="2"/>
      <c r="CYU2" s="2"/>
      <c r="CYV2" s="2"/>
      <c r="CYW2" s="2"/>
      <c r="CYX2" s="2"/>
      <c r="CYY2" s="2"/>
      <c r="CYZ2" s="2"/>
      <c r="CZA2" s="2"/>
      <c r="CZB2" s="2"/>
      <c r="CZC2" s="2"/>
      <c r="CZD2" s="2"/>
      <c r="CZE2" s="2"/>
      <c r="CZF2" s="2"/>
      <c r="CZG2" s="2"/>
      <c r="CZH2" s="2"/>
      <c r="CZI2" s="2"/>
      <c r="CZJ2" s="2"/>
      <c r="CZK2" s="2"/>
      <c r="CZL2" s="2"/>
      <c r="CZM2" s="2"/>
      <c r="CZN2" s="2"/>
      <c r="CZO2" s="2"/>
      <c r="CZP2" s="2"/>
      <c r="CZQ2" s="2"/>
      <c r="CZR2" s="2"/>
      <c r="CZS2" s="2"/>
      <c r="CZT2" s="2"/>
      <c r="CZU2" s="2"/>
      <c r="CZV2" s="2"/>
      <c r="CZW2" s="2"/>
      <c r="CZX2" s="2"/>
      <c r="CZY2" s="2"/>
      <c r="CZZ2" s="2"/>
      <c r="DAA2" s="2"/>
      <c r="DAB2" s="2"/>
      <c r="DAC2" s="2"/>
      <c r="DAD2" s="2"/>
      <c r="DAE2" s="2"/>
      <c r="DAF2" s="2"/>
      <c r="DAG2" s="2"/>
      <c r="DAH2" s="2"/>
      <c r="DAI2" s="2"/>
      <c r="DAJ2" s="2"/>
      <c r="DAK2" s="2"/>
      <c r="DAL2" s="2"/>
      <c r="DAM2" s="2"/>
      <c r="DAN2" s="2"/>
      <c r="DAO2" s="2"/>
      <c r="DAP2" s="2"/>
      <c r="DAQ2" s="2"/>
      <c r="DAR2" s="2"/>
      <c r="DAS2" s="2"/>
      <c r="DAT2" s="2"/>
      <c r="DAU2" s="2"/>
      <c r="DAV2" s="2"/>
      <c r="DAW2" s="2"/>
      <c r="DAX2" s="2"/>
      <c r="DAY2" s="2"/>
      <c r="DAZ2" s="2"/>
      <c r="DBA2" s="2"/>
      <c r="DBB2" s="2"/>
      <c r="DBC2" s="2"/>
      <c r="DBD2" s="2"/>
      <c r="DBE2" s="2"/>
      <c r="DBF2" s="2"/>
      <c r="DBG2" s="2"/>
      <c r="DBH2" s="2"/>
      <c r="DBI2" s="2"/>
      <c r="DBJ2" s="2"/>
      <c r="DBK2" s="2"/>
      <c r="DBL2" s="2"/>
      <c r="DBM2" s="2"/>
      <c r="DBN2" s="2"/>
      <c r="DBO2" s="2"/>
      <c r="DBP2" s="2"/>
      <c r="DBQ2" s="2"/>
      <c r="DBR2" s="2"/>
      <c r="DBS2" s="2"/>
      <c r="DBT2" s="2"/>
      <c r="DBU2" s="2"/>
      <c r="DBV2" s="2"/>
      <c r="DBW2" s="2"/>
      <c r="DBX2" s="2"/>
      <c r="DBY2" s="2"/>
      <c r="DBZ2" s="2"/>
      <c r="DCA2" s="2"/>
      <c r="DCB2" s="2"/>
      <c r="DCC2" s="2"/>
      <c r="DCD2" s="2"/>
      <c r="DCE2" s="2"/>
      <c r="DCF2" s="2"/>
      <c r="DCG2" s="2"/>
      <c r="DCH2" s="2"/>
      <c r="DCI2" s="2"/>
      <c r="DCJ2" s="2"/>
      <c r="DCK2" s="2"/>
      <c r="DCL2" s="2"/>
      <c r="DCM2" s="2"/>
      <c r="DCN2" s="2"/>
      <c r="DCO2" s="2"/>
      <c r="DCP2" s="2"/>
      <c r="DCQ2" s="2"/>
      <c r="DCR2" s="2"/>
      <c r="DCS2" s="2"/>
      <c r="DCT2" s="2"/>
      <c r="DCU2" s="2"/>
      <c r="DCV2" s="2"/>
      <c r="DCW2" s="2"/>
      <c r="DCX2" s="2"/>
      <c r="DCY2" s="2"/>
      <c r="DCZ2" s="2"/>
      <c r="DDA2" s="2"/>
      <c r="DDB2" s="2"/>
      <c r="DDC2" s="2"/>
      <c r="DDD2" s="2"/>
      <c r="DDE2" s="2"/>
      <c r="DDF2" s="2"/>
      <c r="DDG2" s="2"/>
      <c r="DDH2" s="2"/>
      <c r="DDI2" s="2"/>
      <c r="DDJ2" s="2"/>
      <c r="DDK2" s="2"/>
      <c r="DDL2" s="2"/>
      <c r="DDM2" s="2"/>
      <c r="DDN2" s="2"/>
      <c r="DDO2" s="2"/>
      <c r="DDP2" s="2"/>
      <c r="DDQ2" s="2"/>
      <c r="DDR2" s="2"/>
      <c r="DDS2" s="2"/>
      <c r="DDT2" s="2"/>
      <c r="DDU2" s="2"/>
      <c r="DDV2" s="2"/>
      <c r="DDW2" s="2"/>
      <c r="DDX2" s="2"/>
      <c r="DDY2" s="2"/>
      <c r="DDZ2" s="2"/>
      <c r="DEA2" s="2"/>
      <c r="DEB2" s="2"/>
      <c r="DEC2" s="2"/>
      <c r="DED2" s="2"/>
      <c r="DEE2" s="2"/>
      <c r="DEF2" s="2"/>
      <c r="DEG2" s="2"/>
      <c r="DEH2" s="2"/>
      <c r="DEI2" s="2"/>
      <c r="DEJ2" s="2"/>
      <c r="DEK2" s="2"/>
      <c r="DEL2" s="2"/>
      <c r="DEM2" s="2"/>
      <c r="DEN2" s="2"/>
      <c r="DEO2" s="2"/>
      <c r="DEP2" s="2"/>
      <c r="DEQ2" s="2"/>
      <c r="DER2" s="2"/>
      <c r="DES2" s="2"/>
      <c r="DET2" s="2"/>
      <c r="DEU2" s="2"/>
      <c r="DEV2" s="2"/>
      <c r="DEW2" s="2"/>
      <c r="DEX2" s="2"/>
      <c r="DEY2" s="2"/>
      <c r="DEZ2" s="2"/>
      <c r="DFA2" s="2"/>
      <c r="DFB2" s="2"/>
      <c r="DFC2" s="2"/>
      <c r="DFD2" s="2"/>
      <c r="DFE2" s="2"/>
      <c r="DFF2" s="2"/>
      <c r="DFG2" s="2"/>
      <c r="DFH2" s="2"/>
      <c r="DFI2" s="2"/>
      <c r="DFJ2" s="2"/>
      <c r="DFK2" s="2"/>
      <c r="DFL2" s="2"/>
      <c r="DFM2" s="2"/>
      <c r="DFN2" s="2"/>
      <c r="DFO2" s="2"/>
      <c r="DFP2" s="2"/>
      <c r="DFQ2" s="2"/>
      <c r="DFR2" s="2"/>
      <c r="DFS2" s="2"/>
      <c r="DFT2" s="2"/>
      <c r="DFU2" s="2"/>
      <c r="DFV2" s="2"/>
      <c r="DFW2" s="2"/>
      <c r="DFX2" s="2"/>
      <c r="DFY2" s="2"/>
      <c r="DFZ2" s="2"/>
      <c r="DGA2" s="2"/>
      <c r="DGB2" s="2"/>
      <c r="DGC2" s="2"/>
      <c r="DGD2" s="2"/>
      <c r="DGE2" s="2"/>
      <c r="DGF2" s="2"/>
      <c r="DGG2" s="2"/>
      <c r="DGH2" s="2"/>
      <c r="DGI2" s="2"/>
      <c r="DGJ2" s="2"/>
      <c r="DGK2" s="2"/>
      <c r="DGL2" s="2"/>
      <c r="DGM2" s="2"/>
      <c r="DGN2" s="2"/>
      <c r="DGO2" s="2"/>
      <c r="DGP2" s="2"/>
      <c r="DGQ2" s="2"/>
      <c r="DGR2" s="2"/>
      <c r="DGS2" s="2"/>
      <c r="DGT2" s="2"/>
      <c r="DGU2" s="2"/>
      <c r="DGV2" s="2"/>
      <c r="DGW2" s="2"/>
      <c r="DGX2" s="2"/>
      <c r="DGY2" s="2"/>
      <c r="DGZ2" s="2"/>
      <c r="DHA2" s="2"/>
      <c r="DHB2" s="2"/>
      <c r="DHC2" s="2"/>
      <c r="DHD2" s="2"/>
      <c r="DHE2" s="2"/>
      <c r="DHF2" s="2"/>
      <c r="DHG2" s="2"/>
      <c r="DHH2" s="2"/>
      <c r="DHI2" s="2"/>
      <c r="DHJ2" s="2"/>
      <c r="DHK2" s="2"/>
      <c r="DHL2" s="2"/>
      <c r="DHM2" s="2"/>
      <c r="DHN2" s="2"/>
      <c r="DHO2" s="2"/>
      <c r="DHP2" s="2"/>
      <c r="DHQ2" s="2"/>
      <c r="DHR2" s="2"/>
      <c r="DHS2" s="2"/>
      <c r="DHT2" s="2"/>
      <c r="DHU2" s="2"/>
      <c r="DHV2" s="2"/>
      <c r="DHW2" s="2"/>
      <c r="DHX2" s="2"/>
      <c r="DHY2" s="2"/>
      <c r="DHZ2" s="2"/>
      <c r="DIA2" s="2"/>
      <c r="DIB2" s="2"/>
      <c r="DIC2" s="2"/>
      <c r="DID2" s="2"/>
      <c r="DIE2" s="2"/>
      <c r="DIF2" s="2"/>
      <c r="DIG2" s="2"/>
      <c r="DIH2" s="2"/>
      <c r="DII2" s="2"/>
      <c r="DIJ2" s="2"/>
      <c r="DIK2" s="2"/>
      <c r="DIL2" s="2"/>
      <c r="DIM2" s="2"/>
      <c r="DIN2" s="2"/>
      <c r="DIO2" s="2"/>
      <c r="DIP2" s="2"/>
      <c r="DIQ2" s="2"/>
      <c r="DIR2" s="2"/>
      <c r="DIS2" s="2"/>
      <c r="DIT2" s="2"/>
      <c r="DIU2" s="2"/>
      <c r="DIV2" s="2"/>
      <c r="DIW2" s="2"/>
      <c r="DIX2" s="2"/>
      <c r="DIY2" s="2"/>
      <c r="DIZ2" s="2"/>
      <c r="DJA2" s="2"/>
      <c r="DJB2" s="2"/>
      <c r="DJC2" s="2"/>
      <c r="DJD2" s="2"/>
      <c r="DJE2" s="2"/>
      <c r="DJF2" s="2"/>
      <c r="DJG2" s="2"/>
      <c r="DJH2" s="2"/>
      <c r="DJI2" s="2"/>
      <c r="DJJ2" s="2"/>
      <c r="DJK2" s="2"/>
      <c r="DJL2" s="2"/>
      <c r="DJM2" s="2"/>
      <c r="DJN2" s="2"/>
      <c r="DJO2" s="2"/>
      <c r="DJP2" s="2"/>
      <c r="DJQ2" s="2"/>
      <c r="DJR2" s="2"/>
      <c r="DJS2" s="2"/>
      <c r="DJT2" s="2"/>
      <c r="DJU2" s="2"/>
      <c r="DJV2" s="2"/>
      <c r="DJW2" s="2"/>
      <c r="DJX2" s="2"/>
      <c r="DJY2" s="2"/>
      <c r="DJZ2" s="2"/>
      <c r="DKA2" s="2"/>
      <c r="DKB2" s="2"/>
      <c r="DKC2" s="2"/>
      <c r="DKD2" s="2"/>
      <c r="DKE2" s="2"/>
      <c r="DKF2" s="2"/>
      <c r="DKG2" s="2"/>
      <c r="DKH2" s="2"/>
      <c r="DKI2" s="2"/>
      <c r="DKJ2" s="2"/>
      <c r="DKK2" s="2"/>
      <c r="DKL2" s="2"/>
      <c r="DKM2" s="2"/>
      <c r="DKN2" s="2"/>
      <c r="DKO2" s="2"/>
      <c r="DKP2" s="2"/>
      <c r="DKQ2" s="2"/>
      <c r="DKR2" s="2"/>
      <c r="DKS2" s="2"/>
      <c r="DKT2" s="2"/>
      <c r="DKU2" s="2"/>
      <c r="DKV2" s="2"/>
      <c r="DKW2" s="2"/>
      <c r="DKX2" s="2"/>
      <c r="DKY2" s="2"/>
      <c r="DKZ2" s="2"/>
      <c r="DLA2" s="2"/>
      <c r="DLB2" s="2"/>
      <c r="DLC2" s="2"/>
      <c r="DLD2" s="2"/>
      <c r="DLE2" s="2"/>
      <c r="DLF2" s="2"/>
      <c r="DLG2" s="2"/>
      <c r="DLH2" s="2"/>
      <c r="DLI2" s="2"/>
      <c r="DLJ2" s="2"/>
      <c r="DLK2" s="2"/>
      <c r="DLL2" s="2"/>
      <c r="DLM2" s="2"/>
      <c r="DLN2" s="2"/>
      <c r="DLO2" s="2"/>
      <c r="DLP2" s="2"/>
      <c r="DLQ2" s="2"/>
      <c r="DLR2" s="2"/>
      <c r="DLS2" s="2"/>
      <c r="DLT2" s="2"/>
      <c r="DLU2" s="2"/>
      <c r="DLV2" s="2"/>
      <c r="DLW2" s="2"/>
      <c r="DLX2" s="2"/>
      <c r="DLY2" s="2"/>
      <c r="DLZ2" s="2"/>
      <c r="DMA2" s="2"/>
      <c r="DMB2" s="2"/>
      <c r="DMC2" s="2"/>
      <c r="DMD2" s="2"/>
      <c r="DME2" s="2"/>
      <c r="DMF2" s="2"/>
      <c r="DMG2" s="2"/>
      <c r="DMH2" s="2"/>
      <c r="DMI2" s="2"/>
      <c r="DMJ2" s="2"/>
      <c r="DMK2" s="2"/>
      <c r="DML2" s="2"/>
      <c r="DMM2" s="2"/>
      <c r="DMN2" s="2"/>
      <c r="DMO2" s="2"/>
      <c r="DMP2" s="2"/>
      <c r="DMQ2" s="2"/>
      <c r="DMR2" s="2"/>
      <c r="DMS2" s="2"/>
      <c r="DMT2" s="2"/>
      <c r="DMU2" s="2"/>
      <c r="DMV2" s="2"/>
      <c r="DMW2" s="2"/>
      <c r="DMX2" s="2"/>
      <c r="DMY2" s="2"/>
      <c r="DMZ2" s="2"/>
      <c r="DNA2" s="2"/>
      <c r="DNB2" s="2"/>
      <c r="DNC2" s="2"/>
      <c r="DND2" s="2"/>
      <c r="DNE2" s="2"/>
      <c r="DNF2" s="2"/>
      <c r="DNG2" s="2"/>
      <c r="DNH2" s="2"/>
      <c r="DNI2" s="2"/>
      <c r="DNJ2" s="2"/>
      <c r="DNK2" s="2"/>
      <c r="DNL2" s="2"/>
      <c r="DNM2" s="2"/>
      <c r="DNN2" s="2"/>
      <c r="DNO2" s="2"/>
      <c r="DNP2" s="2"/>
      <c r="DNQ2" s="2"/>
      <c r="DNR2" s="2"/>
      <c r="DNS2" s="2"/>
      <c r="DNT2" s="2"/>
      <c r="DNU2" s="2"/>
      <c r="DNV2" s="2"/>
      <c r="DNW2" s="2"/>
      <c r="DNX2" s="2"/>
      <c r="DNY2" s="2"/>
      <c r="DNZ2" s="2"/>
      <c r="DOA2" s="2"/>
      <c r="DOB2" s="2"/>
      <c r="DOC2" s="2"/>
      <c r="DOD2" s="2"/>
      <c r="DOE2" s="2"/>
      <c r="DOF2" s="2"/>
      <c r="DOG2" s="2"/>
      <c r="DOH2" s="2"/>
      <c r="DOI2" s="2"/>
      <c r="DOJ2" s="2"/>
      <c r="DOK2" s="2"/>
      <c r="DOL2" s="2"/>
      <c r="DOM2" s="2"/>
      <c r="DON2" s="2"/>
      <c r="DOO2" s="2"/>
      <c r="DOP2" s="2"/>
      <c r="DOQ2" s="2"/>
      <c r="DOR2" s="2"/>
      <c r="DOS2" s="2"/>
      <c r="DOT2" s="2"/>
      <c r="DOU2" s="2"/>
      <c r="DOV2" s="2"/>
      <c r="DOW2" s="2"/>
      <c r="DOX2" s="2"/>
      <c r="DOY2" s="2"/>
      <c r="DOZ2" s="2"/>
      <c r="DPA2" s="2"/>
      <c r="DPB2" s="2"/>
      <c r="DPC2" s="2"/>
      <c r="DPD2" s="2"/>
      <c r="DPE2" s="2"/>
      <c r="DPF2" s="2"/>
      <c r="DPG2" s="2"/>
      <c r="DPH2" s="2"/>
      <c r="DPI2" s="2"/>
      <c r="DPJ2" s="2"/>
      <c r="DPK2" s="2"/>
      <c r="DPL2" s="2"/>
      <c r="DPM2" s="2"/>
      <c r="DPN2" s="2"/>
      <c r="DPO2" s="2"/>
      <c r="DPP2" s="2"/>
      <c r="DPQ2" s="2"/>
      <c r="DPR2" s="2"/>
      <c r="DPS2" s="2"/>
      <c r="DPT2" s="2"/>
      <c r="DPU2" s="2"/>
      <c r="DPV2" s="2"/>
      <c r="DPW2" s="2"/>
      <c r="DPX2" s="2"/>
      <c r="DPY2" s="2"/>
      <c r="DPZ2" s="2"/>
      <c r="DQA2" s="2"/>
      <c r="DQB2" s="2"/>
      <c r="DQC2" s="2"/>
      <c r="DQD2" s="2"/>
      <c r="DQE2" s="2"/>
      <c r="DQF2" s="2"/>
      <c r="DQG2" s="2"/>
      <c r="DQH2" s="2"/>
      <c r="DQI2" s="2"/>
      <c r="DQJ2" s="2"/>
      <c r="DQK2" s="2"/>
      <c r="DQL2" s="2"/>
      <c r="DQM2" s="2"/>
      <c r="DQN2" s="2"/>
      <c r="DQO2" s="2"/>
      <c r="DQP2" s="2"/>
      <c r="DQQ2" s="2"/>
      <c r="DQR2" s="2"/>
      <c r="DQS2" s="2"/>
      <c r="DQT2" s="2"/>
      <c r="DQU2" s="2"/>
      <c r="DQV2" s="2"/>
      <c r="DQW2" s="2"/>
      <c r="DQX2" s="2"/>
      <c r="DQY2" s="2"/>
      <c r="DQZ2" s="2"/>
      <c r="DRA2" s="2"/>
      <c r="DRB2" s="2"/>
      <c r="DRC2" s="2"/>
      <c r="DRD2" s="2"/>
      <c r="DRE2" s="2"/>
      <c r="DRF2" s="2"/>
      <c r="DRG2" s="2"/>
      <c r="DRH2" s="2"/>
      <c r="DRI2" s="2"/>
      <c r="DRJ2" s="2"/>
      <c r="DRK2" s="2"/>
      <c r="DRL2" s="2"/>
      <c r="DRM2" s="2"/>
      <c r="DRN2" s="2"/>
      <c r="DRO2" s="2"/>
      <c r="DRP2" s="2"/>
      <c r="DRQ2" s="2"/>
      <c r="DRR2" s="2"/>
      <c r="DRS2" s="2"/>
      <c r="DRT2" s="2"/>
      <c r="DRU2" s="2"/>
      <c r="DRV2" s="2"/>
      <c r="DRW2" s="2"/>
      <c r="DRX2" s="2"/>
      <c r="DRY2" s="2"/>
      <c r="DRZ2" s="2"/>
      <c r="DSA2" s="2"/>
      <c r="DSB2" s="2"/>
      <c r="DSC2" s="2"/>
      <c r="DSD2" s="2"/>
      <c r="DSE2" s="2"/>
      <c r="DSF2" s="2"/>
      <c r="DSG2" s="2"/>
      <c r="DSH2" s="2"/>
      <c r="DSI2" s="2"/>
      <c r="DSJ2" s="2"/>
      <c r="DSK2" s="2"/>
      <c r="DSL2" s="2"/>
      <c r="DSM2" s="2"/>
      <c r="DSN2" s="2"/>
      <c r="DSO2" s="2"/>
      <c r="DSP2" s="2"/>
      <c r="DSQ2" s="2"/>
      <c r="DSR2" s="2"/>
      <c r="DSS2" s="2"/>
      <c r="DST2" s="2"/>
      <c r="DSU2" s="2"/>
      <c r="DSV2" s="2"/>
      <c r="DSW2" s="2"/>
      <c r="DSX2" s="2"/>
      <c r="DSY2" s="2"/>
      <c r="DSZ2" s="2"/>
      <c r="DTA2" s="2"/>
      <c r="DTB2" s="2"/>
      <c r="DTC2" s="2"/>
      <c r="DTD2" s="2"/>
      <c r="DTE2" s="2"/>
      <c r="DTF2" s="2"/>
      <c r="DTG2" s="2"/>
      <c r="DTH2" s="2"/>
      <c r="DTI2" s="2"/>
      <c r="DTJ2" s="2"/>
      <c r="DTK2" s="2"/>
      <c r="DTL2" s="2"/>
      <c r="DTM2" s="2"/>
      <c r="DTN2" s="2"/>
      <c r="DTO2" s="2"/>
      <c r="DTP2" s="2"/>
      <c r="DTQ2" s="2"/>
      <c r="DTR2" s="2"/>
      <c r="DTS2" s="2"/>
      <c r="DTT2" s="2"/>
      <c r="DTU2" s="2"/>
      <c r="DTV2" s="2"/>
      <c r="DTW2" s="2"/>
      <c r="DTX2" s="2"/>
      <c r="DTY2" s="2"/>
      <c r="DTZ2" s="2"/>
      <c r="DUA2" s="2"/>
      <c r="DUB2" s="2"/>
      <c r="DUC2" s="2"/>
      <c r="DUD2" s="2"/>
      <c r="DUE2" s="2"/>
      <c r="DUF2" s="2"/>
      <c r="DUG2" s="2"/>
      <c r="DUH2" s="2"/>
      <c r="DUI2" s="2"/>
      <c r="DUJ2" s="2"/>
      <c r="DUK2" s="2"/>
      <c r="DUL2" s="2"/>
      <c r="DUM2" s="2"/>
      <c r="DUN2" s="2"/>
      <c r="DUO2" s="2"/>
      <c r="DUP2" s="2"/>
      <c r="DUQ2" s="2"/>
      <c r="DUR2" s="2"/>
      <c r="DUS2" s="2"/>
      <c r="DUT2" s="2"/>
      <c r="DUU2" s="2"/>
      <c r="DUV2" s="2"/>
      <c r="DUW2" s="2"/>
      <c r="DUX2" s="2"/>
      <c r="DUY2" s="2"/>
      <c r="DUZ2" s="2"/>
      <c r="DVA2" s="2"/>
      <c r="DVB2" s="2"/>
      <c r="DVC2" s="2"/>
      <c r="DVD2" s="2"/>
      <c r="DVE2" s="2"/>
      <c r="DVF2" s="2"/>
      <c r="DVG2" s="2"/>
      <c r="DVH2" s="2"/>
      <c r="DVI2" s="2"/>
      <c r="DVJ2" s="2"/>
      <c r="DVK2" s="2"/>
      <c r="DVL2" s="2"/>
      <c r="DVM2" s="2"/>
      <c r="DVN2" s="2"/>
      <c r="DVO2" s="2"/>
      <c r="DVP2" s="2"/>
      <c r="DVQ2" s="2"/>
      <c r="DVR2" s="2"/>
      <c r="DVS2" s="2"/>
      <c r="DVT2" s="2"/>
      <c r="DVU2" s="2"/>
      <c r="DVV2" s="2"/>
      <c r="DVW2" s="2"/>
      <c r="DVX2" s="2"/>
      <c r="DVY2" s="2"/>
      <c r="DVZ2" s="2"/>
      <c r="DWA2" s="2"/>
      <c r="DWB2" s="2"/>
      <c r="DWC2" s="2"/>
      <c r="DWD2" s="2"/>
      <c r="DWE2" s="2"/>
      <c r="DWF2" s="2"/>
      <c r="DWG2" s="2"/>
      <c r="DWH2" s="2"/>
      <c r="DWI2" s="2"/>
      <c r="DWJ2" s="2"/>
      <c r="DWK2" s="2"/>
      <c r="DWL2" s="2"/>
      <c r="DWM2" s="2"/>
      <c r="DWN2" s="2"/>
      <c r="DWO2" s="2"/>
      <c r="DWP2" s="2"/>
      <c r="DWQ2" s="2"/>
      <c r="DWR2" s="2"/>
      <c r="DWS2" s="2"/>
      <c r="DWT2" s="2"/>
      <c r="DWU2" s="2"/>
      <c r="DWV2" s="2"/>
      <c r="DWW2" s="2"/>
      <c r="DWX2" s="2"/>
      <c r="DWY2" s="2"/>
      <c r="DWZ2" s="2"/>
      <c r="DXA2" s="2"/>
      <c r="DXB2" s="2"/>
      <c r="DXC2" s="2"/>
      <c r="DXD2" s="2"/>
      <c r="DXE2" s="2"/>
      <c r="DXF2" s="2"/>
      <c r="DXG2" s="2"/>
      <c r="DXH2" s="2"/>
      <c r="DXI2" s="2"/>
      <c r="DXJ2" s="2"/>
      <c r="DXK2" s="2"/>
      <c r="DXL2" s="2"/>
      <c r="DXM2" s="2"/>
      <c r="DXN2" s="2"/>
      <c r="DXO2" s="2"/>
      <c r="DXP2" s="2"/>
      <c r="DXQ2" s="2"/>
      <c r="DXR2" s="2"/>
      <c r="DXS2" s="2"/>
      <c r="DXT2" s="2"/>
      <c r="DXU2" s="2"/>
      <c r="DXV2" s="2"/>
      <c r="DXW2" s="2"/>
      <c r="DXX2" s="2"/>
      <c r="DXY2" s="2"/>
      <c r="DXZ2" s="2"/>
      <c r="DYA2" s="2"/>
      <c r="DYB2" s="2"/>
      <c r="DYC2" s="2"/>
      <c r="DYD2" s="2"/>
      <c r="DYE2" s="2"/>
      <c r="DYF2" s="2"/>
      <c r="DYG2" s="2"/>
      <c r="DYH2" s="2"/>
      <c r="DYI2" s="2"/>
      <c r="DYJ2" s="2"/>
      <c r="DYK2" s="2"/>
      <c r="DYL2" s="2"/>
      <c r="DYM2" s="2"/>
      <c r="DYN2" s="2"/>
      <c r="DYO2" s="2"/>
      <c r="DYP2" s="2"/>
      <c r="DYQ2" s="2"/>
      <c r="DYR2" s="2"/>
      <c r="DYS2" s="2"/>
      <c r="DYT2" s="2"/>
      <c r="DYU2" s="2"/>
      <c r="DYV2" s="2"/>
      <c r="DYW2" s="2"/>
      <c r="DYX2" s="2"/>
      <c r="DYY2" s="2"/>
      <c r="DYZ2" s="2"/>
      <c r="DZA2" s="2"/>
      <c r="DZB2" s="2"/>
      <c r="DZC2" s="2"/>
      <c r="DZD2" s="2"/>
      <c r="DZE2" s="2"/>
      <c r="DZF2" s="2"/>
      <c r="DZG2" s="2"/>
      <c r="DZH2" s="2"/>
      <c r="DZI2" s="2"/>
      <c r="DZJ2" s="2"/>
      <c r="DZK2" s="2"/>
      <c r="DZL2" s="2"/>
      <c r="DZM2" s="2"/>
      <c r="DZN2" s="2"/>
      <c r="DZO2" s="2"/>
      <c r="DZP2" s="2"/>
      <c r="DZQ2" s="2"/>
      <c r="DZR2" s="2"/>
      <c r="DZS2" s="2"/>
      <c r="DZT2" s="2"/>
      <c r="DZU2" s="2"/>
      <c r="DZV2" s="2"/>
      <c r="DZW2" s="2"/>
      <c r="DZX2" s="2"/>
      <c r="DZY2" s="2"/>
      <c r="DZZ2" s="2"/>
      <c r="EAA2" s="2"/>
      <c r="EAB2" s="2"/>
      <c r="EAC2" s="2"/>
      <c r="EAD2" s="2"/>
      <c r="EAE2" s="2"/>
      <c r="EAF2" s="2"/>
      <c r="EAG2" s="2"/>
      <c r="EAH2" s="2"/>
      <c r="EAI2" s="2"/>
      <c r="EAJ2" s="2"/>
      <c r="EAK2" s="2"/>
      <c r="EAL2" s="2"/>
      <c r="EAM2" s="2"/>
      <c r="EAN2" s="2"/>
      <c r="EAO2" s="2"/>
      <c r="EAP2" s="2"/>
      <c r="EAQ2" s="2"/>
      <c r="EAR2" s="2"/>
      <c r="EAS2" s="2"/>
      <c r="EAT2" s="2"/>
      <c r="EAU2" s="2"/>
      <c r="EAV2" s="2"/>
      <c r="EAW2" s="2"/>
      <c r="EAX2" s="2"/>
      <c r="EAY2" s="2"/>
      <c r="EAZ2" s="2"/>
      <c r="EBA2" s="2"/>
      <c r="EBB2" s="2"/>
      <c r="EBC2" s="2"/>
      <c r="EBD2" s="2"/>
      <c r="EBE2" s="2"/>
      <c r="EBF2" s="2"/>
      <c r="EBG2" s="2"/>
      <c r="EBH2" s="2"/>
      <c r="EBI2" s="2"/>
      <c r="EBJ2" s="2"/>
      <c r="EBK2" s="2"/>
      <c r="EBL2" s="2"/>
      <c r="EBM2" s="2"/>
      <c r="EBN2" s="2"/>
      <c r="EBO2" s="2"/>
      <c r="EBP2" s="2"/>
      <c r="EBQ2" s="2"/>
      <c r="EBR2" s="2"/>
      <c r="EBS2" s="2"/>
      <c r="EBT2" s="2"/>
      <c r="EBU2" s="2"/>
      <c r="EBV2" s="2"/>
      <c r="EBW2" s="2"/>
      <c r="EBX2" s="2"/>
      <c r="EBY2" s="2"/>
      <c r="EBZ2" s="2"/>
      <c r="ECA2" s="2"/>
      <c r="ECB2" s="2"/>
      <c r="ECC2" s="2"/>
      <c r="ECD2" s="2"/>
      <c r="ECE2" s="2"/>
      <c r="ECF2" s="2"/>
      <c r="ECG2" s="2"/>
      <c r="ECH2" s="2"/>
      <c r="ECI2" s="2"/>
      <c r="ECJ2" s="2"/>
      <c r="ECK2" s="2"/>
      <c r="ECL2" s="2"/>
      <c r="ECM2" s="2"/>
      <c r="ECN2" s="2"/>
      <c r="ECO2" s="2"/>
      <c r="ECP2" s="2"/>
      <c r="ECQ2" s="2"/>
      <c r="ECR2" s="2"/>
      <c r="ECS2" s="2"/>
      <c r="ECT2" s="2"/>
      <c r="ECU2" s="2"/>
      <c r="ECV2" s="2"/>
      <c r="ECW2" s="2"/>
      <c r="ECX2" s="2"/>
      <c r="ECY2" s="2"/>
      <c r="ECZ2" s="2"/>
      <c r="EDA2" s="2"/>
      <c r="EDB2" s="2"/>
      <c r="EDC2" s="2"/>
      <c r="EDD2" s="2"/>
      <c r="EDE2" s="2"/>
      <c r="EDF2" s="2"/>
      <c r="EDG2" s="2"/>
      <c r="EDH2" s="2"/>
      <c r="EDI2" s="2"/>
      <c r="EDJ2" s="2"/>
      <c r="EDK2" s="2"/>
      <c r="EDL2" s="2"/>
      <c r="EDM2" s="2"/>
      <c r="EDN2" s="2"/>
      <c r="EDO2" s="2"/>
      <c r="EDP2" s="2"/>
      <c r="EDQ2" s="2"/>
      <c r="EDR2" s="2"/>
      <c r="EDS2" s="2"/>
      <c r="EDT2" s="2"/>
      <c r="EDU2" s="2"/>
      <c r="EDV2" s="2"/>
      <c r="EDW2" s="2"/>
      <c r="EDX2" s="2"/>
      <c r="EDY2" s="2"/>
      <c r="EDZ2" s="2"/>
      <c r="EEA2" s="2"/>
      <c r="EEB2" s="2"/>
      <c r="EEC2" s="2"/>
      <c r="EED2" s="2"/>
      <c r="EEE2" s="2"/>
      <c r="EEF2" s="2"/>
      <c r="EEG2" s="2"/>
      <c r="EEH2" s="2"/>
      <c r="EEI2" s="2"/>
      <c r="EEJ2" s="2"/>
      <c r="EEK2" s="2"/>
      <c r="EEL2" s="2"/>
      <c r="EEM2" s="2"/>
      <c r="EEN2" s="2"/>
      <c r="EEO2" s="2"/>
      <c r="EEP2" s="2"/>
      <c r="EEQ2" s="2"/>
      <c r="EER2" s="2"/>
      <c r="EES2" s="2"/>
      <c r="EET2" s="2"/>
      <c r="EEU2" s="2"/>
      <c r="EEV2" s="2"/>
      <c r="EEW2" s="2"/>
      <c r="EEX2" s="2"/>
      <c r="EEY2" s="2"/>
      <c r="EEZ2" s="2"/>
      <c r="EFA2" s="2"/>
      <c r="EFB2" s="2"/>
      <c r="EFC2" s="2"/>
      <c r="EFD2" s="2"/>
      <c r="EFE2" s="2"/>
      <c r="EFF2" s="2"/>
      <c r="EFG2" s="2"/>
      <c r="EFH2" s="2"/>
      <c r="EFI2" s="2"/>
      <c r="EFJ2" s="2"/>
      <c r="EFK2" s="2"/>
      <c r="EFL2" s="2"/>
      <c r="EFM2" s="2"/>
      <c r="EFN2" s="2"/>
      <c r="EFO2" s="2"/>
      <c r="EFP2" s="2"/>
      <c r="EFQ2" s="2"/>
      <c r="EFR2" s="2"/>
      <c r="EFS2" s="2"/>
      <c r="EFT2" s="2"/>
      <c r="EFU2" s="2"/>
      <c r="EFV2" s="2"/>
      <c r="EFW2" s="2"/>
      <c r="EFX2" s="2"/>
      <c r="EFY2" s="2"/>
      <c r="EFZ2" s="2"/>
      <c r="EGA2" s="2"/>
      <c r="EGB2" s="2"/>
      <c r="EGC2" s="2"/>
      <c r="EGD2" s="2"/>
      <c r="EGE2" s="2"/>
      <c r="EGF2" s="2"/>
      <c r="EGG2" s="2"/>
      <c r="EGH2" s="2"/>
      <c r="EGI2" s="2"/>
      <c r="EGJ2" s="2"/>
      <c r="EGK2" s="2"/>
      <c r="EGL2" s="2"/>
      <c r="EGM2" s="2"/>
      <c r="EGN2" s="2"/>
      <c r="EGO2" s="2"/>
      <c r="EGP2" s="2"/>
      <c r="EGQ2" s="2"/>
      <c r="EGR2" s="2"/>
      <c r="EGS2" s="2"/>
      <c r="EGT2" s="2"/>
      <c r="EGU2" s="2"/>
      <c r="EGV2" s="2"/>
      <c r="EGW2" s="2"/>
      <c r="EGX2" s="2"/>
      <c r="EGY2" s="2"/>
      <c r="EGZ2" s="2"/>
      <c r="EHA2" s="2"/>
      <c r="EHB2" s="2"/>
      <c r="EHC2" s="2"/>
      <c r="EHD2" s="2"/>
      <c r="EHE2" s="2"/>
      <c r="EHF2" s="2"/>
      <c r="EHG2" s="2"/>
      <c r="EHH2" s="2"/>
      <c r="EHI2" s="2"/>
      <c r="EHJ2" s="2"/>
      <c r="EHK2" s="2"/>
      <c r="EHL2" s="2"/>
      <c r="EHM2" s="2"/>
      <c r="EHN2" s="2"/>
      <c r="EHO2" s="2"/>
      <c r="EHP2" s="2"/>
      <c r="EHQ2" s="2"/>
      <c r="EHR2" s="2"/>
      <c r="EHS2" s="2"/>
      <c r="EHT2" s="2"/>
      <c r="EHU2" s="2"/>
      <c r="EHV2" s="2"/>
      <c r="EHW2" s="2"/>
      <c r="EHX2" s="2"/>
      <c r="EHY2" s="2"/>
      <c r="EHZ2" s="2"/>
      <c r="EIA2" s="2"/>
      <c r="EIB2" s="2"/>
      <c r="EIC2" s="2"/>
      <c r="EID2" s="2"/>
      <c r="EIE2" s="2"/>
      <c r="EIF2" s="2"/>
      <c r="EIG2" s="2"/>
      <c r="EIH2" s="2"/>
      <c r="EII2" s="2"/>
      <c r="EIJ2" s="2"/>
      <c r="EIK2" s="2"/>
      <c r="EIL2" s="2"/>
      <c r="EIM2" s="2"/>
      <c r="EIN2" s="2"/>
      <c r="EIO2" s="2"/>
      <c r="EIP2" s="2"/>
      <c r="EIQ2" s="2"/>
      <c r="EIR2" s="2"/>
      <c r="EIS2" s="2"/>
      <c r="EIT2" s="2"/>
      <c r="EIU2" s="2"/>
      <c r="EIV2" s="2"/>
      <c r="EIW2" s="2"/>
      <c r="EIX2" s="2"/>
      <c r="EIY2" s="2"/>
      <c r="EIZ2" s="2"/>
      <c r="EJA2" s="2"/>
      <c r="EJB2" s="2"/>
      <c r="EJC2" s="2"/>
      <c r="EJD2" s="2"/>
      <c r="EJE2" s="2"/>
      <c r="EJF2" s="2"/>
      <c r="EJG2" s="2"/>
      <c r="EJH2" s="2"/>
      <c r="EJI2" s="2"/>
      <c r="EJJ2" s="2"/>
      <c r="EJK2" s="2"/>
      <c r="EJL2" s="2"/>
      <c r="EJM2" s="2"/>
      <c r="EJN2" s="2"/>
      <c r="EJO2" s="2"/>
      <c r="EJP2" s="2"/>
      <c r="EJQ2" s="2"/>
      <c r="EJR2" s="2"/>
      <c r="EJS2" s="2"/>
      <c r="EJT2" s="2"/>
      <c r="EJU2" s="2"/>
      <c r="EJV2" s="2"/>
      <c r="EJW2" s="2"/>
      <c r="EJX2" s="2"/>
      <c r="EJY2" s="2"/>
      <c r="EJZ2" s="2"/>
      <c r="EKA2" s="2"/>
      <c r="EKB2" s="2"/>
      <c r="EKC2" s="2"/>
      <c r="EKD2" s="2"/>
      <c r="EKE2" s="2"/>
      <c r="EKF2" s="2"/>
      <c r="EKG2" s="2"/>
      <c r="EKH2" s="2"/>
      <c r="EKI2" s="2"/>
      <c r="EKJ2" s="2"/>
      <c r="EKK2" s="2"/>
      <c r="EKL2" s="2"/>
      <c r="EKM2" s="2"/>
      <c r="EKN2" s="2"/>
      <c r="EKO2" s="2"/>
      <c r="EKP2" s="2"/>
      <c r="EKQ2" s="2"/>
      <c r="EKR2" s="2"/>
      <c r="EKS2" s="2"/>
      <c r="EKT2" s="2"/>
      <c r="EKU2" s="2"/>
      <c r="EKV2" s="2"/>
      <c r="EKW2" s="2"/>
      <c r="EKX2" s="2"/>
      <c r="EKY2" s="2"/>
      <c r="EKZ2" s="2"/>
      <c r="ELA2" s="2"/>
      <c r="ELB2" s="2"/>
      <c r="ELC2" s="2"/>
      <c r="ELD2" s="2"/>
      <c r="ELE2" s="2"/>
      <c r="ELF2" s="2"/>
      <c r="ELG2" s="2"/>
      <c r="ELH2" s="2"/>
      <c r="ELI2" s="2"/>
      <c r="ELJ2" s="2"/>
      <c r="ELK2" s="2"/>
      <c r="ELL2" s="2"/>
      <c r="ELM2" s="2"/>
      <c r="ELN2" s="2"/>
      <c r="ELO2" s="2"/>
      <c r="ELP2" s="2"/>
      <c r="ELQ2" s="2"/>
      <c r="ELR2" s="2"/>
      <c r="ELS2" s="2"/>
      <c r="ELT2" s="2"/>
      <c r="ELU2" s="2"/>
      <c r="ELV2" s="2"/>
      <c r="ELW2" s="2"/>
      <c r="ELX2" s="2"/>
      <c r="ELY2" s="2"/>
      <c r="ELZ2" s="2"/>
      <c r="EMA2" s="2"/>
      <c r="EMB2" s="2"/>
      <c r="EMC2" s="2"/>
      <c r="EMD2" s="2"/>
      <c r="EME2" s="2"/>
      <c r="EMF2" s="2"/>
      <c r="EMG2" s="2"/>
      <c r="EMH2" s="2"/>
      <c r="EMI2" s="2"/>
      <c r="EMJ2" s="2"/>
      <c r="EMK2" s="2"/>
      <c r="EML2" s="2"/>
      <c r="EMM2" s="2"/>
      <c r="EMN2" s="2"/>
      <c r="EMO2" s="2"/>
      <c r="EMP2" s="2"/>
      <c r="EMQ2" s="2"/>
      <c r="EMR2" s="2"/>
      <c r="EMS2" s="2"/>
      <c r="EMT2" s="2"/>
      <c r="EMU2" s="2"/>
      <c r="EMV2" s="2"/>
      <c r="EMW2" s="2"/>
      <c r="EMX2" s="2"/>
      <c r="EMY2" s="2"/>
      <c r="EMZ2" s="2"/>
      <c r="ENA2" s="2"/>
      <c r="ENB2" s="2"/>
      <c r="ENC2" s="2"/>
      <c r="END2" s="2"/>
      <c r="ENE2" s="2"/>
      <c r="ENF2" s="2"/>
      <c r="ENG2" s="2"/>
      <c r="ENH2" s="2"/>
      <c r="ENI2" s="2"/>
      <c r="ENJ2" s="2"/>
      <c r="ENK2" s="2"/>
      <c r="ENL2" s="2"/>
      <c r="ENM2" s="2"/>
      <c r="ENN2" s="2"/>
      <c r="ENO2" s="2"/>
      <c r="ENP2" s="2"/>
      <c r="ENQ2" s="2"/>
      <c r="ENR2" s="2"/>
      <c r="ENS2" s="2"/>
      <c r="ENT2" s="2"/>
      <c r="ENU2" s="2"/>
      <c r="ENV2" s="2"/>
      <c r="ENW2" s="2"/>
      <c r="ENX2" s="2"/>
      <c r="ENY2" s="2"/>
      <c r="ENZ2" s="2"/>
      <c r="EOA2" s="2"/>
      <c r="EOB2" s="2"/>
      <c r="EOC2" s="2"/>
      <c r="EOD2" s="2"/>
      <c r="EOE2" s="2"/>
      <c r="EOF2" s="2"/>
      <c r="EOG2" s="2"/>
      <c r="EOH2" s="2"/>
      <c r="EOI2" s="2"/>
      <c r="EOJ2" s="2"/>
      <c r="EOK2" s="2"/>
      <c r="EOL2" s="2"/>
      <c r="EOM2" s="2"/>
      <c r="EON2" s="2"/>
      <c r="EOO2" s="2"/>
      <c r="EOP2" s="2"/>
      <c r="EOQ2" s="2"/>
      <c r="EOR2" s="2"/>
      <c r="EOS2" s="2"/>
      <c r="EOT2" s="2"/>
      <c r="EOU2" s="2"/>
      <c r="EOV2" s="2"/>
      <c r="EOW2" s="2"/>
      <c r="EOX2" s="2"/>
      <c r="EOY2" s="2"/>
      <c r="EOZ2" s="2"/>
      <c r="EPA2" s="2"/>
      <c r="EPB2" s="2"/>
      <c r="EPC2" s="2"/>
      <c r="EPD2" s="2"/>
      <c r="EPE2" s="2"/>
      <c r="EPF2" s="2"/>
      <c r="EPG2" s="2"/>
      <c r="EPH2" s="2"/>
      <c r="EPI2" s="2"/>
      <c r="EPJ2" s="2"/>
      <c r="EPK2" s="2"/>
      <c r="EPL2" s="2"/>
      <c r="EPM2" s="2"/>
      <c r="EPN2" s="2"/>
      <c r="EPO2" s="2"/>
      <c r="EPP2" s="2"/>
      <c r="EPQ2" s="2"/>
      <c r="EPR2" s="2"/>
      <c r="EPS2" s="2"/>
      <c r="EPT2" s="2"/>
      <c r="EPU2" s="2"/>
      <c r="EPV2" s="2"/>
      <c r="EPW2" s="2"/>
      <c r="EPX2" s="2"/>
      <c r="EPY2" s="2"/>
      <c r="EPZ2" s="2"/>
      <c r="EQA2" s="2"/>
      <c r="EQB2" s="2"/>
      <c r="EQC2" s="2"/>
      <c r="EQD2" s="2"/>
      <c r="EQE2" s="2"/>
      <c r="EQF2" s="2"/>
      <c r="EQG2" s="2"/>
      <c r="EQH2" s="2"/>
      <c r="EQI2" s="2"/>
      <c r="EQJ2" s="2"/>
      <c r="EQK2" s="2"/>
      <c r="EQL2" s="2"/>
      <c r="EQM2" s="2"/>
      <c r="EQN2" s="2"/>
      <c r="EQO2" s="2"/>
      <c r="EQP2" s="2"/>
      <c r="EQQ2" s="2"/>
      <c r="EQR2" s="2"/>
      <c r="EQS2" s="2"/>
      <c r="EQT2" s="2"/>
      <c r="EQU2" s="2"/>
      <c r="EQV2" s="2"/>
      <c r="EQW2" s="2"/>
      <c r="EQX2" s="2"/>
      <c r="EQY2" s="2"/>
      <c r="EQZ2" s="2"/>
      <c r="ERA2" s="2"/>
      <c r="ERB2" s="2"/>
      <c r="ERC2" s="2"/>
      <c r="ERD2" s="2"/>
      <c r="ERE2" s="2"/>
      <c r="ERF2" s="2"/>
      <c r="ERG2" s="2"/>
      <c r="ERH2" s="2"/>
      <c r="ERI2" s="2"/>
      <c r="ERJ2" s="2"/>
      <c r="ERK2" s="2"/>
      <c r="ERL2" s="2"/>
      <c r="ERM2" s="2"/>
      <c r="ERN2" s="2"/>
      <c r="ERO2" s="2"/>
      <c r="ERP2" s="2"/>
      <c r="ERQ2" s="2"/>
      <c r="ERR2" s="2"/>
      <c r="ERS2" s="2"/>
      <c r="ERT2" s="2"/>
      <c r="ERU2" s="2"/>
      <c r="ERV2" s="2"/>
      <c r="ERW2" s="2"/>
      <c r="ERX2" s="2"/>
      <c r="ERY2" s="2"/>
      <c r="ERZ2" s="2"/>
      <c r="ESA2" s="2"/>
      <c r="ESB2" s="2"/>
      <c r="ESC2" s="2"/>
      <c r="ESD2" s="2"/>
      <c r="ESE2" s="2"/>
      <c r="ESF2" s="2"/>
      <c r="ESG2" s="2"/>
      <c r="ESH2" s="2"/>
      <c r="ESI2" s="2"/>
      <c r="ESJ2" s="2"/>
      <c r="ESK2" s="2"/>
      <c r="ESL2" s="2"/>
      <c r="ESM2" s="2"/>
      <c r="ESN2" s="2"/>
      <c r="ESO2" s="2"/>
      <c r="ESP2" s="2"/>
      <c r="ESQ2" s="2"/>
      <c r="ESR2" s="2"/>
      <c r="ESS2" s="2"/>
      <c r="EST2" s="2"/>
      <c r="ESU2" s="2"/>
      <c r="ESV2" s="2"/>
      <c r="ESW2" s="2"/>
      <c r="ESX2" s="2"/>
      <c r="ESY2" s="2"/>
      <c r="ESZ2" s="2"/>
      <c r="ETA2" s="2"/>
      <c r="ETB2" s="2"/>
      <c r="ETC2" s="2"/>
      <c r="ETD2" s="2"/>
      <c r="ETE2" s="2"/>
      <c r="ETF2" s="2"/>
      <c r="ETG2" s="2"/>
      <c r="ETH2" s="2"/>
      <c r="ETI2" s="2"/>
      <c r="ETJ2" s="2"/>
      <c r="ETK2" s="2"/>
      <c r="ETL2" s="2"/>
      <c r="ETM2" s="2"/>
      <c r="ETN2" s="2"/>
      <c r="ETO2" s="2"/>
      <c r="ETP2" s="2"/>
      <c r="ETQ2" s="2"/>
      <c r="ETR2" s="2"/>
      <c r="ETS2" s="2"/>
      <c r="ETT2" s="2"/>
      <c r="ETU2" s="2"/>
      <c r="ETV2" s="2"/>
      <c r="ETW2" s="2"/>
      <c r="ETX2" s="2"/>
      <c r="ETY2" s="2"/>
      <c r="ETZ2" s="2"/>
      <c r="EUA2" s="2"/>
      <c r="EUB2" s="2"/>
      <c r="EUC2" s="2"/>
      <c r="EUD2" s="2"/>
      <c r="EUE2" s="2"/>
      <c r="EUF2" s="2"/>
      <c r="EUG2" s="2"/>
      <c r="EUH2" s="2"/>
      <c r="EUI2" s="2"/>
      <c r="EUJ2" s="2"/>
      <c r="EUK2" s="2"/>
      <c r="EUL2" s="2"/>
      <c r="EUM2" s="2"/>
      <c r="EUN2" s="2"/>
      <c r="EUO2" s="2"/>
      <c r="EUP2" s="2"/>
      <c r="EUQ2" s="2"/>
      <c r="EUR2" s="2"/>
      <c r="EUS2" s="2"/>
      <c r="EUT2" s="2"/>
      <c r="EUU2" s="2"/>
      <c r="EUV2" s="2"/>
      <c r="EUW2" s="2"/>
      <c r="EUX2" s="2"/>
      <c r="EUY2" s="2"/>
      <c r="EUZ2" s="2"/>
      <c r="EVA2" s="2"/>
      <c r="EVB2" s="2"/>
      <c r="EVC2" s="2"/>
      <c r="EVD2" s="2"/>
      <c r="EVE2" s="2"/>
      <c r="EVF2" s="2"/>
      <c r="EVG2" s="2"/>
      <c r="EVH2" s="2"/>
      <c r="EVI2" s="2"/>
      <c r="EVJ2" s="2"/>
      <c r="EVK2" s="2"/>
      <c r="EVL2" s="2"/>
      <c r="EVM2" s="2"/>
      <c r="EVN2" s="2"/>
      <c r="EVO2" s="2"/>
      <c r="EVP2" s="2"/>
      <c r="EVQ2" s="2"/>
      <c r="EVR2" s="2"/>
      <c r="EVS2" s="2"/>
      <c r="EVT2" s="2"/>
      <c r="EVU2" s="2"/>
      <c r="EVV2" s="2"/>
      <c r="EVW2" s="2"/>
      <c r="EVX2" s="2"/>
      <c r="EVY2" s="2"/>
      <c r="EVZ2" s="2"/>
      <c r="EWA2" s="2"/>
      <c r="EWB2" s="2"/>
      <c r="EWC2" s="2"/>
      <c r="EWD2" s="2"/>
      <c r="EWE2" s="2"/>
      <c r="EWF2" s="2"/>
      <c r="EWG2" s="2"/>
      <c r="EWH2" s="2"/>
      <c r="EWI2" s="2"/>
      <c r="EWJ2" s="2"/>
      <c r="EWK2" s="2"/>
      <c r="EWL2" s="2"/>
      <c r="EWM2" s="2"/>
      <c r="EWN2" s="2"/>
      <c r="EWO2" s="2"/>
      <c r="EWP2" s="2"/>
      <c r="EWQ2" s="2"/>
      <c r="EWR2" s="2"/>
      <c r="EWS2" s="2"/>
      <c r="EWT2" s="2"/>
      <c r="EWU2" s="2"/>
      <c r="EWV2" s="2"/>
      <c r="EWW2" s="2"/>
      <c r="EWX2" s="2"/>
      <c r="EWY2" s="2"/>
      <c r="EWZ2" s="2"/>
      <c r="EXA2" s="2"/>
      <c r="EXB2" s="2"/>
      <c r="EXC2" s="2"/>
      <c r="EXD2" s="2"/>
      <c r="EXE2" s="2"/>
      <c r="EXF2" s="2"/>
      <c r="EXG2" s="2"/>
      <c r="EXH2" s="2"/>
      <c r="EXI2" s="2"/>
      <c r="EXJ2" s="2"/>
      <c r="EXK2" s="2"/>
      <c r="EXL2" s="2"/>
      <c r="EXM2" s="2"/>
      <c r="EXN2" s="2"/>
      <c r="EXO2" s="2"/>
      <c r="EXP2" s="2"/>
      <c r="EXQ2" s="2"/>
      <c r="EXR2" s="2"/>
      <c r="EXS2" s="2"/>
      <c r="EXT2" s="2"/>
      <c r="EXU2" s="2"/>
      <c r="EXV2" s="2"/>
      <c r="EXW2" s="2"/>
      <c r="EXX2" s="2"/>
      <c r="EXY2" s="2"/>
      <c r="EXZ2" s="2"/>
      <c r="EYA2" s="2"/>
      <c r="EYB2" s="2"/>
      <c r="EYC2" s="2"/>
      <c r="EYD2" s="2"/>
      <c r="EYE2" s="2"/>
      <c r="EYF2" s="2"/>
      <c r="EYG2" s="2"/>
      <c r="EYH2" s="2"/>
      <c r="EYI2" s="2"/>
      <c r="EYJ2" s="2"/>
      <c r="EYK2" s="2"/>
      <c r="EYL2" s="2"/>
      <c r="EYM2" s="2"/>
      <c r="EYN2" s="2"/>
      <c r="EYO2" s="2"/>
      <c r="EYP2" s="2"/>
      <c r="EYQ2" s="2"/>
      <c r="EYR2" s="2"/>
      <c r="EYS2" s="2"/>
      <c r="EYT2" s="2"/>
      <c r="EYU2" s="2"/>
      <c r="EYV2" s="2"/>
      <c r="EYW2" s="2"/>
      <c r="EYX2" s="2"/>
      <c r="EYY2" s="2"/>
      <c r="EYZ2" s="2"/>
      <c r="EZA2" s="2"/>
      <c r="EZB2" s="2"/>
      <c r="EZC2" s="2"/>
      <c r="EZD2" s="2"/>
      <c r="EZE2" s="2"/>
      <c r="EZF2" s="2"/>
      <c r="EZG2" s="2"/>
      <c r="EZH2" s="2"/>
      <c r="EZI2" s="2"/>
      <c r="EZJ2" s="2"/>
      <c r="EZK2" s="2"/>
      <c r="EZL2" s="2"/>
      <c r="EZM2" s="2"/>
      <c r="EZN2" s="2"/>
      <c r="EZO2" s="2"/>
      <c r="EZP2" s="2"/>
      <c r="EZQ2" s="2"/>
      <c r="EZR2" s="2"/>
      <c r="EZS2" s="2"/>
      <c r="EZT2" s="2"/>
      <c r="EZU2" s="2"/>
      <c r="EZV2" s="2"/>
      <c r="EZW2" s="2"/>
      <c r="EZX2" s="2"/>
      <c r="EZY2" s="2"/>
      <c r="EZZ2" s="2"/>
      <c r="FAA2" s="2"/>
      <c r="FAB2" s="2"/>
      <c r="FAC2" s="2"/>
      <c r="FAD2" s="2"/>
      <c r="FAE2" s="2"/>
      <c r="FAF2" s="2"/>
      <c r="FAG2" s="2"/>
      <c r="FAH2" s="2"/>
      <c r="FAI2" s="2"/>
      <c r="FAJ2" s="2"/>
      <c r="FAK2" s="2"/>
      <c r="FAL2" s="2"/>
      <c r="FAM2" s="2"/>
      <c r="FAN2" s="2"/>
      <c r="FAO2" s="2"/>
      <c r="FAP2" s="2"/>
      <c r="FAQ2" s="2"/>
      <c r="FAR2" s="2"/>
      <c r="FAS2" s="2"/>
      <c r="FAT2" s="2"/>
      <c r="FAU2" s="2"/>
      <c r="FAV2" s="2"/>
      <c r="FAW2" s="2"/>
      <c r="FAX2" s="2"/>
      <c r="FAY2" s="2"/>
      <c r="FAZ2" s="2"/>
      <c r="FBA2" s="2"/>
      <c r="FBB2" s="2"/>
      <c r="FBC2" s="2"/>
      <c r="FBD2" s="2"/>
      <c r="FBE2" s="2"/>
      <c r="FBF2" s="2"/>
      <c r="FBG2" s="2"/>
      <c r="FBH2" s="2"/>
      <c r="FBI2" s="2"/>
      <c r="FBJ2" s="2"/>
      <c r="FBK2" s="2"/>
      <c r="FBL2" s="2"/>
      <c r="FBM2" s="2"/>
      <c r="FBN2" s="2"/>
      <c r="FBO2" s="2"/>
      <c r="FBP2" s="2"/>
      <c r="FBQ2" s="2"/>
      <c r="FBR2" s="2"/>
      <c r="FBS2" s="2"/>
      <c r="FBT2" s="2"/>
      <c r="FBU2" s="2"/>
      <c r="FBV2" s="2"/>
      <c r="FBW2" s="2"/>
      <c r="FBX2" s="2"/>
      <c r="FBY2" s="2"/>
      <c r="FBZ2" s="2"/>
      <c r="FCA2" s="2"/>
      <c r="FCB2" s="2"/>
      <c r="FCC2" s="2"/>
      <c r="FCD2" s="2"/>
      <c r="FCE2" s="2"/>
      <c r="FCF2" s="2"/>
      <c r="FCG2" s="2"/>
      <c r="FCH2" s="2"/>
      <c r="FCI2" s="2"/>
      <c r="FCJ2" s="2"/>
      <c r="FCK2" s="2"/>
      <c r="FCL2" s="2"/>
      <c r="FCM2" s="2"/>
      <c r="FCN2" s="2"/>
      <c r="FCO2" s="2"/>
      <c r="FCP2" s="2"/>
      <c r="FCQ2" s="2"/>
      <c r="FCR2" s="2"/>
      <c r="FCS2" s="2"/>
      <c r="FCT2" s="2"/>
      <c r="FCU2" s="2"/>
      <c r="FCV2" s="2"/>
      <c r="FCW2" s="2"/>
      <c r="FCX2" s="2"/>
      <c r="FCY2" s="2"/>
      <c r="FCZ2" s="2"/>
      <c r="FDA2" s="2"/>
      <c r="FDB2" s="2"/>
      <c r="FDC2" s="2"/>
      <c r="FDD2" s="2"/>
      <c r="FDE2" s="2"/>
      <c r="FDF2" s="2"/>
      <c r="FDG2" s="2"/>
      <c r="FDH2" s="2"/>
      <c r="FDI2" s="2"/>
      <c r="FDJ2" s="2"/>
      <c r="FDK2" s="2"/>
      <c r="FDL2" s="2"/>
      <c r="FDM2" s="2"/>
      <c r="FDN2" s="2"/>
      <c r="FDO2" s="2"/>
      <c r="FDP2" s="2"/>
      <c r="FDQ2" s="2"/>
      <c r="FDR2" s="2"/>
      <c r="FDS2" s="2"/>
      <c r="FDT2" s="2"/>
      <c r="FDU2" s="2"/>
      <c r="FDV2" s="2"/>
      <c r="FDW2" s="2"/>
      <c r="FDX2" s="2"/>
      <c r="FDY2" s="2"/>
      <c r="FDZ2" s="2"/>
      <c r="FEA2" s="2"/>
      <c r="FEB2" s="2"/>
      <c r="FEC2" s="2"/>
      <c r="FED2" s="2"/>
      <c r="FEE2" s="2"/>
      <c r="FEF2" s="2"/>
      <c r="FEG2" s="2"/>
      <c r="FEH2" s="2"/>
      <c r="FEI2" s="2"/>
      <c r="FEJ2" s="2"/>
      <c r="FEK2" s="2"/>
      <c r="FEL2" s="2"/>
      <c r="FEM2" s="2"/>
      <c r="FEN2" s="2"/>
      <c r="FEO2" s="2"/>
      <c r="FEP2" s="2"/>
      <c r="FEQ2" s="2"/>
      <c r="FER2" s="2"/>
      <c r="FES2" s="2"/>
      <c r="FET2" s="2"/>
      <c r="FEU2" s="2"/>
      <c r="FEV2" s="2"/>
      <c r="FEW2" s="2"/>
      <c r="FEX2" s="2"/>
      <c r="FEY2" s="2"/>
      <c r="FEZ2" s="2"/>
      <c r="FFA2" s="2"/>
      <c r="FFB2" s="2"/>
      <c r="FFC2" s="2"/>
      <c r="FFD2" s="2"/>
      <c r="FFE2" s="2"/>
      <c r="FFF2" s="2"/>
      <c r="FFG2" s="2"/>
      <c r="FFH2" s="2"/>
      <c r="FFI2" s="2"/>
      <c r="FFJ2" s="2"/>
      <c r="FFK2" s="2"/>
      <c r="FFL2" s="2"/>
      <c r="FFM2" s="2"/>
      <c r="FFN2" s="2"/>
      <c r="FFO2" s="2"/>
      <c r="FFP2" s="2"/>
      <c r="FFQ2" s="2"/>
      <c r="FFR2" s="2"/>
      <c r="FFS2" s="2"/>
      <c r="FFT2" s="2"/>
      <c r="FFU2" s="2"/>
      <c r="FFV2" s="2"/>
      <c r="FFW2" s="2"/>
      <c r="FFX2" s="2"/>
      <c r="FFY2" s="2"/>
      <c r="FFZ2" s="2"/>
      <c r="FGA2" s="2"/>
      <c r="FGB2" s="2"/>
      <c r="FGC2" s="2"/>
      <c r="FGD2" s="2"/>
      <c r="FGE2" s="2"/>
      <c r="FGF2" s="2"/>
      <c r="FGG2" s="2"/>
      <c r="FGH2" s="2"/>
      <c r="FGI2" s="2"/>
      <c r="FGJ2" s="2"/>
      <c r="FGK2" s="2"/>
      <c r="FGL2" s="2"/>
      <c r="FGM2" s="2"/>
      <c r="FGN2" s="2"/>
      <c r="FGO2" s="2"/>
      <c r="FGP2" s="2"/>
      <c r="FGQ2" s="2"/>
      <c r="FGR2" s="2"/>
      <c r="FGS2" s="2"/>
      <c r="FGT2" s="2"/>
      <c r="FGU2" s="2"/>
      <c r="FGV2" s="2"/>
      <c r="FGW2" s="2"/>
      <c r="FGX2" s="2"/>
      <c r="FGY2" s="2"/>
      <c r="FGZ2" s="2"/>
      <c r="FHA2" s="2"/>
      <c r="FHB2" s="2"/>
      <c r="FHC2" s="2"/>
      <c r="FHD2" s="2"/>
      <c r="FHE2" s="2"/>
      <c r="FHF2" s="2"/>
      <c r="FHG2" s="2"/>
      <c r="FHH2" s="2"/>
      <c r="FHI2" s="2"/>
      <c r="FHJ2" s="2"/>
      <c r="FHK2" s="2"/>
      <c r="FHL2" s="2"/>
      <c r="FHM2" s="2"/>
      <c r="FHN2" s="2"/>
      <c r="FHO2" s="2"/>
      <c r="FHP2" s="2"/>
      <c r="FHQ2" s="2"/>
      <c r="FHR2" s="2"/>
      <c r="FHS2" s="2"/>
      <c r="FHT2" s="2"/>
      <c r="FHU2" s="2"/>
      <c r="FHV2" s="2"/>
      <c r="FHW2" s="2"/>
      <c r="FHX2" s="2"/>
      <c r="FHY2" s="2"/>
      <c r="FHZ2" s="2"/>
      <c r="FIA2" s="2"/>
      <c r="FIB2" s="2"/>
      <c r="FIC2" s="2"/>
      <c r="FID2" s="2"/>
      <c r="FIE2" s="2"/>
      <c r="FIF2" s="2"/>
      <c r="FIG2" s="2"/>
      <c r="FIH2" s="2"/>
      <c r="FII2" s="2"/>
      <c r="FIJ2" s="2"/>
      <c r="FIK2" s="2"/>
      <c r="FIL2" s="2"/>
      <c r="FIM2" s="2"/>
      <c r="FIN2" s="2"/>
      <c r="FIO2" s="2"/>
      <c r="FIP2" s="2"/>
      <c r="FIQ2" s="2"/>
      <c r="FIR2" s="2"/>
      <c r="FIS2" s="2"/>
      <c r="FIT2" s="2"/>
      <c r="FIU2" s="2"/>
      <c r="FIV2" s="2"/>
      <c r="FIW2" s="2"/>
      <c r="FIX2" s="2"/>
      <c r="FIY2" s="2"/>
      <c r="FIZ2" s="2"/>
      <c r="FJA2" s="2"/>
      <c r="FJB2" s="2"/>
      <c r="FJC2" s="2"/>
      <c r="FJD2" s="2"/>
      <c r="FJE2" s="2"/>
      <c r="FJF2" s="2"/>
      <c r="FJG2" s="2"/>
      <c r="FJH2" s="2"/>
      <c r="FJI2" s="2"/>
      <c r="FJJ2" s="2"/>
      <c r="FJK2" s="2"/>
      <c r="FJL2" s="2"/>
      <c r="FJM2" s="2"/>
      <c r="FJN2" s="2"/>
      <c r="FJO2" s="2"/>
      <c r="FJP2" s="2"/>
      <c r="FJQ2" s="2"/>
      <c r="FJR2" s="2"/>
      <c r="FJS2" s="2"/>
      <c r="FJT2" s="2"/>
      <c r="FJU2" s="2"/>
      <c r="FJV2" s="2"/>
      <c r="FJW2" s="2"/>
      <c r="FJX2" s="2"/>
      <c r="FJY2" s="2"/>
      <c r="FJZ2" s="2"/>
      <c r="FKA2" s="2"/>
      <c r="FKB2" s="2"/>
      <c r="FKC2" s="2"/>
      <c r="FKD2" s="2"/>
      <c r="FKE2" s="2"/>
      <c r="FKF2" s="2"/>
      <c r="FKG2" s="2"/>
      <c r="FKH2" s="2"/>
      <c r="FKI2" s="2"/>
      <c r="FKJ2" s="2"/>
      <c r="FKK2" s="2"/>
      <c r="FKL2" s="2"/>
      <c r="FKM2" s="2"/>
      <c r="FKN2" s="2"/>
      <c r="FKO2" s="2"/>
      <c r="FKP2" s="2"/>
      <c r="FKQ2" s="2"/>
      <c r="FKR2" s="2"/>
      <c r="FKS2" s="2"/>
      <c r="FKT2" s="2"/>
      <c r="FKU2" s="2"/>
      <c r="FKV2" s="2"/>
      <c r="FKW2" s="2"/>
      <c r="FKX2" s="2"/>
      <c r="FKY2" s="2"/>
      <c r="FKZ2" s="2"/>
      <c r="FLA2" s="2"/>
      <c r="FLB2" s="2"/>
      <c r="FLC2" s="2"/>
      <c r="FLD2" s="2"/>
      <c r="FLE2" s="2"/>
      <c r="FLF2" s="2"/>
      <c r="FLG2" s="2"/>
      <c r="FLH2" s="2"/>
      <c r="FLI2" s="2"/>
      <c r="FLJ2" s="2"/>
      <c r="FLK2" s="2"/>
      <c r="FLL2" s="2"/>
      <c r="FLM2" s="2"/>
      <c r="FLN2" s="2"/>
      <c r="FLO2" s="2"/>
      <c r="FLP2" s="2"/>
      <c r="FLQ2" s="2"/>
      <c r="FLR2" s="2"/>
      <c r="FLS2" s="2"/>
      <c r="FLT2" s="2"/>
      <c r="FLU2" s="2"/>
      <c r="FLV2" s="2"/>
      <c r="FLW2" s="2"/>
      <c r="FLX2" s="2"/>
      <c r="FLY2" s="2"/>
      <c r="FLZ2" s="2"/>
      <c r="FMA2" s="2"/>
      <c r="FMB2" s="2"/>
      <c r="FMC2" s="2"/>
      <c r="FMD2" s="2"/>
      <c r="FME2" s="2"/>
      <c r="FMF2" s="2"/>
      <c r="FMG2" s="2"/>
      <c r="FMH2" s="2"/>
      <c r="FMI2" s="2"/>
      <c r="FMJ2" s="2"/>
      <c r="FMK2" s="2"/>
      <c r="FML2" s="2"/>
      <c r="FMM2" s="2"/>
      <c r="FMN2" s="2"/>
      <c r="FMO2" s="2"/>
      <c r="FMP2" s="2"/>
      <c r="FMQ2" s="2"/>
      <c r="FMR2" s="2"/>
      <c r="FMS2" s="2"/>
      <c r="FMT2" s="2"/>
      <c r="FMU2" s="2"/>
      <c r="FMV2" s="2"/>
      <c r="FMW2" s="2"/>
      <c r="FMX2" s="2"/>
      <c r="FMY2" s="2"/>
      <c r="FMZ2" s="2"/>
      <c r="FNA2" s="2"/>
      <c r="FNB2" s="2"/>
      <c r="FNC2" s="2"/>
      <c r="FND2" s="2"/>
      <c r="FNE2" s="2"/>
      <c r="FNF2" s="2"/>
      <c r="FNG2" s="2"/>
      <c r="FNH2" s="2"/>
      <c r="FNI2" s="2"/>
      <c r="FNJ2" s="2"/>
      <c r="FNK2" s="2"/>
      <c r="FNL2" s="2"/>
      <c r="FNM2" s="2"/>
      <c r="FNN2" s="2"/>
      <c r="FNO2" s="2"/>
      <c r="FNP2" s="2"/>
      <c r="FNQ2" s="2"/>
      <c r="FNR2" s="2"/>
      <c r="FNS2" s="2"/>
      <c r="FNT2" s="2"/>
      <c r="FNU2" s="2"/>
      <c r="FNV2" s="2"/>
      <c r="FNW2" s="2"/>
      <c r="FNX2" s="2"/>
      <c r="FNY2" s="2"/>
      <c r="FNZ2" s="2"/>
      <c r="FOA2" s="2"/>
      <c r="FOB2" s="2"/>
      <c r="FOC2" s="2"/>
      <c r="FOD2" s="2"/>
      <c r="FOE2" s="2"/>
      <c r="FOF2" s="2"/>
      <c r="FOG2" s="2"/>
      <c r="FOH2" s="2"/>
      <c r="FOI2" s="2"/>
      <c r="FOJ2" s="2"/>
      <c r="FOK2" s="2"/>
      <c r="FOL2" s="2"/>
      <c r="FOM2" s="2"/>
      <c r="FON2" s="2"/>
      <c r="FOO2" s="2"/>
      <c r="FOP2" s="2"/>
      <c r="FOQ2" s="2"/>
      <c r="FOR2" s="2"/>
      <c r="FOS2" s="2"/>
      <c r="FOT2" s="2"/>
      <c r="FOU2" s="2"/>
      <c r="FOV2" s="2"/>
      <c r="FOW2" s="2"/>
      <c r="FOX2" s="2"/>
      <c r="FOY2" s="2"/>
      <c r="FOZ2" s="2"/>
      <c r="FPA2" s="2"/>
      <c r="FPB2" s="2"/>
      <c r="FPC2" s="2"/>
      <c r="FPD2" s="2"/>
      <c r="FPE2" s="2"/>
      <c r="FPF2" s="2"/>
      <c r="FPG2" s="2"/>
      <c r="FPH2" s="2"/>
      <c r="FPI2" s="2"/>
      <c r="FPJ2" s="2"/>
      <c r="FPK2" s="2"/>
      <c r="FPL2" s="2"/>
      <c r="FPM2" s="2"/>
      <c r="FPN2" s="2"/>
      <c r="FPO2" s="2"/>
      <c r="FPP2" s="2"/>
      <c r="FPQ2" s="2"/>
      <c r="FPR2" s="2"/>
      <c r="FPS2" s="2"/>
      <c r="FPT2" s="2"/>
      <c r="FPU2" s="2"/>
      <c r="FPV2" s="2"/>
      <c r="FPW2" s="2"/>
      <c r="FPX2" s="2"/>
      <c r="FPY2" s="2"/>
      <c r="FPZ2" s="2"/>
      <c r="FQA2" s="2"/>
      <c r="FQB2" s="2"/>
      <c r="FQC2" s="2"/>
      <c r="FQD2" s="2"/>
      <c r="FQE2" s="2"/>
      <c r="FQF2" s="2"/>
      <c r="FQG2" s="2"/>
      <c r="FQH2" s="2"/>
      <c r="FQI2" s="2"/>
      <c r="FQJ2" s="2"/>
      <c r="FQK2" s="2"/>
      <c r="FQL2" s="2"/>
      <c r="FQM2" s="2"/>
      <c r="FQN2" s="2"/>
      <c r="FQO2" s="2"/>
      <c r="FQP2" s="2"/>
      <c r="FQQ2" s="2"/>
      <c r="FQR2" s="2"/>
      <c r="FQS2" s="2"/>
      <c r="FQT2" s="2"/>
      <c r="FQU2" s="2"/>
      <c r="FQV2" s="2"/>
      <c r="FQW2" s="2"/>
      <c r="FQX2" s="2"/>
      <c r="FQY2" s="2"/>
      <c r="FQZ2" s="2"/>
      <c r="FRA2" s="2"/>
      <c r="FRB2" s="2"/>
      <c r="FRC2" s="2"/>
      <c r="FRD2" s="2"/>
      <c r="FRE2" s="2"/>
      <c r="FRF2" s="2"/>
      <c r="FRG2" s="2"/>
      <c r="FRH2" s="2"/>
      <c r="FRI2" s="2"/>
      <c r="FRJ2" s="2"/>
      <c r="FRK2" s="2"/>
      <c r="FRL2" s="2"/>
      <c r="FRM2" s="2"/>
      <c r="FRN2" s="2"/>
      <c r="FRO2" s="2"/>
      <c r="FRP2" s="2"/>
      <c r="FRQ2" s="2"/>
      <c r="FRR2" s="2"/>
      <c r="FRS2" s="2"/>
      <c r="FRT2" s="2"/>
      <c r="FRU2" s="2"/>
      <c r="FRV2" s="2"/>
      <c r="FRW2" s="2"/>
      <c r="FRX2" s="2"/>
      <c r="FRY2" s="2"/>
      <c r="FRZ2" s="2"/>
      <c r="FSA2" s="2"/>
      <c r="FSB2" s="2"/>
      <c r="FSC2" s="2"/>
      <c r="FSD2" s="2"/>
      <c r="FSE2" s="2"/>
      <c r="FSF2" s="2"/>
      <c r="FSG2" s="2"/>
      <c r="FSH2" s="2"/>
      <c r="FSI2" s="2"/>
      <c r="FSJ2" s="2"/>
      <c r="FSK2" s="2"/>
      <c r="FSL2" s="2"/>
      <c r="FSM2" s="2"/>
      <c r="FSN2" s="2"/>
      <c r="FSO2" s="2"/>
      <c r="FSP2" s="2"/>
      <c r="FSQ2" s="2"/>
      <c r="FSR2" s="2"/>
      <c r="FSS2" s="2"/>
      <c r="FST2" s="2"/>
      <c r="FSU2" s="2"/>
      <c r="FSV2" s="2"/>
      <c r="FSW2" s="2"/>
      <c r="FSX2" s="2"/>
      <c r="FSY2" s="2"/>
      <c r="FSZ2" s="2"/>
      <c r="FTA2" s="2"/>
      <c r="FTB2" s="2"/>
      <c r="FTC2" s="2"/>
      <c r="FTD2" s="2"/>
      <c r="FTE2" s="2"/>
      <c r="FTF2" s="2"/>
      <c r="FTG2" s="2"/>
      <c r="FTH2" s="2"/>
      <c r="FTI2" s="2"/>
      <c r="FTJ2" s="2"/>
      <c r="FTK2" s="2"/>
      <c r="FTL2" s="2"/>
      <c r="FTM2" s="2"/>
      <c r="FTN2" s="2"/>
      <c r="FTO2" s="2"/>
      <c r="FTP2" s="2"/>
      <c r="FTQ2" s="2"/>
      <c r="FTR2" s="2"/>
      <c r="FTS2" s="2"/>
      <c r="FTT2" s="2"/>
      <c r="FTU2" s="2"/>
      <c r="FTV2" s="2"/>
      <c r="FTW2" s="2"/>
      <c r="FTX2" s="2"/>
      <c r="FTY2" s="2"/>
      <c r="FTZ2" s="2"/>
      <c r="FUA2" s="2"/>
      <c r="FUB2" s="2"/>
      <c r="FUC2" s="2"/>
      <c r="FUD2" s="2"/>
      <c r="FUE2" s="2"/>
      <c r="FUF2" s="2"/>
      <c r="FUG2" s="2"/>
      <c r="FUH2" s="2"/>
      <c r="FUI2" s="2"/>
      <c r="FUJ2" s="2"/>
      <c r="FUK2" s="2"/>
      <c r="FUL2" s="2"/>
      <c r="FUM2" s="2"/>
      <c r="FUN2" s="2"/>
      <c r="FUO2" s="2"/>
      <c r="FUP2" s="2"/>
      <c r="FUQ2" s="2"/>
      <c r="FUR2" s="2"/>
      <c r="FUS2" s="2"/>
      <c r="FUT2" s="2"/>
      <c r="FUU2" s="2"/>
      <c r="FUV2" s="2"/>
      <c r="FUW2" s="2"/>
      <c r="FUX2" s="2"/>
      <c r="FUY2" s="2"/>
      <c r="FUZ2" s="2"/>
      <c r="FVA2" s="2"/>
      <c r="FVB2" s="2"/>
      <c r="FVC2" s="2"/>
      <c r="FVD2" s="2"/>
      <c r="FVE2" s="2"/>
      <c r="FVF2" s="2"/>
      <c r="FVG2" s="2"/>
      <c r="FVH2" s="2"/>
      <c r="FVI2" s="2"/>
      <c r="FVJ2" s="2"/>
      <c r="FVK2" s="2"/>
      <c r="FVL2" s="2"/>
      <c r="FVM2" s="2"/>
      <c r="FVN2" s="2"/>
      <c r="FVO2" s="2"/>
      <c r="FVP2" s="2"/>
      <c r="FVQ2" s="2"/>
      <c r="FVR2" s="2"/>
      <c r="FVS2" s="2"/>
      <c r="FVT2" s="2"/>
      <c r="FVU2" s="2"/>
      <c r="FVV2" s="2"/>
      <c r="FVW2" s="2"/>
      <c r="FVX2" s="2"/>
      <c r="FVY2" s="2"/>
      <c r="FVZ2" s="2"/>
      <c r="FWA2" s="2"/>
      <c r="FWB2" s="2"/>
      <c r="FWC2" s="2"/>
      <c r="FWD2" s="2"/>
      <c r="FWE2" s="2"/>
      <c r="FWF2" s="2"/>
      <c r="FWG2" s="2"/>
      <c r="FWH2" s="2"/>
      <c r="FWI2" s="2"/>
      <c r="FWJ2" s="2"/>
      <c r="FWK2" s="2"/>
      <c r="FWL2" s="2"/>
      <c r="FWM2" s="2"/>
      <c r="FWN2" s="2"/>
      <c r="FWO2" s="2"/>
      <c r="FWP2" s="2"/>
      <c r="FWQ2" s="2"/>
      <c r="FWR2" s="2"/>
      <c r="FWS2" s="2"/>
      <c r="FWT2" s="2"/>
      <c r="FWU2" s="2"/>
      <c r="FWV2" s="2"/>
      <c r="FWW2" s="2"/>
      <c r="FWX2" s="2"/>
      <c r="FWY2" s="2"/>
      <c r="FWZ2" s="2"/>
      <c r="FXA2" s="2"/>
      <c r="FXB2" s="2"/>
      <c r="FXC2" s="2"/>
      <c r="FXD2" s="2"/>
      <c r="FXE2" s="2"/>
      <c r="FXF2" s="2"/>
      <c r="FXG2" s="2"/>
      <c r="FXH2" s="2"/>
      <c r="FXI2" s="2"/>
      <c r="FXJ2" s="2"/>
      <c r="FXK2" s="2"/>
      <c r="FXL2" s="2"/>
      <c r="FXM2" s="2"/>
      <c r="FXN2" s="2"/>
      <c r="FXO2" s="2"/>
      <c r="FXP2" s="2"/>
      <c r="FXQ2" s="2"/>
      <c r="FXR2" s="2"/>
      <c r="FXS2" s="2"/>
      <c r="FXT2" s="2"/>
      <c r="FXU2" s="2"/>
      <c r="FXV2" s="2"/>
      <c r="FXW2" s="2"/>
      <c r="FXX2" s="2"/>
      <c r="FXY2" s="2"/>
      <c r="FXZ2" s="2"/>
      <c r="FYA2" s="2"/>
      <c r="FYB2" s="2"/>
      <c r="FYC2" s="2"/>
      <c r="FYD2" s="2"/>
      <c r="FYE2" s="2"/>
      <c r="FYF2" s="2"/>
      <c r="FYG2" s="2"/>
      <c r="FYH2" s="2"/>
      <c r="FYI2" s="2"/>
      <c r="FYJ2" s="2"/>
      <c r="FYK2" s="2"/>
      <c r="FYL2" s="2"/>
      <c r="FYM2" s="2"/>
      <c r="FYN2" s="2"/>
      <c r="FYO2" s="2"/>
      <c r="FYP2" s="2"/>
      <c r="FYQ2" s="2"/>
      <c r="FYR2" s="2"/>
      <c r="FYS2" s="2"/>
      <c r="FYT2" s="2"/>
      <c r="FYU2" s="2"/>
      <c r="FYV2" s="2"/>
      <c r="FYW2" s="2"/>
      <c r="FYX2" s="2"/>
      <c r="FYY2" s="2"/>
      <c r="FYZ2" s="2"/>
      <c r="FZA2" s="2"/>
      <c r="FZB2" s="2"/>
      <c r="FZC2" s="2"/>
      <c r="FZD2" s="2"/>
      <c r="FZE2" s="2"/>
      <c r="FZF2" s="2"/>
      <c r="FZG2" s="2"/>
      <c r="FZH2" s="2"/>
      <c r="FZI2" s="2"/>
      <c r="FZJ2" s="2"/>
      <c r="FZK2" s="2"/>
      <c r="FZL2" s="2"/>
      <c r="FZM2" s="2"/>
      <c r="FZN2" s="2"/>
      <c r="FZO2" s="2"/>
      <c r="FZP2" s="2"/>
      <c r="FZQ2" s="2"/>
      <c r="FZR2" s="2"/>
      <c r="FZS2" s="2"/>
      <c r="FZT2" s="2"/>
      <c r="FZU2" s="2"/>
      <c r="FZV2" s="2"/>
      <c r="FZW2" s="2"/>
      <c r="FZX2" s="2"/>
      <c r="FZY2" s="2"/>
      <c r="FZZ2" s="2"/>
      <c r="GAA2" s="2"/>
      <c r="GAB2" s="2"/>
      <c r="GAC2" s="2"/>
      <c r="GAD2" s="2"/>
      <c r="GAE2" s="2"/>
      <c r="GAF2" s="2"/>
      <c r="GAG2" s="2"/>
      <c r="GAH2" s="2"/>
      <c r="GAI2" s="2"/>
      <c r="GAJ2" s="2"/>
      <c r="GAK2" s="2"/>
      <c r="GAL2" s="2"/>
      <c r="GAM2" s="2"/>
      <c r="GAN2" s="2"/>
      <c r="GAO2" s="2"/>
      <c r="GAP2" s="2"/>
      <c r="GAQ2" s="2"/>
      <c r="GAR2" s="2"/>
      <c r="GAS2" s="2"/>
      <c r="GAT2" s="2"/>
      <c r="GAU2" s="2"/>
      <c r="GAV2" s="2"/>
      <c r="GAW2" s="2"/>
      <c r="GAX2" s="2"/>
      <c r="GAY2" s="2"/>
      <c r="GAZ2" s="2"/>
      <c r="GBA2" s="2"/>
      <c r="GBB2" s="2"/>
      <c r="GBC2" s="2"/>
      <c r="GBD2" s="2"/>
      <c r="GBE2" s="2"/>
      <c r="GBF2" s="2"/>
      <c r="GBG2" s="2"/>
      <c r="GBH2" s="2"/>
      <c r="GBI2" s="2"/>
      <c r="GBJ2" s="2"/>
      <c r="GBK2" s="2"/>
      <c r="GBL2" s="2"/>
      <c r="GBM2" s="2"/>
      <c r="GBN2" s="2"/>
      <c r="GBO2" s="2"/>
      <c r="GBP2" s="2"/>
      <c r="GBQ2" s="2"/>
      <c r="GBR2" s="2"/>
      <c r="GBS2" s="2"/>
      <c r="GBT2" s="2"/>
      <c r="GBU2" s="2"/>
      <c r="GBV2" s="2"/>
      <c r="GBW2" s="2"/>
      <c r="GBX2" s="2"/>
      <c r="GBY2" s="2"/>
      <c r="GBZ2" s="2"/>
      <c r="GCA2" s="2"/>
      <c r="GCB2" s="2"/>
      <c r="GCC2" s="2"/>
      <c r="GCD2" s="2"/>
      <c r="GCE2" s="2"/>
      <c r="GCF2" s="2"/>
      <c r="GCG2" s="2"/>
      <c r="GCH2" s="2"/>
      <c r="GCI2" s="2"/>
      <c r="GCJ2" s="2"/>
      <c r="GCK2" s="2"/>
      <c r="GCL2" s="2"/>
      <c r="GCM2" s="2"/>
      <c r="GCN2" s="2"/>
      <c r="GCO2" s="2"/>
      <c r="GCP2" s="2"/>
      <c r="GCQ2" s="2"/>
      <c r="GCR2" s="2"/>
      <c r="GCS2" s="2"/>
      <c r="GCT2" s="2"/>
      <c r="GCU2" s="2"/>
      <c r="GCV2" s="2"/>
      <c r="GCW2" s="2"/>
      <c r="GCX2" s="2"/>
      <c r="GCY2" s="2"/>
      <c r="GCZ2" s="2"/>
      <c r="GDA2" s="2"/>
      <c r="GDB2" s="2"/>
      <c r="GDC2" s="2"/>
      <c r="GDD2" s="2"/>
      <c r="GDE2" s="2"/>
      <c r="GDF2" s="2"/>
      <c r="GDG2" s="2"/>
      <c r="GDH2" s="2"/>
      <c r="GDI2" s="2"/>
      <c r="GDJ2" s="2"/>
      <c r="GDK2" s="2"/>
      <c r="GDL2" s="2"/>
      <c r="GDM2" s="2"/>
      <c r="GDN2" s="2"/>
      <c r="GDO2" s="2"/>
      <c r="GDP2" s="2"/>
      <c r="GDQ2" s="2"/>
      <c r="GDR2" s="2"/>
      <c r="GDS2" s="2"/>
      <c r="GDT2" s="2"/>
      <c r="GDU2" s="2"/>
      <c r="GDV2" s="2"/>
      <c r="GDW2" s="2"/>
      <c r="GDX2" s="2"/>
      <c r="GDY2" s="2"/>
      <c r="GDZ2" s="2"/>
      <c r="GEA2" s="2"/>
      <c r="GEB2" s="2"/>
      <c r="GEC2" s="2"/>
      <c r="GED2" s="2"/>
      <c r="GEE2" s="2"/>
      <c r="GEF2" s="2"/>
      <c r="GEG2" s="2"/>
      <c r="GEH2" s="2"/>
      <c r="GEI2" s="2"/>
      <c r="GEJ2" s="2"/>
      <c r="GEK2" s="2"/>
      <c r="GEL2" s="2"/>
      <c r="GEM2" s="2"/>
      <c r="GEN2" s="2"/>
      <c r="GEO2" s="2"/>
      <c r="GEP2" s="2"/>
      <c r="GEQ2" s="2"/>
      <c r="GER2" s="2"/>
      <c r="GES2" s="2"/>
      <c r="GET2" s="2"/>
      <c r="GEU2" s="2"/>
      <c r="GEV2" s="2"/>
      <c r="GEW2" s="2"/>
      <c r="GEX2" s="2"/>
      <c r="GEY2" s="2"/>
      <c r="GEZ2" s="2"/>
      <c r="GFA2" s="2"/>
      <c r="GFB2" s="2"/>
      <c r="GFC2" s="2"/>
      <c r="GFD2" s="2"/>
      <c r="GFE2" s="2"/>
      <c r="GFF2" s="2"/>
      <c r="GFG2" s="2"/>
      <c r="GFH2" s="2"/>
      <c r="GFI2" s="2"/>
      <c r="GFJ2" s="2"/>
      <c r="GFK2" s="2"/>
      <c r="GFL2" s="2"/>
      <c r="GFM2" s="2"/>
      <c r="GFN2" s="2"/>
      <c r="GFO2" s="2"/>
      <c r="GFP2" s="2"/>
      <c r="GFQ2" s="2"/>
      <c r="GFR2" s="2"/>
      <c r="GFS2" s="2"/>
      <c r="GFT2" s="2"/>
      <c r="GFU2" s="2"/>
      <c r="GFV2" s="2"/>
      <c r="GFW2" s="2"/>
      <c r="GFX2" s="2"/>
      <c r="GFY2" s="2"/>
      <c r="GFZ2" s="2"/>
      <c r="GGA2" s="2"/>
      <c r="GGB2" s="2"/>
      <c r="GGC2" s="2"/>
      <c r="GGD2" s="2"/>
      <c r="GGE2" s="2"/>
      <c r="GGF2" s="2"/>
      <c r="GGG2" s="2"/>
      <c r="GGH2" s="2"/>
      <c r="GGI2" s="2"/>
      <c r="GGJ2" s="2"/>
      <c r="GGK2" s="2"/>
      <c r="GGL2" s="2"/>
      <c r="GGM2" s="2"/>
      <c r="GGN2" s="2"/>
      <c r="GGO2" s="2"/>
      <c r="GGP2" s="2"/>
      <c r="GGQ2" s="2"/>
      <c r="GGR2" s="2"/>
      <c r="GGS2" s="2"/>
      <c r="GGT2" s="2"/>
      <c r="GGU2" s="2"/>
      <c r="GGV2" s="2"/>
      <c r="GGW2" s="2"/>
      <c r="GGX2" s="2"/>
      <c r="GGY2" s="2"/>
      <c r="GGZ2" s="2"/>
      <c r="GHA2" s="2"/>
      <c r="GHB2" s="2"/>
      <c r="GHC2" s="2"/>
      <c r="GHD2" s="2"/>
      <c r="GHE2" s="2"/>
      <c r="GHF2" s="2"/>
      <c r="GHG2" s="2"/>
      <c r="GHH2" s="2"/>
      <c r="GHI2" s="2"/>
      <c r="GHJ2" s="2"/>
      <c r="GHK2" s="2"/>
      <c r="GHL2" s="2"/>
      <c r="GHM2" s="2"/>
      <c r="GHN2" s="2"/>
      <c r="GHO2" s="2"/>
      <c r="GHP2" s="2"/>
      <c r="GHQ2" s="2"/>
      <c r="GHR2" s="2"/>
      <c r="GHS2" s="2"/>
      <c r="GHT2" s="2"/>
      <c r="GHU2" s="2"/>
      <c r="GHV2" s="2"/>
      <c r="GHW2" s="2"/>
      <c r="GHX2" s="2"/>
      <c r="GHY2" s="2"/>
      <c r="GHZ2" s="2"/>
      <c r="GIA2" s="2"/>
      <c r="GIB2" s="2"/>
      <c r="GIC2" s="2"/>
      <c r="GID2" s="2"/>
      <c r="GIE2" s="2"/>
      <c r="GIF2" s="2"/>
      <c r="GIG2" s="2"/>
      <c r="GIH2" s="2"/>
      <c r="GII2" s="2"/>
      <c r="GIJ2" s="2"/>
      <c r="GIK2" s="2"/>
      <c r="GIL2" s="2"/>
      <c r="GIM2" s="2"/>
      <c r="GIN2" s="2"/>
      <c r="GIO2" s="2"/>
      <c r="GIP2" s="2"/>
      <c r="GIQ2" s="2"/>
      <c r="GIR2" s="2"/>
      <c r="GIS2" s="2"/>
      <c r="GIT2" s="2"/>
      <c r="GIU2" s="2"/>
      <c r="GIV2" s="2"/>
      <c r="GIW2" s="2"/>
      <c r="GIX2" s="2"/>
      <c r="GIY2" s="2"/>
      <c r="GIZ2" s="2"/>
      <c r="GJA2" s="2"/>
      <c r="GJB2" s="2"/>
      <c r="GJC2" s="2"/>
      <c r="GJD2" s="2"/>
      <c r="GJE2" s="2"/>
      <c r="GJF2" s="2"/>
      <c r="GJG2" s="2"/>
      <c r="GJH2" s="2"/>
      <c r="GJI2" s="2"/>
      <c r="GJJ2" s="2"/>
      <c r="GJK2" s="2"/>
      <c r="GJL2" s="2"/>
      <c r="GJM2" s="2"/>
      <c r="GJN2" s="2"/>
      <c r="GJO2" s="2"/>
      <c r="GJP2" s="2"/>
      <c r="GJQ2" s="2"/>
      <c r="GJR2" s="2"/>
      <c r="GJS2" s="2"/>
      <c r="GJT2" s="2"/>
      <c r="GJU2" s="2"/>
      <c r="GJV2" s="2"/>
      <c r="GJW2" s="2"/>
      <c r="GJX2" s="2"/>
      <c r="GJY2" s="2"/>
      <c r="GJZ2" s="2"/>
      <c r="GKA2" s="2"/>
      <c r="GKB2" s="2"/>
      <c r="GKC2" s="2"/>
      <c r="GKD2" s="2"/>
      <c r="GKE2" s="2"/>
      <c r="GKF2" s="2"/>
      <c r="GKG2" s="2"/>
      <c r="GKH2" s="2"/>
      <c r="GKI2" s="2"/>
      <c r="GKJ2" s="2"/>
      <c r="GKK2" s="2"/>
      <c r="GKL2" s="2"/>
      <c r="GKM2" s="2"/>
      <c r="GKN2" s="2"/>
      <c r="GKO2" s="2"/>
      <c r="GKP2" s="2"/>
      <c r="GKQ2" s="2"/>
      <c r="GKR2" s="2"/>
      <c r="GKS2" s="2"/>
      <c r="GKT2" s="2"/>
      <c r="GKU2" s="2"/>
      <c r="GKV2" s="2"/>
      <c r="GKW2" s="2"/>
      <c r="GKX2" s="2"/>
      <c r="GKY2" s="2"/>
      <c r="GKZ2" s="2"/>
      <c r="GLA2" s="2"/>
      <c r="GLB2" s="2"/>
      <c r="GLC2" s="2"/>
      <c r="GLD2" s="2"/>
      <c r="GLE2" s="2"/>
      <c r="GLF2" s="2"/>
      <c r="GLG2" s="2"/>
      <c r="GLH2" s="2"/>
      <c r="GLI2" s="2"/>
      <c r="GLJ2" s="2"/>
      <c r="GLK2" s="2"/>
      <c r="GLL2" s="2"/>
      <c r="GLM2" s="2"/>
      <c r="GLN2" s="2"/>
      <c r="GLO2" s="2"/>
      <c r="GLP2" s="2"/>
      <c r="GLQ2" s="2"/>
      <c r="GLR2" s="2"/>
      <c r="GLS2" s="2"/>
      <c r="GLT2" s="2"/>
      <c r="GLU2" s="2"/>
      <c r="GLV2" s="2"/>
      <c r="GLW2" s="2"/>
      <c r="GLX2" s="2"/>
      <c r="GLY2" s="2"/>
      <c r="GLZ2" s="2"/>
      <c r="GMA2" s="2"/>
      <c r="GMB2" s="2"/>
      <c r="GMC2" s="2"/>
      <c r="GMD2" s="2"/>
      <c r="GME2" s="2"/>
      <c r="GMF2" s="2"/>
      <c r="GMG2" s="2"/>
      <c r="GMH2" s="2"/>
      <c r="GMI2" s="2"/>
      <c r="GMJ2" s="2"/>
      <c r="GMK2" s="2"/>
      <c r="GML2" s="2"/>
      <c r="GMM2" s="2"/>
      <c r="GMN2" s="2"/>
      <c r="GMO2" s="2"/>
      <c r="GMP2" s="2"/>
      <c r="GMQ2" s="2"/>
      <c r="GMR2" s="2"/>
      <c r="GMS2" s="2"/>
      <c r="GMT2" s="2"/>
      <c r="GMU2" s="2"/>
      <c r="GMV2" s="2"/>
      <c r="GMW2" s="2"/>
      <c r="GMX2" s="2"/>
      <c r="GMY2" s="2"/>
      <c r="GMZ2" s="2"/>
      <c r="GNA2" s="2"/>
      <c r="GNB2" s="2"/>
      <c r="GNC2" s="2"/>
      <c r="GND2" s="2"/>
      <c r="GNE2" s="2"/>
      <c r="GNF2" s="2"/>
      <c r="GNG2" s="2"/>
      <c r="GNH2" s="2"/>
      <c r="GNI2" s="2"/>
      <c r="GNJ2" s="2"/>
      <c r="GNK2" s="2"/>
      <c r="GNL2" s="2"/>
      <c r="GNM2" s="2"/>
      <c r="GNN2" s="2"/>
      <c r="GNO2" s="2"/>
      <c r="GNP2" s="2"/>
      <c r="GNQ2" s="2"/>
      <c r="GNR2" s="2"/>
      <c r="GNS2" s="2"/>
      <c r="GNT2" s="2"/>
      <c r="GNU2" s="2"/>
      <c r="GNV2" s="2"/>
      <c r="GNW2" s="2"/>
      <c r="GNX2" s="2"/>
      <c r="GNY2" s="2"/>
      <c r="GNZ2" s="2"/>
      <c r="GOA2" s="2"/>
      <c r="GOB2" s="2"/>
      <c r="GOC2" s="2"/>
      <c r="GOD2" s="2"/>
      <c r="GOE2" s="2"/>
      <c r="GOF2" s="2"/>
      <c r="GOG2" s="2"/>
      <c r="GOH2" s="2"/>
      <c r="GOI2" s="2"/>
      <c r="GOJ2" s="2"/>
      <c r="GOK2" s="2"/>
      <c r="GOL2" s="2"/>
      <c r="GOM2" s="2"/>
      <c r="GON2" s="2"/>
      <c r="GOO2" s="2"/>
      <c r="GOP2" s="2"/>
      <c r="GOQ2" s="2"/>
      <c r="GOR2" s="2"/>
      <c r="GOS2" s="2"/>
      <c r="GOT2" s="2"/>
      <c r="GOU2" s="2"/>
      <c r="GOV2" s="2"/>
      <c r="GOW2" s="2"/>
      <c r="GOX2" s="2"/>
      <c r="GOY2" s="2"/>
      <c r="GOZ2" s="2"/>
      <c r="GPA2" s="2"/>
      <c r="GPB2" s="2"/>
      <c r="GPC2" s="2"/>
      <c r="GPD2" s="2"/>
      <c r="GPE2" s="2"/>
      <c r="GPF2" s="2"/>
      <c r="GPG2" s="2"/>
      <c r="GPH2" s="2"/>
      <c r="GPI2" s="2"/>
      <c r="GPJ2" s="2"/>
      <c r="GPK2" s="2"/>
      <c r="GPL2" s="2"/>
      <c r="GPM2" s="2"/>
      <c r="GPN2" s="2"/>
      <c r="GPO2" s="2"/>
      <c r="GPP2" s="2"/>
      <c r="GPQ2" s="2"/>
      <c r="GPR2" s="2"/>
      <c r="GPS2" s="2"/>
      <c r="GPT2" s="2"/>
      <c r="GPU2" s="2"/>
      <c r="GPV2" s="2"/>
      <c r="GPW2" s="2"/>
      <c r="GPX2" s="2"/>
      <c r="GPY2" s="2"/>
      <c r="GPZ2" s="2"/>
      <c r="GQA2" s="2"/>
      <c r="GQB2" s="2"/>
      <c r="GQC2" s="2"/>
      <c r="GQD2" s="2"/>
      <c r="GQE2" s="2"/>
      <c r="GQF2" s="2"/>
      <c r="GQG2" s="2"/>
      <c r="GQH2" s="2"/>
      <c r="GQI2" s="2"/>
      <c r="GQJ2" s="2"/>
      <c r="GQK2" s="2"/>
      <c r="GQL2" s="2"/>
      <c r="GQM2" s="2"/>
      <c r="GQN2" s="2"/>
      <c r="GQO2" s="2"/>
      <c r="GQP2" s="2"/>
      <c r="GQQ2" s="2"/>
      <c r="GQR2" s="2"/>
      <c r="GQS2" s="2"/>
      <c r="GQT2" s="2"/>
      <c r="GQU2" s="2"/>
      <c r="GQV2" s="2"/>
      <c r="GQW2" s="2"/>
      <c r="GQX2" s="2"/>
      <c r="GQY2" s="2"/>
      <c r="GQZ2" s="2"/>
      <c r="GRA2" s="2"/>
      <c r="GRB2" s="2"/>
      <c r="GRC2" s="2"/>
      <c r="GRD2" s="2"/>
      <c r="GRE2" s="2"/>
      <c r="GRF2" s="2"/>
      <c r="GRG2" s="2"/>
      <c r="GRH2" s="2"/>
      <c r="GRI2" s="2"/>
      <c r="GRJ2" s="2"/>
      <c r="GRK2" s="2"/>
      <c r="GRL2" s="2"/>
      <c r="GRM2" s="2"/>
      <c r="GRN2" s="2"/>
      <c r="GRO2" s="2"/>
      <c r="GRP2" s="2"/>
      <c r="GRQ2" s="2"/>
      <c r="GRR2" s="2"/>
      <c r="GRS2" s="2"/>
      <c r="GRT2" s="2"/>
      <c r="GRU2" s="2"/>
      <c r="GRV2" s="2"/>
      <c r="GRW2" s="2"/>
      <c r="GRX2" s="2"/>
      <c r="GRY2" s="2"/>
      <c r="GRZ2" s="2"/>
      <c r="GSA2" s="2"/>
      <c r="GSB2" s="2"/>
      <c r="GSC2" s="2"/>
      <c r="GSD2" s="2"/>
      <c r="GSE2" s="2"/>
      <c r="GSF2" s="2"/>
      <c r="GSG2" s="2"/>
      <c r="GSH2" s="2"/>
      <c r="GSI2" s="2"/>
      <c r="GSJ2" s="2"/>
      <c r="GSK2" s="2"/>
      <c r="GSL2" s="2"/>
      <c r="GSM2" s="2"/>
      <c r="GSN2" s="2"/>
      <c r="GSO2" s="2"/>
      <c r="GSP2" s="2"/>
      <c r="GSQ2" s="2"/>
      <c r="GSR2" s="2"/>
      <c r="GSS2" s="2"/>
      <c r="GST2" s="2"/>
      <c r="GSU2" s="2"/>
      <c r="GSV2" s="2"/>
      <c r="GSW2" s="2"/>
      <c r="GSX2" s="2"/>
      <c r="GSY2" s="2"/>
      <c r="GSZ2" s="2"/>
      <c r="GTA2" s="2"/>
      <c r="GTB2" s="2"/>
      <c r="GTC2" s="2"/>
      <c r="GTD2" s="2"/>
      <c r="GTE2" s="2"/>
      <c r="GTF2" s="2"/>
      <c r="GTG2" s="2"/>
      <c r="GTH2" s="2"/>
      <c r="GTI2" s="2"/>
      <c r="GTJ2" s="2"/>
      <c r="GTK2" s="2"/>
      <c r="GTL2" s="2"/>
      <c r="GTM2" s="2"/>
      <c r="GTN2" s="2"/>
      <c r="GTO2" s="2"/>
      <c r="GTP2" s="2"/>
      <c r="GTQ2" s="2"/>
      <c r="GTR2" s="2"/>
      <c r="GTS2" s="2"/>
      <c r="GTT2" s="2"/>
      <c r="GTU2" s="2"/>
      <c r="GTV2" s="2"/>
      <c r="GTW2" s="2"/>
      <c r="GTX2" s="2"/>
      <c r="GTY2" s="2"/>
      <c r="GTZ2" s="2"/>
      <c r="GUA2" s="2"/>
      <c r="GUB2" s="2"/>
      <c r="GUC2" s="2"/>
      <c r="GUD2" s="2"/>
      <c r="GUE2" s="2"/>
      <c r="GUF2" s="2"/>
      <c r="GUG2" s="2"/>
      <c r="GUH2" s="2"/>
      <c r="GUI2" s="2"/>
      <c r="GUJ2" s="2"/>
      <c r="GUK2" s="2"/>
      <c r="GUL2" s="2"/>
      <c r="GUM2" s="2"/>
      <c r="GUN2" s="2"/>
      <c r="GUO2" s="2"/>
      <c r="GUP2" s="2"/>
      <c r="GUQ2" s="2"/>
      <c r="GUR2" s="2"/>
      <c r="GUS2" s="2"/>
      <c r="GUT2" s="2"/>
      <c r="GUU2" s="2"/>
      <c r="GUV2" s="2"/>
      <c r="GUW2" s="2"/>
      <c r="GUX2" s="2"/>
      <c r="GUY2" s="2"/>
      <c r="GUZ2" s="2"/>
      <c r="GVA2" s="2"/>
      <c r="GVB2" s="2"/>
      <c r="GVC2" s="2"/>
      <c r="GVD2" s="2"/>
      <c r="GVE2" s="2"/>
      <c r="GVF2" s="2"/>
      <c r="GVG2" s="2"/>
      <c r="GVH2" s="2"/>
      <c r="GVI2" s="2"/>
      <c r="GVJ2" s="2"/>
      <c r="GVK2" s="2"/>
      <c r="GVL2" s="2"/>
      <c r="GVM2" s="2"/>
      <c r="GVN2" s="2"/>
      <c r="GVO2" s="2"/>
      <c r="GVP2" s="2"/>
      <c r="GVQ2" s="2"/>
      <c r="GVR2" s="2"/>
      <c r="GVS2" s="2"/>
      <c r="GVT2" s="2"/>
      <c r="GVU2" s="2"/>
      <c r="GVV2" s="2"/>
      <c r="GVW2" s="2"/>
      <c r="GVX2" s="2"/>
      <c r="GVY2" s="2"/>
      <c r="GVZ2" s="2"/>
      <c r="GWA2" s="2"/>
      <c r="GWB2" s="2"/>
      <c r="GWC2" s="2"/>
      <c r="GWD2" s="2"/>
      <c r="GWE2" s="2"/>
      <c r="GWF2" s="2"/>
      <c r="GWG2" s="2"/>
      <c r="GWH2" s="2"/>
      <c r="GWI2" s="2"/>
      <c r="GWJ2" s="2"/>
      <c r="GWK2" s="2"/>
      <c r="GWL2" s="2"/>
      <c r="GWM2" s="2"/>
      <c r="GWN2" s="2"/>
      <c r="GWO2" s="2"/>
      <c r="GWP2" s="2"/>
      <c r="GWQ2" s="2"/>
      <c r="GWR2" s="2"/>
      <c r="GWS2" s="2"/>
      <c r="GWT2" s="2"/>
      <c r="GWU2" s="2"/>
      <c r="GWV2" s="2"/>
      <c r="GWW2" s="2"/>
      <c r="GWX2" s="2"/>
      <c r="GWY2" s="2"/>
      <c r="GWZ2" s="2"/>
      <c r="GXA2" s="2"/>
      <c r="GXB2" s="2"/>
      <c r="GXC2" s="2"/>
      <c r="GXD2" s="2"/>
      <c r="GXE2" s="2"/>
      <c r="GXF2" s="2"/>
      <c r="GXG2" s="2"/>
      <c r="GXH2" s="2"/>
      <c r="GXI2" s="2"/>
      <c r="GXJ2" s="2"/>
      <c r="GXK2" s="2"/>
      <c r="GXL2" s="2"/>
      <c r="GXM2" s="2"/>
      <c r="GXN2" s="2"/>
      <c r="GXO2" s="2"/>
      <c r="GXP2" s="2"/>
      <c r="GXQ2" s="2"/>
      <c r="GXR2" s="2"/>
      <c r="GXS2" s="2"/>
      <c r="GXT2" s="2"/>
      <c r="GXU2" s="2"/>
      <c r="GXV2" s="2"/>
      <c r="GXW2" s="2"/>
      <c r="GXX2" s="2"/>
      <c r="GXY2" s="2"/>
      <c r="GXZ2" s="2"/>
      <c r="GYA2" s="2"/>
      <c r="GYB2" s="2"/>
      <c r="GYC2" s="2"/>
      <c r="GYD2" s="2"/>
      <c r="GYE2" s="2"/>
      <c r="GYF2" s="2"/>
      <c r="GYG2" s="2"/>
      <c r="GYH2" s="2"/>
      <c r="GYI2" s="2"/>
      <c r="GYJ2" s="2"/>
      <c r="GYK2" s="2"/>
      <c r="GYL2" s="2"/>
      <c r="GYM2" s="2"/>
      <c r="GYN2" s="2"/>
      <c r="GYO2" s="2"/>
      <c r="GYP2" s="2"/>
      <c r="GYQ2" s="2"/>
      <c r="GYR2" s="2"/>
      <c r="GYS2" s="2"/>
      <c r="GYT2" s="2"/>
      <c r="GYU2" s="2"/>
      <c r="GYV2" s="2"/>
      <c r="GYW2" s="2"/>
      <c r="GYX2" s="2"/>
      <c r="GYY2" s="2"/>
      <c r="GYZ2" s="2"/>
      <c r="GZA2" s="2"/>
      <c r="GZB2" s="2"/>
      <c r="GZC2" s="2"/>
      <c r="GZD2" s="2"/>
      <c r="GZE2" s="2"/>
      <c r="GZF2" s="2"/>
      <c r="GZG2" s="2"/>
      <c r="GZH2" s="2"/>
      <c r="GZI2" s="2"/>
      <c r="GZJ2" s="2"/>
      <c r="GZK2" s="2"/>
      <c r="GZL2" s="2"/>
      <c r="GZM2" s="2"/>
      <c r="GZN2" s="2"/>
      <c r="GZO2" s="2"/>
      <c r="GZP2" s="2"/>
      <c r="GZQ2" s="2"/>
      <c r="GZR2" s="2"/>
      <c r="GZS2" s="2"/>
      <c r="GZT2" s="2"/>
      <c r="GZU2" s="2"/>
      <c r="GZV2" s="2"/>
      <c r="GZW2" s="2"/>
      <c r="GZX2" s="2"/>
      <c r="GZY2" s="2"/>
      <c r="GZZ2" s="2"/>
      <c r="HAA2" s="2"/>
      <c r="HAB2" s="2"/>
      <c r="HAC2" s="2"/>
      <c r="HAD2" s="2"/>
      <c r="HAE2" s="2"/>
      <c r="HAF2" s="2"/>
      <c r="HAG2" s="2"/>
      <c r="HAH2" s="2"/>
      <c r="HAI2" s="2"/>
      <c r="HAJ2" s="2"/>
      <c r="HAK2" s="2"/>
      <c r="HAL2" s="2"/>
      <c r="HAM2" s="2"/>
      <c r="HAN2" s="2"/>
      <c r="HAO2" s="2"/>
      <c r="HAP2" s="2"/>
      <c r="HAQ2" s="2"/>
      <c r="HAR2" s="2"/>
      <c r="HAS2" s="2"/>
      <c r="HAT2" s="2"/>
      <c r="HAU2" s="2"/>
      <c r="HAV2" s="2"/>
      <c r="HAW2" s="2"/>
      <c r="HAX2" s="2"/>
      <c r="HAY2" s="2"/>
      <c r="HAZ2" s="2"/>
      <c r="HBA2" s="2"/>
      <c r="HBB2" s="2"/>
      <c r="HBC2" s="2"/>
      <c r="HBD2" s="2"/>
      <c r="HBE2" s="2"/>
      <c r="HBF2" s="2"/>
      <c r="HBG2" s="2"/>
      <c r="HBH2" s="2"/>
      <c r="HBI2" s="2"/>
      <c r="HBJ2" s="2"/>
      <c r="HBK2" s="2"/>
      <c r="HBL2" s="2"/>
      <c r="HBM2" s="2"/>
      <c r="HBN2" s="2"/>
      <c r="HBO2" s="2"/>
      <c r="HBP2" s="2"/>
      <c r="HBQ2" s="2"/>
      <c r="HBR2" s="2"/>
      <c r="HBS2" s="2"/>
      <c r="HBT2" s="2"/>
      <c r="HBU2" s="2"/>
      <c r="HBV2" s="2"/>
      <c r="HBW2" s="2"/>
      <c r="HBX2" s="2"/>
      <c r="HBY2" s="2"/>
      <c r="HBZ2" s="2"/>
      <c r="HCA2" s="2"/>
      <c r="HCB2" s="2"/>
      <c r="HCC2" s="2"/>
      <c r="HCD2" s="2"/>
      <c r="HCE2" s="2"/>
      <c r="HCF2" s="2"/>
      <c r="HCG2" s="2"/>
      <c r="HCH2" s="2"/>
      <c r="HCI2" s="2"/>
      <c r="HCJ2" s="2"/>
      <c r="HCK2" s="2"/>
      <c r="HCL2" s="2"/>
      <c r="HCM2" s="2"/>
      <c r="HCN2" s="2"/>
      <c r="HCO2" s="2"/>
      <c r="HCP2" s="2"/>
      <c r="HCQ2" s="2"/>
      <c r="HCR2" s="2"/>
      <c r="HCS2" s="2"/>
      <c r="HCT2" s="2"/>
      <c r="HCU2" s="2"/>
      <c r="HCV2" s="2"/>
      <c r="HCW2" s="2"/>
      <c r="HCX2" s="2"/>
      <c r="HCY2" s="2"/>
      <c r="HCZ2" s="2"/>
      <c r="HDA2" s="2"/>
      <c r="HDB2" s="2"/>
      <c r="HDC2" s="2"/>
      <c r="HDD2" s="2"/>
      <c r="HDE2" s="2"/>
      <c r="HDF2" s="2"/>
      <c r="HDG2" s="2"/>
      <c r="HDH2" s="2"/>
      <c r="HDI2" s="2"/>
      <c r="HDJ2" s="2"/>
      <c r="HDK2" s="2"/>
      <c r="HDL2" s="2"/>
      <c r="HDM2" s="2"/>
      <c r="HDN2" s="2"/>
      <c r="HDO2" s="2"/>
      <c r="HDP2" s="2"/>
      <c r="HDQ2" s="2"/>
      <c r="HDR2" s="2"/>
      <c r="HDS2" s="2"/>
      <c r="HDT2" s="2"/>
      <c r="HDU2" s="2"/>
      <c r="HDV2" s="2"/>
      <c r="HDW2" s="2"/>
      <c r="HDX2" s="2"/>
      <c r="HDY2" s="2"/>
      <c r="HDZ2" s="2"/>
      <c r="HEA2" s="2"/>
      <c r="HEB2" s="2"/>
      <c r="HEC2" s="2"/>
      <c r="HED2" s="2"/>
      <c r="HEE2" s="2"/>
      <c r="HEF2" s="2"/>
      <c r="HEG2" s="2"/>
      <c r="HEH2" s="2"/>
      <c r="HEI2" s="2"/>
      <c r="HEJ2" s="2"/>
      <c r="HEK2" s="2"/>
      <c r="HEL2" s="2"/>
      <c r="HEM2" s="2"/>
      <c r="HEN2" s="2"/>
      <c r="HEO2" s="2"/>
      <c r="HEP2" s="2"/>
      <c r="HEQ2" s="2"/>
      <c r="HER2" s="2"/>
      <c r="HES2" s="2"/>
      <c r="HET2" s="2"/>
      <c r="HEU2" s="2"/>
      <c r="HEV2" s="2"/>
      <c r="HEW2" s="2"/>
      <c r="HEX2" s="2"/>
      <c r="HEY2" s="2"/>
      <c r="HEZ2" s="2"/>
      <c r="HFA2" s="2"/>
      <c r="HFB2" s="2"/>
      <c r="HFC2" s="2"/>
      <c r="HFD2" s="2"/>
      <c r="HFE2" s="2"/>
      <c r="HFF2" s="2"/>
      <c r="HFG2" s="2"/>
      <c r="HFH2" s="2"/>
      <c r="HFI2" s="2"/>
      <c r="HFJ2" s="2"/>
      <c r="HFK2" s="2"/>
      <c r="HFL2" s="2"/>
      <c r="HFM2" s="2"/>
      <c r="HFN2" s="2"/>
      <c r="HFO2" s="2"/>
      <c r="HFP2" s="2"/>
      <c r="HFQ2" s="2"/>
      <c r="HFR2" s="2"/>
      <c r="HFS2" s="2"/>
      <c r="HFT2" s="2"/>
      <c r="HFU2" s="2"/>
      <c r="HFV2" s="2"/>
      <c r="HFW2" s="2"/>
      <c r="HFX2" s="2"/>
      <c r="HFY2" s="2"/>
      <c r="HFZ2" s="2"/>
      <c r="HGA2" s="2"/>
      <c r="HGB2" s="2"/>
      <c r="HGC2" s="2"/>
      <c r="HGD2" s="2"/>
      <c r="HGE2" s="2"/>
      <c r="HGF2" s="2"/>
      <c r="HGG2" s="2"/>
      <c r="HGH2" s="2"/>
      <c r="HGI2" s="2"/>
      <c r="HGJ2" s="2"/>
      <c r="HGK2" s="2"/>
      <c r="HGL2" s="2"/>
      <c r="HGM2" s="2"/>
      <c r="HGN2" s="2"/>
      <c r="HGO2" s="2"/>
      <c r="HGP2" s="2"/>
      <c r="HGQ2" s="2"/>
      <c r="HGR2" s="2"/>
      <c r="HGS2" s="2"/>
      <c r="HGT2" s="2"/>
      <c r="HGU2" s="2"/>
      <c r="HGV2" s="2"/>
      <c r="HGW2" s="2"/>
      <c r="HGX2" s="2"/>
      <c r="HGY2" s="2"/>
      <c r="HGZ2" s="2"/>
      <c r="HHA2" s="2"/>
      <c r="HHB2" s="2"/>
      <c r="HHC2" s="2"/>
      <c r="HHD2" s="2"/>
      <c r="HHE2" s="2"/>
      <c r="HHF2" s="2"/>
      <c r="HHG2" s="2"/>
      <c r="HHH2" s="2"/>
      <c r="HHI2" s="2"/>
      <c r="HHJ2" s="2"/>
      <c r="HHK2" s="2"/>
      <c r="HHL2" s="2"/>
      <c r="HHM2" s="2"/>
      <c r="HHN2" s="2"/>
      <c r="HHO2" s="2"/>
      <c r="HHP2" s="2"/>
      <c r="HHQ2" s="2"/>
      <c r="HHR2" s="2"/>
      <c r="HHS2" s="2"/>
      <c r="HHT2" s="2"/>
      <c r="HHU2" s="2"/>
      <c r="HHV2" s="2"/>
      <c r="HHW2" s="2"/>
      <c r="HHX2" s="2"/>
      <c r="HHY2" s="2"/>
      <c r="HHZ2" s="2"/>
      <c r="HIA2" s="2"/>
      <c r="HIB2" s="2"/>
      <c r="HIC2" s="2"/>
      <c r="HID2" s="2"/>
      <c r="HIE2" s="2"/>
      <c r="HIF2" s="2"/>
      <c r="HIG2" s="2"/>
      <c r="HIH2" s="2"/>
      <c r="HII2" s="2"/>
      <c r="HIJ2" s="2"/>
      <c r="HIK2" s="2"/>
      <c r="HIL2" s="2"/>
      <c r="HIM2" s="2"/>
      <c r="HIN2" s="2"/>
      <c r="HIO2" s="2"/>
      <c r="HIP2" s="2"/>
      <c r="HIQ2" s="2"/>
      <c r="HIR2" s="2"/>
      <c r="HIS2" s="2"/>
      <c r="HIT2" s="2"/>
      <c r="HIU2" s="2"/>
      <c r="HIV2" s="2"/>
      <c r="HIW2" s="2"/>
      <c r="HIX2" s="2"/>
      <c r="HIY2" s="2"/>
      <c r="HIZ2" s="2"/>
      <c r="HJA2" s="2"/>
      <c r="HJB2" s="2"/>
      <c r="HJC2" s="2"/>
      <c r="HJD2" s="2"/>
      <c r="HJE2" s="2"/>
      <c r="HJF2" s="2"/>
      <c r="HJG2" s="2"/>
      <c r="HJH2" s="2"/>
      <c r="HJI2" s="2"/>
      <c r="HJJ2" s="2"/>
      <c r="HJK2" s="2"/>
      <c r="HJL2" s="2"/>
      <c r="HJM2" s="2"/>
      <c r="HJN2" s="2"/>
      <c r="HJO2" s="2"/>
      <c r="HJP2" s="2"/>
      <c r="HJQ2" s="2"/>
      <c r="HJR2" s="2"/>
      <c r="HJS2" s="2"/>
      <c r="HJT2" s="2"/>
      <c r="HJU2" s="2"/>
      <c r="HJV2" s="2"/>
      <c r="HJW2" s="2"/>
      <c r="HJX2" s="2"/>
      <c r="HJY2" s="2"/>
      <c r="HJZ2" s="2"/>
      <c r="HKA2" s="2"/>
      <c r="HKB2" s="2"/>
      <c r="HKC2" s="2"/>
      <c r="HKD2" s="2"/>
      <c r="HKE2" s="2"/>
      <c r="HKF2" s="2"/>
      <c r="HKG2" s="2"/>
      <c r="HKH2" s="2"/>
      <c r="HKI2" s="2"/>
      <c r="HKJ2" s="2"/>
      <c r="HKK2" s="2"/>
      <c r="HKL2" s="2"/>
      <c r="HKM2" s="2"/>
      <c r="HKN2" s="2"/>
      <c r="HKO2" s="2"/>
      <c r="HKP2" s="2"/>
      <c r="HKQ2" s="2"/>
      <c r="HKR2" s="2"/>
      <c r="HKS2" s="2"/>
      <c r="HKT2" s="2"/>
      <c r="HKU2" s="2"/>
      <c r="HKV2" s="2"/>
      <c r="HKW2" s="2"/>
      <c r="HKX2" s="2"/>
      <c r="HKY2" s="2"/>
      <c r="HKZ2" s="2"/>
      <c r="HLA2" s="2"/>
      <c r="HLB2" s="2"/>
      <c r="HLC2" s="2"/>
      <c r="HLD2" s="2"/>
      <c r="HLE2" s="2"/>
      <c r="HLF2" s="2"/>
      <c r="HLG2" s="2"/>
      <c r="HLH2" s="2"/>
      <c r="HLI2" s="2"/>
      <c r="HLJ2" s="2"/>
      <c r="HLK2" s="2"/>
      <c r="HLL2" s="2"/>
      <c r="HLM2" s="2"/>
      <c r="HLN2" s="2"/>
      <c r="HLO2" s="2"/>
      <c r="HLP2" s="2"/>
      <c r="HLQ2" s="2"/>
      <c r="HLR2" s="2"/>
      <c r="HLS2" s="2"/>
      <c r="HLT2" s="2"/>
      <c r="HLU2" s="2"/>
      <c r="HLV2" s="2"/>
      <c r="HLW2" s="2"/>
      <c r="HLX2" s="2"/>
      <c r="HLY2" s="2"/>
      <c r="HLZ2" s="2"/>
      <c r="HMA2" s="2"/>
      <c r="HMB2" s="2"/>
      <c r="HMC2" s="2"/>
      <c r="HMD2" s="2"/>
      <c r="HME2" s="2"/>
      <c r="HMF2" s="2"/>
      <c r="HMG2" s="2"/>
      <c r="HMH2" s="2"/>
      <c r="HMI2" s="2"/>
      <c r="HMJ2" s="2"/>
      <c r="HMK2" s="2"/>
      <c r="HML2" s="2"/>
      <c r="HMM2" s="2"/>
      <c r="HMN2" s="2"/>
      <c r="HMO2" s="2"/>
      <c r="HMP2" s="2"/>
      <c r="HMQ2" s="2"/>
      <c r="HMR2" s="2"/>
      <c r="HMS2" s="2"/>
      <c r="HMT2" s="2"/>
      <c r="HMU2" s="2"/>
      <c r="HMV2" s="2"/>
      <c r="HMW2" s="2"/>
      <c r="HMX2" s="2"/>
      <c r="HMY2" s="2"/>
      <c r="HMZ2" s="2"/>
      <c r="HNA2" s="2"/>
      <c r="HNB2" s="2"/>
      <c r="HNC2" s="2"/>
      <c r="HND2" s="2"/>
      <c r="HNE2" s="2"/>
      <c r="HNF2" s="2"/>
      <c r="HNG2" s="2"/>
      <c r="HNH2" s="2"/>
      <c r="HNI2" s="2"/>
      <c r="HNJ2" s="2"/>
      <c r="HNK2" s="2"/>
      <c r="HNL2" s="2"/>
      <c r="HNM2" s="2"/>
      <c r="HNN2" s="2"/>
      <c r="HNO2" s="2"/>
      <c r="HNP2" s="2"/>
      <c r="HNQ2" s="2"/>
      <c r="HNR2" s="2"/>
      <c r="HNS2" s="2"/>
      <c r="HNT2" s="2"/>
      <c r="HNU2" s="2"/>
      <c r="HNV2" s="2"/>
      <c r="HNW2" s="2"/>
      <c r="HNX2" s="2"/>
      <c r="HNY2" s="2"/>
      <c r="HNZ2" s="2"/>
      <c r="HOA2" s="2"/>
      <c r="HOB2" s="2"/>
      <c r="HOC2" s="2"/>
      <c r="HOD2" s="2"/>
      <c r="HOE2" s="2"/>
      <c r="HOF2" s="2"/>
      <c r="HOG2" s="2"/>
      <c r="HOH2" s="2"/>
      <c r="HOI2" s="2"/>
      <c r="HOJ2" s="2"/>
      <c r="HOK2" s="2"/>
      <c r="HOL2" s="2"/>
      <c r="HOM2" s="2"/>
      <c r="HON2" s="2"/>
      <c r="HOO2" s="2"/>
      <c r="HOP2" s="2"/>
      <c r="HOQ2" s="2"/>
      <c r="HOR2" s="2"/>
      <c r="HOS2" s="2"/>
      <c r="HOT2" s="2"/>
      <c r="HOU2" s="2"/>
      <c r="HOV2" s="2"/>
      <c r="HOW2" s="2"/>
      <c r="HOX2" s="2"/>
      <c r="HOY2" s="2"/>
      <c r="HOZ2" s="2"/>
      <c r="HPA2" s="2"/>
      <c r="HPB2" s="2"/>
      <c r="HPC2" s="2"/>
      <c r="HPD2" s="2"/>
      <c r="HPE2" s="2"/>
      <c r="HPF2" s="2"/>
      <c r="HPG2" s="2"/>
      <c r="HPH2" s="2"/>
      <c r="HPI2" s="2"/>
      <c r="HPJ2" s="2"/>
      <c r="HPK2" s="2"/>
      <c r="HPL2" s="2"/>
      <c r="HPM2" s="2"/>
      <c r="HPN2" s="2"/>
      <c r="HPO2" s="2"/>
      <c r="HPP2" s="2"/>
      <c r="HPQ2" s="2"/>
      <c r="HPR2" s="2"/>
      <c r="HPS2" s="2"/>
      <c r="HPT2" s="2"/>
      <c r="HPU2" s="2"/>
      <c r="HPV2" s="2"/>
      <c r="HPW2" s="2"/>
      <c r="HPX2" s="2"/>
      <c r="HPY2" s="2"/>
      <c r="HPZ2" s="2"/>
      <c r="HQA2" s="2"/>
      <c r="HQB2" s="2"/>
      <c r="HQC2" s="2"/>
      <c r="HQD2" s="2"/>
      <c r="HQE2" s="2"/>
      <c r="HQF2" s="2"/>
      <c r="HQG2" s="2"/>
      <c r="HQH2" s="2"/>
      <c r="HQI2" s="2"/>
      <c r="HQJ2" s="2"/>
      <c r="HQK2" s="2"/>
      <c r="HQL2" s="2"/>
      <c r="HQM2" s="2"/>
      <c r="HQN2" s="2"/>
      <c r="HQO2" s="2"/>
      <c r="HQP2" s="2"/>
      <c r="HQQ2" s="2"/>
      <c r="HQR2" s="2"/>
      <c r="HQS2" s="2"/>
      <c r="HQT2" s="2"/>
      <c r="HQU2" s="2"/>
      <c r="HQV2" s="2"/>
      <c r="HQW2" s="2"/>
      <c r="HQX2" s="2"/>
      <c r="HQY2" s="2"/>
      <c r="HQZ2" s="2"/>
      <c r="HRA2" s="2"/>
      <c r="HRB2" s="2"/>
      <c r="HRC2" s="2"/>
      <c r="HRD2" s="2"/>
      <c r="HRE2" s="2"/>
      <c r="HRF2" s="2"/>
      <c r="HRG2" s="2"/>
      <c r="HRH2" s="2"/>
      <c r="HRI2" s="2"/>
      <c r="HRJ2" s="2"/>
      <c r="HRK2" s="2"/>
      <c r="HRL2" s="2"/>
      <c r="HRM2" s="2"/>
      <c r="HRN2" s="2"/>
      <c r="HRO2" s="2"/>
      <c r="HRP2" s="2"/>
      <c r="HRQ2" s="2"/>
      <c r="HRR2" s="2"/>
      <c r="HRS2" s="2"/>
      <c r="HRT2" s="2"/>
      <c r="HRU2" s="2"/>
      <c r="HRV2" s="2"/>
      <c r="HRW2" s="2"/>
      <c r="HRX2" s="2"/>
      <c r="HRY2" s="2"/>
      <c r="HRZ2" s="2"/>
      <c r="HSA2" s="2"/>
      <c r="HSB2" s="2"/>
      <c r="HSC2" s="2"/>
      <c r="HSD2" s="2"/>
      <c r="HSE2" s="2"/>
      <c r="HSF2" s="2"/>
      <c r="HSG2" s="2"/>
      <c r="HSH2" s="2"/>
      <c r="HSI2" s="2"/>
      <c r="HSJ2" s="2"/>
      <c r="HSK2" s="2"/>
      <c r="HSL2" s="2"/>
      <c r="HSM2" s="2"/>
      <c r="HSN2" s="2"/>
      <c r="HSO2" s="2"/>
      <c r="HSP2" s="2"/>
      <c r="HSQ2" s="2"/>
      <c r="HSR2" s="2"/>
      <c r="HSS2" s="2"/>
      <c r="HST2" s="2"/>
      <c r="HSU2" s="2"/>
      <c r="HSV2" s="2"/>
      <c r="HSW2" s="2"/>
      <c r="HSX2" s="2"/>
      <c r="HSY2" s="2"/>
      <c r="HSZ2" s="2"/>
      <c r="HTA2" s="2"/>
      <c r="HTB2" s="2"/>
      <c r="HTC2" s="2"/>
      <c r="HTD2" s="2"/>
      <c r="HTE2" s="2"/>
      <c r="HTF2" s="2"/>
      <c r="HTG2" s="2"/>
      <c r="HTH2" s="2"/>
      <c r="HTI2" s="2"/>
      <c r="HTJ2" s="2"/>
      <c r="HTK2" s="2"/>
      <c r="HTL2" s="2"/>
      <c r="HTM2" s="2"/>
      <c r="HTN2" s="2"/>
      <c r="HTO2" s="2"/>
      <c r="HTP2" s="2"/>
      <c r="HTQ2" s="2"/>
      <c r="HTR2" s="2"/>
      <c r="HTS2" s="2"/>
      <c r="HTT2" s="2"/>
      <c r="HTU2" s="2"/>
      <c r="HTV2" s="2"/>
      <c r="HTW2" s="2"/>
      <c r="HTX2" s="2"/>
      <c r="HTY2" s="2"/>
      <c r="HTZ2" s="2"/>
      <c r="HUA2" s="2"/>
      <c r="HUB2" s="2"/>
      <c r="HUC2" s="2"/>
      <c r="HUD2" s="2"/>
      <c r="HUE2" s="2"/>
      <c r="HUF2" s="2"/>
      <c r="HUG2" s="2"/>
      <c r="HUH2" s="2"/>
      <c r="HUI2" s="2"/>
      <c r="HUJ2" s="2"/>
      <c r="HUK2" s="2"/>
      <c r="HUL2" s="2"/>
      <c r="HUM2" s="2"/>
      <c r="HUN2" s="2"/>
      <c r="HUO2" s="2"/>
      <c r="HUP2" s="2"/>
      <c r="HUQ2" s="2"/>
      <c r="HUR2" s="2"/>
      <c r="HUS2" s="2"/>
      <c r="HUT2" s="2"/>
      <c r="HUU2" s="2"/>
      <c r="HUV2" s="2"/>
      <c r="HUW2" s="2"/>
      <c r="HUX2" s="2"/>
      <c r="HUY2" s="2"/>
      <c r="HUZ2" s="2"/>
      <c r="HVA2" s="2"/>
      <c r="HVB2" s="2"/>
      <c r="HVC2" s="2"/>
      <c r="HVD2" s="2"/>
      <c r="HVE2" s="2"/>
      <c r="HVF2" s="2"/>
      <c r="HVG2" s="2"/>
      <c r="HVH2" s="2"/>
      <c r="HVI2" s="2"/>
      <c r="HVJ2" s="2"/>
      <c r="HVK2" s="2"/>
      <c r="HVL2" s="2"/>
      <c r="HVM2" s="2"/>
      <c r="HVN2" s="2"/>
      <c r="HVO2" s="2"/>
      <c r="HVP2" s="2"/>
      <c r="HVQ2" s="2"/>
      <c r="HVR2" s="2"/>
      <c r="HVS2" s="2"/>
      <c r="HVT2" s="2"/>
      <c r="HVU2" s="2"/>
      <c r="HVV2" s="2"/>
      <c r="HVW2" s="2"/>
      <c r="HVX2" s="2"/>
      <c r="HVY2" s="2"/>
      <c r="HVZ2" s="2"/>
      <c r="HWA2" s="2"/>
      <c r="HWB2" s="2"/>
      <c r="HWC2" s="2"/>
      <c r="HWD2" s="2"/>
      <c r="HWE2" s="2"/>
      <c r="HWF2" s="2"/>
      <c r="HWG2" s="2"/>
      <c r="HWH2" s="2"/>
      <c r="HWI2" s="2"/>
      <c r="HWJ2" s="2"/>
      <c r="HWK2" s="2"/>
      <c r="HWL2" s="2"/>
      <c r="HWM2" s="2"/>
      <c r="HWN2" s="2"/>
      <c r="HWO2" s="2"/>
      <c r="HWP2" s="2"/>
      <c r="HWQ2" s="2"/>
      <c r="HWR2" s="2"/>
      <c r="HWS2" s="2"/>
      <c r="HWT2" s="2"/>
      <c r="HWU2" s="2"/>
      <c r="HWV2" s="2"/>
      <c r="HWW2" s="2"/>
      <c r="HWX2" s="2"/>
      <c r="HWY2" s="2"/>
      <c r="HWZ2" s="2"/>
      <c r="HXA2" s="2"/>
      <c r="HXB2" s="2"/>
      <c r="HXC2" s="2"/>
      <c r="HXD2" s="2"/>
      <c r="HXE2" s="2"/>
      <c r="HXF2" s="2"/>
      <c r="HXG2" s="2"/>
      <c r="HXH2" s="2"/>
      <c r="HXI2" s="2"/>
      <c r="HXJ2" s="2"/>
      <c r="HXK2" s="2"/>
      <c r="HXL2" s="2"/>
      <c r="HXM2" s="2"/>
      <c r="HXN2" s="2"/>
      <c r="HXO2" s="2"/>
      <c r="HXP2" s="2"/>
      <c r="HXQ2" s="2"/>
      <c r="HXR2" s="2"/>
      <c r="HXS2" s="2"/>
      <c r="HXT2" s="2"/>
      <c r="HXU2" s="2"/>
      <c r="HXV2" s="2"/>
      <c r="HXW2" s="2"/>
      <c r="HXX2" s="2"/>
      <c r="HXY2" s="2"/>
      <c r="HXZ2" s="2"/>
      <c r="HYA2" s="2"/>
      <c r="HYB2" s="2"/>
      <c r="HYC2" s="2"/>
      <c r="HYD2" s="2"/>
      <c r="HYE2" s="2"/>
      <c r="HYF2" s="2"/>
      <c r="HYG2" s="2"/>
      <c r="HYH2" s="2"/>
      <c r="HYI2" s="2"/>
      <c r="HYJ2" s="2"/>
      <c r="HYK2" s="2"/>
      <c r="HYL2" s="2"/>
      <c r="HYM2" s="2"/>
      <c r="HYN2" s="2"/>
      <c r="HYO2" s="2"/>
      <c r="HYP2" s="2"/>
      <c r="HYQ2" s="2"/>
      <c r="HYR2" s="2"/>
      <c r="HYS2" s="2"/>
      <c r="HYT2" s="2"/>
      <c r="HYU2" s="2"/>
      <c r="HYV2" s="2"/>
      <c r="HYW2" s="2"/>
      <c r="HYX2" s="2"/>
      <c r="HYY2" s="2"/>
      <c r="HYZ2" s="2"/>
      <c r="HZA2" s="2"/>
      <c r="HZB2" s="2"/>
      <c r="HZC2" s="2"/>
      <c r="HZD2" s="2"/>
      <c r="HZE2" s="2"/>
      <c r="HZF2" s="2"/>
      <c r="HZG2" s="2"/>
      <c r="HZH2" s="2"/>
      <c r="HZI2" s="2"/>
      <c r="HZJ2" s="2"/>
      <c r="HZK2" s="2"/>
      <c r="HZL2" s="2"/>
      <c r="HZM2" s="2"/>
      <c r="HZN2" s="2"/>
      <c r="HZO2" s="2"/>
      <c r="HZP2" s="2"/>
      <c r="HZQ2" s="2"/>
      <c r="HZR2" s="2"/>
      <c r="HZS2" s="2"/>
      <c r="HZT2" s="2"/>
      <c r="HZU2" s="2"/>
      <c r="HZV2" s="2"/>
      <c r="HZW2" s="2"/>
      <c r="HZX2" s="2"/>
      <c r="HZY2" s="2"/>
      <c r="HZZ2" s="2"/>
      <c r="IAA2" s="2"/>
      <c r="IAB2" s="2"/>
      <c r="IAC2" s="2"/>
      <c r="IAD2" s="2"/>
      <c r="IAE2" s="2"/>
      <c r="IAF2" s="2"/>
      <c r="IAG2" s="2"/>
      <c r="IAH2" s="2"/>
      <c r="IAI2" s="2"/>
      <c r="IAJ2" s="2"/>
      <c r="IAK2" s="2"/>
      <c r="IAL2" s="2"/>
      <c r="IAM2" s="2"/>
      <c r="IAN2" s="2"/>
      <c r="IAO2" s="2"/>
      <c r="IAP2" s="2"/>
      <c r="IAQ2" s="2"/>
      <c r="IAR2" s="2"/>
      <c r="IAS2" s="2"/>
      <c r="IAT2" s="2"/>
      <c r="IAU2" s="2"/>
      <c r="IAV2" s="2"/>
      <c r="IAW2" s="2"/>
      <c r="IAX2" s="2"/>
      <c r="IAY2" s="2"/>
      <c r="IAZ2" s="2"/>
      <c r="IBA2" s="2"/>
      <c r="IBB2" s="2"/>
      <c r="IBC2" s="2"/>
      <c r="IBD2" s="2"/>
      <c r="IBE2" s="2"/>
      <c r="IBF2" s="2"/>
      <c r="IBG2" s="2"/>
      <c r="IBH2" s="2"/>
      <c r="IBI2" s="2"/>
      <c r="IBJ2" s="2"/>
      <c r="IBK2" s="2"/>
      <c r="IBL2" s="2"/>
      <c r="IBM2" s="2"/>
      <c r="IBN2" s="2"/>
      <c r="IBO2" s="2"/>
      <c r="IBP2" s="2"/>
      <c r="IBQ2" s="2"/>
      <c r="IBR2" s="2"/>
      <c r="IBS2" s="2"/>
      <c r="IBT2" s="2"/>
      <c r="IBU2" s="2"/>
      <c r="IBV2" s="2"/>
      <c r="IBW2" s="2"/>
      <c r="IBX2" s="2"/>
      <c r="IBY2" s="2"/>
      <c r="IBZ2" s="2"/>
      <c r="ICA2" s="2"/>
      <c r="ICB2" s="2"/>
      <c r="ICC2" s="2"/>
      <c r="ICD2" s="2"/>
      <c r="ICE2" s="2"/>
      <c r="ICF2" s="2"/>
      <c r="ICG2" s="2"/>
      <c r="ICH2" s="2"/>
      <c r="ICI2" s="2"/>
      <c r="ICJ2" s="2"/>
      <c r="ICK2" s="2"/>
      <c r="ICL2" s="2"/>
      <c r="ICM2" s="2"/>
      <c r="ICN2" s="2"/>
      <c r="ICO2" s="2"/>
      <c r="ICP2" s="2"/>
      <c r="ICQ2" s="2"/>
      <c r="ICR2" s="2"/>
      <c r="ICS2" s="2"/>
      <c r="ICT2" s="2"/>
      <c r="ICU2" s="2"/>
      <c r="ICV2" s="2"/>
      <c r="ICW2" s="2"/>
      <c r="ICX2" s="2"/>
      <c r="ICY2" s="2"/>
      <c r="ICZ2" s="2"/>
      <c r="IDA2" s="2"/>
      <c r="IDB2" s="2"/>
      <c r="IDC2" s="2"/>
      <c r="IDD2" s="2"/>
      <c r="IDE2" s="2"/>
      <c r="IDF2" s="2"/>
      <c r="IDG2" s="2"/>
      <c r="IDH2" s="2"/>
      <c r="IDI2" s="2"/>
      <c r="IDJ2" s="2"/>
      <c r="IDK2" s="2"/>
      <c r="IDL2" s="2"/>
      <c r="IDM2" s="2"/>
      <c r="IDN2" s="2"/>
      <c r="IDO2" s="2"/>
      <c r="IDP2" s="2"/>
      <c r="IDQ2" s="2"/>
      <c r="IDR2" s="2"/>
      <c r="IDS2" s="2"/>
      <c r="IDT2" s="2"/>
      <c r="IDU2" s="2"/>
      <c r="IDV2" s="2"/>
      <c r="IDW2" s="2"/>
      <c r="IDX2" s="2"/>
      <c r="IDY2" s="2"/>
      <c r="IDZ2" s="2"/>
      <c r="IEA2" s="2"/>
      <c r="IEB2" s="2"/>
      <c r="IEC2" s="2"/>
      <c r="IED2" s="2"/>
      <c r="IEE2" s="2"/>
      <c r="IEF2" s="2"/>
      <c r="IEG2" s="2"/>
      <c r="IEH2" s="2"/>
      <c r="IEI2" s="2"/>
      <c r="IEJ2" s="2"/>
      <c r="IEK2" s="2"/>
      <c r="IEL2" s="2"/>
      <c r="IEM2" s="2"/>
      <c r="IEN2" s="2"/>
      <c r="IEO2" s="2"/>
      <c r="IEP2" s="2"/>
      <c r="IEQ2" s="2"/>
      <c r="IER2" s="2"/>
      <c r="IES2" s="2"/>
      <c r="IET2" s="2"/>
      <c r="IEU2" s="2"/>
      <c r="IEV2" s="2"/>
      <c r="IEW2" s="2"/>
      <c r="IEX2" s="2"/>
      <c r="IEY2" s="2"/>
      <c r="IEZ2" s="2"/>
      <c r="IFA2" s="2"/>
      <c r="IFB2" s="2"/>
      <c r="IFC2" s="2"/>
      <c r="IFD2" s="2"/>
      <c r="IFE2" s="2"/>
      <c r="IFF2" s="2"/>
      <c r="IFG2" s="2"/>
      <c r="IFH2" s="2"/>
      <c r="IFI2" s="2"/>
      <c r="IFJ2" s="2"/>
      <c r="IFK2" s="2"/>
      <c r="IFL2" s="2"/>
      <c r="IFM2" s="2"/>
      <c r="IFN2" s="2"/>
      <c r="IFO2" s="2"/>
      <c r="IFP2" s="2"/>
      <c r="IFQ2" s="2"/>
      <c r="IFR2" s="2"/>
      <c r="IFS2" s="2"/>
      <c r="IFT2" s="2"/>
      <c r="IFU2" s="2"/>
      <c r="IFV2" s="2"/>
      <c r="IFW2" s="2"/>
      <c r="IFX2" s="2"/>
      <c r="IFY2" s="2"/>
      <c r="IFZ2" s="2"/>
      <c r="IGA2" s="2"/>
      <c r="IGB2" s="2"/>
      <c r="IGC2" s="2"/>
      <c r="IGD2" s="2"/>
      <c r="IGE2" s="2"/>
      <c r="IGF2" s="2"/>
      <c r="IGG2" s="2"/>
      <c r="IGH2" s="2"/>
      <c r="IGI2" s="2"/>
      <c r="IGJ2" s="2"/>
      <c r="IGK2" s="2"/>
      <c r="IGL2" s="2"/>
      <c r="IGM2" s="2"/>
      <c r="IGN2" s="2"/>
      <c r="IGO2" s="2"/>
      <c r="IGP2" s="2"/>
      <c r="IGQ2" s="2"/>
      <c r="IGR2" s="2"/>
      <c r="IGS2" s="2"/>
      <c r="IGT2" s="2"/>
      <c r="IGU2" s="2"/>
      <c r="IGV2" s="2"/>
      <c r="IGW2" s="2"/>
      <c r="IGX2" s="2"/>
      <c r="IGY2" s="2"/>
      <c r="IGZ2" s="2"/>
      <c r="IHA2" s="2"/>
      <c r="IHB2" s="2"/>
      <c r="IHC2" s="2"/>
      <c r="IHD2" s="2"/>
      <c r="IHE2" s="2"/>
      <c r="IHF2" s="2"/>
      <c r="IHG2" s="2"/>
      <c r="IHH2" s="2"/>
      <c r="IHI2" s="2"/>
      <c r="IHJ2" s="2"/>
      <c r="IHK2" s="2"/>
      <c r="IHL2" s="2"/>
      <c r="IHM2" s="2"/>
      <c r="IHN2" s="2"/>
      <c r="IHO2" s="2"/>
      <c r="IHP2" s="2"/>
      <c r="IHQ2" s="2"/>
      <c r="IHR2" s="2"/>
      <c r="IHS2" s="2"/>
      <c r="IHT2" s="2"/>
      <c r="IHU2" s="2"/>
      <c r="IHV2" s="2"/>
      <c r="IHW2" s="2"/>
      <c r="IHX2" s="2"/>
      <c r="IHY2" s="2"/>
      <c r="IHZ2" s="2"/>
      <c r="IIA2" s="2"/>
      <c r="IIB2" s="2"/>
      <c r="IIC2" s="2"/>
      <c r="IID2" s="2"/>
      <c r="IIE2" s="2"/>
      <c r="IIF2" s="2"/>
      <c r="IIG2" s="2"/>
      <c r="IIH2" s="2"/>
      <c r="III2" s="2"/>
      <c r="IIJ2" s="2"/>
      <c r="IIK2" s="2"/>
      <c r="IIL2" s="2"/>
      <c r="IIM2" s="2"/>
      <c r="IIN2" s="2"/>
      <c r="IIO2" s="2"/>
      <c r="IIP2" s="2"/>
      <c r="IIQ2" s="2"/>
      <c r="IIR2" s="2"/>
      <c r="IIS2" s="2"/>
      <c r="IIT2" s="2"/>
      <c r="IIU2" s="2"/>
      <c r="IIV2" s="2"/>
      <c r="IIW2" s="2"/>
      <c r="IIX2" s="2"/>
      <c r="IIY2" s="2"/>
      <c r="IIZ2" s="2"/>
      <c r="IJA2" s="2"/>
      <c r="IJB2" s="2"/>
      <c r="IJC2" s="2"/>
      <c r="IJD2" s="2"/>
      <c r="IJE2" s="2"/>
      <c r="IJF2" s="2"/>
      <c r="IJG2" s="2"/>
      <c r="IJH2" s="2"/>
      <c r="IJI2" s="2"/>
      <c r="IJJ2" s="2"/>
      <c r="IJK2" s="2"/>
      <c r="IJL2" s="2"/>
      <c r="IJM2" s="2"/>
      <c r="IJN2" s="2"/>
      <c r="IJO2" s="2"/>
      <c r="IJP2" s="2"/>
      <c r="IJQ2" s="2"/>
      <c r="IJR2" s="2"/>
      <c r="IJS2" s="2"/>
      <c r="IJT2" s="2"/>
      <c r="IJU2" s="2"/>
      <c r="IJV2" s="2"/>
      <c r="IJW2" s="2"/>
      <c r="IJX2" s="2"/>
      <c r="IJY2" s="2"/>
      <c r="IJZ2" s="2"/>
      <c r="IKA2" s="2"/>
      <c r="IKB2" s="2"/>
      <c r="IKC2" s="2"/>
      <c r="IKD2" s="2"/>
      <c r="IKE2" s="2"/>
      <c r="IKF2" s="2"/>
      <c r="IKG2" s="2"/>
      <c r="IKH2" s="2"/>
      <c r="IKI2" s="2"/>
      <c r="IKJ2" s="2"/>
      <c r="IKK2" s="2"/>
      <c r="IKL2" s="2"/>
      <c r="IKM2" s="2"/>
      <c r="IKN2" s="2"/>
      <c r="IKO2" s="2"/>
      <c r="IKP2" s="2"/>
      <c r="IKQ2" s="2"/>
      <c r="IKR2" s="2"/>
      <c r="IKS2" s="2"/>
      <c r="IKT2" s="2"/>
      <c r="IKU2" s="2"/>
      <c r="IKV2" s="2"/>
      <c r="IKW2" s="2"/>
      <c r="IKX2" s="2"/>
      <c r="IKY2" s="2"/>
      <c r="IKZ2" s="2"/>
      <c r="ILA2" s="2"/>
      <c r="ILB2" s="2"/>
      <c r="ILC2" s="2"/>
      <c r="ILD2" s="2"/>
      <c r="ILE2" s="2"/>
      <c r="ILF2" s="2"/>
      <c r="ILG2" s="2"/>
      <c r="ILH2" s="2"/>
      <c r="ILI2" s="2"/>
      <c r="ILJ2" s="2"/>
      <c r="ILK2" s="2"/>
      <c r="ILL2" s="2"/>
      <c r="ILM2" s="2"/>
      <c r="ILN2" s="2"/>
      <c r="ILO2" s="2"/>
      <c r="ILP2" s="2"/>
      <c r="ILQ2" s="2"/>
      <c r="ILR2" s="2"/>
      <c r="ILS2" s="2"/>
      <c r="ILT2" s="2"/>
      <c r="ILU2" s="2"/>
      <c r="ILV2" s="2"/>
      <c r="ILW2" s="2"/>
      <c r="ILX2" s="2"/>
      <c r="ILY2" s="2"/>
      <c r="ILZ2" s="2"/>
      <c r="IMA2" s="2"/>
      <c r="IMB2" s="2"/>
      <c r="IMC2" s="2"/>
      <c r="IMD2" s="2"/>
      <c r="IME2" s="2"/>
      <c r="IMF2" s="2"/>
      <c r="IMG2" s="2"/>
      <c r="IMH2" s="2"/>
      <c r="IMI2" s="2"/>
      <c r="IMJ2" s="2"/>
      <c r="IMK2" s="2"/>
      <c r="IML2" s="2"/>
      <c r="IMM2" s="2"/>
      <c r="IMN2" s="2"/>
      <c r="IMO2" s="2"/>
      <c r="IMP2" s="2"/>
      <c r="IMQ2" s="2"/>
      <c r="IMR2" s="2"/>
      <c r="IMS2" s="2"/>
      <c r="IMT2" s="2"/>
      <c r="IMU2" s="2"/>
      <c r="IMV2" s="2"/>
      <c r="IMW2" s="2"/>
      <c r="IMX2" s="2"/>
      <c r="IMY2" s="2"/>
      <c r="IMZ2" s="2"/>
      <c r="INA2" s="2"/>
      <c r="INB2" s="2"/>
      <c r="INC2" s="2"/>
      <c r="IND2" s="2"/>
      <c r="INE2" s="2"/>
      <c r="INF2" s="2"/>
      <c r="ING2" s="2"/>
      <c r="INH2" s="2"/>
      <c r="INI2" s="2"/>
      <c r="INJ2" s="2"/>
      <c r="INK2" s="2"/>
      <c r="INL2" s="2"/>
      <c r="INM2" s="2"/>
      <c r="INN2" s="2"/>
      <c r="INO2" s="2"/>
      <c r="INP2" s="2"/>
      <c r="INQ2" s="2"/>
      <c r="INR2" s="2"/>
      <c r="INS2" s="2"/>
      <c r="INT2" s="2"/>
      <c r="INU2" s="2"/>
      <c r="INV2" s="2"/>
      <c r="INW2" s="2"/>
      <c r="INX2" s="2"/>
      <c r="INY2" s="2"/>
      <c r="INZ2" s="2"/>
      <c r="IOA2" s="2"/>
      <c r="IOB2" s="2"/>
      <c r="IOC2" s="2"/>
      <c r="IOD2" s="2"/>
      <c r="IOE2" s="2"/>
      <c r="IOF2" s="2"/>
      <c r="IOG2" s="2"/>
      <c r="IOH2" s="2"/>
      <c r="IOI2" s="2"/>
      <c r="IOJ2" s="2"/>
      <c r="IOK2" s="2"/>
      <c r="IOL2" s="2"/>
      <c r="IOM2" s="2"/>
      <c r="ION2" s="2"/>
      <c r="IOO2" s="2"/>
      <c r="IOP2" s="2"/>
      <c r="IOQ2" s="2"/>
      <c r="IOR2" s="2"/>
      <c r="IOS2" s="2"/>
      <c r="IOT2" s="2"/>
      <c r="IOU2" s="2"/>
      <c r="IOV2" s="2"/>
      <c r="IOW2" s="2"/>
      <c r="IOX2" s="2"/>
      <c r="IOY2" s="2"/>
      <c r="IOZ2" s="2"/>
      <c r="IPA2" s="2"/>
      <c r="IPB2" s="2"/>
      <c r="IPC2" s="2"/>
      <c r="IPD2" s="2"/>
      <c r="IPE2" s="2"/>
      <c r="IPF2" s="2"/>
      <c r="IPG2" s="2"/>
      <c r="IPH2" s="2"/>
      <c r="IPI2" s="2"/>
      <c r="IPJ2" s="2"/>
      <c r="IPK2" s="2"/>
      <c r="IPL2" s="2"/>
      <c r="IPM2" s="2"/>
      <c r="IPN2" s="2"/>
      <c r="IPO2" s="2"/>
      <c r="IPP2" s="2"/>
      <c r="IPQ2" s="2"/>
      <c r="IPR2" s="2"/>
      <c r="IPS2" s="2"/>
      <c r="IPT2" s="2"/>
      <c r="IPU2" s="2"/>
      <c r="IPV2" s="2"/>
      <c r="IPW2" s="2"/>
      <c r="IPX2" s="2"/>
      <c r="IPY2" s="2"/>
      <c r="IPZ2" s="2"/>
      <c r="IQA2" s="2"/>
      <c r="IQB2" s="2"/>
      <c r="IQC2" s="2"/>
      <c r="IQD2" s="2"/>
      <c r="IQE2" s="2"/>
      <c r="IQF2" s="2"/>
      <c r="IQG2" s="2"/>
      <c r="IQH2" s="2"/>
      <c r="IQI2" s="2"/>
      <c r="IQJ2" s="2"/>
      <c r="IQK2" s="2"/>
      <c r="IQL2" s="2"/>
      <c r="IQM2" s="2"/>
      <c r="IQN2" s="2"/>
      <c r="IQO2" s="2"/>
      <c r="IQP2" s="2"/>
      <c r="IQQ2" s="2"/>
      <c r="IQR2" s="2"/>
      <c r="IQS2" s="2"/>
      <c r="IQT2" s="2"/>
      <c r="IQU2" s="2"/>
      <c r="IQV2" s="2"/>
      <c r="IQW2" s="2"/>
      <c r="IQX2" s="2"/>
      <c r="IQY2" s="2"/>
      <c r="IQZ2" s="2"/>
      <c r="IRA2" s="2"/>
      <c r="IRB2" s="2"/>
      <c r="IRC2" s="2"/>
      <c r="IRD2" s="2"/>
      <c r="IRE2" s="2"/>
      <c r="IRF2" s="2"/>
      <c r="IRG2" s="2"/>
      <c r="IRH2" s="2"/>
      <c r="IRI2" s="2"/>
      <c r="IRJ2" s="2"/>
      <c r="IRK2" s="2"/>
      <c r="IRL2" s="2"/>
      <c r="IRM2" s="2"/>
      <c r="IRN2" s="2"/>
      <c r="IRO2" s="2"/>
      <c r="IRP2" s="2"/>
      <c r="IRQ2" s="2"/>
      <c r="IRR2" s="2"/>
      <c r="IRS2" s="2"/>
      <c r="IRT2" s="2"/>
      <c r="IRU2" s="2"/>
      <c r="IRV2" s="2"/>
      <c r="IRW2" s="2"/>
      <c r="IRX2" s="2"/>
      <c r="IRY2" s="2"/>
      <c r="IRZ2" s="2"/>
      <c r="ISA2" s="2"/>
      <c r="ISB2" s="2"/>
      <c r="ISC2" s="2"/>
      <c r="ISD2" s="2"/>
      <c r="ISE2" s="2"/>
      <c r="ISF2" s="2"/>
      <c r="ISG2" s="2"/>
      <c r="ISH2" s="2"/>
      <c r="ISI2" s="2"/>
      <c r="ISJ2" s="2"/>
      <c r="ISK2" s="2"/>
      <c r="ISL2" s="2"/>
      <c r="ISM2" s="2"/>
      <c r="ISN2" s="2"/>
      <c r="ISO2" s="2"/>
      <c r="ISP2" s="2"/>
      <c r="ISQ2" s="2"/>
      <c r="ISR2" s="2"/>
      <c r="ISS2" s="2"/>
      <c r="IST2" s="2"/>
      <c r="ISU2" s="2"/>
      <c r="ISV2" s="2"/>
      <c r="ISW2" s="2"/>
      <c r="ISX2" s="2"/>
      <c r="ISY2" s="2"/>
      <c r="ISZ2" s="2"/>
      <c r="ITA2" s="2"/>
      <c r="ITB2" s="2"/>
      <c r="ITC2" s="2"/>
      <c r="ITD2" s="2"/>
      <c r="ITE2" s="2"/>
      <c r="ITF2" s="2"/>
      <c r="ITG2" s="2"/>
      <c r="ITH2" s="2"/>
      <c r="ITI2" s="2"/>
      <c r="ITJ2" s="2"/>
      <c r="ITK2" s="2"/>
      <c r="ITL2" s="2"/>
      <c r="ITM2" s="2"/>
      <c r="ITN2" s="2"/>
      <c r="ITO2" s="2"/>
      <c r="ITP2" s="2"/>
      <c r="ITQ2" s="2"/>
      <c r="ITR2" s="2"/>
      <c r="ITS2" s="2"/>
      <c r="ITT2" s="2"/>
      <c r="ITU2" s="2"/>
      <c r="ITV2" s="2"/>
      <c r="ITW2" s="2"/>
      <c r="ITX2" s="2"/>
      <c r="ITY2" s="2"/>
      <c r="ITZ2" s="2"/>
      <c r="IUA2" s="2"/>
      <c r="IUB2" s="2"/>
      <c r="IUC2" s="2"/>
      <c r="IUD2" s="2"/>
      <c r="IUE2" s="2"/>
      <c r="IUF2" s="2"/>
      <c r="IUG2" s="2"/>
      <c r="IUH2" s="2"/>
      <c r="IUI2" s="2"/>
      <c r="IUJ2" s="2"/>
      <c r="IUK2" s="2"/>
      <c r="IUL2" s="2"/>
      <c r="IUM2" s="2"/>
      <c r="IUN2" s="2"/>
      <c r="IUO2" s="2"/>
      <c r="IUP2" s="2"/>
      <c r="IUQ2" s="2"/>
      <c r="IUR2" s="2"/>
      <c r="IUS2" s="2"/>
      <c r="IUT2" s="2"/>
      <c r="IUU2" s="2"/>
      <c r="IUV2" s="2"/>
      <c r="IUW2" s="2"/>
      <c r="IUX2" s="2"/>
      <c r="IUY2" s="2"/>
      <c r="IUZ2" s="2"/>
      <c r="IVA2" s="2"/>
      <c r="IVB2" s="2"/>
      <c r="IVC2" s="2"/>
      <c r="IVD2" s="2"/>
      <c r="IVE2" s="2"/>
      <c r="IVF2" s="2"/>
      <c r="IVG2" s="2"/>
      <c r="IVH2" s="2"/>
      <c r="IVI2" s="2"/>
      <c r="IVJ2" s="2"/>
      <c r="IVK2" s="2"/>
      <c r="IVL2" s="2"/>
      <c r="IVM2" s="2"/>
      <c r="IVN2" s="2"/>
      <c r="IVO2" s="2"/>
      <c r="IVP2" s="2"/>
      <c r="IVQ2" s="2"/>
      <c r="IVR2" s="2"/>
      <c r="IVS2" s="2"/>
      <c r="IVT2" s="2"/>
      <c r="IVU2" s="2"/>
      <c r="IVV2" s="2"/>
      <c r="IVW2" s="2"/>
      <c r="IVX2" s="2"/>
      <c r="IVY2" s="2"/>
      <c r="IVZ2" s="2"/>
      <c r="IWA2" s="2"/>
      <c r="IWB2" s="2"/>
      <c r="IWC2" s="2"/>
      <c r="IWD2" s="2"/>
      <c r="IWE2" s="2"/>
      <c r="IWF2" s="2"/>
      <c r="IWG2" s="2"/>
      <c r="IWH2" s="2"/>
      <c r="IWI2" s="2"/>
      <c r="IWJ2" s="2"/>
      <c r="IWK2" s="2"/>
      <c r="IWL2" s="2"/>
      <c r="IWM2" s="2"/>
      <c r="IWN2" s="2"/>
      <c r="IWO2" s="2"/>
      <c r="IWP2" s="2"/>
      <c r="IWQ2" s="2"/>
      <c r="IWR2" s="2"/>
      <c r="IWS2" s="2"/>
      <c r="IWT2" s="2"/>
      <c r="IWU2" s="2"/>
      <c r="IWV2" s="2"/>
      <c r="IWW2" s="2"/>
      <c r="IWX2" s="2"/>
      <c r="IWY2" s="2"/>
      <c r="IWZ2" s="2"/>
      <c r="IXA2" s="2"/>
      <c r="IXB2" s="2"/>
      <c r="IXC2" s="2"/>
      <c r="IXD2" s="2"/>
      <c r="IXE2" s="2"/>
      <c r="IXF2" s="2"/>
      <c r="IXG2" s="2"/>
      <c r="IXH2" s="2"/>
      <c r="IXI2" s="2"/>
      <c r="IXJ2" s="2"/>
      <c r="IXK2" s="2"/>
      <c r="IXL2" s="2"/>
      <c r="IXM2" s="2"/>
      <c r="IXN2" s="2"/>
      <c r="IXO2" s="2"/>
      <c r="IXP2" s="2"/>
      <c r="IXQ2" s="2"/>
      <c r="IXR2" s="2"/>
      <c r="IXS2" s="2"/>
      <c r="IXT2" s="2"/>
      <c r="IXU2" s="2"/>
      <c r="IXV2" s="2"/>
      <c r="IXW2" s="2"/>
      <c r="IXX2" s="2"/>
      <c r="IXY2" s="2"/>
      <c r="IXZ2" s="2"/>
      <c r="IYA2" s="2"/>
      <c r="IYB2" s="2"/>
      <c r="IYC2" s="2"/>
      <c r="IYD2" s="2"/>
      <c r="IYE2" s="2"/>
      <c r="IYF2" s="2"/>
      <c r="IYG2" s="2"/>
      <c r="IYH2" s="2"/>
      <c r="IYI2" s="2"/>
      <c r="IYJ2" s="2"/>
      <c r="IYK2" s="2"/>
      <c r="IYL2" s="2"/>
      <c r="IYM2" s="2"/>
      <c r="IYN2" s="2"/>
      <c r="IYO2" s="2"/>
      <c r="IYP2" s="2"/>
      <c r="IYQ2" s="2"/>
      <c r="IYR2" s="2"/>
      <c r="IYS2" s="2"/>
      <c r="IYT2" s="2"/>
      <c r="IYU2" s="2"/>
      <c r="IYV2" s="2"/>
      <c r="IYW2" s="2"/>
      <c r="IYX2" s="2"/>
      <c r="IYY2" s="2"/>
      <c r="IYZ2" s="2"/>
      <c r="IZA2" s="2"/>
      <c r="IZB2" s="2"/>
      <c r="IZC2" s="2"/>
      <c r="IZD2" s="2"/>
      <c r="IZE2" s="2"/>
      <c r="IZF2" s="2"/>
      <c r="IZG2" s="2"/>
      <c r="IZH2" s="2"/>
      <c r="IZI2" s="2"/>
      <c r="IZJ2" s="2"/>
      <c r="IZK2" s="2"/>
      <c r="IZL2" s="2"/>
      <c r="IZM2" s="2"/>
      <c r="IZN2" s="2"/>
      <c r="IZO2" s="2"/>
      <c r="IZP2" s="2"/>
      <c r="IZQ2" s="2"/>
      <c r="IZR2" s="2"/>
      <c r="IZS2" s="2"/>
      <c r="IZT2" s="2"/>
      <c r="IZU2" s="2"/>
      <c r="IZV2" s="2"/>
      <c r="IZW2" s="2"/>
      <c r="IZX2" s="2"/>
      <c r="IZY2" s="2"/>
      <c r="IZZ2" s="2"/>
      <c r="JAA2" s="2"/>
      <c r="JAB2" s="2"/>
      <c r="JAC2" s="2"/>
      <c r="JAD2" s="2"/>
      <c r="JAE2" s="2"/>
      <c r="JAF2" s="2"/>
      <c r="JAG2" s="2"/>
      <c r="JAH2" s="2"/>
      <c r="JAI2" s="2"/>
      <c r="JAJ2" s="2"/>
      <c r="JAK2" s="2"/>
      <c r="JAL2" s="2"/>
      <c r="JAM2" s="2"/>
      <c r="JAN2" s="2"/>
      <c r="JAO2" s="2"/>
      <c r="JAP2" s="2"/>
      <c r="JAQ2" s="2"/>
      <c r="JAR2" s="2"/>
      <c r="JAS2" s="2"/>
      <c r="JAT2" s="2"/>
      <c r="JAU2" s="2"/>
      <c r="JAV2" s="2"/>
      <c r="JAW2" s="2"/>
      <c r="JAX2" s="2"/>
      <c r="JAY2" s="2"/>
      <c r="JAZ2" s="2"/>
      <c r="JBA2" s="2"/>
      <c r="JBB2" s="2"/>
      <c r="JBC2" s="2"/>
      <c r="JBD2" s="2"/>
      <c r="JBE2" s="2"/>
      <c r="JBF2" s="2"/>
      <c r="JBG2" s="2"/>
      <c r="JBH2" s="2"/>
      <c r="JBI2" s="2"/>
      <c r="JBJ2" s="2"/>
      <c r="JBK2" s="2"/>
      <c r="JBL2" s="2"/>
      <c r="JBM2" s="2"/>
      <c r="JBN2" s="2"/>
      <c r="JBO2" s="2"/>
      <c r="JBP2" s="2"/>
      <c r="JBQ2" s="2"/>
      <c r="JBR2" s="2"/>
      <c r="JBS2" s="2"/>
      <c r="JBT2" s="2"/>
      <c r="JBU2" s="2"/>
      <c r="JBV2" s="2"/>
      <c r="JBW2" s="2"/>
      <c r="JBX2" s="2"/>
      <c r="JBY2" s="2"/>
      <c r="JBZ2" s="2"/>
      <c r="JCA2" s="2"/>
      <c r="JCB2" s="2"/>
      <c r="JCC2" s="2"/>
      <c r="JCD2" s="2"/>
      <c r="JCE2" s="2"/>
      <c r="JCF2" s="2"/>
      <c r="JCG2" s="2"/>
      <c r="JCH2" s="2"/>
      <c r="JCI2" s="2"/>
      <c r="JCJ2" s="2"/>
      <c r="JCK2" s="2"/>
      <c r="JCL2" s="2"/>
      <c r="JCM2" s="2"/>
      <c r="JCN2" s="2"/>
      <c r="JCO2" s="2"/>
      <c r="JCP2" s="2"/>
      <c r="JCQ2" s="2"/>
      <c r="JCR2" s="2"/>
      <c r="JCS2" s="2"/>
      <c r="JCT2" s="2"/>
      <c r="JCU2" s="2"/>
      <c r="JCV2" s="2"/>
      <c r="JCW2" s="2"/>
      <c r="JCX2" s="2"/>
      <c r="JCY2" s="2"/>
      <c r="JCZ2" s="2"/>
      <c r="JDA2" s="2"/>
      <c r="JDB2" s="2"/>
      <c r="JDC2" s="2"/>
      <c r="JDD2" s="2"/>
      <c r="JDE2" s="2"/>
      <c r="JDF2" s="2"/>
      <c r="JDG2" s="2"/>
      <c r="JDH2" s="2"/>
      <c r="JDI2" s="2"/>
      <c r="JDJ2" s="2"/>
      <c r="JDK2" s="2"/>
      <c r="JDL2" s="2"/>
      <c r="JDM2" s="2"/>
      <c r="JDN2" s="2"/>
      <c r="JDO2" s="2"/>
      <c r="JDP2" s="2"/>
      <c r="JDQ2" s="2"/>
      <c r="JDR2" s="2"/>
      <c r="JDS2" s="2"/>
      <c r="JDT2" s="2"/>
      <c r="JDU2" s="2"/>
      <c r="JDV2" s="2"/>
      <c r="JDW2" s="2"/>
      <c r="JDX2" s="2"/>
      <c r="JDY2" s="2"/>
      <c r="JDZ2" s="2"/>
      <c r="JEA2" s="2"/>
      <c r="JEB2" s="2"/>
      <c r="JEC2" s="2"/>
      <c r="JED2" s="2"/>
      <c r="JEE2" s="2"/>
      <c r="JEF2" s="2"/>
      <c r="JEG2" s="2"/>
      <c r="JEH2" s="2"/>
      <c r="JEI2" s="2"/>
      <c r="JEJ2" s="2"/>
      <c r="JEK2" s="2"/>
      <c r="JEL2" s="2"/>
      <c r="JEM2" s="2"/>
      <c r="JEN2" s="2"/>
      <c r="JEO2" s="2"/>
      <c r="JEP2" s="2"/>
      <c r="JEQ2" s="2"/>
      <c r="JER2" s="2"/>
      <c r="JES2" s="2"/>
      <c r="JET2" s="2"/>
      <c r="JEU2" s="2"/>
      <c r="JEV2" s="2"/>
      <c r="JEW2" s="2"/>
      <c r="JEX2" s="2"/>
      <c r="JEY2" s="2"/>
      <c r="JEZ2" s="2"/>
      <c r="JFA2" s="2"/>
      <c r="JFB2" s="2"/>
      <c r="JFC2" s="2"/>
      <c r="JFD2" s="2"/>
      <c r="JFE2" s="2"/>
      <c r="JFF2" s="2"/>
      <c r="JFG2" s="2"/>
      <c r="JFH2" s="2"/>
      <c r="JFI2" s="2"/>
      <c r="JFJ2" s="2"/>
      <c r="JFK2" s="2"/>
      <c r="JFL2" s="2"/>
      <c r="JFM2" s="2"/>
      <c r="JFN2" s="2"/>
      <c r="JFO2" s="2"/>
      <c r="JFP2" s="2"/>
      <c r="JFQ2" s="2"/>
      <c r="JFR2" s="2"/>
      <c r="JFS2" s="2"/>
      <c r="JFT2" s="2"/>
      <c r="JFU2" s="2"/>
      <c r="JFV2" s="2"/>
      <c r="JFW2" s="2"/>
      <c r="JFX2" s="2"/>
      <c r="JFY2" s="2"/>
      <c r="JFZ2" s="2"/>
      <c r="JGA2" s="2"/>
      <c r="JGB2" s="2"/>
      <c r="JGC2" s="2"/>
      <c r="JGD2" s="2"/>
      <c r="JGE2" s="2"/>
      <c r="JGF2" s="2"/>
      <c r="JGG2" s="2"/>
      <c r="JGH2" s="2"/>
      <c r="JGI2" s="2"/>
      <c r="JGJ2" s="2"/>
      <c r="JGK2" s="2"/>
      <c r="JGL2" s="2"/>
      <c r="JGM2" s="2"/>
      <c r="JGN2" s="2"/>
      <c r="JGO2" s="2"/>
      <c r="JGP2" s="2"/>
      <c r="JGQ2" s="2"/>
      <c r="JGR2" s="2"/>
      <c r="JGS2" s="2"/>
      <c r="JGT2" s="2"/>
      <c r="JGU2" s="2"/>
      <c r="JGV2" s="2"/>
      <c r="JGW2" s="2"/>
      <c r="JGX2" s="2"/>
      <c r="JGY2" s="2"/>
      <c r="JGZ2" s="2"/>
      <c r="JHA2" s="2"/>
      <c r="JHB2" s="2"/>
      <c r="JHC2" s="2"/>
      <c r="JHD2" s="2"/>
      <c r="JHE2" s="2"/>
      <c r="JHF2" s="2"/>
      <c r="JHG2" s="2"/>
      <c r="JHH2" s="2"/>
      <c r="JHI2" s="2"/>
      <c r="JHJ2" s="2"/>
      <c r="JHK2" s="2"/>
      <c r="JHL2" s="2"/>
      <c r="JHM2" s="2"/>
      <c r="JHN2" s="2"/>
      <c r="JHO2" s="2"/>
      <c r="JHP2" s="2"/>
      <c r="JHQ2" s="2"/>
      <c r="JHR2" s="2"/>
      <c r="JHS2" s="2"/>
      <c r="JHT2" s="2"/>
      <c r="JHU2" s="2"/>
      <c r="JHV2" s="2"/>
      <c r="JHW2" s="2"/>
      <c r="JHX2" s="2"/>
      <c r="JHY2" s="2"/>
      <c r="JHZ2" s="2"/>
      <c r="JIA2" s="2"/>
      <c r="JIB2" s="2"/>
      <c r="JIC2" s="2"/>
      <c r="JID2" s="2"/>
      <c r="JIE2" s="2"/>
      <c r="JIF2" s="2"/>
      <c r="JIG2" s="2"/>
      <c r="JIH2" s="2"/>
      <c r="JII2" s="2"/>
      <c r="JIJ2" s="2"/>
      <c r="JIK2" s="2"/>
      <c r="JIL2" s="2"/>
      <c r="JIM2" s="2"/>
      <c r="JIN2" s="2"/>
      <c r="JIO2" s="2"/>
      <c r="JIP2" s="2"/>
      <c r="JIQ2" s="2"/>
      <c r="JIR2" s="2"/>
      <c r="JIS2" s="2"/>
      <c r="JIT2" s="2"/>
      <c r="JIU2" s="2"/>
      <c r="JIV2" s="2"/>
      <c r="JIW2" s="2"/>
      <c r="JIX2" s="2"/>
      <c r="JIY2" s="2"/>
      <c r="JIZ2" s="2"/>
      <c r="JJA2" s="2"/>
      <c r="JJB2" s="2"/>
      <c r="JJC2" s="2"/>
      <c r="JJD2" s="2"/>
      <c r="JJE2" s="2"/>
      <c r="JJF2" s="2"/>
      <c r="JJG2" s="2"/>
      <c r="JJH2" s="2"/>
      <c r="JJI2" s="2"/>
      <c r="JJJ2" s="2"/>
      <c r="JJK2" s="2"/>
      <c r="JJL2" s="2"/>
      <c r="JJM2" s="2"/>
      <c r="JJN2" s="2"/>
      <c r="JJO2" s="2"/>
      <c r="JJP2" s="2"/>
      <c r="JJQ2" s="2"/>
      <c r="JJR2" s="2"/>
      <c r="JJS2" s="2"/>
      <c r="JJT2" s="2"/>
      <c r="JJU2" s="2"/>
      <c r="JJV2" s="2"/>
      <c r="JJW2" s="2"/>
      <c r="JJX2" s="2"/>
      <c r="JJY2" s="2"/>
      <c r="JJZ2" s="2"/>
      <c r="JKA2" s="2"/>
      <c r="JKB2" s="2"/>
      <c r="JKC2" s="2"/>
      <c r="JKD2" s="2"/>
      <c r="JKE2" s="2"/>
      <c r="JKF2" s="2"/>
      <c r="JKG2" s="2"/>
      <c r="JKH2" s="2"/>
      <c r="JKI2" s="2"/>
      <c r="JKJ2" s="2"/>
      <c r="JKK2" s="2"/>
      <c r="JKL2" s="2"/>
      <c r="JKM2" s="2"/>
      <c r="JKN2" s="2"/>
      <c r="JKO2" s="2"/>
      <c r="JKP2" s="2"/>
      <c r="JKQ2" s="2"/>
      <c r="JKR2" s="2"/>
      <c r="JKS2" s="2"/>
      <c r="JKT2" s="2"/>
      <c r="JKU2" s="2"/>
      <c r="JKV2" s="2"/>
      <c r="JKW2" s="2"/>
      <c r="JKX2" s="2"/>
      <c r="JKY2" s="2"/>
      <c r="JKZ2" s="2"/>
      <c r="JLA2" s="2"/>
      <c r="JLB2" s="2"/>
      <c r="JLC2" s="2"/>
      <c r="JLD2" s="2"/>
      <c r="JLE2" s="2"/>
      <c r="JLF2" s="2"/>
      <c r="JLG2" s="2"/>
      <c r="JLH2" s="2"/>
      <c r="JLI2" s="2"/>
      <c r="JLJ2" s="2"/>
      <c r="JLK2" s="2"/>
      <c r="JLL2" s="2"/>
      <c r="JLM2" s="2"/>
      <c r="JLN2" s="2"/>
      <c r="JLO2" s="2"/>
      <c r="JLP2" s="2"/>
      <c r="JLQ2" s="2"/>
      <c r="JLR2" s="2"/>
      <c r="JLS2" s="2"/>
      <c r="JLT2" s="2"/>
      <c r="JLU2" s="2"/>
      <c r="JLV2" s="2"/>
      <c r="JLW2" s="2"/>
      <c r="JLX2" s="2"/>
      <c r="JLY2" s="2"/>
      <c r="JLZ2" s="2"/>
      <c r="JMA2" s="2"/>
      <c r="JMB2" s="2"/>
      <c r="JMC2" s="2"/>
      <c r="JMD2" s="2"/>
      <c r="JME2" s="2"/>
      <c r="JMF2" s="2"/>
      <c r="JMG2" s="2"/>
      <c r="JMH2" s="2"/>
      <c r="JMI2" s="2"/>
      <c r="JMJ2" s="2"/>
      <c r="JMK2" s="2"/>
      <c r="JML2" s="2"/>
      <c r="JMM2" s="2"/>
      <c r="JMN2" s="2"/>
      <c r="JMO2" s="2"/>
      <c r="JMP2" s="2"/>
      <c r="JMQ2" s="2"/>
      <c r="JMR2" s="2"/>
      <c r="JMS2" s="2"/>
      <c r="JMT2" s="2"/>
      <c r="JMU2" s="2"/>
      <c r="JMV2" s="2"/>
      <c r="JMW2" s="2"/>
      <c r="JMX2" s="2"/>
      <c r="JMY2" s="2"/>
      <c r="JMZ2" s="2"/>
      <c r="JNA2" s="2"/>
      <c r="JNB2" s="2"/>
      <c r="JNC2" s="2"/>
      <c r="JND2" s="2"/>
      <c r="JNE2" s="2"/>
      <c r="JNF2" s="2"/>
      <c r="JNG2" s="2"/>
      <c r="JNH2" s="2"/>
      <c r="JNI2" s="2"/>
      <c r="JNJ2" s="2"/>
      <c r="JNK2" s="2"/>
      <c r="JNL2" s="2"/>
      <c r="JNM2" s="2"/>
      <c r="JNN2" s="2"/>
      <c r="JNO2" s="2"/>
      <c r="JNP2" s="2"/>
      <c r="JNQ2" s="2"/>
      <c r="JNR2" s="2"/>
      <c r="JNS2" s="2"/>
      <c r="JNT2" s="2"/>
      <c r="JNU2" s="2"/>
      <c r="JNV2" s="2"/>
      <c r="JNW2" s="2"/>
      <c r="JNX2" s="2"/>
      <c r="JNY2" s="2"/>
      <c r="JNZ2" s="2"/>
      <c r="JOA2" s="2"/>
      <c r="JOB2" s="2"/>
      <c r="JOC2" s="2"/>
      <c r="JOD2" s="2"/>
      <c r="JOE2" s="2"/>
      <c r="JOF2" s="2"/>
      <c r="JOG2" s="2"/>
      <c r="JOH2" s="2"/>
      <c r="JOI2" s="2"/>
      <c r="JOJ2" s="2"/>
      <c r="JOK2" s="2"/>
      <c r="JOL2" s="2"/>
      <c r="JOM2" s="2"/>
      <c r="JON2" s="2"/>
      <c r="JOO2" s="2"/>
      <c r="JOP2" s="2"/>
      <c r="JOQ2" s="2"/>
      <c r="JOR2" s="2"/>
      <c r="JOS2" s="2"/>
      <c r="JOT2" s="2"/>
      <c r="JOU2" s="2"/>
      <c r="JOV2" s="2"/>
      <c r="JOW2" s="2"/>
      <c r="JOX2" s="2"/>
      <c r="JOY2" s="2"/>
      <c r="JOZ2" s="2"/>
      <c r="JPA2" s="2"/>
      <c r="JPB2" s="2"/>
      <c r="JPC2" s="2"/>
      <c r="JPD2" s="2"/>
      <c r="JPE2" s="2"/>
      <c r="JPF2" s="2"/>
      <c r="JPG2" s="2"/>
      <c r="JPH2" s="2"/>
      <c r="JPI2" s="2"/>
      <c r="JPJ2" s="2"/>
      <c r="JPK2" s="2"/>
      <c r="JPL2" s="2"/>
      <c r="JPM2" s="2"/>
      <c r="JPN2" s="2"/>
      <c r="JPO2" s="2"/>
      <c r="JPP2" s="2"/>
      <c r="JPQ2" s="2"/>
      <c r="JPR2" s="2"/>
      <c r="JPS2" s="2"/>
      <c r="JPT2" s="2"/>
      <c r="JPU2" s="2"/>
      <c r="JPV2" s="2"/>
      <c r="JPW2" s="2"/>
      <c r="JPX2" s="2"/>
      <c r="JPY2" s="2"/>
      <c r="JPZ2" s="2"/>
      <c r="JQA2" s="2"/>
      <c r="JQB2" s="2"/>
      <c r="JQC2" s="2"/>
      <c r="JQD2" s="2"/>
      <c r="JQE2" s="2"/>
      <c r="JQF2" s="2"/>
      <c r="JQG2" s="2"/>
      <c r="JQH2" s="2"/>
      <c r="JQI2" s="2"/>
      <c r="JQJ2" s="2"/>
      <c r="JQK2" s="2"/>
      <c r="JQL2" s="2"/>
      <c r="JQM2" s="2"/>
      <c r="JQN2" s="2"/>
      <c r="JQO2" s="2"/>
      <c r="JQP2" s="2"/>
      <c r="JQQ2" s="2"/>
      <c r="JQR2" s="2"/>
      <c r="JQS2" s="2"/>
      <c r="JQT2" s="2"/>
      <c r="JQU2" s="2"/>
      <c r="JQV2" s="2"/>
      <c r="JQW2" s="2"/>
      <c r="JQX2" s="2"/>
      <c r="JQY2" s="2"/>
      <c r="JQZ2" s="2"/>
      <c r="JRA2" s="2"/>
      <c r="JRB2" s="2"/>
      <c r="JRC2" s="2"/>
      <c r="JRD2" s="2"/>
      <c r="JRE2" s="2"/>
      <c r="JRF2" s="2"/>
      <c r="JRG2" s="2"/>
      <c r="JRH2" s="2"/>
      <c r="JRI2" s="2"/>
      <c r="JRJ2" s="2"/>
      <c r="JRK2" s="2"/>
      <c r="JRL2" s="2"/>
      <c r="JRM2" s="2"/>
      <c r="JRN2" s="2"/>
      <c r="JRO2" s="2"/>
      <c r="JRP2" s="2"/>
      <c r="JRQ2" s="2"/>
      <c r="JRR2" s="2"/>
      <c r="JRS2" s="2"/>
      <c r="JRT2" s="2"/>
      <c r="JRU2" s="2"/>
      <c r="JRV2" s="2"/>
      <c r="JRW2" s="2"/>
      <c r="JRX2" s="2"/>
      <c r="JRY2" s="2"/>
      <c r="JRZ2" s="2"/>
      <c r="JSA2" s="2"/>
      <c r="JSB2" s="2"/>
      <c r="JSC2" s="2"/>
      <c r="JSD2" s="2"/>
      <c r="JSE2" s="2"/>
      <c r="JSF2" s="2"/>
      <c r="JSG2" s="2"/>
      <c r="JSH2" s="2"/>
      <c r="JSI2" s="2"/>
      <c r="JSJ2" s="2"/>
      <c r="JSK2" s="2"/>
      <c r="JSL2" s="2"/>
      <c r="JSM2" s="2"/>
      <c r="JSN2" s="2"/>
      <c r="JSO2" s="2"/>
      <c r="JSP2" s="2"/>
      <c r="JSQ2" s="2"/>
      <c r="JSR2" s="2"/>
      <c r="JSS2" s="2"/>
      <c r="JST2" s="2"/>
      <c r="JSU2" s="2"/>
      <c r="JSV2" s="2"/>
      <c r="JSW2" s="2"/>
      <c r="JSX2" s="2"/>
      <c r="JSY2" s="2"/>
      <c r="JSZ2" s="2"/>
      <c r="JTA2" s="2"/>
      <c r="JTB2" s="2"/>
      <c r="JTC2" s="2"/>
      <c r="JTD2" s="2"/>
      <c r="JTE2" s="2"/>
      <c r="JTF2" s="2"/>
      <c r="JTG2" s="2"/>
      <c r="JTH2" s="2"/>
      <c r="JTI2" s="2"/>
      <c r="JTJ2" s="2"/>
      <c r="JTK2" s="2"/>
      <c r="JTL2" s="2"/>
      <c r="JTM2" s="2"/>
      <c r="JTN2" s="2"/>
      <c r="JTO2" s="2"/>
      <c r="JTP2" s="2"/>
      <c r="JTQ2" s="2"/>
      <c r="JTR2" s="2"/>
      <c r="JTS2" s="2"/>
      <c r="JTT2" s="2"/>
      <c r="JTU2" s="2"/>
      <c r="JTV2" s="2"/>
      <c r="JTW2" s="2"/>
      <c r="JTX2" s="2"/>
      <c r="JTY2" s="2"/>
      <c r="JTZ2" s="2"/>
      <c r="JUA2" s="2"/>
      <c r="JUB2" s="2"/>
      <c r="JUC2" s="2"/>
      <c r="JUD2" s="2"/>
      <c r="JUE2" s="2"/>
      <c r="JUF2" s="2"/>
      <c r="JUG2" s="2"/>
      <c r="JUH2" s="2"/>
      <c r="JUI2" s="2"/>
      <c r="JUJ2" s="2"/>
      <c r="JUK2" s="2"/>
      <c r="JUL2" s="2"/>
      <c r="JUM2" s="2"/>
      <c r="JUN2" s="2"/>
      <c r="JUO2" s="2"/>
      <c r="JUP2" s="2"/>
      <c r="JUQ2" s="2"/>
      <c r="JUR2" s="2"/>
      <c r="JUS2" s="2"/>
      <c r="JUT2" s="2"/>
      <c r="JUU2" s="2"/>
      <c r="JUV2" s="2"/>
      <c r="JUW2" s="2"/>
      <c r="JUX2" s="2"/>
      <c r="JUY2" s="2"/>
      <c r="JUZ2" s="2"/>
      <c r="JVA2" s="2"/>
      <c r="JVB2" s="2"/>
      <c r="JVC2" s="2"/>
      <c r="JVD2" s="2"/>
      <c r="JVE2" s="2"/>
      <c r="JVF2" s="2"/>
      <c r="JVG2" s="2"/>
      <c r="JVH2" s="2"/>
      <c r="JVI2" s="2"/>
      <c r="JVJ2" s="2"/>
      <c r="JVK2" s="2"/>
      <c r="JVL2" s="2"/>
      <c r="JVM2" s="2"/>
      <c r="JVN2" s="2"/>
      <c r="JVO2" s="2"/>
      <c r="JVP2" s="2"/>
      <c r="JVQ2" s="2"/>
      <c r="JVR2" s="2"/>
      <c r="JVS2" s="2"/>
      <c r="JVT2" s="2"/>
      <c r="JVU2" s="2"/>
      <c r="JVV2" s="2"/>
      <c r="JVW2" s="2"/>
      <c r="JVX2" s="2"/>
      <c r="JVY2" s="2"/>
      <c r="JVZ2" s="2"/>
      <c r="JWA2" s="2"/>
      <c r="JWB2" s="2"/>
      <c r="JWC2" s="2"/>
      <c r="JWD2" s="2"/>
      <c r="JWE2" s="2"/>
      <c r="JWF2" s="2"/>
      <c r="JWG2" s="2"/>
      <c r="JWH2" s="2"/>
      <c r="JWI2" s="2"/>
      <c r="JWJ2" s="2"/>
      <c r="JWK2" s="2"/>
      <c r="JWL2" s="2"/>
      <c r="JWM2" s="2"/>
      <c r="JWN2" s="2"/>
      <c r="JWO2" s="2"/>
      <c r="JWP2" s="2"/>
      <c r="JWQ2" s="2"/>
      <c r="JWR2" s="2"/>
      <c r="JWS2" s="2"/>
      <c r="JWT2" s="2"/>
      <c r="JWU2" s="2"/>
      <c r="JWV2" s="2"/>
      <c r="JWW2" s="2"/>
      <c r="JWX2" s="2"/>
      <c r="JWY2" s="2"/>
      <c r="JWZ2" s="2"/>
      <c r="JXA2" s="2"/>
      <c r="JXB2" s="2"/>
      <c r="JXC2" s="2"/>
      <c r="JXD2" s="2"/>
      <c r="JXE2" s="2"/>
      <c r="JXF2" s="2"/>
      <c r="JXG2" s="2"/>
      <c r="JXH2" s="2"/>
      <c r="JXI2" s="2"/>
      <c r="JXJ2" s="2"/>
      <c r="JXK2" s="2"/>
      <c r="JXL2" s="2"/>
      <c r="JXM2" s="2"/>
      <c r="JXN2" s="2"/>
      <c r="JXO2" s="2"/>
      <c r="JXP2" s="2"/>
      <c r="JXQ2" s="2"/>
      <c r="JXR2" s="2"/>
      <c r="JXS2" s="2"/>
      <c r="JXT2" s="2"/>
      <c r="JXU2" s="2"/>
      <c r="JXV2" s="2"/>
      <c r="JXW2" s="2"/>
      <c r="JXX2" s="2"/>
      <c r="JXY2" s="2"/>
      <c r="JXZ2" s="2"/>
      <c r="JYA2" s="2"/>
      <c r="JYB2" s="2"/>
      <c r="JYC2" s="2"/>
      <c r="JYD2" s="2"/>
      <c r="JYE2" s="2"/>
      <c r="JYF2" s="2"/>
      <c r="JYG2" s="2"/>
      <c r="JYH2" s="2"/>
      <c r="JYI2" s="2"/>
      <c r="JYJ2" s="2"/>
      <c r="JYK2" s="2"/>
      <c r="JYL2" s="2"/>
      <c r="JYM2" s="2"/>
      <c r="JYN2" s="2"/>
      <c r="JYO2" s="2"/>
      <c r="JYP2" s="2"/>
      <c r="JYQ2" s="2"/>
      <c r="JYR2" s="2"/>
      <c r="JYS2" s="2"/>
      <c r="JYT2" s="2"/>
      <c r="JYU2" s="2"/>
      <c r="JYV2" s="2"/>
      <c r="JYW2" s="2"/>
      <c r="JYX2" s="2"/>
      <c r="JYY2" s="2"/>
      <c r="JYZ2" s="2"/>
      <c r="JZA2" s="2"/>
      <c r="JZB2" s="2"/>
      <c r="JZC2" s="2"/>
      <c r="JZD2" s="2"/>
      <c r="JZE2" s="2"/>
      <c r="JZF2" s="2"/>
      <c r="JZG2" s="2"/>
      <c r="JZH2" s="2"/>
      <c r="JZI2" s="2"/>
      <c r="JZJ2" s="2"/>
      <c r="JZK2" s="2"/>
      <c r="JZL2" s="2"/>
      <c r="JZM2" s="2"/>
      <c r="JZN2" s="2"/>
      <c r="JZO2" s="2"/>
      <c r="JZP2" s="2"/>
      <c r="JZQ2" s="2"/>
      <c r="JZR2" s="2"/>
      <c r="JZS2" s="2"/>
      <c r="JZT2" s="2"/>
      <c r="JZU2" s="2"/>
      <c r="JZV2" s="2"/>
      <c r="JZW2" s="2"/>
      <c r="JZX2" s="2"/>
      <c r="JZY2" s="2"/>
      <c r="JZZ2" s="2"/>
      <c r="KAA2" s="2"/>
      <c r="KAB2" s="2"/>
      <c r="KAC2" s="2"/>
      <c r="KAD2" s="2"/>
      <c r="KAE2" s="2"/>
      <c r="KAF2" s="2"/>
      <c r="KAG2" s="2"/>
      <c r="KAH2" s="2"/>
      <c r="KAI2" s="2"/>
      <c r="KAJ2" s="2"/>
      <c r="KAK2" s="2"/>
      <c r="KAL2" s="2"/>
      <c r="KAM2" s="2"/>
      <c r="KAN2" s="2"/>
      <c r="KAO2" s="2"/>
      <c r="KAP2" s="2"/>
      <c r="KAQ2" s="2"/>
      <c r="KAR2" s="2"/>
      <c r="KAS2" s="2"/>
      <c r="KAT2" s="2"/>
      <c r="KAU2" s="2"/>
      <c r="KAV2" s="2"/>
      <c r="KAW2" s="2"/>
      <c r="KAX2" s="2"/>
      <c r="KAY2" s="2"/>
      <c r="KAZ2" s="2"/>
      <c r="KBA2" s="2"/>
      <c r="KBB2" s="2"/>
      <c r="KBC2" s="2"/>
      <c r="KBD2" s="2"/>
      <c r="KBE2" s="2"/>
      <c r="KBF2" s="2"/>
      <c r="KBG2" s="2"/>
      <c r="KBH2" s="2"/>
      <c r="KBI2" s="2"/>
      <c r="KBJ2" s="2"/>
      <c r="KBK2" s="2"/>
      <c r="KBL2" s="2"/>
      <c r="KBM2" s="2"/>
      <c r="KBN2" s="2"/>
      <c r="KBO2" s="2"/>
      <c r="KBP2" s="2"/>
      <c r="KBQ2" s="2"/>
      <c r="KBR2" s="2"/>
      <c r="KBS2" s="2"/>
      <c r="KBT2" s="2"/>
      <c r="KBU2" s="2"/>
      <c r="KBV2" s="2"/>
      <c r="KBW2" s="2"/>
      <c r="KBX2" s="2"/>
      <c r="KBY2" s="2"/>
      <c r="KBZ2" s="2"/>
      <c r="KCA2" s="2"/>
      <c r="KCB2" s="2"/>
      <c r="KCC2" s="2"/>
      <c r="KCD2" s="2"/>
      <c r="KCE2" s="2"/>
      <c r="KCF2" s="2"/>
      <c r="KCG2" s="2"/>
      <c r="KCH2" s="2"/>
      <c r="KCI2" s="2"/>
      <c r="KCJ2" s="2"/>
      <c r="KCK2" s="2"/>
      <c r="KCL2" s="2"/>
      <c r="KCM2" s="2"/>
      <c r="KCN2" s="2"/>
      <c r="KCO2" s="2"/>
      <c r="KCP2" s="2"/>
      <c r="KCQ2" s="2"/>
      <c r="KCR2" s="2"/>
      <c r="KCS2" s="2"/>
      <c r="KCT2" s="2"/>
      <c r="KCU2" s="2"/>
      <c r="KCV2" s="2"/>
      <c r="KCW2" s="2"/>
      <c r="KCX2" s="2"/>
      <c r="KCY2" s="2"/>
      <c r="KCZ2" s="2"/>
      <c r="KDA2" s="2"/>
      <c r="KDB2" s="2"/>
      <c r="KDC2" s="2"/>
      <c r="KDD2" s="2"/>
      <c r="KDE2" s="2"/>
      <c r="KDF2" s="2"/>
      <c r="KDG2" s="2"/>
      <c r="KDH2" s="2"/>
      <c r="KDI2" s="2"/>
      <c r="KDJ2" s="2"/>
      <c r="KDK2" s="2"/>
      <c r="KDL2" s="2"/>
      <c r="KDM2" s="2"/>
      <c r="KDN2" s="2"/>
      <c r="KDO2" s="2"/>
      <c r="KDP2" s="2"/>
      <c r="KDQ2" s="2"/>
      <c r="KDR2" s="2"/>
      <c r="KDS2" s="2"/>
      <c r="KDT2" s="2"/>
      <c r="KDU2" s="2"/>
      <c r="KDV2" s="2"/>
      <c r="KDW2" s="2"/>
      <c r="KDX2" s="2"/>
      <c r="KDY2" s="2"/>
      <c r="KDZ2" s="2"/>
      <c r="KEA2" s="2"/>
      <c r="KEB2" s="2"/>
      <c r="KEC2" s="2"/>
      <c r="KED2" s="2"/>
      <c r="KEE2" s="2"/>
      <c r="KEF2" s="2"/>
      <c r="KEG2" s="2"/>
      <c r="KEH2" s="2"/>
      <c r="KEI2" s="2"/>
      <c r="KEJ2" s="2"/>
      <c r="KEK2" s="2"/>
      <c r="KEL2" s="2"/>
      <c r="KEM2" s="2"/>
      <c r="KEN2" s="2"/>
      <c r="KEO2" s="2"/>
      <c r="KEP2" s="2"/>
      <c r="KEQ2" s="2"/>
      <c r="KER2" s="2"/>
      <c r="KES2" s="2"/>
      <c r="KET2" s="2"/>
      <c r="KEU2" s="2"/>
      <c r="KEV2" s="2"/>
      <c r="KEW2" s="2"/>
      <c r="KEX2" s="2"/>
      <c r="KEY2" s="2"/>
      <c r="KEZ2" s="2"/>
      <c r="KFA2" s="2"/>
      <c r="KFB2" s="2"/>
      <c r="KFC2" s="2"/>
      <c r="KFD2" s="2"/>
      <c r="KFE2" s="2"/>
      <c r="KFF2" s="2"/>
      <c r="KFG2" s="2"/>
      <c r="KFH2" s="2"/>
      <c r="KFI2" s="2"/>
      <c r="KFJ2" s="2"/>
      <c r="KFK2" s="2"/>
      <c r="KFL2" s="2"/>
      <c r="KFM2" s="2"/>
      <c r="KFN2" s="2"/>
      <c r="KFO2" s="2"/>
      <c r="KFP2" s="2"/>
      <c r="KFQ2" s="2"/>
      <c r="KFR2" s="2"/>
      <c r="KFS2" s="2"/>
      <c r="KFT2" s="2"/>
      <c r="KFU2" s="2"/>
      <c r="KFV2" s="2"/>
      <c r="KFW2" s="2"/>
      <c r="KFX2" s="2"/>
      <c r="KFY2" s="2"/>
      <c r="KFZ2" s="2"/>
      <c r="KGA2" s="2"/>
      <c r="KGB2" s="2"/>
      <c r="KGC2" s="2"/>
      <c r="KGD2" s="2"/>
      <c r="KGE2" s="2"/>
      <c r="KGF2" s="2"/>
      <c r="KGG2" s="2"/>
      <c r="KGH2" s="2"/>
      <c r="KGI2" s="2"/>
      <c r="KGJ2" s="2"/>
      <c r="KGK2" s="2"/>
      <c r="KGL2" s="2"/>
      <c r="KGM2" s="2"/>
      <c r="KGN2" s="2"/>
      <c r="KGO2" s="2"/>
      <c r="KGP2" s="2"/>
      <c r="KGQ2" s="2"/>
      <c r="KGR2" s="2"/>
      <c r="KGS2" s="2"/>
      <c r="KGT2" s="2"/>
      <c r="KGU2" s="2"/>
      <c r="KGV2" s="2"/>
      <c r="KGW2" s="2"/>
      <c r="KGX2" s="2"/>
      <c r="KGY2" s="2"/>
      <c r="KGZ2" s="2"/>
      <c r="KHA2" s="2"/>
      <c r="KHB2" s="2"/>
      <c r="KHC2" s="2"/>
      <c r="KHD2" s="2"/>
      <c r="KHE2" s="2"/>
      <c r="KHF2" s="2"/>
      <c r="KHG2" s="2"/>
      <c r="KHH2" s="2"/>
      <c r="KHI2" s="2"/>
      <c r="KHJ2" s="2"/>
      <c r="KHK2" s="2"/>
      <c r="KHL2" s="2"/>
      <c r="KHM2" s="2"/>
      <c r="KHN2" s="2"/>
      <c r="KHO2" s="2"/>
      <c r="KHP2" s="2"/>
      <c r="KHQ2" s="2"/>
      <c r="KHR2" s="2"/>
      <c r="KHS2" s="2"/>
      <c r="KHT2" s="2"/>
      <c r="KHU2" s="2"/>
      <c r="KHV2" s="2"/>
      <c r="KHW2" s="2"/>
      <c r="KHX2" s="2"/>
      <c r="KHY2" s="2"/>
      <c r="KHZ2" s="2"/>
      <c r="KIA2" s="2"/>
      <c r="KIB2" s="2"/>
      <c r="KIC2" s="2"/>
      <c r="KID2" s="2"/>
      <c r="KIE2" s="2"/>
      <c r="KIF2" s="2"/>
      <c r="KIG2" s="2"/>
      <c r="KIH2" s="2"/>
      <c r="KII2" s="2"/>
      <c r="KIJ2" s="2"/>
      <c r="KIK2" s="2"/>
      <c r="KIL2" s="2"/>
      <c r="KIM2" s="2"/>
      <c r="KIN2" s="2"/>
      <c r="KIO2" s="2"/>
      <c r="KIP2" s="2"/>
      <c r="KIQ2" s="2"/>
      <c r="KIR2" s="2"/>
      <c r="KIS2" s="2"/>
      <c r="KIT2" s="2"/>
      <c r="KIU2" s="2"/>
      <c r="KIV2" s="2"/>
      <c r="KIW2" s="2"/>
      <c r="KIX2" s="2"/>
      <c r="KIY2" s="2"/>
      <c r="KIZ2" s="2"/>
      <c r="KJA2" s="2"/>
      <c r="KJB2" s="2"/>
      <c r="KJC2" s="2"/>
      <c r="KJD2" s="2"/>
      <c r="KJE2" s="2"/>
      <c r="KJF2" s="2"/>
      <c r="KJG2" s="2"/>
      <c r="KJH2" s="2"/>
      <c r="KJI2" s="2"/>
      <c r="KJJ2" s="2"/>
      <c r="KJK2" s="2"/>
      <c r="KJL2" s="2"/>
      <c r="KJM2" s="2"/>
      <c r="KJN2" s="2"/>
      <c r="KJO2" s="2"/>
      <c r="KJP2" s="2"/>
      <c r="KJQ2" s="2"/>
      <c r="KJR2" s="2"/>
      <c r="KJS2" s="2"/>
      <c r="KJT2" s="2"/>
      <c r="KJU2" s="2"/>
      <c r="KJV2" s="2"/>
      <c r="KJW2" s="2"/>
      <c r="KJX2" s="2"/>
      <c r="KJY2" s="2"/>
      <c r="KJZ2" s="2"/>
      <c r="KKA2" s="2"/>
      <c r="KKB2" s="2"/>
      <c r="KKC2" s="2"/>
      <c r="KKD2" s="2"/>
      <c r="KKE2" s="2"/>
      <c r="KKF2" s="2"/>
      <c r="KKG2" s="2"/>
      <c r="KKH2" s="2"/>
      <c r="KKI2" s="2"/>
      <c r="KKJ2" s="2"/>
      <c r="KKK2" s="2"/>
      <c r="KKL2" s="2"/>
      <c r="KKM2" s="2"/>
      <c r="KKN2" s="2"/>
      <c r="KKO2" s="2"/>
      <c r="KKP2" s="2"/>
      <c r="KKQ2" s="2"/>
      <c r="KKR2" s="2"/>
      <c r="KKS2" s="2"/>
      <c r="KKT2" s="2"/>
      <c r="KKU2" s="2"/>
      <c r="KKV2" s="2"/>
      <c r="KKW2" s="2"/>
      <c r="KKX2" s="2"/>
      <c r="KKY2" s="2"/>
      <c r="KKZ2" s="2"/>
      <c r="KLA2" s="2"/>
      <c r="KLB2" s="2"/>
      <c r="KLC2" s="2"/>
      <c r="KLD2" s="2"/>
      <c r="KLE2" s="2"/>
      <c r="KLF2" s="2"/>
      <c r="KLG2" s="2"/>
      <c r="KLH2" s="2"/>
      <c r="KLI2" s="2"/>
      <c r="KLJ2" s="2"/>
      <c r="KLK2" s="2"/>
      <c r="KLL2" s="2"/>
      <c r="KLM2" s="2"/>
      <c r="KLN2" s="2"/>
      <c r="KLO2" s="2"/>
      <c r="KLP2" s="2"/>
      <c r="KLQ2" s="2"/>
      <c r="KLR2" s="2"/>
      <c r="KLS2" s="2"/>
      <c r="KLT2" s="2"/>
      <c r="KLU2" s="2"/>
      <c r="KLV2" s="2"/>
      <c r="KLW2" s="2"/>
      <c r="KLX2" s="2"/>
      <c r="KLY2" s="2"/>
      <c r="KLZ2" s="2"/>
      <c r="KMA2" s="2"/>
      <c r="KMB2" s="2"/>
      <c r="KMC2" s="2"/>
      <c r="KMD2" s="2"/>
      <c r="KME2" s="2"/>
      <c r="KMF2" s="2"/>
      <c r="KMG2" s="2"/>
      <c r="KMH2" s="2"/>
      <c r="KMI2" s="2"/>
      <c r="KMJ2" s="2"/>
      <c r="KMK2" s="2"/>
      <c r="KML2" s="2"/>
      <c r="KMM2" s="2"/>
      <c r="KMN2" s="2"/>
      <c r="KMO2" s="2"/>
      <c r="KMP2" s="2"/>
      <c r="KMQ2" s="2"/>
      <c r="KMR2" s="2"/>
      <c r="KMS2" s="2"/>
      <c r="KMT2" s="2"/>
      <c r="KMU2" s="2"/>
      <c r="KMV2" s="2"/>
      <c r="KMW2" s="2"/>
      <c r="KMX2" s="2"/>
      <c r="KMY2" s="2"/>
      <c r="KMZ2" s="2"/>
      <c r="KNA2" s="2"/>
      <c r="KNB2" s="2"/>
      <c r="KNC2" s="2"/>
      <c r="KND2" s="2"/>
      <c r="KNE2" s="2"/>
      <c r="KNF2" s="2"/>
      <c r="KNG2" s="2"/>
      <c r="KNH2" s="2"/>
      <c r="KNI2" s="2"/>
      <c r="KNJ2" s="2"/>
      <c r="KNK2" s="2"/>
      <c r="KNL2" s="2"/>
      <c r="KNM2" s="2"/>
      <c r="KNN2" s="2"/>
      <c r="KNO2" s="2"/>
      <c r="KNP2" s="2"/>
      <c r="KNQ2" s="2"/>
      <c r="KNR2" s="2"/>
      <c r="KNS2" s="2"/>
      <c r="KNT2" s="2"/>
      <c r="KNU2" s="2"/>
      <c r="KNV2" s="2"/>
      <c r="KNW2" s="2"/>
      <c r="KNX2" s="2"/>
      <c r="KNY2" s="2"/>
      <c r="KNZ2" s="2"/>
      <c r="KOA2" s="2"/>
      <c r="KOB2" s="2"/>
      <c r="KOC2" s="2"/>
      <c r="KOD2" s="2"/>
      <c r="KOE2" s="2"/>
      <c r="KOF2" s="2"/>
      <c r="KOG2" s="2"/>
      <c r="KOH2" s="2"/>
      <c r="KOI2" s="2"/>
      <c r="KOJ2" s="2"/>
      <c r="KOK2" s="2"/>
      <c r="KOL2" s="2"/>
      <c r="KOM2" s="2"/>
      <c r="KON2" s="2"/>
      <c r="KOO2" s="2"/>
      <c r="KOP2" s="2"/>
      <c r="KOQ2" s="2"/>
      <c r="KOR2" s="2"/>
      <c r="KOS2" s="2"/>
      <c r="KOT2" s="2"/>
      <c r="KOU2" s="2"/>
      <c r="KOV2" s="2"/>
      <c r="KOW2" s="2"/>
      <c r="KOX2" s="2"/>
      <c r="KOY2" s="2"/>
      <c r="KOZ2" s="2"/>
      <c r="KPA2" s="2"/>
      <c r="KPB2" s="2"/>
      <c r="KPC2" s="2"/>
      <c r="KPD2" s="2"/>
      <c r="KPE2" s="2"/>
      <c r="KPF2" s="2"/>
      <c r="KPG2" s="2"/>
      <c r="KPH2" s="2"/>
      <c r="KPI2" s="2"/>
      <c r="KPJ2" s="2"/>
      <c r="KPK2" s="2"/>
      <c r="KPL2" s="2"/>
      <c r="KPM2" s="2"/>
      <c r="KPN2" s="2"/>
      <c r="KPO2" s="2"/>
      <c r="KPP2" s="2"/>
      <c r="KPQ2" s="2"/>
      <c r="KPR2" s="2"/>
      <c r="KPS2" s="2"/>
      <c r="KPT2" s="2"/>
      <c r="KPU2" s="2"/>
      <c r="KPV2" s="2"/>
      <c r="KPW2" s="2"/>
      <c r="KPX2" s="2"/>
      <c r="KPY2" s="2"/>
      <c r="KPZ2" s="2"/>
      <c r="KQA2" s="2"/>
      <c r="KQB2" s="2"/>
      <c r="KQC2" s="2"/>
      <c r="KQD2" s="2"/>
      <c r="KQE2" s="2"/>
      <c r="KQF2" s="2"/>
      <c r="KQG2" s="2"/>
      <c r="KQH2" s="2"/>
      <c r="KQI2" s="2"/>
      <c r="KQJ2" s="2"/>
      <c r="KQK2" s="2"/>
      <c r="KQL2" s="2"/>
      <c r="KQM2" s="2"/>
      <c r="KQN2" s="2"/>
      <c r="KQO2" s="2"/>
      <c r="KQP2" s="2"/>
      <c r="KQQ2" s="2"/>
      <c r="KQR2" s="2"/>
      <c r="KQS2" s="2"/>
      <c r="KQT2" s="2"/>
      <c r="KQU2" s="2"/>
      <c r="KQV2" s="2"/>
      <c r="KQW2" s="2"/>
      <c r="KQX2" s="2"/>
      <c r="KQY2" s="2"/>
      <c r="KQZ2" s="2"/>
      <c r="KRA2" s="2"/>
      <c r="KRB2" s="2"/>
      <c r="KRC2" s="2"/>
      <c r="KRD2" s="2"/>
      <c r="KRE2" s="2"/>
      <c r="KRF2" s="2"/>
      <c r="KRG2" s="2"/>
      <c r="KRH2" s="2"/>
      <c r="KRI2" s="2"/>
      <c r="KRJ2" s="2"/>
      <c r="KRK2" s="2"/>
      <c r="KRL2" s="2"/>
      <c r="KRM2" s="2"/>
      <c r="KRN2" s="2"/>
      <c r="KRO2" s="2"/>
      <c r="KRP2" s="2"/>
      <c r="KRQ2" s="2"/>
      <c r="KRR2" s="2"/>
      <c r="KRS2" s="2"/>
      <c r="KRT2" s="2"/>
      <c r="KRU2" s="2"/>
      <c r="KRV2" s="2"/>
      <c r="KRW2" s="2"/>
      <c r="KRX2" s="2"/>
      <c r="KRY2" s="2"/>
      <c r="KRZ2" s="2"/>
      <c r="KSA2" s="2"/>
      <c r="KSB2" s="2"/>
      <c r="KSC2" s="2"/>
      <c r="KSD2" s="2"/>
      <c r="KSE2" s="2"/>
      <c r="KSF2" s="2"/>
      <c r="KSG2" s="2"/>
      <c r="KSH2" s="2"/>
      <c r="KSI2" s="2"/>
      <c r="KSJ2" s="2"/>
      <c r="KSK2" s="2"/>
      <c r="KSL2" s="2"/>
      <c r="KSM2" s="2"/>
      <c r="KSN2" s="2"/>
      <c r="KSO2" s="2"/>
      <c r="KSP2" s="2"/>
      <c r="KSQ2" s="2"/>
      <c r="KSR2" s="2"/>
      <c r="KSS2" s="2"/>
      <c r="KST2" s="2"/>
      <c r="KSU2" s="2"/>
      <c r="KSV2" s="2"/>
      <c r="KSW2" s="2"/>
      <c r="KSX2" s="2"/>
      <c r="KSY2" s="2"/>
      <c r="KSZ2" s="2"/>
      <c r="KTA2" s="2"/>
      <c r="KTB2" s="2"/>
      <c r="KTC2" s="2"/>
      <c r="KTD2" s="2"/>
      <c r="KTE2" s="2"/>
      <c r="KTF2" s="2"/>
      <c r="KTG2" s="2"/>
      <c r="KTH2" s="2"/>
      <c r="KTI2" s="2"/>
      <c r="KTJ2" s="2"/>
      <c r="KTK2" s="2"/>
      <c r="KTL2" s="2"/>
      <c r="KTM2" s="2"/>
      <c r="KTN2" s="2"/>
      <c r="KTO2" s="2"/>
      <c r="KTP2" s="2"/>
      <c r="KTQ2" s="2"/>
      <c r="KTR2" s="2"/>
      <c r="KTS2" s="2"/>
      <c r="KTT2" s="2"/>
      <c r="KTU2" s="2"/>
      <c r="KTV2" s="2"/>
      <c r="KTW2" s="2"/>
      <c r="KTX2" s="2"/>
      <c r="KTY2" s="2"/>
      <c r="KTZ2" s="2"/>
      <c r="KUA2" s="2"/>
      <c r="KUB2" s="2"/>
      <c r="KUC2" s="2"/>
      <c r="KUD2" s="2"/>
      <c r="KUE2" s="2"/>
      <c r="KUF2" s="2"/>
      <c r="KUG2" s="2"/>
      <c r="KUH2" s="2"/>
      <c r="KUI2" s="2"/>
      <c r="KUJ2" s="2"/>
      <c r="KUK2" s="2"/>
      <c r="KUL2" s="2"/>
      <c r="KUM2" s="2"/>
      <c r="KUN2" s="2"/>
      <c r="KUO2" s="2"/>
      <c r="KUP2" s="2"/>
      <c r="KUQ2" s="2"/>
      <c r="KUR2" s="2"/>
      <c r="KUS2" s="2"/>
      <c r="KUT2" s="2"/>
      <c r="KUU2" s="2"/>
      <c r="KUV2" s="2"/>
      <c r="KUW2" s="2"/>
      <c r="KUX2" s="2"/>
      <c r="KUY2" s="2"/>
      <c r="KUZ2" s="2"/>
      <c r="KVA2" s="2"/>
      <c r="KVB2" s="2"/>
      <c r="KVC2" s="2"/>
      <c r="KVD2" s="2"/>
      <c r="KVE2" s="2"/>
      <c r="KVF2" s="2"/>
      <c r="KVG2" s="2"/>
      <c r="KVH2" s="2"/>
      <c r="KVI2" s="2"/>
      <c r="KVJ2" s="2"/>
      <c r="KVK2" s="2"/>
      <c r="KVL2" s="2"/>
      <c r="KVM2" s="2"/>
      <c r="KVN2" s="2"/>
      <c r="KVO2" s="2"/>
      <c r="KVP2" s="2"/>
      <c r="KVQ2" s="2"/>
      <c r="KVR2" s="2"/>
      <c r="KVS2" s="2"/>
      <c r="KVT2" s="2"/>
      <c r="KVU2" s="2"/>
      <c r="KVV2" s="2"/>
      <c r="KVW2" s="2"/>
      <c r="KVX2" s="2"/>
      <c r="KVY2" s="2"/>
      <c r="KVZ2" s="2"/>
      <c r="KWA2" s="2"/>
      <c r="KWB2" s="2"/>
      <c r="KWC2" s="2"/>
      <c r="KWD2" s="2"/>
      <c r="KWE2" s="2"/>
      <c r="KWF2" s="2"/>
      <c r="KWG2" s="2"/>
      <c r="KWH2" s="2"/>
      <c r="KWI2" s="2"/>
      <c r="KWJ2" s="2"/>
      <c r="KWK2" s="2"/>
      <c r="KWL2" s="2"/>
      <c r="KWM2" s="2"/>
      <c r="KWN2" s="2"/>
      <c r="KWO2" s="2"/>
      <c r="KWP2" s="2"/>
      <c r="KWQ2" s="2"/>
      <c r="KWR2" s="2"/>
      <c r="KWS2" s="2"/>
      <c r="KWT2" s="2"/>
      <c r="KWU2" s="2"/>
      <c r="KWV2" s="2"/>
      <c r="KWW2" s="2"/>
      <c r="KWX2" s="2"/>
      <c r="KWY2" s="2"/>
      <c r="KWZ2" s="2"/>
      <c r="KXA2" s="2"/>
      <c r="KXB2" s="2"/>
      <c r="KXC2" s="2"/>
      <c r="KXD2" s="2"/>
      <c r="KXE2" s="2"/>
      <c r="KXF2" s="2"/>
      <c r="KXG2" s="2"/>
      <c r="KXH2" s="2"/>
      <c r="KXI2" s="2"/>
      <c r="KXJ2" s="2"/>
      <c r="KXK2" s="2"/>
      <c r="KXL2" s="2"/>
      <c r="KXM2" s="2"/>
      <c r="KXN2" s="2"/>
      <c r="KXO2" s="2"/>
      <c r="KXP2" s="2"/>
      <c r="KXQ2" s="2"/>
      <c r="KXR2" s="2"/>
      <c r="KXS2" s="2"/>
      <c r="KXT2" s="2"/>
      <c r="KXU2" s="2"/>
      <c r="KXV2" s="2"/>
      <c r="KXW2" s="2"/>
      <c r="KXX2" s="2"/>
      <c r="KXY2" s="2"/>
      <c r="KXZ2" s="2"/>
      <c r="KYA2" s="2"/>
      <c r="KYB2" s="2"/>
      <c r="KYC2" s="2"/>
      <c r="KYD2" s="2"/>
      <c r="KYE2" s="2"/>
      <c r="KYF2" s="2"/>
      <c r="KYG2" s="2"/>
      <c r="KYH2" s="2"/>
      <c r="KYI2" s="2"/>
      <c r="KYJ2" s="2"/>
      <c r="KYK2" s="2"/>
      <c r="KYL2" s="2"/>
      <c r="KYM2" s="2"/>
      <c r="KYN2" s="2"/>
      <c r="KYO2" s="2"/>
      <c r="KYP2" s="2"/>
      <c r="KYQ2" s="2"/>
      <c r="KYR2" s="2"/>
      <c r="KYS2" s="2"/>
      <c r="KYT2" s="2"/>
      <c r="KYU2" s="2"/>
      <c r="KYV2" s="2"/>
      <c r="KYW2" s="2"/>
      <c r="KYX2" s="2"/>
      <c r="KYY2" s="2"/>
      <c r="KYZ2" s="2"/>
      <c r="KZA2" s="2"/>
      <c r="KZB2" s="2"/>
      <c r="KZC2" s="2"/>
      <c r="KZD2" s="2"/>
      <c r="KZE2" s="2"/>
      <c r="KZF2" s="2"/>
      <c r="KZG2" s="2"/>
      <c r="KZH2" s="2"/>
      <c r="KZI2" s="2"/>
      <c r="KZJ2" s="2"/>
      <c r="KZK2" s="2"/>
      <c r="KZL2" s="2"/>
      <c r="KZM2" s="2"/>
      <c r="KZN2" s="2"/>
      <c r="KZO2" s="2"/>
      <c r="KZP2" s="2"/>
      <c r="KZQ2" s="2"/>
      <c r="KZR2" s="2"/>
      <c r="KZS2" s="2"/>
      <c r="KZT2" s="2"/>
      <c r="KZU2" s="2"/>
      <c r="KZV2" s="2"/>
      <c r="KZW2" s="2"/>
      <c r="KZX2" s="2"/>
      <c r="KZY2" s="2"/>
      <c r="KZZ2" s="2"/>
      <c r="LAA2" s="2"/>
      <c r="LAB2" s="2"/>
      <c r="LAC2" s="2"/>
      <c r="LAD2" s="2"/>
      <c r="LAE2" s="2"/>
      <c r="LAF2" s="2"/>
      <c r="LAG2" s="2"/>
      <c r="LAH2" s="2"/>
      <c r="LAI2" s="2"/>
      <c r="LAJ2" s="2"/>
      <c r="LAK2" s="2"/>
      <c r="LAL2" s="2"/>
      <c r="LAM2" s="2"/>
      <c r="LAN2" s="2"/>
      <c r="LAO2" s="2"/>
      <c r="LAP2" s="2"/>
      <c r="LAQ2" s="2"/>
      <c r="LAR2" s="2"/>
      <c r="LAS2" s="2"/>
      <c r="LAT2" s="2"/>
      <c r="LAU2" s="2"/>
      <c r="LAV2" s="2"/>
      <c r="LAW2" s="2"/>
      <c r="LAX2" s="2"/>
      <c r="LAY2" s="2"/>
      <c r="LAZ2" s="2"/>
      <c r="LBA2" s="2"/>
      <c r="LBB2" s="2"/>
      <c r="LBC2" s="2"/>
      <c r="LBD2" s="2"/>
      <c r="LBE2" s="2"/>
      <c r="LBF2" s="2"/>
      <c r="LBG2" s="2"/>
      <c r="LBH2" s="2"/>
      <c r="LBI2" s="2"/>
      <c r="LBJ2" s="2"/>
      <c r="LBK2" s="2"/>
      <c r="LBL2" s="2"/>
      <c r="LBM2" s="2"/>
      <c r="LBN2" s="2"/>
      <c r="LBO2" s="2"/>
      <c r="LBP2" s="2"/>
      <c r="LBQ2" s="2"/>
      <c r="LBR2" s="2"/>
      <c r="LBS2" s="2"/>
      <c r="LBT2" s="2"/>
      <c r="LBU2" s="2"/>
      <c r="LBV2" s="2"/>
      <c r="LBW2" s="2"/>
      <c r="LBX2" s="2"/>
      <c r="LBY2" s="2"/>
      <c r="LBZ2" s="2"/>
      <c r="LCA2" s="2"/>
      <c r="LCB2" s="2"/>
      <c r="LCC2" s="2"/>
      <c r="LCD2" s="2"/>
      <c r="LCE2" s="2"/>
      <c r="LCF2" s="2"/>
      <c r="LCG2" s="2"/>
      <c r="LCH2" s="2"/>
      <c r="LCI2" s="2"/>
      <c r="LCJ2" s="2"/>
      <c r="LCK2" s="2"/>
      <c r="LCL2" s="2"/>
      <c r="LCM2" s="2"/>
      <c r="LCN2" s="2"/>
      <c r="LCO2" s="2"/>
      <c r="LCP2" s="2"/>
      <c r="LCQ2" s="2"/>
      <c r="LCR2" s="2"/>
      <c r="LCS2" s="2"/>
      <c r="LCT2" s="2"/>
      <c r="LCU2" s="2"/>
      <c r="LCV2" s="2"/>
      <c r="LCW2" s="2"/>
      <c r="LCX2" s="2"/>
      <c r="LCY2" s="2"/>
      <c r="LCZ2" s="2"/>
      <c r="LDA2" s="2"/>
      <c r="LDB2" s="2"/>
      <c r="LDC2" s="2"/>
      <c r="LDD2" s="2"/>
      <c r="LDE2" s="2"/>
      <c r="LDF2" s="2"/>
      <c r="LDG2" s="2"/>
      <c r="LDH2" s="2"/>
      <c r="LDI2" s="2"/>
      <c r="LDJ2" s="2"/>
      <c r="LDK2" s="2"/>
      <c r="LDL2" s="2"/>
      <c r="LDM2" s="2"/>
      <c r="LDN2" s="2"/>
      <c r="LDO2" s="2"/>
      <c r="LDP2" s="2"/>
      <c r="LDQ2" s="2"/>
      <c r="LDR2" s="2"/>
      <c r="LDS2" s="2"/>
      <c r="LDT2" s="2"/>
      <c r="LDU2" s="2"/>
      <c r="LDV2" s="2"/>
      <c r="LDW2" s="2"/>
      <c r="LDX2" s="2"/>
      <c r="LDY2" s="2"/>
      <c r="LDZ2" s="2"/>
      <c r="LEA2" s="2"/>
      <c r="LEB2" s="2"/>
      <c r="LEC2" s="2"/>
      <c r="LED2" s="2"/>
      <c r="LEE2" s="2"/>
      <c r="LEF2" s="2"/>
      <c r="LEG2" s="2"/>
      <c r="LEH2" s="2"/>
      <c r="LEI2" s="2"/>
      <c r="LEJ2" s="2"/>
      <c r="LEK2" s="2"/>
      <c r="LEL2" s="2"/>
      <c r="LEM2" s="2"/>
      <c r="LEN2" s="2"/>
      <c r="LEO2" s="2"/>
      <c r="LEP2" s="2"/>
      <c r="LEQ2" s="2"/>
      <c r="LER2" s="2"/>
      <c r="LES2" s="2"/>
      <c r="LET2" s="2"/>
      <c r="LEU2" s="2"/>
      <c r="LEV2" s="2"/>
      <c r="LEW2" s="2"/>
      <c r="LEX2" s="2"/>
      <c r="LEY2" s="2"/>
      <c r="LEZ2" s="2"/>
      <c r="LFA2" s="2"/>
      <c r="LFB2" s="2"/>
      <c r="LFC2" s="2"/>
      <c r="LFD2" s="2"/>
      <c r="LFE2" s="2"/>
      <c r="LFF2" s="2"/>
      <c r="LFG2" s="2"/>
      <c r="LFH2" s="2"/>
      <c r="LFI2" s="2"/>
      <c r="LFJ2" s="2"/>
      <c r="LFK2" s="2"/>
      <c r="LFL2" s="2"/>
      <c r="LFM2" s="2"/>
      <c r="LFN2" s="2"/>
      <c r="LFO2" s="2"/>
      <c r="LFP2" s="2"/>
      <c r="LFQ2" s="2"/>
      <c r="LFR2" s="2"/>
      <c r="LFS2" s="2"/>
      <c r="LFT2" s="2"/>
      <c r="LFU2" s="2"/>
      <c r="LFV2" s="2"/>
      <c r="LFW2" s="2"/>
      <c r="LFX2" s="2"/>
      <c r="LFY2" s="2"/>
      <c r="LFZ2" s="2"/>
      <c r="LGA2" s="2"/>
      <c r="LGB2" s="2"/>
      <c r="LGC2" s="2"/>
      <c r="LGD2" s="2"/>
      <c r="LGE2" s="2"/>
      <c r="LGF2" s="2"/>
      <c r="LGG2" s="2"/>
      <c r="LGH2" s="2"/>
      <c r="LGI2" s="2"/>
      <c r="LGJ2" s="2"/>
      <c r="LGK2" s="2"/>
      <c r="LGL2" s="2"/>
      <c r="LGM2" s="2"/>
      <c r="LGN2" s="2"/>
      <c r="LGO2" s="2"/>
      <c r="LGP2" s="2"/>
      <c r="LGQ2" s="2"/>
      <c r="LGR2" s="2"/>
      <c r="LGS2" s="2"/>
      <c r="LGT2" s="2"/>
      <c r="LGU2" s="2"/>
      <c r="LGV2" s="2"/>
      <c r="LGW2" s="2"/>
      <c r="LGX2" s="2"/>
      <c r="LGY2" s="2"/>
      <c r="LGZ2" s="2"/>
      <c r="LHA2" s="2"/>
      <c r="LHB2" s="2"/>
      <c r="LHC2" s="2"/>
      <c r="LHD2" s="2"/>
      <c r="LHE2" s="2"/>
      <c r="LHF2" s="2"/>
      <c r="LHG2" s="2"/>
      <c r="LHH2" s="2"/>
      <c r="LHI2" s="2"/>
      <c r="LHJ2" s="2"/>
      <c r="LHK2" s="2"/>
      <c r="LHL2" s="2"/>
      <c r="LHM2" s="2"/>
      <c r="LHN2" s="2"/>
      <c r="LHO2" s="2"/>
      <c r="LHP2" s="2"/>
      <c r="LHQ2" s="2"/>
      <c r="LHR2" s="2"/>
      <c r="LHS2" s="2"/>
      <c r="LHT2" s="2"/>
      <c r="LHU2" s="2"/>
      <c r="LHV2" s="2"/>
      <c r="LHW2" s="2"/>
      <c r="LHX2" s="2"/>
      <c r="LHY2" s="2"/>
      <c r="LHZ2" s="2"/>
      <c r="LIA2" s="2"/>
      <c r="LIB2" s="2"/>
      <c r="LIC2" s="2"/>
      <c r="LID2" s="2"/>
      <c r="LIE2" s="2"/>
      <c r="LIF2" s="2"/>
      <c r="LIG2" s="2"/>
      <c r="LIH2" s="2"/>
      <c r="LII2" s="2"/>
      <c r="LIJ2" s="2"/>
      <c r="LIK2" s="2"/>
      <c r="LIL2" s="2"/>
      <c r="LIM2" s="2"/>
      <c r="LIN2" s="2"/>
      <c r="LIO2" s="2"/>
      <c r="LIP2" s="2"/>
      <c r="LIQ2" s="2"/>
      <c r="LIR2" s="2"/>
      <c r="LIS2" s="2"/>
      <c r="LIT2" s="2"/>
      <c r="LIU2" s="2"/>
      <c r="LIV2" s="2"/>
      <c r="LIW2" s="2"/>
      <c r="LIX2" s="2"/>
      <c r="LIY2" s="2"/>
      <c r="LIZ2" s="2"/>
      <c r="LJA2" s="2"/>
      <c r="LJB2" s="2"/>
      <c r="LJC2" s="2"/>
      <c r="LJD2" s="2"/>
      <c r="LJE2" s="2"/>
      <c r="LJF2" s="2"/>
      <c r="LJG2" s="2"/>
      <c r="LJH2" s="2"/>
      <c r="LJI2" s="2"/>
      <c r="LJJ2" s="2"/>
      <c r="LJK2" s="2"/>
      <c r="LJL2" s="2"/>
      <c r="LJM2" s="2"/>
      <c r="LJN2" s="2"/>
      <c r="LJO2" s="2"/>
      <c r="LJP2" s="2"/>
      <c r="LJQ2" s="2"/>
      <c r="LJR2" s="2"/>
      <c r="LJS2" s="2"/>
      <c r="LJT2" s="2"/>
      <c r="LJU2" s="2"/>
      <c r="LJV2" s="2"/>
      <c r="LJW2" s="2"/>
      <c r="LJX2" s="2"/>
      <c r="LJY2" s="2"/>
      <c r="LJZ2" s="2"/>
      <c r="LKA2" s="2"/>
      <c r="LKB2" s="2"/>
      <c r="LKC2" s="2"/>
      <c r="LKD2" s="2"/>
      <c r="LKE2" s="2"/>
      <c r="LKF2" s="2"/>
      <c r="LKG2" s="2"/>
      <c r="LKH2" s="2"/>
      <c r="LKI2" s="2"/>
      <c r="LKJ2" s="2"/>
      <c r="LKK2" s="2"/>
      <c r="LKL2" s="2"/>
      <c r="LKM2" s="2"/>
      <c r="LKN2" s="2"/>
      <c r="LKO2" s="2"/>
      <c r="LKP2" s="2"/>
      <c r="LKQ2" s="2"/>
      <c r="LKR2" s="2"/>
      <c r="LKS2" s="2"/>
      <c r="LKT2" s="2"/>
      <c r="LKU2" s="2"/>
      <c r="LKV2" s="2"/>
      <c r="LKW2" s="2"/>
      <c r="LKX2" s="2"/>
      <c r="LKY2" s="2"/>
      <c r="LKZ2" s="2"/>
      <c r="LLA2" s="2"/>
      <c r="LLB2" s="2"/>
      <c r="LLC2" s="2"/>
      <c r="LLD2" s="2"/>
      <c r="LLE2" s="2"/>
      <c r="LLF2" s="2"/>
      <c r="LLG2" s="2"/>
      <c r="LLH2" s="2"/>
      <c r="LLI2" s="2"/>
      <c r="LLJ2" s="2"/>
      <c r="LLK2" s="2"/>
      <c r="LLL2" s="2"/>
      <c r="LLM2" s="2"/>
      <c r="LLN2" s="2"/>
      <c r="LLO2" s="2"/>
      <c r="LLP2" s="2"/>
      <c r="LLQ2" s="2"/>
      <c r="LLR2" s="2"/>
      <c r="LLS2" s="2"/>
      <c r="LLT2" s="2"/>
      <c r="LLU2" s="2"/>
      <c r="LLV2" s="2"/>
      <c r="LLW2" s="2"/>
      <c r="LLX2" s="2"/>
      <c r="LLY2" s="2"/>
      <c r="LLZ2" s="2"/>
      <c r="LMA2" s="2"/>
      <c r="LMB2" s="2"/>
      <c r="LMC2" s="2"/>
      <c r="LMD2" s="2"/>
      <c r="LME2" s="2"/>
      <c r="LMF2" s="2"/>
      <c r="LMG2" s="2"/>
      <c r="LMH2" s="2"/>
      <c r="LMI2" s="2"/>
      <c r="LMJ2" s="2"/>
      <c r="LMK2" s="2"/>
      <c r="LML2" s="2"/>
      <c r="LMM2" s="2"/>
      <c r="LMN2" s="2"/>
      <c r="LMO2" s="2"/>
      <c r="LMP2" s="2"/>
      <c r="LMQ2" s="2"/>
      <c r="LMR2" s="2"/>
      <c r="LMS2" s="2"/>
      <c r="LMT2" s="2"/>
      <c r="LMU2" s="2"/>
      <c r="LMV2" s="2"/>
      <c r="LMW2" s="2"/>
      <c r="LMX2" s="2"/>
      <c r="LMY2" s="2"/>
      <c r="LMZ2" s="2"/>
      <c r="LNA2" s="2"/>
      <c r="LNB2" s="2"/>
      <c r="LNC2" s="2"/>
      <c r="LND2" s="2"/>
      <c r="LNE2" s="2"/>
      <c r="LNF2" s="2"/>
      <c r="LNG2" s="2"/>
      <c r="LNH2" s="2"/>
      <c r="LNI2" s="2"/>
      <c r="LNJ2" s="2"/>
      <c r="LNK2" s="2"/>
      <c r="LNL2" s="2"/>
      <c r="LNM2" s="2"/>
      <c r="LNN2" s="2"/>
      <c r="LNO2" s="2"/>
      <c r="LNP2" s="2"/>
      <c r="LNQ2" s="2"/>
      <c r="LNR2" s="2"/>
      <c r="LNS2" s="2"/>
      <c r="LNT2" s="2"/>
      <c r="LNU2" s="2"/>
      <c r="LNV2" s="2"/>
      <c r="LNW2" s="2"/>
      <c r="LNX2" s="2"/>
      <c r="LNY2" s="2"/>
      <c r="LNZ2" s="2"/>
      <c r="LOA2" s="2"/>
      <c r="LOB2" s="2"/>
      <c r="LOC2" s="2"/>
      <c r="LOD2" s="2"/>
      <c r="LOE2" s="2"/>
      <c r="LOF2" s="2"/>
      <c r="LOG2" s="2"/>
      <c r="LOH2" s="2"/>
      <c r="LOI2" s="2"/>
      <c r="LOJ2" s="2"/>
      <c r="LOK2" s="2"/>
      <c r="LOL2" s="2"/>
      <c r="LOM2" s="2"/>
      <c r="LON2" s="2"/>
      <c r="LOO2" s="2"/>
      <c r="LOP2" s="2"/>
      <c r="LOQ2" s="2"/>
      <c r="LOR2" s="2"/>
      <c r="LOS2" s="2"/>
      <c r="LOT2" s="2"/>
      <c r="LOU2" s="2"/>
      <c r="LOV2" s="2"/>
      <c r="LOW2" s="2"/>
      <c r="LOX2" s="2"/>
      <c r="LOY2" s="2"/>
      <c r="LOZ2" s="2"/>
      <c r="LPA2" s="2"/>
      <c r="LPB2" s="2"/>
      <c r="LPC2" s="2"/>
      <c r="LPD2" s="2"/>
      <c r="LPE2" s="2"/>
      <c r="LPF2" s="2"/>
      <c r="LPG2" s="2"/>
      <c r="LPH2" s="2"/>
      <c r="LPI2" s="2"/>
      <c r="LPJ2" s="2"/>
      <c r="LPK2" s="2"/>
      <c r="LPL2" s="2"/>
      <c r="LPM2" s="2"/>
      <c r="LPN2" s="2"/>
      <c r="LPO2" s="2"/>
      <c r="LPP2" s="2"/>
      <c r="LPQ2" s="2"/>
      <c r="LPR2" s="2"/>
      <c r="LPS2" s="2"/>
      <c r="LPT2" s="2"/>
      <c r="LPU2" s="2"/>
      <c r="LPV2" s="2"/>
      <c r="LPW2" s="2"/>
      <c r="LPX2" s="2"/>
      <c r="LPY2" s="2"/>
      <c r="LPZ2" s="2"/>
      <c r="LQA2" s="2"/>
      <c r="LQB2" s="2"/>
      <c r="LQC2" s="2"/>
      <c r="LQD2" s="2"/>
      <c r="LQE2" s="2"/>
      <c r="LQF2" s="2"/>
      <c r="LQG2" s="2"/>
      <c r="LQH2" s="2"/>
      <c r="LQI2" s="2"/>
      <c r="LQJ2" s="2"/>
      <c r="LQK2" s="2"/>
      <c r="LQL2" s="2"/>
      <c r="LQM2" s="2"/>
      <c r="LQN2" s="2"/>
      <c r="LQO2" s="2"/>
      <c r="LQP2" s="2"/>
      <c r="LQQ2" s="2"/>
      <c r="LQR2" s="2"/>
      <c r="LQS2" s="2"/>
      <c r="LQT2" s="2"/>
      <c r="LQU2" s="2"/>
      <c r="LQV2" s="2"/>
      <c r="LQW2" s="2"/>
      <c r="LQX2" s="2"/>
      <c r="LQY2" s="2"/>
      <c r="LQZ2" s="2"/>
      <c r="LRA2" s="2"/>
      <c r="LRB2" s="2"/>
      <c r="LRC2" s="2"/>
      <c r="LRD2" s="2"/>
      <c r="LRE2" s="2"/>
      <c r="LRF2" s="2"/>
      <c r="LRG2" s="2"/>
      <c r="LRH2" s="2"/>
      <c r="LRI2" s="2"/>
      <c r="LRJ2" s="2"/>
      <c r="LRK2" s="2"/>
      <c r="LRL2" s="2"/>
      <c r="LRM2" s="2"/>
      <c r="LRN2" s="2"/>
      <c r="LRO2" s="2"/>
      <c r="LRP2" s="2"/>
      <c r="LRQ2" s="2"/>
      <c r="LRR2" s="2"/>
      <c r="LRS2" s="2"/>
      <c r="LRT2" s="2"/>
      <c r="LRU2" s="2"/>
      <c r="LRV2" s="2"/>
      <c r="LRW2" s="2"/>
      <c r="LRX2" s="2"/>
      <c r="LRY2" s="2"/>
      <c r="LRZ2" s="2"/>
      <c r="LSA2" s="2"/>
      <c r="LSB2" s="2"/>
      <c r="LSC2" s="2"/>
      <c r="LSD2" s="2"/>
      <c r="LSE2" s="2"/>
      <c r="LSF2" s="2"/>
      <c r="LSG2" s="2"/>
      <c r="LSH2" s="2"/>
      <c r="LSI2" s="2"/>
      <c r="LSJ2" s="2"/>
      <c r="LSK2" s="2"/>
      <c r="LSL2" s="2"/>
      <c r="LSM2" s="2"/>
      <c r="LSN2" s="2"/>
      <c r="LSO2" s="2"/>
      <c r="LSP2" s="2"/>
      <c r="LSQ2" s="2"/>
      <c r="LSR2" s="2"/>
      <c r="LSS2" s="2"/>
      <c r="LST2" s="2"/>
      <c r="LSU2" s="2"/>
      <c r="LSV2" s="2"/>
      <c r="LSW2" s="2"/>
      <c r="LSX2" s="2"/>
      <c r="LSY2" s="2"/>
      <c r="LSZ2" s="2"/>
      <c r="LTA2" s="2"/>
      <c r="LTB2" s="2"/>
      <c r="LTC2" s="2"/>
      <c r="LTD2" s="2"/>
      <c r="LTE2" s="2"/>
      <c r="LTF2" s="2"/>
      <c r="LTG2" s="2"/>
      <c r="LTH2" s="2"/>
      <c r="LTI2" s="2"/>
      <c r="LTJ2" s="2"/>
      <c r="LTK2" s="2"/>
      <c r="LTL2" s="2"/>
      <c r="LTM2" s="2"/>
      <c r="LTN2" s="2"/>
      <c r="LTO2" s="2"/>
      <c r="LTP2" s="2"/>
      <c r="LTQ2" s="2"/>
      <c r="LTR2" s="2"/>
      <c r="LTS2" s="2"/>
      <c r="LTT2" s="2"/>
      <c r="LTU2" s="2"/>
      <c r="LTV2" s="2"/>
      <c r="LTW2" s="2"/>
      <c r="LTX2" s="2"/>
      <c r="LTY2" s="2"/>
      <c r="LTZ2" s="2"/>
      <c r="LUA2" s="2"/>
      <c r="LUB2" s="2"/>
      <c r="LUC2" s="2"/>
      <c r="LUD2" s="2"/>
      <c r="LUE2" s="2"/>
      <c r="LUF2" s="2"/>
      <c r="LUG2" s="2"/>
      <c r="LUH2" s="2"/>
      <c r="LUI2" s="2"/>
      <c r="LUJ2" s="2"/>
      <c r="LUK2" s="2"/>
      <c r="LUL2" s="2"/>
      <c r="LUM2" s="2"/>
      <c r="LUN2" s="2"/>
      <c r="LUO2" s="2"/>
      <c r="LUP2" s="2"/>
      <c r="LUQ2" s="2"/>
      <c r="LUR2" s="2"/>
      <c r="LUS2" s="2"/>
      <c r="LUT2" s="2"/>
      <c r="LUU2" s="2"/>
      <c r="LUV2" s="2"/>
      <c r="LUW2" s="2"/>
      <c r="LUX2" s="2"/>
      <c r="LUY2" s="2"/>
      <c r="LUZ2" s="2"/>
      <c r="LVA2" s="2"/>
      <c r="LVB2" s="2"/>
      <c r="LVC2" s="2"/>
      <c r="LVD2" s="2"/>
      <c r="LVE2" s="2"/>
      <c r="LVF2" s="2"/>
      <c r="LVG2" s="2"/>
      <c r="LVH2" s="2"/>
      <c r="LVI2" s="2"/>
      <c r="LVJ2" s="2"/>
      <c r="LVK2" s="2"/>
      <c r="LVL2" s="2"/>
      <c r="LVM2" s="2"/>
      <c r="LVN2" s="2"/>
      <c r="LVO2" s="2"/>
      <c r="LVP2" s="2"/>
      <c r="LVQ2" s="2"/>
      <c r="LVR2" s="2"/>
      <c r="LVS2" s="2"/>
      <c r="LVT2" s="2"/>
      <c r="LVU2" s="2"/>
      <c r="LVV2" s="2"/>
      <c r="LVW2" s="2"/>
      <c r="LVX2" s="2"/>
      <c r="LVY2" s="2"/>
      <c r="LVZ2" s="2"/>
      <c r="LWA2" s="2"/>
      <c r="LWB2" s="2"/>
      <c r="LWC2" s="2"/>
      <c r="LWD2" s="2"/>
      <c r="LWE2" s="2"/>
      <c r="LWF2" s="2"/>
      <c r="LWG2" s="2"/>
      <c r="LWH2" s="2"/>
      <c r="LWI2" s="2"/>
      <c r="LWJ2" s="2"/>
      <c r="LWK2" s="2"/>
      <c r="LWL2" s="2"/>
      <c r="LWM2" s="2"/>
      <c r="LWN2" s="2"/>
      <c r="LWO2" s="2"/>
      <c r="LWP2" s="2"/>
      <c r="LWQ2" s="2"/>
      <c r="LWR2" s="2"/>
      <c r="LWS2" s="2"/>
      <c r="LWT2" s="2"/>
      <c r="LWU2" s="2"/>
      <c r="LWV2" s="2"/>
      <c r="LWW2" s="2"/>
      <c r="LWX2" s="2"/>
      <c r="LWY2" s="2"/>
      <c r="LWZ2" s="2"/>
      <c r="LXA2" s="2"/>
      <c r="LXB2" s="2"/>
      <c r="LXC2" s="2"/>
      <c r="LXD2" s="2"/>
      <c r="LXE2" s="2"/>
      <c r="LXF2" s="2"/>
      <c r="LXG2" s="2"/>
      <c r="LXH2" s="2"/>
      <c r="LXI2" s="2"/>
      <c r="LXJ2" s="2"/>
      <c r="LXK2" s="2"/>
      <c r="LXL2" s="2"/>
      <c r="LXM2" s="2"/>
      <c r="LXN2" s="2"/>
      <c r="LXO2" s="2"/>
      <c r="LXP2" s="2"/>
      <c r="LXQ2" s="2"/>
      <c r="LXR2" s="2"/>
      <c r="LXS2" s="2"/>
      <c r="LXT2" s="2"/>
      <c r="LXU2" s="2"/>
      <c r="LXV2" s="2"/>
      <c r="LXW2" s="2"/>
      <c r="LXX2" s="2"/>
      <c r="LXY2" s="2"/>
      <c r="LXZ2" s="2"/>
      <c r="LYA2" s="2"/>
      <c r="LYB2" s="2"/>
      <c r="LYC2" s="2"/>
      <c r="LYD2" s="2"/>
      <c r="LYE2" s="2"/>
      <c r="LYF2" s="2"/>
      <c r="LYG2" s="2"/>
      <c r="LYH2" s="2"/>
      <c r="LYI2" s="2"/>
      <c r="LYJ2" s="2"/>
      <c r="LYK2" s="2"/>
      <c r="LYL2" s="2"/>
      <c r="LYM2" s="2"/>
      <c r="LYN2" s="2"/>
      <c r="LYO2" s="2"/>
      <c r="LYP2" s="2"/>
      <c r="LYQ2" s="2"/>
      <c r="LYR2" s="2"/>
      <c r="LYS2" s="2"/>
      <c r="LYT2" s="2"/>
      <c r="LYU2" s="2"/>
      <c r="LYV2" s="2"/>
      <c r="LYW2" s="2"/>
      <c r="LYX2" s="2"/>
      <c r="LYY2" s="2"/>
      <c r="LYZ2" s="2"/>
      <c r="LZA2" s="2"/>
      <c r="LZB2" s="2"/>
      <c r="LZC2" s="2"/>
      <c r="LZD2" s="2"/>
      <c r="LZE2" s="2"/>
      <c r="LZF2" s="2"/>
      <c r="LZG2" s="2"/>
      <c r="LZH2" s="2"/>
      <c r="LZI2" s="2"/>
      <c r="LZJ2" s="2"/>
      <c r="LZK2" s="2"/>
      <c r="LZL2" s="2"/>
      <c r="LZM2" s="2"/>
      <c r="LZN2" s="2"/>
      <c r="LZO2" s="2"/>
      <c r="LZP2" s="2"/>
      <c r="LZQ2" s="2"/>
      <c r="LZR2" s="2"/>
      <c r="LZS2" s="2"/>
      <c r="LZT2" s="2"/>
      <c r="LZU2" s="2"/>
      <c r="LZV2" s="2"/>
      <c r="LZW2" s="2"/>
      <c r="LZX2" s="2"/>
      <c r="LZY2" s="2"/>
      <c r="LZZ2" s="2"/>
      <c r="MAA2" s="2"/>
      <c r="MAB2" s="2"/>
      <c r="MAC2" s="2"/>
      <c r="MAD2" s="2"/>
      <c r="MAE2" s="2"/>
      <c r="MAF2" s="2"/>
      <c r="MAG2" s="2"/>
      <c r="MAH2" s="2"/>
      <c r="MAI2" s="2"/>
      <c r="MAJ2" s="2"/>
      <c r="MAK2" s="2"/>
      <c r="MAL2" s="2"/>
      <c r="MAM2" s="2"/>
      <c r="MAN2" s="2"/>
      <c r="MAO2" s="2"/>
      <c r="MAP2" s="2"/>
      <c r="MAQ2" s="2"/>
      <c r="MAR2" s="2"/>
      <c r="MAS2" s="2"/>
      <c r="MAT2" s="2"/>
      <c r="MAU2" s="2"/>
      <c r="MAV2" s="2"/>
      <c r="MAW2" s="2"/>
      <c r="MAX2" s="2"/>
      <c r="MAY2" s="2"/>
      <c r="MAZ2" s="2"/>
      <c r="MBA2" s="2"/>
      <c r="MBB2" s="2"/>
      <c r="MBC2" s="2"/>
      <c r="MBD2" s="2"/>
      <c r="MBE2" s="2"/>
      <c r="MBF2" s="2"/>
      <c r="MBG2" s="2"/>
      <c r="MBH2" s="2"/>
      <c r="MBI2" s="2"/>
      <c r="MBJ2" s="2"/>
      <c r="MBK2" s="2"/>
      <c r="MBL2" s="2"/>
      <c r="MBM2" s="2"/>
      <c r="MBN2" s="2"/>
      <c r="MBO2" s="2"/>
      <c r="MBP2" s="2"/>
      <c r="MBQ2" s="2"/>
      <c r="MBR2" s="2"/>
      <c r="MBS2" s="2"/>
      <c r="MBT2" s="2"/>
      <c r="MBU2" s="2"/>
      <c r="MBV2" s="2"/>
      <c r="MBW2" s="2"/>
      <c r="MBX2" s="2"/>
      <c r="MBY2" s="2"/>
      <c r="MBZ2" s="2"/>
      <c r="MCA2" s="2"/>
      <c r="MCB2" s="2"/>
      <c r="MCC2" s="2"/>
      <c r="MCD2" s="2"/>
      <c r="MCE2" s="2"/>
      <c r="MCF2" s="2"/>
      <c r="MCG2" s="2"/>
      <c r="MCH2" s="2"/>
      <c r="MCI2" s="2"/>
      <c r="MCJ2" s="2"/>
      <c r="MCK2" s="2"/>
      <c r="MCL2" s="2"/>
      <c r="MCM2" s="2"/>
      <c r="MCN2" s="2"/>
      <c r="MCO2" s="2"/>
      <c r="MCP2" s="2"/>
      <c r="MCQ2" s="2"/>
      <c r="MCR2" s="2"/>
      <c r="MCS2" s="2"/>
      <c r="MCT2" s="2"/>
      <c r="MCU2" s="2"/>
      <c r="MCV2" s="2"/>
      <c r="MCW2" s="2"/>
      <c r="MCX2" s="2"/>
      <c r="MCY2" s="2"/>
      <c r="MCZ2" s="2"/>
      <c r="MDA2" s="2"/>
      <c r="MDB2" s="2"/>
      <c r="MDC2" s="2"/>
      <c r="MDD2" s="2"/>
      <c r="MDE2" s="2"/>
      <c r="MDF2" s="2"/>
      <c r="MDG2" s="2"/>
      <c r="MDH2" s="2"/>
      <c r="MDI2" s="2"/>
      <c r="MDJ2" s="2"/>
      <c r="MDK2" s="2"/>
      <c r="MDL2" s="2"/>
      <c r="MDM2" s="2"/>
      <c r="MDN2" s="2"/>
      <c r="MDO2" s="2"/>
      <c r="MDP2" s="2"/>
      <c r="MDQ2" s="2"/>
      <c r="MDR2" s="2"/>
      <c r="MDS2" s="2"/>
      <c r="MDT2" s="2"/>
      <c r="MDU2" s="2"/>
      <c r="MDV2" s="2"/>
      <c r="MDW2" s="2"/>
      <c r="MDX2" s="2"/>
      <c r="MDY2" s="2"/>
      <c r="MDZ2" s="2"/>
      <c r="MEA2" s="2"/>
      <c r="MEB2" s="2"/>
      <c r="MEC2" s="2"/>
      <c r="MED2" s="2"/>
      <c r="MEE2" s="2"/>
      <c r="MEF2" s="2"/>
      <c r="MEG2" s="2"/>
      <c r="MEH2" s="2"/>
      <c r="MEI2" s="2"/>
      <c r="MEJ2" s="2"/>
      <c r="MEK2" s="2"/>
      <c r="MEL2" s="2"/>
      <c r="MEM2" s="2"/>
      <c r="MEN2" s="2"/>
      <c r="MEO2" s="2"/>
      <c r="MEP2" s="2"/>
      <c r="MEQ2" s="2"/>
      <c r="MER2" s="2"/>
      <c r="MES2" s="2"/>
      <c r="MET2" s="2"/>
      <c r="MEU2" s="2"/>
      <c r="MEV2" s="2"/>
      <c r="MEW2" s="2"/>
      <c r="MEX2" s="2"/>
      <c r="MEY2" s="2"/>
      <c r="MEZ2" s="2"/>
      <c r="MFA2" s="2"/>
      <c r="MFB2" s="2"/>
      <c r="MFC2" s="2"/>
      <c r="MFD2" s="2"/>
      <c r="MFE2" s="2"/>
      <c r="MFF2" s="2"/>
      <c r="MFG2" s="2"/>
      <c r="MFH2" s="2"/>
      <c r="MFI2" s="2"/>
      <c r="MFJ2" s="2"/>
      <c r="MFK2" s="2"/>
      <c r="MFL2" s="2"/>
      <c r="MFM2" s="2"/>
      <c r="MFN2" s="2"/>
      <c r="MFO2" s="2"/>
      <c r="MFP2" s="2"/>
      <c r="MFQ2" s="2"/>
      <c r="MFR2" s="2"/>
      <c r="MFS2" s="2"/>
      <c r="MFT2" s="2"/>
      <c r="MFU2" s="2"/>
      <c r="MFV2" s="2"/>
      <c r="MFW2" s="2"/>
      <c r="MFX2" s="2"/>
      <c r="MFY2" s="2"/>
      <c r="MFZ2" s="2"/>
      <c r="MGA2" s="2"/>
      <c r="MGB2" s="2"/>
      <c r="MGC2" s="2"/>
      <c r="MGD2" s="2"/>
      <c r="MGE2" s="2"/>
      <c r="MGF2" s="2"/>
      <c r="MGG2" s="2"/>
      <c r="MGH2" s="2"/>
      <c r="MGI2" s="2"/>
      <c r="MGJ2" s="2"/>
      <c r="MGK2" s="2"/>
      <c r="MGL2" s="2"/>
      <c r="MGM2" s="2"/>
      <c r="MGN2" s="2"/>
      <c r="MGO2" s="2"/>
      <c r="MGP2" s="2"/>
      <c r="MGQ2" s="2"/>
      <c r="MGR2" s="2"/>
      <c r="MGS2" s="2"/>
      <c r="MGT2" s="2"/>
      <c r="MGU2" s="2"/>
      <c r="MGV2" s="2"/>
      <c r="MGW2" s="2"/>
      <c r="MGX2" s="2"/>
      <c r="MGY2" s="2"/>
      <c r="MGZ2" s="2"/>
      <c r="MHA2" s="2"/>
      <c r="MHB2" s="2"/>
      <c r="MHC2" s="2"/>
      <c r="MHD2" s="2"/>
      <c r="MHE2" s="2"/>
      <c r="MHF2" s="2"/>
      <c r="MHG2" s="2"/>
      <c r="MHH2" s="2"/>
      <c r="MHI2" s="2"/>
      <c r="MHJ2" s="2"/>
      <c r="MHK2" s="2"/>
      <c r="MHL2" s="2"/>
      <c r="MHM2" s="2"/>
      <c r="MHN2" s="2"/>
      <c r="MHO2" s="2"/>
      <c r="MHP2" s="2"/>
      <c r="MHQ2" s="2"/>
      <c r="MHR2" s="2"/>
      <c r="MHS2" s="2"/>
      <c r="MHT2" s="2"/>
      <c r="MHU2" s="2"/>
      <c r="MHV2" s="2"/>
      <c r="MHW2" s="2"/>
      <c r="MHX2" s="2"/>
      <c r="MHY2" s="2"/>
      <c r="MHZ2" s="2"/>
      <c r="MIA2" s="2"/>
      <c r="MIB2" s="2"/>
      <c r="MIC2" s="2"/>
      <c r="MID2" s="2"/>
      <c r="MIE2" s="2"/>
      <c r="MIF2" s="2"/>
      <c r="MIG2" s="2"/>
      <c r="MIH2" s="2"/>
      <c r="MII2" s="2"/>
      <c r="MIJ2" s="2"/>
      <c r="MIK2" s="2"/>
      <c r="MIL2" s="2"/>
      <c r="MIM2" s="2"/>
      <c r="MIN2" s="2"/>
      <c r="MIO2" s="2"/>
      <c r="MIP2" s="2"/>
      <c r="MIQ2" s="2"/>
      <c r="MIR2" s="2"/>
      <c r="MIS2" s="2"/>
      <c r="MIT2" s="2"/>
      <c r="MIU2" s="2"/>
      <c r="MIV2" s="2"/>
      <c r="MIW2" s="2"/>
      <c r="MIX2" s="2"/>
      <c r="MIY2" s="2"/>
      <c r="MIZ2" s="2"/>
      <c r="MJA2" s="2"/>
      <c r="MJB2" s="2"/>
      <c r="MJC2" s="2"/>
      <c r="MJD2" s="2"/>
      <c r="MJE2" s="2"/>
      <c r="MJF2" s="2"/>
      <c r="MJG2" s="2"/>
      <c r="MJH2" s="2"/>
      <c r="MJI2" s="2"/>
      <c r="MJJ2" s="2"/>
      <c r="MJK2" s="2"/>
      <c r="MJL2" s="2"/>
      <c r="MJM2" s="2"/>
      <c r="MJN2" s="2"/>
      <c r="MJO2" s="2"/>
      <c r="MJP2" s="2"/>
      <c r="MJQ2" s="2"/>
      <c r="MJR2" s="2"/>
      <c r="MJS2" s="2"/>
      <c r="MJT2" s="2"/>
      <c r="MJU2" s="2"/>
      <c r="MJV2" s="2"/>
      <c r="MJW2" s="2"/>
      <c r="MJX2" s="2"/>
      <c r="MJY2" s="2"/>
      <c r="MJZ2" s="2"/>
      <c r="MKA2" s="2"/>
      <c r="MKB2" s="2"/>
      <c r="MKC2" s="2"/>
      <c r="MKD2" s="2"/>
      <c r="MKE2" s="2"/>
      <c r="MKF2" s="2"/>
      <c r="MKG2" s="2"/>
      <c r="MKH2" s="2"/>
      <c r="MKI2" s="2"/>
      <c r="MKJ2" s="2"/>
      <c r="MKK2" s="2"/>
      <c r="MKL2" s="2"/>
      <c r="MKM2" s="2"/>
      <c r="MKN2" s="2"/>
      <c r="MKO2" s="2"/>
      <c r="MKP2" s="2"/>
      <c r="MKQ2" s="2"/>
      <c r="MKR2" s="2"/>
      <c r="MKS2" s="2"/>
      <c r="MKT2" s="2"/>
      <c r="MKU2" s="2"/>
      <c r="MKV2" s="2"/>
      <c r="MKW2" s="2"/>
      <c r="MKX2" s="2"/>
      <c r="MKY2" s="2"/>
      <c r="MKZ2" s="2"/>
      <c r="MLA2" s="2"/>
      <c r="MLB2" s="2"/>
      <c r="MLC2" s="2"/>
      <c r="MLD2" s="2"/>
      <c r="MLE2" s="2"/>
      <c r="MLF2" s="2"/>
      <c r="MLG2" s="2"/>
      <c r="MLH2" s="2"/>
      <c r="MLI2" s="2"/>
      <c r="MLJ2" s="2"/>
      <c r="MLK2" s="2"/>
      <c r="MLL2" s="2"/>
      <c r="MLM2" s="2"/>
      <c r="MLN2" s="2"/>
      <c r="MLO2" s="2"/>
      <c r="MLP2" s="2"/>
      <c r="MLQ2" s="2"/>
      <c r="MLR2" s="2"/>
      <c r="MLS2" s="2"/>
      <c r="MLT2" s="2"/>
      <c r="MLU2" s="2"/>
      <c r="MLV2" s="2"/>
      <c r="MLW2" s="2"/>
      <c r="MLX2" s="2"/>
      <c r="MLY2" s="2"/>
      <c r="MLZ2" s="2"/>
      <c r="MMA2" s="2"/>
      <c r="MMB2" s="2"/>
      <c r="MMC2" s="2"/>
      <c r="MMD2" s="2"/>
      <c r="MME2" s="2"/>
      <c r="MMF2" s="2"/>
      <c r="MMG2" s="2"/>
      <c r="MMH2" s="2"/>
      <c r="MMI2" s="2"/>
      <c r="MMJ2" s="2"/>
      <c r="MMK2" s="2"/>
      <c r="MML2" s="2"/>
      <c r="MMM2" s="2"/>
      <c r="MMN2" s="2"/>
      <c r="MMO2" s="2"/>
      <c r="MMP2" s="2"/>
      <c r="MMQ2" s="2"/>
      <c r="MMR2" s="2"/>
      <c r="MMS2" s="2"/>
      <c r="MMT2" s="2"/>
      <c r="MMU2" s="2"/>
      <c r="MMV2" s="2"/>
      <c r="MMW2" s="2"/>
      <c r="MMX2" s="2"/>
      <c r="MMY2" s="2"/>
      <c r="MMZ2" s="2"/>
      <c r="MNA2" s="2"/>
      <c r="MNB2" s="2"/>
      <c r="MNC2" s="2"/>
      <c r="MND2" s="2"/>
      <c r="MNE2" s="2"/>
      <c r="MNF2" s="2"/>
      <c r="MNG2" s="2"/>
      <c r="MNH2" s="2"/>
      <c r="MNI2" s="2"/>
      <c r="MNJ2" s="2"/>
      <c r="MNK2" s="2"/>
      <c r="MNL2" s="2"/>
      <c r="MNM2" s="2"/>
      <c r="MNN2" s="2"/>
      <c r="MNO2" s="2"/>
      <c r="MNP2" s="2"/>
      <c r="MNQ2" s="2"/>
      <c r="MNR2" s="2"/>
      <c r="MNS2" s="2"/>
      <c r="MNT2" s="2"/>
      <c r="MNU2" s="2"/>
      <c r="MNV2" s="2"/>
      <c r="MNW2" s="2"/>
      <c r="MNX2" s="2"/>
      <c r="MNY2" s="2"/>
      <c r="MNZ2" s="2"/>
      <c r="MOA2" s="2"/>
      <c r="MOB2" s="2"/>
      <c r="MOC2" s="2"/>
      <c r="MOD2" s="2"/>
      <c r="MOE2" s="2"/>
      <c r="MOF2" s="2"/>
      <c r="MOG2" s="2"/>
      <c r="MOH2" s="2"/>
      <c r="MOI2" s="2"/>
      <c r="MOJ2" s="2"/>
      <c r="MOK2" s="2"/>
      <c r="MOL2" s="2"/>
      <c r="MOM2" s="2"/>
      <c r="MON2" s="2"/>
      <c r="MOO2" s="2"/>
      <c r="MOP2" s="2"/>
      <c r="MOQ2" s="2"/>
      <c r="MOR2" s="2"/>
      <c r="MOS2" s="2"/>
      <c r="MOT2" s="2"/>
      <c r="MOU2" s="2"/>
      <c r="MOV2" s="2"/>
      <c r="MOW2" s="2"/>
      <c r="MOX2" s="2"/>
      <c r="MOY2" s="2"/>
      <c r="MOZ2" s="2"/>
      <c r="MPA2" s="2"/>
      <c r="MPB2" s="2"/>
      <c r="MPC2" s="2"/>
      <c r="MPD2" s="2"/>
      <c r="MPE2" s="2"/>
      <c r="MPF2" s="2"/>
      <c r="MPG2" s="2"/>
      <c r="MPH2" s="2"/>
      <c r="MPI2" s="2"/>
      <c r="MPJ2" s="2"/>
      <c r="MPK2" s="2"/>
      <c r="MPL2" s="2"/>
      <c r="MPM2" s="2"/>
      <c r="MPN2" s="2"/>
      <c r="MPO2" s="2"/>
      <c r="MPP2" s="2"/>
      <c r="MPQ2" s="2"/>
      <c r="MPR2" s="2"/>
      <c r="MPS2" s="2"/>
      <c r="MPT2" s="2"/>
      <c r="MPU2" s="2"/>
      <c r="MPV2" s="2"/>
      <c r="MPW2" s="2"/>
      <c r="MPX2" s="2"/>
      <c r="MPY2" s="2"/>
      <c r="MPZ2" s="2"/>
      <c r="MQA2" s="2"/>
      <c r="MQB2" s="2"/>
      <c r="MQC2" s="2"/>
      <c r="MQD2" s="2"/>
      <c r="MQE2" s="2"/>
      <c r="MQF2" s="2"/>
      <c r="MQG2" s="2"/>
      <c r="MQH2" s="2"/>
      <c r="MQI2" s="2"/>
      <c r="MQJ2" s="2"/>
      <c r="MQK2" s="2"/>
      <c r="MQL2" s="2"/>
      <c r="MQM2" s="2"/>
      <c r="MQN2" s="2"/>
      <c r="MQO2" s="2"/>
      <c r="MQP2" s="2"/>
      <c r="MQQ2" s="2"/>
      <c r="MQR2" s="2"/>
      <c r="MQS2" s="2"/>
      <c r="MQT2" s="2"/>
      <c r="MQU2" s="2"/>
      <c r="MQV2" s="2"/>
      <c r="MQW2" s="2"/>
      <c r="MQX2" s="2"/>
      <c r="MQY2" s="2"/>
      <c r="MQZ2" s="2"/>
      <c r="MRA2" s="2"/>
      <c r="MRB2" s="2"/>
      <c r="MRC2" s="2"/>
      <c r="MRD2" s="2"/>
      <c r="MRE2" s="2"/>
      <c r="MRF2" s="2"/>
      <c r="MRG2" s="2"/>
      <c r="MRH2" s="2"/>
      <c r="MRI2" s="2"/>
      <c r="MRJ2" s="2"/>
      <c r="MRK2" s="2"/>
      <c r="MRL2" s="2"/>
      <c r="MRM2" s="2"/>
      <c r="MRN2" s="2"/>
      <c r="MRO2" s="2"/>
      <c r="MRP2" s="2"/>
      <c r="MRQ2" s="2"/>
      <c r="MRR2" s="2"/>
      <c r="MRS2" s="2"/>
      <c r="MRT2" s="2"/>
      <c r="MRU2" s="2"/>
      <c r="MRV2" s="2"/>
      <c r="MRW2" s="2"/>
      <c r="MRX2" s="2"/>
      <c r="MRY2" s="2"/>
      <c r="MRZ2" s="2"/>
      <c r="MSA2" s="2"/>
      <c r="MSB2" s="2"/>
      <c r="MSC2" s="2"/>
      <c r="MSD2" s="2"/>
      <c r="MSE2" s="2"/>
      <c r="MSF2" s="2"/>
      <c r="MSG2" s="2"/>
      <c r="MSH2" s="2"/>
      <c r="MSI2" s="2"/>
      <c r="MSJ2" s="2"/>
      <c r="MSK2" s="2"/>
      <c r="MSL2" s="2"/>
      <c r="MSM2" s="2"/>
      <c r="MSN2" s="2"/>
      <c r="MSO2" s="2"/>
      <c r="MSP2" s="2"/>
      <c r="MSQ2" s="2"/>
      <c r="MSR2" s="2"/>
      <c r="MSS2" s="2"/>
      <c r="MST2" s="2"/>
      <c r="MSU2" s="2"/>
      <c r="MSV2" s="2"/>
      <c r="MSW2" s="2"/>
      <c r="MSX2" s="2"/>
      <c r="MSY2" s="2"/>
      <c r="MSZ2" s="2"/>
      <c r="MTA2" s="2"/>
      <c r="MTB2" s="2"/>
      <c r="MTC2" s="2"/>
      <c r="MTD2" s="2"/>
      <c r="MTE2" s="2"/>
      <c r="MTF2" s="2"/>
      <c r="MTG2" s="2"/>
      <c r="MTH2" s="2"/>
      <c r="MTI2" s="2"/>
      <c r="MTJ2" s="2"/>
      <c r="MTK2" s="2"/>
      <c r="MTL2" s="2"/>
      <c r="MTM2" s="2"/>
      <c r="MTN2" s="2"/>
      <c r="MTO2" s="2"/>
      <c r="MTP2" s="2"/>
      <c r="MTQ2" s="2"/>
      <c r="MTR2" s="2"/>
      <c r="MTS2" s="2"/>
      <c r="MTT2" s="2"/>
      <c r="MTU2" s="2"/>
      <c r="MTV2" s="2"/>
      <c r="MTW2" s="2"/>
      <c r="MTX2" s="2"/>
      <c r="MTY2" s="2"/>
      <c r="MTZ2" s="2"/>
      <c r="MUA2" s="2"/>
      <c r="MUB2" s="2"/>
      <c r="MUC2" s="2"/>
      <c r="MUD2" s="2"/>
      <c r="MUE2" s="2"/>
      <c r="MUF2" s="2"/>
      <c r="MUG2" s="2"/>
      <c r="MUH2" s="2"/>
      <c r="MUI2" s="2"/>
      <c r="MUJ2" s="2"/>
      <c r="MUK2" s="2"/>
      <c r="MUL2" s="2"/>
      <c r="MUM2" s="2"/>
      <c r="MUN2" s="2"/>
      <c r="MUO2" s="2"/>
      <c r="MUP2" s="2"/>
      <c r="MUQ2" s="2"/>
      <c r="MUR2" s="2"/>
      <c r="MUS2" s="2"/>
      <c r="MUT2" s="2"/>
      <c r="MUU2" s="2"/>
      <c r="MUV2" s="2"/>
      <c r="MUW2" s="2"/>
      <c r="MUX2" s="2"/>
      <c r="MUY2" s="2"/>
      <c r="MUZ2" s="2"/>
      <c r="MVA2" s="2"/>
      <c r="MVB2" s="2"/>
      <c r="MVC2" s="2"/>
      <c r="MVD2" s="2"/>
      <c r="MVE2" s="2"/>
      <c r="MVF2" s="2"/>
      <c r="MVG2" s="2"/>
      <c r="MVH2" s="2"/>
      <c r="MVI2" s="2"/>
      <c r="MVJ2" s="2"/>
      <c r="MVK2" s="2"/>
      <c r="MVL2" s="2"/>
      <c r="MVM2" s="2"/>
      <c r="MVN2" s="2"/>
      <c r="MVO2" s="2"/>
      <c r="MVP2" s="2"/>
      <c r="MVQ2" s="2"/>
      <c r="MVR2" s="2"/>
      <c r="MVS2" s="2"/>
      <c r="MVT2" s="2"/>
      <c r="MVU2" s="2"/>
      <c r="MVV2" s="2"/>
      <c r="MVW2" s="2"/>
      <c r="MVX2" s="2"/>
      <c r="MVY2" s="2"/>
      <c r="MVZ2" s="2"/>
      <c r="MWA2" s="2"/>
      <c r="MWB2" s="2"/>
      <c r="MWC2" s="2"/>
      <c r="MWD2" s="2"/>
      <c r="MWE2" s="2"/>
      <c r="MWF2" s="2"/>
      <c r="MWG2" s="2"/>
      <c r="MWH2" s="2"/>
      <c r="MWI2" s="2"/>
      <c r="MWJ2" s="2"/>
      <c r="MWK2" s="2"/>
      <c r="MWL2" s="2"/>
      <c r="MWM2" s="2"/>
      <c r="MWN2" s="2"/>
      <c r="MWO2" s="2"/>
      <c r="MWP2" s="2"/>
      <c r="MWQ2" s="2"/>
      <c r="MWR2" s="2"/>
      <c r="MWS2" s="2"/>
      <c r="MWT2" s="2"/>
      <c r="MWU2" s="2"/>
      <c r="MWV2" s="2"/>
      <c r="MWW2" s="2"/>
      <c r="MWX2" s="2"/>
      <c r="MWY2" s="2"/>
      <c r="MWZ2" s="2"/>
      <c r="MXA2" s="2"/>
      <c r="MXB2" s="2"/>
      <c r="MXC2" s="2"/>
      <c r="MXD2" s="2"/>
      <c r="MXE2" s="2"/>
      <c r="MXF2" s="2"/>
      <c r="MXG2" s="2"/>
      <c r="MXH2" s="2"/>
      <c r="MXI2" s="2"/>
      <c r="MXJ2" s="2"/>
      <c r="MXK2" s="2"/>
      <c r="MXL2" s="2"/>
      <c r="MXM2" s="2"/>
      <c r="MXN2" s="2"/>
      <c r="MXO2" s="2"/>
      <c r="MXP2" s="2"/>
      <c r="MXQ2" s="2"/>
      <c r="MXR2" s="2"/>
      <c r="MXS2" s="2"/>
      <c r="MXT2" s="2"/>
      <c r="MXU2" s="2"/>
      <c r="MXV2" s="2"/>
      <c r="MXW2" s="2"/>
      <c r="MXX2" s="2"/>
      <c r="MXY2" s="2"/>
      <c r="MXZ2" s="2"/>
      <c r="MYA2" s="2"/>
      <c r="MYB2" s="2"/>
      <c r="MYC2" s="2"/>
      <c r="MYD2" s="2"/>
      <c r="MYE2" s="2"/>
      <c r="MYF2" s="2"/>
      <c r="MYG2" s="2"/>
      <c r="MYH2" s="2"/>
      <c r="MYI2" s="2"/>
      <c r="MYJ2" s="2"/>
      <c r="MYK2" s="2"/>
      <c r="MYL2" s="2"/>
      <c r="MYM2" s="2"/>
      <c r="MYN2" s="2"/>
      <c r="MYO2" s="2"/>
      <c r="MYP2" s="2"/>
      <c r="MYQ2" s="2"/>
      <c r="MYR2" s="2"/>
      <c r="MYS2" s="2"/>
      <c r="MYT2" s="2"/>
      <c r="MYU2" s="2"/>
      <c r="MYV2" s="2"/>
      <c r="MYW2" s="2"/>
      <c r="MYX2" s="2"/>
      <c r="MYY2" s="2"/>
      <c r="MYZ2" s="2"/>
      <c r="MZA2" s="2"/>
      <c r="MZB2" s="2"/>
      <c r="MZC2" s="2"/>
      <c r="MZD2" s="2"/>
      <c r="MZE2" s="2"/>
      <c r="MZF2" s="2"/>
      <c r="MZG2" s="2"/>
      <c r="MZH2" s="2"/>
      <c r="MZI2" s="2"/>
      <c r="MZJ2" s="2"/>
      <c r="MZK2" s="2"/>
      <c r="MZL2" s="2"/>
      <c r="MZM2" s="2"/>
      <c r="MZN2" s="2"/>
      <c r="MZO2" s="2"/>
      <c r="MZP2" s="2"/>
      <c r="MZQ2" s="2"/>
      <c r="MZR2" s="2"/>
      <c r="MZS2" s="2"/>
      <c r="MZT2" s="2"/>
      <c r="MZU2" s="2"/>
      <c r="MZV2" s="2"/>
      <c r="MZW2" s="2"/>
      <c r="MZX2" s="2"/>
      <c r="MZY2" s="2"/>
      <c r="MZZ2" s="2"/>
      <c r="NAA2" s="2"/>
      <c r="NAB2" s="2"/>
      <c r="NAC2" s="2"/>
      <c r="NAD2" s="2"/>
      <c r="NAE2" s="2"/>
      <c r="NAF2" s="2"/>
      <c r="NAG2" s="2"/>
      <c r="NAH2" s="2"/>
      <c r="NAI2" s="2"/>
      <c r="NAJ2" s="2"/>
      <c r="NAK2" s="2"/>
      <c r="NAL2" s="2"/>
      <c r="NAM2" s="2"/>
      <c r="NAN2" s="2"/>
      <c r="NAO2" s="2"/>
      <c r="NAP2" s="2"/>
      <c r="NAQ2" s="2"/>
      <c r="NAR2" s="2"/>
      <c r="NAS2" s="2"/>
      <c r="NAT2" s="2"/>
      <c r="NAU2" s="2"/>
      <c r="NAV2" s="2"/>
      <c r="NAW2" s="2"/>
      <c r="NAX2" s="2"/>
      <c r="NAY2" s="2"/>
      <c r="NAZ2" s="2"/>
      <c r="NBA2" s="2"/>
      <c r="NBB2" s="2"/>
      <c r="NBC2" s="2"/>
      <c r="NBD2" s="2"/>
      <c r="NBE2" s="2"/>
      <c r="NBF2" s="2"/>
      <c r="NBG2" s="2"/>
      <c r="NBH2" s="2"/>
      <c r="NBI2" s="2"/>
      <c r="NBJ2" s="2"/>
      <c r="NBK2" s="2"/>
      <c r="NBL2" s="2"/>
      <c r="NBM2" s="2"/>
      <c r="NBN2" s="2"/>
      <c r="NBO2" s="2"/>
      <c r="NBP2" s="2"/>
      <c r="NBQ2" s="2"/>
      <c r="NBR2" s="2"/>
      <c r="NBS2" s="2"/>
      <c r="NBT2" s="2"/>
      <c r="NBU2" s="2"/>
      <c r="NBV2" s="2"/>
      <c r="NBW2" s="2"/>
      <c r="NBX2" s="2"/>
      <c r="NBY2" s="2"/>
      <c r="NBZ2" s="2"/>
      <c r="NCA2" s="2"/>
      <c r="NCB2" s="2"/>
      <c r="NCC2" s="2"/>
      <c r="NCD2" s="2"/>
      <c r="NCE2" s="2"/>
      <c r="NCF2" s="2"/>
      <c r="NCG2" s="2"/>
      <c r="NCH2" s="2"/>
      <c r="NCI2" s="2"/>
      <c r="NCJ2" s="2"/>
      <c r="NCK2" s="2"/>
      <c r="NCL2" s="2"/>
      <c r="NCM2" s="2"/>
      <c r="NCN2" s="2"/>
      <c r="NCO2" s="2"/>
      <c r="NCP2" s="2"/>
      <c r="NCQ2" s="2"/>
      <c r="NCR2" s="2"/>
      <c r="NCS2" s="2"/>
      <c r="NCT2" s="2"/>
      <c r="NCU2" s="2"/>
      <c r="NCV2" s="2"/>
      <c r="NCW2" s="2"/>
      <c r="NCX2" s="2"/>
      <c r="NCY2" s="2"/>
      <c r="NCZ2" s="2"/>
      <c r="NDA2" s="2"/>
      <c r="NDB2" s="2"/>
      <c r="NDC2" s="2"/>
      <c r="NDD2" s="2"/>
      <c r="NDE2" s="2"/>
      <c r="NDF2" s="2"/>
      <c r="NDG2" s="2"/>
      <c r="NDH2" s="2"/>
      <c r="NDI2" s="2"/>
      <c r="NDJ2" s="2"/>
      <c r="NDK2" s="2"/>
      <c r="NDL2" s="2"/>
      <c r="NDM2" s="2"/>
      <c r="NDN2" s="2"/>
      <c r="NDO2" s="2"/>
      <c r="NDP2" s="2"/>
      <c r="NDQ2" s="2"/>
      <c r="NDR2" s="2"/>
      <c r="NDS2" s="2"/>
      <c r="NDT2" s="2"/>
      <c r="NDU2" s="2"/>
      <c r="NDV2" s="2"/>
      <c r="NDW2" s="2"/>
      <c r="NDX2" s="2"/>
      <c r="NDY2" s="2"/>
      <c r="NDZ2" s="2"/>
      <c r="NEA2" s="2"/>
      <c r="NEB2" s="2"/>
      <c r="NEC2" s="2"/>
      <c r="NED2" s="2"/>
      <c r="NEE2" s="2"/>
      <c r="NEF2" s="2"/>
      <c r="NEG2" s="2"/>
      <c r="NEH2" s="2"/>
      <c r="NEI2" s="2"/>
      <c r="NEJ2" s="2"/>
      <c r="NEK2" s="2"/>
      <c r="NEL2" s="2"/>
      <c r="NEM2" s="2"/>
      <c r="NEN2" s="2"/>
      <c r="NEO2" s="2"/>
      <c r="NEP2" s="2"/>
      <c r="NEQ2" s="2"/>
      <c r="NER2" s="2"/>
      <c r="NES2" s="2"/>
      <c r="NET2" s="2"/>
      <c r="NEU2" s="2"/>
      <c r="NEV2" s="2"/>
      <c r="NEW2" s="2"/>
      <c r="NEX2" s="2"/>
      <c r="NEY2" s="2"/>
      <c r="NEZ2" s="2"/>
      <c r="NFA2" s="2"/>
      <c r="NFB2" s="2"/>
      <c r="NFC2" s="2"/>
      <c r="NFD2" s="2"/>
      <c r="NFE2" s="2"/>
      <c r="NFF2" s="2"/>
      <c r="NFG2" s="2"/>
      <c r="NFH2" s="2"/>
      <c r="NFI2" s="2"/>
      <c r="NFJ2" s="2"/>
      <c r="NFK2" s="2"/>
      <c r="NFL2" s="2"/>
      <c r="NFM2" s="2"/>
      <c r="NFN2" s="2"/>
      <c r="NFO2" s="2"/>
      <c r="NFP2" s="2"/>
      <c r="NFQ2" s="2"/>
      <c r="NFR2" s="2"/>
      <c r="NFS2" s="2"/>
      <c r="NFT2" s="2"/>
      <c r="NFU2" s="2"/>
      <c r="NFV2" s="2"/>
      <c r="NFW2" s="2"/>
      <c r="NFX2" s="2"/>
      <c r="NFY2" s="2"/>
      <c r="NFZ2" s="2"/>
      <c r="NGA2" s="2"/>
      <c r="NGB2" s="2"/>
      <c r="NGC2" s="2"/>
      <c r="NGD2" s="2"/>
      <c r="NGE2" s="2"/>
      <c r="NGF2" s="2"/>
      <c r="NGG2" s="2"/>
      <c r="NGH2" s="2"/>
      <c r="NGI2" s="2"/>
      <c r="NGJ2" s="2"/>
      <c r="NGK2" s="2"/>
      <c r="NGL2" s="2"/>
      <c r="NGM2" s="2"/>
      <c r="NGN2" s="2"/>
      <c r="NGO2" s="2"/>
      <c r="NGP2" s="2"/>
      <c r="NGQ2" s="2"/>
      <c r="NGR2" s="2"/>
      <c r="NGS2" s="2"/>
      <c r="NGT2" s="2"/>
      <c r="NGU2" s="2"/>
      <c r="NGV2" s="2"/>
      <c r="NGW2" s="2"/>
      <c r="NGX2" s="2"/>
      <c r="NGY2" s="2"/>
      <c r="NGZ2" s="2"/>
      <c r="NHA2" s="2"/>
      <c r="NHB2" s="2"/>
      <c r="NHC2" s="2"/>
      <c r="NHD2" s="2"/>
      <c r="NHE2" s="2"/>
      <c r="NHF2" s="2"/>
      <c r="NHG2" s="2"/>
      <c r="NHH2" s="2"/>
      <c r="NHI2" s="2"/>
      <c r="NHJ2" s="2"/>
      <c r="NHK2" s="2"/>
      <c r="NHL2" s="2"/>
      <c r="NHM2" s="2"/>
      <c r="NHN2" s="2"/>
      <c r="NHO2" s="2"/>
      <c r="NHP2" s="2"/>
      <c r="NHQ2" s="2"/>
      <c r="NHR2" s="2"/>
      <c r="NHS2" s="2"/>
      <c r="NHT2" s="2"/>
      <c r="NHU2" s="2"/>
      <c r="NHV2" s="2"/>
      <c r="NHW2" s="2"/>
      <c r="NHX2" s="2"/>
      <c r="NHY2" s="2"/>
      <c r="NHZ2" s="2"/>
      <c r="NIA2" s="2"/>
      <c r="NIB2" s="2"/>
      <c r="NIC2" s="2"/>
      <c r="NID2" s="2"/>
      <c r="NIE2" s="2"/>
      <c r="NIF2" s="2"/>
      <c r="NIG2" s="2"/>
      <c r="NIH2" s="2"/>
      <c r="NII2" s="2"/>
      <c r="NIJ2" s="2"/>
      <c r="NIK2" s="2"/>
      <c r="NIL2" s="2"/>
      <c r="NIM2" s="2"/>
      <c r="NIN2" s="2"/>
      <c r="NIO2" s="2"/>
      <c r="NIP2" s="2"/>
      <c r="NIQ2" s="2"/>
      <c r="NIR2" s="2"/>
      <c r="NIS2" s="2"/>
      <c r="NIT2" s="2"/>
      <c r="NIU2" s="2"/>
      <c r="NIV2" s="2"/>
      <c r="NIW2" s="2"/>
      <c r="NIX2" s="2"/>
      <c r="NIY2" s="2"/>
      <c r="NIZ2" s="2"/>
      <c r="NJA2" s="2"/>
      <c r="NJB2" s="2"/>
      <c r="NJC2" s="2"/>
      <c r="NJD2" s="2"/>
      <c r="NJE2" s="2"/>
      <c r="NJF2" s="2"/>
      <c r="NJG2" s="2"/>
      <c r="NJH2" s="2"/>
      <c r="NJI2" s="2"/>
      <c r="NJJ2" s="2"/>
      <c r="NJK2" s="2"/>
      <c r="NJL2" s="2"/>
      <c r="NJM2" s="2"/>
      <c r="NJN2" s="2"/>
      <c r="NJO2" s="2"/>
      <c r="NJP2" s="2"/>
      <c r="NJQ2" s="2"/>
      <c r="NJR2" s="2"/>
      <c r="NJS2" s="2"/>
      <c r="NJT2" s="2"/>
      <c r="NJU2" s="2"/>
      <c r="NJV2" s="2"/>
      <c r="NJW2" s="2"/>
      <c r="NJX2" s="2"/>
      <c r="NJY2" s="2"/>
      <c r="NJZ2" s="2"/>
      <c r="NKA2" s="2"/>
      <c r="NKB2" s="2"/>
      <c r="NKC2" s="2"/>
      <c r="NKD2" s="2"/>
      <c r="NKE2" s="2"/>
      <c r="NKF2" s="2"/>
      <c r="NKG2" s="2"/>
      <c r="NKH2" s="2"/>
      <c r="NKI2" s="2"/>
      <c r="NKJ2" s="2"/>
      <c r="NKK2" s="2"/>
      <c r="NKL2" s="2"/>
      <c r="NKM2" s="2"/>
      <c r="NKN2" s="2"/>
      <c r="NKO2" s="2"/>
      <c r="NKP2" s="2"/>
      <c r="NKQ2" s="2"/>
      <c r="NKR2" s="2"/>
      <c r="NKS2" s="2"/>
      <c r="NKT2" s="2"/>
      <c r="NKU2" s="2"/>
      <c r="NKV2" s="2"/>
      <c r="NKW2" s="2"/>
      <c r="NKX2" s="2"/>
      <c r="NKY2" s="2"/>
      <c r="NKZ2" s="2"/>
      <c r="NLA2" s="2"/>
      <c r="NLB2" s="2"/>
      <c r="NLC2" s="2"/>
      <c r="NLD2" s="2"/>
      <c r="NLE2" s="2"/>
      <c r="NLF2" s="2"/>
      <c r="NLG2" s="2"/>
      <c r="NLH2" s="2"/>
      <c r="NLI2" s="2"/>
      <c r="NLJ2" s="2"/>
      <c r="NLK2" s="2"/>
      <c r="NLL2" s="2"/>
      <c r="NLM2" s="2"/>
      <c r="NLN2" s="2"/>
      <c r="NLO2" s="2"/>
      <c r="NLP2" s="2"/>
      <c r="NLQ2" s="2"/>
      <c r="NLR2" s="2"/>
      <c r="NLS2" s="2"/>
      <c r="NLT2" s="2"/>
      <c r="NLU2" s="2"/>
      <c r="NLV2" s="2"/>
      <c r="NLW2" s="2"/>
      <c r="NLX2" s="2"/>
      <c r="NLY2" s="2"/>
      <c r="NLZ2" s="2"/>
      <c r="NMA2" s="2"/>
      <c r="NMB2" s="2"/>
      <c r="NMC2" s="2"/>
      <c r="NMD2" s="2"/>
      <c r="NME2" s="2"/>
      <c r="NMF2" s="2"/>
      <c r="NMG2" s="2"/>
      <c r="NMH2" s="2"/>
      <c r="NMI2" s="2"/>
      <c r="NMJ2" s="2"/>
      <c r="NMK2" s="2"/>
      <c r="NML2" s="2"/>
      <c r="NMM2" s="2"/>
      <c r="NMN2" s="2"/>
      <c r="NMO2" s="2"/>
      <c r="NMP2" s="2"/>
      <c r="NMQ2" s="2"/>
      <c r="NMR2" s="2"/>
      <c r="NMS2" s="2"/>
      <c r="NMT2" s="2"/>
      <c r="NMU2" s="2"/>
      <c r="NMV2" s="2"/>
      <c r="NMW2" s="2"/>
      <c r="NMX2" s="2"/>
      <c r="NMY2" s="2"/>
      <c r="NMZ2" s="2"/>
      <c r="NNA2" s="2"/>
      <c r="NNB2" s="2"/>
      <c r="NNC2" s="2"/>
      <c r="NND2" s="2"/>
      <c r="NNE2" s="2"/>
      <c r="NNF2" s="2"/>
      <c r="NNG2" s="2"/>
      <c r="NNH2" s="2"/>
      <c r="NNI2" s="2"/>
      <c r="NNJ2" s="2"/>
      <c r="NNK2" s="2"/>
      <c r="NNL2" s="2"/>
      <c r="NNM2" s="2"/>
      <c r="NNN2" s="2"/>
      <c r="NNO2" s="2"/>
      <c r="NNP2" s="2"/>
      <c r="NNQ2" s="2"/>
      <c r="NNR2" s="2"/>
      <c r="NNS2" s="2"/>
      <c r="NNT2" s="2"/>
      <c r="NNU2" s="2"/>
      <c r="NNV2" s="2"/>
      <c r="NNW2" s="2"/>
      <c r="NNX2" s="2"/>
      <c r="NNY2" s="2"/>
      <c r="NNZ2" s="2"/>
      <c r="NOA2" s="2"/>
      <c r="NOB2" s="2"/>
      <c r="NOC2" s="2"/>
      <c r="NOD2" s="2"/>
      <c r="NOE2" s="2"/>
      <c r="NOF2" s="2"/>
      <c r="NOG2" s="2"/>
      <c r="NOH2" s="2"/>
      <c r="NOI2" s="2"/>
      <c r="NOJ2" s="2"/>
      <c r="NOK2" s="2"/>
      <c r="NOL2" s="2"/>
      <c r="NOM2" s="2"/>
      <c r="NON2" s="2"/>
      <c r="NOO2" s="2"/>
      <c r="NOP2" s="2"/>
      <c r="NOQ2" s="2"/>
      <c r="NOR2" s="2"/>
      <c r="NOS2" s="2"/>
      <c r="NOT2" s="2"/>
      <c r="NOU2" s="2"/>
      <c r="NOV2" s="2"/>
      <c r="NOW2" s="2"/>
      <c r="NOX2" s="2"/>
      <c r="NOY2" s="2"/>
      <c r="NOZ2" s="2"/>
      <c r="NPA2" s="2"/>
      <c r="NPB2" s="2"/>
      <c r="NPC2" s="2"/>
      <c r="NPD2" s="2"/>
      <c r="NPE2" s="2"/>
      <c r="NPF2" s="2"/>
      <c r="NPG2" s="2"/>
      <c r="NPH2" s="2"/>
      <c r="NPI2" s="2"/>
      <c r="NPJ2" s="2"/>
      <c r="NPK2" s="2"/>
      <c r="NPL2" s="2"/>
      <c r="NPM2" s="2"/>
      <c r="NPN2" s="2"/>
      <c r="NPO2" s="2"/>
      <c r="NPP2" s="2"/>
      <c r="NPQ2" s="2"/>
      <c r="NPR2" s="2"/>
      <c r="NPS2" s="2"/>
      <c r="NPT2" s="2"/>
      <c r="NPU2" s="2"/>
      <c r="NPV2" s="2"/>
      <c r="NPW2" s="2"/>
      <c r="NPX2" s="2"/>
      <c r="NPY2" s="2"/>
      <c r="NPZ2" s="2"/>
      <c r="NQA2" s="2"/>
      <c r="NQB2" s="2"/>
      <c r="NQC2" s="2"/>
      <c r="NQD2" s="2"/>
      <c r="NQE2" s="2"/>
      <c r="NQF2" s="2"/>
      <c r="NQG2" s="2"/>
      <c r="NQH2" s="2"/>
      <c r="NQI2" s="2"/>
      <c r="NQJ2" s="2"/>
      <c r="NQK2" s="2"/>
      <c r="NQL2" s="2"/>
      <c r="NQM2" s="2"/>
      <c r="NQN2" s="2"/>
      <c r="NQO2" s="2"/>
      <c r="NQP2" s="2"/>
      <c r="NQQ2" s="2"/>
      <c r="NQR2" s="2"/>
      <c r="NQS2" s="2"/>
      <c r="NQT2" s="2"/>
      <c r="NQU2" s="2"/>
      <c r="NQV2" s="2"/>
      <c r="NQW2" s="2"/>
      <c r="NQX2" s="2"/>
      <c r="NQY2" s="2"/>
      <c r="NQZ2" s="2"/>
      <c r="NRA2" s="2"/>
      <c r="NRB2" s="2"/>
      <c r="NRC2" s="2"/>
      <c r="NRD2" s="2"/>
      <c r="NRE2" s="2"/>
      <c r="NRF2" s="2"/>
      <c r="NRG2" s="2"/>
      <c r="NRH2" s="2"/>
      <c r="NRI2" s="2"/>
      <c r="NRJ2" s="2"/>
      <c r="NRK2" s="2"/>
      <c r="NRL2" s="2"/>
      <c r="NRM2" s="2"/>
      <c r="NRN2" s="2"/>
      <c r="NRO2" s="2"/>
      <c r="NRP2" s="2"/>
      <c r="NRQ2" s="2"/>
      <c r="NRR2" s="2"/>
      <c r="NRS2" s="2"/>
      <c r="NRT2" s="2"/>
      <c r="NRU2" s="2"/>
      <c r="NRV2" s="2"/>
      <c r="NRW2" s="2"/>
      <c r="NRX2" s="2"/>
      <c r="NRY2" s="2"/>
      <c r="NRZ2" s="2"/>
      <c r="NSA2" s="2"/>
      <c r="NSB2" s="2"/>
      <c r="NSC2" s="2"/>
      <c r="NSD2" s="2"/>
      <c r="NSE2" s="2"/>
      <c r="NSF2" s="2"/>
      <c r="NSG2" s="2"/>
      <c r="NSH2" s="2"/>
      <c r="NSI2" s="2"/>
      <c r="NSJ2" s="2"/>
      <c r="NSK2" s="2"/>
      <c r="NSL2" s="2"/>
      <c r="NSM2" s="2"/>
      <c r="NSN2" s="2"/>
      <c r="NSO2" s="2"/>
      <c r="NSP2" s="2"/>
      <c r="NSQ2" s="2"/>
      <c r="NSR2" s="2"/>
      <c r="NSS2" s="2"/>
      <c r="NST2" s="2"/>
      <c r="NSU2" s="2"/>
      <c r="NSV2" s="2"/>
      <c r="NSW2" s="2"/>
      <c r="NSX2" s="2"/>
      <c r="NSY2" s="2"/>
      <c r="NSZ2" s="2"/>
      <c r="NTA2" s="2"/>
      <c r="NTB2" s="2"/>
      <c r="NTC2" s="2"/>
      <c r="NTD2" s="2"/>
      <c r="NTE2" s="2"/>
      <c r="NTF2" s="2"/>
      <c r="NTG2" s="2"/>
      <c r="NTH2" s="2"/>
      <c r="NTI2" s="2"/>
      <c r="NTJ2" s="2"/>
      <c r="NTK2" s="2"/>
      <c r="NTL2" s="2"/>
      <c r="NTM2" s="2"/>
      <c r="NTN2" s="2"/>
      <c r="NTO2" s="2"/>
      <c r="NTP2" s="2"/>
      <c r="NTQ2" s="2"/>
      <c r="NTR2" s="2"/>
      <c r="NTS2" s="2"/>
      <c r="NTT2" s="2"/>
      <c r="NTU2" s="2"/>
      <c r="NTV2" s="2"/>
      <c r="NTW2" s="2"/>
      <c r="NTX2" s="2"/>
      <c r="NTY2" s="2"/>
      <c r="NTZ2" s="2"/>
      <c r="NUA2" s="2"/>
      <c r="NUB2" s="2"/>
      <c r="NUC2" s="2"/>
      <c r="NUD2" s="2"/>
      <c r="NUE2" s="2"/>
      <c r="NUF2" s="2"/>
      <c r="NUG2" s="2"/>
      <c r="NUH2" s="2"/>
      <c r="NUI2" s="2"/>
      <c r="NUJ2" s="2"/>
      <c r="NUK2" s="2"/>
      <c r="NUL2" s="2"/>
      <c r="NUM2" s="2"/>
      <c r="NUN2" s="2"/>
      <c r="NUO2" s="2"/>
      <c r="NUP2" s="2"/>
      <c r="NUQ2" s="2"/>
      <c r="NUR2" s="2"/>
      <c r="NUS2" s="2"/>
      <c r="NUT2" s="2"/>
      <c r="NUU2" s="2"/>
      <c r="NUV2" s="2"/>
      <c r="NUW2" s="2"/>
      <c r="NUX2" s="2"/>
      <c r="NUY2" s="2"/>
      <c r="NUZ2" s="2"/>
      <c r="NVA2" s="2"/>
      <c r="NVB2" s="2"/>
      <c r="NVC2" s="2"/>
      <c r="NVD2" s="2"/>
      <c r="NVE2" s="2"/>
      <c r="NVF2" s="2"/>
      <c r="NVG2" s="2"/>
      <c r="NVH2" s="2"/>
      <c r="NVI2" s="2"/>
      <c r="NVJ2" s="2"/>
      <c r="NVK2" s="2"/>
      <c r="NVL2" s="2"/>
      <c r="NVM2" s="2"/>
      <c r="NVN2" s="2"/>
      <c r="NVO2" s="2"/>
      <c r="NVP2" s="2"/>
      <c r="NVQ2" s="2"/>
      <c r="NVR2" s="2"/>
      <c r="NVS2" s="2"/>
      <c r="NVT2" s="2"/>
      <c r="NVU2" s="2"/>
      <c r="NVV2" s="2"/>
      <c r="NVW2" s="2"/>
      <c r="NVX2" s="2"/>
      <c r="NVY2" s="2"/>
      <c r="NVZ2" s="2"/>
      <c r="NWA2" s="2"/>
      <c r="NWB2" s="2"/>
      <c r="NWC2" s="2"/>
      <c r="NWD2" s="2"/>
      <c r="NWE2" s="2"/>
      <c r="NWF2" s="2"/>
      <c r="NWG2" s="2"/>
      <c r="NWH2" s="2"/>
      <c r="NWI2" s="2"/>
      <c r="NWJ2" s="2"/>
      <c r="NWK2" s="2"/>
      <c r="NWL2" s="2"/>
      <c r="NWM2" s="2"/>
      <c r="NWN2" s="2"/>
      <c r="NWO2" s="2"/>
      <c r="NWP2" s="2"/>
      <c r="NWQ2" s="2"/>
      <c r="NWR2" s="2"/>
      <c r="NWS2" s="2"/>
      <c r="NWT2" s="2"/>
      <c r="NWU2" s="2"/>
      <c r="NWV2" s="2"/>
      <c r="NWW2" s="2"/>
      <c r="NWX2" s="2"/>
      <c r="NWY2" s="2"/>
      <c r="NWZ2" s="2"/>
      <c r="NXA2" s="2"/>
      <c r="NXB2" s="2"/>
      <c r="NXC2" s="2"/>
      <c r="NXD2" s="2"/>
      <c r="NXE2" s="2"/>
      <c r="NXF2" s="2"/>
      <c r="NXG2" s="2"/>
      <c r="NXH2" s="2"/>
      <c r="NXI2" s="2"/>
      <c r="NXJ2" s="2"/>
      <c r="NXK2" s="2"/>
      <c r="NXL2" s="2"/>
      <c r="NXM2" s="2"/>
      <c r="NXN2" s="2"/>
      <c r="NXO2" s="2"/>
      <c r="NXP2" s="2"/>
      <c r="NXQ2" s="2"/>
      <c r="NXR2" s="2"/>
      <c r="NXS2" s="2"/>
      <c r="NXT2" s="2"/>
      <c r="NXU2" s="2"/>
      <c r="NXV2" s="2"/>
      <c r="NXW2" s="2"/>
      <c r="NXX2" s="2"/>
      <c r="NXY2" s="2"/>
      <c r="NXZ2" s="2"/>
      <c r="NYA2" s="2"/>
      <c r="NYB2" s="2"/>
      <c r="NYC2" s="2"/>
      <c r="NYD2" s="2"/>
      <c r="NYE2" s="2"/>
      <c r="NYF2" s="2"/>
      <c r="NYG2" s="2"/>
      <c r="NYH2" s="2"/>
      <c r="NYI2" s="2"/>
      <c r="NYJ2" s="2"/>
      <c r="NYK2" s="2"/>
      <c r="NYL2" s="2"/>
      <c r="NYM2" s="2"/>
      <c r="NYN2" s="2"/>
      <c r="NYO2" s="2"/>
      <c r="NYP2" s="2"/>
      <c r="NYQ2" s="2"/>
      <c r="NYR2" s="2"/>
      <c r="NYS2" s="2"/>
      <c r="NYT2" s="2"/>
      <c r="NYU2" s="2"/>
      <c r="NYV2" s="2"/>
      <c r="NYW2" s="2"/>
      <c r="NYX2" s="2"/>
      <c r="NYY2" s="2"/>
      <c r="NYZ2" s="2"/>
      <c r="NZA2" s="2"/>
      <c r="NZB2" s="2"/>
      <c r="NZC2" s="2"/>
      <c r="NZD2" s="2"/>
      <c r="NZE2" s="2"/>
      <c r="NZF2" s="2"/>
      <c r="NZG2" s="2"/>
      <c r="NZH2" s="2"/>
      <c r="NZI2" s="2"/>
      <c r="NZJ2" s="2"/>
      <c r="NZK2" s="2"/>
      <c r="NZL2" s="2"/>
      <c r="NZM2" s="2"/>
      <c r="NZN2" s="2"/>
      <c r="NZO2" s="2"/>
      <c r="NZP2" s="2"/>
      <c r="NZQ2" s="2"/>
      <c r="NZR2" s="2"/>
      <c r="NZS2" s="2"/>
      <c r="NZT2" s="2"/>
      <c r="NZU2" s="2"/>
      <c r="NZV2" s="2"/>
      <c r="NZW2" s="2"/>
      <c r="NZX2" s="2"/>
      <c r="NZY2" s="2"/>
      <c r="NZZ2" s="2"/>
      <c r="OAA2" s="2"/>
      <c r="OAB2" s="2"/>
      <c r="OAC2" s="2"/>
      <c r="OAD2" s="2"/>
      <c r="OAE2" s="2"/>
      <c r="OAF2" s="2"/>
      <c r="OAG2" s="2"/>
      <c r="OAH2" s="2"/>
      <c r="OAI2" s="2"/>
      <c r="OAJ2" s="2"/>
      <c r="OAK2" s="2"/>
      <c r="OAL2" s="2"/>
      <c r="OAM2" s="2"/>
      <c r="OAN2" s="2"/>
      <c r="OAO2" s="2"/>
      <c r="OAP2" s="2"/>
      <c r="OAQ2" s="2"/>
      <c r="OAR2" s="2"/>
      <c r="OAS2" s="2"/>
      <c r="OAT2" s="2"/>
      <c r="OAU2" s="2"/>
      <c r="OAV2" s="2"/>
      <c r="OAW2" s="2"/>
      <c r="OAX2" s="2"/>
      <c r="OAY2" s="2"/>
      <c r="OAZ2" s="2"/>
      <c r="OBA2" s="2"/>
      <c r="OBB2" s="2"/>
      <c r="OBC2" s="2"/>
      <c r="OBD2" s="2"/>
      <c r="OBE2" s="2"/>
      <c r="OBF2" s="2"/>
      <c r="OBG2" s="2"/>
      <c r="OBH2" s="2"/>
      <c r="OBI2" s="2"/>
      <c r="OBJ2" s="2"/>
      <c r="OBK2" s="2"/>
      <c r="OBL2" s="2"/>
      <c r="OBM2" s="2"/>
      <c r="OBN2" s="2"/>
      <c r="OBO2" s="2"/>
      <c r="OBP2" s="2"/>
      <c r="OBQ2" s="2"/>
      <c r="OBR2" s="2"/>
      <c r="OBS2" s="2"/>
      <c r="OBT2" s="2"/>
      <c r="OBU2" s="2"/>
      <c r="OBV2" s="2"/>
      <c r="OBW2" s="2"/>
      <c r="OBX2" s="2"/>
      <c r="OBY2" s="2"/>
      <c r="OBZ2" s="2"/>
      <c r="OCA2" s="2"/>
      <c r="OCB2" s="2"/>
      <c r="OCC2" s="2"/>
      <c r="OCD2" s="2"/>
      <c r="OCE2" s="2"/>
      <c r="OCF2" s="2"/>
      <c r="OCG2" s="2"/>
      <c r="OCH2" s="2"/>
      <c r="OCI2" s="2"/>
      <c r="OCJ2" s="2"/>
      <c r="OCK2" s="2"/>
      <c r="OCL2" s="2"/>
      <c r="OCM2" s="2"/>
      <c r="OCN2" s="2"/>
      <c r="OCO2" s="2"/>
      <c r="OCP2" s="2"/>
      <c r="OCQ2" s="2"/>
      <c r="OCR2" s="2"/>
      <c r="OCS2" s="2"/>
      <c r="OCT2" s="2"/>
      <c r="OCU2" s="2"/>
      <c r="OCV2" s="2"/>
      <c r="OCW2" s="2"/>
      <c r="OCX2" s="2"/>
      <c r="OCY2" s="2"/>
      <c r="OCZ2" s="2"/>
      <c r="ODA2" s="2"/>
      <c r="ODB2" s="2"/>
      <c r="ODC2" s="2"/>
      <c r="ODD2" s="2"/>
      <c r="ODE2" s="2"/>
      <c r="ODF2" s="2"/>
      <c r="ODG2" s="2"/>
      <c r="ODH2" s="2"/>
      <c r="ODI2" s="2"/>
      <c r="ODJ2" s="2"/>
      <c r="ODK2" s="2"/>
      <c r="ODL2" s="2"/>
      <c r="ODM2" s="2"/>
      <c r="ODN2" s="2"/>
      <c r="ODO2" s="2"/>
      <c r="ODP2" s="2"/>
      <c r="ODQ2" s="2"/>
      <c r="ODR2" s="2"/>
      <c r="ODS2" s="2"/>
      <c r="ODT2" s="2"/>
      <c r="ODU2" s="2"/>
      <c r="ODV2" s="2"/>
      <c r="ODW2" s="2"/>
      <c r="ODX2" s="2"/>
      <c r="ODY2" s="2"/>
      <c r="ODZ2" s="2"/>
      <c r="OEA2" s="2"/>
      <c r="OEB2" s="2"/>
      <c r="OEC2" s="2"/>
      <c r="OED2" s="2"/>
      <c r="OEE2" s="2"/>
      <c r="OEF2" s="2"/>
      <c r="OEG2" s="2"/>
      <c r="OEH2" s="2"/>
      <c r="OEI2" s="2"/>
      <c r="OEJ2" s="2"/>
      <c r="OEK2" s="2"/>
      <c r="OEL2" s="2"/>
      <c r="OEM2" s="2"/>
      <c r="OEN2" s="2"/>
      <c r="OEO2" s="2"/>
      <c r="OEP2" s="2"/>
      <c r="OEQ2" s="2"/>
      <c r="OER2" s="2"/>
      <c r="OES2" s="2"/>
      <c r="OET2" s="2"/>
      <c r="OEU2" s="2"/>
      <c r="OEV2" s="2"/>
      <c r="OEW2" s="2"/>
      <c r="OEX2" s="2"/>
      <c r="OEY2" s="2"/>
      <c r="OEZ2" s="2"/>
      <c r="OFA2" s="2"/>
      <c r="OFB2" s="2"/>
      <c r="OFC2" s="2"/>
      <c r="OFD2" s="2"/>
      <c r="OFE2" s="2"/>
      <c r="OFF2" s="2"/>
      <c r="OFG2" s="2"/>
      <c r="OFH2" s="2"/>
      <c r="OFI2" s="2"/>
      <c r="OFJ2" s="2"/>
      <c r="OFK2" s="2"/>
      <c r="OFL2" s="2"/>
      <c r="OFM2" s="2"/>
      <c r="OFN2" s="2"/>
      <c r="OFO2" s="2"/>
      <c r="OFP2" s="2"/>
      <c r="OFQ2" s="2"/>
      <c r="OFR2" s="2"/>
      <c r="OFS2" s="2"/>
      <c r="OFT2" s="2"/>
      <c r="OFU2" s="2"/>
      <c r="OFV2" s="2"/>
      <c r="OFW2" s="2"/>
      <c r="OFX2" s="2"/>
      <c r="OFY2" s="2"/>
      <c r="OFZ2" s="2"/>
      <c r="OGA2" s="2"/>
      <c r="OGB2" s="2"/>
      <c r="OGC2" s="2"/>
      <c r="OGD2" s="2"/>
      <c r="OGE2" s="2"/>
      <c r="OGF2" s="2"/>
      <c r="OGG2" s="2"/>
      <c r="OGH2" s="2"/>
      <c r="OGI2" s="2"/>
      <c r="OGJ2" s="2"/>
      <c r="OGK2" s="2"/>
      <c r="OGL2" s="2"/>
      <c r="OGM2" s="2"/>
      <c r="OGN2" s="2"/>
      <c r="OGO2" s="2"/>
      <c r="OGP2" s="2"/>
      <c r="OGQ2" s="2"/>
      <c r="OGR2" s="2"/>
      <c r="OGS2" s="2"/>
      <c r="OGT2" s="2"/>
      <c r="OGU2" s="2"/>
      <c r="OGV2" s="2"/>
      <c r="OGW2" s="2"/>
      <c r="OGX2" s="2"/>
      <c r="OGY2" s="2"/>
      <c r="OGZ2" s="2"/>
      <c r="OHA2" s="2"/>
      <c r="OHB2" s="2"/>
      <c r="OHC2" s="2"/>
      <c r="OHD2" s="2"/>
      <c r="OHE2" s="2"/>
      <c r="OHF2" s="2"/>
      <c r="OHG2" s="2"/>
      <c r="OHH2" s="2"/>
      <c r="OHI2" s="2"/>
      <c r="OHJ2" s="2"/>
      <c r="OHK2" s="2"/>
      <c r="OHL2" s="2"/>
      <c r="OHM2" s="2"/>
      <c r="OHN2" s="2"/>
      <c r="OHO2" s="2"/>
      <c r="OHP2" s="2"/>
      <c r="OHQ2" s="2"/>
      <c r="OHR2" s="2"/>
      <c r="OHS2" s="2"/>
      <c r="OHT2" s="2"/>
      <c r="OHU2" s="2"/>
      <c r="OHV2" s="2"/>
      <c r="OHW2" s="2"/>
      <c r="OHX2" s="2"/>
      <c r="OHY2" s="2"/>
      <c r="OHZ2" s="2"/>
      <c r="OIA2" s="2"/>
      <c r="OIB2" s="2"/>
      <c r="OIC2" s="2"/>
      <c r="OID2" s="2"/>
      <c r="OIE2" s="2"/>
      <c r="OIF2" s="2"/>
      <c r="OIG2" s="2"/>
      <c r="OIH2" s="2"/>
      <c r="OII2" s="2"/>
      <c r="OIJ2" s="2"/>
      <c r="OIK2" s="2"/>
      <c r="OIL2" s="2"/>
      <c r="OIM2" s="2"/>
      <c r="OIN2" s="2"/>
      <c r="OIO2" s="2"/>
      <c r="OIP2" s="2"/>
      <c r="OIQ2" s="2"/>
      <c r="OIR2" s="2"/>
      <c r="OIS2" s="2"/>
      <c r="OIT2" s="2"/>
      <c r="OIU2" s="2"/>
      <c r="OIV2" s="2"/>
      <c r="OIW2" s="2"/>
      <c r="OIX2" s="2"/>
      <c r="OIY2" s="2"/>
      <c r="OIZ2" s="2"/>
      <c r="OJA2" s="2"/>
      <c r="OJB2" s="2"/>
      <c r="OJC2" s="2"/>
      <c r="OJD2" s="2"/>
      <c r="OJE2" s="2"/>
      <c r="OJF2" s="2"/>
      <c r="OJG2" s="2"/>
      <c r="OJH2" s="2"/>
      <c r="OJI2" s="2"/>
      <c r="OJJ2" s="2"/>
      <c r="OJK2" s="2"/>
      <c r="OJL2" s="2"/>
      <c r="OJM2" s="2"/>
      <c r="OJN2" s="2"/>
      <c r="OJO2" s="2"/>
      <c r="OJP2" s="2"/>
      <c r="OJQ2" s="2"/>
      <c r="OJR2" s="2"/>
      <c r="OJS2" s="2"/>
      <c r="OJT2" s="2"/>
      <c r="OJU2" s="2"/>
      <c r="OJV2" s="2"/>
      <c r="OJW2" s="2"/>
      <c r="OJX2" s="2"/>
      <c r="OJY2" s="2"/>
      <c r="OJZ2" s="2"/>
      <c r="OKA2" s="2"/>
      <c r="OKB2" s="2"/>
      <c r="OKC2" s="2"/>
      <c r="OKD2" s="2"/>
      <c r="OKE2" s="2"/>
      <c r="OKF2" s="2"/>
      <c r="OKG2" s="2"/>
      <c r="OKH2" s="2"/>
      <c r="OKI2" s="2"/>
      <c r="OKJ2" s="2"/>
      <c r="OKK2" s="2"/>
      <c r="OKL2" s="2"/>
      <c r="OKM2" s="2"/>
      <c r="OKN2" s="2"/>
      <c r="OKO2" s="2"/>
      <c r="OKP2" s="2"/>
      <c r="OKQ2" s="2"/>
      <c r="OKR2" s="2"/>
      <c r="OKS2" s="2"/>
      <c r="OKT2" s="2"/>
      <c r="OKU2" s="2"/>
      <c r="OKV2" s="2"/>
      <c r="OKW2" s="2"/>
      <c r="OKX2" s="2"/>
      <c r="OKY2" s="2"/>
      <c r="OKZ2" s="2"/>
      <c r="OLA2" s="2"/>
      <c r="OLB2" s="2"/>
      <c r="OLC2" s="2"/>
      <c r="OLD2" s="2"/>
      <c r="OLE2" s="2"/>
      <c r="OLF2" s="2"/>
      <c r="OLG2" s="2"/>
      <c r="OLH2" s="2"/>
      <c r="OLI2" s="2"/>
      <c r="OLJ2" s="2"/>
      <c r="OLK2" s="2"/>
      <c r="OLL2" s="2"/>
      <c r="OLM2" s="2"/>
      <c r="OLN2" s="2"/>
      <c r="OLO2" s="2"/>
      <c r="OLP2" s="2"/>
      <c r="OLQ2" s="2"/>
      <c r="OLR2" s="2"/>
      <c r="OLS2" s="2"/>
      <c r="OLT2" s="2"/>
      <c r="OLU2" s="2"/>
      <c r="OLV2" s="2"/>
      <c r="OLW2" s="2"/>
      <c r="OLX2" s="2"/>
      <c r="OLY2" s="2"/>
      <c r="OLZ2" s="2"/>
      <c r="OMA2" s="2"/>
      <c r="OMB2" s="2"/>
      <c r="OMC2" s="2"/>
      <c r="OMD2" s="2"/>
      <c r="OME2" s="2"/>
      <c r="OMF2" s="2"/>
      <c r="OMG2" s="2"/>
      <c r="OMH2" s="2"/>
      <c r="OMI2" s="2"/>
      <c r="OMJ2" s="2"/>
      <c r="OMK2" s="2"/>
      <c r="OML2" s="2"/>
      <c r="OMM2" s="2"/>
      <c r="OMN2" s="2"/>
      <c r="OMO2" s="2"/>
      <c r="OMP2" s="2"/>
      <c r="OMQ2" s="2"/>
      <c r="OMR2" s="2"/>
      <c r="OMS2" s="2"/>
      <c r="OMT2" s="2"/>
      <c r="OMU2" s="2"/>
      <c r="OMV2" s="2"/>
      <c r="OMW2" s="2"/>
      <c r="OMX2" s="2"/>
      <c r="OMY2" s="2"/>
      <c r="OMZ2" s="2"/>
      <c r="ONA2" s="2"/>
      <c r="ONB2" s="2"/>
      <c r="ONC2" s="2"/>
      <c r="OND2" s="2"/>
      <c r="ONE2" s="2"/>
      <c r="ONF2" s="2"/>
      <c r="ONG2" s="2"/>
      <c r="ONH2" s="2"/>
      <c r="ONI2" s="2"/>
      <c r="ONJ2" s="2"/>
      <c r="ONK2" s="2"/>
      <c r="ONL2" s="2"/>
      <c r="ONM2" s="2"/>
      <c r="ONN2" s="2"/>
      <c r="ONO2" s="2"/>
      <c r="ONP2" s="2"/>
      <c r="ONQ2" s="2"/>
      <c r="ONR2" s="2"/>
      <c r="ONS2" s="2"/>
      <c r="ONT2" s="2"/>
      <c r="ONU2" s="2"/>
      <c r="ONV2" s="2"/>
      <c r="ONW2" s="2"/>
      <c r="ONX2" s="2"/>
      <c r="ONY2" s="2"/>
      <c r="ONZ2" s="2"/>
      <c r="OOA2" s="2"/>
      <c r="OOB2" s="2"/>
      <c r="OOC2" s="2"/>
      <c r="OOD2" s="2"/>
      <c r="OOE2" s="2"/>
      <c r="OOF2" s="2"/>
      <c r="OOG2" s="2"/>
      <c r="OOH2" s="2"/>
      <c r="OOI2" s="2"/>
      <c r="OOJ2" s="2"/>
      <c r="OOK2" s="2"/>
      <c r="OOL2" s="2"/>
      <c r="OOM2" s="2"/>
      <c r="OON2" s="2"/>
      <c r="OOO2" s="2"/>
      <c r="OOP2" s="2"/>
      <c r="OOQ2" s="2"/>
      <c r="OOR2" s="2"/>
      <c r="OOS2" s="2"/>
      <c r="OOT2" s="2"/>
      <c r="OOU2" s="2"/>
      <c r="OOV2" s="2"/>
      <c r="OOW2" s="2"/>
      <c r="OOX2" s="2"/>
      <c r="OOY2" s="2"/>
      <c r="OOZ2" s="2"/>
      <c r="OPA2" s="2"/>
      <c r="OPB2" s="2"/>
      <c r="OPC2" s="2"/>
      <c r="OPD2" s="2"/>
      <c r="OPE2" s="2"/>
      <c r="OPF2" s="2"/>
      <c r="OPG2" s="2"/>
      <c r="OPH2" s="2"/>
      <c r="OPI2" s="2"/>
      <c r="OPJ2" s="2"/>
      <c r="OPK2" s="2"/>
      <c r="OPL2" s="2"/>
      <c r="OPM2" s="2"/>
      <c r="OPN2" s="2"/>
      <c r="OPO2" s="2"/>
      <c r="OPP2" s="2"/>
      <c r="OPQ2" s="2"/>
      <c r="OPR2" s="2"/>
      <c r="OPS2" s="2"/>
      <c r="OPT2" s="2"/>
      <c r="OPU2" s="2"/>
      <c r="OPV2" s="2"/>
      <c r="OPW2" s="2"/>
      <c r="OPX2" s="2"/>
      <c r="OPY2" s="2"/>
      <c r="OPZ2" s="2"/>
      <c r="OQA2" s="2"/>
      <c r="OQB2" s="2"/>
      <c r="OQC2" s="2"/>
      <c r="OQD2" s="2"/>
      <c r="OQE2" s="2"/>
      <c r="OQF2" s="2"/>
      <c r="OQG2" s="2"/>
      <c r="OQH2" s="2"/>
      <c r="OQI2" s="2"/>
      <c r="OQJ2" s="2"/>
      <c r="OQK2" s="2"/>
      <c r="OQL2" s="2"/>
      <c r="OQM2" s="2"/>
      <c r="OQN2" s="2"/>
      <c r="OQO2" s="2"/>
      <c r="OQP2" s="2"/>
      <c r="OQQ2" s="2"/>
      <c r="OQR2" s="2"/>
      <c r="OQS2" s="2"/>
      <c r="OQT2" s="2"/>
      <c r="OQU2" s="2"/>
      <c r="OQV2" s="2"/>
      <c r="OQW2" s="2"/>
      <c r="OQX2" s="2"/>
      <c r="OQY2" s="2"/>
      <c r="OQZ2" s="2"/>
      <c r="ORA2" s="2"/>
      <c r="ORB2" s="2"/>
      <c r="ORC2" s="2"/>
      <c r="ORD2" s="2"/>
      <c r="ORE2" s="2"/>
      <c r="ORF2" s="2"/>
      <c r="ORG2" s="2"/>
      <c r="ORH2" s="2"/>
      <c r="ORI2" s="2"/>
      <c r="ORJ2" s="2"/>
      <c r="ORK2" s="2"/>
      <c r="ORL2" s="2"/>
      <c r="ORM2" s="2"/>
      <c r="ORN2" s="2"/>
      <c r="ORO2" s="2"/>
      <c r="ORP2" s="2"/>
      <c r="ORQ2" s="2"/>
      <c r="ORR2" s="2"/>
      <c r="ORS2" s="2"/>
      <c r="ORT2" s="2"/>
      <c r="ORU2" s="2"/>
      <c r="ORV2" s="2"/>
      <c r="ORW2" s="2"/>
      <c r="ORX2" s="2"/>
      <c r="ORY2" s="2"/>
      <c r="ORZ2" s="2"/>
      <c r="OSA2" s="2"/>
      <c r="OSB2" s="2"/>
      <c r="OSC2" s="2"/>
      <c r="OSD2" s="2"/>
      <c r="OSE2" s="2"/>
      <c r="OSF2" s="2"/>
      <c r="OSG2" s="2"/>
      <c r="OSH2" s="2"/>
      <c r="OSI2" s="2"/>
      <c r="OSJ2" s="2"/>
      <c r="OSK2" s="2"/>
      <c r="OSL2" s="2"/>
      <c r="OSM2" s="2"/>
      <c r="OSN2" s="2"/>
      <c r="OSO2" s="2"/>
      <c r="OSP2" s="2"/>
      <c r="OSQ2" s="2"/>
      <c r="OSR2" s="2"/>
      <c r="OSS2" s="2"/>
      <c r="OST2" s="2"/>
      <c r="OSU2" s="2"/>
      <c r="OSV2" s="2"/>
      <c r="OSW2" s="2"/>
      <c r="OSX2" s="2"/>
      <c r="OSY2" s="2"/>
      <c r="OSZ2" s="2"/>
      <c r="OTA2" s="2"/>
      <c r="OTB2" s="2"/>
      <c r="OTC2" s="2"/>
      <c r="OTD2" s="2"/>
      <c r="OTE2" s="2"/>
      <c r="OTF2" s="2"/>
      <c r="OTG2" s="2"/>
      <c r="OTH2" s="2"/>
      <c r="OTI2" s="2"/>
      <c r="OTJ2" s="2"/>
      <c r="OTK2" s="2"/>
      <c r="OTL2" s="2"/>
      <c r="OTM2" s="2"/>
      <c r="OTN2" s="2"/>
      <c r="OTO2" s="2"/>
      <c r="OTP2" s="2"/>
      <c r="OTQ2" s="2"/>
      <c r="OTR2" s="2"/>
      <c r="OTS2" s="2"/>
      <c r="OTT2" s="2"/>
      <c r="OTU2" s="2"/>
      <c r="OTV2" s="2"/>
      <c r="OTW2" s="2"/>
      <c r="OTX2" s="2"/>
      <c r="OTY2" s="2"/>
      <c r="OTZ2" s="2"/>
      <c r="OUA2" s="2"/>
      <c r="OUB2" s="2"/>
      <c r="OUC2" s="2"/>
      <c r="OUD2" s="2"/>
      <c r="OUE2" s="2"/>
      <c r="OUF2" s="2"/>
      <c r="OUG2" s="2"/>
      <c r="OUH2" s="2"/>
      <c r="OUI2" s="2"/>
      <c r="OUJ2" s="2"/>
      <c r="OUK2" s="2"/>
      <c r="OUL2" s="2"/>
      <c r="OUM2" s="2"/>
      <c r="OUN2" s="2"/>
      <c r="OUO2" s="2"/>
      <c r="OUP2" s="2"/>
      <c r="OUQ2" s="2"/>
      <c r="OUR2" s="2"/>
      <c r="OUS2" s="2"/>
      <c r="OUT2" s="2"/>
      <c r="OUU2" s="2"/>
      <c r="OUV2" s="2"/>
      <c r="OUW2" s="2"/>
      <c r="OUX2" s="2"/>
      <c r="OUY2" s="2"/>
      <c r="OUZ2" s="2"/>
      <c r="OVA2" s="2"/>
      <c r="OVB2" s="2"/>
      <c r="OVC2" s="2"/>
      <c r="OVD2" s="2"/>
      <c r="OVE2" s="2"/>
      <c r="OVF2" s="2"/>
      <c r="OVG2" s="2"/>
      <c r="OVH2" s="2"/>
      <c r="OVI2" s="2"/>
      <c r="OVJ2" s="2"/>
      <c r="OVK2" s="2"/>
      <c r="OVL2" s="2"/>
      <c r="OVM2" s="2"/>
      <c r="OVN2" s="2"/>
      <c r="OVO2" s="2"/>
      <c r="OVP2" s="2"/>
      <c r="OVQ2" s="2"/>
      <c r="OVR2" s="2"/>
      <c r="OVS2" s="2"/>
      <c r="OVT2" s="2"/>
      <c r="OVU2" s="2"/>
      <c r="OVV2" s="2"/>
      <c r="OVW2" s="2"/>
      <c r="OVX2" s="2"/>
      <c r="OVY2" s="2"/>
      <c r="OVZ2" s="2"/>
      <c r="OWA2" s="2"/>
      <c r="OWB2" s="2"/>
      <c r="OWC2" s="2"/>
      <c r="OWD2" s="2"/>
      <c r="OWE2" s="2"/>
      <c r="OWF2" s="2"/>
      <c r="OWG2" s="2"/>
      <c r="OWH2" s="2"/>
      <c r="OWI2" s="2"/>
      <c r="OWJ2" s="2"/>
      <c r="OWK2" s="2"/>
      <c r="OWL2" s="2"/>
      <c r="OWM2" s="2"/>
      <c r="OWN2" s="2"/>
      <c r="OWO2" s="2"/>
      <c r="OWP2" s="2"/>
      <c r="OWQ2" s="2"/>
      <c r="OWR2" s="2"/>
      <c r="OWS2" s="2"/>
      <c r="OWT2" s="2"/>
      <c r="OWU2" s="2"/>
      <c r="OWV2" s="2"/>
      <c r="OWW2" s="2"/>
      <c r="OWX2" s="2"/>
      <c r="OWY2" s="2"/>
      <c r="OWZ2" s="2"/>
      <c r="OXA2" s="2"/>
      <c r="OXB2" s="2"/>
      <c r="OXC2" s="2"/>
      <c r="OXD2" s="2"/>
      <c r="OXE2" s="2"/>
      <c r="OXF2" s="2"/>
      <c r="OXG2" s="2"/>
      <c r="OXH2" s="2"/>
      <c r="OXI2" s="2"/>
      <c r="OXJ2" s="2"/>
      <c r="OXK2" s="2"/>
      <c r="OXL2" s="2"/>
      <c r="OXM2" s="2"/>
      <c r="OXN2" s="2"/>
      <c r="OXO2" s="2"/>
      <c r="OXP2" s="2"/>
      <c r="OXQ2" s="2"/>
      <c r="OXR2" s="2"/>
      <c r="OXS2" s="2"/>
      <c r="OXT2" s="2"/>
      <c r="OXU2" s="2"/>
      <c r="OXV2" s="2"/>
      <c r="OXW2" s="2"/>
      <c r="OXX2" s="2"/>
      <c r="OXY2" s="2"/>
      <c r="OXZ2" s="2"/>
      <c r="OYA2" s="2"/>
      <c r="OYB2" s="2"/>
      <c r="OYC2" s="2"/>
      <c r="OYD2" s="2"/>
      <c r="OYE2" s="2"/>
      <c r="OYF2" s="2"/>
      <c r="OYG2" s="2"/>
      <c r="OYH2" s="2"/>
      <c r="OYI2" s="2"/>
      <c r="OYJ2" s="2"/>
      <c r="OYK2" s="2"/>
      <c r="OYL2" s="2"/>
      <c r="OYM2" s="2"/>
      <c r="OYN2" s="2"/>
      <c r="OYO2" s="2"/>
      <c r="OYP2" s="2"/>
      <c r="OYQ2" s="2"/>
      <c r="OYR2" s="2"/>
      <c r="OYS2" s="2"/>
      <c r="OYT2" s="2"/>
      <c r="OYU2" s="2"/>
      <c r="OYV2" s="2"/>
      <c r="OYW2" s="2"/>
      <c r="OYX2" s="2"/>
      <c r="OYY2" s="2"/>
      <c r="OYZ2" s="2"/>
      <c r="OZA2" s="2"/>
      <c r="OZB2" s="2"/>
      <c r="OZC2" s="2"/>
      <c r="OZD2" s="2"/>
      <c r="OZE2" s="2"/>
      <c r="OZF2" s="2"/>
      <c r="OZG2" s="2"/>
      <c r="OZH2" s="2"/>
      <c r="OZI2" s="2"/>
      <c r="OZJ2" s="2"/>
      <c r="OZK2" s="2"/>
      <c r="OZL2" s="2"/>
      <c r="OZM2" s="2"/>
      <c r="OZN2" s="2"/>
      <c r="OZO2" s="2"/>
      <c r="OZP2" s="2"/>
      <c r="OZQ2" s="2"/>
      <c r="OZR2" s="2"/>
      <c r="OZS2" s="2"/>
      <c r="OZT2" s="2"/>
      <c r="OZU2" s="2"/>
      <c r="OZV2" s="2"/>
      <c r="OZW2" s="2"/>
      <c r="OZX2" s="2"/>
      <c r="OZY2" s="2"/>
      <c r="OZZ2" s="2"/>
      <c r="PAA2" s="2"/>
      <c r="PAB2" s="2"/>
      <c r="PAC2" s="2"/>
      <c r="PAD2" s="2"/>
      <c r="PAE2" s="2"/>
      <c r="PAF2" s="2"/>
      <c r="PAG2" s="2"/>
      <c r="PAH2" s="2"/>
      <c r="PAI2" s="2"/>
      <c r="PAJ2" s="2"/>
      <c r="PAK2" s="2"/>
      <c r="PAL2" s="2"/>
      <c r="PAM2" s="2"/>
      <c r="PAN2" s="2"/>
      <c r="PAO2" s="2"/>
      <c r="PAP2" s="2"/>
      <c r="PAQ2" s="2"/>
      <c r="PAR2" s="2"/>
      <c r="PAS2" s="2"/>
      <c r="PAT2" s="2"/>
      <c r="PAU2" s="2"/>
      <c r="PAV2" s="2"/>
      <c r="PAW2" s="2"/>
      <c r="PAX2" s="2"/>
      <c r="PAY2" s="2"/>
      <c r="PAZ2" s="2"/>
      <c r="PBA2" s="2"/>
      <c r="PBB2" s="2"/>
      <c r="PBC2" s="2"/>
      <c r="PBD2" s="2"/>
      <c r="PBE2" s="2"/>
      <c r="PBF2" s="2"/>
      <c r="PBG2" s="2"/>
      <c r="PBH2" s="2"/>
      <c r="PBI2" s="2"/>
      <c r="PBJ2" s="2"/>
      <c r="PBK2" s="2"/>
      <c r="PBL2" s="2"/>
      <c r="PBM2" s="2"/>
      <c r="PBN2" s="2"/>
      <c r="PBO2" s="2"/>
      <c r="PBP2" s="2"/>
      <c r="PBQ2" s="2"/>
      <c r="PBR2" s="2"/>
      <c r="PBS2" s="2"/>
      <c r="PBT2" s="2"/>
      <c r="PBU2" s="2"/>
      <c r="PBV2" s="2"/>
      <c r="PBW2" s="2"/>
      <c r="PBX2" s="2"/>
      <c r="PBY2" s="2"/>
      <c r="PBZ2" s="2"/>
      <c r="PCA2" s="2"/>
      <c r="PCB2" s="2"/>
      <c r="PCC2" s="2"/>
      <c r="PCD2" s="2"/>
      <c r="PCE2" s="2"/>
      <c r="PCF2" s="2"/>
      <c r="PCG2" s="2"/>
      <c r="PCH2" s="2"/>
      <c r="PCI2" s="2"/>
      <c r="PCJ2" s="2"/>
      <c r="PCK2" s="2"/>
      <c r="PCL2" s="2"/>
      <c r="PCM2" s="2"/>
      <c r="PCN2" s="2"/>
      <c r="PCO2" s="2"/>
      <c r="PCP2" s="2"/>
      <c r="PCQ2" s="2"/>
      <c r="PCR2" s="2"/>
      <c r="PCS2" s="2"/>
      <c r="PCT2" s="2"/>
      <c r="PCU2" s="2"/>
      <c r="PCV2" s="2"/>
      <c r="PCW2" s="2"/>
      <c r="PCX2" s="2"/>
      <c r="PCY2" s="2"/>
      <c r="PCZ2" s="2"/>
      <c r="PDA2" s="2"/>
      <c r="PDB2" s="2"/>
      <c r="PDC2" s="2"/>
      <c r="PDD2" s="2"/>
      <c r="PDE2" s="2"/>
      <c r="PDF2" s="2"/>
      <c r="PDG2" s="2"/>
      <c r="PDH2" s="2"/>
      <c r="PDI2" s="2"/>
      <c r="PDJ2" s="2"/>
      <c r="PDK2" s="2"/>
      <c r="PDL2" s="2"/>
      <c r="PDM2" s="2"/>
      <c r="PDN2" s="2"/>
      <c r="PDO2" s="2"/>
      <c r="PDP2" s="2"/>
      <c r="PDQ2" s="2"/>
      <c r="PDR2" s="2"/>
      <c r="PDS2" s="2"/>
      <c r="PDT2" s="2"/>
      <c r="PDU2" s="2"/>
      <c r="PDV2" s="2"/>
      <c r="PDW2" s="2"/>
      <c r="PDX2" s="2"/>
      <c r="PDY2" s="2"/>
      <c r="PDZ2" s="2"/>
      <c r="PEA2" s="2"/>
      <c r="PEB2" s="2"/>
      <c r="PEC2" s="2"/>
      <c r="PED2" s="2"/>
      <c r="PEE2" s="2"/>
      <c r="PEF2" s="2"/>
      <c r="PEG2" s="2"/>
      <c r="PEH2" s="2"/>
      <c r="PEI2" s="2"/>
      <c r="PEJ2" s="2"/>
      <c r="PEK2" s="2"/>
      <c r="PEL2" s="2"/>
      <c r="PEM2" s="2"/>
      <c r="PEN2" s="2"/>
      <c r="PEO2" s="2"/>
      <c r="PEP2" s="2"/>
      <c r="PEQ2" s="2"/>
      <c r="PER2" s="2"/>
      <c r="PES2" s="2"/>
      <c r="PET2" s="2"/>
      <c r="PEU2" s="2"/>
      <c r="PEV2" s="2"/>
      <c r="PEW2" s="2"/>
      <c r="PEX2" s="2"/>
      <c r="PEY2" s="2"/>
      <c r="PEZ2" s="2"/>
      <c r="PFA2" s="2"/>
      <c r="PFB2" s="2"/>
      <c r="PFC2" s="2"/>
      <c r="PFD2" s="2"/>
      <c r="PFE2" s="2"/>
      <c r="PFF2" s="2"/>
      <c r="PFG2" s="2"/>
      <c r="PFH2" s="2"/>
      <c r="PFI2" s="2"/>
      <c r="PFJ2" s="2"/>
      <c r="PFK2" s="2"/>
      <c r="PFL2" s="2"/>
      <c r="PFM2" s="2"/>
      <c r="PFN2" s="2"/>
      <c r="PFO2" s="2"/>
      <c r="PFP2" s="2"/>
      <c r="PFQ2" s="2"/>
      <c r="PFR2" s="2"/>
      <c r="PFS2" s="2"/>
      <c r="PFT2" s="2"/>
      <c r="PFU2" s="2"/>
      <c r="PFV2" s="2"/>
      <c r="PFW2" s="2"/>
      <c r="PFX2" s="2"/>
      <c r="PFY2" s="2"/>
      <c r="PFZ2" s="2"/>
      <c r="PGA2" s="2"/>
      <c r="PGB2" s="2"/>
      <c r="PGC2" s="2"/>
      <c r="PGD2" s="2"/>
      <c r="PGE2" s="2"/>
      <c r="PGF2" s="2"/>
      <c r="PGG2" s="2"/>
      <c r="PGH2" s="2"/>
      <c r="PGI2" s="2"/>
      <c r="PGJ2" s="2"/>
      <c r="PGK2" s="2"/>
      <c r="PGL2" s="2"/>
      <c r="PGM2" s="2"/>
      <c r="PGN2" s="2"/>
      <c r="PGO2" s="2"/>
      <c r="PGP2" s="2"/>
      <c r="PGQ2" s="2"/>
      <c r="PGR2" s="2"/>
      <c r="PGS2" s="2"/>
      <c r="PGT2" s="2"/>
      <c r="PGU2" s="2"/>
      <c r="PGV2" s="2"/>
      <c r="PGW2" s="2"/>
      <c r="PGX2" s="2"/>
      <c r="PGY2" s="2"/>
      <c r="PGZ2" s="2"/>
      <c r="PHA2" s="2"/>
      <c r="PHB2" s="2"/>
      <c r="PHC2" s="2"/>
      <c r="PHD2" s="2"/>
      <c r="PHE2" s="2"/>
      <c r="PHF2" s="2"/>
      <c r="PHG2" s="2"/>
      <c r="PHH2" s="2"/>
      <c r="PHI2" s="2"/>
      <c r="PHJ2" s="2"/>
      <c r="PHK2" s="2"/>
      <c r="PHL2" s="2"/>
      <c r="PHM2" s="2"/>
      <c r="PHN2" s="2"/>
      <c r="PHO2" s="2"/>
      <c r="PHP2" s="2"/>
      <c r="PHQ2" s="2"/>
      <c r="PHR2" s="2"/>
      <c r="PHS2" s="2"/>
      <c r="PHT2" s="2"/>
      <c r="PHU2" s="2"/>
      <c r="PHV2" s="2"/>
      <c r="PHW2" s="2"/>
      <c r="PHX2" s="2"/>
      <c r="PHY2" s="2"/>
      <c r="PHZ2" s="2"/>
      <c r="PIA2" s="2"/>
      <c r="PIB2" s="2"/>
      <c r="PIC2" s="2"/>
      <c r="PID2" s="2"/>
      <c r="PIE2" s="2"/>
      <c r="PIF2" s="2"/>
      <c r="PIG2" s="2"/>
      <c r="PIH2" s="2"/>
      <c r="PII2" s="2"/>
      <c r="PIJ2" s="2"/>
      <c r="PIK2" s="2"/>
      <c r="PIL2" s="2"/>
      <c r="PIM2" s="2"/>
      <c r="PIN2" s="2"/>
      <c r="PIO2" s="2"/>
      <c r="PIP2" s="2"/>
      <c r="PIQ2" s="2"/>
      <c r="PIR2" s="2"/>
      <c r="PIS2" s="2"/>
      <c r="PIT2" s="2"/>
      <c r="PIU2" s="2"/>
      <c r="PIV2" s="2"/>
      <c r="PIW2" s="2"/>
      <c r="PIX2" s="2"/>
      <c r="PIY2" s="2"/>
      <c r="PIZ2" s="2"/>
      <c r="PJA2" s="2"/>
      <c r="PJB2" s="2"/>
      <c r="PJC2" s="2"/>
      <c r="PJD2" s="2"/>
      <c r="PJE2" s="2"/>
      <c r="PJF2" s="2"/>
      <c r="PJG2" s="2"/>
      <c r="PJH2" s="2"/>
      <c r="PJI2" s="2"/>
      <c r="PJJ2" s="2"/>
      <c r="PJK2" s="2"/>
      <c r="PJL2" s="2"/>
      <c r="PJM2" s="2"/>
      <c r="PJN2" s="2"/>
      <c r="PJO2" s="2"/>
      <c r="PJP2" s="2"/>
      <c r="PJQ2" s="2"/>
      <c r="PJR2" s="2"/>
      <c r="PJS2" s="2"/>
      <c r="PJT2" s="2"/>
      <c r="PJU2" s="2"/>
      <c r="PJV2" s="2"/>
      <c r="PJW2" s="2"/>
      <c r="PJX2" s="2"/>
      <c r="PJY2" s="2"/>
      <c r="PJZ2" s="2"/>
      <c r="PKA2" s="2"/>
      <c r="PKB2" s="2"/>
      <c r="PKC2" s="2"/>
      <c r="PKD2" s="2"/>
      <c r="PKE2" s="2"/>
      <c r="PKF2" s="2"/>
      <c r="PKG2" s="2"/>
      <c r="PKH2" s="2"/>
      <c r="PKI2" s="2"/>
      <c r="PKJ2" s="2"/>
      <c r="PKK2" s="2"/>
      <c r="PKL2" s="2"/>
      <c r="PKM2" s="2"/>
      <c r="PKN2" s="2"/>
      <c r="PKO2" s="2"/>
      <c r="PKP2" s="2"/>
      <c r="PKQ2" s="2"/>
      <c r="PKR2" s="2"/>
      <c r="PKS2" s="2"/>
      <c r="PKT2" s="2"/>
      <c r="PKU2" s="2"/>
      <c r="PKV2" s="2"/>
      <c r="PKW2" s="2"/>
      <c r="PKX2" s="2"/>
      <c r="PKY2" s="2"/>
      <c r="PKZ2" s="2"/>
      <c r="PLA2" s="2"/>
      <c r="PLB2" s="2"/>
      <c r="PLC2" s="2"/>
      <c r="PLD2" s="2"/>
      <c r="PLE2" s="2"/>
      <c r="PLF2" s="2"/>
      <c r="PLG2" s="2"/>
      <c r="PLH2" s="2"/>
      <c r="PLI2" s="2"/>
      <c r="PLJ2" s="2"/>
      <c r="PLK2" s="2"/>
      <c r="PLL2" s="2"/>
      <c r="PLM2" s="2"/>
      <c r="PLN2" s="2"/>
      <c r="PLO2" s="2"/>
      <c r="PLP2" s="2"/>
      <c r="PLQ2" s="2"/>
      <c r="PLR2" s="2"/>
      <c r="PLS2" s="2"/>
      <c r="PLT2" s="2"/>
      <c r="PLU2" s="2"/>
      <c r="PLV2" s="2"/>
      <c r="PLW2" s="2"/>
      <c r="PLX2" s="2"/>
      <c r="PLY2" s="2"/>
      <c r="PLZ2" s="2"/>
      <c r="PMA2" s="2"/>
      <c r="PMB2" s="2"/>
      <c r="PMC2" s="2"/>
      <c r="PMD2" s="2"/>
      <c r="PME2" s="2"/>
      <c r="PMF2" s="2"/>
      <c r="PMG2" s="2"/>
      <c r="PMH2" s="2"/>
      <c r="PMI2" s="2"/>
      <c r="PMJ2" s="2"/>
      <c r="PMK2" s="2"/>
      <c r="PML2" s="2"/>
      <c r="PMM2" s="2"/>
      <c r="PMN2" s="2"/>
      <c r="PMO2" s="2"/>
      <c r="PMP2" s="2"/>
      <c r="PMQ2" s="2"/>
      <c r="PMR2" s="2"/>
      <c r="PMS2" s="2"/>
      <c r="PMT2" s="2"/>
      <c r="PMU2" s="2"/>
      <c r="PMV2" s="2"/>
      <c r="PMW2" s="2"/>
      <c r="PMX2" s="2"/>
      <c r="PMY2" s="2"/>
      <c r="PMZ2" s="2"/>
      <c r="PNA2" s="2"/>
      <c r="PNB2" s="2"/>
      <c r="PNC2" s="2"/>
      <c r="PND2" s="2"/>
      <c r="PNE2" s="2"/>
      <c r="PNF2" s="2"/>
      <c r="PNG2" s="2"/>
      <c r="PNH2" s="2"/>
      <c r="PNI2" s="2"/>
      <c r="PNJ2" s="2"/>
      <c r="PNK2" s="2"/>
      <c r="PNL2" s="2"/>
      <c r="PNM2" s="2"/>
      <c r="PNN2" s="2"/>
      <c r="PNO2" s="2"/>
      <c r="PNP2" s="2"/>
      <c r="PNQ2" s="2"/>
      <c r="PNR2" s="2"/>
      <c r="PNS2" s="2"/>
      <c r="PNT2" s="2"/>
      <c r="PNU2" s="2"/>
      <c r="PNV2" s="2"/>
      <c r="PNW2" s="2"/>
      <c r="PNX2" s="2"/>
      <c r="PNY2" s="2"/>
      <c r="PNZ2" s="2"/>
      <c r="POA2" s="2"/>
      <c r="POB2" s="2"/>
      <c r="POC2" s="2"/>
      <c r="POD2" s="2"/>
      <c r="POE2" s="2"/>
      <c r="POF2" s="2"/>
      <c r="POG2" s="2"/>
      <c r="POH2" s="2"/>
      <c r="POI2" s="2"/>
      <c r="POJ2" s="2"/>
      <c r="POK2" s="2"/>
      <c r="POL2" s="2"/>
      <c r="POM2" s="2"/>
      <c r="PON2" s="2"/>
      <c r="POO2" s="2"/>
      <c r="POP2" s="2"/>
      <c r="POQ2" s="2"/>
      <c r="POR2" s="2"/>
      <c r="POS2" s="2"/>
      <c r="POT2" s="2"/>
      <c r="POU2" s="2"/>
      <c r="POV2" s="2"/>
      <c r="POW2" s="2"/>
      <c r="POX2" s="2"/>
      <c r="POY2" s="2"/>
      <c r="POZ2" s="2"/>
      <c r="PPA2" s="2"/>
      <c r="PPB2" s="2"/>
      <c r="PPC2" s="2"/>
      <c r="PPD2" s="2"/>
      <c r="PPE2" s="2"/>
      <c r="PPF2" s="2"/>
      <c r="PPG2" s="2"/>
      <c r="PPH2" s="2"/>
      <c r="PPI2" s="2"/>
      <c r="PPJ2" s="2"/>
      <c r="PPK2" s="2"/>
      <c r="PPL2" s="2"/>
      <c r="PPM2" s="2"/>
      <c r="PPN2" s="2"/>
      <c r="PPO2" s="2"/>
      <c r="PPP2" s="2"/>
      <c r="PPQ2" s="2"/>
      <c r="PPR2" s="2"/>
      <c r="PPS2" s="2"/>
      <c r="PPT2" s="2"/>
      <c r="PPU2" s="2"/>
      <c r="PPV2" s="2"/>
      <c r="PPW2" s="2"/>
      <c r="PPX2" s="2"/>
      <c r="PPY2" s="2"/>
      <c r="PPZ2" s="2"/>
      <c r="PQA2" s="2"/>
      <c r="PQB2" s="2"/>
      <c r="PQC2" s="2"/>
      <c r="PQD2" s="2"/>
      <c r="PQE2" s="2"/>
      <c r="PQF2" s="2"/>
      <c r="PQG2" s="2"/>
      <c r="PQH2" s="2"/>
      <c r="PQI2" s="2"/>
      <c r="PQJ2" s="2"/>
      <c r="PQK2" s="2"/>
      <c r="PQL2" s="2"/>
      <c r="PQM2" s="2"/>
      <c r="PQN2" s="2"/>
      <c r="PQO2" s="2"/>
      <c r="PQP2" s="2"/>
      <c r="PQQ2" s="2"/>
      <c r="PQR2" s="2"/>
      <c r="PQS2" s="2"/>
      <c r="PQT2" s="2"/>
      <c r="PQU2" s="2"/>
      <c r="PQV2" s="2"/>
      <c r="PQW2" s="2"/>
      <c r="PQX2" s="2"/>
      <c r="PQY2" s="2"/>
      <c r="PQZ2" s="2"/>
      <c r="PRA2" s="2"/>
      <c r="PRB2" s="2"/>
      <c r="PRC2" s="2"/>
      <c r="PRD2" s="2"/>
      <c r="PRE2" s="2"/>
      <c r="PRF2" s="2"/>
      <c r="PRG2" s="2"/>
      <c r="PRH2" s="2"/>
      <c r="PRI2" s="2"/>
      <c r="PRJ2" s="2"/>
      <c r="PRK2" s="2"/>
      <c r="PRL2" s="2"/>
      <c r="PRM2" s="2"/>
      <c r="PRN2" s="2"/>
      <c r="PRO2" s="2"/>
      <c r="PRP2" s="2"/>
      <c r="PRQ2" s="2"/>
      <c r="PRR2" s="2"/>
      <c r="PRS2" s="2"/>
      <c r="PRT2" s="2"/>
      <c r="PRU2" s="2"/>
      <c r="PRV2" s="2"/>
      <c r="PRW2" s="2"/>
      <c r="PRX2" s="2"/>
      <c r="PRY2" s="2"/>
      <c r="PRZ2" s="2"/>
      <c r="PSA2" s="2"/>
      <c r="PSB2" s="2"/>
      <c r="PSC2" s="2"/>
      <c r="PSD2" s="2"/>
      <c r="PSE2" s="2"/>
      <c r="PSF2" s="2"/>
      <c r="PSG2" s="2"/>
      <c r="PSH2" s="2"/>
      <c r="PSI2" s="2"/>
      <c r="PSJ2" s="2"/>
      <c r="PSK2" s="2"/>
      <c r="PSL2" s="2"/>
      <c r="PSM2" s="2"/>
      <c r="PSN2" s="2"/>
      <c r="PSO2" s="2"/>
      <c r="PSP2" s="2"/>
      <c r="PSQ2" s="2"/>
      <c r="PSR2" s="2"/>
      <c r="PSS2" s="2"/>
      <c r="PST2" s="2"/>
      <c r="PSU2" s="2"/>
      <c r="PSV2" s="2"/>
      <c r="PSW2" s="2"/>
      <c r="PSX2" s="2"/>
      <c r="PSY2" s="2"/>
      <c r="PSZ2" s="2"/>
      <c r="PTA2" s="2"/>
      <c r="PTB2" s="2"/>
      <c r="PTC2" s="2"/>
      <c r="PTD2" s="2"/>
      <c r="PTE2" s="2"/>
      <c r="PTF2" s="2"/>
      <c r="PTG2" s="2"/>
      <c r="PTH2" s="2"/>
      <c r="PTI2" s="2"/>
      <c r="PTJ2" s="2"/>
      <c r="PTK2" s="2"/>
      <c r="PTL2" s="2"/>
      <c r="PTM2" s="2"/>
      <c r="PTN2" s="2"/>
      <c r="PTO2" s="2"/>
      <c r="PTP2" s="2"/>
      <c r="PTQ2" s="2"/>
      <c r="PTR2" s="2"/>
      <c r="PTS2" s="2"/>
      <c r="PTT2" s="2"/>
      <c r="PTU2" s="2"/>
      <c r="PTV2" s="2"/>
      <c r="PTW2" s="2"/>
      <c r="PTX2" s="2"/>
      <c r="PTY2" s="2"/>
      <c r="PTZ2" s="2"/>
      <c r="PUA2" s="2"/>
      <c r="PUB2" s="2"/>
      <c r="PUC2" s="2"/>
      <c r="PUD2" s="2"/>
      <c r="PUE2" s="2"/>
      <c r="PUF2" s="2"/>
      <c r="PUG2" s="2"/>
      <c r="PUH2" s="2"/>
      <c r="PUI2" s="2"/>
      <c r="PUJ2" s="2"/>
      <c r="PUK2" s="2"/>
      <c r="PUL2" s="2"/>
      <c r="PUM2" s="2"/>
      <c r="PUN2" s="2"/>
      <c r="PUO2" s="2"/>
      <c r="PUP2" s="2"/>
      <c r="PUQ2" s="2"/>
      <c r="PUR2" s="2"/>
      <c r="PUS2" s="2"/>
      <c r="PUT2" s="2"/>
      <c r="PUU2" s="2"/>
      <c r="PUV2" s="2"/>
      <c r="PUW2" s="2"/>
      <c r="PUX2" s="2"/>
      <c r="PUY2" s="2"/>
      <c r="PUZ2" s="2"/>
      <c r="PVA2" s="2"/>
      <c r="PVB2" s="2"/>
      <c r="PVC2" s="2"/>
      <c r="PVD2" s="2"/>
      <c r="PVE2" s="2"/>
      <c r="PVF2" s="2"/>
      <c r="PVG2" s="2"/>
      <c r="PVH2" s="2"/>
      <c r="PVI2" s="2"/>
      <c r="PVJ2" s="2"/>
      <c r="PVK2" s="2"/>
      <c r="PVL2" s="2"/>
      <c r="PVM2" s="2"/>
      <c r="PVN2" s="2"/>
      <c r="PVO2" s="2"/>
      <c r="PVP2" s="2"/>
      <c r="PVQ2" s="2"/>
      <c r="PVR2" s="2"/>
      <c r="PVS2" s="2"/>
      <c r="PVT2" s="2"/>
      <c r="PVU2" s="2"/>
      <c r="PVV2" s="2"/>
      <c r="PVW2" s="2"/>
      <c r="PVX2" s="2"/>
      <c r="PVY2" s="2"/>
      <c r="PVZ2" s="2"/>
      <c r="PWA2" s="2"/>
      <c r="PWB2" s="2"/>
      <c r="PWC2" s="2"/>
      <c r="PWD2" s="2"/>
      <c r="PWE2" s="2"/>
      <c r="PWF2" s="2"/>
      <c r="PWG2" s="2"/>
      <c r="PWH2" s="2"/>
      <c r="PWI2" s="2"/>
      <c r="PWJ2" s="2"/>
      <c r="PWK2" s="2"/>
      <c r="PWL2" s="2"/>
      <c r="PWM2" s="2"/>
      <c r="PWN2" s="2"/>
      <c r="PWO2" s="2"/>
      <c r="PWP2" s="2"/>
      <c r="PWQ2" s="2"/>
      <c r="PWR2" s="2"/>
      <c r="PWS2" s="2"/>
      <c r="PWT2" s="2"/>
      <c r="PWU2" s="2"/>
      <c r="PWV2" s="2"/>
      <c r="PWW2" s="2"/>
      <c r="PWX2" s="2"/>
      <c r="PWY2" s="2"/>
      <c r="PWZ2" s="2"/>
      <c r="PXA2" s="2"/>
      <c r="PXB2" s="2"/>
      <c r="PXC2" s="2"/>
      <c r="PXD2" s="2"/>
      <c r="PXE2" s="2"/>
      <c r="PXF2" s="2"/>
      <c r="PXG2" s="2"/>
      <c r="PXH2" s="2"/>
      <c r="PXI2" s="2"/>
      <c r="PXJ2" s="2"/>
      <c r="PXK2" s="2"/>
      <c r="PXL2" s="2"/>
      <c r="PXM2" s="2"/>
      <c r="PXN2" s="2"/>
      <c r="PXO2" s="2"/>
      <c r="PXP2" s="2"/>
      <c r="PXQ2" s="2"/>
      <c r="PXR2" s="2"/>
      <c r="PXS2" s="2"/>
      <c r="PXT2" s="2"/>
      <c r="PXU2" s="2"/>
      <c r="PXV2" s="2"/>
      <c r="PXW2" s="2"/>
      <c r="PXX2" s="2"/>
      <c r="PXY2" s="2"/>
      <c r="PXZ2" s="2"/>
      <c r="PYA2" s="2"/>
      <c r="PYB2" s="2"/>
      <c r="PYC2" s="2"/>
      <c r="PYD2" s="2"/>
      <c r="PYE2" s="2"/>
      <c r="PYF2" s="2"/>
      <c r="PYG2" s="2"/>
      <c r="PYH2" s="2"/>
      <c r="PYI2" s="2"/>
      <c r="PYJ2" s="2"/>
      <c r="PYK2" s="2"/>
      <c r="PYL2" s="2"/>
      <c r="PYM2" s="2"/>
      <c r="PYN2" s="2"/>
      <c r="PYO2" s="2"/>
      <c r="PYP2" s="2"/>
      <c r="PYQ2" s="2"/>
      <c r="PYR2" s="2"/>
      <c r="PYS2" s="2"/>
      <c r="PYT2" s="2"/>
      <c r="PYU2" s="2"/>
      <c r="PYV2" s="2"/>
      <c r="PYW2" s="2"/>
      <c r="PYX2" s="2"/>
      <c r="PYY2" s="2"/>
      <c r="PYZ2" s="2"/>
      <c r="PZA2" s="2"/>
      <c r="PZB2" s="2"/>
      <c r="PZC2" s="2"/>
      <c r="PZD2" s="2"/>
      <c r="PZE2" s="2"/>
      <c r="PZF2" s="2"/>
      <c r="PZG2" s="2"/>
      <c r="PZH2" s="2"/>
      <c r="PZI2" s="2"/>
      <c r="PZJ2" s="2"/>
      <c r="PZK2" s="2"/>
      <c r="PZL2" s="2"/>
      <c r="PZM2" s="2"/>
      <c r="PZN2" s="2"/>
      <c r="PZO2" s="2"/>
      <c r="PZP2" s="2"/>
      <c r="PZQ2" s="2"/>
      <c r="PZR2" s="2"/>
      <c r="PZS2" s="2"/>
      <c r="PZT2" s="2"/>
      <c r="PZU2" s="2"/>
      <c r="PZV2" s="2"/>
      <c r="PZW2" s="2"/>
      <c r="PZX2" s="2"/>
      <c r="PZY2" s="2"/>
      <c r="PZZ2" s="2"/>
      <c r="QAA2" s="2"/>
      <c r="QAB2" s="2"/>
      <c r="QAC2" s="2"/>
      <c r="QAD2" s="2"/>
      <c r="QAE2" s="2"/>
      <c r="QAF2" s="2"/>
      <c r="QAG2" s="2"/>
      <c r="QAH2" s="2"/>
      <c r="QAI2" s="2"/>
      <c r="QAJ2" s="2"/>
      <c r="QAK2" s="2"/>
      <c r="QAL2" s="2"/>
      <c r="QAM2" s="2"/>
      <c r="QAN2" s="2"/>
      <c r="QAO2" s="2"/>
      <c r="QAP2" s="2"/>
      <c r="QAQ2" s="2"/>
      <c r="QAR2" s="2"/>
      <c r="QAS2" s="2"/>
      <c r="QAT2" s="2"/>
      <c r="QAU2" s="2"/>
      <c r="QAV2" s="2"/>
      <c r="QAW2" s="2"/>
      <c r="QAX2" s="2"/>
      <c r="QAY2" s="2"/>
      <c r="QAZ2" s="2"/>
      <c r="QBA2" s="2"/>
      <c r="QBB2" s="2"/>
      <c r="QBC2" s="2"/>
      <c r="QBD2" s="2"/>
      <c r="QBE2" s="2"/>
      <c r="QBF2" s="2"/>
      <c r="QBG2" s="2"/>
      <c r="QBH2" s="2"/>
      <c r="QBI2" s="2"/>
      <c r="QBJ2" s="2"/>
      <c r="QBK2" s="2"/>
      <c r="QBL2" s="2"/>
      <c r="QBM2" s="2"/>
      <c r="QBN2" s="2"/>
      <c r="QBO2" s="2"/>
      <c r="QBP2" s="2"/>
      <c r="QBQ2" s="2"/>
      <c r="QBR2" s="2"/>
      <c r="QBS2" s="2"/>
      <c r="QBT2" s="2"/>
      <c r="QBU2" s="2"/>
      <c r="QBV2" s="2"/>
      <c r="QBW2" s="2"/>
      <c r="QBX2" s="2"/>
      <c r="QBY2" s="2"/>
      <c r="QBZ2" s="2"/>
      <c r="QCA2" s="2"/>
      <c r="QCB2" s="2"/>
      <c r="QCC2" s="2"/>
      <c r="QCD2" s="2"/>
      <c r="QCE2" s="2"/>
      <c r="QCF2" s="2"/>
      <c r="QCG2" s="2"/>
      <c r="QCH2" s="2"/>
      <c r="QCI2" s="2"/>
      <c r="QCJ2" s="2"/>
      <c r="QCK2" s="2"/>
      <c r="QCL2" s="2"/>
      <c r="QCM2" s="2"/>
      <c r="QCN2" s="2"/>
      <c r="QCO2" s="2"/>
      <c r="QCP2" s="2"/>
      <c r="QCQ2" s="2"/>
      <c r="QCR2" s="2"/>
      <c r="QCS2" s="2"/>
      <c r="QCT2" s="2"/>
      <c r="QCU2" s="2"/>
      <c r="QCV2" s="2"/>
      <c r="QCW2" s="2"/>
      <c r="QCX2" s="2"/>
      <c r="QCY2" s="2"/>
      <c r="QCZ2" s="2"/>
      <c r="QDA2" s="2"/>
      <c r="QDB2" s="2"/>
      <c r="QDC2" s="2"/>
      <c r="QDD2" s="2"/>
      <c r="QDE2" s="2"/>
      <c r="QDF2" s="2"/>
      <c r="QDG2" s="2"/>
      <c r="QDH2" s="2"/>
      <c r="QDI2" s="2"/>
      <c r="QDJ2" s="2"/>
      <c r="QDK2" s="2"/>
      <c r="QDL2" s="2"/>
      <c r="QDM2" s="2"/>
      <c r="QDN2" s="2"/>
      <c r="QDO2" s="2"/>
      <c r="QDP2" s="2"/>
      <c r="QDQ2" s="2"/>
      <c r="QDR2" s="2"/>
      <c r="QDS2" s="2"/>
      <c r="QDT2" s="2"/>
      <c r="QDU2" s="2"/>
      <c r="QDV2" s="2"/>
      <c r="QDW2" s="2"/>
      <c r="QDX2" s="2"/>
      <c r="QDY2" s="2"/>
      <c r="QDZ2" s="2"/>
      <c r="QEA2" s="2"/>
      <c r="QEB2" s="2"/>
      <c r="QEC2" s="2"/>
      <c r="QED2" s="2"/>
      <c r="QEE2" s="2"/>
      <c r="QEF2" s="2"/>
      <c r="QEG2" s="2"/>
      <c r="QEH2" s="2"/>
      <c r="QEI2" s="2"/>
      <c r="QEJ2" s="2"/>
      <c r="QEK2" s="2"/>
      <c r="QEL2" s="2"/>
      <c r="QEM2" s="2"/>
      <c r="QEN2" s="2"/>
      <c r="QEO2" s="2"/>
      <c r="QEP2" s="2"/>
      <c r="QEQ2" s="2"/>
      <c r="QER2" s="2"/>
      <c r="QES2" s="2"/>
      <c r="QET2" s="2"/>
      <c r="QEU2" s="2"/>
      <c r="QEV2" s="2"/>
      <c r="QEW2" s="2"/>
      <c r="QEX2" s="2"/>
      <c r="QEY2" s="2"/>
      <c r="QEZ2" s="2"/>
      <c r="QFA2" s="2"/>
      <c r="QFB2" s="2"/>
      <c r="QFC2" s="2"/>
      <c r="QFD2" s="2"/>
      <c r="QFE2" s="2"/>
      <c r="QFF2" s="2"/>
      <c r="QFG2" s="2"/>
      <c r="QFH2" s="2"/>
      <c r="QFI2" s="2"/>
      <c r="QFJ2" s="2"/>
      <c r="QFK2" s="2"/>
      <c r="QFL2" s="2"/>
      <c r="QFM2" s="2"/>
      <c r="QFN2" s="2"/>
      <c r="QFO2" s="2"/>
      <c r="QFP2" s="2"/>
      <c r="QFQ2" s="2"/>
      <c r="QFR2" s="2"/>
      <c r="QFS2" s="2"/>
      <c r="QFT2" s="2"/>
      <c r="QFU2" s="2"/>
      <c r="QFV2" s="2"/>
      <c r="QFW2" s="2"/>
      <c r="QFX2" s="2"/>
      <c r="QFY2" s="2"/>
      <c r="QFZ2" s="2"/>
      <c r="QGA2" s="2"/>
      <c r="QGB2" s="2"/>
      <c r="QGC2" s="2"/>
      <c r="QGD2" s="2"/>
      <c r="QGE2" s="2"/>
      <c r="QGF2" s="2"/>
      <c r="QGG2" s="2"/>
      <c r="QGH2" s="2"/>
      <c r="QGI2" s="2"/>
      <c r="QGJ2" s="2"/>
      <c r="QGK2" s="2"/>
      <c r="QGL2" s="2"/>
      <c r="QGM2" s="2"/>
      <c r="QGN2" s="2"/>
      <c r="QGO2" s="2"/>
      <c r="QGP2" s="2"/>
      <c r="QGQ2" s="2"/>
      <c r="QGR2" s="2"/>
      <c r="QGS2" s="2"/>
      <c r="QGT2" s="2"/>
      <c r="QGU2" s="2"/>
      <c r="QGV2" s="2"/>
      <c r="QGW2" s="2"/>
      <c r="QGX2" s="2"/>
      <c r="QGY2" s="2"/>
      <c r="QGZ2" s="2"/>
      <c r="QHA2" s="2"/>
      <c r="QHB2" s="2"/>
      <c r="QHC2" s="2"/>
      <c r="QHD2" s="2"/>
      <c r="QHE2" s="2"/>
      <c r="QHF2" s="2"/>
      <c r="QHG2" s="2"/>
      <c r="QHH2" s="2"/>
      <c r="QHI2" s="2"/>
      <c r="QHJ2" s="2"/>
      <c r="QHK2" s="2"/>
      <c r="QHL2" s="2"/>
      <c r="QHM2" s="2"/>
      <c r="QHN2" s="2"/>
      <c r="QHO2" s="2"/>
      <c r="QHP2" s="2"/>
      <c r="QHQ2" s="2"/>
      <c r="QHR2" s="2"/>
      <c r="QHS2" s="2"/>
      <c r="QHT2" s="2"/>
      <c r="QHU2" s="2"/>
      <c r="QHV2" s="2"/>
      <c r="QHW2" s="2"/>
      <c r="QHX2" s="2"/>
      <c r="QHY2" s="2"/>
      <c r="QHZ2" s="2"/>
      <c r="QIA2" s="2"/>
      <c r="QIB2" s="2"/>
      <c r="QIC2" s="2"/>
      <c r="QID2" s="2"/>
      <c r="QIE2" s="2"/>
      <c r="QIF2" s="2"/>
      <c r="QIG2" s="2"/>
      <c r="QIH2" s="2"/>
      <c r="QII2" s="2"/>
      <c r="QIJ2" s="2"/>
      <c r="QIK2" s="2"/>
      <c r="QIL2" s="2"/>
      <c r="QIM2" s="2"/>
      <c r="QIN2" s="2"/>
      <c r="QIO2" s="2"/>
      <c r="QIP2" s="2"/>
      <c r="QIQ2" s="2"/>
      <c r="QIR2" s="2"/>
      <c r="QIS2" s="2"/>
      <c r="QIT2" s="2"/>
      <c r="QIU2" s="2"/>
      <c r="QIV2" s="2"/>
      <c r="QIW2" s="2"/>
      <c r="QIX2" s="2"/>
      <c r="QIY2" s="2"/>
      <c r="QIZ2" s="2"/>
      <c r="QJA2" s="2"/>
      <c r="QJB2" s="2"/>
      <c r="QJC2" s="2"/>
      <c r="QJD2" s="2"/>
      <c r="QJE2" s="2"/>
      <c r="QJF2" s="2"/>
      <c r="QJG2" s="2"/>
      <c r="QJH2" s="2"/>
      <c r="QJI2" s="2"/>
      <c r="QJJ2" s="2"/>
      <c r="QJK2" s="2"/>
      <c r="QJL2" s="2"/>
      <c r="QJM2" s="2"/>
      <c r="QJN2" s="2"/>
      <c r="QJO2" s="2"/>
      <c r="QJP2" s="2"/>
      <c r="QJQ2" s="2"/>
      <c r="QJR2" s="2"/>
      <c r="QJS2" s="2"/>
      <c r="QJT2" s="2"/>
      <c r="QJU2" s="2"/>
      <c r="QJV2" s="2"/>
      <c r="QJW2" s="2"/>
      <c r="QJX2" s="2"/>
      <c r="QJY2" s="2"/>
      <c r="QJZ2" s="2"/>
      <c r="QKA2" s="2"/>
      <c r="QKB2" s="2"/>
      <c r="QKC2" s="2"/>
      <c r="QKD2" s="2"/>
      <c r="QKE2" s="2"/>
      <c r="QKF2" s="2"/>
      <c r="QKG2" s="2"/>
      <c r="QKH2" s="2"/>
      <c r="QKI2" s="2"/>
      <c r="QKJ2" s="2"/>
      <c r="QKK2" s="2"/>
      <c r="QKL2" s="2"/>
      <c r="QKM2" s="2"/>
      <c r="QKN2" s="2"/>
      <c r="QKO2" s="2"/>
      <c r="QKP2" s="2"/>
      <c r="QKQ2" s="2"/>
      <c r="QKR2" s="2"/>
      <c r="QKS2" s="2"/>
      <c r="QKT2" s="2"/>
      <c r="QKU2" s="2"/>
      <c r="QKV2" s="2"/>
      <c r="QKW2" s="2"/>
      <c r="QKX2" s="2"/>
      <c r="QKY2" s="2"/>
      <c r="QKZ2" s="2"/>
      <c r="QLA2" s="2"/>
      <c r="QLB2" s="2"/>
      <c r="QLC2" s="2"/>
      <c r="QLD2" s="2"/>
      <c r="QLE2" s="2"/>
      <c r="QLF2" s="2"/>
      <c r="QLG2" s="2"/>
      <c r="QLH2" s="2"/>
      <c r="QLI2" s="2"/>
      <c r="QLJ2" s="2"/>
      <c r="QLK2" s="2"/>
      <c r="QLL2" s="2"/>
      <c r="QLM2" s="2"/>
      <c r="QLN2" s="2"/>
      <c r="QLO2" s="2"/>
      <c r="QLP2" s="2"/>
      <c r="QLQ2" s="2"/>
      <c r="QLR2" s="2"/>
      <c r="QLS2" s="2"/>
      <c r="QLT2" s="2"/>
      <c r="QLU2" s="2"/>
      <c r="QLV2" s="2"/>
      <c r="QLW2" s="2"/>
      <c r="QLX2" s="2"/>
      <c r="QLY2" s="2"/>
      <c r="QLZ2" s="2"/>
      <c r="QMA2" s="2"/>
      <c r="QMB2" s="2"/>
      <c r="QMC2" s="2"/>
      <c r="QMD2" s="2"/>
      <c r="QME2" s="2"/>
      <c r="QMF2" s="2"/>
      <c r="QMG2" s="2"/>
      <c r="QMH2" s="2"/>
      <c r="QMI2" s="2"/>
      <c r="QMJ2" s="2"/>
      <c r="QMK2" s="2"/>
      <c r="QML2" s="2"/>
      <c r="QMM2" s="2"/>
      <c r="QMN2" s="2"/>
      <c r="QMO2" s="2"/>
      <c r="QMP2" s="2"/>
      <c r="QMQ2" s="2"/>
      <c r="QMR2" s="2"/>
      <c r="QMS2" s="2"/>
      <c r="QMT2" s="2"/>
      <c r="QMU2" s="2"/>
      <c r="QMV2" s="2"/>
      <c r="QMW2" s="2"/>
      <c r="QMX2" s="2"/>
      <c r="QMY2" s="2"/>
      <c r="QMZ2" s="2"/>
      <c r="QNA2" s="2"/>
      <c r="QNB2" s="2"/>
      <c r="QNC2" s="2"/>
      <c r="QND2" s="2"/>
      <c r="QNE2" s="2"/>
      <c r="QNF2" s="2"/>
      <c r="QNG2" s="2"/>
      <c r="QNH2" s="2"/>
      <c r="QNI2" s="2"/>
      <c r="QNJ2" s="2"/>
      <c r="QNK2" s="2"/>
      <c r="QNL2" s="2"/>
      <c r="QNM2" s="2"/>
      <c r="QNN2" s="2"/>
      <c r="QNO2" s="2"/>
      <c r="QNP2" s="2"/>
      <c r="QNQ2" s="2"/>
      <c r="QNR2" s="2"/>
      <c r="QNS2" s="2"/>
      <c r="QNT2" s="2"/>
      <c r="QNU2" s="2"/>
      <c r="QNV2" s="2"/>
      <c r="QNW2" s="2"/>
      <c r="QNX2" s="2"/>
      <c r="QNY2" s="2"/>
      <c r="QNZ2" s="2"/>
      <c r="QOA2" s="2"/>
      <c r="QOB2" s="2"/>
      <c r="QOC2" s="2"/>
      <c r="QOD2" s="2"/>
      <c r="QOE2" s="2"/>
      <c r="QOF2" s="2"/>
      <c r="QOG2" s="2"/>
      <c r="QOH2" s="2"/>
      <c r="QOI2" s="2"/>
      <c r="QOJ2" s="2"/>
      <c r="QOK2" s="2"/>
      <c r="QOL2" s="2"/>
      <c r="QOM2" s="2"/>
      <c r="QON2" s="2"/>
      <c r="QOO2" s="2"/>
      <c r="QOP2" s="2"/>
      <c r="QOQ2" s="2"/>
      <c r="QOR2" s="2"/>
      <c r="QOS2" s="2"/>
      <c r="QOT2" s="2"/>
      <c r="QOU2" s="2"/>
      <c r="QOV2" s="2"/>
      <c r="QOW2" s="2"/>
      <c r="QOX2" s="2"/>
      <c r="QOY2" s="2"/>
      <c r="QOZ2" s="2"/>
      <c r="QPA2" s="2"/>
      <c r="QPB2" s="2"/>
      <c r="QPC2" s="2"/>
      <c r="QPD2" s="2"/>
      <c r="QPE2" s="2"/>
      <c r="QPF2" s="2"/>
      <c r="QPG2" s="2"/>
      <c r="QPH2" s="2"/>
      <c r="QPI2" s="2"/>
      <c r="QPJ2" s="2"/>
      <c r="QPK2" s="2"/>
      <c r="QPL2" s="2"/>
      <c r="QPM2" s="2"/>
      <c r="QPN2" s="2"/>
      <c r="QPO2" s="2"/>
      <c r="QPP2" s="2"/>
      <c r="QPQ2" s="2"/>
      <c r="QPR2" s="2"/>
      <c r="QPS2" s="2"/>
      <c r="QPT2" s="2"/>
      <c r="QPU2" s="2"/>
      <c r="QPV2" s="2"/>
      <c r="QPW2" s="2"/>
      <c r="QPX2" s="2"/>
      <c r="QPY2" s="2"/>
      <c r="QPZ2" s="2"/>
      <c r="QQA2" s="2"/>
      <c r="QQB2" s="2"/>
      <c r="QQC2" s="2"/>
      <c r="QQD2" s="2"/>
      <c r="QQE2" s="2"/>
      <c r="QQF2" s="2"/>
      <c r="QQG2" s="2"/>
      <c r="QQH2" s="2"/>
      <c r="QQI2" s="2"/>
      <c r="QQJ2" s="2"/>
      <c r="QQK2" s="2"/>
      <c r="QQL2" s="2"/>
      <c r="QQM2" s="2"/>
      <c r="QQN2" s="2"/>
      <c r="QQO2" s="2"/>
      <c r="QQP2" s="2"/>
      <c r="QQQ2" s="2"/>
      <c r="QQR2" s="2"/>
      <c r="QQS2" s="2"/>
      <c r="QQT2" s="2"/>
      <c r="QQU2" s="2"/>
      <c r="QQV2" s="2"/>
      <c r="QQW2" s="2"/>
      <c r="QQX2" s="2"/>
      <c r="QQY2" s="2"/>
      <c r="QQZ2" s="2"/>
      <c r="QRA2" s="2"/>
      <c r="QRB2" s="2"/>
      <c r="QRC2" s="2"/>
      <c r="QRD2" s="2"/>
      <c r="QRE2" s="2"/>
      <c r="QRF2" s="2"/>
      <c r="QRG2" s="2"/>
      <c r="QRH2" s="2"/>
      <c r="QRI2" s="2"/>
      <c r="QRJ2" s="2"/>
      <c r="QRK2" s="2"/>
      <c r="QRL2" s="2"/>
      <c r="QRM2" s="2"/>
      <c r="QRN2" s="2"/>
      <c r="QRO2" s="2"/>
      <c r="QRP2" s="2"/>
      <c r="QRQ2" s="2"/>
      <c r="QRR2" s="2"/>
      <c r="QRS2" s="2"/>
      <c r="QRT2" s="2"/>
      <c r="QRU2" s="2"/>
      <c r="QRV2" s="2"/>
      <c r="QRW2" s="2"/>
      <c r="QRX2" s="2"/>
      <c r="QRY2" s="2"/>
      <c r="QRZ2" s="2"/>
      <c r="QSA2" s="2"/>
      <c r="QSB2" s="2"/>
      <c r="QSC2" s="2"/>
      <c r="QSD2" s="2"/>
      <c r="QSE2" s="2"/>
      <c r="QSF2" s="2"/>
      <c r="QSG2" s="2"/>
      <c r="QSH2" s="2"/>
      <c r="QSI2" s="2"/>
      <c r="QSJ2" s="2"/>
      <c r="QSK2" s="2"/>
      <c r="QSL2" s="2"/>
      <c r="QSM2" s="2"/>
      <c r="QSN2" s="2"/>
      <c r="QSO2" s="2"/>
      <c r="QSP2" s="2"/>
      <c r="QSQ2" s="2"/>
      <c r="QSR2" s="2"/>
      <c r="QSS2" s="2"/>
      <c r="QST2" s="2"/>
      <c r="QSU2" s="2"/>
      <c r="QSV2" s="2"/>
      <c r="QSW2" s="2"/>
      <c r="QSX2" s="2"/>
      <c r="QSY2" s="2"/>
      <c r="QSZ2" s="2"/>
      <c r="QTA2" s="2"/>
      <c r="QTB2" s="2"/>
      <c r="QTC2" s="2"/>
      <c r="QTD2" s="2"/>
      <c r="QTE2" s="2"/>
      <c r="QTF2" s="2"/>
      <c r="QTG2" s="2"/>
      <c r="QTH2" s="2"/>
      <c r="QTI2" s="2"/>
      <c r="QTJ2" s="2"/>
      <c r="QTK2" s="2"/>
      <c r="QTL2" s="2"/>
      <c r="QTM2" s="2"/>
      <c r="QTN2" s="2"/>
      <c r="QTO2" s="2"/>
      <c r="QTP2" s="2"/>
      <c r="QTQ2" s="2"/>
      <c r="QTR2" s="2"/>
      <c r="QTS2" s="2"/>
      <c r="QTT2" s="2"/>
      <c r="QTU2" s="2"/>
      <c r="QTV2" s="2"/>
      <c r="QTW2" s="2"/>
      <c r="QTX2" s="2"/>
      <c r="QTY2" s="2"/>
      <c r="QTZ2" s="2"/>
      <c r="QUA2" s="2"/>
      <c r="QUB2" s="2"/>
      <c r="QUC2" s="2"/>
      <c r="QUD2" s="2"/>
      <c r="QUE2" s="2"/>
      <c r="QUF2" s="2"/>
      <c r="QUG2" s="2"/>
      <c r="QUH2" s="2"/>
      <c r="QUI2" s="2"/>
      <c r="QUJ2" s="2"/>
      <c r="QUK2" s="2"/>
      <c r="QUL2" s="2"/>
      <c r="QUM2" s="2"/>
      <c r="QUN2" s="2"/>
      <c r="QUO2" s="2"/>
      <c r="QUP2" s="2"/>
      <c r="QUQ2" s="2"/>
      <c r="QUR2" s="2"/>
      <c r="QUS2" s="2"/>
      <c r="QUT2" s="2"/>
      <c r="QUU2" s="2"/>
      <c r="QUV2" s="2"/>
      <c r="QUW2" s="2"/>
      <c r="QUX2" s="2"/>
      <c r="QUY2" s="2"/>
      <c r="QUZ2" s="2"/>
      <c r="QVA2" s="2"/>
      <c r="QVB2" s="2"/>
      <c r="QVC2" s="2"/>
      <c r="QVD2" s="2"/>
      <c r="QVE2" s="2"/>
      <c r="QVF2" s="2"/>
      <c r="QVG2" s="2"/>
      <c r="QVH2" s="2"/>
      <c r="QVI2" s="2"/>
      <c r="QVJ2" s="2"/>
      <c r="QVK2" s="2"/>
      <c r="QVL2" s="2"/>
      <c r="QVM2" s="2"/>
      <c r="QVN2" s="2"/>
      <c r="QVO2" s="2"/>
      <c r="QVP2" s="2"/>
      <c r="QVQ2" s="2"/>
      <c r="QVR2" s="2"/>
      <c r="QVS2" s="2"/>
      <c r="QVT2" s="2"/>
      <c r="QVU2" s="2"/>
      <c r="QVV2" s="2"/>
      <c r="QVW2" s="2"/>
      <c r="QVX2" s="2"/>
      <c r="QVY2" s="2"/>
      <c r="QVZ2" s="2"/>
      <c r="QWA2" s="2"/>
      <c r="QWB2" s="2"/>
      <c r="QWC2" s="2"/>
      <c r="QWD2" s="2"/>
      <c r="QWE2" s="2"/>
      <c r="QWF2" s="2"/>
      <c r="QWG2" s="2"/>
      <c r="QWH2" s="2"/>
      <c r="QWI2" s="2"/>
      <c r="QWJ2" s="2"/>
      <c r="QWK2" s="2"/>
      <c r="QWL2" s="2"/>
      <c r="QWM2" s="2"/>
      <c r="QWN2" s="2"/>
      <c r="QWO2" s="2"/>
      <c r="QWP2" s="2"/>
      <c r="QWQ2" s="2"/>
      <c r="QWR2" s="2"/>
      <c r="QWS2" s="2"/>
      <c r="QWT2" s="2"/>
      <c r="QWU2" s="2"/>
      <c r="QWV2" s="2"/>
      <c r="QWW2" s="2"/>
      <c r="QWX2" s="2"/>
      <c r="QWY2" s="2"/>
      <c r="QWZ2" s="2"/>
      <c r="QXA2" s="2"/>
      <c r="QXB2" s="2"/>
      <c r="QXC2" s="2"/>
      <c r="QXD2" s="2"/>
      <c r="QXE2" s="2"/>
      <c r="QXF2" s="2"/>
      <c r="QXG2" s="2"/>
      <c r="QXH2" s="2"/>
      <c r="QXI2" s="2"/>
      <c r="QXJ2" s="2"/>
      <c r="QXK2" s="2"/>
      <c r="QXL2" s="2"/>
      <c r="QXM2" s="2"/>
      <c r="QXN2" s="2"/>
      <c r="QXO2" s="2"/>
      <c r="QXP2" s="2"/>
      <c r="QXQ2" s="2"/>
      <c r="QXR2" s="2"/>
      <c r="QXS2" s="2"/>
      <c r="QXT2" s="2"/>
      <c r="QXU2" s="2"/>
      <c r="QXV2" s="2"/>
      <c r="QXW2" s="2"/>
      <c r="QXX2" s="2"/>
      <c r="QXY2" s="2"/>
      <c r="QXZ2" s="2"/>
      <c r="QYA2" s="2"/>
      <c r="QYB2" s="2"/>
      <c r="QYC2" s="2"/>
      <c r="QYD2" s="2"/>
      <c r="QYE2" s="2"/>
      <c r="QYF2" s="2"/>
      <c r="QYG2" s="2"/>
      <c r="QYH2" s="2"/>
      <c r="QYI2" s="2"/>
      <c r="QYJ2" s="2"/>
      <c r="QYK2" s="2"/>
      <c r="QYL2" s="2"/>
      <c r="QYM2" s="2"/>
      <c r="QYN2" s="2"/>
      <c r="QYO2" s="2"/>
      <c r="QYP2" s="2"/>
      <c r="QYQ2" s="2"/>
      <c r="QYR2" s="2"/>
      <c r="QYS2" s="2"/>
      <c r="QYT2" s="2"/>
      <c r="QYU2" s="2"/>
      <c r="QYV2" s="2"/>
      <c r="QYW2" s="2"/>
      <c r="QYX2" s="2"/>
      <c r="QYY2" s="2"/>
      <c r="QYZ2" s="2"/>
      <c r="QZA2" s="2"/>
      <c r="QZB2" s="2"/>
      <c r="QZC2" s="2"/>
      <c r="QZD2" s="2"/>
      <c r="QZE2" s="2"/>
      <c r="QZF2" s="2"/>
      <c r="QZG2" s="2"/>
      <c r="QZH2" s="2"/>
      <c r="QZI2" s="2"/>
      <c r="QZJ2" s="2"/>
      <c r="QZK2" s="2"/>
      <c r="QZL2" s="2"/>
      <c r="QZM2" s="2"/>
      <c r="QZN2" s="2"/>
      <c r="QZO2" s="2"/>
      <c r="QZP2" s="2"/>
      <c r="QZQ2" s="2"/>
      <c r="QZR2" s="2"/>
      <c r="QZS2" s="2"/>
      <c r="QZT2" s="2"/>
      <c r="QZU2" s="2"/>
      <c r="QZV2" s="2"/>
      <c r="QZW2" s="2"/>
      <c r="QZX2" s="2"/>
      <c r="QZY2" s="2"/>
      <c r="QZZ2" s="2"/>
      <c r="RAA2" s="2"/>
      <c r="RAB2" s="2"/>
      <c r="RAC2" s="2"/>
      <c r="RAD2" s="2"/>
      <c r="RAE2" s="2"/>
      <c r="RAF2" s="2"/>
      <c r="RAG2" s="2"/>
      <c r="RAH2" s="2"/>
      <c r="RAI2" s="2"/>
      <c r="RAJ2" s="2"/>
      <c r="RAK2" s="2"/>
      <c r="RAL2" s="2"/>
      <c r="RAM2" s="2"/>
      <c r="RAN2" s="2"/>
      <c r="RAO2" s="2"/>
      <c r="RAP2" s="2"/>
      <c r="RAQ2" s="2"/>
      <c r="RAR2" s="2"/>
      <c r="RAS2" s="2"/>
      <c r="RAT2" s="2"/>
      <c r="RAU2" s="2"/>
      <c r="RAV2" s="2"/>
      <c r="RAW2" s="2"/>
      <c r="RAX2" s="2"/>
      <c r="RAY2" s="2"/>
      <c r="RAZ2" s="2"/>
      <c r="RBA2" s="2"/>
      <c r="RBB2" s="2"/>
      <c r="RBC2" s="2"/>
      <c r="RBD2" s="2"/>
      <c r="RBE2" s="2"/>
      <c r="RBF2" s="2"/>
      <c r="RBG2" s="2"/>
      <c r="RBH2" s="2"/>
      <c r="RBI2" s="2"/>
      <c r="RBJ2" s="2"/>
      <c r="RBK2" s="2"/>
      <c r="RBL2" s="2"/>
      <c r="RBM2" s="2"/>
      <c r="RBN2" s="2"/>
      <c r="RBO2" s="2"/>
      <c r="RBP2" s="2"/>
      <c r="RBQ2" s="2"/>
      <c r="RBR2" s="2"/>
      <c r="RBS2" s="2"/>
      <c r="RBT2" s="2"/>
      <c r="RBU2" s="2"/>
      <c r="RBV2" s="2"/>
      <c r="RBW2" s="2"/>
      <c r="RBX2" s="2"/>
      <c r="RBY2" s="2"/>
      <c r="RBZ2" s="2"/>
      <c r="RCA2" s="2"/>
      <c r="RCB2" s="2"/>
      <c r="RCC2" s="2"/>
      <c r="RCD2" s="2"/>
      <c r="RCE2" s="2"/>
      <c r="RCF2" s="2"/>
      <c r="RCG2" s="2"/>
      <c r="RCH2" s="2"/>
      <c r="RCI2" s="2"/>
      <c r="RCJ2" s="2"/>
      <c r="RCK2" s="2"/>
      <c r="RCL2" s="2"/>
      <c r="RCM2" s="2"/>
      <c r="RCN2" s="2"/>
      <c r="RCO2" s="2"/>
      <c r="RCP2" s="2"/>
      <c r="RCQ2" s="2"/>
      <c r="RCR2" s="2"/>
      <c r="RCS2" s="2"/>
      <c r="RCT2" s="2"/>
      <c r="RCU2" s="2"/>
      <c r="RCV2" s="2"/>
      <c r="RCW2" s="2"/>
      <c r="RCX2" s="2"/>
      <c r="RCY2" s="2"/>
      <c r="RCZ2" s="2"/>
      <c r="RDA2" s="2"/>
      <c r="RDB2" s="2"/>
      <c r="RDC2" s="2"/>
      <c r="RDD2" s="2"/>
      <c r="RDE2" s="2"/>
      <c r="RDF2" s="2"/>
      <c r="RDG2" s="2"/>
      <c r="RDH2" s="2"/>
      <c r="RDI2" s="2"/>
      <c r="RDJ2" s="2"/>
      <c r="RDK2" s="2"/>
      <c r="RDL2" s="2"/>
      <c r="RDM2" s="2"/>
      <c r="RDN2" s="2"/>
      <c r="RDO2" s="2"/>
      <c r="RDP2" s="2"/>
      <c r="RDQ2" s="2"/>
      <c r="RDR2" s="2"/>
      <c r="RDS2" s="2"/>
      <c r="RDT2" s="2"/>
      <c r="RDU2" s="2"/>
      <c r="RDV2" s="2"/>
      <c r="RDW2" s="2"/>
      <c r="RDX2" s="2"/>
      <c r="RDY2" s="2"/>
      <c r="RDZ2" s="2"/>
      <c r="REA2" s="2"/>
      <c r="REB2" s="2"/>
      <c r="REC2" s="2"/>
      <c r="RED2" s="2"/>
      <c r="REE2" s="2"/>
      <c r="REF2" s="2"/>
      <c r="REG2" s="2"/>
      <c r="REH2" s="2"/>
      <c r="REI2" s="2"/>
      <c r="REJ2" s="2"/>
      <c r="REK2" s="2"/>
      <c r="REL2" s="2"/>
      <c r="REM2" s="2"/>
      <c r="REN2" s="2"/>
      <c r="REO2" s="2"/>
      <c r="REP2" s="2"/>
      <c r="REQ2" s="2"/>
      <c r="RER2" s="2"/>
      <c r="RES2" s="2"/>
      <c r="RET2" s="2"/>
      <c r="REU2" s="2"/>
      <c r="REV2" s="2"/>
      <c r="REW2" s="2"/>
      <c r="REX2" s="2"/>
      <c r="REY2" s="2"/>
      <c r="REZ2" s="2"/>
      <c r="RFA2" s="2"/>
      <c r="RFB2" s="2"/>
      <c r="RFC2" s="2"/>
      <c r="RFD2" s="2"/>
      <c r="RFE2" s="2"/>
      <c r="RFF2" s="2"/>
      <c r="RFG2" s="2"/>
      <c r="RFH2" s="2"/>
      <c r="RFI2" s="2"/>
      <c r="RFJ2" s="2"/>
      <c r="RFK2" s="2"/>
      <c r="RFL2" s="2"/>
      <c r="RFM2" s="2"/>
      <c r="RFN2" s="2"/>
      <c r="RFO2" s="2"/>
      <c r="RFP2" s="2"/>
      <c r="RFQ2" s="2"/>
      <c r="RFR2" s="2"/>
      <c r="RFS2" s="2"/>
      <c r="RFT2" s="2"/>
      <c r="RFU2" s="2"/>
      <c r="RFV2" s="2"/>
      <c r="RFW2" s="2"/>
      <c r="RFX2" s="2"/>
      <c r="RFY2" s="2"/>
      <c r="RFZ2" s="2"/>
      <c r="RGA2" s="2"/>
      <c r="RGB2" s="2"/>
      <c r="RGC2" s="2"/>
      <c r="RGD2" s="2"/>
      <c r="RGE2" s="2"/>
      <c r="RGF2" s="2"/>
      <c r="RGG2" s="2"/>
      <c r="RGH2" s="2"/>
      <c r="RGI2" s="2"/>
      <c r="RGJ2" s="2"/>
      <c r="RGK2" s="2"/>
      <c r="RGL2" s="2"/>
      <c r="RGM2" s="2"/>
      <c r="RGN2" s="2"/>
      <c r="RGO2" s="2"/>
      <c r="RGP2" s="2"/>
      <c r="RGQ2" s="2"/>
      <c r="RGR2" s="2"/>
      <c r="RGS2" s="2"/>
      <c r="RGT2" s="2"/>
      <c r="RGU2" s="2"/>
      <c r="RGV2" s="2"/>
      <c r="RGW2" s="2"/>
      <c r="RGX2" s="2"/>
      <c r="RGY2" s="2"/>
      <c r="RGZ2" s="2"/>
      <c r="RHA2" s="2"/>
      <c r="RHB2" s="2"/>
      <c r="RHC2" s="2"/>
      <c r="RHD2" s="2"/>
      <c r="RHE2" s="2"/>
      <c r="RHF2" s="2"/>
      <c r="RHG2" s="2"/>
      <c r="RHH2" s="2"/>
      <c r="RHI2" s="2"/>
      <c r="RHJ2" s="2"/>
      <c r="RHK2" s="2"/>
      <c r="RHL2" s="2"/>
      <c r="RHM2" s="2"/>
      <c r="RHN2" s="2"/>
      <c r="RHO2" s="2"/>
      <c r="RHP2" s="2"/>
      <c r="RHQ2" s="2"/>
      <c r="RHR2" s="2"/>
      <c r="RHS2" s="2"/>
      <c r="RHT2" s="2"/>
      <c r="RHU2" s="2"/>
      <c r="RHV2" s="2"/>
      <c r="RHW2" s="2"/>
      <c r="RHX2" s="2"/>
      <c r="RHY2" s="2"/>
      <c r="RHZ2" s="2"/>
      <c r="RIA2" s="2"/>
      <c r="RIB2" s="2"/>
      <c r="RIC2" s="2"/>
      <c r="RID2" s="2"/>
      <c r="RIE2" s="2"/>
      <c r="RIF2" s="2"/>
      <c r="RIG2" s="2"/>
      <c r="RIH2" s="2"/>
      <c r="RII2" s="2"/>
      <c r="RIJ2" s="2"/>
      <c r="RIK2" s="2"/>
      <c r="RIL2" s="2"/>
      <c r="RIM2" s="2"/>
      <c r="RIN2" s="2"/>
      <c r="RIO2" s="2"/>
      <c r="RIP2" s="2"/>
      <c r="RIQ2" s="2"/>
      <c r="RIR2" s="2"/>
      <c r="RIS2" s="2"/>
      <c r="RIT2" s="2"/>
      <c r="RIU2" s="2"/>
      <c r="RIV2" s="2"/>
      <c r="RIW2" s="2"/>
      <c r="RIX2" s="2"/>
      <c r="RIY2" s="2"/>
      <c r="RIZ2" s="2"/>
      <c r="RJA2" s="2"/>
      <c r="RJB2" s="2"/>
      <c r="RJC2" s="2"/>
      <c r="RJD2" s="2"/>
      <c r="RJE2" s="2"/>
      <c r="RJF2" s="2"/>
      <c r="RJG2" s="2"/>
      <c r="RJH2" s="2"/>
      <c r="RJI2" s="2"/>
      <c r="RJJ2" s="2"/>
      <c r="RJK2" s="2"/>
      <c r="RJL2" s="2"/>
      <c r="RJM2" s="2"/>
      <c r="RJN2" s="2"/>
      <c r="RJO2" s="2"/>
      <c r="RJP2" s="2"/>
      <c r="RJQ2" s="2"/>
      <c r="RJR2" s="2"/>
      <c r="RJS2" s="2"/>
      <c r="RJT2" s="2"/>
      <c r="RJU2" s="2"/>
      <c r="RJV2" s="2"/>
      <c r="RJW2" s="2"/>
      <c r="RJX2" s="2"/>
      <c r="RJY2" s="2"/>
      <c r="RJZ2" s="2"/>
      <c r="RKA2" s="2"/>
      <c r="RKB2" s="2"/>
      <c r="RKC2" s="2"/>
      <c r="RKD2" s="2"/>
      <c r="RKE2" s="2"/>
      <c r="RKF2" s="2"/>
      <c r="RKG2" s="2"/>
      <c r="RKH2" s="2"/>
      <c r="RKI2" s="2"/>
      <c r="RKJ2" s="2"/>
      <c r="RKK2" s="2"/>
      <c r="RKL2" s="2"/>
      <c r="RKM2" s="2"/>
      <c r="RKN2" s="2"/>
      <c r="RKO2" s="2"/>
      <c r="RKP2" s="2"/>
      <c r="RKQ2" s="2"/>
      <c r="RKR2" s="2"/>
      <c r="RKS2" s="2"/>
      <c r="RKT2" s="2"/>
      <c r="RKU2" s="2"/>
      <c r="RKV2" s="2"/>
      <c r="RKW2" s="2"/>
      <c r="RKX2" s="2"/>
      <c r="RKY2" s="2"/>
      <c r="RKZ2" s="2"/>
      <c r="RLA2" s="2"/>
      <c r="RLB2" s="2"/>
      <c r="RLC2" s="2"/>
      <c r="RLD2" s="2"/>
      <c r="RLE2" s="2"/>
      <c r="RLF2" s="2"/>
      <c r="RLG2" s="2"/>
      <c r="RLH2" s="2"/>
      <c r="RLI2" s="2"/>
      <c r="RLJ2" s="2"/>
      <c r="RLK2" s="2"/>
      <c r="RLL2" s="2"/>
      <c r="RLM2" s="2"/>
      <c r="RLN2" s="2"/>
      <c r="RLO2" s="2"/>
      <c r="RLP2" s="2"/>
      <c r="RLQ2" s="2"/>
      <c r="RLR2" s="2"/>
      <c r="RLS2" s="2"/>
      <c r="RLT2" s="2"/>
      <c r="RLU2" s="2"/>
      <c r="RLV2" s="2"/>
      <c r="RLW2" s="2"/>
      <c r="RLX2" s="2"/>
      <c r="RLY2" s="2"/>
      <c r="RLZ2" s="2"/>
      <c r="RMA2" s="2"/>
      <c r="RMB2" s="2"/>
      <c r="RMC2" s="2"/>
      <c r="RMD2" s="2"/>
      <c r="RME2" s="2"/>
      <c r="RMF2" s="2"/>
      <c r="RMG2" s="2"/>
      <c r="RMH2" s="2"/>
      <c r="RMI2" s="2"/>
      <c r="RMJ2" s="2"/>
      <c r="RMK2" s="2"/>
      <c r="RML2" s="2"/>
      <c r="RMM2" s="2"/>
      <c r="RMN2" s="2"/>
      <c r="RMO2" s="2"/>
      <c r="RMP2" s="2"/>
      <c r="RMQ2" s="2"/>
      <c r="RMR2" s="2"/>
      <c r="RMS2" s="2"/>
      <c r="RMT2" s="2"/>
      <c r="RMU2" s="2"/>
      <c r="RMV2" s="2"/>
      <c r="RMW2" s="2"/>
      <c r="RMX2" s="2"/>
      <c r="RMY2" s="2"/>
      <c r="RMZ2" s="2"/>
      <c r="RNA2" s="2"/>
      <c r="RNB2" s="2"/>
      <c r="RNC2" s="2"/>
      <c r="RND2" s="2"/>
      <c r="RNE2" s="2"/>
      <c r="RNF2" s="2"/>
      <c r="RNG2" s="2"/>
      <c r="RNH2" s="2"/>
      <c r="RNI2" s="2"/>
      <c r="RNJ2" s="2"/>
      <c r="RNK2" s="2"/>
      <c r="RNL2" s="2"/>
      <c r="RNM2" s="2"/>
      <c r="RNN2" s="2"/>
      <c r="RNO2" s="2"/>
      <c r="RNP2" s="2"/>
      <c r="RNQ2" s="2"/>
      <c r="RNR2" s="2"/>
      <c r="RNS2" s="2"/>
      <c r="RNT2" s="2"/>
      <c r="RNU2" s="2"/>
      <c r="RNV2" s="2"/>
      <c r="RNW2" s="2"/>
      <c r="RNX2" s="2"/>
      <c r="RNY2" s="2"/>
      <c r="RNZ2" s="2"/>
      <c r="ROA2" s="2"/>
      <c r="ROB2" s="2"/>
      <c r="ROC2" s="2"/>
      <c r="ROD2" s="2"/>
      <c r="ROE2" s="2"/>
      <c r="ROF2" s="2"/>
      <c r="ROG2" s="2"/>
      <c r="ROH2" s="2"/>
      <c r="ROI2" s="2"/>
      <c r="ROJ2" s="2"/>
      <c r="ROK2" s="2"/>
      <c r="ROL2" s="2"/>
      <c r="ROM2" s="2"/>
      <c r="RON2" s="2"/>
      <c r="ROO2" s="2"/>
      <c r="ROP2" s="2"/>
      <c r="ROQ2" s="2"/>
      <c r="ROR2" s="2"/>
      <c r="ROS2" s="2"/>
      <c r="ROT2" s="2"/>
      <c r="ROU2" s="2"/>
      <c r="ROV2" s="2"/>
      <c r="ROW2" s="2"/>
      <c r="ROX2" s="2"/>
      <c r="ROY2" s="2"/>
      <c r="ROZ2" s="2"/>
      <c r="RPA2" s="2"/>
      <c r="RPB2" s="2"/>
      <c r="RPC2" s="2"/>
      <c r="RPD2" s="2"/>
      <c r="RPE2" s="2"/>
      <c r="RPF2" s="2"/>
      <c r="RPG2" s="2"/>
      <c r="RPH2" s="2"/>
      <c r="RPI2" s="2"/>
      <c r="RPJ2" s="2"/>
      <c r="RPK2" s="2"/>
      <c r="RPL2" s="2"/>
      <c r="RPM2" s="2"/>
      <c r="RPN2" s="2"/>
      <c r="RPO2" s="2"/>
      <c r="RPP2" s="2"/>
      <c r="RPQ2" s="2"/>
      <c r="RPR2" s="2"/>
      <c r="RPS2" s="2"/>
      <c r="RPT2" s="2"/>
      <c r="RPU2" s="2"/>
      <c r="RPV2" s="2"/>
      <c r="RPW2" s="2"/>
      <c r="RPX2" s="2"/>
      <c r="RPY2" s="2"/>
      <c r="RPZ2" s="2"/>
      <c r="RQA2" s="2"/>
      <c r="RQB2" s="2"/>
      <c r="RQC2" s="2"/>
      <c r="RQD2" s="2"/>
      <c r="RQE2" s="2"/>
      <c r="RQF2" s="2"/>
      <c r="RQG2" s="2"/>
      <c r="RQH2" s="2"/>
      <c r="RQI2" s="2"/>
      <c r="RQJ2" s="2"/>
      <c r="RQK2" s="2"/>
      <c r="RQL2" s="2"/>
      <c r="RQM2" s="2"/>
      <c r="RQN2" s="2"/>
      <c r="RQO2" s="2"/>
      <c r="RQP2" s="2"/>
      <c r="RQQ2" s="2"/>
      <c r="RQR2" s="2"/>
      <c r="RQS2" s="2"/>
      <c r="RQT2" s="2"/>
      <c r="RQU2" s="2"/>
      <c r="RQV2" s="2"/>
      <c r="RQW2" s="2"/>
      <c r="RQX2" s="2"/>
      <c r="RQY2" s="2"/>
      <c r="RQZ2" s="2"/>
      <c r="RRA2" s="2"/>
      <c r="RRB2" s="2"/>
      <c r="RRC2" s="2"/>
      <c r="RRD2" s="2"/>
      <c r="RRE2" s="2"/>
      <c r="RRF2" s="2"/>
      <c r="RRG2" s="2"/>
      <c r="RRH2" s="2"/>
      <c r="RRI2" s="2"/>
      <c r="RRJ2" s="2"/>
      <c r="RRK2" s="2"/>
      <c r="RRL2" s="2"/>
      <c r="RRM2" s="2"/>
      <c r="RRN2" s="2"/>
      <c r="RRO2" s="2"/>
      <c r="RRP2" s="2"/>
      <c r="RRQ2" s="2"/>
      <c r="RRR2" s="2"/>
      <c r="RRS2" s="2"/>
      <c r="RRT2" s="2"/>
      <c r="RRU2" s="2"/>
      <c r="RRV2" s="2"/>
      <c r="RRW2" s="2"/>
      <c r="RRX2" s="2"/>
      <c r="RRY2" s="2"/>
      <c r="RRZ2" s="2"/>
      <c r="RSA2" s="2"/>
      <c r="RSB2" s="2"/>
      <c r="RSC2" s="2"/>
      <c r="RSD2" s="2"/>
      <c r="RSE2" s="2"/>
      <c r="RSF2" s="2"/>
      <c r="RSG2" s="2"/>
      <c r="RSH2" s="2"/>
      <c r="RSI2" s="2"/>
      <c r="RSJ2" s="2"/>
      <c r="RSK2" s="2"/>
      <c r="RSL2" s="2"/>
      <c r="RSM2" s="2"/>
      <c r="RSN2" s="2"/>
      <c r="RSO2" s="2"/>
      <c r="RSP2" s="2"/>
      <c r="RSQ2" s="2"/>
      <c r="RSR2" s="2"/>
      <c r="RSS2" s="2"/>
      <c r="RST2" s="2"/>
      <c r="RSU2" s="2"/>
      <c r="RSV2" s="2"/>
      <c r="RSW2" s="2"/>
      <c r="RSX2" s="2"/>
      <c r="RSY2" s="2"/>
      <c r="RSZ2" s="2"/>
      <c r="RTA2" s="2"/>
      <c r="RTB2" s="2"/>
      <c r="RTC2" s="2"/>
      <c r="RTD2" s="2"/>
      <c r="RTE2" s="2"/>
      <c r="RTF2" s="2"/>
      <c r="RTG2" s="2"/>
      <c r="RTH2" s="2"/>
      <c r="RTI2" s="2"/>
      <c r="RTJ2" s="2"/>
      <c r="RTK2" s="2"/>
      <c r="RTL2" s="2"/>
      <c r="RTM2" s="2"/>
      <c r="RTN2" s="2"/>
      <c r="RTO2" s="2"/>
      <c r="RTP2" s="2"/>
      <c r="RTQ2" s="2"/>
      <c r="RTR2" s="2"/>
      <c r="RTS2" s="2"/>
      <c r="RTT2" s="2"/>
      <c r="RTU2" s="2"/>
      <c r="RTV2" s="2"/>
      <c r="RTW2" s="2"/>
      <c r="RTX2" s="2"/>
      <c r="RTY2" s="2"/>
      <c r="RTZ2" s="2"/>
      <c r="RUA2" s="2"/>
      <c r="RUB2" s="2"/>
      <c r="RUC2" s="2"/>
      <c r="RUD2" s="2"/>
      <c r="RUE2" s="2"/>
      <c r="RUF2" s="2"/>
      <c r="RUG2" s="2"/>
      <c r="RUH2" s="2"/>
      <c r="RUI2" s="2"/>
      <c r="RUJ2" s="2"/>
      <c r="RUK2" s="2"/>
      <c r="RUL2" s="2"/>
      <c r="RUM2" s="2"/>
      <c r="RUN2" s="2"/>
      <c r="RUO2" s="2"/>
      <c r="RUP2" s="2"/>
      <c r="RUQ2" s="2"/>
      <c r="RUR2" s="2"/>
      <c r="RUS2" s="2"/>
      <c r="RUT2" s="2"/>
      <c r="RUU2" s="2"/>
      <c r="RUV2" s="2"/>
      <c r="RUW2" s="2"/>
      <c r="RUX2" s="2"/>
      <c r="RUY2" s="2"/>
      <c r="RUZ2" s="2"/>
      <c r="RVA2" s="2"/>
      <c r="RVB2" s="2"/>
      <c r="RVC2" s="2"/>
      <c r="RVD2" s="2"/>
      <c r="RVE2" s="2"/>
      <c r="RVF2" s="2"/>
      <c r="RVG2" s="2"/>
      <c r="RVH2" s="2"/>
      <c r="RVI2" s="2"/>
      <c r="RVJ2" s="2"/>
      <c r="RVK2" s="2"/>
      <c r="RVL2" s="2"/>
      <c r="RVM2" s="2"/>
      <c r="RVN2" s="2"/>
      <c r="RVO2" s="2"/>
      <c r="RVP2" s="2"/>
      <c r="RVQ2" s="2"/>
      <c r="RVR2" s="2"/>
      <c r="RVS2" s="2"/>
      <c r="RVT2" s="2"/>
      <c r="RVU2" s="2"/>
      <c r="RVV2" s="2"/>
      <c r="RVW2" s="2"/>
      <c r="RVX2" s="2"/>
      <c r="RVY2" s="2"/>
      <c r="RVZ2" s="2"/>
      <c r="RWA2" s="2"/>
      <c r="RWB2" s="2"/>
      <c r="RWC2" s="2"/>
      <c r="RWD2" s="2"/>
      <c r="RWE2" s="2"/>
      <c r="RWF2" s="2"/>
      <c r="RWG2" s="2"/>
      <c r="RWH2" s="2"/>
      <c r="RWI2" s="2"/>
      <c r="RWJ2" s="2"/>
      <c r="RWK2" s="2"/>
      <c r="RWL2" s="2"/>
      <c r="RWM2" s="2"/>
      <c r="RWN2" s="2"/>
      <c r="RWO2" s="2"/>
      <c r="RWP2" s="2"/>
      <c r="RWQ2" s="2"/>
      <c r="RWR2" s="2"/>
      <c r="RWS2" s="2"/>
      <c r="RWT2" s="2"/>
      <c r="RWU2" s="2"/>
      <c r="RWV2" s="2"/>
      <c r="RWW2" s="2"/>
      <c r="RWX2" s="2"/>
      <c r="RWY2" s="2"/>
      <c r="RWZ2" s="2"/>
      <c r="RXA2" s="2"/>
      <c r="RXB2" s="2"/>
      <c r="RXC2" s="2"/>
      <c r="RXD2" s="2"/>
      <c r="RXE2" s="2"/>
      <c r="RXF2" s="2"/>
      <c r="RXG2" s="2"/>
      <c r="RXH2" s="2"/>
      <c r="RXI2" s="2"/>
      <c r="RXJ2" s="2"/>
      <c r="RXK2" s="2"/>
      <c r="RXL2" s="2"/>
      <c r="RXM2" s="2"/>
      <c r="RXN2" s="2"/>
      <c r="RXO2" s="2"/>
      <c r="RXP2" s="2"/>
      <c r="RXQ2" s="2"/>
      <c r="RXR2" s="2"/>
      <c r="RXS2" s="2"/>
      <c r="RXT2" s="2"/>
      <c r="RXU2" s="2"/>
      <c r="RXV2" s="2"/>
      <c r="RXW2" s="2"/>
      <c r="RXX2" s="2"/>
      <c r="RXY2" s="2"/>
      <c r="RXZ2" s="2"/>
      <c r="RYA2" s="2"/>
      <c r="RYB2" s="2"/>
      <c r="RYC2" s="2"/>
      <c r="RYD2" s="2"/>
      <c r="RYE2" s="2"/>
      <c r="RYF2" s="2"/>
      <c r="RYG2" s="2"/>
      <c r="RYH2" s="2"/>
      <c r="RYI2" s="2"/>
      <c r="RYJ2" s="2"/>
      <c r="RYK2" s="2"/>
      <c r="RYL2" s="2"/>
      <c r="RYM2" s="2"/>
      <c r="RYN2" s="2"/>
      <c r="RYO2" s="2"/>
      <c r="RYP2" s="2"/>
      <c r="RYQ2" s="2"/>
      <c r="RYR2" s="2"/>
      <c r="RYS2" s="2"/>
      <c r="RYT2" s="2"/>
      <c r="RYU2" s="2"/>
      <c r="RYV2" s="2"/>
      <c r="RYW2" s="2"/>
      <c r="RYX2" s="2"/>
      <c r="RYY2" s="2"/>
      <c r="RYZ2" s="2"/>
      <c r="RZA2" s="2"/>
      <c r="RZB2" s="2"/>
      <c r="RZC2" s="2"/>
      <c r="RZD2" s="2"/>
      <c r="RZE2" s="2"/>
      <c r="RZF2" s="2"/>
      <c r="RZG2" s="2"/>
      <c r="RZH2" s="2"/>
      <c r="RZI2" s="2"/>
      <c r="RZJ2" s="2"/>
      <c r="RZK2" s="2"/>
      <c r="RZL2" s="2"/>
      <c r="RZM2" s="2"/>
      <c r="RZN2" s="2"/>
      <c r="RZO2" s="2"/>
      <c r="RZP2" s="2"/>
      <c r="RZQ2" s="2"/>
      <c r="RZR2" s="2"/>
      <c r="RZS2" s="2"/>
      <c r="RZT2" s="2"/>
      <c r="RZU2" s="2"/>
      <c r="RZV2" s="2"/>
      <c r="RZW2" s="2"/>
      <c r="RZX2" s="2"/>
      <c r="RZY2" s="2"/>
      <c r="RZZ2" s="2"/>
      <c r="SAA2" s="2"/>
      <c r="SAB2" s="2"/>
      <c r="SAC2" s="2"/>
      <c r="SAD2" s="2"/>
      <c r="SAE2" s="2"/>
      <c r="SAF2" s="2"/>
      <c r="SAG2" s="2"/>
      <c r="SAH2" s="2"/>
      <c r="SAI2" s="2"/>
      <c r="SAJ2" s="2"/>
      <c r="SAK2" s="2"/>
      <c r="SAL2" s="2"/>
      <c r="SAM2" s="2"/>
      <c r="SAN2" s="2"/>
      <c r="SAO2" s="2"/>
      <c r="SAP2" s="2"/>
      <c r="SAQ2" s="2"/>
      <c r="SAR2" s="2"/>
      <c r="SAS2" s="2"/>
      <c r="SAT2" s="2"/>
      <c r="SAU2" s="2"/>
      <c r="SAV2" s="2"/>
      <c r="SAW2" s="2"/>
      <c r="SAX2" s="2"/>
      <c r="SAY2" s="2"/>
      <c r="SAZ2" s="2"/>
      <c r="SBA2" s="2"/>
      <c r="SBB2" s="2"/>
      <c r="SBC2" s="2"/>
      <c r="SBD2" s="2"/>
      <c r="SBE2" s="2"/>
      <c r="SBF2" s="2"/>
      <c r="SBG2" s="2"/>
      <c r="SBH2" s="2"/>
      <c r="SBI2" s="2"/>
      <c r="SBJ2" s="2"/>
      <c r="SBK2" s="2"/>
      <c r="SBL2" s="2"/>
      <c r="SBM2" s="2"/>
      <c r="SBN2" s="2"/>
      <c r="SBO2" s="2"/>
      <c r="SBP2" s="2"/>
      <c r="SBQ2" s="2"/>
      <c r="SBR2" s="2"/>
      <c r="SBS2" s="2"/>
      <c r="SBT2" s="2"/>
      <c r="SBU2" s="2"/>
      <c r="SBV2" s="2"/>
      <c r="SBW2" s="2"/>
      <c r="SBX2" s="2"/>
      <c r="SBY2" s="2"/>
      <c r="SBZ2" s="2"/>
      <c r="SCA2" s="2"/>
      <c r="SCB2" s="2"/>
      <c r="SCC2" s="2"/>
      <c r="SCD2" s="2"/>
      <c r="SCE2" s="2"/>
      <c r="SCF2" s="2"/>
      <c r="SCG2" s="2"/>
      <c r="SCH2" s="2"/>
      <c r="SCI2" s="2"/>
      <c r="SCJ2" s="2"/>
      <c r="SCK2" s="2"/>
      <c r="SCL2" s="2"/>
      <c r="SCM2" s="2"/>
      <c r="SCN2" s="2"/>
      <c r="SCO2" s="2"/>
      <c r="SCP2" s="2"/>
      <c r="SCQ2" s="2"/>
      <c r="SCR2" s="2"/>
      <c r="SCS2" s="2"/>
      <c r="SCT2" s="2"/>
      <c r="SCU2" s="2"/>
      <c r="SCV2" s="2"/>
      <c r="SCW2" s="2"/>
      <c r="SCX2" s="2"/>
      <c r="SCY2" s="2"/>
      <c r="SCZ2" s="2"/>
      <c r="SDA2" s="2"/>
      <c r="SDB2" s="2"/>
      <c r="SDC2" s="2"/>
      <c r="SDD2" s="2"/>
      <c r="SDE2" s="2"/>
      <c r="SDF2" s="2"/>
      <c r="SDG2" s="2"/>
      <c r="SDH2" s="2"/>
      <c r="SDI2" s="2"/>
      <c r="SDJ2" s="2"/>
      <c r="SDK2" s="2"/>
      <c r="SDL2" s="2"/>
      <c r="SDM2" s="2"/>
      <c r="SDN2" s="2"/>
      <c r="SDO2" s="2"/>
      <c r="SDP2" s="2"/>
      <c r="SDQ2" s="2"/>
      <c r="SDR2" s="2"/>
      <c r="SDS2" s="2"/>
      <c r="SDT2" s="2"/>
      <c r="SDU2" s="2"/>
      <c r="SDV2" s="2"/>
      <c r="SDW2" s="2"/>
      <c r="SDX2" s="2"/>
      <c r="SDY2" s="2"/>
      <c r="SDZ2" s="2"/>
      <c r="SEA2" s="2"/>
      <c r="SEB2" s="2"/>
      <c r="SEC2" s="2"/>
      <c r="SED2" s="2"/>
      <c r="SEE2" s="2"/>
      <c r="SEF2" s="2"/>
      <c r="SEG2" s="2"/>
      <c r="SEH2" s="2"/>
      <c r="SEI2" s="2"/>
      <c r="SEJ2" s="2"/>
      <c r="SEK2" s="2"/>
      <c r="SEL2" s="2"/>
      <c r="SEM2" s="2"/>
      <c r="SEN2" s="2"/>
      <c r="SEO2" s="2"/>
      <c r="SEP2" s="2"/>
      <c r="SEQ2" s="2"/>
      <c r="SER2" s="2"/>
      <c r="SES2" s="2"/>
      <c r="SET2" s="2"/>
      <c r="SEU2" s="2"/>
      <c r="SEV2" s="2"/>
      <c r="SEW2" s="2"/>
      <c r="SEX2" s="2"/>
      <c r="SEY2" s="2"/>
      <c r="SEZ2" s="2"/>
      <c r="SFA2" s="2"/>
      <c r="SFB2" s="2"/>
      <c r="SFC2" s="2"/>
      <c r="SFD2" s="2"/>
      <c r="SFE2" s="2"/>
      <c r="SFF2" s="2"/>
      <c r="SFG2" s="2"/>
      <c r="SFH2" s="2"/>
      <c r="SFI2" s="2"/>
      <c r="SFJ2" s="2"/>
      <c r="SFK2" s="2"/>
      <c r="SFL2" s="2"/>
      <c r="SFM2" s="2"/>
      <c r="SFN2" s="2"/>
      <c r="SFO2" s="2"/>
      <c r="SFP2" s="2"/>
      <c r="SFQ2" s="2"/>
      <c r="SFR2" s="2"/>
      <c r="SFS2" s="2"/>
      <c r="SFT2" s="2"/>
      <c r="SFU2" s="2"/>
      <c r="SFV2" s="2"/>
      <c r="SFW2" s="2"/>
      <c r="SFX2" s="2"/>
      <c r="SFY2" s="2"/>
      <c r="SFZ2" s="2"/>
      <c r="SGA2" s="2"/>
      <c r="SGB2" s="2"/>
      <c r="SGC2" s="2"/>
      <c r="SGD2" s="2"/>
      <c r="SGE2" s="2"/>
      <c r="SGF2" s="2"/>
      <c r="SGG2" s="2"/>
      <c r="SGH2" s="2"/>
      <c r="SGI2" s="2"/>
      <c r="SGJ2" s="2"/>
      <c r="SGK2" s="2"/>
      <c r="SGL2" s="2"/>
      <c r="SGM2" s="2"/>
      <c r="SGN2" s="2"/>
      <c r="SGO2" s="2"/>
      <c r="SGP2" s="2"/>
      <c r="SGQ2" s="2"/>
      <c r="SGR2" s="2"/>
      <c r="SGS2" s="2"/>
      <c r="SGT2" s="2"/>
      <c r="SGU2" s="2"/>
      <c r="SGV2" s="2"/>
      <c r="SGW2" s="2"/>
      <c r="SGX2" s="2"/>
      <c r="SGY2" s="2"/>
      <c r="SGZ2" s="2"/>
      <c r="SHA2" s="2"/>
      <c r="SHB2" s="2"/>
      <c r="SHC2" s="2"/>
      <c r="SHD2" s="2"/>
      <c r="SHE2" s="2"/>
      <c r="SHF2" s="2"/>
      <c r="SHG2" s="2"/>
      <c r="SHH2" s="2"/>
      <c r="SHI2" s="2"/>
      <c r="SHJ2" s="2"/>
      <c r="SHK2" s="2"/>
      <c r="SHL2" s="2"/>
      <c r="SHM2" s="2"/>
      <c r="SHN2" s="2"/>
      <c r="SHO2" s="2"/>
      <c r="SHP2" s="2"/>
      <c r="SHQ2" s="2"/>
      <c r="SHR2" s="2"/>
      <c r="SHS2" s="2"/>
      <c r="SHT2" s="2"/>
      <c r="SHU2" s="2"/>
      <c r="SHV2" s="2"/>
      <c r="SHW2" s="2"/>
      <c r="SHX2" s="2"/>
      <c r="SHY2" s="2"/>
      <c r="SHZ2" s="2"/>
      <c r="SIA2" s="2"/>
      <c r="SIB2" s="2"/>
      <c r="SIC2" s="2"/>
      <c r="SID2" s="2"/>
      <c r="SIE2" s="2"/>
      <c r="SIF2" s="2"/>
      <c r="SIG2" s="2"/>
      <c r="SIH2" s="2"/>
      <c r="SII2" s="2"/>
      <c r="SIJ2" s="2"/>
      <c r="SIK2" s="2"/>
      <c r="SIL2" s="2"/>
      <c r="SIM2" s="2"/>
      <c r="SIN2" s="2"/>
      <c r="SIO2" s="2"/>
      <c r="SIP2" s="2"/>
      <c r="SIQ2" s="2"/>
      <c r="SIR2" s="2"/>
      <c r="SIS2" s="2"/>
      <c r="SIT2" s="2"/>
      <c r="SIU2" s="2"/>
      <c r="SIV2" s="2"/>
      <c r="SIW2" s="2"/>
      <c r="SIX2" s="2"/>
      <c r="SIY2" s="2"/>
      <c r="SIZ2" s="2"/>
      <c r="SJA2" s="2"/>
      <c r="SJB2" s="2"/>
      <c r="SJC2" s="2"/>
      <c r="SJD2" s="2"/>
      <c r="SJE2" s="2"/>
      <c r="SJF2" s="2"/>
      <c r="SJG2" s="2"/>
      <c r="SJH2" s="2"/>
      <c r="SJI2" s="2"/>
      <c r="SJJ2" s="2"/>
      <c r="SJK2" s="2"/>
      <c r="SJL2" s="2"/>
      <c r="SJM2" s="2"/>
      <c r="SJN2" s="2"/>
      <c r="SJO2" s="2"/>
      <c r="SJP2" s="2"/>
      <c r="SJQ2" s="2"/>
      <c r="SJR2" s="2"/>
      <c r="SJS2" s="2"/>
      <c r="SJT2" s="2"/>
      <c r="SJU2" s="2"/>
      <c r="SJV2" s="2"/>
      <c r="SJW2" s="2"/>
      <c r="SJX2" s="2"/>
      <c r="SJY2" s="2"/>
      <c r="SJZ2" s="2"/>
      <c r="SKA2" s="2"/>
      <c r="SKB2" s="2"/>
      <c r="SKC2" s="2"/>
      <c r="SKD2" s="2"/>
      <c r="SKE2" s="2"/>
      <c r="SKF2" s="2"/>
      <c r="SKG2" s="2"/>
      <c r="SKH2" s="2"/>
      <c r="SKI2" s="2"/>
      <c r="SKJ2" s="2"/>
      <c r="SKK2" s="2"/>
      <c r="SKL2" s="2"/>
      <c r="SKM2" s="2"/>
      <c r="SKN2" s="2"/>
      <c r="SKO2" s="2"/>
      <c r="SKP2" s="2"/>
      <c r="SKQ2" s="2"/>
      <c r="SKR2" s="2"/>
      <c r="SKS2" s="2"/>
      <c r="SKT2" s="2"/>
      <c r="SKU2" s="2"/>
      <c r="SKV2" s="2"/>
      <c r="SKW2" s="2"/>
      <c r="SKX2" s="2"/>
      <c r="SKY2" s="2"/>
      <c r="SKZ2" s="2"/>
      <c r="SLA2" s="2"/>
      <c r="SLB2" s="2"/>
      <c r="SLC2" s="2"/>
      <c r="SLD2" s="2"/>
      <c r="SLE2" s="2"/>
      <c r="SLF2" s="2"/>
      <c r="SLG2" s="2"/>
      <c r="SLH2" s="2"/>
      <c r="SLI2" s="2"/>
      <c r="SLJ2" s="2"/>
      <c r="SLK2" s="2"/>
      <c r="SLL2" s="2"/>
      <c r="SLM2" s="2"/>
      <c r="SLN2" s="2"/>
      <c r="SLO2" s="2"/>
      <c r="SLP2" s="2"/>
      <c r="SLQ2" s="2"/>
      <c r="SLR2" s="2"/>
      <c r="SLS2" s="2"/>
      <c r="SLT2" s="2"/>
      <c r="SLU2" s="2"/>
      <c r="SLV2" s="2"/>
      <c r="SLW2" s="2"/>
      <c r="SLX2" s="2"/>
      <c r="SLY2" s="2"/>
      <c r="SLZ2" s="2"/>
      <c r="SMA2" s="2"/>
      <c r="SMB2" s="2"/>
      <c r="SMC2" s="2"/>
      <c r="SMD2" s="2"/>
      <c r="SME2" s="2"/>
      <c r="SMF2" s="2"/>
      <c r="SMG2" s="2"/>
      <c r="SMH2" s="2"/>
      <c r="SMI2" s="2"/>
      <c r="SMJ2" s="2"/>
      <c r="SMK2" s="2"/>
      <c r="SML2" s="2"/>
      <c r="SMM2" s="2"/>
      <c r="SMN2" s="2"/>
      <c r="SMO2" s="2"/>
      <c r="SMP2" s="2"/>
      <c r="SMQ2" s="2"/>
      <c r="SMR2" s="2"/>
      <c r="SMS2" s="2"/>
      <c r="SMT2" s="2"/>
      <c r="SMU2" s="2"/>
      <c r="SMV2" s="2"/>
      <c r="SMW2" s="2"/>
      <c r="SMX2" s="2"/>
      <c r="SMY2" s="2"/>
      <c r="SMZ2" s="2"/>
      <c r="SNA2" s="2"/>
      <c r="SNB2" s="2"/>
      <c r="SNC2" s="2"/>
      <c r="SND2" s="2"/>
      <c r="SNE2" s="2"/>
      <c r="SNF2" s="2"/>
      <c r="SNG2" s="2"/>
      <c r="SNH2" s="2"/>
      <c r="SNI2" s="2"/>
      <c r="SNJ2" s="2"/>
      <c r="SNK2" s="2"/>
      <c r="SNL2" s="2"/>
      <c r="SNM2" s="2"/>
      <c r="SNN2" s="2"/>
      <c r="SNO2" s="2"/>
      <c r="SNP2" s="2"/>
      <c r="SNQ2" s="2"/>
      <c r="SNR2" s="2"/>
      <c r="SNS2" s="2"/>
      <c r="SNT2" s="2"/>
      <c r="SNU2" s="2"/>
      <c r="SNV2" s="2"/>
      <c r="SNW2" s="2"/>
      <c r="SNX2" s="2"/>
      <c r="SNY2" s="2"/>
      <c r="SNZ2" s="2"/>
      <c r="SOA2" s="2"/>
      <c r="SOB2" s="2"/>
      <c r="SOC2" s="2"/>
      <c r="SOD2" s="2"/>
      <c r="SOE2" s="2"/>
      <c r="SOF2" s="2"/>
      <c r="SOG2" s="2"/>
      <c r="SOH2" s="2"/>
      <c r="SOI2" s="2"/>
      <c r="SOJ2" s="2"/>
      <c r="SOK2" s="2"/>
      <c r="SOL2" s="2"/>
      <c r="SOM2" s="2"/>
      <c r="SON2" s="2"/>
      <c r="SOO2" s="2"/>
      <c r="SOP2" s="2"/>
      <c r="SOQ2" s="2"/>
      <c r="SOR2" s="2"/>
      <c r="SOS2" s="2"/>
      <c r="SOT2" s="2"/>
      <c r="SOU2" s="2"/>
      <c r="SOV2" s="2"/>
      <c r="SOW2" s="2"/>
      <c r="SOX2" s="2"/>
      <c r="SOY2" s="2"/>
      <c r="SOZ2" s="2"/>
      <c r="SPA2" s="2"/>
      <c r="SPB2" s="2"/>
      <c r="SPC2" s="2"/>
      <c r="SPD2" s="2"/>
      <c r="SPE2" s="2"/>
      <c r="SPF2" s="2"/>
      <c r="SPG2" s="2"/>
      <c r="SPH2" s="2"/>
      <c r="SPI2" s="2"/>
      <c r="SPJ2" s="2"/>
      <c r="SPK2" s="2"/>
      <c r="SPL2" s="2"/>
      <c r="SPM2" s="2"/>
      <c r="SPN2" s="2"/>
      <c r="SPO2" s="2"/>
      <c r="SPP2" s="2"/>
      <c r="SPQ2" s="2"/>
      <c r="SPR2" s="2"/>
      <c r="SPS2" s="2"/>
      <c r="SPT2" s="2"/>
      <c r="SPU2" s="2"/>
      <c r="SPV2" s="2"/>
      <c r="SPW2" s="2"/>
      <c r="SPX2" s="2"/>
      <c r="SPY2" s="2"/>
      <c r="SPZ2" s="2"/>
      <c r="SQA2" s="2"/>
      <c r="SQB2" s="2"/>
      <c r="SQC2" s="2"/>
      <c r="SQD2" s="2"/>
      <c r="SQE2" s="2"/>
      <c r="SQF2" s="2"/>
      <c r="SQG2" s="2"/>
      <c r="SQH2" s="2"/>
      <c r="SQI2" s="2"/>
      <c r="SQJ2" s="2"/>
      <c r="SQK2" s="2"/>
      <c r="SQL2" s="2"/>
      <c r="SQM2" s="2"/>
      <c r="SQN2" s="2"/>
      <c r="SQO2" s="2"/>
      <c r="SQP2" s="2"/>
      <c r="SQQ2" s="2"/>
      <c r="SQR2" s="2"/>
      <c r="SQS2" s="2"/>
      <c r="SQT2" s="2"/>
      <c r="SQU2" s="2"/>
      <c r="SQV2" s="2"/>
      <c r="SQW2" s="2"/>
      <c r="SQX2" s="2"/>
      <c r="SQY2" s="2"/>
      <c r="SQZ2" s="2"/>
      <c r="SRA2" s="2"/>
      <c r="SRB2" s="2"/>
      <c r="SRC2" s="2"/>
      <c r="SRD2" s="2"/>
      <c r="SRE2" s="2"/>
      <c r="SRF2" s="2"/>
      <c r="SRG2" s="2"/>
      <c r="SRH2" s="2"/>
      <c r="SRI2" s="2"/>
      <c r="SRJ2" s="2"/>
      <c r="SRK2" s="2"/>
      <c r="SRL2" s="2"/>
      <c r="SRM2" s="2"/>
      <c r="SRN2" s="2"/>
      <c r="SRO2" s="2"/>
      <c r="SRP2" s="2"/>
      <c r="SRQ2" s="2"/>
      <c r="SRR2" s="2"/>
      <c r="SRS2" s="2"/>
      <c r="SRT2" s="2"/>
      <c r="SRU2" s="2"/>
      <c r="SRV2" s="2"/>
      <c r="SRW2" s="2"/>
      <c r="SRX2" s="2"/>
      <c r="SRY2" s="2"/>
      <c r="SRZ2" s="2"/>
      <c r="SSA2" s="2"/>
      <c r="SSB2" s="2"/>
      <c r="SSC2" s="2"/>
      <c r="SSD2" s="2"/>
      <c r="SSE2" s="2"/>
      <c r="SSF2" s="2"/>
      <c r="SSG2" s="2"/>
      <c r="SSH2" s="2"/>
      <c r="SSI2" s="2"/>
      <c r="SSJ2" s="2"/>
      <c r="SSK2" s="2"/>
      <c r="SSL2" s="2"/>
      <c r="SSM2" s="2"/>
      <c r="SSN2" s="2"/>
      <c r="SSO2" s="2"/>
      <c r="SSP2" s="2"/>
      <c r="SSQ2" s="2"/>
      <c r="SSR2" s="2"/>
      <c r="SSS2" s="2"/>
      <c r="SST2" s="2"/>
      <c r="SSU2" s="2"/>
      <c r="SSV2" s="2"/>
      <c r="SSW2" s="2"/>
      <c r="SSX2" s="2"/>
      <c r="SSY2" s="2"/>
      <c r="SSZ2" s="2"/>
      <c r="STA2" s="2"/>
      <c r="STB2" s="2"/>
      <c r="STC2" s="2"/>
      <c r="STD2" s="2"/>
      <c r="STE2" s="2"/>
      <c r="STF2" s="2"/>
      <c r="STG2" s="2"/>
      <c r="STH2" s="2"/>
      <c r="STI2" s="2"/>
      <c r="STJ2" s="2"/>
      <c r="STK2" s="2"/>
      <c r="STL2" s="2"/>
      <c r="STM2" s="2"/>
      <c r="STN2" s="2"/>
      <c r="STO2" s="2"/>
      <c r="STP2" s="2"/>
      <c r="STQ2" s="2"/>
      <c r="STR2" s="2"/>
      <c r="STS2" s="2"/>
      <c r="STT2" s="2"/>
      <c r="STU2" s="2"/>
      <c r="STV2" s="2"/>
      <c r="STW2" s="2"/>
      <c r="STX2" s="2"/>
      <c r="STY2" s="2"/>
      <c r="STZ2" s="2"/>
      <c r="SUA2" s="2"/>
      <c r="SUB2" s="2"/>
      <c r="SUC2" s="2"/>
      <c r="SUD2" s="2"/>
      <c r="SUE2" s="2"/>
      <c r="SUF2" s="2"/>
      <c r="SUG2" s="2"/>
      <c r="SUH2" s="2"/>
      <c r="SUI2" s="2"/>
      <c r="SUJ2" s="2"/>
      <c r="SUK2" s="2"/>
      <c r="SUL2" s="2"/>
      <c r="SUM2" s="2"/>
      <c r="SUN2" s="2"/>
      <c r="SUO2" s="2"/>
      <c r="SUP2" s="2"/>
      <c r="SUQ2" s="2"/>
      <c r="SUR2" s="2"/>
      <c r="SUS2" s="2"/>
      <c r="SUT2" s="2"/>
      <c r="SUU2" s="2"/>
      <c r="SUV2" s="2"/>
      <c r="SUW2" s="2"/>
      <c r="SUX2" s="2"/>
      <c r="SUY2" s="2"/>
      <c r="SUZ2" s="2"/>
      <c r="SVA2" s="2"/>
      <c r="SVB2" s="2"/>
      <c r="SVC2" s="2"/>
      <c r="SVD2" s="2"/>
      <c r="SVE2" s="2"/>
      <c r="SVF2" s="2"/>
      <c r="SVG2" s="2"/>
      <c r="SVH2" s="2"/>
      <c r="SVI2" s="2"/>
      <c r="SVJ2" s="2"/>
      <c r="SVK2" s="2"/>
      <c r="SVL2" s="2"/>
      <c r="SVM2" s="2"/>
      <c r="SVN2" s="2"/>
      <c r="SVO2" s="2"/>
      <c r="SVP2" s="2"/>
      <c r="SVQ2" s="2"/>
      <c r="SVR2" s="2"/>
      <c r="SVS2" s="2"/>
      <c r="SVT2" s="2"/>
      <c r="SVU2" s="2"/>
      <c r="SVV2" s="2"/>
      <c r="SVW2" s="2"/>
      <c r="SVX2" s="2"/>
      <c r="SVY2" s="2"/>
      <c r="SVZ2" s="2"/>
      <c r="SWA2" s="2"/>
      <c r="SWB2" s="2"/>
      <c r="SWC2" s="2"/>
      <c r="SWD2" s="2"/>
      <c r="SWE2" s="2"/>
      <c r="SWF2" s="2"/>
      <c r="SWG2" s="2"/>
      <c r="SWH2" s="2"/>
      <c r="SWI2" s="2"/>
      <c r="SWJ2" s="2"/>
      <c r="SWK2" s="2"/>
      <c r="SWL2" s="2"/>
      <c r="SWM2" s="2"/>
      <c r="SWN2" s="2"/>
      <c r="SWO2" s="2"/>
      <c r="SWP2" s="2"/>
      <c r="SWQ2" s="2"/>
      <c r="SWR2" s="2"/>
      <c r="SWS2" s="2"/>
      <c r="SWT2" s="2"/>
      <c r="SWU2" s="2"/>
      <c r="SWV2" s="2"/>
      <c r="SWW2" s="2"/>
      <c r="SWX2" s="2"/>
      <c r="SWY2" s="2"/>
      <c r="SWZ2" s="2"/>
      <c r="SXA2" s="2"/>
      <c r="SXB2" s="2"/>
      <c r="SXC2" s="2"/>
      <c r="SXD2" s="2"/>
      <c r="SXE2" s="2"/>
      <c r="SXF2" s="2"/>
      <c r="SXG2" s="2"/>
      <c r="SXH2" s="2"/>
      <c r="SXI2" s="2"/>
      <c r="SXJ2" s="2"/>
      <c r="SXK2" s="2"/>
      <c r="SXL2" s="2"/>
      <c r="SXM2" s="2"/>
      <c r="SXN2" s="2"/>
      <c r="SXO2" s="2"/>
      <c r="SXP2" s="2"/>
      <c r="SXQ2" s="2"/>
      <c r="SXR2" s="2"/>
      <c r="SXS2" s="2"/>
      <c r="SXT2" s="2"/>
      <c r="SXU2" s="2"/>
      <c r="SXV2" s="2"/>
      <c r="SXW2" s="2"/>
      <c r="SXX2" s="2"/>
      <c r="SXY2" s="2"/>
      <c r="SXZ2" s="2"/>
      <c r="SYA2" s="2"/>
      <c r="SYB2" s="2"/>
      <c r="SYC2" s="2"/>
      <c r="SYD2" s="2"/>
      <c r="SYE2" s="2"/>
      <c r="SYF2" s="2"/>
      <c r="SYG2" s="2"/>
      <c r="SYH2" s="2"/>
      <c r="SYI2" s="2"/>
      <c r="SYJ2" s="2"/>
      <c r="SYK2" s="2"/>
      <c r="SYL2" s="2"/>
      <c r="SYM2" s="2"/>
      <c r="SYN2" s="2"/>
      <c r="SYO2" s="2"/>
      <c r="SYP2" s="2"/>
      <c r="SYQ2" s="2"/>
      <c r="SYR2" s="2"/>
      <c r="SYS2" s="2"/>
      <c r="SYT2" s="2"/>
      <c r="SYU2" s="2"/>
      <c r="SYV2" s="2"/>
      <c r="SYW2" s="2"/>
      <c r="SYX2" s="2"/>
      <c r="SYY2" s="2"/>
      <c r="SYZ2" s="2"/>
      <c r="SZA2" s="2"/>
      <c r="SZB2" s="2"/>
      <c r="SZC2" s="2"/>
      <c r="SZD2" s="2"/>
      <c r="SZE2" s="2"/>
      <c r="SZF2" s="2"/>
      <c r="SZG2" s="2"/>
      <c r="SZH2" s="2"/>
      <c r="SZI2" s="2"/>
      <c r="SZJ2" s="2"/>
      <c r="SZK2" s="2"/>
      <c r="SZL2" s="2"/>
      <c r="SZM2" s="2"/>
      <c r="SZN2" s="2"/>
      <c r="SZO2" s="2"/>
      <c r="SZP2" s="2"/>
      <c r="SZQ2" s="2"/>
      <c r="SZR2" s="2"/>
      <c r="SZS2" s="2"/>
      <c r="SZT2" s="2"/>
      <c r="SZU2" s="2"/>
      <c r="SZV2" s="2"/>
      <c r="SZW2" s="2"/>
      <c r="SZX2" s="2"/>
      <c r="SZY2" s="2"/>
      <c r="SZZ2" s="2"/>
      <c r="TAA2" s="2"/>
      <c r="TAB2" s="2"/>
      <c r="TAC2" s="2"/>
      <c r="TAD2" s="2"/>
      <c r="TAE2" s="2"/>
      <c r="TAF2" s="2"/>
      <c r="TAG2" s="2"/>
      <c r="TAH2" s="2"/>
      <c r="TAI2" s="2"/>
      <c r="TAJ2" s="2"/>
      <c r="TAK2" s="2"/>
      <c r="TAL2" s="2"/>
      <c r="TAM2" s="2"/>
      <c r="TAN2" s="2"/>
      <c r="TAO2" s="2"/>
      <c r="TAP2" s="2"/>
      <c r="TAQ2" s="2"/>
      <c r="TAR2" s="2"/>
      <c r="TAS2" s="2"/>
      <c r="TAT2" s="2"/>
      <c r="TAU2" s="2"/>
      <c r="TAV2" s="2"/>
      <c r="TAW2" s="2"/>
      <c r="TAX2" s="2"/>
      <c r="TAY2" s="2"/>
      <c r="TAZ2" s="2"/>
      <c r="TBA2" s="2"/>
      <c r="TBB2" s="2"/>
      <c r="TBC2" s="2"/>
      <c r="TBD2" s="2"/>
      <c r="TBE2" s="2"/>
      <c r="TBF2" s="2"/>
      <c r="TBG2" s="2"/>
      <c r="TBH2" s="2"/>
      <c r="TBI2" s="2"/>
      <c r="TBJ2" s="2"/>
      <c r="TBK2" s="2"/>
      <c r="TBL2" s="2"/>
      <c r="TBM2" s="2"/>
      <c r="TBN2" s="2"/>
      <c r="TBO2" s="2"/>
      <c r="TBP2" s="2"/>
      <c r="TBQ2" s="2"/>
      <c r="TBR2" s="2"/>
      <c r="TBS2" s="2"/>
      <c r="TBT2" s="2"/>
      <c r="TBU2" s="2"/>
      <c r="TBV2" s="2"/>
      <c r="TBW2" s="2"/>
      <c r="TBX2" s="2"/>
      <c r="TBY2" s="2"/>
      <c r="TBZ2" s="2"/>
      <c r="TCA2" s="2"/>
      <c r="TCB2" s="2"/>
      <c r="TCC2" s="2"/>
      <c r="TCD2" s="2"/>
      <c r="TCE2" s="2"/>
      <c r="TCF2" s="2"/>
      <c r="TCG2" s="2"/>
      <c r="TCH2" s="2"/>
      <c r="TCI2" s="2"/>
      <c r="TCJ2" s="2"/>
      <c r="TCK2" s="2"/>
      <c r="TCL2" s="2"/>
      <c r="TCM2" s="2"/>
      <c r="TCN2" s="2"/>
      <c r="TCO2" s="2"/>
      <c r="TCP2" s="2"/>
      <c r="TCQ2" s="2"/>
      <c r="TCR2" s="2"/>
      <c r="TCS2" s="2"/>
      <c r="TCT2" s="2"/>
      <c r="TCU2" s="2"/>
      <c r="TCV2" s="2"/>
      <c r="TCW2" s="2"/>
      <c r="TCX2" s="2"/>
      <c r="TCY2" s="2"/>
      <c r="TCZ2" s="2"/>
      <c r="TDA2" s="2"/>
      <c r="TDB2" s="2"/>
      <c r="TDC2" s="2"/>
      <c r="TDD2" s="2"/>
      <c r="TDE2" s="2"/>
      <c r="TDF2" s="2"/>
      <c r="TDG2" s="2"/>
      <c r="TDH2" s="2"/>
      <c r="TDI2" s="2"/>
      <c r="TDJ2" s="2"/>
      <c r="TDK2" s="2"/>
      <c r="TDL2" s="2"/>
      <c r="TDM2" s="2"/>
      <c r="TDN2" s="2"/>
      <c r="TDO2" s="2"/>
      <c r="TDP2" s="2"/>
      <c r="TDQ2" s="2"/>
      <c r="TDR2" s="2"/>
      <c r="TDS2" s="2"/>
      <c r="TDT2" s="2"/>
      <c r="TDU2" s="2"/>
      <c r="TDV2" s="2"/>
      <c r="TDW2" s="2"/>
      <c r="TDX2" s="2"/>
      <c r="TDY2" s="2"/>
      <c r="TDZ2" s="2"/>
      <c r="TEA2" s="2"/>
      <c r="TEB2" s="2"/>
      <c r="TEC2" s="2"/>
      <c r="TED2" s="2"/>
      <c r="TEE2" s="2"/>
      <c r="TEF2" s="2"/>
      <c r="TEG2" s="2"/>
      <c r="TEH2" s="2"/>
      <c r="TEI2" s="2"/>
      <c r="TEJ2" s="2"/>
      <c r="TEK2" s="2"/>
      <c r="TEL2" s="2"/>
      <c r="TEM2" s="2"/>
      <c r="TEN2" s="2"/>
      <c r="TEO2" s="2"/>
      <c r="TEP2" s="2"/>
      <c r="TEQ2" s="2"/>
      <c r="TER2" s="2"/>
      <c r="TES2" s="2"/>
      <c r="TET2" s="2"/>
      <c r="TEU2" s="2"/>
      <c r="TEV2" s="2"/>
      <c r="TEW2" s="2"/>
      <c r="TEX2" s="2"/>
      <c r="TEY2" s="2"/>
      <c r="TEZ2" s="2"/>
      <c r="TFA2" s="2"/>
      <c r="TFB2" s="2"/>
      <c r="TFC2" s="2"/>
      <c r="TFD2" s="2"/>
      <c r="TFE2" s="2"/>
      <c r="TFF2" s="2"/>
      <c r="TFG2" s="2"/>
      <c r="TFH2" s="2"/>
      <c r="TFI2" s="2"/>
      <c r="TFJ2" s="2"/>
      <c r="TFK2" s="2"/>
      <c r="TFL2" s="2"/>
      <c r="TFM2" s="2"/>
      <c r="TFN2" s="2"/>
      <c r="TFO2" s="2"/>
      <c r="TFP2" s="2"/>
      <c r="TFQ2" s="2"/>
      <c r="TFR2" s="2"/>
      <c r="TFS2" s="2"/>
      <c r="TFT2" s="2"/>
      <c r="TFU2" s="2"/>
      <c r="TFV2" s="2"/>
      <c r="TFW2" s="2"/>
      <c r="TFX2" s="2"/>
      <c r="TFY2" s="2"/>
      <c r="TFZ2" s="2"/>
      <c r="TGA2" s="2"/>
      <c r="TGB2" s="2"/>
      <c r="TGC2" s="2"/>
      <c r="TGD2" s="2"/>
      <c r="TGE2" s="2"/>
      <c r="TGF2" s="2"/>
      <c r="TGG2" s="2"/>
      <c r="TGH2" s="2"/>
      <c r="TGI2" s="2"/>
      <c r="TGJ2" s="2"/>
      <c r="TGK2" s="2"/>
      <c r="TGL2" s="2"/>
      <c r="TGM2" s="2"/>
      <c r="TGN2" s="2"/>
      <c r="TGO2" s="2"/>
      <c r="TGP2" s="2"/>
      <c r="TGQ2" s="2"/>
      <c r="TGR2" s="2"/>
      <c r="TGS2" s="2"/>
      <c r="TGT2" s="2"/>
      <c r="TGU2" s="2"/>
      <c r="TGV2" s="2"/>
      <c r="TGW2" s="2"/>
      <c r="TGX2" s="2"/>
      <c r="TGY2" s="2"/>
      <c r="TGZ2" s="2"/>
      <c r="THA2" s="2"/>
      <c r="THB2" s="2"/>
      <c r="THC2" s="2"/>
      <c r="THD2" s="2"/>
      <c r="THE2" s="2"/>
      <c r="THF2" s="2"/>
      <c r="THG2" s="2"/>
      <c r="THH2" s="2"/>
      <c r="THI2" s="2"/>
      <c r="THJ2" s="2"/>
      <c r="THK2" s="2"/>
      <c r="THL2" s="2"/>
      <c r="THM2" s="2"/>
      <c r="THN2" s="2"/>
      <c r="THO2" s="2"/>
      <c r="THP2" s="2"/>
      <c r="THQ2" s="2"/>
      <c r="THR2" s="2"/>
      <c r="THS2" s="2"/>
      <c r="THT2" s="2"/>
      <c r="THU2" s="2"/>
      <c r="THV2" s="2"/>
      <c r="THW2" s="2"/>
      <c r="THX2" s="2"/>
      <c r="THY2" s="2"/>
      <c r="THZ2" s="2"/>
      <c r="TIA2" s="2"/>
      <c r="TIB2" s="2"/>
      <c r="TIC2" s="2"/>
      <c r="TID2" s="2"/>
      <c r="TIE2" s="2"/>
      <c r="TIF2" s="2"/>
      <c r="TIG2" s="2"/>
      <c r="TIH2" s="2"/>
      <c r="TII2" s="2"/>
      <c r="TIJ2" s="2"/>
      <c r="TIK2" s="2"/>
      <c r="TIL2" s="2"/>
      <c r="TIM2" s="2"/>
      <c r="TIN2" s="2"/>
      <c r="TIO2" s="2"/>
      <c r="TIP2" s="2"/>
      <c r="TIQ2" s="2"/>
      <c r="TIR2" s="2"/>
      <c r="TIS2" s="2"/>
      <c r="TIT2" s="2"/>
      <c r="TIU2" s="2"/>
      <c r="TIV2" s="2"/>
      <c r="TIW2" s="2"/>
      <c r="TIX2" s="2"/>
      <c r="TIY2" s="2"/>
      <c r="TIZ2" s="2"/>
      <c r="TJA2" s="2"/>
      <c r="TJB2" s="2"/>
      <c r="TJC2" s="2"/>
      <c r="TJD2" s="2"/>
      <c r="TJE2" s="2"/>
      <c r="TJF2" s="2"/>
      <c r="TJG2" s="2"/>
      <c r="TJH2" s="2"/>
      <c r="TJI2" s="2"/>
      <c r="TJJ2" s="2"/>
      <c r="TJK2" s="2"/>
      <c r="TJL2" s="2"/>
      <c r="TJM2" s="2"/>
      <c r="TJN2" s="2"/>
      <c r="TJO2" s="2"/>
      <c r="TJP2" s="2"/>
      <c r="TJQ2" s="2"/>
      <c r="TJR2" s="2"/>
      <c r="TJS2" s="2"/>
      <c r="TJT2" s="2"/>
      <c r="TJU2" s="2"/>
      <c r="TJV2" s="2"/>
      <c r="TJW2" s="2"/>
      <c r="TJX2" s="2"/>
      <c r="TJY2" s="2"/>
      <c r="TJZ2" s="2"/>
      <c r="TKA2" s="2"/>
      <c r="TKB2" s="2"/>
      <c r="TKC2" s="2"/>
      <c r="TKD2" s="2"/>
      <c r="TKE2" s="2"/>
      <c r="TKF2" s="2"/>
      <c r="TKG2" s="2"/>
      <c r="TKH2" s="2"/>
      <c r="TKI2" s="2"/>
      <c r="TKJ2" s="2"/>
      <c r="TKK2" s="2"/>
      <c r="TKL2" s="2"/>
      <c r="TKM2" s="2"/>
      <c r="TKN2" s="2"/>
      <c r="TKO2" s="2"/>
      <c r="TKP2" s="2"/>
      <c r="TKQ2" s="2"/>
      <c r="TKR2" s="2"/>
      <c r="TKS2" s="2"/>
      <c r="TKT2" s="2"/>
      <c r="TKU2" s="2"/>
      <c r="TKV2" s="2"/>
      <c r="TKW2" s="2"/>
      <c r="TKX2" s="2"/>
      <c r="TKY2" s="2"/>
      <c r="TKZ2" s="2"/>
      <c r="TLA2" s="2"/>
      <c r="TLB2" s="2"/>
      <c r="TLC2" s="2"/>
      <c r="TLD2" s="2"/>
      <c r="TLE2" s="2"/>
      <c r="TLF2" s="2"/>
      <c r="TLG2" s="2"/>
      <c r="TLH2" s="2"/>
      <c r="TLI2" s="2"/>
      <c r="TLJ2" s="2"/>
      <c r="TLK2" s="2"/>
      <c r="TLL2" s="2"/>
      <c r="TLM2" s="2"/>
      <c r="TLN2" s="2"/>
      <c r="TLO2" s="2"/>
      <c r="TLP2" s="2"/>
      <c r="TLQ2" s="2"/>
      <c r="TLR2" s="2"/>
      <c r="TLS2" s="2"/>
      <c r="TLT2" s="2"/>
      <c r="TLU2" s="2"/>
      <c r="TLV2" s="2"/>
      <c r="TLW2" s="2"/>
      <c r="TLX2" s="2"/>
      <c r="TLY2" s="2"/>
      <c r="TLZ2" s="2"/>
      <c r="TMA2" s="2"/>
      <c r="TMB2" s="2"/>
      <c r="TMC2" s="2"/>
      <c r="TMD2" s="2"/>
      <c r="TME2" s="2"/>
      <c r="TMF2" s="2"/>
      <c r="TMG2" s="2"/>
      <c r="TMH2" s="2"/>
      <c r="TMI2" s="2"/>
      <c r="TMJ2" s="2"/>
      <c r="TMK2" s="2"/>
      <c r="TML2" s="2"/>
      <c r="TMM2" s="2"/>
      <c r="TMN2" s="2"/>
      <c r="TMO2" s="2"/>
      <c r="TMP2" s="2"/>
      <c r="TMQ2" s="2"/>
      <c r="TMR2" s="2"/>
      <c r="TMS2" s="2"/>
      <c r="TMT2" s="2"/>
      <c r="TMU2" s="2"/>
      <c r="TMV2" s="2"/>
      <c r="TMW2" s="2"/>
      <c r="TMX2" s="2"/>
      <c r="TMY2" s="2"/>
      <c r="TMZ2" s="2"/>
      <c r="TNA2" s="2"/>
      <c r="TNB2" s="2"/>
      <c r="TNC2" s="2"/>
      <c r="TND2" s="2"/>
      <c r="TNE2" s="2"/>
      <c r="TNF2" s="2"/>
      <c r="TNG2" s="2"/>
      <c r="TNH2" s="2"/>
      <c r="TNI2" s="2"/>
      <c r="TNJ2" s="2"/>
      <c r="TNK2" s="2"/>
      <c r="TNL2" s="2"/>
      <c r="TNM2" s="2"/>
      <c r="TNN2" s="2"/>
      <c r="TNO2" s="2"/>
      <c r="TNP2" s="2"/>
      <c r="TNQ2" s="2"/>
      <c r="TNR2" s="2"/>
      <c r="TNS2" s="2"/>
      <c r="TNT2" s="2"/>
      <c r="TNU2" s="2"/>
      <c r="TNV2" s="2"/>
      <c r="TNW2" s="2"/>
      <c r="TNX2" s="2"/>
      <c r="TNY2" s="2"/>
      <c r="TNZ2" s="2"/>
      <c r="TOA2" s="2"/>
      <c r="TOB2" s="2"/>
      <c r="TOC2" s="2"/>
      <c r="TOD2" s="2"/>
      <c r="TOE2" s="2"/>
      <c r="TOF2" s="2"/>
      <c r="TOG2" s="2"/>
      <c r="TOH2" s="2"/>
      <c r="TOI2" s="2"/>
      <c r="TOJ2" s="2"/>
      <c r="TOK2" s="2"/>
      <c r="TOL2" s="2"/>
      <c r="TOM2" s="2"/>
      <c r="TON2" s="2"/>
      <c r="TOO2" s="2"/>
      <c r="TOP2" s="2"/>
      <c r="TOQ2" s="2"/>
      <c r="TOR2" s="2"/>
      <c r="TOS2" s="2"/>
      <c r="TOT2" s="2"/>
      <c r="TOU2" s="2"/>
      <c r="TOV2" s="2"/>
      <c r="TOW2" s="2"/>
      <c r="TOX2" s="2"/>
      <c r="TOY2" s="2"/>
      <c r="TOZ2" s="2"/>
      <c r="TPA2" s="2"/>
      <c r="TPB2" s="2"/>
      <c r="TPC2" s="2"/>
      <c r="TPD2" s="2"/>
      <c r="TPE2" s="2"/>
      <c r="TPF2" s="2"/>
      <c r="TPG2" s="2"/>
      <c r="TPH2" s="2"/>
      <c r="TPI2" s="2"/>
      <c r="TPJ2" s="2"/>
      <c r="TPK2" s="2"/>
      <c r="TPL2" s="2"/>
      <c r="TPM2" s="2"/>
      <c r="TPN2" s="2"/>
      <c r="TPO2" s="2"/>
      <c r="TPP2" s="2"/>
      <c r="TPQ2" s="2"/>
      <c r="TPR2" s="2"/>
      <c r="TPS2" s="2"/>
      <c r="TPT2" s="2"/>
      <c r="TPU2" s="2"/>
      <c r="TPV2" s="2"/>
      <c r="TPW2" s="2"/>
      <c r="TPX2" s="2"/>
      <c r="TPY2" s="2"/>
      <c r="TPZ2" s="2"/>
      <c r="TQA2" s="2"/>
      <c r="TQB2" s="2"/>
      <c r="TQC2" s="2"/>
      <c r="TQD2" s="2"/>
      <c r="TQE2" s="2"/>
      <c r="TQF2" s="2"/>
      <c r="TQG2" s="2"/>
      <c r="TQH2" s="2"/>
      <c r="TQI2" s="2"/>
      <c r="TQJ2" s="2"/>
      <c r="TQK2" s="2"/>
      <c r="TQL2" s="2"/>
      <c r="TQM2" s="2"/>
      <c r="TQN2" s="2"/>
      <c r="TQO2" s="2"/>
      <c r="TQP2" s="2"/>
      <c r="TQQ2" s="2"/>
      <c r="TQR2" s="2"/>
      <c r="TQS2" s="2"/>
      <c r="TQT2" s="2"/>
      <c r="TQU2" s="2"/>
      <c r="TQV2" s="2"/>
      <c r="TQW2" s="2"/>
      <c r="TQX2" s="2"/>
      <c r="TQY2" s="2"/>
      <c r="TQZ2" s="2"/>
      <c r="TRA2" s="2"/>
      <c r="TRB2" s="2"/>
      <c r="TRC2" s="2"/>
      <c r="TRD2" s="2"/>
      <c r="TRE2" s="2"/>
      <c r="TRF2" s="2"/>
      <c r="TRG2" s="2"/>
      <c r="TRH2" s="2"/>
      <c r="TRI2" s="2"/>
      <c r="TRJ2" s="2"/>
      <c r="TRK2" s="2"/>
      <c r="TRL2" s="2"/>
      <c r="TRM2" s="2"/>
      <c r="TRN2" s="2"/>
      <c r="TRO2" s="2"/>
      <c r="TRP2" s="2"/>
      <c r="TRQ2" s="2"/>
      <c r="TRR2" s="2"/>
      <c r="TRS2" s="2"/>
      <c r="TRT2" s="2"/>
      <c r="TRU2" s="2"/>
      <c r="TRV2" s="2"/>
      <c r="TRW2" s="2"/>
      <c r="TRX2" s="2"/>
      <c r="TRY2" s="2"/>
      <c r="TRZ2" s="2"/>
      <c r="TSA2" s="2"/>
      <c r="TSB2" s="2"/>
      <c r="TSC2" s="2"/>
      <c r="TSD2" s="2"/>
      <c r="TSE2" s="2"/>
      <c r="TSF2" s="2"/>
      <c r="TSG2" s="2"/>
      <c r="TSH2" s="2"/>
      <c r="TSI2" s="2"/>
      <c r="TSJ2" s="2"/>
      <c r="TSK2" s="2"/>
      <c r="TSL2" s="2"/>
      <c r="TSM2" s="2"/>
      <c r="TSN2" s="2"/>
      <c r="TSO2" s="2"/>
      <c r="TSP2" s="2"/>
      <c r="TSQ2" s="2"/>
      <c r="TSR2" s="2"/>
      <c r="TSS2" s="2"/>
      <c r="TST2" s="2"/>
      <c r="TSU2" s="2"/>
      <c r="TSV2" s="2"/>
      <c r="TSW2" s="2"/>
      <c r="TSX2" s="2"/>
      <c r="TSY2" s="2"/>
      <c r="TSZ2" s="2"/>
      <c r="TTA2" s="2"/>
      <c r="TTB2" s="2"/>
      <c r="TTC2" s="2"/>
      <c r="TTD2" s="2"/>
      <c r="TTE2" s="2"/>
      <c r="TTF2" s="2"/>
      <c r="TTG2" s="2"/>
      <c r="TTH2" s="2"/>
      <c r="TTI2" s="2"/>
      <c r="TTJ2" s="2"/>
      <c r="TTK2" s="2"/>
      <c r="TTL2" s="2"/>
      <c r="TTM2" s="2"/>
      <c r="TTN2" s="2"/>
      <c r="TTO2" s="2"/>
      <c r="TTP2" s="2"/>
      <c r="TTQ2" s="2"/>
      <c r="TTR2" s="2"/>
      <c r="TTS2" s="2"/>
      <c r="TTT2" s="2"/>
      <c r="TTU2" s="2"/>
      <c r="TTV2" s="2"/>
      <c r="TTW2" s="2"/>
      <c r="TTX2" s="2"/>
      <c r="TTY2" s="2"/>
      <c r="TTZ2" s="2"/>
      <c r="TUA2" s="2"/>
      <c r="TUB2" s="2"/>
      <c r="TUC2" s="2"/>
      <c r="TUD2" s="2"/>
      <c r="TUE2" s="2"/>
      <c r="TUF2" s="2"/>
      <c r="TUG2" s="2"/>
      <c r="TUH2" s="2"/>
      <c r="TUI2" s="2"/>
      <c r="TUJ2" s="2"/>
      <c r="TUK2" s="2"/>
      <c r="TUL2" s="2"/>
      <c r="TUM2" s="2"/>
      <c r="TUN2" s="2"/>
      <c r="TUO2" s="2"/>
      <c r="TUP2" s="2"/>
      <c r="TUQ2" s="2"/>
      <c r="TUR2" s="2"/>
      <c r="TUS2" s="2"/>
      <c r="TUT2" s="2"/>
      <c r="TUU2" s="2"/>
      <c r="TUV2" s="2"/>
      <c r="TUW2" s="2"/>
      <c r="TUX2" s="2"/>
      <c r="TUY2" s="2"/>
      <c r="TUZ2" s="2"/>
      <c r="TVA2" s="2"/>
      <c r="TVB2" s="2"/>
      <c r="TVC2" s="2"/>
      <c r="TVD2" s="2"/>
      <c r="TVE2" s="2"/>
      <c r="TVF2" s="2"/>
      <c r="TVG2" s="2"/>
      <c r="TVH2" s="2"/>
      <c r="TVI2" s="2"/>
      <c r="TVJ2" s="2"/>
      <c r="TVK2" s="2"/>
      <c r="TVL2" s="2"/>
      <c r="TVM2" s="2"/>
      <c r="TVN2" s="2"/>
      <c r="TVO2" s="2"/>
      <c r="TVP2" s="2"/>
      <c r="TVQ2" s="2"/>
      <c r="TVR2" s="2"/>
      <c r="TVS2" s="2"/>
      <c r="TVT2" s="2"/>
      <c r="TVU2" s="2"/>
      <c r="TVV2" s="2"/>
      <c r="TVW2" s="2"/>
      <c r="TVX2" s="2"/>
      <c r="TVY2" s="2"/>
      <c r="TVZ2" s="2"/>
      <c r="TWA2" s="2"/>
      <c r="TWB2" s="2"/>
      <c r="TWC2" s="2"/>
      <c r="TWD2" s="2"/>
      <c r="TWE2" s="2"/>
      <c r="TWF2" s="2"/>
      <c r="TWG2" s="2"/>
      <c r="TWH2" s="2"/>
      <c r="TWI2" s="2"/>
      <c r="TWJ2" s="2"/>
      <c r="TWK2" s="2"/>
      <c r="TWL2" s="2"/>
      <c r="TWM2" s="2"/>
      <c r="TWN2" s="2"/>
      <c r="TWO2" s="2"/>
      <c r="TWP2" s="2"/>
      <c r="TWQ2" s="2"/>
      <c r="TWR2" s="2"/>
      <c r="TWS2" s="2"/>
      <c r="TWT2" s="2"/>
      <c r="TWU2" s="2"/>
      <c r="TWV2" s="2"/>
      <c r="TWW2" s="2"/>
      <c r="TWX2" s="2"/>
      <c r="TWY2" s="2"/>
      <c r="TWZ2" s="2"/>
      <c r="TXA2" s="2"/>
      <c r="TXB2" s="2"/>
      <c r="TXC2" s="2"/>
      <c r="TXD2" s="2"/>
      <c r="TXE2" s="2"/>
      <c r="TXF2" s="2"/>
      <c r="TXG2" s="2"/>
      <c r="TXH2" s="2"/>
      <c r="TXI2" s="2"/>
      <c r="TXJ2" s="2"/>
      <c r="TXK2" s="2"/>
      <c r="TXL2" s="2"/>
      <c r="TXM2" s="2"/>
      <c r="TXN2" s="2"/>
      <c r="TXO2" s="2"/>
      <c r="TXP2" s="2"/>
      <c r="TXQ2" s="2"/>
      <c r="TXR2" s="2"/>
      <c r="TXS2" s="2"/>
      <c r="TXT2" s="2"/>
      <c r="TXU2" s="2"/>
      <c r="TXV2" s="2"/>
      <c r="TXW2" s="2"/>
      <c r="TXX2" s="2"/>
      <c r="TXY2" s="2"/>
      <c r="TXZ2" s="2"/>
      <c r="TYA2" s="2"/>
      <c r="TYB2" s="2"/>
      <c r="TYC2" s="2"/>
      <c r="TYD2" s="2"/>
      <c r="TYE2" s="2"/>
      <c r="TYF2" s="2"/>
      <c r="TYG2" s="2"/>
      <c r="TYH2" s="2"/>
      <c r="TYI2" s="2"/>
      <c r="TYJ2" s="2"/>
      <c r="TYK2" s="2"/>
      <c r="TYL2" s="2"/>
      <c r="TYM2" s="2"/>
      <c r="TYN2" s="2"/>
      <c r="TYO2" s="2"/>
      <c r="TYP2" s="2"/>
      <c r="TYQ2" s="2"/>
      <c r="TYR2" s="2"/>
      <c r="TYS2" s="2"/>
      <c r="TYT2" s="2"/>
      <c r="TYU2" s="2"/>
      <c r="TYV2" s="2"/>
      <c r="TYW2" s="2"/>
      <c r="TYX2" s="2"/>
      <c r="TYY2" s="2"/>
      <c r="TYZ2" s="2"/>
      <c r="TZA2" s="2"/>
      <c r="TZB2" s="2"/>
      <c r="TZC2" s="2"/>
      <c r="TZD2" s="2"/>
      <c r="TZE2" s="2"/>
      <c r="TZF2" s="2"/>
      <c r="TZG2" s="2"/>
      <c r="TZH2" s="2"/>
      <c r="TZI2" s="2"/>
      <c r="TZJ2" s="2"/>
      <c r="TZK2" s="2"/>
      <c r="TZL2" s="2"/>
      <c r="TZM2" s="2"/>
      <c r="TZN2" s="2"/>
      <c r="TZO2" s="2"/>
      <c r="TZP2" s="2"/>
      <c r="TZQ2" s="2"/>
      <c r="TZR2" s="2"/>
      <c r="TZS2" s="2"/>
      <c r="TZT2" s="2"/>
      <c r="TZU2" s="2"/>
      <c r="TZV2" s="2"/>
      <c r="TZW2" s="2"/>
      <c r="TZX2" s="2"/>
      <c r="TZY2" s="2"/>
      <c r="TZZ2" s="2"/>
      <c r="UAA2" s="2"/>
      <c r="UAB2" s="2"/>
      <c r="UAC2" s="2"/>
      <c r="UAD2" s="2"/>
      <c r="UAE2" s="2"/>
      <c r="UAF2" s="2"/>
      <c r="UAG2" s="2"/>
      <c r="UAH2" s="2"/>
      <c r="UAI2" s="2"/>
      <c r="UAJ2" s="2"/>
      <c r="UAK2" s="2"/>
      <c r="UAL2" s="2"/>
      <c r="UAM2" s="2"/>
      <c r="UAN2" s="2"/>
      <c r="UAO2" s="2"/>
      <c r="UAP2" s="2"/>
      <c r="UAQ2" s="2"/>
      <c r="UAR2" s="2"/>
      <c r="UAS2" s="2"/>
      <c r="UAT2" s="2"/>
      <c r="UAU2" s="2"/>
      <c r="UAV2" s="2"/>
      <c r="UAW2" s="2"/>
      <c r="UAX2" s="2"/>
      <c r="UAY2" s="2"/>
      <c r="UAZ2" s="2"/>
      <c r="UBA2" s="2"/>
      <c r="UBB2" s="2"/>
      <c r="UBC2" s="2"/>
      <c r="UBD2" s="2"/>
      <c r="UBE2" s="2"/>
      <c r="UBF2" s="2"/>
      <c r="UBG2" s="2"/>
      <c r="UBH2" s="2"/>
      <c r="UBI2" s="2"/>
      <c r="UBJ2" s="2"/>
      <c r="UBK2" s="2"/>
      <c r="UBL2" s="2"/>
      <c r="UBM2" s="2"/>
      <c r="UBN2" s="2"/>
      <c r="UBO2" s="2"/>
      <c r="UBP2" s="2"/>
      <c r="UBQ2" s="2"/>
      <c r="UBR2" s="2"/>
      <c r="UBS2" s="2"/>
      <c r="UBT2" s="2"/>
      <c r="UBU2" s="2"/>
      <c r="UBV2" s="2"/>
      <c r="UBW2" s="2"/>
      <c r="UBX2" s="2"/>
      <c r="UBY2" s="2"/>
      <c r="UBZ2" s="2"/>
      <c r="UCA2" s="2"/>
      <c r="UCB2" s="2"/>
      <c r="UCC2" s="2"/>
      <c r="UCD2" s="2"/>
      <c r="UCE2" s="2"/>
      <c r="UCF2" s="2"/>
      <c r="UCG2" s="2"/>
      <c r="UCH2" s="2"/>
      <c r="UCI2" s="2"/>
      <c r="UCJ2" s="2"/>
      <c r="UCK2" s="2"/>
      <c r="UCL2" s="2"/>
      <c r="UCM2" s="2"/>
      <c r="UCN2" s="2"/>
      <c r="UCO2" s="2"/>
      <c r="UCP2" s="2"/>
      <c r="UCQ2" s="2"/>
      <c r="UCR2" s="2"/>
      <c r="UCS2" s="2"/>
      <c r="UCT2" s="2"/>
      <c r="UCU2" s="2"/>
      <c r="UCV2" s="2"/>
      <c r="UCW2" s="2"/>
      <c r="UCX2" s="2"/>
      <c r="UCY2" s="2"/>
      <c r="UCZ2" s="2"/>
      <c r="UDA2" s="2"/>
      <c r="UDB2" s="2"/>
      <c r="UDC2" s="2"/>
      <c r="UDD2" s="2"/>
      <c r="UDE2" s="2"/>
      <c r="UDF2" s="2"/>
      <c r="UDG2" s="2"/>
      <c r="UDH2" s="2"/>
      <c r="UDI2" s="2"/>
      <c r="UDJ2" s="2"/>
      <c r="UDK2" s="2"/>
      <c r="UDL2" s="2"/>
      <c r="UDM2" s="2"/>
      <c r="UDN2" s="2"/>
      <c r="UDO2" s="2"/>
      <c r="UDP2" s="2"/>
      <c r="UDQ2" s="2"/>
      <c r="UDR2" s="2"/>
      <c r="UDS2" s="2"/>
      <c r="UDT2" s="2"/>
      <c r="UDU2" s="2"/>
      <c r="UDV2" s="2"/>
      <c r="UDW2" s="2"/>
      <c r="UDX2" s="2"/>
      <c r="UDY2" s="2"/>
      <c r="UDZ2" s="2"/>
      <c r="UEA2" s="2"/>
      <c r="UEB2" s="2"/>
      <c r="UEC2" s="2"/>
      <c r="UED2" s="2"/>
      <c r="UEE2" s="2"/>
      <c r="UEF2" s="2"/>
      <c r="UEG2" s="2"/>
      <c r="UEH2" s="2"/>
      <c r="UEI2" s="2"/>
      <c r="UEJ2" s="2"/>
      <c r="UEK2" s="2"/>
      <c r="UEL2" s="2"/>
      <c r="UEM2" s="2"/>
      <c r="UEN2" s="2"/>
      <c r="UEO2" s="2"/>
      <c r="UEP2" s="2"/>
      <c r="UEQ2" s="2"/>
      <c r="UER2" s="2"/>
      <c r="UES2" s="2"/>
      <c r="UET2" s="2"/>
      <c r="UEU2" s="2"/>
      <c r="UEV2" s="2"/>
      <c r="UEW2" s="2"/>
      <c r="UEX2" s="2"/>
      <c r="UEY2" s="2"/>
      <c r="UEZ2" s="2"/>
      <c r="UFA2" s="2"/>
      <c r="UFB2" s="2"/>
      <c r="UFC2" s="2"/>
      <c r="UFD2" s="2"/>
      <c r="UFE2" s="2"/>
      <c r="UFF2" s="2"/>
      <c r="UFG2" s="2"/>
      <c r="UFH2" s="2"/>
      <c r="UFI2" s="2"/>
      <c r="UFJ2" s="2"/>
      <c r="UFK2" s="2"/>
      <c r="UFL2" s="2"/>
      <c r="UFM2" s="2"/>
      <c r="UFN2" s="2"/>
      <c r="UFO2" s="2"/>
      <c r="UFP2" s="2"/>
      <c r="UFQ2" s="2"/>
      <c r="UFR2" s="2"/>
      <c r="UFS2" s="2"/>
      <c r="UFT2" s="2"/>
      <c r="UFU2" s="2"/>
      <c r="UFV2" s="2"/>
      <c r="UFW2" s="2"/>
      <c r="UFX2" s="2"/>
      <c r="UFY2" s="2"/>
      <c r="UFZ2" s="2"/>
      <c r="UGA2" s="2"/>
      <c r="UGB2" s="2"/>
      <c r="UGC2" s="2"/>
      <c r="UGD2" s="2"/>
      <c r="UGE2" s="2"/>
      <c r="UGF2" s="2"/>
      <c r="UGG2" s="2"/>
      <c r="UGH2" s="2"/>
      <c r="UGI2" s="2"/>
      <c r="UGJ2" s="2"/>
      <c r="UGK2" s="2"/>
      <c r="UGL2" s="2"/>
      <c r="UGM2" s="2"/>
      <c r="UGN2" s="2"/>
      <c r="UGO2" s="2"/>
      <c r="UGP2" s="2"/>
      <c r="UGQ2" s="2"/>
      <c r="UGR2" s="2"/>
      <c r="UGS2" s="2"/>
      <c r="UGT2" s="2"/>
      <c r="UGU2" s="2"/>
      <c r="UGV2" s="2"/>
      <c r="UGW2" s="2"/>
      <c r="UGX2" s="2"/>
      <c r="UGY2" s="2"/>
      <c r="UGZ2" s="2"/>
      <c r="UHA2" s="2"/>
      <c r="UHB2" s="2"/>
      <c r="UHC2" s="2"/>
      <c r="UHD2" s="2"/>
      <c r="UHE2" s="2"/>
      <c r="UHF2" s="2"/>
      <c r="UHG2" s="2"/>
      <c r="UHH2" s="2"/>
      <c r="UHI2" s="2"/>
      <c r="UHJ2" s="2"/>
      <c r="UHK2" s="2"/>
      <c r="UHL2" s="2"/>
      <c r="UHM2" s="2"/>
      <c r="UHN2" s="2"/>
      <c r="UHO2" s="2"/>
      <c r="UHP2" s="2"/>
      <c r="UHQ2" s="2"/>
      <c r="UHR2" s="2"/>
      <c r="UHS2" s="2"/>
      <c r="UHT2" s="2"/>
      <c r="UHU2" s="2"/>
      <c r="UHV2" s="2"/>
      <c r="UHW2" s="2"/>
      <c r="UHX2" s="2"/>
      <c r="UHY2" s="2"/>
      <c r="UHZ2" s="2"/>
      <c r="UIA2" s="2"/>
      <c r="UIB2" s="2"/>
      <c r="UIC2" s="2"/>
      <c r="UID2" s="2"/>
      <c r="UIE2" s="2"/>
      <c r="UIF2" s="2"/>
      <c r="UIG2" s="2"/>
      <c r="UIH2" s="2"/>
      <c r="UII2" s="2"/>
      <c r="UIJ2" s="2"/>
      <c r="UIK2" s="2"/>
      <c r="UIL2" s="2"/>
      <c r="UIM2" s="2"/>
      <c r="UIN2" s="2"/>
      <c r="UIO2" s="2"/>
      <c r="UIP2" s="2"/>
      <c r="UIQ2" s="2"/>
      <c r="UIR2" s="2"/>
      <c r="UIS2" s="2"/>
      <c r="UIT2" s="2"/>
      <c r="UIU2" s="2"/>
      <c r="UIV2" s="2"/>
      <c r="UIW2" s="2"/>
      <c r="UIX2" s="2"/>
      <c r="UIY2" s="2"/>
      <c r="UIZ2" s="2"/>
      <c r="UJA2" s="2"/>
      <c r="UJB2" s="2"/>
      <c r="UJC2" s="2"/>
      <c r="UJD2" s="2"/>
      <c r="UJE2" s="2"/>
      <c r="UJF2" s="2"/>
      <c r="UJG2" s="2"/>
      <c r="UJH2" s="2"/>
      <c r="UJI2" s="2"/>
      <c r="UJJ2" s="2"/>
      <c r="UJK2" s="2"/>
      <c r="UJL2" s="2"/>
      <c r="UJM2" s="2"/>
      <c r="UJN2" s="2"/>
      <c r="UJO2" s="2"/>
      <c r="UJP2" s="2"/>
      <c r="UJQ2" s="2"/>
      <c r="UJR2" s="2"/>
      <c r="UJS2" s="2"/>
      <c r="UJT2" s="2"/>
      <c r="UJU2" s="2"/>
      <c r="UJV2" s="2"/>
      <c r="UJW2" s="2"/>
      <c r="UJX2" s="2"/>
      <c r="UJY2" s="2"/>
      <c r="UJZ2" s="2"/>
      <c r="UKA2" s="2"/>
      <c r="UKB2" s="2"/>
      <c r="UKC2" s="2"/>
      <c r="UKD2" s="2"/>
      <c r="UKE2" s="2"/>
      <c r="UKF2" s="2"/>
      <c r="UKG2" s="2"/>
      <c r="UKH2" s="2"/>
      <c r="UKI2" s="2"/>
      <c r="UKJ2" s="2"/>
      <c r="UKK2" s="2"/>
      <c r="UKL2" s="2"/>
      <c r="UKM2" s="2"/>
      <c r="UKN2" s="2"/>
      <c r="UKO2" s="2"/>
      <c r="UKP2" s="2"/>
      <c r="UKQ2" s="2"/>
      <c r="UKR2" s="2"/>
      <c r="UKS2" s="2"/>
      <c r="UKT2" s="2"/>
      <c r="UKU2" s="2"/>
      <c r="UKV2" s="2"/>
      <c r="UKW2" s="2"/>
      <c r="UKX2" s="2"/>
      <c r="UKY2" s="2"/>
      <c r="UKZ2" s="2"/>
      <c r="ULA2" s="2"/>
      <c r="ULB2" s="2"/>
      <c r="ULC2" s="2"/>
      <c r="ULD2" s="2"/>
      <c r="ULE2" s="2"/>
      <c r="ULF2" s="2"/>
      <c r="ULG2" s="2"/>
      <c r="ULH2" s="2"/>
      <c r="ULI2" s="2"/>
      <c r="ULJ2" s="2"/>
      <c r="ULK2" s="2"/>
      <c r="ULL2" s="2"/>
      <c r="ULM2" s="2"/>
      <c r="ULN2" s="2"/>
      <c r="ULO2" s="2"/>
      <c r="ULP2" s="2"/>
      <c r="ULQ2" s="2"/>
      <c r="ULR2" s="2"/>
      <c r="ULS2" s="2"/>
      <c r="ULT2" s="2"/>
      <c r="ULU2" s="2"/>
      <c r="ULV2" s="2"/>
      <c r="ULW2" s="2"/>
      <c r="ULX2" s="2"/>
      <c r="ULY2" s="2"/>
      <c r="ULZ2" s="2"/>
      <c r="UMA2" s="2"/>
      <c r="UMB2" s="2"/>
      <c r="UMC2" s="2"/>
      <c r="UMD2" s="2"/>
      <c r="UME2" s="2"/>
      <c r="UMF2" s="2"/>
      <c r="UMG2" s="2"/>
      <c r="UMH2" s="2"/>
      <c r="UMI2" s="2"/>
      <c r="UMJ2" s="2"/>
      <c r="UMK2" s="2"/>
      <c r="UML2" s="2"/>
      <c r="UMM2" s="2"/>
      <c r="UMN2" s="2"/>
      <c r="UMO2" s="2"/>
      <c r="UMP2" s="2"/>
      <c r="UMQ2" s="2"/>
      <c r="UMR2" s="2"/>
      <c r="UMS2" s="2"/>
      <c r="UMT2" s="2"/>
      <c r="UMU2" s="2"/>
      <c r="UMV2" s="2"/>
      <c r="UMW2" s="2"/>
      <c r="UMX2" s="2"/>
      <c r="UMY2" s="2"/>
      <c r="UMZ2" s="2"/>
      <c r="UNA2" s="2"/>
      <c r="UNB2" s="2"/>
      <c r="UNC2" s="2"/>
      <c r="UND2" s="2"/>
      <c r="UNE2" s="2"/>
      <c r="UNF2" s="2"/>
      <c r="UNG2" s="2"/>
      <c r="UNH2" s="2"/>
      <c r="UNI2" s="2"/>
      <c r="UNJ2" s="2"/>
      <c r="UNK2" s="2"/>
      <c r="UNL2" s="2"/>
      <c r="UNM2" s="2"/>
      <c r="UNN2" s="2"/>
      <c r="UNO2" s="2"/>
      <c r="UNP2" s="2"/>
      <c r="UNQ2" s="2"/>
      <c r="UNR2" s="2"/>
      <c r="UNS2" s="2"/>
      <c r="UNT2" s="2"/>
      <c r="UNU2" s="2"/>
      <c r="UNV2" s="2"/>
      <c r="UNW2" s="2"/>
      <c r="UNX2" s="2"/>
      <c r="UNY2" s="2"/>
      <c r="UNZ2" s="2"/>
      <c r="UOA2" s="2"/>
      <c r="UOB2" s="2"/>
      <c r="UOC2" s="2"/>
      <c r="UOD2" s="2"/>
      <c r="UOE2" s="2"/>
      <c r="UOF2" s="2"/>
      <c r="UOG2" s="2"/>
      <c r="UOH2" s="2"/>
      <c r="UOI2" s="2"/>
      <c r="UOJ2" s="2"/>
      <c r="UOK2" s="2"/>
      <c r="UOL2" s="2"/>
      <c r="UOM2" s="2"/>
      <c r="UON2" s="2"/>
      <c r="UOO2" s="2"/>
      <c r="UOP2" s="2"/>
      <c r="UOQ2" s="2"/>
      <c r="UOR2" s="2"/>
      <c r="UOS2" s="2"/>
      <c r="UOT2" s="2"/>
      <c r="UOU2" s="2"/>
      <c r="UOV2" s="2"/>
      <c r="UOW2" s="2"/>
      <c r="UOX2" s="2"/>
      <c r="UOY2" s="2"/>
      <c r="UOZ2" s="2"/>
      <c r="UPA2" s="2"/>
      <c r="UPB2" s="2"/>
      <c r="UPC2" s="2"/>
      <c r="UPD2" s="2"/>
      <c r="UPE2" s="2"/>
      <c r="UPF2" s="2"/>
      <c r="UPG2" s="2"/>
      <c r="UPH2" s="2"/>
      <c r="UPI2" s="2"/>
      <c r="UPJ2" s="2"/>
      <c r="UPK2" s="2"/>
      <c r="UPL2" s="2"/>
      <c r="UPM2" s="2"/>
      <c r="UPN2" s="2"/>
      <c r="UPO2" s="2"/>
      <c r="UPP2" s="2"/>
      <c r="UPQ2" s="2"/>
      <c r="UPR2" s="2"/>
      <c r="UPS2" s="2"/>
      <c r="UPT2" s="2"/>
      <c r="UPU2" s="2"/>
      <c r="UPV2" s="2"/>
      <c r="UPW2" s="2"/>
      <c r="UPX2" s="2"/>
      <c r="UPY2" s="2"/>
      <c r="UPZ2" s="2"/>
      <c r="UQA2" s="2"/>
      <c r="UQB2" s="2"/>
      <c r="UQC2" s="2"/>
      <c r="UQD2" s="2"/>
      <c r="UQE2" s="2"/>
      <c r="UQF2" s="2"/>
      <c r="UQG2" s="2"/>
      <c r="UQH2" s="2"/>
      <c r="UQI2" s="2"/>
      <c r="UQJ2" s="2"/>
      <c r="UQK2" s="2"/>
      <c r="UQL2" s="2"/>
      <c r="UQM2" s="2"/>
      <c r="UQN2" s="2"/>
      <c r="UQO2" s="2"/>
      <c r="UQP2" s="2"/>
      <c r="UQQ2" s="2"/>
      <c r="UQR2" s="2"/>
      <c r="UQS2" s="2"/>
      <c r="UQT2" s="2"/>
      <c r="UQU2" s="2"/>
      <c r="UQV2" s="2"/>
      <c r="UQW2" s="2"/>
      <c r="UQX2" s="2"/>
      <c r="UQY2" s="2"/>
      <c r="UQZ2" s="2"/>
      <c r="URA2" s="2"/>
      <c r="URB2" s="2"/>
      <c r="URC2" s="2"/>
      <c r="URD2" s="2"/>
      <c r="URE2" s="2"/>
      <c r="URF2" s="2"/>
      <c r="URG2" s="2"/>
      <c r="URH2" s="2"/>
      <c r="URI2" s="2"/>
      <c r="URJ2" s="2"/>
      <c r="URK2" s="2"/>
      <c r="URL2" s="2"/>
      <c r="URM2" s="2"/>
      <c r="URN2" s="2"/>
      <c r="URO2" s="2"/>
      <c r="URP2" s="2"/>
      <c r="URQ2" s="2"/>
      <c r="URR2" s="2"/>
      <c r="URS2" s="2"/>
      <c r="URT2" s="2"/>
      <c r="URU2" s="2"/>
      <c r="URV2" s="2"/>
      <c r="URW2" s="2"/>
      <c r="URX2" s="2"/>
      <c r="URY2" s="2"/>
      <c r="URZ2" s="2"/>
      <c r="USA2" s="2"/>
      <c r="USB2" s="2"/>
      <c r="USC2" s="2"/>
      <c r="USD2" s="2"/>
      <c r="USE2" s="2"/>
      <c r="USF2" s="2"/>
      <c r="USG2" s="2"/>
      <c r="USH2" s="2"/>
      <c r="USI2" s="2"/>
      <c r="USJ2" s="2"/>
      <c r="USK2" s="2"/>
      <c r="USL2" s="2"/>
      <c r="USM2" s="2"/>
      <c r="USN2" s="2"/>
      <c r="USO2" s="2"/>
      <c r="USP2" s="2"/>
      <c r="USQ2" s="2"/>
      <c r="USR2" s="2"/>
      <c r="USS2" s="2"/>
      <c r="UST2" s="2"/>
      <c r="USU2" s="2"/>
      <c r="USV2" s="2"/>
      <c r="USW2" s="2"/>
      <c r="USX2" s="2"/>
      <c r="USY2" s="2"/>
      <c r="USZ2" s="2"/>
      <c r="UTA2" s="2"/>
      <c r="UTB2" s="2"/>
      <c r="UTC2" s="2"/>
      <c r="UTD2" s="2"/>
      <c r="UTE2" s="2"/>
      <c r="UTF2" s="2"/>
      <c r="UTG2" s="2"/>
      <c r="UTH2" s="2"/>
      <c r="UTI2" s="2"/>
      <c r="UTJ2" s="2"/>
      <c r="UTK2" s="2"/>
      <c r="UTL2" s="2"/>
      <c r="UTM2" s="2"/>
      <c r="UTN2" s="2"/>
      <c r="UTO2" s="2"/>
      <c r="UTP2" s="2"/>
      <c r="UTQ2" s="2"/>
      <c r="UTR2" s="2"/>
      <c r="UTS2" s="2"/>
      <c r="UTT2" s="2"/>
      <c r="UTU2" s="2"/>
      <c r="UTV2" s="2"/>
      <c r="UTW2" s="2"/>
      <c r="UTX2" s="2"/>
      <c r="UTY2" s="2"/>
      <c r="UTZ2" s="2"/>
      <c r="UUA2" s="2"/>
      <c r="UUB2" s="2"/>
      <c r="UUC2" s="2"/>
      <c r="UUD2" s="2"/>
      <c r="UUE2" s="2"/>
      <c r="UUF2" s="2"/>
      <c r="UUG2" s="2"/>
      <c r="UUH2" s="2"/>
      <c r="UUI2" s="2"/>
      <c r="UUJ2" s="2"/>
      <c r="UUK2" s="2"/>
      <c r="UUL2" s="2"/>
      <c r="UUM2" s="2"/>
      <c r="UUN2" s="2"/>
      <c r="UUO2" s="2"/>
      <c r="UUP2" s="2"/>
      <c r="UUQ2" s="2"/>
      <c r="UUR2" s="2"/>
      <c r="UUS2" s="2"/>
      <c r="UUT2" s="2"/>
      <c r="UUU2" s="2"/>
      <c r="UUV2" s="2"/>
      <c r="UUW2" s="2"/>
      <c r="UUX2" s="2"/>
      <c r="UUY2" s="2"/>
      <c r="UUZ2" s="2"/>
      <c r="UVA2" s="2"/>
      <c r="UVB2" s="2"/>
      <c r="UVC2" s="2"/>
      <c r="UVD2" s="2"/>
      <c r="UVE2" s="2"/>
      <c r="UVF2" s="2"/>
      <c r="UVG2" s="2"/>
      <c r="UVH2" s="2"/>
      <c r="UVI2" s="2"/>
      <c r="UVJ2" s="2"/>
      <c r="UVK2" s="2"/>
      <c r="UVL2" s="2"/>
      <c r="UVM2" s="2"/>
      <c r="UVN2" s="2"/>
      <c r="UVO2" s="2"/>
      <c r="UVP2" s="2"/>
      <c r="UVQ2" s="2"/>
      <c r="UVR2" s="2"/>
      <c r="UVS2" s="2"/>
      <c r="UVT2" s="2"/>
      <c r="UVU2" s="2"/>
      <c r="UVV2" s="2"/>
      <c r="UVW2" s="2"/>
      <c r="UVX2" s="2"/>
      <c r="UVY2" s="2"/>
      <c r="UVZ2" s="2"/>
      <c r="UWA2" s="2"/>
      <c r="UWB2" s="2"/>
      <c r="UWC2" s="2"/>
      <c r="UWD2" s="2"/>
      <c r="UWE2" s="2"/>
      <c r="UWF2" s="2"/>
      <c r="UWG2" s="2"/>
      <c r="UWH2" s="2"/>
      <c r="UWI2" s="2"/>
      <c r="UWJ2" s="2"/>
      <c r="UWK2" s="2"/>
      <c r="UWL2" s="2"/>
      <c r="UWM2" s="2"/>
      <c r="UWN2" s="2"/>
      <c r="UWO2" s="2"/>
      <c r="UWP2" s="2"/>
      <c r="UWQ2" s="2"/>
      <c r="UWR2" s="2"/>
      <c r="UWS2" s="2"/>
      <c r="UWT2" s="2"/>
      <c r="UWU2" s="2"/>
      <c r="UWV2" s="2"/>
      <c r="UWW2" s="2"/>
      <c r="UWX2" s="2"/>
      <c r="UWY2" s="2"/>
      <c r="UWZ2" s="2"/>
      <c r="UXA2" s="2"/>
      <c r="UXB2" s="2"/>
      <c r="UXC2" s="2"/>
      <c r="UXD2" s="2"/>
      <c r="UXE2" s="2"/>
      <c r="UXF2" s="2"/>
      <c r="UXG2" s="2"/>
      <c r="UXH2" s="2"/>
      <c r="UXI2" s="2"/>
      <c r="UXJ2" s="2"/>
      <c r="UXK2" s="2"/>
      <c r="UXL2" s="2"/>
      <c r="UXM2" s="2"/>
      <c r="UXN2" s="2"/>
      <c r="UXO2" s="2"/>
      <c r="UXP2" s="2"/>
      <c r="UXQ2" s="2"/>
      <c r="UXR2" s="2"/>
      <c r="UXS2" s="2"/>
      <c r="UXT2" s="2"/>
      <c r="UXU2" s="2"/>
      <c r="UXV2" s="2"/>
      <c r="UXW2" s="2"/>
      <c r="UXX2" s="2"/>
      <c r="UXY2" s="2"/>
      <c r="UXZ2" s="2"/>
      <c r="UYA2" s="2"/>
      <c r="UYB2" s="2"/>
      <c r="UYC2" s="2"/>
      <c r="UYD2" s="2"/>
      <c r="UYE2" s="2"/>
      <c r="UYF2" s="2"/>
      <c r="UYG2" s="2"/>
      <c r="UYH2" s="2"/>
      <c r="UYI2" s="2"/>
      <c r="UYJ2" s="2"/>
      <c r="UYK2" s="2"/>
      <c r="UYL2" s="2"/>
      <c r="UYM2" s="2"/>
      <c r="UYN2" s="2"/>
      <c r="UYO2" s="2"/>
      <c r="UYP2" s="2"/>
      <c r="UYQ2" s="2"/>
      <c r="UYR2" s="2"/>
      <c r="UYS2" s="2"/>
      <c r="UYT2" s="2"/>
      <c r="UYU2" s="2"/>
      <c r="UYV2" s="2"/>
      <c r="UYW2" s="2"/>
      <c r="UYX2" s="2"/>
      <c r="UYY2" s="2"/>
      <c r="UYZ2" s="2"/>
      <c r="UZA2" s="2"/>
      <c r="UZB2" s="2"/>
      <c r="UZC2" s="2"/>
      <c r="UZD2" s="2"/>
      <c r="UZE2" s="2"/>
      <c r="UZF2" s="2"/>
      <c r="UZG2" s="2"/>
      <c r="UZH2" s="2"/>
      <c r="UZI2" s="2"/>
      <c r="UZJ2" s="2"/>
      <c r="UZK2" s="2"/>
      <c r="UZL2" s="2"/>
      <c r="UZM2" s="2"/>
      <c r="UZN2" s="2"/>
      <c r="UZO2" s="2"/>
      <c r="UZP2" s="2"/>
      <c r="UZQ2" s="2"/>
      <c r="UZR2" s="2"/>
      <c r="UZS2" s="2"/>
      <c r="UZT2" s="2"/>
      <c r="UZU2" s="2"/>
      <c r="UZV2" s="2"/>
      <c r="UZW2" s="2"/>
      <c r="UZX2" s="2"/>
      <c r="UZY2" s="2"/>
      <c r="UZZ2" s="2"/>
      <c r="VAA2" s="2"/>
      <c r="VAB2" s="2"/>
      <c r="VAC2" s="2"/>
      <c r="VAD2" s="2"/>
      <c r="VAE2" s="2"/>
      <c r="VAF2" s="2"/>
      <c r="VAG2" s="2"/>
      <c r="VAH2" s="2"/>
      <c r="VAI2" s="2"/>
      <c r="VAJ2" s="2"/>
      <c r="VAK2" s="2"/>
      <c r="VAL2" s="2"/>
      <c r="VAM2" s="2"/>
      <c r="VAN2" s="2"/>
      <c r="VAO2" s="2"/>
      <c r="VAP2" s="2"/>
      <c r="VAQ2" s="2"/>
      <c r="VAR2" s="2"/>
      <c r="VAS2" s="2"/>
      <c r="VAT2" s="2"/>
      <c r="VAU2" s="2"/>
      <c r="VAV2" s="2"/>
      <c r="VAW2" s="2"/>
      <c r="VAX2" s="2"/>
      <c r="VAY2" s="2"/>
      <c r="VAZ2" s="2"/>
      <c r="VBA2" s="2"/>
      <c r="VBB2" s="2"/>
      <c r="VBC2" s="2"/>
      <c r="VBD2" s="2"/>
      <c r="VBE2" s="2"/>
      <c r="VBF2" s="2"/>
      <c r="VBG2" s="2"/>
      <c r="VBH2" s="2"/>
      <c r="VBI2" s="2"/>
      <c r="VBJ2" s="2"/>
      <c r="VBK2" s="2"/>
      <c r="VBL2" s="2"/>
      <c r="VBM2" s="2"/>
      <c r="VBN2" s="2"/>
      <c r="VBO2" s="2"/>
      <c r="VBP2" s="2"/>
      <c r="VBQ2" s="2"/>
      <c r="VBR2" s="2"/>
      <c r="VBS2" s="2"/>
      <c r="VBT2" s="2"/>
      <c r="VBU2" s="2"/>
      <c r="VBV2" s="2"/>
      <c r="VBW2" s="2"/>
      <c r="VBX2" s="2"/>
      <c r="VBY2" s="2"/>
      <c r="VBZ2" s="2"/>
      <c r="VCA2" s="2"/>
      <c r="VCB2" s="2"/>
      <c r="VCC2" s="2"/>
      <c r="VCD2" s="2"/>
      <c r="VCE2" s="2"/>
      <c r="VCF2" s="2"/>
      <c r="VCG2" s="2"/>
      <c r="VCH2" s="2"/>
      <c r="VCI2" s="2"/>
      <c r="VCJ2" s="2"/>
      <c r="VCK2" s="2"/>
      <c r="VCL2" s="2"/>
      <c r="VCM2" s="2"/>
      <c r="VCN2" s="2"/>
      <c r="VCO2" s="2"/>
      <c r="VCP2" s="2"/>
      <c r="VCQ2" s="2"/>
      <c r="VCR2" s="2"/>
      <c r="VCS2" s="2"/>
      <c r="VCT2" s="2"/>
      <c r="VCU2" s="2"/>
      <c r="VCV2" s="2"/>
      <c r="VCW2" s="2"/>
      <c r="VCX2" s="2"/>
      <c r="VCY2" s="2"/>
      <c r="VCZ2" s="2"/>
      <c r="VDA2" s="2"/>
      <c r="VDB2" s="2"/>
      <c r="VDC2" s="2"/>
      <c r="VDD2" s="2"/>
      <c r="VDE2" s="2"/>
      <c r="VDF2" s="2"/>
      <c r="VDG2" s="2"/>
      <c r="VDH2" s="2"/>
      <c r="VDI2" s="2"/>
      <c r="VDJ2" s="2"/>
      <c r="VDK2" s="2"/>
      <c r="VDL2" s="2"/>
      <c r="VDM2" s="2"/>
      <c r="VDN2" s="2"/>
      <c r="VDO2" s="2"/>
      <c r="VDP2" s="2"/>
      <c r="VDQ2" s="2"/>
      <c r="VDR2" s="2"/>
      <c r="VDS2" s="2"/>
      <c r="VDT2" s="2"/>
      <c r="VDU2" s="2"/>
      <c r="VDV2" s="2"/>
      <c r="VDW2" s="2"/>
      <c r="VDX2" s="2"/>
      <c r="VDY2" s="2"/>
      <c r="VDZ2" s="2"/>
      <c r="VEA2" s="2"/>
      <c r="VEB2" s="2"/>
      <c r="VEC2" s="2"/>
      <c r="VED2" s="2"/>
      <c r="VEE2" s="2"/>
      <c r="VEF2" s="2"/>
      <c r="VEG2" s="2"/>
      <c r="VEH2" s="2"/>
      <c r="VEI2" s="2"/>
      <c r="VEJ2" s="2"/>
      <c r="VEK2" s="2"/>
      <c r="VEL2" s="2"/>
      <c r="VEM2" s="2"/>
      <c r="VEN2" s="2"/>
      <c r="VEO2" s="2"/>
      <c r="VEP2" s="2"/>
      <c r="VEQ2" s="2"/>
      <c r="VER2" s="2"/>
      <c r="VES2" s="2"/>
      <c r="VET2" s="2"/>
      <c r="VEU2" s="2"/>
      <c r="VEV2" s="2"/>
      <c r="VEW2" s="2"/>
      <c r="VEX2" s="2"/>
      <c r="VEY2" s="2"/>
      <c r="VEZ2" s="2"/>
      <c r="VFA2" s="2"/>
      <c r="VFB2" s="2"/>
      <c r="VFC2" s="2"/>
      <c r="VFD2" s="2"/>
      <c r="VFE2" s="2"/>
      <c r="VFF2" s="2"/>
      <c r="VFG2" s="2"/>
      <c r="VFH2" s="2"/>
      <c r="VFI2" s="2"/>
      <c r="VFJ2" s="2"/>
      <c r="VFK2" s="2"/>
      <c r="VFL2" s="2"/>
      <c r="VFM2" s="2"/>
      <c r="VFN2" s="2"/>
      <c r="VFO2" s="2"/>
      <c r="VFP2" s="2"/>
      <c r="VFQ2" s="2"/>
      <c r="VFR2" s="2"/>
      <c r="VFS2" s="2"/>
      <c r="VFT2" s="2"/>
      <c r="VFU2" s="2"/>
      <c r="VFV2" s="2"/>
      <c r="VFW2" s="2"/>
      <c r="VFX2" s="2"/>
      <c r="VFY2" s="2"/>
      <c r="VFZ2" s="2"/>
      <c r="VGA2" s="2"/>
      <c r="VGB2" s="2"/>
      <c r="VGC2" s="2"/>
      <c r="VGD2" s="2"/>
      <c r="VGE2" s="2"/>
      <c r="VGF2" s="2"/>
      <c r="VGG2" s="2"/>
      <c r="VGH2" s="2"/>
      <c r="VGI2" s="2"/>
      <c r="VGJ2" s="2"/>
      <c r="VGK2" s="2"/>
      <c r="VGL2" s="2"/>
      <c r="VGM2" s="2"/>
      <c r="VGN2" s="2"/>
      <c r="VGO2" s="2"/>
      <c r="VGP2" s="2"/>
      <c r="VGQ2" s="2"/>
      <c r="VGR2" s="2"/>
      <c r="VGS2" s="2"/>
      <c r="VGT2" s="2"/>
      <c r="VGU2" s="2"/>
      <c r="VGV2" s="2"/>
      <c r="VGW2" s="2"/>
      <c r="VGX2" s="2"/>
      <c r="VGY2" s="2"/>
      <c r="VGZ2" s="2"/>
      <c r="VHA2" s="2"/>
      <c r="VHB2" s="2"/>
      <c r="VHC2" s="2"/>
      <c r="VHD2" s="2"/>
      <c r="VHE2" s="2"/>
      <c r="VHF2" s="2"/>
      <c r="VHG2" s="2"/>
      <c r="VHH2" s="2"/>
      <c r="VHI2" s="2"/>
      <c r="VHJ2" s="2"/>
      <c r="VHK2" s="2"/>
      <c r="VHL2" s="2"/>
      <c r="VHM2" s="2"/>
      <c r="VHN2" s="2"/>
      <c r="VHO2" s="2"/>
      <c r="VHP2" s="2"/>
      <c r="VHQ2" s="2"/>
      <c r="VHR2" s="2"/>
      <c r="VHS2" s="2"/>
      <c r="VHT2" s="2"/>
      <c r="VHU2" s="2"/>
      <c r="VHV2" s="2"/>
      <c r="VHW2" s="2"/>
      <c r="VHX2" s="2"/>
      <c r="VHY2" s="2"/>
      <c r="VHZ2" s="2"/>
      <c r="VIA2" s="2"/>
      <c r="VIB2" s="2"/>
      <c r="VIC2" s="2"/>
      <c r="VID2" s="2"/>
      <c r="VIE2" s="2"/>
      <c r="VIF2" s="2"/>
      <c r="VIG2" s="2"/>
      <c r="VIH2" s="2"/>
      <c r="VII2" s="2"/>
      <c r="VIJ2" s="2"/>
      <c r="VIK2" s="2"/>
      <c r="VIL2" s="2"/>
      <c r="VIM2" s="2"/>
      <c r="VIN2" s="2"/>
      <c r="VIO2" s="2"/>
      <c r="VIP2" s="2"/>
      <c r="VIQ2" s="2"/>
      <c r="VIR2" s="2"/>
      <c r="VIS2" s="2"/>
      <c r="VIT2" s="2"/>
      <c r="VIU2" s="2"/>
      <c r="VIV2" s="2"/>
      <c r="VIW2" s="2"/>
      <c r="VIX2" s="2"/>
      <c r="VIY2" s="2"/>
      <c r="VIZ2" s="2"/>
      <c r="VJA2" s="2"/>
      <c r="VJB2" s="2"/>
      <c r="VJC2" s="2"/>
      <c r="VJD2" s="2"/>
      <c r="VJE2" s="2"/>
      <c r="VJF2" s="2"/>
      <c r="VJG2" s="2"/>
      <c r="VJH2" s="2"/>
      <c r="VJI2" s="2"/>
      <c r="VJJ2" s="2"/>
      <c r="VJK2" s="2"/>
      <c r="VJL2" s="2"/>
      <c r="VJM2" s="2"/>
      <c r="VJN2" s="2"/>
      <c r="VJO2" s="2"/>
      <c r="VJP2" s="2"/>
      <c r="VJQ2" s="2"/>
      <c r="VJR2" s="2"/>
      <c r="VJS2" s="2"/>
      <c r="VJT2" s="2"/>
      <c r="VJU2" s="2"/>
      <c r="VJV2" s="2"/>
      <c r="VJW2" s="2"/>
      <c r="VJX2" s="2"/>
      <c r="VJY2" s="2"/>
      <c r="VJZ2" s="2"/>
      <c r="VKA2" s="2"/>
      <c r="VKB2" s="2"/>
      <c r="VKC2" s="2"/>
      <c r="VKD2" s="2"/>
      <c r="VKE2" s="2"/>
      <c r="VKF2" s="2"/>
      <c r="VKG2" s="2"/>
      <c r="VKH2" s="2"/>
      <c r="VKI2" s="2"/>
      <c r="VKJ2" s="2"/>
      <c r="VKK2" s="2"/>
      <c r="VKL2" s="2"/>
      <c r="VKM2" s="2"/>
      <c r="VKN2" s="2"/>
      <c r="VKO2" s="2"/>
      <c r="VKP2" s="2"/>
      <c r="VKQ2" s="2"/>
      <c r="VKR2" s="2"/>
      <c r="VKS2" s="2"/>
      <c r="VKT2" s="2"/>
      <c r="VKU2" s="2"/>
      <c r="VKV2" s="2"/>
      <c r="VKW2" s="2"/>
      <c r="VKX2" s="2"/>
      <c r="VKY2" s="2"/>
      <c r="VKZ2" s="2"/>
      <c r="VLA2" s="2"/>
      <c r="VLB2" s="2"/>
      <c r="VLC2" s="2"/>
      <c r="VLD2" s="2"/>
      <c r="VLE2" s="2"/>
      <c r="VLF2" s="2"/>
      <c r="VLG2" s="2"/>
      <c r="VLH2" s="2"/>
      <c r="VLI2" s="2"/>
      <c r="VLJ2" s="2"/>
      <c r="VLK2" s="2"/>
      <c r="VLL2" s="2"/>
      <c r="VLM2" s="2"/>
      <c r="VLN2" s="2"/>
      <c r="VLO2" s="2"/>
      <c r="VLP2" s="2"/>
      <c r="VLQ2" s="2"/>
      <c r="VLR2" s="2"/>
      <c r="VLS2" s="2"/>
      <c r="VLT2" s="2"/>
      <c r="VLU2" s="2"/>
      <c r="VLV2" s="2"/>
      <c r="VLW2" s="2"/>
      <c r="VLX2" s="2"/>
      <c r="VLY2" s="2"/>
      <c r="VLZ2" s="2"/>
      <c r="VMA2" s="2"/>
      <c r="VMB2" s="2"/>
      <c r="VMC2" s="2"/>
      <c r="VMD2" s="2"/>
      <c r="VME2" s="2"/>
      <c r="VMF2" s="2"/>
      <c r="VMG2" s="2"/>
      <c r="VMH2" s="2"/>
      <c r="VMI2" s="2"/>
      <c r="VMJ2" s="2"/>
      <c r="VMK2" s="2"/>
      <c r="VML2" s="2"/>
      <c r="VMM2" s="2"/>
      <c r="VMN2" s="2"/>
      <c r="VMO2" s="2"/>
      <c r="VMP2" s="2"/>
      <c r="VMQ2" s="2"/>
      <c r="VMR2" s="2"/>
      <c r="VMS2" s="2"/>
      <c r="VMT2" s="2"/>
      <c r="VMU2" s="2"/>
      <c r="VMV2" s="2"/>
      <c r="VMW2" s="2"/>
      <c r="VMX2" s="2"/>
      <c r="VMY2" s="2"/>
      <c r="VMZ2" s="2"/>
      <c r="VNA2" s="2"/>
      <c r="VNB2" s="2"/>
      <c r="VNC2" s="2"/>
      <c r="VND2" s="2"/>
      <c r="VNE2" s="2"/>
      <c r="VNF2" s="2"/>
      <c r="VNG2" s="2"/>
      <c r="VNH2" s="2"/>
      <c r="VNI2" s="2"/>
      <c r="VNJ2" s="2"/>
      <c r="VNK2" s="2"/>
      <c r="VNL2" s="2"/>
      <c r="VNM2" s="2"/>
      <c r="VNN2" s="2"/>
      <c r="VNO2" s="2"/>
      <c r="VNP2" s="2"/>
      <c r="VNQ2" s="2"/>
      <c r="VNR2" s="2"/>
      <c r="VNS2" s="2"/>
      <c r="VNT2" s="2"/>
      <c r="VNU2" s="2"/>
      <c r="VNV2" s="2"/>
      <c r="VNW2" s="2"/>
      <c r="VNX2" s="2"/>
      <c r="VNY2" s="2"/>
      <c r="VNZ2" s="2"/>
      <c r="VOA2" s="2"/>
      <c r="VOB2" s="2"/>
      <c r="VOC2" s="2"/>
      <c r="VOD2" s="2"/>
      <c r="VOE2" s="2"/>
      <c r="VOF2" s="2"/>
      <c r="VOG2" s="2"/>
      <c r="VOH2" s="2"/>
      <c r="VOI2" s="2"/>
      <c r="VOJ2" s="2"/>
      <c r="VOK2" s="2"/>
      <c r="VOL2" s="2"/>
      <c r="VOM2" s="2"/>
      <c r="VON2" s="2"/>
      <c r="VOO2" s="2"/>
      <c r="VOP2" s="2"/>
      <c r="VOQ2" s="2"/>
      <c r="VOR2" s="2"/>
      <c r="VOS2" s="2"/>
      <c r="VOT2" s="2"/>
      <c r="VOU2" s="2"/>
      <c r="VOV2" s="2"/>
      <c r="VOW2" s="2"/>
      <c r="VOX2" s="2"/>
      <c r="VOY2" s="2"/>
      <c r="VOZ2" s="2"/>
      <c r="VPA2" s="2"/>
      <c r="VPB2" s="2"/>
      <c r="VPC2" s="2"/>
      <c r="VPD2" s="2"/>
      <c r="VPE2" s="2"/>
      <c r="VPF2" s="2"/>
      <c r="VPG2" s="2"/>
      <c r="VPH2" s="2"/>
      <c r="VPI2" s="2"/>
      <c r="VPJ2" s="2"/>
      <c r="VPK2" s="2"/>
      <c r="VPL2" s="2"/>
      <c r="VPM2" s="2"/>
      <c r="VPN2" s="2"/>
      <c r="VPO2" s="2"/>
      <c r="VPP2" s="2"/>
      <c r="VPQ2" s="2"/>
      <c r="VPR2" s="2"/>
      <c r="VPS2" s="2"/>
      <c r="VPT2" s="2"/>
      <c r="VPU2" s="2"/>
      <c r="VPV2" s="2"/>
      <c r="VPW2" s="2"/>
      <c r="VPX2" s="2"/>
      <c r="VPY2" s="2"/>
      <c r="VPZ2" s="2"/>
      <c r="VQA2" s="2"/>
      <c r="VQB2" s="2"/>
      <c r="VQC2" s="2"/>
      <c r="VQD2" s="2"/>
      <c r="VQE2" s="2"/>
      <c r="VQF2" s="2"/>
      <c r="VQG2" s="2"/>
      <c r="VQH2" s="2"/>
      <c r="VQI2" s="2"/>
      <c r="VQJ2" s="2"/>
      <c r="VQK2" s="2"/>
      <c r="VQL2" s="2"/>
      <c r="VQM2" s="2"/>
      <c r="VQN2" s="2"/>
      <c r="VQO2" s="2"/>
      <c r="VQP2" s="2"/>
      <c r="VQQ2" s="2"/>
      <c r="VQR2" s="2"/>
      <c r="VQS2" s="2"/>
      <c r="VQT2" s="2"/>
      <c r="VQU2" s="2"/>
      <c r="VQV2" s="2"/>
      <c r="VQW2" s="2"/>
      <c r="VQX2" s="2"/>
      <c r="VQY2" s="2"/>
      <c r="VQZ2" s="2"/>
      <c r="VRA2" s="2"/>
      <c r="VRB2" s="2"/>
      <c r="VRC2" s="2"/>
      <c r="VRD2" s="2"/>
      <c r="VRE2" s="2"/>
      <c r="VRF2" s="2"/>
      <c r="VRG2" s="2"/>
      <c r="VRH2" s="2"/>
      <c r="VRI2" s="2"/>
      <c r="VRJ2" s="2"/>
      <c r="VRK2" s="2"/>
      <c r="VRL2" s="2"/>
      <c r="VRM2" s="2"/>
      <c r="VRN2" s="2"/>
      <c r="VRO2" s="2"/>
      <c r="VRP2" s="2"/>
      <c r="VRQ2" s="2"/>
      <c r="VRR2" s="2"/>
      <c r="VRS2" s="2"/>
      <c r="VRT2" s="2"/>
      <c r="VRU2" s="2"/>
      <c r="VRV2" s="2"/>
      <c r="VRW2" s="2"/>
      <c r="VRX2" s="2"/>
      <c r="VRY2" s="2"/>
      <c r="VRZ2" s="2"/>
      <c r="VSA2" s="2"/>
      <c r="VSB2" s="2"/>
      <c r="VSC2" s="2"/>
      <c r="VSD2" s="2"/>
      <c r="VSE2" s="2"/>
      <c r="VSF2" s="2"/>
      <c r="VSG2" s="2"/>
      <c r="VSH2" s="2"/>
      <c r="VSI2" s="2"/>
      <c r="VSJ2" s="2"/>
      <c r="VSK2" s="2"/>
      <c r="VSL2" s="2"/>
      <c r="VSM2" s="2"/>
      <c r="VSN2" s="2"/>
      <c r="VSO2" s="2"/>
      <c r="VSP2" s="2"/>
      <c r="VSQ2" s="2"/>
      <c r="VSR2" s="2"/>
      <c r="VSS2" s="2"/>
      <c r="VST2" s="2"/>
      <c r="VSU2" s="2"/>
      <c r="VSV2" s="2"/>
      <c r="VSW2" s="2"/>
      <c r="VSX2" s="2"/>
      <c r="VSY2" s="2"/>
      <c r="VSZ2" s="2"/>
      <c r="VTA2" s="2"/>
      <c r="VTB2" s="2"/>
      <c r="VTC2" s="2"/>
      <c r="VTD2" s="2"/>
      <c r="VTE2" s="2"/>
      <c r="VTF2" s="2"/>
      <c r="VTG2" s="2"/>
      <c r="VTH2" s="2"/>
      <c r="VTI2" s="2"/>
      <c r="VTJ2" s="2"/>
      <c r="VTK2" s="2"/>
      <c r="VTL2" s="2"/>
      <c r="VTM2" s="2"/>
      <c r="VTN2" s="2"/>
      <c r="VTO2" s="2"/>
      <c r="VTP2" s="2"/>
      <c r="VTQ2" s="2"/>
      <c r="VTR2" s="2"/>
      <c r="VTS2" s="2"/>
      <c r="VTT2" s="2"/>
      <c r="VTU2" s="2"/>
      <c r="VTV2" s="2"/>
      <c r="VTW2" s="2"/>
      <c r="VTX2" s="2"/>
      <c r="VTY2" s="2"/>
      <c r="VTZ2" s="2"/>
      <c r="VUA2" s="2"/>
      <c r="VUB2" s="2"/>
      <c r="VUC2" s="2"/>
      <c r="VUD2" s="2"/>
      <c r="VUE2" s="2"/>
      <c r="VUF2" s="2"/>
      <c r="VUG2" s="2"/>
      <c r="VUH2" s="2"/>
      <c r="VUI2" s="2"/>
      <c r="VUJ2" s="2"/>
      <c r="VUK2" s="2"/>
      <c r="VUL2" s="2"/>
      <c r="VUM2" s="2"/>
      <c r="VUN2" s="2"/>
      <c r="VUO2" s="2"/>
      <c r="VUP2" s="2"/>
      <c r="VUQ2" s="2"/>
      <c r="VUR2" s="2"/>
      <c r="VUS2" s="2"/>
      <c r="VUT2" s="2"/>
      <c r="VUU2" s="2"/>
      <c r="VUV2" s="2"/>
      <c r="VUW2" s="2"/>
      <c r="VUX2" s="2"/>
      <c r="VUY2" s="2"/>
      <c r="VUZ2" s="2"/>
      <c r="VVA2" s="2"/>
      <c r="VVB2" s="2"/>
      <c r="VVC2" s="2"/>
      <c r="VVD2" s="2"/>
      <c r="VVE2" s="2"/>
      <c r="VVF2" s="2"/>
      <c r="VVG2" s="2"/>
      <c r="VVH2" s="2"/>
      <c r="VVI2" s="2"/>
      <c r="VVJ2" s="2"/>
      <c r="VVK2" s="2"/>
      <c r="VVL2" s="2"/>
      <c r="VVM2" s="2"/>
      <c r="VVN2" s="2"/>
      <c r="VVO2" s="2"/>
      <c r="VVP2" s="2"/>
      <c r="VVQ2" s="2"/>
      <c r="VVR2" s="2"/>
      <c r="VVS2" s="2"/>
      <c r="VVT2" s="2"/>
      <c r="VVU2" s="2"/>
      <c r="VVV2" s="2"/>
      <c r="VVW2" s="2"/>
      <c r="VVX2" s="2"/>
      <c r="VVY2" s="2"/>
      <c r="VVZ2" s="2"/>
      <c r="VWA2" s="2"/>
      <c r="VWB2" s="2"/>
      <c r="VWC2" s="2"/>
      <c r="VWD2" s="2"/>
      <c r="VWE2" s="2"/>
      <c r="VWF2" s="2"/>
      <c r="VWG2" s="2"/>
      <c r="VWH2" s="2"/>
      <c r="VWI2" s="2"/>
      <c r="VWJ2" s="2"/>
      <c r="VWK2" s="2"/>
      <c r="VWL2" s="2"/>
      <c r="VWM2" s="2"/>
      <c r="VWN2" s="2"/>
      <c r="VWO2" s="2"/>
      <c r="VWP2" s="2"/>
      <c r="VWQ2" s="2"/>
      <c r="VWR2" s="2"/>
      <c r="VWS2" s="2"/>
      <c r="VWT2" s="2"/>
      <c r="VWU2" s="2"/>
      <c r="VWV2" s="2"/>
      <c r="VWW2" s="2"/>
      <c r="VWX2" s="2"/>
      <c r="VWY2" s="2"/>
      <c r="VWZ2" s="2"/>
      <c r="VXA2" s="2"/>
      <c r="VXB2" s="2"/>
      <c r="VXC2" s="2"/>
      <c r="VXD2" s="2"/>
      <c r="VXE2" s="2"/>
      <c r="VXF2" s="2"/>
      <c r="VXG2" s="2"/>
      <c r="VXH2" s="2"/>
      <c r="VXI2" s="2"/>
      <c r="VXJ2" s="2"/>
      <c r="VXK2" s="2"/>
      <c r="VXL2" s="2"/>
      <c r="VXM2" s="2"/>
      <c r="VXN2" s="2"/>
      <c r="VXO2" s="2"/>
      <c r="VXP2" s="2"/>
      <c r="VXQ2" s="2"/>
      <c r="VXR2" s="2"/>
      <c r="VXS2" s="2"/>
      <c r="VXT2" s="2"/>
      <c r="VXU2" s="2"/>
      <c r="VXV2" s="2"/>
      <c r="VXW2" s="2"/>
      <c r="VXX2" s="2"/>
      <c r="VXY2" s="2"/>
      <c r="VXZ2" s="2"/>
      <c r="VYA2" s="2"/>
      <c r="VYB2" s="2"/>
      <c r="VYC2" s="2"/>
      <c r="VYD2" s="2"/>
      <c r="VYE2" s="2"/>
      <c r="VYF2" s="2"/>
      <c r="VYG2" s="2"/>
      <c r="VYH2" s="2"/>
      <c r="VYI2" s="2"/>
      <c r="VYJ2" s="2"/>
      <c r="VYK2" s="2"/>
      <c r="VYL2" s="2"/>
      <c r="VYM2" s="2"/>
      <c r="VYN2" s="2"/>
      <c r="VYO2" s="2"/>
      <c r="VYP2" s="2"/>
      <c r="VYQ2" s="2"/>
      <c r="VYR2" s="2"/>
      <c r="VYS2" s="2"/>
      <c r="VYT2" s="2"/>
      <c r="VYU2" s="2"/>
      <c r="VYV2" s="2"/>
      <c r="VYW2" s="2"/>
      <c r="VYX2" s="2"/>
      <c r="VYY2" s="2"/>
      <c r="VYZ2" s="2"/>
      <c r="VZA2" s="2"/>
      <c r="VZB2" s="2"/>
      <c r="VZC2" s="2"/>
      <c r="VZD2" s="2"/>
      <c r="VZE2" s="2"/>
      <c r="VZF2" s="2"/>
      <c r="VZG2" s="2"/>
      <c r="VZH2" s="2"/>
      <c r="VZI2" s="2"/>
      <c r="VZJ2" s="2"/>
      <c r="VZK2" s="2"/>
      <c r="VZL2" s="2"/>
      <c r="VZM2" s="2"/>
      <c r="VZN2" s="2"/>
      <c r="VZO2" s="2"/>
      <c r="VZP2" s="2"/>
      <c r="VZQ2" s="2"/>
      <c r="VZR2" s="2"/>
      <c r="VZS2" s="2"/>
      <c r="VZT2" s="2"/>
      <c r="VZU2" s="2"/>
      <c r="VZV2" s="2"/>
      <c r="VZW2" s="2"/>
      <c r="VZX2" s="2"/>
      <c r="VZY2" s="2"/>
      <c r="VZZ2" s="2"/>
      <c r="WAA2" s="2"/>
      <c r="WAB2" s="2"/>
      <c r="WAC2" s="2"/>
      <c r="WAD2" s="2"/>
      <c r="WAE2" s="2"/>
      <c r="WAF2" s="2"/>
      <c r="WAG2" s="2"/>
      <c r="WAH2" s="2"/>
      <c r="WAI2" s="2"/>
      <c r="WAJ2" s="2"/>
      <c r="WAK2" s="2"/>
      <c r="WAL2" s="2"/>
      <c r="WAM2" s="2"/>
      <c r="WAN2" s="2"/>
      <c r="WAO2" s="2"/>
      <c r="WAP2" s="2"/>
      <c r="WAQ2" s="2"/>
      <c r="WAR2" s="2"/>
      <c r="WAS2" s="2"/>
      <c r="WAT2" s="2"/>
      <c r="WAU2" s="2"/>
      <c r="WAV2" s="2"/>
      <c r="WAW2" s="2"/>
      <c r="WAX2" s="2"/>
      <c r="WAY2" s="2"/>
      <c r="WAZ2" s="2"/>
      <c r="WBA2" s="2"/>
      <c r="WBB2" s="2"/>
      <c r="WBC2" s="2"/>
      <c r="WBD2" s="2"/>
      <c r="WBE2" s="2"/>
      <c r="WBF2" s="2"/>
      <c r="WBG2" s="2"/>
      <c r="WBH2" s="2"/>
      <c r="WBI2" s="2"/>
      <c r="WBJ2" s="2"/>
      <c r="WBK2" s="2"/>
      <c r="WBL2" s="2"/>
      <c r="WBM2" s="2"/>
      <c r="WBN2" s="2"/>
      <c r="WBO2" s="2"/>
      <c r="WBP2" s="2"/>
      <c r="WBQ2" s="2"/>
      <c r="WBR2" s="2"/>
      <c r="WBS2" s="2"/>
      <c r="WBT2" s="2"/>
      <c r="WBU2" s="2"/>
      <c r="WBV2" s="2"/>
      <c r="WBW2" s="2"/>
      <c r="WBX2" s="2"/>
      <c r="WBY2" s="2"/>
      <c r="WBZ2" s="2"/>
      <c r="WCA2" s="2"/>
      <c r="WCB2" s="2"/>
      <c r="WCC2" s="2"/>
      <c r="WCD2" s="2"/>
      <c r="WCE2" s="2"/>
      <c r="WCF2" s="2"/>
      <c r="WCG2" s="2"/>
      <c r="WCH2" s="2"/>
      <c r="WCI2" s="2"/>
      <c r="WCJ2" s="2"/>
      <c r="WCK2" s="2"/>
      <c r="WCL2" s="2"/>
      <c r="WCM2" s="2"/>
      <c r="WCN2" s="2"/>
      <c r="WCO2" s="2"/>
      <c r="WCP2" s="2"/>
      <c r="WCQ2" s="2"/>
      <c r="WCR2" s="2"/>
      <c r="WCS2" s="2"/>
      <c r="WCT2" s="2"/>
      <c r="WCU2" s="2"/>
      <c r="WCV2" s="2"/>
      <c r="WCW2" s="2"/>
      <c r="WCX2" s="2"/>
      <c r="WCY2" s="2"/>
      <c r="WCZ2" s="2"/>
      <c r="WDA2" s="2"/>
      <c r="WDB2" s="2"/>
      <c r="WDC2" s="2"/>
      <c r="WDD2" s="2"/>
      <c r="WDE2" s="2"/>
      <c r="WDF2" s="2"/>
      <c r="WDG2" s="2"/>
      <c r="WDH2" s="2"/>
      <c r="WDI2" s="2"/>
      <c r="WDJ2" s="2"/>
      <c r="WDK2" s="2"/>
      <c r="WDL2" s="2"/>
      <c r="WDM2" s="2"/>
      <c r="WDN2" s="2"/>
      <c r="WDO2" s="2"/>
      <c r="WDP2" s="2"/>
      <c r="WDQ2" s="2"/>
      <c r="WDR2" s="2"/>
      <c r="WDS2" s="2"/>
      <c r="WDT2" s="2"/>
      <c r="WDU2" s="2"/>
      <c r="WDV2" s="2"/>
      <c r="WDW2" s="2"/>
      <c r="WDX2" s="2"/>
      <c r="WDY2" s="2"/>
      <c r="WDZ2" s="2"/>
      <c r="WEA2" s="2"/>
      <c r="WEB2" s="2"/>
      <c r="WEC2" s="2"/>
      <c r="WED2" s="2"/>
      <c r="WEE2" s="2"/>
      <c r="WEF2" s="2"/>
      <c r="WEG2" s="2"/>
      <c r="WEH2" s="2"/>
      <c r="WEI2" s="2"/>
      <c r="WEJ2" s="2"/>
      <c r="WEK2" s="2"/>
      <c r="WEL2" s="2"/>
      <c r="WEM2" s="2"/>
      <c r="WEN2" s="2"/>
      <c r="WEO2" s="2"/>
      <c r="WEP2" s="2"/>
      <c r="WEQ2" s="2"/>
      <c r="WER2" s="2"/>
      <c r="WES2" s="2"/>
      <c r="WET2" s="2"/>
      <c r="WEU2" s="2"/>
      <c r="WEV2" s="2"/>
      <c r="WEW2" s="2"/>
      <c r="WEX2" s="2"/>
      <c r="WEY2" s="2"/>
      <c r="WEZ2" s="2"/>
      <c r="WFA2" s="2"/>
      <c r="WFB2" s="2"/>
      <c r="WFC2" s="2"/>
      <c r="WFD2" s="2"/>
      <c r="WFE2" s="2"/>
      <c r="WFF2" s="2"/>
      <c r="WFG2" s="2"/>
      <c r="WFH2" s="2"/>
      <c r="WFI2" s="2"/>
      <c r="WFJ2" s="2"/>
      <c r="WFK2" s="2"/>
      <c r="WFL2" s="2"/>
      <c r="WFM2" s="2"/>
      <c r="WFN2" s="2"/>
      <c r="WFO2" s="2"/>
      <c r="WFP2" s="2"/>
      <c r="WFQ2" s="2"/>
      <c r="WFR2" s="2"/>
      <c r="WFS2" s="2"/>
      <c r="WFT2" s="2"/>
      <c r="WFU2" s="2"/>
      <c r="WFV2" s="2"/>
      <c r="WFW2" s="2"/>
      <c r="WFX2" s="2"/>
      <c r="WFY2" s="2"/>
      <c r="WFZ2" s="2"/>
      <c r="WGA2" s="2"/>
      <c r="WGB2" s="2"/>
      <c r="WGC2" s="2"/>
      <c r="WGD2" s="2"/>
      <c r="WGE2" s="2"/>
      <c r="WGF2" s="2"/>
      <c r="WGG2" s="2"/>
      <c r="WGH2" s="2"/>
      <c r="WGI2" s="2"/>
      <c r="WGJ2" s="2"/>
      <c r="WGK2" s="2"/>
      <c r="WGL2" s="2"/>
      <c r="WGM2" s="2"/>
      <c r="WGN2" s="2"/>
      <c r="WGO2" s="2"/>
      <c r="WGP2" s="2"/>
      <c r="WGQ2" s="2"/>
      <c r="WGR2" s="2"/>
      <c r="WGS2" s="2"/>
      <c r="WGT2" s="2"/>
      <c r="WGU2" s="2"/>
      <c r="WGV2" s="2"/>
      <c r="WGW2" s="2"/>
      <c r="WGX2" s="2"/>
      <c r="WGY2" s="2"/>
      <c r="WGZ2" s="2"/>
      <c r="WHA2" s="2"/>
      <c r="WHB2" s="2"/>
      <c r="WHC2" s="2"/>
      <c r="WHD2" s="2"/>
      <c r="WHE2" s="2"/>
      <c r="WHF2" s="2"/>
      <c r="WHG2" s="2"/>
      <c r="WHH2" s="2"/>
      <c r="WHI2" s="2"/>
      <c r="WHJ2" s="2"/>
      <c r="WHK2" s="2"/>
      <c r="WHL2" s="2"/>
      <c r="WHM2" s="2"/>
      <c r="WHN2" s="2"/>
      <c r="WHO2" s="2"/>
      <c r="WHP2" s="2"/>
      <c r="WHQ2" s="2"/>
      <c r="WHR2" s="2"/>
      <c r="WHS2" s="2"/>
      <c r="WHT2" s="2"/>
      <c r="WHU2" s="2"/>
      <c r="WHV2" s="2"/>
      <c r="WHW2" s="2"/>
      <c r="WHX2" s="2"/>
      <c r="WHY2" s="2"/>
      <c r="WHZ2" s="2"/>
      <c r="WIA2" s="2"/>
      <c r="WIB2" s="2"/>
      <c r="WIC2" s="2"/>
      <c r="WID2" s="2"/>
      <c r="WIE2" s="2"/>
      <c r="WIF2" s="2"/>
      <c r="WIG2" s="2"/>
      <c r="WIH2" s="2"/>
      <c r="WII2" s="2"/>
      <c r="WIJ2" s="2"/>
      <c r="WIK2" s="2"/>
      <c r="WIL2" s="2"/>
      <c r="WIM2" s="2"/>
      <c r="WIN2" s="2"/>
      <c r="WIO2" s="2"/>
      <c r="WIP2" s="2"/>
      <c r="WIQ2" s="2"/>
      <c r="WIR2" s="2"/>
      <c r="WIS2" s="2"/>
      <c r="WIT2" s="2"/>
      <c r="WIU2" s="2"/>
      <c r="WIV2" s="2"/>
      <c r="WIW2" s="2"/>
      <c r="WIX2" s="2"/>
      <c r="WIY2" s="2"/>
      <c r="WIZ2" s="2"/>
      <c r="WJA2" s="2"/>
      <c r="WJB2" s="2"/>
      <c r="WJC2" s="2"/>
      <c r="WJD2" s="2"/>
      <c r="WJE2" s="2"/>
      <c r="WJF2" s="2"/>
      <c r="WJG2" s="2"/>
      <c r="WJH2" s="2"/>
      <c r="WJI2" s="2"/>
      <c r="WJJ2" s="2"/>
      <c r="WJK2" s="2"/>
      <c r="WJL2" s="2"/>
      <c r="WJM2" s="2"/>
      <c r="WJN2" s="2"/>
      <c r="WJO2" s="2"/>
      <c r="WJP2" s="2"/>
      <c r="WJQ2" s="2"/>
      <c r="WJR2" s="2"/>
      <c r="WJS2" s="2"/>
      <c r="WJT2" s="2"/>
      <c r="WJU2" s="2"/>
      <c r="WJV2" s="2"/>
      <c r="WJW2" s="2"/>
      <c r="WJX2" s="2"/>
      <c r="WJY2" s="2"/>
      <c r="WJZ2" s="2"/>
      <c r="WKA2" s="2"/>
      <c r="WKB2" s="2"/>
      <c r="WKC2" s="2"/>
      <c r="WKD2" s="2"/>
      <c r="WKE2" s="2"/>
      <c r="WKF2" s="2"/>
      <c r="WKG2" s="2"/>
      <c r="WKH2" s="2"/>
      <c r="WKI2" s="2"/>
      <c r="WKJ2" s="2"/>
      <c r="WKK2" s="2"/>
      <c r="WKL2" s="2"/>
      <c r="WKM2" s="2"/>
      <c r="WKN2" s="2"/>
      <c r="WKO2" s="2"/>
      <c r="WKP2" s="2"/>
      <c r="WKQ2" s="2"/>
      <c r="WKR2" s="2"/>
      <c r="WKS2" s="2"/>
      <c r="WKT2" s="2"/>
      <c r="WKU2" s="2"/>
      <c r="WKV2" s="2"/>
      <c r="WKW2" s="2"/>
      <c r="WKX2" s="2"/>
      <c r="WKY2" s="2"/>
      <c r="WKZ2" s="2"/>
      <c r="WLA2" s="2"/>
      <c r="WLB2" s="2"/>
      <c r="WLC2" s="2"/>
      <c r="WLD2" s="2"/>
      <c r="WLE2" s="2"/>
      <c r="WLF2" s="2"/>
      <c r="WLG2" s="2"/>
      <c r="WLH2" s="2"/>
      <c r="WLI2" s="2"/>
      <c r="WLJ2" s="2"/>
      <c r="WLK2" s="2"/>
      <c r="WLL2" s="2"/>
      <c r="WLM2" s="2"/>
      <c r="WLN2" s="2"/>
      <c r="WLO2" s="2"/>
      <c r="WLP2" s="2"/>
      <c r="WLQ2" s="2"/>
      <c r="WLR2" s="2"/>
      <c r="WLS2" s="2"/>
      <c r="WLT2" s="2"/>
      <c r="WLU2" s="2"/>
      <c r="WLV2" s="2"/>
      <c r="WLW2" s="2"/>
      <c r="WLX2" s="2"/>
      <c r="WLY2" s="2"/>
      <c r="WLZ2" s="2"/>
      <c r="WMA2" s="2"/>
      <c r="WMB2" s="2"/>
      <c r="WMC2" s="2"/>
      <c r="WMD2" s="2"/>
      <c r="WME2" s="2"/>
      <c r="WMF2" s="2"/>
      <c r="WMG2" s="2"/>
      <c r="WMH2" s="2"/>
      <c r="WMI2" s="2"/>
      <c r="WMJ2" s="2"/>
      <c r="WMK2" s="2"/>
      <c r="WML2" s="2"/>
      <c r="WMM2" s="2"/>
      <c r="WMN2" s="2"/>
      <c r="WMO2" s="2"/>
      <c r="WMP2" s="2"/>
      <c r="WMQ2" s="2"/>
      <c r="WMR2" s="2"/>
      <c r="WMS2" s="2"/>
      <c r="WMT2" s="2"/>
      <c r="WMU2" s="2"/>
      <c r="WMV2" s="2"/>
      <c r="WMW2" s="2"/>
      <c r="WMX2" s="2"/>
      <c r="WMY2" s="2"/>
      <c r="WMZ2" s="2"/>
      <c r="WNA2" s="2"/>
      <c r="WNB2" s="2"/>
      <c r="WNC2" s="2"/>
      <c r="WND2" s="2"/>
      <c r="WNE2" s="2"/>
      <c r="WNF2" s="2"/>
      <c r="WNG2" s="2"/>
      <c r="WNH2" s="2"/>
      <c r="WNI2" s="2"/>
      <c r="WNJ2" s="2"/>
      <c r="WNK2" s="2"/>
      <c r="WNL2" s="2"/>
      <c r="WNM2" s="2"/>
      <c r="WNN2" s="2"/>
      <c r="WNO2" s="2"/>
      <c r="WNP2" s="2"/>
      <c r="WNQ2" s="2"/>
      <c r="WNR2" s="2"/>
      <c r="WNS2" s="2"/>
      <c r="WNT2" s="2"/>
      <c r="WNU2" s="2"/>
      <c r="WNV2" s="2"/>
      <c r="WNW2" s="2"/>
      <c r="WNX2" s="2"/>
      <c r="WNY2" s="2"/>
      <c r="WNZ2" s="2"/>
      <c r="WOA2" s="2"/>
      <c r="WOB2" s="2"/>
      <c r="WOC2" s="2"/>
      <c r="WOD2" s="2"/>
      <c r="WOE2" s="2"/>
      <c r="WOF2" s="2"/>
      <c r="WOG2" s="2"/>
      <c r="WOH2" s="2"/>
      <c r="WOI2" s="2"/>
      <c r="WOJ2" s="2"/>
      <c r="WOK2" s="2"/>
      <c r="WOL2" s="2"/>
      <c r="WOM2" s="2"/>
      <c r="WON2" s="2"/>
      <c r="WOO2" s="2"/>
      <c r="WOP2" s="2"/>
      <c r="WOQ2" s="2"/>
      <c r="WOR2" s="2"/>
      <c r="WOS2" s="2"/>
      <c r="WOT2" s="2"/>
      <c r="WOU2" s="2"/>
      <c r="WOV2" s="2"/>
      <c r="WOW2" s="2"/>
      <c r="WOX2" s="2"/>
      <c r="WOY2" s="2"/>
      <c r="WOZ2" s="2"/>
      <c r="WPA2" s="2"/>
      <c r="WPB2" s="2"/>
      <c r="WPC2" s="2"/>
      <c r="WPD2" s="2"/>
      <c r="WPE2" s="2"/>
      <c r="WPF2" s="2"/>
      <c r="WPG2" s="2"/>
      <c r="WPH2" s="2"/>
      <c r="WPI2" s="2"/>
      <c r="WPJ2" s="2"/>
      <c r="WPK2" s="2"/>
      <c r="WPL2" s="2"/>
      <c r="WPM2" s="2"/>
      <c r="WPN2" s="2"/>
      <c r="WPO2" s="2"/>
      <c r="WPP2" s="2"/>
      <c r="WPQ2" s="2"/>
      <c r="WPR2" s="2"/>
      <c r="WPS2" s="2"/>
      <c r="WPT2" s="2"/>
      <c r="WPU2" s="2"/>
      <c r="WPV2" s="2"/>
      <c r="WPW2" s="2"/>
      <c r="WPX2" s="2"/>
      <c r="WPY2" s="2"/>
      <c r="WPZ2" s="2"/>
      <c r="WQA2" s="2"/>
      <c r="WQB2" s="2"/>
      <c r="WQC2" s="2"/>
      <c r="WQD2" s="2"/>
      <c r="WQE2" s="2"/>
      <c r="WQF2" s="2"/>
      <c r="WQG2" s="2"/>
      <c r="WQH2" s="2"/>
      <c r="WQI2" s="2"/>
      <c r="WQJ2" s="2"/>
      <c r="WQK2" s="2"/>
      <c r="WQL2" s="2"/>
      <c r="WQM2" s="2"/>
      <c r="WQN2" s="2"/>
      <c r="WQO2" s="2"/>
      <c r="WQP2" s="2"/>
      <c r="WQQ2" s="2"/>
      <c r="WQR2" s="2"/>
      <c r="WQS2" s="2"/>
      <c r="WQT2" s="2"/>
      <c r="WQU2" s="2"/>
      <c r="WQV2" s="2"/>
      <c r="WQW2" s="2"/>
      <c r="WQX2" s="2"/>
      <c r="WQY2" s="2"/>
      <c r="WQZ2" s="2"/>
      <c r="WRA2" s="2"/>
      <c r="WRB2" s="2"/>
      <c r="WRC2" s="2"/>
      <c r="WRD2" s="2"/>
      <c r="WRE2" s="2"/>
      <c r="WRF2" s="2"/>
      <c r="WRG2" s="2"/>
      <c r="WRH2" s="2"/>
      <c r="WRI2" s="2"/>
      <c r="WRJ2" s="2"/>
      <c r="WRK2" s="2"/>
      <c r="WRL2" s="2"/>
      <c r="WRM2" s="2"/>
      <c r="WRN2" s="2"/>
      <c r="WRO2" s="2"/>
      <c r="WRP2" s="2"/>
      <c r="WRQ2" s="2"/>
      <c r="WRR2" s="2"/>
      <c r="WRS2" s="2"/>
      <c r="WRT2" s="2"/>
      <c r="WRU2" s="2"/>
      <c r="WRV2" s="2"/>
      <c r="WRW2" s="2"/>
      <c r="WRX2" s="2"/>
      <c r="WRY2" s="2"/>
      <c r="WRZ2" s="2"/>
      <c r="WSA2" s="2"/>
      <c r="WSB2" s="2"/>
      <c r="WSC2" s="2"/>
      <c r="WSD2" s="2"/>
      <c r="WSE2" s="2"/>
      <c r="WSF2" s="2"/>
      <c r="WSG2" s="2"/>
      <c r="WSH2" s="2"/>
      <c r="WSI2" s="2"/>
      <c r="WSJ2" s="2"/>
      <c r="WSK2" s="2"/>
      <c r="WSL2" s="2"/>
      <c r="WSM2" s="2"/>
      <c r="WSN2" s="2"/>
      <c r="WSO2" s="2"/>
      <c r="WSP2" s="2"/>
      <c r="WSQ2" s="2"/>
      <c r="WSR2" s="2"/>
      <c r="WSS2" s="2"/>
      <c r="WST2" s="2"/>
      <c r="WSU2" s="2"/>
      <c r="WSV2" s="2"/>
      <c r="WSW2" s="2"/>
      <c r="WSX2" s="2"/>
      <c r="WSY2" s="2"/>
      <c r="WSZ2" s="2"/>
      <c r="WTA2" s="2"/>
      <c r="WTB2" s="2"/>
      <c r="WTC2" s="2"/>
      <c r="WTD2" s="2"/>
      <c r="WTE2" s="2"/>
      <c r="WTF2" s="2"/>
      <c r="WTG2" s="2"/>
      <c r="WTH2" s="2"/>
      <c r="WTI2" s="2"/>
      <c r="WTJ2" s="2"/>
      <c r="WTK2" s="2"/>
      <c r="WTL2" s="2"/>
      <c r="WTM2" s="2"/>
      <c r="WTN2" s="2"/>
      <c r="WTO2" s="2"/>
      <c r="WTP2" s="2"/>
      <c r="WTQ2" s="2"/>
      <c r="WTR2" s="2"/>
      <c r="WTS2" s="2"/>
      <c r="WTT2" s="2"/>
      <c r="WTU2" s="2"/>
      <c r="WTV2" s="2"/>
      <c r="WTW2" s="2"/>
      <c r="WTX2" s="2"/>
      <c r="WTY2" s="2"/>
      <c r="WTZ2" s="2"/>
      <c r="WUA2" s="2"/>
      <c r="WUB2" s="2"/>
      <c r="WUC2" s="2"/>
      <c r="WUD2" s="2"/>
      <c r="WUE2" s="2"/>
      <c r="WUF2" s="2"/>
      <c r="WUG2" s="2"/>
      <c r="WUH2" s="2"/>
      <c r="WUI2" s="2"/>
      <c r="WUJ2" s="2"/>
      <c r="WUK2" s="2"/>
      <c r="WUL2" s="2"/>
      <c r="WUM2" s="2"/>
      <c r="WUN2" s="2"/>
      <c r="WUO2" s="2"/>
      <c r="WUP2" s="2"/>
      <c r="WUQ2" s="2"/>
      <c r="WUR2" s="2"/>
      <c r="WUS2" s="2"/>
      <c r="WUT2" s="2"/>
      <c r="WUU2" s="2"/>
      <c r="WUV2" s="2"/>
      <c r="WUW2" s="2"/>
      <c r="WUX2" s="2"/>
      <c r="WUY2" s="2"/>
      <c r="WUZ2" s="2"/>
      <c r="WVA2" s="2"/>
      <c r="WVB2" s="2"/>
      <c r="WVC2" s="2"/>
      <c r="WVD2" s="2"/>
      <c r="WVE2" s="2"/>
      <c r="WVF2" s="2"/>
      <c r="WVG2" s="2"/>
      <c r="WVH2" s="2"/>
      <c r="WVI2" s="2"/>
      <c r="WVJ2" s="2"/>
      <c r="WVK2" s="2"/>
      <c r="WVL2" s="2"/>
      <c r="WVM2" s="2"/>
      <c r="WVN2" s="2"/>
      <c r="WVO2" s="2"/>
      <c r="WVP2" s="2"/>
      <c r="WVQ2" s="2"/>
      <c r="WVR2" s="2"/>
      <c r="WVS2" s="2"/>
      <c r="WVT2" s="2"/>
      <c r="WVU2" s="2"/>
      <c r="WVV2" s="2"/>
      <c r="WVW2" s="2"/>
      <c r="WVX2" s="2"/>
      <c r="WVY2" s="2"/>
      <c r="WVZ2" s="2"/>
      <c r="WWA2" s="2"/>
      <c r="WWB2" s="2"/>
      <c r="WWC2" s="2"/>
      <c r="WWD2" s="2"/>
      <c r="WWE2" s="2"/>
      <c r="WWF2" s="2"/>
      <c r="WWG2" s="2"/>
      <c r="WWH2" s="2"/>
      <c r="WWI2" s="2"/>
      <c r="WWJ2" s="2"/>
      <c r="WWK2" s="2"/>
      <c r="WWL2" s="2"/>
      <c r="WWM2" s="2"/>
      <c r="WWN2" s="2"/>
      <c r="WWO2" s="2"/>
      <c r="WWP2" s="2"/>
      <c r="WWQ2" s="2"/>
      <c r="WWR2" s="2"/>
      <c r="WWS2" s="2"/>
      <c r="WWT2" s="2"/>
      <c r="WWU2" s="2"/>
      <c r="WWV2" s="2"/>
      <c r="WWW2" s="2"/>
      <c r="WWX2" s="2"/>
      <c r="WWY2" s="2"/>
      <c r="WWZ2" s="2"/>
      <c r="WXA2" s="2"/>
      <c r="WXB2" s="2"/>
      <c r="WXC2" s="2"/>
      <c r="WXD2" s="2"/>
      <c r="WXE2" s="2"/>
      <c r="WXF2" s="2"/>
      <c r="WXG2" s="2"/>
      <c r="WXH2" s="2"/>
      <c r="WXI2" s="2"/>
      <c r="WXJ2" s="2"/>
      <c r="WXK2" s="2"/>
      <c r="WXL2" s="2"/>
      <c r="WXM2" s="2"/>
      <c r="WXN2" s="2"/>
      <c r="WXO2" s="2"/>
      <c r="WXP2" s="2"/>
      <c r="WXQ2" s="2"/>
      <c r="WXR2" s="2"/>
      <c r="WXS2" s="2"/>
      <c r="WXT2" s="2"/>
      <c r="WXU2" s="2"/>
      <c r="WXV2" s="2"/>
      <c r="WXW2" s="2"/>
      <c r="WXX2" s="2"/>
      <c r="WXY2" s="2"/>
      <c r="WXZ2" s="2"/>
      <c r="WYA2" s="2"/>
      <c r="WYB2" s="2"/>
      <c r="WYC2" s="2"/>
      <c r="WYD2" s="2"/>
      <c r="WYE2" s="2"/>
      <c r="WYF2" s="2"/>
      <c r="WYG2" s="2"/>
      <c r="WYH2" s="2"/>
      <c r="WYI2" s="2"/>
      <c r="WYJ2" s="2"/>
      <c r="WYK2" s="2"/>
      <c r="WYL2" s="2"/>
      <c r="WYM2" s="2"/>
      <c r="WYN2" s="2"/>
      <c r="WYO2" s="2"/>
      <c r="WYP2" s="2"/>
      <c r="WYQ2" s="2"/>
      <c r="WYR2" s="2"/>
      <c r="WYS2" s="2"/>
      <c r="WYT2" s="2"/>
      <c r="WYU2" s="2"/>
      <c r="WYV2" s="2"/>
      <c r="WYW2" s="2"/>
      <c r="WYX2" s="2"/>
      <c r="WYY2" s="2"/>
      <c r="WYZ2" s="2"/>
      <c r="WZA2" s="2"/>
      <c r="WZB2" s="2"/>
      <c r="WZC2" s="2"/>
      <c r="WZD2" s="2"/>
      <c r="WZE2" s="2"/>
      <c r="WZF2" s="2"/>
      <c r="WZG2" s="2"/>
      <c r="WZH2" s="2"/>
      <c r="WZI2" s="2"/>
      <c r="WZJ2" s="2"/>
      <c r="WZK2" s="2"/>
      <c r="WZL2" s="2"/>
      <c r="WZM2" s="2"/>
      <c r="WZN2" s="2"/>
      <c r="WZO2" s="2"/>
      <c r="WZP2" s="2"/>
      <c r="WZQ2" s="2"/>
      <c r="WZR2" s="2"/>
      <c r="WZS2" s="2"/>
      <c r="WZT2" s="2"/>
      <c r="WZU2" s="2"/>
      <c r="WZV2" s="2"/>
      <c r="WZW2" s="2"/>
      <c r="WZX2" s="2"/>
      <c r="WZY2" s="2"/>
      <c r="WZZ2" s="2"/>
      <c r="XAA2" s="2"/>
      <c r="XAB2" s="2"/>
      <c r="XAC2" s="2"/>
      <c r="XAD2" s="2"/>
      <c r="XAE2" s="2"/>
      <c r="XAF2" s="2"/>
      <c r="XAG2" s="2"/>
      <c r="XAH2" s="2"/>
      <c r="XAI2" s="2"/>
      <c r="XAJ2" s="2"/>
      <c r="XAK2" s="2"/>
      <c r="XAL2" s="2"/>
      <c r="XAM2" s="2"/>
      <c r="XAN2" s="2"/>
      <c r="XAO2" s="2"/>
      <c r="XAP2" s="2"/>
      <c r="XAQ2" s="2"/>
      <c r="XAR2" s="2"/>
      <c r="XAS2" s="2"/>
      <c r="XAT2" s="2"/>
      <c r="XAU2" s="2"/>
      <c r="XAV2" s="2"/>
      <c r="XAW2" s="2"/>
      <c r="XAX2" s="2"/>
      <c r="XAY2" s="2"/>
      <c r="XAZ2" s="2"/>
      <c r="XBA2" s="2"/>
      <c r="XBB2" s="2"/>
      <c r="XBC2" s="2"/>
      <c r="XBD2" s="2"/>
      <c r="XBE2" s="2"/>
      <c r="XBF2" s="2"/>
      <c r="XBG2" s="2"/>
      <c r="XBH2" s="2"/>
      <c r="XBI2" s="2"/>
      <c r="XBJ2" s="2"/>
      <c r="XBK2" s="2"/>
      <c r="XBL2" s="2"/>
      <c r="XBM2" s="2"/>
      <c r="XBN2" s="2"/>
      <c r="XBO2" s="2"/>
      <c r="XBP2" s="2"/>
      <c r="XBQ2" s="2"/>
      <c r="XBR2" s="2"/>
      <c r="XBS2" s="2"/>
      <c r="XBT2" s="2"/>
      <c r="XBU2" s="2"/>
      <c r="XBV2" s="2"/>
      <c r="XBW2" s="2"/>
      <c r="XBX2" s="2"/>
      <c r="XBY2" s="2"/>
      <c r="XBZ2" s="2"/>
      <c r="XCA2" s="2"/>
      <c r="XCB2" s="2"/>
      <c r="XCC2" s="2"/>
      <c r="XCD2" s="2"/>
      <c r="XCE2" s="2"/>
      <c r="XCF2" s="2"/>
      <c r="XCG2" s="2"/>
      <c r="XCH2" s="2"/>
      <c r="XCI2" s="2"/>
      <c r="XCJ2" s="2"/>
      <c r="XCK2" s="2"/>
      <c r="XCL2" s="2"/>
      <c r="XCM2" s="2"/>
      <c r="XCN2" s="2"/>
      <c r="XCO2" s="2"/>
      <c r="XCP2" s="2"/>
      <c r="XCQ2" s="2"/>
      <c r="XCR2" s="2"/>
      <c r="XCS2" s="2"/>
      <c r="XCT2" s="2"/>
      <c r="XCU2" s="2"/>
      <c r="XCV2" s="2"/>
      <c r="XCW2" s="2"/>
      <c r="XCX2" s="2"/>
      <c r="XCY2" s="2"/>
      <c r="XCZ2" s="2"/>
      <c r="XDA2" s="2"/>
      <c r="XDB2" s="2"/>
      <c r="XDC2" s="2"/>
      <c r="XDD2" s="2"/>
      <c r="XDE2" s="2"/>
      <c r="XDF2" s="2"/>
      <c r="XDG2" s="2"/>
      <c r="XDH2" s="2"/>
      <c r="XDI2" s="2"/>
      <c r="XDJ2" s="2"/>
      <c r="XDK2" s="2"/>
      <c r="XDL2" s="2"/>
      <c r="XDM2" s="2"/>
      <c r="XDN2" s="2"/>
      <c r="XDO2" s="2"/>
      <c r="XDP2" s="2"/>
      <c r="XDQ2" s="2"/>
      <c r="XDR2" s="2"/>
      <c r="XDS2" s="2"/>
      <c r="XDT2" s="2"/>
      <c r="XDU2" s="2"/>
      <c r="XDV2" s="2"/>
      <c r="XDW2" s="2"/>
      <c r="XDX2" s="2"/>
      <c r="XDY2" s="2"/>
      <c r="XDZ2" s="2"/>
      <c r="XEA2" s="2"/>
      <c r="XEB2" s="2"/>
      <c r="XEC2" s="2"/>
      <c r="XED2" s="2"/>
      <c r="XEE2" s="2"/>
      <c r="XEF2" s="2"/>
      <c r="XEG2" s="2"/>
      <c r="XEH2" s="2"/>
      <c r="XEI2" s="2"/>
      <c r="XEJ2" s="2"/>
      <c r="XEK2" s="2"/>
      <c r="XEL2" s="2"/>
      <c r="XEM2" s="2"/>
      <c r="XEN2" s="2"/>
      <c r="XEO2" s="2"/>
      <c r="XEP2" s="2"/>
      <c r="XEQ2" s="2"/>
      <c r="XER2" s="2"/>
      <c r="XES2" s="2"/>
      <c r="XET2" s="2"/>
      <c r="XEU2" s="2"/>
      <c r="XEV2" s="2"/>
      <c r="XEW2" s="2"/>
      <c r="XEX2" s="2"/>
      <c r="XEY2" s="2"/>
      <c r="XEZ2" s="2"/>
      <c r="XFA2" s="2"/>
      <c r="XFB2" s="2"/>
      <c r="XFC2" s="2"/>
      <c r="XFD2" s="2"/>
    </row>
    <row r="3" spans="1:16384" s="3" customFormat="1" ht="14.4" x14ac:dyDescent="0.3"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  <c r="LU3" s="2"/>
      <c r="LV3" s="2"/>
      <c r="LW3" s="2"/>
      <c r="LX3" s="2"/>
      <c r="LY3" s="2"/>
      <c r="LZ3" s="2"/>
      <c r="MA3" s="2"/>
      <c r="MB3" s="2"/>
      <c r="MC3" s="2"/>
      <c r="MD3" s="2"/>
      <c r="ME3" s="2"/>
      <c r="MF3" s="2"/>
      <c r="MG3" s="2"/>
      <c r="MH3" s="2"/>
      <c r="MI3" s="2"/>
      <c r="MJ3" s="2"/>
      <c r="MK3" s="2"/>
      <c r="ML3" s="2"/>
      <c r="MM3" s="2"/>
      <c r="MN3" s="2"/>
      <c r="MO3" s="2"/>
      <c r="MP3" s="2"/>
      <c r="MQ3" s="2"/>
      <c r="MR3" s="2"/>
      <c r="MS3" s="2"/>
      <c r="MT3" s="2"/>
      <c r="MU3" s="2"/>
      <c r="MV3" s="2"/>
      <c r="MW3" s="2"/>
      <c r="MX3" s="2"/>
      <c r="MY3" s="2"/>
      <c r="MZ3" s="2"/>
      <c r="NA3" s="2"/>
      <c r="NB3" s="2"/>
      <c r="NC3" s="2"/>
      <c r="ND3" s="2"/>
      <c r="NE3" s="2"/>
      <c r="NF3" s="2"/>
      <c r="NG3" s="2"/>
      <c r="NH3" s="2"/>
      <c r="NI3" s="2"/>
      <c r="NJ3" s="2"/>
      <c r="NK3" s="2"/>
      <c r="NL3" s="2"/>
      <c r="NM3" s="2"/>
      <c r="NN3" s="2"/>
      <c r="NO3" s="2"/>
      <c r="NP3" s="2"/>
      <c r="NQ3" s="2"/>
      <c r="NR3" s="2"/>
      <c r="NS3" s="2"/>
      <c r="NT3" s="2"/>
      <c r="NU3" s="2"/>
      <c r="NV3" s="2"/>
      <c r="NW3" s="2"/>
      <c r="NX3" s="2"/>
      <c r="NY3" s="2"/>
      <c r="NZ3" s="2"/>
      <c r="OA3" s="2"/>
      <c r="OB3" s="2"/>
      <c r="OC3" s="2"/>
      <c r="OD3" s="2"/>
      <c r="OE3" s="2"/>
      <c r="OF3" s="2"/>
      <c r="OG3" s="2"/>
      <c r="OH3" s="2"/>
      <c r="OI3" s="2"/>
      <c r="OJ3" s="2"/>
      <c r="OK3" s="2"/>
      <c r="OL3" s="2"/>
      <c r="OM3" s="2"/>
      <c r="ON3" s="2"/>
      <c r="OO3" s="2"/>
      <c r="OP3" s="2"/>
      <c r="OQ3" s="2"/>
      <c r="OR3" s="2"/>
      <c r="OS3" s="2"/>
      <c r="OT3" s="2"/>
      <c r="OU3" s="2"/>
      <c r="OV3" s="2"/>
      <c r="OW3" s="2"/>
      <c r="OX3" s="2"/>
      <c r="OY3" s="2"/>
      <c r="OZ3" s="2"/>
      <c r="PA3" s="2"/>
      <c r="PB3" s="2"/>
      <c r="PC3" s="2"/>
      <c r="PD3" s="2"/>
      <c r="PE3" s="2"/>
      <c r="PF3" s="2"/>
      <c r="PG3" s="2"/>
      <c r="PH3" s="2"/>
      <c r="PI3" s="2"/>
      <c r="PJ3" s="2"/>
      <c r="PK3" s="2"/>
      <c r="PL3" s="2"/>
      <c r="PM3" s="2"/>
      <c r="PN3" s="2"/>
      <c r="PO3" s="2"/>
      <c r="PP3" s="2"/>
      <c r="PQ3" s="2"/>
      <c r="PR3" s="2"/>
      <c r="PS3" s="2"/>
      <c r="PT3" s="2"/>
      <c r="PU3" s="2"/>
      <c r="PV3" s="2"/>
      <c r="PW3" s="2"/>
      <c r="PX3" s="2"/>
      <c r="PY3" s="2"/>
      <c r="PZ3" s="2"/>
      <c r="QA3" s="2"/>
      <c r="QB3" s="2"/>
      <c r="QC3" s="2"/>
      <c r="QD3" s="2"/>
      <c r="QE3" s="2"/>
      <c r="QF3" s="2"/>
      <c r="QG3" s="2"/>
      <c r="QH3" s="2"/>
      <c r="QI3" s="2"/>
      <c r="QJ3" s="2"/>
      <c r="QK3" s="2"/>
      <c r="QL3" s="2"/>
      <c r="QM3" s="2"/>
      <c r="QN3" s="2"/>
      <c r="QO3" s="2"/>
      <c r="QP3" s="2"/>
      <c r="QQ3" s="2"/>
      <c r="QR3" s="2"/>
      <c r="QS3" s="2"/>
      <c r="QT3" s="2"/>
      <c r="QU3" s="2"/>
      <c r="QV3" s="2"/>
      <c r="QW3" s="2"/>
      <c r="QX3" s="2"/>
      <c r="QY3" s="2"/>
      <c r="QZ3" s="2"/>
      <c r="RA3" s="2"/>
      <c r="RB3" s="2"/>
      <c r="RC3" s="2"/>
      <c r="RD3" s="2"/>
      <c r="RE3" s="2"/>
      <c r="RF3" s="2"/>
      <c r="RG3" s="2"/>
      <c r="RH3" s="2"/>
      <c r="RI3" s="2"/>
      <c r="RJ3" s="2"/>
      <c r="RK3" s="2"/>
      <c r="RL3" s="2"/>
      <c r="RM3" s="2"/>
      <c r="RN3" s="2"/>
      <c r="RO3" s="2"/>
      <c r="RP3" s="2"/>
      <c r="RQ3" s="2"/>
      <c r="RR3" s="2"/>
      <c r="RS3" s="2"/>
      <c r="RT3" s="2"/>
      <c r="RU3" s="2"/>
      <c r="RV3" s="2"/>
      <c r="RW3" s="2"/>
      <c r="RX3" s="2"/>
      <c r="RY3" s="2"/>
      <c r="RZ3" s="2"/>
      <c r="SA3" s="2"/>
      <c r="SB3" s="2"/>
      <c r="SC3" s="2"/>
      <c r="SD3" s="2"/>
      <c r="SE3" s="2"/>
      <c r="SF3" s="2"/>
      <c r="SG3" s="2"/>
      <c r="SH3" s="2"/>
      <c r="SI3" s="2"/>
      <c r="SJ3" s="2"/>
      <c r="SK3" s="2"/>
      <c r="SL3" s="2"/>
      <c r="SM3" s="2"/>
      <c r="SN3" s="2"/>
      <c r="SO3" s="2"/>
      <c r="SP3" s="2"/>
      <c r="SQ3" s="2"/>
      <c r="SR3" s="2"/>
      <c r="SS3" s="2"/>
      <c r="ST3" s="2"/>
      <c r="SU3" s="2"/>
      <c r="SV3" s="2"/>
      <c r="SW3" s="2"/>
      <c r="SX3" s="2"/>
      <c r="SY3" s="2"/>
      <c r="SZ3" s="2"/>
      <c r="TA3" s="2"/>
      <c r="TB3" s="2"/>
      <c r="TC3" s="2"/>
      <c r="TD3" s="2"/>
      <c r="TE3" s="2"/>
      <c r="TF3" s="2"/>
      <c r="TG3" s="2"/>
      <c r="TH3" s="2"/>
      <c r="TI3" s="2"/>
      <c r="TJ3" s="2"/>
      <c r="TK3" s="2"/>
      <c r="TL3" s="2"/>
      <c r="TM3" s="2"/>
      <c r="TN3" s="2"/>
      <c r="TO3" s="2"/>
      <c r="TP3" s="2"/>
      <c r="TQ3" s="2"/>
      <c r="TR3" s="2"/>
      <c r="TS3" s="2"/>
      <c r="TT3" s="2"/>
      <c r="TU3" s="2"/>
      <c r="TV3" s="2"/>
      <c r="TW3" s="2"/>
      <c r="TX3" s="2"/>
      <c r="TY3" s="2"/>
      <c r="TZ3" s="2"/>
      <c r="UA3" s="2"/>
      <c r="UB3" s="2"/>
      <c r="UC3" s="2"/>
      <c r="UD3" s="2"/>
      <c r="UE3" s="2"/>
      <c r="UF3" s="2"/>
      <c r="UG3" s="2"/>
      <c r="UH3" s="2"/>
      <c r="UI3" s="2"/>
      <c r="UJ3" s="2"/>
      <c r="UK3" s="2"/>
      <c r="UL3" s="2"/>
      <c r="UM3" s="2"/>
      <c r="UN3" s="2"/>
      <c r="UO3" s="2"/>
      <c r="UP3" s="2"/>
      <c r="UQ3" s="2"/>
      <c r="UR3" s="2"/>
      <c r="US3" s="2"/>
      <c r="UT3" s="2"/>
      <c r="UU3" s="2"/>
      <c r="UV3" s="2"/>
      <c r="UW3" s="2"/>
      <c r="UX3" s="2"/>
      <c r="UY3" s="2"/>
      <c r="UZ3" s="2"/>
      <c r="VA3" s="2"/>
      <c r="VB3" s="2"/>
      <c r="VC3" s="2"/>
      <c r="VD3" s="2"/>
      <c r="VE3" s="2"/>
      <c r="VF3" s="2"/>
      <c r="VG3" s="2"/>
      <c r="VH3" s="2"/>
      <c r="VI3" s="2"/>
      <c r="VJ3" s="2"/>
      <c r="VK3" s="2"/>
      <c r="VL3" s="2"/>
      <c r="VM3" s="2"/>
      <c r="VN3" s="2"/>
      <c r="VO3" s="2"/>
      <c r="VP3" s="2"/>
      <c r="VQ3" s="2"/>
      <c r="VR3" s="2"/>
      <c r="VS3" s="2"/>
      <c r="VT3" s="2"/>
      <c r="VU3" s="2"/>
      <c r="VV3" s="2"/>
      <c r="VW3" s="2"/>
      <c r="VX3" s="2"/>
      <c r="VY3" s="2"/>
      <c r="VZ3" s="2"/>
      <c r="WA3" s="2"/>
      <c r="WB3" s="2"/>
      <c r="WC3" s="2"/>
      <c r="WD3" s="2"/>
      <c r="WE3" s="2"/>
      <c r="WF3" s="2"/>
      <c r="WG3" s="2"/>
      <c r="WH3" s="2"/>
      <c r="WI3" s="2"/>
      <c r="WJ3" s="2"/>
      <c r="WK3" s="2"/>
      <c r="WL3" s="2"/>
      <c r="WM3" s="2"/>
      <c r="WN3" s="2"/>
      <c r="WO3" s="2"/>
      <c r="WP3" s="2"/>
      <c r="WQ3" s="2"/>
      <c r="WR3" s="2"/>
      <c r="WS3" s="2"/>
      <c r="WT3" s="2"/>
      <c r="WU3" s="2"/>
      <c r="WV3" s="2"/>
      <c r="WW3" s="2"/>
      <c r="WX3" s="2"/>
      <c r="WY3" s="2"/>
      <c r="WZ3" s="2"/>
      <c r="XA3" s="2"/>
      <c r="XB3" s="2"/>
      <c r="XC3" s="2"/>
      <c r="XD3" s="2"/>
      <c r="XE3" s="2"/>
      <c r="XF3" s="2"/>
      <c r="XG3" s="2"/>
      <c r="XH3" s="2"/>
      <c r="XI3" s="2"/>
      <c r="XJ3" s="2"/>
      <c r="XK3" s="2"/>
      <c r="XL3" s="2"/>
      <c r="XM3" s="2"/>
      <c r="XN3" s="2"/>
      <c r="XO3" s="2"/>
      <c r="XP3" s="2"/>
      <c r="XQ3" s="2"/>
      <c r="XR3" s="2"/>
      <c r="XS3" s="2"/>
      <c r="XT3" s="2"/>
      <c r="XU3" s="2"/>
      <c r="XV3" s="2"/>
      <c r="XW3" s="2"/>
      <c r="XX3" s="2"/>
      <c r="XY3" s="2"/>
      <c r="XZ3" s="2"/>
      <c r="YA3" s="2"/>
      <c r="YB3" s="2"/>
      <c r="YC3" s="2"/>
      <c r="YD3" s="2"/>
      <c r="YE3" s="2"/>
      <c r="YF3" s="2"/>
      <c r="YG3" s="2"/>
      <c r="YH3" s="2"/>
      <c r="YI3" s="2"/>
      <c r="YJ3" s="2"/>
      <c r="YK3" s="2"/>
      <c r="YL3" s="2"/>
      <c r="YM3" s="2"/>
      <c r="YN3" s="2"/>
      <c r="YO3" s="2"/>
      <c r="YP3" s="2"/>
      <c r="YQ3" s="2"/>
      <c r="YR3" s="2"/>
      <c r="YS3" s="2"/>
      <c r="YT3" s="2"/>
      <c r="YU3" s="2"/>
      <c r="YV3" s="2"/>
      <c r="YW3" s="2"/>
      <c r="YX3" s="2"/>
      <c r="YY3" s="2"/>
      <c r="YZ3" s="2"/>
      <c r="ZA3" s="2"/>
      <c r="ZB3" s="2"/>
      <c r="ZC3" s="2"/>
      <c r="ZD3" s="2"/>
      <c r="ZE3" s="2"/>
      <c r="ZF3" s="2"/>
      <c r="ZG3" s="2"/>
      <c r="ZH3" s="2"/>
      <c r="ZI3" s="2"/>
      <c r="ZJ3" s="2"/>
      <c r="ZK3" s="2"/>
      <c r="ZL3" s="2"/>
      <c r="ZM3" s="2"/>
      <c r="ZN3" s="2"/>
      <c r="ZO3" s="2"/>
      <c r="ZP3" s="2"/>
      <c r="ZQ3" s="2"/>
      <c r="ZR3" s="2"/>
      <c r="ZS3" s="2"/>
      <c r="ZT3" s="2"/>
      <c r="ZU3" s="2"/>
      <c r="ZV3" s="2"/>
      <c r="ZW3" s="2"/>
      <c r="ZX3" s="2"/>
      <c r="ZY3" s="2"/>
      <c r="ZZ3" s="2"/>
      <c r="AAA3" s="2"/>
      <c r="AAB3" s="2"/>
      <c r="AAC3" s="2"/>
      <c r="AAD3" s="2"/>
      <c r="AAE3" s="2"/>
      <c r="AAF3" s="2"/>
      <c r="AAG3" s="2"/>
      <c r="AAH3" s="2"/>
      <c r="AAI3" s="2"/>
      <c r="AAJ3" s="2"/>
      <c r="AAK3" s="2"/>
      <c r="AAL3" s="2"/>
      <c r="AAM3" s="2"/>
      <c r="AAN3" s="2"/>
      <c r="AAO3" s="2"/>
      <c r="AAP3" s="2"/>
      <c r="AAQ3" s="2"/>
      <c r="AAR3" s="2"/>
      <c r="AAS3" s="2"/>
      <c r="AAT3" s="2"/>
      <c r="AAU3" s="2"/>
      <c r="AAV3" s="2"/>
      <c r="AAW3" s="2"/>
      <c r="AAX3" s="2"/>
      <c r="AAY3" s="2"/>
      <c r="AAZ3" s="2"/>
      <c r="ABA3" s="2"/>
      <c r="ABB3" s="2"/>
      <c r="ABC3" s="2"/>
      <c r="ABD3" s="2"/>
      <c r="ABE3" s="2"/>
      <c r="ABF3" s="2"/>
      <c r="ABG3" s="2"/>
      <c r="ABH3" s="2"/>
      <c r="ABI3" s="2"/>
      <c r="ABJ3" s="2"/>
      <c r="ABK3" s="2"/>
      <c r="ABL3" s="2"/>
      <c r="ABM3" s="2"/>
      <c r="ABN3" s="2"/>
      <c r="ABO3" s="2"/>
      <c r="ABP3" s="2"/>
      <c r="ABQ3" s="2"/>
      <c r="ABR3" s="2"/>
      <c r="ABS3" s="2"/>
      <c r="ABT3" s="2"/>
      <c r="ABU3" s="2"/>
      <c r="ABV3" s="2"/>
      <c r="ABW3" s="2"/>
      <c r="ABX3" s="2"/>
      <c r="ABY3" s="2"/>
      <c r="ABZ3" s="2"/>
      <c r="ACA3" s="2"/>
      <c r="ACB3" s="2"/>
      <c r="ACC3" s="2"/>
      <c r="ACD3" s="2"/>
      <c r="ACE3" s="2"/>
      <c r="ACF3" s="2"/>
      <c r="ACG3" s="2"/>
      <c r="ACH3" s="2"/>
      <c r="ACI3" s="2"/>
      <c r="ACJ3" s="2"/>
      <c r="ACK3" s="2"/>
      <c r="ACL3" s="2"/>
      <c r="ACM3" s="2"/>
      <c r="ACN3" s="2"/>
      <c r="ACO3" s="2"/>
      <c r="ACP3" s="2"/>
      <c r="ACQ3" s="2"/>
      <c r="ACR3" s="2"/>
      <c r="ACS3" s="2"/>
      <c r="ACT3" s="2"/>
      <c r="ACU3" s="2"/>
      <c r="ACV3" s="2"/>
      <c r="ACW3" s="2"/>
      <c r="ACX3" s="2"/>
      <c r="ACY3" s="2"/>
      <c r="ACZ3" s="2"/>
      <c r="ADA3" s="2"/>
      <c r="ADB3" s="2"/>
      <c r="ADC3" s="2"/>
      <c r="ADD3" s="2"/>
      <c r="ADE3" s="2"/>
      <c r="ADF3" s="2"/>
      <c r="ADG3" s="2"/>
      <c r="ADH3" s="2"/>
      <c r="ADI3" s="2"/>
      <c r="ADJ3" s="2"/>
      <c r="ADK3" s="2"/>
      <c r="ADL3" s="2"/>
      <c r="ADM3" s="2"/>
      <c r="ADN3" s="2"/>
      <c r="ADO3" s="2"/>
      <c r="ADP3" s="2"/>
      <c r="ADQ3" s="2"/>
      <c r="ADR3" s="2"/>
      <c r="ADS3" s="2"/>
      <c r="ADT3" s="2"/>
      <c r="ADU3" s="2"/>
      <c r="ADV3" s="2"/>
      <c r="ADW3" s="2"/>
      <c r="ADX3" s="2"/>
      <c r="ADY3" s="2"/>
      <c r="ADZ3" s="2"/>
      <c r="AEA3" s="2"/>
      <c r="AEB3" s="2"/>
      <c r="AEC3" s="2"/>
      <c r="AED3" s="2"/>
      <c r="AEE3" s="2"/>
      <c r="AEF3" s="2"/>
      <c r="AEG3" s="2"/>
      <c r="AEH3" s="2"/>
      <c r="AEI3" s="2"/>
      <c r="AEJ3" s="2"/>
      <c r="AEK3" s="2"/>
      <c r="AEL3" s="2"/>
      <c r="AEM3" s="2"/>
      <c r="AEN3" s="2"/>
      <c r="AEO3" s="2"/>
      <c r="AEP3" s="2"/>
      <c r="AEQ3" s="2"/>
      <c r="AER3" s="2"/>
      <c r="AES3" s="2"/>
      <c r="AET3" s="2"/>
      <c r="AEU3" s="2"/>
      <c r="AEV3" s="2"/>
      <c r="AEW3" s="2"/>
      <c r="AEX3" s="2"/>
      <c r="AEY3" s="2"/>
      <c r="AEZ3" s="2"/>
      <c r="AFA3" s="2"/>
      <c r="AFB3" s="2"/>
      <c r="AFC3" s="2"/>
      <c r="AFD3" s="2"/>
      <c r="AFE3" s="2"/>
      <c r="AFF3" s="2"/>
      <c r="AFG3" s="2"/>
      <c r="AFH3" s="2"/>
      <c r="AFI3" s="2"/>
      <c r="AFJ3" s="2"/>
      <c r="AFK3" s="2"/>
      <c r="AFL3" s="2"/>
      <c r="AFM3" s="2"/>
      <c r="AFN3" s="2"/>
      <c r="AFO3" s="2"/>
      <c r="AFP3" s="2"/>
      <c r="AFQ3" s="2"/>
      <c r="AFR3" s="2"/>
      <c r="AFS3" s="2"/>
      <c r="AFT3" s="2"/>
      <c r="AFU3" s="2"/>
      <c r="AFV3" s="2"/>
      <c r="AFW3" s="2"/>
      <c r="AFX3" s="2"/>
      <c r="AFY3" s="2"/>
      <c r="AFZ3" s="2"/>
      <c r="AGA3" s="2"/>
      <c r="AGB3" s="2"/>
      <c r="AGC3" s="2"/>
      <c r="AGD3" s="2"/>
      <c r="AGE3" s="2"/>
      <c r="AGF3" s="2"/>
      <c r="AGG3" s="2"/>
      <c r="AGH3" s="2"/>
      <c r="AGI3" s="2"/>
      <c r="AGJ3" s="2"/>
      <c r="AGK3" s="2"/>
      <c r="AGL3" s="2"/>
      <c r="AGM3" s="2"/>
      <c r="AGN3" s="2"/>
      <c r="AGO3" s="2"/>
      <c r="AGP3" s="2"/>
      <c r="AGQ3" s="2"/>
      <c r="AGR3" s="2"/>
      <c r="AGS3" s="2"/>
      <c r="AGT3" s="2"/>
      <c r="AGU3" s="2"/>
      <c r="AGV3" s="2"/>
      <c r="AGW3" s="2"/>
      <c r="AGX3" s="2"/>
      <c r="AGY3" s="2"/>
      <c r="AGZ3" s="2"/>
      <c r="AHA3" s="2"/>
      <c r="AHB3" s="2"/>
      <c r="AHC3" s="2"/>
      <c r="AHD3" s="2"/>
      <c r="AHE3" s="2"/>
      <c r="AHF3" s="2"/>
      <c r="AHG3" s="2"/>
      <c r="AHH3" s="2"/>
      <c r="AHI3" s="2"/>
      <c r="AHJ3" s="2"/>
      <c r="AHK3" s="2"/>
      <c r="AHL3" s="2"/>
      <c r="AHM3" s="2"/>
      <c r="AHN3" s="2"/>
      <c r="AHO3" s="2"/>
      <c r="AHP3" s="2"/>
      <c r="AHQ3" s="2"/>
      <c r="AHR3" s="2"/>
      <c r="AHS3" s="2"/>
      <c r="AHT3" s="2"/>
      <c r="AHU3" s="2"/>
      <c r="AHV3" s="2"/>
      <c r="AHW3" s="2"/>
      <c r="AHX3" s="2"/>
      <c r="AHY3" s="2"/>
      <c r="AHZ3" s="2"/>
      <c r="AIA3" s="2"/>
      <c r="AIB3" s="2"/>
      <c r="AIC3" s="2"/>
      <c r="AID3" s="2"/>
      <c r="AIE3" s="2"/>
      <c r="AIF3" s="2"/>
      <c r="AIG3" s="2"/>
      <c r="AIH3" s="2"/>
      <c r="AII3" s="2"/>
      <c r="AIJ3" s="2"/>
      <c r="AIK3" s="2"/>
      <c r="AIL3" s="2"/>
      <c r="AIM3" s="2"/>
      <c r="AIN3" s="2"/>
      <c r="AIO3" s="2"/>
      <c r="AIP3" s="2"/>
      <c r="AIQ3" s="2"/>
      <c r="AIR3" s="2"/>
      <c r="AIS3" s="2"/>
      <c r="AIT3" s="2"/>
      <c r="AIU3" s="2"/>
      <c r="AIV3" s="2"/>
      <c r="AIW3" s="2"/>
      <c r="AIX3" s="2"/>
      <c r="AIY3" s="2"/>
      <c r="AIZ3" s="2"/>
      <c r="AJA3" s="2"/>
      <c r="AJB3" s="2"/>
      <c r="AJC3" s="2"/>
      <c r="AJD3" s="2"/>
      <c r="AJE3" s="2"/>
      <c r="AJF3" s="2"/>
      <c r="AJG3" s="2"/>
      <c r="AJH3" s="2"/>
      <c r="AJI3" s="2"/>
      <c r="AJJ3" s="2"/>
      <c r="AJK3" s="2"/>
      <c r="AJL3" s="2"/>
      <c r="AJM3" s="2"/>
      <c r="AJN3" s="2"/>
      <c r="AJO3" s="2"/>
      <c r="AJP3" s="2"/>
      <c r="AJQ3" s="2"/>
      <c r="AJR3" s="2"/>
      <c r="AJS3" s="2"/>
      <c r="AJT3" s="2"/>
      <c r="AJU3" s="2"/>
      <c r="AJV3" s="2"/>
      <c r="AJW3" s="2"/>
      <c r="AJX3" s="2"/>
      <c r="AJY3" s="2"/>
      <c r="AJZ3" s="2"/>
      <c r="AKA3" s="2"/>
      <c r="AKB3" s="2"/>
      <c r="AKC3" s="2"/>
      <c r="AKD3" s="2"/>
      <c r="AKE3" s="2"/>
      <c r="AKF3" s="2"/>
      <c r="AKG3" s="2"/>
      <c r="AKH3" s="2"/>
      <c r="AKI3" s="2"/>
      <c r="AKJ3" s="2"/>
      <c r="AKK3" s="2"/>
      <c r="AKL3" s="2"/>
      <c r="AKM3" s="2"/>
      <c r="AKN3" s="2"/>
      <c r="AKO3" s="2"/>
      <c r="AKP3" s="2"/>
      <c r="AKQ3" s="2"/>
      <c r="AKR3" s="2"/>
      <c r="AKS3" s="2"/>
      <c r="AKT3" s="2"/>
      <c r="AKU3" s="2"/>
      <c r="AKV3" s="2"/>
      <c r="AKW3" s="2"/>
      <c r="AKX3" s="2"/>
      <c r="AKY3" s="2"/>
      <c r="AKZ3" s="2"/>
      <c r="ALA3" s="2"/>
      <c r="ALB3" s="2"/>
      <c r="ALC3" s="2"/>
      <c r="ALD3" s="2"/>
      <c r="ALE3" s="2"/>
      <c r="ALF3" s="2"/>
      <c r="ALG3" s="2"/>
      <c r="ALH3" s="2"/>
      <c r="ALI3" s="2"/>
      <c r="ALJ3" s="2"/>
      <c r="ALK3" s="2"/>
      <c r="ALL3" s="2"/>
      <c r="ALM3" s="2"/>
      <c r="ALN3" s="2"/>
      <c r="ALO3" s="2"/>
      <c r="ALP3" s="2"/>
      <c r="ALQ3" s="2"/>
      <c r="ALR3" s="2"/>
      <c r="ALS3" s="2"/>
      <c r="ALT3" s="2"/>
      <c r="ALU3" s="2"/>
      <c r="ALV3" s="2"/>
      <c r="ALW3" s="2"/>
      <c r="ALX3" s="2"/>
      <c r="ALY3" s="2"/>
      <c r="ALZ3" s="2"/>
      <c r="AMA3" s="2"/>
      <c r="AMB3" s="2"/>
      <c r="AMC3" s="2"/>
      <c r="AMD3" s="2"/>
      <c r="AME3" s="2"/>
      <c r="AMF3" s="2"/>
      <c r="AMG3" s="2"/>
      <c r="AMH3" s="2"/>
      <c r="AMI3" s="2"/>
      <c r="AMJ3" s="2"/>
      <c r="AMK3" s="2"/>
      <c r="AML3" s="2"/>
      <c r="AMM3" s="2"/>
      <c r="AMN3" s="2"/>
      <c r="AMO3" s="2"/>
      <c r="AMP3" s="2"/>
      <c r="AMQ3" s="2"/>
      <c r="AMR3" s="2"/>
      <c r="AMS3" s="2"/>
      <c r="AMT3" s="2"/>
      <c r="AMU3" s="2"/>
      <c r="AMV3" s="2"/>
      <c r="AMW3" s="2"/>
      <c r="AMX3" s="2"/>
      <c r="AMY3" s="2"/>
      <c r="AMZ3" s="2"/>
      <c r="ANA3" s="2"/>
      <c r="ANB3" s="2"/>
      <c r="ANC3" s="2"/>
      <c r="AND3" s="2"/>
      <c r="ANE3" s="2"/>
      <c r="ANF3" s="2"/>
      <c r="ANG3" s="2"/>
      <c r="ANH3" s="2"/>
      <c r="ANI3" s="2"/>
      <c r="ANJ3" s="2"/>
      <c r="ANK3" s="2"/>
      <c r="ANL3" s="2"/>
      <c r="ANM3" s="2"/>
      <c r="ANN3" s="2"/>
      <c r="ANO3" s="2"/>
      <c r="ANP3" s="2"/>
      <c r="ANQ3" s="2"/>
      <c r="ANR3" s="2"/>
      <c r="ANS3" s="2"/>
      <c r="ANT3" s="2"/>
      <c r="ANU3" s="2"/>
      <c r="ANV3" s="2"/>
      <c r="ANW3" s="2"/>
      <c r="ANX3" s="2"/>
      <c r="ANY3" s="2"/>
      <c r="ANZ3" s="2"/>
      <c r="AOA3" s="2"/>
      <c r="AOB3" s="2"/>
      <c r="AOC3" s="2"/>
      <c r="AOD3" s="2"/>
      <c r="AOE3" s="2"/>
      <c r="AOF3" s="2"/>
      <c r="AOG3" s="2"/>
      <c r="AOH3" s="2"/>
      <c r="AOI3" s="2"/>
      <c r="AOJ3" s="2"/>
      <c r="AOK3" s="2"/>
      <c r="AOL3" s="2"/>
      <c r="AOM3" s="2"/>
      <c r="AON3" s="2"/>
      <c r="AOO3" s="2"/>
      <c r="AOP3" s="2"/>
      <c r="AOQ3" s="2"/>
      <c r="AOR3" s="2"/>
      <c r="AOS3" s="2"/>
      <c r="AOT3" s="2"/>
      <c r="AOU3" s="2"/>
      <c r="AOV3" s="2"/>
      <c r="AOW3" s="2"/>
      <c r="AOX3" s="2"/>
      <c r="AOY3" s="2"/>
      <c r="AOZ3" s="2"/>
      <c r="APA3" s="2"/>
      <c r="APB3" s="2"/>
      <c r="APC3" s="2"/>
      <c r="APD3" s="2"/>
      <c r="APE3" s="2"/>
      <c r="APF3" s="2"/>
      <c r="APG3" s="2"/>
      <c r="APH3" s="2"/>
      <c r="API3" s="2"/>
      <c r="APJ3" s="2"/>
      <c r="APK3" s="2"/>
      <c r="APL3" s="2"/>
      <c r="APM3" s="2"/>
      <c r="APN3" s="2"/>
      <c r="APO3" s="2"/>
      <c r="APP3" s="2"/>
      <c r="APQ3" s="2"/>
      <c r="APR3" s="2"/>
      <c r="APS3" s="2"/>
      <c r="APT3" s="2"/>
      <c r="APU3" s="2"/>
      <c r="APV3" s="2"/>
      <c r="APW3" s="2"/>
      <c r="APX3" s="2"/>
      <c r="APY3" s="2"/>
      <c r="APZ3" s="2"/>
      <c r="AQA3" s="2"/>
      <c r="AQB3" s="2"/>
      <c r="AQC3" s="2"/>
      <c r="AQD3" s="2"/>
      <c r="AQE3" s="2"/>
      <c r="AQF3" s="2"/>
      <c r="AQG3" s="2"/>
      <c r="AQH3" s="2"/>
      <c r="AQI3" s="2"/>
      <c r="AQJ3" s="2"/>
      <c r="AQK3" s="2"/>
      <c r="AQL3" s="2"/>
      <c r="AQM3" s="2"/>
      <c r="AQN3" s="2"/>
      <c r="AQO3" s="2"/>
      <c r="AQP3" s="2"/>
      <c r="AQQ3" s="2"/>
      <c r="AQR3" s="2"/>
      <c r="AQS3" s="2"/>
      <c r="AQT3" s="2"/>
      <c r="AQU3" s="2"/>
      <c r="AQV3" s="2"/>
      <c r="AQW3" s="2"/>
      <c r="AQX3" s="2"/>
      <c r="AQY3" s="2"/>
      <c r="AQZ3" s="2"/>
      <c r="ARA3" s="2"/>
      <c r="ARB3" s="2"/>
      <c r="ARC3" s="2"/>
      <c r="ARD3" s="2"/>
      <c r="ARE3" s="2"/>
      <c r="ARF3" s="2"/>
      <c r="ARG3" s="2"/>
      <c r="ARH3" s="2"/>
      <c r="ARI3" s="2"/>
      <c r="ARJ3" s="2"/>
      <c r="ARK3" s="2"/>
      <c r="ARL3" s="2"/>
      <c r="ARM3" s="2"/>
      <c r="ARN3" s="2"/>
      <c r="ARO3" s="2"/>
      <c r="ARP3" s="2"/>
      <c r="ARQ3" s="2"/>
      <c r="ARR3" s="2"/>
      <c r="ARS3" s="2"/>
      <c r="ART3" s="2"/>
      <c r="ARU3" s="2"/>
      <c r="ARV3" s="2"/>
      <c r="ARW3" s="2"/>
      <c r="ARX3" s="2"/>
      <c r="ARY3" s="2"/>
      <c r="ARZ3" s="2"/>
      <c r="ASA3" s="2"/>
      <c r="ASB3" s="2"/>
      <c r="ASC3" s="2"/>
      <c r="ASD3" s="2"/>
      <c r="ASE3" s="2"/>
      <c r="ASF3" s="2"/>
      <c r="ASG3" s="2"/>
      <c r="ASH3" s="2"/>
      <c r="ASI3" s="2"/>
      <c r="ASJ3" s="2"/>
      <c r="ASK3" s="2"/>
      <c r="ASL3" s="2"/>
      <c r="ASM3" s="2"/>
      <c r="ASN3" s="2"/>
      <c r="ASO3" s="2"/>
      <c r="ASP3" s="2"/>
      <c r="ASQ3" s="2"/>
      <c r="ASR3" s="2"/>
      <c r="ASS3" s="2"/>
      <c r="AST3" s="2"/>
      <c r="ASU3" s="2"/>
      <c r="ASV3" s="2"/>
      <c r="ASW3" s="2"/>
      <c r="ASX3" s="2"/>
      <c r="ASY3" s="2"/>
      <c r="ASZ3" s="2"/>
      <c r="ATA3" s="2"/>
      <c r="ATB3" s="2"/>
      <c r="ATC3" s="2"/>
      <c r="ATD3" s="2"/>
      <c r="ATE3" s="2"/>
      <c r="ATF3" s="2"/>
      <c r="ATG3" s="2"/>
      <c r="ATH3" s="2"/>
      <c r="ATI3" s="2"/>
      <c r="ATJ3" s="2"/>
      <c r="ATK3" s="2"/>
      <c r="ATL3" s="2"/>
      <c r="ATM3" s="2"/>
      <c r="ATN3" s="2"/>
      <c r="ATO3" s="2"/>
      <c r="ATP3" s="2"/>
      <c r="ATQ3" s="2"/>
      <c r="ATR3" s="2"/>
      <c r="ATS3" s="2"/>
      <c r="ATT3" s="2"/>
      <c r="ATU3" s="2"/>
      <c r="ATV3" s="2"/>
      <c r="ATW3" s="2"/>
      <c r="ATX3" s="2"/>
      <c r="ATY3" s="2"/>
      <c r="ATZ3" s="2"/>
      <c r="AUA3" s="2"/>
      <c r="AUB3" s="2"/>
      <c r="AUC3" s="2"/>
      <c r="AUD3" s="2"/>
      <c r="AUE3" s="2"/>
      <c r="AUF3" s="2"/>
      <c r="AUG3" s="2"/>
      <c r="AUH3" s="2"/>
      <c r="AUI3" s="2"/>
      <c r="AUJ3" s="2"/>
      <c r="AUK3" s="2"/>
      <c r="AUL3" s="2"/>
      <c r="AUM3" s="2"/>
      <c r="AUN3" s="2"/>
      <c r="AUO3" s="2"/>
      <c r="AUP3" s="2"/>
      <c r="AUQ3" s="2"/>
      <c r="AUR3" s="2"/>
      <c r="AUS3" s="2"/>
      <c r="AUT3" s="2"/>
      <c r="AUU3" s="2"/>
      <c r="AUV3" s="2"/>
      <c r="AUW3" s="2"/>
      <c r="AUX3" s="2"/>
      <c r="AUY3" s="2"/>
      <c r="AUZ3" s="2"/>
      <c r="AVA3" s="2"/>
      <c r="AVB3" s="2"/>
      <c r="AVC3" s="2"/>
      <c r="AVD3" s="2"/>
      <c r="AVE3" s="2"/>
      <c r="AVF3" s="2"/>
      <c r="AVG3" s="2"/>
      <c r="AVH3" s="2"/>
      <c r="AVI3" s="2"/>
      <c r="AVJ3" s="2"/>
      <c r="AVK3" s="2"/>
      <c r="AVL3" s="2"/>
      <c r="AVM3" s="2"/>
      <c r="AVN3" s="2"/>
      <c r="AVO3" s="2"/>
      <c r="AVP3" s="2"/>
      <c r="AVQ3" s="2"/>
      <c r="AVR3" s="2"/>
      <c r="AVS3" s="2"/>
      <c r="AVT3" s="2"/>
      <c r="AVU3" s="2"/>
      <c r="AVV3" s="2"/>
      <c r="AVW3" s="2"/>
      <c r="AVX3" s="2"/>
      <c r="AVY3" s="2"/>
      <c r="AVZ3" s="2"/>
      <c r="AWA3" s="2"/>
      <c r="AWB3" s="2"/>
      <c r="AWC3" s="2"/>
      <c r="AWD3" s="2"/>
      <c r="AWE3" s="2"/>
      <c r="AWF3" s="2"/>
      <c r="AWG3" s="2"/>
      <c r="AWH3" s="2"/>
      <c r="AWI3" s="2"/>
      <c r="AWJ3" s="2"/>
      <c r="AWK3" s="2"/>
      <c r="AWL3" s="2"/>
      <c r="AWM3" s="2"/>
      <c r="AWN3" s="2"/>
      <c r="AWO3" s="2"/>
      <c r="AWP3" s="2"/>
      <c r="AWQ3" s="2"/>
      <c r="AWR3" s="2"/>
      <c r="AWS3" s="2"/>
      <c r="AWT3" s="2"/>
      <c r="AWU3" s="2"/>
      <c r="AWV3" s="2"/>
      <c r="AWW3" s="2"/>
      <c r="AWX3" s="2"/>
      <c r="AWY3" s="2"/>
      <c r="AWZ3" s="2"/>
      <c r="AXA3" s="2"/>
      <c r="AXB3" s="2"/>
      <c r="AXC3" s="2"/>
      <c r="AXD3" s="2"/>
      <c r="AXE3" s="2"/>
      <c r="AXF3" s="2"/>
      <c r="AXG3" s="2"/>
      <c r="AXH3" s="2"/>
      <c r="AXI3" s="2"/>
      <c r="AXJ3" s="2"/>
      <c r="AXK3" s="2"/>
      <c r="AXL3" s="2"/>
      <c r="AXM3" s="2"/>
      <c r="AXN3" s="2"/>
      <c r="AXO3" s="2"/>
      <c r="AXP3" s="2"/>
      <c r="AXQ3" s="2"/>
      <c r="AXR3" s="2"/>
      <c r="AXS3" s="2"/>
      <c r="AXT3" s="2"/>
      <c r="AXU3" s="2"/>
      <c r="AXV3" s="2"/>
      <c r="AXW3" s="2"/>
      <c r="AXX3" s="2"/>
      <c r="AXY3" s="2"/>
      <c r="AXZ3" s="2"/>
      <c r="AYA3" s="2"/>
      <c r="AYB3" s="2"/>
      <c r="AYC3" s="2"/>
      <c r="AYD3" s="2"/>
      <c r="AYE3" s="2"/>
      <c r="AYF3" s="2"/>
      <c r="AYG3" s="2"/>
      <c r="AYH3" s="2"/>
      <c r="AYI3" s="2"/>
      <c r="AYJ3" s="2"/>
      <c r="AYK3" s="2"/>
      <c r="AYL3" s="2"/>
      <c r="AYM3" s="2"/>
      <c r="AYN3" s="2"/>
      <c r="AYO3" s="2"/>
      <c r="AYP3" s="2"/>
      <c r="AYQ3" s="2"/>
      <c r="AYR3" s="2"/>
      <c r="AYS3" s="2"/>
      <c r="AYT3" s="2"/>
      <c r="AYU3" s="2"/>
      <c r="AYV3" s="2"/>
      <c r="AYW3" s="2"/>
      <c r="AYX3" s="2"/>
      <c r="AYY3" s="2"/>
      <c r="AYZ3" s="2"/>
      <c r="AZA3" s="2"/>
      <c r="AZB3" s="2"/>
      <c r="AZC3" s="2"/>
      <c r="AZD3" s="2"/>
      <c r="AZE3" s="2"/>
      <c r="AZF3" s="2"/>
      <c r="AZG3" s="2"/>
      <c r="AZH3" s="2"/>
      <c r="AZI3" s="2"/>
      <c r="AZJ3" s="2"/>
      <c r="AZK3" s="2"/>
      <c r="AZL3" s="2"/>
      <c r="AZM3" s="2"/>
      <c r="AZN3" s="2"/>
      <c r="AZO3" s="2"/>
      <c r="AZP3" s="2"/>
      <c r="AZQ3" s="2"/>
      <c r="AZR3" s="2"/>
      <c r="AZS3" s="2"/>
      <c r="AZT3" s="2"/>
      <c r="AZU3" s="2"/>
      <c r="AZV3" s="2"/>
      <c r="AZW3" s="2"/>
      <c r="AZX3" s="2"/>
      <c r="AZY3" s="2"/>
      <c r="AZZ3" s="2"/>
      <c r="BAA3" s="2"/>
      <c r="BAB3" s="2"/>
      <c r="BAC3" s="2"/>
      <c r="BAD3" s="2"/>
      <c r="BAE3" s="2"/>
      <c r="BAF3" s="2"/>
      <c r="BAG3" s="2"/>
      <c r="BAH3" s="2"/>
      <c r="BAI3" s="2"/>
      <c r="BAJ3" s="2"/>
      <c r="BAK3" s="2"/>
      <c r="BAL3" s="2"/>
      <c r="BAM3" s="2"/>
      <c r="BAN3" s="2"/>
      <c r="BAO3" s="2"/>
      <c r="BAP3" s="2"/>
      <c r="BAQ3" s="2"/>
      <c r="BAR3" s="2"/>
      <c r="BAS3" s="2"/>
      <c r="BAT3" s="2"/>
      <c r="BAU3" s="2"/>
      <c r="BAV3" s="2"/>
      <c r="BAW3" s="2"/>
      <c r="BAX3" s="2"/>
      <c r="BAY3" s="2"/>
      <c r="BAZ3" s="2"/>
      <c r="BBA3" s="2"/>
      <c r="BBB3" s="2"/>
      <c r="BBC3" s="2"/>
      <c r="BBD3" s="2"/>
      <c r="BBE3" s="2"/>
      <c r="BBF3" s="2"/>
      <c r="BBG3" s="2"/>
      <c r="BBH3" s="2"/>
      <c r="BBI3" s="2"/>
      <c r="BBJ3" s="2"/>
      <c r="BBK3" s="2"/>
      <c r="BBL3" s="2"/>
      <c r="BBM3" s="2"/>
      <c r="BBN3" s="2"/>
      <c r="BBO3" s="2"/>
      <c r="BBP3" s="2"/>
      <c r="BBQ3" s="2"/>
      <c r="BBR3" s="2"/>
      <c r="BBS3" s="2"/>
      <c r="BBT3" s="2"/>
      <c r="BBU3" s="2"/>
      <c r="BBV3" s="2"/>
      <c r="BBW3" s="2"/>
      <c r="BBX3" s="2"/>
      <c r="BBY3" s="2"/>
      <c r="BBZ3" s="2"/>
      <c r="BCA3" s="2"/>
      <c r="BCB3" s="2"/>
      <c r="BCC3" s="2"/>
      <c r="BCD3" s="2"/>
      <c r="BCE3" s="2"/>
      <c r="BCF3" s="2"/>
      <c r="BCG3" s="2"/>
      <c r="BCH3" s="2"/>
      <c r="BCI3" s="2"/>
      <c r="BCJ3" s="2"/>
      <c r="BCK3" s="2"/>
      <c r="BCL3" s="2"/>
      <c r="BCM3" s="2"/>
      <c r="BCN3" s="2"/>
      <c r="BCO3" s="2"/>
      <c r="BCP3" s="2"/>
      <c r="BCQ3" s="2"/>
      <c r="BCR3" s="2"/>
      <c r="BCS3" s="2"/>
      <c r="BCT3" s="2"/>
      <c r="BCU3" s="2"/>
      <c r="BCV3" s="2"/>
      <c r="BCW3" s="2"/>
      <c r="BCX3" s="2"/>
      <c r="BCY3" s="2"/>
      <c r="BCZ3" s="2"/>
      <c r="BDA3" s="2"/>
      <c r="BDB3" s="2"/>
      <c r="BDC3" s="2"/>
      <c r="BDD3" s="2"/>
      <c r="BDE3" s="2"/>
      <c r="BDF3" s="2"/>
      <c r="BDG3" s="2"/>
      <c r="BDH3" s="2"/>
      <c r="BDI3" s="2"/>
      <c r="BDJ3" s="2"/>
      <c r="BDK3" s="2"/>
      <c r="BDL3" s="2"/>
      <c r="BDM3" s="2"/>
      <c r="BDN3" s="2"/>
      <c r="BDO3" s="2"/>
      <c r="BDP3" s="2"/>
      <c r="BDQ3" s="2"/>
      <c r="BDR3" s="2"/>
      <c r="BDS3" s="2"/>
      <c r="BDT3" s="2"/>
      <c r="BDU3" s="2"/>
      <c r="BDV3" s="2"/>
      <c r="BDW3" s="2"/>
      <c r="BDX3" s="2"/>
      <c r="BDY3" s="2"/>
      <c r="BDZ3" s="2"/>
      <c r="BEA3" s="2"/>
      <c r="BEB3" s="2"/>
      <c r="BEC3" s="2"/>
      <c r="BED3" s="2"/>
      <c r="BEE3" s="2"/>
      <c r="BEF3" s="2"/>
      <c r="BEG3" s="2"/>
      <c r="BEH3" s="2"/>
      <c r="BEI3" s="2"/>
      <c r="BEJ3" s="2"/>
      <c r="BEK3" s="2"/>
      <c r="BEL3" s="2"/>
      <c r="BEM3" s="2"/>
      <c r="BEN3" s="2"/>
      <c r="BEO3" s="2"/>
      <c r="BEP3" s="2"/>
      <c r="BEQ3" s="2"/>
      <c r="BER3" s="2"/>
      <c r="BES3" s="2"/>
      <c r="BET3" s="2"/>
      <c r="BEU3" s="2"/>
      <c r="BEV3" s="2"/>
      <c r="BEW3" s="2"/>
      <c r="BEX3" s="2"/>
      <c r="BEY3" s="2"/>
      <c r="BEZ3" s="2"/>
      <c r="BFA3" s="2"/>
      <c r="BFB3" s="2"/>
      <c r="BFC3" s="2"/>
      <c r="BFD3" s="2"/>
      <c r="BFE3" s="2"/>
      <c r="BFF3" s="2"/>
      <c r="BFG3" s="2"/>
      <c r="BFH3" s="2"/>
      <c r="BFI3" s="2"/>
      <c r="BFJ3" s="2"/>
      <c r="BFK3" s="2"/>
      <c r="BFL3" s="2"/>
      <c r="BFM3" s="2"/>
      <c r="BFN3" s="2"/>
      <c r="BFO3" s="2"/>
      <c r="BFP3" s="2"/>
      <c r="BFQ3" s="2"/>
      <c r="BFR3" s="2"/>
      <c r="BFS3" s="2"/>
      <c r="BFT3" s="2"/>
      <c r="BFU3" s="2"/>
      <c r="BFV3" s="2"/>
      <c r="BFW3" s="2"/>
      <c r="BFX3" s="2"/>
      <c r="BFY3" s="2"/>
      <c r="BFZ3" s="2"/>
      <c r="BGA3" s="2"/>
      <c r="BGB3" s="2"/>
      <c r="BGC3" s="2"/>
      <c r="BGD3" s="2"/>
      <c r="BGE3" s="2"/>
      <c r="BGF3" s="2"/>
      <c r="BGG3" s="2"/>
      <c r="BGH3" s="2"/>
      <c r="BGI3" s="2"/>
      <c r="BGJ3" s="2"/>
      <c r="BGK3" s="2"/>
      <c r="BGL3" s="2"/>
      <c r="BGM3" s="2"/>
      <c r="BGN3" s="2"/>
      <c r="BGO3" s="2"/>
      <c r="BGP3" s="2"/>
      <c r="BGQ3" s="2"/>
      <c r="BGR3" s="2"/>
      <c r="BGS3" s="2"/>
      <c r="BGT3" s="2"/>
      <c r="BGU3" s="2"/>
      <c r="BGV3" s="2"/>
      <c r="BGW3" s="2"/>
      <c r="BGX3" s="2"/>
      <c r="BGY3" s="2"/>
      <c r="BGZ3" s="2"/>
      <c r="BHA3" s="2"/>
      <c r="BHB3" s="2"/>
      <c r="BHC3" s="2"/>
      <c r="BHD3" s="2"/>
      <c r="BHE3" s="2"/>
      <c r="BHF3" s="2"/>
      <c r="BHG3" s="2"/>
      <c r="BHH3" s="2"/>
      <c r="BHI3" s="2"/>
      <c r="BHJ3" s="2"/>
      <c r="BHK3" s="2"/>
      <c r="BHL3" s="2"/>
      <c r="BHM3" s="2"/>
      <c r="BHN3" s="2"/>
      <c r="BHO3" s="2"/>
      <c r="BHP3" s="2"/>
      <c r="BHQ3" s="2"/>
      <c r="BHR3" s="2"/>
      <c r="BHS3" s="2"/>
      <c r="BHT3" s="2"/>
      <c r="BHU3" s="2"/>
      <c r="BHV3" s="2"/>
      <c r="BHW3" s="2"/>
      <c r="BHX3" s="2"/>
      <c r="BHY3" s="2"/>
      <c r="BHZ3" s="2"/>
      <c r="BIA3" s="2"/>
      <c r="BIB3" s="2"/>
      <c r="BIC3" s="2"/>
      <c r="BID3" s="2"/>
      <c r="BIE3" s="2"/>
      <c r="BIF3" s="2"/>
      <c r="BIG3" s="2"/>
      <c r="BIH3" s="2"/>
      <c r="BII3" s="2"/>
      <c r="BIJ3" s="2"/>
      <c r="BIK3" s="2"/>
      <c r="BIL3" s="2"/>
      <c r="BIM3" s="2"/>
      <c r="BIN3" s="2"/>
      <c r="BIO3" s="2"/>
      <c r="BIP3" s="2"/>
      <c r="BIQ3" s="2"/>
      <c r="BIR3" s="2"/>
      <c r="BIS3" s="2"/>
      <c r="BIT3" s="2"/>
      <c r="BIU3" s="2"/>
      <c r="BIV3" s="2"/>
      <c r="BIW3" s="2"/>
      <c r="BIX3" s="2"/>
      <c r="BIY3" s="2"/>
      <c r="BIZ3" s="2"/>
      <c r="BJA3" s="2"/>
      <c r="BJB3" s="2"/>
      <c r="BJC3" s="2"/>
      <c r="BJD3" s="2"/>
      <c r="BJE3" s="2"/>
      <c r="BJF3" s="2"/>
      <c r="BJG3" s="2"/>
      <c r="BJH3" s="2"/>
      <c r="BJI3" s="2"/>
      <c r="BJJ3" s="2"/>
      <c r="BJK3" s="2"/>
      <c r="BJL3" s="2"/>
      <c r="BJM3" s="2"/>
      <c r="BJN3" s="2"/>
      <c r="BJO3" s="2"/>
      <c r="BJP3" s="2"/>
      <c r="BJQ3" s="2"/>
      <c r="BJR3" s="2"/>
      <c r="BJS3" s="2"/>
      <c r="BJT3" s="2"/>
      <c r="BJU3" s="2"/>
      <c r="BJV3" s="2"/>
      <c r="BJW3" s="2"/>
      <c r="BJX3" s="2"/>
      <c r="BJY3" s="2"/>
      <c r="BJZ3" s="2"/>
      <c r="BKA3" s="2"/>
      <c r="BKB3" s="2"/>
      <c r="BKC3" s="2"/>
      <c r="BKD3" s="2"/>
      <c r="BKE3" s="2"/>
      <c r="BKF3" s="2"/>
      <c r="BKG3" s="2"/>
      <c r="BKH3" s="2"/>
      <c r="BKI3" s="2"/>
      <c r="BKJ3" s="2"/>
      <c r="BKK3" s="2"/>
      <c r="BKL3" s="2"/>
      <c r="BKM3" s="2"/>
      <c r="BKN3" s="2"/>
      <c r="BKO3" s="2"/>
      <c r="BKP3" s="2"/>
      <c r="BKQ3" s="2"/>
      <c r="BKR3" s="2"/>
      <c r="BKS3" s="2"/>
      <c r="BKT3" s="2"/>
      <c r="BKU3" s="2"/>
      <c r="BKV3" s="2"/>
      <c r="BKW3" s="2"/>
      <c r="BKX3" s="2"/>
      <c r="BKY3" s="2"/>
      <c r="BKZ3" s="2"/>
      <c r="BLA3" s="2"/>
      <c r="BLB3" s="2"/>
      <c r="BLC3" s="2"/>
      <c r="BLD3" s="2"/>
      <c r="BLE3" s="2"/>
      <c r="BLF3" s="2"/>
      <c r="BLG3" s="2"/>
      <c r="BLH3" s="2"/>
      <c r="BLI3" s="2"/>
      <c r="BLJ3" s="2"/>
      <c r="BLK3" s="2"/>
      <c r="BLL3" s="2"/>
      <c r="BLM3" s="2"/>
      <c r="BLN3" s="2"/>
      <c r="BLO3" s="2"/>
      <c r="BLP3" s="2"/>
      <c r="BLQ3" s="2"/>
      <c r="BLR3" s="2"/>
      <c r="BLS3" s="2"/>
      <c r="BLT3" s="2"/>
      <c r="BLU3" s="2"/>
      <c r="BLV3" s="2"/>
      <c r="BLW3" s="2"/>
      <c r="BLX3" s="2"/>
      <c r="BLY3" s="2"/>
      <c r="BLZ3" s="2"/>
      <c r="BMA3" s="2"/>
      <c r="BMB3" s="2"/>
      <c r="BMC3" s="2"/>
      <c r="BMD3" s="2"/>
      <c r="BME3" s="2"/>
      <c r="BMF3" s="2"/>
      <c r="BMG3" s="2"/>
      <c r="BMH3" s="2"/>
      <c r="BMI3" s="2"/>
      <c r="BMJ3" s="2"/>
      <c r="BMK3" s="2"/>
      <c r="BML3" s="2"/>
      <c r="BMM3" s="2"/>
      <c r="BMN3" s="2"/>
      <c r="BMO3" s="2"/>
      <c r="BMP3" s="2"/>
      <c r="BMQ3" s="2"/>
      <c r="BMR3" s="2"/>
      <c r="BMS3" s="2"/>
      <c r="BMT3" s="2"/>
      <c r="BMU3" s="2"/>
      <c r="BMV3" s="2"/>
      <c r="BMW3" s="2"/>
      <c r="BMX3" s="2"/>
      <c r="BMY3" s="2"/>
      <c r="BMZ3" s="2"/>
      <c r="BNA3" s="2"/>
      <c r="BNB3" s="2"/>
      <c r="BNC3" s="2"/>
      <c r="BND3" s="2"/>
      <c r="BNE3" s="2"/>
      <c r="BNF3" s="2"/>
      <c r="BNG3" s="2"/>
      <c r="BNH3" s="2"/>
      <c r="BNI3" s="2"/>
      <c r="BNJ3" s="2"/>
      <c r="BNK3" s="2"/>
      <c r="BNL3" s="2"/>
      <c r="BNM3" s="2"/>
      <c r="BNN3" s="2"/>
      <c r="BNO3" s="2"/>
      <c r="BNP3" s="2"/>
      <c r="BNQ3" s="2"/>
      <c r="BNR3" s="2"/>
      <c r="BNS3" s="2"/>
      <c r="BNT3" s="2"/>
      <c r="BNU3" s="2"/>
      <c r="BNV3" s="2"/>
      <c r="BNW3" s="2"/>
      <c r="BNX3" s="2"/>
      <c r="BNY3" s="2"/>
      <c r="BNZ3" s="2"/>
      <c r="BOA3" s="2"/>
      <c r="BOB3" s="2"/>
      <c r="BOC3" s="2"/>
      <c r="BOD3" s="2"/>
      <c r="BOE3" s="2"/>
      <c r="BOF3" s="2"/>
      <c r="BOG3" s="2"/>
      <c r="BOH3" s="2"/>
      <c r="BOI3" s="2"/>
      <c r="BOJ3" s="2"/>
      <c r="BOK3" s="2"/>
      <c r="BOL3" s="2"/>
      <c r="BOM3" s="2"/>
      <c r="BON3" s="2"/>
      <c r="BOO3" s="2"/>
      <c r="BOP3" s="2"/>
      <c r="BOQ3" s="2"/>
      <c r="BOR3" s="2"/>
      <c r="BOS3" s="2"/>
      <c r="BOT3" s="2"/>
      <c r="BOU3" s="2"/>
      <c r="BOV3" s="2"/>
      <c r="BOW3" s="2"/>
      <c r="BOX3" s="2"/>
      <c r="BOY3" s="2"/>
      <c r="BOZ3" s="2"/>
      <c r="BPA3" s="2"/>
      <c r="BPB3" s="2"/>
      <c r="BPC3" s="2"/>
      <c r="BPD3" s="2"/>
      <c r="BPE3" s="2"/>
      <c r="BPF3" s="2"/>
      <c r="BPG3" s="2"/>
      <c r="BPH3" s="2"/>
      <c r="BPI3" s="2"/>
      <c r="BPJ3" s="2"/>
      <c r="BPK3" s="2"/>
      <c r="BPL3" s="2"/>
      <c r="BPM3" s="2"/>
      <c r="BPN3" s="2"/>
      <c r="BPO3" s="2"/>
      <c r="BPP3" s="2"/>
      <c r="BPQ3" s="2"/>
      <c r="BPR3" s="2"/>
      <c r="BPS3" s="2"/>
      <c r="BPT3" s="2"/>
      <c r="BPU3" s="2"/>
      <c r="BPV3" s="2"/>
      <c r="BPW3" s="2"/>
      <c r="BPX3" s="2"/>
      <c r="BPY3" s="2"/>
      <c r="BPZ3" s="2"/>
      <c r="BQA3" s="2"/>
      <c r="BQB3" s="2"/>
      <c r="BQC3" s="2"/>
      <c r="BQD3" s="2"/>
      <c r="BQE3" s="2"/>
      <c r="BQF3" s="2"/>
      <c r="BQG3" s="2"/>
      <c r="BQH3" s="2"/>
      <c r="BQI3" s="2"/>
      <c r="BQJ3" s="2"/>
      <c r="BQK3" s="2"/>
      <c r="BQL3" s="2"/>
      <c r="BQM3" s="2"/>
      <c r="BQN3" s="2"/>
      <c r="BQO3" s="2"/>
      <c r="BQP3" s="2"/>
      <c r="BQQ3" s="2"/>
      <c r="BQR3" s="2"/>
      <c r="BQS3" s="2"/>
      <c r="BQT3" s="2"/>
      <c r="BQU3" s="2"/>
      <c r="BQV3" s="2"/>
      <c r="BQW3" s="2"/>
      <c r="BQX3" s="2"/>
      <c r="BQY3" s="2"/>
      <c r="BQZ3" s="2"/>
      <c r="BRA3" s="2"/>
      <c r="BRB3" s="2"/>
      <c r="BRC3" s="2"/>
      <c r="BRD3" s="2"/>
      <c r="BRE3" s="2"/>
      <c r="BRF3" s="2"/>
      <c r="BRG3" s="2"/>
      <c r="BRH3" s="2"/>
      <c r="BRI3" s="2"/>
      <c r="BRJ3" s="2"/>
      <c r="BRK3" s="2"/>
      <c r="BRL3" s="2"/>
      <c r="BRM3" s="2"/>
      <c r="BRN3" s="2"/>
      <c r="BRO3" s="2"/>
      <c r="BRP3" s="2"/>
      <c r="BRQ3" s="2"/>
      <c r="BRR3" s="2"/>
      <c r="BRS3" s="2"/>
      <c r="BRT3" s="2"/>
      <c r="BRU3" s="2"/>
      <c r="BRV3" s="2"/>
      <c r="BRW3" s="2"/>
      <c r="BRX3" s="2"/>
      <c r="BRY3" s="2"/>
      <c r="BRZ3" s="2"/>
      <c r="BSA3" s="2"/>
      <c r="BSB3" s="2"/>
      <c r="BSC3" s="2"/>
      <c r="BSD3" s="2"/>
      <c r="BSE3" s="2"/>
      <c r="BSF3" s="2"/>
      <c r="BSG3" s="2"/>
      <c r="BSH3" s="2"/>
      <c r="BSI3" s="2"/>
      <c r="BSJ3" s="2"/>
      <c r="BSK3" s="2"/>
      <c r="BSL3" s="2"/>
      <c r="BSM3" s="2"/>
      <c r="BSN3" s="2"/>
      <c r="BSO3" s="2"/>
      <c r="BSP3" s="2"/>
      <c r="BSQ3" s="2"/>
      <c r="BSR3" s="2"/>
      <c r="BSS3" s="2"/>
      <c r="BST3" s="2"/>
      <c r="BSU3" s="2"/>
      <c r="BSV3" s="2"/>
      <c r="BSW3" s="2"/>
      <c r="BSX3" s="2"/>
      <c r="BSY3" s="2"/>
      <c r="BSZ3" s="2"/>
      <c r="BTA3" s="2"/>
      <c r="BTB3" s="2"/>
      <c r="BTC3" s="2"/>
      <c r="BTD3" s="2"/>
      <c r="BTE3" s="2"/>
      <c r="BTF3" s="2"/>
      <c r="BTG3" s="2"/>
      <c r="BTH3" s="2"/>
      <c r="BTI3" s="2"/>
      <c r="BTJ3" s="2"/>
      <c r="BTK3" s="2"/>
      <c r="BTL3" s="2"/>
      <c r="BTM3" s="2"/>
      <c r="BTN3" s="2"/>
      <c r="BTO3" s="2"/>
      <c r="BTP3" s="2"/>
      <c r="BTQ3" s="2"/>
      <c r="BTR3" s="2"/>
      <c r="BTS3" s="2"/>
      <c r="BTT3" s="2"/>
      <c r="BTU3" s="2"/>
      <c r="BTV3" s="2"/>
      <c r="BTW3" s="2"/>
      <c r="BTX3" s="2"/>
      <c r="BTY3" s="2"/>
      <c r="BTZ3" s="2"/>
      <c r="BUA3" s="2"/>
      <c r="BUB3" s="2"/>
      <c r="BUC3" s="2"/>
      <c r="BUD3" s="2"/>
      <c r="BUE3" s="2"/>
      <c r="BUF3" s="2"/>
      <c r="BUG3" s="2"/>
      <c r="BUH3" s="2"/>
      <c r="BUI3" s="2"/>
      <c r="BUJ3" s="2"/>
      <c r="BUK3" s="2"/>
      <c r="BUL3" s="2"/>
      <c r="BUM3" s="2"/>
      <c r="BUN3" s="2"/>
      <c r="BUO3" s="2"/>
      <c r="BUP3" s="2"/>
      <c r="BUQ3" s="2"/>
      <c r="BUR3" s="2"/>
      <c r="BUS3" s="2"/>
      <c r="BUT3" s="2"/>
      <c r="BUU3" s="2"/>
      <c r="BUV3" s="2"/>
      <c r="BUW3" s="2"/>
      <c r="BUX3" s="2"/>
      <c r="BUY3" s="2"/>
      <c r="BUZ3" s="2"/>
      <c r="BVA3" s="2"/>
      <c r="BVB3" s="2"/>
      <c r="BVC3" s="2"/>
      <c r="BVD3" s="2"/>
      <c r="BVE3" s="2"/>
      <c r="BVF3" s="2"/>
      <c r="BVG3" s="2"/>
      <c r="BVH3" s="2"/>
      <c r="BVI3" s="2"/>
      <c r="BVJ3" s="2"/>
      <c r="BVK3" s="2"/>
      <c r="BVL3" s="2"/>
      <c r="BVM3" s="2"/>
      <c r="BVN3" s="2"/>
      <c r="BVO3" s="2"/>
      <c r="BVP3" s="2"/>
      <c r="BVQ3" s="2"/>
      <c r="BVR3" s="2"/>
      <c r="BVS3" s="2"/>
      <c r="BVT3" s="2"/>
      <c r="BVU3" s="2"/>
      <c r="BVV3" s="2"/>
      <c r="BVW3" s="2"/>
      <c r="BVX3" s="2"/>
      <c r="BVY3" s="2"/>
      <c r="BVZ3" s="2"/>
      <c r="BWA3" s="2"/>
      <c r="BWB3" s="2"/>
      <c r="BWC3" s="2"/>
      <c r="BWD3" s="2"/>
      <c r="BWE3" s="2"/>
      <c r="BWF3" s="2"/>
      <c r="BWG3" s="2"/>
      <c r="BWH3" s="2"/>
      <c r="BWI3" s="2"/>
      <c r="BWJ3" s="2"/>
      <c r="BWK3" s="2"/>
      <c r="BWL3" s="2"/>
      <c r="BWM3" s="2"/>
      <c r="BWN3" s="2"/>
      <c r="BWO3" s="2"/>
      <c r="BWP3" s="2"/>
      <c r="BWQ3" s="2"/>
      <c r="BWR3" s="2"/>
      <c r="BWS3" s="2"/>
      <c r="BWT3" s="2"/>
      <c r="BWU3" s="2"/>
      <c r="BWV3" s="2"/>
      <c r="BWW3" s="2"/>
      <c r="BWX3" s="2"/>
      <c r="BWY3" s="2"/>
      <c r="BWZ3" s="2"/>
      <c r="BXA3" s="2"/>
      <c r="BXB3" s="2"/>
      <c r="BXC3" s="2"/>
      <c r="BXD3" s="2"/>
      <c r="BXE3" s="2"/>
      <c r="BXF3" s="2"/>
      <c r="BXG3" s="2"/>
      <c r="BXH3" s="2"/>
      <c r="BXI3" s="2"/>
      <c r="BXJ3" s="2"/>
      <c r="BXK3" s="2"/>
      <c r="BXL3" s="2"/>
      <c r="BXM3" s="2"/>
      <c r="BXN3" s="2"/>
      <c r="BXO3" s="2"/>
      <c r="BXP3" s="2"/>
      <c r="BXQ3" s="2"/>
      <c r="BXR3" s="2"/>
      <c r="BXS3" s="2"/>
      <c r="BXT3" s="2"/>
      <c r="BXU3" s="2"/>
      <c r="BXV3" s="2"/>
      <c r="BXW3" s="2"/>
      <c r="BXX3" s="2"/>
      <c r="BXY3" s="2"/>
      <c r="BXZ3" s="2"/>
      <c r="BYA3" s="2"/>
      <c r="BYB3" s="2"/>
      <c r="BYC3" s="2"/>
      <c r="BYD3" s="2"/>
      <c r="BYE3" s="2"/>
      <c r="BYF3" s="2"/>
      <c r="BYG3" s="2"/>
      <c r="BYH3" s="2"/>
      <c r="BYI3" s="2"/>
      <c r="BYJ3" s="2"/>
      <c r="BYK3" s="2"/>
      <c r="BYL3" s="2"/>
      <c r="BYM3" s="2"/>
      <c r="BYN3" s="2"/>
      <c r="BYO3" s="2"/>
      <c r="BYP3" s="2"/>
      <c r="BYQ3" s="2"/>
      <c r="BYR3" s="2"/>
      <c r="BYS3" s="2"/>
      <c r="BYT3" s="2"/>
      <c r="BYU3" s="2"/>
      <c r="BYV3" s="2"/>
      <c r="BYW3" s="2"/>
      <c r="BYX3" s="2"/>
      <c r="BYY3" s="2"/>
      <c r="BYZ3" s="2"/>
      <c r="BZA3" s="2"/>
      <c r="BZB3" s="2"/>
      <c r="BZC3" s="2"/>
      <c r="BZD3" s="2"/>
      <c r="BZE3" s="2"/>
      <c r="BZF3" s="2"/>
      <c r="BZG3" s="2"/>
      <c r="BZH3" s="2"/>
      <c r="BZI3" s="2"/>
      <c r="BZJ3" s="2"/>
      <c r="BZK3" s="2"/>
      <c r="BZL3" s="2"/>
      <c r="BZM3" s="2"/>
      <c r="BZN3" s="2"/>
      <c r="BZO3" s="2"/>
      <c r="BZP3" s="2"/>
      <c r="BZQ3" s="2"/>
      <c r="BZR3" s="2"/>
      <c r="BZS3" s="2"/>
      <c r="BZT3" s="2"/>
      <c r="BZU3" s="2"/>
      <c r="BZV3" s="2"/>
      <c r="BZW3" s="2"/>
      <c r="BZX3" s="2"/>
      <c r="BZY3" s="2"/>
      <c r="BZZ3" s="2"/>
      <c r="CAA3" s="2"/>
      <c r="CAB3" s="2"/>
      <c r="CAC3" s="2"/>
      <c r="CAD3" s="2"/>
      <c r="CAE3" s="2"/>
      <c r="CAF3" s="2"/>
      <c r="CAG3" s="2"/>
      <c r="CAH3" s="2"/>
      <c r="CAI3" s="2"/>
      <c r="CAJ3" s="2"/>
      <c r="CAK3" s="2"/>
      <c r="CAL3" s="2"/>
      <c r="CAM3" s="2"/>
      <c r="CAN3" s="2"/>
      <c r="CAO3" s="2"/>
      <c r="CAP3" s="2"/>
      <c r="CAQ3" s="2"/>
      <c r="CAR3" s="2"/>
      <c r="CAS3" s="2"/>
      <c r="CAT3" s="2"/>
      <c r="CAU3" s="2"/>
      <c r="CAV3" s="2"/>
      <c r="CAW3" s="2"/>
      <c r="CAX3" s="2"/>
      <c r="CAY3" s="2"/>
      <c r="CAZ3" s="2"/>
      <c r="CBA3" s="2"/>
      <c r="CBB3" s="2"/>
      <c r="CBC3" s="2"/>
      <c r="CBD3" s="2"/>
      <c r="CBE3" s="2"/>
      <c r="CBF3" s="2"/>
      <c r="CBG3" s="2"/>
      <c r="CBH3" s="2"/>
      <c r="CBI3" s="2"/>
      <c r="CBJ3" s="2"/>
      <c r="CBK3" s="2"/>
      <c r="CBL3" s="2"/>
      <c r="CBM3" s="2"/>
      <c r="CBN3" s="2"/>
      <c r="CBO3" s="2"/>
      <c r="CBP3" s="2"/>
      <c r="CBQ3" s="2"/>
      <c r="CBR3" s="2"/>
      <c r="CBS3" s="2"/>
      <c r="CBT3" s="2"/>
      <c r="CBU3" s="2"/>
      <c r="CBV3" s="2"/>
      <c r="CBW3" s="2"/>
      <c r="CBX3" s="2"/>
      <c r="CBY3" s="2"/>
      <c r="CBZ3" s="2"/>
      <c r="CCA3" s="2"/>
      <c r="CCB3" s="2"/>
      <c r="CCC3" s="2"/>
      <c r="CCD3" s="2"/>
      <c r="CCE3" s="2"/>
      <c r="CCF3" s="2"/>
      <c r="CCG3" s="2"/>
      <c r="CCH3" s="2"/>
      <c r="CCI3" s="2"/>
      <c r="CCJ3" s="2"/>
      <c r="CCK3" s="2"/>
      <c r="CCL3" s="2"/>
      <c r="CCM3" s="2"/>
      <c r="CCN3" s="2"/>
      <c r="CCO3" s="2"/>
      <c r="CCP3" s="2"/>
      <c r="CCQ3" s="2"/>
      <c r="CCR3" s="2"/>
      <c r="CCS3" s="2"/>
      <c r="CCT3" s="2"/>
      <c r="CCU3" s="2"/>
      <c r="CCV3" s="2"/>
      <c r="CCW3" s="2"/>
      <c r="CCX3" s="2"/>
      <c r="CCY3" s="2"/>
      <c r="CCZ3" s="2"/>
      <c r="CDA3" s="2"/>
      <c r="CDB3" s="2"/>
      <c r="CDC3" s="2"/>
      <c r="CDD3" s="2"/>
      <c r="CDE3" s="2"/>
      <c r="CDF3" s="2"/>
      <c r="CDG3" s="2"/>
      <c r="CDH3" s="2"/>
      <c r="CDI3" s="2"/>
      <c r="CDJ3" s="2"/>
      <c r="CDK3" s="2"/>
      <c r="CDL3" s="2"/>
      <c r="CDM3" s="2"/>
      <c r="CDN3" s="2"/>
      <c r="CDO3" s="2"/>
      <c r="CDP3" s="2"/>
      <c r="CDQ3" s="2"/>
      <c r="CDR3" s="2"/>
      <c r="CDS3" s="2"/>
      <c r="CDT3" s="2"/>
      <c r="CDU3" s="2"/>
      <c r="CDV3" s="2"/>
      <c r="CDW3" s="2"/>
      <c r="CDX3" s="2"/>
      <c r="CDY3" s="2"/>
      <c r="CDZ3" s="2"/>
      <c r="CEA3" s="2"/>
      <c r="CEB3" s="2"/>
      <c r="CEC3" s="2"/>
      <c r="CED3" s="2"/>
      <c r="CEE3" s="2"/>
      <c r="CEF3" s="2"/>
      <c r="CEG3" s="2"/>
      <c r="CEH3" s="2"/>
      <c r="CEI3" s="2"/>
      <c r="CEJ3" s="2"/>
      <c r="CEK3" s="2"/>
      <c r="CEL3" s="2"/>
      <c r="CEM3" s="2"/>
      <c r="CEN3" s="2"/>
      <c r="CEO3" s="2"/>
      <c r="CEP3" s="2"/>
      <c r="CEQ3" s="2"/>
      <c r="CER3" s="2"/>
      <c r="CES3" s="2"/>
      <c r="CET3" s="2"/>
      <c r="CEU3" s="2"/>
      <c r="CEV3" s="2"/>
      <c r="CEW3" s="2"/>
      <c r="CEX3" s="2"/>
      <c r="CEY3" s="2"/>
      <c r="CEZ3" s="2"/>
      <c r="CFA3" s="2"/>
      <c r="CFB3" s="2"/>
      <c r="CFC3" s="2"/>
      <c r="CFD3" s="2"/>
      <c r="CFE3" s="2"/>
      <c r="CFF3" s="2"/>
      <c r="CFG3" s="2"/>
      <c r="CFH3" s="2"/>
      <c r="CFI3" s="2"/>
      <c r="CFJ3" s="2"/>
      <c r="CFK3" s="2"/>
      <c r="CFL3" s="2"/>
      <c r="CFM3" s="2"/>
      <c r="CFN3" s="2"/>
      <c r="CFO3" s="2"/>
      <c r="CFP3" s="2"/>
      <c r="CFQ3" s="2"/>
      <c r="CFR3" s="2"/>
      <c r="CFS3" s="2"/>
      <c r="CFT3" s="2"/>
      <c r="CFU3" s="2"/>
      <c r="CFV3" s="2"/>
      <c r="CFW3" s="2"/>
      <c r="CFX3" s="2"/>
      <c r="CFY3" s="2"/>
      <c r="CFZ3" s="2"/>
      <c r="CGA3" s="2"/>
      <c r="CGB3" s="2"/>
      <c r="CGC3" s="2"/>
      <c r="CGD3" s="2"/>
      <c r="CGE3" s="2"/>
      <c r="CGF3" s="2"/>
      <c r="CGG3" s="2"/>
      <c r="CGH3" s="2"/>
      <c r="CGI3" s="2"/>
      <c r="CGJ3" s="2"/>
      <c r="CGK3" s="2"/>
      <c r="CGL3" s="2"/>
      <c r="CGM3" s="2"/>
      <c r="CGN3" s="2"/>
      <c r="CGO3" s="2"/>
      <c r="CGP3" s="2"/>
      <c r="CGQ3" s="2"/>
      <c r="CGR3" s="2"/>
      <c r="CGS3" s="2"/>
      <c r="CGT3" s="2"/>
      <c r="CGU3" s="2"/>
      <c r="CGV3" s="2"/>
      <c r="CGW3" s="2"/>
      <c r="CGX3" s="2"/>
      <c r="CGY3" s="2"/>
      <c r="CGZ3" s="2"/>
      <c r="CHA3" s="2"/>
      <c r="CHB3" s="2"/>
      <c r="CHC3" s="2"/>
      <c r="CHD3" s="2"/>
      <c r="CHE3" s="2"/>
      <c r="CHF3" s="2"/>
      <c r="CHG3" s="2"/>
      <c r="CHH3" s="2"/>
      <c r="CHI3" s="2"/>
      <c r="CHJ3" s="2"/>
      <c r="CHK3" s="2"/>
      <c r="CHL3" s="2"/>
      <c r="CHM3" s="2"/>
      <c r="CHN3" s="2"/>
      <c r="CHO3" s="2"/>
      <c r="CHP3" s="2"/>
      <c r="CHQ3" s="2"/>
      <c r="CHR3" s="2"/>
      <c r="CHS3" s="2"/>
      <c r="CHT3" s="2"/>
      <c r="CHU3" s="2"/>
      <c r="CHV3" s="2"/>
      <c r="CHW3" s="2"/>
      <c r="CHX3" s="2"/>
      <c r="CHY3" s="2"/>
      <c r="CHZ3" s="2"/>
      <c r="CIA3" s="2"/>
      <c r="CIB3" s="2"/>
      <c r="CIC3" s="2"/>
      <c r="CID3" s="2"/>
      <c r="CIE3" s="2"/>
      <c r="CIF3" s="2"/>
      <c r="CIG3" s="2"/>
      <c r="CIH3" s="2"/>
      <c r="CII3" s="2"/>
      <c r="CIJ3" s="2"/>
      <c r="CIK3" s="2"/>
      <c r="CIL3" s="2"/>
      <c r="CIM3" s="2"/>
      <c r="CIN3" s="2"/>
      <c r="CIO3" s="2"/>
      <c r="CIP3" s="2"/>
      <c r="CIQ3" s="2"/>
      <c r="CIR3" s="2"/>
      <c r="CIS3" s="2"/>
      <c r="CIT3" s="2"/>
      <c r="CIU3" s="2"/>
      <c r="CIV3" s="2"/>
      <c r="CIW3" s="2"/>
      <c r="CIX3" s="2"/>
      <c r="CIY3" s="2"/>
      <c r="CIZ3" s="2"/>
      <c r="CJA3" s="2"/>
      <c r="CJB3" s="2"/>
      <c r="CJC3" s="2"/>
      <c r="CJD3" s="2"/>
      <c r="CJE3" s="2"/>
      <c r="CJF3" s="2"/>
      <c r="CJG3" s="2"/>
      <c r="CJH3" s="2"/>
      <c r="CJI3" s="2"/>
      <c r="CJJ3" s="2"/>
      <c r="CJK3" s="2"/>
      <c r="CJL3" s="2"/>
      <c r="CJM3" s="2"/>
      <c r="CJN3" s="2"/>
      <c r="CJO3" s="2"/>
      <c r="CJP3" s="2"/>
      <c r="CJQ3" s="2"/>
      <c r="CJR3" s="2"/>
      <c r="CJS3" s="2"/>
      <c r="CJT3" s="2"/>
      <c r="CJU3" s="2"/>
      <c r="CJV3" s="2"/>
      <c r="CJW3" s="2"/>
      <c r="CJX3" s="2"/>
      <c r="CJY3" s="2"/>
      <c r="CJZ3" s="2"/>
      <c r="CKA3" s="2"/>
      <c r="CKB3" s="2"/>
      <c r="CKC3" s="2"/>
      <c r="CKD3" s="2"/>
      <c r="CKE3" s="2"/>
      <c r="CKF3" s="2"/>
      <c r="CKG3" s="2"/>
      <c r="CKH3" s="2"/>
      <c r="CKI3" s="2"/>
      <c r="CKJ3" s="2"/>
      <c r="CKK3" s="2"/>
      <c r="CKL3" s="2"/>
      <c r="CKM3" s="2"/>
      <c r="CKN3" s="2"/>
      <c r="CKO3" s="2"/>
      <c r="CKP3" s="2"/>
      <c r="CKQ3" s="2"/>
      <c r="CKR3" s="2"/>
      <c r="CKS3" s="2"/>
      <c r="CKT3" s="2"/>
      <c r="CKU3" s="2"/>
      <c r="CKV3" s="2"/>
      <c r="CKW3" s="2"/>
      <c r="CKX3" s="2"/>
      <c r="CKY3" s="2"/>
      <c r="CKZ3" s="2"/>
      <c r="CLA3" s="2"/>
      <c r="CLB3" s="2"/>
      <c r="CLC3" s="2"/>
      <c r="CLD3" s="2"/>
      <c r="CLE3" s="2"/>
      <c r="CLF3" s="2"/>
      <c r="CLG3" s="2"/>
      <c r="CLH3" s="2"/>
      <c r="CLI3" s="2"/>
      <c r="CLJ3" s="2"/>
      <c r="CLK3" s="2"/>
      <c r="CLL3" s="2"/>
      <c r="CLM3" s="2"/>
      <c r="CLN3" s="2"/>
      <c r="CLO3" s="2"/>
      <c r="CLP3" s="2"/>
      <c r="CLQ3" s="2"/>
      <c r="CLR3" s="2"/>
      <c r="CLS3" s="2"/>
      <c r="CLT3" s="2"/>
      <c r="CLU3" s="2"/>
      <c r="CLV3" s="2"/>
      <c r="CLW3" s="2"/>
      <c r="CLX3" s="2"/>
      <c r="CLY3" s="2"/>
      <c r="CLZ3" s="2"/>
      <c r="CMA3" s="2"/>
      <c r="CMB3" s="2"/>
      <c r="CMC3" s="2"/>
      <c r="CMD3" s="2"/>
      <c r="CME3" s="2"/>
      <c r="CMF3" s="2"/>
      <c r="CMG3" s="2"/>
      <c r="CMH3" s="2"/>
      <c r="CMI3" s="2"/>
      <c r="CMJ3" s="2"/>
      <c r="CMK3" s="2"/>
      <c r="CML3" s="2"/>
      <c r="CMM3" s="2"/>
      <c r="CMN3" s="2"/>
      <c r="CMO3" s="2"/>
      <c r="CMP3" s="2"/>
      <c r="CMQ3" s="2"/>
      <c r="CMR3" s="2"/>
      <c r="CMS3" s="2"/>
      <c r="CMT3" s="2"/>
      <c r="CMU3" s="2"/>
      <c r="CMV3" s="2"/>
      <c r="CMW3" s="2"/>
      <c r="CMX3" s="2"/>
      <c r="CMY3" s="2"/>
      <c r="CMZ3" s="2"/>
      <c r="CNA3" s="2"/>
      <c r="CNB3" s="2"/>
      <c r="CNC3" s="2"/>
      <c r="CND3" s="2"/>
      <c r="CNE3" s="2"/>
      <c r="CNF3" s="2"/>
      <c r="CNG3" s="2"/>
      <c r="CNH3" s="2"/>
      <c r="CNI3" s="2"/>
      <c r="CNJ3" s="2"/>
      <c r="CNK3" s="2"/>
      <c r="CNL3" s="2"/>
      <c r="CNM3" s="2"/>
      <c r="CNN3" s="2"/>
      <c r="CNO3" s="2"/>
      <c r="CNP3" s="2"/>
      <c r="CNQ3" s="2"/>
      <c r="CNR3" s="2"/>
      <c r="CNS3" s="2"/>
      <c r="CNT3" s="2"/>
      <c r="CNU3" s="2"/>
      <c r="CNV3" s="2"/>
      <c r="CNW3" s="2"/>
      <c r="CNX3" s="2"/>
      <c r="CNY3" s="2"/>
      <c r="CNZ3" s="2"/>
      <c r="COA3" s="2"/>
      <c r="COB3" s="2"/>
      <c r="COC3" s="2"/>
      <c r="COD3" s="2"/>
      <c r="COE3" s="2"/>
      <c r="COF3" s="2"/>
      <c r="COG3" s="2"/>
      <c r="COH3" s="2"/>
      <c r="COI3" s="2"/>
      <c r="COJ3" s="2"/>
      <c r="COK3" s="2"/>
      <c r="COL3" s="2"/>
      <c r="COM3" s="2"/>
      <c r="CON3" s="2"/>
      <c r="COO3" s="2"/>
      <c r="COP3" s="2"/>
      <c r="COQ3" s="2"/>
      <c r="COR3" s="2"/>
      <c r="COS3" s="2"/>
      <c r="COT3" s="2"/>
      <c r="COU3" s="2"/>
      <c r="COV3" s="2"/>
      <c r="COW3" s="2"/>
      <c r="COX3" s="2"/>
      <c r="COY3" s="2"/>
      <c r="COZ3" s="2"/>
      <c r="CPA3" s="2"/>
      <c r="CPB3" s="2"/>
      <c r="CPC3" s="2"/>
      <c r="CPD3" s="2"/>
      <c r="CPE3" s="2"/>
      <c r="CPF3" s="2"/>
      <c r="CPG3" s="2"/>
      <c r="CPH3" s="2"/>
      <c r="CPI3" s="2"/>
      <c r="CPJ3" s="2"/>
      <c r="CPK3" s="2"/>
      <c r="CPL3" s="2"/>
      <c r="CPM3" s="2"/>
      <c r="CPN3" s="2"/>
      <c r="CPO3" s="2"/>
      <c r="CPP3" s="2"/>
      <c r="CPQ3" s="2"/>
      <c r="CPR3" s="2"/>
      <c r="CPS3" s="2"/>
      <c r="CPT3" s="2"/>
      <c r="CPU3" s="2"/>
      <c r="CPV3" s="2"/>
      <c r="CPW3" s="2"/>
      <c r="CPX3" s="2"/>
      <c r="CPY3" s="2"/>
      <c r="CPZ3" s="2"/>
      <c r="CQA3" s="2"/>
      <c r="CQB3" s="2"/>
      <c r="CQC3" s="2"/>
      <c r="CQD3" s="2"/>
      <c r="CQE3" s="2"/>
      <c r="CQF3" s="2"/>
      <c r="CQG3" s="2"/>
      <c r="CQH3" s="2"/>
      <c r="CQI3" s="2"/>
      <c r="CQJ3" s="2"/>
      <c r="CQK3" s="2"/>
      <c r="CQL3" s="2"/>
      <c r="CQM3" s="2"/>
      <c r="CQN3" s="2"/>
      <c r="CQO3" s="2"/>
      <c r="CQP3" s="2"/>
      <c r="CQQ3" s="2"/>
      <c r="CQR3" s="2"/>
      <c r="CQS3" s="2"/>
      <c r="CQT3" s="2"/>
      <c r="CQU3" s="2"/>
      <c r="CQV3" s="2"/>
      <c r="CQW3" s="2"/>
      <c r="CQX3" s="2"/>
      <c r="CQY3" s="2"/>
      <c r="CQZ3" s="2"/>
      <c r="CRA3" s="2"/>
      <c r="CRB3" s="2"/>
      <c r="CRC3" s="2"/>
      <c r="CRD3" s="2"/>
      <c r="CRE3" s="2"/>
      <c r="CRF3" s="2"/>
      <c r="CRG3" s="2"/>
      <c r="CRH3" s="2"/>
      <c r="CRI3" s="2"/>
      <c r="CRJ3" s="2"/>
      <c r="CRK3" s="2"/>
      <c r="CRL3" s="2"/>
      <c r="CRM3" s="2"/>
      <c r="CRN3" s="2"/>
      <c r="CRO3" s="2"/>
      <c r="CRP3" s="2"/>
      <c r="CRQ3" s="2"/>
      <c r="CRR3" s="2"/>
      <c r="CRS3" s="2"/>
      <c r="CRT3" s="2"/>
      <c r="CRU3" s="2"/>
      <c r="CRV3" s="2"/>
      <c r="CRW3" s="2"/>
      <c r="CRX3" s="2"/>
      <c r="CRY3" s="2"/>
      <c r="CRZ3" s="2"/>
      <c r="CSA3" s="2"/>
      <c r="CSB3" s="2"/>
      <c r="CSC3" s="2"/>
      <c r="CSD3" s="2"/>
      <c r="CSE3" s="2"/>
      <c r="CSF3" s="2"/>
      <c r="CSG3" s="2"/>
      <c r="CSH3" s="2"/>
      <c r="CSI3" s="2"/>
      <c r="CSJ3" s="2"/>
      <c r="CSK3" s="2"/>
      <c r="CSL3" s="2"/>
      <c r="CSM3" s="2"/>
      <c r="CSN3" s="2"/>
      <c r="CSO3" s="2"/>
      <c r="CSP3" s="2"/>
      <c r="CSQ3" s="2"/>
      <c r="CSR3" s="2"/>
      <c r="CSS3" s="2"/>
      <c r="CST3" s="2"/>
      <c r="CSU3" s="2"/>
      <c r="CSV3" s="2"/>
      <c r="CSW3" s="2"/>
      <c r="CSX3" s="2"/>
      <c r="CSY3" s="2"/>
      <c r="CSZ3" s="2"/>
      <c r="CTA3" s="2"/>
      <c r="CTB3" s="2"/>
      <c r="CTC3" s="2"/>
      <c r="CTD3" s="2"/>
      <c r="CTE3" s="2"/>
      <c r="CTF3" s="2"/>
      <c r="CTG3" s="2"/>
      <c r="CTH3" s="2"/>
      <c r="CTI3" s="2"/>
      <c r="CTJ3" s="2"/>
      <c r="CTK3" s="2"/>
      <c r="CTL3" s="2"/>
      <c r="CTM3" s="2"/>
      <c r="CTN3" s="2"/>
      <c r="CTO3" s="2"/>
      <c r="CTP3" s="2"/>
      <c r="CTQ3" s="2"/>
      <c r="CTR3" s="2"/>
      <c r="CTS3" s="2"/>
      <c r="CTT3" s="2"/>
      <c r="CTU3" s="2"/>
      <c r="CTV3" s="2"/>
      <c r="CTW3" s="2"/>
      <c r="CTX3" s="2"/>
      <c r="CTY3" s="2"/>
      <c r="CTZ3" s="2"/>
      <c r="CUA3" s="2"/>
      <c r="CUB3" s="2"/>
      <c r="CUC3" s="2"/>
      <c r="CUD3" s="2"/>
      <c r="CUE3" s="2"/>
      <c r="CUF3" s="2"/>
      <c r="CUG3" s="2"/>
      <c r="CUH3" s="2"/>
      <c r="CUI3" s="2"/>
      <c r="CUJ3" s="2"/>
      <c r="CUK3" s="2"/>
      <c r="CUL3" s="2"/>
      <c r="CUM3" s="2"/>
      <c r="CUN3" s="2"/>
      <c r="CUO3" s="2"/>
      <c r="CUP3" s="2"/>
      <c r="CUQ3" s="2"/>
      <c r="CUR3" s="2"/>
      <c r="CUS3" s="2"/>
      <c r="CUT3" s="2"/>
      <c r="CUU3" s="2"/>
      <c r="CUV3" s="2"/>
      <c r="CUW3" s="2"/>
      <c r="CUX3" s="2"/>
      <c r="CUY3" s="2"/>
      <c r="CUZ3" s="2"/>
      <c r="CVA3" s="2"/>
      <c r="CVB3" s="2"/>
      <c r="CVC3" s="2"/>
      <c r="CVD3" s="2"/>
      <c r="CVE3" s="2"/>
      <c r="CVF3" s="2"/>
      <c r="CVG3" s="2"/>
      <c r="CVH3" s="2"/>
      <c r="CVI3" s="2"/>
      <c r="CVJ3" s="2"/>
      <c r="CVK3" s="2"/>
      <c r="CVL3" s="2"/>
      <c r="CVM3" s="2"/>
      <c r="CVN3" s="2"/>
      <c r="CVO3" s="2"/>
      <c r="CVP3" s="2"/>
      <c r="CVQ3" s="2"/>
      <c r="CVR3" s="2"/>
      <c r="CVS3" s="2"/>
      <c r="CVT3" s="2"/>
      <c r="CVU3" s="2"/>
      <c r="CVV3" s="2"/>
      <c r="CVW3" s="2"/>
      <c r="CVX3" s="2"/>
      <c r="CVY3" s="2"/>
      <c r="CVZ3" s="2"/>
      <c r="CWA3" s="2"/>
      <c r="CWB3" s="2"/>
      <c r="CWC3" s="2"/>
      <c r="CWD3" s="2"/>
      <c r="CWE3" s="2"/>
      <c r="CWF3" s="2"/>
      <c r="CWG3" s="2"/>
      <c r="CWH3" s="2"/>
      <c r="CWI3" s="2"/>
      <c r="CWJ3" s="2"/>
      <c r="CWK3" s="2"/>
      <c r="CWL3" s="2"/>
      <c r="CWM3" s="2"/>
      <c r="CWN3" s="2"/>
      <c r="CWO3" s="2"/>
      <c r="CWP3" s="2"/>
      <c r="CWQ3" s="2"/>
      <c r="CWR3" s="2"/>
      <c r="CWS3" s="2"/>
      <c r="CWT3" s="2"/>
      <c r="CWU3" s="2"/>
      <c r="CWV3" s="2"/>
      <c r="CWW3" s="2"/>
      <c r="CWX3" s="2"/>
      <c r="CWY3" s="2"/>
      <c r="CWZ3" s="2"/>
      <c r="CXA3" s="2"/>
      <c r="CXB3" s="2"/>
      <c r="CXC3" s="2"/>
      <c r="CXD3" s="2"/>
      <c r="CXE3" s="2"/>
      <c r="CXF3" s="2"/>
      <c r="CXG3" s="2"/>
      <c r="CXH3" s="2"/>
      <c r="CXI3" s="2"/>
      <c r="CXJ3" s="2"/>
      <c r="CXK3" s="2"/>
      <c r="CXL3" s="2"/>
      <c r="CXM3" s="2"/>
      <c r="CXN3" s="2"/>
      <c r="CXO3" s="2"/>
      <c r="CXP3" s="2"/>
      <c r="CXQ3" s="2"/>
      <c r="CXR3" s="2"/>
      <c r="CXS3" s="2"/>
      <c r="CXT3" s="2"/>
      <c r="CXU3" s="2"/>
      <c r="CXV3" s="2"/>
      <c r="CXW3" s="2"/>
      <c r="CXX3" s="2"/>
      <c r="CXY3" s="2"/>
      <c r="CXZ3" s="2"/>
      <c r="CYA3" s="2"/>
      <c r="CYB3" s="2"/>
      <c r="CYC3" s="2"/>
      <c r="CYD3" s="2"/>
      <c r="CYE3" s="2"/>
      <c r="CYF3" s="2"/>
      <c r="CYG3" s="2"/>
      <c r="CYH3" s="2"/>
      <c r="CYI3" s="2"/>
      <c r="CYJ3" s="2"/>
      <c r="CYK3" s="2"/>
      <c r="CYL3" s="2"/>
      <c r="CYM3" s="2"/>
      <c r="CYN3" s="2"/>
      <c r="CYO3" s="2"/>
      <c r="CYP3" s="2"/>
      <c r="CYQ3" s="2"/>
      <c r="CYR3" s="2"/>
      <c r="CYS3" s="2"/>
      <c r="CYT3" s="2"/>
      <c r="CYU3" s="2"/>
      <c r="CYV3" s="2"/>
      <c r="CYW3" s="2"/>
      <c r="CYX3" s="2"/>
      <c r="CYY3" s="2"/>
      <c r="CYZ3" s="2"/>
      <c r="CZA3" s="2"/>
      <c r="CZB3" s="2"/>
      <c r="CZC3" s="2"/>
      <c r="CZD3" s="2"/>
      <c r="CZE3" s="2"/>
      <c r="CZF3" s="2"/>
      <c r="CZG3" s="2"/>
      <c r="CZH3" s="2"/>
      <c r="CZI3" s="2"/>
      <c r="CZJ3" s="2"/>
      <c r="CZK3" s="2"/>
      <c r="CZL3" s="2"/>
      <c r="CZM3" s="2"/>
      <c r="CZN3" s="2"/>
      <c r="CZO3" s="2"/>
      <c r="CZP3" s="2"/>
      <c r="CZQ3" s="2"/>
      <c r="CZR3" s="2"/>
      <c r="CZS3" s="2"/>
      <c r="CZT3" s="2"/>
      <c r="CZU3" s="2"/>
      <c r="CZV3" s="2"/>
      <c r="CZW3" s="2"/>
      <c r="CZX3" s="2"/>
      <c r="CZY3" s="2"/>
      <c r="CZZ3" s="2"/>
      <c r="DAA3" s="2"/>
      <c r="DAB3" s="2"/>
      <c r="DAC3" s="2"/>
      <c r="DAD3" s="2"/>
      <c r="DAE3" s="2"/>
      <c r="DAF3" s="2"/>
      <c r="DAG3" s="2"/>
      <c r="DAH3" s="2"/>
      <c r="DAI3" s="2"/>
      <c r="DAJ3" s="2"/>
      <c r="DAK3" s="2"/>
      <c r="DAL3" s="2"/>
      <c r="DAM3" s="2"/>
      <c r="DAN3" s="2"/>
      <c r="DAO3" s="2"/>
      <c r="DAP3" s="2"/>
      <c r="DAQ3" s="2"/>
      <c r="DAR3" s="2"/>
      <c r="DAS3" s="2"/>
      <c r="DAT3" s="2"/>
      <c r="DAU3" s="2"/>
      <c r="DAV3" s="2"/>
      <c r="DAW3" s="2"/>
      <c r="DAX3" s="2"/>
      <c r="DAY3" s="2"/>
      <c r="DAZ3" s="2"/>
      <c r="DBA3" s="2"/>
      <c r="DBB3" s="2"/>
      <c r="DBC3" s="2"/>
      <c r="DBD3" s="2"/>
      <c r="DBE3" s="2"/>
      <c r="DBF3" s="2"/>
      <c r="DBG3" s="2"/>
      <c r="DBH3" s="2"/>
      <c r="DBI3" s="2"/>
      <c r="DBJ3" s="2"/>
      <c r="DBK3" s="2"/>
      <c r="DBL3" s="2"/>
      <c r="DBM3" s="2"/>
      <c r="DBN3" s="2"/>
      <c r="DBO3" s="2"/>
      <c r="DBP3" s="2"/>
      <c r="DBQ3" s="2"/>
      <c r="DBR3" s="2"/>
      <c r="DBS3" s="2"/>
      <c r="DBT3" s="2"/>
      <c r="DBU3" s="2"/>
      <c r="DBV3" s="2"/>
      <c r="DBW3" s="2"/>
      <c r="DBX3" s="2"/>
      <c r="DBY3" s="2"/>
      <c r="DBZ3" s="2"/>
      <c r="DCA3" s="2"/>
      <c r="DCB3" s="2"/>
      <c r="DCC3" s="2"/>
      <c r="DCD3" s="2"/>
      <c r="DCE3" s="2"/>
      <c r="DCF3" s="2"/>
      <c r="DCG3" s="2"/>
      <c r="DCH3" s="2"/>
      <c r="DCI3" s="2"/>
      <c r="DCJ3" s="2"/>
      <c r="DCK3" s="2"/>
      <c r="DCL3" s="2"/>
      <c r="DCM3" s="2"/>
      <c r="DCN3" s="2"/>
      <c r="DCO3" s="2"/>
      <c r="DCP3" s="2"/>
      <c r="DCQ3" s="2"/>
      <c r="DCR3" s="2"/>
      <c r="DCS3" s="2"/>
      <c r="DCT3" s="2"/>
      <c r="DCU3" s="2"/>
      <c r="DCV3" s="2"/>
      <c r="DCW3" s="2"/>
      <c r="DCX3" s="2"/>
      <c r="DCY3" s="2"/>
      <c r="DCZ3" s="2"/>
      <c r="DDA3" s="2"/>
      <c r="DDB3" s="2"/>
      <c r="DDC3" s="2"/>
      <c r="DDD3" s="2"/>
      <c r="DDE3" s="2"/>
      <c r="DDF3" s="2"/>
      <c r="DDG3" s="2"/>
      <c r="DDH3" s="2"/>
      <c r="DDI3" s="2"/>
      <c r="DDJ3" s="2"/>
      <c r="DDK3" s="2"/>
      <c r="DDL3" s="2"/>
      <c r="DDM3" s="2"/>
      <c r="DDN3" s="2"/>
      <c r="DDO3" s="2"/>
      <c r="DDP3" s="2"/>
      <c r="DDQ3" s="2"/>
      <c r="DDR3" s="2"/>
      <c r="DDS3" s="2"/>
      <c r="DDT3" s="2"/>
      <c r="DDU3" s="2"/>
      <c r="DDV3" s="2"/>
      <c r="DDW3" s="2"/>
      <c r="DDX3" s="2"/>
      <c r="DDY3" s="2"/>
      <c r="DDZ3" s="2"/>
      <c r="DEA3" s="2"/>
      <c r="DEB3" s="2"/>
      <c r="DEC3" s="2"/>
      <c r="DED3" s="2"/>
      <c r="DEE3" s="2"/>
      <c r="DEF3" s="2"/>
      <c r="DEG3" s="2"/>
      <c r="DEH3" s="2"/>
      <c r="DEI3" s="2"/>
      <c r="DEJ3" s="2"/>
      <c r="DEK3" s="2"/>
      <c r="DEL3" s="2"/>
      <c r="DEM3" s="2"/>
      <c r="DEN3" s="2"/>
      <c r="DEO3" s="2"/>
      <c r="DEP3" s="2"/>
      <c r="DEQ3" s="2"/>
      <c r="DER3" s="2"/>
      <c r="DES3" s="2"/>
      <c r="DET3" s="2"/>
      <c r="DEU3" s="2"/>
      <c r="DEV3" s="2"/>
      <c r="DEW3" s="2"/>
      <c r="DEX3" s="2"/>
      <c r="DEY3" s="2"/>
      <c r="DEZ3" s="2"/>
      <c r="DFA3" s="2"/>
      <c r="DFB3" s="2"/>
      <c r="DFC3" s="2"/>
      <c r="DFD3" s="2"/>
      <c r="DFE3" s="2"/>
      <c r="DFF3" s="2"/>
      <c r="DFG3" s="2"/>
      <c r="DFH3" s="2"/>
      <c r="DFI3" s="2"/>
      <c r="DFJ3" s="2"/>
      <c r="DFK3" s="2"/>
      <c r="DFL3" s="2"/>
      <c r="DFM3" s="2"/>
      <c r="DFN3" s="2"/>
      <c r="DFO3" s="2"/>
      <c r="DFP3" s="2"/>
      <c r="DFQ3" s="2"/>
      <c r="DFR3" s="2"/>
      <c r="DFS3" s="2"/>
      <c r="DFT3" s="2"/>
      <c r="DFU3" s="2"/>
      <c r="DFV3" s="2"/>
      <c r="DFW3" s="2"/>
      <c r="DFX3" s="2"/>
      <c r="DFY3" s="2"/>
      <c r="DFZ3" s="2"/>
      <c r="DGA3" s="2"/>
      <c r="DGB3" s="2"/>
      <c r="DGC3" s="2"/>
      <c r="DGD3" s="2"/>
      <c r="DGE3" s="2"/>
      <c r="DGF3" s="2"/>
      <c r="DGG3" s="2"/>
      <c r="DGH3" s="2"/>
      <c r="DGI3" s="2"/>
      <c r="DGJ3" s="2"/>
      <c r="DGK3" s="2"/>
      <c r="DGL3" s="2"/>
      <c r="DGM3" s="2"/>
      <c r="DGN3" s="2"/>
      <c r="DGO3" s="2"/>
      <c r="DGP3" s="2"/>
      <c r="DGQ3" s="2"/>
      <c r="DGR3" s="2"/>
      <c r="DGS3" s="2"/>
      <c r="DGT3" s="2"/>
      <c r="DGU3" s="2"/>
      <c r="DGV3" s="2"/>
      <c r="DGW3" s="2"/>
      <c r="DGX3" s="2"/>
      <c r="DGY3" s="2"/>
      <c r="DGZ3" s="2"/>
      <c r="DHA3" s="2"/>
      <c r="DHB3" s="2"/>
      <c r="DHC3" s="2"/>
      <c r="DHD3" s="2"/>
      <c r="DHE3" s="2"/>
      <c r="DHF3" s="2"/>
      <c r="DHG3" s="2"/>
      <c r="DHH3" s="2"/>
      <c r="DHI3" s="2"/>
      <c r="DHJ3" s="2"/>
      <c r="DHK3" s="2"/>
      <c r="DHL3" s="2"/>
      <c r="DHM3" s="2"/>
      <c r="DHN3" s="2"/>
      <c r="DHO3" s="2"/>
      <c r="DHP3" s="2"/>
      <c r="DHQ3" s="2"/>
      <c r="DHR3" s="2"/>
      <c r="DHS3" s="2"/>
      <c r="DHT3" s="2"/>
      <c r="DHU3" s="2"/>
      <c r="DHV3" s="2"/>
      <c r="DHW3" s="2"/>
      <c r="DHX3" s="2"/>
      <c r="DHY3" s="2"/>
      <c r="DHZ3" s="2"/>
      <c r="DIA3" s="2"/>
      <c r="DIB3" s="2"/>
      <c r="DIC3" s="2"/>
      <c r="DID3" s="2"/>
      <c r="DIE3" s="2"/>
      <c r="DIF3" s="2"/>
      <c r="DIG3" s="2"/>
      <c r="DIH3" s="2"/>
      <c r="DII3" s="2"/>
      <c r="DIJ3" s="2"/>
      <c r="DIK3" s="2"/>
      <c r="DIL3" s="2"/>
      <c r="DIM3" s="2"/>
      <c r="DIN3" s="2"/>
      <c r="DIO3" s="2"/>
      <c r="DIP3" s="2"/>
      <c r="DIQ3" s="2"/>
      <c r="DIR3" s="2"/>
      <c r="DIS3" s="2"/>
      <c r="DIT3" s="2"/>
      <c r="DIU3" s="2"/>
      <c r="DIV3" s="2"/>
      <c r="DIW3" s="2"/>
      <c r="DIX3" s="2"/>
      <c r="DIY3" s="2"/>
      <c r="DIZ3" s="2"/>
      <c r="DJA3" s="2"/>
      <c r="DJB3" s="2"/>
      <c r="DJC3" s="2"/>
      <c r="DJD3" s="2"/>
      <c r="DJE3" s="2"/>
      <c r="DJF3" s="2"/>
      <c r="DJG3" s="2"/>
      <c r="DJH3" s="2"/>
      <c r="DJI3" s="2"/>
      <c r="DJJ3" s="2"/>
      <c r="DJK3" s="2"/>
      <c r="DJL3" s="2"/>
      <c r="DJM3" s="2"/>
      <c r="DJN3" s="2"/>
      <c r="DJO3" s="2"/>
      <c r="DJP3" s="2"/>
      <c r="DJQ3" s="2"/>
      <c r="DJR3" s="2"/>
      <c r="DJS3" s="2"/>
      <c r="DJT3" s="2"/>
      <c r="DJU3" s="2"/>
      <c r="DJV3" s="2"/>
      <c r="DJW3" s="2"/>
      <c r="DJX3" s="2"/>
      <c r="DJY3" s="2"/>
      <c r="DJZ3" s="2"/>
      <c r="DKA3" s="2"/>
      <c r="DKB3" s="2"/>
      <c r="DKC3" s="2"/>
      <c r="DKD3" s="2"/>
      <c r="DKE3" s="2"/>
      <c r="DKF3" s="2"/>
      <c r="DKG3" s="2"/>
      <c r="DKH3" s="2"/>
      <c r="DKI3" s="2"/>
      <c r="DKJ3" s="2"/>
      <c r="DKK3" s="2"/>
      <c r="DKL3" s="2"/>
      <c r="DKM3" s="2"/>
      <c r="DKN3" s="2"/>
      <c r="DKO3" s="2"/>
      <c r="DKP3" s="2"/>
      <c r="DKQ3" s="2"/>
      <c r="DKR3" s="2"/>
      <c r="DKS3" s="2"/>
      <c r="DKT3" s="2"/>
      <c r="DKU3" s="2"/>
      <c r="DKV3" s="2"/>
      <c r="DKW3" s="2"/>
      <c r="DKX3" s="2"/>
      <c r="DKY3" s="2"/>
      <c r="DKZ3" s="2"/>
      <c r="DLA3" s="2"/>
      <c r="DLB3" s="2"/>
      <c r="DLC3" s="2"/>
      <c r="DLD3" s="2"/>
      <c r="DLE3" s="2"/>
      <c r="DLF3" s="2"/>
      <c r="DLG3" s="2"/>
      <c r="DLH3" s="2"/>
      <c r="DLI3" s="2"/>
      <c r="DLJ3" s="2"/>
      <c r="DLK3" s="2"/>
      <c r="DLL3" s="2"/>
      <c r="DLM3" s="2"/>
      <c r="DLN3" s="2"/>
      <c r="DLO3" s="2"/>
      <c r="DLP3" s="2"/>
      <c r="DLQ3" s="2"/>
      <c r="DLR3" s="2"/>
      <c r="DLS3" s="2"/>
      <c r="DLT3" s="2"/>
      <c r="DLU3" s="2"/>
      <c r="DLV3" s="2"/>
      <c r="DLW3" s="2"/>
      <c r="DLX3" s="2"/>
      <c r="DLY3" s="2"/>
      <c r="DLZ3" s="2"/>
      <c r="DMA3" s="2"/>
      <c r="DMB3" s="2"/>
      <c r="DMC3" s="2"/>
      <c r="DMD3" s="2"/>
      <c r="DME3" s="2"/>
      <c r="DMF3" s="2"/>
      <c r="DMG3" s="2"/>
      <c r="DMH3" s="2"/>
      <c r="DMI3" s="2"/>
      <c r="DMJ3" s="2"/>
      <c r="DMK3" s="2"/>
      <c r="DML3" s="2"/>
      <c r="DMM3" s="2"/>
      <c r="DMN3" s="2"/>
      <c r="DMO3" s="2"/>
      <c r="DMP3" s="2"/>
      <c r="DMQ3" s="2"/>
      <c r="DMR3" s="2"/>
      <c r="DMS3" s="2"/>
      <c r="DMT3" s="2"/>
      <c r="DMU3" s="2"/>
      <c r="DMV3" s="2"/>
      <c r="DMW3" s="2"/>
      <c r="DMX3" s="2"/>
      <c r="DMY3" s="2"/>
      <c r="DMZ3" s="2"/>
      <c r="DNA3" s="2"/>
      <c r="DNB3" s="2"/>
      <c r="DNC3" s="2"/>
      <c r="DND3" s="2"/>
      <c r="DNE3" s="2"/>
      <c r="DNF3" s="2"/>
      <c r="DNG3" s="2"/>
      <c r="DNH3" s="2"/>
      <c r="DNI3" s="2"/>
      <c r="DNJ3" s="2"/>
      <c r="DNK3" s="2"/>
      <c r="DNL3" s="2"/>
      <c r="DNM3" s="2"/>
      <c r="DNN3" s="2"/>
      <c r="DNO3" s="2"/>
      <c r="DNP3" s="2"/>
      <c r="DNQ3" s="2"/>
      <c r="DNR3" s="2"/>
      <c r="DNS3" s="2"/>
      <c r="DNT3" s="2"/>
      <c r="DNU3" s="2"/>
      <c r="DNV3" s="2"/>
      <c r="DNW3" s="2"/>
      <c r="DNX3" s="2"/>
      <c r="DNY3" s="2"/>
      <c r="DNZ3" s="2"/>
      <c r="DOA3" s="2"/>
      <c r="DOB3" s="2"/>
      <c r="DOC3" s="2"/>
      <c r="DOD3" s="2"/>
      <c r="DOE3" s="2"/>
      <c r="DOF3" s="2"/>
      <c r="DOG3" s="2"/>
      <c r="DOH3" s="2"/>
      <c r="DOI3" s="2"/>
      <c r="DOJ3" s="2"/>
      <c r="DOK3" s="2"/>
      <c r="DOL3" s="2"/>
      <c r="DOM3" s="2"/>
      <c r="DON3" s="2"/>
      <c r="DOO3" s="2"/>
      <c r="DOP3" s="2"/>
      <c r="DOQ3" s="2"/>
      <c r="DOR3" s="2"/>
      <c r="DOS3" s="2"/>
      <c r="DOT3" s="2"/>
      <c r="DOU3" s="2"/>
      <c r="DOV3" s="2"/>
      <c r="DOW3" s="2"/>
      <c r="DOX3" s="2"/>
      <c r="DOY3" s="2"/>
      <c r="DOZ3" s="2"/>
      <c r="DPA3" s="2"/>
      <c r="DPB3" s="2"/>
      <c r="DPC3" s="2"/>
      <c r="DPD3" s="2"/>
      <c r="DPE3" s="2"/>
      <c r="DPF3" s="2"/>
      <c r="DPG3" s="2"/>
      <c r="DPH3" s="2"/>
      <c r="DPI3" s="2"/>
      <c r="DPJ3" s="2"/>
      <c r="DPK3" s="2"/>
      <c r="DPL3" s="2"/>
      <c r="DPM3" s="2"/>
      <c r="DPN3" s="2"/>
      <c r="DPO3" s="2"/>
      <c r="DPP3" s="2"/>
      <c r="DPQ3" s="2"/>
      <c r="DPR3" s="2"/>
      <c r="DPS3" s="2"/>
      <c r="DPT3" s="2"/>
      <c r="DPU3" s="2"/>
      <c r="DPV3" s="2"/>
      <c r="DPW3" s="2"/>
      <c r="DPX3" s="2"/>
      <c r="DPY3" s="2"/>
      <c r="DPZ3" s="2"/>
      <c r="DQA3" s="2"/>
      <c r="DQB3" s="2"/>
      <c r="DQC3" s="2"/>
      <c r="DQD3" s="2"/>
      <c r="DQE3" s="2"/>
      <c r="DQF3" s="2"/>
      <c r="DQG3" s="2"/>
      <c r="DQH3" s="2"/>
      <c r="DQI3" s="2"/>
      <c r="DQJ3" s="2"/>
      <c r="DQK3" s="2"/>
      <c r="DQL3" s="2"/>
      <c r="DQM3" s="2"/>
      <c r="DQN3" s="2"/>
      <c r="DQO3" s="2"/>
      <c r="DQP3" s="2"/>
      <c r="DQQ3" s="2"/>
      <c r="DQR3" s="2"/>
      <c r="DQS3" s="2"/>
      <c r="DQT3" s="2"/>
      <c r="DQU3" s="2"/>
      <c r="DQV3" s="2"/>
      <c r="DQW3" s="2"/>
      <c r="DQX3" s="2"/>
      <c r="DQY3" s="2"/>
      <c r="DQZ3" s="2"/>
      <c r="DRA3" s="2"/>
      <c r="DRB3" s="2"/>
      <c r="DRC3" s="2"/>
      <c r="DRD3" s="2"/>
      <c r="DRE3" s="2"/>
      <c r="DRF3" s="2"/>
      <c r="DRG3" s="2"/>
      <c r="DRH3" s="2"/>
      <c r="DRI3" s="2"/>
      <c r="DRJ3" s="2"/>
      <c r="DRK3" s="2"/>
      <c r="DRL3" s="2"/>
      <c r="DRM3" s="2"/>
      <c r="DRN3" s="2"/>
      <c r="DRO3" s="2"/>
      <c r="DRP3" s="2"/>
      <c r="DRQ3" s="2"/>
      <c r="DRR3" s="2"/>
      <c r="DRS3" s="2"/>
      <c r="DRT3" s="2"/>
      <c r="DRU3" s="2"/>
      <c r="DRV3" s="2"/>
      <c r="DRW3" s="2"/>
      <c r="DRX3" s="2"/>
      <c r="DRY3" s="2"/>
      <c r="DRZ3" s="2"/>
      <c r="DSA3" s="2"/>
      <c r="DSB3" s="2"/>
      <c r="DSC3" s="2"/>
      <c r="DSD3" s="2"/>
      <c r="DSE3" s="2"/>
      <c r="DSF3" s="2"/>
      <c r="DSG3" s="2"/>
      <c r="DSH3" s="2"/>
      <c r="DSI3" s="2"/>
      <c r="DSJ3" s="2"/>
      <c r="DSK3" s="2"/>
      <c r="DSL3" s="2"/>
      <c r="DSM3" s="2"/>
      <c r="DSN3" s="2"/>
      <c r="DSO3" s="2"/>
      <c r="DSP3" s="2"/>
      <c r="DSQ3" s="2"/>
      <c r="DSR3" s="2"/>
      <c r="DSS3" s="2"/>
      <c r="DST3" s="2"/>
      <c r="DSU3" s="2"/>
      <c r="DSV3" s="2"/>
      <c r="DSW3" s="2"/>
      <c r="DSX3" s="2"/>
      <c r="DSY3" s="2"/>
      <c r="DSZ3" s="2"/>
      <c r="DTA3" s="2"/>
      <c r="DTB3" s="2"/>
      <c r="DTC3" s="2"/>
      <c r="DTD3" s="2"/>
      <c r="DTE3" s="2"/>
      <c r="DTF3" s="2"/>
      <c r="DTG3" s="2"/>
      <c r="DTH3" s="2"/>
      <c r="DTI3" s="2"/>
      <c r="DTJ3" s="2"/>
      <c r="DTK3" s="2"/>
      <c r="DTL3" s="2"/>
      <c r="DTM3" s="2"/>
      <c r="DTN3" s="2"/>
      <c r="DTO3" s="2"/>
      <c r="DTP3" s="2"/>
      <c r="DTQ3" s="2"/>
      <c r="DTR3" s="2"/>
      <c r="DTS3" s="2"/>
      <c r="DTT3" s="2"/>
      <c r="DTU3" s="2"/>
      <c r="DTV3" s="2"/>
      <c r="DTW3" s="2"/>
      <c r="DTX3" s="2"/>
      <c r="DTY3" s="2"/>
      <c r="DTZ3" s="2"/>
      <c r="DUA3" s="2"/>
      <c r="DUB3" s="2"/>
      <c r="DUC3" s="2"/>
      <c r="DUD3" s="2"/>
      <c r="DUE3" s="2"/>
      <c r="DUF3" s="2"/>
      <c r="DUG3" s="2"/>
      <c r="DUH3" s="2"/>
      <c r="DUI3" s="2"/>
      <c r="DUJ3" s="2"/>
      <c r="DUK3" s="2"/>
      <c r="DUL3" s="2"/>
      <c r="DUM3" s="2"/>
      <c r="DUN3" s="2"/>
      <c r="DUO3" s="2"/>
      <c r="DUP3" s="2"/>
      <c r="DUQ3" s="2"/>
      <c r="DUR3" s="2"/>
      <c r="DUS3" s="2"/>
      <c r="DUT3" s="2"/>
      <c r="DUU3" s="2"/>
      <c r="DUV3" s="2"/>
      <c r="DUW3" s="2"/>
      <c r="DUX3" s="2"/>
      <c r="DUY3" s="2"/>
      <c r="DUZ3" s="2"/>
      <c r="DVA3" s="2"/>
      <c r="DVB3" s="2"/>
      <c r="DVC3" s="2"/>
      <c r="DVD3" s="2"/>
      <c r="DVE3" s="2"/>
      <c r="DVF3" s="2"/>
      <c r="DVG3" s="2"/>
      <c r="DVH3" s="2"/>
      <c r="DVI3" s="2"/>
      <c r="DVJ3" s="2"/>
      <c r="DVK3" s="2"/>
      <c r="DVL3" s="2"/>
      <c r="DVM3" s="2"/>
      <c r="DVN3" s="2"/>
      <c r="DVO3" s="2"/>
      <c r="DVP3" s="2"/>
      <c r="DVQ3" s="2"/>
      <c r="DVR3" s="2"/>
      <c r="DVS3" s="2"/>
      <c r="DVT3" s="2"/>
      <c r="DVU3" s="2"/>
      <c r="DVV3" s="2"/>
      <c r="DVW3" s="2"/>
      <c r="DVX3" s="2"/>
      <c r="DVY3" s="2"/>
      <c r="DVZ3" s="2"/>
      <c r="DWA3" s="2"/>
      <c r="DWB3" s="2"/>
      <c r="DWC3" s="2"/>
      <c r="DWD3" s="2"/>
      <c r="DWE3" s="2"/>
      <c r="DWF3" s="2"/>
      <c r="DWG3" s="2"/>
      <c r="DWH3" s="2"/>
      <c r="DWI3" s="2"/>
      <c r="DWJ3" s="2"/>
      <c r="DWK3" s="2"/>
      <c r="DWL3" s="2"/>
      <c r="DWM3" s="2"/>
      <c r="DWN3" s="2"/>
      <c r="DWO3" s="2"/>
      <c r="DWP3" s="2"/>
      <c r="DWQ3" s="2"/>
      <c r="DWR3" s="2"/>
      <c r="DWS3" s="2"/>
      <c r="DWT3" s="2"/>
      <c r="DWU3" s="2"/>
      <c r="DWV3" s="2"/>
      <c r="DWW3" s="2"/>
      <c r="DWX3" s="2"/>
      <c r="DWY3" s="2"/>
      <c r="DWZ3" s="2"/>
      <c r="DXA3" s="2"/>
      <c r="DXB3" s="2"/>
      <c r="DXC3" s="2"/>
      <c r="DXD3" s="2"/>
      <c r="DXE3" s="2"/>
      <c r="DXF3" s="2"/>
      <c r="DXG3" s="2"/>
      <c r="DXH3" s="2"/>
      <c r="DXI3" s="2"/>
      <c r="DXJ3" s="2"/>
      <c r="DXK3" s="2"/>
      <c r="DXL3" s="2"/>
      <c r="DXM3" s="2"/>
      <c r="DXN3" s="2"/>
      <c r="DXO3" s="2"/>
      <c r="DXP3" s="2"/>
      <c r="DXQ3" s="2"/>
      <c r="DXR3" s="2"/>
      <c r="DXS3" s="2"/>
      <c r="DXT3" s="2"/>
      <c r="DXU3" s="2"/>
      <c r="DXV3" s="2"/>
      <c r="DXW3" s="2"/>
      <c r="DXX3" s="2"/>
      <c r="DXY3" s="2"/>
      <c r="DXZ3" s="2"/>
      <c r="DYA3" s="2"/>
      <c r="DYB3" s="2"/>
      <c r="DYC3" s="2"/>
      <c r="DYD3" s="2"/>
      <c r="DYE3" s="2"/>
      <c r="DYF3" s="2"/>
      <c r="DYG3" s="2"/>
      <c r="DYH3" s="2"/>
      <c r="DYI3" s="2"/>
      <c r="DYJ3" s="2"/>
      <c r="DYK3" s="2"/>
      <c r="DYL3" s="2"/>
      <c r="DYM3" s="2"/>
      <c r="DYN3" s="2"/>
      <c r="DYO3" s="2"/>
      <c r="DYP3" s="2"/>
      <c r="DYQ3" s="2"/>
      <c r="DYR3" s="2"/>
      <c r="DYS3" s="2"/>
      <c r="DYT3" s="2"/>
      <c r="DYU3" s="2"/>
      <c r="DYV3" s="2"/>
      <c r="DYW3" s="2"/>
      <c r="DYX3" s="2"/>
      <c r="DYY3" s="2"/>
      <c r="DYZ3" s="2"/>
      <c r="DZA3" s="2"/>
      <c r="DZB3" s="2"/>
      <c r="DZC3" s="2"/>
      <c r="DZD3" s="2"/>
      <c r="DZE3" s="2"/>
      <c r="DZF3" s="2"/>
      <c r="DZG3" s="2"/>
      <c r="DZH3" s="2"/>
      <c r="DZI3" s="2"/>
      <c r="DZJ3" s="2"/>
      <c r="DZK3" s="2"/>
      <c r="DZL3" s="2"/>
      <c r="DZM3" s="2"/>
      <c r="DZN3" s="2"/>
      <c r="DZO3" s="2"/>
      <c r="DZP3" s="2"/>
      <c r="DZQ3" s="2"/>
      <c r="DZR3" s="2"/>
      <c r="DZS3" s="2"/>
      <c r="DZT3" s="2"/>
      <c r="DZU3" s="2"/>
      <c r="DZV3" s="2"/>
      <c r="DZW3" s="2"/>
      <c r="DZX3" s="2"/>
      <c r="DZY3" s="2"/>
      <c r="DZZ3" s="2"/>
      <c r="EAA3" s="2"/>
      <c r="EAB3" s="2"/>
      <c r="EAC3" s="2"/>
      <c r="EAD3" s="2"/>
      <c r="EAE3" s="2"/>
      <c r="EAF3" s="2"/>
      <c r="EAG3" s="2"/>
      <c r="EAH3" s="2"/>
      <c r="EAI3" s="2"/>
      <c r="EAJ3" s="2"/>
      <c r="EAK3" s="2"/>
      <c r="EAL3" s="2"/>
      <c r="EAM3" s="2"/>
      <c r="EAN3" s="2"/>
      <c r="EAO3" s="2"/>
      <c r="EAP3" s="2"/>
      <c r="EAQ3" s="2"/>
      <c r="EAR3" s="2"/>
      <c r="EAS3" s="2"/>
      <c r="EAT3" s="2"/>
      <c r="EAU3" s="2"/>
      <c r="EAV3" s="2"/>
      <c r="EAW3" s="2"/>
      <c r="EAX3" s="2"/>
      <c r="EAY3" s="2"/>
      <c r="EAZ3" s="2"/>
      <c r="EBA3" s="2"/>
      <c r="EBB3" s="2"/>
      <c r="EBC3" s="2"/>
      <c r="EBD3" s="2"/>
      <c r="EBE3" s="2"/>
      <c r="EBF3" s="2"/>
      <c r="EBG3" s="2"/>
      <c r="EBH3" s="2"/>
      <c r="EBI3" s="2"/>
      <c r="EBJ3" s="2"/>
      <c r="EBK3" s="2"/>
      <c r="EBL3" s="2"/>
      <c r="EBM3" s="2"/>
      <c r="EBN3" s="2"/>
      <c r="EBO3" s="2"/>
      <c r="EBP3" s="2"/>
      <c r="EBQ3" s="2"/>
      <c r="EBR3" s="2"/>
      <c r="EBS3" s="2"/>
      <c r="EBT3" s="2"/>
      <c r="EBU3" s="2"/>
      <c r="EBV3" s="2"/>
      <c r="EBW3" s="2"/>
      <c r="EBX3" s="2"/>
      <c r="EBY3" s="2"/>
      <c r="EBZ3" s="2"/>
      <c r="ECA3" s="2"/>
      <c r="ECB3" s="2"/>
      <c r="ECC3" s="2"/>
      <c r="ECD3" s="2"/>
      <c r="ECE3" s="2"/>
      <c r="ECF3" s="2"/>
      <c r="ECG3" s="2"/>
      <c r="ECH3" s="2"/>
      <c r="ECI3" s="2"/>
      <c r="ECJ3" s="2"/>
      <c r="ECK3" s="2"/>
      <c r="ECL3" s="2"/>
      <c r="ECM3" s="2"/>
      <c r="ECN3" s="2"/>
      <c r="ECO3" s="2"/>
      <c r="ECP3" s="2"/>
      <c r="ECQ3" s="2"/>
      <c r="ECR3" s="2"/>
      <c r="ECS3" s="2"/>
      <c r="ECT3" s="2"/>
      <c r="ECU3" s="2"/>
      <c r="ECV3" s="2"/>
      <c r="ECW3" s="2"/>
      <c r="ECX3" s="2"/>
      <c r="ECY3" s="2"/>
      <c r="ECZ3" s="2"/>
      <c r="EDA3" s="2"/>
      <c r="EDB3" s="2"/>
      <c r="EDC3" s="2"/>
      <c r="EDD3" s="2"/>
      <c r="EDE3" s="2"/>
      <c r="EDF3" s="2"/>
      <c r="EDG3" s="2"/>
      <c r="EDH3" s="2"/>
      <c r="EDI3" s="2"/>
      <c r="EDJ3" s="2"/>
      <c r="EDK3" s="2"/>
      <c r="EDL3" s="2"/>
      <c r="EDM3" s="2"/>
      <c r="EDN3" s="2"/>
      <c r="EDO3" s="2"/>
      <c r="EDP3" s="2"/>
      <c r="EDQ3" s="2"/>
      <c r="EDR3" s="2"/>
      <c r="EDS3" s="2"/>
      <c r="EDT3" s="2"/>
      <c r="EDU3" s="2"/>
      <c r="EDV3" s="2"/>
      <c r="EDW3" s="2"/>
      <c r="EDX3" s="2"/>
      <c r="EDY3" s="2"/>
      <c r="EDZ3" s="2"/>
      <c r="EEA3" s="2"/>
      <c r="EEB3" s="2"/>
      <c r="EEC3" s="2"/>
      <c r="EED3" s="2"/>
      <c r="EEE3" s="2"/>
      <c r="EEF3" s="2"/>
      <c r="EEG3" s="2"/>
      <c r="EEH3" s="2"/>
      <c r="EEI3" s="2"/>
      <c r="EEJ3" s="2"/>
      <c r="EEK3" s="2"/>
      <c r="EEL3" s="2"/>
      <c r="EEM3" s="2"/>
      <c r="EEN3" s="2"/>
      <c r="EEO3" s="2"/>
      <c r="EEP3" s="2"/>
      <c r="EEQ3" s="2"/>
      <c r="EER3" s="2"/>
      <c r="EES3" s="2"/>
      <c r="EET3" s="2"/>
      <c r="EEU3" s="2"/>
      <c r="EEV3" s="2"/>
      <c r="EEW3" s="2"/>
      <c r="EEX3" s="2"/>
      <c r="EEY3" s="2"/>
      <c r="EEZ3" s="2"/>
      <c r="EFA3" s="2"/>
      <c r="EFB3" s="2"/>
      <c r="EFC3" s="2"/>
      <c r="EFD3" s="2"/>
      <c r="EFE3" s="2"/>
      <c r="EFF3" s="2"/>
      <c r="EFG3" s="2"/>
      <c r="EFH3" s="2"/>
      <c r="EFI3" s="2"/>
      <c r="EFJ3" s="2"/>
      <c r="EFK3" s="2"/>
      <c r="EFL3" s="2"/>
      <c r="EFM3" s="2"/>
      <c r="EFN3" s="2"/>
      <c r="EFO3" s="2"/>
      <c r="EFP3" s="2"/>
      <c r="EFQ3" s="2"/>
      <c r="EFR3" s="2"/>
      <c r="EFS3" s="2"/>
      <c r="EFT3" s="2"/>
      <c r="EFU3" s="2"/>
      <c r="EFV3" s="2"/>
      <c r="EFW3" s="2"/>
      <c r="EFX3" s="2"/>
      <c r="EFY3" s="2"/>
      <c r="EFZ3" s="2"/>
      <c r="EGA3" s="2"/>
      <c r="EGB3" s="2"/>
      <c r="EGC3" s="2"/>
      <c r="EGD3" s="2"/>
      <c r="EGE3" s="2"/>
      <c r="EGF3" s="2"/>
      <c r="EGG3" s="2"/>
      <c r="EGH3" s="2"/>
      <c r="EGI3" s="2"/>
      <c r="EGJ3" s="2"/>
      <c r="EGK3" s="2"/>
      <c r="EGL3" s="2"/>
      <c r="EGM3" s="2"/>
      <c r="EGN3" s="2"/>
      <c r="EGO3" s="2"/>
      <c r="EGP3" s="2"/>
      <c r="EGQ3" s="2"/>
      <c r="EGR3" s="2"/>
      <c r="EGS3" s="2"/>
      <c r="EGT3" s="2"/>
      <c r="EGU3" s="2"/>
      <c r="EGV3" s="2"/>
      <c r="EGW3" s="2"/>
      <c r="EGX3" s="2"/>
      <c r="EGY3" s="2"/>
      <c r="EGZ3" s="2"/>
      <c r="EHA3" s="2"/>
      <c r="EHB3" s="2"/>
      <c r="EHC3" s="2"/>
      <c r="EHD3" s="2"/>
      <c r="EHE3" s="2"/>
      <c r="EHF3" s="2"/>
      <c r="EHG3" s="2"/>
      <c r="EHH3" s="2"/>
      <c r="EHI3" s="2"/>
      <c r="EHJ3" s="2"/>
      <c r="EHK3" s="2"/>
      <c r="EHL3" s="2"/>
      <c r="EHM3" s="2"/>
      <c r="EHN3" s="2"/>
      <c r="EHO3" s="2"/>
      <c r="EHP3" s="2"/>
      <c r="EHQ3" s="2"/>
      <c r="EHR3" s="2"/>
      <c r="EHS3" s="2"/>
      <c r="EHT3" s="2"/>
      <c r="EHU3" s="2"/>
      <c r="EHV3" s="2"/>
      <c r="EHW3" s="2"/>
      <c r="EHX3" s="2"/>
      <c r="EHY3" s="2"/>
      <c r="EHZ3" s="2"/>
      <c r="EIA3" s="2"/>
      <c r="EIB3" s="2"/>
      <c r="EIC3" s="2"/>
      <c r="EID3" s="2"/>
      <c r="EIE3" s="2"/>
      <c r="EIF3" s="2"/>
      <c r="EIG3" s="2"/>
      <c r="EIH3" s="2"/>
      <c r="EII3" s="2"/>
      <c r="EIJ3" s="2"/>
      <c r="EIK3" s="2"/>
      <c r="EIL3" s="2"/>
      <c r="EIM3" s="2"/>
      <c r="EIN3" s="2"/>
      <c r="EIO3" s="2"/>
      <c r="EIP3" s="2"/>
      <c r="EIQ3" s="2"/>
      <c r="EIR3" s="2"/>
      <c r="EIS3" s="2"/>
      <c r="EIT3" s="2"/>
      <c r="EIU3" s="2"/>
      <c r="EIV3" s="2"/>
      <c r="EIW3" s="2"/>
      <c r="EIX3" s="2"/>
      <c r="EIY3" s="2"/>
      <c r="EIZ3" s="2"/>
      <c r="EJA3" s="2"/>
      <c r="EJB3" s="2"/>
      <c r="EJC3" s="2"/>
      <c r="EJD3" s="2"/>
      <c r="EJE3" s="2"/>
      <c r="EJF3" s="2"/>
      <c r="EJG3" s="2"/>
      <c r="EJH3" s="2"/>
      <c r="EJI3" s="2"/>
      <c r="EJJ3" s="2"/>
      <c r="EJK3" s="2"/>
      <c r="EJL3" s="2"/>
      <c r="EJM3" s="2"/>
      <c r="EJN3" s="2"/>
      <c r="EJO3" s="2"/>
      <c r="EJP3" s="2"/>
      <c r="EJQ3" s="2"/>
      <c r="EJR3" s="2"/>
      <c r="EJS3" s="2"/>
      <c r="EJT3" s="2"/>
      <c r="EJU3" s="2"/>
      <c r="EJV3" s="2"/>
      <c r="EJW3" s="2"/>
      <c r="EJX3" s="2"/>
      <c r="EJY3" s="2"/>
      <c r="EJZ3" s="2"/>
      <c r="EKA3" s="2"/>
      <c r="EKB3" s="2"/>
      <c r="EKC3" s="2"/>
      <c r="EKD3" s="2"/>
      <c r="EKE3" s="2"/>
      <c r="EKF3" s="2"/>
      <c r="EKG3" s="2"/>
      <c r="EKH3" s="2"/>
      <c r="EKI3" s="2"/>
      <c r="EKJ3" s="2"/>
      <c r="EKK3" s="2"/>
      <c r="EKL3" s="2"/>
      <c r="EKM3" s="2"/>
      <c r="EKN3" s="2"/>
      <c r="EKO3" s="2"/>
      <c r="EKP3" s="2"/>
      <c r="EKQ3" s="2"/>
      <c r="EKR3" s="2"/>
      <c r="EKS3" s="2"/>
      <c r="EKT3" s="2"/>
      <c r="EKU3" s="2"/>
      <c r="EKV3" s="2"/>
      <c r="EKW3" s="2"/>
      <c r="EKX3" s="2"/>
      <c r="EKY3" s="2"/>
      <c r="EKZ3" s="2"/>
      <c r="ELA3" s="2"/>
      <c r="ELB3" s="2"/>
      <c r="ELC3" s="2"/>
      <c r="ELD3" s="2"/>
      <c r="ELE3" s="2"/>
      <c r="ELF3" s="2"/>
      <c r="ELG3" s="2"/>
      <c r="ELH3" s="2"/>
      <c r="ELI3" s="2"/>
      <c r="ELJ3" s="2"/>
      <c r="ELK3" s="2"/>
      <c r="ELL3" s="2"/>
      <c r="ELM3" s="2"/>
      <c r="ELN3" s="2"/>
      <c r="ELO3" s="2"/>
      <c r="ELP3" s="2"/>
      <c r="ELQ3" s="2"/>
      <c r="ELR3" s="2"/>
      <c r="ELS3" s="2"/>
      <c r="ELT3" s="2"/>
      <c r="ELU3" s="2"/>
      <c r="ELV3" s="2"/>
      <c r="ELW3" s="2"/>
      <c r="ELX3" s="2"/>
      <c r="ELY3" s="2"/>
      <c r="ELZ3" s="2"/>
      <c r="EMA3" s="2"/>
      <c r="EMB3" s="2"/>
      <c r="EMC3" s="2"/>
      <c r="EMD3" s="2"/>
      <c r="EME3" s="2"/>
      <c r="EMF3" s="2"/>
      <c r="EMG3" s="2"/>
      <c r="EMH3" s="2"/>
      <c r="EMI3" s="2"/>
      <c r="EMJ3" s="2"/>
      <c r="EMK3" s="2"/>
      <c r="EML3" s="2"/>
      <c r="EMM3" s="2"/>
      <c r="EMN3" s="2"/>
      <c r="EMO3" s="2"/>
      <c r="EMP3" s="2"/>
      <c r="EMQ3" s="2"/>
      <c r="EMR3" s="2"/>
      <c r="EMS3" s="2"/>
      <c r="EMT3" s="2"/>
      <c r="EMU3" s="2"/>
      <c r="EMV3" s="2"/>
      <c r="EMW3" s="2"/>
      <c r="EMX3" s="2"/>
      <c r="EMY3" s="2"/>
      <c r="EMZ3" s="2"/>
      <c r="ENA3" s="2"/>
      <c r="ENB3" s="2"/>
      <c r="ENC3" s="2"/>
      <c r="END3" s="2"/>
      <c r="ENE3" s="2"/>
      <c r="ENF3" s="2"/>
      <c r="ENG3" s="2"/>
      <c r="ENH3" s="2"/>
      <c r="ENI3" s="2"/>
      <c r="ENJ3" s="2"/>
      <c r="ENK3" s="2"/>
      <c r="ENL3" s="2"/>
      <c r="ENM3" s="2"/>
      <c r="ENN3" s="2"/>
      <c r="ENO3" s="2"/>
      <c r="ENP3" s="2"/>
      <c r="ENQ3" s="2"/>
      <c r="ENR3" s="2"/>
      <c r="ENS3" s="2"/>
      <c r="ENT3" s="2"/>
      <c r="ENU3" s="2"/>
      <c r="ENV3" s="2"/>
      <c r="ENW3" s="2"/>
      <c r="ENX3" s="2"/>
      <c r="ENY3" s="2"/>
      <c r="ENZ3" s="2"/>
      <c r="EOA3" s="2"/>
      <c r="EOB3" s="2"/>
      <c r="EOC3" s="2"/>
      <c r="EOD3" s="2"/>
      <c r="EOE3" s="2"/>
      <c r="EOF3" s="2"/>
      <c r="EOG3" s="2"/>
      <c r="EOH3" s="2"/>
      <c r="EOI3" s="2"/>
      <c r="EOJ3" s="2"/>
      <c r="EOK3" s="2"/>
      <c r="EOL3" s="2"/>
      <c r="EOM3" s="2"/>
      <c r="EON3" s="2"/>
      <c r="EOO3" s="2"/>
      <c r="EOP3" s="2"/>
      <c r="EOQ3" s="2"/>
      <c r="EOR3" s="2"/>
      <c r="EOS3" s="2"/>
      <c r="EOT3" s="2"/>
      <c r="EOU3" s="2"/>
      <c r="EOV3" s="2"/>
      <c r="EOW3" s="2"/>
      <c r="EOX3" s="2"/>
      <c r="EOY3" s="2"/>
      <c r="EOZ3" s="2"/>
      <c r="EPA3" s="2"/>
      <c r="EPB3" s="2"/>
      <c r="EPC3" s="2"/>
      <c r="EPD3" s="2"/>
      <c r="EPE3" s="2"/>
      <c r="EPF3" s="2"/>
      <c r="EPG3" s="2"/>
      <c r="EPH3" s="2"/>
      <c r="EPI3" s="2"/>
      <c r="EPJ3" s="2"/>
      <c r="EPK3" s="2"/>
      <c r="EPL3" s="2"/>
      <c r="EPM3" s="2"/>
      <c r="EPN3" s="2"/>
      <c r="EPO3" s="2"/>
      <c r="EPP3" s="2"/>
      <c r="EPQ3" s="2"/>
      <c r="EPR3" s="2"/>
      <c r="EPS3" s="2"/>
      <c r="EPT3" s="2"/>
      <c r="EPU3" s="2"/>
      <c r="EPV3" s="2"/>
      <c r="EPW3" s="2"/>
      <c r="EPX3" s="2"/>
      <c r="EPY3" s="2"/>
      <c r="EPZ3" s="2"/>
      <c r="EQA3" s="2"/>
      <c r="EQB3" s="2"/>
      <c r="EQC3" s="2"/>
      <c r="EQD3" s="2"/>
      <c r="EQE3" s="2"/>
      <c r="EQF3" s="2"/>
      <c r="EQG3" s="2"/>
      <c r="EQH3" s="2"/>
      <c r="EQI3" s="2"/>
      <c r="EQJ3" s="2"/>
      <c r="EQK3" s="2"/>
      <c r="EQL3" s="2"/>
      <c r="EQM3" s="2"/>
      <c r="EQN3" s="2"/>
      <c r="EQO3" s="2"/>
      <c r="EQP3" s="2"/>
      <c r="EQQ3" s="2"/>
      <c r="EQR3" s="2"/>
      <c r="EQS3" s="2"/>
      <c r="EQT3" s="2"/>
      <c r="EQU3" s="2"/>
      <c r="EQV3" s="2"/>
      <c r="EQW3" s="2"/>
      <c r="EQX3" s="2"/>
      <c r="EQY3" s="2"/>
      <c r="EQZ3" s="2"/>
      <c r="ERA3" s="2"/>
      <c r="ERB3" s="2"/>
      <c r="ERC3" s="2"/>
      <c r="ERD3" s="2"/>
      <c r="ERE3" s="2"/>
      <c r="ERF3" s="2"/>
      <c r="ERG3" s="2"/>
      <c r="ERH3" s="2"/>
      <c r="ERI3" s="2"/>
      <c r="ERJ3" s="2"/>
      <c r="ERK3" s="2"/>
      <c r="ERL3" s="2"/>
      <c r="ERM3" s="2"/>
      <c r="ERN3" s="2"/>
      <c r="ERO3" s="2"/>
      <c r="ERP3" s="2"/>
      <c r="ERQ3" s="2"/>
      <c r="ERR3" s="2"/>
      <c r="ERS3" s="2"/>
      <c r="ERT3" s="2"/>
      <c r="ERU3" s="2"/>
      <c r="ERV3" s="2"/>
      <c r="ERW3" s="2"/>
      <c r="ERX3" s="2"/>
      <c r="ERY3" s="2"/>
      <c r="ERZ3" s="2"/>
      <c r="ESA3" s="2"/>
      <c r="ESB3" s="2"/>
      <c r="ESC3" s="2"/>
      <c r="ESD3" s="2"/>
      <c r="ESE3" s="2"/>
      <c r="ESF3" s="2"/>
      <c r="ESG3" s="2"/>
      <c r="ESH3" s="2"/>
      <c r="ESI3" s="2"/>
      <c r="ESJ3" s="2"/>
      <c r="ESK3" s="2"/>
      <c r="ESL3" s="2"/>
      <c r="ESM3" s="2"/>
      <c r="ESN3" s="2"/>
      <c r="ESO3" s="2"/>
      <c r="ESP3" s="2"/>
      <c r="ESQ3" s="2"/>
      <c r="ESR3" s="2"/>
      <c r="ESS3" s="2"/>
      <c r="EST3" s="2"/>
      <c r="ESU3" s="2"/>
      <c r="ESV3" s="2"/>
      <c r="ESW3" s="2"/>
      <c r="ESX3" s="2"/>
      <c r="ESY3" s="2"/>
      <c r="ESZ3" s="2"/>
      <c r="ETA3" s="2"/>
      <c r="ETB3" s="2"/>
      <c r="ETC3" s="2"/>
      <c r="ETD3" s="2"/>
      <c r="ETE3" s="2"/>
      <c r="ETF3" s="2"/>
      <c r="ETG3" s="2"/>
      <c r="ETH3" s="2"/>
      <c r="ETI3" s="2"/>
      <c r="ETJ3" s="2"/>
      <c r="ETK3" s="2"/>
      <c r="ETL3" s="2"/>
      <c r="ETM3" s="2"/>
      <c r="ETN3" s="2"/>
      <c r="ETO3" s="2"/>
      <c r="ETP3" s="2"/>
      <c r="ETQ3" s="2"/>
      <c r="ETR3" s="2"/>
      <c r="ETS3" s="2"/>
      <c r="ETT3" s="2"/>
      <c r="ETU3" s="2"/>
      <c r="ETV3" s="2"/>
      <c r="ETW3" s="2"/>
      <c r="ETX3" s="2"/>
      <c r="ETY3" s="2"/>
      <c r="ETZ3" s="2"/>
      <c r="EUA3" s="2"/>
      <c r="EUB3" s="2"/>
      <c r="EUC3" s="2"/>
      <c r="EUD3" s="2"/>
      <c r="EUE3" s="2"/>
      <c r="EUF3" s="2"/>
      <c r="EUG3" s="2"/>
      <c r="EUH3" s="2"/>
      <c r="EUI3" s="2"/>
      <c r="EUJ3" s="2"/>
      <c r="EUK3" s="2"/>
      <c r="EUL3" s="2"/>
      <c r="EUM3" s="2"/>
      <c r="EUN3" s="2"/>
      <c r="EUO3" s="2"/>
      <c r="EUP3" s="2"/>
      <c r="EUQ3" s="2"/>
      <c r="EUR3" s="2"/>
      <c r="EUS3" s="2"/>
      <c r="EUT3" s="2"/>
      <c r="EUU3" s="2"/>
      <c r="EUV3" s="2"/>
      <c r="EUW3" s="2"/>
      <c r="EUX3" s="2"/>
      <c r="EUY3" s="2"/>
      <c r="EUZ3" s="2"/>
      <c r="EVA3" s="2"/>
      <c r="EVB3" s="2"/>
      <c r="EVC3" s="2"/>
      <c r="EVD3" s="2"/>
      <c r="EVE3" s="2"/>
      <c r="EVF3" s="2"/>
      <c r="EVG3" s="2"/>
      <c r="EVH3" s="2"/>
      <c r="EVI3" s="2"/>
      <c r="EVJ3" s="2"/>
      <c r="EVK3" s="2"/>
      <c r="EVL3" s="2"/>
      <c r="EVM3" s="2"/>
      <c r="EVN3" s="2"/>
      <c r="EVO3" s="2"/>
      <c r="EVP3" s="2"/>
      <c r="EVQ3" s="2"/>
      <c r="EVR3" s="2"/>
      <c r="EVS3" s="2"/>
      <c r="EVT3" s="2"/>
      <c r="EVU3" s="2"/>
      <c r="EVV3" s="2"/>
      <c r="EVW3" s="2"/>
      <c r="EVX3" s="2"/>
      <c r="EVY3" s="2"/>
      <c r="EVZ3" s="2"/>
      <c r="EWA3" s="2"/>
      <c r="EWB3" s="2"/>
      <c r="EWC3" s="2"/>
      <c r="EWD3" s="2"/>
      <c r="EWE3" s="2"/>
      <c r="EWF3" s="2"/>
      <c r="EWG3" s="2"/>
      <c r="EWH3" s="2"/>
      <c r="EWI3" s="2"/>
      <c r="EWJ3" s="2"/>
      <c r="EWK3" s="2"/>
      <c r="EWL3" s="2"/>
      <c r="EWM3" s="2"/>
      <c r="EWN3" s="2"/>
      <c r="EWO3" s="2"/>
      <c r="EWP3" s="2"/>
      <c r="EWQ3" s="2"/>
      <c r="EWR3" s="2"/>
      <c r="EWS3" s="2"/>
      <c r="EWT3" s="2"/>
      <c r="EWU3" s="2"/>
      <c r="EWV3" s="2"/>
      <c r="EWW3" s="2"/>
      <c r="EWX3" s="2"/>
      <c r="EWY3" s="2"/>
      <c r="EWZ3" s="2"/>
      <c r="EXA3" s="2"/>
      <c r="EXB3" s="2"/>
      <c r="EXC3" s="2"/>
      <c r="EXD3" s="2"/>
      <c r="EXE3" s="2"/>
      <c r="EXF3" s="2"/>
      <c r="EXG3" s="2"/>
      <c r="EXH3" s="2"/>
      <c r="EXI3" s="2"/>
      <c r="EXJ3" s="2"/>
      <c r="EXK3" s="2"/>
      <c r="EXL3" s="2"/>
      <c r="EXM3" s="2"/>
      <c r="EXN3" s="2"/>
      <c r="EXO3" s="2"/>
      <c r="EXP3" s="2"/>
      <c r="EXQ3" s="2"/>
      <c r="EXR3" s="2"/>
      <c r="EXS3" s="2"/>
      <c r="EXT3" s="2"/>
      <c r="EXU3" s="2"/>
      <c r="EXV3" s="2"/>
      <c r="EXW3" s="2"/>
      <c r="EXX3" s="2"/>
      <c r="EXY3" s="2"/>
      <c r="EXZ3" s="2"/>
      <c r="EYA3" s="2"/>
      <c r="EYB3" s="2"/>
      <c r="EYC3" s="2"/>
      <c r="EYD3" s="2"/>
      <c r="EYE3" s="2"/>
      <c r="EYF3" s="2"/>
      <c r="EYG3" s="2"/>
      <c r="EYH3" s="2"/>
      <c r="EYI3" s="2"/>
      <c r="EYJ3" s="2"/>
      <c r="EYK3" s="2"/>
      <c r="EYL3" s="2"/>
      <c r="EYM3" s="2"/>
      <c r="EYN3" s="2"/>
      <c r="EYO3" s="2"/>
      <c r="EYP3" s="2"/>
      <c r="EYQ3" s="2"/>
      <c r="EYR3" s="2"/>
      <c r="EYS3" s="2"/>
      <c r="EYT3" s="2"/>
      <c r="EYU3" s="2"/>
      <c r="EYV3" s="2"/>
      <c r="EYW3" s="2"/>
      <c r="EYX3" s="2"/>
      <c r="EYY3" s="2"/>
      <c r="EYZ3" s="2"/>
      <c r="EZA3" s="2"/>
      <c r="EZB3" s="2"/>
      <c r="EZC3" s="2"/>
      <c r="EZD3" s="2"/>
      <c r="EZE3" s="2"/>
      <c r="EZF3" s="2"/>
      <c r="EZG3" s="2"/>
      <c r="EZH3" s="2"/>
      <c r="EZI3" s="2"/>
      <c r="EZJ3" s="2"/>
      <c r="EZK3" s="2"/>
      <c r="EZL3" s="2"/>
      <c r="EZM3" s="2"/>
      <c r="EZN3" s="2"/>
      <c r="EZO3" s="2"/>
      <c r="EZP3" s="2"/>
      <c r="EZQ3" s="2"/>
      <c r="EZR3" s="2"/>
      <c r="EZS3" s="2"/>
      <c r="EZT3" s="2"/>
      <c r="EZU3" s="2"/>
      <c r="EZV3" s="2"/>
      <c r="EZW3" s="2"/>
      <c r="EZX3" s="2"/>
      <c r="EZY3" s="2"/>
      <c r="EZZ3" s="2"/>
      <c r="FAA3" s="2"/>
      <c r="FAB3" s="2"/>
      <c r="FAC3" s="2"/>
      <c r="FAD3" s="2"/>
      <c r="FAE3" s="2"/>
      <c r="FAF3" s="2"/>
      <c r="FAG3" s="2"/>
      <c r="FAH3" s="2"/>
      <c r="FAI3" s="2"/>
      <c r="FAJ3" s="2"/>
      <c r="FAK3" s="2"/>
      <c r="FAL3" s="2"/>
      <c r="FAM3" s="2"/>
      <c r="FAN3" s="2"/>
      <c r="FAO3" s="2"/>
      <c r="FAP3" s="2"/>
      <c r="FAQ3" s="2"/>
      <c r="FAR3" s="2"/>
      <c r="FAS3" s="2"/>
      <c r="FAT3" s="2"/>
      <c r="FAU3" s="2"/>
      <c r="FAV3" s="2"/>
      <c r="FAW3" s="2"/>
      <c r="FAX3" s="2"/>
      <c r="FAY3" s="2"/>
      <c r="FAZ3" s="2"/>
      <c r="FBA3" s="2"/>
      <c r="FBB3" s="2"/>
      <c r="FBC3" s="2"/>
      <c r="FBD3" s="2"/>
      <c r="FBE3" s="2"/>
      <c r="FBF3" s="2"/>
      <c r="FBG3" s="2"/>
      <c r="FBH3" s="2"/>
      <c r="FBI3" s="2"/>
      <c r="FBJ3" s="2"/>
      <c r="FBK3" s="2"/>
      <c r="FBL3" s="2"/>
      <c r="FBM3" s="2"/>
      <c r="FBN3" s="2"/>
      <c r="FBO3" s="2"/>
      <c r="FBP3" s="2"/>
      <c r="FBQ3" s="2"/>
      <c r="FBR3" s="2"/>
      <c r="FBS3" s="2"/>
      <c r="FBT3" s="2"/>
      <c r="FBU3" s="2"/>
      <c r="FBV3" s="2"/>
      <c r="FBW3" s="2"/>
      <c r="FBX3" s="2"/>
      <c r="FBY3" s="2"/>
      <c r="FBZ3" s="2"/>
      <c r="FCA3" s="2"/>
      <c r="FCB3" s="2"/>
      <c r="FCC3" s="2"/>
      <c r="FCD3" s="2"/>
      <c r="FCE3" s="2"/>
      <c r="FCF3" s="2"/>
      <c r="FCG3" s="2"/>
      <c r="FCH3" s="2"/>
      <c r="FCI3" s="2"/>
      <c r="FCJ3" s="2"/>
      <c r="FCK3" s="2"/>
      <c r="FCL3" s="2"/>
      <c r="FCM3" s="2"/>
      <c r="FCN3" s="2"/>
      <c r="FCO3" s="2"/>
      <c r="FCP3" s="2"/>
      <c r="FCQ3" s="2"/>
      <c r="FCR3" s="2"/>
      <c r="FCS3" s="2"/>
      <c r="FCT3" s="2"/>
      <c r="FCU3" s="2"/>
      <c r="FCV3" s="2"/>
      <c r="FCW3" s="2"/>
      <c r="FCX3" s="2"/>
      <c r="FCY3" s="2"/>
      <c r="FCZ3" s="2"/>
      <c r="FDA3" s="2"/>
      <c r="FDB3" s="2"/>
      <c r="FDC3" s="2"/>
      <c r="FDD3" s="2"/>
      <c r="FDE3" s="2"/>
      <c r="FDF3" s="2"/>
      <c r="FDG3" s="2"/>
      <c r="FDH3" s="2"/>
      <c r="FDI3" s="2"/>
      <c r="FDJ3" s="2"/>
      <c r="FDK3" s="2"/>
      <c r="FDL3" s="2"/>
      <c r="FDM3" s="2"/>
      <c r="FDN3" s="2"/>
      <c r="FDO3" s="2"/>
      <c r="FDP3" s="2"/>
      <c r="FDQ3" s="2"/>
      <c r="FDR3" s="2"/>
      <c r="FDS3" s="2"/>
      <c r="FDT3" s="2"/>
      <c r="FDU3" s="2"/>
      <c r="FDV3" s="2"/>
      <c r="FDW3" s="2"/>
      <c r="FDX3" s="2"/>
      <c r="FDY3" s="2"/>
      <c r="FDZ3" s="2"/>
      <c r="FEA3" s="2"/>
      <c r="FEB3" s="2"/>
      <c r="FEC3" s="2"/>
      <c r="FED3" s="2"/>
      <c r="FEE3" s="2"/>
      <c r="FEF3" s="2"/>
      <c r="FEG3" s="2"/>
      <c r="FEH3" s="2"/>
      <c r="FEI3" s="2"/>
      <c r="FEJ3" s="2"/>
      <c r="FEK3" s="2"/>
      <c r="FEL3" s="2"/>
      <c r="FEM3" s="2"/>
      <c r="FEN3" s="2"/>
      <c r="FEO3" s="2"/>
      <c r="FEP3" s="2"/>
      <c r="FEQ3" s="2"/>
      <c r="FER3" s="2"/>
      <c r="FES3" s="2"/>
      <c r="FET3" s="2"/>
      <c r="FEU3" s="2"/>
      <c r="FEV3" s="2"/>
      <c r="FEW3" s="2"/>
      <c r="FEX3" s="2"/>
      <c r="FEY3" s="2"/>
      <c r="FEZ3" s="2"/>
      <c r="FFA3" s="2"/>
      <c r="FFB3" s="2"/>
      <c r="FFC3" s="2"/>
      <c r="FFD3" s="2"/>
      <c r="FFE3" s="2"/>
      <c r="FFF3" s="2"/>
      <c r="FFG3" s="2"/>
      <c r="FFH3" s="2"/>
      <c r="FFI3" s="2"/>
      <c r="FFJ3" s="2"/>
      <c r="FFK3" s="2"/>
      <c r="FFL3" s="2"/>
      <c r="FFM3" s="2"/>
      <c r="FFN3" s="2"/>
      <c r="FFO3" s="2"/>
      <c r="FFP3" s="2"/>
      <c r="FFQ3" s="2"/>
      <c r="FFR3" s="2"/>
      <c r="FFS3" s="2"/>
      <c r="FFT3" s="2"/>
      <c r="FFU3" s="2"/>
      <c r="FFV3" s="2"/>
      <c r="FFW3" s="2"/>
      <c r="FFX3" s="2"/>
      <c r="FFY3" s="2"/>
      <c r="FFZ3" s="2"/>
      <c r="FGA3" s="2"/>
      <c r="FGB3" s="2"/>
      <c r="FGC3" s="2"/>
      <c r="FGD3" s="2"/>
      <c r="FGE3" s="2"/>
      <c r="FGF3" s="2"/>
      <c r="FGG3" s="2"/>
      <c r="FGH3" s="2"/>
      <c r="FGI3" s="2"/>
      <c r="FGJ3" s="2"/>
      <c r="FGK3" s="2"/>
      <c r="FGL3" s="2"/>
      <c r="FGM3" s="2"/>
      <c r="FGN3" s="2"/>
      <c r="FGO3" s="2"/>
      <c r="FGP3" s="2"/>
      <c r="FGQ3" s="2"/>
      <c r="FGR3" s="2"/>
      <c r="FGS3" s="2"/>
      <c r="FGT3" s="2"/>
      <c r="FGU3" s="2"/>
      <c r="FGV3" s="2"/>
      <c r="FGW3" s="2"/>
      <c r="FGX3" s="2"/>
      <c r="FGY3" s="2"/>
      <c r="FGZ3" s="2"/>
      <c r="FHA3" s="2"/>
      <c r="FHB3" s="2"/>
      <c r="FHC3" s="2"/>
      <c r="FHD3" s="2"/>
      <c r="FHE3" s="2"/>
      <c r="FHF3" s="2"/>
      <c r="FHG3" s="2"/>
      <c r="FHH3" s="2"/>
      <c r="FHI3" s="2"/>
      <c r="FHJ3" s="2"/>
      <c r="FHK3" s="2"/>
      <c r="FHL3" s="2"/>
      <c r="FHM3" s="2"/>
      <c r="FHN3" s="2"/>
      <c r="FHO3" s="2"/>
      <c r="FHP3" s="2"/>
      <c r="FHQ3" s="2"/>
      <c r="FHR3" s="2"/>
      <c r="FHS3" s="2"/>
      <c r="FHT3" s="2"/>
      <c r="FHU3" s="2"/>
      <c r="FHV3" s="2"/>
      <c r="FHW3" s="2"/>
      <c r="FHX3" s="2"/>
      <c r="FHY3" s="2"/>
      <c r="FHZ3" s="2"/>
      <c r="FIA3" s="2"/>
      <c r="FIB3" s="2"/>
      <c r="FIC3" s="2"/>
      <c r="FID3" s="2"/>
      <c r="FIE3" s="2"/>
      <c r="FIF3" s="2"/>
      <c r="FIG3" s="2"/>
      <c r="FIH3" s="2"/>
      <c r="FII3" s="2"/>
      <c r="FIJ3" s="2"/>
      <c r="FIK3" s="2"/>
      <c r="FIL3" s="2"/>
      <c r="FIM3" s="2"/>
      <c r="FIN3" s="2"/>
      <c r="FIO3" s="2"/>
      <c r="FIP3" s="2"/>
      <c r="FIQ3" s="2"/>
      <c r="FIR3" s="2"/>
      <c r="FIS3" s="2"/>
      <c r="FIT3" s="2"/>
      <c r="FIU3" s="2"/>
      <c r="FIV3" s="2"/>
      <c r="FIW3" s="2"/>
      <c r="FIX3" s="2"/>
      <c r="FIY3" s="2"/>
      <c r="FIZ3" s="2"/>
      <c r="FJA3" s="2"/>
      <c r="FJB3" s="2"/>
      <c r="FJC3" s="2"/>
      <c r="FJD3" s="2"/>
      <c r="FJE3" s="2"/>
      <c r="FJF3" s="2"/>
      <c r="FJG3" s="2"/>
      <c r="FJH3" s="2"/>
      <c r="FJI3" s="2"/>
      <c r="FJJ3" s="2"/>
      <c r="FJK3" s="2"/>
      <c r="FJL3" s="2"/>
      <c r="FJM3" s="2"/>
      <c r="FJN3" s="2"/>
      <c r="FJO3" s="2"/>
      <c r="FJP3" s="2"/>
      <c r="FJQ3" s="2"/>
      <c r="FJR3" s="2"/>
      <c r="FJS3" s="2"/>
      <c r="FJT3" s="2"/>
      <c r="FJU3" s="2"/>
      <c r="FJV3" s="2"/>
      <c r="FJW3" s="2"/>
      <c r="FJX3" s="2"/>
      <c r="FJY3" s="2"/>
      <c r="FJZ3" s="2"/>
      <c r="FKA3" s="2"/>
      <c r="FKB3" s="2"/>
      <c r="FKC3" s="2"/>
      <c r="FKD3" s="2"/>
      <c r="FKE3" s="2"/>
      <c r="FKF3" s="2"/>
      <c r="FKG3" s="2"/>
      <c r="FKH3" s="2"/>
      <c r="FKI3" s="2"/>
      <c r="FKJ3" s="2"/>
      <c r="FKK3" s="2"/>
      <c r="FKL3" s="2"/>
      <c r="FKM3" s="2"/>
      <c r="FKN3" s="2"/>
      <c r="FKO3" s="2"/>
      <c r="FKP3" s="2"/>
      <c r="FKQ3" s="2"/>
      <c r="FKR3" s="2"/>
      <c r="FKS3" s="2"/>
      <c r="FKT3" s="2"/>
      <c r="FKU3" s="2"/>
      <c r="FKV3" s="2"/>
      <c r="FKW3" s="2"/>
      <c r="FKX3" s="2"/>
      <c r="FKY3" s="2"/>
      <c r="FKZ3" s="2"/>
      <c r="FLA3" s="2"/>
      <c r="FLB3" s="2"/>
      <c r="FLC3" s="2"/>
      <c r="FLD3" s="2"/>
      <c r="FLE3" s="2"/>
      <c r="FLF3" s="2"/>
      <c r="FLG3" s="2"/>
      <c r="FLH3" s="2"/>
      <c r="FLI3" s="2"/>
      <c r="FLJ3" s="2"/>
      <c r="FLK3" s="2"/>
      <c r="FLL3" s="2"/>
      <c r="FLM3" s="2"/>
      <c r="FLN3" s="2"/>
      <c r="FLO3" s="2"/>
      <c r="FLP3" s="2"/>
      <c r="FLQ3" s="2"/>
      <c r="FLR3" s="2"/>
      <c r="FLS3" s="2"/>
      <c r="FLT3" s="2"/>
      <c r="FLU3" s="2"/>
      <c r="FLV3" s="2"/>
      <c r="FLW3" s="2"/>
      <c r="FLX3" s="2"/>
      <c r="FLY3" s="2"/>
      <c r="FLZ3" s="2"/>
      <c r="FMA3" s="2"/>
      <c r="FMB3" s="2"/>
      <c r="FMC3" s="2"/>
      <c r="FMD3" s="2"/>
      <c r="FME3" s="2"/>
      <c r="FMF3" s="2"/>
      <c r="FMG3" s="2"/>
      <c r="FMH3" s="2"/>
      <c r="FMI3" s="2"/>
      <c r="FMJ3" s="2"/>
      <c r="FMK3" s="2"/>
      <c r="FML3" s="2"/>
      <c r="FMM3" s="2"/>
      <c r="FMN3" s="2"/>
      <c r="FMO3" s="2"/>
      <c r="FMP3" s="2"/>
      <c r="FMQ3" s="2"/>
      <c r="FMR3" s="2"/>
      <c r="FMS3" s="2"/>
      <c r="FMT3" s="2"/>
      <c r="FMU3" s="2"/>
      <c r="FMV3" s="2"/>
      <c r="FMW3" s="2"/>
      <c r="FMX3" s="2"/>
      <c r="FMY3" s="2"/>
      <c r="FMZ3" s="2"/>
      <c r="FNA3" s="2"/>
      <c r="FNB3" s="2"/>
      <c r="FNC3" s="2"/>
      <c r="FND3" s="2"/>
      <c r="FNE3" s="2"/>
      <c r="FNF3" s="2"/>
      <c r="FNG3" s="2"/>
      <c r="FNH3" s="2"/>
      <c r="FNI3" s="2"/>
      <c r="FNJ3" s="2"/>
      <c r="FNK3" s="2"/>
      <c r="FNL3" s="2"/>
      <c r="FNM3" s="2"/>
      <c r="FNN3" s="2"/>
      <c r="FNO3" s="2"/>
      <c r="FNP3" s="2"/>
      <c r="FNQ3" s="2"/>
      <c r="FNR3" s="2"/>
      <c r="FNS3" s="2"/>
      <c r="FNT3" s="2"/>
      <c r="FNU3" s="2"/>
      <c r="FNV3" s="2"/>
      <c r="FNW3" s="2"/>
      <c r="FNX3" s="2"/>
      <c r="FNY3" s="2"/>
      <c r="FNZ3" s="2"/>
      <c r="FOA3" s="2"/>
      <c r="FOB3" s="2"/>
      <c r="FOC3" s="2"/>
      <c r="FOD3" s="2"/>
      <c r="FOE3" s="2"/>
      <c r="FOF3" s="2"/>
      <c r="FOG3" s="2"/>
      <c r="FOH3" s="2"/>
      <c r="FOI3" s="2"/>
      <c r="FOJ3" s="2"/>
      <c r="FOK3" s="2"/>
      <c r="FOL3" s="2"/>
      <c r="FOM3" s="2"/>
      <c r="FON3" s="2"/>
      <c r="FOO3" s="2"/>
      <c r="FOP3" s="2"/>
      <c r="FOQ3" s="2"/>
      <c r="FOR3" s="2"/>
      <c r="FOS3" s="2"/>
      <c r="FOT3" s="2"/>
      <c r="FOU3" s="2"/>
      <c r="FOV3" s="2"/>
      <c r="FOW3" s="2"/>
      <c r="FOX3" s="2"/>
      <c r="FOY3" s="2"/>
      <c r="FOZ3" s="2"/>
      <c r="FPA3" s="2"/>
      <c r="FPB3" s="2"/>
      <c r="FPC3" s="2"/>
      <c r="FPD3" s="2"/>
      <c r="FPE3" s="2"/>
      <c r="FPF3" s="2"/>
      <c r="FPG3" s="2"/>
      <c r="FPH3" s="2"/>
      <c r="FPI3" s="2"/>
      <c r="FPJ3" s="2"/>
      <c r="FPK3" s="2"/>
      <c r="FPL3" s="2"/>
      <c r="FPM3" s="2"/>
      <c r="FPN3" s="2"/>
      <c r="FPO3" s="2"/>
      <c r="FPP3" s="2"/>
      <c r="FPQ3" s="2"/>
      <c r="FPR3" s="2"/>
      <c r="FPS3" s="2"/>
      <c r="FPT3" s="2"/>
      <c r="FPU3" s="2"/>
      <c r="FPV3" s="2"/>
      <c r="FPW3" s="2"/>
      <c r="FPX3" s="2"/>
      <c r="FPY3" s="2"/>
      <c r="FPZ3" s="2"/>
      <c r="FQA3" s="2"/>
      <c r="FQB3" s="2"/>
      <c r="FQC3" s="2"/>
      <c r="FQD3" s="2"/>
      <c r="FQE3" s="2"/>
      <c r="FQF3" s="2"/>
      <c r="FQG3" s="2"/>
      <c r="FQH3" s="2"/>
      <c r="FQI3" s="2"/>
      <c r="FQJ3" s="2"/>
      <c r="FQK3" s="2"/>
      <c r="FQL3" s="2"/>
      <c r="FQM3" s="2"/>
      <c r="FQN3" s="2"/>
      <c r="FQO3" s="2"/>
      <c r="FQP3" s="2"/>
      <c r="FQQ3" s="2"/>
      <c r="FQR3" s="2"/>
      <c r="FQS3" s="2"/>
      <c r="FQT3" s="2"/>
      <c r="FQU3" s="2"/>
      <c r="FQV3" s="2"/>
      <c r="FQW3" s="2"/>
      <c r="FQX3" s="2"/>
      <c r="FQY3" s="2"/>
      <c r="FQZ3" s="2"/>
      <c r="FRA3" s="2"/>
      <c r="FRB3" s="2"/>
      <c r="FRC3" s="2"/>
      <c r="FRD3" s="2"/>
      <c r="FRE3" s="2"/>
      <c r="FRF3" s="2"/>
      <c r="FRG3" s="2"/>
      <c r="FRH3" s="2"/>
      <c r="FRI3" s="2"/>
      <c r="FRJ3" s="2"/>
      <c r="FRK3" s="2"/>
      <c r="FRL3" s="2"/>
      <c r="FRM3" s="2"/>
      <c r="FRN3" s="2"/>
      <c r="FRO3" s="2"/>
      <c r="FRP3" s="2"/>
      <c r="FRQ3" s="2"/>
      <c r="FRR3" s="2"/>
      <c r="FRS3" s="2"/>
      <c r="FRT3" s="2"/>
      <c r="FRU3" s="2"/>
      <c r="FRV3" s="2"/>
      <c r="FRW3" s="2"/>
      <c r="FRX3" s="2"/>
      <c r="FRY3" s="2"/>
      <c r="FRZ3" s="2"/>
      <c r="FSA3" s="2"/>
      <c r="FSB3" s="2"/>
      <c r="FSC3" s="2"/>
      <c r="FSD3" s="2"/>
      <c r="FSE3" s="2"/>
      <c r="FSF3" s="2"/>
      <c r="FSG3" s="2"/>
      <c r="FSH3" s="2"/>
      <c r="FSI3" s="2"/>
      <c r="FSJ3" s="2"/>
      <c r="FSK3" s="2"/>
      <c r="FSL3" s="2"/>
      <c r="FSM3" s="2"/>
      <c r="FSN3" s="2"/>
      <c r="FSO3" s="2"/>
      <c r="FSP3" s="2"/>
      <c r="FSQ3" s="2"/>
      <c r="FSR3" s="2"/>
      <c r="FSS3" s="2"/>
      <c r="FST3" s="2"/>
      <c r="FSU3" s="2"/>
      <c r="FSV3" s="2"/>
      <c r="FSW3" s="2"/>
      <c r="FSX3" s="2"/>
      <c r="FSY3" s="2"/>
      <c r="FSZ3" s="2"/>
      <c r="FTA3" s="2"/>
      <c r="FTB3" s="2"/>
      <c r="FTC3" s="2"/>
      <c r="FTD3" s="2"/>
      <c r="FTE3" s="2"/>
      <c r="FTF3" s="2"/>
      <c r="FTG3" s="2"/>
      <c r="FTH3" s="2"/>
      <c r="FTI3" s="2"/>
      <c r="FTJ3" s="2"/>
      <c r="FTK3" s="2"/>
      <c r="FTL3" s="2"/>
      <c r="FTM3" s="2"/>
      <c r="FTN3" s="2"/>
      <c r="FTO3" s="2"/>
      <c r="FTP3" s="2"/>
      <c r="FTQ3" s="2"/>
      <c r="FTR3" s="2"/>
      <c r="FTS3" s="2"/>
      <c r="FTT3" s="2"/>
      <c r="FTU3" s="2"/>
      <c r="FTV3" s="2"/>
      <c r="FTW3" s="2"/>
      <c r="FTX3" s="2"/>
      <c r="FTY3" s="2"/>
      <c r="FTZ3" s="2"/>
      <c r="FUA3" s="2"/>
      <c r="FUB3" s="2"/>
      <c r="FUC3" s="2"/>
      <c r="FUD3" s="2"/>
      <c r="FUE3" s="2"/>
      <c r="FUF3" s="2"/>
      <c r="FUG3" s="2"/>
      <c r="FUH3" s="2"/>
      <c r="FUI3" s="2"/>
      <c r="FUJ3" s="2"/>
      <c r="FUK3" s="2"/>
      <c r="FUL3" s="2"/>
      <c r="FUM3" s="2"/>
      <c r="FUN3" s="2"/>
      <c r="FUO3" s="2"/>
      <c r="FUP3" s="2"/>
      <c r="FUQ3" s="2"/>
      <c r="FUR3" s="2"/>
      <c r="FUS3" s="2"/>
      <c r="FUT3" s="2"/>
      <c r="FUU3" s="2"/>
      <c r="FUV3" s="2"/>
      <c r="FUW3" s="2"/>
      <c r="FUX3" s="2"/>
      <c r="FUY3" s="2"/>
      <c r="FUZ3" s="2"/>
      <c r="FVA3" s="2"/>
      <c r="FVB3" s="2"/>
      <c r="FVC3" s="2"/>
      <c r="FVD3" s="2"/>
      <c r="FVE3" s="2"/>
      <c r="FVF3" s="2"/>
      <c r="FVG3" s="2"/>
      <c r="FVH3" s="2"/>
      <c r="FVI3" s="2"/>
      <c r="FVJ3" s="2"/>
      <c r="FVK3" s="2"/>
      <c r="FVL3" s="2"/>
      <c r="FVM3" s="2"/>
      <c r="FVN3" s="2"/>
      <c r="FVO3" s="2"/>
      <c r="FVP3" s="2"/>
      <c r="FVQ3" s="2"/>
      <c r="FVR3" s="2"/>
      <c r="FVS3" s="2"/>
      <c r="FVT3" s="2"/>
      <c r="FVU3" s="2"/>
      <c r="FVV3" s="2"/>
      <c r="FVW3" s="2"/>
      <c r="FVX3" s="2"/>
      <c r="FVY3" s="2"/>
      <c r="FVZ3" s="2"/>
      <c r="FWA3" s="2"/>
      <c r="FWB3" s="2"/>
      <c r="FWC3" s="2"/>
      <c r="FWD3" s="2"/>
      <c r="FWE3" s="2"/>
      <c r="FWF3" s="2"/>
      <c r="FWG3" s="2"/>
      <c r="FWH3" s="2"/>
      <c r="FWI3" s="2"/>
      <c r="FWJ3" s="2"/>
      <c r="FWK3" s="2"/>
      <c r="FWL3" s="2"/>
      <c r="FWM3" s="2"/>
      <c r="FWN3" s="2"/>
      <c r="FWO3" s="2"/>
      <c r="FWP3" s="2"/>
      <c r="FWQ3" s="2"/>
      <c r="FWR3" s="2"/>
      <c r="FWS3" s="2"/>
      <c r="FWT3" s="2"/>
      <c r="FWU3" s="2"/>
      <c r="FWV3" s="2"/>
      <c r="FWW3" s="2"/>
      <c r="FWX3" s="2"/>
      <c r="FWY3" s="2"/>
      <c r="FWZ3" s="2"/>
      <c r="FXA3" s="2"/>
      <c r="FXB3" s="2"/>
      <c r="FXC3" s="2"/>
      <c r="FXD3" s="2"/>
      <c r="FXE3" s="2"/>
      <c r="FXF3" s="2"/>
      <c r="FXG3" s="2"/>
      <c r="FXH3" s="2"/>
      <c r="FXI3" s="2"/>
      <c r="FXJ3" s="2"/>
      <c r="FXK3" s="2"/>
      <c r="FXL3" s="2"/>
      <c r="FXM3" s="2"/>
      <c r="FXN3" s="2"/>
      <c r="FXO3" s="2"/>
      <c r="FXP3" s="2"/>
      <c r="FXQ3" s="2"/>
      <c r="FXR3" s="2"/>
      <c r="FXS3" s="2"/>
      <c r="FXT3" s="2"/>
      <c r="FXU3" s="2"/>
      <c r="FXV3" s="2"/>
      <c r="FXW3" s="2"/>
      <c r="FXX3" s="2"/>
      <c r="FXY3" s="2"/>
      <c r="FXZ3" s="2"/>
      <c r="FYA3" s="2"/>
      <c r="FYB3" s="2"/>
      <c r="FYC3" s="2"/>
      <c r="FYD3" s="2"/>
      <c r="FYE3" s="2"/>
      <c r="FYF3" s="2"/>
      <c r="FYG3" s="2"/>
      <c r="FYH3" s="2"/>
      <c r="FYI3" s="2"/>
      <c r="FYJ3" s="2"/>
      <c r="FYK3" s="2"/>
      <c r="FYL3" s="2"/>
      <c r="FYM3" s="2"/>
      <c r="FYN3" s="2"/>
      <c r="FYO3" s="2"/>
      <c r="FYP3" s="2"/>
      <c r="FYQ3" s="2"/>
      <c r="FYR3" s="2"/>
      <c r="FYS3" s="2"/>
      <c r="FYT3" s="2"/>
      <c r="FYU3" s="2"/>
      <c r="FYV3" s="2"/>
      <c r="FYW3" s="2"/>
      <c r="FYX3" s="2"/>
      <c r="FYY3" s="2"/>
      <c r="FYZ3" s="2"/>
      <c r="FZA3" s="2"/>
      <c r="FZB3" s="2"/>
      <c r="FZC3" s="2"/>
      <c r="FZD3" s="2"/>
      <c r="FZE3" s="2"/>
      <c r="FZF3" s="2"/>
      <c r="FZG3" s="2"/>
      <c r="FZH3" s="2"/>
      <c r="FZI3" s="2"/>
      <c r="FZJ3" s="2"/>
      <c r="FZK3" s="2"/>
      <c r="FZL3" s="2"/>
      <c r="FZM3" s="2"/>
      <c r="FZN3" s="2"/>
      <c r="FZO3" s="2"/>
      <c r="FZP3" s="2"/>
      <c r="FZQ3" s="2"/>
      <c r="FZR3" s="2"/>
      <c r="FZS3" s="2"/>
      <c r="FZT3" s="2"/>
      <c r="FZU3" s="2"/>
      <c r="FZV3" s="2"/>
      <c r="FZW3" s="2"/>
      <c r="FZX3" s="2"/>
      <c r="FZY3" s="2"/>
      <c r="FZZ3" s="2"/>
      <c r="GAA3" s="2"/>
      <c r="GAB3" s="2"/>
      <c r="GAC3" s="2"/>
      <c r="GAD3" s="2"/>
      <c r="GAE3" s="2"/>
      <c r="GAF3" s="2"/>
      <c r="GAG3" s="2"/>
      <c r="GAH3" s="2"/>
      <c r="GAI3" s="2"/>
      <c r="GAJ3" s="2"/>
      <c r="GAK3" s="2"/>
      <c r="GAL3" s="2"/>
      <c r="GAM3" s="2"/>
      <c r="GAN3" s="2"/>
      <c r="GAO3" s="2"/>
      <c r="GAP3" s="2"/>
      <c r="GAQ3" s="2"/>
      <c r="GAR3" s="2"/>
      <c r="GAS3" s="2"/>
      <c r="GAT3" s="2"/>
      <c r="GAU3" s="2"/>
      <c r="GAV3" s="2"/>
      <c r="GAW3" s="2"/>
      <c r="GAX3" s="2"/>
      <c r="GAY3" s="2"/>
      <c r="GAZ3" s="2"/>
      <c r="GBA3" s="2"/>
      <c r="GBB3" s="2"/>
      <c r="GBC3" s="2"/>
      <c r="GBD3" s="2"/>
      <c r="GBE3" s="2"/>
      <c r="GBF3" s="2"/>
      <c r="GBG3" s="2"/>
      <c r="GBH3" s="2"/>
      <c r="GBI3" s="2"/>
      <c r="GBJ3" s="2"/>
      <c r="GBK3" s="2"/>
      <c r="GBL3" s="2"/>
      <c r="GBM3" s="2"/>
      <c r="GBN3" s="2"/>
      <c r="GBO3" s="2"/>
      <c r="GBP3" s="2"/>
      <c r="GBQ3" s="2"/>
      <c r="GBR3" s="2"/>
      <c r="GBS3" s="2"/>
      <c r="GBT3" s="2"/>
      <c r="GBU3" s="2"/>
      <c r="GBV3" s="2"/>
      <c r="GBW3" s="2"/>
      <c r="GBX3" s="2"/>
      <c r="GBY3" s="2"/>
      <c r="GBZ3" s="2"/>
      <c r="GCA3" s="2"/>
      <c r="GCB3" s="2"/>
      <c r="GCC3" s="2"/>
      <c r="GCD3" s="2"/>
      <c r="GCE3" s="2"/>
      <c r="GCF3" s="2"/>
      <c r="GCG3" s="2"/>
      <c r="GCH3" s="2"/>
      <c r="GCI3" s="2"/>
      <c r="GCJ3" s="2"/>
      <c r="GCK3" s="2"/>
      <c r="GCL3" s="2"/>
      <c r="GCM3" s="2"/>
      <c r="GCN3" s="2"/>
      <c r="GCO3" s="2"/>
      <c r="GCP3" s="2"/>
      <c r="GCQ3" s="2"/>
      <c r="GCR3" s="2"/>
      <c r="GCS3" s="2"/>
      <c r="GCT3" s="2"/>
      <c r="GCU3" s="2"/>
      <c r="GCV3" s="2"/>
      <c r="GCW3" s="2"/>
      <c r="GCX3" s="2"/>
      <c r="GCY3" s="2"/>
      <c r="GCZ3" s="2"/>
      <c r="GDA3" s="2"/>
      <c r="GDB3" s="2"/>
      <c r="GDC3" s="2"/>
      <c r="GDD3" s="2"/>
      <c r="GDE3" s="2"/>
      <c r="GDF3" s="2"/>
      <c r="GDG3" s="2"/>
      <c r="GDH3" s="2"/>
      <c r="GDI3" s="2"/>
      <c r="GDJ3" s="2"/>
      <c r="GDK3" s="2"/>
      <c r="GDL3" s="2"/>
      <c r="GDM3" s="2"/>
      <c r="GDN3" s="2"/>
      <c r="GDO3" s="2"/>
      <c r="GDP3" s="2"/>
      <c r="GDQ3" s="2"/>
      <c r="GDR3" s="2"/>
      <c r="GDS3" s="2"/>
      <c r="GDT3" s="2"/>
      <c r="GDU3" s="2"/>
      <c r="GDV3" s="2"/>
      <c r="GDW3" s="2"/>
      <c r="GDX3" s="2"/>
      <c r="GDY3" s="2"/>
      <c r="GDZ3" s="2"/>
      <c r="GEA3" s="2"/>
      <c r="GEB3" s="2"/>
      <c r="GEC3" s="2"/>
      <c r="GED3" s="2"/>
      <c r="GEE3" s="2"/>
      <c r="GEF3" s="2"/>
      <c r="GEG3" s="2"/>
      <c r="GEH3" s="2"/>
      <c r="GEI3" s="2"/>
      <c r="GEJ3" s="2"/>
      <c r="GEK3" s="2"/>
      <c r="GEL3" s="2"/>
      <c r="GEM3" s="2"/>
      <c r="GEN3" s="2"/>
      <c r="GEO3" s="2"/>
      <c r="GEP3" s="2"/>
      <c r="GEQ3" s="2"/>
      <c r="GER3" s="2"/>
      <c r="GES3" s="2"/>
      <c r="GET3" s="2"/>
      <c r="GEU3" s="2"/>
      <c r="GEV3" s="2"/>
      <c r="GEW3" s="2"/>
      <c r="GEX3" s="2"/>
      <c r="GEY3" s="2"/>
      <c r="GEZ3" s="2"/>
      <c r="GFA3" s="2"/>
      <c r="GFB3" s="2"/>
      <c r="GFC3" s="2"/>
      <c r="GFD3" s="2"/>
      <c r="GFE3" s="2"/>
      <c r="GFF3" s="2"/>
      <c r="GFG3" s="2"/>
      <c r="GFH3" s="2"/>
      <c r="GFI3" s="2"/>
      <c r="GFJ3" s="2"/>
      <c r="GFK3" s="2"/>
      <c r="GFL3" s="2"/>
      <c r="GFM3" s="2"/>
      <c r="GFN3" s="2"/>
      <c r="GFO3" s="2"/>
      <c r="GFP3" s="2"/>
      <c r="GFQ3" s="2"/>
      <c r="GFR3" s="2"/>
      <c r="GFS3" s="2"/>
      <c r="GFT3" s="2"/>
      <c r="GFU3" s="2"/>
      <c r="GFV3" s="2"/>
      <c r="GFW3" s="2"/>
      <c r="GFX3" s="2"/>
      <c r="GFY3" s="2"/>
      <c r="GFZ3" s="2"/>
      <c r="GGA3" s="2"/>
      <c r="GGB3" s="2"/>
      <c r="GGC3" s="2"/>
      <c r="GGD3" s="2"/>
      <c r="GGE3" s="2"/>
      <c r="GGF3" s="2"/>
      <c r="GGG3" s="2"/>
      <c r="GGH3" s="2"/>
      <c r="GGI3" s="2"/>
      <c r="GGJ3" s="2"/>
      <c r="GGK3" s="2"/>
      <c r="GGL3" s="2"/>
      <c r="GGM3" s="2"/>
      <c r="GGN3" s="2"/>
      <c r="GGO3" s="2"/>
      <c r="GGP3" s="2"/>
      <c r="GGQ3" s="2"/>
      <c r="GGR3" s="2"/>
      <c r="GGS3" s="2"/>
      <c r="GGT3" s="2"/>
      <c r="GGU3" s="2"/>
      <c r="GGV3" s="2"/>
      <c r="GGW3" s="2"/>
      <c r="GGX3" s="2"/>
      <c r="GGY3" s="2"/>
      <c r="GGZ3" s="2"/>
      <c r="GHA3" s="2"/>
      <c r="GHB3" s="2"/>
      <c r="GHC3" s="2"/>
      <c r="GHD3" s="2"/>
      <c r="GHE3" s="2"/>
      <c r="GHF3" s="2"/>
      <c r="GHG3" s="2"/>
      <c r="GHH3" s="2"/>
      <c r="GHI3" s="2"/>
      <c r="GHJ3" s="2"/>
      <c r="GHK3" s="2"/>
      <c r="GHL3" s="2"/>
      <c r="GHM3" s="2"/>
      <c r="GHN3" s="2"/>
      <c r="GHO3" s="2"/>
      <c r="GHP3" s="2"/>
      <c r="GHQ3" s="2"/>
      <c r="GHR3" s="2"/>
      <c r="GHS3" s="2"/>
      <c r="GHT3" s="2"/>
      <c r="GHU3" s="2"/>
      <c r="GHV3" s="2"/>
      <c r="GHW3" s="2"/>
      <c r="GHX3" s="2"/>
      <c r="GHY3" s="2"/>
      <c r="GHZ3" s="2"/>
      <c r="GIA3" s="2"/>
      <c r="GIB3" s="2"/>
      <c r="GIC3" s="2"/>
      <c r="GID3" s="2"/>
      <c r="GIE3" s="2"/>
      <c r="GIF3" s="2"/>
      <c r="GIG3" s="2"/>
      <c r="GIH3" s="2"/>
      <c r="GII3" s="2"/>
      <c r="GIJ3" s="2"/>
      <c r="GIK3" s="2"/>
      <c r="GIL3" s="2"/>
      <c r="GIM3" s="2"/>
      <c r="GIN3" s="2"/>
      <c r="GIO3" s="2"/>
      <c r="GIP3" s="2"/>
      <c r="GIQ3" s="2"/>
      <c r="GIR3" s="2"/>
      <c r="GIS3" s="2"/>
      <c r="GIT3" s="2"/>
      <c r="GIU3" s="2"/>
      <c r="GIV3" s="2"/>
      <c r="GIW3" s="2"/>
      <c r="GIX3" s="2"/>
      <c r="GIY3" s="2"/>
      <c r="GIZ3" s="2"/>
      <c r="GJA3" s="2"/>
      <c r="GJB3" s="2"/>
      <c r="GJC3" s="2"/>
      <c r="GJD3" s="2"/>
      <c r="GJE3" s="2"/>
      <c r="GJF3" s="2"/>
      <c r="GJG3" s="2"/>
      <c r="GJH3" s="2"/>
      <c r="GJI3" s="2"/>
      <c r="GJJ3" s="2"/>
      <c r="GJK3" s="2"/>
      <c r="GJL3" s="2"/>
      <c r="GJM3" s="2"/>
      <c r="GJN3" s="2"/>
      <c r="GJO3" s="2"/>
      <c r="GJP3" s="2"/>
      <c r="GJQ3" s="2"/>
      <c r="GJR3" s="2"/>
      <c r="GJS3" s="2"/>
      <c r="GJT3" s="2"/>
      <c r="GJU3" s="2"/>
      <c r="GJV3" s="2"/>
      <c r="GJW3" s="2"/>
      <c r="GJX3" s="2"/>
      <c r="GJY3" s="2"/>
      <c r="GJZ3" s="2"/>
      <c r="GKA3" s="2"/>
      <c r="GKB3" s="2"/>
      <c r="GKC3" s="2"/>
      <c r="GKD3" s="2"/>
      <c r="GKE3" s="2"/>
      <c r="GKF3" s="2"/>
      <c r="GKG3" s="2"/>
      <c r="GKH3" s="2"/>
      <c r="GKI3" s="2"/>
      <c r="GKJ3" s="2"/>
      <c r="GKK3" s="2"/>
      <c r="GKL3" s="2"/>
      <c r="GKM3" s="2"/>
      <c r="GKN3" s="2"/>
      <c r="GKO3" s="2"/>
      <c r="GKP3" s="2"/>
      <c r="GKQ3" s="2"/>
      <c r="GKR3" s="2"/>
      <c r="GKS3" s="2"/>
      <c r="GKT3" s="2"/>
      <c r="GKU3" s="2"/>
      <c r="GKV3" s="2"/>
      <c r="GKW3" s="2"/>
      <c r="GKX3" s="2"/>
      <c r="GKY3" s="2"/>
      <c r="GKZ3" s="2"/>
      <c r="GLA3" s="2"/>
      <c r="GLB3" s="2"/>
      <c r="GLC3" s="2"/>
      <c r="GLD3" s="2"/>
      <c r="GLE3" s="2"/>
      <c r="GLF3" s="2"/>
      <c r="GLG3" s="2"/>
      <c r="GLH3" s="2"/>
      <c r="GLI3" s="2"/>
      <c r="GLJ3" s="2"/>
      <c r="GLK3" s="2"/>
      <c r="GLL3" s="2"/>
      <c r="GLM3" s="2"/>
      <c r="GLN3" s="2"/>
      <c r="GLO3" s="2"/>
      <c r="GLP3" s="2"/>
      <c r="GLQ3" s="2"/>
      <c r="GLR3" s="2"/>
      <c r="GLS3" s="2"/>
      <c r="GLT3" s="2"/>
      <c r="GLU3" s="2"/>
      <c r="GLV3" s="2"/>
      <c r="GLW3" s="2"/>
      <c r="GLX3" s="2"/>
      <c r="GLY3" s="2"/>
      <c r="GLZ3" s="2"/>
      <c r="GMA3" s="2"/>
      <c r="GMB3" s="2"/>
      <c r="GMC3" s="2"/>
      <c r="GMD3" s="2"/>
      <c r="GME3" s="2"/>
      <c r="GMF3" s="2"/>
      <c r="GMG3" s="2"/>
      <c r="GMH3" s="2"/>
      <c r="GMI3" s="2"/>
      <c r="GMJ3" s="2"/>
      <c r="GMK3" s="2"/>
      <c r="GML3" s="2"/>
      <c r="GMM3" s="2"/>
      <c r="GMN3" s="2"/>
      <c r="GMO3" s="2"/>
      <c r="GMP3" s="2"/>
      <c r="GMQ3" s="2"/>
      <c r="GMR3" s="2"/>
      <c r="GMS3" s="2"/>
      <c r="GMT3" s="2"/>
      <c r="GMU3" s="2"/>
      <c r="GMV3" s="2"/>
      <c r="GMW3" s="2"/>
      <c r="GMX3" s="2"/>
      <c r="GMY3" s="2"/>
      <c r="GMZ3" s="2"/>
      <c r="GNA3" s="2"/>
      <c r="GNB3" s="2"/>
      <c r="GNC3" s="2"/>
      <c r="GND3" s="2"/>
      <c r="GNE3" s="2"/>
      <c r="GNF3" s="2"/>
      <c r="GNG3" s="2"/>
      <c r="GNH3" s="2"/>
      <c r="GNI3" s="2"/>
      <c r="GNJ3" s="2"/>
      <c r="GNK3" s="2"/>
      <c r="GNL3" s="2"/>
      <c r="GNM3" s="2"/>
      <c r="GNN3" s="2"/>
      <c r="GNO3" s="2"/>
      <c r="GNP3" s="2"/>
      <c r="GNQ3" s="2"/>
      <c r="GNR3" s="2"/>
      <c r="GNS3" s="2"/>
      <c r="GNT3" s="2"/>
      <c r="GNU3" s="2"/>
      <c r="GNV3" s="2"/>
      <c r="GNW3" s="2"/>
      <c r="GNX3" s="2"/>
      <c r="GNY3" s="2"/>
      <c r="GNZ3" s="2"/>
      <c r="GOA3" s="2"/>
      <c r="GOB3" s="2"/>
      <c r="GOC3" s="2"/>
      <c r="GOD3" s="2"/>
      <c r="GOE3" s="2"/>
      <c r="GOF3" s="2"/>
      <c r="GOG3" s="2"/>
      <c r="GOH3" s="2"/>
      <c r="GOI3" s="2"/>
      <c r="GOJ3" s="2"/>
      <c r="GOK3" s="2"/>
      <c r="GOL3" s="2"/>
      <c r="GOM3" s="2"/>
      <c r="GON3" s="2"/>
      <c r="GOO3" s="2"/>
      <c r="GOP3" s="2"/>
      <c r="GOQ3" s="2"/>
      <c r="GOR3" s="2"/>
      <c r="GOS3" s="2"/>
      <c r="GOT3" s="2"/>
      <c r="GOU3" s="2"/>
      <c r="GOV3" s="2"/>
      <c r="GOW3" s="2"/>
      <c r="GOX3" s="2"/>
      <c r="GOY3" s="2"/>
      <c r="GOZ3" s="2"/>
      <c r="GPA3" s="2"/>
      <c r="GPB3" s="2"/>
      <c r="GPC3" s="2"/>
      <c r="GPD3" s="2"/>
      <c r="GPE3" s="2"/>
      <c r="GPF3" s="2"/>
      <c r="GPG3" s="2"/>
      <c r="GPH3" s="2"/>
      <c r="GPI3" s="2"/>
      <c r="GPJ3" s="2"/>
      <c r="GPK3" s="2"/>
      <c r="GPL3" s="2"/>
      <c r="GPM3" s="2"/>
      <c r="GPN3" s="2"/>
      <c r="GPO3" s="2"/>
      <c r="GPP3" s="2"/>
      <c r="GPQ3" s="2"/>
      <c r="GPR3" s="2"/>
      <c r="GPS3" s="2"/>
      <c r="GPT3" s="2"/>
      <c r="GPU3" s="2"/>
      <c r="GPV3" s="2"/>
      <c r="GPW3" s="2"/>
      <c r="GPX3" s="2"/>
      <c r="GPY3" s="2"/>
      <c r="GPZ3" s="2"/>
      <c r="GQA3" s="2"/>
      <c r="GQB3" s="2"/>
      <c r="GQC3" s="2"/>
      <c r="GQD3" s="2"/>
      <c r="GQE3" s="2"/>
      <c r="GQF3" s="2"/>
      <c r="GQG3" s="2"/>
      <c r="GQH3" s="2"/>
      <c r="GQI3" s="2"/>
      <c r="GQJ3" s="2"/>
      <c r="GQK3" s="2"/>
      <c r="GQL3" s="2"/>
      <c r="GQM3" s="2"/>
      <c r="GQN3" s="2"/>
      <c r="GQO3" s="2"/>
      <c r="GQP3" s="2"/>
      <c r="GQQ3" s="2"/>
      <c r="GQR3" s="2"/>
      <c r="GQS3" s="2"/>
      <c r="GQT3" s="2"/>
      <c r="GQU3" s="2"/>
      <c r="GQV3" s="2"/>
      <c r="GQW3" s="2"/>
      <c r="GQX3" s="2"/>
      <c r="GQY3" s="2"/>
      <c r="GQZ3" s="2"/>
      <c r="GRA3" s="2"/>
      <c r="GRB3" s="2"/>
      <c r="GRC3" s="2"/>
      <c r="GRD3" s="2"/>
      <c r="GRE3" s="2"/>
      <c r="GRF3" s="2"/>
      <c r="GRG3" s="2"/>
      <c r="GRH3" s="2"/>
      <c r="GRI3" s="2"/>
      <c r="GRJ3" s="2"/>
      <c r="GRK3" s="2"/>
      <c r="GRL3" s="2"/>
      <c r="GRM3" s="2"/>
      <c r="GRN3" s="2"/>
      <c r="GRO3" s="2"/>
      <c r="GRP3" s="2"/>
      <c r="GRQ3" s="2"/>
      <c r="GRR3" s="2"/>
      <c r="GRS3" s="2"/>
      <c r="GRT3" s="2"/>
      <c r="GRU3" s="2"/>
      <c r="GRV3" s="2"/>
      <c r="GRW3" s="2"/>
      <c r="GRX3" s="2"/>
      <c r="GRY3" s="2"/>
      <c r="GRZ3" s="2"/>
      <c r="GSA3" s="2"/>
      <c r="GSB3" s="2"/>
      <c r="GSC3" s="2"/>
      <c r="GSD3" s="2"/>
      <c r="GSE3" s="2"/>
      <c r="GSF3" s="2"/>
      <c r="GSG3" s="2"/>
      <c r="GSH3" s="2"/>
      <c r="GSI3" s="2"/>
      <c r="GSJ3" s="2"/>
      <c r="GSK3" s="2"/>
      <c r="GSL3" s="2"/>
      <c r="GSM3" s="2"/>
      <c r="GSN3" s="2"/>
      <c r="GSO3" s="2"/>
      <c r="GSP3" s="2"/>
      <c r="GSQ3" s="2"/>
      <c r="GSR3" s="2"/>
      <c r="GSS3" s="2"/>
      <c r="GST3" s="2"/>
      <c r="GSU3" s="2"/>
      <c r="GSV3" s="2"/>
      <c r="GSW3" s="2"/>
      <c r="GSX3" s="2"/>
      <c r="GSY3" s="2"/>
      <c r="GSZ3" s="2"/>
      <c r="GTA3" s="2"/>
      <c r="GTB3" s="2"/>
      <c r="GTC3" s="2"/>
      <c r="GTD3" s="2"/>
      <c r="GTE3" s="2"/>
      <c r="GTF3" s="2"/>
      <c r="GTG3" s="2"/>
      <c r="GTH3" s="2"/>
      <c r="GTI3" s="2"/>
      <c r="GTJ3" s="2"/>
      <c r="GTK3" s="2"/>
      <c r="GTL3" s="2"/>
      <c r="GTM3" s="2"/>
      <c r="GTN3" s="2"/>
      <c r="GTO3" s="2"/>
      <c r="GTP3" s="2"/>
      <c r="GTQ3" s="2"/>
      <c r="GTR3" s="2"/>
      <c r="GTS3" s="2"/>
      <c r="GTT3" s="2"/>
      <c r="GTU3" s="2"/>
      <c r="GTV3" s="2"/>
      <c r="GTW3" s="2"/>
      <c r="GTX3" s="2"/>
      <c r="GTY3" s="2"/>
      <c r="GTZ3" s="2"/>
      <c r="GUA3" s="2"/>
      <c r="GUB3" s="2"/>
      <c r="GUC3" s="2"/>
      <c r="GUD3" s="2"/>
      <c r="GUE3" s="2"/>
      <c r="GUF3" s="2"/>
      <c r="GUG3" s="2"/>
      <c r="GUH3" s="2"/>
      <c r="GUI3" s="2"/>
      <c r="GUJ3" s="2"/>
      <c r="GUK3" s="2"/>
      <c r="GUL3" s="2"/>
      <c r="GUM3" s="2"/>
      <c r="GUN3" s="2"/>
      <c r="GUO3" s="2"/>
      <c r="GUP3" s="2"/>
      <c r="GUQ3" s="2"/>
      <c r="GUR3" s="2"/>
      <c r="GUS3" s="2"/>
      <c r="GUT3" s="2"/>
      <c r="GUU3" s="2"/>
      <c r="GUV3" s="2"/>
      <c r="GUW3" s="2"/>
      <c r="GUX3" s="2"/>
      <c r="GUY3" s="2"/>
      <c r="GUZ3" s="2"/>
      <c r="GVA3" s="2"/>
      <c r="GVB3" s="2"/>
      <c r="GVC3" s="2"/>
      <c r="GVD3" s="2"/>
      <c r="GVE3" s="2"/>
      <c r="GVF3" s="2"/>
      <c r="GVG3" s="2"/>
      <c r="GVH3" s="2"/>
      <c r="GVI3" s="2"/>
      <c r="GVJ3" s="2"/>
      <c r="GVK3" s="2"/>
      <c r="GVL3" s="2"/>
      <c r="GVM3" s="2"/>
      <c r="GVN3" s="2"/>
      <c r="GVO3" s="2"/>
      <c r="GVP3" s="2"/>
      <c r="GVQ3" s="2"/>
      <c r="GVR3" s="2"/>
      <c r="GVS3" s="2"/>
      <c r="GVT3" s="2"/>
      <c r="GVU3" s="2"/>
      <c r="GVV3" s="2"/>
      <c r="GVW3" s="2"/>
      <c r="GVX3" s="2"/>
      <c r="GVY3" s="2"/>
      <c r="GVZ3" s="2"/>
      <c r="GWA3" s="2"/>
      <c r="GWB3" s="2"/>
      <c r="GWC3" s="2"/>
      <c r="GWD3" s="2"/>
      <c r="GWE3" s="2"/>
      <c r="GWF3" s="2"/>
      <c r="GWG3" s="2"/>
      <c r="GWH3" s="2"/>
      <c r="GWI3" s="2"/>
      <c r="GWJ3" s="2"/>
      <c r="GWK3" s="2"/>
      <c r="GWL3" s="2"/>
      <c r="GWM3" s="2"/>
      <c r="GWN3" s="2"/>
      <c r="GWO3" s="2"/>
      <c r="GWP3" s="2"/>
      <c r="GWQ3" s="2"/>
      <c r="GWR3" s="2"/>
      <c r="GWS3" s="2"/>
      <c r="GWT3" s="2"/>
      <c r="GWU3" s="2"/>
      <c r="GWV3" s="2"/>
      <c r="GWW3" s="2"/>
      <c r="GWX3" s="2"/>
      <c r="GWY3" s="2"/>
      <c r="GWZ3" s="2"/>
      <c r="GXA3" s="2"/>
      <c r="GXB3" s="2"/>
      <c r="GXC3" s="2"/>
      <c r="GXD3" s="2"/>
      <c r="GXE3" s="2"/>
      <c r="GXF3" s="2"/>
      <c r="GXG3" s="2"/>
      <c r="GXH3" s="2"/>
      <c r="GXI3" s="2"/>
      <c r="GXJ3" s="2"/>
      <c r="GXK3" s="2"/>
      <c r="GXL3" s="2"/>
      <c r="GXM3" s="2"/>
      <c r="GXN3" s="2"/>
      <c r="GXO3" s="2"/>
      <c r="GXP3" s="2"/>
      <c r="GXQ3" s="2"/>
      <c r="GXR3" s="2"/>
      <c r="GXS3" s="2"/>
      <c r="GXT3" s="2"/>
      <c r="GXU3" s="2"/>
      <c r="GXV3" s="2"/>
      <c r="GXW3" s="2"/>
      <c r="GXX3" s="2"/>
      <c r="GXY3" s="2"/>
      <c r="GXZ3" s="2"/>
      <c r="GYA3" s="2"/>
      <c r="GYB3" s="2"/>
      <c r="GYC3" s="2"/>
      <c r="GYD3" s="2"/>
      <c r="GYE3" s="2"/>
      <c r="GYF3" s="2"/>
      <c r="GYG3" s="2"/>
      <c r="GYH3" s="2"/>
      <c r="GYI3" s="2"/>
      <c r="GYJ3" s="2"/>
      <c r="GYK3" s="2"/>
      <c r="GYL3" s="2"/>
      <c r="GYM3" s="2"/>
      <c r="GYN3" s="2"/>
      <c r="GYO3" s="2"/>
      <c r="GYP3" s="2"/>
      <c r="GYQ3" s="2"/>
      <c r="GYR3" s="2"/>
      <c r="GYS3" s="2"/>
      <c r="GYT3" s="2"/>
      <c r="GYU3" s="2"/>
      <c r="GYV3" s="2"/>
      <c r="GYW3" s="2"/>
      <c r="GYX3" s="2"/>
      <c r="GYY3" s="2"/>
      <c r="GYZ3" s="2"/>
      <c r="GZA3" s="2"/>
      <c r="GZB3" s="2"/>
      <c r="GZC3" s="2"/>
      <c r="GZD3" s="2"/>
      <c r="GZE3" s="2"/>
      <c r="GZF3" s="2"/>
      <c r="GZG3" s="2"/>
      <c r="GZH3" s="2"/>
      <c r="GZI3" s="2"/>
      <c r="GZJ3" s="2"/>
      <c r="GZK3" s="2"/>
      <c r="GZL3" s="2"/>
      <c r="GZM3" s="2"/>
      <c r="GZN3" s="2"/>
      <c r="GZO3" s="2"/>
      <c r="GZP3" s="2"/>
      <c r="GZQ3" s="2"/>
      <c r="GZR3" s="2"/>
      <c r="GZS3" s="2"/>
      <c r="GZT3" s="2"/>
      <c r="GZU3" s="2"/>
      <c r="GZV3" s="2"/>
      <c r="GZW3" s="2"/>
      <c r="GZX3" s="2"/>
      <c r="GZY3" s="2"/>
      <c r="GZZ3" s="2"/>
      <c r="HAA3" s="2"/>
      <c r="HAB3" s="2"/>
      <c r="HAC3" s="2"/>
      <c r="HAD3" s="2"/>
      <c r="HAE3" s="2"/>
      <c r="HAF3" s="2"/>
      <c r="HAG3" s="2"/>
      <c r="HAH3" s="2"/>
      <c r="HAI3" s="2"/>
      <c r="HAJ3" s="2"/>
      <c r="HAK3" s="2"/>
      <c r="HAL3" s="2"/>
      <c r="HAM3" s="2"/>
      <c r="HAN3" s="2"/>
      <c r="HAO3" s="2"/>
      <c r="HAP3" s="2"/>
      <c r="HAQ3" s="2"/>
      <c r="HAR3" s="2"/>
      <c r="HAS3" s="2"/>
      <c r="HAT3" s="2"/>
      <c r="HAU3" s="2"/>
      <c r="HAV3" s="2"/>
      <c r="HAW3" s="2"/>
      <c r="HAX3" s="2"/>
      <c r="HAY3" s="2"/>
      <c r="HAZ3" s="2"/>
      <c r="HBA3" s="2"/>
      <c r="HBB3" s="2"/>
      <c r="HBC3" s="2"/>
      <c r="HBD3" s="2"/>
      <c r="HBE3" s="2"/>
      <c r="HBF3" s="2"/>
      <c r="HBG3" s="2"/>
      <c r="HBH3" s="2"/>
      <c r="HBI3" s="2"/>
      <c r="HBJ3" s="2"/>
      <c r="HBK3" s="2"/>
      <c r="HBL3" s="2"/>
      <c r="HBM3" s="2"/>
      <c r="HBN3" s="2"/>
      <c r="HBO3" s="2"/>
      <c r="HBP3" s="2"/>
      <c r="HBQ3" s="2"/>
      <c r="HBR3" s="2"/>
      <c r="HBS3" s="2"/>
      <c r="HBT3" s="2"/>
      <c r="HBU3" s="2"/>
      <c r="HBV3" s="2"/>
      <c r="HBW3" s="2"/>
      <c r="HBX3" s="2"/>
      <c r="HBY3" s="2"/>
      <c r="HBZ3" s="2"/>
      <c r="HCA3" s="2"/>
      <c r="HCB3" s="2"/>
      <c r="HCC3" s="2"/>
      <c r="HCD3" s="2"/>
      <c r="HCE3" s="2"/>
      <c r="HCF3" s="2"/>
      <c r="HCG3" s="2"/>
      <c r="HCH3" s="2"/>
      <c r="HCI3" s="2"/>
      <c r="HCJ3" s="2"/>
      <c r="HCK3" s="2"/>
      <c r="HCL3" s="2"/>
      <c r="HCM3" s="2"/>
      <c r="HCN3" s="2"/>
      <c r="HCO3" s="2"/>
      <c r="HCP3" s="2"/>
      <c r="HCQ3" s="2"/>
      <c r="HCR3" s="2"/>
      <c r="HCS3" s="2"/>
      <c r="HCT3" s="2"/>
      <c r="HCU3" s="2"/>
      <c r="HCV3" s="2"/>
      <c r="HCW3" s="2"/>
      <c r="HCX3" s="2"/>
      <c r="HCY3" s="2"/>
      <c r="HCZ3" s="2"/>
      <c r="HDA3" s="2"/>
      <c r="HDB3" s="2"/>
      <c r="HDC3" s="2"/>
      <c r="HDD3" s="2"/>
      <c r="HDE3" s="2"/>
      <c r="HDF3" s="2"/>
      <c r="HDG3" s="2"/>
      <c r="HDH3" s="2"/>
      <c r="HDI3" s="2"/>
      <c r="HDJ3" s="2"/>
      <c r="HDK3" s="2"/>
      <c r="HDL3" s="2"/>
      <c r="HDM3" s="2"/>
      <c r="HDN3" s="2"/>
      <c r="HDO3" s="2"/>
      <c r="HDP3" s="2"/>
      <c r="HDQ3" s="2"/>
      <c r="HDR3" s="2"/>
      <c r="HDS3" s="2"/>
      <c r="HDT3" s="2"/>
      <c r="HDU3" s="2"/>
      <c r="HDV3" s="2"/>
      <c r="HDW3" s="2"/>
      <c r="HDX3" s="2"/>
      <c r="HDY3" s="2"/>
      <c r="HDZ3" s="2"/>
      <c r="HEA3" s="2"/>
      <c r="HEB3" s="2"/>
      <c r="HEC3" s="2"/>
      <c r="HED3" s="2"/>
      <c r="HEE3" s="2"/>
      <c r="HEF3" s="2"/>
      <c r="HEG3" s="2"/>
      <c r="HEH3" s="2"/>
      <c r="HEI3" s="2"/>
      <c r="HEJ3" s="2"/>
      <c r="HEK3" s="2"/>
      <c r="HEL3" s="2"/>
      <c r="HEM3" s="2"/>
      <c r="HEN3" s="2"/>
      <c r="HEO3" s="2"/>
      <c r="HEP3" s="2"/>
      <c r="HEQ3" s="2"/>
      <c r="HER3" s="2"/>
      <c r="HES3" s="2"/>
      <c r="HET3" s="2"/>
      <c r="HEU3" s="2"/>
      <c r="HEV3" s="2"/>
      <c r="HEW3" s="2"/>
      <c r="HEX3" s="2"/>
      <c r="HEY3" s="2"/>
      <c r="HEZ3" s="2"/>
      <c r="HFA3" s="2"/>
      <c r="HFB3" s="2"/>
      <c r="HFC3" s="2"/>
      <c r="HFD3" s="2"/>
      <c r="HFE3" s="2"/>
      <c r="HFF3" s="2"/>
      <c r="HFG3" s="2"/>
      <c r="HFH3" s="2"/>
      <c r="HFI3" s="2"/>
      <c r="HFJ3" s="2"/>
      <c r="HFK3" s="2"/>
      <c r="HFL3" s="2"/>
      <c r="HFM3" s="2"/>
      <c r="HFN3" s="2"/>
      <c r="HFO3" s="2"/>
      <c r="HFP3" s="2"/>
      <c r="HFQ3" s="2"/>
      <c r="HFR3" s="2"/>
      <c r="HFS3" s="2"/>
      <c r="HFT3" s="2"/>
      <c r="HFU3" s="2"/>
      <c r="HFV3" s="2"/>
      <c r="HFW3" s="2"/>
      <c r="HFX3" s="2"/>
      <c r="HFY3" s="2"/>
      <c r="HFZ3" s="2"/>
      <c r="HGA3" s="2"/>
      <c r="HGB3" s="2"/>
      <c r="HGC3" s="2"/>
      <c r="HGD3" s="2"/>
      <c r="HGE3" s="2"/>
      <c r="HGF3" s="2"/>
      <c r="HGG3" s="2"/>
      <c r="HGH3" s="2"/>
      <c r="HGI3" s="2"/>
      <c r="HGJ3" s="2"/>
      <c r="HGK3" s="2"/>
      <c r="HGL3" s="2"/>
      <c r="HGM3" s="2"/>
      <c r="HGN3" s="2"/>
      <c r="HGO3" s="2"/>
      <c r="HGP3" s="2"/>
      <c r="HGQ3" s="2"/>
      <c r="HGR3" s="2"/>
      <c r="HGS3" s="2"/>
      <c r="HGT3" s="2"/>
      <c r="HGU3" s="2"/>
      <c r="HGV3" s="2"/>
      <c r="HGW3" s="2"/>
      <c r="HGX3" s="2"/>
      <c r="HGY3" s="2"/>
      <c r="HGZ3" s="2"/>
      <c r="HHA3" s="2"/>
      <c r="HHB3" s="2"/>
      <c r="HHC3" s="2"/>
      <c r="HHD3" s="2"/>
      <c r="HHE3" s="2"/>
      <c r="HHF3" s="2"/>
      <c r="HHG3" s="2"/>
      <c r="HHH3" s="2"/>
      <c r="HHI3" s="2"/>
      <c r="HHJ3" s="2"/>
      <c r="HHK3" s="2"/>
      <c r="HHL3" s="2"/>
      <c r="HHM3" s="2"/>
      <c r="HHN3" s="2"/>
      <c r="HHO3" s="2"/>
      <c r="HHP3" s="2"/>
      <c r="HHQ3" s="2"/>
      <c r="HHR3" s="2"/>
      <c r="HHS3" s="2"/>
      <c r="HHT3" s="2"/>
      <c r="HHU3" s="2"/>
      <c r="HHV3" s="2"/>
      <c r="HHW3" s="2"/>
      <c r="HHX3" s="2"/>
      <c r="HHY3" s="2"/>
      <c r="HHZ3" s="2"/>
      <c r="HIA3" s="2"/>
      <c r="HIB3" s="2"/>
      <c r="HIC3" s="2"/>
      <c r="HID3" s="2"/>
      <c r="HIE3" s="2"/>
      <c r="HIF3" s="2"/>
      <c r="HIG3" s="2"/>
      <c r="HIH3" s="2"/>
      <c r="HII3" s="2"/>
      <c r="HIJ3" s="2"/>
      <c r="HIK3" s="2"/>
      <c r="HIL3" s="2"/>
      <c r="HIM3" s="2"/>
      <c r="HIN3" s="2"/>
      <c r="HIO3" s="2"/>
      <c r="HIP3" s="2"/>
      <c r="HIQ3" s="2"/>
      <c r="HIR3" s="2"/>
      <c r="HIS3" s="2"/>
      <c r="HIT3" s="2"/>
      <c r="HIU3" s="2"/>
      <c r="HIV3" s="2"/>
      <c r="HIW3" s="2"/>
      <c r="HIX3" s="2"/>
      <c r="HIY3" s="2"/>
      <c r="HIZ3" s="2"/>
      <c r="HJA3" s="2"/>
      <c r="HJB3" s="2"/>
      <c r="HJC3" s="2"/>
      <c r="HJD3" s="2"/>
      <c r="HJE3" s="2"/>
      <c r="HJF3" s="2"/>
      <c r="HJG3" s="2"/>
      <c r="HJH3" s="2"/>
      <c r="HJI3" s="2"/>
      <c r="HJJ3" s="2"/>
      <c r="HJK3" s="2"/>
      <c r="HJL3" s="2"/>
      <c r="HJM3" s="2"/>
      <c r="HJN3" s="2"/>
      <c r="HJO3" s="2"/>
      <c r="HJP3" s="2"/>
      <c r="HJQ3" s="2"/>
      <c r="HJR3" s="2"/>
      <c r="HJS3" s="2"/>
      <c r="HJT3" s="2"/>
      <c r="HJU3" s="2"/>
      <c r="HJV3" s="2"/>
      <c r="HJW3" s="2"/>
      <c r="HJX3" s="2"/>
      <c r="HJY3" s="2"/>
      <c r="HJZ3" s="2"/>
      <c r="HKA3" s="2"/>
      <c r="HKB3" s="2"/>
      <c r="HKC3" s="2"/>
      <c r="HKD3" s="2"/>
      <c r="HKE3" s="2"/>
      <c r="HKF3" s="2"/>
      <c r="HKG3" s="2"/>
      <c r="HKH3" s="2"/>
      <c r="HKI3" s="2"/>
      <c r="HKJ3" s="2"/>
      <c r="HKK3" s="2"/>
      <c r="HKL3" s="2"/>
      <c r="HKM3" s="2"/>
      <c r="HKN3" s="2"/>
      <c r="HKO3" s="2"/>
      <c r="HKP3" s="2"/>
      <c r="HKQ3" s="2"/>
      <c r="HKR3" s="2"/>
      <c r="HKS3" s="2"/>
      <c r="HKT3" s="2"/>
      <c r="HKU3" s="2"/>
      <c r="HKV3" s="2"/>
      <c r="HKW3" s="2"/>
      <c r="HKX3" s="2"/>
      <c r="HKY3" s="2"/>
      <c r="HKZ3" s="2"/>
      <c r="HLA3" s="2"/>
      <c r="HLB3" s="2"/>
      <c r="HLC3" s="2"/>
      <c r="HLD3" s="2"/>
      <c r="HLE3" s="2"/>
      <c r="HLF3" s="2"/>
      <c r="HLG3" s="2"/>
      <c r="HLH3" s="2"/>
      <c r="HLI3" s="2"/>
      <c r="HLJ3" s="2"/>
      <c r="HLK3" s="2"/>
      <c r="HLL3" s="2"/>
      <c r="HLM3" s="2"/>
      <c r="HLN3" s="2"/>
      <c r="HLO3" s="2"/>
      <c r="HLP3" s="2"/>
      <c r="HLQ3" s="2"/>
      <c r="HLR3" s="2"/>
      <c r="HLS3" s="2"/>
      <c r="HLT3" s="2"/>
      <c r="HLU3" s="2"/>
      <c r="HLV3" s="2"/>
      <c r="HLW3" s="2"/>
      <c r="HLX3" s="2"/>
      <c r="HLY3" s="2"/>
      <c r="HLZ3" s="2"/>
      <c r="HMA3" s="2"/>
      <c r="HMB3" s="2"/>
      <c r="HMC3" s="2"/>
      <c r="HMD3" s="2"/>
      <c r="HME3" s="2"/>
      <c r="HMF3" s="2"/>
      <c r="HMG3" s="2"/>
      <c r="HMH3" s="2"/>
      <c r="HMI3" s="2"/>
      <c r="HMJ3" s="2"/>
      <c r="HMK3" s="2"/>
      <c r="HML3" s="2"/>
      <c r="HMM3" s="2"/>
      <c r="HMN3" s="2"/>
      <c r="HMO3" s="2"/>
      <c r="HMP3" s="2"/>
      <c r="HMQ3" s="2"/>
      <c r="HMR3" s="2"/>
      <c r="HMS3" s="2"/>
      <c r="HMT3" s="2"/>
      <c r="HMU3" s="2"/>
      <c r="HMV3" s="2"/>
      <c r="HMW3" s="2"/>
      <c r="HMX3" s="2"/>
      <c r="HMY3" s="2"/>
      <c r="HMZ3" s="2"/>
      <c r="HNA3" s="2"/>
      <c r="HNB3" s="2"/>
      <c r="HNC3" s="2"/>
      <c r="HND3" s="2"/>
      <c r="HNE3" s="2"/>
      <c r="HNF3" s="2"/>
      <c r="HNG3" s="2"/>
      <c r="HNH3" s="2"/>
      <c r="HNI3" s="2"/>
      <c r="HNJ3" s="2"/>
      <c r="HNK3" s="2"/>
      <c r="HNL3" s="2"/>
      <c r="HNM3" s="2"/>
      <c r="HNN3" s="2"/>
      <c r="HNO3" s="2"/>
      <c r="HNP3" s="2"/>
      <c r="HNQ3" s="2"/>
      <c r="HNR3" s="2"/>
      <c r="HNS3" s="2"/>
      <c r="HNT3" s="2"/>
      <c r="HNU3" s="2"/>
      <c r="HNV3" s="2"/>
      <c r="HNW3" s="2"/>
      <c r="HNX3" s="2"/>
      <c r="HNY3" s="2"/>
      <c r="HNZ3" s="2"/>
      <c r="HOA3" s="2"/>
      <c r="HOB3" s="2"/>
      <c r="HOC3" s="2"/>
      <c r="HOD3" s="2"/>
      <c r="HOE3" s="2"/>
      <c r="HOF3" s="2"/>
      <c r="HOG3" s="2"/>
      <c r="HOH3" s="2"/>
      <c r="HOI3" s="2"/>
      <c r="HOJ3" s="2"/>
      <c r="HOK3" s="2"/>
      <c r="HOL3" s="2"/>
      <c r="HOM3" s="2"/>
      <c r="HON3" s="2"/>
      <c r="HOO3" s="2"/>
      <c r="HOP3" s="2"/>
      <c r="HOQ3" s="2"/>
      <c r="HOR3" s="2"/>
      <c r="HOS3" s="2"/>
      <c r="HOT3" s="2"/>
      <c r="HOU3" s="2"/>
      <c r="HOV3" s="2"/>
      <c r="HOW3" s="2"/>
      <c r="HOX3" s="2"/>
      <c r="HOY3" s="2"/>
      <c r="HOZ3" s="2"/>
      <c r="HPA3" s="2"/>
      <c r="HPB3" s="2"/>
      <c r="HPC3" s="2"/>
      <c r="HPD3" s="2"/>
      <c r="HPE3" s="2"/>
      <c r="HPF3" s="2"/>
      <c r="HPG3" s="2"/>
      <c r="HPH3" s="2"/>
      <c r="HPI3" s="2"/>
      <c r="HPJ3" s="2"/>
      <c r="HPK3" s="2"/>
      <c r="HPL3" s="2"/>
      <c r="HPM3" s="2"/>
      <c r="HPN3" s="2"/>
      <c r="HPO3" s="2"/>
      <c r="HPP3" s="2"/>
      <c r="HPQ3" s="2"/>
      <c r="HPR3" s="2"/>
      <c r="HPS3" s="2"/>
      <c r="HPT3" s="2"/>
      <c r="HPU3" s="2"/>
      <c r="HPV3" s="2"/>
      <c r="HPW3" s="2"/>
      <c r="HPX3" s="2"/>
      <c r="HPY3" s="2"/>
      <c r="HPZ3" s="2"/>
      <c r="HQA3" s="2"/>
      <c r="HQB3" s="2"/>
      <c r="HQC3" s="2"/>
      <c r="HQD3" s="2"/>
      <c r="HQE3" s="2"/>
      <c r="HQF3" s="2"/>
      <c r="HQG3" s="2"/>
      <c r="HQH3" s="2"/>
      <c r="HQI3" s="2"/>
      <c r="HQJ3" s="2"/>
      <c r="HQK3" s="2"/>
      <c r="HQL3" s="2"/>
      <c r="HQM3" s="2"/>
      <c r="HQN3" s="2"/>
      <c r="HQO3" s="2"/>
      <c r="HQP3" s="2"/>
      <c r="HQQ3" s="2"/>
      <c r="HQR3" s="2"/>
      <c r="HQS3" s="2"/>
      <c r="HQT3" s="2"/>
      <c r="HQU3" s="2"/>
      <c r="HQV3" s="2"/>
      <c r="HQW3" s="2"/>
      <c r="HQX3" s="2"/>
      <c r="HQY3" s="2"/>
      <c r="HQZ3" s="2"/>
      <c r="HRA3" s="2"/>
      <c r="HRB3" s="2"/>
      <c r="HRC3" s="2"/>
      <c r="HRD3" s="2"/>
      <c r="HRE3" s="2"/>
      <c r="HRF3" s="2"/>
      <c r="HRG3" s="2"/>
      <c r="HRH3" s="2"/>
      <c r="HRI3" s="2"/>
      <c r="HRJ3" s="2"/>
      <c r="HRK3" s="2"/>
      <c r="HRL3" s="2"/>
      <c r="HRM3" s="2"/>
      <c r="HRN3" s="2"/>
      <c r="HRO3" s="2"/>
      <c r="HRP3" s="2"/>
      <c r="HRQ3" s="2"/>
      <c r="HRR3" s="2"/>
      <c r="HRS3" s="2"/>
      <c r="HRT3" s="2"/>
      <c r="HRU3" s="2"/>
      <c r="HRV3" s="2"/>
      <c r="HRW3" s="2"/>
      <c r="HRX3" s="2"/>
      <c r="HRY3" s="2"/>
      <c r="HRZ3" s="2"/>
      <c r="HSA3" s="2"/>
      <c r="HSB3" s="2"/>
      <c r="HSC3" s="2"/>
      <c r="HSD3" s="2"/>
      <c r="HSE3" s="2"/>
      <c r="HSF3" s="2"/>
      <c r="HSG3" s="2"/>
      <c r="HSH3" s="2"/>
      <c r="HSI3" s="2"/>
      <c r="HSJ3" s="2"/>
      <c r="HSK3" s="2"/>
      <c r="HSL3" s="2"/>
      <c r="HSM3" s="2"/>
      <c r="HSN3" s="2"/>
      <c r="HSO3" s="2"/>
      <c r="HSP3" s="2"/>
      <c r="HSQ3" s="2"/>
      <c r="HSR3" s="2"/>
      <c r="HSS3" s="2"/>
      <c r="HST3" s="2"/>
      <c r="HSU3" s="2"/>
      <c r="HSV3" s="2"/>
      <c r="HSW3" s="2"/>
      <c r="HSX3" s="2"/>
      <c r="HSY3" s="2"/>
      <c r="HSZ3" s="2"/>
      <c r="HTA3" s="2"/>
      <c r="HTB3" s="2"/>
      <c r="HTC3" s="2"/>
      <c r="HTD3" s="2"/>
      <c r="HTE3" s="2"/>
      <c r="HTF3" s="2"/>
      <c r="HTG3" s="2"/>
      <c r="HTH3" s="2"/>
      <c r="HTI3" s="2"/>
      <c r="HTJ3" s="2"/>
      <c r="HTK3" s="2"/>
      <c r="HTL3" s="2"/>
      <c r="HTM3" s="2"/>
      <c r="HTN3" s="2"/>
      <c r="HTO3" s="2"/>
      <c r="HTP3" s="2"/>
      <c r="HTQ3" s="2"/>
      <c r="HTR3" s="2"/>
      <c r="HTS3" s="2"/>
      <c r="HTT3" s="2"/>
      <c r="HTU3" s="2"/>
      <c r="HTV3" s="2"/>
      <c r="HTW3" s="2"/>
      <c r="HTX3" s="2"/>
      <c r="HTY3" s="2"/>
      <c r="HTZ3" s="2"/>
      <c r="HUA3" s="2"/>
      <c r="HUB3" s="2"/>
      <c r="HUC3" s="2"/>
      <c r="HUD3" s="2"/>
      <c r="HUE3" s="2"/>
      <c r="HUF3" s="2"/>
      <c r="HUG3" s="2"/>
      <c r="HUH3" s="2"/>
      <c r="HUI3" s="2"/>
      <c r="HUJ3" s="2"/>
      <c r="HUK3" s="2"/>
      <c r="HUL3" s="2"/>
      <c r="HUM3" s="2"/>
      <c r="HUN3" s="2"/>
      <c r="HUO3" s="2"/>
      <c r="HUP3" s="2"/>
      <c r="HUQ3" s="2"/>
      <c r="HUR3" s="2"/>
      <c r="HUS3" s="2"/>
      <c r="HUT3" s="2"/>
      <c r="HUU3" s="2"/>
      <c r="HUV3" s="2"/>
      <c r="HUW3" s="2"/>
      <c r="HUX3" s="2"/>
      <c r="HUY3" s="2"/>
      <c r="HUZ3" s="2"/>
      <c r="HVA3" s="2"/>
      <c r="HVB3" s="2"/>
      <c r="HVC3" s="2"/>
      <c r="HVD3" s="2"/>
      <c r="HVE3" s="2"/>
      <c r="HVF3" s="2"/>
      <c r="HVG3" s="2"/>
      <c r="HVH3" s="2"/>
      <c r="HVI3" s="2"/>
      <c r="HVJ3" s="2"/>
      <c r="HVK3" s="2"/>
      <c r="HVL3" s="2"/>
      <c r="HVM3" s="2"/>
      <c r="HVN3" s="2"/>
      <c r="HVO3" s="2"/>
      <c r="HVP3" s="2"/>
      <c r="HVQ3" s="2"/>
      <c r="HVR3" s="2"/>
      <c r="HVS3" s="2"/>
      <c r="HVT3" s="2"/>
      <c r="HVU3" s="2"/>
      <c r="HVV3" s="2"/>
      <c r="HVW3" s="2"/>
      <c r="HVX3" s="2"/>
      <c r="HVY3" s="2"/>
      <c r="HVZ3" s="2"/>
      <c r="HWA3" s="2"/>
      <c r="HWB3" s="2"/>
      <c r="HWC3" s="2"/>
      <c r="HWD3" s="2"/>
      <c r="HWE3" s="2"/>
      <c r="HWF3" s="2"/>
      <c r="HWG3" s="2"/>
      <c r="HWH3" s="2"/>
      <c r="HWI3" s="2"/>
      <c r="HWJ3" s="2"/>
      <c r="HWK3" s="2"/>
      <c r="HWL3" s="2"/>
      <c r="HWM3" s="2"/>
      <c r="HWN3" s="2"/>
      <c r="HWO3" s="2"/>
      <c r="HWP3" s="2"/>
      <c r="HWQ3" s="2"/>
      <c r="HWR3" s="2"/>
      <c r="HWS3" s="2"/>
      <c r="HWT3" s="2"/>
      <c r="HWU3" s="2"/>
      <c r="HWV3" s="2"/>
      <c r="HWW3" s="2"/>
      <c r="HWX3" s="2"/>
      <c r="HWY3" s="2"/>
      <c r="HWZ3" s="2"/>
      <c r="HXA3" s="2"/>
      <c r="HXB3" s="2"/>
      <c r="HXC3" s="2"/>
      <c r="HXD3" s="2"/>
      <c r="HXE3" s="2"/>
      <c r="HXF3" s="2"/>
      <c r="HXG3" s="2"/>
      <c r="HXH3" s="2"/>
      <c r="HXI3" s="2"/>
      <c r="HXJ3" s="2"/>
      <c r="HXK3" s="2"/>
      <c r="HXL3" s="2"/>
      <c r="HXM3" s="2"/>
      <c r="HXN3" s="2"/>
      <c r="HXO3" s="2"/>
      <c r="HXP3" s="2"/>
      <c r="HXQ3" s="2"/>
      <c r="HXR3" s="2"/>
      <c r="HXS3" s="2"/>
      <c r="HXT3" s="2"/>
      <c r="HXU3" s="2"/>
      <c r="HXV3" s="2"/>
      <c r="HXW3" s="2"/>
      <c r="HXX3" s="2"/>
      <c r="HXY3" s="2"/>
      <c r="HXZ3" s="2"/>
      <c r="HYA3" s="2"/>
      <c r="HYB3" s="2"/>
      <c r="HYC3" s="2"/>
      <c r="HYD3" s="2"/>
      <c r="HYE3" s="2"/>
      <c r="HYF3" s="2"/>
      <c r="HYG3" s="2"/>
      <c r="HYH3" s="2"/>
      <c r="HYI3" s="2"/>
      <c r="HYJ3" s="2"/>
      <c r="HYK3" s="2"/>
      <c r="HYL3" s="2"/>
      <c r="HYM3" s="2"/>
      <c r="HYN3" s="2"/>
      <c r="HYO3" s="2"/>
      <c r="HYP3" s="2"/>
      <c r="HYQ3" s="2"/>
      <c r="HYR3" s="2"/>
      <c r="HYS3" s="2"/>
      <c r="HYT3" s="2"/>
      <c r="HYU3" s="2"/>
      <c r="HYV3" s="2"/>
      <c r="HYW3" s="2"/>
      <c r="HYX3" s="2"/>
      <c r="HYY3" s="2"/>
      <c r="HYZ3" s="2"/>
      <c r="HZA3" s="2"/>
      <c r="HZB3" s="2"/>
      <c r="HZC3" s="2"/>
      <c r="HZD3" s="2"/>
      <c r="HZE3" s="2"/>
      <c r="HZF3" s="2"/>
      <c r="HZG3" s="2"/>
      <c r="HZH3" s="2"/>
      <c r="HZI3" s="2"/>
      <c r="HZJ3" s="2"/>
      <c r="HZK3" s="2"/>
      <c r="HZL3" s="2"/>
      <c r="HZM3" s="2"/>
      <c r="HZN3" s="2"/>
      <c r="HZO3" s="2"/>
      <c r="HZP3" s="2"/>
      <c r="HZQ3" s="2"/>
      <c r="HZR3" s="2"/>
      <c r="HZS3" s="2"/>
      <c r="HZT3" s="2"/>
      <c r="HZU3" s="2"/>
      <c r="HZV3" s="2"/>
      <c r="HZW3" s="2"/>
      <c r="HZX3" s="2"/>
      <c r="HZY3" s="2"/>
      <c r="HZZ3" s="2"/>
      <c r="IAA3" s="2"/>
      <c r="IAB3" s="2"/>
      <c r="IAC3" s="2"/>
      <c r="IAD3" s="2"/>
      <c r="IAE3" s="2"/>
      <c r="IAF3" s="2"/>
      <c r="IAG3" s="2"/>
      <c r="IAH3" s="2"/>
      <c r="IAI3" s="2"/>
      <c r="IAJ3" s="2"/>
      <c r="IAK3" s="2"/>
      <c r="IAL3" s="2"/>
      <c r="IAM3" s="2"/>
      <c r="IAN3" s="2"/>
      <c r="IAO3" s="2"/>
      <c r="IAP3" s="2"/>
      <c r="IAQ3" s="2"/>
      <c r="IAR3" s="2"/>
      <c r="IAS3" s="2"/>
      <c r="IAT3" s="2"/>
      <c r="IAU3" s="2"/>
      <c r="IAV3" s="2"/>
      <c r="IAW3" s="2"/>
      <c r="IAX3" s="2"/>
      <c r="IAY3" s="2"/>
      <c r="IAZ3" s="2"/>
      <c r="IBA3" s="2"/>
      <c r="IBB3" s="2"/>
      <c r="IBC3" s="2"/>
      <c r="IBD3" s="2"/>
      <c r="IBE3" s="2"/>
      <c r="IBF3" s="2"/>
      <c r="IBG3" s="2"/>
      <c r="IBH3" s="2"/>
      <c r="IBI3" s="2"/>
      <c r="IBJ3" s="2"/>
      <c r="IBK3" s="2"/>
      <c r="IBL3" s="2"/>
      <c r="IBM3" s="2"/>
      <c r="IBN3" s="2"/>
      <c r="IBO3" s="2"/>
      <c r="IBP3" s="2"/>
      <c r="IBQ3" s="2"/>
      <c r="IBR3" s="2"/>
      <c r="IBS3" s="2"/>
      <c r="IBT3" s="2"/>
      <c r="IBU3" s="2"/>
      <c r="IBV3" s="2"/>
      <c r="IBW3" s="2"/>
      <c r="IBX3" s="2"/>
      <c r="IBY3" s="2"/>
      <c r="IBZ3" s="2"/>
      <c r="ICA3" s="2"/>
      <c r="ICB3" s="2"/>
      <c r="ICC3" s="2"/>
      <c r="ICD3" s="2"/>
      <c r="ICE3" s="2"/>
      <c r="ICF3" s="2"/>
      <c r="ICG3" s="2"/>
      <c r="ICH3" s="2"/>
      <c r="ICI3" s="2"/>
      <c r="ICJ3" s="2"/>
      <c r="ICK3" s="2"/>
      <c r="ICL3" s="2"/>
      <c r="ICM3" s="2"/>
      <c r="ICN3" s="2"/>
      <c r="ICO3" s="2"/>
      <c r="ICP3" s="2"/>
      <c r="ICQ3" s="2"/>
      <c r="ICR3" s="2"/>
      <c r="ICS3" s="2"/>
      <c r="ICT3" s="2"/>
      <c r="ICU3" s="2"/>
      <c r="ICV3" s="2"/>
      <c r="ICW3" s="2"/>
      <c r="ICX3" s="2"/>
      <c r="ICY3" s="2"/>
      <c r="ICZ3" s="2"/>
      <c r="IDA3" s="2"/>
      <c r="IDB3" s="2"/>
      <c r="IDC3" s="2"/>
      <c r="IDD3" s="2"/>
      <c r="IDE3" s="2"/>
      <c r="IDF3" s="2"/>
      <c r="IDG3" s="2"/>
      <c r="IDH3" s="2"/>
      <c r="IDI3" s="2"/>
      <c r="IDJ3" s="2"/>
      <c r="IDK3" s="2"/>
      <c r="IDL3" s="2"/>
      <c r="IDM3" s="2"/>
      <c r="IDN3" s="2"/>
      <c r="IDO3" s="2"/>
      <c r="IDP3" s="2"/>
      <c r="IDQ3" s="2"/>
      <c r="IDR3" s="2"/>
      <c r="IDS3" s="2"/>
      <c r="IDT3" s="2"/>
      <c r="IDU3" s="2"/>
      <c r="IDV3" s="2"/>
      <c r="IDW3" s="2"/>
      <c r="IDX3" s="2"/>
      <c r="IDY3" s="2"/>
      <c r="IDZ3" s="2"/>
      <c r="IEA3" s="2"/>
      <c r="IEB3" s="2"/>
      <c r="IEC3" s="2"/>
      <c r="IED3" s="2"/>
      <c r="IEE3" s="2"/>
      <c r="IEF3" s="2"/>
      <c r="IEG3" s="2"/>
      <c r="IEH3" s="2"/>
      <c r="IEI3" s="2"/>
      <c r="IEJ3" s="2"/>
      <c r="IEK3" s="2"/>
      <c r="IEL3" s="2"/>
      <c r="IEM3" s="2"/>
      <c r="IEN3" s="2"/>
      <c r="IEO3" s="2"/>
      <c r="IEP3" s="2"/>
      <c r="IEQ3" s="2"/>
      <c r="IER3" s="2"/>
      <c r="IES3" s="2"/>
      <c r="IET3" s="2"/>
      <c r="IEU3" s="2"/>
      <c r="IEV3" s="2"/>
      <c r="IEW3" s="2"/>
      <c r="IEX3" s="2"/>
      <c r="IEY3" s="2"/>
      <c r="IEZ3" s="2"/>
      <c r="IFA3" s="2"/>
      <c r="IFB3" s="2"/>
      <c r="IFC3" s="2"/>
      <c r="IFD3" s="2"/>
      <c r="IFE3" s="2"/>
      <c r="IFF3" s="2"/>
      <c r="IFG3" s="2"/>
      <c r="IFH3" s="2"/>
      <c r="IFI3" s="2"/>
      <c r="IFJ3" s="2"/>
      <c r="IFK3" s="2"/>
      <c r="IFL3" s="2"/>
      <c r="IFM3" s="2"/>
      <c r="IFN3" s="2"/>
      <c r="IFO3" s="2"/>
      <c r="IFP3" s="2"/>
      <c r="IFQ3" s="2"/>
      <c r="IFR3" s="2"/>
      <c r="IFS3" s="2"/>
      <c r="IFT3" s="2"/>
      <c r="IFU3" s="2"/>
      <c r="IFV3" s="2"/>
      <c r="IFW3" s="2"/>
      <c r="IFX3" s="2"/>
      <c r="IFY3" s="2"/>
      <c r="IFZ3" s="2"/>
      <c r="IGA3" s="2"/>
      <c r="IGB3" s="2"/>
      <c r="IGC3" s="2"/>
      <c r="IGD3" s="2"/>
      <c r="IGE3" s="2"/>
      <c r="IGF3" s="2"/>
      <c r="IGG3" s="2"/>
      <c r="IGH3" s="2"/>
      <c r="IGI3" s="2"/>
      <c r="IGJ3" s="2"/>
      <c r="IGK3" s="2"/>
      <c r="IGL3" s="2"/>
      <c r="IGM3" s="2"/>
      <c r="IGN3" s="2"/>
      <c r="IGO3" s="2"/>
      <c r="IGP3" s="2"/>
      <c r="IGQ3" s="2"/>
      <c r="IGR3" s="2"/>
      <c r="IGS3" s="2"/>
      <c r="IGT3" s="2"/>
      <c r="IGU3" s="2"/>
      <c r="IGV3" s="2"/>
      <c r="IGW3" s="2"/>
      <c r="IGX3" s="2"/>
      <c r="IGY3" s="2"/>
      <c r="IGZ3" s="2"/>
      <c r="IHA3" s="2"/>
      <c r="IHB3" s="2"/>
      <c r="IHC3" s="2"/>
      <c r="IHD3" s="2"/>
      <c r="IHE3" s="2"/>
      <c r="IHF3" s="2"/>
      <c r="IHG3" s="2"/>
      <c r="IHH3" s="2"/>
      <c r="IHI3" s="2"/>
      <c r="IHJ3" s="2"/>
      <c r="IHK3" s="2"/>
      <c r="IHL3" s="2"/>
      <c r="IHM3" s="2"/>
      <c r="IHN3" s="2"/>
      <c r="IHO3" s="2"/>
      <c r="IHP3" s="2"/>
      <c r="IHQ3" s="2"/>
      <c r="IHR3" s="2"/>
      <c r="IHS3" s="2"/>
      <c r="IHT3" s="2"/>
      <c r="IHU3" s="2"/>
      <c r="IHV3" s="2"/>
      <c r="IHW3" s="2"/>
      <c r="IHX3" s="2"/>
      <c r="IHY3" s="2"/>
      <c r="IHZ3" s="2"/>
      <c r="IIA3" s="2"/>
      <c r="IIB3" s="2"/>
      <c r="IIC3" s="2"/>
      <c r="IID3" s="2"/>
      <c r="IIE3" s="2"/>
      <c r="IIF3" s="2"/>
      <c r="IIG3" s="2"/>
      <c r="IIH3" s="2"/>
      <c r="III3" s="2"/>
      <c r="IIJ3" s="2"/>
      <c r="IIK3" s="2"/>
      <c r="IIL3" s="2"/>
      <c r="IIM3" s="2"/>
      <c r="IIN3" s="2"/>
      <c r="IIO3" s="2"/>
      <c r="IIP3" s="2"/>
      <c r="IIQ3" s="2"/>
      <c r="IIR3" s="2"/>
      <c r="IIS3" s="2"/>
      <c r="IIT3" s="2"/>
      <c r="IIU3" s="2"/>
      <c r="IIV3" s="2"/>
      <c r="IIW3" s="2"/>
      <c r="IIX3" s="2"/>
      <c r="IIY3" s="2"/>
      <c r="IIZ3" s="2"/>
      <c r="IJA3" s="2"/>
      <c r="IJB3" s="2"/>
      <c r="IJC3" s="2"/>
      <c r="IJD3" s="2"/>
      <c r="IJE3" s="2"/>
      <c r="IJF3" s="2"/>
      <c r="IJG3" s="2"/>
      <c r="IJH3" s="2"/>
      <c r="IJI3" s="2"/>
      <c r="IJJ3" s="2"/>
      <c r="IJK3" s="2"/>
      <c r="IJL3" s="2"/>
      <c r="IJM3" s="2"/>
      <c r="IJN3" s="2"/>
      <c r="IJO3" s="2"/>
      <c r="IJP3" s="2"/>
      <c r="IJQ3" s="2"/>
      <c r="IJR3" s="2"/>
      <c r="IJS3" s="2"/>
      <c r="IJT3" s="2"/>
      <c r="IJU3" s="2"/>
      <c r="IJV3" s="2"/>
      <c r="IJW3" s="2"/>
      <c r="IJX3" s="2"/>
      <c r="IJY3" s="2"/>
      <c r="IJZ3" s="2"/>
      <c r="IKA3" s="2"/>
      <c r="IKB3" s="2"/>
      <c r="IKC3" s="2"/>
      <c r="IKD3" s="2"/>
      <c r="IKE3" s="2"/>
      <c r="IKF3" s="2"/>
      <c r="IKG3" s="2"/>
      <c r="IKH3" s="2"/>
      <c r="IKI3" s="2"/>
      <c r="IKJ3" s="2"/>
      <c r="IKK3" s="2"/>
      <c r="IKL3" s="2"/>
      <c r="IKM3" s="2"/>
      <c r="IKN3" s="2"/>
      <c r="IKO3" s="2"/>
      <c r="IKP3" s="2"/>
      <c r="IKQ3" s="2"/>
      <c r="IKR3" s="2"/>
      <c r="IKS3" s="2"/>
      <c r="IKT3" s="2"/>
      <c r="IKU3" s="2"/>
      <c r="IKV3" s="2"/>
      <c r="IKW3" s="2"/>
      <c r="IKX3" s="2"/>
      <c r="IKY3" s="2"/>
      <c r="IKZ3" s="2"/>
      <c r="ILA3" s="2"/>
      <c r="ILB3" s="2"/>
      <c r="ILC3" s="2"/>
      <c r="ILD3" s="2"/>
      <c r="ILE3" s="2"/>
      <c r="ILF3" s="2"/>
      <c r="ILG3" s="2"/>
      <c r="ILH3" s="2"/>
      <c r="ILI3" s="2"/>
      <c r="ILJ3" s="2"/>
      <c r="ILK3" s="2"/>
      <c r="ILL3" s="2"/>
      <c r="ILM3" s="2"/>
      <c r="ILN3" s="2"/>
      <c r="ILO3" s="2"/>
      <c r="ILP3" s="2"/>
      <c r="ILQ3" s="2"/>
      <c r="ILR3" s="2"/>
      <c r="ILS3" s="2"/>
      <c r="ILT3" s="2"/>
      <c r="ILU3" s="2"/>
      <c r="ILV3" s="2"/>
      <c r="ILW3" s="2"/>
      <c r="ILX3" s="2"/>
      <c r="ILY3" s="2"/>
      <c r="ILZ3" s="2"/>
      <c r="IMA3" s="2"/>
      <c r="IMB3" s="2"/>
      <c r="IMC3" s="2"/>
      <c r="IMD3" s="2"/>
      <c r="IME3" s="2"/>
      <c r="IMF3" s="2"/>
      <c r="IMG3" s="2"/>
      <c r="IMH3" s="2"/>
      <c r="IMI3" s="2"/>
      <c r="IMJ3" s="2"/>
      <c r="IMK3" s="2"/>
      <c r="IML3" s="2"/>
      <c r="IMM3" s="2"/>
      <c r="IMN3" s="2"/>
      <c r="IMO3" s="2"/>
      <c r="IMP3" s="2"/>
      <c r="IMQ3" s="2"/>
      <c r="IMR3" s="2"/>
      <c r="IMS3" s="2"/>
      <c r="IMT3" s="2"/>
      <c r="IMU3" s="2"/>
      <c r="IMV3" s="2"/>
      <c r="IMW3" s="2"/>
      <c r="IMX3" s="2"/>
      <c r="IMY3" s="2"/>
      <c r="IMZ3" s="2"/>
      <c r="INA3" s="2"/>
      <c r="INB3" s="2"/>
      <c r="INC3" s="2"/>
      <c r="IND3" s="2"/>
      <c r="INE3" s="2"/>
      <c r="INF3" s="2"/>
      <c r="ING3" s="2"/>
      <c r="INH3" s="2"/>
      <c r="INI3" s="2"/>
      <c r="INJ3" s="2"/>
      <c r="INK3" s="2"/>
      <c r="INL3" s="2"/>
      <c r="INM3" s="2"/>
      <c r="INN3" s="2"/>
      <c r="INO3" s="2"/>
      <c r="INP3" s="2"/>
      <c r="INQ3" s="2"/>
      <c r="INR3" s="2"/>
      <c r="INS3" s="2"/>
      <c r="INT3" s="2"/>
      <c r="INU3" s="2"/>
      <c r="INV3" s="2"/>
      <c r="INW3" s="2"/>
      <c r="INX3" s="2"/>
      <c r="INY3" s="2"/>
      <c r="INZ3" s="2"/>
      <c r="IOA3" s="2"/>
      <c r="IOB3" s="2"/>
      <c r="IOC3" s="2"/>
      <c r="IOD3" s="2"/>
      <c r="IOE3" s="2"/>
      <c r="IOF3" s="2"/>
      <c r="IOG3" s="2"/>
      <c r="IOH3" s="2"/>
      <c r="IOI3" s="2"/>
      <c r="IOJ3" s="2"/>
      <c r="IOK3" s="2"/>
      <c r="IOL3" s="2"/>
      <c r="IOM3" s="2"/>
      <c r="ION3" s="2"/>
      <c r="IOO3" s="2"/>
      <c r="IOP3" s="2"/>
      <c r="IOQ3" s="2"/>
      <c r="IOR3" s="2"/>
      <c r="IOS3" s="2"/>
      <c r="IOT3" s="2"/>
      <c r="IOU3" s="2"/>
      <c r="IOV3" s="2"/>
      <c r="IOW3" s="2"/>
      <c r="IOX3" s="2"/>
      <c r="IOY3" s="2"/>
      <c r="IOZ3" s="2"/>
      <c r="IPA3" s="2"/>
      <c r="IPB3" s="2"/>
      <c r="IPC3" s="2"/>
      <c r="IPD3" s="2"/>
      <c r="IPE3" s="2"/>
      <c r="IPF3" s="2"/>
      <c r="IPG3" s="2"/>
      <c r="IPH3" s="2"/>
      <c r="IPI3" s="2"/>
      <c r="IPJ3" s="2"/>
      <c r="IPK3" s="2"/>
      <c r="IPL3" s="2"/>
      <c r="IPM3" s="2"/>
      <c r="IPN3" s="2"/>
      <c r="IPO3" s="2"/>
      <c r="IPP3" s="2"/>
      <c r="IPQ3" s="2"/>
      <c r="IPR3" s="2"/>
      <c r="IPS3" s="2"/>
      <c r="IPT3" s="2"/>
      <c r="IPU3" s="2"/>
      <c r="IPV3" s="2"/>
      <c r="IPW3" s="2"/>
      <c r="IPX3" s="2"/>
      <c r="IPY3" s="2"/>
      <c r="IPZ3" s="2"/>
      <c r="IQA3" s="2"/>
      <c r="IQB3" s="2"/>
      <c r="IQC3" s="2"/>
      <c r="IQD3" s="2"/>
      <c r="IQE3" s="2"/>
      <c r="IQF3" s="2"/>
      <c r="IQG3" s="2"/>
      <c r="IQH3" s="2"/>
      <c r="IQI3" s="2"/>
      <c r="IQJ3" s="2"/>
      <c r="IQK3" s="2"/>
      <c r="IQL3" s="2"/>
      <c r="IQM3" s="2"/>
      <c r="IQN3" s="2"/>
      <c r="IQO3" s="2"/>
      <c r="IQP3" s="2"/>
      <c r="IQQ3" s="2"/>
      <c r="IQR3" s="2"/>
      <c r="IQS3" s="2"/>
      <c r="IQT3" s="2"/>
      <c r="IQU3" s="2"/>
      <c r="IQV3" s="2"/>
      <c r="IQW3" s="2"/>
      <c r="IQX3" s="2"/>
      <c r="IQY3" s="2"/>
      <c r="IQZ3" s="2"/>
      <c r="IRA3" s="2"/>
      <c r="IRB3" s="2"/>
      <c r="IRC3" s="2"/>
      <c r="IRD3" s="2"/>
      <c r="IRE3" s="2"/>
      <c r="IRF3" s="2"/>
      <c r="IRG3" s="2"/>
      <c r="IRH3" s="2"/>
      <c r="IRI3" s="2"/>
      <c r="IRJ3" s="2"/>
      <c r="IRK3" s="2"/>
      <c r="IRL3" s="2"/>
      <c r="IRM3" s="2"/>
      <c r="IRN3" s="2"/>
      <c r="IRO3" s="2"/>
      <c r="IRP3" s="2"/>
      <c r="IRQ3" s="2"/>
      <c r="IRR3" s="2"/>
      <c r="IRS3" s="2"/>
      <c r="IRT3" s="2"/>
      <c r="IRU3" s="2"/>
      <c r="IRV3" s="2"/>
      <c r="IRW3" s="2"/>
      <c r="IRX3" s="2"/>
      <c r="IRY3" s="2"/>
      <c r="IRZ3" s="2"/>
      <c r="ISA3" s="2"/>
      <c r="ISB3" s="2"/>
      <c r="ISC3" s="2"/>
      <c r="ISD3" s="2"/>
      <c r="ISE3" s="2"/>
      <c r="ISF3" s="2"/>
      <c r="ISG3" s="2"/>
      <c r="ISH3" s="2"/>
      <c r="ISI3" s="2"/>
      <c r="ISJ3" s="2"/>
      <c r="ISK3" s="2"/>
      <c r="ISL3" s="2"/>
      <c r="ISM3" s="2"/>
      <c r="ISN3" s="2"/>
      <c r="ISO3" s="2"/>
      <c r="ISP3" s="2"/>
      <c r="ISQ3" s="2"/>
      <c r="ISR3" s="2"/>
      <c r="ISS3" s="2"/>
      <c r="IST3" s="2"/>
      <c r="ISU3" s="2"/>
      <c r="ISV3" s="2"/>
      <c r="ISW3" s="2"/>
      <c r="ISX3" s="2"/>
      <c r="ISY3" s="2"/>
      <c r="ISZ3" s="2"/>
      <c r="ITA3" s="2"/>
      <c r="ITB3" s="2"/>
      <c r="ITC3" s="2"/>
      <c r="ITD3" s="2"/>
      <c r="ITE3" s="2"/>
      <c r="ITF3" s="2"/>
      <c r="ITG3" s="2"/>
      <c r="ITH3" s="2"/>
      <c r="ITI3" s="2"/>
      <c r="ITJ3" s="2"/>
      <c r="ITK3" s="2"/>
      <c r="ITL3" s="2"/>
      <c r="ITM3" s="2"/>
      <c r="ITN3" s="2"/>
      <c r="ITO3" s="2"/>
      <c r="ITP3" s="2"/>
      <c r="ITQ3" s="2"/>
      <c r="ITR3" s="2"/>
      <c r="ITS3" s="2"/>
      <c r="ITT3" s="2"/>
      <c r="ITU3" s="2"/>
      <c r="ITV3" s="2"/>
      <c r="ITW3" s="2"/>
      <c r="ITX3" s="2"/>
      <c r="ITY3" s="2"/>
      <c r="ITZ3" s="2"/>
      <c r="IUA3" s="2"/>
      <c r="IUB3" s="2"/>
      <c r="IUC3" s="2"/>
      <c r="IUD3" s="2"/>
      <c r="IUE3" s="2"/>
      <c r="IUF3" s="2"/>
      <c r="IUG3" s="2"/>
      <c r="IUH3" s="2"/>
      <c r="IUI3" s="2"/>
      <c r="IUJ3" s="2"/>
      <c r="IUK3" s="2"/>
      <c r="IUL3" s="2"/>
      <c r="IUM3" s="2"/>
      <c r="IUN3" s="2"/>
      <c r="IUO3" s="2"/>
      <c r="IUP3" s="2"/>
      <c r="IUQ3" s="2"/>
      <c r="IUR3" s="2"/>
      <c r="IUS3" s="2"/>
      <c r="IUT3" s="2"/>
      <c r="IUU3" s="2"/>
      <c r="IUV3" s="2"/>
      <c r="IUW3" s="2"/>
      <c r="IUX3" s="2"/>
      <c r="IUY3" s="2"/>
      <c r="IUZ3" s="2"/>
      <c r="IVA3" s="2"/>
      <c r="IVB3" s="2"/>
      <c r="IVC3" s="2"/>
      <c r="IVD3" s="2"/>
      <c r="IVE3" s="2"/>
      <c r="IVF3" s="2"/>
      <c r="IVG3" s="2"/>
      <c r="IVH3" s="2"/>
      <c r="IVI3" s="2"/>
      <c r="IVJ3" s="2"/>
      <c r="IVK3" s="2"/>
      <c r="IVL3" s="2"/>
      <c r="IVM3" s="2"/>
      <c r="IVN3" s="2"/>
      <c r="IVO3" s="2"/>
      <c r="IVP3" s="2"/>
      <c r="IVQ3" s="2"/>
      <c r="IVR3" s="2"/>
      <c r="IVS3" s="2"/>
      <c r="IVT3" s="2"/>
      <c r="IVU3" s="2"/>
      <c r="IVV3" s="2"/>
      <c r="IVW3" s="2"/>
      <c r="IVX3" s="2"/>
      <c r="IVY3" s="2"/>
      <c r="IVZ3" s="2"/>
      <c r="IWA3" s="2"/>
      <c r="IWB3" s="2"/>
      <c r="IWC3" s="2"/>
      <c r="IWD3" s="2"/>
      <c r="IWE3" s="2"/>
      <c r="IWF3" s="2"/>
      <c r="IWG3" s="2"/>
      <c r="IWH3" s="2"/>
      <c r="IWI3" s="2"/>
      <c r="IWJ3" s="2"/>
      <c r="IWK3" s="2"/>
      <c r="IWL3" s="2"/>
      <c r="IWM3" s="2"/>
      <c r="IWN3" s="2"/>
      <c r="IWO3" s="2"/>
      <c r="IWP3" s="2"/>
      <c r="IWQ3" s="2"/>
      <c r="IWR3" s="2"/>
      <c r="IWS3" s="2"/>
      <c r="IWT3" s="2"/>
      <c r="IWU3" s="2"/>
      <c r="IWV3" s="2"/>
      <c r="IWW3" s="2"/>
      <c r="IWX3" s="2"/>
      <c r="IWY3" s="2"/>
      <c r="IWZ3" s="2"/>
      <c r="IXA3" s="2"/>
      <c r="IXB3" s="2"/>
      <c r="IXC3" s="2"/>
      <c r="IXD3" s="2"/>
      <c r="IXE3" s="2"/>
      <c r="IXF3" s="2"/>
      <c r="IXG3" s="2"/>
      <c r="IXH3" s="2"/>
      <c r="IXI3" s="2"/>
      <c r="IXJ3" s="2"/>
      <c r="IXK3" s="2"/>
      <c r="IXL3" s="2"/>
      <c r="IXM3" s="2"/>
      <c r="IXN3" s="2"/>
      <c r="IXO3" s="2"/>
      <c r="IXP3" s="2"/>
      <c r="IXQ3" s="2"/>
      <c r="IXR3" s="2"/>
      <c r="IXS3" s="2"/>
      <c r="IXT3" s="2"/>
      <c r="IXU3" s="2"/>
      <c r="IXV3" s="2"/>
      <c r="IXW3" s="2"/>
      <c r="IXX3" s="2"/>
      <c r="IXY3" s="2"/>
      <c r="IXZ3" s="2"/>
      <c r="IYA3" s="2"/>
      <c r="IYB3" s="2"/>
      <c r="IYC3" s="2"/>
      <c r="IYD3" s="2"/>
      <c r="IYE3" s="2"/>
      <c r="IYF3" s="2"/>
      <c r="IYG3" s="2"/>
      <c r="IYH3" s="2"/>
      <c r="IYI3" s="2"/>
      <c r="IYJ3" s="2"/>
      <c r="IYK3" s="2"/>
      <c r="IYL3" s="2"/>
      <c r="IYM3" s="2"/>
      <c r="IYN3" s="2"/>
      <c r="IYO3" s="2"/>
      <c r="IYP3" s="2"/>
      <c r="IYQ3" s="2"/>
      <c r="IYR3" s="2"/>
      <c r="IYS3" s="2"/>
      <c r="IYT3" s="2"/>
      <c r="IYU3" s="2"/>
      <c r="IYV3" s="2"/>
      <c r="IYW3" s="2"/>
      <c r="IYX3" s="2"/>
      <c r="IYY3" s="2"/>
      <c r="IYZ3" s="2"/>
      <c r="IZA3" s="2"/>
      <c r="IZB3" s="2"/>
      <c r="IZC3" s="2"/>
      <c r="IZD3" s="2"/>
      <c r="IZE3" s="2"/>
      <c r="IZF3" s="2"/>
      <c r="IZG3" s="2"/>
      <c r="IZH3" s="2"/>
      <c r="IZI3" s="2"/>
      <c r="IZJ3" s="2"/>
      <c r="IZK3" s="2"/>
      <c r="IZL3" s="2"/>
      <c r="IZM3" s="2"/>
      <c r="IZN3" s="2"/>
      <c r="IZO3" s="2"/>
      <c r="IZP3" s="2"/>
      <c r="IZQ3" s="2"/>
      <c r="IZR3" s="2"/>
      <c r="IZS3" s="2"/>
      <c r="IZT3" s="2"/>
      <c r="IZU3" s="2"/>
      <c r="IZV3" s="2"/>
      <c r="IZW3" s="2"/>
      <c r="IZX3" s="2"/>
      <c r="IZY3" s="2"/>
      <c r="IZZ3" s="2"/>
      <c r="JAA3" s="2"/>
      <c r="JAB3" s="2"/>
      <c r="JAC3" s="2"/>
      <c r="JAD3" s="2"/>
      <c r="JAE3" s="2"/>
      <c r="JAF3" s="2"/>
      <c r="JAG3" s="2"/>
      <c r="JAH3" s="2"/>
      <c r="JAI3" s="2"/>
      <c r="JAJ3" s="2"/>
      <c r="JAK3" s="2"/>
      <c r="JAL3" s="2"/>
      <c r="JAM3" s="2"/>
      <c r="JAN3" s="2"/>
      <c r="JAO3" s="2"/>
      <c r="JAP3" s="2"/>
      <c r="JAQ3" s="2"/>
      <c r="JAR3" s="2"/>
      <c r="JAS3" s="2"/>
      <c r="JAT3" s="2"/>
      <c r="JAU3" s="2"/>
      <c r="JAV3" s="2"/>
      <c r="JAW3" s="2"/>
      <c r="JAX3" s="2"/>
      <c r="JAY3" s="2"/>
      <c r="JAZ3" s="2"/>
      <c r="JBA3" s="2"/>
      <c r="JBB3" s="2"/>
      <c r="JBC3" s="2"/>
      <c r="JBD3" s="2"/>
      <c r="JBE3" s="2"/>
      <c r="JBF3" s="2"/>
      <c r="JBG3" s="2"/>
      <c r="JBH3" s="2"/>
      <c r="JBI3" s="2"/>
      <c r="JBJ3" s="2"/>
      <c r="JBK3" s="2"/>
      <c r="JBL3" s="2"/>
      <c r="JBM3" s="2"/>
      <c r="JBN3" s="2"/>
      <c r="JBO3" s="2"/>
      <c r="JBP3" s="2"/>
      <c r="JBQ3" s="2"/>
      <c r="JBR3" s="2"/>
      <c r="JBS3" s="2"/>
      <c r="JBT3" s="2"/>
      <c r="JBU3" s="2"/>
      <c r="JBV3" s="2"/>
      <c r="JBW3" s="2"/>
      <c r="JBX3" s="2"/>
      <c r="JBY3" s="2"/>
      <c r="JBZ3" s="2"/>
      <c r="JCA3" s="2"/>
      <c r="JCB3" s="2"/>
      <c r="JCC3" s="2"/>
      <c r="JCD3" s="2"/>
      <c r="JCE3" s="2"/>
      <c r="JCF3" s="2"/>
      <c r="JCG3" s="2"/>
      <c r="JCH3" s="2"/>
      <c r="JCI3" s="2"/>
      <c r="JCJ3" s="2"/>
      <c r="JCK3" s="2"/>
      <c r="JCL3" s="2"/>
      <c r="JCM3" s="2"/>
      <c r="JCN3" s="2"/>
      <c r="JCO3" s="2"/>
      <c r="JCP3" s="2"/>
      <c r="JCQ3" s="2"/>
      <c r="JCR3" s="2"/>
      <c r="JCS3" s="2"/>
      <c r="JCT3" s="2"/>
      <c r="JCU3" s="2"/>
      <c r="JCV3" s="2"/>
      <c r="JCW3" s="2"/>
      <c r="JCX3" s="2"/>
      <c r="JCY3" s="2"/>
      <c r="JCZ3" s="2"/>
      <c r="JDA3" s="2"/>
      <c r="JDB3" s="2"/>
      <c r="JDC3" s="2"/>
      <c r="JDD3" s="2"/>
      <c r="JDE3" s="2"/>
      <c r="JDF3" s="2"/>
      <c r="JDG3" s="2"/>
      <c r="JDH3" s="2"/>
      <c r="JDI3" s="2"/>
      <c r="JDJ3" s="2"/>
      <c r="JDK3" s="2"/>
      <c r="JDL3" s="2"/>
      <c r="JDM3" s="2"/>
      <c r="JDN3" s="2"/>
      <c r="JDO3" s="2"/>
      <c r="JDP3" s="2"/>
      <c r="JDQ3" s="2"/>
      <c r="JDR3" s="2"/>
      <c r="JDS3" s="2"/>
      <c r="JDT3" s="2"/>
      <c r="JDU3" s="2"/>
      <c r="JDV3" s="2"/>
      <c r="JDW3" s="2"/>
      <c r="JDX3" s="2"/>
      <c r="JDY3" s="2"/>
      <c r="JDZ3" s="2"/>
      <c r="JEA3" s="2"/>
      <c r="JEB3" s="2"/>
      <c r="JEC3" s="2"/>
      <c r="JED3" s="2"/>
      <c r="JEE3" s="2"/>
      <c r="JEF3" s="2"/>
      <c r="JEG3" s="2"/>
      <c r="JEH3" s="2"/>
      <c r="JEI3" s="2"/>
      <c r="JEJ3" s="2"/>
      <c r="JEK3" s="2"/>
      <c r="JEL3" s="2"/>
      <c r="JEM3" s="2"/>
      <c r="JEN3" s="2"/>
      <c r="JEO3" s="2"/>
      <c r="JEP3" s="2"/>
      <c r="JEQ3" s="2"/>
      <c r="JER3" s="2"/>
      <c r="JES3" s="2"/>
      <c r="JET3" s="2"/>
      <c r="JEU3" s="2"/>
      <c r="JEV3" s="2"/>
      <c r="JEW3" s="2"/>
      <c r="JEX3" s="2"/>
      <c r="JEY3" s="2"/>
      <c r="JEZ3" s="2"/>
      <c r="JFA3" s="2"/>
      <c r="JFB3" s="2"/>
      <c r="JFC3" s="2"/>
      <c r="JFD3" s="2"/>
      <c r="JFE3" s="2"/>
      <c r="JFF3" s="2"/>
      <c r="JFG3" s="2"/>
      <c r="JFH3" s="2"/>
      <c r="JFI3" s="2"/>
      <c r="JFJ3" s="2"/>
      <c r="JFK3" s="2"/>
      <c r="JFL3" s="2"/>
      <c r="JFM3" s="2"/>
      <c r="JFN3" s="2"/>
      <c r="JFO3" s="2"/>
      <c r="JFP3" s="2"/>
      <c r="JFQ3" s="2"/>
      <c r="JFR3" s="2"/>
      <c r="JFS3" s="2"/>
      <c r="JFT3" s="2"/>
      <c r="JFU3" s="2"/>
      <c r="JFV3" s="2"/>
      <c r="JFW3" s="2"/>
      <c r="JFX3" s="2"/>
      <c r="JFY3" s="2"/>
      <c r="JFZ3" s="2"/>
      <c r="JGA3" s="2"/>
      <c r="JGB3" s="2"/>
      <c r="JGC3" s="2"/>
      <c r="JGD3" s="2"/>
      <c r="JGE3" s="2"/>
      <c r="JGF3" s="2"/>
      <c r="JGG3" s="2"/>
      <c r="JGH3" s="2"/>
      <c r="JGI3" s="2"/>
      <c r="JGJ3" s="2"/>
      <c r="JGK3" s="2"/>
      <c r="JGL3" s="2"/>
      <c r="JGM3" s="2"/>
      <c r="JGN3" s="2"/>
      <c r="JGO3" s="2"/>
      <c r="JGP3" s="2"/>
      <c r="JGQ3" s="2"/>
      <c r="JGR3" s="2"/>
      <c r="JGS3" s="2"/>
      <c r="JGT3" s="2"/>
      <c r="JGU3" s="2"/>
      <c r="JGV3" s="2"/>
      <c r="JGW3" s="2"/>
      <c r="JGX3" s="2"/>
      <c r="JGY3" s="2"/>
      <c r="JGZ3" s="2"/>
      <c r="JHA3" s="2"/>
      <c r="JHB3" s="2"/>
      <c r="JHC3" s="2"/>
      <c r="JHD3" s="2"/>
      <c r="JHE3" s="2"/>
      <c r="JHF3" s="2"/>
      <c r="JHG3" s="2"/>
      <c r="JHH3" s="2"/>
      <c r="JHI3" s="2"/>
      <c r="JHJ3" s="2"/>
      <c r="JHK3" s="2"/>
      <c r="JHL3" s="2"/>
      <c r="JHM3" s="2"/>
      <c r="JHN3" s="2"/>
      <c r="JHO3" s="2"/>
      <c r="JHP3" s="2"/>
      <c r="JHQ3" s="2"/>
      <c r="JHR3" s="2"/>
      <c r="JHS3" s="2"/>
      <c r="JHT3" s="2"/>
      <c r="JHU3" s="2"/>
      <c r="JHV3" s="2"/>
      <c r="JHW3" s="2"/>
      <c r="JHX3" s="2"/>
      <c r="JHY3" s="2"/>
      <c r="JHZ3" s="2"/>
      <c r="JIA3" s="2"/>
      <c r="JIB3" s="2"/>
      <c r="JIC3" s="2"/>
      <c r="JID3" s="2"/>
      <c r="JIE3" s="2"/>
      <c r="JIF3" s="2"/>
      <c r="JIG3" s="2"/>
      <c r="JIH3" s="2"/>
      <c r="JII3" s="2"/>
      <c r="JIJ3" s="2"/>
      <c r="JIK3" s="2"/>
      <c r="JIL3" s="2"/>
      <c r="JIM3" s="2"/>
      <c r="JIN3" s="2"/>
      <c r="JIO3" s="2"/>
      <c r="JIP3" s="2"/>
      <c r="JIQ3" s="2"/>
      <c r="JIR3" s="2"/>
      <c r="JIS3" s="2"/>
      <c r="JIT3" s="2"/>
      <c r="JIU3" s="2"/>
      <c r="JIV3" s="2"/>
      <c r="JIW3" s="2"/>
      <c r="JIX3" s="2"/>
      <c r="JIY3" s="2"/>
      <c r="JIZ3" s="2"/>
      <c r="JJA3" s="2"/>
      <c r="JJB3" s="2"/>
      <c r="JJC3" s="2"/>
      <c r="JJD3" s="2"/>
      <c r="JJE3" s="2"/>
      <c r="JJF3" s="2"/>
      <c r="JJG3" s="2"/>
      <c r="JJH3" s="2"/>
      <c r="JJI3" s="2"/>
      <c r="JJJ3" s="2"/>
      <c r="JJK3" s="2"/>
      <c r="JJL3" s="2"/>
      <c r="JJM3" s="2"/>
      <c r="JJN3" s="2"/>
      <c r="JJO3" s="2"/>
      <c r="JJP3" s="2"/>
      <c r="JJQ3" s="2"/>
      <c r="JJR3" s="2"/>
      <c r="JJS3" s="2"/>
      <c r="JJT3" s="2"/>
      <c r="JJU3" s="2"/>
      <c r="JJV3" s="2"/>
      <c r="JJW3" s="2"/>
      <c r="JJX3" s="2"/>
      <c r="JJY3" s="2"/>
      <c r="JJZ3" s="2"/>
      <c r="JKA3" s="2"/>
      <c r="JKB3" s="2"/>
      <c r="JKC3" s="2"/>
      <c r="JKD3" s="2"/>
      <c r="JKE3" s="2"/>
      <c r="JKF3" s="2"/>
      <c r="JKG3" s="2"/>
      <c r="JKH3" s="2"/>
      <c r="JKI3" s="2"/>
      <c r="JKJ3" s="2"/>
      <c r="JKK3" s="2"/>
      <c r="JKL3" s="2"/>
      <c r="JKM3" s="2"/>
      <c r="JKN3" s="2"/>
      <c r="JKO3" s="2"/>
      <c r="JKP3" s="2"/>
      <c r="JKQ3" s="2"/>
      <c r="JKR3" s="2"/>
      <c r="JKS3" s="2"/>
      <c r="JKT3" s="2"/>
      <c r="JKU3" s="2"/>
      <c r="JKV3" s="2"/>
      <c r="JKW3" s="2"/>
      <c r="JKX3" s="2"/>
      <c r="JKY3" s="2"/>
      <c r="JKZ3" s="2"/>
      <c r="JLA3" s="2"/>
      <c r="JLB3" s="2"/>
      <c r="JLC3" s="2"/>
      <c r="JLD3" s="2"/>
      <c r="JLE3" s="2"/>
      <c r="JLF3" s="2"/>
      <c r="JLG3" s="2"/>
      <c r="JLH3" s="2"/>
      <c r="JLI3" s="2"/>
      <c r="JLJ3" s="2"/>
      <c r="JLK3" s="2"/>
      <c r="JLL3" s="2"/>
      <c r="JLM3" s="2"/>
      <c r="JLN3" s="2"/>
      <c r="JLO3" s="2"/>
      <c r="JLP3" s="2"/>
      <c r="JLQ3" s="2"/>
      <c r="JLR3" s="2"/>
      <c r="JLS3" s="2"/>
      <c r="JLT3" s="2"/>
      <c r="JLU3" s="2"/>
      <c r="JLV3" s="2"/>
      <c r="JLW3" s="2"/>
      <c r="JLX3" s="2"/>
      <c r="JLY3" s="2"/>
      <c r="JLZ3" s="2"/>
      <c r="JMA3" s="2"/>
      <c r="JMB3" s="2"/>
      <c r="JMC3" s="2"/>
      <c r="JMD3" s="2"/>
      <c r="JME3" s="2"/>
      <c r="JMF3" s="2"/>
      <c r="JMG3" s="2"/>
      <c r="JMH3" s="2"/>
      <c r="JMI3" s="2"/>
      <c r="JMJ3" s="2"/>
      <c r="JMK3" s="2"/>
      <c r="JML3" s="2"/>
      <c r="JMM3" s="2"/>
      <c r="JMN3" s="2"/>
      <c r="JMO3" s="2"/>
      <c r="JMP3" s="2"/>
      <c r="JMQ3" s="2"/>
      <c r="JMR3" s="2"/>
      <c r="JMS3" s="2"/>
      <c r="JMT3" s="2"/>
      <c r="JMU3" s="2"/>
      <c r="JMV3" s="2"/>
      <c r="JMW3" s="2"/>
      <c r="JMX3" s="2"/>
      <c r="JMY3" s="2"/>
      <c r="JMZ3" s="2"/>
      <c r="JNA3" s="2"/>
      <c r="JNB3" s="2"/>
      <c r="JNC3" s="2"/>
      <c r="JND3" s="2"/>
      <c r="JNE3" s="2"/>
      <c r="JNF3" s="2"/>
      <c r="JNG3" s="2"/>
      <c r="JNH3" s="2"/>
      <c r="JNI3" s="2"/>
      <c r="JNJ3" s="2"/>
      <c r="JNK3" s="2"/>
      <c r="JNL3" s="2"/>
      <c r="JNM3" s="2"/>
      <c r="JNN3" s="2"/>
      <c r="JNO3" s="2"/>
      <c r="JNP3" s="2"/>
      <c r="JNQ3" s="2"/>
      <c r="JNR3" s="2"/>
      <c r="JNS3" s="2"/>
      <c r="JNT3" s="2"/>
      <c r="JNU3" s="2"/>
      <c r="JNV3" s="2"/>
      <c r="JNW3" s="2"/>
      <c r="JNX3" s="2"/>
      <c r="JNY3" s="2"/>
      <c r="JNZ3" s="2"/>
      <c r="JOA3" s="2"/>
      <c r="JOB3" s="2"/>
      <c r="JOC3" s="2"/>
      <c r="JOD3" s="2"/>
      <c r="JOE3" s="2"/>
      <c r="JOF3" s="2"/>
      <c r="JOG3" s="2"/>
      <c r="JOH3" s="2"/>
      <c r="JOI3" s="2"/>
      <c r="JOJ3" s="2"/>
      <c r="JOK3" s="2"/>
      <c r="JOL3" s="2"/>
      <c r="JOM3" s="2"/>
      <c r="JON3" s="2"/>
      <c r="JOO3" s="2"/>
      <c r="JOP3" s="2"/>
      <c r="JOQ3" s="2"/>
      <c r="JOR3" s="2"/>
      <c r="JOS3" s="2"/>
      <c r="JOT3" s="2"/>
      <c r="JOU3" s="2"/>
      <c r="JOV3" s="2"/>
      <c r="JOW3" s="2"/>
      <c r="JOX3" s="2"/>
      <c r="JOY3" s="2"/>
      <c r="JOZ3" s="2"/>
      <c r="JPA3" s="2"/>
      <c r="JPB3" s="2"/>
      <c r="JPC3" s="2"/>
      <c r="JPD3" s="2"/>
      <c r="JPE3" s="2"/>
      <c r="JPF3" s="2"/>
      <c r="JPG3" s="2"/>
      <c r="JPH3" s="2"/>
      <c r="JPI3" s="2"/>
      <c r="JPJ3" s="2"/>
      <c r="JPK3" s="2"/>
      <c r="JPL3" s="2"/>
      <c r="JPM3" s="2"/>
      <c r="JPN3" s="2"/>
      <c r="JPO3" s="2"/>
      <c r="JPP3" s="2"/>
      <c r="JPQ3" s="2"/>
      <c r="JPR3" s="2"/>
      <c r="JPS3" s="2"/>
      <c r="JPT3" s="2"/>
      <c r="JPU3" s="2"/>
      <c r="JPV3" s="2"/>
      <c r="JPW3" s="2"/>
      <c r="JPX3" s="2"/>
      <c r="JPY3" s="2"/>
      <c r="JPZ3" s="2"/>
      <c r="JQA3" s="2"/>
      <c r="JQB3" s="2"/>
      <c r="JQC3" s="2"/>
      <c r="JQD3" s="2"/>
      <c r="JQE3" s="2"/>
      <c r="JQF3" s="2"/>
      <c r="JQG3" s="2"/>
      <c r="JQH3" s="2"/>
      <c r="JQI3" s="2"/>
      <c r="JQJ3" s="2"/>
      <c r="JQK3" s="2"/>
      <c r="JQL3" s="2"/>
      <c r="JQM3" s="2"/>
      <c r="JQN3" s="2"/>
      <c r="JQO3" s="2"/>
      <c r="JQP3" s="2"/>
      <c r="JQQ3" s="2"/>
      <c r="JQR3" s="2"/>
      <c r="JQS3" s="2"/>
      <c r="JQT3" s="2"/>
      <c r="JQU3" s="2"/>
      <c r="JQV3" s="2"/>
      <c r="JQW3" s="2"/>
      <c r="JQX3" s="2"/>
      <c r="JQY3" s="2"/>
      <c r="JQZ3" s="2"/>
      <c r="JRA3" s="2"/>
      <c r="JRB3" s="2"/>
      <c r="JRC3" s="2"/>
      <c r="JRD3" s="2"/>
      <c r="JRE3" s="2"/>
      <c r="JRF3" s="2"/>
      <c r="JRG3" s="2"/>
      <c r="JRH3" s="2"/>
      <c r="JRI3" s="2"/>
      <c r="JRJ3" s="2"/>
      <c r="JRK3" s="2"/>
      <c r="JRL3" s="2"/>
      <c r="JRM3" s="2"/>
      <c r="JRN3" s="2"/>
      <c r="JRO3" s="2"/>
      <c r="JRP3" s="2"/>
      <c r="JRQ3" s="2"/>
      <c r="JRR3" s="2"/>
      <c r="JRS3" s="2"/>
      <c r="JRT3" s="2"/>
      <c r="JRU3" s="2"/>
      <c r="JRV3" s="2"/>
      <c r="JRW3" s="2"/>
      <c r="JRX3" s="2"/>
      <c r="JRY3" s="2"/>
      <c r="JRZ3" s="2"/>
      <c r="JSA3" s="2"/>
      <c r="JSB3" s="2"/>
      <c r="JSC3" s="2"/>
      <c r="JSD3" s="2"/>
      <c r="JSE3" s="2"/>
      <c r="JSF3" s="2"/>
      <c r="JSG3" s="2"/>
      <c r="JSH3" s="2"/>
      <c r="JSI3" s="2"/>
      <c r="JSJ3" s="2"/>
      <c r="JSK3" s="2"/>
      <c r="JSL3" s="2"/>
      <c r="JSM3" s="2"/>
      <c r="JSN3" s="2"/>
      <c r="JSO3" s="2"/>
      <c r="JSP3" s="2"/>
      <c r="JSQ3" s="2"/>
      <c r="JSR3" s="2"/>
      <c r="JSS3" s="2"/>
      <c r="JST3" s="2"/>
      <c r="JSU3" s="2"/>
      <c r="JSV3" s="2"/>
      <c r="JSW3" s="2"/>
      <c r="JSX3" s="2"/>
      <c r="JSY3" s="2"/>
      <c r="JSZ3" s="2"/>
      <c r="JTA3" s="2"/>
      <c r="JTB3" s="2"/>
      <c r="JTC3" s="2"/>
      <c r="JTD3" s="2"/>
      <c r="JTE3" s="2"/>
      <c r="JTF3" s="2"/>
      <c r="JTG3" s="2"/>
      <c r="JTH3" s="2"/>
      <c r="JTI3" s="2"/>
      <c r="JTJ3" s="2"/>
      <c r="JTK3" s="2"/>
      <c r="JTL3" s="2"/>
      <c r="JTM3" s="2"/>
      <c r="JTN3" s="2"/>
      <c r="JTO3" s="2"/>
      <c r="JTP3" s="2"/>
      <c r="JTQ3" s="2"/>
      <c r="JTR3" s="2"/>
      <c r="JTS3" s="2"/>
      <c r="JTT3" s="2"/>
      <c r="JTU3" s="2"/>
      <c r="JTV3" s="2"/>
      <c r="JTW3" s="2"/>
      <c r="JTX3" s="2"/>
      <c r="JTY3" s="2"/>
      <c r="JTZ3" s="2"/>
      <c r="JUA3" s="2"/>
      <c r="JUB3" s="2"/>
      <c r="JUC3" s="2"/>
      <c r="JUD3" s="2"/>
      <c r="JUE3" s="2"/>
      <c r="JUF3" s="2"/>
      <c r="JUG3" s="2"/>
      <c r="JUH3" s="2"/>
      <c r="JUI3" s="2"/>
      <c r="JUJ3" s="2"/>
      <c r="JUK3" s="2"/>
      <c r="JUL3" s="2"/>
      <c r="JUM3" s="2"/>
      <c r="JUN3" s="2"/>
      <c r="JUO3" s="2"/>
      <c r="JUP3" s="2"/>
      <c r="JUQ3" s="2"/>
      <c r="JUR3" s="2"/>
      <c r="JUS3" s="2"/>
      <c r="JUT3" s="2"/>
      <c r="JUU3" s="2"/>
      <c r="JUV3" s="2"/>
      <c r="JUW3" s="2"/>
      <c r="JUX3" s="2"/>
      <c r="JUY3" s="2"/>
      <c r="JUZ3" s="2"/>
      <c r="JVA3" s="2"/>
      <c r="JVB3" s="2"/>
      <c r="JVC3" s="2"/>
      <c r="JVD3" s="2"/>
      <c r="JVE3" s="2"/>
      <c r="JVF3" s="2"/>
      <c r="JVG3" s="2"/>
      <c r="JVH3" s="2"/>
      <c r="JVI3" s="2"/>
      <c r="JVJ3" s="2"/>
      <c r="JVK3" s="2"/>
      <c r="JVL3" s="2"/>
      <c r="JVM3" s="2"/>
      <c r="JVN3" s="2"/>
      <c r="JVO3" s="2"/>
      <c r="JVP3" s="2"/>
      <c r="JVQ3" s="2"/>
      <c r="JVR3" s="2"/>
      <c r="JVS3" s="2"/>
      <c r="JVT3" s="2"/>
      <c r="JVU3" s="2"/>
      <c r="JVV3" s="2"/>
      <c r="JVW3" s="2"/>
      <c r="JVX3" s="2"/>
      <c r="JVY3" s="2"/>
      <c r="JVZ3" s="2"/>
      <c r="JWA3" s="2"/>
      <c r="JWB3" s="2"/>
      <c r="JWC3" s="2"/>
      <c r="JWD3" s="2"/>
      <c r="JWE3" s="2"/>
      <c r="JWF3" s="2"/>
      <c r="JWG3" s="2"/>
      <c r="JWH3" s="2"/>
      <c r="JWI3" s="2"/>
      <c r="JWJ3" s="2"/>
      <c r="JWK3" s="2"/>
      <c r="JWL3" s="2"/>
      <c r="JWM3" s="2"/>
      <c r="JWN3" s="2"/>
      <c r="JWO3" s="2"/>
      <c r="JWP3" s="2"/>
      <c r="JWQ3" s="2"/>
      <c r="JWR3" s="2"/>
      <c r="JWS3" s="2"/>
      <c r="JWT3" s="2"/>
      <c r="JWU3" s="2"/>
      <c r="JWV3" s="2"/>
      <c r="JWW3" s="2"/>
      <c r="JWX3" s="2"/>
      <c r="JWY3" s="2"/>
      <c r="JWZ3" s="2"/>
      <c r="JXA3" s="2"/>
      <c r="JXB3" s="2"/>
      <c r="JXC3" s="2"/>
      <c r="JXD3" s="2"/>
      <c r="JXE3" s="2"/>
      <c r="JXF3" s="2"/>
      <c r="JXG3" s="2"/>
      <c r="JXH3" s="2"/>
      <c r="JXI3" s="2"/>
      <c r="JXJ3" s="2"/>
      <c r="JXK3" s="2"/>
      <c r="JXL3" s="2"/>
      <c r="JXM3" s="2"/>
      <c r="JXN3" s="2"/>
      <c r="JXO3" s="2"/>
      <c r="JXP3" s="2"/>
      <c r="JXQ3" s="2"/>
      <c r="JXR3" s="2"/>
      <c r="JXS3" s="2"/>
      <c r="JXT3" s="2"/>
      <c r="JXU3" s="2"/>
      <c r="JXV3" s="2"/>
      <c r="JXW3" s="2"/>
      <c r="JXX3" s="2"/>
      <c r="JXY3" s="2"/>
      <c r="JXZ3" s="2"/>
      <c r="JYA3" s="2"/>
      <c r="JYB3" s="2"/>
      <c r="JYC3" s="2"/>
      <c r="JYD3" s="2"/>
      <c r="JYE3" s="2"/>
      <c r="JYF3" s="2"/>
      <c r="JYG3" s="2"/>
      <c r="JYH3" s="2"/>
      <c r="JYI3" s="2"/>
      <c r="JYJ3" s="2"/>
      <c r="JYK3" s="2"/>
      <c r="JYL3" s="2"/>
      <c r="JYM3" s="2"/>
      <c r="JYN3" s="2"/>
      <c r="JYO3" s="2"/>
      <c r="JYP3" s="2"/>
      <c r="JYQ3" s="2"/>
      <c r="JYR3" s="2"/>
      <c r="JYS3" s="2"/>
      <c r="JYT3" s="2"/>
      <c r="JYU3" s="2"/>
      <c r="JYV3" s="2"/>
      <c r="JYW3" s="2"/>
      <c r="JYX3" s="2"/>
      <c r="JYY3" s="2"/>
      <c r="JYZ3" s="2"/>
      <c r="JZA3" s="2"/>
      <c r="JZB3" s="2"/>
      <c r="JZC3" s="2"/>
      <c r="JZD3" s="2"/>
      <c r="JZE3" s="2"/>
      <c r="JZF3" s="2"/>
      <c r="JZG3" s="2"/>
      <c r="JZH3" s="2"/>
      <c r="JZI3" s="2"/>
      <c r="JZJ3" s="2"/>
      <c r="JZK3" s="2"/>
      <c r="JZL3" s="2"/>
      <c r="JZM3" s="2"/>
      <c r="JZN3" s="2"/>
      <c r="JZO3" s="2"/>
      <c r="JZP3" s="2"/>
      <c r="JZQ3" s="2"/>
      <c r="JZR3" s="2"/>
      <c r="JZS3" s="2"/>
      <c r="JZT3" s="2"/>
      <c r="JZU3" s="2"/>
      <c r="JZV3" s="2"/>
      <c r="JZW3" s="2"/>
      <c r="JZX3" s="2"/>
      <c r="JZY3" s="2"/>
      <c r="JZZ3" s="2"/>
      <c r="KAA3" s="2"/>
      <c r="KAB3" s="2"/>
      <c r="KAC3" s="2"/>
      <c r="KAD3" s="2"/>
      <c r="KAE3" s="2"/>
      <c r="KAF3" s="2"/>
      <c r="KAG3" s="2"/>
      <c r="KAH3" s="2"/>
      <c r="KAI3" s="2"/>
      <c r="KAJ3" s="2"/>
      <c r="KAK3" s="2"/>
      <c r="KAL3" s="2"/>
      <c r="KAM3" s="2"/>
      <c r="KAN3" s="2"/>
      <c r="KAO3" s="2"/>
      <c r="KAP3" s="2"/>
      <c r="KAQ3" s="2"/>
      <c r="KAR3" s="2"/>
      <c r="KAS3" s="2"/>
      <c r="KAT3" s="2"/>
      <c r="KAU3" s="2"/>
      <c r="KAV3" s="2"/>
      <c r="KAW3" s="2"/>
      <c r="KAX3" s="2"/>
      <c r="KAY3" s="2"/>
      <c r="KAZ3" s="2"/>
      <c r="KBA3" s="2"/>
      <c r="KBB3" s="2"/>
      <c r="KBC3" s="2"/>
      <c r="KBD3" s="2"/>
      <c r="KBE3" s="2"/>
      <c r="KBF3" s="2"/>
      <c r="KBG3" s="2"/>
      <c r="KBH3" s="2"/>
      <c r="KBI3" s="2"/>
      <c r="KBJ3" s="2"/>
      <c r="KBK3" s="2"/>
      <c r="KBL3" s="2"/>
      <c r="KBM3" s="2"/>
      <c r="KBN3" s="2"/>
      <c r="KBO3" s="2"/>
      <c r="KBP3" s="2"/>
      <c r="KBQ3" s="2"/>
      <c r="KBR3" s="2"/>
      <c r="KBS3" s="2"/>
      <c r="KBT3" s="2"/>
      <c r="KBU3" s="2"/>
      <c r="KBV3" s="2"/>
      <c r="KBW3" s="2"/>
      <c r="KBX3" s="2"/>
      <c r="KBY3" s="2"/>
      <c r="KBZ3" s="2"/>
      <c r="KCA3" s="2"/>
      <c r="KCB3" s="2"/>
      <c r="KCC3" s="2"/>
      <c r="KCD3" s="2"/>
      <c r="KCE3" s="2"/>
      <c r="KCF3" s="2"/>
      <c r="KCG3" s="2"/>
      <c r="KCH3" s="2"/>
      <c r="KCI3" s="2"/>
      <c r="KCJ3" s="2"/>
      <c r="KCK3" s="2"/>
      <c r="KCL3" s="2"/>
      <c r="KCM3" s="2"/>
      <c r="KCN3" s="2"/>
      <c r="KCO3" s="2"/>
      <c r="KCP3" s="2"/>
      <c r="KCQ3" s="2"/>
      <c r="KCR3" s="2"/>
      <c r="KCS3" s="2"/>
      <c r="KCT3" s="2"/>
      <c r="KCU3" s="2"/>
      <c r="KCV3" s="2"/>
      <c r="KCW3" s="2"/>
      <c r="KCX3" s="2"/>
      <c r="KCY3" s="2"/>
      <c r="KCZ3" s="2"/>
      <c r="KDA3" s="2"/>
      <c r="KDB3" s="2"/>
      <c r="KDC3" s="2"/>
      <c r="KDD3" s="2"/>
      <c r="KDE3" s="2"/>
      <c r="KDF3" s="2"/>
      <c r="KDG3" s="2"/>
      <c r="KDH3" s="2"/>
      <c r="KDI3" s="2"/>
      <c r="KDJ3" s="2"/>
      <c r="KDK3" s="2"/>
      <c r="KDL3" s="2"/>
      <c r="KDM3" s="2"/>
      <c r="KDN3" s="2"/>
      <c r="KDO3" s="2"/>
      <c r="KDP3" s="2"/>
      <c r="KDQ3" s="2"/>
      <c r="KDR3" s="2"/>
      <c r="KDS3" s="2"/>
      <c r="KDT3" s="2"/>
      <c r="KDU3" s="2"/>
      <c r="KDV3" s="2"/>
      <c r="KDW3" s="2"/>
      <c r="KDX3" s="2"/>
      <c r="KDY3" s="2"/>
      <c r="KDZ3" s="2"/>
      <c r="KEA3" s="2"/>
      <c r="KEB3" s="2"/>
      <c r="KEC3" s="2"/>
      <c r="KED3" s="2"/>
      <c r="KEE3" s="2"/>
      <c r="KEF3" s="2"/>
      <c r="KEG3" s="2"/>
      <c r="KEH3" s="2"/>
      <c r="KEI3" s="2"/>
      <c r="KEJ3" s="2"/>
      <c r="KEK3" s="2"/>
      <c r="KEL3" s="2"/>
      <c r="KEM3" s="2"/>
      <c r="KEN3" s="2"/>
      <c r="KEO3" s="2"/>
      <c r="KEP3" s="2"/>
      <c r="KEQ3" s="2"/>
      <c r="KER3" s="2"/>
      <c r="KES3" s="2"/>
      <c r="KET3" s="2"/>
      <c r="KEU3" s="2"/>
      <c r="KEV3" s="2"/>
      <c r="KEW3" s="2"/>
      <c r="KEX3" s="2"/>
      <c r="KEY3" s="2"/>
      <c r="KEZ3" s="2"/>
      <c r="KFA3" s="2"/>
      <c r="KFB3" s="2"/>
      <c r="KFC3" s="2"/>
      <c r="KFD3" s="2"/>
      <c r="KFE3" s="2"/>
      <c r="KFF3" s="2"/>
      <c r="KFG3" s="2"/>
      <c r="KFH3" s="2"/>
      <c r="KFI3" s="2"/>
      <c r="KFJ3" s="2"/>
      <c r="KFK3" s="2"/>
      <c r="KFL3" s="2"/>
      <c r="KFM3" s="2"/>
      <c r="KFN3" s="2"/>
      <c r="KFO3" s="2"/>
      <c r="KFP3" s="2"/>
      <c r="KFQ3" s="2"/>
      <c r="KFR3" s="2"/>
      <c r="KFS3" s="2"/>
      <c r="KFT3" s="2"/>
      <c r="KFU3" s="2"/>
      <c r="KFV3" s="2"/>
      <c r="KFW3" s="2"/>
      <c r="KFX3" s="2"/>
      <c r="KFY3" s="2"/>
      <c r="KFZ3" s="2"/>
      <c r="KGA3" s="2"/>
      <c r="KGB3" s="2"/>
      <c r="KGC3" s="2"/>
      <c r="KGD3" s="2"/>
      <c r="KGE3" s="2"/>
      <c r="KGF3" s="2"/>
      <c r="KGG3" s="2"/>
      <c r="KGH3" s="2"/>
      <c r="KGI3" s="2"/>
      <c r="KGJ3" s="2"/>
      <c r="KGK3" s="2"/>
      <c r="KGL3" s="2"/>
      <c r="KGM3" s="2"/>
      <c r="KGN3" s="2"/>
      <c r="KGO3" s="2"/>
      <c r="KGP3" s="2"/>
      <c r="KGQ3" s="2"/>
      <c r="KGR3" s="2"/>
      <c r="KGS3" s="2"/>
      <c r="KGT3" s="2"/>
      <c r="KGU3" s="2"/>
      <c r="KGV3" s="2"/>
      <c r="KGW3" s="2"/>
      <c r="KGX3" s="2"/>
      <c r="KGY3" s="2"/>
      <c r="KGZ3" s="2"/>
      <c r="KHA3" s="2"/>
      <c r="KHB3" s="2"/>
      <c r="KHC3" s="2"/>
      <c r="KHD3" s="2"/>
      <c r="KHE3" s="2"/>
      <c r="KHF3" s="2"/>
      <c r="KHG3" s="2"/>
      <c r="KHH3" s="2"/>
      <c r="KHI3" s="2"/>
      <c r="KHJ3" s="2"/>
      <c r="KHK3" s="2"/>
      <c r="KHL3" s="2"/>
      <c r="KHM3" s="2"/>
      <c r="KHN3" s="2"/>
      <c r="KHO3" s="2"/>
      <c r="KHP3" s="2"/>
      <c r="KHQ3" s="2"/>
      <c r="KHR3" s="2"/>
      <c r="KHS3" s="2"/>
      <c r="KHT3" s="2"/>
      <c r="KHU3" s="2"/>
      <c r="KHV3" s="2"/>
      <c r="KHW3" s="2"/>
      <c r="KHX3" s="2"/>
      <c r="KHY3" s="2"/>
      <c r="KHZ3" s="2"/>
      <c r="KIA3" s="2"/>
      <c r="KIB3" s="2"/>
      <c r="KIC3" s="2"/>
      <c r="KID3" s="2"/>
      <c r="KIE3" s="2"/>
      <c r="KIF3" s="2"/>
      <c r="KIG3" s="2"/>
      <c r="KIH3" s="2"/>
      <c r="KII3" s="2"/>
      <c r="KIJ3" s="2"/>
      <c r="KIK3" s="2"/>
      <c r="KIL3" s="2"/>
      <c r="KIM3" s="2"/>
      <c r="KIN3" s="2"/>
      <c r="KIO3" s="2"/>
      <c r="KIP3" s="2"/>
      <c r="KIQ3" s="2"/>
      <c r="KIR3" s="2"/>
      <c r="KIS3" s="2"/>
      <c r="KIT3" s="2"/>
      <c r="KIU3" s="2"/>
      <c r="KIV3" s="2"/>
      <c r="KIW3" s="2"/>
      <c r="KIX3" s="2"/>
      <c r="KIY3" s="2"/>
      <c r="KIZ3" s="2"/>
      <c r="KJA3" s="2"/>
      <c r="KJB3" s="2"/>
      <c r="KJC3" s="2"/>
      <c r="KJD3" s="2"/>
      <c r="KJE3" s="2"/>
      <c r="KJF3" s="2"/>
      <c r="KJG3" s="2"/>
      <c r="KJH3" s="2"/>
      <c r="KJI3" s="2"/>
      <c r="KJJ3" s="2"/>
      <c r="KJK3" s="2"/>
      <c r="KJL3" s="2"/>
      <c r="KJM3" s="2"/>
      <c r="KJN3" s="2"/>
      <c r="KJO3" s="2"/>
      <c r="KJP3" s="2"/>
      <c r="KJQ3" s="2"/>
      <c r="KJR3" s="2"/>
      <c r="KJS3" s="2"/>
      <c r="KJT3" s="2"/>
      <c r="KJU3" s="2"/>
      <c r="KJV3" s="2"/>
      <c r="KJW3" s="2"/>
      <c r="KJX3" s="2"/>
      <c r="KJY3" s="2"/>
      <c r="KJZ3" s="2"/>
      <c r="KKA3" s="2"/>
      <c r="KKB3" s="2"/>
      <c r="KKC3" s="2"/>
      <c r="KKD3" s="2"/>
      <c r="KKE3" s="2"/>
      <c r="KKF3" s="2"/>
      <c r="KKG3" s="2"/>
      <c r="KKH3" s="2"/>
      <c r="KKI3" s="2"/>
      <c r="KKJ3" s="2"/>
      <c r="KKK3" s="2"/>
      <c r="KKL3" s="2"/>
      <c r="KKM3" s="2"/>
      <c r="KKN3" s="2"/>
      <c r="KKO3" s="2"/>
      <c r="KKP3" s="2"/>
      <c r="KKQ3" s="2"/>
      <c r="KKR3" s="2"/>
      <c r="KKS3" s="2"/>
      <c r="KKT3" s="2"/>
      <c r="KKU3" s="2"/>
      <c r="KKV3" s="2"/>
      <c r="KKW3" s="2"/>
      <c r="KKX3" s="2"/>
      <c r="KKY3" s="2"/>
      <c r="KKZ3" s="2"/>
      <c r="KLA3" s="2"/>
      <c r="KLB3" s="2"/>
      <c r="KLC3" s="2"/>
      <c r="KLD3" s="2"/>
      <c r="KLE3" s="2"/>
      <c r="KLF3" s="2"/>
      <c r="KLG3" s="2"/>
      <c r="KLH3" s="2"/>
      <c r="KLI3" s="2"/>
      <c r="KLJ3" s="2"/>
      <c r="KLK3" s="2"/>
      <c r="KLL3" s="2"/>
      <c r="KLM3" s="2"/>
      <c r="KLN3" s="2"/>
      <c r="KLO3" s="2"/>
      <c r="KLP3" s="2"/>
      <c r="KLQ3" s="2"/>
      <c r="KLR3" s="2"/>
      <c r="KLS3" s="2"/>
      <c r="KLT3" s="2"/>
      <c r="KLU3" s="2"/>
      <c r="KLV3" s="2"/>
      <c r="KLW3" s="2"/>
      <c r="KLX3" s="2"/>
      <c r="KLY3" s="2"/>
      <c r="KLZ3" s="2"/>
      <c r="KMA3" s="2"/>
      <c r="KMB3" s="2"/>
      <c r="KMC3" s="2"/>
      <c r="KMD3" s="2"/>
      <c r="KME3" s="2"/>
      <c r="KMF3" s="2"/>
      <c r="KMG3" s="2"/>
      <c r="KMH3" s="2"/>
      <c r="KMI3" s="2"/>
      <c r="KMJ3" s="2"/>
      <c r="KMK3" s="2"/>
      <c r="KML3" s="2"/>
      <c r="KMM3" s="2"/>
      <c r="KMN3" s="2"/>
      <c r="KMO3" s="2"/>
      <c r="KMP3" s="2"/>
      <c r="KMQ3" s="2"/>
      <c r="KMR3" s="2"/>
      <c r="KMS3" s="2"/>
      <c r="KMT3" s="2"/>
      <c r="KMU3" s="2"/>
      <c r="KMV3" s="2"/>
      <c r="KMW3" s="2"/>
      <c r="KMX3" s="2"/>
      <c r="KMY3" s="2"/>
      <c r="KMZ3" s="2"/>
      <c r="KNA3" s="2"/>
      <c r="KNB3" s="2"/>
      <c r="KNC3" s="2"/>
      <c r="KND3" s="2"/>
      <c r="KNE3" s="2"/>
      <c r="KNF3" s="2"/>
      <c r="KNG3" s="2"/>
      <c r="KNH3" s="2"/>
      <c r="KNI3" s="2"/>
      <c r="KNJ3" s="2"/>
      <c r="KNK3" s="2"/>
      <c r="KNL3" s="2"/>
      <c r="KNM3" s="2"/>
      <c r="KNN3" s="2"/>
      <c r="KNO3" s="2"/>
      <c r="KNP3" s="2"/>
      <c r="KNQ3" s="2"/>
      <c r="KNR3" s="2"/>
      <c r="KNS3" s="2"/>
      <c r="KNT3" s="2"/>
      <c r="KNU3" s="2"/>
      <c r="KNV3" s="2"/>
      <c r="KNW3" s="2"/>
      <c r="KNX3" s="2"/>
      <c r="KNY3" s="2"/>
      <c r="KNZ3" s="2"/>
      <c r="KOA3" s="2"/>
      <c r="KOB3" s="2"/>
      <c r="KOC3" s="2"/>
      <c r="KOD3" s="2"/>
      <c r="KOE3" s="2"/>
      <c r="KOF3" s="2"/>
      <c r="KOG3" s="2"/>
      <c r="KOH3" s="2"/>
      <c r="KOI3" s="2"/>
      <c r="KOJ3" s="2"/>
      <c r="KOK3" s="2"/>
      <c r="KOL3" s="2"/>
      <c r="KOM3" s="2"/>
      <c r="KON3" s="2"/>
      <c r="KOO3" s="2"/>
      <c r="KOP3" s="2"/>
      <c r="KOQ3" s="2"/>
      <c r="KOR3" s="2"/>
      <c r="KOS3" s="2"/>
      <c r="KOT3" s="2"/>
      <c r="KOU3" s="2"/>
      <c r="KOV3" s="2"/>
      <c r="KOW3" s="2"/>
      <c r="KOX3" s="2"/>
      <c r="KOY3" s="2"/>
      <c r="KOZ3" s="2"/>
      <c r="KPA3" s="2"/>
      <c r="KPB3" s="2"/>
      <c r="KPC3" s="2"/>
      <c r="KPD3" s="2"/>
      <c r="KPE3" s="2"/>
      <c r="KPF3" s="2"/>
      <c r="KPG3" s="2"/>
      <c r="KPH3" s="2"/>
      <c r="KPI3" s="2"/>
      <c r="KPJ3" s="2"/>
      <c r="KPK3" s="2"/>
      <c r="KPL3" s="2"/>
      <c r="KPM3" s="2"/>
      <c r="KPN3" s="2"/>
      <c r="KPO3" s="2"/>
      <c r="KPP3" s="2"/>
      <c r="KPQ3" s="2"/>
      <c r="KPR3" s="2"/>
      <c r="KPS3" s="2"/>
      <c r="KPT3" s="2"/>
      <c r="KPU3" s="2"/>
      <c r="KPV3" s="2"/>
      <c r="KPW3" s="2"/>
      <c r="KPX3" s="2"/>
      <c r="KPY3" s="2"/>
      <c r="KPZ3" s="2"/>
      <c r="KQA3" s="2"/>
      <c r="KQB3" s="2"/>
      <c r="KQC3" s="2"/>
      <c r="KQD3" s="2"/>
      <c r="KQE3" s="2"/>
      <c r="KQF3" s="2"/>
      <c r="KQG3" s="2"/>
      <c r="KQH3" s="2"/>
      <c r="KQI3" s="2"/>
      <c r="KQJ3" s="2"/>
      <c r="KQK3" s="2"/>
      <c r="KQL3" s="2"/>
      <c r="KQM3" s="2"/>
      <c r="KQN3" s="2"/>
      <c r="KQO3" s="2"/>
      <c r="KQP3" s="2"/>
      <c r="KQQ3" s="2"/>
      <c r="KQR3" s="2"/>
      <c r="KQS3" s="2"/>
      <c r="KQT3" s="2"/>
      <c r="KQU3" s="2"/>
      <c r="KQV3" s="2"/>
      <c r="KQW3" s="2"/>
      <c r="KQX3" s="2"/>
      <c r="KQY3" s="2"/>
      <c r="KQZ3" s="2"/>
      <c r="KRA3" s="2"/>
      <c r="KRB3" s="2"/>
      <c r="KRC3" s="2"/>
      <c r="KRD3" s="2"/>
      <c r="KRE3" s="2"/>
      <c r="KRF3" s="2"/>
      <c r="KRG3" s="2"/>
      <c r="KRH3" s="2"/>
      <c r="KRI3" s="2"/>
      <c r="KRJ3" s="2"/>
      <c r="KRK3" s="2"/>
      <c r="KRL3" s="2"/>
      <c r="KRM3" s="2"/>
      <c r="KRN3" s="2"/>
      <c r="KRO3" s="2"/>
      <c r="KRP3" s="2"/>
      <c r="KRQ3" s="2"/>
      <c r="KRR3" s="2"/>
      <c r="KRS3" s="2"/>
      <c r="KRT3" s="2"/>
      <c r="KRU3" s="2"/>
      <c r="KRV3" s="2"/>
      <c r="KRW3" s="2"/>
      <c r="KRX3" s="2"/>
      <c r="KRY3" s="2"/>
      <c r="KRZ3" s="2"/>
      <c r="KSA3" s="2"/>
      <c r="KSB3" s="2"/>
      <c r="KSC3" s="2"/>
      <c r="KSD3" s="2"/>
      <c r="KSE3" s="2"/>
      <c r="KSF3" s="2"/>
      <c r="KSG3" s="2"/>
      <c r="KSH3" s="2"/>
      <c r="KSI3" s="2"/>
      <c r="KSJ3" s="2"/>
      <c r="KSK3" s="2"/>
      <c r="KSL3" s="2"/>
      <c r="KSM3" s="2"/>
      <c r="KSN3" s="2"/>
      <c r="KSO3" s="2"/>
      <c r="KSP3" s="2"/>
      <c r="KSQ3" s="2"/>
      <c r="KSR3" s="2"/>
      <c r="KSS3" s="2"/>
      <c r="KST3" s="2"/>
      <c r="KSU3" s="2"/>
      <c r="KSV3" s="2"/>
      <c r="KSW3" s="2"/>
      <c r="KSX3" s="2"/>
      <c r="KSY3" s="2"/>
      <c r="KSZ3" s="2"/>
      <c r="KTA3" s="2"/>
      <c r="KTB3" s="2"/>
      <c r="KTC3" s="2"/>
      <c r="KTD3" s="2"/>
      <c r="KTE3" s="2"/>
      <c r="KTF3" s="2"/>
      <c r="KTG3" s="2"/>
      <c r="KTH3" s="2"/>
      <c r="KTI3" s="2"/>
      <c r="KTJ3" s="2"/>
      <c r="KTK3" s="2"/>
      <c r="KTL3" s="2"/>
      <c r="KTM3" s="2"/>
      <c r="KTN3" s="2"/>
      <c r="KTO3" s="2"/>
      <c r="KTP3" s="2"/>
      <c r="KTQ3" s="2"/>
      <c r="KTR3" s="2"/>
      <c r="KTS3" s="2"/>
      <c r="KTT3" s="2"/>
      <c r="KTU3" s="2"/>
      <c r="KTV3" s="2"/>
      <c r="KTW3" s="2"/>
      <c r="KTX3" s="2"/>
      <c r="KTY3" s="2"/>
      <c r="KTZ3" s="2"/>
      <c r="KUA3" s="2"/>
      <c r="KUB3" s="2"/>
      <c r="KUC3" s="2"/>
      <c r="KUD3" s="2"/>
      <c r="KUE3" s="2"/>
      <c r="KUF3" s="2"/>
      <c r="KUG3" s="2"/>
      <c r="KUH3" s="2"/>
      <c r="KUI3" s="2"/>
      <c r="KUJ3" s="2"/>
      <c r="KUK3" s="2"/>
      <c r="KUL3" s="2"/>
      <c r="KUM3" s="2"/>
      <c r="KUN3" s="2"/>
      <c r="KUO3" s="2"/>
      <c r="KUP3" s="2"/>
      <c r="KUQ3" s="2"/>
      <c r="KUR3" s="2"/>
      <c r="KUS3" s="2"/>
      <c r="KUT3" s="2"/>
      <c r="KUU3" s="2"/>
      <c r="KUV3" s="2"/>
      <c r="KUW3" s="2"/>
      <c r="KUX3" s="2"/>
      <c r="KUY3" s="2"/>
      <c r="KUZ3" s="2"/>
      <c r="KVA3" s="2"/>
      <c r="KVB3" s="2"/>
      <c r="KVC3" s="2"/>
      <c r="KVD3" s="2"/>
      <c r="KVE3" s="2"/>
      <c r="KVF3" s="2"/>
      <c r="KVG3" s="2"/>
      <c r="KVH3" s="2"/>
      <c r="KVI3" s="2"/>
      <c r="KVJ3" s="2"/>
      <c r="KVK3" s="2"/>
      <c r="KVL3" s="2"/>
      <c r="KVM3" s="2"/>
      <c r="KVN3" s="2"/>
      <c r="KVO3" s="2"/>
      <c r="KVP3" s="2"/>
      <c r="KVQ3" s="2"/>
      <c r="KVR3" s="2"/>
      <c r="KVS3" s="2"/>
      <c r="KVT3" s="2"/>
      <c r="KVU3" s="2"/>
      <c r="KVV3" s="2"/>
      <c r="KVW3" s="2"/>
      <c r="KVX3" s="2"/>
      <c r="KVY3" s="2"/>
      <c r="KVZ3" s="2"/>
      <c r="KWA3" s="2"/>
      <c r="KWB3" s="2"/>
      <c r="KWC3" s="2"/>
      <c r="KWD3" s="2"/>
      <c r="KWE3" s="2"/>
      <c r="KWF3" s="2"/>
      <c r="KWG3" s="2"/>
      <c r="KWH3" s="2"/>
      <c r="KWI3" s="2"/>
      <c r="KWJ3" s="2"/>
      <c r="KWK3" s="2"/>
      <c r="KWL3" s="2"/>
      <c r="KWM3" s="2"/>
      <c r="KWN3" s="2"/>
      <c r="KWO3" s="2"/>
      <c r="KWP3" s="2"/>
      <c r="KWQ3" s="2"/>
      <c r="KWR3" s="2"/>
      <c r="KWS3" s="2"/>
      <c r="KWT3" s="2"/>
      <c r="KWU3" s="2"/>
      <c r="KWV3" s="2"/>
      <c r="KWW3" s="2"/>
      <c r="KWX3" s="2"/>
      <c r="KWY3" s="2"/>
      <c r="KWZ3" s="2"/>
      <c r="KXA3" s="2"/>
      <c r="KXB3" s="2"/>
      <c r="KXC3" s="2"/>
      <c r="KXD3" s="2"/>
      <c r="KXE3" s="2"/>
      <c r="KXF3" s="2"/>
      <c r="KXG3" s="2"/>
      <c r="KXH3" s="2"/>
      <c r="KXI3" s="2"/>
      <c r="KXJ3" s="2"/>
      <c r="KXK3" s="2"/>
      <c r="KXL3" s="2"/>
      <c r="KXM3" s="2"/>
      <c r="KXN3" s="2"/>
      <c r="KXO3" s="2"/>
      <c r="KXP3" s="2"/>
      <c r="KXQ3" s="2"/>
      <c r="KXR3" s="2"/>
      <c r="KXS3" s="2"/>
      <c r="KXT3" s="2"/>
      <c r="KXU3" s="2"/>
      <c r="KXV3" s="2"/>
      <c r="KXW3" s="2"/>
      <c r="KXX3" s="2"/>
      <c r="KXY3" s="2"/>
      <c r="KXZ3" s="2"/>
      <c r="KYA3" s="2"/>
      <c r="KYB3" s="2"/>
      <c r="KYC3" s="2"/>
      <c r="KYD3" s="2"/>
      <c r="KYE3" s="2"/>
      <c r="KYF3" s="2"/>
      <c r="KYG3" s="2"/>
      <c r="KYH3" s="2"/>
      <c r="KYI3" s="2"/>
      <c r="KYJ3" s="2"/>
      <c r="KYK3" s="2"/>
      <c r="KYL3" s="2"/>
      <c r="KYM3" s="2"/>
      <c r="KYN3" s="2"/>
      <c r="KYO3" s="2"/>
      <c r="KYP3" s="2"/>
      <c r="KYQ3" s="2"/>
      <c r="KYR3" s="2"/>
      <c r="KYS3" s="2"/>
      <c r="KYT3" s="2"/>
      <c r="KYU3" s="2"/>
      <c r="KYV3" s="2"/>
      <c r="KYW3" s="2"/>
      <c r="KYX3" s="2"/>
      <c r="KYY3" s="2"/>
      <c r="KYZ3" s="2"/>
      <c r="KZA3" s="2"/>
      <c r="KZB3" s="2"/>
      <c r="KZC3" s="2"/>
      <c r="KZD3" s="2"/>
      <c r="KZE3" s="2"/>
      <c r="KZF3" s="2"/>
      <c r="KZG3" s="2"/>
      <c r="KZH3" s="2"/>
      <c r="KZI3" s="2"/>
      <c r="KZJ3" s="2"/>
      <c r="KZK3" s="2"/>
      <c r="KZL3" s="2"/>
      <c r="KZM3" s="2"/>
      <c r="KZN3" s="2"/>
      <c r="KZO3" s="2"/>
      <c r="KZP3" s="2"/>
      <c r="KZQ3" s="2"/>
      <c r="KZR3" s="2"/>
      <c r="KZS3" s="2"/>
      <c r="KZT3" s="2"/>
      <c r="KZU3" s="2"/>
      <c r="KZV3" s="2"/>
      <c r="KZW3" s="2"/>
      <c r="KZX3" s="2"/>
      <c r="KZY3" s="2"/>
      <c r="KZZ3" s="2"/>
      <c r="LAA3" s="2"/>
      <c r="LAB3" s="2"/>
      <c r="LAC3" s="2"/>
      <c r="LAD3" s="2"/>
      <c r="LAE3" s="2"/>
      <c r="LAF3" s="2"/>
      <c r="LAG3" s="2"/>
      <c r="LAH3" s="2"/>
      <c r="LAI3" s="2"/>
      <c r="LAJ3" s="2"/>
      <c r="LAK3" s="2"/>
      <c r="LAL3" s="2"/>
      <c r="LAM3" s="2"/>
      <c r="LAN3" s="2"/>
      <c r="LAO3" s="2"/>
      <c r="LAP3" s="2"/>
      <c r="LAQ3" s="2"/>
      <c r="LAR3" s="2"/>
      <c r="LAS3" s="2"/>
      <c r="LAT3" s="2"/>
      <c r="LAU3" s="2"/>
      <c r="LAV3" s="2"/>
      <c r="LAW3" s="2"/>
      <c r="LAX3" s="2"/>
      <c r="LAY3" s="2"/>
      <c r="LAZ3" s="2"/>
      <c r="LBA3" s="2"/>
      <c r="LBB3" s="2"/>
      <c r="LBC3" s="2"/>
      <c r="LBD3" s="2"/>
      <c r="LBE3" s="2"/>
      <c r="LBF3" s="2"/>
      <c r="LBG3" s="2"/>
      <c r="LBH3" s="2"/>
      <c r="LBI3" s="2"/>
      <c r="LBJ3" s="2"/>
      <c r="LBK3" s="2"/>
      <c r="LBL3" s="2"/>
      <c r="LBM3" s="2"/>
      <c r="LBN3" s="2"/>
      <c r="LBO3" s="2"/>
      <c r="LBP3" s="2"/>
      <c r="LBQ3" s="2"/>
      <c r="LBR3" s="2"/>
      <c r="LBS3" s="2"/>
      <c r="LBT3" s="2"/>
      <c r="LBU3" s="2"/>
      <c r="LBV3" s="2"/>
      <c r="LBW3" s="2"/>
      <c r="LBX3" s="2"/>
      <c r="LBY3" s="2"/>
      <c r="LBZ3" s="2"/>
      <c r="LCA3" s="2"/>
      <c r="LCB3" s="2"/>
      <c r="LCC3" s="2"/>
      <c r="LCD3" s="2"/>
      <c r="LCE3" s="2"/>
      <c r="LCF3" s="2"/>
      <c r="LCG3" s="2"/>
      <c r="LCH3" s="2"/>
      <c r="LCI3" s="2"/>
      <c r="LCJ3" s="2"/>
      <c r="LCK3" s="2"/>
      <c r="LCL3" s="2"/>
      <c r="LCM3" s="2"/>
      <c r="LCN3" s="2"/>
      <c r="LCO3" s="2"/>
      <c r="LCP3" s="2"/>
      <c r="LCQ3" s="2"/>
      <c r="LCR3" s="2"/>
      <c r="LCS3" s="2"/>
      <c r="LCT3" s="2"/>
      <c r="LCU3" s="2"/>
      <c r="LCV3" s="2"/>
      <c r="LCW3" s="2"/>
      <c r="LCX3" s="2"/>
      <c r="LCY3" s="2"/>
      <c r="LCZ3" s="2"/>
      <c r="LDA3" s="2"/>
      <c r="LDB3" s="2"/>
      <c r="LDC3" s="2"/>
      <c r="LDD3" s="2"/>
      <c r="LDE3" s="2"/>
      <c r="LDF3" s="2"/>
      <c r="LDG3" s="2"/>
      <c r="LDH3" s="2"/>
      <c r="LDI3" s="2"/>
      <c r="LDJ3" s="2"/>
      <c r="LDK3" s="2"/>
      <c r="LDL3" s="2"/>
      <c r="LDM3" s="2"/>
      <c r="LDN3" s="2"/>
      <c r="LDO3" s="2"/>
      <c r="LDP3" s="2"/>
      <c r="LDQ3" s="2"/>
      <c r="LDR3" s="2"/>
      <c r="LDS3" s="2"/>
      <c r="LDT3" s="2"/>
      <c r="LDU3" s="2"/>
      <c r="LDV3" s="2"/>
      <c r="LDW3" s="2"/>
      <c r="LDX3" s="2"/>
      <c r="LDY3" s="2"/>
      <c r="LDZ3" s="2"/>
      <c r="LEA3" s="2"/>
      <c r="LEB3" s="2"/>
      <c r="LEC3" s="2"/>
      <c r="LED3" s="2"/>
      <c r="LEE3" s="2"/>
      <c r="LEF3" s="2"/>
      <c r="LEG3" s="2"/>
      <c r="LEH3" s="2"/>
      <c r="LEI3" s="2"/>
      <c r="LEJ3" s="2"/>
      <c r="LEK3" s="2"/>
      <c r="LEL3" s="2"/>
      <c r="LEM3" s="2"/>
      <c r="LEN3" s="2"/>
      <c r="LEO3" s="2"/>
      <c r="LEP3" s="2"/>
      <c r="LEQ3" s="2"/>
      <c r="LER3" s="2"/>
      <c r="LES3" s="2"/>
      <c r="LET3" s="2"/>
      <c r="LEU3" s="2"/>
      <c r="LEV3" s="2"/>
      <c r="LEW3" s="2"/>
      <c r="LEX3" s="2"/>
      <c r="LEY3" s="2"/>
      <c r="LEZ3" s="2"/>
      <c r="LFA3" s="2"/>
      <c r="LFB3" s="2"/>
      <c r="LFC3" s="2"/>
      <c r="LFD3" s="2"/>
      <c r="LFE3" s="2"/>
      <c r="LFF3" s="2"/>
      <c r="LFG3" s="2"/>
      <c r="LFH3" s="2"/>
      <c r="LFI3" s="2"/>
      <c r="LFJ3" s="2"/>
      <c r="LFK3" s="2"/>
      <c r="LFL3" s="2"/>
      <c r="LFM3" s="2"/>
      <c r="LFN3" s="2"/>
      <c r="LFO3" s="2"/>
      <c r="LFP3" s="2"/>
      <c r="LFQ3" s="2"/>
      <c r="LFR3" s="2"/>
      <c r="LFS3" s="2"/>
      <c r="LFT3" s="2"/>
      <c r="LFU3" s="2"/>
      <c r="LFV3" s="2"/>
      <c r="LFW3" s="2"/>
      <c r="LFX3" s="2"/>
      <c r="LFY3" s="2"/>
      <c r="LFZ3" s="2"/>
      <c r="LGA3" s="2"/>
      <c r="LGB3" s="2"/>
      <c r="LGC3" s="2"/>
      <c r="LGD3" s="2"/>
      <c r="LGE3" s="2"/>
      <c r="LGF3" s="2"/>
      <c r="LGG3" s="2"/>
      <c r="LGH3" s="2"/>
      <c r="LGI3" s="2"/>
      <c r="LGJ3" s="2"/>
      <c r="LGK3" s="2"/>
      <c r="LGL3" s="2"/>
      <c r="LGM3" s="2"/>
      <c r="LGN3" s="2"/>
      <c r="LGO3" s="2"/>
      <c r="LGP3" s="2"/>
      <c r="LGQ3" s="2"/>
      <c r="LGR3" s="2"/>
      <c r="LGS3" s="2"/>
      <c r="LGT3" s="2"/>
      <c r="LGU3" s="2"/>
      <c r="LGV3" s="2"/>
      <c r="LGW3" s="2"/>
      <c r="LGX3" s="2"/>
      <c r="LGY3" s="2"/>
      <c r="LGZ3" s="2"/>
      <c r="LHA3" s="2"/>
      <c r="LHB3" s="2"/>
      <c r="LHC3" s="2"/>
      <c r="LHD3" s="2"/>
      <c r="LHE3" s="2"/>
      <c r="LHF3" s="2"/>
      <c r="LHG3" s="2"/>
      <c r="LHH3" s="2"/>
      <c r="LHI3" s="2"/>
      <c r="LHJ3" s="2"/>
      <c r="LHK3" s="2"/>
      <c r="LHL3" s="2"/>
      <c r="LHM3" s="2"/>
      <c r="LHN3" s="2"/>
      <c r="LHO3" s="2"/>
      <c r="LHP3" s="2"/>
      <c r="LHQ3" s="2"/>
      <c r="LHR3" s="2"/>
      <c r="LHS3" s="2"/>
      <c r="LHT3" s="2"/>
      <c r="LHU3" s="2"/>
      <c r="LHV3" s="2"/>
      <c r="LHW3" s="2"/>
      <c r="LHX3" s="2"/>
      <c r="LHY3" s="2"/>
      <c r="LHZ3" s="2"/>
      <c r="LIA3" s="2"/>
      <c r="LIB3" s="2"/>
      <c r="LIC3" s="2"/>
      <c r="LID3" s="2"/>
      <c r="LIE3" s="2"/>
      <c r="LIF3" s="2"/>
      <c r="LIG3" s="2"/>
      <c r="LIH3" s="2"/>
      <c r="LII3" s="2"/>
      <c r="LIJ3" s="2"/>
      <c r="LIK3" s="2"/>
      <c r="LIL3" s="2"/>
      <c r="LIM3" s="2"/>
      <c r="LIN3" s="2"/>
      <c r="LIO3" s="2"/>
      <c r="LIP3" s="2"/>
      <c r="LIQ3" s="2"/>
      <c r="LIR3" s="2"/>
      <c r="LIS3" s="2"/>
      <c r="LIT3" s="2"/>
      <c r="LIU3" s="2"/>
      <c r="LIV3" s="2"/>
      <c r="LIW3" s="2"/>
      <c r="LIX3" s="2"/>
      <c r="LIY3" s="2"/>
      <c r="LIZ3" s="2"/>
      <c r="LJA3" s="2"/>
      <c r="LJB3" s="2"/>
      <c r="LJC3" s="2"/>
      <c r="LJD3" s="2"/>
      <c r="LJE3" s="2"/>
      <c r="LJF3" s="2"/>
      <c r="LJG3" s="2"/>
      <c r="LJH3" s="2"/>
      <c r="LJI3" s="2"/>
      <c r="LJJ3" s="2"/>
      <c r="LJK3" s="2"/>
      <c r="LJL3" s="2"/>
      <c r="LJM3" s="2"/>
      <c r="LJN3" s="2"/>
      <c r="LJO3" s="2"/>
      <c r="LJP3" s="2"/>
      <c r="LJQ3" s="2"/>
      <c r="LJR3" s="2"/>
      <c r="LJS3" s="2"/>
      <c r="LJT3" s="2"/>
      <c r="LJU3" s="2"/>
      <c r="LJV3" s="2"/>
      <c r="LJW3" s="2"/>
      <c r="LJX3" s="2"/>
      <c r="LJY3" s="2"/>
      <c r="LJZ3" s="2"/>
      <c r="LKA3" s="2"/>
      <c r="LKB3" s="2"/>
      <c r="LKC3" s="2"/>
      <c r="LKD3" s="2"/>
      <c r="LKE3" s="2"/>
      <c r="LKF3" s="2"/>
      <c r="LKG3" s="2"/>
      <c r="LKH3" s="2"/>
      <c r="LKI3" s="2"/>
      <c r="LKJ3" s="2"/>
      <c r="LKK3" s="2"/>
      <c r="LKL3" s="2"/>
      <c r="LKM3" s="2"/>
      <c r="LKN3" s="2"/>
      <c r="LKO3" s="2"/>
      <c r="LKP3" s="2"/>
      <c r="LKQ3" s="2"/>
      <c r="LKR3" s="2"/>
      <c r="LKS3" s="2"/>
      <c r="LKT3" s="2"/>
      <c r="LKU3" s="2"/>
      <c r="LKV3" s="2"/>
      <c r="LKW3" s="2"/>
      <c r="LKX3" s="2"/>
      <c r="LKY3" s="2"/>
      <c r="LKZ3" s="2"/>
      <c r="LLA3" s="2"/>
      <c r="LLB3" s="2"/>
      <c r="LLC3" s="2"/>
      <c r="LLD3" s="2"/>
      <c r="LLE3" s="2"/>
      <c r="LLF3" s="2"/>
      <c r="LLG3" s="2"/>
      <c r="LLH3" s="2"/>
      <c r="LLI3" s="2"/>
      <c r="LLJ3" s="2"/>
      <c r="LLK3" s="2"/>
      <c r="LLL3" s="2"/>
      <c r="LLM3" s="2"/>
      <c r="LLN3" s="2"/>
      <c r="LLO3" s="2"/>
      <c r="LLP3" s="2"/>
      <c r="LLQ3" s="2"/>
      <c r="LLR3" s="2"/>
      <c r="LLS3" s="2"/>
      <c r="LLT3" s="2"/>
      <c r="LLU3" s="2"/>
      <c r="LLV3" s="2"/>
      <c r="LLW3" s="2"/>
      <c r="LLX3" s="2"/>
      <c r="LLY3" s="2"/>
      <c r="LLZ3" s="2"/>
      <c r="LMA3" s="2"/>
      <c r="LMB3" s="2"/>
      <c r="LMC3" s="2"/>
      <c r="LMD3" s="2"/>
      <c r="LME3" s="2"/>
      <c r="LMF3" s="2"/>
      <c r="LMG3" s="2"/>
      <c r="LMH3" s="2"/>
      <c r="LMI3" s="2"/>
      <c r="LMJ3" s="2"/>
      <c r="LMK3" s="2"/>
      <c r="LML3" s="2"/>
      <c r="LMM3" s="2"/>
      <c r="LMN3" s="2"/>
      <c r="LMO3" s="2"/>
      <c r="LMP3" s="2"/>
      <c r="LMQ3" s="2"/>
      <c r="LMR3" s="2"/>
      <c r="LMS3" s="2"/>
      <c r="LMT3" s="2"/>
      <c r="LMU3" s="2"/>
      <c r="LMV3" s="2"/>
      <c r="LMW3" s="2"/>
      <c r="LMX3" s="2"/>
      <c r="LMY3" s="2"/>
      <c r="LMZ3" s="2"/>
      <c r="LNA3" s="2"/>
      <c r="LNB3" s="2"/>
      <c r="LNC3" s="2"/>
      <c r="LND3" s="2"/>
      <c r="LNE3" s="2"/>
      <c r="LNF3" s="2"/>
      <c r="LNG3" s="2"/>
      <c r="LNH3" s="2"/>
      <c r="LNI3" s="2"/>
      <c r="LNJ3" s="2"/>
      <c r="LNK3" s="2"/>
      <c r="LNL3" s="2"/>
      <c r="LNM3" s="2"/>
      <c r="LNN3" s="2"/>
      <c r="LNO3" s="2"/>
      <c r="LNP3" s="2"/>
      <c r="LNQ3" s="2"/>
      <c r="LNR3" s="2"/>
      <c r="LNS3" s="2"/>
      <c r="LNT3" s="2"/>
      <c r="LNU3" s="2"/>
      <c r="LNV3" s="2"/>
      <c r="LNW3" s="2"/>
      <c r="LNX3" s="2"/>
      <c r="LNY3" s="2"/>
      <c r="LNZ3" s="2"/>
      <c r="LOA3" s="2"/>
      <c r="LOB3" s="2"/>
      <c r="LOC3" s="2"/>
      <c r="LOD3" s="2"/>
      <c r="LOE3" s="2"/>
      <c r="LOF3" s="2"/>
      <c r="LOG3" s="2"/>
      <c r="LOH3" s="2"/>
      <c r="LOI3" s="2"/>
      <c r="LOJ3" s="2"/>
      <c r="LOK3" s="2"/>
      <c r="LOL3" s="2"/>
      <c r="LOM3" s="2"/>
      <c r="LON3" s="2"/>
      <c r="LOO3" s="2"/>
      <c r="LOP3" s="2"/>
      <c r="LOQ3" s="2"/>
      <c r="LOR3" s="2"/>
      <c r="LOS3" s="2"/>
      <c r="LOT3" s="2"/>
      <c r="LOU3" s="2"/>
      <c r="LOV3" s="2"/>
      <c r="LOW3" s="2"/>
      <c r="LOX3" s="2"/>
      <c r="LOY3" s="2"/>
      <c r="LOZ3" s="2"/>
      <c r="LPA3" s="2"/>
      <c r="LPB3" s="2"/>
      <c r="LPC3" s="2"/>
      <c r="LPD3" s="2"/>
      <c r="LPE3" s="2"/>
      <c r="LPF3" s="2"/>
      <c r="LPG3" s="2"/>
      <c r="LPH3" s="2"/>
      <c r="LPI3" s="2"/>
      <c r="LPJ3" s="2"/>
      <c r="LPK3" s="2"/>
      <c r="LPL3" s="2"/>
      <c r="LPM3" s="2"/>
      <c r="LPN3" s="2"/>
      <c r="LPO3" s="2"/>
      <c r="LPP3" s="2"/>
      <c r="LPQ3" s="2"/>
      <c r="LPR3" s="2"/>
      <c r="LPS3" s="2"/>
      <c r="LPT3" s="2"/>
      <c r="LPU3" s="2"/>
      <c r="LPV3" s="2"/>
      <c r="LPW3" s="2"/>
      <c r="LPX3" s="2"/>
      <c r="LPY3" s="2"/>
      <c r="LPZ3" s="2"/>
      <c r="LQA3" s="2"/>
      <c r="LQB3" s="2"/>
      <c r="LQC3" s="2"/>
      <c r="LQD3" s="2"/>
      <c r="LQE3" s="2"/>
      <c r="LQF3" s="2"/>
      <c r="LQG3" s="2"/>
      <c r="LQH3" s="2"/>
      <c r="LQI3" s="2"/>
      <c r="LQJ3" s="2"/>
      <c r="LQK3" s="2"/>
      <c r="LQL3" s="2"/>
      <c r="LQM3" s="2"/>
      <c r="LQN3" s="2"/>
      <c r="LQO3" s="2"/>
      <c r="LQP3" s="2"/>
      <c r="LQQ3" s="2"/>
      <c r="LQR3" s="2"/>
      <c r="LQS3" s="2"/>
      <c r="LQT3" s="2"/>
      <c r="LQU3" s="2"/>
      <c r="LQV3" s="2"/>
      <c r="LQW3" s="2"/>
      <c r="LQX3" s="2"/>
      <c r="LQY3" s="2"/>
      <c r="LQZ3" s="2"/>
      <c r="LRA3" s="2"/>
      <c r="LRB3" s="2"/>
      <c r="LRC3" s="2"/>
      <c r="LRD3" s="2"/>
      <c r="LRE3" s="2"/>
      <c r="LRF3" s="2"/>
      <c r="LRG3" s="2"/>
      <c r="LRH3" s="2"/>
      <c r="LRI3" s="2"/>
      <c r="LRJ3" s="2"/>
      <c r="LRK3" s="2"/>
      <c r="LRL3" s="2"/>
      <c r="LRM3" s="2"/>
      <c r="LRN3" s="2"/>
      <c r="LRO3" s="2"/>
      <c r="LRP3" s="2"/>
      <c r="LRQ3" s="2"/>
      <c r="LRR3" s="2"/>
      <c r="LRS3" s="2"/>
      <c r="LRT3" s="2"/>
      <c r="LRU3" s="2"/>
      <c r="LRV3" s="2"/>
      <c r="LRW3" s="2"/>
      <c r="LRX3" s="2"/>
      <c r="LRY3" s="2"/>
      <c r="LRZ3" s="2"/>
      <c r="LSA3" s="2"/>
      <c r="LSB3" s="2"/>
      <c r="LSC3" s="2"/>
      <c r="LSD3" s="2"/>
      <c r="LSE3" s="2"/>
      <c r="LSF3" s="2"/>
      <c r="LSG3" s="2"/>
      <c r="LSH3" s="2"/>
      <c r="LSI3" s="2"/>
      <c r="LSJ3" s="2"/>
      <c r="LSK3" s="2"/>
      <c r="LSL3" s="2"/>
      <c r="LSM3" s="2"/>
      <c r="LSN3" s="2"/>
      <c r="LSO3" s="2"/>
      <c r="LSP3" s="2"/>
      <c r="LSQ3" s="2"/>
      <c r="LSR3" s="2"/>
      <c r="LSS3" s="2"/>
      <c r="LST3" s="2"/>
      <c r="LSU3" s="2"/>
      <c r="LSV3" s="2"/>
      <c r="LSW3" s="2"/>
      <c r="LSX3" s="2"/>
      <c r="LSY3" s="2"/>
      <c r="LSZ3" s="2"/>
      <c r="LTA3" s="2"/>
      <c r="LTB3" s="2"/>
      <c r="LTC3" s="2"/>
      <c r="LTD3" s="2"/>
      <c r="LTE3" s="2"/>
      <c r="LTF3" s="2"/>
      <c r="LTG3" s="2"/>
      <c r="LTH3" s="2"/>
      <c r="LTI3" s="2"/>
      <c r="LTJ3" s="2"/>
      <c r="LTK3" s="2"/>
      <c r="LTL3" s="2"/>
      <c r="LTM3" s="2"/>
      <c r="LTN3" s="2"/>
      <c r="LTO3" s="2"/>
      <c r="LTP3" s="2"/>
      <c r="LTQ3" s="2"/>
      <c r="LTR3" s="2"/>
      <c r="LTS3" s="2"/>
      <c r="LTT3" s="2"/>
      <c r="LTU3" s="2"/>
      <c r="LTV3" s="2"/>
      <c r="LTW3" s="2"/>
      <c r="LTX3" s="2"/>
      <c r="LTY3" s="2"/>
      <c r="LTZ3" s="2"/>
      <c r="LUA3" s="2"/>
      <c r="LUB3" s="2"/>
      <c r="LUC3" s="2"/>
      <c r="LUD3" s="2"/>
      <c r="LUE3" s="2"/>
      <c r="LUF3" s="2"/>
      <c r="LUG3" s="2"/>
      <c r="LUH3" s="2"/>
      <c r="LUI3" s="2"/>
      <c r="LUJ3" s="2"/>
      <c r="LUK3" s="2"/>
      <c r="LUL3" s="2"/>
      <c r="LUM3" s="2"/>
      <c r="LUN3" s="2"/>
      <c r="LUO3" s="2"/>
      <c r="LUP3" s="2"/>
      <c r="LUQ3" s="2"/>
      <c r="LUR3" s="2"/>
      <c r="LUS3" s="2"/>
      <c r="LUT3" s="2"/>
      <c r="LUU3" s="2"/>
      <c r="LUV3" s="2"/>
      <c r="LUW3" s="2"/>
      <c r="LUX3" s="2"/>
      <c r="LUY3" s="2"/>
      <c r="LUZ3" s="2"/>
      <c r="LVA3" s="2"/>
      <c r="LVB3" s="2"/>
      <c r="LVC3" s="2"/>
      <c r="LVD3" s="2"/>
      <c r="LVE3" s="2"/>
      <c r="LVF3" s="2"/>
      <c r="LVG3" s="2"/>
      <c r="LVH3" s="2"/>
      <c r="LVI3" s="2"/>
      <c r="LVJ3" s="2"/>
      <c r="LVK3" s="2"/>
      <c r="LVL3" s="2"/>
      <c r="LVM3" s="2"/>
      <c r="LVN3" s="2"/>
      <c r="LVO3" s="2"/>
      <c r="LVP3" s="2"/>
      <c r="LVQ3" s="2"/>
      <c r="LVR3" s="2"/>
      <c r="LVS3" s="2"/>
      <c r="LVT3" s="2"/>
      <c r="LVU3" s="2"/>
      <c r="LVV3" s="2"/>
      <c r="LVW3" s="2"/>
      <c r="LVX3" s="2"/>
      <c r="LVY3" s="2"/>
      <c r="LVZ3" s="2"/>
      <c r="LWA3" s="2"/>
      <c r="LWB3" s="2"/>
      <c r="LWC3" s="2"/>
      <c r="LWD3" s="2"/>
      <c r="LWE3" s="2"/>
      <c r="LWF3" s="2"/>
      <c r="LWG3" s="2"/>
      <c r="LWH3" s="2"/>
      <c r="LWI3" s="2"/>
      <c r="LWJ3" s="2"/>
      <c r="LWK3" s="2"/>
      <c r="LWL3" s="2"/>
      <c r="LWM3" s="2"/>
      <c r="LWN3" s="2"/>
      <c r="LWO3" s="2"/>
      <c r="LWP3" s="2"/>
      <c r="LWQ3" s="2"/>
      <c r="LWR3" s="2"/>
      <c r="LWS3" s="2"/>
      <c r="LWT3" s="2"/>
      <c r="LWU3" s="2"/>
      <c r="LWV3" s="2"/>
      <c r="LWW3" s="2"/>
      <c r="LWX3" s="2"/>
      <c r="LWY3" s="2"/>
      <c r="LWZ3" s="2"/>
      <c r="LXA3" s="2"/>
      <c r="LXB3" s="2"/>
      <c r="LXC3" s="2"/>
      <c r="LXD3" s="2"/>
      <c r="LXE3" s="2"/>
      <c r="LXF3" s="2"/>
      <c r="LXG3" s="2"/>
      <c r="LXH3" s="2"/>
      <c r="LXI3" s="2"/>
      <c r="LXJ3" s="2"/>
      <c r="LXK3" s="2"/>
      <c r="LXL3" s="2"/>
      <c r="LXM3" s="2"/>
      <c r="LXN3" s="2"/>
      <c r="LXO3" s="2"/>
      <c r="LXP3" s="2"/>
      <c r="LXQ3" s="2"/>
      <c r="LXR3" s="2"/>
      <c r="LXS3" s="2"/>
      <c r="LXT3" s="2"/>
      <c r="LXU3" s="2"/>
      <c r="LXV3" s="2"/>
      <c r="LXW3" s="2"/>
      <c r="LXX3" s="2"/>
      <c r="LXY3" s="2"/>
      <c r="LXZ3" s="2"/>
      <c r="LYA3" s="2"/>
      <c r="LYB3" s="2"/>
      <c r="LYC3" s="2"/>
      <c r="LYD3" s="2"/>
      <c r="LYE3" s="2"/>
      <c r="LYF3" s="2"/>
      <c r="LYG3" s="2"/>
      <c r="LYH3" s="2"/>
      <c r="LYI3" s="2"/>
      <c r="LYJ3" s="2"/>
      <c r="LYK3" s="2"/>
      <c r="LYL3" s="2"/>
      <c r="LYM3" s="2"/>
      <c r="LYN3" s="2"/>
      <c r="LYO3" s="2"/>
      <c r="LYP3" s="2"/>
      <c r="LYQ3" s="2"/>
      <c r="LYR3" s="2"/>
      <c r="LYS3" s="2"/>
      <c r="LYT3" s="2"/>
      <c r="LYU3" s="2"/>
      <c r="LYV3" s="2"/>
      <c r="LYW3" s="2"/>
      <c r="LYX3" s="2"/>
      <c r="LYY3" s="2"/>
      <c r="LYZ3" s="2"/>
      <c r="LZA3" s="2"/>
      <c r="LZB3" s="2"/>
      <c r="LZC3" s="2"/>
      <c r="LZD3" s="2"/>
      <c r="LZE3" s="2"/>
      <c r="LZF3" s="2"/>
      <c r="LZG3" s="2"/>
      <c r="LZH3" s="2"/>
      <c r="LZI3" s="2"/>
      <c r="LZJ3" s="2"/>
      <c r="LZK3" s="2"/>
      <c r="LZL3" s="2"/>
      <c r="LZM3" s="2"/>
      <c r="LZN3" s="2"/>
      <c r="LZO3" s="2"/>
      <c r="LZP3" s="2"/>
      <c r="LZQ3" s="2"/>
      <c r="LZR3" s="2"/>
      <c r="LZS3" s="2"/>
      <c r="LZT3" s="2"/>
      <c r="LZU3" s="2"/>
      <c r="LZV3" s="2"/>
      <c r="LZW3" s="2"/>
      <c r="LZX3" s="2"/>
      <c r="LZY3" s="2"/>
      <c r="LZZ3" s="2"/>
      <c r="MAA3" s="2"/>
      <c r="MAB3" s="2"/>
      <c r="MAC3" s="2"/>
      <c r="MAD3" s="2"/>
      <c r="MAE3" s="2"/>
      <c r="MAF3" s="2"/>
      <c r="MAG3" s="2"/>
      <c r="MAH3" s="2"/>
      <c r="MAI3" s="2"/>
      <c r="MAJ3" s="2"/>
      <c r="MAK3" s="2"/>
      <c r="MAL3" s="2"/>
      <c r="MAM3" s="2"/>
      <c r="MAN3" s="2"/>
      <c r="MAO3" s="2"/>
      <c r="MAP3" s="2"/>
      <c r="MAQ3" s="2"/>
      <c r="MAR3" s="2"/>
      <c r="MAS3" s="2"/>
      <c r="MAT3" s="2"/>
      <c r="MAU3" s="2"/>
      <c r="MAV3" s="2"/>
      <c r="MAW3" s="2"/>
      <c r="MAX3" s="2"/>
      <c r="MAY3" s="2"/>
      <c r="MAZ3" s="2"/>
      <c r="MBA3" s="2"/>
      <c r="MBB3" s="2"/>
      <c r="MBC3" s="2"/>
      <c r="MBD3" s="2"/>
      <c r="MBE3" s="2"/>
      <c r="MBF3" s="2"/>
      <c r="MBG3" s="2"/>
      <c r="MBH3" s="2"/>
      <c r="MBI3" s="2"/>
      <c r="MBJ3" s="2"/>
      <c r="MBK3" s="2"/>
      <c r="MBL3" s="2"/>
      <c r="MBM3" s="2"/>
      <c r="MBN3" s="2"/>
      <c r="MBO3" s="2"/>
      <c r="MBP3" s="2"/>
      <c r="MBQ3" s="2"/>
      <c r="MBR3" s="2"/>
      <c r="MBS3" s="2"/>
      <c r="MBT3" s="2"/>
      <c r="MBU3" s="2"/>
      <c r="MBV3" s="2"/>
      <c r="MBW3" s="2"/>
      <c r="MBX3" s="2"/>
      <c r="MBY3" s="2"/>
      <c r="MBZ3" s="2"/>
      <c r="MCA3" s="2"/>
      <c r="MCB3" s="2"/>
      <c r="MCC3" s="2"/>
      <c r="MCD3" s="2"/>
      <c r="MCE3" s="2"/>
      <c r="MCF3" s="2"/>
      <c r="MCG3" s="2"/>
      <c r="MCH3" s="2"/>
      <c r="MCI3" s="2"/>
      <c r="MCJ3" s="2"/>
      <c r="MCK3" s="2"/>
      <c r="MCL3" s="2"/>
      <c r="MCM3" s="2"/>
      <c r="MCN3" s="2"/>
      <c r="MCO3" s="2"/>
      <c r="MCP3" s="2"/>
      <c r="MCQ3" s="2"/>
      <c r="MCR3" s="2"/>
      <c r="MCS3" s="2"/>
      <c r="MCT3" s="2"/>
      <c r="MCU3" s="2"/>
      <c r="MCV3" s="2"/>
      <c r="MCW3" s="2"/>
      <c r="MCX3" s="2"/>
      <c r="MCY3" s="2"/>
      <c r="MCZ3" s="2"/>
      <c r="MDA3" s="2"/>
      <c r="MDB3" s="2"/>
      <c r="MDC3" s="2"/>
      <c r="MDD3" s="2"/>
      <c r="MDE3" s="2"/>
      <c r="MDF3" s="2"/>
      <c r="MDG3" s="2"/>
      <c r="MDH3" s="2"/>
      <c r="MDI3" s="2"/>
      <c r="MDJ3" s="2"/>
      <c r="MDK3" s="2"/>
      <c r="MDL3" s="2"/>
      <c r="MDM3" s="2"/>
      <c r="MDN3" s="2"/>
      <c r="MDO3" s="2"/>
      <c r="MDP3" s="2"/>
      <c r="MDQ3" s="2"/>
      <c r="MDR3" s="2"/>
      <c r="MDS3" s="2"/>
      <c r="MDT3" s="2"/>
      <c r="MDU3" s="2"/>
      <c r="MDV3" s="2"/>
      <c r="MDW3" s="2"/>
      <c r="MDX3" s="2"/>
      <c r="MDY3" s="2"/>
      <c r="MDZ3" s="2"/>
      <c r="MEA3" s="2"/>
      <c r="MEB3" s="2"/>
      <c r="MEC3" s="2"/>
      <c r="MED3" s="2"/>
      <c r="MEE3" s="2"/>
      <c r="MEF3" s="2"/>
      <c r="MEG3" s="2"/>
      <c r="MEH3" s="2"/>
      <c r="MEI3" s="2"/>
      <c r="MEJ3" s="2"/>
      <c r="MEK3" s="2"/>
      <c r="MEL3" s="2"/>
      <c r="MEM3" s="2"/>
      <c r="MEN3" s="2"/>
      <c r="MEO3" s="2"/>
      <c r="MEP3" s="2"/>
      <c r="MEQ3" s="2"/>
      <c r="MER3" s="2"/>
      <c r="MES3" s="2"/>
      <c r="MET3" s="2"/>
      <c r="MEU3" s="2"/>
      <c r="MEV3" s="2"/>
      <c r="MEW3" s="2"/>
      <c r="MEX3" s="2"/>
      <c r="MEY3" s="2"/>
      <c r="MEZ3" s="2"/>
      <c r="MFA3" s="2"/>
      <c r="MFB3" s="2"/>
      <c r="MFC3" s="2"/>
      <c r="MFD3" s="2"/>
      <c r="MFE3" s="2"/>
      <c r="MFF3" s="2"/>
      <c r="MFG3" s="2"/>
      <c r="MFH3" s="2"/>
      <c r="MFI3" s="2"/>
      <c r="MFJ3" s="2"/>
      <c r="MFK3" s="2"/>
      <c r="MFL3" s="2"/>
      <c r="MFM3" s="2"/>
      <c r="MFN3" s="2"/>
      <c r="MFO3" s="2"/>
      <c r="MFP3" s="2"/>
      <c r="MFQ3" s="2"/>
      <c r="MFR3" s="2"/>
      <c r="MFS3" s="2"/>
      <c r="MFT3" s="2"/>
      <c r="MFU3" s="2"/>
      <c r="MFV3" s="2"/>
      <c r="MFW3" s="2"/>
      <c r="MFX3" s="2"/>
      <c r="MFY3" s="2"/>
      <c r="MFZ3" s="2"/>
      <c r="MGA3" s="2"/>
      <c r="MGB3" s="2"/>
      <c r="MGC3" s="2"/>
      <c r="MGD3" s="2"/>
      <c r="MGE3" s="2"/>
      <c r="MGF3" s="2"/>
      <c r="MGG3" s="2"/>
      <c r="MGH3" s="2"/>
      <c r="MGI3" s="2"/>
      <c r="MGJ3" s="2"/>
      <c r="MGK3" s="2"/>
      <c r="MGL3" s="2"/>
      <c r="MGM3" s="2"/>
      <c r="MGN3" s="2"/>
      <c r="MGO3" s="2"/>
      <c r="MGP3" s="2"/>
      <c r="MGQ3" s="2"/>
      <c r="MGR3" s="2"/>
      <c r="MGS3" s="2"/>
      <c r="MGT3" s="2"/>
      <c r="MGU3" s="2"/>
      <c r="MGV3" s="2"/>
      <c r="MGW3" s="2"/>
      <c r="MGX3" s="2"/>
      <c r="MGY3" s="2"/>
      <c r="MGZ3" s="2"/>
      <c r="MHA3" s="2"/>
      <c r="MHB3" s="2"/>
      <c r="MHC3" s="2"/>
      <c r="MHD3" s="2"/>
      <c r="MHE3" s="2"/>
      <c r="MHF3" s="2"/>
      <c r="MHG3" s="2"/>
      <c r="MHH3" s="2"/>
      <c r="MHI3" s="2"/>
      <c r="MHJ3" s="2"/>
      <c r="MHK3" s="2"/>
      <c r="MHL3" s="2"/>
      <c r="MHM3" s="2"/>
      <c r="MHN3" s="2"/>
      <c r="MHO3" s="2"/>
      <c r="MHP3" s="2"/>
      <c r="MHQ3" s="2"/>
      <c r="MHR3" s="2"/>
      <c r="MHS3" s="2"/>
      <c r="MHT3" s="2"/>
      <c r="MHU3" s="2"/>
      <c r="MHV3" s="2"/>
      <c r="MHW3" s="2"/>
      <c r="MHX3" s="2"/>
      <c r="MHY3" s="2"/>
      <c r="MHZ3" s="2"/>
      <c r="MIA3" s="2"/>
      <c r="MIB3" s="2"/>
      <c r="MIC3" s="2"/>
      <c r="MID3" s="2"/>
      <c r="MIE3" s="2"/>
      <c r="MIF3" s="2"/>
      <c r="MIG3" s="2"/>
      <c r="MIH3" s="2"/>
      <c r="MII3" s="2"/>
      <c r="MIJ3" s="2"/>
      <c r="MIK3" s="2"/>
      <c r="MIL3" s="2"/>
      <c r="MIM3" s="2"/>
      <c r="MIN3" s="2"/>
      <c r="MIO3" s="2"/>
      <c r="MIP3" s="2"/>
      <c r="MIQ3" s="2"/>
      <c r="MIR3" s="2"/>
      <c r="MIS3" s="2"/>
      <c r="MIT3" s="2"/>
      <c r="MIU3" s="2"/>
      <c r="MIV3" s="2"/>
      <c r="MIW3" s="2"/>
      <c r="MIX3" s="2"/>
      <c r="MIY3" s="2"/>
      <c r="MIZ3" s="2"/>
      <c r="MJA3" s="2"/>
      <c r="MJB3" s="2"/>
      <c r="MJC3" s="2"/>
      <c r="MJD3" s="2"/>
      <c r="MJE3" s="2"/>
      <c r="MJF3" s="2"/>
      <c r="MJG3" s="2"/>
      <c r="MJH3" s="2"/>
      <c r="MJI3" s="2"/>
      <c r="MJJ3" s="2"/>
      <c r="MJK3" s="2"/>
      <c r="MJL3" s="2"/>
      <c r="MJM3" s="2"/>
      <c r="MJN3" s="2"/>
      <c r="MJO3" s="2"/>
      <c r="MJP3" s="2"/>
      <c r="MJQ3" s="2"/>
      <c r="MJR3" s="2"/>
      <c r="MJS3" s="2"/>
      <c r="MJT3" s="2"/>
      <c r="MJU3" s="2"/>
      <c r="MJV3" s="2"/>
      <c r="MJW3" s="2"/>
      <c r="MJX3" s="2"/>
      <c r="MJY3" s="2"/>
      <c r="MJZ3" s="2"/>
      <c r="MKA3" s="2"/>
      <c r="MKB3" s="2"/>
      <c r="MKC3" s="2"/>
      <c r="MKD3" s="2"/>
      <c r="MKE3" s="2"/>
      <c r="MKF3" s="2"/>
      <c r="MKG3" s="2"/>
      <c r="MKH3" s="2"/>
      <c r="MKI3" s="2"/>
      <c r="MKJ3" s="2"/>
      <c r="MKK3" s="2"/>
      <c r="MKL3" s="2"/>
      <c r="MKM3" s="2"/>
      <c r="MKN3" s="2"/>
      <c r="MKO3" s="2"/>
      <c r="MKP3" s="2"/>
      <c r="MKQ3" s="2"/>
      <c r="MKR3" s="2"/>
      <c r="MKS3" s="2"/>
      <c r="MKT3" s="2"/>
      <c r="MKU3" s="2"/>
      <c r="MKV3" s="2"/>
      <c r="MKW3" s="2"/>
      <c r="MKX3" s="2"/>
      <c r="MKY3" s="2"/>
      <c r="MKZ3" s="2"/>
      <c r="MLA3" s="2"/>
      <c r="MLB3" s="2"/>
      <c r="MLC3" s="2"/>
      <c r="MLD3" s="2"/>
      <c r="MLE3" s="2"/>
      <c r="MLF3" s="2"/>
      <c r="MLG3" s="2"/>
      <c r="MLH3" s="2"/>
      <c r="MLI3" s="2"/>
      <c r="MLJ3" s="2"/>
      <c r="MLK3" s="2"/>
      <c r="MLL3" s="2"/>
      <c r="MLM3" s="2"/>
      <c r="MLN3" s="2"/>
      <c r="MLO3" s="2"/>
      <c r="MLP3" s="2"/>
      <c r="MLQ3" s="2"/>
      <c r="MLR3" s="2"/>
      <c r="MLS3" s="2"/>
      <c r="MLT3" s="2"/>
      <c r="MLU3" s="2"/>
      <c r="MLV3" s="2"/>
      <c r="MLW3" s="2"/>
      <c r="MLX3" s="2"/>
      <c r="MLY3" s="2"/>
      <c r="MLZ3" s="2"/>
      <c r="MMA3" s="2"/>
      <c r="MMB3" s="2"/>
      <c r="MMC3" s="2"/>
      <c r="MMD3" s="2"/>
      <c r="MME3" s="2"/>
      <c r="MMF3" s="2"/>
      <c r="MMG3" s="2"/>
      <c r="MMH3" s="2"/>
      <c r="MMI3" s="2"/>
      <c r="MMJ3" s="2"/>
      <c r="MMK3" s="2"/>
      <c r="MML3" s="2"/>
      <c r="MMM3" s="2"/>
      <c r="MMN3" s="2"/>
      <c r="MMO3" s="2"/>
      <c r="MMP3" s="2"/>
      <c r="MMQ3" s="2"/>
      <c r="MMR3" s="2"/>
      <c r="MMS3" s="2"/>
      <c r="MMT3" s="2"/>
      <c r="MMU3" s="2"/>
      <c r="MMV3" s="2"/>
      <c r="MMW3" s="2"/>
      <c r="MMX3" s="2"/>
      <c r="MMY3" s="2"/>
      <c r="MMZ3" s="2"/>
      <c r="MNA3" s="2"/>
      <c r="MNB3" s="2"/>
      <c r="MNC3" s="2"/>
      <c r="MND3" s="2"/>
      <c r="MNE3" s="2"/>
      <c r="MNF3" s="2"/>
      <c r="MNG3" s="2"/>
      <c r="MNH3" s="2"/>
      <c r="MNI3" s="2"/>
      <c r="MNJ3" s="2"/>
      <c r="MNK3" s="2"/>
      <c r="MNL3" s="2"/>
      <c r="MNM3" s="2"/>
      <c r="MNN3" s="2"/>
      <c r="MNO3" s="2"/>
      <c r="MNP3" s="2"/>
      <c r="MNQ3" s="2"/>
      <c r="MNR3" s="2"/>
      <c r="MNS3" s="2"/>
      <c r="MNT3" s="2"/>
      <c r="MNU3" s="2"/>
      <c r="MNV3" s="2"/>
      <c r="MNW3" s="2"/>
      <c r="MNX3" s="2"/>
      <c r="MNY3" s="2"/>
      <c r="MNZ3" s="2"/>
      <c r="MOA3" s="2"/>
      <c r="MOB3" s="2"/>
      <c r="MOC3" s="2"/>
      <c r="MOD3" s="2"/>
      <c r="MOE3" s="2"/>
      <c r="MOF3" s="2"/>
      <c r="MOG3" s="2"/>
      <c r="MOH3" s="2"/>
      <c r="MOI3" s="2"/>
      <c r="MOJ3" s="2"/>
      <c r="MOK3" s="2"/>
      <c r="MOL3" s="2"/>
      <c r="MOM3" s="2"/>
      <c r="MON3" s="2"/>
      <c r="MOO3" s="2"/>
      <c r="MOP3" s="2"/>
      <c r="MOQ3" s="2"/>
      <c r="MOR3" s="2"/>
      <c r="MOS3" s="2"/>
      <c r="MOT3" s="2"/>
      <c r="MOU3" s="2"/>
      <c r="MOV3" s="2"/>
      <c r="MOW3" s="2"/>
      <c r="MOX3" s="2"/>
      <c r="MOY3" s="2"/>
      <c r="MOZ3" s="2"/>
      <c r="MPA3" s="2"/>
      <c r="MPB3" s="2"/>
      <c r="MPC3" s="2"/>
      <c r="MPD3" s="2"/>
      <c r="MPE3" s="2"/>
      <c r="MPF3" s="2"/>
      <c r="MPG3" s="2"/>
      <c r="MPH3" s="2"/>
      <c r="MPI3" s="2"/>
      <c r="MPJ3" s="2"/>
      <c r="MPK3" s="2"/>
      <c r="MPL3" s="2"/>
      <c r="MPM3" s="2"/>
      <c r="MPN3" s="2"/>
      <c r="MPO3" s="2"/>
      <c r="MPP3" s="2"/>
      <c r="MPQ3" s="2"/>
      <c r="MPR3" s="2"/>
      <c r="MPS3" s="2"/>
      <c r="MPT3" s="2"/>
      <c r="MPU3" s="2"/>
      <c r="MPV3" s="2"/>
      <c r="MPW3" s="2"/>
      <c r="MPX3" s="2"/>
      <c r="MPY3" s="2"/>
      <c r="MPZ3" s="2"/>
      <c r="MQA3" s="2"/>
      <c r="MQB3" s="2"/>
      <c r="MQC3" s="2"/>
      <c r="MQD3" s="2"/>
      <c r="MQE3" s="2"/>
      <c r="MQF3" s="2"/>
      <c r="MQG3" s="2"/>
      <c r="MQH3" s="2"/>
      <c r="MQI3" s="2"/>
      <c r="MQJ3" s="2"/>
      <c r="MQK3" s="2"/>
      <c r="MQL3" s="2"/>
      <c r="MQM3" s="2"/>
      <c r="MQN3" s="2"/>
      <c r="MQO3" s="2"/>
      <c r="MQP3" s="2"/>
      <c r="MQQ3" s="2"/>
      <c r="MQR3" s="2"/>
      <c r="MQS3" s="2"/>
      <c r="MQT3" s="2"/>
      <c r="MQU3" s="2"/>
      <c r="MQV3" s="2"/>
      <c r="MQW3" s="2"/>
      <c r="MQX3" s="2"/>
      <c r="MQY3" s="2"/>
      <c r="MQZ3" s="2"/>
      <c r="MRA3" s="2"/>
      <c r="MRB3" s="2"/>
      <c r="MRC3" s="2"/>
      <c r="MRD3" s="2"/>
      <c r="MRE3" s="2"/>
      <c r="MRF3" s="2"/>
      <c r="MRG3" s="2"/>
      <c r="MRH3" s="2"/>
      <c r="MRI3" s="2"/>
      <c r="MRJ3" s="2"/>
      <c r="MRK3" s="2"/>
      <c r="MRL3" s="2"/>
      <c r="MRM3" s="2"/>
      <c r="MRN3" s="2"/>
      <c r="MRO3" s="2"/>
      <c r="MRP3" s="2"/>
      <c r="MRQ3" s="2"/>
      <c r="MRR3" s="2"/>
      <c r="MRS3" s="2"/>
      <c r="MRT3" s="2"/>
      <c r="MRU3" s="2"/>
      <c r="MRV3" s="2"/>
      <c r="MRW3" s="2"/>
      <c r="MRX3" s="2"/>
      <c r="MRY3" s="2"/>
      <c r="MRZ3" s="2"/>
      <c r="MSA3" s="2"/>
      <c r="MSB3" s="2"/>
      <c r="MSC3" s="2"/>
      <c r="MSD3" s="2"/>
      <c r="MSE3" s="2"/>
      <c r="MSF3" s="2"/>
      <c r="MSG3" s="2"/>
      <c r="MSH3" s="2"/>
      <c r="MSI3" s="2"/>
      <c r="MSJ3" s="2"/>
      <c r="MSK3" s="2"/>
      <c r="MSL3" s="2"/>
      <c r="MSM3" s="2"/>
      <c r="MSN3" s="2"/>
      <c r="MSO3" s="2"/>
      <c r="MSP3" s="2"/>
      <c r="MSQ3" s="2"/>
      <c r="MSR3" s="2"/>
      <c r="MSS3" s="2"/>
      <c r="MST3" s="2"/>
      <c r="MSU3" s="2"/>
      <c r="MSV3" s="2"/>
      <c r="MSW3" s="2"/>
      <c r="MSX3" s="2"/>
      <c r="MSY3" s="2"/>
      <c r="MSZ3" s="2"/>
      <c r="MTA3" s="2"/>
      <c r="MTB3" s="2"/>
      <c r="MTC3" s="2"/>
      <c r="MTD3" s="2"/>
      <c r="MTE3" s="2"/>
      <c r="MTF3" s="2"/>
      <c r="MTG3" s="2"/>
      <c r="MTH3" s="2"/>
      <c r="MTI3" s="2"/>
      <c r="MTJ3" s="2"/>
      <c r="MTK3" s="2"/>
      <c r="MTL3" s="2"/>
      <c r="MTM3" s="2"/>
      <c r="MTN3" s="2"/>
      <c r="MTO3" s="2"/>
      <c r="MTP3" s="2"/>
      <c r="MTQ3" s="2"/>
      <c r="MTR3" s="2"/>
      <c r="MTS3" s="2"/>
      <c r="MTT3" s="2"/>
      <c r="MTU3" s="2"/>
      <c r="MTV3" s="2"/>
      <c r="MTW3" s="2"/>
      <c r="MTX3" s="2"/>
      <c r="MTY3" s="2"/>
      <c r="MTZ3" s="2"/>
      <c r="MUA3" s="2"/>
      <c r="MUB3" s="2"/>
      <c r="MUC3" s="2"/>
      <c r="MUD3" s="2"/>
      <c r="MUE3" s="2"/>
      <c r="MUF3" s="2"/>
      <c r="MUG3" s="2"/>
      <c r="MUH3" s="2"/>
      <c r="MUI3" s="2"/>
      <c r="MUJ3" s="2"/>
      <c r="MUK3" s="2"/>
      <c r="MUL3" s="2"/>
      <c r="MUM3" s="2"/>
      <c r="MUN3" s="2"/>
      <c r="MUO3" s="2"/>
      <c r="MUP3" s="2"/>
      <c r="MUQ3" s="2"/>
      <c r="MUR3" s="2"/>
      <c r="MUS3" s="2"/>
      <c r="MUT3" s="2"/>
      <c r="MUU3" s="2"/>
      <c r="MUV3" s="2"/>
      <c r="MUW3" s="2"/>
      <c r="MUX3" s="2"/>
      <c r="MUY3" s="2"/>
      <c r="MUZ3" s="2"/>
      <c r="MVA3" s="2"/>
      <c r="MVB3" s="2"/>
      <c r="MVC3" s="2"/>
      <c r="MVD3" s="2"/>
      <c r="MVE3" s="2"/>
      <c r="MVF3" s="2"/>
      <c r="MVG3" s="2"/>
      <c r="MVH3" s="2"/>
      <c r="MVI3" s="2"/>
      <c r="MVJ3" s="2"/>
      <c r="MVK3" s="2"/>
      <c r="MVL3" s="2"/>
      <c r="MVM3" s="2"/>
      <c r="MVN3" s="2"/>
      <c r="MVO3" s="2"/>
      <c r="MVP3" s="2"/>
      <c r="MVQ3" s="2"/>
      <c r="MVR3" s="2"/>
      <c r="MVS3" s="2"/>
      <c r="MVT3" s="2"/>
      <c r="MVU3" s="2"/>
      <c r="MVV3" s="2"/>
      <c r="MVW3" s="2"/>
      <c r="MVX3" s="2"/>
      <c r="MVY3" s="2"/>
      <c r="MVZ3" s="2"/>
      <c r="MWA3" s="2"/>
      <c r="MWB3" s="2"/>
      <c r="MWC3" s="2"/>
      <c r="MWD3" s="2"/>
      <c r="MWE3" s="2"/>
      <c r="MWF3" s="2"/>
      <c r="MWG3" s="2"/>
      <c r="MWH3" s="2"/>
      <c r="MWI3" s="2"/>
      <c r="MWJ3" s="2"/>
      <c r="MWK3" s="2"/>
      <c r="MWL3" s="2"/>
      <c r="MWM3" s="2"/>
      <c r="MWN3" s="2"/>
      <c r="MWO3" s="2"/>
      <c r="MWP3" s="2"/>
      <c r="MWQ3" s="2"/>
      <c r="MWR3" s="2"/>
      <c r="MWS3" s="2"/>
      <c r="MWT3" s="2"/>
      <c r="MWU3" s="2"/>
      <c r="MWV3" s="2"/>
      <c r="MWW3" s="2"/>
      <c r="MWX3" s="2"/>
      <c r="MWY3" s="2"/>
      <c r="MWZ3" s="2"/>
      <c r="MXA3" s="2"/>
      <c r="MXB3" s="2"/>
      <c r="MXC3" s="2"/>
      <c r="MXD3" s="2"/>
      <c r="MXE3" s="2"/>
      <c r="MXF3" s="2"/>
      <c r="MXG3" s="2"/>
      <c r="MXH3" s="2"/>
      <c r="MXI3" s="2"/>
      <c r="MXJ3" s="2"/>
      <c r="MXK3" s="2"/>
      <c r="MXL3" s="2"/>
      <c r="MXM3" s="2"/>
      <c r="MXN3" s="2"/>
      <c r="MXO3" s="2"/>
      <c r="MXP3" s="2"/>
      <c r="MXQ3" s="2"/>
      <c r="MXR3" s="2"/>
      <c r="MXS3" s="2"/>
      <c r="MXT3" s="2"/>
      <c r="MXU3" s="2"/>
      <c r="MXV3" s="2"/>
      <c r="MXW3" s="2"/>
      <c r="MXX3" s="2"/>
      <c r="MXY3" s="2"/>
      <c r="MXZ3" s="2"/>
      <c r="MYA3" s="2"/>
      <c r="MYB3" s="2"/>
      <c r="MYC3" s="2"/>
      <c r="MYD3" s="2"/>
      <c r="MYE3" s="2"/>
      <c r="MYF3" s="2"/>
      <c r="MYG3" s="2"/>
      <c r="MYH3" s="2"/>
      <c r="MYI3" s="2"/>
      <c r="MYJ3" s="2"/>
      <c r="MYK3" s="2"/>
      <c r="MYL3" s="2"/>
      <c r="MYM3" s="2"/>
      <c r="MYN3" s="2"/>
      <c r="MYO3" s="2"/>
      <c r="MYP3" s="2"/>
      <c r="MYQ3" s="2"/>
      <c r="MYR3" s="2"/>
      <c r="MYS3" s="2"/>
      <c r="MYT3" s="2"/>
      <c r="MYU3" s="2"/>
      <c r="MYV3" s="2"/>
      <c r="MYW3" s="2"/>
      <c r="MYX3" s="2"/>
      <c r="MYY3" s="2"/>
      <c r="MYZ3" s="2"/>
      <c r="MZA3" s="2"/>
      <c r="MZB3" s="2"/>
      <c r="MZC3" s="2"/>
      <c r="MZD3" s="2"/>
      <c r="MZE3" s="2"/>
      <c r="MZF3" s="2"/>
      <c r="MZG3" s="2"/>
      <c r="MZH3" s="2"/>
      <c r="MZI3" s="2"/>
      <c r="MZJ3" s="2"/>
      <c r="MZK3" s="2"/>
      <c r="MZL3" s="2"/>
      <c r="MZM3" s="2"/>
      <c r="MZN3" s="2"/>
      <c r="MZO3" s="2"/>
      <c r="MZP3" s="2"/>
      <c r="MZQ3" s="2"/>
      <c r="MZR3" s="2"/>
      <c r="MZS3" s="2"/>
      <c r="MZT3" s="2"/>
      <c r="MZU3" s="2"/>
      <c r="MZV3" s="2"/>
      <c r="MZW3" s="2"/>
      <c r="MZX3" s="2"/>
      <c r="MZY3" s="2"/>
      <c r="MZZ3" s="2"/>
      <c r="NAA3" s="2"/>
      <c r="NAB3" s="2"/>
      <c r="NAC3" s="2"/>
      <c r="NAD3" s="2"/>
      <c r="NAE3" s="2"/>
      <c r="NAF3" s="2"/>
      <c r="NAG3" s="2"/>
      <c r="NAH3" s="2"/>
      <c r="NAI3" s="2"/>
      <c r="NAJ3" s="2"/>
      <c r="NAK3" s="2"/>
      <c r="NAL3" s="2"/>
      <c r="NAM3" s="2"/>
      <c r="NAN3" s="2"/>
      <c r="NAO3" s="2"/>
      <c r="NAP3" s="2"/>
      <c r="NAQ3" s="2"/>
      <c r="NAR3" s="2"/>
      <c r="NAS3" s="2"/>
      <c r="NAT3" s="2"/>
      <c r="NAU3" s="2"/>
      <c r="NAV3" s="2"/>
      <c r="NAW3" s="2"/>
      <c r="NAX3" s="2"/>
      <c r="NAY3" s="2"/>
      <c r="NAZ3" s="2"/>
      <c r="NBA3" s="2"/>
      <c r="NBB3" s="2"/>
      <c r="NBC3" s="2"/>
      <c r="NBD3" s="2"/>
      <c r="NBE3" s="2"/>
      <c r="NBF3" s="2"/>
      <c r="NBG3" s="2"/>
      <c r="NBH3" s="2"/>
      <c r="NBI3" s="2"/>
      <c r="NBJ3" s="2"/>
      <c r="NBK3" s="2"/>
      <c r="NBL3" s="2"/>
      <c r="NBM3" s="2"/>
      <c r="NBN3" s="2"/>
      <c r="NBO3" s="2"/>
      <c r="NBP3" s="2"/>
      <c r="NBQ3" s="2"/>
      <c r="NBR3" s="2"/>
      <c r="NBS3" s="2"/>
      <c r="NBT3" s="2"/>
      <c r="NBU3" s="2"/>
      <c r="NBV3" s="2"/>
      <c r="NBW3" s="2"/>
      <c r="NBX3" s="2"/>
      <c r="NBY3" s="2"/>
      <c r="NBZ3" s="2"/>
      <c r="NCA3" s="2"/>
      <c r="NCB3" s="2"/>
      <c r="NCC3" s="2"/>
      <c r="NCD3" s="2"/>
      <c r="NCE3" s="2"/>
      <c r="NCF3" s="2"/>
      <c r="NCG3" s="2"/>
      <c r="NCH3" s="2"/>
      <c r="NCI3" s="2"/>
      <c r="NCJ3" s="2"/>
      <c r="NCK3" s="2"/>
      <c r="NCL3" s="2"/>
      <c r="NCM3" s="2"/>
      <c r="NCN3" s="2"/>
      <c r="NCO3" s="2"/>
      <c r="NCP3" s="2"/>
      <c r="NCQ3" s="2"/>
      <c r="NCR3" s="2"/>
      <c r="NCS3" s="2"/>
      <c r="NCT3" s="2"/>
      <c r="NCU3" s="2"/>
      <c r="NCV3" s="2"/>
      <c r="NCW3" s="2"/>
      <c r="NCX3" s="2"/>
      <c r="NCY3" s="2"/>
      <c r="NCZ3" s="2"/>
      <c r="NDA3" s="2"/>
      <c r="NDB3" s="2"/>
      <c r="NDC3" s="2"/>
      <c r="NDD3" s="2"/>
      <c r="NDE3" s="2"/>
      <c r="NDF3" s="2"/>
      <c r="NDG3" s="2"/>
      <c r="NDH3" s="2"/>
      <c r="NDI3" s="2"/>
      <c r="NDJ3" s="2"/>
      <c r="NDK3" s="2"/>
      <c r="NDL3" s="2"/>
      <c r="NDM3" s="2"/>
      <c r="NDN3" s="2"/>
      <c r="NDO3" s="2"/>
      <c r="NDP3" s="2"/>
      <c r="NDQ3" s="2"/>
      <c r="NDR3" s="2"/>
      <c r="NDS3" s="2"/>
      <c r="NDT3" s="2"/>
      <c r="NDU3" s="2"/>
      <c r="NDV3" s="2"/>
      <c r="NDW3" s="2"/>
      <c r="NDX3" s="2"/>
      <c r="NDY3" s="2"/>
      <c r="NDZ3" s="2"/>
      <c r="NEA3" s="2"/>
      <c r="NEB3" s="2"/>
      <c r="NEC3" s="2"/>
      <c r="NED3" s="2"/>
      <c r="NEE3" s="2"/>
      <c r="NEF3" s="2"/>
      <c r="NEG3" s="2"/>
      <c r="NEH3" s="2"/>
      <c r="NEI3" s="2"/>
      <c r="NEJ3" s="2"/>
      <c r="NEK3" s="2"/>
      <c r="NEL3" s="2"/>
      <c r="NEM3" s="2"/>
      <c r="NEN3" s="2"/>
      <c r="NEO3" s="2"/>
      <c r="NEP3" s="2"/>
      <c r="NEQ3" s="2"/>
      <c r="NER3" s="2"/>
      <c r="NES3" s="2"/>
      <c r="NET3" s="2"/>
      <c r="NEU3" s="2"/>
      <c r="NEV3" s="2"/>
      <c r="NEW3" s="2"/>
      <c r="NEX3" s="2"/>
      <c r="NEY3" s="2"/>
      <c r="NEZ3" s="2"/>
      <c r="NFA3" s="2"/>
      <c r="NFB3" s="2"/>
      <c r="NFC3" s="2"/>
      <c r="NFD3" s="2"/>
      <c r="NFE3" s="2"/>
      <c r="NFF3" s="2"/>
      <c r="NFG3" s="2"/>
      <c r="NFH3" s="2"/>
      <c r="NFI3" s="2"/>
      <c r="NFJ3" s="2"/>
      <c r="NFK3" s="2"/>
      <c r="NFL3" s="2"/>
      <c r="NFM3" s="2"/>
      <c r="NFN3" s="2"/>
      <c r="NFO3" s="2"/>
      <c r="NFP3" s="2"/>
      <c r="NFQ3" s="2"/>
      <c r="NFR3" s="2"/>
      <c r="NFS3" s="2"/>
      <c r="NFT3" s="2"/>
      <c r="NFU3" s="2"/>
      <c r="NFV3" s="2"/>
      <c r="NFW3" s="2"/>
      <c r="NFX3" s="2"/>
      <c r="NFY3" s="2"/>
      <c r="NFZ3" s="2"/>
      <c r="NGA3" s="2"/>
      <c r="NGB3" s="2"/>
      <c r="NGC3" s="2"/>
      <c r="NGD3" s="2"/>
      <c r="NGE3" s="2"/>
      <c r="NGF3" s="2"/>
      <c r="NGG3" s="2"/>
      <c r="NGH3" s="2"/>
      <c r="NGI3" s="2"/>
      <c r="NGJ3" s="2"/>
      <c r="NGK3" s="2"/>
      <c r="NGL3" s="2"/>
      <c r="NGM3" s="2"/>
      <c r="NGN3" s="2"/>
      <c r="NGO3" s="2"/>
      <c r="NGP3" s="2"/>
      <c r="NGQ3" s="2"/>
      <c r="NGR3" s="2"/>
      <c r="NGS3" s="2"/>
      <c r="NGT3" s="2"/>
      <c r="NGU3" s="2"/>
      <c r="NGV3" s="2"/>
      <c r="NGW3" s="2"/>
      <c r="NGX3" s="2"/>
      <c r="NGY3" s="2"/>
      <c r="NGZ3" s="2"/>
      <c r="NHA3" s="2"/>
      <c r="NHB3" s="2"/>
      <c r="NHC3" s="2"/>
      <c r="NHD3" s="2"/>
      <c r="NHE3" s="2"/>
      <c r="NHF3" s="2"/>
      <c r="NHG3" s="2"/>
      <c r="NHH3" s="2"/>
      <c r="NHI3" s="2"/>
      <c r="NHJ3" s="2"/>
      <c r="NHK3" s="2"/>
      <c r="NHL3" s="2"/>
      <c r="NHM3" s="2"/>
      <c r="NHN3" s="2"/>
      <c r="NHO3" s="2"/>
      <c r="NHP3" s="2"/>
      <c r="NHQ3" s="2"/>
      <c r="NHR3" s="2"/>
      <c r="NHS3" s="2"/>
      <c r="NHT3" s="2"/>
      <c r="NHU3" s="2"/>
      <c r="NHV3" s="2"/>
      <c r="NHW3" s="2"/>
      <c r="NHX3" s="2"/>
      <c r="NHY3" s="2"/>
      <c r="NHZ3" s="2"/>
      <c r="NIA3" s="2"/>
      <c r="NIB3" s="2"/>
      <c r="NIC3" s="2"/>
      <c r="NID3" s="2"/>
      <c r="NIE3" s="2"/>
      <c r="NIF3" s="2"/>
      <c r="NIG3" s="2"/>
      <c r="NIH3" s="2"/>
      <c r="NII3" s="2"/>
      <c r="NIJ3" s="2"/>
      <c r="NIK3" s="2"/>
      <c r="NIL3" s="2"/>
      <c r="NIM3" s="2"/>
      <c r="NIN3" s="2"/>
      <c r="NIO3" s="2"/>
      <c r="NIP3" s="2"/>
      <c r="NIQ3" s="2"/>
      <c r="NIR3" s="2"/>
      <c r="NIS3" s="2"/>
      <c r="NIT3" s="2"/>
      <c r="NIU3" s="2"/>
      <c r="NIV3" s="2"/>
      <c r="NIW3" s="2"/>
      <c r="NIX3" s="2"/>
      <c r="NIY3" s="2"/>
      <c r="NIZ3" s="2"/>
      <c r="NJA3" s="2"/>
      <c r="NJB3" s="2"/>
      <c r="NJC3" s="2"/>
      <c r="NJD3" s="2"/>
      <c r="NJE3" s="2"/>
      <c r="NJF3" s="2"/>
      <c r="NJG3" s="2"/>
      <c r="NJH3" s="2"/>
      <c r="NJI3" s="2"/>
      <c r="NJJ3" s="2"/>
      <c r="NJK3" s="2"/>
      <c r="NJL3" s="2"/>
      <c r="NJM3" s="2"/>
      <c r="NJN3" s="2"/>
      <c r="NJO3" s="2"/>
      <c r="NJP3" s="2"/>
      <c r="NJQ3" s="2"/>
      <c r="NJR3" s="2"/>
      <c r="NJS3" s="2"/>
      <c r="NJT3" s="2"/>
      <c r="NJU3" s="2"/>
      <c r="NJV3" s="2"/>
      <c r="NJW3" s="2"/>
      <c r="NJX3" s="2"/>
      <c r="NJY3" s="2"/>
      <c r="NJZ3" s="2"/>
      <c r="NKA3" s="2"/>
      <c r="NKB3" s="2"/>
      <c r="NKC3" s="2"/>
      <c r="NKD3" s="2"/>
      <c r="NKE3" s="2"/>
      <c r="NKF3" s="2"/>
      <c r="NKG3" s="2"/>
      <c r="NKH3" s="2"/>
      <c r="NKI3" s="2"/>
      <c r="NKJ3" s="2"/>
      <c r="NKK3" s="2"/>
      <c r="NKL3" s="2"/>
      <c r="NKM3" s="2"/>
      <c r="NKN3" s="2"/>
      <c r="NKO3" s="2"/>
      <c r="NKP3" s="2"/>
      <c r="NKQ3" s="2"/>
      <c r="NKR3" s="2"/>
      <c r="NKS3" s="2"/>
      <c r="NKT3" s="2"/>
      <c r="NKU3" s="2"/>
      <c r="NKV3" s="2"/>
      <c r="NKW3" s="2"/>
      <c r="NKX3" s="2"/>
      <c r="NKY3" s="2"/>
      <c r="NKZ3" s="2"/>
      <c r="NLA3" s="2"/>
      <c r="NLB3" s="2"/>
      <c r="NLC3" s="2"/>
      <c r="NLD3" s="2"/>
      <c r="NLE3" s="2"/>
      <c r="NLF3" s="2"/>
      <c r="NLG3" s="2"/>
      <c r="NLH3" s="2"/>
      <c r="NLI3" s="2"/>
      <c r="NLJ3" s="2"/>
      <c r="NLK3" s="2"/>
      <c r="NLL3" s="2"/>
      <c r="NLM3" s="2"/>
      <c r="NLN3" s="2"/>
      <c r="NLO3" s="2"/>
      <c r="NLP3" s="2"/>
      <c r="NLQ3" s="2"/>
      <c r="NLR3" s="2"/>
      <c r="NLS3" s="2"/>
      <c r="NLT3" s="2"/>
      <c r="NLU3" s="2"/>
      <c r="NLV3" s="2"/>
      <c r="NLW3" s="2"/>
      <c r="NLX3" s="2"/>
      <c r="NLY3" s="2"/>
      <c r="NLZ3" s="2"/>
      <c r="NMA3" s="2"/>
      <c r="NMB3" s="2"/>
      <c r="NMC3" s="2"/>
      <c r="NMD3" s="2"/>
      <c r="NME3" s="2"/>
      <c r="NMF3" s="2"/>
      <c r="NMG3" s="2"/>
      <c r="NMH3" s="2"/>
      <c r="NMI3" s="2"/>
      <c r="NMJ3" s="2"/>
      <c r="NMK3" s="2"/>
      <c r="NML3" s="2"/>
      <c r="NMM3" s="2"/>
      <c r="NMN3" s="2"/>
      <c r="NMO3" s="2"/>
      <c r="NMP3" s="2"/>
      <c r="NMQ3" s="2"/>
      <c r="NMR3" s="2"/>
      <c r="NMS3" s="2"/>
      <c r="NMT3" s="2"/>
      <c r="NMU3" s="2"/>
      <c r="NMV3" s="2"/>
      <c r="NMW3" s="2"/>
      <c r="NMX3" s="2"/>
      <c r="NMY3" s="2"/>
      <c r="NMZ3" s="2"/>
      <c r="NNA3" s="2"/>
      <c r="NNB3" s="2"/>
      <c r="NNC3" s="2"/>
      <c r="NND3" s="2"/>
      <c r="NNE3" s="2"/>
      <c r="NNF3" s="2"/>
      <c r="NNG3" s="2"/>
      <c r="NNH3" s="2"/>
      <c r="NNI3" s="2"/>
      <c r="NNJ3" s="2"/>
      <c r="NNK3" s="2"/>
      <c r="NNL3" s="2"/>
      <c r="NNM3" s="2"/>
      <c r="NNN3" s="2"/>
      <c r="NNO3" s="2"/>
      <c r="NNP3" s="2"/>
      <c r="NNQ3" s="2"/>
      <c r="NNR3" s="2"/>
      <c r="NNS3" s="2"/>
      <c r="NNT3" s="2"/>
      <c r="NNU3" s="2"/>
      <c r="NNV3" s="2"/>
      <c r="NNW3" s="2"/>
      <c r="NNX3" s="2"/>
      <c r="NNY3" s="2"/>
      <c r="NNZ3" s="2"/>
      <c r="NOA3" s="2"/>
      <c r="NOB3" s="2"/>
      <c r="NOC3" s="2"/>
      <c r="NOD3" s="2"/>
      <c r="NOE3" s="2"/>
      <c r="NOF3" s="2"/>
      <c r="NOG3" s="2"/>
      <c r="NOH3" s="2"/>
      <c r="NOI3" s="2"/>
      <c r="NOJ3" s="2"/>
      <c r="NOK3" s="2"/>
      <c r="NOL3" s="2"/>
      <c r="NOM3" s="2"/>
      <c r="NON3" s="2"/>
      <c r="NOO3" s="2"/>
      <c r="NOP3" s="2"/>
      <c r="NOQ3" s="2"/>
      <c r="NOR3" s="2"/>
      <c r="NOS3" s="2"/>
      <c r="NOT3" s="2"/>
      <c r="NOU3" s="2"/>
      <c r="NOV3" s="2"/>
      <c r="NOW3" s="2"/>
      <c r="NOX3" s="2"/>
      <c r="NOY3" s="2"/>
      <c r="NOZ3" s="2"/>
      <c r="NPA3" s="2"/>
      <c r="NPB3" s="2"/>
      <c r="NPC3" s="2"/>
      <c r="NPD3" s="2"/>
      <c r="NPE3" s="2"/>
      <c r="NPF3" s="2"/>
      <c r="NPG3" s="2"/>
      <c r="NPH3" s="2"/>
      <c r="NPI3" s="2"/>
      <c r="NPJ3" s="2"/>
      <c r="NPK3" s="2"/>
      <c r="NPL3" s="2"/>
      <c r="NPM3" s="2"/>
      <c r="NPN3" s="2"/>
      <c r="NPO3" s="2"/>
      <c r="NPP3" s="2"/>
      <c r="NPQ3" s="2"/>
      <c r="NPR3" s="2"/>
      <c r="NPS3" s="2"/>
      <c r="NPT3" s="2"/>
      <c r="NPU3" s="2"/>
      <c r="NPV3" s="2"/>
      <c r="NPW3" s="2"/>
      <c r="NPX3" s="2"/>
      <c r="NPY3" s="2"/>
      <c r="NPZ3" s="2"/>
      <c r="NQA3" s="2"/>
      <c r="NQB3" s="2"/>
      <c r="NQC3" s="2"/>
      <c r="NQD3" s="2"/>
      <c r="NQE3" s="2"/>
      <c r="NQF3" s="2"/>
      <c r="NQG3" s="2"/>
      <c r="NQH3" s="2"/>
      <c r="NQI3" s="2"/>
      <c r="NQJ3" s="2"/>
      <c r="NQK3" s="2"/>
      <c r="NQL3" s="2"/>
      <c r="NQM3" s="2"/>
      <c r="NQN3" s="2"/>
      <c r="NQO3" s="2"/>
      <c r="NQP3" s="2"/>
      <c r="NQQ3" s="2"/>
      <c r="NQR3" s="2"/>
      <c r="NQS3" s="2"/>
      <c r="NQT3" s="2"/>
      <c r="NQU3" s="2"/>
      <c r="NQV3" s="2"/>
      <c r="NQW3" s="2"/>
      <c r="NQX3" s="2"/>
      <c r="NQY3" s="2"/>
      <c r="NQZ3" s="2"/>
      <c r="NRA3" s="2"/>
      <c r="NRB3" s="2"/>
      <c r="NRC3" s="2"/>
      <c r="NRD3" s="2"/>
      <c r="NRE3" s="2"/>
      <c r="NRF3" s="2"/>
      <c r="NRG3" s="2"/>
      <c r="NRH3" s="2"/>
      <c r="NRI3" s="2"/>
      <c r="NRJ3" s="2"/>
      <c r="NRK3" s="2"/>
      <c r="NRL3" s="2"/>
      <c r="NRM3" s="2"/>
      <c r="NRN3" s="2"/>
      <c r="NRO3" s="2"/>
      <c r="NRP3" s="2"/>
      <c r="NRQ3" s="2"/>
      <c r="NRR3" s="2"/>
      <c r="NRS3" s="2"/>
      <c r="NRT3" s="2"/>
      <c r="NRU3" s="2"/>
      <c r="NRV3" s="2"/>
      <c r="NRW3" s="2"/>
      <c r="NRX3" s="2"/>
      <c r="NRY3" s="2"/>
      <c r="NRZ3" s="2"/>
      <c r="NSA3" s="2"/>
      <c r="NSB3" s="2"/>
      <c r="NSC3" s="2"/>
      <c r="NSD3" s="2"/>
      <c r="NSE3" s="2"/>
      <c r="NSF3" s="2"/>
      <c r="NSG3" s="2"/>
      <c r="NSH3" s="2"/>
      <c r="NSI3" s="2"/>
      <c r="NSJ3" s="2"/>
      <c r="NSK3" s="2"/>
      <c r="NSL3" s="2"/>
      <c r="NSM3" s="2"/>
      <c r="NSN3" s="2"/>
      <c r="NSO3" s="2"/>
      <c r="NSP3" s="2"/>
      <c r="NSQ3" s="2"/>
      <c r="NSR3" s="2"/>
      <c r="NSS3" s="2"/>
      <c r="NST3" s="2"/>
      <c r="NSU3" s="2"/>
      <c r="NSV3" s="2"/>
      <c r="NSW3" s="2"/>
      <c r="NSX3" s="2"/>
      <c r="NSY3" s="2"/>
      <c r="NSZ3" s="2"/>
      <c r="NTA3" s="2"/>
      <c r="NTB3" s="2"/>
      <c r="NTC3" s="2"/>
      <c r="NTD3" s="2"/>
      <c r="NTE3" s="2"/>
      <c r="NTF3" s="2"/>
      <c r="NTG3" s="2"/>
      <c r="NTH3" s="2"/>
      <c r="NTI3" s="2"/>
      <c r="NTJ3" s="2"/>
      <c r="NTK3" s="2"/>
      <c r="NTL3" s="2"/>
      <c r="NTM3" s="2"/>
      <c r="NTN3" s="2"/>
      <c r="NTO3" s="2"/>
      <c r="NTP3" s="2"/>
      <c r="NTQ3" s="2"/>
      <c r="NTR3" s="2"/>
      <c r="NTS3" s="2"/>
      <c r="NTT3" s="2"/>
      <c r="NTU3" s="2"/>
      <c r="NTV3" s="2"/>
      <c r="NTW3" s="2"/>
      <c r="NTX3" s="2"/>
      <c r="NTY3" s="2"/>
      <c r="NTZ3" s="2"/>
      <c r="NUA3" s="2"/>
      <c r="NUB3" s="2"/>
      <c r="NUC3" s="2"/>
      <c r="NUD3" s="2"/>
      <c r="NUE3" s="2"/>
      <c r="NUF3" s="2"/>
      <c r="NUG3" s="2"/>
      <c r="NUH3" s="2"/>
      <c r="NUI3" s="2"/>
      <c r="NUJ3" s="2"/>
      <c r="NUK3" s="2"/>
      <c r="NUL3" s="2"/>
      <c r="NUM3" s="2"/>
      <c r="NUN3" s="2"/>
      <c r="NUO3" s="2"/>
      <c r="NUP3" s="2"/>
      <c r="NUQ3" s="2"/>
      <c r="NUR3" s="2"/>
      <c r="NUS3" s="2"/>
      <c r="NUT3" s="2"/>
      <c r="NUU3" s="2"/>
      <c r="NUV3" s="2"/>
      <c r="NUW3" s="2"/>
      <c r="NUX3" s="2"/>
      <c r="NUY3" s="2"/>
      <c r="NUZ3" s="2"/>
      <c r="NVA3" s="2"/>
      <c r="NVB3" s="2"/>
      <c r="NVC3" s="2"/>
      <c r="NVD3" s="2"/>
      <c r="NVE3" s="2"/>
      <c r="NVF3" s="2"/>
      <c r="NVG3" s="2"/>
      <c r="NVH3" s="2"/>
      <c r="NVI3" s="2"/>
      <c r="NVJ3" s="2"/>
      <c r="NVK3" s="2"/>
      <c r="NVL3" s="2"/>
      <c r="NVM3" s="2"/>
      <c r="NVN3" s="2"/>
      <c r="NVO3" s="2"/>
      <c r="NVP3" s="2"/>
      <c r="NVQ3" s="2"/>
      <c r="NVR3" s="2"/>
      <c r="NVS3" s="2"/>
      <c r="NVT3" s="2"/>
      <c r="NVU3" s="2"/>
      <c r="NVV3" s="2"/>
      <c r="NVW3" s="2"/>
      <c r="NVX3" s="2"/>
      <c r="NVY3" s="2"/>
      <c r="NVZ3" s="2"/>
      <c r="NWA3" s="2"/>
      <c r="NWB3" s="2"/>
      <c r="NWC3" s="2"/>
      <c r="NWD3" s="2"/>
      <c r="NWE3" s="2"/>
      <c r="NWF3" s="2"/>
      <c r="NWG3" s="2"/>
      <c r="NWH3" s="2"/>
      <c r="NWI3" s="2"/>
      <c r="NWJ3" s="2"/>
      <c r="NWK3" s="2"/>
      <c r="NWL3" s="2"/>
      <c r="NWM3" s="2"/>
      <c r="NWN3" s="2"/>
      <c r="NWO3" s="2"/>
      <c r="NWP3" s="2"/>
      <c r="NWQ3" s="2"/>
      <c r="NWR3" s="2"/>
      <c r="NWS3" s="2"/>
      <c r="NWT3" s="2"/>
      <c r="NWU3" s="2"/>
      <c r="NWV3" s="2"/>
      <c r="NWW3" s="2"/>
      <c r="NWX3" s="2"/>
      <c r="NWY3" s="2"/>
      <c r="NWZ3" s="2"/>
      <c r="NXA3" s="2"/>
      <c r="NXB3" s="2"/>
      <c r="NXC3" s="2"/>
      <c r="NXD3" s="2"/>
      <c r="NXE3" s="2"/>
      <c r="NXF3" s="2"/>
      <c r="NXG3" s="2"/>
      <c r="NXH3" s="2"/>
      <c r="NXI3" s="2"/>
      <c r="NXJ3" s="2"/>
      <c r="NXK3" s="2"/>
      <c r="NXL3" s="2"/>
      <c r="NXM3" s="2"/>
      <c r="NXN3" s="2"/>
      <c r="NXO3" s="2"/>
      <c r="NXP3" s="2"/>
      <c r="NXQ3" s="2"/>
      <c r="NXR3" s="2"/>
      <c r="NXS3" s="2"/>
      <c r="NXT3" s="2"/>
      <c r="NXU3" s="2"/>
      <c r="NXV3" s="2"/>
      <c r="NXW3" s="2"/>
      <c r="NXX3" s="2"/>
      <c r="NXY3" s="2"/>
      <c r="NXZ3" s="2"/>
      <c r="NYA3" s="2"/>
      <c r="NYB3" s="2"/>
      <c r="NYC3" s="2"/>
      <c r="NYD3" s="2"/>
      <c r="NYE3" s="2"/>
      <c r="NYF3" s="2"/>
      <c r="NYG3" s="2"/>
      <c r="NYH3" s="2"/>
      <c r="NYI3" s="2"/>
      <c r="NYJ3" s="2"/>
      <c r="NYK3" s="2"/>
      <c r="NYL3" s="2"/>
      <c r="NYM3" s="2"/>
      <c r="NYN3" s="2"/>
      <c r="NYO3" s="2"/>
      <c r="NYP3" s="2"/>
      <c r="NYQ3" s="2"/>
      <c r="NYR3" s="2"/>
      <c r="NYS3" s="2"/>
      <c r="NYT3" s="2"/>
      <c r="NYU3" s="2"/>
      <c r="NYV3" s="2"/>
      <c r="NYW3" s="2"/>
      <c r="NYX3" s="2"/>
      <c r="NYY3" s="2"/>
      <c r="NYZ3" s="2"/>
      <c r="NZA3" s="2"/>
      <c r="NZB3" s="2"/>
      <c r="NZC3" s="2"/>
      <c r="NZD3" s="2"/>
      <c r="NZE3" s="2"/>
      <c r="NZF3" s="2"/>
      <c r="NZG3" s="2"/>
      <c r="NZH3" s="2"/>
      <c r="NZI3" s="2"/>
      <c r="NZJ3" s="2"/>
      <c r="NZK3" s="2"/>
      <c r="NZL3" s="2"/>
      <c r="NZM3" s="2"/>
      <c r="NZN3" s="2"/>
      <c r="NZO3" s="2"/>
      <c r="NZP3" s="2"/>
      <c r="NZQ3" s="2"/>
      <c r="NZR3" s="2"/>
      <c r="NZS3" s="2"/>
      <c r="NZT3" s="2"/>
      <c r="NZU3" s="2"/>
      <c r="NZV3" s="2"/>
      <c r="NZW3" s="2"/>
      <c r="NZX3" s="2"/>
      <c r="NZY3" s="2"/>
      <c r="NZZ3" s="2"/>
      <c r="OAA3" s="2"/>
      <c r="OAB3" s="2"/>
      <c r="OAC3" s="2"/>
      <c r="OAD3" s="2"/>
      <c r="OAE3" s="2"/>
      <c r="OAF3" s="2"/>
      <c r="OAG3" s="2"/>
      <c r="OAH3" s="2"/>
      <c r="OAI3" s="2"/>
      <c r="OAJ3" s="2"/>
      <c r="OAK3" s="2"/>
      <c r="OAL3" s="2"/>
      <c r="OAM3" s="2"/>
      <c r="OAN3" s="2"/>
      <c r="OAO3" s="2"/>
      <c r="OAP3" s="2"/>
      <c r="OAQ3" s="2"/>
      <c r="OAR3" s="2"/>
      <c r="OAS3" s="2"/>
      <c r="OAT3" s="2"/>
      <c r="OAU3" s="2"/>
      <c r="OAV3" s="2"/>
      <c r="OAW3" s="2"/>
      <c r="OAX3" s="2"/>
      <c r="OAY3" s="2"/>
      <c r="OAZ3" s="2"/>
      <c r="OBA3" s="2"/>
      <c r="OBB3" s="2"/>
      <c r="OBC3" s="2"/>
      <c r="OBD3" s="2"/>
      <c r="OBE3" s="2"/>
      <c r="OBF3" s="2"/>
      <c r="OBG3" s="2"/>
      <c r="OBH3" s="2"/>
      <c r="OBI3" s="2"/>
      <c r="OBJ3" s="2"/>
      <c r="OBK3" s="2"/>
      <c r="OBL3" s="2"/>
      <c r="OBM3" s="2"/>
      <c r="OBN3" s="2"/>
      <c r="OBO3" s="2"/>
      <c r="OBP3" s="2"/>
      <c r="OBQ3" s="2"/>
      <c r="OBR3" s="2"/>
      <c r="OBS3" s="2"/>
      <c r="OBT3" s="2"/>
      <c r="OBU3" s="2"/>
      <c r="OBV3" s="2"/>
      <c r="OBW3" s="2"/>
      <c r="OBX3" s="2"/>
      <c r="OBY3" s="2"/>
      <c r="OBZ3" s="2"/>
      <c r="OCA3" s="2"/>
      <c r="OCB3" s="2"/>
      <c r="OCC3" s="2"/>
      <c r="OCD3" s="2"/>
      <c r="OCE3" s="2"/>
      <c r="OCF3" s="2"/>
      <c r="OCG3" s="2"/>
      <c r="OCH3" s="2"/>
      <c r="OCI3" s="2"/>
      <c r="OCJ3" s="2"/>
      <c r="OCK3" s="2"/>
      <c r="OCL3" s="2"/>
      <c r="OCM3" s="2"/>
      <c r="OCN3" s="2"/>
      <c r="OCO3" s="2"/>
      <c r="OCP3" s="2"/>
      <c r="OCQ3" s="2"/>
      <c r="OCR3" s="2"/>
      <c r="OCS3" s="2"/>
      <c r="OCT3" s="2"/>
      <c r="OCU3" s="2"/>
      <c r="OCV3" s="2"/>
      <c r="OCW3" s="2"/>
      <c r="OCX3" s="2"/>
      <c r="OCY3" s="2"/>
      <c r="OCZ3" s="2"/>
      <c r="ODA3" s="2"/>
      <c r="ODB3" s="2"/>
      <c r="ODC3" s="2"/>
      <c r="ODD3" s="2"/>
      <c r="ODE3" s="2"/>
      <c r="ODF3" s="2"/>
      <c r="ODG3" s="2"/>
      <c r="ODH3" s="2"/>
      <c r="ODI3" s="2"/>
      <c r="ODJ3" s="2"/>
      <c r="ODK3" s="2"/>
      <c r="ODL3" s="2"/>
      <c r="ODM3" s="2"/>
      <c r="ODN3" s="2"/>
      <c r="ODO3" s="2"/>
      <c r="ODP3" s="2"/>
      <c r="ODQ3" s="2"/>
      <c r="ODR3" s="2"/>
      <c r="ODS3" s="2"/>
      <c r="ODT3" s="2"/>
      <c r="ODU3" s="2"/>
      <c r="ODV3" s="2"/>
      <c r="ODW3" s="2"/>
      <c r="ODX3" s="2"/>
      <c r="ODY3" s="2"/>
      <c r="ODZ3" s="2"/>
      <c r="OEA3" s="2"/>
      <c r="OEB3" s="2"/>
      <c r="OEC3" s="2"/>
      <c r="OED3" s="2"/>
      <c r="OEE3" s="2"/>
      <c r="OEF3" s="2"/>
      <c r="OEG3" s="2"/>
      <c r="OEH3" s="2"/>
      <c r="OEI3" s="2"/>
      <c r="OEJ3" s="2"/>
      <c r="OEK3" s="2"/>
      <c r="OEL3" s="2"/>
      <c r="OEM3" s="2"/>
      <c r="OEN3" s="2"/>
      <c r="OEO3" s="2"/>
      <c r="OEP3" s="2"/>
      <c r="OEQ3" s="2"/>
      <c r="OER3" s="2"/>
      <c r="OES3" s="2"/>
      <c r="OET3" s="2"/>
      <c r="OEU3" s="2"/>
      <c r="OEV3" s="2"/>
      <c r="OEW3" s="2"/>
      <c r="OEX3" s="2"/>
      <c r="OEY3" s="2"/>
      <c r="OEZ3" s="2"/>
      <c r="OFA3" s="2"/>
      <c r="OFB3" s="2"/>
      <c r="OFC3" s="2"/>
      <c r="OFD3" s="2"/>
      <c r="OFE3" s="2"/>
      <c r="OFF3" s="2"/>
      <c r="OFG3" s="2"/>
      <c r="OFH3" s="2"/>
      <c r="OFI3" s="2"/>
      <c r="OFJ3" s="2"/>
      <c r="OFK3" s="2"/>
      <c r="OFL3" s="2"/>
      <c r="OFM3" s="2"/>
      <c r="OFN3" s="2"/>
      <c r="OFO3" s="2"/>
      <c r="OFP3" s="2"/>
      <c r="OFQ3" s="2"/>
      <c r="OFR3" s="2"/>
      <c r="OFS3" s="2"/>
      <c r="OFT3" s="2"/>
      <c r="OFU3" s="2"/>
      <c r="OFV3" s="2"/>
      <c r="OFW3" s="2"/>
      <c r="OFX3" s="2"/>
      <c r="OFY3" s="2"/>
      <c r="OFZ3" s="2"/>
      <c r="OGA3" s="2"/>
      <c r="OGB3" s="2"/>
      <c r="OGC3" s="2"/>
      <c r="OGD3" s="2"/>
      <c r="OGE3" s="2"/>
      <c r="OGF3" s="2"/>
      <c r="OGG3" s="2"/>
      <c r="OGH3" s="2"/>
      <c r="OGI3" s="2"/>
      <c r="OGJ3" s="2"/>
      <c r="OGK3" s="2"/>
      <c r="OGL3" s="2"/>
      <c r="OGM3" s="2"/>
      <c r="OGN3" s="2"/>
      <c r="OGO3" s="2"/>
      <c r="OGP3" s="2"/>
      <c r="OGQ3" s="2"/>
      <c r="OGR3" s="2"/>
      <c r="OGS3" s="2"/>
      <c r="OGT3" s="2"/>
      <c r="OGU3" s="2"/>
      <c r="OGV3" s="2"/>
      <c r="OGW3" s="2"/>
      <c r="OGX3" s="2"/>
      <c r="OGY3" s="2"/>
      <c r="OGZ3" s="2"/>
      <c r="OHA3" s="2"/>
      <c r="OHB3" s="2"/>
      <c r="OHC3" s="2"/>
      <c r="OHD3" s="2"/>
      <c r="OHE3" s="2"/>
      <c r="OHF3" s="2"/>
      <c r="OHG3" s="2"/>
      <c r="OHH3" s="2"/>
      <c r="OHI3" s="2"/>
      <c r="OHJ3" s="2"/>
      <c r="OHK3" s="2"/>
      <c r="OHL3" s="2"/>
      <c r="OHM3" s="2"/>
      <c r="OHN3" s="2"/>
      <c r="OHO3" s="2"/>
      <c r="OHP3" s="2"/>
      <c r="OHQ3" s="2"/>
      <c r="OHR3" s="2"/>
      <c r="OHS3" s="2"/>
      <c r="OHT3" s="2"/>
      <c r="OHU3" s="2"/>
      <c r="OHV3" s="2"/>
      <c r="OHW3" s="2"/>
      <c r="OHX3" s="2"/>
      <c r="OHY3" s="2"/>
      <c r="OHZ3" s="2"/>
      <c r="OIA3" s="2"/>
      <c r="OIB3" s="2"/>
      <c r="OIC3" s="2"/>
      <c r="OID3" s="2"/>
      <c r="OIE3" s="2"/>
      <c r="OIF3" s="2"/>
      <c r="OIG3" s="2"/>
      <c r="OIH3" s="2"/>
      <c r="OII3" s="2"/>
      <c r="OIJ3" s="2"/>
      <c r="OIK3" s="2"/>
      <c r="OIL3" s="2"/>
      <c r="OIM3" s="2"/>
      <c r="OIN3" s="2"/>
      <c r="OIO3" s="2"/>
      <c r="OIP3" s="2"/>
      <c r="OIQ3" s="2"/>
      <c r="OIR3" s="2"/>
      <c r="OIS3" s="2"/>
      <c r="OIT3" s="2"/>
      <c r="OIU3" s="2"/>
      <c r="OIV3" s="2"/>
      <c r="OIW3" s="2"/>
      <c r="OIX3" s="2"/>
      <c r="OIY3" s="2"/>
      <c r="OIZ3" s="2"/>
      <c r="OJA3" s="2"/>
      <c r="OJB3" s="2"/>
      <c r="OJC3" s="2"/>
      <c r="OJD3" s="2"/>
      <c r="OJE3" s="2"/>
      <c r="OJF3" s="2"/>
      <c r="OJG3" s="2"/>
      <c r="OJH3" s="2"/>
      <c r="OJI3" s="2"/>
      <c r="OJJ3" s="2"/>
      <c r="OJK3" s="2"/>
      <c r="OJL3" s="2"/>
      <c r="OJM3" s="2"/>
      <c r="OJN3" s="2"/>
      <c r="OJO3" s="2"/>
      <c r="OJP3" s="2"/>
      <c r="OJQ3" s="2"/>
      <c r="OJR3" s="2"/>
      <c r="OJS3" s="2"/>
      <c r="OJT3" s="2"/>
      <c r="OJU3" s="2"/>
      <c r="OJV3" s="2"/>
      <c r="OJW3" s="2"/>
      <c r="OJX3" s="2"/>
      <c r="OJY3" s="2"/>
      <c r="OJZ3" s="2"/>
      <c r="OKA3" s="2"/>
      <c r="OKB3" s="2"/>
      <c r="OKC3" s="2"/>
      <c r="OKD3" s="2"/>
      <c r="OKE3" s="2"/>
      <c r="OKF3" s="2"/>
      <c r="OKG3" s="2"/>
      <c r="OKH3" s="2"/>
      <c r="OKI3" s="2"/>
      <c r="OKJ3" s="2"/>
      <c r="OKK3" s="2"/>
      <c r="OKL3" s="2"/>
      <c r="OKM3" s="2"/>
      <c r="OKN3" s="2"/>
      <c r="OKO3" s="2"/>
      <c r="OKP3" s="2"/>
      <c r="OKQ3" s="2"/>
      <c r="OKR3" s="2"/>
      <c r="OKS3" s="2"/>
      <c r="OKT3" s="2"/>
      <c r="OKU3" s="2"/>
      <c r="OKV3" s="2"/>
      <c r="OKW3" s="2"/>
      <c r="OKX3" s="2"/>
      <c r="OKY3" s="2"/>
      <c r="OKZ3" s="2"/>
      <c r="OLA3" s="2"/>
      <c r="OLB3" s="2"/>
      <c r="OLC3" s="2"/>
      <c r="OLD3" s="2"/>
      <c r="OLE3" s="2"/>
      <c r="OLF3" s="2"/>
      <c r="OLG3" s="2"/>
      <c r="OLH3" s="2"/>
      <c r="OLI3" s="2"/>
      <c r="OLJ3" s="2"/>
      <c r="OLK3" s="2"/>
      <c r="OLL3" s="2"/>
      <c r="OLM3" s="2"/>
      <c r="OLN3" s="2"/>
      <c r="OLO3" s="2"/>
      <c r="OLP3" s="2"/>
      <c r="OLQ3" s="2"/>
      <c r="OLR3" s="2"/>
      <c r="OLS3" s="2"/>
      <c r="OLT3" s="2"/>
      <c r="OLU3" s="2"/>
      <c r="OLV3" s="2"/>
      <c r="OLW3" s="2"/>
      <c r="OLX3" s="2"/>
      <c r="OLY3" s="2"/>
      <c r="OLZ3" s="2"/>
      <c r="OMA3" s="2"/>
      <c r="OMB3" s="2"/>
      <c r="OMC3" s="2"/>
      <c r="OMD3" s="2"/>
      <c r="OME3" s="2"/>
      <c r="OMF3" s="2"/>
      <c r="OMG3" s="2"/>
      <c r="OMH3" s="2"/>
      <c r="OMI3" s="2"/>
      <c r="OMJ3" s="2"/>
      <c r="OMK3" s="2"/>
      <c r="OML3" s="2"/>
      <c r="OMM3" s="2"/>
      <c r="OMN3" s="2"/>
      <c r="OMO3" s="2"/>
      <c r="OMP3" s="2"/>
      <c r="OMQ3" s="2"/>
      <c r="OMR3" s="2"/>
      <c r="OMS3" s="2"/>
      <c r="OMT3" s="2"/>
      <c r="OMU3" s="2"/>
      <c r="OMV3" s="2"/>
      <c r="OMW3" s="2"/>
      <c r="OMX3" s="2"/>
      <c r="OMY3" s="2"/>
      <c r="OMZ3" s="2"/>
      <c r="ONA3" s="2"/>
      <c r="ONB3" s="2"/>
      <c r="ONC3" s="2"/>
      <c r="OND3" s="2"/>
      <c r="ONE3" s="2"/>
      <c r="ONF3" s="2"/>
      <c r="ONG3" s="2"/>
      <c r="ONH3" s="2"/>
      <c r="ONI3" s="2"/>
      <c r="ONJ3" s="2"/>
      <c r="ONK3" s="2"/>
      <c r="ONL3" s="2"/>
      <c r="ONM3" s="2"/>
      <c r="ONN3" s="2"/>
      <c r="ONO3" s="2"/>
      <c r="ONP3" s="2"/>
      <c r="ONQ3" s="2"/>
      <c r="ONR3" s="2"/>
      <c r="ONS3" s="2"/>
      <c r="ONT3" s="2"/>
      <c r="ONU3" s="2"/>
      <c r="ONV3" s="2"/>
      <c r="ONW3" s="2"/>
      <c r="ONX3" s="2"/>
      <c r="ONY3" s="2"/>
      <c r="ONZ3" s="2"/>
      <c r="OOA3" s="2"/>
      <c r="OOB3" s="2"/>
      <c r="OOC3" s="2"/>
      <c r="OOD3" s="2"/>
      <c r="OOE3" s="2"/>
      <c r="OOF3" s="2"/>
      <c r="OOG3" s="2"/>
      <c r="OOH3" s="2"/>
      <c r="OOI3" s="2"/>
      <c r="OOJ3" s="2"/>
      <c r="OOK3" s="2"/>
      <c r="OOL3" s="2"/>
      <c r="OOM3" s="2"/>
      <c r="OON3" s="2"/>
      <c r="OOO3" s="2"/>
      <c r="OOP3" s="2"/>
      <c r="OOQ3" s="2"/>
      <c r="OOR3" s="2"/>
      <c r="OOS3" s="2"/>
      <c r="OOT3" s="2"/>
      <c r="OOU3" s="2"/>
      <c r="OOV3" s="2"/>
      <c r="OOW3" s="2"/>
      <c r="OOX3" s="2"/>
      <c r="OOY3" s="2"/>
      <c r="OOZ3" s="2"/>
      <c r="OPA3" s="2"/>
      <c r="OPB3" s="2"/>
      <c r="OPC3" s="2"/>
      <c r="OPD3" s="2"/>
      <c r="OPE3" s="2"/>
      <c r="OPF3" s="2"/>
      <c r="OPG3" s="2"/>
      <c r="OPH3" s="2"/>
      <c r="OPI3" s="2"/>
      <c r="OPJ3" s="2"/>
      <c r="OPK3" s="2"/>
      <c r="OPL3" s="2"/>
      <c r="OPM3" s="2"/>
      <c r="OPN3" s="2"/>
      <c r="OPO3" s="2"/>
      <c r="OPP3" s="2"/>
      <c r="OPQ3" s="2"/>
      <c r="OPR3" s="2"/>
      <c r="OPS3" s="2"/>
      <c r="OPT3" s="2"/>
      <c r="OPU3" s="2"/>
      <c r="OPV3" s="2"/>
      <c r="OPW3" s="2"/>
      <c r="OPX3" s="2"/>
      <c r="OPY3" s="2"/>
      <c r="OPZ3" s="2"/>
      <c r="OQA3" s="2"/>
      <c r="OQB3" s="2"/>
      <c r="OQC3" s="2"/>
      <c r="OQD3" s="2"/>
      <c r="OQE3" s="2"/>
      <c r="OQF3" s="2"/>
      <c r="OQG3" s="2"/>
      <c r="OQH3" s="2"/>
      <c r="OQI3" s="2"/>
      <c r="OQJ3" s="2"/>
      <c r="OQK3" s="2"/>
      <c r="OQL3" s="2"/>
      <c r="OQM3" s="2"/>
      <c r="OQN3" s="2"/>
      <c r="OQO3" s="2"/>
      <c r="OQP3" s="2"/>
      <c r="OQQ3" s="2"/>
      <c r="OQR3" s="2"/>
      <c r="OQS3" s="2"/>
      <c r="OQT3" s="2"/>
      <c r="OQU3" s="2"/>
      <c r="OQV3" s="2"/>
      <c r="OQW3" s="2"/>
      <c r="OQX3" s="2"/>
      <c r="OQY3" s="2"/>
      <c r="OQZ3" s="2"/>
      <c r="ORA3" s="2"/>
      <c r="ORB3" s="2"/>
      <c r="ORC3" s="2"/>
      <c r="ORD3" s="2"/>
      <c r="ORE3" s="2"/>
      <c r="ORF3" s="2"/>
      <c r="ORG3" s="2"/>
      <c r="ORH3" s="2"/>
      <c r="ORI3" s="2"/>
      <c r="ORJ3" s="2"/>
      <c r="ORK3" s="2"/>
      <c r="ORL3" s="2"/>
      <c r="ORM3" s="2"/>
      <c r="ORN3" s="2"/>
      <c r="ORO3" s="2"/>
      <c r="ORP3" s="2"/>
      <c r="ORQ3" s="2"/>
      <c r="ORR3" s="2"/>
      <c r="ORS3" s="2"/>
      <c r="ORT3" s="2"/>
      <c r="ORU3" s="2"/>
      <c r="ORV3" s="2"/>
      <c r="ORW3" s="2"/>
      <c r="ORX3" s="2"/>
      <c r="ORY3" s="2"/>
      <c r="ORZ3" s="2"/>
      <c r="OSA3" s="2"/>
      <c r="OSB3" s="2"/>
      <c r="OSC3" s="2"/>
      <c r="OSD3" s="2"/>
      <c r="OSE3" s="2"/>
      <c r="OSF3" s="2"/>
      <c r="OSG3" s="2"/>
      <c r="OSH3" s="2"/>
      <c r="OSI3" s="2"/>
      <c r="OSJ3" s="2"/>
      <c r="OSK3" s="2"/>
      <c r="OSL3" s="2"/>
      <c r="OSM3" s="2"/>
      <c r="OSN3" s="2"/>
      <c r="OSO3" s="2"/>
      <c r="OSP3" s="2"/>
      <c r="OSQ3" s="2"/>
      <c r="OSR3" s="2"/>
      <c r="OSS3" s="2"/>
      <c r="OST3" s="2"/>
      <c r="OSU3" s="2"/>
      <c r="OSV3" s="2"/>
      <c r="OSW3" s="2"/>
      <c r="OSX3" s="2"/>
      <c r="OSY3" s="2"/>
      <c r="OSZ3" s="2"/>
      <c r="OTA3" s="2"/>
      <c r="OTB3" s="2"/>
      <c r="OTC3" s="2"/>
      <c r="OTD3" s="2"/>
      <c r="OTE3" s="2"/>
      <c r="OTF3" s="2"/>
      <c r="OTG3" s="2"/>
      <c r="OTH3" s="2"/>
      <c r="OTI3" s="2"/>
      <c r="OTJ3" s="2"/>
      <c r="OTK3" s="2"/>
      <c r="OTL3" s="2"/>
      <c r="OTM3" s="2"/>
      <c r="OTN3" s="2"/>
      <c r="OTO3" s="2"/>
      <c r="OTP3" s="2"/>
      <c r="OTQ3" s="2"/>
      <c r="OTR3" s="2"/>
      <c r="OTS3" s="2"/>
      <c r="OTT3" s="2"/>
      <c r="OTU3" s="2"/>
      <c r="OTV3" s="2"/>
      <c r="OTW3" s="2"/>
      <c r="OTX3" s="2"/>
      <c r="OTY3" s="2"/>
      <c r="OTZ3" s="2"/>
      <c r="OUA3" s="2"/>
      <c r="OUB3" s="2"/>
      <c r="OUC3" s="2"/>
      <c r="OUD3" s="2"/>
      <c r="OUE3" s="2"/>
      <c r="OUF3" s="2"/>
      <c r="OUG3" s="2"/>
      <c r="OUH3" s="2"/>
      <c r="OUI3" s="2"/>
      <c r="OUJ3" s="2"/>
      <c r="OUK3" s="2"/>
      <c r="OUL3" s="2"/>
      <c r="OUM3" s="2"/>
      <c r="OUN3" s="2"/>
      <c r="OUO3" s="2"/>
      <c r="OUP3" s="2"/>
      <c r="OUQ3" s="2"/>
      <c r="OUR3" s="2"/>
      <c r="OUS3" s="2"/>
      <c r="OUT3" s="2"/>
      <c r="OUU3" s="2"/>
      <c r="OUV3" s="2"/>
      <c r="OUW3" s="2"/>
      <c r="OUX3" s="2"/>
      <c r="OUY3" s="2"/>
      <c r="OUZ3" s="2"/>
      <c r="OVA3" s="2"/>
      <c r="OVB3" s="2"/>
      <c r="OVC3" s="2"/>
      <c r="OVD3" s="2"/>
      <c r="OVE3" s="2"/>
      <c r="OVF3" s="2"/>
      <c r="OVG3" s="2"/>
      <c r="OVH3" s="2"/>
      <c r="OVI3" s="2"/>
      <c r="OVJ3" s="2"/>
      <c r="OVK3" s="2"/>
      <c r="OVL3" s="2"/>
      <c r="OVM3" s="2"/>
      <c r="OVN3" s="2"/>
      <c r="OVO3" s="2"/>
      <c r="OVP3" s="2"/>
      <c r="OVQ3" s="2"/>
      <c r="OVR3" s="2"/>
      <c r="OVS3" s="2"/>
      <c r="OVT3" s="2"/>
      <c r="OVU3" s="2"/>
      <c r="OVV3" s="2"/>
      <c r="OVW3" s="2"/>
      <c r="OVX3" s="2"/>
      <c r="OVY3" s="2"/>
      <c r="OVZ3" s="2"/>
      <c r="OWA3" s="2"/>
      <c r="OWB3" s="2"/>
      <c r="OWC3" s="2"/>
      <c r="OWD3" s="2"/>
      <c r="OWE3" s="2"/>
      <c r="OWF3" s="2"/>
      <c r="OWG3" s="2"/>
      <c r="OWH3" s="2"/>
      <c r="OWI3" s="2"/>
      <c r="OWJ3" s="2"/>
      <c r="OWK3" s="2"/>
      <c r="OWL3" s="2"/>
      <c r="OWM3" s="2"/>
      <c r="OWN3" s="2"/>
      <c r="OWO3" s="2"/>
      <c r="OWP3" s="2"/>
      <c r="OWQ3" s="2"/>
      <c r="OWR3" s="2"/>
      <c r="OWS3" s="2"/>
      <c r="OWT3" s="2"/>
      <c r="OWU3" s="2"/>
      <c r="OWV3" s="2"/>
      <c r="OWW3" s="2"/>
      <c r="OWX3" s="2"/>
      <c r="OWY3" s="2"/>
      <c r="OWZ3" s="2"/>
      <c r="OXA3" s="2"/>
      <c r="OXB3" s="2"/>
      <c r="OXC3" s="2"/>
      <c r="OXD3" s="2"/>
      <c r="OXE3" s="2"/>
      <c r="OXF3" s="2"/>
      <c r="OXG3" s="2"/>
      <c r="OXH3" s="2"/>
      <c r="OXI3" s="2"/>
      <c r="OXJ3" s="2"/>
      <c r="OXK3" s="2"/>
      <c r="OXL3" s="2"/>
      <c r="OXM3" s="2"/>
      <c r="OXN3" s="2"/>
      <c r="OXO3" s="2"/>
      <c r="OXP3" s="2"/>
      <c r="OXQ3" s="2"/>
      <c r="OXR3" s="2"/>
      <c r="OXS3" s="2"/>
      <c r="OXT3" s="2"/>
      <c r="OXU3" s="2"/>
      <c r="OXV3" s="2"/>
      <c r="OXW3" s="2"/>
      <c r="OXX3" s="2"/>
      <c r="OXY3" s="2"/>
      <c r="OXZ3" s="2"/>
      <c r="OYA3" s="2"/>
      <c r="OYB3" s="2"/>
      <c r="OYC3" s="2"/>
      <c r="OYD3" s="2"/>
      <c r="OYE3" s="2"/>
      <c r="OYF3" s="2"/>
      <c r="OYG3" s="2"/>
      <c r="OYH3" s="2"/>
      <c r="OYI3" s="2"/>
      <c r="OYJ3" s="2"/>
      <c r="OYK3" s="2"/>
      <c r="OYL3" s="2"/>
      <c r="OYM3" s="2"/>
      <c r="OYN3" s="2"/>
      <c r="OYO3" s="2"/>
      <c r="OYP3" s="2"/>
      <c r="OYQ3" s="2"/>
      <c r="OYR3" s="2"/>
      <c r="OYS3" s="2"/>
      <c r="OYT3" s="2"/>
      <c r="OYU3" s="2"/>
      <c r="OYV3" s="2"/>
      <c r="OYW3" s="2"/>
      <c r="OYX3" s="2"/>
      <c r="OYY3" s="2"/>
      <c r="OYZ3" s="2"/>
      <c r="OZA3" s="2"/>
      <c r="OZB3" s="2"/>
      <c r="OZC3" s="2"/>
      <c r="OZD3" s="2"/>
      <c r="OZE3" s="2"/>
      <c r="OZF3" s="2"/>
      <c r="OZG3" s="2"/>
      <c r="OZH3" s="2"/>
      <c r="OZI3" s="2"/>
      <c r="OZJ3" s="2"/>
      <c r="OZK3" s="2"/>
      <c r="OZL3" s="2"/>
      <c r="OZM3" s="2"/>
      <c r="OZN3" s="2"/>
      <c r="OZO3" s="2"/>
      <c r="OZP3" s="2"/>
      <c r="OZQ3" s="2"/>
      <c r="OZR3" s="2"/>
      <c r="OZS3" s="2"/>
      <c r="OZT3" s="2"/>
      <c r="OZU3" s="2"/>
      <c r="OZV3" s="2"/>
      <c r="OZW3" s="2"/>
      <c r="OZX3" s="2"/>
      <c r="OZY3" s="2"/>
      <c r="OZZ3" s="2"/>
      <c r="PAA3" s="2"/>
      <c r="PAB3" s="2"/>
      <c r="PAC3" s="2"/>
      <c r="PAD3" s="2"/>
      <c r="PAE3" s="2"/>
      <c r="PAF3" s="2"/>
      <c r="PAG3" s="2"/>
      <c r="PAH3" s="2"/>
      <c r="PAI3" s="2"/>
      <c r="PAJ3" s="2"/>
      <c r="PAK3" s="2"/>
      <c r="PAL3" s="2"/>
      <c r="PAM3" s="2"/>
      <c r="PAN3" s="2"/>
      <c r="PAO3" s="2"/>
      <c r="PAP3" s="2"/>
      <c r="PAQ3" s="2"/>
      <c r="PAR3" s="2"/>
      <c r="PAS3" s="2"/>
      <c r="PAT3" s="2"/>
      <c r="PAU3" s="2"/>
      <c r="PAV3" s="2"/>
      <c r="PAW3" s="2"/>
      <c r="PAX3" s="2"/>
      <c r="PAY3" s="2"/>
      <c r="PAZ3" s="2"/>
      <c r="PBA3" s="2"/>
      <c r="PBB3" s="2"/>
      <c r="PBC3" s="2"/>
      <c r="PBD3" s="2"/>
      <c r="PBE3" s="2"/>
      <c r="PBF3" s="2"/>
      <c r="PBG3" s="2"/>
      <c r="PBH3" s="2"/>
      <c r="PBI3" s="2"/>
      <c r="PBJ3" s="2"/>
      <c r="PBK3" s="2"/>
      <c r="PBL3" s="2"/>
      <c r="PBM3" s="2"/>
      <c r="PBN3" s="2"/>
      <c r="PBO3" s="2"/>
      <c r="PBP3" s="2"/>
      <c r="PBQ3" s="2"/>
      <c r="PBR3" s="2"/>
      <c r="PBS3" s="2"/>
      <c r="PBT3" s="2"/>
      <c r="PBU3" s="2"/>
      <c r="PBV3" s="2"/>
      <c r="PBW3" s="2"/>
      <c r="PBX3" s="2"/>
      <c r="PBY3" s="2"/>
      <c r="PBZ3" s="2"/>
      <c r="PCA3" s="2"/>
      <c r="PCB3" s="2"/>
      <c r="PCC3" s="2"/>
      <c r="PCD3" s="2"/>
      <c r="PCE3" s="2"/>
      <c r="PCF3" s="2"/>
      <c r="PCG3" s="2"/>
      <c r="PCH3" s="2"/>
      <c r="PCI3" s="2"/>
      <c r="PCJ3" s="2"/>
      <c r="PCK3" s="2"/>
      <c r="PCL3" s="2"/>
      <c r="PCM3" s="2"/>
      <c r="PCN3" s="2"/>
      <c r="PCO3" s="2"/>
      <c r="PCP3" s="2"/>
      <c r="PCQ3" s="2"/>
      <c r="PCR3" s="2"/>
      <c r="PCS3" s="2"/>
      <c r="PCT3" s="2"/>
      <c r="PCU3" s="2"/>
      <c r="PCV3" s="2"/>
      <c r="PCW3" s="2"/>
      <c r="PCX3" s="2"/>
      <c r="PCY3" s="2"/>
      <c r="PCZ3" s="2"/>
      <c r="PDA3" s="2"/>
      <c r="PDB3" s="2"/>
      <c r="PDC3" s="2"/>
      <c r="PDD3" s="2"/>
      <c r="PDE3" s="2"/>
      <c r="PDF3" s="2"/>
      <c r="PDG3" s="2"/>
      <c r="PDH3" s="2"/>
      <c r="PDI3" s="2"/>
      <c r="PDJ3" s="2"/>
      <c r="PDK3" s="2"/>
      <c r="PDL3" s="2"/>
      <c r="PDM3" s="2"/>
      <c r="PDN3" s="2"/>
      <c r="PDO3" s="2"/>
      <c r="PDP3" s="2"/>
      <c r="PDQ3" s="2"/>
      <c r="PDR3" s="2"/>
      <c r="PDS3" s="2"/>
      <c r="PDT3" s="2"/>
      <c r="PDU3" s="2"/>
      <c r="PDV3" s="2"/>
      <c r="PDW3" s="2"/>
      <c r="PDX3" s="2"/>
      <c r="PDY3" s="2"/>
      <c r="PDZ3" s="2"/>
      <c r="PEA3" s="2"/>
      <c r="PEB3" s="2"/>
      <c r="PEC3" s="2"/>
      <c r="PED3" s="2"/>
      <c r="PEE3" s="2"/>
      <c r="PEF3" s="2"/>
      <c r="PEG3" s="2"/>
      <c r="PEH3" s="2"/>
      <c r="PEI3" s="2"/>
      <c r="PEJ3" s="2"/>
      <c r="PEK3" s="2"/>
      <c r="PEL3" s="2"/>
      <c r="PEM3" s="2"/>
      <c r="PEN3" s="2"/>
      <c r="PEO3" s="2"/>
      <c r="PEP3" s="2"/>
      <c r="PEQ3" s="2"/>
      <c r="PER3" s="2"/>
      <c r="PES3" s="2"/>
      <c r="PET3" s="2"/>
      <c r="PEU3" s="2"/>
      <c r="PEV3" s="2"/>
      <c r="PEW3" s="2"/>
      <c r="PEX3" s="2"/>
      <c r="PEY3" s="2"/>
      <c r="PEZ3" s="2"/>
      <c r="PFA3" s="2"/>
      <c r="PFB3" s="2"/>
      <c r="PFC3" s="2"/>
      <c r="PFD3" s="2"/>
      <c r="PFE3" s="2"/>
      <c r="PFF3" s="2"/>
      <c r="PFG3" s="2"/>
      <c r="PFH3" s="2"/>
      <c r="PFI3" s="2"/>
      <c r="PFJ3" s="2"/>
      <c r="PFK3" s="2"/>
      <c r="PFL3" s="2"/>
      <c r="PFM3" s="2"/>
      <c r="PFN3" s="2"/>
      <c r="PFO3" s="2"/>
      <c r="PFP3" s="2"/>
      <c r="PFQ3" s="2"/>
      <c r="PFR3" s="2"/>
      <c r="PFS3" s="2"/>
      <c r="PFT3" s="2"/>
      <c r="PFU3" s="2"/>
      <c r="PFV3" s="2"/>
      <c r="PFW3" s="2"/>
      <c r="PFX3" s="2"/>
      <c r="PFY3" s="2"/>
      <c r="PFZ3" s="2"/>
      <c r="PGA3" s="2"/>
      <c r="PGB3" s="2"/>
      <c r="PGC3" s="2"/>
      <c r="PGD3" s="2"/>
      <c r="PGE3" s="2"/>
      <c r="PGF3" s="2"/>
      <c r="PGG3" s="2"/>
      <c r="PGH3" s="2"/>
      <c r="PGI3" s="2"/>
      <c r="PGJ3" s="2"/>
      <c r="PGK3" s="2"/>
      <c r="PGL3" s="2"/>
      <c r="PGM3" s="2"/>
      <c r="PGN3" s="2"/>
      <c r="PGO3" s="2"/>
      <c r="PGP3" s="2"/>
      <c r="PGQ3" s="2"/>
      <c r="PGR3" s="2"/>
      <c r="PGS3" s="2"/>
      <c r="PGT3" s="2"/>
      <c r="PGU3" s="2"/>
      <c r="PGV3" s="2"/>
      <c r="PGW3" s="2"/>
      <c r="PGX3" s="2"/>
      <c r="PGY3" s="2"/>
      <c r="PGZ3" s="2"/>
      <c r="PHA3" s="2"/>
      <c r="PHB3" s="2"/>
      <c r="PHC3" s="2"/>
      <c r="PHD3" s="2"/>
      <c r="PHE3" s="2"/>
      <c r="PHF3" s="2"/>
      <c r="PHG3" s="2"/>
      <c r="PHH3" s="2"/>
      <c r="PHI3" s="2"/>
      <c r="PHJ3" s="2"/>
      <c r="PHK3" s="2"/>
      <c r="PHL3" s="2"/>
      <c r="PHM3" s="2"/>
      <c r="PHN3" s="2"/>
      <c r="PHO3" s="2"/>
      <c r="PHP3" s="2"/>
      <c r="PHQ3" s="2"/>
      <c r="PHR3" s="2"/>
      <c r="PHS3" s="2"/>
      <c r="PHT3" s="2"/>
      <c r="PHU3" s="2"/>
      <c r="PHV3" s="2"/>
      <c r="PHW3" s="2"/>
      <c r="PHX3" s="2"/>
      <c r="PHY3" s="2"/>
      <c r="PHZ3" s="2"/>
      <c r="PIA3" s="2"/>
      <c r="PIB3" s="2"/>
      <c r="PIC3" s="2"/>
      <c r="PID3" s="2"/>
      <c r="PIE3" s="2"/>
      <c r="PIF3" s="2"/>
      <c r="PIG3" s="2"/>
      <c r="PIH3" s="2"/>
      <c r="PII3" s="2"/>
      <c r="PIJ3" s="2"/>
      <c r="PIK3" s="2"/>
      <c r="PIL3" s="2"/>
      <c r="PIM3" s="2"/>
      <c r="PIN3" s="2"/>
      <c r="PIO3" s="2"/>
      <c r="PIP3" s="2"/>
      <c r="PIQ3" s="2"/>
      <c r="PIR3" s="2"/>
      <c r="PIS3" s="2"/>
      <c r="PIT3" s="2"/>
      <c r="PIU3" s="2"/>
      <c r="PIV3" s="2"/>
      <c r="PIW3" s="2"/>
      <c r="PIX3" s="2"/>
      <c r="PIY3" s="2"/>
      <c r="PIZ3" s="2"/>
      <c r="PJA3" s="2"/>
      <c r="PJB3" s="2"/>
      <c r="PJC3" s="2"/>
      <c r="PJD3" s="2"/>
      <c r="PJE3" s="2"/>
      <c r="PJF3" s="2"/>
      <c r="PJG3" s="2"/>
      <c r="PJH3" s="2"/>
      <c r="PJI3" s="2"/>
      <c r="PJJ3" s="2"/>
      <c r="PJK3" s="2"/>
      <c r="PJL3" s="2"/>
      <c r="PJM3" s="2"/>
      <c r="PJN3" s="2"/>
      <c r="PJO3" s="2"/>
      <c r="PJP3" s="2"/>
      <c r="PJQ3" s="2"/>
      <c r="PJR3" s="2"/>
      <c r="PJS3" s="2"/>
      <c r="PJT3" s="2"/>
      <c r="PJU3" s="2"/>
      <c r="PJV3" s="2"/>
      <c r="PJW3" s="2"/>
      <c r="PJX3" s="2"/>
      <c r="PJY3" s="2"/>
      <c r="PJZ3" s="2"/>
      <c r="PKA3" s="2"/>
      <c r="PKB3" s="2"/>
      <c r="PKC3" s="2"/>
      <c r="PKD3" s="2"/>
      <c r="PKE3" s="2"/>
      <c r="PKF3" s="2"/>
      <c r="PKG3" s="2"/>
      <c r="PKH3" s="2"/>
      <c r="PKI3" s="2"/>
      <c r="PKJ3" s="2"/>
      <c r="PKK3" s="2"/>
      <c r="PKL3" s="2"/>
      <c r="PKM3" s="2"/>
      <c r="PKN3" s="2"/>
      <c r="PKO3" s="2"/>
      <c r="PKP3" s="2"/>
      <c r="PKQ3" s="2"/>
      <c r="PKR3" s="2"/>
      <c r="PKS3" s="2"/>
      <c r="PKT3" s="2"/>
      <c r="PKU3" s="2"/>
      <c r="PKV3" s="2"/>
      <c r="PKW3" s="2"/>
      <c r="PKX3" s="2"/>
      <c r="PKY3" s="2"/>
      <c r="PKZ3" s="2"/>
      <c r="PLA3" s="2"/>
      <c r="PLB3" s="2"/>
      <c r="PLC3" s="2"/>
      <c r="PLD3" s="2"/>
      <c r="PLE3" s="2"/>
      <c r="PLF3" s="2"/>
      <c r="PLG3" s="2"/>
      <c r="PLH3" s="2"/>
      <c r="PLI3" s="2"/>
      <c r="PLJ3" s="2"/>
      <c r="PLK3" s="2"/>
      <c r="PLL3" s="2"/>
      <c r="PLM3" s="2"/>
      <c r="PLN3" s="2"/>
      <c r="PLO3" s="2"/>
      <c r="PLP3" s="2"/>
      <c r="PLQ3" s="2"/>
      <c r="PLR3" s="2"/>
      <c r="PLS3" s="2"/>
      <c r="PLT3" s="2"/>
      <c r="PLU3" s="2"/>
      <c r="PLV3" s="2"/>
      <c r="PLW3" s="2"/>
      <c r="PLX3" s="2"/>
      <c r="PLY3" s="2"/>
      <c r="PLZ3" s="2"/>
      <c r="PMA3" s="2"/>
      <c r="PMB3" s="2"/>
      <c r="PMC3" s="2"/>
      <c r="PMD3" s="2"/>
      <c r="PME3" s="2"/>
      <c r="PMF3" s="2"/>
      <c r="PMG3" s="2"/>
      <c r="PMH3" s="2"/>
      <c r="PMI3" s="2"/>
      <c r="PMJ3" s="2"/>
      <c r="PMK3" s="2"/>
      <c r="PML3" s="2"/>
      <c r="PMM3" s="2"/>
      <c r="PMN3" s="2"/>
      <c r="PMO3" s="2"/>
      <c r="PMP3" s="2"/>
      <c r="PMQ3" s="2"/>
      <c r="PMR3" s="2"/>
      <c r="PMS3" s="2"/>
      <c r="PMT3" s="2"/>
      <c r="PMU3" s="2"/>
      <c r="PMV3" s="2"/>
      <c r="PMW3" s="2"/>
      <c r="PMX3" s="2"/>
      <c r="PMY3" s="2"/>
      <c r="PMZ3" s="2"/>
      <c r="PNA3" s="2"/>
      <c r="PNB3" s="2"/>
      <c r="PNC3" s="2"/>
      <c r="PND3" s="2"/>
      <c r="PNE3" s="2"/>
      <c r="PNF3" s="2"/>
      <c r="PNG3" s="2"/>
      <c r="PNH3" s="2"/>
      <c r="PNI3" s="2"/>
      <c r="PNJ3" s="2"/>
      <c r="PNK3" s="2"/>
      <c r="PNL3" s="2"/>
      <c r="PNM3" s="2"/>
      <c r="PNN3" s="2"/>
      <c r="PNO3" s="2"/>
      <c r="PNP3" s="2"/>
      <c r="PNQ3" s="2"/>
      <c r="PNR3" s="2"/>
      <c r="PNS3" s="2"/>
      <c r="PNT3" s="2"/>
      <c r="PNU3" s="2"/>
      <c r="PNV3" s="2"/>
      <c r="PNW3" s="2"/>
      <c r="PNX3" s="2"/>
      <c r="PNY3" s="2"/>
      <c r="PNZ3" s="2"/>
      <c r="POA3" s="2"/>
      <c r="POB3" s="2"/>
      <c r="POC3" s="2"/>
      <c r="POD3" s="2"/>
      <c r="POE3" s="2"/>
      <c r="POF3" s="2"/>
      <c r="POG3" s="2"/>
      <c r="POH3" s="2"/>
      <c r="POI3" s="2"/>
      <c r="POJ3" s="2"/>
      <c r="POK3" s="2"/>
      <c r="POL3" s="2"/>
      <c r="POM3" s="2"/>
      <c r="PON3" s="2"/>
      <c r="POO3" s="2"/>
      <c r="POP3" s="2"/>
      <c r="POQ3" s="2"/>
      <c r="POR3" s="2"/>
      <c r="POS3" s="2"/>
      <c r="POT3" s="2"/>
      <c r="POU3" s="2"/>
      <c r="POV3" s="2"/>
      <c r="POW3" s="2"/>
      <c r="POX3" s="2"/>
      <c r="POY3" s="2"/>
      <c r="POZ3" s="2"/>
      <c r="PPA3" s="2"/>
      <c r="PPB3" s="2"/>
      <c r="PPC3" s="2"/>
      <c r="PPD3" s="2"/>
      <c r="PPE3" s="2"/>
      <c r="PPF3" s="2"/>
      <c r="PPG3" s="2"/>
      <c r="PPH3" s="2"/>
      <c r="PPI3" s="2"/>
      <c r="PPJ3" s="2"/>
      <c r="PPK3" s="2"/>
      <c r="PPL3" s="2"/>
      <c r="PPM3" s="2"/>
      <c r="PPN3" s="2"/>
      <c r="PPO3" s="2"/>
      <c r="PPP3" s="2"/>
      <c r="PPQ3" s="2"/>
      <c r="PPR3" s="2"/>
      <c r="PPS3" s="2"/>
      <c r="PPT3" s="2"/>
      <c r="PPU3" s="2"/>
      <c r="PPV3" s="2"/>
      <c r="PPW3" s="2"/>
      <c r="PPX3" s="2"/>
      <c r="PPY3" s="2"/>
      <c r="PPZ3" s="2"/>
      <c r="PQA3" s="2"/>
      <c r="PQB3" s="2"/>
      <c r="PQC3" s="2"/>
      <c r="PQD3" s="2"/>
      <c r="PQE3" s="2"/>
      <c r="PQF3" s="2"/>
      <c r="PQG3" s="2"/>
      <c r="PQH3" s="2"/>
      <c r="PQI3" s="2"/>
      <c r="PQJ3" s="2"/>
      <c r="PQK3" s="2"/>
      <c r="PQL3" s="2"/>
      <c r="PQM3" s="2"/>
      <c r="PQN3" s="2"/>
      <c r="PQO3" s="2"/>
      <c r="PQP3" s="2"/>
      <c r="PQQ3" s="2"/>
      <c r="PQR3" s="2"/>
      <c r="PQS3" s="2"/>
      <c r="PQT3" s="2"/>
      <c r="PQU3" s="2"/>
      <c r="PQV3" s="2"/>
      <c r="PQW3" s="2"/>
      <c r="PQX3" s="2"/>
      <c r="PQY3" s="2"/>
      <c r="PQZ3" s="2"/>
      <c r="PRA3" s="2"/>
      <c r="PRB3" s="2"/>
      <c r="PRC3" s="2"/>
      <c r="PRD3" s="2"/>
      <c r="PRE3" s="2"/>
      <c r="PRF3" s="2"/>
      <c r="PRG3" s="2"/>
      <c r="PRH3" s="2"/>
      <c r="PRI3" s="2"/>
      <c r="PRJ3" s="2"/>
      <c r="PRK3" s="2"/>
      <c r="PRL3" s="2"/>
      <c r="PRM3" s="2"/>
      <c r="PRN3" s="2"/>
      <c r="PRO3" s="2"/>
      <c r="PRP3" s="2"/>
      <c r="PRQ3" s="2"/>
      <c r="PRR3" s="2"/>
      <c r="PRS3" s="2"/>
      <c r="PRT3" s="2"/>
      <c r="PRU3" s="2"/>
      <c r="PRV3" s="2"/>
      <c r="PRW3" s="2"/>
      <c r="PRX3" s="2"/>
      <c r="PRY3" s="2"/>
      <c r="PRZ3" s="2"/>
      <c r="PSA3" s="2"/>
      <c r="PSB3" s="2"/>
      <c r="PSC3" s="2"/>
      <c r="PSD3" s="2"/>
      <c r="PSE3" s="2"/>
      <c r="PSF3" s="2"/>
      <c r="PSG3" s="2"/>
      <c r="PSH3" s="2"/>
      <c r="PSI3" s="2"/>
      <c r="PSJ3" s="2"/>
      <c r="PSK3" s="2"/>
      <c r="PSL3" s="2"/>
      <c r="PSM3" s="2"/>
      <c r="PSN3" s="2"/>
      <c r="PSO3" s="2"/>
      <c r="PSP3" s="2"/>
      <c r="PSQ3" s="2"/>
      <c r="PSR3" s="2"/>
      <c r="PSS3" s="2"/>
      <c r="PST3" s="2"/>
      <c r="PSU3" s="2"/>
      <c r="PSV3" s="2"/>
      <c r="PSW3" s="2"/>
      <c r="PSX3" s="2"/>
      <c r="PSY3" s="2"/>
      <c r="PSZ3" s="2"/>
      <c r="PTA3" s="2"/>
      <c r="PTB3" s="2"/>
      <c r="PTC3" s="2"/>
      <c r="PTD3" s="2"/>
      <c r="PTE3" s="2"/>
      <c r="PTF3" s="2"/>
      <c r="PTG3" s="2"/>
      <c r="PTH3" s="2"/>
      <c r="PTI3" s="2"/>
      <c r="PTJ3" s="2"/>
      <c r="PTK3" s="2"/>
      <c r="PTL3" s="2"/>
      <c r="PTM3" s="2"/>
      <c r="PTN3" s="2"/>
      <c r="PTO3" s="2"/>
      <c r="PTP3" s="2"/>
      <c r="PTQ3" s="2"/>
      <c r="PTR3" s="2"/>
      <c r="PTS3" s="2"/>
      <c r="PTT3" s="2"/>
      <c r="PTU3" s="2"/>
      <c r="PTV3" s="2"/>
      <c r="PTW3" s="2"/>
      <c r="PTX3" s="2"/>
      <c r="PTY3" s="2"/>
      <c r="PTZ3" s="2"/>
      <c r="PUA3" s="2"/>
      <c r="PUB3" s="2"/>
      <c r="PUC3" s="2"/>
      <c r="PUD3" s="2"/>
      <c r="PUE3" s="2"/>
      <c r="PUF3" s="2"/>
      <c r="PUG3" s="2"/>
      <c r="PUH3" s="2"/>
      <c r="PUI3" s="2"/>
      <c r="PUJ3" s="2"/>
      <c r="PUK3" s="2"/>
      <c r="PUL3" s="2"/>
      <c r="PUM3" s="2"/>
      <c r="PUN3" s="2"/>
      <c r="PUO3" s="2"/>
      <c r="PUP3" s="2"/>
      <c r="PUQ3" s="2"/>
      <c r="PUR3" s="2"/>
      <c r="PUS3" s="2"/>
      <c r="PUT3" s="2"/>
      <c r="PUU3" s="2"/>
      <c r="PUV3" s="2"/>
      <c r="PUW3" s="2"/>
      <c r="PUX3" s="2"/>
      <c r="PUY3" s="2"/>
      <c r="PUZ3" s="2"/>
      <c r="PVA3" s="2"/>
      <c r="PVB3" s="2"/>
      <c r="PVC3" s="2"/>
      <c r="PVD3" s="2"/>
      <c r="PVE3" s="2"/>
      <c r="PVF3" s="2"/>
      <c r="PVG3" s="2"/>
      <c r="PVH3" s="2"/>
      <c r="PVI3" s="2"/>
      <c r="PVJ3" s="2"/>
      <c r="PVK3" s="2"/>
      <c r="PVL3" s="2"/>
      <c r="PVM3" s="2"/>
      <c r="PVN3" s="2"/>
      <c r="PVO3" s="2"/>
      <c r="PVP3" s="2"/>
      <c r="PVQ3" s="2"/>
      <c r="PVR3" s="2"/>
      <c r="PVS3" s="2"/>
      <c r="PVT3" s="2"/>
      <c r="PVU3" s="2"/>
      <c r="PVV3" s="2"/>
      <c r="PVW3" s="2"/>
      <c r="PVX3" s="2"/>
      <c r="PVY3" s="2"/>
      <c r="PVZ3" s="2"/>
      <c r="PWA3" s="2"/>
      <c r="PWB3" s="2"/>
      <c r="PWC3" s="2"/>
      <c r="PWD3" s="2"/>
      <c r="PWE3" s="2"/>
      <c r="PWF3" s="2"/>
      <c r="PWG3" s="2"/>
      <c r="PWH3" s="2"/>
      <c r="PWI3" s="2"/>
      <c r="PWJ3" s="2"/>
      <c r="PWK3" s="2"/>
      <c r="PWL3" s="2"/>
      <c r="PWM3" s="2"/>
      <c r="PWN3" s="2"/>
      <c r="PWO3" s="2"/>
      <c r="PWP3" s="2"/>
      <c r="PWQ3" s="2"/>
      <c r="PWR3" s="2"/>
      <c r="PWS3" s="2"/>
      <c r="PWT3" s="2"/>
      <c r="PWU3" s="2"/>
      <c r="PWV3" s="2"/>
      <c r="PWW3" s="2"/>
      <c r="PWX3" s="2"/>
      <c r="PWY3" s="2"/>
      <c r="PWZ3" s="2"/>
      <c r="PXA3" s="2"/>
      <c r="PXB3" s="2"/>
      <c r="PXC3" s="2"/>
      <c r="PXD3" s="2"/>
      <c r="PXE3" s="2"/>
      <c r="PXF3" s="2"/>
      <c r="PXG3" s="2"/>
      <c r="PXH3" s="2"/>
      <c r="PXI3" s="2"/>
      <c r="PXJ3" s="2"/>
      <c r="PXK3" s="2"/>
      <c r="PXL3" s="2"/>
      <c r="PXM3" s="2"/>
      <c r="PXN3" s="2"/>
      <c r="PXO3" s="2"/>
      <c r="PXP3" s="2"/>
      <c r="PXQ3" s="2"/>
      <c r="PXR3" s="2"/>
      <c r="PXS3" s="2"/>
      <c r="PXT3" s="2"/>
      <c r="PXU3" s="2"/>
      <c r="PXV3" s="2"/>
      <c r="PXW3" s="2"/>
      <c r="PXX3" s="2"/>
      <c r="PXY3" s="2"/>
      <c r="PXZ3" s="2"/>
      <c r="PYA3" s="2"/>
      <c r="PYB3" s="2"/>
      <c r="PYC3" s="2"/>
      <c r="PYD3" s="2"/>
      <c r="PYE3" s="2"/>
      <c r="PYF3" s="2"/>
      <c r="PYG3" s="2"/>
      <c r="PYH3" s="2"/>
      <c r="PYI3" s="2"/>
      <c r="PYJ3" s="2"/>
      <c r="PYK3" s="2"/>
      <c r="PYL3" s="2"/>
      <c r="PYM3" s="2"/>
      <c r="PYN3" s="2"/>
      <c r="PYO3" s="2"/>
      <c r="PYP3" s="2"/>
      <c r="PYQ3" s="2"/>
      <c r="PYR3" s="2"/>
      <c r="PYS3" s="2"/>
      <c r="PYT3" s="2"/>
      <c r="PYU3" s="2"/>
      <c r="PYV3" s="2"/>
      <c r="PYW3" s="2"/>
      <c r="PYX3" s="2"/>
      <c r="PYY3" s="2"/>
      <c r="PYZ3" s="2"/>
      <c r="PZA3" s="2"/>
      <c r="PZB3" s="2"/>
      <c r="PZC3" s="2"/>
      <c r="PZD3" s="2"/>
      <c r="PZE3" s="2"/>
      <c r="PZF3" s="2"/>
      <c r="PZG3" s="2"/>
      <c r="PZH3" s="2"/>
      <c r="PZI3" s="2"/>
      <c r="PZJ3" s="2"/>
      <c r="PZK3" s="2"/>
      <c r="PZL3" s="2"/>
      <c r="PZM3" s="2"/>
      <c r="PZN3" s="2"/>
      <c r="PZO3" s="2"/>
      <c r="PZP3" s="2"/>
      <c r="PZQ3" s="2"/>
      <c r="PZR3" s="2"/>
      <c r="PZS3" s="2"/>
      <c r="PZT3" s="2"/>
      <c r="PZU3" s="2"/>
      <c r="PZV3" s="2"/>
      <c r="PZW3" s="2"/>
      <c r="PZX3" s="2"/>
      <c r="PZY3" s="2"/>
      <c r="PZZ3" s="2"/>
      <c r="QAA3" s="2"/>
      <c r="QAB3" s="2"/>
      <c r="QAC3" s="2"/>
      <c r="QAD3" s="2"/>
      <c r="QAE3" s="2"/>
      <c r="QAF3" s="2"/>
      <c r="QAG3" s="2"/>
      <c r="QAH3" s="2"/>
      <c r="QAI3" s="2"/>
      <c r="QAJ3" s="2"/>
      <c r="QAK3" s="2"/>
      <c r="QAL3" s="2"/>
      <c r="QAM3" s="2"/>
      <c r="QAN3" s="2"/>
      <c r="QAO3" s="2"/>
      <c r="QAP3" s="2"/>
      <c r="QAQ3" s="2"/>
      <c r="QAR3" s="2"/>
      <c r="QAS3" s="2"/>
      <c r="QAT3" s="2"/>
      <c r="QAU3" s="2"/>
      <c r="QAV3" s="2"/>
      <c r="QAW3" s="2"/>
      <c r="QAX3" s="2"/>
      <c r="QAY3" s="2"/>
      <c r="QAZ3" s="2"/>
      <c r="QBA3" s="2"/>
      <c r="QBB3" s="2"/>
      <c r="QBC3" s="2"/>
      <c r="QBD3" s="2"/>
      <c r="QBE3" s="2"/>
      <c r="QBF3" s="2"/>
      <c r="QBG3" s="2"/>
      <c r="QBH3" s="2"/>
      <c r="QBI3" s="2"/>
      <c r="QBJ3" s="2"/>
      <c r="QBK3" s="2"/>
      <c r="QBL3" s="2"/>
      <c r="QBM3" s="2"/>
      <c r="QBN3" s="2"/>
      <c r="QBO3" s="2"/>
      <c r="QBP3" s="2"/>
      <c r="QBQ3" s="2"/>
      <c r="QBR3" s="2"/>
      <c r="QBS3" s="2"/>
      <c r="QBT3" s="2"/>
      <c r="QBU3" s="2"/>
      <c r="QBV3" s="2"/>
      <c r="QBW3" s="2"/>
      <c r="QBX3" s="2"/>
      <c r="QBY3" s="2"/>
      <c r="QBZ3" s="2"/>
      <c r="QCA3" s="2"/>
      <c r="QCB3" s="2"/>
      <c r="QCC3" s="2"/>
      <c r="QCD3" s="2"/>
      <c r="QCE3" s="2"/>
      <c r="QCF3" s="2"/>
      <c r="QCG3" s="2"/>
      <c r="QCH3" s="2"/>
      <c r="QCI3" s="2"/>
      <c r="QCJ3" s="2"/>
      <c r="QCK3" s="2"/>
      <c r="QCL3" s="2"/>
      <c r="QCM3" s="2"/>
      <c r="QCN3" s="2"/>
      <c r="QCO3" s="2"/>
      <c r="QCP3" s="2"/>
      <c r="QCQ3" s="2"/>
      <c r="QCR3" s="2"/>
      <c r="QCS3" s="2"/>
      <c r="QCT3" s="2"/>
      <c r="QCU3" s="2"/>
      <c r="QCV3" s="2"/>
      <c r="QCW3" s="2"/>
      <c r="QCX3" s="2"/>
      <c r="QCY3" s="2"/>
      <c r="QCZ3" s="2"/>
      <c r="QDA3" s="2"/>
      <c r="QDB3" s="2"/>
      <c r="QDC3" s="2"/>
      <c r="QDD3" s="2"/>
      <c r="QDE3" s="2"/>
      <c r="QDF3" s="2"/>
      <c r="QDG3" s="2"/>
      <c r="QDH3" s="2"/>
      <c r="QDI3" s="2"/>
      <c r="QDJ3" s="2"/>
      <c r="QDK3" s="2"/>
      <c r="QDL3" s="2"/>
      <c r="QDM3" s="2"/>
      <c r="QDN3" s="2"/>
      <c r="QDO3" s="2"/>
      <c r="QDP3" s="2"/>
      <c r="QDQ3" s="2"/>
      <c r="QDR3" s="2"/>
      <c r="QDS3" s="2"/>
      <c r="QDT3" s="2"/>
      <c r="QDU3" s="2"/>
      <c r="QDV3" s="2"/>
      <c r="QDW3" s="2"/>
      <c r="QDX3" s="2"/>
      <c r="QDY3" s="2"/>
      <c r="QDZ3" s="2"/>
      <c r="QEA3" s="2"/>
      <c r="QEB3" s="2"/>
      <c r="QEC3" s="2"/>
      <c r="QED3" s="2"/>
      <c r="QEE3" s="2"/>
      <c r="QEF3" s="2"/>
      <c r="QEG3" s="2"/>
      <c r="QEH3" s="2"/>
      <c r="QEI3" s="2"/>
      <c r="QEJ3" s="2"/>
      <c r="QEK3" s="2"/>
      <c r="QEL3" s="2"/>
      <c r="QEM3" s="2"/>
      <c r="QEN3" s="2"/>
      <c r="QEO3" s="2"/>
      <c r="QEP3" s="2"/>
      <c r="QEQ3" s="2"/>
      <c r="QER3" s="2"/>
      <c r="QES3" s="2"/>
      <c r="QET3" s="2"/>
      <c r="QEU3" s="2"/>
      <c r="QEV3" s="2"/>
      <c r="QEW3" s="2"/>
      <c r="QEX3" s="2"/>
      <c r="QEY3" s="2"/>
      <c r="QEZ3" s="2"/>
      <c r="QFA3" s="2"/>
      <c r="QFB3" s="2"/>
      <c r="QFC3" s="2"/>
      <c r="QFD3" s="2"/>
      <c r="QFE3" s="2"/>
      <c r="QFF3" s="2"/>
      <c r="QFG3" s="2"/>
      <c r="QFH3" s="2"/>
      <c r="QFI3" s="2"/>
      <c r="QFJ3" s="2"/>
      <c r="QFK3" s="2"/>
      <c r="QFL3" s="2"/>
      <c r="QFM3" s="2"/>
      <c r="QFN3" s="2"/>
      <c r="QFO3" s="2"/>
      <c r="QFP3" s="2"/>
      <c r="QFQ3" s="2"/>
      <c r="QFR3" s="2"/>
      <c r="QFS3" s="2"/>
      <c r="QFT3" s="2"/>
      <c r="QFU3" s="2"/>
      <c r="QFV3" s="2"/>
      <c r="QFW3" s="2"/>
      <c r="QFX3" s="2"/>
      <c r="QFY3" s="2"/>
      <c r="QFZ3" s="2"/>
      <c r="QGA3" s="2"/>
      <c r="QGB3" s="2"/>
      <c r="QGC3" s="2"/>
      <c r="QGD3" s="2"/>
      <c r="QGE3" s="2"/>
      <c r="QGF3" s="2"/>
      <c r="QGG3" s="2"/>
      <c r="QGH3" s="2"/>
      <c r="QGI3" s="2"/>
      <c r="QGJ3" s="2"/>
      <c r="QGK3" s="2"/>
      <c r="QGL3" s="2"/>
      <c r="QGM3" s="2"/>
      <c r="QGN3" s="2"/>
      <c r="QGO3" s="2"/>
      <c r="QGP3" s="2"/>
      <c r="QGQ3" s="2"/>
      <c r="QGR3" s="2"/>
      <c r="QGS3" s="2"/>
      <c r="QGT3" s="2"/>
      <c r="QGU3" s="2"/>
      <c r="QGV3" s="2"/>
      <c r="QGW3" s="2"/>
      <c r="QGX3" s="2"/>
      <c r="QGY3" s="2"/>
      <c r="QGZ3" s="2"/>
      <c r="QHA3" s="2"/>
      <c r="QHB3" s="2"/>
      <c r="QHC3" s="2"/>
      <c r="QHD3" s="2"/>
      <c r="QHE3" s="2"/>
      <c r="QHF3" s="2"/>
      <c r="QHG3" s="2"/>
      <c r="QHH3" s="2"/>
      <c r="QHI3" s="2"/>
      <c r="QHJ3" s="2"/>
      <c r="QHK3" s="2"/>
      <c r="QHL3" s="2"/>
      <c r="QHM3" s="2"/>
      <c r="QHN3" s="2"/>
      <c r="QHO3" s="2"/>
      <c r="QHP3" s="2"/>
      <c r="QHQ3" s="2"/>
      <c r="QHR3" s="2"/>
      <c r="QHS3" s="2"/>
      <c r="QHT3" s="2"/>
      <c r="QHU3" s="2"/>
      <c r="QHV3" s="2"/>
      <c r="QHW3" s="2"/>
      <c r="QHX3" s="2"/>
      <c r="QHY3" s="2"/>
      <c r="QHZ3" s="2"/>
      <c r="QIA3" s="2"/>
      <c r="QIB3" s="2"/>
      <c r="QIC3" s="2"/>
      <c r="QID3" s="2"/>
      <c r="QIE3" s="2"/>
      <c r="QIF3" s="2"/>
      <c r="QIG3" s="2"/>
      <c r="QIH3" s="2"/>
      <c r="QII3" s="2"/>
      <c r="QIJ3" s="2"/>
      <c r="QIK3" s="2"/>
      <c r="QIL3" s="2"/>
      <c r="QIM3" s="2"/>
      <c r="QIN3" s="2"/>
      <c r="QIO3" s="2"/>
      <c r="QIP3" s="2"/>
      <c r="QIQ3" s="2"/>
      <c r="QIR3" s="2"/>
      <c r="QIS3" s="2"/>
      <c r="QIT3" s="2"/>
      <c r="QIU3" s="2"/>
      <c r="QIV3" s="2"/>
      <c r="QIW3" s="2"/>
      <c r="QIX3" s="2"/>
      <c r="QIY3" s="2"/>
      <c r="QIZ3" s="2"/>
      <c r="QJA3" s="2"/>
      <c r="QJB3" s="2"/>
      <c r="QJC3" s="2"/>
      <c r="QJD3" s="2"/>
      <c r="QJE3" s="2"/>
      <c r="QJF3" s="2"/>
      <c r="QJG3" s="2"/>
      <c r="QJH3" s="2"/>
      <c r="QJI3" s="2"/>
      <c r="QJJ3" s="2"/>
      <c r="QJK3" s="2"/>
      <c r="QJL3" s="2"/>
      <c r="QJM3" s="2"/>
      <c r="QJN3" s="2"/>
      <c r="QJO3" s="2"/>
      <c r="QJP3" s="2"/>
      <c r="QJQ3" s="2"/>
      <c r="QJR3" s="2"/>
      <c r="QJS3" s="2"/>
      <c r="QJT3" s="2"/>
      <c r="QJU3" s="2"/>
      <c r="QJV3" s="2"/>
      <c r="QJW3" s="2"/>
      <c r="QJX3" s="2"/>
      <c r="QJY3" s="2"/>
      <c r="QJZ3" s="2"/>
      <c r="QKA3" s="2"/>
      <c r="QKB3" s="2"/>
      <c r="QKC3" s="2"/>
      <c r="QKD3" s="2"/>
      <c r="QKE3" s="2"/>
      <c r="QKF3" s="2"/>
      <c r="QKG3" s="2"/>
      <c r="QKH3" s="2"/>
      <c r="QKI3" s="2"/>
      <c r="QKJ3" s="2"/>
      <c r="QKK3" s="2"/>
      <c r="QKL3" s="2"/>
      <c r="QKM3" s="2"/>
      <c r="QKN3" s="2"/>
      <c r="QKO3" s="2"/>
      <c r="QKP3" s="2"/>
      <c r="QKQ3" s="2"/>
      <c r="QKR3" s="2"/>
      <c r="QKS3" s="2"/>
      <c r="QKT3" s="2"/>
      <c r="QKU3" s="2"/>
      <c r="QKV3" s="2"/>
      <c r="QKW3" s="2"/>
      <c r="QKX3" s="2"/>
      <c r="QKY3" s="2"/>
      <c r="QKZ3" s="2"/>
      <c r="QLA3" s="2"/>
      <c r="QLB3" s="2"/>
      <c r="QLC3" s="2"/>
      <c r="QLD3" s="2"/>
      <c r="QLE3" s="2"/>
      <c r="QLF3" s="2"/>
      <c r="QLG3" s="2"/>
      <c r="QLH3" s="2"/>
      <c r="QLI3" s="2"/>
      <c r="QLJ3" s="2"/>
      <c r="QLK3" s="2"/>
      <c r="QLL3" s="2"/>
      <c r="QLM3" s="2"/>
      <c r="QLN3" s="2"/>
      <c r="QLO3" s="2"/>
      <c r="QLP3" s="2"/>
      <c r="QLQ3" s="2"/>
      <c r="QLR3" s="2"/>
      <c r="QLS3" s="2"/>
      <c r="QLT3" s="2"/>
      <c r="QLU3" s="2"/>
      <c r="QLV3" s="2"/>
      <c r="QLW3" s="2"/>
      <c r="QLX3" s="2"/>
      <c r="QLY3" s="2"/>
      <c r="QLZ3" s="2"/>
      <c r="QMA3" s="2"/>
      <c r="QMB3" s="2"/>
      <c r="QMC3" s="2"/>
      <c r="QMD3" s="2"/>
      <c r="QME3" s="2"/>
      <c r="QMF3" s="2"/>
      <c r="QMG3" s="2"/>
      <c r="QMH3" s="2"/>
      <c r="QMI3" s="2"/>
      <c r="QMJ3" s="2"/>
      <c r="QMK3" s="2"/>
      <c r="QML3" s="2"/>
      <c r="QMM3" s="2"/>
      <c r="QMN3" s="2"/>
      <c r="QMO3" s="2"/>
      <c r="QMP3" s="2"/>
      <c r="QMQ3" s="2"/>
      <c r="QMR3" s="2"/>
      <c r="QMS3" s="2"/>
      <c r="QMT3" s="2"/>
      <c r="QMU3" s="2"/>
      <c r="QMV3" s="2"/>
      <c r="QMW3" s="2"/>
      <c r="QMX3" s="2"/>
      <c r="QMY3" s="2"/>
      <c r="QMZ3" s="2"/>
      <c r="QNA3" s="2"/>
      <c r="QNB3" s="2"/>
      <c r="QNC3" s="2"/>
      <c r="QND3" s="2"/>
      <c r="QNE3" s="2"/>
      <c r="QNF3" s="2"/>
      <c r="QNG3" s="2"/>
      <c r="QNH3" s="2"/>
      <c r="QNI3" s="2"/>
      <c r="QNJ3" s="2"/>
      <c r="QNK3" s="2"/>
      <c r="QNL3" s="2"/>
      <c r="QNM3" s="2"/>
      <c r="QNN3" s="2"/>
      <c r="QNO3" s="2"/>
      <c r="QNP3" s="2"/>
      <c r="QNQ3" s="2"/>
      <c r="QNR3" s="2"/>
      <c r="QNS3" s="2"/>
      <c r="QNT3" s="2"/>
      <c r="QNU3" s="2"/>
      <c r="QNV3" s="2"/>
      <c r="QNW3" s="2"/>
      <c r="QNX3" s="2"/>
      <c r="QNY3" s="2"/>
      <c r="QNZ3" s="2"/>
      <c r="QOA3" s="2"/>
      <c r="QOB3" s="2"/>
      <c r="QOC3" s="2"/>
      <c r="QOD3" s="2"/>
      <c r="QOE3" s="2"/>
      <c r="QOF3" s="2"/>
      <c r="QOG3" s="2"/>
      <c r="QOH3" s="2"/>
      <c r="QOI3" s="2"/>
      <c r="QOJ3" s="2"/>
      <c r="QOK3" s="2"/>
      <c r="QOL3" s="2"/>
      <c r="QOM3" s="2"/>
      <c r="QON3" s="2"/>
      <c r="QOO3" s="2"/>
      <c r="QOP3" s="2"/>
      <c r="QOQ3" s="2"/>
      <c r="QOR3" s="2"/>
      <c r="QOS3" s="2"/>
      <c r="QOT3" s="2"/>
      <c r="QOU3" s="2"/>
      <c r="QOV3" s="2"/>
      <c r="QOW3" s="2"/>
      <c r="QOX3" s="2"/>
      <c r="QOY3" s="2"/>
      <c r="QOZ3" s="2"/>
      <c r="QPA3" s="2"/>
      <c r="QPB3" s="2"/>
      <c r="QPC3" s="2"/>
      <c r="QPD3" s="2"/>
      <c r="QPE3" s="2"/>
      <c r="QPF3" s="2"/>
      <c r="QPG3" s="2"/>
      <c r="QPH3" s="2"/>
      <c r="QPI3" s="2"/>
      <c r="QPJ3" s="2"/>
      <c r="QPK3" s="2"/>
      <c r="QPL3" s="2"/>
      <c r="QPM3" s="2"/>
      <c r="QPN3" s="2"/>
      <c r="QPO3" s="2"/>
      <c r="QPP3" s="2"/>
      <c r="QPQ3" s="2"/>
      <c r="QPR3" s="2"/>
      <c r="QPS3" s="2"/>
      <c r="QPT3" s="2"/>
      <c r="QPU3" s="2"/>
      <c r="QPV3" s="2"/>
      <c r="QPW3" s="2"/>
      <c r="QPX3" s="2"/>
      <c r="QPY3" s="2"/>
      <c r="QPZ3" s="2"/>
      <c r="QQA3" s="2"/>
      <c r="QQB3" s="2"/>
      <c r="QQC3" s="2"/>
      <c r="QQD3" s="2"/>
      <c r="QQE3" s="2"/>
      <c r="QQF3" s="2"/>
      <c r="QQG3" s="2"/>
      <c r="QQH3" s="2"/>
      <c r="QQI3" s="2"/>
      <c r="QQJ3" s="2"/>
      <c r="QQK3" s="2"/>
      <c r="QQL3" s="2"/>
      <c r="QQM3" s="2"/>
      <c r="QQN3" s="2"/>
      <c r="QQO3" s="2"/>
      <c r="QQP3" s="2"/>
      <c r="QQQ3" s="2"/>
      <c r="QQR3" s="2"/>
      <c r="QQS3" s="2"/>
      <c r="QQT3" s="2"/>
      <c r="QQU3" s="2"/>
      <c r="QQV3" s="2"/>
      <c r="QQW3" s="2"/>
      <c r="QQX3" s="2"/>
      <c r="QQY3" s="2"/>
      <c r="QQZ3" s="2"/>
      <c r="QRA3" s="2"/>
      <c r="QRB3" s="2"/>
      <c r="QRC3" s="2"/>
      <c r="QRD3" s="2"/>
      <c r="QRE3" s="2"/>
      <c r="QRF3" s="2"/>
      <c r="QRG3" s="2"/>
      <c r="QRH3" s="2"/>
      <c r="QRI3" s="2"/>
      <c r="QRJ3" s="2"/>
      <c r="QRK3" s="2"/>
      <c r="QRL3" s="2"/>
      <c r="QRM3" s="2"/>
      <c r="QRN3" s="2"/>
      <c r="QRO3" s="2"/>
      <c r="QRP3" s="2"/>
      <c r="QRQ3" s="2"/>
      <c r="QRR3" s="2"/>
      <c r="QRS3" s="2"/>
      <c r="QRT3" s="2"/>
      <c r="QRU3" s="2"/>
      <c r="QRV3" s="2"/>
      <c r="QRW3" s="2"/>
      <c r="QRX3" s="2"/>
      <c r="QRY3" s="2"/>
      <c r="QRZ3" s="2"/>
      <c r="QSA3" s="2"/>
      <c r="QSB3" s="2"/>
      <c r="QSC3" s="2"/>
      <c r="QSD3" s="2"/>
      <c r="QSE3" s="2"/>
      <c r="QSF3" s="2"/>
      <c r="QSG3" s="2"/>
      <c r="QSH3" s="2"/>
      <c r="QSI3" s="2"/>
      <c r="QSJ3" s="2"/>
      <c r="QSK3" s="2"/>
      <c r="QSL3" s="2"/>
      <c r="QSM3" s="2"/>
      <c r="QSN3" s="2"/>
      <c r="QSO3" s="2"/>
      <c r="QSP3" s="2"/>
      <c r="QSQ3" s="2"/>
      <c r="QSR3" s="2"/>
      <c r="QSS3" s="2"/>
      <c r="QST3" s="2"/>
      <c r="QSU3" s="2"/>
      <c r="QSV3" s="2"/>
      <c r="QSW3" s="2"/>
      <c r="QSX3" s="2"/>
      <c r="QSY3" s="2"/>
      <c r="QSZ3" s="2"/>
      <c r="QTA3" s="2"/>
      <c r="QTB3" s="2"/>
      <c r="QTC3" s="2"/>
      <c r="QTD3" s="2"/>
      <c r="QTE3" s="2"/>
      <c r="QTF3" s="2"/>
      <c r="QTG3" s="2"/>
      <c r="QTH3" s="2"/>
      <c r="QTI3" s="2"/>
      <c r="QTJ3" s="2"/>
      <c r="QTK3" s="2"/>
      <c r="QTL3" s="2"/>
      <c r="QTM3" s="2"/>
      <c r="QTN3" s="2"/>
      <c r="QTO3" s="2"/>
      <c r="QTP3" s="2"/>
      <c r="QTQ3" s="2"/>
      <c r="QTR3" s="2"/>
      <c r="QTS3" s="2"/>
      <c r="QTT3" s="2"/>
      <c r="QTU3" s="2"/>
      <c r="QTV3" s="2"/>
      <c r="QTW3" s="2"/>
      <c r="QTX3" s="2"/>
      <c r="QTY3" s="2"/>
      <c r="QTZ3" s="2"/>
      <c r="QUA3" s="2"/>
      <c r="QUB3" s="2"/>
      <c r="QUC3" s="2"/>
      <c r="QUD3" s="2"/>
      <c r="QUE3" s="2"/>
      <c r="QUF3" s="2"/>
      <c r="QUG3" s="2"/>
      <c r="QUH3" s="2"/>
      <c r="QUI3" s="2"/>
      <c r="QUJ3" s="2"/>
      <c r="QUK3" s="2"/>
      <c r="QUL3" s="2"/>
      <c r="QUM3" s="2"/>
      <c r="QUN3" s="2"/>
      <c r="QUO3" s="2"/>
      <c r="QUP3" s="2"/>
      <c r="QUQ3" s="2"/>
      <c r="QUR3" s="2"/>
      <c r="QUS3" s="2"/>
      <c r="QUT3" s="2"/>
      <c r="QUU3" s="2"/>
      <c r="QUV3" s="2"/>
      <c r="QUW3" s="2"/>
      <c r="QUX3" s="2"/>
      <c r="QUY3" s="2"/>
      <c r="QUZ3" s="2"/>
      <c r="QVA3" s="2"/>
      <c r="QVB3" s="2"/>
      <c r="QVC3" s="2"/>
      <c r="QVD3" s="2"/>
      <c r="QVE3" s="2"/>
      <c r="QVF3" s="2"/>
      <c r="QVG3" s="2"/>
      <c r="QVH3" s="2"/>
      <c r="QVI3" s="2"/>
      <c r="QVJ3" s="2"/>
      <c r="QVK3" s="2"/>
      <c r="QVL3" s="2"/>
      <c r="QVM3" s="2"/>
      <c r="QVN3" s="2"/>
      <c r="QVO3" s="2"/>
      <c r="QVP3" s="2"/>
      <c r="QVQ3" s="2"/>
      <c r="QVR3" s="2"/>
      <c r="QVS3" s="2"/>
      <c r="QVT3" s="2"/>
      <c r="QVU3" s="2"/>
      <c r="QVV3" s="2"/>
      <c r="QVW3" s="2"/>
      <c r="QVX3" s="2"/>
      <c r="QVY3" s="2"/>
      <c r="QVZ3" s="2"/>
      <c r="QWA3" s="2"/>
      <c r="QWB3" s="2"/>
      <c r="QWC3" s="2"/>
      <c r="QWD3" s="2"/>
      <c r="QWE3" s="2"/>
      <c r="QWF3" s="2"/>
      <c r="QWG3" s="2"/>
      <c r="QWH3" s="2"/>
      <c r="QWI3" s="2"/>
      <c r="QWJ3" s="2"/>
      <c r="QWK3" s="2"/>
      <c r="QWL3" s="2"/>
      <c r="QWM3" s="2"/>
      <c r="QWN3" s="2"/>
      <c r="QWO3" s="2"/>
      <c r="QWP3" s="2"/>
      <c r="QWQ3" s="2"/>
      <c r="QWR3" s="2"/>
      <c r="QWS3" s="2"/>
      <c r="QWT3" s="2"/>
      <c r="QWU3" s="2"/>
      <c r="QWV3" s="2"/>
      <c r="QWW3" s="2"/>
      <c r="QWX3" s="2"/>
      <c r="QWY3" s="2"/>
      <c r="QWZ3" s="2"/>
      <c r="QXA3" s="2"/>
      <c r="QXB3" s="2"/>
      <c r="QXC3" s="2"/>
      <c r="QXD3" s="2"/>
      <c r="QXE3" s="2"/>
      <c r="QXF3" s="2"/>
      <c r="QXG3" s="2"/>
      <c r="QXH3" s="2"/>
      <c r="QXI3" s="2"/>
      <c r="QXJ3" s="2"/>
      <c r="QXK3" s="2"/>
      <c r="QXL3" s="2"/>
      <c r="QXM3" s="2"/>
      <c r="QXN3" s="2"/>
      <c r="QXO3" s="2"/>
      <c r="QXP3" s="2"/>
      <c r="QXQ3" s="2"/>
      <c r="QXR3" s="2"/>
      <c r="QXS3" s="2"/>
      <c r="QXT3" s="2"/>
      <c r="QXU3" s="2"/>
      <c r="QXV3" s="2"/>
      <c r="QXW3" s="2"/>
      <c r="QXX3" s="2"/>
      <c r="QXY3" s="2"/>
      <c r="QXZ3" s="2"/>
      <c r="QYA3" s="2"/>
      <c r="QYB3" s="2"/>
      <c r="QYC3" s="2"/>
      <c r="QYD3" s="2"/>
      <c r="QYE3" s="2"/>
      <c r="QYF3" s="2"/>
      <c r="QYG3" s="2"/>
      <c r="QYH3" s="2"/>
      <c r="QYI3" s="2"/>
      <c r="QYJ3" s="2"/>
      <c r="QYK3" s="2"/>
      <c r="QYL3" s="2"/>
      <c r="QYM3" s="2"/>
      <c r="QYN3" s="2"/>
      <c r="QYO3" s="2"/>
      <c r="QYP3" s="2"/>
      <c r="QYQ3" s="2"/>
      <c r="QYR3" s="2"/>
      <c r="QYS3" s="2"/>
      <c r="QYT3" s="2"/>
      <c r="QYU3" s="2"/>
      <c r="QYV3" s="2"/>
      <c r="QYW3" s="2"/>
      <c r="QYX3" s="2"/>
      <c r="QYY3" s="2"/>
      <c r="QYZ3" s="2"/>
      <c r="QZA3" s="2"/>
      <c r="QZB3" s="2"/>
      <c r="QZC3" s="2"/>
      <c r="QZD3" s="2"/>
      <c r="QZE3" s="2"/>
      <c r="QZF3" s="2"/>
      <c r="QZG3" s="2"/>
      <c r="QZH3" s="2"/>
      <c r="QZI3" s="2"/>
      <c r="QZJ3" s="2"/>
      <c r="QZK3" s="2"/>
      <c r="QZL3" s="2"/>
      <c r="QZM3" s="2"/>
      <c r="QZN3" s="2"/>
      <c r="QZO3" s="2"/>
      <c r="QZP3" s="2"/>
      <c r="QZQ3" s="2"/>
      <c r="QZR3" s="2"/>
      <c r="QZS3" s="2"/>
      <c r="QZT3" s="2"/>
      <c r="QZU3" s="2"/>
      <c r="QZV3" s="2"/>
      <c r="QZW3" s="2"/>
      <c r="QZX3" s="2"/>
      <c r="QZY3" s="2"/>
      <c r="QZZ3" s="2"/>
      <c r="RAA3" s="2"/>
      <c r="RAB3" s="2"/>
      <c r="RAC3" s="2"/>
      <c r="RAD3" s="2"/>
      <c r="RAE3" s="2"/>
      <c r="RAF3" s="2"/>
      <c r="RAG3" s="2"/>
      <c r="RAH3" s="2"/>
      <c r="RAI3" s="2"/>
      <c r="RAJ3" s="2"/>
      <c r="RAK3" s="2"/>
      <c r="RAL3" s="2"/>
      <c r="RAM3" s="2"/>
      <c r="RAN3" s="2"/>
      <c r="RAO3" s="2"/>
      <c r="RAP3" s="2"/>
      <c r="RAQ3" s="2"/>
      <c r="RAR3" s="2"/>
      <c r="RAS3" s="2"/>
      <c r="RAT3" s="2"/>
      <c r="RAU3" s="2"/>
      <c r="RAV3" s="2"/>
      <c r="RAW3" s="2"/>
      <c r="RAX3" s="2"/>
      <c r="RAY3" s="2"/>
      <c r="RAZ3" s="2"/>
      <c r="RBA3" s="2"/>
      <c r="RBB3" s="2"/>
      <c r="RBC3" s="2"/>
      <c r="RBD3" s="2"/>
      <c r="RBE3" s="2"/>
      <c r="RBF3" s="2"/>
      <c r="RBG3" s="2"/>
      <c r="RBH3" s="2"/>
      <c r="RBI3" s="2"/>
      <c r="RBJ3" s="2"/>
      <c r="RBK3" s="2"/>
      <c r="RBL3" s="2"/>
      <c r="RBM3" s="2"/>
      <c r="RBN3" s="2"/>
      <c r="RBO3" s="2"/>
      <c r="RBP3" s="2"/>
      <c r="RBQ3" s="2"/>
      <c r="RBR3" s="2"/>
      <c r="RBS3" s="2"/>
      <c r="RBT3" s="2"/>
      <c r="RBU3" s="2"/>
      <c r="RBV3" s="2"/>
      <c r="RBW3" s="2"/>
      <c r="RBX3" s="2"/>
      <c r="RBY3" s="2"/>
      <c r="RBZ3" s="2"/>
      <c r="RCA3" s="2"/>
      <c r="RCB3" s="2"/>
      <c r="RCC3" s="2"/>
      <c r="RCD3" s="2"/>
      <c r="RCE3" s="2"/>
      <c r="RCF3" s="2"/>
      <c r="RCG3" s="2"/>
      <c r="RCH3" s="2"/>
      <c r="RCI3" s="2"/>
      <c r="RCJ3" s="2"/>
      <c r="RCK3" s="2"/>
      <c r="RCL3" s="2"/>
      <c r="RCM3" s="2"/>
      <c r="RCN3" s="2"/>
      <c r="RCO3" s="2"/>
      <c r="RCP3" s="2"/>
      <c r="RCQ3" s="2"/>
      <c r="RCR3" s="2"/>
      <c r="RCS3" s="2"/>
      <c r="RCT3" s="2"/>
      <c r="RCU3" s="2"/>
      <c r="RCV3" s="2"/>
      <c r="RCW3" s="2"/>
      <c r="RCX3" s="2"/>
      <c r="RCY3" s="2"/>
      <c r="RCZ3" s="2"/>
      <c r="RDA3" s="2"/>
      <c r="RDB3" s="2"/>
      <c r="RDC3" s="2"/>
      <c r="RDD3" s="2"/>
      <c r="RDE3" s="2"/>
      <c r="RDF3" s="2"/>
      <c r="RDG3" s="2"/>
      <c r="RDH3" s="2"/>
      <c r="RDI3" s="2"/>
      <c r="RDJ3" s="2"/>
      <c r="RDK3" s="2"/>
      <c r="RDL3" s="2"/>
      <c r="RDM3" s="2"/>
      <c r="RDN3" s="2"/>
      <c r="RDO3" s="2"/>
      <c r="RDP3" s="2"/>
      <c r="RDQ3" s="2"/>
      <c r="RDR3" s="2"/>
      <c r="RDS3" s="2"/>
      <c r="RDT3" s="2"/>
      <c r="RDU3" s="2"/>
      <c r="RDV3" s="2"/>
      <c r="RDW3" s="2"/>
      <c r="RDX3" s="2"/>
      <c r="RDY3" s="2"/>
      <c r="RDZ3" s="2"/>
      <c r="REA3" s="2"/>
      <c r="REB3" s="2"/>
      <c r="REC3" s="2"/>
      <c r="RED3" s="2"/>
      <c r="REE3" s="2"/>
      <c r="REF3" s="2"/>
      <c r="REG3" s="2"/>
      <c r="REH3" s="2"/>
      <c r="REI3" s="2"/>
      <c r="REJ3" s="2"/>
      <c r="REK3" s="2"/>
      <c r="REL3" s="2"/>
      <c r="REM3" s="2"/>
      <c r="REN3" s="2"/>
      <c r="REO3" s="2"/>
      <c r="REP3" s="2"/>
      <c r="REQ3" s="2"/>
      <c r="RER3" s="2"/>
      <c r="RES3" s="2"/>
      <c r="RET3" s="2"/>
      <c r="REU3" s="2"/>
      <c r="REV3" s="2"/>
      <c r="REW3" s="2"/>
      <c r="REX3" s="2"/>
      <c r="REY3" s="2"/>
      <c r="REZ3" s="2"/>
      <c r="RFA3" s="2"/>
      <c r="RFB3" s="2"/>
      <c r="RFC3" s="2"/>
      <c r="RFD3" s="2"/>
      <c r="RFE3" s="2"/>
      <c r="RFF3" s="2"/>
      <c r="RFG3" s="2"/>
      <c r="RFH3" s="2"/>
      <c r="RFI3" s="2"/>
      <c r="RFJ3" s="2"/>
      <c r="RFK3" s="2"/>
      <c r="RFL3" s="2"/>
      <c r="RFM3" s="2"/>
      <c r="RFN3" s="2"/>
      <c r="RFO3" s="2"/>
      <c r="RFP3" s="2"/>
      <c r="RFQ3" s="2"/>
      <c r="RFR3" s="2"/>
      <c r="RFS3" s="2"/>
      <c r="RFT3" s="2"/>
      <c r="RFU3" s="2"/>
      <c r="RFV3" s="2"/>
      <c r="RFW3" s="2"/>
      <c r="RFX3" s="2"/>
      <c r="RFY3" s="2"/>
      <c r="RFZ3" s="2"/>
      <c r="RGA3" s="2"/>
      <c r="RGB3" s="2"/>
      <c r="RGC3" s="2"/>
      <c r="RGD3" s="2"/>
      <c r="RGE3" s="2"/>
      <c r="RGF3" s="2"/>
      <c r="RGG3" s="2"/>
      <c r="RGH3" s="2"/>
      <c r="RGI3" s="2"/>
      <c r="RGJ3" s="2"/>
      <c r="RGK3" s="2"/>
      <c r="RGL3" s="2"/>
      <c r="RGM3" s="2"/>
      <c r="RGN3" s="2"/>
      <c r="RGO3" s="2"/>
      <c r="RGP3" s="2"/>
      <c r="RGQ3" s="2"/>
      <c r="RGR3" s="2"/>
      <c r="RGS3" s="2"/>
      <c r="RGT3" s="2"/>
      <c r="RGU3" s="2"/>
      <c r="RGV3" s="2"/>
      <c r="RGW3" s="2"/>
      <c r="RGX3" s="2"/>
      <c r="RGY3" s="2"/>
      <c r="RGZ3" s="2"/>
      <c r="RHA3" s="2"/>
      <c r="RHB3" s="2"/>
      <c r="RHC3" s="2"/>
      <c r="RHD3" s="2"/>
      <c r="RHE3" s="2"/>
      <c r="RHF3" s="2"/>
      <c r="RHG3" s="2"/>
      <c r="RHH3" s="2"/>
      <c r="RHI3" s="2"/>
      <c r="RHJ3" s="2"/>
      <c r="RHK3" s="2"/>
      <c r="RHL3" s="2"/>
      <c r="RHM3" s="2"/>
      <c r="RHN3" s="2"/>
      <c r="RHO3" s="2"/>
      <c r="RHP3" s="2"/>
      <c r="RHQ3" s="2"/>
      <c r="RHR3" s="2"/>
      <c r="RHS3" s="2"/>
      <c r="RHT3" s="2"/>
      <c r="RHU3" s="2"/>
      <c r="RHV3" s="2"/>
      <c r="RHW3" s="2"/>
      <c r="RHX3" s="2"/>
      <c r="RHY3" s="2"/>
      <c r="RHZ3" s="2"/>
      <c r="RIA3" s="2"/>
      <c r="RIB3" s="2"/>
      <c r="RIC3" s="2"/>
      <c r="RID3" s="2"/>
      <c r="RIE3" s="2"/>
      <c r="RIF3" s="2"/>
      <c r="RIG3" s="2"/>
      <c r="RIH3" s="2"/>
      <c r="RII3" s="2"/>
      <c r="RIJ3" s="2"/>
      <c r="RIK3" s="2"/>
      <c r="RIL3" s="2"/>
      <c r="RIM3" s="2"/>
      <c r="RIN3" s="2"/>
      <c r="RIO3" s="2"/>
      <c r="RIP3" s="2"/>
      <c r="RIQ3" s="2"/>
      <c r="RIR3" s="2"/>
      <c r="RIS3" s="2"/>
      <c r="RIT3" s="2"/>
      <c r="RIU3" s="2"/>
      <c r="RIV3" s="2"/>
      <c r="RIW3" s="2"/>
      <c r="RIX3" s="2"/>
      <c r="RIY3" s="2"/>
      <c r="RIZ3" s="2"/>
      <c r="RJA3" s="2"/>
      <c r="RJB3" s="2"/>
      <c r="RJC3" s="2"/>
      <c r="RJD3" s="2"/>
      <c r="RJE3" s="2"/>
      <c r="RJF3" s="2"/>
      <c r="RJG3" s="2"/>
      <c r="RJH3" s="2"/>
      <c r="RJI3" s="2"/>
      <c r="RJJ3" s="2"/>
      <c r="RJK3" s="2"/>
      <c r="RJL3" s="2"/>
      <c r="RJM3" s="2"/>
      <c r="RJN3" s="2"/>
      <c r="RJO3" s="2"/>
      <c r="RJP3" s="2"/>
      <c r="RJQ3" s="2"/>
      <c r="RJR3" s="2"/>
      <c r="RJS3" s="2"/>
      <c r="RJT3" s="2"/>
      <c r="RJU3" s="2"/>
      <c r="RJV3" s="2"/>
      <c r="RJW3" s="2"/>
      <c r="RJX3" s="2"/>
      <c r="RJY3" s="2"/>
      <c r="RJZ3" s="2"/>
      <c r="RKA3" s="2"/>
      <c r="RKB3" s="2"/>
      <c r="RKC3" s="2"/>
      <c r="RKD3" s="2"/>
      <c r="RKE3" s="2"/>
      <c r="RKF3" s="2"/>
      <c r="RKG3" s="2"/>
      <c r="RKH3" s="2"/>
      <c r="RKI3" s="2"/>
      <c r="RKJ3" s="2"/>
      <c r="RKK3" s="2"/>
      <c r="RKL3" s="2"/>
      <c r="RKM3" s="2"/>
      <c r="RKN3" s="2"/>
      <c r="RKO3" s="2"/>
      <c r="RKP3" s="2"/>
      <c r="RKQ3" s="2"/>
      <c r="RKR3" s="2"/>
      <c r="RKS3" s="2"/>
      <c r="RKT3" s="2"/>
      <c r="RKU3" s="2"/>
      <c r="RKV3" s="2"/>
      <c r="RKW3" s="2"/>
      <c r="RKX3" s="2"/>
      <c r="RKY3" s="2"/>
      <c r="RKZ3" s="2"/>
      <c r="RLA3" s="2"/>
      <c r="RLB3" s="2"/>
      <c r="RLC3" s="2"/>
      <c r="RLD3" s="2"/>
      <c r="RLE3" s="2"/>
      <c r="RLF3" s="2"/>
      <c r="RLG3" s="2"/>
      <c r="RLH3" s="2"/>
      <c r="RLI3" s="2"/>
      <c r="RLJ3" s="2"/>
      <c r="RLK3" s="2"/>
      <c r="RLL3" s="2"/>
      <c r="RLM3" s="2"/>
      <c r="RLN3" s="2"/>
      <c r="RLO3" s="2"/>
      <c r="RLP3" s="2"/>
      <c r="RLQ3" s="2"/>
      <c r="RLR3" s="2"/>
      <c r="RLS3" s="2"/>
      <c r="RLT3" s="2"/>
      <c r="RLU3" s="2"/>
      <c r="RLV3" s="2"/>
      <c r="RLW3" s="2"/>
      <c r="RLX3" s="2"/>
      <c r="RLY3" s="2"/>
      <c r="RLZ3" s="2"/>
      <c r="RMA3" s="2"/>
      <c r="RMB3" s="2"/>
      <c r="RMC3" s="2"/>
      <c r="RMD3" s="2"/>
      <c r="RME3" s="2"/>
      <c r="RMF3" s="2"/>
      <c r="RMG3" s="2"/>
      <c r="RMH3" s="2"/>
      <c r="RMI3" s="2"/>
      <c r="RMJ3" s="2"/>
      <c r="RMK3" s="2"/>
      <c r="RML3" s="2"/>
      <c r="RMM3" s="2"/>
      <c r="RMN3" s="2"/>
      <c r="RMO3" s="2"/>
      <c r="RMP3" s="2"/>
      <c r="RMQ3" s="2"/>
      <c r="RMR3" s="2"/>
      <c r="RMS3" s="2"/>
      <c r="RMT3" s="2"/>
      <c r="RMU3" s="2"/>
      <c r="RMV3" s="2"/>
      <c r="RMW3" s="2"/>
      <c r="RMX3" s="2"/>
      <c r="RMY3" s="2"/>
      <c r="RMZ3" s="2"/>
      <c r="RNA3" s="2"/>
      <c r="RNB3" s="2"/>
      <c r="RNC3" s="2"/>
      <c r="RND3" s="2"/>
      <c r="RNE3" s="2"/>
      <c r="RNF3" s="2"/>
      <c r="RNG3" s="2"/>
      <c r="RNH3" s="2"/>
      <c r="RNI3" s="2"/>
      <c r="RNJ3" s="2"/>
      <c r="RNK3" s="2"/>
      <c r="RNL3" s="2"/>
      <c r="RNM3" s="2"/>
      <c r="RNN3" s="2"/>
      <c r="RNO3" s="2"/>
      <c r="RNP3" s="2"/>
      <c r="RNQ3" s="2"/>
      <c r="RNR3" s="2"/>
      <c r="RNS3" s="2"/>
      <c r="RNT3" s="2"/>
      <c r="RNU3" s="2"/>
      <c r="RNV3" s="2"/>
      <c r="RNW3" s="2"/>
      <c r="RNX3" s="2"/>
      <c r="RNY3" s="2"/>
      <c r="RNZ3" s="2"/>
      <c r="ROA3" s="2"/>
      <c r="ROB3" s="2"/>
      <c r="ROC3" s="2"/>
      <c r="ROD3" s="2"/>
      <c r="ROE3" s="2"/>
      <c r="ROF3" s="2"/>
      <c r="ROG3" s="2"/>
      <c r="ROH3" s="2"/>
      <c r="ROI3" s="2"/>
      <c r="ROJ3" s="2"/>
      <c r="ROK3" s="2"/>
      <c r="ROL3" s="2"/>
      <c r="ROM3" s="2"/>
      <c r="RON3" s="2"/>
      <c r="ROO3" s="2"/>
      <c r="ROP3" s="2"/>
      <c r="ROQ3" s="2"/>
      <c r="ROR3" s="2"/>
      <c r="ROS3" s="2"/>
      <c r="ROT3" s="2"/>
      <c r="ROU3" s="2"/>
      <c r="ROV3" s="2"/>
      <c r="ROW3" s="2"/>
      <c r="ROX3" s="2"/>
      <c r="ROY3" s="2"/>
      <c r="ROZ3" s="2"/>
      <c r="RPA3" s="2"/>
      <c r="RPB3" s="2"/>
      <c r="RPC3" s="2"/>
      <c r="RPD3" s="2"/>
      <c r="RPE3" s="2"/>
      <c r="RPF3" s="2"/>
      <c r="RPG3" s="2"/>
      <c r="RPH3" s="2"/>
      <c r="RPI3" s="2"/>
      <c r="RPJ3" s="2"/>
      <c r="RPK3" s="2"/>
      <c r="RPL3" s="2"/>
      <c r="RPM3" s="2"/>
      <c r="RPN3" s="2"/>
      <c r="RPO3" s="2"/>
      <c r="RPP3" s="2"/>
      <c r="RPQ3" s="2"/>
      <c r="RPR3" s="2"/>
      <c r="RPS3" s="2"/>
      <c r="RPT3" s="2"/>
      <c r="RPU3" s="2"/>
      <c r="RPV3" s="2"/>
      <c r="RPW3" s="2"/>
      <c r="RPX3" s="2"/>
      <c r="RPY3" s="2"/>
      <c r="RPZ3" s="2"/>
      <c r="RQA3" s="2"/>
      <c r="RQB3" s="2"/>
      <c r="RQC3" s="2"/>
      <c r="RQD3" s="2"/>
      <c r="RQE3" s="2"/>
      <c r="RQF3" s="2"/>
      <c r="RQG3" s="2"/>
      <c r="RQH3" s="2"/>
      <c r="RQI3" s="2"/>
      <c r="RQJ3" s="2"/>
      <c r="RQK3" s="2"/>
      <c r="RQL3" s="2"/>
      <c r="RQM3" s="2"/>
      <c r="RQN3" s="2"/>
      <c r="RQO3" s="2"/>
      <c r="RQP3" s="2"/>
      <c r="RQQ3" s="2"/>
      <c r="RQR3" s="2"/>
      <c r="RQS3" s="2"/>
      <c r="RQT3" s="2"/>
      <c r="RQU3" s="2"/>
      <c r="RQV3" s="2"/>
      <c r="RQW3" s="2"/>
      <c r="RQX3" s="2"/>
      <c r="RQY3" s="2"/>
      <c r="RQZ3" s="2"/>
      <c r="RRA3" s="2"/>
      <c r="RRB3" s="2"/>
      <c r="RRC3" s="2"/>
      <c r="RRD3" s="2"/>
      <c r="RRE3" s="2"/>
      <c r="RRF3" s="2"/>
      <c r="RRG3" s="2"/>
      <c r="RRH3" s="2"/>
      <c r="RRI3" s="2"/>
      <c r="RRJ3" s="2"/>
      <c r="RRK3" s="2"/>
      <c r="RRL3" s="2"/>
      <c r="RRM3" s="2"/>
      <c r="RRN3" s="2"/>
      <c r="RRO3" s="2"/>
      <c r="RRP3" s="2"/>
      <c r="RRQ3" s="2"/>
      <c r="RRR3" s="2"/>
      <c r="RRS3" s="2"/>
      <c r="RRT3" s="2"/>
      <c r="RRU3" s="2"/>
      <c r="RRV3" s="2"/>
      <c r="RRW3" s="2"/>
      <c r="RRX3" s="2"/>
      <c r="RRY3" s="2"/>
      <c r="RRZ3" s="2"/>
      <c r="RSA3" s="2"/>
      <c r="RSB3" s="2"/>
      <c r="RSC3" s="2"/>
      <c r="RSD3" s="2"/>
      <c r="RSE3" s="2"/>
      <c r="RSF3" s="2"/>
      <c r="RSG3" s="2"/>
      <c r="RSH3" s="2"/>
      <c r="RSI3" s="2"/>
      <c r="RSJ3" s="2"/>
      <c r="RSK3" s="2"/>
      <c r="RSL3" s="2"/>
      <c r="RSM3" s="2"/>
      <c r="RSN3" s="2"/>
      <c r="RSO3" s="2"/>
      <c r="RSP3" s="2"/>
      <c r="RSQ3" s="2"/>
      <c r="RSR3" s="2"/>
      <c r="RSS3" s="2"/>
      <c r="RST3" s="2"/>
      <c r="RSU3" s="2"/>
      <c r="RSV3" s="2"/>
      <c r="RSW3" s="2"/>
      <c r="RSX3" s="2"/>
      <c r="RSY3" s="2"/>
      <c r="RSZ3" s="2"/>
      <c r="RTA3" s="2"/>
      <c r="RTB3" s="2"/>
      <c r="RTC3" s="2"/>
      <c r="RTD3" s="2"/>
      <c r="RTE3" s="2"/>
      <c r="RTF3" s="2"/>
      <c r="RTG3" s="2"/>
      <c r="RTH3" s="2"/>
      <c r="RTI3" s="2"/>
      <c r="RTJ3" s="2"/>
      <c r="RTK3" s="2"/>
      <c r="RTL3" s="2"/>
      <c r="RTM3" s="2"/>
      <c r="RTN3" s="2"/>
      <c r="RTO3" s="2"/>
      <c r="RTP3" s="2"/>
      <c r="RTQ3" s="2"/>
      <c r="RTR3" s="2"/>
      <c r="RTS3" s="2"/>
      <c r="RTT3" s="2"/>
      <c r="RTU3" s="2"/>
      <c r="RTV3" s="2"/>
      <c r="RTW3" s="2"/>
      <c r="RTX3" s="2"/>
      <c r="RTY3" s="2"/>
      <c r="RTZ3" s="2"/>
      <c r="RUA3" s="2"/>
      <c r="RUB3" s="2"/>
      <c r="RUC3" s="2"/>
      <c r="RUD3" s="2"/>
      <c r="RUE3" s="2"/>
      <c r="RUF3" s="2"/>
      <c r="RUG3" s="2"/>
      <c r="RUH3" s="2"/>
      <c r="RUI3" s="2"/>
      <c r="RUJ3" s="2"/>
      <c r="RUK3" s="2"/>
      <c r="RUL3" s="2"/>
      <c r="RUM3" s="2"/>
      <c r="RUN3" s="2"/>
      <c r="RUO3" s="2"/>
      <c r="RUP3" s="2"/>
      <c r="RUQ3" s="2"/>
      <c r="RUR3" s="2"/>
      <c r="RUS3" s="2"/>
      <c r="RUT3" s="2"/>
      <c r="RUU3" s="2"/>
      <c r="RUV3" s="2"/>
      <c r="RUW3" s="2"/>
      <c r="RUX3" s="2"/>
      <c r="RUY3" s="2"/>
      <c r="RUZ3" s="2"/>
      <c r="RVA3" s="2"/>
      <c r="RVB3" s="2"/>
      <c r="RVC3" s="2"/>
      <c r="RVD3" s="2"/>
      <c r="RVE3" s="2"/>
      <c r="RVF3" s="2"/>
      <c r="RVG3" s="2"/>
      <c r="RVH3" s="2"/>
      <c r="RVI3" s="2"/>
      <c r="RVJ3" s="2"/>
      <c r="RVK3" s="2"/>
      <c r="RVL3" s="2"/>
      <c r="RVM3" s="2"/>
      <c r="RVN3" s="2"/>
      <c r="RVO3" s="2"/>
      <c r="RVP3" s="2"/>
      <c r="RVQ3" s="2"/>
      <c r="RVR3" s="2"/>
      <c r="RVS3" s="2"/>
      <c r="RVT3" s="2"/>
      <c r="RVU3" s="2"/>
      <c r="RVV3" s="2"/>
      <c r="RVW3" s="2"/>
      <c r="RVX3" s="2"/>
      <c r="RVY3" s="2"/>
      <c r="RVZ3" s="2"/>
      <c r="RWA3" s="2"/>
      <c r="RWB3" s="2"/>
      <c r="RWC3" s="2"/>
      <c r="RWD3" s="2"/>
      <c r="RWE3" s="2"/>
      <c r="RWF3" s="2"/>
      <c r="RWG3" s="2"/>
      <c r="RWH3" s="2"/>
      <c r="RWI3" s="2"/>
      <c r="RWJ3" s="2"/>
      <c r="RWK3" s="2"/>
      <c r="RWL3" s="2"/>
      <c r="RWM3" s="2"/>
      <c r="RWN3" s="2"/>
      <c r="RWO3" s="2"/>
      <c r="RWP3" s="2"/>
      <c r="RWQ3" s="2"/>
      <c r="RWR3" s="2"/>
      <c r="RWS3" s="2"/>
      <c r="RWT3" s="2"/>
      <c r="RWU3" s="2"/>
      <c r="RWV3" s="2"/>
      <c r="RWW3" s="2"/>
      <c r="RWX3" s="2"/>
      <c r="RWY3" s="2"/>
      <c r="RWZ3" s="2"/>
      <c r="RXA3" s="2"/>
      <c r="RXB3" s="2"/>
      <c r="RXC3" s="2"/>
      <c r="RXD3" s="2"/>
      <c r="RXE3" s="2"/>
      <c r="RXF3" s="2"/>
      <c r="RXG3" s="2"/>
      <c r="RXH3" s="2"/>
      <c r="RXI3" s="2"/>
      <c r="RXJ3" s="2"/>
      <c r="RXK3" s="2"/>
      <c r="RXL3" s="2"/>
      <c r="RXM3" s="2"/>
      <c r="RXN3" s="2"/>
      <c r="RXO3" s="2"/>
      <c r="RXP3" s="2"/>
      <c r="RXQ3" s="2"/>
      <c r="RXR3" s="2"/>
      <c r="RXS3" s="2"/>
      <c r="RXT3" s="2"/>
      <c r="RXU3" s="2"/>
      <c r="RXV3" s="2"/>
      <c r="RXW3" s="2"/>
      <c r="RXX3" s="2"/>
      <c r="RXY3" s="2"/>
      <c r="RXZ3" s="2"/>
      <c r="RYA3" s="2"/>
      <c r="RYB3" s="2"/>
      <c r="RYC3" s="2"/>
      <c r="RYD3" s="2"/>
      <c r="RYE3" s="2"/>
      <c r="RYF3" s="2"/>
      <c r="RYG3" s="2"/>
      <c r="RYH3" s="2"/>
      <c r="RYI3" s="2"/>
      <c r="RYJ3" s="2"/>
      <c r="RYK3" s="2"/>
      <c r="RYL3" s="2"/>
      <c r="RYM3" s="2"/>
      <c r="RYN3" s="2"/>
      <c r="RYO3" s="2"/>
      <c r="RYP3" s="2"/>
      <c r="RYQ3" s="2"/>
      <c r="RYR3" s="2"/>
      <c r="RYS3" s="2"/>
      <c r="RYT3" s="2"/>
      <c r="RYU3" s="2"/>
      <c r="RYV3" s="2"/>
      <c r="RYW3" s="2"/>
      <c r="RYX3" s="2"/>
      <c r="RYY3" s="2"/>
      <c r="RYZ3" s="2"/>
      <c r="RZA3" s="2"/>
      <c r="RZB3" s="2"/>
      <c r="RZC3" s="2"/>
      <c r="RZD3" s="2"/>
      <c r="RZE3" s="2"/>
      <c r="RZF3" s="2"/>
      <c r="RZG3" s="2"/>
      <c r="RZH3" s="2"/>
      <c r="RZI3" s="2"/>
      <c r="RZJ3" s="2"/>
      <c r="RZK3" s="2"/>
      <c r="RZL3" s="2"/>
      <c r="RZM3" s="2"/>
      <c r="RZN3" s="2"/>
      <c r="RZO3" s="2"/>
      <c r="RZP3" s="2"/>
      <c r="RZQ3" s="2"/>
      <c r="RZR3" s="2"/>
      <c r="RZS3" s="2"/>
      <c r="RZT3" s="2"/>
      <c r="RZU3" s="2"/>
      <c r="RZV3" s="2"/>
      <c r="RZW3" s="2"/>
      <c r="RZX3" s="2"/>
      <c r="RZY3" s="2"/>
      <c r="RZZ3" s="2"/>
      <c r="SAA3" s="2"/>
      <c r="SAB3" s="2"/>
      <c r="SAC3" s="2"/>
      <c r="SAD3" s="2"/>
      <c r="SAE3" s="2"/>
      <c r="SAF3" s="2"/>
      <c r="SAG3" s="2"/>
      <c r="SAH3" s="2"/>
      <c r="SAI3" s="2"/>
      <c r="SAJ3" s="2"/>
      <c r="SAK3" s="2"/>
      <c r="SAL3" s="2"/>
      <c r="SAM3" s="2"/>
      <c r="SAN3" s="2"/>
      <c r="SAO3" s="2"/>
      <c r="SAP3" s="2"/>
      <c r="SAQ3" s="2"/>
      <c r="SAR3" s="2"/>
      <c r="SAS3" s="2"/>
      <c r="SAT3" s="2"/>
      <c r="SAU3" s="2"/>
      <c r="SAV3" s="2"/>
      <c r="SAW3" s="2"/>
      <c r="SAX3" s="2"/>
      <c r="SAY3" s="2"/>
      <c r="SAZ3" s="2"/>
      <c r="SBA3" s="2"/>
      <c r="SBB3" s="2"/>
      <c r="SBC3" s="2"/>
      <c r="SBD3" s="2"/>
      <c r="SBE3" s="2"/>
      <c r="SBF3" s="2"/>
      <c r="SBG3" s="2"/>
      <c r="SBH3" s="2"/>
      <c r="SBI3" s="2"/>
      <c r="SBJ3" s="2"/>
      <c r="SBK3" s="2"/>
      <c r="SBL3" s="2"/>
      <c r="SBM3" s="2"/>
      <c r="SBN3" s="2"/>
      <c r="SBO3" s="2"/>
      <c r="SBP3" s="2"/>
      <c r="SBQ3" s="2"/>
      <c r="SBR3" s="2"/>
      <c r="SBS3" s="2"/>
      <c r="SBT3" s="2"/>
      <c r="SBU3" s="2"/>
      <c r="SBV3" s="2"/>
      <c r="SBW3" s="2"/>
      <c r="SBX3" s="2"/>
      <c r="SBY3" s="2"/>
      <c r="SBZ3" s="2"/>
      <c r="SCA3" s="2"/>
      <c r="SCB3" s="2"/>
      <c r="SCC3" s="2"/>
      <c r="SCD3" s="2"/>
      <c r="SCE3" s="2"/>
      <c r="SCF3" s="2"/>
      <c r="SCG3" s="2"/>
      <c r="SCH3" s="2"/>
      <c r="SCI3" s="2"/>
      <c r="SCJ3" s="2"/>
      <c r="SCK3" s="2"/>
      <c r="SCL3" s="2"/>
      <c r="SCM3" s="2"/>
      <c r="SCN3" s="2"/>
      <c r="SCO3" s="2"/>
      <c r="SCP3" s="2"/>
      <c r="SCQ3" s="2"/>
      <c r="SCR3" s="2"/>
      <c r="SCS3" s="2"/>
      <c r="SCT3" s="2"/>
      <c r="SCU3" s="2"/>
      <c r="SCV3" s="2"/>
      <c r="SCW3" s="2"/>
      <c r="SCX3" s="2"/>
      <c r="SCY3" s="2"/>
      <c r="SCZ3" s="2"/>
      <c r="SDA3" s="2"/>
      <c r="SDB3" s="2"/>
      <c r="SDC3" s="2"/>
      <c r="SDD3" s="2"/>
      <c r="SDE3" s="2"/>
      <c r="SDF3" s="2"/>
      <c r="SDG3" s="2"/>
      <c r="SDH3" s="2"/>
      <c r="SDI3" s="2"/>
      <c r="SDJ3" s="2"/>
      <c r="SDK3" s="2"/>
      <c r="SDL3" s="2"/>
      <c r="SDM3" s="2"/>
      <c r="SDN3" s="2"/>
      <c r="SDO3" s="2"/>
      <c r="SDP3" s="2"/>
      <c r="SDQ3" s="2"/>
      <c r="SDR3" s="2"/>
      <c r="SDS3" s="2"/>
      <c r="SDT3" s="2"/>
      <c r="SDU3" s="2"/>
      <c r="SDV3" s="2"/>
      <c r="SDW3" s="2"/>
      <c r="SDX3" s="2"/>
      <c r="SDY3" s="2"/>
      <c r="SDZ3" s="2"/>
      <c r="SEA3" s="2"/>
      <c r="SEB3" s="2"/>
      <c r="SEC3" s="2"/>
      <c r="SED3" s="2"/>
      <c r="SEE3" s="2"/>
      <c r="SEF3" s="2"/>
      <c r="SEG3" s="2"/>
      <c r="SEH3" s="2"/>
      <c r="SEI3" s="2"/>
      <c r="SEJ3" s="2"/>
      <c r="SEK3" s="2"/>
      <c r="SEL3" s="2"/>
      <c r="SEM3" s="2"/>
      <c r="SEN3" s="2"/>
      <c r="SEO3" s="2"/>
      <c r="SEP3" s="2"/>
      <c r="SEQ3" s="2"/>
      <c r="SER3" s="2"/>
      <c r="SES3" s="2"/>
      <c r="SET3" s="2"/>
      <c r="SEU3" s="2"/>
      <c r="SEV3" s="2"/>
      <c r="SEW3" s="2"/>
      <c r="SEX3" s="2"/>
      <c r="SEY3" s="2"/>
      <c r="SEZ3" s="2"/>
      <c r="SFA3" s="2"/>
      <c r="SFB3" s="2"/>
      <c r="SFC3" s="2"/>
      <c r="SFD3" s="2"/>
      <c r="SFE3" s="2"/>
      <c r="SFF3" s="2"/>
      <c r="SFG3" s="2"/>
      <c r="SFH3" s="2"/>
      <c r="SFI3" s="2"/>
      <c r="SFJ3" s="2"/>
      <c r="SFK3" s="2"/>
      <c r="SFL3" s="2"/>
      <c r="SFM3" s="2"/>
      <c r="SFN3" s="2"/>
      <c r="SFO3" s="2"/>
      <c r="SFP3" s="2"/>
      <c r="SFQ3" s="2"/>
      <c r="SFR3" s="2"/>
      <c r="SFS3" s="2"/>
      <c r="SFT3" s="2"/>
      <c r="SFU3" s="2"/>
      <c r="SFV3" s="2"/>
      <c r="SFW3" s="2"/>
      <c r="SFX3" s="2"/>
      <c r="SFY3" s="2"/>
      <c r="SFZ3" s="2"/>
      <c r="SGA3" s="2"/>
      <c r="SGB3" s="2"/>
      <c r="SGC3" s="2"/>
      <c r="SGD3" s="2"/>
      <c r="SGE3" s="2"/>
      <c r="SGF3" s="2"/>
      <c r="SGG3" s="2"/>
      <c r="SGH3" s="2"/>
      <c r="SGI3" s="2"/>
      <c r="SGJ3" s="2"/>
      <c r="SGK3" s="2"/>
      <c r="SGL3" s="2"/>
      <c r="SGM3" s="2"/>
      <c r="SGN3" s="2"/>
      <c r="SGO3" s="2"/>
      <c r="SGP3" s="2"/>
      <c r="SGQ3" s="2"/>
      <c r="SGR3" s="2"/>
      <c r="SGS3" s="2"/>
      <c r="SGT3" s="2"/>
      <c r="SGU3" s="2"/>
      <c r="SGV3" s="2"/>
      <c r="SGW3" s="2"/>
      <c r="SGX3" s="2"/>
      <c r="SGY3" s="2"/>
      <c r="SGZ3" s="2"/>
      <c r="SHA3" s="2"/>
      <c r="SHB3" s="2"/>
      <c r="SHC3" s="2"/>
      <c r="SHD3" s="2"/>
      <c r="SHE3" s="2"/>
      <c r="SHF3" s="2"/>
      <c r="SHG3" s="2"/>
      <c r="SHH3" s="2"/>
      <c r="SHI3" s="2"/>
      <c r="SHJ3" s="2"/>
      <c r="SHK3" s="2"/>
      <c r="SHL3" s="2"/>
      <c r="SHM3" s="2"/>
      <c r="SHN3" s="2"/>
      <c r="SHO3" s="2"/>
      <c r="SHP3" s="2"/>
      <c r="SHQ3" s="2"/>
      <c r="SHR3" s="2"/>
      <c r="SHS3" s="2"/>
      <c r="SHT3" s="2"/>
      <c r="SHU3" s="2"/>
      <c r="SHV3" s="2"/>
      <c r="SHW3" s="2"/>
      <c r="SHX3" s="2"/>
      <c r="SHY3" s="2"/>
      <c r="SHZ3" s="2"/>
      <c r="SIA3" s="2"/>
      <c r="SIB3" s="2"/>
      <c r="SIC3" s="2"/>
      <c r="SID3" s="2"/>
      <c r="SIE3" s="2"/>
      <c r="SIF3" s="2"/>
      <c r="SIG3" s="2"/>
      <c r="SIH3" s="2"/>
      <c r="SII3" s="2"/>
      <c r="SIJ3" s="2"/>
      <c r="SIK3" s="2"/>
      <c r="SIL3" s="2"/>
      <c r="SIM3" s="2"/>
      <c r="SIN3" s="2"/>
      <c r="SIO3" s="2"/>
      <c r="SIP3" s="2"/>
      <c r="SIQ3" s="2"/>
      <c r="SIR3" s="2"/>
      <c r="SIS3" s="2"/>
      <c r="SIT3" s="2"/>
      <c r="SIU3" s="2"/>
      <c r="SIV3" s="2"/>
      <c r="SIW3" s="2"/>
      <c r="SIX3" s="2"/>
      <c r="SIY3" s="2"/>
      <c r="SIZ3" s="2"/>
      <c r="SJA3" s="2"/>
      <c r="SJB3" s="2"/>
      <c r="SJC3" s="2"/>
      <c r="SJD3" s="2"/>
      <c r="SJE3" s="2"/>
      <c r="SJF3" s="2"/>
      <c r="SJG3" s="2"/>
      <c r="SJH3" s="2"/>
      <c r="SJI3" s="2"/>
      <c r="SJJ3" s="2"/>
      <c r="SJK3" s="2"/>
      <c r="SJL3" s="2"/>
      <c r="SJM3" s="2"/>
      <c r="SJN3" s="2"/>
      <c r="SJO3" s="2"/>
      <c r="SJP3" s="2"/>
      <c r="SJQ3" s="2"/>
      <c r="SJR3" s="2"/>
      <c r="SJS3" s="2"/>
      <c r="SJT3" s="2"/>
      <c r="SJU3" s="2"/>
      <c r="SJV3" s="2"/>
      <c r="SJW3" s="2"/>
      <c r="SJX3" s="2"/>
      <c r="SJY3" s="2"/>
      <c r="SJZ3" s="2"/>
      <c r="SKA3" s="2"/>
      <c r="SKB3" s="2"/>
      <c r="SKC3" s="2"/>
      <c r="SKD3" s="2"/>
      <c r="SKE3" s="2"/>
      <c r="SKF3" s="2"/>
      <c r="SKG3" s="2"/>
      <c r="SKH3" s="2"/>
      <c r="SKI3" s="2"/>
      <c r="SKJ3" s="2"/>
      <c r="SKK3" s="2"/>
      <c r="SKL3" s="2"/>
      <c r="SKM3" s="2"/>
      <c r="SKN3" s="2"/>
      <c r="SKO3" s="2"/>
      <c r="SKP3" s="2"/>
      <c r="SKQ3" s="2"/>
      <c r="SKR3" s="2"/>
      <c r="SKS3" s="2"/>
      <c r="SKT3" s="2"/>
      <c r="SKU3" s="2"/>
      <c r="SKV3" s="2"/>
      <c r="SKW3" s="2"/>
      <c r="SKX3" s="2"/>
      <c r="SKY3" s="2"/>
      <c r="SKZ3" s="2"/>
      <c r="SLA3" s="2"/>
      <c r="SLB3" s="2"/>
      <c r="SLC3" s="2"/>
      <c r="SLD3" s="2"/>
      <c r="SLE3" s="2"/>
      <c r="SLF3" s="2"/>
      <c r="SLG3" s="2"/>
      <c r="SLH3" s="2"/>
      <c r="SLI3" s="2"/>
      <c r="SLJ3" s="2"/>
      <c r="SLK3" s="2"/>
      <c r="SLL3" s="2"/>
      <c r="SLM3" s="2"/>
      <c r="SLN3" s="2"/>
      <c r="SLO3" s="2"/>
      <c r="SLP3" s="2"/>
      <c r="SLQ3" s="2"/>
      <c r="SLR3" s="2"/>
      <c r="SLS3" s="2"/>
      <c r="SLT3" s="2"/>
      <c r="SLU3" s="2"/>
      <c r="SLV3" s="2"/>
      <c r="SLW3" s="2"/>
      <c r="SLX3" s="2"/>
      <c r="SLY3" s="2"/>
      <c r="SLZ3" s="2"/>
      <c r="SMA3" s="2"/>
      <c r="SMB3" s="2"/>
      <c r="SMC3" s="2"/>
      <c r="SMD3" s="2"/>
      <c r="SME3" s="2"/>
      <c r="SMF3" s="2"/>
      <c r="SMG3" s="2"/>
      <c r="SMH3" s="2"/>
      <c r="SMI3" s="2"/>
      <c r="SMJ3" s="2"/>
      <c r="SMK3" s="2"/>
      <c r="SML3" s="2"/>
      <c r="SMM3" s="2"/>
      <c r="SMN3" s="2"/>
      <c r="SMO3" s="2"/>
      <c r="SMP3" s="2"/>
      <c r="SMQ3" s="2"/>
      <c r="SMR3" s="2"/>
      <c r="SMS3" s="2"/>
      <c r="SMT3" s="2"/>
      <c r="SMU3" s="2"/>
      <c r="SMV3" s="2"/>
      <c r="SMW3" s="2"/>
      <c r="SMX3" s="2"/>
      <c r="SMY3" s="2"/>
      <c r="SMZ3" s="2"/>
      <c r="SNA3" s="2"/>
      <c r="SNB3" s="2"/>
      <c r="SNC3" s="2"/>
      <c r="SND3" s="2"/>
      <c r="SNE3" s="2"/>
      <c r="SNF3" s="2"/>
      <c r="SNG3" s="2"/>
      <c r="SNH3" s="2"/>
      <c r="SNI3" s="2"/>
      <c r="SNJ3" s="2"/>
      <c r="SNK3" s="2"/>
      <c r="SNL3" s="2"/>
      <c r="SNM3" s="2"/>
      <c r="SNN3" s="2"/>
      <c r="SNO3" s="2"/>
      <c r="SNP3" s="2"/>
      <c r="SNQ3" s="2"/>
      <c r="SNR3" s="2"/>
      <c r="SNS3" s="2"/>
      <c r="SNT3" s="2"/>
      <c r="SNU3" s="2"/>
      <c r="SNV3" s="2"/>
      <c r="SNW3" s="2"/>
      <c r="SNX3" s="2"/>
      <c r="SNY3" s="2"/>
      <c r="SNZ3" s="2"/>
      <c r="SOA3" s="2"/>
      <c r="SOB3" s="2"/>
      <c r="SOC3" s="2"/>
      <c r="SOD3" s="2"/>
      <c r="SOE3" s="2"/>
      <c r="SOF3" s="2"/>
      <c r="SOG3" s="2"/>
      <c r="SOH3" s="2"/>
      <c r="SOI3" s="2"/>
      <c r="SOJ3" s="2"/>
      <c r="SOK3" s="2"/>
      <c r="SOL3" s="2"/>
      <c r="SOM3" s="2"/>
      <c r="SON3" s="2"/>
      <c r="SOO3" s="2"/>
      <c r="SOP3" s="2"/>
      <c r="SOQ3" s="2"/>
      <c r="SOR3" s="2"/>
      <c r="SOS3" s="2"/>
      <c r="SOT3" s="2"/>
      <c r="SOU3" s="2"/>
      <c r="SOV3" s="2"/>
      <c r="SOW3" s="2"/>
      <c r="SOX3" s="2"/>
      <c r="SOY3" s="2"/>
      <c r="SOZ3" s="2"/>
      <c r="SPA3" s="2"/>
      <c r="SPB3" s="2"/>
      <c r="SPC3" s="2"/>
      <c r="SPD3" s="2"/>
      <c r="SPE3" s="2"/>
      <c r="SPF3" s="2"/>
      <c r="SPG3" s="2"/>
      <c r="SPH3" s="2"/>
      <c r="SPI3" s="2"/>
      <c r="SPJ3" s="2"/>
      <c r="SPK3" s="2"/>
      <c r="SPL3" s="2"/>
      <c r="SPM3" s="2"/>
      <c r="SPN3" s="2"/>
      <c r="SPO3" s="2"/>
      <c r="SPP3" s="2"/>
      <c r="SPQ3" s="2"/>
      <c r="SPR3" s="2"/>
      <c r="SPS3" s="2"/>
      <c r="SPT3" s="2"/>
      <c r="SPU3" s="2"/>
      <c r="SPV3" s="2"/>
      <c r="SPW3" s="2"/>
      <c r="SPX3" s="2"/>
      <c r="SPY3" s="2"/>
      <c r="SPZ3" s="2"/>
      <c r="SQA3" s="2"/>
      <c r="SQB3" s="2"/>
      <c r="SQC3" s="2"/>
      <c r="SQD3" s="2"/>
      <c r="SQE3" s="2"/>
      <c r="SQF3" s="2"/>
      <c r="SQG3" s="2"/>
      <c r="SQH3" s="2"/>
      <c r="SQI3" s="2"/>
      <c r="SQJ3" s="2"/>
      <c r="SQK3" s="2"/>
      <c r="SQL3" s="2"/>
      <c r="SQM3" s="2"/>
      <c r="SQN3" s="2"/>
      <c r="SQO3" s="2"/>
      <c r="SQP3" s="2"/>
      <c r="SQQ3" s="2"/>
      <c r="SQR3" s="2"/>
      <c r="SQS3" s="2"/>
      <c r="SQT3" s="2"/>
      <c r="SQU3" s="2"/>
      <c r="SQV3" s="2"/>
      <c r="SQW3" s="2"/>
      <c r="SQX3" s="2"/>
      <c r="SQY3" s="2"/>
      <c r="SQZ3" s="2"/>
      <c r="SRA3" s="2"/>
      <c r="SRB3" s="2"/>
      <c r="SRC3" s="2"/>
      <c r="SRD3" s="2"/>
      <c r="SRE3" s="2"/>
      <c r="SRF3" s="2"/>
      <c r="SRG3" s="2"/>
      <c r="SRH3" s="2"/>
      <c r="SRI3" s="2"/>
      <c r="SRJ3" s="2"/>
      <c r="SRK3" s="2"/>
      <c r="SRL3" s="2"/>
      <c r="SRM3" s="2"/>
      <c r="SRN3" s="2"/>
      <c r="SRO3" s="2"/>
      <c r="SRP3" s="2"/>
      <c r="SRQ3" s="2"/>
      <c r="SRR3" s="2"/>
      <c r="SRS3" s="2"/>
      <c r="SRT3" s="2"/>
      <c r="SRU3" s="2"/>
      <c r="SRV3" s="2"/>
      <c r="SRW3" s="2"/>
      <c r="SRX3" s="2"/>
      <c r="SRY3" s="2"/>
      <c r="SRZ3" s="2"/>
      <c r="SSA3" s="2"/>
      <c r="SSB3" s="2"/>
      <c r="SSC3" s="2"/>
      <c r="SSD3" s="2"/>
      <c r="SSE3" s="2"/>
      <c r="SSF3" s="2"/>
      <c r="SSG3" s="2"/>
      <c r="SSH3" s="2"/>
      <c r="SSI3" s="2"/>
      <c r="SSJ3" s="2"/>
      <c r="SSK3" s="2"/>
      <c r="SSL3" s="2"/>
      <c r="SSM3" s="2"/>
      <c r="SSN3" s="2"/>
      <c r="SSO3" s="2"/>
      <c r="SSP3" s="2"/>
      <c r="SSQ3" s="2"/>
      <c r="SSR3" s="2"/>
      <c r="SSS3" s="2"/>
      <c r="SST3" s="2"/>
      <c r="SSU3" s="2"/>
      <c r="SSV3" s="2"/>
      <c r="SSW3" s="2"/>
      <c r="SSX3" s="2"/>
      <c r="SSY3" s="2"/>
      <c r="SSZ3" s="2"/>
      <c r="STA3" s="2"/>
      <c r="STB3" s="2"/>
      <c r="STC3" s="2"/>
      <c r="STD3" s="2"/>
      <c r="STE3" s="2"/>
      <c r="STF3" s="2"/>
      <c r="STG3" s="2"/>
      <c r="STH3" s="2"/>
      <c r="STI3" s="2"/>
      <c r="STJ3" s="2"/>
      <c r="STK3" s="2"/>
      <c r="STL3" s="2"/>
      <c r="STM3" s="2"/>
      <c r="STN3" s="2"/>
      <c r="STO3" s="2"/>
      <c r="STP3" s="2"/>
      <c r="STQ3" s="2"/>
      <c r="STR3" s="2"/>
      <c r="STS3" s="2"/>
      <c r="STT3" s="2"/>
      <c r="STU3" s="2"/>
      <c r="STV3" s="2"/>
      <c r="STW3" s="2"/>
      <c r="STX3" s="2"/>
      <c r="STY3" s="2"/>
      <c r="STZ3" s="2"/>
      <c r="SUA3" s="2"/>
      <c r="SUB3" s="2"/>
      <c r="SUC3" s="2"/>
      <c r="SUD3" s="2"/>
      <c r="SUE3" s="2"/>
      <c r="SUF3" s="2"/>
      <c r="SUG3" s="2"/>
      <c r="SUH3" s="2"/>
      <c r="SUI3" s="2"/>
      <c r="SUJ3" s="2"/>
      <c r="SUK3" s="2"/>
      <c r="SUL3" s="2"/>
      <c r="SUM3" s="2"/>
      <c r="SUN3" s="2"/>
      <c r="SUO3" s="2"/>
      <c r="SUP3" s="2"/>
      <c r="SUQ3" s="2"/>
      <c r="SUR3" s="2"/>
      <c r="SUS3" s="2"/>
      <c r="SUT3" s="2"/>
      <c r="SUU3" s="2"/>
      <c r="SUV3" s="2"/>
      <c r="SUW3" s="2"/>
      <c r="SUX3" s="2"/>
      <c r="SUY3" s="2"/>
      <c r="SUZ3" s="2"/>
      <c r="SVA3" s="2"/>
      <c r="SVB3" s="2"/>
      <c r="SVC3" s="2"/>
      <c r="SVD3" s="2"/>
      <c r="SVE3" s="2"/>
      <c r="SVF3" s="2"/>
      <c r="SVG3" s="2"/>
      <c r="SVH3" s="2"/>
      <c r="SVI3" s="2"/>
      <c r="SVJ3" s="2"/>
      <c r="SVK3" s="2"/>
      <c r="SVL3" s="2"/>
      <c r="SVM3" s="2"/>
      <c r="SVN3" s="2"/>
      <c r="SVO3" s="2"/>
      <c r="SVP3" s="2"/>
      <c r="SVQ3" s="2"/>
      <c r="SVR3" s="2"/>
      <c r="SVS3" s="2"/>
      <c r="SVT3" s="2"/>
      <c r="SVU3" s="2"/>
      <c r="SVV3" s="2"/>
      <c r="SVW3" s="2"/>
      <c r="SVX3" s="2"/>
      <c r="SVY3" s="2"/>
      <c r="SVZ3" s="2"/>
      <c r="SWA3" s="2"/>
      <c r="SWB3" s="2"/>
      <c r="SWC3" s="2"/>
      <c r="SWD3" s="2"/>
      <c r="SWE3" s="2"/>
      <c r="SWF3" s="2"/>
      <c r="SWG3" s="2"/>
      <c r="SWH3" s="2"/>
      <c r="SWI3" s="2"/>
      <c r="SWJ3" s="2"/>
      <c r="SWK3" s="2"/>
      <c r="SWL3" s="2"/>
      <c r="SWM3" s="2"/>
      <c r="SWN3" s="2"/>
      <c r="SWO3" s="2"/>
      <c r="SWP3" s="2"/>
      <c r="SWQ3" s="2"/>
      <c r="SWR3" s="2"/>
      <c r="SWS3" s="2"/>
      <c r="SWT3" s="2"/>
      <c r="SWU3" s="2"/>
      <c r="SWV3" s="2"/>
      <c r="SWW3" s="2"/>
      <c r="SWX3" s="2"/>
      <c r="SWY3" s="2"/>
      <c r="SWZ3" s="2"/>
      <c r="SXA3" s="2"/>
      <c r="SXB3" s="2"/>
      <c r="SXC3" s="2"/>
      <c r="SXD3" s="2"/>
      <c r="SXE3" s="2"/>
      <c r="SXF3" s="2"/>
      <c r="SXG3" s="2"/>
      <c r="SXH3" s="2"/>
      <c r="SXI3" s="2"/>
      <c r="SXJ3" s="2"/>
      <c r="SXK3" s="2"/>
      <c r="SXL3" s="2"/>
      <c r="SXM3" s="2"/>
      <c r="SXN3" s="2"/>
      <c r="SXO3" s="2"/>
      <c r="SXP3" s="2"/>
      <c r="SXQ3" s="2"/>
      <c r="SXR3" s="2"/>
      <c r="SXS3" s="2"/>
      <c r="SXT3" s="2"/>
      <c r="SXU3" s="2"/>
      <c r="SXV3" s="2"/>
      <c r="SXW3" s="2"/>
      <c r="SXX3" s="2"/>
      <c r="SXY3" s="2"/>
      <c r="SXZ3" s="2"/>
      <c r="SYA3" s="2"/>
      <c r="SYB3" s="2"/>
      <c r="SYC3" s="2"/>
      <c r="SYD3" s="2"/>
      <c r="SYE3" s="2"/>
      <c r="SYF3" s="2"/>
      <c r="SYG3" s="2"/>
      <c r="SYH3" s="2"/>
      <c r="SYI3" s="2"/>
      <c r="SYJ3" s="2"/>
      <c r="SYK3" s="2"/>
      <c r="SYL3" s="2"/>
      <c r="SYM3" s="2"/>
      <c r="SYN3" s="2"/>
      <c r="SYO3" s="2"/>
      <c r="SYP3" s="2"/>
      <c r="SYQ3" s="2"/>
      <c r="SYR3" s="2"/>
      <c r="SYS3" s="2"/>
      <c r="SYT3" s="2"/>
      <c r="SYU3" s="2"/>
      <c r="SYV3" s="2"/>
      <c r="SYW3" s="2"/>
      <c r="SYX3" s="2"/>
      <c r="SYY3" s="2"/>
      <c r="SYZ3" s="2"/>
      <c r="SZA3" s="2"/>
      <c r="SZB3" s="2"/>
      <c r="SZC3" s="2"/>
      <c r="SZD3" s="2"/>
      <c r="SZE3" s="2"/>
      <c r="SZF3" s="2"/>
      <c r="SZG3" s="2"/>
      <c r="SZH3" s="2"/>
      <c r="SZI3" s="2"/>
      <c r="SZJ3" s="2"/>
      <c r="SZK3" s="2"/>
      <c r="SZL3" s="2"/>
      <c r="SZM3" s="2"/>
      <c r="SZN3" s="2"/>
      <c r="SZO3" s="2"/>
      <c r="SZP3" s="2"/>
      <c r="SZQ3" s="2"/>
      <c r="SZR3" s="2"/>
      <c r="SZS3" s="2"/>
      <c r="SZT3" s="2"/>
      <c r="SZU3" s="2"/>
      <c r="SZV3" s="2"/>
      <c r="SZW3" s="2"/>
      <c r="SZX3" s="2"/>
      <c r="SZY3" s="2"/>
      <c r="SZZ3" s="2"/>
      <c r="TAA3" s="2"/>
      <c r="TAB3" s="2"/>
      <c r="TAC3" s="2"/>
      <c r="TAD3" s="2"/>
      <c r="TAE3" s="2"/>
      <c r="TAF3" s="2"/>
      <c r="TAG3" s="2"/>
      <c r="TAH3" s="2"/>
      <c r="TAI3" s="2"/>
      <c r="TAJ3" s="2"/>
      <c r="TAK3" s="2"/>
      <c r="TAL3" s="2"/>
      <c r="TAM3" s="2"/>
      <c r="TAN3" s="2"/>
      <c r="TAO3" s="2"/>
      <c r="TAP3" s="2"/>
      <c r="TAQ3" s="2"/>
      <c r="TAR3" s="2"/>
      <c r="TAS3" s="2"/>
      <c r="TAT3" s="2"/>
      <c r="TAU3" s="2"/>
      <c r="TAV3" s="2"/>
      <c r="TAW3" s="2"/>
      <c r="TAX3" s="2"/>
      <c r="TAY3" s="2"/>
      <c r="TAZ3" s="2"/>
      <c r="TBA3" s="2"/>
      <c r="TBB3" s="2"/>
      <c r="TBC3" s="2"/>
      <c r="TBD3" s="2"/>
      <c r="TBE3" s="2"/>
      <c r="TBF3" s="2"/>
      <c r="TBG3" s="2"/>
      <c r="TBH3" s="2"/>
      <c r="TBI3" s="2"/>
      <c r="TBJ3" s="2"/>
      <c r="TBK3" s="2"/>
      <c r="TBL3" s="2"/>
      <c r="TBM3" s="2"/>
      <c r="TBN3" s="2"/>
      <c r="TBO3" s="2"/>
      <c r="TBP3" s="2"/>
      <c r="TBQ3" s="2"/>
      <c r="TBR3" s="2"/>
      <c r="TBS3" s="2"/>
      <c r="TBT3" s="2"/>
      <c r="TBU3" s="2"/>
      <c r="TBV3" s="2"/>
      <c r="TBW3" s="2"/>
      <c r="TBX3" s="2"/>
      <c r="TBY3" s="2"/>
      <c r="TBZ3" s="2"/>
      <c r="TCA3" s="2"/>
      <c r="TCB3" s="2"/>
      <c r="TCC3" s="2"/>
      <c r="TCD3" s="2"/>
      <c r="TCE3" s="2"/>
      <c r="TCF3" s="2"/>
      <c r="TCG3" s="2"/>
      <c r="TCH3" s="2"/>
      <c r="TCI3" s="2"/>
      <c r="TCJ3" s="2"/>
      <c r="TCK3" s="2"/>
      <c r="TCL3" s="2"/>
      <c r="TCM3" s="2"/>
      <c r="TCN3" s="2"/>
      <c r="TCO3" s="2"/>
      <c r="TCP3" s="2"/>
      <c r="TCQ3" s="2"/>
      <c r="TCR3" s="2"/>
      <c r="TCS3" s="2"/>
      <c r="TCT3" s="2"/>
      <c r="TCU3" s="2"/>
      <c r="TCV3" s="2"/>
      <c r="TCW3" s="2"/>
      <c r="TCX3" s="2"/>
      <c r="TCY3" s="2"/>
      <c r="TCZ3" s="2"/>
      <c r="TDA3" s="2"/>
      <c r="TDB3" s="2"/>
      <c r="TDC3" s="2"/>
      <c r="TDD3" s="2"/>
      <c r="TDE3" s="2"/>
      <c r="TDF3" s="2"/>
      <c r="TDG3" s="2"/>
      <c r="TDH3" s="2"/>
      <c r="TDI3" s="2"/>
      <c r="TDJ3" s="2"/>
      <c r="TDK3" s="2"/>
      <c r="TDL3" s="2"/>
      <c r="TDM3" s="2"/>
      <c r="TDN3" s="2"/>
      <c r="TDO3" s="2"/>
      <c r="TDP3" s="2"/>
      <c r="TDQ3" s="2"/>
      <c r="TDR3" s="2"/>
      <c r="TDS3" s="2"/>
      <c r="TDT3" s="2"/>
      <c r="TDU3" s="2"/>
      <c r="TDV3" s="2"/>
      <c r="TDW3" s="2"/>
      <c r="TDX3" s="2"/>
      <c r="TDY3" s="2"/>
      <c r="TDZ3" s="2"/>
      <c r="TEA3" s="2"/>
      <c r="TEB3" s="2"/>
      <c r="TEC3" s="2"/>
      <c r="TED3" s="2"/>
      <c r="TEE3" s="2"/>
      <c r="TEF3" s="2"/>
      <c r="TEG3" s="2"/>
      <c r="TEH3" s="2"/>
      <c r="TEI3" s="2"/>
      <c r="TEJ3" s="2"/>
      <c r="TEK3" s="2"/>
      <c r="TEL3" s="2"/>
      <c r="TEM3" s="2"/>
      <c r="TEN3" s="2"/>
      <c r="TEO3" s="2"/>
      <c r="TEP3" s="2"/>
      <c r="TEQ3" s="2"/>
      <c r="TER3" s="2"/>
      <c r="TES3" s="2"/>
      <c r="TET3" s="2"/>
      <c r="TEU3" s="2"/>
      <c r="TEV3" s="2"/>
      <c r="TEW3" s="2"/>
      <c r="TEX3" s="2"/>
      <c r="TEY3" s="2"/>
      <c r="TEZ3" s="2"/>
      <c r="TFA3" s="2"/>
      <c r="TFB3" s="2"/>
      <c r="TFC3" s="2"/>
      <c r="TFD3" s="2"/>
      <c r="TFE3" s="2"/>
      <c r="TFF3" s="2"/>
      <c r="TFG3" s="2"/>
      <c r="TFH3" s="2"/>
      <c r="TFI3" s="2"/>
      <c r="TFJ3" s="2"/>
      <c r="TFK3" s="2"/>
      <c r="TFL3" s="2"/>
      <c r="TFM3" s="2"/>
      <c r="TFN3" s="2"/>
      <c r="TFO3" s="2"/>
      <c r="TFP3" s="2"/>
      <c r="TFQ3" s="2"/>
      <c r="TFR3" s="2"/>
      <c r="TFS3" s="2"/>
      <c r="TFT3" s="2"/>
      <c r="TFU3" s="2"/>
      <c r="TFV3" s="2"/>
      <c r="TFW3" s="2"/>
      <c r="TFX3" s="2"/>
      <c r="TFY3" s="2"/>
      <c r="TFZ3" s="2"/>
      <c r="TGA3" s="2"/>
      <c r="TGB3" s="2"/>
      <c r="TGC3" s="2"/>
      <c r="TGD3" s="2"/>
      <c r="TGE3" s="2"/>
      <c r="TGF3" s="2"/>
      <c r="TGG3" s="2"/>
      <c r="TGH3" s="2"/>
      <c r="TGI3" s="2"/>
      <c r="TGJ3" s="2"/>
      <c r="TGK3" s="2"/>
      <c r="TGL3" s="2"/>
      <c r="TGM3" s="2"/>
      <c r="TGN3" s="2"/>
      <c r="TGO3" s="2"/>
      <c r="TGP3" s="2"/>
      <c r="TGQ3" s="2"/>
      <c r="TGR3" s="2"/>
      <c r="TGS3" s="2"/>
      <c r="TGT3" s="2"/>
      <c r="TGU3" s="2"/>
      <c r="TGV3" s="2"/>
      <c r="TGW3" s="2"/>
      <c r="TGX3" s="2"/>
      <c r="TGY3" s="2"/>
      <c r="TGZ3" s="2"/>
      <c r="THA3" s="2"/>
      <c r="THB3" s="2"/>
      <c r="THC3" s="2"/>
      <c r="THD3" s="2"/>
      <c r="THE3" s="2"/>
      <c r="THF3" s="2"/>
      <c r="THG3" s="2"/>
      <c r="THH3" s="2"/>
      <c r="THI3" s="2"/>
      <c r="THJ3" s="2"/>
      <c r="THK3" s="2"/>
      <c r="THL3" s="2"/>
      <c r="THM3" s="2"/>
      <c r="THN3" s="2"/>
      <c r="THO3" s="2"/>
      <c r="THP3" s="2"/>
      <c r="THQ3" s="2"/>
      <c r="THR3" s="2"/>
      <c r="THS3" s="2"/>
      <c r="THT3" s="2"/>
      <c r="THU3" s="2"/>
      <c r="THV3" s="2"/>
      <c r="THW3" s="2"/>
      <c r="THX3" s="2"/>
      <c r="THY3" s="2"/>
      <c r="THZ3" s="2"/>
      <c r="TIA3" s="2"/>
      <c r="TIB3" s="2"/>
      <c r="TIC3" s="2"/>
      <c r="TID3" s="2"/>
      <c r="TIE3" s="2"/>
      <c r="TIF3" s="2"/>
      <c r="TIG3" s="2"/>
      <c r="TIH3" s="2"/>
      <c r="TII3" s="2"/>
      <c r="TIJ3" s="2"/>
      <c r="TIK3" s="2"/>
      <c r="TIL3" s="2"/>
      <c r="TIM3" s="2"/>
      <c r="TIN3" s="2"/>
      <c r="TIO3" s="2"/>
      <c r="TIP3" s="2"/>
      <c r="TIQ3" s="2"/>
      <c r="TIR3" s="2"/>
      <c r="TIS3" s="2"/>
      <c r="TIT3" s="2"/>
      <c r="TIU3" s="2"/>
      <c r="TIV3" s="2"/>
      <c r="TIW3" s="2"/>
      <c r="TIX3" s="2"/>
      <c r="TIY3" s="2"/>
      <c r="TIZ3" s="2"/>
      <c r="TJA3" s="2"/>
      <c r="TJB3" s="2"/>
      <c r="TJC3" s="2"/>
      <c r="TJD3" s="2"/>
      <c r="TJE3" s="2"/>
      <c r="TJF3" s="2"/>
      <c r="TJG3" s="2"/>
      <c r="TJH3" s="2"/>
      <c r="TJI3" s="2"/>
      <c r="TJJ3" s="2"/>
      <c r="TJK3" s="2"/>
      <c r="TJL3" s="2"/>
      <c r="TJM3" s="2"/>
      <c r="TJN3" s="2"/>
      <c r="TJO3" s="2"/>
      <c r="TJP3" s="2"/>
      <c r="TJQ3" s="2"/>
      <c r="TJR3" s="2"/>
      <c r="TJS3" s="2"/>
      <c r="TJT3" s="2"/>
      <c r="TJU3" s="2"/>
      <c r="TJV3" s="2"/>
      <c r="TJW3" s="2"/>
      <c r="TJX3" s="2"/>
      <c r="TJY3" s="2"/>
      <c r="TJZ3" s="2"/>
      <c r="TKA3" s="2"/>
      <c r="TKB3" s="2"/>
      <c r="TKC3" s="2"/>
      <c r="TKD3" s="2"/>
      <c r="TKE3" s="2"/>
      <c r="TKF3" s="2"/>
      <c r="TKG3" s="2"/>
      <c r="TKH3" s="2"/>
      <c r="TKI3" s="2"/>
      <c r="TKJ3" s="2"/>
      <c r="TKK3" s="2"/>
      <c r="TKL3" s="2"/>
      <c r="TKM3" s="2"/>
      <c r="TKN3" s="2"/>
      <c r="TKO3" s="2"/>
      <c r="TKP3" s="2"/>
      <c r="TKQ3" s="2"/>
      <c r="TKR3" s="2"/>
      <c r="TKS3" s="2"/>
      <c r="TKT3" s="2"/>
      <c r="TKU3" s="2"/>
      <c r="TKV3" s="2"/>
      <c r="TKW3" s="2"/>
      <c r="TKX3" s="2"/>
      <c r="TKY3" s="2"/>
      <c r="TKZ3" s="2"/>
      <c r="TLA3" s="2"/>
      <c r="TLB3" s="2"/>
      <c r="TLC3" s="2"/>
      <c r="TLD3" s="2"/>
      <c r="TLE3" s="2"/>
      <c r="TLF3" s="2"/>
      <c r="TLG3" s="2"/>
      <c r="TLH3" s="2"/>
      <c r="TLI3" s="2"/>
      <c r="TLJ3" s="2"/>
      <c r="TLK3" s="2"/>
      <c r="TLL3" s="2"/>
      <c r="TLM3" s="2"/>
      <c r="TLN3" s="2"/>
      <c r="TLO3" s="2"/>
      <c r="TLP3" s="2"/>
      <c r="TLQ3" s="2"/>
      <c r="TLR3" s="2"/>
      <c r="TLS3" s="2"/>
      <c r="TLT3" s="2"/>
      <c r="TLU3" s="2"/>
      <c r="TLV3" s="2"/>
      <c r="TLW3" s="2"/>
      <c r="TLX3" s="2"/>
      <c r="TLY3" s="2"/>
      <c r="TLZ3" s="2"/>
      <c r="TMA3" s="2"/>
      <c r="TMB3" s="2"/>
      <c r="TMC3" s="2"/>
      <c r="TMD3" s="2"/>
      <c r="TME3" s="2"/>
      <c r="TMF3" s="2"/>
      <c r="TMG3" s="2"/>
      <c r="TMH3" s="2"/>
      <c r="TMI3" s="2"/>
      <c r="TMJ3" s="2"/>
      <c r="TMK3" s="2"/>
      <c r="TML3" s="2"/>
      <c r="TMM3" s="2"/>
      <c r="TMN3" s="2"/>
      <c r="TMO3" s="2"/>
      <c r="TMP3" s="2"/>
      <c r="TMQ3" s="2"/>
      <c r="TMR3" s="2"/>
      <c r="TMS3" s="2"/>
      <c r="TMT3" s="2"/>
      <c r="TMU3" s="2"/>
      <c r="TMV3" s="2"/>
      <c r="TMW3" s="2"/>
      <c r="TMX3" s="2"/>
      <c r="TMY3" s="2"/>
      <c r="TMZ3" s="2"/>
      <c r="TNA3" s="2"/>
      <c r="TNB3" s="2"/>
      <c r="TNC3" s="2"/>
      <c r="TND3" s="2"/>
      <c r="TNE3" s="2"/>
      <c r="TNF3" s="2"/>
      <c r="TNG3" s="2"/>
      <c r="TNH3" s="2"/>
      <c r="TNI3" s="2"/>
      <c r="TNJ3" s="2"/>
      <c r="TNK3" s="2"/>
      <c r="TNL3" s="2"/>
      <c r="TNM3" s="2"/>
      <c r="TNN3" s="2"/>
      <c r="TNO3" s="2"/>
      <c r="TNP3" s="2"/>
      <c r="TNQ3" s="2"/>
      <c r="TNR3" s="2"/>
      <c r="TNS3" s="2"/>
      <c r="TNT3" s="2"/>
      <c r="TNU3" s="2"/>
      <c r="TNV3" s="2"/>
      <c r="TNW3" s="2"/>
      <c r="TNX3" s="2"/>
      <c r="TNY3" s="2"/>
      <c r="TNZ3" s="2"/>
      <c r="TOA3" s="2"/>
      <c r="TOB3" s="2"/>
      <c r="TOC3" s="2"/>
      <c r="TOD3" s="2"/>
      <c r="TOE3" s="2"/>
      <c r="TOF3" s="2"/>
      <c r="TOG3" s="2"/>
      <c r="TOH3" s="2"/>
      <c r="TOI3" s="2"/>
      <c r="TOJ3" s="2"/>
      <c r="TOK3" s="2"/>
      <c r="TOL3" s="2"/>
      <c r="TOM3" s="2"/>
      <c r="TON3" s="2"/>
      <c r="TOO3" s="2"/>
      <c r="TOP3" s="2"/>
      <c r="TOQ3" s="2"/>
      <c r="TOR3" s="2"/>
      <c r="TOS3" s="2"/>
      <c r="TOT3" s="2"/>
      <c r="TOU3" s="2"/>
      <c r="TOV3" s="2"/>
      <c r="TOW3" s="2"/>
      <c r="TOX3" s="2"/>
      <c r="TOY3" s="2"/>
      <c r="TOZ3" s="2"/>
      <c r="TPA3" s="2"/>
      <c r="TPB3" s="2"/>
      <c r="TPC3" s="2"/>
      <c r="TPD3" s="2"/>
      <c r="TPE3" s="2"/>
      <c r="TPF3" s="2"/>
      <c r="TPG3" s="2"/>
      <c r="TPH3" s="2"/>
      <c r="TPI3" s="2"/>
      <c r="TPJ3" s="2"/>
      <c r="TPK3" s="2"/>
      <c r="TPL3" s="2"/>
      <c r="TPM3" s="2"/>
      <c r="TPN3" s="2"/>
      <c r="TPO3" s="2"/>
      <c r="TPP3" s="2"/>
      <c r="TPQ3" s="2"/>
      <c r="TPR3" s="2"/>
      <c r="TPS3" s="2"/>
      <c r="TPT3" s="2"/>
      <c r="TPU3" s="2"/>
      <c r="TPV3" s="2"/>
      <c r="TPW3" s="2"/>
      <c r="TPX3" s="2"/>
      <c r="TPY3" s="2"/>
      <c r="TPZ3" s="2"/>
      <c r="TQA3" s="2"/>
      <c r="TQB3" s="2"/>
      <c r="TQC3" s="2"/>
      <c r="TQD3" s="2"/>
      <c r="TQE3" s="2"/>
      <c r="TQF3" s="2"/>
      <c r="TQG3" s="2"/>
      <c r="TQH3" s="2"/>
      <c r="TQI3" s="2"/>
      <c r="TQJ3" s="2"/>
      <c r="TQK3" s="2"/>
      <c r="TQL3" s="2"/>
      <c r="TQM3" s="2"/>
      <c r="TQN3" s="2"/>
      <c r="TQO3" s="2"/>
      <c r="TQP3" s="2"/>
      <c r="TQQ3" s="2"/>
      <c r="TQR3" s="2"/>
      <c r="TQS3" s="2"/>
      <c r="TQT3" s="2"/>
      <c r="TQU3" s="2"/>
      <c r="TQV3" s="2"/>
      <c r="TQW3" s="2"/>
      <c r="TQX3" s="2"/>
      <c r="TQY3" s="2"/>
      <c r="TQZ3" s="2"/>
      <c r="TRA3" s="2"/>
      <c r="TRB3" s="2"/>
      <c r="TRC3" s="2"/>
      <c r="TRD3" s="2"/>
      <c r="TRE3" s="2"/>
      <c r="TRF3" s="2"/>
      <c r="TRG3" s="2"/>
      <c r="TRH3" s="2"/>
      <c r="TRI3" s="2"/>
      <c r="TRJ3" s="2"/>
      <c r="TRK3" s="2"/>
      <c r="TRL3" s="2"/>
      <c r="TRM3" s="2"/>
      <c r="TRN3" s="2"/>
      <c r="TRO3" s="2"/>
      <c r="TRP3" s="2"/>
      <c r="TRQ3" s="2"/>
      <c r="TRR3" s="2"/>
      <c r="TRS3" s="2"/>
      <c r="TRT3" s="2"/>
      <c r="TRU3" s="2"/>
      <c r="TRV3" s="2"/>
      <c r="TRW3" s="2"/>
      <c r="TRX3" s="2"/>
      <c r="TRY3" s="2"/>
      <c r="TRZ3" s="2"/>
      <c r="TSA3" s="2"/>
      <c r="TSB3" s="2"/>
      <c r="TSC3" s="2"/>
      <c r="TSD3" s="2"/>
      <c r="TSE3" s="2"/>
      <c r="TSF3" s="2"/>
      <c r="TSG3" s="2"/>
      <c r="TSH3" s="2"/>
      <c r="TSI3" s="2"/>
      <c r="TSJ3" s="2"/>
      <c r="TSK3" s="2"/>
      <c r="TSL3" s="2"/>
      <c r="TSM3" s="2"/>
      <c r="TSN3" s="2"/>
      <c r="TSO3" s="2"/>
      <c r="TSP3" s="2"/>
      <c r="TSQ3" s="2"/>
      <c r="TSR3" s="2"/>
      <c r="TSS3" s="2"/>
      <c r="TST3" s="2"/>
      <c r="TSU3" s="2"/>
      <c r="TSV3" s="2"/>
      <c r="TSW3" s="2"/>
      <c r="TSX3" s="2"/>
      <c r="TSY3" s="2"/>
      <c r="TSZ3" s="2"/>
      <c r="TTA3" s="2"/>
      <c r="TTB3" s="2"/>
      <c r="TTC3" s="2"/>
      <c r="TTD3" s="2"/>
      <c r="TTE3" s="2"/>
      <c r="TTF3" s="2"/>
      <c r="TTG3" s="2"/>
      <c r="TTH3" s="2"/>
      <c r="TTI3" s="2"/>
      <c r="TTJ3" s="2"/>
      <c r="TTK3" s="2"/>
      <c r="TTL3" s="2"/>
      <c r="TTM3" s="2"/>
      <c r="TTN3" s="2"/>
      <c r="TTO3" s="2"/>
      <c r="TTP3" s="2"/>
      <c r="TTQ3" s="2"/>
      <c r="TTR3" s="2"/>
      <c r="TTS3" s="2"/>
      <c r="TTT3" s="2"/>
      <c r="TTU3" s="2"/>
      <c r="TTV3" s="2"/>
      <c r="TTW3" s="2"/>
      <c r="TTX3" s="2"/>
      <c r="TTY3" s="2"/>
      <c r="TTZ3" s="2"/>
      <c r="TUA3" s="2"/>
      <c r="TUB3" s="2"/>
      <c r="TUC3" s="2"/>
      <c r="TUD3" s="2"/>
      <c r="TUE3" s="2"/>
      <c r="TUF3" s="2"/>
      <c r="TUG3" s="2"/>
      <c r="TUH3" s="2"/>
      <c r="TUI3" s="2"/>
      <c r="TUJ3" s="2"/>
      <c r="TUK3" s="2"/>
      <c r="TUL3" s="2"/>
      <c r="TUM3" s="2"/>
      <c r="TUN3" s="2"/>
      <c r="TUO3" s="2"/>
      <c r="TUP3" s="2"/>
      <c r="TUQ3" s="2"/>
      <c r="TUR3" s="2"/>
      <c r="TUS3" s="2"/>
      <c r="TUT3" s="2"/>
      <c r="TUU3" s="2"/>
      <c r="TUV3" s="2"/>
      <c r="TUW3" s="2"/>
      <c r="TUX3" s="2"/>
      <c r="TUY3" s="2"/>
      <c r="TUZ3" s="2"/>
      <c r="TVA3" s="2"/>
      <c r="TVB3" s="2"/>
      <c r="TVC3" s="2"/>
      <c r="TVD3" s="2"/>
      <c r="TVE3" s="2"/>
      <c r="TVF3" s="2"/>
      <c r="TVG3" s="2"/>
      <c r="TVH3" s="2"/>
      <c r="TVI3" s="2"/>
      <c r="TVJ3" s="2"/>
      <c r="TVK3" s="2"/>
      <c r="TVL3" s="2"/>
      <c r="TVM3" s="2"/>
      <c r="TVN3" s="2"/>
      <c r="TVO3" s="2"/>
      <c r="TVP3" s="2"/>
      <c r="TVQ3" s="2"/>
      <c r="TVR3" s="2"/>
      <c r="TVS3" s="2"/>
      <c r="TVT3" s="2"/>
      <c r="TVU3" s="2"/>
      <c r="TVV3" s="2"/>
      <c r="TVW3" s="2"/>
      <c r="TVX3" s="2"/>
      <c r="TVY3" s="2"/>
      <c r="TVZ3" s="2"/>
      <c r="TWA3" s="2"/>
      <c r="TWB3" s="2"/>
      <c r="TWC3" s="2"/>
      <c r="TWD3" s="2"/>
      <c r="TWE3" s="2"/>
      <c r="TWF3" s="2"/>
      <c r="TWG3" s="2"/>
      <c r="TWH3" s="2"/>
      <c r="TWI3" s="2"/>
      <c r="TWJ3" s="2"/>
      <c r="TWK3" s="2"/>
      <c r="TWL3" s="2"/>
      <c r="TWM3" s="2"/>
      <c r="TWN3" s="2"/>
      <c r="TWO3" s="2"/>
      <c r="TWP3" s="2"/>
      <c r="TWQ3" s="2"/>
      <c r="TWR3" s="2"/>
      <c r="TWS3" s="2"/>
      <c r="TWT3" s="2"/>
      <c r="TWU3" s="2"/>
      <c r="TWV3" s="2"/>
      <c r="TWW3" s="2"/>
      <c r="TWX3" s="2"/>
      <c r="TWY3" s="2"/>
      <c r="TWZ3" s="2"/>
      <c r="TXA3" s="2"/>
      <c r="TXB3" s="2"/>
      <c r="TXC3" s="2"/>
      <c r="TXD3" s="2"/>
      <c r="TXE3" s="2"/>
      <c r="TXF3" s="2"/>
      <c r="TXG3" s="2"/>
      <c r="TXH3" s="2"/>
      <c r="TXI3" s="2"/>
      <c r="TXJ3" s="2"/>
      <c r="TXK3" s="2"/>
      <c r="TXL3" s="2"/>
      <c r="TXM3" s="2"/>
      <c r="TXN3" s="2"/>
      <c r="TXO3" s="2"/>
      <c r="TXP3" s="2"/>
      <c r="TXQ3" s="2"/>
      <c r="TXR3" s="2"/>
      <c r="TXS3" s="2"/>
      <c r="TXT3" s="2"/>
      <c r="TXU3" s="2"/>
      <c r="TXV3" s="2"/>
      <c r="TXW3" s="2"/>
      <c r="TXX3" s="2"/>
      <c r="TXY3" s="2"/>
      <c r="TXZ3" s="2"/>
      <c r="TYA3" s="2"/>
      <c r="TYB3" s="2"/>
      <c r="TYC3" s="2"/>
      <c r="TYD3" s="2"/>
      <c r="TYE3" s="2"/>
      <c r="TYF3" s="2"/>
      <c r="TYG3" s="2"/>
      <c r="TYH3" s="2"/>
      <c r="TYI3" s="2"/>
      <c r="TYJ3" s="2"/>
      <c r="TYK3" s="2"/>
      <c r="TYL3" s="2"/>
      <c r="TYM3" s="2"/>
      <c r="TYN3" s="2"/>
      <c r="TYO3" s="2"/>
      <c r="TYP3" s="2"/>
      <c r="TYQ3" s="2"/>
      <c r="TYR3" s="2"/>
      <c r="TYS3" s="2"/>
      <c r="TYT3" s="2"/>
      <c r="TYU3" s="2"/>
      <c r="TYV3" s="2"/>
      <c r="TYW3" s="2"/>
      <c r="TYX3" s="2"/>
      <c r="TYY3" s="2"/>
      <c r="TYZ3" s="2"/>
      <c r="TZA3" s="2"/>
      <c r="TZB3" s="2"/>
      <c r="TZC3" s="2"/>
      <c r="TZD3" s="2"/>
      <c r="TZE3" s="2"/>
      <c r="TZF3" s="2"/>
      <c r="TZG3" s="2"/>
      <c r="TZH3" s="2"/>
      <c r="TZI3" s="2"/>
      <c r="TZJ3" s="2"/>
      <c r="TZK3" s="2"/>
      <c r="TZL3" s="2"/>
      <c r="TZM3" s="2"/>
      <c r="TZN3" s="2"/>
      <c r="TZO3" s="2"/>
      <c r="TZP3" s="2"/>
      <c r="TZQ3" s="2"/>
      <c r="TZR3" s="2"/>
      <c r="TZS3" s="2"/>
      <c r="TZT3" s="2"/>
      <c r="TZU3" s="2"/>
      <c r="TZV3" s="2"/>
      <c r="TZW3" s="2"/>
      <c r="TZX3" s="2"/>
      <c r="TZY3" s="2"/>
      <c r="TZZ3" s="2"/>
      <c r="UAA3" s="2"/>
      <c r="UAB3" s="2"/>
      <c r="UAC3" s="2"/>
      <c r="UAD3" s="2"/>
      <c r="UAE3" s="2"/>
      <c r="UAF3" s="2"/>
      <c r="UAG3" s="2"/>
      <c r="UAH3" s="2"/>
      <c r="UAI3" s="2"/>
      <c r="UAJ3" s="2"/>
      <c r="UAK3" s="2"/>
      <c r="UAL3" s="2"/>
      <c r="UAM3" s="2"/>
      <c r="UAN3" s="2"/>
      <c r="UAO3" s="2"/>
      <c r="UAP3" s="2"/>
      <c r="UAQ3" s="2"/>
      <c r="UAR3" s="2"/>
      <c r="UAS3" s="2"/>
      <c r="UAT3" s="2"/>
      <c r="UAU3" s="2"/>
      <c r="UAV3" s="2"/>
      <c r="UAW3" s="2"/>
      <c r="UAX3" s="2"/>
      <c r="UAY3" s="2"/>
      <c r="UAZ3" s="2"/>
      <c r="UBA3" s="2"/>
      <c r="UBB3" s="2"/>
      <c r="UBC3" s="2"/>
      <c r="UBD3" s="2"/>
      <c r="UBE3" s="2"/>
      <c r="UBF3" s="2"/>
      <c r="UBG3" s="2"/>
      <c r="UBH3" s="2"/>
      <c r="UBI3" s="2"/>
      <c r="UBJ3" s="2"/>
      <c r="UBK3" s="2"/>
      <c r="UBL3" s="2"/>
      <c r="UBM3" s="2"/>
      <c r="UBN3" s="2"/>
      <c r="UBO3" s="2"/>
      <c r="UBP3" s="2"/>
      <c r="UBQ3" s="2"/>
      <c r="UBR3" s="2"/>
      <c r="UBS3" s="2"/>
      <c r="UBT3" s="2"/>
      <c r="UBU3" s="2"/>
      <c r="UBV3" s="2"/>
      <c r="UBW3" s="2"/>
      <c r="UBX3" s="2"/>
      <c r="UBY3" s="2"/>
      <c r="UBZ3" s="2"/>
      <c r="UCA3" s="2"/>
      <c r="UCB3" s="2"/>
      <c r="UCC3" s="2"/>
      <c r="UCD3" s="2"/>
      <c r="UCE3" s="2"/>
      <c r="UCF3" s="2"/>
      <c r="UCG3" s="2"/>
      <c r="UCH3" s="2"/>
      <c r="UCI3" s="2"/>
      <c r="UCJ3" s="2"/>
      <c r="UCK3" s="2"/>
      <c r="UCL3" s="2"/>
      <c r="UCM3" s="2"/>
      <c r="UCN3" s="2"/>
      <c r="UCO3" s="2"/>
      <c r="UCP3" s="2"/>
      <c r="UCQ3" s="2"/>
      <c r="UCR3" s="2"/>
      <c r="UCS3" s="2"/>
      <c r="UCT3" s="2"/>
      <c r="UCU3" s="2"/>
      <c r="UCV3" s="2"/>
      <c r="UCW3" s="2"/>
      <c r="UCX3" s="2"/>
      <c r="UCY3" s="2"/>
      <c r="UCZ3" s="2"/>
      <c r="UDA3" s="2"/>
      <c r="UDB3" s="2"/>
      <c r="UDC3" s="2"/>
      <c r="UDD3" s="2"/>
      <c r="UDE3" s="2"/>
      <c r="UDF3" s="2"/>
      <c r="UDG3" s="2"/>
      <c r="UDH3" s="2"/>
      <c r="UDI3" s="2"/>
      <c r="UDJ3" s="2"/>
      <c r="UDK3" s="2"/>
      <c r="UDL3" s="2"/>
      <c r="UDM3" s="2"/>
      <c r="UDN3" s="2"/>
      <c r="UDO3" s="2"/>
      <c r="UDP3" s="2"/>
      <c r="UDQ3" s="2"/>
      <c r="UDR3" s="2"/>
      <c r="UDS3" s="2"/>
      <c r="UDT3" s="2"/>
      <c r="UDU3" s="2"/>
      <c r="UDV3" s="2"/>
      <c r="UDW3" s="2"/>
      <c r="UDX3" s="2"/>
      <c r="UDY3" s="2"/>
      <c r="UDZ3" s="2"/>
      <c r="UEA3" s="2"/>
      <c r="UEB3" s="2"/>
      <c r="UEC3" s="2"/>
      <c r="UED3" s="2"/>
      <c r="UEE3" s="2"/>
      <c r="UEF3" s="2"/>
      <c r="UEG3" s="2"/>
      <c r="UEH3" s="2"/>
      <c r="UEI3" s="2"/>
      <c r="UEJ3" s="2"/>
      <c r="UEK3" s="2"/>
      <c r="UEL3" s="2"/>
      <c r="UEM3" s="2"/>
      <c r="UEN3" s="2"/>
      <c r="UEO3" s="2"/>
      <c r="UEP3" s="2"/>
      <c r="UEQ3" s="2"/>
      <c r="UER3" s="2"/>
      <c r="UES3" s="2"/>
      <c r="UET3" s="2"/>
      <c r="UEU3" s="2"/>
      <c r="UEV3" s="2"/>
      <c r="UEW3" s="2"/>
      <c r="UEX3" s="2"/>
      <c r="UEY3" s="2"/>
      <c r="UEZ3" s="2"/>
      <c r="UFA3" s="2"/>
      <c r="UFB3" s="2"/>
      <c r="UFC3" s="2"/>
      <c r="UFD3" s="2"/>
      <c r="UFE3" s="2"/>
      <c r="UFF3" s="2"/>
      <c r="UFG3" s="2"/>
      <c r="UFH3" s="2"/>
      <c r="UFI3" s="2"/>
      <c r="UFJ3" s="2"/>
      <c r="UFK3" s="2"/>
      <c r="UFL3" s="2"/>
      <c r="UFM3" s="2"/>
      <c r="UFN3" s="2"/>
      <c r="UFO3" s="2"/>
      <c r="UFP3" s="2"/>
      <c r="UFQ3" s="2"/>
      <c r="UFR3" s="2"/>
      <c r="UFS3" s="2"/>
      <c r="UFT3" s="2"/>
      <c r="UFU3" s="2"/>
      <c r="UFV3" s="2"/>
      <c r="UFW3" s="2"/>
      <c r="UFX3" s="2"/>
      <c r="UFY3" s="2"/>
      <c r="UFZ3" s="2"/>
      <c r="UGA3" s="2"/>
      <c r="UGB3" s="2"/>
      <c r="UGC3" s="2"/>
      <c r="UGD3" s="2"/>
      <c r="UGE3" s="2"/>
      <c r="UGF3" s="2"/>
      <c r="UGG3" s="2"/>
      <c r="UGH3" s="2"/>
      <c r="UGI3" s="2"/>
      <c r="UGJ3" s="2"/>
      <c r="UGK3" s="2"/>
      <c r="UGL3" s="2"/>
      <c r="UGM3" s="2"/>
      <c r="UGN3" s="2"/>
      <c r="UGO3" s="2"/>
      <c r="UGP3" s="2"/>
      <c r="UGQ3" s="2"/>
      <c r="UGR3" s="2"/>
      <c r="UGS3" s="2"/>
      <c r="UGT3" s="2"/>
      <c r="UGU3" s="2"/>
      <c r="UGV3" s="2"/>
      <c r="UGW3" s="2"/>
      <c r="UGX3" s="2"/>
      <c r="UGY3" s="2"/>
      <c r="UGZ3" s="2"/>
      <c r="UHA3" s="2"/>
      <c r="UHB3" s="2"/>
      <c r="UHC3" s="2"/>
      <c r="UHD3" s="2"/>
      <c r="UHE3" s="2"/>
      <c r="UHF3" s="2"/>
      <c r="UHG3" s="2"/>
      <c r="UHH3" s="2"/>
      <c r="UHI3" s="2"/>
      <c r="UHJ3" s="2"/>
      <c r="UHK3" s="2"/>
      <c r="UHL3" s="2"/>
      <c r="UHM3" s="2"/>
      <c r="UHN3" s="2"/>
      <c r="UHO3" s="2"/>
      <c r="UHP3" s="2"/>
      <c r="UHQ3" s="2"/>
      <c r="UHR3" s="2"/>
      <c r="UHS3" s="2"/>
      <c r="UHT3" s="2"/>
      <c r="UHU3" s="2"/>
      <c r="UHV3" s="2"/>
      <c r="UHW3" s="2"/>
      <c r="UHX3" s="2"/>
      <c r="UHY3" s="2"/>
      <c r="UHZ3" s="2"/>
      <c r="UIA3" s="2"/>
      <c r="UIB3" s="2"/>
      <c r="UIC3" s="2"/>
      <c r="UID3" s="2"/>
      <c r="UIE3" s="2"/>
      <c r="UIF3" s="2"/>
      <c r="UIG3" s="2"/>
      <c r="UIH3" s="2"/>
      <c r="UII3" s="2"/>
      <c r="UIJ3" s="2"/>
      <c r="UIK3" s="2"/>
      <c r="UIL3" s="2"/>
      <c r="UIM3" s="2"/>
      <c r="UIN3" s="2"/>
      <c r="UIO3" s="2"/>
      <c r="UIP3" s="2"/>
      <c r="UIQ3" s="2"/>
      <c r="UIR3" s="2"/>
      <c r="UIS3" s="2"/>
      <c r="UIT3" s="2"/>
      <c r="UIU3" s="2"/>
      <c r="UIV3" s="2"/>
      <c r="UIW3" s="2"/>
      <c r="UIX3" s="2"/>
      <c r="UIY3" s="2"/>
      <c r="UIZ3" s="2"/>
      <c r="UJA3" s="2"/>
      <c r="UJB3" s="2"/>
      <c r="UJC3" s="2"/>
      <c r="UJD3" s="2"/>
      <c r="UJE3" s="2"/>
      <c r="UJF3" s="2"/>
      <c r="UJG3" s="2"/>
      <c r="UJH3" s="2"/>
      <c r="UJI3" s="2"/>
      <c r="UJJ3" s="2"/>
      <c r="UJK3" s="2"/>
      <c r="UJL3" s="2"/>
      <c r="UJM3" s="2"/>
      <c r="UJN3" s="2"/>
      <c r="UJO3" s="2"/>
      <c r="UJP3" s="2"/>
      <c r="UJQ3" s="2"/>
      <c r="UJR3" s="2"/>
      <c r="UJS3" s="2"/>
      <c r="UJT3" s="2"/>
      <c r="UJU3" s="2"/>
      <c r="UJV3" s="2"/>
      <c r="UJW3" s="2"/>
      <c r="UJX3" s="2"/>
      <c r="UJY3" s="2"/>
      <c r="UJZ3" s="2"/>
      <c r="UKA3" s="2"/>
      <c r="UKB3" s="2"/>
      <c r="UKC3" s="2"/>
      <c r="UKD3" s="2"/>
      <c r="UKE3" s="2"/>
      <c r="UKF3" s="2"/>
      <c r="UKG3" s="2"/>
      <c r="UKH3" s="2"/>
      <c r="UKI3" s="2"/>
      <c r="UKJ3" s="2"/>
      <c r="UKK3" s="2"/>
      <c r="UKL3" s="2"/>
      <c r="UKM3" s="2"/>
      <c r="UKN3" s="2"/>
      <c r="UKO3" s="2"/>
      <c r="UKP3" s="2"/>
      <c r="UKQ3" s="2"/>
      <c r="UKR3" s="2"/>
      <c r="UKS3" s="2"/>
      <c r="UKT3" s="2"/>
      <c r="UKU3" s="2"/>
      <c r="UKV3" s="2"/>
      <c r="UKW3" s="2"/>
      <c r="UKX3" s="2"/>
      <c r="UKY3" s="2"/>
      <c r="UKZ3" s="2"/>
      <c r="ULA3" s="2"/>
      <c r="ULB3" s="2"/>
      <c r="ULC3" s="2"/>
      <c r="ULD3" s="2"/>
      <c r="ULE3" s="2"/>
      <c r="ULF3" s="2"/>
      <c r="ULG3" s="2"/>
      <c r="ULH3" s="2"/>
      <c r="ULI3" s="2"/>
      <c r="ULJ3" s="2"/>
      <c r="ULK3" s="2"/>
      <c r="ULL3" s="2"/>
      <c r="ULM3" s="2"/>
      <c r="ULN3" s="2"/>
      <c r="ULO3" s="2"/>
      <c r="ULP3" s="2"/>
      <c r="ULQ3" s="2"/>
      <c r="ULR3" s="2"/>
      <c r="ULS3" s="2"/>
      <c r="ULT3" s="2"/>
      <c r="ULU3" s="2"/>
      <c r="ULV3" s="2"/>
      <c r="ULW3" s="2"/>
      <c r="ULX3" s="2"/>
      <c r="ULY3" s="2"/>
      <c r="ULZ3" s="2"/>
      <c r="UMA3" s="2"/>
      <c r="UMB3" s="2"/>
      <c r="UMC3" s="2"/>
      <c r="UMD3" s="2"/>
      <c r="UME3" s="2"/>
      <c r="UMF3" s="2"/>
      <c r="UMG3" s="2"/>
      <c r="UMH3" s="2"/>
      <c r="UMI3" s="2"/>
      <c r="UMJ3" s="2"/>
      <c r="UMK3" s="2"/>
      <c r="UML3" s="2"/>
      <c r="UMM3" s="2"/>
      <c r="UMN3" s="2"/>
      <c r="UMO3" s="2"/>
      <c r="UMP3" s="2"/>
      <c r="UMQ3" s="2"/>
      <c r="UMR3" s="2"/>
      <c r="UMS3" s="2"/>
      <c r="UMT3" s="2"/>
      <c r="UMU3" s="2"/>
      <c r="UMV3" s="2"/>
      <c r="UMW3" s="2"/>
      <c r="UMX3" s="2"/>
      <c r="UMY3" s="2"/>
      <c r="UMZ3" s="2"/>
      <c r="UNA3" s="2"/>
      <c r="UNB3" s="2"/>
      <c r="UNC3" s="2"/>
      <c r="UND3" s="2"/>
      <c r="UNE3" s="2"/>
      <c r="UNF3" s="2"/>
      <c r="UNG3" s="2"/>
      <c r="UNH3" s="2"/>
      <c r="UNI3" s="2"/>
      <c r="UNJ3" s="2"/>
      <c r="UNK3" s="2"/>
      <c r="UNL3" s="2"/>
      <c r="UNM3" s="2"/>
      <c r="UNN3" s="2"/>
      <c r="UNO3" s="2"/>
      <c r="UNP3" s="2"/>
      <c r="UNQ3" s="2"/>
      <c r="UNR3" s="2"/>
      <c r="UNS3" s="2"/>
      <c r="UNT3" s="2"/>
      <c r="UNU3" s="2"/>
      <c r="UNV3" s="2"/>
      <c r="UNW3" s="2"/>
      <c r="UNX3" s="2"/>
      <c r="UNY3" s="2"/>
      <c r="UNZ3" s="2"/>
      <c r="UOA3" s="2"/>
      <c r="UOB3" s="2"/>
      <c r="UOC3" s="2"/>
      <c r="UOD3" s="2"/>
      <c r="UOE3" s="2"/>
      <c r="UOF3" s="2"/>
      <c r="UOG3" s="2"/>
      <c r="UOH3" s="2"/>
      <c r="UOI3" s="2"/>
      <c r="UOJ3" s="2"/>
      <c r="UOK3" s="2"/>
      <c r="UOL3" s="2"/>
      <c r="UOM3" s="2"/>
      <c r="UON3" s="2"/>
      <c r="UOO3" s="2"/>
      <c r="UOP3" s="2"/>
      <c r="UOQ3" s="2"/>
      <c r="UOR3" s="2"/>
      <c r="UOS3" s="2"/>
      <c r="UOT3" s="2"/>
      <c r="UOU3" s="2"/>
      <c r="UOV3" s="2"/>
      <c r="UOW3" s="2"/>
      <c r="UOX3" s="2"/>
      <c r="UOY3" s="2"/>
      <c r="UOZ3" s="2"/>
      <c r="UPA3" s="2"/>
      <c r="UPB3" s="2"/>
      <c r="UPC3" s="2"/>
      <c r="UPD3" s="2"/>
      <c r="UPE3" s="2"/>
      <c r="UPF3" s="2"/>
      <c r="UPG3" s="2"/>
      <c r="UPH3" s="2"/>
      <c r="UPI3" s="2"/>
      <c r="UPJ3" s="2"/>
      <c r="UPK3" s="2"/>
      <c r="UPL3" s="2"/>
      <c r="UPM3" s="2"/>
      <c r="UPN3" s="2"/>
      <c r="UPO3" s="2"/>
      <c r="UPP3" s="2"/>
      <c r="UPQ3" s="2"/>
      <c r="UPR3" s="2"/>
      <c r="UPS3" s="2"/>
      <c r="UPT3" s="2"/>
      <c r="UPU3" s="2"/>
      <c r="UPV3" s="2"/>
      <c r="UPW3" s="2"/>
      <c r="UPX3" s="2"/>
      <c r="UPY3" s="2"/>
      <c r="UPZ3" s="2"/>
      <c r="UQA3" s="2"/>
      <c r="UQB3" s="2"/>
      <c r="UQC3" s="2"/>
      <c r="UQD3" s="2"/>
      <c r="UQE3" s="2"/>
      <c r="UQF3" s="2"/>
      <c r="UQG3" s="2"/>
      <c r="UQH3" s="2"/>
      <c r="UQI3" s="2"/>
      <c r="UQJ3" s="2"/>
      <c r="UQK3" s="2"/>
      <c r="UQL3" s="2"/>
      <c r="UQM3" s="2"/>
      <c r="UQN3" s="2"/>
      <c r="UQO3" s="2"/>
      <c r="UQP3" s="2"/>
      <c r="UQQ3" s="2"/>
      <c r="UQR3" s="2"/>
      <c r="UQS3" s="2"/>
      <c r="UQT3" s="2"/>
      <c r="UQU3" s="2"/>
      <c r="UQV3" s="2"/>
      <c r="UQW3" s="2"/>
      <c r="UQX3" s="2"/>
      <c r="UQY3" s="2"/>
      <c r="UQZ3" s="2"/>
      <c r="URA3" s="2"/>
      <c r="URB3" s="2"/>
      <c r="URC3" s="2"/>
      <c r="URD3" s="2"/>
      <c r="URE3" s="2"/>
      <c r="URF3" s="2"/>
      <c r="URG3" s="2"/>
      <c r="URH3" s="2"/>
      <c r="URI3" s="2"/>
      <c r="URJ3" s="2"/>
      <c r="URK3" s="2"/>
      <c r="URL3" s="2"/>
      <c r="URM3" s="2"/>
      <c r="URN3" s="2"/>
      <c r="URO3" s="2"/>
      <c r="URP3" s="2"/>
      <c r="URQ3" s="2"/>
      <c r="URR3" s="2"/>
      <c r="URS3" s="2"/>
      <c r="URT3" s="2"/>
      <c r="URU3" s="2"/>
      <c r="URV3" s="2"/>
      <c r="URW3" s="2"/>
      <c r="URX3" s="2"/>
      <c r="URY3" s="2"/>
      <c r="URZ3" s="2"/>
      <c r="USA3" s="2"/>
      <c r="USB3" s="2"/>
      <c r="USC3" s="2"/>
      <c r="USD3" s="2"/>
      <c r="USE3" s="2"/>
      <c r="USF3" s="2"/>
      <c r="USG3" s="2"/>
      <c r="USH3" s="2"/>
      <c r="USI3" s="2"/>
      <c r="USJ3" s="2"/>
      <c r="USK3" s="2"/>
      <c r="USL3" s="2"/>
      <c r="USM3" s="2"/>
      <c r="USN3" s="2"/>
      <c r="USO3" s="2"/>
      <c r="USP3" s="2"/>
      <c r="USQ3" s="2"/>
      <c r="USR3" s="2"/>
      <c r="USS3" s="2"/>
      <c r="UST3" s="2"/>
      <c r="USU3" s="2"/>
      <c r="USV3" s="2"/>
      <c r="USW3" s="2"/>
      <c r="USX3" s="2"/>
      <c r="USY3" s="2"/>
      <c r="USZ3" s="2"/>
      <c r="UTA3" s="2"/>
      <c r="UTB3" s="2"/>
      <c r="UTC3" s="2"/>
      <c r="UTD3" s="2"/>
      <c r="UTE3" s="2"/>
      <c r="UTF3" s="2"/>
      <c r="UTG3" s="2"/>
      <c r="UTH3" s="2"/>
      <c r="UTI3" s="2"/>
      <c r="UTJ3" s="2"/>
      <c r="UTK3" s="2"/>
      <c r="UTL3" s="2"/>
      <c r="UTM3" s="2"/>
      <c r="UTN3" s="2"/>
      <c r="UTO3" s="2"/>
      <c r="UTP3" s="2"/>
      <c r="UTQ3" s="2"/>
      <c r="UTR3" s="2"/>
      <c r="UTS3" s="2"/>
      <c r="UTT3" s="2"/>
      <c r="UTU3" s="2"/>
      <c r="UTV3" s="2"/>
      <c r="UTW3" s="2"/>
      <c r="UTX3" s="2"/>
      <c r="UTY3" s="2"/>
      <c r="UTZ3" s="2"/>
      <c r="UUA3" s="2"/>
      <c r="UUB3" s="2"/>
      <c r="UUC3" s="2"/>
      <c r="UUD3" s="2"/>
      <c r="UUE3" s="2"/>
      <c r="UUF3" s="2"/>
      <c r="UUG3" s="2"/>
      <c r="UUH3" s="2"/>
      <c r="UUI3" s="2"/>
      <c r="UUJ3" s="2"/>
      <c r="UUK3" s="2"/>
      <c r="UUL3" s="2"/>
      <c r="UUM3" s="2"/>
      <c r="UUN3" s="2"/>
      <c r="UUO3" s="2"/>
      <c r="UUP3" s="2"/>
      <c r="UUQ3" s="2"/>
      <c r="UUR3" s="2"/>
      <c r="UUS3" s="2"/>
      <c r="UUT3" s="2"/>
      <c r="UUU3" s="2"/>
      <c r="UUV3" s="2"/>
      <c r="UUW3" s="2"/>
      <c r="UUX3" s="2"/>
      <c r="UUY3" s="2"/>
      <c r="UUZ3" s="2"/>
      <c r="UVA3" s="2"/>
      <c r="UVB3" s="2"/>
      <c r="UVC3" s="2"/>
      <c r="UVD3" s="2"/>
      <c r="UVE3" s="2"/>
      <c r="UVF3" s="2"/>
      <c r="UVG3" s="2"/>
      <c r="UVH3" s="2"/>
      <c r="UVI3" s="2"/>
      <c r="UVJ3" s="2"/>
      <c r="UVK3" s="2"/>
      <c r="UVL3" s="2"/>
      <c r="UVM3" s="2"/>
      <c r="UVN3" s="2"/>
      <c r="UVO3" s="2"/>
      <c r="UVP3" s="2"/>
      <c r="UVQ3" s="2"/>
      <c r="UVR3" s="2"/>
      <c r="UVS3" s="2"/>
      <c r="UVT3" s="2"/>
      <c r="UVU3" s="2"/>
      <c r="UVV3" s="2"/>
      <c r="UVW3" s="2"/>
      <c r="UVX3" s="2"/>
      <c r="UVY3" s="2"/>
      <c r="UVZ3" s="2"/>
      <c r="UWA3" s="2"/>
      <c r="UWB3" s="2"/>
      <c r="UWC3" s="2"/>
      <c r="UWD3" s="2"/>
      <c r="UWE3" s="2"/>
      <c r="UWF3" s="2"/>
      <c r="UWG3" s="2"/>
      <c r="UWH3" s="2"/>
      <c r="UWI3" s="2"/>
      <c r="UWJ3" s="2"/>
      <c r="UWK3" s="2"/>
      <c r="UWL3" s="2"/>
      <c r="UWM3" s="2"/>
      <c r="UWN3" s="2"/>
      <c r="UWO3" s="2"/>
      <c r="UWP3" s="2"/>
      <c r="UWQ3" s="2"/>
      <c r="UWR3" s="2"/>
      <c r="UWS3" s="2"/>
      <c r="UWT3" s="2"/>
      <c r="UWU3" s="2"/>
      <c r="UWV3" s="2"/>
      <c r="UWW3" s="2"/>
      <c r="UWX3" s="2"/>
      <c r="UWY3" s="2"/>
      <c r="UWZ3" s="2"/>
      <c r="UXA3" s="2"/>
      <c r="UXB3" s="2"/>
      <c r="UXC3" s="2"/>
      <c r="UXD3" s="2"/>
      <c r="UXE3" s="2"/>
      <c r="UXF3" s="2"/>
      <c r="UXG3" s="2"/>
      <c r="UXH3" s="2"/>
      <c r="UXI3" s="2"/>
      <c r="UXJ3" s="2"/>
      <c r="UXK3" s="2"/>
      <c r="UXL3" s="2"/>
      <c r="UXM3" s="2"/>
      <c r="UXN3" s="2"/>
      <c r="UXO3" s="2"/>
      <c r="UXP3" s="2"/>
      <c r="UXQ3" s="2"/>
      <c r="UXR3" s="2"/>
      <c r="UXS3" s="2"/>
      <c r="UXT3" s="2"/>
      <c r="UXU3" s="2"/>
      <c r="UXV3" s="2"/>
      <c r="UXW3" s="2"/>
      <c r="UXX3" s="2"/>
      <c r="UXY3" s="2"/>
      <c r="UXZ3" s="2"/>
      <c r="UYA3" s="2"/>
      <c r="UYB3" s="2"/>
      <c r="UYC3" s="2"/>
      <c r="UYD3" s="2"/>
      <c r="UYE3" s="2"/>
      <c r="UYF3" s="2"/>
      <c r="UYG3" s="2"/>
      <c r="UYH3" s="2"/>
      <c r="UYI3" s="2"/>
      <c r="UYJ3" s="2"/>
      <c r="UYK3" s="2"/>
      <c r="UYL3" s="2"/>
      <c r="UYM3" s="2"/>
      <c r="UYN3" s="2"/>
      <c r="UYO3" s="2"/>
      <c r="UYP3" s="2"/>
      <c r="UYQ3" s="2"/>
      <c r="UYR3" s="2"/>
      <c r="UYS3" s="2"/>
      <c r="UYT3" s="2"/>
      <c r="UYU3" s="2"/>
      <c r="UYV3" s="2"/>
      <c r="UYW3" s="2"/>
      <c r="UYX3" s="2"/>
      <c r="UYY3" s="2"/>
      <c r="UYZ3" s="2"/>
      <c r="UZA3" s="2"/>
      <c r="UZB3" s="2"/>
      <c r="UZC3" s="2"/>
      <c r="UZD3" s="2"/>
      <c r="UZE3" s="2"/>
      <c r="UZF3" s="2"/>
      <c r="UZG3" s="2"/>
      <c r="UZH3" s="2"/>
      <c r="UZI3" s="2"/>
      <c r="UZJ3" s="2"/>
      <c r="UZK3" s="2"/>
      <c r="UZL3" s="2"/>
      <c r="UZM3" s="2"/>
      <c r="UZN3" s="2"/>
      <c r="UZO3" s="2"/>
      <c r="UZP3" s="2"/>
      <c r="UZQ3" s="2"/>
      <c r="UZR3" s="2"/>
      <c r="UZS3" s="2"/>
      <c r="UZT3" s="2"/>
      <c r="UZU3" s="2"/>
      <c r="UZV3" s="2"/>
      <c r="UZW3" s="2"/>
      <c r="UZX3" s="2"/>
      <c r="UZY3" s="2"/>
      <c r="UZZ3" s="2"/>
      <c r="VAA3" s="2"/>
      <c r="VAB3" s="2"/>
      <c r="VAC3" s="2"/>
      <c r="VAD3" s="2"/>
      <c r="VAE3" s="2"/>
      <c r="VAF3" s="2"/>
      <c r="VAG3" s="2"/>
      <c r="VAH3" s="2"/>
      <c r="VAI3" s="2"/>
      <c r="VAJ3" s="2"/>
      <c r="VAK3" s="2"/>
      <c r="VAL3" s="2"/>
      <c r="VAM3" s="2"/>
      <c r="VAN3" s="2"/>
      <c r="VAO3" s="2"/>
      <c r="VAP3" s="2"/>
      <c r="VAQ3" s="2"/>
      <c r="VAR3" s="2"/>
      <c r="VAS3" s="2"/>
      <c r="VAT3" s="2"/>
      <c r="VAU3" s="2"/>
      <c r="VAV3" s="2"/>
      <c r="VAW3" s="2"/>
      <c r="VAX3" s="2"/>
      <c r="VAY3" s="2"/>
      <c r="VAZ3" s="2"/>
      <c r="VBA3" s="2"/>
      <c r="VBB3" s="2"/>
      <c r="VBC3" s="2"/>
      <c r="VBD3" s="2"/>
      <c r="VBE3" s="2"/>
      <c r="VBF3" s="2"/>
      <c r="VBG3" s="2"/>
      <c r="VBH3" s="2"/>
      <c r="VBI3" s="2"/>
      <c r="VBJ3" s="2"/>
      <c r="VBK3" s="2"/>
      <c r="VBL3" s="2"/>
      <c r="VBM3" s="2"/>
      <c r="VBN3" s="2"/>
      <c r="VBO3" s="2"/>
      <c r="VBP3" s="2"/>
      <c r="VBQ3" s="2"/>
      <c r="VBR3" s="2"/>
      <c r="VBS3" s="2"/>
      <c r="VBT3" s="2"/>
      <c r="VBU3" s="2"/>
      <c r="VBV3" s="2"/>
      <c r="VBW3" s="2"/>
      <c r="VBX3" s="2"/>
      <c r="VBY3" s="2"/>
      <c r="VBZ3" s="2"/>
      <c r="VCA3" s="2"/>
      <c r="VCB3" s="2"/>
      <c r="VCC3" s="2"/>
      <c r="VCD3" s="2"/>
      <c r="VCE3" s="2"/>
      <c r="VCF3" s="2"/>
      <c r="VCG3" s="2"/>
      <c r="VCH3" s="2"/>
      <c r="VCI3" s="2"/>
      <c r="VCJ3" s="2"/>
      <c r="VCK3" s="2"/>
      <c r="VCL3" s="2"/>
      <c r="VCM3" s="2"/>
      <c r="VCN3" s="2"/>
      <c r="VCO3" s="2"/>
      <c r="VCP3" s="2"/>
      <c r="VCQ3" s="2"/>
      <c r="VCR3" s="2"/>
      <c r="VCS3" s="2"/>
      <c r="VCT3" s="2"/>
      <c r="VCU3" s="2"/>
      <c r="VCV3" s="2"/>
      <c r="VCW3" s="2"/>
      <c r="VCX3" s="2"/>
      <c r="VCY3" s="2"/>
      <c r="VCZ3" s="2"/>
      <c r="VDA3" s="2"/>
      <c r="VDB3" s="2"/>
      <c r="VDC3" s="2"/>
      <c r="VDD3" s="2"/>
      <c r="VDE3" s="2"/>
      <c r="VDF3" s="2"/>
      <c r="VDG3" s="2"/>
      <c r="VDH3" s="2"/>
      <c r="VDI3" s="2"/>
      <c r="VDJ3" s="2"/>
      <c r="VDK3" s="2"/>
      <c r="VDL3" s="2"/>
      <c r="VDM3" s="2"/>
      <c r="VDN3" s="2"/>
      <c r="VDO3" s="2"/>
      <c r="VDP3" s="2"/>
      <c r="VDQ3" s="2"/>
      <c r="VDR3" s="2"/>
      <c r="VDS3" s="2"/>
      <c r="VDT3" s="2"/>
      <c r="VDU3" s="2"/>
      <c r="VDV3" s="2"/>
      <c r="VDW3" s="2"/>
      <c r="VDX3" s="2"/>
      <c r="VDY3" s="2"/>
      <c r="VDZ3" s="2"/>
      <c r="VEA3" s="2"/>
      <c r="VEB3" s="2"/>
      <c r="VEC3" s="2"/>
      <c r="VED3" s="2"/>
      <c r="VEE3" s="2"/>
      <c r="VEF3" s="2"/>
      <c r="VEG3" s="2"/>
      <c r="VEH3" s="2"/>
      <c r="VEI3" s="2"/>
      <c r="VEJ3" s="2"/>
      <c r="VEK3" s="2"/>
      <c r="VEL3" s="2"/>
      <c r="VEM3" s="2"/>
      <c r="VEN3" s="2"/>
      <c r="VEO3" s="2"/>
      <c r="VEP3" s="2"/>
      <c r="VEQ3" s="2"/>
      <c r="VER3" s="2"/>
      <c r="VES3" s="2"/>
      <c r="VET3" s="2"/>
      <c r="VEU3" s="2"/>
      <c r="VEV3" s="2"/>
      <c r="VEW3" s="2"/>
      <c r="VEX3" s="2"/>
      <c r="VEY3" s="2"/>
      <c r="VEZ3" s="2"/>
      <c r="VFA3" s="2"/>
      <c r="VFB3" s="2"/>
      <c r="VFC3" s="2"/>
      <c r="VFD3" s="2"/>
      <c r="VFE3" s="2"/>
      <c r="VFF3" s="2"/>
      <c r="VFG3" s="2"/>
      <c r="VFH3" s="2"/>
      <c r="VFI3" s="2"/>
      <c r="VFJ3" s="2"/>
      <c r="VFK3" s="2"/>
      <c r="VFL3" s="2"/>
      <c r="VFM3" s="2"/>
      <c r="VFN3" s="2"/>
      <c r="VFO3" s="2"/>
      <c r="VFP3" s="2"/>
      <c r="VFQ3" s="2"/>
      <c r="VFR3" s="2"/>
      <c r="VFS3" s="2"/>
      <c r="VFT3" s="2"/>
      <c r="VFU3" s="2"/>
      <c r="VFV3" s="2"/>
      <c r="VFW3" s="2"/>
      <c r="VFX3" s="2"/>
      <c r="VFY3" s="2"/>
      <c r="VFZ3" s="2"/>
      <c r="VGA3" s="2"/>
      <c r="VGB3" s="2"/>
      <c r="VGC3" s="2"/>
      <c r="VGD3" s="2"/>
      <c r="VGE3" s="2"/>
      <c r="VGF3" s="2"/>
      <c r="VGG3" s="2"/>
      <c r="VGH3" s="2"/>
      <c r="VGI3" s="2"/>
      <c r="VGJ3" s="2"/>
      <c r="VGK3" s="2"/>
      <c r="VGL3" s="2"/>
      <c r="VGM3" s="2"/>
      <c r="VGN3" s="2"/>
      <c r="VGO3" s="2"/>
      <c r="VGP3" s="2"/>
      <c r="VGQ3" s="2"/>
      <c r="VGR3" s="2"/>
      <c r="VGS3" s="2"/>
      <c r="VGT3" s="2"/>
      <c r="VGU3" s="2"/>
      <c r="VGV3" s="2"/>
      <c r="VGW3" s="2"/>
      <c r="VGX3" s="2"/>
      <c r="VGY3" s="2"/>
      <c r="VGZ3" s="2"/>
      <c r="VHA3" s="2"/>
      <c r="VHB3" s="2"/>
      <c r="VHC3" s="2"/>
      <c r="VHD3" s="2"/>
      <c r="VHE3" s="2"/>
      <c r="VHF3" s="2"/>
      <c r="VHG3" s="2"/>
      <c r="VHH3" s="2"/>
      <c r="VHI3" s="2"/>
      <c r="VHJ3" s="2"/>
      <c r="VHK3" s="2"/>
      <c r="VHL3" s="2"/>
      <c r="VHM3" s="2"/>
      <c r="VHN3" s="2"/>
      <c r="VHO3" s="2"/>
      <c r="VHP3" s="2"/>
      <c r="VHQ3" s="2"/>
      <c r="VHR3" s="2"/>
      <c r="VHS3" s="2"/>
      <c r="VHT3" s="2"/>
      <c r="VHU3" s="2"/>
      <c r="VHV3" s="2"/>
      <c r="VHW3" s="2"/>
      <c r="VHX3" s="2"/>
      <c r="VHY3" s="2"/>
      <c r="VHZ3" s="2"/>
      <c r="VIA3" s="2"/>
      <c r="VIB3" s="2"/>
      <c r="VIC3" s="2"/>
      <c r="VID3" s="2"/>
      <c r="VIE3" s="2"/>
      <c r="VIF3" s="2"/>
      <c r="VIG3" s="2"/>
      <c r="VIH3" s="2"/>
      <c r="VII3" s="2"/>
      <c r="VIJ3" s="2"/>
      <c r="VIK3" s="2"/>
      <c r="VIL3" s="2"/>
      <c r="VIM3" s="2"/>
      <c r="VIN3" s="2"/>
      <c r="VIO3" s="2"/>
      <c r="VIP3" s="2"/>
      <c r="VIQ3" s="2"/>
      <c r="VIR3" s="2"/>
      <c r="VIS3" s="2"/>
      <c r="VIT3" s="2"/>
      <c r="VIU3" s="2"/>
      <c r="VIV3" s="2"/>
      <c r="VIW3" s="2"/>
      <c r="VIX3" s="2"/>
      <c r="VIY3" s="2"/>
      <c r="VIZ3" s="2"/>
      <c r="VJA3" s="2"/>
      <c r="VJB3" s="2"/>
      <c r="VJC3" s="2"/>
      <c r="VJD3" s="2"/>
      <c r="VJE3" s="2"/>
      <c r="VJF3" s="2"/>
      <c r="VJG3" s="2"/>
      <c r="VJH3" s="2"/>
      <c r="VJI3" s="2"/>
      <c r="VJJ3" s="2"/>
      <c r="VJK3" s="2"/>
      <c r="VJL3" s="2"/>
      <c r="VJM3" s="2"/>
      <c r="VJN3" s="2"/>
      <c r="VJO3" s="2"/>
      <c r="VJP3" s="2"/>
      <c r="VJQ3" s="2"/>
      <c r="VJR3" s="2"/>
      <c r="VJS3" s="2"/>
      <c r="VJT3" s="2"/>
      <c r="VJU3" s="2"/>
      <c r="VJV3" s="2"/>
      <c r="VJW3" s="2"/>
      <c r="VJX3" s="2"/>
      <c r="VJY3" s="2"/>
      <c r="VJZ3" s="2"/>
      <c r="VKA3" s="2"/>
      <c r="VKB3" s="2"/>
      <c r="VKC3" s="2"/>
      <c r="VKD3" s="2"/>
      <c r="VKE3" s="2"/>
      <c r="VKF3" s="2"/>
      <c r="VKG3" s="2"/>
      <c r="VKH3" s="2"/>
      <c r="VKI3" s="2"/>
      <c r="VKJ3" s="2"/>
      <c r="VKK3" s="2"/>
      <c r="VKL3" s="2"/>
      <c r="VKM3" s="2"/>
      <c r="VKN3" s="2"/>
      <c r="VKO3" s="2"/>
      <c r="VKP3" s="2"/>
      <c r="VKQ3" s="2"/>
      <c r="VKR3" s="2"/>
      <c r="VKS3" s="2"/>
      <c r="VKT3" s="2"/>
      <c r="VKU3" s="2"/>
      <c r="VKV3" s="2"/>
      <c r="VKW3" s="2"/>
      <c r="VKX3" s="2"/>
      <c r="VKY3" s="2"/>
      <c r="VKZ3" s="2"/>
      <c r="VLA3" s="2"/>
      <c r="VLB3" s="2"/>
      <c r="VLC3" s="2"/>
      <c r="VLD3" s="2"/>
      <c r="VLE3" s="2"/>
      <c r="VLF3" s="2"/>
      <c r="VLG3" s="2"/>
      <c r="VLH3" s="2"/>
      <c r="VLI3" s="2"/>
      <c r="VLJ3" s="2"/>
      <c r="VLK3" s="2"/>
      <c r="VLL3" s="2"/>
      <c r="VLM3" s="2"/>
      <c r="VLN3" s="2"/>
      <c r="VLO3" s="2"/>
      <c r="VLP3" s="2"/>
      <c r="VLQ3" s="2"/>
      <c r="VLR3" s="2"/>
      <c r="VLS3" s="2"/>
      <c r="VLT3" s="2"/>
      <c r="VLU3" s="2"/>
      <c r="VLV3" s="2"/>
      <c r="VLW3" s="2"/>
      <c r="VLX3" s="2"/>
      <c r="VLY3" s="2"/>
      <c r="VLZ3" s="2"/>
      <c r="VMA3" s="2"/>
      <c r="VMB3" s="2"/>
      <c r="VMC3" s="2"/>
      <c r="VMD3" s="2"/>
      <c r="VME3" s="2"/>
      <c r="VMF3" s="2"/>
      <c r="VMG3" s="2"/>
      <c r="VMH3" s="2"/>
      <c r="VMI3" s="2"/>
      <c r="VMJ3" s="2"/>
      <c r="VMK3" s="2"/>
      <c r="VML3" s="2"/>
      <c r="VMM3" s="2"/>
      <c r="VMN3" s="2"/>
      <c r="VMO3" s="2"/>
      <c r="VMP3" s="2"/>
      <c r="VMQ3" s="2"/>
      <c r="VMR3" s="2"/>
      <c r="VMS3" s="2"/>
      <c r="VMT3" s="2"/>
      <c r="VMU3" s="2"/>
      <c r="VMV3" s="2"/>
      <c r="VMW3" s="2"/>
      <c r="VMX3" s="2"/>
      <c r="VMY3" s="2"/>
      <c r="VMZ3" s="2"/>
      <c r="VNA3" s="2"/>
      <c r="VNB3" s="2"/>
      <c r="VNC3" s="2"/>
      <c r="VND3" s="2"/>
      <c r="VNE3" s="2"/>
      <c r="VNF3" s="2"/>
      <c r="VNG3" s="2"/>
      <c r="VNH3" s="2"/>
      <c r="VNI3" s="2"/>
      <c r="VNJ3" s="2"/>
      <c r="VNK3" s="2"/>
      <c r="VNL3" s="2"/>
      <c r="VNM3" s="2"/>
      <c r="VNN3" s="2"/>
      <c r="VNO3" s="2"/>
      <c r="VNP3" s="2"/>
      <c r="VNQ3" s="2"/>
      <c r="VNR3" s="2"/>
      <c r="VNS3" s="2"/>
      <c r="VNT3" s="2"/>
      <c r="VNU3" s="2"/>
      <c r="VNV3" s="2"/>
      <c r="VNW3" s="2"/>
      <c r="VNX3" s="2"/>
      <c r="VNY3" s="2"/>
      <c r="VNZ3" s="2"/>
      <c r="VOA3" s="2"/>
      <c r="VOB3" s="2"/>
      <c r="VOC3" s="2"/>
      <c r="VOD3" s="2"/>
      <c r="VOE3" s="2"/>
      <c r="VOF3" s="2"/>
      <c r="VOG3" s="2"/>
      <c r="VOH3" s="2"/>
      <c r="VOI3" s="2"/>
      <c r="VOJ3" s="2"/>
      <c r="VOK3" s="2"/>
      <c r="VOL3" s="2"/>
      <c r="VOM3" s="2"/>
      <c r="VON3" s="2"/>
      <c r="VOO3" s="2"/>
      <c r="VOP3" s="2"/>
      <c r="VOQ3" s="2"/>
      <c r="VOR3" s="2"/>
      <c r="VOS3" s="2"/>
      <c r="VOT3" s="2"/>
      <c r="VOU3" s="2"/>
      <c r="VOV3" s="2"/>
      <c r="VOW3" s="2"/>
      <c r="VOX3" s="2"/>
      <c r="VOY3" s="2"/>
      <c r="VOZ3" s="2"/>
      <c r="VPA3" s="2"/>
      <c r="VPB3" s="2"/>
      <c r="VPC3" s="2"/>
      <c r="VPD3" s="2"/>
      <c r="VPE3" s="2"/>
      <c r="VPF3" s="2"/>
      <c r="VPG3" s="2"/>
      <c r="VPH3" s="2"/>
      <c r="VPI3" s="2"/>
      <c r="VPJ3" s="2"/>
      <c r="VPK3" s="2"/>
      <c r="VPL3" s="2"/>
      <c r="VPM3" s="2"/>
      <c r="VPN3" s="2"/>
      <c r="VPO3" s="2"/>
      <c r="VPP3" s="2"/>
      <c r="VPQ3" s="2"/>
      <c r="VPR3" s="2"/>
      <c r="VPS3" s="2"/>
      <c r="VPT3" s="2"/>
      <c r="VPU3" s="2"/>
      <c r="VPV3" s="2"/>
      <c r="VPW3" s="2"/>
      <c r="VPX3" s="2"/>
      <c r="VPY3" s="2"/>
      <c r="VPZ3" s="2"/>
      <c r="VQA3" s="2"/>
      <c r="VQB3" s="2"/>
      <c r="VQC3" s="2"/>
      <c r="VQD3" s="2"/>
      <c r="VQE3" s="2"/>
      <c r="VQF3" s="2"/>
      <c r="VQG3" s="2"/>
      <c r="VQH3" s="2"/>
      <c r="VQI3" s="2"/>
      <c r="VQJ3" s="2"/>
      <c r="VQK3" s="2"/>
      <c r="VQL3" s="2"/>
      <c r="VQM3" s="2"/>
      <c r="VQN3" s="2"/>
      <c r="VQO3" s="2"/>
      <c r="VQP3" s="2"/>
      <c r="VQQ3" s="2"/>
      <c r="VQR3" s="2"/>
      <c r="VQS3" s="2"/>
      <c r="VQT3" s="2"/>
      <c r="VQU3" s="2"/>
      <c r="VQV3" s="2"/>
      <c r="VQW3" s="2"/>
      <c r="VQX3" s="2"/>
      <c r="VQY3" s="2"/>
      <c r="VQZ3" s="2"/>
      <c r="VRA3" s="2"/>
      <c r="VRB3" s="2"/>
      <c r="VRC3" s="2"/>
      <c r="VRD3" s="2"/>
      <c r="VRE3" s="2"/>
      <c r="VRF3" s="2"/>
      <c r="VRG3" s="2"/>
      <c r="VRH3" s="2"/>
      <c r="VRI3" s="2"/>
      <c r="VRJ3" s="2"/>
      <c r="VRK3" s="2"/>
      <c r="VRL3" s="2"/>
      <c r="VRM3" s="2"/>
      <c r="VRN3" s="2"/>
      <c r="VRO3" s="2"/>
      <c r="VRP3" s="2"/>
      <c r="VRQ3" s="2"/>
      <c r="VRR3" s="2"/>
      <c r="VRS3" s="2"/>
      <c r="VRT3" s="2"/>
      <c r="VRU3" s="2"/>
      <c r="VRV3" s="2"/>
      <c r="VRW3" s="2"/>
      <c r="VRX3" s="2"/>
      <c r="VRY3" s="2"/>
      <c r="VRZ3" s="2"/>
      <c r="VSA3" s="2"/>
      <c r="VSB3" s="2"/>
      <c r="VSC3" s="2"/>
      <c r="VSD3" s="2"/>
      <c r="VSE3" s="2"/>
      <c r="VSF3" s="2"/>
      <c r="VSG3" s="2"/>
      <c r="VSH3" s="2"/>
      <c r="VSI3" s="2"/>
      <c r="VSJ3" s="2"/>
      <c r="VSK3" s="2"/>
      <c r="VSL3" s="2"/>
      <c r="VSM3" s="2"/>
      <c r="VSN3" s="2"/>
      <c r="VSO3" s="2"/>
      <c r="VSP3" s="2"/>
      <c r="VSQ3" s="2"/>
      <c r="VSR3" s="2"/>
      <c r="VSS3" s="2"/>
      <c r="VST3" s="2"/>
      <c r="VSU3" s="2"/>
      <c r="VSV3" s="2"/>
      <c r="VSW3" s="2"/>
      <c r="VSX3" s="2"/>
      <c r="VSY3" s="2"/>
      <c r="VSZ3" s="2"/>
      <c r="VTA3" s="2"/>
      <c r="VTB3" s="2"/>
      <c r="VTC3" s="2"/>
      <c r="VTD3" s="2"/>
      <c r="VTE3" s="2"/>
      <c r="VTF3" s="2"/>
      <c r="VTG3" s="2"/>
      <c r="VTH3" s="2"/>
      <c r="VTI3" s="2"/>
      <c r="VTJ3" s="2"/>
      <c r="VTK3" s="2"/>
      <c r="VTL3" s="2"/>
      <c r="VTM3" s="2"/>
      <c r="VTN3" s="2"/>
      <c r="VTO3" s="2"/>
      <c r="VTP3" s="2"/>
      <c r="VTQ3" s="2"/>
      <c r="VTR3" s="2"/>
      <c r="VTS3" s="2"/>
      <c r="VTT3" s="2"/>
      <c r="VTU3" s="2"/>
      <c r="VTV3" s="2"/>
      <c r="VTW3" s="2"/>
      <c r="VTX3" s="2"/>
      <c r="VTY3" s="2"/>
      <c r="VTZ3" s="2"/>
      <c r="VUA3" s="2"/>
      <c r="VUB3" s="2"/>
      <c r="VUC3" s="2"/>
      <c r="VUD3" s="2"/>
      <c r="VUE3" s="2"/>
      <c r="VUF3" s="2"/>
      <c r="VUG3" s="2"/>
      <c r="VUH3" s="2"/>
      <c r="VUI3" s="2"/>
      <c r="VUJ3" s="2"/>
      <c r="VUK3" s="2"/>
      <c r="VUL3" s="2"/>
      <c r="VUM3" s="2"/>
      <c r="VUN3" s="2"/>
      <c r="VUO3" s="2"/>
      <c r="VUP3" s="2"/>
      <c r="VUQ3" s="2"/>
      <c r="VUR3" s="2"/>
      <c r="VUS3" s="2"/>
      <c r="VUT3" s="2"/>
      <c r="VUU3" s="2"/>
      <c r="VUV3" s="2"/>
      <c r="VUW3" s="2"/>
      <c r="VUX3" s="2"/>
      <c r="VUY3" s="2"/>
      <c r="VUZ3" s="2"/>
      <c r="VVA3" s="2"/>
      <c r="VVB3" s="2"/>
      <c r="VVC3" s="2"/>
      <c r="VVD3" s="2"/>
      <c r="VVE3" s="2"/>
      <c r="VVF3" s="2"/>
      <c r="VVG3" s="2"/>
      <c r="VVH3" s="2"/>
      <c r="VVI3" s="2"/>
      <c r="VVJ3" s="2"/>
      <c r="VVK3" s="2"/>
      <c r="VVL3" s="2"/>
      <c r="VVM3" s="2"/>
      <c r="VVN3" s="2"/>
      <c r="VVO3" s="2"/>
      <c r="VVP3" s="2"/>
      <c r="VVQ3" s="2"/>
      <c r="VVR3" s="2"/>
      <c r="VVS3" s="2"/>
      <c r="VVT3" s="2"/>
      <c r="VVU3" s="2"/>
      <c r="VVV3" s="2"/>
      <c r="VVW3" s="2"/>
      <c r="VVX3" s="2"/>
      <c r="VVY3" s="2"/>
      <c r="VVZ3" s="2"/>
      <c r="VWA3" s="2"/>
      <c r="VWB3" s="2"/>
      <c r="VWC3" s="2"/>
      <c r="VWD3" s="2"/>
      <c r="VWE3" s="2"/>
      <c r="VWF3" s="2"/>
      <c r="VWG3" s="2"/>
      <c r="VWH3" s="2"/>
      <c r="VWI3" s="2"/>
      <c r="VWJ3" s="2"/>
      <c r="VWK3" s="2"/>
      <c r="VWL3" s="2"/>
      <c r="VWM3" s="2"/>
      <c r="VWN3" s="2"/>
      <c r="VWO3" s="2"/>
      <c r="VWP3" s="2"/>
      <c r="VWQ3" s="2"/>
      <c r="VWR3" s="2"/>
      <c r="VWS3" s="2"/>
      <c r="VWT3" s="2"/>
      <c r="VWU3" s="2"/>
      <c r="VWV3" s="2"/>
      <c r="VWW3" s="2"/>
      <c r="VWX3" s="2"/>
      <c r="VWY3" s="2"/>
      <c r="VWZ3" s="2"/>
      <c r="VXA3" s="2"/>
      <c r="VXB3" s="2"/>
      <c r="VXC3" s="2"/>
      <c r="VXD3" s="2"/>
      <c r="VXE3" s="2"/>
      <c r="VXF3" s="2"/>
      <c r="VXG3" s="2"/>
      <c r="VXH3" s="2"/>
      <c r="VXI3" s="2"/>
      <c r="VXJ3" s="2"/>
      <c r="VXK3" s="2"/>
      <c r="VXL3" s="2"/>
      <c r="VXM3" s="2"/>
      <c r="VXN3" s="2"/>
      <c r="VXO3" s="2"/>
      <c r="VXP3" s="2"/>
      <c r="VXQ3" s="2"/>
      <c r="VXR3" s="2"/>
      <c r="VXS3" s="2"/>
      <c r="VXT3" s="2"/>
      <c r="VXU3" s="2"/>
      <c r="VXV3" s="2"/>
      <c r="VXW3" s="2"/>
      <c r="VXX3" s="2"/>
      <c r="VXY3" s="2"/>
      <c r="VXZ3" s="2"/>
      <c r="VYA3" s="2"/>
      <c r="VYB3" s="2"/>
      <c r="VYC3" s="2"/>
      <c r="VYD3" s="2"/>
      <c r="VYE3" s="2"/>
      <c r="VYF3" s="2"/>
      <c r="VYG3" s="2"/>
      <c r="VYH3" s="2"/>
      <c r="VYI3" s="2"/>
      <c r="VYJ3" s="2"/>
      <c r="VYK3" s="2"/>
      <c r="VYL3" s="2"/>
      <c r="VYM3" s="2"/>
      <c r="VYN3" s="2"/>
      <c r="VYO3" s="2"/>
      <c r="VYP3" s="2"/>
      <c r="VYQ3" s="2"/>
      <c r="VYR3" s="2"/>
      <c r="VYS3" s="2"/>
      <c r="VYT3" s="2"/>
      <c r="VYU3" s="2"/>
      <c r="VYV3" s="2"/>
      <c r="VYW3" s="2"/>
      <c r="VYX3" s="2"/>
      <c r="VYY3" s="2"/>
      <c r="VYZ3" s="2"/>
      <c r="VZA3" s="2"/>
      <c r="VZB3" s="2"/>
      <c r="VZC3" s="2"/>
      <c r="VZD3" s="2"/>
      <c r="VZE3" s="2"/>
      <c r="VZF3" s="2"/>
      <c r="VZG3" s="2"/>
      <c r="VZH3" s="2"/>
      <c r="VZI3" s="2"/>
      <c r="VZJ3" s="2"/>
      <c r="VZK3" s="2"/>
      <c r="VZL3" s="2"/>
      <c r="VZM3" s="2"/>
      <c r="VZN3" s="2"/>
      <c r="VZO3" s="2"/>
      <c r="VZP3" s="2"/>
      <c r="VZQ3" s="2"/>
      <c r="VZR3" s="2"/>
      <c r="VZS3" s="2"/>
      <c r="VZT3" s="2"/>
      <c r="VZU3" s="2"/>
      <c r="VZV3" s="2"/>
      <c r="VZW3" s="2"/>
      <c r="VZX3" s="2"/>
      <c r="VZY3" s="2"/>
      <c r="VZZ3" s="2"/>
      <c r="WAA3" s="2"/>
      <c r="WAB3" s="2"/>
      <c r="WAC3" s="2"/>
      <c r="WAD3" s="2"/>
      <c r="WAE3" s="2"/>
      <c r="WAF3" s="2"/>
      <c r="WAG3" s="2"/>
      <c r="WAH3" s="2"/>
      <c r="WAI3" s="2"/>
      <c r="WAJ3" s="2"/>
      <c r="WAK3" s="2"/>
      <c r="WAL3" s="2"/>
      <c r="WAM3" s="2"/>
      <c r="WAN3" s="2"/>
      <c r="WAO3" s="2"/>
      <c r="WAP3" s="2"/>
      <c r="WAQ3" s="2"/>
      <c r="WAR3" s="2"/>
      <c r="WAS3" s="2"/>
      <c r="WAT3" s="2"/>
      <c r="WAU3" s="2"/>
      <c r="WAV3" s="2"/>
      <c r="WAW3" s="2"/>
      <c r="WAX3" s="2"/>
      <c r="WAY3" s="2"/>
      <c r="WAZ3" s="2"/>
      <c r="WBA3" s="2"/>
      <c r="WBB3" s="2"/>
      <c r="WBC3" s="2"/>
      <c r="WBD3" s="2"/>
      <c r="WBE3" s="2"/>
      <c r="WBF3" s="2"/>
      <c r="WBG3" s="2"/>
      <c r="WBH3" s="2"/>
      <c r="WBI3" s="2"/>
      <c r="WBJ3" s="2"/>
      <c r="WBK3" s="2"/>
      <c r="WBL3" s="2"/>
      <c r="WBM3" s="2"/>
      <c r="WBN3" s="2"/>
      <c r="WBO3" s="2"/>
      <c r="WBP3" s="2"/>
      <c r="WBQ3" s="2"/>
      <c r="WBR3" s="2"/>
      <c r="WBS3" s="2"/>
      <c r="WBT3" s="2"/>
      <c r="WBU3" s="2"/>
      <c r="WBV3" s="2"/>
      <c r="WBW3" s="2"/>
      <c r="WBX3" s="2"/>
      <c r="WBY3" s="2"/>
      <c r="WBZ3" s="2"/>
      <c r="WCA3" s="2"/>
      <c r="WCB3" s="2"/>
      <c r="WCC3" s="2"/>
      <c r="WCD3" s="2"/>
      <c r="WCE3" s="2"/>
      <c r="WCF3" s="2"/>
      <c r="WCG3" s="2"/>
      <c r="WCH3" s="2"/>
      <c r="WCI3" s="2"/>
      <c r="WCJ3" s="2"/>
      <c r="WCK3" s="2"/>
      <c r="WCL3" s="2"/>
      <c r="WCM3" s="2"/>
      <c r="WCN3" s="2"/>
      <c r="WCO3" s="2"/>
      <c r="WCP3" s="2"/>
      <c r="WCQ3" s="2"/>
      <c r="WCR3" s="2"/>
      <c r="WCS3" s="2"/>
      <c r="WCT3" s="2"/>
      <c r="WCU3" s="2"/>
      <c r="WCV3" s="2"/>
      <c r="WCW3" s="2"/>
      <c r="WCX3" s="2"/>
      <c r="WCY3" s="2"/>
      <c r="WCZ3" s="2"/>
      <c r="WDA3" s="2"/>
      <c r="WDB3" s="2"/>
      <c r="WDC3" s="2"/>
      <c r="WDD3" s="2"/>
      <c r="WDE3" s="2"/>
      <c r="WDF3" s="2"/>
      <c r="WDG3" s="2"/>
      <c r="WDH3" s="2"/>
      <c r="WDI3" s="2"/>
      <c r="WDJ3" s="2"/>
      <c r="WDK3" s="2"/>
      <c r="WDL3" s="2"/>
      <c r="WDM3" s="2"/>
      <c r="WDN3" s="2"/>
      <c r="WDO3" s="2"/>
      <c r="WDP3" s="2"/>
      <c r="WDQ3" s="2"/>
      <c r="WDR3" s="2"/>
      <c r="WDS3" s="2"/>
      <c r="WDT3" s="2"/>
      <c r="WDU3" s="2"/>
      <c r="WDV3" s="2"/>
      <c r="WDW3" s="2"/>
      <c r="WDX3" s="2"/>
      <c r="WDY3" s="2"/>
      <c r="WDZ3" s="2"/>
      <c r="WEA3" s="2"/>
      <c r="WEB3" s="2"/>
      <c r="WEC3" s="2"/>
      <c r="WED3" s="2"/>
      <c r="WEE3" s="2"/>
      <c r="WEF3" s="2"/>
      <c r="WEG3" s="2"/>
      <c r="WEH3" s="2"/>
      <c r="WEI3" s="2"/>
      <c r="WEJ3" s="2"/>
      <c r="WEK3" s="2"/>
      <c r="WEL3" s="2"/>
      <c r="WEM3" s="2"/>
      <c r="WEN3" s="2"/>
      <c r="WEO3" s="2"/>
      <c r="WEP3" s="2"/>
      <c r="WEQ3" s="2"/>
      <c r="WER3" s="2"/>
      <c r="WES3" s="2"/>
      <c r="WET3" s="2"/>
      <c r="WEU3" s="2"/>
      <c r="WEV3" s="2"/>
      <c r="WEW3" s="2"/>
      <c r="WEX3" s="2"/>
      <c r="WEY3" s="2"/>
      <c r="WEZ3" s="2"/>
      <c r="WFA3" s="2"/>
      <c r="WFB3" s="2"/>
      <c r="WFC3" s="2"/>
      <c r="WFD3" s="2"/>
      <c r="WFE3" s="2"/>
      <c r="WFF3" s="2"/>
      <c r="WFG3" s="2"/>
      <c r="WFH3" s="2"/>
      <c r="WFI3" s="2"/>
      <c r="WFJ3" s="2"/>
      <c r="WFK3" s="2"/>
      <c r="WFL3" s="2"/>
      <c r="WFM3" s="2"/>
      <c r="WFN3" s="2"/>
      <c r="WFO3" s="2"/>
      <c r="WFP3" s="2"/>
      <c r="WFQ3" s="2"/>
      <c r="WFR3" s="2"/>
      <c r="WFS3" s="2"/>
      <c r="WFT3" s="2"/>
      <c r="WFU3" s="2"/>
      <c r="WFV3" s="2"/>
      <c r="WFW3" s="2"/>
      <c r="WFX3" s="2"/>
      <c r="WFY3" s="2"/>
      <c r="WFZ3" s="2"/>
      <c r="WGA3" s="2"/>
      <c r="WGB3" s="2"/>
      <c r="WGC3" s="2"/>
      <c r="WGD3" s="2"/>
      <c r="WGE3" s="2"/>
      <c r="WGF3" s="2"/>
      <c r="WGG3" s="2"/>
      <c r="WGH3" s="2"/>
      <c r="WGI3" s="2"/>
      <c r="WGJ3" s="2"/>
      <c r="WGK3" s="2"/>
      <c r="WGL3" s="2"/>
      <c r="WGM3" s="2"/>
      <c r="WGN3" s="2"/>
      <c r="WGO3" s="2"/>
      <c r="WGP3" s="2"/>
      <c r="WGQ3" s="2"/>
      <c r="WGR3" s="2"/>
      <c r="WGS3" s="2"/>
      <c r="WGT3" s="2"/>
      <c r="WGU3" s="2"/>
      <c r="WGV3" s="2"/>
      <c r="WGW3" s="2"/>
      <c r="WGX3" s="2"/>
      <c r="WGY3" s="2"/>
      <c r="WGZ3" s="2"/>
      <c r="WHA3" s="2"/>
      <c r="WHB3" s="2"/>
      <c r="WHC3" s="2"/>
      <c r="WHD3" s="2"/>
      <c r="WHE3" s="2"/>
      <c r="WHF3" s="2"/>
      <c r="WHG3" s="2"/>
      <c r="WHH3" s="2"/>
      <c r="WHI3" s="2"/>
      <c r="WHJ3" s="2"/>
      <c r="WHK3" s="2"/>
      <c r="WHL3" s="2"/>
      <c r="WHM3" s="2"/>
      <c r="WHN3" s="2"/>
      <c r="WHO3" s="2"/>
      <c r="WHP3" s="2"/>
      <c r="WHQ3" s="2"/>
      <c r="WHR3" s="2"/>
      <c r="WHS3" s="2"/>
      <c r="WHT3" s="2"/>
      <c r="WHU3" s="2"/>
      <c r="WHV3" s="2"/>
      <c r="WHW3" s="2"/>
      <c r="WHX3" s="2"/>
      <c r="WHY3" s="2"/>
      <c r="WHZ3" s="2"/>
      <c r="WIA3" s="2"/>
      <c r="WIB3" s="2"/>
      <c r="WIC3" s="2"/>
      <c r="WID3" s="2"/>
      <c r="WIE3" s="2"/>
      <c r="WIF3" s="2"/>
      <c r="WIG3" s="2"/>
      <c r="WIH3" s="2"/>
      <c r="WII3" s="2"/>
      <c r="WIJ3" s="2"/>
      <c r="WIK3" s="2"/>
      <c r="WIL3" s="2"/>
      <c r="WIM3" s="2"/>
      <c r="WIN3" s="2"/>
      <c r="WIO3" s="2"/>
      <c r="WIP3" s="2"/>
      <c r="WIQ3" s="2"/>
      <c r="WIR3" s="2"/>
      <c r="WIS3" s="2"/>
      <c r="WIT3" s="2"/>
      <c r="WIU3" s="2"/>
      <c r="WIV3" s="2"/>
      <c r="WIW3" s="2"/>
      <c r="WIX3" s="2"/>
      <c r="WIY3" s="2"/>
      <c r="WIZ3" s="2"/>
      <c r="WJA3" s="2"/>
      <c r="WJB3" s="2"/>
      <c r="WJC3" s="2"/>
      <c r="WJD3" s="2"/>
      <c r="WJE3" s="2"/>
      <c r="WJF3" s="2"/>
      <c r="WJG3" s="2"/>
      <c r="WJH3" s="2"/>
      <c r="WJI3" s="2"/>
      <c r="WJJ3" s="2"/>
      <c r="WJK3" s="2"/>
      <c r="WJL3" s="2"/>
      <c r="WJM3" s="2"/>
      <c r="WJN3" s="2"/>
      <c r="WJO3" s="2"/>
      <c r="WJP3" s="2"/>
      <c r="WJQ3" s="2"/>
      <c r="WJR3" s="2"/>
      <c r="WJS3" s="2"/>
      <c r="WJT3" s="2"/>
      <c r="WJU3" s="2"/>
      <c r="WJV3" s="2"/>
      <c r="WJW3" s="2"/>
      <c r="WJX3" s="2"/>
      <c r="WJY3" s="2"/>
      <c r="WJZ3" s="2"/>
      <c r="WKA3" s="2"/>
      <c r="WKB3" s="2"/>
      <c r="WKC3" s="2"/>
      <c r="WKD3" s="2"/>
      <c r="WKE3" s="2"/>
      <c r="WKF3" s="2"/>
      <c r="WKG3" s="2"/>
      <c r="WKH3" s="2"/>
      <c r="WKI3" s="2"/>
      <c r="WKJ3" s="2"/>
      <c r="WKK3" s="2"/>
      <c r="WKL3" s="2"/>
      <c r="WKM3" s="2"/>
      <c r="WKN3" s="2"/>
      <c r="WKO3" s="2"/>
      <c r="WKP3" s="2"/>
      <c r="WKQ3" s="2"/>
      <c r="WKR3" s="2"/>
      <c r="WKS3" s="2"/>
      <c r="WKT3" s="2"/>
      <c r="WKU3" s="2"/>
      <c r="WKV3" s="2"/>
      <c r="WKW3" s="2"/>
      <c r="WKX3" s="2"/>
      <c r="WKY3" s="2"/>
      <c r="WKZ3" s="2"/>
      <c r="WLA3" s="2"/>
      <c r="WLB3" s="2"/>
      <c r="WLC3" s="2"/>
      <c r="WLD3" s="2"/>
      <c r="WLE3" s="2"/>
      <c r="WLF3" s="2"/>
      <c r="WLG3" s="2"/>
      <c r="WLH3" s="2"/>
      <c r="WLI3" s="2"/>
      <c r="WLJ3" s="2"/>
      <c r="WLK3" s="2"/>
      <c r="WLL3" s="2"/>
      <c r="WLM3" s="2"/>
      <c r="WLN3" s="2"/>
      <c r="WLO3" s="2"/>
      <c r="WLP3" s="2"/>
      <c r="WLQ3" s="2"/>
      <c r="WLR3" s="2"/>
      <c r="WLS3" s="2"/>
      <c r="WLT3" s="2"/>
      <c r="WLU3" s="2"/>
      <c r="WLV3" s="2"/>
      <c r="WLW3" s="2"/>
      <c r="WLX3" s="2"/>
      <c r="WLY3" s="2"/>
      <c r="WLZ3" s="2"/>
      <c r="WMA3" s="2"/>
      <c r="WMB3" s="2"/>
      <c r="WMC3" s="2"/>
      <c r="WMD3" s="2"/>
      <c r="WME3" s="2"/>
      <c r="WMF3" s="2"/>
      <c r="WMG3" s="2"/>
      <c r="WMH3" s="2"/>
      <c r="WMI3" s="2"/>
      <c r="WMJ3" s="2"/>
      <c r="WMK3" s="2"/>
      <c r="WML3" s="2"/>
      <c r="WMM3" s="2"/>
      <c r="WMN3" s="2"/>
      <c r="WMO3" s="2"/>
      <c r="WMP3" s="2"/>
      <c r="WMQ3" s="2"/>
      <c r="WMR3" s="2"/>
      <c r="WMS3" s="2"/>
      <c r="WMT3" s="2"/>
      <c r="WMU3" s="2"/>
      <c r="WMV3" s="2"/>
      <c r="WMW3" s="2"/>
      <c r="WMX3" s="2"/>
      <c r="WMY3" s="2"/>
      <c r="WMZ3" s="2"/>
      <c r="WNA3" s="2"/>
      <c r="WNB3" s="2"/>
      <c r="WNC3" s="2"/>
      <c r="WND3" s="2"/>
      <c r="WNE3" s="2"/>
      <c r="WNF3" s="2"/>
      <c r="WNG3" s="2"/>
      <c r="WNH3" s="2"/>
      <c r="WNI3" s="2"/>
      <c r="WNJ3" s="2"/>
      <c r="WNK3" s="2"/>
      <c r="WNL3" s="2"/>
      <c r="WNM3" s="2"/>
      <c r="WNN3" s="2"/>
      <c r="WNO3" s="2"/>
      <c r="WNP3" s="2"/>
      <c r="WNQ3" s="2"/>
      <c r="WNR3" s="2"/>
      <c r="WNS3" s="2"/>
      <c r="WNT3" s="2"/>
      <c r="WNU3" s="2"/>
      <c r="WNV3" s="2"/>
      <c r="WNW3" s="2"/>
      <c r="WNX3" s="2"/>
      <c r="WNY3" s="2"/>
      <c r="WNZ3" s="2"/>
      <c r="WOA3" s="2"/>
      <c r="WOB3" s="2"/>
      <c r="WOC3" s="2"/>
      <c r="WOD3" s="2"/>
      <c r="WOE3" s="2"/>
      <c r="WOF3" s="2"/>
      <c r="WOG3" s="2"/>
      <c r="WOH3" s="2"/>
      <c r="WOI3" s="2"/>
      <c r="WOJ3" s="2"/>
      <c r="WOK3" s="2"/>
      <c r="WOL3" s="2"/>
      <c r="WOM3" s="2"/>
      <c r="WON3" s="2"/>
      <c r="WOO3" s="2"/>
      <c r="WOP3" s="2"/>
      <c r="WOQ3" s="2"/>
      <c r="WOR3" s="2"/>
      <c r="WOS3" s="2"/>
      <c r="WOT3" s="2"/>
      <c r="WOU3" s="2"/>
      <c r="WOV3" s="2"/>
      <c r="WOW3" s="2"/>
      <c r="WOX3" s="2"/>
      <c r="WOY3" s="2"/>
      <c r="WOZ3" s="2"/>
      <c r="WPA3" s="2"/>
      <c r="WPB3" s="2"/>
      <c r="WPC3" s="2"/>
      <c r="WPD3" s="2"/>
      <c r="WPE3" s="2"/>
      <c r="WPF3" s="2"/>
      <c r="WPG3" s="2"/>
      <c r="WPH3" s="2"/>
      <c r="WPI3" s="2"/>
      <c r="WPJ3" s="2"/>
      <c r="WPK3" s="2"/>
      <c r="WPL3" s="2"/>
      <c r="WPM3" s="2"/>
      <c r="WPN3" s="2"/>
      <c r="WPO3" s="2"/>
      <c r="WPP3" s="2"/>
      <c r="WPQ3" s="2"/>
      <c r="WPR3" s="2"/>
      <c r="WPS3" s="2"/>
      <c r="WPT3" s="2"/>
      <c r="WPU3" s="2"/>
      <c r="WPV3" s="2"/>
      <c r="WPW3" s="2"/>
      <c r="WPX3" s="2"/>
      <c r="WPY3" s="2"/>
      <c r="WPZ3" s="2"/>
      <c r="WQA3" s="2"/>
      <c r="WQB3" s="2"/>
      <c r="WQC3" s="2"/>
      <c r="WQD3" s="2"/>
      <c r="WQE3" s="2"/>
      <c r="WQF3" s="2"/>
      <c r="WQG3" s="2"/>
      <c r="WQH3" s="2"/>
      <c r="WQI3" s="2"/>
      <c r="WQJ3" s="2"/>
      <c r="WQK3" s="2"/>
      <c r="WQL3" s="2"/>
      <c r="WQM3" s="2"/>
      <c r="WQN3" s="2"/>
      <c r="WQO3" s="2"/>
      <c r="WQP3" s="2"/>
      <c r="WQQ3" s="2"/>
      <c r="WQR3" s="2"/>
      <c r="WQS3" s="2"/>
      <c r="WQT3" s="2"/>
      <c r="WQU3" s="2"/>
      <c r="WQV3" s="2"/>
      <c r="WQW3" s="2"/>
      <c r="WQX3" s="2"/>
      <c r="WQY3" s="2"/>
      <c r="WQZ3" s="2"/>
      <c r="WRA3" s="2"/>
      <c r="WRB3" s="2"/>
      <c r="WRC3" s="2"/>
      <c r="WRD3" s="2"/>
      <c r="WRE3" s="2"/>
      <c r="WRF3" s="2"/>
      <c r="WRG3" s="2"/>
      <c r="WRH3" s="2"/>
      <c r="WRI3" s="2"/>
      <c r="WRJ3" s="2"/>
      <c r="WRK3" s="2"/>
      <c r="WRL3" s="2"/>
      <c r="WRM3" s="2"/>
      <c r="WRN3" s="2"/>
      <c r="WRO3" s="2"/>
      <c r="WRP3" s="2"/>
      <c r="WRQ3" s="2"/>
      <c r="WRR3" s="2"/>
      <c r="WRS3" s="2"/>
      <c r="WRT3" s="2"/>
      <c r="WRU3" s="2"/>
      <c r="WRV3" s="2"/>
      <c r="WRW3" s="2"/>
      <c r="WRX3" s="2"/>
      <c r="WRY3" s="2"/>
      <c r="WRZ3" s="2"/>
      <c r="WSA3" s="2"/>
      <c r="WSB3" s="2"/>
      <c r="WSC3" s="2"/>
      <c r="WSD3" s="2"/>
      <c r="WSE3" s="2"/>
      <c r="WSF3" s="2"/>
      <c r="WSG3" s="2"/>
      <c r="WSH3" s="2"/>
      <c r="WSI3" s="2"/>
      <c r="WSJ3" s="2"/>
      <c r="WSK3" s="2"/>
      <c r="WSL3" s="2"/>
      <c r="WSM3" s="2"/>
      <c r="WSN3" s="2"/>
      <c r="WSO3" s="2"/>
      <c r="WSP3" s="2"/>
      <c r="WSQ3" s="2"/>
      <c r="WSR3" s="2"/>
      <c r="WSS3" s="2"/>
      <c r="WST3" s="2"/>
      <c r="WSU3" s="2"/>
      <c r="WSV3" s="2"/>
      <c r="WSW3" s="2"/>
      <c r="WSX3" s="2"/>
      <c r="WSY3" s="2"/>
      <c r="WSZ3" s="2"/>
      <c r="WTA3" s="2"/>
      <c r="WTB3" s="2"/>
      <c r="WTC3" s="2"/>
      <c r="WTD3" s="2"/>
      <c r="WTE3" s="2"/>
      <c r="WTF3" s="2"/>
      <c r="WTG3" s="2"/>
      <c r="WTH3" s="2"/>
      <c r="WTI3" s="2"/>
      <c r="WTJ3" s="2"/>
      <c r="WTK3" s="2"/>
      <c r="WTL3" s="2"/>
      <c r="WTM3" s="2"/>
      <c r="WTN3" s="2"/>
      <c r="WTO3" s="2"/>
      <c r="WTP3" s="2"/>
      <c r="WTQ3" s="2"/>
      <c r="WTR3" s="2"/>
      <c r="WTS3" s="2"/>
      <c r="WTT3" s="2"/>
      <c r="WTU3" s="2"/>
      <c r="WTV3" s="2"/>
      <c r="WTW3" s="2"/>
      <c r="WTX3" s="2"/>
      <c r="WTY3" s="2"/>
      <c r="WTZ3" s="2"/>
      <c r="WUA3" s="2"/>
      <c r="WUB3" s="2"/>
      <c r="WUC3" s="2"/>
      <c r="WUD3" s="2"/>
      <c r="WUE3" s="2"/>
      <c r="WUF3" s="2"/>
      <c r="WUG3" s="2"/>
      <c r="WUH3" s="2"/>
      <c r="WUI3" s="2"/>
      <c r="WUJ3" s="2"/>
      <c r="WUK3" s="2"/>
      <c r="WUL3" s="2"/>
      <c r="WUM3" s="2"/>
      <c r="WUN3" s="2"/>
      <c r="WUO3" s="2"/>
      <c r="WUP3" s="2"/>
      <c r="WUQ3" s="2"/>
      <c r="WUR3" s="2"/>
      <c r="WUS3" s="2"/>
      <c r="WUT3" s="2"/>
      <c r="WUU3" s="2"/>
      <c r="WUV3" s="2"/>
      <c r="WUW3" s="2"/>
      <c r="WUX3" s="2"/>
      <c r="WUY3" s="2"/>
      <c r="WUZ3" s="2"/>
      <c r="WVA3" s="2"/>
      <c r="WVB3" s="2"/>
      <c r="WVC3" s="2"/>
      <c r="WVD3" s="2"/>
      <c r="WVE3" s="2"/>
      <c r="WVF3" s="2"/>
      <c r="WVG3" s="2"/>
      <c r="WVH3" s="2"/>
      <c r="WVI3" s="2"/>
      <c r="WVJ3" s="2"/>
      <c r="WVK3" s="2"/>
      <c r="WVL3" s="2"/>
      <c r="WVM3" s="2"/>
      <c r="WVN3" s="2"/>
      <c r="WVO3" s="2"/>
      <c r="WVP3" s="2"/>
      <c r="WVQ3" s="2"/>
      <c r="WVR3" s="2"/>
      <c r="WVS3" s="2"/>
      <c r="WVT3" s="2"/>
      <c r="WVU3" s="2"/>
      <c r="WVV3" s="2"/>
      <c r="WVW3" s="2"/>
      <c r="WVX3" s="2"/>
      <c r="WVY3" s="2"/>
      <c r="WVZ3" s="2"/>
      <c r="WWA3" s="2"/>
      <c r="WWB3" s="2"/>
      <c r="WWC3" s="2"/>
      <c r="WWD3" s="2"/>
      <c r="WWE3" s="2"/>
      <c r="WWF3" s="2"/>
      <c r="WWG3" s="2"/>
      <c r="WWH3" s="2"/>
      <c r="WWI3" s="2"/>
      <c r="WWJ3" s="2"/>
      <c r="WWK3" s="2"/>
      <c r="WWL3" s="2"/>
      <c r="WWM3" s="2"/>
      <c r="WWN3" s="2"/>
      <c r="WWO3" s="2"/>
      <c r="WWP3" s="2"/>
      <c r="WWQ3" s="2"/>
      <c r="WWR3" s="2"/>
      <c r="WWS3" s="2"/>
      <c r="WWT3" s="2"/>
      <c r="WWU3" s="2"/>
      <c r="WWV3" s="2"/>
      <c r="WWW3" s="2"/>
      <c r="WWX3" s="2"/>
      <c r="WWY3" s="2"/>
      <c r="WWZ3" s="2"/>
      <c r="WXA3" s="2"/>
      <c r="WXB3" s="2"/>
      <c r="WXC3" s="2"/>
      <c r="WXD3" s="2"/>
      <c r="WXE3" s="2"/>
      <c r="WXF3" s="2"/>
      <c r="WXG3" s="2"/>
      <c r="WXH3" s="2"/>
      <c r="WXI3" s="2"/>
      <c r="WXJ3" s="2"/>
      <c r="WXK3" s="2"/>
      <c r="WXL3" s="2"/>
      <c r="WXM3" s="2"/>
      <c r="WXN3" s="2"/>
      <c r="WXO3" s="2"/>
      <c r="WXP3" s="2"/>
      <c r="WXQ3" s="2"/>
      <c r="WXR3" s="2"/>
      <c r="WXS3" s="2"/>
      <c r="WXT3" s="2"/>
      <c r="WXU3" s="2"/>
      <c r="WXV3" s="2"/>
      <c r="WXW3" s="2"/>
      <c r="WXX3" s="2"/>
      <c r="WXY3" s="2"/>
      <c r="WXZ3" s="2"/>
      <c r="WYA3" s="2"/>
      <c r="WYB3" s="2"/>
      <c r="WYC3" s="2"/>
      <c r="WYD3" s="2"/>
      <c r="WYE3" s="2"/>
      <c r="WYF3" s="2"/>
      <c r="WYG3" s="2"/>
      <c r="WYH3" s="2"/>
      <c r="WYI3" s="2"/>
      <c r="WYJ3" s="2"/>
      <c r="WYK3" s="2"/>
      <c r="WYL3" s="2"/>
      <c r="WYM3" s="2"/>
      <c r="WYN3" s="2"/>
      <c r="WYO3" s="2"/>
      <c r="WYP3" s="2"/>
      <c r="WYQ3" s="2"/>
      <c r="WYR3" s="2"/>
      <c r="WYS3" s="2"/>
      <c r="WYT3" s="2"/>
      <c r="WYU3" s="2"/>
      <c r="WYV3" s="2"/>
      <c r="WYW3" s="2"/>
      <c r="WYX3" s="2"/>
      <c r="WYY3" s="2"/>
      <c r="WYZ3" s="2"/>
      <c r="WZA3" s="2"/>
      <c r="WZB3" s="2"/>
      <c r="WZC3" s="2"/>
      <c r="WZD3" s="2"/>
      <c r="WZE3" s="2"/>
      <c r="WZF3" s="2"/>
      <c r="WZG3" s="2"/>
      <c r="WZH3" s="2"/>
      <c r="WZI3" s="2"/>
      <c r="WZJ3" s="2"/>
      <c r="WZK3" s="2"/>
      <c r="WZL3" s="2"/>
      <c r="WZM3" s="2"/>
      <c r="WZN3" s="2"/>
      <c r="WZO3" s="2"/>
      <c r="WZP3" s="2"/>
      <c r="WZQ3" s="2"/>
      <c r="WZR3" s="2"/>
      <c r="WZS3" s="2"/>
      <c r="WZT3" s="2"/>
      <c r="WZU3" s="2"/>
      <c r="WZV3" s="2"/>
      <c r="WZW3" s="2"/>
      <c r="WZX3" s="2"/>
      <c r="WZY3" s="2"/>
      <c r="WZZ3" s="2"/>
      <c r="XAA3" s="2"/>
      <c r="XAB3" s="2"/>
      <c r="XAC3" s="2"/>
      <c r="XAD3" s="2"/>
      <c r="XAE3" s="2"/>
      <c r="XAF3" s="2"/>
      <c r="XAG3" s="2"/>
      <c r="XAH3" s="2"/>
      <c r="XAI3" s="2"/>
      <c r="XAJ3" s="2"/>
      <c r="XAK3" s="2"/>
      <c r="XAL3" s="2"/>
      <c r="XAM3" s="2"/>
      <c r="XAN3" s="2"/>
      <c r="XAO3" s="2"/>
      <c r="XAP3" s="2"/>
      <c r="XAQ3" s="2"/>
      <c r="XAR3" s="2"/>
      <c r="XAS3" s="2"/>
      <c r="XAT3" s="2"/>
      <c r="XAU3" s="2"/>
      <c r="XAV3" s="2"/>
      <c r="XAW3" s="2"/>
      <c r="XAX3" s="2"/>
      <c r="XAY3" s="2"/>
      <c r="XAZ3" s="2"/>
      <c r="XBA3" s="2"/>
      <c r="XBB3" s="2"/>
      <c r="XBC3" s="2"/>
      <c r="XBD3" s="2"/>
      <c r="XBE3" s="2"/>
      <c r="XBF3" s="2"/>
      <c r="XBG3" s="2"/>
      <c r="XBH3" s="2"/>
      <c r="XBI3" s="2"/>
      <c r="XBJ3" s="2"/>
      <c r="XBK3" s="2"/>
      <c r="XBL3" s="2"/>
      <c r="XBM3" s="2"/>
      <c r="XBN3" s="2"/>
      <c r="XBO3" s="2"/>
      <c r="XBP3" s="2"/>
      <c r="XBQ3" s="2"/>
      <c r="XBR3" s="2"/>
      <c r="XBS3" s="2"/>
      <c r="XBT3" s="2"/>
      <c r="XBU3" s="2"/>
      <c r="XBV3" s="2"/>
      <c r="XBW3" s="2"/>
      <c r="XBX3" s="2"/>
      <c r="XBY3" s="2"/>
      <c r="XBZ3" s="2"/>
      <c r="XCA3" s="2"/>
      <c r="XCB3" s="2"/>
      <c r="XCC3" s="2"/>
      <c r="XCD3" s="2"/>
      <c r="XCE3" s="2"/>
      <c r="XCF3" s="2"/>
      <c r="XCG3" s="2"/>
      <c r="XCH3" s="2"/>
      <c r="XCI3" s="2"/>
      <c r="XCJ3" s="2"/>
      <c r="XCK3" s="2"/>
      <c r="XCL3" s="2"/>
      <c r="XCM3" s="2"/>
      <c r="XCN3" s="2"/>
      <c r="XCO3" s="2"/>
      <c r="XCP3" s="2"/>
      <c r="XCQ3" s="2"/>
      <c r="XCR3" s="2"/>
      <c r="XCS3" s="2"/>
      <c r="XCT3" s="2"/>
      <c r="XCU3" s="2"/>
      <c r="XCV3" s="2"/>
      <c r="XCW3" s="2"/>
      <c r="XCX3" s="2"/>
      <c r="XCY3" s="2"/>
      <c r="XCZ3" s="2"/>
      <c r="XDA3" s="2"/>
      <c r="XDB3" s="2"/>
      <c r="XDC3" s="2"/>
      <c r="XDD3" s="2"/>
      <c r="XDE3" s="2"/>
      <c r="XDF3" s="2"/>
      <c r="XDG3" s="2"/>
      <c r="XDH3" s="2"/>
      <c r="XDI3" s="2"/>
      <c r="XDJ3" s="2"/>
      <c r="XDK3" s="2"/>
      <c r="XDL3" s="2"/>
      <c r="XDM3" s="2"/>
      <c r="XDN3" s="2"/>
      <c r="XDO3" s="2"/>
      <c r="XDP3" s="2"/>
      <c r="XDQ3" s="2"/>
      <c r="XDR3" s="2"/>
      <c r="XDS3" s="2"/>
      <c r="XDT3" s="2"/>
      <c r="XDU3" s="2"/>
      <c r="XDV3" s="2"/>
      <c r="XDW3" s="2"/>
      <c r="XDX3" s="2"/>
      <c r="XDY3" s="2"/>
      <c r="XDZ3" s="2"/>
      <c r="XEA3" s="2"/>
      <c r="XEB3" s="2"/>
      <c r="XEC3" s="2"/>
      <c r="XED3" s="2"/>
      <c r="XEE3" s="2"/>
      <c r="XEF3" s="2"/>
      <c r="XEG3" s="2"/>
      <c r="XEH3" s="2"/>
      <c r="XEI3" s="2"/>
      <c r="XEJ3" s="2"/>
      <c r="XEK3" s="2"/>
      <c r="XEL3" s="2"/>
      <c r="XEM3" s="2"/>
      <c r="XEN3" s="2"/>
      <c r="XEO3" s="2"/>
      <c r="XEP3" s="2"/>
      <c r="XEQ3" s="2"/>
      <c r="XER3" s="2"/>
      <c r="XES3" s="2"/>
      <c r="XET3" s="2"/>
      <c r="XEU3" s="2"/>
      <c r="XEV3" s="2"/>
      <c r="XEW3" s="2"/>
      <c r="XEX3" s="2"/>
      <c r="XEY3" s="2"/>
      <c r="XEZ3" s="2"/>
      <c r="XFA3" s="2"/>
      <c r="XFB3" s="2"/>
      <c r="XFC3" s="2"/>
      <c r="XFD3" s="2"/>
    </row>
    <row r="4" spans="1:16384" s="3" customFormat="1" ht="15" thickBot="1" x14ac:dyDescent="0.35">
      <c r="A4" s="4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  <c r="EK4" s="2"/>
      <c r="EL4" s="2"/>
      <c r="EM4" s="2"/>
      <c r="EN4" s="2"/>
      <c r="EO4" s="2"/>
      <c r="EP4" s="2"/>
      <c r="EQ4" s="2"/>
      <c r="ER4" s="2"/>
      <c r="ES4" s="2"/>
      <c r="ET4" s="2"/>
      <c r="EU4" s="2"/>
      <c r="EV4" s="2"/>
      <c r="EW4" s="2"/>
      <c r="EX4" s="2"/>
      <c r="EY4" s="2"/>
      <c r="EZ4" s="2"/>
      <c r="FA4" s="2"/>
      <c r="FB4" s="2"/>
      <c r="FC4" s="2"/>
      <c r="FD4" s="2"/>
      <c r="FE4" s="2"/>
      <c r="FF4" s="2"/>
      <c r="FG4" s="2"/>
      <c r="FH4" s="2"/>
      <c r="FI4" s="2"/>
      <c r="FJ4" s="2"/>
      <c r="FK4" s="2"/>
      <c r="FL4" s="2"/>
      <c r="FM4" s="2"/>
      <c r="FN4" s="2"/>
      <c r="FO4" s="2"/>
      <c r="FP4" s="2"/>
      <c r="FQ4" s="2"/>
      <c r="FR4" s="2"/>
      <c r="FS4" s="2"/>
      <c r="FT4" s="2"/>
      <c r="FU4" s="2"/>
      <c r="FV4" s="2"/>
      <c r="FW4" s="2"/>
      <c r="FX4" s="2"/>
      <c r="FY4" s="2"/>
      <c r="FZ4" s="2"/>
      <c r="GA4" s="2"/>
      <c r="GB4" s="2"/>
      <c r="GC4" s="2"/>
      <c r="GD4" s="2"/>
      <c r="GE4" s="2"/>
      <c r="GF4" s="2"/>
      <c r="GG4" s="2"/>
      <c r="GH4" s="2"/>
      <c r="GI4" s="2"/>
      <c r="GJ4" s="2"/>
      <c r="GK4" s="2"/>
      <c r="GL4" s="2"/>
      <c r="GM4" s="2"/>
      <c r="GN4" s="2"/>
      <c r="GO4" s="2"/>
      <c r="GP4" s="2"/>
      <c r="GQ4" s="2"/>
      <c r="GR4" s="2"/>
      <c r="GS4" s="2"/>
      <c r="GT4" s="2"/>
      <c r="GU4" s="2"/>
      <c r="GV4" s="2"/>
      <c r="GW4" s="2"/>
      <c r="GX4" s="2"/>
      <c r="GY4" s="2"/>
      <c r="GZ4" s="2"/>
      <c r="HA4" s="2"/>
      <c r="HB4" s="2"/>
      <c r="HC4" s="2"/>
      <c r="HD4" s="2"/>
      <c r="HE4" s="2"/>
      <c r="HF4" s="2"/>
      <c r="HG4" s="2"/>
      <c r="HH4" s="2"/>
      <c r="HI4" s="2"/>
      <c r="HJ4" s="2"/>
      <c r="HK4" s="2"/>
      <c r="HL4" s="2"/>
      <c r="HM4" s="2"/>
      <c r="HN4" s="2"/>
      <c r="HO4" s="2"/>
      <c r="HP4" s="2"/>
      <c r="HQ4" s="2"/>
      <c r="HR4" s="2"/>
      <c r="HS4" s="2"/>
      <c r="HT4" s="2"/>
      <c r="HU4" s="2"/>
      <c r="HV4" s="2"/>
      <c r="HW4" s="2"/>
      <c r="HX4" s="2"/>
      <c r="HY4" s="2"/>
      <c r="HZ4" s="2"/>
      <c r="IA4" s="2"/>
      <c r="IB4" s="2"/>
      <c r="IC4" s="2"/>
      <c r="ID4" s="2"/>
      <c r="IE4" s="2"/>
      <c r="IF4" s="2"/>
      <c r="IG4" s="2"/>
      <c r="IH4" s="2"/>
      <c r="II4" s="2"/>
      <c r="IJ4" s="2"/>
      <c r="IK4" s="2"/>
      <c r="IL4" s="2"/>
      <c r="IM4" s="2"/>
      <c r="IN4" s="2"/>
      <c r="IO4" s="2"/>
      <c r="IP4" s="2"/>
      <c r="IQ4" s="2"/>
      <c r="IR4" s="2"/>
      <c r="IS4" s="2"/>
      <c r="IT4" s="2"/>
      <c r="IU4" s="2"/>
      <c r="IV4" s="2"/>
      <c r="IW4" s="2"/>
      <c r="IX4" s="2"/>
      <c r="IY4" s="2"/>
      <c r="IZ4" s="2"/>
      <c r="JA4" s="2"/>
      <c r="JB4" s="2"/>
      <c r="JC4" s="2"/>
      <c r="JD4" s="2"/>
      <c r="JE4" s="2"/>
      <c r="JF4" s="2"/>
      <c r="JG4" s="2"/>
      <c r="JH4" s="2"/>
      <c r="JI4" s="2"/>
      <c r="JJ4" s="2"/>
      <c r="JK4" s="2"/>
      <c r="JL4" s="2"/>
      <c r="JM4" s="2"/>
      <c r="JN4" s="2"/>
      <c r="JO4" s="2"/>
      <c r="JP4" s="2"/>
      <c r="JQ4" s="2"/>
      <c r="JR4" s="2"/>
      <c r="JS4" s="2"/>
      <c r="JT4" s="2"/>
      <c r="JU4" s="2"/>
      <c r="JV4" s="2"/>
      <c r="JW4" s="2"/>
      <c r="JX4" s="2"/>
      <c r="JY4" s="2"/>
      <c r="JZ4" s="2"/>
      <c r="KA4" s="2"/>
      <c r="KB4" s="2"/>
      <c r="KC4" s="2"/>
      <c r="KD4" s="2"/>
      <c r="KE4" s="2"/>
      <c r="KF4" s="2"/>
      <c r="KG4" s="2"/>
      <c r="KH4" s="2"/>
      <c r="KI4" s="2"/>
      <c r="KJ4" s="2"/>
      <c r="KK4" s="2"/>
      <c r="KL4" s="2"/>
      <c r="KM4" s="2"/>
      <c r="KN4" s="2"/>
      <c r="KO4" s="2"/>
      <c r="KP4" s="2"/>
      <c r="KQ4" s="2"/>
      <c r="KR4" s="2"/>
      <c r="KS4" s="2"/>
      <c r="KT4" s="2"/>
      <c r="KU4" s="2"/>
      <c r="KV4" s="2"/>
      <c r="KW4" s="2"/>
      <c r="KX4" s="2"/>
      <c r="KY4" s="2"/>
      <c r="KZ4" s="2"/>
      <c r="LA4" s="2"/>
      <c r="LB4" s="2"/>
      <c r="LC4" s="2"/>
      <c r="LD4" s="2"/>
      <c r="LE4" s="2"/>
      <c r="LF4" s="2"/>
      <c r="LG4" s="2"/>
      <c r="LH4" s="2"/>
      <c r="LI4" s="2"/>
      <c r="LJ4" s="2"/>
      <c r="LK4" s="2"/>
      <c r="LL4" s="2"/>
      <c r="LM4" s="2"/>
      <c r="LN4" s="2"/>
      <c r="LO4" s="2"/>
      <c r="LP4" s="2"/>
      <c r="LQ4" s="2"/>
      <c r="LR4" s="2"/>
      <c r="LS4" s="2"/>
      <c r="LT4" s="2"/>
      <c r="LU4" s="2"/>
      <c r="LV4" s="2"/>
      <c r="LW4" s="2"/>
      <c r="LX4" s="2"/>
      <c r="LY4" s="2"/>
      <c r="LZ4" s="2"/>
      <c r="MA4" s="2"/>
      <c r="MB4" s="2"/>
      <c r="MC4" s="2"/>
      <c r="MD4" s="2"/>
      <c r="ME4" s="2"/>
      <c r="MF4" s="2"/>
      <c r="MG4" s="2"/>
      <c r="MH4" s="2"/>
      <c r="MI4" s="2"/>
      <c r="MJ4" s="2"/>
      <c r="MK4" s="2"/>
      <c r="ML4" s="2"/>
      <c r="MM4" s="2"/>
      <c r="MN4" s="2"/>
      <c r="MO4" s="2"/>
      <c r="MP4" s="2"/>
      <c r="MQ4" s="2"/>
      <c r="MR4" s="2"/>
      <c r="MS4" s="2"/>
      <c r="MT4" s="2"/>
      <c r="MU4" s="2"/>
      <c r="MV4" s="2"/>
      <c r="MW4" s="2"/>
      <c r="MX4" s="2"/>
      <c r="MY4" s="2"/>
      <c r="MZ4" s="2"/>
      <c r="NA4" s="2"/>
      <c r="NB4" s="2"/>
      <c r="NC4" s="2"/>
      <c r="ND4" s="2"/>
      <c r="NE4" s="2"/>
      <c r="NF4" s="2"/>
      <c r="NG4" s="2"/>
      <c r="NH4" s="2"/>
      <c r="NI4" s="2"/>
      <c r="NJ4" s="2"/>
      <c r="NK4" s="2"/>
      <c r="NL4" s="2"/>
      <c r="NM4" s="2"/>
      <c r="NN4" s="2"/>
      <c r="NO4" s="2"/>
      <c r="NP4" s="2"/>
      <c r="NQ4" s="2"/>
      <c r="NR4" s="2"/>
      <c r="NS4" s="2"/>
      <c r="NT4" s="2"/>
      <c r="NU4" s="2"/>
      <c r="NV4" s="2"/>
      <c r="NW4" s="2"/>
      <c r="NX4" s="2"/>
      <c r="NY4" s="2"/>
      <c r="NZ4" s="2"/>
      <c r="OA4" s="2"/>
      <c r="OB4" s="2"/>
      <c r="OC4" s="2"/>
      <c r="OD4" s="2"/>
      <c r="OE4" s="2"/>
      <c r="OF4" s="2"/>
      <c r="OG4" s="2"/>
      <c r="OH4" s="2"/>
      <c r="OI4" s="2"/>
      <c r="OJ4" s="2"/>
      <c r="OK4" s="2"/>
      <c r="OL4" s="2"/>
      <c r="OM4" s="2"/>
      <c r="ON4" s="2"/>
      <c r="OO4" s="2"/>
      <c r="OP4" s="2"/>
      <c r="OQ4" s="2"/>
      <c r="OR4" s="2"/>
      <c r="OS4" s="2"/>
      <c r="OT4" s="2"/>
      <c r="OU4" s="2"/>
      <c r="OV4" s="2"/>
      <c r="OW4" s="2"/>
      <c r="OX4" s="2"/>
      <c r="OY4" s="2"/>
      <c r="OZ4" s="2"/>
      <c r="PA4" s="2"/>
      <c r="PB4" s="2"/>
      <c r="PC4" s="2"/>
      <c r="PD4" s="2"/>
      <c r="PE4" s="2"/>
      <c r="PF4" s="2"/>
      <c r="PG4" s="2"/>
      <c r="PH4" s="2"/>
      <c r="PI4" s="2"/>
      <c r="PJ4" s="2"/>
      <c r="PK4" s="2"/>
      <c r="PL4" s="2"/>
      <c r="PM4" s="2"/>
      <c r="PN4" s="2"/>
      <c r="PO4" s="2"/>
      <c r="PP4" s="2"/>
      <c r="PQ4" s="2"/>
      <c r="PR4" s="2"/>
      <c r="PS4" s="2"/>
      <c r="PT4" s="2"/>
      <c r="PU4" s="2"/>
      <c r="PV4" s="2"/>
      <c r="PW4" s="2"/>
      <c r="PX4" s="2"/>
      <c r="PY4" s="2"/>
      <c r="PZ4" s="2"/>
      <c r="QA4" s="2"/>
      <c r="QB4" s="2"/>
      <c r="QC4" s="2"/>
      <c r="QD4" s="2"/>
      <c r="QE4" s="2"/>
      <c r="QF4" s="2"/>
      <c r="QG4" s="2"/>
      <c r="QH4" s="2"/>
      <c r="QI4" s="2"/>
      <c r="QJ4" s="2"/>
      <c r="QK4" s="2"/>
      <c r="QL4" s="2"/>
      <c r="QM4" s="2"/>
      <c r="QN4" s="2"/>
      <c r="QO4" s="2"/>
      <c r="QP4" s="2"/>
      <c r="QQ4" s="2"/>
      <c r="QR4" s="2"/>
      <c r="QS4" s="2"/>
      <c r="QT4" s="2"/>
      <c r="QU4" s="2"/>
      <c r="QV4" s="2"/>
      <c r="QW4" s="2"/>
      <c r="QX4" s="2"/>
      <c r="QY4" s="2"/>
      <c r="QZ4" s="2"/>
      <c r="RA4" s="2"/>
      <c r="RB4" s="2"/>
      <c r="RC4" s="2"/>
      <c r="RD4" s="2"/>
      <c r="RE4" s="2"/>
      <c r="RF4" s="2"/>
      <c r="RG4" s="2"/>
      <c r="RH4" s="2"/>
      <c r="RI4" s="2"/>
      <c r="RJ4" s="2"/>
      <c r="RK4" s="2"/>
      <c r="RL4" s="2"/>
      <c r="RM4" s="2"/>
      <c r="RN4" s="2"/>
      <c r="RO4" s="2"/>
      <c r="RP4" s="2"/>
      <c r="RQ4" s="2"/>
      <c r="RR4" s="2"/>
      <c r="RS4" s="2"/>
      <c r="RT4" s="2"/>
      <c r="RU4" s="2"/>
      <c r="RV4" s="2"/>
      <c r="RW4" s="2"/>
      <c r="RX4" s="2"/>
      <c r="RY4" s="2"/>
      <c r="RZ4" s="2"/>
      <c r="SA4" s="2"/>
      <c r="SB4" s="2"/>
      <c r="SC4" s="2"/>
      <c r="SD4" s="2"/>
      <c r="SE4" s="2"/>
      <c r="SF4" s="2"/>
      <c r="SG4" s="2"/>
      <c r="SH4" s="2"/>
      <c r="SI4" s="2"/>
      <c r="SJ4" s="2"/>
      <c r="SK4" s="2"/>
      <c r="SL4" s="2"/>
      <c r="SM4" s="2"/>
      <c r="SN4" s="2"/>
      <c r="SO4" s="2"/>
      <c r="SP4" s="2"/>
      <c r="SQ4" s="2"/>
      <c r="SR4" s="2"/>
      <c r="SS4" s="2"/>
      <c r="ST4" s="2"/>
      <c r="SU4" s="2"/>
      <c r="SV4" s="2"/>
      <c r="SW4" s="2"/>
      <c r="SX4" s="2"/>
      <c r="SY4" s="2"/>
      <c r="SZ4" s="2"/>
      <c r="TA4" s="2"/>
      <c r="TB4" s="2"/>
      <c r="TC4" s="2"/>
      <c r="TD4" s="2"/>
      <c r="TE4" s="2"/>
      <c r="TF4" s="2"/>
      <c r="TG4" s="2"/>
      <c r="TH4" s="2"/>
      <c r="TI4" s="2"/>
      <c r="TJ4" s="2"/>
      <c r="TK4" s="2"/>
      <c r="TL4" s="2"/>
      <c r="TM4" s="2"/>
      <c r="TN4" s="2"/>
      <c r="TO4" s="2"/>
      <c r="TP4" s="2"/>
      <c r="TQ4" s="2"/>
      <c r="TR4" s="2"/>
      <c r="TS4" s="2"/>
      <c r="TT4" s="2"/>
      <c r="TU4" s="2"/>
      <c r="TV4" s="2"/>
      <c r="TW4" s="2"/>
      <c r="TX4" s="2"/>
      <c r="TY4" s="2"/>
      <c r="TZ4" s="2"/>
      <c r="UA4" s="2"/>
      <c r="UB4" s="2"/>
      <c r="UC4" s="2"/>
      <c r="UD4" s="2"/>
      <c r="UE4" s="2"/>
      <c r="UF4" s="2"/>
      <c r="UG4" s="2"/>
      <c r="UH4" s="2"/>
      <c r="UI4" s="2"/>
      <c r="UJ4" s="2"/>
      <c r="UK4" s="2"/>
      <c r="UL4" s="2"/>
      <c r="UM4" s="2"/>
      <c r="UN4" s="2"/>
      <c r="UO4" s="2"/>
      <c r="UP4" s="2"/>
      <c r="UQ4" s="2"/>
      <c r="UR4" s="2"/>
      <c r="US4" s="2"/>
      <c r="UT4" s="2"/>
      <c r="UU4" s="2"/>
      <c r="UV4" s="2"/>
      <c r="UW4" s="2"/>
      <c r="UX4" s="2"/>
      <c r="UY4" s="2"/>
      <c r="UZ4" s="2"/>
      <c r="VA4" s="2"/>
      <c r="VB4" s="2"/>
      <c r="VC4" s="2"/>
      <c r="VD4" s="2"/>
      <c r="VE4" s="2"/>
      <c r="VF4" s="2"/>
      <c r="VG4" s="2"/>
      <c r="VH4" s="2"/>
      <c r="VI4" s="2"/>
      <c r="VJ4" s="2"/>
      <c r="VK4" s="2"/>
      <c r="VL4" s="2"/>
      <c r="VM4" s="2"/>
      <c r="VN4" s="2"/>
      <c r="VO4" s="2"/>
      <c r="VP4" s="2"/>
      <c r="VQ4" s="2"/>
      <c r="VR4" s="2"/>
      <c r="VS4" s="2"/>
      <c r="VT4" s="2"/>
      <c r="VU4" s="2"/>
      <c r="VV4" s="2"/>
      <c r="VW4" s="2"/>
      <c r="VX4" s="2"/>
      <c r="VY4" s="2"/>
      <c r="VZ4" s="2"/>
      <c r="WA4" s="2"/>
      <c r="WB4" s="2"/>
      <c r="WC4" s="2"/>
      <c r="WD4" s="2"/>
      <c r="WE4" s="2"/>
      <c r="WF4" s="2"/>
      <c r="WG4" s="2"/>
      <c r="WH4" s="2"/>
      <c r="WI4" s="2"/>
      <c r="WJ4" s="2"/>
      <c r="WK4" s="2"/>
      <c r="WL4" s="2"/>
      <c r="WM4" s="2"/>
      <c r="WN4" s="2"/>
      <c r="WO4" s="2"/>
      <c r="WP4" s="2"/>
      <c r="WQ4" s="2"/>
      <c r="WR4" s="2"/>
      <c r="WS4" s="2"/>
      <c r="WT4" s="2"/>
      <c r="WU4" s="2"/>
      <c r="WV4" s="2"/>
      <c r="WW4" s="2"/>
      <c r="WX4" s="2"/>
      <c r="WY4" s="2"/>
      <c r="WZ4" s="2"/>
      <c r="XA4" s="2"/>
      <c r="XB4" s="2"/>
      <c r="XC4" s="2"/>
      <c r="XD4" s="2"/>
      <c r="XE4" s="2"/>
      <c r="XF4" s="2"/>
      <c r="XG4" s="2"/>
      <c r="XH4" s="2"/>
      <c r="XI4" s="2"/>
      <c r="XJ4" s="2"/>
      <c r="XK4" s="2"/>
      <c r="XL4" s="2"/>
      <c r="XM4" s="2"/>
      <c r="XN4" s="2"/>
      <c r="XO4" s="2"/>
      <c r="XP4" s="2"/>
      <c r="XQ4" s="2"/>
      <c r="XR4" s="2"/>
      <c r="XS4" s="2"/>
      <c r="XT4" s="2"/>
      <c r="XU4" s="2"/>
      <c r="XV4" s="2"/>
      <c r="XW4" s="2"/>
      <c r="XX4" s="2"/>
      <c r="XY4" s="2"/>
      <c r="XZ4" s="2"/>
      <c r="YA4" s="2"/>
      <c r="YB4" s="2"/>
      <c r="YC4" s="2"/>
      <c r="YD4" s="2"/>
      <c r="YE4" s="2"/>
      <c r="YF4" s="2"/>
      <c r="YG4" s="2"/>
      <c r="YH4" s="2"/>
      <c r="YI4" s="2"/>
      <c r="YJ4" s="2"/>
      <c r="YK4" s="2"/>
      <c r="YL4" s="2"/>
      <c r="YM4" s="2"/>
      <c r="YN4" s="2"/>
      <c r="YO4" s="2"/>
      <c r="YP4" s="2"/>
      <c r="YQ4" s="2"/>
      <c r="YR4" s="2"/>
      <c r="YS4" s="2"/>
      <c r="YT4" s="2"/>
      <c r="YU4" s="2"/>
      <c r="YV4" s="2"/>
      <c r="YW4" s="2"/>
      <c r="YX4" s="2"/>
      <c r="YY4" s="2"/>
      <c r="YZ4" s="2"/>
      <c r="ZA4" s="2"/>
      <c r="ZB4" s="2"/>
      <c r="ZC4" s="2"/>
      <c r="ZD4" s="2"/>
      <c r="ZE4" s="2"/>
      <c r="ZF4" s="2"/>
      <c r="ZG4" s="2"/>
      <c r="ZH4" s="2"/>
      <c r="ZI4" s="2"/>
      <c r="ZJ4" s="2"/>
      <c r="ZK4" s="2"/>
      <c r="ZL4" s="2"/>
      <c r="ZM4" s="2"/>
      <c r="ZN4" s="2"/>
      <c r="ZO4" s="2"/>
      <c r="ZP4" s="2"/>
      <c r="ZQ4" s="2"/>
      <c r="ZR4" s="2"/>
      <c r="ZS4" s="2"/>
      <c r="ZT4" s="2"/>
      <c r="ZU4" s="2"/>
      <c r="ZV4" s="2"/>
      <c r="ZW4" s="2"/>
      <c r="ZX4" s="2"/>
      <c r="ZY4" s="2"/>
      <c r="ZZ4" s="2"/>
      <c r="AAA4" s="2"/>
      <c r="AAB4" s="2"/>
      <c r="AAC4" s="2"/>
      <c r="AAD4" s="2"/>
      <c r="AAE4" s="2"/>
      <c r="AAF4" s="2"/>
      <c r="AAG4" s="2"/>
      <c r="AAH4" s="2"/>
      <c r="AAI4" s="2"/>
      <c r="AAJ4" s="2"/>
      <c r="AAK4" s="2"/>
      <c r="AAL4" s="2"/>
      <c r="AAM4" s="2"/>
      <c r="AAN4" s="2"/>
      <c r="AAO4" s="2"/>
      <c r="AAP4" s="2"/>
      <c r="AAQ4" s="2"/>
      <c r="AAR4" s="2"/>
      <c r="AAS4" s="2"/>
      <c r="AAT4" s="2"/>
      <c r="AAU4" s="2"/>
      <c r="AAV4" s="2"/>
      <c r="AAW4" s="2"/>
      <c r="AAX4" s="2"/>
      <c r="AAY4" s="2"/>
      <c r="AAZ4" s="2"/>
      <c r="ABA4" s="2"/>
      <c r="ABB4" s="2"/>
      <c r="ABC4" s="2"/>
      <c r="ABD4" s="2"/>
      <c r="ABE4" s="2"/>
      <c r="ABF4" s="2"/>
      <c r="ABG4" s="2"/>
      <c r="ABH4" s="2"/>
      <c r="ABI4" s="2"/>
      <c r="ABJ4" s="2"/>
      <c r="ABK4" s="2"/>
      <c r="ABL4" s="2"/>
      <c r="ABM4" s="2"/>
      <c r="ABN4" s="2"/>
      <c r="ABO4" s="2"/>
      <c r="ABP4" s="2"/>
      <c r="ABQ4" s="2"/>
      <c r="ABR4" s="2"/>
      <c r="ABS4" s="2"/>
      <c r="ABT4" s="2"/>
      <c r="ABU4" s="2"/>
      <c r="ABV4" s="2"/>
      <c r="ABW4" s="2"/>
      <c r="ABX4" s="2"/>
      <c r="ABY4" s="2"/>
      <c r="ABZ4" s="2"/>
      <c r="ACA4" s="2"/>
      <c r="ACB4" s="2"/>
      <c r="ACC4" s="2"/>
      <c r="ACD4" s="2"/>
      <c r="ACE4" s="2"/>
      <c r="ACF4" s="2"/>
      <c r="ACG4" s="2"/>
      <c r="ACH4" s="2"/>
      <c r="ACI4" s="2"/>
      <c r="ACJ4" s="2"/>
      <c r="ACK4" s="2"/>
      <c r="ACL4" s="2"/>
      <c r="ACM4" s="2"/>
      <c r="ACN4" s="2"/>
      <c r="ACO4" s="2"/>
      <c r="ACP4" s="2"/>
      <c r="ACQ4" s="2"/>
      <c r="ACR4" s="2"/>
      <c r="ACS4" s="2"/>
      <c r="ACT4" s="2"/>
      <c r="ACU4" s="2"/>
      <c r="ACV4" s="2"/>
      <c r="ACW4" s="2"/>
      <c r="ACX4" s="2"/>
      <c r="ACY4" s="2"/>
      <c r="ACZ4" s="2"/>
      <c r="ADA4" s="2"/>
      <c r="ADB4" s="2"/>
      <c r="ADC4" s="2"/>
      <c r="ADD4" s="2"/>
      <c r="ADE4" s="2"/>
      <c r="ADF4" s="2"/>
      <c r="ADG4" s="2"/>
      <c r="ADH4" s="2"/>
      <c r="ADI4" s="2"/>
      <c r="ADJ4" s="2"/>
      <c r="ADK4" s="2"/>
      <c r="ADL4" s="2"/>
      <c r="ADM4" s="2"/>
      <c r="ADN4" s="2"/>
      <c r="ADO4" s="2"/>
      <c r="ADP4" s="2"/>
      <c r="ADQ4" s="2"/>
      <c r="ADR4" s="2"/>
      <c r="ADS4" s="2"/>
      <c r="ADT4" s="2"/>
      <c r="ADU4" s="2"/>
      <c r="ADV4" s="2"/>
      <c r="ADW4" s="2"/>
      <c r="ADX4" s="2"/>
      <c r="ADY4" s="2"/>
      <c r="ADZ4" s="2"/>
      <c r="AEA4" s="2"/>
      <c r="AEB4" s="2"/>
      <c r="AEC4" s="2"/>
      <c r="AED4" s="2"/>
      <c r="AEE4" s="2"/>
      <c r="AEF4" s="2"/>
      <c r="AEG4" s="2"/>
      <c r="AEH4" s="2"/>
      <c r="AEI4" s="2"/>
      <c r="AEJ4" s="2"/>
      <c r="AEK4" s="2"/>
      <c r="AEL4" s="2"/>
      <c r="AEM4" s="2"/>
      <c r="AEN4" s="2"/>
      <c r="AEO4" s="2"/>
      <c r="AEP4" s="2"/>
      <c r="AEQ4" s="2"/>
      <c r="AER4" s="2"/>
      <c r="AES4" s="2"/>
      <c r="AET4" s="2"/>
      <c r="AEU4" s="2"/>
      <c r="AEV4" s="2"/>
      <c r="AEW4" s="2"/>
      <c r="AEX4" s="2"/>
      <c r="AEY4" s="2"/>
      <c r="AEZ4" s="2"/>
      <c r="AFA4" s="2"/>
      <c r="AFB4" s="2"/>
      <c r="AFC4" s="2"/>
      <c r="AFD4" s="2"/>
      <c r="AFE4" s="2"/>
      <c r="AFF4" s="2"/>
      <c r="AFG4" s="2"/>
      <c r="AFH4" s="2"/>
      <c r="AFI4" s="2"/>
      <c r="AFJ4" s="2"/>
      <c r="AFK4" s="2"/>
      <c r="AFL4" s="2"/>
      <c r="AFM4" s="2"/>
      <c r="AFN4" s="2"/>
      <c r="AFO4" s="2"/>
      <c r="AFP4" s="2"/>
      <c r="AFQ4" s="2"/>
      <c r="AFR4" s="2"/>
      <c r="AFS4" s="2"/>
      <c r="AFT4" s="2"/>
      <c r="AFU4" s="2"/>
      <c r="AFV4" s="2"/>
      <c r="AFW4" s="2"/>
      <c r="AFX4" s="2"/>
      <c r="AFY4" s="2"/>
      <c r="AFZ4" s="2"/>
      <c r="AGA4" s="2"/>
      <c r="AGB4" s="2"/>
      <c r="AGC4" s="2"/>
      <c r="AGD4" s="2"/>
      <c r="AGE4" s="2"/>
      <c r="AGF4" s="2"/>
      <c r="AGG4" s="2"/>
      <c r="AGH4" s="2"/>
      <c r="AGI4" s="2"/>
      <c r="AGJ4" s="2"/>
      <c r="AGK4" s="2"/>
      <c r="AGL4" s="2"/>
      <c r="AGM4" s="2"/>
      <c r="AGN4" s="2"/>
      <c r="AGO4" s="2"/>
      <c r="AGP4" s="2"/>
      <c r="AGQ4" s="2"/>
      <c r="AGR4" s="2"/>
      <c r="AGS4" s="2"/>
      <c r="AGT4" s="2"/>
      <c r="AGU4" s="2"/>
      <c r="AGV4" s="2"/>
      <c r="AGW4" s="2"/>
      <c r="AGX4" s="2"/>
      <c r="AGY4" s="2"/>
      <c r="AGZ4" s="2"/>
      <c r="AHA4" s="2"/>
      <c r="AHB4" s="2"/>
      <c r="AHC4" s="2"/>
      <c r="AHD4" s="2"/>
      <c r="AHE4" s="2"/>
      <c r="AHF4" s="2"/>
      <c r="AHG4" s="2"/>
      <c r="AHH4" s="2"/>
      <c r="AHI4" s="2"/>
      <c r="AHJ4" s="2"/>
      <c r="AHK4" s="2"/>
      <c r="AHL4" s="2"/>
      <c r="AHM4" s="2"/>
      <c r="AHN4" s="2"/>
      <c r="AHO4" s="2"/>
      <c r="AHP4" s="2"/>
      <c r="AHQ4" s="2"/>
      <c r="AHR4" s="2"/>
      <c r="AHS4" s="2"/>
      <c r="AHT4" s="2"/>
      <c r="AHU4" s="2"/>
      <c r="AHV4" s="2"/>
      <c r="AHW4" s="2"/>
      <c r="AHX4" s="2"/>
      <c r="AHY4" s="2"/>
      <c r="AHZ4" s="2"/>
      <c r="AIA4" s="2"/>
      <c r="AIB4" s="2"/>
      <c r="AIC4" s="2"/>
      <c r="AID4" s="2"/>
      <c r="AIE4" s="2"/>
      <c r="AIF4" s="2"/>
      <c r="AIG4" s="2"/>
      <c r="AIH4" s="2"/>
      <c r="AII4" s="2"/>
      <c r="AIJ4" s="2"/>
      <c r="AIK4" s="2"/>
      <c r="AIL4" s="2"/>
      <c r="AIM4" s="2"/>
      <c r="AIN4" s="2"/>
      <c r="AIO4" s="2"/>
      <c r="AIP4" s="2"/>
      <c r="AIQ4" s="2"/>
      <c r="AIR4" s="2"/>
      <c r="AIS4" s="2"/>
      <c r="AIT4" s="2"/>
      <c r="AIU4" s="2"/>
      <c r="AIV4" s="2"/>
      <c r="AIW4" s="2"/>
      <c r="AIX4" s="2"/>
      <c r="AIY4" s="2"/>
      <c r="AIZ4" s="2"/>
      <c r="AJA4" s="2"/>
      <c r="AJB4" s="2"/>
      <c r="AJC4" s="2"/>
      <c r="AJD4" s="2"/>
      <c r="AJE4" s="2"/>
      <c r="AJF4" s="2"/>
      <c r="AJG4" s="2"/>
      <c r="AJH4" s="2"/>
      <c r="AJI4" s="2"/>
      <c r="AJJ4" s="2"/>
      <c r="AJK4" s="2"/>
      <c r="AJL4" s="2"/>
      <c r="AJM4" s="2"/>
      <c r="AJN4" s="2"/>
      <c r="AJO4" s="2"/>
      <c r="AJP4" s="2"/>
      <c r="AJQ4" s="2"/>
      <c r="AJR4" s="2"/>
      <c r="AJS4" s="2"/>
      <c r="AJT4" s="2"/>
      <c r="AJU4" s="2"/>
      <c r="AJV4" s="2"/>
      <c r="AJW4" s="2"/>
      <c r="AJX4" s="2"/>
      <c r="AJY4" s="2"/>
      <c r="AJZ4" s="2"/>
      <c r="AKA4" s="2"/>
      <c r="AKB4" s="2"/>
      <c r="AKC4" s="2"/>
      <c r="AKD4" s="2"/>
      <c r="AKE4" s="2"/>
      <c r="AKF4" s="2"/>
      <c r="AKG4" s="2"/>
      <c r="AKH4" s="2"/>
      <c r="AKI4" s="2"/>
      <c r="AKJ4" s="2"/>
      <c r="AKK4" s="2"/>
      <c r="AKL4" s="2"/>
      <c r="AKM4" s="2"/>
      <c r="AKN4" s="2"/>
      <c r="AKO4" s="2"/>
      <c r="AKP4" s="2"/>
      <c r="AKQ4" s="2"/>
      <c r="AKR4" s="2"/>
      <c r="AKS4" s="2"/>
      <c r="AKT4" s="2"/>
      <c r="AKU4" s="2"/>
      <c r="AKV4" s="2"/>
      <c r="AKW4" s="2"/>
      <c r="AKX4" s="2"/>
      <c r="AKY4" s="2"/>
      <c r="AKZ4" s="2"/>
      <c r="ALA4" s="2"/>
      <c r="ALB4" s="2"/>
      <c r="ALC4" s="2"/>
      <c r="ALD4" s="2"/>
      <c r="ALE4" s="2"/>
      <c r="ALF4" s="2"/>
      <c r="ALG4" s="2"/>
      <c r="ALH4" s="2"/>
      <c r="ALI4" s="2"/>
      <c r="ALJ4" s="2"/>
      <c r="ALK4" s="2"/>
      <c r="ALL4" s="2"/>
      <c r="ALM4" s="2"/>
      <c r="ALN4" s="2"/>
      <c r="ALO4" s="2"/>
      <c r="ALP4" s="2"/>
      <c r="ALQ4" s="2"/>
      <c r="ALR4" s="2"/>
      <c r="ALS4" s="2"/>
      <c r="ALT4" s="2"/>
      <c r="ALU4" s="2"/>
      <c r="ALV4" s="2"/>
      <c r="ALW4" s="2"/>
      <c r="ALX4" s="2"/>
      <c r="ALY4" s="2"/>
      <c r="ALZ4" s="2"/>
      <c r="AMA4" s="2"/>
      <c r="AMB4" s="2"/>
      <c r="AMC4" s="2"/>
      <c r="AMD4" s="2"/>
      <c r="AME4" s="2"/>
      <c r="AMF4" s="2"/>
      <c r="AMG4" s="2"/>
      <c r="AMH4" s="2"/>
      <c r="AMI4" s="2"/>
      <c r="AMJ4" s="2"/>
      <c r="AMK4" s="2"/>
      <c r="AML4" s="2"/>
      <c r="AMM4" s="2"/>
      <c r="AMN4" s="2"/>
      <c r="AMO4" s="2"/>
      <c r="AMP4" s="2"/>
      <c r="AMQ4" s="2"/>
      <c r="AMR4" s="2"/>
      <c r="AMS4" s="2"/>
      <c r="AMT4" s="2"/>
      <c r="AMU4" s="2"/>
      <c r="AMV4" s="2"/>
      <c r="AMW4" s="2"/>
      <c r="AMX4" s="2"/>
      <c r="AMY4" s="2"/>
      <c r="AMZ4" s="2"/>
      <c r="ANA4" s="2"/>
      <c r="ANB4" s="2"/>
      <c r="ANC4" s="2"/>
      <c r="AND4" s="2"/>
      <c r="ANE4" s="2"/>
      <c r="ANF4" s="2"/>
      <c r="ANG4" s="2"/>
      <c r="ANH4" s="2"/>
      <c r="ANI4" s="2"/>
      <c r="ANJ4" s="2"/>
      <c r="ANK4" s="2"/>
      <c r="ANL4" s="2"/>
      <c r="ANM4" s="2"/>
      <c r="ANN4" s="2"/>
      <c r="ANO4" s="2"/>
      <c r="ANP4" s="2"/>
      <c r="ANQ4" s="2"/>
      <c r="ANR4" s="2"/>
      <c r="ANS4" s="2"/>
      <c r="ANT4" s="2"/>
      <c r="ANU4" s="2"/>
      <c r="ANV4" s="2"/>
      <c r="ANW4" s="2"/>
      <c r="ANX4" s="2"/>
      <c r="ANY4" s="2"/>
      <c r="ANZ4" s="2"/>
      <c r="AOA4" s="2"/>
      <c r="AOB4" s="2"/>
      <c r="AOC4" s="2"/>
      <c r="AOD4" s="2"/>
      <c r="AOE4" s="2"/>
      <c r="AOF4" s="2"/>
      <c r="AOG4" s="2"/>
      <c r="AOH4" s="2"/>
      <c r="AOI4" s="2"/>
      <c r="AOJ4" s="2"/>
      <c r="AOK4" s="2"/>
      <c r="AOL4" s="2"/>
      <c r="AOM4" s="2"/>
      <c r="AON4" s="2"/>
      <c r="AOO4" s="2"/>
      <c r="AOP4" s="2"/>
      <c r="AOQ4" s="2"/>
      <c r="AOR4" s="2"/>
      <c r="AOS4" s="2"/>
      <c r="AOT4" s="2"/>
      <c r="AOU4" s="2"/>
      <c r="AOV4" s="2"/>
      <c r="AOW4" s="2"/>
      <c r="AOX4" s="2"/>
      <c r="AOY4" s="2"/>
      <c r="AOZ4" s="2"/>
      <c r="APA4" s="2"/>
      <c r="APB4" s="2"/>
      <c r="APC4" s="2"/>
      <c r="APD4" s="2"/>
      <c r="APE4" s="2"/>
      <c r="APF4" s="2"/>
      <c r="APG4" s="2"/>
      <c r="APH4" s="2"/>
      <c r="API4" s="2"/>
      <c r="APJ4" s="2"/>
      <c r="APK4" s="2"/>
      <c r="APL4" s="2"/>
      <c r="APM4" s="2"/>
      <c r="APN4" s="2"/>
      <c r="APO4" s="2"/>
      <c r="APP4" s="2"/>
      <c r="APQ4" s="2"/>
      <c r="APR4" s="2"/>
      <c r="APS4" s="2"/>
      <c r="APT4" s="2"/>
      <c r="APU4" s="2"/>
      <c r="APV4" s="2"/>
      <c r="APW4" s="2"/>
      <c r="APX4" s="2"/>
      <c r="APY4" s="2"/>
      <c r="APZ4" s="2"/>
      <c r="AQA4" s="2"/>
      <c r="AQB4" s="2"/>
      <c r="AQC4" s="2"/>
      <c r="AQD4" s="2"/>
      <c r="AQE4" s="2"/>
      <c r="AQF4" s="2"/>
      <c r="AQG4" s="2"/>
      <c r="AQH4" s="2"/>
      <c r="AQI4" s="2"/>
      <c r="AQJ4" s="2"/>
      <c r="AQK4" s="2"/>
      <c r="AQL4" s="2"/>
      <c r="AQM4" s="2"/>
      <c r="AQN4" s="2"/>
      <c r="AQO4" s="2"/>
      <c r="AQP4" s="2"/>
      <c r="AQQ4" s="2"/>
      <c r="AQR4" s="2"/>
      <c r="AQS4" s="2"/>
      <c r="AQT4" s="2"/>
      <c r="AQU4" s="2"/>
      <c r="AQV4" s="2"/>
      <c r="AQW4" s="2"/>
      <c r="AQX4" s="2"/>
      <c r="AQY4" s="2"/>
      <c r="AQZ4" s="2"/>
      <c r="ARA4" s="2"/>
      <c r="ARB4" s="2"/>
      <c r="ARC4" s="2"/>
      <c r="ARD4" s="2"/>
      <c r="ARE4" s="2"/>
      <c r="ARF4" s="2"/>
      <c r="ARG4" s="2"/>
      <c r="ARH4" s="2"/>
      <c r="ARI4" s="2"/>
      <c r="ARJ4" s="2"/>
      <c r="ARK4" s="2"/>
      <c r="ARL4" s="2"/>
      <c r="ARM4" s="2"/>
      <c r="ARN4" s="2"/>
      <c r="ARO4" s="2"/>
      <c r="ARP4" s="2"/>
      <c r="ARQ4" s="2"/>
      <c r="ARR4" s="2"/>
      <c r="ARS4" s="2"/>
      <c r="ART4" s="2"/>
      <c r="ARU4" s="2"/>
      <c r="ARV4" s="2"/>
      <c r="ARW4" s="2"/>
      <c r="ARX4" s="2"/>
      <c r="ARY4" s="2"/>
      <c r="ARZ4" s="2"/>
      <c r="ASA4" s="2"/>
      <c r="ASB4" s="2"/>
      <c r="ASC4" s="2"/>
      <c r="ASD4" s="2"/>
      <c r="ASE4" s="2"/>
      <c r="ASF4" s="2"/>
      <c r="ASG4" s="2"/>
      <c r="ASH4" s="2"/>
      <c r="ASI4" s="2"/>
      <c r="ASJ4" s="2"/>
      <c r="ASK4" s="2"/>
      <c r="ASL4" s="2"/>
      <c r="ASM4" s="2"/>
      <c r="ASN4" s="2"/>
      <c r="ASO4" s="2"/>
      <c r="ASP4" s="2"/>
      <c r="ASQ4" s="2"/>
      <c r="ASR4" s="2"/>
      <c r="ASS4" s="2"/>
      <c r="AST4" s="2"/>
      <c r="ASU4" s="2"/>
      <c r="ASV4" s="2"/>
      <c r="ASW4" s="2"/>
      <c r="ASX4" s="2"/>
      <c r="ASY4" s="2"/>
      <c r="ASZ4" s="2"/>
      <c r="ATA4" s="2"/>
      <c r="ATB4" s="2"/>
      <c r="ATC4" s="2"/>
      <c r="ATD4" s="2"/>
      <c r="ATE4" s="2"/>
      <c r="ATF4" s="2"/>
      <c r="ATG4" s="2"/>
      <c r="ATH4" s="2"/>
      <c r="ATI4" s="2"/>
      <c r="ATJ4" s="2"/>
      <c r="ATK4" s="2"/>
      <c r="ATL4" s="2"/>
      <c r="ATM4" s="2"/>
      <c r="ATN4" s="2"/>
      <c r="ATO4" s="2"/>
      <c r="ATP4" s="2"/>
      <c r="ATQ4" s="2"/>
      <c r="ATR4" s="2"/>
      <c r="ATS4" s="2"/>
      <c r="ATT4" s="2"/>
      <c r="ATU4" s="2"/>
      <c r="ATV4" s="2"/>
      <c r="ATW4" s="2"/>
      <c r="ATX4" s="2"/>
      <c r="ATY4" s="2"/>
      <c r="ATZ4" s="2"/>
      <c r="AUA4" s="2"/>
      <c r="AUB4" s="2"/>
      <c r="AUC4" s="2"/>
      <c r="AUD4" s="2"/>
      <c r="AUE4" s="2"/>
      <c r="AUF4" s="2"/>
      <c r="AUG4" s="2"/>
      <c r="AUH4" s="2"/>
      <c r="AUI4" s="2"/>
      <c r="AUJ4" s="2"/>
      <c r="AUK4" s="2"/>
      <c r="AUL4" s="2"/>
      <c r="AUM4" s="2"/>
      <c r="AUN4" s="2"/>
      <c r="AUO4" s="2"/>
      <c r="AUP4" s="2"/>
      <c r="AUQ4" s="2"/>
      <c r="AUR4" s="2"/>
      <c r="AUS4" s="2"/>
      <c r="AUT4" s="2"/>
      <c r="AUU4" s="2"/>
      <c r="AUV4" s="2"/>
      <c r="AUW4" s="2"/>
      <c r="AUX4" s="2"/>
      <c r="AUY4" s="2"/>
      <c r="AUZ4" s="2"/>
      <c r="AVA4" s="2"/>
      <c r="AVB4" s="2"/>
      <c r="AVC4" s="2"/>
      <c r="AVD4" s="2"/>
      <c r="AVE4" s="2"/>
      <c r="AVF4" s="2"/>
      <c r="AVG4" s="2"/>
      <c r="AVH4" s="2"/>
      <c r="AVI4" s="2"/>
      <c r="AVJ4" s="2"/>
      <c r="AVK4" s="2"/>
      <c r="AVL4" s="2"/>
      <c r="AVM4" s="2"/>
      <c r="AVN4" s="2"/>
      <c r="AVO4" s="2"/>
      <c r="AVP4" s="2"/>
      <c r="AVQ4" s="2"/>
      <c r="AVR4" s="2"/>
      <c r="AVS4" s="2"/>
      <c r="AVT4" s="2"/>
      <c r="AVU4" s="2"/>
      <c r="AVV4" s="2"/>
      <c r="AVW4" s="2"/>
      <c r="AVX4" s="2"/>
      <c r="AVY4" s="2"/>
      <c r="AVZ4" s="2"/>
      <c r="AWA4" s="2"/>
      <c r="AWB4" s="2"/>
      <c r="AWC4" s="2"/>
      <c r="AWD4" s="2"/>
      <c r="AWE4" s="2"/>
      <c r="AWF4" s="2"/>
      <c r="AWG4" s="2"/>
      <c r="AWH4" s="2"/>
      <c r="AWI4" s="2"/>
      <c r="AWJ4" s="2"/>
      <c r="AWK4" s="2"/>
      <c r="AWL4" s="2"/>
      <c r="AWM4" s="2"/>
      <c r="AWN4" s="2"/>
      <c r="AWO4" s="2"/>
      <c r="AWP4" s="2"/>
      <c r="AWQ4" s="2"/>
      <c r="AWR4" s="2"/>
      <c r="AWS4" s="2"/>
      <c r="AWT4" s="2"/>
      <c r="AWU4" s="2"/>
      <c r="AWV4" s="2"/>
      <c r="AWW4" s="2"/>
      <c r="AWX4" s="2"/>
      <c r="AWY4" s="2"/>
      <c r="AWZ4" s="2"/>
      <c r="AXA4" s="2"/>
      <c r="AXB4" s="2"/>
      <c r="AXC4" s="2"/>
      <c r="AXD4" s="2"/>
      <c r="AXE4" s="2"/>
      <c r="AXF4" s="2"/>
      <c r="AXG4" s="2"/>
      <c r="AXH4" s="2"/>
      <c r="AXI4" s="2"/>
      <c r="AXJ4" s="2"/>
      <c r="AXK4" s="2"/>
      <c r="AXL4" s="2"/>
      <c r="AXM4" s="2"/>
      <c r="AXN4" s="2"/>
      <c r="AXO4" s="2"/>
      <c r="AXP4" s="2"/>
      <c r="AXQ4" s="2"/>
      <c r="AXR4" s="2"/>
      <c r="AXS4" s="2"/>
      <c r="AXT4" s="2"/>
      <c r="AXU4" s="2"/>
      <c r="AXV4" s="2"/>
      <c r="AXW4" s="2"/>
      <c r="AXX4" s="2"/>
      <c r="AXY4" s="2"/>
      <c r="AXZ4" s="2"/>
      <c r="AYA4" s="2"/>
      <c r="AYB4" s="2"/>
      <c r="AYC4" s="2"/>
      <c r="AYD4" s="2"/>
      <c r="AYE4" s="2"/>
      <c r="AYF4" s="2"/>
      <c r="AYG4" s="2"/>
      <c r="AYH4" s="2"/>
      <c r="AYI4" s="2"/>
      <c r="AYJ4" s="2"/>
      <c r="AYK4" s="2"/>
      <c r="AYL4" s="2"/>
      <c r="AYM4" s="2"/>
      <c r="AYN4" s="2"/>
      <c r="AYO4" s="2"/>
      <c r="AYP4" s="2"/>
      <c r="AYQ4" s="2"/>
      <c r="AYR4" s="2"/>
      <c r="AYS4" s="2"/>
      <c r="AYT4" s="2"/>
      <c r="AYU4" s="2"/>
      <c r="AYV4" s="2"/>
      <c r="AYW4" s="2"/>
      <c r="AYX4" s="2"/>
      <c r="AYY4" s="2"/>
      <c r="AYZ4" s="2"/>
      <c r="AZA4" s="2"/>
      <c r="AZB4" s="2"/>
      <c r="AZC4" s="2"/>
      <c r="AZD4" s="2"/>
      <c r="AZE4" s="2"/>
      <c r="AZF4" s="2"/>
      <c r="AZG4" s="2"/>
      <c r="AZH4" s="2"/>
      <c r="AZI4" s="2"/>
      <c r="AZJ4" s="2"/>
      <c r="AZK4" s="2"/>
      <c r="AZL4" s="2"/>
      <c r="AZM4" s="2"/>
      <c r="AZN4" s="2"/>
      <c r="AZO4" s="2"/>
      <c r="AZP4" s="2"/>
      <c r="AZQ4" s="2"/>
      <c r="AZR4" s="2"/>
      <c r="AZS4" s="2"/>
      <c r="AZT4" s="2"/>
      <c r="AZU4" s="2"/>
      <c r="AZV4" s="2"/>
      <c r="AZW4" s="2"/>
      <c r="AZX4" s="2"/>
      <c r="AZY4" s="2"/>
      <c r="AZZ4" s="2"/>
      <c r="BAA4" s="2"/>
      <c r="BAB4" s="2"/>
      <c r="BAC4" s="2"/>
      <c r="BAD4" s="2"/>
      <c r="BAE4" s="2"/>
      <c r="BAF4" s="2"/>
      <c r="BAG4" s="2"/>
      <c r="BAH4" s="2"/>
      <c r="BAI4" s="2"/>
      <c r="BAJ4" s="2"/>
      <c r="BAK4" s="2"/>
      <c r="BAL4" s="2"/>
      <c r="BAM4" s="2"/>
      <c r="BAN4" s="2"/>
      <c r="BAO4" s="2"/>
      <c r="BAP4" s="2"/>
      <c r="BAQ4" s="2"/>
      <c r="BAR4" s="2"/>
      <c r="BAS4" s="2"/>
      <c r="BAT4" s="2"/>
      <c r="BAU4" s="2"/>
      <c r="BAV4" s="2"/>
      <c r="BAW4" s="2"/>
      <c r="BAX4" s="2"/>
      <c r="BAY4" s="2"/>
      <c r="BAZ4" s="2"/>
      <c r="BBA4" s="2"/>
      <c r="BBB4" s="2"/>
      <c r="BBC4" s="2"/>
      <c r="BBD4" s="2"/>
      <c r="BBE4" s="2"/>
      <c r="BBF4" s="2"/>
      <c r="BBG4" s="2"/>
      <c r="BBH4" s="2"/>
      <c r="BBI4" s="2"/>
      <c r="BBJ4" s="2"/>
      <c r="BBK4" s="2"/>
      <c r="BBL4" s="2"/>
      <c r="BBM4" s="2"/>
      <c r="BBN4" s="2"/>
      <c r="BBO4" s="2"/>
      <c r="BBP4" s="2"/>
      <c r="BBQ4" s="2"/>
      <c r="BBR4" s="2"/>
      <c r="BBS4" s="2"/>
      <c r="BBT4" s="2"/>
      <c r="BBU4" s="2"/>
      <c r="BBV4" s="2"/>
      <c r="BBW4" s="2"/>
      <c r="BBX4" s="2"/>
      <c r="BBY4" s="2"/>
      <c r="BBZ4" s="2"/>
      <c r="BCA4" s="2"/>
      <c r="BCB4" s="2"/>
      <c r="BCC4" s="2"/>
      <c r="BCD4" s="2"/>
      <c r="BCE4" s="2"/>
      <c r="BCF4" s="2"/>
      <c r="BCG4" s="2"/>
      <c r="BCH4" s="2"/>
      <c r="BCI4" s="2"/>
      <c r="BCJ4" s="2"/>
      <c r="BCK4" s="2"/>
      <c r="BCL4" s="2"/>
      <c r="BCM4" s="2"/>
      <c r="BCN4" s="2"/>
      <c r="BCO4" s="2"/>
      <c r="BCP4" s="2"/>
      <c r="BCQ4" s="2"/>
      <c r="BCR4" s="2"/>
      <c r="BCS4" s="2"/>
      <c r="BCT4" s="2"/>
      <c r="BCU4" s="2"/>
      <c r="BCV4" s="2"/>
      <c r="BCW4" s="2"/>
      <c r="BCX4" s="2"/>
      <c r="BCY4" s="2"/>
      <c r="BCZ4" s="2"/>
      <c r="BDA4" s="2"/>
      <c r="BDB4" s="2"/>
      <c r="BDC4" s="2"/>
      <c r="BDD4" s="2"/>
      <c r="BDE4" s="2"/>
      <c r="BDF4" s="2"/>
      <c r="BDG4" s="2"/>
      <c r="BDH4" s="2"/>
      <c r="BDI4" s="2"/>
      <c r="BDJ4" s="2"/>
      <c r="BDK4" s="2"/>
      <c r="BDL4" s="2"/>
      <c r="BDM4" s="2"/>
      <c r="BDN4" s="2"/>
      <c r="BDO4" s="2"/>
      <c r="BDP4" s="2"/>
      <c r="BDQ4" s="2"/>
      <c r="BDR4" s="2"/>
      <c r="BDS4" s="2"/>
      <c r="BDT4" s="2"/>
      <c r="BDU4" s="2"/>
      <c r="BDV4" s="2"/>
      <c r="BDW4" s="2"/>
      <c r="BDX4" s="2"/>
      <c r="BDY4" s="2"/>
      <c r="BDZ4" s="2"/>
      <c r="BEA4" s="2"/>
      <c r="BEB4" s="2"/>
      <c r="BEC4" s="2"/>
      <c r="BED4" s="2"/>
      <c r="BEE4" s="2"/>
      <c r="BEF4" s="2"/>
      <c r="BEG4" s="2"/>
      <c r="BEH4" s="2"/>
      <c r="BEI4" s="2"/>
      <c r="BEJ4" s="2"/>
      <c r="BEK4" s="2"/>
      <c r="BEL4" s="2"/>
      <c r="BEM4" s="2"/>
      <c r="BEN4" s="2"/>
      <c r="BEO4" s="2"/>
      <c r="BEP4" s="2"/>
      <c r="BEQ4" s="2"/>
      <c r="BER4" s="2"/>
      <c r="BES4" s="2"/>
      <c r="BET4" s="2"/>
      <c r="BEU4" s="2"/>
      <c r="BEV4" s="2"/>
      <c r="BEW4" s="2"/>
      <c r="BEX4" s="2"/>
      <c r="BEY4" s="2"/>
      <c r="BEZ4" s="2"/>
      <c r="BFA4" s="2"/>
      <c r="BFB4" s="2"/>
      <c r="BFC4" s="2"/>
      <c r="BFD4" s="2"/>
      <c r="BFE4" s="2"/>
      <c r="BFF4" s="2"/>
      <c r="BFG4" s="2"/>
      <c r="BFH4" s="2"/>
      <c r="BFI4" s="2"/>
      <c r="BFJ4" s="2"/>
      <c r="BFK4" s="2"/>
      <c r="BFL4" s="2"/>
      <c r="BFM4" s="2"/>
      <c r="BFN4" s="2"/>
      <c r="BFO4" s="2"/>
      <c r="BFP4" s="2"/>
      <c r="BFQ4" s="2"/>
      <c r="BFR4" s="2"/>
      <c r="BFS4" s="2"/>
      <c r="BFT4" s="2"/>
      <c r="BFU4" s="2"/>
      <c r="BFV4" s="2"/>
      <c r="BFW4" s="2"/>
      <c r="BFX4" s="2"/>
      <c r="BFY4" s="2"/>
      <c r="BFZ4" s="2"/>
      <c r="BGA4" s="2"/>
      <c r="BGB4" s="2"/>
      <c r="BGC4" s="2"/>
      <c r="BGD4" s="2"/>
      <c r="BGE4" s="2"/>
      <c r="BGF4" s="2"/>
      <c r="BGG4" s="2"/>
      <c r="BGH4" s="2"/>
      <c r="BGI4" s="2"/>
      <c r="BGJ4" s="2"/>
      <c r="BGK4" s="2"/>
      <c r="BGL4" s="2"/>
      <c r="BGM4" s="2"/>
      <c r="BGN4" s="2"/>
      <c r="BGO4" s="2"/>
      <c r="BGP4" s="2"/>
      <c r="BGQ4" s="2"/>
      <c r="BGR4" s="2"/>
      <c r="BGS4" s="2"/>
      <c r="BGT4" s="2"/>
      <c r="BGU4" s="2"/>
      <c r="BGV4" s="2"/>
      <c r="BGW4" s="2"/>
      <c r="BGX4" s="2"/>
      <c r="BGY4" s="2"/>
      <c r="BGZ4" s="2"/>
      <c r="BHA4" s="2"/>
      <c r="BHB4" s="2"/>
      <c r="BHC4" s="2"/>
      <c r="BHD4" s="2"/>
      <c r="BHE4" s="2"/>
      <c r="BHF4" s="2"/>
      <c r="BHG4" s="2"/>
      <c r="BHH4" s="2"/>
      <c r="BHI4" s="2"/>
      <c r="BHJ4" s="2"/>
      <c r="BHK4" s="2"/>
      <c r="BHL4" s="2"/>
      <c r="BHM4" s="2"/>
      <c r="BHN4" s="2"/>
      <c r="BHO4" s="2"/>
      <c r="BHP4" s="2"/>
      <c r="BHQ4" s="2"/>
      <c r="BHR4" s="2"/>
      <c r="BHS4" s="2"/>
      <c r="BHT4" s="2"/>
      <c r="BHU4" s="2"/>
      <c r="BHV4" s="2"/>
      <c r="BHW4" s="2"/>
      <c r="BHX4" s="2"/>
      <c r="BHY4" s="2"/>
      <c r="BHZ4" s="2"/>
      <c r="BIA4" s="2"/>
      <c r="BIB4" s="2"/>
      <c r="BIC4" s="2"/>
      <c r="BID4" s="2"/>
      <c r="BIE4" s="2"/>
      <c r="BIF4" s="2"/>
      <c r="BIG4" s="2"/>
      <c r="BIH4" s="2"/>
      <c r="BII4" s="2"/>
      <c r="BIJ4" s="2"/>
      <c r="BIK4" s="2"/>
      <c r="BIL4" s="2"/>
      <c r="BIM4" s="2"/>
      <c r="BIN4" s="2"/>
      <c r="BIO4" s="2"/>
      <c r="BIP4" s="2"/>
      <c r="BIQ4" s="2"/>
      <c r="BIR4" s="2"/>
      <c r="BIS4" s="2"/>
      <c r="BIT4" s="2"/>
      <c r="BIU4" s="2"/>
      <c r="BIV4" s="2"/>
      <c r="BIW4" s="2"/>
      <c r="BIX4" s="2"/>
      <c r="BIY4" s="2"/>
      <c r="BIZ4" s="2"/>
      <c r="BJA4" s="2"/>
      <c r="BJB4" s="2"/>
      <c r="BJC4" s="2"/>
      <c r="BJD4" s="2"/>
      <c r="BJE4" s="2"/>
      <c r="BJF4" s="2"/>
      <c r="BJG4" s="2"/>
      <c r="BJH4" s="2"/>
      <c r="BJI4" s="2"/>
      <c r="BJJ4" s="2"/>
      <c r="BJK4" s="2"/>
      <c r="BJL4" s="2"/>
      <c r="BJM4" s="2"/>
      <c r="BJN4" s="2"/>
      <c r="BJO4" s="2"/>
      <c r="BJP4" s="2"/>
      <c r="BJQ4" s="2"/>
      <c r="BJR4" s="2"/>
      <c r="BJS4" s="2"/>
      <c r="BJT4" s="2"/>
      <c r="BJU4" s="2"/>
      <c r="BJV4" s="2"/>
      <c r="BJW4" s="2"/>
      <c r="BJX4" s="2"/>
      <c r="BJY4" s="2"/>
      <c r="BJZ4" s="2"/>
      <c r="BKA4" s="2"/>
      <c r="BKB4" s="2"/>
      <c r="BKC4" s="2"/>
      <c r="BKD4" s="2"/>
      <c r="BKE4" s="2"/>
      <c r="BKF4" s="2"/>
      <c r="BKG4" s="2"/>
      <c r="BKH4" s="2"/>
      <c r="BKI4" s="2"/>
      <c r="BKJ4" s="2"/>
      <c r="BKK4" s="2"/>
      <c r="BKL4" s="2"/>
      <c r="BKM4" s="2"/>
      <c r="BKN4" s="2"/>
      <c r="BKO4" s="2"/>
      <c r="BKP4" s="2"/>
      <c r="BKQ4" s="2"/>
      <c r="BKR4" s="2"/>
      <c r="BKS4" s="2"/>
      <c r="BKT4" s="2"/>
      <c r="BKU4" s="2"/>
      <c r="BKV4" s="2"/>
      <c r="BKW4" s="2"/>
      <c r="BKX4" s="2"/>
      <c r="BKY4" s="2"/>
      <c r="BKZ4" s="2"/>
      <c r="BLA4" s="2"/>
      <c r="BLB4" s="2"/>
      <c r="BLC4" s="2"/>
      <c r="BLD4" s="2"/>
      <c r="BLE4" s="2"/>
      <c r="BLF4" s="2"/>
      <c r="BLG4" s="2"/>
      <c r="BLH4" s="2"/>
      <c r="BLI4" s="2"/>
      <c r="BLJ4" s="2"/>
      <c r="BLK4" s="2"/>
      <c r="BLL4" s="2"/>
      <c r="BLM4" s="2"/>
      <c r="BLN4" s="2"/>
      <c r="BLO4" s="2"/>
      <c r="BLP4" s="2"/>
      <c r="BLQ4" s="2"/>
      <c r="BLR4" s="2"/>
      <c r="BLS4" s="2"/>
      <c r="BLT4" s="2"/>
      <c r="BLU4" s="2"/>
      <c r="BLV4" s="2"/>
      <c r="BLW4" s="2"/>
      <c r="BLX4" s="2"/>
      <c r="BLY4" s="2"/>
      <c r="BLZ4" s="2"/>
      <c r="BMA4" s="2"/>
      <c r="BMB4" s="2"/>
      <c r="BMC4" s="2"/>
      <c r="BMD4" s="2"/>
      <c r="BME4" s="2"/>
      <c r="BMF4" s="2"/>
      <c r="BMG4" s="2"/>
      <c r="BMH4" s="2"/>
      <c r="BMI4" s="2"/>
      <c r="BMJ4" s="2"/>
      <c r="BMK4" s="2"/>
      <c r="BML4" s="2"/>
      <c r="BMM4" s="2"/>
      <c r="BMN4" s="2"/>
      <c r="BMO4" s="2"/>
      <c r="BMP4" s="2"/>
      <c r="BMQ4" s="2"/>
      <c r="BMR4" s="2"/>
      <c r="BMS4" s="2"/>
      <c r="BMT4" s="2"/>
      <c r="BMU4" s="2"/>
      <c r="BMV4" s="2"/>
      <c r="BMW4" s="2"/>
      <c r="BMX4" s="2"/>
      <c r="BMY4" s="2"/>
      <c r="BMZ4" s="2"/>
      <c r="BNA4" s="2"/>
      <c r="BNB4" s="2"/>
      <c r="BNC4" s="2"/>
      <c r="BND4" s="2"/>
      <c r="BNE4" s="2"/>
      <c r="BNF4" s="2"/>
      <c r="BNG4" s="2"/>
      <c r="BNH4" s="2"/>
      <c r="BNI4" s="2"/>
      <c r="BNJ4" s="2"/>
      <c r="BNK4" s="2"/>
      <c r="BNL4" s="2"/>
      <c r="BNM4" s="2"/>
      <c r="BNN4" s="2"/>
      <c r="BNO4" s="2"/>
      <c r="BNP4" s="2"/>
      <c r="BNQ4" s="2"/>
      <c r="BNR4" s="2"/>
      <c r="BNS4" s="2"/>
      <c r="BNT4" s="2"/>
      <c r="BNU4" s="2"/>
      <c r="BNV4" s="2"/>
      <c r="BNW4" s="2"/>
      <c r="BNX4" s="2"/>
      <c r="BNY4" s="2"/>
      <c r="BNZ4" s="2"/>
      <c r="BOA4" s="2"/>
      <c r="BOB4" s="2"/>
      <c r="BOC4" s="2"/>
      <c r="BOD4" s="2"/>
      <c r="BOE4" s="2"/>
      <c r="BOF4" s="2"/>
      <c r="BOG4" s="2"/>
      <c r="BOH4" s="2"/>
      <c r="BOI4" s="2"/>
      <c r="BOJ4" s="2"/>
      <c r="BOK4" s="2"/>
      <c r="BOL4" s="2"/>
      <c r="BOM4" s="2"/>
      <c r="BON4" s="2"/>
      <c r="BOO4" s="2"/>
      <c r="BOP4" s="2"/>
      <c r="BOQ4" s="2"/>
      <c r="BOR4" s="2"/>
      <c r="BOS4" s="2"/>
      <c r="BOT4" s="2"/>
      <c r="BOU4" s="2"/>
      <c r="BOV4" s="2"/>
      <c r="BOW4" s="2"/>
      <c r="BOX4" s="2"/>
      <c r="BOY4" s="2"/>
      <c r="BOZ4" s="2"/>
      <c r="BPA4" s="2"/>
      <c r="BPB4" s="2"/>
      <c r="BPC4" s="2"/>
      <c r="BPD4" s="2"/>
      <c r="BPE4" s="2"/>
      <c r="BPF4" s="2"/>
      <c r="BPG4" s="2"/>
      <c r="BPH4" s="2"/>
      <c r="BPI4" s="2"/>
      <c r="BPJ4" s="2"/>
      <c r="BPK4" s="2"/>
      <c r="BPL4" s="2"/>
      <c r="BPM4" s="2"/>
      <c r="BPN4" s="2"/>
      <c r="BPO4" s="2"/>
      <c r="BPP4" s="2"/>
      <c r="BPQ4" s="2"/>
      <c r="BPR4" s="2"/>
      <c r="BPS4" s="2"/>
      <c r="BPT4" s="2"/>
      <c r="BPU4" s="2"/>
      <c r="BPV4" s="2"/>
      <c r="BPW4" s="2"/>
      <c r="BPX4" s="2"/>
      <c r="BPY4" s="2"/>
      <c r="BPZ4" s="2"/>
      <c r="BQA4" s="2"/>
      <c r="BQB4" s="2"/>
      <c r="BQC4" s="2"/>
      <c r="BQD4" s="2"/>
      <c r="BQE4" s="2"/>
      <c r="BQF4" s="2"/>
      <c r="BQG4" s="2"/>
      <c r="BQH4" s="2"/>
      <c r="BQI4" s="2"/>
      <c r="BQJ4" s="2"/>
      <c r="BQK4" s="2"/>
      <c r="BQL4" s="2"/>
      <c r="BQM4" s="2"/>
      <c r="BQN4" s="2"/>
      <c r="BQO4" s="2"/>
      <c r="BQP4" s="2"/>
      <c r="BQQ4" s="2"/>
      <c r="BQR4" s="2"/>
      <c r="BQS4" s="2"/>
      <c r="BQT4" s="2"/>
      <c r="BQU4" s="2"/>
      <c r="BQV4" s="2"/>
      <c r="BQW4" s="2"/>
      <c r="BQX4" s="2"/>
      <c r="BQY4" s="2"/>
      <c r="BQZ4" s="2"/>
      <c r="BRA4" s="2"/>
      <c r="BRB4" s="2"/>
      <c r="BRC4" s="2"/>
      <c r="BRD4" s="2"/>
      <c r="BRE4" s="2"/>
      <c r="BRF4" s="2"/>
      <c r="BRG4" s="2"/>
      <c r="BRH4" s="2"/>
      <c r="BRI4" s="2"/>
      <c r="BRJ4" s="2"/>
      <c r="BRK4" s="2"/>
      <c r="BRL4" s="2"/>
      <c r="BRM4" s="2"/>
      <c r="BRN4" s="2"/>
      <c r="BRO4" s="2"/>
      <c r="BRP4" s="2"/>
      <c r="BRQ4" s="2"/>
      <c r="BRR4" s="2"/>
      <c r="BRS4" s="2"/>
      <c r="BRT4" s="2"/>
      <c r="BRU4" s="2"/>
      <c r="BRV4" s="2"/>
      <c r="BRW4" s="2"/>
      <c r="BRX4" s="2"/>
      <c r="BRY4" s="2"/>
      <c r="BRZ4" s="2"/>
      <c r="BSA4" s="2"/>
      <c r="BSB4" s="2"/>
      <c r="BSC4" s="2"/>
      <c r="BSD4" s="2"/>
      <c r="BSE4" s="2"/>
      <c r="BSF4" s="2"/>
      <c r="BSG4" s="2"/>
      <c r="BSH4" s="2"/>
      <c r="BSI4" s="2"/>
      <c r="BSJ4" s="2"/>
      <c r="BSK4" s="2"/>
      <c r="BSL4" s="2"/>
      <c r="BSM4" s="2"/>
      <c r="BSN4" s="2"/>
      <c r="BSO4" s="2"/>
      <c r="BSP4" s="2"/>
      <c r="BSQ4" s="2"/>
      <c r="BSR4" s="2"/>
      <c r="BSS4" s="2"/>
      <c r="BST4" s="2"/>
      <c r="BSU4" s="2"/>
      <c r="BSV4" s="2"/>
      <c r="BSW4" s="2"/>
      <c r="BSX4" s="2"/>
      <c r="BSY4" s="2"/>
      <c r="BSZ4" s="2"/>
      <c r="BTA4" s="2"/>
      <c r="BTB4" s="2"/>
      <c r="BTC4" s="2"/>
      <c r="BTD4" s="2"/>
      <c r="BTE4" s="2"/>
      <c r="BTF4" s="2"/>
      <c r="BTG4" s="2"/>
      <c r="BTH4" s="2"/>
      <c r="BTI4" s="2"/>
      <c r="BTJ4" s="2"/>
      <c r="BTK4" s="2"/>
      <c r="BTL4" s="2"/>
      <c r="BTM4" s="2"/>
      <c r="BTN4" s="2"/>
      <c r="BTO4" s="2"/>
      <c r="BTP4" s="2"/>
      <c r="BTQ4" s="2"/>
      <c r="BTR4" s="2"/>
      <c r="BTS4" s="2"/>
      <c r="BTT4" s="2"/>
      <c r="BTU4" s="2"/>
      <c r="BTV4" s="2"/>
      <c r="BTW4" s="2"/>
      <c r="BTX4" s="2"/>
      <c r="BTY4" s="2"/>
      <c r="BTZ4" s="2"/>
      <c r="BUA4" s="2"/>
      <c r="BUB4" s="2"/>
      <c r="BUC4" s="2"/>
      <c r="BUD4" s="2"/>
      <c r="BUE4" s="2"/>
      <c r="BUF4" s="2"/>
      <c r="BUG4" s="2"/>
      <c r="BUH4" s="2"/>
      <c r="BUI4" s="2"/>
      <c r="BUJ4" s="2"/>
      <c r="BUK4" s="2"/>
      <c r="BUL4" s="2"/>
      <c r="BUM4" s="2"/>
      <c r="BUN4" s="2"/>
      <c r="BUO4" s="2"/>
      <c r="BUP4" s="2"/>
      <c r="BUQ4" s="2"/>
      <c r="BUR4" s="2"/>
      <c r="BUS4" s="2"/>
      <c r="BUT4" s="2"/>
      <c r="BUU4" s="2"/>
      <c r="BUV4" s="2"/>
      <c r="BUW4" s="2"/>
      <c r="BUX4" s="2"/>
      <c r="BUY4" s="2"/>
      <c r="BUZ4" s="2"/>
      <c r="BVA4" s="2"/>
      <c r="BVB4" s="2"/>
      <c r="BVC4" s="2"/>
      <c r="BVD4" s="2"/>
      <c r="BVE4" s="2"/>
      <c r="BVF4" s="2"/>
      <c r="BVG4" s="2"/>
      <c r="BVH4" s="2"/>
      <c r="BVI4" s="2"/>
      <c r="BVJ4" s="2"/>
      <c r="BVK4" s="2"/>
      <c r="BVL4" s="2"/>
      <c r="BVM4" s="2"/>
      <c r="BVN4" s="2"/>
      <c r="BVO4" s="2"/>
      <c r="BVP4" s="2"/>
      <c r="BVQ4" s="2"/>
      <c r="BVR4" s="2"/>
      <c r="BVS4" s="2"/>
      <c r="BVT4" s="2"/>
      <c r="BVU4" s="2"/>
      <c r="BVV4" s="2"/>
      <c r="BVW4" s="2"/>
      <c r="BVX4" s="2"/>
      <c r="BVY4" s="2"/>
      <c r="BVZ4" s="2"/>
      <c r="BWA4" s="2"/>
      <c r="BWB4" s="2"/>
      <c r="BWC4" s="2"/>
      <c r="BWD4" s="2"/>
      <c r="BWE4" s="2"/>
      <c r="BWF4" s="2"/>
      <c r="BWG4" s="2"/>
      <c r="BWH4" s="2"/>
      <c r="BWI4" s="2"/>
      <c r="BWJ4" s="2"/>
      <c r="BWK4" s="2"/>
      <c r="BWL4" s="2"/>
      <c r="BWM4" s="2"/>
      <c r="BWN4" s="2"/>
      <c r="BWO4" s="2"/>
      <c r="BWP4" s="2"/>
      <c r="BWQ4" s="2"/>
      <c r="BWR4" s="2"/>
      <c r="BWS4" s="2"/>
      <c r="BWT4" s="2"/>
      <c r="BWU4" s="2"/>
      <c r="BWV4" s="2"/>
      <c r="BWW4" s="2"/>
      <c r="BWX4" s="2"/>
      <c r="BWY4" s="2"/>
      <c r="BWZ4" s="2"/>
      <c r="BXA4" s="2"/>
      <c r="BXB4" s="2"/>
      <c r="BXC4" s="2"/>
      <c r="BXD4" s="2"/>
      <c r="BXE4" s="2"/>
      <c r="BXF4" s="2"/>
      <c r="BXG4" s="2"/>
      <c r="BXH4" s="2"/>
      <c r="BXI4" s="2"/>
      <c r="BXJ4" s="2"/>
      <c r="BXK4" s="2"/>
      <c r="BXL4" s="2"/>
      <c r="BXM4" s="2"/>
      <c r="BXN4" s="2"/>
      <c r="BXO4" s="2"/>
      <c r="BXP4" s="2"/>
      <c r="BXQ4" s="2"/>
      <c r="BXR4" s="2"/>
      <c r="BXS4" s="2"/>
      <c r="BXT4" s="2"/>
      <c r="BXU4" s="2"/>
      <c r="BXV4" s="2"/>
      <c r="BXW4" s="2"/>
      <c r="BXX4" s="2"/>
      <c r="BXY4" s="2"/>
      <c r="BXZ4" s="2"/>
      <c r="BYA4" s="2"/>
      <c r="BYB4" s="2"/>
      <c r="BYC4" s="2"/>
      <c r="BYD4" s="2"/>
      <c r="BYE4" s="2"/>
      <c r="BYF4" s="2"/>
      <c r="BYG4" s="2"/>
      <c r="BYH4" s="2"/>
      <c r="BYI4" s="2"/>
      <c r="BYJ4" s="2"/>
      <c r="BYK4" s="2"/>
      <c r="BYL4" s="2"/>
      <c r="BYM4" s="2"/>
      <c r="BYN4" s="2"/>
      <c r="BYO4" s="2"/>
      <c r="BYP4" s="2"/>
      <c r="BYQ4" s="2"/>
      <c r="BYR4" s="2"/>
      <c r="BYS4" s="2"/>
      <c r="BYT4" s="2"/>
      <c r="BYU4" s="2"/>
      <c r="BYV4" s="2"/>
      <c r="BYW4" s="2"/>
      <c r="BYX4" s="2"/>
      <c r="BYY4" s="2"/>
      <c r="BYZ4" s="2"/>
      <c r="BZA4" s="2"/>
      <c r="BZB4" s="2"/>
      <c r="BZC4" s="2"/>
      <c r="BZD4" s="2"/>
      <c r="BZE4" s="2"/>
      <c r="BZF4" s="2"/>
      <c r="BZG4" s="2"/>
      <c r="BZH4" s="2"/>
      <c r="BZI4" s="2"/>
      <c r="BZJ4" s="2"/>
      <c r="BZK4" s="2"/>
      <c r="BZL4" s="2"/>
      <c r="BZM4" s="2"/>
      <c r="BZN4" s="2"/>
      <c r="BZO4" s="2"/>
      <c r="BZP4" s="2"/>
      <c r="BZQ4" s="2"/>
      <c r="BZR4" s="2"/>
      <c r="BZS4" s="2"/>
      <c r="BZT4" s="2"/>
      <c r="BZU4" s="2"/>
      <c r="BZV4" s="2"/>
      <c r="BZW4" s="2"/>
      <c r="BZX4" s="2"/>
      <c r="BZY4" s="2"/>
      <c r="BZZ4" s="2"/>
      <c r="CAA4" s="2"/>
      <c r="CAB4" s="2"/>
      <c r="CAC4" s="2"/>
      <c r="CAD4" s="2"/>
      <c r="CAE4" s="2"/>
      <c r="CAF4" s="2"/>
      <c r="CAG4" s="2"/>
      <c r="CAH4" s="2"/>
      <c r="CAI4" s="2"/>
      <c r="CAJ4" s="2"/>
      <c r="CAK4" s="2"/>
      <c r="CAL4" s="2"/>
      <c r="CAM4" s="2"/>
      <c r="CAN4" s="2"/>
      <c r="CAO4" s="2"/>
      <c r="CAP4" s="2"/>
      <c r="CAQ4" s="2"/>
      <c r="CAR4" s="2"/>
      <c r="CAS4" s="2"/>
      <c r="CAT4" s="2"/>
      <c r="CAU4" s="2"/>
      <c r="CAV4" s="2"/>
      <c r="CAW4" s="2"/>
      <c r="CAX4" s="2"/>
      <c r="CAY4" s="2"/>
      <c r="CAZ4" s="2"/>
      <c r="CBA4" s="2"/>
      <c r="CBB4" s="2"/>
      <c r="CBC4" s="2"/>
      <c r="CBD4" s="2"/>
      <c r="CBE4" s="2"/>
      <c r="CBF4" s="2"/>
      <c r="CBG4" s="2"/>
      <c r="CBH4" s="2"/>
      <c r="CBI4" s="2"/>
      <c r="CBJ4" s="2"/>
      <c r="CBK4" s="2"/>
      <c r="CBL4" s="2"/>
      <c r="CBM4" s="2"/>
      <c r="CBN4" s="2"/>
      <c r="CBO4" s="2"/>
      <c r="CBP4" s="2"/>
      <c r="CBQ4" s="2"/>
      <c r="CBR4" s="2"/>
      <c r="CBS4" s="2"/>
      <c r="CBT4" s="2"/>
      <c r="CBU4" s="2"/>
      <c r="CBV4" s="2"/>
      <c r="CBW4" s="2"/>
      <c r="CBX4" s="2"/>
      <c r="CBY4" s="2"/>
      <c r="CBZ4" s="2"/>
      <c r="CCA4" s="2"/>
      <c r="CCB4" s="2"/>
      <c r="CCC4" s="2"/>
      <c r="CCD4" s="2"/>
      <c r="CCE4" s="2"/>
      <c r="CCF4" s="2"/>
      <c r="CCG4" s="2"/>
      <c r="CCH4" s="2"/>
      <c r="CCI4" s="2"/>
      <c r="CCJ4" s="2"/>
      <c r="CCK4" s="2"/>
      <c r="CCL4" s="2"/>
      <c r="CCM4" s="2"/>
      <c r="CCN4" s="2"/>
      <c r="CCO4" s="2"/>
      <c r="CCP4" s="2"/>
      <c r="CCQ4" s="2"/>
      <c r="CCR4" s="2"/>
      <c r="CCS4" s="2"/>
      <c r="CCT4" s="2"/>
      <c r="CCU4" s="2"/>
      <c r="CCV4" s="2"/>
      <c r="CCW4" s="2"/>
      <c r="CCX4" s="2"/>
      <c r="CCY4" s="2"/>
      <c r="CCZ4" s="2"/>
      <c r="CDA4" s="2"/>
      <c r="CDB4" s="2"/>
      <c r="CDC4" s="2"/>
      <c r="CDD4" s="2"/>
      <c r="CDE4" s="2"/>
      <c r="CDF4" s="2"/>
      <c r="CDG4" s="2"/>
      <c r="CDH4" s="2"/>
      <c r="CDI4" s="2"/>
      <c r="CDJ4" s="2"/>
      <c r="CDK4" s="2"/>
      <c r="CDL4" s="2"/>
      <c r="CDM4" s="2"/>
      <c r="CDN4" s="2"/>
      <c r="CDO4" s="2"/>
      <c r="CDP4" s="2"/>
      <c r="CDQ4" s="2"/>
      <c r="CDR4" s="2"/>
      <c r="CDS4" s="2"/>
      <c r="CDT4" s="2"/>
      <c r="CDU4" s="2"/>
      <c r="CDV4" s="2"/>
      <c r="CDW4" s="2"/>
      <c r="CDX4" s="2"/>
      <c r="CDY4" s="2"/>
      <c r="CDZ4" s="2"/>
      <c r="CEA4" s="2"/>
      <c r="CEB4" s="2"/>
      <c r="CEC4" s="2"/>
      <c r="CED4" s="2"/>
      <c r="CEE4" s="2"/>
      <c r="CEF4" s="2"/>
      <c r="CEG4" s="2"/>
      <c r="CEH4" s="2"/>
      <c r="CEI4" s="2"/>
      <c r="CEJ4" s="2"/>
      <c r="CEK4" s="2"/>
      <c r="CEL4" s="2"/>
      <c r="CEM4" s="2"/>
      <c r="CEN4" s="2"/>
      <c r="CEO4" s="2"/>
      <c r="CEP4" s="2"/>
      <c r="CEQ4" s="2"/>
      <c r="CER4" s="2"/>
      <c r="CES4" s="2"/>
      <c r="CET4" s="2"/>
      <c r="CEU4" s="2"/>
      <c r="CEV4" s="2"/>
      <c r="CEW4" s="2"/>
      <c r="CEX4" s="2"/>
      <c r="CEY4" s="2"/>
      <c r="CEZ4" s="2"/>
      <c r="CFA4" s="2"/>
      <c r="CFB4" s="2"/>
      <c r="CFC4" s="2"/>
      <c r="CFD4" s="2"/>
      <c r="CFE4" s="2"/>
      <c r="CFF4" s="2"/>
      <c r="CFG4" s="2"/>
      <c r="CFH4" s="2"/>
      <c r="CFI4" s="2"/>
      <c r="CFJ4" s="2"/>
      <c r="CFK4" s="2"/>
      <c r="CFL4" s="2"/>
      <c r="CFM4" s="2"/>
      <c r="CFN4" s="2"/>
      <c r="CFO4" s="2"/>
      <c r="CFP4" s="2"/>
      <c r="CFQ4" s="2"/>
      <c r="CFR4" s="2"/>
      <c r="CFS4" s="2"/>
      <c r="CFT4" s="2"/>
      <c r="CFU4" s="2"/>
      <c r="CFV4" s="2"/>
      <c r="CFW4" s="2"/>
      <c r="CFX4" s="2"/>
      <c r="CFY4" s="2"/>
      <c r="CFZ4" s="2"/>
      <c r="CGA4" s="2"/>
      <c r="CGB4" s="2"/>
      <c r="CGC4" s="2"/>
      <c r="CGD4" s="2"/>
      <c r="CGE4" s="2"/>
      <c r="CGF4" s="2"/>
      <c r="CGG4" s="2"/>
      <c r="CGH4" s="2"/>
      <c r="CGI4" s="2"/>
      <c r="CGJ4" s="2"/>
      <c r="CGK4" s="2"/>
      <c r="CGL4" s="2"/>
      <c r="CGM4" s="2"/>
      <c r="CGN4" s="2"/>
      <c r="CGO4" s="2"/>
      <c r="CGP4" s="2"/>
      <c r="CGQ4" s="2"/>
      <c r="CGR4" s="2"/>
      <c r="CGS4" s="2"/>
      <c r="CGT4" s="2"/>
      <c r="CGU4" s="2"/>
      <c r="CGV4" s="2"/>
      <c r="CGW4" s="2"/>
      <c r="CGX4" s="2"/>
      <c r="CGY4" s="2"/>
      <c r="CGZ4" s="2"/>
      <c r="CHA4" s="2"/>
      <c r="CHB4" s="2"/>
      <c r="CHC4" s="2"/>
      <c r="CHD4" s="2"/>
      <c r="CHE4" s="2"/>
      <c r="CHF4" s="2"/>
      <c r="CHG4" s="2"/>
      <c r="CHH4" s="2"/>
      <c r="CHI4" s="2"/>
      <c r="CHJ4" s="2"/>
      <c r="CHK4" s="2"/>
      <c r="CHL4" s="2"/>
      <c r="CHM4" s="2"/>
      <c r="CHN4" s="2"/>
      <c r="CHO4" s="2"/>
      <c r="CHP4" s="2"/>
      <c r="CHQ4" s="2"/>
      <c r="CHR4" s="2"/>
      <c r="CHS4" s="2"/>
      <c r="CHT4" s="2"/>
      <c r="CHU4" s="2"/>
      <c r="CHV4" s="2"/>
      <c r="CHW4" s="2"/>
      <c r="CHX4" s="2"/>
      <c r="CHY4" s="2"/>
      <c r="CHZ4" s="2"/>
      <c r="CIA4" s="2"/>
      <c r="CIB4" s="2"/>
      <c r="CIC4" s="2"/>
      <c r="CID4" s="2"/>
      <c r="CIE4" s="2"/>
      <c r="CIF4" s="2"/>
      <c r="CIG4" s="2"/>
      <c r="CIH4" s="2"/>
      <c r="CII4" s="2"/>
      <c r="CIJ4" s="2"/>
      <c r="CIK4" s="2"/>
      <c r="CIL4" s="2"/>
      <c r="CIM4" s="2"/>
      <c r="CIN4" s="2"/>
      <c r="CIO4" s="2"/>
      <c r="CIP4" s="2"/>
      <c r="CIQ4" s="2"/>
      <c r="CIR4" s="2"/>
      <c r="CIS4" s="2"/>
      <c r="CIT4" s="2"/>
      <c r="CIU4" s="2"/>
      <c r="CIV4" s="2"/>
      <c r="CIW4" s="2"/>
      <c r="CIX4" s="2"/>
      <c r="CIY4" s="2"/>
      <c r="CIZ4" s="2"/>
      <c r="CJA4" s="2"/>
      <c r="CJB4" s="2"/>
      <c r="CJC4" s="2"/>
      <c r="CJD4" s="2"/>
      <c r="CJE4" s="2"/>
      <c r="CJF4" s="2"/>
      <c r="CJG4" s="2"/>
      <c r="CJH4" s="2"/>
      <c r="CJI4" s="2"/>
      <c r="CJJ4" s="2"/>
      <c r="CJK4" s="2"/>
      <c r="CJL4" s="2"/>
      <c r="CJM4" s="2"/>
      <c r="CJN4" s="2"/>
      <c r="CJO4" s="2"/>
      <c r="CJP4" s="2"/>
      <c r="CJQ4" s="2"/>
      <c r="CJR4" s="2"/>
      <c r="CJS4" s="2"/>
      <c r="CJT4" s="2"/>
      <c r="CJU4" s="2"/>
      <c r="CJV4" s="2"/>
      <c r="CJW4" s="2"/>
      <c r="CJX4" s="2"/>
      <c r="CJY4" s="2"/>
      <c r="CJZ4" s="2"/>
      <c r="CKA4" s="2"/>
      <c r="CKB4" s="2"/>
      <c r="CKC4" s="2"/>
      <c r="CKD4" s="2"/>
      <c r="CKE4" s="2"/>
      <c r="CKF4" s="2"/>
      <c r="CKG4" s="2"/>
      <c r="CKH4" s="2"/>
      <c r="CKI4" s="2"/>
      <c r="CKJ4" s="2"/>
      <c r="CKK4" s="2"/>
      <c r="CKL4" s="2"/>
      <c r="CKM4" s="2"/>
      <c r="CKN4" s="2"/>
      <c r="CKO4" s="2"/>
      <c r="CKP4" s="2"/>
      <c r="CKQ4" s="2"/>
      <c r="CKR4" s="2"/>
      <c r="CKS4" s="2"/>
      <c r="CKT4" s="2"/>
      <c r="CKU4" s="2"/>
      <c r="CKV4" s="2"/>
      <c r="CKW4" s="2"/>
      <c r="CKX4" s="2"/>
      <c r="CKY4" s="2"/>
      <c r="CKZ4" s="2"/>
      <c r="CLA4" s="2"/>
      <c r="CLB4" s="2"/>
      <c r="CLC4" s="2"/>
      <c r="CLD4" s="2"/>
      <c r="CLE4" s="2"/>
      <c r="CLF4" s="2"/>
      <c r="CLG4" s="2"/>
      <c r="CLH4" s="2"/>
      <c r="CLI4" s="2"/>
      <c r="CLJ4" s="2"/>
      <c r="CLK4" s="2"/>
      <c r="CLL4" s="2"/>
      <c r="CLM4" s="2"/>
      <c r="CLN4" s="2"/>
      <c r="CLO4" s="2"/>
      <c r="CLP4" s="2"/>
      <c r="CLQ4" s="2"/>
      <c r="CLR4" s="2"/>
      <c r="CLS4" s="2"/>
      <c r="CLT4" s="2"/>
      <c r="CLU4" s="2"/>
      <c r="CLV4" s="2"/>
      <c r="CLW4" s="2"/>
      <c r="CLX4" s="2"/>
      <c r="CLY4" s="2"/>
      <c r="CLZ4" s="2"/>
      <c r="CMA4" s="2"/>
      <c r="CMB4" s="2"/>
      <c r="CMC4" s="2"/>
      <c r="CMD4" s="2"/>
      <c r="CME4" s="2"/>
      <c r="CMF4" s="2"/>
      <c r="CMG4" s="2"/>
      <c r="CMH4" s="2"/>
      <c r="CMI4" s="2"/>
      <c r="CMJ4" s="2"/>
      <c r="CMK4" s="2"/>
      <c r="CML4" s="2"/>
      <c r="CMM4" s="2"/>
      <c r="CMN4" s="2"/>
      <c r="CMO4" s="2"/>
      <c r="CMP4" s="2"/>
      <c r="CMQ4" s="2"/>
      <c r="CMR4" s="2"/>
      <c r="CMS4" s="2"/>
      <c r="CMT4" s="2"/>
      <c r="CMU4" s="2"/>
      <c r="CMV4" s="2"/>
      <c r="CMW4" s="2"/>
      <c r="CMX4" s="2"/>
      <c r="CMY4" s="2"/>
      <c r="CMZ4" s="2"/>
      <c r="CNA4" s="2"/>
      <c r="CNB4" s="2"/>
      <c r="CNC4" s="2"/>
      <c r="CND4" s="2"/>
      <c r="CNE4" s="2"/>
      <c r="CNF4" s="2"/>
      <c r="CNG4" s="2"/>
      <c r="CNH4" s="2"/>
      <c r="CNI4" s="2"/>
      <c r="CNJ4" s="2"/>
      <c r="CNK4" s="2"/>
      <c r="CNL4" s="2"/>
      <c r="CNM4" s="2"/>
      <c r="CNN4" s="2"/>
      <c r="CNO4" s="2"/>
      <c r="CNP4" s="2"/>
      <c r="CNQ4" s="2"/>
      <c r="CNR4" s="2"/>
      <c r="CNS4" s="2"/>
      <c r="CNT4" s="2"/>
      <c r="CNU4" s="2"/>
      <c r="CNV4" s="2"/>
      <c r="CNW4" s="2"/>
      <c r="CNX4" s="2"/>
      <c r="CNY4" s="2"/>
      <c r="CNZ4" s="2"/>
      <c r="COA4" s="2"/>
      <c r="COB4" s="2"/>
      <c r="COC4" s="2"/>
      <c r="COD4" s="2"/>
      <c r="COE4" s="2"/>
      <c r="COF4" s="2"/>
      <c r="COG4" s="2"/>
      <c r="COH4" s="2"/>
      <c r="COI4" s="2"/>
      <c r="COJ4" s="2"/>
      <c r="COK4" s="2"/>
      <c r="COL4" s="2"/>
      <c r="COM4" s="2"/>
      <c r="CON4" s="2"/>
      <c r="COO4" s="2"/>
      <c r="COP4" s="2"/>
      <c r="COQ4" s="2"/>
      <c r="COR4" s="2"/>
      <c r="COS4" s="2"/>
      <c r="COT4" s="2"/>
      <c r="COU4" s="2"/>
      <c r="COV4" s="2"/>
      <c r="COW4" s="2"/>
      <c r="COX4" s="2"/>
      <c r="COY4" s="2"/>
      <c r="COZ4" s="2"/>
      <c r="CPA4" s="2"/>
      <c r="CPB4" s="2"/>
      <c r="CPC4" s="2"/>
      <c r="CPD4" s="2"/>
      <c r="CPE4" s="2"/>
      <c r="CPF4" s="2"/>
      <c r="CPG4" s="2"/>
      <c r="CPH4" s="2"/>
      <c r="CPI4" s="2"/>
      <c r="CPJ4" s="2"/>
      <c r="CPK4" s="2"/>
      <c r="CPL4" s="2"/>
      <c r="CPM4" s="2"/>
      <c r="CPN4" s="2"/>
      <c r="CPO4" s="2"/>
      <c r="CPP4" s="2"/>
      <c r="CPQ4" s="2"/>
      <c r="CPR4" s="2"/>
      <c r="CPS4" s="2"/>
      <c r="CPT4" s="2"/>
      <c r="CPU4" s="2"/>
      <c r="CPV4" s="2"/>
      <c r="CPW4" s="2"/>
      <c r="CPX4" s="2"/>
      <c r="CPY4" s="2"/>
      <c r="CPZ4" s="2"/>
      <c r="CQA4" s="2"/>
      <c r="CQB4" s="2"/>
      <c r="CQC4" s="2"/>
      <c r="CQD4" s="2"/>
      <c r="CQE4" s="2"/>
      <c r="CQF4" s="2"/>
      <c r="CQG4" s="2"/>
      <c r="CQH4" s="2"/>
      <c r="CQI4" s="2"/>
      <c r="CQJ4" s="2"/>
      <c r="CQK4" s="2"/>
      <c r="CQL4" s="2"/>
      <c r="CQM4" s="2"/>
      <c r="CQN4" s="2"/>
      <c r="CQO4" s="2"/>
      <c r="CQP4" s="2"/>
      <c r="CQQ4" s="2"/>
      <c r="CQR4" s="2"/>
      <c r="CQS4" s="2"/>
      <c r="CQT4" s="2"/>
      <c r="CQU4" s="2"/>
      <c r="CQV4" s="2"/>
      <c r="CQW4" s="2"/>
      <c r="CQX4" s="2"/>
      <c r="CQY4" s="2"/>
      <c r="CQZ4" s="2"/>
      <c r="CRA4" s="2"/>
      <c r="CRB4" s="2"/>
      <c r="CRC4" s="2"/>
      <c r="CRD4" s="2"/>
      <c r="CRE4" s="2"/>
      <c r="CRF4" s="2"/>
      <c r="CRG4" s="2"/>
      <c r="CRH4" s="2"/>
      <c r="CRI4" s="2"/>
      <c r="CRJ4" s="2"/>
      <c r="CRK4" s="2"/>
      <c r="CRL4" s="2"/>
      <c r="CRM4" s="2"/>
      <c r="CRN4" s="2"/>
      <c r="CRO4" s="2"/>
      <c r="CRP4" s="2"/>
      <c r="CRQ4" s="2"/>
      <c r="CRR4" s="2"/>
      <c r="CRS4" s="2"/>
      <c r="CRT4" s="2"/>
      <c r="CRU4" s="2"/>
      <c r="CRV4" s="2"/>
      <c r="CRW4" s="2"/>
      <c r="CRX4" s="2"/>
      <c r="CRY4" s="2"/>
      <c r="CRZ4" s="2"/>
      <c r="CSA4" s="2"/>
      <c r="CSB4" s="2"/>
      <c r="CSC4" s="2"/>
      <c r="CSD4" s="2"/>
      <c r="CSE4" s="2"/>
      <c r="CSF4" s="2"/>
      <c r="CSG4" s="2"/>
      <c r="CSH4" s="2"/>
      <c r="CSI4" s="2"/>
      <c r="CSJ4" s="2"/>
      <c r="CSK4" s="2"/>
      <c r="CSL4" s="2"/>
      <c r="CSM4" s="2"/>
      <c r="CSN4" s="2"/>
      <c r="CSO4" s="2"/>
      <c r="CSP4" s="2"/>
      <c r="CSQ4" s="2"/>
      <c r="CSR4" s="2"/>
      <c r="CSS4" s="2"/>
      <c r="CST4" s="2"/>
      <c r="CSU4" s="2"/>
      <c r="CSV4" s="2"/>
      <c r="CSW4" s="2"/>
      <c r="CSX4" s="2"/>
      <c r="CSY4" s="2"/>
      <c r="CSZ4" s="2"/>
      <c r="CTA4" s="2"/>
      <c r="CTB4" s="2"/>
      <c r="CTC4" s="2"/>
      <c r="CTD4" s="2"/>
      <c r="CTE4" s="2"/>
      <c r="CTF4" s="2"/>
      <c r="CTG4" s="2"/>
      <c r="CTH4" s="2"/>
      <c r="CTI4" s="2"/>
      <c r="CTJ4" s="2"/>
      <c r="CTK4" s="2"/>
      <c r="CTL4" s="2"/>
      <c r="CTM4" s="2"/>
      <c r="CTN4" s="2"/>
      <c r="CTO4" s="2"/>
      <c r="CTP4" s="2"/>
      <c r="CTQ4" s="2"/>
      <c r="CTR4" s="2"/>
      <c r="CTS4" s="2"/>
      <c r="CTT4" s="2"/>
      <c r="CTU4" s="2"/>
      <c r="CTV4" s="2"/>
      <c r="CTW4" s="2"/>
      <c r="CTX4" s="2"/>
      <c r="CTY4" s="2"/>
      <c r="CTZ4" s="2"/>
      <c r="CUA4" s="2"/>
      <c r="CUB4" s="2"/>
      <c r="CUC4" s="2"/>
      <c r="CUD4" s="2"/>
      <c r="CUE4" s="2"/>
      <c r="CUF4" s="2"/>
      <c r="CUG4" s="2"/>
      <c r="CUH4" s="2"/>
      <c r="CUI4" s="2"/>
      <c r="CUJ4" s="2"/>
      <c r="CUK4" s="2"/>
      <c r="CUL4" s="2"/>
      <c r="CUM4" s="2"/>
      <c r="CUN4" s="2"/>
      <c r="CUO4" s="2"/>
      <c r="CUP4" s="2"/>
      <c r="CUQ4" s="2"/>
      <c r="CUR4" s="2"/>
      <c r="CUS4" s="2"/>
      <c r="CUT4" s="2"/>
      <c r="CUU4" s="2"/>
      <c r="CUV4" s="2"/>
      <c r="CUW4" s="2"/>
      <c r="CUX4" s="2"/>
      <c r="CUY4" s="2"/>
      <c r="CUZ4" s="2"/>
      <c r="CVA4" s="2"/>
      <c r="CVB4" s="2"/>
      <c r="CVC4" s="2"/>
      <c r="CVD4" s="2"/>
      <c r="CVE4" s="2"/>
      <c r="CVF4" s="2"/>
      <c r="CVG4" s="2"/>
      <c r="CVH4" s="2"/>
      <c r="CVI4" s="2"/>
      <c r="CVJ4" s="2"/>
      <c r="CVK4" s="2"/>
      <c r="CVL4" s="2"/>
      <c r="CVM4" s="2"/>
      <c r="CVN4" s="2"/>
      <c r="CVO4" s="2"/>
      <c r="CVP4" s="2"/>
      <c r="CVQ4" s="2"/>
      <c r="CVR4" s="2"/>
      <c r="CVS4" s="2"/>
      <c r="CVT4" s="2"/>
      <c r="CVU4" s="2"/>
      <c r="CVV4" s="2"/>
      <c r="CVW4" s="2"/>
      <c r="CVX4" s="2"/>
      <c r="CVY4" s="2"/>
      <c r="CVZ4" s="2"/>
      <c r="CWA4" s="2"/>
      <c r="CWB4" s="2"/>
      <c r="CWC4" s="2"/>
      <c r="CWD4" s="2"/>
      <c r="CWE4" s="2"/>
      <c r="CWF4" s="2"/>
      <c r="CWG4" s="2"/>
      <c r="CWH4" s="2"/>
      <c r="CWI4" s="2"/>
      <c r="CWJ4" s="2"/>
      <c r="CWK4" s="2"/>
      <c r="CWL4" s="2"/>
      <c r="CWM4" s="2"/>
      <c r="CWN4" s="2"/>
      <c r="CWO4" s="2"/>
      <c r="CWP4" s="2"/>
      <c r="CWQ4" s="2"/>
      <c r="CWR4" s="2"/>
      <c r="CWS4" s="2"/>
      <c r="CWT4" s="2"/>
      <c r="CWU4" s="2"/>
      <c r="CWV4" s="2"/>
      <c r="CWW4" s="2"/>
      <c r="CWX4" s="2"/>
      <c r="CWY4" s="2"/>
      <c r="CWZ4" s="2"/>
      <c r="CXA4" s="2"/>
      <c r="CXB4" s="2"/>
      <c r="CXC4" s="2"/>
      <c r="CXD4" s="2"/>
      <c r="CXE4" s="2"/>
      <c r="CXF4" s="2"/>
      <c r="CXG4" s="2"/>
      <c r="CXH4" s="2"/>
      <c r="CXI4" s="2"/>
      <c r="CXJ4" s="2"/>
      <c r="CXK4" s="2"/>
      <c r="CXL4" s="2"/>
      <c r="CXM4" s="2"/>
      <c r="CXN4" s="2"/>
      <c r="CXO4" s="2"/>
      <c r="CXP4" s="2"/>
      <c r="CXQ4" s="2"/>
      <c r="CXR4" s="2"/>
      <c r="CXS4" s="2"/>
      <c r="CXT4" s="2"/>
      <c r="CXU4" s="2"/>
      <c r="CXV4" s="2"/>
      <c r="CXW4" s="2"/>
      <c r="CXX4" s="2"/>
      <c r="CXY4" s="2"/>
      <c r="CXZ4" s="2"/>
      <c r="CYA4" s="2"/>
      <c r="CYB4" s="2"/>
      <c r="CYC4" s="2"/>
      <c r="CYD4" s="2"/>
      <c r="CYE4" s="2"/>
      <c r="CYF4" s="2"/>
      <c r="CYG4" s="2"/>
      <c r="CYH4" s="2"/>
      <c r="CYI4" s="2"/>
      <c r="CYJ4" s="2"/>
      <c r="CYK4" s="2"/>
      <c r="CYL4" s="2"/>
      <c r="CYM4" s="2"/>
      <c r="CYN4" s="2"/>
      <c r="CYO4" s="2"/>
      <c r="CYP4" s="2"/>
      <c r="CYQ4" s="2"/>
      <c r="CYR4" s="2"/>
      <c r="CYS4" s="2"/>
      <c r="CYT4" s="2"/>
      <c r="CYU4" s="2"/>
      <c r="CYV4" s="2"/>
      <c r="CYW4" s="2"/>
      <c r="CYX4" s="2"/>
      <c r="CYY4" s="2"/>
      <c r="CYZ4" s="2"/>
      <c r="CZA4" s="2"/>
      <c r="CZB4" s="2"/>
      <c r="CZC4" s="2"/>
      <c r="CZD4" s="2"/>
      <c r="CZE4" s="2"/>
      <c r="CZF4" s="2"/>
      <c r="CZG4" s="2"/>
      <c r="CZH4" s="2"/>
      <c r="CZI4" s="2"/>
      <c r="CZJ4" s="2"/>
      <c r="CZK4" s="2"/>
      <c r="CZL4" s="2"/>
      <c r="CZM4" s="2"/>
      <c r="CZN4" s="2"/>
      <c r="CZO4" s="2"/>
      <c r="CZP4" s="2"/>
      <c r="CZQ4" s="2"/>
      <c r="CZR4" s="2"/>
      <c r="CZS4" s="2"/>
      <c r="CZT4" s="2"/>
      <c r="CZU4" s="2"/>
      <c r="CZV4" s="2"/>
      <c r="CZW4" s="2"/>
      <c r="CZX4" s="2"/>
      <c r="CZY4" s="2"/>
      <c r="CZZ4" s="2"/>
      <c r="DAA4" s="2"/>
      <c r="DAB4" s="2"/>
      <c r="DAC4" s="2"/>
      <c r="DAD4" s="2"/>
      <c r="DAE4" s="2"/>
      <c r="DAF4" s="2"/>
      <c r="DAG4" s="2"/>
      <c r="DAH4" s="2"/>
      <c r="DAI4" s="2"/>
      <c r="DAJ4" s="2"/>
      <c r="DAK4" s="2"/>
      <c r="DAL4" s="2"/>
      <c r="DAM4" s="2"/>
      <c r="DAN4" s="2"/>
      <c r="DAO4" s="2"/>
      <c r="DAP4" s="2"/>
      <c r="DAQ4" s="2"/>
      <c r="DAR4" s="2"/>
      <c r="DAS4" s="2"/>
      <c r="DAT4" s="2"/>
      <c r="DAU4" s="2"/>
      <c r="DAV4" s="2"/>
      <c r="DAW4" s="2"/>
      <c r="DAX4" s="2"/>
      <c r="DAY4" s="2"/>
      <c r="DAZ4" s="2"/>
      <c r="DBA4" s="2"/>
      <c r="DBB4" s="2"/>
      <c r="DBC4" s="2"/>
      <c r="DBD4" s="2"/>
      <c r="DBE4" s="2"/>
      <c r="DBF4" s="2"/>
      <c r="DBG4" s="2"/>
      <c r="DBH4" s="2"/>
      <c r="DBI4" s="2"/>
      <c r="DBJ4" s="2"/>
      <c r="DBK4" s="2"/>
      <c r="DBL4" s="2"/>
      <c r="DBM4" s="2"/>
      <c r="DBN4" s="2"/>
      <c r="DBO4" s="2"/>
      <c r="DBP4" s="2"/>
      <c r="DBQ4" s="2"/>
      <c r="DBR4" s="2"/>
      <c r="DBS4" s="2"/>
      <c r="DBT4" s="2"/>
      <c r="DBU4" s="2"/>
      <c r="DBV4" s="2"/>
      <c r="DBW4" s="2"/>
      <c r="DBX4" s="2"/>
      <c r="DBY4" s="2"/>
      <c r="DBZ4" s="2"/>
      <c r="DCA4" s="2"/>
      <c r="DCB4" s="2"/>
      <c r="DCC4" s="2"/>
      <c r="DCD4" s="2"/>
      <c r="DCE4" s="2"/>
      <c r="DCF4" s="2"/>
      <c r="DCG4" s="2"/>
      <c r="DCH4" s="2"/>
      <c r="DCI4" s="2"/>
      <c r="DCJ4" s="2"/>
      <c r="DCK4" s="2"/>
      <c r="DCL4" s="2"/>
      <c r="DCM4" s="2"/>
      <c r="DCN4" s="2"/>
      <c r="DCO4" s="2"/>
      <c r="DCP4" s="2"/>
      <c r="DCQ4" s="2"/>
      <c r="DCR4" s="2"/>
      <c r="DCS4" s="2"/>
      <c r="DCT4" s="2"/>
      <c r="DCU4" s="2"/>
      <c r="DCV4" s="2"/>
      <c r="DCW4" s="2"/>
      <c r="DCX4" s="2"/>
      <c r="DCY4" s="2"/>
      <c r="DCZ4" s="2"/>
      <c r="DDA4" s="2"/>
      <c r="DDB4" s="2"/>
      <c r="DDC4" s="2"/>
      <c r="DDD4" s="2"/>
      <c r="DDE4" s="2"/>
      <c r="DDF4" s="2"/>
      <c r="DDG4" s="2"/>
      <c r="DDH4" s="2"/>
      <c r="DDI4" s="2"/>
      <c r="DDJ4" s="2"/>
      <c r="DDK4" s="2"/>
      <c r="DDL4" s="2"/>
      <c r="DDM4" s="2"/>
      <c r="DDN4" s="2"/>
      <c r="DDO4" s="2"/>
      <c r="DDP4" s="2"/>
      <c r="DDQ4" s="2"/>
      <c r="DDR4" s="2"/>
      <c r="DDS4" s="2"/>
      <c r="DDT4" s="2"/>
      <c r="DDU4" s="2"/>
      <c r="DDV4" s="2"/>
      <c r="DDW4" s="2"/>
      <c r="DDX4" s="2"/>
      <c r="DDY4" s="2"/>
      <c r="DDZ4" s="2"/>
      <c r="DEA4" s="2"/>
      <c r="DEB4" s="2"/>
      <c r="DEC4" s="2"/>
      <c r="DED4" s="2"/>
      <c r="DEE4" s="2"/>
      <c r="DEF4" s="2"/>
      <c r="DEG4" s="2"/>
      <c r="DEH4" s="2"/>
      <c r="DEI4" s="2"/>
      <c r="DEJ4" s="2"/>
      <c r="DEK4" s="2"/>
      <c r="DEL4" s="2"/>
      <c r="DEM4" s="2"/>
      <c r="DEN4" s="2"/>
      <c r="DEO4" s="2"/>
      <c r="DEP4" s="2"/>
      <c r="DEQ4" s="2"/>
      <c r="DER4" s="2"/>
      <c r="DES4" s="2"/>
      <c r="DET4" s="2"/>
      <c r="DEU4" s="2"/>
      <c r="DEV4" s="2"/>
      <c r="DEW4" s="2"/>
      <c r="DEX4" s="2"/>
      <c r="DEY4" s="2"/>
      <c r="DEZ4" s="2"/>
      <c r="DFA4" s="2"/>
      <c r="DFB4" s="2"/>
      <c r="DFC4" s="2"/>
      <c r="DFD4" s="2"/>
      <c r="DFE4" s="2"/>
      <c r="DFF4" s="2"/>
      <c r="DFG4" s="2"/>
      <c r="DFH4" s="2"/>
      <c r="DFI4" s="2"/>
      <c r="DFJ4" s="2"/>
      <c r="DFK4" s="2"/>
      <c r="DFL4" s="2"/>
      <c r="DFM4" s="2"/>
      <c r="DFN4" s="2"/>
      <c r="DFO4" s="2"/>
      <c r="DFP4" s="2"/>
      <c r="DFQ4" s="2"/>
      <c r="DFR4" s="2"/>
      <c r="DFS4" s="2"/>
      <c r="DFT4" s="2"/>
      <c r="DFU4" s="2"/>
      <c r="DFV4" s="2"/>
      <c r="DFW4" s="2"/>
      <c r="DFX4" s="2"/>
      <c r="DFY4" s="2"/>
      <c r="DFZ4" s="2"/>
      <c r="DGA4" s="2"/>
      <c r="DGB4" s="2"/>
      <c r="DGC4" s="2"/>
      <c r="DGD4" s="2"/>
      <c r="DGE4" s="2"/>
      <c r="DGF4" s="2"/>
      <c r="DGG4" s="2"/>
      <c r="DGH4" s="2"/>
      <c r="DGI4" s="2"/>
      <c r="DGJ4" s="2"/>
      <c r="DGK4" s="2"/>
      <c r="DGL4" s="2"/>
      <c r="DGM4" s="2"/>
      <c r="DGN4" s="2"/>
      <c r="DGO4" s="2"/>
      <c r="DGP4" s="2"/>
      <c r="DGQ4" s="2"/>
      <c r="DGR4" s="2"/>
      <c r="DGS4" s="2"/>
      <c r="DGT4" s="2"/>
      <c r="DGU4" s="2"/>
      <c r="DGV4" s="2"/>
      <c r="DGW4" s="2"/>
      <c r="DGX4" s="2"/>
      <c r="DGY4" s="2"/>
      <c r="DGZ4" s="2"/>
      <c r="DHA4" s="2"/>
      <c r="DHB4" s="2"/>
      <c r="DHC4" s="2"/>
      <c r="DHD4" s="2"/>
      <c r="DHE4" s="2"/>
      <c r="DHF4" s="2"/>
      <c r="DHG4" s="2"/>
      <c r="DHH4" s="2"/>
      <c r="DHI4" s="2"/>
      <c r="DHJ4" s="2"/>
      <c r="DHK4" s="2"/>
      <c r="DHL4" s="2"/>
      <c r="DHM4" s="2"/>
      <c r="DHN4" s="2"/>
      <c r="DHO4" s="2"/>
      <c r="DHP4" s="2"/>
      <c r="DHQ4" s="2"/>
      <c r="DHR4" s="2"/>
      <c r="DHS4" s="2"/>
      <c r="DHT4" s="2"/>
      <c r="DHU4" s="2"/>
      <c r="DHV4" s="2"/>
      <c r="DHW4" s="2"/>
      <c r="DHX4" s="2"/>
      <c r="DHY4" s="2"/>
      <c r="DHZ4" s="2"/>
      <c r="DIA4" s="2"/>
      <c r="DIB4" s="2"/>
      <c r="DIC4" s="2"/>
      <c r="DID4" s="2"/>
      <c r="DIE4" s="2"/>
      <c r="DIF4" s="2"/>
      <c r="DIG4" s="2"/>
      <c r="DIH4" s="2"/>
      <c r="DII4" s="2"/>
      <c r="DIJ4" s="2"/>
      <c r="DIK4" s="2"/>
      <c r="DIL4" s="2"/>
      <c r="DIM4" s="2"/>
      <c r="DIN4" s="2"/>
      <c r="DIO4" s="2"/>
      <c r="DIP4" s="2"/>
      <c r="DIQ4" s="2"/>
      <c r="DIR4" s="2"/>
      <c r="DIS4" s="2"/>
      <c r="DIT4" s="2"/>
      <c r="DIU4" s="2"/>
      <c r="DIV4" s="2"/>
      <c r="DIW4" s="2"/>
      <c r="DIX4" s="2"/>
      <c r="DIY4" s="2"/>
      <c r="DIZ4" s="2"/>
      <c r="DJA4" s="2"/>
      <c r="DJB4" s="2"/>
      <c r="DJC4" s="2"/>
      <c r="DJD4" s="2"/>
      <c r="DJE4" s="2"/>
      <c r="DJF4" s="2"/>
      <c r="DJG4" s="2"/>
      <c r="DJH4" s="2"/>
      <c r="DJI4" s="2"/>
      <c r="DJJ4" s="2"/>
      <c r="DJK4" s="2"/>
      <c r="DJL4" s="2"/>
      <c r="DJM4" s="2"/>
      <c r="DJN4" s="2"/>
      <c r="DJO4" s="2"/>
      <c r="DJP4" s="2"/>
      <c r="DJQ4" s="2"/>
      <c r="DJR4" s="2"/>
      <c r="DJS4" s="2"/>
      <c r="DJT4" s="2"/>
      <c r="DJU4" s="2"/>
      <c r="DJV4" s="2"/>
      <c r="DJW4" s="2"/>
      <c r="DJX4" s="2"/>
      <c r="DJY4" s="2"/>
      <c r="DJZ4" s="2"/>
      <c r="DKA4" s="2"/>
      <c r="DKB4" s="2"/>
      <c r="DKC4" s="2"/>
      <c r="DKD4" s="2"/>
      <c r="DKE4" s="2"/>
      <c r="DKF4" s="2"/>
      <c r="DKG4" s="2"/>
      <c r="DKH4" s="2"/>
      <c r="DKI4" s="2"/>
      <c r="DKJ4" s="2"/>
      <c r="DKK4" s="2"/>
      <c r="DKL4" s="2"/>
      <c r="DKM4" s="2"/>
      <c r="DKN4" s="2"/>
      <c r="DKO4" s="2"/>
      <c r="DKP4" s="2"/>
      <c r="DKQ4" s="2"/>
      <c r="DKR4" s="2"/>
      <c r="DKS4" s="2"/>
      <c r="DKT4" s="2"/>
      <c r="DKU4" s="2"/>
      <c r="DKV4" s="2"/>
      <c r="DKW4" s="2"/>
      <c r="DKX4" s="2"/>
      <c r="DKY4" s="2"/>
      <c r="DKZ4" s="2"/>
      <c r="DLA4" s="2"/>
      <c r="DLB4" s="2"/>
      <c r="DLC4" s="2"/>
      <c r="DLD4" s="2"/>
      <c r="DLE4" s="2"/>
      <c r="DLF4" s="2"/>
      <c r="DLG4" s="2"/>
      <c r="DLH4" s="2"/>
      <c r="DLI4" s="2"/>
      <c r="DLJ4" s="2"/>
      <c r="DLK4" s="2"/>
      <c r="DLL4" s="2"/>
      <c r="DLM4" s="2"/>
      <c r="DLN4" s="2"/>
      <c r="DLO4" s="2"/>
      <c r="DLP4" s="2"/>
      <c r="DLQ4" s="2"/>
      <c r="DLR4" s="2"/>
      <c r="DLS4" s="2"/>
      <c r="DLT4" s="2"/>
      <c r="DLU4" s="2"/>
      <c r="DLV4" s="2"/>
      <c r="DLW4" s="2"/>
      <c r="DLX4" s="2"/>
      <c r="DLY4" s="2"/>
      <c r="DLZ4" s="2"/>
      <c r="DMA4" s="2"/>
      <c r="DMB4" s="2"/>
      <c r="DMC4" s="2"/>
      <c r="DMD4" s="2"/>
      <c r="DME4" s="2"/>
      <c r="DMF4" s="2"/>
      <c r="DMG4" s="2"/>
      <c r="DMH4" s="2"/>
      <c r="DMI4" s="2"/>
      <c r="DMJ4" s="2"/>
      <c r="DMK4" s="2"/>
      <c r="DML4" s="2"/>
      <c r="DMM4" s="2"/>
      <c r="DMN4" s="2"/>
      <c r="DMO4" s="2"/>
      <c r="DMP4" s="2"/>
      <c r="DMQ4" s="2"/>
      <c r="DMR4" s="2"/>
      <c r="DMS4" s="2"/>
      <c r="DMT4" s="2"/>
      <c r="DMU4" s="2"/>
      <c r="DMV4" s="2"/>
      <c r="DMW4" s="2"/>
      <c r="DMX4" s="2"/>
      <c r="DMY4" s="2"/>
      <c r="DMZ4" s="2"/>
      <c r="DNA4" s="2"/>
      <c r="DNB4" s="2"/>
      <c r="DNC4" s="2"/>
      <c r="DND4" s="2"/>
      <c r="DNE4" s="2"/>
      <c r="DNF4" s="2"/>
      <c r="DNG4" s="2"/>
      <c r="DNH4" s="2"/>
      <c r="DNI4" s="2"/>
      <c r="DNJ4" s="2"/>
      <c r="DNK4" s="2"/>
      <c r="DNL4" s="2"/>
      <c r="DNM4" s="2"/>
      <c r="DNN4" s="2"/>
      <c r="DNO4" s="2"/>
      <c r="DNP4" s="2"/>
      <c r="DNQ4" s="2"/>
      <c r="DNR4" s="2"/>
      <c r="DNS4" s="2"/>
      <c r="DNT4" s="2"/>
      <c r="DNU4" s="2"/>
      <c r="DNV4" s="2"/>
      <c r="DNW4" s="2"/>
      <c r="DNX4" s="2"/>
      <c r="DNY4" s="2"/>
      <c r="DNZ4" s="2"/>
      <c r="DOA4" s="2"/>
      <c r="DOB4" s="2"/>
      <c r="DOC4" s="2"/>
      <c r="DOD4" s="2"/>
      <c r="DOE4" s="2"/>
      <c r="DOF4" s="2"/>
      <c r="DOG4" s="2"/>
      <c r="DOH4" s="2"/>
      <c r="DOI4" s="2"/>
      <c r="DOJ4" s="2"/>
      <c r="DOK4" s="2"/>
      <c r="DOL4" s="2"/>
      <c r="DOM4" s="2"/>
      <c r="DON4" s="2"/>
      <c r="DOO4" s="2"/>
      <c r="DOP4" s="2"/>
      <c r="DOQ4" s="2"/>
      <c r="DOR4" s="2"/>
      <c r="DOS4" s="2"/>
      <c r="DOT4" s="2"/>
      <c r="DOU4" s="2"/>
      <c r="DOV4" s="2"/>
      <c r="DOW4" s="2"/>
      <c r="DOX4" s="2"/>
      <c r="DOY4" s="2"/>
      <c r="DOZ4" s="2"/>
      <c r="DPA4" s="2"/>
      <c r="DPB4" s="2"/>
      <c r="DPC4" s="2"/>
      <c r="DPD4" s="2"/>
      <c r="DPE4" s="2"/>
      <c r="DPF4" s="2"/>
      <c r="DPG4" s="2"/>
      <c r="DPH4" s="2"/>
      <c r="DPI4" s="2"/>
      <c r="DPJ4" s="2"/>
      <c r="DPK4" s="2"/>
      <c r="DPL4" s="2"/>
      <c r="DPM4" s="2"/>
      <c r="DPN4" s="2"/>
      <c r="DPO4" s="2"/>
      <c r="DPP4" s="2"/>
      <c r="DPQ4" s="2"/>
      <c r="DPR4" s="2"/>
      <c r="DPS4" s="2"/>
      <c r="DPT4" s="2"/>
      <c r="DPU4" s="2"/>
      <c r="DPV4" s="2"/>
      <c r="DPW4" s="2"/>
      <c r="DPX4" s="2"/>
      <c r="DPY4" s="2"/>
      <c r="DPZ4" s="2"/>
      <c r="DQA4" s="2"/>
      <c r="DQB4" s="2"/>
      <c r="DQC4" s="2"/>
      <c r="DQD4" s="2"/>
      <c r="DQE4" s="2"/>
      <c r="DQF4" s="2"/>
      <c r="DQG4" s="2"/>
      <c r="DQH4" s="2"/>
      <c r="DQI4" s="2"/>
      <c r="DQJ4" s="2"/>
      <c r="DQK4" s="2"/>
      <c r="DQL4" s="2"/>
      <c r="DQM4" s="2"/>
      <c r="DQN4" s="2"/>
      <c r="DQO4" s="2"/>
      <c r="DQP4" s="2"/>
      <c r="DQQ4" s="2"/>
      <c r="DQR4" s="2"/>
      <c r="DQS4" s="2"/>
      <c r="DQT4" s="2"/>
      <c r="DQU4" s="2"/>
      <c r="DQV4" s="2"/>
      <c r="DQW4" s="2"/>
      <c r="DQX4" s="2"/>
      <c r="DQY4" s="2"/>
      <c r="DQZ4" s="2"/>
      <c r="DRA4" s="2"/>
      <c r="DRB4" s="2"/>
      <c r="DRC4" s="2"/>
      <c r="DRD4" s="2"/>
      <c r="DRE4" s="2"/>
      <c r="DRF4" s="2"/>
      <c r="DRG4" s="2"/>
      <c r="DRH4" s="2"/>
      <c r="DRI4" s="2"/>
      <c r="DRJ4" s="2"/>
      <c r="DRK4" s="2"/>
      <c r="DRL4" s="2"/>
      <c r="DRM4" s="2"/>
      <c r="DRN4" s="2"/>
      <c r="DRO4" s="2"/>
      <c r="DRP4" s="2"/>
      <c r="DRQ4" s="2"/>
      <c r="DRR4" s="2"/>
      <c r="DRS4" s="2"/>
      <c r="DRT4" s="2"/>
      <c r="DRU4" s="2"/>
      <c r="DRV4" s="2"/>
      <c r="DRW4" s="2"/>
      <c r="DRX4" s="2"/>
      <c r="DRY4" s="2"/>
      <c r="DRZ4" s="2"/>
      <c r="DSA4" s="2"/>
      <c r="DSB4" s="2"/>
      <c r="DSC4" s="2"/>
      <c r="DSD4" s="2"/>
      <c r="DSE4" s="2"/>
      <c r="DSF4" s="2"/>
      <c r="DSG4" s="2"/>
      <c r="DSH4" s="2"/>
      <c r="DSI4" s="2"/>
      <c r="DSJ4" s="2"/>
      <c r="DSK4" s="2"/>
      <c r="DSL4" s="2"/>
      <c r="DSM4" s="2"/>
      <c r="DSN4" s="2"/>
      <c r="DSO4" s="2"/>
      <c r="DSP4" s="2"/>
      <c r="DSQ4" s="2"/>
      <c r="DSR4" s="2"/>
      <c r="DSS4" s="2"/>
      <c r="DST4" s="2"/>
      <c r="DSU4" s="2"/>
      <c r="DSV4" s="2"/>
      <c r="DSW4" s="2"/>
      <c r="DSX4" s="2"/>
      <c r="DSY4" s="2"/>
      <c r="DSZ4" s="2"/>
      <c r="DTA4" s="2"/>
      <c r="DTB4" s="2"/>
      <c r="DTC4" s="2"/>
      <c r="DTD4" s="2"/>
      <c r="DTE4" s="2"/>
      <c r="DTF4" s="2"/>
      <c r="DTG4" s="2"/>
      <c r="DTH4" s="2"/>
      <c r="DTI4" s="2"/>
      <c r="DTJ4" s="2"/>
      <c r="DTK4" s="2"/>
      <c r="DTL4" s="2"/>
      <c r="DTM4" s="2"/>
      <c r="DTN4" s="2"/>
      <c r="DTO4" s="2"/>
      <c r="DTP4" s="2"/>
      <c r="DTQ4" s="2"/>
      <c r="DTR4" s="2"/>
      <c r="DTS4" s="2"/>
      <c r="DTT4" s="2"/>
      <c r="DTU4" s="2"/>
      <c r="DTV4" s="2"/>
      <c r="DTW4" s="2"/>
      <c r="DTX4" s="2"/>
      <c r="DTY4" s="2"/>
      <c r="DTZ4" s="2"/>
      <c r="DUA4" s="2"/>
      <c r="DUB4" s="2"/>
      <c r="DUC4" s="2"/>
      <c r="DUD4" s="2"/>
      <c r="DUE4" s="2"/>
      <c r="DUF4" s="2"/>
      <c r="DUG4" s="2"/>
      <c r="DUH4" s="2"/>
      <c r="DUI4" s="2"/>
      <c r="DUJ4" s="2"/>
      <c r="DUK4" s="2"/>
      <c r="DUL4" s="2"/>
      <c r="DUM4" s="2"/>
      <c r="DUN4" s="2"/>
      <c r="DUO4" s="2"/>
      <c r="DUP4" s="2"/>
      <c r="DUQ4" s="2"/>
      <c r="DUR4" s="2"/>
      <c r="DUS4" s="2"/>
      <c r="DUT4" s="2"/>
      <c r="DUU4" s="2"/>
      <c r="DUV4" s="2"/>
      <c r="DUW4" s="2"/>
      <c r="DUX4" s="2"/>
      <c r="DUY4" s="2"/>
      <c r="DUZ4" s="2"/>
      <c r="DVA4" s="2"/>
      <c r="DVB4" s="2"/>
      <c r="DVC4" s="2"/>
      <c r="DVD4" s="2"/>
      <c r="DVE4" s="2"/>
      <c r="DVF4" s="2"/>
      <c r="DVG4" s="2"/>
      <c r="DVH4" s="2"/>
      <c r="DVI4" s="2"/>
      <c r="DVJ4" s="2"/>
      <c r="DVK4" s="2"/>
      <c r="DVL4" s="2"/>
      <c r="DVM4" s="2"/>
      <c r="DVN4" s="2"/>
      <c r="DVO4" s="2"/>
      <c r="DVP4" s="2"/>
      <c r="DVQ4" s="2"/>
      <c r="DVR4" s="2"/>
      <c r="DVS4" s="2"/>
      <c r="DVT4" s="2"/>
      <c r="DVU4" s="2"/>
      <c r="DVV4" s="2"/>
      <c r="DVW4" s="2"/>
      <c r="DVX4" s="2"/>
      <c r="DVY4" s="2"/>
      <c r="DVZ4" s="2"/>
      <c r="DWA4" s="2"/>
      <c r="DWB4" s="2"/>
      <c r="DWC4" s="2"/>
      <c r="DWD4" s="2"/>
      <c r="DWE4" s="2"/>
      <c r="DWF4" s="2"/>
      <c r="DWG4" s="2"/>
      <c r="DWH4" s="2"/>
      <c r="DWI4" s="2"/>
      <c r="DWJ4" s="2"/>
      <c r="DWK4" s="2"/>
      <c r="DWL4" s="2"/>
      <c r="DWM4" s="2"/>
      <c r="DWN4" s="2"/>
      <c r="DWO4" s="2"/>
      <c r="DWP4" s="2"/>
      <c r="DWQ4" s="2"/>
      <c r="DWR4" s="2"/>
      <c r="DWS4" s="2"/>
      <c r="DWT4" s="2"/>
      <c r="DWU4" s="2"/>
      <c r="DWV4" s="2"/>
      <c r="DWW4" s="2"/>
      <c r="DWX4" s="2"/>
      <c r="DWY4" s="2"/>
      <c r="DWZ4" s="2"/>
      <c r="DXA4" s="2"/>
      <c r="DXB4" s="2"/>
      <c r="DXC4" s="2"/>
      <c r="DXD4" s="2"/>
      <c r="DXE4" s="2"/>
      <c r="DXF4" s="2"/>
      <c r="DXG4" s="2"/>
      <c r="DXH4" s="2"/>
      <c r="DXI4" s="2"/>
      <c r="DXJ4" s="2"/>
      <c r="DXK4" s="2"/>
      <c r="DXL4" s="2"/>
      <c r="DXM4" s="2"/>
      <c r="DXN4" s="2"/>
      <c r="DXO4" s="2"/>
      <c r="DXP4" s="2"/>
      <c r="DXQ4" s="2"/>
      <c r="DXR4" s="2"/>
      <c r="DXS4" s="2"/>
      <c r="DXT4" s="2"/>
      <c r="DXU4" s="2"/>
      <c r="DXV4" s="2"/>
      <c r="DXW4" s="2"/>
      <c r="DXX4" s="2"/>
      <c r="DXY4" s="2"/>
      <c r="DXZ4" s="2"/>
      <c r="DYA4" s="2"/>
      <c r="DYB4" s="2"/>
      <c r="DYC4" s="2"/>
      <c r="DYD4" s="2"/>
      <c r="DYE4" s="2"/>
      <c r="DYF4" s="2"/>
      <c r="DYG4" s="2"/>
      <c r="DYH4" s="2"/>
      <c r="DYI4" s="2"/>
      <c r="DYJ4" s="2"/>
      <c r="DYK4" s="2"/>
      <c r="DYL4" s="2"/>
      <c r="DYM4" s="2"/>
      <c r="DYN4" s="2"/>
      <c r="DYO4" s="2"/>
      <c r="DYP4" s="2"/>
      <c r="DYQ4" s="2"/>
      <c r="DYR4" s="2"/>
      <c r="DYS4" s="2"/>
      <c r="DYT4" s="2"/>
      <c r="DYU4" s="2"/>
      <c r="DYV4" s="2"/>
      <c r="DYW4" s="2"/>
      <c r="DYX4" s="2"/>
      <c r="DYY4" s="2"/>
      <c r="DYZ4" s="2"/>
      <c r="DZA4" s="2"/>
      <c r="DZB4" s="2"/>
      <c r="DZC4" s="2"/>
      <c r="DZD4" s="2"/>
      <c r="DZE4" s="2"/>
      <c r="DZF4" s="2"/>
      <c r="DZG4" s="2"/>
      <c r="DZH4" s="2"/>
      <c r="DZI4" s="2"/>
      <c r="DZJ4" s="2"/>
      <c r="DZK4" s="2"/>
      <c r="DZL4" s="2"/>
      <c r="DZM4" s="2"/>
      <c r="DZN4" s="2"/>
      <c r="DZO4" s="2"/>
      <c r="DZP4" s="2"/>
      <c r="DZQ4" s="2"/>
      <c r="DZR4" s="2"/>
      <c r="DZS4" s="2"/>
      <c r="DZT4" s="2"/>
      <c r="DZU4" s="2"/>
      <c r="DZV4" s="2"/>
      <c r="DZW4" s="2"/>
      <c r="DZX4" s="2"/>
      <c r="DZY4" s="2"/>
      <c r="DZZ4" s="2"/>
      <c r="EAA4" s="2"/>
      <c r="EAB4" s="2"/>
      <c r="EAC4" s="2"/>
      <c r="EAD4" s="2"/>
      <c r="EAE4" s="2"/>
      <c r="EAF4" s="2"/>
      <c r="EAG4" s="2"/>
      <c r="EAH4" s="2"/>
      <c r="EAI4" s="2"/>
      <c r="EAJ4" s="2"/>
      <c r="EAK4" s="2"/>
      <c r="EAL4" s="2"/>
      <c r="EAM4" s="2"/>
      <c r="EAN4" s="2"/>
      <c r="EAO4" s="2"/>
      <c r="EAP4" s="2"/>
      <c r="EAQ4" s="2"/>
      <c r="EAR4" s="2"/>
      <c r="EAS4" s="2"/>
      <c r="EAT4" s="2"/>
      <c r="EAU4" s="2"/>
      <c r="EAV4" s="2"/>
      <c r="EAW4" s="2"/>
      <c r="EAX4" s="2"/>
      <c r="EAY4" s="2"/>
      <c r="EAZ4" s="2"/>
      <c r="EBA4" s="2"/>
      <c r="EBB4" s="2"/>
      <c r="EBC4" s="2"/>
      <c r="EBD4" s="2"/>
      <c r="EBE4" s="2"/>
      <c r="EBF4" s="2"/>
      <c r="EBG4" s="2"/>
      <c r="EBH4" s="2"/>
      <c r="EBI4" s="2"/>
      <c r="EBJ4" s="2"/>
      <c r="EBK4" s="2"/>
      <c r="EBL4" s="2"/>
      <c r="EBM4" s="2"/>
      <c r="EBN4" s="2"/>
      <c r="EBO4" s="2"/>
      <c r="EBP4" s="2"/>
      <c r="EBQ4" s="2"/>
      <c r="EBR4" s="2"/>
      <c r="EBS4" s="2"/>
      <c r="EBT4" s="2"/>
      <c r="EBU4" s="2"/>
      <c r="EBV4" s="2"/>
      <c r="EBW4" s="2"/>
      <c r="EBX4" s="2"/>
      <c r="EBY4" s="2"/>
      <c r="EBZ4" s="2"/>
      <c r="ECA4" s="2"/>
      <c r="ECB4" s="2"/>
      <c r="ECC4" s="2"/>
      <c r="ECD4" s="2"/>
      <c r="ECE4" s="2"/>
      <c r="ECF4" s="2"/>
      <c r="ECG4" s="2"/>
      <c r="ECH4" s="2"/>
      <c r="ECI4" s="2"/>
      <c r="ECJ4" s="2"/>
      <c r="ECK4" s="2"/>
      <c r="ECL4" s="2"/>
      <c r="ECM4" s="2"/>
      <c r="ECN4" s="2"/>
      <c r="ECO4" s="2"/>
      <c r="ECP4" s="2"/>
      <c r="ECQ4" s="2"/>
      <c r="ECR4" s="2"/>
      <c r="ECS4" s="2"/>
      <c r="ECT4" s="2"/>
      <c r="ECU4" s="2"/>
      <c r="ECV4" s="2"/>
      <c r="ECW4" s="2"/>
      <c r="ECX4" s="2"/>
      <c r="ECY4" s="2"/>
      <c r="ECZ4" s="2"/>
      <c r="EDA4" s="2"/>
      <c r="EDB4" s="2"/>
      <c r="EDC4" s="2"/>
      <c r="EDD4" s="2"/>
      <c r="EDE4" s="2"/>
      <c r="EDF4" s="2"/>
      <c r="EDG4" s="2"/>
      <c r="EDH4" s="2"/>
      <c r="EDI4" s="2"/>
      <c r="EDJ4" s="2"/>
      <c r="EDK4" s="2"/>
      <c r="EDL4" s="2"/>
      <c r="EDM4" s="2"/>
      <c r="EDN4" s="2"/>
      <c r="EDO4" s="2"/>
      <c r="EDP4" s="2"/>
      <c r="EDQ4" s="2"/>
      <c r="EDR4" s="2"/>
      <c r="EDS4" s="2"/>
      <c r="EDT4" s="2"/>
      <c r="EDU4" s="2"/>
      <c r="EDV4" s="2"/>
      <c r="EDW4" s="2"/>
      <c r="EDX4" s="2"/>
      <c r="EDY4" s="2"/>
      <c r="EDZ4" s="2"/>
      <c r="EEA4" s="2"/>
      <c r="EEB4" s="2"/>
      <c r="EEC4" s="2"/>
      <c r="EED4" s="2"/>
      <c r="EEE4" s="2"/>
      <c r="EEF4" s="2"/>
      <c r="EEG4" s="2"/>
      <c r="EEH4" s="2"/>
      <c r="EEI4" s="2"/>
      <c r="EEJ4" s="2"/>
      <c r="EEK4" s="2"/>
      <c r="EEL4" s="2"/>
      <c r="EEM4" s="2"/>
      <c r="EEN4" s="2"/>
      <c r="EEO4" s="2"/>
      <c r="EEP4" s="2"/>
      <c r="EEQ4" s="2"/>
      <c r="EER4" s="2"/>
      <c r="EES4" s="2"/>
      <c r="EET4" s="2"/>
      <c r="EEU4" s="2"/>
      <c r="EEV4" s="2"/>
      <c r="EEW4" s="2"/>
      <c r="EEX4" s="2"/>
      <c r="EEY4" s="2"/>
      <c r="EEZ4" s="2"/>
      <c r="EFA4" s="2"/>
      <c r="EFB4" s="2"/>
      <c r="EFC4" s="2"/>
      <c r="EFD4" s="2"/>
      <c r="EFE4" s="2"/>
      <c r="EFF4" s="2"/>
      <c r="EFG4" s="2"/>
      <c r="EFH4" s="2"/>
      <c r="EFI4" s="2"/>
      <c r="EFJ4" s="2"/>
      <c r="EFK4" s="2"/>
      <c r="EFL4" s="2"/>
      <c r="EFM4" s="2"/>
      <c r="EFN4" s="2"/>
      <c r="EFO4" s="2"/>
      <c r="EFP4" s="2"/>
      <c r="EFQ4" s="2"/>
      <c r="EFR4" s="2"/>
      <c r="EFS4" s="2"/>
      <c r="EFT4" s="2"/>
      <c r="EFU4" s="2"/>
      <c r="EFV4" s="2"/>
      <c r="EFW4" s="2"/>
      <c r="EFX4" s="2"/>
      <c r="EFY4" s="2"/>
      <c r="EFZ4" s="2"/>
      <c r="EGA4" s="2"/>
      <c r="EGB4" s="2"/>
      <c r="EGC4" s="2"/>
      <c r="EGD4" s="2"/>
      <c r="EGE4" s="2"/>
      <c r="EGF4" s="2"/>
      <c r="EGG4" s="2"/>
      <c r="EGH4" s="2"/>
      <c r="EGI4" s="2"/>
      <c r="EGJ4" s="2"/>
      <c r="EGK4" s="2"/>
      <c r="EGL4" s="2"/>
      <c r="EGM4" s="2"/>
      <c r="EGN4" s="2"/>
      <c r="EGO4" s="2"/>
      <c r="EGP4" s="2"/>
      <c r="EGQ4" s="2"/>
      <c r="EGR4" s="2"/>
      <c r="EGS4" s="2"/>
      <c r="EGT4" s="2"/>
      <c r="EGU4" s="2"/>
      <c r="EGV4" s="2"/>
      <c r="EGW4" s="2"/>
      <c r="EGX4" s="2"/>
      <c r="EGY4" s="2"/>
      <c r="EGZ4" s="2"/>
      <c r="EHA4" s="2"/>
      <c r="EHB4" s="2"/>
      <c r="EHC4" s="2"/>
      <c r="EHD4" s="2"/>
      <c r="EHE4" s="2"/>
      <c r="EHF4" s="2"/>
      <c r="EHG4" s="2"/>
      <c r="EHH4" s="2"/>
      <c r="EHI4" s="2"/>
      <c r="EHJ4" s="2"/>
      <c r="EHK4" s="2"/>
      <c r="EHL4" s="2"/>
      <c r="EHM4" s="2"/>
      <c r="EHN4" s="2"/>
      <c r="EHO4" s="2"/>
      <c r="EHP4" s="2"/>
      <c r="EHQ4" s="2"/>
      <c r="EHR4" s="2"/>
      <c r="EHS4" s="2"/>
      <c r="EHT4" s="2"/>
      <c r="EHU4" s="2"/>
      <c r="EHV4" s="2"/>
      <c r="EHW4" s="2"/>
      <c r="EHX4" s="2"/>
      <c r="EHY4" s="2"/>
      <c r="EHZ4" s="2"/>
      <c r="EIA4" s="2"/>
      <c r="EIB4" s="2"/>
      <c r="EIC4" s="2"/>
      <c r="EID4" s="2"/>
      <c r="EIE4" s="2"/>
      <c r="EIF4" s="2"/>
      <c r="EIG4" s="2"/>
      <c r="EIH4" s="2"/>
      <c r="EII4" s="2"/>
      <c r="EIJ4" s="2"/>
      <c r="EIK4" s="2"/>
      <c r="EIL4" s="2"/>
      <c r="EIM4" s="2"/>
      <c r="EIN4" s="2"/>
      <c r="EIO4" s="2"/>
      <c r="EIP4" s="2"/>
      <c r="EIQ4" s="2"/>
      <c r="EIR4" s="2"/>
      <c r="EIS4" s="2"/>
      <c r="EIT4" s="2"/>
      <c r="EIU4" s="2"/>
      <c r="EIV4" s="2"/>
      <c r="EIW4" s="2"/>
      <c r="EIX4" s="2"/>
      <c r="EIY4" s="2"/>
      <c r="EIZ4" s="2"/>
      <c r="EJA4" s="2"/>
      <c r="EJB4" s="2"/>
      <c r="EJC4" s="2"/>
      <c r="EJD4" s="2"/>
      <c r="EJE4" s="2"/>
      <c r="EJF4" s="2"/>
      <c r="EJG4" s="2"/>
      <c r="EJH4" s="2"/>
      <c r="EJI4" s="2"/>
      <c r="EJJ4" s="2"/>
      <c r="EJK4" s="2"/>
      <c r="EJL4" s="2"/>
      <c r="EJM4" s="2"/>
      <c r="EJN4" s="2"/>
      <c r="EJO4" s="2"/>
      <c r="EJP4" s="2"/>
      <c r="EJQ4" s="2"/>
      <c r="EJR4" s="2"/>
      <c r="EJS4" s="2"/>
      <c r="EJT4" s="2"/>
      <c r="EJU4" s="2"/>
      <c r="EJV4" s="2"/>
      <c r="EJW4" s="2"/>
      <c r="EJX4" s="2"/>
      <c r="EJY4" s="2"/>
      <c r="EJZ4" s="2"/>
      <c r="EKA4" s="2"/>
      <c r="EKB4" s="2"/>
      <c r="EKC4" s="2"/>
      <c r="EKD4" s="2"/>
      <c r="EKE4" s="2"/>
      <c r="EKF4" s="2"/>
      <c r="EKG4" s="2"/>
      <c r="EKH4" s="2"/>
      <c r="EKI4" s="2"/>
      <c r="EKJ4" s="2"/>
      <c r="EKK4" s="2"/>
      <c r="EKL4" s="2"/>
      <c r="EKM4" s="2"/>
      <c r="EKN4" s="2"/>
      <c r="EKO4" s="2"/>
      <c r="EKP4" s="2"/>
      <c r="EKQ4" s="2"/>
      <c r="EKR4" s="2"/>
      <c r="EKS4" s="2"/>
      <c r="EKT4" s="2"/>
      <c r="EKU4" s="2"/>
      <c r="EKV4" s="2"/>
      <c r="EKW4" s="2"/>
      <c r="EKX4" s="2"/>
      <c r="EKY4" s="2"/>
      <c r="EKZ4" s="2"/>
      <c r="ELA4" s="2"/>
      <c r="ELB4" s="2"/>
      <c r="ELC4" s="2"/>
      <c r="ELD4" s="2"/>
      <c r="ELE4" s="2"/>
      <c r="ELF4" s="2"/>
      <c r="ELG4" s="2"/>
      <c r="ELH4" s="2"/>
      <c r="ELI4" s="2"/>
      <c r="ELJ4" s="2"/>
      <c r="ELK4" s="2"/>
      <c r="ELL4" s="2"/>
      <c r="ELM4" s="2"/>
      <c r="ELN4" s="2"/>
      <c r="ELO4" s="2"/>
      <c r="ELP4" s="2"/>
      <c r="ELQ4" s="2"/>
      <c r="ELR4" s="2"/>
      <c r="ELS4" s="2"/>
      <c r="ELT4" s="2"/>
      <c r="ELU4" s="2"/>
      <c r="ELV4" s="2"/>
      <c r="ELW4" s="2"/>
      <c r="ELX4" s="2"/>
      <c r="ELY4" s="2"/>
      <c r="ELZ4" s="2"/>
      <c r="EMA4" s="2"/>
      <c r="EMB4" s="2"/>
      <c r="EMC4" s="2"/>
      <c r="EMD4" s="2"/>
      <c r="EME4" s="2"/>
      <c r="EMF4" s="2"/>
      <c r="EMG4" s="2"/>
      <c r="EMH4" s="2"/>
      <c r="EMI4" s="2"/>
      <c r="EMJ4" s="2"/>
      <c r="EMK4" s="2"/>
      <c r="EML4" s="2"/>
      <c r="EMM4" s="2"/>
      <c r="EMN4" s="2"/>
      <c r="EMO4" s="2"/>
      <c r="EMP4" s="2"/>
      <c r="EMQ4" s="2"/>
      <c r="EMR4" s="2"/>
      <c r="EMS4" s="2"/>
      <c r="EMT4" s="2"/>
      <c r="EMU4" s="2"/>
      <c r="EMV4" s="2"/>
      <c r="EMW4" s="2"/>
      <c r="EMX4" s="2"/>
      <c r="EMY4" s="2"/>
      <c r="EMZ4" s="2"/>
      <c r="ENA4" s="2"/>
      <c r="ENB4" s="2"/>
      <c r="ENC4" s="2"/>
      <c r="END4" s="2"/>
      <c r="ENE4" s="2"/>
      <c r="ENF4" s="2"/>
      <c r="ENG4" s="2"/>
      <c r="ENH4" s="2"/>
      <c r="ENI4" s="2"/>
      <c r="ENJ4" s="2"/>
      <c r="ENK4" s="2"/>
      <c r="ENL4" s="2"/>
      <c r="ENM4" s="2"/>
      <c r="ENN4" s="2"/>
      <c r="ENO4" s="2"/>
      <c r="ENP4" s="2"/>
      <c r="ENQ4" s="2"/>
      <c r="ENR4" s="2"/>
      <c r="ENS4" s="2"/>
      <c r="ENT4" s="2"/>
      <c r="ENU4" s="2"/>
      <c r="ENV4" s="2"/>
      <c r="ENW4" s="2"/>
      <c r="ENX4" s="2"/>
      <c r="ENY4" s="2"/>
      <c r="ENZ4" s="2"/>
      <c r="EOA4" s="2"/>
      <c r="EOB4" s="2"/>
      <c r="EOC4" s="2"/>
      <c r="EOD4" s="2"/>
      <c r="EOE4" s="2"/>
      <c r="EOF4" s="2"/>
      <c r="EOG4" s="2"/>
      <c r="EOH4" s="2"/>
      <c r="EOI4" s="2"/>
      <c r="EOJ4" s="2"/>
      <c r="EOK4" s="2"/>
      <c r="EOL4" s="2"/>
      <c r="EOM4" s="2"/>
      <c r="EON4" s="2"/>
      <c r="EOO4" s="2"/>
      <c r="EOP4" s="2"/>
      <c r="EOQ4" s="2"/>
      <c r="EOR4" s="2"/>
      <c r="EOS4" s="2"/>
      <c r="EOT4" s="2"/>
      <c r="EOU4" s="2"/>
      <c r="EOV4" s="2"/>
      <c r="EOW4" s="2"/>
      <c r="EOX4" s="2"/>
      <c r="EOY4" s="2"/>
      <c r="EOZ4" s="2"/>
      <c r="EPA4" s="2"/>
      <c r="EPB4" s="2"/>
      <c r="EPC4" s="2"/>
      <c r="EPD4" s="2"/>
      <c r="EPE4" s="2"/>
      <c r="EPF4" s="2"/>
      <c r="EPG4" s="2"/>
      <c r="EPH4" s="2"/>
      <c r="EPI4" s="2"/>
      <c r="EPJ4" s="2"/>
      <c r="EPK4" s="2"/>
      <c r="EPL4" s="2"/>
      <c r="EPM4" s="2"/>
      <c r="EPN4" s="2"/>
      <c r="EPO4" s="2"/>
      <c r="EPP4" s="2"/>
      <c r="EPQ4" s="2"/>
      <c r="EPR4" s="2"/>
      <c r="EPS4" s="2"/>
      <c r="EPT4" s="2"/>
      <c r="EPU4" s="2"/>
      <c r="EPV4" s="2"/>
      <c r="EPW4" s="2"/>
      <c r="EPX4" s="2"/>
      <c r="EPY4" s="2"/>
      <c r="EPZ4" s="2"/>
      <c r="EQA4" s="2"/>
      <c r="EQB4" s="2"/>
      <c r="EQC4" s="2"/>
      <c r="EQD4" s="2"/>
      <c r="EQE4" s="2"/>
      <c r="EQF4" s="2"/>
      <c r="EQG4" s="2"/>
      <c r="EQH4" s="2"/>
      <c r="EQI4" s="2"/>
      <c r="EQJ4" s="2"/>
      <c r="EQK4" s="2"/>
      <c r="EQL4" s="2"/>
      <c r="EQM4" s="2"/>
      <c r="EQN4" s="2"/>
      <c r="EQO4" s="2"/>
      <c r="EQP4" s="2"/>
      <c r="EQQ4" s="2"/>
      <c r="EQR4" s="2"/>
      <c r="EQS4" s="2"/>
      <c r="EQT4" s="2"/>
      <c r="EQU4" s="2"/>
      <c r="EQV4" s="2"/>
      <c r="EQW4" s="2"/>
      <c r="EQX4" s="2"/>
      <c r="EQY4" s="2"/>
      <c r="EQZ4" s="2"/>
      <c r="ERA4" s="2"/>
      <c r="ERB4" s="2"/>
      <c r="ERC4" s="2"/>
      <c r="ERD4" s="2"/>
      <c r="ERE4" s="2"/>
      <c r="ERF4" s="2"/>
      <c r="ERG4" s="2"/>
      <c r="ERH4" s="2"/>
      <c r="ERI4" s="2"/>
      <c r="ERJ4" s="2"/>
      <c r="ERK4" s="2"/>
      <c r="ERL4" s="2"/>
      <c r="ERM4" s="2"/>
      <c r="ERN4" s="2"/>
      <c r="ERO4" s="2"/>
      <c r="ERP4" s="2"/>
      <c r="ERQ4" s="2"/>
      <c r="ERR4" s="2"/>
      <c r="ERS4" s="2"/>
      <c r="ERT4" s="2"/>
      <c r="ERU4" s="2"/>
      <c r="ERV4" s="2"/>
      <c r="ERW4" s="2"/>
      <c r="ERX4" s="2"/>
      <c r="ERY4" s="2"/>
      <c r="ERZ4" s="2"/>
      <c r="ESA4" s="2"/>
      <c r="ESB4" s="2"/>
      <c r="ESC4" s="2"/>
      <c r="ESD4" s="2"/>
      <c r="ESE4" s="2"/>
      <c r="ESF4" s="2"/>
      <c r="ESG4" s="2"/>
      <c r="ESH4" s="2"/>
      <c r="ESI4" s="2"/>
      <c r="ESJ4" s="2"/>
      <c r="ESK4" s="2"/>
      <c r="ESL4" s="2"/>
      <c r="ESM4" s="2"/>
      <c r="ESN4" s="2"/>
      <c r="ESO4" s="2"/>
      <c r="ESP4" s="2"/>
      <c r="ESQ4" s="2"/>
      <c r="ESR4" s="2"/>
      <c r="ESS4" s="2"/>
      <c r="EST4" s="2"/>
      <c r="ESU4" s="2"/>
      <c r="ESV4" s="2"/>
      <c r="ESW4" s="2"/>
      <c r="ESX4" s="2"/>
      <c r="ESY4" s="2"/>
      <c r="ESZ4" s="2"/>
      <c r="ETA4" s="2"/>
      <c r="ETB4" s="2"/>
      <c r="ETC4" s="2"/>
      <c r="ETD4" s="2"/>
      <c r="ETE4" s="2"/>
      <c r="ETF4" s="2"/>
      <c r="ETG4" s="2"/>
      <c r="ETH4" s="2"/>
      <c r="ETI4" s="2"/>
      <c r="ETJ4" s="2"/>
      <c r="ETK4" s="2"/>
      <c r="ETL4" s="2"/>
      <c r="ETM4" s="2"/>
      <c r="ETN4" s="2"/>
      <c r="ETO4" s="2"/>
      <c r="ETP4" s="2"/>
      <c r="ETQ4" s="2"/>
      <c r="ETR4" s="2"/>
      <c r="ETS4" s="2"/>
      <c r="ETT4" s="2"/>
      <c r="ETU4" s="2"/>
      <c r="ETV4" s="2"/>
      <c r="ETW4" s="2"/>
      <c r="ETX4" s="2"/>
      <c r="ETY4" s="2"/>
      <c r="ETZ4" s="2"/>
      <c r="EUA4" s="2"/>
      <c r="EUB4" s="2"/>
      <c r="EUC4" s="2"/>
      <c r="EUD4" s="2"/>
      <c r="EUE4" s="2"/>
      <c r="EUF4" s="2"/>
      <c r="EUG4" s="2"/>
      <c r="EUH4" s="2"/>
      <c r="EUI4" s="2"/>
      <c r="EUJ4" s="2"/>
      <c r="EUK4" s="2"/>
      <c r="EUL4" s="2"/>
      <c r="EUM4" s="2"/>
      <c r="EUN4" s="2"/>
      <c r="EUO4" s="2"/>
      <c r="EUP4" s="2"/>
      <c r="EUQ4" s="2"/>
      <c r="EUR4" s="2"/>
      <c r="EUS4" s="2"/>
      <c r="EUT4" s="2"/>
      <c r="EUU4" s="2"/>
      <c r="EUV4" s="2"/>
      <c r="EUW4" s="2"/>
      <c r="EUX4" s="2"/>
      <c r="EUY4" s="2"/>
      <c r="EUZ4" s="2"/>
      <c r="EVA4" s="2"/>
      <c r="EVB4" s="2"/>
      <c r="EVC4" s="2"/>
      <c r="EVD4" s="2"/>
      <c r="EVE4" s="2"/>
      <c r="EVF4" s="2"/>
      <c r="EVG4" s="2"/>
      <c r="EVH4" s="2"/>
      <c r="EVI4" s="2"/>
      <c r="EVJ4" s="2"/>
      <c r="EVK4" s="2"/>
      <c r="EVL4" s="2"/>
      <c r="EVM4" s="2"/>
      <c r="EVN4" s="2"/>
      <c r="EVO4" s="2"/>
      <c r="EVP4" s="2"/>
      <c r="EVQ4" s="2"/>
      <c r="EVR4" s="2"/>
      <c r="EVS4" s="2"/>
      <c r="EVT4" s="2"/>
      <c r="EVU4" s="2"/>
      <c r="EVV4" s="2"/>
      <c r="EVW4" s="2"/>
      <c r="EVX4" s="2"/>
      <c r="EVY4" s="2"/>
      <c r="EVZ4" s="2"/>
      <c r="EWA4" s="2"/>
      <c r="EWB4" s="2"/>
      <c r="EWC4" s="2"/>
      <c r="EWD4" s="2"/>
      <c r="EWE4" s="2"/>
      <c r="EWF4" s="2"/>
      <c r="EWG4" s="2"/>
      <c r="EWH4" s="2"/>
      <c r="EWI4" s="2"/>
      <c r="EWJ4" s="2"/>
      <c r="EWK4" s="2"/>
      <c r="EWL4" s="2"/>
      <c r="EWM4" s="2"/>
      <c r="EWN4" s="2"/>
      <c r="EWO4" s="2"/>
      <c r="EWP4" s="2"/>
      <c r="EWQ4" s="2"/>
      <c r="EWR4" s="2"/>
      <c r="EWS4" s="2"/>
      <c r="EWT4" s="2"/>
      <c r="EWU4" s="2"/>
      <c r="EWV4" s="2"/>
      <c r="EWW4" s="2"/>
      <c r="EWX4" s="2"/>
      <c r="EWY4" s="2"/>
      <c r="EWZ4" s="2"/>
      <c r="EXA4" s="2"/>
      <c r="EXB4" s="2"/>
      <c r="EXC4" s="2"/>
      <c r="EXD4" s="2"/>
      <c r="EXE4" s="2"/>
      <c r="EXF4" s="2"/>
      <c r="EXG4" s="2"/>
      <c r="EXH4" s="2"/>
      <c r="EXI4" s="2"/>
      <c r="EXJ4" s="2"/>
      <c r="EXK4" s="2"/>
      <c r="EXL4" s="2"/>
      <c r="EXM4" s="2"/>
      <c r="EXN4" s="2"/>
      <c r="EXO4" s="2"/>
      <c r="EXP4" s="2"/>
      <c r="EXQ4" s="2"/>
      <c r="EXR4" s="2"/>
      <c r="EXS4" s="2"/>
      <c r="EXT4" s="2"/>
      <c r="EXU4" s="2"/>
      <c r="EXV4" s="2"/>
      <c r="EXW4" s="2"/>
      <c r="EXX4" s="2"/>
      <c r="EXY4" s="2"/>
      <c r="EXZ4" s="2"/>
      <c r="EYA4" s="2"/>
      <c r="EYB4" s="2"/>
      <c r="EYC4" s="2"/>
      <c r="EYD4" s="2"/>
      <c r="EYE4" s="2"/>
      <c r="EYF4" s="2"/>
      <c r="EYG4" s="2"/>
      <c r="EYH4" s="2"/>
      <c r="EYI4" s="2"/>
      <c r="EYJ4" s="2"/>
      <c r="EYK4" s="2"/>
      <c r="EYL4" s="2"/>
      <c r="EYM4" s="2"/>
      <c r="EYN4" s="2"/>
      <c r="EYO4" s="2"/>
      <c r="EYP4" s="2"/>
      <c r="EYQ4" s="2"/>
      <c r="EYR4" s="2"/>
      <c r="EYS4" s="2"/>
      <c r="EYT4" s="2"/>
      <c r="EYU4" s="2"/>
      <c r="EYV4" s="2"/>
      <c r="EYW4" s="2"/>
      <c r="EYX4" s="2"/>
      <c r="EYY4" s="2"/>
      <c r="EYZ4" s="2"/>
      <c r="EZA4" s="2"/>
      <c r="EZB4" s="2"/>
      <c r="EZC4" s="2"/>
      <c r="EZD4" s="2"/>
      <c r="EZE4" s="2"/>
      <c r="EZF4" s="2"/>
      <c r="EZG4" s="2"/>
      <c r="EZH4" s="2"/>
      <c r="EZI4" s="2"/>
      <c r="EZJ4" s="2"/>
      <c r="EZK4" s="2"/>
      <c r="EZL4" s="2"/>
      <c r="EZM4" s="2"/>
      <c r="EZN4" s="2"/>
      <c r="EZO4" s="2"/>
      <c r="EZP4" s="2"/>
      <c r="EZQ4" s="2"/>
      <c r="EZR4" s="2"/>
      <c r="EZS4" s="2"/>
      <c r="EZT4" s="2"/>
      <c r="EZU4" s="2"/>
      <c r="EZV4" s="2"/>
      <c r="EZW4" s="2"/>
      <c r="EZX4" s="2"/>
      <c r="EZY4" s="2"/>
      <c r="EZZ4" s="2"/>
      <c r="FAA4" s="2"/>
      <c r="FAB4" s="2"/>
      <c r="FAC4" s="2"/>
      <c r="FAD4" s="2"/>
      <c r="FAE4" s="2"/>
      <c r="FAF4" s="2"/>
      <c r="FAG4" s="2"/>
      <c r="FAH4" s="2"/>
      <c r="FAI4" s="2"/>
      <c r="FAJ4" s="2"/>
      <c r="FAK4" s="2"/>
      <c r="FAL4" s="2"/>
      <c r="FAM4" s="2"/>
      <c r="FAN4" s="2"/>
      <c r="FAO4" s="2"/>
      <c r="FAP4" s="2"/>
      <c r="FAQ4" s="2"/>
      <c r="FAR4" s="2"/>
      <c r="FAS4" s="2"/>
      <c r="FAT4" s="2"/>
      <c r="FAU4" s="2"/>
      <c r="FAV4" s="2"/>
      <c r="FAW4" s="2"/>
      <c r="FAX4" s="2"/>
      <c r="FAY4" s="2"/>
      <c r="FAZ4" s="2"/>
      <c r="FBA4" s="2"/>
      <c r="FBB4" s="2"/>
      <c r="FBC4" s="2"/>
      <c r="FBD4" s="2"/>
      <c r="FBE4" s="2"/>
      <c r="FBF4" s="2"/>
      <c r="FBG4" s="2"/>
      <c r="FBH4" s="2"/>
      <c r="FBI4" s="2"/>
      <c r="FBJ4" s="2"/>
      <c r="FBK4" s="2"/>
      <c r="FBL4" s="2"/>
      <c r="FBM4" s="2"/>
      <c r="FBN4" s="2"/>
      <c r="FBO4" s="2"/>
      <c r="FBP4" s="2"/>
      <c r="FBQ4" s="2"/>
      <c r="FBR4" s="2"/>
      <c r="FBS4" s="2"/>
      <c r="FBT4" s="2"/>
      <c r="FBU4" s="2"/>
      <c r="FBV4" s="2"/>
      <c r="FBW4" s="2"/>
      <c r="FBX4" s="2"/>
      <c r="FBY4" s="2"/>
      <c r="FBZ4" s="2"/>
      <c r="FCA4" s="2"/>
      <c r="FCB4" s="2"/>
      <c r="FCC4" s="2"/>
      <c r="FCD4" s="2"/>
      <c r="FCE4" s="2"/>
      <c r="FCF4" s="2"/>
      <c r="FCG4" s="2"/>
      <c r="FCH4" s="2"/>
      <c r="FCI4" s="2"/>
      <c r="FCJ4" s="2"/>
      <c r="FCK4" s="2"/>
      <c r="FCL4" s="2"/>
      <c r="FCM4" s="2"/>
      <c r="FCN4" s="2"/>
      <c r="FCO4" s="2"/>
      <c r="FCP4" s="2"/>
      <c r="FCQ4" s="2"/>
      <c r="FCR4" s="2"/>
      <c r="FCS4" s="2"/>
      <c r="FCT4" s="2"/>
      <c r="FCU4" s="2"/>
      <c r="FCV4" s="2"/>
      <c r="FCW4" s="2"/>
      <c r="FCX4" s="2"/>
      <c r="FCY4" s="2"/>
      <c r="FCZ4" s="2"/>
      <c r="FDA4" s="2"/>
      <c r="FDB4" s="2"/>
      <c r="FDC4" s="2"/>
      <c r="FDD4" s="2"/>
      <c r="FDE4" s="2"/>
      <c r="FDF4" s="2"/>
      <c r="FDG4" s="2"/>
      <c r="FDH4" s="2"/>
      <c r="FDI4" s="2"/>
      <c r="FDJ4" s="2"/>
      <c r="FDK4" s="2"/>
      <c r="FDL4" s="2"/>
      <c r="FDM4" s="2"/>
      <c r="FDN4" s="2"/>
      <c r="FDO4" s="2"/>
      <c r="FDP4" s="2"/>
      <c r="FDQ4" s="2"/>
      <c r="FDR4" s="2"/>
      <c r="FDS4" s="2"/>
      <c r="FDT4" s="2"/>
      <c r="FDU4" s="2"/>
      <c r="FDV4" s="2"/>
      <c r="FDW4" s="2"/>
      <c r="FDX4" s="2"/>
      <c r="FDY4" s="2"/>
      <c r="FDZ4" s="2"/>
      <c r="FEA4" s="2"/>
      <c r="FEB4" s="2"/>
      <c r="FEC4" s="2"/>
      <c r="FED4" s="2"/>
      <c r="FEE4" s="2"/>
      <c r="FEF4" s="2"/>
      <c r="FEG4" s="2"/>
      <c r="FEH4" s="2"/>
      <c r="FEI4" s="2"/>
      <c r="FEJ4" s="2"/>
      <c r="FEK4" s="2"/>
      <c r="FEL4" s="2"/>
      <c r="FEM4" s="2"/>
      <c r="FEN4" s="2"/>
      <c r="FEO4" s="2"/>
      <c r="FEP4" s="2"/>
      <c r="FEQ4" s="2"/>
      <c r="FER4" s="2"/>
      <c r="FES4" s="2"/>
      <c r="FET4" s="2"/>
      <c r="FEU4" s="2"/>
      <c r="FEV4" s="2"/>
      <c r="FEW4" s="2"/>
      <c r="FEX4" s="2"/>
      <c r="FEY4" s="2"/>
      <c r="FEZ4" s="2"/>
      <c r="FFA4" s="2"/>
      <c r="FFB4" s="2"/>
      <c r="FFC4" s="2"/>
      <c r="FFD4" s="2"/>
      <c r="FFE4" s="2"/>
      <c r="FFF4" s="2"/>
      <c r="FFG4" s="2"/>
      <c r="FFH4" s="2"/>
      <c r="FFI4" s="2"/>
      <c r="FFJ4" s="2"/>
      <c r="FFK4" s="2"/>
      <c r="FFL4" s="2"/>
      <c r="FFM4" s="2"/>
      <c r="FFN4" s="2"/>
      <c r="FFO4" s="2"/>
      <c r="FFP4" s="2"/>
      <c r="FFQ4" s="2"/>
      <c r="FFR4" s="2"/>
      <c r="FFS4" s="2"/>
      <c r="FFT4" s="2"/>
      <c r="FFU4" s="2"/>
      <c r="FFV4" s="2"/>
      <c r="FFW4" s="2"/>
      <c r="FFX4" s="2"/>
      <c r="FFY4" s="2"/>
      <c r="FFZ4" s="2"/>
      <c r="FGA4" s="2"/>
      <c r="FGB4" s="2"/>
      <c r="FGC4" s="2"/>
      <c r="FGD4" s="2"/>
      <c r="FGE4" s="2"/>
      <c r="FGF4" s="2"/>
      <c r="FGG4" s="2"/>
      <c r="FGH4" s="2"/>
      <c r="FGI4" s="2"/>
      <c r="FGJ4" s="2"/>
      <c r="FGK4" s="2"/>
      <c r="FGL4" s="2"/>
      <c r="FGM4" s="2"/>
      <c r="FGN4" s="2"/>
      <c r="FGO4" s="2"/>
      <c r="FGP4" s="2"/>
      <c r="FGQ4" s="2"/>
      <c r="FGR4" s="2"/>
      <c r="FGS4" s="2"/>
      <c r="FGT4" s="2"/>
      <c r="FGU4" s="2"/>
      <c r="FGV4" s="2"/>
      <c r="FGW4" s="2"/>
      <c r="FGX4" s="2"/>
      <c r="FGY4" s="2"/>
      <c r="FGZ4" s="2"/>
      <c r="FHA4" s="2"/>
      <c r="FHB4" s="2"/>
      <c r="FHC4" s="2"/>
      <c r="FHD4" s="2"/>
      <c r="FHE4" s="2"/>
      <c r="FHF4" s="2"/>
      <c r="FHG4" s="2"/>
      <c r="FHH4" s="2"/>
      <c r="FHI4" s="2"/>
      <c r="FHJ4" s="2"/>
      <c r="FHK4" s="2"/>
      <c r="FHL4" s="2"/>
      <c r="FHM4" s="2"/>
      <c r="FHN4" s="2"/>
      <c r="FHO4" s="2"/>
      <c r="FHP4" s="2"/>
      <c r="FHQ4" s="2"/>
      <c r="FHR4" s="2"/>
      <c r="FHS4" s="2"/>
      <c r="FHT4" s="2"/>
      <c r="FHU4" s="2"/>
      <c r="FHV4" s="2"/>
      <c r="FHW4" s="2"/>
      <c r="FHX4" s="2"/>
      <c r="FHY4" s="2"/>
      <c r="FHZ4" s="2"/>
      <c r="FIA4" s="2"/>
      <c r="FIB4" s="2"/>
      <c r="FIC4" s="2"/>
      <c r="FID4" s="2"/>
      <c r="FIE4" s="2"/>
      <c r="FIF4" s="2"/>
      <c r="FIG4" s="2"/>
      <c r="FIH4" s="2"/>
      <c r="FII4" s="2"/>
      <c r="FIJ4" s="2"/>
      <c r="FIK4" s="2"/>
      <c r="FIL4" s="2"/>
      <c r="FIM4" s="2"/>
      <c r="FIN4" s="2"/>
      <c r="FIO4" s="2"/>
      <c r="FIP4" s="2"/>
      <c r="FIQ4" s="2"/>
      <c r="FIR4" s="2"/>
      <c r="FIS4" s="2"/>
      <c r="FIT4" s="2"/>
      <c r="FIU4" s="2"/>
      <c r="FIV4" s="2"/>
      <c r="FIW4" s="2"/>
      <c r="FIX4" s="2"/>
      <c r="FIY4" s="2"/>
      <c r="FIZ4" s="2"/>
      <c r="FJA4" s="2"/>
      <c r="FJB4" s="2"/>
      <c r="FJC4" s="2"/>
      <c r="FJD4" s="2"/>
      <c r="FJE4" s="2"/>
      <c r="FJF4" s="2"/>
      <c r="FJG4" s="2"/>
      <c r="FJH4" s="2"/>
      <c r="FJI4" s="2"/>
      <c r="FJJ4" s="2"/>
      <c r="FJK4" s="2"/>
      <c r="FJL4" s="2"/>
      <c r="FJM4" s="2"/>
      <c r="FJN4" s="2"/>
      <c r="FJO4" s="2"/>
      <c r="FJP4" s="2"/>
      <c r="FJQ4" s="2"/>
      <c r="FJR4" s="2"/>
      <c r="FJS4" s="2"/>
      <c r="FJT4" s="2"/>
      <c r="FJU4" s="2"/>
      <c r="FJV4" s="2"/>
      <c r="FJW4" s="2"/>
      <c r="FJX4" s="2"/>
      <c r="FJY4" s="2"/>
      <c r="FJZ4" s="2"/>
      <c r="FKA4" s="2"/>
      <c r="FKB4" s="2"/>
      <c r="FKC4" s="2"/>
      <c r="FKD4" s="2"/>
      <c r="FKE4" s="2"/>
      <c r="FKF4" s="2"/>
      <c r="FKG4" s="2"/>
      <c r="FKH4" s="2"/>
      <c r="FKI4" s="2"/>
      <c r="FKJ4" s="2"/>
      <c r="FKK4" s="2"/>
      <c r="FKL4" s="2"/>
      <c r="FKM4" s="2"/>
      <c r="FKN4" s="2"/>
      <c r="FKO4" s="2"/>
      <c r="FKP4" s="2"/>
      <c r="FKQ4" s="2"/>
      <c r="FKR4" s="2"/>
      <c r="FKS4" s="2"/>
      <c r="FKT4" s="2"/>
      <c r="FKU4" s="2"/>
      <c r="FKV4" s="2"/>
      <c r="FKW4" s="2"/>
      <c r="FKX4" s="2"/>
      <c r="FKY4" s="2"/>
      <c r="FKZ4" s="2"/>
      <c r="FLA4" s="2"/>
      <c r="FLB4" s="2"/>
      <c r="FLC4" s="2"/>
      <c r="FLD4" s="2"/>
      <c r="FLE4" s="2"/>
      <c r="FLF4" s="2"/>
      <c r="FLG4" s="2"/>
      <c r="FLH4" s="2"/>
      <c r="FLI4" s="2"/>
      <c r="FLJ4" s="2"/>
      <c r="FLK4" s="2"/>
      <c r="FLL4" s="2"/>
      <c r="FLM4" s="2"/>
      <c r="FLN4" s="2"/>
      <c r="FLO4" s="2"/>
      <c r="FLP4" s="2"/>
      <c r="FLQ4" s="2"/>
      <c r="FLR4" s="2"/>
      <c r="FLS4" s="2"/>
      <c r="FLT4" s="2"/>
      <c r="FLU4" s="2"/>
      <c r="FLV4" s="2"/>
      <c r="FLW4" s="2"/>
      <c r="FLX4" s="2"/>
      <c r="FLY4" s="2"/>
      <c r="FLZ4" s="2"/>
      <c r="FMA4" s="2"/>
      <c r="FMB4" s="2"/>
      <c r="FMC4" s="2"/>
      <c r="FMD4" s="2"/>
      <c r="FME4" s="2"/>
      <c r="FMF4" s="2"/>
      <c r="FMG4" s="2"/>
      <c r="FMH4" s="2"/>
      <c r="FMI4" s="2"/>
      <c r="FMJ4" s="2"/>
      <c r="FMK4" s="2"/>
      <c r="FML4" s="2"/>
      <c r="FMM4" s="2"/>
      <c r="FMN4" s="2"/>
      <c r="FMO4" s="2"/>
      <c r="FMP4" s="2"/>
      <c r="FMQ4" s="2"/>
      <c r="FMR4" s="2"/>
      <c r="FMS4" s="2"/>
      <c r="FMT4" s="2"/>
      <c r="FMU4" s="2"/>
      <c r="FMV4" s="2"/>
      <c r="FMW4" s="2"/>
      <c r="FMX4" s="2"/>
      <c r="FMY4" s="2"/>
      <c r="FMZ4" s="2"/>
      <c r="FNA4" s="2"/>
      <c r="FNB4" s="2"/>
      <c r="FNC4" s="2"/>
      <c r="FND4" s="2"/>
      <c r="FNE4" s="2"/>
      <c r="FNF4" s="2"/>
      <c r="FNG4" s="2"/>
      <c r="FNH4" s="2"/>
      <c r="FNI4" s="2"/>
      <c r="FNJ4" s="2"/>
      <c r="FNK4" s="2"/>
      <c r="FNL4" s="2"/>
      <c r="FNM4" s="2"/>
      <c r="FNN4" s="2"/>
      <c r="FNO4" s="2"/>
      <c r="FNP4" s="2"/>
      <c r="FNQ4" s="2"/>
      <c r="FNR4" s="2"/>
      <c r="FNS4" s="2"/>
      <c r="FNT4" s="2"/>
      <c r="FNU4" s="2"/>
      <c r="FNV4" s="2"/>
      <c r="FNW4" s="2"/>
      <c r="FNX4" s="2"/>
      <c r="FNY4" s="2"/>
      <c r="FNZ4" s="2"/>
      <c r="FOA4" s="2"/>
      <c r="FOB4" s="2"/>
      <c r="FOC4" s="2"/>
      <c r="FOD4" s="2"/>
      <c r="FOE4" s="2"/>
      <c r="FOF4" s="2"/>
      <c r="FOG4" s="2"/>
      <c r="FOH4" s="2"/>
      <c r="FOI4" s="2"/>
      <c r="FOJ4" s="2"/>
      <c r="FOK4" s="2"/>
      <c r="FOL4" s="2"/>
      <c r="FOM4" s="2"/>
      <c r="FON4" s="2"/>
      <c r="FOO4" s="2"/>
      <c r="FOP4" s="2"/>
      <c r="FOQ4" s="2"/>
      <c r="FOR4" s="2"/>
      <c r="FOS4" s="2"/>
      <c r="FOT4" s="2"/>
      <c r="FOU4" s="2"/>
      <c r="FOV4" s="2"/>
      <c r="FOW4" s="2"/>
      <c r="FOX4" s="2"/>
      <c r="FOY4" s="2"/>
      <c r="FOZ4" s="2"/>
      <c r="FPA4" s="2"/>
      <c r="FPB4" s="2"/>
      <c r="FPC4" s="2"/>
      <c r="FPD4" s="2"/>
      <c r="FPE4" s="2"/>
      <c r="FPF4" s="2"/>
      <c r="FPG4" s="2"/>
      <c r="FPH4" s="2"/>
      <c r="FPI4" s="2"/>
      <c r="FPJ4" s="2"/>
      <c r="FPK4" s="2"/>
      <c r="FPL4" s="2"/>
      <c r="FPM4" s="2"/>
      <c r="FPN4" s="2"/>
      <c r="FPO4" s="2"/>
      <c r="FPP4" s="2"/>
      <c r="FPQ4" s="2"/>
      <c r="FPR4" s="2"/>
      <c r="FPS4" s="2"/>
      <c r="FPT4" s="2"/>
      <c r="FPU4" s="2"/>
      <c r="FPV4" s="2"/>
      <c r="FPW4" s="2"/>
      <c r="FPX4" s="2"/>
      <c r="FPY4" s="2"/>
      <c r="FPZ4" s="2"/>
      <c r="FQA4" s="2"/>
      <c r="FQB4" s="2"/>
      <c r="FQC4" s="2"/>
      <c r="FQD4" s="2"/>
      <c r="FQE4" s="2"/>
      <c r="FQF4" s="2"/>
      <c r="FQG4" s="2"/>
      <c r="FQH4" s="2"/>
      <c r="FQI4" s="2"/>
      <c r="FQJ4" s="2"/>
      <c r="FQK4" s="2"/>
      <c r="FQL4" s="2"/>
      <c r="FQM4" s="2"/>
      <c r="FQN4" s="2"/>
      <c r="FQO4" s="2"/>
      <c r="FQP4" s="2"/>
      <c r="FQQ4" s="2"/>
      <c r="FQR4" s="2"/>
      <c r="FQS4" s="2"/>
      <c r="FQT4" s="2"/>
      <c r="FQU4" s="2"/>
      <c r="FQV4" s="2"/>
      <c r="FQW4" s="2"/>
      <c r="FQX4" s="2"/>
      <c r="FQY4" s="2"/>
      <c r="FQZ4" s="2"/>
      <c r="FRA4" s="2"/>
      <c r="FRB4" s="2"/>
      <c r="FRC4" s="2"/>
      <c r="FRD4" s="2"/>
      <c r="FRE4" s="2"/>
      <c r="FRF4" s="2"/>
      <c r="FRG4" s="2"/>
      <c r="FRH4" s="2"/>
      <c r="FRI4" s="2"/>
      <c r="FRJ4" s="2"/>
      <c r="FRK4" s="2"/>
      <c r="FRL4" s="2"/>
      <c r="FRM4" s="2"/>
      <c r="FRN4" s="2"/>
      <c r="FRO4" s="2"/>
      <c r="FRP4" s="2"/>
      <c r="FRQ4" s="2"/>
      <c r="FRR4" s="2"/>
      <c r="FRS4" s="2"/>
      <c r="FRT4" s="2"/>
      <c r="FRU4" s="2"/>
      <c r="FRV4" s="2"/>
      <c r="FRW4" s="2"/>
      <c r="FRX4" s="2"/>
      <c r="FRY4" s="2"/>
      <c r="FRZ4" s="2"/>
      <c r="FSA4" s="2"/>
      <c r="FSB4" s="2"/>
      <c r="FSC4" s="2"/>
      <c r="FSD4" s="2"/>
      <c r="FSE4" s="2"/>
      <c r="FSF4" s="2"/>
      <c r="FSG4" s="2"/>
      <c r="FSH4" s="2"/>
      <c r="FSI4" s="2"/>
      <c r="FSJ4" s="2"/>
      <c r="FSK4" s="2"/>
      <c r="FSL4" s="2"/>
      <c r="FSM4" s="2"/>
      <c r="FSN4" s="2"/>
      <c r="FSO4" s="2"/>
      <c r="FSP4" s="2"/>
      <c r="FSQ4" s="2"/>
      <c r="FSR4" s="2"/>
      <c r="FSS4" s="2"/>
      <c r="FST4" s="2"/>
      <c r="FSU4" s="2"/>
      <c r="FSV4" s="2"/>
      <c r="FSW4" s="2"/>
      <c r="FSX4" s="2"/>
      <c r="FSY4" s="2"/>
      <c r="FSZ4" s="2"/>
      <c r="FTA4" s="2"/>
      <c r="FTB4" s="2"/>
      <c r="FTC4" s="2"/>
      <c r="FTD4" s="2"/>
      <c r="FTE4" s="2"/>
      <c r="FTF4" s="2"/>
      <c r="FTG4" s="2"/>
      <c r="FTH4" s="2"/>
      <c r="FTI4" s="2"/>
      <c r="FTJ4" s="2"/>
      <c r="FTK4" s="2"/>
      <c r="FTL4" s="2"/>
      <c r="FTM4" s="2"/>
      <c r="FTN4" s="2"/>
      <c r="FTO4" s="2"/>
      <c r="FTP4" s="2"/>
      <c r="FTQ4" s="2"/>
      <c r="FTR4" s="2"/>
      <c r="FTS4" s="2"/>
      <c r="FTT4" s="2"/>
      <c r="FTU4" s="2"/>
      <c r="FTV4" s="2"/>
      <c r="FTW4" s="2"/>
      <c r="FTX4" s="2"/>
      <c r="FTY4" s="2"/>
      <c r="FTZ4" s="2"/>
      <c r="FUA4" s="2"/>
      <c r="FUB4" s="2"/>
      <c r="FUC4" s="2"/>
      <c r="FUD4" s="2"/>
      <c r="FUE4" s="2"/>
      <c r="FUF4" s="2"/>
      <c r="FUG4" s="2"/>
      <c r="FUH4" s="2"/>
      <c r="FUI4" s="2"/>
      <c r="FUJ4" s="2"/>
      <c r="FUK4" s="2"/>
      <c r="FUL4" s="2"/>
      <c r="FUM4" s="2"/>
      <c r="FUN4" s="2"/>
      <c r="FUO4" s="2"/>
      <c r="FUP4" s="2"/>
      <c r="FUQ4" s="2"/>
      <c r="FUR4" s="2"/>
      <c r="FUS4" s="2"/>
      <c r="FUT4" s="2"/>
      <c r="FUU4" s="2"/>
      <c r="FUV4" s="2"/>
      <c r="FUW4" s="2"/>
      <c r="FUX4" s="2"/>
      <c r="FUY4" s="2"/>
      <c r="FUZ4" s="2"/>
      <c r="FVA4" s="2"/>
      <c r="FVB4" s="2"/>
      <c r="FVC4" s="2"/>
      <c r="FVD4" s="2"/>
      <c r="FVE4" s="2"/>
      <c r="FVF4" s="2"/>
      <c r="FVG4" s="2"/>
      <c r="FVH4" s="2"/>
      <c r="FVI4" s="2"/>
      <c r="FVJ4" s="2"/>
      <c r="FVK4" s="2"/>
      <c r="FVL4" s="2"/>
      <c r="FVM4" s="2"/>
      <c r="FVN4" s="2"/>
      <c r="FVO4" s="2"/>
      <c r="FVP4" s="2"/>
      <c r="FVQ4" s="2"/>
      <c r="FVR4" s="2"/>
      <c r="FVS4" s="2"/>
      <c r="FVT4" s="2"/>
      <c r="FVU4" s="2"/>
      <c r="FVV4" s="2"/>
      <c r="FVW4" s="2"/>
      <c r="FVX4" s="2"/>
      <c r="FVY4" s="2"/>
      <c r="FVZ4" s="2"/>
      <c r="FWA4" s="2"/>
      <c r="FWB4" s="2"/>
      <c r="FWC4" s="2"/>
      <c r="FWD4" s="2"/>
      <c r="FWE4" s="2"/>
      <c r="FWF4" s="2"/>
      <c r="FWG4" s="2"/>
      <c r="FWH4" s="2"/>
      <c r="FWI4" s="2"/>
      <c r="FWJ4" s="2"/>
      <c r="FWK4" s="2"/>
      <c r="FWL4" s="2"/>
      <c r="FWM4" s="2"/>
      <c r="FWN4" s="2"/>
      <c r="FWO4" s="2"/>
      <c r="FWP4" s="2"/>
      <c r="FWQ4" s="2"/>
      <c r="FWR4" s="2"/>
      <c r="FWS4" s="2"/>
      <c r="FWT4" s="2"/>
      <c r="FWU4" s="2"/>
      <c r="FWV4" s="2"/>
      <c r="FWW4" s="2"/>
      <c r="FWX4" s="2"/>
      <c r="FWY4" s="2"/>
      <c r="FWZ4" s="2"/>
      <c r="FXA4" s="2"/>
      <c r="FXB4" s="2"/>
      <c r="FXC4" s="2"/>
      <c r="FXD4" s="2"/>
      <c r="FXE4" s="2"/>
      <c r="FXF4" s="2"/>
      <c r="FXG4" s="2"/>
      <c r="FXH4" s="2"/>
      <c r="FXI4" s="2"/>
      <c r="FXJ4" s="2"/>
      <c r="FXK4" s="2"/>
      <c r="FXL4" s="2"/>
      <c r="FXM4" s="2"/>
      <c r="FXN4" s="2"/>
      <c r="FXO4" s="2"/>
      <c r="FXP4" s="2"/>
      <c r="FXQ4" s="2"/>
      <c r="FXR4" s="2"/>
      <c r="FXS4" s="2"/>
      <c r="FXT4" s="2"/>
      <c r="FXU4" s="2"/>
      <c r="FXV4" s="2"/>
      <c r="FXW4" s="2"/>
      <c r="FXX4" s="2"/>
      <c r="FXY4" s="2"/>
      <c r="FXZ4" s="2"/>
      <c r="FYA4" s="2"/>
      <c r="FYB4" s="2"/>
      <c r="FYC4" s="2"/>
      <c r="FYD4" s="2"/>
      <c r="FYE4" s="2"/>
      <c r="FYF4" s="2"/>
      <c r="FYG4" s="2"/>
      <c r="FYH4" s="2"/>
      <c r="FYI4" s="2"/>
      <c r="FYJ4" s="2"/>
      <c r="FYK4" s="2"/>
      <c r="FYL4" s="2"/>
      <c r="FYM4" s="2"/>
      <c r="FYN4" s="2"/>
      <c r="FYO4" s="2"/>
      <c r="FYP4" s="2"/>
      <c r="FYQ4" s="2"/>
      <c r="FYR4" s="2"/>
      <c r="FYS4" s="2"/>
      <c r="FYT4" s="2"/>
      <c r="FYU4" s="2"/>
      <c r="FYV4" s="2"/>
      <c r="FYW4" s="2"/>
      <c r="FYX4" s="2"/>
      <c r="FYY4" s="2"/>
      <c r="FYZ4" s="2"/>
      <c r="FZA4" s="2"/>
      <c r="FZB4" s="2"/>
      <c r="FZC4" s="2"/>
      <c r="FZD4" s="2"/>
      <c r="FZE4" s="2"/>
      <c r="FZF4" s="2"/>
      <c r="FZG4" s="2"/>
      <c r="FZH4" s="2"/>
      <c r="FZI4" s="2"/>
      <c r="FZJ4" s="2"/>
      <c r="FZK4" s="2"/>
      <c r="FZL4" s="2"/>
      <c r="FZM4" s="2"/>
      <c r="FZN4" s="2"/>
      <c r="FZO4" s="2"/>
      <c r="FZP4" s="2"/>
      <c r="FZQ4" s="2"/>
      <c r="FZR4" s="2"/>
      <c r="FZS4" s="2"/>
      <c r="FZT4" s="2"/>
      <c r="FZU4" s="2"/>
      <c r="FZV4" s="2"/>
      <c r="FZW4" s="2"/>
      <c r="FZX4" s="2"/>
      <c r="FZY4" s="2"/>
      <c r="FZZ4" s="2"/>
      <c r="GAA4" s="2"/>
      <c r="GAB4" s="2"/>
      <c r="GAC4" s="2"/>
      <c r="GAD4" s="2"/>
      <c r="GAE4" s="2"/>
      <c r="GAF4" s="2"/>
      <c r="GAG4" s="2"/>
      <c r="GAH4" s="2"/>
      <c r="GAI4" s="2"/>
      <c r="GAJ4" s="2"/>
      <c r="GAK4" s="2"/>
      <c r="GAL4" s="2"/>
      <c r="GAM4" s="2"/>
      <c r="GAN4" s="2"/>
      <c r="GAO4" s="2"/>
      <c r="GAP4" s="2"/>
      <c r="GAQ4" s="2"/>
      <c r="GAR4" s="2"/>
      <c r="GAS4" s="2"/>
      <c r="GAT4" s="2"/>
      <c r="GAU4" s="2"/>
      <c r="GAV4" s="2"/>
      <c r="GAW4" s="2"/>
      <c r="GAX4" s="2"/>
      <c r="GAY4" s="2"/>
      <c r="GAZ4" s="2"/>
      <c r="GBA4" s="2"/>
      <c r="GBB4" s="2"/>
      <c r="GBC4" s="2"/>
      <c r="GBD4" s="2"/>
      <c r="GBE4" s="2"/>
      <c r="GBF4" s="2"/>
      <c r="GBG4" s="2"/>
      <c r="GBH4" s="2"/>
      <c r="GBI4" s="2"/>
      <c r="GBJ4" s="2"/>
      <c r="GBK4" s="2"/>
      <c r="GBL4" s="2"/>
      <c r="GBM4" s="2"/>
      <c r="GBN4" s="2"/>
      <c r="GBO4" s="2"/>
      <c r="GBP4" s="2"/>
      <c r="GBQ4" s="2"/>
      <c r="GBR4" s="2"/>
      <c r="GBS4" s="2"/>
      <c r="GBT4" s="2"/>
      <c r="GBU4" s="2"/>
      <c r="GBV4" s="2"/>
      <c r="GBW4" s="2"/>
      <c r="GBX4" s="2"/>
      <c r="GBY4" s="2"/>
      <c r="GBZ4" s="2"/>
      <c r="GCA4" s="2"/>
      <c r="GCB4" s="2"/>
      <c r="GCC4" s="2"/>
      <c r="GCD4" s="2"/>
      <c r="GCE4" s="2"/>
      <c r="GCF4" s="2"/>
      <c r="GCG4" s="2"/>
      <c r="GCH4" s="2"/>
      <c r="GCI4" s="2"/>
      <c r="GCJ4" s="2"/>
      <c r="GCK4" s="2"/>
      <c r="GCL4" s="2"/>
      <c r="GCM4" s="2"/>
      <c r="GCN4" s="2"/>
      <c r="GCO4" s="2"/>
      <c r="GCP4" s="2"/>
      <c r="GCQ4" s="2"/>
      <c r="GCR4" s="2"/>
      <c r="GCS4" s="2"/>
      <c r="GCT4" s="2"/>
      <c r="GCU4" s="2"/>
      <c r="GCV4" s="2"/>
      <c r="GCW4" s="2"/>
      <c r="GCX4" s="2"/>
      <c r="GCY4" s="2"/>
      <c r="GCZ4" s="2"/>
      <c r="GDA4" s="2"/>
      <c r="GDB4" s="2"/>
      <c r="GDC4" s="2"/>
      <c r="GDD4" s="2"/>
      <c r="GDE4" s="2"/>
      <c r="GDF4" s="2"/>
      <c r="GDG4" s="2"/>
      <c r="GDH4" s="2"/>
      <c r="GDI4" s="2"/>
      <c r="GDJ4" s="2"/>
      <c r="GDK4" s="2"/>
      <c r="GDL4" s="2"/>
      <c r="GDM4" s="2"/>
      <c r="GDN4" s="2"/>
      <c r="GDO4" s="2"/>
      <c r="GDP4" s="2"/>
      <c r="GDQ4" s="2"/>
      <c r="GDR4" s="2"/>
      <c r="GDS4" s="2"/>
      <c r="GDT4" s="2"/>
      <c r="GDU4" s="2"/>
      <c r="GDV4" s="2"/>
      <c r="GDW4" s="2"/>
      <c r="GDX4" s="2"/>
      <c r="GDY4" s="2"/>
      <c r="GDZ4" s="2"/>
      <c r="GEA4" s="2"/>
      <c r="GEB4" s="2"/>
      <c r="GEC4" s="2"/>
      <c r="GED4" s="2"/>
      <c r="GEE4" s="2"/>
      <c r="GEF4" s="2"/>
      <c r="GEG4" s="2"/>
      <c r="GEH4" s="2"/>
      <c r="GEI4" s="2"/>
      <c r="GEJ4" s="2"/>
      <c r="GEK4" s="2"/>
      <c r="GEL4" s="2"/>
      <c r="GEM4" s="2"/>
      <c r="GEN4" s="2"/>
      <c r="GEO4" s="2"/>
      <c r="GEP4" s="2"/>
      <c r="GEQ4" s="2"/>
      <c r="GER4" s="2"/>
      <c r="GES4" s="2"/>
      <c r="GET4" s="2"/>
      <c r="GEU4" s="2"/>
      <c r="GEV4" s="2"/>
      <c r="GEW4" s="2"/>
      <c r="GEX4" s="2"/>
      <c r="GEY4" s="2"/>
      <c r="GEZ4" s="2"/>
      <c r="GFA4" s="2"/>
      <c r="GFB4" s="2"/>
      <c r="GFC4" s="2"/>
      <c r="GFD4" s="2"/>
      <c r="GFE4" s="2"/>
      <c r="GFF4" s="2"/>
      <c r="GFG4" s="2"/>
      <c r="GFH4" s="2"/>
      <c r="GFI4" s="2"/>
      <c r="GFJ4" s="2"/>
      <c r="GFK4" s="2"/>
      <c r="GFL4" s="2"/>
      <c r="GFM4" s="2"/>
      <c r="GFN4" s="2"/>
      <c r="GFO4" s="2"/>
      <c r="GFP4" s="2"/>
      <c r="GFQ4" s="2"/>
      <c r="GFR4" s="2"/>
      <c r="GFS4" s="2"/>
      <c r="GFT4" s="2"/>
      <c r="GFU4" s="2"/>
      <c r="GFV4" s="2"/>
      <c r="GFW4" s="2"/>
      <c r="GFX4" s="2"/>
      <c r="GFY4" s="2"/>
      <c r="GFZ4" s="2"/>
      <c r="GGA4" s="2"/>
      <c r="GGB4" s="2"/>
      <c r="GGC4" s="2"/>
      <c r="GGD4" s="2"/>
      <c r="GGE4" s="2"/>
      <c r="GGF4" s="2"/>
      <c r="GGG4" s="2"/>
      <c r="GGH4" s="2"/>
      <c r="GGI4" s="2"/>
      <c r="GGJ4" s="2"/>
      <c r="GGK4" s="2"/>
      <c r="GGL4" s="2"/>
      <c r="GGM4" s="2"/>
      <c r="GGN4" s="2"/>
      <c r="GGO4" s="2"/>
      <c r="GGP4" s="2"/>
      <c r="GGQ4" s="2"/>
      <c r="GGR4" s="2"/>
      <c r="GGS4" s="2"/>
      <c r="GGT4" s="2"/>
      <c r="GGU4" s="2"/>
      <c r="GGV4" s="2"/>
      <c r="GGW4" s="2"/>
      <c r="GGX4" s="2"/>
      <c r="GGY4" s="2"/>
      <c r="GGZ4" s="2"/>
      <c r="GHA4" s="2"/>
      <c r="GHB4" s="2"/>
      <c r="GHC4" s="2"/>
      <c r="GHD4" s="2"/>
      <c r="GHE4" s="2"/>
      <c r="GHF4" s="2"/>
      <c r="GHG4" s="2"/>
      <c r="GHH4" s="2"/>
      <c r="GHI4" s="2"/>
      <c r="GHJ4" s="2"/>
      <c r="GHK4" s="2"/>
      <c r="GHL4" s="2"/>
      <c r="GHM4" s="2"/>
      <c r="GHN4" s="2"/>
      <c r="GHO4" s="2"/>
      <c r="GHP4" s="2"/>
      <c r="GHQ4" s="2"/>
      <c r="GHR4" s="2"/>
      <c r="GHS4" s="2"/>
      <c r="GHT4" s="2"/>
      <c r="GHU4" s="2"/>
      <c r="GHV4" s="2"/>
      <c r="GHW4" s="2"/>
      <c r="GHX4" s="2"/>
      <c r="GHY4" s="2"/>
      <c r="GHZ4" s="2"/>
      <c r="GIA4" s="2"/>
      <c r="GIB4" s="2"/>
      <c r="GIC4" s="2"/>
      <c r="GID4" s="2"/>
      <c r="GIE4" s="2"/>
      <c r="GIF4" s="2"/>
      <c r="GIG4" s="2"/>
      <c r="GIH4" s="2"/>
      <c r="GII4" s="2"/>
      <c r="GIJ4" s="2"/>
      <c r="GIK4" s="2"/>
      <c r="GIL4" s="2"/>
      <c r="GIM4" s="2"/>
      <c r="GIN4" s="2"/>
      <c r="GIO4" s="2"/>
      <c r="GIP4" s="2"/>
      <c r="GIQ4" s="2"/>
      <c r="GIR4" s="2"/>
      <c r="GIS4" s="2"/>
      <c r="GIT4" s="2"/>
      <c r="GIU4" s="2"/>
      <c r="GIV4" s="2"/>
      <c r="GIW4" s="2"/>
      <c r="GIX4" s="2"/>
      <c r="GIY4" s="2"/>
      <c r="GIZ4" s="2"/>
      <c r="GJA4" s="2"/>
      <c r="GJB4" s="2"/>
      <c r="GJC4" s="2"/>
      <c r="GJD4" s="2"/>
      <c r="GJE4" s="2"/>
      <c r="GJF4" s="2"/>
      <c r="GJG4" s="2"/>
      <c r="GJH4" s="2"/>
      <c r="GJI4" s="2"/>
      <c r="GJJ4" s="2"/>
      <c r="GJK4" s="2"/>
      <c r="GJL4" s="2"/>
      <c r="GJM4" s="2"/>
      <c r="GJN4" s="2"/>
      <c r="GJO4" s="2"/>
      <c r="GJP4" s="2"/>
      <c r="GJQ4" s="2"/>
      <c r="GJR4" s="2"/>
      <c r="GJS4" s="2"/>
      <c r="GJT4" s="2"/>
      <c r="GJU4" s="2"/>
      <c r="GJV4" s="2"/>
      <c r="GJW4" s="2"/>
      <c r="GJX4" s="2"/>
      <c r="GJY4" s="2"/>
      <c r="GJZ4" s="2"/>
      <c r="GKA4" s="2"/>
      <c r="GKB4" s="2"/>
      <c r="GKC4" s="2"/>
      <c r="GKD4" s="2"/>
      <c r="GKE4" s="2"/>
      <c r="GKF4" s="2"/>
      <c r="GKG4" s="2"/>
      <c r="GKH4" s="2"/>
      <c r="GKI4" s="2"/>
      <c r="GKJ4" s="2"/>
      <c r="GKK4" s="2"/>
      <c r="GKL4" s="2"/>
      <c r="GKM4" s="2"/>
      <c r="GKN4" s="2"/>
      <c r="GKO4" s="2"/>
      <c r="GKP4" s="2"/>
      <c r="GKQ4" s="2"/>
      <c r="GKR4" s="2"/>
      <c r="GKS4" s="2"/>
      <c r="GKT4" s="2"/>
      <c r="GKU4" s="2"/>
      <c r="GKV4" s="2"/>
      <c r="GKW4" s="2"/>
      <c r="GKX4" s="2"/>
      <c r="GKY4" s="2"/>
      <c r="GKZ4" s="2"/>
      <c r="GLA4" s="2"/>
      <c r="GLB4" s="2"/>
      <c r="GLC4" s="2"/>
      <c r="GLD4" s="2"/>
      <c r="GLE4" s="2"/>
      <c r="GLF4" s="2"/>
      <c r="GLG4" s="2"/>
      <c r="GLH4" s="2"/>
      <c r="GLI4" s="2"/>
      <c r="GLJ4" s="2"/>
      <c r="GLK4" s="2"/>
      <c r="GLL4" s="2"/>
      <c r="GLM4" s="2"/>
      <c r="GLN4" s="2"/>
      <c r="GLO4" s="2"/>
      <c r="GLP4" s="2"/>
      <c r="GLQ4" s="2"/>
      <c r="GLR4" s="2"/>
      <c r="GLS4" s="2"/>
      <c r="GLT4" s="2"/>
      <c r="GLU4" s="2"/>
      <c r="GLV4" s="2"/>
      <c r="GLW4" s="2"/>
      <c r="GLX4" s="2"/>
      <c r="GLY4" s="2"/>
      <c r="GLZ4" s="2"/>
      <c r="GMA4" s="2"/>
      <c r="GMB4" s="2"/>
      <c r="GMC4" s="2"/>
      <c r="GMD4" s="2"/>
      <c r="GME4" s="2"/>
      <c r="GMF4" s="2"/>
      <c r="GMG4" s="2"/>
      <c r="GMH4" s="2"/>
      <c r="GMI4" s="2"/>
      <c r="GMJ4" s="2"/>
      <c r="GMK4" s="2"/>
      <c r="GML4" s="2"/>
      <c r="GMM4" s="2"/>
      <c r="GMN4" s="2"/>
      <c r="GMO4" s="2"/>
      <c r="GMP4" s="2"/>
      <c r="GMQ4" s="2"/>
      <c r="GMR4" s="2"/>
      <c r="GMS4" s="2"/>
      <c r="GMT4" s="2"/>
      <c r="GMU4" s="2"/>
      <c r="GMV4" s="2"/>
      <c r="GMW4" s="2"/>
      <c r="GMX4" s="2"/>
      <c r="GMY4" s="2"/>
      <c r="GMZ4" s="2"/>
      <c r="GNA4" s="2"/>
      <c r="GNB4" s="2"/>
      <c r="GNC4" s="2"/>
      <c r="GND4" s="2"/>
      <c r="GNE4" s="2"/>
      <c r="GNF4" s="2"/>
      <c r="GNG4" s="2"/>
      <c r="GNH4" s="2"/>
      <c r="GNI4" s="2"/>
      <c r="GNJ4" s="2"/>
      <c r="GNK4" s="2"/>
      <c r="GNL4" s="2"/>
      <c r="GNM4" s="2"/>
      <c r="GNN4" s="2"/>
      <c r="GNO4" s="2"/>
      <c r="GNP4" s="2"/>
      <c r="GNQ4" s="2"/>
      <c r="GNR4" s="2"/>
      <c r="GNS4" s="2"/>
      <c r="GNT4" s="2"/>
      <c r="GNU4" s="2"/>
      <c r="GNV4" s="2"/>
      <c r="GNW4" s="2"/>
      <c r="GNX4" s="2"/>
      <c r="GNY4" s="2"/>
      <c r="GNZ4" s="2"/>
      <c r="GOA4" s="2"/>
      <c r="GOB4" s="2"/>
      <c r="GOC4" s="2"/>
      <c r="GOD4" s="2"/>
      <c r="GOE4" s="2"/>
      <c r="GOF4" s="2"/>
      <c r="GOG4" s="2"/>
      <c r="GOH4" s="2"/>
      <c r="GOI4" s="2"/>
      <c r="GOJ4" s="2"/>
      <c r="GOK4" s="2"/>
      <c r="GOL4" s="2"/>
      <c r="GOM4" s="2"/>
      <c r="GON4" s="2"/>
      <c r="GOO4" s="2"/>
      <c r="GOP4" s="2"/>
      <c r="GOQ4" s="2"/>
      <c r="GOR4" s="2"/>
      <c r="GOS4" s="2"/>
      <c r="GOT4" s="2"/>
      <c r="GOU4" s="2"/>
      <c r="GOV4" s="2"/>
      <c r="GOW4" s="2"/>
      <c r="GOX4" s="2"/>
      <c r="GOY4" s="2"/>
      <c r="GOZ4" s="2"/>
      <c r="GPA4" s="2"/>
      <c r="GPB4" s="2"/>
      <c r="GPC4" s="2"/>
      <c r="GPD4" s="2"/>
      <c r="GPE4" s="2"/>
      <c r="GPF4" s="2"/>
      <c r="GPG4" s="2"/>
      <c r="GPH4" s="2"/>
      <c r="GPI4" s="2"/>
      <c r="GPJ4" s="2"/>
      <c r="GPK4" s="2"/>
      <c r="GPL4" s="2"/>
      <c r="GPM4" s="2"/>
      <c r="GPN4" s="2"/>
      <c r="GPO4" s="2"/>
      <c r="GPP4" s="2"/>
      <c r="GPQ4" s="2"/>
      <c r="GPR4" s="2"/>
      <c r="GPS4" s="2"/>
      <c r="GPT4" s="2"/>
      <c r="GPU4" s="2"/>
      <c r="GPV4" s="2"/>
      <c r="GPW4" s="2"/>
      <c r="GPX4" s="2"/>
      <c r="GPY4" s="2"/>
      <c r="GPZ4" s="2"/>
      <c r="GQA4" s="2"/>
      <c r="GQB4" s="2"/>
      <c r="GQC4" s="2"/>
      <c r="GQD4" s="2"/>
      <c r="GQE4" s="2"/>
      <c r="GQF4" s="2"/>
      <c r="GQG4" s="2"/>
      <c r="GQH4" s="2"/>
      <c r="GQI4" s="2"/>
      <c r="GQJ4" s="2"/>
      <c r="GQK4" s="2"/>
      <c r="GQL4" s="2"/>
      <c r="GQM4" s="2"/>
      <c r="GQN4" s="2"/>
      <c r="GQO4" s="2"/>
      <c r="GQP4" s="2"/>
      <c r="GQQ4" s="2"/>
      <c r="GQR4" s="2"/>
      <c r="GQS4" s="2"/>
      <c r="GQT4" s="2"/>
      <c r="GQU4" s="2"/>
      <c r="GQV4" s="2"/>
      <c r="GQW4" s="2"/>
      <c r="GQX4" s="2"/>
      <c r="GQY4" s="2"/>
      <c r="GQZ4" s="2"/>
      <c r="GRA4" s="2"/>
      <c r="GRB4" s="2"/>
      <c r="GRC4" s="2"/>
      <c r="GRD4" s="2"/>
      <c r="GRE4" s="2"/>
      <c r="GRF4" s="2"/>
      <c r="GRG4" s="2"/>
      <c r="GRH4" s="2"/>
      <c r="GRI4" s="2"/>
      <c r="GRJ4" s="2"/>
      <c r="GRK4" s="2"/>
      <c r="GRL4" s="2"/>
      <c r="GRM4" s="2"/>
      <c r="GRN4" s="2"/>
      <c r="GRO4" s="2"/>
      <c r="GRP4" s="2"/>
      <c r="GRQ4" s="2"/>
      <c r="GRR4" s="2"/>
      <c r="GRS4" s="2"/>
      <c r="GRT4" s="2"/>
      <c r="GRU4" s="2"/>
      <c r="GRV4" s="2"/>
      <c r="GRW4" s="2"/>
      <c r="GRX4" s="2"/>
      <c r="GRY4" s="2"/>
      <c r="GRZ4" s="2"/>
      <c r="GSA4" s="2"/>
      <c r="GSB4" s="2"/>
      <c r="GSC4" s="2"/>
      <c r="GSD4" s="2"/>
      <c r="GSE4" s="2"/>
      <c r="GSF4" s="2"/>
      <c r="GSG4" s="2"/>
      <c r="GSH4" s="2"/>
      <c r="GSI4" s="2"/>
      <c r="GSJ4" s="2"/>
      <c r="GSK4" s="2"/>
      <c r="GSL4" s="2"/>
      <c r="GSM4" s="2"/>
      <c r="GSN4" s="2"/>
      <c r="GSO4" s="2"/>
      <c r="GSP4" s="2"/>
      <c r="GSQ4" s="2"/>
      <c r="GSR4" s="2"/>
      <c r="GSS4" s="2"/>
      <c r="GST4" s="2"/>
      <c r="GSU4" s="2"/>
      <c r="GSV4" s="2"/>
      <c r="GSW4" s="2"/>
      <c r="GSX4" s="2"/>
      <c r="GSY4" s="2"/>
      <c r="GSZ4" s="2"/>
      <c r="GTA4" s="2"/>
      <c r="GTB4" s="2"/>
      <c r="GTC4" s="2"/>
      <c r="GTD4" s="2"/>
      <c r="GTE4" s="2"/>
      <c r="GTF4" s="2"/>
      <c r="GTG4" s="2"/>
      <c r="GTH4" s="2"/>
      <c r="GTI4" s="2"/>
      <c r="GTJ4" s="2"/>
      <c r="GTK4" s="2"/>
      <c r="GTL4" s="2"/>
      <c r="GTM4" s="2"/>
      <c r="GTN4" s="2"/>
      <c r="GTO4" s="2"/>
      <c r="GTP4" s="2"/>
      <c r="GTQ4" s="2"/>
      <c r="GTR4" s="2"/>
      <c r="GTS4" s="2"/>
      <c r="GTT4" s="2"/>
      <c r="GTU4" s="2"/>
      <c r="GTV4" s="2"/>
      <c r="GTW4" s="2"/>
      <c r="GTX4" s="2"/>
      <c r="GTY4" s="2"/>
      <c r="GTZ4" s="2"/>
      <c r="GUA4" s="2"/>
      <c r="GUB4" s="2"/>
      <c r="GUC4" s="2"/>
      <c r="GUD4" s="2"/>
      <c r="GUE4" s="2"/>
      <c r="GUF4" s="2"/>
      <c r="GUG4" s="2"/>
      <c r="GUH4" s="2"/>
      <c r="GUI4" s="2"/>
      <c r="GUJ4" s="2"/>
      <c r="GUK4" s="2"/>
      <c r="GUL4" s="2"/>
      <c r="GUM4" s="2"/>
      <c r="GUN4" s="2"/>
      <c r="GUO4" s="2"/>
      <c r="GUP4" s="2"/>
      <c r="GUQ4" s="2"/>
      <c r="GUR4" s="2"/>
      <c r="GUS4" s="2"/>
      <c r="GUT4" s="2"/>
      <c r="GUU4" s="2"/>
      <c r="GUV4" s="2"/>
      <c r="GUW4" s="2"/>
      <c r="GUX4" s="2"/>
      <c r="GUY4" s="2"/>
      <c r="GUZ4" s="2"/>
      <c r="GVA4" s="2"/>
      <c r="GVB4" s="2"/>
      <c r="GVC4" s="2"/>
      <c r="GVD4" s="2"/>
      <c r="GVE4" s="2"/>
      <c r="GVF4" s="2"/>
      <c r="GVG4" s="2"/>
      <c r="GVH4" s="2"/>
      <c r="GVI4" s="2"/>
      <c r="GVJ4" s="2"/>
      <c r="GVK4" s="2"/>
      <c r="GVL4" s="2"/>
      <c r="GVM4" s="2"/>
      <c r="GVN4" s="2"/>
      <c r="GVO4" s="2"/>
      <c r="GVP4" s="2"/>
      <c r="GVQ4" s="2"/>
      <c r="GVR4" s="2"/>
      <c r="GVS4" s="2"/>
      <c r="GVT4" s="2"/>
      <c r="GVU4" s="2"/>
      <c r="GVV4" s="2"/>
      <c r="GVW4" s="2"/>
      <c r="GVX4" s="2"/>
      <c r="GVY4" s="2"/>
      <c r="GVZ4" s="2"/>
      <c r="GWA4" s="2"/>
      <c r="GWB4" s="2"/>
      <c r="GWC4" s="2"/>
      <c r="GWD4" s="2"/>
      <c r="GWE4" s="2"/>
      <c r="GWF4" s="2"/>
      <c r="GWG4" s="2"/>
      <c r="GWH4" s="2"/>
      <c r="GWI4" s="2"/>
      <c r="GWJ4" s="2"/>
      <c r="GWK4" s="2"/>
      <c r="GWL4" s="2"/>
      <c r="GWM4" s="2"/>
      <c r="GWN4" s="2"/>
      <c r="GWO4" s="2"/>
      <c r="GWP4" s="2"/>
      <c r="GWQ4" s="2"/>
      <c r="GWR4" s="2"/>
      <c r="GWS4" s="2"/>
      <c r="GWT4" s="2"/>
      <c r="GWU4" s="2"/>
      <c r="GWV4" s="2"/>
      <c r="GWW4" s="2"/>
      <c r="GWX4" s="2"/>
      <c r="GWY4" s="2"/>
      <c r="GWZ4" s="2"/>
      <c r="GXA4" s="2"/>
      <c r="GXB4" s="2"/>
      <c r="GXC4" s="2"/>
      <c r="GXD4" s="2"/>
      <c r="GXE4" s="2"/>
      <c r="GXF4" s="2"/>
      <c r="GXG4" s="2"/>
      <c r="GXH4" s="2"/>
      <c r="GXI4" s="2"/>
      <c r="GXJ4" s="2"/>
      <c r="GXK4" s="2"/>
      <c r="GXL4" s="2"/>
      <c r="GXM4" s="2"/>
      <c r="GXN4" s="2"/>
      <c r="GXO4" s="2"/>
      <c r="GXP4" s="2"/>
      <c r="GXQ4" s="2"/>
      <c r="GXR4" s="2"/>
      <c r="GXS4" s="2"/>
      <c r="GXT4" s="2"/>
      <c r="GXU4" s="2"/>
      <c r="GXV4" s="2"/>
      <c r="GXW4" s="2"/>
      <c r="GXX4" s="2"/>
      <c r="GXY4" s="2"/>
      <c r="GXZ4" s="2"/>
      <c r="GYA4" s="2"/>
      <c r="GYB4" s="2"/>
      <c r="GYC4" s="2"/>
      <c r="GYD4" s="2"/>
      <c r="GYE4" s="2"/>
      <c r="GYF4" s="2"/>
      <c r="GYG4" s="2"/>
      <c r="GYH4" s="2"/>
      <c r="GYI4" s="2"/>
      <c r="GYJ4" s="2"/>
      <c r="GYK4" s="2"/>
      <c r="GYL4" s="2"/>
      <c r="GYM4" s="2"/>
      <c r="GYN4" s="2"/>
      <c r="GYO4" s="2"/>
      <c r="GYP4" s="2"/>
      <c r="GYQ4" s="2"/>
      <c r="GYR4" s="2"/>
      <c r="GYS4" s="2"/>
      <c r="GYT4" s="2"/>
      <c r="GYU4" s="2"/>
      <c r="GYV4" s="2"/>
      <c r="GYW4" s="2"/>
      <c r="GYX4" s="2"/>
      <c r="GYY4" s="2"/>
      <c r="GYZ4" s="2"/>
      <c r="GZA4" s="2"/>
      <c r="GZB4" s="2"/>
      <c r="GZC4" s="2"/>
      <c r="GZD4" s="2"/>
      <c r="GZE4" s="2"/>
      <c r="GZF4" s="2"/>
      <c r="GZG4" s="2"/>
      <c r="GZH4" s="2"/>
      <c r="GZI4" s="2"/>
      <c r="GZJ4" s="2"/>
      <c r="GZK4" s="2"/>
      <c r="GZL4" s="2"/>
      <c r="GZM4" s="2"/>
      <c r="GZN4" s="2"/>
      <c r="GZO4" s="2"/>
      <c r="GZP4" s="2"/>
      <c r="GZQ4" s="2"/>
      <c r="GZR4" s="2"/>
      <c r="GZS4" s="2"/>
      <c r="GZT4" s="2"/>
      <c r="GZU4" s="2"/>
      <c r="GZV4" s="2"/>
      <c r="GZW4" s="2"/>
      <c r="GZX4" s="2"/>
      <c r="GZY4" s="2"/>
      <c r="GZZ4" s="2"/>
      <c r="HAA4" s="2"/>
      <c r="HAB4" s="2"/>
      <c r="HAC4" s="2"/>
      <c r="HAD4" s="2"/>
      <c r="HAE4" s="2"/>
      <c r="HAF4" s="2"/>
      <c r="HAG4" s="2"/>
      <c r="HAH4" s="2"/>
      <c r="HAI4" s="2"/>
      <c r="HAJ4" s="2"/>
      <c r="HAK4" s="2"/>
      <c r="HAL4" s="2"/>
      <c r="HAM4" s="2"/>
      <c r="HAN4" s="2"/>
      <c r="HAO4" s="2"/>
      <c r="HAP4" s="2"/>
      <c r="HAQ4" s="2"/>
      <c r="HAR4" s="2"/>
      <c r="HAS4" s="2"/>
      <c r="HAT4" s="2"/>
      <c r="HAU4" s="2"/>
      <c r="HAV4" s="2"/>
      <c r="HAW4" s="2"/>
      <c r="HAX4" s="2"/>
      <c r="HAY4" s="2"/>
      <c r="HAZ4" s="2"/>
      <c r="HBA4" s="2"/>
      <c r="HBB4" s="2"/>
      <c r="HBC4" s="2"/>
      <c r="HBD4" s="2"/>
      <c r="HBE4" s="2"/>
      <c r="HBF4" s="2"/>
      <c r="HBG4" s="2"/>
      <c r="HBH4" s="2"/>
      <c r="HBI4" s="2"/>
      <c r="HBJ4" s="2"/>
      <c r="HBK4" s="2"/>
      <c r="HBL4" s="2"/>
      <c r="HBM4" s="2"/>
      <c r="HBN4" s="2"/>
      <c r="HBO4" s="2"/>
      <c r="HBP4" s="2"/>
      <c r="HBQ4" s="2"/>
      <c r="HBR4" s="2"/>
      <c r="HBS4" s="2"/>
      <c r="HBT4" s="2"/>
      <c r="HBU4" s="2"/>
      <c r="HBV4" s="2"/>
      <c r="HBW4" s="2"/>
      <c r="HBX4" s="2"/>
      <c r="HBY4" s="2"/>
      <c r="HBZ4" s="2"/>
      <c r="HCA4" s="2"/>
      <c r="HCB4" s="2"/>
      <c r="HCC4" s="2"/>
      <c r="HCD4" s="2"/>
      <c r="HCE4" s="2"/>
      <c r="HCF4" s="2"/>
      <c r="HCG4" s="2"/>
      <c r="HCH4" s="2"/>
      <c r="HCI4" s="2"/>
      <c r="HCJ4" s="2"/>
      <c r="HCK4" s="2"/>
      <c r="HCL4" s="2"/>
      <c r="HCM4" s="2"/>
      <c r="HCN4" s="2"/>
      <c r="HCO4" s="2"/>
      <c r="HCP4" s="2"/>
      <c r="HCQ4" s="2"/>
      <c r="HCR4" s="2"/>
      <c r="HCS4" s="2"/>
      <c r="HCT4" s="2"/>
      <c r="HCU4" s="2"/>
      <c r="HCV4" s="2"/>
      <c r="HCW4" s="2"/>
      <c r="HCX4" s="2"/>
      <c r="HCY4" s="2"/>
      <c r="HCZ4" s="2"/>
      <c r="HDA4" s="2"/>
      <c r="HDB4" s="2"/>
      <c r="HDC4" s="2"/>
      <c r="HDD4" s="2"/>
      <c r="HDE4" s="2"/>
      <c r="HDF4" s="2"/>
      <c r="HDG4" s="2"/>
      <c r="HDH4" s="2"/>
      <c r="HDI4" s="2"/>
      <c r="HDJ4" s="2"/>
      <c r="HDK4" s="2"/>
      <c r="HDL4" s="2"/>
      <c r="HDM4" s="2"/>
      <c r="HDN4" s="2"/>
      <c r="HDO4" s="2"/>
      <c r="HDP4" s="2"/>
      <c r="HDQ4" s="2"/>
      <c r="HDR4" s="2"/>
      <c r="HDS4" s="2"/>
      <c r="HDT4" s="2"/>
      <c r="HDU4" s="2"/>
      <c r="HDV4" s="2"/>
      <c r="HDW4" s="2"/>
      <c r="HDX4" s="2"/>
      <c r="HDY4" s="2"/>
      <c r="HDZ4" s="2"/>
      <c r="HEA4" s="2"/>
      <c r="HEB4" s="2"/>
      <c r="HEC4" s="2"/>
      <c r="HED4" s="2"/>
      <c r="HEE4" s="2"/>
      <c r="HEF4" s="2"/>
      <c r="HEG4" s="2"/>
      <c r="HEH4" s="2"/>
      <c r="HEI4" s="2"/>
      <c r="HEJ4" s="2"/>
      <c r="HEK4" s="2"/>
      <c r="HEL4" s="2"/>
      <c r="HEM4" s="2"/>
      <c r="HEN4" s="2"/>
      <c r="HEO4" s="2"/>
      <c r="HEP4" s="2"/>
      <c r="HEQ4" s="2"/>
      <c r="HER4" s="2"/>
      <c r="HES4" s="2"/>
      <c r="HET4" s="2"/>
      <c r="HEU4" s="2"/>
      <c r="HEV4" s="2"/>
      <c r="HEW4" s="2"/>
      <c r="HEX4" s="2"/>
      <c r="HEY4" s="2"/>
      <c r="HEZ4" s="2"/>
      <c r="HFA4" s="2"/>
      <c r="HFB4" s="2"/>
      <c r="HFC4" s="2"/>
      <c r="HFD4" s="2"/>
      <c r="HFE4" s="2"/>
      <c r="HFF4" s="2"/>
      <c r="HFG4" s="2"/>
      <c r="HFH4" s="2"/>
      <c r="HFI4" s="2"/>
      <c r="HFJ4" s="2"/>
      <c r="HFK4" s="2"/>
      <c r="HFL4" s="2"/>
      <c r="HFM4" s="2"/>
      <c r="HFN4" s="2"/>
      <c r="HFO4" s="2"/>
      <c r="HFP4" s="2"/>
      <c r="HFQ4" s="2"/>
      <c r="HFR4" s="2"/>
      <c r="HFS4" s="2"/>
      <c r="HFT4" s="2"/>
      <c r="HFU4" s="2"/>
      <c r="HFV4" s="2"/>
      <c r="HFW4" s="2"/>
      <c r="HFX4" s="2"/>
      <c r="HFY4" s="2"/>
      <c r="HFZ4" s="2"/>
      <c r="HGA4" s="2"/>
      <c r="HGB4" s="2"/>
      <c r="HGC4" s="2"/>
      <c r="HGD4" s="2"/>
      <c r="HGE4" s="2"/>
      <c r="HGF4" s="2"/>
      <c r="HGG4" s="2"/>
      <c r="HGH4" s="2"/>
      <c r="HGI4" s="2"/>
      <c r="HGJ4" s="2"/>
      <c r="HGK4" s="2"/>
      <c r="HGL4" s="2"/>
      <c r="HGM4" s="2"/>
      <c r="HGN4" s="2"/>
      <c r="HGO4" s="2"/>
      <c r="HGP4" s="2"/>
      <c r="HGQ4" s="2"/>
      <c r="HGR4" s="2"/>
      <c r="HGS4" s="2"/>
      <c r="HGT4" s="2"/>
      <c r="HGU4" s="2"/>
      <c r="HGV4" s="2"/>
      <c r="HGW4" s="2"/>
      <c r="HGX4" s="2"/>
      <c r="HGY4" s="2"/>
      <c r="HGZ4" s="2"/>
      <c r="HHA4" s="2"/>
      <c r="HHB4" s="2"/>
      <c r="HHC4" s="2"/>
      <c r="HHD4" s="2"/>
      <c r="HHE4" s="2"/>
      <c r="HHF4" s="2"/>
      <c r="HHG4" s="2"/>
      <c r="HHH4" s="2"/>
      <c r="HHI4" s="2"/>
      <c r="HHJ4" s="2"/>
      <c r="HHK4" s="2"/>
      <c r="HHL4" s="2"/>
      <c r="HHM4" s="2"/>
      <c r="HHN4" s="2"/>
      <c r="HHO4" s="2"/>
      <c r="HHP4" s="2"/>
      <c r="HHQ4" s="2"/>
      <c r="HHR4" s="2"/>
      <c r="HHS4" s="2"/>
      <c r="HHT4" s="2"/>
      <c r="HHU4" s="2"/>
      <c r="HHV4" s="2"/>
      <c r="HHW4" s="2"/>
      <c r="HHX4" s="2"/>
      <c r="HHY4" s="2"/>
      <c r="HHZ4" s="2"/>
      <c r="HIA4" s="2"/>
      <c r="HIB4" s="2"/>
      <c r="HIC4" s="2"/>
      <c r="HID4" s="2"/>
      <c r="HIE4" s="2"/>
      <c r="HIF4" s="2"/>
      <c r="HIG4" s="2"/>
      <c r="HIH4" s="2"/>
      <c r="HII4" s="2"/>
      <c r="HIJ4" s="2"/>
      <c r="HIK4" s="2"/>
      <c r="HIL4" s="2"/>
      <c r="HIM4" s="2"/>
      <c r="HIN4" s="2"/>
      <c r="HIO4" s="2"/>
      <c r="HIP4" s="2"/>
      <c r="HIQ4" s="2"/>
      <c r="HIR4" s="2"/>
      <c r="HIS4" s="2"/>
      <c r="HIT4" s="2"/>
      <c r="HIU4" s="2"/>
      <c r="HIV4" s="2"/>
      <c r="HIW4" s="2"/>
      <c r="HIX4" s="2"/>
      <c r="HIY4" s="2"/>
      <c r="HIZ4" s="2"/>
      <c r="HJA4" s="2"/>
      <c r="HJB4" s="2"/>
      <c r="HJC4" s="2"/>
      <c r="HJD4" s="2"/>
      <c r="HJE4" s="2"/>
      <c r="HJF4" s="2"/>
      <c r="HJG4" s="2"/>
      <c r="HJH4" s="2"/>
      <c r="HJI4" s="2"/>
      <c r="HJJ4" s="2"/>
      <c r="HJK4" s="2"/>
      <c r="HJL4" s="2"/>
      <c r="HJM4" s="2"/>
      <c r="HJN4" s="2"/>
      <c r="HJO4" s="2"/>
      <c r="HJP4" s="2"/>
      <c r="HJQ4" s="2"/>
      <c r="HJR4" s="2"/>
      <c r="HJS4" s="2"/>
      <c r="HJT4" s="2"/>
      <c r="HJU4" s="2"/>
      <c r="HJV4" s="2"/>
      <c r="HJW4" s="2"/>
      <c r="HJX4" s="2"/>
      <c r="HJY4" s="2"/>
      <c r="HJZ4" s="2"/>
      <c r="HKA4" s="2"/>
      <c r="HKB4" s="2"/>
      <c r="HKC4" s="2"/>
      <c r="HKD4" s="2"/>
      <c r="HKE4" s="2"/>
      <c r="HKF4" s="2"/>
      <c r="HKG4" s="2"/>
      <c r="HKH4" s="2"/>
      <c r="HKI4" s="2"/>
      <c r="HKJ4" s="2"/>
      <c r="HKK4" s="2"/>
      <c r="HKL4" s="2"/>
      <c r="HKM4" s="2"/>
      <c r="HKN4" s="2"/>
      <c r="HKO4" s="2"/>
      <c r="HKP4" s="2"/>
      <c r="HKQ4" s="2"/>
      <c r="HKR4" s="2"/>
      <c r="HKS4" s="2"/>
      <c r="HKT4" s="2"/>
      <c r="HKU4" s="2"/>
      <c r="HKV4" s="2"/>
      <c r="HKW4" s="2"/>
      <c r="HKX4" s="2"/>
      <c r="HKY4" s="2"/>
      <c r="HKZ4" s="2"/>
      <c r="HLA4" s="2"/>
      <c r="HLB4" s="2"/>
      <c r="HLC4" s="2"/>
      <c r="HLD4" s="2"/>
      <c r="HLE4" s="2"/>
      <c r="HLF4" s="2"/>
      <c r="HLG4" s="2"/>
      <c r="HLH4" s="2"/>
      <c r="HLI4" s="2"/>
      <c r="HLJ4" s="2"/>
      <c r="HLK4" s="2"/>
      <c r="HLL4" s="2"/>
      <c r="HLM4" s="2"/>
      <c r="HLN4" s="2"/>
      <c r="HLO4" s="2"/>
      <c r="HLP4" s="2"/>
      <c r="HLQ4" s="2"/>
      <c r="HLR4" s="2"/>
      <c r="HLS4" s="2"/>
      <c r="HLT4" s="2"/>
      <c r="HLU4" s="2"/>
      <c r="HLV4" s="2"/>
      <c r="HLW4" s="2"/>
      <c r="HLX4" s="2"/>
      <c r="HLY4" s="2"/>
      <c r="HLZ4" s="2"/>
      <c r="HMA4" s="2"/>
      <c r="HMB4" s="2"/>
      <c r="HMC4" s="2"/>
      <c r="HMD4" s="2"/>
      <c r="HME4" s="2"/>
      <c r="HMF4" s="2"/>
      <c r="HMG4" s="2"/>
      <c r="HMH4" s="2"/>
      <c r="HMI4" s="2"/>
      <c r="HMJ4" s="2"/>
      <c r="HMK4" s="2"/>
      <c r="HML4" s="2"/>
      <c r="HMM4" s="2"/>
      <c r="HMN4" s="2"/>
      <c r="HMO4" s="2"/>
      <c r="HMP4" s="2"/>
      <c r="HMQ4" s="2"/>
      <c r="HMR4" s="2"/>
      <c r="HMS4" s="2"/>
      <c r="HMT4" s="2"/>
      <c r="HMU4" s="2"/>
      <c r="HMV4" s="2"/>
      <c r="HMW4" s="2"/>
      <c r="HMX4" s="2"/>
      <c r="HMY4" s="2"/>
      <c r="HMZ4" s="2"/>
      <c r="HNA4" s="2"/>
      <c r="HNB4" s="2"/>
      <c r="HNC4" s="2"/>
      <c r="HND4" s="2"/>
      <c r="HNE4" s="2"/>
      <c r="HNF4" s="2"/>
      <c r="HNG4" s="2"/>
      <c r="HNH4" s="2"/>
      <c r="HNI4" s="2"/>
      <c r="HNJ4" s="2"/>
      <c r="HNK4" s="2"/>
      <c r="HNL4" s="2"/>
      <c r="HNM4" s="2"/>
      <c r="HNN4" s="2"/>
      <c r="HNO4" s="2"/>
      <c r="HNP4" s="2"/>
      <c r="HNQ4" s="2"/>
      <c r="HNR4" s="2"/>
      <c r="HNS4" s="2"/>
      <c r="HNT4" s="2"/>
      <c r="HNU4" s="2"/>
      <c r="HNV4" s="2"/>
      <c r="HNW4" s="2"/>
      <c r="HNX4" s="2"/>
      <c r="HNY4" s="2"/>
      <c r="HNZ4" s="2"/>
      <c r="HOA4" s="2"/>
      <c r="HOB4" s="2"/>
      <c r="HOC4" s="2"/>
      <c r="HOD4" s="2"/>
      <c r="HOE4" s="2"/>
      <c r="HOF4" s="2"/>
      <c r="HOG4" s="2"/>
      <c r="HOH4" s="2"/>
      <c r="HOI4" s="2"/>
      <c r="HOJ4" s="2"/>
      <c r="HOK4" s="2"/>
      <c r="HOL4" s="2"/>
      <c r="HOM4" s="2"/>
      <c r="HON4" s="2"/>
      <c r="HOO4" s="2"/>
      <c r="HOP4" s="2"/>
      <c r="HOQ4" s="2"/>
      <c r="HOR4" s="2"/>
      <c r="HOS4" s="2"/>
      <c r="HOT4" s="2"/>
      <c r="HOU4" s="2"/>
      <c r="HOV4" s="2"/>
      <c r="HOW4" s="2"/>
      <c r="HOX4" s="2"/>
      <c r="HOY4" s="2"/>
      <c r="HOZ4" s="2"/>
      <c r="HPA4" s="2"/>
      <c r="HPB4" s="2"/>
      <c r="HPC4" s="2"/>
      <c r="HPD4" s="2"/>
      <c r="HPE4" s="2"/>
      <c r="HPF4" s="2"/>
      <c r="HPG4" s="2"/>
      <c r="HPH4" s="2"/>
      <c r="HPI4" s="2"/>
      <c r="HPJ4" s="2"/>
      <c r="HPK4" s="2"/>
      <c r="HPL4" s="2"/>
      <c r="HPM4" s="2"/>
      <c r="HPN4" s="2"/>
      <c r="HPO4" s="2"/>
      <c r="HPP4" s="2"/>
      <c r="HPQ4" s="2"/>
      <c r="HPR4" s="2"/>
      <c r="HPS4" s="2"/>
      <c r="HPT4" s="2"/>
      <c r="HPU4" s="2"/>
      <c r="HPV4" s="2"/>
      <c r="HPW4" s="2"/>
      <c r="HPX4" s="2"/>
      <c r="HPY4" s="2"/>
      <c r="HPZ4" s="2"/>
      <c r="HQA4" s="2"/>
      <c r="HQB4" s="2"/>
      <c r="HQC4" s="2"/>
      <c r="HQD4" s="2"/>
      <c r="HQE4" s="2"/>
      <c r="HQF4" s="2"/>
      <c r="HQG4" s="2"/>
      <c r="HQH4" s="2"/>
      <c r="HQI4" s="2"/>
      <c r="HQJ4" s="2"/>
      <c r="HQK4" s="2"/>
      <c r="HQL4" s="2"/>
      <c r="HQM4" s="2"/>
      <c r="HQN4" s="2"/>
      <c r="HQO4" s="2"/>
      <c r="HQP4" s="2"/>
      <c r="HQQ4" s="2"/>
      <c r="HQR4" s="2"/>
      <c r="HQS4" s="2"/>
      <c r="HQT4" s="2"/>
      <c r="HQU4" s="2"/>
      <c r="HQV4" s="2"/>
      <c r="HQW4" s="2"/>
      <c r="HQX4" s="2"/>
      <c r="HQY4" s="2"/>
      <c r="HQZ4" s="2"/>
      <c r="HRA4" s="2"/>
      <c r="HRB4" s="2"/>
      <c r="HRC4" s="2"/>
      <c r="HRD4" s="2"/>
      <c r="HRE4" s="2"/>
      <c r="HRF4" s="2"/>
      <c r="HRG4" s="2"/>
      <c r="HRH4" s="2"/>
      <c r="HRI4" s="2"/>
      <c r="HRJ4" s="2"/>
      <c r="HRK4" s="2"/>
      <c r="HRL4" s="2"/>
      <c r="HRM4" s="2"/>
      <c r="HRN4" s="2"/>
      <c r="HRO4" s="2"/>
      <c r="HRP4" s="2"/>
      <c r="HRQ4" s="2"/>
      <c r="HRR4" s="2"/>
      <c r="HRS4" s="2"/>
      <c r="HRT4" s="2"/>
      <c r="HRU4" s="2"/>
      <c r="HRV4" s="2"/>
      <c r="HRW4" s="2"/>
      <c r="HRX4" s="2"/>
      <c r="HRY4" s="2"/>
      <c r="HRZ4" s="2"/>
      <c r="HSA4" s="2"/>
      <c r="HSB4" s="2"/>
      <c r="HSC4" s="2"/>
      <c r="HSD4" s="2"/>
      <c r="HSE4" s="2"/>
      <c r="HSF4" s="2"/>
      <c r="HSG4" s="2"/>
      <c r="HSH4" s="2"/>
      <c r="HSI4" s="2"/>
      <c r="HSJ4" s="2"/>
      <c r="HSK4" s="2"/>
      <c r="HSL4" s="2"/>
      <c r="HSM4" s="2"/>
      <c r="HSN4" s="2"/>
      <c r="HSO4" s="2"/>
      <c r="HSP4" s="2"/>
      <c r="HSQ4" s="2"/>
      <c r="HSR4" s="2"/>
      <c r="HSS4" s="2"/>
      <c r="HST4" s="2"/>
      <c r="HSU4" s="2"/>
      <c r="HSV4" s="2"/>
      <c r="HSW4" s="2"/>
      <c r="HSX4" s="2"/>
      <c r="HSY4" s="2"/>
      <c r="HSZ4" s="2"/>
      <c r="HTA4" s="2"/>
      <c r="HTB4" s="2"/>
      <c r="HTC4" s="2"/>
      <c r="HTD4" s="2"/>
      <c r="HTE4" s="2"/>
      <c r="HTF4" s="2"/>
      <c r="HTG4" s="2"/>
      <c r="HTH4" s="2"/>
      <c r="HTI4" s="2"/>
      <c r="HTJ4" s="2"/>
      <c r="HTK4" s="2"/>
      <c r="HTL4" s="2"/>
      <c r="HTM4" s="2"/>
      <c r="HTN4" s="2"/>
      <c r="HTO4" s="2"/>
      <c r="HTP4" s="2"/>
      <c r="HTQ4" s="2"/>
      <c r="HTR4" s="2"/>
      <c r="HTS4" s="2"/>
      <c r="HTT4" s="2"/>
      <c r="HTU4" s="2"/>
      <c r="HTV4" s="2"/>
      <c r="HTW4" s="2"/>
      <c r="HTX4" s="2"/>
      <c r="HTY4" s="2"/>
      <c r="HTZ4" s="2"/>
      <c r="HUA4" s="2"/>
      <c r="HUB4" s="2"/>
      <c r="HUC4" s="2"/>
      <c r="HUD4" s="2"/>
      <c r="HUE4" s="2"/>
      <c r="HUF4" s="2"/>
      <c r="HUG4" s="2"/>
      <c r="HUH4" s="2"/>
      <c r="HUI4" s="2"/>
      <c r="HUJ4" s="2"/>
      <c r="HUK4" s="2"/>
      <c r="HUL4" s="2"/>
      <c r="HUM4" s="2"/>
      <c r="HUN4" s="2"/>
      <c r="HUO4" s="2"/>
      <c r="HUP4" s="2"/>
      <c r="HUQ4" s="2"/>
      <c r="HUR4" s="2"/>
      <c r="HUS4" s="2"/>
      <c r="HUT4" s="2"/>
      <c r="HUU4" s="2"/>
      <c r="HUV4" s="2"/>
      <c r="HUW4" s="2"/>
      <c r="HUX4" s="2"/>
      <c r="HUY4" s="2"/>
      <c r="HUZ4" s="2"/>
      <c r="HVA4" s="2"/>
      <c r="HVB4" s="2"/>
      <c r="HVC4" s="2"/>
      <c r="HVD4" s="2"/>
      <c r="HVE4" s="2"/>
      <c r="HVF4" s="2"/>
      <c r="HVG4" s="2"/>
      <c r="HVH4" s="2"/>
      <c r="HVI4" s="2"/>
      <c r="HVJ4" s="2"/>
      <c r="HVK4" s="2"/>
      <c r="HVL4" s="2"/>
      <c r="HVM4" s="2"/>
      <c r="HVN4" s="2"/>
      <c r="HVO4" s="2"/>
      <c r="HVP4" s="2"/>
      <c r="HVQ4" s="2"/>
      <c r="HVR4" s="2"/>
      <c r="HVS4" s="2"/>
      <c r="HVT4" s="2"/>
      <c r="HVU4" s="2"/>
      <c r="HVV4" s="2"/>
      <c r="HVW4" s="2"/>
      <c r="HVX4" s="2"/>
      <c r="HVY4" s="2"/>
      <c r="HVZ4" s="2"/>
      <c r="HWA4" s="2"/>
      <c r="HWB4" s="2"/>
      <c r="HWC4" s="2"/>
      <c r="HWD4" s="2"/>
      <c r="HWE4" s="2"/>
      <c r="HWF4" s="2"/>
      <c r="HWG4" s="2"/>
      <c r="HWH4" s="2"/>
      <c r="HWI4" s="2"/>
      <c r="HWJ4" s="2"/>
      <c r="HWK4" s="2"/>
      <c r="HWL4" s="2"/>
      <c r="HWM4" s="2"/>
      <c r="HWN4" s="2"/>
      <c r="HWO4" s="2"/>
      <c r="HWP4" s="2"/>
      <c r="HWQ4" s="2"/>
      <c r="HWR4" s="2"/>
      <c r="HWS4" s="2"/>
      <c r="HWT4" s="2"/>
      <c r="HWU4" s="2"/>
      <c r="HWV4" s="2"/>
      <c r="HWW4" s="2"/>
      <c r="HWX4" s="2"/>
      <c r="HWY4" s="2"/>
      <c r="HWZ4" s="2"/>
      <c r="HXA4" s="2"/>
      <c r="HXB4" s="2"/>
      <c r="HXC4" s="2"/>
      <c r="HXD4" s="2"/>
      <c r="HXE4" s="2"/>
      <c r="HXF4" s="2"/>
      <c r="HXG4" s="2"/>
      <c r="HXH4" s="2"/>
      <c r="HXI4" s="2"/>
      <c r="HXJ4" s="2"/>
      <c r="HXK4" s="2"/>
      <c r="HXL4" s="2"/>
      <c r="HXM4" s="2"/>
      <c r="HXN4" s="2"/>
      <c r="HXO4" s="2"/>
      <c r="HXP4" s="2"/>
      <c r="HXQ4" s="2"/>
      <c r="HXR4" s="2"/>
      <c r="HXS4" s="2"/>
      <c r="HXT4" s="2"/>
      <c r="HXU4" s="2"/>
      <c r="HXV4" s="2"/>
      <c r="HXW4" s="2"/>
      <c r="HXX4" s="2"/>
      <c r="HXY4" s="2"/>
      <c r="HXZ4" s="2"/>
      <c r="HYA4" s="2"/>
      <c r="HYB4" s="2"/>
      <c r="HYC4" s="2"/>
      <c r="HYD4" s="2"/>
      <c r="HYE4" s="2"/>
      <c r="HYF4" s="2"/>
      <c r="HYG4" s="2"/>
      <c r="HYH4" s="2"/>
      <c r="HYI4" s="2"/>
      <c r="HYJ4" s="2"/>
      <c r="HYK4" s="2"/>
      <c r="HYL4" s="2"/>
      <c r="HYM4" s="2"/>
      <c r="HYN4" s="2"/>
      <c r="HYO4" s="2"/>
      <c r="HYP4" s="2"/>
      <c r="HYQ4" s="2"/>
      <c r="HYR4" s="2"/>
      <c r="HYS4" s="2"/>
      <c r="HYT4" s="2"/>
      <c r="HYU4" s="2"/>
      <c r="HYV4" s="2"/>
      <c r="HYW4" s="2"/>
      <c r="HYX4" s="2"/>
      <c r="HYY4" s="2"/>
      <c r="HYZ4" s="2"/>
      <c r="HZA4" s="2"/>
      <c r="HZB4" s="2"/>
      <c r="HZC4" s="2"/>
      <c r="HZD4" s="2"/>
      <c r="HZE4" s="2"/>
      <c r="HZF4" s="2"/>
      <c r="HZG4" s="2"/>
      <c r="HZH4" s="2"/>
      <c r="HZI4" s="2"/>
      <c r="HZJ4" s="2"/>
      <c r="HZK4" s="2"/>
      <c r="HZL4" s="2"/>
      <c r="HZM4" s="2"/>
      <c r="HZN4" s="2"/>
      <c r="HZO4" s="2"/>
      <c r="HZP4" s="2"/>
      <c r="HZQ4" s="2"/>
      <c r="HZR4" s="2"/>
      <c r="HZS4" s="2"/>
      <c r="HZT4" s="2"/>
      <c r="HZU4" s="2"/>
      <c r="HZV4" s="2"/>
      <c r="HZW4" s="2"/>
      <c r="HZX4" s="2"/>
      <c r="HZY4" s="2"/>
      <c r="HZZ4" s="2"/>
      <c r="IAA4" s="2"/>
      <c r="IAB4" s="2"/>
      <c r="IAC4" s="2"/>
      <c r="IAD4" s="2"/>
      <c r="IAE4" s="2"/>
      <c r="IAF4" s="2"/>
      <c r="IAG4" s="2"/>
      <c r="IAH4" s="2"/>
      <c r="IAI4" s="2"/>
      <c r="IAJ4" s="2"/>
      <c r="IAK4" s="2"/>
      <c r="IAL4" s="2"/>
      <c r="IAM4" s="2"/>
      <c r="IAN4" s="2"/>
      <c r="IAO4" s="2"/>
      <c r="IAP4" s="2"/>
      <c r="IAQ4" s="2"/>
      <c r="IAR4" s="2"/>
      <c r="IAS4" s="2"/>
      <c r="IAT4" s="2"/>
      <c r="IAU4" s="2"/>
      <c r="IAV4" s="2"/>
      <c r="IAW4" s="2"/>
      <c r="IAX4" s="2"/>
      <c r="IAY4" s="2"/>
      <c r="IAZ4" s="2"/>
      <c r="IBA4" s="2"/>
      <c r="IBB4" s="2"/>
      <c r="IBC4" s="2"/>
      <c r="IBD4" s="2"/>
      <c r="IBE4" s="2"/>
      <c r="IBF4" s="2"/>
      <c r="IBG4" s="2"/>
      <c r="IBH4" s="2"/>
      <c r="IBI4" s="2"/>
      <c r="IBJ4" s="2"/>
      <c r="IBK4" s="2"/>
      <c r="IBL4" s="2"/>
      <c r="IBM4" s="2"/>
      <c r="IBN4" s="2"/>
      <c r="IBO4" s="2"/>
      <c r="IBP4" s="2"/>
      <c r="IBQ4" s="2"/>
      <c r="IBR4" s="2"/>
      <c r="IBS4" s="2"/>
      <c r="IBT4" s="2"/>
      <c r="IBU4" s="2"/>
      <c r="IBV4" s="2"/>
      <c r="IBW4" s="2"/>
      <c r="IBX4" s="2"/>
      <c r="IBY4" s="2"/>
      <c r="IBZ4" s="2"/>
      <c r="ICA4" s="2"/>
      <c r="ICB4" s="2"/>
      <c r="ICC4" s="2"/>
      <c r="ICD4" s="2"/>
      <c r="ICE4" s="2"/>
      <c r="ICF4" s="2"/>
      <c r="ICG4" s="2"/>
      <c r="ICH4" s="2"/>
      <c r="ICI4" s="2"/>
      <c r="ICJ4" s="2"/>
      <c r="ICK4" s="2"/>
      <c r="ICL4" s="2"/>
      <c r="ICM4" s="2"/>
      <c r="ICN4" s="2"/>
      <c r="ICO4" s="2"/>
      <c r="ICP4" s="2"/>
      <c r="ICQ4" s="2"/>
      <c r="ICR4" s="2"/>
      <c r="ICS4" s="2"/>
      <c r="ICT4" s="2"/>
      <c r="ICU4" s="2"/>
      <c r="ICV4" s="2"/>
      <c r="ICW4" s="2"/>
      <c r="ICX4" s="2"/>
      <c r="ICY4" s="2"/>
      <c r="ICZ4" s="2"/>
      <c r="IDA4" s="2"/>
      <c r="IDB4" s="2"/>
      <c r="IDC4" s="2"/>
      <c r="IDD4" s="2"/>
      <c r="IDE4" s="2"/>
      <c r="IDF4" s="2"/>
      <c r="IDG4" s="2"/>
      <c r="IDH4" s="2"/>
      <c r="IDI4" s="2"/>
      <c r="IDJ4" s="2"/>
      <c r="IDK4" s="2"/>
      <c r="IDL4" s="2"/>
      <c r="IDM4" s="2"/>
      <c r="IDN4" s="2"/>
      <c r="IDO4" s="2"/>
      <c r="IDP4" s="2"/>
      <c r="IDQ4" s="2"/>
      <c r="IDR4" s="2"/>
      <c r="IDS4" s="2"/>
      <c r="IDT4" s="2"/>
      <c r="IDU4" s="2"/>
      <c r="IDV4" s="2"/>
      <c r="IDW4" s="2"/>
      <c r="IDX4" s="2"/>
      <c r="IDY4" s="2"/>
      <c r="IDZ4" s="2"/>
      <c r="IEA4" s="2"/>
      <c r="IEB4" s="2"/>
      <c r="IEC4" s="2"/>
      <c r="IED4" s="2"/>
      <c r="IEE4" s="2"/>
      <c r="IEF4" s="2"/>
      <c r="IEG4" s="2"/>
      <c r="IEH4" s="2"/>
      <c r="IEI4" s="2"/>
      <c r="IEJ4" s="2"/>
      <c r="IEK4" s="2"/>
      <c r="IEL4" s="2"/>
      <c r="IEM4" s="2"/>
      <c r="IEN4" s="2"/>
      <c r="IEO4" s="2"/>
      <c r="IEP4" s="2"/>
      <c r="IEQ4" s="2"/>
      <c r="IER4" s="2"/>
      <c r="IES4" s="2"/>
      <c r="IET4" s="2"/>
      <c r="IEU4" s="2"/>
      <c r="IEV4" s="2"/>
      <c r="IEW4" s="2"/>
      <c r="IEX4" s="2"/>
      <c r="IEY4" s="2"/>
      <c r="IEZ4" s="2"/>
      <c r="IFA4" s="2"/>
      <c r="IFB4" s="2"/>
      <c r="IFC4" s="2"/>
      <c r="IFD4" s="2"/>
      <c r="IFE4" s="2"/>
      <c r="IFF4" s="2"/>
      <c r="IFG4" s="2"/>
      <c r="IFH4" s="2"/>
      <c r="IFI4" s="2"/>
      <c r="IFJ4" s="2"/>
      <c r="IFK4" s="2"/>
      <c r="IFL4" s="2"/>
      <c r="IFM4" s="2"/>
      <c r="IFN4" s="2"/>
      <c r="IFO4" s="2"/>
      <c r="IFP4" s="2"/>
      <c r="IFQ4" s="2"/>
      <c r="IFR4" s="2"/>
      <c r="IFS4" s="2"/>
      <c r="IFT4" s="2"/>
      <c r="IFU4" s="2"/>
      <c r="IFV4" s="2"/>
      <c r="IFW4" s="2"/>
      <c r="IFX4" s="2"/>
      <c r="IFY4" s="2"/>
      <c r="IFZ4" s="2"/>
      <c r="IGA4" s="2"/>
      <c r="IGB4" s="2"/>
      <c r="IGC4" s="2"/>
      <c r="IGD4" s="2"/>
      <c r="IGE4" s="2"/>
      <c r="IGF4" s="2"/>
      <c r="IGG4" s="2"/>
      <c r="IGH4" s="2"/>
      <c r="IGI4" s="2"/>
      <c r="IGJ4" s="2"/>
      <c r="IGK4" s="2"/>
      <c r="IGL4" s="2"/>
      <c r="IGM4" s="2"/>
      <c r="IGN4" s="2"/>
      <c r="IGO4" s="2"/>
      <c r="IGP4" s="2"/>
      <c r="IGQ4" s="2"/>
      <c r="IGR4" s="2"/>
      <c r="IGS4" s="2"/>
      <c r="IGT4" s="2"/>
      <c r="IGU4" s="2"/>
      <c r="IGV4" s="2"/>
      <c r="IGW4" s="2"/>
      <c r="IGX4" s="2"/>
      <c r="IGY4" s="2"/>
      <c r="IGZ4" s="2"/>
      <c r="IHA4" s="2"/>
      <c r="IHB4" s="2"/>
      <c r="IHC4" s="2"/>
      <c r="IHD4" s="2"/>
      <c r="IHE4" s="2"/>
      <c r="IHF4" s="2"/>
      <c r="IHG4" s="2"/>
      <c r="IHH4" s="2"/>
      <c r="IHI4" s="2"/>
      <c r="IHJ4" s="2"/>
      <c r="IHK4" s="2"/>
      <c r="IHL4" s="2"/>
      <c r="IHM4" s="2"/>
      <c r="IHN4" s="2"/>
      <c r="IHO4" s="2"/>
      <c r="IHP4" s="2"/>
      <c r="IHQ4" s="2"/>
      <c r="IHR4" s="2"/>
      <c r="IHS4" s="2"/>
      <c r="IHT4" s="2"/>
      <c r="IHU4" s="2"/>
      <c r="IHV4" s="2"/>
      <c r="IHW4" s="2"/>
      <c r="IHX4" s="2"/>
      <c r="IHY4" s="2"/>
      <c r="IHZ4" s="2"/>
      <c r="IIA4" s="2"/>
      <c r="IIB4" s="2"/>
      <c r="IIC4" s="2"/>
      <c r="IID4" s="2"/>
      <c r="IIE4" s="2"/>
      <c r="IIF4" s="2"/>
      <c r="IIG4" s="2"/>
      <c r="IIH4" s="2"/>
      <c r="III4" s="2"/>
      <c r="IIJ4" s="2"/>
      <c r="IIK4" s="2"/>
      <c r="IIL4" s="2"/>
      <c r="IIM4" s="2"/>
      <c r="IIN4" s="2"/>
      <c r="IIO4" s="2"/>
      <c r="IIP4" s="2"/>
      <c r="IIQ4" s="2"/>
      <c r="IIR4" s="2"/>
      <c r="IIS4" s="2"/>
      <c r="IIT4" s="2"/>
      <c r="IIU4" s="2"/>
      <c r="IIV4" s="2"/>
      <c r="IIW4" s="2"/>
      <c r="IIX4" s="2"/>
      <c r="IIY4" s="2"/>
      <c r="IIZ4" s="2"/>
      <c r="IJA4" s="2"/>
      <c r="IJB4" s="2"/>
      <c r="IJC4" s="2"/>
      <c r="IJD4" s="2"/>
      <c r="IJE4" s="2"/>
      <c r="IJF4" s="2"/>
      <c r="IJG4" s="2"/>
      <c r="IJH4" s="2"/>
      <c r="IJI4" s="2"/>
      <c r="IJJ4" s="2"/>
      <c r="IJK4" s="2"/>
      <c r="IJL4" s="2"/>
      <c r="IJM4" s="2"/>
      <c r="IJN4" s="2"/>
      <c r="IJO4" s="2"/>
      <c r="IJP4" s="2"/>
      <c r="IJQ4" s="2"/>
      <c r="IJR4" s="2"/>
      <c r="IJS4" s="2"/>
      <c r="IJT4" s="2"/>
      <c r="IJU4" s="2"/>
      <c r="IJV4" s="2"/>
      <c r="IJW4" s="2"/>
      <c r="IJX4" s="2"/>
      <c r="IJY4" s="2"/>
      <c r="IJZ4" s="2"/>
      <c r="IKA4" s="2"/>
      <c r="IKB4" s="2"/>
      <c r="IKC4" s="2"/>
      <c r="IKD4" s="2"/>
      <c r="IKE4" s="2"/>
      <c r="IKF4" s="2"/>
      <c r="IKG4" s="2"/>
      <c r="IKH4" s="2"/>
      <c r="IKI4" s="2"/>
      <c r="IKJ4" s="2"/>
      <c r="IKK4" s="2"/>
      <c r="IKL4" s="2"/>
      <c r="IKM4" s="2"/>
      <c r="IKN4" s="2"/>
      <c r="IKO4" s="2"/>
      <c r="IKP4" s="2"/>
      <c r="IKQ4" s="2"/>
      <c r="IKR4" s="2"/>
      <c r="IKS4" s="2"/>
      <c r="IKT4" s="2"/>
      <c r="IKU4" s="2"/>
      <c r="IKV4" s="2"/>
      <c r="IKW4" s="2"/>
      <c r="IKX4" s="2"/>
      <c r="IKY4" s="2"/>
      <c r="IKZ4" s="2"/>
      <c r="ILA4" s="2"/>
      <c r="ILB4" s="2"/>
      <c r="ILC4" s="2"/>
      <c r="ILD4" s="2"/>
      <c r="ILE4" s="2"/>
      <c r="ILF4" s="2"/>
      <c r="ILG4" s="2"/>
      <c r="ILH4" s="2"/>
      <c r="ILI4" s="2"/>
      <c r="ILJ4" s="2"/>
      <c r="ILK4" s="2"/>
      <c r="ILL4" s="2"/>
      <c r="ILM4" s="2"/>
      <c r="ILN4" s="2"/>
      <c r="ILO4" s="2"/>
      <c r="ILP4" s="2"/>
      <c r="ILQ4" s="2"/>
      <c r="ILR4" s="2"/>
      <c r="ILS4" s="2"/>
      <c r="ILT4" s="2"/>
      <c r="ILU4" s="2"/>
      <c r="ILV4" s="2"/>
      <c r="ILW4" s="2"/>
      <c r="ILX4" s="2"/>
      <c r="ILY4" s="2"/>
      <c r="ILZ4" s="2"/>
      <c r="IMA4" s="2"/>
      <c r="IMB4" s="2"/>
      <c r="IMC4" s="2"/>
      <c r="IMD4" s="2"/>
      <c r="IME4" s="2"/>
      <c r="IMF4" s="2"/>
      <c r="IMG4" s="2"/>
      <c r="IMH4" s="2"/>
      <c r="IMI4" s="2"/>
      <c r="IMJ4" s="2"/>
      <c r="IMK4" s="2"/>
      <c r="IML4" s="2"/>
      <c r="IMM4" s="2"/>
      <c r="IMN4" s="2"/>
      <c r="IMO4" s="2"/>
      <c r="IMP4" s="2"/>
      <c r="IMQ4" s="2"/>
      <c r="IMR4" s="2"/>
      <c r="IMS4" s="2"/>
      <c r="IMT4" s="2"/>
      <c r="IMU4" s="2"/>
      <c r="IMV4" s="2"/>
      <c r="IMW4" s="2"/>
      <c r="IMX4" s="2"/>
      <c r="IMY4" s="2"/>
      <c r="IMZ4" s="2"/>
      <c r="INA4" s="2"/>
      <c r="INB4" s="2"/>
      <c r="INC4" s="2"/>
      <c r="IND4" s="2"/>
      <c r="INE4" s="2"/>
      <c r="INF4" s="2"/>
      <c r="ING4" s="2"/>
      <c r="INH4" s="2"/>
      <c r="INI4" s="2"/>
      <c r="INJ4" s="2"/>
      <c r="INK4" s="2"/>
      <c r="INL4" s="2"/>
      <c r="INM4" s="2"/>
      <c r="INN4" s="2"/>
      <c r="INO4" s="2"/>
      <c r="INP4" s="2"/>
      <c r="INQ4" s="2"/>
      <c r="INR4" s="2"/>
      <c r="INS4" s="2"/>
      <c r="INT4" s="2"/>
      <c r="INU4" s="2"/>
      <c r="INV4" s="2"/>
      <c r="INW4" s="2"/>
      <c r="INX4" s="2"/>
      <c r="INY4" s="2"/>
      <c r="INZ4" s="2"/>
      <c r="IOA4" s="2"/>
      <c r="IOB4" s="2"/>
      <c r="IOC4" s="2"/>
      <c r="IOD4" s="2"/>
      <c r="IOE4" s="2"/>
      <c r="IOF4" s="2"/>
      <c r="IOG4" s="2"/>
      <c r="IOH4" s="2"/>
      <c r="IOI4" s="2"/>
      <c r="IOJ4" s="2"/>
      <c r="IOK4" s="2"/>
      <c r="IOL4" s="2"/>
      <c r="IOM4" s="2"/>
      <c r="ION4" s="2"/>
      <c r="IOO4" s="2"/>
      <c r="IOP4" s="2"/>
      <c r="IOQ4" s="2"/>
      <c r="IOR4" s="2"/>
      <c r="IOS4" s="2"/>
      <c r="IOT4" s="2"/>
      <c r="IOU4" s="2"/>
      <c r="IOV4" s="2"/>
      <c r="IOW4" s="2"/>
      <c r="IOX4" s="2"/>
      <c r="IOY4" s="2"/>
      <c r="IOZ4" s="2"/>
      <c r="IPA4" s="2"/>
      <c r="IPB4" s="2"/>
      <c r="IPC4" s="2"/>
      <c r="IPD4" s="2"/>
      <c r="IPE4" s="2"/>
      <c r="IPF4" s="2"/>
      <c r="IPG4" s="2"/>
      <c r="IPH4" s="2"/>
      <c r="IPI4" s="2"/>
      <c r="IPJ4" s="2"/>
      <c r="IPK4" s="2"/>
      <c r="IPL4" s="2"/>
      <c r="IPM4" s="2"/>
      <c r="IPN4" s="2"/>
      <c r="IPO4" s="2"/>
      <c r="IPP4" s="2"/>
      <c r="IPQ4" s="2"/>
      <c r="IPR4" s="2"/>
      <c r="IPS4" s="2"/>
      <c r="IPT4" s="2"/>
      <c r="IPU4" s="2"/>
      <c r="IPV4" s="2"/>
      <c r="IPW4" s="2"/>
      <c r="IPX4" s="2"/>
      <c r="IPY4" s="2"/>
      <c r="IPZ4" s="2"/>
      <c r="IQA4" s="2"/>
      <c r="IQB4" s="2"/>
      <c r="IQC4" s="2"/>
      <c r="IQD4" s="2"/>
      <c r="IQE4" s="2"/>
      <c r="IQF4" s="2"/>
      <c r="IQG4" s="2"/>
      <c r="IQH4" s="2"/>
      <c r="IQI4" s="2"/>
      <c r="IQJ4" s="2"/>
      <c r="IQK4" s="2"/>
      <c r="IQL4" s="2"/>
      <c r="IQM4" s="2"/>
      <c r="IQN4" s="2"/>
      <c r="IQO4" s="2"/>
      <c r="IQP4" s="2"/>
      <c r="IQQ4" s="2"/>
      <c r="IQR4" s="2"/>
      <c r="IQS4" s="2"/>
      <c r="IQT4" s="2"/>
      <c r="IQU4" s="2"/>
      <c r="IQV4" s="2"/>
      <c r="IQW4" s="2"/>
      <c r="IQX4" s="2"/>
      <c r="IQY4" s="2"/>
      <c r="IQZ4" s="2"/>
      <c r="IRA4" s="2"/>
      <c r="IRB4" s="2"/>
      <c r="IRC4" s="2"/>
      <c r="IRD4" s="2"/>
      <c r="IRE4" s="2"/>
      <c r="IRF4" s="2"/>
      <c r="IRG4" s="2"/>
      <c r="IRH4" s="2"/>
      <c r="IRI4" s="2"/>
      <c r="IRJ4" s="2"/>
      <c r="IRK4" s="2"/>
      <c r="IRL4" s="2"/>
      <c r="IRM4" s="2"/>
      <c r="IRN4" s="2"/>
      <c r="IRO4" s="2"/>
      <c r="IRP4" s="2"/>
      <c r="IRQ4" s="2"/>
      <c r="IRR4" s="2"/>
      <c r="IRS4" s="2"/>
      <c r="IRT4" s="2"/>
      <c r="IRU4" s="2"/>
      <c r="IRV4" s="2"/>
      <c r="IRW4" s="2"/>
      <c r="IRX4" s="2"/>
      <c r="IRY4" s="2"/>
      <c r="IRZ4" s="2"/>
      <c r="ISA4" s="2"/>
      <c r="ISB4" s="2"/>
      <c r="ISC4" s="2"/>
      <c r="ISD4" s="2"/>
      <c r="ISE4" s="2"/>
      <c r="ISF4" s="2"/>
      <c r="ISG4" s="2"/>
      <c r="ISH4" s="2"/>
      <c r="ISI4" s="2"/>
      <c r="ISJ4" s="2"/>
      <c r="ISK4" s="2"/>
      <c r="ISL4" s="2"/>
      <c r="ISM4" s="2"/>
      <c r="ISN4" s="2"/>
      <c r="ISO4" s="2"/>
      <c r="ISP4" s="2"/>
      <c r="ISQ4" s="2"/>
      <c r="ISR4" s="2"/>
      <c r="ISS4" s="2"/>
      <c r="IST4" s="2"/>
      <c r="ISU4" s="2"/>
      <c r="ISV4" s="2"/>
      <c r="ISW4" s="2"/>
      <c r="ISX4" s="2"/>
      <c r="ISY4" s="2"/>
      <c r="ISZ4" s="2"/>
      <c r="ITA4" s="2"/>
      <c r="ITB4" s="2"/>
      <c r="ITC4" s="2"/>
      <c r="ITD4" s="2"/>
      <c r="ITE4" s="2"/>
      <c r="ITF4" s="2"/>
      <c r="ITG4" s="2"/>
      <c r="ITH4" s="2"/>
      <c r="ITI4" s="2"/>
      <c r="ITJ4" s="2"/>
      <c r="ITK4" s="2"/>
      <c r="ITL4" s="2"/>
      <c r="ITM4" s="2"/>
      <c r="ITN4" s="2"/>
      <c r="ITO4" s="2"/>
      <c r="ITP4" s="2"/>
      <c r="ITQ4" s="2"/>
      <c r="ITR4" s="2"/>
      <c r="ITS4" s="2"/>
      <c r="ITT4" s="2"/>
      <c r="ITU4" s="2"/>
      <c r="ITV4" s="2"/>
      <c r="ITW4" s="2"/>
      <c r="ITX4" s="2"/>
      <c r="ITY4" s="2"/>
      <c r="ITZ4" s="2"/>
      <c r="IUA4" s="2"/>
      <c r="IUB4" s="2"/>
      <c r="IUC4" s="2"/>
      <c r="IUD4" s="2"/>
      <c r="IUE4" s="2"/>
      <c r="IUF4" s="2"/>
      <c r="IUG4" s="2"/>
      <c r="IUH4" s="2"/>
      <c r="IUI4" s="2"/>
      <c r="IUJ4" s="2"/>
      <c r="IUK4" s="2"/>
      <c r="IUL4" s="2"/>
      <c r="IUM4" s="2"/>
      <c r="IUN4" s="2"/>
      <c r="IUO4" s="2"/>
      <c r="IUP4" s="2"/>
      <c r="IUQ4" s="2"/>
      <c r="IUR4" s="2"/>
      <c r="IUS4" s="2"/>
      <c r="IUT4" s="2"/>
      <c r="IUU4" s="2"/>
      <c r="IUV4" s="2"/>
      <c r="IUW4" s="2"/>
      <c r="IUX4" s="2"/>
      <c r="IUY4" s="2"/>
      <c r="IUZ4" s="2"/>
      <c r="IVA4" s="2"/>
      <c r="IVB4" s="2"/>
      <c r="IVC4" s="2"/>
      <c r="IVD4" s="2"/>
      <c r="IVE4" s="2"/>
      <c r="IVF4" s="2"/>
      <c r="IVG4" s="2"/>
      <c r="IVH4" s="2"/>
      <c r="IVI4" s="2"/>
      <c r="IVJ4" s="2"/>
      <c r="IVK4" s="2"/>
      <c r="IVL4" s="2"/>
      <c r="IVM4" s="2"/>
      <c r="IVN4" s="2"/>
      <c r="IVO4" s="2"/>
      <c r="IVP4" s="2"/>
      <c r="IVQ4" s="2"/>
      <c r="IVR4" s="2"/>
      <c r="IVS4" s="2"/>
      <c r="IVT4" s="2"/>
      <c r="IVU4" s="2"/>
      <c r="IVV4" s="2"/>
      <c r="IVW4" s="2"/>
      <c r="IVX4" s="2"/>
      <c r="IVY4" s="2"/>
      <c r="IVZ4" s="2"/>
      <c r="IWA4" s="2"/>
      <c r="IWB4" s="2"/>
      <c r="IWC4" s="2"/>
      <c r="IWD4" s="2"/>
      <c r="IWE4" s="2"/>
      <c r="IWF4" s="2"/>
      <c r="IWG4" s="2"/>
      <c r="IWH4" s="2"/>
      <c r="IWI4" s="2"/>
      <c r="IWJ4" s="2"/>
      <c r="IWK4" s="2"/>
      <c r="IWL4" s="2"/>
      <c r="IWM4" s="2"/>
      <c r="IWN4" s="2"/>
      <c r="IWO4" s="2"/>
      <c r="IWP4" s="2"/>
      <c r="IWQ4" s="2"/>
      <c r="IWR4" s="2"/>
      <c r="IWS4" s="2"/>
      <c r="IWT4" s="2"/>
      <c r="IWU4" s="2"/>
      <c r="IWV4" s="2"/>
      <c r="IWW4" s="2"/>
      <c r="IWX4" s="2"/>
      <c r="IWY4" s="2"/>
      <c r="IWZ4" s="2"/>
      <c r="IXA4" s="2"/>
      <c r="IXB4" s="2"/>
      <c r="IXC4" s="2"/>
      <c r="IXD4" s="2"/>
      <c r="IXE4" s="2"/>
      <c r="IXF4" s="2"/>
      <c r="IXG4" s="2"/>
      <c r="IXH4" s="2"/>
      <c r="IXI4" s="2"/>
      <c r="IXJ4" s="2"/>
      <c r="IXK4" s="2"/>
      <c r="IXL4" s="2"/>
      <c r="IXM4" s="2"/>
      <c r="IXN4" s="2"/>
      <c r="IXO4" s="2"/>
      <c r="IXP4" s="2"/>
      <c r="IXQ4" s="2"/>
      <c r="IXR4" s="2"/>
      <c r="IXS4" s="2"/>
      <c r="IXT4" s="2"/>
      <c r="IXU4" s="2"/>
      <c r="IXV4" s="2"/>
      <c r="IXW4" s="2"/>
      <c r="IXX4" s="2"/>
      <c r="IXY4" s="2"/>
      <c r="IXZ4" s="2"/>
      <c r="IYA4" s="2"/>
      <c r="IYB4" s="2"/>
      <c r="IYC4" s="2"/>
      <c r="IYD4" s="2"/>
      <c r="IYE4" s="2"/>
      <c r="IYF4" s="2"/>
      <c r="IYG4" s="2"/>
      <c r="IYH4" s="2"/>
      <c r="IYI4" s="2"/>
      <c r="IYJ4" s="2"/>
      <c r="IYK4" s="2"/>
      <c r="IYL4" s="2"/>
      <c r="IYM4" s="2"/>
      <c r="IYN4" s="2"/>
      <c r="IYO4" s="2"/>
      <c r="IYP4" s="2"/>
      <c r="IYQ4" s="2"/>
      <c r="IYR4" s="2"/>
      <c r="IYS4" s="2"/>
      <c r="IYT4" s="2"/>
      <c r="IYU4" s="2"/>
      <c r="IYV4" s="2"/>
      <c r="IYW4" s="2"/>
      <c r="IYX4" s="2"/>
      <c r="IYY4" s="2"/>
      <c r="IYZ4" s="2"/>
      <c r="IZA4" s="2"/>
      <c r="IZB4" s="2"/>
      <c r="IZC4" s="2"/>
      <c r="IZD4" s="2"/>
      <c r="IZE4" s="2"/>
      <c r="IZF4" s="2"/>
      <c r="IZG4" s="2"/>
      <c r="IZH4" s="2"/>
      <c r="IZI4" s="2"/>
      <c r="IZJ4" s="2"/>
      <c r="IZK4" s="2"/>
      <c r="IZL4" s="2"/>
      <c r="IZM4" s="2"/>
      <c r="IZN4" s="2"/>
      <c r="IZO4" s="2"/>
      <c r="IZP4" s="2"/>
      <c r="IZQ4" s="2"/>
      <c r="IZR4" s="2"/>
      <c r="IZS4" s="2"/>
      <c r="IZT4" s="2"/>
      <c r="IZU4" s="2"/>
      <c r="IZV4" s="2"/>
      <c r="IZW4" s="2"/>
      <c r="IZX4" s="2"/>
      <c r="IZY4" s="2"/>
      <c r="IZZ4" s="2"/>
      <c r="JAA4" s="2"/>
      <c r="JAB4" s="2"/>
      <c r="JAC4" s="2"/>
      <c r="JAD4" s="2"/>
      <c r="JAE4" s="2"/>
      <c r="JAF4" s="2"/>
      <c r="JAG4" s="2"/>
      <c r="JAH4" s="2"/>
      <c r="JAI4" s="2"/>
      <c r="JAJ4" s="2"/>
      <c r="JAK4" s="2"/>
      <c r="JAL4" s="2"/>
      <c r="JAM4" s="2"/>
      <c r="JAN4" s="2"/>
      <c r="JAO4" s="2"/>
      <c r="JAP4" s="2"/>
      <c r="JAQ4" s="2"/>
      <c r="JAR4" s="2"/>
      <c r="JAS4" s="2"/>
      <c r="JAT4" s="2"/>
      <c r="JAU4" s="2"/>
      <c r="JAV4" s="2"/>
      <c r="JAW4" s="2"/>
      <c r="JAX4" s="2"/>
      <c r="JAY4" s="2"/>
      <c r="JAZ4" s="2"/>
      <c r="JBA4" s="2"/>
      <c r="JBB4" s="2"/>
      <c r="JBC4" s="2"/>
      <c r="JBD4" s="2"/>
      <c r="JBE4" s="2"/>
      <c r="JBF4" s="2"/>
      <c r="JBG4" s="2"/>
      <c r="JBH4" s="2"/>
      <c r="JBI4" s="2"/>
      <c r="JBJ4" s="2"/>
      <c r="JBK4" s="2"/>
      <c r="JBL4" s="2"/>
      <c r="JBM4" s="2"/>
      <c r="JBN4" s="2"/>
      <c r="JBO4" s="2"/>
      <c r="JBP4" s="2"/>
      <c r="JBQ4" s="2"/>
      <c r="JBR4" s="2"/>
      <c r="JBS4" s="2"/>
      <c r="JBT4" s="2"/>
      <c r="JBU4" s="2"/>
      <c r="JBV4" s="2"/>
      <c r="JBW4" s="2"/>
      <c r="JBX4" s="2"/>
      <c r="JBY4" s="2"/>
      <c r="JBZ4" s="2"/>
      <c r="JCA4" s="2"/>
      <c r="JCB4" s="2"/>
      <c r="JCC4" s="2"/>
      <c r="JCD4" s="2"/>
      <c r="JCE4" s="2"/>
      <c r="JCF4" s="2"/>
      <c r="JCG4" s="2"/>
      <c r="JCH4" s="2"/>
      <c r="JCI4" s="2"/>
      <c r="JCJ4" s="2"/>
      <c r="JCK4" s="2"/>
      <c r="JCL4" s="2"/>
      <c r="JCM4" s="2"/>
      <c r="JCN4" s="2"/>
      <c r="JCO4" s="2"/>
      <c r="JCP4" s="2"/>
      <c r="JCQ4" s="2"/>
      <c r="JCR4" s="2"/>
      <c r="JCS4" s="2"/>
      <c r="JCT4" s="2"/>
      <c r="JCU4" s="2"/>
      <c r="JCV4" s="2"/>
      <c r="JCW4" s="2"/>
      <c r="JCX4" s="2"/>
      <c r="JCY4" s="2"/>
      <c r="JCZ4" s="2"/>
      <c r="JDA4" s="2"/>
      <c r="JDB4" s="2"/>
      <c r="JDC4" s="2"/>
      <c r="JDD4" s="2"/>
      <c r="JDE4" s="2"/>
      <c r="JDF4" s="2"/>
      <c r="JDG4" s="2"/>
      <c r="JDH4" s="2"/>
      <c r="JDI4" s="2"/>
      <c r="JDJ4" s="2"/>
      <c r="JDK4" s="2"/>
      <c r="JDL4" s="2"/>
      <c r="JDM4" s="2"/>
      <c r="JDN4" s="2"/>
      <c r="JDO4" s="2"/>
      <c r="JDP4" s="2"/>
      <c r="JDQ4" s="2"/>
      <c r="JDR4" s="2"/>
      <c r="JDS4" s="2"/>
      <c r="JDT4" s="2"/>
      <c r="JDU4" s="2"/>
      <c r="JDV4" s="2"/>
      <c r="JDW4" s="2"/>
      <c r="JDX4" s="2"/>
      <c r="JDY4" s="2"/>
      <c r="JDZ4" s="2"/>
      <c r="JEA4" s="2"/>
      <c r="JEB4" s="2"/>
      <c r="JEC4" s="2"/>
      <c r="JED4" s="2"/>
      <c r="JEE4" s="2"/>
      <c r="JEF4" s="2"/>
      <c r="JEG4" s="2"/>
      <c r="JEH4" s="2"/>
      <c r="JEI4" s="2"/>
      <c r="JEJ4" s="2"/>
      <c r="JEK4" s="2"/>
      <c r="JEL4" s="2"/>
      <c r="JEM4" s="2"/>
      <c r="JEN4" s="2"/>
      <c r="JEO4" s="2"/>
      <c r="JEP4" s="2"/>
      <c r="JEQ4" s="2"/>
      <c r="JER4" s="2"/>
      <c r="JES4" s="2"/>
      <c r="JET4" s="2"/>
      <c r="JEU4" s="2"/>
      <c r="JEV4" s="2"/>
      <c r="JEW4" s="2"/>
      <c r="JEX4" s="2"/>
      <c r="JEY4" s="2"/>
      <c r="JEZ4" s="2"/>
      <c r="JFA4" s="2"/>
      <c r="JFB4" s="2"/>
      <c r="JFC4" s="2"/>
      <c r="JFD4" s="2"/>
      <c r="JFE4" s="2"/>
      <c r="JFF4" s="2"/>
      <c r="JFG4" s="2"/>
      <c r="JFH4" s="2"/>
      <c r="JFI4" s="2"/>
      <c r="JFJ4" s="2"/>
      <c r="JFK4" s="2"/>
      <c r="JFL4" s="2"/>
      <c r="JFM4" s="2"/>
      <c r="JFN4" s="2"/>
      <c r="JFO4" s="2"/>
      <c r="JFP4" s="2"/>
      <c r="JFQ4" s="2"/>
      <c r="JFR4" s="2"/>
      <c r="JFS4" s="2"/>
      <c r="JFT4" s="2"/>
      <c r="JFU4" s="2"/>
      <c r="JFV4" s="2"/>
      <c r="JFW4" s="2"/>
      <c r="JFX4" s="2"/>
      <c r="JFY4" s="2"/>
      <c r="JFZ4" s="2"/>
      <c r="JGA4" s="2"/>
      <c r="JGB4" s="2"/>
      <c r="JGC4" s="2"/>
      <c r="JGD4" s="2"/>
      <c r="JGE4" s="2"/>
      <c r="JGF4" s="2"/>
      <c r="JGG4" s="2"/>
      <c r="JGH4" s="2"/>
      <c r="JGI4" s="2"/>
      <c r="JGJ4" s="2"/>
      <c r="JGK4" s="2"/>
      <c r="JGL4" s="2"/>
      <c r="JGM4" s="2"/>
      <c r="JGN4" s="2"/>
      <c r="JGO4" s="2"/>
      <c r="JGP4" s="2"/>
      <c r="JGQ4" s="2"/>
      <c r="JGR4" s="2"/>
      <c r="JGS4" s="2"/>
      <c r="JGT4" s="2"/>
      <c r="JGU4" s="2"/>
      <c r="JGV4" s="2"/>
      <c r="JGW4" s="2"/>
      <c r="JGX4" s="2"/>
      <c r="JGY4" s="2"/>
      <c r="JGZ4" s="2"/>
      <c r="JHA4" s="2"/>
      <c r="JHB4" s="2"/>
      <c r="JHC4" s="2"/>
      <c r="JHD4" s="2"/>
      <c r="JHE4" s="2"/>
      <c r="JHF4" s="2"/>
      <c r="JHG4" s="2"/>
      <c r="JHH4" s="2"/>
      <c r="JHI4" s="2"/>
      <c r="JHJ4" s="2"/>
      <c r="JHK4" s="2"/>
      <c r="JHL4" s="2"/>
      <c r="JHM4" s="2"/>
      <c r="JHN4" s="2"/>
      <c r="JHO4" s="2"/>
      <c r="JHP4" s="2"/>
      <c r="JHQ4" s="2"/>
      <c r="JHR4" s="2"/>
      <c r="JHS4" s="2"/>
      <c r="JHT4" s="2"/>
      <c r="JHU4" s="2"/>
      <c r="JHV4" s="2"/>
      <c r="JHW4" s="2"/>
      <c r="JHX4" s="2"/>
      <c r="JHY4" s="2"/>
      <c r="JHZ4" s="2"/>
      <c r="JIA4" s="2"/>
      <c r="JIB4" s="2"/>
      <c r="JIC4" s="2"/>
      <c r="JID4" s="2"/>
      <c r="JIE4" s="2"/>
      <c r="JIF4" s="2"/>
      <c r="JIG4" s="2"/>
      <c r="JIH4" s="2"/>
      <c r="JII4" s="2"/>
      <c r="JIJ4" s="2"/>
      <c r="JIK4" s="2"/>
      <c r="JIL4" s="2"/>
      <c r="JIM4" s="2"/>
      <c r="JIN4" s="2"/>
      <c r="JIO4" s="2"/>
      <c r="JIP4" s="2"/>
      <c r="JIQ4" s="2"/>
      <c r="JIR4" s="2"/>
      <c r="JIS4" s="2"/>
      <c r="JIT4" s="2"/>
      <c r="JIU4" s="2"/>
      <c r="JIV4" s="2"/>
      <c r="JIW4" s="2"/>
      <c r="JIX4" s="2"/>
      <c r="JIY4" s="2"/>
      <c r="JIZ4" s="2"/>
      <c r="JJA4" s="2"/>
      <c r="JJB4" s="2"/>
      <c r="JJC4" s="2"/>
      <c r="JJD4" s="2"/>
      <c r="JJE4" s="2"/>
      <c r="JJF4" s="2"/>
      <c r="JJG4" s="2"/>
      <c r="JJH4" s="2"/>
      <c r="JJI4" s="2"/>
      <c r="JJJ4" s="2"/>
      <c r="JJK4" s="2"/>
      <c r="JJL4" s="2"/>
      <c r="JJM4" s="2"/>
      <c r="JJN4" s="2"/>
      <c r="JJO4" s="2"/>
      <c r="JJP4" s="2"/>
      <c r="JJQ4" s="2"/>
      <c r="JJR4" s="2"/>
      <c r="JJS4" s="2"/>
      <c r="JJT4" s="2"/>
      <c r="JJU4" s="2"/>
      <c r="JJV4" s="2"/>
      <c r="JJW4" s="2"/>
      <c r="JJX4" s="2"/>
      <c r="JJY4" s="2"/>
      <c r="JJZ4" s="2"/>
      <c r="JKA4" s="2"/>
      <c r="JKB4" s="2"/>
      <c r="JKC4" s="2"/>
      <c r="JKD4" s="2"/>
      <c r="JKE4" s="2"/>
      <c r="JKF4" s="2"/>
      <c r="JKG4" s="2"/>
      <c r="JKH4" s="2"/>
      <c r="JKI4" s="2"/>
      <c r="JKJ4" s="2"/>
      <c r="JKK4" s="2"/>
      <c r="JKL4" s="2"/>
      <c r="JKM4" s="2"/>
      <c r="JKN4" s="2"/>
      <c r="JKO4" s="2"/>
      <c r="JKP4" s="2"/>
      <c r="JKQ4" s="2"/>
      <c r="JKR4" s="2"/>
      <c r="JKS4" s="2"/>
      <c r="JKT4" s="2"/>
      <c r="JKU4" s="2"/>
      <c r="JKV4" s="2"/>
      <c r="JKW4" s="2"/>
      <c r="JKX4" s="2"/>
      <c r="JKY4" s="2"/>
      <c r="JKZ4" s="2"/>
      <c r="JLA4" s="2"/>
      <c r="JLB4" s="2"/>
      <c r="JLC4" s="2"/>
      <c r="JLD4" s="2"/>
      <c r="JLE4" s="2"/>
      <c r="JLF4" s="2"/>
      <c r="JLG4" s="2"/>
      <c r="JLH4" s="2"/>
      <c r="JLI4" s="2"/>
      <c r="JLJ4" s="2"/>
      <c r="JLK4" s="2"/>
      <c r="JLL4" s="2"/>
      <c r="JLM4" s="2"/>
      <c r="JLN4" s="2"/>
      <c r="JLO4" s="2"/>
      <c r="JLP4" s="2"/>
      <c r="JLQ4" s="2"/>
      <c r="JLR4" s="2"/>
      <c r="JLS4" s="2"/>
      <c r="JLT4" s="2"/>
      <c r="JLU4" s="2"/>
      <c r="JLV4" s="2"/>
      <c r="JLW4" s="2"/>
      <c r="JLX4" s="2"/>
      <c r="JLY4" s="2"/>
      <c r="JLZ4" s="2"/>
      <c r="JMA4" s="2"/>
      <c r="JMB4" s="2"/>
      <c r="JMC4" s="2"/>
      <c r="JMD4" s="2"/>
      <c r="JME4" s="2"/>
      <c r="JMF4" s="2"/>
      <c r="JMG4" s="2"/>
      <c r="JMH4" s="2"/>
      <c r="JMI4" s="2"/>
      <c r="JMJ4" s="2"/>
      <c r="JMK4" s="2"/>
      <c r="JML4" s="2"/>
      <c r="JMM4" s="2"/>
      <c r="JMN4" s="2"/>
      <c r="JMO4" s="2"/>
      <c r="JMP4" s="2"/>
      <c r="JMQ4" s="2"/>
      <c r="JMR4" s="2"/>
      <c r="JMS4" s="2"/>
      <c r="JMT4" s="2"/>
      <c r="JMU4" s="2"/>
      <c r="JMV4" s="2"/>
      <c r="JMW4" s="2"/>
      <c r="JMX4" s="2"/>
      <c r="JMY4" s="2"/>
      <c r="JMZ4" s="2"/>
      <c r="JNA4" s="2"/>
      <c r="JNB4" s="2"/>
      <c r="JNC4" s="2"/>
      <c r="JND4" s="2"/>
      <c r="JNE4" s="2"/>
      <c r="JNF4" s="2"/>
      <c r="JNG4" s="2"/>
      <c r="JNH4" s="2"/>
      <c r="JNI4" s="2"/>
      <c r="JNJ4" s="2"/>
      <c r="JNK4" s="2"/>
      <c r="JNL4" s="2"/>
      <c r="JNM4" s="2"/>
      <c r="JNN4" s="2"/>
      <c r="JNO4" s="2"/>
      <c r="JNP4" s="2"/>
      <c r="JNQ4" s="2"/>
      <c r="JNR4" s="2"/>
      <c r="JNS4" s="2"/>
      <c r="JNT4" s="2"/>
      <c r="JNU4" s="2"/>
      <c r="JNV4" s="2"/>
      <c r="JNW4" s="2"/>
      <c r="JNX4" s="2"/>
      <c r="JNY4" s="2"/>
      <c r="JNZ4" s="2"/>
      <c r="JOA4" s="2"/>
      <c r="JOB4" s="2"/>
      <c r="JOC4" s="2"/>
      <c r="JOD4" s="2"/>
      <c r="JOE4" s="2"/>
      <c r="JOF4" s="2"/>
      <c r="JOG4" s="2"/>
      <c r="JOH4" s="2"/>
      <c r="JOI4" s="2"/>
      <c r="JOJ4" s="2"/>
      <c r="JOK4" s="2"/>
      <c r="JOL4" s="2"/>
      <c r="JOM4" s="2"/>
      <c r="JON4" s="2"/>
      <c r="JOO4" s="2"/>
      <c r="JOP4" s="2"/>
      <c r="JOQ4" s="2"/>
      <c r="JOR4" s="2"/>
      <c r="JOS4" s="2"/>
      <c r="JOT4" s="2"/>
      <c r="JOU4" s="2"/>
      <c r="JOV4" s="2"/>
      <c r="JOW4" s="2"/>
      <c r="JOX4" s="2"/>
      <c r="JOY4" s="2"/>
      <c r="JOZ4" s="2"/>
      <c r="JPA4" s="2"/>
      <c r="JPB4" s="2"/>
      <c r="JPC4" s="2"/>
      <c r="JPD4" s="2"/>
      <c r="JPE4" s="2"/>
      <c r="JPF4" s="2"/>
      <c r="JPG4" s="2"/>
      <c r="JPH4" s="2"/>
      <c r="JPI4" s="2"/>
      <c r="JPJ4" s="2"/>
      <c r="JPK4" s="2"/>
      <c r="JPL4" s="2"/>
      <c r="JPM4" s="2"/>
      <c r="JPN4" s="2"/>
      <c r="JPO4" s="2"/>
      <c r="JPP4" s="2"/>
      <c r="JPQ4" s="2"/>
      <c r="JPR4" s="2"/>
      <c r="JPS4" s="2"/>
      <c r="JPT4" s="2"/>
      <c r="JPU4" s="2"/>
      <c r="JPV4" s="2"/>
      <c r="JPW4" s="2"/>
      <c r="JPX4" s="2"/>
      <c r="JPY4" s="2"/>
      <c r="JPZ4" s="2"/>
      <c r="JQA4" s="2"/>
      <c r="JQB4" s="2"/>
      <c r="JQC4" s="2"/>
      <c r="JQD4" s="2"/>
      <c r="JQE4" s="2"/>
      <c r="JQF4" s="2"/>
      <c r="JQG4" s="2"/>
      <c r="JQH4" s="2"/>
      <c r="JQI4" s="2"/>
      <c r="JQJ4" s="2"/>
      <c r="JQK4" s="2"/>
      <c r="JQL4" s="2"/>
      <c r="JQM4" s="2"/>
      <c r="JQN4" s="2"/>
      <c r="JQO4" s="2"/>
      <c r="JQP4" s="2"/>
      <c r="JQQ4" s="2"/>
      <c r="JQR4" s="2"/>
      <c r="JQS4" s="2"/>
      <c r="JQT4" s="2"/>
      <c r="JQU4" s="2"/>
      <c r="JQV4" s="2"/>
      <c r="JQW4" s="2"/>
      <c r="JQX4" s="2"/>
      <c r="JQY4" s="2"/>
      <c r="JQZ4" s="2"/>
      <c r="JRA4" s="2"/>
      <c r="JRB4" s="2"/>
      <c r="JRC4" s="2"/>
      <c r="JRD4" s="2"/>
      <c r="JRE4" s="2"/>
      <c r="JRF4" s="2"/>
      <c r="JRG4" s="2"/>
      <c r="JRH4" s="2"/>
      <c r="JRI4" s="2"/>
      <c r="JRJ4" s="2"/>
      <c r="JRK4" s="2"/>
      <c r="JRL4" s="2"/>
      <c r="JRM4" s="2"/>
      <c r="JRN4" s="2"/>
      <c r="JRO4" s="2"/>
      <c r="JRP4" s="2"/>
      <c r="JRQ4" s="2"/>
      <c r="JRR4" s="2"/>
      <c r="JRS4" s="2"/>
      <c r="JRT4" s="2"/>
      <c r="JRU4" s="2"/>
      <c r="JRV4" s="2"/>
      <c r="JRW4" s="2"/>
      <c r="JRX4" s="2"/>
      <c r="JRY4" s="2"/>
      <c r="JRZ4" s="2"/>
      <c r="JSA4" s="2"/>
      <c r="JSB4" s="2"/>
      <c r="JSC4" s="2"/>
      <c r="JSD4" s="2"/>
      <c r="JSE4" s="2"/>
      <c r="JSF4" s="2"/>
      <c r="JSG4" s="2"/>
      <c r="JSH4" s="2"/>
      <c r="JSI4" s="2"/>
      <c r="JSJ4" s="2"/>
      <c r="JSK4" s="2"/>
      <c r="JSL4" s="2"/>
      <c r="JSM4" s="2"/>
      <c r="JSN4" s="2"/>
      <c r="JSO4" s="2"/>
      <c r="JSP4" s="2"/>
      <c r="JSQ4" s="2"/>
      <c r="JSR4" s="2"/>
      <c r="JSS4" s="2"/>
      <c r="JST4" s="2"/>
      <c r="JSU4" s="2"/>
      <c r="JSV4" s="2"/>
      <c r="JSW4" s="2"/>
      <c r="JSX4" s="2"/>
      <c r="JSY4" s="2"/>
      <c r="JSZ4" s="2"/>
      <c r="JTA4" s="2"/>
      <c r="JTB4" s="2"/>
      <c r="JTC4" s="2"/>
      <c r="JTD4" s="2"/>
      <c r="JTE4" s="2"/>
      <c r="JTF4" s="2"/>
      <c r="JTG4" s="2"/>
      <c r="JTH4" s="2"/>
      <c r="JTI4" s="2"/>
      <c r="JTJ4" s="2"/>
      <c r="JTK4" s="2"/>
      <c r="JTL4" s="2"/>
      <c r="JTM4" s="2"/>
      <c r="JTN4" s="2"/>
      <c r="JTO4" s="2"/>
      <c r="JTP4" s="2"/>
      <c r="JTQ4" s="2"/>
      <c r="JTR4" s="2"/>
      <c r="JTS4" s="2"/>
      <c r="JTT4" s="2"/>
      <c r="JTU4" s="2"/>
      <c r="JTV4" s="2"/>
      <c r="JTW4" s="2"/>
      <c r="JTX4" s="2"/>
      <c r="JTY4" s="2"/>
      <c r="JTZ4" s="2"/>
      <c r="JUA4" s="2"/>
      <c r="JUB4" s="2"/>
      <c r="JUC4" s="2"/>
      <c r="JUD4" s="2"/>
      <c r="JUE4" s="2"/>
      <c r="JUF4" s="2"/>
      <c r="JUG4" s="2"/>
      <c r="JUH4" s="2"/>
      <c r="JUI4" s="2"/>
      <c r="JUJ4" s="2"/>
      <c r="JUK4" s="2"/>
      <c r="JUL4" s="2"/>
      <c r="JUM4" s="2"/>
      <c r="JUN4" s="2"/>
      <c r="JUO4" s="2"/>
      <c r="JUP4" s="2"/>
      <c r="JUQ4" s="2"/>
      <c r="JUR4" s="2"/>
      <c r="JUS4" s="2"/>
      <c r="JUT4" s="2"/>
      <c r="JUU4" s="2"/>
      <c r="JUV4" s="2"/>
      <c r="JUW4" s="2"/>
      <c r="JUX4" s="2"/>
      <c r="JUY4" s="2"/>
      <c r="JUZ4" s="2"/>
      <c r="JVA4" s="2"/>
      <c r="JVB4" s="2"/>
      <c r="JVC4" s="2"/>
      <c r="JVD4" s="2"/>
      <c r="JVE4" s="2"/>
      <c r="JVF4" s="2"/>
      <c r="JVG4" s="2"/>
      <c r="JVH4" s="2"/>
      <c r="JVI4" s="2"/>
      <c r="JVJ4" s="2"/>
      <c r="JVK4" s="2"/>
      <c r="JVL4" s="2"/>
      <c r="JVM4" s="2"/>
      <c r="JVN4" s="2"/>
      <c r="JVO4" s="2"/>
      <c r="JVP4" s="2"/>
      <c r="JVQ4" s="2"/>
      <c r="JVR4" s="2"/>
      <c r="JVS4" s="2"/>
      <c r="JVT4" s="2"/>
      <c r="JVU4" s="2"/>
      <c r="JVV4" s="2"/>
      <c r="JVW4" s="2"/>
      <c r="JVX4" s="2"/>
      <c r="JVY4" s="2"/>
      <c r="JVZ4" s="2"/>
      <c r="JWA4" s="2"/>
      <c r="JWB4" s="2"/>
      <c r="JWC4" s="2"/>
      <c r="JWD4" s="2"/>
      <c r="JWE4" s="2"/>
      <c r="JWF4" s="2"/>
      <c r="JWG4" s="2"/>
      <c r="JWH4" s="2"/>
      <c r="JWI4" s="2"/>
      <c r="JWJ4" s="2"/>
      <c r="JWK4" s="2"/>
      <c r="JWL4" s="2"/>
      <c r="JWM4" s="2"/>
      <c r="JWN4" s="2"/>
      <c r="JWO4" s="2"/>
      <c r="JWP4" s="2"/>
      <c r="JWQ4" s="2"/>
      <c r="JWR4" s="2"/>
      <c r="JWS4" s="2"/>
      <c r="JWT4" s="2"/>
      <c r="JWU4" s="2"/>
      <c r="JWV4" s="2"/>
      <c r="JWW4" s="2"/>
      <c r="JWX4" s="2"/>
      <c r="JWY4" s="2"/>
      <c r="JWZ4" s="2"/>
      <c r="JXA4" s="2"/>
      <c r="JXB4" s="2"/>
      <c r="JXC4" s="2"/>
      <c r="JXD4" s="2"/>
      <c r="JXE4" s="2"/>
      <c r="JXF4" s="2"/>
      <c r="JXG4" s="2"/>
      <c r="JXH4" s="2"/>
      <c r="JXI4" s="2"/>
      <c r="JXJ4" s="2"/>
      <c r="JXK4" s="2"/>
      <c r="JXL4" s="2"/>
      <c r="JXM4" s="2"/>
      <c r="JXN4" s="2"/>
      <c r="JXO4" s="2"/>
      <c r="JXP4" s="2"/>
      <c r="JXQ4" s="2"/>
      <c r="JXR4" s="2"/>
      <c r="JXS4" s="2"/>
      <c r="JXT4" s="2"/>
      <c r="JXU4" s="2"/>
      <c r="JXV4" s="2"/>
      <c r="JXW4" s="2"/>
      <c r="JXX4" s="2"/>
      <c r="JXY4" s="2"/>
      <c r="JXZ4" s="2"/>
      <c r="JYA4" s="2"/>
      <c r="JYB4" s="2"/>
      <c r="JYC4" s="2"/>
      <c r="JYD4" s="2"/>
      <c r="JYE4" s="2"/>
      <c r="JYF4" s="2"/>
      <c r="JYG4" s="2"/>
      <c r="JYH4" s="2"/>
      <c r="JYI4" s="2"/>
      <c r="JYJ4" s="2"/>
      <c r="JYK4" s="2"/>
      <c r="JYL4" s="2"/>
      <c r="JYM4" s="2"/>
      <c r="JYN4" s="2"/>
      <c r="JYO4" s="2"/>
      <c r="JYP4" s="2"/>
      <c r="JYQ4" s="2"/>
      <c r="JYR4" s="2"/>
      <c r="JYS4" s="2"/>
      <c r="JYT4" s="2"/>
      <c r="JYU4" s="2"/>
      <c r="JYV4" s="2"/>
      <c r="JYW4" s="2"/>
      <c r="JYX4" s="2"/>
      <c r="JYY4" s="2"/>
      <c r="JYZ4" s="2"/>
      <c r="JZA4" s="2"/>
      <c r="JZB4" s="2"/>
      <c r="JZC4" s="2"/>
      <c r="JZD4" s="2"/>
      <c r="JZE4" s="2"/>
      <c r="JZF4" s="2"/>
      <c r="JZG4" s="2"/>
      <c r="JZH4" s="2"/>
      <c r="JZI4" s="2"/>
      <c r="JZJ4" s="2"/>
      <c r="JZK4" s="2"/>
      <c r="JZL4" s="2"/>
      <c r="JZM4" s="2"/>
      <c r="JZN4" s="2"/>
      <c r="JZO4" s="2"/>
      <c r="JZP4" s="2"/>
      <c r="JZQ4" s="2"/>
      <c r="JZR4" s="2"/>
      <c r="JZS4" s="2"/>
      <c r="JZT4" s="2"/>
      <c r="JZU4" s="2"/>
      <c r="JZV4" s="2"/>
      <c r="JZW4" s="2"/>
      <c r="JZX4" s="2"/>
      <c r="JZY4" s="2"/>
      <c r="JZZ4" s="2"/>
      <c r="KAA4" s="2"/>
      <c r="KAB4" s="2"/>
      <c r="KAC4" s="2"/>
      <c r="KAD4" s="2"/>
      <c r="KAE4" s="2"/>
      <c r="KAF4" s="2"/>
      <c r="KAG4" s="2"/>
      <c r="KAH4" s="2"/>
      <c r="KAI4" s="2"/>
      <c r="KAJ4" s="2"/>
      <c r="KAK4" s="2"/>
      <c r="KAL4" s="2"/>
      <c r="KAM4" s="2"/>
      <c r="KAN4" s="2"/>
      <c r="KAO4" s="2"/>
      <c r="KAP4" s="2"/>
      <c r="KAQ4" s="2"/>
      <c r="KAR4" s="2"/>
      <c r="KAS4" s="2"/>
      <c r="KAT4" s="2"/>
      <c r="KAU4" s="2"/>
      <c r="KAV4" s="2"/>
      <c r="KAW4" s="2"/>
      <c r="KAX4" s="2"/>
      <c r="KAY4" s="2"/>
      <c r="KAZ4" s="2"/>
      <c r="KBA4" s="2"/>
      <c r="KBB4" s="2"/>
      <c r="KBC4" s="2"/>
      <c r="KBD4" s="2"/>
      <c r="KBE4" s="2"/>
      <c r="KBF4" s="2"/>
      <c r="KBG4" s="2"/>
      <c r="KBH4" s="2"/>
      <c r="KBI4" s="2"/>
      <c r="KBJ4" s="2"/>
      <c r="KBK4" s="2"/>
      <c r="KBL4" s="2"/>
      <c r="KBM4" s="2"/>
      <c r="KBN4" s="2"/>
      <c r="KBO4" s="2"/>
      <c r="KBP4" s="2"/>
      <c r="KBQ4" s="2"/>
      <c r="KBR4" s="2"/>
      <c r="KBS4" s="2"/>
      <c r="KBT4" s="2"/>
      <c r="KBU4" s="2"/>
      <c r="KBV4" s="2"/>
      <c r="KBW4" s="2"/>
      <c r="KBX4" s="2"/>
      <c r="KBY4" s="2"/>
      <c r="KBZ4" s="2"/>
      <c r="KCA4" s="2"/>
      <c r="KCB4" s="2"/>
      <c r="KCC4" s="2"/>
      <c r="KCD4" s="2"/>
      <c r="KCE4" s="2"/>
      <c r="KCF4" s="2"/>
      <c r="KCG4" s="2"/>
      <c r="KCH4" s="2"/>
      <c r="KCI4" s="2"/>
      <c r="KCJ4" s="2"/>
      <c r="KCK4" s="2"/>
      <c r="KCL4" s="2"/>
      <c r="KCM4" s="2"/>
      <c r="KCN4" s="2"/>
      <c r="KCO4" s="2"/>
      <c r="KCP4" s="2"/>
      <c r="KCQ4" s="2"/>
      <c r="KCR4" s="2"/>
      <c r="KCS4" s="2"/>
      <c r="KCT4" s="2"/>
      <c r="KCU4" s="2"/>
      <c r="KCV4" s="2"/>
      <c r="KCW4" s="2"/>
      <c r="KCX4" s="2"/>
      <c r="KCY4" s="2"/>
      <c r="KCZ4" s="2"/>
      <c r="KDA4" s="2"/>
      <c r="KDB4" s="2"/>
      <c r="KDC4" s="2"/>
      <c r="KDD4" s="2"/>
      <c r="KDE4" s="2"/>
      <c r="KDF4" s="2"/>
      <c r="KDG4" s="2"/>
      <c r="KDH4" s="2"/>
      <c r="KDI4" s="2"/>
      <c r="KDJ4" s="2"/>
      <c r="KDK4" s="2"/>
      <c r="KDL4" s="2"/>
      <c r="KDM4" s="2"/>
      <c r="KDN4" s="2"/>
      <c r="KDO4" s="2"/>
      <c r="KDP4" s="2"/>
      <c r="KDQ4" s="2"/>
      <c r="KDR4" s="2"/>
      <c r="KDS4" s="2"/>
      <c r="KDT4" s="2"/>
      <c r="KDU4" s="2"/>
      <c r="KDV4" s="2"/>
      <c r="KDW4" s="2"/>
      <c r="KDX4" s="2"/>
      <c r="KDY4" s="2"/>
      <c r="KDZ4" s="2"/>
      <c r="KEA4" s="2"/>
      <c r="KEB4" s="2"/>
      <c r="KEC4" s="2"/>
      <c r="KED4" s="2"/>
      <c r="KEE4" s="2"/>
      <c r="KEF4" s="2"/>
      <c r="KEG4" s="2"/>
      <c r="KEH4" s="2"/>
      <c r="KEI4" s="2"/>
      <c r="KEJ4" s="2"/>
      <c r="KEK4" s="2"/>
      <c r="KEL4" s="2"/>
      <c r="KEM4" s="2"/>
      <c r="KEN4" s="2"/>
      <c r="KEO4" s="2"/>
      <c r="KEP4" s="2"/>
      <c r="KEQ4" s="2"/>
      <c r="KER4" s="2"/>
      <c r="KES4" s="2"/>
      <c r="KET4" s="2"/>
      <c r="KEU4" s="2"/>
      <c r="KEV4" s="2"/>
      <c r="KEW4" s="2"/>
      <c r="KEX4" s="2"/>
      <c r="KEY4" s="2"/>
      <c r="KEZ4" s="2"/>
      <c r="KFA4" s="2"/>
      <c r="KFB4" s="2"/>
      <c r="KFC4" s="2"/>
      <c r="KFD4" s="2"/>
      <c r="KFE4" s="2"/>
      <c r="KFF4" s="2"/>
      <c r="KFG4" s="2"/>
      <c r="KFH4" s="2"/>
      <c r="KFI4" s="2"/>
      <c r="KFJ4" s="2"/>
      <c r="KFK4" s="2"/>
      <c r="KFL4" s="2"/>
      <c r="KFM4" s="2"/>
      <c r="KFN4" s="2"/>
      <c r="KFO4" s="2"/>
      <c r="KFP4" s="2"/>
      <c r="KFQ4" s="2"/>
      <c r="KFR4" s="2"/>
      <c r="KFS4" s="2"/>
      <c r="KFT4" s="2"/>
      <c r="KFU4" s="2"/>
      <c r="KFV4" s="2"/>
      <c r="KFW4" s="2"/>
      <c r="KFX4" s="2"/>
      <c r="KFY4" s="2"/>
      <c r="KFZ4" s="2"/>
      <c r="KGA4" s="2"/>
      <c r="KGB4" s="2"/>
      <c r="KGC4" s="2"/>
      <c r="KGD4" s="2"/>
      <c r="KGE4" s="2"/>
      <c r="KGF4" s="2"/>
      <c r="KGG4" s="2"/>
      <c r="KGH4" s="2"/>
      <c r="KGI4" s="2"/>
      <c r="KGJ4" s="2"/>
      <c r="KGK4" s="2"/>
      <c r="KGL4" s="2"/>
      <c r="KGM4" s="2"/>
      <c r="KGN4" s="2"/>
      <c r="KGO4" s="2"/>
      <c r="KGP4" s="2"/>
      <c r="KGQ4" s="2"/>
      <c r="KGR4" s="2"/>
      <c r="KGS4" s="2"/>
      <c r="KGT4" s="2"/>
      <c r="KGU4" s="2"/>
      <c r="KGV4" s="2"/>
      <c r="KGW4" s="2"/>
      <c r="KGX4" s="2"/>
      <c r="KGY4" s="2"/>
      <c r="KGZ4" s="2"/>
      <c r="KHA4" s="2"/>
      <c r="KHB4" s="2"/>
      <c r="KHC4" s="2"/>
      <c r="KHD4" s="2"/>
      <c r="KHE4" s="2"/>
      <c r="KHF4" s="2"/>
      <c r="KHG4" s="2"/>
      <c r="KHH4" s="2"/>
      <c r="KHI4" s="2"/>
      <c r="KHJ4" s="2"/>
      <c r="KHK4" s="2"/>
      <c r="KHL4" s="2"/>
      <c r="KHM4" s="2"/>
      <c r="KHN4" s="2"/>
      <c r="KHO4" s="2"/>
      <c r="KHP4" s="2"/>
      <c r="KHQ4" s="2"/>
      <c r="KHR4" s="2"/>
      <c r="KHS4" s="2"/>
      <c r="KHT4" s="2"/>
      <c r="KHU4" s="2"/>
      <c r="KHV4" s="2"/>
      <c r="KHW4" s="2"/>
      <c r="KHX4" s="2"/>
      <c r="KHY4" s="2"/>
      <c r="KHZ4" s="2"/>
      <c r="KIA4" s="2"/>
      <c r="KIB4" s="2"/>
      <c r="KIC4" s="2"/>
      <c r="KID4" s="2"/>
      <c r="KIE4" s="2"/>
      <c r="KIF4" s="2"/>
      <c r="KIG4" s="2"/>
      <c r="KIH4" s="2"/>
      <c r="KII4" s="2"/>
      <c r="KIJ4" s="2"/>
      <c r="KIK4" s="2"/>
      <c r="KIL4" s="2"/>
      <c r="KIM4" s="2"/>
      <c r="KIN4" s="2"/>
      <c r="KIO4" s="2"/>
      <c r="KIP4" s="2"/>
      <c r="KIQ4" s="2"/>
      <c r="KIR4" s="2"/>
      <c r="KIS4" s="2"/>
      <c r="KIT4" s="2"/>
      <c r="KIU4" s="2"/>
      <c r="KIV4" s="2"/>
      <c r="KIW4" s="2"/>
      <c r="KIX4" s="2"/>
      <c r="KIY4" s="2"/>
      <c r="KIZ4" s="2"/>
      <c r="KJA4" s="2"/>
      <c r="KJB4" s="2"/>
      <c r="KJC4" s="2"/>
      <c r="KJD4" s="2"/>
      <c r="KJE4" s="2"/>
      <c r="KJF4" s="2"/>
      <c r="KJG4" s="2"/>
      <c r="KJH4" s="2"/>
      <c r="KJI4" s="2"/>
      <c r="KJJ4" s="2"/>
      <c r="KJK4" s="2"/>
      <c r="KJL4" s="2"/>
      <c r="KJM4" s="2"/>
      <c r="KJN4" s="2"/>
      <c r="KJO4" s="2"/>
      <c r="KJP4" s="2"/>
      <c r="KJQ4" s="2"/>
      <c r="KJR4" s="2"/>
      <c r="KJS4" s="2"/>
      <c r="KJT4" s="2"/>
      <c r="KJU4" s="2"/>
      <c r="KJV4" s="2"/>
      <c r="KJW4" s="2"/>
      <c r="KJX4" s="2"/>
      <c r="KJY4" s="2"/>
      <c r="KJZ4" s="2"/>
      <c r="KKA4" s="2"/>
      <c r="KKB4" s="2"/>
      <c r="KKC4" s="2"/>
      <c r="KKD4" s="2"/>
      <c r="KKE4" s="2"/>
      <c r="KKF4" s="2"/>
      <c r="KKG4" s="2"/>
      <c r="KKH4" s="2"/>
      <c r="KKI4" s="2"/>
      <c r="KKJ4" s="2"/>
      <c r="KKK4" s="2"/>
      <c r="KKL4" s="2"/>
      <c r="KKM4" s="2"/>
      <c r="KKN4" s="2"/>
      <c r="KKO4" s="2"/>
      <c r="KKP4" s="2"/>
      <c r="KKQ4" s="2"/>
      <c r="KKR4" s="2"/>
      <c r="KKS4" s="2"/>
      <c r="KKT4" s="2"/>
      <c r="KKU4" s="2"/>
      <c r="KKV4" s="2"/>
      <c r="KKW4" s="2"/>
      <c r="KKX4" s="2"/>
      <c r="KKY4" s="2"/>
      <c r="KKZ4" s="2"/>
      <c r="KLA4" s="2"/>
      <c r="KLB4" s="2"/>
      <c r="KLC4" s="2"/>
      <c r="KLD4" s="2"/>
      <c r="KLE4" s="2"/>
      <c r="KLF4" s="2"/>
      <c r="KLG4" s="2"/>
      <c r="KLH4" s="2"/>
      <c r="KLI4" s="2"/>
      <c r="KLJ4" s="2"/>
      <c r="KLK4" s="2"/>
      <c r="KLL4" s="2"/>
      <c r="KLM4" s="2"/>
      <c r="KLN4" s="2"/>
      <c r="KLO4" s="2"/>
      <c r="KLP4" s="2"/>
      <c r="KLQ4" s="2"/>
      <c r="KLR4" s="2"/>
      <c r="KLS4" s="2"/>
      <c r="KLT4" s="2"/>
      <c r="KLU4" s="2"/>
      <c r="KLV4" s="2"/>
      <c r="KLW4" s="2"/>
      <c r="KLX4" s="2"/>
      <c r="KLY4" s="2"/>
      <c r="KLZ4" s="2"/>
      <c r="KMA4" s="2"/>
      <c r="KMB4" s="2"/>
      <c r="KMC4" s="2"/>
      <c r="KMD4" s="2"/>
      <c r="KME4" s="2"/>
      <c r="KMF4" s="2"/>
      <c r="KMG4" s="2"/>
      <c r="KMH4" s="2"/>
      <c r="KMI4" s="2"/>
      <c r="KMJ4" s="2"/>
      <c r="KMK4" s="2"/>
      <c r="KML4" s="2"/>
      <c r="KMM4" s="2"/>
      <c r="KMN4" s="2"/>
      <c r="KMO4" s="2"/>
      <c r="KMP4" s="2"/>
      <c r="KMQ4" s="2"/>
      <c r="KMR4" s="2"/>
      <c r="KMS4" s="2"/>
      <c r="KMT4" s="2"/>
      <c r="KMU4" s="2"/>
      <c r="KMV4" s="2"/>
      <c r="KMW4" s="2"/>
      <c r="KMX4" s="2"/>
      <c r="KMY4" s="2"/>
      <c r="KMZ4" s="2"/>
      <c r="KNA4" s="2"/>
      <c r="KNB4" s="2"/>
      <c r="KNC4" s="2"/>
      <c r="KND4" s="2"/>
      <c r="KNE4" s="2"/>
      <c r="KNF4" s="2"/>
      <c r="KNG4" s="2"/>
      <c r="KNH4" s="2"/>
      <c r="KNI4" s="2"/>
      <c r="KNJ4" s="2"/>
      <c r="KNK4" s="2"/>
      <c r="KNL4" s="2"/>
      <c r="KNM4" s="2"/>
      <c r="KNN4" s="2"/>
      <c r="KNO4" s="2"/>
      <c r="KNP4" s="2"/>
      <c r="KNQ4" s="2"/>
      <c r="KNR4" s="2"/>
      <c r="KNS4" s="2"/>
      <c r="KNT4" s="2"/>
      <c r="KNU4" s="2"/>
      <c r="KNV4" s="2"/>
      <c r="KNW4" s="2"/>
      <c r="KNX4" s="2"/>
      <c r="KNY4" s="2"/>
      <c r="KNZ4" s="2"/>
      <c r="KOA4" s="2"/>
      <c r="KOB4" s="2"/>
      <c r="KOC4" s="2"/>
      <c r="KOD4" s="2"/>
      <c r="KOE4" s="2"/>
      <c r="KOF4" s="2"/>
      <c r="KOG4" s="2"/>
      <c r="KOH4" s="2"/>
      <c r="KOI4" s="2"/>
      <c r="KOJ4" s="2"/>
      <c r="KOK4" s="2"/>
      <c r="KOL4" s="2"/>
      <c r="KOM4" s="2"/>
      <c r="KON4" s="2"/>
      <c r="KOO4" s="2"/>
      <c r="KOP4" s="2"/>
      <c r="KOQ4" s="2"/>
      <c r="KOR4" s="2"/>
      <c r="KOS4" s="2"/>
      <c r="KOT4" s="2"/>
      <c r="KOU4" s="2"/>
      <c r="KOV4" s="2"/>
      <c r="KOW4" s="2"/>
      <c r="KOX4" s="2"/>
      <c r="KOY4" s="2"/>
      <c r="KOZ4" s="2"/>
      <c r="KPA4" s="2"/>
      <c r="KPB4" s="2"/>
      <c r="KPC4" s="2"/>
      <c r="KPD4" s="2"/>
      <c r="KPE4" s="2"/>
      <c r="KPF4" s="2"/>
      <c r="KPG4" s="2"/>
      <c r="KPH4" s="2"/>
      <c r="KPI4" s="2"/>
      <c r="KPJ4" s="2"/>
      <c r="KPK4" s="2"/>
      <c r="KPL4" s="2"/>
      <c r="KPM4" s="2"/>
      <c r="KPN4" s="2"/>
      <c r="KPO4" s="2"/>
      <c r="KPP4" s="2"/>
      <c r="KPQ4" s="2"/>
      <c r="KPR4" s="2"/>
      <c r="KPS4" s="2"/>
      <c r="KPT4" s="2"/>
      <c r="KPU4" s="2"/>
      <c r="KPV4" s="2"/>
      <c r="KPW4" s="2"/>
      <c r="KPX4" s="2"/>
      <c r="KPY4" s="2"/>
      <c r="KPZ4" s="2"/>
      <c r="KQA4" s="2"/>
      <c r="KQB4" s="2"/>
      <c r="KQC4" s="2"/>
      <c r="KQD4" s="2"/>
      <c r="KQE4" s="2"/>
      <c r="KQF4" s="2"/>
      <c r="KQG4" s="2"/>
      <c r="KQH4" s="2"/>
      <c r="KQI4" s="2"/>
      <c r="KQJ4" s="2"/>
      <c r="KQK4" s="2"/>
      <c r="KQL4" s="2"/>
      <c r="KQM4" s="2"/>
      <c r="KQN4" s="2"/>
      <c r="KQO4" s="2"/>
      <c r="KQP4" s="2"/>
      <c r="KQQ4" s="2"/>
      <c r="KQR4" s="2"/>
      <c r="KQS4" s="2"/>
      <c r="KQT4" s="2"/>
      <c r="KQU4" s="2"/>
      <c r="KQV4" s="2"/>
      <c r="KQW4" s="2"/>
      <c r="KQX4" s="2"/>
      <c r="KQY4" s="2"/>
      <c r="KQZ4" s="2"/>
      <c r="KRA4" s="2"/>
      <c r="KRB4" s="2"/>
      <c r="KRC4" s="2"/>
      <c r="KRD4" s="2"/>
      <c r="KRE4" s="2"/>
      <c r="KRF4" s="2"/>
      <c r="KRG4" s="2"/>
      <c r="KRH4" s="2"/>
      <c r="KRI4" s="2"/>
      <c r="KRJ4" s="2"/>
      <c r="KRK4" s="2"/>
      <c r="KRL4" s="2"/>
      <c r="KRM4" s="2"/>
      <c r="KRN4" s="2"/>
      <c r="KRO4" s="2"/>
      <c r="KRP4" s="2"/>
      <c r="KRQ4" s="2"/>
      <c r="KRR4" s="2"/>
      <c r="KRS4" s="2"/>
      <c r="KRT4" s="2"/>
      <c r="KRU4" s="2"/>
      <c r="KRV4" s="2"/>
      <c r="KRW4" s="2"/>
      <c r="KRX4" s="2"/>
      <c r="KRY4" s="2"/>
      <c r="KRZ4" s="2"/>
      <c r="KSA4" s="2"/>
      <c r="KSB4" s="2"/>
      <c r="KSC4" s="2"/>
      <c r="KSD4" s="2"/>
      <c r="KSE4" s="2"/>
      <c r="KSF4" s="2"/>
      <c r="KSG4" s="2"/>
      <c r="KSH4" s="2"/>
      <c r="KSI4" s="2"/>
      <c r="KSJ4" s="2"/>
      <c r="KSK4" s="2"/>
      <c r="KSL4" s="2"/>
      <c r="KSM4" s="2"/>
      <c r="KSN4" s="2"/>
      <c r="KSO4" s="2"/>
      <c r="KSP4" s="2"/>
      <c r="KSQ4" s="2"/>
      <c r="KSR4" s="2"/>
      <c r="KSS4" s="2"/>
      <c r="KST4" s="2"/>
      <c r="KSU4" s="2"/>
      <c r="KSV4" s="2"/>
      <c r="KSW4" s="2"/>
      <c r="KSX4" s="2"/>
      <c r="KSY4" s="2"/>
      <c r="KSZ4" s="2"/>
      <c r="KTA4" s="2"/>
      <c r="KTB4" s="2"/>
      <c r="KTC4" s="2"/>
      <c r="KTD4" s="2"/>
      <c r="KTE4" s="2"/>
      <c r="KTF4" s="2"/>
      <c r="KTG4" s="2"/>
      <c r="KTH4" s="2"/>
      <c r="KTI4" s="2"/>
      <c r="KTJ4" s="2"/>
      <c r="KTK4" s="2"/>
      <c r="KTL4" s="2"/>
      <c r="KTM4" s="2"/>
      <c r="KTN4" s="2"/>
      <c r="KTO4" s="2"/>
      <c r="KTP4" s="2"/>
      <c r="KTQ4" s="2"/>
      <c r="KTR4" s="2"/>
      <c r="KTS4" s="2"/>
      <c r="KTT4" s="2"/>
      <c r="KTU4" s="2"/>
      <c r="KTV4" s="2"/>
      <c r="KTW4" s="2"/>
      <c r="KTX4" s="2"/>
      <c r="KTY4" s="2"/>
      <c r="KTZ4" s="2"/>
      <c r="KUA4" s="2"/>
      <c r="KUB4" s="2"/>
      <c r="KUC4" s="2"/>
      <c r="KUD4" s="2"/>
      <c r="KUE4" s="2"/>
      <c r="KUF4" s="2"/>
      <c r="KUG4" s="2"/>
      <c r="KUH4" s="2"/>
      <c r="KUI4" s="2"/>
      <c r="KUJ4" s="2"/>
      <c r="KUK4" s="2"/>
      <c r="KUL4" s="2"/>
      <c r="KUM4" s="2"/>
      <c r="KUN4" s="2"/>
      <c r="KUO4" s="2"/>
      <c r="KUP4" s="2"/>
      <c r="KUQ4" s="2"/>
      <c r="KUR4" s="2"/>
      <c r="KUS4" s="2"/>
      <c r="KUT4" s="2"/>
      <c r="KUU4" s="2"/>
      <c r="KUV4" s="2"/>
      <c r="KUW4" s="2"/>
      <c r="KUX4" s="2"/>
      <c r="KUY4" s="2"/>
      <c r="KUZ4" s="2"/>
      <c r="KVA4" s="2"/>
      <c r="KVB4" s="2"/>
      <c r="KVC4" s="2"/>
      <c r="KVD4" s="2"/>
      <c r="KVE4" s="2"/>
      <c r="KVF4" s="2"/>
      <c r="KVG4" s="2"/>
      <c r="KVH4" s="2"/>
      <c r="KVI4" s="2"/>
      <c r="KVJ4" s="2"/>
      <c r="KVK4" s="2"/>
      <c r="KVL4" s="2"/>
      <c r="KVM4" s="2"/>
      <c r="KVN4" s="2"/>
      <c r="KVO4" s="2"/>
      <c r="KVP4" s="2"/>
      <c r="KVQ4" s="2"/>
      <c r="KVR4" s="2"/>
      <c r="KVS4" s="2"/>
      <c r="KVT4" s="2"/>
      <c r="KVU4" s="2"/>
      <c r="KVV4" s="2"/>
      <c r="KVW4" s="2"/>
      <c r="KVX4" s="2"/>
      <c r="KVY4" s="2"/>
      <c r="KVZ4" s="2"/>
      <c r="KWA4" s="2"/>
      <c r="KWB4" s="2"/>
      <c r="KWC4" s="2"/>
      <c r="KWD4" s="2"/>
      <c r="KWE4" s="2"/>
      <c r="KWF4" s="2"/>
      <c r="KWG4" s="2"/>
      <c r="KWH4" s="2"/>
      <c r="KWI4" s="2"/>
      <c r="KWJ4" s="2"/>
      <c r="KWK4" s="2"/>
      <c r="KWL4" s="2"/>
      <c r="KWM4" s="2"/>
      <c r="KWN4" s="2"/>
      <c r="KWO4" s="2"/>
      <c r="KWP4" s="2"/>
      <c r="KWQ4" s="2"/>
      <c r="KWR4" s="2"/>
      <c r="KWS4" s="2"/>
      <c r="KWT4" s="2"/>
      <c r="KWU4" s="2"/>
      <c r="KWV4" s="2"/>
      <c r="KWW4" s="2"/>
      <c r="KWX4" s="2"/>
      <c r="KWY4" s="2"/>
      <c r="KWZ4" s="2"/>
      <c r="KXA4" s="2"/>
      <c r="KXB4" s="2"/>
      <c r="KXC4" s="2"/>
      <c r="KXD4" s="2"/>
      <c r="KXE4" s="2"/>
      <c r="KXF4" s="2"/>
      <c r="KXG4" s="2"/>
      <c r="KXH4" s="2"/>
      <c r="KXI4" s="2"/>
      <c r="KXJ4" s="2"/>
      <c r="KXK4" s="2"/>
      <c r="KXL4" s="2"/>
      <c r="KXM4" s="2"/>
      <c r="KXN4" s="2"/>
      <c r="KXO4" s="2"/>
      <c r="KXP4" s="2"/>
      <c r="KXQ4" s="2"/>
      <c r="KXR4" s="2"/>
      <c r="KXS4" s="2"/>
      <c r="KXT4" s="2"/>
      <c r="KXU4" s="2"/>
      <c r="KXV4" s="2"/>
      <c r="KXW4" s="2"/>
      <c r="KXX4" s="2"/>
      <c r="KXY4" s="2"/>
      <c r="KXZ4" s="2"/>
      <c r="KYA4" s="2"/>
      <c r="KYB4" s="2"/>
      <c r="KYC4" s="2"/>
      <c r="KYD4" s="2"/>
      <c r="KYE4" s="2"/>
      <c r="KYF4" s="2"/>
      <c r="KYG4" s="2"/>
      <c r="KYH4" s="2"/>
      <c r="KYI4" s="2"/>
      <c r="KYJ4" s="2"/>
      <c r="KYK4" s="2"/>
      <c r="KYL4" s="2"/>
      <c r="KYM4" s="2"/>
      <c r="KYN4" s="2"/>
      <c r="KYO4" s="2"/>
      <c r="KYP4" s="2"/>
      <c r="KYQ4" s="2"/>
      <c r="KYR4" s="2"/>
      <c r="KYS4" s="2"/>
      <c r="KYT4" s="2"/>
      <c r="KYU4" s="2"/>
      <c r="KYV4" s="2"/>
      <c r="KYW4" s="2"/>
      <c r="KYX4" s="2"/>
      <c r="KYY4" s="2"/>
      <c r="KYZ4" s="2"/>
      <c r="KZA4" s="2"/>
      <c r="KZB4" s="2"/>
      <c r="KZC4" s="2"/>
      <c r="KZD4" s="2"/>
      <c r="KZE4" s="2"/>
      <c r="KZF4" s="2"/>
      <c r="KZG4" s="2"/>
      <c r="KZH4" s="2"/>
      <c r="KZI4" s="2"/>
      <c r="KZJ4" s="2"/>
      <c r="KZK4" s="2"/>
      <c r="KZL4" s="2"/>
      <c r="KZM4" s="2"/>
      <c r="KZN4" s="2"/>
      <c r="KZO4" s="2"/>
      <c r="KZP4" s="2"/>
      <c r="KZQ4" s="2"/>
      <c r="KZR4" s="2"/>
      <c r="KZS4" s="2"/>
      <c r="KZT4" s="2"/>
      <c r="KZU4" s="2"/>
      <c r="KZV4" s="2"/>
      <c r="KZW4" s="2"/>
      <c r="KZX4" s="2"/>
      <c r="KZY4" s="2"/>
      <c r="KZZ4" s="2"/>
      <c r="LAA4" s="2"/>
      <c r="LAB4" s="2"/>
      <c r="LAC4" s="2"/>
      <c r="LAD4" s="2"/>
      <c r="LAE4" s="2"/>
      <c r="LAF4" s="2"/>
      <c r="LAG4" s="2"/>
      <c r="LAH4" s="2"/>
      <c r="LAI4" s="2"/>
      <c r="LAJ4" s="2"/>
      <c r="LAK4" s="2"/>
      <c r="LAL4" s="2"/>
      <c r="LAM4" s="2"/>
      <c r="LAN4" s="2"/>
      <c r="LAO4" s="2"/>
      <c r="LAP4" s="2"/>
      <c r="LAQ4" s="2"/>
      <c r="LAR4" s="2"/>
      <c r="LAS4" s="2"/>
      <c r="LAT4" s="2"/>
      <c r="LAU4" s="2"/>
      <c r="LAV4" s="2"/>
      <c r="LAW4" s="2"/>
      <c r="LAX4" s="2"/>
      <c r="LAY4" s="2"/>
      <c r="LAZ4" s="2"/>
      <c r="LBA4" s="2"/>
      <c r="LBB4" s="2"/>
      <c r="LBC4" s="2"/>
      <c r="LBD4" s="2"/>
      <c r="LBE4" s="2"/>
      <c r="LBF4" s="2"/>
      <c r="LBG4" s="2"/>
      <c r="LBH4" s="2"/>
      <c r="LBI4" s="2"/>
      <c r="LBJ4" s="2"/>
      <c r="LBK4" s="2"/>
      <c r="LBL4" s="2"/>
      <c r="LBM4" s="2"/>
      <c r="LBN4" s="2"/>
      <c r="LBO4" s="2"/>
      <c r="LBP4" s="2"/>
      <c r="LBQ4" s="2"/>
      <c r="LBR4" s="2"/>
      <c r="LBS4" s="2"/>
      <c r="LBT4" s="2"/>
      <c r="LBU4" s="2"/>
      <c r="LBV4" s="2"/>
      <c r="LBW4" s="2"/>
      <c r="LBX4" s="2"/>
      <c r="LBY4" s="2"/>
      <c r="LBZ4" s="2"/>
      <c r="LCA4" s="2"/>
      <c r="LCB4" s="2"/>
      <c r="LCC4" s="2"/>
      <c r="LCD4" s="2"/>
      <c r="LCE4" s="2"/>
      <c r="LCF4" s="2"/>
      <c r="LCG4" s="2"/>
      <c r="LCH4" s="2"/>
      <c r="LCI4" s="2"/>
      <c r="LCJ4" s="2"/>
      <c r="LCK4" s="2"/>
      <c r="LCL4" s="2"/>
      <c r="LCM4" s="2"/>
      <c r="LCN4" s="2"/>
      <c r="LCO4" s="2"/>
      <c r="LCP4" s="2"/>
      <c r="LCQ4" s="2"/>
      <c r="LCR4" s="2"/>
      <c r="LCS4" s="2"/>
      <c r="LCT4" s="2"/>
      <c r="LCU4" s="2"/>
      <c r="LCV4" s="2"/>
      <c r="LCW4" s="2"/>
      <c r="LCX4" s="2"/>
      <c r="LCY4" s="2"/>
      <c r="LCZ4" s="2"/>
      <c r="LDA4" s="2"/>
      <c r="LDB4" s="2"/>
      <c r="LDC4" s="2"/>
      <c r="LDD4" s="2"/>
      <c r="LDE4" s="2"/>
      <c r="LDF4" s="2"/>
      <c r="LDG4" s="2"/>
      <c r="LDH4" s="2"/>
      <c r="LDI4" s="2"/>
      <c r="LDJ4" s="2"/>
      <c r="LDK4" s="2"/>
      <c r="LDL4" s="2"/>
      <c r="LDM4" s="2"/>
      <c r="LDN4" s="2"/>
      <c r="LDO4" s="2"/>
      <c r="LDP4" s="2"/>
      <c r="LDQ4" s="2"/>
      <c r="LDR4" s="2"/>
      <c r="LDS4" s="2"/>
      <c r="LDT4" s="2"/>
      <c r="LDU4" s="2"/>
      <c r="LDV4" s="2"/>
      <c r="LDW4" s="2"/>
      <c r="LDX4" s="2"/>
      <c r="LDY4" s="2"/>
      <c r="LDZ4" s="2"/>
      <c r="LEA4" s="2"/>
      <c r="LEB4" s="2"/>
      <c r="LEC4" s="2"/>
      <c r="LED4" s="2"/>
      <c r="LEE4" s="2"/>
      <c r="LEF4" s="2"/>
      <c r="LEG4" s="2"/>
      <c r="LEH4" s="2"/>
      <c r="LEI4" s="2"/>
      <c r="LEJ4" s="2"/>
      <c r="LEK4" s="2"/>
      <c r="LEL4" s="2"/>
      <c r="LEM4" s="2"/>
      <c r="LEN4" s="2"/>
      <c r="LEO4" s="2"/>
      <c r="LEP4" s="2"/>
      <c r="LEQ4" s="2"/>
      <c r="LER4" s="2"/>
      <c r="LES4" s="2"/>
      <c r="LET4" s="2"/>
      <c r="LEU4" s="2"/>
      <c r="LEV4" s="2"/>
      <c r="LEW4" s="2"/>
      <c r="LEX4" s="2"/>
      <c r="LEY4" s="2"/>
      <c r="LEZ4" s="2"/>
      <c r="LFA4" s="2"/>
      <c r="LFB4" s="2"/>
      <c r="LFC4" s="2"/>
      <c r="LFD4" s="2"/>
      <c r="LFE4" s="2"/>
      <c r="LFF4" s="2"/>
      <c r="LFG4" s="2"/>
      <c r="LFH4" s="2"/>
      <c r="LFI4" s="2"/>
      <c r="LFJ4" s="2"/>
      <c r="LFK4" s="2"/>
      <c r="LFL4" s="2"/>
      <c r="LFM4" s="2"/>
      <c r="LFN4" s="2"/>
      <c r="LFO4" s="2"/>
      <c r="LFP4" s="2"/>
      <c r="LFQ4" s="2"/>
      <c r="LFR4" s="2"/>
      <c r="LFS4" s="2"/>
      <c r="LFT4" s="2"/>
      <c r="LFU4" s="2"/>
      <c r="LFV4" s="2"/>
      <c r="LFW4" s="2"/>
      <c r="LFX4" s="2"/>
      <c r="LFY4" s="2"/>
      <c r="LFZ4" s="2"/>
      <c r="LGA4" s="2"/>
      <c r="LGB4" s="2"/>
      <c r="LGC4" s="2"/>
      <c r="LGD4" s="2"/>
      <c r="LGE4" s="2"/>
      <c r="LGF4" s="2"/>
      <c r="LGG4" s="2"/>
      <c r="LGH4" s="2"/>
      <c r="LGI4" s="2"/>
      <c r="LGJ4" s="2"/>
      <c r="LGK4" s="2"/>
      <c r="LGL4" s="2"/>
      <c r="LGM4" s="2"/>
      <c r="LGN4" s="2"/>
      <c r="LGO4" s="2"/>
      <c r="LGP4" s="2"/>
      <c r="LGQ4" s="2"/>
      <c r="LGR4" s="2"/>
      <c r="LGS4" s="2"/>
      <c r="LGT4" s="2"/>
      <c r="LGU4" s="2"/>
      <c r="LGV4" s="2"/>
      <c r="LGW4" s="2"/>
      <c r="LGX4" s="2"/>
      <c r="LGY4" s="2"/>
      <c r="LGZ4" s="2"/>
      <c r="LHA4" s="2"/>
      <c r="LHB4" s="2"/>
      <c r="LHC4" s="2"/>
      <c r="LHD4" s="2"/>
      <c r="LHE4" s="2"/>
      <c r="LHF4" s="2"/>
      <c r="LHG4" s="2"/>
      <c r="LHH4" s="2"/>
      <c r="LHI4" s="2"/>
      <c r="LHJ4" s="2"/>
      <c r="LHK4" s="2"/>
      <c r="LHL4" s="2"/>
      <c r="LHM4" s="2"/>
      <c r="LHN4" s="2"/>
      <c r="LHO4" s="2"/>
      <c r="LHP4" s="2"/>
      <c r="LHQ4" s="2"/>
      <c r="LHR4" s="2"/>
      <c r="LHS4" s="2"/>
      <c r="LHT4" s="2"/>
      <c r="LHU4" s="2"/>
      <c r="LHV4" s="2"/>
      <c r="LHW4" s="2"/>
      <c r="LHX4" s="2"/>
      <c r="LHY4" s="2"/>
      <c r="LHZ4" s="2"/>
      <c r="LIA4" s="2"/>
      <c r="LIB4" s="2"/>
      <c r="LIC4" s="2"/>
      <c r="LID4" s="2"/>
      <c r="LIE4" s="2"/>
      <c r="LIF4" s="2"/>
      <c r="LIG4" s="2"/>
      <c r="LIH4" s="2"/>
      <c r="LII4" s="2"/>
      <c r="LIJ4" s="2"/>
      <c r="LIK4" s="2"/>
      <c r="LIL4" s="2"/>
      <c r="LIM4" s="2"/>
      <c r="LIN4" s="2"/>
      <c r="LIO4" s="2"/>
      <c r="LIP4" s="2"/>
      <c r="LIQ4" s="2"/>
      <c r="LIR4" s="2"/>
      <c r="LIS4" s="2"/>
      <c r="LIT4" s="2"/>
      <c r="LIU4" s="2"/>
      <c r="LIV4" s="2"/>
      <c r="LIW4" s="2"/>
      <c r="LIX4" s="2"/>
      <c r="LIY4" s="2"/>
      <c r="LIZ4" s="2"/>
      <c r="LJA4" s="2"/>
      <c r="LJB4" s="2"/>
      <c r="LJC4" s="2"/>
      <c r="LJD4" s="2"/>
      <c r="LJE4" s="2"/>
      <c r="LJF4" s="2"/>
      <c r="LJG4" s="2"/>
      <c r="LJH4" s="2"/>
      <c r="LJI4" s="2"/>
      <c r="LJJ4" s="2"/>
      <c r="LJK4" s="2"/>
      <c r="LJL4" s="2"/>
      <c r="LJM4" s="2"/>
      <c r="LJN4" s="2"/>
      <c r="LJO4" s="2"/>
      <c r="LJP4" s="2"/>
      <c r="LJQ4" s="2"/>
      <c r="LJR4" s="2"/>
      <c r="LJS4" s="2"/>
      <c r="LJT4" s="2"/>
      <c r="LJU4" s="2"/>
      <c r="LJV4" s="2"/>
      <c r="LJW4" s="2"/>
      <c r="LJX4" s="2"/>
      <c r="LJY4" s="2"/>
      <c r="LJZ4" s="2"/>
      <c r="LKA4" s="2"/>
      <c r="LKB4" s="2"/>
      <c r="LKC4" s="2"/>
      <c r="LKD4" s="2"/>
      <c r="LKE4" s="2"/>
      <c r="LKF4" s="2"/>
      <c r="LKG4" s="2"/>
      <c r="LKH4" s="2"/>
      <c r="LKI4" s="2"/>
      <c r="LKJ4" s="2"/>
      <c r="LKK4" s="2"/>
      <c r="LKL4" s="2"/>
      <c r="LKM4" s="2"/>
      <c r="LKN4" s="2"/>
      <c r="LKO4" s="2"/>
      <c r="LKP4" s="2"/>
      <c r="LKQ4" s="2"/>
      <c r="LKR4" s="2"/>
      <c r="LKS4" s="2"/>
      <c r="LKT4" s="2"/>
      <c r="LKU4" s="2"/>
      <c r="LKV4" s="2"/>
      <c r="LKW4" s="2"/>
      <c r="LKX4" s="2"/>
      <c r="LKY4" s="2"/>
      <c r="LKZ4" s="2"/>
      <c r="LLA4" s="2"/>
      <c r="LLB4" s="2"/>
      <c r="LLC4" s="2"/>
      <c r="LLD4" s="2"/>
      <c r="LLE4" s="2"/>
      <c r="LLF4" s="2"/>
      <c r="LLG4" s="2"/>
      <c r="LLH4" s="2"/>
      <c r="LLI4" s="2"/>
      <c r="LLJ4" s="2"/>
      <c r="LLK4" s="2"/>
      <c r="LLL4" s="2"/>
      <c r="LLM4" s="2"/>
      <c r="LLN4" s="2"/>
      <c r="LLO4" s="2"/>
      <c r="LLP4" s="2"/>
      <c r="LLQ4" s="2"/>
      <c r="LLR4" s="2"/>
      <c r="LLS4" s="2"/>
      <c r="LLT4" s="2"/>
      <c r="LLU4" s="2"/>
      <c r="LLV4" s="2"/>
      <c r="LLW4" s="2"/>
      <c r="LLX4" s="2"/>
      <c r="LLY4" s="2"/>
      <c r="LLZ4" s="2"/>
      <c r="LMA4" s="2"/>
      <c r="LMB4" s="2"/>
      <c r="LMC4" s="2"/>
      <c r="LMD4" s="2"/>
      <c r="LME4" s="2"/>
      <c r="LMF4" s="2"/>
      <c r="LMG4" s="2"/>
      <c r="LMH4" s="2"/>
      <c r="LMI4" s="2"/>
      <c r="LMJ4" s="2"/>
      <c r="LMK4" s="2"/>
      <c r="LML4" s="2"/>
      <c r="LMM4" s="2"/>
      <c r="LMN4" s="2"/>
      <c r="LMO4" s="2"/>
      <c r="LMP4" s="2"/>
      <c r="LMQ4" s="2"/>
      <c r="LMR4" s="2"/>
      <c r="LMS4" s="2"/>
      <c r="LMT4" s="2"/>
      <c r="LMU4" s="2"/>
      <c r="LMV4" s="2"/>
      <c r="LMW4" s="2"/>
      <c r="LMX4" s="2"/>
      <c r="LMY4" s="2"/>
      <c r="LMZ4" s="2"/>
      <c r="LNA4" s="2"/>
      <c r="LNB4" s="2"/>
      <c r="LNC4" s="2"/>
      <c r="LND4" s="2"/>
      <c r="LNE4" s="2"/>
      <c r="LNF4" s="2"/>
      <c r="LNG4" s="2"/>
      <c r="LNH4" s="2"/>
      <c r="LNI4" s="2"/>
      <c r="LNJ4" s="2"/>
      <c r="LNK4" s="2"/>
      <c r="LNL4" s="2"/>
      <c r="LNM4" s="2"/>
      <c r="LNN4" s="2"/>
      <c r="LNO4" s="2"/>
      <c r="LNP4" s="2"/>
      <c r="LNQ4" s="2"/>
      <c r="LNR4" s="2"/>
      <c r="LNS4" s="2"/>
      <c r="LNT4" s="2"/>
      <c r="LNU4" s="2"/>
      <c r="LNV4" s="2"/>
      <c r="LNW4" s="2"/>
      <c r="LNX4" s="2"/>
      <c r="LNY4" s="2"/>
      <c r="LNZ4" s="2"/>
      <c r="LOA4" s="2"/>
      <c r="LOB4" s="2"/>
      <c r="LOC4" s="2"/>
      <c r="LOD4" s="2"/>
      <c r="LOE4" s="2"/>
      <c r="LOF4" s="2"/>
      <c r="LOG4" s="2"/>
      <c r="LOH4" s="2"/>
      <c r="LOI4" s="2"/>
      <c r="LOJ4" s="2"/>
      <c r="LOK4" s="2"/>
      <c r="LOL4" s="2"/>
      <c r="LOM4" s="2"/>
      <c r="LON4" s="2"/>
      <c r="LOO4" s="2"/>
      <c r="LOP4" s="2"/>
      <c r="LOQ4" s="2"/>
      <c r="LOR4" s="2"/>
      <c r="LOS4" s="2"/>
      <c r="LOT4" s="2"/>
      <c r="LOU4" s="2"/>
      <c r="LOV4" s="2"/>
      <c r="LOW4" s="2"/>
      <c r="LOX4" s="2"/>
      <c r="LOY4" s="2"/>
      <c r="LOZ4" s="2"/>
      <c r="LPA4" s="2"/>
      <c r="LPB4" s="2"/>
      <c r="LPC4" s="2"/>
      <c r="LPD4" s="2"/>
      <c r="LPE4" s="2"/>
      <c r="LPF4" s="2"/>
      <c r="LPG4" s="2"/>
      <c r="LPH4" s="2"/>
      <c r="LPI4" s="2"/>
      <c r="LPJ4" s="2"/>
      <c r="LPK4" s="2"/>
      <c r="LPL4" s="2"/>
      <c r="LPM4" s="2"/>
      <c r="LPN4" s="2"/>
      <c r="LPO4" s="2"/>
      <c r="LPP4" s="2"/>
      <c r="LPQ4" s="2"/>
      <c r="LPR4" s="2"/>
      <c r="LPS4" s="2"/>
      <c r="LPT4" s="2"/>
      <c r="LPU4" s="2"/>
      <c r="LPV4" s="2"/>
      <c r="LPW4" s="2"/>
      <c r="LPX4" s="2"/>
      <c r="LPY4" s="2"/>
      <c r="LPZ4" s="2"/>
      <c r="LQA4" s="2"/>
      <c r="LQB4" s="2"/>
      <c r="LQC4" s="2"/>
      <c r="LQD4" s="2"/>
      <c r="LQE4" s="2"/>
      <c r="LQF4" s="2"/>
      <c r="LQG4" s="2"/>
      <c r="LQH4" s="2"/>
      <c r="LQI4" s="2"/>
      <c r="LQJ4" s="2"/>
      <c r="LQK4" s="2"/>
      <c r="LQL4" s="2"/>
      <c r="LQM4" s="2"/>
      <c r="LQN4" s="2"/>
      <c r="LQO4" s="2"/>
      <c r="LQP4" s="2"/>
      <c r="LQQ4" s="2"/>
      <c r="LQR4" s="2"/>
      <c r="LQS4" s="2"/>
      <c r="LQT4" s="2"/>
      <c r="LQU4" s="2"/>
      <c r="LQV4" s="2"/>
      <c r="LQW4" s="2"/>
      <c r="LQX4" s="2"/>
      <c r="LQY4" s="2"/>
      <c r="LQZ4" s="2"/>
      <c r="LRA4" s="2"/>
      <c r="LRB4" s="2"/>
      <c r="LRC4" s="2"/>
      <c r="LRD4" s="2"/>
      <c r="LRE4" s="2"/>
      <c r="LRF4" s="2"/>
      <c r="LRG4" s="2"/>
      <c r="LRH4" s="2"/>
      <c r="LRI4" s="2"/>
      <c r="LRJ4" s="2"/>
      <c r="LRK4" s="2"/>
      <c r="LRL4" s="2"/>
      <c r="LRM4" s="2"/>
      <c r="LRN4" s="2"/>
      <c r="LRO4" s="2"/>
      <c r="LRP4" s="2"/>
      <c r="LRQ4" s="2"/>
      <c r="LRR4" s="2"/>
      <c r="LRS4" s="2"/>
      <c r="LRT4" s="2"/>
      <c r="LRU4" s="2"/>
      <c r="LRV4" s="2"/>
      <c r="LRW4" s="2"/>
      <c r="LRX4" s="2"/>
      <c r="LRY4" s="2"/>
      <c r="LRZ4" s="2"/>
      <c r="LSA4" s="2"/>
      <c r="LSB4" s="2"/>
      <c r="LSC4" s="2"/>
      <c r="LSD4" s="2"/>
      <c r="LSE4" s="2"/>
      <c r="LSF4" s="2"/>
      <c r="LSG4" s="2"/>
      <c r="LSH4" s="2"/>
      <c r="LSI4" s="2"/>
      <c r="LSJ4" s="2"/>
      <c r="LSK4" s="2"/>
      <c r="LSL4" s="2"/>
      <c r="LSM4" s="2"/>
      <c r="LSN4" s="2"/>
      <c r="LSO4" s="2"/>
      <c r="LSP4" s="2"/>
      <c r="LSQ4" s="2"/>
      <c r="LSR4" s="2"/>
      <c r="LSS4" s="2"/>
      <c r="LST4" s="2"/>
      <c r="LSU4" s="2"/>
      <c r="LSV4" s="2"/>
      <c r="LSW4" s="2"/>
      <c r="LSX4" s="2"/>
      <c r="LSY4" s="2"/>
      <c r="LSZ4" s="2"/>
      <c r="LTA4" s="2"/>
      <c r="LTB4" s="2"/>
      <c r="LTC4" s="2"/>
      <c r="LTD4" s="2"/>
      <c r="LTE4" s="2"/>
      <c r="LTF4" s="2"/>
      <c r="LTG4" s="2"/>
      <c r="LTH4" s="2"/>
      <c r="LTI4" s="2"/>
      <c r="LTJ4" s="2"/>
      <c r="LTK4" s="2"/>
      <c r="LTL4" s="2"/>
      <c r="LTM4" s="2"/>
      <c r="LTN4" s="2"/>
      <c r="LTO4" s="2"/>
      <c r="LTP4" s="2"/>
      <c r="LTQ4" s="2"/>
      <c r="LTR4" s="2"/>
      <c r="LTS4" s="2"/>
      <c r="LTT4" s="2"/>
      <c r="LTU4" s="2"/>
      <c r="LTV4" s="2"/>
      <c r="LTW4" s="2"/>
      <c r="LTX4" s="2"/>
      <c r="LTY4" s="2"/>
      <c r="LTZ4" s="2"/>
      <c r="LUA4" s="2"/>
      <c r="LUB4" s="2"/>
      <c r="LUC4" s="2"/>
      <c r="LUD4" s="2"/>
      <c r="LUE4" s="2"/>
      <c r="LUF4" s="2"/>
      <c r="LUG4" s="2"/>
      <c r="LUH4" s="2"/>
      <c r="LUI4" s="2"/>
      <c r="LUJ4" s="2"/>
      <c r="LUK4" s="2"/>
      <c r="LUL4" s="2"/>
      <c r="LUM4" s="2"/>
      <c r="LUN4" s="2"/>
      <c r="LUO4" s="2"/>
      <c r="LUP4" s="2"/>
      <c r="LUQ4" s="2"/>
      <c r="LUR4" s="2"/>
      <c r="LUS4" s="2"/>
      <c r="LUT4" s="2"/>
      <c r="LUU4" s="2"/>
      <c r="LUV4" s="2"/>
      <c r="LUW4" s="2"/>
      <c r="LUX4" s="2"/>
      <c r="LUY4" s="2"/>
      <c r="LUZ4" s="2"/>
      <c r="LVA4" s="2"/>
      <c r="LVB4" s="2"/>
      <c r="LVC4" s="2"/>
      <c r="LVD4" s="2"/>
      <c r="LVE4" s="2"/>
      <c r="LVF4" s="2"/>
      <c r="LVG4" s="2"/>
      <c r="LVH4" s="2"/>
      <c r="LVI4" s="2"/>
      <c r="LVJ4" s="2"/>
      <c r="LVK4" s="2"/>
      <c r="LVL4" s="2"/>
      <c r="LVM4" s="2"/>
      <c r="LVN4" s="2"/>
      <c r="LVO4" s="2"/>
      <c r="LVP4" s="2"/>
      <c r="LVQ4" s="2"/>
      <c r="LVR4" s="2"/>
      <c r="LVS4" s="2"/>
      <c r="LVT4" s="2"/>
      <c r="LVU4" s="2"/>
      <c r="LVV4" s="2"/>
      <c r="LVW4" s="2"/>
      <c r="LVX4" s="2"/>
      <c r="LVY4" s="2"/>
      <c r="LVZ4" s="2"/>
      <c r="LWA4" s="2"/>
      <c r="LWB4" s="2"/>
      <c r="LWC4" s="2"/>
      <c r="LWD4" s="2"/>
      <c r="LWE4" s="2"/>
      <c r="LWF4" s="2"/>
      <c r="LWG4" s="2"/>
      <c r="LWH4" s="2"/>
      <c r="LWI4" s="2"/>
      <c r="LWJ4" s="2"/>
      <c r="LWK4" s="2"/>
      <c r="LWL4" s="2"/>
      <c r="LWM4" s="2"/>
      <c r="LWN4" s="2"/>
      <c r="LWO4" s="2"/>
      <c r="LWP4" s="2"/>
      <c r="LWQ4" s="2"/>
      <c r="LWR4" s="2"/>
      <c r="LWS4" s="2"/>
      <c r="LWT4" s="2"/>
      <c r="LWU4" s="2"/>
      <c r="LWV4" s="2"/>
      <c r="LWW4" s="2"/>
      <c r="LWX4" s="2"/>
      <c r="LWY4" s="2"/>
      <c r="LWZ4" s="2"/>
      <c r="LXA4" s="2"/>
      <c r="LXB4" s="2"/>
      <c r="LXC4" s="2"/>
      <c r="LXD4" s="2"/>
      <c r="LXE4" s="2"/>
      <c r="LXF4" s="2"/>
      <c r="LXG4" s="2"/>
      <c r="LXH4" s="2"/>
      <c r="LXI4" s="2"/>
      <c r="LXJ4" s="2"/>
      <c r="LXK4" s="2"/>
      <c r="LXL4" s="2"/>
      <c r="LXM4" s="2"/>
      <c r="LXN4" s="2"/>
      <c r="LXO4" s="2"/>
      <c r="LXP4" s="2"/>
      <c r="LXQ4" s="2"/>
      <c r="LXR4" s="2"/>
      <c r="LXS4" s="2"/>
      <c r="LXT4" s="2"/>
      <c r="LXU4" s="2"/>
      <c r="LXV4" s="2"/>
      <c r="LXW4" s="2"/>
      <c r="LXX4" s="2"/>
      <c r="LXY4" s="2"/>
      <c r="LXZ4" s="2"/>
      <c r="LYA4" s="2"/>
      <c r="LYB4" s="2"/>
      <c r="LYC4" s="2"/>
      <c r="LYD4" s="2"/>
      <c r="LYE4" s="2"/>
      <c r="LYF4" s="2"/>
      <c r="LYG4" s="2"/>
      <c r="LYH4" s="2"/>
      <c r="LYI4" s="2"/>
      <c r="LYJ4" s="2"/>
      <c r="LYK4" s="2"/>
      <c r="LYL4" s="2"/>
      <c r="LYM4" s="2"/>
      <c r="LYN4" s="2"/>
      <c r="LYO4" s="2"/>
      <c r="LYP4" s="2"/>
      <c r="LYQ4" s="2"/>
      <c r="LYR4" s="2"/>
      <c r="LYS4" s="2"/>
      <c r="LYT4" s="2"/>
      <c r="LYU4" s="2"/>
      <c r="LYV4" s="2"/>
      <c r="LYW4" s="2"/>
      <c r="LYX4" s="2"/>
      <c r="LYY4" s="2"/>
      <c r="LYZ4" s="2"/>
      <c r="LZA4" s="2"/>
      <c r="LZB4" s="2"/>
      <c r="LZC4" s="2"/>
      <c r="LZD4" s="2"/>
      <c r="LZE4" s="2"/>
      <c r="LZF4" s="2"/>
      <c r="LZG4" s="2"/>
      <c r="LZH4" s="2"/>
      <c r="LZI4" s="2"/>
      <c r="LZJ4" s="2"/>
      <c r="LZK4" s="2"/>
      <c r="LZL4" s="2"/>
      <c r="LZM4" s="2"/>
      <c r="LZN4" s="2"/>
      <c r="LZO4" s="2"/>
      <c r="LZP4" s="2"/>
      <c r="LZQ4" s="2"/>
      <c r="LZR4" s="2"/>
      <c r="LZS4" s="2"/>
      <c r="LZT4" s="2"/>
      <c r="LZU4" s="2"/>
      <c r="LZV4" s="2"/>
      <c r="LZW4" s="2"/>
      <c r="LZX4" s="2"/>
      <c r="LZY4" s="2"/>
      <c r="LZZ4" s="2"/>
      <c r="MAA4" s="2"/>
      <c r="MAB4" s="2"/>
      <c r="MAC4" s="2"/>
      <c r="MAD4" s="2"/>
      <c r="MAE4" s="2"/>
      <c r="MAF4" s="2"/>
      <c r="MAG4" s="2"/>
      <c r="MAH4" s="2"/>
      <c r="MAI4" s="2"/>
      <c r="MAJ4" s="2"/>
      <c r="MAK4" s="2"/>
      <c r="MAL4" s="2"/>
      <c r="MAM4" s="2"/>
      <c r="MAN4" s="2"/>
      <c r="MAO4" s="2"/>
      <c r="MAP4" s="2"/>
      <c r="MAQ4" s="2"/>
      <c r="MAR4" s="2"/>
      <c r="MAS4" s="2"/>
      <c r="MAT4" s="2"/>
      <c r="MAU4" s="2"/>
      <c r="MAV4" s="2"/>
      <c r="MAW4" s="2"/>
      <c r="MAX4" s="2"/>
      <c r="MAY4" s="2"/>
      <c r="MAZ4" s="2"/>
      <c r="MBA4" s="2"/>
      <c r="MBB4" s="2"/>
      <c r="MBC4" s="2"/>
      <c r="MBD4" s="2"/>
      <c r="MBE4" s="2"/>
      <c r="MBF4" s="2"/>
      <c r="MBG4" s="2"/>
      <c r="MBH4" s="2"/>
      <c r="MBI4" s="2"/>
      <c r="MBJ4" s="2"/>
      <c r="MBK4" s="2"/>
      <c r="MBL4" s="2"/>
      <c r="MBM4" s="2"/>
      <c r="MBN4" s="2"/>
      <c r="MBO4" s="2"/>
      <c r="MBP4" s="2"/>
      <c r="MBQ4" s="2"/>
      <c r="MBR4" s="2"/>
      <c r="MBS4" s="2"/>
      <c r="MBT4" s="2"/>
      <c r="MBU4" s="2"/>
      <c r="MBV4" s="2"/>
      <c r="MBW4" s="2"/>
      <c r="MBX4" s="2"/>
      <c r="MBY4" s="2"/>
      <c r="MBZ4" s="2"/>
      <c r="MCA4" s="2"/>
      <c r="MCB4" s="2"/>
      <c r="MCC4" s="2"/>
      <c r="MCD4" s="2"/>
      <c r="MCE4" s="2"/>
      <c r="MCF4" s="2"/>
      <c r="MCG4" s="2"/>
      <c r="MCH4" s="2"/>
      <c r="MCI4" s="2"/>
      <c r="MCJ4" s="2"/>
      <c r="MCK4" s="2"/>
      <c r="MCL4" s="2"/>
      <c r="MCM4" s="2"/>
      <c r="MCN4" s="2"/>
      <c r="MCO4" s="2"/>
      <c r="MCP4" s="2"/>
      <c r="MCQ4" s="2"/>
      <c r="MCR4" s="2"/>
      <c r="MCS4" s="2"/>
      <c r="MCT4" s="2"/>
      <c r="MCU4" s="2"/>
      <c r="MCV4" s="2"/>
      <c r="MCW4" s="2"/>
      <c r="MCX4" s="2"/>
      <c r="MCY4" s="2"/>
      <c r="MCZ4" s="2"/>
      <c r="MDA4" s="2"/>
      <c r="MDB4" s="2"/>
      <c r="MDC4" s="2"/>
      <c r="MDD4" s="2"/>
      <c r="MDE4" s="2"/>
      <c r="MDF4" s="2"/>
      <c r="MDG4" s="2"/>
      <c r="MDH4" s="2"/>
      <c r="MDI4" s="2"/>
      <c r="MDJ4" s="2"/>
      <c r="MDK4" s="2"/>
      <c r="MDL4" s="2"/>
      <c r="MDM4" s="2"/>
      <c r="MDN4" s="2"/>
      <c r="MDO4" s="2"/>
      <c r="MDP4" s="2"/>
      <c r="MDQ4" s="2"/>
      <c r="MDR4" s="2"/>
      <c r="MDS4" s="2"/>
      <c r="MDT4" s="2"/>
      <c r="MDU4" s="2"/>
      <c r="MDV4" s="2"/>
      <c r="MDW4" s="2"/>
      <c r="MDX4" s="2"/>
      <c r="MDY4" s="2"/>
      <c r="MDZ4" s="2"/>
      <c r="MEA4" s="2"/>
      <c r="MEB4" s="2"/>
      <c r="MEC4" s="2"/>
      <c r="MED4" s="2"/>
      <c r="MEE4" s="2"/>
      <c r="MEF4" s="2"/>
      <c r="MEG4" s="2"/>
      <c r="MEH4" s="2"/>
      <c r="MEI4" s="2"/>
      <c r="MEJ4" s="2"/>
      <c r="MEK4" s="2"/>
      <c r="MEL4" s="2"/>
      <c r="MEM4" s="2"/>
      <c r="MEN4" s="2"/>
      <c r="MEO4" s="2"/>
      <c r="MEP4" s="2"/>
      <c r="MEQ4" s="2"/>
      <c r="MER4" s="2"/>
      <c r="MES4" s="2"/>
      <c r="MET4" s="2"/>
      <c r="MEU4" s="2"/>
      <c r="MEV4" s="2"/>
      <c r="MEW4" s="2"/>
      <c r="MEX4" s="2"/>
      <c r="MEY4" s="2"/>
      <c r="MEZ4" s="2"/>
      <c r="MFA4" s="2"/>
      <c r="MFB4" s="2"/>
      <c r="MFC4" s="2"/>
      <c r="MFD4" s="2"/>
      <c r="MFE4" s="2"/>
      <c r="MFF4" s="2"/>
      <c r="MFG4" s="2"/>
      <c r="MFH4" s="2"/>
      <c r="MFI4" s="2"/>
      <c r="MFJ4" s="2"/>
      <c r="MFK4" s="2"/>
      <c r="MFL4" s="2"/>
      <c r="MFM4" s="2"/>
      <c r="MFN4" s="2"/>
      <c r="MFO4" s="2"/>
      <c r="MFP4" s="2"/>
      <c r="MFQ4" s="2"/>
      <c r="MFR4" s="2"/>
      <c r="MFS4" s="2"/>
      <c r="MFT4" s="2"/>
      <c r="MFU4" s="2"/>
      <c r="MFV4" s="2"/>
      <c r="MFW4" s="2"/>
      <c r="MFX4" s="2"/>
      <c r="MFY4" s="2"/>
      <c r="MFZ4" s="2"/>
      <c r="MGA4" s="2"/>
      <c r="MGB4" s="2"/>
      <c r="MGC4" s="2"/>
      <c r="MGD4" s="2"/>
      <c r="MGE4" s="2"/>
      <c r="MGF4" s="2"/>
      <c r="MGG4" s="2"/>
      <c r="MGH4" s="2"/>
      <c r="MGI4" s="2"/>
      <c r="MGJ4" s="2"/>
      <c r="MGK4" s="2"/>
      <c r="MGL4" s="2"/>
      <c r="MGM4" s="2"/>
      <c r="MGN4" s="2"/>
      <c r="MGO4" s="2"/>
      <c r="MGP4" s="2"/>
      <c r="MGQ4" s="2"/>
      <c r="MGR4" s="2"/>
      <c r="MGS4" s="2"/>
      <c r="MGT4" s="2"/>
      <c r="MGU4" s="2"/>
      <c r="MGV4" s="2"/>
      <c r="MGW4" s="2"/>
      <c r="MGX4" s="2"/>
      <c r="MGY4" s="2"/>
      <c r="MGZ4" s="2"/>
      <c r="MHA4" s="2"/>
      <c r="MHB4" s="2"/>
      <c r="MHC4" s="2"/>
      <c r="MHD4" s="2"/>
      <c r="MHE4" s="2"/>
      <c r="MHF4" s="2"/>
      <c r="MHG4" s="2"/>
      <c r="MHH4" s="2"/>
      <c r="MHI4" s="2"/>
      <c r="MHJ4" s="2"/>
      <c r="MHK4" s="2"/>
      <c r="MHL4" s="2"/>
      <c r="MHM4" s="2"/>
      <c r="MHN4" s="2"/>
      <c r="MHO4" s="2"/>
      <c r="MHP4" s="2"/>
      <c r="MHQ4" s="2"/>
      <c r="MHR4" s="2"/>
      <c r="MHS4" s="2"/>
      <c r="MHT4" s="2"/>
      <c r="MHU4" s="2"/>
      <c r="MHV4" s="2"/>
      <c r="MHW4" s="2"/>
      <c r="MHX4" s="2"/>
      <c r="MHY4" s="2"/>
      <c r="MHZ4" s="2"/>
      <c r="MIA4" s="2"/>
      <c r="MIB4" s="2"/>
      <c r="MIC4" s="2"/>
      <c r="MID4" s="2"/>
      <c r="MIE4" s="2"/>
      <c r="MIF4" s="2"/>
      <c r="MIG4" s="2"/>
      <c r="MIH4" s="2"/>
      <c r="MII4" s="2"/>
      <c r="MIJ4" s="2"/>
      <c r="MIK4" s="2"/>
      <c r="MIL4" s="2"/>
      <c r="MIM4" s="2"/>
      <c r="MIN4" s="2"/>
      <c r="MIO4" s="2"/>
      <c r="MIP4" s="2"/>
      <c r="MIQ4" s="2"/>
      <c r="MIR4" s="2"/>
      <c r="MIS4" s="2"/>
      <c r="MIT4" s="2"/>
      <c r="MIU4" s="2"/>
      <c r="MIV4" s="2"/>
      <c r="MIW4" s="2"/>
      <c r="MIX4" s="2"/>
      <c r="MIY4" s="2"/>
      <c r="MIZ4" s="2"/>
      <c r="MJA4" s="2"/>
      <c r="MJB4" s="2"/>
      <c r="MJC4" s="2"/>
      <c r="MJD4" s="2"/>
      <c r="MJE4" s="2"/>
      <c r="MJF4" s="2"/>
      <c r="MJG4" s="2"/>
      <c r="MJH4" s="2"/>
      <c r="MJI4" s="2"/>
      <c r="MJJ4" s="2"/>
      <c r="MJK4" s="2"/>
      <c r="MJL4" s="2"/>
      <c r="MJM4" s="2"/>
      <c r="MJN4" s="2"/>
      <c r="MJO4" s="2"/>
      <c r="MJP4" s="2"/>
      <c r="MJQ4" s="2"/>
      <c r="MJR4" s="2"/>
      <c r="MJS4" s="2"/>
      <c r="MJT4" s="2"/>
      <c r="MJU4" s="2"/>
      <c r="MJV4" s="2"/>
      <c r="MJW4" s="2"/>
      <c r="MJX4" s="2"/>
      <c r="MJY4" s="2"/>
      <c r="MJZ4" s="2"/>
      <c r="MKA4" s="2"/>
      <c r="MKB4" s="2"/>
      <c r="MKC4" s="2"/>
      <c r="MKD4" s="2"/>
      <c r="MKE4" s="2"/>
      <c r="MKF4" s="2"/>
      <c r="MKG4" s="2"/>
      <c r="MKH4" s="2"/>
      <c r="MKI4" s="2"/>
      <c r="MKJ4" s="2"/>
      <c r="MKK4" s="2"/>
      <c r="MKL4" s="2"/>
      <c r="MKM4" s="2"/>
      <c r="MKN4" s="2"/>
      <c r="MKO4" s="2"/>
      <c r="MKP4" s="2"/>
      <c r="MKQ4" s="2"/>
      <c r="MKR4" s="2"/>
      <c r="MKS4" s="2"/>
      <c r="MKT4" s="2"/>
      <c r="MKU4" s="2"/>
      <c r="MKV4" s="2"/>
      <c r="MKW4" s="2"/>
      <c r="MKX4" s="2"/>
      <c r="MKY4" s="2"/>
      <c r="MKZ4" s="2"/>
      <c r="MLA4" s="2"/>
      <c r="MLB4" s="2"/>
      <c r="MLC4" s="2"/>
      <c r="MLD4" s="2"/>
      <c r="MLE4" s="2"/>
      <c r="MLF4" s="2"/>
      <c r="MLG4" s="2"/>
      <c r="MLH4" s="2"/>
      <c r="MLI4" s="2"/>
      <c r="MLJ4" s="2"/>
      <c r="MLK4" s="2"/>
      <c r="MLL4" s="2"/>
      <c r="MLM4" s="2"/>
      <c r="MLN4" s="2"/>
      <c r="MLO4" s="2"/>
      <c r="MLP4" s="2"/>
      <c r="MLQ4" s="2"/>
      <c r="MLR4" s="2"/>
      <c r="MLS4" s="2"/>
      <c r="MLT4" s="2"/>
      <c r="MLU4" s="2"/>
      <c r="MLV4" s="2"/>
      <c r="MLW4" s="2"/>
      <c r="MLX4" s="2"/>
      <c r="MLY4" s="2"/>
      <c r="MLZ4" s="2"/>
      <c r="MMA4" s="2"/>
      <c r="MMB4" s="2"/>
      <c r="MMC4" s="2"/>
      <c r="MMD4" s="2"/>
      <c r="MME4" s="2"/>
      <c r="MMF4" s="2"/>
      <c r="MMG4" s="2"/>
      <c r="MMH4" s="2"/>
      <c r="MMI4" s="2"/>
      <c r="MMJ4" s="2"/>
      <c r="MMK4" s="2"/>
      <c r="MML4" s="2"/>
      <c r="MMM4" s="2"/>
      <c r="MMN4" s="2"/>
      <c r="MMO4" s="2"/>
      <c r="MMP4" s="2"/>
      <c r="MMQ4" s="2"/>
      <c r="MMR4" s="2"/>
      <c r="MMS4" s="2"/>
      <c r="MMT4" s="2"/>
      <c r="MMU4" s="2"/>
      <c r="MMV4" s="2"/>
      <c r="MMW4" s="2"/>
      <c r="MMX4" s="2"/>
      <c r="MMY4" s="2"/>
      <c r="MMZ4" s="2"/>
      <c r="MNA4" s="2"/>
      <c r="MNB4" s="2"/>
      <c r="MNC4" s="2"/>
      <c r="MND4" s="2"/>
      <c r="MNE4" s="2"/>
      <c r="MNF4" s="2"/>
      <c r="MNG4" s="2"/>
      <c r="MNH4" s="2"/>
      <c r="MNI4" s="2"/>
      <c r="MNJ4" s="2"/>
      <c r="MNK4" s="2"/>
      <c r="MNL4" s="2"/>
      <c r="MNM4" s="2"/>
      <c r="MNN4" s="2"/>
      <c r="MNO4" s="2"/>
      <c r="MNP4" s="2"/>
      <c r="MNQ4" s="2"/>
      <c r="MNR4" s="2"/>
      <c r="MNS4" s="2"/>
      <c r="MNT4" s="2"/>
      <c r="MNU4" s="2"/>
      <c r="MNV4" s="2"/>
      <c r="MNW4" s="2"/>
      <c r="MNX4" s="2"/>
      <c r="MNY4" s="2"/>
      <c r="MNZ4" s="2"/>
      <c r="MOA4" s="2"/>
      <c r="MOB4" s="2"/>
      <c r="MOC4" s="2"/>
      <c r="MOD4" s="2"/>
      <c r="MOE4" s="2"/>
      <c r="MOF4" s="2"/>
      <c r="MOG4" s="2"/>
      <c r="MOH4" s="2"/>
      <c r="MOI4" s="2"/>
      <c r="MOJ4" s="2"/>
      <c r="MOK4" s="2"/>
      <c r="MOL4" s="2"/>
      <c r="MOM4" s="2"/>
      <c r="MON4" s="2"/>
      <c r="MOO4" s="2"/>
      <c r="MOP4" s="2"/>
      <c r="MOQ4" s="2"/>
      <c r="MOR4" s="2"/>
      <c r="MOS4" s="2"/>
      <c r="MOT4" s="2"/>
      <c r="MOU4" s="2"/>
      <c r="MOV4" s="2"/>
      <c r="MOW4" s="2"/>
      <c r="MOX4" s="2"/>
      <c r="MOY4" s="2"/>
      <c r="MOZ4" s="2"/>
      <c r="MPA4" s="2"/>
      <c r="MPB4" s="2"/>
      <c r="MPC4" s="2"/>
      <c r="MPD4" s="2"/>
      <c r="MPE4" s="2"/>
      <c r="MPF4" s="2"/>
      <c r="MPG4" s="2"/>
      <c r="MPH4" s="2"/>
      <c r="MPI4" s="2"/>
      <c r="MPJ4" s="2"/>
      <c r="MPK4" s="2"/>
      <c r="MPL4" s="2"/>
      <c r="MPM4" s="2"/>
      <c r="MPN4" s="2"/>
      <c r="MPO4" s="2"/>
      <c r="MPP4" s="2"/>
      <c r="MPQ4" s="2"/>
      <c r="MPR4" s="2"/>
      <c r="MPS4" s="2"/>
      <c r="MPT4" s="2"/>
      <c r="MPU4" s="2"/>
      <c r="MPV4" s="2"/>
      <c r="MPW4" s="2"/>
      <c r="MPX4" s="2"/>
      <c r="MPY4" s="2"/>
      <c r="MPZ4" s="2"/>
      <c r="MQA4" s="2"/>
      <c r="MQB4" s="2"/>
      <c r="MQC4" s="2"/>
      <c r="MQD4" s="2"/>
      <c r="MQE4" s="2"/>
      <c r="MQF4" s="2"/>
      <c r="MQG4" s="2"/>
      <c r="MQH4" s="2"/>
      <c r="MQI4" s="2"/>
      <c r="MQJ4" s="2"/>
      <c r="MQK4" s="2"/>
      <c r="MQL4" s="2"/>
      <c r="MQM4" s="2"/>
      <c r="MQN4" s="2"/>
      <c r="MQO4" s="2"/>
      <c r="MQP4" s="2"/>
      <c r="MQQ4" s="2"/>
      <c r="MQR4" s="2"/>
      <c r="MQS4" s="2"/>
      <c r="MQT4" s="2"/>
      <c r="MQU4" s="2"/>
      <c r="MQV4" s="2"/>
      <c r="MQW4" s="2"/>
      <c r="MQX4" s="2"/>
      <c r="MQY4" s="2"/>
      <c r="MQZ4" s="2"/>
      <c r="MRA4" s="2"/>
      <c r="MRB4" s="2"/>
      <c r="MRC4" s="2"/>
      <c r="MRD4" s="2"/>
      <c r="MRE4" s="2"/>
      <c r="MRF4" s="2"/>
      <c r="MRG4" s="2"/>
      <c r="MRH4" s="2"/>
      <c r="MRI4" s="2"/>
      <c r="MRJ4" s="2"/>
      <c r="MRK4" s="2"/>
      <c r="MRL4" s="2"/>
      <c r="MRM4" s="2"/>
      <c r="MRN4" s="2"/>
      <c r="MRO4" s="2"/>
      <c r="MRP4" s="2"/>
      <c r="MRQ4" s="2"/>
      <c r="MRR4" s="2"/>
      <c r="MRS4" s="2"/>
      <c r="MRT4" s="2"/>
      <c r="MRU4" s="2"/>
      <c r="MRV4" s="2"/>
      <c r="MRW4" s="2"/>
      <c r="MRX4" s="2"/>
      <c r="MRY4" s="2"/>
      <c r="MRZ4" s="2"/>
      <c r="MSA4" s="2"/>
      <c r="MSB4" s="2"/>
      <c r="MSC4" s="2"/>
      <c r="MSD4" s="2"/>
      <c r="MSE4" s="2"/>
      <c r="MSF4" s="2"/>
      <c r="MSG4" s="2"/>
      <c r="MSH4" s="2"/>
      <c r="MSI4" s="2"/>
      <c r="MSJ4" s="2"/>
      <c r="MSK4" s="2"/>
      <c r="MSL4" s="2"/>
      <c r="MSM4" s="2"/>
      <c r="MSN4" s="2"/>
      <c r="MSO4" s="2"/>
      <c r="MSP4" s="2"/>
      <c r="MSQ4" s="2"/>
      <c r="MSR4" s="2"/>
      <c r="MSS4" s="2"/>
      <c r="MST4" s="2"/>
      <c r="MSU4" s="2"/>
      <c r="MSV4" s="2"/>
      <c r="MSW4" s="2"/>
      <c r="MSX4" s="2"/>
      <c r="MSY4" s="2"/>
      <c r="MSZ4" s="2"/>
      <c r="MTA4" s="2"/>
      <c r="MTB4" s="2"/>
      <c r="MTC4" s="2"/>
      <c r="MTD4" s="2"/>
      <c r="MTE4" s="2"/>
      <c r="MTF4" s="2"/>
      <c r="MTG4" s="2"/>
      <c r="MTH4" s="2"/>
      <c r="MTI4" s="2"/>
      <c r="MTJ4" s="2"/>
      <c r="MTK4" s="2"/>
      <c r="MTL4" s="2"/>
      <c r="MTM4" s="2"/>
      <c r="MTN4" s="2"/>
      <c r="MTO4" s="2"/>
      <c r="MTP4" s="2"/>
      <c r="MTQ4" s="2"/>
      <c r="MTR4" s="2"/>
      <c r="MTS4" s="2"/>
      <c r="MTT4" s="2"/>
      <c r="MTU4" s="2"/>
      <c r="MTV4" s="2"/>
      <c r="MTW4" s="2"/>
      <c r="MTX4" s="2"/>
      <c r="MTY4" s="2"/>
      <c r="MTZ4" s="2"/>
      <c r="MUA4" s="2"/>
      <c r="MUB4" s="2"/>
      <c r="MUC4" s="2"/>
      <c r="MUD4" s="2"/>
      <c r="MUE4" s="2"/>
      <c r="MUF4" s="2"/>
      <c r="MUG4" s="2"/>
      <c r="MUH4" s="2"/>
      <c r="MUI4" s="2"/>
      <c r="MUJ4" s="2"/>
      <c r="MUK4" s="2"/>
      <c r="MUL4" s="2"/>
      <c r="MUM4" s="2"/>
      <c r="MUN4" s="2"/>
      <c r="MUO4" s="2"/>
      <c r="MUP4" s="2"/>
      <c r="MUQ4" s="2"/>
      <c r="MUR4" s="2"/>
      <c r="MUS4" s="2"/>
      <c r="MUT4" s="2"/>
      <c r="MUU4" s="2"/>
      <c r="MUV4" s="2"/>
      <c r="MUW4" s="2"/>
      <c r="MUX4" s="2"/>
      <c r="MUY4" s="2"/>
      <c r="MUZ4" s="2"/>
      <c r="MVA4" s="2"/>
      <c r="MVB4" s="2"/>
      <c r="MVC4" s="2"/>
      <c r="MVD4" s="2"/>
      <c r="MVE4" s="2"/>
      <c r="MVF4" s="2"/>
      <c r="MVG4" s="2"/>
      <c r="MVH4" s="2"/>
      <c r="MVI4" s="2"/>
      <c r="MVJ4" s="2"/>
      <c r="MVK4" s="2"/>
      <c r="MVL4" s="2"/>
      <c r="MVM4" s="2"/>
      <c r="MVN4" s="2"/>
      <c r="MVO4" s="2"/>
      <c r="MVP4" s="2"/>
      <c r="MVQ4" s="2"/>
      <c r="MVR4" s="2"/>
      <c r="MVS4" s="2"/>
      <c r="MVT4" s="2"/>
      <c r="MVU4" s="2"/>
      <c r="MVV4" s="2"/>
      <c r="MVW4" s="2"/>
      <c r="MVX4" s="2"/>
      <c r="MVY4" s="2"/>
      <c r="MVZ4" s="2"/>
      <c r="MWA4" s="2"/>
      <c r="MWB4" s="2"/>
      <c r="MWC4" s="2"/>
      <c r="MWD4" s="2"/>
      <c r="MWE4" s="2"/>
      <c r="MWF4" s="2"/>
      <c r="MWG4" s="2"/>
      <c r="MWH4" s="2"/>
      <c r="MWI4" s="2"/>
      <c r="MWJ4" s="2"/>
      <c r="MWK4" s="2"/>
      <c r="MWL4" s="2"/>
      <c r="MWM4" s="2"/>
      <c r="MWN4" s="2"/>
      <c r="MWO4" s="2"/>
      <c r="MWP4" s="2"/>
      <c r="MWQ4" s="2"/>
      <c r="MWR4" s="2"/>
      <c r="MWS4" s="2"/>
      <c r="MWT4" s="2"/>
      <c r="MWU4" s="2"/>
      <c r="MWV4" s="2"/>
      <c r="MWW4" s="2"/>
      <c r="MWX4" s="2"/>
      <c r="MWY4" s="2"/>
      <c r="MWZ4" s="2"/>
      <c r="MXA4" s="2"/>
      <c r="MXB4" s="2"/>
      <c r="MXC4" s="2"/>
      <c r="MXD4" s="2"/>
      <c r="MXE4" s="2"/>
      <c r="MXF4" s="2"/>
      <c r="MXG4" s="2"/>
      <c r="MXH4" s="2"/>
      <c r="MXI4" s="2"/>
      <c r="MXJ4" s="2"/>
      <c r="MXK4" s="2"/>
      <c r="MXL4" s="2"/>
      <c r="MXM4" s="2"/>
      <c r="MXN4" s="2"/>
      <c r="MXO4" s="2"/>
      <c r="MXP4" s="2"/>
      <c r="MXQ4" s="2"/>
      <c r="MXR4" s="2"/>
      <c r="MXS4" s="2"/>
      <c r="MXT4" s="2"/>
      <c r="MXU4" s="2"/>
      <c r="MXV4" s="2"/>
      <c r="MXW4" s="2"/>
      <c r="MXX4" s="2"/>
      <c r="MXY4" s="2"/>
      <c r="MXZ4" s="2"/>
      <c r="MYA4" s="2"/>
      <c r="MYB4" s="2"/>
      <c r="MYC4" s="2"/>
      <c r="MYD4" s="2"/>
      <c r="MYE4" s="2"/>
      <c r="MYF4" s="2"/>
      <c r="MYG4" s="2"/>
      <c r="MYH4" s="2"/>
      <c r="MYI4" s="2"/>
      <c r="MYJ4" s="2"/>
      <c r="MYK4" s="2"/>
      <c r="MYL4" s="2"/>
      <c r="MYM4" s="2"/>
      <c r="MYN4" s="2"/>
      <c r="MYO4" s="2"/>
      <c r="MYP4" s="2"/>
      <c r="MYQ4" s="2"/>
      <c r="MYR4" s="2"/>
      <c r="MYS4" s="2"/>
      <c r="MYT4" s="2"/>
      <c r="MYU4" s="2"/>
      <c r="MYV4" s="2"/>
      <c r="MYW4" s="2"/>
      <c r="MYX4" s="2"/>
      <c r="MYY4" s="2"/>
      <c r="MYZ4" s="2"/>
      <c r="MZA4" s="2"/>
      <c r="MZB4" s="2"/>
      <c r="MZC4" s="2"/>
      <c r="MZD4" s="2"/>
      <c r="MZE4" s="2"/>
      <c r="MZF4" s="2"/>
      <c r="MZG4" s="2"/>
      <c r="MZH4" s="2"/>
      <c r="MZI4" s="2"/>
      <c r="MZJ4" s="2"/>
      <c r="MZK4" s="2"/>
      <c r="MZL4" s="2"/>
      <c r="MZM4" s="2"/>
      <c r="MZN4" s="2"/>
      <c r="MZO4" s="2"/>
      <c r="MZP4" s="2"/>
      <c r="MZQ4" s="2"/>
      <c r="MZR4" s="2"/>
      <c r="MZS4" s="2"/>
      <c r="MZT4" s="2"/>
      <c r="MZU4" s="2"/>
      <c r="MZV4" s="2"/>
      <c r="MZW4" s="2"/>
      <c r="MZX4" s="2"/>
      <c r="MZY4" s="2"/>
      <c r="MZZ4" s="2"/>
      <c r="NAA4" s="2"/>
      <c r="NAB4" s="2"/>
      <c r="NAC4" s="2"/>
      <c r="NAD4" s="2"/>
      <c r="NAE4" s="2"/>
      <c r="NAF4" s="2"/>
      <c r="NAG4" s="2"/>
      <c r="NAH4" s="2"/>
      <c r="NAI4" s="2"/>
      <c r="NAJ4" s="2"/>
      <c r="NAK4" s="2"/>
      <c r="NAL4" s="2"/>
      <c r="NAM4" s="2"/>
      <c r="NAN4" s="2"/>
      <c r="NAO4" s="2"/>
      <c r="NAP4" s="2"/>
      <c r="NAQ4" s="2"/>
      <c r="NAR4" s="2"/>
      <c r="NAS4" s="2"/>
      <c r="NAT4" s="2"/>
      <c r="NAU4" s="2"/>
      <c r="NAV4" s="2"/>
      <c r="NAW4" s="2"/>
      <c r="NAX4" s="2"/>
      <c r="NAY4" s="2"/>
      <c r="NAZ4" s="2"/>
      <c r="NBA4" s="2"/>
      <c r="NBB4" s="2"/>
      <c r="NBC4" s="2"/>
      <c r="NBD4" s="2"/>
      <c r="NBE4" s="2"/>
      <c r="NBF4" s="2"/>
      <c r="NBG4" s="2"/>
      <c r="NBH4" s="2"/>
      <c r="NBI4" s="2"/>
      <c r="NBJ4" s="2"/>
      <c r="NBK4" s="2"/>
      <c r="NBL4" s="2"/>
      <c r="NBM4" s="2"/>
      <c r="NBN4" s="2"/>
      <c r="NBO4" s="2"/>
      <c r="NBP4" s="2"/>
      <c r="NBQ4" s="2"/>
      <c r="NBR4" s="2"/>
      <c r="NBS4" s="2"/>
      <c r="NBT4" s="2"/>
      <c r="NBU4" s="2"/>
      <c r="NBV4" s="2"/>
      <c r="NBW4" s="2"/>
      <c r="NBX4" s="2"/>
      <c r="NBY4" s="2"/>
      <c r="NBZ4" s="2"/>
      <c r="NCA4" s="2"/>
      <c r="NCB4" s="2"/>
      <c r="NCC4" s="2"/>
      <c r="NCD4" s="2"/>
      <c r="NCE4" s="2"/>
      <c r="NCF4" s="2"/>
      <c r="NCG4" s="2"/>
      <c r="NCH4" s="2"/>
      <c r="NCI4" s="2"/>
      <c r="NCJ4" s="2"/>
      <c r="NCK4" s="2"/>
      <c r="NCL4" s="2"/>
      <c r="NCM4" s="2"/>
      <c r="NCN4" s="2"/>
      <c r="NCO4" s="2"/>
      <c r="NCP4" s="2"/>
      <c r="NCQ4" s="2"/>
      <c r="NCR4" s="2"/>
      <c r="NCS4" s="2"/>
      <c r="NCT4" s="2"/>
      <c r="NCU4" s="2"/>
      <c r="NCV4" s="2"/>
      <c r="NCW4" s="2"/>
      <c r="NCX4" s="2"/>
      <c r="NCY4" s="2"/>
      <c r="NCZ4" s="2"/>
      <c r="NDA4" s="2"/>
      <c r="NDB4" s="2"/>
      <c r="NDC4" s="2"/>
      <c r="NDD4" s="2"/>
      <c r="NDE4" s="2"/>
      <c r="NDF4" s="2"/>
      <c r="NDG4" s="2"/>
      <c r="NDH4" s="2"/>
      <c r="NDI4" s="2"/>
      <c r="NDJ4" s="2"/>
      <c r="NDK4" s="2"/>
      <c r="NDL4" s="2"/>
      <c r="NDM4" s="2"/>
      <c r="NDN4" s="2"/>
      <c r="NDO4" s="2"/>
      <c r="NDP4" s="2"/>
      <c r="NDQ4" s="2"/>
      <c r="NDR4" s="2"/>
      <c r="NDS4" s="2"/>
      <c r="NDT4" s="2"/>
      <c r="NDU4" s="2"/>
      <c r="NDV4" s="2"/>
      <c r="NDW4" s="2"/>
      <c r="NDX4" s="2"/>
      <c r="NDY4" s="2"/>
      <c r="NDZ4" s="2"/>
      <c r="NEA4" s="2"/>
      <c r="NEB4" s="2"/>
      <c r="NEC4" s="2"/>
      <c r="NED4" s="2"/>
      <c r="NEE4" s="2"/>
      <c r="NEF4" s="2"/>
      <c r="NEG4" s="2"/>
      <c r="NEH4" s="2"/>
      <c r="NEI4" s="2"/>
      <c r="NEJ4" s="2"/>
      <c r="NEK4" s="2"/>
      <c r="NEL4" s="2"/>
      <c r="NEM4" s="2"/>
      <c r="NEN4" s="2"/>
      <c r="NEO4" s="2"/>
      <c r="NEP4" s="2"/>
      <c r="NEQ4" s="2"/>
      <c r="NER4" s="2"/>
      <c r="NES4" s="2"/>
      <c r="NET4" s="2"/>
      <c r="NEU4" s="2"/>
      <c r="NEV4" s="2"/>
      <c r="NEW4" s="2"/>
      <c r="NEX4" s="2"/>
      <c r="NEY4" s="2"/>
      <c r="NEZ4" s="2"/>
      <c r="NFA4" s="2"/>
      <c r="NFB4" s="2"/>
      <c r="NFC4" s="2"/>
      <c r="NFD4" s="2"/>
      <c r="NFE4" s="2"/>
      <c r="NFF4" s="2"/>
      <c r="NFG4" s="2"/>
      <c r="NFH4" s="2"/>
      <c r="NFI4" s="2"/>
      <c r="NFJ4" s="2"/>
      <c r="NFK4" s="2"/>
      <c r="NFL4" s="2"/>
      <c r="NFM4" s="2"/>
      <c r="NFN4" s="2"/>
      <c r="NFO4" s="2"/>
      <c r="NFP4" s="2"/>
      <c r="NFQ4" s="2"/>
      <c r="NFR4" s="2"/>
      <c r="NFS4" s="2"/>
      <c r="NFT4" s="2"/>
      <c r="NFU4" s="2"/>
      <c r="NFV4" s="2"/>
      <c r="NFW4" s="2"/>
      <c r="NFX4" s="2"/>
      <c r="NFY4" s="2"/>
      <c r="NFZ4" s="2"/>
      <c r="NGA4" s="2"/>
      <c r="NGB4" s="2"/>
      <c r="NGC4" s="2"/>
      <c r="NGD4" s="2"/>
      <c r="NGE4" s="2"/>
      <c r="NGF4" s="2"/>
      <c r="NGG4" s="2"/>
      <c r="NGH4" s="2"/>
      <c r="NGI4" s="2"/>
      <c r="NGJ4" s="2"/>
      <c r="NGK4" s="2"/>
      <c r="NGL4" s="2"/>
      <c r="NGM4" s="2"/>
      <c r="NGN4" s="2"/>
      <c r="NGO4" s="2"/>
      <c r="NGP4" s="2"/>
      <c r="NGQ4" s="2"/>
      <c r="NGR4" s="2"/>
      <c r="NGS4" s="2"/>
      <c r="NGT4" s="2"/>
      <c r="NGU4" s="2"/>
      <c r="NGV4" s="2"/>
      <c r="NGW4" s="2"/>
      <c r="NGX4" s="2"/>
      <c r="NGY4" s="2"/>
      <c r="NGZ4" s="2"/>
      <c r="NHA4" s="2"/>
      <c r="NHB4" s="2"/>
      <c r="NHC4" s="2"/>
      <c r="NHD4" s="2"/>
      <c r="NHE4" s="2"/>
      <c r="NHF4" s="2"/>
      <c r="NHG4" s="2"/>
      <c r="NHH4" s="2"/>
      <c r="NHI4" s="2"/>
      <c r="NHJ4" s="2"/>
      <c r="NHK4" s="2"/>
      <c r="NHL4" s="2"/>
      <c r="NHM4" s="2"/>
      <c r="NHN4" s="2"/>
      <c r="NHO4" s="2"/>
      <c r="NHP4" s="2"/>
      <c r="NHQ4" s="2"/>
      <c r="NHR4" s="2"/>
      <c r="NHS4" s="2"/>
      <c r="NHT4" s="2"/>
      <c r="NHU4" s="2"/>
      <c r="NHV4" s="2"/>
      <c r="NHW4" s="2"/>
      <c r="NHX4" s="2"/>
      <c r="NHY4" s="2"/>
      <c r="NHZ4" s="2"/>
      <c r="NIA4" s="2"/>
      <c r="NIB4" s="2"/>
      <c r="NIC4" s="2"/>
      <c r="NID4" s="2"/>
      <c r="NIE4" s="2"/>
      <c r="NIF4" s="2"/>
      <c r="NIG4" s="2"/>
      <c r="NIH4" s="2"/>
      <c r="NII4" s="2"/>
      <c r="NIJ4" s="2"/>
      <c r="NIK4" s="2"/>
      <c r="NIL4" s="2"/>
      <c r="NIM4" s="2"/>
      <c r="NIN4" s="2"/>
      <c r="NIO4" s="2"/>
      <c r="NIP4" s="2"/>
      <c r="NIQ4" s="2"/>
      <c r="NIR4" s="2"/>
      <c r="NIS4" s="2"/>
      <c r="NIT4" s="2"/>
      <c r="NIU4" s="2"/>
      <c r="NIV4" s="2"/>
      <c r="NIW4" s="2"/>
      <c r="NIX4" s="2"/>
      <c r="NIY4" s="2"/>
      <c r="NIZ4" s="2"/>
      <c r="NJA4" s="2"/>
      <c r="NJB4" s="2"/>
      <c r="NJC4" s="2"/>
      <c r="NJD4" s="2"/>
      <c r="NJE4" s="2"/>
      <c r="NJF4" s="2"/>
      <c r="NJG4" s="2"/>
      <c r="NJH4" s="2"/>
      <c r="NJI4" s="2"/>
      <c r="NJJ4" s="2"/>
      <c r="NJK4" s="2"/>
      <c r="NJL4" s="2"/>
      <c r="NJM4" s="2"/>
      <c r="NJN4" s="2"/>
      <c r="NJO4" s="2"/>
      <c r="NJP4" s="2"/>
      <c r="NJQ4" s="2"/>
      <c r="NJR4" s="2"/>
      <c r="NJS4" s="2"/>
      <c r="NJT4" s="2"/>
      <c r="NJU4" s="2"/>
      <c r="NJV4" s="2"/>
      <c r="NJW4" s="2"/>
      <c r="NJX4" s="2"/>
      <c r="NJY4" s="2"/>
      <c r="NJZ4" s="2"/>
      <c r="NKA4" s="2"/>
      <c r="NKB4" s="2"/>
      <c r="NKC4" s="2"/>
      <c r="NKD4" s="2"/>
      <c r="NKE4" s="2"/>
      <c r="NKF4" s="2"/>
      <c r="NKG4" s="2"/>
      <c r="NKH4" s="2"/>
      <c r="NKI4" s="2"/>
      <c r="NKJ4" s="2"/>
      <c r="NKK4" s="2"/>
      <c r="NKL4" s="2"/>
      <c r="NKM4" s="2"/>
      <c r="NKN4" s="2"/>
      <c r="NKO4" s="2"/>
      <c r="NKP4" s="2"/>
      <c r="NKQ4" s="2"/>
      <c r="NKR4" s="2"/>
      <c r="NKS4" s="2"/>
      <c r="NKT4" s="2"/>
      <c r="NKU4" s="2"/>
      <c r="NKV4" s="2"/>
      <c r="NKW4" s="2"/>
      <c r="NKX4" s="2"/>
      <c r="NKY4" s="2"/>
      <c r="NKZ4" s="2"/>
      <c r="NLA4" s="2"/>
      <c r="NLB4" s="2"/>
      <c r="NLC4" s="2"/>
      <c r="NLD4" s="2"/>
      <c r="NLE4" s="2"/>
      <c r="NLF4" s="2"/>
      <c r="NLG4" s="2"/>
      <c r="NLH4" s="2"/>
      <c r="NLI4" s="2"/>
      <c r="NLJ4" s="2"/>
      <c r="NLK4" s="2"/>
      <c r="NLL4" s="2"/>
      <c r="NLM4" s="2"/>
      <c r="NLN4" s="2"/>
      <c r="NLO4" s="2"/>
      <c r="NLP4" s="2"/>
      <c r="NLQ4" s="2"/>
      <c r="NLR4" s="2"/>
      <c r="NLS4" s="2"/>
      <c r="NLT4" s="2"/>
      <c r="NLU4" s="2"/>
      <c r="NLV4" s="2"/>
      <c r="NLW4" s="2"/>
      <c r="NLX4" s="2"/>
      <c r="NLY4" s="2"/>
      <c r="NLZ4" s="2"/>
      <c r="NMA4" s="2"/>
      <c r="NMB4" s="2"/>
      <c r="NMC4" s="2"/>
      <c r="NMD4" s="2"/>
      <c r="NME4" s="2"/>
      <c r="NMF4" s="2"/>
      <c r="NMG4" s="2"/>
      <c r="NMH4" s="2"/>
      <c r="NMI4" s="2"/>
      <c r="NMJ4" s="2"/>
      <c r="NMK4" s="2"/>
      <c r="NML4" s="2"/>
      <c r="NMM4" s="2"/>
      <c r="NMN4" s="2"/>
      <c r="NMO4" s="2"/>
      <c r="NMP4" s="2"/>
      <c r="NMQ4" s="2"/>
      <c r="NMR4" s="2"/>
      <c r="NMS4" s="2"/>
      <c r="NMT4" s="2"/>
      <c r="NMU4" s="2"/>
      <c r="NMV4" s="2"/>
      <c r="NMW4" s="2"/>
      <c r="NMX4" s="2"/>
      <c r="NMY4" s="2"/>
      <c r="NMZ4" s="2"/>
      <c r="NNA4" s="2"/>
      <c r="NNB4" s="2"/>
      <c r="NNC4" s="2"/>
      <c r="NND4" s="2"/>
      <c r="NNE4" s="2"/>
      <c r="NNF4" s="2"/>
      <c r="NNG4" s="2"/>
      <c r="NNH4" s="2"/>
      <c r="NNI4" s="2"/>
      <c r="NNJ4" s="2"/>
      <c r="NNK4" s="2"/>
      <c r="NNL4" s="2"/>
      <c r="NNM4" s="2"/>
      <c r="NNN4" s="2"/>
      <c r="NNO4" s="2"/>
      <c r="NNP4" s="2"/>
      <c r="NNQ4" s="2"/>
      <c r="NNR4" s="2"/>
      <c r="NNS4" s="2"/>
      <c r="NNT4" s="2"/>
      <c r="NNU4" s="2"/>
      <c r="NNV4" s="2"/>
      <c r="NNW4" s="2"/>
      <c r="NNX4" s="2"/>
      <c r="NNY4" s="2"/>
      <c r="NNZ4" s="2"/>
      <c r="NOA4" s="2"/>
      <c r="NOB4" s="2"/>
      <c r="NOC4" s="2"/>
      <c r="NOD4" s="2"/>
      <c r="NOE4" s="2"/>
      <c r="NOF4" s="2"/>
      <c r="NOG4" s="2"/>
      <c r="NOH4" s="2"/>
      <c r="NOI4" s="2"/>
      <c r="NOJ4" s="2"/>
      <c r="NOK4" s="2"/>
      <c r="NOL4" s="2"/>
      <c r="NOM4" s="2"/>
      <c r="NON4" s="2"/>
      <c r="NOO4" s="2"/>
      <c r="NOP4" s="2"/>
      <c r="NOQ4" s="2"/>
      <c r="NOR4" s="2"/>
      <c r="NOS4" s="2"/>
      <c r="NOT4" s="2"/>
      <c r="NOU4" s="2"/>
      <c r="NOV4" s="2"/>
      <c r="NOW4" s="2"/>
      <c r="NOX4" s="2"/>
      <c r="NOY4" s="2"/>
      <c r="NOZ4" s="2"/>
      <c r="NPA4" s="2"/>
      <c r="NPB4" s="2"/>
      <c r="NPC4" s="2"/>
      <c r="NPD4" s="2"/>
      <c r="NPE4" s="2"/>
      <c r="NPF4" s="2"/>
      <c r="NPG4" s="2"/>
      <c r="NPH4" s="2"/>
      <c r="NPI4" s="2"/>
      <c r="NPJ4" s="2"/>
      <c r="NPK4" s="2"/>
      <c r="NPL4" s="2"/>
      <c r="NPM4" s="2"/>
      <c r="NPN4" s="2"/>
      <c r="NPO4" s="2"/>
      <c r="NPP4" s="2"/>
      <c r="NPQ4" s="2"/>
      <c r="NPR4" s="2"/>
      <c r="NPS4" s="2"/>
      <c r="NPT4" s="2"/>
      <c r="NPU4" s="2"/>
      <c r="NPV4" s="2"/>
      <c r="NPW4" s="2"/>
      <c r="NPX4" s="2"/>
      <c r="NPY4" s="2"/>
      <c r="NPZ4" s="2"/>
      <c r="NQA4" s="2"/>
      <c r="NQB4" s="2"/>
      <c r="NQC4" s="2"/>
      <c r="NQD4" s="2"/>
      <c r="NQE4" s="2"/>
      <c r="NQF4" s="2"/>
      <c r="NQG4" s="2"/>
      <c r="NQH4" s="2"/>
      <c r="NQI4" s="2"/>
      <c r="NQJ4" s="2"/>
      <c r="NQK4" s="2"/>
      <c r="NQL4" s="2"/>
      <c r="NQM4" s="2"/>
      <c r="NQN4" s="2"/>
      <c r="NQO4" s="2"/>
      <c r="NQP4" s="2"/>
      <c r="NQQ4" s="2"/>
      <c r="NQR4" s="2"/>
      <c r="NQS4" s="2"/>
      <c r="NQT4" s="2"/>
      <c r="NQU4" s="2"/>
      <c r="NQV4" s="2"/>
      <c r="NQW4" s="2"/>
      <c r="NQX4" s="2"/>
      <c r="NQY4" s="2"/>
      <c r="NQZ4" s="2"/>
      <c r="NRA4" s="2"/>
      <c r="NRB4" s="2"/>
      <c r="NRC4" s="2"/>
      <c r="NRD4" s="2"/>
      <c r="NRE4" s="2"/>
      <c r="NRF4" s="2"/>
      <c r="NRG4" s="2"/>
      <c r="NRH4" s="2"/>
      <c r="NRI4" s="2"/>
      <c r="NRJ4" s="2"/>
      <c r="NRK4" s="2"/>
      <c r="NRL4" s="2"/>
      <c r="NRM4" s="2"/>
      <c r="NRN4" s="2"/>
      <c r="NRO4" s="2"/>
      <c r="NRP4" s="2"/>
      <c r="NRQ4" s="2"/>
      <c r="NRR4" s="2"/>
      <c r="NRS4" s="2"/>
      <c r="NRT4" s="2"/>
      <c r="NRU4" s="2"/>
      <c r="NRV4" s="2"/>
      <c r="NRW4" s="2"/>
      <c r="NRX4" s="2"/>
      <c r="NRY4" s="2"/>
      <c r="NRZ4" s="2"/>
      <c r="NSA4" s="2"/>
      <c r="NSB4" s="2"/>
      <c r="NSC4" s="2"/>
      <c r="NSD4" s="2"/>
      <c r="NSE4" s="2"/>
      <c r="NSF4" s="2"/>
      <c r="NSG4" s="2"/>
      <c r="NSH4" s="2"/>
      <c r="NSI4" s="2"/>
      <c r="NSJ4" s="2"/>
      <c r="NSK4" s="2"/>
      <c r="NSL4" s="2"/>
      <c r="NSM4" s="2"/>
      <c r="NSN4" s="2"/>
      <c r="NSO4" s="2"/>
      <c r="NSP4" s="2"/>
      <c r="NSQ4" s="2"/>
      <c r="NSR4" s="2"/>
      <c r="NSS4" s="2"/>
      <c r="NST4" s="2"/>
      <c r="NSU4" s="2"/>
      <c r="NSV4" s="2"/>
      <c r="NSW4" s="2"/>
      <c r="NSX4" s="2"/>
      <c r="NSY4" s="2"/>
      <c r="NSZ4" s="2"/>
      <c r="NTA4" s="2"/>
      <c r="NTB4" s="2"/>
      <c r="NTC4" s="2"/>
      <c r="NTD4" s="2"/>
      <c r="NTE4" s="2"/>
      <c r="NTF4" s="2"/>
      <c r="NTG4" s="2"/>
      <c r="NTH4" s="2"/>
      <c r="NTI4" s="2"/>
      <c r="NTJ4" s="2"/>
      <c r="NTK4" s="2"/>
      <c r="NTL4" s="2"/>
      <c r="NTM4" s="2"/>
      <c r="NTN4" s="2"/>
      <c r="NTO4" s="2"/>
      <c r="NTP4" s="2"/>
      <c r="NTQ4" s="2"/>
      <c r="NTR4" s="2"/>
      <c r="NTS4" s="2"/>
      <c r="NTT4" s="2"/>
      <c r="NTU4" s="2"/>
      <c r="NTV4" s="2"/>
      <c r="NTW4" s="2"/>
      <c r="NTX4" s="2"/>
      <c r="NTY4" s="2"/>
      <c r="NTZ4" s="2"/>
      <c r="NUA4" s="2"/>
      <c r="NUB4" s="2"/>
      <c r="NUC4" s="2"/>
      <c r="NUD4" s="2"/>
      <c r="NUE4" s="2"/>
      <c r="NUF4" s="2"/>
      <c r="NUG4" s="2"/>
      <c r="NUH4" s="2"/>
      <c r="NUI4" s="2"/>
      <c r="NUJ4" s="2"/>
      <c r="NUK4" s="2"/>
      <c r="NUL4" s="2"/>
      <c r="NUM4" s="2"/>
      <c r="NUN4" s="2"/>
      <c r="NUO4" s="2"/>
      <c r="NUP4" s="2"/>
      <c r="NUQ4" s="2"/>
      <c r="NUR4" s="2"/>
      <c r="NUS4" s="2"/>
      <c r="NUT4" s="2"/>
      <c r="NUU4" s="2"/>
      <c r="NUV4" s="2"/>
      <c r="NUW4" s="2"/>
      <c r="NUX4" s="2"/>
      <c r="NUY4" s="2"/>
      <c r="NUZ4" s="2"/>
      <c r="NVA4" s="2"/>
      <c r="NVB4" s="2"/>
      <c r="NVC4" s="2"/>
      <c r="NVD4" s="2"/>
      <c r="NVE4" s="2"/>
      <c r="NVF4" s="2"/>
      <c r="NVG4" s="2"/>
      <c r="NVH4" s="2"/>
      <c r="NVI4" s="2"/>
      <c r="NVJ4" s="2"/>
      <c r="NVK4" s="2"/>
      <c r="NVL4" s="2"/>
      <c r="NVM4" s="2"/>
      <c r="NVN4" s="2"/>
      <c r="NVO4" s="2"/>
      <c r="NVP4" s="2"/>
      <c r="NVQ4" s="2"/>
      <c r="NVR4" s="2"/>
      <c r="NVS4" s="2"/>
      <c r="NVT4" s="2"/>
      <c r="NVU4" s="2"/>
      <c r="NVV4" s="2"/>
      <c r="NVW4" s="2"/>
      <c r="NVX4" s="2"/>
      <c r="NVY4" s="2"/>
      <c r="NVZ4" s="2"/>
      <c r="NWA4" s="2"/>
      <c r="NWB4" s="2"/>
      <c r="NWC4" s="2"/>
      <c r="NWD4" s="2"/>
      <c r="NWE4" s="2"/>
      <c r="NWF4" s="2"/>
      <c r="NWG4" s="2"/>
      <c r="NWH4" s="2"/>
      <c r="NWI4" s="2"/>
      <c r="NWJ4" s="2"/>
      <c r="NWK4" s="2"/>
      <c r="NWL4" s="2"/>
      <c r="NWM4" s="2"/>
      <c r="NWN4" s="2"/>
      <c r="NWO4" s="2"/>
      <c r="NWP4" s="2"/>
      <c r="NWQ4" s="2"/>
      <c r="NWR4" s="2"/>
      <c r="NWS4" s="2"/>
      <c r="NWT4" s="2"/>
      <c r="NWU4" s="2"/>
      <c r="NWV4" s="2"/>
      <c r="NWW4" s="2"/>
      <c r="NWX4" s="2"/>
      <c r="NWY4" s="2"/>
      <c r="NWZ4" s="2"/>
      <c r="NXA4" s="2"/>
      <c r="NXB4" s="2"/>
      <c r="NXC4" s="2"/>
      <c r="NXD4" s="2"/>
      <c r="NXE4" s="2"/>
      <c r="NXF4" s="2"/>
      <c r="NXG4" s="2"/>
      <c r="NXH4" s="2"/>
      <c r="NXI4" s="2"/>
      <c r="NXJ4" s="2"/>
      <c r="NXK4" s="2"/>
      <c r="NXL4" s="2"/>
      <c r="NXM4" s="2"/>
      <c r="NXN4" s="2"/>
      <c r="NXO4" s="2"/>
      <c r="NXP4" s="2"/>
      <c r="NXQ4" s="2"/>
      <c r="NXR4" s="2"/>
      <c r="NXS4" s="2"/>
      <c r="NXT4" s="2"/>
      <c r="NXU4" s="2"/>
      <c r="NXV4" s="2"/>
      <c r="NXW4" s="2"/>
      <c r="NXX4" s="2"/>
      <c r="NXY4" s="2"/>
      <c r="NXZ4" s="2"/>
      <c r="NYA4" s="2"/>
      <c r="NYB4" s="2"/>
      <c r="NYC4" s="2"/>
      <c r="NYD4" s="2"/>
      <c r="NYE4" s="2"/>
      <c r="NYF4" s="2"/>
      <c r="NYG4" s="2"/>
      <c r="NYH4" s="2"/>
      <c r="NYI4" s="2"/>
      <c r="NYJ4" s="2"/>
      <c r="NYK4" s="2"/>
      <c r="NYL4" s="2"/>
      <c r="NYM4" s="2"/>
      <c r="NYN4" s="2"/>
      <c r="NYO4" s="2"/>
      <c r="NYP4" s="2"/>
      <c r="NYQ4" s="2"/>
      <c r="NYR4" s="2"/>
      <c r="NYS4" s="2"/>
      <c r="NYT4" s="2"/>
      <c r="NYU4" s="2"/>
      <c r="NYV4" s="2"/>
      <c r="NYW4" s="2"/>
      <c r="NYX4" s="2"/>
      <c r="NYY4" s="2"/>
      <c r="NYZ4" s="2"/>
      <c r="NZA4" s="2"/>
      <c r="NZB4" s="2"/>
      <c r="NZC4" s="2"/>
      <c r="NZD4" s="2"/>
      <c r="NZE4" s="2"/>
      <c r="NZF4" s="2"/>
      <c r="NZG4" s="2"/>
      <c r="NZH4" s="2"/>
      <c r="NZI4" s="2"/>
      <c r="NZJ4" s="2"/>
      <c r="NZK4" s="2"/>
      <c r="NZL4" s="2"/>
      <c r="NZM4" s="2"/>
      <c r="NZN4" s="2"/>
      <c r="NZO4" s="2"/>
      <c r="NZP4" s="2"/>
      <c r="NZQ4" s="2"/>
      <c r="NZR4" s="2"/>
      <c r="NZS4" s="2"/>
      <c r="NZT4" s="2"/>
      <c r="NZU4" s="2"/>
      <c r="NZV4" s="2"/>
      <c r="NZW4" s="2"/>
      <c r="NZX4" s="2"/>
      <c r="NZY4" s="2"/>
      <c r="NZZ4" s="2"/>
      <c r="OAA4" s="2"/>
      <c r="OAB4" s="2"/>
      <c r="OAC4" s="2"/>
      <c r="OAD4" s="2"/>
      <c r="OAE4" s="2"/>
      <c r="OAF4" s="2"/>
      <c r="OAG4" s="2"/>
      <c r="OAH4" s="2"/>
      <c r="OAI4" s="2"/>
      <c r="OAJ4" s="2"/>
      <c r="OAK4" s="2"/>
      <c r="OAL4" s="2"/>
      <c r="OAM4" s="2"/>
      <c r="OAN4" s="2"/>
      <c r="OAO4" s="2"/>
      <c r="OAP4" s="2"/>
      <c r="OAQ4" s="2"/>
      <c r="OAR4" s="2"/>
      <c r="OAS4" s="2"/>
      <c r="OAT4" s="2"/>
      <c r="OAU4" s="2"/>
      <c r="OAV4" s="2"/>
      <c r="OAW4" s="2"/>
      <c r="OAX4" s="2"/>
      <c r="OAY4" s="2"/>
      <c r="OAZ4" s="2"/>
      <c r="OBA4" s="2"/>
      <c r="OBB4" s="2"/>
      <c r="OBC4" s="2"/>
      <c r="OBD4" s="2"/>
      <c r="OBE4" s="2"/>
      <c r="OBF4" s="2"/>
      <c r="OBG4" s="2"/>
      <c r="OBH4" s="2"/>
      <c r="OBI4" s="2"/>
      <c r="OBJ4" s="2"/>
      <c r="OBK4" s="2"/>
      <c r="OBL4" s="2"/>
      <c r="OBM4" s="2"/>
      <c r="OBN4" s="2"/>
      <c r="OBO4" s="2"/>
      <c r="OBP4" s="2"/>
      <c r="OBQ4" s="2"/>
      <c r="OBR4" s="2"/>
      <c r="OBS4" s="2"/>
      <c r="OBT4" s="2"/>
      <c r="OBU4" s="2"/>
      <c r="OBV4" s="2"/>
      <c r="OBW4" s="2"/>
      <c r="OBX4" s="2"/>
      <c r="OBY4" s="2"/>
      <c r="OBZ4" s="2"/>
      <c r="OCA4" s="2"/>
      <c r="OCB4" s="2"/>
      <c r="OCC4" s="2"/>
      <c r="OCD4" s="2"/>
      <c r="OCE4" s="2"/>
      <c r="OCF4" s="2"/>
      <c r="OCG4" s="2"/>
      <c r="OCH4" s="2"/>
      <c r="OCI4" s="2"/>
      <c r="OCJ4" s="2"/>
      <c r="OCK4" s="2"/>
      <c r="OCL4" s="2"/>
      <c r="OCM4" s="2"/>
      <c r="OCN4" s="2"/>
      <c r="OCO4" s="2"/>
      <c r="OCP4" s="2"/>
      <c r="OCQ4" s="2"/>
      <c r="OCR4" s="2"/>
      <c r="OCS4" s="2"/>
      <c r="OCT4" s="2"/>
      <c r="OCU4" s="2"/>
      <c r="OCV4" s="2"/>
      <c r="OCW4" s="2"/>
      <c r="OCX4" s="2"/>
      <c r="OCY4" s="2"/>
      <c r="OCZ4" s="2"/>
      <c r="ODA4" s="2"/>
      <c r="ODB4" s="2"/>
      <c r="ODC4" s="2"/>
      <c r="ODD4" s="2"/>
      <c r="ODE4" s="2"/>
      <c r="ODF4" s="2"/>
      <c r="ODG4" s="2"/>
      <c r="ODH4" s="2"/>
      <c r="ODI4" s="2"/>
      <c r="ODJ4" s="2"/>
      <c r="ODK4" s="2"/>
      <c r="ODL4" s="2"/>
      <c r="ODM4" s="2"/>
      <c r="ODN4" s="2"/>
      <c r="ODO4" s="2"/>
      <c r="ODP4" s="2"/>
      <c r="ODQ4" s="2"/>
      <c r="ODR4" s="2"/>
      <c r="ODS4" s="2"/>
      <c r="ODT4" s="2"/>
      <c r="ODU4" s="2"/>
      <c r="ODV4" s="2"/>
      <c r="ODW4" s="2"/>
      <c r="ODX4" s="2"/>
      <c r="ODY4" s="2"/>
      <c r="ODZ4" s="2"/>
      <c r="OEA4" s="2"/>
      <c r="OEB4" s="2"/>
      <c r="OEC4" s="2"/>
      <c r="OED4" s="2"/>
      <c r="OEE4" s="2"/>
      <c r="OEF4" s="2"/>
      <c r="OEG4" s="2"/>
      <c r="OEH4" s="2"/>
      <c r="OEI4" s="2"/>
      <c r="OEJ4" s="2"/>
      <c r="OEK4" s="2"/>
      <c r="OEL4" s="2"/>
      <c r="OEM4" s="2"/>
      <c r="OEN4" s="2"/>
      <c r="OEO4" s="2"/>
      <c r="OEP4" s="2"/>
      <c r="OEQ4" s="2"/>
      <c r="OER4" s="2"/>
      <c r="OES4" s="2"/>
      <c r="OET4" s="2"/>
      <c r="OEU4" s="2"/>
      <c r="OEV4" s="2"/>
      <c r="OEW4" s="2"/>
      <c r="OEX4" s="2"/>
      <c r="OEY4" s="2"/>
      <c r="OEZ4" s="2"/>
      <c r="OFA4" s="2"/>
      <c r="OFB4" s="2"/>
      <c r="OFC4" s="2"/>
      <c r="OFD4" s="2"/>
      <c r="OFE4" s="2"/>
      <c r="OFF4" s="2"/>
      <c r="OFG4" s="2"/>
      <c r="OFH4" s="2"/>
      <c r="OFI4" s="2"/>
      <c r="OFJ4" s="2"/>
      <c r="OFK4" s="2"/>
      <c r="OFL4" s="2"/>
      <c r="OFM4" s="2"/>
      <c r="OFN4" s="2"/>
      <c r="OFO4" s="2"/>
      <c r="OFP4" s="2"/>
      <c r="OFQ4" s="2"/>
      <c r="OFR4" s="2"/>
      <c r="OFS4" s="2"/>
      <c r="OFT4" s="2"/>
      <c r="OFU4" s="2"/>
      <c r="OFV4" s="2"/>
      <c r="OFW4" s="2"/>
      <c r="OFX4" s="2"/>
      <c r="OFY4" s="2"/>
      <c r="OFZ4" s="2"/>
      <c r="OGA4" s="2"/>
      <c r="OGB4" s="2"/>
      <c r="OGC4" s="2"/>
      <c r="OGD4" s="2"/>
      <c r="OGE4" s="2"/>
      <c r="OGF4" s="2"/>
      <c r="OGG4" s="2"/>
      <c r="OGH4" s="2"/>
      <c r="OGI4" s="2"/>
      <c r="OGJ4" s="2"/>
      <c r="OGK4" s="2"/>
      <c r="OGL4" s="2"/>
      <c r="OGM4" s="2"/>
      <c r="OGN4" s="2"/>
      <c r="OGO4" s="2"/>
      <c r="OGP4" s="2"/>
      <c r="OGQ4" s="2"/>
      <c r="OGR4" s="2"/>
      <c r="OGS4" s="2"/>
      <c r="OGT4" s="2"/>
      <c r="OGU4" s="2"/>
      <c r="OGV4" s="2"/>
      <c r="OGW4" s="2"/>
      <c r="OGX4" s="2"/>
      <c r="OGY4" s="2"/>
      <c r="OGZ4" s="2"/>
      <c r="OHA4" s="2"/>
      <c r="OHB4" s="2"/>
      <c r="OHC4" s="2"/>
      <c r="OHD4" s="2"/>
      <c r="OHE4" s="2"/>
      <c r="OHF4" s="2"/>
      <c r="OHG4" s="2"/>
      <c r="OHH4" s="2"/>
      <c r="OHI4" s="2"/>
      <c r="OHJ4" s="2"/>
      <c r="OHK4" s="2"/>
      <c r="OHL4" s="2"/>
      <c r="OHM4" s="2"/>
      <c r="OHN4" s="2"/>
      <c r="OHO4" s="2"/>
      <c r="OHP4" s="2"/>
      <c r="OHQ4" s="2"/>
      <c r="OHR4" s="2"/>
      <c r="OHS4" s="2"/>
      <c r="OHT4" s="2"/>
      <c r="OHU4" s="2"/>
      <c r="OHV4" s="2"/>
      <c r="OHW4" s="2"/>
      <c r="OHX4" s="2"/>
      <c r="OHY4" s="2"/>
      <c r="OHZ4" s="2"/>
      <c r="OIA4" s="2"/>
      <c r="OIB4" s="2"/>
      <c r="OIC4" s="2"/>
      <c r="OID4" s="2"/>
      <c r="OIE4" s="2"/>
      <c r="OIF4" s="2"/>
      <c r="OIG4" s="2"/>
      <c r="OIH4" s="2"/>
      <c r="OII4" s="2"/>
      <c r="OIJ4" s="2"/>
      <c r="OIK4" s="2"/>
      <c r="OIL4" s="2"/>
      <c r="OIM4" s="2"/>
      <c r="OIN4" s="2"/>
      <c r="OIO4" s="2"/>
      <c r="OIP4" s="2"/>
      <c r="OIQ4" s="2"/>
      <c r="OIR4" s="2"/>
      <c r="OIS4" s="2"/>
      <c r="OIT4" s="2"/>
      <c r="OIU4" s="2"/>
      <c r="OIV4" s="2"/>
      <c r="OIW4" s="2"/>
      <c r="OIX4" s="2"/>
      <c r="OIY4" s="2"/>
      <c r="OIZ4" s="2"/>
      <c r="OJA4" s="2"/>
      <c r="OJB4" s="2"/>
      <c r="OJC4" s="2"/>
      <c r="OJD4" s="2"/>
      <c r="OJE4" s="2"/>
      <c r="OJF4" s="2"/>
      <c r="OJG4" s="2"/>
      <c r="OJH4" s="2"/>
      <c r="OJI4" s="2"/>
      <c r="OJJ4" s="2"/>
      <c r="OJK4" s="2"/>
      <c r="OJL4" s="2"/>
      <c r="OJM4" s="2"/>
      <c r="OJN4" s="2"/>
      <c r="OJO4" s="2"/>
      <c r="OJP4" s="2"/>
      <c r="OJQ4" s="2"/>
      <c r="OJR4" s="2"/>
      <c r="OJS4" s="2"/>
      <c r="OJT4" s="2"/>
      <c r="OJU4" s="2"/>
      <c r="OJV4" s="2"/>
      <c r="OJW4" s="2"/>
      <c r="OJX4" s="2"/>
      <c r="OJY4" s="2"/>
      <c r="OJZ4" s="2"/>
      <c r="OKA4" s="2"/>
      <c r="OKB4" s="2"/>
      <c r="OKC4" s="2"/>
      <c r="OKD4" s="2"/>
      <c r="OKE4" s="2"/>
      <c r="OKF4" s="2"/>
      <c r="OKG4" s="2"/>
      <c r="OKH4" s="2"/>
      <c r="OKI4" s="2"/>
      <c r="OKJ4" s="2"/>
      <c r="OKK4" s="2"/>
      <c r="OKL4" s="2"/>
      <c r="OKM4" s="2"/>
      <c r="OKN4" s="2"/>
      <c r="OKO4" s="2"/>
      <c r="OKP4" s="2"/>
      <c r="OKQ4" s="2"/>
      <c r="OKR4" s="2"/>
      <c r="OKS4" s="2"/>
      <c r="OKT4" s="2"/>
      <c r="OKU4" s="2"/>
      <c r="OKV4" s="2"/>
      <c r="OKW4" s="2"/>
      <c r="OKX4" s="2"/>
      <c r="OKY4" s="2"/>
      <c r="OKZ4" s="2"/>
      <c r="OLA4" s="2"/>
      <c r="OLB4" s="2"/>
      <c r="OLC4" s="2"/>
      <c r="OLD4" s="2"/>
      <c r="OLE4" s="2"/>
      <c r="OLF4" s="2"/>
      <c r="OLG4" s="2"/>
      <c r="OLH4" s="2"/>
      <c r="OLI4" s="2"/>
      <c r="OLJ4" s="2"/>
      <c r="OLK4" s="2"/>
      <c r="OLL4" s="2"/>
      <c r="OLM4" s="2"/>
      <c r="OLN4" s="2"/>
      <c r="OLO4" s="2"/>
      <c r="OLP4" s="2"/>
      <c r="OLQ4" s="2"/>
      <c r="OLR4" s="2"/>
      <c r="OLS4" s="2"/>
      <c r="OLT4" s="2"/>
      <c r="OLU4" s="2"/>
      <c r="OLV4" s="2"/>
      <c r="OLW4" s="2"/>
      <c r="OLX4" s="2"/>
      <c r="OLY4" s="2"/>
      <c r="OLZ4" s="2"/>
      <c r="OMA4" s="2"/>
      <c r="OMB4" s="2"/>
      <c r="OMC4" s="2"/>
      <c r="OMD4" s="2"/>
      <c r="OME4" s="2"/>
      <c r="OMF4" s="2"/>
      <c r="OMG4" s="2"/>
      <c r="OMH4" s="2"/>
      <c r="OMI4" s="2"/>
      <c r="OMJ4" s="2"/>
      <c r="OMK4" s="2"/>
      <c r="OML4" s="2"/>
      <c r="OMM4" s="2"/>
      <c r="OMN4" s="2"/>
      <c r="OMO4" s="2"/>
      <c r="OMP4" s="2"/>
      <c r="OMQ4" s="2"/>
      <c r="OMR4" s="2"/>
      <c r="OMS4" s="2"/>
      <c r="OMT4" s="2"/>
      <c r="OMU4" s="2"/>
      <c r="OMV4" s="2"/>
      <c r="OMW4" s="2"/>
      <c r="OMX4" s="2"/>
      <c r="OMY4" s="2"/>
      <c r="OMZ4" s="2"/>
      <c r="ONA4" s="2"/>
      <c r="ONB4" s="2"/>
      <c r="ONC4" s="2"/>
      <c r="OND4" s="2"/>
      <c r="ONE4" s="2"/>
      <c r="ONF4" s="2"/>
      <c r="ONG4" s="2"/>
      <c r="ONH4" s="2"/>
      <c r="ONI4" s="2"/>
      <c r="ONJ4" s="2"/>
      <c r="ONK4" s="2"/>
      <c r="ONL4" s="2"/>
      <c r="ONM4" s="2"/>
      <c r="ONN4" s="2"/>
      <c r="ONO4" s="2"/>
      <c r="ONP4" s="2"/>
      <c r="ONQ4" s="2"/>
      <c r="ONR4" s="2"/>
      <c r="ONS4" s="2"/>
      <c r="ONT4" s="2"/>
      <c r="ONU4" s="2"/>
      <c r="ONV4" s="2"/>
      <c r="ONW4" s="2"/>
      <c r="ONX4" s="2"/>
      <c r="ONY4" s="2"/>
      <c r="ONZ4" s="2"/>
      <c r="OOA4" s="2"/>
      <c r="OOB4" s="2"/>
      <c r="OOC4" s="2"/>
      <c r="OOD4" s="2"/>
      <c r="OOE4" s="2"/>
      <c r="OOF4" s="2"/>
      <c r="OOG4" s="2"/>
      <c r="OOH4" s="2"/>
      <c r="OOI4" s="2"/>
      <c r="OOJ4" s="2"/>
      <c r="OOK4" s="2"/>
      <c r="OOL4" s="2"/>
      <c r="OOM4" s="2"/>
      <c r="OON4" s="2"/>
      <c r="OOO4" s="2"/>
      <c r="OOP4" s="2"/>
      <c r="OOQ4" s="2"/>
      <c r="OOR4" s="2"/>
      <c r="OOS4" s="2"/>
      <c r="OOT4" s="2"/>
      <c r="OOU4" s="2"/>
      <c r="OOV4" s="2"/>
      <c r="OOW4" s="2"/>
      <c r="OOX4" s="2"/>
      <c r="OOY4" s="2"/>
      <c r="OOZ4" s="2"/>
      <c r="OPA4" s="2"/>
      <c r="OPB4" s="2"/>
      <c r="OPC4" s="2"/>
      <c r="OPD4" s="2"/>
      <c r="OPE4" s="2"/>
      <c r="OPF4" s="2"/>
      <c r="OPG4" s="2"/>
      <c r="OPH4" s="2"/>
      <c r="OPI4" s="2"/>
      <c r="OPJ4" s="2"/>
      <c r="OPK4" s="2"/>
      <c r="OPL4" s="2"/>
      <c r="OPM4" s="2"/>
      <c r="OPN4" s="2"/>
      <c r="OPO4" s="2"/>
      <c r="OPP4" s="2"/>
      <c r="OPQ4" s="2"/>
      <c r="OPR4" s="2"/>
      <c r="OPS4" s="2"/>
      <c r="OPT4" s="2"/>
      <c r="OPU4" s="2"/>
      <c r="OPV4" s="2"/>
      <c r="OPW4" s="2"/>
      <c r="OPX4" s="2"/>
      <c r="OPY4" s="2"/>
      <c r="OPZ4" s="2"/>
      <c r="OQA4" s="2"/>
      <c r="OQB4" s="2"/>
      <c r="OQC4" s="2"/>
      <c r="OQD4" s="2"/>
      <c r="OQE4" s="2"/>
      <c r="OQF4" s="2"/>
      <c r="OQG4" s="2"/>
      <c r="OQH4" s="2"/>
      <c r="OQI4" s="2"/>
      <c r="OQJ4" s="2"/>
      <c r="OQK4" s="2"/>
      <c r="OQL4" s="2"/>
      <c r="OQM4" s="2"/>
      <c r="OQN4" s="2"/>
      <c r="OQO4" s="2"/>
      <c r="OQP4" s="2"/>
      <c r="OQQ4" s="2"/>
      <c r="OQR4" s="2"/>
      <c r="OQS4" s="2"/>
      <c r="OQT4" s="2"/>
      <c r="OQU4" s="2"/>
      <c r="OQV4" s="2"/>
      <c r="OQW4" s="2"/>
      <c r="OQX4" s="2"/>
      <c r="OQY4" s="2"/>
      <c r="OQZ4" s="2"/>
      <c r="ORA4" s="2"/>
      <c r="ORB4" s="2"/>
      <c r="ORC4" s="2"/>
      <c r="ORD4" s="2"/>
      <c r="ORE4" s="2"/>
      <c r="ORF4" s="2"/>
      <c r="ORG4" s="2"/>
      <c r="ORH4" s="2"/>
      <c r="ORI4" s="2"/>
      <c r="ORJ4" s="2"/>
      <c r="ORK4" s="2"/>
      <c r="ORL4" s="2"/>
      <c r="ORM4" s="2"/>
      <c r="ORN4" s="2"/>
      <c r="ORO4" s="2"/>
      <c r="ORP4" s="2"/>
      <c r="ORQ4" s="2"/>
      <c r="ORR4" s="2"/>
      <c r="ORS4" s="2"/>
      <c r="ORT4" s="2"/>
      <c r="ORU4" s="2"/>
      <c r="ORV4" s="2"/>
      <c r="ORW4" s="2"/>
      <c r="ORX4" s="2"/>
      <c r="ORY4" s="2"/>
      <c r="ORZ4" s="2"/>
      <c r="OSA4" s="2"/>
      <c r="OSB4" s="2"/>
      <c r="OSC4" s="2"/>
      <c r="OSD4" s="2"/>
      <c r="OSE4" s="2"/>
      <c r="OSF4" s="2"/>
      <c r="OSG4" s="2"/>
      <c r="OSH4" s="2"/>
      <c r="OSI4" s="2"/>
      <c r="OSJ4" s="2"/>
      <c r="OSK4" s="2"/>
      <c r="OSL4" s="2"/>
      <c r="OSM4" s="2"/>
      <c r="OSN4" s="2"/>
      <c r="OSO4" s="2"/>
      <c r="OSP4" s="2"/>
      <c r="OSQ4" s="2"/>
      <c r="OSR4" s="2"/>
      <c r="OSS4" s="2"/>
      <c r="OST4" s="2"/>
      <c r="OSU4" s="2"/>
      <c r="OSV4" s="2"/>
      <c r="OSW4" s="2"/>
      <c r="OSX4" s="2"/>
      <c r="OSY4" s="2"/>
      <c r="OSZ4" s="2"/>
      <c r="OTA4" s="2"/>
      <c r="OTB4" s="2"/>
      <c r="OTC4" s="2"/>
      <c r="OTD4" s="2"/>
      <c r="OTE4" s="2"/>
      <c r="OTF4" s="2"/>
      <c r="OTG4" s="2"/>
      <c r="OTH4" s="2"/>
      <c r="OTI4" s="2"/>
      <c r="OTJ4" s="2"/>
      <c r="OTK4" s="2"/>
      <c r="OTL4" s="2"/>
      <c r="OTM4" s="2"/>
      <c r="OTN4" s="2"/>
      <c r="OTO4" s="2"/>
      <c r="OTP4" s="2"/>
      <c r="OTQ4" s="2"/>
      <c r="OTR4" s="2"/>
      <c r="OTS4" s="2"/>
      <c r="OTT4" s="2"/>
      <c r="OTU4" s="2"/>
      <c r="OTV4" s="2"/>
      <c r="OTW4" s="2"/>
      <c r="OTX4" s="2"/>
      <c r="OTY4" s="2"/>
      <c r="OTZ4" s="2"/>
      <c r="OUA4" s="2"/>
      <c r="OUB4" s="2"/>
      <c r="OUC4" s="2"/>
      <c r="OUD4" s="2"/>
      <c r="OUE4" s="2"/>
      <c r="OUF4" s="2"/>
      <c r="OUG4" s="2"/>
      <c r="OUH4" s="2"/>
      <c r="OUI4" s="2"/>
      <c r="OUJ4" s="2"/>
      <c r="OUK4" s="2"/>
      <c r="OUL4" s="2"/>
      <c r="OUM4" s="2"/>
      <c r="OUN4" s="2"/>
      <c r="OUO4" s="2"/>
      <c r="OUP4" s="2"/>
      <c r="OUQ4" s="2"/>
      <c r="OUR4" s="2"/>
      <c r="OUS4" s="2"/>
      <c r="OUT4" s="2"/>
      <c r="OUU4" s="2"/>
      <c r="OUV4" s="2"/>
      <c r="OUW4" s="2"/>
      <c r="OUX4" s="2"/>
      <c r="OUY4" s="2"/>
      <c r="OUZ4" s="2"/>
      <c r="OVA4" s="2"/>
      <c r="OVB4" s="2"/>
      <c r="OVC4" s="2"/>
      <c r="OVD4" s="2"/>
      <c r="OVE4" s="2"/>
      <c r="OVF4" s="2"/>
      <c r="OVG4" s="2"/>
      <c r="OVH4" s="2"/>
      <c r="OVI4" s="2"/>
      <c r="OVJ4" s="2"/>
      <c r="OVK4" s="2"/>
      <c r="OVL4" s="2"/>
      <c r="OVM4" s="2"/>
      <c r="OVN4" s="2"/>
      <c r="OVO4" s="2"/>
      <c r="OVP4" s="2"/>
      <c r="OVQ4" s="2"/>
      <c r="OVR4" s="2"/>
      <c r="OVS4" s="2"/>
      <c r="OVT4" s="2"/>
      <c r="OVU4" s="2"/>
      <c r="OVV4" s="2"/>
      <c r="OVW4" s="2"/>
      <c r="OVX4" s="2"/>
      <c r="OVY4" s="2"/>
      <c r="OVZ4" s="2"/>
      <c r="OWA4" s="2"/>
      <c r="OWB4" s="2"/>
      <c r="OWC4" s="2"/>
      <c r="OWD4" s="2"/>
      <c r="OWE4" s="2"/>
      <c r="OWF4" s="2"/>
      <c r="OWG4" s="2"/>
      <c r="OWH4" s="2"/>
      <c r="OWI4" s="2"/>
      <c r="OWJ4" s="2"/>
      <c r="OWK4" s="2"/>
      <c r="OWL4" s="2"/>
      <c r="OWM4" s="2"/>
      <c r="OWN4" s="2"/>
      <c r="OWO4" s="2"/>
      <c r="OWP4" s="2"/>
      <c r="OWQ4" s="2"/>
      <c r="OWR4" s="2"/>
      <c r="OWS4" s="2"/>
      <c r="OWT4" s="2"/>
      <c r="OWU4" s="2"/>
      <c r="OWV4" s="2"/>
      <c r="OWW4" s="2"/>
      <c r="OWX4" s="2"/>
      <c r="OWY4" s="2"/>
      <c r="OWZ4" s="2"/>
      <c r="OXA4" s="2"/>
      <c r="OXB4" s="2"/>
      <c r="OXC4" s="2"/>
      <c r="OXD4" s="2"/>
      <c r="OXE4" s="2"/>
      <c r="OXF4" s="2"/>
      <c r="OXG4" s="2"/>
      <c r="OXH4" s="2"/>
      <c r="OXI4" s="2"/>
      <c r="OXJ4" s="2"/>
      <c r="OXK4" s="2"/>
      <c r="OXL4" s="2"/>
      <c r="OXM4" s="2"/>
      <c r="OXN4" s="2"/>
      <c r="OXO4" s="2"/>
      <c r="OXP4" s="2"/>
      <c r="OXQ4" s="2"/>
      <c r="OXR4" s="2"/>
      <c r="OXS4" s="2"/>
      <c r="OXT4" s="2"/>
      <c r="OXU4" s="2"/>
      <c r="OXV4" s="2"/>
      <c r="OXW4" s="2"/>
      <c r="OXX4" s="2"/>
      <c r="OXY4" s="2"/>
      <c r="OXZ4" s="2"/>
      <c r="OYA4" s="2"/>
      <c r="OYB4" s="2"/>
      <c r="OYC4" s="2"/>
      <c r="OYD4" s="2"/>
      <c r="OYE4" s="2"/>
      <c r="OYF4" s="2"/>
      <c r="OYG4" s="2"/>
      <c r="OYH4" s="2"/>
      <c r="OYI4" s="2"/>
      <c r="OYJ4" s="2"/>
      <c r="OYK4" s="2"/>
      <c r="OYL4" s="2"/>
      <c r="OYM4" s="2"/>
      <c r="OYN4" s="2"/>
      <c r="OYO4" s="2"/>
      <c r="OYP4" s="2"/>
      <c r="OYQ4" s="2"/>
      <c r="OYR4" s="2"/>
      <c r="OYS4" s="2"/>
      <c r="OYT4" s="2"/>
      <c r="OYU4" s="2"/>
      <c r="OYV4" s="2"/>
      <c r="OYW4" s="2"/>
      <c r="OYX4" s="2"/>
      <c r="OYY4" s="2"/>
      <c r="OYZ4" s="2"/>
      <c r="OZA4" s="2"/>
      <c r="OZB4" s="2"/>
      <c r="OZC4" s="2"/>
      <c r="OZD4" s="2"/>
      <c r="OZE4" s="2"/>
      <c r="OZF4" s="2"/>
      <c r="OZG4" s="2"/>
      <c r="OZH4" s="2"/>
      <c r="OZI4" s="2"/>
      <c r="OZJ4" s="2"/>
      <c r="OZK4" s="2"/>
      <c r="OZL4" s="2"/>
      <c r="OZM4" s="2"/>
      <c r="OZN4" s="2"/>
      <c r="OZO4" s="2"/>
      <c r="OZP4" s="2"/>
      <c r="OZQ4" s="2"/>
      <c r="OZR4" s="2"/>
      <c r="OZS4" s="2"/>
      <c r="OZT4" s="2"/>
      <c r="OZU4" s="2"/>
      <c r="OZV4" s="2"/>
      <c r="OZW4" s="2"/>
      <c r="OZX4" s="2"/>
      <c r="OZY4" s="2"/>
      <c r="OZZ4" s="2"/>
      <c r="PAA4" s="2"/>
      <c r="PAB4" s="2"/>
      <c r="PAC4" s="2"/>
      <c r="PAD4" s="2"/>
      <c r="PAE4" s="2"/>
      <c r="PAF4" s="2"/>
      <c r="PAG4" s="2"/>
      <c r="PAH4" s="2"/>
      <c r="PAI4" s="2"/>
      <c r="PAJ4" s="2"/>
      <c r="PAK4" s="2"/>
      <c r="PAL4" s="2"/>
      <c r="PAM4" s="2"/>
      <c r="PAN4" s="2"/>
      <c r="PAO4" s="2"/>
      <c r="PAP4" s="2"/>
      <c r="PAQ4" s="2"/>
      <c r="PAR4" s="2"/>
      <c r="PAS4" s="2"/>
      <c r="PAT4" s="2"/>
      <c r="PAU4" s="2"/>
      <c r="PAV4" s="2"/>
      <c r="PAW4" s="2"/>
      <c r="PAX4" s="2"/>
      <c r="PAY4" s="2"/>
      <c r="PAZ4" s="2"/>
      <c r="PBA4" s="2"/>
      <c r="PBB4" s="2"/>
      <c r="PBC4" s="2"/>
      <c r="PBD4" s="2"/>
      <c r="PBE4" s="2"/>
      <c r="PBF4" s="2"/>
      <c r="PBG4" s="2"/>
      <c r="PBH4" s="2"/>
      <c r="PBI4" s="2"/>
      <c r="PBJ4" s="2"/>
      <c r="PBK4" s="2"/>
      <c r="PBL4" s="2"/>
      <c r="PBM4" s="2"/>
      <c r="PBN4" s="2"/>
      <c r="PBO4" s="2"/>
      <c r="PBP4" s="2"/>
      <c r="PBQ4" s="2"/>
      <c r="PBR4" s="2"/>
      <c r="PBS4" s="2"/>
      <c r="PBT4" s="2"/>
      <c r="PBU4" s="2"/>
      <c r="PBV4" s="2"/>
      <c r="PBW4" s="2"/>
      <c r="PBX4" s="2"/>
      <c r="PBY4" s="2"/>
      <c r="PBZ4" s="2"/>
      <c r="PCA4" s="2"/>
      <c r="PCB4" s="2"/>
      <c r="PCC4" s="2"/>
      <c r="PCD4" s="2"/>
      <c r="PCE4" s="2"/>
      <c r="PCF4" s="2"/>
      <c r="PCG4" s="2"/>
      <c r="PCH4" s="2"/>
      <c r="PCI4" s="2"/>
      <c r="PCJ4" s="2"/>
      <c r="PCK4" s="2"/>
      <c r="PCL4" s="2"/>
      <c r="PCM4" s="2"/>
      <c r="PCN4" s="2"/>
      <c r="PCO4" s="2"/>
      <c r="PCP4" s="2"/>
      <c r="PCQ4" s="2"/>
      <c r="PCR4" s="2"/>
      <c r="PCS4" s="2"/>
      <c r="PCT4" s="2"/>
      <c r="PCU4" s="2"/>
      <c r="PCV4" s="2"/>
      <c r="PCW4" s="2"/>
      <c r="PCX4" s="2"/>
      <c r="PCY4" s="2"/>
      <c r="PCZ4" s="2"/>
      <c r="PDA4" s="2"/>
      <c r="PDB4" s="2"/>
      <c r="PDC4" s="2"/>
      <c r="PDD4" s="2"/>
      <c r="PDE4" s="2"/>
      <c r="PDF4" s="2"/>
      <c r="PDG4" s="2"/>
      <c r="PDH4" s="2"/>
      <c r="PDI4" s="2"/>
      <c r="PDJ4" s="2"/>
      <c r="PDK4" s="2"/>
      <c r="PDL4" s="2"/>
      <c r="PDM4" s="2"/>
      <c r="PDN4" s="2"/>
      <c r="PDO4" s="2"/>
      <c r="PDP4" s="2"/>
      <c r="PDQ4" s="2"/>
      <c r="PDR4" s="2"/>
      <c r="PDS4" s="2"/>
      <c r="PDT4" s="2"/>
      <c r="PDU4" s="2"/>
      <c r="PDV4" s="2"/>
      <c r="PDW4" s="2"/>
      <c r="PDX4" s="2"/>
      <c r="PDY4" s="2"/>
      <c r="PDZ4" s="2"/>
      <c r="PEA4" s="2"/>
      <c r="PEB4" s="2"/>
      <c r="PEC4" s="2"/>
      <c r="PED4" s="2"/>
      <c r="PEE4" s="2"/>
      <c r="PEF4" s="2"/>
      <c r="PEG4" s="2"/>
      <c r="PEH4" s="2"/>
      <c r="PEI4" s="2"/>
      <c r="PEJ4" s="2"/>
      <c r="PEK4" s="2"/>
      <c r="PEL4" s="2"/>
      <c r="PEM4" s="2"/>
      <c r="PEN4" s="2"/>
      <c r="PEO4" s="2"/>
      <c r="PEP4" s="2"/>
      <c r="PEQ4" s="2"/>
      <c r="PER4" s="2"/>
      <c r="PES4" s="2"/>
      <c r="PET4" s="2"/>
      <c r="PEU4" s="2"/>
      <c r="PEV4" s="2"/>
      <c r="PEW4" s="2"/>
      <c r="PEX4" s="2"/>
      <c r="PEY4" s="2"/>
      <c r="PEZ4" s="2"/>
      <c r="PFA4" s="2"/>
      <c r="PFB4" s="2"/>
      <c r="PFC4" s="2"/>
      <c r="PFD4" s="2"/>
      <c r="PFE4" s="2"/>
      <c r="PFF4" s="2"/>
      <c r="PFG4" s="2"/>
      <c r="PFH4" s="2"/>
      <c r="PFI4" s="2"/>
      <c r="PFJ4" s="2"/>
      <c r="PFK4" s="2"/>
      <c r="PFL4" s="2"/>
      <c r="PFM4" s="2"/>
      <c r="PFN4" s="2"/>
      <c r="PFO4" s="2"/>
      <c r="PFP4" s="2"/>
      <c r="PFQ4" s="2"/>
      <c r="PFR4" s="2"/>
      <c r="PFS4" s="2"/>
      <c r="PFT4" s="2"/>
      <c r="PFU4" s="2"/>
      <c r="PFV4" s="2"/>
      <c r="PFW4" s="2"/>
      <c r="PFX4" s="2"/>
      <c r="PFY4" s="2"/>
      <c r="PFZ4" s="2"/>
      <c r="PGA4" s="2"/>
      <c r="PGB4" s="2"/>
      <c r="PGC4" s="2"/>
      <c r="PGD4" s="2"/>
      <c r="PGE4" s="2"/>
      <c r="PGF4" s="2"/>
      <c r="PGG4" s="2"/>
      <c r="PGH4" s="2"/>
      <c r="PGI4" s="2"/>
      <c r="PGJ4" s="2"/>
      <c r="PGK4" s="2"/>
      <c r="PGL4" s="2"/>
      <c r="PGM4" s="2"/>
      <c r="PGN4" s="2"/>
      <c r="PGO4" s="2"/>
      <c r="PGP4" s="2"/>
      <c r="PGQ4" s="2"/>
      <c r="PGR4" s="2"/>
      <c r="PGS4" s="2"/>
      <c r="PGT4" s="2"/>
      <c r="PGU4" s="2"/>
      <c r="PGV4" s="2"/>
      <c r="PGW4" s="2"/>
      <c r="PGX4" s="2"/>
      <c r="PGY4" s="2"/>
      <c r="PGZ4" s="2"/>
      <c r="PHA4" s="2"/>
      <c r="PHB4" s="2"/>
      <c r="PHC4" s="2"/>
      <c r="PHD4" s="2"/>
      <c r="PHE4" s="2"/>
      <c r="PHF4" s="2"/>
      <c r="PHG4" s="2"/>
      <c r="PHH4" s="2"/>
      <c r="PHI4" s="2"/>
      <c r="PHJ4" s="2"/>
      <c r="PHK4" s="2"/>
      <c r="PHL4" s="2"/>
      <c r="PHM4" s="2"/>
      <c r="PHN4" s="2"/>
      <c r="PHO4" s="2"/>
      <c r="PHP4" s="2"/>
      <c r="PHQ4" s="2"/>
      <c r="PHR4" s="2"/>
      <c r="PHS4" s="2"/>
      <c r="PHT4" s="2"/>
      <c r="PHU4" s="2"/>
      <c r="PHV4" s="2"/>
      <c r="PHW4" s="2"/>
      <c r="PHX4" s="2"/>
      <c r="PHY4" s="2"/>
      <c r="PHZ4" s="2"/>
      <c r="PIA4" s="2"/>
      <c r="PIB4" s="2"/>
      <c r="PIC4" s="2"/>
      <c r="PID4" s="2"/>
      <c r="PIE4" s="2"/>
      <c r="PIF4" s="2"/>
      <c r="PIG4" s="2"/>
      <c r="PIH4" s="2"/>
      <c r="PII4" s="2"/>
      <c r="PIJ4" s="2"/>
      <c r="PIK4" s="2"/>
      <c r="PIL4" s="2"/>
      <c r="PIM4" s="2"/>
      <c r="PIN4" s="2"/>
      <c r="PIO4" s="2"/>
      <c r="PIP4" s="2"/>
      <c r="PIQ4" s="2"/>
      <c r="PIR4" s="2"/>
      <c r="PIS4" s="2"/>
      <c r="PIT4" s="2"/>
      <c r="PIU4" s="2"/>
      <c r="PIV4" s="2"/>
      <c r="PIW4" s="2"/>
      <c r="PIX4" s="2"/>
      <c r="PIY4" s="2"/>
      <c r="PIZ4" s="2"/>
      <c r="PJA4" s="2"/>
      <c r="PJB4" s="2"/>
      <c r="PJC4" s="2"/>
      <c r="PJD4" s="2"/>
      <c r="PJE4" s="2"/>
      <c r="PJF4" s="2"/>
      <c r="PJG4" s="2"/>
      <c r="PJH4" s="2"/>
      <c r="PJI4" s="2"/>
      <c r="PJJ4" s="2"/>
      <c r="PJK4" s="2"/>
      <c r="PJL4" s="2"/>
      <c r="PJM4" s="2"/>
      <c r="PJN4" s="2"/>
      <c r="PJO4" s="2"/>
      <c r="PJP4" s="2"/>
      <c r="PJQ4" s="2"/>
      <c r="PJR4" s="2"/>
      <c r="PJS4" s="2"/>
      <c r="PJT4" s="2"/>
      <c r="PJU4" s="2"/>
      <c r="PJV4" s="2"/>
      <c r="PJW4" s="2"/>
      <c r="PJX4" s="2"/>
      <c r="PJY4" s="2"/>
      <c r="PJZ4" s="2"/>
      <c r="PKA4" s="2"/>
      <c r="PKB4" s="2"/>
      <c r="PKC4" s="2"/>
      <c r="PKD4" s="2"/>
      <c r="PKE4" s="2"/>
      <c r="PKF4" s="2"/>
      <c r="PKG4" s="2"/>
      <c r="PKH4" s="2"/>
      <c r="PKI4" s="2"/>
      <c r="PKJ4" s="2"/>
      <c r="PKK4" s="2"/>
      <c r="PKL4" s="2"/>
      <c r="PKM4" s="2"/>
      <c r="PKN4" s="2"/>
      <c r="PKO4" s="2"/>
      <c r="PKP4" s="2"/>
      <c r="PKQ4" s="2"/>
      <c r="PKR4" s="2"/>
      <c r="PKS4" s="2"/>
      <c r="PKT4" s="2"/>
      <c r="PKU4" s="2"/>
      <c r="PKV4" s="2"/>
      <c r="PKW4" s="2"/>
      <c r="PKX4" s="2"/>
      <c r="PKY4" s="2"/>
      <c r="PKZ4" s="2"/>
      <c r="PLA4" s="2"/>
      <c r="PLB4" s="2"/>
      <c r="PLC4" s="2"/>
      <c r="PLD4" s="2"/>
      <c r="PLE4" s="2"/>
      <c r="PLF4" s="2"/>
      <c r="PLG4" s="2"/>
      <c r="PLH4" s="2"/>
      <c r="PLI4" s="2"/>
      <c r="PLJ4" s="2"/>
      <c r="PLK4" s="2"/>
      <c r="PLL4" s="2"/>
      <c r="PLM4" s="2"/>
      <c r="PLN4" s="2"/>
      <c r="PLO4" s="2"/>
      <c r="PLP4" s="2"/>
      <c r="PLQ4" s="2"/>
      <c r="PLR4" s="2"/>
      <c r="PLS4" s="2"/>
      <c r="PLT4" s="2"/>
      <c r="PLU4" s="2"/>
      <c r="PLV4" s="2"/>
      <c r="PLW4" s="2"/>
      <c r="PLX4" s="2"/>
      <c r="PLY4" s="2"/>
      <c r="PLZ4" s="2"/>
      <c r="PMA4" s="2"/>
      <c r="PMB4" s="2"/>
      <c r="PMC4" s="2"/>
      <c r="PMD4" s="2"/>
      <c r="PME4" s="2"/>
      <c r="PMF4" s="2"/>
      <c r="PMG4" s="2"/>
      <c r="PMH4" s="2"/>
      <c r="PMI4" s="2"/>
      <c r="PMJ4" s="2"/>
      <c r="PMK4" s="2"/>
      <c r="PML4" s="2"/>
      <c r="PMM4" s="2"/>
      <c r="PMN4" s="2"/>
      <c r="PMO4" s="2"/>
      <c r="PMP4" s="2"/>
      <c r="PMQ4" s="2"/>
      <c r="PMR4" s="2"/>
      <c r="PMS4" s="2"/>
      <c r="PMT4" s="2"/>
      <c r="PMU4" s="2"/>
      <c r="PMV4" s="2"/>
      <c r="PMW4" s="2"/>
      <c r="PMX4" s="2"/>
      <c r="PMY4" s="2"/>
      <c r="PMZ4" s="2"/>
      <c r="PNA4" s="2"/>
      <c r="PNB4" s="2"/>
      <c r="PNC4" s="2"/>
      <c r="PND4" s="2"/>
      <c r="PNE4" s="2"/>
      <c r="PNF4" s="2"/>
      <c r="PNG4" s="2"/>
      <c r="PNH4" s="2"/>
      <c r="PNI4" s="2"/>
      <c r="PNJ4" s="2"/>
      <c r="PNK4" s="2"/>
      <c r="PNL4" s="2"/>
      <c r="PNM4" s="2"/>
      <c r="PNN4" s="2"/>
      <c r="PNO4" s="2"/>
      <c r="PNP4" s="2"/>
      <c r="PNQ4" s="2"/>
      <c r="PNR4" s="2"/>
      <c r="PNS4" s="2"/>
      <c r="PNT4" s="2"/>
      <c r="PNU4" s="2"/>
      <c r="PNV4" s="2"/>
      <c r="PNW4" s="2"/>
      <c r="PNX4" s="2"/>
      <c r="PNY4" s="2"/>
      <c r="PNZ4" s="2"/>
      <c r="POA4" s="2"/>
      <c r="POB4" s="2"/>
      <c r="POC4" s="2"/>
      <c r="POD4" s="2"/>
      <c r="POE4" s="2"/>
      <c r="POF4" s="2"/>
      <c r="POG4" s="2"/>
      <c r="POH4" s="2"/>
      <c r="POI4" s="2"/>
      <c r="POJ4" s="2"/>
      <c r="POK4" s="2"/>
      <c r="POL4" s="2"/>
      <c r="POM4" s="2"/>
      <c r="PON4" s="2"/>
      <c r="POO4" s="2"/>
      <c r="POP4" s="2"/>
      <c r="POQ4" s="2"/>
      <c r="POR4" s="2"/>
      <c r="POS4" s="2"/>
      <c r="POT4" s="2"/>
      <c r="POU4" s="2"/>
      <c r="POV4" s="2"/>
      <c r="POW4" s="2"/>
      <c r="POX4" s="2"/>
      <c r="POY4" s="2"/>
      <c r="POZ4" s="2"/>
      <c r="PPA4" s="2"/>
      <c r="PPB4" s="2"/>
      <c r="PPC4" s="2"/>
      <c r="PPD4" s="2"/>
      <c r="PPE4" s="2"/>
      <c r="PPF4" s="2"/>
      <c r="PPG4" s="2"/>
      <c r="PPH4" s="2"/>
      <c r="PPI4" s="2"/>
      <c r="PPJ4" s="2"/>
      <c r="PPK4" s="2"/>
      <c r="PPL4" s="2"/>
      <c r="PPM4" s="2"/>
      <c r="PPN4" s="2"/>
      <c r="PPO4" s="2"/>
      <c r="PPP4" s="2"/>
      <c r="PPQ4" s="2"/>
      <c r="PPR4" s="2"/>
      <c r="PPS4" s="2"/>
      <c r="PPT4" s="2"/>
      <c r="PPU4" s="2"/>
      <c r="PPV4" s="2"/>
      <c r="PPW4" s="2"/>
      <c r="PPX4" s="2"/>
      <c r="PPY4" s="2"/>
      <c r="PPZ4" s="2"/>
      <c r="PQA4" s="2"/>
      <c r="PQB4" s="2"/>
      <c r="PQC4" s="2"/>
      <c r="PQD4" s="2"/>
      <c r="PQE4" s="2"/>
      <c r="PQF4" s="2"/>
      <c r="PQG4" s="2"/>
      <c r="PQH4" s="2"/>
      <c r="PQI4" s="2"/>
      <c r="PQJ4" s="2"/>
      <c r="PQK4" s="2"/>
      <c r="PQL4" s="2"/>
      <c r="PQM4" s="2"/>
      <c r="PQN4" s="2"/>
      <c r="PQO4" s="2"/>
      <c r="PQP4" s="2"/>
      <c r="PQQ4" s="2"/>
      <c r="PQR4" s="2"/>
      <c r="PQS4" s="2"/>
      <c r="PQT4" s="2"/>
      <c r="PQU4" s="2"/>
      <c r="PQV4" s="2"/>
      <c r="PQW4" s="2"/>
      <c r="PQX4" s="2"/>
      <c r="PQY4" s="2"/>
      <c r="PQZ4" s="2"/>
      <c r="PRA4" s="2"/>
      <c r="PRB4" s="2"/>
      <c r="PRC4" s="2"/>
      <c r="PRD4" s="2"/>
      <c r="PRE4" s="2"/>
      <c r="PRF4" s="2"/>
      <c r="PRG4" s="2"/>
      <c r="PRH4" s="2"/>
      <c r="PRI4" s="2"/>
      <c r="PRJ4" s="2"/>
      <c r="PRK4" s="2"/>
      <c r="PRL4" s="2"/>
      <c r="PRM4" s="2"/>
      <c r="PRN4" s="2"/>
      <c r="PRO4" s="2"/>
      <c r="PRP4" s="2"/>
      <c r="PRQ4" s="2"/>
      <c r="PRR4" s="2"/>
      <c r="PRS4" s="2"/>
      <c r="PRT4" s="2"/>
      <c r="PRU4" s="2"/>
      <c r="PRV4" s="2"/>
      <c r="PRW4" s="2"/>
      <c r="PRX4" s="2"/>
      <c r="PRY4" s="2"/>
      <c r="PRZ4" s="2"/>
      <c r="PSA4" s="2"/>
      <c r="PSB4" s="2"/>
      <c r="PSC4" s="2"/>
      <c r="PSD4" s="2"/>
      <c r="PSE4" s="2"/>
      <c r="PSF4" s="2"/>
      <c r="PSG4" s="2"/>
      <c r="PSH4" s="2"/>
      <c r="PSI4" s="2"/>
      <c r="PSJ4" s="2"/>
      <c r="PSK4" s="2"/>
      <c r="PSL4" s="2"/>
      <c r="PSM4" s="2"/>
      <c r="PSN4" s="2"/>
      <c r="PSO4" s="2"/>
      <c r="PSP4" s="2"/>
      <c r="PSQ4" s="2"/>
      <c r="PSR4" s="2"/>
      <c r="PSS4" s="2"/>
      <c r="PST4" s="2"/>
      <c r="PSU4" s="2"/>
      <c r="PSV4" s="2"/>
      <c r="PSW4" s="2"/>
      <c r="PSX4" s="2"/>
      <c r="PSY4" s="2"/>
      <c r="PSZ4" s="2"/>
      <c r="PTA4" s="2"/>
      <c r="PTB4" s="2"/>
      <c r="PTC4" s="2"/>
      <c r="PTD4" s="2"/>
      <c r="PTE4" s="2"/>
      <c r="PTF4" s="2"/>
      <c r="PTG4" s="2"/>
      <c r="PTH4" s="2"/>
      <c r="PTI4" s="2"/>
      <c r="PTJ4" s="2"/>
      <c r="PTK4" s="2"/>
      <c r="PTL4" s="2"/>
      <c r="PTM4" s="2"/>
      <c r="PTN4" s="2"/>
      <c r="PTO4" s="2"/>
      <c r="PTP4" s="2"/>
      <c r="PTQ4" s="2"/>
      <c r="PTR4" s="2"/>
      <c r="PTS4" s="2"/>
      <c r="PTT4" s="2"/>
      <c r="PTU4" s="2"/>
      <c r="PTV4" s="2"/>
      <c r="PTW4" s="2"/>
      <c r="PTX4" s="2"/>
      <c r="PTY4" s="2"/>
      <c r="PTZ4" s="2"/>
      <c r="PUA4" s="2"/>
      <c r="PUB4" s="2"/>
      <c r="PUC4" s="2"/>
      <c r="PUD4" s="2"/>
      <c r="PUE4" s="2"/>
      <c r="PUF4" s="2"/>
      <c r="PUG4" s="2"/>
      <c r="PUH4" s="2"/>
      <c r="PUI4" s="2"/>
      <c r="PUJ4" s="2"/>
      <c r="PUK4" s="2"/>
      <c r="PUL4" s="2"/>
      <c r="PUM4" s="2"/>
      <c r="PUN4" s="2"/>
      <c r="PUO4" s="2"/>
      <c r="PUP4" s="2"/>
      <c r="PUQ4" s="2"/>
      <c r="PUR4" s="2"/>
      <c r="PUS4" s="2"/>
      <c r="PUT4" s="2"/>
      <c r="PUU4" s="2"/>
      <c r="PUV4" s="2"/>
      <c r="PUW4" s="2"/>
      <c r="PUX4" s="2"/>
      <c r="PUY4" s="2"/>
      <c r="PUZ4" s="2"/>
      <c r="PVA4" s="2"/>
      <c r="PVB4" s="2"/>
      <c r="PVC4" s="2"/>
      <c r="PVD4" s="2"/>
      <c r="PVE4" s="2"/>
      <c r="PVF4" s="2"/>
      <c r="PVG4" s="2"/>
      <c r="PVH4" s="2"/>
      <c r="PVI4" s="2"/>
      <c r="PVJ4" s="2"/>
      <c r="PVK4" s="2"/>
      <c r="PVL4" s="2"/>
      <c r="PVM4" s="2"/>
      <c r="PVN4" s="2"/>
      <c r="PVO4" s="2"/>
      <c r="PVP4" s="2"/>
      <c r="PVQ4" s="2"/>
      <c r="PVR4" s="2"/>
      <c r="PVS4" s="2"/>
      <c r="PVT4" s="2"/>
      <c r="PVU4" s="2"/>
      <c r="PVV4" s="2"/>
      <c r="PVW4" s="2"/>
      <c r="PVX4" s="2"/>
      <c r="PVY4" s="2"/>
      <c r="PVZ4" s="2"/>
      <c r="PWA4" s="2"/>
      <c r="PWB4" s="2"/>
      <c r="PWC4" s="2"/>
      <c r="PWD4" s="2"/>
      <c r="PWE4" s="2"/>
      <c r="PWF4" s="2"/>
      <c r="PWG4" s="2"/>
      <c r="PWH4" s="2"/>
      <c r="PWI4" s="2"/>
      <c r="PWJ4" s="2"/>
      <c r="PWK4" s="2"/>
      <c r="PWL4" s="2"/>
      <c r="PWM4" s="2"/>
      <c r="PWN4" s="2"/>
      <c r="PWO4" s="2"/>
      <c r="PWP4" s="2"/>
      <c r="PWQ4" s="2"/>
      <c r="PWR4" s="2"/>
      <c r="PWS4" s="2"/>
      <c r="PWT4" s="2"/>
      <c r="PWU4" s="2"/>
      <c r="PWV4" s="2"/>
      <c r="PWW4" s="2"/>
      <c r="PWX4" s="2"/>
      <c r="PWY4" s="2"/>
      <c r="PWZ4" s="2"/>
      <c r="PXA4" s="2"/>
      <c r="PXB4" s="2"/>
      <c r="PXC4" s="2"/>
      <c r="PXD4" s="2"/>
      <c r="PXE4" s="2"/>
      <c r="PXF4" s="2"/>
      <c r="PXG4" s="2"/>
      <c r="PXH4" s="2"/>
      <c r="PXI4" s="2"/>
      <c r="PXJ4" s="2"/>
      <c r="PXK4" s="2"/>
      <c r="PXL4" s="2"/>
      <c r="PXM4" s="2"/>
      <c r="PXN4" s="2"/>
      <c r="PXO4" s="2"/>
      <c r="PXP4" s="2"/>
      <c r="PXQ4" s="2"/>
      <c r="PXR4" s="2"/>
      <c r="PXS4" s="2"/>
      <c r="PXT4" s="2"/>
      <c r="PXU4" s="2"/>
      <c r="PXV4" s="2"/>
      <c r="PXW4" s="2"/>
      <c r="PXX4" s="2"/>
      <c r="PXY4" s="2"/>
      <c r="PXZ4" s="2"/>
      <c r="PYA4" s="2"/>
      <c r="PYB4" s="2"/>
      <c r="PYC4" s="2"/>
      <c r="PYD4" s="2"/>
      <c r="PYE4" s="2"/>
      <c r="PYF4" s="2"/>
      <c r="PYG4" s="2"/>
      <c r="PYH4" s="2"/>
      <c r="PYI4" s="2"/>
      <c r="PYJ4" s="2"/>
      <c r="PYK4" s="2"/>
      <c r="PYL4" s="2"/>
      <c r="PYM4" s="2"/>
      <c r="PYN4" s="2"/>
      <c r="PYO4" s="2"/>
      <c r="PYP4" s="2"/>
      <c r="PYQ4" s="2"/>
      <c r="PYR4" s="2"/>
      <c r="PYS4" s="2"/>
      <c r="PYT4" s="2"/>
      <c r="PYU4" s="2"/>
      <c r="PYV4" s="2"/>
      <c r="PYW4" s="2"/>
      <c r="PYX4" s="2"/>
      <c r="PYY4" s="2"/>
      <c r="PYZ4" s="2"/>
      <c r="PZA4" s="2"/>
      <c r="PZB4" s="2"/>
      <c r="PZC4" s="2"/>
      <c r="PZD4" s="2"/>
      <c r="PZE4" s="2"/>
      <c r="PZF4" s="2"/>
      <c r="PZG4" s="2"/>
      <c r="PZH4" s="2"/>
      <c r="PZI4" s="2"/>
      <c r="PZJ4" s="2"/>
      <c r="PZK4" s="2"/>
      <c r="PZL4" s="2"/>
      <c r="PZM4" s="2"/>
      <c r="PZN4" s="2"/>
      <c r="PZO4" s="2"/>
      <c r="PZP4" s="2"/>
      <c r="PZQ4" s="2"/>
      <c r="PZR4" s="2"/>
      <c r="PZS4" s="2"/>
      <c r="PZT4" s="2"/>
      <c r="PZU4" s="2"/>
      <c r="PZV4" s="2"/>
      <c r="PZW4" s="2"/>
      <c r="PZX4" s="2"/>
      <c r="PZY4" s="2"/>
      <c r="PZZ4" s="2"/>
      <c r="QAA4" s="2"/>
      <c r="QAB4" s="2"/>
      <c r="QAC4" s="2"/>
      <c r="QAD4" s="2"/>
      <c r="QAE4" s="2"/>
      <c r="QAF4" s="2"/>
      <c r="QAG4" s="2"/>
      <c r="QAH4" s="2"/>
      <c r="QAI4" s="2"/>
      <c r="QAJ4" s="2"/>
      <c r="QAK4" s="2"/>
      <c r="QAL4" s="2"/>
      <c r="QAM4" s="2"/>
      <c r="QAN4" s="2"/>
      <c r="QAO4" s="2"/>
      <c r="QAP4" s="2"/>
      <c r="QAQ4" s="2"/>
      <c r="QAR4" s="2"/>
      <c r="QAS4" s="2"/>
      <c r="QAT4" s="2"/>
      <c r="QAU4" s="2"/>
      <c r="QAV4" s="2"/>
      <c r="QAW4" s="2"/>
      <c r="QAX4" s="2"/>
      <c r="QAY4" s="2"/>
      <c r="QAZ4" s="2"/>
      <c r="QBA4" s="2"/>
      <c r="QBB4" s="2"/>
      <c r="QBC4" s="2"/>
      <c r="QBD4" s="2"/>
      <c r="QBE4" s="2"/>
      <c r="QBF4" s="2"/>
      <c r="QBG4" s="2"/>
      <c r="QBH4" s="2"/>
      <c r="QBI4" s="2"/>
      <c r="QBJ4" s="2"/>
      <c r="QBK4" s="2"/>
      <c r="QBL4" s="2"/>
      <c r="QBM4" s="2"/>
      <c r="QBN4" s="2"/>
      <c r="QBO4" s="2"/>
      <c r="QBP4" s="2"/>
      <c r="QBQ4" s="2"/>
      <c r="QBR4" s="2"/>
      <c r="QBS4" s="2"/>
      <c r="QBT4" s="2"/>
      <c r="QBU4" s="2"/>
      <c r="QBV4" s="2"/>
      <c r="QBW4" s="2"/>
      <c r="QBX4" s="2"/>
      <c r="QBY4" s="2"/>
      <c r="QBZ4" s="2"/>
      <c r="QCA4" s="2"/>
      <c r="QCB4" s="2"/>
      <c r="QCC4" s="2"/>
      <c r="QCD4" s="2"/>
      <c r="QCE4" s="2"/>
      <c r="QCF4" s="2"/>
      <c r="QCG4" s="2"/>
      <c r="QCH4" s="2"/>
      <c r="QCI4" s="2"/>
      <c r="QCJ4" s="2"/>
      <c r="QCK4" s="2"/>
      <c r="QCL4" s="2"/>
      <c r="QCM4" s="2"/>
      <c r="QCN4" s="2"/>
      <c r="QCO4" s="2"/>
      <c r="QCP4" s="2"/>
      <c r="QCQ4" s="2"/>
      <c r="QCR4" s="2"/>
      <c r="QCS4" s="2"/>
      <c r="QCT4" s="2"/>
      <c r="QCU4" s="2"/>
      <c r="QCV4" s="2"/>
      <c r="QCW4" s="2"/>
      <c r="QCX4" s="2"/>
      <c r="QCY4" s="2"/>
      <c r="QCZ4" s="2"/>
      <c r="QDA4" s="2"/>
      <c r="QDB4" s="2"/>
      <c r="QDC4" s="2"/>
      <c r="QDD4" s="2"/>
      <c r="QDE4" s="2"/>
      <c r="QDF4" s="2"/>
      <c r="QDG4" s="2"/>
      <c r="QDH4" s="2"/>
      <c r="QDI4" s="2"/>
      <c r="QDJ4" s="2"/>
      <c r="QDK4" s="2"/>
      <c r="QDL4" s="2"/>
      <c r="QDM4" s="2"/>
      <c r="QDN4" s="2"/>
      <c r="QDO4" s="2"/>
      <c r="QDP4" s="2"/>
      <c r="QDQ4" s="2"/>
      <c r="QDR4" s="2"/>
      <c r="QDS4" s="2"/>
      <c r="QDT4" s="2"/>
      <c r="QDU4" s="2"/>
      <c r="QDV4" s="2"/>
      <c r="QDW4" s="2"/>
      <c r="QDX4" s="2"/>
      <c r="QDY4" s="2"/>
      <c r="QDZ4" s="2"/>
      <c r="QEA4" s="2"/>
      <c r="QEB4" s="2"/>
      <c r="QEC4" s="2"/>
      <c r="QED4" s="2"/>
      <c r="QEE4" s="2"/>
      <c r="QEF4" s="2"/>
      <c r="QEG4" s="2"/>
      <c r="QEH4" s="2"/>
      <c r="QEI4" s="2"/>
      <c r="QEJ4" s="2"/>
      <c r="QEK4" s="2"/>
      <c r="QEL4" s="2"/>
      <c r="QEM4" s="2"/>
      <c r="QEN4" s="2"/>
      <c r="QEO4" s="2"/>
      <c r="QEP4" s="2"/>
      <c r="QEQ4" s="2"/>
      <c r="QER4" s="2"/>
      <c r="QES4" s="2"/>
      <c r="QET4" s="2"/>
      <c r="QEU4" s="2"/>
      <c r="QEV4" s="2"/>
      <c r="QEW4" s="2"/>
      <c r="QEX4" s="2"/>
      <c r="QEY4" s="2"/>
      <c r="QEZ4" s="2"/>
      <c r="QFA4" s="2"/>
      <c r="QFB4" s="2"/>
      <c r="QFC4" s="2"/>
      <c r="QFD4" s="2"/>
      <c r="QFE4" s="2"/>
      <c r="QFF4" s="2"/>
      <c r="QFG4" s="2"/>
      <c r="QFH4" s="2"/>
      <c r="QFI4" s="2"/>
      <c r="QFJ4" s="2"/>
      <c r="QFK4" s="2"/>
      <c r="QFL4" s="2"/>
      <c r="QFM4" s="2"/>
      <c r="QFN4" s="2"/>
      <c r="QFO4" s="2"/>
      <c r="QFP4" s="2"/>
      <c r="QFQ4" s="2"/>
      <c r="QFR4" s="2"/>
      <c r="QFS4" s="2"/>
      <c r="QFT4" s="2"/>
      <c r="QFU4" s="2"/>
      <c r="QFV4" s="2"/>
      <c r="QFW4" s="2"/>
      <c r="QFX4" s="2"/>
      <c r="QFY4" s="2"/>
      <c r="QFZ4" s="2"/>
      <c r="QGA4" s="2"/>
      <c r="QGB4" s="2"/>
      <c r="QGC4" s="2"/>
      <c r="QGD4" s="2"/>
      <c r="QGE4" s="2"/>
      <c r="QGF4" s="2"/>
      <c r="QGG4" s="2"/>
      <c r="QGH4" s="2"/>
      <c r="QGI4" s="2"/>
      <c r="QGJ4" s="2"/>
      <c r="QGK4" s="2"/>
      <c r="QGL4" s="2"/>
      <c r="QGM4" s="2"/>
      <c r="QGN4" s="2"/>
      <c r="QGO4" s="2"/>
      <c r="QGP4" s="2"/>
      <c r="QGQ4" s="2"/>
      <c r="QGR4" s="2"/>
      <c r="QGS4" s="2"/>
      <c r="QGT4" s="2"/>
      <c r="QGU4" s="2"/>
      <c r="QGV4" s="2"/>
      <c r="QGW4" s="2"/>
      <c r="QGX4" s="2"/>
      <c r="QGY4" s="2"/>
      <c r="QGZ4" s="2"/>
      <c r="QHA4" s="2"/>
      <c r="QHB4" s="2"/>
      <c r="QHC4" s="2"/>
      <c r="QHD4" s="2"/>
      <c r="QHE4" s="2"/>
      <c r="QHF4" s="2"/>
      <c r="QHG4" s="2"/>
      <c r="QHH4" s="2"/>
      <c r="QHI4" s="2"/>
      <c r="QHJ4" s="2"/>
      <c r="QHK4" s="2"/>
      <c r="QHL4" s="2"/>
      <c r="QHM4" s="2"/>
      <c r="QHN4" s="2"/>
      <c r="QHO4" s="2"/>
      <c r="QHP4" s="2"/>
      <c r="QHQ4" s="2"/>
      <c r="QHR4" s="2"/>
      <c r="QHS4" s="2"/>
      <c r="QHT4" s="2"/>
      <c r="QHU4" s="2"/>
      <c r="QHV4" s="2"/>
      <c r="QHW4" s="2"/>
      <c r="QHX4" s="2"/>
      <c r="QHY4" s="2"/>
      <c r="QHZ4" s="2"/>
      <c r="QIA4" s="2"/>
      <c r="QIB4" s="2"/>
      <c r="QIC4" s="2"/>
      <c r="QID4" s="2"/>
      <c r="QIE4" s="2"/>
      <c r="QIF4" s="2"/>
      <c r="QIG4" s="2"/>
      <c r="QIH4" s="2"/>
      <c r="QII4" s="2"/>
      <c r="QIJ4" s="2"/>
      <c r="QIK4" s="2"/>
      <c r="QIL4" s="2"/>
      <c r="QIM4" s="2"/>
      <c r="QIN4" s="2"/>
      <c r="QIO4" s="2"/>
      <c r="QIP4" s="2"/>
      <c r="QIQ4" s="2"/>
      <c r="QIR4" s="2"/>
      <c r="QIS4" s="2"/>
      <c r="QIT4" s="2"/>
      <c r="QIU4" s="2"/>
      <c r="QIV4" s="2"/>
      <c r="QIW4" s="2"/>
      <c r="QIX4" s="2"/>
      <c r="QIY4" s="2"/>
      <c r="QIZ4" s="2"/>
      <c r="QJA4" s="2"/>
      <c r="QJB4" s="2"/>
      <c r="QJC4" s="2"/>
      <c r="QJD4" s="2"/>
      <c r="QJE4" s="2"/>
      <c r="QJF4" s="2"/>
      <c r="QJG4" s="2"/>
      <c r="QJH4" s="2"/>
      <c r="QJI4" s="2"/>
      <c r="QJJ4" s="2"/>
      <c r="QJK4" s="2"/>
      <c r="QJL4" s="2"/>
      <c r="QJM4" s="2"/>
      <c r="QJN4" s="2"/>
      <c r="QJO4" s="2"/>
      <c r="QJP4" s="2"/>
      <c r="QJQ4" s="2"/>
      <c r="QJR4" s="2"/>
      <c r="QJS4" s="2"/>
      <c r="QJT4" s="2"/>
      <c r="QJU4" s="2"/>
      <c r="QJV4" s="2"/>
      <c r="QJW4" s="2"/>
      <c r="QJX4" s="2"/>
      <c r="QJY4" s="2"/>
      <c r="QJZ4" s="2"/>
      <c r="QKA4" s="2"/>
      <c r="QKB4" s="2"/>
      <c r="QKC4" s="2"/>
      <c r="QKD4" s="2"/>
      <c r="QKE4" s="2"/>
      <c r="QKF4" s="2"/>
      <c r="QKG4" s="2"/>
      <c r="QKH4" s="2"/>
      <c r="QKI4" s="2"/>
      <c r="QKJ4" s="2"/>
      <c r="QKK4" s="2"/>
      <c r="QKL4" s="2"/>
      <c r="QKM4" s="2"/>
      <c r="QKN4" s="2"/>
      <c r="QKO4" s="2"/>
      <c r="QKP4" s="2"/>
      <c r="QKQ4" s="2"/>
      <c r="QKR4" s="2"/>
      <c r="QKS4" s="2"/>
      <c r="QKT4" s="2"/>
      <c r="QKU4" s="2"/>
      <c r="QKV4" s="2"/>
      <c r="QKW4" s="2"/>
      <c r="QKX4" s="2"/>
      <c r="QKY4" s="2"/>
      <c r="QKZ4" s="2"/>
      <c r="QLA4" s="2"/>
      <c r="QLB4" s="2"/>
      <c r="QLC4" s="2"/>
      <c r="QLD4" s="2"/>
      <c r="QLE4" s="2"/>
      <c r="QLF4" s="2"/>
      <c r="QLG4" s="2"/>
      <c r="QLH4" s="2"/>
      <c r="QLI4" s="2"/>
      <c r="QLJ4" s="2"/>
      <c r="QLK4" s="2"/>
      <c r="QLL4" s="2"/>
      <c r="QLM4" s="2"/>
      <c r="QLN4" s="2"/>
      <c r="QLO4" s="2"/>
      <c r="QLP4" s="2"/>
      <c r="QLQ4" s="2"/>
      <c r="QLR4" s="2"/>
      <c r="QLS4" s="2"/>
      <c r="QLT4" s="2"/>
      <c r="QLU4" s="2"/>
      <c r="QLV4" s="2"/>
      <c r="QLW4" s="2"/>
      <c r="QLX4" s="2"/>
      <c r="QLY4" s="2"/>
      <c r="QLZ4" s="2"/>
      <c r="QMA4" s="2"/>
      <c r="QMB4" s="2"/>
      <c r="QMC4" s="2"/>
      <c r="QMD4" s="2"/>
      <c r="QME4" s="2"/>
      <c r="QMF4" s="2"/>
      <c r="QMG4" s="2"/>
      <c r="QMH4" s="2"/>
      <c r="QMI4" s="2"/>
      <c r="QMJ4" s="2"/>
      <c r="QMK4" s="2"/>
      <c r="QML4" s="2"/>
      <c r="QMM4" s="2"/>
      <c r="QMN4" s="2"/>
      <c r="QMO4" s="2"/>
      <c r="QMP4" s="2"/>
      <c r="QMQ4" s="2"/>
      <c r="QMR4" s="2"/>
      <c r="QMS4" s="2"/>
      <c r="QMT4" s="2"/>
      <c r="QMU4" s="2"/>
      <c r="QMV4" s="2"/>
      <c r="QMW4" s="2"/>
      <c r="QMX4" s="2"/>
      <c r="QMY4" s="2"/>
      <c r="QMZ4" s="2"/>
      <c r="QNA4" s="2"/>
      <c r="QNB4" s="2"/>
      <c r="QNC4" s="2"/>
      <c r="QND4" s="2"/>
      <c r="QNE4" s="2"/>
      <c r="QNF4" s="2"/>
      <c r="QNG4" s="2"/>
      <c r="QNH4" s="2"/>
      <c r="QNI4" s="2"/>
      <c r="QNJ4" s="2"/>
      <c r="QNK4" s="2"/>
      <c r="QNL4" s="2"/>
      <c r="QNM4" s="2"/>
      <c r="QNN4" s="2"/>
      <c r="QNO4" s="2"/>
      <c r="QNP4" s="2"/>
      <c r="QNQ4" s="2"/>
      <c r="QNR4" s="2"/>
      <c r="QNS4" s="2"/>
      <c r="QNT4" s="2"/>
      <c r="QNU4" s="2"/>
      <c r="QNV4" s="2"/>
      <c r="QNW4" s="2"/>
      <c r="QNX4" s="2"/>
      <c r="QNY4" s="2"/>
      <c r="QNZ4" s="2"/>
      <c r="QOA4" s="2"/>
      <c r="QOB4" s="2"/>
      <c r="QOC4" s="2"/>
      <c r="QOD4" s="2"/>
      <c r="QOE4" s="2"/>
      <c r="QOF4" s="2"/>
      <c r="QOG4" s="2"/>
      <c r="QOH4" s="2"/>
      <c r="QOI4" s="2"/>
      <c r="QOJ4" s="2"/>
      <c r="QOK4" s="2"/>
      <c r="QOL4" s="2"/>
      <c r="QOM4" s="2"/>
      <c r="QON4" s="2"/>
      <c r="QOO4" s="2"/>
      <c r="QOP4" s="2"/>
      <c r="QOQ4" s="2"/>
      <c r="QOR4" s="2"/>
      <c r="QOS4" s="2"/>
      <c r="QOT4" s="2"/>
      <c r="QOU4" s="2"/>
      <c r="QOV4" s="2"/>
      <c r="QOW4" s="2"/>
      <c r="QOX4" s="2"/>
      <c r="QOY4" s="2"/>
      <c r="QOZ4" s="2"/>
      <c r="QPA4" s="2"/>
      <c r="QPB4" s="2"/>
      <c r="QPC4" s="2"/>
      <c r="QPD4" s="2"/>
      <c r="QPE4" s="2"/>
      <c r="QPF4" s="2"/>
      <c r="QPG4" s="2"/>
      <c r="QPH4" s="2"/>
      <c r="QPI4" s="2"/>
      <c r="QPJ4" s="2"/>
      <c r="QPK4" s="2"/>
      <c r="QPL4" s="2"/>
      <c r="QPM4" s="2"/>
      <c r="QPN4" s="2"/>
      <c r="QPO4" s="2"/>
      <c r="QPP4" s="2"/>
      <c r="QPQ4" s="2"/>
      <c r="QPR4" s="2"/>
      <c r="QPS4" s="2"/>
      <c r="QPT4" s="2"/>
      <c r="QPU4" s="2"/>
      <c r="QPV4" s="2"/>
      <c r="QPW4" s="2"/>
      <c r="QPX4" s="2"/>
      <c r="QPY4" s="2"/>
      <c r="QPZ4" s="2"/>
      <c r="QQA4" s="2"/>
      <c r="QQB4" s="2"/>
      <c r="QQC4" s="2"/>
      <c r="QQD4" s="2"/>
      <c r="QQE4" s="2"/>
      <c r="QQF4" s="2"/>
      <c r="QQG4" s="2"/>
      <c r="QQH4" s="2"/>
      <c r="QQI4" s="2"/>
      <c r="QQJ4" s="2"/>
      <c r="QQK4" s="2"/>
      <c r="QQL4" s="2"/>
      <c r="QQM4" s="2"/>
      <c r="QQN4" s="2"/>
      <c r="QQO4" s="2"/>
      <c r="QQP4" s="2"/>
      <c r="QQQ4" s="2"/>
      <c r="QQR4" s="2"/>
      <c r="QQS4" s="2"/>
      <c r="QQT4" s="2"/>
      <c r="QQU4" s="2"/>
      <c r="QQV4" s="2"/>
      <c r="QQW4" s="2"/>
      <c r="QQX4" s="2"/>
      <c r="QQY4" s="2"/>
      <c r="QQZ4" s="2"/>
      <c r="QRA4" s="2"/>
      <c r="QRB4" s="2"/>
      <c r="QRC4" s="2"/>
      <c r="QRD4" s="2"/>
      <c r="QRE4" s="2"/>
      <c r="QRF4" s="2"/>
      <c r="QRG4" s="2"/>
      <c r="QRH4" s="2"/>
      <c r="QRI4" s="2"/>
      <c r="QRJ4" s="2"/>
      <c r="QRK4" s="2"/>
      <c r="QRL4" s="2"/>
      <c r="QRM4" s="2"/>
      <c r="QRN4" s="2"/>
      <c r="QRO4" s="2"/>
      <c r="QRP4" s="2"/>
      <c r="QRQ4" s="2"/>
      <c r="QRR4" s="2"/>
      <c r="QRS4" s="2"/>
      <c r="QRT4" s="2"/>
      <c r="QRU4" s="2"/>
      <c r="QRV4" s="2"/>
      <c r="QRW4" s="2"/>
      <c r="QRX4" s="2"/>
      <c r="QRY4" s="2"/>
      <c r="QRZ4" s="2"/>
      <c r="QSA4" s="2"/>
      <c r="QSB4" s="2"/>
      <c r="QSC4" s="2"/>
      <c r="QSD4" s="2"/>
      <c r="QSE4" s="2"/>
      <c r="QSF4" s="2"/>
      <c r="QSG4" s="2"/>
      <c r="QSH4" s="2"/>
      <c r="QSI4" s="2"/>
      <c r="QSJ4" s="2"/>
      <c r="QSK4" s="2"/>
      <c r="QSL4" s="2"/>
      <c r="QSM4" s="2"/>
      <c r="QSN4" s="2"/>
      <c r="QSO4" s="2"/>
      <c r="QSP4" s="2"/>
      <c r="QSQ4" s="2"/>
      <c r="QSR4" s="2"/>
      <c r="QSS4" s="2"/>
      <c r="QST4" s="2"/>
      <c r="QSU4" s="2"/>
      <c r="QSV4" s="2"/>
      <c r="QSW4" s="2"/>
      <c r="QSX4" s="2"/>
      <c r="QSY4" s="2"/>
      <c r="QSZ4" s="2"/>
      <c r="QTA4" s="2"/>
      <c r="QTB4" s="2"/>
      <c r="QTC4" s="2"/>
      <c r="QTD4" s="2"/>
      <c r="QTE4" s="2"/>
      <c r="QTF4" s="2"/>
      <c r="QTG4" s="2"/>
      <c r="QTH4" s="2"/>
      <c r="QTI4" s="2"/>
      <c r="QTJ4" s="2"/>
      <c r="QTK4" s="2"/>
      <c r="QTL4" s="2"/>
      <c r="QTM4" s="2"/>
      <c r="QTN4" s="2"/>
      <c r="QTO4" s="2"/>
      <c r="QTP4" s="2"/>
      <c r="QTQ4" s="2"/>
      <c r="QTR4" s="2"/>
      <c r="QTS4" s="2"/>
      <c r="QTT4" s="2"/>
      <c r="QTU4" s="2"/>
      <c r="QTV4" s="2"/>
      <c r="QTW4" s="2"/>
      <c r="QTX4" s="2"/>
      <c r="QTY4" s="2"/>
      <c r="QTZ4" s="2"/>
      <c r="QUA4" s="2"/>
      <c r="QUB4" s="2"/>
      <c r="QUC4" s="2"/>
      <c r="QUD4" s="2"/>
      <c r="QUE4" s="2"/>
      <c r="QUF4" s="2"/>
      <c r="QUG4" s="2"/>
      <c r="QUH4" s="2"/>
      <c r="QUI4" s="2"/>
      <c r="QUJ4" s="2"/>
      <c r="QUK4" s="2"/>
      <c r="QUL4" s="2"/>
      <c r="QUM4" s="2"/>
      <c r="QUN4" s="2"/>
      <c r="QUO4" s="2"/>
      <c r="QUP4" s="2"/>
      <c r="QUQ4" s="2"/>
      <c r="QUR4" s="2"/>
      <c r="QUS4" s="2"/>
      <c r="QUT4" s="2"/>
      <c r="QUU4" s="2"/>
      <c r="QUV4" s="2"/>
      <c r="QUW4" s="2"/>
      <c r="QUX4" s="2"/>
      <c r="QUY4" s="2"/>
      <c r="QUZ4" s="2"/>
      <c r="QVA4" s="2"/>
      <c r="QVB4" s="2"/>
      <c r="QVC4" s="2"/>
      <c r="QVD4" s="2"/>
      <c r="QVE4" s="2"/>
      <c r="QVF4" s="2"/>
      <c r="QVG4" s="2"/>
      <c r="QVH4" s="2"/>
      <c r="QVI4" s="2"/>
      <c r="QVJ4" s="2"/>
      <c r="QVK4" s="2"/>
      <c r="QVL4" s="2"/>
      <c r="QVM4" s="2"/>
      <c r="QVN4" s="2"/>
      <c r="QVO4" s="2"/>
      <c r="QVP4" s="2"/>
      <c r="QVQ4" s="2"/>
      <c r="QVR4" s="2"/>
      <c r="QVS4" s="2"/>
      <c r="QVT4" s="2"/>
      <c r="QVU4" s="2"/>
      <c r="QVV4" s="2"/>
      <c r="QVW4" s="2"/>
      <c r="QVX4" s="2"/>
      <c r="QVY4" s="2"/>
      <c r="QVZ4" s="2"/>
      <c r="QWA4" s="2"/>
      <c r="QWB4" s="2"/>
      <c r="QWC4" s="2"/>
      <c r="QWD4" s="2"/>
      <c r="QWE4" s="2"/>
      <c r="QWF4" s="2"/>
      <c r="QWG4" s="2"/>
      <c r="QWH4" s="2"/>
      <c r="QWI4" s="2"/>
      <c r="QWJ4" s="2"/>
      <c r="QWK4" s="2"/>
      <c r="QWL4" s="2"/>
      <c r="QWM4" s="2"/>
      <c r="QWN4" s="2"/>
      <c r="QWO4" s="2"/>
      <c r="QWP4" s="2"/>
      <c r="QWQ4" s="2"/>
      <c r="QWR4" s="2"/>
      <c r="QWS4" s="2"/>
      <c r="QWT4" s="2"/>
      <c r="QWU4" s="2"/>
      <c r="QWV4" s="2"/>
      <c r="QWW4" s="2"/>
      <c r="QWX4" s="2"/>
      <c r="QWY4" s="2"/>
      <c r="QWZ4" s="2"/>
      <c r="QXA4" s="2"/>
      <c r="QXB4" s="2"/>
      <c r="QXC4" s="2"/>
      <c r="QXD4" s="2"/>
      <c r="QXE4" s="2"/>
      <c r="QXF4" s="2"/>
      <c r="QXG4" s="2"/>
      <c r="QXH4" s="2"/>
      <c r="QXI4" s="2"/>
      <c r="QXJ4" s="2"/>
      <c r="QXK4" s="2"/>
      <c r="QXL4" s="2"/>
      <c r="QXM4" s="2"/>
      <c r="QXN4" s="2"/>
      <c r="QXO4" s="2"/>
      <c r="QXP4" s="2"/>
      <c r="QXQ4" s="2"/>
      <c r="QXR4" s="2"/>
      <c r="QXS4" s="2"/>
      <c r="QXT4" s="2"/>
      <c r="QXU4" s="2"/>
      <c r="QXV4" s="2"/>
      <c r="QXW4" s="2"/>
      <c r="QXX4" s="2"/>
      <c r="QXY4" s="2"/>
      <c r="QXZ4" s="2"/>
      <c r="QYA4" s="2"/>
      <c r="QYB4" s="2"/>
      <c r="QYC4" s="2"/>
      <c r="QYD4" s="2"/>
      <c r="QYE4" s="2"/>
      <c r="QYF4" s="2"/>
      <c r="QYG4" s="2"/>
      <c r="QYH4" s="2"/>
      <c r="QYI4" s="2"/>
      <c r="QYJ4" s="2"/>
      <c r="QYK4" s="2"/>
      <c r="QYL4" s="2"/>
      <c r="QYM4" s="2"/>
      <c r="QYN4" s="2"/>
      <c r="QYO4" s="2"/>
      <c r="QYP4" s="2"/>
      <c r="QYQ4" s="2"/>
      <c r="QYR4" s="2"/>
      <c r="QYS4" s="2"/>
      <c r="QYT4" s="2"/>
      <c r="QYU4" s="2"/>
      <c r="QYV4" s="2"/>
      <c r="QYW4" s="2"/>
      <c r="QYX4" s="2"/>
      <c r="QYY4" s="2"/>
      <c r="QYZ4" s="2"/>
      <c r="QZA4" s="2"/>
      <c r="QZB4" s="2"/>
      <c r="QZC4" s="2"/>
      <c r="QZD4" s="2"/>
      <c r="QZE4" s="2"/>
      <c r="QZF4" s="2"/>
      <c r="QZG4" s="2"/>
      <c r="QZH4" s="2"/>
      <c r="QZI4" s="2"/>
      <c r="QZJ4" s="2"/>
      <c r="QZK4" s="2"/>
      <c r="QZL4" s="2"/>
      <c r="QZM4" s="2"/>
      <c r="QZN4" s="2"/>
      <c r="QZO4" s="2"/>
      <c r="QZP4" s="2"/>
      <c r="QZQ4" s="2"/>
      <c r="QZR4" s="2"/>
      <c r="QZS4" s="2"/>
      <c r="QZT4" s="2"/>
      <c r="QZU4" s="2"/>
      <c r="QZV4" s="2"/>
      <c r="QZW4" s="2"/>
      <c r="QZX4" s="2"/>
      <c r="QZY4" s="2"/>
      <c r="QZZ4" s="2"/>
      <c r="RAA4" s="2"/>
      <c r="RAB4" s="2"/>
      <c r="RAC4" s="2"/>
      <c r="RAD4" s="2"/>
      <c r="RAE4" s="2"/>
      <c r="RAF4" s="2"/>
      <c r="RAG4" s="2"/>
      <c r="RAH4" s="2"/>
      <c r="RAI4" s="2"/>
      <c r="RAJ4" s="2"/>
      <c r="RAK4" s="2"/>
      <c r="RAL4" s="2"/>
      <c r="RAM4" s="2"/>
      <c r="RAN4" s="2"/>
      <c r="RAO4" s="2"/>
      <c r="RAP4" s="2"/>
      <c r="RAQ4" s="2"/>
      <c r="RAR4" s="2"/>
      <c r="RAS4" s="2"/>
      <c r="RAT4" s="2"/>
      <c r="RAU4" s="2"/>
      <c r="RAV4" s="2"/>
      <c r="RAW4" s="2"/>
      <c r="RAX4" s="2"/>
      <c r="RAY4" s="2"/>
      <c r="RAZ4" s="2"/>
      <c r="RBA4" s="2"/>
      <c r="RBB4" s="2"/>
      <c r="RBC4" s="2"/>
      <c r="RBD4" s="2"/>
      <c r="RBE4" s="2"/>
      <c r="RBF4" s="2"/>
      <c r="RBG4" s="2"/>
      <c r="RBH4" s="2"/>
      <c r="RBI4" s="2"/>
      <c r="RBJ4" s="2"/>
      <c r="RBK4" s="2"/>
      <c r="RBL4" s="2"/>
      <c r="RBM4" s="2"/>
      <c r="RBN4" s="2"/>
      <c r="RBO4" s="2"/>
      <c r="RBP4" s="2"/>
      <c r="RBQ4" s="2"/>
      <c r="RBR4" s="2"/>
      <c r="RBS4" s="2"/>
      <c r="RBT4" s="2"/>
      <c r="RBU4" s="2"/>
      <c r="RBV4" s="2"/>
      <c r="RBW4" s="2"/>
      <c r="RBX4" s="2"/>
      <c r="RBY4" s="2"/>
      <c r="RBZ4" s="2"/>
      <c r="RCA4" s="2"/>
      <c r="RCB4" s="2"/>
      <c r="RCC4" s="2"/>
      <c r="RCD4" s="2"/>
      <c r="RCE4" s="2"/>
      <c r="RCF4" s="2"/>
      <c r="RCG4" s="2"/>
      <c r="RCH4" s="2"/>
      <c r="RCI4" s="2"/>
      <c r="RCJ4" s="2"/>
      <c r="RCK4" s="2"/>
      <c r="RCL4" s="2"/>
      <c r="RCM4" s="2"/>
      <c r="RCN4" s="2"/>
      <c r="RCO4" s="2"/>
      <c r="RCP4" s="2"/>
      <c r="RCQ4" s="2"/>
      <c r="RCR4" s="2"/>
      <c r="RCS4" s="2"/>
      <c r="RCT4" s="2"/>
      <c r="RCU4" s="2"/>
      <c r="RCV4" s="2"/>
      <c r="RCW4" s="2"/>
      <c r="RCX4" s="2"/>
      <c r="RCY4" s="2"/>
      <c r="RCZ4" s="2"/>
      <c r="RDA4" s="2"/>
      <c r="RDB4" s="2"/>
      <c r="RDC4" s="2"/>
      <c r="RDD4" s="2"/>
      <c r="RDE4" s="2"/>
      <c r="RDF4" s="2"/>
      <c r="RDG4" s="2"/>
      <c r="RDH4" s="2"/>
      <c r="RDI4" s="2"/>
      <c r="RDJ4" s="2"/>
      <c r="RDK4" s="2"/>
      <c r="RDL4" s="2"/>
      <c r="RDM4" s="2"/>
      <c r="RDN4" s="2"/>
      <c r="RDO4" s="2"/>
      <c r="RDP4" s="2"/>
      <c r="RDQ4" s="2"/>
      <c r="RDR4" s="2"/>
      <c r="RDS4" s="2"/>
      <c r="RDT4" s="2"/>
      <c r="RDU4" s="2"/>
      <c r="RDV4" s="2"/>
      <c r="RDW4" s="2"/>
      <c r="RDX4" s="2"/>
      <c r="RDY4" s="2"/>
      <c r="RDZ4" s="2"/>
      <c r="REA4" s="2"/>
      <c r="REB4" s="2"/>
      <c r="REC4" s="2"/>
      <c r="RED4" s="2"/>
      <c r="REE4" s="2"/>
      <c r="REF4" s="2"/>
      <c r="REG4" s="2"/>
      <c r="REH4" s="2"/>
      <c r="REI4" s="2"/>
      <c r="REJ4" s="2"/>
      <c r="REK4" s="2"/>
      <c r="REL4" s="2"/>
      <c r="REM4" s="2"/>
      <c r="REN4" s="2"/>
      <c r="REO4" s="2"/>
      <c r="REP4" s="2"/>
      <c r="REQ4" s="2"/>
      <c r="RER4" s="2"/>
      <c r="RES4" s="2"/>
      <c r="RET4" s="2"/>
      <c r="REU4" s="2"/>
      <c r="REV4" s="2"/>
      <c r="REW4" s="2"/>
      <c r="REX4" s="2"/>
      <c r="REY4" s="2"/>
      <c r="REZ4" s="2"/>
      <c r="RFA4" s="2"/>
      <c r="RFB4" s="2"/>
      <c r="RFC4" s="2"/>
      <c r="RFD4" s="2"/>
      <c r="RFE4" s="2"/>
      <c r="RFF4" s="2"/>
      <c r="RFG4" s="2"/>
      <c r="RFH4" s="2"/>
      <c r="RFI4" s="2"/>
      <c r="RFJ4" s="2"/>
      <c r="RFK4" s="2"/>
      <c r="RFL4" s="2"/>
      <c r="RFM4" s="2"/>
      <c r="RFN4" s="2"/>
      <c r="RFO4" s="2"/>
      <c r="RFP4" s="2"/>
      <c r="RFQ4" s="2"/>
      <c r="RFR4" s="2"/>
      <c r="RFS4" s="2"/>
      <c r="RFT4" s="2"/>
      <c r="RFU4" s="2"/>
      <c r="RFV4" s="2"/>
      <c r="RFW4" s="2"/>
      <c r="RFX4" s="2"/>
      <c r="RFY4" s="2"/>
      <c r="RFZ4" s="2"/>
      <c r="RGA4" s="2"/>
      <c r="RGB4" s="2"/>
      <c r="RGC4" s="2"/>
      <c r="RGD4" s="2"/>
      <c r="RGE4" s="2"/>
      <c r="RGF4" s="2"/>
      <c r="RGG4" s="2"/>
      <c r="RGH4" s="2"/>
      <c r="RGI4" s="2"/>
      <c r="RGJ4" s="2"/>
      <c r="RGK4" s="2"/>
      <c r="RGL4" s="2"/>
      <c r="RGM4" s="2"/>
      <c r="RGN4" s="2"/>
      <c r="RGO4" s="2"/>
      <c r="RGP4" s="2"/>
      <c r="RGQ4" s="2"/>
      <c r="RGR4" s="2"/>
      <c r="RGS4" s="2"/>
      <c r="RGT4" s="2"/>
      <c r="RGU4" s="2"/>
      <c r="RGV4" s="2"/>
      <c r="RGW4" s="2"/>
      <c r="RGX4" s="2"/>
      <c r="RGY4" s="2"/>
      <c r="RGZ4" s="2"/>
      <c r="RHA4" s="2"/>
      <c r="RHB4" s="2"/>
      <c r="RHC4" s="2"/>
      <c r="RHD4" s="2"/>
      <c r="RHE4" s="2"/>
      <c r="RHF4" s="2"/>
      <c r="RHG4" s="2"/>
      <c r="RHH4" s="2"/>
      <c r="RHI4" s="2"/>
      <c r="RHJ4" s="2"/>
      <c r="RHK4" s="2"/>
      <c r="RHL4" s="2"/>
      <c r="RHM4" s="2"/>
      <c r="RHN4" s="2"/>
      <c r="RHO4" s="2"/>
      <c r="RHP4" s="2"/>
      <c r="RHQ4" s="2"/>
      <c r="RHR4" s="2"/>
      <c r="RHS4" s="2"/>
      <c r="RHT4" s="2"/>
      <c r="RHU4" s="2"/>
      <c r="RHV4" s="2"/>
      <c r="RHW4" s="2"/>
      <c r="RHX4" s="2"/>
      <c r="RHY4" s="2"/>
      <c r="RHZ4" s="2"/>
      <c r="RIA4" s="2"/>
      <c r="RIB4" s="2"/>
      <c r="RIC4" s="2"/>
      <c r="RID4" s="2"/>
      <c r="RIE4" s="2"/>
      <c r="RIF4" s="2"/>
      <c r="RIG4" s="2"/>
      <c r="RIH4" s="2"/>
      <c r="RII4" s="2"/>
      <c r="RIJ4" s="2"/>
      <c r="RIK4" s="2"/>
      <c r="RIL4" s="2"/>
      <c r="RIM4" s="2"/>
      <c r="RIN4" s="2"/>
      <c r="RIO4" s="2"/>
      <c r="RIP4" s="2"/>
      <c r="RIQ4" s="2"/>
      <c r="RIR4" s="2"/>
      <c r="RIS4" s="2"/>
      <c r="RIT4" s="2"/>
      <c r="RIU4" s="2"/>
      <c r="RIV4" s="2"/>
      <c r="RIW4" s="2"/>
      <c r="RIX4" s="2"/>
      <c r="RIY4" s="2"/>
      <c r="RIZ4" s="2"/>
      <c r="RJA4" s="2"/>
      <c r="RJB4" s="2"/>
      <c r="RJC4" s="2"/>
      <c r="RJD4" s="2"/>
      <c r="RJE4" s="2"/>
      <c r="RJF4" s="2"/>
      <c r="RJG4" s="2"/>
      <c r="RJH4" s="2"/>
      <c r="RJI4" s="2"/>
      <c r="RJJ4" s="2"/>
      <c r="RJK4" s="2"/>
      <c r="RJL4" s="2"/>
      <c r="RJM4" s="2"/>
      <c r="RJN4" s="2"/>
      <c r="RJO4" s="2"/>
      <c r="RJP4" s="2"/>
      <c r="RJQ4" s="2"/>
      <c r="RJR4" s="2"/>
      <c r="RJS4" s="2"/>
      <c r="RJT4" s="2"/>
      <c r="RJU4" s="2"/>
      <c r="RJV4" s="2"/>
      <c r="RJW4" s="2"/>
      <c r="RJX4" s="2"/>
      <c r="RJY4" s="2"/>
      <c r="RJZ4" s="2"/>
      <c r="RKA4" s="2"/>
      <c r="RKB4" s="2"/>
      <c r="RKC4" s="2"/>
      <c r="RKD4" s="2"/>
      <c r="RKE4" s="2"/>
      <c r="RKF4" s="2"/>
      <c r="RKG4" s="2"/>
      <c r="RKH4" s="2"/>
      <c r="RKI4" s="2"/>
      <c r="RKJ4" s="2"/>
      <c r="RKK4" s="2"/>
      <c r="RKL4" s="2"/>
      <c r="RKM4" s="2"/>
      <c r="RKN4" s="2"/>
      <c r="RKO4" s="2"/>
      <c r="RKP4" s="2"/>
      <c r="RKQ4" s="2"/>
      <c r="RKR4" s="2"/>
      <c r="RKS4" s="2"/>
      <c r="RKT4" s="2"/>
      <c r="RKU4" s="2"/>
      <c r="RKV4" s="2"/>
      <c r="RKW4" s="2"/>
      <c r="RKX4" s="2"/>
      <c r="RKY4" s="2"/>
      <c r="RKZ4" s="2"/>
      <c r="RLA4" s="2"/>
      <c r="RLB4" s="2"/>
      <c r="RLC4" s="2"/>
      <c r="RLD4" s="2"/>
      <c r="RLE4" s="2"/>
      <c r="RLF4" s="2"/>
      <c r="RLG4" s="2"/>
      <c r="RLH4" s="2"/>
      <c r="RLI4" s="2"/>
      <c r="RLJ4" s="2"/>
      <c r="RLK4" s="2"/>
      <c r="RLL4" s="2"/>
      <c r="RLM4" s="2"/>
      <c r="RLN4" s="2"/>
      <c r="RLO4" s="2"/>
      <c r="RLP4" s="2"/>
      <c r="RLQ4" s="2"/>
      <c r="RLR4" s="2"/>
      <c r="RLS4" s="2"/>
      <c r="RLT4" s="2"/>
      <c r="RLU4" s="2"/>
      <c r="RLV4" s="2"/>
      <c r="RLW4" s="2"/>
      <c r="RLX4" s="2"/>
      <c r="RLY4" s="2"/>
      <c r="RLZ4" s="2"/>
      <c r="RMA4" s="2"/>
      <c r="RMB4" s="2"/>
      <c r="RMC4" s="2"/>
      <c r="RMD4" s="2"/>
      <c r="RME4" s="2"/>
      <c r="RMF4" s="2"/>
      <c r="RMG4" s="2"/>
      <c r="RMH4" s="2"/>
      <c r="RMI4" s="2"/>
      <c r="RMJ4" s="2"/>
      <c r="RMK4" s="2"/>
      <c r="RML4" s="2"/>
      <c r="RMM4" s="2"/>
      <c r="RMN4" s="2"/>
      <c r="RMO4" s="2"/>
      <c r="RMP4" s="2"/>
      <c r="RMQ4" s="2"/>
      <c r="RMR4" s="2"/>
      <c r="RMS4" s="2"/>
      <c r="RMT4" s="2"/>
      <c r="RMU4" s="2"/>
      <c r="RMV4" s="2"/>
      <c r="RMW4" s="2"/>
      <c r="RMX4" s="2"/>
      <c r="RMY4" s="2"/>
      <c r="RMZ4" s="2"/>
      <c r="RNA4" s="2"/>
      <c r="RNB4" s="2"/>
      <c r="RNC4" s="2"/>
      <c r="RND4" s="2"/>
      <c r="RNE4" s="2"/>
      <c r="RNF4" s="2"/>
      <c r="RNG4" s="2"/>
      <c r="RNH4" s="2"/>
      <c r="RNI4" s="2"/>
      <c r="RNJ4" s="2"/>
      <c r="RNK4" s="2"/>
      <c r="RNL4" s="2"/>
      <c r="RNM4" s="2"/>
      <c r="RNN4" s="2"/>
      <c r="RNO4" s="2"/>
      <c r="RNP4" s="2"/>
      <c r="RNQ4" s="2"/>
      <c r="RNR4" s="2"/>
      <c r="RNS4" s="2"/>
      <c r="RNT4" s="2"/>
      <c r="RNU4" s="2"/>
      <c r="RNV4" s="2"/>
      <c r="RNW4" s="2"/>
      <c r="RNX4" s="2"/>
      <c r="RNY4" s="2"/>
      <c r="RNZ4" s="2"/>
      <c r="ROA4" s="2"/>
      <c r="ROB4" s="2"/>
      <c r="ROC4" s="2"/>
      <c r="ROD4" s="2"/>
      <c r="ROE4" s="2"/>
      <c r="ROF4" s="2"/>
      <c r="ROG4" s="2"/>
      <c r="ROH4" s="2"/>
      <c r="ROI4" s="2"/>
      <c r="ROJ4" s="2"/>
      <c r="ROK4" s="2"/>
      <c r="ROL4" s="2"/>
      <c r="ROM4" s="2"/>
      <c r="RON4" s="2"/>
      <c r="ROO4" s="2"/>
      <c r="ROP4" s="2"/>
      <c r="ROQ4" s="2"/>
      <c r="ROR4" s="2"/>
      <c r="ROS4" s="2"/>
      <c r="ROT4" s="2"/>
      <c r="ROU4" s="2"/>
      <c r="ROV4" s="2"/>
      <c r="ROW4" s="2"/>
      <c r="ROX4" s="2"/>
      <c r="ROY4" s="2"/>
      <c r="ROZ4" s="2"/>
      <c r="RPA4" s="2"/>
      <c r="RPB4" s="2"/>
      <c r="RPC4" s="2"/>
      <c r="RPD4" s="2"/>
      <c r="RPE4" s="2"/>
      <c r="RPF4" s="2"/>
      <c r="RPG4" s="2"/>
      <c r="RPH4" s="2"/>
      <c r="RPI4" s="2"/>
      <c r="RPJ4" s="2"/>
      <c r="RPK4" s="2"/>
      <c r="RPL4" s="2"/>
      <c r="RPM4" s="2"/>
      <c r="RPN4" s="2"/>
      <c r="RPO4" s="2"/>
      <c r="RPP4" s="2"/>
      <c r="RPQ4" s="2"/>
      <c r="RPR4" s="2"/>
      <c r="RPS4" s="2"/>
      <c r="RPT4" s="2"/>
      <c r="RPU4" s="2"/>
      <c r="RPV4" s="2"/>
      <c r="RPW4" s="2"/>
      <c r="RPX4" s="2"/>
      <c r="RPY4" s="2"/>
      <c r="RPZ4" s="2"/>
      <c r="RQA4" s="2"/>
      <c r="RQB4" s="2"/>
      <c r="RQC4" s="2"/>
      <c r="RQD4" s="2"/>
      <c r="RQE4" s="2"/>
      <c r="RQF4" s="2"/>
      <c r="RQG4" s="2"/>
      <c r="RQH4" s="2"/>
      <c r="RQI4" s="2"/>
      <c r="RQJ4" s="2"/>
      <c r="RQK4" s="2"/>
      <c r="RQL4" s="2"/>
      <c r="RQM4" s="2"/>
      <c r="RQN4" s="2"/>
      <c r="RQO4" s="2"/>
      <c r="RQP4" s="2"/>
      <c r="RQQ4" s="2"/>
      <c r="RQR4" s="2"/>
      <c r="RQS4" s="2"/>
      <c r="RQT4" s="2"/>
      <c r="RQU4" s="2"/>
      <c r="RQV4" s="2"/>
      <c r="RQW4" s="2"/>
      <c r="RQX4" s="2"/>
      <c r="RQY4" s="2"/>
      <c r="RQZ4" s="2"/>
      <c r="RRA4" s="2"/>
      <c r="RRB4" s="2"/>
      <c r="RRC4" s="2"/>
      <c r="RRD4" s="2"/>
      <c r="RRE4" s="2"/>
      <c r="RRF4" s="2"/>
      <c r="RRG4" s="2"/>
      <c r="RRH4" s="2"/>
      <c r="RRI4" s="2"/>
      <c r="RRJ4" s="2"/>
      <c r="RRK4" s="2"/>
      <c r="RRL4" s="2"/>
      <c r="RRM4" s="2"/>
      <c r="RRN4" s="2"/>
      <c r="RRO4" s="2"/>
      <c r="RRP4" s="2"/>
      <c r="RRQ4" s="2"/>
      <c r="RRR4" s="2"/>
      <c r="RRS4" s="2"/>
      <c r="RRT4" s="2"/>
      <c r="RRU4" s="2"/>
      <c r="RRV4" s="2"/>
      <c r="RRW4" s="2"/>
      <c r="RRX4" s="2"/>
      <c r="RRY4" s="2"/>
      <c r="RRZ4" s="2"/>
      <c r="RSA4" s="2"/>
      <c r="RSB4" s="2"/>
      <c r="RSC4" s="2"/>
      <c r="RSD4" s="2"/>
      <c r="RSE4" s="2"/>
      <c r="RSF4" s="2"/>
      <c r="RSG4" s="2"/>
      <c r="RSH4" s="2"/>
      <c r="RSI4" s="2"/>
      <c r="RSJ4" s="2"/>
      <c r="RSK4" s="2"/>
      <c r="RSL4" s="2"/>
      <c r="RSM4" s="2"/>
      <c r="RSN4" s="2"/>
      <c r="RSO4" s="2"/>
      <c r="RSP4" s="2"/>
      <c r="RSQ4" s="2"/>
      <c r="RSR4" s="2"/>
      <c r="RSS4" s="2"/>
      <c r="RST4" s="2"/>
      <c r="RSU4" s="2"/>
      <c r="RSV4" s="2"/>
      <c r="RSW4" s="2"/>
      <c r="RSX4" s="2"/>
      <c r="RSY4" s="2"/>
      <c r="RSZ4" s="2"/>
      <c r="RTA4" s="2"/>
      <c r="RTB4" s="2"/>
      <c r="RTC4" s="2"/>
      <c r="RTD4" s="2"/>
      <c r="RTE4" s="2"/>
      <c r="RTF4" s="2"/>
      <c r="RTG4" s="2"/>
      <c r="RTH4" s="2"/>
      <c r="RTI4" s="2"/>
      <c r="RTJ4" s="2"/>
      <c r="RTK4" s="2"/>
      <c r="RTL4" s="2"/>
      <c r="RTM4" s="2"/>
      <c r="RTN4" s="2"/>
      <c r="RTO4" s="2"/>
      <c r="RTP4" s="2"/>
      <c r="RTQ4" s="2"/>
      <c r="RTR4" s="2"/>
      <c r="RTS4" s="2"/>
      <c r="RTT4" s="2"/>
      <c r="RTU4" s="2"/>
      <c r="RTV4" s="2"/>
      <c r="RTW4" s="2"/>
      <c r="RTX4" s="2"/>
      <c r="RTY4" s="2"/>
      <c r="RTZ4" s="2"/>
      <c r="RUA4" s="2"/>
      <c r="RUB4" s="2"/>
      <c r="RUC4" s="2"/>
      <c r="RUD4" s="2"/>
      <c r="RUE4" s="2"/>
      <c r="RUF4" s="2"/>
      <c r="RUG4" s="2"/>
      <c r="RUH4" s="2"/>
      <c r="RUI4" s="2"/>
      <c r="RUJ4" s="2"/>
      <c r="RUK4" s="2"/>
      <c r="RUL4" s="2"/>
      <c r="RUM4" s="2"/>
      <c r="RUN4" s="2"/>
      <c r="RUO4" s="2"/>
      <c r="RUP4" s="2"/>
      <c r="RUQ4" s="2"/>
      <c r="RUR4" s="2"/>
      <c r="RUS4" s="2"/>
      <c r="RUT4" s="2"/>
      <c r="RUU4" s="2"/>
      <c r="RUV4" s="2"/>
      <c r="RUW4" s="2"/>
      <c r="RUX4" s="2"/>
      <c r="RUY4" s="2"/>
      <c r="RUZ4" s="2"/>
      <c r="RVA4" s="2"/>
      <c r="RVB4" s="2"/>
      <c r="RVC4" s="2"/>
      <c r="RVD4" s="2"/>
      <c r="RVE4" s="2"/>
      <c r="RVF4" s="2"/>
      <c r="RVG4" s="2"/>
      <c r="RVH4" s="2"/>
      <c r="RVI4" s="2"/>
      <c r="RVJ4" s="2"/>
      <c r="RVK4" s="2"/>
      <c r="RVL4" s="2"/>
      <c r="RVM4" s="2"/>
      <c r="RVN4" s="2"/>
      <c r="RVO4" s="2"/>
      <c r="RVP4" s="2"/>
      <c r="RVQ4" s="2"/>
      <c r="RVR4" s="2"/>
      <c r="RVS4" s="2"/>
      <c r="RVT4" s="2"/>
      <c r="RVU4" s="2"/>
      <c r="RVV4" s="2"/>
      <c r="RVW4" s="2"/>
      <c r="RVX4" s="2"/>
      <c r="RVY4" s="2"/>
      <c r="RVZ4" s="2"/>
      <c r="RWA4" s="2"/>
      <c r="RWB4" s="2"/>
      <c r="RWC4" s="2"/>
      <c r="RWD4" s="2"/>
      <c r="RWE4" s="2"/>
      <c r="RWF4" s="2"/>
      <c r="RWG4" s="2"/>
      <c r="RWH4" s="2"/>
      <c r="RWI4" s="2"/>
      <c r="RWJ4" s="2"/>
      <c r="RWK4" s="2"/>
      <c r="RWL4" s="2"/>
      <c r="RWM4" s="2"/>
      <c r="RWN4" s="2"/>
      <c r="RWO4" s="2"/>
      <c r="RWP4" s="2"/>
      <c r="RWQ4" s="2"/>
      <c r="RWR4" s="2"/>
      <c r="RWS4" s="2"/>
      <c r="RWT4" s="2"/>
      <c r="RWU4" s="2"/>
      <c r="RWV4" s="2"/>
      <c r="RWW4" s="2"/>
      <c r="RWX4" s="2"/>
      <c r="RWY4" s="2"/>
      <c r="RWZ4" s="2"/>
      <c r="RXA4" s="2"/>
      <c r="RXB4" s="2"/>
      <c r="RXC4" s="2"/>
      <c r="RXD4" s="2"/>
      <c r="RXE4" s="2"/>
      <c r="RXF4" s="2"/>
      <c r="RXG4" s="2"/>
      <c r="RXH4" s="2"/>
      <c r="RXI4" s="2"/>
      <c r="RXJ4" s="2"/>
      <c r="RXK4" s="2"/>
      <c r="RXL4" s="2"/>
      <c r="RXM4" s="2"/>
      <c r="RXN4" s="2"/>
      <c r="RXO4" s="2"/>
      <c r="RXP4" s="2"/>
      <c r="RXQ4" s="2"/>
      <c r="RXR4" s="2"/>
      <c r="RXS4" s="2"/>
      <c r="RXT4" s="2"/>
      <c r="RXU4" s="2"/>
      <c r="RXV4" s="2"/>
      <c r="RXW4" s="2"/>
      <c r="RXX4" s="2"/>
      <c r="RXY4" s="2"/>
      <c r="RXZ4" s="2"/>
      <c r="RYA4" s="2"/>
      <c r="RYB4" s="2"/>
      <c r="RYC4" s="2"/>
      <c r="RYD4" s="2"/>
      <c r="RYE4" s="2"/>
      <c r="RYF4" s="2"/>
      <c r="RYG4" s="2"/>
      <c r="RYH4" s="2"/>
      <c r="RYI4" s="2"/>
      <c r="RYJ4" s="2"/>
      <c r="RYK4" s="2"/>
      <c r="RYL4" s="2"/>
      <c r="RYM4" s="2"/>
      <c r="RYN4" s="2"/>
      <c r="RYO4" s="2"/>
      <c r="RYP4" s="2"/>
      <c r="RYQ4" s="2"/>
      <c r="RYR4" s="2"/>
      <c r="RYS4" s="2"/>
      <c r="RYT4" s="2"/>
      <c r="RYU4" s="2"/>
      <c r="RYV4" s="2"/>
      <c r="RYW4" s="2"/>
      <c r="RYX4" s="2"/>
      <c r="RYY4" s="2"/>
      <c r="RYZ4" s="2"/>
      <c r="RZA4" s="2"/>
      <c r="RZB4" s="2"/>
      <c r="RZC4" s="2"/>
      <c r="RZD4" s="2"/>
      <c r="RZE4" s="2"/>
      <c r="RZF4" s="2"/>
      <c r="RZG4" s="2"/>
      <c r="RZH4" s="2"/>
      <c r="RZI4" s="2"/>
      <c r="RZJ4" s="2"/>
      <c r="RZK4" s="2"/>
      <c r="RZL4" s="2"/>
      <c r="RZM4" s="2"/>
      <c r="RZN4" s="2"/>
      <c r="RZO4" s="2"/>
      <c r="RZP4" s="2"/>
      <c r="RZQ4" s="2"/>
      <c r="RZR4" s="2"/>
      <c r="RZS4" s="2"/>
      <c r="RZT4" s="2"/>
      <c r="RZU4" s="2"/>
      <c r="RZV4" s="2"/>
      <c r="RZW4" s="2"/>
      <c r="RZX4" s="2"/>
      <c r="RZY4" s="2"/>
      <c r="RZZ4" s="2"/>
      <c r="SAA4" s="2"/>
      <c r="SAB4" s="2"/>
      <c r="SAC4" s="2"/>
      <c r="SAD4" s="2"/>
      <c r="SAE4" s="2"/>
      <c r="SAF4" s="2"/>
      <c r="SAG4" s="2"/>
      <c r="SAH4" s="2"/>
      <c r="SAI4" s="2"/>
      <c r="SAJ4" s="2"/>
      <c r="SAK4" s="2"/>
      <c r="SAL4" s="2"/>
      <c r="SAM4" s="2"/>
      <c r="SAN4" s="2"/>
      <c r="SAO4" s="2"/>
      <c r="SAP4" s="2"/>
      <c r="SAQ4" s="2"/>
      <c r="SAR4" s="2"/>
      <c r="SAS4" s="2"/>
      <c r="SAT4" s="2"/>
      <c r="SAU4" s="2"/>
      <c r="SAV4" s="2"/>
      <c r="SAW4" s="2"/>
      <c r="SAX4" s="2"/>
      <c r="SAY4" s="2"/>
      <c r="SAZ4" s="2"/>
      <c r="SBA4" s="2"/>
      <c r="SBB4" s="2"/>
      <c r="SBC4" s="2"/>
      <c r="SBD4" s="2"/>
      <c r="SBE4" s="2"/>
      <c r="SBF4" s="2"/>
      <c r="SBG4" s="2"/>
      <c r="SBH4" s="2"/>
      <c r="SBI4" s="2"/>
      <c r="SBJ4" s="2"/>
      <c r="SBK4" s="2"/>
      <c r="SBL4" s="2"/>
      <c r="SBM4" s="2"/>
      <c r="SBN4" s="2"/>
      <c r="SBO4" s="2"/>
      <c r="SBP4" s="2"/>
      <c r="SBQ4" s="2"/>
      <c r="SBR4" s="2"/>
      <c r="SBS4" s="2"/>
      <c r="SBT4" s="2"/>
      <c r="SBU4" s="2"/>
      <c r="SBV4" s="2"/>
      <c r="SBW4" s="2"/>
      <c r="SBX4" s="2"/>
      <c r="SBY4" s="2"/>
      <c r="SBZ4" s="2"/>
      <c r="SCA4" s="2"/>
      <c r="SCB4" s="2"/>
      <c r="SCC4" s="2"/>
      <c r="SCD4" s="2"/>
      <c r="SCE4" s="2"/>
      <c r="SCF4" s="2"/>
      <c r="SCG4" s="2"/>
      <c r="SCH4" s="2"/>
      <c r="SCI4" s="2"/>
      <c r="SCJ4" s="2"/>
      <c r="SCK4" s="2"/>
      <c r="SCL4" s="2"/>
      <c r="SCM4" s="2"/>
      <c r="SCN4" s="2"/>
      <c r="SCO4" s="2"/>
      <c r="SCP4" s="2"/>
      <c r="SCQ4" s="2"/>
      <c r="SCR4" s="2"/>
      <c r="SCS4" s="2"/>
      <c r="SCT4" s="2"/>
      <c r="SCU4" s="2"/>
      <c r="SCV4" s="2"/>
      <c r="SCW4" s="2"/>
      <c r="SCX4" s="2"/>
      <c r="SCY4" s="2"/>
      <c r="SCZ4" s="2"/>
      <c r="SDA4" s="2"/>
      <c r="SDB4" s="2"/>
      <c r="SDC4" s="2"/>
      <c r="SDD4" s="2"/>
      <c r="SDE4" s="2"/>
      <c r="SDF4" s="2"/>
      <c r="SDG4" s="2"/>
      <c r="SDH4" s="2"/>
      <c r="SDI4" s="2"/>
      <c r="SDJ4" s="2"/>
      <c r="SDK4" s="2"/>
      <c r="SDL4" s="2"/>
      <c r="SDM4" s="2"/>
      <c r="SDN4" s="2"/>
      <c r="SDO4" s="2"/>
      <c r="SDP4" s="2"/>
      <c r="SDQ4" s="2"/>
      <c r="SDR4" s="2"/>
      <c r="SDS4" s="2"/>
      <c r="SDT4" s="2"/>
      <c r="SDU4" s="2"/>
      <c r="SDV4" s="2"/>
      <c r="SDW4" s="2"/>
      <c r="SDX4" s="2"/>
      <c r="SDY4" s="2"/>
      <c r="SDZ4" s="2"/>
      <c r="SEA4" s="2"/>
      <c r="SEB4" s="2"/>
      <c r="SEC4" s="2"/>
      <c r="SED4" s="2"/>
      <c r="SEE4" s="2"/>
      <c r="SEF4" s="2"/>
      <c r="SEG4" s="2"/>
      <c r="SEH4" s="2"/>
      <c r="SEI4" s="2"/>
      <c r="SEJ4" s="2"/>
      <c r="SEK4" s="2"/>
      <c r="SEL4" s="2"/>
      <c r="SEM4" s="2"/>
      <c r="SEN4" s="2"/>
      <c r="SEO4" s="2"/>
      <c r="SEP4" s="2"/>
      <c r="SEQ4" s="2"/>
      <c r="SER4" s="2"/>
      <c r="SES4" s="2"/>
      <c r="SET4" s="2"/>
      <c r="SEU4" s="2"/>
      <c r="SEV4" s="2"/>
      <c r="SEW4" s="2"/>
      <c r="SEX4" s="2"/>
      <c r="SEY4" s="2"/>
      <c r="SEZ4" s="2"/>
      <c r="SFA4" s="2"/>
      <c r="SFB4" s="2"/>
      <c r="SFC4" s="2"/>
      <c r="SFD4" s="2"/>
      <c r="SFE4" s="2"/>
      <c r="SFF4" s="2"/>
      <c r="SFG4" s="2"/>
      <c r="SFH4" s="2"/>
      <c r="SFI4" s="2"/>
      <c r="SFJ4" s="2"/>
      <c r="SFK4" s="2"/>
      <c r="SFL4" s="2"/>
      <c r="SFM4" s="2"/>
      <c r="SFN4" s="2"/>
      <c r="SFO4" s="2"/>
      <c r="SFP4" s="2"/>
      <c r="SFQ4" s="2"/>
      <c r="SFR4" s="2"/>
      <c r="SFS4" s="2"/>
      <c r="SFT4" s="2"/>
      <c r="SFU4" s="2"/>
      <c r="SFV4" s="2"/>
      <c r="SFW4" s="2"/>
      <c r="SFX4" s="2"/>
      <c r="SFY4" s="2"/>
      <c r="SFZ4" s="2"/>
      <c r="SGA4" s="2"/>
      <c r="SGB4" s="2"/>
      <c r="SGC4" s="2"/>
      <c r="SGD4" s="2"/>
      <c r="SGE4" s="2"/>
      <c r="SGF4" s="2"/>
      <c r="SGG4" s="2"/>
      <c r="SGH4" s="2"/>
      <c r="SGI4" s="2"/>
      <c r="SGJ4" s="2"/>
      <c r="SGK4" s="2"/>
      <c r="SGL4" s="2"/>
      <c r="SGM4" s="2"/>
      <c r="SGN4" s="2"/>
      <c r="SGO4" s="2"/>
      <c r="SGP4" s="2"/>
      <c r="SGQ4" s="2"/>
      <c r="SGR4" s="2"/>
      <c r="SGS4" s="2"/>
      <c r="SGT4" s="2"/>
      <c r="SGU4" s="2"/>
      <c r="SGV4" s="2"/>
      <c r="SGW4" s="2"/>
      <c r="SGX4" s="2"/>
      <c r="SGY4" s="2"/>
      <c r="SGZ4" s="2"/>
      <c r="SHA4" s="2"/>
      <c r="SHB4" s="2"/>
      <c r="SHC4" s="2"/>
      <c r="SHD4" s="2"/>
      <c r="SHE4" s="2"/>
      <c r="SHF4" s="2"/>
      <c r="SHG4" s="2"/>
      <c r="SHH4" s="2"/>
      <c r="SHI4" s="2"/>
      <c r="SHJ4" s="2"/>
      <c r="SHK4" s="2"/>
      <c r="SHL4" s="2"/>
      <c r="SHM4" s="2"/>
      <c r="SHN4" s="2"/>
      <c r="SHO4" s="2"/>
      <c r="SHP4" s="2"/>
      <c r="SHQ4" s="2"/>
      <c r="SHR4" s="2"/>
      <c r="SHS4" s="2"/>
      <c r="SHT4" s="2"/>
      <c r="SHU4" s="2"/>
      <c r="SHV4" s="2"/>
      <c r="SHW4" s="2"/>
      <c r="SHX4" s="2"/>
      <c r="SHY4" s="2"/>
      <c r="SHZ4" s="2"/>
      <c r="SIA4" s="2"/>
      <c r="SIB4" s="2"/>
      <c r="SIC4" s="2"/>
      <c r="SID4" s="2"/>
      <c r="SIE4" s="2"/>
      <c r="SIF4" s="2"/>
      <c r="SIG4" s="2"/>
      <c r="SIH4" s="2"/>
      <c r="SII4" s="2"/>
      <c r="SIJ4" s="2"/>
      <c r="SIK4" s="2"/>
      <c r="SIL4" s="2"/>
      <c r="SIM4" s="2"/>
      <c r="SIN4" s="2"/>
      <c r="SIO4" s="2"/>
      <c r="SIP4" s="2"/>
      <c r="SIQ4" s="2"/>
      <c r="SIR4" s="2"/>
      <c r="SIS4" s="2"/>
      <c r="SIT4" s="2"/>
      <c r="SIU4" s="2"/>
      <c r="SIV4" s="2"/>
      <c r="SIW4" s="2"/>
      <c r="SIX4" s="2"/>
      <c r="SIY4" s="2"/>
      <c r="SIZ4" s="2"/>
      <c r="SJA4" s="2"/>
      <c r="SJB4" s="2"/>
      <c r="SJC4" s="2"/>
      <c r="SJD4" s="2"/>
      <c r="SJE4" s="2"/>
      <c r="SJF4" s="2"/>
      <c r="SJG4" s="2"/>
      <c r="SJH4" s="2"/>
      <c r="SJI4" s="2"/>
      <c r="SJJ4" s="2"/>
      <c r="SJK4" s="2"/>
      <c r="SJL4" s="2"/>
      <c r="SJM4" s="2"/>
      <c r="SJN4" s="2"/>
      <c r="SJO4" s="2"/>
      <c r="SJP4" s="2"/>
      <c r="SJQ4" s="2"/>
      <c r="SJR4" s="2"/>
      <c r="SJS4" s="2"/>
      <c r="SJT4" s="2"/>
      <c r="SJU4" s="2"/>
      <c r="SJV4" s="2"/>
      <c r="SJW4" s="2"/>
      <c r="SJX4" s="2"/>
      <c r="SJY4" s="2"/>
      <c r="SJZ4" s="2"/>
      <c r="SKA4" s="2"/>
      <c r="SKB4" s="2"/>
      <c r="SKC4" s="2"/>
      <c r="SKD4" s="2"/>
      <c r="SKE4" s="2"/>
      <c r="SKF4" s="2"/>
      <c r="SKG4" s="2"/>
      <c r="SKH4" s="2"/>
      <c r="SKI4" s="2"/>
      <c r="SKJ4" s="2"/>
      <c r="SKK4" s="2"/>
      <c r="SKL4" s="2"/>
      <c r="SKM4" s="2"/>
      <c r="SKN4" s="2"/>
      <c r="SKO4" s="2"/>
      <c r="SKP4" s="2"/>
      <c r="SKQ4" s="2"/>
      <c r="SKR4" s="2"/>
      <c r="SKS4" s="2"/>
      <c r="SKT4" s="2"/>
      <c r="SKU4" s="2"/>
      <c r="SKV4" s="2"/>
      <c r="SKW4" s="2"/>
      <c r="SKX4" s="2"/>
      <c r="SKY4" s="2"/>
      <c r="SKZ4" s="2"/>
      <c r="SLA4" s="2"/>
      <c r="SLB4" s="2"/>
      <c r="SLC4" s="2"/>
      <c r="SLD4" s="2"/>
      <c r="SLE4" s="2"/>
      <c r="SLF4" s="2"/>
      <c r="SLG4" s="2"/>
      <c r="SLH4" s="2"/>
      <c r="SLI4" s="2"/>
      <c r="SLJ4" s="2"/>
      <c r="SLK4" s="2"/>
      <c r="SLL4" s="2"/>
      <c r="SLM4" s="2"/>
      <c r="SLN4" s="2"/>
      <c r="SLO4" s="2"/>
      <c r="SLP4" s="2"/>
      <c r="SLQ4" s="2"/>
      <c r="SLR4" s="2"/>
      <c r="SLS4" s="2"/>
      <c r="SLT4" s="2"/>
      <c r="SLU4" s="2"/>
      <c r="SLV4" s="2"/>
      <c r="SLW4" s="2"/>
      <c r="SLX4" s="2"/>
      <c r="SLY4" s="2"/>
      <c r="SLZ4" s="2"/>
      <c r="SMA4" s="2"/>
      <c r="SMB4" s="2"/>
      <c r="SMC4" s="2"/>
      <c r="SMD4" s="2"/>
      <c r="SME4" s="2"/>
      <c r="SMF4" s="2"/>
      <c r="SMG4" s="2"/>
      <c r="SMH4" s="2"/>
      <c r="SMI4" s="2"/>
      <c r="SMJ4" s="2"/>
      <c r="SMK4" s="2"/>
      <c r="SML4" s="2"/>
      <c r="SMM4" s="2"/>
      <c r="SMN4" s="2"/>
      <c r="SMO4" s="2"/>
      <c r="SMP4" s="2"/>
      <c r="SMQ4" s="2"/>
      <c r="SMR4" s="2"/>
      <c r="SMS4" s="2"/>
      <c r="SMT4" s="2"/>
      <c r="SMU4" s="2"/>
      <c r="SMV4" s="2"/>
      <c r="SMW4" s="2"/>
      <c r="SMX4" s="2"/>
      <c r="SMY4" s="2"/>
      <c r="SMZ4" s="2"/>
      <c r="SNA4" s="2"/>
      <c r="SNB4" s="2"/>
      <c r="SNC4" s="2"/>
      <c r="SND4" s="2"/>
      <c r="SNE4" s="2"/>
      <c r="SNF4" s="2"/>
      <c r="SNG4" s="2"/>
      <c r="SNH4" s="2"/>
      <c r="SNI4" s="2"/>
      <c r="SNJ4" s="2"/>
      <c r="SNK4" s="2"/>
      <c r="SNL4" s="2"/>
      <c r="SNM4" s="2"/>
      <c r="SNN4" s="2"/>
      <c r="SNO4" s="2"/>
      <c r="SNP4" s="2"/>
      <c r="SNQ4" s="2"/>
      <c r="SNR4" s="2"/>
      <c r="SNS4" s="2"/>
      <c r="SNT4" s="2"/>
      <c r="SNU4" s="2"/>
      <c r="SNV4" s="2"/>
      <c r="SNW4" s="2"/>
      <c r="SNX4" s="2"/>
      <c r="SNY4" s="2"/>
      <c r="SNZ4" s="2"/>
      <c r="SOA4" s="2"/>
      <c r="SOB4" s="2"/>
      <c r="SOC4" s="2"/>
      <c r="SOD4" s="2"/>
      <c r="SOE4" s="2"/>
      <c r="SOF4" s="2"/>
      <c r="SOG4" s="2"/>
      <c r="SOH4" s="2"/>
      <c r="SOI4" s="2"/>
      <c r="SOJ4" s="2"/>
      <c r="SOK4" s="2"/>
      <c r="SOL4" s="2"/>
      <c r="SOM4" s="2"/>
      <c r="SON4" s="2"/>
      <c r="SOO4" s="2"/>
      <c r="SOP4" s="2"/>
      <c r="SOQ4" s="2"/>
      <c r="SOR4" s="2"/>
      <c r="SOS4" s="2"/>
      <c r="SOT4" s="2"/>
      <c r="SOU4" s="2"/>
      <c r="SOV4" s="2"/>
      <c r="SOW4" s="2"/>
      <c r="SOX4" s="2"/>
      <c r="SOY4" s="2"/>
      <c r="SOZ4" s="2"/>
      <c r="SPA4" s="2"/>
      <c r="SPB4" s="2"/>
      <c r="SPC4" s="2"/>
      <c r="SPD4" s="2"/>
      <c r="SPE4" s="2"/>
      <c r="SPF4" s="2"/>
      <c r="SPG4" s="2"/>
      <c r="SPH4" s="2"/>
      <c r="SPI4" s="2"/>
      <c r="SPJ4" s="2"/>
      <c r="SPK4" s="2"/>
      <c r="SPL4" s="2"/>
      <c r="SPM4" s="2"/>
      <c r="SPN4" s="2"/>
      <c r="SPO4" s="2"/>
      <c r="SPP4" s="2"/>
      <c r="SPQ4" s="2"/>
      <c r="SPR4" s="2"/>
      <c r="SPS4" s="2"/>
      <c r="SPT4" s="2"/>
      <c r="SPU4" s="2"/>
      <c r="SPV4" s="2"/>
      <c r="SPW4" s="2"/>
      <c r="SPX4" s="2"/>
      <c r="SPY4" s="2"/>
      <c r="SPZ4" s="2"/>
      <c r="SQA4" s="2"/>
      <c r="SQB4" s="2"/>
      <c r="SQC4" s="2"/>
      <c r="SQD4" s="2"/>
      <c r="SQE4" s="2"/>
      <c r="SQF4" s="2"/>
      <c r="SQG4" s="2"/>
      <c r="SQH4" s="2"/>
      <c r="SQI4" s="2"/>
      <c r="SQJ4" s="2"/>
      <c r="SQK4" s="2"/>
      <c r="SQL4" s="2"/>
      <c r="SQM4" s="2"/>
      <c r="SQN4" s="2"/>
      <c r="SQO4" s="2"/>
      <c r="SQP4" s="2"/>
      <c r="SQQ4" s="2"/>
      <c r="SQR4" s="2"/>
      <c r="SQS4" s="2"/>
      <c r="SQT4" s="2"/>
      <c r="SQU4" s="2"/>
      <c r="SQV4" s="2"/>
      <c r="SQW4" s="2"/>
      <c r="SQX4" s="2"/>
      <c r="SQY4" s="2"/>
      <c r="SQZ4" s="2"/>
      <c r="SRA4" s="2"/>
      <c r="SRB4" s="2"/>
      <c r="SRC4" s="2"/>
      <c r="SRD4" s="2"/>
      <c r="SRE4" s="2"/>
      <c r="SRF4" s="2"/>
      <c r="SRG4" s="2"/>
      <c r="SRH4" s="2"/>
      <c r="SRI4" s="2"/>
      <c r="SRJ4" s="2"/>
      <c r="SRK4" s="2"/>
      <c r="SRL4" s="2"/>
      <c r="SRM4" s="2"/>
      <c r="SRN4" s="2"/>
      <c r="SRO4" s="2"/>
      <c r="SRP4" s="2"/>
      <c r="SRQ4" s="2"/>
      <c r="SRR4" s="2"/>
      <c r="SRS4" s="2"/>
      <c r="SRT4" s="2"/>
      <c r="SRU4" s="2"/>
      <c r="SRV4" s="2"/>
      <c r="SRW4" s="2"/>
      <c r="SRX4" s="2"/>
      <c r="SRY4" s="2"/>
      <c r="SRZ4" s="2"/>
      <c r="SSA4" s="2"/>
      <c r="SSB4" s="2"/>
      <c r="SSC4" s="2"/>
      <c r="SSD4" s="2"/>
      <c r="SSE4" s="2"/>
      <c r="SSF4" s="2"/>
      <c r="SSG4" s="2"/>
      <c r="SSH4" s="2"/>
      <c r="SSI4" s="2"/>
      <c r="SSJ4" s="2"/>
      <c r="SSK4" s="2"/>
      <c r="SSL4" s="2"/>
      <c r="SSM4" s="2"/>
      <c r="SSN4" s="2"/>
      <c r="SSO4" s="2"/>
      <c r="SSP4" s="2"/>
      <c r="SSQ4" s="2"/>
      <c r="SSR4" s="2"/>
      <c r="SSS4" s="2"/>
      <c r="SST4" s="2"/>
      <c r="SSU4" s="2"/>
      <c r="SSV4" s="2"/>
      <c r="SSW4" s="2"/>
      <c r="SSX4" s="2"/>
      <c r="SSY4" s="2"/>
      <c r="SSZ4" s="2"/>
      <c r="STA4" s="2"/>
      <c r="STB4" s="2"/>
      <c r="STC4" s="2"/>
      <c r="STD4" s="2"/>
      <c r="STE4" s="2"/>
      <c r="STF4" s="2"/>
      <c r="STG4" s="2"/>
      <c r="STH4" s="2"/>
      <c r="STI4" s="2"/>
      <c r="STJ4" s="2"/>
      <c r="STK4" s="2"/>
      <c r="STL4" s="2"/>
      <c r="STM4" s="2"/>
      <c r="STN4" s="2"/>
      <c r="STO4" s="2"/>
      <c r="STP4" s="2"/>
      <c r="STQ4" s="2"/>
      <c r="STR4" s="2"/>
      <c r="STS4" s="2"/>
      <c r="STT4" s="2"/>
      <c r="STU4" s="2"/>
      <c r="STV4" s="2"/>
      <c r="STW4" s="2"/>
      <c r="STX4" s="2"/>
      <c r="STY4" s="2"/>
      <c r="STZ4" s="2"/>
      <c r="SUA4" s="2"/>
      <c r="SUB4" s="2"/>
      <c r="SUC4" s="2"/>
      <c r="SUD4" s="2"/>
      <c r="SUE4" s="2"/>
      <c r="SUF4" s="2"/>
      <c r="SUG4" s="2"/>
      <c r="SUH4" s="2"/>
      <c r="SUI4" s="2"/>
      <c r="SUJ4" s="2"/>
      <c r="SUK4" s="2"/>
      <c r="SUL4" s="2"/>
      <c r="SUM4" s="2"/>
      <c r="SUN4" s="2"/>
      <c r="SUO4" s="2"/>
      <c r="SUP4" s="2"/>
      <c r="SUQ4" s="2"/>
      <c r="SUR4" s="2"/>
      <c r="SUS4" s="2"/>
      <c r="SUT4" s="2"/>
      <c r="SUU4" s="2"/>
      <c r="SUV4" s="2"/>
      <c r="SUW4" s="2"/>
      <c r="SUX4" s="2"/>
      <c r="SUY4" s="2"/>
      <c r="SUZ4" s="2"/>
      <c r="SVA4" s="2"/>
      <c r="SVB4" s="2"/>
      <c r="SVC4" s="2"/>
      <c r="SVD4" s="2"/>
      <c r="SVE4" s="2"/>
      <c r="SVF4" s="2"/>
      <c r="SVG4" s="2"/>
      <c r="SVH4" s="2"/>
      <c r="SVI4" s="2"/>
      <c r="SVJ4" s="2"/>
      <c r="SVK4" s="2"/>
      <c r="SVL4" s="2"/>
      <c r="SVM4" s="2"/>
      <c r="SVN4" s="2"/>
      <c r="SVO4" s="2"/>
      <c r="SVP4" s="2"/>
      <c r="SVQ4" s="2"/>
      <c r="SVR4" s="2"/>
      <c r="SVS4" s="2"/>
      <c r="SVT4" s="2"/>
      <c r="SVU4" s="2"/>
      <c r="SVV4" s="2"/>
      <c r="SVW4" s="2"/>
      <c r="SVX4" s="2"/>
      <c r="SVY4" s="2"/>
      <c r="SVZ4" s="2"/>
      <c r="SWA4" s="2"/>
      <c r="SWB4" s="2"/>
      <c r="SWC4" s="2"/>
      <c r="SWD4" s="2"/>
      <c r="SWE4" s="2"/>
      <c r="SWF4" s="2"/>
      <c r="SWG4" s="2"/>
      <c r="SWH4" s="2"/>
      <c r="SWI4" s="2"/>
      <c r="SWJ4" s="2"/>
      <c r="SWK4" s="2"/>
      <c r="SWL4" s="2"/>
      <c r="SWM4" s="2"/>
      <c r="SWN4" s="2"/>
      <c r="SWO4" s="2"/>
      <c r="SWP4" s="2"/>
      <c r="SWQ4" s="2"/>
      <c r="SWR4" s="2"/>
      <c r="SWS4" s="2"/>
      <c r="SWT4" s="2"/>
      <c r="SWU4" s="2"/>
      <c r="SWV4" s="2"/>
      <c r="SWW4" s="2"/>
      <c r="SWX4" s="2"/>
      <c r="SWY4" s="2"/>
      <c r="SWZ4" s="2"/>
      <c r="SXA4" s="2"/>
      <c r="SXB4" s="2"/>
      <c r="SXC4" s="2"/>
      <c r="SXD4" s="2"/>
      <c r="SXE4" s="2"/>
      <c r="SXF4" s="2"/>
      <c r="SXG4" s="2"/>
      <c r="SXH4" s="2"/>
      <c r="SXI4" s="2"/>
      <c r="SXJ4" s="2"/>
      <c r="SXK4" s="2"/>
      <c r="SXL4" s="2"/>
      <c r="SXM4" s="2"/>
      <c r="SXN4" s="2"/>
      <c r="SXO4" s="2"/>
      <c r="SXP4" s="2"/>
      <c r="SXQ4" s="2"/>
      <c r="SXR4" s="2"/>
      <c r="SXS4" s="2"/>
      <c r="SXT4" s="2"/>
      <c r="SXU4" s="2"/>
      <c r="SXV4" s="2"/>
      <c r="SXW4" s="2"/>
      <c r="SXX4" s="2"/>
      <c r="SXY4" s="2"/>
      <c r="SXZ4" s="2"/>
      <c r="SYA4" s="2"/>
      <c r="SYB4" s="2"/>
      <c r="SYC4" s="2"/>
      <c r="SYD4" s="2"/>
      <c r="SYE4" s="2"/>
      <c r="SYF4" s="2"/>
      <c r="SYG4" s="2"/>
      <c r="SYH4" s="2"/>
      <c r="SYI4" s="2"/>
      <c r="SYJ4" s="2"/>
      <c r="SYK4" s="2"/>
      <c r="SYL4" s="2"/>
      <c r="SYM4" s="2"/>
      <c r="SYN4" s="2"/>
      <c r="SYO4" s="2"/>
      <c r="SYP4" s="2"/>
      <c r="SYQ4" s="2"/>
      <c r="SYR4" s="2"/>
      <c r="SYS4" s="2"/>
      <c r="SYT4" s="2"/>
      <c r="SYU4" s="2"/>
      <c r="SYV4" s="2"/>
      <c r="SYW4" s="2"/>
      <c r="SYX4" s="2"/>
      <c r="SYY4" s="2"/>
      <c r="SYZ4" s="2"/>
      <c r="SZA4" s="2"/>
      <c r="SZB4" s="2"/>
      <c r="SZC4" s="2"/>
      <c r="SZD4" s="2"/>
      <c r="SZE4" s="2"/>
      <c r="SZF4" s="2"/>
      <c r="SZG4" s="2"/>
      <c r="SZH4" s="2"/>
      <c r="SZI4" s="2"/>
      <c r="SZJ4" s="2"/>
      <c r="SZK4" s="2"/>
      <c r="SZL4" s="2"/>
      <c r="SZM4" s="2"/>
      <c r="SZN4" s="2"/>
      <c r="SZO4" s="2"/>
      <c r="SZP4" s="2"/>
      <c r="SZQ4" s="2"/>
      <c r="SZR4" s="2"/>
      <c r="SZS4" s="2"/>
      <c r="SZT4" s="2"/>
      <c r="SZU4" s="2"/>
      <c r="SZV4" s="2"/>
      <c r="SZW4" s="2"/>
      <c r="SZX4" s="2"/>
      <c r="SZY4" s="2"/>
      <c r="SZZ4" s="2"/>
      <c r="TAA4" s="2"/>
      <c r="TAB4" s="2"/>
      <c r="TAC4" s="2"/>
      <c r="TAD4" s="2"/>
      <c r="TAE4" s="2"/>
      <c r="TAF4" s="2"/>
      <c r="TAG4" s="2"/>
      <c r="TAH4" s="2"/>
      <c r="TAI4" s="2"/>
      <c r="TAJ4" s="2"/>
      <c r="TAK4" s="2"/>
      <c r="TAL4" s="2"/>
      <c r="TAM4" s="2"/>
      <c r="TAN4" s="2"/>
      <c r="TAO4" s="2"/>
      <c r="TAP4" s="2"/>
      <c r="TAQ4" s="2"/>
      <c r="TAR4" s="2"/>
      <c r="TAS4" s="2"/>
      <c r="TAT4" s="2"/>
      <c r="TAU4" s="2"/>
      <c r="TAV4" s="2"/>
      <c r="TAW4" s="2"/>
      <c r="TAX4" s="2"/>
      <c r="TAY4" s="2"/>
      <c r="TAZ4" s="2"/>
      <c r="TBA4" s="2"/>
      <c r="TBB4" s="2"/>
      <c r="TBC4" s="2"/>
      <c r="TBD4" s="2"/>
      <c r="TBE4" s="2"/>
      <c r="TBF4" s="2"/>
      <c r="TBG4" s="2"/>
      <c r="TBH4" s="2"/>
      <c r="TBI4" s="2"/>
      <c r="TBJ4" s="2"/>
      <c r="TBK4" s="2"/>
      <c r="TBL4" s="2"/>
      <c r="TBM4" s="2"/>
      <c r="TBN4" s="2"/>
      <c r="TBO4" s="2"/>
      <c r="TBP4" s="2"/>
      <c r="TBQ4" s="2"/>
      <c r="TBR4" s="2"/>
      <c r="TBS4" s="2"/>
      <c r="TBT4" s="2"/>
      <c r="TBU4" s="2"/>
      <c r="TBV4" s="2"/>
      <c r="TBW4" s="2"/>
      <c r="TBX4" s="2"/>
      <c r="TBY4" s="2"/>
      <c r="TBZ4" s="2"/>
      <c r="TCA4" s="2"/>
      <c r="TCB4" s="2"/>
      <c r="TCC4" s="2"/>
      <c r="TCD4" s="2"/>
      <c r="TCE4" s="2"/>
      <c r="TCF4" s="2"/>
      <c r="TCG4" s="2"/>
      <c r="TCH4" s="2"/>
      <c r="TCI4" s="2"/>
      <c r="TCJ4" s="2"/>
      <c r="TCK4" s="2"/>
      <c r="TCL4" s="2"/>
      <c r="TCM4" s="2"/>
      <c r="TCN4" s="2"/>
      <c r="TCO4" s="2"/>
      <c r="TCP4" s="2"/>
      <c r="TCQ4" s="2"/>
      <c r="TCR4" s="2"/>
      <c r="TCS4" s="2"/>
      <c r="TCT4" s="2"/>
      <c r="TCU4" s="2"/>
      <c r="TCV4" s="2"/>
      <c r="TCW4" s="2"/>
      <c r="TCX4" s="2"/>
      <c r="TCY4" s="2"/>
      <c r="TCZ4" s="2"/>
      <c r="TDA4" s="2"/>
      <c r="TDB4" s="2"/>
      <c r="TDC4" s="2"/>
      <c r="TDD4" s="2"/>
      <c r="TDE4" s="2"/>
      <c r="TDF4" s="2"/>
      <c r="TDG4" s="2"/>
      <c r="TDH4" s="2"/>
      <c r="TDI4" s="2"/>
      <c r="TDJ4" s="2"/>
      <c r="TDK4" s="2"/>
      <c r="TDL4" s="2"/>
      <c r="TDM4" s="2"/>
      <c r="TDN4" s="2"/>
      <c r="TDO4" s="2"/>
      <c r="TDP4" s="2"/>
      <c r="TDQ4" s="2"/>
      <c r="TDR4" s="2"/>
      <c r="TDS4" s="2"/>
      <c r="TDT4" s="2"/>
      <c r="TDU4" s="2"/>
      <c r="TDV4" s="2"/>
      <c r="TDW4" s="2"/>
      <c r="TDX4" s="2"/>
      <c r="TDY4" s="2"/>
      <c r="TDZ4" s="2"/>
      <c r="TEA4" s="2"/>
      <c r="TEB4" s="2"/>
      <c r="TEC4" s="2"/>
      <c r="TED4" s="2"/>
      <c r="TEE4" s="2"/>
      <c r="TEF4" s="2"/>
      <c r="TEG4" s="2"/>
      <c r="TEH4" s="2"/>
      <c r="TEI4" s="2"/>
      <c r="TEJ4" s="2"/>
      <c r="TEK4" s="2"/>
      <c r="TEL4" s="2"/>
      <c r="TEM4" s="2"/>
      <c r="TEN4" s="2"/>
      <c r="TEO4" s="2"/>
      <c r="TEP4" s="2"/>
      <c r="TEQ4" s="2"/>
      <c r="TER4" s="2"/>
      <c r="TES4" s="2"/>
      <c r="TET4" s="2"/>
      <c r="TEU4" s="2"/>
      <c r="TEV4" s="2"/>
      <c r="TEW4" s="2"/>
      <c r="TEX4" s="2"/>
      <c r="TEY4" s="2"/>
      <c r="TEZ4" s="2"/>
      <c r="TFA4" s="2"/>
      <c r="TFB4" s="2"/>
      <c r="TFC4" s="2"/>
      <c r="TFD4" s="2"/>
      <c r="TFE4" s="2"/>
      <c r="TFF4" s="2"/>
      <c r="TFG4" s="2"/>
      <c r="TFH4" s="2"/>
      <c r="TFI4" s="2"/>
      <c r="TFJ4" s="2"/>
      <c r="TFK4" s="2"/>
      <c r="TFL4" s="2"/>
      <c r="TFM4" s="2"/>
      <c r="TFN4" s="2"/>
      <c r="TFO4" s="2"/>
      <c r="TFP4" s="2"/>
      <c r="TFQ4" s="2"/>
      <c r="TFR4" s="2"/>
      <c r="TFS4" s="2"/>
      <c r="TFT4" s="2"/>
      <c r="TFU4" s="2"/>
      <c r="TFV4" s="2"/>
      <c r="TFW4" s="2"/>
      <c r="TFX4" s="2"/>
      <c r="TFY4" s="2"/>
      <c r="TFZ4" s="2"/>
      <c r="TGA4" s="2"/>
      <c r="TGB4" s="2"/>
      <c r="TGC4" s="2"/>
      <c r="TGD4" s="2"/>
      <c r="TGE4" s="2"/>
      <c r="TGF4" s="2"/>
      <c r="TGG4" s="2"/>
      <c r="TGH4" s="2"/>
      <c r="TGI4" s="2"/>
      <c r="TGJ4" s="2"/>
      <c r="TGK4" s="2"/>
      <c r="TGL4" s="2"/>
      <c r="TGM4" s="2"/>
      <c r="TGN4" s="2"/>
      <c r="TGO4" s="2"/>
      <c r="TGP4" s="2"/>
      <c r="TGQ4" s="2"/>
      <c r="TGR4" s="2"/>
      <c r="TGS4" s="2"/>
      <c r="TGT4" s="2"/>
      <c r="TGU4" s="2"/>
      <c r="TGV4" s="2"/>
      <c r="TGW4" s="2"/>
      <c r="TGX4" s="2"/>
      <c r="TGY4" s="2"/>
      <c r="TGZ4" s="2"/>
      <c r="THA4" s="2"/>
      <c r="THB4" s="2"/>
      <c r="THC4" s="2"/>
      <c r="THD4" s="2"/>
      <c r="THE4" s="2"/>
      <c r="THF4" s="2"/>
      <c r="THG4" s="2"/>
      <c r="THH4" s="2"/>
      <c r="THI4" s="2"/>
      <c r="THJ4" s="2"/>
      <c r="THK4" s="2"/>
      <c r="THL4" s="2"/>
      <c r="THM4" s="2"/>
      <c r="THN4" s="2"/>
      <c r="THO4" s="2"/>
      <c r="THP4" s="2"/>
      <c r="THQ4" s="2"/>
      <c r="THR4" s="2"/>
      <c r="THS4" s="2"/>
      <c r="THT4" s="2"/>
      <c r="THU4" s="2"/>
      <c r="THV4" s="2"/>
      <c r="THW4" s="2"/>
      <c r="THX4" s="2"/>
      <c r="THY4" s="2"/>
      <c r="THZ4" s="2"/>
      <c r="TIA4" s="2"/>
      <c r="TIB4" s="2"/>
      <c r="TIC4" s="2"/>
      <c r="TID4" s="2"/>
      <c r="TIE4" s="2"/>
      <c r="TIF4" s="2"/>
      <c r="TIG4" s="2"/>
      <c r="TIH4" s="2"/>
      <c r="TII4" s="2"/>
      <c r="TIJ4" s="2"/>
      <c r="TIK4" s="2"/>
      <c r="TIL4" s="2"/>
      <c r="TIM4" s="2"/>
      <c r="TIN4" s="2"/>
      <c r="TIO4" s="2"/>
      <c r="TIP4" s="2"/>
      <c r="TIQ4" s="2"/>
      <c r="TIR4" s="2"/>
      <c r="TIS4" s="2"/>
      <c r="TIT4" s="2"/>
      <c r="TIU4" s="2"/>
      <c r="TIV4" s="2"/>
      <c r="TIW4" s="2"/>
      <c r="TIX4" s="2"/>
      <c r="TIY4" s="2"/>
      <c r="TIZ4" s="2"/>
      <c r="TJA4" s="2"/>
      <c r="TJB4" s="2"/>
      <c r="TJC4" s="2"/>
      <c r="TJD4" s="2"/>
      <c r="TJE4" s="2"/>
      <c r="TJF4" s="2"/>
      <c r="TJG4" s="2"/>
      <c r="TJH4" s="2"/>
      <c r="TJI4" s="2"/>
      <c r="TJJ4" s="2"/>
      <c r="TJK4" s="2"/>
      <c r="TJL4" s="2"/>
      <c r="TJM4" s="2"/>
      <c r="TJN4" s="2"/>
      <c r="TJO4" s="2"/>
      <c r="TJP4" s="2"/>
      <c r="TJQ4" s="2"/>
      <c r="TJR4" s="2"/>
      <c r="TJS4" s="2"/>
      <c r="TJT4" s="2"/>
      <c r="TJU4" s="2"/>
      <c r="TJV4" s="2"/>
      <c r="TJW4" s="2"/>
      <c r="TJX4" s="2"/>
      <c r="TJY4" s="2"/>
      <c r="TJZ4" s="2"/>
      <c r="TKA4" s="2"/>
      <c r="TKB4" s="2"/>
      <c r="TKC4" s="2"/>
      <c r="TKD4" s="2"/>
      <c r="TKE4" s="2"/>
      <c r="TKF4" s="2"/>
      <c r="TKG4" s="2"/>
      <c r="TKH4" s="2"/>
      <c r="TKI4" s="2"/>
      <c r="TKJ4" s="2"/>
      <c r="TKK4" s="2"/>
      <c r="TKL4" s="2"/>
      <c r="TKM4" s="2"/>
      <c r="TKN4" s="2"/>
      <c r="TKO4" s="2"/>
      <c r="TKP4" s="2"/>
      <c r="TKQ4" s="2"/>
      <c r="TKR4" s="2"/>
      <c r="TKS4" s="2"/>
      <c r="TKT4" s="2"/>
      <c r="TKU4" s="2"/>
      <c r="TKV4" s="2"/>
      <c r="TKW4" s="2"/>
      <c r="TKX4" s="2"/>
      <c r="TKY4" s="2"/>
      <c r="TKZ4" s="2"/>
      <c r="TLA4" s="2"/>
      <c r="TLB4" s="2"/>
      <c r="TLC4" s="2"/>
      <c r="TLD4" s="2"/>
      <c r="TLE4" s="2"/>
      <c r="TLF4" s="2"/>
      <c r="TLG4" s="2"/>
      <c r="TLH4" s="2"/>
      <c r="TLI4" s="2"/>
      <c r="TLJ4" s="2"/>
      <c r="TLK4" s="2"/>
      <c r="TLL4" s="2"/>
      <c r="TLM4" s="2"/>
      <c r="TLN4" s="2"/>
      <c r="TLO4" s="2"/>
      <c r="TLP4" s="2"/>
      <c r="TLQ4" s="2"/>
      <c r="TLR4" s="2"/>
      <c r="TLS4" s="2"/>
      <c r="TLT4" s="2"/>
      <c r="TLU4" s="2"/>
      <c r="TLV4" s="2"/>
      <c r="TLW4" s="2"/>
      <c r="TLX4" s="2"/>
      <c r="TLY4" s="2"/>
      <c r="TLZ4" s="2"/>
      <c r="TMA4" s="2"/>
      <c r="TMB4" s="2"/>
      <c r="TMC4" s="2"/>
      <c r="TMD4" s="2"/>
      <c r="TME4" s="2"/>
      <c r="TMF4" s="2"/>
      <c r="TMG4" s="2"/>
      <c r="TMH4" s="2"/>
      <c r="TMI4" s="2"/>
      <c r="TMJ4" s="2"/>
      <c r="TMK4" s="2"/>
      <c r="TML4" s="2"/>
      <c r="TMM4" s="2"/>
      <c r="TMN4" s="2"/>
      <c r="TMO4" s="2"/>
      <c r="TMP4" s="2"/>
      <c r="TMQ4" s="2"/>
      <c r="TMR4" s="2"/>
      <c r="TMS4" s="2"/>
      <c r="TMT4" s="2"/>
      <c r="TMU4" s="2"/>
      <c r="TMV4" s="2"/>
      <c r="TMW4" s="2"/>
      <c r="TMX4" s="2"/>
      <c r="TMY4" s="2"/>
      <c r="TMZ4" s="2"/>
      <c r="TNA4" s="2"/>
      <c r="TNB4" s="2"/>
      <c r="TNC4" s="2"/>
      <c r="TND4" s="2"/>
      <c r="TNE4" s="2"/>
      <c r="TNF4" s="2"/>
      <c r="TNG4" s="2"/>
      <c r="TNH4" s="2"/>
      <c r="TNI4" s="2"/>
      <c r="TNJ4" s="2"/>
      <c r="TNK4" s="2"/>
      <c r="TNL4" s="2"/>
      <c r="TNM4" s="2"/>
      <c r="TNN4" s="2"/>
      <c r="TNO4" s="2"/>
      <c r="TNP4" s="2"/>
      <c r="TNQ4" s="2"/>
      <c r="TNR4" s="2"/>
      <c r="TNS4" s="2"/>
      <c r="TNT4" s="2"/>
      <c r="TNU4" s="2"/>
      <c r="TNV4" s="2"/>
      <c r="TNW4" s="2"/>
      <c r="TNX4" s="2"/>
      <c r="TNY4" s="2"/>
      <c r="TNZ4" s="2"/>
      <c r="TOA4" s="2"/>
      <c r="TOB4" s="2"/>
      <c r="TOC4" s="2"/>
      <c r="TOD4" s="2"/>
      <c r="TOE4" s="2"/>
      <c r="TOF4" s="2"/>
      <c r="TOG4" s="2"/>
      <c r="TOH4" s="2"/>
      <c r="TOI4" s="2"/>
      <c r="TOJ4" s="2"/>
      <c r="TOK4" s="2"/>
      <c r="TOL4" s="2"/>
      <c r="TOM4" s="2"/>
      <c r="TON4" s="2"/>
      <c r="TOO4" s="2"/>
      <c r="TOP4" s="2"/>
      <c r="TOQ4" s="2"/>
      <c r="TOR4" s="2"/>
      <c r="TOS4" s="2"/>
      <c r="TOT4" s="2"/>
      <c r="TOU4" s="2"/>
      <c r="TOV4" s="2"/>
      <c r="TOW4" s="2"/>
      <c r="TOX4" s="2"/>
      <c r="TOY4" s="2"/>
      <c r="TOZ4" s="2"/>
      <c r="TPA4" s="2"/>
      <c r="TPB4" s="2"/>
      <c r="TPC4" s="2"/>
      <c r="TPD4" s="2"/>
      <c r="TPE4" s="2"/>
      <c r="TPF4" s="2"/>
      <c r="TPG4" s="2"/>
      <c r="TPH4" s="2"/>
      <c r="TPI4" s="2"/>
      <c r="TPJ4" s="2"/>
      <c r="TPK4" s="2"/>
      <c r="TPL4" s="2"/>
      <c r="TPM4" s="2"/>
      <c r="TPN4" s="2"/>
      <c r="TPO4" s="2"/>
      <c r="TPP4" s="2"/>
      <c r="TPQ4" s="2"/>
      <c r="TPR4" s="2"/>
      <c r="TPS4" s="2"/>
      <c r="TPT4" s="2"/>
      <c r="TPU4" s="2"/>
      <c r="TPV4" s="2"/>
      <c r="TPW4" s="2"/>
      <c r="TPX4" s="2"/>
      <c r="TPY4" s="2"/>
      <c r="TPZ4" s="2"/>
      <c r="TQA4" s="2"/>
      <c r="TQB4" s="2"/>
      <c r="TQC4" s="2"/>
      <c r="TQD4" s="2"/>
      <c r="TQE4" s="2"/>
      <c r="TQF4" s="2"/>
      <c r="TQG4" s="2"/>
      <c r="TQH4" s="2"/>
      <c r="TQI4" s="2"/>
      <c r="TQJ4" s="2"/>
      <c r="TQK4" s="2"/>
      <c r="TQL4" s="2"/>
      <c r="TQM4" s="2"/>
      <c r="TQN4" s="2"/>
      <c r="TQO4" s="2"/>
      <c r="TQP4" s="2"/>
      <c r="TQQ4" s="2"/>
      <c r="TQR4" s="2"/>
      <c r="TQS4" s="2"/>
      <c r="TQT4" s="2"/>
      <c r="TQU4" s="2"/>
      <c r="TQV4" s="2"/>
      <c r="TQW4" s="2"/>
      <c r="TQX4" s="2"/>
      <c r="TQY4" s="2"/>
      <c r="TQZ4" s="2"/>
      <c r="TRA4" s="2"/>
      <c r="TRB4" s="2"/>
      <c r="TRC4" s="2"/>
      <c r="TRD4" s="2"/>
      <c r="TRE4" s="2"/>
      <c r="TRF4" s="2"/>
      <c r="TRG4" s="2"/>
      <c r="TRH4" s="2"/>
      <c r="TRI4" s="2"/>
      <c r="TRJ4" s="2"/>
      <c r="TRK4" s="2"/>
      <c r="TRL4" s="2"/>
      <c r="TRM4" s="2"/>
      <c r="TRN4" s="2"/>
      <c r="TRO4" s="2"/>
      <c r="TRP4" s="2"/>
      <c r="TRQ4" s="2"/>
      <c r="TRR4" s="2"/>
      <c r="TRS4" s="2"/>
      <c r="TRT4" s="2"/>
      <c r="TRU4" s="2"/>
      <c r="TRV4" s="2"/>
      <c r="TRW4" s="2"/>
      <c r="TRX4" s="2"/>
      <c r="TRY4" s="2"/>
      <c r="TRZ4" s="2"/>
      <c r="TSA4" s="2"/>
      <c r="TSB4" s="2"/>
      <c r="TSC4" s="2"/>
      <c r="TSD4" s="2"/>
      <c r="TSE4" s="2"/>
      <c r="TSF4" s="2"/>
      <c r="TSG4" s="2"/>
      <c r="TSH4" s="2"/>
      <c r="TSI4" s="2"/>
      <c r="TSJ4" s="2"/>
      <c r="TSK4" s="2"/>
      <c r="TSL4" s="2"/>
      <c r="TSM4" s="2"/>
      <c r="TSN4" s="2"/>
      <c r="TSO4" s="2"/>
      <c r="TSP4" s="2"/>
      <c r="TSQ4" s="2"/>
      <c r="TSR4" s="2"/>
      <c r="TSS4" s="2"/>
      <c r="TST4" s="2"/>
      <c r="TSU4" s="2"/>
      <c r="TSV4" s="2"/>
      <c r="TSW4" s="2"/>
      <c r="TSX4" s="2"/>
      <c r="TSY4" s="2"/>
      <c r="TSZ4" s="2"/>
      <c r="TTA4" s="2"/>
      <c r="TTB4" s="2"/>
      <c r="TTC4" s="2"/>
      <c r="TTD4" s="2"/>
      <c r="TTE4" s="2"/>
      <c r="TTF4" s="2"/>
      <c r="TTG4" s="2"/>
      <c r="TTH4" s="2"/>
      <c r="TTI4" s="2"/>
      <c r="TTJ4" s="2"/>
      <c r="TTK4" s="2"/>
      <c r="TTL4" s="2"/>
      <c r="TTM4" s="2"/>
      <c r="TTN4" s="2"/>
      <c r="TTO4" s="2"/>
      <c r="TTP4" s="2"/>
      <c r="TTQ4" s="2"/>
      <c r="TTR4" s="2"/>
      <c r="TTS4" s="2"/>
      <c r="TTT4" s="2"/>
      <c r="TTU4" s="2"/>
      <c r="TTV4" s="2"/>
      <c r="TTW4" s="2"/>
      <c r="TTX4" s="2"/>
      <c r="TTY4" s="2"/>
      <c r="TTZ4" s="2"/>
      <c r="TUA4" s="2"/>
      <c r="TUB4" s="2"/>
      <c r="TUC4" s="2"/>
      <c r="TUD4" s="2"/>
      <c r="TUE4" s="2"/>
      <c r="TUF4" s="2"/>
      <c r="TUG4" s="2"/>
      <c r="TUH4" s="2"/>
      <c r="TUI4" s="2"/>
      <c r="TUJ4" s="2"/>
      <c r="TUK4" s="2"/>
      <c r="TUL4" s="2"/>
      <c r="TUM4" s="2"/>
      <c r="TUN4" s="2"/>
      <c r="TUO4" s="2"/>
      <c r="TUP4" s="2"/>
      <c r="TUQ4" s="2"/>
      <c r="TUR4" s="2"/>
      <c r="TUS4" s="2"/>
      <c r="TUT4" s="2"/>
      <c r="TUU4" s="2"/>
      <c r="TUV4" s="2"/>
      <c r="TUW4" s="2"/>
      <c r="TUX4" s="2"/>
      <c r="TUY4" s="2"/>
      <c r="TUZ4" s="2"/>
      <c r="TVA4" s="2"/>
      <c r="TVB4" s="2"/>
      <c r="TVC4" s="2"/>
      <c r="TVD4" s="2"/>
      <c r="TVE4" s="2"/>
      <c r="TVF4" s="2"/>
      <c r="TVG4" s="2"/>
      <c r="TVH4" s="2"/>
      <c r="TVI4" s="2"/>
      <c r="TVJ4" s="2"/>
      <c r="TVK4" s="2"/>
      <c r="TVL4" s="2"/>
      <c r="TVM4" s="2"/>
      <c r="TVN4" s="2"/>
      <c r="TVO4" s="2"/>
      <c r="TVP4" s="2"/>
      <c r="TVQ4" s="2"/>
      <c r="TVR4" s="2"/>
      <c r="TVS4" s="2"/>
      <c r="TVT4" s="2"/>
      <c r="TVU4" s="2"/>
      <c r="TVV4" s="2"/>
      <c r="TVW4" s="2"/>
      <c r="TVX4" s="2"/>
      <c r="TVY4" s="2"/>
      <c r="TVZ4" s="2"/>
      <c r="TWA4" s="2"/>
      <c r="TWB4" s="2"/>
      <c r="TWC4" s="2"/>
      <c r="TWD4" s="2"/>
      <c r="TWE4" s="2"/>
      <c r="TWF4" s="2"/>
      <c r="TWG4" s="2"/>
      <c r="TWH4" s="2"/>
      <c r="TWI4" s="2"/>
      <c r="TWJ4" s="2"/>
      <c r="TWK4" s="2"/>
      <c r="TWL4" s="2"/>
      <c r="TWM4" s="2"/>
      <c r="TWN4" s="2"/>
      <c r="TWO4" s="2"/>
      <c r="TWP4" s="2"/>
      <c r="TWQ4" s="2"/>
      <c r="TWR4" s="2"/>
      <c r="TWS4" s="2"/>
      <c r="TWT4" s="2"/>
      <c r="TWU4" s="2"/>
      <c r="TWV4" s="2"/>
      <c r="TWW4" s="2"/>
      <c r="TWX4" s="2"/>
      <c r="TWY4" s="2"/>
      <c r="TWZ4" s="2"/>
      <c r="TXA4" s="2"/>
      <c r="TXB4" s="2"/>
      <c r="TXC4" s="2"/>
      <c r="TXD4" s="2"/>
      <c r="TXE4" s="2"/>
      <c r="TXF4" s="2"/>
      <c r="TXG4" s="2"/>
      <c r="TXH4" s="2"/>
      <c r="TXI4" s="2"/>
      <c r="TXJ4" s="2"/>
      <c r="TXK4" s="2"/>
      <c r="TXL4" s="2"/>
      <c r="TXM4" s="2"/>
      <c r="TXN4" s="2"/>
      <c r="TXO4" s="2"/>
      <c r="TXP4" s="2"/>
      <c r="TXQ4" s="2"/>
      <c r="TXR4" s="2"/>
      <c r="TXS4" s="2"/>
      <c r="TXT4" s="2"/>
      <c r="TXU4" s="2"/>
      <c r="TXV4" s="2"/>
      <c r="TXW4" s="2"/>
      <c r="TXX4" s="2"/>
      <c r="TXY4" s="2"/>
      <c r="TXZ4" s="2"/>
      <c r="TYA4" s="2"/>
      <c r="TYB4" s="2"/>
      <c r="TYC4" s="2"/>
      <c r="TYD4" s="2"/>
      <c r="TYE4" s="2"/>
      <c r="TYF4" s="2"/>
      <c r="TYG4" s="2"/>
      <c r="TYH4" s="2"/>
      <c r="TYI4" s="2"/>
      <c r="TYJ4" s="2"/>
      <c r="TYK4" s="2"/>
      <c r="TYL4" s="2"/>
      <c r="TYM4" s="2"/>
      <c r="TYN4" s="2"/>
      <c r="TYO4" s="2"/>
      <c r="TYP4" s="2"/>
      <c r="TYQ4" s="2"/>
      <c r="TYR4" s="2"/>
      <c r="TYS4" s="2"/>
      <c r="TYT4" s="2"/>
      <c r="TYU4" s="2"/>
      <c r="TYV4" s="2"/>
      <c r="TYW4" s="2"/>
      <c r="TYX4" s="2"/>
      <c r="TYY4" s="2"/>
      <c r="TYZ4" s="2"/>
      <c r="TZA4" s="2"/>
      <c r="TZB4" s="2"/>
      <c r="TZC4" s="2"/>
      <c r="TZD4" s="2"/>
      <c r="TZE4" s="2"/>
      <c r="TZF4" s="2"/>
      <c r="TZG4" s="2"/>
      <c r="TZH4" s="2"/>
      <c r="TZI4" s="2"/>
      <c r="TZJ4" s="2"/>
      <c r="TZK4" s="2"/>
      <c r="TZL4" s="2"/>
      <c r="TZM4" s="2"/>
      <c r="TZN4" s="2"/>
      <c r="TZO4" s="2"/>
      <c r="TZP4" s="2"/>
      <c r="TZQ4" s="2"/>
      <c r="TZR4" s="2"/>
      <c r="TZS4" s="2"/>
      <c r="TZT4" s="2"/>
      <c r="TZU4" s="2"/>
      <c r="TZV4" s="2"/>
      <c r="TZW4" s="2"/>
      <c r="TZX4" s="2"/>
      <c r="TZY4" s="2"/>
      <c r="TZZ4" s="2"/>
      <c r="UAA4" s="2"/>
      <c r="UAB4" s="2"/>
      <c r="UAC4" s="2"/>
      <c r="UAD4" s="2"/>
      <c r="UAE4" s="2"/>
      <c r="UAF4" s="2"/>
      <c r="UAG4" s="2"/>
      <c r="UAH4" s="2"/>
      <c r="UAI4" s="2"/>
      <c r="UAJ4" s="2"/>
      <c r="UAK4" s="2"/>
      <c r="UAL4" s="2"/>
      <c r="UAM4" s="2"/>
      <c r="UAN4" s="2"/>
      <c r="UAO4" s="2"/>
      <c r="UAP4" s="2"/>
      <c r="UAQ4" s="2"/>
      <c r="UAR4" s="2"/>
      <c r="UAS4" s="2"/>
      <c r="UAT4" s="2"/>
      <c r="UAU4" s="2"/>
      <c r="UAV4" s="2"/>
      <c r="UAW4" s="2"/>
      <c r="UAX4" s="2"/>
      <c r="UAY4" s="2"/>
      <c r="UAZ4" s="2"/>
      <c r="UBA4" s="2"/>
      <c r="UBB4" s="2"/>
      <c r="UBC4" s="2"/>
      <c r="UBD4" s="2"/>
      <c r="UBE4" s="2"/>
      <c r="UBF4" s="2"/>
      <c r="UBG4" s="2"/>
      <c r="UBH4" s="2"/>
      <c r="UBI4" s="2"/>
      <c r="UBJ4" s="2"/>
      <c r="UBK4" s="2"/>
      <c r="UBL4" s="2"/>
      <c r="UBM4" s="2"/>
      <c r="UBN4" s="2"/>
      <c r="UBO4" s="2"/>
      <c r="UBP4" s="2"/>
      <c r="UBQ4" s="2"/>
      <c r="UBR4" s="2"/>
      <c r="UBS4" s="2"/>
      <c r="UBT4" s="2"/>
      <c r="UBU4" s="2"/>
      <c r="UBV4" s="2"/>
      <c r="UBW4" s="2"/>
      <c r="UBX4" s="2"/>
      <c r="UBY4" s="2"/>
      <c r="UBZ4" s="2"/>
      <c r="UCA4" s="2"/>
      <c r="UCB4" s="2"/>
      <c r="UCC4" s="2"/>
      <c r="UCD4" s="2"/>
      <c r="UCE4" s="2"/>
      <c r="UCF4" s="2"/>
      <c r="UCG4" s="2"/>
      <c r="UCH4" s="2"/>
      <c r="UCI4" s="2"/>
      <c r="UCJ4" s="2"/>
      <c r="UCK4" s="2"/>
      <c r="UCL4" s="2"/>
      <c r="UCM4" s="2"/>
      <c r="UCN4" s="2"/>
      <c r="UCO4" s="2"/>
      <c r="UCP4" s="2"/>
      <c r="UCQ4" s="2"/>
      <c r="UCR4" s="2"/>
      <c r="UCS4" s="2"/>
      <c r="UCT4" s="2"/>
      <c r="UCU4" s="2"/>
      <c r="UCV4" s="2"/>
      <c r="UCW4" s="2"/>
      <c r="UCX4" s="2"/>
      <c r="UCY4" s="2"/>
      <c r="UCZ4" s="2"/>
      <c r="UDA4" s="2"/>
      <c r="UDB4" s="2"/>
      <c r="UDC4" s="2"/>
      <c r="UDD4" s="2"/>
      <c r="UDE4" s="2"/>
      <c r="UDF4" s="2"/>
      <c r="UDG4" s="2"/>
      <c r="UDH4" s="2"/>
      <c r="UDI4" s="2"/>
      <c r="UDJ4" s="2"/>
      <c r="UDK4" s="2"/>
      <c r="UDL4" s="2"/>
      <c r="UDM4" s="2"/>
      <c r="UDN4" s="2"/>
      <c r="UDO4" s="2"/>
      <c r="UDP4" s="2"/>
      <c r="UDQ4" s="2"/>
      <c r="UDR4" s="2"/>
      <c r="UDS4" s="2"/>
      <c r="UDT4" s="2"/>
      <c r="UDU4" s="2"/>
      <c r="UDV4" s="2"/>
      <c r="UDW4" s="2"/>
      <c r="UDX4" s="2"/>
      <c r="UDY4" s="2"/>
      <c r="UDZ4" s="2"/>
      <c r="UEA4" s="2"/>
      <c r="UEB4" s="2"/>
      <c r="UEC4" s="2"/>
      <c r="UED4" s="2"/>
      <c r="UEE4" s="2"/>
      <c r="UEF4" s="2"/>
      <c r="UEG4" s="2"/>
      <c r="UEH4" s="2"/>
      <c r="UEI4" s="2"/>
      <c r="UEJ4" s="2"/>
      <c r="UEK4" s="2"/>
      <c r="UEL4" s="2"/>
      <c r="UEM4" s="2"/>
      <c r="UEN4" s="2"/>
      <c r="UEO4" s="2"/>
      <c r="UEP4" s="2"/>
      <c r="UEQ4" s="2"/>
      <c r="UER4" s="2"/>
      <c r="UES4" s="2"/>
      <c r="UET4" s="2"/>
      <c r="UEU4" s="2"/>
      <c r="UEV4" s="2"/>
      <c r="UEW4" s="2"/>
      <c r="UEX4" s="2"/>
      <c r="UEY4" s="2"/>
      <c r="UEZ4" s="2"/>
      <c r="UFA4" s="2"/>
      <c r="UFB4" s="2"/>
      <c r="UFC4" s="2"/>
      <c r="UFD4" s="2"/>
      <c r="UFE4" s="2"/>
      <c r="UFF4" s="2"/>
      <c r="UFG4" s="2"/>
      <c r="UFH4" s="2"/>
      <c r="UFI4" s="2"/>
      <c r="UFJ4" s="2"/>
      <c r="UFK4" s="2"/>
      <c r="UFL4" s="2"/>
      <c r="UFM4" s="2"/>
      <c r="UFN4" s="2"/>
      <c r="UFO4" s="2"/>
      <c r="UFP4" s="2"/>
      <c r="UFQ4" s="2"/>
      <c r="UFR4" s="2"/>
      <c r="UFS4" s="2"/>
      <c r="UFT4" s="2"/>
      <c r="UFU4" s="2"/>
      <c r="UFV4" s="2"/>
      <c r="UFW4" s="2"/>
      <c r="UFX4" s="2"/>
      <c r="UFY4" s="2"/>
      <c r="UFZ4" s="2"/>
      <c r="UGA4" s="2"/>
      <c r="UGB4" s="2"/>
      <c r="UGC4" s="2"/>
      <c r="UGD4" s="2"/>
      <c r="UGE4" s="2"/>
      <c r="UGF4" s="2"/>
      <c r="UGG4" s="2"/>
      <c r="UGH4" s="2"/>
      <c r="UGI4" s="2"/>
      <c r="UGJ4" s="2"/>
      <c r="UGK4" s="2"/>
      <c r="UGL4" s="2"/>
      <c r="UGM4" s="2"/>
      <c r="UGN4" s="2"/>
      <c r="UGO4" s="2"/>
      <c r="UGP4" s="2"/>
      <c r="UGQ4" s="2"/>
      <c r="UGR4" s="2"/>
      <c r="UGS4" s="2"/>
      <c r="UGT4" s="2"/>
      <c r="UGU4" s="2"/>
      <c r="UGV4" s="2"/>
      <c r="UGW4" s="2"/>
      <c r="UGX4" s="2"/>
      <c r="UGY4" s="2"/>
      <c r="UGZ4" s="2"/>
      <c r="UHA4" s="2"/>
      <c r="UHB4" s="2"/>
      <c r="UHC4" s="2"/>
      <c r="UHD4" s="2"/>
      <c r="UHE4" s="2"/>
      <c r="UHF4" s="2"/>
      <c r="UHG4" s="2"/>
      <c r="UHH4" s="2"/>
      <c r="UHI4" s="2"/>
      <c r="UHJ4" s="2"/>
      <c r="UHK4" s="2"/>
      <c r="UHL4" s="2"/>
      <c r="UHM4" s="2"/>
      <c r="UHN4" s="2"/>
      <c r="UHO4" s="2"/>
      <c r="UHP4" s="2"/>
      <c r="UHQ4" s="2"/>
      <c r="UHR4" s="2"/>
      <c r="UHS4" s="2"/>
      <c r="UHT4" s="2"/>
      <c r="UHU4" s="2"/>
      <c r="UHV4" s="2"/>
      <c r="UHW4" s="2"/>
      <c r="UHX4" s="2"/>
      <c r="UHY4" s="2"/>
      <c r="UHZ4" s="2"/>
      <c r="UIA4" s="2"/>
      <c r="UIB4" s="2"/>
      <c r="UIC4" s="2"/>
      <c r="UID4" s="2"/>
      <c r="UIE4" s="2"/>
      <c r="UIF4" s="2"/>
      <c r="UIG4" s="2"/>
      <c r="UIH4" s="2"/>
      <c r="UII4" s="2"/>
      <c r="UIJ4" s="2"/>
      <c r="UIK4" s="2"/>
      <c r="UIL4" s="2"/>
      <c r="UIM4" s="2"/>
      <c r="UIN4" s="2"/>
      <c r="UIO4" s="2"/>
      <c r="UIP4" s="2"/>
      <c r="UIQ4" s="2"/>
      <c r="UIR4" s="2"/>
      <c r="UIS4" s="2"/>
      <c r="UIT4" s="2"/>
      <c r="UIU4" s="2"/>
      <c r="UIV4" s="2"/>
      <c r="UIW4" s="2"/>
      <c r="UIX4" s="2"/>
      <c r="UIY4" s="2"/>
      <c r="UIZ4" s="2"/>
      <c r="UJA4" s="2"/>
      <c r="UJB4" s="2"/>
      <c r="UJC4" s="2"/>
      <c r="UJD4" s="2"/>
      <c r="UJE4" s="2"/>
      <c r="UJF4" s="2"/>
      <c r="UJG4" s="2"/>
      <c r="UJH4" s="2"/>
      <c r="UJI4" s="2"/>
      <c r="UJJ4" s="2"/>
      <c r="UJK4" s="2"/>
      <c r="UJL4" s="2"/>
      <c r="UJM4" s="2"/>
      <c r="UJN4" s="2"/>
      <c r="UJO4" s="2"/>
      <c r="UJP4" s="2"/>
      <c r="UJQ4" s="2"/>
      <c r="UJR4" s="2"/>
      <c r="UJS4" s="2"/>
      <c r="UJT4" s="2"/>
      <c r="UJU4" s="2"/>
      <c r="UJV4" s="2"/>
      <c r="UJW4" s="2"/>
      <c r="UJX4" s="2"/>
      <c r="UJY4" s="2"/>
      <c r="UJZ4" s="2"/>
      <c r="UKA4" s="2"/>
      <c r="UKB4" s="2"/>
      <c r="UKC4" s="2"/>
      <c r="UKD4" s="2"/>
      <c r="UKE4" s="2"/>
      <c r="UKF4" s="2"/>
      <c r="UKG4" s="2"/>
      <c r="UKH4" s="2"/>
      <c r="UKI4" s="2"/>
      <c r="UKJ4" s="2"/>
      <c r="UKK4" s="2"/>
      <c r="UKL4" s="2"/>
      <c r="UKM4" s="2"/>
      <c r="UKN4" s="2"/>
      <c r="UKO4" s="2"/>
      <c r="UKP4" s="2"/>
      <c r="UKQ4" s="2"/>
      <c r="UKR4" s="2"/>
      <c r="UKS4" s="2"/>
      <c r="UKT4" s="2"/>
      <c r="UKU4" s="2"/>
      <c r="UKV4" s="2"/>
      <c r="UKW4" s="2"/>
      <c r="UKX4" s="2"/>
      <c r="UKY4" s="2"/>
      <c r="UKZ4" s="2"/>
      <c r="ULA4" s="2"/>
      <c r="ULB4" s="2"/>
      <c r="ULC4" s="2"/>
      <c r="ULD4" s="2"/>
      <c r="ULE4" s="2"/>
      <c r="ULF4" s="2"/>
      <c r="ULG4" s="2"/>
      <c r="ULH4" s="2"/>
      <c r="ULI4" s="2"/>
      <c r="ULJ4" s="2"/>
      <c r="ULK4" s="2"/>
      <c r="ULL4" s="2"/>
      <c r="ULM4" s="2"/>
      <c r="ULN4" s="2"/>
      <c r="ULO4" s="2"/>
      <c r="ULP4" s="2"/>
      <c r="ULQ4" s="2"/>
      <c r="ULR4" s="2"/>
      <c r="ULS4" s="2"/>
      <c r="ULT4" s="2"/>
      <c r="ULU4" s="2"/>
      <c r="ULV4" s="2"/>
      <c r="ULW4" s="2"/>
      <c r="ULX4" s="2"/>
      <c r="ULY4" s="2"/>
      <c r="ULZ4" s="2"/>
      <c r="UMA4" s="2"/>
      <c r="UMB4" s="2"/>
      <c r="UMC4" s="2"/>
      <c r="UMD4" s="2"/>
      <c r="UME4" s="2"/>
      <c r="UMF4" s="2"/>
      <c r="UMG4" s="2"/>
      <c r="UMH4" s="2"/>
      <c r="UMI4" s="2"/>
      <c r="UMJ4" s="2"/>
      <c r="UMK4" s="2"/>
      <c r="UML4" s="2"/>
      <c r="UMM4" s="2"/>
      <c r="UMN4" s="2"/>
      <c r="UMO4" s="2"/>
      <c r="UMP4" s="2"/>
      <c r="UMQ4" s="2"/>
      <c r="UMR4" s="2"/>
      <c r="UMS4" s="2"/>
      <c r="UMT4" s="2"/>
      <c r="UMU4" s="2"/>
      <c r="UMV4" s="2"/>
      <c r="UMW4" s="2"/>
      <c r="UMX4" s="2"/>
      <c r="UMY4" s="2"/>
      <c r="UMZ4" s="2"/>
      <c r="UNA4" s="2"/>
      <c r="UNB4" s="2"/>
      <c r="UNC4" s="2"/>
      <c r="UND4" s="2"/>
      <c r="UNE4" s="2"/>
      <c r="UNF4" s="2"/>
      <c r="UNG4" s="2"/>
      <c r="UNH4" s="2"/>
      <c r="UNI4" s="2"/>
      <c r="UNJ4" s="2"/>
      <c r="UNK4" s="2"/>
      <c r="UNL4" s="2"/>
      <c r="UNM4" s="2"/>
      <c r="UNN4" s="2"/>
      <c r="UNO4" s="2"/>
      <c r="UNP4" s="2"/>
      <c r="UNQ4" s="2"/>
      <c r="UNR4" s="2"/>
      <c r="UNS4" s="2"/>
      <c r="UNT4" s="2"/>
      <c r="UNU4" s="2"/>
      <c r="UNV4" s="2"/>
      <c r="UNW4" s="2"/>
      <c r="UNX4" s="2"/>
      <c r="UNY4" s="2"/>
      <c r="UNZ4" s="2"/>
      <c r="UOA4" s="2"/>
      <c r="UOB4" s="2"/>
      <c r="UOC4" s="2"/>
      <c r="UOD4" s="2"/>
      <c r="UOE4" s="2"/>
      <c r="UOF4" s="2"/>
      <c r="UOG4" s="2"/>
      <c r="UOH4" s="2"/>
      <c r="UOI4" s="2"/>
      <c r="UOJ4" s="2"/>
      <c r="UOK4" s="2"/>
      <c r="UOL4" s="2"/>
      <c r="UOM4" s="2"/>
      <c r="UON4" s="2"/>
      <c r="UOO4" s="2"/>
      <c r="UOP4" s="2"/>
      <c r="UOQ4" s="2"/>
      <c r="UOR4" s="2"/>
      <c r="UOS4" s="2"/>
      <c r="UOT4" s="2"/>
      <c r="UOU4" s="2"/>
      <c r="UOV4" s="2"/>
      <c r="UOW4" s="2"/>
      <c r="UOX4" s="2"/>
      <c r="UOY4" s="2"/>
      <c r="UOZ4" s="2"/>
      <c r="UPA4" s="2"/>
      <c r="UPB4" s="2"/>
      <c r="UPC4" s="2"/>
      <c r="UPD4" s="2"/>
      <c r="UPE4" s="2"/>
      <c r="UPF4" s="2"/>
      <c r="UPG4" s="2"/>
      <c r="UPH4" s="2"/>
      <c r="UPI4" s="2"/>
      <c r="UPJ4" s="2"/>
      <c r="UPK4" s="2"/>
      <c r="UPL4" s="2"/>
      <c r="UPM4" s="2"/>
      <c r="UPN4" s="2"/>
      <c r="UPO4" s="2"/>
      <c r="UPP4" s="2"/>
      <c r="UPQ4" s="2"/>
      <c r="UPR4" s="2"/>
      <c r="UPS4" s="2"/>
      <c r="UPT4" s="2"/>
      <c r="UPU4" s="2"/>
      <c r="UPV4" s="2"/>
      <c r="UPW4" s="2"/>
      <c r="UPX4" s="2"/>
      <c r="UPY4" s="2"/>
      <c r="UPZ4" s="2"/>
      <c r="UQA4" s="2"/>
      <c r="UQB4" s="2"/>
      <c r="UQC4" s="2"/>
      <c r="UQD4" s="2"/>
      <c r="UQE4" s="2"/>
      <c r="UQF4" s="2"/>
      <c r="UQG4" s="2"/>
      <c r="UQH4" s="2"/>
      <c r="UQI4" s="2"/>
      <c r="UQJ4" s="2"/>
      <c r="UQK4" s="2"/>
      <c r="UQL4" s="2"/>
      <c r="UQM4" s="2"/>
      <c r="UQN4" s="2"/>
      <c r="UQO4" s="2"/>
      <c r="UQP4" s="2"/>
      <c r="UQQ4" s="2"/>
      <c r="UQR4" s="2"/>
      <c r="UQS4" s="2"/>
      <c r="UQT4" s="2"/>
      <c r="UQU4" s="2"/>
      <c r="UQV4" s="2"/>
      <c r="UQW4" s="2"/>
      <c r="UQX4" s="2"/>
      <c r="UQY4" s="2"/>
      <c r="UQZ4" s="2"/>
      <c r="URA4" s="2"/>
      <c r="URB4" s="2"/>
      <c r="URC4" s="2"/>
      <c r="URD4" s="2"/>
      <c r="URE4" s="2"/>
      <c r="URF4" s="2"/>
      <c r="URG4" s="2"/>
      <c r="URH4" s="2"/>
      <c r="URI4" s="2"/>
      <c r="URJ4" s="2"/>
      <c r="URK4" s="2"/>
      <c r="URL4" s="2"/>
      <c r="URM4" s="2"/>
      <c r="URN4" s="2"/>
      <c r="URO4" s="2"/>
      <c r="URP4" s="2"/>
      <c r="URQ4" s="2"/>
      <c r="URR4" s="2"/>
      <c r="URS4" s="2"/>
      <c r="URT4" s="2"/>
      <c r="URU4" s="2"/>
      <c r="URV4" s="2"/>
      <c r="URW4" s="2"/>
      <c r="URX4" s="2"/>
      <c r="URY4" s="2"/>
      <c r="URZ4" s="2"/>
      <c r="USA4" s="2"/>
      <c r="USB4" s="2"/>
      <c r="USC4" s="2"/>
      <c r="USD4" s="2"/>
      <c r="USE4" s="2"/>
      <c r="USF4" s="2"/>
      <c r="USG4" s="2"/>
      <c r="USH4" s="2"/>
      <c r="USI4" s="2"/>
      <c r="USJ4" s="2"/>
      <c r="USK4" s="2"/>
      <c r="USL4" s="2"/>
      <c r="USM4" s="2"/>
      <c r="USN4" s="2"/>
      <c r="USO4" s="2"/>
      <c r="USP4" s="2"/>
      <c r="USQ4" s="2"/>
      <c r="USR4" s="2"/>
      <c r="USS4" s="2"/>
      <c r="UST4" s="2"/>
      <c r="USU4" s="2"/>
      <c r="USV4" s="2"/>
      <c r="USW4" s="2"/>
      <c r="USX4" s="2"/>
      <c r="USY4" s="2"/>
      <c r="USZ4" s="2"/>
      <c r="UTA4" s="2"/>
      <c r="UTB4" s="2"/>
      <c r="UTC4" s="2"/>
      <c r="UTD4" s="2"/>
      <c r="UTE4" s="2"/>
      <c r="UTF4" s="2"/>
      <c r="UTG4" s="2"/>
      <c r="UTH4" s="2"/>
      <c r="UTI4" s="2"/>
      <c r="UTJ4" s="2"/>
      <c r="UTK4" s="2"/>
      <c r="UTL4" s="2"/>
      <c r="UTM4" s="2"/>
      <c r="UTN4" s="2"/>
      <c r="UTO4" s="2"/>
      <c r="UTP4" s="2"/>
      <c r="UTQ4" s="2"/>
      <c r="UTR4" s="2"/>
      <c r="UTS4" s="2"/>
      <c r="UTT4" s="2"/>
      <c r="UTU4" s="2"/>
      <c r="UTV4" s="2"/>
      <c r="UTW4" s="2"/>
      <c r="UTX4" s="2"/>
      <c r="UTY4" s="2"/>
      <c r="UTZ4" s="2"/>
      <c r="UUA4" s="2"/>
      <c r="UUB4" s="2"/>
      <c r="UUC4" s="2"/>
      <c r="UUD4" s="2"/>
      <c r="UUE4" s="2"/>
      <c r="UUF4" s="2"/>
      <c r="UUG4" s="2"/>
      <c r="UUH4" s="2"/>
      <c r="UUI4" s="2"/>
      <c r="UUJ4" s="2"/>
      <c r="UUK4" s="2"/>
      <c r="UUL4" s="2"/>
      <c r="UUM4" s="2"/>
      <c r="UUN4" s="2"/>
      <c r="UUO4" s="2"/>
      <c r="UUP4" s="2"/>
      <c r="UUQ4" s="2"/>
      <c r="UUR4" s="2"/>
      <c r="UUS4" s="2"/>
      <c r="UUT4" s="2"/>
      <c r="UUU4" s="2"/>
      <c r="UUV4" s="2"/>
      <c r="UUW4" s="2"/>
      <c r="UUX4" s="2"/>
      <c r="UUY4" s="2"/>
      <c r="UUZ4" s="2"/>
      <c r="UVA4" s="2"/>
      <c r="UVB4" s="2"/>
      <c r="UVC4" s="2"/>
      <c r="UVD4" s="2"/>
      <c r="UVE4" s="2"/>
      <c r="UVF4" s="2"/>
      <c r="UVG4" s="2"/>
      <c r="UVH4" s="2"/>
      <c r="UVI4" s="2"/>
      <c r="UVJ4" s="2"/>
      <c r="UVK4" s="2"/>
      <c r="UVL4" s="2"/>
      <c r="UVM4" s="2"/>
      <c r="UVN4" s="2"/>
      <c r="UVO4" s="2"/>
      <c r="UVP4" s="2"/>
      <c r="UVQ4" s="2"/>
      <c r="UVR4" s="2"/>
      <c r="UVS4" s="2"/>
      <c r="UVT4" s="2"/>
      <c r="UVU4" s="2"/>
      <c r="UVV4" s="2"/>
      <c r="UVW4" s="2"/>
      <c r="UVX4" s="2"/>
      <c r="UVY4" s="2"/>
      <c r="UVZ4" s="2"/>
      <c r="UWA4" s="2"/>
      <c r="UWB4" s="2"/>
      <c r="UWC4" s="2"/>
      <c r="UWD4" s="2"/>
      <c r="UWE4" s="2"/>
      <c r="UWF4" s="2"/>
      <c r="UWG4" s="2"/>
      <c r="UWH4" s="2"/>
      <c r="UWI4" s="2"/>
      <c r="UWJ4" s="2"/>
      <c r="UWK4" s="2"/>
      <c r="UWL4" s="2"/>
      <c r="UWM4" s="2"/>
      <c r="UWN4" s="2"/>
      <c r="UWO4" s="2"/>
      <c r="UWP4" s="2"/>
      <c r="UWQ4" s="2"/>
      <c r="UWR4" s="2"/>
      <c r="UWS4" s="2"/>
      <c r="UWT4" s="2"/>
      <c r="UWU4" s="2"/>
      <c r="UWV4" s="2"/>
      <c r="UWW4" s="2"/>
      <c r="UWX4" s="2"/>
      <c r="UWY4" s="2"/>
      <c r="UWZ4" s="2"/>
      <c r="UXA4" s="2"/>
      <c r="UXB4" s="2"/>
      <c r="UXC4" s="2"/>
      <c r="UXD4" s="2"/>
      <c r="UXE4" s="2"/>
      <c r="UXF4" s="2"/>
      <c r="UXG4" s="2"/>
      <c r="UXH4" s="2"/>
      <c r="UXI4" s="2"/>
      <c r="UXJ4" s="2"/>
      <c r="UXK4" s="2"/>
      <c r="UXL4" s="2"/>
      <c r="UXM4" s="2"/>
      <c r="UXN4" s="2"/>
      <c r="UXO4" s="2"/>
      <c r="UXP4" s="2"/>
      <c r="UXQ4" s="2"/>
      <c r="UXR4" s="2"/>
      <c r="UXS4" s="2"/>
      <c r="UXT4" s="2"/>
      <c r="UXU4" s="2"/>
      <c r="UXV4" s="2"/>
      <c r="UXW4" s="2"/>
      <c r="UXX4" s="2"/>
      <c r="UXY4" s="2"/>
      <c r="UXZ4" s="2"/>
      <c r="UYA4" s="2"/>
      <c r="UYB4" s="2"/>
      <c r="UYC4" s="2"/>
      <c r="UYD4" s="2"/>
      <c r="UYE4" s="2"/>
      <c r="UYF4" s="2"/>
      <c r="UYG4" s="2"/>
      <c r="UYH4" s="2"/>
      <c r="UYI4" s="2"/>
      <c r="UYJ4" s="2"/>
      <c r="UYK4" s="2"/>
      <c r="UYL4" s="2"/>
      <c r="UYM4" s="2"/>
      <c r="UYN4" s="2"/>
      <c r="UYO4" s="2"/>
      <c r="UYP4" s="2"/>
      <c r="UYQ4" s="2"/>
      <c r="UYR4" s="2"/>
      <c r="UYS4" s="2"/>
      <c r="UYT4" s="2"/>
      <c r="UYU4" s="2"/>
      <c r="UYV4" s="2"/>
      <c r="UYW4" s="2"/>
      <c r="UYX4" s="2"/>
      <c r="UYY4" s="2"/>
      <c r="UYZ4" s="2"/>
      <c r="UZA4" s="2"/>
      <c r="UZB4" s="2"/>
      <c r="UZC4" s="2"/>
      <c r="UZD4" s="2"/>
      <c r="UZE4" s="2"/>
      <c r="UZF4" s="2"/>
      <c r="UZG4" s="2"/>
      <c r="UZH4" s="2"/>
      <c r="UZI4" s="2"/>
      <c r="UZJ4" s="2"/>
      <c r="UZK4" s="2"/>
      <c r="UZL4" s="2"/>
      <c r="UZM4" s="2"/>
      <c r="UZN4" s="2"/>
      <c r="UZO4" s="2"/>
      <c r="UZP4" s="2"/>
      <c r="UZQ4" s="2"/>
      <c r="UZR4" s="2"/>
      <c r="UZS4" s="2"/>
      <c r="UZT4" s="2"/>
      <c r="UZU4" s="2"/>
      <c r="UZV4" s="2"/>
      <c r="UZW4" s="2"/>
      <c r="UZX4" s="2"/>
      <c r="UZY4" s="2"/>
      <c r="UZZ4" s="2"/>
      <c r="VAA4" s="2"/>
      <c r="VAB4" s="2"/>
      <c r="VAC4" s="2"/>
      <c r="VAD4" s="2"/>
      <c r="VAE4" s="2"/>
      <c r="VAF4" s="2"/>
      <c r="VAG4" s="2"/>
      <c r="VAH4" s="2"/>
      <c r="VAI4" s="2"/>
      <c r="VAJ4" s="2"/>
      <c r="VAK4" s="2"/>
      <c r="VAL4" s="2"/>
      <c r="VAM4" s="2"/>
      <c r="VAN4" s="2"/>
      <c r="VAO4" s="2"/>
      <c r="VAP4" s="2"/>
      <c r="VAQ4" s="2"/>
      <c r="VAR4" s="2"/>
      <c r="VAS4" s="2"/>
      <c r="VAT4" s="2"/>
      <c r="VAU4" s="2"/>
      <c r="VAV4" s="2"/>
      <c r="VAW4" s="2"/>
      <c r="VAX4" s="2"/>
      <c r="VAY4" s="2"/>
      <c r="VAZ4" s="2"/>
      <c r="VBA4" s="2"/>
      <c r="VBB4" s="2"/>
      <c r="VBC4" s="2"/>
      <c r="VBD4" s="2"/>
      <c r="VBE4" s="2"/>
      <c r="VBF4" s="2"/>
      <c r="VBG4" s="2"/>
      <c r="VBH4" s="2"/>
      <c r="VBI4" s="2"/>
      <c r="VBJ4" s="2"/>
      <c r="VBK4" s="2"/>
      <c r="VBL4" s="2"/>
      <c r="VBM4" s="2"/>
      <c r="VBN4" s="2"/>
      <c r="VBO4" s="2"/>
      <c r="VBP4" s="2"/>
      <c r="VBQ4" s="2"/>
      <c r="VBR4" s="2"/>
      <c r="VBS4" s="2"/>
      <c r="VBT4" s="2"/>
      <c r="VBU4" s="2"/>
      <c r="VBV4" s="2"/>
      <c r="VBW4" s="2"/>
      <c r="VBX4" s="2"/>
      <c r="VBY4" s="2"/>
      <c r="VBZ4" s="2"/>
      <c r="VCA4" s="2"/>
      <c r="VCB4" s="2"/>
      <c r="VCC4" s="2"/>
      <c r="VCD4" s="2"/>
      <c r="VCE4" s="2"/>
      <c r="VCF4" s="2"/>
      <c r="VCG4" s="2"/>
      <c r="VCH4" s="2"/>
      <c r="VCI4" s="2"/>
      <c r="VCJ4" s="2"/>
      <c r="VCK4" s="2"/>
      <c r="VCL4" s="2"/>
      <c r="VCM4" s="2"/>
      <c r="VCN4" s="2"/>
      <c r="VCO4" s="2"/>
      <c r="VCP4" s="2"/>
      <c r="VCQ4" s="2"/>
      <c r="VCR4" s="2"/>
      <c r="VCS4" s="2"/>
      <c r="VCT4" s="2"/>
      <c r="VCU4" s="2"/>
      <c r="VCV4" s="2"/>
      <c r="VCW4" s="2"/>
      <c r="VCX4" s="2"/>
      <c r="VCY4" s="2"/>
      <c r="VCZ4" s="2"/>
      <c r="VDA4" s="2"/>
      <c r="VDB4" s="2"/>
      <c r="VDC4" s="2"/>
      <c r="VDD4" s="2"/>
      <c r="VDE4" s="2"/>
      <c r="VDF4" s="2"/>
      <c r="VDG4" s="2"/>
      <c r="VDH4" s="2"/>
      <c r="VDI4" s="2"/>
      <c r="VDJ4" s="2"/>
      <c r="VDK4" s="2"/>
      <c r="VDL4" s="2"/>
      <c r="VDM4" s="2"/>
      <c r="VDN4" s="2"/>
      <c r="VDO4" s="2"/>
      <c r="VDP4" s="2"/>
      <c r="VDQ4" s="2"/>
      <c r="VDR4" s="2"/>
      <c r="VDS4" s="2"/>
      <c r="VDT4" s="2"/>
      <c r="VDU4" s="2"/>
      <c r="VDV4" s="2"/>
      <c r="VDW4" s="2"/>
      <c r="VDX4" s="2"/>
      <c r="VDY4" s="2"/>
      <c r="VDZ4" s="2"/>
      <c r="VEA4" s="2"/>
      <c r="VEB4" s="2"/>
      <c r="VEC4" s="2"/>
      <c r="VED4" s="2"/>
      <c r="VEE4" s="2"/>
      <c r="VEF4" s="2"/>
      <c r="VEG4" s="2"/>
      <c r="VEH4" s="2"/>
      <c r="VEI4" s="2"/>
      <c r="VEJ4" s="2"/>
      <c r="VEK4" s="2"/>
      <c r="VEL4" s="2"/>
      <c r="VEM4" s="2"/>
      <c r="VEN4" s="2"/>
      <c r="VEO4" s="2"/>
      <c r="VEP4" s="2"/>
      <c r="VEQ4" s="2"/>
      <c r="VER4" s="2"/>
      <c r="VES4" s="2"/>
      <c r="VET4" s="2"/>
      <c r="VEU4" s="2"/>
      <c r="VEV4" s="2"/>
      <c r="VEW4" s="2"/>
      <c r="VEX4" s="2"/>
      <c r="VEY4" s="2"/>
      <c r="VEZ4" s="2"/>
      <c r="VFA4" s="2"/>
      <c r="VFB4" s="2"/>
      <c r="VFC4" s="2"/>
      <c r="VFD4" s="2"/>
      <c r="VFE4" s="2"/>
      <c r="VFF4" s="2"/>
      <c r="VFG4" s="2"/>
      <c r="VFH4" s="2"/>
      <c r="VFI4" s="2"/>
      <c r="VFJ4" s="2"/>
      <c r="VFK4" s="2"/>
      <c r="VFL4" s="2"/>
      <c r="VFM4" s="2"/>
      <c r="VFN4" s="2"/>
      <c r="VFO4" s="2"/>
      <c r="VFP4" s="2"/>
      <c r="VFQ4" s="2"/>
      <c r="VFR4" s="2"/>
      <c r="VFS4" s="2"/>
      <c r="VFT4" s="2"/>
      <c r="VFU4" s="2"/>
      <c r="VFV4" s="2"/>
      <c r="VFW4" s="2"/>
      <c r="VFX4" s="2"/>
      <c r="VFY4" s="2"/>
      <c r="VFZ4" s="2"/>
      <c r="VGA4" s="2"/>
      <c r="VGB4" s="2"/>
      <c r="VGC4" s="2"/>
      <c r="VGD4" s="2"/>
      <c r="VGE4" s="2"/>
      <c r="VGF4" s="2"/>
      <c r="VGG4" s="2"/>
      <c r="VGH4" s="2"/>
      <c r="VGI4" s="2"/>
      <c r="VGJ4" s="2"/>
      <c r="VGK4" s="2"/>
      <c r="VGL4" s="2"/>
      <c r="VGM4" s="2"/>
      <c r="VGN4" s="2"/>
      <c r="VGO4" s="2"/>
      <c r="VGP4" s="2"/>
      <c r="VGQ4" s="2"/>
      <c r="VGR4" s="2"/>
      <c r="VGS4" s="2"/>
      <c r="VGT4" s="2"/>
      <c r="VGU4" s="2"/>
      <c r="VGV4" s="2"/>
      <c r="VGW4" s="2"/>
      <c r="VGX4" s="2"/>
      <c r="VGY4" s="2"/>
      <c r="VGZ4" s="2"/>
      <c r="VHA4" s="2"/>
      <c r="VHB4" s="2"/>
      <c r="VHC4" s="2"/>
      <c r="VHD4" s="2"/>
      <c r="VHE4" s="2"/>
      <c r="VHF4" s="2"/>
      <c r="VHG4" s="2"/>
      <c r="VHH4" s="2"/>
      <c r="VHI4" s="2"/>
      <c r="VHJ4" s="2"/>
      <c r="VHK4" s="2"/>
      <c r="VHL4" s="2"/>
      <c r="VHM4" s="2"/>
      <c r="VHN4" s="2"/>
      <c r="VHO4" s="2"/>
      <c r="VHP4" s="2"/>
      <c r="VHQ4" s="2"/>
      <c r="VHR4" s="2"/>
      <c r="VHS4" s="2"/>
      <c r="VHT4" s="2"/>
      <c r="VHU4" s="2"/>
      <c r="VHV4" s="2"/>
      <c r="VHW4" s="2"/>
      <c r="VHX4" s="2"/>
      <c r="VHY4" s="2"/>
      <c r="VHZ4" s="2"/>
      <c r="VIA4" s="2"/>
      <c r="VIB4" s="2"/>
      <c r="VIC4" s="2"/>
      <c r="VID4" s="2"/>
      <c r="VIE4" s="2"/>
      <c r="VIF4" s="2"/>
      <c r="VIG4" s="2"/>
      <c r="VIH4" s="2"/>
      <c r="VII4" s="2"/>
      <c r="VIJ4" s="2"/>
      <c r="VIK4" s="2"/>
      <c r="VIL4" s="2"/>
      <c r="VIM4" s="2"/>
      <c r="VIN4" s="2"/>
      <c r="VIO4" s="2"/>
      <c r="VIP4" s="2"/>
      <c r="VIQ4" s="2"/>
      <c r="VIR4" s="2"/>
      <c r="VIS4" s="2"/>
      <c r="VIT4" s="2"/>
      <c r="VIU4" s="2"/>
      <c r="VIV4" s="2"/>
      <c r="VIW4" s="2"/>
      <c r="VIX4" s="2"/>
      <c r="VIY4" s="2"/>
      <c r="VIZ4" s="2"/>
      <c r="VJA4" s="2"/>
      <c r="VJB4" s="2"/>
      <c r="VJC4" s="2"/>
      <c r="VJD4" s="2"/>
      <c r="VJE4" s="2"/>
      <c r="VJF4" s="2"/>
      <c r="VJG4" s="2"/>
      <c r="VJH4" s="2"/>
      <c r="VJI4" s="2"/>
      <c r="VJJ4" s="2"/>
      <c r="VJK4" s="2"/>
      <c r="VJL4" s="2"/>
      <c r="VJM4" s="2"/>
      <c r="VJN4" s="2"/>
      <c r="VJO4" s="2"/>
      <c r="VJP4" s="2"/>
      <c r="VJQ4" s="2"/>
      <c r="VJR4" s="2"/>
      <c r="VJS4" s="2"/>
      <c r="VJT4" s="2"/>
      <c r="VJU4" s="2"/>
      <c r="VJV4" s="2"/>
      <c r="VJW4" s="2"/>
      <c r="VJX4" s="2"/>
      <c r="VJY4" s="2"/>
      <c r="VJZ4" s="2"/>
      <c r="VKA4" s="2"/>
      <c r="VKB4" s="2"/>
      <c r="VKC4" s="2"/>
      <c r="VKD4" s="2"/>
      <c r="VKE4" s="2"/>
      <c r="VKF4" s="2"/>
      <c r="VKG4" s="2"/>
      <c r="VKH4" s="2"/>
      <c r="VKI4" s="2"/>
      <c r="VKJ4" s="2"/>
      <c r="VKK4" s="2"/>
      <c r="VKL4" s="2"/>
      <c r="VKM4" s="2"/>
      <c r="VKN4" s="2"/>
      <c r="VKO4" s="2"/>
      <c r="VKP4" s="2"/>
      <c r="VKQ4" s="2"/>
      <c r="VKR4" s="2"/>
      <c r="VKS4" s="2"/>
      <c r="VKT4" s="2"/>
      <c r="VKU4" s="2"/>
      <c r="VKV4" s="2"/>
      <c r="VKW4" s="2"/>
      <c r="VKX4" s="2"/>
      <c r="VKY4" s="2"/>
      <c r="VKZ4" s="2"/>
      <c r="VLA4" s="2"/>
      <c r="VLB4" s="2"/>
      <c r="VLC4" s="2"/>
      <c r="VLD4" s="2"/>
      <c r="VLE4" s="2"/>
      <c r="VLF4" s="2"/>
      <c r="VLG4" s="2"/>
      <c r="VLH4" s="2"/>
      <c r="VLI4" s="2"/>
      <c r="VLJ4" s="2"/>
      <c r="VLK4" s="2"/>
      <c r="VLL4" s="2"/>
      <c r="VLM4" s="2"/>
      <c r="VLN4" s="2"/>
      <c r="VLO4" s="2"/>
      <c r="VLP4" s="2"/>
      <c r="VLQ4" s="2"/>
      <c r="VLR4" s="2"/>
      <c r="VLS4" s="2"/>
      <c r="VLT4" s="2"/>
      <c r="VLU4" s="2"/>
      <c r="VLV4" s="2"/>
      <c r="VLW4" s="2"/>
      <c r="VLX4" s="2"/>
      <c r="VLY4" s="2"/>
      <c r="VLZ4" s="2"/>
      <c r="VMA4" s="2"/>
      <c r="VMB4" s="2"/>
      <c r="VMC4" s="2"/>
      <c r="VMD4" s="2"/>
      <c r="VME4" s="2"/>
      <c r="VMF4" s="2"/>
      <c r="VMG4" s="2"/>
      <c r="VMH4" s="2"/>
      <c r="VMI4" s="2"/>
      <c r="VMJ4" s="2"/>
      <c r="VMK4" s="2"/>
      <c r="VML4" s="2"/>
      <c r="VMM4" s="2"/>
      <c r="VMN4" s="2"/>
      <c r="VMO4" s="2"/>
      <c r="VMP4" s="2"/>
      <c r="VMQ4" s="2"/>
      <c r="VMR4" s="2"/>
      <c r="VMS4" s="2"/>
      <c r="VMT4" s="2"/>
      <c r="VMU4" s="2"/>
      <c r="VMV4" s="2"/>
      <c r="VMW4" s="2"/>
      <c r="VMX4" s="2"/>
      <c r="VMY4" s="2"/>
      <c r="VMZ4" s="2"/>
      <c r="VNA4" s="2"/>
      <c r="VNB4" s="2"/>
      <c r="VNC4" s="2"/>
      <c r="VND4" s="2"/>
      <c r="VNE4" s="2"/>
      <c r="VNF4" s="2"/>
      <c r="VNG4" s="2"/>
      <c r="VNH4" s="2"/>
      <c r="VNI4" s="2"/>
      <c r="VNJ4" s="2"/>
      <c r="VNK4" s="2"/>
      <c r="VNL4" s="2"/>
      <c r="VNM4" s="2"/>
      <c r="VNN4" s="2"/>
      <c r="VNO4" s="2"/>
      <c r="VNP4" s="2"/>
      <c r="VNQ4" s="2"/>
      <c r="VNR4" s="2"/>
      <c r="VNS4" s="2"/>
      <c r="VNT4" s="2"/>
      <c r="VNU4" s="2"/>
      <c r="VNV4" s="2"/>
      <c r="VNW4" s="2"/>
      <c r="VNX4" s="2"/>
      <c r="VNY4" s="2"/>
      <c r="VNZ4" s="2"/>
      <c r="VOA4" s="2"/>
      <c r="VOB4" s="2"/>
      <c r="VOC4" s="2"/>
      <c r="VOD4" s="2"/>
      <c r="VOE4" s="2"/>
      <c r="VOF4" s="2"/>
      <c r="VOG4" s="2"/>
      <c r="VOH4" s="2"/>
      <c r="VOI4" s="2"/>
      <c r="VOJ4" s="2"/>
      <c r="VOK4" s="2"/>
      <c r="VOL4" s="2"/>
      <c r="VOM4" s="2"/>
      <c r="VON4" s="2"/>
      <c r="VOO4" s="2"/>
      <c r="VOP4" s="2"/>
      <c r="VOQ4" s="2"/>
      <c r="VOR4" s="2"/>
      <c r="VOS4" s="2"/>
      <c r="VOT4" s="2"/>
      <c r="VOU4" s="2"/>
      <c r="VOV4" s="2"/>
      <c r="VOW4" s="2"/>
      <c r="VOX4" s="2"/>
      <c r="VOY4" s="2"/>
      <c r="VOZ4" s="2"/>
      <c r="VPA4" s="2"/>
      <c r="VPB4" s="2"/>
      <c r="VPC4" s="2"/>
      <c r="VPD4" s="2"/>
      <c r="VPE4" s="2"/>
      <c r="VPF4" s="2"/>
      <c r="VPG4" s="2"/>
      <c r="VPH4" s="2"/>
      <c r="VPI4" s="2"/>
      <c r="VPJ4" s="2"/>
      <c r="VPK4" s="2"/>
      <c r="VPL4" s="2"/>
      <c r="VPM4" s="2"/>
      <c r="VPN4" s="2"/>
      <c r="VPO4" s="2"/>
      <c r="VPP4" s="2"/>
      <c r="VPQ4" s="2"/>
      <c r="VPR4" s="2"/>
      <c r="VPS4" s="2"/>
      <c r="VPT4" s="2"/>
      <c r="VPU4" s="2"/>
      <c r="VPV4" s="2"/>
      <c r="VPW4" s="2"/>
      <c r="VPX4" s="2"/>
      <c r="VPY4" s="2"/>
      <c r="VPZ4" s="2"/>
      <c r="VQA4" s="2"/>
      <c r="VQB4" s="2"/>
      <c r="VQC4" s="2"/>
      <c r="VQD4" s="2"/>
      <c r="VQE4" s="2"/>
      <c r="VQF4" s="2"/>
      <c r="VQG4" s="2"/>
      <c r="VQH4" s="2"/>
      <c r="VQI4" s="2"/>
      <c r="VQJ4" s="2"/>
      <c r="VQK4" s="2"/>
      <c r="VQL4" s="2"/>
      <c r="VQM4" s="2"/>
      <c r="VQN4" s="2"/>
      <c r="VQO4" s="2"/>
      <c r="VQP4" s="2"/>
      <c r="VQQ4" s="2"/>
      <c r="VQR4" s="2"/>
      <c r="VQS4" s="2"/>
      <c r="VQT4" s="2"/>
      <c r="VQU4" s="2"/>
      <c r="VQV4" s="2"/>
      <c r="VQW4" s="2"/>
      <c r="VQX4" s="2"/>
      <c r="VQY4" s="2"/>
      <c r="VQZ4" s="2"/>
      <c r="VRA4" s="2"/>
      <c r="VRB4" s="2"/>
      <c r="VRC4" s="2"/>
      <c r="VRD4" s="2"/>
      <c r="VRE4" s="2"/>
      <c r="VRF4" s="2"/>
      <c r="VRG4" s="2"/>
      <c r="VRH4" s="2"/>
      <c r="VRI4" s="2"/>
      <c r="VRJ4" s="2"/>
      <c r="VRK4" s="2"/>
      <c r="VRL4" s="2"/>
      <c r="VRM4" s="2"/>
      <c r="VRN4" s="2"/>
      <c r="VRO4" s="2"/>
      <c r="VRP4" s="2"/>
      <c r="VRQ4" s="2"/>
      <c r="VRR4" s="2"/>
      <c r="VRS4" s="2"/>
      <c r="VRT4" s="2"/>
      <c r="VRU4" s="2"/>
      <c r="VRV4" s="2"/>
      <c r="VRW4" s="2"/>
      <c r="VRX4" s="2"/>
      <c r="VRY4" s="2"/>
      <c r="VRZ4" s="2"/>
      <c r="VSA4" s="2"/>
      <c r="VSB4" s="2"/>
      <c r="VSC4" s="2"/>
      <c r="VSD4" s="2"/>
      <c r="VSE4" s="2"/>
      <c r="VSF4" s="2"/>
      <c r="VSG4" s="2"/>
      <c r="VSH4" s="2"/>
      <c r="VSI4" s="2"/>
      <c r="VSJ4" s="2"/>
      <c r="VSK4" s="2"/>
      <c r="VSL4" s="2"/>
      <c r="VSM4" s="2"/>
      <c r="VSN4" s="2"/>
      <c r="VSO4" s="2"/>
      <c r="VSP4" s="2"/>
      <c r="VSQ4" s="2"/>
      <c r="VSR4" s="2"/>
      <c r="VSS4" s="2"/>
      <c r="VST4" s="2"/>
      <c r="VSU4" s="2"/>
      <c r="VSV4" s="2"/>
      <c r="VSW4" s="2"/>
      <c r="VSX4" s="2"/>
      <c r="VSY4" s="2"/>
      <c r="VSZ4" s="2"/>
      <c r="VTA4" s="2"/>
      <c r="VTB4" s="2"/>
      <c r="VTC4" s="2"/>
      <c r="VTD4" s="2"/>
      <c r="VTE4" s="2"/>
      <c r="VTF4" s="2"/>
      <c r="VTG4" s="2"/>
      <c r="VTH4" s="2"/>
      <c r="VTI4" s="2"/>
      <c r="VTJ4" s="2"/>
      <c r="VTK4" s="2"/>
      <c r="VTL4" s="2"/>
      <c r="VTM4" s="2"/>
      <c r="VTN4" s="2"/>
      <c r="VTO4" s="2"/>
      <c r="VTP4" s="2"/>
      <c r="VTQ4" s="2"/>
      <c r="VTR4" s="2"/>
      <c r="VTS4" s="2"/>
      <c r="VTT4" s="2"/>
      <c r="VTU4" s="2"/>
      <c r="VTV4" s="2"/>
      <c r="VTW4" s="2"/>
      <c r="VTX4" s="2"/>
      <c r="VTY4" s="2"/>
      <c r="VTZ4" s="2"/>
      <c r="VUA4" s="2"/>
      <c r="VUB4" s="2"/>
      <c r="VUC4" s="2"/>
      <c r="VUD4" s="2"/>
      <c r="VUE4" s="2"/>
      <c r="VUF4" s="2"/>
      <c r="VUG4" s="2"/>
      <c r="VUH4" s="2"/>
      <c r="VUI4" s="2"/>
      <c r="VUJ4" s="2"/>
      <c r="VUK4" s="2"/>
      <c r="VUL4" s="2"/>
      <c r="VUM4" s="2"/>
      <c r="VUN4" s="2"/>
      <c r="VUO4" s="2"/>
      <c r="VUP4" s="2"/>
      <c r="VUQ4" s="2"/>
      <c r="VUR4" s="2"/>
      <c r="VUS4" s="2"/>
      <c r="VUT4" s="2"/>
      <c r="VUU4" s="2"/>
      <c r="VUV4" s="2"/>
      <c r="VUW4" s="2"/>
      <c r="VUX4" s="2"/>
      <c r="VUY4" s="2"/>
      <c r="VUZ4" s="2"/>
      <c r="VVA4" s="2"/>
      <c r="VVB4" s="2"/>
      <c r="VVC4" s="2"/>
      <c r="VVD4" s="2"/>
      <c r="VVE4" s="2"/>
      <c r="VVF4" s="2"/>
      <c r="VVG4" s="2"/>
      <c r="VVH4" s="2"/>
      <c r="VVI4" s="2"/>
      <c r="VVJ4" s="2"/>
      <c r="VVK4" s="2"/>
      <c r="VVL4" s="2"/>
      <c r="VVM4" s="2"/>
      <c r="VVN4" s="2"/>
      <c r="VVO4" s="2"/>
      <c r="VVP4" s="2"/>
      <c r="VVQ4" s="2"/>
      <c r="VVR4" s="2"/>
      <c r="VVS4" s="2"/>
      <c r="VVT4" s="2"/>
      <c r="VVU4" s="2"/>
      <c r="VVV4" s="2"/>
      <c r="VVW4" s="2"/>
      <c r="VVX4" s="2"/>
      <c r="VVY4" s="2"/>
      <c r="VVZ4" s="2"/>
      <c r="VWA4" s="2"/>
      <c r="VWB4" s="2"/>
      <c r="VWC4" s="2"/>
      <c r="VWD4" s="2"/>
      <c r="VWE4" s="2"/>
      <c r="VWF4" s="2"/>
      <c r="VWG4" s="2"/>
      <c r="VWH4" s="2"/>
      <c r="VWI4" s="2"/>
      <c r="VWJ4" s="2"/>
      <c r="VWK4" s="2"/>
      <c r="VWL4" s="2"/>
      <c r="VWM4" s="2"/>
      <c r="VWN4" s="2"/>
      <c r="VWO4" s="2"/>
      <c r="VWP4" s="2"/>
      <c r="VWQ4" s="2"/>
      <c r="VWR4" s="2"/>
      <c r="VWS4" s="2"/>
      <c r="VWT4" s="2"/>
      <c r="VWU4" s="2"/>
      <c r="VWV4" s="2"/>
      <c r="VWW4" s="2"/>
      <c r="VWX4" s="2"/>
      <c r="VWY4" s="2"/>
      <c r="VWZ4" s="2"/>
      <c r="VXA4" s="2"/>
      <c r="VXB4" s="2"/>
      <c r="VXC4" s="2"/>
      <c r="VXD4" s="2"/>
      <c r="VXE4" s="2"/>
      <c r="VXF4" s="2"/>
      <c r="VXG4" s="2"/>
      <c r="VXH4" s="2"/>
      <c r="VXI4" s="2"/>
      <c r="VXJ4" s="2"/>
      <c r="VXK4" s="2"/>
      <c r="VXL4" s="2"/>
      <c r="VXM4" s="2"/>
      <c r="VXN4" s="2"/>
      <c r="VXO4" s="2"/>
      <c r="VXP4" s="2"/>
      <c r="VXQ4" s="2"/>
      <c r="VXR4" s="2"/>
      <c r="VXS4" s="2"/>
      <c r="VXT4" s="2"/>
      <c r="VXU4" s="2"/>
      <c r="VXV4" s="2"/>
      <c r="VXW4" s="2"/>
      <c r="VXX4" s="2"/>
      <c r="VXY4" s="2"/>
      <c r="VXZ4" s="2"/>
      <c r="VYA4" s="2"/>
      <c r="VYB4" s="2"/>
      <c r="VYC4" s="2"/>
      <c r="VYD4" s="2"/>
      <c r="VYE4" s="2"/>
      <c r="VYF4" s="2"/>
      <c r="VYG4" s="2"/>
      <c r="VYH4" s="2"/>
      <c r="VYI4" s="2"/>
      <c r="VYJ4" s="2"/>
      <c r="VYK4" s="2"/>
      <c r="VYL4" s="2"/>
      <c r="VYM4" s="2"/>
      <c r="VYN4" s="2"/>
      <c r="VYO4" s="2"/>
      <c r="VYP4" s="2"/>
      <c r="VYQ4" s="2"/>
      <c r="VYR4" s="2"/>
      <c r="VYS4" s="2"/>
      <c r="VYT4" s="2"/>
      <c r="VYU4" s="2"/>
      <c r="VYV4" s="2"/>
      <c r="VYW4" s="2"/>
      <c r="VYX4" s="2"/>
      <c r="VYY4" s="2"/>
      <c r="VYZ4" s="2"/>
      <c r="VZA4" s="2"/>
      <c r="VZB4" s="2"/>
      <c r="VZC4" s="2"/>
      <c r="VZD4" s="2"/>
      <c r="VZE4" s="2"/>
      <c r="VZF4" s="2"/>
      <c r="VZG4" s="2"/>
      <c r="VZH4" s="2"/>
      <c r="VZI4" s="2"/>
      <c r="VZJ4" s="2"/>
      <c r="VZK4" s="2"/>
      <c r="VZL4" s="2"/>
      <c r="VZM4" s="2"/>
      <c r="VZN4" s="2"/>
      <c r="VZO4" s="2"/>
      <c r="VZP4" s="2"/>
      <c r="VZQ4" s="2"/>
      <c r="VZR4" s="2"/>
      <c r="VZS4" s="2"/>
      <c r="VZT4" s="2"/>
      <c r="VZU4" s="2"/>
      <c r="VZV4" s="2"/>
      <c r="VZW4" s="2"/>
      <c r="VZX4" s="2"/>
      <c r="VZY4" s="2"/>
      <c r="VZZ4" s="2"/>
      <c r="WAA4" s="2"/>
      <c r="WAB4" s="2"/>
      <c r="WAC4" s="2"/>
      <c r="WAD4" s="2"/>
      <c r="WAE4" s="2"/>
      <c r="WAF4" s="2"/>
      <c r="WAG4" s="2"/>
      <c r="WAH4" s="2"/>
      <c r="WAI4" s="2"/>
      <c r="WAJ4" s="2"/>
      <c r="WAK4" s="2"/>
      <c r="WAL4" s="2"/>
      <c r="WAM4" s="2"/>
      <c r="WAN4" s="2"/>
      <c r="WAO4" s="2"/>
      <c r="WAP4" s="2"/>
      <c r="WAQ4" s="2"/>
      <c r="WAR4" s="2"/>
      <c r="WAS4" s="2"/>
      <c r="WAT4" s="2"/>
      <c r="WAU4" s="2"/>
      <c r="WAV4" s="2"/>
      <c r="WAW4" s="2"/>
      <c r="WAX4" s="2"/>
      <c r="WAY4" s="2"/>
      <c r="WAZ4" s="2"/>
      <c r="WBA4" s="2"/>
      <c r="WBB4" s="2"/>
      <c r="WBC4" s="2"/>
      <c r="WBD4" s="2"/>
      <c r="WBE4" s="2"/>
      <c r="WBF4" s="2"/>
      <c r="WBG4" s="2"/>
      <c r="WBH4" s="2"/>
      <c r="WBI4" s="2"/>
      <c r="WBJ4" s="2"/>
      <c r="WBK4" s="2"/>
      <c r="WBL4" s="2"/>
      <c r="WBM4" s="2"/>
      <c r="WBN4" s="2"/>
      <c r="WBO4" s="2"/>
      <c r="WBP4" s="2"/>
      <c r="WBQ4" s="2"/>
      <c r="WBR4" s="2"/>
      <c r="WBS4" s="2"/>
      <c r="WBT4" s="2"/>
      <c r="WBU4" s="2"/>
      <c r="WBV4" s="2"/>
      <c r="WBW4" s="2"/>
      <c r="WBX4" s="2"/>
      <c r="WBY4" s="2"/>
      <c r="WBZ4" s="2"/>
      <c r="WCA4" s="2"/>
      <c r="WCB4" s="2"/>
      <c r="WCC4" s="2"/>
      <c r="WCD4" s="2"/>
      <c r="WCE4" s="2"/>
      <c r="WCF4" s="2"/>
      <c r="WCG4" s="2"/>
      <c r="WCH4" s="2"/>
      <c r="WCI4" s="2"/>
      <c r="WCJ4" s="2"/>
      <c r="WCK4" s="2"/>
      <c r="WCL4" s="2"/>
      <c r="WCM4" s="2"/>
      <c r="WCN4" s="2"/>
      <c r="WCO4" s="2"/>
      <c r="WCP4" s="2"/>
      <c r="WCQ4" s="2"/>
      <c r="WCR4" s="2"/>
      <c r="WCS4" s="2"/>
      <c r="WCT4" s="2"/>
      <c r="WCU4" s="2"/>
      <c r="WCV4" s="2"/>
      <c r="WCW4" s="2"/>
      <c r="WCX4" s="2"/>
      <c r="WCY4" s="2"/>
      <c r="WCZ4" s="2"/>
      <c r="WDA4" s="2"/>
      <c r="WDB4" s="2"/>
      <c r="WDC4" s="2"/>
      <c r="WDD4" s="2"/>
      <c r="WDE4" s="2"/>
      <c r="WDF4" s="2"/>
      <c r="WDG4" s="2"/>
      <c r="WDH4" s="2"/>
      <c r="WDI4" s="2"/>
      <c r="WDJ4" s="2"/>
      <c r="WDK4" s="2"/>
      <c r="WDL4" s="2"/>
      <c r="WDM4" s="2"/>
      <c r="WDN4" s="2"/>
      <c r="WDO4" s="2"/>
      <c r="WDP4" s="2"/>
      <c r="WDQ4" s="2"/>
      <c r="WDR4" s="2"/>
      <c r="WDS4" s="2"/>
      <c r="WDT4" s="2"/>
      <c r="WDU4" s="2"/>
      <c r="WDV4" s="2"/>
      <c r="WDW4" s="2"/>
      <c r="WDX4" s="2"/>
      <c r="WDY4" s="2"/>
      <c r="WDZ4" s="2"/>
      <c r="WEA4" s="2"/>
      <c r="WEB4" s="2"/>
      <c r="WEC4" s="2"/>
      <c r="WED4" s="2"/>
      <c r="WEE4" s="2"/>
      <c r="WEF4" s="2"/>
      <c r="WEG4" s="2"/>
      <c r="WEH4" s="2"/>
      <c r="WEI4" s="2"/>
      <c r="WEJ4" s="2"/>
      <c r="WEK4" s="2"/>
      <c r="WEL4" s="2"/>
      <c r="WEM4" s="2"/>
      <c r="WEN4" s="2"/>
      <c r="WEO4" s="2"/>
      <c r="WEP4" s="2"/>
      <c r="WEQ4" s="2"/>
      <c r="WER4" s="2"/>
      <c r="WES4" s="2"/>
      <c r="WET4" s="2"/>
      <c r="WEU4" s="2"/>
      <c r="WEV4" s="2"/>
      <c r="WEW4" s="2"/>
      <c r="WEX4" s="2"/>
      <c r="WEY4" s="2"/>
      <c r="WEZ4" s="2"/>
      <c r="WFA4" s="2"/>
      <c r="WFB4" s="2"/>
      <c r="WFC4" s="2"/>
      <c r="WFD4" s="2"/>
      <c r="WFE4" s="2"/>
      <c r="WFF4" s="2"/>
      <c r="WFG4" s="2"/>
      <c r="WFH4" s="2"/>
      <c r="WFI4" s="2"/>
      <c r="WFJ4" s="2"/>
      <c r="WFK4" s="2"/>
      <c r="WFL4" s="2"/>
      <c r="WFM4" s="2"/>
      <c r="WFN4" s="2"/>
      <c r="WFO4" s="2"/>
      <c r="WFP4" s="2"/>
      <c r="WFQ4" s="2"/>
      <c r="WFR4" s="2"/>
      <c r="WFS4" s="2"/>
      <c r="WFT4" s="2"/>
      <c r="WFU4" s="2"/>
      <c r="WFV4" s="2"/>
      <c r="WFW4" s="2"/>
      <c r="WFX4" s="2"/>
      <c r="WFY4" s="2"/>
      <c r="WFZ4" s="2"/>
      <c r="WGA4" s="2"/>
      <c r="WGB4" s="2"/>
      <c r="WGC4" s="2"/>
      <c r="WGD4" s="2"/>
      <c r="WGE4" s="2"/>
      <c r="WGF4" s="2"/>
      <c r="WGG4" s="2"/>
      <c r="WGH4" s="2"/>
      <c r="WGI4" s="2"/>
      <c r="WGJ4" s="2"/>
      <c r="WGK4" s="2"/>
      <c r="WGL4" s="2"/>
      <c r="WGM4" s="2"/>
      <c r="WGN4" s="2"/>
      <c r="WGO4" s="2"/>
      <c r="WGP4" s="2"/>
      <c r="WGQ4" s="2"/>
      <c r="WGR4" s="2"/>
      <c r="WGS4" s="2"/>
      <c r="WGT4" s="2"/>
      <c r="WGU4" s="2"/>
      <c r="WGV4" s="2"/>
      <c r="WGW4" s="2"/>
      <c r="WGX4" s="2"/>
      <c r="WGY4" s="2"/>
      <c r="WGZ4" s="2"/>
      <c r="WHA4" s="2"/>
      <c r="WHB4" s="2"/>
      <c r="WHC4" s="2"/>
      <c r="WHD4" s="2"/>
      <c r="WHE4" s="2"/>
      <c r="WHF4" s="2"/>
      <c r="WHG4" s="2"/>
      <c r="WHH4" s="2"/>
      <c r="WHI4" s="2"/>
      <c r="WHJ4" s="2"/>
      <c r="WHK4" s="2"/>
      <c r="WHL4" s="2"/>
      <c r="WHM4" s="2"/>
      <c r="WHN4" s="2"/>
      <c r="WHO4" s="2"/>
      <c r="WHP4" s="2"/>
      <c r="WHQ4" s="2"/>
      <c r="WHR4" s="2"/>
      <c r="WHS4" s="2"/>
      <c r="WHT4" s="2"/>
      <c r="WHU4" s="2"/>
      <c r="WHV4" s="2"/>
      <c r="WHW4" s="2"/>
      <c r="WHX4" s="2"/>
      <c r="WHY4" s="2"/>
      <c r="WHZ4" s="2"/>
      <c r="WIA4" s="2"/>
      <c r="WIB4" s="2"/>
      <c r="WIC4" s="2"/>
      <c r="WID4" s="2"/>
      <c r="WIE4" s="2"/>
      <c r="WIF4" s="2"/>
      <c r="WIG4" s="2"/>
      <c r="WIH4" s="2"/>
      <c r="WII4" s="2"/>
      <c r="WIJ4" s="2"/>
      <c r="WIK4" s="2"/>
      <c r="WIL4" s="2"/>
      <c r="WIM4" s="2"/>
      <c r="WIN4" s="2"/>
      <c r="WIO4" s="2"/>
      <c r="WIP4" s="2"/>
      <c r="WIQ4" s="2"/>
      <c r="WIR4" s="2"/>
      <c r="WIS4" s="2"/>
      <c r="WIT4" s="2"/>
      <c r="WIU4" s="2"/>
      <c r="WIV4" s="2"/>
      <c r="WIW4" s="2"/>
      <c r="WIX4" s="2"/>
      <c r="WIY4" s="2"/>
      <c r="WIZ4" s="2"/>
      <c r="WJA4" s="2"/>
      <c r="WJB4" s="2"/>
      <c r="WJC4" s="2"/>
      <c r="WJD4" s="2"/>
      <c r="WJE4" s="2"/>
      <c r="WJF4" s="2"/>
      <c r="WJG4" s="2"/>
      <c r="WJH4" s="2"/>
      <c r="WJI4" s="2"/>
      <c r="WJJ4" s="2"/>
      <c r="WJK4" s="2"/>
      <c r="WJL4" s="2"/>
      <c r="WJM4" s="2"/>
      <c r="WJN4" s="2"/>
      <c r="WJO4" s="2"/>
      <c r="WJP4" s="2"/>
      <c r="WJQ4" s="2"/>
      <c r="WJR4" s="2"/>
      <c r="WJS4" s="2"/>
      <c r="WJT4" s="2"/>
      <c r="WJU4" s="2"/>
      <c r="WJV4" s="2"/>
      <c r="WJW4" s="2"/>
      <c r="WJX4" s="2"/>
      <c r="WJY4" s="2"/>
      <c r="WJZ4" s="2"/>
      <c r="WKA4" s="2"/>
      <c r="WKB4" s="2"/>
      <c r="WKC4" s="2"/>
      <c r="WKD4" s="2"/>
      <c r="WKE4" s="2"/>
      <c r="WKF4" s="2"/>
      <c r="WKG4" s="2"/>
      <c r="WKH4" s="2"/>
      <c r="WKI4" s="2"/>
      <c r="WKJ4" s="2"/>
      <c r="WKK4" s="2"/>
      <c r="WKL4" s="2"/>
      <c r="WKM4" s="2"/>
      <c r="WKN4" s="2"/>
      <c r="WKO4" s="2"/>
      <c r="WKP4" s="2"/>
      <c r="WKQ4" s="2"/>
      <c r="WKR4" s="2"/>
      <c r="WKS4" s="2"/>
      <c r="WKT4" s="2"/>
      <c r="WKU4" s="2"/>
      <c r="WKV4" s="2"/>
      <c r="WKW4" s="2"/>
      <c r="WKX4" s="2"/>
      <c r="WKY4" s="2"/>
      <c r="WKZ4" s="2"/>
      <c r="WLA4" s="2"/>
      <c r="WLB4" s="2"/>
      <c r="WLC4" s="2"/>
      <c r="WLD4" s="2"/>
      <c r="WLE4" s="2"/>
      <c r="WLF4" s="2"/>
      <c r="WLG4" s="2"/>
      <c r="WLH4" s="2"/>
      <c r="WLI4" s="2"/>
      <c r="WLJ4" s="2"/>
      <c r="WLK4" s="2"/>
      <c r="WLL4" s="2"/>
      <c r="WLM4" s="2"/>
      <c r="WLN4" s="2"/>
      <c r="WLO4" s="2"/>
      <c r="WLP4" s="2"/>
      <c r="WLQ4" s="2"/>
      <c r="WLR4" s="2"/>
      <c r="WLS4" s="2"/>
      <c r="WLT4" s="2"/>
      <c r="WLU4" s="2"/>
      <c r="WLV4" s="2"/>
      <c r="WLW4" s="2"/>
      <c r="WLX4" s="2"/>
      <c r="WLY4" s="2"/>
      <c r="WLZ4" s="2"/>
      <c r="WMA4" s="2"/>
      <c r="WMB4" s="2"/>
      <c r="WMC4" s="2"/>
      <c r="WMD4" s="2"/>
      <c r="WME4" s="2"/>
      <c r="WMF4" s="2"/>
      <c r="WMG4" s="2"/>
      <c r="WMH4" s="2"/>
      <c r="WMI4" s="2"/>
      <c r="WMJ4" s="2"/>
      <c r="WMK4" s="2"/>
      <c r="WML4" s="2"/>
      <c r="WMM4" s="2"/>
      <c r="WMN4" s="2"/>
      <c r="WMO4" s="2"/>
      <c r="WMP4" s="2"/>
      <c r="WMQ4" s="2"/>
      <c r="WMR4" s="2"/>
      <c r="WMS4" s="2"/>
      <c r="WMT4" s="2"/>
      <c r="WMU4" s="2"/>
      <c r="WMV4" s="2"/>
      <c r="WMW4" s="2"/>
      <c r="WMX4" s="2"/>
      <c r="WMY4" s="2"/>
      <c r="WMZ4" s="2"/>
      <c r="WNA4" s="2"/>
      <c r="WNB4" s="2"/>
      <c r="WNC4" s="2"/>
      <c r="WND4" s="2"/>
      <c r="WNE4" s="2"/>
      <c r="WNF4" s="2"/>
      <c r="WNG4" s="2"/>
      <c r="WNH4" s="2"/>
      <c r="WNI4" s="2"/>
      <c r="WNJ4" s="2"/>
      <c r="WNK4" s="2"/>
      <c r="WNL4" s="2"/>
      <c r="WNM4" s="2"/>
      <c r="WNN4" s="2"/>
      <c r="WNO4" s="2"/>
      <c r="WNP4" s="2"/>
      <c r="WNQ4" s="2"/>
      <c r="WNR4" s="2"/>
      <c r="WNS4" s="2"/>
      <c r="WNT4" s="2"/>
      <c r="WNU4" s="2"/>
      <c r="WNV4" s="2"/>
      <c r="WNW4" s="2"/>
      <c r="WNX4" s="2"/>
      <c r="WNY4" s="2"/>
      <c r="WNZ4" s="2"/>
      <c r="WOA4" s="2"/>
      <c r="WOB4" s="2"/>
      <c r="WOC4" s="2"/>
      <c r="WOD4" s="2"/>
      <c r="WOE4" s="2"/>
      <c r="WOF4" s="2"/>
      <c r="WOG4" s="2"/>
      <c r="WOH4" s="2"/>
      <c r="WOI4" s="2"/>
      <c r="WOJ4" s="2"/>
      <c r="WOK4" s="2"/>
      <c r="WOL4" s="2"/>
      <c r="WOM4" s="2"/>
      <c r="WON4" s="2"/>
      <c r="WOO4" s="2"/>
      <c r="WOP4" s="2"/>
      <c r="WOQ4" s="2"/>
      <c r="WOR4" s="2"/>
      <c r="WOS4" s="2"/>
      <c r="WOT4" s="2"/>
      <c r="WOU4" s="2"/>
      <c r="WOV4" s="2"/>
      <c r="WOW4" s="2"/>
      <c r="WOX4" s="2"/>
      <c r="WOY4" s="2"/>
      <c r="WOZ4" s="2"/>
      <c r="WPA4" s="2"/>
      <c r="WPB4" s="2"/>
      <c r="WPC4" s="2"/>
      <c r="WPD4" s="2"/>
      <c r="WPE4" s="2"/>
      <c r="WPF4" s="2"/>
      <c r="WPG4" s="2"/>
      <c r="WPH4" s="2"/>
      <c r="WPI4" s="2"/>
      <c r="WPJ4" s="2"/>
      <c r="WPK4" s="2"/>
      <c r="WPL4" s="2"/>
      <c r="WPM4" s="2"/>
      <c r="WPN4" s="2"/>
      <c r="WPO4" s="2"/>
      <c r="WPP4" s="2"/>
      <c r="WPQ4" s="2"/>
      <c r="WPR4" s="2"/>
      <c r="WPS4" s="2"/>
      <c r="WPT4" s="2"/>
      <c r="WPU4" s="2"/>
      <c r="WPV4" s="2"/>
      <c r="WPW4" s="2"/>
      <c r="WPX4" s="2"/>
      <c r="WPY4" s="2"/>
      <c r="WPZ4" s="2"/>
      <c r="WQA4" s="2"/>
      <c r="WQB4" s="2"/>
      <c r="WQC4" s="2"/>
      <c r="WQD4" s="2"/>
      <c r="WQE4" s="2"/>
      <c r="WQF4" s="2"/>
      <c r="WQG4" s="2"/>
      <c r="WQH4" s="2"/>
      <c r="WQI4" s="2"/>
      <c r="WQJ4" s="2"/>
      <c r="WQK4" s="2"/>
      <c r="WQL4" s="2"/>
      <c r="WQM4" s="2"/>
      <c r="WQN4" s="2"/>
      <c r="WQO4" s="2"/>
      <c r="WQP4" s="2"/>
      <c r="WQQ4" s="2"/>
      <c r="WQR4" s="2"/>
      <c r="WQS4" s="2"/>
      <c r="WQT4" s="2"/>
      <c r="WQU4" s="2"/>
      <c r="WQV4" s="2"/>
      <c r="WQW4" s="2"/>
      <c r="WQX4" s="2"/>
      <c r="WQY4" s="2"/>
      <c r="WQZ4" s="2"/>
      <c r="WRA4" s="2"/>
      <c r="WRB4" s="2"/>
      <c r="WRC4" s="2"/>
      <c r="WRD4" s="2"/>
      <c r="WRE4" s="2"/>
      <c r="WRF4" s="2"/>
      <c r="WRG4" s="2"/>
      <c r="WRH4" s="2"/>
      <c r="WRI4" s="2"/>
      <c r="WRJ4" s="2"/>
      <c r="WRK4" s="2"/>
      <c r="WRL4" s="2"/>
      <c r="WRM4" s="2"/>
      <c r="WRN4" s="2"/>
      <c r="WRO4" s="2"/>
      <c r="WRP4" s="2"/>
      <c r="WRQ4" s="2"/>
      <c r="WRR4" s="2"/>
      <c r="WRS4" s="2"/>
      <c r="WRT4" s="2"/>
      <c r="WRU4" s="2"/>
      <c r="WRV4" s="2"/>
      <c r="WRW4" s="2"/>
      <c r="WRX4" s="2"/>
      <c r="WRY4" s="2"/>
      <c r="WRZ4" s="2"/>
      <c r="WSA4" s="2"/>
      <c r="WSB4" s="2"/>
      <c r="WSC4" s="2"/>
      <c r="WSD4" s="2"/>
      <c r="WSE4" s="2"/>
      <c r="WSF4" s="2"/>
      <c r="WSG4" s="2"/>
      <c r="WSH4" s="2"/>
      <c r="WSI4" s="2"/>
      <c r="WSJ4" s="2"/>
      <c r="WSK4" s="2"/>
      <c r="WSL4" s="2"/>
      <c r="WSM4" s="2"/>
      <c r="WSN4" s="2"/>
      <c r="WSO4" s="2"/>
      <c r="WSP4" s="2"/>
      <c r="WSQ4" s="2"/>
      <c r="WSR4" s="2"/>
      <c r="WSS4" s="2"/>
      <c r="WST4" s="2"/>
      <c r="WSU4" s="2"/>
      <c r="WSV4" s="2"/>
      <c r="WSW4" s="2"/>
      <c r="WSX4" s="2"/>
      <c r="WSY4" s="2"/>
      <c r="WSZ4" s="2"/>
      <c r="WTA4" s="2"/>
      <c r="WTB4" s="2"/>
      <c r="WTC4" s="2"/>
      <c r="WTD4" s="2"/>
      <c r="WTE4" s="2"/>
      <c r="WTF4" s="2"/>
      <c r="WTG4" s="2"/>
      <c r="WTH4" s="2"/>
      <c r="WTI4" s="2"/>
      <c r="WTJ4" s="2"/>
      <c r="WTK4" s="2"/>
      <c r="WTL4" s="2"/>
      <c r="WTM4" s="2"/>
      <c r="WTN4" s="2"/>
      <c r="WTO4" s="2"/>
      <c r="WTP4" s="2"/>
      <c r="WTQ4" s="2"/>
      <c r="WTR4" s="2"/>
      <c r="WTS4" s="2"/>
      <c r="WTT4" s="2"/>
      <c r="WTU4" s="2"/>
      <c r="WTV4" s="2"/>
      <c r="WTW4" s="2"/>
      <c r="WTX4" s="2"/>
      <c r="WTY4" s="2"/>
      <c r="WTZ4" s="2"/>
      <c r="WUA4" s="2"/>
      <c r="WUB4" s="2"/>
      <c r="WUC4" s="2"/>
      <c r="WUD4" s="2"/>
      <c r="WUE4" s="2"/>
      <c r="WUF4" s="2"/>
      <c r="WUG4" s="2"/>
      <c r="WUH4" s="2"/>
      <c r="WUI4" s="2"/>
      <c r="WUJ4" s="2"/>
      <c r="WUK4" s="2"/>
      <c r="WUL4" s="2"/>
      <c r="WUM4" s="2"/>
      <c r="WUN4" s="2"/>
      <c r="WUO4" s="2"/>
      <c r="WUP4" s="2"/>
      <c r="WUQ4" s="2"/>
      <c r="WUR4" s="2"/>
      <c r="WUS4" s="2"/>
      <c r="WUT4" s="2"/>
      <c r="WUU4" s="2"/>
      <c r="WUV4" s="2"/>
      <c r="WUW4" s="2"/>
      <c r="WUX4" s="2"/>
      <c r="WUY4" s="2"/>
      <c r="WUZ4" s="2"/>
      <c r="WVA4" s="2"/>
      <c r="WVB4" s="2"/>
      <c r="WVC4" s="2"/>
      <c r="WVD4" s="2"/>
      <c r="WVE4" s="2"/>
      <c r="WVF4" s="2"/>
      <c r="WVG4" s="2"/>
      <c r="WVH4" s="2"/>
      <c r="WVI4" s="2"/>
      <c r="WVJ4" s="2"/>
      <c r="WVK4" s="2"/>
      <c r="WVL4" s="2"/>
      <c r="WVM4" s="2"/>
      <c r="WVN4" s="2"/>
      <c r="WVO4" s="2"/>
      <c r="WVP4" s="2"/>
      <c r="WVQ4" s="2"/>
      <c r="WVR4" s="2"/>
      <c r="WVS4" s="2"/>
      <c r="WVT4" s="2"/>
      <c r="WVU4" s="2"/>
      <c r="WVV4" s="2"/>
      <c r="WVW4" s="2"/>
      <c r="WVX4" s="2"/>
      <c r="WVY4" s="2"/>
      <c r="WVZ4" s="2"/>
      <c r="WWA4" s="2"/>
      <c r="WWB4" s="2"/>
      <c r="WWC4" s="2"/>
      <c r="WWD4" s="2"/>
      <c r="WWE4" s="2"/>
      <c r="WWF4" s="2"/>
      <c r="WWG4" s="2"/>
      <c r="WWH4" s="2"/>
      <c r="WWI4" s="2"/>
      <c r="WWJ4" s="2"/>
      <c r="WWK4" s="2"/>
      <c r="WWL4" s="2"/>
      <c r="WWM4" s="2"/>
      <c r="WWN4" s="2"/>
      <c r="WWO4" s="2"/>
      <c r="WWP4" s="2"/>
      <c r="WWQ4" s="2"/>
      <c r="WWR4" s="2"/>
      <c r="WWS4" s="2"/>
      <c r="WWT4" s="2"/>
      <c r="WWU4" s="2"/>
      <c r="WWV4" s="2"/>
      <c r="WWW4" s="2"/>
      <c r="WWX4" s="2"/>
      <c r="WWY4" s="2"/>
      <c r="WWZ4" s="2"/>
      <c r="WXA4" s="2"/>
      <c r="WXB4" s="2"/>
      <c r="WXC4" s="2"/>
      <c r="WXD4" s="2"/>
      <c r="WXE4" s="2"/>
      <c r="WXF4" s="2"/>
      <c r="WXG4" s="2"/>
      <c r="WXH4" s="2"/>
      <c r="WXI4" s="2"/>
      <c r="WXJ4" s="2"/>
      <c r="WXK4" s="2"/>
      <c r="WXL4" s="2"/>
      <c r="WXM4" s="2"/>
      <c r="WXN4" s="2"/>
      <c r="WXO4" s="2"/>
      <c r="WXP4" s="2"/>
      <c r="WXQ4" s="2"/>
      <c r="WXR4" s="2"/>
      <c r="WXS4" s="2"/>
      <c r="WXT4" s="2"/>
      <c r="WXU4" s="2"/>
      <c r="WXV4" s="2"/>
      <c r="WXW4" s="2"/>
      <c r="WXX4" s="2"/>
      <c r="WXY4" s="2"/>
      <c r="WXZ4" s="2"/>
      <c r="WYA4" s="2"/>
      <c r="WYB4" s="2"/>
      <c r="WYC4" s="2"/>
      <c r="WYD4" s="2"/>
      <c r="WYE4" s="2"/>
      <c r="WYF4" s="2"/>
      <c r="WYG4" s="2"/>
      <c r="WYH4" s="2"/>
      <c r="WYI4" s="2"/>
      <c r="WYJ4" s="2"/>
      <c r="WYK4" s="2"/>
      <c r="WYL4" s="2"/>
      <c r="WYM4" s="2"/>
      <c r="WYN4" s="2"/>
      <c r="WYO4" s="2"/>
      <c r="WYP4" s="2"/>
      <c r="WYQ4" s="2"/>
      <c r="WYR4" s="2"/>
      <c r="WYS4" s="2"/>
      <c r="WYT4" s="2"/>
      <c r="WYU4" s="2"/>
      <c r="WYV4" s="2"/>
      <c r="WYW4" s="2"/>
      <c r="WYX4" s="2"/>
      <c r="WYY4" s="2"/>
      <c r="WYZ4" s="2"/>
      <c r="WZA4" s="2"/>
      <c r="WZB4" s="2"/>
      <c r="WZC4" s="2"/>
      <c r="WZD4" s="2"/>
      <c r="WZE4" s="2"/>
      <c r="WZF4" s="2"/>
      <c r="WZG4" s="2"/>
      <c r="WZH4" s="2"/>
      <c r="WZI4" s="2"/>
      <c r="WZJ4" s="2"/>
      <c r="WZK4" s="2"/>
      <c r="WZL4" s="2"/>
      <c r="WZM4" s="2"/>
      <c r="WZN4" s="2"/>
      <c r="WZO4" s="2"/>
      <c r="WZP4" s="2"/>
      <c r="WZQ4" s="2"/>
      <c r="WZR4" s="2"/>
      <c r="WZS4" s="2"/>
      <c r="WZT4" s="2"/>
      <c r="WZU4" s="2"/>
      <c r="WZV4" s="2"/>
      <c r="WZW4" s="2"/>
      <c r="WZX4" s="2"/>
      <c r="WZY4" s="2"/>
      <c r="WZZ4" s="2"/>
      <c r="XAA4" s="2"/>
      <c r="XAB4" s="2"/>
      <c r="XAC4" s="2"/>
      <c r="XAD4" s="2"/>
      <c r="XAE4" s="2"/>
      <c r="XAF4" s="2"/>
      <c r="XAG4" s="2"/>
      <c r="XAH4" s="2"/>
      <c r="XAI4" s="2"/>
      <c r="XAJ4" s="2"/>
      <c r="XAK4" s="2"/>
      <c r="XAL4" s="2"/>
      <c r="XAM4" s="2"/>
      <c r="XAN4" s="2"/>
      <c r="XAO4" s="2"/>
      <c r="XAP4" s="2"/>
      <c r="XAQ4" s="2"/>
      <c r="XAR4" s="2"/>
      <c r="XAS4" s="2"/>
      <c r="XAT4" s="2"/>
      <c r="XAU4" s="2"/>
      <c r="XAV4" s="2"/>
      <c r="XAW4" s="2"/>
      <c r="XAX4" s="2"/>
      <c r="XAY4" s="2"/>
      <c r="XAZ4" s="2"/>
      <c r="XBA4" s="2"/>
      <c r="XBB4" s="2"/>
      <c r="XBC4" s="2"/>
      <c r="XBD4" s="2"/>
      <c r="XBE4" s="2"/>
      <c r="XBF4" s="2"/>
      <c r="XBG4" s="2"/>
      <c r="XBH4" s="2"/>
      <c r="XBI4" s="2"/>
      <c r="XBJ4" s="2"/>
      <c r="XBK4" s="2"/>
      <c r="XBL4" s="2"/>
      <c r="XBM4" s="2"/>
      <c r="XBN4" s="2"/>
      <c r="XBO4" s="2"/>
      <c r="XBP4" s="2"/>
      <c r="XBQ4" s="2"/>
      <c r="XBR4" s="2"/>
      <c r="XBS4" s="2"/>
      <c r="XBT4" s="2"/>
      <c r="XBU4" s="2"/>
      <c r="XBV4" s="2"/>
      <c r="XBW4" s="2"/>
      <c r="XBX4" s="2"/>
      <c r="XBY4" s="2"/>
      <c r="XBZ4" s="2"/>
      <c r="XCA4" s="2"/>
      <c r="XCB4" s="2"/>
      <c r="XCC4" s="2"/>
      <c r="XCD4" s="2"/>
      <c r="XCE4" s="2"/>
      <c r="XCF4" s="2"/>
      <c r="XCG4" s="2"/>
      <c r="XCH4" s="2"/>
      <c r="XCI4" s="2"/>
      <c r="XCJ4" s="2"/>
      <c r="XCK4" s="2"/>
      <c r="XCL4" s="2"/>
      <c r="XCM4" s="2"/>
      <c r="XCN4" s="2"/>
      <c r="XCO4" s="2"/>
      <c r="XCP4" s="2"/>
      <c r="XCQ4" s="2"/>
      <c r="XCR4" s="2"/>
      <c r="XCS4" s="2"/>
      <c r="XCT4" s="2"/>
      <c r="XCU4" s="2"/>
      <c r="XCV4" s="2"/>
      <c r="XCW4" s="2"/>
      <c r="XCX4" s="2"/>
      <c r="XCY4" s="2"/>
      <c r="XCZ4" s="2"/>
      <c r="XDA4" s="2"/>
      <c r="XDB4" s="2"/>
      <c r="XDC4" s="2"/>
      <c r="XDD4" s="2"/>
      <c r="XDE4" s="2"/>
      <c r="XDF4" s="2"/>
      <c r="XDG4" s="2"/>
      <c r="XDH4" s="2"/>
      <c r="XDI4" s="2"/>
      <c r="XDJ4" s="2"/>
      <c r="XDK4" s="2"/>
      <c r="XDL4" s="2"/>
      <c r="XDM4" s="2"/>
      <c r="XDN4" s="2"/>
      <c r="XDO4" s="2"/>
      <c r="XDP4" s="2"/>
      <c r="XDQ4" s="2"/>
      <c r="XDR4" s="2"/>
      <c r="XDS4" s="2"/>
      <c r="XDT4" s="2"/>
      <c r="XDU4" s="2"/>
      <c r="XDV4" s="2"/>
      <c r="XDW4" s="2"/>
      <c r="XDX4" s="2"/>
      <c r="XDY4" s="2"/>
      <c r="XDZ4" s="2"/>
      <c r="XEA4" s="2"/>
      <c r="XEB4" s="2"/>
      <c r="XEC4" s="2"/>
      <c r="XED4" s="2"/>
      <c r="XEE4" s="2"/>
      <c r="XEF4" s="2"/>
      <c r="XEG4" s="2"/>
      <c r="XEH4" s="2"/>
      <c r="XEI4" s="2"/>
      <c r="XEJ4" s="2"/>
      <c r="XEK4" s="2"/>
      <c r="XEL4" s="2"/>
      <c r="XEM4" s="2"/>
      <c r="XEN4" s="2"/>
      <c r="XEO4" s="2"/>
      <c r="XEP4" s="2"/>
      <c r="XEQ4" s="2"/>
      <c r="XER4" s="2"/>
      <c r="XES4" s="2"/>
      <c r="XET4" s="2"/>
      <c r="XEU4" s="2"/>
      <c r="XEV4" s="2"/>
      <c r="XEW4" s="2"/>
      <c r="XEX4" s="2"/>
      <c r="XEY4" s="2"/>
      <c r="XEZ4" s="2"/>
      <c r="XFA4" s="2"/>
      <c r="XFB4" s="2"/>
      <c r="XFC4" s="2"/>
      <c r="XFD4" s="2"/>
    </row>
    <row r="5" spans="1:16384" s="13" customFormat="1" ht="15" thickTop="1" x14ac:dyDescent="0.3">
      <c r="A5" s="11"/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</row>
    <row r="6" spans="1:16384" s="9" customFormat="1" ht="15" customHeight="1" x14ac:dyDescent="0.3">
      <c r="A6" s="6"/>
      <c r="B6" s="20" t="s">
        <v>33</v>
      </c>
      <c r="C6" s="21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8"/>
    </row>
    <row r="7" spans="1:16384" s="9" customFormat="1" ht="7.95" customHeight="1" x14ac:dyDescent="0.3">
      <c r="A7" s="6"/>
      <c r="B7" s="14"/>
      <c r="C7" s="7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</row>
    <row r="8" spans="1:16384" s="13" customFormat="1" ht="14.4" x14ac:dyDescent="0.3">
      <c r="A8" s="11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</row>
    <row r="9" spans="1:16384" ht="14.4" x14ac:dyDescent="0.3"/>
    <row r="10" spans="1:16384" ht="14.4" x14ac:dyDescent="0.3"/>
    <row r="11" spans="1:16384" ht="14.4" x14ac:dyDescent="0.3"/>
    <row r="12" spans="1:16384" ht="14.4" x14ac:dyDescent="0.3"/>
    <row r="13" spans="1:16384" ht="14.4" x14ac:dyDescent="0.3"/>
    <row r="14" spans="1:16384" ht="14.4" x14ac:dyDescent="0.3"/>
    <row r="15" spans="1:16384" ht="14.4" x14ac:dyDescent="0.3"/>
    <row r="16" spans="1:16384" ht="14.4" x14ac:dyDescent="0.3"/>
    <row r="17" spans="2:20" ht="14.4" x14ac:dyDescent="0.3"/>
    <row r="18" spans="2:20" ht="14.4" x14ac:dyDescent="0.3"/>
    <row r="19" spans="2:20" ht="14.4" x14ac:dyDescent="0.3"/>
    <row r="20" spans="2:20" ht="14.4" x14ac:dyDescent="0.3"/>
    <row r="21" spans="2:20" ht="14.4" x14ac:dyDescent="0.3"/>
    <row r="22" spans="2:20" ht="14.4" x14ac:dyDescent="0.3"/>
    <row r="23" spans="2:20" ht="14.4" x14ac:dyDescent="0.3"/>
    <row r="24" spans="2:20" ht="13.2" customHeight="1" x14ac:dyDescent="0.3">
      <c r="B24" s="71" t="s">
        <v>4</v>
      </c>
      <c r="C24" s="71"/>
      <c r="D24" s="71"/>
      <c r="E24" s="15"/>
      <c r="F24" s="72" t="s">
        <v>730</v>
      </c>
      <c r="G24" s="72"/>
      <c r="H24" s="72"/>
      <c r="I24" s="72"/>
      <c r="J24" s="72"/>
      <c r="K24" s="72"/>
      <c r="L24" s="72"/>
      <c r="M24" s="72"/>
      <c r="N24" s="72"/>
      <c r="O24" s="72"/>
      <c r="P24" s="72"/>
      <c r="Q24" s="16"/>
      <c r="R24" s="16"/>
      <c r="S24" s="16"/>
      <c r="T24" s="16"/>
    </row>
    <row r="25" spans="2:20" ht="13.2" customHeight="1" x14ac:dyDescent="0.3">
      <c r="B25" s="71"/>
      <c r="C25" s="71"/>
      <c r="D25" s="71"/>
      <c r="E25" s="15"/>
      <c r="F25" s="72"/>
      <c r="G25" s="72"/>
      <c r="H25" s="72"/>
      <c r="I25" s="72"/>
      <c r="J25" s="72"/>
      <c r="K25" s="72"/>
      <c r="L25" s="72"/>
      <c r="M25" s="72"/>
      <c r="N25" s="72"/>
      <c r="O25" s="72"/>
      <c r="P25" s="72"/>
      <c r="Q25" s="16"/>
      <c r="R25" s="16"/>
      <c r="S25" s="16"/>
      <c r="T25" s="16"/>
    </row>
    <row r="26" spans="2:20" ht="7.95" customHeight="1" x14ac:dyDescent="0.3">
      <c r="B26" s="17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</row>
    <row r="27" spans="2:20" ht="12" customHeight="1" x14ac:dyDescent="0.3">
      <c r="B27" s="17"/>
      <c r="C27" s="69" t="s">
        <v>5</v>
      </c>
      <c r="D27" s="69"/>
      <c r="E27" s="69"/>
      <c r="F27" s="69"/>
      <c r="G27" s="15"/>
      <c r="H27" s="72" t="s">
        <v>779</v>
      </c>
      <c r="I27" s="72"/>
      <c r="J27" s="72"/>
      <c r="K27" s="72"/>
      <c r="L27" s="72"/>
      <c r="M27" s="72"/>
      <c r="N27" s="72"/>
      <c r="O27" s="72"/>
      <c r="P27" s="72"/>
      <c r="Q27" s="72"/>
      <c r="R27" s="72"/>
      <c r="S27" s="72"/>
      <c r="T27" s="72"/>
    </row>
    <row r="28" spans="2:20" ht="15" customHeight="1" x14ac:dyDescent="0.3">
      <c r="B28" s="17"/>
      <c r="C28" s="69"/>
      <c r="D28" s="69"/>
      <c r="E28" s="69"/>
      <c r="F28" s="69"/>
      <c r="G28" s="15"/>
      <c r="H28" s="72"/>
      <c r="I28" s="72"/>
      <c r="J28" s="72"/>
      <c r="K28" s="72"/>
      <c r="L28" s="72"/>
      <c r="M28" s="72"/>
      <c r="N28" s="72"/>
      <c r="O28" s="72"/>
      <c r="P28" s="72"/>
      <c r="Q28" s="72"/>
      <c r="R28" s="72"/>
      <c r="S28" s="72"/>
      <c r="T28" s="72"/>
    </row>
    <row r="29" spans="2:20" ht="3" customHeight="1" x14ac:dyDescent="0.3">
      <c r="B29" s="17"/>
      <c r="C29" s="18"/>
      <c r="D29" s="18"/>
      <c r="E29" s="18"/>
      <c r="F29" s="18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</row>
    <row r="30" spans="2:20" ht="12" customHeight="1" x14ac:dyDescent="0.3">
      <c r="B30" s="17"/>
      <c r="C30" s="69" t="s">
        <v>6</v>
      </c>
      <c r="D30" s="69"/>
      <c r="E30" s="69"/>
      <c r="F30" s="69"/>
      <c r="G30" s="15"/>
      <c r="H30" s="75" t="s">
        <v>781</v>
      </c>
      <c r="I30" s="75"/>
      <c r="J30" s="75"/>
      <c r="K30" s="75"/>
      <c r="L30" s="75"/>
      <c r="M30" s="75"/>
      <c r="N30" s="75"/>
      <c r="O30" s="75"/>
      <c r="P30" s="75"/>
      <c r="Q30" s="75"/>
      <c r="R30" s="75"/>
      <c r="S30" s="75"/>
      <c r="T30" s="75"/>
    </row>
    <row r="31" spans="2:20" ht="12" customHeight="1" x14ac:dyDescent="0.3">
      <c r="B31" s="17"/>
      <c r="C31" s="69"/>
      <c r="D31" s="69"/>
      <c r="E31" s="69"/>
      <c r="F31" s="69"/>
      <c r="G31" s="15"/>
      <c r="H31" s="75"/>
      <c r="I31" s="75"/>
      <c r="J31" s="75"/>
      <c r="K31" s="75"/>
      <c r="L31" s="75"/>
      <c r="M31" s="75"/>
      <c r="N31" s="75"/>
      <c r="O31" s="75"/>
      <c r="P31" s="75"/>
      <c r="Q31" s="75"/>
      <c r="R31" s="75"/>
      <c r="S31" s="75"/>
      <c r="T31" s="75"/>
    </row>
    <row r="32" spans="2:20" ht="12" customHeight="1" x14ac:dyDescent="0.3">
      <c r="B32" s="17"/>
      <c r="C32" s="69"/>
      <c r="D32" s="69"/>
      <c r="E32" s="69"/>
      <c r="F32" s="69"/>
      <c r="G32" s="15"/>
      <c r="H32" s="19" t="s">
        <v>780</v>
      </c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</row>
    <row r="33" spans="2:20" ht="12" customHeight="1" x14ac:dyDescent="0.3">
      <c r="B33" s="17"/>
      <c r="C33" s="69"/>
      <c r="D33" s="69"/>
      <c r="E33" s="69"/>
      <c r="F33" s="69"/>
      <c r="G33" s="15"/>
      <c r="H33" s="19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</row>
    <row r="34" spans="2:20" ht="12" customHeight="1" x14ac:dyDescent="0.3">
      <c r="B34" s="17"/>
      <c r="C34" s="69"/>
      <c r="D34" s="69"/>
      <c r="E34" s="69"/>
      <c r="F34" s="69"/>
      <c r="G34" s="15"/>
      <c r="H34" s="19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</row>
    <row r="35" spans="2:20" ht="12" customHeight="1" x14ac:dyDescent="0.3">
      <c r="B35" s="17"/>
      <c r="C35" s="69"/>
      <c r="D35" s="69"/>
      <c r="E35" s="69"/>
      <c r="F35" s="69"/>
      <c r="G35" s="15"/>
      <c r="H35" s="19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</row>
    <row r="36" spans="2:20" ht="12" customHeight="1" x14ac:dyDescent="0.3">
      <c r="B36" s="17"/>
      <c r="C36" s="69"/>
      <c r="D36" s="69"/>
      <c r="E36" s="69"/>
      <c r="F36" s="69"/>
      <c r="G36" s="15"/>
      <c r="H36" s="19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</row>
    <row r="37" spans="2:20" ht="12" customHeight="1" x14ac:dyDescent="0.3">
      <c r="B37" s="17"/>
      <c r="C37" s="69"/>
      <c r="D37" s="69"/>
      <c r="E37" s="69"/>
      <c r="F37" s="69"/>
      <c r="G37" s="15"/>
      <c r="H37" s="19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</row>
    <row r="38" spans="2:20" ht="3" customHeight="1" x14ac:dyDescent="0.3"/>
    <row r="39" spans="2:20" ht="12" customHeight="1" x14ac:dyDescent="0.3">
      <c r="B39" s="17"/>
      <c r="C39" s="69" t="s">
        <v>7</v>
      </c>
      <c r="D39" s="69"/>
      <c r="E39" s="69"/>
      <c r="F39" s="69"/>
      <c r="G39" s="15"/>
      <c r="H39" s="19" t="s">
        <v>8</v>
      </c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</row>
    <row r="40" spans="2:20" ht="12" customHeight="1" x14ac:dyDescent="0.3">
      <c r="B40" s="17"/>
      <c r="C40" s="69"/>
      <c r="D40" s="69"/>
      <c r="E40" s="69"/>
      <c r="F40" s="69"/>
      <c r="G40" s="15"/>
      <c r="H40" s="19" t="s">
        <v>9</v>
      </c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</row>
    <row r="41" spans="2:20" ht="3" customHeight="1" x14ac:dyDescent="0.3"/>
    <row r="42" spans="2:20" ht="12" customHeight="1" x14ac:dyDescent="0.3">
      <c r="B42" s="17"/>
      <c r="C42" s="69" t="s">
        <v>10</v>
      </c>
      <c r="D42" s="69"/>
      <c r="E42" s="69"/>
      <c r="F42" s="69"/>
      <c r="G42" s="15"/>
      <c r="H42" s="19" t="s">
        <v>11</v>
      </c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</row>
    <row r="43" spans="2:20" ht="12" customHeight="1" x14ac:dyDescent="0.3">
      <c r="B43" s="17"/>
      <c r="C43" s="69"/>
      <c r="D43" s="69"/>
      <c r="E43" s="69"/>
      <c r="F43" s="69"/>
      <c r="G43" s="15"/>
      <c r="H43" s="19" t="s">
        <v>12</v>
      </c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</row>
    <row r="44" spans="2:20" ht="10.199999999999999" customHeight="1" x14ac:dyDescent="0.3"/>
    <row r="45" spans="2:20" ht="13.2" customHeight="1" x14ac:dyDescent="0.3">
      <c r="B45" s="71" t="s">
        <v>13</v>
      </c>
      <c r="C45" s="71"/>
      <c r="D45" s="71"/>
      <c r="E45" s="15"/>
      <c r="F45" s="72" t="s">
        <v>20</v>
      </c>
      <c r="G45" s="72"/>
      <c r="H45" s="72"/>
      <c r="I45" s="72"/>
      <c r="J45" s="72"/>
      <c r="K45" s="72"/>
      <c r="L45" s="72"/>
      <c r="M45" s="72"/>
      <c r="N45" s="72"/>
      <c r="O45" s="72"/>
      <c r="P45" s="72"/>
      <c r="Q45" s="16"/>
      <c r="R45" s="16"/>
      <c r="S45" s="16"/>
      <c r="T45" s="16"/>
    </row>
    <row r="46" spans="2:20" ht="13.2" customHeight="1" x14ac:dyDescent="0.3">
      <c r="B46" s="71"/>
      <c r="C46" s="71"/>
      <c r="D46" s="71"/>
      <c r="E46" s="15"/>
      <c r="F46" s="72"/>
      <c r="G46" s="72"/>
      <c r="H46" s="72"/>
      <c r="I46" s="72"/>
      <c r="J46" s="72"/>
      <c r="K46" s="72"/>
      <c r="L46" s="72"/>
      <c r="M46" s="72"/>
      <c r="N46" s="72"/>
      <c r="O46" s="72"/>
      <c r="P46" s="72"/>
      <c r="Q46" s="16"/>
      <c r="R46" s="16"/>
      <c r="S46" s="16"/>
      <c r="T46" s="16"/>
    </row>
    <row r="47" spans="2:20" ht="7.95" customHeight="1" x14ac:dyDescent="0.3"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</row>
    <row r="48" spans="2:20" ht="12" customHeight="1" x14ac:dyDescent="0.3">
      <c r="B48" s="17"/>
      <c r="C48" s="69" t="s">
        <v>14</v>
      </c>
      <c r="D48" s="69"/>
      <c r="E48" s="69"/>
      <c r="F48" s="69"/>
      <c r="G48" s="15"/>
      <c r="H48" s="70" t="s">
        <v>15</v>
      </c>
      <c r="I48" s="70"/>
      <c r="J48" s="70"/>
      <c r="K48" s="70"/>
      <c r="L48" s="70"/>
      <c r="M48" s="70"/>
      <c r="N48" s="70"/>
      <c r="O48" s="70"/>
      <c r="P48" s="70"/>
      <c r="Q48" s="70"/>
      <c r="R48" s="70"/>
      <c r="S48" s="70"/>
      <c r="T48" s="70"/>
    </row>
    <row r="49" spans="2:20" ht="12" customHeight="1" x14ac:dyDescent="0.3">
      <c r="B49" s="17"/>
      <c r="C49" s="69"/>
      <c r="D49" s="69"/>
      <c r="E49" s="69"/>
      <c r="F49" s="69"/>
      <c r="G49" s="15"/>
      <c r="H49" s="70"/>
      <c r="I49" s="70"/>
      <c r="J49" s="70"/>
      <c r="K49" s="70"/>
      <c r="L49" s="70"/>
      <c r="M49" s="70"/>
      <c r="N49" s="70"/>
      <c r="O49" s="70"/>
      <c r="P49" s="70"/>
      <c r="Q49" s="70"/>
      <c r="R49" s="70"/>
      <c r="S49" s="70"/>
      <c r="T49" s="70"/>
    </row>
    <row r="50" spans="2:20" ht="3" customHeight="1" x14ac:dyDescent="0.3"/>
    <row r="51" spans="2:20" ht="12" customHeight="1" x14ac:dyDescent="0.3">
      <c r="B51" s="17"/>
      <c r="C51" s="69" t="s">
        <v>16</v>
      </c>
      <c r="D51" s="69"/>
      <c r="E51" s="69"/>
      <c r="F51" s="69"/>
      <c r="G51" s="15"/>
      <c r="H51" s="70" t="s">
        <v>21</v>
      </c>
      <c r="I51" s="70"/>
      <c r="J51" s="70"/>
      <c r="K51" s="70"/>
      <c r="L51" s="70"/>
      <c r="M51" s="70"/>
      <c r="N51" s="70"/>
      <c r="O51" s="70"/>
      <c r="P51" s="70"/>
      <c r="Q51" s="70"/>
      <c r="R51" s="70"/>
      <c r="S51" s="70"/>
      <c r="T51" s="70"/>
    </row>
    <row r="52" spans="2:20" ht="12" customHeight="1" x14ac:dyDescent="0.3">
      <c r="B52" s="17"/>
      <c r="C52" s="69"/>
      <c r="D52" s="69"/>
      <c r="E52" s="69"/>
      <c r="F52" s="69"/>
      <c r="G52" s="15"/>
      <c r="H52" s="70"/>
      <c r="I52" s="70"/>
      <c r="J52" s="70"/>
      <c r="K52" s="70"/>
      <c r="L52" s="70"/>
      <c r="M52" s="70"/>
      <c r="N52" s="70"/>
      <c r="O52" s="70"/>
      <c r="P52" s="70"/>
      <c r="Q52" s="70"/>
      <c r="R52" s="70"/>
      <c r="S52" s="70"/>
      <c r="T52" s="70"/>
    </row>
    <row r="53" spans="2:20" ht="3" customHeight="1" x14ac:dyDescent="0.3"/>
    <row r="54" spans="2:20" ht="12" customHeight="1" x14ac:dyDescent="0.3">
      <c r="B54" s="17"/>
      <c r="C54" s="69" t="s">
        <v>17</v>
      </c>
      <c r="D54" s="69"/>
      <c r="E54" s="69"/>
      <c r="F54" s="69"/>
      <c r="G54" s="15"/>
      <c r="H54" s="70" t="s">
        <v>22</v>
      </c>
      <c r="I54" s="70"/>
      <c r="J54" s="70"/>
      <c r="K54" s="70"/>
      <c r="L54" s="70"/>
      <c r="M54" s="70"/>
      <c r="N54" s="70"/>
      <c r="O54" s="70"/>
      <c r="P54" s="70"/>
      <c r="Q54" s="70"/>
      <c r="R54" s="70"/>
      <c r="S54" s="70"/>
      <c r="T54" s="70"/>
    </row>
    <row r="55" spans="2:20" ht="12" customHeight="1" x14ac:dyDescent="0.3">
      <c r="B55" s="17"/>
      <c r="C55" s="69"/>
      <c r="D55" s="69"/>
      <c r="E55" s="69"/>
      <c r="F55" s="69"/>
      <c r="G55" s="15"/>
      <c r="H55" s="70"/>
      <c r="I55" s="70"/>
      <c r="J55" s="70"/>
      <c r="K55" s="70"/>
      <c r="L55" s="70"/>
      <c r="M55" s="70"/>
      <c r="N55" s="70"/>
      <c r="O55" s="70"/>
      <c r="P55" s="70"/>
      <c r="Q55" s="70"/>
      <c r="R55" s="70"/>
      <c r="S55" s="70"/>
      <c r="T55" s="70"/>
    </row>
    <row r="56" spans="2:20" ht="3" customHeight="1" x14ac:dyDescent="0.3"/>
    <row r="57" spans="2:20" ht="12" customHeight="1" x14ac:dyDescent="0.3">
      <c r="B57" s="17"/>
      <c r="C57" s="69" t="s">
        <v>18</v>
      </c>
      <c r="D57" s="69"/>
      <c r="E57" s="69"/>
      <c r="F57" s="69"/>
      <c r="G57" s="15"/>
      <c r="H57" s="70" t="s">
        <v>731</v>
      </c>
      <c r="I57" s="70"/>
      <c r="J57" s="70"/>
      <c r="K57" s="70"/>
      <c r="L57" s="70"/>
      <c r="M57" s="70"/>
      <c r="N57" s="70"/>
      <c r="O57" s="70"/>
      <c r="P57" s="70"/>
      <c r="Q57" s="70"/>
      <c r="R57" s="70"/>
      <c r="S57" s="70"/>
      <c r="T57" s="70"/>
    </row>
    <row r="58" spans="2:20" ht="12" customHeight="1" x14ac:dyDescent="0.3">
      <c r="B58" s="17"/>
      <c r="C58" s="69"/>
      <c r="D58" s="69"/>
      <c r="E58" s="69"/>
      <c r="F58" s="69"/>
      <c r="G58" s="15"/>
      <c r="H58" s="70"/>
      <c r="I58" s="70"/>
      <c r="J58" s="70"/>
      <c r="K58" s="70"/>
      <c r="L58" s="70"/>
      <c r="M58" s="70"/>
      <c r="N58" s="70"/>
      <c r="O58" s="70"/>
      <c r="P58" s="70"/>
      <c r="Q58" s="70"/>
      <c r="R58" s="70"/>
      <c r="S58" s="70"/>
      <c r="T58" s="70"/>
    </row>
    <row r="59" spans="2:20" ht="10.199999999999999" customHeight="1" x14ac:dyDescent="0.3"/>
    <row r="60" spans="2:20" ht="13.2" customHeight="1" x14ac:dyDescent="0.3">
      <c r="B60" s="71" t="s">
        <v>19</v>
      </c>
      <c r="C60" s="71"/>
      <c r="D60" s="71"/>
      <c r="E60" s="15"/>
      <c r="F60" s="72" t="s">
        <v>729</v>
      </c>
      <c r="G60" s="72"/>
      <c r="H60" s="72"/>
      <c r="I60" s="72"/>
      <c r="J60" s="72"/>
      <c r="K60" s="72"/>
      <c r="L60" s="72"/>
      <c r="M60" s="72"/>
      <c r="N60" s="72"/>
      <c r="O60" s="72"/>
      <c r="P60" s="72"/>
      <c r="Q60" s="16"/>
      <c r="R60" s="16"/>
      <c r="S60" s="16"/>
      <c r="T60" s="16"/>
    </row>
    <row r="61" spans="2:20" ht="13.2" customHeight="1" x14ac:dyDescent="0.3">
      <c r="B61" s="71"/>
      <c r="C61" s="71"/>
      <c r="D61" s="71"/>
      <c r="E61" s="15"/>
      <c r="F61" s="72"/>
      <c r="G61" s="72"/>
      <c r="H61" s="72"/>
      <c r="I61" s="72"/>
      <c r="J61" s="72"/>
      <c r="K61" s="72"/>
      <c r="L61" s="72"/>
      <c r="M61" s="72"/>
      <c r="N61" s="72"/>
      <c r="O61" s="72"/>
      <c r="P61" s="72"/>
      <c r="Q61" s="16"/>
      <c r="R61" s="16"/>
      <c r="S61" s="16"/>
      <c r="T61" s="16"/>
    </row>
    <row r="62" spans="2:20" ht="14.4" x14ac:dyDescent="0.3"/>
    <row r="63" spans="2:20" ht="14.4" hidden="1" x14ac:dyDescent="0.3"/>
    <row r="64" spans="2:20" ht="14.7" hidden="1" customHeight="1" x14ac:dyDescent="0.3"/>
    <row r="65" ht="14.7" hidden="1" customHeight="1" x14ac:dyDescent="0.3"/>
  </sheetData>
  <mergeCells count="20">
    <mergeCell ref="C51:F52"/>
    <mergeCell ref="H51:T52"/>
    <mergeCell ref="B24:D25"/>
    <mergeCell ref="F24:P25"/>
    <mergeCell ref="C27:F28"/>
    <mergeCell ref="H27:T28"/>
    <mergeCell ref="C30:F37"/>
    <mergeCell ref="C39:F40"/>
    <mergeCell ref="C42:F43"/>
    <mergeCell ref="B45:D46"/>
    <mergeCell ref="F45:P46"/>
    <mergeCell ref="C48:F49"/>
    <mergeCell ref="H48:T49"/>
    <mergeCell ref="H30:T31"/>
    <mergeCell ref="C54:F55"/>
    <mergeCell ref="H54:T55"/>
    <mergeCell ref="C57:F58"/>
    <mergeCell ref="H57:T58"/>
    <mergeCell ref="B60:D61"/>
    <mergeCell ref="F60:P61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text="VERMELHO" id="{C0209350-B843-499C-BC7C-7FB9AD441E03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A9:A10</xm:sqref>
        </x14:conditionalFormatting>
        <x14:conditionalFormatting xmlns:xm="http://schemas.microsoft.com/office/excel/2006/main">
          <x14:cfRule type="containsText" priority="2" operator="containsText" text="VERMELHO" id="{602BFD7C-F239-41A4-B6FA-561E53E8939F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A20</xm:sqref>
        </x14:conditionalFormatting>
        <x14:conditionalFormatting xmlns:xm="http://schemas.microsoft.com/office/excel/2006/main">
          <x14:cfRule type="containsText" priority="3" operator="containsText" text="VERMELHO" id="{F1BD5FEB-F539-4ED8-ADC9-6981A3CCFACA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A18</xm:sqref>
        </x14:conditionalFormatting>
        <x14:conditionalFormatting xmlns:xm="http://schemas.microsoft.com/office/excel/2006/main">
          <x14:cfRule type="containsText" priority="4" operator="containsText" text="VERMELHO" id="{708E062F-7094-45F2-AA7D-8D849D81D4FB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A16</xm:sqref>
        </x14:conditionalFormatting>
        <x14:conditionalFormatting xmlns:xm="http://schemas.microsoft.com/office/excel/2006/main">
          <x14:cfRule type="containsText" priority="5" operator="containsText" text="VERMELHO" id="{691D70C8-CE12-4E9A-8A77-8217C62B8FB8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A14</xm:sqref>
        </x14:conditionalFormatting>
        <x14:conditionalFormatting xmlns:xm="http://schemas.microsoft.com/office/excel/2006/main">
          <x14:cfRule type="containsText" priority="6" operator="containsText" text="VERMELHO" id="{9CF1407D-1B6C-4FA4-BDF1-EF92C390F0C7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A12</xm:sqref>
        </x14:conditionalFormatting>
        <x14:conditionalFormatting xmlns:xm="http://schemas.microsoft.com/office/excel/2006/main">
          <x14:cfRule type="containsText" priority="7" operator="containsText" text="VERMELHO" id="{EBEE7D98-7351-4C3F-9716-8CB17C67F8C0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A11</xm:sqref>
        </x14:conditionalFormatting>
        <x14:conditionalFormatting xmlns:xm="http://schemas.microsoft.com/office/excel/2006/main">
          <x14:cfRule type="containsText" priority="8" operator="containsText" text="VERMELHO" id="{0A9BA219-47C5-431F-85EF-3141DAB69D92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A23</xm:sqref>
        </x14:conditionalFormatting>
        <x14:conditionalFormatting xmlns:xm="http://schemas.microsoft.com/office/excel/2006/main">
          <x14:cfRule type="containsText" priority="9" operator="containsText" text="VERMELHO" id="{D4A26559-7929-44D1-8E4A-219BB3EA43DE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A19</xm:sqref>
        </x14:conditionalFormatting>
        <x14:conditionalFormatting xmlns:xm="http://schemas.microsoft.com/office/excel/2006/main">
          <x14:cfRule type="containsText" priority="10" operator="containsText" text="VERMELHO" id="{8017AC2E-6561-4331-A26A-C71EE2D1D247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A17</xm:sqref>
        </x14:conditionalFormatting>
        <x14:conditionalFormatting xmlns:xm="http://schemas.microsoft.com/office/excel/2006/main">
          <x14:cfRule type="containsText" priority="11" operator="containsText" text="VERMELHO" id="{3185A576-D60A-4D79-AF14-2E410234CE1F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A15</xm:sqref>
        </x14:conditionalFormatting>
        <x14:conditionalFormatting xmlns:xm="http://schemas.microsoft.com/office/excel/2006/main">
          <x14:cfRule type="containsText" priority="12" operator="containsText" text="VERMELHO" id="{5C43E1A4-5830-4D1F-9745-C29D787878A4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A13</xm:sqref>
        </x14:conditionalFormatting>
        <x14:conditionalFormatting xmlns:xm="http://schemas.microsoft.com/office/excel/2006/main">
          <x14:cfRule type="containsText" priority="13" operator="containsText" text="VERMELHO" id="{A4DFE218-8B3A-4CF2-8E79-9D96C9C5B9E8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A21</xm:sqref>
        </x14:conditionalFormatting>
        <x14:conditionalFormatting xmlns:xm="http://schemas.microsoft.com/office/excel/2006/main">
          <x14:cfRule type="containsText" priority="14" operator="containsText" text="VERMELHO" id="{7D3D4EB5-8491-49EF-8E01-A1F4C08119D9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0000"/>
  </sheetPr>
  <dimension ref="A1:M27"/>
  <sheetViews>
    <sheetView showGridLines="0" zoomScale="150" zoomScaleNormal="150" workbookViewId="0">
      <pane ySplit="4" topLeftCell="A5" activePane="bottomLeft" state="frozen"/>
      <selection activeCell="L2" sqref="L2"/>
      <selection pane="bottomLeft"/>
    </sheetView>
  </sheetViews>
  <sheetFormatPr defaultColWidth="0" defaultRowHeight="0" customHeight="1" zeroHeight="1" x14ac:dyDescent="0.3"/>
  <cols>
    <col min="1" max="2" width="3.6640625" style="52" customWidth="1"/>
    <col min="3" max="4" width="10.6640625" style="52" customWidth="1"/>
    <col min="5" max="5" width="5.6640625" style="52" customWidth="1"/>
    <col min="6" max="6" width="10.6640625" style="52" customWidth="1"/>
    <col min="7" max="7" width="8.6640625" style="52" customWidth="1"/>
    <col min="8" max="8" width="3.6640625" style="52" customWidth="1"/>
    <col min="9" max="13" width="10.6640625" style="52" hidden="1" customWidth="1"/>
    <col min="14" max="16384" width="8.77734375" style="52" hidden="1"/>
  </cols>
  <sheetData>
    <row r="1" spans="1:8" s="24" customFormat="1" ht="14.4" x14ac:dyDescent="0.3"/>
    <row r="2" spans="1:8" s="24" customFormat="1" ht="4.95" customHeight="1" x14ac:dyDescent="0.3"/>
    <row r="3" spans="1:8" s="24" customFormat="1" ht="14.4" x14ac:dyDescent="0.3"/>
    <row r="4" spans="1:8" s="24" customFormat="1" ht="4.95" customHeight="1" thickBot="1" x14ac:dyDescent="0.35">
      <c r="A4" s="25"/>
      <c r="B4" s="26"/>
      <c r="C4" s="26"/>
      <c r="D4" s="26"/>
      <c r="E4" s="26"/>
      <c r="F4" s="26"/>
      <c r="G4" s="26"/>
    </row>
    <row r="5" spans="1:8" s="24" customFormat="1" ht="7.95" customHeight="1" thickTop="1" x14ac:dyDescent="0.3">
      <c r="A5" s="27"/>
      <c r="B5" s="27"/>
      <c r="C5" s="27"/>
      <c r="D5" s="27"/>
      <c r="E5" s="27"/>
      <c r="F5" s="27"/>
      <c r="G5" s="27"/>
      <c r="H5" s="27"/>
    </row>
    <row r="6" spans="1:8" s="32" customFormat="1" ht="14.4" x14ac:dyDescent="0.3">
      <c r="A6" s="28"/>
      <c r="B6" s="29" t="s">
        <v>0</v>
      </c>
      <c r="C6" s="30"/>
      <c r="D6" s="30"/>
      <c r="E6" s="30"/>
      <c r="F6" s="30"/>
      <c r="G6" s="30"/>
      <c r="H6" s="31"/>
    </row>
    <row r="7" spans="1:8" s="32" customFormat="1" ht="4.05" customHeight="1" x14ac:dyDescent="0.3">
      <c r="A7" s="28"/>
      <c r="B7" s="33"/>
      <c r="C7" s="34"/>
      <c r="D7" s="34"/>
      <c r="E7" s="34"/>
      <c r="F7" s="34"/>
      <c r="G7" s="34"/>
      <c r="H7" s="31"/>
    </row>
    <row r="8" spans="1:8" s="32" customFormat="1" ht="7.95" customHeight="1" x14ac:dyDescent="0.3">
      <c r="A8" s="28"/>
      <c r="B8" s="35"/>
      <c r="C8" s="36"/>
      <c r="D8" s="36"/>
      <c r="E8" s="36"/>
      <c r="F8" s="36"/>
      <c r="G8" s="37"/>
      <c r="H8" s="31"/>
    </row>
    <row r="9" spans="1:8" s="45" customFormat="1" ht="14.4" x14ac:dyDescent="0.3">
      <c r="A9" s="38"/>
      <c r="B9" s="39"/>
      <c r="C9" s="40" t="s">
        <v>1</v>
      </c>
      <c r="D9" s="40"/>
      <c r="E9" s="41"/>
      <c r="F9" s="42">
        <v>45657</v>
      </c>
      <c r="G9" s="43"/>
      <c r="H9" s="44"/>
    </row>
    <row r="10" spans="1:8" s="45" customFormat="1" ht="7.95" customHeight="1" x14ac:dyDescent="0.3">
      <c r="A10" s="38"/>
      <c r="B10" s="39"/>
      <c r="C10" s="46"/>
      <c r="D10" s="46"/>
      <c r="E10" s="54"/>
      <c r="F10" s="23" t="str">
        <f>YEAR(F9)&amp;"-"&amp;TEXT(MONTH(F9),"00")&amp;"-"&amp;TEXT(DAY(F9),"00")</f>
        <v>2024-12-31</v>
      </c>
      <c r="G10" s="55"/>
      <c r="H10" s="44"/>
    </row>
    <row r="11" spans="1:8" s="45" customFormat="1" ht="7.95" customHeight="1" x14ac:dyDescent="0.3">
      <c r="A11" s="38"/>
      <c r="B11" s="39"/>
      <c r="C11" s="47"/>
      <c r="D11" s="47"/>
      <c r="E11" s="47"/>
      <c r="F11" s="47"/>
      <c r="G11" s="43"/>
      <c r="H11" s="44"/>
    </row>
    <row r="12" spans="1:8" s="45" customFormat="1" ht="14.4" x14ac:dyDescent="0.3">
      <c r="A12" s="38"/>
      <c r="B12" s="39"/>
      <c r="C12" s="40" t="s">
        <v>2</v>
      </c>
      <c r="D12" s="40"/>
      <c r="E12" s="41"/>
      <c r="F12" s="41"/>
      <c r="G12" s="43"/>
      <c r="H12" s="44"/>
    </row>
    <row r="13" spans="1:8" s="45" customFormat="1" ht="7.95" customHeight="1" x14ac:dyDescent="0.3">
      <c r="A13" s="38"/>
      <c r="B13" s="39"/>
      <c r="C13" s="47"/>
      <c r="D13" s="47"/>
      <c r="E13" s="47"/>
      <c r="F13" s="47"/>
      <c r="G13" s="43"/>
      <c r="H13" s="44"/>
    </row>
    <row r="14" spans="1:8" s="45" customFormat="1" ht="7.95" customHeight="1" x14ac:dyDescent="0.3">
      <c r="A14" s="38"/>
      <c r="B14" s="39"/>
      <c r="C14" s="47"/>
      <c r="D14" s="47"/>
      <c r="E14" s="47"/>
      <c r="F14" s="47"/>
      <c r="G14" s="43"/>
      <c r="H14" s="44"/>
    </row>
    <row r="15" spans="1:8" s="45" customFormat="1" ht="14.4" x14ac:dyDescent="0.3">
      <c r="A15" s="38"/>
      <c r="B15" s="39"/>
      <c r="C15" s="40" t="s">
        <v>3</v>
      </c>
      <c r="D15" s="40"/>
      <c r="E15" s="41"/>
      <c r="F15" s="41"/>
      <c r="G15" s="43"/>
      <c r="H15" s="44"/>
    </row>
    <row r="16" spans="1:8" s="45" customFormat="1" ht="7.95" customHeight="1" x14ac:dyDescent="0.3">
      <c r="A16" s="38"/>
      <c r="B16" s="39"/>
      <c r="C16" s="47"/>
      <c r="D16" s="47"/>
      <c r="E16" s="47"/>
      <c r="F16" s="47"/>
      <c r="G16" s="43"/>
      <c r="H16" s="44"/>
    </row>
    <row r="17" spans="1:8" s="45" customFormat="1" ht="7.95" customHeight="1" x14ac:dyDescent="0.3">
      <c r="A17" s="38"/>
      <c r="B17" s="48"/>
      <c r="C17" s="49"/>
      <c r="D17" s="49"/>
      <c r="E17" s="49"/>
      <c r="F17" s="49"/>
      <c r="G17" s="50"/>
      <c r="H17" s="44"/>
    </row>
    <row r="18" spans="1:8" s="45" customFormat="1" ht="14.4" x14ac:dyDescent="0.3">
      <c r="A18" s="38"/>
      <c r="B18" s="38"/>
      <c r="C18" s="38"/>
      <c r="D18" s="38"/>
      <c r="E18" s="38"/>
      <c r="F18" s="38"/>
      <c r="G18" s="38"/>
      <c r="H18" s="44"/>
    </row>
    <row r="19" spans="1:8" ht="14.4" hidden="1" x14ac:dyDescent="0.3">
      <c r="A19" s="51"/>
      <c r="B19" s="51"/>
      <c r="C19" s="51"/>
      <c r="D19" s="51"/>
      <c r="E19" s="51"/>
      <c r="F19" s="51"/>
      <c r="G19" s="51"/>
    </row>
    <row r="20" spans="1:8" ht="14.4" hidden="1" x14ac:dyDescent="0.3">
      <c r="A20" s="51"/>
      <c r="B20" s="51"/>
      <c r="C20" s="51"/>
      <c r="D20" s="51"/>
      <c r="E20" s="51"/>
      <c r="F20" s="51"/>
      <c r="G20" s="51"/>
    </row>
    <row r="21" spans="1:8" ht="14.4" hidden="1" x14ac:dyDescent="0.3">
      <c r="A21" s="51"/>
      <c r="B21" s="51"/>
      <c r="C21" s="51"/>
      <c r="D21" s="51"/>
      <c r="E21" s="51"/>
      <c r="F21" s="51"/>
      <c r="G21" s="51"/>
    </row>
    <row r="22" spans="1:8" ht="14.4" hidden="1" x14ac:dyDescent="0.3">
      <c r="B22" s="51"/>
      <c r="C22" s="51"/>
      <c r="D22" s="51"/>
      <c r="E22" s="51"/>
      <c r="F22" s="53"/>
      <c r="G22" s="53"/>
    </row>
    <row r="23" spans="1:8" ht="14.4" hidden="1" x14ac:dyDescent="0.3">
      <c r="B23" s="51"/>
      <c r="C23" s="51"/>
      <c r="D23" s="51"/>
      <c r="E23" s="51"/>
      <c r="F23" s="51"/>
      <c r="G23" s="51"/>
    </row>
    <row r="24" spans="1:8" ht="14.4" hidden="1" x14ac:dyDescent="0.3">
      <c r="B24" s="51"/>
      <c r="C24" s="51"/>
      <c r="D24" s="51"/>
      <c r="E24" s="51"/>
      <c r="F24" s="51"/>
      <c r="G24" s="51"/>
    </row>
    <row r="25" spans="1:8" ht="14.4" hidden="1" x14ac:dyDescent="0.3">
      <c r="B25" s="51"/>
      <c r="C25" s="51"/>
      <c r="D25" s="51"/>
      <c r="E25" s="51"/>
      <c r="F25" s="51"/>
      <c r="G25" s="51"/>
    </row>
    <row r="26" spans="1:8" ht="14.4" hidden="1" x14ac:dyDescent="0.3">
      <c r="B26" s="51"/>
      <c r="C26" s="51"/>
      <c r="D26" s="51"/>
      <c r="E26" s="51"/>
      <c r="F26" s="51"/>
      <c r="G26" s="51"/>
    </row>
    <row r="27" spans="1:8" ht="14.4" hidden="1" x14ac:dyDescent="0.3"/>
  </sheetData>
  <sheetProtection algorithmName="SHA-512" hashValue="W8RgdYBFFLBuxxGBZAqMwzh+hV5E2cYLJCSO0zvz58Z8scJqXCwRajnCAiMaA9dkx9I+U8vgdlkiv73Dllx01A==" saltValue="Xtgx8aYbMxXHDFRZa9gEZw==" spinCount="100000" sheet="1" objects="1" scenarios="1"/>
  <conditionalFormatting sqref="A9">
    <cfRule type="containsText" dxfId="2" priority="3" operator="containsText" text="VERMELHO">
      <formula>NOT(ISERROR(SEARCH("VERMELHO",A9)))</formula>
    </cfRule>
  </conditionalFormatting>
  <conditionalFormatting sqref="A12">
    <cfRule type="containsText" dxfId="1" priority="2" operator="containsText" text="VERMELHO">
      <formula>NOT(ISERROR(SEARCH("VERMELHO",A12)))</formula>
    </cfRule>
  </conditionalFormatting>
  <conditionalFormatting sqref="A15">
    <cfRule type="containsText" dxfId="0" priority="1" operator="containsText" text="VERMELHO">
      <formula>NOT(ISERROR(SEARCH("VERMELHO",A15)))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22817"/>
  <sheetViews>
    <sheetView showGridLines="0" workbookViewId="0">
      <pane ySplit="4" topLeftCell="A5" activePane="bottomLeft" state="frozen"/>
      <selection pane="bottomLeft"/>
    </sheetView>
  </sheetViews>
  <sheetFormatPr defaultColWidth="0" defaultRowHeight="14.4" zeroHeight="1" x14ac:dyDescent="0.3"/>
  <cols>
    <col min="1" max="2" width="3.6640625" style="2" customWidth="1"/>
    <col min="3" max="3" width="16" customWidth="1"/>
    <col min="4" max="4" width="10.5546875" customWidth="1"/>
    <col min="5" max="5" width="10.33203125" customWidth="1"/>
    <col min="6" max="6" width="14.77734375" customWidth="1"/>
    <col min="7" max="11" width="14.77734375" style="2" customWidth="1"/>
    <col min="12" max="12" width="14.77734375" customWidth="1"/>
    <col min="13" max="20" width="14.77734375" style="2" customWidth="1"/>
    <col min="21" max="21" width="14.77734375" customWidth="1"/>
    <col min="22" max="23" width="3.6640625" customWidth="1"/>
    <col min="25" max="16384" width="8.77734375" hidden="1"/>
  </cols>
  <sheetData>
    <row r="1" spans="1:23" s="2" customFormat="1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</row>
    <row r="2" spans="1:23" s="2" customFormat="1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</row>
    <row r="3" spans="1:23" s="2" customFormat="1" x14ac:dyDescent="0.3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</row>
    <row r="4" spans="1:23" s="2" customFormat="1" ht="15" thickBot="1" x14ac:dyDescent="0.35">
      <c r="A4" s="4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3"/>
    </row>
    <row r="5" spans="1:23" s="9" customFormat="1" ht="15" thickTop="1" x14ac:dyDescent="0.3">
      <c r="A5" s="6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</row>
    <row r="6" spans="1:23" x14ac:dyDescent="0.3">
      <c r="C6" s="10" t="s">
        <v>23</v>
      </c>
      <c r="D6" s="10" t="s">
        <v>24</v>
      </c>
      <c r="E6" s="10" t="s">
        <v>25</v>
      </c>
      <c r="F6" s="10" t="s">
        <v>34</v>
      </c>
      <c r="G6" s="10" t="s">
        <v>26</v>
      </c>
      <c r="H6" s="10" t="s">
        <v>27</v>
      </c>
      <c r="I6" s="10" t="s">
        <v>35</v>
      </c>
      <c r="J6" s="10" t="s">
        <v>36</v>
      </c>
      <c r="K6" s="10" t="s">
        <v>37</v>
      </c>
      <c r="L6" s="10" t="s">
        <v>38</v>
      </c>
      <c r="M6" s="10" t="s">
        <v>39</v>
      </c>
      <c r="N6" s="10" t="s">
        <v>40</v>
      </c>
      <c r="O6" s="10" t="s">
        <v>41</v>
      </c>
      <c r="P6" s="10" t="s">
        <v>42</v>
      </c>
      <c r="Q6" s="10" t="s">
        <v>28</v>
      </c>
      <c r="R6" s="10" t="s">
        <v>155</v>
      </c>
      <c r="S6" s="10" t="s">
        <v>156</v>
      </c>
      <c r="T6" s="10" t="s">
        <v>157</v>
      </c>
      <c r="U6" s="10" t="s">
        <v>782</v>
      </c>
      <c r="V6" s="2"/>
    </row>
    <row r="7" spans="1:23" x14ac:dyDescent="0.3">
      <c r="C7" t="s">
        <v>166</v>
      </c>
      <c r="D7" t="s">
        <v>158</v>
      </c>
      <c r="E7" t="s">
        <v>29</v>
      </c>
      <c r="F7" t="s">
        <v>159</v>
      </c>
      <c r="G7" s="2">
        <v>1</v>
      </c>
      <c r="H7" s="2" t="s">
        <v>254</v>
      </c>
      <c r="I7" s="67">
        <v>-48.88</v>
      </c>
      <c r="J7" s="67">
        <v>0</v>
      </c>
      <c r="K7" s="67">
        <v>-48.88</v>
      </c>
      <c r="L7" s="67">
        <v>0</v>
      </c>
      <c r="M7" s="67">
        <v>-48.88</v>
      </c>
      <c r="N7" s="67">
        <v>0</v>
      </c>
      <c r="P7" s="67">
        <v>0</v>
      </c>
      <c r="Q7" s="67">
        <v>0</v>
      </c>
      <c r="U7" t="s">
        <v>783</v>
      </c>
    </row>
    <row r="8" spans="1:23" x14ac:dyDescent="0.3">
      <c r="C8" t="s">
        <v>166</v>
      </c>
      <c r="D8" t="s">
        <v>158</v>
      </c>
      <c r="E8" t="s">
        <v>29</v>
      </c>
      <c r="F8" t="s">
        <v>159</v>
      </c>
      <c r="G8" s="2">
        <v>8</v>
      </c>
      <c r="H8" s="2" t="s">
        <v>247</v>
      </c>
      <c r="I8" s="67">
        <v>-2038.63</v>
      </c>
      <c r="J8" s="67">
        <v>0</v>
      </c>
      <c r="K8" s="67">
        <v>-2038.63</v>
      </c>
      <c r="L8" s="67">
        <v>0</v>
      </c>
      <c r="M8" s="67">
        <v>-2038.63</v>
      </c>
      <c r="N8" s="67">
        <v>0</v>
      </c>
      <c r="P8" s="67">
        <v>0</v>
      </c>
      <c r="Q8" s="67">
        <v>0</v>
      </c>
      <c r="U8" t="s">
        <v>783</v>
      </c>
    </row>
    <row r="9" spans="1:23" x14ac:dyDescent="0.3">
      <c r="C9" t="s">
        <v>166</v>
      </c>
      <c r="D9" t="s">
        <v>158</v>
      </c>
      <c r="E9" t="s">
        <v>30</v>
      </c>
      <c r="F9" t="s">
        <v>159</v>
      </c>
      <c r="G9" s="2">
        <v>3</v>
      </c>
      <c r="H9" s="2" t="s">
        <v>477</v>
      </c>
      <c r="I9" s="67">
        <v>5904.07</v>
      </c>
      <c r="J9" s="67">
        <v>0.01</v>
      </c>
      <c r="K9" s="67">
        <v>5904.07</v>
      </c>
      <c r="L9" s="67">
        <v>0</v>
      </c>
      <c r="M9" s="67">
        <v>5904.07</v>
      </c>
      <c r="N9" s="67">
        <v>0.05</v>
      </c>
      <c r="P9" s="67">
        <v>0</v>
      </c>
      <c r="Q9" s="67">
        <v>17712.21</v>
      </c>
      <c r="R9" s="2" t="s">
        <v>161</v>
      </c>
      <c r="S9" s="2" t="s">
        <v>161</v>
      </c>
      <c r="T9" s="2" t="s">
        <v>161</v>
      </c>
      <c r="U9" t="s">
        <v>783</v>
      </c>
    </row>
    <row r="10" spans="1:23" x14ac:dyDescent="0.3">
      <c r="C10" t="s">
        <v>166</v>
      </c>
      <c r="D10" t="s">
        <v>158</v>
      </c>
      <c r="E10" t="s">
        <v>30</v>
      </c>
      <c r="F10" t="s">
        <v>159</v>
      </c>
      <c r="G10" s="2">
        <v>-1</v>
      </c>
      <c r="H10" s="2" t="s">
        <v>317</v>
      </c>
      <c r="I10" s="67">
        <v>1203.78</v>
      </c>
      <c r="J10" s="67">
        <v>7.0000000000000007E-2</v>
      </c>
      <c r="K10" s="67">
        <v>1203.78</v>
      </c>
      <c r="L10" s="67">
        <v>0.03</v>
      </c>
      <c r="M10" s="67">
        <v>1203.78</v>
      </c>
      <c r="N10" s="67">
        <v>0.31</v>
      </c>
      <c r="P10" s="67">
        <v>0</v>
      </c>
      <c r="Q10" s="67">
        <v>0</v>
      </c>
      <c r="R10" s="2" t="s">
        <v>161</v>
      </c>
      <c r="S10" s="2" t="s">
        <v>161</v>
      </c>
      <c r="T10" s="2" t="s">
        <v>161</v>
      </c>
      <c r="U10" t="s">
        <v>783</v>
      </c>
    </row>
    <row r="11" spans="1:23" x14ac:dyDescent="0.3">
      <c r="C11" t="s">
        <v>31</v>
      </c>
      <c r="D11" t="s">
        <v>158</v>
      </c>
      <c r="E11" t="s">
        <v>29</v>
      </c>
      <c r="F11" t="s">
        <v>159</v>
      </c>
      <c r="G11" s="2">
        <v>-1</v>
      </c>
      <c r="H11" s="2" t="s">
        <v>356</v>
      </c>
      <c r="I11" s="67">
        <v>-10932.33</v>
      </c>
      <c r="J11" s="67">
        <v>0</v>
      </c>
      <c r="K11" s="67">
        <v>-10932.33</v>
      </c>
      <c r="L11" s="67">
        <v>0</v>
      </c>
      <c r="M11" s="67">
        <v>-10932.33</v>
      </c>
      <c r="N11" s="67">
        <v>0</v>
      </c>
      <c r="P11" s="67">
        <v>0</v>
      </c>
      <c r="Q11" s="67">
        <v>0</v>
      </c>
      <c r="U11" t="s">
        <v>783</v>
      </c>
    </row>
    <row r="12" spans="1:23" x14ac:dyDescent="0.3">
      <c r="C12" t="s">
        <v>166</v>
      </c>
      <c r="D12" t="s">
        <v>158</v>
      </c>
      <c r="E12" t="s">
        <v>30</v>
      </c>
      <c r="F12" t="s">
        <v>159</v>
      </c>
      <c r="G12" s="2">
        <v>3</v>
      </c>
      <c r="H12" s="2" t="s">
        <v>324</v>
      </c>
      <c r="I12" s="67">
        <v>60104.14</v>
      </c>
      <c r="J12" s="67">
        <v>4.34</v>
      </c>
      <c r="K12" s="67">
        <v>60104.14</v>
      </c>
      <c r="L12" s="67">
        <v>2.06</v>
      </c>
      <c r="M12" s="67">
        <v>60104.14</v>
      </c>
      <c r="N12" s="67">
        <v>19.739999999999998</v>
      </c>
      <c r="P12" s="67">
        <v>0</v>
      </c>
      <c r="Q12" s="67">
        <v>180312.41999999998</v>
      </c>
      <c r="R12" s="2" t="s">
        <v>161</v>
      </c>
      <c r="S12" s="2" t="s">
        <v>161</v>
      </c>
      <c r="T12" s="2" t="s">
        <v>161</v>
      </c>
      <c r="U12" t="s">
        <v>783</v>
      </c>
    </row>
    <row r="13" spans="1:23" x14ac:dyDescent="0.3">
      <c r="C13" t="s">
        <v>166</v>
      </c>
      <c r="D13" t="s">
        <v>158</v>
      </c>
      <c r="E13" t="s">
        <v>30</v>
      </c>
      <c r="F13" t="s">
        <v>159</v>
      </c>
      <c r="G13" s="2">
        <v>4</v>
      </c>
      <c r="H13" s="2" t="s">
        <v>400</v>
      </c>
      <c r="I13" s="67">
        <v>410806.74</v>
      </c>
      <c r="J13" s="67">
        <v>530.77</v>
      </c>
      <c r="K13" s="67">
        <v>410806.74</v>
      </c>
      <c r="L13" s="67">
        <v>40.659999999999997</v>
      </c>
      <c r="M13" s="67">
        <v>410806.74</v>
      </c>
      <c r="N13" s="67">
        <v>214.46</v>
      </c>
      <c r="P13" s="67">
        <v>0</v>
      </c>
      <c r="Q13" s="67">
        <v>1643226.96</v>
      </c>
      <c r="R13" s="2" t="s">
        <v>161</v>
      </c>
      <c r="S13" s="2" t="s">
        <v>161</v>
      </c>
      <c r="T13" s="2" t="s">
        <v>161</v>
      </c>
      <c r="U13" t="s">
        <v>783</v>
      </c>
    </row>
    <row r="14" spans="1:23" x14ac:dyDescent="0.3">
      <c r="C14" t="s">
        <v>166</v>
      </c>
      <c r="D14" t="s">
        <v>158</v>
      </c>
      <c r="E14" t="s">
        <v>30</v>
      </c>
      <c r="F14" t="s">
        <v>159</v>
      </c>
      <c r="G14" s="2">
        <v>3</v>
      </c>
      <c r="H14" s="2" t="s">
        <v>354</v>
      </c>
      <c r="I14" s="67">
        <v>383071.87</v>
      </c>
      <c r="J14" s="67">
        <v>126343.48</v>
      </c>
      <c r="K14" s="67">
        <v>383071.87</v>
      </c>
      <c r="L14" s="67">
        <v>2.97</v>
      </c>
      <c r="M14" s="67">
        <v>383071.87</v>
      </c>
      <c r="N14" s="67">
        <v>164.26</v>
      </c>
      <c r="P14" s="67">
        <v>0</v>
      </c>
      <c r="Q14" s="67">
        <v>1149215.6099999999</v>
      </c>
      <c r="R14" s="2" t="s">
        <v>161</v>
      </c>
      <c r="S14" s="2" t="s">
        <v>165</v>
      </c>
      <c r="T14" s="2" t="s">
        <v>165</v>
      </c>
      <c r="U14" t="s">
        <v>783</v>
      </c>
    </row>
    <row r="15" spans="1:23" x14ac:dyDescent="0.3">
      <c r="C15" t="s">
        <v>31</v>
      </c>
      <c r="D15" t="s">
        <v>158</v>
      </c>
      <c r="E15" t="s">
        <v>30</v>
      </c>
      <c r="F15" t="s">
        <v>159</v>
      </c>
      <c r="G15" s="2">
        <v>9</v>
      </c>
      <c r="H15" s="2" t="s">
        <v>347</v>
      </c>
      <c r="I15" s="67">
        <v>100920.49</v>
      </c>
      <c r="J15" s="67">
        <v>5.52</v>
      </c>
      <c r="K15" s="67">
        <v>100920.49</v>
      </c>
      <c r="L15" s="67">
        <v>29.63</v>
      </c>
      <c r="M15" s="67">
        <v>100920.49</v>
      </c>
      <c r="N15" s="67">
        <v>6.05</v>
      </c>
      <c r="P15" s="67">
        <v>0</v>
      </c>
      <c r="Q15" s="67">
        <v>908284.41</v>
      </c>
      <c r="R15" s="2" t="s">
        <v>161</v>
      </c>
      <c r="S15" s="2" t="s">
        <v>161</v>
      </c>
      <c r="T15" s="2" t="s">
        <v>165</v>
      </c>
      <c r="U15" t="s">
        <v>783</v>
      </c>
    </row>
    <row r="16" spans="1:23" x14ac:dyDescent="0.3">
      <c r="C16" t="s">
        <v>166</v>
      </c>
      <c r="D16" t="s">
        <v>158</v>
      </c>
      <c r="E16" t="s">
        <v>29</v>
      </c>
      <c r="F16" t="s">
        <v>159</v>
      </c>
      <c r="G16" s="2">
        <v>2</v>
      </c>
      <c r="H16" s="2" t="s">
        <v>632</v>
      </c>
      <c r="I16" s="67">
        <v>-260.38</v>
      </c>
      <c r="J16" s="67">
        <v>0</v>
      </c>
      <c r="K16" s="67">
        <v>-260.38</v>
      </c>
      <c r="L16" s="67">
        <v>0</v>
      </c>
      <c r="M16" s="67">
        <v>-260.38</v>
      </c>
      <c r="N16" s="67">
        <v>0</v>
      </c>
      <c r="P16" s="67">
        <v>0</v>
      </c>
      <c r="Q16" s="67">
        <v>0</v>
      </c>
      <c r="U16" t="s">
        <v>783</v>
      </c>
    </row>
    <row r="17" spans="3:21" x14ac:dyDescent="0.3">
      <c r="C17" t="s">
        <v>31</v>
      </c>
      <c r="D17" t="s">
        <v>158</v>
      </c>
      <c r="E17" t="s">
        <v>29</v>
      </c>
      <c r="F17" t="s">
        <v>159</v>
      </c>
      <c r="G17" s="2">
        <v>-1</v>
      </c>
      <c r="H17" s="2" t="s">
        <v>202</v>
      </c>
      <c r="I17" s="67">
        <v>-19751.27</v>
      </c>
      <c r="J17" s="67">
        <v>0</v>
      </c>
      <c r="K17" s="67">
        <v>-19751.27</v>
      </c>
      <c r="L17" s="67">
        <v>0</v>
      </c>
      <c r="M17" s="67">
        <v>-19751.27</v>
      </c>
      <c r="N17" s="67">
        <v>0</v>
      </c>
      <c r="P17" s="67">
        <v>0</v>
      </c>
      <c r="Q17" s="67">
        <v>0</v>
      </c>
      <c r="U17" t="s">
        <v>783</v>
      </c>
    </row>
    <row r="18" spans="3:21" x14ac:dyDescent="0.3">
      <c r="C18" t="s">
        <v>31</v>
      </c>
      <c r="D18" t="s">
        <v>158</v>
      </c>
      <c r="E18" t="s">
        <v>29</v>
      </c>
      <c r="F18" t="s">
        <v>159</v>
      </c>
      <c r="G18" s="2">
        <v>3</v>
      </c>
      <c r="H18" s="2" t="s">
        <v>445</v>
      </c>
      <c r="I18" s="67">
        <v>-16400.71</v>
      </c>
      <c r="J18" s="67">
        <v>0</v>
      </c>
      <c r="K18" s="67">
        <v>-16400.71</v>
      </c>
      <c r="L18" s="67">
        <v>0</v>
      </c>
      <c r="M18" s="67">
        <v>-16400.71</v>
      </c>
      <c r="N18" s="67">
        <v>0</v>
      </c>
      <c r="P18" s="67">
        <v>0</v>
      </c>
      <c r="Q18" s="67">
        <v>0</v>
      </c>
      <c r="U18" t="s">
        <v>783</v>
      </c>
    </row>
    <row r="19" spans="3:21" x14ac:dyDescent="0.3">
      <c r="C19" t="s">
        <v>31</v>
      </c>
      <c r="D19" t="s">
        <v>158</v>
      </c>
      <c r="E19" t="s">
        <v>30</v>
      </c>
      <c r="F19" t="s">
        <v>159</v>
      </c>
      <c r="G19" s="2">
        <v>0</v>
      </c>
      <c r="H19" s="2" t="s">
        <v>228</v>
      </c>
      <c r="I19" s="67">
        <v>934852.51</v>
      </c>
      <c r="J19" s="67">
        <v>1.77</v>
      </c>
      <c r="K19" s="67">
        <v>934852.51</v>
      </c>
      <c r="L19" s="67">
        <v>0.8</v>
      </c>
      <c r="M19" s="67">
        <v>934852.51</v>
      </c>
      <c r="N19" s="67">
        <v>9.93</v>
      </c>
      <c r="P19" s="67">
        <v>0</v>
      </c>
      <c r="Q19" s="67">
        <v>0</v>
      </c>
      <c r="R19" s="2" t="s">
        <v>161</v>
      </c>
      <c r="S19" s="2" t="s">
        <v>161</v>
      </c>
      <c r="T19" s="2" t="s">
        <v>161</v>
      </c>
      <c r="U19" t="s">
        <v>783</v>
      </c>
    </row>
    <row r="20" spans="3:21" x14ac:dyDescent="0.3">
      <c r="C20" t="s">
        <v>166</v>
      </c>
      <c r="D20" t="s">
        <v>158</v>
      </c>
      <c r="E20" t="s">
        <v>29</v>
      </c>
      <c r="F20" t="s">
        <v>159</v>
      </c>
      <c r="G20" s="2">
        <v>2</v>
      </c>
      <c r="H20" s="2" t="s">
        <v>510</v>
      </c>
      <c r="I20" s="67">
        <v>-1822.6</v>
      </c>
      <c r="J20" s="67">
        <v>0</v>
      </c>
      <c r="K20" s="67">
        <v>-1822.6</v>
      </c>
      <c r="L20" s="67">
        <v>0</v>
      </c>
      <c r="M20" s="67">
        <v>-1822.6</v>
      </c>
      <c r="N20" s="67">
        <v>0</v>
      </c>
      <c r="P20" s="67">
        <v>0</v>
      </c>
      <c r="Q20" s="67">
        <v>0</v>
      </c>
      <c r="U20" t="s">
        <v>783</v>
      </c>
    </row>
    <row r="21" spans="3:21" x14ac:dyDescent="0.3">
      <c r="C21" t="s">
        <v>31</v>
      </c>
      <c r="D21" t="s">
        <v>158</v>
      </c>
      <c r="E21" t="s">
        <v>30</v>
      </c>
      <c r="F21" t="s">
        <v>159</v>
      </c>
      <c r="G21" s="2">
        <v>9</v>
      </c>
      <c r="H21" s="2" t="s">
        <v>220</v>
      </c>
      <c r="I21" s="67">
        <v>38460.129999999997</v>
      </c>
      <c r="J21" s="67">
        <v>0</v>
      </c>
      <c r="K21" s="67">
        <v>38460.129999999997</v>
      </c>
      <c r="L21" s="67">
        <v>0</v>
      </c>
      <c r="M21" s="67">
        <v>38460.129999999997</v>
      </c>
      <c r="N21" s="67">
        <v>13.33</v>
      </c>
      <c r="P21" s="67">
        <v>0</v>
      </c>
      <c r="Q21" s="67">
        <v>346141.17</v>
      </c>
      <c r="R21" s="2" t="s">
        <v>161</v>
      </c>
      <c r="S21" s="2" t="s">
        <v>161</v>
      </c>
      <c r="T21" s="2" t="s">
        <v>165</v>
      </c>
      <c r="U21" t="s">
        <v>783</v>
      </c>
    </row>
    <row r="22" spans="3:21" x14ac:dyDescent="0.3">
      <c r="C22" t="s">
        <v>32</v>
      </c>
      <c r="D22" t="s">
        <v>158</v>
      </c>
      <c r="E22" t="s">
        <v>29</v>
      </c>
      <c r="F22" t="s">
        <v>159</v>
      </c>
      <c r="G22" s="2">
        <v>2</v>
      </c>
      <c r="H22" s="2" t="s">
        <v>299</v>
      </c>
      <c r="I22" s="67">
        <v>-24162.46</v>
      </c>
      <c r="J22" s="67">
        <v>0</v>
      </c>
      <c r="K22" s="67">
        <v>-24162.46</v>
      </c>
      <c r="L22" s="67">
        <v>0</v>
      </c>
      <c r="M22" s="67">
        <v>-24162.46</v>
      </c>
      <c r="N22" s="67">
        <v>0</v>
      </c>
      <c r="P22" s="67">
        <v>0</v>
      </c>
      <c r="Q22" s="67">
        <v>0</v>
      </c>
      <c r="U22" t="s">
        <v>783</v>
      </c>
    </row>
    <row r="23" spans="3:21" x14ac:dyDescent="0.3">
      <c r="C23" t="s">
        <v>32</v>
      </c>
      <c r="D23" t="s">
        <v>158</v>
      </c>
      <c r="E23" t="s">
        <v>29</v>
      </c>
      <c r="F23" t="s">
        <v>159</v>
      </c>
      <c r="G23" s="2">
        <v>-4</v>
      </c>
      <c r="H23" s="2" t="s">
        <v>328</v>
      </c>
      <c r="I23" s="67">
        <v>-29236.799999999999</v>
      </c>
      <c r="J23" s="67">
        <v>0</v>
      </c>
      <c r="K23" s="67">
        <v>-29236.799999999999</v>
      </c>
      <c r="L23" s="67">
        <v>0</v>
      </c>
      <c r="M23" s="67">
        <v>-29236.799999999999</v>
      </c>
      <c r="N23" s="67">
        <v>0</v>
      </c>
      <c r="P23" s="67">
        <v>0</v>
      </c>
      <c r="Q23" s="67">
        <v>0</v>
      </c>
      <c r="U23" t="s">
        <v>783</v>
      </c>
    </row>
    <row r="24" spans="3:21" x14ac:dyDescent="0.3">
      <c r="C24" t="s">
        <v>166</v>
      </c>
      <c r="D24" t="s">
        <v>158</v>
      </c>
      <c r="E24" t="s">
        <v>30</v>
      </c>
      <c r="F24" t="s">
        <v>159</v>
      </c>
      <c r="G24" s="2">
        <v>2</v>
      </c>
      <c r="H24" s="2" t="s">
        <v>259</v>
      </c>
      <c r="I24" s="67">
        <v>32685.8</v>
      </c>
      <c r="J24" s="67">
        <v>0.89</v>
      </c>
      <c r="K24" s="67">
        <v>32685.8</v>
      </c>
      <c r="L24" s="67">
        <v>4.79</v>
      </c>
      <c r="M24" s="67">
        <v>32685.8</v>
      </c>
      <c r="N24" s="67">
        <v>13</v>
      </c>
      <c r="P24" s="67">
        <v>0</v>
      </c>
      <c r="Q24" s="67">
        <v>65371.6</v>
      </c>
      <c r="R24" s="2" t="s">
        <v>161</v>
      </c>
      <c r="S24" s="2" t="s">
        <v>161</v>
      </c>
      <c r="T24" s="2" t="s">
        <v>165</v>
      </c>
      <c r="U24" t="s">
        <v>783</v>
      </c>
    </row>
    <row r="25" spans="3:21" x14ac:dyDescent="0.3">
      <c r="C25" t="s">
        <v>31</v>
      </c>
      <c r="D25" t="s">
        <v>158</v>
      </c>
      <c r="E25" t="s">
        <v>30</v>
      </c>
      <c r="F25" t="s">
        <v>159</v>
      </c>
      <c r="G25" s="2">
        <v>5</v>
      </c>
      <c r="H25" s="2" t="s">
        <v>190</v>
      </c>
      <c r="I25" s="67">
        <v>6022744.6500000004</v>
      </c>
      <c r="J25" s="67">
        <v>953.97</v>
      </c>
      <c r="K25" s="67">
        <v>6022744.6500000004</v>
      </c>
      <c r="L25" s="67">
        <v>1226.03</v>
      </c>
      <c r="M25" s="67">
        <v>6022744.6500000004</v>
      </c>
      <c r="N25" s="67">
        <v>80.260000000000005</v>
      </c>
      <c r="P25" s="67">
        <v>0</v>
      </c>
      <c r="Q25" s="67">
        <v>30113723.25</v>
      </c>
      <c r="R25" s="2" t="s">
        <v>161</v>
      </c>
      <c r="S25" s="2" t="s">
        <v>161</v>
      </c>
      <c r="T25" s="2" t="s">
        <v>165</v>
      </c>
      <c r="U25" t="s">
        <v>783</v>
      </c>
    </row>
    <row r="26" spans="3:21" x14ac:dyDescent="0.3">
      <c r="C26" t="s">
        <v>31</v>
      </c>
      <c r="D26" t="s">
        <v>158</v>
      </c>
      <c r="E26" t="s">
        <v>29</v>
      </c>
      <c r="F26" t="s">
        <v>159</v>
      </c>
      <c r="G26" s="2">
        <v>0</v>
      </c>
      <c r="H26" s="2" t="s">
        <v>268</v>
      </c>
      <c r="I26" s="67">
        <v>-9365.9500000000007</v>
      </c>
      <c r="J26" s="67">
        <v>0</v>
      </c>
      <c r="K26" s="67">
        <v>-9365.9500000000007</v>
      </c>
      <c r="L26" s="67">
        <v>0</v>
      </c>
      <c r="M26" s="67">
        <v>-9365.9500000000007</v>
      </c>
      <c r="N26" s="67">
        <v>0</v>
      </c>
      <c r="P26" s="67">
        <v>0</v>
      </c>
      <c r="Q26" s="67">
        <v>0</v>
      </c>
      <c r="U26" t="s">
        <v>783</v>
      </c>
    </row>
    <row r="27" spans="3:21" x14ac:dyDescent="0.3">
      <c r="C27" t="s">
        <v>31</v>
      </c>
      <c r="D27" t="s">
        <v>158</v>
      </c>
      <c r="E27" t="s">
        <v>30</v>
      </c>
      <c r="F27" t="s">
        <v>159</v>
      </c>
      <c r="G27" s="2">
        <v>1</v>
      </c>
      <c r="H27" s="2" t="s">
        <v>235</v>
      </c>
      <c r="I27" s="67">
        <v>19578.810000000001</v>
      </c>
      <c r="J27" s="67">
        <v>0.28999999999999998</v>
      </c>
      <c r="K27" s="67">
        <v>19578.810000000001</v>
      </c>
      <c r="L27" s="67">
        <v>0.14000000000000001</v>
      </c>
      <c r="M27" s="67">
        <v>19578.810000000001</v>
      </c>
      <c r="N27" s="67">
        <v>1.3</v>
      </c>
      <c r="P27" s="67">
        <v>0</v>
      </c>
      <c r="Q27" s="67">
        <v>19578.810000000001</v>
      </c>
      <c r="R27" s="2" t="s">
        <v>161</v>
      </c>
      <c r="S27" s="2" t="s">
        <v>161</v>
      </c>
      <c r="T27" s="2" t="s">
        <v>161</v>
      </c>
      <c r="U27" t="s">
        <v>783</v>
      </c>
    </row>
    <row r="28" spans="3:21" x14ac:dyDescent="0.3">
      <c r="C28" t="s">
        <v>31</v>
      </c>
      <c r="D28" t="s">
        <v>158</v>
      </c>
      <c r="E28" t="s">
        <v>29</v>
      </c>
      <c r="F28" t="s">
        <v>159</v>
      </c>
      <c r="G28" s="2">
        <v>1</v>
      </c>
      <c r="H28" s="2" t="s">
        <v>44</v>
      </c>
      <c r="I28" s="67">
        <v>-1274.4000000000001</v>
      </c>
      <c r="J28" s="67">
        <v>0</v>
      </c>
      <c r="K28" s="67">
        <v>-1274.4000000000001</v>
      </c>
      <c r="L28" s="67">
        <v>0</v>
      </c>
      <c r="M28" s="67">
        <v>-1274.4000000000001</v>
      </c>
      <c r="N28" s="67">
        <v>0</v>
      </c>
      <c r="P28" s="67">
        <v>-1274.4000000000001</v>
      </c>
      <c r="Q28" s="67">
        <v>0</v>
      </c>
      <c r="U28" t="s">
        <v>783</v>
      </c>
    </row>
    <row r="29" spans="3:21" x14ac:dyDescent="0.3">
      <c r="C29" t="s">
        <v>166</v>
      </c>
      <c r="D29" t="s">
        <v>158</v>
      </c>
      <c r="E29" t="s">
        <v>30</v>
      </c>
      <c r="F29" t="s">
        <v>159</v>
      </c>
      <c r="G29" s="2">
        <v>-1</v>
      </c>
      <c r="H29" s="2" t="s">
        <v>508</v>
      </c>
      <c r="I29" s="67">
        <v>445814.56</v>
      </c>
      <c r="J29" s="67">
        <v>14.31</v>
      </c>
      <c r="K29" s="67">
        <v>445814.56</v>
      </c>
      <c r="L29" s="67">
        <v>26.45</v>
      </c>
      <c r="M29" s="67">
        <v>445814.56</v>
      </c>
      <c r="N29" s="67">
        <v>182.81</v>
      </c>
      <c r="P29" s="67">
        <v>0</v>
      </c>
      <c r="Q29" s="67">
        <v>0</v>
      </c>
      <c r="R29" s="2" t="s">
        <v>161</v>
      </c>
      <c r="S29" s="2" t="s">
        <v>161</v>
      </c>
      <c r="T29" s="2" t="s">
        <v>161</v>
      </c>
      <c r="U29" t="s">
        <v>783</v>
      </c>
    </row>
    <row r="30" spans="3:21" x14ac:dyDescent="0.3">
      <c r="C30" t="s">
        <v>32</v>
      </c>
      <c r="D30" t="s">
        <v>158</v>
      </c>
      <c r="E30" t="s">
        <v>29</v>
      </c>
      <c r="F30" t="s">
        <v>159</v>
      </c>
      <c r="G30" s="2">
        <v>-4</v>
      </c>
      <c r="H30" s="2" t="s">
        <v>226</v>
      </c>
      <c r="I30" s="67">
        <v>-205577.61</v>
      </c>
      <c r="J30" s="67">
        <v>0</v>
      </c>
      <c r="K30" s="67">
        <v>-205577.61</v>
      </c>
      <c r="L30" s="67">
        <v>0</v>
      </c>
      <c r="M30" s="67">
        <v>-205577.61</v>
      </c>
      <c r="N30" s="67">
        <v>0</v>
      </c>
      <c r="P30" s="67">
        <v>0</v>
      </c>
      <c r="Q30" s="67">
        <v>0</v>
      </c>
      <c r="U30" t="s">
        <v>783</v>
      </c>
    </row>
    <row r="31" spans="3:21" x14ac:dyDescent="0.3">
      <c r="C31" t="s">
        <v>166</v>
      </c>
      <c r="D31" t="s">
        <v>158</v>
      </c>
      <c r="E31" t="s">
        <v>29</v>
      </c>
      <c r="F31" t="s">
        <v>159</v>
      </c>
      <c r="G31" s="2">
        <v>1</v>
      </c>
      <c r="H31" s="2" t="s">
        <v>510</v>
      </c>
      <c r="I31" s="67">
        <v>-638.92999999999995</v>
      </c>
      <c r="J31" s="67">
        <v>0</v>
      </c>
      <c r="K31" s="67">
        <v>-638.92999999999995</v>
      </c>
      <c r="L31" s="67">
        <v>0</v>
      </c>
      <c r="M31" s="67">
        <v>-638.92999999999995</v>
      </c>
      <c r="N31" s="67">
        <v>0</v>
      </c>
      <c r="P31" s="67">
        <v>0</v>
      </c>
      <c r="Q31" s="67">
        <v>0</v>
      </c>
      <c r="U31" t="s">
        <v>783</v>
      </c>
    </row>
    <row r="32" spans="3:21" x14ac:dyDescent="0.3">
      <c r="C32" t="s">
        <v>32</v>
      </c>
      <c r="D32" t="s">
        <v>158</v>
      </c>
      <c r="E32" t="s">
        <v>29</v>
      </c>
      <c r="F32" t="s">
        <v>159</v>
      </c>
      <c r="G32" s="2">
        <v>1</v>
      </c>
      <c r="H32" s="2" t="s">
        <v>299</v>
      </c>
      <c r="I32" s="67">
        <v>-141159.79999999999</v>
      </c>
      <c r="J32" s="67">
        <v>0</v>
      </c>
      <c r="K32" s="67">
        <v>-141159.79999999999</v>
      </c>
      <c r="L32" s="67">
        <v>0</v>
      </c>
      <c r="M32" s="67">
        <v>-141159.79999999999</v>
      </c>
      <c r="N32" s="67">
        <v>0</v>
      </c>
      <c r="P32" s="67">
        <v>0</v>
      </c>
      <c r="Q32" s="67">
        <v>0</v>
      </c>
      <c r="U32" t="s">
        <v>783</v>
      </c>
    </row>
    <row r="33" spans="3:21" x14ac:dyDescent="0.3">
      <c r="C33" t="s">
        <v>166</v>
      </c>
      <c r="D33" t="s">
        <v>158</v>
      </c>
      <c r="E33" t="s">
        <v>30</v>
      </c>
      <c r="F33" t="s">
        <v>159</v>
      </c>
      <c r="G33" s="2">
        <v>2</v>
      </c>
      <c r="H33" s="2" t="s">
        <v>530</v>
      </c>
      <c r="I33" s="67">
        <v>6522.91</v>
      </c>
      <c r="J33" s="67">
        <v>577.91</v>
      </c>
      <c r="K33" s="67">
        <v>6522.91</v>
      </c>
      <c r="L33" s="67">
        <v>0</v>
      </c>
      <c r="M33" s="67">
        <v>6522.91</v>
      </c>
      <c r="N33" s="67">
        <v>0</v>
      </c>
      <c r="P33" s="67">
        <v>0</v>
      </c>
      <c r="Q33" s="67">
        <v>13045.82</v>
      </c>
      <c r="R33" s="2" t="s">
        <v>161</v>
      </c>
      <c r="S33" s="2" t="s">
        <v>165</v>
      </c>
      <c r="T33" s="2" t="s">
        <v>165</v>
      </c>
      <c r="U33" t="s">
        <v>783</v>
      </c>
    </row>
    <row r="34" spans="3:21" x14ac:dyDescent="0.3">
      <c r="C34" t="s">
        <v>166</v>
      </c>
      <c r="D34" t="s">
        <v>158</v>
      </c>
      <c r="E34" t="s">
        <v>29</v>
      </c>
      <c r="F34" t="s">
        <v>159</v>
      </c>
      <c r="G34" s="2">
        <v>5</v>
      </c>
      <c r="H34" s="2" t="s">
        <v>395</v>
      </c>
      <c r="I34" s="67">
        <v>-7112.82</v>
      </c>
      <c r="J34" s="67">
        <v>0</v>
      </c>
      <c r="K34" s="67">
        <v>-7112.82</v>
      </c>
      <c r="L34" s="67">
        <v>0</v>
      </c>
      <c r="M34" s="67">
        <v>-7112.82</v>
      </c>
      <c r="N34" s="67">
        <v>0</v>
      </c>
      <c r="P34" s="67">
        <v>0</v>
      </c>
      <c r="Q34" s="67">
        <v>0</v>
      </c>
      <c r="U34" t="s">
        <v>783</v>
      </c>
    </row>
    <row r="35" spans="3:21" x14ac:dyDescent="0.3">
      <c r="C35" t="s">
        <v>166</v>
      </c>
      <c r="D35" t="s">
        <v>158</v>
      </c>
      <c r="E35" t="s">
        <v>30</v>
      </c>
      <c r="F35" t="s">
        <v>159</v>
      </c>
      <c r="G35" s="2">
        <v>8</v>
      </c>
      <c r="H35" s="2" t="s">
        <v>234</v>
      </c>
      <c r="I35" s="67">
        <v>2317938.5499999998</v>
      </c>
      <c r="J35" s="67">
        <v>0.47</v>
      </c>
      <c r="K35" s="67">
        <v>2317938.5499999998</v>
      </c>
      <c r="L35" s="67">
        <v>0.21</v>
      </c>
      <c r="M35" s="67">
        <v>2317938.5499999998</v>
      </c>
      <c r="N35" s="67">
        <v>2.65</v>
      </c>
      <c r="P35" s="67">
        <v>0</v>
      </c>
      <c r="Q35" s="67">
        <v>18543508.399999999</v>
      </c>
      <c r="R35" s="2" t="s">
        <v>161</v>
      </c>
      <c r="S35" s="2" t="s">
        <v>161</v>
      </c>
      <c r="T35" s="2" t="s">
        <v>161</v>
      </c>
      <c r="U35" t="s">
        <v>783</v>
      </c>
    </row>
    <row r="36" spans="3:21" x14ac:dyDescent="0.3">
      <c r="C36" t="s">
        <v>166</v>
      </c>
      <c r="D36" t="s">
        <v>158</v>
      </c>
      <c r="E36" t="s">
        <v>30</v>
      </c>
      <c r="F36" t="s">
        <v>159</v>
      </c>
      <c r="G36" s="2">
        <v>3</v>
      </c>
      <c r="H36" s="2" t="s">
        <v>549</v>
      </c>
      <c r="I36" s="67">
        <v>38012.74</v>
      </c>
      <c r="J36" s="67">
        <v>0.14000000000000001</v>
      </c>
      <c r="K36" s="67">
        <v>38012.74</v>
      </c>
      <c r="L36" s="67">
        <v>0.3</v>
      </c>
      <c r="M36" s="67">
        <v>38012.74</v>
      </c>
      <c r="N36" s="67">
        <v>6.3</v>
      </c>
      <c r="P36" s="67">
        <v>0</v>
      </c>
      <c r="Q36" s="67">
        <v>114038.22</v>
      </c>
      <c r="R36" s="2" t="s">
        <v>161</v>
      </c>
      <c r="S36" s="2" t="s">
        <v>161</v>
      </c>
      <c r="T36" s="2" t="s">
        <v>165</v>
      </c>
      <c r="U36" t="s">
        <v>783</v>
      </c>
    </row>
    <row r="37" spans="3:21" x14ac:dyDescent="0.3">
      <c r="C37" t="s">
        <v>166</v>
      </c>
      <c r="D37" t="s">
        <v>158</v>
      </c>
      <c r="E37" t="s">
        <v>30</v>
      </c>
      <c r="F37" t="s">
        <v>159</v>
      </c>
      <c r="G37" s="2">
        <v>3</v>
      </c>
      <c r="H37" s="2" t="s">
        <v>171</v>
      </c>
      <c r="I37" s="67">
        <v>26464.9</v>
      </c>
      <c r="J37" s="67">
        <v>3661.27</v>
      </c>
      <c r="K37" s="67">
        <v>26464.9</v>
      </c>
      <c r="L37" s="67">
        <v>0.19</v>
      </c>
      <c r="M37" s="67">
        <v>26464.9</v>
      </c>
      <c r="N37" s="67">
        <v>2.06</v>
      </c>
      <c r="P37" s="67">
        <v>0</v>
      </c>
      <c r="Q37" s="67">
        <v>79394.700000000012</v>
      </c>
      <c r="R37" s="2" t="s">
        <v>161</v>
      </c>
      <c r="S37" s="2" t="s">
        <v>165</v>
      </c>
      <c r="T37" s="2" t="s">
        <v>165</v>
      </c>
      <c r="U37" t="s">
        <v>783</v>
      </c>
    </row>
    <row r="38" spans="3:21" x14ac:dyDescent="0.3">
      <c r="C38" t="s">
        <v>166</v>
      </c>
      <c r="D38" t="s">
        <v>158</v>
      </c>
      <c r="E38" t="s">
        <v>30</v>
      </c>
      <c r="F38" t="s">
        <v>159</v>
      </c>
      <c r="G38" s="2">
        <v>3</v>
      </c>
      <c r="H38" s="2" t="s">
        <v>371</v>
      </c>
      <c r="I38" s="67">
        <v>12619.71</v>
      </c>
      <c r="J38" s="67">
        <v>1374.89</v>
      </c>
      <c r="K38" s="67">
        <v>12619.71</v>
      </c>
      <c r="L38" s="67">
        <v>0.47</v>
      </c>
      <c r="M38" s="67">
        <v>12619.71</v>
      </c>
      <c r="N38" s="67">
        <v>6.46</v>
      </c>
      <c r="P38" s="67">
        <v>0</v>
      </c>
      <c r="Q38" s="67">
        <v>37859.129999999997</v>
      </c>
      <c r="R38" s="2" t="s">
        <v>161</v>
      </c>
      <c r="S38" s="2" t="s">
        <v>165</v>
      </c>
      <c r="T38" s="2" t="s">
        <v>165</v>
      </c>
      <c r="U38" t="s">
        <v>783</v>
      </c>
    </row>
    <row r="39" spans="3:21" x14ac:dyDescent="0.3">
      <c r="C39" t="s">
        <v>166</v>
      </c>
      <c r="D39" t="s">
        <v>158</v>
      </c>
      <c r="E39" t="s">
        <v>29</v>
      </c>
      <c r="F39" t="s">
        <v>159</v>
      </c>
      <c r="G39" s="2">
        <v>0</v>
      </c>
      <c r="H39" s="2" t="s">
        <v>656</v>
      </c>
      <c r="I39" s="67">
        <v>-331.36</v>
      </c>
      <c r="J39" s="67">
        <v>0</v>
      </c>
      <c r="K39" s="67">
        <v>-331.36</v>
      </c>
      <c r="L39" s="67">
        <v>0</v>
      </c>
      <c r="M39" s="67">
        <v>-331.36</v>
      </c>
      <c r="N39" s="67">
        <v>0</v>
      </c>
      <c r="P39" s="67">
        <v>0</v>
      </c>
      <c r="Q39" s="67">
        <v>0</v>
      </c>
      <c r="U39" t="s">
        <v>783</v>
      </c>
    </row>
    <row r="40" spans="3:21" x14ac:dyDescent="0.3">
      <c r="C40" t="s">
        <v>166</v>
      </c>
      <c r="D40" t="s">
        <v>158</v>
      </c>
      <c r="E40" t="s">
        <v>29</v>
      </c>
      <c r="F40" t="s">
        <v>159</v>
      </c>
      <c r="G40" s="2">
        <v>0</v>
      </c>
      <c r="H40" s="2" t="s">
        <v>626</v>
      </c>
      <c r="I40" s="67">
        <v>-40.54</v>
      </c>
      <c r="J40" s="67">
        <v>0</v>
      </c>
      <c r="K40" s="67">
        <v>-40.54</v>
      </c>
      <c r="L40" s="67">
        <v>0</v>
      </c>
      <c r="M40" s="67">
        <v>-40.54</v>
      </c>
      <c r="N40" s="67">
        <v>0</v>
      </c>
      <c r="P40" s="67">
        <v>0</v>
      </c>
      <c r="Q40" s="67">
        <v>0</v>
      </c>
      <c r="U40" t="s">
        <v>783</v>
      </c>
    </row>
    <row r="41" spans="3:21" x14ac:dyDescent="0.3">
      <c r="C41" t="s">
        <v>31</v>
      </c>
      <c r="D41" t="s">
        <v>158</v>
      </c>
      <c r="E41" t="s">
        <v>30</v>
      </c>
      <c r="F41" t="s">
        <v>159</v>
      </c>
      <c r="G41" s="2">
        <v>2</v>
      </c>
      <c r="H41" s="2" t="s">
        <v>225</v>
      </c>
      <c r="I41" s="67">
        <v>61737.77</v>
      </c>
      <c r="J41" s="67">
        <v>0.82</v>
      </c>
      <c r="K41" s="67">
        <v>61737.77</v>
      </c>
      <c r="L41" s="67">
        <v>4.38</v>
      </c>
      <c r="M41" s="67">
        <v>61737.77</v>
      </c>
      <c r="N41" s="67">
        <v>12.62</v>
      </c>
      <c r="P41" s="67">
        <v>0</v>
      </c>
      <c r="Q41" s="67">
        <v>123475.54</v>
      </c>
      <c r="R41" s="2" t="s">
        <v>161</v>
      </c>
      <c r="S41" s="2" t="s">
        <v>161</v>
      </c>
      <c r="T41" s="2" t="s">
        <v>165</v>
      </c>
      <c r="U41" t="s">
        <v>783</v>
      </c>
    </row>
    <row r="42" spans="3:21" x14ac:dyDescent="0.3">
      <c r="C42" t="s">
        <v>31</v>
      </c>
      <c r="D42" t="s">
        <v>158</v>
      </c>
      <c r="E42" t="s">
        <v>30</v>
      </c>
      <c r="F42" t="s">
        <v>159</v>
      </c>
      <c r="G42" s="2">
        <v>6</v>
      </c>
      <c r="H42" s="2" t="s">
        <v>234</v>
      </c>
      <c r="I42" s="67">
        <v>91738.16</v>
      </c>
      <c r="J42" s="67">
        <v>27.96</v>
      </c>
      <c r="K42" s="67">
        <v>91738.16</v>
      </c>
      <c r="L42" s="67">
        <v>2738.92</v>
      </c>
      <c r="M42" s="67">
        <v>91738.16</v>
      </c>
      <c r="N42" s="67">
        <v>156.63</v>
      </c>
      <c r="P42" s="67">
        <v>0</v>
      </c>
      <c r="Q42" s="67">
        <v>550428.96</v>
      </c>
      <c r="R42" s="2" t="s">
        <v>165</v>
      </c>
      <c r="S42" s="2" t="s">
        <v>161</v>
      </c>
      <c r="T42" s="2" t="s">
        <v>165</v>
      </c>
      <c r="U42" t="s">
        <v>783</v>
      </c>
    </row>
    <row r="43" spans="3:21" x14ac:dyDescent="0.3">
      <c r="C43" t="s">
        <v>32</v>
      </c>
      <c r="D43" t="s">
        <v>158</v>
      </c>
      <c r="E43" t="s">
        <v>29</v>
      </c>
      <c r="F43" t="s">
        <v>159</v>
      </c>
      <c r="G43" s="2">
        <v>2</v>
      </c>
      <c r="H43" s="2" t="s">
        <v>281</v>
      </c>
      <c r="I43" s="67">
        <v>-45211.77</v>
      </c>
      <c r="J43" s="67">
        <v>0</v>
      </c>
      <c r="K43" s="67">
        <v>-45211.77</v>
      </c>
      <c r="L43" s="67">
        <v>0</v>
      </c>
      <c r="M43" s="67">
        <v>-45211.77</v>
      </c>
      <c r="N43" s="67">
        <v>0</v>
      </c>
      <c r="P43" s="67">
        <v>0</v>
      </c>
      <c r="Q43" s="67">
        <v>0</v>
      </c>
      <c r="U43" t="s">
        <v>783</v>
      </c>
    </row>
    <row r="44" spans="3:21" x14ac:dyDescent="0.3">
      <c r="C44" t="s">
        <v>166</v>
      </c>
      <c r="D44" t="s">
        <v>158</v>
      </c>
      <c r="E44" t="s">
        <v>30</v>
      </c>
      <c r="F44" t="s">
        <v>159</v>
      </c>
      <c r="G44" s="2">
        <v>1</v>
      </c>
      <c r="H44" s="2" t="s">
        <v>277</v>
      </c>
      <c r="I44" s="67">
        <v>18629.36</v>
      </c>
      <c r="J44" s="67">
        <v>1735.13</v>
      </c>
      <c r="K44" s="67">
        <v>18629.36</v>
      </c>
      <c r="L44" s="67">
        <v>3.7</v>
      </c>
      <c r="M44" s="67">
        <v>18629.36</v>
      </c>
      <c r="N44" s="67">
        <v>19.12</v>
      </c>
      <c r="P44" s="67">
        <v>0</v>
      </c>
      <c r="Q44" s="67">
        <v>18629.36</v>
      </c>
      <c r="R44" s="2" t="s">
        <v>161</v>
      </c>
      <c r="S44" s="2" t="s">
        <v>165</v>
      </c>
      <c r="T44" s="2" t="s">
        <v>165</v>
      </c>
      <c r="U44" t="s">
        <v>783</v>
      </c>
    </row>
    <row r="45" spans="3:21" x14ac:dyDescent="0.3">
      <c r="C45" t="s">
        <v>31</v>
      </c>
      <c r="D45" t="s">
        <v>158</v>
      </c>
      <c r="E45" t="s">
        <v>30</v>
      </c>
      <c r="F45" t="s">
        <v>159</v>
      </c>
      <c r="G45" s="2">
        <v>4</v>
      </c>
      <c r="H45" s="2" t="s">
        <v>260</v>
      </c>
      <c r="I45" s="67">
        <v>41249.96</v>
      </c>
      <c r="J45" s="67">
        <v>1.33</v>
      </c>
      <c r="K45" s="67">
        <v>41249.96</v>
      </c>
      <c r="L45" s="67">
        <v>7.16</v>
      </c>
      <c r="M45" s="67">
        <v>41249.96</v>
      </c>
      <c r="N45" s="67">
        <v>19.75</v>
      </c>
      <c r="P45" s="67">
        <v>0</v>
      </c>
      <c r="Q45" s="67">
        <v>164999.84</v>
      </c>
      <c r="R45" s="2" t="s">
        <v>161</v>
      </c>
      <c r="S45" s="2" t="s">
        <v>161</v>
      </c>
      <c r="T45" s="2" t="s">
        <v>165</v>
      </c>
      <c r="U45" t="s">
        <v>783</v>
      </c>
    </row>
    <row r="46" spans="3:21" x14ac:dyDescent="0.3">
      <c r="C46" t="s">
        <v>31</v>
      </c>
      <c r="D46" t="s">
        <v>158</v>
      </c>
      <c r="E46" t="s">
        <v>30</v>
      </c>
      <c r="F46" t="s">
        <v>159</v>
      </c>
      <c r="G46" s="2">
        <v>-1</v>
      </c>
      <c r="H46" s="2" t="s">
        <v>274</v>
      </c>
      <c r="I46" s="67">
        <v>67689.070000000007</v>
      </c>
      <c r="J46" s="67">
        <v>54.58</v>
      </c>
      <c r="K46" s="67">
        <v>67689.070000000007</v>
      </c>
      <c r="L46" s="67">
        <v>4.18</v>
      </c>
      <c r="M46" s="67">
        <v>67689.070000000007</v>
      </c>
      <c r="N46" s="67">
        <v>22.05</v>
      </c>
      <c r="P46" s="67">
        <v>0</v>
      </c>
      <c r="Q46" s="67">
        <v>0</v>
      </c>
      <c r="R46" s="2" t="s">
        <v>161</v>
      </c>
      <c r="S46" s="2" t="s">
        <v>161</v>
      </c>
      <c r="T46" s="2" t="s">
        <v>161</v>
      </c>
      <c r="U46" t="s">
        <v>783</v>
      </c>
    </row>
    <row r="47" spans="3:21" x14ac:dyDescent="0.3">
      <c r="C47" t="s">
        <v>31</v>
      </c>
      <c r="D47" t="s">
        <v>158</v>
      </c>
      <c r="E47" t="s">
        <v>30</v>
      </c>
      <c r="F47" t="s">
        <v>159</v>
      </c>
      <c r="G47" s="2">
        <v>0</v>
      </c>
      <c r="H47" s="2" t="s">
        <v>511</v>
      </c>
      <c r="I47" s="67">
        <v>97497.71</v>
      </c>
      <c r="J47" s="67">
        <v>8.1</v>
      </c>
      <c r="K47" s="67">
        <v>97497.71</v>
      </c>
      <c r="L47" s="67">
        <v>1.1399999999999999</v>
      </c>
      <c r="M47" s="67">
        <v>97497.71</v>
      </c>
      <c r="N47" s="67">
        <v>62.96</v>
      </c>
      <c r="P47" s="67">
        <v>0</v>
      </c>
      <c r="Q47" s="67">
        <v>0</v>
      </c>
      <c r="R47" s="2" t="s">
        <v>161</v>
      </c>
      <c r="S47" s="2" t="s">
        <v>161</v>
      </c>
      <c r="T47" s="2" t="s">
        <v>161</v>
      </c>
      <c r="U47" t="s">
        <v>783</v>
      </c>
    </row>
    <row r="48" spans="3:21" x14ac:dyDescent="0.3">
      <c r="C48" t="s">
        <v>166</v>
      </c>
      <c r="D48" t="s">
        <v>158</v>
      </c>
      <c r="E48" t="s">
        <v>30</v>
      </c>
      <c r="F48" t="s">
        <v>159</v>
      </c>
      <c r="G48" s="2">
        <v>-1</v>
      </c>
      <c r="H48" s="2" t="s">
        <v>448</v>
      </c>
      <c r="I48" s="67">
        <v>943084.13</v>
      </c>
      <c r="J48" s="67">
        <v>359.98</v>
      </c>
      <c r="K48" s="67">
        <v>943084.13</v>
      </c>
      <c r="L48" s="67">
        <v>85.18</v>
      </c>
      <c r="M48" s="67">
        <v>943084.13</v>
      </c>
      <c r="N48" s="67">
        <v>1171.28</v>
      </c>
      <c r="P48" s="67">
        <v>0</v>
      </c>
      <c r="Q48" s="67">
        <v>0</v>
      </c>
      <c r="R48" s="2" t="s">
        <v>161</v>
      </c>
      <c r="S48" s="2" t="s">
        <v>161</v>
      </c>
      <c r="T48" s="2" t="s">
        <v>161</v>
      </c>
      <c r="U48" t="s">
        <v>783</v>
      </c>
    </row>
    <row r="49" spans="3:21" x14ac:dyDescent="0.3">
      <c r="C49" t="s">
        <v>166</v>
      </c>
      <c r="D49" t="s">
        <v>158</v>
      </c>
      <c r="E49" t="s">
        <v>30</v>
      </c>
      <c r="F49" t="s">
        <v>159</v>
      </c>
      <c r="G49" s="2">
        <v>0</v>
      </c>
      <c r="H49" s="2" t="s">
        <v>366</v>
      </c>
      <c r="I49" s="67">
        <v>266828</v>
      </c>
      <c r="J49" s="67">
        <v>19.13</v>
      </c>
      <c r="K49" s="67">
        <v>266828</v>
      </c>
      <c r="L49" s="67">
        <v>9.09</v>
      </c>
      <c r="M49" s="67">
        <v>266828</v>
      </c>
      <c r="N49" s="67">
        <v>87.03</v>
      </c>
      <c r="P49" s="67">
        <v>0</v>
      </c>
      <c r="Q49" s="67">
        <v>0</v>
      </c>
      <c r="R49" s="2" t="s">
        <v>161</v>
      </c>
      <c r="S49" s="2" t="s">
        <v>161</v>
      </c>
      <c r="T49" s="2" t="s">
        <v>161</v>
      </c>
      <c r="U49" t="s">
        <v>783</v>
      </c>
    </row>
    <row r="50" spans="3:21" x14ac:dyDescent="0.3">
      <c r="C50" t="s">
        <v>166</v>
      </c>
      <c r="D50" t="s">
        <v>158</v>
      </c>
      <c r="E50" t="s">
        <v>29</v>
      </c>
      <c r="F50" t="s">
        <v>159</v>
      </c>
      <c r="G50" s="2">
        <v>-1</v>
      </c>
      <c r="H50" s="2" t="s">
        <v>557</v>
      </c>
      <c r="I50" s="67">
        <v>-4824.43</v>
      </c>
      <c r="J50" s="67">
        <v>0</v>
      </c>
      <c r="K50" s="67">
        <v>-4824.43</v>
      </c>
      <c r="L50" s="67">
        <v>0</v>
      </c>
      <c r="M50" s="67">
        <v>-4824.43</v>
      </c>
      <c r="N50" s="67">
        <v>0</v>
      </c>
      <c r="P50" s="67">
        <v>0</v>
      </c>
      <c r="Q50" s="67">
        <v>0</v>
      </c>
      <c r="U50" t="s">
        <v>783</v>
      </c>
    </row>
    <row r="51" spans="3:21" x14ac:dyDescent="0.3">
      <c r="C51" t="s">
        <v>31</v>
      </c>
      <c r="D51" t="s">
        <v>158</v>
      </c>
      <c r="E51" t="s">
        <v>29</v>
      </c>
      <c r="F51" t="s">
        <v>159</v>
      </c>
      <c r="G51" s="2">
        <v>5</v>
      </c>
      <c r="H51" s="2" t="s">
        <v>302</v>
      </c>
      <c r="I51" s="67">
        <v>-19215.3</v>
      </c>
      <c r="J51" s="67">
        <v>0</v>
      </c>
      <c r="K51" s="67">
        <v>-19215.3</v>
      </c>
      <c r="L51" s="67">
        <v>0</v>
      </c>
      <c r="M51" s="67">
        <v>-19215.3</v>
      </c>
      <c r="N51" s="67">
        <v>0</v>
      </c>
      <c r="P51" s="67">
        <v>0</v>
      </c>
      <c r="Q51" s="67">
        <v>0</v>
      </c>
      <c r="U51" t="s">
        <v>783</v>
      </c>
    </row>
    <row r="52" spans="3:21" x14ac:dyDescent="0.3">
      <c r="C52" t="s">
        <v>166</v>
      </c>
      <c r="D52" t="s">
        <v>158</v>
      </c>
      <c r="E52" t="s">
        <v>30</v>
      </c>
      <c r="F52" t="s">
        <v>159</v>
      </c>
      <c r="G52" s="2">
        <v>1</v>
      </c>
      <c r="H52" s="2" t="s">
        <v>339</v>
      </c>
      <c r="I52" s="67">
        <v>25460.03</v>
      </c>
      <c r="J52" s="67">
        <v>216.71</v>
      </c>
      <c r="K52" s="67">
        <v>25460.03</v>
      </c>
      <c r="L52" s="67">
        <v>184.08</v>
      </c>
      <c r="M52" s="67">
        <v>25460.03</v>
      </c>
      <c r="N52" s="67">
        <v>17.09</v>
      </c>
      <c r="P52" s="67">
        <v>0</v>
      </c>
      <c r="Q52" s="67">
        <v>25460.03</v>
      </c>
      <c r="R52" s="2" t="s">
        <v>161</v>
      </c>
      <c r="S52" s="2" t="s">
        <v>161</v>
      </c>
      <c r="T52" s="2" t="s">
        <v>165</v>
      </c>
      <c r="U52" t="s">
        <v>783</v>
      </c>
    </row>
    <row r="53" spans="3:21" x14ac:dyDescent="0.3">
      <c r="C53" t="s">
        <v>166</v>
      </c>
      <c r="D53" t="s">
        <v>158</v>
      </c>
      <c r="E53" t="s">
        <v>30</v>
      </c>
      <c r="F53" t="s">
        <v>159</v>
      </c>
      <c r="G53" s="2">
        <v>6</v>
      </c>
      <c r="H53" s="2" t="s">
        <v>179</v>
      </c>
      <c r="I53" s="67">
        <v>646099.23</v>
      </c>
      <c r="J53" s="67">
        <v>3.94</v>
      </c>
      <c r="K53" s="67">
        <v>646099.23</v>
      </c>
      <c r="L53" s="67">
        <v>21.14</v>
      </c>
      <c r="M53" s="67">
        <v>646099.23</v>
      </c>
      <c r="N53" s="67">
        <v>6.52</v>
      </c>
      <c r="P53" s="67">
        <v>0</v>
      </c>
      <c r="Q53" s="67">
        <v>3876595.38</v>
      </c>
      <c r="R53" s="2" t="s">
        <v>161</v>
      </c>
      <c r="S53" s="2" t="s">
        <v>161</v>
      </c>
      <c r="T53" s="2" t="s">
        <v>165</v>
      </c>
      <c r="U53" t="s">
        <v>783</v>
      </c>
    </row>
    <row r="54" spans="3:21" x14ac:dyDescent="0.3">
      <c r="C54" t="s">
        <v>166</v>
      </c>
      <c r="D54" t="s">
        <v>158</v>
      </c>
      <c r="E54" t="s">
        <v>30</v>
      </c>
      <c r="F54" t="s">
        <v>159</v>
      </c>
      <c r="G54" s="2">
        <v>0</v>
      </c>
      <c r="H54" s="2" t="s">
        <v>528</v>
      </c>
      <c r="I54" s="67">
        <v>1118779.78</v>
      </c>
      <c r="J54" s="67">
        <v>100.46</v>
      </c>
      <c r="K54" s="67">
        <v>1118779.78</v>
      </c>
      <c r="L54" s="67">
        <v>54.61</v>
      </c>
      <c r="M54" s="67">
        <v>1118779.78</v>
      </c>
      <c r="N54" s="67">
        <v>894.49</v>
      </c>
      <c r="P54" s="67">
        <v>0</v>
      </c>
      <c r="Q54" s="67">
        <v>0</v>
      </c>
      <c r="R54" s="2" t="s">
        <v>161</v>
      </c>
      <c r="S54" s="2" t="s">
        <v>161</v>
      </c>
      <c r="T54" s="2" t="s">
        <v>161</v>
      </c>
      <c r="U54" t="s">
        <v>783</v>
      </c>
    </row>
    <row r="55" spans="3:21" x14ac:dyDescent="0.3">
      <c r="C55" t="s">
        <v>166</v>
      </c>
      <c r="D55" t="s">
        <v>158</v>
      </c>
      <c r="E55" t="s">
        <v>29</v>
      </c>
      <c r="F55" t="s">
        <v>159</v>
      </c>
      <c r="G55" s="2">
        <v>3</v>
      </c>
      <c r="H55" s="2" t="s">
        <v>168</v>
      </c>
      <c r="I55" s="67">
        <v>-11391.42</v>
      </c>
      <c r="J55" s="67">
        <v>0</v>
      </c>
      <c r="K55" s="67">
        <v>-11391.42</v>
      </c>
      <c r="L55" s="67">
        <v>0</v>
      </c>
      <c r="M55" s="67">
        <v>-11391.42</v>
      </c>
      <c r="N55" s="67">
        <v>0</v>
      </c>
      <c r="P55" s="67">
        <v>0</v>
      </c>
      <c r="Q55" s="67">
        <v>0</v>
      </c>
      <c r="U55" t="s">
        <v>783</v>
      </c>
    </row>
    <row r="56" spans="3:21" x14ac:dyDescent="0.3">
      <c r="C56" t="s">
        <v>31</v>
      </c>
      <c r="D56" t="s">
        <v>158</v>
      </c>
      <c r="E56" t="s">
        <v>29</v>
      </c>
      <c r="F56" t="s">
        <v>159</v>
      </c>
      <c r="G56" s="2">
        <v>4</v>
      </c>
      <c r="H56" s="2" t="s">
        <v>277</v>
      </c>
      <c r="I56" s="67">
        <v>-15021.13</v>
      </c>
      <c r="J56" s="67">
        <v>0</v>
      </c>
      <c r="K56" s="67">
        <v>-15021.13</v>
      </c>
      <c r="L56" s="67">
        <v>0</v>
      </c>
      <c r="M56" s="67">
        <v>-15021.13</v>
      </c>
      <c r="N56" s="67">
        <v>0</v>
      </c>
      <c r="P56" s="67">
        <v>0</v>
      </c>
      <c r="Q56" s="67">
        <v>0</v>
      </c>
      <c r="U56" t="s">
        <v>783</v>
      </c>
    </row>
    <row r="57" spans="3:21" x14ac:dyDescent="0.3">
      <c r="C57" t="s">
        <v>166</v>
      </c>
      <c r="D57" t="s">
        <v>158</v>
      </c>
      <c r="E57" t="s">
        <v>30</v>
      </c>
      <c r="F57" t="s">
        <v>159</v>
      </c>
      <c r="G57" s="2">
        <v>2</v>
      </c>
      <c r="H57" s="2" t="s">
        <v>316</v>
      </c>
      <c r="I57" s="67">
        <v>1425591.35</v>
      </c>
      <c r="J57" s="67">
        <v>306.35000000000002</v>
      </c>
      <c r="K57" s="67">
        <v>1425591.35</v>
      </c>
      <c r="L57" s="67">
        <v>145.52000000000001</v>
      </c>
      <c r="M57" s="67">
        <v>1425591.35</v>
      </c>
      <c r="N57" s="67">
        <v>1393.66</v>
      </c>
      <c r="P57" s="67">
        <v>68.790000000000006</v>
      </c>
      <c r="Q57" s="67">
        <v>2851182.7</v>
      </c>
      <c r="R57" s="2" t="s">
        <v>161</v>
      </c>
      <c r="S57" s="2" t="s">
        <v>161</v>
      </c>
      <c r="T57" s="2" t="s">
        <v>161</v>
      </c>
      <c r="U57" t="s">
        <v>783</v>
      </c>
    </row>
    <row r="58" spans="3:21" x14ac:dyDescent="0.3">
      <c r="C58" t="s">
        <v>31</v>
      </c>
      <c r="D58" t="s">
        <v>158</v>
      </c>
      <c r="E58" t="s">
        <v>30</v>
      </c>
      <c r="F58" t="s">
        <v>159</v>
      </c>
      <c r="G58" s="2">
        <v>0</v>
      </c>
      <c r="H58" s="2" t="s">
        <v>576</v>
      </c>
      <c r="I58" s="67">
        <v>49815.199999999997</v>
      </c>
      <c r="J58" s="67">
        <v>4.8099999999999996</v>
      </c>
      <c r="K58" s="67">
        <v>49815.199999999997</v>
      </c>
      <c r="L58" s="67">
        <v>2.2799999999999998</v>
      </c>
      <c r="M58" s="67">
        <v>49815.199999999997</v>
      </c>
      <c r="N58" s="67">
        <v>21.88</v>
      </c>
      <c r="P58" s="67">
        <v>0</v>
      </c>
      <c r="Q58" s="67">
        <v>0</v>
      </c>
      <c r="R58" s="2" t="s">
        <v>161</v>
      </c>
      <c r="S58" s="2" t="s">
        <v>161</v>
      </c>
      <c r="T58" s="2" t="s">
        <v>161</v>
      </c>
      <c r="U58" t="s">
        <v>783</v>
      </c>
    </row>
    <row r="59" spans="3:21" x14ac:dyDescent="0.3">
      <c r="C59" t="s">
        <v>166</v>
      </c>
      <c r="D59" t="s">
        <v>158</v>
      </c>
      <c r="E59" t="s">
        <v>30</v>
      </c>
      <c r="F59" t="s">
        <v>159</v>
      </c>
      <c r="G59" s="2">
        <v>9</v>
      </c>
      <c r="H59" s="2" t="s">
        <v>320</v>
      </c>
      <c r="I59" s="67">
        <v>94225.11</v>
      </c>
      <c r="J59" s="67">
        <v>2.2200000000000002</v>
      </c>
      <c r="K59" s="67">
        <v>94225.11</v>
      </c>
      <c r="L59" s="67">
        <v>11.94</v>
      </c>
      <c r="M59" s="67">
        <v>94225.11</v>
      </c>
      <c r="N59" s="67">
        <v>61.32</v>
      </c>
      <c r="P59" s="67">
        <v>0</v>
      </c>
      <c r="Q59" s="67">
        <v>848025.99</v>
      </c>
      <c r="R59" s="2" t="s">
        <v>161</v>
      </c>
      <c r="S59" s="2" t="s">
        <v>161</v>
      </c>
      <c r="T59" s="2" t="s">
        <v>165</v>
      </c>
      <c r="U59" t="s">
        <v>783</v>
      </c>
    </row>
    <row r="60" spans="3:21" x14ac:dyDescent="0.3">
      <c r="C60" t="s">
        <v>32</v>
      </c>
      <c r="D60" t="s">
        <v>158</v>
      </c>
      <c r="E60" t="s">
        <v>30</v>
      </c>
      <c r="F60" t="s">
        <v>159</v>
      </c>
      <c r="G60" s="2">
        <v>3</v>
      </c>
      <c r="H60" s="2" t="s">
        <v>218</v>
      </c>
      <c r="I60" s="67">
        <v>80302.64</v>
      </c>
      <c r="J60" s="67">
        <v>0</v>
      </c>
      <c r="K60" s="67">
        <v>80302.64</v>
      </c>
      <c r="L60" s="67">
        <v>0</v>
      </c>
      <c r="M60" s="67">
        <v>80302.64</v>
      </c>
      <c r="N60" s="67">
        <v>0.26</v>
      </c>
      <c r="P60" s="67">
        <v>0</v>
      </c>
      <c r="Q60" s="67">
        <v>240907.91999999998</v>
      </c>
      <c r="R60" s="2" t="s">
        <v>161</v>
      </c>
      <c r="S60" s="2" t="s">
        <v>161</v>
      </c>
      <c r="T60" s="2" t="s">
        <v>165</v>
      </c>
      <c r="U60" t="s">
        <v>783</v>
      </c>
    </row>
    <row r="61" spans="3:21" x14ac:dyDescent="0.3">
      <c r="C61" t="s">
        <v>166</v>
      </c>
      <c r="D61" t="s">
        <v>158</v>
      </c>
      <c r="E61" t="s">
        <v>29</v>
      </c>
      <c r="F61" t="s">
        <v>159</v>
      </c>
      <c r="G61" s="2">
        <v>5</v>
      </c>
      <c r="H61" s="2" t="s">
        <v>288</v>
      </c>
      <c r="I61" s="67">
        <v>-5040.24</v>
      </c>
      <c r="J61" s="67">
        <v>0</v>
      </c>
      <c r="K61" s="67">
        <v>-5040.24</v>
      </c>
      <c r="L61" s="67">
        <v>0</v>
      </c>
      <c r="M61" s="67">
        <v>-5040.24</v>
      </c>
      <c r="N61" s="67">
        <v>0</v>
      </c>
      <c r="P61" s="67">
        <v>0</v>
      </c>
      <c r="Q61" s="67">
        <v>0</v>
      </c>
      <c r="U61" t="s">
        <v>783</v>
      </c>
    </row>
    <row r="62" spans="3:21" x14ac:dyDescent="0.3">
      <c r="C62" t="s">
        <v>32</v>
      </c>
      <c r="D62" t="s">
        <v>158</v>
      </c>
      <c r="E62" t="s">
        <v>30</v>
      </c>
      <c r="F62" t="s">
        <v>159</v>
      </c>
      <c r="G62" s="2">
        <v>5</v>
      </c>
      <c r="H62" s="2" t="s">
        <v>363</v>
      </c>
      <c r="I62" s="67">
        <v>23148.57</v>
      </c>
      <c r="J62" s="67">
        <v>1.83</v>
      </c>
      <c r="K62" s="67">
        <v>23148.57</v>
      </c>
      <c r="L62" s="67">
        <v>0.66</v>
      </c>
      <c r="M62" s="67">
        <v>23148.57</v>
      </c>
      <c r="N62" s="67">
        <v>6.38</v>
      </c>
      <c r="P62" s="67">
        <v>0</v>
      </c>
      <c r="Q62" s="67">
        <v>115742.85</v>
      </c>
      <c r="R62" s="2" t="s">
        <v>161</v>
      </c>
      <c r="S62" s="2" t="s">
        <v>161</v>
      </c>
      <c r="T62" s="2" t="s">
        <v>161</v>
      </c>
      <c r="U62" t="s">
        <v>783</v>
      </c>
    </row>
    <row r="63" spans="3:21" x14ac:dyDescent="0.3">
      <c r="C63" t="s">
        <v>31</v>
      </c>
      <c r="D63" t="s">
        <v>158</v>
      </c>
      <c r="E63" t="s">
        <v>30</v>
      </c>
      <c r="F63" t="s">
        <v>159</v>
      </c>
      <c r="G63" s="2">
        <v>2</v>
      </c>
      <c r="H63" s="2" t="s">
        <v>383</v>
      </c>
      <c r="I63" s="67">
        <v>19866.38</v>
      </c>
      <c r="J63" s="67">
        <v>0.43</v>
      </c>
      <c r="K63" s="67">
        <v>19866.38</v>
      </c>
      <c r="L63" s="67">
        <v>0.2</v>
      </c>
      <c r="M63" s="67">
        <v>19866.38</v>
      </c>
      <c r="N63" s="67">
        <v>5.79</v>
      </c>
      <c r="P63" s="67">
        <v>0</v>
      </c>
      <c r="Q63" s="67">
        <v>39732.76</v>
      </c>
      <c r="R63" s="2" t="s">
        <v>161</v>
      </c>
      <c r="S63" s="2" t="s">
        <v>161</v>
      </c>
      <c r="T63" s="2" t="s">
        <v>161</v>
      </c>
      <c r="U63" t="s">
        <v>783</v>
      </c>
    </row>
    <row r="64" spans="3:21" x14ac:dyDescent="0.3">
      <c r="C64" t="s">
        <v>31</v>
      </c>
      <c r="D64" t="s">
        <v>158</v>
      </c>
      <c r="E64" t="s">
        <v>30</v>
      </c>
      <c r="F64" t="s">
        <v>159</v>
      </c>
      <c r="G64" s="2">
        <v>4</v>
      </c>
      <c r="H64" s="2" t="s">
        <v>287</v>
      </c>
      <c r="I64" s="67">
        <v>19635.87</v>
      </c>
      <c r="J64" s="67">
        <v>1306.1600000000001</v>
      </c>
      <c r="K64" s="67">
        <v>19635.87</v>
      </c>
      <c r="L64" s="67">
        <v>2.84</v>
      </c>
      <c r="M64" s="67">
        <v>19635.87</v>
      </c>
      <c r="N64" s="67">
        <v>50.82</v>
      </c>
      <c r="P64" s="67">
        <v>0</v>
      </c>
      <c r="Q64" s="67">
        <v>78543.48</v>
      </c>
      <c r="R64" s="2" t="s">
        <v>161</v>
      </c>
      <c r="S64" s="2" t="s">
        <v>165</v>
      </c>
      <c r="T64" s="2" t="s">
        <v>165</v>
      </c>
      <c r="U64" t="s">
        <v>783</v>
      </c>
    </row>
    <row r="65" spans="3:21" x14ac:dyDescent="0.3">
      <c r="C65" t="s">
        <v>32</v>
      </c>
      <c r="D65" t="s">
        <v>158</v>
      </c>
      <c r="E65" t="s">
        <v>30</v>
      </c>
      <c r="F65" t="s">
        <v>159</v>
      </c>
      <c r="G65" s="2">
        <v>2</v>
      </c>
      <c r="H65" s="2" t="s">
        <v>500</v>
      </c>
      <c r="I65" s="67">
        <v>5352.44</v>
      </c>
      <c r="J65" s="67">
        <v>0</v>
      </c>
      <c r="K65" s="67">
        <v>5352.44</v>
      </c>
      <c r="L65" s="67">
        <v>0</v>
      </c>
      <c r="M65" s="67">
        <v>5352.44</v>
      </c>
      <c r="N65" s="67">
        <v>0</v>
      </c>
      <c r="P65" s="67">
        <v>0</v>
      </c>
      <c r="Q65" s="67">
        <v>10704.88</v>
      </c>
      <c r="R65" s="2" t="s">
        <v>161</v>
      </c>
      <c r="S65" s="2" t="s">
        <v>161</v>
      </c>
      <c r="T65" s="2" t="s">
        <v>161</v>
      </c>
      <c r="U65" t="s">
        <v>783</v>
      </c>
    </row>
    <row r="66" spans="3:21" x14ac:dyDescent="0.3">
      <c r="C66" t="s">
        <v>166</v>
      </c>
      <c r="D66" t="s">
        <v>158</v>
      </c>
      <c r="E66" t="s">
        <v>29</v>
      </c>
      <c r="F66" t="s">
        <v>159</v>
      </c>
      <c r="G66" s="2">
        <v>8</v>
      </c>
      <c r="H66" s="2" t="s">
        <v>262</v>
      </c>
      <c r="I66" s="67">
        <v>-147.03</v>
      </c>
      <c r="J66" s="67">
        <v>0</v>
      </c>
      <c r="K66" s="67">
        <v>-147.03</v>
      </c>
      <c r="L66" s="67">
        <v>0</v>
      </c>
      <c r="M66" s="67">
        <v>-147.03</v>
      </c>
      <c r="N66" s="67">
        <v>0</v>
      </c>
      <c r="P66" s="67">
        <v>0</v>
      </c>
      <c r="Q66" s="67">
        <v>0</v>
      </c>
      <c r="U66" t="s">
        <v>783</v>
      </c>
    </row>
    <row r="67" spans="3:21" x14ac:dyDescent="0.3">
      <c r="C67" t="s">
        <v>31</v>
      </c>
      <c r="D67" t="s">
        <v>158</v>
      </c>
      <c r="E67" t="s">
        <v>30</v>
      </c>
      <c r="F67" t="s">
        <v>159</v>
      </c>
      <c r="G67" s="2">
        <v>10</v>
      </c>
      <c r="H67" s="2" t="s">
        <v>184</v>
      </c>
      <c r="I67" s="67">
        <v>170117.18</v>
      </c>
      <c r="J67" s="67">
        <v>3.71</v>
      </c>
      <c r="K67" s="67">
        <v>170117.18</v>
      </c>
      <c r="L67" s="67">
        <v>19.93</v>
      </c>
      <c r="M67" s="67">
        <v>170117.18</v>
      </c>
      <c r="N67" s="67">
        <v>238.87</v>
      </c>
      <c r="P67" s="67">
        <v>0</v>
      </c>
      <c r="Q67" s="67">
        <v>1701171.7999999998</v>
      </c>
      <c r="R67" s="2" t="s">
        <v>161</v>
      </c>
      <c r="S67" s="2" t="s">
        <v>161</v>
      </c>
      <c r="T67" s="2" t="s">
        <v>165</v>
      </c>
      <c r="U67" t="s">
        <v>783</v>
      </c>
    </row>
    <row r="68" spans="3:21" x14ac:dyDescent="0.3">
      <c r="C68" t="s">
        <v>166</v>
      </c>
      <c r="D68" t="s">
        <v>158</v>
      </c>
      <c r="E68" t="s">
        <v>30</v>
      </c>
      <c r="F68" t="s">
        <v>159</v>
      </c>
      <c r="G68" s="2">
        <v>8</v>
      </c>
      <c r="H68" s="2" t="s">
        <v>201</v>
      </c>
      <c r="I68" s="67">
        <v>2069580.15</v>
      </c>
      <c r="J68" s="67">
        <v>37.130000000000003</v>
      </c>
      <c r="K68" s="67">
        <v>2069580.15</v>
      </c>
      <c r="L68" s="67">
        <v>17.64</v>
      </c>
      <c r="M68" s="67">
        <v>2069580.15</v>
      </c>
      <c r="N68" s="67">
        <v>168.9</v>
      </c>
      <c r="P68" s="67">
        <v>0</v>
      </c>
      <c r="Q68" s="67">
        <v>16556641.199999999</v>
      </c>
      <c r="R68" s="2" t="s">
        <v>161</v>
      </c>
      <c r="S68" s="2" t="s">
        <v>161</v>
      </c>
      <c r="T68" s="2" t="s">
        <v>161</v>
      </c>
      <c r="U68" t="s">
        <v>783</v>
      </c>
    </row>
    <row r="69" spans="3:21" x14ac:dyDescent="0.3">
      <c r="C69" t="s">
        <v>31</v>
      </c>
      <c r="D69" t="s">
        <v>158</v>
      </c>
      <c r="E69" t="s">
        <v>30</v>
      </c>
      <c r="F69" t="s">
        <v>159</v>
      </c>
      <c r="G69" s="2">
        <v>1</v>
      </c>
      <c r="H69" s="2" t="s">
        <v>182</v>
      </c>
      <c r="I69" s="67">
        <v>215958.23</v>
      </c>
      <c r="J69" s="67">
        <v>13.94</v>
      </c>
      <c r="K69" s="67">
        <v>215958.23</v>
      </c>
      <c r="L69" s="67">
        <v>12.62</v>
      </c>
      <c r="M69" s="67">
        <v>215958.23</v>
      </c>
      <c r="N69" s="67">
        <v>65.2</v>
      </c>
      <c r="P69" s="67">
        <v>0</v>
      </c>
      <c r="Q69" s="67">
        <v>215958.23</v>
      </c>
      <c r="R69" s="2" t="s">
        <v>161</v>
      </c>
      <c r="S69" s="2" t="s">
        <v>161</v>
      </c>
      <c r="T69" s="2" t="s">
        <v>161</v>
      </c>
      <c r="U69" t="s">
        <v>783</v>
      </c>
    </row>
    <row r="70" spans="3:21" x14ac:dyDescent="0.3">
      <c r="C70" t="s">
        <v>166</v>
      </c>
      <c r="D70" t="s">
        <v>158</v>
      </c>
      <c r="E70" t="s">
        <v>30</v>
      </c>
      <c r="F70" t="s">
        <v>159</v>
      </c>
      <c r="G70" s="2">
        <v>0</v>
      </c>
      <c r="H70" s="2" t="s">
        <v>399</v>
      </c>
      <c r="I70" s="67">
        <v>3615.23</v>
      </c>
      <c r="J70" s="67">
        <v>540.27</v>
      </c>
      <c r="K70" s="67">
        <v>3615.23</v>
      </c>
      <c r="L70" s="67">
        <v>0.26</v>
      </c>
      <c r="M70" s="67">
        <v>3615.23</v>
      </c>
      <c r="N70" s="67">
        <v>2.5299999999999998</v>
      </c>
      <c r="P70" s="67">
        <v>0</v>
      </c>
      <c r="Q70" s="67">
        <v>0</v>
      </c>
      <c r="R70" s="2" t="s">
        <v>161</v>
      </c>
      <c r="S70" s="2" t="s">
        <v>165</v>
      </c>
      <c r="T70" s="2" t="s">
        <v>165</v>
      </c>
      <c r="U70" t="s">
        <v>783</v>
      </c>
    </row>
    <row r="71" spans="3:21" x14ac:dyDescent="0.3">
      <c r="C71" t="s">
        <v>31</v>
      </c>
      <c r="D71" t="s">
        <v>158</v>
      </c>
      <c r="E71" t="s">
        <v>30</v>
      </c>
      <c r="F71" t="s">
        <v>159</v>
      </c>
      <c r="G71" s="2">
        <v>-1</v>
      </c>
      <c r="H71" s="2" t="s">
        <v>416</v>
      </c>
      <c r="I71" s="67">
        <v>227456.59</v>
      </c>
      <c r="J71" s="67">
        <v>93.06</v>
      </c>
      <c r="K71" s="67">
        <v>227456.59</v>
      </c>
      <c r="L71" s="67">
        <v>44.2</v>
      </c>
      <c r="M71" s="67">
        <v>227456.59</v>
      </c>
      <c r="N71" s="67">
        <v>423.36</v>
      </c>
      <c r="P71" s="67">
        <v>0</v>
      </c>
      <c r="Q71" s="67">
        <v>0</v>
      </c>
      <c r="R71" s="2" t="s">
        <v>161</v>
      </c>
      <c r="S71" s="2" t="s">
        <v>161</v>
      </c>
      <c r="T71" s="2" t="s">
        <v>161</v>
      </c>
      <c r="U71" t="s">
        <v>783</v>
      </c>
    </row>
    <row r="72" spans="3:21" x14ac:dyDescent="0.3">
      <c r="C72" t="s">
        <v>31</v>
      </c>
      <c r="D72" t="s">
        <v>158</v>
      </c>
      <c r="E72" t="s">
        <v>30</v>
      </c>
      <c r="F72" t="s">
        <v>159</v>
      </c>
      <c r="G72" s="2">
        <v>1</v>
      </c>
      <c r="H72" s="2" t="s">
        <v>479</v>
      </c>
      <c r="I72" s="67">
        <v>5666.26</v>
      </c>
      <c r="J72" s="67">
        <v>0.22</v>
      </c>
      <c r="K72" s="67">
        <v>5666.26</v>
      </c>
      <c r="L72" s="67">
        <v>0.1</v>
      </c>
      <c r="M72" s="67">
        <v>5666.26</v>
      </c>
      <c r="N72" s="67">
        <v>1.21</v>
      </c>
      <c r="P72" s="67">
        <v>0</v>
      </c>
      <c r="Q72" s="67">
        <v>5666.26</v>
      </c>
      <c r="R72" s="2" t="s">
        <v>161</v>
      </c>
      <c r="S72" s="2" t="s">
        <v>161</v>
      </c>
      <c r="T72" s="2" t="s">
        <v>161</v>
      </c>
      <c r="U72" t="s">
        <v>783</v>
      </c>
    </row>
    <row r="73" spans="3:21" x14ac:dyDescent="0.3">
      <c r="C73" t="s">
        <v>166</v>
      </c>
      <c r="D73" t="s">
        <v>158</v>
      </c>
      <c r="E73" t="s">
        <v>29</v>
      </c>
      <c r="F73" t="s">
        <v>159</v>
      </c>
      <c r="G73" s="2">
        <v>1</v>
      </c>
      <c r="H73" s="2" t="s">
        <v>230</v>
      </c>
      <c r="I73" s="67">
        <v>-121.69</v>
      </c>
      <c r="J73" s="67">
        <v>0</v>
      </c>
      <c r="K73" s="67">
        <v>-121.69</v>
      </c>
      <c r="L73" s="67">
        <v>0</v>
      </c>
      <c r="M73" s="67">
        <v>-121.69</v>
      </c>
      <c r="N73" s="67">
        <v>0</v>
      </c>
      <c r="O73" s="2">
        <v>0</v>
      </c>
      <c r="P73" s="67">
        <v>-0.4</v>
      </c>
      <c r="Q73" s="67">
        <v>0</v>
      </c>
      <c r="U73" t="s">
        <v>783</v>
      </c>
    </row>
    <row r="74" spans="3:21" x14ac:dyDescent="0.3">
      <c r="C74" t="s">
        <v>31</v>
      </c>
      <c r="D74" t="s">
        <v>158</v>
      </c>
      <c r="E74" t="s">
        <v>30</v>
      </c>
      <c r="F74" t="s">
        <v>159</v>
      </c>
      <c r="G74" s="2">
        <v>1</v>
      </c>
      <c r="H74" s="2" t="s">
        <v>626</v>
      </c>
      <c r="I74" s="67">
        <v>8608.7900000000009</v>
      </c>
      <c r="J74" s="67">
        <v>1410.18</v>
      </c>
      <c r="K74" s="67">
        <v>8608.7900000000009</v>
      </c>
      <c r="L74" s="67">
        <v>0.92</v>
      </c>
      <c r="M74" s="67">
        <v>8608.7900000000009</v>
      </c>
      <c r="N74" s="67">
        <v>4.7699999999999996</v>
      </c>
      <c r="P74" s="67">
        <v>0</v>
      </c>
      <c r="Q74" s="67">
        <v>8608.7900000000009</v>
      </c>
      <c r="R74" s="2" t="s">
        <v>161</v>
      </c>
      <c r="S74" s="2" t="s">
        <v>165</v>
      </c>
      <c r="T74" s="2" t="s">
        <v>165</v>
      </c>
      <c r="U74" t="s">
        <v>783</v>
      </c>
    </row>
    <row r="75" spans="3:21" x14ac:dyDescent="0.3">
      <c r="C75" t="s">
        <v>166</v>
      </c>
      <c r="D75" t="s">
        <v>158</v>
      </c>
      <c r="E75" t="s">
        <v>30</v>
      </c>
      <c r="F75" t="s">
        <v>159</v>
      </c>
      <c r="G75" s="2">
        <v>8</v>
      </c>
      <c r="H75" s="2" t="s">
        <v>173</v>
      </c>
      <c r="I75" s="67">
        <v>1016079.12</v>
      </c>
      <c r="J75" s="67">
        <v>0</v>
      </c>
      <c r="K75" s="67">
        <v>1016079.12</v>
      </c>
      <c r="L75" s="67">
        <v>0</v>
      </c>
      <c r="M75" s="67">
        <v>1016079.12</v>
      </c>
      <c r="N75" s="67">
        <v>28.69</v>
      </c>
      <c r="P75" s="67">
        <v>0</v>
      </c>
      <c r="Q75" s="67">
        <v>8128632.96</v>
      </c>
      <c r="R75" s="2" t="s">
        <v>161</v>
      </c>
      <c r="S75" s="2" t="s">
        <v>161</v>
      </c>
      <c r="T75" s="2" t="s">
        <v>165</v>
      </c>
      <c r="U75" t="s">
        <v>783</v>
      </c>
    </row>
    <row r="76" spans="3:21" x14ac:dyDescent="0.3">
      <c r="C76" t="s">
        <v>32</v>
      </c>
      <c r="D76" t="s">
        <v>158</v>
      </c>
      <c r="E76" t="s">
        <v>29</v>
      </c>
      <c r="F76" t="s">
        <v>159</v>
      </c>
      <c r="G76" s="2">
        <v>7</v>
      </c>
      <c r="H76" s="2" t="s">
        <v>344</v>
      </c>
      <c r="I76" s="67">
        <v>-10850.55</v>
      </c>
      <c r="J76" s="67">
        <v>0</v>
      </c>
      <c r="K76" s="67">
        <v>-10850.55</v>
      </c>
      <c r="L76" s="67">
        <v>0</v>
      </c>
      <c r="M76" s="67">
        <v>-10850.55</v>
      </c>
      <c r="N76" s="67">
        <v>0</v>
      </c>
      <c r="P76" s="67">
        <v>0</v>
      </c>
      <c r="Q76" s="67">
        <v>0</v>
      </c>
      <c r="U76" t="s">
        <v>783</v>
      </c>
    </row>
    <row r="77" spans="3:21" x14ac:dyDescent="0.3">
      <c r="C77" t="s">
        <v>32</v>
      </c>
      <c r="D77" t="s">
        <v>158</v>
      </c>
      <c r="E77" t="s">
        <v>29</v>
      </c>
      <c r="F77" t="s">
        <v>159</v>
      </c>
      <c r="G77" s="2">
        <v>3</v>
      </c>
      <c r="H77" s="2" t="s">
        <v>383</v>
      </c>
      <c r="I77" s="67">
        <v>-9942.68</v>
      </c>
      <c r="J77" s="67">
        <v>0</v>
      </c>
      <c r="K77" s="67">
        <v>-9942.68</v>
      </c>
      <c r="L77" s="67">
        <v>0</v>
      </c>
      <c r="M77" s="67">
        <v>-9942.68</v>
      </c>
      <c r="N77" s="67">
        <v>0</v>
      </c>
      <c r="P77" s="67">
        <v>0</v>
      </c>
      <c r="Q77" s="67">
        <v>0</v>
      </c>
      <c r="U77" t="s">
        <v>783</v>
      </c>
    </row>
    <row r="78" spans="3:21" x14ac:dyDescent="0.3">
      <c r="C78" t="s">
        <v>31</v>
      </c>
      <c r="D78" t="s">
        <v>158</v>
      </c>
      <c r="E78" t="s">
        <v>29</v>
      </c>
      <c r="F78" t="s">
        <v>159</v>
      </c>
      <c r="G78" s="2">
        <v>4</v>
      </c>
      <c r="H78" s="2" t="s">
        <v>255</v>
      </c>
      <c r="I78" s="67">
        <v>-14626.29</v>
      </c>
      <c r="J78" s="67">
        <v>0</v>
      </c>
      <c r="K78" s="67">
        <v>-14626.29</v>
      </c>
      <c r="L78" s="67">
        <v>0</v>
      </c>
      <c r="M78" s="67">
        <v>-14626.29</v>
      </c>
      <c r="N78" s="67">
        <v>0</v>
      </c>
      <c r="P78" s="67">
        <v>0</v>
      </c>
      <c r="Q78" s="67">
        <v>0</v>
      </c>
      <c r="U78" t="s">
        <v>783</v>
      </c>
    </row>
    <row r="79" spans="3:21" x14ac:dyDescent="0.3">
      <c r="C79" t="s">
        <v>31</v>
      </c>
      <c r="D79" t="s">
        <v>158</v>
      </c>
      <c r="E79" t="s">
        <v>29</v>
      </c>
      <c r="F79" t="s">
        <v>159</v>
      </c>
      <c r="G79" s="2">
        <v>6</v>
      </c>
      <c r="H79" s="2" t="s">
        <v>365</v>
      </c>
      <c r="I79" s="67">
        <v>-814.38</v>
      </c>
      <c r="J79" s="67">
        <v>0</v>
      </c>
      <c r="K79" s="67">
        <v>-814.38</v>
      </c>
      <c r="L79" s="67">
        <v>0</v>
      </c>
      <c r="M79" s="67">
        <v>-814.38</v>
      </c>
      <c r="N79" s="67">
        <v>0</v>
      </c>
      <c r="P79" s="67">
        <v>0</v>
      </c>
      <c r="Q79" s="67">
        <v>0</v>
      </c>
      <c r="U79" t="s">
        <v>783</v>
      </c>
    </row>
    <row r="80" spans="3:21" x14ac:dyDescent="0.3">
      <c r="C80" t="s">
        <v>166</v>
      </c>
      <c r="D80" t="s">
        <v>158</v>
      </c>
      <c r="E80" t="s">
        <v>30</v>
      </c>
      <c r="F80" t="s">
        <v>159</v>
      </c>
      <c r="G80" s="2">
        <v>7</v>
      </c>
      <c r="H80" s="2" t="s">
        <v>277</v>
      </c>
      <c r="I80" s="67">
        <v>190301.11</v>
      </c>
      <c r="J80" s="67">
        <v>0</v>
      </c>
      <c r="K80" s="67">
        <v>190301.11</v>
      </c>
      <c r="L80" s="67">
        <v>0</v>
      </c>
      <c r="M80" s="67">
        <v>190301.11</v>
      </c>
      <c r="N80" s="67">
        <v>63.42</v>
      </c>
      <c r="P80" s="67">
        <v>0</v>
      </c>
      <c r="Q80" s="67">
        <v>1332107.77</v>
      </c>
      <c r="R80" s="2" t="s">
        <v>161</v>
      </c>
      <c r="S80" s="2" t="s">
        <v>161</v>
      </c>
      <c r="T80" s="2" t="s">
        <v>165</v>
      </c>
      <c r="U80" t="s">
        <v>783</v>
      </c>
    </row>
    <row r="81" spans="3:21" x14ac:dyDescent="0.3">
      <c r="C81" t="s">
        <v>166</v>
      </c>
      <c r="D81" t="s">
        <v>158</v>
      </c>
      <c r="E81" t="s">
        <v>30</v>
      </c>
      <c r="F81" t="s">
        <v>159</v>
      </c>
      <c r="G81" s="2">
        <v>5</v>
      </c>
      <c r="H81" s="2" t="s">
        <v>602</v>
      </c>
      <c r="I81" s="67">
        <v>45805.25</v>
      </c>
      <c r="J81" s="67">
        <v>3.04</v>
      </c>
      <c r="K81" s="67">
        <v>45805.25</v>
      </c>
      <c r="L81" s="67">
        <v>960.57</v>
      </c>
      <c r="M81" s="67">
        <v>45805.25</v>
      </c>
      <c r="N81" s="67">
        <v>13.83</v>
      </c>
      <c r="P81" s="67">
        <v>0</v>
      </c>
      <c r="Q81" s="67">
        <v>229026.25</v>
      </c>
      <c r="R81" s="2" t="s">
        <v>165</v>
      </c>
      <c r="S81" s="2" t="s">
        <v>161</v>
      </c>
      <c r="T81" s="2" t="s">
        <v>165</v>
      </c>
      <c r="U81" t="s">
        <v>783</v>
      </c>
    </row>
    <row r="82" spans="3:21" x14ac:dyDescent="0.3">
      <c r="C82" t="s">
        <v>166</v>
      </c>
      <c r="D82" t="s">
        <v>158</v>
      </c>
      <c r="E82" t="s">
        <v>29</v>
      </c>
      <c r="F82" t="s">
        <v>159</v>
      </c>
      <c r="G82" s="2">
        <v>-1</v>
      </c>
      <c r="H82" s="2" t="s">
        <v>199</v>
      </c>
      <c r="I82" s="67">
        <v>-298.39</v>
      </c>
      <c r="J82" s="67">
        <v>0</v>
      </c>
      <c r="K82" s="67">
        <v>-298.39</v>
      </c>
      <c r="L82" s="67">
        <v>0</v>
      </c>
      <c r="M82" s="67">
        <v>-298.39</v>
      </c>
      <c r="N82" s="67">
        <v>0</v>
      </c>
      <c r="P82" s="67">
        <v>0</v>
      </c>
      <c r="Q82" s="67">
        <v>0</v>
      </c>
      <c r="U82" t="s">
        <v>783</v>
      </c>
    </row>
    <row r="83" spans="3:21" x14ac:dyDescent="0.3">
      <c r="C83" t="s">
        <v>31</v>
      </c>
      <c r="D83" t="s">
        <v>158</v>
      </c>
      <c r="E83" t="s">
        <v>30</v>
      </c>
      <c r="F83" t="s">
        <v>159</v>
      </c>
      <c r="G83" s="2">
        <v>2</v>
      </c>
      <c r="H83" s="2" t="s">
        <v>437</v>
      </c>
      <c r="I83" s="67">
        <v>42146.82</v>
      </c>
      <c r="J83" s="67">
        <v>3.21</v>
      </c>
      <c r="K83" s="67">
        <v>42146.82</v>
      </c>
      <c r="L83" s="67">
        <v>2.19</v>
      </c>
      <c r="M83" s="67">
        <v>42146.82</v>
      </c>
      <c r="N83" s="67">
        <v>39.18</v>
      </c>
      <c r="P83" s="67">
        <v>0</v>
      </c>
      <c r="Q83" s="67">
        <v>84293.64</v>
      </c>
      <c r="R83" s="2" t="s">
        <v>161</v>
      </c>
      <c r="S83" s="2" t="s">
        <v>161</v>
      </c>
      <c r="T83" s="2" t="s">
        <v>161</v>
      </c>
      <c r="U83" t="s">
        <v>783</v>
      </c>
    </row>
    <row r="84" spans="3:21" x14ac:dyDescent="0.3">
      <c r="C84" t="s">
        <v>32</v>
      </c>
      <c r="D84" t="s">
        <v>158</v>
      </c>
      <c r="E84" t="s">
        <v>30</v>
      </c>
      <c r="F84" t="s">
        <v>159</v>
      </c>
      <c r="G84" s="2">
        <v>4</v>
      </c>
      <c r="H84" s="2" t="s">
        <v>354</v>
      </c>
      <c r="I84" s="67">
        <v>38904.44</v>
      </c>
      <c r="J84" s="67">
        <v>3.19</v>
      </c>
      <c r="K84" s="67">
        <v>38904.44</v>
      </c>
      <c r="L84" s="67">
        <v>0.45</v>
      </c>
      <c r="M84" s="67">
        <v>38904.44</v>
      </c>
      <c r="N84" s="67">
        <v>24.78</v>
      </c>
      <c r="P84" s="67">
        <v>0</v>
      </c>
      <c r="Q84" s="67">
        <v>155617.76</v>
      </c>
      <c r="R84" s="2" t="s">
        <v>161</v>
      </c>
      <c r="S84" s="2" t="s">
        <v>161</v>
      </c>
      <c r="T84" s="2" t="s">
        <v>161</v>
      </c>
      <c r="U84" t="s">
        <v>783</v>
      </c>
    </row>
    <row r="85" spans="3:21" x14ac:dyDescent="0.3">
      <c r="C85" t="s">
        <v>32</v>
      </c>
      <c r="D85" t="s">
        <v>158</v>
      </c>
      <c r="E85" t="s">
        <v>30</v>
      </c>
      <c r="F85" t="s">
        <v>159</v>
      </c>
      <c r="G85" s="2">
        <v>0</v>
      </c>
      <c r="H85" s="2" t="s">
        <v>305</v>
      </c>
      <c r="I85" s="67">
        <v>19380.150000000001</v>
      </c>
      <c r="J85" s="67">
        <v>0.96</v>
      </c>
      <c r="K85" s="67">
        <v>19380.150000000001</v>
      </c>
      <c r="L85" s="67">
        <v>0.46</v>
      </c>
      <c r="M85" s="67">
        <v>19380.150000000001</v>
      </c>
      <c r="N85" s="67">
        <v>4.38</v>
      </c>
      <c r="P85" s="67">
        <v>0</v>
      </c>
      <c r="Q85" s="67">
        <v>0</v>
      </c>
      <c r="R85" s="2" t="s">
        <v>161</v>
      </c>
      <c r="S85" s="2" t="s">
        <v>161</v>
      </c>
      <c r="T85" s="2" t="s">
        <v>161</v>
      </c>
      <c r="U85" t="s">
        <v>783</v>
      </c>
    </row>
    <row r="86" spans="3:21" x14ac:dyDescent="0.3">
      <c r="C86" t="s">
        <v>166</v>
      </c>
      <c r="D86" t="s">
        <v>158</v>
      </c>
      <c r="E86" t="s">
        <v>30</v>
      </c>
      <c r="F86" t="s">
        <v>159</v>
      </c>
      <c r="G86" s="2">
        <v>17</v>
      </c>
      <c r="H86" s="2" t="s">
        <v>218</v>
      </c>
      <c r="I86" s="67">
        <v>99104.92</v>
      </c>
      <c r="J86" s="67">
        <v>0</v>
      </c>
      <c r="K86" s="67">
        <v>99104.92</v>
      </c>
      <c r="L86" s="67">
        <v>0</v>
      </c>
      <c r="M86" s="67">
        <v>99104.92</v>
      </c>
      <c r="N86" s="67">
        <v>1.25</v>
      </c>
      <c r="P86" s="67">
        <v>99104.92</v>
      </c>
      <c r="Q86" s="67">
        <v>1684783.64</v>
      </c>
      <c r="R86" s="2" t="s">
        <v>161</v>
      </c>
      <c r="S86" s="2" t="s">
        <v>161</v>
      </c>
      <c r="T86" s="2" t="s">
        <v>165</v>
      </c>
      <c r="U86" t="s">
        <v>783</v>
      </c>
    </row>
    <row r="87" spans="3:21" x14ac:dyDescent="0.3">
      <c r="C87" t="s">
        <v>166</v>
      </c>
      <c r="D87" t="s">
        <v>158</v>
      </c>
      <c r="E87" t="s">
        <v>30</v>
      </c>
      <c r="F87" t="s">
        <v>159</v>
      </c>
      <c r="G87" s="2">
        <v>2</v>
      </c>
      <c r="H87" s="2" t="s">
        <v>467</v>
      </c>
      <c r="I87" s="67">
        <v>2008810.18</v>
      </c>
      <c r="J87" s="67">
        <v>197.28</v>
      </c>
      <c r="K87" s="67">
        <v>2008810.18</v>
      </c>
      <c r="L87" s="67">
        <v>93.71</v>
      </c>
      <c r="M87" s="67">
        <v>2008810.18</v>
      </c>
      <c r="N87" s="67">
        <v>897.46</v>
      </c>
      <c r="P87" s="67">
        <v>0</v>
      </c>
      <c r="Q87" s="67">
        <v>4017620.36</v>
      </c>
      <c r="R87" s="2" t="s">
        <v>161</v>
      </c>
      <c r="S87" s="2" t="s">
        <v>161</v>
      </c>
      <c r="T87" s="2" t="s">
        <v>161</v>
      </c>
      <c r="U87" t="s">
        <v>783</v>
      </c>
    </row>
    <row r="88" spans="3:21" x14ac:dyDescent="0.3">
      <c r="C88" t="s">
        <v>166</v>
      </c>
      <c r="D88" t="s">
        <v>158</v>
      </c>
      <c r="E88" t="s">
        <v>30</v>
      </c>
      <c r="F88" t="s">
        <v>159</v>
      </c>
      <c r="G88" s="2">
        <v>3</v>
      </c>
      <c r="H88" s="2" t="s">
        <v>164</v>
      </c>
      <c r="I88" s="67">
        <v>117306.11</v>
      </c>
      <c r="J88" s="67">
        <v>25.63</v>
      </c>
      <c r="K88" s="67">
        <v>117306.11</v>
      </c>
      <c r="L88" s="67">
        <v>2211.4699999999998</v>
      </c>
      <c r="M88" s="67">
        <v>117306.11</v>
      </c>
      <c r="N88" s="67">
        <v>116.6</v>
      </c>
      <c r="P88" s="67">
        <v>0</v>
      </c>
      <c r="Q88" s="67">
        <v>351918.33</v>
      </c>
      <c r="R88" s="2" t="s">
        <v>165</v>
      </c>
      <c r="S88" s="2" t="s">
        <v>161</v>
      </c>
      <c r="T88" s="2" t="s">
        <v>165</v>
      </c>
      <c r="U88" t="s">
        <v>783</v>
      </c>
    </row>
    <row r="89" spans="3:21" x14ac:dyDescent="0.3">
      <c r="C89" t="s">
        <v>31</v>
      </c>
      <c r="D89" t="s">
        <v>158</v>
      </c>
      <c r="E89" t="s">
        <v>30</v>
      </c>
      <c r="F89" t="s">
        <v>159</v>
      </c>
      <c r="G89" s="2">
        <v>2</v>
      </c>
      <c r="H89" s="2" t="s">
        <v>321</v>
      </c>
      <c r="I89" s="67">
        <v>60815.34</v>
      </c>
      <c r="J89" s="67">
        <v>8.8699999999999992</v>
      </c>
      <c r="K89" s="67">
        <v>60815.34</v>
      </c>
      <c r="L89" s="67">
        <v>933.63</v>
      </c>
      <c r="M89" s="67">
        <v>60815.34</v>
      </c>
      <c r="N89" s="67">
        <v>16.23</v>
      </c>
      <c r="P89" s="67">
        <v>5535.56</v>
      </c>
      <c r="Q89" s="67">
        <v>121630.68</v>
      </c>
      <c r="R89" s="2" t="s">
        <v>165</v>
      </c>
      <c r="S89" s="2" t="s">
        <v>161</v>
      </c>
      <c r="T89" s="2" t="s">
        <v>165</v>
      </c>
      <c r="U89" t="s">
        <v>783</v>
      </c>
    </row>
    <row r="90" spans="3:21" x14ac:dyDescent="0.3">
      <c r="C90" t="s">
        <v>166</v>
      </c>
      <c r="D90" t="s">
        <v>158</v>
      </c>
      <c r="E90" t="s">
        <v>29</v>
      </c>
      <c r="F90" t="s">
        <v>159</v>
      </c>
      <c r="G90" s="2">
        <v>16</v>
      </c>
      <c r="H90" s="2" t="s">
        <v>700</v>
      </c>
      <c r="I90" s="67">
        <v>-2910.97</v>
      </c>
      <c r="J90" s="67">
        <v>0</v>
      </c>
      <c r="K90" s="67">
        <v>-2910.97</v>
      </c>
      <c r="L90" s="67">
        <v>0</v>
      </c>
      <c r="M90" s="67">
        <v>-2910.97</v>
      </c>
      <c r="N90" s="67">
        <v>0</v>
      </c>
      <c r="P90" s="67">
        <v>-2910.97</v>
      </c>
      <c r="Q90" s="67">
        <v>0</v>
      </c>
      <c r="U90" t="s">
        <v>783</v>
      </c>
    </row>
    <row r="91" spans="3:21" x14ac:dyDescent="0.3">
      <c r="C91" t="s">
        <v>32</v>
      </c>
      <c r="D91" t="s">
        <v>158</v>
      </c>
      <c r="E91" t="s">
        <v>30</v>
      </c>
      <c r="F91" t="s">
        <v>159</v>
      </c>
      <c r="G91" s="2">
        <v>-1</v>
      </c>
      <c r="H91" s="2" t="s">
        <v>510</v>
      </c>
      <c r="I91" s="67">
        <v>555264.06000000006</v>
      </c>
      <c r="J91" s="67">
        <v>21.51</v>
      </c>
      <c r="K91" s="67">
        <v>555264.06000000006</v>
      </c>
      <c r="L91" s="67">
        <v>10.220000000000001</v>
      </c>
      <c r="M91" s="67">
        <v>555264.06000000006</v>
      </c>
      <c r="N91" s="67">
        <v>97.87</v>
      </c>
      <c r="P91" s="67">
        <v>0</v>
      </c>
      <c r="Q91" s="67">
        <v>0</v>
      </c>
      <c r="R91" s="2" t="s">
        <v>161</v>
      </c>
      <c r="S91" s="2" t="s">
        <v>161</v>
      </c>
      <c r="T91" s="2" t="s">
        <v>161</v>
      </c>
      <c r="U91" t="s">
        <v>783</v>
      </c>
    </row>
    <row r="92" spans="3:21" x14ac:dyDescent="0.3">
      <c r="C92" t="s">
        <v>31</v>
      </c>
      <c r="D92" t="s">
        <v>158</v>
      </c>
      <c r="E92" t="s">
        <v>30</v>
      </c>
      <c r="F92" t="s">
        <v>159</v>
      </c>
      <c r="G92" s="2">
        <v>0</v>
      </c>
      <c r="H92" s="2" t="s">
        <v>201</v>
      </c>
      <c r="I92" s="67">
        <v>3212.41</v>
      </c>
      <c r="J92" s="67">
        <v>176.24</v>
      </c>
      <c r="K92" s="67">
        <v>3212.41</v>
      </c>
      <c r="L92" s="67">
        <v>0.02</v>
      </c>
      <c r="M92" s="67">
        <v>3212.41</v>
      </c>
      <c r="N92" s="67">
        <v>0.18</v>
      </c>
      <c r="P92" s="67">
        <v>0</v>
      </c>
      <c r="Q92" s="67">
        <v>0</v>
      </c>
      <c r="R92" s="2" t="s">
        <v>161</v>
      </c>
      <c r="S92" s="2" t="s">
        <v>165</v>
      </c>
      <c r="T92" s="2" t="s">
        <v>165</v>
      </c>
      <c r="U92" t="s">
        <v>783</v>
      </c>
    </row>
    <row r="93" spans="3:21" x14ac:dyDescent="0.3">
      <c r="C93" t="s">
        <v>166</v>
      </c>
      <c r="D93" t="s">
        <v>158</v>
      </c>
      <c r="E93" t="s">
        <v>30</v>
      </c>
      <c r="F93" t="s">
        <v>159</v>
      </c>
      <c r="G93" s="2">
        <v>4</v>
      </c>
      <c r="H93" s="2" t="s">
        <v>208</v>
      </c>
      <c r="I93" s="67">
        <v>547443.91</v>
      </c>
      <c r="J93" s="67">
        <v>0</v>
      </c>
      <c r="K93" s="67">
        <v>547443.91</v>
      </c>
      <c r="L93" s="67">
        <v>0</v>
      </c>
      <c r="M93" s="67">
        <v>547443.91</v>
      </c>
      <c r="N93" s="67">
        <v>0</v>
      </c>
      <c r="P93" s="67">
        <v>0</v>
      </c>
      <c r="Q93" s="67">
        <v>2189775.64</v>
      </c>
      <c r="R93" s="2" t="s">
        <v>165</v>
      </c>
      <c r="S93" s="2" t="s">
        <v>165</v>
      </c>
      <c r="T93" s="2" t="s">
        <v>165</v>
      </c>
      <c r="U93" t="s">
        <v>783</v>
      </c>
    </row>
    <row r="94" spans="3:21" x14ac:dyDescent="0.3">
      <c r="C94" t="s">
        <v>166</v>
      </c>
      <c r="D94" t="s">
        <v>158</v>
      </c>
      <c r="E94" t="s">
        <v>30</v>
      </c>
      <c r="F94" t="s">
        <v>159</v>
      </c>
      <c r="G94" s="2">
        <v>0</v>
      </c>
      <c r="H94" s="2" t="s">
        <v>425</v>
      </c>
      <c r="I94" s="67">
        <v>386488.55</v>
      </c>
      <c r="J94" s="67">
        <v>19.71</v>
      </c>
      <c r="K94" s="67">
        <v>386488.55</v>
      </c>
      <c r="L94" s="67">
        <v>43.94</v>
      </c>
      <c r="M94" s="67">
        <v>386488.55</v>
      </c>
      <c r="N94" s="67">
        <v>175.76</v>
      </c>
      <c r="P94" s="67">
        <v>0</v>
      </c>
      <c r="Q94" s="67">
        <v>0</v>
      </c>
      <c r="R94" s="2" t="s">
        <v>161</v>
      </c>
      <c r="S94" s="2" t="s">
        <v>161</v>
      </c>
      <c r="T94" s="2" t="s">
        <v>161</v>
      </c>
      <c r="U94" t="s">
        <v>783</v>
      </c>
    </row>
    <row r="95" spans="3:21" x14ac:dyDescent="0.3">
      <c r="C95" t="s">
        <v>31</v>
      </c>
      <c r="D95" t="s">
        <v>158</v>
      </c>
      <c r="E95" t="s">
        <v>29</v>
      </c>
      <c r="F95" t="s">
        <v>159</v>
      </c>
      <c r="G95" s="2">
        <v>6</v>
      </c>
      <c r="H95" s="2" t="s">
        <v>360</v>
      </c>
      <c r="I95" s="67">
        <v>-71749.89</v>
      </c>
      <c r="J95" s="67">
        <v>0</v>
      </c>
      <c r="K95" s="67">
        <v>-71749.89</v>
      </c>
      <c r="L95" s="67">
        <v>0</v>
      </c>
      <c r="M95" s="67">
        <v>-71749.89</v>
      </c>
      <c r="N95" s="67">
        <v>0</v>
      </c>
      <c r="P95" s="67">
        <v>0</v>
      </c>
      <c r="Q95" s="67">
        <v>0</v>
      </c>
      <c r="U95" t="s">
        <v>783</v>
      </c>
    </row>
    <row r="96" spans="3:21" x14ac:dyDescent="0.3">
      <c r="C96" t="s">
        <v>31</v>
      </c>
      <c r="D96" t="s">
        <v>158</v>
      </c>
      <c r="E96" t="s">
        <v>30</v>
      </c>
      <c r="F96" t="s">
        <v>159</v>
      </c>
      <c r="G96" s="2">
        <v>2</v>
      </c>
      <c r="H96" s="2" t="s">
        <v>389</v>
      </c>
      <c r="I96" s="67">
        <v>161897.06</v>
      </c>
      <c r="J96" s="67">
        <v>14.38</v>
      </c>
      <c r="K96" s="67">
        <v>161897.06</v>
      </c>
      <c r="L96" s="67">
        <v>6.83</v>
      </c>
      <c r="M96" s="67">
        <v>161897.06</v>
      </c>
      <c r="N96" s="67">
        <v>65.400000000000006</v>
      </c>
      <c r="P96" s="67">
        <v>0</v>
      </c>
      <c r="Q96" s="67">
        <v>323794.12</v>
      </c>
      <c r="R96" s="2" t="s">
        <v>161</v>
      </c>
      <c r="S96" s="2" t="s">
        <v>161</v>
      </c>
      <c r="T96" s="2" t="s">
        <v>161</v>
      </c>
      <c r="U96" t="s">
        <v>783</v>
      </c>
    </row>
    <row r="97" spans="3:21" x14ac:dyDescent="0.3">
      <c r="C97" t="s">
        <v>166</v>
      </c>
      <c r="D97" t="s">
        <v>158</v>
      </c>
      <c r="E97" t="s">
        <v>29</v>
      </c>
      <c r="F97" t="s">
        <v>159</v>
      </c>
      <c r="G97" s="2">
        <v>9</v>
      </c>
      <c r="H97" s="2" t="s">
        <v>399</v>
      </c>
      <c r="I97" s="67">
        <v>-525.74</v>
      </c>
      <c r="J97" s="67">
        <v>0</v>
      </c>
      <c r="K97" s="67">
        <v>-525.74</v>
      </c>
      <c r="L97" s="67">
        <v>0</v>
      </c>
      <c r="M97" s="67">
        <v>-525.74</v>
      </c>
      <c r="N97" s="67">
        <v>0</v>
      </c>
      <c r="P97" s="67">
        <v>0</v>
      </c>
      <c r="Q97" s="67">
        <v>0</v>
      </c>
      <c r="U97" t="s">
        <v>783</v>
      </c>
    </row>
    <row r="98" spans="3:21" x14ac:dyDescent="0.3">
      <c r="C98" t="s">
        <v>31</v>
      </c>
      <c r="D98" t="s">
        <v>158</v>
      </c>
      <c r="E98" t="s">
        <v>29</v>
      </c>
      <c r="F98" t="s">
        <v>159</v>
      </c>
      <c r="G98" s="2">
        <v>4</v>
      </c>
      <c r="H98" s="2" t="s">
        <v>557</v>
      </c>
      <c r="I98" s="67">
        <v>-4858.1099999999997</v>
      </c>
      <c r="J98" s="67">
        <v>0</v>
      </c>
      <c r="K98" s="67">
        <v>-4858.1099999999997</v>
      </c>
      <c r="L98" s="67">
        <v>0</v>
      </c>
      <c r="M98" s="67">
        <v>-4858.1099999999997</v>
      </c>
      <c r="N98" s="67">
        <v>0</v>
      </c>
      <c r="P98" s="67">
        <v>0</v>
      </c>
      <c r="Q98" s="67">
        <v>0</v>
      </c>
      <c r="U98" t="s">
        <v>783</v>
      </c>
    </row>
    <row r="99" spans="3:21" x14ac:dyDescent="0.3">
      <c r="C99" t="s">
        <v>31</v>
      </c>
      <c r="D99" t="s">
        <v>158</v>
      </c>
      <c r="E99" t="s">
        <v>29</v>
      </c>
      <c r="F99" t="s">
        <v>159</v>
      </c>
      <c r="G99" s="2">
        <v>3</v>
      </c>
      <c r="H99" s="2" t="s">
        <v>648</v>
      </c>
      <c r="I99" s="67">
        <v>-2790.5</v>
      </c>
      <c r="J99" s="67">
        <v>0</v>
      </c>
      <c r="K99" s="67">
        <v>-2790.5</v>
      </c>
      <c r="L99" s="67">
        <v>0</v>
      </c>
      <c r="M99" s="67">
        <v>-2790.5</v>
      </c>
      <c r="N99" s="67">
        <v>0</v>
      </c>
      <c r="P99" s="67">
        <v>0</v>
      </c>
      <c r="Q99" s="67">
        <v>0</v>
      </c>
      <c r="U99" t="s">
        <v>783</v>
      </c>
    </row>
    <row r="100" spans="3:21" x14ac:dyDescent="0.3">
      <c r="C100" t="s">
        <v>166</v>
      </c>
      <c r="D100" t="s">
        <v>158</v>
      </c>
      <c r="E100" t="s">
        <v>30</v>
      </c>
      <c r="F100" t="s">
        <v>159</v>
      </c>
      <c r="G100" s="2">
        <v>1</v>
      </c>
      <c r="H100" s="2" t="s">
        <v>184</v>
      </c>
      <c r="I100" s="67">
        <v>60384.86</v>
      </c>
      <c r="J100" s="67">
        <v>0</v>
      </c>
      <c r="K100" s="67">
        <v>60384.86</v>
      </c>
      <c r="L100" s="67">
        <v>0</v>
      </c>
      <c r="M100" s="67">
        <v>60384.86</v>
      </c>
      <c r="N100" s="67">
        <v>89.79</v>
      </c>
      <c r="P100" s="67">
        <v>0</v>
      </c>
      <c r="Q100" s="67">
        <v>60384.86</v>
      </c>
      <c r="R100" s="2" t="s">
        <v>161</v>
      </c>
      <c r="S100" s="2" t="s">
        <v>161</v>
      </c>
      <c r="T100" s="2" t="s">
        <v>165</v>
      </c>
      <c r="U100" t="s">
        <v>783</v>
      </c>
    </row>
    <row r="101" spans="3:21" x14ac:dyDescent="0.3">
      <c r="C101" t="s">
        <v>166</v>
      </c>
      <c r="D101" t="s">
        <v>158</v>
      </c>
      <c r="E101" t="s">
        <v>30</v>
      </c>
      <c r="F101" t="s">
        <v>159</v>
      </c>
      <c r="G101" s="2">
        <v>-1</v>
      </c>
      <c r="H101" s="2" t="s">
        <v>240</v>
      </c>
      <c r="I101" s="67">
        <v>1017486.22</v>
      </c>
      <c r="J101" s="67">
        <v>1811.59</v>
      </c>
      <c r="K101" s="67">
        <v>1017486.22</v>
      </c>
      <c r="L101" s="67">
        <v>232.54</v>
      </c>
      <c r="M101" s="67">
        <v>1017486.22</v>
      </c>
      <c r="N101" s="67">
        <v>474.86</v>
      </c>
      <c r="O101" s="2">
        <v>1</v>
      </c>
      <c r="P101" s="67">
        <v>45410.41</v>
      </c>
      <c r="Q101" s="67">
        <v>0</v>
      </c>
      <c r="R101" s="2" t="s">
        <v>161</v>
      </c>
      <c r="S101" s="2" t="s">
        <v>251</v>
      </c>
      <c r="T101" s="2" t="s">
        <v>161</v>
      </c>
      <c r="U101" t="s">
        <v>783</v>
      </c>
    </row>
    <row r="102" spans="3:21" x14ac:dyDescent="0.3">
      <c r="C102" t="s">
        <v>166</v>
      </c>
      <c r="D102" t="s">
        <v>158</v>
      </c>
      <c r="E102" t="s">
        <v>29</v>
      </c>
      <c r="F102" t="s">
        <v>159</v>
      </c>
      <c r="G102" s="2">
        <v>8</v>
      </c>
      <c r="H102" s="2" t="s">
        <v>212</v>
      </c>
      <c r="I102" s="67">
        <v>-886.34</v>
      </c>
      <c r="J102" s="67">
        <v>0</v>
      </c>
      <c r="K102" s="67">
        <v>-886.34</v>
      </c>
      <c r="L102" s="67">
        <v>0</v>
      </c>
      <c r="M102" s="67">
        <v>-886.34</v>
      </c>
      <c r="N102" s="67">
        <v>0</v>
      </c>
      <c r="P102" s="67">
        <v>0</v>
      </c>
      <c r="Q102" s="67">
        <v>0</v>
      </c>
      <c r="U102" t="s">
        <v>783</v>
      </c>
    </row>
    <row r="103" spans="3:21" x14ac:dyDescent="0.3">
      <c r="C103" t="s">
        <v>31</v>
      </c>
      <c r="D103" t="s">
        <v>158</v>
      </c>
      <c r="E103" t="s">
        <v>30</v>
      </c>
      <c r="F103" t="s">
        <v>159</v>
      </c>
      <c r="G103" s="2">
        <v>1</v>
      </c>
      <c r="H103" s="2" t="s">
        <v>404</v>
      </c>
      <c r="I103" s="67">
        <v>12735.31</v>
      </c>
      <c r="J103" s="67">
        <v>2.35</v>
      </c>
      <c r="K103" s="67">
        <v>12735.31</v>
      </c>
      <c r="L103" s="67">
        <v>0.48</v>
      </c>
      <c r="M103" s="67">
        <v>12735.31</v>
      </c>
      <c r="N103" s="67">
        <v>3.77</v>
      </c>
      <c r="P103" s="67">
        <v>0</v>
      </c>
      <c r="Q103" s="67">
        <v>12735.31</v>
      </c>
      <c r="R103" s="2" t="s">
        <v>161</v>
      </c>
      <c r="S103" s="2" t="s">
        <v>161</v>
      </c>
      <c r="T103" s="2" t="s">
        <v>161</v>
      </c>
      <c r="U103" t="s">
        <v>783</v>
      </c>
    </row>
    <row r="104" spans="3:21" x14ac:dyDescent="0.3">
      <c r="C104" t="s">
        <v>32</v>
      </c>
      <c r="D104" t="s">
        <v>158</v>
      </c>
      <c r="E104" t="s">
        <v>29</v>
      </c>
      <c r="F104" t="s">
        <v>159</v>
      </c>
      <c r="G104" s="2">
        <v>1</v>
      </c>
      <c r="H104" s="2" t="s">
        <v>496</v>
      </c>
      <c r="I104" s="67">
        <v>-10584.54</v>
      </c>
      <c r="J104" s="67">
        <v>0</v>
      </c>
      <c r="K104" s="67">
        <v>-10584.54</v>
      </c>
      <c r="L104" s="67">
        <v>0</v>
      </c>
      <c r="M104" s="67">
        <v>-10584.54</v>
      </c>
      <c r="N104" s="67">
        <v>0</v>
      </c>
      <c r="P104" s="67">
        <v>0</v>
      </c>
      <c r="Q104" s="67">
        <v>0</v>
      </c>
      <c r="U104" t="s">
        <v>783</v>
      </c>
    </row>
    <row r="105" spans="3:21" x14ac:dyDescent="0.3">
      <c r="C105" t="s">
        <v>166</v>
      </c>
      <c r="D105" t="s">
        <v>158</v>
      </c>
      <c r="E105" t="s">
        <v>30</v>
      </c>
      <c r="F105" t="s">
        <v>159</v>
      </c>
      <c r="G105" s="2">
        <v>0</v>
      </c>
      <c r="H105" s="2" t="s">
        <v>179</v>
      </c>
      <c r="I105" s="67">
        <v>582449.31000000006</v>
      </c>
      <c r="J105" s="67">
        <v>64.040000000000006</v>
      </c>
      <c r="K105" s="67">
        <v>582449.31000000006</v>
      </c>
      <c r="L105" s="67">
        <v>28.77</v>
      </c>
      <c r="M105" s="67">
        <v>582449.31000000006</v>
      </c>
      <c r="N105" s="67">
        <v>358.69</v>
      </c>
      <c r="P105" s="67">
        <v>0</v>
      </c>
      <c r="Q105" s="67">
        <v>0</v>
      </c>
      <c r="R105" s="2" t="s">
        <v>161</v>
      </c>
      <c r="S105" s="2" t="s">
        <v>161</v>
      </c>
      <c r="T105" s="2" t="s">
        <v>161</v>
      </c>
      <c r="U105" t="s">
        <v>783</v>
      </c>
    </row>
    <row r="106" spans="3:21" x14ac:dyDescent="0.3">
      <c r="C106" t="s">
        <v>166</v>
      </c>
      <c r="D106" t="s">
        <v>158</v>
      </c>
      <c r="E106" t="s">
        <v>30</v>
      </c>
      <c r="F106" t="s">
        <v>159</v>
      </c>
      <c r="G106" s="2">
        <v>8</v>
      </c>
      <c r="H106" s="2" t="s">
        <v>44</v>
      </c>
      <c r="I106" s="67">
        <v>230643.99</v>
      </c>
      <c r="J106" s="67">
        <v>6.77</v>
      </c>
      <c r="K106" s="67">
        <v>230643.99</v>
      </c>
      <c r="L106" s="67">
        <v>0.25</v>
      </c>
      <c r="M106" s="67">
        <v>230643.99</v>
      </c>
      <c r="N106" s="67">
        <v>2.1</v>
      </c>
      <c r="P106" s="67">
        <v>151917.24</v>
      </c>
      <c r="Q106" s="67">
        <v>1845151.92</v>
      </c>
      <c r="R106" s="2" t="s">
        <v>161</v>
      </c>
      <c r="S106" s="2" t="s">
        <v>161</v>
      </c>
      <c r="T106" s="2" t="s">
        <v>161</v>
      </c>
      <c r="U106" t="s">
        <v>783</v>
      </c>
    </row>
    <row r="107" spans="3:21" x14ac:dyDescent="0.3">
      <c r="C107" t="s">
        <v>31</v>
      </c>
      <c r="D107" t="s">
        <v>158</v>
      </c>
      <c r="E107" t="s">
        <v>30</v>
      </c>
      <c r="F107" t="s">
        <v>159</v>
      </c>
      <c r="G107" s="2">
        <v>1</v>
      </c>
      <c r="H107" s="2" t="s">
        <v>372</v>
      </c>
      <c r="I107" s="67">
        <v>11225.14</v>
      </c>
      <c r="J107" s="67">
        <v>1364.99</v>
      </c>
      <c r="K107" s="67">
        <v>11225.14</v>
      </c>
      <c r="L107" s="67">
        <v>1.65</v>
      </c>
      <c r="M107" s="67">
        <v>11225.14</v>
      </c>
      <c r="N107" s="67">
        <v>11.43</v>
      </c>
      <c r="P107" s="67">
        <v>0</v>
      </c>
      <c r="Q107" s="67">
        <v>11225.14</v>
      </c>
      <c r="R107" s="2" t="s">
        <v>161</v>
      </c>
      <c r="S107" s="2" t="s">
        <v>165</v>
      </c>
      <c r="T107" s="2" t="s">
        <v>165</v>
      </c>
      <c r="U107" t="s">
        <v>783</v>
      </c>
    </row>
    <row r="108" spans="3:21" x14ac:dyDescent="0.3">
      <c r="C108" t="s">
        <v>166</v>
      </c>
      <c r="D108" t="s">
        <v>158</v>
      </c>
      <c r="E108" t="s">
        <v>30</v>
      </c>
      <c r="F108" t="s">
        <v>159</v>
      </c>
      <c r="G108" s="2">
        <v>-1</v>
      </c>
      <c r="H108" s="2" t="s">
        <v>566</v>
      </c>
      <c r="I108" s="67">
        <v>181103.18</v>
      </c>
      <c r="J108" s="67">
        <v>6.22</v>
      </c>
      <c r="K108" s="67">
        <v>181103.18</v>
      </c>
      <c r="L108" s="67">
        <v>1.04</v>
      </c>
      <c r="M108" s="67">
        <v>181103.18</v>
      </c>
      <c r="N108" s="67">
        <v>11.37</v>
      </c>
      <c r="P108" s="67">
        <v>0</v>
      </c>
      <c r="Q108" s="67">
        <v>0</v>
      </c>
      <c r="R108" s="2" t="s">
        <v>161</v>
      </c>
      <c r="S108" s="2" t="s">
        <v>161</v>
      </c>
      <c r="T108" s="2" t="s">
        <v>161</v>
      </c>
      <c r="U108" t="s">
        <v>783</v>
      </c>
    </row>
    <row r="109" spans="3:21" x14ac:dyDescent="0.3">
      <c r="C109" t="s">
        <v>31</v>
      </c>
      <c r="D109" t="s">
        <v>158</v>
      </c>
      <c r="E109" t="s">
        <v>30</v>
      </c>
      <c r="F109" t="s">
        <v>159</v>
      </c>
      <c r="G109" s="2">
        <v>6</v>
      </c>
      <c r="H109" s="2" t="s">
        <v>232</v>
      </c>
      <c r="I109" s="67">
        <v>27690.13</v>
      </c>
      <c r="J109" s="67">
        <v>0.92</v>
      </c>
      <c r="K109" s="67">
        <v>27690.13</v>
      </c>
      <c r="L109" s="67">
        <v>886.61</v>
      </c>
      <c r="M109" s="67">
        <v>27690.13</v>
      </c>
      <c r="N109" s="67">
        <v>4.2</v>
      </c>
      <c r="P109" s="67">
        <v>0</v>
      </c>
      <c r="Q109" s="67">
        <v>166140.78</v>
      </c>
      <c r="R109" s="2" t="s">
        <v>165</v>
      </c>
      <c r="S109" s="2" t="s">
        <v>161</v>
      </c>
      <c r="T109" s="2" t="s">
        <v>165</v>
      </c>
      <c r="U109" t="s">
        <v>783</v>
      </c>
    </row>
    <row r="110" spans="3:21" x14ac:dyDescent="0.3">
      <c r="C110" t="s">
        <v>31</v>
      </c>
      <c r="D110" t="s">
        <v>158</v>
      </c>
      <c r="E110" t="s">
        <v>29</v>
      </c>
      <c r="F110" t="s">
        <v>159</v>
      </c>
      <c r="G110" s="2">
        <v>2</v>
      </c>
      <c r="H110" s="2" t="s">
        <v>595</v>
      </c>
      <c r="I110" s="67">
        <v>-3094.84</v>
      </c>
      <c r="J110" s="67">
        <v>0</v>
      </c>
      <c r="K110" s="67">
        <v>-3094.84</v>
      </c>
      <c r="L110" s="67">
        <v>0</v>
      </c>
      <c r="M110" s="67">
        <v>-3094.84</v>
      </c>
      <c r="N110" s="67">
        <v>0</v>
      </c>
      <c r="P110" s="67">
        <v>0</v>
      </c>
      <c r="Q110" s="67">
        <v>0</v>
      </c>
      <c r="U110" t="s">
        <v>783</v>
      </c>
    </row>
    <row r="111" spans="3:21" x14ac:dyDescent="0.3">
      <c r="C111" t="s">
        <v>166</v>
      </c>
      <c r="D111" t="s">
        <v>158</v>
      </c>
      <c r="E111" t="s">
        <v>30</v>
      </c>
      <c r="F111" t="s">
        <v>159</v>
      </c>
      <c r="G111" s="2">
        <v>2</v>
      </c>
      <c r="H111" s="2" t="s">
        <v>222</v>
      </c>
      <c r="I111" s="67">
        <v>1033686.15</v>
      </c>
      <c r="J111" s="67">
        <v>92.11</v>
      </c>
      <c r="K111" s="67">
        <v>1033686.15</v>
      </c>
      <c r="L111" s="67">
        <v>43.75</v>
      </c>
      <c r="M111" s="67">
        <v>1033686.15</v>
      </c>
      <c r="N111" s="67">
        <v>419.03</v>
      </c>
      <c r="P111" s="67">
        <v>0</v>
      </c>
      <c r="Q111" s="67">
        <v>2067372.3</v>
      </c>
      <c r="R111" s="2" t="s">
        <v>161</v>
      </c>
      <c r="S111" s="2" t="s">
        <v>161</v>
      </c>
      <c r="T111" s="2" t="s">
        <v>161</v>
      </c>
      <c r="U111" t="s">
        <v>783</v>
      </c>
    </row>
    <row r="112" spans="3:21" x14ac:dyDescent="0.3">
      <c r="C112" t="s">
        <v>166</v>
      </c>
      <c r="D112" t="s">
        <v>158</v>
      </c>
      <c r="E112" t="s">
        <v>30</v>
      </c>
      <c r="F112" t="s">
        <v>159</v>
      </c>
      <c r="G112" s="2">
        <v>0</v>
      </c>
      <c r="H112" s="2" t="s">
        <v>590</v>
      </c>
      <c r="I112" s="67">
        <v>4370528.2300000004</v>
      </c>
      <c r="J112" s="67">
        <v>410402.56</v>
      </c>
      <c r="K112" s="67">
        <v>4370528.2300000004</v>
      </c>
      <c r="L112" s="67">
        <v>15236.2</v>
      </c>
      <c r="M112" s="67">
        <v>4370528.2300000004</v>
      </c>
      <c r="N112" s="67">
        <v>127417.58</v>
      </c>
      <c r="P112" s="67">
        <v>0</v>
      </c>
      <c r="Q112" s="67">
        <v>0</v>
      </c>
      <c r="R112" s="2" t="s">
        <v>161</v>
      </c>
      <c r="S112" s="2" t="s">
        <v>161</v>
      </c>
      <c r="T112" s="2" t="s">
        <v>161</v>
      </c>
      <c r="U112" t="s">
        <v>783</v>
      </c>
    </row>
    <row r="113" spans="3:21" x14ac:dyDescent="0.3">
      <c r="C113" t="s">
        <v>32</v>
      </c>
      <c r="D113" t="s">
        <v>158</v>
      </c>
      <c r="E113" t="s">
        <v>29</v>
      </c>
      <c r="F113" t="s">
        <v>159</v>
      </c>
      <c r="G113" s="2">
        <v>-4</v>
      </c>
      <c r="H113" s="2" t="s">
        <v>320</v>
      </c>
      <c r="I113" s="67">
        <v>-1587916.17</v>
      </c>
      <c r="J113" s="67">
        <v>0</v>
      </c>
      <c r="K113" s="67">
        <v>-1587916.17</v>
      </c>
      <c r="L113" s="67">
        <v>0</v>
      </c>
      <c r="M113" s="67">
        <v>-1587916.17</v>
      </c>
      <c r="N113" s="67">
        <v>0</v>
      </c>
      <c r="P113" s="67">
        <v>0</v>
      </c>
      <c r="Q113" s="67">
        <v>0</v>
      </c>
      <c r="U113" t="s">
        <v>783</v>
      </c>
    </row>
    <row r="114" spans="3:21" x14ac:dyDescent="0.3">
      <c r="C114" t="s">
        <v>166</v>
      </c>
      <c r="D114" t="s">
        <v>158</v>
      </c>
      <c r="E114" t="s">
        <v>30</v>
      </c>
      <c r="F114" t="s">
        <v>159</v>
      </c>
      <c r="G114" s="2">
        <v>-1</v>
      </c>
      <c r="H114" s="2" t="s">
        <v>420</v>
      </c>
      <c r="I114" s="67">
        <v>8182.56</v>
      </c>
      <c r="J114" s="67">
        <v>1.1399999999999999</v>
      </c>
      <c r="K114" s="67">
        <v>8182.56</v>
      </c>
      <c r="L114" s="67">
        <v>0.51</v>
      </c>
      <c r="M114" s="67">
        <v>8182.56</v>
      </c>
      <c r="N114" s="67">
        <v>6.38</v>
      </c>
      <c r="P114" s="67">
        <v>0</v>
      </c>
      <c r="Q114" s="67">
        <v>0</v>
      </c>
      <c r="R114" s="2" t="s">
        <v>161</v>
      </c>
      <c r="S114" s="2" t="s">
        <v>161</v>
      </c>
      <c r="T114" s="2" t="s">
        <v>161</v>
      </c>
      <c r="U114" t="s">
        <v>783</v>
      </c>
    </row>
    <row r="115" spans="3:21" x14ac:dyDescent="0.3">
      <c r="C115" t="s">
        <v>31</v>
      </c>
      <c r="D115" t="s">
        <v>158</v>
      </c>
      <c r="E115" t="s">
        <v>30</v>
      </c>
      <c r="F115" t="s">
        <v>159</v>
      </c>
      <c r="G115" s="2">
        <v>3</v>
      </c>
      <c r="H115" s="2" t="s">
        <v>239</v>
      </c>
      <c r="I115" s="67">
        <v>36155.949999999997</v>
      </c>
      <c r="J115" s="67">
        <v>1.1299999999999999</v>
      </c>
      <c r="K115" s="67">
        <v>36155.949999999997</v>
      </c>
      <c r="L115" s="67">
        <v>6.05</v>
      </c>
      <c r="M115" s="67">
        <v>36155.949999999997</v>
      </c>
      <c r="N115" s="67">
        <v>2.92</v>
      </c>
      <c r="P115" s="67">
        <v>0</v>
      </c>
      <c r="Q115" s="67">
        <v>108467.84999999999</v>
      </c>
      <c r="R115" s="2" t="s">
        <v>161</v>
      </c>
      <c r="S115" s="2" t="s">
        <v>161</v>
      </c>
      <c r="T115" s="2" t="s">
        <v>165</v>
      </c>
      <c r="U115" t="s">
        <v>783</v>
      </c>
    </row>
    <row r="116" spans="3:21" x14ac:dyDescent="0.3">
      <c r="C116" t="s">
        <v>31</v>
      </c>
      <c r="D116" t="s">
        <v>158</v>
      </c>
      <c r="E116" t="s">
        <v>30</v>
      </c>
      <c r="F116" t="s">
        <v>159</v>
      </c>
      <c r="G116" s="2">
        <v>2</v>
      </c>
      <c r="H116" s="2" t="s">
        <v>335</v>
      </c>
      <c r="I116" s="67">
        <v>340343.12</v>
      </c>
      <c r="J116" s="67">
        <v>61.74</v>
      </c>
      <c r="K116" s="67">
        <v>340343.12</v>
      </c>
      <c r="L116" s="67">
        <v>27.74</v>
      </c>
      <c r="M116" s="67">
        <v>340343.12</v>
      </c>
      <c r="N116" s="67">
        <v>345.8</v>
      </c>
      <c r="P116" s="67">
        <v>0</v>
      </c>
      <c r="Q116" s="67">
        <v>680686.24</v>
      </c>
      <c r="R116" s="2" t="s">
        <v>161</v>
      </c>
      <c r="S116" s="2" t="s">
        <v>161</v>
      </c>
      <c r="T116" s="2" t="s">
        <v>161</v>
      </c>
      <c r="U116" t="s">
        <v>783</v>
      </c>
    </row>
    <row r="117" spans="3:21" x14ac:dyDescent="0.3">
      <c r="C117" t="s">
        <v>31</v>
      </c>
      <c r="D117" t="s">
        <v>158</v>
      </c>
      <c r="E117" t="s">
        <v>30</v>
      </c>
      <c r="F117" t="s">
        <v>159</v>
      </c>
      <c r="G117" s="2">
        <v>-1</v>
      </c>
      <c r="H117" s="2" t="s">
        <v>567</v>
      </c>
      <c r="I117" s="67">
        <v>2991.91</v>
      </c>
      <c r="J117" s="67">
        <v>0</v>
      </c>
      <c r="K117" s="67">
        <v>2991.91</v>
      </c>
      <c r="L117" s="67">
        <v>0</v>
      </c>
      <c r="M117" s="67">
        <v>2991.91</v>
      </c>
      <c r="N117" s="67">
        <v>0</v>
      </c>
      <c r="P117" s="67">
        <v>0</v>
      </c>
      <c r="Q117" s="67">
        <v>0</v>
      </c>
      <c r="R117" s="2" t="s">
        <v>161</v>
      </c>
      <c r="S117" s="2" t="s">
        <v>161</v>
      </c>
      <c r="T117" s="2" t="s">
        <v>161</v>
      </c>
      <c r="U117" t="s">
        <v>783</v>
      </c>
    </row>
    <row r="118" spans="3:21" x14ac:dyDescent="0.3">
      <c r="C118" t="s">
        <v>166</v>
      </c>
      <c r="D118" t="s">
        <v>158</v>
      </c>
      <c r="E118" t="s">
        <v>30</v>
      </c>
      <c r="F118" t="s">
        <v>159</v>
      </c>
      <c r="G118" s="2">
        <v>5</v>
      </c>
      <c r="H118" s="2" t="s">
        <v>471</v>
      </c>
      <c r="I118" s="67">
        <v>32718.42</v>
      </c>
      <c r="J118" s="67">
        <v>1.38</v>
      </c>
      <c r="K118" s="67">
        <v>32718.42</v>
      </c>
      <c r="L118" s="67">
        <v>702.86</v>
      </c>
      <c r="M118" s="67">
        <v>32718.42</v>
      </c>
      <c r="N118" s="67">
        <v>17.600000000000001</v>
      </c>
      <c r="P118" s="67">
        <v>0</v>
      </c>
      <c r="Q118" s="67">
        <v>163592.09999999998</v>
      </c>
      <c r="R118" s="2" t="s">
        <v>165</v>
      </c>
      <c r="S118" s="2" t="s">
        <v>161</v>
      </c>
      <c r="T118" s="2" t="s">
        <v>165</v>
      </c>
      <c r="U118" t="s">
        <v>783</v>
      </c>
    </row>
    <row r="119" spans="3:21" x14ac:dyDescent="0.3">
      <c r="C119" t="s">
        <v>166</v>
      </c>
      <c r="D119" t="s">
        <v>158</v>
      </c>
      <c r="E119" t="s">
        <v>30</v>
      </c>
      <c r="F119" t="s">
        <v>159</v>
      </c>
      <c r="G119" s="2">
        <v>0</v>
      </c>
      <c r="H119" s="2" t="s">
        <v>432</v>
      </c>
      <c r="I119" s="67">
        <v>5737004.5300000003</v>
      </c>
      <c r="J119" s="67">
        <v>2112.73</v>
      </c>
      <c r="K119" s="67">
        <v>5737004.5300000003</v>
      </c>
      <c r="L119" s="67">
        <v>427.56</v>
      </c>
      <c r="M119" s="67">
        <v>5737004.5300000003</v>
      </c>
      <c r="N119" s="67">
        <v>3388.21</v>
      </c>
      <c r="P119" s="67">
        <v>0</v>
      </c>
      <c r="Q119" s="67">
        <v>0</v>
      </c>
      <c r="R119" s="2" t="s">
        <v>161</v>
      </c>
      <c r="S119" s="2" t="s">
        <v>161</v>
      </c>
      <c r="T119" s="2" t="s">
        <v>161</v>
      </c>
      <c r="U119" t="s">
        <v>783</v>
      </c>
    </row>
    <row r="120" spans="3:21" x14ac:dyDescent="0.3">
      <c r="C120" t="s">
        <v>166</v>
      </c>
      <c r="D120" t="s">
        <v>158</v>
      </c>
      <c r="E120" t="s">
        <v>29</v>
      </c>
      <c r="F120" t="s">
        <v>159</v>
      </c>
      <c r="G120" s="2">
        <v>15</v>
      </c>
      <c r="H120" s="2" t="s">
        <v>212</v>
      </c>
      <c r="I120" s="67">
        <v>-6771.51</v>
      </c>
      <c r="J120" s="67">
        <v>0</v>
      </c>
      <c r="K120" s="67">
        <v>-6771.51</v>
      </c>
      <c r="L120" s="67">
        <v>0</v>
      </c>
      <c r="M120" s="67">
        <v>-6771.51</v>
      </c>
      <c r="N120" s="67">
        <v>0</v>
      </c>
      <c r="P120" s="67">
        <v>0</v>
      </c>
      <c r="Q120" s="67">
        <v>0</v>
      </c>
      <c r="U120" t="s">
        <v>783</v>
      </c>
    </row>
    <row r="121" spans="3:21" x14ac:dyDescent="0.3">
      <c r="C121" t="s">
        <v>32</v>
      </c>
      <c r="D121" t="s">
        <v>158</v>
      </c>
      <c r="E121" t="s">
        <v>29</v>
      </c>
      <c r="F121" t="s">
        <v>159</v>
      </c>
      <c r="G121" s="2">
        <v>1</v>
      </c>
      <c r="H121" s="2" t="s">
        <v>191</v>
      </c>
      <c r="I121" s="67">
        <v>-58195.08</v>
      </c>
      <c r="J121" s="67">
        <v>0</v>
      </c>
      <c r="K121" s="67">
        <v>-58195.08</v>
      </c>
      <c r="L121" s="67">
        <v>0</v>
      </c>
      <c r="M121" s="67">
        <v>-58195.08</v>
      </c>
      <c r="N121" s="67">
        <v>0</v>
      </c>
      <c r="P121" s="67">
        <v>0</v>
      </c>
      <c r="Q121" s="67">
        <v>0</v>
      </c>
      <c r="U121" t="s">
        <v>783</v>
      </c>
    </row>
    <row r="122" spans="3:21" x14ac:dyDescent="0.3">
      <c r="C122" t="s">
        <v>31</v>
      </c>
      <c r="D122" t="s">
        <v>158</v>
      </c>
      <c r="E122" t="s">
        <v>29</v>
      </c>
      <c r="F122" t="s">
        <v>159</v>
      </c>
      <c r="G122" s="2">
        <v>2</v>
      </c>
      <c r="H122" s="2" t="s">
        <v>381</v>
      </c>
      <c r="I122" s="67">
        <v>-581.89</v>
      </c>
      <c r="J122" s="67">
        <v>0</v>
      </c>
      <c r="K122" s="67">
        <v>-581.89</v>
      </c>
      <c r="L122" s="67">
        <v>0</v>
      </c>
      <c r="M122" s="67">
        <v>-581.89</v>
      </c>
      <c r="N122" s="67">
        <v>0</v>
      </c>
      <c r="P122" s="67">
        <v>0</v>
      </c>
      <c r="Q122" s="67">
        <v>0</v>
      </c>
      <c r="U122" t="s">
        <v>783</v>
      </c>
    </row>
    <row r="123" spans="3:21" x14ac:dyDescent="0.3">
      <c r="C123" t="s">
        <v>166</v>
      </c>
      <c r="D123" t="s">
        <v>158</v>
      </c>
      <c r="E123" t="s">
        <v>29</v>
      </c>
      <c r="F123" t="s">
        <v>159</v>
      </c>
      <c r="G123" s="2">
        <v>4</v>
      </c>
      <c r="H123" s="2" t="s">
        <v>628</v>
      </c>
      <c r="I123" s="67">
        <v>-5672.69</v>
      </c>
      <c r="J123" s="67">
        <v>0</v>
      </c>
      <c r="K123" s="67">
        <v>-5672.69</v>
      </c>
      <c r="L123" s="67">
        <v>0</v>
      </c>
      <c r="M123" s="67">
        <v>-5672.69</v>
      </c>
      <c r="N123" s="67">
        <v>0</v>
      </c>
      <c r="P123" s="67">
        <v>0</v>
      </c>
      <c r="Q123" s="67">
        <v>0</v>
      </c>
      <c r="U123" t="s">
        <v>783</v>
      </c>
    </row>
    <row r="124" spans="3:21" x14ac:dyDescent="0.3">
      <c r="C124" t="s">
        <v>32</v>
      </c>
      <c r="D124" t="s">
        <v>158</v>
      </c>
      <c r="E124" t="s">
        <v>30</v>
      </c>
      <c r="F124" t="s">
        <v>159</v>
      </c>
      <c r="G124" s="2">
        <v>10</v>
      </c>
      <c r="H124" s="2" t="s">
        <v>281</v>
      </c>
      <c r="I124" s="67">
        <v>8934.2000000000007</v>
      </c>
      <c r="J124" s="67">
        <v>11.3</v>
      </c>
      <c r="K124" s="67">
        <v>8934.2000000000007</v>
      </c>
      <c r="L124" s="67">
        <v>0.87</v>
      </c>
      <c r="M124" s="67">
        <v>8934.2000000000007</v>
      </c>
      <c r="N124" s="67">
        <v>4.57</v>
      </c>
      <c r="P124" s="67">
        <v>0</v>
      </c>
      <c r="Q124" s="67">
        <v>89342</v>
      </c>
      <c r="R124" s="2" t="s">
        <v>161</v>
      </c>
      <c r="S124" s="2" t="s">
        <v>161</v>
      </c>
      <c r="T124" s="2" t="s">
        <v>161</v>
      </c>
      <c r="U124" t="s">
        <v>783</v>
      </c>
    </row>
    <row r="125" spans="3:21" x14ac:dyDescent="0.3">
      <c r="C125" t="s">
        <v>32</v>
      </c>
      <c r="D125" t="s">
        <v>158</v>
      </c>
      <c r="E125" t="s">
        <v>30</v>
      </c>
      <c r="F125" t="s">
        <v>159</v>
      </c>
      <c r="G125" s="2">
        <v>2</v>
      </c>
      <c r="H125" s="2" t="s">
        <v>303</v>
      </c>
      <c r="I125" s="67">
        <v>29285.86</v>
      </c>
      <c r="J125" s="67">
        <v>2.57</v>
      </c>
      <c r="K125" s="67">
        <v>29285.86</v>
      </c>
      <c r="L125" s="67">
        <v>457.42</v>
      </c>
      <c r="M125" s="67">
        <v>29285.86</v>
      </c>
      <c r="N125" s="67">
        <v>11.7</v>
      </c>
      <c r="P125" s="67">
        <v>0</v>
      </c>
      <c r="Q125" s="67">
        <v>58571.72</v>
      </c>
      <c r="R125" s="2" t="s">
        <v>165</v>
      </c>
      <c r="S125" s="2" t="s">
        <v>161</v>
      </c>
      <c r="T125" s="2" t="s">
        <v>165</v>
      </c>
      <c r="U125" t="s">
        <v>783</v>
      </c>
    </row>
    <row r="126" spans="3:21" x14ac:dyDescent="0.3">
      <c r="C126" t="s">
        <v>166</v>
      </c>
      <c r="D126" t="s">
        <v>158</v>
      </c>
      <c r="E126" t="s">
        <v>29</v>
      </c>
      <c r="F126" t="s">
        <v>159</v>
      </c>
      <c r="G126" s="2">
        <v>1</v>
      </c>
      <c r="H126" s="2" t="s">
        <v>573</v>
      </c>
      <c r="I126" s="67">
        <v>-60.15</v>
      </c>
      <c r="J126" s="67">
        <v>0</v>
      </c>
      <c r="K126" s="67">
        <v>-60.15</v>
      </c>
      <c r="L126" s="67">
        <v>0</v>
      </c>
      <c r="M126" s="67">
        <v>-60.15</v>
      </c>
      <c r="N126" s="67">
        <v>0</v>
      </c>
      <c r="P126" s="67">
        <v>0</v>
      </c>
      <c r="Q126" s="67">
        <v>0</v>
      </c>
      <c r="U126" t="s">
        <v>783</v>
      </c>
    </row>
    <row r="127" spans="3:21" x14ac:dyDescent="0.3">
      <c r="C127" t="s">
        <v>32</v>
      </c>
      <c r="D127" t="s">
        <v>158</v>
      </c>
      <c r="E127" t="s">
        <v>30</v>
      </c>
      <c r="F127" t="s">
        <v>159</v>
      </c>
      <c r="G127" s="2">
        <v>-4</v>
      </c>
      <c r="H127" s="2" t="s">
        <v>281</v>
      </c>
      <c r="I127" s="67">
        <v>124372.95</v>
      </c>
      <c r="J127" s="67">
        <v>158.13</v>
      </c>
      <c r="K127" s="67">
        <v>124372.95</v>
      </c>
      <c r="L127" s="67">
        <v>12.11</v>
      </c>
      <c r="M127" s="67">
        <v>124372.95</v>
      </c>
      <c r="N127" s="67">
        <v>63.9</v>
      </c>
      <c r="P127" s="67">
        <v>0</v>
      </c>
      <c r="Q127" s="67">
        <v>0</v>
      </c>
      <c r="R127" s="2" t="s">
        <v>161</v>
      </c>
      <c r="S127" s="2" t="s">
        <v>161</v>
      </c>
      <c r="T127" s="2" t="s">
        <v>161</v>
      </c>
      <c r="U127" t="s">
        <v>783</v>
      </c>
    </row>
    <row r="128" spans="3:21" x14ac:dyDescent="0.3">
      <c r="C128" t="s">
        <v>166</v>
      </c>
      <c r="D128" t="s">
        <v>158</v>
      </c>
      <c r="E128" t="s">
        <v>30</v>
      </c>
      <c r="F128" t="s">
        <v>159</v>
      </c>
      <c r="G128" s="2">
        <v>3</v>
      </c>
      <c r="H128" s="2" t="s">
        <v>168</v>
      </c>
      <c r="I128" s="67">
        <v>3356951.45</v>
      </c>
      <c r="J128" s="67">
        <v>61.72</v>
      </c>
      <c r="K128" s="67">
        <v>3356951.45</v>
      </c>
      <c r="L128" s="67">
        <v>114.14</v>
      </c>
      <c r="M128" s="67">
        <v>3356951.45</v>
      </c>
      <c r="N128" s="67">
        <v>788.72</v>
      </c>
      <c r="P128" s="67">
        <v>0</v>
      </c>
      <c r="Q128" s="67">
        <v>10070854.350000001</v>
      </c>
      <c r="R128" s="2" t="s">
        <v>161</v>
      </c>
      <c r="S128" s="2" t="s">
        <v>161</v>
      </c>
      <c r="T128" s="2" t="s">
        <v>161</v>
      </c>
      <c r="U128" t="s">
        <v>783</v>
      </c>
    </row>
    <row r="129" spans="3:21" x14ac:dyDescent="0.3">
      <c r="C129" t="s">
        <v>32</v>
      </c>
      <c r="D129" t="s">
        <v>158</v>
      </c>
      <c r="E129" t="s">
        <v>30</v>
      </c>
      <c r="F129" t="s">
        <v>159</v>
      </c>
      <c r="G129" s="2">
        <v>-4</v>
      </c>
      <c r="H129" s="2" t="s">
        <v>267</v>
      </c>
      <c r="I129" s="67">
        <v>113983</v>
      </c>
      <c r="J129" s="67">
        <v>7.59</v>
      </c>
      <c r="K129" s="67">
        <v>113983</v>
      </c>
      <c r="L129" s="67">
        <v>3.61</v>
      </c>
      <c r="M129" s="67">
        <v>113983</v>
      </c>
      <c r="N129" s="67">
        <v>34.53</v>
      </c>
      <c r="P129" s="67">
        <v>0</v>
      </c>
      <c r="Q129" s="67">
        <v>0</v>
      </c>
      <c r="R129" s="2" t="s">
        <v>161</v>
      </c>
      <c r="S129" s="2" t="s">
        <v>161</v>
      </c>
      <c r="T129" s="2" t="s">
        <v>161</v>
      </c>
      <c r="U129" t="s">
        <v>783</v>
      </c>
    </row>
    <row r="130" spans="3:21" x14ac:dyDescent="0.3">
      <c r="C130" t="s">
        <v>166</v>
      </c>
      <c r="D130" t="s">
        <v>158</v>
      </c>
      <c r="E130" t="s">
        <v>30</v>
      </c>
      <c r="F130" t="s">
        <v>159</v>
      </c>
      <c r="G130" s="2">
        <v>5</v>
      </c>
      <c r="H130" s="2" t="s">
        <v>700</v>
      </c>
      <c r="I130" s="67">
        <v>450305.47</v>
      </c>
      <c r="J130" s="67">
        <v>0</v>
      </c>
      <c r="K130" s="67">
        <v>450305.47</v>
      </c>
      <c r="L130" s="67">
        <v>0</v>
      </c>
      <c r="M130" s="67">
        <v>450305.47</v>
      </c>
      <c r="N130" s="67">
        <v>8.92</v>
      </c>
      <c r="P130" s="67">
        <v>0</v>
      </c>
      <c r="Q130" s="67">
        <v>2251527.3499999996</v>
      </c>
      <c r="R130" s="2" t="s">
        <v>161</v>
      </c>
      <c r="S130" s="2" t="s">
        <v>161</v>
      </c>
      <c r="T130" s="2" t="s">
        <v>165</v>
      </c>
      <c r="U130" t="s">
        <v>783</v>
      </c>
    </row>
    <row r="131" spans="3:21" x14ac:dyDescent="0.3">
      <c r="C131" t="s">
        <v>166</v>
      </c>
      <c r="D131" t="s">
        <v>158</v>
      </c>
      <c r="E131" t="s">
        <v>30</v>
      </c>
      <c r="F131" t="s">
        <v>159</v>
      </c>
      <c r="G131" s="2">
        <v>4</v>
      </c>
      <c r="H131" s="2" t="s">
        <v>328</v>
      </c>
      <c r="I131" s="67">
        <v>42490.26</v>
      </c>
      <c r="J131" s="67">
        <v>19.920000000000002</v>
      </c>
      <c r="K131" s="67">
        <v>42490.26</v>
      </c>
      <c r="L131" s="67">
        <v>833.13</v>
      </c>
      <c r="M131" s="67">
        <v>42490.26</v>
      </c>
      <c r="N131" s="67">
        <v>90.63</v>
      </c>
      <c r="P131" s="67">
        <v>0</v>
      </c>
      <c r="Q131" s="67">
        <v>169961.04</v>
      </c>
      <c r="R131" s="2" t="s">
        <v>165</v>
      </c>
      <c r="S131" s="2" t="s">
        <v>161</v>
      </c>
      <c r="T131" s="2" t="s">
        <v>165</v>
      </c>
      <c r="U131" t="s">
        <v>783</v>
      </c>
    </row>
    <row r="132" spans="3:21" x14ac:dyDescent="0.3">
      <c r="C132" t="s">
        <v>31</v>
      </c>
      <c r="D132" t="s">
        <v>158</v>
      </c>
      <c r="E132" t="s">
        <v>30</v>
      </c>
      <c r="F132" t="s">
        <v>159</v>
      </c>
      <c r="G132" s="2">
        <v>12</v>
      </c>
      <c r="H132" s="2" t="s">
        <v>343</v>
      </c>
      <c r="I132" s="67">
        <v>93980.52</v>
      </c>
      <c r="J132" s="67">
        <v>3.73</v>
      </c>
      <c r="K132" s="67">
        <v>93980.52</v>
      </c>
      <c r="L132" s="67">
        <v>20.02</v>
      </c>
      <c r="M132" s="67">
        <v>93980.52</v>
      </c>
      <c r="N132" s="67">
        <v>54.34</v>
      </c>
      <c r="P132" s="67">
        <v>0</v>
      </c>
      <c r="Q132" s="67">
        <v>1127766.24</v>
      </c>
      <c r="R132" s="2" t="s">
        <v>161</v>
      </c>
      <c r="S132" s="2" t="s">
        <v>161</v>
      </c>
      <c r="T132" s="2" t="s">
        <v>165</v>
      </c>
      <c r="U132" t="s">
        <v>783</v>
      </c>
    </row>
    <row r="133" spans="3:21" x14ac:dyDescent="0.3">
      <c r="C133" t="s">
        <v>31</v>
      </c>
      <c r="D133" t="s">
        <v>158</v>
      </c>
      <c r="E133" t="s">
        <v>29</v>
      </c>
      <c r="F133" t="s">
        <v>159</v>
      </c>
      <c r="G133" s="2">
        <v>4</v>
      </c>
      <c r="H133" s="2" t="s">
        <v>351</v>
      </c>
      <c r="I133" s="67">
        <v>-1147.5</v>
      </c>
      <c r="J133" s="67">
        <v>0</v>
      </c>
      <c r="K133" s="67">
        <v>-1147.5</v>
      </c>
      <c r="L133" s="67">
        <v>0</v>
      </c>
      <c r="M133" s="67">
        <v>-1147.5</v>
      </c>
      <c r="N133" s="67">
        <v>0</v>
      </c>
      <c r="P133" s="67">
        <v>0</v>
      </c>
      <c r="Q133" s="67">
        <v>0</v>
      </c>
      <c r="U133" t="s">
        <v>783</v>
      </c>
    </row>
    <row r="134" spans="3:21" x14ac:dyDescent="0.3">
      <c r="C134" t="s">
        <v>166</v>
      </c>
      <c r="D134" t="s">
        <v>158</v>
      </c>
      <c r="E134" t="s">
        <v>30</v>
      </c>
      <c r="F134" t="s">
        <v>159</v>
      </c>
      <c r="G134" s="2">
        <v>1</v>
      </c>
      <c r="H134" s="2" t="s">
        <v>355</v>
      </c>
      <c r="I134" s="67">
        <v>546450.1</v>
      </c>
      <c r="J134" s="67">
        <v>39.68</v>
      </c>
      <c r="K134" s="67">
        <v>546450.1</v>
      </c>
      <c r="L134" s="67">
        <v>18.850000000000001</v>
      </c>
      <c r="M134" s="67">
        <v>546450.1</v>
      </c>
      <c r="N134" s="67">
        <v>180.51</v>
      </c>
      <c r="P134" s="67">
        <v>0</v>
      </c>
      <c r="Q134" s="67">
        <v>546450.1</v>
      </c>
      <c r="R134" s="2" t="s">
        <v>161</v>
      </c>
      <c r="S134" s="2" t="s">
        <v>161</v>
      </c>
      <c r="T134" s="2" t="s">
        <v>161</v>
      </c>
      <c r="U134" t="s">
        <v>783</v>
      </c>
    </row>
    <row r="135" spans="3:21" x14ac:dyDescent="0.3">
      <c r="C135" t="s">
        <v>32</v>
      </c>
      <c r="D135" t="s">
        <v>158</v>
      </c>
      <c r="E135" t="s">
        <v>30</v>
      </c>
      <c r="F135" t="s">
        <v>159</v>
      </c>
      <c r="G135" s="2">
        <v>1</v>
      </c>
      <c r="H135" s="2" t="s">
        <v>459</v>
      </c>
      <c r="I135" s="67">
        <v>40094.36</v>
      </c>
      <c r="J135" s="67">
        <v>3.15</v>
      </c>
      <c r="K135" s="67">
        <v>40094.36</v>
      </c>
      <c r="L135" s="67">
        <v>2.14</v>
      </c>
      <c r="M135" s="67">
        <v>40094.36</v>
      </c>
      <c r="N135" s="67">
        <v>38.380000000000003</v>
      </c>
      <c r="P135" s="67">
        <v>0</v>
      </c>
      <c r="Q135" s="67">
        <v>40094.36</v>
      </c>
      <c r="R135" s="2" t="s">
        <v>161</v>
      </c>
      <c r="S135" s="2" t="s">
        <v>161</v>
      </c>
      <c r="T135" s="2" t="s">
        <v>161</v>
      </c>
      <c r="U135" t="s">
        <v>783</v>
      </c>
    </row>
    <row r="136" spans="3:21" x14ac:dyDescent="0.3">
      <c r="C136" t="s">
        <v>166</v>
      </c>
      <c r="D136" t="s">
        <v>158</v>
      </c>
      <c r="E136" t="s">
        <v>29</v>
      </c>
      <c r="F136" t="s">
        <v>159</v>
      </c>
      <c r="G136" s="2">
        <v>0</v>
      </c>
      <c r="H136" s="2" t="s">
        <v>662</v>
      </c>
      <c r="I136" s="67">
        <v>-8.09</v>
      </c>
      <c r="J136" s="67">
        <v>0</v>
      </c>
      <c r="K136" s="67">
        <v>-8.09</v>
      </c>
      <c r="L136" s="67">
        <v>0</v>
      </c>
      <c r="M136" s="67">
        <v>-8.09</v>
      </c>
      <c r="N136" s="67">
        <v>0</v>
      </c>
      <c r="P136" s="67">
        <v>0</v>
      </c>
      <c r="Q136" s="67">
        <v>0</v>
      </c>
      <c r="U136" t="s">
        <v>783</v>
      </c>
    </row>
    <row r="137" spans="3:21" x14ac:dyDescent="0.3">
      <c r="C137" t="s">
        <v>166</v>
      </c>
      <c r="D137" t="s">
        <v>158</v>
      </c>
      <c r="E137" t="s">
        <v>30</v>
      </c>
      <c r="F137" t="s">
        <v>159</v>
      </c>
      <c r="G137" s="2">
        <v>3</v>
      </c>
      <c r="H137" s="2" t="s">
        <v>492</v>
      </c>
      <c r="I137" s="67">
        <v>10786.3</v>
      </c>
      <c r="J137" s="67">
        <v>1328.24</v>
      </c>
      <c r="K137" s="67">
        <v>10786.3</v>
      </c>
      <c r="L137" s="67">
        <v>0.95</v>
      </c>
      <c r="M137" s="67">
        <v>10786.3</v>
      </c>
      <c r="N137" s="67">
        <v>17.079999999999998</v>
      </c>
      <c r="P137" s="67">
        <v>0</v>
      </c>
      <c r="Q137" s="67">
        <v>32358.899999999998</v>
      </c>
      <c r="R137" s="2" t="s">
        <v>161</v>
      </c>
      <c r="S137" s="2" t="s">
        <v>165</v>
      </c>
      <c r="T137" s="2" t="s">
        <v>165</v>
      </c>
      <c r="U137" t="s">
        <v>783</v>
      </c>
    </row>
    <row r="138" spans="3:21" x14ac:dyDescent="0.3">
      <c r="C138" t="s">
        <v>166</v>
      </c>
      <c r="D138" t="s">
        <v>158</v>
      </c>
      <c r="E138" t="s">
        <v>30</v>
      </c>
      <c r="F138" t="s">
        <v>159</v>
      </c>
      <c r="G138" s="2">
        <v>1</v>
      </c>
      <c r="H138" s="2" t="s">
        <v>333</v>
      </c>
      <c r="I138" s="67">
        <v>2535400</v>
      </c>
      <c r="J138" s="67">
        <v>50.54</v>
      </c>
      <c r="K138" s="67">
        <v>2535400</v>
      </c>
      <c r="L138" s="67">
        <v>22.7</v>
      </c>
      <c r="M138" s="67">
        <v>2535400</v>
      </c>
      <c r="N138" s="67">
        <v>283.07</v>
      </c>
      <c r="P138" s="67">
        <v>0</v>
      </c>
      <c r="Q138" s="67">
        <v>2535400</v>
      </c>
      <c r="R138" s="2" t="s">
        <v>161</v>
      </c>
      <c r="S138" s="2" t="s">
        <v>161</v>
      </c>
      <c r="T138" s="2" t="s">
        <v>161</v>
      </c>
      <c r="U138" t="s">
        <v>783</v>
      </c>
    </row>
    <row r="139" spans="3:21" x14ac:dyDescent="0.3">
      <c r="C139" t="s">
        <v>31</v>
      </c>
      <c r="D139" t="s">
        <v>158</v>
      </c>
      <c r="E139" t="s">
        <v>30</v>
      </c>
      <c r="F139" t="s">
        <v>159</v>
      </c>
      <c r="G139" s="2">
        <v>2</v>
      </c>
      <c r="H139" s="2" t="s">
        <v>352</v>
      </c>
      <c r="I139" s="67">
        <v>15443.73</v>
      </c>
      <c r="J139" s="67">
        <v>0.97</v>
      </c>
      <c r="K139" s="67">
        <v>15443.73</v>
      </c>
      <c r="L139" s="67">
        <v>0.43</v>
      </c>
      <c r="M139" s="67">
        <v>15443.73</v>
      </c>
      <c r="N139" s="67">
        <v>5.41</v>
      </c>
      <c r="P139" s="67">
        <v>0</v>
      </c>
      <c r="Q139" s="67">
        <v>30887.46</v>
      </c>
      <c r="R139" s="2" t="s">
        <v>161</v>
      </c>
      <c r="S139" s="2" t="s">
        <v>161</v>
      </c>
      <c r="T139" s="2" t="s">
        <v>161</v>
      </c>
      <c r="U139" t="s">
        <v>783</v>
      </c>
    </row>
    <row r="140" spans="3:21" x14ac:dyDescent="0.3">
      <c r="C140" t="s">
        <v>31</v>
      </c>
      <c r="D140" t="s">
        <v>158</v>
      </c>
      <c r="E140" t="s">
        <v>30</v>
      </c>
      <c r="F140" t="s">
        <v>159</v>
      </c>
      <c r="G140" s="2">
        <v>5</v>
      </c>
      <c r="H140" s="2" t="s">
        <v>319</v>
      </c>
      <c r="I140" s="67">
        <v>32730.48</v>
      </c>
      <c r="J140" s="67">
        <v>2125.2600000000002</v>
      </c>
      <c r="K140" s="67">
        <v>32730.48</v>
      </c>
      <c r="L140" s="67">
        <v>0.48</v>
      </c>
      <c r="M140" s="67">
        <v>32730.48</v>
      </c>
      <c r="N140" s="67">
        <v>4.6399999999999997</v>
      </c>
      <c r="P140" s="67">
        <v>0</v>
      </c>
      <c r="Q140" s="67">
        <v>163652.4</v>
      </c>
      <c r="R140" s="2" t="s">
        <v>161</v>
      </c>
      <c r="S140" s="2" t="s">
        <v>165</v>
      </c>
      <c r="T140" s="2" t="s">
        <v>165</v>
      </c>
      <c r="U140" t="s">
        <v>783</v>
      </c>
    </row>
    <row r="141" spans="3:21" x14ac:dyDescent="0.3">
      <c r="C141" t="s">
        <v>166</v>
      </c>
      <c r="D141" t="s">
        <v>158</v>
      </c>
      <c r="E141" t="s">
        <v>29</v>
      </c>
      <c r="F141" t="s">
        <v>159</v>
      </c>
      <c r="G141" s="2">
        <v>4</v>
      </c>
      <c r="H141" s="2" t="s">
        <v>202</v>
      </c>
      <c r="I141" s="67">
        <v>-1363.73</v>
      </c>
      <c r="J141" s="67">
        <v>0</v>
      </c>
      <c r="K141" s="67">
        <v>-1363.73</v>
      </c>
      <c r="L141" s="67">
        <v>0</v>
      </c>
      <c r="M141" s="67">
        <v>-1363.73</v>
      </c>
      <c r="N141" s="67">
        <v>0</v>
      </c>
      <c r="P141" s="67">
        <v>0</v>
      </c>
      <c r="Q141" s="67">
        <v>0</v>
      </c>
      <c r="U141" t="s">
        <v>783</v>
      </c>
    </row>
    <row r="142" spans="3:21" x14ac:dyDescent="0.3">
      <c r="C142" t="s">
        <v>31</v>
      </c>
      <c r="D142" t="s">
        <v>158</v>
      </c>
      <c r="E142" t="s">
        <v>29</v>
      </c>
      <c r="F142" t="s">
        <v>159</v>
      </c>
      <c r="G142" s="2">
        <v>3</v>
      </c>
      <c r="H142" s="2" t="s">
        <v>412</v>
      </c>
      <c r="I142" s="67">
        <v>-10397.06</v>
      </c>
      <c r="J142" s="67">
        <v>0</v>
      </c>
      <c r="K142" s="67">
        <v>-10397.06</v>
      </c>
      <c r="L142" s="67">
        <v>0</v>
      </c>
      <c r="M142" s="67">
        <v>-10397.06</v>
      </c>
      <c r="N142" s="67">
        <v>0</v>
      </c>
      <c r="P142" s="67">
        <v>0</v>
      </c>
      <c r="Q142" s="67">
        <v>0</v>
      </c>
      <c r="U142" t="s">
        <v>783</v>
      </c>
    </row>
    <row r="143" spans="3:21" x14ac:dyDescent="0.3">
      <c r="C143" t="s">
        <v>166</v>
      </c>
      <c r="D143" t="s">
        <v>158</v>
      </c>
      <c r="E143" t="s">
        <v>30</v>
      </c>
      <c r="F143" t="s">
        <v>159</v>
      </c>
      <c r="G143" s="2">
        <v>3</v>
      </c>
      <c r="H143" s="2" t="s">
        <v>245</v>
      </c>
      <c r="I143" s="67">
        <v>89138.46</v>
      </c>
      <c r="J143" s="67">
        <v>4.41</v>
      </c>
      <c r="K143" s="67">
        <v>89138.46</v>
      </c>
      <c r="L143" s="67">
        <v>2066.6999999999998</v>
      </c>
      <c r="M143" s="67">
        <v>89138.46</v>
      </c>
      <c r="N143" s="67">
        <v>56.39</v>
      </c>
      <c r="P143" s="67">
        <v>0</v>
      </c>
      <c r="Q143" s="67">
        <v>267415.38</v>
      </c>
      <c r="R143" s="2" t="s">
        <v>165</v>
      </c>
      <c r="S143" s="2" t="s">
        <v>161</v>
      </c>
      <c r="T143" s="2" t="s">
        <v>165</v>
      </c>
      <c r="U143" t="s">
        <v>783</v>
      </c>
    </row>
    <row r="144" spans="3:21" x14ac:dyDescent="0.3">
      <c r="C144" t="s">
        <v>166</v>
      </c>
      <c r="D144" t="s">
        <v>158</v>
      </c>
      <c r="E144" t="s">
        <v>30</v>
      </c>
      <c r="F144" t="s">
        <v>159</v>
      </c>
      <c r="G144" s="2">
        <v>2</v>
      </c>
      <c r="H144" s="2" t="s">
        <v>305</v>
      </c>
      <c r="I144" s="67">
        <v>11172.09</v>
      </c>
      <c r="J144" s="67">
        <v>0.35</v>
      </c>
      <c r="K144" s="67">
        <v>11172.09</v>
      </c>
      <c r="L144" s="67">
        <v>342.66</v>
      </c>
      <c r="M144" s="67">
        <v>11172.09</v>
      </c>
      <c r="N144" s="67">
        <v>1.61</v>
      </c>
      <c r="P144" s="67">
        <v>0</v>
      </c>
      <c r="Q144" s="67">
        <v>22344.18</v>
      </c>
      <c r="R144" s="2" t="s">
        <v>165</v>
      </c>
      <c r="S144" s="2" t="s">
        <v>161</v>
      </c>
      <c r="T144" s="2" t="s">
        <v>165</v>
      </c>
      <c r="U144" t="s">
        <v>783</v>
      </c>
    </row>
    <row r="145" spans="3:21" x14ac:dyDescent="0.3">
      <c r="C145" t="s">
        <v>166</v>
      </c>
      <c r="D145" t="s">
        <v>158</v>
      </c>
      <c r="E145" t="s">
        <v>29</v>
      </c>
      <c r="F145" t="s">
        <v>159</v>
      </c>
      <c r="G145" s="2">
        <v>6</v>
      </c>
      <c r="H145" s="2" t="s">
        <v>315</v>
      </c>
      <c r="I145" s="67">
        <v>-26.29</v>
      </c>
      <c r="J145" s="67">
        <v>0</v>
      </c>
      <c r="K145" s="67">
        <v>-26.29</v>
      </c>
      <c r="L145" s="67">
        <v>0</v>
      </c>
      <c r="M145" s="67">
        <v>-26.29</v>
      </c>
      <c r="N145" s="67">
        <v>0</v>
      </c>
      <c r="P145" s="67">
        <v>0</v>
      </c>
      <c r="Q145" s="67">
        <v>0</v>
      </c>
      <c r="U145" t="s">
        <v>783</v>
      </c>
    </row>
    <row r="146" spans="3:21" x14ac:dyDescent="0.3">
      <c r="C146" t="s">
        <v>166</v>
      </c>
      <c r="D146" t="s">
        <v>158</v>
      </c>
      <c r="E146" t="s">
        <v>29</v>
      </c>
      <c r="F146" t="s">
        <v>159</v>
      </c>
      <c r="G146" s="2">
        <v>0</v>
      </c>
      <c r="H146" s="2" t="s">
        <v>333</v>
      </c>
      <c r="I146" s="67">
        <v>-19357.099999999999</v>
      </c>
      <c r="J146" s="67">
        <v>0</v>
      </c>
      <c r="K146" s="67">
        <v>-19357.099999999999</v>
      </c>
      <c r="L146" s="67">
        <v>0</v>
      </c>
      <c r="M146" s="67">
        <v>-19357.099999999999</v>
      </c>
      <c r="N146" s="67">
        <v>0</v>
      </c>
      <c r="P146" s="67">
        <v>-13.84</v>
      </c>
      <c r="Q146" s="67">
        <v>0</v>
      </c>
      <c r="U146" t="s">
        <v>783</v>
      </c>
    </row>
    <row r="147" spans="3:21" x14ac:dyDescent="0.3">
      <c r="C147" t="s">
        <v>31</v>
      </c>
      <c r="D147" t="s">
        <v>158</v>
      </c>
      <c r="E147" t="s">
        <v>29</v>
      </c>
      <c r="F147" t="s">
        <v>159</v>
      </c>
      <c r="G147" s="2">
        <v>7</v>
      </c>
      <c r="H147" s="2" t="s">
        <v>248</v>
      </c>
      <c r="I147" s="67">
        <v>-2575.9899999999998</v>
      </c>
      <c r="J147" s="67">
        <v>0</v>
      </c>
      <c r="K147" s="67">
        <v>-2575.9899999999998</v>
      </c>
      <c r="L147" s="67">
        <v>0</v>
      </c>
      <c r="M147" s="67">
        <v>-2575.9899999999998</v>
      </c>
      <c r="N147" s="67">
        <v>0</v>
      </c>
      <c r="P147" s="67">
        <v>0</v>
      </c>
      <c r="Q147" s="67">
        <v>0</v>
      </c>
      <c r="U147" t="s">
        <v>783</v>
      </c>
    </row>
    <row r="148" spans="3:21" x14ac:dyDescent="0.3">
      <c r="C148" t="s">
        <v>166</v>
      </c>
      <c r="D148" t="s">
        <v>158</v>
      </c>
      <c r="E148" t="s">
        <v>30</v>
      </c>
      <c r="F148" t="s">
        <v>159</v>
      </c>
      <c r="G148" s="2">
        <v>13</v>
      </c>
      <c r="H148" s="2" t="s">
        <v>585</v>
      </c>
      <c r="I148" s="67">
        <v>202954.72</v>
      </c>
      <c r="J148" s="67">
        <v>3.62</v>
      </c>
      <c r="K148" s="67">
        <v>202954.72</v>
      </c>
      <c r="L148" s="67">
        <v>19.41</v>
      </c>
      <c r="M148" s="67">
        <v>202954.72</v>
      </c>
      <c r="N148" s="67">
        <v>0.38</v>
      </c>
      <c r="P148" s="67">
        <v>0</v>
      </c>
      <c r="Q148" s="67">
        <v>2638411.36</v>
      </c>
      <c r="R148" s="2" t="s">
        <v>161</v>
      </c>
      <c r="S148" s="2" t="s">
        <v>161</v>
      </c>
      <c r="T148" s="2" t="s">
        <v>165</v>
      </c>
      <c r="U148" t="s">
        <v>783</v>
      </c>
    </row>
    <row r="149" spans="3:21" x14ac:dyDescent="0.3">
      <c r="C149" t="s">
        <v>166</v>
      </c>
      <c r="D149" t="s">
        <v>158</v>
      </c>
      <c r="E149" t="s">
        <v>29</v>
      </c>
      <c r="F149" t="s">
        <v>159</v>
      </c>
      <c r="G149" s="2">
        <v>4</v>
      </c>
      <c r="H149" s="2" t="s">
        <v>356</v>
      </c>
      <c r="I149" s="67">
        <v>-473.73</v>
      </c>
      <c r="J149" s="67">
        <v>0</v>
      </c>
      <c r="K149" s="67">
        <v>-473.73</v>
      </c>
      <c r="L149" s="67">
        <v>0</v>
      </c>
      <c r="M149" s="67">
        <v>-473.73</v>
      </c>
      <c r="N149" s="67">
        <v>0</v>
      </c>
      <c r="P149" s="67">
        <v>0</v>
      </c>
      <c r="Q149" s="67">
        <v>0</v>
      </c>
      <c r="U149" t="s">
        <v>783</v>
      </c>
    </row>
    <row r="150" spans="3:21" x14ac:dyDescent="0.3">
      <c r="C150" t="s">
        <v>32</v>
      </c>
      <c r="D150" t="s">
        <v>158</v>
      </c>
      <c r="E150" t="s">
        <v>29</v>
      </c>
      <c r="F150" t="s">
        <v>159</v>
      </c>
      <c r="G150" s="2">
        <v>1</v>
      </c>
      <c r="H150" s="2" t="s">
        <v>538</v>
      </c>
      <c r="I150" s="67">
        <v>-4187.78</v>
      </c>
      <c r="J150" s="67">
        <v>0</v>
      </c>
      <c r="K150" s="67">
        <v>-4187.78</v>
      </c>
      <c r="L150" s="67">
        <v>0</v>
      </c>
      <c r="M150" s="67">
        <v>-4187.78</v>
      </c>
      <c r="N150" s="67">
        <v>0</v>
      </c>
      <c r="P150" s="67">
        <v>0</v>
      </c>
      <c r="Q150" s="67">
        <v>0</v>
      </c>
      <c r="U150" t="s">
        <v>783</v>
      </c>
    </row>
    <row r="151" spans="3:21" x14ac:dyDescent="0.3">
      <c r="C151" t="s">
        <v>166</v>
      </c>
      <c r="D151" t="s">
        <v>158</v>
      </c>
      <c r="E151" t="s">
        <v>29</v>
      </c>
      <c r="F151" t="s">
        <v>159</v>
      </c>
      <c r="G151" s="2">
        <v>7</v>
      </c>
      <c r="H151" s="2" t="s">
        <v>303</v>
      </c>
      <c r="I151" s="67">
        <v>-18043.43</v>
      </c>
      <c r="J151" s="67">
        <v>0</v>
      </c>
      <c r="K151" s="67">
        <v>-18043.43</v>
      </c>
      <c r="L151" s="67">
        <v>0</v>
      </c>
      <c r="M151" s="67">
        <v>-18043.43</v>
      </c>
      <c r="N151" s="67">
        <v>0</v>
      </c>
      <c r="P151" s="67">
        <v>0</v>
      </c>
      <c r="Q151" s="67">
        <v>0</v>
      </c>
      <c r="U151" t="s">
        <v>783</v>
      </c>
    </row>
    <row r="152" spans="3:21" x14ac:dyDescent="0.3">
      <c r="C152" t="s">
        <v>31</v>
      </c>
      <c r="D152" t="s">
        <v>158</v>
      </c>
      <c r="E152" t="s">
        <v>30</v>
      </c>
      <c r="F152" t="s">
        <v>159</v>
      </c>
      <c r="G152" s="2">
        <v>2</v>
      </c>
      <c r="H152" s="2" t="s">
        <v>283</v>
      </c>
      <c r="I152" s="67">
        <v>161629.39000000001</v>
      </c>
      <c r="J152" s="67">
        <v>11.64</v>
      </c>
      <c r="K152" s="67">
        <v>161629.39000000001</v>
      </c>
      <c r="L152" s="67">
        <v>4.24</v>
      </c>
      <c r="M152" s="67">
        <v>161629.39000000001</v>
      </c>
      <c r="N152" s="67">
        <v>40.700000000000003</v>
      </c>
      <c r="P152" s="67">
        <v>0</v>
      </c>
      <c r="Q152" s="67">
        <v>323258.78000000003</v>
      </c>
      <c r="R152" s="2" t="s">
        <v>161</v>
      </c>
      <c r="S152" s="2" t="s">
        <v>161</v>
      </c>
      <c r="T152" s="2" t="s">
        <v>161</v>
      </c>
      <c r="U152" t="s">
        <v>783</v>
      </c>
    </row>
    <row r="153" spans="3:21" x14ac:dyDescent="0.3">
      <c r="C153" t="s">
        <v>31</v>
      </c>
      <c r="D153" t="s">
        <v>158</v>
      </c>
      <c r="E153" t="s">
        <v>30</v>
      </c>
      <c r="F153" t="s">
        <v>159</v>
      </c>
      <c r="G153" s="2">
        <v>4</v>
      </c>
      <c r="H153" s="2" t="s">
        <v>369</v>
      </c>
      <c r="I153" s="67">
        <v>471540.89</v>
      </c>
      <c r="J153" s="67">
        <v>249.49</v>
      </c>
      <c r="K153" s="67">
        <v>471540.89</v>
      </c>
      <c r="L153" s="67">
        <v>90.78</v>
      </c>
      <c r="M153" s="67">
        <v>471540.89</v>
      </c>
      <c r="N153" s="67">
        <v>872</v>
      </c>
      <c r="P153" s="67">
        <v>0</v>
      </c>
      <c r="Q153" s="67">
        <v>1886163.56</v>
      </c>
      <c r="R153" s="2" t="s">
        <v>161</v>
      </c>
      <c r="S153" s="2" t="s">
        <v>161</v>
      </c>
      <c r="T153" s="2" t="s">
        <v>161</v>
      </c>
      <c r="U153" t="s">
        <v>783</v>
      </c>
    </row>
    <row r="154" spans="3:21" x14ac:dyDescent="0.3">
      <c r="C154" t="s">
        <v>166</v>
      </c>
      <c r="D154" t="s">
        <v>158</v>
      </c>
      <c r="E154" t="s">
        <v>30</v>
      </c>
      <c r="F154" t="s">
        <v>159</v>
      </c>
      <c r="G154" s="2">
        <v>4</v>
      </c>
      <c r="H154" s="2" t="s">
        <v>296</v>
      </c>
      <c r="I154" s="67">
        <v>49448.14</v>
      </c>
      <c r="J154" s="67">
        <v>4.8</v>
      </c>
      <c r="K154" s="67">
        <v>49448.14</v>
      </c>
      <c r="L154" s="67">
        <v>25.75</v>
      </c>
      <c r="M154" s="67">
        <v>49448.14</v>
      </c>
      <c r="N154" s="67">
        <v>1.55</v>
      </c>
      <c r="P154" s="67">
        <v>0</v>
      </c>
      <c r="Q154" s="67">
        <v>197792.56</v>
      </c>
      <c r="R154" s="2" t="s">
        <v>161</v>
      </c>
      <c r="S154" s="2" t="s">
        <v>161</v>
      </c>
      <c r="T154" s="2" t="s">
        <v>165</v>
      </c>
      <c r="U154" t="s">
        <v>783</v>
      </c>
    </row>
    <row r="155" spans="3:21" x14ac:dyDescent="0.3">
      <c r="C155" t="s">
        <v>166</v>
      </c>
      <c r="D155" t="s">
        <v>158</v>
      </c>
      <c r="E155" t="s">
        <v>30</v>
      </c>
      <c r="F155" t="s">
        <v>159</v>
      </c>
      <c r="G155" s="2">
        <v>0</v>
      </c>
      <c r="H155" s="2" t="s">
        <v>239</v>
      </c>
      <c r="I155" s="67">
        <v>117182.09</v>
      </c>
      <c r="J155" s="67">
        <v>3.33</v>
      </c>
      <c r="K155" s="67">
        <v>117182.09</v>
      </c>
      <c r="L155" s="67">
        <v>17.88</v>
      </c>
      <c r="M155" s="67">
        <v>117182.09</v>
      </c>
      <c r="N155" s="67">
        <v>17.68</v>
      </c>
      <c r="P155" s="67">
        <v>0</v>
      </c>
      <c r="Q155" s="67">
        <v>0</v>
      </c>
      <c r="R155" s="2" t="s">
        <v>161</v>
      </c>
      <c r="S155" s="2" t="s">
        <v>161</v>
      </c>
      <c r="T155" s="2" t="s">
        <v>165</v>
      </c>
      <c r="U155" t="s">
        <v>783</v>
      </c>
    </row>
    <row r="156" spans="3:21" x14ac:dyDescent="0.3">
      <c r="C156" t="s">
        <v>166</v>
      </c>
      <c r="D156" t="s">
        <v>158</v>
      </c>
      <c r="E156" t="s">
        <v>30</v>
      </c>
      <c r="F156" t="s">
        <v>159</v>
      </c>
      <c r="G156" s="2">
        <v>2</v>
      </c>
      <c r="H156" s="2" t="s">
        <v>260</v>
      </c>
      <c r="I156" s="67">
        <v>54530.7</v>
      </c>
      <c r="J156" s="67">
        <v>4.42</v>
      </c>
      <c r="K156" s="67">
        <v>54530.7</v>
      </c>
      <c r="L156" s="67">
        <v>2.4</v>
      </c>
      <c r="M156" s="67">
        <v>54530.7</v>
      </c>
      <c r="N156" s="67">
        <v>39.33</v>
      </c>
      <c r="P156" s="67">
        <v>0</v>
      </c>
      <c r="Q156" s="67">
        <v>109061.4</v>
      </c>
      <c r="R156" s="2" t="s">
        <v>161</v>
      </c>
      <c r="S156" s="2" t="s">
        <v>161</v>
      </c>
      <c r="T156" s="2" t="s">
        <v>161</v>
      </c>
      <c r="U156" t="s">
        <v>783</v>
      </c>
    </row>
    <row r="157" spans="3:21" x14ac:dyDescent="0.3">
      <c r="C157" t="s">
        <v>32</v>
      </c>
      <c r="D157" t="s">
        <v>158</v>
      </c>
      <c r="E157" t="s">
        <v>30</v>
      </c>
      <c r="F157" t="s">
        <v>159</v>
      </c>
      <c r="G157" s="2">
        <v>-1</v>
      </c>
      <c r="H157" s="2" t="s">
        <v>394</v>
      </c>
      <c r="I157" s="67">
        <v>310552.76</v>
      </c>
      <c r="J157" s="67">
        <v>37.020000000000003</v>
      </c>
      <c r="K157" s="67">
        <v>310552.76</v>
      </c>
      <c r="L157" s="67">
        <v>6.19</v>
      </c>
      <c r="M157" s="67">
        <v>310552.76</v>
      </c>
      <c r="N157" s="67">
        <v>67.739999999999995</v>
      </c>
      <c r="P157" s="67">
        <v>0</v>
      </c>
      <c r="Q157" s="67">
        <v>0</v>
      </c>
      <c r="R157" s="2" t="s">
        <v>161</v>
      </c>
      <c r="S157" s="2" t="s">
        <v>161</v>
      </c>
      <c r="T157" s="2" t="s">
        <v>161</v>
      </c>
      <c r="U157" t="s">
        <v>783</v>
      </c>
    </row>
    <row r="158" spans="3:21" x14ac:dyDescent="0.3">
      <c r="C158" t="s">
        <v>31</v>
      </c>
      <c r="D158" t="s">
        <v>158</v>
      </c>
      <c r="E158" t="s">
        <v>30</v>
      </c>
      <c r="F158" t="s">
        <v>159</v>
      </c>
      <c r="G158" s="2">
        <v>-1</v>
      </c>
      <c r="H158" s="2" t="s">
        <v>484</v>
      </c>
      <c r="I158" s="67">
        <v>861.87</v>
      </c>
      <c r="J158" s="67">
        <v>0.51</v>
      </c>
      <c r="K158" s="67">
        <v>861.87</v>
      </c>
      <c r="L158" s="67">
        <v>0.95</v>
      </c>
      <c r="M158" s="67">
        <v>861.87</v>
      </c>
      <c r="N158" s="67">
        <v>6.58</v>
      </c>
      <c r="P158" s="67">
        <v>0</v>
      </c>
      <c r="Q158" s="67">
        <v>0</v>
      </c>
      <c r="R158" s="2" t="s">
        <v>161</v>
      </c>
      <c r="S158" s="2" t="s">
        <v>161</v>
      </c>
      <c r="T158" s="2" t="s">
        <v>161</v>
      </c>
      <c r="U158" t="s">
        <v>783</v>
      </c>
    </row>
    <row r="159" spans="3:21" x14ac:dyDescent="0.3">
      <c r="C159" t="s">
        <v>166</v>
      </c>
      <c r="D159" t="s">
        <v>158</v>
      </c>
      <c r="E159" t="s">
        <v>29</v>
      </c>
      <c r="F159" t="s">
        <v>159</v>
      </c>
      <c r="G159" s="2">
        <v>-1</v>
      </c>
      <c r="H159" s="2" t="s">
        <v>601</v>
      </c>
      <c r="I159" s="67">
        <v>-4429.8900000000003</v>
      </c>
      <c r="J159" s="67">
        <v>0</v>
      </c>
      <c r="K159" s="67">
        <v>-4429.8900000000003</v>
      </c>
      <c r="L159" s="67">
        <v>0</v>
      </c>
      <c r="M159" s="67">
        <v>-4429.8900000000003</v>
      </c>
      <c r="N159" s="67">
        <v>0</v>
      </c>
      <c r="P159" s="67">
        <v>0</v>
      </c>
      <c r="Q159" s="67">
        <v>0</v>
      </c>
      <c r="U159" t="s">
        <v>783</v>
      </c>
    </row>
    <row r="160" spans="3:21" x14ac:dyDescent="0.3">
      <c r="C160" t="s">
        <v>31</v>
      </c>
      <c r="D160" t="s">
        <v>158</v>
      </c>
      <c r="E160" t="s">
        <v>30</v>
      </c>
      <c r="F160" t="s">
        <v>159</v>
      </c>
      <c r="G160" s="2">
        <v>5</v>
      </c>
      <c r="H160" s="2" t="s">
        <v>502</v>
      </c>
      <c r="I160" s="67">
        <v>31416.6</v>
      </c>
      <c r="J160" s="67">
        <v>1.75</v>
      </c>
      <c r="K160" s="67">
        <v>31416.6</v>
      </c>
      <c r="L160" s="67">
        <v>0.83</v>
      </c>
      <c r="M160" s="67">
        <v>31416.6</v>
      </c>
      <c r="N160" s="67">
        <v>7.95</v>
      </c>
      <c r="P160" s="67">
        <v>0</v>
      </c>
      <c r="Q160" s="67">
        <v>157083</v>
      </c>
      <c r="R160" s="2" t="s">
        <v>161</v>
      </c>
      <c r="S160" s="2" t="s">
        <v>161</v>
      </c>
      <c r="T160" s="2" t="s">
        <v>161</v>
      </c>
      <c r="U160" t="s">
        <v>783</v>
      </c>
    </row>
    <row r="161" spans="3:21" x14ac:dyDescent="0.3">
      <c r="C161" t="s">
        <v>166</v>
      </c>
      <c r="D161" t="s">
        <v>158</v>
      </c>
      <c r="E161" t="s">
        <v>30</v>
      </c>
      <c r="F161" t="s">
        <v>159</v>
      </c>
      <c r="G161" s="2">
        <v>4</v>
      </c>
      <c r="H161" s="2" t="s">
        <v>189</v>
      </c>
      <c r="I161" s="67">
        <v>168282.47</v>
      </c>
      <c r="J161" s="67">
        <v>1308.79</v>
      </c>
      <c r="K161" s="67">
        <v>168282.47</v>
      </c>
      <c r="L161" s="67">
        <v>1120.6099999999999</v>
      </c>
      <c r="M161" s="67">
        <v>168282.47</v>
      </c>
      <c r="N161" s="67">
        <v>813.13</v>
      </c>
      <c r="P161" s="67">
        <v>23169.99</v>
      </c>
      <c r="Q161" s="67">
        <v>673129.88</v>
      </c>
      <c r="R161" s="2" t="s">
        <v>161</v>
      </c>
      <c r="S161" s="2" t="s">
        <v>161</v>
      </c>
      <c r="T161" s="2" t="s">
        <v>165</v>
      </c>
      <c r="U161" t="s">
        <v>783</v>
      </c>
    </row>
    <row r="162" spans="3:21" x14ac:dyDescent="0.3">
      <c r="C162" t="s">
        <v>166</v>
      </c>
      <c r="D162" t="s">
        <v>158</v>
      </c>
      <c r="E162" t="s">
        <v>29</v>
      </c>
      <c r="F162" t="s">
        <v>159</v>
      </c>
      <c r="G162" s="2">
        <v>3</v>
      </c>
      <c r="H162" s="2" t="s">
        <v>331</v>
      </c>
      <c r="I162" s="67">
        <v>-18825.009999999998</v>
      </c>
      <c r="J162" s="67">
        <v>0</v>
      </c>
      <c r="K162" s="67">
        <v>-18825.009999999998</v>
      </c>
      <c r="L162" s="67">
        <v>0</v>
      </c>
      <c r="M162" s="67">
        <v>-18825.009999999998</v>
      </c>
      <c r="N162" s="67">
        <v>0</v>
      </c>
      <c r="P162" s="67">
        <v>-53</v>
      </c>
      <c r="Q162" s="67">
        <v>0</v>
      </c>
      <c r="U162" t="s">
        <v>783</v>
      </c>
    </row>
    <row r="163" spans="3:21" x14ac:dyDescent="0.3">
      <c r="C163" t="s">
        <v>166</v>
      </c>
      <c r="D163" t="s">
        <v>158</v>
      </c>
      <c r="E163" t="s">
        <v>30</v>
      </c>
      <c r="F163" t="s">
        <v>159</v>
      </c>
      <c r="G163" s="2">
        <v>4</v>
      </c>
      <c r="H163" s="2" t="s">
        <v>591</v>
      </c>
      <c r="I163" s="67">
        <v>58787.89</v>
      </c>
      <c r="J163" s="67">
        <v>4276.4399999999996</v>
      </c>
      <c r="K163" s="67">
        <v>58787.89</v>
      </c>
      <c r="L163" s="67">
        <v>6.39</v>
      </c>
      <c r="M163" s="67">
        <v>58787.89</v>
      </c>
      <c r="N163" s="67">
        <v>33.020000000000003</v>
      </c>
      <c r="P163" s="67">
        <v>38877.980000000003</v>
      </c>
      <c r="Q163" s="67">
        <v>235151.56</v>
      </c>
      <c r="R163" s="2" t="s">
        <v>161</v>
      </c>
      <c r="S163" s="2" t="s">
        <v>165</v>
      </c>
      <c r="T163" s="2" t="s">
        <v>165</v>
      </c>
      <c r="U163" t="s">
        <v>783</v>
      </c>
    </row>
    <row r="164" spans="3:21" x14ac:dyDescent="0.3">
      <c r="C164" t="s">
        <v>32</v>
      </c>
      <c r="D164" t="s">
        <v>158</v>
      </c>
      <c r="E164" t="s">
        <v>30</v>
      </c>
      <c r="F164" t="s">
        <v>159</v>
      </c>
      <c r="G164" s="2">
        <v>3</v>
      </c>
      <c r="H164" s="2" t="s">
        <v>443</v>
      </c>
      <c r="I164" s="67">
        <v>26589.21</v>
      </c>
      <c r="J164" s="67">
        <v>4.5</v>
      </c>
      <c r="K164" s="67">
        <v>26589.21</v>
      </c>
      <c r="L164" s="67">
        <v>2.14</v>
      </c>
      <c r="M164" s="67">
        <v>26589.21</v>
      </c>
      <c r="N164" s="67">
        <v>20.49</v>
      </c>
      <c r="P164" s="67">
        <v>0</v>
      </c>
      <c r="Q164" s="67">
        <v>79767.63</v>
      </c>
      <c r="R164" s="2" t="s">
        <v>161</v>
      </c>
      <c r="S164" s="2" t="s">
        <v>161</v>
      </c>
      <c r="T164" s="2" t="s">
        <v>161</v>
      </c>
      <c r="U164" t="s">
        <v>783</v>
      </c>
    </row>
    <row r="165" spans="3:21" x14ac:dyDescent="0.3">
      <c r="C165" t="s">
        <v>166</v>
      </c>
      <c r="D165" t="s">
        <v>158</v>
      </c>
      <c r="E165" t="s">
        <v>30</v>
      </c>
      <c r="F165" t="s">
        <v>159</v>
      </c>
      <c r="G165" s="2">
        <v>1</v>
      </c>
      <c r="H165" s="2" t="s">
        <v>191</v>
      </c>
      <c r="I165" s="67">
        <v>1100720.79</v>
      </c>
      <c r="J165" s="67">
        <v>112.13</v>
      </c>
      <c r="K165" s="67">
        <v>1100720.79</v>
      </c>
      <c r="L165" s="67">
        <v>53.26</v>
      </c>
      <c r="M165" s="67">
        <v>1100720.79</v>
      </c>
      <c r="N165" s="67">
        <v>510.11</v>
      </c>
      <c r="P165" s="67">
        <v>52.95</v>
      </c>
      <c r="Q165" s="67">
        <v>1100720.79</v>
      </c>
      <c r="R165" s="2" t="s">
        <v>161</v>
      </c>
      <c r="S165" s="2" t="s">
        <v>161</v>
      </c>
      <c r="T165" s="2" t="s">
        <v>161</v>
      </c>
      <c r="U165" t="s">
        <v>783</v>
      </c>
    </row>
    <row r="166" spans="3:21" x14ac:dyDescent="0.3">
      <c r="C166" t="s">
        <v>31</v>
      </c>
      <c r="D166" t="s">
        <v>158</v>
      </c>
      <c r="E166" t="s">
        <v>29</v>
      </c>
      <c r="F166" t="s">
        <v>159</v>
      </c>
      <c r="G166" s="2">
        <v>2</v>
      </c>
      <c r="H166" s="2" t="s">
        <v>523</v>
      </c>
      <c r="I166" s="67">
        <v>-4402.2</v>
      </c>
      <c r="J166" s="67">
        <v>0</v>
      </c>
      <c r="K166" s="67">
        <v>-4402.2</v>
      </c>
      <c r="L166" s="67">
        <v>0</v>
      </c>
      <c r="M166" s="67">
        <v>-4402.2</v>
      </c>
      <c r="N166" s="67">
        <v>0</v>
      </c>
      <c r="P166" s="67">
        <v>0</v>
      </c>
      <c r="Q166" s="67">
        <v>0</v>
      </c>
      <c r="U166" t="s">
        <v>783</v>
      </c>
    </row>
    <row r="167" spans="3:21" x14ac:dyDescent="0.3">
      <c r="C167" t="s">
        <v>32</v>
      </c>
      <c r="D167" t="s">
        <v>158</v>
      </c>
      <c r="E167" t="s">
        <v>30</v>
      </c>
      <c r="F167" t="s">
        <v>159</v>
      </c>
      <c r="G167" s="2">
        <v>5</v>
      </c>
      <c r="H167" s="2" t="s">
        <v>288</v>
      </c>
      <c r="I167" s="67">
        <v>46143.78</v>
      </c>
      <c r="J167" s="67">
        <v>0</v>
      </c>
      <c r="K167" s="67">
        <v>46143.78</v>
      </c>
      <c r="L167" s="67">
        <v>690.46</v>
      </c>
      <c r="M167" s="67">
        <v>46143.78</v>
      </c>
      <c r="N167" s="67">
        <v>0</v>
      </c>
      <c r="P167" s="67">
        <v>0</v>
      </c>
      <c r="Q167" s="67">
        <v>230718.9</v>
      </c>
      <c r="R167" s="2" t="s">
        <v>165</v>
      </c>
      <c r="S167" s="2" t="s">
        <v>161</v>
      </c>
      <c r="T167" s="2" t="s">
        <v>165</v>
      </c>
      <c r="U167" t="s">
        <v>783</v>
      </c>
    </row>
    <row r="168" spans="3:21" x14ac:dyDescent="0.3">
      <c r="C168" t="s">
        <v>31</v>
      </c>
      <c r="D168" t="s">
        <v>158</v>
      </c>
      <c r="E168" t="s">
        <v>29</v>
      </c>
      <c r="F168" t="s">
        <v>159</v>
      </c>
      <c r="G168" s="2">
        <v>0</v>
      </c>
      <c r="H168" s="2" t="s">
        <v>502</v>
      </c>
      <c r="I168" s="67">
        <v>-9.7200000000000006</v>
      </c>
      <c r="J168" s="67">
        <v>0</v>
      </c>
      <c r="K168" s="67">
        <v>-9.7200000000000006</v>
      </c>
      <c r="L168" s="67">
        <v>0</v>
      </c>
      <c r="M168" s="67">
        <v>-9.7200000000000006</v>
      </c>
      <c r="N168" s="67">
        <v>0</v>
      </c>
      <c r="P168" s="67">
        <v>0</v>
      </c>
      <c r="Q168" s="67">
        <v>0</v>
      </c>
      <c r="U168" t="s">
        <v>783</v>
      </c>
    </row>
    <row r="169" spans="3:21" x14ac:dyDescent="0.3">
      <c r="C169" t="s">
        <v>166</v>
      </c>
      <c r="D169" t="s">
        <v>158</v>
      </c>
      <c r="E169" t="s">
        <v>30</v>
      </c>
      <c r="F169" t="s">
        <v>159</v>
      </c>
      <c r="G169" s="2">
        <v>2</v>
      </c>
      <c r="H169" s="2" t="s">
        <v>396</v>
      </c>
      <c r="I169" s="67">
        <v>51781.23</v>
      </c>
      <c r="J169" s="67">
        <v>1.64</v>
      </c>
      <c r="K169" s="67">
        <v>51781.23</v>
      </c>
      <c r="L169" s="67">
        <v>8.83</v>
      </c>
      <c r="M169" s="67">
        <v>51781.23</v>
      </c>
      <c r="N169" s="67">
        <v>9.7899999999999991</v>
      </c>
      <c r="P169" s="67">
        <v>0</v>
      </c>
      <c r="Q169" s="67">
        <v>103562.46</v>
      </c>
      <c r="R169" s="2" t="s">
        <v>161</v>
      </c>
      <c r="S169" s="2" t="s">
        <v>161</v>
      </c>
      <c r="T169" s="2" t="s">
        <v>165</v>
      </c>
      <c r="U169" t="s">
        <v>783</v>
      </c>
    </row>
    <row r="170" spans="3:21" x14ac:dyDescent="0.3">
      <c r="C170" t="s">
        <v>32</v>
      </c>
      <c r="D170" t="s">
        <v>158</v>
      </c>
      <c r="E170" t="s">
        <v>29</v>
      </c>
      <c r="F170" t="s">
        <v>159</v>
      </c>
      <c r="G170" s="2">
        <v>2</v>
      </c>
      <c r="H170" s="2" t="s">
        <v>389</v>
      </c>
      <c r="I170" s="67">
        <v>-8091.75</v>
      </c>
      <c r="J170" s="67">
        <v>0</v>
      </c>
      <c r="K170" s="67">
        <v>-8091.75</v>
      </c>
      <c r="L170" s="67">
        <v>0</v>
      </c>
      <c r="M170" s="67">
        <v>-8091.75</v>
      </c>
      <c r="N170" s="67">
        <v>0</v>
      </c>
      <c r="P170" s="67">
        <v>0</v>
      </c>
      <c r="Q170" s="67">
        <v>0</v>
      </c>
      <c r="U170" t="s">
        <v>783</v>
      </c>
    </row>
    <row r="171" spans="3:21" x14ac:dyDescent="0.3">
      <c r="C171" t="s">
        <v>31</v>
      </c>
      <c r="D171" t="s">
        <v>158</v>
      </c>
      <c r="E171" t="s">
        <v>30</v>
      </c>
      <c r="F171" t="s">
        <v>159</v>
      </c>
      <c r="G171" s="2">
        <v>0</v>
      </c>
      <c r="H171" s="2" t="s">
        <v>212</v>
      </c>
      <c r="I171" s="67">
        <v>41230.78</v>
      </c>
      <c r="J171" s="67">
        <v>5.43</v>
      </c>
      <c r="K171" s="67">
        <v>41230.78</v>
      </c>
      <c r="L171" s="67">
        <v>0.91</v>
      </c>
      <c r="M171" s="67">
        <v>41230.78</v>
      </c>
      <c r="N171" s="67">
        <v>9.93</v>
      </c>
      <c r="P171" s="67">
        <v>0</v>
      </c>
      <c r="Q171" s="67">
        <v>0</v>
      </c>
      <c r="R171" s="2" t="s">
        <v>161</v>
      </c>
      <c r="S171" s="2" t="s">
        <v>161</v>
      </c>
      <c r="T171" s="2" t="s">
        <v>161</v>
      </c>
      <c r="U171" t="s">
        <v>783</v>
      </c>
    </row>
    <row r="172" spans="3:21" x14ac:dyDescent="0.3">
      <c r="C172" t="s">
        <v>31</v>
      </c>
      <c r="D172" t="s">
        <v>158</v>
      </c>
      <c r="E172" t="s">
        <v>30</v>
      </c>
      <c r="F172" t="s">
        <v>159</v>
      </c>
      <c r="G172" s="2">
        <v>3</v>
      </c>
      <c r="H172" s="2" t="s">
        <v>179</v>
      </c>
      <c r="I172" s="67">
        <v>187303.91</v>
      </c>
      <c r="J172" s="67">
        <v>5.0199999999999996</v>
      </c>
      <c r="K172" s="67">
        <v>187303.91</v>
      </c>
      <c r="L172" s="67">
        <v>2.25</v>
      </c>
      <c r="M172" s="67">
        <v>187303.91</v>
      </c>
      <c r="N172" s="67">
        <v>28.09</v>
      </c>
      <c r="P172" s="67">
        <v>0</v>
      </c>
      <c r="Q172" s="67">
        <v>561911.73</v>
      </c>
      <c r="R172" s="2" t="s">
        <v>161</v>
      </c>
      <c r="S172" s="2" t="s">
        <v>161</v>
      </c>
      <c r="T172" s="2" t="s">
        <v>161</v>
      </c>
      <c r="U172" t="s">
        <v>783</v>
      </c>
    </row>
    <row r="173" spans="3:21" x14ac:dyDescent="0.3">
      <c r="C173" t="s">
        <v>166</v>
      </c>
      <c r="D173" t="s">
        <v>158</v>
      </c>
      <c r="E173" t="s">
        <v>29</v>
      </c>
      <c r="F173" t="s">
        <v>159</v>
      </c>
      <c r="G173" s="2">
        <v>2</v>
      </c>
      <c r="H173" s="2" t="s">
        <v>685</v>
      </c>
      <c r="I173" s="67">
        <v>-1147.54</v>
      </c>
      <c r="J173" s="67">
        <v>0</v>
      </c>
      <c r="K173" s="67">
        <v>-1147.54</v>
      </c>
      <c r="L173" s="67">
        <v>0</v>
      </c>
      <c r="M173" s="67">
        <v>-1147.54</v>
      </c>
      <c r="N173" s="67">
        <v>0</v>
      </c>
      <c r="P173" s="67">
        <v>0</v>
      </c>
      <c r="Q173" s="67">
        <v>0</v>
      </c>
      <c r="U173" t="s">
        <v>783</v>
      </c>
    </row>
    <row r="174" spans="3:21" x14ac:dyDescent="0.3">
      <c r="C174" t="s">
        <v>166</v>
      </c>
      <c r="D174" t="s">
        <v>158</v>
      </c>
      <c r="E174" t="s">
        <v>30</v>
      </c>
      <c r="F174" t="s">
        <v>159</v>
      </c>
      <c r="G174" s="2">
        <v>6</v>
      </c>
      <c r="H174" s="2" t="s">
        <v>488</v>
      </c>
      <c r="I174" s="67">
        <v>582392.4</v>
      </c>
      <c r="J174" s="67">
        <v>11.61</v>
      </c>
      <c r="K174" s="67">
        <v>582392.4</v>
      </c>
      <c r="L174" s="67">
        <v>5.52</v>
      </c>
      <c r="M174" s="67">
        <v>582392.4</v>
      </c>
      <c r="N174" s="67">
        <v>52.83</v>
      </c>
      <c r="P174" s="67">
        <v>0</v>
      </c>
      <c r="Q174" s="67">
        <v>3494354.4000000004</v>
      </c>
      <c r="R174" s="2" t="s">
        <v>161</v>
      </c>
      <c r="S174" s="2" t="s">
        <v>161</v>
      </c>
      <c r="T174" s="2" t="s">
        <v>161</v>
      </c>
      <c r="U174" t="s">
        <v>783</v>
      </c>
    </row>
    <row r="175" spans="3:21" x14ac:dyDescent="0.3">
      <c r="C175" t="s">
        <v>166</v>
      </c>
      <c r="D175" t="s">
        <v>158</v>
      </c>
      <c r="E175" t="s">
        <v>29</v>
      </c>
      <c r="F175" t="s">
        <v>159</v>
      </c>
      <c r="G175" s="2">
        <v>0</v>
      </c>
      <c r="H175" s="2" t="s">
        <v>452</v>
      </c>
      <c r="I175" s="67">
        <v>-8706.7199999999993</v>
      </c>
      <c r="J175" s="67">
        <v>0</v>
      </c>
      <c r="K175" s="67">
        <v>-8706.7199999999993</v>
      </c>
      <c r="L175" s="67">
        <v>0</v>
      </c>
      <c r="M175" s="67">
        <v>-8706.7199999999993</v>
      </c>
      <c r="N175" s="67">
        <v>0</v>
      </c>
      <c r="P175" s="67">
        <v>0</v>
      </c>
      <c r="Q175" s="67">
        <v>0</v>
      </c>
      <c r="U175" t="s">
        <v>783</v>
      </c>
    </row>
    <row r="176" spans="3:21" x14ac:dyDescent="0.3">
      <c r="C176" t="s">
        <v>31</v>
      </c>
      <c r="D176" t="s">
        <v>158</v>
      </c>
      <c r="E176" t="s">
        <v>30</v>
      </c>
      <c r="F176" t="s">
        <v>159</v>
      </c>
      <c r="G176" s="2">
        <v>-1</v>
      </c>
      <c r="H176" s="2" t="s">
        <v>190</v>
      </c>
      <c r="I176" s="67">
        <v>8186666.5300000003</v>
      </c>
      <c r="J176" s="67">
        <v>108.99</v>
      </c>
      <c r="K176" s="67">
        <v>8186666.5300000003</v>
      </c>
      <c r="L176" s="67">
        <v>48.96</v>
      </c>
      <c r="M176" s="67">
        <v>8186666.5300000003</v>
      </c>
      <c r="N176" s="67">
        <v>610.48</v>
      </c>
      <c r="P176" s="67">
        <v>0</v>
      </c>
      <c r="Q176" s="67">
        <v>0</v>
      </c>
      <c r="R176" s="2" t="s">
        <v>161</v>
      </c>
      <c r="S176" s="2" t="s">
        <v>161</v>
      </c>
      <c r="T176" s="2" t="s">
        <v>161</v>
      </c>
      <c r="U176" t="s">
        <v>783</v>
      </c>
    </row>
    <row r="177" spans="3:21" x14ac:dyDescent="0.3">
      <c r="C177" t="s">
        <v>166</v>
      </c>
      <c r="D177" t="s">
        <v>158</v>
      </c>
      <c r="E177" t="s">
        <v>30</v>
      </c>
      <c r="F177" t="s">
        <v>159</v>
      </c>
      <c r="G177" s="2">
        <v>-1</v>
      </c>
      <c r="H177" s="2" t="s">
        <v>368</v>
      </c>
      <c r="I177" s="67">
        <v>341739.38</v>
      </c>
      <c r="J177" s="67">
        <v>20.34</v>
      </c>
      <c r="K177" s="67">
        <v>341739.38</v>
      </c>
      <c r="L177" s="67">
        <v>9.14</v>
      </c>
      <c r="M177" s="67">
        <v>341739.38</v>
      </c>
      <c r="N177" s="67">
        <v>113.94</v>
      </c>
      <c r="P177" s="67">
        <v>0</v>
      </c>
      <c r="Q177" s="67">
        <v>0</v>
      </c>
      <c r="R177" s="2" t="s">
        <v>161</v>
      </c>
      <c r="S177" s="2" t="s">
        <v>161</v>
      </c>
      <c r="T177" s="2" t="s">
        <v>161</v>
      </c>
      <c r="U177" t="s">
        <v>783</v>
      </c>
    </row>
    <row r="178" spans="3:21" x14ac:dyDescent="0.3">
      <c r="C178" t="s">
        <v>31</v>
      </c>
      <c r="D178" t="s">
        <v>158</v>
      </c>
      <c r="E178" t="s">
        <v>29</v>
      </c>
      <c r="F178" t="s">
        <v>159</v>
      </c>
      <c r="G178" s="2">
        <v>0</v>
      </c>
      <c r="H178" s="2" t="s">
        <v>498</v>
      </c>
      <c r="I178" s="67">
        <v>-36.5</v>
      </c>
      <c r="J178" s="67">
        <v>0</v>
      </c>
      <c r="K178" s="67">
        <v>-36.5</v>
      </c>
      <c r="L178" s="67">
        <v>0</v>
      </c>
      <c r="M178" s="67">
        <v>-36.5</v>
      </c>
      <c r="N178" s="67">
        <v>0</v>
      </c>
      <c r="P178" s="67">
        <v>0</v>
      </c>
      <c r="Q178" s="67">
        <v>0</v>
      </c>
      <c r="U178" t="s">
        <v>783</v>
      </c>
    </row>
    <row r="179" spans="3:21" x14ac:dyDescent="0.3">
      <c r="C179" t="s">
        <v>31</v>
      </c>
      <c r="D179" t="s">
        <v>158</v>
      </c>
      <c r="E179" t="s">
        <v>30</v>
      </c>
      <c r="F179" t="s">
        <v>159</v>
      </c>
      <c r="G179" s="2">
        <v>3</v>
      </c>
      <c r="H179" s="2" t="s">
        <v>425</v>
      </c>
      <c r="I179" s="67">
        <v>142113.64000000001</v>
      </c>
      <c r="J179" s="67">
        <v>4.41</v>
      </c>
      <c r="K179" s="67">
        <v>142113.64000000001</v>
      </c>
      <c r="L179" s="67">
        <v>9.84</v>
      </c>
      <c r="M179" s="67">
        <v>142113.64000000001</v>
      </c>
      <c r="N179" s="67">
        <v>39.340000000000003</v>
      </c>
      <c r="P179" s="67">
        <v>0</v>
      </c>
      <c r="Q179" s="67">
        <v>426340.92000000004</v>
      </c>
      <c r="R179" s="2" t="s">
        <v>161</v>
      </c>
      <c r="S179" s="2" t="s">
        <v>161</v>
      </c>
      <c r="T179" s="2" t="s">
        <v>161</v>
      </c>
      <c r="U179" t="s">
        <v>783</v>
      </c>
    </row>
    <row r="180" spans="3:21" x14ac:dyDescent="0.3">
      <c r="C180" t="s">
        <v>166</v>
      </c>
      <c r="D180" t="s">
        <v>158</v>
      </c>
      <c r="E180" t="s">
        <v>29</v>
      </c>
      <c r="F180" t="s">
        <v>159</v>
      </c>
      <c r="G180" s="2">
        <v>10</v>
      </c>
      <c r="H180" s="2" t="s">
        <v>414</v>
      </c>
      <c r="I180" s="67">
        <v>-1548.22</v>
      </c>
      <c r="J180" s="67">
        <v>0</v>
      </c>
      <c r="K180" s="67">
        <v>-1548.22</v>
      </c>
      <c r="L180" s="67">
        <v>0</v>
      </c>
      <c r="M180" s="67">
        <v>-1548.22</v>
      </c>
      <c r="N180" s="67">
        <v>0</v>
      </c>
      <c r="P180" s="67">
        <v>0</v>
      </c>
      <c r="Q180" s="67">
        <v>0</v>
      </c>
      <c r="U180" t="s">
        <v>783</v>
      </c>
    </row>
    <row r="181" spans="3:21" x14ac:dyDescent="0.3">
      <c r="C181" t="s">
        <v>31</v>
      </c>
      <c r="D181" t="s">
        <v>158</v>
      </c>
      <c r="E181" t="s">
        <v>29</v>
      </c>
      <c r="F181" t="s">
        <v>159</v>
      </c>
      <c r="G181" s="2">
        <v>0</v>
      </c>
      <c r="H181" s="2" t="s">
        <v>330</v>
      </c>
      <c r="I181" s="67">
        <v>-164.73</v>
      </c>
      <c r="J181" s="67">
        <v>0</v>
      </c>
      <c r="K181" s="67">
        <v>-164.73</v>
      </c>
      <c r="L181" s="67">
        <v>0</v>
      </c>
      <c r="M181" s="67">
        <v>-164.73</v>
      </c>
      <c r="N181" s="67">
        <v>0</v>
      </c>
      <c r="P181" s="67">
        <v>0</v>
      </c>
      <c r="Q181" s="67">
        <v>0</v>
      </c>
      <c r="U181" t="s">
        <v>783</v>
      </c>
    </row>
    <row r="182" spans="3:21" x14ac:dyDescent="0.3">
      <c r="C182" t="s">
        <v>31</v>
      </c>
      <c r="D182" t="s">
        <v>158</v>
      </c>
      <c r="E182" t="s">
        <v>29</v>
      </c>
      <c r="F182" t="s">
        <v>159</v>
      </c>
      <c r="G182" s="2">
        <v>1</v>
      </c>
      <c r="H182" s="2" t="s">
        <v>523</v>
      </c>
      <c r="I182" s="67">
        <v>-3310.75</v>
      </c>
      <c r="J182" s="67">
        <v>0</v>
      </c>
      <c r="K182" s="67">
        <v>-3310.75</v>
      </c>
      <c r="L182" s="67">
        <v>0</v>
      </c>
      <c r="M182" s="67">
        <v>-3310.75</v>
      </c>
      <c r="N182" s="67">
        <v>0</v>
      </c>
      <c r="P182" s="67">
        <v>0</v>
      </c>
      <c r="Q182" s="67">
        <v>0</v>
      </c>
      <c r="U182" t="s">
        <v>783</v>
      </c>
    </row>
    <row r="183" spans="3:21" x14ac:dyDescent="0.3">
      <c r="C183" t="s">
        <v>166</v>
      </c>
      <c r="D183" t="s">
        <v>158</v>
      </c>
      <c r="E183" t="s">
        <v>29</v>
      </c>
      <c r="F183" t="s">
        <v>159</v>
      </c>
      <c r="G183" s="2">
        <v>0</v>
      </c>
      <c r="H183" s="2" t="s">
        <v>243</v>
      </c>
      <c r="I183" s="67">
        <v>-13747.95</v>
      </c>
      <c r="J183" s="67">
        <v>0</v>
      </c>
      <c r="K183" s="67">
        <v>-13747.95</v>
      </c>
      <c r="L183" s="67">
        <v>0</v>
      </c>
      <c r="M183" s="67">
        <v>-13747.95</v>
      </c>
      <c r="N183" s="67">
        <v>0</v>
      </c>
      <c r="P183" s="67">
        <v>0</v>
      </c>
      <c r="Q183" s="67">
        <v>0</v>
      </c>
      <c r="U183" t="s">
        <v>783</v>
      </c>
    </row>
    <row r="184" spans="3:21" x14ac:dyDescent="0.3">
      <c r="C184" t="s">
        <v>166</v>
      </c>
      <c r="D184" t="s">
        <v>158</v>
      </c>
      <c r="E184" t="s">
        <v>30</v>
      </c>
      <c r="F184" t="s">
        <v>159</v>
      </c>
      <c r="G184" s="2">
        <v>1</v>
      </c>
      <c r="H184" s="2" t="s">
        <v>679</v>
      </c>
      <c r="I184" s="67">
        <v>28.09</v>
      </c>
      <c r="J184" s="67">
        <v>0.6</v>
      </c>
      <c r="K184" s="67">
        <v>28.09</v>
      </c>
      <c r="L184" s="67">
        <v>0.1</v>
      </c>
      <c r="M184" s="67">
        <v>28.09</v>
      </c>
      <c r="N184" s="67">
        <v>1.1000000000000001</v>
      </c>
      <c r="P184" s="67">
        <v>0</v>
      </c>
      <c r="Q184" s="67">
        <v>28.09</v>
      </c>
      <c r="R184" s="2" t="s">
        <v>161</v>
      </c>
      <c r="S184" s="2" t="s">
        <v>161</v>
      </c>
      <c r="T184" s="2" t="s">
        <v>161</v>
      </c>
      <c r="U184" t="s">
        <v>783</v>
      </c>
    </row>
    <row r="185" spans="3:21" x14ac:dyDescent="0.3">
      <c r="C185" t="s">
        <v>166</v>
      </c>
      <c r="D185" t="s">
        <v>158</v>
      </c>
      <c r="E185" t="s">
        <v>30</v>
      </c>
      <c r="F185" t="s">
        <v>159</v>
      </c>
      <c r="G185" s="2">
        <v>-1</v>
      </c>
      <c r="H185" s="2" t="s">
        <v>322</v>
      </c>
      <c r="I185" s="67">
        <v>19146.46</v>
      </c>
      <c r="J185" s="67">
        <v>0</v>
      </c>
      <c r="K185" s="67">
        <v>19146.46</v>
      </c>
      <c r="L185" s="67">
        <v>0.18</v>
      </c>
      <c r="M185" s="67">
        <v>19146.46</v>
      </c>
      <c r="N185" s="67">
        <v>0.26</v>
      </c>
      <c r="O185" s="2">
        <v>1</v>
      </c>
      <c r="P185" s="67">
        <v>6.95</v>
      </c>
      <c r="Q185" s="67">
        <v>0</v>
      </c>
      <c r="R185" s="2" t="s">
        <v>251</v>
      </c>
      <c r="S185" s="2" t="s">
        <v>251</v>
      </c>
      <c r="T185" s="2" t="s">
        <v>251</v>
      </c>
      <c r="U185" t="s">
        <v>783</v>
      </c>
    </row>
    <row r="186" spans="3:21" x14ac:dyDescent="0.3">
      <c r="C186" t="s">
        <v>32</v>
      </c>
      <c r="D186" t="s">
        <v>158</v>
      </c>
      <c r="E186" t="s">
        <v>30</v>
      </c>
      <c r="F186" t="s">
        <v>159</v>
      </c>
      <c r="G186" s="2">
        <v>7</v>
      </c>
      <c r="H186" s="2" t="s">
        <v>319</v>
      </c>
      <c r="I186" s="67">
        <v>98810.78</v>
      </c>
      <c r="J186" s="67">
        <v>1.68</v>
      </c>
      <c r="K186" s="67">
        <v>98810.78</v>
      </c>
      <c r="L186" s="67">
        <v>9.0500000000000007</v>
      </c>
      <c r="M186" s="67">
        <v>98810.78</v>
      </c>
      <c r="N186" s="67">
        <v>4.05</v>
      </c>
      <c r="P186" s="67">
        <v>0</v>
      </c>
      <c r="Q186" s="67">
        <v>691675.46</v>
      </c>
      <c r="R186" s="2" t="s">
        <v>161</v>
      </c>
      <c r="S186" s="2" t="s">
        <v>161</v>
      </c>
      <c r="T186" s="2" t="s">
        <v>165</v>
      </c>
      <c r="U186" t="s">
        <v>783</v>
      </c>
    </row>
    <row r="187" spans="3:21" x14ac:dyDescent="0.3">
      <c r="C187" t="s">
        <v>32</v>
      </c>
      <c r="D187" t="s">
        <v>158</v>
      </c>
      <c r="E187" t="s">
        <v>29</v>
      </c>
      <c r="F187" t="s">
        <v>159</v>
      </c>
      <c r="G187" s="2">
        <v>-1</v>
      </c>
      <c r="H187" s="2" t="s">
        <v>448</v>
      </c>
      <c r="I187" s="67">
        <v>-55085.74</v>
      </c>
      <c r="J187" s="67">
        <v>0</v>
      </c>
      <c r="K187" s="67">
        <v>-55085.74</v>
      </c>
      <c r="L187" s="67">
        <v>0</v>
      </c>
      <c r="M187" s="67">
        <v>-55085.74</v>
      </c>
      <c r="N187" s="67">
        <v>0</v>
      </c>
      <c r="P187" s="67">
        <v>0</v>
      </c>
      <c r="Q187" s="67">
        <v>0</v>
      </c>
      <c r="U187" t="s">
        <v>783</v>
      </c>
    </row>
    <row r="188" spans="3:21" x14ac:dyDescent="0.3">
      <c r="C188" t="s">
        <v>166</v>
      </c>
      <c r="D188" t="s">
        <v>158</v>
      </c>
      <c r="E188" t="s">
        <v>30</v>
      </c>
      <c r="F188" t="s">
        <v>159</v>
      </c>
      <c r="G188" s="2">
        <v>3</v>
      </c>
      <c r="H188" s="2" t="s">
        <v>395</v>
      </c>
      <c r="I188" s="67">
        <v>5186712.4000000004</v>
      </c>
      <c r="J188" s="67">
        <v>262.29000000000002</v>
      </c>
      <c r="K188" s="67">
        <v>5186712.4000000004</v>
      </c>
      <c r="L188" s="67">
        <v>124.59</v>
      </c>
      <c r="M188" s="67">
        <v>5186712.4000000004</v>
      </c>
      <c r="N188" s="67">
        <v>1193.21</v>
      </c>
      <c r="P188" s="67">
        <v>0</v>
      </c>
      <c r="Q188" s="67">
        <v>15560137.200000001</v>
      </c>
      <c r="R188" s="2" t="s">
        <v>161</v>
      </c>
      <c r="S188" s="2" t="s">
        <v>161</v>
      </c>
      <c r="T188" s="2" t="s">
        <v>161</v>
      </c>
      <c r="U188" t="s">
        <v>783</v>
      </c>
    </row>
    <row r="189" spans="3:21" x14ac:dyDescent="0.3">
      <c r="C189" t="s">
        <v>31</v>
      </c>
      <c r="D189" t="s">
        <v>158</v>
      </c>
      <c r="E189" t="s">
        <v>30</v>
      </c>
      <c r="F189" t="s">
        <v>159</v>
      </c>
      <c r="G189" s="2">
        <v>1</v>
      </c>
      <c r="H189" s="2" t="s">
        <v>163</v>
      </c>
      <c r="I189" s="67">
        <v>17409.34</v>
      </c>
      <c r="J189" s="67">
        <v>0.54</v>
      </c>
      <c r="K189" s="67">
        <v>17409.34</v>
      </c>
      <c r="L189" s="67">
        <v>0.24</v>
      </c>
      <c r="M189" s="67">
        <v>17409.34</v>
      </c>
      <c r="N189" s="67">
        <v>3.02</v>
      </c>
      <c r="P189" s="67">
        <v>0</v>
      </c>
      <c r="Q189" s="67">
        <v>17409.34</v>
      </c>
      <c r="R189" s="2" t="s">
        <v>161</v>
      </c>
      <c r="S189" s="2" t="s">
        <v>161</v>
      </c>
      <c r="T189" s="2" t="s">
        <v>161</v>
      </c>
      <c r="U189" t="s">
        <v>783</v>
      </c>
    </row>
    <row r="190" spans="3:21" x14ac:dyDescent="0.3">
      <c r="C190" t="s">
        <v>32</v>
      </c>
      <c r="D190" t="s">
        <v>158</v>
      </c>
      <c r="E190" t="s">
        <v>30</v>
      </c>
      <c r="F190" t="s">
        <v>159</v>
      </c>
      <c r="G190" s="2">
        <v>1</v>
      </c>
      <c r="H190" s="2" t="s">
        <v>190</v>
      </c>
      <c r="I190" s="67">
        <v>5798143.9100000001</v>
      </c>
      <c r="J190" s="67">
        <v>0.37</v>
      </c>
      <c r="K190" s="67">
        <v>5798143.9100000001</v>
      </c>
      <c r="L190" s="67">
        <v>1.98</v>
      </c>
      <c r="M190" s="67">
        <v>5798143.9100000001</v>
      </c>
      <c r="N190" s="67">
        <v>125.72</v>
      </c>
      <c r="P190" s="67">
        <v>0</v>
      </c>
      <c r="Q190" s="67">
        <v>5798143.9100000001</v>
      </c>
      <c r="R190" s="2" t="s">
        <v>161</v>
      </c>
      <c r="S190" s="2" t="s">
        <v>161</v>
      </c>
      <c r="T190" s="2" t="s">
        <v>165</v>
      </c>
      <c r="U190" t="s">
        <v>783</v>
      </c>
    </row>
    <row r="191" spans="3:21" x14ac:dyDescent="0.3">
      <c r="C191" t="s">
        <v>32</v>
      </c>
      <c r="D191" t="s">
        <v>158</v>
      </c>
      <c r="E191" t="s">
        <v>30</v>
      </c>
      <c r="F191" t="s">
        <v>159</v>
      </c>
      <c r="G191" s="2">
        <v>-4</v>
      </c>
      <c r="H191" s="2" t="s">
        <v>316</v>
      </c>
      <c r="I191" s="67">
        <v>383159.65</v>
      </c>
      <c r="J191" s="67">
        <v>4.82</v>
      </c>
      <c r="K191" s="67">
        <v>383159.65</v>
      </c>
      <c r="L191" s="67">
        <v>2.29</v>
      </c>
      <c r="M191" s="67">
        <v>383159.65</v>
      </c>
      <c r="N191" s="67">
        <v>21.93</v>
      </c>
      <c r="P191" s="67">
        <v>0</v>
      </c>
      <c r="Q191" s="67">
        <v>0</v>
      </c>
      <c r="R191" s="2" t="s">
        <v>161</v>
      </c>
      <c r="S191" s="2" t="s">
        <v>161</v>
      </c>
      <c r="T191" s="2" t="s">
        <v>161</v>
      </c>
      <c r="U191" t="s">
        <v>783</v>
      </c>
    </row>
    <row r="192" spans="3:21" x14ac:dyDescent="0.3">
      <c r="C192" t="s">
        <v>31</v>
      </c>
      <c r="D192" t="s">
        <v>158</v>
      </c>
      <c r="E192" t="s">
        <v>30</v>
      </c>
      <c r="F192" t="s">
        <v>159</v>
      </c>
      <c r="G192" s="2">
        <v>2</v>
      </c>
      <c r="H192" s="2" t="s">
        <v>298</v>
      </c>
      <c r="I192" s="67">
        <v>35437.39</v>
      </c>
      <c r="J192" s="67">
        <v>42.52</v>
      </c>
      <c r="K192" s="67">
        <v>35437.39</v>
      </c>
      <c r="L192" s="67">
        <v>94.8</v>
      </c>
      <c r="M192" s="67">
        <v>35437.39</v>
      </c>
      <c r="N192" s="67">
        <v>379.14</v>
      </c>
      <c r="P192" s="67">
        <v>0</v>
      </c>
      <c r="Q192" s="67">
        <v>70874.78</v>
      </c>
      <c r="R192" s="2" t="s">
        <v>161</v>
      </c>
      <c r="S192" s="2" t="s">
        <v>161</v>
      </c>
      <c r="T192" s="2" t="s">
        <v>161</v>
      </c>
      <c r="U192" t="s">
        <v>783</v>
      </c>
    </row>
    <row r="193" spans="3:21" x14ac:dyDescent="0.3">
      <c r="C193" t="s">
        <v>31</v>
      </c>
      <c r="D193" t="s">
        <v>158</v>
      </c>
      <c r="E193" t="s">
        <v>29</v>
      </c>
      <c r="F193" t="s">
        <v>159</v>
      </c>
      <c r="G193" s="2">
        <v>1</v>
      </c>
      <c r="H193" s="2" t="s">
        <v>575</v>
      </c>
      <c r="I193" s="67">
        <v>-140.13999999999999</v>
      </c>
      <c r="J193" s="67">
        <v>0</v>
      </c>
      <c r="K193" s="67">
        <v>-140.13999999999999</v>
      </c>
      <c r="L193" s="67">
        <v>0</v>
      </c>
      <c r="M193" s="67">
        <v>-140.13999999999999</v>
      </c>
      <c r="N193" s="67">
        <v>0</v>
      </c>
      <c r="P193" s="67">
        <v>0</v>
      </c>
      <c r="Q193" s="67">
        <v>0</v>
      </c>
      <c r="U193" t="s">
        <v>783</v>
      </c>
    </row>
    <row r="194" spans="3:21" x14ac:dyDescent="0.3">
      <c r="C194" t="s">
        <v>166</v>
      </c>
      <c r="D194" t="s">
        <v>158</v>
      </c>
      <c r="E194" t="s">
        <v>30</v>
      </c>
      <c r="F194" t="s">
        <v>159</v>
      </c>
      <c r="G194" s="2">
        <v>-1</v>
      </c>
      <c r="H194" s="2" t="s">
        <v>378</v>
      </c>
      <c r="I194" s="67">
        <v>88000.14</v>
      </c>
      <c r="J194" s="67">
        <v>16.59</v>
      </c>
      <c r="K194" s="67">
        <v>88000.14</v>
      </c>
      <c r="L194" s="67">
        <v>2.77</v>
      </c>
      <c r="M194" s="67">
        <v>88000.14</v>
      </c>
      <c r="N194" s="67">
        <v>30.35</v>
      </c>
      <c r="P194" s="67">
        <v>0</v>
      </c>
      <c r="Q194" s="67">
        <v>0</v>
      </c>
      <c r="R194" s="2" t="s">
        <v>161</v>
      </c>
      <c r="S194" s="2" t="s">
        <v>161</v>
      </c>
      <c r="T194" s="2" t="s">
        <v>161</v>
      </c>
      <c r="U194" t="s">
        <v>783</v>
      </c>
    </row>
    <row r="195" spans="3:21" x14ac:dyDescent="0.3">
      <c r="C195" t="s">
        <v>32</v>
      </c>
      <c r="D195" t="s">
        <v>158</v>
      </c>
      <c r="E195" t="s">
        <v>30</v>
      </c>
      <c r="F195" t="s">
        <v>159</v>
      </c>
      <c r="G195" s="2">
        <v>2</v>
      </c>
      <c r="H195" s="2" t="s">
        <v>431</v>
      </c>
      <c r="I195" s="67">
        <v>445697.29</v>
      </c>
      <c r="J195" s="67">
        <v>412.36</v>
      </c>
      <c r="K195" s="67">
        <v>445697.29</v>
      </c>
      <c r="L195" s="67">
        <v>29.49</v>
      </c>
      <c r="M195" s="67">
        <v>445697.29</v>
      </c>
      <c r="N195" s="67">
        <v>643.91</v>
      </c>
      <c r="P195" s="67">
        <v>0</v>
      </c>
      <c r="Q195" s="67">
        <v>891394.58</v>
      </c>
      <c r="R195" s="2" t="s">
        <v>161</v>
      </c>
      <c r="S195" s="2" t="s">
        <v>161</v>
      </c>
      <c r="T195" s="2" t="s">
        <v>161</v>
      </c>
      <c r="U195" t="s">
        <v>783</v>
      </c>
    </row>
    <row r="196" spans="3:21" x14ac:dyDescent="0.3">
      <c r="C196" t="s">
        <v>31</v>
      </c>
      <c r="D196" t="s">
        <v>158</v>
      </c>
      <c r="E196" t="s">
        <v>29</v>
      </c>
      <c r="F196" t="s">
        <v>159</v>
      </c>
      <c r="G196" s="2">
        <v>-1</v>
      </c>
      <c r="H196" s="2" t="s">
        <v>403</v>
      </c>
      <c r="I196" s="67">
        <v>-5625.66</v>
      </c>
      <c r="J196" s="67">
        <v>0</v>
      </c>
      <c r="K196" s="67">
        <v>-5625.66</v>
      </c>
      <c r="L196" s="67">
        <v>0</v>
      </c>
      <c r="M196" s="67">
        <v>-5625.66</v>
      </c>
      <c r="N196" s="67">
        <v>0</v>
      </c>
      <c r="P196" s="67">
        <v>0</v>
      </c>
      <c r="Q196" s="67">
        <v>0</v>
      </c>
      <c r="U196" t="s">
        <v>783</v>
      </c>
    </row>
    <row r="197" spans="3:21" x14ac:dyDescent="0.3">
      <c r="C197" t="s">
        <v>166</v>
      </c>
      <c r="D197" t="s">
        <v>158</v>
      </c>
      <c r="E197" t="s">
        <v>30</v>
      </c>
      <c r="F197" t="s">
        <v>159</v>
      </c>
      <c r="G197" s="2">
        <v>0</v>
      </c>
      <c r="H197" s="2" t="s">
        <v>240</v>
      </c>
      <c r="I197" s="67">
        <v>5143366.67</v>
      </c>
      <c r="J197" s="67">
        <v>0</v>
      </c>
      <c r="K197" s="67">
        <v>5143366.67</v>
      </c>
      <c r="L197" s="67">
        <v>0</v>
      </c>
      <c r="M197" s="67">
        <v>5143366.67</v>
      </c>
      <c r="N197" s="67">
        <v>182.38</v>
      </c>
      <c r="P197" s="67">
        <v>0</v>
      </c>
      <c r="Q197" s="67">
        <v>0</v>
      </c>
      <c r="R197" s="2" t="s">
        <v>161</v>
      </c>
      <c r="S197" s="2" t="s">
        <v>161</v>
      </c>
      <c r="T197" s="2" t="s">
        <v>165</v>
      </c>
      <c r="U197" t="s">
        <v>783</v>
      </c>
    </row>
    <row r="198" spans="3:21" x14ac:dyDescent="0.3">
      <c r="C198" t="s">
        <v>166</v>
      </c>
      <c r="D198" t="s">
        <v>158</v>
      </c>
      <c r="E198" t="s">
        <v>30</v>
      </c>
      <c r="F198" t="s">
        <v>159</v>
      </c>
      <c r="G198" s="2">
        <v>-1</v>
      </c>
      <c r="H198" s="2" t="s">
        <v>180</v>
      </c>
      <c r="I198" s="67">
        <v>2893.58</v>
      </c>
      <c r="J198" s="67">
        <v>0.7</v>
      </c>
      <c r="K198" s="67">
        <v>2893.58</v>
      </c>
      <c r="L198" s="67">
        <v>0.1</v>
      </c>
      <c r="M198" s="67">
        <v>2893.58</v>
      </c>
      <c r="N198" s="67">
        <v>5.46</v>
      </c>
      <c r="P198" s="67">
        <v>0</v>
      </c>
      <c r="Q198" s="67">
        <v>0</v>
      </c>
      <c r="R198" s="2" t="s">
        <v>161</v>
      </c>
      <c r="S198" s="2" t="s">
        <v>161</v>
      </c>
      <c r="T198" s="2" t="s">
        <v>161</v>
      </c>
      <c r="U198" t="s">
        <v>783</v>
      </c>
    </row>
    <row r="199" spans="3:21" x14ac:dyDescent="0.3">
      <c r="C199" t="s">
        <v>166</v>
      </c>
      <c r="D199" t="s">
        <v>158</v>
      </c>
      <c r="E199" t="s">
        <v>30</v>
      </c>
      <c r="F199" t="s">
        <v>159</v>
      </c>
      <c r="G199" s="2">
        <v>2</v>
      </c>
      <c r="H199" s="2" t="s">
        <v>424</v>
      </c>
      <c r="I199" s="67">
        <v>83777.960000000006</v>
      </c>
      <c r="J199" s="67">
        <v>7354.26</v>
      </c>
      <c r="K199" s="67">
        <v>83777.960000000006</v>
      </c>
      <c r="L199" s="67">
        <v>8.59</v>
      </c>
      <c r="M199" s="67">
        <v>83777.960000000006</v>
      </c>
      <c r="N199" s="67">
        <v>82.29</v>
      </c>
      <c r="P199" s="67">
        <v>0</v>
      </c>
      <c r="Q199" s="67">
        <v>167555.92000000001</v>
      </c>
      <c r="R199" s="2" t="s">
        <v>161</v>
      </c>
      <c r="S199" s="2" t="s">
        <v>165</v>
      </c>
      <c r="T199" s="2" t="s">
        <v>165</v>
      </c>
      <c r="U199" t="s">
        <v>783</v>
      </c>
    </row>
    <row r="200" spans="3:21" x14ac:dyDescent="0.3">
      <c r="C200" t="s">
        <v>31</v>
      </c>
      <c r="D200" t="s">
        <v>158</v>
      </c>
      <c r="E200" t="s">
        <v>30</v>
      </c>
      <c r="F200" t="s">
        <v>159</v>
      </c>
      <c r="G200" s="2">
        <v>1</v>
      </c>
      <c r="H200" s="2" t="s">
        <v>545</v>
      </c>
      <c r="I200" s="67">
        <v>944.21</v>
      </c>
      <c r="J200" s="67">
        <v>1.41</v>
      </c>
      <c r="K200" s="67">
        <v>944.21</v>
      </c>
      <c r="L200" s="67">
        <v>0.11</v>
      </c>
      <c r="M200" s="67">
        <v>944.21</v>
      </c>
      <c r="N200" s="67">
        <v>0.56999999999999995</v>
      </c>
      <c r="P200" s="67">
        <v>0</v>
      </c>
      <c r="Q200" s="67">
        <v>944.21</v>
      </c>
      <c r="R200" s="2" t="s">
        <v>161</v>
      </c>
      <c r="S200" s="2" t="s">
        <v>161</v>
      </c>
      <c r="T200" s="2" t="s">
        <v>161</v>
      </c>
      <c r="U200" t="s">
        <v>783</v>
      </c>
    </row>
    <row r="201" spans="3:21" x14ac:dyDescent="0.3">
      <c r="C201" t="s">
        <v>32</v>
      </c>
      <c r="D201" t="s">
        <v>158</v>
      </c>
      <c r="E201" t="s">
        <v>30</v>
      </c>
      <c r="F201" t="s">
        <v>159</v>
      </c>
      <c r="G201" s="2">
        <v>-1</v>
      </c>
      <c r="H201" s="2" t="s">
        <v>374</v>
      </c>
      <c r="I201" s="67">
        <v>4879.3</v>
      </c>
      <c r="J201" s="67">
        <v>0.39</v>
      </c>
      <c r="K201" s="67">
        <v>4879.3</v>
      </c>
      <c r="L201" s="67">
        <v>0.19</v>
      </c>
      <c r="M201" s="67">
        <v>4879.3</v>
      </c>
      <c r="N201" s="67">
        <v>1.78</v>
      </c>
      <c r="P201" s="67">
        <v>0</v>
      </c>
      <c r="Q201" s="67">
        <v>0</v>
      </c>
      <c r="R201" s="2" t="s">
        <v>161</v>
      </c>
      <c r="S201" s="2" t="s">
        <v>161</v>
      </c>
      <c r="T201" s="2" t="s">
        <v>161</v>
      </c>
      <c r="U201" t="s">
        <v>783</v>
      </c>
    </row>
    <row r="202" spans="3:21" x14ac:dyDescent="0.3">
      <c r="C202" t="s">
        <v>31</v>
      </c>
      <c r="D202" t="s">
        <v>158</v>
      </c>
      <c r="E202" t="s">
        <v>30</v>
      </c>
      <c r="F202" t="s">
        <v>159</v>
      </c>
      <c r="G202" s="2">
        <v>1</v>
      </c>
      <c r="H202" s="2" t="s">
        <v>624</v>
      </c>
      <c r="I202" s="67">
        <v>67931.42</v>
      </c>
      <c r="J202" s="67">
        <v>15.38</v>
      </c>
      <c r="K202" s="67">
        <v>67931.42</v>
      </c>
      <c r="L202" s="67">
        <v>3.11</v>
      </c>
      <c r="M202" s="67">
        <v>67931.42</v>
      </c>
      <c r="N202" s="67">
        <v>24.66</v>
      </c>
      <c r="P202" s="67">
        <v>0</v>
      </c>
      <c r="Q202" s="67">
        <v>67931.42</v>
      </c>
      <c r="R202" s="2" t="s">
        <v>161</v>
      </c>
      <c r="S202" s="2" t="s">
        <v>161</v>
      </c>
      <c r="T202" s="2" t="s">
        <v>161</v>
      </c>
      <c r="U202" t="s">
        <v>783</v>
      </c>
    </row>
    <row r="203" spans="3:21" x14ac:dyDescent="0.3">
      <c r="C203" t="s">
        <v>31</v>
      </c>
      <c r="D203" t="s">
        <v>158</v>
      </c>
      <c r="E203" t="s">
        <v>30</v>
      </c>
      <c r="F203" t="s">
        <v>159</v>
      </c>
      <c r="G203" s="2">
        <v>1</v>
      </c>
      <c r="H203" s="2" t="s">
        <v>289</v>
      </c>
      <c r="I203" s="67">
        <v>29581.040000000001</v>
      </c>
      <c r="J203" s="67">
        <v>10.71</v>
      </c>
      <c r="K203" s="67">
        <v>29581.040000000001</v>
      </c>
      <c r="L203" s="67">
        <v>3.9</v>
      </c>
      <c r="M203" s="67">
        <v>29581.040000000001</v>
      </c>
      <c r="N203" s="67">
        <v>37.450000000000003</v>
      </c>
      <c r="P203" s="67">
        <v>0</v>
      </c>
      <c r="Q203" s="67">
        <v>29581.040000000001</v>
      </c>
      <c r="R203" s="2" t="s">
        <v>161</v>
      </c>
      <c r="S203" s="2" t="s">
        <v>161</v>
      </c>
      <c r="T203" s="2" t="s">
        <v>161</v>
      </c>
      <c r="U203" t="s">
        <v>783</v>
      </c>
    </row>
    <row r="204" spans="3:21" x14ac:dyDescent="0.3">
      <c r="C204" t="s">
        <v>31</v>
      </c>
      <c r="D204" t="s">
        <v>158</v>
      </c>
      <c r="E204" t="s">
        <v>30</v>
      </c>
      <c r="F204" t="s">
        <v>159</v>
      </c>
      <c r="G204" s="2">
        <v>-4</v>
      </c>
      <c r="H204" s="2" t="s">
        <v>232</v>
      </c>
      <c r="I204" s="67">
        <v>212.64</v>
      </c>
      <c r="J204" s="67">
        <v>0.02</v>
      </c>
      <c r="K204" s="67">
        <v>212.64</v>
      </c>
      <c r="L204" s="67">
        <v>0.09</v>
      </c>
      <c r="M204" s="67">
        <v>212.64</v>
      </c>
      <c r="N204" s="67">
        <v>0.02</v>
      </c>
      <c r="P204" s="67">
        <v>0</v>
      </c>
      <c r="Q204" s="67">
        <v>0</v>
      </c>
      <c r="R204" s="2" t="s">
        <v>161</v>
      </c>
      <c r="S204" s="2" t="s">
        <v>161</v>
      </c>
      <c r="T204" s="2" t="s">
        <v>165</v>
      </c>
      <c r="U204" t="s">
        <v>783</v>
      </c>
    </row>
    <row r="205" spans="3:21" x14ac:dyDescent="0.3">
      <c r="C205" t="s">
        <v>166</v>
      </c>
      <c r="D205" t="s">
        <v>158</v>
      </c>
      <c r="E205" t="s">
        <v>29</v>
      </c>
      <c r="F205" t="s">
        <v>159</v>
      </c>
      <c r="G205" s="2">
        <v>-1</v>
      </c>
      <c r="H205" s="2" t="s">
        <v>569</v>
      </c>
      <c r="I205" s="67">
        <v>-147.84</v>
      </c>
      <c r="J205" s="67">
        <v>0</v>
      </c>
      <c r="K205" s="67">
        <v>-147.84</v>
      </c>
      <c r="L205" s="67">
        <v>0</v>
      </c>
      <c r="M205" s="67">
        <v>-147.84</v>
      </c>
      <c r="N205" s="67">
        <v>0</v>
      </c>
      <c r="P205" s="67">
        <v>0</v>
      </c>
      <c r="Q205" s="67">
        <v>0</v>
      </c>
      <c r="U205" t="s">
        <v>783</v>
      </c>
    </row>
    <row r="206" spans="3:21" x14ac:dyDescent="0.3">
      <c r="C206" t="s">
        <v>166</v>
      </c>
      <c r="D206" t="s">
        <v>158</v>
      </c>
      <c r="E206" t="s">
        <v>29</v>
      </c>
      <c r="F206" t="s">
        <v>159</v>
      </c>
      <c r="G206" s="2">
        <v>3</v>
      </c>
      <c r="H206" s="2" t="s">
        <v>300</v>
      </c>
      <c r="I206" s="67">
        <v>-3704.62</v>
      </c>
      <c r="J206" s="67">
        <v>0</v>
      </c>
      <c r="K206" s="67">
        <v>-3704.62</v>
      </c>
      <c r="L206" s="67">
        <v>0</v>
      </c>
      <c r="M206" s="67">
        <v>-3704.62</v>
      </c>
      <c r="N206" s="67">
        <v>0</v>
      </c>
      <c r="P206" s="67">
        <v>-55.15</v>
      </c>
      <c r="Q206" s="67">
        <v>0</v>
      </c>
      <c r="U206" t="s">
        <v>783</v>
      </c>
    </row>
    <row r="207" spans="3:21" x14ac:dyDescent="0.3">
      <c r="C207" t="s">
        <v>166</v>
      </c>
      <c r="D207" t="s">
        <v>158</v>
      </c>
      <c r="E207" t="s">
        <v>30</v>
      </c>
      <c r="F207" t="s">
        <v>159</v>
      </c>
      <c r="G207" s="2">
        <v>3</v>
      </c>
      <c r="H207" s="2" t="s">
        <v>573</v>
      </c>
      <c r="I207" s="67">
        <v>11526.76</v>
      </c>
      <c r="J207" s="67">
        <v>0.93</v>
      </c>
      <c r="K207" s="67">
        <v>11526.76</v>
      </c>
      <c r="L207" s="67">
        <v>0.43</v>
      </c>
      <c r="M207" s="67">
        <v>11526.76</v>
      </c>
      <c r="N207" s="67">
        <v>12.62</v>
      </c>
      <c r="P207" s="67">
        <v>0</v>
      </c>
      <c r="Q207" s="67">
        <v>34580.28</v>
      </c>
      <c r="R207" s="2" t="s">
        <v>161</v>
      </c>
      <c r="S207" s="2" t="s">
        <v>161</v>
      </c>
      <c r="T207" s="2" t="s">
        <v>161</v>
      </c>
      <c r="U207" t="s">
        <v>783</v>
      </c>
    </row>
    <row r="208" spans="3:21" x14ac:dyDescent="0.3">
      <c r="C208" t="s">
        <v>31</v>
      </c>
      <c r="D208" t="s">
        <v>158</v>
      </c>
      <c r="E208" t="s">
        <v>29</v>
      </c>
      <c r="F208" t="s">
        <v>159</v>
      </c>
      <c r="G208" s="2">
        <v>1</v>
      </c>
      <c r="H208" s="2" t="s">
        <v>577</v>
      </c>
      <c r="I208" s="67">
        <v>-606.79999999999995</v>
      </c>
      <c r="J208" s="67">
        <v>0</v>
      </c>
      <c r="K208" s="67">
        <v>-606.79999999999995</v>
      </c>
      <c r="L208" s="67">
        <v>0</v>
      </c>
      <c r="M208" s="67">
        <v>-606.79999999999995</v>
      </c>
      <c r="N208" s="67">
        <v>0</v>
      </c>
      <c r="P208" s="67">
        <v>0</v>
      </c>
      <c r="Q208" s="67">
        <v>0</v>
      </c>
      <c r="U208" t="s">
        <v>783</v>
      </c>
    </row>
    <row r="209" spans="3:21" x14ac:dyDescent="0.3">
      <c r="C209" t="s">
        <v>31</v>
      </c>
      <c r="D209" t="s">
        <v>158</v>
      </c>
      <c r="E209" t="s">
        <v>30</v>
      </c>
      <c r="F209" t="s">
        <v>159</v>
      </c>
      <c r="G209" s="2">
        <v>-1</v>
      </c>
      <c r="H209" s="2" t="s">
        <v>536</v>
      </c>
      <c r="I209" s="67">
        <v>107.73</v>
      </c>
      <c r="J209" s="67">
        <v>0</v>
      </c>
      <c r="K209" s="67">
        <v>107.73</v>
      </c>
      <c r="L209" s="67">
        <v>0</v>
      </c>
      <c r="M209" s="67">
        <v>107.73</v>
      </c>
      <c r="N209" s="67">
        <v>0</v>
      </c>
      <c r="P209" s="67">
        <v>0</v>
      </c>
      <c r="Q209" s="67">
        <v>0</v>
      </c>
      <c r="R209" s="2" t="s">
        <v>165</v>
      </c>
      <c r="S209" s="2" t="s">
        <v>165</v>
      </c>
      <c r="T209" s="2" t="s">
        <v>165</v>
      </c>
      <c r="U209" t="s">
        <v>784</v>
      </c>
    </row>
    <row r="210" spans="3:21" x14ac:dyDescent="0.3">
      <c r="C210" t="s">
        <v>32</v>
      </c>
      <c r="D210" t="s">
        <v>158</v>
      </c>
      <c r="E210" t="s">
        <v>30</v>
      </c>
      <c r="F210" t="s">
        <v>159</v>
      </c>
      <c r="G210" s="2">
        <v>3</v>
      </c>
      <c r="H210" s="2" t="s">
        <v>321</v>
      </c>
      <c r="I210" s="67">
        <v>7644.19</v>
      </c>
      <c r="J210" s="67">
        <v>0.88</v>
      </c>
      <c r="K210" s="67">
        <v>7644.19</v>
      </c>
      <c r="L210" s="67">
        <v>0.15</v>
      </c>
      <c r="M210" s="67">
        <v>7644.19</v>
      </c>
      <c r="N210" s="67">
        <v>1.6</v>
      </c>
      <c r="P210" s="67">
        <v>0</v>
      </c>
      <c r="Q210" s="67">
        <v>22932.57</v>
      </c>
      <c r="R210" s="2" t="s">
        <v>161</v>
      </c>
      <c r="S210" s="2" t="s">
        <v>161</v>
      </c>
      <c r="T210" s="2" t="s">
        <v>161</v>
      </c>
      <c r="U210" t="s">
        <v>783</v>
      </c>
    </row>
    <row r="211" spans="3:21" x14ac:dyDescent="0.3">
      <c r="C211" t="s">
        <v>32</v>
      </c>
      <c r="D211" t="s">
        <v>158</v>
      </c>
      <c r="E211" t="s">
        <v>29</v>
      </c>
      <c r="F211" t="s">
        <v>159</v>
      </c>
      <c r="G211" s="2">
        <v>-1</v>
      </c>
      <c r="H211" s="2" t="s">
        <v>655</v>
      </c>
      <c r="I211" s="67">
        <v>-53273.03</v>
      </c>
      <c r="J211" s="67">
        <v>0</v>
      </c>
      <c r="K211" s="67">
        <v>-53273.03</v>
      </c>
      <c r="L211" s="67">
        <v>0</v>
      </c>
      <c r="M211" s="67">
        <v>-53273.03</v>
      </c>
      <c r="N211" s="67">
        <v>0</v>
      </c>
      <c r="P211" s="67">
        <v>0</v>
      </c>
      <c r="Q211" s="67">
        <v>0</v>
      </c>
      <c r="U211" t="s">
        <v>783</v>
      </c>
    </row>
    <row r="212" spans="3:21" x14ac:dyDescent="0.3">
      <c r="C212" t="s">
        <v>166</v>
      </c>
      <c r="D212" t="s">
        <v>158</v>
      </c>
      <c r="E212" t="s">
        <v>29</v>
      </c>
      <c r="F212" t="s">
        <v>159</v>
      </c>
      <c r="G212" s="2">
        <v>6</v>
      </c>
      <c r="H212" s="2" t="s">
        <v>234</v>
      </c>
      <c r="I212" s="67">
        <v>-42257.79</v>
      </c>
      <c r="J212" s="67">
        <v>0</v>
      </c>
      <c r="K212" s="67">
        <v>-42257.79</v>
      </c>
      <c r="L212" s="67">
        <v>0</v>
      </c>
      <c r="M212" s="67">
        <v>-42257.79</v>
      </c>
      <c r="N212" s="67">
        <v>0</v>
      </c>
      <c r="P212" s="67">
        <v>0</v>
      </c>
      <c r="Q212" s="67">
        <v>0</v>
      </c>
      <c r="U212" t="s">
        <v>783</v>
      </c>
    </row>
    <row r="213" spans="3:21" x14ac:dyDescent="0.3">
      <c r="C213" t="s">
        <v>31</v>
      </c>
      <c r="D213" t="s">
        <v>158</v>
      </c>
      <c r="E213" t="s">
        <v>29</v>
      </c>
      <c r="F213" t="s">
        <v>159</v>
      </c>
      <c r="G213" s="2">
        <v>0</v>
      </c>
      <c r="H213" s="2" t="s">
        <v>417</v>
      </c>
      <c r="I213" s="67">
        <v>-46390.48</v>
      </c>
      <c r="J213" s="67">
        <v>0</v>
      </c>
      <c r="K213" s="67">
        <v>-46390.48</v>
      </c>
      <c r="L213" s="67">
        <v>0</v>
      </c>
      <c r="M213" s="67">
        <v>-46390.48</v>
      </c>
      <c r="N213" s="67">
        <v>0</v>
      </c>
      <c r="P213" s="67">
        <v>0</v>
      </c>
      <c r="Q213" s="67">
        <v>0</v>
      </c>
      <c r="U213" t="s">
        <v>783</v>
      </c>
    </row>
    <row r="214" spans="3:21" x14ac:dyDescent="0.3">
      <c r="C214" t="s">
        <v>166</v>
      </c>
      <c r="D214" t="s">
        <v>158</v>
      </c>
      <c r="E214" t="s">
        <v>29</v>
      </c>
      <c r="F214" t="s">
        <v>159</v>
      </c>
      <c r="G214" s="2">
        <v>9</v>
      </c>
      <c r="H214" s="2" t="s">
        <v>476</v>
      </c>
      <c r="I214" s="67">
        <v>-36.92</v>
      </c>
      <c r="J214" s="67">
        <v>0</v>
      </c>
      <c r="K214" s="67">
        <v>-36.92</v>
      </c>
      <c r="L214" s="67">
        <v>0</v>
      </c>
      <c r="M214" s="67">
        <v>-36.92</v>
      </c>
      <c r="N214" s="67">
        <v>0</v>
      </c>
      <c r="P214" s="67">
        <v>0</v>
      </c>
      <c r="Q214" s="67">
        <v>0</v>
      </c>
      <c r="U214" t="s">
        <v>783</v>
      </c>
    </row>
    <row r="215" spans="3:21" x14ac:dyDescent="0.3">
      <c r="C215" t="s">
        <v>166</v>
      </c>
      <c r="D215" t="s">
        <v>158</v>
      </c>
      <c r="E215" t="s">
        <v>29</v>
      </c>
      <c r="F215" t="s">
        <v>159</v>
      </c>
      <c r="G215" s="2">
        <v>2</v>
      </c>
      <c r="H215" s="2" t="s">
        <v>212</v>
      </c>
      <c r="I215" s="67">
        <v>-15826.45</v>
      </c>
      <c r="J215" s="67">
        <v>0</v>
      </c>
      <c r="K215" s="67">
        <v>-15826.45</v>
      </c>
      <c r="L215" s="67">
        <v>0</v>
      </c>
      <c r="M215" s="67">
        <v>-15826.45</v>
      </c>
      <c r="N215" s="67">
        <v>0</v>
      </c>
      <c r="P215" s="67">
        <v>0</v>
      </c>
      <c r="Q215" s="67">
        <v>0</v>
      </c>
      <c r="U215" t="s">
        <v>783</v>
      </c>
    </row>
    <row r="216" spans="3:21" x14ac:dyDescent="0.3">
      <c r="C216" t="s">
        <v>32</v>
      </c>
      <c r="D216" t="s">
        <v>158</v>
      </c>
      <c r="E216" t="s">
        <v>29</v>
      </c>
      <c r="F216" t="s">
        <v>159</v>
      </c>
      <c r="G216" s="2">
        <v>-4</v>
      </c>
      <c r="H216" s="2" t="s">
        <v>294</v>
      </c>
      <c r="I216" s="67">
        <v>-2728.95</v>
      </c>
      <c r="J216" s="67">
        <v>0</v>
      </c>
      <c r="K216" s="67">
        <v>-2728.95</v>
      </c>
      <c r="L216" s="67">
        <v>0</v>
      </c>
      <c r="M216" s="67">
        <v>-2728.95</v>
      </c>
      <c r="N216" s="67">
        <v>0</v>
      </c>
      <c r="P216" s="67">
        <v>0</v>
      </c>
      <c r="Q216" s="67">
        <v>0</v>
      </c>
      <c r="U216" t="s">
        <v>783</v>
      </c>
    </row>
    <row r="217" spans="3:21" x14ac:dyDescent="0.3">
      <c r="C217" t="s">
        <v>31</v>
      </c>
      <c r="D217" t="s">
        <v>158</v>
      </c>
      <c r="E217" t="s">
        <v>30</v>
      </c>
      <c r="F217" t="s">
        <v>159</v>
      </c>
      <c r="G217" s="2">
        <v>4</v>
      </c>
      <c r="H217" s="2" t="s">
        <v>259</v>
      </c>
      <c r="I217" s="67">
        <v>32110.1</v>
      </c>
      <c r="J217" s="67">
        <v>2.66</v>
      </c>
      <c r="K217" s="67">
        <v>32110.1</v>
      </c>
      <c r="L217" s="67">
        <v>1.26</v>
      </c>
      <c r="M217" s="67">
        <v>32110.1</v>
      </c>
      <c r="N217" s="67">
        <v>12.08</v>
      </c>
      <c r="P217" s="67">
        <v>0</v>
      </c>
      <c r="Q217" s="67">
        <v>128440.4</v>
      </c>
      <c r="R217" s="2" t="s">
        <v>161</v>
      </c>
      <c r="S217" s="2" t="s">
        <v>161</v>
      </c>
      <c r="T217" s="2" t="s">
        <v>161</v>
      </c>
      <c r="U217" t="s">
        <v>783</v>
      </c>
    </row>
    <row r="218" spans="3:21" x14ac:dyDescent="0.3">
      <c r="C218" t="s">
        <v>31</v>
      </c>
      <c r="D218" t="s">
        <v>158</v>
      </c>
      <c r="E218" t="s">
        <v>30</v>
      </c>
      <c r="F218" t="s">
        <v>159</v>
      </c>
      <c r="G218" s="2">
        <v>5</v>
      </c>
      <c r="H218" s="2" t="s">
        <v>453</v>
      </c>
      <c r="I218" s="67">
        <v>29591.51</v>
      </c>
      <c r="J218" s="67">
        <v>8.02</v>
      </c>
      <c r="K218" s="67">
        <v>29591.51</v>
      </c>
      <c r="L218" s="67">
        <v>634.33000000000004</v>
      </c>
      <c r="M218" s="67">
        <v>29591.51</v>
      </c>
      <c r="N218" s="67">
        <v>62.4</v>
      </c>
      <c r="P218" s="67">
        <v>0</v>
      </c>
      <c r="Q218" s="67">
        <v>147957.54999999999</v>
      </c>
      <c r="R218" s="2" t="s">
        <v>165</v>
      </c>
      <c r="S218" s="2" t="s">
        <v>161</v>
      </c>
      <c r="T218" s="2" t="s">
        <v>165</v>
      </c>
      <c r="U218" t="s">
        <v>783</v>
      </c>
    </row>
    <row r="219" spans="3:21" x14ac:dyDescent="0.3">
      <c r="C219" t="s">
        <v>166</v>
      </c>
      <c r="D219" t="s">
        <v>158</v>
      </c>
      <c r="E219" t="s">
        <v>29</v>
      </c>
      <c r="F219" t="s">
        <v>159</v>
      </c>
      <c r="G219" s="2">
        <v>5</v>
      </c>
      <c r="H219" s="2" t="s">
        <v>547</v>
      </c>
      <c r="I219" s="67">
        <v>-53.57</v>
      </c>
      <c r="J219" s="67">
        <v>0</v>
      </c>
      <c r="K219" s="67">
        <v>-53.57</v>
      </c>
      <c r="L219" s="67">
        <v>0</v>
      </c>
      <c r="M219" s="67">
        <v>-53.57</v>
      </c>
      <c r="N219" s="67">
        <v>0</v>
      </c>
      <c r="P219" s="67">
        <v>0</v>
      </c>
      <c r="Q219" s="67">
        <v>0</v>
      </c>
      <c r="U219" t="s">
        <v>783</v>
      </c>
    </row>
    <row r="220" spans="3:21" x14ac:dyDescent="0.3">
      <c r="C220" t="s">
        <v>166</v>
      </c>
      <c r="D220" t="s">
        <v>158</v>
      </c>
      <c r="E220" t="s">
        <v>30</v>
      </c>
      <c r="F220" t="s">
        <v>159</v>
      </c>
      <c r="G220" s="2">
        <v>2</v>
      </c>
      <c r="H220" s="2" t="s">
        <v>494</v>
      </c>
      <c r="I220" s="67">
        <v>2406715.25</v>
      </c>
      <c r="J220" s="67">
        <v>255.23</v>
      </c>
      <c r="K220" s="67">
        <v>2406715.25</v>
      </c>
      <c r="L220" s="67">
        <v>121.23</v>
      </c>
      <c r="M220" s="67">
        <v>2406715.25</v>
      </c>
      <c r="N220" s="67">
        <v>1161.08</v>
      </c>
      <c r="P220" s="67">
        <v>15.74</v>
      </c>
      <c r="Q220" s="67">
        <v>4813430.5</v>
      </c>
      <c r="R220" s="2" t="s">
        <v>161</v>
      </c>
      <c r="S220" s="2" t="s">
        <v>161</v>
      </c>
      <c r="T220" s="2" t="s">
        <v>161</v>
      </c>
      <c r="U220" t="s">
        <v>783</v>
      </c>
    </row>
    <row r="221" spans="3:21" x14ac:dyDescent="0.3">
      <c r="C221" t="s">
        <v>31</v>
      </c>
      <c r="D221" t="s">
        <v>158</v>
      </c>
      <c r="E221" t="s">
        <v>29</v>
      </c>
      <c r="F221" t="s">
        <v>159</v>
      </c>
      <c r="G221" s="2">
        <v>2</v>
      </c>
      <c r="H221" s="2" t="s">
        <v>577</v>
      </c>
      <c r="I221" s="67">
        <v>-2952.45</v>
      </c>
      <c r="J221" s="67">
        <v>0</v>
      </c>
      <c r="K221" s="67">
        <v>-2952.45</v>
      </c>
      <c r="L221" s="67">
        <v>0</v>
      </c>
      <c r="M221" s="67">
        <v>-2952.45</v>
      </c>
      <c r="N221" s="67">
        <v>0</v>
      </c>
      <c r="P221" s="67">
        <v>0</v>
      </c>
      <c r="Q221" s="67">
        <v>0</v>
      </c>
      <c r="U221" t="s">
        <v>783</v>
      </c>
    </row>
    <row r="222" spans="3:21" x14ac:dyDescent="0.3">
      <c r="C222" t="s">
        <v>31</v>
      </c>
      <c r="D222" t="s">
        <v>158</v>
      </c>
      <c r="E222" t="s">
        <v>30</v>
      </c>
      <c r="F222" t="s">
        <v>159</v>
      </c>
      <c r="G222" s="2">
        <v>5</v>
      </c>
      <c r="H222" s="2" t="s">
        <v>315</v>
      </c>
      <c r="I222" s="67">
        <v>25074.33</v>
      </c>
      <c r="J222" s="67">
        <v>0.02</v>
      </c>
      <c r="K222" s="67">
        <v>25074.33</v>
      </c>
      <c r="L222" s="67">
        <v>963.43</v>
      </c>
      <c r="M222" s="67">
        <v>25074.33</v>
      </c>
      <c r="N222" s="67">
        <v>0.13</v>
      </c>
      <c r="P222" s="67">
        <v>0</v>
      </c>
      <c r="Q222" s="67">
        <v>125371.65000000001</v>
      </c>
      <c r="R222" s="2" t="s">
        <v>165</v>
      </c>
      <c r="S222" s="2" t="s">
        <v>161</v>
      </c>
      <c r="T222" s="2" t="s">
        <v>165</v>
      </c>
      <c r="U222" t="s">
        <v>783</v>
      </c>
    </row>
    <row r="223" spans="3:21" x14ac:dyDescent="0.3">
      <c r="C223" t="s">
        <v>31</v>
      </c>
      <c r="D223" t="s">
        <v>158</v>
      </c>
      <c r="E223" t="s">
        <v>30</v>
      </c>
      <c r="F223" t="s">
        <v>159</v>
      </c>
      <c r="G223" s="2">
        <v>0</v>
      </c>
      <c r="H223" s="2" t="s">
        <v>423</v>
      </c>
      <c r="I223" s="67">
        <v>4181.8</v>
      </c>
      <c r="J223" s="67">
        <v>6.63</v>
      </c>
      <c r="K223" s="67">
        <v>4181.8</v>
      </c>
      <c r="L223" s="67">
        <v>0.51</v>
      </c>
      <c r="M223" s="67">
        <v>4181.8</v>
      </c>
      <c r="N223" s="67">
        <v>2.68</v>
      </c>
      <c r="P223" s="67">
        <v>0</v>
      </c>
      <c r="Q223" s="67">
        <v>0</v>
      </c>
      <c r="R223" s="2" t="s">
        <v>161</v>
      </c>
      <c r="S223" s="2" t="s">
        <v>161</v>
      </c>
      <c r="T223" s="2" t="s">
        <v>161</v>
      </c>
      <c r="U223" t="s">
        <v>783</v>
      </c>
    </row>
    <row r="224" spans="3:21" x14ac:dyDescent="0.3">
      <c r="C224" t="s">
        <v>166</v>
      </c>
      <c r="D224" t="s">
        <v>158</v>
      </c>
      <c r="E224" t="s">
        <v>29</v>
      </c>
      <c r="F224" t="s">
        <v>159</v>
      </c>
      <c r="G224" s="2">
        <v>4</v>
      </c>
      <c r="H224" s="2" t="s">
        <v>700</v>
      </c>
      <c r="I224" s="67">
        <v>-67.37</v>
      </c>
      <c r="J224" s="67">
        <v>0</v>
      </c>
      <c r="K224" s="67">
        <v>-67.37</v>
      </c>
      <c r="L224" s="67">
        <v>0</v>
      </c>
      <c r="M224" s="67">
        <v>-67.37</v>
      </c>
      <c r="N224" s="67">
        <v>0</v>
      </c>
      <c r="P224" s="67">
        <v>0</v>
      </c>
      <c r="Q224" s="67">
        <v>0</v>
      </c>
      <c r="U224" t="s">
        <v>783</v>
      </c>
    </row>
    <row r="225" spans="3:21" x14ac:dyDescent="0.3">
      <c r="C225" t="s">
        <v>166</v>
      </c>
      <c r="D225" t="s">
        <v>158</v>
      </c>
      <c r="E225" t="s">
        <v>29</v>
      </c>
      <c r="F225" t="s">
        <v>159</v>
      </c>
      <c r="G225" s="2">
        <v>0</v>
      </c>
      <c r="H225" s="2" t="s">
        <v>277</v>
      </c>
      <c r="I225" s="67">
        <v>-270.75</v>
      </c>
      <c r="J225" s="67">
        <v>0</v>
      </c>
      <c r="K225" s="67">
        <v>-270.75</v>
      </c>
      <c r="L225" s="67">
        <v>0</v>
      </c>
      <c r="M225" s="67">
        <v>-270.75</v>
      </c>
      <c r="N225" s="67">
        <v>0</v>
      </c>
      <c r="O225" s="2">
        <v>0</v>
      </c>
      <c r="P225" s="67">
        <v>0</v>
      </c>
      <c r="Q225" s="67">
        <v>0</v>
      </c>
      <c r="U225" t="s">
        <v>783</v>
      </c>
    </row>
    <row r="226" spans="3:21" x14ac:dyDescent="0.3">
      <c r="C226" t="s">
        <v>32</v>
      </c>
      <c r="D226" t="s">
        <v>158</v>
      </c>
      <c r="E226" t="s">
        <v>29</v>
      </c>
      <c r="F226" t="s">
        <v>159</v>
      </c>
      <c r="G226" s="2">
        <v>2</v>
      </c>
      <c r="H226" s="2" t="s">
        <v>609</v>
      </c>
      <c r="I226" s="67">
        <v>-75083.39</v>
      </c>
      <c r="J226" s="67">
        <v>0</v>
      </c>
      <c r="K226" s="67">
        <v>-75083.39</v>
      </c>
      <c r="L226" s="67">
        <v>0</v>
      </c>
      <c r="M226" s="67">
        <v>-75083.39</v>
      </c>
      <c r="N226" s="67">
        <v>0</v>
      </c>
      <c r="P226" s="67">
        <v>0</v>
      </c>
      <c r="Q226" s="67">
        <v>0</v>
      </c>
      <c r="U226" t="s">
        <v>783</v>
      </c>
    </row>
    <row r="227" spans="3:21" x14ac:dyDescent="0.3">
      <c r="C227" t="s">
        <v>166</v>
      </c>
      <c r="D227" t="s">
        <v>158</v>
      </c>
      <c r="E227" t="s">
        <v>29</v>
      </c>
      <c r="F227" t="s">
        <v>159</v>
      </c>
      <c r="G227" s="2">
        <v>2</v>
      </c>
      <c r="H227" s="2" t="s">
        <v>217</v>
      </c>
      <c r="I227" s="67">
        <v>-13513.31</v>
      </c>
      <c r="J227" s="67">
        <v>0</v>
      </c>
      <c r="K227" s="67">
        <v>-13513.31</v>
      </c>
      <c r="L227" s="67">
        <v>0</v>
      </c>
      <c r="M227" s="67">
        <v>-13513.31</v>
      </c>
      <c r="N227" s="67">
        <v>0</v>
      </c>
      <c r="P227" s="67">
        <v>0</v>
      </c>
      <c r="Q227" s="67">
        <v>0</v>
      </c>
      <c r="U227" t="s">
        <v>783</v>
      </c>
    </row>
    <row r="228" spans="3:21" x14ac:dyDescent="0.3">
      <c r="C228" t="s">
        <v>166</v>
      </c>
      <c r="D228" t="s">
        <v>158</v>
      </c>
      <c r="E228" t="s">
        <v>29</v>
      </c>
      <c r="F228" t="s">
        <v>159</v>
      </c>
      <c r="G228" s="2">
        <v>1</v>
      </c>
      <c r="H228" s="2" t="s">
        <v>212</v>
      </c>
      <c r="I228" s="67">
        <v>-4965.91</v>
      </c>
      <c r="J228" s="67">
        <v>0</v>
      </c>
      <c r="K228" s="67">
        <v>-4965.91</v>
      </c>
      <c r="L228" s="67">
        <v>0</v>
      </c>
      <c r="M228" s="67">
        <v>-4965.91</v>
      </c>
      <c r="N228" s="67">
        <v>0</v>
      </c>
      <c r="P228" s="67">
        <v>0</v>
      </c>
      <c r="Q228" s="67">
        <v>0</v>
      </c>
      <c r="U228" t="s">
        <v>783</v>
      </c>
    </row>
    <row r="229" spans="3:21" x14ac:dyDescent="0.3">
      <c r="C229" t="s">
        <v>166</v>
      </c>
      <c r="D229" t="s">
        <v>158</v>
      </c>
      <c r="E229" t="s">
        <v>30</v>
      </c>
      <c r="F229" t="s">
        <v>159</v>
      </c>
      <c r="G229" s="2">
        <v>2</v>
      </c>
      <c r="H229" s="2" t="s">
        <v>340</v>
      </c>
      <c r="I229" s="67">
        <v>22468.61</v>
      </c>
      <c r="J229" s="67">
        <v>1075.6500000000001</v>
      </c>
      <c r="K229" s="67">
        <v>22468.61</v>
      </c>
      <c r="L229" s="67">
        <v>0.39</v>
      </c>
      <c r="M229" s="67">
        <v>22468.61</v>
      </c>
      <c r="N229" s="67">
        <v>21.79</v>
      </c>
      <c r="P229" s="67">
        <v>0</v>
      </c>
      <c r="Q229" s="67">
        <v>44937.22</v>
      </c>
      <c r="R229" s="2" t="s">
        <v>161</v>
      </c>
      <c r="S229" s="2" t="s">
        <v>165</v>
      </c>
      <c r="T229" s="2" t="s">
        <v>165</v>
      </c>
      <c r="U229" t="s">
        <v>783</v>
      </c>
    </row>
    <row r="230" spans="3:21" x14ac:dyDescent="0.3">
      <c r="C230" t="s">
        <v>166</v>
      </c>
      <c r="D230" t="s">
        <v>158</v>
      </c>
      <c r="E230" t="s">
        <v>29</v>
      </c>
      <c r="F230" t="s">
        <v>159</v>
      </c>
      <c r="G230" s="2">
        <v>4</v>
      </c>
      <c r="H230" s="2" t="s">
        <v>366</v>
      </c>
      <c r="I230" s="67">
        <v>-2102.7199999999998</v>
      </c>
      <c r="J230" s="67">
        <v>0</v>
      </c>
      <c r="K230" s="67">
        <v>-2102.7199999999998</v>
      </c>
      <c r="L230" s="67">
        <v>0</v>
      </c>
      <c r="M230" s="67">
        <v>-2102.7199999999998</v>
      </c>
      <c r="N230" s="67">
        <v>0</v>
      </c>
      <c r="P230" s="67">
        <v>0</v>
      </c>
      <c r="Q230" s="67">
        <v>0</v>
      </c>
      <c r="U230" t="s">
        <v>783</v>
      </c>
    </row>
    <row r="231" spans="3:21" x14ac:dyDescent="0.3">
      <c r="C231" t="s">
        <v>31</v>
      </c>
      <c r="D231" t="s">
        <v>158</v>
      </c>
      <c r="E231" t="s">
        <v>30</v>
      </c>
      <c r="F231" t="s">
        <v>159</v>
      </c>
      <c r="G231" s="2">
        <v>12</v>
      </c>
      <c r="H231" s="2" t="s">
        <v>347</v>
      </c>
      <c r="I231" s="67">
        <v>311208.46000000002</v>
      </c>
      <c r="J231" s="67">
        <v>0.42</v>
      </c>
      <c r="K231" s="67">
        <v>311208.46000000002</v>
      </c>
      <c r="L231" s="67">
        <v>0.87</v>
      </c>
      <c r="M231" s="67">
        <v>311208.46000000002</v>
      </c>
      <c r="N231" s="67">
        <v>18.75</v>
      </c>
      <c r="P231" s="67">
        <v>0</v>
      </c>
      <c r="Q231" s="67">
        <v>3734501.5200000005</v>
      </c>
      <c r="R231" s="2" t="s">
        <v>161</v>
      </c>
      <c r="S231" s="2" t="s">
        <v>161</v>
      </c>
      <c r="T231" s="2" t="s">
        <v>165</v>
      </c>
      <c r="U231" t="s">
        <v>783</v>
      </c>
    </row>
    <row r="232" spans="3:21" x14ac:dyDescent="0.3">
      <c r="C232" t="s">
        <v>31</v>
      </c>
      <c r="D232" t="s">
        <v>158</v>
      </c>
      <c r="E232" t="s">
        <v>29</v>
      </c>
      <c r="F232" t="s">
        <v>159</v>
      </c>
      <c r="G232" s="2">
        <v>4</v>
      </c>
      <c r="H232" s="2" t="s">
        <v>173</v>
      </c>
      <c r="I232" s="67">
        <v>-17250.669999999998</v>
      </c>
      <c r="J232" s="67">
        <v>0</v>
      </c>
      <c r="K232" s="67">
        <v>-17250.669999999998</v>
      </c>
      <c r="L232" s="67">
        <v>0</v>
      </c>
      <c r="M232" s="67">
        <v>-17250.669999999998</v>
      </c>
      <c r="N232" s="67">
        <v>0</v>
      </c>
      <c r="P232" s="67">
        <v>0</v>
      </c>
      <c r="Q232" s="67">
        <v>0</v>
      </c>
      <c r="U232" t="s">
        <v>783</v>
      </c>
    </row>
    <row r="233" spans="3:21" x14ac:dyDescent="0.3">
      <c r="C233" t="s">
        <v>166</v>
      </c>
      <c r="D233" t="s">
        <v>158</v>
      </c>
      <c r="E233" t="s">
        <v>30</v>
      </c>
      <c r="F233" t="s">
        <v>159</v>
      </c>
      <c r="G233" s="2">
        <v>0</v>
      </c>
      <c r="H233" s="2" t="s">
        <v>271</v>
      </c>
      <c r="I233" s="67">
        <v>3429701.67</v>
      </c>
      <c r="J233" s="67">
        <v>148.47999999999999</v>
      </c>
      <c r="K233" s="67">
        <v>3429701.67</v>
      </c>
      <c r="L233" s="67">
        <v>274.58</v>
      </c>
      <c r="M233" s="67">
        <v>3429701.67</v>
      </c>
      <c r="N233" s="67">
        <v>1897.45</v>
      </c>
      <c r="P233" s="67">
        <v>0</v>
      </c>
      <c r="Q233" s="67">
        <v>0</v>
      </c>
      <c r="R233" s="2" t="s">
        <v>161</v>
      </c>
      <c r="S233" s="2" t="s">
        <v>161</v>
      </c>
      <c r="T233" s="2" t="s">
        <v>161</v>
      </c>
      <c r="U233" t="s">
        <v>783</v>
      </c>
    </row>
    <row r="234" spans="3:21" x14ac:dyDescent="0.3">
      <c r="C234" t="s">
        <v>166</v>
      </c>
      <c r="D234" t="s">
        <v>158</v>
      </c>
      <c r="E234" t="s">
        <v>30</v>
      </c>
      <c r="F234" t="s">
        <v>159</v>
      </c>
      <c r="G234" s="2">
        <v>10</v>
      </c>
      <c r="H234" s="2" t="s">
        <v>270</v>
      </c>
      <c r="I234" s="67">
        <v>2107516.7999999998</v>
      </c>
      <c r="J234" s="67">
        <v>2.48</v>
      </c>
      <c r="K234" s="67">
        <v>2107516.7999999998</v>
      </c>
      <c r="L234" s="67">
        <v>13.34</v>
      </c>
      <c r="M234" s="67">
        <v>2107516.7999999998</v>
      </c>
      <c r="N234" s="67">
        <v>315.39999999999998</v>
      </c>
      <c r="P234" s="67">
        <v>0</v>
      </c>
      <c r="Q234" s="67">
        <v>21075168</v>
      </c>
      <c r="R234" s="2" t="s">
        <v>161</v>
      </c>
      <c r="S234" s="2" t="s">
        <v>161</v>
      </c>
      <c r="T234" s="2" t="s">
        <v>165</v>
      </c>
      <c r="U234" t="s">
        <v>783</v>
      </c>
    </row>
    <row r="235" spans="3:21" x14ac:dyDescent="0.3">
      <c r="C235" t="s">
        <v>166</v>
      </c>
      <c r="D235" t="s">
        <v>158</v>
      </c>
      <c r="E235" t="s">
        <v>30</v>
      </c>
      <c r="F235" t="s">
        <v>159</v>
      </c>
      <c r="G235" s="2">
        <v>-1</v>
      </c>
      <c r="H235" s="2" t="s">
        <v>669</v>
      </c>
      <c r="I235" s="67">
        <v>3331.42</v>
      </c>
      <c r="J235" s="67">
        <v>0.17</v>
      </c>
      <c r="K235" s="67">
        <v>3331.42</v>
      </c>
      <c r="L235" s="67">
        <v>0.09</v>
      </c>
      <c r="M235" s="67">
        <v>3331.42</v>
      </c>
      <c r="N235" s="67">
        <v>1.49</v>
      </c>
      <c r="P235" s="67">
        <v>0</v>
      </c>
      <c r="Q235" s="67">
        <v>0</v>
      </c>
      <c r="R235" s="2" t="s">
        <v>161</v>
      </c>
      <c r="S235" s="2" t="s">
        <v>161</v>
      </c>
      <c r="T235" s="2" t="s">
        <v>161</v>
      </c>
      <c r="U235" t="s">
        <v>783</v>
      </c>
    </row>
    <row r="236" spans="3:21" x14ac:dyDescent="0.3">
      <c r="C236" t="s">
        <v>166</v>
      </c>
      <c r="D236" t="s">
        <v>158</v>
      </c>
      <c r="E236" t="s">
        <v>29</v>
      </c>
      <c r="F236" t="s">
        <v>159</v>
      </c>
      <c r="G236" s="2">
        <v>1</v>
      </c>
      <c r="H236" s="2" t="s">
        <v>233</v>
      </c>
      <c r="I236" s="67">
        <v>-2025.8</v>
      </c>
      <c r="J236" s="67">
        <v>0</v>
      </c>
      <c r="K236" s="67">
        <v>-2025.8</v>
      </c>
      <c r="L236" s="67">
        <v>0</v>
      </c>
      <c r="M236" s="67">
        <v>-2025.8</v>
      </c>
      <c r="N236" s="67">
        <v>0</v>
      </c>
      <c r="P236" s="67">
        <v>0</v>
      </c>
      <c r="Q236" s="67">
        <v>0</v>
      </c>
      <c r="U236" t="s">
        <v>783</v>
      </c>
    </row>
    <row r="237" spans="3:21" x14ac:dyDescent="0.3">
      <c r="C237" t="s">
        <v>166</v>
      </c>
      <c r="D237" t="s">
        <v>158</v>
      </c>
      <c r="E237" t="s">
        <v>29</v>
      </c>
      <c r="F237" t="s">
        <v>159</v>
      </c>
      <c r="G237" s="2">
        <v>0</v>
      </c>
      <c r="H237" s="2" t="s">
        <v>614</v>
      </c>
      <c r="I237" s="67">
        <v>-0.71</v>
      </c>
      <c r="J237" s="67">
        <v>0</v>
      </c>
      <c r="K237" s="67">
        <v>-0.71</v>
      </c>
      <c r="L237" s="67">
        <v>0</v>
      </c>
      <c r="M237" s="67">
        <v>-0.71</v>
      </c>
      <c r="N237" s="67">
        <v>0</v>
      </c>
      <c r="P237" s="67">
        <v>0</v>
      </c>
      <c r="Q237" s="67">
        <v>0</v>
      </c>
      <c r="U237" t="s">
        <v>783</v>
      </c>
    </row>
    <row r="238" spans="3:21" x14ac:dyDescent="0.3">
      <c r="C238" t="s">
        <v>31</v>
      </c>
      <c r="D238" t="s">
        <v>158</v>
      </c>
      <c r="E238" t="s">
        <v>30</v>
      </c>
      <c r="F238" t="s">
        <v>159</v>
      </c>
      <c r="G238" s="2">
        <v>7</v>
      </c>
      <c r="H238" s="2" t="s">
        <v>295</v>
      </c>
      <c r="I238" s="67">
        <v>40.770000000000003</v>
      </c>
      <c r="J238" s="67">
        <v>0</v>
      </c>
      <c r="K238" s="67">
        <v>40.770000000000003</v>
      </c>
      <c r="L238" s="67">
        <v>0</v>
      </c>
      <c r="M238" s="67">
        <v>40.770000000000003</v>
      </c>
      <c r="N238" s="67">
        <v>0.02</v>
      </c>
      <c r="P238" s="67">
        <v>0</v>
      </c>
      <c r="Q238" s="67">
        <v>285.39000000000004</v>
      </c>
      <c r="R238" s="2" t="s">
        <v>161</v>
      </c>
      <c r="S238" s="2" t="s">
        <v>161</v>
      </c>
      <c r="T238" s="2" t="s">
        <v>161</v>
      </c>
      <c r="U238" t="s">
        <v>783</v>
      </c>
    </row>
    <row r="239" spans="3:21" x14ac:dyDescent="0.3">
      <c r="C239" t="s">
        <v>31</v>
      </c>
      <c r="D239" t="s">
        <v>158</v>
      </c>
      <c r="E239" t="s">
        <v>30</v>
      </c>
      <c r="F239" t="s">
        <v>159</v>
      </c>
      <c r="G239" s="2">
        <v>5</v>
      </c>
      <c r="H239" s="2" t="s">
        <v>250</v>
      </c>
      <c r="I239" s="67">
        <v>49043.78</v>
      </c>
      <c r="J239" s="67">
        <v>2.5299999999999998</v>
      </c>
      <c r="K239" s="67">
        <v>49043.78</v>
      </c>
      <c r="L239" s="67">
        <v>1.1299999999999999</v>
      </c>
      <c r="M239" s="67">
        <v>49043.78</v>
      </c>
      <c r="N239" s="67">
        <v>14.15</v>
      </c>
      <c r="P239" s="67">
        <v>0</v>
      </c>
      <c r="Q239" s="67">
        <v>245218.9</v>
      </c>
      <c r="R239" s="2" t="s">
        <v>161</v>
      </c>
      <c r="S239" s="2" t="s">
        <v>161</v>
      </c>
      <c r="T239" s="2" t="s">
        <v>161</v>
      </c>
      <c r="U239" t="s">
        <v>783</v>
      </c>
    </row>
    <row r="240" spans="3:21" x14ac:dyDescent="0.3">
      <c r="C240" t="s">
        <v>166</v>
      </c>
      <c r="D240" t="s">
        <v>158</v>
      </c>
      <c r="E240" t="s">
        <v>29</v>
      </c>
      <c r="F240" t="s">
        <v>159</v>
      </c>
      <c r="G240" s="2">
        <v>18</v>
      </c>
      <c r="H240" s="2" t="s">
        <v>295</v>
      </c>
      <c r="I240" s="67">
        <v>-752.7</v>
      </c>
      <c r="J240" s="67">
        <v>0</v>
      </c>
      <c r="K240" s="67">
        <v>-752.7</v>
      </c>
      <c r="L240" s="67">
        <v>0</v>
      </c>
      <c r="M240" s="67">
        <v>-752.7</v>
      </c>
      <c r="N240" s="67">
        <v>0</v>
      </c>
      <c r="P240" s="67">
        <v>0</v>
      </c>
      <c r="Q240" s="67">
        <v>0</v>
      </c>
      <c r="U240" t="s">
        <v>783</v>
      </c>
    </row>
    <row r="241" spans="3:21" x14ac:dyDescent="0.3">
      <c r="C241" t="s">
        <v>31</v>
      </c>
      <c r="D241" t="s">
        <v>158</v>
      </c>
      <c r="E241" t="s">
        <v>30</v>
      </c>
      <c r="F241" t="s">
        <v>159</v>
      </c>
      <c r="G241" s="2">
        <v>1</v>
      </c>
      <c r="H241" s="2" t="s">
        <v>363</v>
      </c>
      <c r="I241" s="67">
        <v>55620.32</v>
      </c>
      <c r="J241" s="67">
        <v>7.79</v>
      </c>
      <c r="K241" s="67">
        <v>55620.32</v>
      </c>
      <c r="L241" s="67">
        <v>2.84</v>
      </c>
      <c r="M241" s="67">
        <v>55620.32</v>
      </c>
      <c r="N241" s="67">
        <v>27.24</v>
      </c>
      <c r="P241" s="67">
        <v>0</v>
      </c>
      <c r="Q241" s="67">
        <v>55620.32</v>
      </c>
      <c r="R241" s="2" t="s">
        <v>161</v>
      </c>
      <c r="S241" s="2" t="s">
        <v>161</v>
      </c>
      <c r="T241" s="2" t="s">
        <v>161</v>
      </c>
      <c r="U241" t="s">
        <v>783</v>
      </c>
    </row>
    <row r="242" spans="3:21" x14ac:dyDescent="0.3">
      <c r="C242" t="s">
        <v>31</v>
      </c>
      <c r="D242" t="s">
        <v>158</v>
      </c>
      <c r="E242" t="s">
        <v>29</v>
      </c>
      <c r="F242" t="s">
        <v>159</v>
      </c>
      <c r="G242" s="2">
        <v>5</v>
      </c>
      <c r="H242" s="2" t="s">
        <v>239</v>
      </c>
      <c r="I242" s="67">
        <v>-25697.26</v>
      </c>
      <c r="J242" s="67">
        <v>0</v>
      </c>
      <c r="K242" s="67">
        <v>-25697.26</v>
      </c>
      <c r="L242" s="67">
        <v>0</v>
      </c>
      <c r="M242" s="67">
        <v>-25697.26</v>
      </c>
      <c r="N242" s="67">
        <v>0</v>
      </c>
      <c r="P242" s="67">
        <v>0</v>
      </c>
      <c r="Q242" s="67">
        <v>0</v>
      </c>
      <c r="U242" t="s">
        <v>783</v>
      </c>
    </row>
    <row r="243" spans="3:21" x14ac:dyDescent="0.3">
      <c r="C243" t="s">
        <v>166</v>
      </c>
      <c r="D243" t="s">
        <v>158</v>
      </c>
      <c r="E243" t="s">
        <v>30</v>
      </c>
      <c r="F243" t="s">
        <v>159</v>
      </c>
      <c r="G243" s="2">
        <v>1</v>
      </c>
      <c r="H243" s="2" t="s">
        <v>200</v>
      </c>
      <c r="I243" s="67">
        <v>1399776.53</v>
      </c>
      <c r="J243" s="67">
        <v>210.59</v>
      </c>
      <c r="K243" s="67">
        <v>1399776.53</v>
      </c>
      <c r="L243" s="67">
        <v>35.200000000000003</v>
      </c>
      <c r="M243" s="67">
        <v>1399776.53</v>
      </c>
      <c r="N243" s="67">
        <v>385.32</v>
      </c>
      <c r="P243" s="67">
        <v>0</v>
      </c>
      <c r="Q243" s="67">
        <v>1399776.53</v>
      </c>
      <c r="R243" s="2" t="s">
        <v>161</v>
      </c>
      <c r="S243" s="2" t="s">
        <v>161</v>
      </c>
      <c r="T243" s="2" t="s">
        <v>161</v>
      </c>
      <c r="U243" t="s">
        <v>783</v>
      </c>
    </row>
    <row r="244" spans="3:21" x14ac:dyDescent="0.3">
      <c r="C244" t="s">
        <v>166</v>
      </c>
      <c r="D244" t="s">
        <v>158</v>
      </c>
      <c r="E244" t="s">
        <v>30</v>
      </c>
      <c r="F244" t="s">
        <v>159</v>
      </c>
      <c r="G244" s="2">
        <v>4</v>
      </c>
      <c r="H244" s="2" t="s">
        <v>347</v>
      </c>
      <c r="I244" s="67">
        <v>81551.23</v>
      </c>
      <c r="J244" s="67">
        <v>6382.78</v>
      </c>
      <c r="K244" s="67">
        <v>81551.23</v>
      </c>
      <c r="L244" s="67">
        <v>2.27</v>
      </c>
      <c r="M244" s="67">
        <v>81551.23</v>
      </c>
      <c r="N244" s="67">
        <v>28.32</v>
      </c>
      <c r="P244" s="67">
        <v>0</v>
      </c>
      <c r="Q244" s="67">
        <v>326204.92</v>
      </c>
      <c r="R244" s="2" t="s">
        <v>161</v>
      </c>
      <c r="S244" s="2" t="s">
        <v>165</v>
      </c>
      <c r="T244" s="2" t="s">
        <v>165</v>
      </c>
      <c r="U244" t="s">
        <v>783</v>
      </c>
    </row>
    <row r="245" spans="3:21" x14ac:dyDescent="0.3">
      <c r="C245" t="s">
        <v>32</v>
      </c>
      <c r="D245" t="s">
        <v>158</v>
      </c>
      <c r="E245" t="s">
        <v>30</v>
      </c>
      <c r="F245" t="s">
        <v>159</v>
      </c>
      <c r="G245" s="2">
        <v>2</v>
      </c>
      <c r="H245" s="2" t="s">
        <v>265</v>
      </c>
      <c r="I245" s="67">
        <v>3518.51</v>
      </c>
      <c r="J245" s="67">
        <v>0.82</v>
      </c>
      <c r="K245" s="67">
        <v>3518.51</v>
      </c>
      <c r="L245" s="67">
        <v>0.56000000000000005</v>
      </c>
      <c r="M245" s="67">
        <v>3518.51</v>
      </c>
      <c r="N245" s="67">
        <v>10.029999999999999</v>
      </c>
      <c r="P245" s="67">
        <v>0</v>
      </c>
      <c r="Q245" s="67">
        <v>7037.02</v>
      </c>
      <c r="R245" s="2" t="s">
        <v>161</v>
      </c>
      <c r="S245" s="2" t="s">
        <v>161</v>
      </c>
      <c r="T245" s="2" t="s">
        <v>161</v>
      </c>
      <c r="U245" t="s">
        <v>783</v>
      </c>
    </row>
    <row r="246" spans="3:21" x14ac:dyDescent="0.3">
      <c r="C246" t="s">
        <v>32</v>
      </c>
      <c r="D246" t="s">
        <v>158</v>
      </c>
      <c r="E246" t="s">
        <v>29</v>
      </c>
      <c r="F246" t="s">
        <v>159</v>
      </c>
      <c r="G246" s="2">
        <v>-1</v>
      </c>
      <c r="H246" s="2" t="s">
        <v>265</v>
      </c>
      <c r="I246" s="67">
        <v>-63428.160000000003</v>
      </c>
      <c r="J246" s="67">
        <v>0</v>
      </c>
      <c r="K246" s="67">
        <v>-63428.160000000003</v>
      </c>
      <c r="L246" s="67">
        <v>0</v>
      </c>
      <c r="M246" s="67">
        <v>-63428.160000000003</v>
      </c>
      <c r="N246" s="67">
        <v>0</v>
      </c>
      <c r="P246" s="67">
        <v>0</v>
      </c>
      <c r="Q246" s="67">
        <v>0</v>
      </c>
      <c r="U246" t="s">
        <v>783</v>
      </c>
    </row>
    <row r="247" spans="3:21" x14ac:dyDescent="0.3">
      <c r="C247" t="s">
        <v>166</v>
      </c>
      <c r="D247" t="s">
        <v>158</v>
      </c>
      <c r="E247" t="s">
        <v>30</v>
      </c>
      <c r="F247" t="s">
        <v>159</v>
      </c>
      <c r="G247" s="2">
        <v>5</v>
      </c>
      <c r="H247" s="2" t="s">
        <v>243</v>
      </c>
      <c r="I247" s="67">
        <v>23809.33</v>
      </c>
      <c r="J247" s="67">
        <v>2054.1999999999998</v>
      </c>
      <c r="K247" s="67">
        <v>23809.33</v>
      </c>
      <c r="L247" s="67">
        <v>1.55</v>
      </c>
      <c r="M247" s="67">
        <v>23809.33</v>
      </c>
      <c r="N247" s="67">
        <v>12.3</v>
      </c>
      <c r="P247" s="67">
        <v>0</v>
      </c>
      <c r="Q247" s="67">
        <v>119046.65000000001</v>
      </c>
      <c r="R247" s="2" t="s">
        <v>161</v>
      </c>
      <c r="S247" s="2" t="s">
        <v>165</v>
      </c>
      <c r="T247" s="2" t="s">
        <v>165</v>
      </c>
      <c r="U247" t="s">
        <v>783</v>
      </c>
    </row>
    <row r="248" spans="3:21" x14ac:dyDescent="0.3">
      <c r="C248" t="s">
        <v>166</v>
      </c>
      <c r="D248" t="s">
        <v>158</v>
      </c>
      <c r="E248" t="s">
        <v>30</v>
      </c>
      <c r="F248" t="s">
        <v>159</v>
      </c>
      <c r="G248" s="2">
        <v>2</v>
      </c>
      <c r="H248" s="2" t="s">
        <v>294</v>
      </c>
      <c r="I248" s="67">
        <v>111592.14</v>
      </c>
      <c r="J248" s="67">
        <v>31842.27</v>
      </c>
      <c r="K248" s="67">
        <v>111592.14</v>
      </c>
      <c r="L248" s="67">
        <v>4.3099999999999996</v>
      </c>
      <c r="M248" s="67">
        <v>111592.14</v>
      </c>
      <c r="N248" s="67">
        <v>22.75</v>
      </c>
      <c r="P248" s="67">
        <v>0</v>
      </c>
      <c r="Q248" s="67">
        <v>223184.28</v>
      </c>
      <c r="R248" s="2" t="s">
        <v>161</v>
      </c>
      <c r="S248" s="2" t="s">
        <v>165</v>
      </c>
      <c r="T248" s="2" t="s">
        <v>165</v>
      </c>
      <c r="U248" t="s">
        <v>783</v>
      </c>
    </row>
    <row r="249" spans="3:21" x14ac:dyDescent="0.3">
      <c r="C249" t="s">
        <v>32</v>
      </c>
      <c r="D249" t="s">
        <v>158</v>
      </c>
      <c r="E249" t="s">
        <v>30</v>
      </c>
      <c r="F249" t="s">
        <v>159</v>
      </c>
      <c r="G249" s="2">
        <v>-1</v>
      </c>
      <c r="H249" s="2" t="s">
        <v>521</v>
      </c>
      <c r="I249" s="67">
        <v>897.17</v>
      </c>
      <c r="J249" s="67">
        <v>0.09</v>
      </c>
      <c r="K249" s="67">
        <v>897.17</v>
      </c>
      <c r="L249" s="67">
        <v>0.06</v>
      </c>
      <c r="M249" s="67">
        <v>897.17</v>
      </c>
      <c r="N249" s="67">
        <v>1.05</v>
      </c>
      <c r="P249" s="67">
        <v>0</v>
      </c>
      <c r="Q249" s="67">
        <v>0</v>
      </c>
      <c r="R249" s="2" t="s">
        <v>161</v>
      </c>
      <c r="S249" s="2" t="s">
        <v>161</v>
      </c>
      <c r="T249" s="2" t="s">
        <v>161</v>
      </c>
      <c r="U249" t="s">
        <v>783</v>
      </c>
    </row>
    <row r="250" spans="3:21" x14ac:dyDescent="0.3">
      <c r="C250" t="s">
        <v>166</v>
      </c>
      <c r="D250" t="s">
        <v>158</v>
      </c>
      <c r="E250" t="s">
        <v>30</v>
      </c>
      <c r="F250" t="s">
        <v>159</v>
      </c>
      <c r="G250" s="2">
        <v>-1</v>
      </c>
      <c r="H250" s="2" t="s">
        <v>238</v>
      </c>
      <c r="I250" s="67">
        <v>326636.18</v>
      </c>
      <c r="J250" s="67">
        <v>30.16</v>
      </c>
      <c r="K250" s="67">
        <v>326636.18</v>
      </c>
      <c r="L250" s="67">
        <v>14.33</v>
      </c>
      <c r="M250" s="67">
        <v>326636.18</v>
      </c>
      <c r="N250" s="67">
        <v>137.21</v>
      </c>
      <c r="P250" s="67">
        <v>0</v>
      </c>
      <c r="Q250" s="67">
        <v>0</v>
      </c>
      <c r="R250" s="2" t="s">
        <v>161</v>
      </c>
      <c r="S250" s="2" t="s">
        <v>161</v>
      </c>
      <c r="T250" s="2" t="s">
        <v>161</v>
      </c>
      <c r="U250" t="s">
        <v>783</v>
      </c>
    </row>
    <row r="251" spans="3:21" x14ac:dyDescent="0.3">
      <c r="C251" t="s">
        <v>32</v>
      </c>
      <c r="D251" t="s">
        <v>158</v>
      </c>
      <c r="E251" t="s">
        <v>29</v>
      </c>
      <c r="F251" t="s">
        <v>159</v>
      </c>
      <c r="G251" s="2">
        <v>-4</v>
      </c>
      <c r="H251" s="2" t="s">
        <v>432</v>
      </c>
      <c r="I251" s="67">
        <v>-233450.06</v>
      </c>
      <c r="J251" s="67">
        <v>0</v>
      </c>
      <c r="K251" s="67">
        <v>-233450.06</v>
      </c>
      <c r="L251" s="67">
        <v>0</v>
      </c>
      <c r="M251" s="67">
        <v>-233450.06</v>
      </c>
      <c r="N251" s="67">
        <v>0</v>
      </c>
      <c r="P251" s="67">
        <v>0</v>
      </c>
      <c r="Q251" s="67">
        <v>0</v>
      </c>
      <c r="U251" t="s">
        <v>783</v>
      </c>
    </row>
    <row r="252" spans="3:21" x14ac:dyDescent="0.3">
      <c r="C252" t="s">
        <v>32</v>
      </c>
      <c r="D252" t="s">
        <v>158</v>
      </c>
      <c r="E252" t="s">
        <v>30</v>
      </c>
      <c r="F252" t="s">
        <v>159</v>
      </c>
      <c r="G252" s="2">
        <v>2</v>
      </c>
      <c r="H252" s="2" t="s">
        <v>334</v>
      </c>
      <c r="I252" s="67">
        <v>2770279.89</v>
      </c>
      <c r="J252" s="67">
        <v>549.79999999999995</v>
      </c>
      <c r="K252" s="67">
        <v>2770279.89</v>
      </c>
      <c r="L252" s="67">
        <v>39.53</v>
      </c>
      <c r="M252" s="67">
        <v>2770279.89</v>
      </c>
      <c r="N252" s="67">
        <v>857.24</v>
      </c>
      <c r="P252" s="67">
        <v>0</v>
      </c>
      <c r="Q252" s="67">
        <v>5540559.7800000003</v>
      </c>
      <c r="R252" s="2" t="s">
        <v>161</v>
      </c>
      <c r="S252" s="2" t="s">
        <v>161</v>
      </c>
      <c r="T252" s="2" t="s">
        <v>161</v>
      </c>
      <c r="U252" t="s">
        <v>783</v>
      </c>
    </row>
    <row r="253" spans="3:21" x14ac:dyDescent="0.3">
      <c r="C253" t="s">
        <v>31</v>
      </c>
      <c r="D253" t="s">
        <v>158</v>
      </c>
      <c r="E253" t="s">
        <v>30</v>
      </c>
      <c r="F253" t="s">
        <v>159</v>
      </c>
      <c r="G253" s="2">
        <v>-4</v>
      </c>
      <c r="H253" s="2" t="s">
        <v>173</v>
      </c>
      <c r="I253" s="67">
        <v>87.31</v>
      </c>
      <c r="J253" s="67">
        <v>0</v>
      </c>
      <c r="K253" s="67">
        <v>87.31</v>
      </c>
      <c r="L253" s="67">
        <v>0</v>
      </c>
      <c r="M253" s="67">
        <v>87.31</v>
      </c>
      <c r="N253" s="67">
        <v>0</v>
      </c>
      <c r="P253" s="67">
        <v>0</v>
      </c>
      <c r="Q253" s="67">
        <v>0</v>
      </c>
      <c r="R253" s="2" t="s">
        <v>161</v>
      </c>
      <c r="S253" s="2" t="s">
        <v>161</v>
      </c>
      <c r="T253" s="2" t="s">
        <v>161</v>
      </c>
      <c r="U253" t="s">
        <v>783</v>
      </c>
    </row>
    <row r="254" spans="3:21" x14ac:dyDescent="0.3">
      <c r="C254" t="s">
        <v>32</v>
      </c>
      <c r="D254" t="s">
        <v>158</v>
      </c>
      <c r="E254" t="s">
        <v>30</v>
      </c>
      <c r="F254" t="s">
        <v>159</v>
      </c>
      <c r="G254" s="2">
        <v>3</v>
      </c>
      <c r="H254" s="2" t="s">
        <v>344</v>
      </c>
      <c r="I254" s="67">
        <v>12209.12</v>
      </c>
      <c r="J254" s="67">
        <v>2183.0300000000002</v>
      </c>
      <c r="K254" s="67">
        <v>12209.12</v>
      </c>
      <c r="L254" s="67">
        <v>0.06</v>
      </c>
      <c r="M254" s="67">
        <v>12209.12</v>
      </c>
      <c r="N254" s="67">
        <v>1.2</v>
      </c>
      <c r="P254" s="67">
        <v>0</v>
      </c>
      <c r="Q254" s="67">
        <v>36627.360000000001</v>
      </c>
      <c r="R254" s="2" t="s">
        <v>161</v>
      </c>
      <c r="S254" s="2" t="s">
        <v>165</v>
      </c>
      <c r="T254" s="2" t="s">
        <v>165</v>
      </c>
      <c r="U254" t="s">
        <v>783</v>
      </c>
    </row>
    <row r="255" spans="3:21" x14ac:dyDescent="0.3">
      <c r="C255" t="s">
        <v>31</v>
      </c>
      <c r="D255" t="s">
        <v>158</v>
      </c>
      <c r="E255" t="s">
        <v>30</v>
      </c>
      <c r="F255" t="s">
        <v>159</v>
      </c>
      <c r="G255" s="2">
        <v>4</v>
      </c>
      <c r="H255" s="2" t="s">
        <v>657</v>
      </c>
      <c r="I255" s="67">
        <v>201984.54</v>
      </c>
      <c r="J255" s="67">
        <v>8.68</v>
      </c>
      <c r="K255" s="67">
        <v>201984.54</v>
      </c>
      <c r="L255" s="67">
        <v>5.9</v>
      </c>
      <c r="M255" s="67">
        <v>201984.54</v>
      </c>
      <c r="N255" s="67">
        <v>105.83</v>
      </c>
      <c r="P255" s="67">
        <v>0</v>
      </c>
      <c r="Q255" s="67">
        <v>807938.16</v>
      </c>
      <c r="R255" s="2" t="s">
        <v>161</v>
      </c>
      <c r="S255" s="2" t="s">
        <v>161</v>
      </c>
      <c r="T255" s="2" t="s">
        <v>161</v>
      </c>
      <c r="U255" t="s">
        <v>783</v>
      </c>
    </row>
    <row r="256" spans="3:21" x14ac:dyDescent="0.3">
      <c r="C256" t="s">
        <v>166</v>
      </c>
      <c r="D256" t="s">
        <v>158</v>
      </c>
      <c r="E256" t="s">
        <v>30</v>
      </c>
      <c r="F256" t="s">
        <v>43</v>
      </c>
      <c r="G256" s="2">
        <v>0</v>
      </c>
      <c r="H256" s="2" t="s">
        <v>578</v>
      </c>
      <c r="I256" s="67">
        <v>62305.65</v>
      </c>
      <c r="J256" s="67">
        <v>24.54</v>
      </c>
      <c r="K256" s="67">
        <v>62305.65</v>
      </c>
      <c r="L256" s="67">
        <v>0.63</v>
      </c>
      <c r="M256" s="67">
        <v>62305.65</v>
      </c>
      <c r="N256" s="67">
        <v>124.03</v>
      </c>
      <c r="O256" s="2">
        <v>1</v>
      </c>
      <c r="P256" s="67">
        <v>157.47999999999999</v>
      </c>
      <c r="Q256" s="67">
        <v>0</v>
      </c>
      <c r="R256" s="2" t="s">
        <v>251</v>
      </c>
      <c r="S256" s="2" t="s">
        <v>251</v>
      </c>
      <c r="T256" s="2" t="s">
        <v>161</v>
      </c>
      <c r="U256" t="s">
        <v>783</v>
      </c>
    </row>
    <row r="257" spans="3:21" x14ac:dyDescent="0.3">
      <c r="C257" t="s">
        <v>166</v>
      </c>
      <c r="D257" t="s">
        <v>158</v>
      </c>
      <c r="E257" t="s">
        <v>29</v>
      </c>
      <c r="F257" t="s">
        <v>159</v>
      </c>
      <c r="G257" s="2">
        <v>0</v>
      </c>
      <c r="H257" s="2" t="s">
        <v>396</v>
      </c>
      <c r="I257" s="67">
        <v>-0.33</v>
      </c>
      <c r="J257" s="67">
        <v>0</v>
      </c>
      <c r="K257" s="67">
        <v>-0.33</v>
      </c>
      <c r="L257" s="67">
        <v>0</v>
      </c>
      <c r="M257" s="67">
        <v>-0.33</v>
      </c>
      <c r="N257" s="67">
        <v>0</v>
      </c>
      <c r="O257" s="2">
        <v>1</v>
      </c>
      <c r="P257" s="67">
        <v>-0.05</v>
      </c>
      <c r="Q257" s="67">
        <v>0</v>
      </c>
      <c r="U257" t="s">
        <v>783</v>
      </c>
    </row>
    <row r="258" spans="3:21" x14ac:dyDescent="0.3">
      <c r="C258" t="s">
        <v>166</v>
      </c>
      <c r="D258" t="s">
        <v>158</v>
      </c>
      <c r="E258" t="s">
        <v>30</v>
      </c>
      <c r="F258" t="s">
        <v>159</v>
      </c>
      <c r="G258" s="2">
        <v>0</v>
      </c>
      <c r="H258" s="2" t="s">
        <v>262</v>
      </c>
      <c r="I258" s="67">
        <v>11086.48</v>
      </c>
      <c r="J258" s="67">
        <v>0.03</v>
      </c>
      <c r="K258" s="67">
        <v>11086.48</v>
      </c>
      <c r="L258" s="67">
        <v>123.97</v>
      </c>
      <c r="M258" s="67">
        <v>11086.48</v>
      </c>
      <c r="N258" s="67">
        <v>0.19</v>
      </c>
      <c r="P258" s="67">
        <v>0</v>
      </c>
      <c r="Q258" s="67">
        <v>0</v>
      </c>
      <c r="R258" s="2" t="s">
        <v>165</v>
      </c>
      <c r="S258" s="2" t="s">
        <v>161</v>
      </c>
      <c r="T258" s="2" t="s">
        <v>165</v>
      </c>
      <c r="U258" t="s">
        <v>783</v>
      </c>
    </row>
    <row r="259" spans="3:21" x14ac:dyDescent="0.3">
      <c r="C259" t="s">
        <v>166</v>
      </c>
      <c r="D259" t="s">
        <v>158</v>
      </c>
      <c r="E259" t="s">
        <v>29</v>
      </c>
      <c r="F259" t="s">
        <v>159</v>
      </c>
      <c r="G259" s="2">
        <v>2</v>
      </c>
      <c r="H259" s="2" t="s">
        <v>262</v>
      </c>
      <c r="I259" s="67">
        <v>-18863.060000000001</v>
      </c>
      <c r="J259" s="67">
        <v>0</v>
      </c>
      <c r="K259" s="67">
        <v>-18863.060000000001</v>
      </c>
      <c r="L259" s="67">
        <v>0</v>
      </c>
      <c r="M259" s="67">
        <v>-18863.060000000001</v>
      </c>
      <c r="N259" s="67">
        <v>0</v>
      </c>
      <c r="P259" s="67">
        <v>0</v>
      </c>
      <c r="Q259" s="67">
        <v>0</v>
      </c>
      <c r="U259" t="s">
        <v>783</v>
      </c>
    </row>
    <row r="260" spans="3:21" x14ac:dyDescent="0.3">
      <c r="C260" t="s">
        <v>32</v>
      </c>
      <c r="D260" t="s">
        <v>158</v>
      </c>
      <c r="E260" t="s">
        <v>30</v>
      </c>
      <c r="F260" t="s">
        <v>159</v>
      </c>
      <c r="G260" s="2">
        <v>-1</v>
      </c>
      <c r="H260" s="2" t="s">
        <v>270</v>
      </c>
      <c r="I260" s="67">
        <v>271924.3</v>
      </c>
      <c r="J260" s="67">
        <v>20.05</v>
      </c>
      <c r="K260" s="67">
        <v>271924.3</v>
      </c>
      <c r="L260" s="67">
        <v>9.52</v>
      </c>
      <c r="M260" s="67">
        <v>271924.3</v>
      </c>
      <c r="N260" s="67">
        <v>91.2</v>
      </c>
      <c r="P260" s="67">
        <v>0</v>
      </c>
      <c r="Q260" s="67">
        <v>0</v>
      </c>
      <c r="R260" s="2" t="s">
        <v>161</v>
      </c>
      <c r="S260" s="2" t="s">
        <v>161</v>
      </c>
      <c r="T260" s="2" t="s">
        <v>161</v>
      </c>
      <c r="U260" t="s">
        <v>783</v>
      </c>
    </row>
    <row r="261" spans="3:21" x14ac:dyDescent="0.3">
      <c r="C261" t="s">
        <v>31</v>
      </c>
      <c r="D261" t="s">
        <v>158</v>
      </c>
      <c r="E261" t="s">
        <v>30</v>
      </c>
      <c r="F261" t="s">
        <v>159</v>
      </c>
      <c r="G261" s="2">
        <v>3</v>
      </c>
      <c r="H261" s="2" t="s">
        <v>362</v>
      </c>
      <c r="I261" s="67">
        <v>233585.25</v>
      </c>
      <c r="J261" s="67">
        <v>10.33</v>
      </c>
      <c r="K261" s="67">
        <v>233585.25</v>
      </c>
      <c r="L261" s="67">
        <v>4.6399999999999997</v>
      </c>
      <c r="M261" s="67">
        <v>233585.25</v>
      </c>
      <c r="N261" s="67">
        <v>57.88</v>
      </c>
      <c r="P261" s="67">
        <v>0</v>
      </c>
      <c r="Q261" s="67">
        <v>700755.75</v>
      </c>
      <c r="R261" s="2" t="s">
        <v>161</v>
      </c>
      <c r="S261" s="2" t="s">
        <v>161</v>
      </c>
      <c r="T261" s="2" t="s">
        <v>161</v>
      </c>
      <c r="U261" t="s">
        <v>783</v>
      </c>
    </row>
    <row r="262" spans="3:21" x14ac:dyDescent="0.3">
      <c r="C262" t="s">
        <v>166</v>
      </c>
      <c r="D262" t="s">
        <v>158</v>
      </c>
      <c r="E262" t="s">
        <v>30</v>
      </c>
      <c r="F262" t="s">
        <v>159</v>
      </c>
      <c r="G262" s="2">
        <v>2</v>
      </c>
      <c r="H262" s="2" t="s">
        <v>579</v>
      </c>
      <c r="I262" s="67">
        <v>47.68</v>
      </c>
      <c r="J262" s="67">
        <v>0</v>
      </c>
      <c r="K262" s="67">
        <v>47.68</v>
      </c>
      <c r="L262" s="67">
        <v>0</v>
      </c>
      <c r="M262" s="67">
        <v>47.68</v>
      </c>
      <c r="N262" s="67">
        <v>0.02</v>
      </c>
      <c r="P262" s="67">
        <v>0</v>
      </c>
      <c r="Q262" s="67">
        <v>95.36</v>
      </c>
      <c r="R262" s="2" t="s">
        <v>161</v>
      </c>
      <c r="S262" s="2" t="s">
        <v>161</v>
      </c>
      <c r="T262" s="2" t="s">
        <v>161</v>
      </c>
      <c r="U262" t="s">
        <v>783</v>
      </c>
    </row>
    <row r="263" spans="3:21" x14ac:dyDescent="0.3">
      <c r="C263" t="s">
        <v>32</v>
      </c>
      <c r="D263" t="s">
        <v>158</v>
      </c>
      <c r="E263" t="s">
        <v>29</v>
      </c>
      <c r="F263" t="s">
        <v>159</v>
      </c>
      <c r="G263" s="2">
        <v>-1</v>
      </c>
      <c r="H263" s="2" t="s">
        <v>493</v>
      </c>
      <c r="I263" s="67">
        <v>-33620.47</v>
      </c>
      <c r="J263" s="67">
        <v>0</v>
      </c>
      <c r="K263" s="67">
        <v>-33620.47</v>
      </c>
      <c r="L263" s="67">
        <v>0</v>
      </c>
      <c r="M263" s="67">
        <v>-33620.47</v>
      </c>
      <c r="N263" s="67">
        <v>0</v>
      </c>
      <c r="P263" s="67">
        <v>0</v>
      </c>
      <c r="Q263" s="67">
        <v>0</v>
      </c>
      <c r="U263" t="s">
        <v>783</v>
      </c>
    </row>
    <row r="264" spans="3:21" x14ac:dyDescent="0.3">
      <c r="C264" t="s">
        <v>32</v>
      </c>
      <c r="D264" t="s">
        <v>158</v>
      </c>
      <c r="E264" t="s">
        <v>30</v>
      </c>
      <c r="F264" t="s">
        <v>159</v>
      </c>
      <c r="G264" s="2">
        <v>12</v>
      </c>
      <c r="H264" s="2" t="s">
        <v>303</v>
      </c>
      <c r="I264" s="67">
        <v>72438.75</v>
      </c>
      <c r="J264" s="67">
        <v>0</v>
      </c>
      <c r="K264" s="67">
        <v>72438.75</v>
      </c>
      <c r="L264" s="67">
        <v>0</v>
      </c>
      <c r="M264" s="67">
        <v>72438.75</v>
      </c>
      <c r="N264" s="67">
        <v>23.31</v>
      </c>
      <c r="P264" s="67">
        <v>0</v>
      </c>
      <c r="Q264" s="67">
        <v>869265</v>
      </c>
      <c r="R264" s="2" t="s">
        <v>161</v>
      </c>
      <c r="S264" s="2" t="s">
        <v>161</v>
      </c>
      <c r="T264" s="2" t="s">
        <v>165</v>
      </c>
      <c r="U264" t="s">
        <v>783</v>
      </c>
    </row>
    <row r="265" spans="3:21" x14ac:dyDescent="0.3">
      <c r="C265" t="s">
        <v>166</v>
      </c>
      <c r="D265" t="s">
        <v>158</v>
      </c>
      <c r="E265" t="s">
        <v>30</v>
      </c>
      <c r="F265" t="s">
        <v>159</v>
      </c>
      <c r="G265" s="2">
        <v>2</v>
      </c>
      <c r="H265" s="2" t="s">
        <v>482</v>
      </c>
      <c r="I265" s="67">
        <v>42810.49</v>
      </c>
      <c r="J265" s="67">
        <v>39.71</v>
      </c>
      <c r="K265" s="67">
        <v>42810.49</v>
      </c>
      <c r="L265" s="67">
        <v>2.86</v>
      </c>
      <c r="M265" s="67">
        <v>42810.49</v>
      </c>
      <c r="N265" s="67">
        <v>61.92</v>
      </c>
      <c r="P265" s="67">
        <v>0</v>
      </c>
      <c r="Q265" s="67">
        <v>85620.98</v>
      </c>
      <c r="R265" s="2" t="s">
        <v>161</v>
      </c>
      <c r="S265" s="2" t="s">
        <v>161</v>
      </c>
      <c r="T265" s="2" t="s">
        <v>161</v>
      </c>
      <c r="U265" t="s">
        <v>783</v>
      </c>
    </row>
    <row r="266" spans="3:21" x14ac:dyDescent="0.3">
      <c r="C266" t="s">
        <v>31</v>
      </c>
      <c r="D266" t="s">
        <v>158</v>
      </c>
      <c r="E266" t="s">
        <v>30</v>
      </c>
      <c r="F266" t="s">
        <v>159</v>
      </c>
      <c r="G266" s="2">
        <v>5</v>
      </c>
      <c r="H266" s="2" t="s">
        <v>392</v>
      </c>
      <c r="I266" s="67">
        <v>50133.43</v>
      </c>
      <c r="J266" s="67">
        <v>6.23</v>
      </c>
      <c r="K266" s="67">
        <v>50133.43</v>
      </c>
      <c r="L266" s="67">
        <v>2.8</v>
      </c>
      <c r="M266" s="67">
        <v>50133.43</v>
      </c>
      <c r="N266" s="67">
        <v>34.909999999999997</v>
      </c>
      <c r="P266" s="67">
        <v>0</v>
      </c>
      <c r="Q266" s="67">
        <v>250667.15</v>
      </c>
      <c r="R266" s="2" t="s">
        <v>161</v>
      </c>
      <c r="S266" s="2" t="s">
        <v>161</v>
      </c>
      <c r="T266" s="2" t="s">
        <v>161</v>
      </c>
      <c r="U266" t="s">
        <v>783</v>
      </c>
    </row>
    <row r="267" spans="3:21" x14ac:dyDescent="0.3">
      <c r="C267" t="s">
        <v>166</v>
      </c>
      <c r="D267" t="s">
        <v>158</v>
      </c>
      <c r="E267" t="s">
        <v>29</v>
      </c>
      <c r="F267" t="s">
        <v>159</v>
      </c>
      <c r="G267" s="2">
        <v>5</v>
      </c>
      <c r="H267" s="2" t="s">
        <v>332</v>
      </c>
      <c r="I267" s="67">
        <v>-149.63999999999999</v>
      </c>
      <c r="J267" s="67">
        <v>0</v>
      </c>
      <c r="K267" s="67">
        <v>-149.63999999999999</v>
      </c>
      <c r="L267" s="67">
        <v>0</v>
      </c>
      <c r="M267" s="67">
        <v>-149.63999999999999</v>
      </c>
      <c r="N267" s="67">
        <v>0</v>
      </c>
      <c r="P267" s="67">
        <v>0</v>
      </c>
      <c r="Q267" s="67">
        <v>0</v>
      </c>
      <c r="U267" t="s">
        <v>783</v>
      </c>
    </row>
    <row r="268" spans="3:21" x14ac:dyDescent="0.3">
      <c r="C268" t="s">
        <v>31</v>
      </c>
      <c r="D268" t="s">
        <v>158</v>
      </c>
      <c r="E268" t="s">
        <v>29</v>
      </c>
      <c r="F268" t="s">
        <v>159</v>
      </c>
      <c r="G268" s="2">
        <v>-1</v>
      </c>
      <c r="H268" s="2" t="s">
        <v>366</v>
      </c>
      <c r="I268" s="67">
        <v>-2433.67</v>
      </c>
      <c r="J268" s="67">
        <v>0</v>
      </c>
      <c r="K268" s="67">
        <v>-2433.67</v>
      </c>
      <c r="L268" s="67">
        <v>0</v>
      </c>
      <c r="M268" s="67">
        <v>-2433.67</v>
      </c>
      <c r="N268" s="67">
        <v>0</v>
      </c>
      <c r="P268" s="67">
        <v>0</v>
      </c>
      <c r="Q268" s="67">
        <v>0</v>
      </c>
      <c r="U268" t="s">
        <v>783</v>
      </c>
    </row>
    <row r="269" spans="3:21" x14ac:dyDescent="0.3">
      <c r="C269" t="s">
        <v>166</v>
      </c>
      <c r="D269" t="s">
        <v>158</v>
      </c>
      <c r="E269" t="s">
        <v>29</v>
      </c>
      <c r="G269" s="2">
        <v>-1</v>
      </c>
      <c r="I269" s="67">
        <v>-12597</v>
      </c>
      <c r="J269" s="67">
        <v>0</v>
      </c>
      <c r="K269" s="67">
        <v>-12597</v>
      </c>
      <c r="L269" s="67">
        <v>0</v>
      </c>
      <c r="M269" s="67">
        <v>-12597</v>
      </c>
      <c r="N269" s="67">
        <v>0</v>
      </c>
      <c r="P269" s="67">
        <v>0</v>
      </c>
      <c r="Q269" s="67">
        <v>0</v>
      </c>
      <c r="U269" t="s">
        <v>783</v>
      </c>
    </row>
    <row r="270" spans="3:21" x14ac:dyDescent="0.3">
      <c r="C270" t="s">
        <v>31</v>
      </c>
      <c r="D270" t="s">
        <v>158</v>
      </c>
      <c r="E270" t="s">
        <v>29</v>
      </c>
      <c r="F270" t="s">
        <v>159</v>
      </c>
      <c r="G270" s="2">
        <v>-4</v>
      </c>
      <c r="H270" s="2" t="s">
        <v>212</v>
      </c>
      <c r="I270" s="67">
        <v>-4.8499999999999996</v>
      </c>
      <c r="J270" s="67">
        <v>0</v>
      </c>
      <c r="K270" s="67">
        <v>-4.8499999999999996</v>
      </c>
      <c r="L270" s="67">
        <v>0</v>
      </c>
      <c r="M270" s="67">
        <v>-4.8499999999999996</v>
      </c>
      <c r="N270" s="67">
        <v>0</v>
      </c>
      <c r="P270" s="67">
        <v>0</v>
      </c>
      <c r="Q270" s="67">
        <v>0</v>
      </c>
      <c r="U270" t="s">
        <v>783</v>
      </c>
    </row>
    <row r="271" spans="3:21" x14ac:dyDescent="0.3">
      <c r="C271" t="s">
        <v>166</v>
      </c>
      <c r="D271" t="s">
        <v>158</v>
      </c>
      <c r="E271" t="s">
        <v>30</v>
      </c>
      <c r="F271" t="s">
        <v>159</v>
      </c>
      <c r="G271" s="2">
        <v>3</v>
      </c>
      <c r="H271" s="2" t="s">
        <v>228</v>
      </c>
      <c r="I271" s="67">
        <v>108941.71</v>
      </c>
      <c r="J271" s="67">
        <v>1.02</v>
      </c>
      <c r="K271" s="67">
        <v>108941.71</v>
      </c>
      <c r="L271" s="67">
        <v>0.46</v>
      </c>
      <c r="M271" s="67">
        <v>108941.71</v>
      </c>
      <c r="N271" s="67">
        <v>5.72</v>
      </c>
      <c r="P271" s="67">
        <v>632.5</v>
      </c>
      <c r="Q271" s="67">
        <v>326825.13</v>
      </c>
      <c r="R271" s="2" t="s">
        <v>161</v>
      </c>
      <c r="S271" s="2" t="s">
        <v>161</v>
      </c>
      <c r="T271" s="2" t="s">
        <v>161</v>
      </c>
      <c r="U271" t="s">
        <v>783</v>
      </c>
    </row>
    <row r="272" spans="3:21" x14ac:dyDescent="0.3">
      <c r="C272" t="s">
        <v>166</v>
      </c>
      <c r="D272" t="s">
        <v>158</v>
      </c>
      <c r="E272" t="s">
        <v>29</v>
      </c>
      <c r="F272" t="s">
        <v>159</v>
      </c>
      <c r="G272" s="2">
        <v>12</v>
      </c>
      <c r="H272" s="2" t="s">
        <v>168</v>
      </c>
      <c r="I272" s="67">
        <v>-97.27</v>
      </c>
      <c r="J272" s="67">
        <v>0</v>
      </c>
      <c r="K272" s="67">
        <v>-97.27</v>
      </c>
      <c r="L272" s="67">
        <v>0</v>
      </c>
      <c r="M272" s="67">
        <v>-97.27</v>
      </c>
      <c r="N272" s="67">
        <v>0</v>
      </c>
      <c r="P272" s="67">
        <v>0</v>
      </c>
      <c r="Q272" s="67">
        <v>0</v>
      </c>
      <c r="U272" t="s">
        <v>783</v>
      </c>
    </row>
    <row r="273" spans="3:21" x14ac:dyDescent="0.3">
      <c r="C273" t="s">
        <v>166</v>
      </c>
      <c r="D273" t="s">
        <v>158</v>
      </c>
      <c r="E273" t="s">
        <v>29</v>
      </c>
      <c r="F273" t="s">
        <v>159</v>
      </c>
      <c r="G273" s="2">
        <v>-1</v>
      </c>
      <c r="H273" s="2" t="s">
        <v>478</v>
      </c>
      <c r="I273" s="67">
        <v>-15095.59</v>
      </c>
      <c r="J273" s="67">
        <v>0</v>
      </c>
      <c r="K273" s="67">
        <v>-15095.59</v>
      </c>
      <c r="L273" s="67">
        <v>0</v>
      </c>
      <c r="M273" s="67">
        <v>-15095.59</v>
      </c>
      <c r="N273" s="67">
        <v>0</v>
      </c>
      <c r="P273" s="67">
        <v>0</v>
      </c>
      <c r="Q273" s="67">
        <v>0</v>
      </c>
      <c r="U273" t="s">
        <v>783</v>
      </c>
    </row>
    <row r="274" spans="3:21" x14ac:dyDescent="0.3">
      <c r="C274" t="s">
        <v>31</v>
      </c>
      <c r="D274" t="s">
        <v>158</v>
      </c>
      <c r="E274" t="s">
        <v>30</v>
      </c>
      <c r="F274" t="s">
        <v>159</v>
      </c>
      <c r="G274" s="2">
        <v>1</v>
      </c>
      <c r="H274" s="2" t="s">
        <v>292</v>
      </c>
      <c r="I274" s="67">
        <v>40755.69</v>
      </c>
      <c r="J274" s="67">
        <v>7.99</v>
      </c>
      <c r="K274" s="67">
        <v>40755.69</v>
      </c>
      <c r="L274" s="67">
        <v>1.33</v>
      </c>
      <c r="M274" s="67">
        <v>40755.69</v>
      </c>
      <c r="N274" s="67">
        <v>14.61</v>
      </c>
      <c r="P274" s="67">
        <v>0</v>
      </c>
      <c r="Q274" s="67">
        <v>40755.69</v>
      </c>
      <c r="R274" s="2" t="s">
        <v>161</v>
      </c>
      <c r="S274" s="2" t="s">
        <v>161</v>
      </c>
      <c r="T274" s="2" t="s">
        <v>161</v>
      </c>
      <c r="U274" t="s">
        <v>783</v>
      </c>
    </row>
    <row r="275" spans="3:21" x14ac:dyDescent="0.3">
      <c r="C275" t="s">
        <v>166</v>
      </c>
      <c r="D275" t="s">
        <v>158</v>
      </c>
      <c r="E275" t="s">
        <v>30</v>
      </c>
      <c r="F275" t="s">
        <v>159</v>
      </c>
      <c r="G275" s="2">
        <v>8</v>
      </c>
      <c r="H275" s="2" t="s">
        <v>492</v>
      </c>
      <c r="I275" s="67">
        <v>7773560</v>
      </c>
      <c r="J275" s="67">
        <v>222.35</v>
      </c>
      <c r="K275" s="67">
        <v>7773560</v>
      </c>
      <c r="L275" s="67">
        <v>151.18</v>
      </c>
      <c r="M275" s="67">
        <v>7773560</v>
      </c>
      <c r="N275" s="67">
        <v>2709.75</v>
      </c>
      <c r="P275" s="67">
        <v>0</v>
      </c>
      <c r="Q275" s="67">
        <v>62188480</v>
      </c>
      <c r="R275" s="2" t="s">
        <v>161</v>
      </c>
      <c r="S275" s="2" t="s">
        <v>161</v>
      </c>
      <c r="T275" s="2" t="s">
        <v>161</v>
      </c>
      <c r="U275" t="s">
        <v>783</v>
      </c>
    </row>
    <row r="276" spans="3:21" x14ac:dyDescent="0.3">
      <c r="C276" t="s">
        <v>31</v>
      </c>
      <c r="D276" t="s">
        <v>158</v>
      </c>
      <c r="E276" t="s">
        <v>29</v>
      </c>
      <c r="F276" t="s">
        <v>159</v>
      </c>
      <c r="G276" s="2">
        <v>11</v>
      </c>
      <c r="H276" s="2" t="s">
        <v>200</v>
      </c>
      <c r="I276" s="67">
        <v>-10841.81</v>
      </c>
      <c r="J276" s="67">
        <v>0</v>
      </c>
      <c r="K276" s="67">
        <v>-10841.81</v>
      </c>
      <c r="L276" s="67">
        <v>0</v>
      </c>
      <c r="M276" s="67">
        <v>-10841.81</v>
      </c>
      <c r="N276" s="67">
        <v>0</v>
      </c>
      <c r="P276" s="67">
        <v>0</v>
      </c>
      <c r="Q276" s="67">
        <v>0</v>
      </c>
      <c r="U276" t="s">
        <v>783</v>
      </c>
    </row>
    <row r="277" spans="3:21" x14ac:dyDescent="0.3">
      <c r="C277" t="s">
        <v>31</v>
      </c>
      <c r="D277" t="s">
        <v>158</v>
      </c>
      <c r="E277" t="s">
        <v>29</v>
      </c>
      <c r="F277" t="s">
        <v>159</v>
      </c>
      <c r="G277" s="2">
        <v>-1</v>
      </c>
      <c r="H277" s="2" t="s">
        <v>401</v>
      </c>
      <c r="I277" s="67">
        <v>-32177.73</v>
      </c>
      <c r="J277" s="67">
        <v>0</v>
      </c>
      <c r="K277" s="67">
        <v>-32177.73</v>
      </c>
      <c r="L277" s="67">
        <v>0</v>
      </c>
      <c r="M277" s="67">
        <v>-32177.73</v>
      </c>
      <c r="N277" s="67">
        <v>0</v>
      </c>
      <c r="P277" s="67">
        <v>0</v>
      </c>
      <c r="Q277" s="67">
        <v>0</v>
      </c>
      <c r="U277" t="s">
        <v>783</v>
      </c>
    </row>
    <row r="278" spans="3:21" x14ac:dyDescent="0.3">
      <c r="C278" t="s">
        <v>31</v>
      </c>
      <c r="D278" t="s">
        <v>158</v>
      </c>
      <c r="E278" t="s">
        <v>30</v>
      </c>
      <c r="F278" t="s">
        <v>159</v>
      </c>
      <c r="G278" s="2">
        <v>-1</v>
      </c>
      <c r="H278" s="2" t="s">
        <v>407</v>
      </c>
      <c r="I278" s="67">
        <v>328018.39</v>
      </c>
      <c r="J278" s="67">
        <v>37.090000000000003</v>
      </c>
      <c r="K278" s="67">
        <v>328018.39</v>
      </c>
      <c r="L278" s="67">
        <v>17.62</v>
      </c>
      <c r="M278" s="67">
        <v>328018.39</v>
      </c>
      <c r="N278" s="67">
        <v>168.75</v>
      </c>
      <c r="P278" s="67">
        <v>0</v>
      </c>
      <c r="Q278" s="67">
        <v>0</v>
      </c>
      <c r="R278" s="2" t="s">
        <v>161</v>
      </c>
      <c r="S278" s="2" t="s">
        <v>161</v>
      </c>
      <c r="T278" s="2" t="s">
        <v>161</v>
      </c>
      <c r="U278" t="s">
        <v>783</v>
      </c>
    </row>
    <row r="279" spans="3:21" x14ac:dyDescent="0.3">
      <c r="C279" t="s">
        <v>31</v>
      </c>
      <c r="D279" t="s">
        <v>158</v>
      </c>
      <c r="E279" t="s">
        <v>30</v>
      </c>
      <c r="F279" t="s">
        <v>159</v>
      </c>
      <c r="G279" s="2">
        <v>1</v>
      </c>
      <c r="H279" s="2" t="s">
        <v>295</v>
      </c>
      <c r="I279" s="67">
        <v>42605.63</v>
      </c>
      <c r="J279" s="67">
        <v>5.0999999999999996</v>
      </c>
      <c r="K279" s="67">
        <v>42605.63</v>
      </c>
      <c r="L279" s="67">
        <v>635.54</v>
      </c>
      <c r="M279" s="67">
        <v>42605.63</v>
      </c>
      <c r="N279" s="67">
        <v>39.69</v>
      </c>
      <c r="P279" s="67">
        <v>0</v>
      </c>
      <c r="Q279" s="67">
        <v>42605.63</v>
      </c>
      <c r="R279" s="2" t="s">
        <v>165</v>
      </c>
      <c r="S279" s="2" t="s">
        <v>161</v>
      </c>
      <c r="T279" s="2" t="s">
        <v>165</v>
      </c>
      <c r="U279" t="s">
        <v>783</v>
      </c>
    </row>
    <row r="280" spans="3:21" x14ac:dyDescent="0.3">
      <c r="C280" t="s">
        <v>166</v>
      </c>
      <c r="D280" t="s">
        <v>158</v>
      </c>
      <c r="E280" t="s">
        <v>30</v>
      </c>
      <c r="F280" t="s">
        <v>159</v>
      </c>
      <c r="G280" s="2">
        <v>7</v>
      </c>
      <c r="H280" s="2" t="s">
        <v>429</v>
      </c>
      <c r="I280" s="67">
        <v>448.03</v>
      </c>
      <c r="J280" s="67">
        <v>0.13</v>
      </c>
      <c r="K280" s="67">
        <v>448.03</v>
      </c>
      <c r="L280" s="67">
        <v>0.01</v>
      </c>
      <c r="M280" s="67">
        <v>448.03</v>
      </c>
      <c r="N280" s="67">
        <v>0.2</v>
      </c>
      <c r="P280" s="67">
        <v>0</v>
      </c>
      <c r="Q280" s="67">
        <v>3136.21</v>
      </c>
      <c r="R280" s="2" t="s">
        <v>161</v>
      </c>
      <c r="S280" s="2" t="s">
        <v>161</v>
      </c>
      <c r="T280" s="2" t="s">
        <v>161</v>
      </c>
      <c r="U280" t="s">
        <v>783</v>
      </c>
    </row>
    <row r="281" spans="3:21" x14ac:dyDescent="0.3">
      <c r="C281" t="s">
        <v>32</v>
      </c>
      <c r="D281" t="s">
        <v>158</v>
      </c>
      <c r="E281" t="s">
        <v>29</v>
      </c>
      <c r="F281" t="s">
        <v>159</v>
      </c>
      <c r="G281" s="2">
        <v>-4</v>
      </c>
      <c r="H281" s="2" t="s">
        <v>244</v>
      </c>
      <c r="I281" s="67">
        <v>-7804.77</v>
      </c>
      <c r="J281" s="67">
        <v>0</v>
      </c>
      <c r="K281" s="67">
        <v>-7804.77</v>
      </c>
      <c r="L281" s="67">
        <v>0</v>
      </c>
      <c r="M281" s="67">
        <v>-7804.77</v>
      </c>
      <c r="N281" s="67">
        <v>0</v>
      </c>
      <c r="P281" s="67">
        <v>0</v>
      </c>
      <c r="Q281" s="67">
        <v>0</v>
      </c>
      <c r="U281" t="s">
        <v>783</v>
      </c>
    </row>
    <row r="282" spans="3:21" x14ac:dyDescent="0.3">
      <c r="C282" t="s">
        <v>166</v>
      </c>
      <c r="D282" t="s">
        <v>158</v>
      </c>
      <c r="E282" t="s">
        <v>29</v>
      </c>
      <c r="F282" t="s">
        <v>159</v>
      </c>
      <c r="G282" s="2">
        <v>3</v>
      </c>
      <c r="H282" s="2" t="s">
        <v>413</v>
      </c>
      <c r="I282" s="67">
        <v>-479.41</v>
      </c>
      <c r="J282" s="67">
        <v>0</v>
      </c>
      <c r="K282" s="67">
        <v>-479.41</v>
      </c>
      <c r="L282" s="67">
        <v>0</v>
      </c>
      <c r="M282" s="67">
        <v>-479.41</v>
      </c>
      <c r="N282" s="67">
        <v>0</v>
      </c>
      <c r="P282" s="67">
        <v>0</v>
      </c>
      <c r="Q282" s="67">
        <v>0</v>
      </c>
      <c r="U282" t="s">
        <v>783</v>
      </c>
    </row>
    <row r="283" spans="3:21" x14ac:dyDescent="0.3">
      <c r="C283" t="s">
        <v>31</v>
      </c>
      <c r="D283" t="s">
        <v>158</v>
      </c>
      <c r="E283" t="s">
        <v>30</v>
      </c>
      <c r="F283" t="s">
        <v>159</v>
      </c>
      <c r="G283" s="2">
        <v>3</v>
      </c>
      <c r="H283" s="2" t="s">
        <v>677</v>
      </c>
      <c r="I283" s="67">
        <v>47188.92</v>
      </c>
      <c r="J283" s="67">
        <v>110.58</v>
      </c>
      <c r="K283" s="67">
        <v>47188.92</v>
      </c>
      <c r="L283" s="67">
        <v>22.38</v>
      </c>
      <c r="M283" s="67">
        <v>47188.92</v>
      </c>
      <c r="N283" s="67">
        <v>177.34</v>
      </c>
      <c r="P283" s="67">
        <v>0</v>
      </c>
      <c r="Q283" s="67">
        <v>141566.76</v>
      </c>
      <c r="R283" s="2" t="s">
        <v>161</v>
      </c>
      <c r="S283" s="2" t="s">
        <v>161</v>
      </c>
      <c r="T283" s="2" t="s">
        <v>161</v>
      </c>
      <c r="U283" t="s">
        <v>783</v>
      </c>
    </row>
    <row r="284" spans="3:21" x14ac:dyDescent="0.3">
      <c r="C284" t="s">
        <v>166</v>
      </c>
      <c r="D284" t="s">
        <v>158</v>
      </c>
      <c r="E284" t="s">
        <v>29</v>
      </c>
      <c r="F284" t="s">
        <v>159</v>
      </c>
      <c r="G284" s="2">
        <v>1</v>
      </c>
      <c r="H284" s="2" t="s">
        <v>262</v>
      </c>
      <c r="I284" s="67">
        <v>-6229.57</v>
      </c>
      <c r="J284" s="67">
        <v>0</v>
      </c>
      <c r="K284" s="67">
        <v>-6229.57</v>
      </c>
      <c r="L284" s="67">
        <v>0</v>
      </c>
      <c r="M284" s="67">
        <v>-6229.57</v>
      </c>
      <c r="N284" s="67">
        <v>0</v>
      </c>
      <c r="P284" s="67">
        <v>0</v>
      </c>
      <c r="Q284" s="67">
        <v>0</v>
      </c>
      <c r="U284" t="s">
        <v>783</v>
      </c>
    </row>
    <row r="285" spans="3:21" x14ac:dyDescent="0.3">
      <c r="C285" t="s">
        <v>31</v>
      </c>
      <c r="D285" t="s">
        <v>158</v>
      </c>
      <c r="E285" t="s">
        <v>30</v>
      </c>
      <c r="F285" t="s">
        <v>159</v>
      </c>
      <c r="G285" s="2">
        <v>4</v>
      </c>
      <c r="H285" s="2" t="s">
        <v>305</v>
      </c>
      <c r="I285" s="67">
        <v>15224.52</v>
      </c>
      <c r="J285" s="67">
        <v>1523.91</v>
      </c>
      <c r="K285" s="67">
        <v>15224.52</v>
      </c>
      <c r="L285" s="67">
        <v>5.92</v>
      </c>
      <c r="M285" s="67">
        <v>15224.52</v>
      </c>
      <c r="N285" s="67">
        <v>56.69</v>
      </c>
      <c r="P285" s="67">
        <v>0</v>
      </c>
      <c r="Q285" s="67">
        <v>60898.080000000002</v>
      </c>
      <c r="R285" s="2" t="s">
        <v>161</v>
      </c>
      <c r="S285" s="2" t="s">
        <v>165</v>
      </c>
      <c r="T285" s="2" t="s">
        <v>165</v>
      </c>
      <c r="U285" t="s">
        <v>783</v>
      </c>
    </row>
    <row r="286" spans="3:21" x14ac:dyDescent="0.3">
      <c r="C286" t="s">
        <v>166</v>
      </c>
      <c r="D286" t="s">
        <v>158</v>
      </c>
      <c r="E286" t="s">
        <v>29</v>
      </c>
      <c r="F286" t="s">
        <v>159</v>
      </c>
      <c r="G286" s="2">
        <v>10</v>
      </c>
      <c r="H286" s="2" t="s">
        <v>453</v>
      </c>
      <c r="I286" s="67">
        <v>-651.37</v>
      </c>
      <c r="J286" s="67">
        <v>0</v>
      </c>
      <c r="K286" s="67">
        <v>-651.37</v>
      </c>
      <c r="L286" s="67">
        <v>0</v>
      </c>
      <c r="M286" s="67">
        <v>-651.37</v>
      </c>
      <c r="N286" s="67">
        <v>0</v>
      </c>
      <c r="P286" s="67">
        <v>0</v>
      </c>
      <c r="Q286" s="67">
        <v>0</v>
      </c>
      <c r="U286" t="s">
        <v>783</v>
      </c>
    </row>
    <row r="287" spans="3:21" x14ac:dyDescent="0.3">
      <c r="C287" t="s">
        <v>32</v>
      </c>
      <c r="D287" t="s">
        <v>158</v>
      </c>
      <c r="E287" t="s">
        <v>30</v>
      </c>
      <c r="F287" t="s">
        <v>159</v>
      </c>
      <c r="G287" s="2">
        <v>-1</v>
      </c>
      <c r="H287" s="2" t="s">
        <v>598</v>
      </c>
      <c r="I287" s="67">
        <v>2770.68</v>
      </c>
      <c r="J287" s="67">
        <v>7.0000000000000007E-2</v>
      </c>
      <c r="K287" s="67">
        <v>2770.68</v>
      </c>
      <c r="L287" s="67">
        <v>0.04</v>
      </c>
      <c r="M287" s="67">
        <v>2770.68</v>
      </c>
      <c r="N287" s="67">
        <v>0.57999999999999996</v>
      </c>
      <c r="P287" s="67">
        <v>0</v>
      </c>
      <c r="Q287" s="67">
        <v>0</v>
      </c>
      <c r="R287" s="2" t="s">
        <v>161</v>
      </c>
      <c r="S287" s="2" t="s">
        <v>161</v>
      </c>
      <c r="T287" s="2" t="s">
        <v>161</v>
      </c>
      <c r="U287" t="s">
        <v>783</v>
      </c>
    </row>
    <row r="288" spans="3:21" x14ac:dyDescent="0.3">
      <c r="C288" t="s">
        <v>32</v>
      </c>
      <c r="D288" t="s">
        <v>158</v>
      </c>
      <c r="E288" t="s">
        <v>30</v>
      </c>
      <c r="F288" t="s">
        <v>159</v>
      </c>
      <c r="G288" s="2">
        <v>5</v>
      </c>
      <c r="H288" s="2" t="s">
        <v>372</v>
      </c>
      <c r="I288" s="67">
        <v>14756.08</v>
      </c>
      <c r="J288" s="67">
        <v>2017.51</v>
      </c>
      <c r="K288" s="67">
        <v>14756.08</v>
      </c>
      <c r="L288" s="67">
        <v>0</v>
      </c>
      <c r="M288" s="67">
        <v>14756.08</v>
      </c>
      <c r="N288" s="67">
        <v>0</v>
      </c>
      <c r="P288" s="67">
        <v>0</v>
      </c>
      <c r="Q288" s="67">
        <v>73780.399999999994</v>
      </c>
      <c r="R288" s="2" t="s">
        <v>161</v>
      </c>
      <c r="S288" s="2" t="s">
        <v>165</v>
      </c>
      <c r="T288" s="2" t="s">
        <v>165</v>
      </c>
      <c r="U288" t="s">
        <v>783</v>
      </c>
    </row>
    <row r="289" spans="3:21" x14ac:dyDescent="0.3">
      <c r="C289" t="s">
        <v>166</v>
      </c>
      <c r="D289" t="s">
        <v>158</v>
      </c>
      <c r="E289" t="s">
        <v>30</v>
      </c>
      <c r="F289" t="s">
        <v>159</v>
      </c>
      <c r="G289" s="2">
        <v>4</v>
      </c>
      <c r="H289" s="2" t="s">
        <v>302</v>
      </c>
      <c r="I289" s="67">
        <v>250578.12</v>
      </c>
      <c r="J289" s="67">
        <v>55801.75</v>
      </c>
      <c r="K289" s="67">
        <v>250578.12</v>
      </c>
      <c r="L289" s="67">
        <v>12.52</v>
      </c>
      <c r="M289" s="67">
        <v>250578.12</v>
      </c>
      <c r="N289" s="67">
        <v>119.91</v>
      </c>
      <c r="P289" s="67">
        <v>0</v>
      </c>
      <c r="Q289" s="67">
        <v>1002312.48</v>
      </c>
      <c r="R289" s="2" t="s">
        <v>161</v>
      </c>
      <c r="S289" s="2" t="s">
        <v>165</v>
      </c>
      <c r="T289" s="2" t="s">
        <v>165</v>
      </c>
      <c r="U289" t="s">
        <v>783</v>
      </c>
    </row>
    <row r="290" spans="3:21" x14ac:dyDescent="0.3">
      <c r="C290" t="s">
        <v>166</v>
      </c>
      <c r="D290" t="s">
        <v>158</v>
      </c>
      <c r="E290" t="s">
        <v>30</v>
      </c>
      <c r="F290" t="s">
        <v>159</v>
      </c>
      <c r="G290" s="2">
        <v>21</v>
      </c>
      <c r="H290" s="2" t="s">
        <v>312</v>
      </c>
      <c r="I290" s="67">
        <v>445504.97</v>
      </c>
      <c r="J290" s="67">
        <v>19.600000000000001</v>
      </c>
      <c r="K290" s="67">
        <v>445504.97</v>
      </c>
      <c r="L290" s="67">
        <v>105.27</v>
      </c>
      <c r="M290" s="67">
        <v>445504.97</v>
      </c>
      <c r="N290" s="67">
        <v>20.96</v>
      </c>
      <c r="P290" s="67">
        <v>0</v>
      </c>
      <c r="Q290" s="67">
        <v>9355604.3699999992</v>
      </c>
      <c r="R290" s="2" t="s">
        <v>161</v>
      </c>
      <c r="S290" s="2" t="s">
        <v>161</v>
      </c>
      <c r="T290" s="2" t="s">
        <v>165</v>
      </c>
      <c r="U290" t="s">
        <v>783</v>
      </c>
    </row>
    <row r="291" spans="3:21" x14ac:dyDescent="0.3">
      <c r="C291" t="s">
        <v>166</v>
      </c>
      <c r="D291" t="s">
        <v>158</v>
      </c>
      <c r="E291" t="s">
        <v>30</v>
      </c>
      <c r="F291" t="s">
        <v>159</v>
      </c>
      <c r="G291" s="2">
        <v>12</v>
      </c>
      <c r="H291" s="2" t="s">
        <v>305</v>
      </c>
      <c r="I291" s="67">
        <v>350157.08</v>
      </c>
      <c r="J291" s="67">
        <v>12.87</v>
      </c>
      <c r="K291" s="67">
        <v>350157.08</v>
      </c>
      <c r="L291" s="67">
        <v>69.14</v>
      </c>
      <c r="M291" s="67">
        <v>350157.08</v>
      </c>
      <c r="N291" s="67">
        <v>82.3</v>
      </c>
      <c r="P291" s="67">
        <v>0</v>
      </c>
      <c r="Q291" s="67">
        <v>4201884.96</v>
      </c>
      <c r="R291" s="2" t="s">
        <v>161</v>
      </c>
      <c r="S291" s="2" t="s">
        <v>161</v>
      </c>
      <c r="T291" s="2" t="s">
        <v>165</v>
      </c>
      <c r="U291" t="s">
        <v>783</v>
      </c>
    </row>
    <row r="292" spans="3:21" x14ac:dyDescent="0.3">
      <c r="C292" t="s">
        <v>166</v>
      </c>
      <c r="D292" t="s">
        <v>158</v>
      </c>
      <c r="E292" t="s">
        <v>30</v>
      </c>
      <c r="F292" t="s">
        <v>159</v>
      </c>
      <c r="G292" s="2">
        <v>8</v>
      </c>
      <c r="H292" s="2" t="s">
        <v>245</v>
      </c>
      <c r="I292" s="67">
        <v>243557.36</v>
      </c>
      <c r="J292" s="67">
        <v>10.37</v>
      </c>
      <c r="K292" s="67">
        <v>243557.36</v>
      </c>
      <c r="L292" s="67">
        <v>55.69</v>
      </c>
      <c r="M292" s="67">
        <v>243557.36</v>
      </c>
      <c r="N292" s="67">
        <v>76.709999999999994</v>
      </c>
      <c r="P292" s="67">
        <v>0</v>
      </c>
      <c r="Q292" s="67">
        <v>1948458.88</v>
      </c>
      <c r="R292" s="2" t="s">
        <v>161</v>
      </c>
      <c r="S292" s="2" t="s">
        <v>161</v>
      </c>
      <c r="T292" s="2" t="s">
        <v>165</v>
      </c>
      <c r="U292" t="s">
        <v>783</v>
      </c>
    </row>
    <row r="293" spans="3:21" x14ac:dyDescent="0.3">
      <c r="C293" t="s">
        <v>166</v>
      </c>
      <c r="D293" t="s">
        <v>158</v>
      </c>
      <c r="E293" t="s">
        <v>30</v>
      </c>
      <c r="F293" t="s">
        <v>159</v>
      </c>
      <c r="G293" s="2">
        <v>0</v>
      </c>
      <c r="H293" s="2" t="s">
        <v>538</v>
      </c>
      <c r="I293" s="67">
        <v>414682.03</v>
      </c>
      <c r="J293" s="67">
        <v>54.81</v>
      </c>
      <c r="K293" s="67">
        <v>414682.03</v>
      </c>
      <c r="L293" s="67">
        <v>7.7</v>
      </c>
      <c r="M293" s="67">
        <v>414682.03</v>
      </c>
      <c r="N293" s="67">
        <v>426.19</v>
      </c>
      <c r="P293" s="67">
        <v>0</v>
      </c>
      <c r="Q293" s="67">
        <v>0</v>
      </c>
      <c r="R293" s="2" t="s">
        <v>161</v>
      </c>
      <c r="S293" s="2" t="s">
        <v>161</v>
      </c>
      <c r="T293" s="2" t="s">
        <v>161</v>
      </c>
      <c r="U293" t="s">
        <v>783</v>
      </c>
    </row>
    <row r="294" spans="3:21" x14ac:dyDescent="0.3">
      <c r="C294" t="s">
        <v>166</v>
      </c>
      <c r="D294" t="s">
        <v>158</v>
      </c>
      <c r="E294" t="s">
        <v>29</v>
      </c>
      <c r="F294" t="s">
        <v>159</v>
      </c>
      <c r="G294" s="2">
        <v>3</v>
      </c>
      <c r="H294" s="2" t="s">
        <v>477</v>
      </c>
      <c r="I294" s="67">
        <v>-76.33</v>
      </c>
      <c r="J294" s="67">
        <v>0</v>
      </c>
      <c r="K294" s="67">
        <v>-76.33</v>
      </c>
      <c r="L294" s="67">
        <v>0</v>
      </c>
      <c r="M294" s="67">
        <v>-76.33</v>
      </c>
      <c r="N294" s="67">
        <v>0</v>
      </c>
      <c r="P294" s="67">
        <v>0</v>
      </c>
      <c r="Q294" s="67">
        <v>0</v>
      </c>
      <c r="U294" t="s">
        <v>783</v>
      </c>
    </row>
    <row r="295" spans="3:21" x14ac:dyDescent="0.3">
      <c r="C295" t="s">
        <v>32</v>
      </c>
      <c r="D295" t="s">
        <v>158</v>
      </c>
      <c r="E295" t="s">
        <v>30</v>
      </c>
      <c r="F295" t="s">
        <v>159</v>
      </c>
      <c r="G295" s="2">
        <v>0</v>
      </c>
      <c r="H295" s="2" t="s">
        <v>358</v>
      </c>
      <c r="I295" s="67">
        <v>5224.8100000000004</v>
      </c>
      <c r="J295" s="67">
        <v>6.61</v>
      </c>
      <c r="K295" s="67">
        <v>5224.8100000000004</v>
      </c>
      <c r="L295" s="67">
        <v>0.51</v>
      </c>
      <c r="M295" s="67">
        <v>5224.8100000000004</v>
      </c>
      <c r="N295" s="67">
        <v>2.67</v>
      </c>
      <c r="P295" s="67">
        <v>0</v>
      </c>
      <c r="Q295" s="67">
        <v>0</v>
      </c>
      <c r="R295" s="2" t="s">
        <v>161</v>
      </c>
      <c r="S295" s="2" t="s">
        <v>161</v>
      </c>
      <c r="T295" s="2" t="s">
        <v>161</v>
      </c>
      <c r="U295" t="s">
        <v>783</v>
      </c>
    </row>
    <row r="296" spans="3:21" x14ac:dyDescent="0.3">
      <c r="C296" t="s">
        <v>166</v>
      </c>
      <c r="D296" t="s">
        <v>158</v>
      </c>
      <c r="E296" t="s">
        <v>29</v>
      </c>
      <c r="F296" t="s">
        <v>159</v>
      </c>
      <c r="G296" s="2">
        <v>1</v>
      </c>
      <c r="H296" s="2" t="s">
        <v>529</v>
      </c>
      <c r="I296" s="67">
        <v>-173.73</v>
      </c>
      <c r="J296" s="67">
        <v>0</v>
      </c>
      <c r="K296" s="67">
        <v>-173.73</v>
      </c>
      <c r="L296" s="67">
        <v>0</v>
      </c>
      <c r="M296" s="67">
        <v>-173.73</v>
      </c>
      <c r="N296" s="67">
        <v>0</v>
      </c>
      <c r="P296" s="67">
        <v>0</v>
      </c>
      <c r="Q296" s="67">
        <v>0</v>
      </c>
      <c r="U296" t="s">
        <v>783</v>
      </c>
    </row>
    <row r="297" spans="3:21" x14ac:dyDescent="0.3">
      <c r="C297" t="s">
        <v>32</v>
      </c>
      <c r="D297" t="s">
        <v>158</v>
      </c>
      <c r="E297" t="s">
        <v>30</v>
      </c>
      <c r="F297" t="s">
        <v>159</v>
      </c>
      <c r="G297" s="2">
        <v>3</v>
      </c>
      <c r="H297" s="2" t="s">
        <v>436</v>
      </c>
      <c r="I297" s="67">
        <v>15305.03</v>
      </c>
      <c r="J297" s="67">
        <v>0.28999999999999998</v>
      </c>
      <c r="K297" s="67">
        <v>15305.03</v>
      </c>
      <c r="L297" s="67">
        <v>0.14000000000000001</v>
      </c>
      <c r="M297" s="67">
        <v>15305.03</v>
      </c>
      <c r="N297" s="67">
        <v>1.33</v>
      </c>
      <c r="P297" s="67">
        <v>0</v>
      </c>
      <c r="Q297" s="67">
        <v>45915.090000000004</v>
      </c>
      <c r="R297" s="2" t="s">
        <v>161</v>
      </c>
      <c r="S297" s="2" t="s">
        <v>161</v>
      </c>
      <c r="T297" s="2" t="s">
        <v>161</v>
      </c>
      <c r="U297" t="s">
        <v>783</v>
      </c>
    </row>
    <row r="298" spans="3:21" x14ac:dyDescent="0.3">
      <c r="C298" t="s">
        <v>166</v>
      </c>
      <c r="D298" t="s">
        <v>158</v>
      </c>
      <c r="E298" t="s">
        <v>30</v>
      </c>
      <c r="F298" t="s">
        <v>159</v>
      </c>
      <c r="G298" s="2">
        <v>2</v>
      </c>
      <c r="H298" s="2" t="s">
        <v>460</v>
      </c>
      <c r="I298" s="67">
        <v>1474251.69</v>
      </c>
      <c r="J298" s="67">
        <v>0</v>
      </c>
      <c r="K298" s="67">
        <v>1474251.69</v>
      </c>
      <c r="L298" s="67">
        <v>0</v>
      </c>
      <c r="M298" s="67">
        <v>1474251.69</v>
      </c>
      <c r="N298" s="67">
        <v>340.04</v>
      </c>
      <c r="P298" s="67">
        <v>0</v>
      </c>
      <c r="Q298" s="67">
        <v>2948503.38</v>
      </c>
      <c r="R298" s="2" t="s">
        <v>161</v>
      </c>
      <c r="S298" s="2" t="s">
        <v>161</v>
      </c>
      <c r="T298" s="2" t="s">
        <v>165</v>
      </c>
      <c r="U298" t="s">
        <v>783</v>
      </c>
    </row>
    <row r="299" spans="3:21" x14ac:dyDescent="0.3">
      <c r="C299" t="s">
        <v>166</v>
      </c>
      <c r="D299" t="s">
        <v>158</v>
      </c>
      <c r="E299" t="s">
        <v>30</v>
      </c>
      <c r="F299" t="s">
        <v>159</v>
      </c>
      <c r="G299" s="2">
        <v>0</v>
      </c>
      <c r="H299" s="2" t="s">
        <v>174</v>
      </c>
      <c r="I299" s="67">
        <v>7285.36</v>
      </c>
      <c r="J299" s="67">
        <v>0.47</v>
      </c>
      <c r="K299" s="67">
        <v>7285.36</v>
      </c>
      <c r="L299" s="67">
        <v>199.95</v>
      </c>
      <c r="M299" s="67">
        <v>7285.36</v>
      </c>
      <c r="N299" s="67">
        <v>5.72</v>
      </c>
      <c r="P299" s="67">
        <v>0</v>
      </c>
      <c r="Q299" s="67">
        <v>0</v>
      </c>
      <c r="R299" s="2" t="s">
        <v>165</v>
      </c>
      <c r="S299" s="2" t="s">
        <v>161</v>
      </c>
      <c r="T299" s="2" t="s">
        <v>165</v>
      </c>
      <c r="U299" t="s">
        <v>783</v>
      </c>
    </row>
    <row r="300" spans="3:21" x14ac:dyDescent="0.3">
      <c r="C300" t="s">
        <v>166</v>
      </c>
      <c r="D300" t="s">
        <v>158</v>
      </c>
      <c r="E300" t="s">
        <v>30</v>
      </c>
      <c r="F300" t="s">
        <v>159</v>
      </c>
      <c r="G300" s="2">
        <v>4</v>
      </c>
      <c r="H300" s="2" t="s">
        <v>321</v>
      </c>
      <c r="I300" s="67">
        <v>195267.83</v>
      </c>
      <c r="J300" s="67">
        <v>16981.68</v>
      </c>
      <c r="K300" s="67">
        <v>195267.83</v>
      </c>
      <c r="L300" s="67">
        <v>4.3099999999999996</v>
      </c>
      <c r="M300" s="67">
        <v>195267.83</v>
      </c>
      <c r="N300" s="67">
        <v>47.15</v>
      </c>
      <c r="P300" s="67">
        <v>0</v>
      </c>
      <c r="Q300" s="67">
        <v>781071.32</v>
      </c>
      <c r="R300" s="2" t="s">
        <v>161</v>
      </c>
      <c r="S300" s="2" t="s">
        <v>165</v>
      </c>
      <c r="T300" s="2" t="s">
        <v>165</v>
      </c>
      <c r="U300" t="s">
        <v>783</v>
      </c>
    </row>
    <row r="301" spans="3:21" x14ac:dyDescent="0.3">
      <c r="C301" t="s">
        <v>31</v>
      </c>
      <c r="D301" t="s">
        <v>158</v>
      </c>
      <c r="E301" t="s">
        <v>30</v>
      </c>
      <c r="F301" t="s">
        <v>159</v>
      </c>
      <c r="G301" s="2">
        <v>12</v>
      </c>
      <c r="H301" s="2" t="s">
        <v>321</v>
      </c>
      <c r="I301" s="67">
        <v>263511.84000000003</v>
      </c>
      <c r="J301" s="67">
        <v>0.3</v>
      </c>
      <c r="K301" s="67">
        <v>263511.84000000003</v>
      </c>
      <c r="L301" s="67">
        <v>0.63</v>
      </c>
      <c r="M301" s="67">
        <v>263511.84000000003</v>
      </c>
      <c r="N301" s="67">
        <v>48.16</v>
      </c>
      <c r="P301" s="67">
        <v>0</v>
      </c>
      <c r="Q301" s="67">
        <v>3162142.08</v>
      </c>
      <c r="R301" s="2" t="s">
        <v>161</v>
      </c>
      <c r="S301" s="2" t="s">
        <v>161</v>
      </c>
      <c r="T301" s="2" t="s">
        <v>165</v>
      </c>
      <c r="U301" t="s">
        <v>783</v>
      </c>
    </row>
    <row r="302" spans="3:21" x14ac:dyDescent="0.3">
      <c r="C302" t="s">
        <v>31</v>
      </c>
      <c r="D302" t="s">
        <v>158</v>
      </c>
      <c r="E302" t="s">
        <v>29</v>
      </c>
      <c r="F302" t="s">
        <v>159</v>
      </c>
      <c r="G302" s="2">
        <v>5</v>
      </c>
      <c r="H302" s="2" t="s">
        <v>439</v>
      </c>
      <c r="I302" s="67">
        <v>-2370.6</v>
      </c>
      <c r="J302" s="67">
        <v>0</v>
      </c>
      <c r="K302" s="67">
        <v>-2370.6</v>
      </c>
      <c r="L302" s="67">
        <v>0</v>
      </c>
      <c r="M302" s="67">
        <v>-2370.6</v>
      </c>
      <c r="N302" s="67">
        <v>0</v>
      </c>
      <c r="P302" s="67">
        <v>0</v>
      </c>
      <c r="Q302" s="67">
        <v>0</v>
      </c>
      <c r="U302" t="s">
        <v>783</v>
      </c>
    </row>
    <row r="303" spans="3:21" x14ac:dyDescent="0.3">
      <c r="C303" t="s">
        <v>166</v>
      </c>
      <c r="D303" t="s">
        <v>158</v>
      </c>
      <c r="E303" t="s">
        <v>29</v>
      </c>
      <c r="F303" t="s">
        <v>159</v>
      </c>
      <c r="G303" s="2">
        <v>1</v>
      </c>
      <c r="H303" s="2" t="s">
        <v>311</v>
      </c>
      <c r="I303" s="67">
        <v>-2509.9899999999998</v>
      </c>
      <c r="J303" s="67">
        <v>0</v>
      </c>
      <c r="K303" s="67">
        <v>-2509.9899999999998</v>
      </c>
      <c r="L303" s="67">
        <v>0</v>
      </c>
      <c r="M303" s="67">
        <v>-2509.9899999999998</v>
      </c>
      <c r="N303" s="67">
        <v>0</v>
      </c>
      <c r="P303" s="67">
        <v>0</v>
      </c>
      <c r="Q303" s="67">
        <v>0</v>
      </c>
      <c r="U303" t="s">
        <v>783</v>
      </c>
    </row>
    <row r="304" spans="3:21" x14ac:dyDescent="0.3">
      <c r="C304" t="s">
        <v>166</v>
      </c>
      <c r="D304" t="s">
        <v>158</v>
      </c>
      <c r="E304" t="s">
        <v>29</v>
      </c>
      <c r="F304" t="s">
        <v>159</v>
      </c>
      <c r="G304" s="2">
        <v>11</v>
      </c>
      <c r="H304" s="2" t="s">
        <v>168</v>
      </c>
      <c r="I304" s="67">
        <v>-4886.79</v>
      </c>
      <c r="J304" s="67">
        <v>0</v>
      </c>
      <c r="K304" s="67">
        <v>-4886.79</v>
      </c>
      <c r="L304" s="67">
        <v>0</v>
      </c>
      <c r="M304" s="67">
        <v>-4886.79</v>
      </c>
      <c r="N304" s="67">
        <v>0</v>
      </c>
      <c r="P304" s="67">
        <v>0</v>
      </c>
      <c r="Q304" s="67">
        <v>0</v>
      </c>
      <c r="U304" t="s">
        <v>783</v>
      </c>
    </row>
    <row r="305" spans="3:21" x14ac:dyDescent="0.3">
      <c r="C305" t="s">
        <v>166</v>
      </c>
      <c r="D305" t="s">
        <v>158</v>
      </c>
      <c r="E305" t="s">
        <v>30</v>
      </c>
      <c r="F305" t="s">
        <v>159</v>
      </c>
      <c r="G305" s="2">
        <v>2</v>
      </c>
      <c r="H305" s="2" t="s">
        <v>532</v>
      </c>
      <c r="I305" s="67">
        <v>35255.599999999999</v>
      </c>
      <c r="J305" s="67">
        <v>6.72</v>
      </c>
      <c r="K305" s="67">
        <v>35255.599999999999</v>
      </c>
      <c r="L305" s="67">
        <v>3.09</v>
      </c>
      <c r="M305" s="67">
        <v>35255.599999999999</v>
      </c>
      <c r="N305" s="67">
        <v>90.69</v>
      </c>
      <c r="P305" s="67">
        <v>0</v>
      </c>
      <c r="Q305" s="67">
        <v>70511.199999999997</v>
      </c>
      <c r="R305" s="2" t="s">
        <v>161</v>
      </c>
      <c r="S305" s="2" t="s">
        <v>161</v>
      </c>
      <c r="T305" s="2" t="s">
        <v>161</v>
      </c>
      <c r="U305" t="s">
        <v>783</v>
      </c>
    </row>
    <row r="306" spans="3:21" x14ac:dyDescent="0.3">
      <c r="C306" t="s">
        <v>166</v>
      </c>
      <c r="D306" t="s">
        <v>158</v>
      </c>
      <c r="E306" t="s">
        <v>29</v>
      </c>
      <c r="F306" t="s">
        <v>159</v>
      </c>
      <c r="G306" s="2">
        <v>10</v>
      </c>
      <c r="H306" s="2" t="s">
        <v>186</v>
      </c>
      <c r="I306" s="67">
        <v>-1532.79</v>
      </c>
      <c r="J306" s="67">
        <v>0</v>
      </c>
      <c r="K306" s="67">
        <v>-1532.79</v>
      </c>
      <c r="L306" s="67">
        <v>0</v>
      </c>
      <c r="M306" s="67">
        <v>-1532.79</v>
      </c>
      <c r="N306" s="67">
        <v>0</v>
      </c>
      <c r="P306" s="67">
        <v>0</v>
      </c>
      <c r="Q306" s="67">
        <v>0</v>
      </c>
      <c r="U306" t="s">
        <v>783</v>
      </c>
    </row>
    <row r="307" spans="3:21" x14ac:dyDescent="0.3">
      <c r="C307" t="s">
        <v>31</v>
      </c>
      <c r="D307" t="s">
        <v>158</v>
      </c>
      <c r="E307" t="s">
        <v>30</v>
      </c>
      <c r="F307" t="s">
        <v>159</v>
      </c>
      <c r="G307" s="2">
        <v>3</v>
      </c>
      <c r="H307" s="2" t="s">
        <v>399</v>
      </c>
      <c r="I307" s="67">
        <v>15762.31</v>
      </c>
      <c r="J307" s="67">
        <v>1222.42</v>
      </c>
      <c r="K307" s="67">
        <v>15762.31</v>
      </c>
      <c r="L307" s="67">
        <v>0.59</v>
      </c>
      <c r="M307" s="67">
        <v>15762.31</v>
      </c>
      <c r="N307" s="67">
        <v>5.61</v>
      </c>
      <c r="P307" s="67">
        <v>0</v>
      </c>
      <c r="Q307" s="67">
        <v>47286.93</v>
      </c>
      <c r="R307" s="2" t="s">
        <v>161</v>
      </c>
      <c r="S307" s="2" t="s">
        <v>165</v>
      </c>
      <c r="T307" s="2" t="s">
        <v>165</v>
      </c>
      <c r="U307" t="s">
        <v>783</v>
      </c>
    </row>
    <row r="308" spans="3:21" x14ac:dyDescent="0.3">
      <c r="C308" t="s">
        <v>166</v>
      </c>
      <c r="D308" t="s">
        <v>158</v>
      </c>
      <c r="E308" t="s">
        <v>30</v>
      </c>
      <c r="F308" t="s">
        <v>159</v>
      </c>
      <c r="G308" s="2">
        <v>0</v>
      </c>
      <c r="H308" s="2" t="s">
        <v>556</v>
      </c>
      <c r="I308" s="67">
        <v>1425640.95</v>
      </c>
      <c r="J308" s="67">
        <v>918.66</v>
      </c>
      <c r="K308" s="67">
        <v>1425640.95</v>
      </c>
      <c r="L308" s="67">
        <v>111.25</v>
      </c>
      <c r="M308" s="67">
        <v>1425640.95</v>
      </c>
      <c r="N308" s="67">
        <v>591.24</v>
      </c>
      <c r="P308" s="67">
        <v>0</v>
      </c>
      <c r="Q308" s="67">
        <v>0</v>
      </c>
      <c r="R308" s="2" t="s">
        <v>161</v>
      </c>
      <c r="S308" s="2" t="s">
        <v>161</v>
      </c>
      <c r="T308" s="2" t="s">
        <v>161</v>
      </c>
      <c r="U308" t="s">
        <v>783</v>
      </c>
    </row>
    <row r="309" spans="3:21" x14ac:dyDescent="0.3">
      <c r="C309" t="s">
        <v>31</v>
      </c>
      <c r="D309" t="s">
        <v>158</v>
      </c>
      <c r="E309" t="s">
        <v>30</v>
      </c>
      <c r="F309" t="s">
        <v>159</v>
      </c>
      <c r="G309" s="2">
        <v>4</v>
      </c>
      <c r="H309" s="2" t="s">
        <v>467</v>
      </c>
      <c r="I309" s="67">
        <v>53402.52</v>
      </c>
      <c r="J309" s="67">
        <v>877.07</v>
      </c>
      <c r="K309" s="67">
        <v>53402.52</v>
      </c>
      <c r="L309" s="67">
        <v>1120.02</v>
      </c>
      <c r="M309" s="67">
        <v>53402.52</v>
      </c>
      <c r="N309" s="67">
        <v>4.96</v>
      </c>
      <c r="P309" s="67">
        <v>0</v>
      </c>
      <c r="Q309" s="67">
        <v>213610.08</v>
      </c>
      <c r="R309" s="2" t="s">
        <v>161</v>
      </c>
      <c r="S309" s="2" t="s">
        <v>161</v>
      </c>
      <c r="T309" s="2" t="s">
        <v>165</v>
      </c>
      <c r="U309" t="s">
        <v>783</v>
      </c>
    </row>
    <row r="310" spans="3:21" x14ac:dyDescent="0.3">
      <c r="C310" t="s">
        <v>166</v>
      </c>
      <c r="D310" t="s">
        <v>158</v>
      </c>
      <c r="E310" t="s">
        <v>30</v>
      </c>
      <c r="F310" t="s">
        <v>159</v>
      </c>
      <c r="G310" s="2">
        <v>9</v>
      </c>
      <c r="H310" s="2" t="s">
        <v>313</v>
      </c>
      <c r="I310" s="67">
        <v>1421654.17</v>
      </c>
      <c r="J310" s="67">
        <v>0</v>
      </c>
      <c r="K310" s="67">
        <v>1421654.17</v>
      </c>
      <c r="L310" s="67">
        <v>0</v>
      </c>
      <c r="M310" s="67">
        <v>1421654.17</v>
      </c>
      <c r="N310" s="67">
        <v>432.79</v>
      </c>
      <c r="P310" s="67">
        <v>0</v>
      </c>
      <c r="Q310" s="67">
        <v>12794887.529999999</v>
      </c>
      <c r="R310" s="2" t="s">
        <v>161</v>
      </c>
      <c r="S310" s="2" t="s">
        <v>161</v>
      </c>
      <c r="T310" s="2" t="s">
        <v>165</v>
      </c>
      <c r="U310" t="s">
        <v>783</v>
      </c>
    </row>
    <row r="311" spans="3:21" x14ac:dyDescent="0.3">
      <c r="C311" t="s">
        <v>31</v>
      </c>
      <c r="D311" t="s">
        <v>158</v>
      </c>
      <c r="E311" t="s">
        <v>30</v>
      </c>
      <c r="F311" t="s">
        <v>159</v>
      </c>
      <c r="G311" s="2">
        <v>-4</v>
      </c>
      <c r="H311" s="2" t="s">
        <v>224</v>
      </c>
      <c r="I311" s="67">
        <v>8942.5</v>
      </c>
      <c r="J311" s="67">
        <v>0.28999999999999998</v>
      </c>
      <c r="K311" s="67">
        <v>8942.5</v>
      </c>
      <c r="L311" s="67">
        <v>0.14000000000000001</v>
      </c>
      <c r="M311" s="67">
        <v>8942.5</v>
      </c>
      <c r="N311" s="67">
        <v>1.31</v>
      </c>
      <c r="P311" s="67">
        <v>0</v>
      </c>
      <c r="Q311" s="67">
        <v>0</v>
      </c>
      <c r="R311" s="2" t="s">
        <v>161</v>
      </c>
      <c r="S311" s="2" t="s">
        <v>161</v>
      </c>
      <c r="T311" s="2" t="s">
        <v>161</v>
      </c>
      <c r="U311" t="s">
        <v>783</v>
      </c>
    </row>
    <row r="312" spans="3:21" x14ac:dyDescent="0.3">
      <c r="C312" t="s">
        <v>166</v>
      </c>
      <c r="D312" t="s">
        <v>158</v>
      </c>
      <c r="E312" t="s">
        <v>30</v>
      </c>
      <c r="F312" t="s">
        <v>159</v>
      </c>
      <c r="G312" s="2">
        <v>4</v>
      </c>
      <c r="H312" s="2" t="s">
        <v>389</v>
      </c>
      <c r="I312" s="67">
        <v>25403.43</v>
      </c>
      <c r="J312" s="67">
        <v>0.15</v>
      </c>
      <c r="K312" s="67">
        <v>25403.43</v>
      </c>
      <c r="L312" s="67">
        <v>0.31</v>
      </c>
      <c r="M312" s="67">
        <v>25403.43</v>
      </c>
      <c r="N312" s="67">
        <v>6.82</v>
      </c>
      <c r="P312" s="67">
        <v>0</v>
      </c>
      <c r="Q312" s="67">
        <v>101613.72</v>
      </c>
      <c r="R312" s="2" t="s">
        <v>161</v>
      </c>
      <c r="S312" s="2" t="s">
        <v>161</v>
      </c>
      <c r="T312" s="2" t="s">
        <v>165</v>
      </c>
      <c r="U312" t="s">
        <v>783</v>
      </c>
    </row>
    <row r="313" spans="3:21" x14ac:dyDescent="0.3">
      <c r="C313" t="s">
        <v>166</v>
      </c>
      <c r="D313" t="s">
        <v>158</v>
      </c>
      <c r="E313" t="s">
        <v>30</v>
      </c>
      <c r="F313" t="s">
        <v>159</v>
      </c>
      <c r="G313" s="2">
        <v>1</v>
      </c>
      <c r="H313" s="2" t="s">
        <v>361</v>
      </c>
      <c r="I313" s="67">
        <v>309823.44</v>
      </c>
      <c r="J313" s="67">
        <v>530.33000000000004</v>
      </c>
      <c r="K313" s="67">
        <v>309823.44</v>
      </c>
      <c r="L313" s="67">
        <v>251.9</v>
      </c>
      <c r="M313" s="67">
        <v>309823.44</v>
      </c>
      <c r="N313" s="67">
        <v>2412.59</v>
      </c>
      <c r="P313" s="67">
        <v>0</v>
      </c>
      <c r="Q313" s="67">
        <v>309823.44</v>
      </c>
      <c r="R313" s="2" t="s">
        <v>161</v>
      </c>
      <c r="S313" s="2" t="s">
        <v>161</v>
      </c>
      <c r="T313" s="2" t="s">
        <v>161</v>
      </c>
      <c r="U313" t="s">
        <v>783</v>
      </c>
    </row>
    <row r="314" spans="3:21" x14ac:dyDescent="0.3">
      <c r="C314" t="s">
        <v>32</v>
      </c>
      <c r="D314" t="s">
        <v>158</v>
      </c>
      <c r="E314" t="s">
        <v>30</v>
      </c>
      <c r="F314" t="s">
        <v>159</v>
      </c>
      <c r="G314" s="2">
        <v>0</v>
      </c>
      <c r="H314" s="2" t="s">
        <v>369</v>
      </c>
      <c r="I314" s="67">
        <v>8431.16</v>
      </c>
      <c r="J314" s="67">
        <v>704.66</v>
      </c>
      <c r="K314" s="67">
        <v>8431.16</v>
      </c>
      <c r="L314" s="67">
        <v>0.18</v>
      </c>
      <c r="M314" s="67">
        <v>8431.16</v>
      </c>
      <c r="N314" s="67">
        <v>1.74</v>
      </c>
      <c r="P314" s="67">
        <v>0</v>
      </c>
      <c r="Q314" s="67">
        <v>0</v>
      </c>
      <c r="R314" s="2" t="s">
        <v>161</v>
      </c>
      <c r="S314" s="2" t="s">
        <v>165</v>
      </c>
      <c r="T314" s="2" t="s">
        <v>165</v>
      </c>
      <c r="U314" t="s">
        <v>783</v>
      </c>
    </row>
    <row r="315" spans="3:21" x14ac:dyDescent="0.3">
      <c r="C315" t="s">
        <v>32</v>
      </c>
      <c r="D315" t="s">
        <v>158</v>
      </c>
      <c r="E315" t="s">
        <v>29</v>
      </c>
      <c r="F315" t="s">
        <v>159</v>
      </c>
      <c r="G315" s="2">
        <v>13</v>
      </c>
      <c r="H315" s="2" t="s">
        <v>327</v>
      </c>
      <c r="I315" s="67">
        <v>-215811.77</v>
      </c>
      <c r="J315" s="67">
        <v>0</v>
      </c>
      <c r="K315" s="67">
        <v>-215811.77</v>
      </c>
      <c r="L315" s="67">
        <v>0</v>
      </c>
      <c r="M315" s="67">
        <v>-215811.77</v>
      </c>
      <c r="N315" s="67">
        <v>0</v>
      </c>
      <c r="P315" s="67">
        <v>0</v>
      </c>
      <c r="Q315" s="67">
        <v>0</v>
      </c>
      <c r="U315" t="s">
        <v>783</v>
      </c>
    </row>
    <row r="316" spans="3:21" x14ac:dyDescent="0.3">
      <c r="C316" t="s">
        <v>31</v>
      </c>
      <c r="D316" t="s">
        <v>158</v>
      </c>
      <c r="E316" t="s">
        <v>30</v>
      </c>
      <c r="F316" t="s">
        <v>159</v>
      </c>
      <c r="G316" s="2">
        <v>-4</v>
      </c>
      <c r="H316" s="2" t="s">
        <v>234</v>
      </c>
      <c r="I316" s="67">
        <v>89.14</v>
      </c>
      <c r="J316" s="67">
        <v>0</v>
      </c>
      <c r="K316" s="67">
        <v>89.14</v>
      </c>
      <c r="L316" s="67">
        <v>0.02</v>
      </c>
      <c r="M316" s="67">
        <v>89.14</v>
      </c>
      <c r="N316" s="67">
        <v>0.01</v>
      </c>
      <c r="P316" s="67">
        <v>0</v>
      </c>
      <c r="Q316" s="67">
        <v>0</v>
      </c>
      <c r="R316" s="2" t="s">
        <v>161</v>
      </c>
      <c r="S316" s="2" t="s">
        <v>161</v>
      </c>
      <c r="T316" s="2" t="s">
        <v>165</v>
      </c>
      <c r="U316" t="s">
        <v>783</v>
      </c>
    </row>
    <row r="317" spans="3:21" x14ac:dyDescent="0.3">
      <c r="C317" t="s">
        <v>166</v>
      </c>
      <c r="D317" t="s">
        <v>158</v>
      </c>
      <c r="E317" t="s">
        <v>30</v>
      </c>
      <c r="F317" t="s">
        <v>159</v>
      </c>
      <c r="G317" s="2">
        <v>4</v>
      </c>
      <c r="H317" s="2" t="s">
        <v>451</v>
      </c>
      <c r="I317" s="67">
        <v>1477182.22</v>
      </c>
      <c r="J317" s="67">
        <v>182.49</v>
      </c>
      <c r="K317" s="67">
        <v>1477182.22</v>
      </c>
      <c r="L317" s="67">
        <v>30.51</v>
      </c>
      <c r="M317" s="67">
        <v>1477182.22</v>
      </c>
      <c r="N317" s="67">
        <v>333.92</v>
      </c>
      <c r="P317" s="67">
        <v>0</v>
      </c>
      <c r="Q317" s="67">
        <v>5908728.8799999999</v>
      </c>
      <c r="R317" s="2" t="s">
        <v>161</v>
      </c>
      <c r="S317" s="2" t="s">
        <v>161</v>
      </c>
      <c r="T317" s="2" t="s">
        <v>161</v>
      </c>
      <c r="U317" t="s">
        <v>783</v>
      </c>
    </row>
    <row r="318" spans="3:21" x14ac:dyDescent="0.3">
      <c r="C318" t="s">
        <v>166</v>
      </c>
      <c r="D318" t="s">
        <v>158</v>
      </c>
      <c r="E318" t="s">
        <v>29</v>
      </c>
      <c r="F318" t="s">
        <v>159</v>
      </c>
      <c r="G318" s="2">
        <v>9</v>
      </c>
      <c r="H318" s="2" t="s">
        <v>281</v>
      </c>
      <c r="I318" s="67">
        <v>-359.42</v>
      </c>
      <c r="J318" s="67">
        <v>0</v>
      </c>
      <c r="K318" s="67">
        <v>-359.42</v>
      </c>
      <c r="L318" s="67">
        <v>0</v>
      </c>
      <c r="M318" s="67">
        <v>-359.42</v>
      </c>
      <c r="N318" s="67">
        <v>0</v>
      </c>
      <c r="P318" s="67">
        <v>0</v>
      </c>
      <c r="Q318" s="67">
        <v>0</v>
      </c>
      <c r="U318" t="s">
        <v>783</v>
      </c>
    </row>
    <row r="319" spans="3:21" x14ac:dyDescent="0.3">
      <c r="C319" t="s">
        <v>31</v>
      </c>
      <c r="D319" t="s">
        <v>158</v>
      </c>
      <c r="E319" t="s">
        <v>30</v>
      </c>
      <c r="F319" t="s">
        <v>159</v>
      </c>
      <c r="G319" s="2">
        <v>1</v>
      </c>
      <c r="H319" s="2" t="s">
        <v>659</v>
      </c>
      <c r="I319" s="67">
        <v>1819636.18</v>
      </c>
      <c r="J319" s="67">
        <v>291.77999999999997</v>
      </c>
      <c r="K319" s="67">
        <v>1819636.18</v>
      </c>
      <c r="L319" s="67">
        <v>158.61000000000001</v>
      </c>
      <c r="M319" s="67">
        <v>1819636.18</v>
      </c>
      <c r="N319" s="67">
        <v>2598</v>
      </c>
      <c r="P319" s="67">
        <v>0</v>
      </c>
      <c r="Q319" s="67">
        <v>1819636.18</v>
      </c>
      <c r="R319" s="2" t="s">
        <v>161</v>
      </c>
      <c r="S319" s="2" t="s">
        <v>161</v>
      </c>
      <c r="T319" s="2" t="s">
        <v>161</v>
      </c>
      <c r="U319" t="s">
        <v>783</v>
      </c>
    </row>
    <row r="320" spans="3:21" x14ac:dyDescent="0.3">
      <c r="C320" t="s">
        <v>166</v>
      </c>
      <c r="D320" t="s">
        <v>158</v>
      </c>
      <c r="E320" t="s">
        <v>30</v>
      </c>
      <c r="F320" t="s">
        <v>159</v>
      </c>
      <c r="G320" s="2">
        <v>3</v>
      </c>
      <c r="H320" s="2" t="s">
        <v>576</v>
      </c>
      <c r="I320" s="67">
        <v>34368.26</v>
      </c>
      <c r="J320" s="67">
        <v>2.58</v>
      </c>
      <c r="K320" s="67">
        <v>34368.26</v>
      </c>
      <c r="L320" s="67">
        <v>1.23</v>
      </c>
      <c r="M320" s="67">
        <v>34368.26</v>
      </c>
      <c r="N320" s="67">
        <v>11.74</v>
      </c>
      <c r="P320" s="67">
        <v>0</v>
      </c>
      <c r="Q320" s="67">
        <v>103104.78</v>
      </c>
      <c r="R320" s="2" t="s">
        <v>161</v>
      </c>
      <c r="S320" s="2" t="s">
        <v>161</v>
      </c>
      <c r="T320" s="2" t="s">
        <v>161</v>
      </c>
      <c r="U320" t="s">
        <v>783</v>
      </c>
    </row>
    <row r="321" spans="3:21" x14ac:dyDescent="0.3">
      <c r="C321" t="s">
        <v>166</v>
      </c>
      <c r="D321" t="s">
        <v>158</v>
      </c>
      <c r="E321" t="s">
        <v>29</v>
      </c>
      <c r="F321" t="s">
        <v>159</v>
      </c>
      <c r="G321" s="2">
        <v>5</v>
      </c>
      <c r="H321" s="2" t="s">
        <v>364</v>
      </c>
      <c r="I321" s="67">
        <v>-1345.32</v>
      </c>
      <c r="J321" s="67">
        <v>0</v>
      </c>
      <c r="K321" s="67">
        <v>-1345.32</v>
      </c>
      <c r="L321" s="67">
        <v>0</v>
      </c>
      <c r="M321" s="67">
        <v>-1345.32</v>
      </c>
      <c r="N321" s="67">
        <v>0</v>
      </c>
      <c r="P321" s="67">
        <v>0</v>
      </c>
      <c r="Q321" s="67">
        <v>0</v>
      </c>
      <c r="U321" t="s">
        <v>783</v>
      </c>
    </row>
    <row r="322" spans="3:21" x14ac:dyDescent="0.3">
      <c r="C322" t="s">
        <v>166</v>
      </c>
      <c r="D322" t="s">
        <v>158</v>
      </c>
      <c r="E322" t="s">
        <v>30</v>
      </c>
      <c r="F322" t="s">
        <v>159</v>
      </c>
      <c r="G322" s="2">
        <v>5</v>
      </c>
      <c r="H322" s="2" t="s">
        <v>388</v>
      </c>
      <c r="I322" s="67">
        <v>21773.67</v>
      </c>
      <c r="J322" s="67">
        <v>2868.73</v>
      </c>
      <c r="K322" s="67">
        <v>21773.67</v>
      </c>
      <c r="L322" s="67">
        <v>0.65</v>
      </c>
      <c r="M322" s="67">
        <v>21773.67</v>
      </c>
      <c r="N322" s="67">
        <v>6.21</v>
      </c>
      <c r="P322" s="67">
        <v>0</v>
      </c>
      <c r="Q322" s="67">
        <v>108868.34999999999</v>
      </c>
      <c r="R322" s="2" t="s">
        <v>161</v>
      </c>
      <c r="S322" s="2" t="s">
        <v>165</v>
      </c>
      <c r="T322" s="2" t="s">
        <v>165</v>
      </c>
      <c r="U322" t="s">
        <v>783</v>
      </c>
    </row>
    <row r="323" spans="3:21" x14ac:dyDescent="0.3">
      <c r="C323" t="s">
        <v>32</v>
      </c>
      <c r="D323" t="s">
        <v>158</v>
      </c>
      <c r="E323" t="s">
        <v>30</v>
      </c>
      <c r="F323" t="s">
        <v>159</v>
      </c>
      <c r="G323" s="2">
        <v>3</v>
      </c>
      <c r="H323" s="2" t="s">
        <v>220</v>
      </c>
      <c r="I323" s="67">
        <v>178352.69</v>
      </c>
      <c r="J323" s="67">
        <v>16.61</v>
      </c>
      <c r="K323" s="67">
        <v>178352.69</v>
      </c>
      <c r="L323" s="67">
        <v>2.33</v>
      </c>
      <c r="M323" s="67">
        <v>178352.69</v>
      </c>
      <c r="N323" s="67">
        <v>129.13</v>
      </c>
      <c r="P323" s="67">
        <v>0</v>
      </c>
      <c r="Q323" s="67">
        <v>535058.07000000007</v>
      </c>
      <c r="R323" s="2" t="s">
        <v>161</v>
      </c>
      <c r="S323" s="2" t="s">
        <v>161</v>
      </c>
      <c r="T323" s="2" t="s">
        <v>161</v>
      </c>
      <c r="U323" t="s">
        <v>783</v>
      </c>
    </row>
    <row r="324" spans="3:21" x14ac:dyDescent="0.3">
      <c r="C324" t="s">
        <v>166</v>
      </c>
      <c r="D324" t="s">
        <v>158</v>
      </c>
      <c r="E324" t="s">
        <v>29</v>
      </c>
      <c r="F324" t="s">
        <v>159</v>
      </c>
      <c r="G324" s="2">
        <v>2</v>
      </c>
      <c r="H324" s="2" t="s">
        <v>503</v>
      </c>
      <c r="I324" s="67">
        <v>-321.3</v>
      </c>
      <c r="J324" s="67">
        <v>0</v>
      </c>
      <c r="K324" s="67">
        <v>-321.3</v>
      </c>
      <c r="L324" s="67">
        <v>0</v>
      </c>
      <c r="M324" s="67">
        <v>-321.3</v>
      </c>
      <c r="N324" s="67">
        <v>0</v>
      </c>
      <c r="P324" s="67">
        <v>0</v>
      </c>
      <c r="Q324" s="67">
        <v>0</v>
      </c>
      <c r="U324" t="s">
        <v>783</v>
      </c>
    </row>
    <row r="325" spans="3:21" x14ac:dyDescent="0.3">
      <c r="C325" t="s">
        <v>166</v>
      </c>
      <c r="D325" t="s">
        <v>158</v>
      </c>
      <c r="E325" t="s">
        <v>30</v>
      </c>
      <c r="F325" t="s">
        <v>159</v>
      </c>
      <c r="G325" s="2">
        <v>3</v>
      </c>
      <c r="H325" s="2" t="s">
        <v>232</v>
      </c>
      <c r="I325" s="67">
        <v>29198.29</v>
      </c>
      <c r="J325" s="67">
        <v>3556.79</v>
      </c>
      <c r="K325" s="67">
        <v>29198.29</v>
      </c>
      <c r="L325" s="67">
        <v>1.51</v>
      </c>
      <c r="M325" s="67">
        <v>29198.29</v>
      </c>
      <c r="N325" s="67">
        <v>14.47</v>
      </c>
      <c r="P325" s="67">
        <v>0</v>
      </c>
      <c r="Q325" s="67">
        <v>87594.87</v>
      </c>
      <c r="R325" s="2" t="s">
        <v>161</v>
      </c>
      <c r="S325" s="2" t="s">
        <v>165</v>
      </c>
      <c r="T325" s="2" t="s">
        <v>165</v>
      </c>
      <c r="U325" t="s">
        <v>783</v>
      </c>
    </row>
    <row r="326" spans="3:21" x14ac:dyDescent="0.3">
      <c r="C326" t="s">
        <v>166</v>
      </c>
      <c r="D326" t="s">
        <v>158</v>
      </c>
      <c r="E326" t="s">
        <v>29</v>
      </c>
      <c r="F326" t="s">
        <v>159</v>
      </c>
      <c r="G326" s="2">
        <v>2</v>
      </c>
      <c r="H326" s="2" t="s">
        <v>247</v>
      </c>
      <c r="I326" s="67">
        <v>-2145.44</v>
      </c>
      <c r="J326" s="67">
        <v>0</v>
      </c>
      <c r="K326" s="67">
        <v>-2145.44</v>
      </c>
      <c r="L326" s="67">
        <v>0</v>
      </c>
      <c r="M326" s="67">
        <v>-2145.44</v>
      </c>
      <c r="N326" s="67">
        <v>0</v>
      </c>
      <c r="P326" s="67">
        <v>0</v>
      </c>
      <c r="Q326" s="67">
        <v>0</v>
      </c>
      <c r="U326" t="s">
        <v>783</v>
      </c>
    </row>
    <row r="327" spans="3:21" x14ac:dyDescent="0.3">
      <c r="C327" t="s">
        <v>32</v>
      </c>
      <c r="D327" t="s">
        <v>158</v>
      </c>
      <c r="E327" t="s">
        <v>30</v>
      </c>
      <c r="F327" t="s">
        <v>159</v>
      </c>
      <c r="G327" s="2">
        <v>1</v>
      </c>
      <c r="H327" s="2" t="s">
        <v>319</v>
      </c>
      <c r="I327" s="67">
        <v>11488.44</v>
      </c>
      <c r="J327" s="67">
        <v>1592.96</v>
      </c>
      <c r="K327" s="67">
        <v>11488.44</v>
      </c>
      <c r="L327" s="67">
        <v>1.82</v>
      </c>
      <c r="M327" s="67">
        <v>11488.44</v>
      </c>
      <c r="N327" s="67">
        <v>17.399999999999999</v>
      </c>
      <c r="P327" s="67">
        <v>0</v>
      </c>
      <c r="Q327" s="67">
        <v>11488.44</v>
      </c>
      <c r="R327" s="2" t="s">
        <v>161</v>
      </c>
      <c r="S327" s="2" t="s">
        <v>165</v>
      </c>
      <c r="T327" s="2" t="s">
        <v>165</v>
      </c>
      <c r="U327" t="s">
        <v>783</v>
      </c>
    </row>
    <row r="328" spans="3:21" x14ac:dyDescent="0.3">
      <c r="C328" t="s">
        <v>31</v>
      </c>
      <c r="D328" t="s">
        <v>158</v>
      </c>
      <c r="E328" t="s">
        <v>30</v>
      </c>
      <c r="F328" t="s">
        <v>159</v>
      </c>
      <c r="G328" s="2">
        <v>3</v>
      </c>
      <c r="H328" s="2" t="s">
        <v>366</v>
      </c>
      <c r="I328" s="67">
        <v>74128.679999999993</v>
      </c>
      <c r="J328" s="67">
        <v>15.59</v>
      </c>
      <c r="K328" s="67">
        <v>74128.679999999993</v>
      </c>
      <c r="L328" s="67">
        <v>7.4</v>
      </c>
      <c r="M328" s="67">
        <v>74128.679999999993</v>
      </c>
      <c r="N328" s="67">
        <v>70.92</v>
      </c>
      <c r="P328" s="67">
        <v>0</v>
      </c>
      <c r="Q328" s="67">
        <v>222386.03999999998</v>
      </c>
      <c r="R328" s="2" t="s">
        <v>161</v>
      </c>
      <c r="S328" s="2" t="s">
        <v>161</v>
      </c>
      <c r="T328" s="2" t="s">
        <v>161</v>
      </c>
      <c r="U328" t="s">
        <v>783</v>
      </c>
    </row>
    <row r="329" spans="3:21" x14ac:dyDescent="0.3">
      <c r="C329" t="s">
        <v>32</v>
      </c>
      <c r="D329" t="s">
        <v>158</v>
      </c>
      <c r="E329" t="s">
        <v>30</v>
      </c>
      <c r="F329" t="s">
        <v>159</v>
      </c>
      <c r="G329" s="2">
        <v>-1</v>
      </c>
      <c r="H329" s="2" t="s">
        <v>382</v>
      </c>
      <c r="I329" s="67">
        <v>66384.83</v>
      </c>
      <c r="J329" s="67">
        <v>14.48</v>
      </c>
      <c r="K329" s="67">
        <v>66384.83</v>
      </c>
      <c r="L329" s="67">
        <v>1.04</v>
      </c>
      <c r="M329" s="67">
        <v>66384.83</v>
      </c>
      <c r="N329" s="67">
        <v>22.58</v>
      </c>
      <c r="P329" s="67">
        <v>0</v>
      </c>
      <c r="Q329" s="67">
        <v>0</v>
      </c>
      <c r="R329" s="2" t="s">
        <v>161</v>
      </c>
      <c r="S329" s="2" t="s">
        <v>161</v>
      </c>
      <c r="T329" s="2" t="s">
        <v>161</v>
      </c>
      <c r="U329" t="s">
        <v>783</v>
      </c>
    </row>
    <row r="330" spans="3:21" x14ac:dyDescent="0.3">
      <c r="C330" t="s">
        <v>166</v>
      </c>
      <c r="D330" t="s">
        <v>158</v>
      </c>
      <c r="E330" t="s">
        <v>29</v>
      </c>
      <c r="F330" t="s">
        <v>159</v>
      </c>
      <c r="G330" s="2">
        <v>4</v>
      </c>
      <c r="H330" s="2" t="s">
        <v>224</v>
      </c>
      <c r="I330" s="67">
        <v>-5985.89</v>
      </c>
      <c r="J330" s="67">
        <v>0</v>
      </c>
      <c r="K330" s="67">
        <v>-5985.89</v>
      </c>
      <c r="L330" s="67">
        <v>0</v>
      </c>
      <c r="M330" s="67">
        <v>-5985.89</v>
      </c>
      <c r="N330" s="67">
        <v>0</v>
      </c>
      <c r="P330" s="67">
        <v>0</v>
      </c>
      <c r="Q330" s="67">
        <v>0</v>
      </c>
      <c r="U330" t="s">
        <v>783</v>
      </c>
    </row>
    <row r="331" spans="3:21" x14ac:dyDescent="0.3">
      <c r="C331" t="s">
        <v>166</v>
      </c>
      <c r="D331" t="s">
        <v>158</v>
      </c>
      <c r="E331" t="s">
        <v>30</v>
      </c>
      <c r="F331" t="s">
        <v>159</v>
      </c>
      <c r="G331" s="2">
        <v>0</v>
      </c>
      <c r="H331" s="2" t="s">
        <v>230</v>
      </c>
      <c r="I331" s="67">
        <v>1905.66</v>
      </c>
      <c r="J331" s="67">
        <v>0</v>
      </c>
      <c r="K331" s="67">
        <v>1905.66</v>
      </c>
      <c r="L331" s="67">
        <v>0</v>
      </c>
      <c r="M331" s="67">
        <v>1905.66</v>
      </c>
      <c r="N331" s="67">
        <v>0</v>
      </c>
      <c r="O331" s="2">
        <v>0</v>
      </c>
      <c r="P331" s="67">
        <v>6.29</v>
      </c>
      <c r="Q331" s="67">
        <v>0</v>
      </c>
      <c r="R331" s="2" t="s">
        <v>251</v>
      </c>
      <c r="S331" s="2" t="s">
        <v>251</v>
      </c>
      <c r="T331" s="2" t="s">
        <v>251</v>
      </c>
      <c r="U331" t="s">
        <v>783</v>
      </c>
    </row>
    <row r="332" spans="3:21" x14ac:dyDescent="0.3">
      <c r="C332" t="s">
        <v>166</v>
      </c>
      <c r="D332" t="s">
        <v>158</v>
      </c>
      <c r="E332" t="s">
        <v>29</v>
      </c>
      <c r="F332" t="s">
        <v>159</v>
      </c>
      <c r="G332" s="2">
        <v>2</v>
      </c>
      <c r="H332" s="2" t="s">
        <v>529</v>
      </c>
      <c r="I332" s="67">
        <v>-1378.1</v>
      </c>
      <c r="J332" s="67">
        <v>0</v>
      </c>
      <c r="K332" s="67">
        <v>-1378.1</v>
      </c>
      <c r="L332" s="67">
        <v>0</v>
      </c>
      <c r="M332" s="67">
        <v>-1378.1</v>
      </c>
      <c r="N332" s="67">
        <v>0</v>
      </c>
      <c r="P332" s="67">
        <v>0</v>
      </c>
      <c r="Q332" s="67">
        <v>0</v>
      </c>
      <c r="U332" t="s">
        <v>783</v>
      </c>
    </row>
    <row r="333" spans="3:21" x14ac:dyDescent="0.3">
      <c r="C333" t="s">
        <v>31</v>
      </c>
      <c r="D333" t="s">
        <v>158</v>
      </c>
      <c r="E333" t="s">
        <v>30</v>
      </c>
      <c r="F333" t="s">
        <v>159</v>
      </c>
      <c r="G333" s="2">
        <v>6</v>
      </c>
      <c r="H333" s="2" t="s">
        <v>258</v>
      </c>
      <c r="I333" s="67">
        <v>1048939.06</v>
      </c>
      <c r="J333" s="67">
        <v>36.369999999999997</v>
      </c>
      <c r="K333" s="67">
        <v>1048939.06</v>
      </c>
      <c r="L333" s="67">
        <v>8.61</v>
      </c>
      <c r="M333" s="67">
        <v>1048939.06</v>
      </c>
      <c r="N333" s="67">
        <v>118.35</v>
      </c>
      <c r="P333" s="67">
        <v>0</v>
      </c>
      <c r="Q333" s="67">
        <v>6293634.3600000003</v>
      </c>
      <c r="R333" s="2" t="s">
        <v>161</v>
      </c>
      <c r="S333" s="2" t="s">
        <v>161</v>
      </c>
      <c r="T333" s="2" t="s">
        <v>161</v>
      </c>
      <c r="U333" t="s">
        <v>783</v>
      </c>
    </row>
    <row r="334" spans="3:21" x14ac:dyDescent="0.3">
      <c r="C334" t="s">
        <v>32</v>
      </c>
      <c r="D334" t="s">
        <v>158</v>
      </c>
      <c r="E334" t="s">
        <v>30</v>
      </c>
      <c r="F334" t="s">
        <v>159</v>
      </c>
      <c r="G334" s="2">
        <v>-1</v>
      </c>
      <c r="H334" s="2" t="s">
        <v>403</v>
      </c>
      <c r="I334" s="67">
        <v>59010.44</v>
      </c>
      <c r="J334" s="67">
        <v>0.66</v>
      </c>
      <c r="K334" s="67">
        <v>59010.44</v>
      </c>
      <c r="L334" s="67">
        <v>0.11</v>
      </c>
      <c r="M334" s="67">
        <v>59010.44</v>
      </c>
      <c r="N334" s="67">
        <v>1.2</v>
      </c>
      <c r="P334" s="67">
        <v>0</v>
      </c>
      <c r="Q334" s="67">
        <v>0</v>
      </c>
      <c r="R334" s="2" t="s">
        <v>161</v>
      </c>
      <c r="S334" s="2" t="s">
        <v>161</v>
      </c>
      <c r="T334" s="2" t="s">
        <v>161</v>
      </c>
      <c r="U334" t="s">
        <v>783</v>
      </c>
    </row>
    <row r="335" spans="3:21" x14ac:dyDescent="0.3">
      <c r="C335" t="s">
        <v>31</v>
      </c>
      <c r="D335" t="s">
        <v>158</v>
      </c>
      <c r="E335" t="s">
        <v>30</v>
      </c>
      <c r="F335" t="s">
        <v>159</v>
      </c>
      <c r="G335" s="2">
        <v>5</v>
      </c>
      <c r="H335" s="2" t="s">
        <v>459</v>
      </c>
      <c r="I335" s="67">
        <v>605706.19999999995</v>
      </c>
      <c r="J335" s="67">
        <v>86.8</v>
      </c>
      <c r="K335" s="67">
        <v>605706.19999999995</v>
      </c>
      <c r="L335" s="67">
        <v>59.02</v>
      </c>
      <c r="M335" s="67">
        <v>605706.19999999995</v>
      </c>
      <c r="N335" s="67">
        <v>1057.8</v>
      </c>
      <c r="P335" s="67">
        <v>0</v>
      </c>
      <c r="Q335" s="67">
        <v>3028531</v>
      </c>
      <c r="R335" s="2" t="s">
        <v>161</v>
      </c>
      <c r="S335" s="2" t="s">
        <v>161</v>
      </c>
      <c r="T335" s="2" t="s">
        <v>161</v>
      </c>
      <c r="U335" t="s">
        <v>783</v>
      </c>
    </row>
    <row r="336" spans="3:21" x14ac:dyDescent="0.3">
      <c r="C336" t="s">
        <v>166</v>
      </c>
      <c r="D336" t="s">
        <v>158</v>
      </c>
      <c r="E336" t="s">
        <v>30</v>
      </c>
      <c r="F336" t="s">
        <v>159</v>
      </c>
      <c r="G336" s="2">
        <v>1</v>
      </c>
      <c r="H336" s="2" t="s">
        <v>534</v>
      </c>
      <c r="I336" s="67">
        <v>7803.46</v>
      </c>
      <c r="J336" s="67">
        <v>967.53</v>
      </c>
      <c r="K336" s="67">
        <v>7803.46</v>
      </c>
      <c r="L336" s="67">
        <v>0.28000000000000003</v>
      </c>
      <c r="M336" s="67">
        <v>7803.46</v>
      </c>
      <c r="N336" s="67">
        <v>2.64</v>
      </c>
      <c r="P336" s="67">
        <v>0</v>
      </c>
      <c r="Q336" s="67">
        <v>7803.46</v>
      </c>
      <c r="R336" s="2" t="s">
        <v>161</v>
      </c>
      <c r="S336" s="2" t="s">
        <v>165</v>
      </c>
      <c r="T336" s="2" t="s">
        <v>165</v>
      </c>
      <c r="U336" t="s">
        <v>783</v>
      </c>
    </row>
    <row r="337" spans="3:21" x14ac:dyDescent="0.3">
      <c r="C337" t="s">
        <v>31</v>
      </c>
      <c r="D337" t="s">
        <v>158</v>
      </c>
      <c r="E337" t="s">
        <v>30</v>
      </c>
      <c r="F337" t="s">
        <v>159</v>
      </c>
      <c r="G337" s="2">
        <v>-1</v>
      </c>
      <c r="H337" s="2" t="s">
        <v>559</v>
      </c>
      <c r="I337" s="67">
        <v>0.11</v>
      </c>
      <c r="J337" s="67">
        <v>0</v>
      </c>
      <c r="K337" s="67">
        <v>0.11</v>
      </c>
      <c r="L337" s="67">
        <v>0</v>
      </c>
      <c r="M337" s="67">
        <v>0.11</v>
      </c>
      <c r="N337" s="67">
        <v>0</v>
      </c>
      <c r="P337" s="67">
        <v>0</v>
      </c>
      <c r="Q337" s="67">
        <v>0</v>
      </c>
      <c r="R337" s="2" t="s">
        <v>161</v>
      </c>
      <c r="S337" s="2" t="s">
        <v>161</v>
      </c>
      <c r="T337" s="2" t="s">
        <v>165</v>
      </c>
      <c r="U337" t="s">
        <v>783</v>
      </c>
    </row>
    <row r="338" spans="3:21" x14ac:dyDescent="0.3">
      <c r="C338" t="s">
        <v>32</v>
      </c>
      <c r="D338" t="s">
        <v>158</v>
      </c>
      <c r="E338" t="s">
        <v>30</v>
      </c>
      <c r="F338" t="s">
        <v>159</v>
      </c>
      <c r="G338" s="2">
        <v>4</v>
      </c>
      <c r="H338" s="2" t="s">
        <v>234</v>
      </c>
      <c r="I338" s="67">
        <v>1229277.3999999999</v>
      </c>
      <c r="J338" s="67">
        <v>1.18</v>
      </c>
      <c r="K338" s="67">
        <v>1229277.3999999999</v>
      </c>
      <c r="L338" s="67">
        <v>0.53</v>
      </c>
      <c r="M338" s="67">
        <v>1229277.3999999999</v>
      </c>
      <c r="N338" s="67">
        <v>6.63</v>
      </c>
      <c r="P338" s="67">
        <v>0</v>
      </c>
      <c r="Q338" s="67">
        <v>4917109.5999999996</v>
      </c>
      <c r="R338" s="2" t="s">
        <v>161</v>
      </c>
      <c r="S338" s="2" t="s">
        <v>161</v>
      </c>
      <c r="T338" s="2" t="s">
        <v>161</v>
      </c>
      <c r="U338" t="s">
        <v>783</v>
      </c>
    </row>
    <row r="339" spans="3:21" x14ac:dyDescent="0.3">
      <c r="C339" t="s">
        <v>166</v>
      </c>
      <c r="D339" t="s">
        <v>158</v>
      </c>
      <c r="E339" t="s">
        <v>29</v>
      </c>
      <c r="F339" t="s">
        <v>159</v>
      </c>
      <c r="G339" s="2">
        <v>0</v>
      </c>
      <c r="H339" s="2" t="s">
        <v>390</v>
      </c>
      <c r="I339" s="67">
        <v>-4704.08</v>
      </c>
      <c r="J339" s="67">
        <v>0</v>
      </c>
      <c r="K339" s="67">
        <v>-4704.08</v>
      </c>
      <c r="L339" s="67">
        <v>0</v>
      </c>
      <c r="M339" s="67">
        <v>-4704.08</v>
      </c>
      <c r="N339" s="67">
        <v>0</v>
      </c>
      <c r="P339" s="67">
        <v>0</v>
      </c>
      <c r="Q339" s="67">
        <v>0</v>
      </c>
      <c r="U339" t="s">
        <v>783</v>
      </c>
    </row>
    <row r="340" spans="3:21" x14ac:dyDescent="0.3">
      <c r="C340" t="s">
        <v>166</v>
      </c>
      <c r="D340" t="s">
        <v>158</v>
      </c>
      <c r="E340" t="s">
        <v>30</v>
      </c>
      <c r="F340" t="s">
        <v>159</v>
      </c>
      <c r="G340" s="2">
        <v>6</v>
      </c>
      <c r="H340" s="2" t="s">
        <v>239</v>
      </c>
      <c r="I340" s="67">
        <v>198.14</v>
      </c>
      <c r="J340" s="67">
        <v>0.01</v>
      </c>
      <c r="K340" s="67">
        <v>198.14</v>
      </c>
      <c r="L340" s="67">
        <v>0.01</v>
      </c>
      <c r="M340" s="67">
        <v>198.14</v>
      </c>
      <c r="N340" s="67">
        <v>0.06</v>
      </c>
      <c r="P340" s="67">
        <v>0</v>
      </c>
      <c r="Q340" s="67">
        <v>1188.8399999999999</v>
      </c>
      <c r="R340" s="2" t="s">
        <v>161</v>
      </c>
      <c r="S340" s="2" t="s">
        <v>161</v>
      </c>
      <c r="T340" s="2" t="s">
        <v>161</v>
      </c>
      <c r="U340" t="s">
        <v>783</v>
      </c>
    </row>
    <row r="341" spans="3:21" x14ac:dyDescent="0.3">
      <c r="C341" t="s">
        <v>32</v>
      </c>
      <c r="D341" t="s">
        <v>158</v>
      </c>
      <c r="E341" t="s">
        <v>30</v>
      </c>
      <c r="F341" t="s">
        <v>159</v>
      </c>
      <c r="G341" s="2">
        <v>-1</v>
      </c>
      <c r="H341" s="2" t="s">
        <v>415</v>
      </c>
      <c r="I341" s="67">
        <v>39579.51</v>
      </c>
      <c r="J341" s="67">
        <v>7</v>
      </c>
      <c r="K341" s="67">
        <v>39579.51</v>
      </c>
      <c r="L341" s="67">
        <v>6.34</v>
      </c>
      <c r="M341" s="67">
        <v>39579.51</v>
      </c>
      <c r="N341" s="67">
        <v>32.729999999999997</v>
      </c>
      <c r="P341" s="67">
        <v>0</v>
      </c>
      <c r="Q341" s="67">
        <v>0</v>
      </c>
      <c r="R341" s="2" t="s">
        <v>161</v>
      </c>
      <c r="S341" s="2" t="s">
        <v>161</v>
      </c>
      <c r="T341" s="2" t="s">
        <v>161</v>
      </c>
      <c r="U341" t="s">
        <v>783</v>
      </c>
    </row>
    <row r="342" spans="3:21" x14ac:dyDescent="0.3">
      <c r="C342" t="s">
        <v>31</v>
      </c>
      <c r="D342" t="s">
        <v>158</v>
      </c>
      <c r="E342" t="s">
        <v>30</v>
      </c>
      <c r="F342" t="s">
        <v>159</v>
      </c>
      <c r="G342" s="2">
        <v>1</v>
      </c>
      <c r="H342" s="2" t="s">
        <v>301</v>
      </c>
      <c r="I342" s="67">
        <v>2637.77</v>
      </c>
      <c r="J342" s="67">
        <v>417.22</v>
      </c>
      <c r="K342" s="67">
        <v>2637.77</v>
      </c>
      <c r="L342" s="67">
        <v>0.02</v>
      </c>
      <c r="M342" s="67">
        <v>2637.77</v>
      </c>
      <c r="N342" s="67">
        <v>0.25</v>
      </c>
      <c r="P342" s="67">
        <v>0</v>
      </c>
      <c r="Q342" s="67">
        <v>2637.77</v>
      </c>
      <c r="R342" s="2" t="s">
        <v>161</v>
      </c>
      <c r="S342" s="2" t="s">
        <v>165</v>
      </c>
      <c r="T342" s="2" t="s">
        <v>165</v>
      </c>
      <c r="U342" t="s">
        <v>783</v>
      </c>
    </row>
    <row r="343" spans="3:21" x14ac:dyDescent="0.3">
      <c r="C343" t="s">
        <v>166</v>
      </c>
      <c r="D343" t="s">
        <v>158</v>
      </c>
      <c r="E343" t="s">
        <v>30</v>
      </c>
      <c r="F343" t="s">
        <v>159</v>
      </c>
      <c r="G343" s="2">
        <v>-1</v>
      </c>
      <c r="H343" s="2" t="s">
        <v>446</v>
      </c>
      <c r="I343" s="67">
        <v>2163.98</v>
      </c>
      <c r="J343" s="67">
        <v>0.4</v>
      </c>
      <c r="K343" s="67">
        <v>2163.98</v>
      </c>
      <c r="L343" s="67">
        <v>7.0000000000000007E-2</v>
      </c>
      <c r="M343" s="67">
        <v>2163.98</v>
      </c>
      <c r="N343" s="67">
        <v>0.73</v>
      </c>
      <c r="P343" s="67">
        <v>0</v>
      </c>
      <c r="Q343" s="67">
        <v>0</v>
      </c>
      <c r="R343" s="2" t="s">
        <v>161</v>
      </c>
      <c r="S343" s="2" t="s">
        <v>161</v>
      </c>
      <c r="T343" s="2" t="s">
        <v>161</v>
      </c>
      <c r="U343" t="s">
        <v>783</v>
      </c>
    </row>
    <row r="344" spans="3:21" x14ac:dyDescent="0.3">
      <c r="C344" t="s">
        <v>32</v>
      </c>
      <c r="D344" t="s">
        <v>158</v>
      </c>
      <c r="E344" t="s">
        <v>30</v>
      </c>
      <c r="F344" t="s">
        <v>159</v>
      </c>
      <c r="G344" s="2">
        <v>-4</v>
      </c>
      <c r="H344" s="2" t="s">
        <v>287</v>
      </c>
      <c r="I344" s="67">
        <v>9615.7999999999993</v>
      </c>
      <c r="J344" s="67">
        <v>0.31</v>
      </c>
      <c r="K344" s="67">
        <v>9615.7999999999993</v>
      </c>
      <c r="L344" s="67">
        <v>0.21</v>
      </c>
      <c r="M344" s="67">
        <v>9615.7999999999993</v>
      </c>
      <c r="N344" s="67">
        <v>3.82</v>
      </c>
      <c r="P344" s="67">
        <v>0</v>
      </c>
      <c r="Q344" s="67">
        <v>0</v>
      </c>
      <c r="R344" s="2" t="s">
        <v>161</v>
      </c>
      <c r="S344" s="2" t="s">
        <v>161</v>
      </c>
      <c r="T344" s="2" t="s">
        <v>161</v>
      </c>
      <c r="U344" t="s">
        <v>783</v>
      </c>
    </row>
    <row r="345" spans="3:21" x14ac:dyDescent="0.3">
      <c r="C345" t="s">
        <v>166</v>
      </c>
      <c r="D345" t="s">
        <v>158</v>
      </c>
      <c r="E345" t="s">
        <v>29</v>
      </c>
      <c r="F345" t="s">
        <v>159</v>
      </c>
      <c r="G345" s="2">
        <v>3</v>
      </c>
      <c r="H345" s="2" t="s">
        <v>374</v>
      </c>
      <c r="I345" s="67">
        <v>-437.72</v>
      </c>
      <c r="J345" s="67">
        <v>0</v>
      </c>
      <c r="K345" s="67">
        <v>-437.72</v>
      </c>
      <c r="L345" s="67">
        <v>0</v>
      </c>
      <c r="M345" s="67">
        <v>-437.72</v>
      </c>
      <c r="N345" s="67">
        <v>0</v>
      </c>
      <c r="P345" s="67">
        <v>0</v>
      </c>
      <c r="Q345" s="67">
        <v>0</v>
      </c>
      <c r="U345" t="s">
        <v>783</v>
      </c>
    </row>
    <row r="346" spans="3:21" x14ac:dyDescent="0.3">
      <c r="C346" t="s">
        <v>166</v>
      </c>
      <c r="D346" t="s">
        <v>158</v>
      </c>
      <c r="E346" t="s">
        <v>30</v>
      </c>
      <c r="F346" t="s">
        <v>159</v>
      </c>
      <c r="G346" s="2">
        <v>3</v>
      </c>
      <c r="H346" s="2" t="s">
        <v>282</v>
      </c>
      <c r="I346" s="67">
        <v>55165.82</v>
      </c>
      <c r="J346" s="67">
        <v>24.68</v>
      </c>
      <c r="K346" s="67">
        <v>55165.82</v>
      </c>
      <c r="L346" s="67">
        <v>11.72</v>
      </c>
      <c r="M346" s="67">
        <v>55165.82</v>
      </c>
      <c r="N346" s="67">
        <v>112.28</v>
      </c>
      <c r="P346" s="67">
        <v>0</v>
      </c>
      <c r="Q346" s="67">
        <v>165497.46</v>
      </c>
      <c r="R346" s="2" t="s">
        <v>161</v>
      </c>
      <c r="S346" s="2" t="s">
        <v>161</v>
      </c>
      <c r="T346" s="2" t="s">
        <v>161</v>
      </c>
      <c r="U346" t="s">
        <v>783</v>
      </c>
    </row>
    <row r="347" spans="3:21" x14ac:dyDescent="0.3">
      <c r="C347" t="s">
        <v>32</v>
      </c>
      <c r="D347" t="s">
        <v>158</v>
      </c>
      <c r="E347" t="s">
        <v>30</v>
      </c>
      <c r="F347" t="s">
        <v>159</v>
      </c>
      <c r="G347" s="2">
        <v>-1</v>
      </c>
      <c r="H347" s="2" t="s">
        <v>255</v>
      </c>
      <c r="I347" s="67">
        <v>41167.94</v>
      </c>
      <c r="J347" s="67">
        <v>8.32</v>
      </c>
      <c r="K347" s="67">
        <v>41167.94</v>
      </c>
      <c r="L347" s="67">
        <v>4.5199999999999996</v>
      </c>
      <c r="M347" s="67">
        <v>41167.94</v>
      </c>
      <c r="N347" s="67">
        <v>74.11</v>
      </c>
      <c r="P347" s="67">
        <v>0</v>
      </c>
      <c r="Q347" s="67">
        <v>0</v>
      </c>
      <c r="R347" s="2" t="s">
        <v>161</v>
      </c>
      <c r="S347" s="2" t="s">
        <v>161</v>
      </c>
      <c r="T347" s="2" t="s">
        <v>161</v>
      </c>
      <c r="U347" t="s">
        <v>783</v>
      </c>
    </row>
    <row r="348" spans="3:21" x14ac:dyDescent="0.3">
      <c r="C348" t="s">
        <v>166</v>
      </c>
      <c r="D348" t="s">
        <v>158</v>
      </c>
      <c r="E348" t="s">
        <v>30</v>
      </c>
      <c r="F348" t="s">
        <v>159</v>
      </c>
      <c r="G348" s="2">
        <v>0</v>
      </c>
      <c r="H348" s="2" t="s">
        <v>515</v>
      </c>
      <c r="I348" s="67">
        <v>749715.15</v>
      </c>
      <c r="J348" s="67">
        <v>1474.1</v>
      </c>
      <c r="K348" s="67">
        <v>749715.15</v>
      </c>
      <c r="L348" s="67">
        <v>246.42</v>
      </c>
      <c r="M348" s="67">
        <v>749715.15</v>
      </c>
      <c r="N348" s="67">
        <v>2697.22</v>
      </c>
      <c r="P348" s="67">
        <v>0</v>
      </c>
      <c r="Q348" s="67">
        <v>0</v>
      </c>
      <c r="R348" s="2" t="s">
        <v>161</v>
      </c>
      <c r="S348" s="2" t="s">
        <v>161</v>
      </c>
      <c r="T348" s="2" t="s">
        <v>161</v>
      </c>
      <c r="U348" t="s">
        <v>783</v>
      </c>
    </row>
    <row r="349" spans="3:21" x14ac:dyDescent="0.3">
      <c r="C349" t="s">
        <v>166</v>
      </c>
      <c r="D349" t="s">
        <v>158</v>
      </c>
      <c r="E349" t="s">
        <v>30</v>
      </c>
      <c r="F349" t="s">
        <v>159</v>
      </c>
      <c r="G349" s="2">
        <v>1</v>
      </c>
      <c r="H349" s="2" t="s">
        <v>323</v>
      </c>
      <c r="I349" s="67">
        <v>3133.28</v>
      </c>
      <c r="J349" s="67">
        <v>603.57000000000005</v>
      </c>
      <c r="K349" s="67">
        <v>3133.28</v>
      </c>
      <c r="L349" s="67">
        <v>0.06</v>
      </c>
      <c r="M349" s="67">
        <v>3133.28</v>
      </c>
      <c r="N349" s="67">
        <v>0.6</v>
      </c>
      <c r="P349" s="67">
        <v>0</v>
      </c>
      <c r="Q349" s="67">
        <v>3133.28</v>
      </c>
      <c r="R349" s="2" t="s">
        <v>161</v>
      </c>
      <c r="S349" s="2" t="s">
        <v>165</v>
      </c>
      <c r="T349" s="2" t="s">
        <v>165</v>
      </c>
      <c r="U349" t="s">
        <v>783</v>
      </c>
    </row>
    <row r="350" spans="3:21" x14ac:dyDescent="0.3">
      <c r="C350" t="s">
        <v>166</v>
      </c>
      <c r="D350" t="s">
        <v>158</v>
      </c>
      <c r="E350" t="s">
        <v>30</v>
      </c>
      <c r="F350" t="s">
        <v>159</v>
      </c>
      <c r="G350" s="2">
        <v>0</v>
      </c>
      <c r="H350" s="2" t="s">
        <v>602</v>
      </c>
      <c r="I350" s="67">
        <v>1499521.49</v>
      </c>
      <c r="J350" s="67">
        <v>27.4</v>
      </c>
      <c r="K350" s="67">
        <v>1499521.49</v>
      </c>
      <c r="L350" s="67">
        <v>18.68</v>
      </c>
      <c r="M350" s="67">
        <v>1499521.49</v>
      </c>
      <c r="N350" s="67">
        <v>852.63</v>
      </c>
      <c r="O350" s="2">
        <v>1</v>
      </c>
      <c r="P350" s="67">
        <v>6471.11</v>
      </c>
      <c r="Q350" s="67">
        <v>0</v>
      </c>
      <c r="R350" s="2" t="s">
        <v>161</v>
      </c>
      <c r="S350" s="2" t="s">
        <v>251</v>
      </c>
      <c r="T350" s="2" t="s">
        <v>161</v>
      </c>
      <c r="U350" t="s">
        <v>783</v>
      </c>
    </row>
    <row r="351" spans="3:21" x14ac:dyDescent="0.3">
      <c r="C351" t="s">
        <v>31</v>
      </c>
      <c r="D351" t="s">
        <v>158</v>
      </c>
      <c r="E351" t="s">
        <v>30</v>
      </c>
      <c r="F351" t="s">
        <v>159</v>
      </c>
      <c r="G351" s="2">
        <v>2</v>
      </c>
      <c r="H351" s="2" t="s">
        <v>591</v>
      </c>
      <c r="I351" s="67">
        <v>6425.84</v>
      </c>
      <c r="J351" s="67">
        <v>1.62</v>
      </c>
      <c r="K351" s="67">
        <v>6425.84</v>
      </c>
      <c r="L351" s="67">
        <v>1.47</v>
      </c>
      <c r="M351" s="67">
        <v>6425.84</v>
      </c>
      <c r="N351" s="67">
        <v>7.6</v>
      </c>
      <c r="P351" s="67">
        <v>0</v>
      </c>
      <c r="Q351" s="67">
        <v>12851.68</v>
      </c>
      <c r="R351" s="2" t="s">
        <v>161</v>
      </c>
      <c r="S351" s="2" t="s">
        <v>161</v>
      </c>
      <c r="T351" s="2" t="s">
        <v>161</v>
      </c>
      <c r="U351" t="s">
        <v>783</v>
      </c>
    </row>
    <row r="352" spans="3:21" x14ac:dyDescent="0.3">
      <c r="C352" t="s">
        <v>166</v>
      </c>
      <c r="D352" t="s">
        <v>158</v>
      </c>
      <c r="E352" t="s">
        <v>30</v>
      </c>
      <c r="F352" t="s">
        <v>159</v>
      </c>
      <c r="G352" s="2">
        <v>3</v>
      </c>
      <c r="H352" s="2" t="s">
        <v>183</v>
      </c>
      <c r="I352" s="67">
        <v>97953.69</v>
      </c>
      <c r="J352" s="67">
        <v>10561.88</v>
      </c>
      <c r="K352" s="67">
        <v>97953.69</v>
      </c>
      <c r="L352" s="67">
        <v>2.2999999999999998</v>
      </c>
      <c r="M352" s="67">
        <v>97953.69</v>
      </c>
      <c r="N352" s="67">
        <v>21.98</v>
      </c>
      <c r="P352" s="67">
        <v>0</v>
      </c>
      <c r="Q352" s="67">
        <v>293861.07</v>
      </c>
      <c r="R352" s="2" t="s">
        <v>161</v>
      </c>
      <c r="S352" s="2" t="s">
        <v>165</v>
      </c>
      <c r="T352" s="2" t="s">
        <v>165</v>
      </c>
      <c r="U352" t="s">
        <v>783</v>
      </c>
    </row>
    <row r="353" spans="3:21" x14ac:dyDescent="0.3">
      <c r="C353" t="s">
        <v>31</v>
      </c>
      <c r="D353" t="s">
        <v>158</v>
      </c>
      <c r="E353" t="s">
        <v>29</v>
      </c>
      <c r="F353" t="s">
        <v>159</v>
      </c>
      <c r="G353" s="2">
        <v>1</v>
      </c>
      <c r="H353" s="2" t="s">
        <v>291</v>
      </c>
      <c r="I353" s="67">
        <v>-489.38</v>
      </c>
      <c r="J353" s="67">
        <v>0</v>
      </c>
      <c r="K353" s="67">
        <v>-489.38</v>
      </c>
      <c r="L353" s="67">
        <v>0</v>
      </c>
      <c r="M353" s="67">
        <v>-489.38</v>
      </c>
      <c r="N353" s="67">
        <v>0</v>
      </c>
      <c r="P353" s="67">
        <v>0</v>
      </c>
      <c r="Q353" s="67">
        <v>0</v>
      </c>
      <c r="U353" t="s">
        <v>783</v>
      </c>
    </row>
    <row r="354" spans="3:21" x14ac:dyDescent="0.3">
      <c r="C354" t="s">
        <v>166</v>
      </c>
      <c r="D354" t="s">
        <v>158</v>
      </c>
      <c r="E354" t="s">
        <v>30</v>
      </c>
      <c r="F354" t="s">
        <v>159</v>
      </c>
      <c r="G354" s="2">
        <v>-1</v>
      </c>
      <c r="H354" s="2" t="s">
        <v>587</v>
      </c>
      <c r="I354" s="67">
        <v>101447.18</v>
      </c>
      <c r="J354" s="67">
        <v>49.82</v>
      </c>
      <c r="K354" s="67">
        <v>101447.18</v>
      </c>
      <c r="L354" s="67">
        <v>8.33</v>
      </c>
      <c r="M354" s="67">
        <v>101447.18</v>
      </c>
      <c r="N354" s="67">
        <v>91.16</v>
      </c>
      <c r="P354" s="67">
        <v>0</v>
      </c>
      <c r="Q354" s="67">
        <v>0</v>
      </c>
      <c r="R354" s="2" t="s">
        <v>161</v>
      </c>
      <c r="S354" s="2" t="s">
        <v>161</v>
      </c>
      <c r="T354" s="2" t="s">
        <v>161</v>
      </c>
      <c r="U354" t="s">
        <v>783</v>
      </c>
    </row>
    <row r="355" spans="3:21" x14ac:dyDescent="0.3">
      <c r="C355" t="s">
        <v>31</v>
      </c>
      <c r="D355" t="s">
        <v>158</v>
      </c>
      <c r="E355" t="s">
        <v>29</v>
      </c>
      <c r="F355" t="s">
        <v>159</v>
      </c>
      <c r="G355" s="2">
        <v>5</v>
      </c>
      <c r="H355" s="2" t="s">
        <v>44</v>
      </c>
      <c r="I355" s="67">
        <v>-6874.17</v>
      </c>
      <c r="J355" s="67">
        <v>0</v>
      </c>
      <c r="K355" s="67">
        <v>-6874.17</v>
      </c>
      <c r="L355" s="67">
        <v>0</v>
      </c>
      <c r="M355" s="67">
        <v>-6874.17</v>
      </c>
      <c r="N355" s="67">
        <v>0</v>
      </c>
      <c r="P355" s="67">
        <v>-6874.17</v>
      </c>
      <c r="Q355" s="67">
        <v>0</v>
      </c>
      <c r="U355" t="s">
        <v>783</v>
      </c>
    </row>
    <row r="356" spans="3:21" x14ac:dyDescent="0.3">
      <c r="C356" t="s">
        <v>32</v>
      </c>
      <c r="D356" t="s">
        <v>158</v>
      </c>
      <c r="E356" t="s">
        <v>30</v>
      </c>
      <c r="F356" t="s">
        <v>159</v>
      </c>
      <c r="G356" s="2">
        <v>-1</v>
      </c>
      <c r="H356" s="2" t="s">
        <v>626</v>
      </c>
      <c r="I356" s="67">
        <v>35456.160000000003</v>
      </c>
      <c r="J356" s="67">
        <v>9.23</v>
      </c>
      <c r="K356" s="67">
        <v>35456.160000000003</v>
      </c>
      <c r="L356" s="67">
        <v>8.36</v>
      </c>
      <c r="M356" s="67">
        <v>35456.160000000003</v>
      </c>
      <c r="N356" s="67">
        <v>43.18</v>
      </c>
      <c r="P356" s="67">
        <v>0</v>
      </c>
      <c r="Q356" s="67">
        <v>0</v>
      </c>
      <c r="R356" s="2" t="s">
        <v>161</v>
      </c>
      <c r="S356" s="2" t="s">
        <v>161</v>
      </c>
      <c r="T356" s="2" t="s">
        <v>161</v>
      </c>
      <c r="U356" t="s">
        <v>783</v>
      </c>
    </row>
    <row r="357" spans="3:21" x14ac:dyDescent="0.3">
      <c r="C357" t="s">
        <v>166</v>
      </c>
      <c r="D357" t="s">
        <v>158</v>
      </c>
      <c r="E357" t="s">
        <v>30</v>
      </c>
      <c r="F357" t="s">
        <v>159</v>
      </c>
      <c r="G357" s="2">
        <v>3</v>
      </c>
      <c r="H357" s="2" t="s">
        <v>441</v>
      </c>
      <c r="I357" s="67">
        <v>150089.28</v>
      </c>
      <c r="J357" s="67">
        <v>100509.23</v>
      </c>
      <c r="K357" s="67">
        <v>150089.28</v>
      </c>
      <c r="L357" s="67">
        <v>1.7</v>
      </c>
      <c r="M357" s="67">
        <v>150089.28</v>
      </c>
      <c r="N357" s="67">
        <v>18.63</v>
      </c>
      <c r="P357" s="67">
        <v>0</v>
      </c>
      <c r="Q357" s="67">
        <v>450267.83999999997</v>
      </c>
      <c r="R357" s="2" t="s">
        <v>161</v>
      </c>
      <c r="S357" s="2" t="s">
        <v>165</v>
      </c>
      <c r="T357" s="2" t="s">
        <v>165</v>
      </c>
      <c r="U357" t="s">
        <v>783</v>
      </c>
    </row>
    <row r="358" spans="3:21" x14ac:dyDescent="0.3">
      <c r="C358" t="s">
        <v>31</v>
      </c>
      <c r="D358" t="s">
        <v>158</v>
      </c>
      <c r="E358" t="s">
        <v>30</v>
      </c>
      <c r="F358" t="s">
        <v>159</v>
      </c>
      <c r="G358" s="2">
        <v>-1</v>
      </c>
      <c r="H358" s="2" t="s">
        <v>607</v>
      </c>
      <c r="I358" s="67">
        <v>99.84</v>
      </c>
      <c r="J358" s="67">
        <v>0.02</v>
      </c>
      <c r="K358" s="67">
        <v>99.84</v>
      </c>
      <c r="L358" s="67">
        <v>0</v>
      </c>
      <c r="M358" s="67">
        <v>99.84</v>
      </c>
      <c r="N358" s="67">
        <v>0.03</v>
      </c>
      <c r="P358" s="67">
        <v>0</v>
      </c>
      <c r="Q358" s="67">
        <v>0</v>
      </c>
      <c r="R358" s="2" t="s">
        <v>161</v>
      </c>
      <c r="S358" s="2" t="s">
        <v>161</v>
      </c>
      <c r="T358" s="2" t="s">
        <v>161</v>
      </c>
      <c r="U358" t="s">
        <v>783</v>
      </c>
    </row>
    <row r="359" spans="3:21" x14ac:dyDescent="0.3">
      <c r="C359" t="s">
        <v>166</v>
      </c>
      <c r="D359" t="s">
        <v>158</v>
      </c>
      <c r="E359" t="s">
        <v>30</v>
      </c>
      <c r="F359" t="s">
        <v>159</v>
      </c>
      <c r="G359" s="2">
        <v>15</v>
      </c>
      <c r="H359" s="2" t="s">
        <v>301</v>
      </c>
      <c r="I359" s="67">
        <v>1337048.1200000001</v>
      </c>
      <c r="J359" s="67">
        <v>0</v>
      </c>
      <c r="K359" s="67">
        <v>1337048.1200000001</v>
      </c>
      <c r="L359" s="67">
        <v>0</v>
      </c>
      <c r="M359" s="67">
        <v>1337048.1200000001</v>
      </c>
      <c r="N359" s="67">
        <v>18.82</v>
      </c>
      <c r="P359" s="67">
        <v>0</v>
      </c>
      <c r="Q359" s="67">
        <v>20055721.800000001</v>
      </c>
      <c r="R359" s="2" t="s">
        <v>161</v>
      </c>
      <c r="S359" s="2" t="s">
        <v>161</v>
      </c>
      <c r="T359" s="2" t="s">
        <v>165</v>
      </c>
      <c r="U359" t="s">
        <v>783</v>
      </c>
    </row>
    <row r="360" spans="3:21" x14ac:dyDescent="0.3">
      <c r="C360" t="s">
        <v>166</v>
      </c>
      <c r="D360" t="s">
        <v>158</v>
      </c>
      <c r="E360" t="s">
        <v>30</v>
      </c>
      <c r="F360" t="s">
        <v>159</v>
      </c>
      <c r="G360" s="2">
        <v>1</v>
      </c>
      <c r="H360" s="2" t="s">
        <v>339</v>
      </c>
      <c r="I360" s="67">
        <v>39468.589999999997</v>
      </c>
      <c r="J360" s="67">
        <v>5098.6400000000003</v>
      </c>
      <c r="K360" s="67">
        <v>39468.589999999997</v>
      </c>
      <c r="L360" s="67">
        <v>2.12</v>
      </c>
      <c r="M360" s="67">
        <v>39468.589999999997</v>
      </c>
      <c r="N360" s="67">
        <v>29.22</v>
      </c>
      <c r="P360" s="67">
        <v>0</v>
      </c>
      <c r="Q360" s="67">
        <v>39468.589999999997</v>
      </c>
      <c r="R360" s="2" t="s">
        <v>161</v>
      </c>
      <c r="S360" s="2" t="s">
        <v>165</v>
      </c>
      <c r="T360" s="2" t="s">
        <v>165</v>
      </c>
      <c r="U360" t="s">
        <v>783</v>
      </c>
    </row>
    <row r="361" spans="3:21" x14ac:dyDescent="0.3">
      <c r="C361" t="s">
        <v>166</v>
      </c>
      <c r="D361" t="s">
        <v>158</v>
      </c>
      <c r="E361" t="s">
        <v>29</v>
      </c>
      <c r="F361" t="s">
        <v>159</v>
      </c>
      <c r="G361" s="2">
        <v>10</v>
      </c>
      <c r="H361" s="2" t="s">
        <v>224</v>
      </c>
      <c r="I361" s="67">
        <v>-217.4</v>
      </c>
      <c r="J361" s="67">
        <v>0</v>
      </c>
      <c r="K361" s="67">
        <v>-217.4</v>
      </c>
      <c r="L361" s="67">
        <v>0</v>
      </c>
      <c r="M361" s="67">
        <v>-217.4</v>
      </c>
      <c r="N361" s="67">
        <v>0</v>
      </c>
      <c r="P361" s="67">
        <v>0</v>
      </c>
      <c r="Q361" s="67">
        <v>0</v>
      </c>
      <c r="U361" t="s">
        <v>783</v>
      </c>
    </row>
    <row r="362" spans="3:21" x14ac:dyDescent="0.3">
      <c r="C362" t="s">
        <v>31</v>
      </c>
      <c r="D362" t="s">
        <v>158</v>
      </c>
      <c r="E362" t="s">
        <v>30</v>
      </c>
      <c r="F362" t="s">
        <v>159</v>
      </c>
      <c r="G362" s="2">
        <v>2</v>
      </c>
      <c r="H362" s="2" t="s">
        <v>189</v>
      </c>
      <c r="I362" s="67">
        <v>26422.240000000002</v>
      </c>
      <c r="J362" s="67">
        <v>1.29</v>
      </c>
      <c r="K362" s="67">
        <v>26422.240000000002</v>
      </c>
      <c r="L362" s="67">
        <v>507.61</v>
      </c>
      <c r="M362" s="67">
        <v>26422.240000000002</v>
      </c>
      <c r="N362" s="67">
        <v>5.85</v>
      </c>
      <c r="P362" s="67">
        <v>0</v>
      </c>
      <c r="Q362" s="67">
        <v>52844.480000000003</v>
      </c>
      <c r="R362" s="2" t="s">
        <v>165</v>
      </c>
      <c r="S362" s="2" t="s">
        <v>161</v>
      </c>
      <c r="T362" s="2" t="s">
        <v>165</v>
      </c>
      <c r="U362" t="s">
        <v>783</v>
      </c>
    </row>
    <row r="363" spans="3:21" x14ac:dyDescent="0.3">
      <c r="C363" t="s">
        <v>31</v>
      </c>
      <c r="D363" t="s">
        <v>158</v>
      </c>
      <c r="E363" t="s">
        <v>29</v>
      </c>
      <c r="F363" t="s">
        <v>159</v>
      </c>
      <c r="G363" s="2">
        <v>2</v>
      </c>
      <c r="H363" s="2" t="s">
        <v>245</v>
      </c>
      <c r="I363" s="67">
        <v>-8407.94</v>
      </c>
      <c r="J363" s="67">
        <v>0</v>
      </c>
      <c r="K363" s="67">
        <v>-8407.94</v>
      </c>
      <c r="L363" s="67">
        <v>0</v>
      </c>
      <c r="M363" s="67">
        <v>-8407.94</v>
      </c>
      <c r="N363" s="67">
        <v>0</v>
      </c>
      <c r="P363" s="67">
        <v>0</v>
      </c>
      <c r="Q363" s="67">
        <v>0</v>
      </c>
      <c r="U363" t="s">
        <v>783</v>
      </c>
    </row>
    <row r="364" spans="3:21" x14ac:dyDescent="0.3">
      <c r="C364" t="s">
        <v>31</v>
      </c>
      <c r="D364" t="s">
        <v>158</v>
      </c>
      <c r="E364" t="s">
        <v>30</v>
      </c>
      <c r="F364" t="s">
        <v>159</v>
      </c>
      <c r="G364" s="2">
        <v>3</v>
      </c>
      <c r="H364" s="2" t="s">
        <v>265</v>
      </c>
      <c r="I364" s="67">
        <v>531935.80000000005</v>
      </c>
      <c r="J364" s="67">
        <v>27.43</v>
      </c>
      <c r="K364" s="67">
        <v>531935.80000000005</v>
      </c>
      <c r="L364" s="67">
        <v>18.649999999999999</v>
      </c>
      <c r="M364" s="67">
        <v>531935.80000000005</v>
      </c>
      <c r="N364" s="67">
        <v>334.34</v>
      </c>
      <c r="P364" s="67">
        <v>0</v>
      </c>
      <c r="Q364" s="67">
        <v>1595807.4000000001</v>
      </c>
      <c r="R364" s="2" t="s">
        <v>161</v>
      </c>
      <c r="S364" s="2" t="s">
        <v>161</v>
      </c>
      <c r="T364" s="2" t="s">
        <v>161</v>
      </c>
      <c r="U364" t="s">
        <v>783</v>
      </c>
    </row>
    <row r="365" spans="3:21" x14ac:dyDescent="0.3">
      <c r="C365" t="s">
        <v>166</v>
      </c>
      <c r="D365" t="s">
        <v>158</v>
      </c>
      <c r="E365" t="s">
        <v>29</v>
      </c>
      <c r="F365" t="s">
        <v>159</v>
      </c>
      <c r="G365" s="2">
        <v>0</v>
      </c>
      <c r="H365" s="2" t="s">
        <v>495</v>
      </c>
      <c r="I365" s="67">
        <v>-1325.97</v>
      </c>
      <c r="J365" s="67">
        <v>0</v>
      </c>
      <c r="K365" s="67">
        <v>-1325.97</v>
      </c>
      <c r="L365" s="67">
        <v>0</v>
      </c>
      <c r="M365" s="67">
        <v>-1325.97</v>
      </c>
      <c r="N365" s="67">
        <v>0</v>
      </c>
      <c r="P365" s="67">
        <v>-2.97</v>
      </c>
      <c r="Q365" s="67">
        <v>0</v>
      </c>
      <c r="U365" t="s">
        <v>783</v>
      </c>
    </row>
    <row r="366" spans="3:21" x14ac:dyDescent="0.3">
      <c r="C366" t="s">
        <v>32</v>
      </c>
      <c r="D366" t="s">
        <v>158</v>
      </c>
      <c r="E366" t="s">
        <v>30</v>
      </c>
      <c r="F366" t="s">
        <v>159</v>
      </c>
      <c r="G366" s="2">
        <v>-1</v>
      </c>
      <c r="H366" s="2" t="s">
        <v>379</v>
      </c>
      <c r="I366" s="67">
        <v>229.31</v>
      </c>
      <c r="J366" s="67">
        <v>0</v>
      </c>
      <c r="K366" s="67">
        <v>229.31</v>
      </c>
      <c r="L366" s="67">
        <v>0</v>
      </c>
      <c r="M366" s="67">
        <v>229.31</v>
      </c>
      <c r="N366" s="67">
        <v>0</v>
      </c>
      <c r="P366" s="67">
        <v>0</v>
      </c>
      <c r="Q366" s="67">
        <v>0</v>
      </c>
      <c r="R366" s="2" t="s">
        <v>161</v>
      </c>
      <c r="S366" s="2" t="s">
        <v>161</v>
      </c>
      <c r="T366" s="2" t="s">
        <v>161</v>
      </c>
      <c r="U366" t="s">
        <v>783</v>
      </c>
    </row>
    <row r="367" spans="3:21" x14ac:dyDescent="0.3">
      <c r="C367" t="s">
        <v>31</v>
      </c>
      <c r="D367" t="s">
        <v>158</v>
      </c>
      <c r="E367" t="s">
        <v>29</v>
      </c>
      <c r="F367" t="s">
        <v>159</v>
      </c>
      <c r="G367" s="2">
        <v>-1</v>
      </c>
      <c r="H367" s="2" t="s">
        <v>652</v>
      </c>
      <c r="I367" s="67">
        <v>-461.55</v>
      </c>
      <c r="J367" s="67">
        <v>0</v>
      </c>
      <c r="K367" s="67">
        <v>-461.55</v>
      </c>
      <c r="L367" s="67">
        <v>0</v>
      </c>
      <c r="M367" s="67">
        <v>-461.55</v>
      </c>
      <c r="N367" s="67">
        <v>0</v>
      </c>
      <c r="P367" s="67">
        <v>0</v>
      </c>
      <c r="Q367" s="67">
        <v>0</v>
      </c>
      <c r="U367" t="s">
        <v>783</v>
      </c>
    </row>
    <row r="368" spans="3:21" x14ac:dyDescent="0.3">
      <c r="C368" t="s">
        <v>166</v>
      </c>
      <c r="D368" t="s">
        <v>158</v>
      </c>
      <c r="E368" t="s">
        <v>30</v>
      </c>
      <c r="F368" t="s">
        <v>159</v>
      </c>
      <c r="G368" s="2">
        <v>4</v>
      </c>
      <c r="H368" s="2" t="s">
        <v>610</v>
      </c>
      <c r="I368" s="67">
        <v>31857.040000000001</v>
      </c>
      <c r="J368" s="67">
        <v>2612.63</v>
      </c>
      <c r="K368" s="67">
        <v>31857.040000000001</v>
      </c>
      <c r="L368" s="67">
        <v>0.33</v>
      </c>
      <c r="M368" s="67">
        <v>31857.040000000001</v>
      </c>
      <c r="N368" s="67">
        <v>4.12</v>
      </c>
      <c r="P368" s="67">
        <v>0</v>
      </c>
      <c r="Q368" s="67">
        <v>127428.16</v>
      </c>
      <c r="R368" s="2" t="s">
        <v>161</v>
      </c>
      <c r="S368" s="2" t="s">
        <v>165</v>
      </c>
      <c r="T368" s="2" t="s">
        <v>165</v>
      </c>
      <c r="U368" t="s">
        <v>783</v>
      </c>
    </row>
    <row r="369" spans="3:21" x14ac:dyDescent="0.3">
      <c r="C369" t="s">
        <v>166</v>
      </c>
      <c r="D369" t="s">
        <v>158</v>
      </c>
      <c r="E369" t="s">
        <v>30</v>
      </c>
      <c r="F369" t="s">
        <v>159</v>
      </c>
      <c r="G369" s="2">
        <v>0</v>
      </c>
      <c r="H369" s="2" t="s">
        <v>249</v>
      </c>
      <c r="I369" s="67">
        <v>1079501.57</v>
      </c>
      <c r="J369" s="67">
        <v>57.08</v>
      </c>
      <c r="K369" s="67">
        <v>1079501.57</v>
      </c>
      <c r="L369" s="67">
        <v>105.55</v>
      </c>
      <c r="M369" s="67">
        <v>1079501.57</v>
      </c>
      <c r="N369" s="67">
        <v>729.4</v>
      </c>
      <c r="P369" s="67">
        <v>0</v>
      </c>
      <c r="Q369" s="67">
        <v>0</v>
      </c>
      <c r="R369" s="2" t="s">
        <v>161</v>
      </c>
      <c r="S369" s="2" t="s">
        <v>161</v>
      </c>
      <c r="T369" s="2" t="s">
        <v>161</v>
      </c>
      <c r="U369" t="s">
        <v>783</v>
      </c>
    </row>
    <row r="370" spans="3:21" x14ac:dyDescent="0.3">
      <c r="C370" t="s">
        <v>32</v>
      </c>
      <c r="D370" t="s">
        <v>158</v>
      </c>
      <c r="E370" t="s">
        <v>29</v>
      </c>
      <c r="F370" t="s">
        <v>159</v>
      </c>
      <c r="G370" s="2">
        <v>0</v>
      </c>
      <c r="H370" s="2" t="s">
        <v>523</v>
      </c>
      <c r="I370" s="67">
        <v>-2067.9</v>
      </c>
      <c r="J370" s="67">
        <v>0</v>
      </c>
      <c r="K370" s="67">
        <v>-2067.9</v>
      </c>
      <c r="L370" s="67">
        <v>0</v>
      </c>
      <c r="M370" s="67">
        <v>-2067.9</v>
      </c>
      <c r="N370" s="67">
        <v>0</v>
      </c>
      <c r="P370" s="67">
        <v>0</v>
      </c>
      <c r="Q370" s="67">
        <v>0</v>
      </c>
      <c r="U370" t="s">
        <v>783</v>
      </c>
    </row>
    <row r="371" spans="3:21" x14ac:dyDescent="0.3">
      <c r="C371" t="s">
        <v>166</v>
      </c>
      <c r="D371" t="s">
        <v>158</v>
      </c>
      <c r="E371" t="s">
        <v>30</v>
      </c>
      <c r="F371" t="s">
        <v>159</v>
      </c>
      <c r="G371" s="2">
        <v>-1</v>
      </c>
      <c r="H371" s="2" t="s">
        <v>709</v>
      </c>
      <c r="I371" s="67">
        <v>573.29999999999995</v>
      </c>
      <c r="J371" s="67">
        <v>0</v>
      </c>
      <c r="K371" s="67">
        <v>573.29999999999995</v>
      </c>
      <c r="L371" s="67">
        <v>0</v>
      </c>
      <c r="M371" s="67">
        <v>573.29999999999995</v>
      </c>
      <c r="N371" s="67">
        <v>0</v>
      </c>
      <c r="P371" s="67">
        <v>0</v>
      </c>
      <c r="Q371" s="67">
        <v>0</v>
      </c>
      <c r="R371" s="2" t="s">
        <v>161</v>
      </c>
      <c r="S371" s="2" t="s">
        <v>161</v>
      </c>
      <c r="T371" s="2" t="s">
        <v>161</v>
      </c>
      <c r="U371" t="s">
        <v>783</v>
      </c>
    </row>
    <row r="372" spans="3:21" x14ac:dyDescent="0.3">
      <c r="C372" t="s">
        <v>31</v>
      </c>
      <c r="D372" t="s">
        <v>158</v>
      </c>
      <c r="E372" t="s">
        <v>30</v>
      </c>
      <c r="F372" t="s">
        <v>159</v>
      </c>
      <c r="G372" s="2">
        <v>4</v>
      </c>
      <c r="H372" s="2" t="s">
        <v>287</v>
      </c>
      <c r="I372" s="67">
        <v>22189.41</v>
      </c>
      <c r="J372" s="67">
        <v>721.03</v>
      </c>
      <c r="K372" s="67">
        <v>22189.41</v>
      </c>
      <c r="L372" s="67">
        <v>612.47</v>
      </c>
      <c r="M372" s="67">
        <v>22189.41</v>
      </c>
      <c r="N372" s="67">
        <v>15.94</v>
      </c>
      <c r="P372" s="67">
        <v>0</v>
      </c>
      <c r="Q372" s="67">
        <v>88757.64</v>
      </c>
      <c r="R372" s="2" t="s">
        <v>161</v>
      </c>
      <c r="S372" s="2" t="s">
        <v>161</v>
      </c>
      <c r="T372" s="2" t="s">
        <v>165</v>
      </c>
      <c r="U372" t="s">
        <v>783</v>
      </c>
    </row>
    <row r="373" spans="3:21" x14ac:dyDescent="0.3">
      <c r="C373" t="s">
        <v>32</v>
      </c>
      <c r="D373" t="s">
        <v>158</v>
      </c>
      <c r="E373" t="s">
        <v>30</v>
      </c>
      <c r="F373" t="s">
        <v>159</v>
      </c>
      <c r="G373" s="2">
        <v>3</v>
      </c>
      <c r="H373" s="2" t="s">
        <v>296</v>
      </c>
      <c r="I373" s="67">
        <v>30286.959999999999</v>
      </c>
      <c r="J373" s="67">
        <v>7.76</v>
      </c>
      <c r="K373" s="67">
        <v>30286.959999999999</v>
      </c>
      <c r="L373" s="67">
        <v>3.69</v>
      </c>
      <c r="M373" s="67">
        <v>30286.959999999999</v>
      </c>
      <c r="N373" s="67">
        <v>35.29</v>
      </c>
      <c r="P373" s="67">
        <v>0</v>
      </c>
      <c r="Q373" s="67">
        <v>90860.88</v>
      </c>
      <c r="R373" s="2" t="s">
        <v>161</v>
      </c>
      <c r="S373" s="2" t="s">
        <v>161</v>
      </c>
      <c r="T373" s="2" t="s">
        <v>161</v>
      </c>
      <c r="U373" t="s">
        <v>783</v>
      </c>
    </row>
    <row r="374" spans="3:21" x14ac:dyDescent="0.3">
      <c r="C374" t="s">
        <v>32</v>
      </c>
      <c r="D374" t="s">
        <v>158</v>
      </c>
      <c r="E374" t="s">
        <v>29</v>
      </c>
      <c r="F374" t="s">
        <v>159</v>
      </c>
      <c r="G374" s="2">
        <v>3</v>
      </c>
      <c r="H374" s="2" t="s">
        <v>617</v>
      </c>
      <c r="I374" s="67">
        <v>-3120.92</v>
      </c>
      <c r="J374" s="67">
        <v>0</v>
      </c>
      <c r="K374" s="67">
        <v>-3120.92</v>
      </c>
      <c r="L374" s="67">
        <v>0</v>
      </c>
      <c r="M374" s="67">
        <v>-3120.92</v>
      </c>
      <c r="N374" s="67">
        <v>0</v>
      </c>
      <c r="P374" s="67">
        <v>0</v>
      </c>
      <c r="Q374" s="67">
        <v>0</v>
      </c>
      <c r="U374" t="s">
        <v>783</v>
      </c>
    </row>
    <row r="375" spans="3:21" x14ac:dyDescent="0.3">
      <c r="C375" t="s">
        <v>166</v>
      </c>
      <c r="D375" t="s">
        <v>158</v>
      </c>
      <c r="E375" t="s">
        <v>30</v>
      </c>
      <c r="F375" t="s">
        <v>159</v>
      </c>
      <c r="G375" s="2">
        <v>2</v>
      </c>
      <c r="H375" s="2" t="s">
        <v>480</v>
      </c>
      <c r="I375" s="67">
        <v>445986.93</v>
      </c>
      <c r="J375" s="67">
        <v>177.77</v>
      </c>
      <c r="K375" s="67">
        <v>445986.93</v>
      </c>
      <c r="L375" s="67">
        <v>35.979999999999997</v>
      </c>
      <c r="M375" s="67">
        <v>445986.93</v>
      </c>
      <c r="N375" s="67">
        <v>285.08999999999997</v>
      </c>
      <c r="P375" s="67">
        <v>0</v>
      </c>
      <c r="Q375" s="67">
        <v>891973.86</v>
      </c>
      <c r="R375" s="2" t="s">
        <v>161</v>
      </c>
      <c r="S375" s="2" t="s">
        <v>161</v>
      </c>
      <c r="T375" s="2" t="s">
        <v>161</v>
      </c>
      <c r="U375" t="s">
        <v>783</v>
      </c>
    </row>
    <row r="376" spans="3:21" x14ac:dyDescent="0.3">
      <c r="C376" t="s">
        <v>31</v>
      </c>
      <c r="D376" t="s">
        <v>158</v>
      </c>
      <c r="E376" t="s">
        <v>30</v>
      </c>
      <c r="F376" t="s">
        <v>159</v>
      </c>
      <c r="G376" s="2">
        <v>1</v>
      </c>
      <c r="H376" s="2" t="s">
        <v>469</v>
      </c>
      <c r="I376" s="67">
        <v>16664.810000000001</v>
      </c>
      <c r="J376" s="67">
        <v>0.6</v>
      </c>
      <c r="K376" s="67">
        <v>16664.810000000001</v>
      </c>
      <c r="L376" s="67">
        <v>0.32</v>
      </c>
      <c r="M376" s="67">
        <v>16664.810000000001</v>
      </c>
      <c r="N376" s="67">
        <v>5.3</v>
      </c>
      <c r="P376" s="67">
        <v>0</v>
      </c>
      <c r="Q376" s="67">
        <v>16664.810000000001</v>
      </c>
      <c r="R376" s="2" t="s">
        <v>161</v>
      </c>
      <c r="S376" s="2" t="s">
        <v>161</v>
      </c>
      <c r="T376" s="2" t="s">
        <v>161</v>
      </c>
      <c r="U376" t="s">
        <v>783</v>
      </c>
    </row>
    <row r="377" spans="3:21" x14ac:dyDescent="0.3">
      <c r="C377" t="s">
        <v>31</v>
      </c>
      <c r="D377" t="s">
        <v>158</v>
      </c>
      <c r="E377" t="s">
        <v>30</v>
      </c>
      <c r="F377" t="s">
        <v>159</v>
      </c>
      <c r="G377" s="2">
        <v>6</v>
      </c>
      <c r="H377" s="2" t="s">
        <v>201</v>
      </c>
      <c r="I377" s="67">
        <v>165044.17000000001</v>
      </c>
      <c r="J377" s="67">
        <v>2.93</v>
      </c>
      <c r="K377" s="67">
        <v>165044.17000000001</v>
      </c>
      <c r="L377" s="67">
        <v>1.39</v>
      </c>
      <c r="M377" s="67">
        <v>165044.17000000001</v>
      </c>
      <c r="N377" s="67">
        <v>13.32</v>
      </c>
      <c r="P377" s="67">
        <v>0</v>
      </c>
      <c r="Q377" s="67">
        <v>990265.02</v>
      </c>
      <c r="R377" s="2" t="s">
        <v>161</v>
      </c>
      <c r="S377" s="2" t="s">
        <v>161</v>
      </c>
      <c r="T377" s="2" t="s">
        <v>161</v>
      </c>
      <c r="U377" t="s">
        <v>783</v>
      </c>
    </row>
    <row r="378" spans="3:21" x14ac:dyDescent="0.3">
      <c r="C378" t="s">
        <v>166</v>
      </c>
      <c r="D378" t="s">
        <v>158</v>
      </c>
      <c r="E378" t="s">
        <v>29</v>
      </c>
      <c r="F378" t="s">
        <v>159</v>
      </c>
      <c r="G378" s="2">
        <v>9</v>
      </c>
      <c r="H378" s="2" t="s">
        <v>602</v>
      </c>
      <c r="I378" s="67">
        <v>-751.72</v>
      </c>
      <c r="J378" s="67">
        <v>0</v>
      </c>
      <c r="K378" s="67">
        <v>-751.72</v>
      </c>
      <c r="L378" s="67">
        <v>0</v>
      </c>
      <c r="M378" s="67">
        <v>-751.72</v>
      </c>
      <c r="N378" s="67">
        <v>0</v>
      </c>
      <c r="P378" s="67">
        <v>0</v>
      </c>
      <c r="Q378" s="67">
        <v>0</v>
      </c>
      <c r="U378" t="s">
        <v>783</v>
      </c>
    </row>
    <row r="379" spans="3:21" x14ac:dyDescent="0.3">
      <c r="C379" t="s">
        <v>31</v>
      </c>
      <c r="D379" t="s">
        <v>158</v>
      </c>
      <c r="E379" t="s">
        <v>29</v>
      </c>
      <c r="F379" t="s">
        <v>159</v>
      </c>
      <c r="G379" s="2">
        <v>0</v>
      </c>
      <c r="H379" s="2" t="s">
        <v>389</v>
      </c>
      <c r="I379" s="67">
        <v>-486.42</v>
      </c>
      <c r="J379" s="67">
        <v>0</v>
      </c>
      <c r="K379" s="67">
        <v>-486.42</v>
      </c>
      <c r="L379" s="67">
        <v>0</v>
      </c>
      <c r="M379" s="67">
        <v>-486.42</v>
      </c>
      <c r="N379" s="67">
        <v>0</v>
      </c>
      <c r="P379" s="67">
        <v>0</v>
      </c>
      <c r="Q379" s="67">
        <v>0</v>
      </c>
      <c r="U379" t="s">
        <v>783</v>
      </c>
    </row>
    <row r="380" spans="3:21" x14ac:dyDescent="0.3">
      <c r="C380" t="s">
        <v>31</v>
      </c>
      <c r="D380" t="s">
        <v>158</v>
      </c>
      <c r="E380" t="s">
        <v>30</v>
      </c>
      <c r="F380" t="s">
        <v>159</v>
      </c>
      <c r="G380" s="2">
        <v>3</v>
      </c>
      <c r="H380" s="2" t="s">
        <v>444</v>
      </c>
      <c r="I380" s="67">
        <v>7351.15</v>
      </c>
      <c r="J380" s="67">
        <v>2471.79</v>
      </c>
      <c r="K380" s="67">
        <v>7351.15</v>
      </c>
      <c r="L380" s="67">
        <v>0.28999999999999998</v>
      </c>
      <c r="M380" s="67">
        <v>7351.15</v>
      </c>
      <c r="N380" s="67">
        <v>2.81</v>
      </c>
      <c r="P380" s="67">
        <v>0</v>
      </c>
      <c r="Q380" s="67">
        <v>22053.449999999997</v>
      </c>
      <c r="R380" s="2" t="s">
        <v>161</v>
      </c>
      <c r="S380" s="2" t="s">
        <v>165</v>
      </c>
      <c r="T380" s="2" t="s">
        <v>165</v>
      </c>
      <c r="U380" t="s">
        <v>783</v>
      </c>
    </row>
    <row r="381" spans="3:21" x14ac:dyDescent="0.3">
      <c r="C381" t="s">
        <v>32</v>
      </c>
      <c r="D381" t="s">
        <v>158</v>
      </c>
      <c r="E381" t="s">
        <v>30</v>
      </c>
      <c r="F381" t="s">
        <v>159</v>
      </c>
      <c r="G381" s="2">
        <v>-4</v>
      </c>
      <c r="H381" s="2" t="s">
        <v>452</v>
      </c>
      <c r="I381" s="67">
        <v>1464.9</v>
      </c>
      <c r="J381" s="67">
        <v>0.01</v>
      </c>
      <c r="K381" s="67">
        <v>1464.9</v>
      </c>
      <c r="L381" s="67">
        <v>0.05</v>
      </c>
      <c r="M381" s="67">
        <v>1464.9</v>
      </c>
      <c r="N381" s="67">
        <v>0</v>
      </c>
      <c r="P381" s="67">
        <v>0</v>
      </c>
      <c r="Q381" s="67">
        <v>0</v>
      </c>
      <c r="R381" s="2" t="s">
        <v>161</v>
      </c>
      <c r="S381" s="2" t="s">
        <v>161</v>
      </c>
      <c r="T381" s="2" t="s">
        <v>165</v>
      </c>
      <c r="U381" t="s">
        <v>783</v>
      </c>
    </row>
    <row r="382" spans="3:21" x14ac:dyDescent="0.3">
      <c r="C382" t="s">
        <v>32</v>
      </c>
      <c r="D382" t="s">
        <v>158</v>
      </c>
      <c r="E382" t="s">
        <v>30</v>
      </c>
      <c r="F382" t="s">
        <v>159</v>
      </c>
      <c r="G382" s="2">
        <v>4</v>
      </c>
      <c r="H382" s="2" t="s">
        <v>299</v>
      </c>
      <c r="I382" s="67">
        <v>112225.66</v>
      </c>
      <c r="J382" s="67">
        <v>9.34</v>
      </c>
      <c r="K382" s="67">
        <v>112225.66</v>
      </c>
      <c r="L382" s="67">
        <v>1.89</v>
      </c>
      <c r="M382" s="67">
        <v>112225.66</v>
      </c>
      <c r="N382" s="67">
        <v>14.98</v>
      </c>
      <c r="P382" s="67">
        <v>0</v>
      </c>
      <c r="Q382" s="67">
        <v>448902.64</v>
      </c>
      <c r="R382" s="2" t="s">
        <v>161</v>
      </c>
      <c r="S382" s="2" t="s">
        <v>161</v>
      </c>
      <c r="T382" s="2" t="s">
        <v>161</v>
      </c>
      <c r="U382" t="s">
        <v>783</v>
      </c>
    </row>
    <row r="383" spans="3:21" x14ac:dyDescent="0.3">
      <c r="C383" t="s">
        <v>166</v>
      </c>
      <c r="D383" t="s">
        <v>158</v>
      </c>
      <c r="E383" t="s">
        <v>29</v>
      </c>
      <c r="F383" t="s">
        <v>159</v>
      </c>
      <c r="G383" s="2">
        <v>4</v>
      </c>
      <c r="H383" s="2" t="s">
        <v>186</v>
      </c>
      <c r="I383" s="67">
        <v>-1939.04</v>
      </c>
      <c r="J383" s="67">
        <v>0</v>
      </c>
      <c r="K383" s="67">
        <v>-1939.04</v>
      </c>
      <c r="L383" s="67">
        <v>0</v>
      </c>
      <c r="M383" s="67">
        <v>-1939.04</v>
      </c>
      <c r="N383" s="67">
        <v>0</v>
      </c>
      <c r="P383" s="67">
        <v>-23.52</v>
      </c>
      <c r="Q383" s="67">
        <v>0</v>
      </c>
      <c r="U383" t="s">
        <v>783</v>
      </c>
    </row>
    <row r="384" spans="3:21" x14ac:dyDescent="0.3">
      <c r="C384" t="s">
        <v>166</v>
      </c>
      <c r="D384" t="s">
        <v>158</v>
      </c>
      <c r="E384" t="s">
        <v>29</v>
      </c>
      <c r="F384" t="s">
        <v>159</v>
      </c>
      <c r="G384" s="2">
        <v>0</v>
      </c>
      <c r="H384" s="2" t="s">
        <v>428</v>
      </c>
      <c r="I384" s="67">
        <v>-1412.95</v>
      </c>
      <c r="J384" s="67">
        <v>0</v>
      </c>
      <c r="K384" s="67">
        <v>-1412.95</v>
      </c>
      <c r="L384" s="67">
        <v>0</v>
      </c>
      <c r="M384" s="67">
        <v>-1412.95</v>
      </c>
      <c r="N384" s="67">
        <v>0</v>
      </c>
      <c r="O384" s="2">
        <v>1</v>
      </c>
      <c r="P384" s="67">
        <v>-55.95</v>
      </c>
      <c r="Q384" s="67">
        <v>0</v>
      </c>
      <c r="U384" t="s">
        <v>783</v>
      </c>
    </row>
    <row r="385" spans="3:21" x14ac:dyDescent="0.3">
      <c r="C385" t="s">
        <v>166</v>
      </c>
      <c r="D385" t="s">
        <v>158</v>
      </c>
      <c r="E385" t="s">
        <v>30</v>
      </c>
      <c r="F385" t="s">
        <v>159</v>
      </c>
      <c r="G385" s="2">
        <v>4</v>
      </c>
      <c r="H385" s="2" t="s">
        <v>194</v>
      </c>
      <c r="I385" s="67">
        <v>17683.29</v>
      </c>
      <c r="J385" s="67">
        <v>2.75</v>
      </c>
      <c r="K385" s="67">
        <v>17683.29</v>
      </c>
      <c r="L385" s="67">
        <v>385.08</v>
      </c>
      <c r="M385" s="67">
        <v>17683.29</v>
      </c>
      <c r="N385" s="67">
        <v>5.03</v>
      </c>
      <c r="P385" s="67">
        <v>0</v>
      </c>
      <c r="Q385" s="67">
        <v>70733.16</v>
      </c>
      <c r="R385" s="2" t="s">
        <v>165</v>
      </c>
      <c r="S385" s="2" t="s">
        <v>161</v>
      </c>
      <c r="T385" s="2" t="s">
        <v>165</v>
      </c>
      <c r="U385" t="s">
        <v>783</v>
      </c>
    </row>
    <row r="386" spans="3:21" x14ac:dyDescent="0.3">
      <c r="C386" t="s">
        <v>32</v>
      </c>
      <c r="D386" t="s">
        <v>158</v>
      </c>
      <c r="E386" t="s">
        <v>29</v>
      </c>
      <c r="F386" t="s">
        <v>159</v>
      </c>
      <c r="G386" s="2">
        <v>6</v>
      </c>
      <c r="H386" s="2" t="s">
        <v>515</v>
      </c>
      <c r="I386" s="67">
        <v>-13831.2</v>
      </c>
      <c r="J386" s="67">
        <v>0</v>
      </c>
      <c r="K386" s="67">
        <v>-13831.2</v>
      </c>
      <c r="L386" s="67">
        <v>0</v>
      </c>
      <c r="M386" s="67">
        <v>-13831.2</v>
      </c>
      <c r="N386" s="67">
        <v>0</v>
      </c>
      <c r="P386" s="67">
        <v>0</v>
      </c>
      <c r="Q386" s="67">
        <v>0</v>
      </c>
      <c r="U386" t="s">
        <v>783</v>
      </c>
    </row>
    <row r="387" spans="3:21" x14ac:dyDescent="0.3">
      <c r="C387" t="s">
        <v>166</v>
      </c>
      <c r="D387" t="s">
        <v>158</v>
      </c>
      <c r="E387" t="s">
        <v>30</v>
      </c>
      <c r="F387" t="s">
        <v>159</v>
      </c>
      <c r="G387" s="2">
        <v>1</v>
      </c>
      <c r="H387" s="2" t="s">
        <v>570</v>
      </c>
      <c r="I387" s="67">
        <v>19.38</v>
      </c>
      <c r="J387" s="67">
        <v>0</v>
      </c>
      <c r="K387" s="67">
        <v>19.38</v>
      </c>
      <c r="L387" s="67">
        <v>0</v>
      </c>
      <c r="M387" s="67">
        <v>19.38</v>
      </c>
      <c r="N387" s="67">
        <v>0.01</v>
      </c>
      <c r="P387" s="67">
        <v>0</v>
      </c>
      <c r="Q387" s="67">
        <v>19.38</v>
      </c>
      <c r="R387" s="2" t="s">
        <v>161</v>
      </c>
      <c r="S387" s="2" t="s">
        <v>161</v>
      </c>
      <c r="T387" s="2" t="s">
        <v>161</v>
      </c>
      <c r="U387" t="s">
        <v>783</v>
      </c>
    </row>
    <row r="388" spans="3:21" x14ac:dyDescent="0.3">
      <c r="C388" t="s">
        <v>166</v>
      </c>
      <c r="D388" t="s">
        <v>158</v>
      </c>
      <c r="E388" t="s">
        <v>29</v>
      </c>
      <c r="F388" t="s">
        <v>159</v>
      </c>
      <c r="G388" s="2">
        <v>0</v>
      </c>
      <c r="H388" s="2" t="s">
        <v>225</v>
      </c>
      <c r="I388" s="67">
        <v>-87536.11</v>
      </c>
      <c r="J388" s="67">
        <v>0</v>
      </c>
      <c r="K388" s="67">
        <v>-87536.11</v>
      </c>
      <c r="L388" s="67">
        <v>0</v>
      </c>
      <c r="M388" s="67">
        <v>-87536.11</v>
      </c>
      <c r="N388" s="67">
        <v>0</v>
      </c>
      <c r="P388" s="67">
        <v>0</v>
      </c>
      <c r="Q388" s="67">
        <v>0</v>
      </c>
      <c r="U388" t="s">
        <v>783</v>
      </c>
    </row>
    <row r="389" spans="3:21" x14ac:dyDescent="0.3">
      <c r="C389" t="s">
        <v>31</v>
      </c>
      <c r="D389" t="s">
        <v>158</v>
      </c>
      <c r="E389" t="s">
        <v>29</v>
      </c>
      <c r="F389" t="s">
        <v>159</v>
      </c>
      <c r="G389" s="2">
        <v>0</v>
      </c>
      <c r="H389" s="2" t="s">
        <v>411</v>
      </c>
      <c r="I389" s="67">
        <v>-4351.75</v>
      </c>
      <c r="J389" s="67">
        <v>0</v>
      </c>
      <c r="K389" s="67">
        <v>-4351.75</v>
      </c>
      <c r="L389" s="67">
        <v>0</v>
      </c>
      <c r="M389" s="67">
        <v>-4351.75</v>
      </c>
      <c r="N389" s="67">
        <v>0</v>
      </c>
      <c r="P389" s="67">
        <v>0</v>
      </c>
      <c r="Q389" s="67">
        <v>0</v>
      </c>
      <c r="U389" t="s">
        <v>783</v>
      </c>
    </row>
    <row r="390" spans="3:21" x14ac:dyDescent="0.3">
      <c r="C390" t="s">
        <v>166</v>
      </c>
      <c r="D390" t="s">
        <v>158</v>
      </c>
      <c r="E390" t="s">
        <v>29</v>
      </c>
      <c r="F390" t="s">
        <v>159</v>
      </c>
      <c r="G390" s="2">
        <v>4</v>
      </c>
      <c r="H390" s="2" t="s">
        <v>242</v>
      </c>
      <c r="I390" s="67">
        <v>-1650.28</v>
      </c>
      <c r="J390" s="67">
        <v>0</v>
      </c>
      <c r="K390" s="67">
        <v>-1650.28</v>
      </c>
      <c r="L390" s="67">
        <v>0</v>
      </c>
      <c r="M390" s="67">
        <v>-1650.28</v>
      </c>
      <c r="N390" s="67">
        <v>0</v>
      </c>
      <c r="P390" s="67">
        <v>0</v>
      </c>
      <c r="Q390" s="67">
        <v>0</v>
      </c>
      <c r="U390" t="s">
        <v>783</v>
      </c>
    </row>
    <row r="391" spans="3:21" x14ac:dyDescent="0.3">
      <c r="C391" t="s">
        <v>31</v>
      </c>
      <c r="D391" t="s">
        <v>158</v>
      </c>
      <c r="E391" t="s">
        <v>29</v>
      </c>
      <c r="F391" t="s">
        <v>159</v>
      </c>
      <c r="G391" s="2">
        <v>4</v>
      </c>
      <c r="H391" s="2" t="s">
        <v>329</v>
      </c>
      <c r="I391" s="67">
        <v>-9906.11</v>
      </c>
      <c r="J391" s="67">
        <v>0</v>
      </c>
      <c r="K391" s="67">
        <v>-9906.11</v>
      </c>
      <c r="L391" s="67">
        <v>0</v>
      </c>
      <c r="M391" s="67">
        <v>-9906.11</v>
      </c>
      <c r="N391" s="67">
        <v>0</v>
      </c>
      <c r="P391" s="67">
        <v>0</v>
      </c>
      <c r="Q391" s="67">
        <v>0</v>
      </c>
      <c r="U391" t="s">
        <v>783</v>
      </c>
    </row>
    <row r="392" spans="3:21" x14ac:dyDescent="0.3">
      <c r="C392" t="s">
        <v>166</v>
      </c>
      <c r="D392" t="s">
        <v>158</v>
      </c>
      <c r="E392" t="s">
        <v>30</v>
      </c>
      <c r="F392" t="s">
        <v>159</v>
      </c>
      <c r="G392" s="2">
        <v>2</v>
      </c>
      <c r="H392" s="2" t="s">
        <v>544</v>
      </c>
      <c r="I392" s="67">
        <v>4869.97</v>
      </c>
      <c r="J392" s="67">
        <v>803.72</v>
      </c>
      <c r="K392" s="67">
        <v>4869.97</v>
      </c>
      <c r="L392" s="67">
        <v>0.14000000000000001</v>
      </c>
      <c r="M392" s="67">
        <v>4869.97</v>
      </c>
      <c r="N392" s="67">
        <v>1.55</v>
      </c>
      <c r="P392" s="67">
        <v>0</v>
      </c>
      <c r="Q392" s="67">
        <v>9739.94</v>
      </c>
      <c r="R392" s="2" t="s">
        <v>161</v>
      </c>
      <c r="S392" s="2" t="s">
        <v>165</v>
      </c>
      <c r="T392" s="2" t="s">
        <v>165</v>
      </c>
      <c r="U392" t="s">
        <v>783</v>
      </c>
    </row>
    <row r="393" spans="3:21" x14ac:dyDescent="0.3">
      <c r="C393" t="s">
        <v>31</v>
      </c>
      <c r="D393" t="s">
        <v>158</v>
      </c>
      <c r="E393" t="s">
        <v>30</v>
      </c>
      <c r="F393" t="s">
        <v>159</v>
      </c>
      <c r="G393" s="2">
        <v>3</v>
      </c>
      <c r="H393" s="2" t="s">
        <v>685</v>
      </c>
      <c r="I393" s="67">
        <v>181516.14</v>
      </c>
      <c r="J393" s="67">
        <v>47.47</v>
      </c>
      <c r="K393" s="67">
        <v>181516.14</v>
      </c>
      <c r="L393" s="67">
        <v>9.61</v>
      </c>
      <c r="M393" s="67">
        <v>181516.14</v>
      </c>
      <c r="N393" s="67">
        <v>76.13</v>
      </c>
      <c r="P393" s="67">
        <v>0</v>
      </c>
      <c r="Q393" s="67">
        <v>544548.42000000004</v>
      </c>
      <c r="R393" s="2" t="s">
        <v>161</v>
      </c>
      <c r="S393" s="2" t="s">
        <v>161</v>
      </c>
      <c r="T393" s="2" t="s">
        <v>161</v>
      </c>
      <c r="U393" t="s">
        <v>783</v>
      </c>
    </row>
    <row r="394" spans="3:21" x14ac:dyDescent="0.3">
      <c r="C394" t="s">
        <v>31</v>
      </c>
      <c r="D394" t="s">
        <v>158</v>
      </c>
      <c r="E394" t="s">
        <v>30</v>
      </c>
      <c r="F394" t="s">
        <v>159</v>
      </c>
      <c r="G394" s="2">
        <v>4</v>
      </c>
      <c r="H394" s="2" t="s">
        <v>424</v>
      </c>
      <c r="I394" s="67">
        <v>780651.19</v>
      </c>
      <c r="J394" s="67">
        <v>103.29</v>
      </c>
      <c r="K394" s="67">
        <v>780651.19</v>
      </c>
      <c r="L394" s="67">
        <v>49.06</v>
      </c>
      <c r="M394" s="67">
        <v>780651.19</v>
      </c>
      <c r="N394" s="67">
        <v>469.9</v>
      </c>
      <c r="P394" s="67">
        <v>0</v>
      </c>
      <c r="Q394" s="67">
        <v>3122604.76</v>
      </c>
      <c r="R394" s="2" t="s">
        <v>161</v>
      </c>
      <c r="S394" s="2" t="s">
        <v>161</v>
      </c>
      <c r="T394" s="2" t="s">
        <v>161</v>
      </c>
      <c r="U394" t="s">
        <v>783</v>
      </c>
    </row>
    <row r="395" spans="3:21" x14ac:dyDescent="0.3">
      <c r="C395" t="s">
        <v>31</v>
      </c>
      <c r="D395" t="s">
        <v>158</v>
      </c>
      <c r="E395" t="s">
        <v>29</v>
      </c>
      <c r="F395" t="s">
        <v>159</v>
      </c>
      <c r="G395" s="2">
        <v>2</v>
      </c>
      <c r="H395" s="2" t="s">
        <v>302</v>
      </c>
      <c r="I395" s="67">
        <v>-45134.62</v>
      </c>
      <c r="J395" s="67">
        <v>0</v>
      </c>
      <c r="K395" s="67">
        <v>-45134.62</v>
      </c>
      <c r="L395" s="67">
        <v>0</v>
      </c>
      <c r="M395" s="67">
        <v>-45134.62</v>
      </c>
      <c r="N395" s="67">
        <v>0</v>
      </c>
      <c r="P395" s="67">
        <v>0</v>
      </c>
      <c r="Q395" s="67">
        <v>0</v>
      </c>
      <c r="U395" t="s">
        <v>783</v>
      </c>
    </row>
    <row r="396" spans="3:21" x14ac:dyDescent="0.3">
      <c r="C396" t="s">
        <v>31</v>
      </c>
      <c r="D396" t="s">
        <v>158</v>
      </c>
      <c r="E396" t="s">
        <v>29</v>
      </c>
      <c r="F396" t="s">
        <v>159</v>
      </c>
      <c r="G396" s="2">
        <v>3</v>
      </c>
      <c r="H396" s="2" t="s">
        <v>398</v>
      </c>
      <c r="I396" s="67">
        <v>-10243.540000000001</v>
      </c>
      <c r="J396" s="67">
        <v>0</v>
      </c>
      <c r="K396" s="67">
        <v>-10243.540000000001</v>
      </c>
      <c r="L396" s="67">
        <v>0</v>
      </c>
      <c r="M396" s="67">
        <v>-10243.540000000001</v>
      </c>
      <c r="N396" s="67">
        <v>0</v>
      </c>
      <c r="P396" s="67">
        <v>0</v>
      </c>
      <c r="Q396" s="67">
        <v>0</v>
      </c>
      <c r="U396" t="s">
        <v>783</v>
      </c>
    </row>
    <row r="397" spans="3:21" x14ac:dyDescent="0.3">
      <c r="C397" t="s">
        <v>166</v>
      </c>
      <c r="D397" t="s">
        <v>158</v>
      </c>
      <c r="E397" t="s">
        <v>29</v>
      </c>
      <c r="F397" t="s">
        <v>159</v>
      </c>
      <c r="G397" s="2">
        <v>1</v>
      </c>
      <c r="H397" s="2" t="s">
        <v>288</v>
      </c>
      <c r="I397" s="67">
        <v>-8061</v>
      </c>
      <c r="J397" s="67">
        <v>0</v>
      </c>
      <c r="K397" s="67">
        <v>-8061</v>
      </c>
      <c r="L397" s="67">
        <v>0</v>
      </c>
      <c r="M397" s="67">
        <v>-8061</v>
      </c>
      <c r="N397" s="67">
        <v>0</v>
      </c>
      <c r="P397" s="67">
        <v>0</v>
      </c>
      <c r="Q397" s="67">
        <v>0</v>
      </c>
      <c r="U397" t="s">
        <v>783</v>
      </c>
    </row>
    <row r="398" spans="3:21" x14ac:dyDescent="0.3">
      <c r="C398" t="s">
        <v>166</v>
      </c>
      <c r="D398" t="s">
        <v>158</v>
      </c>
      <c r="E398" t="s">
        <v>30</v>
      </c>
      <c r="F398" t="s">
        <v>159</v>
      </c>
      <c r="G398" s="2">
        <v>-4</v>
      </c>
      <c r="H398" s="2" t="s">
        <v>239</v>
      </c>
      <c r="I398" s="67">
        <v>71.28</v>
      </c>
      <c r="J398" s="67">
        <v>0</v>
      </c>
      <c r="K398" s="67">
        <v>71.28</v>
      </c>
      <c r="L398" s="67">
        <v>0.01</v>
      </c>
      <c r="M398" s="67">
        <v>71.28</v>
      </c>
      <c r="N398" s="67">
        <v>0</v>
      </c>
      <c r="P398" s="67">
        <v>0</v>
      </c>
      <c r="Q398" s="67">
        <v>0</v>
      </c>
      <c r="R398" s="2" t="s">
        <v>161</v>
      </c>
      <c r="S398" s="2" t="s">
        <v>161</v>
      </c>
      <c r="T398" s="2" t="s">
        <v>165</v>
      </c>
      <c r="U398" t="s">
        <v>783</v>
      </c>
    </row>
    <row r="399" spans="3:21" x14ac:dyDescent="0.3">
      <c r="C399" t="s">
        <v>32</v>
      </c>
      <c r="D399" t="s">
        <v>158</v>
      </c>
      <c r="E399" t="s">
        <v>29</v>
      </c>
      <c r="F399" t="s">
        <v>159</v>
      </c>
      <c r="G399" s="2">
        <v>2</v>
      </c>
      <c r="H399" s="2" t="s">
        <v>184</v>
      </c>
      <c r="I399" s="67">
        <v>-91777.96</v>
      </c>
      <c r="J399" s="67">
        <v>0</v>
      </c>
      <c r="K399" s="67">
        <v>-91777.96</v>
      </c>
      <c r="L399" s="67">
        <v>0</v>
      </c>
      <c r="M399" s="67">
        <v>-91777.96</v>
      </c>
      <c r="N399" s="67">
        <v>0</v>
      </c>
      <c r="P399" s="67">
        <v>0</v>
      </c>
      <c r="Q399" s="67">
        <v>0</v>
      </c>
      <c r="U399" t="s">
        <v>783</v>
      </c>
    </row>
    <row r="400" spans="3:21" x14ac:dyDescent="0.3">
      <c r="C400" t="s">
        <v>32</v>
      </c>
      <c r="D400" t="s">
        <v>158</v>
      </c>
      <c r="E400" t="s">
        <v>29</v>
      </c>
      <c r="F400" t="s">
        <v>159</v>
      </c>
      <c r="G400" s="2">
        <v>4</v>
      </c>
      <c r="H400" s="2" t="s">
        <v>230</v>
      </c>
      <c r="I400" s="67">
        <v>-11491.9</v>
      </c>
      <c r="J400" s="67">
        <v>0</v>
      </c>
      <c r="K400" s="67">
        <v>-11491.9</v>
      </c>
      <c r="L400" s="67">
        <v>0</v>
      </c>
      <c r="M400" s="67">
        <v>-11491.9</v>
      </c>
      <c r="N400" s="67">
        <v>0</v>
      </c>
      <c r="P400" s="67">
        <v>0</v>
      </c>
      <c r="Q400" s="67">
        <v>0</v>
      </c>
      <c r="U400" t="s">
        <v>783</v>
      </c>
    </row>
    <row r="401" spans="3:21" x14ac:dyDescent="0.3">
      <c r="C401" t="s">
        <v>32</v>
      </c>
      <c r="D401" t="s">
        <v>158</v>
      </c>
      <c r="E401" t="s">
        <v>30</v>
      </c>
      <c r="F401" t="s">
        <v>159</v>
      </c>
      <c r="G401" s="2">
        <v>-1</v>
      </c>
      <c r="H401" s="2" t="s">
        <v>421</v>
      </c>
      <c r="I401" s="67">
        <v>1480.6</v>
      </c>
      <c r="J401" s="67">
        <v>0.18</v>
      </c>
      <c r="K401" s="67">
        <v>1480.6</v>
      </c>
      <c r="L401" s="67">
        <v>0.04</v>
      </c>
      <c r="M401" s="67">
        <v>1480.6</v>
      </c>
      <c r="N401" s="67">
        <v>0.57999999999999996</v>
      </c>
      <c r="P401" s="67">
        <v>0</v>
      </c>
      <c r="Q401" s="67">
        <v>0</v>
      </c>
      <c r="R401" s="2" t="s">
        <v>161</v>
      </c>
      <c r="S401" s="2" t="s">
        <v>161</v>
      </c>
      <c r="T401" s="2" t="s">
        <v>161</v>
      </c>
      <c r="U401" t="s">
        <v>783</v>
      </c>
    </row>
    <row r="402" spans="3:21" x14ac:dyDescent="0.3">
      <c r="C402" t="s">
        <v>31</v>
      </c>
      <c r="D402" t="s">
        <v>158</v>
      </c>
      <c r="E402" t="s">
        <v>30</v>
      </c>
      <c r="F402" t="s">
        <v>159</v>
      </c>
      <c r="G402" s="2">
        <v>2</v>
      </c>
      <c r="H402" s="2" t="s">
        <v>273</v>
      </c>
      <c r="I402" s="67">
        <v>24499.7</v>
      </c>
      <c r="J402" s="67">
        <v>28.54</v>
      </c>
      <c r="K402" s="67">
        <v>24499.7</v>
      </c>
      <c r="L402" s="67">
        <v>19.41</v>
      </c>
      <c r="M402" s="67">
        <v>24499.7</v>
      </c>
      <c r="N402" s="67">
        <v>347.87</v>
      </c>
      <c r="P402" s="67">
        <v>0</v>
      </c>
      <c r="Q402" s="67">
        <v>48999.4</v>
      </c>
      <c r="R402" s="2" t="s">
        <v>161</v>
      </c>
      <c r="S402" s="2" t="s">
        <v>161</v>
      </c>
      <c r="T402" s="2" t="s">
        <v>161</v>
      </c>
      <c r="U402" t="s">
        <v>783</v>
      </c>
    </row>
    <row r="403" spans="3:21" x14ac:dyDescent="0.3">
      <c r="C403" t="s">
        <v>166</v>
      </c>
      <c r="D403" t="s">
        <v>158</v>
      </c>
      <c r="E403" t="s">
        <v>30</v>
      </c>
      <c r="F403" t="s">
        <v>159</v>
      </c>
      <c r="G403" s="2">
        <v>3</v>
      </c>
      <c r="H403" s="2" t="s">
        <v>354</v>
      </c>
      <c r="I403" s="67">
        <v>285535.53999999998</v>
      </c>
      <c r="J403" s="67">
        <v>2171.21</v>
      </c>
      <c r="K403" s="67">
        <v>285535.53999999998</v>
      </c>
      <c r="L403" s="67">
        <v>1855.11</v>
      </c>
      <c r="M403" s="67">
        <v>285535.53999999998</v>
      </c>
      <c r="N403" s="67">
        <v>43.7</v>
      </c>
      <c r="P403" s="67">
        <v>0</v>
      </c>
      <c r="Q403" s="67">
        <v>856606.61999999988</v>
      </c>
      <c r="R403" s="2" t="s">
        <v>161</v>
      </c>
      <c r="S403" s="2" t="s">
        <v>161</v>
      </c>
      <c r="T403" s="2" t="s">
        <v>165</v>
      </c>
      <c r="U403" t="s">
        <v>783</v>
      </c>
    </row>
    <row r="404" spans="3:21" x14ac:dyDescent="0.3">
      <c r="C404" t="s">
        <v>166</v>
      </c>
      <c r="D404" t="s">
        <v>158</v>
      </c>
      <c r="E404" t="s">
        <v>29</v>
      </c>
      <c r="F404" t="s">
        <v>159</v>
      </c>
      <c r="G404" s="2">
        <v>1</v>
      </c>
      <c r="H404" s="2" t="s">
        <v>279</v>
      </c>
      <c r="I404" s="67">
        <v>-4681.6499999999996</v>
      </c>
      <c r="J404" s="67">
        <v>0</v>
      </c>
      <c r="K404" s="67">
        <v>-4681.6499999999996</v>
      </c>
      <c r="L404" s="67">
        <v>0</v>
      </c>
      <c r="M404" s="67">
        <v>-4681.6499999999996</v>
      </c>
      <c r="N404" s="67">
        <v>0</v>
      </c>
      <c r="P404" s="67">
        <v>0</v>
      </c>
      <c r="Q404" s="67">
        <v>0</v>
      </c>
      <c r="U404" t="s">
        <v>783</v>
      </c>
    </row>
    <row r="405" spans="3:21" x14ac:dyDescent="0.3">
      <c r="C405" t="s">
        <v>31</v>
      </c>
      <c r="D405" t="s">
        <v>158</v>
      </c>
      <c r="E405" t="s">
        <v>30</v>
      </c>
      <c r="F405" t="s">
        <v>159</v>
      </c>
      <c r="G405" s="2">
        <v>3</v>
      </c>
      <c r="H405" s="2" t="s">
        <v>408</v>
      </c>
      <c r="I405" s="67">
        <v>22960.17</v>
      </c>
      <c r="J405" s="67">
        <v>629.49</v>
      </c>
      <c r="K405" s="67">
        <v>22960.17</v>
      </c>
      <c r="L405" s="67">
        <v>534.71</v>
      </c>
      <c r="M405" s="67">
        <v>22960.17</v>
      </c>
      <c r="N405" s="67">
        <v>6.32</v>
      </c>
      <c r="P405" s="67">
        <v>0</v>
      </c>
      <c r="Q405" s="67">
        <v>68880.509999999995</v>
      </c>
      <c r="R405" s="2" t="s">
        <v>161</v>
      </c>
      <c r="S405" s="2" t="s">
        <v>161</v>
      </c>
      <c r="T405" s="2" t="s">
        <v>165</v>
      </c>
      <c r="U405" t="s">
        <v>783</v>
      </c>
    </row>
    <row r="406" spans="3:21" x14ac:dyDescent="0.3">
      <c r="C406" t="s">
        <v>166</v>
      </c>
      <c r="D406" t="s">
        <v>158</v>
      </c>
      <c r="E406" t="s">
        <v>29</v>
      </c>
      <c r="F406" t="s">
        <v>159</v>
      </c>
      <c r="G406" s="2">
        <v>2</v>
      </c>
      <c r="H406" s="2" t="s">
        <v>524</v>
      </c>
      <c r="I406" s="67">
        <v>-767.23</v>
      </c>
      <c r="J406" s="67">
        <v>0</v>
      </c>
      <c r="K406" s="67">
        <v>-767.23</v>
      </c>
      <c r="L406" s="67">
        <v>0</v>
      </c>
      <c r="M406" s="67">
        <v>-767.23</v>
      </c>
      <c r="N406" s="67">
        <v>0</v>
      </c>
      <c r="O406" s="2">
        <v>0</v>
      </c>
      <c r="P406" s="67">
        <v>0</v>
      </c>
      <c r="Q406" s="67">
        <v>0</v>
      </c>
      <c r="U406" t="s">
        <v>783</v>
      </c>
    </row>
    <row r="407" spans="3:21" x14ac:dyDescent="0.3">
      <c r="C407" t="s">
        <v>166</v>
      </c>
      <c r="D407" t="s">
        <v>158</v>
      </c>
      <c r="E407" t="s">
        <v>29</v>
      </c>
      <c r="F407" t="s">
        <v>159</v>
      </c>
      <c r="G407" s="2">
        <v>-1</v>
      </c>
      <c r="H407" s="2" t="s">
        <v>624</v>
      </c>
      <c r="I407" s="67">
        <v>-362.89</v>
      </c>
      <c r="J407" s="67">
        <v>0</v>
      </c>
      <c r="K407" s="67">
        <v>-362.89</v>
      </c>
      <c r="L407" s="67">
        <v>0</v>
      </c>
      <c r="M407" s="67">
        <v>-362.89</v>
      </c>
      <c r="N407" s="67">
        <v>0</v>
      </c>
      <c r="P407" s="67">
        <v>0</v>
      </c>
      <c r="Q407" s="67">
        <v>0</v>
      </c>
      <c r="U407" t="s">
        <v>783</v>
      </c>
    </row>
    <row r="408" spans="3:21" x14ac:dyDescent="0.3">
      <c r="C408" t="s">
        <v>31</v>
      </c>
      <c r="D408" t="s">
        <v>158</v>
      </c>
      <c r="E408" t="s">
        <v>29</v>
      </c>
      <c r="F408" t="s">
        <v>159</v>
      </c>
      <c r="G408" s="2">
        <v>1</v>
      </c>
      <c r="H408" s="2" t="s">
        <v>464</v>
      </c>
      <c r="I408" s="67">
        <v>-1623.35</v>
      </c>
      <c r="J408" s="67">
        <v>0</v>
      </c>
      <c r="K408" s="67">
        <v>-1623.35</v>
      </c>
      <c r="L408" s="67">
        <v>0</v>
      </c>
      <c r="M408" s="67">
        <v>-1623.35</v>
      </c>
      <c r="N408" s="67">
        <v>0</v>
      </c>
      <c r="P408" s="67">
        <v>0</v>
      </c>
      <c r="Q408" s="67">
        <v>0</v>
      </c>
      <c r="U408" t="s">
        <v>783</v>
      </c>
    </row>
    <row r="409" spans="3:21" x14ac:dyDescent="0.3">
      <c r="C409" t="s">
        <v>32</v>
      </c>
      <c r="D409" t="s">
        <v>158</v>
      </c>
      <c r="E409" t="s">
        <v>29</v>
      </c>
      <c r="F409" t="s">
        <v>159</v>
      </c>
      <c r="G409" s="2">
        <v>4</v>
      </c>
      <c r="H409" s="2" t="s">
        <v>327</v>
      </c>
      <c r="I409" s="67">
        <v>-32646.63</v>
      </c>
      <c r="J409" s="67">
        <v>0</v>
      </c>
      <c r="K409" s="67">
        <v>-32646.63</v>
      </c>
      <c r="L409" s="67">
        <v>0</v>
      </c>
      <c r="M409" s="67">
        <v>-32646.63</v>
      </c>
      <c r="N409" s="67">
        <v>0</v>
      </c>
      <c r="P409" s="67">
        <v>0</v>
      </c>
      <c r="Q409" s="67">
        <v>0</v>
      </c>
      <c r="U409" t="s">
        <v>783</v>
      </c>
    </row>
    <row r="410" spans="3:21" x14ac:dyDescent="0.3">
      <c r="C410" t="s">
        <v>31</v>
      </c>
      <c r="D410" t="s">
        <v>158</v>
      </c>
      <c r="E410" t="s">
        <v>29</v>
      </c>
      <c r="F410" t="s">
        <v>159</v>
      </c>
      <c r="G410" s="2">
        <v>4</v>
      </c>
      <c r="H410" s="2" t="s">
        <v>313</v>
      </c>
      <c r="I410" s="67">
        <v>-55180.160000000003</v>
      </c>
      <c r="J410" s="67">
        <v>0</v>
      </c>
      <c r="K410" s="67">
        <v>-55180.160000000003</v>
      </c>
      <c r="L410" s="67">
        <v>0</v>
      </c>
      <c r="M410" s="67">
        <v>-55180.160000000003</v>
      </c>
      <c r="N410" s="67">
        <v>0</v>
      </c>
      <c r="P410" s="67">
        <v>0</v>
      </c>
      <c r="Q410" s="67">
        <v>0</v>
      </c>
      <c r="U410" t="s">
        <v>783</v>
      </c>
    </row>
    <row r="411" spans="3:21" x14ac:dyDescent="0.3">
      <c r="C411" t="s">
        <v>166</v>
      </c>
      <c r="D411" t="s">
        <v>158</v>
      </c>
      <c r="E411" t="s">
        <v>29</v>
      </c>
      <c r="F411" t="s">
        <v>159</v>
      </c>
      <c r="G411" s="2">
        <v>0</v>
      </c>
      <c r="H411" s="2" t="s">
        <v>244</v>
      </c>
      <c r="I411" s="67">
        <v>-2779.36</v>
      </c>
      <c r="J411" s="67">
        <v>0</v>
      </c>
      <c r="K411" s="67">
        <v>-2779.36</v>
      </c>
      <c r="L411" s="67">
        <v>0</v>
      </c>
      <c r="M411" s="67">
        <v>-2779.36</v>
      </c>
      <c r="N411" s="67">
        <v>0</v>
      </c>
      <c r="P411" s="67">
        <v>0</v>
      </c>
      <c r="Q411" s="67">
        <v>0</v>
      </c>
      <c r="U411" t="s">
        <v>783</v>
      </c>
    </row>
    <row r="412" spans="3:21" x14ac:dyDescent="0.3">
      <c r="C412" t="s">
        <v>166</v>
      </c>
      <c r="D412" t="s">
        <v>158</v>
      </c>
      <c r="E412" t="s">
        <v>29</v>
      </c>
      <c r="F412" t="s">
        <v>159</v>
      </c>
      <c r="G412" s="2">
        <v>17</v>
      </c>
      <c r="H412" s="2" t="s">
        <v>234</v>
      </c>
      <c r="I412" s="67">
        <v>-9346.0300000000007</v>
      </c>
      <c r="J412" s="67">
        <v>0</v>
      </c>
      <c r="K412" s="67">
        <v>-9346.0300000000007</v>
      </c>
      <c r="L412" s="67">
        <v>0</v>
      </c>
      <c r="M412" s="67">
        <v>-9346.0300000000007</v>
      </c>
      <c r="N412" s="67">
        <v>0</v>
      </c>
      <c r="P412" s="67">
        <v>-9346.0300000000007</v>
      </c>
      <c r="Q412" s="67">
        <v>0</v>
      </c>
      <c r="U412" t="s">
        <v>783</v>
      </c>
    </row>
    <row r="413" spans="3:21" x14ac:dyDescent="0.3">
      <c r="C413" t="s">
        <v>166</v>
      </c>
      <c r="D413" t="s">
        <v>158</v>
      </c>
      <c r="E413" t="s">
        <v>29</v>
      </c>
      <c r="F413" t="s">
        <v>159</v>
      </c>
      <c r="G413" s="2">
        <v>4</v>
      </c>
      <c r="H413" s="2" t="s">
        <v>263</v>
      </c>
      <c r="I413" s="67">
        <v>-1912.51</v>
      </c>
      <c r="J413" s="67">
        <v>0</v>
      </c>
      <c r="K413" s="67">
        <v>-1912.51</v>
      </c>
      <c r="L413" s="67">
        <v>0</v>
      </c>
      <c r="M413" s="67">
        <v>-1912.51</v>
      </c>
      <c r="N413" s="67">
        <v>0</v>
      </c>
      <c r="P413" s="67">
        <v>0</v>
      </c>
      <c r="Q413" s="67">
        <v>0</v>
      </c>
      <c r="U413" t="s">
        <v>783</v>
      </c>
    </row>
    <row r="414" spans="3:21" x14ac:dyDescent="0.3">
      <c r="C414" t="s">
        <v>31</v>
      </c>
      <c r="D414" t="s">
        <v>158</v>
      </c>
      <c r="E414" t="s">
        <v>30</v>
      </c>
      <c r="F414" t="s">
        <v>159</v>
      </c>
      <c r="G414" s="2">
        <v>3</v>
      </c>
      <c r="H414" s="2" t="s">
        <v>538</v>
      </c>
      <c r="I414" s="67">
        <v>20413.77</v>
      </c>
      <c r="J414" s="67">
        <v>1.7</v>
      </c>
      <c r="K414" s="67">
        <v>20413.77</v>
      </c>
      <c r="L414" s="67">
        <v>565.1</v>
      </c>
      <c r="M414" s="67">
        <v>20413.77</v>
      </c>
      <c r="N414" s="67">
        <v>13.22</v>
      </c>
      <c r="P414" s="67">
        <v>0</v>
      </c>
      <c r="Q414" s="67">
        <v>61241.31</v>
      </c>
      <c r="R414" s="2" t="s">
        <v>165</v>
      </c>
      <c r="S414" s="2" t="s">
        <v>161</v>
      </c>
      <c r="T414" s="2" t="s">
        <v>165</v>
      </c>
      <c r="U414" t="s">
        <v>783</v>
      </c>
    </row>
    <row r="415" spans="3:21" x14ac:dyDescent="0.3">
      <c r="C415" t="s">
        <v>166</v>
      </c>
      <c r="D415" t="s">
        <v>158</v>
      </c>
      <c r="E415" t="s">
        <v>30</v>
      </c>
      <c r="F415" t="s">
        <v>159</v>
      </c>
      <c r="G415" s="2">
        <v>5</v>
      </c>
      <c r="H415" s="2" t="s">
        <v>483</v>
      </c>
      <c r="I415" s="67">
        <v>74694.289999999994</v>
      </c>
      <c r="J415" s="67">
        <v>4318.3</v>
      </c>
      <c r="K415" s="67">
        <v>74694.289999999994</v>
      </c>
      <c r="L415" s="67">
        <v>7.39</v>
      </c>
      <c r="M415" s="67">
        <v>74694.289999999994</v>
      </c>
      <c r="N415" s="67">
        <v>38.200000000000003</v>
      </c>
      <c r="P415" s="67">
        <v>0</v>
      </c>
      <c r="Q415" s="67">
        <v>373471.44999999995</v>
      </c>
      <c r="R415" s="2" t="s">
        <v>161</v>
      </c>
      <c r="S415" s="2" t="s">
        <v>165</v>
      </c>
      <c r="T415" s="2" t="s">
        <v>165</v>
      </c>
      <c r="U415" t="s">
        <v>783</v>
      </c>
    </row>
    <row r="416" spans="3:21" x14ac:dyDescent="0.3">
      <c r="C416" t="s">
        <v>166</v>
      </c>
      <c r="D416" t="s">
        <v>158</v>
      </c>
      <c r="E416" t="s">
        <v>30</v>
      </c>
      <c r="F416" t="s">
        <v>159</v>
      </c>
      <c r="G416" s="2">
        <v>4</v>
      </c>
      <c r="H416" s="2" t="s">
        <v>468</v>
      </c>
      <c r="I416" s="67">
        <v>35937.660000000003</v>
      </c>
      <c r="J416" s="67">
        <v>1829.06</v>
      </c>
      <c r="K416" s="67">
        <v>35937.660000000003</v>
      </c>
      <c r="L416" s="67">
        <v>1.85</v>
      </c>
      <c r="M416" s="67">
        <v>35937.660000000003</v>
      </c>
      <c r="N416" s="67">
        <v>33.11</v>
      </c>
      <c r="P416" s="67">
        <v>0</v>
      </c>
      <c r="Q416" s="67">
        <v>143750.64000000001</v>
      </c>
      <c r="R416" s="2" t="s">
        <v>161</v>
      </c>
      <c r="S416" s="2" t="s">
        <v>165</v>
      </c>
      <c r="T416" s="2" t="s">
        <v>165</v>
      </c>
      <c r="U416" t="s">
        <v>783</v>
      </c>
    </row>
    <row r="417" spans="3:21" x14ac:dyDescent="0.3">
      <c r="C417" t="s">
        <v>31</v>
      </c>
      <c r="D417" t="s">
        <v>158</v>
      </c>
      <c r="E417" t="s">
        <v>30</v>
      </c>
      <c r="F417" t="s">
        <v>159</v>
      </c>
      <c r="G417" s="2">
        <v>4</v>
      </c>
      <c r="H417" s="2" t="s">
        <v>494</v>
      </c>
      <c r="I417" s="67">
        <v>15054.25</v>
      </c>
      <c r="J417" s="67">
        <v>1632.87</v>
      </c>
      <c r="K417" s="67">
        <v>15054.25</v>
      </c>
      <c r="L417" s="67">
        <v>0.3</v>
      </c>
      <c r="M417" s="67">
        <v>15054.25</v>
      </c>
      <c r="N417" s="67">
        <v>2.85</v>
      </c>
      <c r="P417" s="67">
        <v>0</v>
      </c>
      <c r="Q417" s="67">
        <v>60217</v>
      </c>
      <c r="R417" s="2" t="s">
        <v>161</v>
      </c>
      <c r="S417" s="2" t="s">
        <v>165</v>
      </c>
      <c r="T417" s="2" t="s">
        <v>165</v>
      </c>
      <c r="U417" t="s">
        <v>783</v>
      </c>
    </row>
    <row r="418" spans="3:21" x14ac:dyDescent="0.3">
      <c r="C418" t="s">
        <v>31</v>
      </c>
      <c r="D418" t="s">
        <v>158</v>
      </c>
      <c r="E418" t="s">
        <v>29</v>
      </c>
      <c r="F418" t="s">
        <v>159</v>
      </c>
      <c r="G418" s="2">
        <v>2</v>
      </c>
      <c r="H418" s="2" t="s">
        <v>464</v>
      </c>
      <c r="I418" s="67">
        <v>-456.49</v>
      </c>
      <c r="J418" s="67">
        <v>0</v>
      </c>
      <c r="K418" s="67">
        <v>-456.49</v>
      </c>
      <c r="L418" s="67">
        <v>0</v>
      </c>
      <c r="M418" s="67">
        <v>-456.49</v>
      </c>
      <c r="N418" s="67">
        <v>0</v>
      </c>
      <c r="P418" s="67">
        <v>0</v>
      </c>
      <c r="Q418" s="67">
        <v>0</v>
      </c>
      <c r="U418" t="s">
        <v>783</v>
      </c>
    </row>
    <row r="419" spans="3:21" x14ac:dyDescent="0.3">
      <c r="C419" t="s">
        <v>32</v>
      </c>
      <c r="D419" t="s">
        <v>158</v>
      </c>
      <c r="E419" t="s">
        <v>30</v>
      </c>
      <c r="F419" t="s">
        <v>159</v>
      </c>
      <c r="G419" s="2">
        <v>1</v>
      </c>
      <c r="H419" s="2" t="s">
        <v>247</v>
      </c>
      <c r="I419" s="67">
        <v>30809.51</v>
      </c>
      <c r="J419" s="67">
        <v>0</v>
      </c>
      <c r="K419" s="67">
        <v>30809.51</v>
      </c>
      <c r="L419" s="67">
        <v>0</v>
      </c>
      <c r="M419" s="67">
        <v>30809.51</v>
      </c>
      <c r="N419" s="67">
        <v>0</v>
      </c>
      <c r="P419" s="67">
        <v>0</v>
      </c>
      <c r="Q419" s="67">
        <v>30809.51</v>
      </c>
      <c r="R419" s="2" t="s">
        <v>161</v>
      </c>
      <c r="S419" s="2" t="s">
        <v>161</v>
      </c>
      <c r="T419" s="2" t="s">
        <v>161</v>
      </c>
      <c r="U419" t="s">
        <v>783</v>
      </c>
    </row>
    <row r="420" spans="3:21" x14ac:dyDescent="0.3">
      <c r="C420" t="s">
        <v>166</v>
      </c>
      <c r="D420" t="s">
        <v>158</v>
      </c>
      <c r="E420" t="s">
        <v>29</v>
      </c>
      <c r="F420" t="s">
        <v>159</v>
      </c>
      <c r="G420" s="2">
        <v>12</v>
      </c>
      <c r="H420" s="2" t="s">
        <v>190</v>
      </c>
      <c r="I420" s="67">
        <v>-996.72</v>
      </c>
      <c r="J420" s="67">
        <v>0</v>
      </c>
      <c r="K420" s="67">
        <v>-996.72</v>
      </c>
      <c r="L420" s="67">
        <v>0</v>
      </c>
      <c r="M420" s="67">
        <v>-996.72</v>
      </c>
      <c r="N420" s="67">
        <v>0</v>
      </c>
      <c r="O420" s="2">
        <v>0</v>
      </c>
      <c r="P420" s="67">
        <v>0</v>
      </c>
      <c r="Q420" s="67">
        <v>0</v>
      </c>
      <c r="U420" t="s">
        <v>783</v>
      </c>
    </row>
    <row r="421" spans="3:21" x14ac:dyDescent="0.3">
      <c r="C421" t="s">
        <v>166</v>
      </c>
      <c r="D421" t="s">
        <v>158</v>
      </c>
      <c r="E421" t="s">
        <v>30</v>
      </c>
      <c r="F421" t="s">
        <v>159</v>
      </c>
      <c r="G421" s="2">
        <v>-1</v>
      </c>
      <c r="H421" s="2" t="s">
        <v>295</v>
      </c>
      <c r="I421" s="67">
        <v>6112.86</v>
      </c>
      <c r="J421" s="67">
        <v>0.18</v>
      </c>
      <c r="K421" s="67">
        <v>6112.86</v>
      </c>
      <c r="L421" s="67">
        <v>0.01</v>
      </c>
      <c r="M421" s="67">
        <v>6112.86</v>
      </c>
      <c r="N421" s="67">
        <v>1.88</v>
      </c>
      <c r="O421" s="2">
        <v>1</v>
      </c>
      <c r="P421" s="67">
        <v>1344.83</v>
      </c>
      <c r="Q421" s="67">
        <v>0</v>
      </c>
      <c r="R421" s="2" t="s">
        <v>251</v>
      </c>
      <c r="S421" s="2" t="s">
        <v>251</v>
      </c>
      <c r="T421" s="2" t="s">
        <v>251</v>
      </c>
      <c r="U421" t="s">
        <v>783</v>
      </c>
    </row>
    <row r="422" spans="3:21" x14ac:dyDescent="0.3">
      <c r="C422" t="s">
        <v>31</v>
      </c>
      <c r="D422" t="s">
        <v>158</v>
      </c>
      <c r="E422" t="s">
        <v>29</v>
      </c>
      <c r="F422" t="s">
        <v>159</v>
      </c>
      <c r="G422" s="2">
        <v>13</v>
      </c>
      <c r="H422" s="2" t="s">
        <v>347</v>
      </c>
      <c r="I422" s="67">
        <v>-3092.01</v>
      </c>
      <c r="J422" s="67">
        <v>0</v>
      </c>
      <c r="K422" s="67">
        <v>-3092.01</v>
      </c>
      <c r="L422" s="67">
        <v>0</v>
      </c>
      <c r="M422" s="67">
        <v>-3092.01</v>
      </c>
      <c r="N422" s="67">
        <v>0</v>
      </c>
      <c r="P422" s="67">
        <v>0</v>
      </c>
      <c r="Q422" s="67">
        <v>0</v>
      </c>
      <c r="U422" t="s">
        <v>783</v>
      </c>
    </row>
    <row r="423" spans="3:21" x14ac:dyDescent="0.3">
      <c r="C423" t="s">
        <v>31</v>
      </c>
      <c r="D423" t="s">
        <v>158</v>
      </c>
      <c r="E423" t="s">
        <v>30</v>
      </c>
      <c r="F423" t="s">
        <v>159</v>
      </c>
      <c r="G423" s="2">
        <v>6</v>
      </c>
      <c r="H423" s="2" t="s">
        <v>234</v>
      </c>
      <c r="I423" s="67">
        <v>88232.639999999999</v>
      </c>
      <c r="J423" s="67">
        <v>3.42</v>
      </c>
      <c r="K423" s="67">
        <v>88232.639999999999</v>
      </c>
      <c r="L423" s="67">
        <v>1.54</v>
      </c>
      <c r="M423" s="67">
        <v>88232.639999999999</v>
      </c>
      <c r="N423" s="67">
        <v>19.149999999999999</v>
      </c>
      <c r="P423" s="67">
        <v>0</v>
      </c>
      <c r="Q423" s="67">
        <v>529395.84</v>
      </c>
      <c r="R423" s="2" t="s">
        <v>161</v>
      </c>
      <c r="S423" s="2" t="s">
        <v>161</v>
      </c>
      <c r="T423" s="2" t="s">
        <v>161</v>
      </c>
      <c r="U423" t="s">
        <v>783</v>
      </c>
    </row>
    <row r="424" spans="3:21" x14ac:dyDescent="0.3">
      <c r="C424" t="s">
        <v>31</v>
      </c>
      <c r="D424" t="s">
        <v>158</v>
      </c>
      <c r="E424" t="s">
        <v>30</v>
      </c>
      <c r="F424" t="s">
        <v>159</v>
      </c>
      <c r="G424" s="2">
        <v>5</v>
      </c>
      <c r="H424" s="2" t="s">
        <v>190</v>
      </c>
      <c r="I424" s="67">
        <v>72919.48</v>
      </c>
      <c r="J424" s="67">
        <v>4647.75</v>
      </c>
      <c r="K424" s="67">
        <v>72919.48</v>
      </c>
      <c r="L424" s="67">
        <v>3.86</v>
      </c>
      <c r="M424" s="67">
        <v>72919.48</v>
      </c>
      <c r="N424" s="67">
        <v>48.12</v>
      </c>
      <c r="P424" s="67">
        <v>0</v>
      </c>
      <c r="Q424" s="67">
        <v>364597.39999999997</v>
      </c>
      <c r="R424" s="2" t="s">
        <v>161</v>
      </c>
      <c r="S424" s="2" t="s">
        <v>165</v>
      </c>
      <c r="T424" s="2" t="s">
        <v>165</v>
      </c>
      <c r="U424" t="s">
        <v>783</v>
      </c>
    </row>
    <row r="425" spans="3:21" x14ac:dyDescent="0.3">
      <c r="C425" t="s">
        <v>166</v>
      </c>
      <c r="D425" t="s">
        <v>158</v>
      </c>
      <c r="E425" t="s">
        <v>30</v>
      </c>
      <c r="F425" t="s">
        <v>159</v>
      </c>
      <c r="G425" s="2">
        <v>7</v>
      </c>
      <c r="H425" s="2" t="s">
        <v>333</v>
      </c>
      <c r="I425" s="67">
        <v>156.06</v>
      </c>
      <c r="J425" s="67">
        <v>0</v>
      </c>
      <c r="K425" s="67">
        <v>156.06</v>
      </c>
      <c r="L425" s="67">
        <v>0</v>
      </c>
      <c r="M425" s="67">
        <v>156.06</v>
      </c>
      <c r="N425" s="67">
        <v>0.02</v>
      </c>
      <c r="P425" s="67">
        <v>0</v>
      </c>
      <c r="Q425" s="67">
        <v>1092.42</v>
      </c>
      <c r="R425" s="2" t="s">
        <v>161</v>
      </c>
      <c r="S425" s="2" t="s">
        <v>161</v>
      </c>
      <c r="T425" s="2" t="s">
        <v>161</v>
      </c>
      <c r="U425" t="s">
        <v>783</v>
      </c>
    </row>
    <row r="426" spans="3:21" x14ac:dyDescent="0.3">
      <c r="C426" t="s">
        <v>166</v>
      </c>
      <c r="D426" t="s">
        <v>158</v>
      </c>
      <c r="E426" t="s">
        <v>30</v>
      </c>
      <c r="F426" t="s">
        <v>159</v>
      </c>
      <c r="G426" s="2">
        <v>2</v>
      </c>
      <c r="H426" s="2" t="s">
        <v>569</v>
      </c>
      <c r="I426" s="67">
        <v>262556.23</v>
      </c>
      <c r="J426" s="67">
        <v>62.1</v>
      </c>
      <c r="K426" s="67">
        <v>262556.23</v>
      </c>
      <c r="L426" s="67">
        <v>14.69</v>
      </c>
      <c r="M426" s="67">
        <v>262556.23</v>
      </c>
      <c r="N426" s="67">
        <v>202.04</v>
      </c>
      <c r="P426" s="67">
        <v>0</v>
      </c>
      <c r="Q426" s="67">
        <v>525112.46</v>
      </c>
      <c r="R426" s="2" t="s">
        <v>161</v>
      </c>
      <c r="S426" s="2" t="s">
        <v>161</v>
      </c>
      <c r="T426" s="2" t="s">
        <v>161</v>
      </c>
      <c r="U426" t="s">
        <v>783</v>
      </c>
    </row>
    <row r="427" spans="3:21" x14ac:dyDescent="0.3">
      <c r="C427" t="s">
        <v>31</v>
      </c>
      <c r="D427" t="s">
        <v>158</v>
      </c>
      <c r="E427" t="s">
        <v>30</v>
      </c>
      <c r="F427" t="s">
        <v>159</v>
      </c>
      <c r="G427" s="2">
        <v>4</v>
      </c>
      <c r="H427" s="2" t="s">
        <v>297</v>
      </c>
      <c r="I427" s="67">
        <v>64340.63</v>
      </c>
      <c r="J427" s="67">
        <v>9.74</v>
      </c>
      <c r="K427" s="67">
        <v>64340.63</v>
      </c>
      <c r="L427" s="67">
        <v>1328.96</v>
      </c>
      <c r="M427" s="67">
        <v>64340.63</v>
      </c>
      <c r="N427" s="67">
        <v>54.57</v>
      </c>
      <c r="P427" s="67">
        <v>33350.46</v>
      </c>
      <c r="Q427" s="67">
        <v>257362.52</v>
      </c>
      <c r="R427" s="2" t="s">
        <v>165</v>
      </c>
      <c r="S427" s="2" t="s">
        <v>161</v>
      </c>
      <c r="T427" s="2" t="s">
        <v>165</v>
      </c>
      <c r="U427" t="s">
        <v>783</v>
      </c>
    </row>
    <row r="428" spans="3:21" x14ac:dyDescent="0.3">
      <c r="C428" t="s">
        <v>32</v>
      </c>
      <c r="D428" t="s">
        <v>158</v>
      </c>
      <c r="E428" t="s">
        <v>29</v>
      </c>
      <c r="F428" t="s">
        <v>159</v>
      </c>
      <c r="G428" s="2">
        <v>2</v>
      </c>
      <c r="H428" s="2" t="s">
        <v>417</v>
      </c>
      <c r="I428" s="67">
        <v>-487351.44</v>
      </c>
      <c r="J428" s="67">
        <v>0</v>
      </c>
      <c r="K428" s="67">
        <v>-487351.44</v>
      </c>
      <c r="L428" s="67">
        <v>0</v>
      </c>
      <c r="M428" s="67">
        <v>-487351.44</v>
      </c>
      <c r="N428" s="67">
        <v>0</v>
      </c>
      <c r="P428" s="67">
        <v>0</v>
      </c>
      <c r="Q428" s="67">
        <v>0</v>
      </c>
      <c r="U428" t="s">
        <v>783</v>
      </c>
    </row>
    <row r="429" spans="3:21" x14ac:dyDescent="0.3">
      <c r="C429" t="s">
        <v>166</v>
      </c>
      <c r="D429" t="s">
        <v>158</v>
      </c>
      <c r="E429" t="s">
        <v>30</v>
      </c>
      <c r="F429" t="s">
        <v>159</v>
      </c>
      <c r="G429" s="2">
        <v>-1</v>
      </c>
      <c r="H429" s="2" t="s">
        <v>252</v>
      </c>
      <c r="I429" s="67">
        <v>245.05</v>
      </c>
      <c r="J429" s="67">
        <v>0</v>
      </c>
      <c r="K429" s="67">
        <v>245.05</v>
      </c>
      <c r="L429" s="67">
        <v>0</v>
      </c>
      <c r="M429" s="67">
        <v>245.05</v>
      </c>
      <c r="N429" s="67">
        <v>0.01</v>
      </c>
      <c r="P429" s="67">
        <v>0</v>
      </c>
      <c r="Q429" s="67">
        <v>0</v>
      </c>
      <c r="R429" s="2" t="s">
        <v>161</v>
      </c>
      <c r="S429" s="2" t="s">
        <v>161</v>
      </c>
      <c r="T429" s="2" t="s">
        <v>161</v>
      </c>
      <c r="U429" t="s">
        <v>784</v>
      </c>
    </row>
    <row r="430" spans="3:21" x14ac:dyDescent="0.3">
      <c r="C430" t="s">
        <v>32</v>
      </c>
      <c r="D430" t="s">
        <v>158</v>
      </c>
      <c r="E430" t="s">
        <v>29</v>
      </c>
      <c r="F430" t="s">
        <v>159</v>
      </c>
      <c r="G430" s="2">
        <v>3</v>
      </c>
      <c r="H430" s="2" t="s">
        <v>344</v>
      </c>
      <c r="I430" s="67">
        <v>-57589.68</v>
      </c>
      <c r="J430" s="67">
        <v>0</v>
      </c>
      <c r="K430" s="67">
        <v>-57589.68</v>
      </c>
      <c r="L430" s="67">
        <v>0</v>
      </c>
      <c r="M430" s="67">
        <v>-57589.68</v>
      </c>
      <c r="N430" s="67">
        <v>0</v>
      </c>
      <c r="P430" s="67">
        <v>0</v>
      </c>
      <c r="Q430" s="67">
        <v>0</v>
      </c>
      <c r="U430" t="s">
        <v>783</v>
      </c>
    </row>
    <row r="431" spans="3:21" x14ac:dyDescent="0.3">
      <c r="C431" t="s">
        <v>166</v>
      </c>
      <c r="D431" t="s">
        <v>158</v>
      </c>
      <c r="E431" t="s">
        <v>30</v>
      </c>
      <c r="F431" t="s">
        <v>159</v>
      </c>
      <c r="G431" s="2">
        <v>-1</v>
      </c>
      <c r="H431" s="2" t="s">
        <v>490</v>
      </c>
      <c r="I431" s="67">
        <v>5437412.3399999999</v>
      </c>
      <c r="J431" s="67">
        <v>890.5</v>
      </c>
      <c r="K431" s="67">
        <v>5437412.3399999999</v>
      </c>
      <c r="L431" s="67">
        <v>210.71</v>
      </c>
      <c r="M431" s="67">
        <v>5437412.3399999999</v>
      </c>
      <c r="N431" s="67">
        <v>2897.44</v>
      </c>
      <c r="P431" s="67">
        <v>0</v>
      </c>
      <c r="Q431" s="67">
        <v>0</v>
      </c>
      <c r="R431" s="2" t="s">
        <v>161</v>
      </c>
      <c r="S431" s="2" t="s">
        <v>161</v>
      </c>
      <c r="T431" s="2" t="s">
        <v>161</v>
      </c>
      <c r="U431" t="s">
        <v>783</v>
      </c>
    </row>
    <row r="432" spans="3:21" x14ac:dyDescent="0.3">
      <c r="C432" t="s">
        <v>166</v>
      </c>
      <c r="D432" t="s">
        <v>158</v>
      </c>
      <c r="E432" t="s">
        <v>30</v>
      </c>
      <c r="F432" t="s">
        <v>159</v>
      </c>
      <c r="G432" s="2">
        <v>3</v>
      </c>
      <c r="H432" s="2" t="s">
        <v>162</v>
      </c>
      <c r="I432" s="67">
        <v>147760.63</v>
      </c>
      <c r="J432" s="67">
        <v>12.55</v>
      </c>
      <c r="K432" s="67">
        <v>147760.63</v>
      </c>
      <c r="L432" s="67">
        <v>11.36</v>
      </c>
      <c r="M432" s="67">
        <v>147760.63</v>
      </c>
      <c r="N432" s="67">
        <v>58.69</v>
      </c>
      <c r="P432" s="67">
        <v>0</v>
      </c>
      <c r="Q432" s="67">
        <v>443281.89</v>
      </c>
      <c r="R432" s="2" t="s">
        <v>161</v>
      </c>
      <c r="S432" s="2" t="s">
        <v>161</v>
      </c>
      <c r="T432" s="2" t="s">
        <v>161</v>
      </c>
      <c r="U432" t="s">
        <v>783</v>
      </c>
    </row>
    <row r="433" spans="3:21" x14ac:dyDescent="0.3">
      <c r="C433" t="s">
        <v>166</v>
      </c>
      <c r="D433" t="s">
        <v>158</v>
      </c>
      <c r="E433" t="s">
        <v>29</v>
      </c>
      <c r="F433" t="s">
        <v>159</v>
      </c>
      <c r="G433" s="2">
        <v>2</v>
      </c>
      <c r="H433" s="2" t="s">
        <v>288</v>
      </c>
      <c r="I433" s="67">
        <v>-18021.43</v>
      </c>
      <c r="J433" s="67">
        <v>0</v>
      </c>
      <c r="K433" s="67">
        <v>-18021.43</v>
      </c>
      <c r="L433" s="67">
        <v>0</v>
      </c>
      <c r="M433" s="67">
        <v>-18021.43</v>
      </c>
      <c r="N433" s="67">
        <v>0</v>
      </c>
      <c r="P433" s="67">
        <v>0</v>
      </c>
      <c r="Q433" s="67">
        <v>0</v>
      </c>
      <c r="U433" t="s">
        <v>783</v>
      </c>
    </row>
    <row r="434" spans="3:21" x14ac:dyDescent="0.3">
      <c r="C434" t="s">
        <v>166</v>
      </c>
      <c r="D434" t="s">
        <v>158</v>
      </c>
      <c r="E434" t="s">
        <v>30</v>
      </c>
      <c r="F434" t="s">
        <v>159</v>
      </c>
      <c r="G434" s="2">
        <v>-1</v>
      </c>
      <c r="H434" s="2" t="s">
        <v>242</v>
      </c>
      <c r="I434" s="67">
        <v>2267027.9500000002</v>
      </c>
      <c r="J434" s="67">
        <v>283.95999999999998</v>
      </c>
      <c r="K434" s="67">
        <v>2267027.9500000002</v>
      </c>
      <c r="L434" s="67">
        <v>134.88</v>
      </c>
      <c r="M434" s="67">
        <v>2267027.9500000002</v>
      </c>
      <c r="N434" s="67">
        <v>1291.8</v>
      </c>
      <c r="P434" s="67">
        <v>0</v>
      </c>
      <c r="Q434" s="67">
        <v>0</v>
      </c>
      <c r="R434" s="2" t="s">
        <v>161</v>
      </c>
      <c r="S434" s="2" t="s">
        <v>161</v>
      </c>
      <c r="T434" s="2" t="s">
        <v>161</v>
      </c>
      <c r="U434" t="s">
        <v>783</v>
      </c>
    </row>
    <row r="435" spans="3:21" x14ac:dyDescent="0.3">
      <c r="C435" t="s">
        <v>32</v>
      </c>
      <c r="D435" t="s">
        <v>158</v>
      </c>
      <c r="E435" t="s">
        <v>29</v>
      </c>
      <c r="F435" t="s">
        <v>159</v>
      </c>
      <c r="G435" s="2">
        <v>1</v>
      </c>
      <c r="H435" s="2" t="s">
        <v>184</v>
      </c>
      <c r="I435" s="67">
        <v>-12665.98</v>
      </c>
      <c r="J435" s="67">
        <v>0</v>
      </c>
      <c r="K435" s="67">
        <v>-12665.98</v>
      </c>
      <c r="L435" s="67">
        <v>0</v>
      </c>
      <c r="M435" s="67">
        <v>-12665.98</v>
      </c>
      <c r="N435" s="67">
        <v>0</v>
      </c>
      <c r="P435" s="67">
        <v>0</v>
      </c>
      <c r="Q435" s="67">
        <v>0</v>
      </c>
      <c r="U435" t="s">
        <v>783</v>
      </c>
    </row>
    <row r="436" spans="3:21" x14ac:dyDescent="0.3">
      <c r="C436" t="s">
        <v>32</v>
      </c>
      <c r="D436" t="s">
        <v>158</v>
      </c>
      <c r="E436" t="s">
        <v>29</v>
      </c>
      <c r="F436" t="s">
        <v>159</v>
      </c>
      <c r="G436" s="2">
        <v>8</v>
      </c>
      <c r="H436" s="2" t="s">
        <v>234</v>
      </c>
      <c r="I436" s="67">
        <v>-380847.38</v>
      </c>
      <c r="J436" s="67">
        <v>0</v>
      </c>
      <c r="K436" s="67">
        <v>-380847.38</v>
      </c>
      <c r="L436" s="67">
        <v>0</v>
      </c>
      <c r="M436" s="67">
        <v>-380847.38</v>
      </c>
      <c r="N436" s="67">
        <v>0</v>
      </c>
      <c r="P436" s="67">
        <v>0</v>
      </c>
      <c r="Q436" s="67">
        <v>0</v>
      </c>
      <c r="U436" t="s">
        <v>784</v>
      </c>
    </row>
    <row r="437" spans="3:21" x14ac:dyDescent="0.3">
      <c r="C437" t="s">
        <v>166</v>
      </c>
      <c r="D437" t="s">
        <v>158</v>
      </c>
      <c r="E437" t="s">
        <v>30</v>
      </c>
      <c r="F437" t="s">
        <v>159</v>
      </c>
      <c r="G437" s="2">
        <v>7</v>
      </c>
      <c r="H437" s="2" t="s">
        <v>350</v>
      </c>
      <c r="I437" s="67">
        <v>829224.52</v>
      </c>
      <c r="J437" s="67">
        <v>11.82</v>
      </c>
      <c r="K437" s="67">
        <v>829224.52</v>
      </c>
      <c r="L437" s="67">
        <v>61.76</v>
      </c>
      <c r="M437" s="67">
        <v>829224.52</v>
      </c>
      <c r="N437" s="67">
        <v>73.7</v>
      </c>
      <c r="P437" s="67">
        <v>0</v>
      </c>
      <c r="Q437" s="67">
        <v>5804571.6400000006</v>
      </c>
      <c r="R437" s="2" t="s">
        <v>161</v>
      </c>
      <c r="S437" s="2" t="s">
        <v>161</v>
      </c>
      <c r="T437" s="2" t="s">
        <v>165</v>
      </c>
      <c r="U437" t="s">
        <v>783</v>
      </c>
    </row>
    <row r="438" spans="3:21" x14ac:dyDescent="0.3">
      <c r="C438" t="s">
        <v>31</v>
      </c>
      <c r="D438" t="s">
        <v>158</v>
      </c>
      <c r="E438" t="s">
        <v>29</v>
      </c>
      <c r="F438" t="s">
        <v>159</v>
      </c>
      <c r="G438" s="2">
        <v>9</v>
      </c>
      <c r="H438" s="2" t="s">
        <v>357</v>
      </c>
      <c r="I438" s="67">
        <v>-6002.68</v>
      </c>
      <c r="J438" s="67">
        <v>0</v>
      </c>
      <c r="K438" s="67">
        <v>-6002.68</v>
      </c>
      <c r="L438" s="67">
        <v>0</v>
      </c>
      <c r="M438" s="67">
        <v>-6002.68</v>
      </c>
      <c r="N438" s="67">
        <v>0</v>
      </c>
      <c r="P438" s="67">
        <v>0</v>
      </c>
      <c r="Q438" s="67">
        <v>0</v>
      </c>
      <c r="U438" t="s">
        <v>783</v>
      </c>
    </row>
    <row r="439" spans="3:21" x14ac:dyDescent="0.3">
      <c r="C439" t="s">
        <v>166</v>
      </c>
      <c r="D439" t="s">
        <v>158</v>
      </c>
      <c r="E439" t="s">
        <v>29</v>
      </c>
      <c r="F439" t="s">
        <v>159</v>
      </c>
      <c r="G439" s="2">
        <v>-1</v>
      </c>
      <c r="H439" s="2" t="s">
        <v>506</v>
      </c>
      <c r="I439" s="67">
        <v>-3188.57</v>
      </c>
      <c r="J439" s="67">
        <v>0</v>
      </c>
      <c r="K439" s="67">
        <v>-3188.57</v>
      </c>
      <c r="L439" s="67">
        <v>0</v>
      </c>
      <c r="M439" s="67">
        <v>-3188.57</v>
      </c>
      <c r="N439" s="67">
        <v>0</v>
      </c>
      <c r="P439" s="67">
        <v>0</v>
      </c>
      <c r="Q439" s="67">
        <v>0</v>
      </c>
      <c r="U439" t="s">
        <v>783</v>
      </c>
    </row>
    <row r="440" spans="3:21" x14ac:dyDescent="0.3">
      <c r="C440" t="s">
        <v>31</v>
      </c>
      <c r="D440" t="s">
        <v>158</v>
      </c>
      <c r="E440" t="s">
        <v>30</v>
      </c>
      <c r="F440" t="s">
        <v>159</v>
      </c>
      <c r="G440" s="2">
        <v>16</v>
      </c>
      <c r="H440" s="2" t="s">
        <v>549</v>
      </c>
      <c r="I440" s="67">
        <v>34730.980000000003</v>
      </c>
      <c r="J440" s="67">
        <v>3.09</v>
      </c>
      <c r="K440" s="67">
        <v>34730.980000000003</v>
      </c>
      <c r="L440" s="67">
        <v>16.61</v>
      </c>
      <c r="M440" s="67">
        <v>34730.980000000003</v>
      </c>
      <c r="N440" s="67">
        <v>8.4700000000000006</v>
      </c>
      <c r="P440" s="67">
        <v>0</v>
      </c>
      <c r="Q440" s="67">
        <v>555695.68000000005</v>
      </c>
      <c r="R440" s="2" t="s">
        <v>161</v>
      </c>
      <c r="S440" s="2" t="s">
        <v>161</v>
      </c>
      <c r="T440" s="2" t="s">
        <v>165</v>
      </c>
      <c r="U440" t="s">
        <v>783</v>
      </c>
    </row>
    <row r="441" spans="3:21" x14ac:dyDescent="0.3">
      <c r="C441" t="s">
        <v>166</v>
      </c>
      <c r="D441" t="s">
        <v>158</v>
      </c>
      <c r="E441" t="s">
        <v>30</v>
      </c>
      <c r="F441" t="s">
        <v>159</v>
      </c>
      <c r="G441" s="2">
        <v>6</v>
      </c>
      <c r="H441" s="2" t="s">
        <v>547</v>
      </c>
      <c r="I441" s="67">
        <v>40785.01</v>
      </c>
      <c r="J441" s="67">
        <v>1.94</v>
      </c>
      <c r="K441" s="67">
        <v>40785.01</v>
      </c>
      <c r="L441" s="67">
        <v>3.58</v>
      </c>
      <c r="M441" s="67">
        <v>40785.01</v>
      </c>
      <c r="N441" s="67">
        <v>24.74</v>
      </c>
      <c r="P441" s="67">
        <v>0</v>
      </c>
      <c r="Q441" s="67">
        <v>244710.06</v>
      </c>
      <c r="R441" s="2" t="s">
        <v>161</v>
      </c>
      <c r="S441" s="2" t="s">
        <v>161</v>
      </c>
      <c r="T441" s="2" t="s">
        <v>161</v>
      </c>
      <c r="U441" t="s">
        <v>783</v>
      </c>
    </row>
    <row r="442" spans="3:21" x14ac:dyDescent="0.3">
      <c r="C442" t="s">
        <v>31</v>
      </c>
      <c r="D442" t="s">
        <v>158</v>
      </c>
      <c r="E442" t="s">
        <v>30</v>
      </c>
      <c r="F442" t="s">
        <v>159</v>
      </c>
      <c r="G442" s="2">
        <v>3</v>
      </c>
      <c r="H442" s="2" t="s">
        <v>262</v>
      </c>
      <c r="I442" s="67">
        <v>1418845.24</v>
      </c>
      <c r="J442" s="67">
        <v>57.81</v>
      </c>
      <c r="K442" s="67">
        <v>1418845.24</v>
      </c>
      <c r="L442" s="67">
        <v>25.97</v>
      </c>
      <c r="M442" s="67">
        <v>1418845.24</v>
      </c>
      <c r="N442" s="67">
        <v>323.77999999999997</v>
      </c>
      <c r="P442" s="67">
        <v>0</v>
      </c>
      <c r="Q442" s="67">
        <v>4256535.72</v>
      </c>
      <c r="R442" s="2" t="s">
        <v>161</v>
      </c>
      <c r="S442" s="2" t="s">
        <v>161</v>
      </c>
      <c r="T442" s="2" t="s">
        <v>161</v>
      </c>
      <c r="U442" t="s">
        <v>783</v>
      </c>
    </row>
    <row r="443" spans="3:21" x14ac:dyDescent="0.3">
      <c r="C443" t="s">
        <v>32</v>
      </c>
      <c r="D443" t="s">
        <v>158</v>
      </c>
      <c r="E443" t="s">
        <v>30</v>
      </c>
      <c r="F443" t="s">
        <v>159</v>
      </c>
      <c r="G443" s="2">
        <v>1</v>
      </c>
      <c r="H443" s="2" t="s">
        <v>279</v>
      </c>
      <c r="I443" s="67">
        <v>225586.5</v>
      </c>
      <c r="J443" s="67">
        <v>40.4</v>
      </c>
      <c r="K443" s="67">
        <v>225586.5</v>
      </c>
      <c r="L443" s="67">
        <v>2.9</v>
      </c>
      <c r="M443" s="67">
        <v>225586.5</v>
      </c>
      <c r="N443" s="67">
        <v>62.99</v>
      </c>
      <c r="P443" s="67">
        <v>0</v>
      </c>
      <c r="Q443" s="67">
        <v>225586.5</v>
      </c>
      <c r="R443" s="2" t="s">
        <v>161</v>
      </c>
      <c r="S443" s="2" t="s">
        <v>161</v>
      </c>
      <c r="T443" s="2" t="s">
        <v>161</v>
      </c>
      <c r="U443" t="s">
        <v>783</v>
      </c>
    </row>
    <row r="444" spans="3:21" x14ac:dyDescent="0.3">
      <c r="C444" t="s">
        <v>32</v>
      </c>
      <c r="D444" t="s">
        <v>158</v>
      </c>
      <c r="E444" t="s">
        <v>30</v>
      </c>
      <c r="F444" t="s">
        <v>159</v>
      </c>
      <c r="G444" s="2">
        <v>0</v>
      </c>
      <c r="H444" s="2" t="s">
        <v>316</v>
      </c>
      <c r="I444" s="67">
        <v>51368.06</v>
      </c>
      <c r="J444" s="67">
        <v>1.25</v>
      </c>
      <c r="K444" s="67">
        <v>51368.06</v>
      </c>
      <c r="L444" s="67">
        <v>0.59</v>
      </c>
      <c r="M444" s="67">
        <v>51368.06</v>
      </c>
      <c r="N444" s="67">
        <v>5.67</v>
      </c>
      <c r="P444" s="67">
        <v>0</v>
      </c>
      <c r="Q444" s="67">
        <v>0</v>
      </c>
      <c r="R444" s="2" t="s">
        <v>161</v>
      </c>
      <c r="S444" s="2" t="s">
        <v>161</v>
      </c>
      <c r="T444" s="2" t="s">
        <v>161</v>
      </c>
      <c r="U444" t="s">
        <v>783</v>
      </c>
    </row>
    <row r="445" spans="3:21" x14ac:dyDescent="0.3">
      <c r="C445" t="s">
        <v>32</v>
      </c>
      <c r="D445" t="s">
        <v>158</v>
      </c>
      <c r="E445" t="s">
        <v>30</v>
      </c>
      <c r="F445" t="s">
        <v>159</v>
      </c>
      <c r="G445" s="2">
        <v>0</v>
      </c>
      <c r="H445" s="2" t="s">
        <v>331</v>
      </c>
      <c r="I445" s="67">
        <v>1631.18</v>
      </c>
      <c r="J445" s="67">
        <v>186.79</v>
      </c>
      <c r="K445" s="67">
        <v>1631.18</v>
      </c>
      <c r="L445" s="67">
        <v>7.0000000000000007E-2</v>
      </c>
      <c r="M445" s="67">
        <v>1631.18</v>
      </c>
      <c r="N445" s="67">
        <v>0.67</v>
      </c>
      <c r="P445" s="67">
        <v>0</v>
      </c>
      <c r="Q445" s="67">
        <v>0</v>
      </c>
      <c r="R445" s="2" t="s">
        <v>161</v>
      </c>
      <c r="S445" s="2" t="s">
        <v>165</v>
      </c>
      <c r="T445" s="2" t="s">
        <v>165</v>
      </c>
      <c r="U445" t="s">
        <v>783</v>
      </c>
    </row>
    <row r="446" spans="3:21" x14ac:dyDescent="0.3">
      <c r="C446" t="s">
        <v>31</v>
      </c>
      <c r="D446" t="s">
        <v>158</v>
      </c>
      <c r="E446" t="s">
        <v>29</v>
      </c>
      <c r="F446" t="s">
        <v>159</v>
      </c>
      <c r="G446" s="2">
        <v>1</v>
      </c>
      <c r="H446" s="2" t="s">
        <v>359</v>
      </c>
      <c r="I446" s="67">
        <v>-81.13</v>
      </c>
      <c r="J446" s="67">
        <v>0</v>
      </c>
      <c r="K446" s="67">
        <v>-81.13</v>
      </c>
      <c r="L446" s="67">
        <v>0</v>
      </c>
      <c r="M446" s="67">
        <v>-81.13</v>
      </c>
      <c r="N446" s="67">
        <v>0</v>
      </c>
      <c r="P446" s="67">
        <v>0</v>
      </c>
      <c r="Q446" s="67">
        <v>0</v>
      </c>
      <c r="U446" t="s">
        <v>783</v>
      </c>
    </row>
    <row r="447" spans="3:21" x14ac:dyDescent="0.3">
      <c r="C447" t="s">
        <v>166</v>
      </c>
      <c r="D447" t="s">
        <v>158</v>
      </c>
      <c r="E447" t="s">
        <v>29</v>
      </c>
      <c r="F447" t="s">
        <v>159</v>
      </c>
      <c r="G447" s="2">
        <v>3</v>
      </c>
      <c r="H447" s="2" t="s">
        <v>273</v>
      </c>
      <c r="I447" s="67">
        <v>-1967.65</v>
      </c>
      <c r="J447" s="67">
        <v>0</v>
      </c>
      <c r="K447" s="67">
        <v>-1967.65</v>
      </c>
      <c r="L447" s="67">
        <v>0</v>
      </c>
      <c r="M447" s="67">
        <v>-1967.65</v>
      </c>
      <c r="N447" s="67">
        <v>0</v>
      </c>
      <c r="P447" s="67">
        <v>0</v>
      </c>
      <c r="Q447" s="67">
        <v>0</v>
      </c>
      <c r="U447" t="s">
        <v>783</v>
      </c>
    </row>
    <row r="448" spans="3:21" x14ac:dyDescent="0.3">
      <c r="C448" t="s">
        <v>166</v>
      </c>
      <c r="D448" t="s">
        <v>158</v>
      </c>
      <c r="E448" t="s">
        <v>30</v>
      </c>
      <c r="F448" t="s">
        <v>159</v>
      </c>
      <c r="G448" s="2">
        <v>4</v>
      </c>
      <c r="H448" s="2" t="s">
        <v>328</v>
      </c>
      <c r="I448" s="67">
        <v>358316.02</v>
      </c>
      <c r="J448" s="67">
        <v>29.73</v>
      </c>
      <c r="K448" s="67">
        <v>358316.02</v>
      </c>
      <c r="L448" s="67">
        <v>14.12</v>
      </c>
      <c r="M448" s="67">
        <v>358316.02</v>
      </c>
      <c r="N448" s="67">
        <v>135.26</v>
      </c>
      <c r="P448" s="67">
        <v>0</v>
      </c>
      <c r="Q448" s="67">
        <v>1433264.08</v>
      </c>
      <c r="R448" s="2" t="s">
        <v>161</v>
      </c>
      <c r="S448" s="2" t="s">
        <v>161</v>
      </c>
      <c r="T448" s="2" t="s">
        <v>161</v>
      </c>
      <c r="U448" t="s">
        <v>783</v>
      </c>
    </row>
    <row r="449" spans="3:21" x14ac:dyDescent="0.3">
      <c r="C449" t="s">
        <v>166</v>
      </c>
      <c r="D449" t="s">
        <v>158</v>
      </c>
      <c r="E449" t="s">
        <v>30</v>
      </c>
      <c r="F449" t="s">
        <v>159</v>
      </c>
      <c r="G449" s="2">
        <v>10</v>
      </c>
      <c r="H449" s="2" t="s">
        <v>329</v>
      </c>
      <c r="I449" s="67">
        <v>43634.1</v>
      </c>
      <c r="J449" s="67">
        <v>0.72</v>
      </c>
      <c r="K449" s="67">
        <v>43634.1</v>
      </c>
      <c r="L449" s="67">
        <v>1.49</v>
      </c>
      <c r="M449" s="67">
        <v>43634.1</v>
      </c>
      <c r="N449" s="67">
        <v>14.36</v>
      </c>
      <c r="P449" s="67">
        <v>0</v>
      </c>
      <c r="Q449" s="67">
        <v>436341</v>
      </c>
      <c r="R449" s="2" t="s">
        <v>161</v>
      </c>
      <c r="S449" s="2" t="s">
        <v>161</v>
      </c>
      <c r="T449" s="2" t="s">
        <v>165</v>
      </c>
      <c r="U449" t="s">
        <v>783</v>
      </c>
    </row>
    <row r="450" spans="3:21" x14ac:dyDescent="0.3">
      <c r="C450" t="s">
        <v>166</v>
      </c>
      <c r="D450" t="s">
        <v>158</v>
      </c>
      <c r="E450" t="s">
        <v>30</v>
      </c>
      <c r="F450" t="s">
        <v>159</v>
      </c>
      <c r="G450" s="2">
        <v>-1</v>
      </c>
      <c r="H450" s="2" t="s">
        <v>204</v>
      </c>
      <c r="I450" s="67">
        <v>2182165.2599999998</v>
      </c>
      <c r="J450" s="67">
        <v>912.76</v>
      </c>
      <c r="K450" s="67">
        <v>2182165.2599999998</v>
      </c>
      <c r="L450" s="67">
        <v>215.98</v>
      </c>
      <c r="M450" s="67">
        <v>2182165.2599999998</v>
      </c>
      <c r="N450" s="67">
        <v>2969.88</v>
      </c>
      <c r="P450" s="67">
        <v>0</v>
      </c>
      <c r="Q450" s="67">
        <v>0</v>
      </c>
      <c r="R450" s="2" t="s">
        <v>161</v>
      </c>
      <c r="S450" s="2" t="s">
        <v>161</v>
      </c>
      <c r="T450" s="2" t="s">
        <v>161</v>
      </c>
      <c r="U450" t="s">
        <v>783</v>
      </c>
    </row>
    <row r="451" spans="3:21" x14ac:dyDescent="0.3">
      <c r="C451" t="s">
        <v>31</v>
      </c>
      <c r="D451" t="s">
        <v>158</v>
      </c>
      <c r="E451" t="s">
        <v>30</v>
      </c>
      <c r="F451" t="s">
        <v>159</v>
      </c>
      <c r="G451" s="2">
        <v>2</v>
      </c>
      <c r="H451" s="2" t="s">
        <v>443</v>
      </c>
      <c r="I451" s="67">
        <v>190938.98</v>
      </c>
      <c r="J451" s="67">
        <v>24.14</v>
      </c>
      <c r="K451" s="67">
        <v>190938.98</v>
      </c>
      <c r="L451" s="67">
        <v>11.46</v>
      </c>
      <c r="M451" s="67">
        <v>190938.98</v>
      </c>
      <c r="N451" s="67">
        <v>109.8</v>
      </c>
      <c r="P451" s="67">
        <v>0</v>
      </c>
      <c r="Q451" s="67">
        <v>381877.96</v>
      </c>
      <c r="R451" s="2" t="s">
        <v>161</v>
      </c>
      <c r="S451" s="2" t="s">
        <v>161</v>
      </c>
      <c r="T451" s="2" t="s">
        <v>161</v>
      </c>
      <c r="U451" t="s">
        <v>783</v>
      </c>
    </row>
    <row r="452" spans="3:21" x14ac:dyDescent="0.3">
      <c r="C452" t="s">
        <v>31</v>
      </c>
      <c r="D452" t="s">
        <v>158</v>
      </c>
      <c r="E452" t="s">
        <v>30</v>
      </c>
      <c r="F452" t="s">
        <v>159</v>
      </c>
      <c r="G452" s="2">
        <v>3</v>
      </c>
      <c r="H452" s="2" t="s">
        <v>311</v>
      </c>
      <c r="I452" s="67">
        <v>193557.77</v>
      </c>
      <c r="J452" s="67">
        <v>9.09</v>
      </c>
      <c r="K452" s="67">
        <v>193557.77</v>
      </c>
      <c r="L452" s="67">
        <v>8.23</v>
      </c>
      <c r="M452" s="67">
        <v>193557.77</v>
      </c>
      <c r="N452" s="67">
        <v>42.5</v>
      </c>
      <c r="P452" s="67">
        <v>0</v>
      </c>
      <c r="Q452" s="67">
        <v>580673.30999999994</v>
      </c>
      <c r="R452" s="2" t="s">
        <v>161</v>
      </c>
      <c r="S452" s="2" t="s">
        <v>161</v>
      </c>
      <c r="T452" s="2" t="s">
        <v>161</v>
      </c>
      <c r="U452" t="s">
        <v>783</v>
      </c>
    </row>
    <row r="453" spans="3:21" x14ac:dyDescent="0.3">
      <c r="C453" t="s">
        <v>166</v>
      </c>
      <c r="D453" t="s">
        <v>158</v>
      </c>
      <c r="E453" t="s">
        <v>30</v>
      </c>
      <c r="F453" t="s">
        <v>159</v>
      </c>
      <c r="G453" s="2">
        <v>0</v>
      </c>
      <c r="H453" s="2" t="s">
        <v>487</v>
      </c>
      <c r="I453" s="67">
        <v>12760333.529999999</v>
      </c>
      <c r="J453" s="67">
        <v>22719.19</v>
      </c>
      <c r="K453" s="67">
        <v>12760333.529999999</v>
      </c>
      <c r="L453" s="67">
        <v>2916.24</v>
      </c>
      <c r="M453" s="67">
        <v>12760333.529999999</v>
      </c>
      <c r="N453" s="67">
        <v>5955.28</v>
      </c>
      <c r="O453" s="2">
        <v>1</v>
      </c>
      <c r="P453" s="67">
        <v>569493.68999999994</v>
      </c>
      <c r="Q453" s="67">
        <v>0</v>
      </c>
      <c r="R453" s="2" t="s">
        <v>161</v>
      </c>
      <c r="S453" s="2" t="s">
        <v>251</v>
      </c>
      <c r="T453" s="2" t="s">
        <v>161</v>
      </c>
      <c r="U453" t="s">
        <v>783</v>
      </c>
    </row>
    <row r="454" spans="3:21" x14ac:dyDescent="0.3">
      <c r="C454" t="s">
        <v>31</v>
      </c>
      <c r="D454" t="s">
        <v>158</v>
      </c>
      <c r="E454" t="s">
        <v>30</v>
      </c>
      <c r="F454" t="s">
        <v>159</v>
      </c>
      <c r="G454" s="2">
        <v>7</v>
      </c>
      <c r="H454" s="2" t="s">
        <v>288</v>
      </c>
      <c r="I454" s="67">
        <v>46027.65</v>
      </c>
      <c r="J454" s="67">
        <v>0.39</v>
      </c>
      <c r="K454" s="67">
        <v>46027.65</v>
      </c>
      <c r="L454" s="67">
        <v>1920.69</v>
      </c>
      <c r="M454" s="67">
        <v>46027.65</v>
      </c>
      <c r="N454" s="67">
        <v>2.16</v>
      </c>
      <c r="P454" s="67">
        <v>0</v>
      </c>
      <c r="Q454" s="67">
        <v>322193.55</v>
      </c>
      <c r="R454" s="2" t="s">
        <v>165</v>
      </c>
      <c r="S454" s="2" t="s">
        <v>161</v>
      </c>
      <c r="T454" s="2" t="s">
        <v>165</v>
      </c>
      <c r="U454" t="s">
        <v>783</v>
      </c>
    </row>
    <row r="455" spans="3:21" x14ac:dyDescent="0.3">
      <c r="C455" t="s">
        <v>166</v>
      </c>
      <c r="D455" t="s">
        <v>158</v>
      </c>
      <c r="E455" t="s">
        <v>30</v>
      </c>
      <c r="F455" t="s">
        <v>159</v>
      </c>
      <c r="G455" s="2">
        <v>3</v>
      </c>
      <c r="H455" s="2" t="s">
        <v>168</v>
      </c>
      <c r="I455" s="67">
        <v>18874.36</v>
      </c>
      <c r="J455" s="67">
        <v>0.55000000000000004</v>
      </c>
      <c r="K455" s="67">
        <v>18874.36</v>
      </c>
      <c r="L455" s="67">
        <v>496.98</v>
      </c>
      <c r="M455" s="67">
        <v>18874.36</v>
      </c>
      <c r="N455" s="67">
        <v>7.01</v>
      </c>
      <c r="P455" s="67">
        <v>0</v>
      </c>
      <c r="Q455" s="67">
        <v>56623.08</v>
      </c>
      <c r="R455" s="2" t="s">
        <v>165</v>
      </c>
      <c r="S455" s="2" t="s">
        <v>161</v>
      </c>
      <c r="T455" s="2" t="s">
        <v>165</v>
      </c>
      <c r="U455" t="s">
        <v>783</v>
      </c>
    </row>
    <row r="456" spans="3:21" x14ac:dyDescent="0.3">
      <c r="C456" t="s">
        <v>166</v>
      </c>
      <c r="D456" t="s">
        <v>158</v>
      </c>
      <c r="E456" t="s">
        <v>30</v>
      </c>
      <c r="F456" t="s">
        <v>159</v>
      </c>
      <c r="G456" s="2">
        <v>-1</v>
      </c>
      <c r="H456" s="2" t="s">
        <v>187</v>
      </c>
      <c r="I456" s="67">
        <v>193568.81</v>
      </c>
      <c r="J456" s="67">
        <v>8.2200000000000006</v>
      </c>
      <c r="K456" s="67">
        <v>193568.81</v>
      </c>
      <c r="L456" s="67">
        <v>1.37</v>
      </c>
      <c r="M456" s="67">
        <v>193568.81</v>
      </c>
      <c r="N456" s="67">
        <v>15.05</v>
      </c>
      <c r="P456" s="67">
        <v>0</v>
      </c>
      <c r="Q456" s="67">
        <v>0</v>
      </c>
      <c r="R456" s="2" t="s">
        <v>161</v>
      </c>
      <c r="S456" s="2" t="s">
        <v>161</v>
      </c>
      <c r="T456" s="2" t="s">
        <v>161</v>
      </c>
      <c r="U456" t="s">
        <v>783</v>
      </c>
    </row>
    <row r="457" spans="3:21" x14ac:dyDescent="0.3">
      <c r="C457" t="s">
        <v>166</v>
      </c>
      <c r="D457" t="s">
        <v>158</v>
      </c>
      <c r="E457" t="s">
        <v>30</v>
      </c>
      <c r="F457" t="s">
        <v>159</v>
      </c>
      <c r="G457" s="2">
        <v>0</v>
      </c>
      <c r="H457" s="2" t="s">
        <v>326</v>
      </c>
      <c r="I457" s="67">
        <v>59491.48</v>
      </c>
      <c r="J457" s="67">
        <v>0.23</v>
      </c>
      <c r="K457" s="67">
        <v>59491.48</v>
      </c>
      <c r="L457" s="67">
        <v>0.4</v>
      </c>
      <c r="M457" s="67">
        <v>59491.48</v>
      </c>
      <c r="N457" s="67">
        <v>273.87</v>
      </c>
      <c r="O457" s="2">
        <v>1</v>
      </c>
      <c r="P457" s="67">
        <v>9808.5300000000007</v>
      </c>
      <c r="Q457" s="67">
        <v>0</v>
      </c>
      <c r="R457" s="2" t="s">
        <v>251</v>
      </c>
      <c r="S457" s="2" t="s">
        <v>251</v>
      </c>
      <c r="T457" s="2" t="s">
        <v>161</v>
      </c>
      <c r="U457" t="s">
        <v>783</v>
      </c>
    </row>
    <row r="458" spans="3:21" x14ac:dyDescent="0.3">
      <c r="C458" t="s">
        <v>166</v>
      </c>
      <c r="D458" t="s">
        <v>158</v>
      </c>
      <c r="E458" t="s">
        <v>29</v>
      </c>
      <c r="F458" t="s">
        <v>159</v>
      </c>
      <c r="G458" s="2">
        <v>1</v>
      </c>
      <c r="H458" s="2" t="s">
        <v>572</v>
      </c>
      <c r="I458" s="67">
        <v>-58.92</v>
      </c>
      <c r="J458" s="67">
        <v>0</v>
      </c>
      <c r="K458" s="67">
        <v>-58.92</v>
      </c>
      <c r="L458" s="67">
        <v>0</v>
      </c>
      <c r="M458" s="67">
        <v>-58.92</v>
      </c>
      <c r="N458" s="67">
        <v>0</v>
      </c>
      <c r="P458" s="67">
        <v>0</v>
      </c>
      <c r="Q458" s="67">
        <v>0</v>
      </c>
      <c r="U458" t="s">
        <v>783</v>
      </c>
    </row>
    <row r="459" spans="3:21" x14ac:dyDescent="0.3">
      <c r="C459" t="s">
        <v>31</v>
      </c>
      <c r="D459" t="s">
        <v>158</v>
      </c>
      <c r="E459" t="s">
        <v>30</v>
      </c>
      <c r="F459" t="s">
        <v>159</v>
      </c>
      <c r="G459" s="2">
        <v>4</v>
      </c>
      <c r="H459" s="2" t="s">
        <v>519</v>
      </c>
      <c r="I459" s="67">
        <v>70734.2</v>
      </c>
      <c r="J459" s="67">
        <v>0.87</v>
      </c>
      <c r="K459" s="67">
        <v>70734.2</v>
      </c>
      <c r="L459" s="67">
        <v>0.42</v>
      </c>
      <c r="M459" s="67">
        <v>70734.2</v>
      </c>
      <c r="N459" s="67">
        <v>3.98</v>
      </c>
      <c r="P459" s="67">
        <v>0</v>
      </c>
      <c r="Q459" s="67">
        <v>282936.8</v>
      </c>
      <c r="R459" s="2" t="s">
        <v>161</v>
      </c>
      <c r="S459" s="2" t="s">
        <v>161</v>
      </c>
      <c r="T459" s="2" t="s">
        <v>161</v>
      </c>
      <c r="U459" t="s">
        <v>783</v>
      </c>
    </row>
    <row r="460" spans="3:21" x14ac:dyDescent="0.3">
      <c r="C460" t="s">
        <v>166</v>
      </c>
      <c r="D460" t="s">
        <v>158</v>
      </c>
      <c r="E460" t="s">
        <v>29</v>
      </c>
      <c r="F460" t="s">
        <v>159</v>
      </c>
      <c r="G460" s="2">
        <v>4</v>
      </c>
      <c r="H460" s="2" t="s">
        <v>490</v>
      </c>
      <c r="I460" s="67">
        <v>-13736.97</v>
      </c>
      <c r="J460" s="67">
        <v>0</v>
      </c>
      <c r="K460" s="67">
        <v>-13736.97</v>
      </c>
      <c r="L460" s="67">
        <v>0</v>
      </c>
      <c r="M460" s="67">
        <v>-13736.97</v>
      </c>
      <c r="N460" s="67">
        <v>0</v>
      </c>
      <c r="P460" s="67">
        <v>0</v>
      </c>
      <c r="Q460" s="67">
        <v>0</v>
      </c>
      <c r="U460" t="s">
        <v>783</v>
      </c>
    </row>
    <row r="461" spans="3:21" x14ac:dyDescent="0.3">
      <c r="C461" t="s">
        <v>166</v>
      </c>
      <c r="D461" t="s">
        <v>158</v>
      </c>
      <c r="E461" t="s">
        <v>30</v>
      </c>
      <c r="F461" t="s">
        <v>159</v>
      </c>
      <c r="G461" s="2">
        <v>0</v>
      </c>
      <c r="H461" s="2" t="s">
        <v>714</v>
      </c>
      <c r="I461" s="67">
        <v>11239.98</v>
      </c>
      <c r="J461" s="67">
        <v>1.38</v>
      </c>
      <c r="K461" s="67">
        <v>11239.98</v>
      </c>
      <c r="L461" s="67">
        <v>0.33</v>
      </c>
      <c r="M461" s="67">
        <v>11239.98</v>
      </c>
      <c r="N461" s="67">
        <v>4.47</v>
      </c>
      <c r="P461" s="67">
        <v>0</v>
      </c>
      <c r="Q461" s="67">
        <v>0</v>
      </c>
      <c r="R461" s="2" t="s">
        <v>161</v>
      </c>
      <c r="S461" s="2" t="s">
        <v>161</v>
      </c>
      <c r="T461" s="2" t="s">
        <v>161</v>
      </c>
      <c r="U461" t="s">
        <v>783</v>
      </c>
    </row>
    <row r="462" spans="3:21" x14ac:dyDescent="0.3">
      <c r="C462" t="s">
        <v>166</v>
      </c>
      <c r="D462" t="s">
        <v>158</v>
      </c>
      <c r="E462" t="s">
        <v>30</v>
      </c>
      <c r="F462" t="s">
        <v>159</v>
      </c>
      <c r="G462" s="2">
        <v>4</v>
      </c>
      <c r="H462" s="2" t="s">
        <v>343</v>
      </c>
      <c r="I462" s="67">
        <v>295258.78000000003</v>
      </c>
      <c r="J462" s="67">
        <v>2.72</v>
      </c>
      <c r="K462" s="67">
        <v>295258.78000000003</v>
      </c>
      <c r="L462" s="67">
        <v>14.59</v>
      </c>
      <c r="M462" s="67">
        <v>295258.78000000003</v>
      </c>
      <c r="N462" s="67">
        <v>13.85</v>
      </c>
      <c r="P462" s="67">
        <v>0</v>
      </c>
      <c r="Q462" s="67">
        <v>1181035.1200000001</v>
      </c>
      <c r="R462" s="2" t="s">
        <v>161</v>
      </c>
      <c r="S462" s="2" t="s">
        <v>161</v>
      </c>
      <c r="T462" s="2" t="s">
        <v>165</v>
      </c>
      <c r="U462" t="s">
        <v>783</v>
      </c>
    </row>
    <row r="463" spans="3:21" x14ac:dyDescent="0.3">
      <c r="C463" t="s">
        <v>166</v>
      </c>
      <c r="D463" t="s">
        <v>158</v>
      </c>
      <c r="E463" t="s">
        <v>30</v>
      </c>
      <c r="F463" t="s">
        <v>159</v>
      </c>
      <c r="G463" s="2">
        <v>15</v>
      </c>
      <c r="H463" s="2" t="s">
        <v>473</v>
      </c>
      <c r="I463" s="67">
        <v>441377.2</v>
      </c>
      <c r="J463" s="67">
        <v>3.57</v>
      </c>
      <c r="K463" s="67">
        <v>441377.2</v>
      </c>
      <c r="L463" s="67">
        <v>19.16</v>
      </c>
      <c r="M463" s="67">
        <v>441377.2</v>
      </c>
      <c r="N463" s="67">
        <v>732.05</v>
      </c>
      <c r="P463" s="67">
        <v>0</v>
      </c>
      <c r="Q463" s="67">
        <v>6620658</v>
      </c>
      <c r="R463" s="2" t="s">
        <v>161</v>
      </c>
      <c r="S463" s="2" t="s">
        <v>161</v>
      </c>
      <c r="T463" s="2" t="s">
        <v>165</v>
      </c>
      <c r="U463" t="s">
        <v>783</v>
      </c>
    </row>
    <row r="464" spans="3:21" x14ac:dyDescent="0.3">
      <c r="C464" t="s">
        <v>166</v>
      </c>
      <c r="D464" t="s">
        <v>158</v>
      </c>
      <c r="E464" t="s">
        <v>30</v>
      </c>
      <c r="F464" t="s">
        <v>159</v>
      </c>
      <c r="G464" s="2">
        <v>0</v>
      </c>
      <c r="H464" s="2" t="s">
        <v>432</v>
      </c>
      <c r="I464" s="67">
        <v>255.92</v>
      </c>
      <c r="J464" s="67">
        <v>0.01</v>
      </c>
      <c r="K464" s="67">
        <v>255.92</v>
      </c>
      <c r="L464" s="67">
        <v>7.78</v>
      </c>
      <c r="M464" s="67">
        <v>255.92</v>
      </c>
      <c r="N464" s="67">
        <v>0.02</v>
      </c>
      <c r="P464" s="67">
        <v>0</v>
      </c>
      <c r="Q464" s="67">
        <v>0</v>
      </c>
      <c r="R464" s="2" t="s">
        <v>165</v>
      </c>
      <c r="S464" s="2" t="s">
        <v>161</v>
      </c>
      <c r="T464" s="2" t="s">
        <v>165</v>
      </c>
      <c r="U464" t="s">
        <v>783</v>
      </c>
    </row>
    <row r="465" spans="3:21" x14ac:dyDescent="0.3">
      <c r="C465" t="s">
        <v>166</v>
      </c>
      <c r="D465" t="s">
        <v>158</v>
      </c>
      <c r="E465" t="s">
        <v>29</v>
      </c>
      <c r="F465" t="s">
        <v>159</v>
      </c>
      <c r="G465" s="2">
        <v>3</v>
      </c>
      <c r="H465" s="2" t="s">
        <v>534</v>
      </c>
      <c r="I465" s="67">
        <v>-105.06</v>
      </c>
      <c r="J465" s="67">
        <v>0</v>
      </c>
      <c r="K465" s="67">
        <v>-105.06</v>
      </c>
      <c r="L465" s="67">
        <v>0</v>
      </c>
      <c r="M465" s="67">
        <v>-105.06</v>
      </c>
      <c r="N465" s="67">
        <v>0</v>
      </c>
      <c r="P465" s="67">
        <v>0</v>
      </c>
      <c r="Q465" s="67">
        <v>0</v>
      </c>
      <c r="U465" t="s">
        <v>783</v>
      </c>
    </row>
    <row r="466" spans="3:21" x14ac:dyDescent="0.3">
      <c r="C466" t="s">
        <v>166</v>
      </c>
      <c r="D466" t="s">
        <v>158</v>
      </c>
      <c r="E466" t="s">
        <v>30</v>
      </c>
      <c r="F466" t="s">
        <v>159</v>
      </c>
      <c r="G466" s="2">
        <v>5</v>
      </c>
      <c r="H466" s="2" t="s">
        <v>471</v>
      </c>
      <c r="I466" s="67">
        <v>54.66</v>
      </c>
      <c r="J466" s="67">
        <v>0</v>
      </c>
      <c r="K466" s="67">
        <v>54.66</v>
      </c>
      <c r="L466" s="67">
        <v>0</v>
      </c>
      <c r="M466" s="67">
        <v>54.66</v>
      </c>
      <c r="N466" s="67">
        <v>0.03</v>
      </c>
      <c r="P466" s="67">
        <v>0</v>
      </c>
      <c r="Q466" s="67">
        <v>273.29999999999995</v>
      </c>
      <c r="R466" s="2" t="s">
        <v>161</v>
      </c>
      <c r="S466" s="2" t="s">
        <v>161</v>
      </c>
      <c r="T466" s="2" t="s">
        <v>161</v>
      </c>
      <c r="U466" t="s">
        <v>783</v>
      </c>
    </row>
    <row r="467" spans="3:21" x14ac:dyDescent="0.3">
      <c r="C467" t="s">
        <v>31</v>
      </c>
      <c r="D467" t="s">
        <v>158</v>
      </c>
      <c r="E467" t="s">
        <v>30</v>
      </c>
      <c r="F467" t="s">
        <v>159</v>
      </c>
      <c r="G467" s="2">
        <v>0</v>
      </c>
      <c r="H467" s="2" t="s">
        <v>224</v>
      </c>
      <c r="I467" s="67">
        <v>473867.89</v>
      </c>
      <c r="J467" s="67">
        <v>80.19</v>
      </c>
      <c r="K467" s="67">
        <v>473867.89</v>
      </c>
      <c r="L467" s="67">
        <v>38.090000000000003</v>
      </c>
      <c r="M467" s="67">
        <v>473867.89</v>
      </c>
      <c r="N467" s="67">
        <v>364.78</v>
      </c>
      <c r="P467" s="67">
        <v>0</v>
      </c>
      <c r="Q467" s="67">
        <v>0</v>
      </c>
      <c r="R467" s="2" t="s">
        <v>161</v>
      </c>
      <c r="S467" s="2" t="s">
        <v>161</v>
      </c>
      <c r="T467" s="2" t="s">
        <v>161</v>
      </c>
      <c r="U467" t="s">
        <v>783</v>
      </c>
    </row>
    <row r="468" spans="3:21" x14ac:dyDescent="0.3">
      <c r="C468" t="s">
        <v>31</v>
      </c>
      <c r="D468" t="s">
        <v>158</v>
      </c>
      <c r="E468" t="s">
        <v>30</v>
      </c>
      <c r="F468" t="s">
        <v>159</v>
      </c>
      <c r="G468" s="2">
        <v>-1</v>
      </c>
      <c r="H468" s="2" t="s">
        <v>241</v>
      </c>
      <c r="I468" s="67">
        <v>16904.75</v>
      </c>
      <c r="J468" s="67">
        <v>1.04</v>
      </c>
      <c r="K468" s="67">
        <v>16904.75</v>
      </c>
      <c r="L468" s="67">
        <v>0.15</v>
      </c>
      <c r="M468" s="67">
        <v>16904.75</v>
      </c>
      <c r="N468" s="67">
        <v>8.09</v>
      </c>
      <c r="P468" s="67">
        <v>0</v>
      </c>
      <c r="Q468" s="67">
        <v>0</v>
      </c>
      <c r="R468" s="2" t="s">
        <v>161</v>
      </c>
      <c r="S468" s="2" t="s">
        <v>161</v>
      </c>
      <c r="T468" s="2" t="s">
        <v>161</v>
      </c>
      <c r="U468" t="s">
        <v>783</v>
      </c>
    </row>
    <row r="469" spans="3:21" x14ac:dyDescent="0.3">
      <c r="C469" t="s">
        <v>32</v>
      </c>
      <c r="D469" t="s">
        <v>158</v>
      </c>
      <c r="E469" t="s">
        <v>29</v>
      </c>
      <c r="F469" t="s">
        <v>159</v>
      </c>
      <c r="G469" s="2">
        <v>-1</v>
      </c>
      <c r="H469" s="2" t="s">
        <v>341</v>
      </c>
      <c r="I469" s="67">
        <v>-11502.49</v>
      </c>
      <c r="J469" s="67">
        <v>0</v>
      </c>
      <c r="K469" s="67">
        <v>-11502.49</v>
      </c>
      <c r="L469" s="67">
        <v>0</v>
      </c>
      <c r="M469" s="67">
        <v>-11502.49</v>
      </c>
      <c r="N469" s="67">
        <v>0</v>
      </c>
      <c r="P469" s="67">
        <v>0</v>
      </c>
      <c r="Q469" s="67">
        <v>0</v>
      </c>
      <c r="U469" t="s">
        <v>783</v>
      </c>
    </row>
    <row r="470" spans="3:21" x14ac:dyDescent="0.3">
      <c r="C470" t="s">
        <v>166</v>
      </c>
      <c r="D470" t="s">
        <v>158</v>
      </c>
      <c r="E470" t="s">
        <v>29</v>
      </c>
      <c r="F470" t="s">
        <v>159</v>
      </c>
      <c r="G470" s="2">
        <v>-1</v>
      </c>
      <c r="H470" s="2" t="s">
        <v>719</v>
      </c>
      <c r="I470" s="67">
        <v>-185.94</v>
      </c>
      <c r="J470" s="67">
        <v>0</v>
      </c>
      <c r="K470" s="67">
        <v>-185.94</v>
      </c>
      <c r="L470" s="67">
        <v>0</v>
      </c>
      <c r="M470" s="67">
        <v>-185.94</v>
      </c>
      <c r="N470" s="67">
        <v>0</v>
      </c>
      <c r="P470" s="67">
        <v>0</v>
      </c>
      <c r="Q470" s="67">
        <v>0</v>
      </c>
      <c r="U470" t="s">
        <v>783</v>
      </c>
    </row>
    <row r="471" spans="3:21" x14ac:dyDescent="0.3">
      <c r="C471" t="s">
        <v>32</v>
      </c>
      <c r="D471" t="s">
        <v>158</v>
      </c>
      <c r="E471" t="s">
        <v>29</v>
      </c>
      <c r="F471" t="s">
        <v>159</v>
      </c>
      <c r="G471" s="2">
        <v>-1</v>
      </c>
      <c r="H471" s="2" t="s">
        <v>284</v>
      </c>
      <c r="I471" s="67">
        <v>-3985.69</v>
      </c>
      <c r="J471" s="67">
        <v>0</v>
      </c>
      <c r="K471" s="67">
        <v>-3985.69</v>
      </c>
      <c r="L471" s="67">
        <v>0</v>
      </c>
      <c r="M471" s="67">
        <v>-3985.69</v>
      </c>
      <c r="N471" s="67">
        <v>0</v>
      </c>
      <c r="P471" s="67">
        <v>0</v>
      </c>
      <c r="Q471" s="67">
        <v>0</v>
      </c>
      <c r="U471" t="s">
        <v>783</v>
      </c>
    </row>
    <row r="472" spans="3:21" x14ac:dyDescent="0.3">
      <c r="C472" t="s">
        <v>32</v>
      </c>
      <c r="D472" t="s">
        <v>158</v>
      </c>
      <c r="E472" t="s">
        <v>29</v>
      </c>
      <c r="F472" t="s">
        <v>159</v>
      </c>
      <c r="G472" s="2">
        <v>-4</v>
      </c>
      <c r="H472" s="2" t="s">
        <v>179</v>
      </c>
      <c r="I472" s="67">
        <v>-2417574.88</v>
      </c>
      <c r="J472" s="67">
        <v>0</v>
      </c>
      <c r="K472" s="67">
        <v>-2417574.88</v>
      </c>
      <c r="L472" s="67">
        <v>0</v>
      </c>
      <c r="M472" s="67">
        <v>-2417574.88</v>
      </c>
      <c r="N472" s="67">
        <v>0</v>
      </c>
      <c r="P472" s="67">
        <v>0</v>
      </c>
      <c r="Q472" s="67">
        <v>0</v>
      </c>
      <c r="U472" t="s">
        <v>783</v>
      </c>
    </row>
    <row r="473" spans="3:21" x14ac:dyDescent="0.3">
      <c r="C473" t="s">
        <v>31</v>
      </c>
      <c r="D473" t="s">
        <v>158</v>
      </c>
      <c r="E473" t="s">
        <v>29</v>
      </c>
      <c r="F473" t="s">
        <v>159</v>
      </c>
      <c r="G473" s="2">
        <v>6</v>
      </c>
      <c r="H473" s="2" t="s">
        <v>163</v>
      </c>
      <c r="I473" s="67">
        <v>-1206.7</v>
      </c>
      <c r="J473" s="67">
        <v>0</v>
      </c>
      <c r="K473" s="67">
        <v>-1206.7</v>
      </c>
      <c r="L473" s="67">
        <v>0</v>
      </c>
      <c r="M473" s="67">
        <v>-1206.7</v>
      </c>
      <c r="N473" s="67">
        <v>0</v>
      </c>
      <c r="P473" s="67">
        <v>0</v>
      </c>
      <c r="Q473" s="67">
        <v>0</v>
      </c>
      <c r="U473" t="s">
        <v>783</v>
      </c>
    </row>
    <row r="474" spans="3:21" x14ac:dyDescent="0.3">
      <c r="C474" t="s">
        <v>31</v>
      </c>
      <c r="D474" t="s">
        <v>158</v>
      </c>
      <c r="E474" t="s">
        <v>30</v>
      </c>
      <c r="F474" t="s">
        <v>159</v>
      </c>
      <c r="G474" s="2">
        <v>3</v>
      </c>
      <c r="H474" s="2" t="s">
        <v>431</v>
      </c>
      <c r="I474" s="67">
        <v>4827060.3</v>
      </c>
      <c r="J474" s="67">
        <v>2566.31</v>
      </c>
      <c r="K474" s="67">
        <v>4827060.3</v>
      </c>
      <c r="L474" s="67">
        <v>184.5</v>
      </c>
      <c r="M474" s="67">
        <v>4827060.3</v>
      </c>
      <c r="N474" s="67">
        <v>4001.34</v>
      </c>
      <c r="P474" s="67">
        <v>0</v>
      </c>
      <c r="Q474" s="67">
        <v>14481180.899999999</v>
      </c>
      <c r="R474" s="2" t="s">
        <v>161</v>
      </c>
      <c r="S474" s="2" t="s">
        <v>161</v>
      </c>
      <c r="T474" s="2" t="s">
        <v>161</v>
      </c>
      <c r="U474" t="s">
        <v>783</v>
      </c>
    </row>
    <row r="475" spans="3:21" x14ac:dyDescent="0.3">
      <c r="C475" t="s">
        <v>31</v>
      </c>
      <c r="D475" t="s">
        <v>158</v>
      </c>
      <c r="E475" t="s">
        <v>29</v>
      </c>
      <c r="F475" t="s">
        <v>159</v>
      </c>
      <c r="G475" s="2">
        <v>-1</v>
      </c>
      <c r="H475" s="2" t="s">
        <v>453</v>
      </c>
      <c r="I475" s="67">
        <v>-44870.32</v>
      </c>
      <c r="J475" s="67">
        <v>0</v>
      </c>
      <c r="K475" s="67">
        <v>-44870.32</v>
      </c>
      <c r="L475" s="67">
        <v>0</v>
      </c>
      <c r="M475" s="67">
        <v>-44870.32</v>
      </c>
      <c r="N475" s="67">
        <v>0</v>
      </c>
      <c r="P475" s="67">
        <v>0</v>
      </c>
      <c r="Q475" s="67">
        <v>0</v>
      </c>
      <c r="U475" t="s">
        <v>783</v>
      </c>
    </row>
    <row r="476" spans="3:21" x14ac:dyDescent="0.3">
      <c r="C476" t="s">
        <v>31</v>
      </c>
      <c r="D476" t="s">
        <v>158</v>
      </c>
      <c r="E476" t="s">
        <v>30</v>
      </c>
      <c r="F476" t="s">
        <v>159</v>
      </c>
      <c r="G476" s="2">
        <v>4</v>
      </c>
      <c r="H476" s="2" t="s">
        <v>486</v>
      </c>
      <c r="I476" s="67">
        <v>113.93</v>
      </c>
      <c r="J476" s="67">
        <v>0.01</v>
      </c>
      <c r="K476" s="67">
        <v>113.93</v>
      </c>
      <c r="L476" s="67">
        <v>0</v>
      </c>
      <c r="M476" s="67">
        <v>113.93</v>
      </c>
      <c r="N476" s="67">
        <v>0.03</v>
      </c>
      <c r="P476" s="67">
        <v>0</v>
      </c>
      <c r="Q476" s="67">
        <v>455.72</v>
      </c>
      <c r="R476" s="2" t="s">
        <v>161</v>
      </c>
      <c r="S476" s="2" t="s">
        <v>161</v>
      </c>
      <c r="T476" s="2" t="s">
        <v>161</v>
      </c>
      <c r="U476" t="s">
        <v>783</v>
      </c>
    </row>
    <row r="477" spans="3:21" x14ac:dyDescent="0.3">
      <c r="C477" t="s">
        <v>166</v>
      </c>
      <c r="D477" t="s">
        <v>158</v>
      </c>
      <c r="E477" t="s">
        <v>29</v>
      </c>
      <c r="F477" t="s">
        <v>159</v>
      </c>
      <c r="G477" s="2">
        <v>-1</v>
      </c>
      <c r="H477" s="2" t="s">
        <v>313</v>
      </c>
      <c r="I477" s="67">
        <v>-31571.25</v>
      </c>
      <c r="J477" s="67">
        <v>0</v>
      </c>
      <c r="K477" s="67">
        <v>-31571.25</v>
      </c>
      <c r="L477" s="67">
        <v>0</v>
      </c>
      <c r="M477" s="67">
        <v>-31571.25</v>
      </c>
      <c r="N477" s="67">
        <v>0</v>
      </c>
      <c r="P477" s="67">
        <v>0</v>
      </c>
      <c r="Q477" s="67">
        <v>0</v>
      </c>
      <c r="U477" t="s">
        <v>783</v>
      </c>
    </row>
    <row r="478" spans="3:21" x14ac:dyDescent="0.3">
      <c r="C478" t="s">
        <v>31</v>
      </c>
      <c r="D478" t="s">
        <v>158</v>
      </c>
      <c r="E478" t="s">
        <v>30</v>
      </c>
      <c r="F478" t="s">
        <v>159</v>
      </c>
      <c r="G478" s="2">
        <v>5</v>
      </c>
      <c r="H478" s="2" t="s">
        <v>319</v>
      </c>
      <c r="I478" s="67">
        <v>57981.73</v>
      </c>
      <c r="J478" s="67">
        <v>3318.01</v>
      </c>
      <c r="K478" s="67">
        <v>57981.73</v>
      </c>
      <c r="L478" s="67">
        <v>973.91</v>
      </c>
      <c r="M478" s="67">
        <v>57981.73</v>
      </c>
      <c r="N478" s="67">
        <v>20.38</v>
      </c>
      <c r="P478" s="67">
        <v>0</v>
      </c>
      <c r="Q478" s="67">
        <v>289908.65000000002</v>
      </c>
      <c r="R478" s="2" t="s">
        <v>161</v>
      </c>
      <c r="S478" s="2" t="s">
        <v>161</v>
      </c>
      <c r="T478" s="2" t="s">
        <v>165</v>
      </c>
      <c r="U478" t="s">
        <v>783</v>
      </c>
    </row>
    <row r="479" spans="3:21" x14ac:dyDescent="0.3">
      <c r="C479" t="s">
        <v>31</v>
      </c>
      <c r="D479" t="s">
        <v>158</v>
      </c>
      <c r="E479" t="s">
        <v>30</v>
      </c>
      <c r="F479" t="s">
        <v>159</v>
      </c>
      <c r="G479" s="2">
        <v>-1</v>
      </c>
      <c r="H479" s="2" t="s">
        <v>411</v>
      </c>
      <c r="I479" s="67">
        <v>50467.3</v>
      </c>
      <c r="J479" s="67">
        <v>1.42</v>
      </c>
      <c r="K479" s="67">
        <v>50467.3</v>
      </c>
      <c r="L479" s="67">
        <v>0.65</v>
      </c>
      <c r="M479" s="67">
        <v>50467.3</v>
      </c>
      <c r="N479" s="67">
        <v>19.149999999999999</v>
      </c>
      <c r="P479" s="67">
        <v>0</v>
      </c>
      <c r="Q479" s="67">
        <v>0</v>
      </c>
      <c r="R479" s="2" t="s">
        <v>161</v>
      </c>
      <c r="S479" s="2" t="s">
        <v>161</v>
      </c>
      <c r="T479" s="2" t="s">
        <v>161</v>
      </c>
      <c r="U479" t="s">
        <v>783</v>
      </c>
    </row>
    <row r="480" spans="3:21" x14ac:dyDescent="0.3">
      <c r="C480" t="s">
        <v>31</v>
      </c>
      <c r="D480" t="s">
        <v>158</v>
      </c>
      <c r="E480" t="s">
        <v>29</v>
      </c>
      <c r="F480" t="s">
        <v>159</v>
      </c>
      <c r="G480" s="2">
        <v>2</v>
      </c>
      <c r="H480" s="2" t="s">
        <v>369</v>
      </c>
      <c r="I480" s="67">
        <v>-114859.37</v>
      </c>
      <c r="J480" s="67">
        <v>0</v>
      </c>
      <c r="K480" s="67">
        <v>-114859.37</v>
      </c>
      <c r="L480" s="67">
        <v>0</v>
      </c>
      <c r="M480" s="67">
        <v>-114859.37</v>
      </c>
      <c r="N480" s="67">
        <v>0</v>
      </c>
      <c r="P480" s="67">
        <v>0</v>
      </c>
      <c r="Q480" s="67">
        <v>0</v>
      </c>
      <c r="U480" t="s">
        <v>783</v>
      </c>
    </row>
    <row r="481" spans="3:21" x14ac:dyDescent="0.3">
      <c r="C481" t="s">
        <v>31</v>
      </c>
      <c r="D481" t="s">
        <v>158</v>
      </c>
      <c r="E481" t="s">
        <v>29</v>
      </c>
      <c r="F481" t="s">
        <v>159</v>
      </c>
      <c r="G481" s="2">
        <v>8</v>
      </c>
      <c r="H481" s="2" t="s">
        <v>371</v>
      </c>
      <c r="I481" s="67">
        <v>-15594.09</v>
      </c>
      <c r="J481" s="67">
        <v>0</v>
      </c>
      <c r="K481" s="67">
        <v>-15594.09</v>
      </c>
      <c r="L481" s="67">
        <v>0</v>
      </c>
      <c r="M481" s="67">
        <v>-15594.09</v>
      </c>
      <c r="N481" s="67">
        <v>0</v>
      </c>
      <c r="P481" s="67">
        <v>0</v>
      </c>
      <c r="Q481" s="67">
        <v>0</v>
      </c>
      <c r="U481" t="s">
        <v>783</v>
      </c>
    </row>
    <row r="482" spans="3:21" x14ac:dyDescent="0.3">
      <c r="C482" t="s">
        <v>166</v>
      </c>
      <c r="D482" t="s">
        <v>158</v>
      </c>
      <c r="E482" t="s">
        <v>29</v>
      </c>
      <c r="F482" t="s">
        <v>159</v>
      </c>
      <c r="G482" s="2">
        <v>-1</v>
      </c>
      <c r="H482" s="2" t="s">
        <v>329</v>
      </c>
      <c r="I482" s="67">
        <v>-8447.26</v>
      </c>
      <c r="J482" s="67">
        <v>0</v>
      </c>
      <c r="K482" s="67">
        <v>-8447.26</v>
      </c>
      <c r="L482" s="67">
        <v>0</v>
      </c>
      <c r="M482" s="67">
        <v>-8447.26</v>
      </c>
      <c r="N482" s="67">
        <v>0</v>
      </c>
      <c r="P482" s="67">
        <v>0</v>
      </c>
      <c r="Q482" s="67">
        <v>0</v>
      </c>
      <c r="U482" t="s">
        <v>783</v>
      </c>
    </row>
    <row r="483" spans="3:21" x14ac:dyDescent="0.3">
      <c r="C483" t="s">
        <v>31</v>
      </c>
      <c r="D483" t="s">
        <v>158</v>
      </c>
      <c r="E483" t="s">
        <v>30</v>
      </c>
      <c r="F483" t="s">
        <v>159</v>
      </c>
      <c r="G483" s="2">
        <v>5</v>
      </c>
      <c r="H483" s="2" t="s">
        <v>248</v>
      </c>
      <c r="I483" s="67">
        <v>30822.7</v>
      </c>
      <c r="J483" s="67">
        <v>1070.58</v>
      </c>
      <c r="K483" s="67">
        <v>30822.7</v>
      </c>
      <c r="L483" s="67">
        <v>909.38</v>
      </c>
      <c r="M483" s="67">
        <v>30822.7</v>
      </c>
      <c r="N483" s="67">
        <v>14.2</v>
      </c>
      <c r="P483" s="67">
        <v>0</v>
      </c>
      <c r="Q483" s="67">
        <v>154113.5</v>
      </c>
      <c r="R483" s="2" t="s">
        <v>161</v>
      </c>
      <c r="S483" s="2" t="s">
        <v>161</v>
      </c>
      <c r="T483" s="2" t="s">
        <v>165</v>
      </c>
      <c r="U483" t="s">
        <v>783</v>
      </c>
    </row>
    <row r="484" spans="3:21" x14ac:dyDescent="0.3">
      <c r="C484" t="s">
        <v>166</v>
      </c>
      <c r="D484" t="s">
        <v>158</v>
      </c>
      <c r="E484" t="s">
        <v>30</v>
      </c>
      <c r="F484" t="s">
        <v>159</v>
      </c>
      <c r="G484" s="2">
        <v>2</v>
      </c>
      <c r="H484" s="2" t="s">
        <v>327</v>
      </c>
      <c r="I484" s="67">
        <v>10265.709999999999</v>
      </c>
      <c r="J484" s="67">
        <v>1189.52</v>
      </c>
      <c r="K484" s="67">
        <v>10265.709999999999</v>
      </c>
      <c r="L484" s="67">
        <v>0.42</v>
      </c>
      <c r="M484" s="67">
        <v>10265.709999999999</v>
      </c>
      <c r="N484" s="67">
        <v>5.21</v>
      </c>
      <c r="P484" s="67">
        <v>0</v>
      </c>
      <c r="Q484" s="67">
        <v>20531.419999999998</v>
      </c>
      <c r="R484" s="2" t="s">
        <v>161</v>
      </c>
      <c r="S484" s="2" t="s">
        <v>165</v>
      </c>
      <c r="T484" s="2" t="s">
        <v>165</v>
      </c>
      <c r="U484" t="s">
        <v>783</v>
      </c>
    </row>
    <row r="485" spans="3:21" x14ac:dyDescent="0.3">
      <c r="C485" t="s">
        <v>166</v>
      </c>
      <c r="D485" t="s">
        <v>158</v>
      </c>
      <c r="E485" t="s">
        <v>30</v>
      </c>
      <c r="F485" t="s">
        <v>159</v>
      </c>
      <c r="G485" s="2">
        <v>3</v>
      </c>
      <c r="H485" s="2" t="s">
        <v>245</v>
      </c>
      <c r="I485" s="67">
        <v>86592.62</v>
      </c>
      <c r="J485" s="67">
        <v>2.41</v>
      </c>
      <c r="K485" s="67">
        <v>86592.62</v>
      </c>
      <c r="L485" s="67">
        <v>4.46</v>
      </c>
      <c r="M485" s="67">
        <v>86592.62</v>
      </c>
      <c r="N485" s="67">
        <v>30.84</v>
      </c>
      <c r="P485" s="67">
        <v>0</v>
      </c>
      <c r="Q485" s="67">
        <v>259777.86</v>
      </c>
      <c r="R485" s="2" t="s">
        <v>161</v>
      </c>
      <c r="S485" s="2" t="s">
        <v>161</v>
      </c>
      <c r="T485" s="2" t="s">
        <v>161</v>
      </c>
      <c r="U485" t="s">
        <v>783</v>
      </c>
    </row>
    <row r="486" spans="3:21" x14ac:dyDescent="0.3">
      <c r="C486" t="s">
        <v>31</v>
      </c>
      <c r="D486" t="s">
        <v>158</v>
      </c>
      <c r="E486" t="s">
        <v>29</v>
      </c>
      <c r="F486" t="s">
        <v>159</v>
      </c>
      <c r="G486" s="2">
        <v>2</v>
      </c>
      <c r="H486" s="2" t="s">
        <v>359</v>
      </c>
      <c r="I486" s="67">
        <v>-24406.82</v>
      </c>
      <c r="J486" s="67">
        <v>0</v>
      </c>
      <c r="K486" s="67">
        <v>-24406.82</v>
      </c>
      <c r="L486" s="67">
        <v>0</v>
      </c>
      <c r="M486" s="67">
        <v>-24406.82</v>
      </c>
      <c r="N486" s="67">
        <v>0</v>
      </c>
      <c r="P486" s="67">
        <v>0</v>
      </c>
      <c r="Q486" s="67">
        <v>0</v>
      </c>
      <c r="U486" t="s">
        <v>783</v>
      </c>
    </row>
    <row r="487" spans="3:21" x14ac:dyDescent="0.3">
      <c r="C487" t="s">
        <v>31</v>
      </c>
      <c r="D487" t="s">
        <v>158</v>
      </c>
      <c r="E487" t="s">
        <v>29</v>
      </c>
      <c r="F487" t="s">
        <v>159</v>
      </c>
      <c r="G487" s="2">
        <v>-4</v>
      </c>
      <c r="H487" s="2" t="s">
        <v>288</v>
      </c>
      <c r="I487" s="67">
        <v>-6090.61</v>
      </c>
      <c r="J487" s="67">
        <v>0</v>
      </c>
      <c r="K487" s="67">
        <v>-6090.61</v>
      </c>
      <c r="L487" s="67">
        <v>0</v>
      </c>
      <c r="M487" s="67">
        <v>-6090.61</v>
      </c>
      <c r="N487" s="67">
        <v>0</v>
      </c>
      <c r="P487" s="67">
        <v>0</v>
      </c>
      <c r="Q487" s="67">
        <v>0</v>
      </c>
      <c r="U487" t="s">
        <v>783</v>
      </c>
    </row>
    <row r="488" spans="3:21" x14ac:dyDescent="0.3">
      <c r="C488" t="s">
        <v>31</v>
      </c>
      <c r="D488" t="s">
        <v>158</v>
      </c>
      <c r="E488" t="s">
        <v>29</v>
      </c>
      <c r="F488" t="s">
        <v>159</v>
      </c>
      <c r="G488" s="2">
        <v>-4</v>
      </c>
      <c r="H488" s="2" t="s">
        <v>279</v>
      </c>
      <c r="I488" s="67">
        <v>-4344.3999999999996</v>
      </c>
      <c r="J488" s="67">
        <v>0</v>
      </c>
      <c r="K488" s="67">
        <v>-4344.3999999999996</v>
      </c>
      <c r="L488" s="67">
        <v>0</v>
      </c>
      <c r="M488" s="67">
        <v>-4344.3999999999996</v>
      </c>
      <c r="N488" s="67">
        <v>0</v>
      </c>
      <c r="P488" s="67">
        <v>0</v>
      </c>
      <c r="Q488" s="67">
        <v>0</v>
      </c>
      <c r="U488" t="s">
        <v>783</v>
      </c>
    </row>
    <row r="489" spans="3:21" x14ac:dyDescent="0.3">
      <c r="C489" t="s">
        <v>166</v>
      </c>
      <c r="D489" t="s">
        <v>158</v>
      </c>
      <c r="E489" t="s">
        <v>29</v>
      </c>
      <c r="F489" t="s">
        <v>159</v>
      </c>
      <c r="G489" s="2">
        <v>1</v>
      </c>
      <c r="H489" s="2" t="s">
        <v>375</v>
      </c>
      <c r="I489" s="67">
        <v>-154.29</v>
      </c>
      <c r="J489" s="67">
        <v>0</v>
      </c>
      <c r="K489" s="67">
        <v>-154.29</v>
      </c>
      <c r="L489" s="67">
        <v>0</v>
      </c>
      <c r="M489" s="67">
        <v>-154.29</v>
      </c>
      <c r="N489" s="67">
        <v>0</v>
      </c>
      <c r="P489" s="67">
        <v>0</v>
      </c>
      <c r="Q489" s="67">
        <v>0</v>
      </c>
      <c r="U489" t="s">
        <v>783</v>
      </c>
    </row>
    <row r="490" spans="3:21" x14ac:dyDescent="0.3">
      <c r="C490" t="s">
        <v>31</v>
      </c>
      <c r="D490" t="s">
        <v>158</v>
      </c>
      <c r="E490" t="s">
        <v>30</v>
      </c>
      <c r="F490" t="s">
        <v>159</v>
      </c>
      <c r="G490" s="2">
        <v>4</v>
      </c>
      <c r="H490" s="2" t="s">
        <v>286</v>
      </c>
      <c r="I490" s="67">
        <v>119950.41</v>
      </c>
      <c r="J490" s="67">
        <v>4.49</v>
      </c>
      <c r="K490" s="67">
        <v>119950.41</v>
      </c>
      <c r="L490" s="67">
        <v>0.63</v>
      </c>
      <c r="M490" s="67">
        <v>119950.41</v>
      </c>
      <c r="N490" s="67">
        <v>34.9</v>
      </c>
      <c r="P490" s="67">
        <v>0</v>
      </c>
      <c r="Q490" s="67">
        <v>479801.64</v>
      </c>
      <c r="R490" s="2" t="s">
        <v>161</v>
      </c>
      <c r="S490" s="2" t="s">
        <v>161</v>
      </c>
      <c r="T490" s="2" t="s">
        <v>161</v>
      </c>
      <c r="U490" t="s">
        <v>783</v>
      </c>
    </row>
    <row r="491" spans="3:21" x14ac:dyDescent="0.3">
      <c r="C491" t="s">
        <v>166</v>
      </c>
      <c r="D491" t="s">
        <v>158</v>
      </c>
      <c r="E491" t="s">
        <v>29</v>
      </c>
      <c r="F491" t="s">
        <v>159</v>
      </c>
      <c r="G491" s="2">
        <v>-1</v>
      </c>
      <c r="H491" s="2" t="s">
        <v>241</v>
      </c>
      <c r="I491" s="67">
        <v>-2164.88</v>
      </c>
      <c r="J491" s="67">
        <v>0</v>
      </c>
      <c r="K491" s="67">
        <v>-2164.88</v>
      </c>
      <c r="L491" s="67">
        <v>0</v>
      </c>
      <c r="M491" s="67">
        <v>-2164.88</v>
      </c>
      <c r="N491" s="67">
        <v>0</v>
      </c>
      <c r="P491" s="67">
        <v>0</v>
      </c>
      <c r="Q491" s="67">
        <v>0</v>
      </c>
      <c r="U491" t="s">
        <v>783</v>
      </c>
    </row>
    <row r="492" spans="3:21" x14ac:dyDescent="0.3">
      <c r="C492" t="s">
        <v>166</v>
      </c>
      <c r="D492" t="s">
        <v>158</v>
      </c>
      <c r="E492" t="s">
        <v>30</v>
      </c>
      <c r="F492" t="s">
        <v>159</v>
      </c>
      <c r="G492" s="2">
        <v>-1</v>
      </c>
      <c r="H492" s="2" t="s">
        <v>611</v>
      </c>
      <c r="I492" s="67">
        <v>2407684.85</v>
      </c>
      <c r="J492" s="67">
        <v>90.55</v>
      </c>
      <c r="K492" s="67">
        <v>2407684.85</v>
      </c>
      <c r="L492" s="67">
        <v>61.57</v>
      </c>
      <c r="M492" s="67">
        <v>2407684.85</v>
      </c>
      <c r="N492" s="67">
        <v>1103.5</v>
      </c>
      <c r="P492" s="67">
        <v>0</v>
      </c>
      <c r="Q492" s="67">
        <v>0</v>
      </c>
      <c r="R492" s="2" t="s">
        <v>161</v>
      </c>
      <c r="S492" s="2" t="s">
        <v>161</v>
      </c>
      <c r="T492" s="2" t="s">
        <v>161</v>
      </c>
      <c r="U492" t="s">
        <v>783</v>
      </c>
    </row>
    <row r="493" spans="3:21" x14ac:dyDescent="0.3">
      <c r="C493" t="s">
        <v>166</v>
      </c>
      <c r="D493" t="s">
        <v>158</v>
      </c>
      <c r="E493" t="s">
        <v>30</v>
      </c>
      <c r="F493" t="s">
        <v>159</v>
      </c>
      <c r="G493" s="2">
        <v>3</v>
      </c>
      <c r="H493" s="2" t="s">
        <v>426</v>
      </c>
      <c r="I493" s="67">
        <v>23640</v>
      </c>
      <c r="J493" s="67">
        <v>0</v>
      </c>
      <c r="K493" s="67">
        <v>23640</v>
      </c>
      <c r="L493" s="67">
        <v>317.57</v>
      </c>
      <c r="M493" s="67">
        <v>23640</v>
      </c>
      <c r="N493" s="67">
        <v>0</v>
      </c>
      <c r="P493" s="67">
        <v>0</v>
      </c>
      <c r="Q493" s="67">
        <v>70920</v>
      </c>
      <c r="R493" s="2" t="s">
        <v>165</v>
      </c>
      <c r="S493" s="2" t="s">
        <v>161</v>
      </c>
      <c r="T493" s="2" t="s">
        <v>165</v>
      </c>
      <c r="U493" t="s">
        <v>783</v>
      </c>
    </row>
    <row r="494" spans="3:21" x14ac:dyDescent="0.3">
      <c r="C494" t="s">
        <v>166</v>
      </c>
      <c r="D494" t="s">
        <v>158</v>
      </c>
      <c r="E494" t="s">
        <v>30</v>
      </c>
      <c r="F494" t="s">
        <v>159</v>
      </c>
      <c r="G494" s="2">
        <v>1</v>
      </c>
      <c r="H494" s="2" t="s">
        <v>333</v>
      </c>
      <c r="I494" s="67">
        <v>28427.3</v>
      </c>
      <c r="J494" s="67">
        <v>0.9</v>
      </c>
      <c r="K494" s="67">
        <v>28427.3</v>
      </c>
      <c r="L494" s="67">
        <v>713.12</v>
      </c>
      <c r="M494" s="67">
        <v>28427.3</v>
      </c>
      <c r="N494" s="67">
        <v>5.0199999999999996</v>
      </c>
      <c r="P494" s="67">
        <v>0</v>
      </c>
      <c r="Q494" s="67">
        <v>28427.3</v>
      </c>
      <c r="R494" s="2" t="s">
        <v>165</v>
      </c>
      <c r="S494" s="2" t="s">
        <v>161</v>
      </c>
      <c r="T494" s="2" t="s">
        <v>165</v>
      </c>
      <c r="U494" t="s">
        <v>783</v>
      </c>
    </row>
    <row r="495" spans="3:21" x14ac:dyDescent="0.3">
      <c r="C495" t="s">
        <v>31</v>
      </c>
      <c r="D495" t="s">
        <v>158</v>
      </c>
      <c r="E495" t="s">
        <v>30</v>
      </c>
      <c r="F495" t="s">
        <v>159</v>
      </c>
      <c r="G495" s="2">
        <v>2</v>
      </c>
      <c r="H495" s="2" t="s">
        <v>321</v>
      </c>
      <c r="I495" s="67">
        <v>581566.09</v>
      </c>
      <c r="J495" s="67">
        <v>48.44</v>
      </c>
      <c r="K495" s="67">
        <v>581566.09</v>
      </c>
      <c r="L495" s="67">
        <v>8.1</v>
      </c>
      <c r="M495" s="67">
        <v>581566.09</v>
      </c>
      <c r="N495" s="67">
        <v>88.63</v>
      </c>
      <c r="P495" s="67">
        <v>23.18</v>
      </c>
      <c r="Q495" s="67">
        <v>1163132.18</v>
      </c>
      <c r="R495" s="2" t="s">
        <v>161</v>
      </c>
      <c r="S495" s="2" t="s">
        <v>161</v>
      </c>
      <c r="T495" s="2" t="s">
        <v>161</v>
      </c>
      <c r="U495" t="s">
        <v>783</v>
      </c>
    </row>
    <row r="496" spans="3:21" x14ac:dyDescent="0.3">
      <c r="C496" t="s">
        <v>166</v>
      </c>
      <c r="D496" t="s">
        <v>158</v>
      </c>
      <c r="E496" t="s">
        <v>29</v>
      </c>
      <c r="F496" t="s">
        <v>159</v>
      </c>
      <c r="G496" s="2">
        <v>4</v>
      </c>
      <c r="H496" s="2" t="s">
        <v>414</v>
      </c>
      <c r="I496" s="67">
        <v>-4927.34</v>
      </c>
      <c r="J496" s="67">
        <v>0</v>
      </c>
      <c r="K496" s="67">
        <v>-4927.34</v>
      </c>
      <c r="L496" s="67">
        <v>0</v>
      </c>
      <c r="M496" s="67">
        <v>-4927.34</v>
      </c>
      <c r="N496" s="67">
        <v>0</v>
      </c>
      <c r="P496" s="67">
        <v>0</v>
      </c>
      <c r="Q496" s="67">
        <v>0</v>
      </c>
      <c r="U496" t="s">
        <v>783</v>
      </c>
    </row>
    <row r="497" spans="3:21" x14ac:dyDescent="0.3">
      <c r="C497" t="s">
        <v>166</v>
      </c>
      <c r="D497" t="s">
        <v>158</v>
      </c>
      <c r="E497" t="s">
        <v>30</v>
      </c>
      <c r="F497" t="s">
        <v>159</v>
      </c>
      <c r="G497" s="2">
        <v>13</v>
      </c>
      <c r="H497" s="2" t="s">
        <v>212</v>
      </c>
      <c r="I497" s="67">
        <v>580528.30000000005</v>
      </c>
      <c r="J497" s="67">
        <v>0.83</v>
      </c>
      <c r="K497" s="67">
        <v>580528.30000000005</v>
      </c>
      <c r="L497" s="67">
        <v>1.71</v>
      </c>
      <c r="M497" s="67">
        <v>580528.30000000005</v>
      </c>
      <c r="N497" s="67">
        <v>20.86</v>
      </c>
      <c r="P497" s="67">
        <v>0</v>
      </c>
      <c r="Q497" s="67">
        <v>7546867.9000000004</v>
      </c>
      <c r="R497" s="2" t="s">
        <v>161</v>
      </c>
      <c r="S497" s="2" t="s">
        <v>161</v>
      </c>
      <c r="T497" s="2" t="s">
        <v>165</v>
      </c>
      <c r="U497" t="s">
        <v>783</v>
      </c>
    </row>
    <row r="498" spans="3:21" x14ac:dyDescent="0.3">
      <c r="C498" t="s">
        <v>166</v>
      </c>
      <c r="D498" t="s">
        <v>158</v>
      </c>
      <c r="E498" t="s">
        <v>30</v>
      </c>
      <c r="F498" t="s">
        <v>159</v>
      </c>
      <c r="G498" s="2">
        <v>4</v>
      </c>
      <c r="H498" s="2" t="s">
        <v>228</v>
      </c>
      <c r="I498" s="67">
        <v>115094132.92</v>
      </c>
      <c r="J498" s="67">
        <v>1259.92</v>
      </c>
      <c r="K498" s="67">
        <v>115094132.92</v>
      </c>
      <c r="L498" s="67">
        <v>2858.31</v>
      </c>
      <c r="M498" s="67">
        <v>115094132.92</v>
      </c>
      <c r="N498" s="67">
        <v>128910.91</v>
      </c>
      <c r="O498" s="2">
        <v>1</v>
      </c>
      <c r="P498" s="67">
        <v>428150.17</v>
      </c>
      <c r="Q498" s="67">
        <v>460376531.68000001</v>
      </c>
      <c r="R498" s="2" t="s">
        <v>251</v>
      </c>
      <c r="S498" s="2" t="s">
        <v>251</v>
      </c>
      <c r="T498" s="2" t="s">
        <v>251</v>
      </c>
      <c r="U498" t="s">
        <v>783</v>
      </c>
    </row>
    <row r="499" spans="3:21" x14ac:dyDescent="0.3">
      <c r="C499" t="s">
        <v>31</v>
      </c>
      <c r="D499" t="s">
        <v>158</v>
      </c>
      <c r="E499" t="s">
        <v>30</v>
      </c>
      <c r="F499" t="s">
        <v>159</v>
      </c>
      <c r="G499" s="2">
        <v>0</v>
      </c>
      <c r="H499" s="2" t="s">
        <v>173</v>
      </c>
      <c r="I499" s="67">
        <v>30825.040000000001</v>
      </c>
      <c r="J499" s="67">
        <v>7.8</v>
      </c>
      <c r="K499" s="67">
        <v>30825.040000000001</v>
      </c>
      <c r="L499" s="67">
        <v>1.3</v>
      </c>
      <c r="M499" s="67">
        <v>30825.040000000001</v>
      </c>
      <c r="N499" s="67">
        <v>14.28</v>
      </c>
      <c r="P499" s="67">
        <v>0</v>
      </c>
      <c r="Q499" s="67">
        <v>0</v>
      </c>
      <c r="R499" s="2" t="s">
        <v>161</v>
      </c>
      <c r="S499" s="2" t="s">
        <v>161</v>
      </c>
      <c r="T499" s="2" t="s">
        <v>161</v>
      </c>
      <c r="U499" t="s">
        <v>783</v>
      </c>
    </row>
    <row r="500" spans="3:21" x14ac:dyDescent="0.3">
      <c r="C500" t="s">
        <v>32</v>
      </c>
      <c r="D500" t="s">
        <v>158</v>
      </c>
      <c r="E500" t="s">
        <v>30</v>
      </c>
      <c r="F500" t="s">
        <v>159</v>
      </c>
      <c r="G500" s="2">
        <v>27</v>
      </c>
      <c r="H500" s="2" t="s">
        <v>201</v>
      </c>
      <c r="I500" s="67">
        <v>6330314</v>
      </c>
      <c r="J500" s="67">
        <v>0</v>
      </c>
      <c r="K500" s="67">
        <v>6330314</v>
      </c>
      <c r="L500" s="67">
        <v>0</v>
      </c>
      <c r="M500" s="67">
        <v>6330314</v>
      </c>
      <c r="N500" s="67">
        <v>0</v>
      </c>
      <c r="P500" s="67">
        <v>0</v>
      </c>
      <c r="Q500" s="67">
        <v>170918478</v>
      </c>
      <c r="R500" s="2" t="s">
        <v>161</v>
      </c>
      <c r="S500" s="2" t="s">
        <v>161</v>
      </c>
      <c r="T500" s="2" t="s">
        <v>165</v>
      </c>
      <c r="U500" t="s">
        <v>783</v>
      </c>
    </row>
    <row r="501" spans="3:21" x14ac:dyDescent="0.3">
      <c r="C501" t="s">
        <v>31</v>
      </c>
      <c r="D501" t="s">
        <v>158</v>
      </c>
      <c r="E501" t="s">
        <v>29</v>
      </c>
      <c r="F501" t="s">
        <v>159</v>
      </c>
      <c r="G501" s="2">
        <v>2</v>
      </c>
      <c r="H501" s="2" t="s">
        <v>304</v>
      </c>
      <c r="I501" s="67">
        <v>-1187.9100000000001</v>
      </c>
      <c r="J501" s="67">
        <v>0</v>
      </c>
      <c r="K501" s="67">
        <v>-1187.9100000000001</v>
      </c>
      <c r="L501" s="67">
        <v>0</v>
      </c>
      <c r="M501" s="67">
        <v>-1187.9100000000001</v>
      </c>
      <c r="N501" s="67">
        <v>0</v>
      </c>
      <c r="P501" s="67">
        <v>0</v>
      </c>
      <c r="Q501" s="67">
        <v>0</v>
      </c>
      <c r="U501" t="s">
        <v>783</v>
      </c>
    </row>
    <row r="502" spans="3:21" x14ac:dyDescent="0.3">
      <c r="C502" t="s">
        <v>166</v>
      </c>
      <c r="D502" t="s">
        <v>158</v>
      </c>
      <c r="E502" t="s">
        <v>30</v>
      </c>
      <c r="F502" t="s">
        <v>159</v>
      </c>
      <c r="G502" s="2">
        <v>0</v>
      </c>
      <c r="H502" s="2" t="s">
        <v>291</v>
      </c>
      <c r="I502" s="67">
        <v>1.67</v>
      </c>
      <c r="J502" s="67">
        <v>0</v>
      </c>
      <c r="K502" s="67">
        <v>1.67</v>
      </c>
      <c r="L502" s="67">
        <v>0</v>
      </c>
      <c r="M502" s="67">
        <v>1.67</v>
      </c>
      <c r="N502" s="67">
        <v>0</v>
      </c>
      <c r="O502" s="2">
        <v>0</v>
      </c>
      <c r="P502" s="67">
        <v>0</v>
      </c>
      <c r="Q502" s="67">
        <v>0</v>
      </c>
      <c r="R502" s="2" t="s">
        <v>161</v>
      </c>
      <c r="S502" s="2" t="s">
        <v>161</v>
      </c>
      <c r="T502" s="2" t="s">
        <v>161</v>
      </c>
      <c r="U502" t="s">
        <v>783</v>
      </c>
    </row>
    <row r="503" spans="3:21" x14ac:dyDescent="0.3">
      <c r="C503" t="s">
        <v>31</v>
      </c>
      <c r="D503" t="s">
        <v>158</v>
      </c>
      <c r="E503" t="s">
        <v>29</v>
      </c>
      <c r="F503" t="s">
        <v>159</v>
      </c>
      <c r="G503" s="2">
        <v>-1</v>
      </c>
      <c r="H503" s="2" t="s">
        <v>242</v>
      </c>
      <c r="I503" s="67">
        <v>-93956.42</v>
      </c>
      <c r="J503" s="67">
        <v>0</v>
      </c>
      <c r="K503" s="67">
        <v>-93956.42</v>
      </c>
      <c r="L503" s="67">
        <v>0</v>
      </c>
      <c r="M503" s="67">
        <v>-93956.42</v>
      </c>
      <c r="N503" s="67">
        <v>0</v>
      </c>
      <c r="P503" s="67">
        <v>0</v>
      </c>
      <c r="Q503" s="67">
        <v>0</v>
      </c>
      <c r="U503" t="s">
        <v>783</v>
      </c>
    </row>
    <row r="504" spans="3:21" x14ac:dyDescent="0.3">
      <c r="C504" t="s">
        <v>166</v>
      </c>
      <c r="D504" t="s">
        <v>158</v>
      </c>
      <c r="E504" t="s">
        <v>30</v>
      </c>
      <c r="F504" t="s">
        <v>159</v>
      </c>
      <c r="G504" s="2">
        <v>3</v>
      </c>
      <c r="H504" s="2" t="s">
        <v>164</v>
      </c>
      <c r="I504" s="67">
        <v>920312.19</v>
      </c>
      <c r="J504" s="67">
        <v>80.150000000000006</v>
      </c>
      <c r="K504" s="67">
        <v>920312.19</v>
      </c>
      <c r="L504" s="67">
        <v>38.07</v>
      </c>
      <c r="M504" s="67">
        <v>920312.19</v>
      </c>
      <c r="N504" s="67">
        <v>364.6</v>
      </c>
      <c r="P504" s="67">
        <v>81.260000000000005</v>
      </c>
      <c r="Q504" s="67">
        <v>2760936.57</v>
      </c>
      <c r="R504" s="2" t="s">
        <v>161</v>
      </c>
      <c r="S504" s="2" t="s">
        <v>161</v>
      </c>
      <c r="T504" s="2" t="s">
        <v>161</v>
      </c>
      <c r="U504" t="s">
        <v>783</v>
      </c>
    </row>
    <row r="505" spans="3:21" x14ac:dyDescent="0.3">
      <c r="C505" t="s">
        <v>31</v>
      </c>
      <c r="D505" t="s">
        <v>158</v>
      </c>
      <c r="E505" t="s">
        <v>29</v>
      </c>
      <c r="F505" t="s">
        <v>159</v>
      </c>
      <c r="G505" s="2">
        <v>1</v>
      </c>
      <c r="H505" s="2" t="s">
        <v>611</v>
      </c>
      <c r="I505" s="67">
        <v>-1698.47</v>
      </c>
      <c r="J505" s="67">
        <v>0</v>
      </c>
      <c r="K505" s="67">
        <v>-1698.47</v>
      </c>
      <c r="L505" s="67">
        <v>0</v>
      </c>
      <c r="M505" s="67">
        <v>-1698.47</v>
      </c>
      <c r="N505" s="67">
        <v>0</v>
      </c>
      <c r="P505" s="67">
        <v>0</v>
      </c>
      <c r="Q505" s="67">
        <v>0</v>
      </c>
      <c r="U505" t="s">
        <v>783</v>
      </c>
    </row>
    <row r="506" spans="3:21" x14ac:dyDescent="0.3">
      <c r="C506" t="s">
        <v>32</v>
      </c>
      <c r="D506" t="s">
        <v>158</v>
      </c>
      <c r="E506" t="s">
        <v>30</v>
      </c>
      <c r="F506" t="s">
        <v>159</v>
      </c>
      <c r="G506" s="2">
        <v>1</v>
      </c>
      <c r="H506" s="2" t="s">
        <v>380</v>
      </c>
      <c r="I506" s="67">
        <v>18723.09</v>
      </c>
      <c r="J506" s="67">
        <v>0.37</v>
      </c>
      <c r="K506" s="67">
        <v>18723.09</v>
      </c>
      <c r="L506" s="67">
        <v>0.69</v>
      </c>
      <c r="M506" s="67">
        <v>18723.09</v>
      </c>
      <c r="N506" s="67">
        <v>4.75</v>
      </c>
      <c r="P506" s="67">
        <v>0</v>
      </c>
      <c r="Q506" s="67">
        <v>18723.09</v>
      </c>
      <c r="R506" s="2" t="s">
        <v>161</v>
      </c>
      <c r="S506" s="2" t="s">
        <v>161</v>
      </c>
      <c r="T506" s="2" t="s">
        <v>161</v>
      </c>
      <c r="U506" t="s">
        <v>783</v>
      </c>
    </row>
    <row r="507" spans="3:21" x14ac:dyDescent="0.3">
      <c r="C507" t="s">
        <v>32</v>
      </c>
      <c r="D507" t="s">
        <v>158</v>
      </c>
      <c r="E507" t="s">
        <v>30</v>
      </c>
      <c r="F507" t="s">
        <v>159</v>
      </c>
      <c r="G507" s="2">
        <v>-4</v>
      </c>
      <c r="H507" s="2" t="s">
        <v>313</v>
      </c>
      <c r="I507" s="67">
        <v>32463.52</v>
      </c>
      <c r="J507" s="67">
        <v>0.19</v>
      </c>
      <c r="K507" s="67">
        <v>32463.52</v>
      </c>
      <c r="L507" s="67">
        <v>0.13</v>
      </c>
      <c r="M507" s="67">
        <v>32463.52</v>
      </c>
      <c r="N507" s="67">
        <v>2.36</v>
      </c>
      <c r="P507" s="67">
        <v>0</v>
      </c>
      <c r="Q507" s="67">
        <v>0</v>
      </c>
      <c r="R507" s="2" t="s">
        <v>161</v>
      </c>
      <c r="S507" s="2" t="s">
        <v>161</v>
      </c>
      <c r="T507" s="2" t="s">
        <v>161</v>
      </c>
      <c r="U507" t="s">
        <v>783</v>
      </c>
    </row>
    <row r="508" spans="3:21" x14ac:dyDescent="0.3">
      <c r="C508" t="s">
        <v>166</v>
      </c>
      <c r="D508" t="s">
        <v>158</v>
      </c>
      <c r="E508" t="s">
        <v>30</v>
      </c>
      <c r="F508" t="s">
        <v>159</v>
      </c>
      <c r="G508" s="2">
        <v>7</v>
      </c>
      <c r="H508" s="2" t="s">
        <v>339</v>
      </c>
      <c r="I508" s="67">
        <v>1205937.26</v>
      </c>
      <c r="J508" s="67">
        <v>9.36</v>
      </c>
      <c r="K508" s="67">
        <v>1205937.26</v>
      </c>
      <c r="L508" s="67">
        <v>50.24</v>
      </c>
      <c r="M508" s="67">
        <v>1205937.26</v>
      </c>
      <c r="N508" s="67">
        <v>805.43</v>
      </c>
      <c r="P508" s="67">
        <v>0</v>
      </c>
      <c r="Q508" s="67">
        <v>8441560.8200000003</v>
      </c>
      <c r="R508" s="2" t="s">
        <v>161</v>
      </c>
      <c r="S508" s="2" t="s">
        <v>161</v>
      </c>
      <c r="T508" s="2" t="s">
        <v>165</v>
      </c>
      <c r="U508" t="s">
        <v>783</v>
      </c>
    </row>
    <row r="509" spans="3:21" x14ac:dyDescent="0.3">
      <c r="C509" t="s">
        <v>166</v>
      </c>
      <c r="D509" t="s">
        <v>158</v>
      </c>
      <c r="E509" t="s">
        <v>30</v>
      </c>
      <c r="F509" t="s">
        <v>159</v>
      </c>
      <c r="G509" s="2">
        <v>5</v>
      </c>
      <c r="H509" s="2" t="s">
        <v>602</v>
      </c>
      <c r="I509" s="67">
        <v>6937128.0999999996</v>
      </c>
      <c r="J509" s="67">
        <v>1716.41</v>
      </c>
      <c r="K509" s="67">
        <v>6937128.0999999996</v>
      </c>
      <c r="L509" s="67">
        <v>815.28</v>
      </c>
      <c r="M509" s="67">
        <v>6937128.0999999996</v>
      </c>
      <c r="N509" s="67">
        <v>7808.27</v>
      </c>
      <c r="P509" s="67">
        <v>0</v>
      </c>
      <c r="Q509" s="67">
        <v>34685640.5</v>
      </c>
      <c r="R509" s="2" t="s">
        <v>161</v>
      </c>
      <c r="S509" s="2" t="s">
        <v>161</v>
      </c>
      <c r="T509" s="2" t="s">
        <v>161</v>
      </c>
      <c r="U509" t="s">
        <v>783</v>
      </c>
    </row>
    <row r="510" spans="3:21" x14ac:dyDescent="0.3">
      <c r="C510" t="s">
        <v>32</v>
      </c>
      <c r="D510" t="s">
        <v>158</v>
      </c>
      <c r="E510" t="s">
        <v>30</v>
      </c>
      <c r="F510" t="s">
        <v>159</v>
      </c>
      <c r="G510" s="2">
        <v>-1</v>
      </c>
      <c r="H510" s="2" t="s">
        <v>372</v>
      </c>
      <c r="I510" s="67">
        <v>-151.24</v>
      </c>
      <c r="J510" s="67">
        <v>0</v>
      </c>
      <c r="K510" s="67">
        <v>-151.24</v>
      </c>
      <c r="L510" s="67">
        <v>0</v>
      </c>
      <c r="M510" s="67">
        <v>-151.24</v>
      </c>
      <c r="N510" s="67">
        <v>0</v>
      </c>
      <c r="P510" s="67">
        <v>0</v>
      </c>
      <c r="Q510" s="67">
        <v>0</v>
      </c>
      <c r="R510" s="2" t="s">
        <v>165</v>
      </c>
      <c r="S510" s="2" t="s">
        <v>165</v>
      </c>
      <c r="T510" s="2" t="s">
        <v>165</v>
      </c>
      <c r="U510" t="s">
        <v>783</v>
      </c>
    </row>
    <row r="511" spans="3:21" x14ac:dyDescent="0.3">
      <c r="C511" t="s">
        <v>166</v>
      </c>
      <c r="D511" t="s">
        <v>158</v>
      </c>
      <c r="E511" t="s">
        <v>30</v>
      </c>
      <c r="F511" t="s">
        <v>159</v>
      </c>
      <c r="G511" s="2">
        <v>-1</v>
      </c>
      <c r="H511" s="2" t="s">
        <v>256</v>
      </c>
      <c r="I511" s="67">
        <v>5257306.29</v>
      </c>
      <c r="J511" s="67">
        <v>2089.5700000000002</v>
      </c>
      <c r="K511" s="67">
        <v>5257306.29</v>
      </c>
      <c r="L511" s="67">
        <v>422.87</v>
      </c>
      <c r="M511" s="67">
        <v>5257306.29</v>
      </c>
      <c r="N511" s="67">
        <v>3351.07</v>
      </c>
      <c r="P511" s="67">
        <v>0</v>
      </c>
      <c r="Q511" s="67">
        <v>0</v>
      </c>
      <c r="R511" s="2" t="s">
        <v>161</v>
      </c>
      <c r="S511" s="2" t="s">
        <v>161</v>
      </c>
      <c r="T511" s="2" t="s">
        <v>161</v>
      </c>
      <c r="U511" t="s">
        <v>783</v>
      </c>
    </row>
    <row r="512" spans="3:21" x14ac:dyDescent="0.3">
      <c r="C512" t="s">
        <v>32</v>
      </c>
      <c r="D512" t="s">
        <v>158</v>
      </c>
      <c r="E512" t="s">
        <v>29</v>
      </c>
      <c r="F512" t="s">
        <v>159</v>
      </c>
      <c r="G512" s="2">
        <v>6</v>
      </c>
      <c r="H512" s="2" t="s">
        <v>218</v>
      </c>
      <c r="I512" s="67">
        <v>-689016.63</v>
      </c>
      <c r="J512" s="67">
        <v>0</v>
      </c>
      <c r="K512" s="67">
        <v>-689016.63</v>
      </c>
      <c r="L512" s="67">
        <v>0</v>
      </c>
      <c r="M512" s="67">
        <v>-689016.63</v>
      </c>
      <c r="N512" s="67">
        <v>0</v>
      </c>
      <c r="P512" s="67">
        <v>0</v>
      </c>
      <c r="Q512" s="67">
        <v>0</v>
      </c>
      <c r="U512" t="s">
        <v>783</v>
      </c>
    </row>
    <row r="513" spans="3:21" x14ac:dyDescent="0.3">
      <c r="C513" t="s">
        <v>32</v>
      </c>
      <c r="D513" t="s">
        <v>158</v>
      </c>
      <c r="E513" t="s">
        <v>29</v>
      </c>
      <c r="F513" t="s">
        <v>159</v>
      </c>
      <c r="G513" s="2">
        <v>-4</v>
      </c>
      <c r="H513" s="2" t="s">
        <v>658</v>
      </c>
      <c r="I513" s="67">
        <v>-161.02000000000001</v>
      </c>
      <c r="J513" s="67">
        <v>0</v>
      </c>
      <c r="K513" s="67">
        <v>-161.02000000000001</v>
      </c>
      <c r="L513" s="67">
        <v>0</v>
      </c>
      <c r="M513" s="67">
        <v>-161.02000000000001</v>
      </c>
      <c r="N513" s="67">
        <v>0</v>
      </c>
      <c r="P513" s="67">
        <v>0</v>
      </c>
      <c r="Q513" s="67">
        <v>0</v>
      </c>
      <c r="U513" t="s">
        <v>783</v>
      </c>
    </row>
    <row r="514" spans="3:21" x14ac:dyDescent="0.3">
      <c r="C514" t="s">
        <v>31</v>
      </c>
      <c r="D514" t="s">
        <v>158</v>
      </c>
      <c r="E514" t="s">
        <v>30</v>
      </c>
      <c r="F514" t="s">
        <v>159</v>
      </c>
      <c r="G514" s="2">
        <v>4</v>
      </c>
      <c r="H514" s="2" t="s">
        <v>460</v>
      </c>
      <c r="I514" s="67">
        <v>43156.92</v>
      </c>
      <c r="J514" s="67">
        <v>3.39</v>
      </c>
      <c r="K514" s="67">
        <v>43156.92</v>
      </c>
      <c r="L514" s="67">
        <v>1479.8</v>
      </c>
      <c r="M514" s="67">
        <v>43156.92</v>
      </c>
      <c r="N514" s="67">
        <v>15.41</v>
      </c>
      <c r="P514" s="67">
        <v>0</v>
      </c>
      <c r="Q514" s="67">
        <v>172627.68</v>
      </c>
      <c r="R514" s="2" t="s">
        <v>165</v>
      </c>
      <c r="S514" s="2" t="s">
        <v>161</v>
      </c>
      <c r="T514" s="2" t="s">
        <v>165</v>
      </c>
      <c r="U514" t="s">
        <v>783</v>
      </c>
    </row>
    <row r="515" spans="3:21" x14ac:dyDescent="0.3">
      <c r="C515" t="s">
        <v>166</v>
      </c>
      <c r="D515" t="s">
        <v>158</v>
      </c>
      <c r="E515" t="s">
        <v>30</v>
      </c>
      <c r="F515" t="s">
        <v>159</v>
      </c>
      <c r="G515" s="2">
        <v>1</v>
      </c>
      <c r="H515" s="2" t="s">
        <v>184</v>
      </c>
      <c r="I515" s="67">
        <v>8578.2900000000009</v>
      </c>
      <c r="J515" s="67">
        <v>824.14</v>
      </c>
      <c r="K515" s="67">
        <v>8578.2900000000009</v>
      </c>
      <c r="L515" s="67">
        <v>1.02</v>
      </c>
      <c r="M515" s="67">
        <v>8578.2900000000009</v>
      </c>
      <c r="N515" s="67">
        <v>9.7899999999999991</v>
      </c>
      <c r="P515" s="67">
        <v>0</v>
      </c>
      <c r="Q515" s="67">
        <v>8578.2900000000009</v>
      </c>
      <c r="R515" s="2" t="s">
        <v>161</v>
      </c>
      <c r="S515" s="2" t="s">
        <v>165</v>
      </c>
      <c r="T515" s="2" t="s">
        <v>165</v>
      </c>
      <c r="U515" t="s">
        <v>783</v>
      </c>
    </row>
    <row r="516" spans="3:21" x14ac:dyDescent="0.3">
      <c r="C516" t="s">
        <v>166</v>
      </c>
      <c r="D516" t="s">
        <v>158</v>
      </c>
      <c r="E516" t="s">
        <v>30</v>
      </c>
      <c r="F516" t="s">
        <v>159</v>
      </c>
      <c r="G516" s="2">
        <v>2</v>
      </c>
      <c r="H516" s="2" t="s">
        <v>331</v>
      </c>
      <c r="I516" s="67">
        <v>18003.95</v>
      </c>
      <c r="J516" s="67">
        <v>0</v>
      </c>
      <c r="K516" s="67">
        <v>18003.95</v>
      </c>
      <c r="L516" s="67">
        <v>0</v>
      </c>
      <c r="M516" s="67">
        <v>18003.95</v>
      </c>
      <c r="N516" s="67">
        <v>6.07</v>
      </c>
      <c r="P516" s="67">
        <v>0</v>
      </c>
      <c r="Q516" s="67">
        <v>36007.9</v>
      </c>
      <c r="R516" s="2" t="s">
        <v>161</v>
      </c>
      <c r="S516" s="2" t="s">
        <v>161</v>
      </c>
      <c r="T516" s="2" t="s">
        <v>165</v>
      </c>
      <c r="U516" t="s">
        <v>783</v>
      </c>
    </row>
    <row r="517" spans="3:21" x14ac:dyDescent="0.3">
      <c r="C517" t="s">
        <v>31</v>
      </c>
      <c r="D517" t="s">
        <v>158</v>
      </c>
      <c r="E517" t="s">
        <v>30</v>
      </c>
      <c r="F517" t="s">
        <v>159</v>
      </c>
      <c r="G517" s="2">
        <v>2</v>
      </c>
      <c r="H517" s="2" t="s">
        <v>451</v>
      </c>
      <c r="I517" s="67">
        <v>27716.18</v>
      </c>
      <c r="J517" s="67">
        <v>1701.79</v>
      </c>
      <c r="K517" s="67">
        <v>27716.18</v>
      </c>
      <c r="L517" s="67">
        <v>0.9</v>
      </c>
      <c r="M517" s="67">
        <v>27716.18</v>
      </c>
      <c r="N517" s="67">
        <v>9.9</v>
      </c>
      <c r="P517" s="67">
        <v>0</v>
      </c>
      <c r="Q517" s="67">
        <v>55432.36</v>
      </c>
      <c r="R517" s="2" t="s">
        <v>161</v>
      </c>
      <c r="S517" s="2" t="s">
        <v>165</v>
      </c>
      <c r="T517" s="2" t="s">
        <v>165</v>
      </c>
      <c r="U517" t="s">
        <v>783</v>
      </c>
    </row>
    <row r="518" spans="3:21" x14ac:dyDescent="0.3">
      <c r="C518" t="s">
        <v>31</v>
      </c>
      <c r="D518" t="s">
        <v>158</v>
      </c>
      <c r="E518" t="s">
        <v>29</v>
      </c>
      <c r="F518" t="s">
        <v>159</v>
      </c>
      <c r="G518" s="2">
        <v>-1</v>
      </c>
      <c r="H518" s="2" t="s">
        <v>514</v>
      </c>
      <c r="I518" s="67">
        <v>-1523.97</v>
      </c>
      <c r="J518" s="67">
        <v>0</v>
      </c>
      <c r="K518" s="67">
        <v>-1523.97</v>
      </c>
      <c r="L518" s="67">
        <v>0</v>
      </c>
      <c r="M518" s="67">
        <v>-1523.97</v>
      </c>
      <c r="N518" s="67">
        <v>0</v>
      </c>
      <c r="O518" s="2">
        <v>0</v>
      </c>
      <c r="P518" s="67">
        <v>0</v>
      </c>
      <c r="Q518" s="67">
        <v>0</v>
      </c>
      <c r="U518" t="s">
        <v>783</v>
      </c>
    </row>
    <row r="519" spans="3:21" x14ac:dyDescent="0.3">
      <c r="C519" t="s">
        <v>166</v>
      </c>
      <c r="D519" t="s">
        <v>158</v>
      </c>
      <c r="E519" t="s">
        <v>30</v>
      </c>
      <c r="F519" t="s">
        <v>159</v>
      </c>
      <c r="G519" s="2">
        <v>-1</v>
      </c>
      <c r="H519" s="2" t="s">
        <v>461</v>
      </c>
      <c r="I519" s="67">
        <v>4.37</v>
      </c>
      <c r="J519" s="67">
        <v>0.02</v>
      </c>
      <c r="K519" s="67">
        <v>4.37</v>
      </c>
      <c r="L519" s="67">
        <v>0</v>
      </c>
      <c r="M519" s="67">
        <v>4.37</v>
      </c>
      <c r="N519" s="67">
        <v>0.01</v>
      </c>
      <c r="P519" s="67">
        <v>0</v>
      </c>
      <c r="Q519" s="67">
        <v>0</v>
      </c>
      <c r="R519" s="2" t="s">
        <v>161</v>
      </c>
      <c r="S519" s="2" t="s">
        <v>161</v>
      </c>
      <c r="T519" s="2" t="s">
        <v>161</v>
      </c>
      <c r="U519" t="s">
        <v>783</v>
      </c>
    </row>
    <row r="520" spans="3:21" x14ac:dyDescent="0.3">
      <c r="C520" t="s">
        <v>166</v>
      </c>
      <c r="D520" t="s">
        <v>158</v>
      </c>
      <c r="E520" t="s">
        <v>30</v>
      </c>
      <c r="F520" t="s">
        <v>159</v>
      </c>
      <c r="G520" s="2">
        <v>-1</v>
      </c>
      <c r="H520" s="2" t="s">
        <v>262</v>
      </c>
      <c r="I520" s="67">
        <v>145728.99</v>
      </c>
      <c r="J520" s="67">
        <v>0</v>
      </c>
      <c r="K520" s="67">
        <v>145728.99</v>
      </c>
      <c r="L520" s="67">
        <v>0.14000000000000001</v>
      </c>
      <c r="M520" s="67">
        <v>145728.99</v>
      </c>
      <c r="N520" s="67">
        <v>1.69</v>
      </c>
      <c r="P520" s="67">
        <v>145728.99</v>
      </c>
      <c r="Q520" s="67">
        <v>0</v>
      </c>
      <c r="R520" s="2" t="s">
        <v>251</v>
      </c>
      <c r="S520" s="2" t="s">
        <v>161</v>
      </c>
      <c r="T520" s="2" t="s">
        <v>161</v>
      </c>
      <c r="U520" t="s">
        <v>783</v>
      </c>
    </row>
    <row r="521" spans="3:21" x14ac:dyDescent="0.3">
      <c r="C521" t="s">
        <v>166</v>
      </c>
      <c r="D521" t="s">
        <v>158</v>
      </c>
      <c r="E521" t="s">
        <v>29</v>
      </c>
      <c r="F521" t="s">
        <v>159</v>
      </c>
      <c r="G521" s="2">
        <v>3</v>
      </c>
      <c r="H521" s="2" t="s">
        <v>303</v>
      </c>
      <c r="I521" s="67">
        <v>-63747.88</v>
      </c>
      <c r="J521" s="67">
        <v>0</v>
      </c>
      <c r="K521" s="67">
        <v>-63747.88</v>
      </c>
      <c r="L521" s="67">
        <v>0</v>
      </c>
      <c r="M521" s="67">
        <v>-63747.88</v>
      </c>
      <c r="N521" s="67">
        <v>0</v>
      </c>
      <c r="P521" s="67">
        <v>-45.03</v>
      </c>
      <c r="Q521" s="67">
        <v>0</v>
      </c>
      <c r="U521" t="s">
        <v>783</v>
      </c>
    </row>
    <row r="522" spans="3:21" x14ac:dyDescent="0.3">
      <c r="C522" t="s">
        <v>166</v>
      </c>
      <c r="D522" t="s">
        <v>158</v>
      </c>
      <c r="E522" t="s">
        <v>30</v>
      </c>
      <c r="F522" t="s">
        <v>159</v>
      </c>
      <c r="G522" s="2">
        <v>0</v>
      </c>
      <c r="H522" s="2" t="s">
        <v>303</v>
      </c>
      <c r="I522" s="67">
        <v>1829.01</v>
      </c>
      <c r="J522" s="67">
        <v>0.13</v>
      </c>
      <c r="K522" s="67">
        <v>1829.01</v>
      </c>
      <c r="L522" s="67">
        <v>41.92</v>
      </c>
      <c r="M522" s="67">
        <v>1829.01</v>
      </c>
      <c r="N522" s="67">
        <v>0.59</v>
      </c>
      <c r="P522" s="67">
        <v>0</v>
      </c>
      <c r="Q522" s="67">
        <v>0</v>
      </c>
      <c r="R522" s="2" t="s">
        <v>165</v>
      </c>
      <c r="S522" s="2" t="s">
        <v>161</v>
      </c>
      <c r="T522" s="2" t="s">
        <v>165</v>
      </c>
      <c r="U522" t="s">
        <v>783</v>
      </c>
    </row>
    <row r="523" spans="3:21" x14ac:dyDescent="0.3">
      <c r="C523" t="s">
        <v>31</v>
      </c>
      <c r="D523" t="s">
        <v>158</v>
      </c>
      <c r="E523" t="s">
        <v>30</v>
      </c>
      <c r="F523" t="s">
        <v>159</v>
      </c>
      <c r="G523" s="2">
        <v>3</v>
      </c>
      <c r="H523" s="2" t="s">
        <v>342</v>
      </c>
      <c r="I523" s="67">
        <v>356111.57</v>
      </c>
      <c r="J523" s="67">
        <v>65.040000000000006</v>
      </c>
      <c r="K523" s="67">
        <v>356111.57</v>
      </c>
      <c r="L523" s="67">
        <v>30.89</v>
      </c>
      <c r="M523" s="67">
        <v>356111.57</v>
      </c>
      <c r="N523" s="67">
        <v>295.87</v>
      </c>
      <c r="P523" s="67">
        <v>0</v>
      </c>
      <c r="Q523" s="67">
        <v>1068334.71</v>
      </c>
      <c r="R523" s="2" t="s">
        <v>161</v>
      </c>
      <c r="S523" s="2" t="s">
        <v>161</v>
      </c>
      <c r="T523" s="2" t="s">
        <v>161</v>
      </c>
      <c r="U523" t="s">
        <v>783</v>
      </c>
    </row>
    <row r="524" spans="3:21" x14ac:dyDescent="0.3">
      <c r="C524" t="s">
        <v>166</v>
      </c>
      <c r="D524" t="s">
        <v>158</v>
      </c>
      <c r="E524" t="s">
        <v>30</v>
      </c>
      <c r="F524" t="s">
        <v>159</v>
      </c>
      <c r="G524" s="2">
        <v>3</v>
      </c>
      <c r="H524" s="2" t="s">
        <v>258</v>
      </c>
      <c r="I524" s="67">
        <v>212668.4</v>
      </c>
      <c r="J524" s="67">
        <v>18812.64</v>
      </c>
      <c r="K524" s="67">
        <v>212668.4</v>
      </c>
      <c r="L524" s="67">
        <v>21.69</v>
      </c>
      <c r="M524" s="67">
        <v>212668.4</v>
      </c>
      <c r="N524" s="67">
        <v>298.32</v>
      </c>
      <c r="P524" s="67">
        <v>0</v>
      </c>
      <c r="Q524" s="67">
        <v>638005.19999999995</v>
      </c>
      <c r="R524" s="2" t="s">
        <v>161</v>
      </c>
      <c r="S524" s="2" t="s">
        <v>165</v>
      </c>
      <c r="T524" s="2" t="s">
        <v>165</v>
      </c>
      <c r="U524" t="s">
        <v>783</v>
      </c>
    </row>
    <row r="525" spans="3:21" x14ac:dyDescent="0.3">
      <c r="C525" t="s">
        <v>166</v>
      </c>
      <c r="D525" t="s">
        <v>158</v>
      </c>
      <c r="E525" t="s">
        <v>30</v>
      </c>
      <c r="F525" t="s">
        <v>159</v>
      </c>
      <c r="G525" s="2">
        <v>3</v>
      </c>
      <c r="H525" s="2" t="s">
        <v>212</v>
      </c>
      <c r="I525" s="67">
        <v>394336.84</v>
      </c>
      <c r="J525" s="67">
        <v>641.04999999999995</v>
      </c>
      <c r="K525" s="67">
        <v>394336.84</v>
      </c>
      <c r="L525" s="67">
        <v>6410.98</v>
      </c>
      <c r="M525" s="67">
        <v>394336.84</v>
      </c>
      <c r="N525" s="67">
        <v>1172.97</v>
      </c>
      <c r="P525" s="67">
        <v>0</v>
      </c>
      <c r="Q525" s="67">
        <v>1183010.52</v>
      </c>
      <c r="R525" s="2" t="s">
        <v>165</v>
      </c>
      <c r="S525" s="2" t="s">
        <v>161</v>
      </c>
      <c r="T525" s="2" t="s">
        <v>165</v>
      </c>
      <c r="U525" t="s">
        <v>783</v>
      </c>
    </row>
    <row r="526" spans="3:21" x14ac:dyDescent="0.3">
      <c r="C526" t="s">
        <v>166</v>
      </c>
      <c r="D526" t="s">
        <v>158</v>
      </c>
      <c r="E526" t="s">
        <v>30</v>
      </c>
      <c r="F526" t="s">
        <v>159</v>
      </c>
      <c r="G526" s="2">
        <v>2</v>
      </c>
      <c r="H526" s="2" t="s">
        <v>615</v>
      </c>
      <c r="I526" s="67">
        <v>9680.7999999999993</v>
      </c>
      <c r="J526" s="67">
        <v>1099.95</v>
      </c>
      <c r="K526" s="67">
        <v>9680.7999999999993</v>
      </c>
      <c r="L526" s="67">
        <v>2.8</v>
      </c>
      <c r="M526" s="67">
        <v>9680.7999999999993</v>
      </c>
      <c r="N526" s="67">
        <v>19.38</v>
      </c>
      <c r="P526" s="67">
        <v>0</v>
      </c>
      <c r="Q526" s="67">
        <v>19361.599999999999</v>
      </c>
      <c r="R526" s="2" t="s">
        <v>161</v>
      </c>
      <c r="S526" s="2" t="s">
        <v>165</v>
      </c>
      <c r="T526" s="2" t="s">
        <v>165</v>
      </c>
      <c r="U526" t="s">
        <v>783</v>
      </c>
    </row>
    <row r="527" spans="3:21" x14ac:dyDescent="0.3">
      <c r="C527" t="s">
        <v>31</v>
      </c>
      <c r="D527" t="s">
        <v>158</v>
      </c>
      <c r="E527" t="s">
        <v>30</v>
      </c>
      <c r="F527" t="s">
        <v>159</v>
      </c>
      <c r="G527" s="2">
        <v>-4</v>
      </c>
      <c r="H527" s="2" t="s">
        <v>324</v>
      </c>
      <c r="I527" s="67">
        <v>69.31</v>
      </c>
      <c r="J527" s="67">
        <v>0</v>
      </c>
      <c r="K527" s="67">
        <v>69.31</v>
      </c>
      <c r="L527" s="67">
        <v>0</v>
      </c>
      <c r="M527" s="67">
        <v>69.31</v>
      </c>
      <c r="N527" s="67">
        <v>0.01</v>
      </c>
      <c r="P527" s="67">
        <v>0</v>
      </c>
      <c r="Q527" s="67">
        <v>0</v>
      </c>
      <c r="R527" s="2" t="s">
        <v>161</v>
      </c>
      <c r="S527" s="2" t="s">
        <v>161</v>
      </c>
      <c r="T527" s="2" t="s">
        <v>161</v>
      </c>
      <c r="U527" t="s">
        <v>783</v>
      </c>
    </row>
    <row r="528" spans="3:21" x14ac:dyDescent="0.3">
      <c r="C528" t="s">
        <v>31</v>
      </c>
      <c r="D528" t="s">
        <v>158</v>
      </c>
      <c r="E528" t="s">
        <v>30</v>
      </c>
      <c r="F528" t="s">
        <v>159</v>
      </c>
      <c r="G528" s="2">
        <v>6</v>
      </c>
      <c r="H528" s="2" t="s">
        <v>232</v>
      </c>
      <c r="I528" s="67">
        <v>78.680000000000007</v>
      </c>
      <c r="J528" s="67">
        <v>0</v>
      </c>
      <c r="K528" s="67">
        <v>78.680000000000007</v>
      </c>
      <c r="L528" s="67">
        <v>0</v>
      </c>
      <c r="M528" s="67">
        <v>78.680000000000007</v>
      </c>
      <c r="N528" s="67">
        <v>0.01</v>
      </c>
      <c r="P528" s="67">
        <v>0</v>
      </c>
      <c r="Q528" s="67">
        <v>472.08000000000004</v>
      </c>
      <c r="R528" s="2" t="s">
        <v>161</v>
      </c>
      <c r="S528" s="2" t="s">
        <v>161</v>
      </c>
      <c r="T528" s="2" t="s">
        <v>161</v>
      </c>
      <c r="U528" t="s">
        <v>783</v>
      </c>
    </row>
    <row r="529" spans="3:21" x14ac:dyDescent="0.3">
      <c r="C529" t="s">
        <v>166</v>
      </c>
      <c r="D529" t="s">
        <v>158</v>
      </c>
      <c r="E529" t="s">
        <v>30</v>
      </c>
      <c r="F529" t="s">
        <v>159</v>
      </c>
      <c r="G529" s="2">
        <v>1</v>
      </c>
      <c r="H529" s="2" t="s">
        <v>192</v>
      </c>
      <c r="I529" s="67">
        <v>7348.01</v>
      </c>
      <c r="J529" s="67">
        <v>1175.8800000000001</v>
      </c>
      <c r="K529" s="67">
        <v>7348.01</v>
      </c>
      <c r="L529" s="67">
        <v>0.14000000000000001</v>
      </c>
      <c r="M529" s="67">
        <v>7348.01</v>
      </c>
      <c r="N529" s="67">
        <v>1.78</v>
      </c>
      <c r="P529" s="67">
        <v>0</v>
      </c>
      <c r="Q529" s="67">
        <v>7348.01</v>
      </c>
      <c r="R529" s="2" t="s">
        <v>161</v>
      </c>
      <c r="S529" s="2" t="s">
        <v>165</v>
      </c>
      <c r="T529" s="2" t="s">
        <v>165</v>
      </c>
      <c r="U529" t="s">
        <v>783</v>
      </c>
    </row>
    <row r="530" spans="3:21" x14ac:dyDescent="0.3">
      <c r="C530" t="s">
        <v>31</v>
      </c>
      <c r="D530" t="s">
        <v>158</v>
      </c>
      <c r="E530" t="s">
        <v>30</v>
      </c>
      <c r="F530" t="s">
        <v>159</v>
      </c>
      <c r="G530" s="2">
        <v>3</v>
      </c>
      <c r="H530" s="2" t="s">
        <v>239</v>
      </c>
      <c r="I530" s="67">
        <v>78865.440000000002</v>
      </c>
      <c r="J530" s="67">
        <v>8984.02</v>
      </c>
      <c r="K530" s="67">
        <v>78865.440000000002</v>
      </c>
      <c r="L530" s="67">
        <v>5.26</v>
      </c>
      <c r="M530" s="67">
        <v>78865.440000000002</v>
      </c>
      <c r="N530" s="67">
        <v>50.37</v>
      </c>
      <c r="P530" s="67">
        <v>0</v>
      </c>
      <c r="Q530" s="67">
        <v>236596.32</v>
      </c>
      <c r="R530" s="2" t="s">
        <v>161</v>
      </c>
      <c r="S530" s="2" t="s">
        <v>165</v>
      </c>
      <c r="T530" s="2" t="s">
        <v>165</v>
      </c>
      <c r="U530" t="s">
        <v>783</v>
      </c>
    </row>
    <row r="531" spans="3:21" x14ac:dyDescent="0.3">
      <c r="C531" t="s">
        <v>166</v>
      </c>
      <c r="D531" t="s">
        <v>158</v>
      </c>
      <c r="E531" t="s">
        <v>30</v>
      </c>
      <c r="F531" t="s">
        <v>159</v>
      </c>
      <c r="G531" s="2">
        <v>3</v>
      </c>
      <c r="H531" s="2" t="s">
        <v>614</v>
      </c>
      <c r="I531" s="67">
        <v>120.46</v>
      </c>
      <c r="J531" s="67">
        <v>0.03</v>
      </c>
      <c r="K531" s="67">
        <v>120.46</v>
      </c>
      <c r="L531" s="67">
        <v>0</v>
      </c>
      <c r="M531" s="67">
        <v>120.46</v>
      </c>
      <c r="N531" s="67">
        <v>0.05</v>
      </c>
      <c r="P531" s="67">
        <v>0</v>
      </c>
      <c r="Q531" s="67">
        <v>361.38</v>
      </c>
      <c r="R531" s="2" t="s">
        <v>161</v>
      </c>
      <c r="S531" s="2" t="s">
        <v>161</v>
      </c>
      <c r="T531" s="2" t="s">
        <v>161</v>
      </c>
      <c r="U531" t="s">
        <v>783</v>
      </c>
    </row>
    <row r="532" spans="3:21" x14ac:dyDescent="0.3">
      <c r="C532" t="s">
        <v>166</v>
      </c>
      <c r="D532" t="s">
        <v>158</v>
      </c>
      <c r="E532" t="s">
        <v>30</v>
      </c>
      <c r="F532" t="s">
        <v>159</v>
      </c>
      <c r="G532" s="2">
        <v>6</v>
      </c>
      <c r="H532" s="2" t="s">
        <v>515</v>
      </c>
      <c r="I532" s="67">
        <v>26604.33</v>
      </c>
      <c r="J532" s="67">
        <v>712.3</v>
      </c>
      <c r="K532" s="67">
        <v>26604.33</v>
      </c>
      <c r="L532" s="67">
        <v>605.04999999999995</v>
      </c>
      <c r="M532" s="67">
        <v>26604.33</v>
      </c>
      <c r="N532" s="67">
        <v>17.690000000000001</v>
      </c>
      <c r="P532" s="67">
        <v>0</v>
      </c>
      <c r="Q532" s="67">
        <v>159625.98000000001</v>
      </c>
      <c r="R532" s="2" t="s">
        <v>161</v>
      </c>
      <c r="S532" s="2" t="s">
        <v>161</v>
      </c>
      <c r="T532" s="2" t="s">
        <v>165</v>
      </c>
      <c r="U532" t="s">
        <v>783</v>
      </c>
    </row>
    <row r="533" spans="3:21" x14ac:dyDescent="0.3">
      <c r="C533" t="s">
        <v>166</v>
      </c>
      <c r="D533" t="s">
        <v>158</v>
      </c>
      <c r="E533" t="s">
        <v>29</v>
      </c>
      <c r="F533" t="s">
        <v>159</v>
      </c>
      <c r="G533" s="2">
        <v>-4</v>
      </c>
      <c r="H533" s="2" t="s">
        <v>291</v>
      </c>
      <c r="I533" s="67">
        <v>-2.52</v>
      </c>
      <c r="J533" s="67">
        <v>0</v>
      </c>
      <c r="K533" s="67">
        <v>-2.52</v>
      </c>
      <c r="L533" s="67">
        <v>0</v>
      </c>
      <c r="M533" s="67">
        <v>-2.52</v>
      </c>
      <c r="N533" s="67">
        <v>0</v>
      </c>
      <c r="P533" s="67">
        <v>0</v>
      </c>
      <c r="Q533" s="67">
        <v>0</v>
      </c>
      <c r="U533" t="s">
        <v>783</v>
      </c>
    </row>
    <row r="534" spans="3:21" x14ac:dyDescent="0.3">
      <c r="C534" t="s">
        <v>166</v>
      </c>
      <c r="D534" t="s">
        <v>158</v>
      </c>
      <c r="E534" t="s">
        <v>30</v>
      </c>
      <c r="F534" t="s">
        <v>159</v>
      </c>
      <c r="G534" s="2">
        <v>9</v>
      </c>
      <c r="H534" s="2" t="s">
        <v>467</v>
      </c>
      <c r="I534" s="67">
        <v>92857.13</v>
      </c>
      <c r="J534" s="67">
        <v>0</v>
      </c>
      <c r="K534" s="67">
        <v>92857.13</v>
      </c>
      <c r="L534" s="67">
        <v>0</v>
      </c>
      <c r="M534" s="67">
        <v>92857.13</v>
      </c>
      <c r="N534" s="67">
        <v>60.82</v>
      </c>
      <c r="P534" s="67">
        <v>0</v>
      </c>
      <c r="Q534" s="67">
        <v>835714.17</v>
      </c>
      <c r="R534" s="2" t="s">
        <v>161</v>
      </c>
      <c r="S534" s="2" t="s">
        <v>161</v>
      </c>
      <c r="T534" s="2" t="s">
        <v>165</v>
      </c>
      <c r="U534" t="s">
        <v>783</v>
      </c>
    </row>
    <row r="535" spans="3:21" x14ac:dyDescent="0.3">
      <c r="C535" t="s">
        <v>166</v>
      </c>
      <c r="D535" t="s">
        <v>158</v>
      </c>
      <c r="E535" t="s">
        <v>30</v>
      </c>
      <c r="F535" t="s">
        <v>159</v>
      </c>
      <c r="G535" s="2">
        <v>-1</v>
      </c>
      <c r="H535" s="2" t="s">
        <v>243</v>
      </c>
      <c r="I535" s="67">
        <v>1584961.85</v>
      </c>
      <c r="J535" s="67">
        <v>552.84</v>
      </c>
      <c r="K535" s="67">
        <v>1584961.85</v>
      </c>
      <c r="L535" s="67">
        <v>111.88</v>
      </c>
      <c r="M535" s="67">
        <v>1584961.85</v>
      </c>
      <c r="N535" s="67">
        <v>886.6</v>
      </c>
      <c r="P535" s="67">
        <v>0</v>
      </c>
      <c r="Q535" s="67">
        <v>0</v>
      </c>
      <c r="R535" s="2" t="s">
        <v>161</v>
      </c>
      <c r="S535" s="2" t="s">
        <v>161</v>
      </c>
      <c r="T535" s="2" t="s">
        <v>161</v>
      </c>
      <c r="U535" t="s">
        <v>783</v>
      </c>
    </row>
    <row r="536" spans="3:21" x14ac:dyDescent="0.3">
      <c r="C536" t="s">
        <v>166</v>
      </c>
      <c r="D536" t="s">
        <v>158</v>
      </c>
      <c r="E536" t="s">
        <v>29</v>
      </c>
      <c r="F536" t="s">
        <v>159</v>
      </c>
      <c r="G536" s="2">
        <v>-1</v>
      </c>
      <c r="H536" s="2" t="s">
        <v>197</v>
      </c>
      <c r="I536" s="67">
        <v>-940.85</v>
      </c>
      <c r="J536" s="67">
        <v>0</v>
      </c>
      <c r="K536" s="67">
        <v>-940.85</v>
      </c>
      <c r="L536" s="67">
        <v>0</v>
      </c>
      <c r="M536" s="67">
        <v>-940.85</v>
      </c>
      <c r="N536" s="67">
        <v>0</v>
      </c>
      <c r="P536" s="67">
        <v>0</v>
      </c>
      <c r="Q536" s="67">
        <v>0</v>
      </c>
      <c r="U536" t="s">
        <v>783</v>
      </c>
    </row>
    <row r="537" spans="3:21" x14ac:dyDescent="0.3">
      <c r="C537" t="s">
        <v>166</v>
      </c>
      <c r="D537" t="s">
        <v>158</v>
      </c>
      <c r="E537" t="s">
        <v>29</v>
      </c>
      <c r="F537" t="s">
        <v>159</v>
      </c>
      <c r="G537" s="2">
        <v>1</v>
      </c>
      <c r="H537" s="2" t="s">
        <v>469</v>
      </c>
      <c r="I537" s="67">
        <v>-1319.76</v>
      </c>
      <c r="J537" s="67">
        <v>0</v>
      </c>
      <c r="K537" s="67">
        <v>-1319.76</v>
      </c>
      <c r="L537" s="67">
        <v>0</v>
      </c>
      <c r="M537" s="67">
        <v>-1319.76</v>
      </c>
      <c r="N537" s="67">
        <v>0</v>
      </c>
      <c r="P537" s="67">
        <v>0</v>
      </c>
      <c r="Q537" s="67">
        <v>0</v>
      </c>
      <c r="U537" t="s">
        <v>783</v>
      </c>
    </row>
    <row r="538" spans="3:21" x14ac:dyDescent="0.3">
      <c r="C538" t="s">
        <v>31</v>
      </c>
      <c r="D538" t="s">
        <v>158</v>
      </c>
      <c r="E538" t="s">
        <v>30</v>
      </c>
      <c r="F538" t="s">
        <v>159</v>
      </c>
      <c r="G538" s="2">
        <v>4</v>
      </c>
      <c r="H538" s="2" t="s">
        <v>259</v>
      </c>
      <c r="I538" s="67">
        <v>26970.85</v>
      </c>
      <c r="J538" s="67">
        <v>1.41</v>
      </c>
      <c r="K538" s="67">
        <v>26970.85</v>
      </c>
      <c r="L538" s="67">
        <v>925.27</v>
      </c>
      <c r="M538" s="67">
        <v>26970.85</v>
      </c>
      <c r="N538" s="67">
        <v>6.42</v>
      </c>
      <c r="P538" s="67">
        <v>0</v>
      </c>
      <c r="Q538" s="67">
        <v>107883.4</v>
      </c>
      <c r="R538" s="2" t="s">
        <v>165</v>
      </c>
      <c r="S538" s="2" t="s">
        <v>161</v>
      </c>
      <c r="T538" s="2" t="s">
        <v>165</v>
      </c>
      <c r="U538" t="s">
        <v>783</v>
      </c>
    </row>
    <row r="539" spans="3:21" x14ac:dyDescent="0.3">
      <c r="C539" t="s">
        <v>31</v>
      </c>
      <c r="D539" t="s">
        <v>158</v>
      </c>
      <c r="E539" t="s">
        <v>30</v>
      </c>
      <c r="F539" t="s">
        <v>159</v>
      </c>
      <c r="G539" s="2">
        <v>5</v>
      </c>
      <c r="H539" s="2" t="s">
        <v>453</v>
      </c>
      <c r="I539" s="67">
        <v>23964.42</v>
      </c>
      <c r="J539" s="67">
        <v>1.4</v>
      </c>
      <c r="K539" s="67">
        <v>23964.42</v>
      </c>
      <c r="L539" s="67">
        <v>0.2</v>
      </c>
      <c r="M539" s="67">
        <v>23964.42</v>
      </c>
      <c r="N539" s="67">
        <v>10.9</v>
      </c>
      <c r="P539" s="67">
        <v>0</v>
      </c>
      <c r="Q539" s="67">
        <v>119822.09999999999</v>
      </c>
      <c r="R539" s="2" t="s">
        <v>161</v>
      </c>
      <c r="S539" s="2" t="s">
        <v>161</v>
      </c>
      <c r="T539" s="2" t="s">
        <v>161</v>
      </c>
      <c r="U539" t="s">
        <v>783</v>
      </c>
    </row>
    <row r="540" spans="3:21" x14ac:dyDescent="0.3">
      <c r="C540" t="s">
        <v>166</v>
      </c>
      <c r="D540" t="s">
        <v>158</v>
      </c>
      <c r="E540" t="s">
        <v>29</v>
      </c>
      <c r="F540" t="s">
        <v>159</v>
      </c>
      <c r="G540" s="2">
        <v>4</v>
      </c>
      <c r="H540" s="2" t="s">
        <v>209</v>
      </c>
      <c r="I540" s="67">
        <v>-4350.49</v>
      </c>
      <c r="J540" s="67">
        <v>0</v>
      </c>
      <c r="K540" s="67">
        <v>-4350.49</v>
      </c>
      <c r="L540" s="67">
        <v>0</v>
      </c>
      <c r="M540" s="67">
        <v>-4350.49</v>
      </c>
      <c r="N540" s="67">
        <v>0</v>
      </c>
      <c r="P540" s="67">
        <v>-44.36</v>
      </c>
      <c r="Q540" s="67">
        <v>0</v>
      </c>
      <c r="U540" t="s">
        <v>783</v>
      </c>
    </row>
    <row r="541" spans="3:21" x14ac:dyDescent="0.3">
      <c r="C541" t="s">
        <v>32</v>
      </c>
      <c r="D541" t="s">
        <v>158</v>
      </c>
      <c r="E541" t="s">
        <v>29</v>
      </c>
      <c r="F541" t="s">
        <v>159</v>
      </c>
      <c r="G541" s="2">
        <v>5</v>
      </c>
      <c r="H541" s="2" t="s">
        <v>389</v>
      </c>
      <c r="I541" s="67">
        <v>-15375.98</v>
      </c>
      <c r="J541" s="67">
        <v>0</v>
      </c>
      <c r="K541" s="67">
        <v>-15375.98</v>
      </c>
      <c r="L541" s="67">
        <v>0</v>
      </c>
      <c r="M541" s="67">
        <v>-15375.98</v>
      </c>
      <c r="N541" s="67">
        <v>0</v>
      </c>
      <c r="P541" s="67">
        <v>0</v>
      </c>
      <c r="Q541" s="67">
        <v>0</v>
      </c>
      <c r="U541" t="s">
        <v>783</v>
      </c>
    </row>
    <row r="542" spans="3:21" x14ac:dyDescent="0.3">
      <c r="C542" t="s">
        <v>166</v>
      </c>
      <c r="D542" t="s">
        <v>158</v>
      </c>
      <c r="E542" t="s">
        <v>30</v>
      </c>
      <c r="F542" t="s">
        <v>159</v>
      </c>
      <c r="G542" s="2">
        <v>0</v>
      </c>
      <c r="H542" s="2" t="s">
        <v>431</v>
      </c>
      <c r="I542" s="67">
        <v>103124.91</v>
      </c>
      <c r="J542" s="67">
        <v>30.1</v>
      </c>
      <c r="K542" s="67">
        <v>103124.91</v>
      </c>
      <c r="L542" s="67">
        <v>2.16</v>
      </c>
      <c r="M542" s="67">
        <v>103124.91</v>
      </c>
      <c r="N542" s="67">
        <v>46.93</v>
      </c>
      <c r="P542" s="67">
        <v>0</v>
      </c>
      <c r="Q542" s="67">
        <v>0</v>
      </c>
      <c r="R542" s="2" t="s">
        <v>165</v>
      </c>
      <c r="S542" s="2" t="s">
        <v>165</v>
      </c>
      <c r="T542" s="2" t="s">
        <v>165</v>
      </c>
      <c r="U542" t="s">
        <v>783</v>
      </c>
    </row>
    <row r="543" spans="3:21" x14ac:dyDescent="0.3">
      <c r="C543" t="s">
        <v>32</v>
      </c>
      <c r="D543" t="s">
        <v>158</v>
      </c>
      <c r="E543" t="s">
        <v>29</v>
      </c>
      <c r="F543" t="s">
        <v>159</v>
      </c>
      <c r="G543" s="2">
        <v>4</v>
      </c>
      <c r="H543" s="2" t="s">
        <v>352</v>
      </c>
      <c r="I543" s="67">
        <v>-27781.42</v>
      </c>
      <c r="J543" s="67">
        <v>0</v>
      </c>
      <c r="K543" s="67">
        <v>-27781.42</v>
      </c>
      <c r="L543" s="67">
        <v>0</v>
      </c>
      <c r="M543" s="67">
        <v>-27781.42</v>
      </c>
      <c r="N543" s="67">
        <v>0</v>
      </c>
      <c r="P543" s="67">
        <v>0</v>
      </c>
      <c r="Q543" s="67">
        <v>0</v>
      </c>
      <c r="U543" t="s">
        <v>783</v>
      </c>
    </row>
    <row r="544" spans="3:21" x14ac:dyDescent="0.3">
      <c r="C544" t="s">
        <v>166</v>
      </c>
      <c r="D544" t="s">
        <v>158</v>
      </c>
      <c r="E544" t="s">
        <v>30</v>
      </c>
      <c r="F544" t="s">
        <v>159</v>
      </c>
      <c r="G544" s="2">
        <v>0</v>
      </c>
      <c r="H544" s="2" t="s">
        <v>240</v>
      </c>
      <c r="I544" s="67">
        <v>7056.38</v>
      </c>
      <c r="J544" s="67">
        <v>733.78</v>
      </c>
      <c r="K544" s="67">
        <v>7056.38</v>
      </c>
      <c r="L544" s="67">
        <v>0.04</v>
      </c>
      <c r="M544" s="67">
        <v>7056.38</v>
      </c>
      <c r="N544" s="67">
        <v>0.46</v>
      </c>
      <c r="P544" s="67">
        <v>0</v>
      </c>
      <c r="Q544" s="67">
        <v>0</v>
      </c>
      <c r="R544" s="2" t="s">
        <v>161</v>
      </c>
      <c r="S544" s="2" t="s">
        <v>165</v>
      </c>
      <c r="T544" s="2" t="s">
        <v>165</v>
      </c>
      <c r="U544" t="s">
        <v>783</v>
      </c>
    </row>
    <row r="545" spans="3:21" x14ac:dyDescent="0.3">
      <c r="C545" t="s">
        <v>166</v>
      </c>
      <c r="D545" t="s">
        <v>158</v>
      </c>
      <c r="E545" t="s">
        <v>29</v>
      </c>
      <c r="F545" t="s">
        <v>159</v>
      </c>
      <c r="G545" s="2">
        <v>19</v>
      </c>
      <c r="H545" s="2" t="s">
        <v>288</v>
      </c>
      <c r="I545" s="67">
        <v>-109.76</v>
      </c>
      <c r="J545" s="67">
        <v>0</v>
      </c>
      <c r="K545" s="67">
        <v>-109.76</v>
      </c>
      <c r="L545" s="67">
        <v>0</v>
      </c>
      <c r="M545" s="67">
        <v>-109.76</v>
      </c>
      <c r="N545" s="67">
        <v>0</v>
      </c>
      <c r="P545" s="67">
        <v>0</v>
      </c>
      <c r="Q545" s="67">
        <v>0</v>
      </c>
      <c r="U545" t="s">
        <v>783</v>
      </c>
    </row>
    <row r="546" spans="3:21" x14ac:dyDescent="0.3">
      <c r="C546" t="s">
        <v>31</v>
      </c>
      <c r="D546" t="s">
        <v>158</v>
      </c>
      <c r="E546" t="s">
        <v>30</v>
      </c>
      <c r="F546" t="s">
        <v>159</v>
      </c>
      <c r="G546" s="2">
        <v>0</v>
      </c>
      <c r="H546" s="2" t="s">
        <v>257</v>
      </c>
      <c r="I546" s="67">
        <v>2607.83</v>
      </c>
      <c r="J546" s="67">
        <v>0.01</v>
      </c>
      <c r="K546" s="67">
        <v>2607.83</v>
      </c>
      <c r="L546" s="67">
        <v>0.03</v>
      </c>
      <c r="M546" s="67">
        <v>2607.83</v>
      </c>
      <c r="N546" s="67">
        <v>0.11</v>
      </c>
      <c r="P546" s="67">
        <v>0</v>
      </c>
      <c r="Q546" s="67">
        <v>0</v>
      </c>
      <c r="R546" s="2" t="s">
        <v>161</v>
      </c>
      <c r="S546" s="2" t="s">
        <v>161</v>
      </c>
      <c r="T546" s="2" t="s">
        <v>161</v>
      </c>
      <c r="U546" t="s">
        <v>783</v>
      </c>
    </row>
    <row r="547" spans="3:21" x14ac:dyDescent="0.3">
      <c r="C547" t="s">
        <v>31</v>
      </c>
      <c r="D547" t="s">
        <v>158</v>
      </c>
      <c r="E547" t="s">
        <v>30</v>
      </c>
      <c r="F547" t="s">
        <v>159</v>
      </c>
      <c r="G547" s="2">
        <v>8</v>
      </c>
      <c r="H547" s="2" t="s">
        <v>538</v>
      </c>
      <c r="I547" s="67">
        <v>50073.68</v>
      </c>
      <c r="J547" s="67">
        <v>0</v>
      </c>
      <c r="K547" s="67">
        <v>50073.68</v>
      </c>
      <c r="L547" s="67">
        <v>0</v>
      </c>
      <c r="M547" s="67">
        <v>50073.68</v>
      </c>
      <c r="N547" s="67">
        <v>32.43</v>
      </c>
      <c r="P547" s="67">
        <v>0</v>
      </c>
      <c r="Q547" s="67">
        <v>400589.44</v>
      </c>
      <c r="R547" s="2" t="s">
        <v>161</v>
      </c>
      <c r="S547" s="2" t="s">
        <v>161</v>
      </c>
      <c r="T547" s="2" t="s">
        <v>165</v>
      </c>
      <c r="U547" t="s">
        <v>783</v>
      </c>
    </row>
    <row r="548" spans="3:21" x14ac:dyDescent="0.3">
      <c r="C548" t="s">
        <v>31</v>
      </c>
      <c r="D548" t="s">
        <v>158</v>
      </c>
      <c r="E548" t="s">
        <v>29</v>
      </c>
      <c r="F548" t="s">
        <v>159</v>
      </c>
      <c r="G548" s="2">
        <v>9</v>
      </c>
      <c r="H548" s="2" t="s">
        <v>365</v>
      </c>
      <c r="I548" s="67">
        <v>-38630.959999999999</v>
      </c>
      <c r="J548" s="67">
        <v>0</v>
      </c>
      <c r="K548" s="67">
        <v>-38630.959999999999</v>
      </c>
      <c r="L548" s="67">
        <v>0</v>
      </c>
      <c r="M548" s="67">
        <v>-38630.959999999999</v>
      </c>
      <c r="N548" s="67">
        <v>0</v>
      </c>
      <c r="P548" s="67">
        <v>0</v>
      </c>
      <c r="Q548" s="67">
        <v>0</v>
      </c>
      <c r="U548" t="s">
        <v>783</v>
      </c>
    </row>
    <row r="549" spans="3:21" x14ac:dyDescent="0.3">
      <c r="C549" t="s">
        <v>166</v>
      </c>
      <c r="D549" t="s">
        <v>158</v>
      </c>
      <c r="E549" t="s">
        <v>29</v>
      </c>
      <c r="F549" t="s">
        <v>159</v>
      </c>
      <c r="G549" s="2">
        <v>7</v>
      </c>
      <c r="H549" s="2" t="s">
        <v>258</v>
      </c>
      <c r="I549" s="67">
        <v>-960.89</v>
      </c>
      <c r="J549" s="67">
        <v>0</v>
      </c>
      <c r="K549" s="67">
        <v>-960.89</v>
      </c>
      <c r="L549" s="67">
        <v>0</v>
      </c>
      <c r="M549" s="67">
        <v>-960.89</v>
      </c>
      <c r="N549" s="67">
        <v>0</v>
      </c>
      <c r="P549" s="67">
        <v>0</v>
      </c>
      <c r="Q549" s="67">
        <v>0</v>
      </c>
      <c r="U549" t="s">
        <v>783</v>
      </c>
    </row>
    <row r="550" spans="3:21" x14ac:dyDescent="0.3">
      <c r="C550" t="s">
        <v>166</v>
      </c>
      <c r="D550" t="s">
        <v>158</v>
      </c>
      <c r="E550" t="s">
        <v>30</v>
      </c>
      <c r="F550" t="s">
        <v>159</v>
      </c>
      <c r="G550" s="2">
        <v>5</v>
      </c>
      <c r="H550" s="2" t="s">
        <v>338</v>
      </c>
      <c r="I550" s="67">
        <v>63084.78</v>
      </c>
      <c r="J550" s="67">
        <v>53.63</v>
      </c>
      <c r="K550" s="67">
        <v>63084.78</v>
      </c>
      <c r="L550" s="67">
        <v>4.1100000000000003</v>
      </c>
      <c r="M550" s="67">
        <v>63084.78</v>
      </c>
      <c r="N550" s="67">
        <v>21.67</v>
      </c>
      <c r="P550" s="67">
        <v>0</v>
      </c>
      <c r="Q550" s="67">
        <v>315423.90000000002</v>
      </c>
      <c r="R550" s="2" t="s">
        <v>161</v>
      </c>
      <c r="S550" s="2" t="s">
        <v>161</v>
      </c>
      <c r="T550" s="2" t="s">
        <v>161</v>
      </c>
      <c r="U550" t="s">
        <v>783</v>
      </c>
    </row>
    <row r="551" spans="3:21" x14ac:dyDescent="0.3">
      <c r="C551" t="s">
        <v>31</v>
      </c>
      <c r="D551" t="s">
        <v>158</v>
      </c>
      <c r="E551" t="s">
        <v>29</v>
      </c>
      <c r="F551" t="s">
        <v>159</v>
      </c>
      <c r="G551" s="2">
        <v>12</v>
      </c>
      <c r="H551" s="2" t="s">
        <v>248</v>
      </c>
      <c r="I551" s="67">
        <v>-10952.75</v>
      </c>
      <c r="J551" s="67">
        <v>0</v>
      </c>
      <c r="K551" s="67">
        <v>-10952.75</v>
      </c>
      <c r="L551" s="67">
        <v>0</v>
      </c>
      <c r="M551" s="67">
        <v>-10952.75</v>
      </c>
      <c r="N551" s="67">
        <v>0</v>
      </c>
      <c r="P551" s="67">
        <v>0</v>
      </c>
      <c r="Q551" s="67">
        <v>0</v>
      </c>
      <c r="U551" t="s">
        <v>783</v>
      </c>
    </row>
    <row r="552" spans="3:21" x14ac:dyDescent="0.3">
      <c r="C552" t="s">
        <v>31</v>
      </c>
      <c r="D552" t="s">
        <v>158</v>
      </c>
      <c r="E552" t="s">
        <v>30</v>
      </c>
      <c r="F552" t="s">
        <v>159</v>
      </c>
      <c r="G552" s="2">
        <v>1</v>
      </c>
      <c r="H552" s="2" t="s">
        <v>600</v>
      </c>
      <c r="I552" s="67">
        <v>2351.92</v>
      </c>
      <c r="J552" s="67">
        <v>425.17</v>
      </c>
      <c r="K552" s="67">
        <v>2351.92</v>
      </c>
      <c r="L552" s="67">
        <v>0.05</v>
      </c>
      <c r="M552" s="67">
        <v>2351.92</v>
      </c>
      <c r="N552" s="67">
        <v>0.51</v>
      </c>
      <c r="P552" s="67">
        <v>0</v>
      </c>
      <c r="Q552" s="67">
        <v>2351.92</v>
      </c>
      <c r="R552" s="2" t="s">
        <v>161</v>
      </c>
      <c r="S552" s="2" t="s">
        <v>165</v>
      </c>
      <c r="T552" s="2" t="s">
        <v>165</v>
      </c>
      <c r="U552" t="s">
        <v>783</v>
      </c>
    </row>
    <row r="553" spans="3:21" x14ac:dyDescent="0.3">
      <c r="C553" t="s">
        <v>166</v>
      </c>
      <c r="D553" t="s">
        <v>158</v>
      </c>
      <c r="E553" t="s">
        <v>30</v>
      </c>
      <c r="F553" t="s">
        <v>159</v>
      </c>
      <c r="G553" s="2">
        <v>0</v>
      </c>
      <c r="H553" s="2" t="s">
        <v>294</v>
      </c>
      <c r="I553" s="67">
        <v>976509.3</v>
      </c>
      <c r="J553" s="67">
        <v>615.09</v>
      </c>
      <c r="K553" s="67">
        <v>976509.3</v>
      </c>
      <c r="L553" s="67">
        <v>47.12</v>
      </c>
      <c r="M553" s="67">
        <v>976509.3</v>
      </c>
      <c r="N553" s="67">
        <v>248.53</v>
      </c>
      <c r="P553" s="67">
        <v>0</v>
      </c>
      <c r="Q553" s="67">
        <v>0</v>
      </c>
      <c r="R553" s="2" t="s">
        <v>161</v>
      </c>
      <c r="S553" s="2" t="s">
        <v>161</v>
      </c>
      <c r="T553" s="2" t="s">
        <v>161</v>
      </c>
      <c r="U553" t="s">
        <v>783</v>
      </c>
    </row>
    <row r="554" spans="3:21" x14ac:dyDescent="0.3">
      <c r="C554" t="s">
        <v>31</v>
      </c>
      <c r="D554" t="s">
        <v>158</v>
      </c>
      <c r="E554" t="s">
        <v>29</v>
      </c>
      <c r="F554" t="s">
        <v>159</v>
      </c>
      <c r="G554" s="2">
        <v>-1</v>
      </c>
      <c r="H554" s="2" t="s">
        <v>238</v>
      </c>
      <c r="I554" s="67">
        <v>-6760.74</v>
      </c>
      <c r="J554" s="67">
        <v>0</v>
      </c>
      <c r="K554" s="67">
        <v>-6760.74</v>
      </c>
      <c r="L554" s="67">
        <v>0</v>
      </c>
      <c r="M554" s="67">
        <v>-6760.74</v>
      </c>
      <c r="N554" s="67">
        <v>0</v>
      </c>
      <c r="P554" s="67">
        <v>0</v>
      </c>
      <c r="Q554" s="67">
        <v>0</v>
      </c>
      <c r="U554" t="s">
        <v>783</v>
      </c>
    </row>
    <row r="555" spans="3:21" x14ac:dyDescent="0.3">
      <c r="C555" t="s">
        <v>166</v>
      </c>
      <c r="D555" t="s">
        <v>158</v>
      </c>
      <c r="E555" t="s">
        <v>30</v>
      </c>
      <c r="F555" t="s">
        <v>159</v>
      </c>
      <c r="G555" s="2">
        <v>7</v>
      </c>
      <c r="H555" s="2" t="s">
        <v>176</v>
      </c>
      <c r="I555" s="67">
        <v>101794.7</v>
      </c>
      <c r="J555" s="67">
        <v>2.96</v>
      </c>
      <c r="K555" s="67">
        <v>101794.7</v>
      </c>
      <c r="L555" s="67">
        <v>15.9</v>
      </c>
      <c r="M555" s="67">
        <v>101794.7</v>
      </c>
      <c r="N555" s="67">
        <v>21.25</v>
      </c>
      <c r="P555" s="67">
        <v>0</v>
      </c>
      <c r="Q555" s="67">
        <v>712562.9</v>
      </c>
      <c r="R555" s="2" t="s">
        <v>161</v>
      </c>
      <c r="S555" s="2" t="s">
        <v>161</v>
      </c>
      <c r="T555" s="2" t="s">
        <v>165</v>
      </c>
      <c r="U555" t="s">
        <v>783</v>
      </c>
    </row>
    <row r="556" spans="3:21" x14ac:dyDescent="0.3">
      <c r="C556" t="s">
        <v>166</v>
      </c>
      <c r="D556" t="s">
        <v>158</v>
      </c>
      <c r="E556" t="s">
        <v>30</v>
      </c>
      <c r="F556" t="s">
        <v>159</v>
      </c>
      <c r="G556" s="2">
        <v>1</v>
      </c>
      <c r="H556" s="2" t="s">
        <v>353</v>
      </c>
      <c r="I556" s="67">
        <v>225139.33</v>
      </c>
      <c r="J556" s="67">
        <v>15.41</v>
      </c>
      <c r="K556" s="67">
        <v>225139.33</v>
      </c>
      <c r="L556" s="67">
        <v>7.32</v>
      </c>
      <c r="M556" s="67">
        <v>225139.33</v>
      </c>
      <c r="N556" s="67">
        <v>70.099999999999994</v>
      </c>
      <c r="P556" s="67">
        <v>0</v>
      </c>
      <c r="Q556" s="67">
        <v>225139.33</v>
      </c>
      <c r="R556" s="2" t="s">
        <v>161</v>
      </c>
      <c r="S556" s="2" t="s">
        <v>161</v>
      </c>
      <c r="T556" s="2" t="s">
        <v>161</v>
      </c>
      <c r="U556" t="s">
        <v>783</v>
      </c>
    </row>
    <row r="557" spans="3:21" x14ac:dyDescent="0.3">
      <c r="C557" t="s">
        <v>31</v>
      </c>
      <c r="D557" t="s">
        <v>158</v>
      </c>
      <c r="E557" t="s">
        <v>30</v>
      </c>
      <c r="F557" t="s">
        <v>159</v>
      </c>
      <c r="G557" s="2">
        <v>-1</v>
      </c>
      <c r="H557" s="2" t="s">
        <v>203</v>
      </c>
      <c r="I557" s="67">
        <v>241.5</v>
      </c>
      <c r="J557" s="67">
        <v>0.03</v>
      </c>
      <c r="K557" s="67">
        <v>241.5</v>
      </c>
      <c r="L557" s="67">
        <v>0.01</v>
      </c>
      <c r="M557" s="67">
        <v>241.5</v>
      </c>
      <c r="N557" s="67">
        <v>0.41</v>
      </c>
      <c r="P557" s="67">
        <v>0</v>
      </c>
      <c r="Q557" s="67">
        <v>0</v>
      </c>
      <c r="R557" s="2" t="s">
        <v>161</v>
      </c>
      <c r="S557" s="2" t="s">
        <v>161</v>
      </c>
      <c r="T557" s="2" t="s">
        <v>161</v>
      </c>
      <c r="U557" t="s">
        <v>783</v>
      </c>
    </row>
    <row r="558" spans="3:21" x14ac:dyDescent="0.3">
      <c r="C558" t="s">
        <v>32</v>
      </c>
      <c r="D558" t="s">
        <v>158</v>
      </c>
      <c r="E558" t="s">
        <v>29</v>
      </c>
      <c r="F558" t="s">
        <v>159</v>
      </c>
      <c r="G558" s="2">
        <v>-4</v>
      </c>
      <c r="H558" s="2" t="s">
        <v>428</v>
      </c>
      <c r="I558" s="67">
        <v>-456026.85</v>
      </c>
      <c r="J558" s="67">
        <v>0</v>
      </c>
      <c r="K558" s="67">
        <v>-456026.85</v>
      </c>
      <c r="L558" s="67">
        <v>0</v>
      </c>
      <c r="M558" s="67">
        <v>-456026.85</v>
      </c>
      <c r="N558" s="67">
        <v>0</v>
      </c>
      <c r="P558" s="67">
        <v>0</v>
      </c>
      <c r="Q558" s="67">
        <v>0</v>
      </c>
      <c r="U558" t="s">
        <v>783</v>
      </c>
    </row>
    <row r="559" spans="3:21" x14ac:dyDescent="0.3">
      <c r="C559" t="s">
        <v>31</v>
      </c>
      <c r="D559" t="s">
        <v>158</v>
      </c>
      <c r="E559" t="s">
        <v>30</v>
      </c>
      <c r="F559" t="s">
        <v>159</v>
      </c>
      <c r="G559" s="2">
        <v>5</v>
      </c>
      <c r="H559" s="2" t="s">
        <v>250</v>
      </c>
      <c r="I559" s="67">
        <v>22537.55</v>
      </c>
      <c r="J559" s="67">
        <v>1.33</v>
      </c>
      <c r="K559" s="67">
        <v>22537.55</v>
      </c>
      <c r="L559" s="67">
        <v>442.98</v>
      </c>
      <c r="M559" s="67">
        <v>22537.55</v>
      </c>
      <c r="N559" s="67">
        <v>7.45</v>
      </c>
      <c r="P559" s="67">
        <v>0</v>
      </c>
      <c r="Q559" s="67">
        <v>112687.75</v>
      </c>
      <c r="R559" s="2" t="s">
        <v>165</v>
      </c>
      <c r="S559" s="2" t="s">
        <v>161</v>
      </c>
      <c r="T559" s="2" t="s">
        <v>165</v>
      </c>
      <c r="U559" t="s">
        <v>783</v>
      </c>
    </row>
    <row r="560" spans="3:21" x14ac:dyDescent="0.3">
      <c r="C560" t="s">
        <v>166</v>
      </c>
      <c r="D560" t="s">
        <v>158</v>
      </c>
      <c r="E560" t="s">
        <v>30</v>
      </c>
      <c r="F560" t="s">
        <v>159</v>
      </c>
      <c r="G560" s="2">
        <v>1</v>
      </c>
      <c r="H560" s="2" t="s">
        <v>417</v>
      </c>
      <c r="I560" s="67">
        <v>947036.92</v>
      </c>
      <c r="J560" s="67">
        <v>23.5</v>
      </c>
      <c r="K560" s="67">
        <v>947036.92</v>
      </c>
      <c r="L560" s="67">
        <v>43.46</v>
      </c>
      <c r="M560" s="67">
        <v>947036.92</v>
      </c>
      <c r="N560" s="67">
        <v>300.33</v>
      </c>
      <c r="P560" s="67">
        <v>0</v>
      </c>
      <c r="Q560" s="67">
        <v>947036.92</v>
      </c>
      <c r="R560" s="2" t="s">
        <v>161</v>
      </c>
      <c r="S560" s="2" t="s">
        <v>161</v>
      </c>
      <c r="T560" s="2" t="s">
        <v>161</v>
      </c>
      <c r="U560" t="s">
        <v>783</v>
      </c>
    </row>
    <row r="561" spans="3:21" x14ac:dyDescent="0.3">
      <c r="C561" t="s">
        <v>166</v>
      </c>
      <c r="D561" t="s">
        <v>158</v>
      </c>
      <c r="E561" t="s">
        <v>29</v>
      </c>
      <c r="F561" t="s">
        <v>159</v>
      </c>
      <c r="G561" s="2">
        <v>4</v>
      </c>
      <c r="H561" s="2" t="s">
        <v>296</v>
      </c>
      <c r="I561" s="67">
        <v>-1000.52</v>
      </c>
      <c r="J561" s="67">
        <v>0</v>
      </c>
      <c r="K561" s="67">
        <v>-1000.52</v>
      </c>
      <c r="L561" s="67">
        <v>0</v>
      </c>
      <c r="M561" s="67">
        <v>-1000.52</v>
      </c>
      <c r="N561" s="67">
        <v>0</v>
      </c>
      <c r="P561" s="67">
        <v>0</v>
      </c>
      <c r="Q561" s="67">
        <v>0</v>
      </c>
      <c r="U561" t="s">
        <v>783</v>
      </c>
    </row>
    <row r="562" spans="3:21" x14ac:dyDescent="0.3">
      <c r="C562" t="s">
        <v>166</v>
      </c>
      <c r="D562" t="s">
        <v>158</v>
      </c>
      <c r="E562" t="s">
        <v>29</v>
      </c>
      <c r="F562" t="s">
        <v>159</v>
      </c>
      <c r="G562" s="2">
        <v>-1</v>
      </c>
      <c r="H562" s="2" t="s">
        <v>309</v>
      </c>
      <c r="I562" s="67">
        <v>-3555.23</v>
      </c>
      <c r="J562" s="67">
        <v>0</v>
      </c>
      <c r="K562" s="67">
        <v>-3555.23</v>
      </c>
      <c r="L562" s="67">
        <v>0</v>
      </c>
      <c r="M562" s="67">
        <v>-3555.23</v>
      </c>
      <c r="N562" s="67">
        <v>0</v>
      </c>
      <c r="P562" s="67">
        <v>0</v>
      </c>
      <c r="Q562" s="67">
        <v>0</v>
      </c>
      <c r="U562" t="s">
        <v>783</v>
      </c>
    </row>
    <row r="563" spans="3:21" x14ac:dyDescent="0.3">
      <c r="C563" t="s">
        <v>32</v>
      </c>
      <c r="D563" t="s">
        <v>158</v>
      </c>
      <c r="E563" t="s">
        <v>30</v>
      </c>
      <c r="F563" t="s">
        <v>159</v>
      </c>
      <c r="G563" s="2">
        <v>2</v>
      </c>
      <c r="H563" s="2" t="s">
        <v>239</v>
      </c>
      <c r="I563" s="67">
        <v>36849.18</v>
      </c>
      <c r="J563" s="67">
        <v>0</v>
      </c>
      <c r="K563" s="67">
        <v>36849.18</v>
      </c>
      <c r="L563" s="67">
        <v>0</v>
      </c>
      <c r="M563" s="67">
        <v>36849.18</v>
      </c>
      <c r="N563" s="67">
        <v>4.22</v>
      </c>
      <c r="P563" s="67">
        <v>0</v>
      </c>
      <c r="Q563" s="67">
        <v>73698.36</v>
      </c>
      <c r="R563" s="2" t="s">
        <v>161</v>
      </c>
      <c r="S563" s="2" t="s">
        <v>161</v>
      </c>
      <c r="T563" s="2" t="s">
        <v>165</v>
      </c>
      <c r="U563" t="s">
        <v>783</v>
      </c>
    </row>
    <row r="564" spans="3:21" x14ac:dyDescent="0.3">
      <c r="C564" t="s">
        <v>32</v>
      </c>
      <c r="D564" t="s">
        <v>158</v>
      </c>
      <c r="E564" t="s">
        <v>29</v>
      </c>
      <c r="F564" t="s">
        <v>159</v>
      </c>
      <c r="G564" s="2">
        <v>-1</v>
      </c>
      <c r="H564" s="2" t="s">
        <v>222</v>
      </c>
      <c r="I564" s="67">
        <v>-15635.47</v>
      </c>
      <c r="J564" s="67">
        <v>0</v>
      </c>
      <c r="K564" s="67">
        <v>-15635.47</v>
      </c>
      <c r="L564" s="67">
        <v>0</v>
      </c>
      <c r="M564" s="67">
        <v>-15635.47</v>
      </c>
      <c r="N564" s="67">
        <v>0</v>
      </c>
      <c r="P564" s="67">
        <v>0</v>
      </c>
      <c r="Q564" s="67">
        <v>0</v>
      </c>
      <c r="U564" t="s">
        <v>783</v>
      </c>
    </row>
    <row r="565" spans="3:21" x14ac:dyDescent="0.3">
      <c r="C565" t="s">
        <v>32</v>
      </c>
      <c r="D565" t="s">
        <v>158</v>
      </c>
      <c r="E565" t="s">
        <v>30</v>
      </c>
      <c r="F565" t="s">
        <v>159</v>
      </c>
      <c r="G565" s="2">
        <v>3</v>
      </c>
      <c r="H565" s="2" t="s">
        <v>335</v>
      </c>
      <c r="I565" s="67">
        <v>18525.04</v>
      </c>
      <c r="J565" s="67">
        <v>0.03</v>
      </c>
      <c r="K565" s="67">
        <v>18525.04</v>
      </c>
      <c r="L565" s="67">
        <v>0.01</v>
      </c>
      <c r="M565" s="67">
        <v>18525.04</v>
      </c>
      <c r="N565" s="67">
        <v>0.15</v>
      </c>
      <c r="P565" s="67">
        <v>0</v>
      </c>
      <c r="Q565" s="67">
        <v>55575.12</v>
      </c>
      <c r="R565" s="2" t="s">
        <v>161</v>
      </c>
      <c r="S565" s="2" t="s">
        <v>161</v>
      </c>
      <c r="T565" s="2" t="s">
        <v>161</v>
      </c>
      <c r="U565" t="s">
        <v>783</v>
      </c>
    </row>
    <row r="566" spans="3:21" x14ac:dyDescent="0.3">
      <c r="C566" t="s">
        <v>166</v>
      </c>
      <c r="D566" t="s">
        <v>158</v>
      </c>
      <c r="E566" t="s">
        <v>30</v>
      </c>
      <c r="F566" t="s">
        <v>159</v>
      </c>
      <c r="G566" s="2">
        <v>4</v>
      </c>
      <c r="H566" s="2" t="s">
        <v>225</v>
      </c>
      <c r="I566" s="67">
        <v>32987.61</v>
      </c>
      <c r="J566" s="67">
        <v>3.44</v>
      </c>
      <c r="K566" s="67">
        <v>32987.61</v>
      </c>
      <c r="L566" s="67">
        <v>579.87</v>
      </c>
      <c r="M566" s="67">
        <v>32987.61</v>
      </c>
      <c r="N566" s="67">
        <v>15.66</v>
      </c>
      <c r="P566" s="67">
        <v>0</v>
      </c>
      <c r="Q566" s="67">
        <v>131950.44</v>
      </c>
      <c r="R566" s="2" t="s">
        <v>165</v>
      </c>
      <c r="S566" s="2" t="s">
        <v>161</v>
      </c>
      <c r="T566" s="2" t="s">
        <v>165</v>
      </c>
      <c r="U566" t="s">
        <v>783</v>
      </c>
    </row>
    <row r="567" spans="3:21" x14ac:dyDescent="0.3">
      <c r="C567" t="s">
        <v>32</v>
      </c>
      <c r="D567" t="s">
        <v>158</v>
      </c>
      <c r="E567" t="s">
        <v>30</v>
      </c>
      <c r="F567" t="s">
        <v>159</v>
      </c>
      <c r="G567" s="2">
        <v>-1</v>
      </c>
      <c r="H567" s="2" t="s">
        <v>637</v>
      </c>
      <c r="I567" s="67">
        <v>9735.16</v>
      </c>
      <c r="J567" s="67">
        <v>4.12</v>
      </c>
      <c r="K567" s="67">
        <v>9735.16</v>
      </c>
      <c r="L567" s="67">
        <v>0.32</v>
      </c>
      <c r="M567" s="67">
        <v>9735.16</v>
      </c>
      <c r="N567" s="67">
        <v>1.67</v>
      </c>
      <c r="P567" s="67">
        <v>0</v>
      </c>
      <c r="Q567" s="67">
        <v>0</v>
      </c>
      <c r="R567" s="2" t="s">
        <v>161</v>
      </c>
      <c r="S567" s="2" t="s">
        <v>161</v>
      </c>
      <c r="T567" s="2" t="s">
        <v>161</v>
      </c>
      <c r="U567" t="s">
        <v>783</v>
      </c>
    </row>
    <row r="568" spans="3:21" x14ac:dyDescent="0.3">
      <c r="C568" t="s">
        <v>31</v>
      </c>
      <c r="D568" t="s">
        <v>158</v>
      </c>
      <c r="E568" t="s">
        <v>29</v>
      </c>
      <c r="F568" t="s">
        <v>159</v>
      </c>
      <c r="G568" s="2">
        <v>0</v>
      </c>
      <c r="H568" s="2" t="s">
        <v>299</v>
      </c>
      <c r="I568" s="67">
        <v>-9482.19</v>
      </c>
      <c r="J568" s="67">
        <v>0</v>
      </c>
      <c r="K568" s="67">
        <v>-9482.19</v>
      </c>
      <c r="L568" s="67">
        <v>0</v>
      </c>
      <c r="M568" s="67">
        <v>-9482.19</v>
      </c>
      <c r="N568" s="67">
        <v>0</v>
      </c>
      <c r="P568" s="67">
        <v>0</v>
      </c>
      <c r="Q568" s="67">
        <v>0</v>
      </c>
      <c r="U568" t="s">
        <v>783</v>
      </c>
    </row>
    <row r="569" spans="3:21" x14ac:dyDescent="0.3">
      <c r="C569" t="s">
        <v>166</v>
      </c>
      <c r="D569" t="s">
        <v>158</v>
      </c>
      <c r="E569" t="s">
        <v>29</v>
      </c>
      <c r="F569" t="s">
        <v>159</v>
      </c>
      <c r="G569" s="2">
        <v>3</v>
      </c>
      <c r="H569" s="2" t="s">
        <v>196</v>
      </c>
      <c r="I569" s="67">
        <v>-735.48</v>
      </c>
      <c r="J569" s="67">
        <v>0</v>
      </c>
      <c r="K569" s="67">
        <v>-735.48</v>
      </c>
      <c r="L569" s="67">
        <v>0</v>
      </c>
      <c r="M569" s="67">
        <v>-735.48</v>
      </c>
      <c r="N569" s="67">
        <v>0</v>
      </c>
      <c r="P569" s="67">
        <v>0</v>
      </c>
      <c r="Q569" s="67">
        <v>0</v>
      </c>
      <c r="U569" t="s">
        <v>783</v>
      </c>
    </row>
    <row r="570" spans="3:21" x14ac:dyDescent="0.3">
      <c r="C570" t="s">
        <v>31</v>
      </c>
      <c r="D570" t="s">
        <v>158</v>
      </c>
      <c r="E570" t="s">
        <v>29</v>
      </c>
      <c r="F570" t="s">
        <v>159</v>
      </c>
      <c r="G570" s="2">
        <v>2</v>
      </c>
      <c r="H570" s="2" t="s">
        <v>227</v>
      </c>
      <c r="I570" s="67">
        <v>-44215.35</v>
      </c>
      <c r="J570" s="67">
        <v>0</v>
      </c>
      <c r="K570" s="67">
        <v>-44215.35</v>
      </c>
      <c r="L570" s="67">
        <v>0</v>
      </c>
      <c r="M570" s="67">
        <v>-44215.35</v>
      </c>
      <c r="N570" s="67">
        <v>0</v>
      </c>
      <c r="P570" s="67">
        <v>0</v>
      </c>
      <c r="Q570" s="67">
        <v>0</v>
      </c>
      <c r="U570" t="s">
        <v>783</v>
      </c>
    </row>
    <row r="571" spans="3:21" x14ac:dyDescent="0.3">
      <c r="C571" t="s">
        <v>32</v>
      </c>
      <c r="D571" t="s">
        <v>158</v>
      </c>
      <c r="E571" t="s">
        <v>29</v>
      </c>
      <c r="F571" t="s">
        <v>159</v>
      </c>
      <c r="G571" s="2">
        <v>-1</v>
      </c>
      <c r="H571" s="2" t="s">
        <v>675</v>
      </c>
      <c r="I571" s="67">
        <v>-407.52</v>
      </c>
      <c r="J571" s="67">
        <v>0</v>
      </c>
      <c r="K571" s="67">
        <v>-407.52</v>
      </c>
      <c r="L571" s="67">
        <v>0</v>
      </c>
      <c r="M571" s="67">
        <v>-407.52</v>
      </c>
      <c r="N571" s="67">
        <v>0</v>
      </c>
      <c r="P571" s="67">
        <v>0</v>
      </c>
      <c r="Q571" s="67">
        <v>0</v>
      </c>
      <c r="U571" t="s">
        <v>783</v>
      </c>
    </row>
    <row r="572" spans="3:21" x14ac:dyDescent="0.3">
      <c r="C572" t="s">
        <v>32</v>
      </c>
      <c r="D572" t="s">
        <v>158</v>
      </c>
      <c r="E572" t="s">
        <v>30</v>
      </c>
      <c r="F572" t="s">
        <v>159</v>
      </c>
      <c r="G572" s="2">
        <v>0</v>
      </c>
      <c r="H572" s="2" t="s">
        <v>452</v>
      </c>
      <c r="I572" s="67">
        <v>263.94</v>
      </c>
      <c r="J572" s="67">
        <v>54.13</v>
      </c>
      <c r="K572" s="67">
        <v>263.94</v>
      </c>
      <c r="L572" s="67">
        <v>0.03</v>
      </c>
      <c r="M572" s="67">
        <v>263.94</v>
      </c>
      <c r="N572" s="67">
        <v>0.16</v>
      </c>
      <c r="P572" s="67">
        <v>0</v>
      </c>
      <c r="Q572" s="67">
        <v>0</v>
      </c>
      <c r="R572" s="2" t="s">
        <v>161</v>
      </c>
      <c r="S572" s="2" t="s">
        <v>165</v>
      </c>
      <c r="T572" s="2" t="s">
        <v>165</v>
      </c>
      <c r="U572" t="s">
        <v>783</v>
      </c>
    </row>
    <row r="573" spans="3:21" x14ac:dyDescent="0.3">
      <c r="C573" t="s">
        <v>31</v>
      </c>
      <c r="D573" t="s">
        <v>158</v>
      </c>
      <c r="E573" t="s">
        <v>29</v>
      </c>
      <c r="F573" t="s">
        <v>159</v>
      </c>
      <c r="G573" s="2">
        <v>8</v>
      </c>
      <c r="H573" s="2" t="s">
        <v>516</v>
      </c>
      <c r="I573" s="67">
        <v>-2146.17</v>
      </c>
      <c r="J573" s="67">
        <v>0</v>
      </c>
      <c r="K573" s="67">
        <v>-2146.17</v>
      </c>
      <c r="L573" s="67">
        <v>0</v>
      </c>
      <c r="M573" s="67">
        <v>-2146.17</v>
      </c>
      <c r="N573" s="67">
        <v>0</v>
      </c>
      <c r="P573" s="67">
        <v>0</v>
      </c>
      <c r="Q573" s="67">
        <v>0</v>
      </c>
      <c r="U573" t="s">
        <v>783</v>
      </c>
    </row>
    <row r="574" spans="3:21" x14ac:dyDescent="0.3">
      <c r="C574" t="s">
        <v>31</v>
      </c>
      <c r="D574" t="s">
        <v>158</v>
      </c>
      <c r="E574" t="s">
        <v>29</v>
      </c>
      <c r="F574" t="s">
        <v>159</v>
      </c>
      <c r="G574" s="2">
        <v>2</v>
      </c>
      <c r="H574" s="2" t="s">
        <v>237</v>
      </c>
      <c r="I574" s="67">
        <v>-25480.47</v>
      </c>
      <c r="J574" s="67">
        <v>0</v>
      </c>
      <c r="K574" s="67">
        <v>-25480.47</v>
      </c>
      <c r="L574" s="67">
        <v>0</v>
      </c>
      <c r="M574" s="67">
        <v>-25480.47</v>
      </c>
      <c r="N574" s="67">
        <v>0</v>
      </c>
      <c r="P574" s="67">
        <v>0</v>
      </c>
      <c r="Q574" s="67">
        <v>0</v>
      </c>
      <c r="U574" t="s">
        <v>783</v>
      </c>
    </row>
    <row r="575" spans="3:21" x14ac:dyDescent="0.3">
      <c r="C575" t="s">
        <v>166</v>
      </c>
      <c r="D575" t="s">
        <v>158</v>
      </c>
      <c r="E575" t="s">
        <v>30</v>
      </c>
      <c r="F575" t="s">
        <v>159</v>
      </c>
      <c r="G575" s="2">
        <v>1</v>
      </c>
      <c r="H575" s="2" t="s">
        <v>429</v>
      </c>
      <c r="I575" s="67">
        <v>80487.759999999995</v>
      </c>
      <c r="J575" s="67">
        <v>22.58</v>
      </c>
      <c r="K575" s="67">
        <v>80487.759999999995</v>
      </c>
      <c r="L575" s="67">
        <v>1.62</v>
      </c>
      <c r="M575" s="67">
        <v>80487.759999999995</v>
      </c>
      <c r="N575" s="67">
        <v>35.200000000000003</v>
      </c>
      <c r="P575" s="67">
        <v>0</v>
      </c>
      <c r="Q575" s="67">
        <v>80487.759999999995</v>
      </c>
      <c r="R575" s="2" t="s">
        <v>161</v>
      </c>
      <c r="S575" s="2" t="s">
        <v>161</v>
      </c>
      <c r="T575" s="2" t="s">
        <v>161</v>
      </c>
      <c r="U575" t="s">
        <v>783</v>
      </c>
    </row>
    <row r="576" spans="3:21" x14ac:dyDescent="0.3">
      <c r="C576" t="s">
        <v>166</v>
      </c>
      <c r="D576" t="s">
        <v>158</v>
      </c>
      <c r="E576" t="s">
        <v>30</v>
      </c>
      <c r="F576" t="s">
        <v>159</v>
      </c>
      <c r="G576" s="2">
        <v>4</v>
      </c>
      <c r="H576" s="2" t="s">
        <v>364</v>
      </c>
      <c r="I576" s="67">
        <v>20513.39</v>
      </c>
      <c r="J576" s="67">
        <v>2509.1</v>
      </c>
      <c r="K576" s="67">
        <v>20513.39</v>
      </c>
      <c r="L576" s="67">
        <v>0.18</v>
      </c>
      <c r="M576" s="67">
        <v>20513.39</v>
      </c>
      <c r="N576" s="67">
        <v>1.71</v>
      </c>
      <c r="P576" s="67">
        <v>0</v>
      </c>
      <c r="Q576" s="67">
        <v>82053.56</v>
      </c>
      <c r="R576" s="2" t="s">
        <v>161</v>
      </c>
      <c r="S576" s="2" t="s">
        <v>165</v>
      </c>
      <c r="T576" s="2" t="s">
        <v>165</v>
      </c>
      <c r="U576" t="s">
        <v>783</v>
      </c>
    </row>
    <row r="577" spans="3:21" x14ac:dyDescent="0.3">
      <c r="C577" t="s">
        <v>31</v>
      </c>
      <c r="D577" t="s">
        <v>158</v>
      </c>
      <c r="E577" t="s">
        <v>30</v>
      </c>
      <c r="F577" t="s">
        <v>159</v>
      </c>
      <c r="G577" s="2">
        <v>6</v>
      </c>
      <c r="H577" s="2" t="s">
        <v>371</v>
      </c>
      <c r="I577" s="67">
        <v>24347.29</v>
      </c>
      <c r="J577" s="67">
        <v>0.9</v>
      </c>
      <c r="K577" s="67">
        <v>24347.29</v>
      </c>
      <c r="L577" s="67">
        <v>0.21</v>
      </c>
      <c r="M577" s="67">
        <v>24347.29</v>
      </c>
      <c r="N577" s="67">
        <v>2.94</v>
      </c>
      <c r="P577" s="67">
        <v>0</v>
      </c>
      <c r="Q577" s="67">
        <v>146083.74</v>
      </c>
      <c r="R577" s="2" t="s">
        <v>161</v>
      </c>
      <c r="S577" s="2" t="s">
        <v>161</v>
      </c>
      <c r="T577" s="2" t="s">
        <v>161</v>
      </c>
      <c r="U577" t="s">
        <v>783</v>
      </c>
    </row>
    <row r="578" spans="3:21" x14ac:dyDescent="0.3">
      <c r="C578" t="s">
        <v>166</v>
      </c>
      <c r="D578" t="s">
        <v>158</v>
      </c>
      <c r="E578" t="s">
        <v>30</v>
      </c>
      <c r="F578" t="s">
        <v>159</v>
      </c>
      <c r="G578" s="2">
        <v>7</v>
      </c>
      <c r="H578" s="2" t="s">
        <v>226</v>
      </c>
      <c r="I578" s="67">
        <v>1362845.01</v>
      </c>
      <c r="J578" s="67">
        <v>28.4</v>
      </c>
      <c r="K578" s="67">
        <v>1362845.01</v>
      </c>
      <c r="L578" s="67">
        <v>83.88</v>
      </c>
      <c r="M578" s="67">
        <v>1362845.01</v>
      </c>
      <c r="N578" s="67">
        <v>674.24</v>
      </c>
      <c r="P578" s="67">
        <v>0</v>
      </c>
      <c r="Q578" s="67">
        <v>9539915.0700000003</v>
      </c>
      <c r="R578" s="2" t="s">
        <v>161</v>
      </c>
      <c r="S578" s="2" t="s">
        <v>161</v>
      </c>
      <c r="T578" s="2" t="s">
        <v>165</v>
      </c>
      <c r="U578" t="s">
        <v>783</v>
      </c>
    </row>
    <row r="579" spans="3:21" x14ac:dyDescent="0.3">
      <c r="C579" t="s">
        <v>166</v>
      </c>
      <c r="D579" t="s">
        <v>158</v>
      </c>
      <c r="E579" t="s">
        <v>29</v>
      </c>
      <c r="F579" t="s">
        <v>159</v>
      </c>
      <c r="G579" s="2">
        <v>2</v>
      </c>
      <c r="H579" s="2" t="s">
        <v>469</v>
      </c>
      <c r="I579" s="67">
        <v>-2407.79</v>
      </c>
      <c r="J579" s="67">
        <v>0</v>
      </c>
      <c r="K579" s="67">
        <v>-2407.79</v>
      </c>
      <c r="L579" s="67">
        <v>0</v>
      </c>
      <c r="M579" s="67">
        <v>-2407.79</v>
      </c>
      <c r="N579" s="67">
        <v>0</v>
      </c>
      <c r="P579" s="67">
        <v>0</v>
      </c>
      <c r="Q579" s="67">
        <v>0</v>
      </c>
      <c r="U579" t="s">
        <v>783</v>
      </c>
    </row>
    <row r="580" spans="3:21" x14ac:dyDescent="0.3">
      <c r="C580" t="s">
        <v>166</v>
      </c>
      <c r="D580" t="s">
        <v>158</v>
      </c>
      <c r="E580" t="s">
        <v>29</v>
      </c>
      <c r="F580" t="s">
        <v>159</v>
      </c>
      <c r="G580" s="2">
        <v>4</v>
      </c>
      <c r="H580" s="2" t="s">
        <v>492</v>
      </c>
      <c r="I580" s="67">
        <v>-884.8</v>
      </c>
      <c r="J580" s="67">
        <v>0</v>
      </c>
      <c r="K580" s="67">
        <v>-884.8</v>
      </c>
      <c r="L580" s="67">
        <v>0</v>
      </c>
      <c r="M580" s="67">
        <v>-884.8</v>
      </c>
      <c r="N580" s="67">
        <v>0</v>
      </c>
      <c r="P580" s="67">
        <v>0</v>
      </c>
      <c r="Q580" s="67">
        <v>0</v>
      </c>
      <c r="U580" t="s">
        <v>783</v>
      </c>
    </row>
    <row r="581" spans="3:21" x14ac:dyDescent="0.3">
      <c r="C581" t="s">
        <v>166</v>
      </c>
      <c r="D581" t="s">
        <v>158</v>
      </c>
      <c r="E581" t="s">
        <v>30</v>
      </c>
      <c r="F581" t="s">
        <v>159</v>
      </c>
      <c r="G581" s="2">
        <v>2</v>
      </c>
      <c r="H581" s="2" t="s">
        <v>297</v>
      </c>
      <c r="I581" s="67">
        <v>29107.86</v>
      </c>
      <c r="J581" s="67">
        <v>2494.5500000000002</v>
      </c>
      <c r="K581" s="67">
        <v>29107.86</v>
      </c>
      <c r="L581" s="67">
        <v>0.51</v>
      </c>
      <c r="M581" s="67">
        <v>29107.86</v>
      </c>
      <c r="N581" s="67">
        <v>6.32</v>
      </c>
      <c r="P581" s="67">
        <v>0</v>
      </c>
      <c r="Q581" s="67">
        <v>58215.72</v>
      </c>
      <c r="R581" s="2" t="s">
        <v>161</v>
      </c>
      <c r="S581" s="2" t="s">
        <v>165</v>
      </c>
      <c r="T581" s="2" t="s">
        <v>165</v>
      </c>
      <c r="U581" t="s">
        <v>783</v>
      </c>
    </row>
    <row r="582" spans="3:21" x14ac:dyDescent="0.3">
      <c r="C582" t="s">
        <v>32</v>
      </c>
      <c r="D582" t="s">
        <v>158</v>
      </c>
      <c r="E582" t="s">
        <v>29</v>
      </c>
      <c r="F582" t="s">
        <v>159</v>
      </c>
      <c r="G582" s="2">
        <v>-1</v>
      </c>
      <c r="H582" s="2" t="s">
        <v>314</v>
      </c>
      <c r="I582" s="67">
        <v>-16461.900000000001</v>
      </c>
      <c r="J582" s="67">
        <v>0</v>
      </c>
      <c r="K582" s="67">
        <v>-16461.900000000001</v>
      </c>
      <c r="L582" s="67">
        <v>0</v>
      </c>
      <c r="M582" s="67">
        <v>-16461.900000000001</v>
      </c>
      <c r="N582" s="67">
        <v>0</v>
      </c>
      <c r="P582" s="67">
        <v>0</v>
      </c>
      <c r="Q582" s="67">
        <v>0</v>
      </c>
      <c r="U582" t="s">
        <v>783</v>
      </c>
    </row>
    <row r="583" spans="3:21" x14ac:dyDescent="0.3">
      <c r="C583" t="s">
        <v>166</v>
      </c>
      <c r="D583" t="s">
        <v>158</v>
      </c>
      <c r="E583" t="s">
        <v>30</v>
      </c>
      <c r="F583" t="s">
        <v>159</v>
      </c>
      <c r="G583" s="2">
        <v>-1</v>
      </c>
      <c r="H583" s="2" t="s">
        <v>721</v>
      </c>
      <c r="I583" s="67">
        <v>100170.74</v>
      </c>
      <c r="J583" s="67">
        <v>27.21</v>
      </c>
      <c r="K583" s="67">
        <v>100170.74</v>
      </c>
      <c r="L583" s="67">
        <v>2.08</v>
      </c>
      <c r="M583" s="67">
        <v>100170.74</v>
      </c>
      <c r="N583" s="67">
        <v>10.99</v>
      </c>
      <c r="P583" s="67">
        <v>0</v>
      </c>
      <c r="Q583" s="67">
        <v>0</v>
      </c>
      <c r="R583" s="2" t="s">
        <v>161</v>
      </c>
      <c r="S583" s="2" t="s">
        <v>161</v>
      </c>
      <c r="T583" s="2" t="s">
        <v>161</v>
      </c>
      <c r="U583" t="s">
        <v>783</v>
      </c>
    </row>
    <row r="584" spans="3:21" x14ac:dyDescent="0.3">
      <c r="C584" t="s">
        <v>32</v>
      </c>
      <c r="D584" t="s">
        <v>158</v>
      </c>
      <c r="E584" t="s">
        <v>29</v>
      </c>
      <c r="F584" t="s">
        <v>159</v>
      </c>
      <c r="G584" s="2">
        <v>-1</v>
      </c>
      <c r="H584" s="2" t="s">
        <v>322</v>
      </c>
      <c r="I584" s="67">
        <v>-43046.400000000001</v>
      </c>
      <c r="J584" s="67">
        <v>0</v>
      </c>
      <c r="K584" s="67">
        <v>-43046.400000000001</v>
      </c>
      <c r="L584" s="67">
        <v>0</v>
      </c>
      <c r="M584" s="67">
        <v>-43046.400000000001</v>
      </c>
      <c r="N584" s="67">
        <v>0</v>
      </c>
      <c r="P584" s="67">
        <v>0</v>
      </c>
      <c r="Q584" s="67">
        <v>0</v>
      </c>
      <c r="U584" t="s">
        <v>783</v>
      </c>
    </row>
    <row r="585" spans="3:21" x14ac:dyDescent="0.3">
      <c r="C585" t="s">
        <v>166</v>
      </c>
      <c r="D585" t="s">
        <v>158</v>
      </c>
      <c r="E585" t="s">
        <v>29</v>
      </c>
      <c r="F585" t="s">
        <v>159</v>
      </c>
      <c r="G585" s="2">
        <v>6</v>
      </c>
      <c r="H585" s="2" t="s">
        <v>207</v>
      </c>
      <c r="I585" s="67">
        <v>-135.33000000000001</v>
      </c>
      <c r="J585" s="67">
        <v>0</v>
      </c>
      <c r="K585" s="67">
        <v>-135.33000000000001</v>
      </c>
      <c r="L585" s="67">
        <v>0</v>
      </c>
      <c r="M585" s="67">
        <v>-135.33000000000001</v>
      </c>
      <c r="N585" s="67">
        <v>0</v>
      </c>
      <c r="P585" s="67">
        <v>0</v>
      </c>
      <c r="Q585" s="67">
        <v>0</v>
      </c>
      <c r="U585" t="s">
        <v>783</v>
      </c>
    </row>
    <row r="586" spans="3:21" x14ac:dyDescent="0.3">
      <c r="C586" t="s">
        <v>166</v>
      </c>
      <c r="D586" t="s">
        <v>158</v>
      </c>
      <c r="E586" t="s">
        <v>30</v>
      </c>
      <c r="F586" t="s">
        <v>159</v>
      </c>
      <c r="G586" s="2">
        <v>6</v>
      </c>
      <c r="H586" s="2" t="s">
        <v>262</v>
      </c>
      <c r="I586" s="67">
        <v>57310.84</v>
      </c>
      <c r="J586" s="67">
        <v>1.79</v>
      </c>
      <c r="K586" s="67">
        <v>57310.84</v>
      </c>
      <c r="L586" s="67">
        <v>9.59</v>
      </c>
      <c r="M586" s="67">
        <v>57310.84</v>
      </c>
      <c r="N586" s="67">
        <v>1.91</v>
      </c>
      <c r="P586" s="67">
        <v>0</v>
      </c>
      <c r="Q586" s="67">
        <v>343865.04</v>
      </c>
      <c r="R586" s="2" t="s">
        <v>161</v>
      </c>
      <c r="S586" s="2" t="s">
        <v>161</v>
      </c>
      <c r="T586" s="2" t="s">
        <v>165</v>
      </c>
      <c r="U586" t="s">
        <v>783</v>
      </c>
    </row>
    <row r="587" spans="3:21" x14ac:dyDescent="0.3">
      <c r="C587" t="s">
        <v>166</v>
      </c>
      <c r="D587" t="s">
        <v>158</v>
      </c>
      <c r="E587" t="s">
        <v>30</v>
      </c>
      <c r="F587" t="s">
        <v>159</v>
      </c>
      <c r="G587" s="2">
        <v>8</v>
      </c>
      <c r="H587" s="2" t="s">
        <v>441</v>
      </c>
      <c r="I587" s="67">
        <v>16123.57</v>
      </c>
      <c r="J587" s="67">
        <v>1.36</v>
      </c>
      <c r="K587" s="67">
        <v>16123.57</v>
      </c>
      <c r="L587" s="67">
        <v>0.23</v>
      </c>
      <c r="M587" s="67">
        <v>16123.57</v>
      </c>
      <c r="N587" s="67">
        <v>2.48</v>
      </c>
      <c r="P587" s="67">
        <v>0</v>
      </c>
      <c r="Q587" s="67">
        <v>128988.56</v>
      </c>
      <c r="R587" s="2" t="s">
        <v>165</v>
      </c>
      <c r="S587" s="2" t="s">
        <v>165</v>
      </c>
      <c r="T587" s="2" t="s">
        <v>165</v>
      </c>
      <c r="U587" t="s">
        <v>783</v>
      </c>
    </row>
    <row r="588" spans="3:21" x14ac:dyDescent="0.3">
      <c r="C588" t="s">
        <v>166</v>
      </c>
      <c r="D588" t="s">
        <v>158</v>
      </c>
      <c r="E588" t="s">
        <v>30</v>
      </c>
      <c r="F588" t="s">
        <v>159</v>
      </c>
      <c r="G588" s="2">
        <v>0</v>
      </c>
      <c r="H588" s="2" t="s">
        <v>434</v>
      </c>
      <c r="I588" s="67">
        <v>89264.99</v>
      </c>
      <c r="J588" s="67">
        <v>8.25</v>
      </c>
      <c r="K588" s="67">
        <v>89264.99</v>
      </c>
      <c r="L588" s="67">
        <v>5.61</v>
      </c>
      <c r="M588" s="67">
        <v>89264.99</v>
      </c>
      <c r="N588" s="67">
        <v>100.48</v>
      </c>
      <c r="P588" s="67">
        <v>0</v>
      </c>
      <c r="Q588" s="67">
        <v>0</v>
      </c>
      <c r="R588" s="2" t="s">
        <v>161</v>
      </c>
      <c r="S588" s="2" t="s">
        <v>161</v>
      </c>
      <c r="T588" s="2" t="s">
        <v>161</v>
      </c>
      <c r="U588" t="s">
        <v>783</v>
      </c>
    </row>
    <row r="589" spans="3:21" x14ac:dyDescent="0.3">
      <c r="C589" t="s">
        <v>31</v>
      </c>
      <c r="D589" t="s">
        <v>158</v>
      </c>
      <c r="E589" t="s">
        <v>29</v>
      </c>
      <c r="F589" t="s">
        <v>159</v>
      </c>
      <c r="G589" s="2">
        <v>4</v>
      </c>
      <c r="H589" s="2" t="s">
        <v>341</v>
      </c>
      <c r="I589" s="67">
        <v>-1009.14</v>
      </c>
      <c r="J589" s="67">
        <v>0</v>
      </c>
      <c r="K589" s="67">
        <v>-1009.14</v>
      </c>
      <c r="L589" s="67">
        <v>0</v>
      </c>
      <c r="M589" s="67">
        <v>-1009.14</v>
      </c>
      <c r="N589" s="67">
        <v>0</v>
      </c>
      <c r="P589" s="67">
        <v>0</v>
      </c>
      <c r="Q589" s="67">
        <v>0</v>
      </c>
      <c r="U589" t="s">
        <v>783</v>
      </c>
    </row>
    <row r="590" spans="3:21" x14ac:dyDescent="0.3">
      <c r="C590" t="s">
        <v>166</v>
      </c>
      <c r="D590" t="s">
        <v>158</v>
      </c>
      <c r="E590" t="s">
        <v>30</v>
      </c>
      <c r="F590" t="s">
        <v>159</v>
      </c>
      <c r="G590" s="2">
        <v>7</v>
      </c>
      <c r="H590" s="2" t="s">
        <v>231</v>
      </c>
      <c r="I590" s="67">
        <v>88655.06</v>
      </c>
      <c r="J590" s="67">
        <v>14.63</v>
      </c>
      <c r="K590" s="67">
        <v>88655.06</v>
      </c>
      <c r="L590" s="67">
        <v>2.4500000000000002</v>
      </c>
      <c r="M590" s="67">
        <v>88655.06</v>
      </c>
      <c r="N590" s="67">
        <v>26.78</v>
      </c>
      <c r="P590" s="67">
        <v>0</v>
      </c>
      <c r="Q590" s="67">
        <v>620585.41999999993</v>
      </c>
      <c r="R590" s="2" t="s">
        <v>161</v>
      </c>
      <c r="S590" s="2" t="s">
        <v>161</v>
      </c>
      <c r="T590" s="2" t="s">
        <v>161</v>
      </c>
      <c r="U590" t="s">
        <v>783</v>
      </c>
    </row>
    <row r="591" spans="3:21" x14ac:dyDescent="0.3">
      <c r="C591" t="s">
        <v>166</v>
      </c>
      <c r="D591" t="s">
        <v>158</v>
      </c>
      <c r="E591" t="s">
        <v>30</v>
      </c>
      <c r="F591" t="s">
        <v>159</v>
      </c>
      <c r="G591" s="2">
        <v>11</v>
      </c>
      <c r="H591" s="2" t="s">
        <v>527</v>
      </c>
      <c r="I591" s="67">
        <v>687088.52</v>
      </c>
      <c r="J591" s="67">
        <v>0</v>
      </c>
      <c r="K591" s="67">
        <v>687088.52</v>
      </c>
      <c r="L591" s="67">
        <v>0</v>
      </c>
      <c r="M591" s="67">
        <v>687088.52</v>
      </c>
      <c r="N591" s="67">
        <v>321.2</v>
      </c>
      <c r="P591" s="67">
        <v>0</v>
      </c>
      <c r="Q591" s="67">
        <v>7557973.7200000007</v>
      </c>
      <c r="R591" s="2" t="s">
        <v>161</v>
      </c>
      <c r="S591" s="2" t="s">
        <v>161</v>
      </c>
      <c r="T591" s="2" t="s">
        <v>165</v>
      </c>
      <c r="U591" t="s">
        <v>783</v>
      </c>
    </row>
    <row r="592" spans="3:21" x14ac:dyDescent="0.3">
      <c r="C592" t="s">
        <v>31</v>
      </c>
      <c r="D592" t="s">
        <v>158</v>
      </c>
      <c r="E592" t="s">
        <v>30</v>
      </c>
      <c r="F592" t="s">
        <v>159</v>
      </c>
      <c r="G592" s="2">
        <v>0</v>
      </c>
      <c r="H592" s="2" t="s">
        <v>614</v>
      </c>
      <c r="I592" s="67">
        <v>5222.9399999999996</v>
      </c>
      <c r="J592" s="67">
        <v>2.02</v>
      </c>
      <c r="K592" s="67">
        <v>5222.9399999999996</v>
      </c>
      <c r="L592" s="67">
        <v>0.15</v>
      </c>
      <c r="M592" s="67">
        <v>5222.9399999999996</v>
      </c>
      <c r="N592" s="67">
        <v>3.15</v>
      </c>
      <c r="P592" s="67">
        <v>0</v>
      </c>
      <c r="Q592" s="67">
        <v>0</v>
      </c>
      <c r="R592" s="2" t="s">
        <v>161</v>
      </c>
      <c r="S592" s="2" t="s">
        <v>161</v>
      </c>
      <c r="T592" s="2" t="s">
        <v>161</v>
      </c>
      <c r="U592" t="s">
        <v>783</v>
      </c>
    </row>
    <row r="593" spans="3:21" x14ac:dyDescent="0.3">
      <c r="C593" t="s">
        <v>32</v>
      </c>
      <c r="D593" t="s">
        <v>158</v>
      </c>
      <c r="E593" t="s">
        <v>30</v>
      </c>
      <c r="F593" t="s">
        <v>159</v>
      </c>
      <c r="G593" s="2">
        <v>-4</v>
      </c>
      <c r="H593" s="2" t="s">
        <v>480</v>
      </c>
      <c r="I593" s="67">
        <v>9769.16</v>
      </c>
      <c r="J593" s="67">
        <v>0.13</v>
      </c>
      <c r="K593" s="67">
        <v>9769.16</v>
      </c>
      <c r="L593" s="67">
        <v>0.03</v>
      </c>
      <c r="M593" s="67">
        <v>9769.16</v>
      </c>
      <c r="N593" s="67">
        <v>0.2</v>
      </c>
      <c r="P593" s="67">
        <v>0</v>
      </c>
      <c r="Q593" s="67">
        <v>0</v>
      </c>
      <c r="R593" s="2" t="s">
        <v>161</v>
      </c>
      <c r="S593" s="2" t="s">
        <v>161</v>
      </c>
      <c r="T593" s="2" t="s">
        <v>161</v>
      </c>
      <c r="U593" t="s">
        <v>783</v>
      </c>
    </row>
    <row r="594" spans="3:21" x14ac:dyDescent="0.3">
      <c r="C594" t="s">
        <v>166</v>
      </c>
      <c r="D594" t="s">
        <v>158</v>
      </c>
      <c r="E594" t="s">
        <v>29</v>
      </c>
      <c r="F594" t="s">
        <v>159</v>
      </c>
      <c r="G594" s="2">
        <v>5</v>
      </c>
      <c r="H594" s="2" t="s">
        <v>212</v>
      </c>
      <c r="I594" s="67">
        <v>-9822.65</v>
      </c>
      <c r="J594" s="67">
        <v>0</v>
      </c>
      <c r="K594" s="67">
        <v>-9822.65</v>
      </c>
      <c r="L594" s="67">
        <v>0</v>
      </c>
      <c r="M594" s="67">
        <v>-9822.65</v>
      </c>
      <c r="N594" s="67">
        <v>0</v>
      </c>
      <c r="P594" s="67">
        <v>0</v>
      </c>
      <c r="Q594" s="67">
        <v>0</v>
      </c>
      <c r="U594" t="s">
        <v>783</v>
      </c>
    </row>
    <row r="595" spans="3:21" x14ac:dyDescent="0.3">
      <c r="C595" t="s">
        <v>166</v>
      </c>
      <c r="D595" t="s">
        <v>158</v>
      </c>
      <c r="E595" t="s">
        <v>30</v>
      </c>
      <c r="F595" t="s">
        <v>159</v>
      </c>
      <c r="G595" s="2">
        <v>4</v>
      </c>
      <c r="H595" s="2" t="s">
        <v>344</v>
      </c>
      <c r="I595" s="67">
        <v>20258.82</v>
      </c>
      <c r="J595" s="67">
        <v>36.700000000000003</v>
      </c>
      <c r="K595" s="67">
        <v>20258.82</v>
      </c>
      <c r="L595" s="67">
        <v>493.42</v>
      </c>
      <c r="M595" s="67">
        <v>20258.82</v>
      </c>
      <c r="N595" s="67">
        <v>57.22</v>
      </c>
      <c r="P595" s="67">
        <v>0</v>
      </c>
      <c r="Q595" s="67">
        <v>81035.28</v>
      </c>
      <c r="R595" s="2" t="s">
        <v>165</v>
      </c>
      <c r="S595" s="2" t="s">
        <v>161</v>
      </c>
      <c r="T595" s="2" t="s">
        <v>165</v>
      </c>
      <c r="U595" t="s">
        <v>783</v>
      </c>
    </row>
    <row r="596" spans="3:21" x14ac:dyDescent="0.3">
      <c r="C596" t="s">
        <v>166</v>
      </c>
      <c r="D596" t="s">
        <v>158</v>
      </c>
      <c r="E596" t="s">
        <v>30</v>
      </c>
      <c r="F596" t="s">
        <v>159</v>
      </c>
      <c r="G596" s="2">
        <v>5</v>
      </c>
      <c r="H596" s="2" t="s">
        <v>242</v>
      </c>
      <c r="I596" s="67">
        <v>122252.07</v>
      </c>
      <c r="J596" s="67">
        <v>6.97</v>
      </c>
      <c r="K596" s="67">
        <v>122252.07</v>
      </c>
      <c r="L596" s="67">
        <v>37.44</v>
      </c>
      <c r="M596" s="67">
        <v>122252.07</v>
      </c>
      <c r="N596" s="67">
        <v>65.069999999999993</v>
      </c>
      <c r="P596" s="67">
        <v>0</v>
      </c>
      <c r="Q596" s="67">
        <v>611260.35000000009</v>
      </c>
      <c r="R596" s="2" t="s">
        <v>161</v>
      </c>
      <c r="S596" s="2" t="s">
        <v>161</v>
      </c>
      <c r="T596" s="2" t="s">
        <v>165</v>
      </c>
      <c r="U596" t="s">
        <v>783</v>
      </c>
    </row>
    <row r="597" spans="3:21" x14ac:dyDescent="0.3">
      <c r="C597" t="s">
        <v>166</v>
      </c>
      <c r="D597" t="s">
        <v>158</v>
      </c>
      <c r="E597" t="s">
        <v>30</v>
      </c>
      <c r="F597" t="s">
        <v>159</v>
      </c>
      <c r="G597" s="2">
        <v>2</v>
      </c>
      <c r="H597" s="2" t="s">
        <v>556</v>
      </c>
      <c r="I597" s="67">
        <v>212945.97</v>
      </c>
      <c r="J597" s="67">
        <v>125538.71</v>
      </c>
      <c r="K597" s="67">
        <v>212945.97</v>
      </c>
      <c r="L597" s="67">
        <v>15.51</v>
      </c>
      <c r="M597" s="67">
        <v>212945.97</v>
      </c>
      <c r="N597" s="67">
        <v>82.41</v>
      </c>
      <c r="P597" s="67">
        <v>0</v>
      </c>
      <c r="Q597" s="67">
        <v>425891.94</v>
      </c>
      <c r="R597" s="2" t="s">
        <v>161</v>
      </c>
      <c r="S597" s="2" t="s">
        <v>165</v>
      </c>
      <c r="T597" s="2" t="s">
        <v>165</v>
      </c>
      <c r="U597" t="s">
        <v>783</v>
      </c>
    </row>
    <row r="598" spans="3:21" x14ac:dyDescent="0.3">
      <c r="C598" t="s">
        <v>166</v>
      </c>
      <c r="D598" t="s">
        <v>158</v>
      </c>
      <c r="E598" t="s">
        <v>29</v>
      </c>
      <c r="F598" t="s">
        <v>159</v>
      </c>
      <c r="G598" s="2">
        <v>2</v>
      </c>
      <c r="H598" s="2" t="s">
        <v>547</v>
      </c>
      <c r="I598" s="67">
        <v>-210.28</v>
      </c>
      <c r="J598" s="67">
        <v>0</v>
      </c>
      <c r="K598" s="67">
        <v>-210.28</v>
      </c>
      <c r="L598" s="67">
        <v>0</v>
      </c>
      <c r="M598" s="67">
        <v>-210.28</v>
      </c>
      <c r="N598" s="67">
        <v>0</v>
      </c>
      <c r="P598" s="67">
        <v>0</v>
      </c>
      <c r="Q598" s="67">
        <v>0</v>
      </c>
      <c r="U598" t="s">
        <v>783</v>
      </c>
    </row>
    <row r="599" spans="3:21" x14ac:dyDescent="0.3">
      <c r="C599" t="s">
        <v>166</v>
      </c>
      <c r="D599" t="s">
        <v>158</v>
      </c>
      <c r="E599" t="s">
        <v>29</v>
      </c>
      <c r="F599" t="s">
        <v>159</v>
      </c>
      <c r="G599" s="2">
        <v>0</v>
      </c>
      <c r="H599" s="2" t="s">
        <v>320</v>
      </c>
      <c r="I599" s="67">
        <v>-83724.710000000006</v>
      </c>
      <c r="J599" s="67">
        <v>0</v>
      </c>
      <c r="K599" s="67">
        <v>-83724.710000000006</v>
      </c>
      <c r="L599" s="67">
        <v>0</v>
      </c>
      <c r="M599" s="67">
        <v>-83724.710000000006</v>
      </c>
      <c r="N599" s="67">
        <v>0</v>
      </c>
      <c r="P599" s="67">
        <v>0</v>
      </c>
      <c r="Q599" s="67">
        <v>0</v>
      </c>
      <c r="U599" t="s">
        <v>783</v>
      </c>
    </row>
    <row r="600" spans="3:21" x14ac:dyDescent="0.3">
      <c r="C600" t="s">
        <v>166</v>
      </c>
      <c r="D600" t="s">
        <v>158</v>
      </c>
      <c r="E600" t="s">
        <v>30</v>
      </c>
      <c r="F600" t="s">
        <v>159</v>
      </c>
      <c r="G600" s="2">
        <v>-1</v>
      </c>
      <c r="H600" s="2" t="s">
        <v>299</v>
      </c>
      <c r="I600" s="67">
        <v>1503888.39</v>
      </c>
      <c r="J600" s="67">
        <v>0</v>
      </c>
      <c r="K600" s="67">
        <v>1503888.39</v>
      </c>
      <c r="L600" s="67">
        <v>0</v>
      </c>
      <c r="M600" s="67">
        <v>1503888.39</v>
      </c>
      <c r="N600" s="67">
        <v>0</v>
      </c>
      <c r="P600" s="67">
        <v>0</v>
      </c>
      <c r="Q600" s="67">
        <v>0</v>
      </c>
      <c r="R600" s="2" t="s">
        <v>165</v>
      </c>
      <c r="S600" s="2" t="s">
        <v>165</v>
      </c>
      <c r="T600" s="2" t="s">
        <v>165</v>
      </c>
      <c r="U600" t="s">
        <v>784</v>
      </c>
    </row>
    <row r="601" spans="3:21" x14ac:dyDescent="0.3">
      <c r="C601" t="s">
        <v>166</v>
      </c>
      <c r="D601" t="s">
        <v>158</v>
      </c>
      <c r="E601" t="s">
        <v>29</v>
      </c>
      <c r="F601" t="s">
        <v>159</v>
      </c>
      <c r="G601" s="2">
        <v>5</v>
      </c>
      <c r="H601" s="2" t="s">
        <v>233</v>
      </c>
      <c r="I601" s="67">
        <v>-290.81</v>
      </c>
      <c r="J601" s="67">
        <v>0</v>
      </c>
      <c r="K601" s="67">
        <v>-290.81</v>
      </c>
      <c r="L601" s="67">
        <v>0</v>
      </c>
      <c r="M601" s="67">
        <v>-290.81</v>
      </c>
      <c r="N601" s="67">
        <v>0</v>
      </c>
      <c r="P601" s="67">
        <v>0</v>
      </c>
      <c r="Q601" s="67">
        <v>0</v>
      </c>
      <c r="U601" t="s">
        <v>783</v>
      </c>
    </row>
    <row r="602" spans="3:21" x14ac:dyDescent="0.3">
      <c r="C602" t="s">
        <v>166</v>
      </c>
      <c r="D602" t="s">
        <v>158</v>
      </c>
      <c r="E602" t="s">
        <v>30</v>
      </c>
      <c r="F602" t="s">
        <v>159</v>
      </c>
      <c r="G602" s="2">
        <v>0</v>
      </c>
      <c r="H602" s="2" t="s">
        <v>300</v>
      </c>
      <c r="I602" s="67">
        <v>19397.22</v>
      </c>
      <c r="J602" s="67">
        <v>1220.2</v>
      </c>
      <c r="K602" s="67">
        <v>19397.22</v>
      </c>
      <c r="L602" s="67">
        <v>0.42</v>
      </c>
      <c r="M602" s="67">
        <v>19397.22</v>
      </c>
      <c r="N602" s="67">
        <v>5.22</v>
      </c>
      <c r="P602" s="67">
        <v>0</v>
      </c>
      <c r="Q602" s="67">
        <v>0</v>
      </c>
      <c r="R602" s="2" t="s">
        <v>161</v>
      </c>
      <c r="S602" s="2" t="s">
        <v>165</v>
      </c>
      <c r="T602" s="2" t="s">
        <v>165</v>
      </c>
      <c r="U602" t="s">
        <v>783</v>
      </c>
    </row>
    <row r="603" spans="3:21" x14ac:dyDescent="0.3">
      <c r="C603" t="s">
        <v>32</v>
      </c>
      <c r="D603" t="s">
        <v>158</v>
      </c>
      <c r="E603" t="s">
        <v>30</v>
      </c>
      <c r="F603" t="s">
        <v>159</v>
      </c>
      <c r="G603" s="2">
        <v>8</v>
      </c>
      <c r="H603" s="2" t="s">
        <v>218</v>
      </c>
      <c r="I603" s="67">
        <v>813672.93</v>
      </c>
      <c r="J603" s="67">
        <v>31.9</v>
      </c>
      <c r="K603" s="67">
        <v>813672.93</v>
      </c>
      <c r="L603" s="67">
        <v>4.4800000000000004</v>
      </c>
      <c r="M603" s="67">
        <v>813672.93</v>
      </c>
      <c r="N603" s="67">
        <v>248.1</v>
      </c>
      <c r="P603" s="67">
        <v>0</v>
      </c>
      <c r="Q603" s="67">
        <v>6509383.4400000004</v>
      </c>
      <c r="R603" s="2" t="s">
        <v>161</v>
      </c>
      <c r="S603" s="2" t="s">
        <v>161</v>
      </c>
      <c r="T603" s="2" t="s">
        <v>161</v>
      </c>
      <c r="U603" t="s">
        <v>783</v>
      </c>
    </row>
    <row r="604" spans="3:21" x14ac:dyDescent="0.3">
      <c r="C604" t="s">
        <v>166</v>
      </c>
      <c r="D604" t="s">
        <v>158</v>
      </c>
      <c r="E604" t="s">
        <v>30</v>
      </c>
      <c r="F604" t="s">
        <v>159</v>
      </c>
      <c r="G604" s="2">
        <v>2</v>
      </c>
      <c r="H604" s="2" t="s">
        <v>433</v>
      </c>
      <c r="I604" s="67">
        <v>120399.56</v>
      </c>
      <c r="J604" s="67">
        <v>109.93</v>
      </c>
      <c r="K604" s="67">
        <v>120399.56</v>
      </c>
      <c r="L604" s="67">
        <v>4.08</v>
      </c>
      <c r="M604" s="67">
        <v>120399.56</v>
      </c>
      <c r="N604" s="67">
        <v>34.130000000000003</v>
      </c>
      <c r="P604" s="67">
        <v>0</v>
      </c>
      <c r="Q604" s="67">
        <v>240799.12</v>
      </c>
      <c r="R604" s="2" t="s">
        <v>161</v>
      </c>
      <c r="S604" s="2" t="s">
        <v>161</v>
      </c>
      <c r="T604" s="2" t="s">
        <v>161</v>
      </c>
      <c r="U604" t="s">
        <v>783</v>
      </c>
    </row>
    <row r="605" spans="3:21" x14ac:dyDescent="0.3">
      <c r="C605" t="s">
        <v>166</v>
      </c>
      <c r="D605" t="s">
        <v>158</v>
      </c>
      <c r="E605" t="s">
        <v>30</v>
      </c>
      <c r="F605" t="s">
        <v>159</v>
      </c>
      <c r="G605" s="2">
        <v>0</v>
      </c>
      <c r="H605" s="2" t="s">
        <v>195</v>
      </c>
      <c r="I605" s="67">
        <v>2303.17</v>
      </c>
      <c r="J605" s="67">
        <v>4383.87</v>
      </c>
      <c r="K605" s="67">
        <v>2303.17</v>
      </c>
      <c r="L605" s="67">
        <v>0.02</v>
      </c>
      <c r="M605" s="67">
        <v>2303.17</v>
      </c>
      <c r="N605" s="67">
        <v>1.07</v>
      </c>
      <c r="P605" s="67">
        <v>0</v>
      </c>
      <c r="Q605" s="67">
        <v>0</v>
      </c>
      <c r="R605" s="2" t="s">
        <v>161</v>
      </c>
      <c r="S605" s="2" t="s">
        <v>165</v>
      </c>
      <c r="T605" s="2" t="s">
        <v>165</v>
      </c>
      <c r="U605" t="s">
        <v>783</v>
      </c>
    </row>
    <row r="606" spans="3:21" x14ac:dyDescent="0.3">
      <c r="C606" t="s">
        <v>166</v>
      </c>
      <c r="D606" t="s">
        <v>158</v>
      </c>
      <c r="E606" t="s">
        <v>30</v>
      </c>
      <c r="F606" t="s">
        <v>159</v>
      </c>
      <c r="G606" s="2">
        <v>2</v>
      </c>
      <c r="H606" s="2" t="s">
        <v>260</v>
      </c>
      <c r="I606" s="67">
        <v>9839.9</v>
      </c>
      <c r="J606" s="67">
        <v>0.38</v>
      </c>
      <c r="K606" s="67">
        <v>9839.9</v>
      </c>
      <c r="L606" s="67">
        <v>253.74</v>
      </c>
      <c r="M606" s="67">
        <v>9839.9</v>
      </c>
      <c r="N606" s="67">
        <v>3.36</v>
      </c>
      <c r="P606" s="67">
        <v>0</v>
      </c>
      <c r="Q606" s="67">
        <v>19679.8</v>
      </c>
      <c r="R606" s="2" t="s">
        <v>165</v>
      </c>
      <c r="S606" s="2" t="s">
        <v>161</v>
      </c>
      <c r="T606" s="2" t="s">
        <v>165</v>
      </c>
      <c r="U606" t="s">
        <v>783</v>
      </c>
    </row>
    <row r="607" spans="3:21" x14ac:dyDescent="0.3">
      <c r="C607" t="s">
        <v>31</v>
      </c>
      <c r="D607" t="s">
        <v>158</v>
      </c>
      <c r="E607" t="s">
        <v>29</v>
      </c>
      <c r="F607" t="s">
        <v>159</v>
      </c>
      <c r="G607" s="2">
        <v>8</v>
      </c>
      <c r="H607" s="2" t="s">
        <v>369</v>
      </c>
      <c r="I607" s="67">
        <v>-5899.74</v>
      </c>
      <c r="J607" s="67">
        <v>0</v>
      </c>
      <c r="K607" s="67">
        <v>-5899.74</v>
      </c>
      <c r="L607" s="67">
        <v>0</v>
      </c>
      <c r="M607" s="67">
        <v>-5899.74</v>
      </c>
      <c r="N607" s="67">
        <v>0</v>
      </c>
      <c r="P607" s="67">
        <v>0</v>
      </c>
      <c r="Q607" s="67">
        <v>0</v>
      </c>
      <c r="U607" t="s">
        <v>783</v>
      </c>
    </row>
    <row r="608" spans="3:21" x14ac:dyDescent="0.3">
      <c r="C608" t="s">
        <v>31</v>
      </c>
      <c r="D608" t="s">
        <v>158</v>
      </c>
      <c r="E608" t="s">
        <v>29</v>
      </c>
      <c r="F608" t="s">
        <v>159</v>
      </c>
      <c r="G608" s="2">
        <v>2</v>
      </c>
      <c r="H608" s="2" t="s">
        <v>371</v>
      </c>
      <c r="I608" s="67">
        <v>-2482.79</v>
      </c>
      <c r="J608" s="67">
        <v>0</v>
      </c>
      <c r="K608" s="67">
        <v>-2482.79</v>
      </c>
      <c r="L608" s="67">
        <v>0</v>
      </c>
      <c r="M608" s="67">
        <v>-2482.79</v>
      </c>
      <c r="N608" s="67">
        <v>0</v>
      </c>
      <c r="P608" s="67">
        <v>0</v>
      </c>
      <c r="Q608" s="67">
        <v>0</v>
      </c>
      <c r="U608" t="s">
        <v>783</v>
      </c>
    </row>
    <row r="609" spans="3:21" x14ac:dyDescent="0.3">
      <c r="C609" t="s">
        <v>31</v>
      </c>
      <c r="D609" t="s">
        <v>158</v>
      </c>
      <c r="E609" t="s">
        <v>29</v>
      </c>
      <c r="F609" t="s">
        <v>159</v>
      </c>
      <c r="G609" s="2">
        <v>1</v>
      </c>
      <c r="H609" s="2" t="s">
        <v>239</v>
      </c>
      <c r="I609" s="67">
        <v>-25297.06</v>
      </c>
      <c r="J609" s="67">
        <v>0</v>
      </c>
      <c r="K609" s="67">
        <v>-25297.06</v>
      </c>
      <c r="L609" s="67">
        <v>0</v>
      </c>
      <c r="M609" s="67">
        <v>-25297.06</v>
      </c>
      <c r="N609" s="67">
        <v>0</v>
      </c>
      <c r="P609" s="67">
        <v>0</v>
      </c>
      <c r="Q609" s="67">
        <v>0</v>
      </c>
      <c r="U609" t="s">
        <v>783</v>
      </c>
    </row>
    <row r="610" spans="3:21" x14ac:dyDescent="0.3">
      <c r="C610" t="s">
        <v>32</v>
      </c>
      <c r="D610" t="s">
        <v>158</v>
      </c>
      <c r="E610" t="s">
        <v>30</v>
      </c>
      <c r="F610" t="s">
        <v>159</v>
      </c>
      <c r="G610" s="2">
        <v>-1</v>
      </c>
      <c r="H610" s="2" t="s">
        <v>170</v>
      </c>
      <c r="I610" s="67">
        <v>41006.239999999998</v>
      </c>
      <c r="J610" s="67">
        <v>18.52</v>
      </c>
      <c r="K610" s="67">
        <v>41006.239999999998</v>
      </c>
      <c r="L610" s="67">
        <v>8.8000000000000007</v>
      </c>
      <c r="M610" s="67">
        <v>41006.239999999998</v>
      </c>
      <c r="N610" s="67">
        <v>84.27</v>
      </c>
      <c r="P610" s="67">
        <v>0</v>
      </c>
      <c r="Q610" s="67">
        <v>0</v>
      </c>
      <c r="R610" s="2" t="s">
        <v>161</v>
      </c>
      <c r="S610" s="2" t="s">
        <v>161</v>
      </c>
      <c r="T610" s="2" t="s">
        <v>161</v>
      </c>
      <c r="U610" t="s">
        <v>783</v>
      </c>
    </row>
    <row r="611" spans="3:21" x14ac:dyDescent="0.3">
      <c r="C611" t="s">
        <v>166</v>
      </c>
      <c r="D611" t="s">
        <v>158</v>
      </c>
      <c r="E611" t="s">
        <v>30</v>
      </c>
      <c r="F611" t="s">
        <v>159</v>
      </c>
      <c r="G611" s="2">
        <v>2</v>
      </c>
      <c r="H611" s="2" t="s">
        <v>287</v>
      </c>
      <c r="I611" s="67">
        <v>64059.82</v>
      </c>
      <c r="J611" s="67">
        <v>8.15</v>
      </c>
      <c r="K611" s="67">
        <v>64059.82</v>
      </c>
      <c r="L611" s="67">
        <v>5.54</v>
      </c>
      <c r="M611" s="67">
        <v>64059.82</v>
      </c>
      <c r="N611" s="67">
        <v>99.32</v>
      </c>
      <c r="P611" s="67">
        <v>0</v>
      </c>
      <c r="Q611" s="67">
        <v>128119.64</v>
      </c>
      <c r="R611" s="2" t="s">
        <v>161</v>
      </c>
      <c r="S611" s="2" t="s">
        <v>161</v>
      </c>
      <c r="T611" s="2" t="s">
        <v>161</v>
      </c>
      <c r="U611" t="s">
        <v>783</v>
      </c>
    </row>
    <row r="612" spans="3:21" x14ac:dyDescent="0.3">
      <c r="C612" t="s">
        <v>31</v>
      </c>
      <c r="D612" t="s">
        <v>158</v>
      </c>
      <c r="E612" t="s">
        <v>30</v>
      </c>
      <c r="F612" t="s">
        <v>159</v>
      </c>
      <c r="G612" s="2">
        <v>13</v>
      </c>
      <c r="H612" s="2" t="s">
        <v>303</v>
      </c>
      <c r="I612" s="67">
        <v>238357.86</v>
      </c>
      <c r="J612" s="67">
        <v>2.96</v>
      </c>
      <c r="K612" s="67">
        <v>238357.86</v>
      </c>
      <c r="L612" s="67">
        <v>15.87</v>
      </c>
      <c r="M612" s="67">
        <v>238357.86</v>
      </c>
      <c r="N612" s="67">
        <v>9.98</v>
      </c>
      <c r="P612" s="67">
        <v>0</v>
      </c>
      <c r="Q612" s="67">
        <v>3098652.1799999997</v>
      </c>
      <c r="R612" s="2" t="s">
        <v>161</v>
      </c>
      <c r="S612" s="2" t="s">
        <v>161</v>
      </c>
      <c r="T612" s="2" t="s">
        <v>165</v>
      </c>
      <c r="U612" t="s">
        <v>783</v>
      </c>
    </row>
    <row r="613" spans="3:21" x14ac:dyDescent="0.3">
      <c r="C613" t="s">
        <v>32</v>
      </c>
      <c r="D613" t="s">
        <v>158</v>
      </c>
      <c r="E613" t="s">
        <v>29</v>
      </c>
      <c r="F613" t="s">
        <v>159</v>
      </c>
      <c r="G613" s="2">
        <v>5</v>
      </c>
      <c r="H613" s="2" t="s">
        <v>232</v>
      </c>
      <c r="I613" s="67">
        <v>-5030.71</v>
      </c>
      <c r="J613" s="67">
        <v>0</v>
      </c>
      <c r="K613" s="67">
        <v>-5030.71</v>
      </c>
      <c r="L613" s="67">
        <v>0</v>
      </c>
      <c r="M613" s="67">
        <v>-5030.71</v>
      </c>
      <c r="N613" s="67">
        <v>0</v>
      </c>
      <c r="P613" s="67">
        <v>0</v>
      </c>
      <c r="Q613" s="67">
        <v>0</v>
      </c>
      <c r="U613" t="s">
        <v>783</v>
      </c>
    </row>
    <row r="614" spans="3:21" x14ac:dyDescent="0.3">
      <c r="C614" t="s">
        <v>166</v>
      </c>
      <c r="D614" t="s">
        <v>158</v>
      </c>
      <c r="E614" t="s">
        <v>29</v>
      </c>
      <c r="F614" t="s">
        <v>159</v>
      </c>
      <c r="G614" s="2">
        <v>-1</v>
      </c>
      <c r="H614" s="2" t="s">
        <v>270</v>
      </c>
      <c r="I614" s="67">
        <v>-36728.82</v>
      </c>
      <c r="J614" s="67">
        <v>0</v>
      </c>
      <c r="K614" s="67">
        <v>-36728.82</v>
      </c>
      <c r="L614" s="67">
        <v>0</v>
      </c>
      <c r="M614" s="67">
        <v>-36728.82</v>
      </c>
      <c r="N614" s="67">
        <v>0</v>
      </c>
      <c r="P614" s="67">
        <v>0</v>
      </c>
      <c r="Q614" s="67">
        <v>0</v>
      </c>
      <c r="U614" t="s">
        <v>783</v>
      </c>
    </row>
    <row r="615" spans="3:21" x14ac:dyDescent="0.3">
      <c r="C615" t="s">
        <v>166</v>
      </c>
      <c r="D615" t="s">
        <v>158</v>
      </c>
      <c r="E615" t="s">
        <v>30</v>
      </c>
      <c r="F615" t="s">
        <v>159</v>
      </c>
      <c r="G615" s="2">
        <v>3</v>
      </c>
      <c r="H615" s="2" t="s">
        <v>529</v>
      </c>
      <c r="I615" s="67">
        <v>52339.54</v>
      </c>
      <c r="J615" s="67">
        <v>0.16</v>
      </c>
      <c r="K615" s="67">
        <v>52339.54</v>
      </c>
      <c r="L615" s="67">
        <v>0.33</v>
      </c>
      <c r="M615" s="67">
        <v>52339.54</v>
      </c>
      <c r="N615" s="67">
        <v>10.46</v>
      </c>
      <c r="P615" s="67">
        <v>0</v>
      </c>
      <c r="Q615" s="67">
        <v>157018.62</v>
      </c>
      <c r="R615" s="2" t="s">
        <v>161</v>
      </c>
      <c r="S615" s="2" t="s">
        <v>161</v>
      </c>
      <c r="T615" s="2" t="s">
        <v>165</v>
      </c>
      <c r="U615" t="s">
        <v>783</v>
      </c>
    </row>
    <row r="616" spans="3:21" x14ac:dyDescent="0.3">
      <c r="C616" t="s">
        <v>32</v>
      </c>
      <c r="D616" t="s">
        <v>158</v>
      </c>
      <c r="E616" t="s">
        <v>30</v>
      </c>
      <c r="F616" t="s">
        <v>159</v>
      </c>
      <c r="G616" s="2">
        <v>6</v>
      </c>
      <c r="H616" s="2" t="s">
        <v>369</v>
      </c>
      <c r="I616" s="67">
        <v>98736.91</v>
      </c>
      <c r="J616" s="67">
        <v>6.17</v>
      </c>
      <c r="K616" s="67">
        <v>98736.91</v>
      </c>
      <c r="L616" s="67">
        <v>2.25</v>
      </c>
      <c r="M616" s="67">
        <v>98736.91</v>
      </c>
      <c r="N616" s="67">
        <v>21.58</v>
      </c>
      <c r="P616" s="67">
        <v>0</v>
      </c>
      <c r="Q616" s="67">
        <v>592421.46</v>
      </c>
      <c r="R616" s="2" t="s">
        <v>161</v>
      </c>
      <c r="S616" s="2" t="s">
        <v>161</v>
      </c>
      <c r="T616" s="2" t="s">
        <v>161</v>
      </c>
      <c r="U616" t="s">
        <v>783</v>
      </c>
    </row>
    <row r="617" spans="3:21" x14ac:dyDescent="0.3">
      <c r="C617" t="s">
        <v>166</v>
      </c>
      <c r="D617" t="s">
        <v>158</v>
      </c>
      <c r="E617" t="s">
        <v>29</v>
      </c>
      <c r="F617" t="s">
        <v>159</v>
      </c>
      <c r="G617" s="2">
        <v>1</v>
      </c>
      <c r="H617" s="2" t="s">
        <v>185</v>
      </c>
      <c r="I617" s="67">
        <v>-507.54</v>
      </c>
      <c r="J617" s="67">
        <v>0</v>
      </c>
      <c r="K617" s="67">
        <v>-507.54</v>
      </c>
      <c r="L617" s="67">
        <v>0</v>
      </c>
      <c r="M617" s="67">
        <v>-507.54</v>
      </c>
      <c r="N617" s="67">
        <v>0</v>
      </c>
      <c r="P617" s="67">
        <v>0</v>
      </c>
      <c r="Q617" s="67">
        <v>0</v>
      </c>
      <c r="U617" t="s">
        <v>783</v>
      </c>
    </row>
    <row r="618" spans="3:21" x14ac:dyDescent="0.3">
      <c r="C618" t="s">
        <v>166</v>
      </c>
      <c r="D618" t="s">
        <v>158</v>
      </c>
      <c r="E618" t="s">
        <v>29</v>
      </c>
      <c r="F618" t="s">
        <v>159</v>
      </c>
      <c r="G618" s="2">
        <v>2</v>
      </c>
      <c r="H618" s="2" t="s">
        <v>598</v>
      </c>
      <c r="I618" s="67">
        <v>-2514.63</v>
      </c>
      <c r="J618" s="67">
        <v>0</v>
      </c>
      <c r="K618" s="67">
        <v>-2514.63</v>
      </c>
      <c r="L618" s="67">
        <v>0</v>
      </c>
      <c r="M618" s="67">
        <v>-2514.63</v>
      </c>
      <c r="N618" s="67">
        <v>0</v>
      </c>
      <c r="P618" s="67">
        <v>0</v>
      </c>
      <c r="Q618" s="67">
        <v>0</v>
      </c>
      <c r="U618" t="s">
        <v>783</v>
      </c>
    </row>
    <row r="619" spans="3:21" x14ac:dyDescent="0.3">
      <c r="C619" t="s">
        <v>31</v>
      </c>
      <c r="D619" t="s">
        <v>158</v>
      </c>
      <c r="E619" t="s">
        <v>30</v>
      </c>
      <c r="F619" t="s">
        <v>159</v>
      </c>
      <c r="G619" s="2">
        <v>-1</v>
      </c>
      <c r="H619" s="2" t="s">
        <v>426</v>
      </c>
      <c r="I619" s="67">
        <v>953924.62</v>
      </c>
      <c r="J619" s="67">
        <v>233.71</v>
      </c>
      <c r="K619" s="67">
        <v>953924.62</v>
      </c>
      <c r="L619" s="67">
        <v>17.899999999999999</v>
      </c>
      <c r="M619" s="67">
        <v>953924.62</v>
      </c>
      <c r="N619" s="67">
        <v>94.43</v>
      </c>
      <c r="P619" s="67">
        <v>0</v>
      </c>
      <c r="Q619" s="67">
        <v>0</v>
      </c>
      <c r="R619" s="2" t="s">
        <v>161</v>
      </c>
      <c r="S619" s="2" t="s">
        <v>161</v>
      </c>
      <c r="T619" s="2" t="s">
        <v>161</v>
      </c>
      <c r="U619" t="s">
        <v>783</v>
      </c>
    </row>
    <row r="620" spans="3:21" x14ac:dyDescent="0.3">
      <c r="C620" t="s">
        <v>166</v>
      </c>
      <c r="D620" t="s">
        <v>158</v>
      </c>
      <c r="E620" t="s">
        <v>30</v>
      </c>
      <c r="F620" t="s">
        <v>159</v>
      </c>
      <c r="G620" s="2">
        <v>5</v>
      </c>
      <c r="H620" s="2" t="s">
        <v>216</v>
      </c>
      <c r="I620" s="67">
        <v>76483.58</v>
      </c>
      <c r="J620" s="67">
        <v>3.24</v>
      </c>
      <c r="K620" s="67">
        <v>76483.58</v>
      </c>
      <c r="L620" s="67">
        <v>1.76</v>
      </c>
      <c r="M620" s="67">
        <v>76483.58</v>
      </c>
      <c r="N620" s="67">
        <v>28.83</v>
      </c>
      <c r="P620" s="67">
        <v>0</v>
      </c>
      <c r="Q620" s="67">
        <v>382417.9</v>
      </c>
      <c r="R620" s="2" t="s">
        <v>161</v>
      </c>
      <c r="S620" s="2" t="s">
        <v>161</v>
      </c>
      <c r="T620" s="2" t="s">
        <v>161</v>
      </c>
      <c r="U620" t="s">
        <v>783</v>
      </c>
    </row>
    <row r="621" spans="3:21" x14ac:dyDescent="0.3">
      <c r="C621" t="s">
        <v>166</v>
      </c>
      <c r="D621" t="s">
        <v>158</v>
      </c>
      <c r="E621" t="s">
        <v>30</v>
      </c>
      <c r="F621" t="s">
        <v>159</v>
      </c>
      <c r="G621" s="2">
        <v>-1</v>
      </c>
      <c r="H621" s="2" t="s">
        <v>373</v>
      </c>
      <c r="I621" s="67">
        <v>771.13</v>
      </c>
      <c r="J621" s="67">
        <v>0.05</v>
      </c>
      <c r="K621" s="67">
        <v>771.13</v>
      </c>
      <c r="L621" s="67">
        <v>0.03</v>
      </c>
      <c r="M621" s="67">
        <v>771.13</v>
      </c>
      <c r="N621" s="67">
        <v>0.46</v>
      </c>
      <c r="P621" s="67">
        <v>0</v>
      </c>
      <c r="Q621" s="67">
        <v>0</v>
      </c>
      <c r="R621" s="2" t="s">
        <v>161</v>
      </c>
      <c r="S621" s="2" t="s">
        <v>161</v>
      </c>
      <c r="T621" s="2" t="s">
        <v>161</v>
      </c>
      <c r="U621" t="s">
        <v>783</v>
      </c>
    </row>
    <row r="622" spans="3:21" x14ac:dyDescent="0.3">
      <c r="C622" t="s">
        <v>166</v>
      </c>
      <c r="D622" t="s">
        <v>158</v>
      </c>
      <c r="E622" t="s">
        <v>30</v>
      </c>
      <c r="F622" t="s">
        <v>159</v>
      </c>
      <c r="G622" s="2">
        <v>3</v>
      </c>
      <c r="H622" s="2" t="s">
        <v>395</v>
      </c>
      <c r="I622" s="67">
        <v>152153.97</v>
      </c>
      <c r="J622" s="67">
        <v>9.08</v>
      </c>
      <c r="K622" s="67">
        <v>152153.97</v>
      </c>
      <c r="L622" s="67">
        <v>2889.17</v>
      </c>
      <c r="M622" s="67">
        <v>152153.97</v>
      </c>
      <c r="N622" s="67">
        <v>41.28</v>
      </c>
      <c r="P622" s="67">
        <v>0</v>
      </c>
      <c r="Q622" s="67">
        <v>456461.91000000003</v>
      </c>
      <c r="R622" s="2" t="s">
        <v>165</v>
      </c>
      <c r="S622" s="2" t="s">
        <v>161</v>
      </c>
      <c r="T622" s="2" t="s">
        <v>165</v>
      </c>
      <c r="U622" t="s">
        <v>783</v>
      </c>
    </row>
    <row r="623" spans="3:21" x14ac:dyDescent="0.3">
      <c r="C623" t="s">
        <v>166</v>
      </c>
      <c r="D623" t="s">
        <v>158</v>
      </c>
      <c r="E623" t="s">
        <v>29</v>
      </c>
      <c r="F623" t="s">
        <v>159</v>
      </c>
      <c r="G623" s="2">
        <v>11</v>
      </c>
      <c r="H623" s="2" t="s">
        <v>303</v>
      </c>
      <c r="I623" s="67">
        <v>-9136.99</v>
      </c>
      <c r="J623" s="67">
        <v>0</v>
      </c>
      <c r="K623" s="67">
        <v>-9136.99</v>
      </c>
      <c r="L623" s="67">
        <v>0</v>
      </c>
      <c r="M623" s="67">
        <v>-9136.99</v>
      </c>
      <c r="N623" s="67">
        <v>0</v>
      </c>
      <c r="P623" s="67">
        <v>0</v>
      </c>
      <c r="Q623" s="67">
        <v>0</v>
      </c>
      <c r="U623" t="s">
        <v>783</v>
      </c>
    </row>
    <row r="624" spans="3:21" x14ac:dyDescent="0.3">
      <c r="C624" t="s">
        <v>166</v>
      </c>
      <c r="D624" t="s">
        <v>158</v>
      </c>
      <c r="E624" t="s">
        <v>30</v>
      </c>
      <c r="F624" t="s">
        <v>159</v>
      </c>
      <c r="G624" s="2">
        <v>-1</v>
      </c>
      <c r="H624" s="2" t="s">
        <v>393</v>
      </c>
      <c r="I624" s="67">
        <v>2237478.04</v>
      </c>
      <c r="J624" s="67">
        <v>63.42</v>
      </c>
      <c r="K624" s="67">
        <v>2237478.04</v>
      </c>
      <c r="L624" s="67">
        <v>117.27</v>
      </c>
      <c r="M624" s="67">
        <v>2237478.04</v>
      </c>
      <c r="N624" s="67">
        <v>810.39</v>
      </c>
      <c r="P624" s="67">
        <v>0</v>
      </c>
      <c r="Q624" s="67">
        <v>0</v>
      </c>
      <c r="R624" s="2" t="s">
        <v>161</v>
      </c>
      <c r="S624" s="2" t="s">
        <v>161</v>
      </c>
      <c r="T624" s="2" t="s">
        <v>161</v>
      </c>
      <c r="U624" t="s">
        <v>783</v>
      </c>
    </row>
    <row r="625" spans="3:21" x14ac:dyDescent="0.3">
      <c r="C625" t="s">
        <v>31</v>
      </c>
      <c r="D625" t="s">
        <v>158</v>
      </c>
      <c r="E625" t="s">
        <v>30</v>
      </c>
      <c r="F625" t="s">
        <v>159</v>
      </c>
      <c r="G625" s="2">
        <v>-4</v>
      </c>
      <c r="H625" s="2" t="s">
        <v>428</v>
      </c>
      <c r="I625" s="67">
        <v>54273.04</v>
      </c>
      <c r="J625" s="67">
        <v>2.3199999999999998</v>
      </c>
      <c r="K625" s="67">
        <v>54273.04</v>
      </c>
      <c r="L625" s="67">
        <v>2.1</v>
      </c>
      <c r="M625" s="67">
        <v>54273.04</v>
      </c>
      <c r="N625" s="67">
        <v>10.86</v>
      </c>
      <c r="P625" s="67">
        <v>0</v>
      </c>
      <c r="Q625" s="67">
        <v>0</v>
      </c>
      <c r="R625" s="2" t="s">
        <v>161</v>
      </c>
      <c r="S625" s="2" t="s">
        <v>161</v>
      </c>
      <c r="T625" s="2" t="s">
        <v>161</v>
      </c>
      <c r="U625" t="s">
        <v>783</v>
      </c>
    </row>
    <row r="626" spans="3:21" x14ac:dyDescent="0.3">
      <c r="C626" t="s">
        <v>32</v>
      </c>
      <c r="D626" t="s">
        <v>158</v>
      </c>
      <c r="E626" t="s">
        <v>30</v>
      </c>
      <c r="F626" t="s">
        <v>159</v>
      </c>
      <c r="G626" s="2">
        <v>9</v>
      </c>
      <c r="H626" s="2" t="s">
        <v>311</v>
      </c>
      <c r="I626" s="67">
        <v>21124.01</v>
      </c>
      <c r="J626" s="67">
        <v>0.93</v>
      </c>
      <c r="K626" s="67">
        <v>21124.01</v>
      </c>
      <c r="L626" s="67">
        <v>2.34</v>
      </c>
      <c r="M626" s="67">
        <v>21124.01</v>
      </c>
      <c r="N626" s="67">
        <v>4.62</v>
      </c>
      <c r="P626" s="67">
        <v>0</v>
      </c>
      <c r="Q626" s="67">
        <v>190116.09</v>
      </c>
      <c r="R626" s="2" t="s">
        <v>161</v>
      </c>
      <c r="S626" s="2" t="s">
        <v>161</v>
      </c>
      <c r="T626" s="2" t="s">
        <v>165</v>
      </c>
      <c r="U626" t="s">
        <v>783</v>
      </c>
    </row>
    <row r="627" spans="3:21" x14ac:dyDescent="0.3">
      <c r="C627" t="s">
        <v>166</v>
      </c>
      <c r="D627" t="s">
        <v>158</v>
      </c>
      <c r="E627" t="s">
        <v>30</v>
      </c>
      <c r="F627" t="s">
        <v>159</v>
      </c>
      <c r="G627" s="2">
        <v>-1</v>
      </c>
      <c r="H627" s="2" t="s">
        <v>337</v>
      </c>
      <c r="I627" s="67">
        <v>1910.49</v>
      </c>
      <c r="J627" s="67">
        <v>0.08</v>
      </c>
      <c r="K627" s="67">
        <v>1910.49</v>
      </c>
      <c r="L627" s="67">
        <v>0.04</v>
      </c>
      <c r="M627" s="67">
        <v>1910.49</v>
      </c>
      <c r="N627" s="67">
        <v>0.7</v>
      </c>
      <c r="P627" s="67">
        <v>0</v>
      </c>
      <c r="Q627" s="67">
        <v>0</v>
      </c>
      <c r="R627" s="2" t="s">
        <v>161</v>
      </c>
      <c r="S627" s="2" t="s">
        <v>161</v>
      </c>
      <c r="T627" s="2" t="s">
        <v>161</v>
      </c>
      <c r="U627" t="s">
        <v>783</v>
      </c>
    </row>
    <row r="628" spans="3:21" x14ac:dyDescent="0.3">
      <c r="C628" t="s">
        <v>166</v>
      </c>
      <c r="D628" t="s">
        <v>158</v>
      </c>
      <c r="E628" t="s">
        <v>29</v>
      </c>
      <c r="F628" t="s">
        <v>159</v>
      </c>
      <c r="G628" s="2">
        <v>1</v>
      </c>
      <c r="H628" s="2" t="s">
        <v>547</v>
      </c>
      <c r="I628" s="67">
        <v>-86.95</v>
      </c>
      <c r="J628" s="67">
        <v>0</v>
      </c>
      <c r="K628" s="67">
        <v>-86.95</v>
      </c>
      <c r="L628" s="67">
        <v>0</v>
      </c>
      <c r="M628" s="67">
        <v>-86.95</v>
      </c>
      <c r="N628" s="67">
        <v>0</v>
      </c>
      <c r="P628" s="67">
        <v>0</v>
      </c>
      <c r="Q628" s="67">
        <v>0</v>
      </c>
      <c r="U628" t="s">
        <v>783</v>
      </c>
    </row>
    <row r="629" spans="3:21" x14ac:dyDescent="0.3">
      <c r="C629" t="s">
        <v>31</v>
      </c>
      <c r="D629" t="s">
        <v>158</v>
      </c>
      <c r="E629" t="s">
        <v>30</v>
      </c>
      <c r="F629" t="s">
        <v>159</v>
      </c>
      <c r="G629" s="2">
        <v>5</v>
      </c>
      <c r="H629" s="2" t="s">
        <v>247</v>
      </c>
      <c r="I629" s="67">
        <v>151674.19</v>
      </c>
      <c r="J629" s="67">
        <v>14.32</v>
      </c>
      <c r="K629" s="67">
        <v>151674.19</v>
      </c>
      <c r="L629" s="67">
        <v>2.39</v>
      </c>
      <c r="M629" s="67">
        <v>151674.19</v>
      </c>
      <c r="N629" s="67">
        <v>26.21</v>
      </c>
      <c r="P629" s="67">
        <v>0</v>
      </c>
      <c r="Q629" s="67">
        <v>758370.95</v>
      </c>
      <c r="R629" s="2" t="s">
        <v>161</v>
      </c>
      <c r="S629" s="2" t="s">
        <v>161</v>
      </c>
      <c r="T629" s="2" t="s">
        <v>161</v>
      </c>
      <c r="U629" t="s">
        <v>783</v>
      </c>
    </row>
    <row r="630" spans="3:21" x14ac:dyDescent="0.3">
      <c r="C630" t="s">
        <v>166</v>
      </c>
      <c r="D630" t="s">
        <v>158</v>
      </c>
      <c r="E630" t="s">
        <v>30</v>
      </c>
      <c r="F630" t="s">
        <v>159</v>
      </c>
      <c r="G630" s="2">
        <v>2</v>
      </c>
      <c r="H630" s="2" t="s">
        <v>460</v>
      </c>
      <c r="I630" s="67">
        <v>161514.92000000001</v>
      </c>
      <c r="J630" s="67">
        <v>29827.61</v>
      </c>
      <c r="K630" s="67">
        <v>161514.92000000001</v>
      </c>
      <c r="L630" s="67">
        <v>6.43</v>
      </c>
      <c r="M630" s="67">
        <v>161514.92000000001</v>
      </c>
      <c r="N630" s="67">
        <v>61.54</v>
      </c>
      <c r="P630" s="67">
        <v>0</v>
      </c>
      <c r="Q630" s="67">
        <v>323029.84000000003</v>
      </c>
      <c r="R630" s="2" t="s">
        <v>161</v>
      </c>
      <c r="S630" s="2" t="s">
        <v>165</v>
      </c>
      <c r="T630" s="2" t="s">
        <v>165</v>
      </c>
      <c r="U630" t="s">
        <v>783</v>
      </c>
    </row>
    <row r="631" spans="3:21" x14ac:dyDescent="0.3">
      <c r="C631" t="s">
        <v>31</v>
      </c>
      <c r="D631" t="s">
        <v>158</v>
      </c>
      <c r="E631" t="s">
        <v>29</v>
      </c>
      <c r="F631" t="s">
        <v>159</v>
      </c>
      <c r="G631" s="2">
        <v>6</v>
      </c>
      <c r="H631" s="2" t="s">
        <v>350</v>
      </c>
      <c r="I631" s="67">
        <v>-1260.06</v>
      </c>
      <c r="J631" s="67">
        <v>0</v>
      </c>
      <c r="K631" s="67">
        <v>-1260.06</v>
      </c>
      <c r="L631" s="67">
        <v>0</v>
      </c>
      <c r="M631" s="67">
        <v>-1260.06</v>
      </c>
      <c r="N631" s="67">
        <v>0</v>
      </c>
      <c r="P631" s="67">
        <v>0</v>
      </c>
      <c r="Q631" s="67">
        <v>0</v>
      </c>
      <c r="U631" t="s">
        <v>783</v>
      </c>
    </row>
    <row r="632" spans="3:21" x14ac:dyDescent="0.3">
      <c r="C632" t="s">
        <v>166</v>
      </c>
      <c r="D632" t="s">
        <v>158</v>
      </c>
      <c r="E632" t="s">
        <v>29</v>
      </c>
      <c r="F632" t="s">
        <v>159</v>
      </c>
      <c r="G632" s="2">
        <v>3</v>
      </c>
      <c r="H632" s="2" t="s">
        <v>559</v>
      </c>
      <c r="I632" s="67">
        <v>-5615.81</v>
      </c>
      <c r="J632" s="67">
        <v>0</v>
      </c>
      <c r="K632" s="67">
        <v>-5615.81</v>
      </c>
      <c r="L632" s="67">
        <v>0</v>
      </c>
      <c r="M632" s="67">
        <v>-5615.81</v>
      </c>
      <c r="N632" s="67">
        <v>0</v>
      </c>
      <c r="P632" s="67">
        <v>0</v>
      </c>
      <c r="Q632" s="67">
        <v>0</v>
      </c>
      <c r="U632" t="s">
        <v>783</v>
      </c>
    </row>
    <row r="633" spans="3:21" x14ac:dyDescent="0.3">
      <c r="C633" t="s">
        <v>166</v>
      </c>
      <c r="D633" t="s">
        <v>158</v>
      </c>
      <c r="E633" t="s">
        <v>30</v>
      </c>
      <c r="F633" t="s">
        <v>159</v>
      </c>
      <c r="G633" s="2">
        <v>-1</v>
      </c>
      <c r="H633" s="2" t="s">
        <v>205</v>
      </c>
      <c r="I633" s="67">
        <v>349986.67</v>
      </c>
      <c r="J633" s="67">
        <v>33.83</v>
      </c>
      <c r="K633" s="67">
        <v>349986.67</v>
      </c>
      <c r="L633" s="67">
        <v>15.2</v>
      </c>
      <c r="M633" s="67">
        <v>349986.67</v>
      </c>
      <c r="N633" s="67">
        <v>189.48</v>
      </c>
      <c r="P633" s="67">
        <v>0</v>
      </c>
      <c r="Q633" s="67">
        <v>0</v>
      </c>
      <c r="R633" s="2" t="s">
        <v>161</v>
      </c>
      <c r="S633" s="2" t="s">
        <v>161</v>
      </c>
      <c r="T633" s="2" t="s">
        <v>161</v>
      </c>
      <c r="U633" t="s">
        <v>783</v>
      </c>
    </row>
    <row r="634" spans="3:21" x14ac:dyDescent="0.3">
      <c r="C634" t="s">
        <v>31</v>
      </c>
      <c r="D634" t="s">
        <v>158</v>
      </c>
      <c r="E634" t="s">
        <v>30</v>
      </c>
      <c r="F634" t="s">
        <v>159</v>
      </c>
      <c r="G634" s="2">
        <v>-1</v>
      </c>
      <c r="H634" s="2" t="s">
        <v>319</v>
      </c>
      <c r="I634" s="67">
        <v>-1224.6500000000001</v>
      </c>
      <c r="J634" s="67">
        <v>0</v>
      </c>
      <c r="K634" s="67">
        <v>-1224.6500000000001</v>
      </c>
      <c r="L634" s="67">
        <v>0</v>
      </c>
      <c r="M634" s="67">
        <v>-1224.6500000000001</v>
      </c>
      <c r="N634" s="67">
        <v>0</v>
      </c>
      <c r="P634" s="67">
        <v>0</v>
      </c>
      <c r="Q634" s="67">
        <v>0</v>
      </c>
      <c r="R634" s="2" t="s">
        <v>165</v>
      </c>
      <c r="S634" s="2" t="s">
        <v>165</v>
      </c>
      <c r="T634" s="2" t="s">
        <v>165</v>
      </c>
      <c r="U634" t="s">
        <v>783</v>
      </c>
    </row>
    <row r="635" spans="3:21" x14ac:dyDescent="0.3">
      <c r="C635" t="s">
        <v>31</v>
      </c>
      <c r="D635" t="s">
        <v>158</v>
      </c>
      <c r="E635" t="s">
        <v>30</v>
      </c>
      <c r="F635" t="s">
        <v>159</v>
      </c>
      <c r="G635" s="2">
        <v>-1</v>
      </c>
      <c r="H635" s="2" t="s">
        <v>248</v>
      </c>
      <c r="I635" s="67">
        <v>341974.28</v>
      </c>
      <c r="J635" s="67">
        <v>13.29</v>
      </c>
      <c r="K635" s="67">
        <v>341974.28</v>
      </c>
      <c r="L635" s="67">
        <v>6.31</v>
      </c>
      <c r="M635" s="67">
        <v>341974.28</v>
      </c>
      <c r="N635" s="67">
        <v>60.45</v>
      </c>
      <c r="P635" s="67">
        <v>0</v>
      </c>
      <c r="Q635" s="67">
        <v>0</v>
      </c>
      <c r="R635" s="2" t="s">
        <v>161</v>
      </c>
      <c r="S635" s="2" t="s">
        <v>161</v>
      </c>
      <c r="T635" s="2" t="s">
        <v>161</v>
      </c>
      <c r="U635" t="s">
        <v>783</v>
      </c>
    </row>
    <row r="636" spans="3:21" x14ac:dyDescent="0.3">
      <c r="C636" t="s">
        <v>166</v>
      </c>
      <c r="D636" t="s">
        <v>158</v>
      </c>
      <c r="E636" t="s">
        <v>29</v>
      </c>
      <c r="F636" t="s">
        <v>159</v>
      </c>
      <c r="G636" s="2">
        <v>5</v>
      </c>
      <c r="H636" s="2" t="s">
        <v>262</v>
      </c>
      <c r="I636" s="67">
        <v>-5671.64</v>
      </c>
      <c r="J636" s="67">
        <v>0</v>
      </c>
      <c r="K636" s="67">
        <v>-5671.64</v>
      </c>
      <c r="L636" s="67">
        <v>0</v>
      </c>
      <c r="M636" s="67">
        <v>-5671.64</v>
      </c>
      <c r="N636" s="67">
        <v>0</v>
      </c>
      <c r="P636" s="67">
        <v>0</v>
      </c>
      <c r="Q636" s="67">
        <v>0</v>
      </c>
      <c r="U636" t="s">
        <v>783</v>
      </c>
    </row>
    <row r="637" spans="3:21" x14ac:dyDescent="0.3">
      <c r="C637" t="s">
        <v>166</v>
      </c>
      <c r="D637" t="s">
        <v>158</v>
      </c>
      <c r="E637" t="s">
        <v>30</v>
      </c>
      <c r="F637" t="s">
        <v>159</v>
      </c>
      <c r="G637" s="2">
        <v>4</v>
      </c>
      <c r="H637" s="2" t="s">
        <v>581</v>
      </c>
      <c r="I637" s="67">
        <v>648816.93999999994</v>
      </c>
      <c r="J637" s="67">
        <v>15.61</v>
      </c>
      <c r="K637" s="67">
        <v>648816.93999999994</v>
      </c>
      <c r="L637" s="67">
        <v>8.48</v>
      </c>
      <c r="M637" s="67">
        <v>648816.93999999994</v>
      </c>
      <c r="N637" s="67">
        <v>138.96</v>
      </c>
      <c r="P637" s="67">
        <v>0</v>
      </c>
      <c r="Q637" s="67">
        <v>2595267.7599999998</v>
      </c>
      <c r="R637" s="2" t="s">
        <v>161</v>
      </c>
      <c r="S637" s="2" t="s">
        <v>161</v>
      </c>
      <c r="T637" s="2" t="s">
        <v>161</v>
      </c>
      <c r="U637" t="s">
        <v>783</v>
      </c>
    </row>
    <row r="638" spans="3:21" x14ac:dyDescent="0.3">
      <c r="C638" t="s">
        <v>166</v>
      </c>
      <c r="D638" t="s">
        <v>158</v>
      </c>
      <c r="E638" t="s">
        <v>29</v>
      </c>
      <c r="F638" t="s">
        <v>159</v>
      </c>
      <c r="G638" s="2">
        <v>4</v>
      </c>
      <c r="H638" s="2" t="s">
        <v>449</v>
      </c>
      <c r="I638" s="67">
        <v>-5025.6400000000003</v>
      </c>
      <c r="J638" s="67">
        <v>0</v>
      </c>
      <c r="K638" s="67">
        <v>-5025.6400000000003</v>
      </c>
      <c r="L638" s="67">
        <v>0</v>
      </c>
      <c r="M638" s="67">
        <v>-5025.6400000000003</v>
      </c>
      <c r="N638" s="67">
        <v>0</v>
      </c>
      <c r="P638" s="67">
        <v>0</v>
      </c>
      <c r="Q638" s="67">
        <v>0</v>
      </c>
      <c r="U638" t="s">
        <v>783</v>
      </c>
    </row>
    <row r="639" spans="3:21" x14ac:dyDescent="0.3">
      <c r="C639" t="s">
        <v>31</v>
      </c>
      <c r="D639" t="s">
        <v>158</v>
      </c>
      <c r="E639" t="s">
        <v>30</v>
      </c>
      <c r="F639" t="s">
        <v>159</v>
      </c>
      <c r="G639" s="2">
        <v>6</v>
      </c>
      <c r="H639" s="2" t="s">
        <v>164</v>
      </c>
      <c r="I639" s="67">
        <v>92655.8</v>
      </c>
      <c r="J639" s="67">
        <v>897.19</v>
      </c>
      <c r="K639" s="67">
        <v>92655.8</v>
      </c>
      <c r="L639" s="67">
        <v>1154.69</v>
      </c>
      <c r="M639" s="67">
        <v>92655.8</v>
      </c>
      <c r="N639" s="67">
        <v>72.23</v>
      </c>
      <c r="P639" s="67">
        <v>0</v>
      </c>
      <c r="Q639" s="67">
        <v>555934.80000000005</v>
      </c>
      <c r="R639" s="2" t="s">
        <v>161</v>
      </c>
      <c r="S639" s="2" t="s">
        <v>161</v>
      </c>
      <c r="T639" s="2" t="s">
        <v>165</v>
      </c>
      <c r="U639" t="s">
        <v>783</v>
      </c>
    </row>
    <row r="640" spans="3:21" x14ac:dyDescent="0.3">
      <c r="C640" t="s">
        <v>31</v>
      </c>
      <c r="D640" t="s">
        <v>158</v>
      </c>
      <c r="E640" t="s">
        <v>30</v>
      </c>
      <c r="F640" t="s">
        <v>159</v>
      </c>
      <c r="G640" s="2">
        <v>5</v>
      </c>
      <c r="H640" s="2" t="s">
        <v>217</v>
      </c>
      <c r="I640" s="67">
        <v>55420.07</v>
      </c>
      <c r="J640" s="67">
        <v>0</v>
      </c>
      <c r="K640" s="67">
        <v>55420.07</v>
      </c>
      <c r="L640" s="67">
        <v>0</v>
      </c>
      <c r="M640" s="67">
        <v>55420.07</v>
      </c>
      <c r="N640" s="67">
        <v>12.79</v>
      </c>
      <c r="P640" s="67">
        <v>0</v>
      </c>
      <c r="Q640" s="67">
        <v>277100.34999999998</v>
      </c>
      <c r="R640" s="2" t="s">
        <v>161</v>
      </c>
      <c r="S640" s="2" t="s">
        <v>161</v>
      </c>
      <c r="T640" s="2" t="s">
        <v>165</v>
      </c>
      <c r="U640" t="s">
        <v>783</v>
      </c>
    </row>
    <row r="641" spans="3:21" x14ac:dyDescent="0.3">
      <c r="C641" t="s">
        <v>32</v>
      </c>
      <c r="D641" t="s">
        <v>158</v>
      </c>
      <c r="E641" t="s">
        <v>30</v>
      </c>
      <c r="F641" t="s">
        <v>159</v>
      </c>
      <c r="G641" s="2">
        <v>-4</v>
      </c>
      <c r="H641" s="2" t="s">
        <v>336</v>
      </c>
      <c r="I641" s="67">
        <v>26312.36</v>
      </c>
      <c r="J641" s="67">
        <v>5.24</v>
      </c>
      <c r="K641" s="67">
        <v>26312.36</v>
      </c>
      <c r="L641" s="67">
        <v>0.88</v>
      </c>
      <c r="M641" s="67">
        <v>26312.36</v>
      </c>
      <c r="N641" s="67">
        <v>9.59</v>
      </c>
      <c r="P641" s="67">
        <v>0</v>
      </c>
      <c r="Q641" s="67">
        <v>0</v>
      </c>
      <c r="R641" s="2" t="s">
        <v>161</v>
      </c>
      <c r="S641" s="2" t="s">
        <v>161</v>
      </c>
      <c r="T641" s="2" t="s">
        <v>161</v>
      </c>
      <c r="U641" t="s">
        <v>783</v>
      </c>
    </row>
    <row r="642" spans="3:21" x14ac:dyDescent="0.3">
      <c r="C642" t="s">
        <v>166</v>
      </c>
      <c r="D642" t="s">
        <v>158</v>
      </c>
      <c r="E642" t="s">
        <v>29</v>
      </c>
      <c r="F642" t="s">
        <v>159</v>
      </c>
      <c r="G642" s="2">
        <v>2</v>
      </c>
      <c r="H642" s="2" t="s">
        <v>332</v>
      </c>
      <c r="I642" s="67">
        <v>-257.91000000000003</v>
      </c>
      <c r="J642" s="67">
        <v>0</v>
      </c>
      <c r="K642" s="67">
        <v>-257.91000000000003</v>
      </c>
      <c r="L642" s="67">
        <v>0</v>
      </c>
      <c r="M642" s="67">
        <v>-257.91000000000003</v>
      </c>
      <c r="N642" s="67">
        <v>0</v>
      </c>
      <c r="P642" s="67">
        <v>0</v>
      </c>
      <c r="Q642" s="67">
        <v>0</v>
      </c>
      <c r="U642" t="s">
        <v>783</v>
      </c>
    </row>
    <row r="643" spans="3:21" x14ac:dyDescent="0.3">
      <c r="C643" t="s">
        <v>32</v>
      </c>
      <c r="D643" t="s">
        <v>158</v>
      </c>
      <c r="E643" t="s">
        <v>30</v>
      </c>
      <c r="F643" t="s">
        <v>159</v>
      </c>
      <c r="G643" s="2">
        <v>0</v>
      </c>
      <c r="H643" s="2" t="s">
        <v>267</v>
      </c>
      <c r="I643" s="67">
        <v>5355.2</v>
      </c>
      <c r="J643" s="67">
        <v>4.21</v>
      </c>
      <c r="K643" s="67">
        <v>5355.2</v>
      </c>
      <c r="L643" s="67">
        <v>2</v>
      </c>
      <c r="M643" s="67">
        <v>5355.2</v>
      </c>
      <c r="N643" s="67">
        <v>19.149999999999999</v>
      </c>
      <c r="P643" s="67">
        <v>0</v>
      </c>
      <c r="Q643" s="67">
        <v>0</v>
      </c>
      <c r="R643" s="2" t="s">
        <v>161</v>
      </c>
      <c r="S643" s="2" t="s">
        <v>161</v>
      </c>
      <c r="T643" s="2" t="s">
        <v>161</v>
      </c>
      <c r="U643" t="s">
        <v>783</v>
      </c>
    </row>
    <row r="644" spans="3:21" x14ac:dyDescent="0.3">
      <c r="C644" t="s">
        <v>31</v>
      </c>
      <c r="D644" t="s">
        <v>158</v>
      </c>
      <c r="E644" t="s">
        <v>29</v>
      </c>
      <c r="F644" t="s">
        <v>159</v>
      </c>
      <c r="G644" s="2">
        <v>8</v>
      </c>
      <c r="H644" s="2" t="s">
        <v>464</v>
      </c>
      <c r="I644" s="67">
        <v>-26916.69</v>
      </c>
      <c r="J644" s="67">
        <v>0</v>
      </c>
      <c r="K644" s="67">
        <v>-26916.69</v>
      </c>
      <c r="L644" s="67">
        <v>0</v>
      </c>
      <c r="M644" s="67">
        <v>-26916.69</v>
      </c>
      <c r="N644" s="67">
        <v>0</v>
      </c>
      <c r="P644" s="67">
        <v>0</v>
      </c>
      <c r="Q644" s="67">
        <v>0</v>
      </c>
      <c r="U644" t="s">
        <v>783</v>
      </c>
    </row>
    <row r="645" spans="3:21" x14ac:dyDescent="0.3">
      <c r="C645" t="s">
        <v>31</v>
      </c>
      <c r="D645" t="s">
        <v>158</v>
      </c>
      <c r="E645" t="s">
        <v>30</v>
      </c>
      <c r="F645" t="s">
        <v>159</v>
      </c>
      <c r="G645" s="2">
        <v>-1</v>
      </c>
      <c r="H645" s="2" t="s">
        <v>319</v>
      </c>
      <c r="I645" s="67">
        <v>2200278.59</v>
      </c>
      <c r="J645" s="67">
        <v>397.07</v>
      </c>
      <c r="K645" s="67">
        <v>2200278.59</v>
      </c>
      <c r="L645" s="67">
        <v>188.61</v>
      </c>
      <c r="M645" s="67">
        <v>2200278.59</v>
      </c>
      <c r="N645" s="67">
        <v>1806.36</v>
      </c>
      <c r="P645" s="67">
        <v>0</v>
      </c>
      <c r="Q645" s="67">
        <v>0</v>
      </c>
      <c r="R645" s="2" t="s">
        <v>161</v>
      </c>
      <c r="S645" s="2" t="s">
        <v>161</v>
      </c>
      <c r="T645" s="2" t="s">
        <v>161</v>
      </c>
      <c r="U645" t="s">
        <v>783</v>
      </c>
    </row>
    <row r="646" spans="3:21" x14ac:dyDescent="0.3">
      <c r="C646" t="s">
        <v>31</v>
      </c>
      <c r="D646" t="s">
        <v>158</v>
      </c>
      <c r="E646" t="s">
        <v>29</v>
      </c>
      <c r="F646" t="s">
        <v>159</v>
      </c>
      <c r="G646" s="2">
        <v>4</v>
      </c>
      <c r="H646" s="2" t="s">
        <v>270</v>
      </c>
      <c r="I646" s="67">
        <v>-5761.39</v>
      </c>
      <c r="J646" s="67">
        <v>0</v>
      </c>
      <c r="K646" s="67">
        <v>-5761.39</v>
      </c>
      <c r="L646" s="67">
        <v>0</v>
      </c>
      <c r="M646" s="67">
        <v>-5761.39</v>
      </c>
      <c r="N646" s="67">
        <v>0</v>
      </c>
      <c r="P646" s="67">
        <v>0</v>
      </c>
      <c r="Q646" s="67">
        <v>0</v>
      </c>
      <c r="U646" t="s">
        <v>783</v>
      </c>
    </row>
    <row r="647" spans="3:21" x14ac:dyDescent="0.3">
      <c r="C647" t="s">
        <v>32</v>
      </c>
      <c r="D647" t="s">
        <v>158</v>
      </c>
      <c r="E647" t="s">
        <v>30</v>
      </c>
      <c r="F647" t="s">
        <v>159</v>
      </c>
      <c r="G647" s="2">
        <v>-1</v>
      </c>
      <c r="H647" s="2" t="s">
        <v>301</v>
      </c>
      <c r="I647" s="67">
        <v>30232.51</v>
      </c>
      <c r="J647" s="67">
        <v>0.01</v>
      </c>
      <c r="K647" s="67">
        <v>30232.51</v>
      </c>
      <c r="L647" s="67">
        <v>0.01</v>
      </c>
      <c r="M647" s="67">
        <v>30232.51</v>
      </c>
      <c r="N647" s="67">
        <v>7.0000000000000007E-2</v>
      </c>
      <c r="P647" s="67">
        <v>0</v>
      </c>
      <c r="Q647" s="67">
        <v>0</v>
      </c>
      <c r="R647" s="2" t="s">
        <v>161</v>
      </c>
      <c r="S647" s="2" t="s">
        <v>161</v>
      </c>
      <c r="T647" s="2" t="s">
        <v>161</v>
      </c>
      <c r="U647" t="s">
        <v>783</v>
      </c>
    </row>
    <row r="648" spans="3:21" x14ac:dyDescent="0.3">
      <c r="C648" t="s">
        <v>32</v>
      </c>
      <c r="D648" t="s">
        <v>158</v>
      </c>
      <c r="E648" t="s">
        <v>30</v>
      </c>
      <c r="F648" t="s">
        <v>159</v>
      </c>
      <c r="G648" s="2">
        <v>2</v>
      </c>
      <c r="H648" s="2" t="s">
        <v>281</v>
      </c>
      <c r="I648" s="67">
        <v>65449.62</v>
      </c>
      <c r="J648" s="67">
        <v>350.76</v>
      </c>
      <c r="K648" s="67">
        <v>65449.62</v>
      </c>
      <c r="L648" s="67">
        <v>26.87</v>
      </c>
      <c r="M648" s="67">
        <v>65449.62</v>
      </c>
      <c r="N648" s="67">
        <v>141.72999999999999</v>
      </c>
      <c r="P648" s="67">
        <v>0</v>
      </c>
      <c r="Q648" s="67">
        <v>130899.24</v>
      </c>
      <c r="R648" s="2" t="s">
        <v>161</v>
      </c>
      <c r="S648" s="2" t="s">
        <v>161</v>
      </c>
      <c r="T648" s="2" t="s">
        <v>161</v>
      </c>
      <c r="U648" t="s">
        <v>783</v>
      </c>
    </row>
    <row r="649" spans="3:21" x14ac:dyDescent="0.3">
      <c r="C649" t="s">
        <v>31</v>
      </c>
      <c r="D649" t="s">
        <v>158</v>
      </c>
      <c r="E649" t="s">
        <v>29</v>
      </c>
      <c r="F649" t="s">
        <v>159</v>
      </c>
      <c r="G649" s="2">
        <v>-4</v>
      </c>
      <c r="H649" s="2" t="s">
        <v>185</v>
      </c>
      <c r="I649" s="67">
        <v>-151.35</v>
      </c>
      <c r="J649" s="67">
        <v>0</v>
      </c>
      <c r="K649" s="67">
        <v>-151.35</v>
      </c>
      <c r="L649" s="67">
        <v>0</v>
      </c>
      <c r="M649" s="67">
        <v>-151.35</v>
      </c>
      <c r="N649" s="67">
        <v>0</v>
      </c>
      <c r="P649" s="67">
        <v>0</v>
      </c>
      <c r="Q649" s="67">
        <v>0</v>
      </c>
      <c r="U649" t="s">
        <v>783</v>
      </c>
    </row>
    <row r="650" spans="3:21" x14ac:dyDescent="0.3">
      <c r="C650" t="s">
        <v>166</v>
      </c>
      <c r="D650" t="s">
        <v>158</v>
      </c>
      <c r="E650" t="s">
        <v>30</v>
      </c>
      <c r="F650" t="s">
        <v>159</v>
      </c>
      <c r="G650" s="2">
        <v>-1</v>
      </c>
      <c r="H650" s="2" t="s">
        <v>672</v>
      </c>
      <c r="I650" s="67">
        <v>1025.6500000000001</v>
      </c>
      <c r="J650" s="67">
        <v>0.02</v>
      </c>
      <c r="K650" s="67">
        <v>1025.6500000000001</v>
      </c>
      <c r="L650" s="67">
        <v>0.01</v>
      </c>
      <c r="M650" s="67">
        <v>1025.6500000000001</v>
      </c>
      <c r="N650" s="67">
        <v>0.21</v>
      </c>
      <c r="P650" s="67">
        <v>0</v>
      </c>
      <c r="Q650" s="67">
        <v>0</v>
      </c>
      <c r="R650" s="2" t="s">
        <v>161</v>
      </c>
      <c r="S650" s="2" t="s">
        <v>161</v>
      </c>
      <c r="T650" s="2" t="s">
        <v>161</v>
      </c>
      <c r="U650" t="s">
        <v>783</v>
      </c>
    </row>
    <row r="651" spans="3:21" x14ac:dyDescent="0.3">
      <c r="C651" t="s">
        <v>166</v>
      </c>
      <c r="D651" t="s">
        <v>158</v>
      </c>
      <c r="E651" t="s">
        <v>30</v>
      </c>
      <c r="F651" t="s">
        <v>159</v>
      </c>
      <c r="G651" s="2">
        <v>12</v>
      </c>
      <c r="H651" s="2" t="s">
        <v>467</v>
      </c>
      <c r="I651" s="67">
        <v>206302.98</v>
      </c>
      <c r="J651" s="67">
        <v>3.22</v>
      </c>
      <c r="K651" s="67">
        <v>206302.98</v>
      </c>
      <c r="L651" s="67">
        <v>17.27</v>
      </c>
      <c r="M651" s="67">
        <v>206302.98</v>
      </c>
      <c r="N651" s="67">
        <v>42.79</v>
      </c>
      <c r="P651" s="67">
        <v>0</v>
      </c>
      <c r="Q651" s="67">
        <v>2475635.7600000002</v>
      </c>
      <c r="R651" s="2" t="s">
        <v>161</v>
      </c>
      <c r="S651" s="2" t="s">
        <v>161</v>
      </c>
      <c r="T651" s="2" t="s">
        <v>165</v>
      </c>
      <c r="U651" t="s">
        <v>783</v>
      </c>
    </row>
    <row r="652" spans="3:21" x14ac:dyDescent="0.3">
      <c r="C652" t="s">
        <v>166</v>
      </c>
      <c r="D652" t="s">
        <v>158</v>
      </c>
      <c r="E652" t="s">
        <v>30</v>
      </c>
      <c r="F652" t="s">
        <v>159</v>
      </c>
      <c r="G652" s="2">
        <v>1</v>
      </c>
      <c r="H652" s="2" t="s">
        <v>651</v>
      </c>
      <c r="I652" s="67">
        <v>370728.57</v>
      </c>
      <c r="J652" s="67">
        <v>4.0599999999999996</v>
      </c>
      <c r="K652" s="67">
        <v>370728.57</v>
      </c>
      <c r="L652" s="67">
        <v>9.2100000000000009</v>
      </c>
      <c r="M652" s="67">
        <v>370728.57</v>
      </c>
      <c r="N652" s="67">
        <v>415.22</v>
      </c>
      <c r="O652" s="2">
        <v>1</v>
      </c>
      <c r="P652" s="67">
        <v>1379.11</v>
      </c>
      <c r="Q652" s="67">
        <v>370728.57</v>
      </c>
      <c r="R652" s="2" t="s">
        <v>251</v>
      </c>
      <c r="S652" s="2" t="s">
        <v>251</v>
      </c>
      <c r="T652" s="2" t="s">
        <v>251</v>
      </c>
      <c r="U652" t="s">
        <v>783</v>
      </c>
    </row>
    <row r="653" spans="3:21" x14ac:dyDescent="0.3">
      <c r="C653" t="s">
        <v>31</v>
      </c>
      <c r="D653" t="s">
        <v>158</v>
      </c>
      <c r="E653" t="s">
        <v>30</v>
      </c>
      <c r="F653" t="s">
        <v>159</v>
      </c>
      <c r="G653" s="2">
        <v>4</v>
      </c>
      <c r="H653" s="2" t="s">
        <v>331</v>
      </c>
      <c r="I653" s="67">
        <v>458967.27</v>
      </c>
      <c r="J653" s="67">
        <v>33.659999999999997</v>
      </c>
      <c r="K653" s="67">
        <v>458967.27</v>
      </c>
      <c r="L653" s="67">
        <v>15.99</v>
      </c>
      <c r="M653" s="67">
        <v>458967.27</v>
      </c>
      <c r="N653" s="67">
        <v>153.13</v>
      </c>
      <c r="P653" s="67">
        <v>101.24</v>
      </c>
      <c r="Q653" s="67">
        <v>1835869.08</v>
      </c>
      <c r="R653" s="2" t="s">
        <v>161</v>
      </c>
      <c r="S653" s="2" t="s">
        <v>161</v>
      </c>
      <c r="T653" s="2" t="s">
        <v>161</v>
      </c>
      <c r="U653" t="s">
        <v>783</v>
      </c>
    </row>
    <row r="654" spans="3:21" x14ac:dyDescent="0.3">
      <c r="C654" t="s">
        <v>32</v>
      </c>
      <c r="D654" t="s">
        <v>158</v>
      </c>
      <c r="E654" t="s">
        <v>29</v>
      </c>
      <c r="F654" t="s">
        <v>159</v>
      </c>
      <c r="G654" s="2">
        <v>3</v>
      </c>
      <c r="H654" s="2" t="s">
        <v>597</v>
      </c>
      <c r="I654" s="67">
        <v>-4486.45</v>
      </c>
      <c r="J654" s="67">
        <v>0</v>
      </c>
      <c r="K654" s="67">
        <v>-4486.45</v>
      </c>
      <c r="L654" s="67">
        <v>0</v>
      </c>
      <c r="M654" s="67">
        <v>-4486.45</v>
      </c>
      <c r="N654" s="67">
        <v>0</v>
      </c>
      <c r="P654" s="67">
        <v>0</v>
      </c>
      <c r="Q654" s="67">
        <v>0</v>
      </c>
      <c r="U654" t="s">
        <v>783</v>
      </c>
    </row>
    <row r="655" spans="3:21" x14ac:dyDescent="0.3">
      <c r="C655" t="s">
        <v>166</v>
      </c>
      <c r="D655" t="s">
        <v>158</v>
      </c>
      <c r="E655" t="s">
        <v>30</v>
      </c>
      <c r="F655" t="s">
        <v>159</v>
      </c>
      <c r="G655" s="2">
        <v>4</v>
      </c>
      <c r="H655" s="2" t="s">
        <v>377</v>
      </c>
      <c r="I655" s="67">
        <v>18189.66</v>
      </c>
      <c r="J655" s="67">
        <v>2.85</v>
      </c>
      <c r="K655" s="67">
        <v>18189.66</v>
      </c>
      <c r="L655" s="67">
        <v>1.36</v>
      </c>
      <c r="M655" s="67">
        <v>18189.66</v>
      </c>
      <c r="N655" s="67">
        <v>12.98</v>
      </c>
      <c r="P655" s="67">
        <v>0</v>
      </c>
      <c r="Q655" s="67">
        <v>72758.64</v>
      </c>
      <c r="R655" s="2" t="s">
        <v>165</v>
      </c>
      <c r="S655" s="2" t="s">
        <v>165</v>
      </c>
      <c r="T655" s="2" t="s">
        <v>165</v>
      </c>
      <c r="U655" t="s">
        <v>783</v>
      </c>
    </row>
    <row r="656" spans="3:21" x14ac:dyDescent="0.3">
      <c r="C656" t="s">
        <v>166</v>
      </c>
      <c r="D656" t="s">
        <v>158</v>
      </c>
      <c r="E656" t="s">
        <v>30</v>
      </c>
      <c r="F656" t="s">
        <v>159</v>
      </c>
      <c r="G656" s="2">
        <v>0</v>
      </c>
      <c r="H656" s="2" t="s">
        <v>265</v>
      </c>
      <c r="I656" s="67">
        <v>4490698.2699999996</v>
      </c>
      <c r="J656" s="67">
        <v>526.48</v>
      </c>
      <c r="K656" s="67">
        <v>4490698.2699999996</v>
      </c>
      <c r="L656" s="67">
        <v>357.96</v>
      </c>
      <c r="M656" s="67">
        <v>4490698.2699999996</v>
      </c>
      <c r="N656" s="67">
        <v>6416.12</v>
      </c>
      <c r="P656" s="67">
        <v>0</v>
      </c>
      <c r="Q656" s="67">
        <v>0</v>
      </c>
      <c r="R656" s="2" t="s">
        <v>161</v>
      </c>
      <c r="S656" s="2" t="s">
        <v>161</v>
      </c>
      <c r="T656" s="2" t="s">
        <v>161</v>
      </c>
      <c r="U656" t="s">
        <v>783</v>
      </c>
    </row>
    <row r="657" spans="3:21" x14ac:dyDescent="0.3">
      <c r="C657" t="s">
        <v>166</v>
      </c>
      <c r="D657" t="s">
        <v>158</v>
      </c>
      <c r="E657" t="s">
        <v>30</v>
      </c>
      <c r="F657" t="s">
        <v>159</v>
      </c>
      <c r="G657" s="2">
        <v>2</v>
      </c>
      <c r="H657" s="2" t="s">
        <v>367</v>
      </c>
      <c r="I657" s="67">
        <v>35119.85</v>
      </c>
      <c r="J657" s="67">
        <v>21101.55</v>
      </c>
      <c r="K657" s="67">
        <v>35119.85</v>
      </c>
      <c r="L657" s="67">
        <v>7.57</v>
      </c>
      <c r="M657" s="67">
        <v>35119.85</v>
      </c>
      <c r="N657" s="67">
        <v>39.94</v>
      </c>
      <c r="P657" s="67">
        <v>0</v>
      </c>
      <c r="Q657" s="67">
        <v>70239.7</v>
      </c>
      <c r="R657" s="2" t="s">
        <v>161</v>
      </c>
      <c r="S657" s="2" t="s">
        <v>165</v>
      </c>
      <c r="T657" s="2" t="s">
        <v>165</v>
      </c>
      <c r="U657" t="s">
        <v>783</v>
      </c>
    </row>
    <row r="658" spans="3:21" x14ac:dyDescent="0.3">
      <c r="C658" t="s">
        <v>31</v>
      </c>
      <c r="D658" t="s">
        <v>158</v>
      </c>
      <c r="E658" t="s">
        <v>30</v>
      </c>
      <c r="F658" t="s">
        <v>159</v>
      </c>
      <c r="G658" s="2">
        <v>14</v>
      </c>
      <c r="H658" s="2" t="s">
        <v>351</v>
      </c>
      <c r="I658" s="67">
        <v>1396393.19</v>
      </c>
      <c r="J658" s="67">
        <v>57.11</v>
      </c>
      <c r="K658" s="67">
        <v>1396393.19</v>
      </c>
      <c r="L658" s="67">
        <v>4.1100000000000003</v>
      </c>
      <c r="M658" s="67">
        <v>1396393.19</v>
      </c>
      <c r="N658" s="67">
        <v>89.04</v>
      </c>
      <c r="P658" s="67">
        <v>0</v>
      </c>
      <c r="Q658" s="67">
        <v>19549504.66</v>
      </c>
      <c r="R658" s="2" t="s">
        <v>165</v>
      </c>
      <c r="S658" s="2" t="s">
        <v>165</v>
      </c>
      <c r="T658" s="2" t="s">
        <v>165</v>
      </c>
      <c r="U658" t="s">
        <v>783</v>
      </c>
    </row>
    <row r="659" spans="3:21" x14ac:dyDescent="0.3">
      <c r="C659" t="s">
        <v>166</v>
      </c>
      <c r="D659" t="s">
        <v>158</v>
      </c>
      <c r="E659" t="s">
        <v>29</v>
      </c>
      <c r="F659" t="s">
        <v>159</v>
      </c>
      <c r="G659" s="2">
        <v>-4</v>
      </c>
      <c r="H659" s="2" t="s">
        <v>239</v>
      </c>
      <c r="I659" s="67">
        <v>-1.87</v>
      </c>
      <c r="J659" s="67">
        <v>0</v>
      </c>
      <c r="K659" s="67">
        <v>-1.87</v>
      </c>
      <c r="L659" s="67">
        <v>0</v>
      </c>
      <c r="M659" s="67">
        <v>-1.87</v>
      </c>
      <c r="N659" s="67">
        <v>0</v>
      </c>
      <c r="P659" s="67">
        <v>0</v>
      </c>
      <c r="Q659" s="67">
        <v>0</v>
      </c>
      <c r="U659" t="s">
        <v>783</v>
      </c>
    </row>
    <row r="660" spans="3:21" x14ac:dyDescent="0.3">
      <c r="C660" t="s">
        <v>31</v>
      </c>
      <c r="D660" t="s">
        <v>158</v>
      </c>
      <c r="E660" t="s">
        <v>30</v>
      </c>
      <c r="F660" t="s">
        <v>159</v>
      </c>
      <c r="G660" s="2">
        <v>0</v>
      </c>
      <c r="H660" s="2" t="s">
        <v>441</v>
      </c>
      <c r="I660" s="67">
        <v>1489.75</v>
      </c>
      <c r="J660" s="67">
        <v>269.7</v>
      </c>
      <c r="K660" s="67">
        <v>1489.75</v>
      </c>
      <c r="L660" s="67">
        <v>0.12</v>
      </c>
      <c r="M660" s="67">
        <v>1489.75</v>
      </c>
      <c r="N660" s="67">
        <v>1.35</v>
      </c>
      <c r="P660" s="67">
        <v>0</v>
      </c>
      <c r="Q660" s="67">
        <v>0</v>
      </c>
      <c r="R660" s="2" t="s">
        <v>161</v>
      </c>
      <c r="S660" s="2" t="s">
        <v>165</v>
      </c>
      <c r="T660" s="2" t="s">
        <v>165</v>
      </c>
      <c r="U660" t="s">
        <v>783</v>
      </c>
    </row>
    <row r="661" spans="3:21" x14ac:dyDescent="0.3">
      <c r="C661" t="s">
        <v>166</v>
      </c>
      <c r="D661" t="s">
        <v>158</v>
      </c>
      <c r="E661" t="s">
        <v>30</v>
      </c>
      <c r="F661" t="s">
        <v>159</v>
      </c>
      <c r="G661" s="2">
        <v>5</v>
      </c>
      <c r="H661" s="2" t="s">
        <v>312</v>
      </c>
      <c r="I661" s="67">
        <v>1147995.18</v>
      </c>
      <c r="J661" s="67">
        <v>176.31</v>
      </c>
      <c r="K661" s="67">
        <v>1147995.18</v>
      </c>
      <c r="L661" s="67">
        <v>29.47</v>
      </c>
      <c r="M661" s="67">
        <v>1147995.18</v>
      </c>
      <c r="N661" s="67">
        <v>322.58999999999997</v>
      </c>
      <c r="P661" s="67">
        <v>0</v>
      </c>
      <c r="Q661" s="67">
        <v>5739975.8999999994</v>
      </c>
      <c r="R661" s="2" t="s">
        <v>161</v>
      </c>
      <c r="S661" s="2" t="s">
        <v>161</v>
      </c>
      <c r="T661" s="2" t="s">
        <v>161</v>
      </c>
      <c r="U661" t="s">
        <v>783</v>
      </c>
    </row>
    <row r="662" spans="3:21" x14ac:dyDescent="0.3">
      <c r="C662" t="s">
        <v>32</v>
      </c>
      <c r="D662" t="s">
        <v>158</v>
      </c>
      <c r="E662" t="s">
        <v>30</v>
      </c>
      <c r="F662" t="s">
        <v>159</v>
      </c>
      <c r="G662" s="2">
        <v>3</v>
      </c>
      <c r="H662" s="2" t="s">
        <v>364</v>
      </c>
      <c r="I662" s="67">
        <v>107591.7</v>
      </c>
      <c r="J662" s="67">
        <v>13.44</v>
      </c>
      <c r="K662" s="67">
        <v>107591.7</v>
      </c>
      <c r="L662" s="67">
        <v>4.8899999999999997</v>
      </c>
      <c r="M662" s="67">
        <v>107591.7</v>
      </c>
      <c r="N662" s="67">
        <v>46.98</v>
      </c>
      <c r="P662" s="67">
        <v>0</v>
      </c>
      <c r="Q662" s="67">
        <v>322775.09999999998</v>
      </c>
      <c r="R662" s="2" t="s">
        <v>161</v>
      </c>
      <c r="S662" s="2" t="s">
        <v>161</v>
      </c>
      <c r="T662" s="2" t="s">
        <v>161</v>
      </c>
      <c r="U662" t="s">
        <v>783</v>
      </c>
    </row>
    <row r="663" spans="3:21" x14ac:dyDescent="0.3">
      <c r="C663" t="s">
        <v>166</v>
      </c>
      <c r="D663" t="s">
        <v>158</v>
      </c>
      <c r="E663" t="s">
        <v>30</v>
      </c>
      <c r="F663" t="s">
        <v>159</v>
      </c>
      <c r="G663" s="2">
        <v>1</v>
      </c>
      <c r="H663" s="2" t="s">
        <v>365</v>
      </c>
      <c r="I663" s="67">
        <v>7087.36</v>
      </c>
      <c r="J663" s="67">
        <v>1241.22</v>
      </c>
      <c r="K663" s="67">
        <v>7087.36</v>
      </c>
      <c r="L663" s="67">
        <v>0.05</v>
      </c>
      <c r="M663" s="67">
        <v>7087.36</v>
      </c>
      <c r="N663" s="67">
        <v>0.52</v>
      </c>
      <c r="P663" s="67">
        <v>0</v>
      </c>
      <c r="Q663" s="67">
        <v>7087.36</v>
      </c>
      <c r="R663" s="2" t="s">
        <v>161</v>
      </c>
      <c r="S663" s="2" t="s">
        <v>165</v>
      </c>
      <c r="T663" s="2" t="s">
        <v>165</v>
      </c>
      <c r="U663" t="s">
        <v>783</v>
      </c>
    </row>
    <row r="664" spans="3:21" x14ac:dyDescent="0.3">
      <c r="C664" t="s">
        <v>31</v>
      </c>
      <c r="D664" t="s">
        <v>158</v>
      </c>
      <c r="E664" t="s">
        <v>29</v>
      </c>
      <c r="F664" t="s">
        <v>159</v>
      </c>
      <c r="G664" s="2">
        <v>12</v>
      </c>
      <c r="H664" s="2" t="s">
        <v>398</v>
      </c>
      <c r="I664" s="67">
        <v>-11411.81</v>
      </c>
      <c r="J664" s="67">
        <v>0</v>
      </c>
      <c r="K664" s="67">
        <v>-11411.81</v>
      </c>
      <c r="L664" s="67">
        <v>0</v>
      </c>
      <c r="M664" s="67">
        <v>-11411.81</v>
      </c>
      <c r="N664" s="67">
        <v>0</v>
      </c>
      <c r="P664" s="67">
        <v>0</v>
      </c>
      <c r="Q664" s="67">
        <v>0</v>
      </c>
      <c r="U664" t="s">
        <v>783</v>
      </c>
    </row>
    <row r="665" spans="3:21" x14ac:dyDescent="0.3">
      <c r="C665" t="s">
        <v>31</v>
      </c>
      <c r="D665" t="s">
        <v>158</v>
      </c>
      <c r="E665" t="s">
        <v>29</v>
      </c>
      <c r="F665" t="s">
        <v>159</v>
      </c>
      <c r="G665" s="2">
        <v>8</v>
      </c>
      <c r="H665" s="2" t="s">
        <v>302</v>
      </c>
      <c r="I665" s="67">
        <v>-11953.56</v>
      </c>
      <c r="J665" s="67">
        <v>0</v>
      </c>
      <c r="K665" s="67">
        <v>-11953.56</v>
      </c>
      <c r="L665" s="67">
        <v>0</v>
      </c>
      <c r="M665" s="67">
        <v>-11953.56</v>
      </c>
      <c r="N665" s="67">
        <v>0</v>
      </c>
      <c r="P665" s="67">
        <v>0</v>
      </c>
      <c r="Q665" s="67">
        <v>0</v>
      </c>
      <c r="U665" t="s">
        <v>783</v>
      </c>
    </row>
    <row r="666" spans="3:21" x14ac:dyDescent="0.3">
      <c r="C666" t="s">
        <v>166</v>
      </c>
      <c r="D666" t="s">
        <v>158</v>
      </c>
      <c r="E666" t="s">
        <v>30</v>
      </c>
      <c r="F666" t="s">
        <v>159</v>
      </c>
      <c r="G666" s="2">
        <v>-1</v>
      </c>
      <c r="H666" s="2" t="s">
        <v>290</v>
      </c>
      <c r="I666" s="67">
        <v>542573.73</v>
      </c>
      <c r="J666" s="67">
        <v>482.06</v>
      </c>
      <c r="K666" s="67">
        <v>542573.73</v>
      </c>
      <c r="L666" s="67">
        <v>67.739999999999995</v>
      </c>
      <c r="M666" s="67">
        <v>542573.73</v>
      </c>
      <c r="N666" s="67">
        <v>3748.72</v>
      </c>
      <c r="P666" s="67">
        <v>0</v>
      </c>
      <c r="Q666" s="67">
        <v>0</v>
      </c>
      <c r="R666" s="2" t="s">
        <v>161</v>
      </c>
      <c r="S666" s="2" t="s">
        <v>161</v>
      </c>
      <c r="T666" s="2" t="s">
        <v>161</v>
      </c>
      <c r="U666" t="s">
        <v>783</v>
      </c>
    </row>
    <row r="667" spans="3:21" x14ac:dyDescent="0.3">
      <c r="C667" t="s">
        <v>166</v>
      </c>
      <c r="D667" t="s">
        <v>158</v>
      </c>
      <c r="E667" t="s">
        <v>30</v>
      </c>
      <c r="F667" t="s">
        <v>159</v>
      </c>
      <c r="G667" s="2">
        <v>3</v>
      </c>
      <c r="H667" s="2" t="s">
        <v>232</v>
      </c>
      <c r="I667" s="67">
        <v>60032.81</v>
      </c>
      <c r="J667" s="67">
        <v>0</v>
      </c>
      <c r="K667" s="67">
        <v>60032.81</v>
      </c>
      <c r="L667" s="67">
        <v>0</v>
      </c>
      <c r="M667" s="67">
        <v>60032.81</v>
      </c>
      <c r="N667" s="67">
        <v>21.67</v>
      </c>
      <c r="P667" s="67">
        <v>0</v>
      </c>
      <c r="Q667" s="67">
        <v>180098.43</v>
      </c>
      <c r="R667" s="2" t="s">
        <v>161</v>
      </c>
      <c r="S667" s="2" t="s">
        <v>161</v>
      </c>
      <c r="T667" s="2" t="s">
        <v>165</v>
      </c>
      <c r="U667" t="s">
        <v>783</v>
      </c>
    </row>
    <row r="668" spans="3:21" x14ac:dyDescent="0.3">
      <c r="C668" t="s">
        <v>31</v>
      </c>
      <c r="D668" t="s">
        <v>158</v>
      </c>
      <c r="E668" t="s">
        <v>30</v>
      </c>
      <c r="F668" t="s">
        <v>159</v>
      </c>
      <c r="G668" s="2">
        <v>0</v>
      </c>
      <c r="H668" s="2" t="s">
        <v>183</v>
      </c>
      <c r="I668" s="67">
        <v>1610.92</v>
      </c>
      <c r="J668" s="67">
        <v>147.53</v>
      </c>
      <c r="K668" s="67">
        <v>1610.92</v>
      </c>
      <c r="L668" s="67">
        <v>0.03</v>
      </c>
      <c r="M668" s="67">
        <v>1610.92</v>
      </c>
      <c r="N668" s="67">
        <v>0.28999999999999998</v>
      </c>
      <c r="P668" s="67">
        <v>0</v>
      </c>
      <c r="Q668" s="67">
        <v>0</v>
      </c>
      <c r="R668" s="2" t="s">
        <v>161</v>
      </c>
      <c r="S668" s="2" t="s">
        <v>165</v>
      </c>
      <c r="T668" s="2" t="s">
        <v>165</v>
      </c>
      <c r="U668" t="s">
        <v>783</v>
      </c>
    </row>
    <row r="669" spans="3:21" x14ac:dyDescent="0.3">
      <c r="C669" t="s">
        <v>166</v>
      </c>
      <c r="D669" t="s">
        <v>158</v>
      </c>
      <c r="E669" t="s">
        <v>30</v>
      </c>
      <c r="F669" t="s">
        <v>159</v>
      </c>
      <c r="G669" s="2">
        <v>4</v>
      </c>
      <c r="H669" s="2" t="s">
        <v>335</v>
      </c>
      <c r="I669" s="67">
        <v>57947.14</v>
      </c>
      <c r="J669" s="67">
        <v>10139.4</v>
      </c>
      <c r="K669" s="67">
        <v>57947.14</v>
      </c>
      <c r="L669" s="67">
        <v>1.5</v>
      </c>
      <c r="M669" s="67">
        <v>57947.14</v>
      </c>
      <c r="N669" s="67">
        <v>18.75</v>
      </c>
      <c r="P669" s="67">
        <v>0</v>
      </c>
      <c r="Q669" s="67">
        <v>231788.56</v>
      </c>
      <c r="R669" s="2" t="s">
        <v>161</v>
      </c>
      <c r="S669" s="2" t="s">
        <v>165</v>
      </c>
      <c r="T669" s="2" t="s">
        <v>165</v>
      </c>
      <c r="U669" t="s">
        <v>783</v>
      </c>
    </row>
    <row r="670" spans="3:21" x14ac:dyDescent="0.3">
      <c r="C670" t="s">
        <v>31</v>
      </c>
      <c r="D670" t="s">
        <v>158</v>
      </c>
      <c r="E670" t="s">
        <v>30</v>
      </c>
      <c r="F670" t="s">
        <v>159</v>
      </c>
      <c r="G670" s="2">
        <v>3</v>
      </c>
      <c r="H670" s="2" t="s">
        <v>515</v>
      </c>
      <c r="I670" s="67">
        <v>40189.54</v>
      </c>
      <c r="J670" s="67">
        <v>5.21</v>
      </c>
      <c r="K670" s="67">
        <v>40189.54</v>
      </c>
      <c r="L670" s="67">
        <v>0.87</v>
      </c>
      <c r="M670" s="67">
        <v>40189.54</v>
      </c>
      <c r="N670" s="67">
        <v>9.5299999999999994</v>
      </c>
      <c r="P670" s="67">
        <v>0</v>
      </c>
      <c r="Q670" s="67">
        <v>120568.62</v>
      </c>
      <c r="R670" s="2" t="s">
        <v>161</v>
      </c>
      <c r="S670" s="2" t="s">
        <v>161</v>
      </c>
      <c r="T670" s="2" t="s">
        <v>161</v>
      </c>
      <c r="U670" t="s">
        <v>783</v>
      </c>
    </row>
    <row r="671" spans="3:21" x14ac:dyDescent="0.3">
      <c r="C671" t="s">
        <v>166</v>
      </c>
      <c r="D671" t="s">
        <v>158</v>
      </c>
      <c r="E671" t="s">
        <v>30</v>
      </c>
      <c r="F671" t="s">
        <v>159</v>
      </c>
      <c r="G671" s="2">
        <v>2</v>
      </c>
      <c r="H671" s="2" t="s">
        <v>633</v>
      </c>
      <c r="I671" s="67">
        <v>73014.559999999998</v>
      </c>
      <c r="J671" s="67">
        <v>8.66</v>
      </c>
      <c r="K671" s="67">
        <v>73014.559999999998</v>
      </c>
      <c r="L671" s="67">
        <v>4.71</v>
      </c>
      <c r="M671" s="67">
        <v>73014.559999999998</v>
      </c>
      <c r="N671" s="67">
        <v>77.08</v>
      </c>
      <c r="P671" s="67">
        <v>0</v>
      </c>
      <c r="Q671" s="67">
        <v>146029.12</v>
      </c>
      <c r="R671" s="2" t="s">
        <v>161</v>
      </c>
      <c r="S671" s="2" t="s">
        <v>161</v>
      </c>
      <c r="T671" s="2" t="s">
        <v>161</v>
      </c>
      <c r="U671" t="s">
        <v>783</v>
      </c>
    </row>
    <row r="672" spans="3:21" x14ac:dyDescent="0.3">
      <c r="C672" t="s">
        <v>166</v>
      </c>
      <c r="D672" t="s">
        <v>158</v>
      </c>
      <c r="E672" t="s">
        <v>30</v>
      </c>
      <c r="F672" t="s">
        <v>159</v>
      </c>
      <c r="G672" s="2">
        <v>4</v>
      </c>
      <c r="H672" s="2" t="s">
        <v>451</v>
      </c>
      <c r="I672" s="67">
        <v>55703.55</v>
      </c>
      <c r="J672" s="67">
        <v>12.36</v>
      </c>
      <c r="K672" s="67">
        <v>55703.55</v>
      </c>
      <c r="L672" s="67">
        <v>1362.78</v>
      </c>
      <c r="M672" s="67">
        <v>55703.55</v>
      </c>
      <c r="N672" s="67">
        <v>22.61</v>
      </c>
      <c r="P672" s="67">
        <v>0</v>
      </c>
      <c r="Q672" s="67">
        <v>222814.2</v>
      </c>
      <c r="R672" s="2" t="s">
        <v>165</v>
      </c>
      <c r="S672" s="2" t="s">
        <v>161</v>
      </c>
      <c r="T672" s="2" t="s">
        <v>165</v>
      </c>
      <c r="U672" t="s">
        <v>783</v>
      </c>
    </row>
    <row r="673" spans="3:21" x14ac:dyDescent="0.3">
      <c r="C673" t="s">
        <v>166</v>
      </c>
      <c r="D673" t="s">
        <v>158</v>
      </c>
      <c r="E673" t="s">
        <v>30</v>
      </c>
      <c r="F673" t="s">
        <v>159</v>
      </c>
      <c r="G673" s="2">
        <v>3</v>
      </c>
      <c r="H673" s="2" t="s">
        <v>576</v>
      </c>
      <c r="I673" s="67">
        <v>22934.87</v>
      </c>
      <c r="J673" s="67">
        <v>1.71</v>
      </c>
      <c r="K673" s="67">
        <v>22934.87</v>
      </c>
      <c r="L673" s="67">
        <v>717.61</v>
      </c>
      <c r="M673" s="67">
        <v>22934.87</v>
      </c>
      <c r="N673" s="67">
        <v>7.79</v>
      </c>
      <c r="P673" s="67">
        <v>0</v>
      </c>
      <c r="Q673" s="67">
        <v>68804.61</v>
      </c>
      <c r="R673" s="2" t="s">
        <v>165</v>
      </c>
      <c r="S673" s="2" t="s">
        <v>161</v>
      </c>
      <c r="T673" s="2" t="s">
        <v>165</v>
      </c>
      <c r="U673" t="s">
        <v>783</v>
      </c>
    </row>
    <row r="674" spans="3:21" x14ac:dyDescent="0.3">
      <c r="C674" t="s">
        <v>31</v>
      </c>
      <c r="D674" t="s">
        <v>158</v>
      </c>
      <c r="E674" t="s">
        <v>30</v>
      </c>
      <c r="F674" t="s">
        <v>159</v>
      </c>
      <c r="G674" s="2">
        <v>0</v>
      </c>
      <c r="H674" s="2" t="s">
        <v>282</v>
      </c>
      <c r="I674" s="67">
        <v>9099.82</v>
      </c>
      <c r="J674" s="67">
        <v>1.08</v>
      </c>
      <c r="K674" s="67">
        <v>9099.82</v>
      </c>
      <c r="L674" s="67">
        <v>0.51</v>
      </c>
      <c r="M674" s="67">
        <v>9099.82</v>
      </c>
      <c r="N674" s="67">
        <v>4.92</v>
      </c>
      <c r="P674" s="67">
        <v>0</v>
      </c>
      <c r="Q674" s="67">
        <v>0</v>
      </c>
      <c r="R674" s="2" t="s">
        <v>161</v>
      </c>
      <c r="S674" s="2" t="s">
        <v>161</v>
      </c>
      <c r="T674" s="2" t="s">
        <v>161</v>
      </c>
      <c r="U674" t="s">
        <v>783</v>
      </c>
    </row>
    <row r="675" spans="3:21" x14ac:dyDescent="0.3">
      <c r="C675" t="s">
        <v>166</v>
      </c>
      <c r="D675" t="s">
        <v>158</v>
      </c>
      <c r="E675" t="s">
        <v>30</v>
      </c>
      <c r="F675" t="s">
        <v>159</v>
      </c>
      <c r="G675" s="2">
        <v>0</v>
      </c>
      <c r="H675" s="2" t="s">
        <v>262</v>
      </c>
      <c r="I675" s="67">
        <v>20243108.079999998</v>
      </c>
      <c r="J675" s="67">
        <v>987.12</v>
      </c>
      <c r="K675" s="67">
        <v>20243108.079999998</v>
      </c>
      <c r="L675" s="67">
        <v>443.47</v>
      </c>
      <c r="M675" s="67">
        <v>20243108.079999998</v>
      </c>
      <c r="N675" s="67">
        <v>5529.14</v>
      </c>
      <c r="P675" s="67">
        <v>1818458.93</v>
      </c>
      <c r="Q675" s="67">
        <v>0</v>
      </c>
      <c r="R675" s="2" t="s">
        <v>161</v>
      </c>
      <c r="S675" s="2" t="s">
        <v>161</v>
      </c>
      <c r="T675" s="2" t="s">
        <v>161</v>
      </c>
      <c r="U675" t="s">
        <v>783</v>
      </c>
    </row>
    <row r="676" spans="3:21" x14ac:dyDescent="0.3">
      <c r="C676" t="s">
        <v>166</v>
      </c>
      <c r="D676" t="s">
        <v>158</v>
      </c>
      <c r="E676" t="s">
        <v>29</v>
      </c>
      <c r="F676" t="s">
        <v>159</v>
      </c>
      <c r="G676" s="2">
        <v>10</v>
      </c>
      <c r="H676" s="2" t="s">
        <v>651</v>
      </c>
      <c r="I676" s="67">
        <v>-237.99</v>
      </c>
      <c r="J676" s="67">
        <v>0</v>
      </c>
      <c r="K676" s="67">
        <v>-237.99</v>
      </c>
      <c r="L676" s="67">
        <v>0</v>
      </c>
      <c r="M676" s="67">
        <v>-237.99</v>
      </c>
      <c r="N676" s="67">
        <v>0</v>
      </c>
      <c r="P676" s="67">
        <v>0</v>
      </c>
      <c r="Q676" s="67">
        <v>0</v>
      </c>
      <c r="U676" t="s">
        <v>783</v>
      </c>
    </row>
    <row r="677" spans="3:21" x14ac:dyDescent="0.3">
      <c r="C677" t="s">
        <v>32</v>
      </c>
      <c r="D677" t="s">
        <v>158</v>
      </c>
      <c r="E677" t="s">
        <v>30</v>
      </c>
      <c r="F677" t="s">
        <v>159</v>
      </c>
      <c r="G677" s="2">
        <v>3</v>
      </c>
      <c r="H677" s="2" t="s">
        <v>344</v>
      </c>
      <c r="I677" s="67">
        <v>47692.47</v>
      </c>
      <c r="J677" s="67">
        <v>5.18</v>
      </c>
      <c r="K677" s="67">
        <v>47692.47</v>
      </c>
      <c r="L677" s="67">
        <v>21.06</v>
      </c>
      <c r="M677" s="67">
        <v>47692.47</v>
      </c>
      <c r="N677" s="67">
        <v>23</v>
      </c>
      <c r="P677" s="67">
        <v>0</v>
      </c>
      <c r="Q677" s="67">
        <v>143077.41</v>
      </c>
      <c r="R677" s="2" t="s">
        <v>161</v>
      </c>
      <c r="S677" s="2" t="s">
        <v>161</v>
      </c>
      <c r="T677" s="2" t="s">
        <v>165</v>
      </c>
      <c r="U677" t="s">
        <v>783</v>
      </c>
    </row>
    <row r="678" spans="3:21" x14ac:dyDescent="0.3">
      <c r="C678" t="s">
        <v>32</v>
      </c>
      <c r="D678" t="s">
        <v>158</v>
      </c>
      <c r="E678" t="s">
        <v>30</v>
      </c>
      <c r="F678" t="s">
        <v>159</v>
      </c>
      <c r="G678" s="2">
        <v>-1</v>
      </c>
      <c r="H678" s="2" t="s">
        <v>346</v>
      </c>
      <c r="I678" s="67">
        <v>43885.66</v>
      </c>
      <c r="J678" s="67">
        <v>70.27</v>
      </c>
      <c r="K678" s="67">
        <v>43885.66</v>
      </c>
      <c r="L678" s="67">
        <v>8.51</v>
      </c>
      <c r="M678" s="67">
        <v>43885.66</v>
      </c>
      <c r="N678" s="67">
        <v>45.22</v>
      </c>
      <c r="P678" s="67">
        <v>0</v>
      </c>
      <c r="Q678" s="67">
        <v>0</v>
      </c>
      <c r="R678" s="2" t="s">
        <v>161</v>
      </c>
      <c r="S678" s="2" t="s">
        <v>161</v>
      </c>
      <c r="T678" s="2" t="s">
        <v>161</v>
      </c>
      <c r="U678" t="s">
        <v>783</v>
      </c>
    </row>
    <row r="679" spans="3:21" x14ac:dyDescent="0.3">
      <c r="C679" t="s">
        <v>166</v>
      </c>
      <c r="D679" t="s">
        <v>158</v>
      </c>
      <c r="E679" t="s">
        <v>30</v>
      </c>
      <c r="F679" t="s">
        <v>159</v>
      </c>
      <c r="G679" s="2">
        <v>6</v>
      </c>
      <c r="H679" s="2" t="s">
        <v>311</v>
      </c>
      <c r="I679" s="67">
        <v>472042.03</v>
      </c>
      <c r="J679" s="67">
        <v>2.68</v>
      </c>
      <c r="K679" s="67">
        <v>472042.03</v>
      </c>
      <c r="L679" s="67">
        <v>14.41</v>
      </c>
      <c r="M679" s="67">
        <v>472042.03</v>
      </c>
      <c r="N679" s="67">
        <v>132.41999999999999</v>
      </c>
      <c r="P679" s="67">
        <v>0</v>
      </c>
      <c r="Q679" s="67">
        <v>2832252.18</v>
      </c>
      <c r="R679" s="2" t="s">
        <v>161</v>
      </c>
      <c r="S679" s="2" t="s">
        <v>161</v>
      </c>
      <c r="T679" s="2" t="s">
        <v>165</v>
      </c>
      <c r="U679" t="s">
        <v>783</v>
      </c>
    </row>
    <row r="680" spans="3:21" x14ac:dyDescent="0.3">
      <c r="C680" t="s">
        <v>166</v>
      </c>
      <c r="D680" t="s">
        <v>158</v>
      </c>
      <c r="E680" t="s">
        <v>29</v>
      </c>
      <c r="F680" t="s">
        <v>159</v>
      </c>
      <c r="G680" s="2">
        <v>8</v>
      </c>
      <c r="H680" s="2" t="s">
        <v>395</v>
      </c>
      <c r="I680" s="67">
        <v>-6472.54</v>
      </c>
      <c r="J680" s="67">
        <v>0</v>
      </c>
      <c r="K680" s="67">
        <v>-6472.54</v>
      </c>
      <c r="L680" s="67">
        <v>0</v>
      </c>
      <c r="M680" s="67">
        <v>-6472.54</v>
      </c>
      <c r="N680" s="67">
        <v>0</v>
      </c>
      <c r="P680" s="67">
        <v>0</v>
      </c>
      <c r="Q680" s="67">
        <v>0</v>
      </c>
      <c r="U680" t="s">
        <v>783</v>
      </c>
    </row>
    <row r="681" spans="3:21" x14ac:dyDescent="0.3">
      <c r="C681" t="s">
        <v>31</v>
      </c>
      <c r="D681" t="s">
        <v>158</v>
      </c>
      <c r="E681" t="s">
        <v>30</v>
      </c>
      <c r="F681" t="s">
        <v>159</v>
      </c>
      <c r="G681" s="2">
        <v>0</v>
      </c>
      <c r="H681" s="2" t="s">
        <v>162</v>
      </c>
      <c r="I681" s="67">
        <v>1948.71</v>
      </c>
      <c r="J681" s="67">
        <v>0.17</v>
      </c>
      <c r="K681" s="67">
        <v>1948.71</v>
      </c>
      <c r="L681" s="67">
        <v>0.16</v>
      </c>
      <c r="M681" s="67">
        <v>1948.71</v>
      </c>
      <c r="N681" s="67">
        <v>0.81</v>
      </c>
      <c r="P681" s="67">
        <v>0</v>
      </c>
      <c r="Q681" s="67">
        <v>0</v>
      </c>
      <c r="R681" s="2" t="s">
        <v>161</v>
      </c>
      <c r="S681" s="2" t="s">
        <v>161</v>
      </c>
      <c r="T681" s="2" t="s">
        <v>161</v>
      </c>
      <c r="U681" t="s">
        <v>783</v>
      </c>
    </row>
    <row r="682" spans="3:21" x14ac:dyDescent="0.3">
      <c r="C682" t="s">
        <v>166</v>
      </c>
      <c r="D682" t="s">
        <v>158</v>
      </c>
      <c r="E682" t="s">
        <v>30</v>
      </c>
      <c r="F682" t="s">
        <v>159</v>
      </c>
      <c r="G682" s="2">
        <v>2</v>
      </c>
      <c r="H682" s="2" t="s">
        <v>209</v>
      </c>
      <c r="I682" s="67">
        <v>328826.98</v>
      </c>
      <c r="J682" s="67">
        <v>169.29</v>
      </c>
      <c r="K682" s="67">
        <v>328826.98</v>
      </c>
      <c r="L682" s="67">
        <v>34.26</v>
      </c>
      <c r="M682" s="67">
        <v>328826.98</v>
      </c>
      <c r="N682" s="67">
        <v>271.49</v>
      </c>
      <c r="P682" s="67">
        <v>0</v>
      </c>
      <c r="Q682" s="67">
        <v>657653.96</v>
      </c>
      <c r="R682" s="2" t="s">
        <v>161</v>
      </c>
      <c r="S682" s="2" t="s">
        <v>161</v>
      </c>
      <c r="T682" s="2" t="s">
        <v>161</v>
      </c>
      <c r="U682" t="s">
        <v>783</v>
      </c>
    </row>
    <row r="683" spans="3:21" x14ac:dyDescent="0.3">
      <c r="C683" t="s">
        <v>31</v>
      </c>
      <c r="D683" t="s">
        <v>158</v>
      </c>
      <c r="E683" t="s">
        <v>29</v>
      </c>
      <c r="F683" t="s">
        <v>159</v>
      </c>
      <c r="G683" s="2">
        <v>2</v>
      </c>
      <c r="H683" s="2" t="s">
        <v>439</v>
      </c>
      <c r="I683" s="67">
        <v>-11446.58</v>
      </c>
      <c r="J683" s="67">
        <v>0</v>
      </c>
      <c r="K683" s="67">
        <v>-11446.58</v>
      </c>
      <c r="L683" s="67">
        <v>0</v>
      </c>
      <c r="M683" s="67">
        <v>-11446.58</v>
      </c>
      <c r="N683" s="67">
        <v>0</v>
      </c>
      <c r="P683" s="67">
        <v>0</v>
      </c>
      <c r="Q683" s="67">
        <v>0</v>
      </c>
      <c r="U683" t="s">
        <v>783</v>
      </c>
    </row>
    <row r="684" spans="3:21" x14ac:dyDescent="0.3">
      <c r="C684" t="s">
        <v>31</v>
      </c>
      <c r="D684" t="s">
        <v>158</v>
      </c>
      <c r="E684" t="s">
        <v>30</v>
      </c>
      <c r="F684" t="s">
        <v>159</v>
      </c>
      <c r="G684" s="2">
        <v>6</v>
      </c>
      <c r="H684" s="2" t="s">
        <v>237</v>
      </c>
      <c r="I684" s="67">
        <v>27420.38</v>
      </c>
      <c r="J684" s="67">
        <v>53.69</v>
      </c>
      <c r="K684" s="67">
        <v>27420.38</v>
      </c>
      <c r="L684" s="67">
        <v>4.1100000000000003</v>
      </c>
      <c r="M684" s="67">
        <v>27420.38</v>
      </c>
      <c r="N684" s="67">
        <v>21.69</v>
      </c>
      <c r="P684" s="67">
        <v>0</v>
      </c>
      <c r="Q684" s="67">
        <v>164522.28</v>
      </c>
      <c r="R684" s="2" t="s">
        <v>161</v>
      </c>
      <c r="S684" s="2" t="s">
        <v>161</v>
      </c>
      <c r="T684" s="2" t="s">
        <v>161</v>
      </c>
      <c r="U684" t="s">
        <v>783</v>
      </c>
    </row>
    <row r="685" spans="3:21" x14ac:dyDescent="0.3">
      <c r="C685" t="s">
        <v>166</v>
      </c>
      <c r="D685" t="s">
        <v>158</v>
      </c>
      <c r="E685" t="s">
        <v>30</v>
      </c>
      <c r="F685" t="s">
        <v>159</v>
      </c>
      <c r="G685" s="2">
        <v>1</v>
      </c>
      <c r="H685" s="2" t="s">
        <v>176</v>
      </c>
      <c r="I685" s="67">
        <v>38848.82</v>
      </c>
      <c r="J685" s="67">
        <v>5167</v>
      </c>
      <c r="K685" s="67">
        <v>38848.82</v>
      </c>
      <c r="L685" s="67">
        <v>2.92</v>
      </c>
      <c r="M685" s="67">
        <v>38848.82</v>
      </c>
      <c r="N685" s="67">
        <v>28.01</v>
      </c>
      <c r="P685" s="67">
        <v>3346.92</v>
      </c>
      <c r="Q685" s="67">
        <v>38848.82</v>
      </c>
      <c r="R685" s="2" t="s">
        <v>161</v>
      </c>
      <c r="S685" s="2" t="s">
        <v>165</v>
      </c>
      <c r="T685" s="2" t="s">
        <v>165</v>
      </c>
      <c r="U685" t="s">
        <v>783</v>
      </c>
    </row>
    <row r="686" spans="3:21" x14ac:dyDescent="0.3">
      <c r="C686" t="s">
        <v>166</v>
      </c>
      <c r="D686" t="s">
        <v>158</v>
      </c>
      <c r="E686" t="s">
        <v>29</v>
      </c>
      <c r="F686" t="s">
        <v>159</v>
      </c>
      <c r="G686" s="2">
        <v>0</v>
      </c>
      <c r="H686" s="2" t="s">
        <v>419</v>
      </c>
      <c r="I686" s="67">
        <v>-553321.05000000005</v>
      </c>
      <c r="J686" s="67">
        <v>0</v>
      </c>
      <c r="K686" s="67">
        <v>-553321.05000000005</v>
      </c>
      <c r="L686" s="67">
        <v>0</v>
      </c>
      <c r="M686" s="67">
        <v>-553321.05000000005</v>
      </c>
      <c r="N686" s="67">
        <v>0</v>
      </c>
      <c r="P686" s="67">
        <v>-14497.47</v>
      </c>
      <c r="Q686" s="67">
        <v>0</v>
      </c>
      <c r="U686" t="s">
        <v>784</v>
      </c>
    </row>
    <row r="687" spans="3:21" x14ac:dyDescent="0.3">
      <c r="C687" t="s">
        <v>166</v>
      </c>
      <c r="D687" t="s">
        <v>158</v>
      </c>
      <c r="E687" t="s">
        <v>30</v>
      </c>
      <c r="F687" t="s">
        <v>159</v>
      </c>
      <c r="G687" s="2">
        <v>-1</v>
      </c>
      <c r="H687" s="2" t="s">
        <v>563</v>
      </c>
      <c r="I687" s="67">
        <v>479535.66</v>
      </c>
      <c r="J687" s="67">
        <v>518.48</v>
      </c>
      <c r="K687" s="67">
        <v>479535.66</v>
      </c>
      <c r="L687" s="67">
        <v>39.72</v>
      </c>
      <c r="M687" s="67">
        <v>479535.66</v>
      </c>
      <c r="N687" s="67">
        <v>209.5</v>
      </c>
      <c r="P687" s="67">
        <v>0</v>
      </c>
      <c r="Q687" s="67">
        <v>0</v>
      </c>
      <c r="R687" s="2" t="s">
        <v>161</v>
      </c>
      <c r="S687" s="2" t="s">
        <v>161</v>
      </c>
      <c r="T687" s="2" t="s">
        <v>161</v>
      </c>
      <c r="U687" t="s">
        <v>783</v>
      </c>
    </row>
    <row r="688" spans="3:21" x14ac:dyDescent="0.3">
      <c r="C688" t="s">
        <v>166</v>
      </c>
      <c r="D688" t="s">
        <v>158</v>
      </c>
      <c r="E688" t="s">
        <v>30</v>
      </c>
      <c r="F688" t="s">
        <v>159</v>
      </c>
      <c r="G688" s="2">
        <v>2</v>
      </c>
      <c r="H688" s="2" t="s">
        <v>599</v>
      </c>
      <c r="I688" s="67">
        <v>4647.12</v>
      </c>
      <c r="J688" s="67">
        <v>339.31</v>
      </c>
      <c r="K688" s="67">
        <v>4647.12</v>
      </c>
      <c r="L688" s="67">
        <v>0.09</v>
      </c>
      <c r="M688" s="67">
        <v>4647.12</v>
      </c>
      <c r="N688" s="67">
        <v>0.96</v>
      </c>
      <c r="P688" s="67">
        <v>0</v>
      </c>
      <c r="Q688" s="67">
        <v>9294.24</v>
      </c>
      <c r="R688" s="2" t="s">
        <v>161</v>
      </c>
      <c r="S688" s="2" t="s">
        <v>165</v>
      </c>
      <c r="T688" s="2" t="s">
        <v>165</v>
      </c>
      <c r="U688" t="s">
        <v>783</v>
      </c>
    </row>
    <row r="689" spans="3:21" x14ac:dyDescent="0.3">
      <c r="C689" t="s">
        <v>166</v>
      </c>
      <c r="D689" t="s">
        <v>158</v>
      </c>
      <c r="E689" t="s">
        <v>29</v>
      </c>
      <c r="F689" t="s">
        <v>159</v>
      </c>
      <c r="G689" s="2">
        <v>5</v>
      </c>
      <c r="H689" s="2" t="s">
        <v>247</v>
      </c>
      <c r="I689" s="67">
        <v>-1359.43</v>
      </c>
      <c r="J689" s="67">
        <v>0</v>
      </c>
      <c r="K689" s="67">
        <v>-1359.43</v>
      </c>
      <c r="L689" s="67">
        <v>0</v>
      </c>
      <c r="M689" s="67">
        <v>-1359.43</v>
      </c>
      <c r="N689" s="67">
        <v>0</v>
      </c>
      <c r="P689" s="67">
        <v>0</v>
      </c>
      <c r="Q689" s="67">
        <v>0</v>
      </c>
      <c r="U689" t="s">
        <v>783</v>
      </c>
    </row>
    <row r="690" spans="3:21" x14ac:dyDescent="0.3">
      <c r="C690" t="s">
        <v>166</v>
      </c>
      <c r="D690" t="s">
        <v>158</v>
      </c>
      <c r="E690" t="s">
        <v>30</v>
      </c>
      <c r="F690" t="s">
        <v>159</v>
      </c>
      <c r="G690" s="2">
        <v>6</v>
      </c>
      <c r="H690" s="2" t="s">
        <v>431</v>
      </c>
      <c r="I690" s="67">
        <v>292499.74</v>
      </c>
      <c r="J690" s="67">
        <v>3.6</v>
      </c>
      <c r="K690" s="67">
        <v>292499.74</v>
      </c>
      <c r="L690" s="67">
        <v>19.34</v>
      </c>
      <c r="M690" s="67">
        <v>292499.74</v>
      </c>
      <c r="N690" s="67">
        <v>617.12</v>
      </c>
      <c r="P690" s="67">
        <v>0</v>
      </c>
      <c r="Q690" s="67">
        <v>1754998.44</v>
      </c>
      <c r="R690" s="2" t="s">
        <v>161</v>
      </c>
      <c r="S690" s="2" t="s">
        <v>161</v>
      </c>
      <c r="T690" s="2" t="s">
        <v>165</v>
      </c>
      <c r="U690" t="s">
        <v>783</v>
      </c>
    </row>
    <row r="691" spans="3:21" x14ac:dyDescent="0.3">
      <c r="C691" t="s">
        <v>166</v>
      </c>
      <c r="D691" t="s">
        <v>158</v>
      </c>
      <c r="E691" t="s">
        <v>29</v>
      </c>
      <c r="F691" t="s">
        <v>159</v>
      </c>
      <c r="G691" s="2">
        <v>15</v>
      </c>
      <c r="H691" s="2" t="s">
        <v>279</v>
      </c>
      <c r="I691" s="67">
        <v>-780.56</v>
      </c>
      <c r="J691" s="67">
        <v>0</v>
      </c>
      <c r="K691" s="67">
        <v>-780.56</v>
      </c>
      <c r="L691" s="67">
        <v>0</v>
      </c>
      <c r="M691" s="67">
        <v>-780.56</v>
      </c>
      <c r="N691" s="67">
        <v>0</v>
      </c>
      <c r="P691" s="67">
        <v>0</v>
      </c>
      <c r="Q691" s="67">
        <v>0</v>
      </c>
      <c r="U691" t="s">
        <v>783</v>
      </c>
    </row>
    <row r="692" spans="3:21" x14ac:dyDescent="0.3">
      <c r="C692" t="s">
        <v>31</v>
      </c>
      <c r="D692" t="s">
        <v>158</v>
      </c>
      <c r="E692" t="s">
        <v>30</v>
      </c>
      <c r="F692" t="s">
        <v>159</v>
      </c>
      <c r="G692" s="2">
        <v>1</v>
      </c>
      <c r="H692" s="2" t="s">
        <v>295</v>
      </c>
      <c r="I692" s="67">
        <v>14803.47</v>
      </c>
      <c r="J692" s="67">
        <v>0.52</v>
      </c>
      <c r="K692" s="67">
        <v>14803.47</v>
      </c>
      <c r="L692" s="67">
        <v>7.0000000000000007E-2</v>
      </c>
      <c r="M692" s="67">
        <v>14803.47</v>
      </c>
      <c r="N692" s="67">
        <v>4.03</v>
      </c>
      <c r="P692" s="67">
        <v>0</v>
      </c>
      <c r="Q692" s="67">
        <v>14803.47</v>
      </c>
      <c r="R692" s="2" t="s">
        <v>165</v>
      </c>
      <c r="S692" s="2" t="s">
        <v>165</v>
      </c>
      <c r="T692" s="2" t="s">
        <v>165</v>
      </c>
      <c r="U692" t="s">
        <v>783</v>
      </c>
    </row>
    <row r="693" spans="3:21" x14ac:dyDescent="0.3">
      <c r="C693" t="s">
        <v>31</v>
      </c>
      <c r="D693" t="s">
        <v>158</v>
      </c>
      <c r="E693" t="s">
        <v>30</v>
      </c>
      <c r="F693" t="s">
        <v>159</v>
      </c>
      <c r="G693" s="2">
        <v>7</v>
      </c>
      <c r="H693" s="2" t="s">
        <v>374</v>
      </c>
      <c r="I693" s="67">
        <v>89946.71</v>
      </c>
      <c r="J693" s="67">
        <v>2.4500000000000002</v>
      </c>
      <c r="K693" s="67">
        <v>89946.71</v>
      </c>
      <c r="L693" s="67">
        <v>13.17</v>
      </c>
      <c r="M693" s="67">
        <v>89946.71</v>
      </c>
      <c r="N693" s="67">
        <v>16.91</v>
      </c>
      <c r="P693" s="67">
        <v>0</v>
      </c>
      <c r="Q693" s="67">
        <v>629626.97000000009</v>
      </c>
      <c r="R693" s="2" t="s">
        <v>161</v>
      </c>
      <c r="S693" s="2" t="s">
        <v>161</v>
      </c>
      <c r="T693" s="2" t="s">
        <v>165</v>
      </c>
      <c r="U693" t="s">
        <v>783</v>
      </c>
    </row>
    <row r="694" spans="3:21" x14ac:dyDescent="0.3">
      <c r="C694" t="s">
        <v>166</v>
      </c>
      <c r="D694" t="s">
        <v>158</v>
      </c>
      <c r="E694" t="s">
        <v>29</v>
      </c>
      <c r="F694" t="s">
        <v>159</v>
      </c>
      <c r="G694" s="2">
        <v>2</v>
      </c>
      <c r="H694" s="2" t="s">
        <v>164</v>
      </c>
      <c r="I694" s="67">
        <v>-3030.72</v>
      </c>
      <c r="J694" s="67">
        <v>0</v>
      </c>
      <c r="K694" s="67">
        <v>-3030.72</v>
      </c>
      <c r="L694" s="67">
        <v>0</v>
      </c>
      <c r="M694" s="67">
        <v>-3030.72</v>
      </c>
      <c r="N694" s="67">
        <v>0</v>
      </c>
      <c r="P694" s="67">
        <v>0</v>
      </c>
      <c r="Q694" s="67">
        <v>0</v>
      </c>
      <c r="U694" t="s">
        <v>783</v>
      </c>
    </row>
    <row r="695" spans="3:21" x14ac:dyDescent="0.3">
      <c r="C695" t="s">
        <v>32</v>
      </c>
      <c r="D695" t="s">
        <v>158</v>
      </c>
      <c r="E695" t="s">
        <v>30</v>
      </c>
      <c r="F695" t="s">
        <v>159</v>
      </c>
      <c r="G695" s="2">
        <v>0</v>
      </c>
      <c r="H695" s="2" t="s">
        <v>190</v>
      </c>
      <c r="I695" s="67">
        <v>193270.78</v>
      </c>
      <c r="J695" s="67">
        <v>1.06</v>
      </c>
      <c r="K695" s="67">
        <v>193270.78</v>
      </c>
      <c r="L695" s="67">
        <v>5.72</v>
      </c>
      <c r="M695" s="67">
        <v>193270.78</v>
      </c>
      <c r="N695" s="67">
        <v>1.03</v>
      </c>
      <c r="O695" s="2">
        <v>0</v>
      </c>
      <c r="P695" s="67">
        <v>0</v>
      </c>
      <c r="Q695" s="67">
        <v>0</v>
      </c>
      <c r="R695" s="2" t="s">
        <v>161</v>
      </c>
      <c r="S695" s="2" t="s">
        <v>161</v>
      </c>
      <c r="T695" s="2" t="s">
        <v>165</v>
      </c>
      <c r="U695" t="s">
        <v>783</v>
      </c>
    </row>
    <row r="696" spans="3:21" x14ac:dyDescent="0.3">
      <c r="C696" t="s">
        <v>166</v>
      </c>
      <c r="D696" t="s">
        <v>158</v>
      </c>
      <c r="E696" t="s">
        <v>29</v>
      </c>
      <c r="F696" t="s">
        <v>159</v>
      </c>
      <c r="G696" s="2">
        <v>5</v>
      </c>
      <c r="H696" s="2" t="s">
        <v>311</v>
      </c>
      <c r="I696" s="67">
        <v>-1248.06</v>
      </c>
      <c r="J696" s="67">
        <v>0</v>
      </c>
      <c r="K696" s="67">
        <v>-1248.06</v>
      </c>
      <c r="L696" s="67">
        <v>0</v>
      </c>
      <c r="M696" s="67">
        <v>-1248.06</v>
      </c>
      <c r="N696" s="67">
        <v>0</v>
      </c>
      <c r="P696" s="67">
        <v>0</v>
      </c>
      <c r="Q696" s="67">
        <v>0</v>
      </c>
      <c r="U696" t="s">
        <v>783</v>
      </c>
    </row>
    <row r="697" spans="3:21" x14ac:dyDescent="0.3">
      <c r="C697" t="s">
        <v>166</v>
      </c>
      <c r="D697" t="s">
        <v>158</v>
      </c>
      <c r="E697" t="s">
        <v>30</v>
      </c>
      <c r="F697" t="s">
        <v>159</v>
      </c>
      <c r="G697" s="2">
        <v>2</v>
      </c>
      <c r="H697" s="2" t="s">
        <v>267</v>
      </c>
      <c r="I697" s="67">
        <v>17452.43</v>
      </c>
      <c r="J697" s="67">
        <v>0.6</v>
      </c>
      <c r="K697" s="67">
        <v>17452.43</v>
      </c>
      <c r="L697" s="67">
        <v>273.52</v>
      </c>
      <c r="M697" s="67">
        <v>17452.43</v>
      </c>
      <c r="N697" s="67">
        <v>2.73</v>
      </c>
      <c r="P697" s="67">
        <v>0</v>
      </c>
      <c r="Q697" s="67">
        <v>34904.86</v>
      </c>
      <c r="R697" s="2" t="s">
        <v>165</v>
      </c>
      <c r="S697" s="2" t="s">
        <v>161</v>
      </c>
      <c r="T697" s="2" t="s">
        <v>165</v>
      </c>
      <c r="U697" t="s">
        <v>783</v>
      </c>
    </row>
    <row r="698" spans="3:21" x14ac:dyDescent="0.3">
      <c r="C698" t="s">
        <v>166</v>
      </c>
      <c r="D698" t="s">
        <v>158</v>
      </c>
      <c r="E698" t="s">
        <v>30</v>
      </c>
      <c r="F698" t="s">
        <v>159</v>
      </c>
      <c r="G698" s="2">
        <v>-4</v>
      </c>
      <c r="H698" s="2" t="s">
        <v>179</v>
      </c>
      <c r="I698" s="67">
        <v>-123808.76</v>
      </c>
      <c r="J698" s="67">
        <v>30.44</v>
      </c>
      <c r="K698" s="67">
        <v>-123808.76</v>
      </c>
      <c r="L698" s="67">
        <v>13.68</v>
      </c>
      <c r="M698" s="67">
        <v>-123808.76</v>
      </c>
      <c r="N698" s="67">
        <v>170.5</v>
      </c>
      <c r="P698" s="67">
        <v>0</v>
      </c>
      <c r="Q698" s="67">
        <v>0</v>
      </c>
      <c r="R698" s="2" t="s">
        <v>161</v>
      </c>
      <c r="S698" s="2" t="s">
        <v>161</v>
      </c>
      <c r="T698" s="2" t="s">
        <v>161</v>
      </c>
      <c r="U698" t="s">
        <v>783</v>
      </c>
    </row>
    <row r="699" spans="3:21" x14ac:dyDescent="0.3">
      <c r="C699" t="s">
        <v>166</v>
      </c>
      <c r="D699" t="s">
        <v>158</v>
      </c>
      <c r="E699" t="s">
        <v>29</v>
      </c>
      <c r="F699" t="s">
        <v>159</v>
      </c>
      <c r="G699" s="2">
        <v>0</v>
      </c>
      <c r="H699" s="2" t="s">
        <v>570</v>
      </c>
      <c r="I699" s="67">
        <v>-785.13</v>
      </c>
      <c r="J699" s="67">
        <v>0</v>
      </c>
      <c r="K699" s="67">
        <v>-785.13</v>
      </c>
      <c r="L699" s="67">
        <v>0</v>
      </c>
      <c r="M699" s="67">
        <v>-785.13</v>
      </c>
      <c r="N699" s="67">
        <v>0</v>
      </c>
      <c r="P699" s="67">
        <v>0</v>
      </c>
      <c r="Q699" s="67">
        <v>0</v>
      </c>
      <c r="U699" t="s">
        <v>783</v>
      </c>
    </row>
    <row r="700" spans="3:21" x14ac:dyDescent="0.3">
      <c r="C700" t="s">
        <v>31</v>
      </c>
      <c r="D700" t="s">
        <v>158</v>
      </c>
      <c r="E700" t="s">
        <v>29</v>
      </c>
      <c r="F700" t="s">
        <v>159</v>
      </c>
      <c r="G700" s="2">
        <v>-1</v>
      </c>
      <c r="H700" s="2" t="s">
        <v>209</v>
      </c>
      <c r="I700" s="67">
        <v>-725.72</v>
      </c>
      <c r="J700" s="67">
        <v>0</v>
      </c>
      <c r="K700" s="67">
        <v>-725.72</v>
      </c>
      <c r="L700" s="67">
        <v>0</v>
      </c>
      <c r="M700" s="67">
        <v>-725.72</v>
      </c>
      <c r="N700" s="67">
        <v>0</v>
      </c>
      <c r="P700" s="67">
        <v>0</v>
      </c>
      <c r="Q700" s="67">
        <v>0</v>
      </c>
      <c r="U700" t="s">
        <v>783</v>
      </c>
    </row>
    <row r="701" spans="3:21" x14ac:dyDescent="0.3">
      <c r="C701" t="s">
        <v>31</v>
      </c>
      <c r="D701" t="s">
        <v>158</v>
      </c>
      <c r="E701" t="s">
        <v>30</v>
      </c>
      <c r="F701" t="s">
        <v>159</v>
      </c>
      <c r="G701" s="2">
        <v>1</v>
      </c>
      <c r="H701" s="2" t="s">
        <v>295</v>
      </c>
      <c r="I701" s="67">
        <v>455507.62</v>
      </c>
      <c r="J701" s="67">
        <v>51.52</v>
      </c>
      <c r="K701" s="67">
        <v>455507.62</v>
      </c>
      <c r="L701" s="67">
        <v>7.24</v>
      </c>
      <c r="M701" s="67">
        <v>455507.62</v>
      </c>
      <c r="N701" s="67">
        <v>400.63</v>
      </c>
      <c r="P701" s="67">
        <v>0</v>
      </c>
      <c r="Q701" s="67">
        <v>455507.62</v>
      </c>
      <c r="R701" s="2" t="s">
        <v>161</v>
      </c>
      <c r="S701" s="2" t="s">
        <v>161</v>
      </c>
      <c r="T701" s="2" t="s">
        <v>161</v>
      </c>
      <c r="U701" t="s">
        <v>783</v>
      </c>
    </row>
    <row r="702" spans="3:21" x14ac:dyDescent="0.3">
      <c r="C702" t="s">
        <v>166</v>
      </c>
      <c r="D702" t="s">
        <v>158</v>
      </c>
      <c r="E702" t="s">
        <v>30</v>
      </c>
      <c r="F702" t="s">
        <v>159</v>
      </c>
      <c r="G702" s="2">
        <v>0</v>
      </c>
      <c r="H702" s="2" t="s">
        <v>306</v>
      </c>
      <c r="I702" s="67">
        <v>17945.89</v>
      </c>
      <c r="J702" s="67">
        <v>0.03</v>
      </c>
      <c r="K702" s="67">
        <v>17945.89</v>
      </c>
      <c r="L702" s="67">
        <v>0.28999999999999998</v>
      </c>
      <c r="M702" s="67">
        <v>17945.89</v>
      </c>
      <c r="N702" s="67">
        <v>2.86</v>
      </c>
      <c r="O702" s="2">
        <v>1</v>
      </c>
      <c r="P702" s="67">
        <v>43.79</v>
      </c>
      <c r="Q702" s="67">
        <v>0</v>
      </c>
      <c r="R702" s="2" t="s">
        <v>251</v>
      </c>
      <c r="S702" s="2" t="s">
        <v>251</v>
      </c>
      <c r="T702" s="2" t="s">
        <v>251</v>
      </c>
      <c r="U702" t="s">
        <v>783</v>
      </c>
    </row>
    <row r="703" spans="3:21" x14ac:dyDescent="0.3">
      <c r="C703" t="s">
        <v>31</v>
      </c>
      <c r="D703" t="s">
        <v>158</v>
      </c>
      <c r="E703" t="s">
        <v>29</v>
      </c>
      <c r="F703" t="s">
        <v>159</v>
      </c>
      <c r="G703" s="2">
        <v>3</v>
      </c>
      <c r="H703" s="2" t="s">
        <v>272</v>
      </c>
      <c r="I703" s="67">
        <v>-7051.27</v>
      </c>
      <c r="J703" s="67">
        <v>0</v>
      </c>
      <c r="K703" s="67">
        <v>-7051.27</v>
      </c>
      <c r="L703" s="67">
        <v>0</v>
      </c>
      <c r="M703" s="67">
        <v>-7051.27</v>
      </c>
      <c r="N703" s="67">
        <v>0</v>
      </c>
      <c r="P703" s="67">
        <v>0</v>
      </c>
      <c r="Q703" s="67">
        <v>0</v>
      </c>
      <c r="U703" t="s">
        <v>783</v>
      </c>
    </row>
    <row r="704" spans="3:21" x14ac:dyDescent="0.3">
      <c r="C704" t="s">
        <v>32</v>
      </c>
      <c r="D704" t="s">
        <v>158</v>
      </c>
      <c r="E704" t="s">
        <v>30</v>
      </c>
      <c r="F704" t="s">
        <v>159</v>
      </c>
      <c r="G704" s="2">
        <v>3</v>
      </c>
      <c r="H704" s="2" t="s">
        <v>383</v>
      </c>
      <c r="I704" s="67">
        <v>19709.48</v>
      </c>
      <c r="J704" s="67">
        <v>0.49</v>
      </c>
      <c r="K704" s="67">
        <v>19709.48</v>
      </c>
      <c r="L704" s="67">
        <v>0.23</v>
      </c>
      <c r="M704" s="67">
        <v>19709.48</v>
      </c>
      <c r="N704" s="67">
        <v>6.64</v>
      </c>
      <c r="P704" s="67">
        <v>0</v>
      </c>
      <c r="Q704" s="67">
        <v>59128.44</v>
      </c>
      <c r="R704" s="2" t="s">
        <v>161</v>
      </c>
      <c r="S704" s="2" t="s">
        <v>161</v>
      </c>
      <c r="T704" s="2" t="s">
        <v>161</v>
      </c>
      <c r="U704" t="s">
        <v>783</v>
      </c>
    </row>
    <row r="705" spans="3:21" x14ac:dyDescent="0.3">
      <c r="C705" t="s">
        <v>31</v>
      </c>
      <c r="D705" t="s">
        <v>158</v>
      </c>
      <c r="E705" t="s">
        <v>30</v>
      </c>
      <c r="F705" t="s">
        <v>159</v>
      </c>
      <c r="G705" s="2">
        <v>0</v>
      </c>
      <c r="H705" s="2" t="s">
        <v>314</v>
      </c>
      <c r="I705" s="67">
        <v>7725.3</v>
      </c>
      <c r="J705" s="67">
        <v>168.27</v>
      </c>
      <c r="K705" s="67">
        <v>7725.3</v>
      </c>
      <c r="L705" s="67">
        <v>34.049999999999997</v>
      </c>
      <c r="M705" s="67">
        <v>7725.3</v>
      </c>
      <c r="N705" s="67">
        <v>269.85000000000002</v>
      </c>
      <c r="P705" s="67">
        <v>0</v>
      </c>
      <c r="Q705" s="67">
        <v>0</v>
      </c>
      <c r="R705" s="2" t="s">
        <v>161</v>
      </c>
      <c r="S705" s="2" t="s">
        <v>161</v>
      </c>
      <c r="T705" s="2" t="s">
        <v>161</v>
      </c>
      <c r="U705" t="s">
        <v>783</v>
      </c>
    </row>
    <row r="706" spans="3:21" x14ac:dyDescent="0.3">
      <c r="C706" t="s">
        <v>166</v>
      </c>
      <c r="D706" t="s">
        <v>158</v>
      </c>
      <c r="E706" t="s">
        <v>30</v>
      </c>
      <c r="F706" t="s">
        <v>159</v>
      </c>
      <c r="G706" s="2">
        <v>4</v>
      </c>
      <c r="H706" s="2" t="s">
        <v>302</v>
      </c>
      <c r="I706" s="67">
        <v>862086.9</v>
      </c>
      <c r="J706" s="67">
        <v>3407.24</v>
      </c>
      <c r="K706" s="67">
        <v>862086.9</v>
      </c>
      <c r="L706" s="67">
        <v>2905.71</v>
      </c>
      <c r="M706" s="67">
        <v>862086.9</v>
      </c>
      <c r="N706" s="67">
        <v>340.06</v>
      </c>
      <c r="P706" s="67">
        <v>0</v>
      </c>
      <c r="Q706" s="67">
        <v>3448347.6</v>
      </c>
      <c r="R706" s="2" t="s">
        <v>161</v>
      </c>
      <c r="S706" s="2" t="s">
        <v>161</v>
      </c>
      <c r="T706" s="2" t="s">
        <v>165</v>
      </c>
      <c r="U706" t="s">
        <v>783</v>
      </c>
    </row>
    <row r="707" spans="3:21" x14ac:dyDescent="0.3">
      <c r="C707" t="s">
        <v>166</v>
      </c>
      <c r="D707" t="s">
        <v>158</v>
      </c>
      <c r="E707" t="s">
        <v>30</v>
      </c>
      <c r="F707" t="s">
        <v>159</v>
      </c>
      <c r="G707" s="2">
        <v>0</v>
      </c>
      <c r="H707" s="2" t="s">
        <v>685</v>
      </c>
      <c r="I707" s="67">
        <v>25828.79</v>
      </c>
      <c r="J707" s="67">
        <v>8.34</v>
      </c>
      <c r="K707" s="67">
        <v>25828.79</v>
      </c>
      <c r="L707" s="67">
        <v>1.69</v>
      </c>
      <c r="M707" s="67">
        <v>25828.79</v>
      </c>
      <c r="N707" s="67">
        <v>13.37</v>
      </c>
      <c r="P707" s="67">
        <v>0</v>
      </c>
      <c r="Q707" s="67">
        <v>0</v>
      </c>
      <c r="R707" s="2" t="s">
        <v>161</v>
      </c>
      <c r="S707" s="2" t="s">
        <v>161</v>
      </c>
      <c r="T707" s="2" t="s">
        <v>161</v>
      </c>
      <c r="U707" t="s">
        <v>783</v>
      </c>
    </row>
    <row r="708" spans="3:21" x14ac:dyDescent="0.3">
      <c r="C708" t="s">
        <v>166</v>
      </c>
      <c r="D708" t="s">
        <v>158</v>
      </c>
      <c r="E708" t="s">
        <v>30</v>
      </c>
      <c r="F708" t="s">
        <v>159</v>
      </c>
      <c r="G708" s="2">
        <v>7</v>
      </c>
      <c r="H708" s="2" t="s">
        <v>200</v>
      </c>
      <c r="I708" s="67">
        <v>115729.82</v>
      </c>
      <c r="J708" s="67">
        <v>176.46</v>
      </c>
      <c r="K708" s="67">
        <v>115729.82</v>
      </c>
      <c r="L708" s="67">
        <v>29.5</v>
      </c>
      <c r="M708" s="67">
        <v>115729.82</v>
      </c>
      <c r="N708" s="67">
        <v>322.88</v>
      </c>
      <c r="P708" s="67">
        <v>0</v>
      </c>
      <c r="Q708" s="67">
        <v>810108.74</v>
      </c>
      <c r="R708" s="2" t="s">
        <v>161</v>
      </c>
      <c r="S708" s="2" t="s">
        <v>161</v>
      </c>
      <c r="T708" s="2" t="s">
        <v>161</v>
      </c>
      <c r="U708" t="s">
        <v>783</v>
      </c>
    </row>
    <row r="709" spans="3:21" x14ac:dyDescent="0.3">
      <c r="C709" t="s">
        <v>166</v>
      </c>
      <c r="D709" t="s">
        <v>158</v>
      </c>
      <c r="E709" t="s">
        <v>30</v>
      </c>
      <c r="F709" t="s">
        <v>159</v>
      </c>
      <c r="G709" s="2">
        <v>3</v>
      </c>
      <c r="H709" s="2" t="s">
        <v>478</v>
      </c>
      <c r="I709" s="67">
        <v>624201.31000000006</v>
      </c>
      <c r="J709" s="67">
        <v>645.19000000000005</v>
      </c>
      <c r="K709" s="67">
        <v>624201.31000000006</v>
      </c>
      <c r="L709" s="67">
        <v>49.42</v>
      </c>
      <c r="M709" s="67">
        <v>624201.31000000006</v>
      </c>
      <c r="N709" s="67">
        <v>260.7</v>
      </c>
      <c r="P709" s="67">
        <v>0</v>
      </c>
      <c r="Q709" s="67">
        <v>1872603.9300000002</v>
      </c>
      <c r="R709" s="2" t="s">
        <v>161</v>
      </c>
      <c r="S709" s="2" t="s">
        <v>161</v>
      </c>
      <c r="T709" s="2" t="s">
        <v>161</v>
      </c>
      <c r="U709" t="s">
        <v>783</v>
      </c>
    </row>
    <row r="710" spans="3:21" x14ac:dyDescent="0.3">
      <c r="C710" t="s">
        <v>166</v>
      </c>
      <c r="D710" t="s">
        <v>158</v>
      </c>
      <c r="E710" t="s">
        <v>29</v>
      </c>
      <c r="F710" t="s">
        <v>159</v>
      </c>
      <c r="G710" s="2">
        <v>0</v>
      </c>
      <c r="H710" s="2" t="s">
        <v>283</v>
      </c>
      <c r="I710" s="67">
        <v>-518.28</v>
      </c>
      <c r="J710" s="67">
        <v>0</v>
      </c>
      <c r="K710" s="67">
        <v>-518.28</v>
      </c>
      <c r="L710" s="67">
        <v>0</v>
      </c>
      <c r="M710" s="67">
        <v>-518.28</v>
      </c>
      <c r="N710" s="67">
        <v>0</v>
      </c>
      <c r="P710" s="67">
        <v>0</v>
      </c>
      <c r="Q710" s="67">
        <v>0</v>
      </c>
      <c r="U710" t="s">
        <v>783</v>
      </c>
    </row>
    <row r="711" spans="3:21" x14ac:dyDescent="0.3">
      <c r="C711" t="s">
        <v>31</v>
      </c>
      <c r="D711" t="s">
        <v>158</v>
      </c>
      <c r="E711" t="s">
        <v>30</v>
      </c>
      <c r="F711" t="s">
        <v>159</v>
      </c>
      <c r="G711" s="2">
        <v>3</v>
      </c>
      <c r="H711" s="2" t="s">
        <v>538</v>
      </c>
      <c r="I711" s="67">
        <v>156637.42000000001</v>
      </c>
      <c r="J711" s="67">
        <v>24.32</v>
      </c>
      <c r="K711" s="67">
        <v>156637.42000000001</v>
      </c>
      <c r="L711" s="67">
        <v>3.42</v>
      </c>
      <c r="M711" s="67">
        <v>156637.42000000001</v>
      </c>
      <c r="N711" s="67">
        <v>189.16</v>
      </c>
      <c r="P711" s="67">
        <v>0</v>
      </c>
      <c r="Q711" s="67">
        <v>469912.26</v>
      </c>
      <c r="R711" s="2" t="s">
        <v>161</v>
      </c>
      <c r="S711" s="2" t="s">
        <v>161</v>
      </c>
      <c r="T711" s="2" t="s">
        <v>161</v>
      </c>
      <c r="U711" t="s">
        <v>783</v>
      </c>
    </row>
    <row r="712" spans="3:21" x14ac:dyDescent="0.3">
      <c r="C712" t="s">
        <v>32</v>
      </c>
      <c r="D712" t="s">
        <v>158</v>
      </c>
      <c r="E712" t="s">
        <v>29</v>
      </c>
      <c r="F712" t="s">
        <v>159</v>
      </c>
      <c r="G712" s="2">
        <v>-4</v>
      </c>
      <c r="H712" s="2" t="s">
        <v>570</v>
      </c>
      <c r="I712" s="67">
        <v>-112.31</v>
      </c>
      <c r="J712" s="67">
        <v>0</v>
      </c>
      <c r="K712" s="67">
        <v>-112.31</v>
      </c>
      <c r="L712" s="67">
        <v>0</v>
      </c>
      <c r="M712" s="67">
        <v>-112.31</v>
      </c>
      <c r="N712" s="67">
        <v>0</v>
      </c>
      <c r="P712" s="67">
        <v>0</v>
      </c>
      <c r="Q712" s="67">
        <v>0</v>
      </c>
      <c r="U712" t="s">
        <v>783</v>
      </c>
    </row>
    <row r="713" spans="3:21" x14ac:dyDescent="0.3">
      <c r="C713" t="s">
        <v>31</v>
      </c>
      <c r="D713" t="s">
        <v>158</v>
      </c>
      <c r="E713" t="s">
        <v>29</v>
      </c>
      <c r="F713" t="s">
        <v>159</v>
      </c>
      <c r="G713" s="2">
        <v>6</v>
      </c>
      <c r="H713" s="2" t="s">
        <v>235</v>
      </c>
      <c r="I713" s="67">
        <v>-42035.57</v>
      </c>
      <c r="J713" s="67">
        <v>0</v>
      </c>
      <c r="K713" s="67">
        <v>-42035.57</v>
      </c>
      <c r="L713" s="67">
        <v>0</v>
      </c>
      <c r="M713" s="67">
        <v>-42035.57</v>
      </c>
      <c r="N713" s="67">
        <v>0</v>
      </c>
      <c r="P713" s="67">
        <v>0</v>
      </c>
      <c r="Q713" s="67">
        <v>0</v>
      </c>
      <c r="U713" t="s">
        <v>783</v>
      </c>
    </row>
    <row r="714" spans="3:21" x14ac:dyDescent="0.3">
      <c r="C714" t="s">
        <v>166</v>
      </c>
      <c r="D714" t="s">
        <v>158</v>
      </c>
      <c r="E714" t="s">
        <v>30</v>
      </c>
      <c r="F714" t="s">
        <v>159</v>
      </c>
      <c r="G714" s="2">
        <v>5</v>
      </c>
      <c r="H714" s="2" t="s">
        <v>378</v>
      </c>
      <c r="I714" s="67">
        <v>148791.74</v>
      </c>
      <c r="J714" s="67">
        <v>4.43</v>
      </c>
      <c r="K714" s="67">
        <v>148791.74</v>
      </c>
      <c r="L714" s="67">
        <v>23.24</v>
      </c>
      <c r="M714" s="67">
        <v>148791.74</v>
      </c>
      <c r="N714" s="67">
        <v>55.56</v>
      </c>
      <c r="P714" s="67">
        <v>0</v>
      </c>
      <c r="Q714" s="67">
        <v>743958.7</v>
      </c>
      <c r="R714" s="2" t="s">
        <v>161</v>
      </c>
      <c r="S714" s="2" t="s">
        <v>161</v>
      </c>
      <c r="T714" s="2" t="s">
        <v>165</v>
      </c>
      <c r="U714" t="s">
        <v>783</v>
      </c>
    </row>
    <row r="715" spans="3:21" x14ac:dyDescent="0.3">
      <c r="C715" t="s">
        <v>32</v>
      </c>
      <c r="D715" t="s">
        <v>158</v>
      </c>
      <c r="E715" t="s">
        <v>30</v>
      </c>
      <c r="F715" t="s">
        <v>159</v>
      </c>
      <c r="G715" s="2">
        <v>-4</v>
      </c>
      <c r="H715" s="2" t="s">
        <v>494</v>
      </c>
      <c r="I715" s="67">
        <v>96569.09</v>
      </c>
      <c r="J715" s="67">
        <v>4.9400000000000004</v>
      </c>
      <c r="K715" s="67">
        <v>96569.09</v>
      </c>
      <c r="L715" s="67">
        <v>2.35</v>
      </c>
      <c r="M715" s="67">
        <v>96569.09</v>
      </c>
      <c r="N715" s="67">
        <v>22.48</v>
      </c>
      <c r="P715" s="67">
        <v>0</v>
      </c>
      <c r="Q715" s="67">
        <v>0</v>
      </c>
      <c r="R715" s="2" t="s">
        <v>161</v>
      </c>
      <c r="S715" s="2" t="s">
        <v>161</v>
      </c>
      <c r="T715" s="2" t="s">
        <v>161</v>
      </c>
      <c r="U715" t="s">
        <v>783</v>
      </c>
    </row>
    <row r="716" spans="3:21" x14ac:dyDescent="0.3">
      <c r="C716" t="s">
        <v>31</v>
      </c>
      <c r="D716" t="s">
        <v>158</v>
      </c>
      <c r="E716" t="s">
        <v>30</v>
      </c>
      <c r="F716" t="s">
        <v>159</v>
      </c>
      <c r="G716" s="2">
        <v>1</v>
      </c>
      <c r="H716" s="2" t="s">
        <v>439</v>
      </c>
      <c r="I716" s="67">
        <v>148123.29</v>
      </c>
      <c r="J716" s="67">
        <v>11.45</v>
      </c>
      <c r="K716" s="67">
        <v>148123.29</v>
      </c>
      <c r="L716" s="67">
        <v>1.91</v>
      </c>
      <c r="M716" s="67">
        <v>148123.29</v>
      </c>
      <c r="N716" s="67">
        <v>20.96</v>
      </c>
      <c r="P716" s="67">
        <v>0</v>
      </c>
      <c r="Q716" s="67">
        <v>148123.29</v>
      </c>
      <c r="R716" s="2" t="s">
        <v>161</v>
      </c>
      <c r="S716" s="2" t="s">
        <v>161</v>
      </c>
      <c r="T716" s="2" t="s">
        <v>161</v>
      </c>
      <c r="U716" t="s">
        <v>783</v>
      </c>
    </row>
    <row r="717" spans="3:21" x14ac:dyDescent="0.3">
      <c r="C717" t="s">
        <v>166</v>
      </c>
      <c r="D717" t="s">
        <v>158</v>
      </c>
      <c r="E717" t="s">
        <v>30</v>
      </c>
      <c r="F717" t="s">
        <v>159</v>
      </c>
      <c r="G717" s="2">
        <v>11</v>
      </c>
      <c r="H717" s="2" t="s">
        <v>315</v>
      </c>
      <c r="I717" s="67">
        <v>5905.2</v>
      </c>
      <c r="J717" s="67">
        <v>0.03</v>
      </c>
      <c r="K717" s="67">
        <v>5905.2</v>
      </c>
      <c r="L717" s="67">
        <v>0.01</v>
      </c>
      <c r="M717" s="67">
        <v>5905.2</v>
      </c>
      <c r="N717" s="67">
        <v>0.16</v>
      </c>
      <c r="P717" s="67">
        <v>0</v>
      </c>
      <c r="Q717" s="67">
        <v>64957.2</v>
      </c>
      <c r="R717" s="2" t="s">
        <v>165</v>
      </c>
      <c r="S717" s="2" t="s">
        <v>165</v>
      </c>
      <c r="T717" s="2" t="s">
        <v>165</v>
      </c>
      <c r="U717" t="s">
        <v>783</v>
      </c>
    </row>
    <row r="718" spans="3:21" x14ac:dyDescent="0.3">
      <c r="C718" t="s">
        <v>32</v>
      </c>
      <c r="D718" t="s">
        <v>158</v>
      </c>
      <c r="E718" t="s">
        <v>29</v>
      </c>
      <c r="F718" t="s">
        <v>159</v>
      </c>
      <c r="G718" s="2">
        <v>0</v>
      </c>
      <c r="H718" s="2" t="s">
        <v>676</v>
      </c>
      <c r="I718" s="67">
        <v>-416455.38</v>
      </c>
      <c r="J718" s="67">
        <v>0</v>
      </c>
      <c r="K718" s="67">
        <v>-416455.38</v>
      </c>
      <c r="L718" s="67">
        <v>0</v>
      </c>
      <c r="M718" s="67">
        <v>-416455.38</v>
      </c>
      <c r="N718" s="67">
        <v>0</v>
      </c>
      <c r="P718" s="67">
        <v>0</v>
      </c>
      <c r="Q718" s="67">
        <v>0</v>
      </c>
      <c r="U718" t="s">
        <v>783</v>
      </c>
    </row>
    <row r="719" spans="3:21" x14ac:dyDescent="0.3">
      <c r="C719" t="s">
        <v>31</v>
      </c>
      <c r="D719" t="s">
        <v>158</v>
      </c>
      <c r="E719" t="s">
        <v>30</v>
      </c>
      <c r="F719" t="s">
        <v>159</v>
      </c>
      <c r="G719" s="2">
        <v>6</v>
      </c>
      <c r="H719" s="2" t="s">
        <v>509</v>
      </c>
      <c r="I719" s="67">
        <v>270889.67</v>
      </c>
      <c r="J719" s="67">
        <v>2.27</v>
      </c>
      <c r="K719" s="67">
        <v>270889.67</v>
      </c>
      <c r="L719" s="67">
        <v>12.21</v>
      </c>
      <c r="M719" s="67">
        <v>270889.67</v>
      </c>
      <c r="N719" s="67">
        <v>55.61</v>
      </c>
      <c r="P719" s="67">
        <v>0</v>
      </c>
      <c r="Q719" s="67">
        <v>1625338.02</v>
      </c>
      <c r="R719" s="2" t="s">
        <v>161</v>
      </c>
      <c r="S719" s="2" t="s">
        <v>161</v>
      </c>
      <c r="T719" s="2" t="s">
        <v>165</v>
      </c>
      <c r="U719" t="s">
        <v>783</v>
      </c>
    </row>
    <row r="720" spans="3:21" x14ac:dyDescent="0.3">
      <c r="C720" t="s">
        <v>32</v>
      </c>
      <c r="D720" t="s">
        <v>158</v>
      </c>
      <c r="E720" t="s">
        <v>29</v>
      </c>
      <c r="F720" t="s">
        <v>159</v>
      </c>
      <c r="G720" s="2">
        <v>-4</v>
      </c>
      <c r="H720" s="2" t="s">
        <v>687</v>
      </c>
      <c r="I720" s="67">
        <v>-7522.61</v>
      </c>
      <c r="J720" s="67">
        <v>0</v>
      </c>
      <c r="K720" s="67">
        <v>-7522.61</v>
      </c>
      <c r="L720" s="67">
        <v>0</v>
      </c>
      <c r="M720" s="67">
        <v>-7522.61</v>
      </c>
      <c r="N720" s="67">
        <v>0</v>
      </c>
      <c r="P720" s="67">
        <v>0</v>
      </c>
      <c r="Q720" s="67">
        <v>0</v>
      </c>
      <c r="U720" t="s">
        <v>783</v>
      </c>
    </row>
    <row r="721" spans="3:21" x14ac:dyDescent="0.3">
      <c r="C721" t="s">
        <v>31</v>
      </c>
      <c r="D721" t="s">
        <v>158</v>
      </c>
      <c r="E721" t="s">
        <v>30</v>
      </c>
      <c r="F721" t="s">
        <v>159</v>
      </c>
      <c r="G721" s="2">
        <v>3</v>
      </c>
      <c r="H721" s="2" t="s">
        <v>462</v>
      </c>
      <c r="I721" s="67">
        <v>237470.96</v>
      </c>
      <c r="J721" s="67">
        <v>27.86</v>
      </c>
      <c r="K721" s="67">
        <v>237470.96</v>
      </c>
      <c r="L721" s="67">
        <v>6.59</v>
      </c>
      <c r="M721" s="67">
        <v>237470.96</v>
      </c>
      <c r="N721" s="67">
        <v>90.63</v>
      </c>
      <c r="P721" s="67">
        <v>0</v>
      </c>
      <c r="Q721" s="67">
        <v>712412.88</v>
      </c>
      <c r="R721" s="2" t="s">
        <v>161</v>
      </c>
      <c r="S721" s="2" t="s">
        <v>161</v>
      </c>
      <c r="T721" s="2" t="s">
        <v>161</v>
      </c>
      <c r="U721" t="s">
        <v>783</v>
      </c>
    </row>
    <row r="722" spans="3:21" x14ac:dyDescent="0.3">
      <c r="C722" t="s">
        <v>32</v>
      </c>
      <c r="D722" t="s">
        <v>158</v>
      </c>
      <c r="E722" t="s">
        <v>30</v>
      </c>
      <c r="F722" t="s">
        <v>159</v>
      </c>
      <c r="G722" s="2">
        <v>0</v>
      </c>
      <c r="H722" s="2" t="s">
        <v>320</v>
      </c>
      <c r="I722" s="67">
        <v>205493.21</v>
      </c>
      <c r="J722" s="67">
        <v>6.43</v>
      </c>
      <c r="K722" s="67">
        <v>205493.21</v>
      </c>
      <c r="L722" s="67">
        <v>11.88</v>
      </c>
      <c r="M722" s="67">
        <v>205493.21</v>
      </c>
      <c r="N722" s="67">
        <v>82.13</v>
      </c>
      <c r="P722" s="67">
        <v>0</v>
      </c>
      <c r="Q722" s="67">
        <v>0</v>
      </c>
      <c r="R722" s="2" t="s">
        <v>161</v>
      </c>
      <c r="S722" s="2" t="s">
        <v>161</v>
      </c>
      <c r="T722" s="2" t="s">
        <v>161</v>
      </c>
      <c r="U722" t="s">
        <v>783</v>
      </c>
    </row>
    <row r="723" spans="3:21" x14ac:dyDescent="0.3">
      <c r="C723" t="s">
        <v>32</v>
      </c>
      <c r="D723" t="s">
        <v>158</v>
      </c>
      <c r="E723" t="s">
        <v>29</v>
      </c>
      <c r="F723" t="s">
        <v>159</v>
      </c>
      <c r="G723" s="2">
        <v>-4</v>
      </c>
      <c r="H723" s="2" t="s">
        <v>195</v>
      </c>
      <c r="I723" s="67">
        <v>-59898.61</v>
      </c>
      <c r="J723" s="67">
        <v>0</v>
      </c>
      <c r="K723" s="67">
        <v>-59898.61</v>
      </c>
      <c r="L723" s="67">
        <v>0</v>
      </c>
      <c r="M723" s="67">
        <v>-59898.61</v>
      </c>
      <c r="N723" s="67">
        <v>0</v>
      </c>
      <c r="P723" s="67">
        <v>0</v>
      </c>
      <c r="Q723" s="67">
        <v>0</v>
      </c>
      <c r="U723" t="s">
        <v>783</v>
      </c>
    </row>
    <row r="724" spans="3:21" x14ac:dyDescent="0.3">
      <c r="C724" t="s">
        <v>166</v>
      </c>
      <c r="D724" t="s">
        <v>158</v>
      </c>
      <c r="E724" t="s">
        <v>30</v>
      </c>
      <c r="F724" t="s">
        <v>159</v>
      </c>
      <c r="G724" s="2">
        <v>1</v>
      </c>
      <c r="H724" s="2" t="s">
        <v>291</v>
      </c>
      <c r="I724" s="67">
        <v>2753820.83</v>
      </c>
      <c r="J724" s="67">
        <v>89.14</v>
      </c>
      <c r="K724" s="67">
        <v>2753820.83</v>
      </c>
      <c r="L724" s="67">
        <v>48.46</v>
      </c>
      <c r="M724" s="67">
        <v>2753820.83</v>
      </c>
      <c r="N724" s="67">
        <v>793.69</v>
      </c>
      <c r="P724" s="67">
        <v>0</v>
      </c>
      <c r="Q724" s="67">
        <v>2753820.83</v>
      </c>
      <c r="R724" s="2" t="s">
        <v>161</v>
      </c>
      <c r="S724" s="2" t="s">
        <v>161</v>
      </c>
      <c r="T724" s="2" t="s">
        <v>161</v>
      </c>
      <c r="U724" t="s">
        <v>783</v>
      </c>
    </row>
    <row r="725" spans="3:21" x14ac:dyDescent="0.3">
      <c r="C725" t="s">
        <v>31</v>
      </c>
      <c r="D725" t="s">
        <v>158</v>
      </c>
      <c r="E725" t="s">
        <v>29</v>
      </c>
      <c r="F725" t="s">
        <v>159</v>
      </c>
      <c r="G725" s="2">
        <v>2</v>
      </c>
      <c r="H725" s="2" t="s">
        <v>44</v>
      </c>
      <c r="I725" s="67">
        <v>-5195.45</v>
      </c>
      <c r="J725" s="67">
        <v>0</v>
      </c>
      <c r="K725" s="67">
        <v>-5195.45</v>
      </c>
      <c r="L725" s="67">
        <v>0</v>
      </c>
      <c r="M725" s="67">
        <v>-5195.45</v>
      </c>
      <c r="N725" s="67">
        <v>0</v>
      </c>
      <c r="P725" s="67">
        <v>-931.69</v>
      </c>
      <c r="Q725" s="67">
        <v>0</v>
      </c>
      <c r="U725" t="s">
        <v>783</v>
      </c>
    </row>
    <row r="726" spans="3:21" x14ac:dyDescent="0.3">
      <c r="C726" t="s">
        <v>31</v>
      </c>
      <c r="D726" t="s">
        <v>158</v>
      </c>
      <c r="E726" t="s">
        <v>30</v>
      </c>
      <c r="F726" t="s">
        <v>159</v>
      </c>
      <c r="G726" s="2">
        <v>4</v>
      </c>
      <c r="H726" s="2" t="s">
        <v>284</v>
      </c>
      <c r="I726" s="67">
        <v>55598.41</v>
      </c>
      <c r="J726" s="67">
        <v>1.0900000000000001</v>
      </c>
      <c r="K726" s="67">
        <v>55598.41</v>
      </c>
      <c r="L726" s="67">
        <v>0.49</v>
      </c>
      <c r="M726" s="67">
        <v>55598.41</v>
      </c>
      <c r="N726" s="67">
        <v>6.1</v>
      </c>
      <c r="P726" s="67">
        <v>0</v>
      </c>
      <c r="Q726" s="67">
        <v>222393.64</v>
      </c>
      <c r="R726" s="2" t="s">
        <v>161</v>
      </c>
      <c r="S726" s="2" t="s">
        <v>161</v>
      </c>
      <c r="T726" s="2" t="s">
        <v>161</v>
      </c>
      <c r="U726" t="s">
        <v>783</v>
      </c>
    </row>
    <row r="727" spans="3:21" x14ac:dyDescent="0.3">
      <c r="C727" t="s">
        <v>166</v>
      </c>
      <c r="D727" t="s">
        <v>158</v>
      </c>
      <c r="E727" t="s">
        <v>30</v>
      </c>
      <c r="F727" t="s">
        <v>159</v>
      </c>
      <c r="G727" s="2">
        <v>5</v>
      </c>
      <c r="H727" s="2" t="s">
        <v>368</v>
      </c>
      <c r="I727" s="67">
        <v>316107.78999999998</v>
      </c>
      <c r="J727" s="67">
        <v>0</v>
      </c>
      <c r="K727" s="67">
        <v>316107.78999999998</v>
      </c>
      <c r="L727" s="67">
        <v>0</v>
      </c>
      <c r="M727" s="67">
        <v>316107.78999999998</v>
      </c>
      <c r="N727" s="67">
        <v>82.48</v>
      </c>
      <c r="P727" s="67">
        <v>0</v>
      </c>
      <c r="Q727" s="67">
        <v>1580538.95</v>
      </c>
      <c r="R727" s="2" t="s">
        <v>161</v>
      </c>
      <c r="S727" s="2" t="s">
        <v>161</v>
      </c>
      <c r="T727" s="2" t="s">
        <v>165</v>
      </c>
      <c r="U727" t="s">
        <v>783</v>
      </c>
    </row>
    <row r="728" spans="3:21" x14ac:dyDescent="0.3">
      <c r="C728" t="s">
        <v>31</v>
      </c>
      <c r="D728" t="s">
        <v>158</v>
      </c>
      <c r="E728" t="s">
        <v>30</v>
      </c>
      <c r="F728" t="s">
        <v>159</v>
      </c>
      <c r="G728" s="2">
        <v>3</v>
      </c>
      <c r="H728" s="2" t="s">
        <v>262</v>
      </c>
      <c r="I728" s="67">
        <v>91001.67</v>
      </c>
      <c r="J728" s="67">
        <v>3.39</v>
      </c>
      <c r="K728" s="67">
        <v>91001.67</v>
      </c>
      <c r="L728" s="67">
        <v>2673.12</v>
      </c>
      <c r="M728" s="67">
        <v>91001.67</v>
      </c>
      <c r="N728" s="67">
        <v>18.97</v>
      </c>
      <c r="P728" s="67">
        <v>10716.06</v>
      </c>
      <c r="Q728" s="67">
        <v>273005.01</v>
      </c>
      <c r="R728" s="2" t="s">
        <v>165</v>
      </c>
      <c r="S728" s="2" t="s">
        <v>161</v>
      </c>
      <c r="T728" s="2" t="s">
        <v>165</v>
      </c>
      <c r="U728" t="s">
        <v>783</v>
      </c>
    </row>
    <row r="729" spans="3:21" x14ac:dyDescent="0.3">
      <c r="C729" t="s">
        <v>166</v>
      </c>
      <c r="D729" t="s">
        <v>158</v>
      </c>
      <c r="E729" t="s">
        <v>30</v>
      </c>
      <c r="F729" t="s">
        <v>159</v>
      </c>
      <c r="G729" s="2">
        <v>0</v>
      </c>
      <c r="H729" s="2" t="s">
        <v>362</v>
      </c>
      <c r="I729" s="67">
        <v>167538.54999999999</v>
      </c>
      <c r="J729" s="67">
        <v>0.86</v>
      </c>
      <c r="K729" s="67">
        <v>167538.54999999999</v>
      </c>
      <c r="L729" s="67">
        <v>0.39</v>
      </c>
      <c r="M729" s="67">
        <v>167538.54999999999</v>
      </c>
      <c r="N729" s="67">
        <v>4.8</v>
      </c>
      <c r="P729" s="67">
        <v>0</v>
      </c>
      <c r="Q729" s="67">
        <v>0</v>
      </c>
      <c r="R729" s="2" t="s">
        <v>161</v>
      </c>
      <c r="S729" s="2" t="s">
        <v>161</v>
      </c>
      <c r="T729" s="2" t="s">
        <v>161</v>
      </c>
      <c r="U729" t="s">
        <v>783</v>
      </c>
    </row>
    <row r="730" spans="3:21" x14ac:dyDescent="0.3">
      <c r="C730" t="s">
        <v>166</v>
      </c>
      <c r="D730" t="s">
        <v>158</v>
      </c>
      <c r="E730" t="s">
        <v>30</v>
      </c>
      <c r="F730" t="s">
        <v>159</v>
      </c>
      <c r="G730" s="2">
        <v>3</v>
      </c>
      <c r="H730" s="2" t="s">
        <v>629</v>
      </c>
      <c r="I730" s="67">
        <v>12225.9</v>
      </c>
      <c r="J730" s="67">
        <v>676.98</v>
      </c>
      <c r="K730" s="67">
        <v>12225.9</v>
      </c>
      <c r="L730" s="67">
        <v>575.04999999999995</v>
      </c>
      <c r="M730" s="67">
        <v>12225.9</v>
      </c>
      <c r="N730" s="67">
        <v>5.29</v>
      </c>
      <c r="P730" s="67">
        <v>0</v>
      </c>
      <c r="Q730" s="67">
        <v>36677.699999999997</v>
      </c>
      <c r="R730" s="2" t="s">
        <v>161</v>
      </c>
      <c r="S730" s="2" t="s">
        <v>161</v>
      </c>
      <c r="T730" s="2" t="s">
        <v>165</v>
      </c>
      <c r="U730" t="s">
        <v>783</v>
      </c>
    </row>
    <row r="731" spans="3:21" x14ac:dyDescent="0.3">
      <c r="C731" t="s">
        <v>166</v>
      </c>
      <c r="D731" t="s">
        <v>158</v>
      </c>
      <c r="E731" t="s">
        <v>29</v>
      </c>
      <c r="F731" t="s">
        <v>159</v>
      </c>
      <c r="G731" s="2">
        <v>-1</v>
      </c>
      <c r="H731" s="2" t="s">
        <v>351</v>
      </c>
      <c r="I731" s="67">
        <v>-2283.75</v>
      </c>
      <c r="J731" s="67">
        <v>0</v>
      </c>
      <c r="K731" s="67">
        <v>-2283.75</v>
      </c>
      <c r="L731" s="67">
        <v>0</v>
      </c>
      <c r="M731" s="67">
        <v>-2283.75</v>
      </c>
      <c r="N731" s="67">
        <v>0</v>
      </c>
      <c r="P731" s="67">
        <v>0</v>
      </c>
      <c r="Q731" s="67">
        <v>0</v>
      </c>
      <c r="U731" t="s">
        <v>783</v>
      </c>
    </row>
    <row r="732" spans="3:21" x14ac:dyDescent="0.3">
      <c r="C732" t="s">
        <v>166</v>
      </c>
      <c r="D732" t="s">
        <v>158</v>
      </c>
      <c r="E732" t="s">
        <v>30</v>
      </c>
      <c r="F732" t="s">
        <v>159</v>
      </c>
      <c r="G732" s="2">
        <v>1</v>
      </c>
      <c r="H732" s="2" t="s">
        <v>431</v>
      </c>
      <c r="I732" s="67">
        <v>58920.59</v>
      </c>
      <c r="J732" s="67">
        <v>123625.51</v>
      </c>
      <c r="K732" s="67">
        <v>58920.59</v>
      </c>
      <c r="L732" s="67">
        <v>6.71</v>
      </c>
      <c r="M732" s="67">
        <v>58920.59</v>
      </c>
      <c r="N732" s="67">
        <v>145.53</v>
      </c>
      <c r="O732" s="2">
        <v>1</v>
      </c>
      <c r="P732" s="67">
        <v>0</v>
      </c>
      <c r="Q732" s="67">
        <v>58920.59</v>
      </c>
      <c r="R732" s="2" t="s">
        <v>161</v>
      </c>
      <c r="S732" s="2" t="s">
        <v>165</v>
      </c>
      <c r="T732" s="2" t="s">
        <v>165</v>
      </c>
      <c r="U732" t="s">
        <v>783</v>
      </c>
    </row>
    <row r="733" spans="3:21" x14ac:dyDescent="0.3">
      <c r="C733" t="s">
        <v>31</v>
      </c>
      <c r="D733" t="s">
        <v>158</v>
      </c>
      <c r="E733" t="s">
        <v>29</v>
      </c>
      <c r="F733" t="s">
        <v>159</v>
      </c>
      <c r="G733" s="2">
        <v>3</v>
      </c>
      <c r="H733" s="2" t="s">
        <v>200</v>
      </c>
      <c r="I733" s="67">
        <v>-75292.69</v>
      </c>
      <c r="J733" s="67">
        <v>0</v>
      </c>
      <c r="K733" s="67">
        <v>-75292.69</v>
      </c>
      <c r="L733" s="67">
        <v>0</v>
      </c>
      <c r="M733" s="67">
        <v>-75292.69</v>
      </c>
      <c r="N733" s="67">
        <v>0</v>
      </c>
      <c r="P733" s="67">
        <v>0</v>
      </c>
      <c r="Q733" s="67">
        <v>0</v>
      </c>
      <c r="U733" t="s">
        <v>783</v>
      </c>
    </row>
    <row r="734" spans="3:21" x14ac:dyDescent="0.3">
      <c r="C734" t="s">
        <v>166</v>
      </c>
      <c r="D734" t="s">
        <v>158</v>
      </c>
      <c r="E734" t="s">
        <v>30</v>
      </c>
      <c r="F734" t="s">
        <v>159</v>
      </c>
      <c r="G734" s="2">
        <v>1</v>
      </c>
      <c r="H734" s="2" t="s">
        <v>414</v>
      </c>
      <c r="I734" s="67">
        <v>867424.21</v>
      </c>
      <c r="J734" s="67">
        <v>43.82</v>
      </c>
      <c r="K734" s="67">
        <v>867424.21</v>
      </c>
      <c r="L734" s="67">
        <v>20.81</v>
      </c>
      <c r="M734" s="67">
        <v>867424.21</v>
      </c>
      <c r="N734" s="67">
        <v>199.34</v>
      </c>
      <c r="P734" s="67">
        <v>0</v>
      </c>
      <c r="Q734" s="67">
        <v>867424.21</v>
      </c>
      <c r="R734" s="2" t="s">
        <v>161</v>
      </c>
      <c r="S734" s="2" t="s">
        <v>161</v>
      </c>
      <c r="T734" s="2" t="s">
        <v>161</v>
      </c>
      <c r="U734" t="s">
        <v>783</v>
      </c>
    </row>
    <row r="735" spans="3:21" x14ac:dyDescent="0.3">
      <c r="C735" t="s">
        <v>31</v>
      </c>
      <c r="D735" t="s">
        <v>158</v>
      </c>
      <c r="E735" t="s">
        <v>30</v>
      </c>
      <c r="F735" t="s">
        <v>159</v>
      </c>
      <c r="G735" s="2">
        <v>4</v>
      </c>
      <c r="H735" s="2" t="s">
        <v>297</v>
      </c>
      <c r="I735" s="67">
        <v>154193.34</v>
      </c>
      <c r="J735" s="67">
        <v>3.49</v>
      </c>
      <c r="K735" s="67">
        <v>154193.34</v>
      </c>
      <c r="L735" s="67">
        <v>1.57</v>
      </c>
      <c r="M735" s="67">
        <v>154193.34</v>
      </c>
      <c r="N735" s="67">
        <v>19.55</v>
      </c>
      <c r="P735" s="67">
        <v>61.88</v>
      </c>
      <c r="Q735" s="67">
        <v>616773.36</v>
      </c>
      <c r="R735" s="2" t="s">
        <v>161</v>
      </c>
      <c r="S735" s="2" t="s">
        <v>161</v>
      </c>
      <c r="T735" s="2" t="s">
        <v>161</v>
      </c>
      <c r="U735" t="s">
        <v>783</v>
      </c>
    </row>
    <row r="736" spans="3:21" x14ac:dyDescent="0.3">
      <c r="C736" t="s">
        <v>31</v>
      </c>
      <c r="D736" t="s">
        <v>158</v>
      </c>
      <c r="E736" t="s">
        <v>29</v>
      </c>
      <c r="F736" t="s">
        <v>159</v>
      </c>
      <c r="G736" s="2">
        <v>-1</v>
      </c>
      <c r="H736" s="2" t="s">
        <v>628</v>
      </c>
      <c r="I736" s="67">
        <v>-48335.44</v>
      </c>
      <c r="J736" s="67">
        <v>0</v>
      </c>
      <c r="K736" s="67">
        <v>-48335.44</v>
      </c>
      <c r="L736" s="67">
        <v>0</v>
      </c>
      <c r="M736" s="67">
        <v>-48335.44</v>
      </c>
      <c r="N736" s="67">
        <v>0</v>
      </c>
      <c r="P736" s="67">
        <v>0</v>
      </c>
      <c r="Q736" s="67">
        <v>0</v>
      </c>
      <c r="U736" t="s">
        <v>783</v>
      </c>
    </row>
    <row r="737" spans="3:21" x14ac:dyDescent="0.3">
      <c r="C737" t="s">
        <v>31</v>
      </c>
      <c r="D737" t="s">
        <v>158</v>
      </c>
      <c r="E737" t="s">
        <v>29</v>
      </c>
      <c r="F737" t="s">
        <v>159</v>
      </c>
      <c r="G737" s="2">
        <v>7</v>
      </c>
      <c r="H737" s="2" t="s">
        <v>372</v>
      </c>
      <c r="I737" s="67">
        <v>-5083.6899999999996</v>
      </c>
      <c r="J737" s="67">
        <v>0</v>
      </c>
      <c r="K737" s="67">
        <v>-5083.6899999999996</v>
      </c>
      <c r="L737" s="67">
        <v>0</v>
      </c>
      <c r="M737" s="67">
        <v>-5083.6899999999996</v>
      </c>
      <c r="N737" s="67">
        <v>0</v>
      </c>
      <c r="P737" s="67">
        <v>0</v>
      </c>
      <c r="Q737" s="67">
        <v>0</v>
      </c>
      <c r="U737" t="s">
        <v>783</v>
      </c>
    </row>
    <row r="738" spans="3:21" x14ac:dyDescent="0.3">
      <c r="C738" t="s">
        <v>31</v>
      </c>
      <c r="D738" t="s">
        <v>158</v>
      </c>
      <c r="E738" t="s">
        <v>30</v>
      </c>
      <c r="F738" t="s">
        <v>159</v>
      </c>
      <c r="G738" s="2">
        <v>2</v>
      </c>
      <c r="H738" s="2" t="s">
        <v>364</v>
      </c>
      <c r="I738" s="67">
        <v>107088.77</v>
      </c>
      <c r="J738" s="67">
        <v>34.159999999999997</v>
      </c>
      <c r="K738" s="67">
        <v>107088.77</v>
      </c>
      <c r="L738" s="67">
        <v>12.43</v>
      </c>
      <c r="M738" s="67">
        <v>107088.77</v>
      </c>
      <c r="N738" s="67">
        <v>119.38</v>
      </c>
      <c r="P738" s="67">
        <v>0</v>
      </c>
      <c r="Q738" s="67">
        <v>214177.54</v>
      </c>
      <c r="R738" s="2" t="s">
        <v>161</v>
      </c>
      <c r="S738" s="2" t="s">
        <v>161</v>
      </c>
      <c r="T738" s="2" t="s">
        <v>161</v>
      </c>
      <c r="U738" t="s">
        <v>783</v>
      </c>
    </row>
    <row r="739" spans="3:21" x14ac:dyDescent="0.3">
      <c r="C739" t="s">
        <v>31</v>
      </c>
      <c r="D739" t="s">
        <v>158</v>
      </c>
      <c r="E739" t="s">
        <v>30</v>
      </c>
      <c r="F739" t="s">
        <v>159</v>
      </c>
      <c r="G739" s="2">
        <v>1</v>
      </c>
      <c r="H739" s="2" t="s">
        <v>472</v>
      </c>
      <c r="I739" s="67">
        <v>94129.99</v>
      </c>
      <c r="J739" s="67">
        <v>17.48</v>
      </c>
      <c r="K739" s="67">
        <v>94129.99</v>
      </c>
      <c r="L739" s="67">
        <v>4.1399999999999997</v>
      </c>
      <c r="M739" s="67">
        <v>94129.99</v>
      </c>
      <c r="N739" s="67">
        <v>56.86</v>
      </c>
      <c r="P739" s="67">
        <v>0</v>
      </c>
      <c r="Q739" s="67">
        <v>94129.99</v>
      </c>
      <c r="R739" s="2" t="s">
        <v>161</v>
      </c>
      <c r="S739" s="2" t="s">
        <v>161</v>
      </c>
      <c r="T739" s="2" t="s">
        <v>161</v>
      </c>
      <c r="U739" t="s">
        <v>783</v>
      </c>
    </row>
    <row r="740" spans="3:21" x14ac:dyDescent="0.3">
      <c r="C740" t="s">
        <v>32</v>
      </c>
      <c r="D740" t="s">
        <v>158</v>
      </c>
      <c r="E740" t="s">
        <v>30</v>
      </c>
      <c r="F740" t="s">
        <v>159</v>
      </c>
      <c r="G740" s="2">
        <v>6</v>
      </c>
      <c r="H740" s="2" t="s">
        <v>331</v>
      </c>
      <c r="I740" s="67">
        <v>151732.06</v>
      </c>
      <c r="J740" s="67">
        <v>4.8600000000000003</v>
      </c>
      <c r="K740" s="67">
        <v>151732.06</v>
      </c>
      <c r="L740" s="67">
        <v>2.31</v>
      </c>
      <c r="M740" s="67">
        <v>151732.06</v>
      </c>
      <c r="N740" s="67">
        <v>22.12</v>
      </c>
      <c r="P740" s="67">
        <v>0</v>
      </c>
      <c r="Q740" s="67">
        <v>910392.36</v>
      </c>
      <c r="R740" s="2" t="s">
        <v>161</v>
      </c>
      <c r="S740" s="2" t="s">
        <v>161</v>
      </c>
      <c r="T740" s="2" t="s">
        <v>161</v>
      </c>
      <c r="U740" t="s">
        <v>783</v>
      </c>
    </row>
    <row r="741" spans="3:21" x14ac:dyDescent="0.3">
      <c r="C741" t="s">
        <v>32</v>
      </c>
      <c r="D741" t="s">
        <v>158</v>
      </c>
      <c r="E741" t="s">
        <v>30</v>
      </c>
      <c r="F741" t="s">
        <v>159</v>
      </c>
      <c r="G741" s="2">
        <v>-1</v>
      </c>
      <c r="H741" s="2" t="s">
        <v>457</v>
      </c>
      <c r="I741" s="67">
        <v>222.94</v>
      </c>
      <c r="J741" s="67">
        <v>0</v>
      </c>
      <c r="K741" s="67">
        <v>222.94</v>
      </c>
      <c r="L741" s="67">
        <v>0</v>
      </c>
      <c r="M741" s="67">
        <v>222.94</v>
      </c>
      <c r="N741" s="67">
        <v>0</v>
      </c>
      <c r="P741" s="67">
        <v>0</v>
      </c>
      <c r="Q741" s="67">
        <v>0</v>
      </c>
      <c r="R741" s="2" t="s">
        <v>161</v>
      </c>
      <c r="S741" s="2" t="s">
        <v>161</v>
      </c>
      <c r="T741" s="2" t="s">
        <v>161</v>
      </c>
      <c r="U741" t="s">
        <v>783</v>
      </c>
    </row>
    <row r="742" spans="3:21" x14ac:dyDescent="0.3">
      <c r="C742" t="s">
        <v>31</v>
      </c>
      <c r="D742" t="s">
        <v>158</v>
      </c>
      <c r="E742" t="s">
        <v>30</v>
      </c>
      <c r="F742" t="s">
        <v>159</v>
      </c>
      <c r="G742" s="2">
        <v>0</v>
      </c>
      <c r="H742" s="2" t="s">
        <v>428</v>
      </c>
      <c r="I742" s="67">
        <v>581035.84</v>
      </c>
      <c r="J742" s="67">
        <v>34.11</v>
      </c>
      <c r="K742" s="67">
        <v>581035.84</v>
      </c>
      <c r="L742" s="67">
        <v>30.87</v>
      </c>
      <c r="M742" s="67">
        <v>581035.84</v>
      </c>
      <c r="N742" s="67">
        <v>159.51</v>
      </c>
      <c r="P742" s="67">
        <v>0</v>
      </c>
      <c r="Q742" s="67">
        <v>0</v>
      </c>
      <c r="R742" s="2" t="s">
        <v>161</v>
      </c>
      <c r="S742" s="2" t="s">
        <v>161</v>
      </c>
      <c r="T742" s="2" t="s">
        <v>161</v>
      </c>
      <c r="U742" t="s">
        <v>783</v>
      </c>
    </row>
    <row r="743" spans="3:21" x14ac:dyDescent="0.3">
      <c r="C743" t="s">
        <v>31</v>
      </c>
      <c r="D743" t="s">
        <v>158</v>
      </c>
      <c r="E743" t="s">
        <v>30</v>
      </c>
      <c r="F743" t="s">
        <v>159</v>
      </c>
      <c r="G743" s="2">
        <v>10</v>
      </c>
      <c r="H743" s="2" t="s">
        <v>350</v>
      </c>
      <c r="I743" s="67">
        <v>789110.78</v>
      </c>
      <c r="J743" s="67">
        <v>0</v>
      </c>
      <c r="K743" s="67">
        <v>789110.78</v>
      </c>
      <c r="L743" s="67">
        <v>0</v>
      </c>
      <c r="M743" s="67">
        <v>789110.78</v>
      </c>
      <c r="N743" s="67">
        <v>455.4</v>
      </c>
      <c r="P743" s="67">
        <v>0</v>
      </c>
      <c r="Q743" s="67">
        <v>7891107.8000000007</v>
      </c>
      <c r="R743" s="2" t="s">
        <v>161</v>
      </c>
      <c r="S743" s="2" t="s">
        <v>161</v>
      </c>
      <c r="T743" s="2" t="s">
        <v>165</v>
      </c>
      <c r="U743" t="s">
        <v>783</v>
      </c>
    </row>
    <row r="744" spans="3:21" x14ac:dyDescent="0.3">
      <c r="C744" t="s">
        <v>31</v>
      </c>
      <c r="D744" t="s">
        <v>158</v>
      </c>
      <c r="E744" t="s">
        <v>29</v>
      </c>
      <c r="F744" t="s">
        <v>159</v>
      </c>
      <c r="G744" s="2">
        <v>-1</v>
      </c>
      <c r="H744" s="2" t="s">
        <v>578</v>
      </c>
      <c r="I744" s="67">
        <v>-23.74</v>
      </c>
      <c r="J744" s="67">
        <v>0</v>
      </c>
      <c r="K744" s="67">
        <v>-23.74</v>
      </c>
      <c r="L744" s="67">
        <v>0</v>
      </c>
      <c r="M744" s="67">
        <v>-23.74</v>
      </c>
      <c r="N744" s="67">
        <v>0</v>
      </c>
      <c r="P744" s="67">
        <v>0</v>
      </c>
      <c r="Q744" s="67">
        <v>0</v>
      </c>
      <c r="U744" t="s">
        <v>783</v>
      </c>
    </row>
    <row r="745" spans="3:21" x14ac:dyDescent="0.3">
      <c r="C745" t="s">
        <v>166</v>
      </c>
      <c r="D745" t="s">
        <v>158</v>
      </c>
      <c r="E745" t="s">
        <v>30</v>
      </c>
      <c r="F745" t="s">
        <v>159</v>
      </c>
      <c r="G745" s="2">
        <v>1</v>
      </c>
      <c r="H745" s="2" t="s">
        <v>341</v>
      </c>
      <c r="I745" s="67">
        <v>2900.68</v>
      </c>
      <c r="J745" s="67">
        <v>9173.35</v>
      </c>
      <c r="K745" s="67">
        <v>2900.68</v>
      </c>
      <c r="L745" s="67">
        <v>7.0000000000000007E-2</v>
      </c>
      <c r="M745" s="67">
        <v>2900.68</v>
      </c>
      <c r="N745" s="67">
        <v>0.38</v>
      </c>
      <c r="P745" s="67">
        <v>0</v>
      </c>
      <c r="Q745" s="67">
        <v>2900.68</v>
      </c>
      <c r="R745" s="2" t="s">
        <v>161</v>
      </c>
      <c r="S745" s="2" t="s">
        <v>165</v>
      </c>
      <c r="T745" s="2" t="s">
        <v>165</v>
      </c>
      <c r="U745" t="s">
        <v>783</v>
      </c>
    </row>
    <row r="746" spans="3:21" x14ac:dyDescent="0.3">
      <c r="C746" t="s">
        <v>166</v>
      </c>
      <c r="D746" t="s">
        <v>158</v>
      </c>
      <c r="E746" t="s">
        <v>29</v>
      </c>
      <c r="F746" t="s">
        <v>159</v>
      </c>
      <c r="G746" s="2">
        <v>0</v>
      </c>
      <c r="H746" s="2" t="s">
        <v>535</v>
      </c>
      <c r="I746" s="67">
        <v>-4065.88</v>
      </c>
      <c r="J746" s="67">
        <v>0</v>
      </c>
      <c r="K746" s="67">
        <v>-4065.88</v>
      </c>
      <c r="L746" s="67">
        <v>0</v>
      </c>
      <c r="M746" s="67">
        <v>-4065.88</v>
      </c>
      <c r="N746" s="67">
        <v>0</v>
      </c>
      <c r="P746" s="67">
        <v>0</v>
      </c>
      <c r="Q746" s="67">
        <v>0</v>
      </c>
      <c r="U746" t="s">
        <v>783</v>
      </c>
    </row>
    <row r="747" spans="3:21" x14ac:dyDescent="0.3">
      <c r="C747" t="s">
        <v>166</v>
      </c>
      <c r="D747" t="s">
        <v>158</v>
      </c>
      <c r="E747" t="s">
        <v>30</v>
      </c>
      <c r="F747" t="s">
        <v>159</v>
      </c>
      <c r="G747" s="2">
        <v>1</v>
      </c>
      <c r="H747" s="2" t="s">
        <v>160</v>
      </c>
      <c r="I747" s="67">
        <v>42148.33</v>
      </c>
      <c r="J747" s="67">
        <v>0.83</v>
      </c>
      <c r="K747" s="67">
        <v>42148.33</v>
      </c>
      <c r="L747" s="67">
        <v>0.38</v>
      </c>
      <c r="M747" s="67">
        <v>42148.33</v>
      </c>
      <c r="N747" s="67">
        <v>11.24</v>
      </c>
      <c r="P747" s="67">
        <v>29615.759999999998</v>
      </c>
      <c r="Q747" s="67">
        <v>42148.33</v>
      </c>
      <c r="R747" s="2" t="s">
        <v>161</v>
      </c>
      <c r="S747" s="2" t="s">
        <v>161</v>
      </c>
      <c r="T747" s="2" t="s">
        <v>161</v>
      </c>
      <c r="U747" t="s">
        <v>783</v>
      </c>
    </row>
    <row r="748" spans="3:21" x14ac:dyDescent="0.3">
      <c r="C748" t="s">
        <v>166</v>
      </c>
      <c r="D748" t="s">
        <v>158</v>
      </c>
      <c r="E748" t="s">
        <v>30</v>
      </c>
      <c r="F748" t="s">
        <v>159</v>
      </c>
      <c r="G748" s="2">
        <v>6</v>
      </c>
      <c r="H748" s="2" t="s">
        <v>303</v>
      </c>
      <c r="I748" s="67">
        <v>4903605.8</v>
      </c>
      <c r="J748" s="67">
        <v>9.25</v>
      </c>
      <c r="K748" s="67">
        <v>4903605.8</v>
      </c>
      <c r="L748" s="67">
        <v>43.48</v>
      </c>
      <c r="M748" s="67">
        <v>4903605.8</v>
      </c>
      <c r="N748" s="67">
        <v>744.8</v>
      </c>
      <c r="P748" s="67">
        <v>0</v>
      </c>
      <c r="Q748" s="67">
        <v>29421634.799999997</v>
      </c>
      <c r="R748" s="2" t="s">
        <v>161</v>
      </c>
      <c r="S748" s="2" t="s">
        <v>161</v>
      </c>
      <c r="T748" s="2" t="s">
        <v>165</v>
      </c>
      <c r="U748" t="s">
        <v>783</v>
      </c>
    </row>
    <row r="749" spans="3:21" x14ac:dyDescent="0.3">
      <c r="C749" t="s">
        <v>166</v>
      </c>
      <c r="D749" t="s">
        <v>158</v>
      </c>
      <c r="E749" t="s">
        <v>29</v>
      </c>
      <c r="F749" t="s">
        <v>159</v>
      </c>
      <c r="G749" s="2">
        <v>0</v>
      </c>
      <c r="H749" s="2" t="s">
        <v>339</v>
      </c>
      <c r="I749" s="67">
        <v>-31245.91</v>
      </c>
      <c r="J749" s="67">
        <v>0</v>
      </c>
      <c r="K749" s="67">
        <v>-31245.91</v>
      </c>
      <c r="L749" s="67">
        <v>0</v>
      </c>
      <c r="M749" s="67">
        <v>-31245.91</v>
      </c>
      <c r="N749" s="67">
        <v>0</v>
      </c>
      <c r="P749" s="67">
        <v>0</v>
      </c>
      <c r="Q749" s="67">
        <v>0</v>
      </c>
      <c r="U749" t="s">
        <v>783</v>
      </c>
    </row>
    <row r="750" spans="3:21" x14ac:dyDescent="0.3">
      <c r="C750" t="s">
        <v>32</v>
      </c>
      <c r="D750" t="s">
        <v>158</v>
      </c>
      <c r="E750" t="s">
        <v>29</v>
      </c>
      <c r="F750" t="s">
        <v>159</v>
      </c>
      <c r="G750" s="2">
        <v>-1</v>
      </c>
      <c r="H750" s="2" t="s">
        <v>646</v>
      </c>
      <c r="I750" s="67">
        <v>-2373.85</v>
      </c>
      <c r="J750" s="67">
        <v>0</v>
      </c>
      <c r="K750" s="67">
        <v>-2373.85</v>
      </c>
      <c r="L750" s="67">
        <v>0</v>
      </c>
      <c r="M750" s="67">
        <v>-2373.85</v>
      </c>
      <c r="N750" s="67">
        <v>0</v>
      </c>
      <c r="P750" s="67">
        <v>0</v>
      </c>
      <c r="Q750" s="67">
        <v>0</v>
      </c>
      <c r="U750" t="s">
        <v>783</v>
      </c>
    </row>
    <row r="751" spans="3:21" x14ac:dyDescent="0.3">
      <c r="C751" t="s">
        <v>31</v>
      </c>
      <c r="D751" t="s">
        <v>158</v>
      </c>
      <c r="E751" t="s">
        <v>30</v>
      </c>
      <c r="F751" t="s">
        <v>159</v>
      </c>
      <c r="G751" s="2">
        <v>2</v>
      </c>
      <c r="H751" s="2" t="s">
        <v>189</v>
      </c>
      <c r="I751" s="67">
        <v>278345.95</v>
      </c>
      <c r="J751" s="67">
        <v>16.510000000000002</v>
      </c>
      <c r="K751" s="67">
        <v>278345.95</v>
      </c>
      <c r="L751" s="67">
        <v>7.84</v>
      </c>
      <c r="M751" s="67">
        <v>278345.95</v>
      </c>
      <c r="N751" s="67">
        <v>75.13</v>
      </c>
      <c r="P751" s="67">
        <v>0</v>
      </c>
      <c r="Q751" s="67">
        <v>556691.9</v>
      </c>
      <c r="R751" s="2" t="s">
        <v>161</v>
      </c>
      <c r="S751" s="2" t="s">
        <v>161</v>
      </c>
      <c r="T751" s="2" t="s">
        <v>161</v>
      </c>
      <c r="U751" t="s">
        <v>783</v>
      </c>
    </row>
    <row r="752" spans="3:21" x14ac:dyDescent="0.3">
      <c r="C752" t="s">
        <v>32</v>
      </c>
      <c r="D752" t="s">
        <v>158</v>
      </c>
      <c r="E752" t="s">
        <v>30</v>
      </c>
      <c r="F752" t="s">
        <v>159</v>
      </c>
      <c r="G752" s="2">
        <v>-1</v>
      </c>
      <c r="H752" s="2" t="s">
        <v>496</v>
      </c>
      <c r="I752" s="67">
        <v>77.09</v>
      </c>
      <c r="J752" s="67">
        <v>0</v>
      </c>
      <c r="K752" s="67">
        <v>77.09</v>
      </c>
      <c r="L752" s="67">
        <v>0</v>
      </c>
      <c r="M752" s="67">
        <v>77.09</v>
      </c>
      <c r="N752" s="67">
        <v>0.01</v>
      </c>
      <c r="P752" s="67">
        <v>0</v>
      </c>
      <c r="Q752" s="67">
        <v>0</v>
      </c>
      <c r="R752" s="2" t="s">
        <v>161</v>
      </c>
      <c r="S752" s="2" t="s">
        <v>161</v>
      </c>
      <c r="T752" s="2" t="s">
        <v>161</v>
      </c>
      <c r="U752" t="s">
        <v>783</v>
      </c>
    </row>
    <row r="753" spans="3:21" x14ac:dyDescent="0.3">
      <c r="C753" t="s">
        <v>31</v>
      </c>
      <c r="D753" t="s">
        <v>158</v>
      </c>
      <c r="E753" t="s">
        <v>30</v>
      </c>
      <c r="F753" t="s">
        <v>159</v>
      </c>
      <c r="G753" s="2">
        <v>4</v>
      </c>
      <c r="H753" s="2" t="s">
        <v>452</v>
      </c>
      <c r="I753" s="67">
        <v>29971.3</v>
      </c>
      <c r="J753" s="67">
        <v>5.26</v>
      </c>
      <c r="K753" s="67">
        <v>29971.3</v>
      </c>
      <c r="L753" s="67">
        <v>576.96</v>
      </c>
      <c r="M753" s="67">
        <v>29971.3</v>
      </c>
      <c r="N753" s="67">
        <v>24.6</v>
      </c>
      <c r="P753" s="67">
        <v>0</v>
      </c>
      <c r="Q753" s="67">
        <v>119885.2</v>
      </c>
      <c r="R753" s="2" t="s">
        <v>165</v>
      </c>
      <c r="S753" s="2" t="s">
        <v>161</v>
      </c>
      <c r="T753" s="2" t="s">
        <v>165</v>
      </c>
      <c r="U753" t="s">
        <v>783</v>
      </c>
    </row>
    <row r="754" spans="3:21" x14ac:dyDescent="0.3">
      <c r="C754" t="s">
        <v>166</v>
      </c>
      <c r="D754" t="s">
        <v>158</v>
      </c>
      <c r="E754" t="s">
        <v>29</v>
      </c>
      <c r="F754" t="s">
        <v>159</v>
      </c>
      <c r="G754" s="2">
        <v>3</v>
      </c>
      <c r="H754" s="2" t="s">
        <v>346</v>
      </c>
      <c r="I754" s="67">
        <v>-3086.74</v>
      </c>
      <c r="J754" s="67">
        <v>0</v>
      </c>
      <c r="K754" s="67">
        <v>-3086.74</v>
      </c>
      <c r="L754" s="67">
        <v>0</v>
      </c>
      <c r="M754" s="67">
        <v>-3086.74</v>
      </c>
      <c r="N754" s="67">
        <v>0</v>
      </c>
      <c r="P754" s="67">
        <v>0</v>
      </c>
      <c r="Q754" s="67">
        <v>0</v>
      </c>
      <c r="U754" t="s">
        <v>783</v>
      </c>
    </row>
    <row r="755" spans="3:21" x14ac:dyDescent="0.3">
      <c r="C755" t="s">
        <v>32</v>
      </c>
      <c r="D755" t="s">
        <v>158</v>
      </c>
      <c r="E755" t="s">
        <v>29</v>
      </c>
      <c r="F755" t="s">
        <v>159</v>
      </c>
      <c r="G755" s="2">
        <v>2</v>
      </c>
      <c r="H755" s="2" t="s">
        <v>210</v>
      </c>
      <c r="I755" s="67">
        <v>-7664.43</v>
      </c>
      <c r="J755" s="67">
        <v>0</v>
      </c>
      <c r="K755" s="67">
        <v>-7664.43</v>
      </c>
      <c r="L755" s="67">
        <v>0</v>
      </c>
      <c r="M755" s="67">
        <v>-7664.43</v>
      </c>
      <c r="N755" s="67">
        <v>0</v>
      </c>
      <c r="P755" s="67">
        <v>0</v>
      </c>
      <c r="Q755" s="67">
        <v>0</v>
      </c>
      <c r="U755" t="s">
        <v>783</v>
      </c>
    </row>
    <row r="756" spans="3:21" x14ac:dyDescent="0.3">
      <c r="C756" t="s">
        <v>31</v>
      </c>
      <c r="D756" t="s">
        <v>158</v>
      </c>
      <c r="E756" t="s">
        <v>29</v>
      </c>
      <c r="F756" t="s">
        <v>159</v>
      </c>
      <c r="G756" s="2">
        <v>7</v>
      </c>
      <c r="H756" s="2" t="s">
        <v>398</v>
      </c>
      <c r="I756" s="67">
        <v>-10419.27</v>
      </c>
      <c r="J756" s="67">
        <v>0</v>
      </c>
      <c r="K756" s="67">
        <v>-10419.27</v>
      </c>
      <c r="L756" s="67">
        <v>0</v>
      </c>
      <c r="M756" s="67">
        <v>-10419.27</v>
      </c>
      <c r="N756" s="67">
        <v>0</v>
      </c>
      <c r="P756" s="67">
        <v>0</v>
      </c>
      <c r="Q756" s="67">
        <v>0</v>
      </c>
      <c r="U756" t="s">
        <v>783</v>
      </c>
    </row>
    <row r="757" spans="3:21" x14ac:dyDescent="0.3">
      <c r="C757" t="s">
        <v>31</v>
      </c>
      <c r="D757" t="s">
        <v>158</v>
      </c>
      <c r="E757" t="s">
        <v>30</v>
      </c>
      <c r="F757" t="s">
        <v>159</v>
      </c>
      <c r="G757" s="2">
        <v>2</v>
      </c>
      <c r="H757" s="2" t="s">
        <v>450</v>
      </c>
      <c r="I757" s="67">
        <v>264702.68</v>
      </c>
      <c r="J757" s="67">
        <v>22.5</v>
      </c>
      <c r="K757" s="67">
        <v>264702.68</v>
      </c>
      <c r="L757" s="67">
        <v>3.16</v>
      </c>
      <c r="M757" s="67">
        <v>264702.68</v>
      </c>
      <c r="N757" s="67">
        <v>174.93</v>
      </c>
      <c r="P757" s="67">
        <v>0</v>
      </c>
      <c r="Q757" s="67">
        <v>529405.36</v>
      </c>
      <c r="R757" s="2" t="s">
        <v>161</v>
      </c>
      <c r="S757" s="2" t="s">
        <v>161</v>
      </c>
      <c r="T757" s="2" t="s">
        <v>161</v>
      </c>
      <c r="U757" t="s">
        <v>783</v>
      </c>
    </row>
    <row r="758" spans="3:21" x14ac:dyDescent="0.3">
      <c r="C758" t="s">
        <v>166</v>
      </c>
      <c r="D758" t="s">
        <v>158</v>
      </c>
      <c r="E758" t="s">
        <v>30</v>
      </c>
      <c r="F758" t="s">
        <v>159</v>
      </c>
      <c r="G758" s="2">
        <v>-1</v>
      </c>
      <c r="H758" s="2" t="s">
        <v>493</v>
      </c>
      <c r="I758" s="67">
        <v>120706.6</v>
      </c>
      <c r="J758" s="67">
        <v>6.46</v>
      </c>
      <c r="K758" s="67">
        <v>120706.6</v>
      </c>
      <c r="L758" s="67">
        <v>3.07</v>
      </c>
      <c r="M758" s="67">
        <v>120706.6</v>
      </c>
      <c r="N758" s="67">
        <v>29.38</v>
      </c>
      <c r="P758" s="67">
        <v>0</v>
      </c>
      <c r="Q758" s="67">
        <v>0</v>
      </c>
      <c r="R758" s="2" t="s">
        <v>161</v>
      </c>
      <c r="S758" s="2" t="s">
        <v>161</v>
      </c>
      <c r="T758" s="2" t="s">
        <v>161</v>
      </c>
      <c r="U758" t="s">
        <v>783</v>
      </c>
    </row>
    <row r="759" spans="3:21" x14ac:dyDescent="0.3">
      <c r="C759" t="s">
        <v>31</v>
      </c>
      <c r="D759" t="s">
        <v>158</v>
      </c>
      <c r="E759" t="s">
        <v>30</v>
      </c>
      <c r="F759" t="s">
        <v>159</v>
      </c>
      <c r="G759" s="2">
        <v>1</v>
      </c>
      <c r="H759" s="2" t="s">
        <v>586</v>
      </c>
      <c r="I759" s="67">
        <v>73635.39</v>
      </c>
      <c r="J759" s="67">
        <v>663.58</v>
      </c>
      <c r="K759" s="67">
        <v>73635.39</v>
      </c>
      <c r="L759" s="67">
        <v>50.83</v>
      </c>
      <c r="M759" s="67">
        <v>73635.39</v>
      </c>
      <c r="N759" s="67">
        <v>268.13</v>
      </c>
      <c r="P759" s="67">
        <v>0</v>
      </c>
      <c r="Q759" s="67">
        <v>73635.39</v>
      </c>
      <c r="R759" s="2" t="s">
        <v>161</v>
      </c>
      <c r="S759" s="2" t="s">
        <v>161</v>
      </c>
      <c r="T759" s="2" t="s">
        <v>161</v>
      </c>
      <c r="U759" t="s">
        <v>783</v>
      </c>
    </row>
    <row r="760" spans="3:21" x14ac:dyDescent="0.3">
      <c r="C760" t="s">
        <v>32</v>
      </c>
      <c r="D760" t="s">
        <v>158</v>
      </c>
      <c r="E760" t="s">
        <v>29</v>
      </c>
      <c r="F760" t="s">
        <v>159</v>
      </c>
      <c r="G760" s="2">
        <v>5</v>
      </c>
      <c r="H760" s="2" t="s">
        <v>184</v>
      </c>
      <c r="I760" s="67">
        <v>-62935.07</v>
      </c>
      <c r="J760" s="67">
        <v>0</v>
      </c>
      <c r="K760" s="67">
        <v>-62935.07</v>
      </c>
      <c r="L760" s="67">
        <v>0</v>
      </c>
      <c r="M760" s="67">
        <v>-62935.07</v>
      </c>
      <c r="N760" s="67">
        <v>0</v>
      </c>
      <c r="P760" s="67">
        <v>0</v>
      </c>
      <c r="Q760" s="67">
        <v>0</v>
      </c>
      <c r="U760" t="s">
        <v>783</v>
      </c>
    </row>
    <row r="761" spans="3:21" x14ac:dyDescent="0.3">
      <c r="C761" t="s">
        <v>31</v>
      </c>
      <c r="D761" t="s">
        <v>158</v>
      </c>
      <c r="E761" t="s">
        <v>30</v>
      </c>
      <c r="F761" t="s">
        <v>159</v>
      </c>
      <c r="G761" s="2">
        <v>4</v>
      </c>
      <c r="H761" s="2" t="s">
        <v>396</v>
      </c>
      <c r="I761" s="67">
        <v>375145.28</v>
      </c>
      <c r="J761" s="67">
        <v>46.06</v>
      </c>
      <c r="K761" s="67">
        <v>375145.28</v>
      </c>
      <c r="L761" s="67">
        <v>21.88</v>
      </c>
      <c r="M761" s="67">
        <v>375145.28</v>
      </c>
      <c r="N761" s="67">
        <v>209.52</v>
      </c>
      <c r="P761" s="67">
        <v>43.2</v>
      </c>
      <c r="Q761" s="67">
        <v>1500581.12</v>
      </c>
      <c r="R761" s="2" t="s">
        <v>161</v>
      </c>
      <c r="S761" s="2" t="s">
        <v>161</v>
      </c>
      <c r="T761" s="2" t="s">
        <v>161</v>
      </c>
      <c r="U761" t="s">
        <v>783</v>
      </c>
    </row>
    <row r="762" spans="3:21" x14ac:dyDescent="0.3">
      <c r="C762" t="s">
        <v>32</v>
      </c>
      <c r="D762" t="s">
        <v>158</v>
      </c>
      <c r="E762" t="s">
        <v>29</v>
      </c>
      <c r="F762" t="s">
        <v>159</v>
      </c>
      <c r="G762" s="2">
        <v>0</v>
      </c>
      <c r="H762" s="2" t="s">
        <v>239</v>
      </c>
      <c r="I762" s="67">
        <v>-149449.47</v>
      </c>
      <c r="J762" s="67">
        <v>0</v>
      </c>
      <c r="K762" s="67">
        <v>-149449.47</v>
      </c>
      <c r="L762" s="67">
        <v>0</v>
      </c>
      <c r="M762" s="67">
        <v>-149449.47</v>
      </c>
      <c r="N762" s="67">
        <v>0</v>
      </c>
      <c r="P762" s="67">
        <v>0</v>
      </c>
      <c r="Q762" s="67">
        <v>0</v>
      </c>
      <c r="U762" t="s">
        <v>783</v>
      </c>
    </row>
    <row r="763" spans="3:21" x14ac:dyDescent="0.3">
      <c r="C763" t="s">
        <v>166</v>
      </c>
      <c r="D763" t="s">
        <v>158</v>
      </c>
      <c r="E763" t="s">
        <v>30</v>
      </c>
      <c r="F763" t="s">
        <v>159</v>
      </c>
      <c r="G763" s="2">
        <v>-4</v>
      </c>
      <c r="H763" s="2" t="s">
        <v>431</v>
      </c>
      <c r="I763" s="67">
        <v>315.29000000000002</v>
      </c>
      <c r="J763" s="67">
        <v>0.06</v>
      </c>
      <c r="K763" s="67">
        <v>315.29000000000002</v>
      </c>
      <c r="L763" s="67">
        <v>0</v>
      </c>
      <c r="M763" s="67">
        <v>315.29000000000002</v>
      </c>
      <c r="N763" s="67">
        <v>0.1</v>
      </c>
      <c r="P763" s="67">
        <v>0</v>
      </c>
      <c r="Q763" s="67">
        <v>0</v>
      </c>
      <c r="R763" s="2" t="s">
        <v>161</v>
      </c>
      <c r="S763" s="2" t="s">
        <v>161</v>
      </c>
      <c r="T763" s="2" t="s">
        <v>161</v>
      </c>
      <c r="U763" t="s">
        <v>783</v>
      </c>
    </row>
    <row r="764" spans="3:21" x14ac:dyDescent="0.3">
      <c r="C764" t="s">
        <v>32</v>
      </c>
      <c r="D764" t="s">
        <v>158</v>
      </c>
      <c r="E764" t="s">
        <v>29</v>
      </c>
      <c r="F764" t="s">
        <v>159</v>
      </c>
      <c r="G764" s="2">
        <v>13</v>
      </c>
      <c r="H764" s="2" t="s">
        <v>201</v>
      </c>
      <c r="I764" s="67">
        <v>-6631653.7800000003</v>
      </c>
      <c r="J764" s="67">
        <v>0</v>
      </c>
      <c r="K764" s="67">
        <v>-6631653.7800000003</v>
      </c>
      <c r="L764" s="67">
        <v>0</v>
      </c>
      <c r="M764" s="67">
        <v>-6631653.7800000003</v>
      </c>
      <c r="N764" s="67">
        <v>0</v>
      </c>
      <c r="P764" s="67">
        <v>0</v>
      </c>
      <c r="Q764" s="67">
        <v>0</v>
      </c>
      <c r="U764" t="s">
        <v>783</v>
      </c>
    </row>
    <row r="765" spans="3:21" x14ac:dyDescent="0.3">
      <c r="C765" t="s">
        <v>31</v>
      </c>
      <c r="D765" t="s">
        <v>158</v>
      </c>
      <c r="E765" t="s">
        <v>30</v>
      </c>
      <c r="F765" t="s">
        <v>159</v>
      </c>
      <c r="G765" s="2">
        <v>3</v>
      </c>
      <c r="H765" s="2" t="s">
        <v>518</v>
      </c>
      <c r="I765" s="67">
        <v>137750.14000000001</v>
      </c>
      <c r="J765" s="67">
        <v>62.95</v>
      </c>
      <c r="K765" s="67">
        <v>137750.14000000001</v>
      </c>
      <c r="L765" s="67">
        <v>4.53</v>
      </c>
      <c r="M765" s="67">
        <v>137750.14000000001</v>
      </c>
      <c r="N765" s="67">
        <v>98.14</v>
      </c>
      <c r="P765" s="67">
        <v>0</v>
      </c>
      <c r="Q765" s="67">
        <v>413250.42000000004</v>
      </c>
      <c r="R765" s="2" t="s">
        <v>161</v>
      </c>
      <c r="S765" s="2" t="s">
        <v>161</v>
      </c>
      <c r="T765" s="2" t="s">
        <v>161</v>
      </c>
      <c r="U765" t="s">
        <v>783</v>
      </c>
    </row>
    <row r="766" spans="3:21" x14ac:dyDescent="0.3">
      <c r="C766" t="s">
        <v>166</v>
      </c>
      <c r="D766" t="s">
        <v>158</v>
      </c>
      <c r="E766" t="s">
        <v>29</v>
      </c>
      <c r="F766" t="s">
        <v>159</v>
      </c>
      <c r="G766" s="2">
        <v>0</v>
      </c>
      <c r="H766" s="2" t="s">
        <v>691</v>
      </c>
      <c r="I766" s="67">
        <v>-419.05</v>
      </c>
      <c r="J766" s="67">
        <v>0</v>
      </c>
      <c r="K766" s="67">
        <v>-419.05</v>
      </c>
      <c r="L766" s="67">
        <v>0</v>
      </c>
      <c r="M766" s="67">
        <v>-419.05</v>
      </c>
      <c r="N766" s="67">
        <v>0</v>
      </c>
      <c r="P766" s="67">
        <v>0</v>
      </c>
      <c r="Q766" s="67">
        <v>0</v>
      </c>
      <c r="U766" t="s">
        <v>783</v>
      </c>
    </row>
    <row r="767" spans="3:21" x14ac:dyDescent="0.3">
      <c r="C767" t="s">
        <v>31</v>
      </c>
      <c r="D767" t="s">
        <v>158</v>
      </c>
      <c r="E767" t="s">
        <v>30</v>
      </c>
      <c r="F767" t="s">
        <v>159</v>
      </c>
      <c r="G767" s="2">
        <v>-1</v>
      </c>
      <c r="H767" s="2" t="s">
        <v>580</v>
      </c>
      <c r="I767" s="67">
        <v>41870.33</v>
      </c>
      <c r="J767" s="67">
        <v>10.63</v>
      </c>
      <c r="K767" s="67">
        <v>41870.33</v>
      </c>
      <c r="L767" s="67">
        <v>7.23</v>
      </c>
      <c r="M767" s="67">
        <v>41870.33</v>
      </c>
      <c r="N767" s="67">
        <v>129.59</v>
      </c>
      <c r="P767" s="67">
        <v>0</v>
      </c>
      <c r="Q767" s="67">
        <v>0</v>
      </c>
      <c r="R767" s="2" t="s">
        <v>161</v>
      </c>
      <c r="S767" s="2" t="s">
        <v>161</v>
      </c>
      <c r="T767" s="2" t="s">
        <v>161</v>
      </c>
      <c r="U767" t="s">
        <v>783</v>
      </c>
    </row>
    <row r="768" spans="3:21" x14ac:dyDescent="0.3">
      <c r="C768" t="s">
        <v>32</v>
      </c>
      <c r="D768" t="s">
        <v>158</v>
      </c>
      <c r="E768" t="s">
        <v>30</v>
      </c>
      <c r="F768" t="s">
        <v>159</v>
      </c>
      <c r="G768" s="2">
        <v>1</v>
      </c>
      <c r="H768" s="2" t="s">
        <v>250</v>
      </c>
      <c r="I768" s="67">
        <v>8417.75</v>
      </c>
      <c r="J768" s="67">
        <v>0.04</v>
      </c>
      <c r="K768" s="67">
        <v>8417.75</v>
      </c>
      <c r="L768" s="67">
        <v>0.02</v>
      </c>
      <c r="M768" s="67">
        <v>8417.75</v>
      </c>
      <c r="N768" s="67">
        <v>0.23</v>
      </c>
      <c r="P768" s="67">
        <v>0</v>
      </c>
      <c r="Q768" s="67">
        <v>8417.75</v>
      </c>
      <c r="R768" s="2" t="s">
        <v>161</v>
      </c>
      <c r="S768" s="2" t="s">
        <v>161</v>
      </c>
      <c r="T768" s="2" t="s">
        <v>161</v>
      </c>
      <c r="U768" t="s">
        <v>783</v>
      </c>
    </row>
    <row r="769" spans="3:21" x14ac:dyDescent="0.3">
      <c r="C769" t="s">
        <v>31</v>
      </c>
      <c r="D769" t="s">
        <v>158</v>
      </c>
      <c r="E769" t="s">
        <v>30</v>
      </c>
      <c r="F769" t="s">
        <v>159</v>
      </c>
      <c r="G769" s="2">
        <v>1</v>
      </c>
      <c r="H769" s="2" t="s">
        <v>255</v>
      </c>
      <c r="I769" s="67">
        <v>29367.73</v>
      </c>
      <c r="J769" s="67">
        <v>23085.56</v>
      </c>
      <c r="K769" s="67">
        <v>29367.73</v>
      </c>
      <c r="L769" s="67">
        <v>0.47</v>
      </c>
      <c r="M769" s="67">
        <v>29367.73</v>
      </c>
      <c r="N769" s="67">
        <v>7.78</v>
      </c>
      <c r="P769" s="67">
        <v>0</v>
      </c>
      <c r="Q769" s="67">
        <v>29367.73</v>
      </c>
      <c r="R769" s="2" t="s">
        <v>161</v>
      </c>
      <c r="S769" s="2" t="s">
        <v>165</v>
      </c>
      <c r="T769" s="2" t="s">
        <v>165</v>
      </c>
      <c r="U769" t="s">
        <v>783</v>
      </c>
    </row>
    <row r="770" spans="3:21" x14ac:dyDescent="0.3">
      <c r="C770" t="s">
        <v>32</v>
      </c>
      <c r="D770" t="s">
        <v>158</v>
      </c>
      <c r="E770" t="s">
        <v>30</v>
      </c>
      <c r="F770" t="s">
        <v>159</v>
      </c>
      <c r="G770" s="2">
        <v>5</v>
      </c>
      <c r="H770" s="2" t="s">
        <v>476</v>
      </c>
      <c r="I770" s="67">
        <v>17326.89</v>
      </c>
      <c r="J770" s="67">
        <v>0</v>
      </c>
      <c r="K770" s="67">
        <v>17326.89</v>
      </c>
      <c r="L770" s="67">
        <v>0</v>
      </c>
      <c r="M770" s="67">
        <v>17326.89</v>
      </c>
      <c r="N770" s="67">
        <v>0</v>
      </c>
      <c r="P770" s="67">
        <v>0</v>
      </c>
      <c r="Q770" s="67">
        <v>86634.45</v>
      </c>
      <c r="R770" s="2" t="s">
        <v>161</v>
      </c>
      <c r="S770" s="2" t="s">
        <v>161</v>
      </c>
      <c r="T770" s="2" t="s">
        <v>161</v>
      </c>
      <c r="U770" t="s">
        <v>783</v>
      </c>
    </row>
    <row r="771" spans="3:21" x14ac:dyDescent="0.3">
      <c r="C771" t="s">
        <v>166</v>
      </c>
      <c r="D771" t="s">
        <v>158</v>
      </c>
      <c r="E771" t="s">
        <v>29</v>
      </c>
      <c r="F771" t="s">
        <v>159</v>
      </c>
      <c r="G771" s="2">
        <v>15</v>
      </c>
      <c r="H771" s="2" t="s">
        <v>311</v>
      </c>
      <c r="I771" s="67">
        <v>-254.97</v>
      </c>
      <c r="J771" s="67">
        <v>0</v>
      </c>
      <c r="K771" s="67">
        <v>-254.97</v>
      </c>
      <c r="L771" s="67">
        <v>0</v>
      </c>
      <c r="M771" s="67">
        <v>-254.97</v>
      </c>
      <c r="N771" s="67">
        <v>0</v>
      </c>
      <c r="P771" s="67">
        <v>0</v>
      </c>
      <c r="Q771" s="67">
        <v>0</v>
      </c>
      <c r="U771" t="s">
        <v>783</v>
      </c>
    </row>
    <row r="772" spans="3:21" x14ac:dyDescent="0.3">
      <c r="C772" t="s">
        <v>32</v>
      </c>
      <c r="D772" t="s">
        <v>158</v>
      </c>
      <c r="E772" t="s">
        <v>29</v>
      </c>
      <c r="F772" t="s">
        <v>159</v>
      </c>
      <c r="G772" s="2">
        <v>0</v>
      </c>
      <c r="H772" s="2" t="s">
        <v>249</v>
      </c>
      <c r="I772" s="67">
        <v>-35781.82</v>
      </c>
      <c r="J772" s="67">
        <v>0</v>
      </c>
      <c r="K772" s="67">
        <v>-35781.82</v>
      </c>
      <c r="L772" s="67">
        <v>0</v>
      </c>
      <c r="M772" s="67">
        <v>-35781.82</v>
      </c>
      <c r="N772" s="67">
        <v>0</v>
      </c>
      <c r="P772" s="67">
        <v>0</v>
      </c>
      <c r="Q772" s="67">
        <v>0</v>
      </c>
      <c r="U772" t="s">
        <v>783</v>
      </c>
    </row>
    <row r="773" spans="3:21" x14ac:dyDescent="0.3">
      <c r="C773" t="s">
        <v>32</v>
      </c>
      <c r="D773" t="s">
        <v>158</v>
      </c>
      <c r="E773" t="s">
        <v>29</v>
      </c>
      <c r="F773" t="s">
        <v>159</v>
      </c>
      <c r="G773" s="2">
        <v>1</v>
      </c>
      <c r="H773" s="2" t="s">
        <v>210</v>
      </c>
      <c r="I773" s="67">
        <v>-54531.95</v>
      </c>
      <c r="J773" s="67">
        <v>0</v>
      </c>
      <c r="K773" s="67">
        <v>-54531.95</v>
      </c>
      <c r="L773" s="67">
        <v>0</v>
      </c>
      <c r="M773" s="67">
        <v>-54531.95</v>
      </c>
      <c r="N773" s="67">
        <v>0</v>
      </c>
      <c r="P773" s="67">
        <v>0</v>
      </c>
      <c r="Q773" s="67">
        <v>0</v>
      </c>
      <c r="U773" t="s">
        <v>783</v>
      </c>
    </row>
    <row r="774" spans="3:21" x14ac:dyDescent="0.3">
      <c r="C774" t="s">
        <v>166</v>
      </c>
      <c r="D774" t="s">
        <v>158</v>
      </c>
      <c r="E774" t="s">
        <v>30</v>
      </c>
      <c r="F774" t="s">
        <v>159</v>
      </c>
      <c r="G774" s="2">
        <v>4</v>
      </c>
      <c r="H774" s="2" t="s">
        <v>194</v>
      </c>
      <c r="I774" s="67">
        <v>79968</v>
      </c>
      <c r="J774" s="67">
        <v>8.42</v>
      </c>
      <c r="K774" s="67">
        <v>79968</v>
      </c>
      <c r="L774" s="67">
        <v>1.41</v>
      </c>
      <c r="M774" s="67">
        <v>79968</v>
      </c>
      <c r="N774" s="67">
        <v>15.4</v>
      </c>
      <c r="P774" s="67">
        <v>0</v>
      </c>
      <c r="Q774" s="67">
        <v>319872</v>
      </c>
      <c r="R774" s="2" t="s">
        <v>161</v>
      </c>
      <c r="S774" s="2" t="s">
        <v>161</v>
      </c>
      <c r="T774" s="2" t="s">
        <v>161</v>
      </c>
      <c r="U774" t="s">
        <v>783</v>
      </c>
    </row>
    <row r="775" spans="3:21" x14ac:dyDescent="0.3">
      <c r="C775" t="s">
        <v>166</v>
      </c>
      <c r="D775" t="s">
        <v>158</v>
      </c>
      <c r="E775" t="s">
        <v>30</v>
      </c>
      <c r="F775" t="s">
        <v>159</v>
      </c>
      <c r="G775" s="2">
        <v>2</v>
      </c>
      <c r="H775" s="2" t="s">
        <v>320</v>
      </c>
      <c r="I775" s="67">
        <v>19424.21</v>
      </c>
      <c r="J775" s="67">
        <v>0.56000000000000005</v>
      </c>
      <c r="K775" s="67">
        <v>19424.21</v>
      </c>
      <c r="L775" s="67">
        <v>301.42</v>
      </c>
      <c r="M775" s="67">
        <v>19424.21</v>
      </c>
      <c r="N775" s="67">
        <v>7.13</v>
      </c>
      <c r="P775" s="67">
        <v>0</v>
      </c>
      <c r="Q775" s="67">
        <v>38848.42</v>
      </c>
      <c r="R775" s="2" t="s">
        <v>165</v>
      </c>
      <c r="S775" s="2" t="s">
        <v>161</v>
      </c>
      <c r="T775" s="2" t="s">
        <v>165</v>
      </c>
      <c r="U775" t="s">
        <v>783</v>
      </c>
    </row>
    <row r="776" spans="3:21" x14ac:dyDescent="0.3">
      <c r="C776" t="s">
        <v>166</v>
      </c>
      <c r="D776" t="s">
        <v>158</v>
      </c>
      <c r="E776" t="s">
        <v>30</v>
      </c>
      <c r="F776" t="s">
        <v>159</v>
      </c>
      <c r="G776" s="2">
        <v>3</v>
      </c>
      <c r="H776" s="2" t="s">
        <v>330</v>
      </c>
      <c r="I776" s="67">
        <v>27436.73</v>
      </c>
      <c r="J776" s="67">
        <v>2294.62</v>
      </c>
      <c r="K776" s="67">
        <v>27436.73</v>
      </c>
      <c r="L776" s="67">
        <v>0.85</v>
      </c>
      <c r="M776" s="67">
        <v>27436.73</v>
      </c>
      <c r="N776" s="67">
        <v>9.27</v>
      </c>
      <c r="P776" s="67">
        <v>0</v>
      </c>
      <c r="Q776" s="67">
        <v>82310.19</v>
      </c>
      <c r="R776" s="2" t="s">
        <v>161</v>
      </c>
      <c r="S776" s="2" t="s">
        <v>165</v>
      </c>
      <c r="T776" s="2" t="s">
        <v>165</v>
      </c>
      <c r="U776" t="s">
        <v>783</v>
      </c>
    </row>
    <row r="777" spans="3:21" x14ac:dyDescent="0.3">
      <c r="C777" t="s">
        <v>166</v>
      </c>
      <c r="D777" t="s">
        <v>158</v>
      </c>
      <c r="E777" t="s">
        <v>29</v>
      </c>
      <c r="F777" t="s">
        <v>159</v>
      </c>
      <c r="G777" s="2">
        <v>5</v>
      </c>
      <c r="H777" s="2" t="s">
        <v>279</v>
      </c>
      <c r="I777" s="67">
        <v>-6963.56</v>
      </c>
      <c r="J777" s="67">
        <v>0</v>
      </c>
      <c r="K777" s="67">
        <v>-6963.56</v>
      </c>
      <c r="L777" s="67">
        <v>0</v>
      </c>
      <c r="M777" s="67">
        <v>-6963.56</v>
      </c>
      <c r="N777" s="67">
        <v>0</v>
      </c>
      <c r="P777" s="67">
        <v>0</v>
      </c>
      <c r="Q777" s="67">
        <v>0</v>
      </c>
      <c r="U777" t="s">
        <v>783</v>
      </c>
    </row>
    <row r="778" spans="3:21" x14ac:dyDescent="0.3">
      <c r="C778" t="s">
        <v>166</v>
      </c>
      <c r="D778" t="s">
        <v>158</v>
      </c>
      <c r="E778" t="s">
        <v>30</v>
      </c>
      <c r="F778" t="s">
        <v>159</v>
      </c>
      <c r="G778" s="2">
        <v>-1</v>
      </c>
      <c r="H778" s="2" t="s">
        <v>218</v>
      </c>
      <c r="I778" s="67">
        <v>12256.5</v>
      </c>
      <c r="J778" s="67">
        <v>0.28999999999999998</v>
      </c>
      <c r="K778" s="67">
        <v>12256.5</v>
      </c>
      <c r="L778" s="67">
        <v>0.09</v>
      </c>
      <c r="M778" s="67">
        <v>12256.5</v>
      </c>
      <c r="N778" s="67">
        <v>6.66</v>
      </c>
      <c r="P778" s="67">
        <v>0</v>
      </c>
      <c r="Q778" s="67">
        <v>0</v>
      </c>
      <c r="R778" s="2" t="s">
        <v>251</v>
      </c>
      <c r="S778" s="2" t="s">
        <v>251</v>
      </c>
      <c r="T778" s="2" t="s">
        <v>161</v>
      </c>
      <c r="U778" t="s">
        <v>783</v>
      </c>
    </row>
    <row r="779" spans="3:21" x14ac:dyDescent="0.3">
      <c r="C779" t="s">
        <v>31</v>
      </c>
      <c r="D779" t="s">
        <v>158</v>
      </c>
      <c r="E779" t="s">
        <v>30</v>
      </c>
      <c r="F779" t="s">
        <v>159</v>
      </c>
      <c r="G779" s="2">
        <v>6</v>
      </c>
      <c r="H779" s="2" t="s">
        <v>173</v>
      </c>
      <c r="I779" s="67">
        <v>46372.34</v>
      </c>
      <c r="J779" s="67">
        <v>3255.22</v>
      </c>
      <c r="K779" s="67">
        <v>46372.34</v>
      </c>
      <c r="L779" s="67">
        <v>0.8</v>
      </c>
      <c r="M779" s="67">
        <v>46372.34</v>
      </c>
      <c r="N779" s="67">
        <v>8.7200000000000006</v>
      </c>
      <c r="P779" s="67">
        <v>0</v>
      </c>
      <c r="Q779" s="67">
        <v>278234.03999999998</v>
      </c>
      <c r="R779" s="2" t="s">
        <v>161</v>
      </c>
      <c r="S779" s="2" t="s">
        <v>165</v>
      </c>
      <c r="T779" s="2" t="s">
        <v>165</v>
      </c>
      <c r="U779" t="s">
        <v>783</v>
      </c>
    </row>
    <row r="780" spans="3:21" x14ac:dyDescent="0.3">
      <c r="C780" t="s">
        <v>166</v>
      </c>
      <c r="D780" t="s">
        <v>158</v>
      </c>
      <c r="E780" t="s">
        <v>30</v>
      </c>
      <c r="F780" t="s">
        <v>159</v>
      </c>
      <c r="G780" s="2">
        <v>2</v>
      </c>
      <c r="H780" s="2" t="s">
        <v>554</v>
      </c>
      <c r="I780" s="67">
        <v>101974.84</v>
      </c>
      <c r="J780" s="67">
        <v>2.1800000000000002</v>
      </c>
      <c r="K780" s="67">
        <v>101974.84</v>
      </c>
      <c r="L780" s="67">
        <v>0.98</v>
      </c>
      <c r="M780" s="67">
        <v>101974.84</v>
      </c>
      <c r="N780" s="67">
        <v>12.2</v>
      </c>
      <c r="P780" s="67">
        <v>0</v>
      </c>
      <c r="Q780" s="67">
        <v>203949.68</v>
      </c>
      <c r="R780" s="2" t="s">
        <v>161</v>
      </c>
      <c r="S780" s="2" t="s">
        <v>161</v>
      </c>
      <c r="T780" s="2" t="s">
        <v>161</v>
      </c>
      <c r="U780" t="s">
        <v>783</v>
      </c>
    </row>
    <row r="781" spans="3:21" x14ac:dyDescent="0.3">
      <c r="C781" t="s">
        <v>31</v>
      </c>
      <c r="D781" t="s">
        <v>158</v>
      </c>
      <c r="E781" t="s">
        <v>29</v>
      </c>
      <c r="F781" t="s">
        <v>159</v>
      </c>
      <c r="G781" s="2">
        <v>5</v>
      </c>
      <c r="H781" s="2" t="s">
        <v>464</v>
      </c>
      <c r="I781" s="67">
        <v>-4749.17</v>
      </c>
      <c r="J781" s="67">
        <v>0</v>
      </c>
      <c r="K781" s="67">
        <v>-4749.17</v>
      </c>
      <c r="L781" s="67">
        <v>0</v>
      </c>
      <c r="M781" s="67">
        <v>-4749.17</v>
      </c>
      <c r="N781" s="67">
        <v>0</v>
      </c>
      <c r="P781" s="67">
        <v>0</v>
      </c>
      <c r="Q781" s="67">
        <v>0</v>
      </c>
      <c r="U781" t="s">
        <v>783</v>
      </c>
    </row>
    <row r="782" spans="3:21" x14ac:dyDescent="0.3">
      <c r="C782" t="s">
        <v>32</v>
      </c>
      <c r="D782" t="s">
        <v>158</v>
      </c>
      <c r="E782" t="s">
        <v>30</v>
      </c>
      <c r="F782" t="s">
        <v>159</v>
      </c>
      <c r="G782" s="2">
        <v>-1</v>
      </c>
      <c r="H782" s="2" t="s">
        <v>344</v>
      </c>
      <c r="I782" s="67">
        <v>480.63</v>
      </c>
      <c r="J782" s="67">
        <v>0.11</v>
      </c>
      <c r="K782" s="67">
        <v>480.63</v>
      </c>
      <c r="L782" s="67">
        <v>0.01</v>
      </c>
      <c r="M782" s="67">
        <v>480.63</v>
      </c>
      <c r="N782" s="67">
        <v>7.0000000000000007E-2</v>
      </c>
      <c r="P782" s="67">
        <v>0</v>
      </c>
      <c r="Q782" s="67">
        <v>0</v>
      </c>
      <c r="R782" s="2" t="s">
        <v>161</v>
      </c>
      <c r="S782" s="2" t="s">
        <v>161</v>
      </c>
      <c r="T782" s="2" t="s">
        <v>161</v>
      </c>
      <c r="U782" t="s">
        <v>784</v>
      </c>
    </row>
    <row r="783" spans="3:21" x14ac:dyDescent="0.3">
      <c r="C783" t="s">
        <v>166</v>
      </c>
      <c r="D783" t="s">
        <v>158</v>
      </c>
      <c r="E783" t="s">
        <v>29</v>
      </c>
      <c r="F783" t="s">
        <v>159</v>
      </c>
      <c r="G783" s="2">
        <v>-1</v>
      </c>
      <c r="H783" s="2" t="s">
        <v>255</v>
      </c>
      <c r="I783" s="67">
        <v>-8387.84</v>
      </c>
      <c r="J783" s="67">
        <v>0</v>
      </c>
      <c r="K783" s="67">
        <v>-8387.84</v>
      </c>
      <c r="L783" s="67">
        <v>0</v>
      </c>
      <c r="M783" s="67">
        <v>-8387.84</v>
      </c>
      <c r="N783" s="67">
        <v>0</v>
      </c>
      <c r="P783" s="67">
        <v>0</v>
      </c>
      <c r="Q783" s="67">
        <v>0</v>
      </c>
      <c r="U783" t="s">
        <v>783</v>
      </c>
    </row>
    <row r="784" spans="3:21" x14ac:dyDescent="0.3">
      <c r="C784" t="s">
        <v>166</v>
      </c>
      <c r="D784" t="s">
        <v>158</v>
      </c>
      <c r="E784" t="s">
        <v>30</v>
      </c>
      <c r="F784" t="s">
        <v>159</v>
      </c>
      <c r="G784" s="2">
        <v>10</v>
      </c>
      <c r="H784" s="2" t="s">
        <v>510</v>
      </c>
      <c r="I784" s="67">
        <v>94524.94</v>
      </c>
      <c r="J784" s="67">
        <v>0</v>
      </c>
      <c r="K784" s="67">
        <v>94524.94</v>
      </c>
      <c r="L784" s="67">
        <v>0</v>
      </c>
      <c r="M784" s="67">
        <v>94524.94</v>
      </c>
      <c r="N784" s="67">
        <v>3.52</v>
      </c>
      <c r="P784" s="67">
        <v>0</v>
      </c>
      <c r="Q784" s="67">
        <v>945249.4</v>
      </c>
      <c r="R784" s="2" t="s">
        <v>161</v>
      </c>
      <c r="S784" s="2" t="s">
        <v>161</v>
      </c>
      <c r="T784" s="2" t="s">
        <v>165</v>
      </c>
      <c r="U784" t="s">
        <v>783</v>
      </c>
    </row>
    <row r="785" spans="3:21" x14ac:dyDescent="0.3">
      <c r="C785" t="s">
        <v>31</v>
      </c>
      <c r="D785" t="s">
        <v>158</v>
      </c>
      <c r="E785" t="s">
        <v>30</v>
      </c>
      <c r="F785" t="s">
        <v>159</v>
      </c>
      <c r="G785" s="2">
        <v>4</v>
      </c>
      <c r="H785" s="2" t="s">
        <v>246</v>
      </c>
      <c r="I785" s="67">
        <v>47234.3</v>
      </c>
      <c r="J785" s="67">
        <v>42.85</v>
      </c>
      <c r="K785" s="67">
        <v>47234.3</v>
      </c>
      <c r="L785" s="67">
        <v>3.28</v>
      </c>
      <c r="M785" s="67">
        <v>47234.3</v>
      </c>
      <c r="N785" s="67">
        <v>17.309999999999999</v>
      </c>
      <c r="P785" s="67">
        <v>0</v>
      </c>
      <c r="Q785" s="67">
        <v>188937.2</v>
      </c>
      <c r="R785" s="2" t="s">
        <v>161</v>
      </c>
      <c r="S785" s="2" t="s">
        <v>161</v>
      </c>
      <c r="T785" s="2" t="s">
        <v>161</v>
      </c>
      <c r="U785" t="s">
        <v>783</v>
      </c>
    </row>
    <row r="786" spans="3:21" x14ac:dyDescent="0.3">
      <c r="C786" t="s">
        <v>32</v>
      </c>
      <c r="D786" t="s">
        <v>158</v>
      </c>
      <c r="E786" t="s">
        <v>29</v>
      </c>
      <c r="F786" t="s">
        <v>159</v>
      </c>
      <c r="G786" s="2">
        <v>16</v>
      </c>
      <c r="H786" s="2" t="s">
        <v>285</v>
      </c>
      <c r="I786" s="67">
        <v>-65485.96</v>
      </c>
      <c r="J786" s="67">
        <v>0</v>
      </c>
      <c r="K786" s="67">
        <v>-65485.96</v>
      </c>
      <c r="L786" s="67">
        <v>0</v>
      </c>
      <c r="M786" s="67">
        <v>-65485.96</v>
      </c>
      <c r="N786" s="67">
        <v>0</v>
      </c>
      <c r="P786" s="67">
        <v>0</v>
      </c>
      <c r="Q786" s="67">
        <v>0</v>
      </c>
      <c r="U786" t="s">
        <v>783</v>
      </c>
    </row>
    <row r="787" spans="3:21" x14ac:dyDescent="0.3">
      <c r="C787" t="s">
        <v>166</v>
      </c>
      <c r="D787" t="s">
        <v>158</v>
      </c>
      <c r="E787" t="s">
        <v>30</v>
      </c>
      <c r="F787" t="s">
        <v>159</v>
      </c>
      <c r="G787" s="2">
        <v>0</v>
      </c>
      <c r="H787" s="2" t="s">
        <v>422</v>
      </c>
      <c r="I787" s="67">
        <v>732106.83</v>
      </c>
      <c r="J787" s="67">
        <v>547.92999999999995</v>
      </c>
      <c r="K787" s="67">
        <v>732106.83</v>
      </c>
      <c r="L787" s="67">
        <v>110.89</v>
      </c>
      <c r="M787" s="67">
        <v>732106.83</v>
      </c>
      <c r="N787" s="67">
        <v>878.72</v>
      </c>
      <c r="O787" s="2">
        <v>1</v>
      </c>
      <c r="P787" s="67">
        <v>0</v>
      </c>
      <c r="Q787" s="67">
        <v>0</v>
      </c>
      <c r="R787" s="2" t="s">
        <v>161</v>
      </c>
      <c r="S787" s="2" t="s">
        <v>161</v>
      </c>
      <c r="T787" s="2" t="s">
        <v>161</v>
      </c>
      <c r="U787" t="s">
        <v>783</v>
      </c>
    </row>
    <row r="788" spans="3:21" x14ac:dyDescent="0.3">
      <c r="C788" t="s">
        <v>32</v>
      </c>
      <c r="D788" t="s">
        <v>158</v>
      </c>
      <c r="E788" t="s">
        <v>29</v>
      </c>
      <c r="F788" t="s">
        <v>159</v>
      </c>
      <c r="G788" s="2">
        <v>-4</v>
      </c>
      <c r="H788" s="2" t="s">
        <v>396</v>
      </c>
      <c r="I788" s="67">
        <v>-109700.69</v>
      </c>
      <c r="J788" s="67">
        <v>0</v>
      </c>
      <c r="K788" s="67">
        <v>-109700.69</v>
      </c>
      <c r="L788" s="67">
        <v>0</v>
      </c>
      <c r="M788" s="67">
        <v>-109700.69</v>
      </c>
      <c r="N788" s="67">
        <v>0</v>
      </c>
      <c r="P788" s="67">
        <v>0</v>
      </c>
      <c r="Q788" s="67">
        <v>0</v>
      </c>
      <c r="U788" t="s">
        <v>783</v>
      </c>
    </row>
    <row r="789" spans="3:21" x14ac:dyDescent="0.3">
      <c r="C789" t="s">
        <v>31</v>
      </c>
      <c r="D789" t="s">
        <v>158</v>
      </c>
      <c r="E789" t="s">
        <v>30</v>
      </c>
      <c r="F789" t="s">
        <v>159</v>
      </c>
      <c r="G789" s="2">
        <v>1</v>
      </c>
      <c r="H789" s="2" t="s">
        <v>202</v>
      </c>
      <c r="I789" s="67">
        <v>107963.41</v>
      </c>
      <c r="J789" s="67">
        <v>15.5</v>
      </c>
      <c r="K789" s="67">
        <v>107963.41</v>
      </c>
      <c r="L789" s="67">
        <v>2.59</v>
      </c>
      <c r="M789" s="67">
        <v>107963.41</v>
      </c>
      <c r="N789" s="67">
        <v>28.36</v>
      </c>
      <c r="P789" s="67">
        <v>0</v>
      </c>
      <c r="Q789" s="67">
        <v>107963.41</v>
      </c>
      <c r="R789" s="2" t="s">
        <v>161</v>
      </c>
      <c r="S789" s="2" t="s">
        <v>161</v>
      </c>
      <c r="T789" s="2" t="s">
        <v>161</v>
      </c>
      <c r="U789" t="s">
        <v>783</v>
      </c>
    </row>
    <row r="790" spans="3:21" x14ac:dyDescent="0.3">
      <c r="C790" t="s">
        <v>166</v>
      </c>
      <c r="D790" t="s">
        <v>158</v>
      </c>
      <c r="E790" t="s">
        <v>29</v>
      </c>
      <c r="F790" t="s">
        <v>159</v>
      </c>
      <c r="G790" s="2">
        <v>-1</v>
      </c>
      <c r="H790" s="2" t="s">
        <v>187</v>
      </c>
      <c r="I790" s="67">
        <v>-1820.38</v>
      </c>
      <c r="J790" s="67">
        <v>0</v>
      </c>
      <c r="K790" s="67">
        <v>-1820.38</v>
      </c>
      <c r="L790" s="67">
        <v>0</v>
      </c>
      <c r="M790" s="67">
        <v>-1820.38</v>
      </c>
      <c r="N790" s="67">
        <v>0</v>
      </c>
      <c r="P790" s="67">
        <v>0</v>
      </c>
      <c r="Q790" s="67">
        <v>0</v>
      </c>
      <c r="U790" t="s">
        <v>783</v>
      </c>
    </row>
    <row r="791" spans="3:21" x14ac:dyDescent="0.3">
      <c r="C791" t="s">
        <v>166</v>
      </c>
      <c r="D791" t="s">
        <v>158</v>
      </c>
      <c r="E791" t="s">
        <v>30</v>
      </c>
      <c r="F791" t="s">
        <v>159</v>
      </c>
      <c r="G791" s="2">
        <v>1</v>
      </c>
      <c r="H791" s="2" t="s">
        <v>555</v>
      </c>
      <c r="I791" s="67">
        <v>7086.81</v>
      </c>
      <c r="J791" s="67">
        <v>0.84</v>
      </c>
      <c r="K791" s="67">
        <v>7086.81</v>
      </c>
      <c r="L791" s="67">
        <v>0.39</v>
      </c>
      <c r="M791" s="67">
        <v>7086.81</v>
      </c>
      <c r="N791" s="67">
        <v>11.31</v>
      </c>
      <c r="P791" s="67">
        <v>0</v>
      </c>
      <c r="Q791" s="67">
        <v>7086.81</v>
      </c>
      <c r="R791" s="2" t="s">
        <v>161</v>
      </c>
      <c r="S791" s="2" t="s">
        <v>161</v>
      </c>
      <c r="T791" s="2" t="s">
        <v>161</v>
      </c>
      <c r="U791" t="s">
        <v>783</v>
      </c>
    </row>
    <row r="792" spans="3:21" x14ac:dyDescent="0.3">
      <c r="C792" t="s">
        <v>166</v>
      </c>
      <c r="D792" t="s">
        <v>158</v>
      </c>
      <c r="E792" t="s">
        <v>30</v>
      </c>
      <c r="F792" t="s">
        <v>159</v>
      </c>
      <c r="G792" s="2">
        <v>-4</v>
      </c>
      <c r="H792" s="2" t="s">
        <v>262</v>
      </c>
      <c r="I792" s="67">
        <v>39</v>
      </c>
      <c r="J792" s="67">
        <v>0</v>
      </c>
      <c r="K792" s="67">
        <v>39</v>
      </c>
      <c r="L792" s="67">
        <v>0</v>
      </c>
      <c r="M792" s="67">
        <v>39</v>
      </c>
      <c r="N792" s="67">
        <v>0</v>
      </c>
      <c r="P792" s="67">
        <v>0</v>
      </c>
      <c r="Q792" s="67">
        <v>0</v>
      </c>
      <c r="R792" s="2" t="s">
        <v>161</v>
      </c>
      <c r="S792" s="2" t="s">
        <v>161</v>
      </c>
      <c r="T792" s="2" t="s">
        <v>161</v>
      </c>
      <c r="U792" t="s">
        <v>783</v>
      </c>
    </row>
    <row r="793" spans="3:21" x14ac:dyDescent="0.3">
      <c r="C793" t="s">
        <v>31</v>
      </c>
      <c r="D793" t="s">
        <v>158</v>
      </c>
      <c r="E793" t="s">
        <v>30</v>
      </c>
      <c r="F793" t="s">
        <v>159</v>
      </c>
      <c r="G793" s="2">
        <v>4</v>
      </c>
      <c r="H793" s="2" t="s">
        <v>460</v>
      </c>
      <c r="I793" s="67">
        <v>951663.09</v>
      </c>
      <c r="J793" s="67">
        <v>68.88</v>
      </c>
      <c r="K793" s="67">
        <v>951663.09</v>
      </c>
      <c r="L793" s="67">
        <v>32.72</v>
      </c>
      <c r="M793" s="67">
        <v>951663.09</v>
      </c>
      <c r="N793" s="67">
        <v>313.33999999999997</v>
      </c>
      <c r="P793" s="67">
        <v>0</v>
      </c>
      <c r="Q793" s="67">
        <v>3806652.36</v>
      </c>
      <c r="R793" s="2" t="s">
        <v>161</v>
      </c>
      <c r="S793" s="2" t="s">
        <v>161</v>
      </c>
      <c r="T793" s="2" t="s">
        <v>161</v>
      </c>
      <c r="U793" t="s">
        <v>783</v>
      </c>
    </row>
    <row r="794" spans="3:21" x14ac:dyDescent="0.3">
      <c r="C794" t="s">
        <v>166</v>
      </c>
      <c r="D794" t="s">
        <v>158</v>
      </c>
      <c r="E794" t="s">
        <v>30</v>
      </c>
      <c r="F794" t="s">
        <v>159</v>
      </c>
      <c r="G794" s="2">
        <v>0</v>
      </c>
      <c r="H794" s="2" t="s">
        <v>268</v>
      </c>
      <c r="I794" s="67">
        <v>795.97</v>
      </c>
      <c r="J794" s="67">
        <v>147.91999999999999</v>
      </c>
      <c r="K794" s="67">
        <v>795.97</v>
      </c>
      <c r="L794" s="67">
        <v>7.0000000000000007E-2</v>
      </c>
      <c r="M794" s="67">
        <v>795.97</v>
      </c>
      <c r="N794" s="67">
        <v>1.6</v>
      </c>
      <c r="P794" s="67">
        <v>0</v>
      </c>
      <c r="Q794" s="67">
        <v>0</v>
      </c>
      <c r="R794" s="2" t="s">
        <v>161</v>
      </c>
      <c r="S794" s="2" t="s">
        <v>165</v>
      </c>
      <c r="T794" s="2" t="s">
        <v>165</v>
      </c>
      <c r="U794" t="s">
        <v>783</v>
      </c>
    </row>
    <row r="795" spans="3:21" x14ac:dyDescent="0.3">
      <c r="C795" t="s">
        <v>31</v>
      </c>
      <c r="D795" t="s">
        <v>158</v>
      </c>
      <c r="E795" t="s">
        <v>30</v>
      </c>
      <c r="F795" t="s">
        <v>159</v>
      </c>
      <c r="G795" s="2">
        <v>3</v>
      </c>
      <c r="H795" s="2" t="s">
        <v>215</v>
      </c>
      <c r="I795" s="67">
        <v>173047.03</v>
      </c>
      <c r="J795" s="67">
        <v>3.18</v>
      </c>
      <c r="K795" s="67">
        <v>173047.03</v>
      </c>
      <c r="L795" s="67">
        <v>17.079999999999998</v>
      </c>
      <c r="M795" s="67">
        <v>173047.03</v>
      </c>
      <c r="N795" s="67">
        <v>34.090000000000003</v>
      </c>
      <c r="P795" s="67">
        <v>0</v>
      </c>
      <c r="Q795" s="67">
        <v>519141.08999999997</v>
      </c>
      <c r="R795" s="2" t="s">
        <v>161</v>
      </c>
      <c r="S795" s="2" t="s">
        <v>161</v>
      </c>
      <c r="T795" s="2" t="s">
        <v>165</v>
      </c>
      <c r="U795" t="s">
        <v>783</v>
      </c>
    </row>
    <row r="796" spans="3:21" x14ac:dyDescent="0.3">
      <c r="C796" t="s">
        <v>31</v>
      </c>
      <c r="D796" t="s">
        <v>158</v>
      </c>
      <c r="E796" t="s">
        <v>30</v>
      </c>
      <c r="F796" t="s">
        <v>159</v>
      </c>
      <c r="G796" s="2">
        <v>0</v>
      </c>
      <c r="H796" s="2" t="s">
        <v>395</v>
      </c>
      <c r="I796" s="67">
        <v>284343.24</v>
      </c>
      <c r="J796" s="67">
        <v>29.16</v>
      </c>
      <c r="K796" s="67">
        <v>284343.24</v>
      </c>
      <c r="L796" s="67">
        <v>13.85</v>
      </c>
      <c r="M796" s="67">
        <v>284343.24</v>
      </c>
      <c r="N796" s="67">
        <v>132.66</v>
      </c>
      <c r="P796" s="67">
        <v>0</v>
      </c>
      <c r="Q796" s="67">
        <v>0</v>
      </c>
      <c r="R796" s="2" t="s">
        <v>161</v>
      </c>
      <c r="S796" s="2" t="s">
        <v>161</v>
      </c>
      <c r="T796" s="2" t="s">
        <v>161</v>
      </c>
      <c r="U796" t="s">
        <v>783</v>
      </c>
    </row>
    <row r="797" spans="3:21" x14ac:dyDescent="0.3">
      <c r="C797" t="s">
        <v>166</v>
      </c>
      <c r="D797" t="s">
        <v>158</v>
      </c>
      <c r="E797" t="s">
        <v>29</v>
      </c>
      <c r="F797" t="s">
        <v>159</v>
      </c>
      <c r="G797" s="2">
        <v>6</v>
      </c>
      <c r="H797" s="2" t="s">
        <v>380</v>
      </c>
      <c r="I797" s="67">
        <v>-2240.29</v>
      </c>
      <c r="J797" s="67">
        <v>0</v>
      </c>
      <c r="K797" s="67">
        <v>-2240.29</v>
      </c>
      <c r="L797" s="67">
        <v>0</v>
      </c>
      <c r="M797" s="67">
        <v>-2240.29</v>
      </c>
      <c r="N797" s="67">
        <v>0</v>
      </c>
      <c r="P797" s="67">
        <v>0</v>
      </c>
      <c r="Q797" s="67">
        <v>0</v>
      </c>
      <c r="U797" t="s">
        <v>783</v>
      </c>
    </row>
    <row r="798" spans="3:21" x14ac:dyDescent="0.3">
      <c r="C798" t="s">
        <v>32</v>
      </c>
      <c r="D798" t="s">
        <v>158</v>
      </c>
      <c r="E798" t="s">
        <v>29</v>
      </c>
      <c r="F798" t="s">
        <v>159</v>
      </c>
      <c r="G798" s="2">
        <v>1</v>
      </c>
      <c r="H798" s="2" t="s">
        <v>183</v>
      </c>
      <c r="I798" s="67">
        <v>-2222.2600000000002</v>
      </c>
      <c r="J798" s="67">
        <v>0</v>
      </c>
      <c r="K798" s="67">
        <v>-2222.2600000000002</v>
      </c>
      <c r="L798" s="67">
        <v>0</v>
      </c>
      <c r="M798" s="67">
        <v>-2222.2600000000002</v>
      </c>
      <c r="N798" s="67">
        <v>0</v>
      </c>
      <c r="P798" s="67">
        <v>0</v>
      </c>
      <c r="Q798" s="67">
        <v>0</v>
      </c>
      <c r="U798" t="s">
        <v>783</v>
      </c>
    </row>
    <row r="799" spans="3:21" x14ac:dyDescent="0.3">
      <c r="C799" t="s">
        <v>166</v>
      </c>
      <c r="D799" t="s">
        <v>158</v>
      </c>
      <c r="E799" t="s">
        <v>30</v>
      </c>
      <c r="F799" t="s">
        <v>159</v>
      </c>
      <c r="G799" s="2">
        <v>10</v>
      </c>
      <c r="H799" s="2" t="s">
        <v>294</v>
      </c>
      <c r="I799" s="67">
        <v>7637180.1600000001</v>
      </c>
      <c r="J799" s="67">
        <v>0</v>
      </c>
      <c r="K799" s="67">
        <v>7637180.1600000001</v>
      </c>
      <c r="L799" s="67">
        <v>0</v>
      </c>
      <c r="M799" s="67">
        <v>7637180.1600000001</v>
      </c>
      <c r="N799" s="67">
        <v>275.63</v>
      </c>
      <c r="P799" s="67">
        <v>0</v>
      </c>
      <c r="Q799" s="67">
        <v>76371801.599999994</v>
      </c>
      <c r="R799" s="2" t="s">
        <v>161</v>
      </c>
      <c r="S799" s="2" t="s">
        <v>161</v>
      </c>
      <c r="T799" s="2" t="s">
        <v>165</v>
      </c>
      <c r="U799" t="s">
        <v>783</v>
      </c>
    </row>
    <row r="800" spans="3:21" x14ac:dyDescent="0.3">
      <c r="C800" t="s">
        <v>31</v>
      </c>
      <c r="D800" t="s">
        <v>158</v>
      </c>
      <c r="E800" t="s">
        <v>30</v>
      </c>
      <c r="F800" t="s">
        <v>159</v>
      </c>
      <c r="G800" s="2">
        <v>10</v>
      </c>
      <c r="H800" s="2" t="s">
        <v>339</v>
      </c>
      <c r="I800" s="67">
        <v>39430.21</v>
      </c>
      <c r="J800" s="67">
        <v>3.58</v>
      </c>
      <c r="K800" s="67">
        <v>39430.21</v>
      </c>
      <c r="L800" s="67">
        <v>19.25</v>
      </c>
      <c r="M800" s="67">
        <v>39430.21</v>
      </c>
      <c r="N800" s="67">
        <v>21.32</v>
      </c>
      <c r="P800" s="67">
        <v>0</v>
      </c>
      <c r="Q800" s="67">
        <v>394302.1</v>
      </c>
      <c r="R800" s="2" t="s">
        <v>161</v>
      </c>
      <c r="S800" s="2" t="s">
        <v>161</v>
      </c>
      <c r="T800" s="2" t="s">
        <v>165</v>
      </c>
      <c r="U800" t="s">
        <v>783</v>
      </c>
    </row>
    <row r="801" spans="3:21" x14ac:dyDescent="0.3">
      <c r="C801" t="s">
        <v>31</v>
      </c>
      <c r="D801" t="s">
        <v>158</v>
      </c>
      <c r="E801" t="s">
        <v>30</v>
      </c>
      <c r="F801" t="s">
        <v>159</v>
      </c>
      <c r="G801" s="2">
        <v>11</v>
      </c>
      <c r="H801" s="2" t="s">
        <v>204</v>
      </c>
      <c r="I801" s="67">
        <v>91611.839999999997</v>
      </c>
      <c r="J801" s="67">
        <v>3.26</v>
      </c>
      <c r="K801" s="67">
        <v>91611.839999999997</v>
      </c>
      <c r="L801" s="67">
        <v>17.53</v>
      </c>
      <c r="M801" s="67">
        <v>91611.839999999997</v>
      </c>
      <c r="N801" s="67">
        <v>138.28</v>
      </c>
      <c r="P801" s="67">
        <v>0</v>
      </c>
      <c r="Q801" s="67">
        <v>1007730.24</v>
      </c>
      <c r="R801" s="2" t="s">
        <v>161</v>
      </c>
      <c r="S801" s="2" t="s">
        <v>161</v>
      </c>
      <c r="T801" s="2" t="s">
        <v>165</v>
      </c>
      <c r="U801" t="s">
        <v>783</v>
      </c>
    </row>
    <row r="802" spans="3:21" x14ac:dyDescent="0.3">
      <c r="C802" t="s">
        <v>166</v>
      </c>
      <c r="D802" t="s">
        <v>158</v>
      </c>
      <c r="E802" t="s">
        <v>30</v>
      </c>
      <c r="F802" t="s">
        <v>159</v>
      </c>
      <c r="G802" s="2">
        <v>-1</v>
      </c>
      <c r="H802" s="2" t="s">
        <v>402</v>
      </c>
      <c r="I802" s="67">
        <v>371441.85</v>
      </c>
      <c r="J802" s="67">
        <v>58.16</v>
      </c>
      <c r="K802" s="67">
        <v>371441.85</v>
      </c>
      <c r="L802" s="67">
        <v>39.54</v>
      </c>
      <c r="M802" s="67">
        <v>371441.85</v>
      </c>
      <c r="N802" s="67">
        <v>708.8</v>
      </c>
      <c r="P802" s="67">
        <v>0</v>
      </c>
      <c r="Q802" s="67">
        <v>0</v>
      </c>
      <c r="R802" s="2" t="s">
        <v>161</v>
      </c>
      <c r="S802" s="2" t="s">
        <v>161</v>
      </c>
      <c r="T802" s="2" t="s">
        <v>161</v>
      </c>
      <c r="U802" t="s">
        <v>783</v>
      </c>
    </row>
    <row r="803" spans="3:21" x14ac:dyDescent="0.3">
      <c r="C803" t="s">
        <v>166</v>
      </c>
      <c r="D803" t="s">
        <v>158</v>
      </c>
      <c r="E803" t="s">
        <v>29</v>
      </c>
      <c r="F803" t="s">
        <v>159</v>
      </c>
      <c r="G803" s="2">
        <v>-1</v>
      </c>
      <c r="H803" s="2" t="s">
        <v>179</v>
      </c>
      <c r="I803" s="67">
        <v>-1722.78</v>
      </c>
      <c r="J803" s="67">
        <v>0</v>
      </c>
      <c r="K803" s="67">
        <v>-1722.78</v>
      </c>
      <c r="L803" s="67">
        <v>0</v>
      </c>
      <c r="M803" s="67">
        <v>-1722.78</v>
      </c>
      <c r="N803" s="67">
        <v>0</v>
      </c>
      <c r="O803" s="2">
        <v>0</v>
      </c>
      <c r="P803" s="67">
        <v>0</v>
      </c>
      <c r="Q803" s="67">
        <v>0</v>
      </c>
      <c r="U803" t="s">
        <v>783</v>
      </c>
    </row>
    <row r="804" spans="3:21" x14ac:dyDescent="0.3">
      <c r="C804" t="s">
        <v>166</v>
      </c>
      <c r="D804" t="s">
        <v>158</v>
      </c>
      <c r="E804" t="s">
        <v>29</v>
      </c>
      <c r="F804" t="s">
        <v>159</v>
      </c>
      <c r="G804" s="2">
        <v>8</v>
      </c>
      <c r="H804" s="2" t="s">
        <v>217</v>
      </c>
      <c r="I804" s="67">
        <v>-651.39</v>
      </c>
      <c r="J804" s="67">
        <v>0</v>
      </c>
      <c r="K804" s="67">
        <v>-651.39</v>
      </c>
      <c r="L804" s="67">
        <v>0</v>
      </c>
      <c r="M804" s="67">
        <v>-651.39</v>
      </c>
      <c r="N804" s="67">
        <v>0</v>
      </c>
      <c r="P804" s="67">
        <v>0</v>
      </c>
      <c r="Q804" s="67">
        <v>0</v>
      </c>
      <c r="U804" t="s">
        <v>783</v>
      </c>
    </row>
    <row r="805" spans="3:21" x14ac:dyDescent="0.3">
      <c r="C805" t="s">
        <v>31</v>
      </c>
      <c r="D805" t="s">
        <v>158</v>
      </c>
      <c r="E805" t="s">
        <v>30</v>
      </c>
      <c r="F805" t="s">
        <v>159</v>
      </c>
      <c r="G805" s="2">
        <v>0</v>
      </c>
      <c r="H805" s="2" t="s">
        <v>529</v>
      </c>
      <c r="I805" s="67">
        <v>295.62</v>
      </c>
      <c r="J805" s="67">
        <v>41.95</v>
      </c>
      <c r="K805" s="67">
        <v>295.62</v>
      </c>
      <c r="L805" s="67">
        <v>0</v>
      </c>
      <c r="M805" s="67">
        <v>295.62</v>
      </c>
      <c r="N805" s="67">
        <v>0.05</v>
      </c>
      <c r="P805" s="67">
        <v>0</v>
      </c>
      <c r="Q805" s="67">
        <v>0</v>
      </c>
      <c r="R805" s="2" t="s">
        <v>161</v>
      </c>
      <c r="S805" s="2" t="s">
        <v>165</v>
      </c>
      <c r="T805" s="2" t="s">
        <v>165</v>
      </c>
      <c r="U805" t="s">
        <v>783</v>
      </c>
    </row>
    <row r="806" spans="3:21" x14ac:dyDescent="0.3">
      <c r="C806" t="s">
        <v>31</v>
      </c>
      <c r="D806" t="s">
        <v>158</v>
      </c>
      <c r="E806" t="s">
        <v>30</v>
      </c>
      <c r="F806" t="s">
        <v>159</v>
      </c>
      <c r="G806" s="2">
        <v>7</v>
      </c>
      <c r="H806" s="2" t="s">
        <v>398</v>
      </c>
      <c r="I806" s="67">
        <v>72890.41</v>
      </c>
      <c r="J806" s="67">
        <v>9.35</v>
      </c>
      <c r="K806" s="67">
        <v>72890.41</v>
      </c>
      <c r="L806" s="67">
        <v>50.23</v>
      </c>
      <c r="M806" s="67">
        <v>72890.41</v>
      </c>
      <c r="N806" s="67">
        <v>25.67</v>
      </c>
      <c r="P806" s="67">
        <v>0</v>
      </c>
      <c r="Q806" s="67">
        <v>510232.87</v>
      </c>
      <c r="R806" s="2" t="s">
        <v>161</v>
      </c>
      <c r="S806" s="2" t="s">
        <v>161</v>
      </c>
      <c r="T806" s="2" t="s">
        <v>165</v>
      </c>
      <c r="U806" t="s">
        <v>783</v>
      </c>
    </row>
    <row r="807" spans="3:21" x14ac:dyDescent="0.3">
      <c r="C807" t="s">
        <v>32</v>
      </c>
      <c r="D807" t="s">
        <v>158</v>
      </c>
      <c r="E807" t="s">
        <v>30</v>
      </c>
      <c r="F807" t="s">
        <v>159</v>
      </c>
      <c r="G807" s="2">
        <v>-4</v>
      </c>
      <c r="H807" s="2" t="s">
        <v>230</v>
      </c>
      <c r="I807" s="67">
        <v>69263.3</v>
      </c>
      <c r="J807" s="67">
        <v>0.52</v>
      </c>
      <c r="K807" s="67">
        <v>69263.3</v>
      </c>
      <c r="L807" s="67">
        <v>0.23</v>
      </c>
      <c r="M807" s="67">
        <v>69263.3</v>
      </c>
      <c r="N807" s="67">
        <v>2.89</v>
      </c>
      <c r="P807" s="67">
        <v>0</v>
      </c>
      <c r="Q807" s="67">
        <v>0</v>
      </c>
      <c r="R807" s="2" t="s">
        <v>161</v>
      </c>
      <c r="S807" s="2" t="s">
        <v>161</v>
      </c>
      <c r="T807" s="2" t="s">
        <v>161</v>
      </c>
      <c r="U807" t="s">
        <v>783</v>
      </c>
    </row>
    <row r="808" spans="3:21" x14ac:dyDescent="0.3">
      <c r="C808" t="s">
        <v>166</v>
      </c>
      <c r="D808" t="s">
        <v>158</v>
      </c>
      <c r="E808" t="s">
        <v>30</v>
      </c>
      <c r="F808" t="s">
        <v>159</v>
      </c>
      <c r="G808" s="2">
        <v>10</v>
      </c>
      <c r="H808" s="2" t="s">
        <v>479</v>
      </c>
      <c r="I808" s="67">
        <v>762640.06</v>
      </c>
      <c r="J808" s="67">
        <v>15.35</v>
      </c>
      <c r="K808" s="67">
        <v>762640.06</v>
      </c>
      <c r="L808" s="67">
        <v>6.9</v>
      </c>
      <c r="M808" s="67">
        <v>762640.06</v>
      </c>
      <c r="N808" s="67">
        <v>85.98</v>
      </c>
      <c r="P808" s="67">
        <v>0</v>
      </c>
      <c r="Q808" s="67">
        <v>7626400.6000000006</v>
      </c>
      <c r="R808" s="2" t="s">
        <v>165</v>
      </c>
      <c r="S808" s="2" t="s">
        <v>165</v>
      </c>
      <c r="T808" s="2" t="s">
        <v>165</v>
      </c>
      <c r="U808" t="s">
        <v>783</v>
      </c>
    </row>
    <row r="809" spans="3:21" x14ac:dyDescent="0.3">
      <c r="C809" t="s">
        <v>31</v>
      </c>
      <c r="D809" t="s">
        <v>158</v>
      </c>
      <c r="E809" t="s">
        <v>30</v>
      </c>
      <c r="F809" t="s">
        <v>159</v>
      </c>
      <c r="G809" s="2">
        <v>1</v>
      </c>
      <c r="H809" s="2" t="s">
        <v>322</v>
      </c>
      <c r="I809" s="67">
        <v>9129.18</v>
      </c>
      <c r="J809" s="67">
        <v>2.61</v>
      </c>
      <c r="K809" s="67">
        <v>9129.18</v>
      </c>
      <c r="L809" s="67">
        <v>1.42</v>
      </c>
      <c r="M809" s="67">
        <v>9129.18</v>
      </c>
      <c r="N809" s="67">
        <v>23.26</v>
      </c>
      <c r="P809" s="67">
        <v>0</v>
      </c>
      <c r="Q809" s="67">
        <v>9129.18</v>
      </c>
      <c r="R809" s="2" t="s">
        <v>161</v>
      </c>
      <c r="S809" s="2" t="s">
        <v>161</v>
      </c>
      <c r="T809" s="2" t="s">
        <v>161</v>
      </c>
      <c r="U809" t="s">
        <v>783</v>
      </c>
    </row>
    <row r="810" spans="3:21" x14ac:dyDescent="0.3">
      <c r="C810" t="s">
        <v>166</v>
      </c>
      <c r="D810" t="s">
        <v>158</v>
      </c>
      <c r="E810" t="s">
        <v>30</v>
      </c>
      <c r="F810" t="s">
        <v>159</v>
      </c>
      <c r="G810" s="2">
        <v>2</v>
      </c>
      <c r="H810" s="2" t="s">
        <v>331</v>
      </c>
      <c r="I810" s="67">
        <v>61769.79</v>
      </c>
      <c r="J810" s="67">
        <v>4364.59</v>
      </c>
      <c r="K810" s="67">
        <v>61769.79</v>
      </c>
      <c r="L810" s="67">
        <v>2.92</v>
      </c>
      <c r="M810" s="67">
        <v>61769.79</v>
      </c>
      <c r="N810" s="67">
        <v>27.96</v>
      </c>
      <c r="P810" s="67">
        <v>0</v>
      </c>
      <c r="Q810" s="67">
        <v>123539.58</v>
      </c>
      <c r="R810" s="2" t="s">
        <v>161</v>
      </c>
      <c r="S810" s="2" t="s">
        <v>165</v>
      </c>
      <c r="T810" s="2" t="s">
        <v>165</v>
      </c>
      <c r="U810" t="s">
        <v>783</v>
      </c>
    </row>
    <row r="811" spans="3:21" x14ac:dyDescent="0.3">
      <c r="C811" t="s">
        <v>166</v>
      </c>
      <c r="D811" t="s">
        <v>158</v>
      </c>
      <c r="E811" t="s">
        <v>29</v>
      </c>
      <c r="F811" t="s">
        <v>159</v>
      </c>
      <c r="G811" s="2">
        <v>-1</v>
      </c>
      <c r="H811" s="2" t="s">
        <v>277</v>
      </c>
      <c r="I811" s="67">
        <v>-9166.6200000000008</v>
      </c>
      <c r="J811" s="67">
        <v>0</v>
      </c>
      <c r="K811" s="67">
        <v>-9166.6200000000008</v>
      </c>
      <c r="L811" s="67">
        <v>0</v>
      </c>
      <c r="M811" s="67">
        <v>-9166.6200000000008</v>
      </c>
      <c r="N811" s="67">
        <v>0</v>
      </c>
      <c r="P811" s="67">
        <v>0</v>
      </c>
      <c r="Q811" s="67">
        <v>0</v>
      </c>
      <c r="U811" t="s">
        <v>783</v>
      </c>
    </row>
    <row r="812" spans="3:21" x14ac:dyDescent="0.3">
      <c r="C812" t="s">
        <v>31</v>
      </c>
      <c r="D812" t="s">
        <v>158</v>
      </c>
      <c r="E812" t="s">
        <v>30</v>
      </c>
      <c r="F812" t="s">
        <v>159</v>
      </c>
      <c r="G812" s="2">
        <v>-1</v>
      </c>
      <c r="H812" s="2" t="s">
        <v>612</v>
      </c>
      <c r="I812" s="67">
        <v>153556.6</v>
      </c>
      <c r="J812" s="67">
        <v>32.229999999999997</v>
      </c>
      <c r="K812" s="67">
        <v>153556.6</v>
      </c>
      <c r="L812" s="67">
        <v>2.4700000000000002</v>
      </c>
      <c r="M812" s="67">
        <v>153556.6</v>
      </c>
      <c r="N812" s="67">
        <v>13.02</v>
      </c>
      <c r="P812" s="67">
        <v>0</v>
      </c>
      <c r="Q812" s="67">
        <v>0</v>
      </c>
      <c r="R812" s="2" t="s">
        <v>161</v>
      </c>
      <c r="S812" s="2" t="s">
        <v>161</v>
      </c>
      <c r="T812" s="2" t="s">
        <v>161</v>
      </c>
      <c r="U812" t="s">
        <v>783</v>
      </c>
    </row>
    <row r="813" spans="3:21" x14ac:dyDescent="0.3">
      <c r="C813" t="s">
        <v>31</v>
      </c>
      <c r="D813" t="s">
        <v>158</v>
      </c>
      <c r="E813" t="s">
        <v>30</v>
      </c>
      <c r="F813" t="s">
        <v>159</v>
      </c>
      <c r="G813" s="2">
        <v>9</v>
      </c>
      <c r="H813" s="2" t="s">
        <v>321</v>
      </c>
      <c r="I813" s="67">
        <v>53096.49</v>
      </c>
      <c r="J813" s="67">
        <v>0</v>
      </c>
      <c r="K813" s="67">
        <v>53096.49</v>
      </c>
      <c r="L813" s="67">
        <v>0</v>
      </c>
      <c r="M813" s="67">
        <v>53096.49</v>
      </c>
      <c r="N813" s="67">
        <v>1.87</v>
      </c>
      <c r="P813" s="67">
        <v>0</v>
      </c>
      <c r="Q813" s="67">
        <v>477868.41</v>
      </c>
      <c r="R813" s="2" t="s">
        <v>161</v>
      </c>
      <c r="S813" s="2" t="s">
        <v>161</v>
      </c>
      <c r="T813" s="2" t="s">
        <v>165</v>
      </c>
      <c r="U813" t="s">
        <v>783</v>
      </c>
    </row>
    <row r="814" spans="3:21" x14ac:dyDescent="0.3">
      <c r="C814" t="s">
        <v>31</v>
      </c>
      <c r="D814" t="s">
        <v>158</v>
      </c>
      <c r="E814" t="s">
        <v>29</v>
      </c>
      <c r="F814" t="s">
        <v>159</v>
      </c>
      <c r="G814" s="2">
        <v>0</v>
      </c>
      <c r="H814" s="2" t="s">
        <v>591</v>
      </c>
      <c r="I814" s="67">
        <v>-4.84</v>
      </c>
      <c r="J814" s="67">
        <v>0</v>
      </c>
      <c r="K814" s="67">
        <v>-4.84</v>
      </c>
      <c r="L814" s="67">
        <v>0</v>
      </c>
      <c r="M814" s="67">
        <v>-4.84</v>
      </c>
      <c r="N814" s="67">
        <v>0</v>
      </c>
      <c r="P814" s="67">
        <v>0</v>
      </c>
      <c r="Q814" s="67">
        <v>0</v>
      </c>
      <c r="U814" t="s">
        <v>783</v>
      </c>
    </row>
    <row r="815" spans="3:21" x14ac:dyDescent="0.3">
      <c r="C815" t="s">
        <v>166</v>
      </c>
      <c r="D815" t="s">
        <v>158</v>
      </c>
      <c r="E815" t="s">
        <v>30</v>
      </c>
      <c r="F815" t="s">
        <v>159</v>
      </c>
      <c r="G815" s="2">
        <v>5</v>
      </c>
      <c r="H815" s="2" t="s">
        <v>227</v>
      </c>
      <c r="I815" s="67">
        <v>2030087.97</v>
      </c>
      <c r="J815" s="67">
        <v>520594.34</v>
      </c>
      <c r="K815" s="67">
        <v>2030087.97</v>
      </c>
      <c r="L815" s="67">
        <v>65.62</v>
      </c>
      <c r="M815" s="67">
        <v>2030087.97</v>
      </c>
      <c r="N815" s="67">
        <v>1423.11</v>
      </c>
      <c r="P815" s="67">
        <v>0</v>
      </c>
      <c r="Q815" s="67">
        <v>10150439.85</v>
      </c>
      <c r="R815" s="2" t="s">
        <v>161</v>
      </c>
      <c r="S815" s="2" t="s">
        <v>165</v>
      </c>
      <c r="T815" s="2" t="s">
        <v>165</v>
      </c>
      <c r="U815" t="s">
        <v>783</v>
      </c>
    </row>
    <row r="816" spans="3:21" x14ac:dyDescent="0.3">
      <c r="C816" t="s">
        <v>166</v>
      </c>
      <c r="D816" t="s">
        <v>158</v>
      </c>
      <c r="E816" t="s">
        <v>30</v>
      </c>
      <c r="F816" t="s">
        <v>159</v>
      </c>
      <c r="G816" s="2">
        <v>3</v>
      </c>
      <c r="H816" s="2" t="s">
        <v>212</v>
      </c>
      <c r="I816" s="67">
        <v>2397023.7999999998</v>
      </c>
      <c r="J816" s="67">
        <v>916.22</v>
      </c>
      <c r="K816" s="67">
        <v>2397023.7999999998</v>
      </c>
      <c r="L816" s="67">
        <v>153.16</v>
      </c>
      <c r="M816" s="67">
        <v>2397023.7999999998</v>
      </c>
      <c r="N816" s="67">
        <v>1676.45</v>
      </c>
      <c r="P816" s="67">
        <v>0</v>
      </c>
      <c r="Q816" s="67">
        <v>7191071.3999999994</v>
      </c>
      <c r="R816" s="2" t="s">
        <v>161</v>
      </c>
      <c r="S816" s="2" t="s">
        <v>161</v>
      </c>
      <c r="T816" s="2" t="s">
        <v>161</v>
      </c>
      <c r="U816" t="s">
        <v>783</v>
      </c>
    </row>
    <row r="817" spans="3:21" x14ac:dyDescent="0.3">
      <c r="C817" t="s">
        <v>166</v>
      </c>
      <c r="D817" t="s">
        <v>158</v>
      </c>
      <c r="E817" t="s">
        <v>30</v>
      </c>
      <c r="F817" t="s">
        <v>159</v>
      </c>
      <c r="G817" s="2">
        <v>0</v>
      </c>
      <c r="H817" s="2" t="s">
        <v>303</v>
      </c>
      <c r="I817" s="67">
        <v>852.35</v>
      </c>
      <c r="J817" s="67">
        <v>0.01</v>
      </c>
      <c r="K817" s="67">
        <v>852.35</v>
      </c>
      <c r="L817" s="67">
        <v>0.01</v>
      </c>
      <c r="M817" s="67">
        <v>852.35</v>
      </c>
      <c r="N817" s="67">
        <v>0.06</v>
      </c>
      <c r="P817" s="67">
        <v>0</v>
      </c>
      <c r="Q817" s="67">
        <v>0</v>
      </c>
      <c r="R817" s="2" t="s">
        <v>165</v>
      </c>
      <c r="S817" s="2" t="s">
        <v>165</v>
      </c>
      <c r="T817" s="2" t="s">
        <v>165</v>
      </c>
      <c r="U817" t="s">
        <v>783</v>
      </c>
    </row>
    <row r="818" spans="3:21" x14ac:dyDescent="0.3">
      <c r="C818" t="s">
        <v>166</v>
      </c>
      <c r="D818" t="s">
        <v>158</v>
      </c>
      <c r="E818" t="s">
        <v>30</v>
      </c>
      <c r="F818" t="s">
        <v>159</v>
      </c>
      <c r="G818" s="2">
        <v>1</v>
      </c>
      <c r="H818" s="2" t="s">
        <v>360</v>
      </c>
      <c r="I818" s="67">
        <v>12871.64</v>
      </c>
      <c r="J818" s="67">
        <v>1.01</v>
      </c>
      <c r="K818" s="67">
        <v>12871.64</v>
      </c>
      <c r="L818" s="67">
        <v>618.21</v>
      </c>
      <c r="M818" s="67">
        <v>12871.64</v>
      </c>
      <c r="N818" s="67">
        <v>4.6100000000000003</v>
      </c>
      <c r="P818" s="67">
        <v>0</v>
      </c>
      <c r="Q818" s="67">
        <v>12871.64</v>
      </c>
      <c r="R818" s="2" t="s">
        <v>165</v>
      </c>
      <c r="S818" s="2" t="s">
        <v>161</v>
      </c>
      <c r="T818" s="2" t="s">
        <v>165</v>
      </c>
      <c r="U818" t="s">
        <v>783</v>
      </c>
    </row>
    <row r="819" spans="3:21" x14ac:dyDescent="0.3">
      <c r="C819" t="s">
        <v>166</v>
      </c>
      <c r="D819" t="s">
        <v>158</v>
      </c>
      <c r="E819" t="s">
        <v>29</v>
      </c>
      <c r="F819" t="s">
        <v>159</v>
      </c>
      <c r="G819" s="2">
        <v>0</v>
      </c>
      <c r="H819" s="2" t="s">
        <v>556</v>
      </c>
      <c r="I819" s="67">
        <v>-5868.65</v>
      </c>
      <c r="J819" s="67">
        <v>0</v>
      </c>
      <c r="K819" s="67">
        <v>-5868.65</v>
      </c>
      <c r="L819" s="67">
        <v>0</v>
      </c>
      <c r="M819" s="67">
        <v>-5868.65</v>
      </c>
      <c r="N819" s="67">
        <v>0</v>
      </c>
      <c r="P819" s="67">
        <v>0</v>
      </c>
      <c r="Q819" s="67">
        <v>0</v>
      </c>
      <c r="U819" t="s">
        <v>783</v>
      </c>
    </row>
    <row r="820" spans="3:21" x14ac:dyDescent="0.3">
      <c r="C820" t="s">
        <v>166</v>
      </c>
      <c r="D820" t="s">
        <v>158</v>
      </c>
      <c r="E820" t="s">
        <v>30</v>
      </c>
      <c r="F820" t="s">
        <v>159</v>
      </c>
      <c r="G820" s="2">
        <v>0</v>
      </c>
      <c r="H820" s="2" t="s">
        <v>617</v>
      </c>
      <c r="I820" s="67">
        <v>364.14</v>
      </c>
      <c r="J820" s="67">
        <v>41.93</v>
      </c>
      <c r="K820" s="67">
        <v>364.14</v>
      </c>
      <c r="L820" s="67">
        <v>0.02</v>
      </c>
      <c r="M820" s="67">
        <v>364.14</v>
      </c>
      <c r="N820" s="67">
        <v>0.19</v>
      </c>
      <c r="P820" s="67">
        <v>0</v>
      </c>
      <c r="Q820" s="67">
        <v>0</v>
      </c>
      <c r="R820" s="2" t="s">
        <v>161</v>
      </c>
      <c r="S820" s="2" t="s">
        <v>165</v>
      </c>
      <c r="T820" s="2" t="s">
        <v>165</v>
      </c>
      <c r="U820" t="s">
        <v>783</v>
      </c>
    </row>
    <row r="821" spans="3:21" x14ac:dyDescent="0.3">
      <c r="C821" t="s">
        <v>31</v>
      </c>
      <c r="D821" t="s">
        <v>158</v>
      </c>
      <c r="E821" t="s">
        <v>29</v>
      </c>
      <c r="F821" t="s">
        <v>159</v>
      </c>
      <c r="G821" s="2">
        <v>0</v>
      </c>
      <c r="H821" s="2" t="s">
        <v>533</v>
      </c>
      <c r="I821" s="67">
        <v>-134065.39000000001</v>
      </c>
      <c r="J821" s="67">
        <v>0</v>
      </c>
      <c r="K821" s="67">
        <v>-134065.39000000001</v>
      </c>
      <c r="L821" s="67">
        <v>0</v>
      </c>
      <c r="M821" s="67">
        <v>-134065.39000000001</v>
      </c>
      <c r="N821" s="67">
        <v>0</v>
      </c>
      <c r="P821" s="67">
        <v>0</v>
      </c>
      <c r="Q821" s="67">
        <v>0</v>
      </c>
      <c r="U821" t="s">
        <v>783</v>
      </c>
    </row>
    <row r="822" spans="3:21" x14ac:dyDescent="0.3">
      <c r="C822" t="s">
        <v>32</v>
      </c>
      <c r="D822" t="s">
        <v>158</v>
      </c>
      <c r="E822" t="s">
        <v>29</v>
      </c>
      <c r="F822" t="s">
        <v>159</v>
      </c>
      <c r="G822" s="2">
        <v>-1</v>
      </c>
      <c r="H822" s="2" t="s">
        <v>198</v>
      </c>
      <c r="I822" s="67">
        <v>-99.4</v>
      </c>
      <c r="J822" s="67">
        <v>0</v>
      </c>
      <c r="K822" s="67">
        <v>-99.4</v>
      </c>
      <c r="L822" s="67">
        <v>0</v>
      </c>
      <c r="M822" s="67">
        <v>-99.4</v>
      </c>
      <c r="N822" s="67">
        <v>0</v>
      </c>
      <c r="P822" s="67">
        <v>0</v>
      </c>
      <c r="Q822" s="67">
        <v>0</v>
      </c>
      <c r="U822" t="s">
        <v>783</v>
      </c>
    </row>
    <row r="823" spans="3:21" x14ac:dyDescent="0.3">
      <c r="C823" t="s">
        <v>166</v>
      </c>
      <c r="D823" t="s">
        <v>158</v>
      </c>
      <c r="E823" t="s">
        <v>30</v>
      </c>
      <c r="F823" t="s">
        <v>159</v>
      </c>
      <c r="G823" s="2">
        <v>3</v>
      </c>
      <c r="H823" s="2" t="s">
        <v>258</v>
      </c>
      <c r="I823" s="67">
        <v>19286.14</v>
      </c>
      <c r="J823" s="67">
        <v>864.84</v>
      </c>
      <c r="K823" s="67">
        <v>19286.14</v>
      </c>
      <c r="L823" s="67">
        <v>734.62</v>
      </c>
      <c r="M823" s="67">
        <v>19286.14</v>
      </c>
      <c r="N823" s="67">
        <v>56.24</v>
      </c>
      <c r="P823" s="67">
        <v>0</v>
      </c>
      <c r="Q823" s="67">
        <v>57858.42</v>
      </c>
      <c r="R823" s="2" t="s">
        <v>161</v>
      </c>
      <c r="S823" s="2" t="s">
        <v>161</v>
      </c>
      <c r="T823" s="2" t="s">
        <v>165</v>
      </c>
      <c r="U823" t="s">
        <v>783</v>
      </c>
    </row>
    <row r="824" spans="3:21" x14ac:dyDescent="0.3">
      <c r="C824" t="s">
        <v>31</v>
      </c>
      <c r="D824" t="s">
        <v>158</v>
      </c>
      <c r="E824" t="s">
        <v>29</v>
      </c>
      <c r="F824" t="s">
        <v>159</v>
      </c>
      <c r="G824" s="2">
        <v>-1</v>
      </c>
      <c r="H824" s="2" t="s">
        <v>638</v>
      </c>
      <c r="I824" s="67">
        <v>-131.43</v>
      </c>
      <c r="J824" s="67">
        <v>0</v>
      </c>
      <c r="K824" s="67">
        <v>-131.43</v>
      </c>
      <c r="L824" s="67">
        <v>0</v>
      </c>
      <c r="M824" s="67">
        <v>-131.43</v>
      </c>
      <c r="N824" s="67">
        <v>0</v>
      </c>
      <c r="P824" s="67">
        <v>0</v>
      </c>
      <c r="Q824" s="67">
        <v>0</v>
      </c>
      <c r="U824" t="s">
        <v>783</v>
      </c>
    </row>
    <row r="825" spans="3:21" x14ac:dyDescent="0.3">
      <c r="C825" t="s">
        <v>166</v>
      </c>
      <c r="D825" t="s">
        <v>158</v>
      </c>
      <c r="E825" t="s">
        <v>30</v>
      </c>
      <c r="F825" t="s">
        <v>159</v>
      </c>
      <c r="G825" s="2">
        <v>2</v>
      </c>
      <c r="H825" s="2" t="s">
        <v>615</v>
      </c>
      <c r="I825" s="67">
        <v>23154.720000000001</v>
      </c>
      <c r="J825" s="67">
        <v>560.65</v>
      </c>
      <c r="K825" s="67">
        <v>23154.720000000001</v>
      </c>
      <c r="L825" s="67">
        <v>476.23</v>
      </c>
      <c r="M825" s="67">
        <v>23154.720000000001</v>
      </c>
      <c r="N825" s="67">
        <v>46.34</v>
      </c>
      <c r="P825" s="67">
        <v>23154.720000000001</v>
      </c>
      <c r="Q825" s="67">
        <v>46309.440000000002</v>
      </c>
      <c r="R825" s="2" t="s">
        <v>161</v>
      </c>
      <c r="S825" s="2" t="s">
        <v>161</v>
      </c>
      <c r="T825" s="2" t="s">
        <v>165</v>
      </c>
      <c r="U825" t="s">
        <v>783</v>
      </c>
    </row>
    <row r="826" spans="3:21" x14ac:dyDescent="0.3">
      <c r="C826" t="s">
        <v>166</v>
      </c>
      <c r="D826" t="s">
        <v>158</v>
      </c>
      <c r="E826" t="s">
        <v>30</v>
      </c>
      <c r="F826" t="s">
        <v>159</v>
      </c>
      <c r="G826" s="2">
        <v>0</v>
      </c>
      <c r="H826" s="2" t="s">
        <v>303</v>
      </c>
      <c r="I826" s="67">
        <v>10596292.029999999</v>
      </c>
      <c r="J826" s="67">
        <v>596.83000000000004</v>
      </c>
      <c r="K826" s="67">
        <v>10596292.029999999</v>
      </c>
      <c r="L826" s="67">
        <v>283.49</v>
      </c>
      <c r="M826" s="67">
        <v>10596292.029999999</v>
      </c>
      <c r="N826" s="67">
        <v>2715.11</v>
      </c>
      <c r="P826" s="67">
        <v>0</v>
      </c>
      <c r="Q826" s="67">
        <v>0</v>
      </c>
      <c r="R826" s="2" t="s">
        <v>161</v>
      </c>
      <c r="S826" s="2" t="s">
        <v>161</v>
      </c>
      <c r="T826" s="2" t="s">
        <v>161</v>
      </c>
      <c r="U826" t="s">
        <v>783</v>
      </c>
    </row>
    <row r="827" spans="3:21" x14ac:dyDescent="0.3">
      <c r="C827" t="s">
        <v>166</v>
      </c>
      <c r="D827" t="s">
        <v>158</v>
      </c>
      <c r="E827" t="s">
        <v>30</v>
      </c>
      <c r="F827" t="s">
        <v>159</v>
      </c>
      <c r="G827" s="2">
        <v>10</v>
      </c>
      <c r="H827" s="2" t="s">
        <v>479</v>
      </c>
      <c r="I827" s="67">
        <v>1221930.77</v>
      </c>
      <c r="J827" s="67">
        <v>1.79</v>
      </c>
      <c r="K827" s="67">
        <v>1221930.77</v>
      </c>
      <c r="L827" s="67">
        <v>0.8</v>
      </c>
      <c r="M827" s="67">
        <v>1221930.77</v>
      </c>
      <c r="N827" s="67">
        <v>10</v>
      </c>
      <c r="P827" s="67">
        <v>0</v>
      </c>
      <c r="Q827" s="67">
        <v>12219307.699999999</v>
      </c>
      <c r="R827" s="2" t="s">
        <v>161</v>
      </c>
      <c r="S827" s="2" t="s">
        <v>161</v>
      </c>
      <c r="T827" s="2" t="s">
        <v>161</v>
      </c>
      <c r="U827" t="s">
        <v>783</v>
      </c>
    </row>
    <row r="828" spans="3:21" x14ac:dyDescent="0.3">
      <c r="C828" t="s">
        <v>32</v>
      </c>
      <c r="D828" t="s">
        <v>158</v>
      </c>
      <c r="E828" t="s">
        <v>30</v>
      </c>
      <c r="F828" t="s">
        <v>159</v>
      </c>
      <c r="G828" s="2">
        <v>1</v>
      </c>
      <c r="H828" s="2" t="s">
        <v>435</v>
      </c>
      <c r="I828" s="67">
        <v>12036.18</v>
      </c>
      <c r="J828" s="67">
        <v>17.8</v>
      </c>
      <c r="K828" s="67">
        <v>12036.18</v>
      </c>
      <c r="L828" s="67">
        <v>1.28</v>
      </c>
      <c r="M828" s="67">
        <v>12036.18</v>
      </c>
      <c r="N828" s="67">
        <v>27.76</v>
      </c>
      <c r="P828" s="67">
        <v>0</v>
      </c>
      <c r="Q828" s="67">
        <v>12036.18</v>
      </c>
      <c r="R828" s="2" t="s">
        <v>161</v>
      </c>
      <c r="S828" s="2" t="s">
        <v>161</v>
      </c>
      <c r="T828" s="2" t="s">
        <v>161</v>
      </c>
      <c r="U828" t="s">
        <v>783</v>
      </c>
    </row>
    <row r="829" spans="3:21" x14ac:dyDescent="0.3">
      <c r="C829" t="s">
        <v>166</v>
      </c>
      <c r="D829" t="s">
        <v>158</v>
      </c>
      <c r="E829" t="s">
        <v>30</v>
      </c>
      <c r="F829" t="s">
        <v>159</v>
      </c>
      <c r="G829" s="2">
        <v>6</v>
      </c>
      <c r="H829" s="2" t="s">
        <v>515</v>
      </c>
      <c r="I829" s="67">
        <v>22281.58</v>
      </c>
      <c r="J829" s="67">
        <v>2049.02</v>
      </c>
      <c r="K829" s="67">
        <v>22281.58</v>
      </c>
      <c r="L829" s="67">
        <v>0.11</v>
      </c>
      <c r="M829" s="67">
        <v>22281.58</v>
      </c>
      <c r="N829" s="67">
        <v>1.26</v>
      </c>
      <c r="P829" s="67">
        <v>0</v>
      </c>
      <c r="Q829" s="67">
        <v>133689.48000000001</v>
      </c>
      <c r="R829" s="2" t="s">
        <v>161</v>
      </c>
      <c r="S829" s="2" t="s">
        <v>165</v>
      </c>
      <c r="T829" s="2" t="s">
        <v>165</v>
      </c>
      <c r="U829" t="s">
        <v>783</v>
      </c>
    </row>
    <row r="830" spans="3:21" x14ac:dyDescent="0.3">
      <c r="C830" t="s">
        <v>31</v>
      </c>
      <c r="D830" t="s">
        <v>158</v>
      </c>
      <c r="E830" t="s">
        <v>29</v>
      </c>
      <c r="F830" t="s">
        <v>159</v>
      </c>
      <c r="G830" s="2">
        <v>5</v>
      </c>
      <c r="H830" s="2" t="s">
        <v>369</v>
      </c>
      <c r="I830" s="67">
        <v>-31669.67</v>
      </c>
      <c r="J830" s="67">
        <v>0</v>
      </c>
      <c r="K830" s="67">
        <v>-31669.67</v>
      </c>
      <c r="L830" s="67">
        <v>0</v>
      </c>
      <c r="M830" s="67">
        <v>-31669.67</v>
      </c>
      <c r="N830" s="67">
        <v>0</v>
      </c>
      <c r="P830" s="67">
        <v>0</v>
      </c>
      <c r="Q830" s="67">
        <v>0</v>
      </c>
      <c r="U830" t="s">
        <v>783</v>
      </c>
    </row>
    <row r="831" spans="3:21" x14ac:dyDescent="0.3">
      <c r="C831" t="s">
        <v>31</v>
      </c>
      <c r="D831" t="s">
        <v>158</v>
      </c>
      <c r="E831" t="s">
        <v>29</v>
      </c>
      <c r="F831" t="s">
        <v>159</v>
      </c>
      <c r="G831" s="2">
        <v>1</v>
      </c>
      <c r="H831" s="2" t="s">
        <v>294</v>
      </c>
      <c r="I831" s="67">
        <v>-10324.6</v>
      </c>
      <c r="J831" s="67">
        <v>0</v>
      </c>
      <c r="K831" s="67">
        <v>-10324.6</v>
      </c>
      <c r="L831" s="67">
        <v>0</v>
      </c>
      <c r="M831" s="67">
        <v>-10324.6</v>
      </c>
      <c r="N831" s="67">
        <v>0</v>
      </c>
      <c r="P831" s="67">
        <v>0</v>
      </c>
      <c r="Q831" s="67">
        <v>0</v>
      </c>
      <c r="U831" t="s">
        <v>783</v>
      </c>
    </row>
    <row r="832" spans="3:21" x14ac:dyDescent="0.3">
      <c r="C832" t="s">
        <v>166</v>
      </c>
      <c r="D832" t="s">
        <v>158</v>
      </c>
      <c r="E832" t="s">
        <v>30</v>
      </c>
      <c r="F832" t="s">
        <v>159</v>
      </c>
      <c r="G832" s="2">
        <v>1</v>
      </c>
      <c r="H832" s="2" t="s">
        <v>523</v>
      </c>
      <c r="I832" s="67">
        <v>4659.37</v>
      </c>
      <c r="J832" s="67">
        <v>603.6</v>
      </c>
      <c r="K832" s="67">
        <v>4659.37</v>
      </c>
      <c r="L832" s="67">
        <v>1.42</v>
      </c>
      <c r="M832" s="67">
        <v>4659.37</v>
      </c>
      <c r="N832" s="67">
        <v>13.58</v>
      </c>
      <c r="P832" s="67">
        <v>0</v>
      </c>
      <c r="Q832" s="67">
        <v>4659.37</v>
      </c>
      <c r="R832" s="2" t="s">
        <v>161</v>
      </c>
      <c r="S832" s="2" t="s">
        <v>165</v>
      </c>
      <c r="T832" s="2" t="s">
        <v>165</v>
      </c>
      <c r="U832" t="s">
        <v>783</v>
      </c>
    </row>
    <row r="833" spans="3:21" x14ac:dyDescent="0.3">
      <c r="C833" t="s">
        <v>166</v>
      </c>
      <c r="D833" t="s">
        <v>158</v>
      </c>
      <c r="E833" t="s">
        <v>30</v>
      </c>
      <c r="F833" t="s">
        <v>159</v>
      </c>
      <c r="G833" s="2">
        <v>10</v>
      </c>
      <c r="H833" s="2" t="s">
        <v>439</v>
      </c>
      <c r="I833" s="67">
        <v>5174.7</v>
      </c>
      <c r="J833" s="67">
        <v>0.89</v>
      </c>
      <c r="K833" s="67">
        <v>5174.7</v>
      </c>
      <c r="L833" s="67">
        <v>0.15</v>
      </c>
      <c r="M833" s="67">
        <v>5174.7</v>
      </c>
      <c r="N833" s="67">
        <v>1.63</v>
      </c>
      <c r="P833" s="67">
        <v>0</v>
      </c>
      <c r="Q833" s="67">
        <v>51747</v>
      </c>
      <c r="R833" s="2" t="s">
        <v>161</v>
      </c>
      <c r="S833" s="2" t="s">
        <v>161</v>
      </c>
      <c r="T833" s="2" t="s">
        <v>161</v>
      </c>
      <c r="U833" t="s">
        <v>783</v>
      </c>
    </row>
    <row r="834" spans="3:21" x14ac:dyDescent="0.3">
      <c r="C834" t="s">
        <v>32</v>
      </c>
      <c r="D834" t="s">
        <v>158</v>
      </c>
      <c r="E834" t="s">
        <v>29</v>
      </c>
      <c r="F834" t="s">
        <v>159</v>
      </c>
      <c r="G834" s="2">
        <v>3</v>
      </c>
      <c r="H834" s="2" t="s">
        <v>471</v>
      </c>
      <c r="I834" s="67">
        <v>-37213.46</v>
      </c>
      <c r="J834" s="67">
        <v>0</v>
      </c>
      <c r="K834" s="67">
        <v>-37213.46</v>
      </c>
      <c r="L834" s="67">
        <v>0</v>
      </c>
      <c r="M834" s="67">
        <v>-37213.46</v>
      </c>
      <c r="N834" s="67">
        <v>0</v>
      </c>
      <c r="P834" s="67">
        <v>-25374.82</v>
      </c>
      <c r="Q834" s="67">
        <v>0</v>
      </c>
      <c r="U834" t="s">
        <v>783</v>
      </c>
    </row>
    <row r="835" spans="3:21" x14ac:dyDescent="0.3">
      <c r="C835" t="s">
        <v>166</v>
      </c>
      <c r="D835" t="s">
        <v>158</v>
      </c>
      <c r="E835" t="s">
        <v>29</v>
      </c>
      <c r="F835" t="s">
        <v>159</v>
      </c>
      <c r="G835" s="2">
        <v>11</v>
      </c>
      <c r="H835" s="2" t="s">
        <v>300</v>
      </c>
      <c r="I835" s="67">
        <v>-68.37</v>
      </c>
      <c r="J835" s="67">
        <v>0</v>
      </c>
      <c r="K835" s="67">
        <v>-68.37</v>
      </c>
      <c r="L835" s="67">
        <v>0</v>
      </c>
      <c r="M835" s="67">
        <v>-68.37</v>
      </c>
      <c r="N835" s="67">
        <v>0</v>
      </c>
      <c r="P835" s="67">
        <v>0</v>
      </c>
      <c r="Q835" s="67">
        <v>0</v>
      </c>
      <c r="U835" t="s">
        <v>783</v>
      </c>
    </row>
    <row r="836" spans="3:21" x14ac:dyDescent="0.3">
      <c r="C836" t="s">
        <v>166</v>
      </c>
      <c r="D836" t="s">
        <v>158</v>
      </c>
      <c r="E836" t="s">
        <v>30</v>
      </c>
      <c r="F836" t="s">
        <v>159</v>
      </c>
      <c r="G836" s="2">
        <v>3</v>
      </c>
      <c r="H836" s="2" t="s">
        <v>585</v>
      </c>
      <c r="I836" s="67">
        <v>17840.68</v>
      </c>
      <c r="J836" s="67">
        <v>0.86</v>
      </c>
      <c r="K836" s="67">
        <v>17840.68</v>
      </c>
      <c r="L836" s="67">
        <v>755.78</v>
      </c>
      <c r="M836" s="67">
        <v>17840.68</v>
      </c>
      <c r="N836" s="67">
        <v>4.8</v>
      </c>
      <c r="P836" s="67">
        <v>17840.68</v>
      </c>
      <c r="Q836" s="67">
        <v>53522.04</v>
      </c>
      <c r="R836" s="2" t="s">
        <v>165</v>
      </c>
      <c r="S836" s="2" t="s">
        <v>161</v>
      </c>
      <c r="T836" s="2" t="s">
        <v>165</v>
      </c>
      <c r="U836" t="s">
        <v>783</v>
      </c>
    </row>
    <row r="837" spans="3:21" x14ac:dyDescent="0.3">
      <c r="C837" t="s">
        <v>166</v>
      </c>
      <c r="D837" t="s">
        <v>158</v>
      </c>
      <c r="E837" t="s">
        <v>29</v>
      </c>
      <c r="F837" t="s">
        <v>159</v>
      </c>
      <c r="G837" s="2">
        <v>-1</v>
      </c>
      <c r="H837" s="2" t="s">
        <v>337</v>
      </c>
      <c r="I837" s="67">
        <v>-227.49</v>
      </c>
      <c r="J837" s="67">
        <v>0</v>
      </c>
      <c r="K837" s="67">
        <v>-227.49</v>
      </c>
      <c r="L837" s="67">
        <v>0</v>
      </c>
      <c r="M837" s="67">
        <v>-227.49</v>
      </c>
      <c r="N837" s="67">
        <v>0</v>
      </c>
      <c r="P837" s="67">
        <v>0</v>
      </c>
      <c r="Q837" s="67">
        <v>0</v>
      </c>
      <c r="U837" t="s">
        <v>783</v>
      </c>
    </row>
    <row r="838" spans="3:21" x14ac:dyDescent="0.3">
      <c r="C838" t="s">
        <v>31</v>
      </c>
      <c r="D838" t="s">
        <v>158</v>
      </c>
      <c r="E838" t="s">
        <v>29</v>
      </c>
      <c r="F838" t="s">
        <v>159</v>
      </c>
      <c r="G838" s="2">
        <v>2</v>
      </c>
      <c r="H838" s="2" t="s">
        <v>463</v>
      </c>
      <c r="I838" s="67">
        <v>-1173.79</v>
      </c>
      <c r="J838" s="67">
        <v>0</v>
      </c>
      <c r="K838" s="67">
        <v>-1173.79</v>
      </c>
      <c r="L838" s="67">
        <v>0</v>
      </c>
      <c r="M838" s="67">
        <v>-1173.79</v>
      </c>
      <c r="N838" s="67">
        <v>0</v>
      </c>
      <c r="P838" s="67">
        <v>0</v>
      </c>
      <c r="Q838" s="67">
        <v>0</v>
      </c>
      <c r="U838" t="s">
        <v>783</v>
      </c>
    </row>
    <row r="839" spans="3:21" x14ac:dyDescent="0.3">
      <c r="C839" t="s">
        <v>166</v>
      </c>
      <c r="D839" t="s">
        <v>158</v>
      </c>
      <c r="E839" t="s">
        <v>30</v>
      </c>
      <c r="F839" t="s">
        <v>159</v>
      </c>
      <c r="G839" s="2">
        <v>13</v>
      </c>
      <c r="H839" s="2" t="s">
        <v>167</v>
      </c>
      <c r="I839" s="67">
        <v>10109.59</v>
      </c>
      <c r="J839" s="67">
        <v>1.26</v>
      </c>
      <c r="K839" s="67">
        <v>10109.59</v>
      </c>
      <c r="L839" s="67">
        <v>0.18</v>
      </c>
      <c r="M839" s="67">
        <v>10109.59</v>
      </c>
      <c r="N839" s="67">
        <v>9.81</v>
      </c>
      <c r="P839" s="67">
        <v>0</v>
      </c>
      <c r="Q839" s="67">
        <v>131424.67000000001</v>
      </c>
      <c r="R839" s="2" t="s">
        <v>161</v>
      </c>
      <c r="S839" s="2" t="s">
        <v>161</v>
      </c>
      <c r="T839" s="2" t="s">
        <v>161</v>
      </c>
      <c r="U839" t="s">
        <v>783</v>
      </c>
    </row>
    <row r="840" spans="3:21" x14ac:dyDescent="0.3">
      <c r="C840" t="s">
        <v>31</v>
      </c>
      <c r="D840" t="s">
        <v>158</v>
      </c>
      <c r="E840" t="s">
        <v>30</v>
      </c>
      <c r="F840" t="s">
        <v>159</v>
      </c>
      <c r="G840" s="2">
        <v>0</v>
      </c>
      <c r="H840" s="2" t="s">
        <v>270</v>
      </c>
      <c r="I840" s="67">
        <v>1670.21</v>
      </c>
      <c r="J840" s="67">
        <v>0.18</v>
      </c>
      <c r="K840" s="67">
        <v>1670.21</v>
      </c>
      <c r="L840" s="67">
        <v>0.09</v>
      </c>
      <c r="M840" s="67">
        <v>1670.21</v>
      </c>
      <c r="N840" s="67">
        <v>0.81</v>
      </c>
      <c r="O840" s="2">
        <v>1</v>
      </c>
      <c r="P840" s="67">
        <v>0</v>
      </c>
      <c r="Q840" s="67">
        <v>0</v>
      </c>
      <c r="R840" s="2" t="s">
        <v>161</v>
      </c>
      <c r="S840" s="2" t="s">
        <v>161</v>
      </c>
      <c r="T840" s="2" t="s">
        <v>161</v>
      </c>
      <c r="U840" t="s">
        <v>783</v>
      </c>
    </row>
    <row r="841" spans="3:21" x14ac:dyDescent="0.3">
      <c r="C841" t="s">
        <v>31</v>
      </c>
      <c r="D841" t="s">
        <v>158</v>
      </c>
      <c r="E841" t="s">
        <v>30</v>
      </c>
      <c r="F841" t="s">
        <v>159</v>
      </c>
      <c r="G841" s="2">
        <v>3</v>
      </c>
      <c r="H841" s="2" t="s">
        <v>271</v>
      </c>
      <c r="I841" s="67">
        <v>324425.53000000003</v>
      </c>
      <c r="J841" s="67">
        <v>8.11</v>
      </c>
      <c r="K841" s="67">
        <v>324425.53000000003</v>
      </c>
      <c r="L841" s="67">
        <v>15</v>
      </c>
      <c r="M841" s="67">
        <v>324425.53000000003</v>
      </c>
      <c r="N841" s="67">
        <v>103.65</v>
      </c>
      <c r="P841" s="67">
        <v>0</v>
      </c>
      <c r="Q841" s="67">
        <v>973276.59000000008</v>
      </c>
      <c r="R841" s="2" t="s">
        <v>161</v>
      </c>
      <c r="S841" s="2" t="s">
        <v>161</v>
      </c>
      <c r="T841" s="2" t="s">
        <v>161</v>
      </c>
      <c r="U841" t="s">
        <v>783</v>
      </c>
    </row>
    <row r="842" spans="3:21" x14ac:dyDescent="0.3">
      <c r="C842" t="s">
        <v>166</v>
      </c>
      <c r="D842" t="s">
        <v>158</v>
      </c>
      <c r="E842" t="s">
        <v>29</v>
      </c>
      <c r="F842" t="s">
        <v>159</v>
      </c>
      <c r="G842" s="2">
        <v>4</v>
      </c>
      <c r="H842" s="2" t="s">
        <v>578</v>
      </c>
      <c r="I842" s="67">
        <v>-299.38</v>
      </c>
      <c r="J842" s="67">
        <v>0</v>
      </c>
      <c r="K842" s="67">
        <v>-299.38</v>
      </c>
      <c r="L842" s="67">
        <v>0</v>
      </c>
      <c r="M842" s="67">
        <v>-299.38</v>
      </c>
      <c r="N842" s="67">
        <v>0</v>
      </c>
      <c r="P842" s="67">
        <v>0</v>
      </c>
      <c r="Q842" s="67">
        <v>0</v>
      </c>
      <c r="U842" t="s">
        <v>783</v>
      </c>
    </row>
    <row r="843" spans="3:21" x14ac:dyDescent="0.3">
      <c r="C843" t="s">
        <v>166</v>
      </c>
      <c r="D843" t="s">
        <v>158</v>
      </c>
      <c r="E843" t="s">
        <v>29</v>
      </c>
      <c r="F843" t="s">
        <v>159</v>
      </c>
      <c r="G843" s="2">
        <v>2</v>
      </c>
      <c r="H843" s="2" t="s">
        <v>397</v>
      </c>
      <c r="I843" s="67">
        <v>-314.8</v>
      </c>
      <c r="J843" s="67">
        <v>0</v>
      </c>
      <c r="K843" s="67">
        <v>-314.8</v>
      </c>
      <c r="L843" s="67">
        <v>0</v>
      </c>
      <c r="M843" s="67">
        <v>-314.8</v>
      </c>
      <c r="N843" s="67">
        <v>0</v>
      </c>
      <c r="P843" s="67">
        <v>0</v>
      </c>
      <c r="Q843" s="67">
        <v>0</v>
      </c>
      <c r="U843" t="s">
        <v>783</v>
      </c>
    </row>
    <row r="844" spans="3:21" x14ac:dyDescent="0.3">
      <c r="C844" t="s">
        <v>31</v>
      </c>
      <c r="D844" t="s">
        <v>158</v>
      </c>
      <c r="E844" t="s">
        <v>30</v>
      </c>
      <c r="F844" t="s">
        <v>159</v>
      </c>
      <c r="G844" s="2">
        <v>3</v>
      </c>
      <c r="H844" s="2" t="s">
        <v>311</v>
      </c>
      <c r="I844" s="67">
        <v>73242.960000000006</v>
      </c>
      <c r="J844" s="67">
        <v>4.95</v>
      </c>
      <c r="K844" s="67">
        <v>73242.960000000006</v>
      </c>
      <c r="L844" s="67">
        <v>1863.71</v>
      </c>
      <c r="M844" s="67">
        <v>73242.960000000006</v>
      </c>
      <c r="N844" s="67">
        <v>23.13</v>
      </c>
      <c r="P844" s="67">
        <v>0</v>
      </c>
      <c r="Q844" s="67">
        <v>219728.88</v>
      </c>
      <c r="R844" s="2" t="s">
        <v>165</v>
      </c>
      <c r="S844" s="2" t="s">
        <v>161</v>
      </c>
      <c r="T844" s="2" t="s">
        <v>165</v>
      </c>
      <c r="U844" t="s">
        <v>783</v>
      </c>
    </row>
    <row r="845" spans="3:21" x14ac:dyDescent="0.3">
      <c r="C845" t="s">
        <v>31</v>
      </c>
      <c r="D845" t="s">
        <v>158</v>
      </c>
      <c r="E845" t="s">
        <v>30</v>
      </c>
      <c r="F845" t="s">
        <v>159</v>
      </c>
      <c r="G845" s="2">
        <v>7</v>
      </c>
      <c r="H845" s="2" t="s">
        <v>288</v>
      </c>
      <c r="I845" s="67">
        <v>39.049999999999997</v>
      </c>
      <c r="J845" s="67">
        <v>0</v>
      </c>
      <c r="K845" s="67">
        <v>39.049999999999997</v>
      </c>
      <c r="L845" s="67">
        <v>0</v>
      </c>
      <c r="M845" s="67">
        <v>39.049999999999997</v>
      </c>
      <c r="N845" s="67">
        <v>0</v>
      </c>
      <c r="P845" s="67">
        <v>0</v>
      </c>
      <c r="Q845" s="67">
        <v>273.34999999999997</v>
      </c>
      <c r="R845" s="2" t="s">
        <v>161</v>
      </c>
      <c r="S845" s="2" t="s">
        <v>161</v>
      </c>
      <c r="T845" s="2" t="s">
        <v>161</v>
      </c>
      <c r="U845" t="s">
        <v>783</v>
      </c>
    </row>
    <row r="846" spans="3:21" x14ac:dyDescent="0.3">
      <c r="C846" t="s">
        <v>166</v>
      </c>
      <c r="D846" t="s">
        <v>158</v>
      </c>
      <c r="E846" t="s">
        <v>30</v>
      </c>
      <c r="F846" t="s">
        <v>159</v>
      </c>
      <c r="G846" s="2">
        <v>1</v>
      </c>
      <c r="H846" s="2" t="s">
        <v>516</v>
      </c>
      <c r="I846" s="67">
        <v>37203.75</v>
      </c>
      <c r="J846" s="67">
        <v>1.9</v>
      </c>
      <c r="K846" s="67">
        <v>37203.75</v>
      </c>
      <c r="L846" s="67">
        <v>1.03</v>
      </c>
      <c r="M846" s="67">
        <v>37203.75</v>
      </c>
      <c r="N846" s="67">
        <v>16.940000000000001</v>
      </c>
      <c r="P846" s="67">
        <v>0</v>
      </c>
      <c r="Q846" s="67">
        <v>37203.75</v>
      </c>
      <c r="R846" s="2" t="s">
        <v>161</v>
      </c>
      <c r="S846" s="2" t="s">
        <v>161</v>
      </c>
      <c r="T846" s="2" t="s">
        <v>161</v>
      </c>
      <c r="U846" t="s">
        <v>783</v>
      </c>
    </row>
    <row r="847" spans="3:21" x14ac:dyDescent="0.3">
      <c r="C847" t="s">
        <v>166</v>
      </c>
      <c r="D847" t="s">
        <v>158</v>
      </c>
      <c r="E847" t="s">
        <v>29</v>
      </c>
      <c r="F847" t="s">
        <v>159</v>
      </c>
      <c r="G847" s="2">
        <v>0</v>
      </c>
      <c r="H847" s="2" t="s">
        <v>428</v>
      </c>
      <c r="I847" s="67">
        <v>-117436.12</v>
      </c>
      <c r="J847" s="67">
        <v>0</v>
      </c>
      <c r="K847" s="67">
        <v>-117436.12</v>
      </c>
      <c r="L847" s="67">
        <v>0</v>
      </c>
      <c r="M847" s="67">
        <v>-117436.12</v>
      </c>
      <c r="N847" s="67">
        <v>0</v>
      </c>
      <c r="P847" s="67">
        <v>0</v>
      </c>
      <c r="Q847" s="67">
        <v>0</v>
      </c>
      <c r="U847" t="s">
        <v>783</v>
      </c>
    </row>
    <row r="848" spans="3:21" x14ac:dyDescent="0.3">
      <c r="C848" t="s">
        <v>32</v>
      </c>
      <c r="D848" t="s">
        <v>158</v>
      </c>
      <c r="E848" t="s">
        <v>29</v>
      </c>
      <c r="F848" t="s">
        <v>159</v>
      </c>
      <c r="G848" s="2">
        <v>2</v>
      </c>
      <c r="H848" s="2" t="s">
        <v>527</v>
      </c>
      <c r="I848" s="67">
        <v>-42235.38</v>
      </c>
      <c r="J848" s="67">
        <v>0</v>
      </c>
      <c r="K848" s="67">
        <v>-42235.38</v>
      </c>
      <c r="L848" s="67">
        <v>0</v>
      </c>
      <c r="M848" s="67">
        <v>-42235.38</v>
      </c>
      <c r="N848" s="67">
        <v>0</v>
      </c>
      <c r="P848" s="67">
        <v>0</v>
      </c>
      <c r="Q848" s="67">
        <v>0</v>
      </c>
      <c r="U848" t="s">
        <v>783</v>
      </c>
    </row>
    <row r="849" spans="3:21" x14ac:dyDescent="0.3">
      <c r="C849" t="s">
        <v>31</v>
      </c>
      <c r="D849" t="s">
        <v>158</v>
      </c>
      <c r="E849" t="s">
        <v>29</v>
      </c>
      <c r="F849" t="s">
        <v>159</v>
      </c>
      <c r="G849" s="2">
        <v>4</v>
      </c>
      <c r="H849" s="2" t="s">
        <v>400</v>
      </c>
      <c r="I849" s="67">
        <v>-14723.79</v>
      </c>
      <c r="J849" s="67">
        <v>0</v>
      </c>
      <c r="K849" s="67">
        <v>-14723.79</v>
      </c>
      <c r="L849" s="67">
        <v>0</v>
      </c>
      <c r="M849" s="67">
        <v>-14723.79</v>
      </c>
      <c r="N849" s="67">
        <v>0</v>
      </c>
      <c r="P849" s="67">
        <v>0</v>
      </c>
      <c r="Q849" s="67">
        <v>0</v>
      </c>
      <c r="U849" t="s">
        <v>783</v>
      </c>
    </row>
    <row r="850" spans="3:21" x14ac:dyDescent="0.3">
      <c r="C850" t="s">
        <v>166</v>
      </c>
      <c r="D850" t="s">
        <v>158</v>
      </c>
      <c r="E850" t="s">
        <v>30</v>
      </c>
      <c r="F850" t="s">
        <v>159</v>
      </c>
      <c r="G850" s="2">
        <v>6</v>
      </c>
      <c r="H850" s="2" t="s">
        <v>362</v>
      </c>
      <c r="I850" s="67">
        <v>118684.5</v>
      </c>
      <c r="J850" s="67">
        <v>12.27</v>
      </c>
      <c r="K850" s="67">
        <v>118684.5</v>
      </c>
      <c r="L850" s="67">
        <v>65.91</v>
      </c>
      <c r="M850" s="67">
        <v>118684.5</v>
      </c>
      <c r="N850" s="67">
        <v>9.6</v>
      </c>
      <c r="P850" s="67">
        <v>0</v>
      </c>
      <c r="Q850" s="67">
        <v>712107</v>
      </c>
      <c r="R850" s="2" t="s">
        <v>161</v>
      </c>
      <c r="S850" s="2" t="s">
        <v>161</v>
      </c>
      <c r="T850" s="2" t="s">
        <v>165</v>
      </c>
      <c r="U850" t="s">
        <v>783</v>
      </c>
    </row>
    <row r="851" spans="3:21" x14ac:dyDescent="0.3">
      <c r="C851" t="s">
        <v>166</v>
      </c>
      <c r="D851" t="s">
        <v>158</v>
      </c>
      <c r="E851" t="s">
        <v>30</v>
      </c>
      <c r="F851" t="s">
        <v>159</v>
      </c>
      <c r="G851" s="2">
        <v>2</v>
      </c>
      <c r="H851" s="2" t="s">
        <v>223</v>
      </c>
      <c r="I851" s="67">
        <v>11888.75</v>
      </c>
      <c r="J851" s="67">
        <v>1</v>
      </c>
      <c r="K851" s="67">
        <v>11888.75</v>
      </c>
      <c r="L851" s="67">
        <v>0.36</v>
      </c>
      <c r="M851" s="67">
        <v>11888.75</v>
      </c>
      <c r="N851" s="67">
        <v>3.49</v>
      </c>
      <c r="P851" s="67">
        <v>0</v>
      </c>
      <c r="Q851" s="67">
        <v>23777.5</v>
      </c>
      <c r="R851" s="2" t="s">
        <v>161</v>
      </c>
      <c r="S851" s="2" t="s">
        <v>161</v>
      </c>
      <c r="T851" s="2" t="s">
        <v>161</v>
      </c>
      <c r="U851" t="s">
        <v>783</v>
      </c>
    </row>
    <row r="852" spans="3:21" x14ac:dyDescent="0.3">
      <c r="C852" t="s">
        <v>166</v>
      </c>
      <c r="D852" t="s">
        <v>158</v>
      </c>
      <c r="E852" t="s">
        <v>30</v>
      </c>
      <c r="F852" t="s">
        <v>159</v>
      </c>
      <c r="G852" s="2">
        <v>9</v>
      </c>
      <c r="H852" s="2" t="s">
        <v>305</v>
      </c>
      <c r="I852" s="67">
        <v>427098.03</v>
      </c>
      <c r="J852" s="67">
        <v>15.83</v>
      </c>
      <c r="K852" s="67">
        <v>427098.03</v>
      </c>
      <c r="L852" s="67">
        <v>85.03</v>
      </c>
      <c r="M852" s="67">
        <v>427098.03</v>
      </c>
      <c r="N852" s="67">
        <v>40.68</v>
      </c>
      <c r="P852" s="67">
        <v>0</v>
      </c>
      <c r="Q852" s="67">
        <v>3843882.2700000005</v>
      </c>
      <c r="R852" s="2" t="s">
        <v>161</v>
      </c>
      <c r="S852" s="2" t="s">
        <v>161</v>
      </c>
      <c r="T852" s="2" t="s">
        <v>165</v>
      </c>
      <c r="U852" t="s">
        <v>783</v>
      </c>
    </row>
    <row r="853" spans="3:21" x14ac:dyDescent="0.3">
      <c r="C853" t="s">
        <v>32</v>
      </c>
      <c r="D853" t="s">
        <v>158</v>
      </c>
      <c r="E853" t="s">
        <v>30</v>
      </c>
      <c r="F853" t="s">
        <v>159</v>
      </c>
      <c r="G853" s="2">
        <v>-4</v>
      </c>
      <c r="H853" s="2" t="s">
        <v>369</v>
      </c>
      <c r="I853" s="67">
        <v>9412.6200000000008</v>
      </c>
      <c r="J853" s="67">
        <v>0.33</v>
      </c>
      <c r="K853" s="67">
        <v>9412.6200000000008</v>
      </c>
      <c r="L853" s="67">
        <v>1.76</v>
      </c>
      <c r="M853" s="67">
        <v>9412.6200000000008</v>
      </c>
      <c r="N853" s="67">
        <v>2.69</v>
      </c>
      <c r="P853" s="67">
        <v>0</v>
      </c>
      <c r="Q853" s="67">
        <v>0</v>
      </c>
      <c r="R853" s="2" t="s">
        <v>161</v>
      </c>
      <c r="S853" s="2" t="s">
        <v>161</v>
      </c>
      <c r="T853" s="2" t="s">
        <v>165</v>
      </c>
      <c r="U853" t="s">
        <v>783</v>
      </c>
    </row>
    <row r="854" spans="3:21" x14ac:dyDescent="0.3">
      <c r="C854" t="s">
        <v>31</v>
      </c>
      <c r="D854" t="s">
        <v>158</v>
      </c>
      <c r="E854" t="s">
        <v>29</v>
      </c>
      <c r="F854" t="s">
        <v>159</v>
      </c>
      <c r="G854" s="2">
        <v>2</v>
      </c>
      <c r="H854" s="2" t="s">
        <v>437</v>
      </c>
      <c r="I854" s="67">
        <v>-1596.93</v>
      </c>
      <c r="J854" s="67">
        <v>0</v>
      </c>
      <c r="K854" s="67">
        <v>-1596.93</v>
      </c>
      <c r="L854" s="67">
        <v>0</v>
      </c>
      <c r="M854" s="67">
        <v>-1596.93</v>
      </c>
      <c r="N854" s="67">
        <v>0</v>
      </c>
      <c r="P854" s="67">
        <v>0</v>
      </c>
      <c r="Q854" s="67">
        <v>0</v>
      </c>
      <c r="U854" t="s">
        <v>783</v>
      </c>
    </row>
    <row r="855" spans="3:21" x14ac:dyDescent="0.3">
      <c r="C855" t="s">
        <v>166</v>
      </c>
      <c r="D855" t="s">
        <v>158</v>
      </c>
      <c r="E855" t="s">
        <v>29</v>
      </c>
      <c r="F855" t="s">
        <v>159</v>
      </c>
      <c r="G855" s="2">
        <v>2</v>
      </c>
      <c r="H855" s="2" t="s">
        <v>361</v>
      </c>
      <c r="I855" s="67">
        <v>-693.19</v>
      </c>
      <c r="J855" s="67">
        <v>0</v>
      </c>
      <c r="K855" s="67">
        <v>-693.19</v>
      </c>
      <c r="L855" s="67">
        <v>0</v>
      </c>
      <c r="M855" s="67">
        <v>-693.19</v>
      </c>
      <c r="N855" s="67">
        <v>0</v>
      </c>
      <c r="P855" s="67">
        <v>0</v>
      </c>
      <c r="Q855" s="67">
        <v>0</v>
      </c>
      <c r="U855" t="s">
        <v>783</v>
      </c>
    </row>
    <row r="856" spans="3:21" x14ac:dyDescent="0.3">
      <c r="C856" t="s">
        <v>166</v>
      </c>
      <c r="D856" t="s">
        <v>158</v>
      </c>
      <c r="E856" t="s">
        <v>30</v>
      </c>
      <c r="F856" t="s">
        <v>159</v>
      </c>
      <c r="G856" s="2">
        <v>4</v>
      </c>
      <c r="H856" s="2" t="s">
        <v>218</v>
      </c>
      <c r="I856" s="67">
        <v>991926.84</v>
      </c>
      <c r="J856" s="67">
        <v>136.85</v>
      </c>
      <c r="K856" s="67">
        <v>991926.84</v>
      </c>
      <c r="L856" s="67">
        <v>18446.41</v>
      </c>
      <c r="M856" s="67">
        <v>991926.84</v>
      </c>
      <c r="N856" s="67">
        <v>1064.2</v>
      </c>
      <c r="P856" s="67">
        <v>122140.52</v>
      </c>
      <c r="Q856" s="67">
        <v>3967707.36</v>
      </c>
      <c r="R856" s="2" t="s">
        <v>165</v>
      </c>
      <c r="S856" s="2" t="s">
        <v>161</v>
      </c>
      <c r="T856" s="2" t="s">
        <v>165</v>
      </c>
      <c r="U856" t="s">
        <v>783</v>
      </c>
    </row>
    <row r="857" spans="3:21" x14ac:dyDescent="0.3">
      <c r="C857" t="s">
        <v>166</v>
      </c>
      <c r="D857" t="s">
        <v>158</v>
      </c>
      <c r="E857" t="s">
        <v>30</v>
      </c>
      <c r="F857" t="s">
        <v>159</v>
      </c>
      <c r="G857" s="2">
        <v>-1</v>
      </c>
      <c r="H857" s="2" t="s">
        <v>213</v>
      </c>
      <c r="I857" s="67">
        <v>216851.89</v>
      </c>
      <c r="J857" s="67">
        <v>166.25</v>
      </c>
      <c r="K857" s="67">
        <v>216851.89</v>
      </c>
      <c r="L857" s="67">
        <v>33.64</v>
      </c>
      <c r="M857" s="67">
        <v>216851.89</v>
      </c>
      <c r="N857" s="67">
        <v>266.62</v>
      </c>
      <c r="P857" s="67">
        <v>0</v>
      </c>
      <c r="Q857" s="67">
        <v>0</v>
      </c>
      <c r="R857" s="2" t="s">
        <v>161</v>
      </c>
      <c r="S857" s="2" t="s">
        <v>161</v>
      </c>
      <c r="T857" s="2" t="s">
        <v>161</v>
      </c>
      <c r="U857" t="s">
        <v>783</v>
      </c>
    </row>
    <row r="858" spans="3:21" x14ac:dyDescent="0.3">
      <c r="C858" t="s">
        <v>166</v>
      </c>
      <c r="D858" t="s">
        <v>158</v>
      </c>
      <c r="E858" t="s">
        <v>29</v>
      </c>
      <c r="F858" t="s">
        <v>159</v>
      </c>
      <c r="G858" s="2">
        <v>7</v>
      </c>
      <c r="H858" s="2" t="s">
        <v>295</v>
      </c>
      <c r="I858" s="67">
        <v>-878.78</v>
      </c>
      <c r="J858" s="67">
        <v>0</v>
      </c>
      <c r="K858" s="67">
        <v>-878.78</v>
      </c>
      <c r="L858" s="67">
        <v>0</v>
      </c>
      <c r="M858" s="67">
        <v>-878.78</v>
      </c>
      <c r="N858" s="67">
        <v>0</v>
      </c>
      <c r="P858" s="67">
        <v>0</v>
      </c>
      <c r="Q858" s="67">
        <v>0</v>
      </c>
      <c r="U858" t="s">
        <v>783</v>
      </c>
    </row>
    <row r="859" spans="3:21" x14ac:dyDescent="0.3">
      <c r="C859" t="s">
        <v>166</v>
      </c>
      <c r="D859" t="s">
        <v>158</v>
      </c>
      <c r="E859" t="s">
        <v>30</v>
      </c>
      <c r="F859" t="s">
        <v>159</v>
      </c>
      <c r="G859" s="2">
        <v>3</v>
      </c>
      <c r="H859" s="2" t="s">
        <v>426</v>
      </c>
      <c r="I859" s="67">
        <v>1844977.84</v>
      </c>
      <c r="J859" s="67">
        <v>0.14000000000000001</v>
      </c>
      <c r="K859" s="67">
        <v>1844977.84</v>
      </c>
      <c r="L859" s="67">
        <v>0.01</v>
      </c>
      <c r="M859" s="67">
        <v>1844977.84</v>
      </c>
      <c r="N859" s="67">
        <v>0.06</v>
      </c>
      <c r="P859" s="67">
        <v>0</v>
      </c>
      <c r="Q859" s="67">
        <v>5534933.5200000005</v>
      </c>
      <c r="R859" s="2" t="s">
        <v>161</v>
      </c>
      <c r="S859" s="2" t="s">
        <v>161</v>
      </c>
      <c r="T859" s="2" t="s">
        <v>161</v>
      </c>
      <c r="U859" t="s">
        <v>783</v>
      </c>
    </row>
    <row r="860" spans="3:21" x14ac:dyDescent="0.3">
      <c r="C860" t="s">
        <v>31</v>
      </c>
      <c r="D860" t="s">
        <v>158</v>
      </c>
      <c r="E860" t="s">
        <v>29</v>
      </c>
      <c r="F860" t="s">
        <v>159</v>
      </c>
      <c r="G860" s="2">
        <v>7</v>
      </c>
      <c r="H860" s="2" t="s">
        <v>405</v>
      </c>
      <c r="I860" s="67">
        <v>-15594.38</v>
      </c>
      <c r="J860" s="67">
        <v>0</v>
      </c>
      <c r="K860" s="67">
        <v>-15594.38</v>
      </c>
      <c r="L860" s="67">
        <v>0</v>
      </c>
      <c r="M860" s="67">
        <v>-15594.38</v>
      </c>
      <c r="N860" s="67">
        <v>0</v>
      </c>
      <c r="P860" s="67">
        <v>0</v>
      </c>
      <c r="Q860" s="67">
        <v>0</v>
      </c>
      <c r="U860" t="s">
        <v>783</v>
      </c>
    </row>
    <row r="861" spans="3:21" x14ac:dyDescent="0.3">
      <c r="C861" t="s">
        <v>166</v>
      </c>
      <c r="D861" t="s">
        <v>158</v>
      </c>
      <c r="E861" t="s">
        <v>30</v>
      </c>
      <c r="F861" t="s">
        <v>159</v>
      </c>
      <c r="G861" s="2">
        <v>3</v>
      </c>
      <c r="H861" s="2" t="s">
        <v>167</v>
      </c>
      <c r="I861" s="67">
        <v>53705.71</v>
      </c>
      <c r="J861" s="67">
        <v>4950.5600000000004</v>
      </c>
      <c r="K861" s="67">
        <v>53705.71</v>
      </c>
      <c r="L861" s="67">
        <v>0.81</v>
      </c>
      <c r="M861" s="67">
        <v>53705.71</v>
      </c>
      <c r="N861" s="67">
        <v>45</v>
      </c>
      <c r="P861" s="67">
        <v>0</v>
      </c>
      <c r="Q861" s="67">
        <v>161117.13</v>
      </c>
      <c r="R861" s="2" t="s">
        <v>161</v>
      </c>
      <c r="S861" s="2" t="s">
        <v>165</v>
      </c>
      <c r="T861" s="2" t="s">
        <v>165</v>
      </c>
      <c r="U861" t="s">
        <v>783</v>
      </c>
    </row>
    <row r="862" spans="3:21" x14ac:dyDescent="0.3">
      <c r="C862" t="s">
        <v>166</v>
      </c>
      <c r="D862" t="s">
        <v>158</v>
      </c>
      <c r="E862" t="s">
        <v>30</v>
      </c>
      <c r="F862" t="s">
        <v>159</v>
      </c>
      <c r="G862" s="2">
        <v>14</v>
      </c>
      <c r="H862" s="2" t="s">
        <v>319</v>
      </c>
      <c r="I862" s="67">
        <v>357395.29</v>
      </c>
      <c r="J862" s="67">
        <v>11.53</v>
      </c>
      <c r="K862" s="67">
        <v>357395.29</v>
      </c>
      <c r="L862" s="67">
        <v>61.92</v>
      </c>
      <c r="M862" s="67">
        <v>357395.29</v>
      </c>
      <c r="N862" s="67">
        <v>104.82</v>
      </c>
      <c r="P862" s="67">
        <v>133940.69</v>
      </c>
      <c r="Q862" s="67">
        <v>5003534.0599999996</v>
      </c>
      <c r="R862" s="2" t="s">
        <v>161</v>
      </c>
      <c r="S862" s="2" t="s">
        <v>161</v>
      </c>
      <c r="T862" s="2" t="s">
        <v>165</v>
      </c>
      <c r="U862" t="s">
        <v>783</v>
      </c>
    </row>
    <row r="863" spans="3:21" x14ac:dyDescent="0.3">
      <c r="C863" t="s">
        <v>31</v>
      </c>
      <c r="D863" t="s">
        <v>158</v>
      </c>
      <c r="E863" t="s">
        <v>30</v>
      </c>
      <c r="F863" t="s">
        <v>159</v>
      </c>
      <c r="G863" s="2">
        <v>4</v>
      </c>
      <c r="H863" s="2" t="s">
        <v>229</v>
      </c>
      <c r="I863" s="67">
        <v>30266.45</v>
      </c>
      <c r="J863" s="67">
        <v>103.51</v>
      </c>
      <c r="K863" s="67">
        <v>30266.45</v>
      </c>
      <c r="L863" s="67">
        <v>596.98</v>
      </c>
      <c r="M863" s="67">
        <v>30266.45</v>
      </c>
      <c r="N863" s="67">
        <v>41.82</v>
      </c>
      <c r="P863" s="67">
        <v>0</v>
      </c>
      <c r="Q863" s="67">
        <v>121065.8</v>
      </c>
      <c r="R863" s="2" t="s">
        <v>165</v>
      </c>
      <c r="S863" s="2" t="s">
        <v>161</v>
      </c>
      <c r="T863" s="2" t="s">
        <v>165</v>
      </c>
      <c r="U863" t="s">
        <v>783</v>
      </c>
    </row>
    <row r="864" spans="3:21" x14ac:dyDescent="0.3">
      <c r="C864" t="s">
        <v>166</v>
      </c>
      <c r="D864" t="s">
        <v>158</v>
      </c>
      <c r="E864" t="s">
        <v>29</v>
      </c>
      <c r="F864" t="s">
        <v>159</v>
      </c>
      <c r="G864" s="2">
        <v>1</v>
      </c>
      <c r="H864" s="2" t="s">
        <v>361</v>
      </c>
      <c r="I864" s="67">
        <v>-1283.8599999999999</v>
      </c>
      <c r="J864" s="67">
        <v>0</v>
      </c>
      <c r="K864" s="67">
        <v>-1283.8599999999999</v>
      </c>
      <c r="L864" s="67">
        <v>0</v>
      </c>
      <c r="M864" s="67">
        <v>-1283.8599999999999</v>
      </c>
      <c r="N864" s="67">
        <v>0</v>
      </c>
      <c r="P864" s="67">
        <v>0</v>
      </c>
      <c r="Q864" s="67">
        <v>0</v>
      </c>
      <c r="U864" t="s">
        <v>783</v>
      </c>
    </row>
    <row r="865" spans="3:21" x14ac:dyDescent="0.3">
      <c r="C865" t="s">
        <v>166</v>
      </c>
      <c r="D865" t="s">
        <v>158</v>
      </c>
      <c r="E865" t="s">
        <v>30</v>
      </c>
      <c r="F865" t="s">
        <v>159</v>
      </c>
      <c r="G865" s="2">
        <v>1</v>
      </c>
      <c r="H865" s="2" t="s">
        <v>186</v>
      </c>
      <c r="I865" s="67">
        <v>222209.46</v>
      </c>
      <c r="J865" s="67">
        <v>111453.27</v>
      </c>
      <c r="K865" s="67">
        <v>222209.46</v>
      </c>
      <c r="L865" s="67">
        <v>0.98</v>
      </c>
      <c r="M865" s="67">
        <v>222209.46</v>
      </c>
      <c r="N865" s="67">
        <v>54.04</v>
      </c>
      <c r="P865" s="67">
        <v>0</v>
      </c>
      <c r="Q865" s="67">
        <v>222209.46</v>
      </c>
      <c r="R865" s="2" t="s">
        <v>161</v>
      </c>
      <c r="S865" s="2" t="s">
        <v>165</v>
      </c>
      <c r="T865" s="2" t="s">
        <v>165</v>
      </c>
      <c r="U865" t="s">
        <v>783</v>
      </c>
    </row>
    <row r="866" spans="3:21" x14ac:dyDescent="0.3">
      <c r="C866" t="s">
        <v>32</v>
      </c>
      <c r="D866" t="s">
        <v>158</v>
      </c>
      <c r="E866" t="s">
        <v>29</v>
      </c>
      <c r="F866" t="s">
        <v>159</v>
      </c>
      <c r="G866" s="2">
        <v>0</v>
      </c>
      <c r="H866" s="2" t="s">
        <v>439</v>
      </c>
      <c r="I866" s="67">
        <v>-3101.18</v>
      </c>
      <c r="J866" s="67">
        <v>0</v>
      </c>
      <c r="K866" s="67">
        <v>-3101.18</v>
      </c>
      <c r="L866" s="67">
        <v>0</v>
      </c>
      <c r="M866" s="67">
        <v>-3101.18</v>
      </c>
      <c r="N866" s="67">
        <v>0</v>
      </c>
      <c r="P866" s="67">
        <v>0</v>
      </c>
      <c r="Q866" s="67">
        <v>0</v>
      </c>
      <c r="U866" t="s">
        <v>783</v>
      </c>
    </row>
    <row r="867" spans="3:21" x14ac:dyDescent="0.3">
      <c r="C867" t="s">
        <v>31</v>
      </c>
      <c r="D867" t="s">
        <v>158</v>
      </c>
      <c r="E867" t="s">
        <v>29</v>
      </c>
      <c r="F867" t="s">
        <v>159</v>
      </c>
      <c r="G867" s="2">
        <v>-1</v>
      </c>
      <c r="H867" s="2" t="s">
        <v>543</v>
      </c>
      <c r="I867" s="67">
        <v>-880.62</v>
      </c>
      <c r="J867" s="67">
        <v>0</v>
      </c>
      <c r="K867" s="67">
        <v>-880.62</v>
      </c>
      <c r="L867" s="67">
        <v>0</v>
      </c>
      <c r="M867" s="67">
        <v>-880.62</v>
      </c>
      <c r="N867" s="67">
        <v>0</v>
      </c>
      <c r="P867" s="67">
        <v>0</v>
      </c>
      <c r="Q867" s="67">
        <v>0</v>
      </c>
      <c r="U867" t="s">
        <v>783</v>
      </c>
    </row>
    <row r="868" spans="3:21" x14ac:dyDescent="0.3">
      <c r="C868" t="s">
        <v>32</v>
      </c>
      <c r="D868" t="s">
        <v>158</v>
      </c>
      <c r="E868" t="s">
        <v>29</v>
      </c>
      <c r="F868" t="s">
        <v>159</v>
      </c>
      <c r="G868" s="2">
        <v>1</v>
      </c>
      <c r="H868" s="2" t="s">
        <v>527</v>
      </c>
      <c r="I868" s="67">
        <v>-10803.64</v>
      </c>
      <c r="J868" s="67">
        <v>0</v>
      </c>
      <c r="K868" s="67">
        <v>-10803.64</v>
      </c>
      <c r="L868" s="67">
        <v>0</v>
      </c>
      <c r="M868" s="67">
        <v>-10803.64</v>
      </c>
      <c r="N868" s="67">
        <v>0</v>
      </c>
      <c r="P868" s="67">
        <v>0</v>
      </c>
      <c r="Q868" s="67">
        <v>0</v>
      </c>
      <c r="U868" t="s">
        <v>783</v>
      </c>
    </row>
    <row r="869" spans="3:21" x14ac:dyDescent="0.3">
      <c r="C869" t="s">
        <v>31</v>
      </c>
      <c r="D869" t="s">
        <v>158</v>
      </c>
      <c r="E869" t="s">
        <v>30</v>
      </c>
      <c r="F869" t="s">
        <v>159</v>
      </c>
      <c r="G869" s="2">
        <v>4</v>
      </c>
      <c r="H869" s="2" t="s">
        <v>267</v>
      </c>
      <c r="I869" s="67">
        <v>372670</v>
      </c>
      <c r="J869" s="67">
        <v>461.06</v>
      </c>
      <c r="K869" s="67">
        <v>372670</v>
      </c>
      <c r="L869" s="67">
        <v>391.67</v>
      </c>
      <c r="M869" s="67">
        <v>372670</v>
      </c>
      <c r="N869" s="67">
        <v>50.98</v>
      </c>
      <c r="P869" s="67">
        <v>0</v>
      </c>
      <c r="Q869" s="67">
        <v>1490680</v>
      </c>
      <c r="R869" s="2" t="s">
        <v>161</v>
      </c>
      <c r="S869" s="2" t="s">
        <v>161</v>
      </c>
      <c r="T869" s="2" t="s">
        <v>165</v>
      </c>
      <c r="U869" t="s">
        <v>783</v>
      </c>
    </row>
    <row r="870" spans="3:21" x14ac:dyDescent="0.3">
      <c r="C870" t="s">
        <v>32</v>
      </c>
      <c r="D870" t="s">
        <v>158</v>
      </c>
      <c r="E870" t="s">
        <v>29</v>
      </c>
      <c r="F870" t="s">
        <v>159</v>
      </c>
      <c r="G870" s="2">
        <v>2</v>
      </c>
      <c r="H870" s="2" t="s">
        <v>191</v>
      </c>
      <c r="I870" s="67">
        <v>-22550.959999999999</v>
      </c>
      <c r="J870" s="67">
        <v>0</v>
      </c>
      <c r="K870" s="67">
        <v>-22550.959999999999</v>
      </c>
      <c r="L870" s="67">
        <v>0</v>
      </c>
      <c r="M870" s="67">
        <v>-22550.959999999999</v>
      </c>
      <c r="N870" s="67">
        <v>0</v>
      </c>
      <c r="P870" s="67">
        <v>0</v>
      </c>
      <c r="Q870" s="67">
        <v>0</v>
      </c>
      <c r="U870" t="s">
        <v>783</v>
      </c>
    </row>
    <row r="871" spans="3:21" x14ac:dyDescent="0.3">
      <c r="C871" t="s">
        <v>31</v>
      </c>
      <c r="D871" t="s">
        <v>158</v>
      </c>
      <c r="E871" t="s">
        <v>29</v>
      </c>
      <c r="F871" t="s">
        <v>159</v>
      </c>
      <c r="G871" s="2">
        <v>-1</v>
      </c>
      <c r="H871" s="2" t="s">
        <v>491</v>
      </c>
      <c r="I871" s="67">
        <v>-45.18</v>
      </c>
      <c r="J871" s="67">
        <v>0</v>
      </c>
      <c r="K871" s="67">
        <v>-45.18</v>
      </c>
      <c r="L871" s="67">
        <v>0</v>
      </c>
      <c r="M871" s="67">
        <v>-45.18</v>
      </c>
      <c r="N871" s="67">
        <v>0</v>
      </c>
      <c r="P871" s="67">
        <v>0</v>
      </c>
      <c r="Q871" s="67">
        <v>0</v>
      </c>
      <c r="U871" t="s">
        <v>783</v>
      </c>
    </row>
    <row r="872" spans="3:21" x14ac:dyDescent="0.3">
      <c r="C872" t="s">
        <v>32</v>
      </c>
      <c r="D872" t="s">
        <v>158</v>
      </c>
      <c r="E872" t="s">
        <v>29</v>
      </c>
      <c r="F872" t="s">
        <v>159</v>
      </c>
      <c r="G872" s="2">
        <v>-1</v>
      </c>
      <c r="H872" s="2" t="s">
        <v>203</v>
      </c>
      <c r="I872" s="67">
        <v>-12769.6</v>
      </c>
      <c r="J872" s="67">
        <v>0</v>
      </c>
      <c r="K872" s="67">
        <v>-12769.6</v>
      </c>
      <c r="L872" s="67">
        <v>0</v>
      </c>
      <c r="M872" s="67">
        <v>-12769.6</v>
      </c>
      <c r="N872" s="67">
        <v>0</v>
      </c>
      <c r="P872" s="67">
        <v>0</v>
      </c>
      <c r="Q872" s="67">
        <v>0</v>
      </c>
      <c r="U872" t="s">
        <v>783</v>
      </c>
    </row>
    <row r="873" spans="3:21" x14ac:dyDescent="0.3">
      <c r="C873" t="s">
        <v>31</v>
      </c>
      <c r="D873" t="s">
        <v>158</v>
      </c>
      <c r="E873" t="s">
        <v>29</v>
      </c>
      <c r="F873" t="s">
        <v>159</v>
      </c>
      <c r="G873" s="2">
        <v>1</v>
      </c>
      <c r="H873" s="2" t="s">
        <v>463</v>
      </c>
      <c r="I873" s="67">
        <v>-1472.23</v>
      </c>
      <c r="J873" s="67">
        <v>0</v>
      </c>
      <c r="K873" s="67">
        <v>-1472.23</v>
      </c>
      <c r="L873" s="67">
        <v>0</v>
      </c>
      <c r="M873" s="67">
        <v>-1472.23</v>
      </c>
      <c r="N873" s="67">
        <v>0</v>
      </c>
      <c r="P873" s="67">
        <v>0</v>
      </c>
      <c r="Q873" s="67">
        <v>0</v>
      </c>
      <c r="U873" t="s">
        <v>783</v>
      </c>
    </row>
    <row r="874" spans="3:21" x14ac:dyDescent="0.3">
      <c r="C874" t="s">
        <v>31</v>
      </c>
      <c r="D874" t="s">
        <v>158</v>
      </c>
      <c r="E874" t="s">
        <v>30</v>
      </c>
      <c r="F874" t="s">
        <v>159</v>
      </c>
      <c r="G874" s="2">
        <v>4</v>
      </c>
      <c r="H874" s="2" t="s">
        <v>359</v>
      </c>
      <c r="I874" s="67">
        <v>34155.199999999997</v>
      </c>
      <c r="J874" s="67">
        <v>2610.12</v>
      </c>
      <c r="K874" s="67">
        <v>34155.199999999997</v>
      </c>
      <c r="L874" s="67">
        <v>0.28000000000000003</v>
      </c>
      <c r="M874" s="67">
        <v>34155.199999999997</v>
      </c>
      <c r="N874" s="67">
        <v>3.06</v>
      </c>
      <c r="P874" s="67">
        <v>0</v>
      </c>
      <c r="Q874" s="67">
        <v>136620.79999999999</v>
      </c>
      <c r="R874" s="2" t="s">
        <v>161</v>
      </c>
      <c r="S874" s="2" t="s">
        <v>165</v>
      </c>
      <c r="T874" s="2" t="s">
        <v>165</v>
      </c>
      <c r="U874" t="s">
        <v>783</v>
      </c>
    </row>
    <row r="875" spans="3:21" x14ac:dyDescent="0.3">
      <c r="C875" t="s">
        <v>166</v>
      </c>
      <c r="D875" t="s">
        <v>158</v>
      </c>
      <c r="E875" t="s">
        <v>29</v>
      </c>
      <c r="F875" t="s">
        <v>159</v>
      </c>
      <c r="G875" s="2">
        <v>3</v>
      </c>
      <c r="H875" s="2" t="s">
        <v>258</v>
      </c>
      <c r="I875" s="67">
        <v>-23994.02</v>
      </c>
      <c r="J875" s="67">
        <v>0</v>
      </c>
      <c r="K875" s="67">
        <v>-23994.02</v>
      </c>
      <c r="L875" s="67">
        <v>0</v>
      </c>
      <c r="M875" s="67">
        <v>-23994.02</v>
      </c>
      <c r="N875" s="67">
        <v>0</v>
      </c>
      <c r="P875" s="67">
        <v>0</v>
      </c>
      <c r="Q875" s="67">
        <v>0</v>
      </c>
      <c r="U875" t="s">
        <v>783</v>
      </c>
    </row>
    <row r="876" spans="3:21" x14ac:dyDescent="0.3">
      <c r="C876" t="s">
        <v>31</v>
      </c>
      <c r="D876" t="s">
        <v>158</v>
      </c>
      <c r="E876" t="s">
        <v>29</v>
      </c>
      <c r="F876" t="s">
        <v>159</v>
      </c>
      <c r="G876" s="2">
        <v>-1</v>
      </c>
      <c r="H876" s="2" t="s">
        <v>224</v>
      </c>
      <c r="I876" s="67">
        <v>-101755.18</v>
      </c>
      <c r="J876" s="67">
        <v>0</v>
      </c>
      <c r="K876" s="67">
        <v>-101755.18</v>
      </c>
      <c r="L876" s="67">
        <v>0</v>
      </c>
      <c r="M876" s="67">
        <v>-101755.18</v>
      </c>
      <c r="N876" s="67">
        <v>0</v>
      </c>
      <c r="P876" s="67">
        <v>0</v>
      </c>
      <c r="Q876" s="67">
        <v>0</v>
      </c>
      <c r="U876" t="s">
        <v>783</v>
      </c>
    </row>
    <row r="877" spans="3:21" x14ac:dyDescent="0.3">
      <c r="C877" t="s">
        <v>32</v>
      </c>
      <c r="D877" t="s">
        <v>158</v>
      </c>
      <c r="E877" t="s">
        <v>30</v>
      </c>
      <c r="F877" t="s">
        <v>159</v>
      </c>
      <c r="G877" s="2">
        <v>-1</v>
      </c>
      <c r="H877" s="2" t="s">
        <v>199</v>
      </c>
      <c r="I877" s="67">
        <v>2260.06</v>
      </c>
      <c r="J877" s="67">
        <v>0</v>
      </c>
      <c r="K877" s="67">
        <v>2260.06</v>
      </c>
      <c r="L877" s="67">
        <v>0</v>
      </c>
      <c r="M877" s="67">
        <v>2260.06</v>
      </c>
      <c r="N877" s="67">
        <v>0</v>
      </c>
      <c r="P877" s="67">
        <v>0</v>
      </c>
      <c r="Q877" s="67">
        <v>0</v>
      </c>
      <c r="R877" s="2" t="s">
        <v>161</v>
      </c>
      <c r="S877" s="2" t="s">
        <v>161</v>
      </c>
      <c r="T877" s="2" t="s">
        <v>161</v>
      </c>
      <c r="U877" t="s">
        <v>783</v>
      </c>
    </row>
    <row r="878" spans="3:21" x14ac:dyDescent="0.3">
      <c r="C878" t="s">
        <v>166</v>
      </c>
      <c r="D878" t="s">
        <v>158</v>
      </c>
      <c r="E878" t="s">
        <v>30</v>
      </c>
      <c r="F878" t="s">
        <v>159</v>
      </c>
      <c r="G878" s="2">
        <v>5</v>
      </c>
      <c r="H878" s="2" t="s">
        <v>357</v>
      </c>
      <c r="I878" s="67">
        <v>66.17</v>
      </c>
      <c r="J878" s="67">
        <v>0.02</v>
      </c>
      <c r="K878" s="67">
        <v>66.17</v>
      </c>
      <c r="L878" s="67">
        <v>0.01</v>
      </c>
      <c r="M878" s="67">
        <v>66.17</v>
      </c>
      <c r="N878" s="67">
        <v>0.11</v>
      </c>
      <c r="P878" s="67">
        <v>0</v>
      </c>
      <c r="Q878" s="67">
        <v>330.85</v>
      </c>
      <c r="R878" s="2" t="s">
        <v>161</v>
      </c>
      <c r="S878" s="2" t="s">
        <v>161</v>
      </c>
      <c r="T878" s="2" t="s">
        <v>161</v>
      </c>
      <c r="U878" t="s">
        <v>783</v>
      </c>
    </row>
    <row r="879" spans="3:21" x14ac:dyDescent="0.3">
      <c r="C879" t="s">
        <v>166</v>
      </c>
      <c r="D879" t="s">
        <v>158</v>
      </c>
      <c r="E879" t="s">
        <v>30</v>
      </c>
      <c r="F879" t="s">
        <v>159</v>
      </c>
      <c r="G879" s="2">
        <v>5</v>
      </c>
      <c r="H879" s="2" t="s">
        <v>401</v>
      </c>
      <c r="I879" s="67">
        <v>15053.66</v>
      </c>
      <c r="J879" s="67">
        <v>1.0900000000000001</v>
      </c>
      <c r="K879" s="67">
        <v>15053.66</v>
      </c>
      <c r="L879" s="67">
        <v>0.52</v>
      </c>
      <c r="M879" s="67">
        <v>15053.66</v>
      </c>
      <c r="N879" s="67">
        <v>4.96</v>
      </c>
      <c r="P879" s="67">
        <v>0</v>
      </c>
      <c r="Q879" s="67">
        <v>75268.3</v>
      </c>
      <c r="R879" s="2" t="s">
        <v>161</v>
      </c>
      <c r="S879" s="2" t="s">
        <v>161</v>
      </c>
      <c r="T879" s="2" t="s">
        <v>161</v>
      </c>
      <c r="U879" t="s">
        <v>783</v>
      </c>
    </row>
    <row r="880" spans="3:21" x14ac:dyDescent="0.3">
      <c r="C880" t="s">
        <v>166</v>
      </c>
      <c r="D880" t="s">
        <v>158</v>
      </c>
      <c r="E880" t="s">
        <v>29</v>
      </c>
      <c r="F880" t="s">
        <v>159</v>
      </c>
      <c r="G880" s="2">
        <v>-1</v>
      </c>
      <c r="H880" s="2" t="s">
        <v>275</v>
      </c>
      <c r="I880" s="67">
        <v>-500.81</v>
      </c>
      <c r="J880" s="67">
        <v>0</v>
      </c>
      <c r="K880" s="67">
        <v>-500.81</v>
      </c>
      <c r="L880" s="67">
        <v>0</v>
      </c>
      <c r="M880" s="67">
        <v>-500.81</v>
      </c>
      <c r="N880" s="67">
        <v>0</v>
      </c>
      <c r="P880" s="67">
        <v>0</v>
      </c>
      <c r="Q880" s="67">
        <v>0</v>
      </c>
      <c r="U880" t="s">
        <v>783</v>
      </c>
    </row>
    <row r="881" spans="3:21" x14ac:dyDescent="0.3">
      <c r="C881" t="s">
        <v>31</v>
      </c>
      <c r="D881" t="s">
        <v>158</v>
      </c>
      <c r="E881" t="s">
        <v>30</v>
      </c>
      <c r="F881" t="s">
        <v>159</v>
      </c>
      <c r="G881" s="2">
        <v>3</v>
      </c>
      <c r="H881" s="2" t="s">
        <v>303</v>
      </c>
      <c r="I881" s="67">
        <v>4532503.54</v>
      </c>
      <c r="J881" s="67">
        <v>568.19000000000005</v>
      </c>
      <c r="K881" s="67">
        <v>4532503.54</v>
      </c>
      <c r="L881" s="67">
        <v>269.89</v>
      </c>
      <c r="M881" s="67">
        <v>4532503.54</v>
      </c>
      <c r="N881" s="67">
        <v>2584.8000000000002</v>
      </c>
      <c r="P881" s="67">
        <v>0</v>
      </c>
      <c r="Q881" s="67">
        <v>13597510.620000001</v>
      </c>
      <c r="R881" s="2" t="s">
        <v>161</v>
      </c>
      <c r="S881" s="2" t="s">
        <v>161</v>
      </c>
      <c r="T881" s="2" t="s">
        <v>161</v>
      </c>
      <c r="U881" t="s">
        <v>783</v>
      </c>
    </row>
    <row r="882" spans="3:21" x14ac:dyDescent="0.3">
      <c r="C882" t="s">
        <v>31</v>
      </c>
      <c r="D882" t="s">
        <v>158</v>
      </c>
      <c r="E882" t="s">
        <v>29</v>
      </c>
      <c r="F882" t="s">
        <v>159</v>
      </c>
      <c r="G882" s="2">
        <v>3</v>
      </c>
      <c r="H882" s="2" t="s">
        <v>552</v>
      </c>
      <c r="I882" s="67">
        <v>-966.46</v>
      </c>
      <c r="J882" s="67">
        <v>0</v>
      </c>
      <c r="K882" s="67">
        <v>-966.46</v>
      </c>
      <c r="L882" s="67">
        <v>0</v>
      </c>
      <c r="M882" s="67">
        <v>-966.46</v>
      </c>
      <c r="N882" s="67">
        <v>0</v>
      </c>
      <c r="P882" s="67">
        <v>0</v>
      </c>
      <c r="Q882" s="67">
        <v>0</v>
      </c>
      <c r="U882" t="s">
        <v>783</v>
      </c>
    </row>
    <row r="883" spans="3:21" x14ac:dyDescent="0.3">
      <c r="C883" t="s">
        <v>31</v>
      </c>
      <c r="D883" t="s">
        <v>158</v>
      </c>
      <c r="E883" t="s">
        <v>29</v>
      </c>
      <c r="F883" t="s">
        <v>159</v>
      </c>
      <c r="G883" s="2">
        <v>1</v>
      </c>
      <c r="H883" s="2" t="s">
        <v>474</v>
      </c>
      <c r="I883" s="67">
        <v>-4611.84</v>
      </c>
      <c r="J883" s="67">
        <v>0</v>
      </c>
      <c r="K883" s="67">
        <v>-4611.84</v>
      </c>
      <c r="L883" s="67">
        <v>0</v>
      </c>
      <c r="M883" s="67">
        <v>-4611.84</v>
      </c>
      <c r="N883" s="67">
        <v>0</v>
      </c>
      <c r="P883" s="67">
        <v>0</v>
      </c>
      <c r="Q883" s="67">
        <v>0</v>
      </c>
      <c r="U883" t="s">
        <v>783</v>
      </c>
    </row>
    <row r="884" spans="3:21" x14ac:dyDescent="0.3">
      <c r="C884" t="s">
        <v>166</v>
      </c>
      <c r="D884" t="s">
        <v>158</v>
      </c>
      <c r="E884" t="s">
        <v>30</v>
      </c>
      <c r="F884" t="s">
        <v>159</v>
      </c>
      <c r="G884" s="2">
        <v>13</v>
      </c>
      <c r="H884" s="2" t="s">
        <v>201</v>
      </c>
      <c r="I884" s="67">
        <v>346285.02</v>
      </c>
      <c r="J884" s="67">
        <v>106.32</v>
      </c>
      <c r="K884" s="67">
        <v>346285.02</v>
      </c>
      <c r="L884" s="67">
        <v>50.5</v>
      </c>
      <c r="M884" s="67">
        <v>346285.02</v>
      </c>
      <c r="N884" s="67">
        <v>483.66</v>
      </c>
      <c r="P884" s="67">
        <v>0</v>
      </c>
      <c r="Q884" s="67">
        <v>4501705.26</v>
      </c>
      <c r="R884" s="2" t="s">
        <v>161</v>
      </c>
      <c r="S884" s="2" t="s">
        <v>161</v>
      </c>
      <c r="T884" s="2" t="s">
        <v>161</v>
      </c>
      <c r="U884" t="s">
        <v>783</v>
      </c>
    </row>
    <row r="885" spans="3:21" x14ac:dyDescent="0.3">
      <c r="C885" t="s">
        <v>32</v>
      </c>
      <c r="D885" t="s">
        <v>158</v>
      </c>
      <c r="E885" t="s">
        <v>29</v>
      </c>
      <c r="F885" t="s">
        <v>159</v>
      </c>
      <c r="G885" s="2">
        <v>0</v>
      </c>
      <c r="H885" s="2" t="s">
        <v>291</v>
      </c>
      <c r="I885" s="67">
        <v>-15420.07</v>
      </c>
      <c r="J885" s="67">
        <v>0</v>
      </c>
      <c r="K885" s="67">
        <v>-15420.07</v>
      </c>
      <c r="L885" s="67">
        <v>0</v>
      </c>
      <c r="M885" s="67">
        <v>-15420.07</v>
      </c>
      <c r="N885" s="67">
        <v>0</v>
      </c>
      <c r="P885" s="67">
        <v>0</v>
      </c>
      <c r="Q885" s="67">
        <v>0</v>
      </c>
      <c r="U885" t="s">
        <v>783</v>
      </c>
    </row>
    <row r="886" spans="3:21" x14ac:dyDescent="0.3">
      <c r="C886" t="s">
        <v>166</v>
      </c>
      <c r="D886" t="s">
        <v>158</v>
      </c>
      <c r="E886" t="s">
        <v>30</v>
      </c>
      <c r="F886" t="s">
        <v>159</v>
      </c>
      <c r="G886" s="2">
        <v>0</v>
      </c>
      <c r="H886" s="2" t="s">
        <v>536</v>
      </c>
      <c r="I886" s="67">
        <v>26223.99</v>
      </c>
      <c r="J886" s="67">
        <v>692.86</v>
      </c>
      <c r="K886" s="67">
        <v>26223.99</v>
      </c>
      <c r="L886" s="67">
        <v>0</v>
      </c>
      <c r="M886" s="67">
        <v>26223.99</v>
      </c>
      <c r="N886" s="67">
        <v>0</v>
      </c>
      <c r="P886" s="67">
        <v>0</v>
      </c>
      <c r="Q886" s="67">
        <v>0</v>
      </c>
      <c r="R886" s="2" t="s">
        <v>161</v>
      </c>
      <c r="S886" s="2" t="s">
        <v>165</v>
      </c>
      <c r="T886" s="2" t="s">
        <v>165</v>
      </c>
      <c r="U886" t="s">
        <v>783</v>
      </c>
    </row>
    <row r="887" spans="3:21" x14ac:dyDescent="0.3">
      <c r="C887" t="s">
        <v>166</v>
      </c>
      <c r="D887" t="s">
        <v>158</v>
      </c>
      <c r="E887" t="s">
        <v>30</v>
      </c>
      <c r="F887" t="s">
        <v>159</v>
      </c>
      <c r="G887" s="2">
        <v>4</v>
      </c>
      <c r="H887" s="2" t="s">
        <v>344</v>
      </c>
      <c r="I887" s="67">
        <v>370253.56</v>
      </c>
      <c r="J887" s="67">
        <v>252.56</v>
      </c>
      <c r="K887" s="67">
        <v>370253.56</v>
      </c>
      <c r="L887" s="67">
        <v>18.16</v>
      </c>
      <c r="M887" s="67">
        <v>370253.56</v>
      </c>
      <c r="N887" s="67">
        <v>393.79</v>
      </c>
      <c r="P887" s="67">
        <v>0</v>
      </c>
      <c r="Q887" s="67">
        <v>1481014.24</v>
      </c>
      <c r="R887" s="2" t="s">
        <v>161</v>
      </c>
      <c r="S887" s="2" t="s">
        <v>161</v>
      </c>
      <c r="T887" s="2" t="s">
        <v>161</v>
      </c>
      <c r="U887" t="s">
        <v>783</v>
      </c>
    </row>
    <row r="888" spans="3:21" x14ac:dyDescent="0.3">
      <c r="C888" t="s">
        <v>32</v>
      </c>
      <c r="D888" t="s">
        <v>158</v>
      </c>
      <c r="E888" t="s">
        <v>30</v>
      </c>
      <c r="F888" t="s">
        <v>159</v>
      </c>
      <c r="G888" s="2">
        <v>2</v>
      </c>
      <c r="H888" s="2" t="s">
        <v>311</v>
      </c>
      <c r="I888" s="67">
        <v>172166.81</v>
      </c>
      <c r="J888" s="67">
        <v>1.1399999999999999</v>
      </c>
      <c r="K888" s="67">
        <v>172166.81</v>
      </c>
      <c r="L888" s="67">
        <v>1.03</v>
      </c>
      <c r="M888" s="67">
        <v>172166.81</v>
      </c>
      <c r="N888" s="67">
        <v>5.34</v>
      </c>
      <c r="P888" s="67">
        <v>0</v>
      </c>
      <c r="Q888" s="67">
        <v>344333.62</v>
      </c>
      <c r="R888" s="2" t="s">
        <v>161</v>
      </c>
      <c r="S888" s="2" t="s">
        <v>161</v>
      </c>
      <c r="T888" s="2" t="s">
        <v>161</v>
      </c>
      <c r="U888" t="s">
        <v>783</v>
      </c>
    </row>
    <row r="889" spans="3:21" x14ac:dyDescent="0.3">
      <c r="C889" t="s">
        <v>166</v>
      </c>
      <c r="D889" t="s">
        <v>158</v>
      </c>
      <c r="E889" t="s">
        <v>29</v>
      </c>
      <c r="F889" t="s">
        <v>159</v>
      </c>
      <c r="G889" s="2">
        <v>10</v>
      </c>
      <c r="H889" s="2" t="s">
        <v>384</v>
      </c>
      <c r="I889" s="67">
        <v>-159.97</v>
      </c>
      <c r="J889" s="67">
        <v>0</v>
      </c>
      <c r="K889" s="67">
        <v>-159.97</v>
      </c>
      <c r="L889" s="67">
        <v>0</v>
      </c>
      <c r="M889" s="67">
        <v>-159.97</v>
      </c>
      <c r="N889" s="67">
        <v>0</v>
      </c>
      <c r="P889" s="67">
        <v>0</v>
      </c>
      <c r="Q889" s="67">
        <v>0</v>
      </c>
      <c r="U889" t="s">
        <v>783</v>
      </c>
    </row>
    <row r="890" spans="3:21" x14ac:dyDescent="0.3">
      <c r="C890" t="s">
        <v>31</v>
      </c>
      <c r="D890" t="s">
        <v>158</v>
      </c>
      <c r="E890" t="s">
        <v>30</v>
      </c>
      <c r="F890" t="s">
        <v>159</v>
      </c>
      <c r="G890" s="2">
        <v>2</v>
      </c>
      <c r="H890" s="2" t="s">
        <v>610</v>
      </c>
      <c r="I890" s="67">
        <v>46466.12</v>
      </c>
      <c r="J890" s="67">
        <v>7.96</v>
      </c>
      <c r="K890" s="67">
        <v>46466.12</v>
      </c>
      <c r="L890" s="67">
        <v>3.58</v>
      </c>
      <c r="M890" s="67">
        <v>46466.12</v>
      </c>
      <c r="N890" s="67">
        <v>44.59</v>
      </c>
      <c r="P890" s="67">
        <v>0</v>
      </c>
      <c r="Q890" s="67">
        <v>92932.24</v>
      </c>
      <c r="R890" s="2" t="s">
        <v>161</v>
      </c>
      <c r="S890" s="2" t="s">
        <v>161</v>
      </c>
      <c r="T890" s="2" t="s">
        <v>161</v>
      </c>
      <c r="U890" t="s">
        <v>783</v>
      </c>
    </row>
    <row r="891" spans="3:21" x14ac:dyDescent="0.3">
      <c r="C891" t="s">
        <v>31</v>
      </c>
      <c r="D891" t="s">
        <v>158</v>
      </c>
      <c r="E891" t="s">
        <v>30</v>
      </c>
      <c r="F891" t="s">
        <v>159</v>
      </c>
      <c r="G891" s="2">
        <v>5</v>
      </c>
      <c r="H891" s="2" t="s">
        <v>410</v>
      </c>
      <c r="I891" s="67">
        <v>16642.43</v>
      </c>
      <c r="J891" s="67">
        <v>1461.81</v>
      </c>
      <c r="K891" s="67">
        <v>16642.43</v>
      </c>
      <c r="L891" s="67">
        <v>1.8</v>
      </c>
      <c r="M891" s="67">
        <v>16642.43</v>
      </c>
      <c r="N891" s="67">
        <v>38.979999999999997</v>
      </c>
      <c r="P891" s="67">
        <v>0</v>
      </c>
      <c r="Q891" s="67">
        <v>83212.149999999994</v>
      </c>
      <c r="R891" s="2" t="s">
        <v>161</v>
      </c>
      <c r="S891" s="2" t="s">
        <v>165</v>
      </c>
      <c r="T891" s="2" t="s">
        <v>165</v>
      </c>
      <c r="U891" t="s">
        <v>783</v>
      </c>
    </row>
    <row r="892" spans="3:21" x14ac:dyDescent="0.3">
      <c r="C892" t="s">
        <v>31</v>
      </c>
      <c r="D892" t="s">
        <v>158</v>
      </c>
      <c r="E892" t="s">
        <v>30</v>
      </c>
      <c r="F892" t="s">
        <v>159</v>
      </c>
      <c r="G892" s="2">
        <v>1</v>
      </c>
      <c r="H892" s="2" t="s">
        <v>449</v>
      </c>
      <c r="I892" s="67">
        <v>211102.49</v>
      </c>
      <c r="J892" s="67">
        <v>9.5500000000000007</v>
      </c>
      <c r="K892" s="67">
        <v>211102.49</v>
      </c>
      <c r="L892" s="67">
        <v>4.53</v>
      </c>
      <c r="M892" s="67">
        <v>211102.49</v>
      </c>
      <c r="N892" s="67">
        <v>43.42</v>
      </c>
      <c r="P892" s="67">
        <v>0</v>
      </c>
      <c r="Q892" s="67">
        <v>211102.49</v>
      </c>
      <c r="R892" s="2" t="s">
        <v>161</v>
      </c>
      <c r="S892" s="2" t="s">
        <v>161</v>
      </c>
      <c r="T892" s="2" t="s">
        <v>161</v>
      </c>
      <c r="U892" t="s">
        <v>783</v>
      </c>
    </row>
    <row r="893" spans="3:21" x14ac:dyDescent="0.3">
      <c r="C893" t="s">
        <v>166</v>
      </c>
      <c r="D893" t="s">
        <v>158</v>
      </c>
      <c r="E893" t="s">
        <v>29</v>
      </c>
      <c r="F893" t="s">
        <v>159</v>
      </c>
      <c r="G893" s="2">
        <v>-1</v>
      </c>
      <c r="H893" s="2" t="s">
        <v>347</v>
      </c>
      <c r="I893" s="67">
        <v>-35480.730000000003</v>
      </c>
      <c r="J893" s="67">
        <v>0</v>
      </c>
      <c r="K893" s="67">
        <v>-35480.730000000003</v>
      </c>
      <c r="L893" s="67">
        <v>0</v>
      </c>
      <c r="M893" s="67">
        <v>-35480.730000000003</v>
      </c>
      <c r="N893" s="67">
        <v>0</v>
      </c>
      <c r="P893" s="67">
        <v>0</v>
      </c>
      <c r="Q893" s="67">
        <v>0</v>
      </c>
      <c r="U893" t="s">
        <v>783</v>
      </c>
    </row>
    <row r="894" spans="3:21" x14ac:dyDescent="0.3">
      <c r="C894" t="s">
        <v>32</v>
      </c>
      <c r="D894" t="s">
        <v>158</v>
      </c>
      <c r="E894" t="s">
        <v>30</v>
      </c>
      <c r="F894" t="s">
        <v>159</v>
      </c>
      <c r="G894" s="2">
        <v>1</v>
      </c>
      <c r="H894" s="2" t="s">
        <v>484</v>
      </c>
      <c r="I894" s="67">
        <v>195000</v>
      </c>
      <c r="J894" s="67">
        <v>0</v>
      </c>
      <c r="K894" s="67">
        <v>195000</v>
      </c>
      <c r="L894" s="67">
        <v>0</v>
      </c>
      <c r="M894" s="67">
        <v>195000</v>
      </c>
      <c r="N894" s="67">
        <v>412.87</v>
      </c>
      <c r="P894" s="67">
        <v>0</v>
      </c>
      <c r="Q894" s="67">
        <v>195000</v>
      </c>
      <c r="R894" s="2" t="s">
        <v>161</v>
      </c>
      <c r="S894" s="2" t="s">
        <v>161</v>
      </c>
      <c r="T894" s="2" t="s">
        <v>165</v>
      </c>
      <c r="U894" t="s">
        <v>783</v>
      </c>
    </row>
    <row r="895" spans="3:21" x14ac:dyDescent="0.3">
      <c r="C895" t="s">
        <v>166</v>
      </c>
      <c r="D895" t="s">
        <v>158</v>
      </c>
      <c r="E895" t="s">
        <v>30</v>
      </c>
      <c r="F895" t="s">
        <v>159</v>
      </c>
      <c r="G895" s="2">
        <v>3</v>
      </c>
      <c r="H895" s="2" t="s">
        <v>201</v>
      </c>
      <c r="I895" s="67">
        <v>96454.05</v>
      </c>
      <c r="J895" s="67">
        <v>10125.86</v>
      </c>
      <c r="K895" s="67">
        <v>96454.05</v>
      </c>
      <c r="L895" s="67">
        <v>0.5</v>
      </c>
      <c r="M895" s="67">
        <v>96454.05</v>
      </c>
      <c r="N895" s="67">
        <v>4.8099999999999996</v>
      </c>
      <c r="P895" s="67">
        <v>0</v>
      </c>
      <c r="Q895" s="67">
        <v>289362.15000000002</v>
      </c>
      <c r="R895" s="2" t="s">
        <v>161</v>
      </c>
      <c r="S895" s="2" t="s">
        <v>165</v>
      </c>
      <c r="T895" s="2" t="s">
        <v>165</v>
      </c>
      <c r="U895" t="s">
        <v>783</v>
      </c>
    </row>
    <row r="896" spans="3:21" x14ac:dyDescent="0.3">
      <c r="C896" t="s">
        <v>31</v>
      </c>
      <c r="D896" t="s">
        <v>158</v>
      </c>
      <c r="E896" t="s">
        <v>29</v>
      </c>
      <c r="F896" t="s">
        <v>159</v>
      </c>
      <c r="G896" s="2">
        <v>5</v>
      </c>
      <c r="H896" s="2" t="s">
        <v>615</v>
      </c>
      <c r="I896" s="67">
        <v>-7537.23</v>
      </c>
      <c r="J896" s="67">
        <v>0</v>
      </c>
      <c r="K896" s="67">
        <v>-7537.23</v>
      </c>
      <c r="L896" s="67">
        <v>0</v>
      </c>
      <c r="M896" s="67">
        <v>-7537.23</v>
      </c>
      <c r="N896" s="67">
        <v>0</v>
      </c>
      <c r="P896" s="67">
        <v>0</v>
      </c>
      <c r="Q896" s="67">
        <v>0</v>
      </c>
      <c r="U896" t="s">
        <v>783</v>
      </c>
    </row>
    <row r="897" spans="3:21" x14ac:dyDescent="0.3">
      <c r="C897" t="s">
        <v>31</v>
      </c>
      <c r="D897" t="s">
        <v>158</v>
      </c>
      <c r="E897" t="s">
        <v>29</v>
      </c>
      <c r="F897" t="s">
        <v>159</v>
      </c>
      <c r="G897" s="2">
        <v>-1</v>
      </c>
      <c r="H897" s="2" t="s">
        <v>409</v>
      </c>
      <c r="I897" s="67">
        <v>-246.48</v>
      </c>
      <c r="J897" s="67">
        <v>0</v>
      </c>
      <c r="K897" s="67">
        <v>-246.48</v>
      </c>
      <c r="L897" s="67">
        <v>0</v>
      </c>
      <c r="M897" s="67">
        <v>-246.48</v>
      </c>
      <c r="N897" s="67">
        <v>0</v>
      </c>
      <c r="P897" s="67">
        <v>0</v>
      </c>
      <c r="Q897" s="67">
        <v>0</v>
      </c>
      <c r="U897" t="s">
        <v>783</v>
      </c>
    </row>
    <row r="898" spans="3:21" x14ac:dyDescent="0.3">
      <c r="C898" t="s">
        <v>166</v>
      </c>
      <c r="D898" t="s">
        <v>158</v>
      </c>
      <c r="E898" t="s">
        <v>30</v>
      </c>
      <c r="F898" t="s">
        <v>159</v>
      </c>
      <c r="G898" s="2">
        <v>3</v>
      </c>
      <c r="H898" s="2" t="s">
        <v>529</v>
      </c>
      <c r="I898" s="67">
        <v>35978.42</v>
      </c>
      <c r="J898" s="67">
        <v>2888.57</v>
      </c>
      <c r="K898" s="67">
        <v>35978.42</v>
      </c>
      <c r="L898" s="67">
        <v>0.44</v>
      </c>
      <c r="M898" s="67">
        <v>35978.42</v>
      </c>
      <c r="N898" s="67">
        <v>7.19</v>
      </c>
      <c r="P898" s="67">
        <v>0</v>
      </c>
      <c r="Q898" s="67">
        <v>107935.26</v>
      </c>
      <c r="R898" s="2" t="s">
        <v>161</v>
      </c>
      <c r="S898" s="2" t="s">
        <v>165</v>
      </c>
      <c r="T898" s="2" t="s">
        <v>165</v>
      </c>
      <c r="U898" t="s">
        <v>783</v>
      </c>
    </row>
    <row r="899" spans="3:21" x14ac:dyDescent="0.3">
      <c r="C899" t="s">
        <v>32</v>
      </c>
      <c r="D899" t="s">
        <v>158</v>
      </c>
      <c r="E899" t="s">
        <v>30</v>
      </c>
      <c r="F899" t="s">
        <v>159</v>
      </c>
      <c r="G899" s="2">
        <v>3</v>
      </c>
      <c r="H899" s="2" t="s">
        <v>302</v>
      </c>
      <c r="I899" s="67">
        <v>169237.18</v>
      </c>
      <c r="J899" s="67">
        <v>71.319999999999993</v>
      </c>
      <c r="K899" s="67">
        <v>169237.18</v>
      </c>
      <c r="L899" s="67">
        <v>33.880000000000003</v>
      </c>
      <c r="M899" s="67">
        <v>169237.18</v>
      </c>
      <c r="N899" s="67">
        <v>324.47000000000003</v>
      </c>
      <c r="P899" s="67">
        <v>0</v>
      </c>
      <c r="Q899" s="67">
        <v>507711.54</v>
      </c>
      <c r="R899" s="2" t="s">
        <v>161</v>
      </c>
      <c r="S899" s="2" t="s">
        <v>161</v>
      </c>
      <c r="T899" s="2" t="s">
        <v>161</v>
      </c>
      <c r="U899" t="s">
        <v>783</v>
      </c>
    </row>
    <row r="900" spans="3:21" x14ac:dyDescent="0.3">
      <c r="C900" t="s">
        <v>166</v>
      </c>
      <c r="D900" t="s">
        <v>158</v>
      </c>
      <c r="E900" t="s">
        <v>30</v>
      </c>
      <c r="F900" t="s">
        <v>159</v>
      </c>
      <c r="G900" s="2">
        <v>-1</v>
      </c>
      <c r="H900" s="2" t="s">
        <v>483</v>
      </c>
      <c r="I900" s="67">
        <v>453522.35</v>
      </c>
      <c r="J900" s="67">
        <v>29.87</v>
      </c>
      <c r="K900" s="67">
        <v>453522.35</v>
      </c>
      <c r="L900" s="67">
        <v>27.03</v>
      </c>
      <c r="M900" s="67">
        <v>453522.35</v>
      </c>
      <c r="N900" s="67">
        <v>139.66999999999999</v>
      </c>
      <c r="P900" s="67">
        <v>0</v>
      </c>
      <c r="Q900" s="67">
        <v>0</v>
      </c>
      <c r="R900" s="2" t="s">
        <v>161</v>
      </c>
      <c r="S900" s="2" t="s">
        <v>161</v>
      </c>
      <c r="T900" s="2" t="s">
        <v>161</v>
      </c>
      <c r="U900" t="s">
        <v>783</v>
      </c>
    </row>
    <row r="901" spans="3:21" x14ac:dyDescent="0.3">
      <c r="C901" t="s">
        <v>166</v>
      </c>
      <c r="D901" t="s">
        <v>158</v>
      </c>
      <c r="E901" t="s">
        <v>29</v>
      </c>
      <c r="F901" t="s">
        <v>159</v>
      </c>
      <c r="G901" s="2">
        <v>6</v>
      </c>
      <c r="H901" s="2" t="s">
        <v>367</v>
      </c>
      <c r="I901" s="67">
        <v>-50.17</v>
      </c>
      <c r="J901" s="67">
        <v>0</v>
      </c>
      <c r="K901" s="67">
        <v>-50.17</v>
      </c>
      <c r="L901" s="67">
        <v>0</v>
      </c>
      <c r="M901" s="67">
        <v>-50.17</v>
      </c>
      <c r="N901" s="67">
        <v>0</v>
      </c>
      <c r="P901" s="67">
        <v>0</v>
      </c>
      <c r="Q901" s="67">
        <v>0</v>
      </c>
      <c r="U901" t="s">
        <v>783</v>
      </c>
    </row>
    <row r="902" spans="3:21" x14ac:dyDescent="0.3">
      <c r="C902" t="s">
        <v>166</v>
      </c>
      <c r="D902" t="s">
        <v>158</v>
      </c>
      <c r="E902" t="s">
        <v>29</v>
      </c>
      <c r="F902" t="s">
        <v>159</v>
      </c>
      <c r="G902" s="2">
        <v>0</v>
      </c>
      <c r="H902" s="2" t="s">
        <v>658</v>
      </c>
      <c r="I902" s="67">
        <v>-706.94</v>
      </c>
      <c r="J902" s="67">
        <v>0</v>
      </c>
      <c r="K902" s="67">
        <v>-706.94</v>
      </c>
      <c r="L902" s="67">
        <v>0</v>
      </c>
      <c r="M902" s="67">
        <v>-706.94</v>
      </c>
      <c r="N902" s="67">
        <v>0</v>
      </c>
      <c r="P902" s="67">
        <v>0</v>
      </c>
      <c r="Q902" s="67">
        <v>0</v>
      </c>
      <c r="U902" t="s">
        <v>783</v>
      </c>
    </row>
    <row r="903" spans="3:21" x14ac:dyDescent="0.3">
      <c r="C903" t="s">
        <v>166</v>
      </c>
      <c r="D903" t="s">
        <v>158</v>
      </c>
      <c r="E903" t="s">
        <v>29</v>
      </c>
      <c r="F903" t="s">
        <v>159</v>
      </c>
      <c r="G903" s="2">
        <v>1</v>
      </c>
      <c r="H903" s="2" t="s">
        <v>685</v>
      </c>
      <c r="I903" s="67">
        <v>-60.04</v>
      </c>
      <c r="J903" s="67">
        <v>0</v>
      </c>
      <c r="K903" s="67">
        <v>-60.04</v>
      </c>
      <c r="L903" s="67">
        <v>0</v>
      </c>
      <c r="M903" s="67">
        <v>-60.04</v>
      </c>
      <c r="N903" s="67">
        <v>0</v>
      </c>
      <c r="P903" s="67">
        <v>0</v>
      </c>
      <c r="Q903" s="67">
        <v>0</v>
      </c>
      <c r="U903" t="s">
        <v>783</v>
      </c>
    </row>
    <row r="904" spans="3:21" x14ac:dyDescent="0.3">
      <c r="C904" t="s">
        <v>31</v>
      </c>
      <c r="D904" t="s">
        <v>158</v>
      </c>
      <c r="E904" t="s">
        <v>30</v>
      </c>
      <c r="F904" t="s">
        <v>159</v>
      </c>
      <c r="G904" s="2">
        <v>4</v>
      </c>
      <c r="H904" s="2" t="s">
        <v>181</v>
      </c>
      <c r="I904" s="67">
        <v>103132.48</v>
      </c>
      <c r="J904" s="67">
        <v>24.28</v>
      </c>
      <c r="K904" s="67">
        <v>103132.48</v>
      </c>
      <c r="L904" s="67">
        <v>4.0599999999999996</v>
      </c>
      <c r="M904" s="67">
        <v>103132.48</v>
      </c>
      <c r="N904" s="67">
        <v>44.43</v>
      </c>
      <c r="P904" s="67">
        <v>0</v>
      </c>
      <c r="Q904" s="67">
        <v>412529.91999999998</v>
      </c>
      <c r="R904" s="2" t="s">
        <v>161</v>
      </c>
      <c r="S904" s="2" t="s">
        <v>161</v>
      </c>
      <c r="T904" s="2" t="s">
        <v>161</v>
      </c>
      <c r="U904" t="s">
        <v>783</v>
      </c>
    </row>
    <row r="905" spans="3:21" x14ac:dyDescent="0.3">
      <c r="C905" t="s">
        <v>32</v>
      </c>
      <c r="D905" t="s">
        <v>158</v>
      </c>
      <c r="E905" t="s">
        <v>30</v>
      </c>
      <c r="F905" t="s">
        <v>159</v>
      </c>
      <c r="G905" s="2">
        <v>-1</v>
      </c>
      <c r="H905" s="2" t="s">
        <v>185</v>
      </c>
      <c r="I905" s="67">
        <v>7349.82</v>
      </c>
      <c r="J905" s="67">
        <v>0.12</v>
      </c>
      <c r="K905" s="67">
        <v>7349.82</v>
      </c>
      <c r="L905" s="67">
        <v>0.06</v>
      </c>
      <c r="M905" s="67">
        <v>7349.82</v>
      </c>
      <c r="N905" s="67">
        <v>0.69</v>
      </c>
      <c r="P905" s="67">
        <v>0</v>
      </c>
      <c r="Q905" s="67">
        <v>0</v>
      </c>
      <c r="R905" s="2" t="s">
        <v>161</v>
      </c>
      <c r="S905" s="2" t="s">
        <v>161</v>
      </c>
      <c r="T905" s="2" t="s">
        <v>161</v>
      </c>
      <c r="U905" t="s">
        <v>783</v>
      </c>
    </row>
    <row r="906" spans="3:21" x14ac:dyDescent="0.3">
      <c r="C906" t="s">
        <v>31</v>
      </c>
      <c r="D906" t="s">
        <v>158</v>
      </c>
      <c r="E906" t="s">
        <v>30</v>
      </c>
      <c r="F906" t="s">
        <v>159</v>
      </c>
      <c r="G906" s="2">
        <v>4</v>
      </c>
      <c r="H906" s="2" t="s">
        <v>320</v>
      </c>
      <c r="I906" s="67">
        <v>18490.95</v>
      </c>
      <c r="J906" s="67">
        <v>1935.18</v>
      </c>
      <c r="K906" s="67">
        <v>18490.95</v>
      </c>
      <c r="L906" s="67">
        <v>1.1100000000000001</v>
      </c>
      <c r="M906" s="67">
        <v>18490.95</v>
      </c>
      <c r="N906" s="67">
        <v>7.66</v>
      </c>
      <c r="P906" s="67">
        <v>0</v>
      </c>
      <c r="Q906" s="67">
        <v>73963.8</v>
      </c>
      <c r="R906" s="2" t="s">
        <v>161</v>
      </c>
      <c r="S906" s="2" t="s">
        <v>165</v>
      </c>
      <c r="T906" s="2" t="s">
        <v>165</v>
      </c>
      <c r="U906" t="s">
        <v>783</v>
      </c>
    </row>
    <row r="907" spans="3:21" x14ac:dyDescent="0.3">
      <c r="C907" t="s">
        <v>31</v>
      </c>
      <c r="D907" t="s">
        <v>158</v>
      </c>
      <c r="E907" t="s">
        <v>30</v>
      </c>
      <c r="F907" t="s">
        <v>159</v>
      </c>
      <c r="G907" s="2">
        <v>3</v>
      </c>
      <c r="H907" s="2" t="s">
        <v>268</v>
      </c>
      <c r="I907" s="67">
        <v>20060.54</v>
      </c>
      <c r="J907" s="67">
        <v>4305.46</v>
      </c>
      <c r="K907" s="67">
        <v>20060.54</v>
      </c>
      <c r="L907" s="67">
        <v>1.86</v>
      </c>
      <c r="M907" s="67">
        <v>20060.54</v>
      </c>
      <c r="N907" s="67">
        <v>40.33</v>
      </c>
      <c r="P907" s="67">
        <v>0</v>
      </c>
      <c r="Q907" s="67">
        <v>60181.62</v>
      </c>
      <c r="R907" s="2" t="s">
        <v>161</v>
      </c>
      <c r="S907" s="2" t="s">
        <v>165</v>
      </c>
      <c r="T907" s="2" t="s">
        <v>165</v>
      </c>
      <c r="U907" t="s">
        <v>783</v>
      </c>
    </row>
    <row r="908" spans="3:21" x14ac:dyDescent="0.3">
      <c r="C908" t="s">
        <v>31</v>
      </c>
      <c r="D908" t="s">
        <v>158</v>
      </c>
      <c r="E908" t="s">
        <v>30</v>
      </c>
      <c r="F908" t="s">
        <v>159</v>
      </c>
      <c r="G908" s="2">
        <v>1</v>
      </c>
      <c r="H908" s="2" t="s">
        <v>170</v>
      </c>
      <c r="I908" s="67">
        <v>3980.77</v>
      </c>
      <c r="J908" s="67">
        <v>554.53</v>
      </c>
      <c r="K908" s="67">
        <v>3980.77</v>
      </c>
      <c r="L908" s="67">
        <v>0.35</v>
      </c>
      <c r="M908" s="67">
        <v>3980.77</v>
      </c>
      <c r="N908" s="67">
        <v>3.37</v>
      </c>
      <c r="P908" s="67">
        <v>0</v>
      </c>
      <c r="Q908" s="67">
        <v>3980.77</v>
      </c>
      <c r="R908" s="2" t="s">
        <v>161</v>
      </c>
      <c r="S908" s="2" t="s">
        <v>165</v>
      </c>
      <c r="T908" s="2" t="s">
        <v>165</v>
      </c>
      <c r="U908" t="s">
        <v>783</v>
      </c>
    </row>
    <row r="909" spans="3:21" x14ac:dyDescent="0.3">
      <c r="C909" t="s">
        <v>166</v>
      </c>
      <c r="D909" t="s">
        <v>158</v>
      </c>
      <c r="E909" t="s">
        <v>29</v>
      </c>
      <c r="F909" t="s">
        <v>159</v>
      </c>
      <c r="G909" s="2">
        <v>7</v>
      </c>
      <c r="H909" s="2" t="s">
        <v>196</v>
      </c>
      <c r="I909" s="67">
        <v>-1107.8800000000001</v>
      </c>
      <c r="J909" s="67">
        <v>0</v>
      </c>
      <c r="K909" s="67">
        <v>-1107.8800000000001</v>
      </c>
      <c r="L909" s="67">
        <v>0</v>
      </c>
      <c r="M909" s="67">
        <v>-1107.8800000000001</v>
      </c>
      <c r="N909" s="67">
        <v>0</v>
      </c>
      <c r="P909" s="67">
        <v>0</v>
      </c>
      <c r="Q909" s="67">
        <v>0</v>
      </c>
      <c r="U909" t="s">
        <v>783</v>
      </c>
    </row>
    <row r="910" spans="3:21" x14ac:dyDescent="0.3">
      <c r="C910" t="s">
        <v>166</v>
      </c>
      <c r="D910" t="s">
        <v>158</v>
      </c>
      <c r="E910" t="s">
        <v>30</v>
      </c>
      <c r="F910" t="s">
        <v>159</v>
      </c>
      <c r="G910" s="2">
        <v>0</v>
      </c>
      <c r="H910" s="2" t="s">
        <v>367</v>
      </c>
      <c r="I910" s="67">
        <v>321131.08</v>
      </c>
      <c r="J910" s="67">
        <v>366.95</v>
      </c>
      <c r="K910" s="67">
        <v>321131.08</v>
      </c>
      <c r="L910" s="67">
        <v>28.11</v>
      </c>
      <c r="M910" s="67">
        <v>321131.08</v>
      </c>
      <c r="N910" s="67">
        <v>148.27000000000001</v>
      </c>
      <c r="P910" s="67">
        <v>0</v>
      </c>
      <c r="Q910" s="67">
        <v>0</v>
      </c>
      <c r="R910" s="2" t="s">
        <v>161</v>
      </c>
      <c r="S910" s="2" t="s">
        <v>161</v>
      </c>
      <c r="T910" s="2" t="s">
        <v>161</v>
      </c>
      <c r="U910" t="s">
        <v>783</v>
      </c>
    </row>
    <row r="911" spans="3:21" x14ac:dyDescent="0.3">
      <c r="C911" t="s">
        <v>32</v>
      </c>
      <c r="D911" t="s">
        <v>158</v>
      </c>
      <c r="E911" t="s">
        <v>29</v>
      </c>
      <c r="F911" t="s">
        <v>159</v>
      </c>
      <c r="G911" s="2">
        <v>-1</v>
      </c>
      <c r="H911" s="2" t="s">
        <v>400</v>
      </c>
      <c r="I911" s="67">
        <v>-3030.83</v>
      </c>
      <c r="J911" s="67">
        <v>0</v>
      </c>
      <c r="K911" s="67">
        <v>-3030.83</v>
      </c>
      <c r="L911" s="67">
        <v>0</v>
      </c>
      <c r="M911" s="67">
        <v>-3030.83</v>
      </c>
      <c r="N911" s="67">
        <v>0</v>
      </c>
      <c r="P911" s="67">
        <v>0</v>
      </c>
      <c r="Q911" s="67">
        <v>0</v>
      </c>
      <c r="U911" t="s">
        <v>783</v>
      </c>
    </row>
    <row r="912" spans="3:21" x14ac:dyDescent="0.3">
      <c r="C912" t="s">
        <v>31</v>
      </c>
      <c r="D912" t="s">
        <v>158</v>
      </c>
      <c r="E912" t="s">
        <v>30</v>
      </c>
      <c r="F912" t="s">
        <v>159</v>
      </c>
      <c r="G912" s="2">
        <v>0</v>
      </c>
      <c r="H912" s="2" t="s">
        <v>485</v>
      </c>
      <c r="I912" s="67">
        <v>13249.17</v>
      </c>
      <c r="J912" s="67">
        <v>3.27</v>
      </c>
      <c r="K912" s="67">
        <v>13249.17</v>
      </c>
      <c r="L912" s="67">
        <v>0.66</v>
      </c>
      <c r="M912" s="67">
        <v>13249.17</v>
      </c>
      <c r="N912" s="67">
        <v>5.24</v>
      </c>
      <c r="P912" s="67">
        <v>0</v>
      </c>
      <c r="Q912" s="67">
        <v>0</v>
      </c>
      <c r="R912" s="2" t="s">
        <v>161</v>
      </c>
      <c r="S912" s="2" t="s">
        <v>161</v>
      </c>
      <c r="T912" s="2" t="s">
        <v>161</v>
      </c>
      <c r="U912" t="s">
        <v>783</v>
      </c>
    </row>
    <row r="913" spans="3:21" x14ac:dyDescent="0.3">
      <c r="C913" t="s">
        <v>31</v>
      </c>
      <c r="D913" t="s">
        <v>158</v>
      </c>
      <c r="E913" t="s">
        <v>29</v>
      </c>
      <c r="F913" t="s">
        <v>159</v>
      </c>
      <c r="G913" s="2">
        <v>5</v>
      </c>
      <c r="H913" s="2" t="s">
        <v>227</v>
      </c>
      <c r="I913" s="67">
        <v>-2905.33</v>
      </c>
      <c r="J913" s="67">
        <v>0</v>
      </c>
      <c r="K913" s="67">
        <v>-2905.33</v>
      </c>
      <c r="L913" s="67">
        <v>0</v>
      </c>
      <c r="M913" s="67">
        <v>-2905.33</v>
      </c>
      <c r="N913" s="67">
        <v>0</v>
      </c>
      <c r="P913" s="67">
        <v>0</v>
      </c>
      <c r="Q913" s="67">
        <v>0</v>
      </c>
      <c r="U913" t="s">
        <v>783</v>
      </c>
    </row>
    <row r="914" spans="3:21" x14ac:dyDescent="0.3">
      <c r="C914" t="s">
        <v>31</v>
      </c>
      <c r="D914" t="s">
        <v>158</v>
      </c>
      <c r="E914" t="s">
        <v>30</v>
      </c>
      <c r="F914" t="s">
        <v>159</v>
      </c>
      <c r="G914" s="2">
        <v>5</v>
      </c>
      <c r="H914" s="2" t="s">
        <v>279</v>
      </c>
      <c r="I914" s="67">
        <v>173291.07</v>
      </c>
      <c r="J914" s="67">
        <v>227.22</v>
      </c>
      <c r="K914" s="67">
        <v>173291.07</v>
      </c>
      <c r="L914" s="67">
        <v>4683.45</v>
      </c>
      <c r="M914" s="67">
        <v>173291.07</v>
      </c>
      <c r="N914" s="67">
        <v>354.27</v>
      </c>
      <c r="P914" s="67">
        <v>0</v>
      </c>
      <c r="Q914" s="67">
        <v>866455.35000000009</v>
      </c>
      <c r="R914" s="2" t="s">
        <v>165</v>
      </c>
      <c r="S914" s="2" t="s">
        <v>161</v>
      </c>
      <c r="T914" s="2" t="s">
        <v>165</v>
      </c>
      <c r="U914" t="s">
        <v>783</v>
      </c>
    </row>
    <row r="915" spans="3:21" x14ac:dyDescent="0.3">
      <c r="C915" t="s">
        <v>31</v>
      </c>
      <c r="D915" t="s">
        <v>158</v>
      </c>
      <c r="E915" t="s">
        <v>30</v>
      </c>
      <c r="F915" t="s">
        <v>159</v>
      </c>
      <c r="G915" s="2">
        <v>1</v>
      </c>
      <c r="H915" s="2" t="s">
        <v>358</v>
      </c>
      <c r="I915" s="67">
        <v>6944.27</v>
      </c>
      <c r="J915" s="67">
        <v>2.92</v>
      </c>
      <c r="K915" s="67">
        <v>6944.27</v>
      </c>
      <c r="L915" s="67">
        <v>182.98</v>
      </c>
      <c r="M915" s="67">
        <v>6944.27</v>
      </c>
      <c r="N915" s="67">
        <v>1.18</v>
      </c>
      <c r="P915" s="67">
        <v>0</v>
      </c>
      <c r="Q915" s="67">
        <v>6944.27</v>
      </c>
      <c r="R915" s="2" t="s">
        <v>165</v>
      </c>
      <c r="S915" s="2" t="s">
        <v>161</v>
      </c>
      <c r="T915" s="2" t="s">
        <v>165</v>
      </c>
      <c r="U915" t="s">
        <v>783</v>
      </c>
    </row>
    <row r="916" spans="3:21" x14ac:dyDescent="0.3">
      <c r="C916" t="s">
        <v>166</v>
      </c>
      <c r="D916" t="s">
        <v>158</v>
      </c>
      <c r="E916" t="s">
        <v>29</v>
      </c>
      <c r="F916" t="s">
        <v>159</v>
      </c>
      <c r="G916" s="2">
        <v>3</v>
      </c>
      <c r="H916" s="2" t="s">
        <v>627</v>
      </c>
      <c r="I916" s="67">
        <v>-1692.14</v>
      </c>
      <c r="J916" s="67">
        <v>0</v>
      </c>
      <c r="K916" s="67">
        <v>-1692.14</v>
      </c>
      <c r="L916" s="67">
        <v>0</v>
      </c>
      <c r="M916" s="67">
        <v>-1692.14</v>
      </c>
      <c r="N916" s="67">
        <v>0</v>
      </c>
      <c r="P916" s="67">
        <v>0</v>
      </c>
      <c r="Q916" s="67">
        <v>0</v>
      </c>
      <c r="U916" t="s">
        <v>783</v>
      </c>
    </row>
    <row r="917" spans="3:21" x14ac:dyDescent="0.3">
      <c r="C917" t="s">
        <v>31</v>
      </c>
      <c r="D917" t="s">
        <v>158</v>
      </c>
      <c r="E917" t="s">
        <v>30</v>
      </c>
      <c r="F917" t="s">
        <v>159</v>
      </c>
      <c r="G917" s="2">
        <v>0</v>
      </c>
      <c r="H917" s="2" t="s">
        <v>338</v>
      </c>
      <c r="I917" s="67">
        <v>10654.36</v>
      </c>
      <c r="J917" s="67">
        <v>46.27</v>
      </c>
      <c r="K917" s="67">
        <v>10654.36</v>
      </c>
      <c r="L917" s="67">
        <v>3.54</v>
      </c>
      <c r="M917" s="67">
        <v>10654.36</v>
      </c>
      <c r="N917" s="67">
        <v>18.690000000000001</v>
      </c>
      <c r="P917" s="67">
        <v>0</v>
      </c>
      <c r="Q917" s="67">
        <v>0</v>
      </c>
      <c r="R917" s="2" t="s">
        <v>161</v>
      </c>
      <c r="S917" s="2" t="s">
        <v>161</v>
      </c>
      <c r="T917" s="2" t="s">
        <v>161</v>
      </c>
      <c r="U917" t="s">
        <v>783</v>
      </c>
    </row>
    <row r="918" spans="3:21" x14ac:dyDescent="0.3">
      <c r="C918" t="s">
        <v>166</v>
      </c>
      <c r="D918" t="s">
        <v>158</v>
      </c>
      <c r="E918" t="s">
        <v>30</v>
      </c>
      <c r="F918" t="s">
        <v>159</v>
      </c>
      <c r="G918" s="2">
        <v>2</v>
      </c>
      <c r="H918" s="2" t="s">
        <v>606</v>
      </c>
      <c r="I918" s="67">
        <v>23011.200000000001</v>
      </c>
      <c r="J918" s="67">
        <v>124.71</v>
      </c>
      <c r="K918" s="67">
        <v>23011.200000000001</v>
      </c>
      <c r="L918" s="67">
        <v>9.5500000000000007</v>
      </c>
      <c r="M918" s="67">
        <v>23011.200000000001</v>
      </c>
      <c r="N918" s="67">
        <v>50.39</v>
      </c>
      <c r="P918" s="67">
        <v>0</v>
      </c>
      <c r="Q918" s="67">
        <v>46022.400000000001</v>
      </c>
      <c r="R918" s="2" t="s">
        <v>161</v>
      </c>
      <c r="S918" s="2" t="s">
        <v>161</v>
      </c>
      <c r="T918" s="2" t="s">
        <v>161</v>
      </c>
      <c r="U918" t="s">
        <v>783</v>
      </c>
    </row>
    <row r="919" spans="3:21" x14ac:dyDescent="0.3">
      <c r="C919" t="s">
        <v>166</v>
      </c>
      <c r="D919" t="s">
        <v>158</v>
      </c>
      <c r="E919" t="s">
        <v>29</v>
      </c>
      <c r="F919" t="s">
        <v>159</v>
      </c>
      <c r="G919" s="2">
        <v>2</v>
      </c>
      <c r="H919" s="2" t="s">
        <v>233</v>
      </c>
      <c r="I919" s="67">
        <v>-3201.97</v>
      </c>
      <c r="J919" s="67">
        <v>0</v>
      </c>
      <c r="K919" s="67">
        <v>-3201.97</v>
      </c>
      <c r="L919" s="67">
        <v>0</v>
      </c>
      <c r="M919" s="67">
        <v>-3201.97</v>
      </c>
      <c r="N919" s="67">
        <v>0</v>
      </c>
      <c r="P919" s="67">
        <v>0</v>
      </c>
      <c r="Q919" s="67">
        <v>0</v>
      </c>
      <c r="U919" t="s">
        <v>783</v>
      </c>
    </row>
    <row r="920" spans="3:21" x14ac:dyDescent="0.3">
      <c r="C920" t="s">
        <v>31</v>
      </c>
      <c r="D920" t="s">
        <v>158</v>
      </c>
      <c r="E920" t="s">
        <v>29</v>
      </c>
      <c r="F920" t="s">
        <v>159</v>
      </c>
      <c r="G920" s="2">
        <v>5</v>
      </c>
      <c r="H920" s="2" t="s">
        <v>249</v>
      </c>
      <c r="I920" s="67">
        <v>-6108.51</v>
      </c>
      <c r="J920" s="67">
        <v>0</v>
      </c>
      <c r="K920" s="67">
        <v>-6108.51</v>
      </c>
      <c r="L920" s="67">
        <v>0</v>
      </c>
      <c r="M920" s="67">
        <v>-6108.51</v>
      </c>
      <c r="N920" s="67">
        <v>0</v>
      </c>
      <c r="P920" s="67">
        <v>0</v>
      </c>
      <c r="Q920" s="67">
        <v>0</v>
      </c>
      <c r="U920" t="s">
        <v>783</v>
      </c>
    </row>
    <row r="921" spans="3:21" x14ac:dyDescent="0.3">
      <c r="C921" t="s">
        <v>31</v>
      </c>
      <c r="D921" t="s">
        <v>158</v>
      </c>
      <c r="E921" t="s">
        <v>30</v>
      </c>
      <c r="F921" t="s">
        <v>159</v>
      </c>
      <c r="G921" s="2">
        <v>4</v>
      </c>
      <c r="H921" s="2" t="s">
        <v>544</v>
      </c>
      <c r="I921" s="67">
        <v>15759.54</v>
      </c>
      <c r="J921" s="67">
        <v>63.94</v>
      </c>
      <c r="K921" s="67">
        <v>15759.54</v>
      </c>
      <c r="L921" s="67">
        <v>10.69</v>
      </c>
      <c r="M921" s="67">
        <v>15759.54</v>
      </c>
      <c r="N921" s="67">
        <v>116.99</v>
      </c>
      <c r="P921" s="67">
        <v>0</v>
      </c>
      <c r="Q921" s="67">
        <v>63038.16</v>
      </c>
      <c r="R921" s="2" t="s">
        <v>161</v>
      </c>
      <c r="S921" s="2" t="s">
        <v>161</v>
      </c>
      <c r="T921" s="2" t="s">
        <v>161</v>
      </c>
      <c r="U921" t="s">
        <v>783</v>
      </c>
    </row>
    <row r="922" spans="3:21" x14ac:dyDescent="0.3">
      <c r="C922" t="s">
        <v>32</v>
      </c>
      <c r="D922" t="s">
        <v>158</v>
      </c>
      <c r="E922" t="s">
        <v>29</v>
      </c>
      <c r="F922" t="s">
        <v>159</v>
      </c>
      <c r="G922" s="2">
        <v>1</v>
      </c>
      <c r="H922" s="2" t="s">
        <v>232</v>
      </c>
      <c r="I922" s="67">
        <v>-20702.21</v>
      </c>
      <c r="J922" s="67">
        <v>0</v>
      </c>
      <c r="K922" s="67">
        <v>-20702.21</v>
      </c>
      <c r="L922" s="67">
        <v>0</v>
      </c>
      <c r="M922" s="67">
        <v>-20702.21</v>
      </c>
      <c r="N922" s="67">
        <v>0</v>
      </c>
      <c r="P922" s="67">
        <v>0</v>
      </c>
      <c r="Q922" s="67">
        <v>0</v>
      </c>
      <c r="U922" t="s">
        <v>783</v>
      </c>
    </row>
    <row r="923" spans="3:21" x14ac:dyDescent="0.3">
      <c r="C923" t="s">
        <v>166</v>
      </c>
      <c r="D923" t="s">
        <v>158</v>
      </c>
      <c r="E923" t="s">
        <v>29</v>
      </c>
      <c r="F923" t="s">
        <v>159</v>
      </c>
      <c r="G923" s="2">
        <v>2</v>
      </c>
      <c r="H923" s="2" t="s">
        <v>213</v>
      </c>
      <c r="I923" s="67">
        <v>-3166.83</v>
      </c>
      <c r="J923" s="67">
        <v>0</v>
      </c>
      <c r="K923" s="67">
        <v>-3166.83</v>
      </c>
      <c r="L923" s="67">
        <v>0</v>
      </c>
      <c r="M923" s="67">
        <v>-3166.83</v>
      </c>
      <c r="N923" s="67">
        <v>0</v>
      </c>
      <c r="P923" s="67">
        <v>-64.83</v>
      </c>
      <c r="Q923" s="67">
        <v>0</v>
      </c>
      <c r="U923" t="s">
        <v>783</v>
      </c>
    </row>
    <row r="924" spans="3:21" x14ac:dyDescent="0.3">
      <c r="C924" t="s">
        <v>166</v>
      </c>
      <c r="D924" t="s">
        <v>158</v>
      </c>
      <c r="E924" t="s">
        <v>30</v>
      </c>
      <c r="F924" t="s">
        <v>159</v>
      </c>
      <c r="G924" s="2">
        <v>8</v>
      </c>
      <c r="H924" s="2" t="s">
        <v>314</v>
      </c>
      <c r="I924" s="67">
        <v>5798299.8799999999</v>
      </c>
      <c r="J924" s="67">
        <v>0</v>
      </c>
      <c r="K924" s="67">
        <v>5798299.8799999999</v>
      </c>
      <c r="L924" s="67">
        <v>0</v>
      </c>
      <c r="M924" s="67">
        <v>5798299.8799999999</v>
      </c>
      <c r="N924" s="67">
        <v>993.26</v>
      </c>
      <c r="P924" s="67">
        <v>0</v>
      </c>
      <c r="Q924" s="67">
        <v>46386399.039999999</v>
      </c>
      <c r="R924" s="2" t="s">
        <v>161</v>
      </c>
      <c r="S924" s="2" t="s">
        <v>161</v>
      </c>
      <c r="T924" s="2" t="s">
        <v>165</v>
      </c>
      <c r="U924" t="s">
        <v>783</v>
      </c>
    </row>
    <row r="925" spans="3:21" x14ac:dyDescent="0.3">
      <c r="C925" t="s">
        <v>31</v>
      </c>
      <c r="D925" t="s">
        <v>158</v>
      </c>
      <c r="E925" t="s">
        <v>30</v>
      </c>
      <c r="F925" t="s">
        <v>159</v>
      </c>
      <c r="G925" s="2">
        <v>5</v>
      </c>
      <c r="H925" s="2" t="s">
        <v>294</v>
      </c>
      <c r="I925" s="67">
        <v>309005.65999999997</v>
      </c>
      <c r="J925" s="67">
        <v>55.13</v>
      </c>
      <c r="K925" s="67">
        <v>309005.65999999997</v>
      </c>
      <c r="L925" s="67">
        <v>4.22</v>
      </c>
      <c r="M925" s="67">
        <v>309005.65999999997</v>
      </c>
      <c r="N925" s="67">
        <v>22.28</v>
      </c>
      <c r="P925" s="67">
        <v>0</v>
      </c>
      <c r="Q925" s="67">
        <v>1545028.2999999998</v>
      </c>
      <c r="R925" s="2" t="s">
        <v>161</v>
      </c>
      <c r="S925" s="2" t="s">
        <v>161</v>
      </c>
      <c r="T925" s="2" t="s">
        <v>161</v>
      </c>
      <c r="U925" t="s">
        <v>783</v>
      </c>
    </row>
    <row r="926" spans="3:21" x14ac:dyDescent="0.3">
      <c r="C926" t="s">
        <v>166</v>
      </c>
      <c r="D926" t="s">
        <v>158</v>
      </c>
      <c r="E926" t="s">
        <v>29</v>
      </c>
      <c r="F926" t="s">
        <v>159</v>
      </c>
      <c r="G926" s="2">
        <v>5</v>
      </c>
      <c r="H926" s="2" t="s">
        <v>185</v>
      </c>
      <c r="I926" s="67">
        <v>-34.32</v>
      </c>
      <c r="J926" s="67">
        <v>0</v>
      </c>
      <c r="K926" s="67">
        <v>-34.32</v>
      </c>
      <c r="L926" s="67">
        <v>0</v>
      </c>
      <c r="M926" s="67">
        <v>-34.32</v>
      </c>
      <c r="N926" s="67">
        <v>0</v>
      </c>
      <c r="P926" s="67">
        <v>0</v>
      </c>
      <c r="Q926" s="67">
        <v>0</v>
      </c>
      <c r="U926" t="s">
        <v>783</v>
      </c>
    </row>
    <row r="927" spans="3:21" x14ac:dyDescent="0.3">
      <c r="C927" t="s">
        <v>31</v>
      </c>
      <c r="D927" t="s">
        <v>158</v>
      </c>
      <c r="E927" t="s">
        <v>30</v>
      </c>
      <c r="F927" t="s">
        <v>159</v>
      </c>
      <c r="G927" s="2">
        <v>-1</v>
      </c>
      <c r="H927" s="2" t="s">
        <v>536</v>
      </c>
      <c r="I927" s="67">
        <v>38.159999999999997</v>
      </c>
      <c r="J927" s="67">
        <v>0</v>
      </c>
      <c r="K927" s="67">
        <v>38.159999999999997</v>
      </c>
      <c r="L927" s="67">
        <v>0</v>
      </c>
      <c r="M927" s="67">
        <v>38.159999999999997</v>
      </c>
      <c r="N927" s="67">
        <v>0</v>
      </c>
      <c r="P927" s="67">
        <v>0</v>
      </c>
      <c r="Q927" s="67">
        <v>0</v>
      </c>
      <c r="R927" s="2" t="s">
        <v>161</v>
      </c>
      <c r="S927" s="2" t="s">
        <v>161</v>
      </c>
      <c r="T927" s="2" t="s">
        <v>161</v>
      </c>
      <c r="U927" t="s">
        <v>784</v>
      </c>
    </row>
    <row r="928" spans="3:21" x14ac:dyDescent="0.3">
      <c r="C928" t="s">
        <v>32</v>
      </c>
      <c r="D928" t="s">
        <v>158</v>
      </c>
      <c r="E928" t="s">
        <v>30</v>
      </c>
      <c r="F928" t="s">
        <v>159</v>
      </c>
      <c r="G928" s="2">
        <v>-1</v>
      </c>
      <c r="H928" s="2" t="s">
        <v>276</v>
      </c>
      <c r="I928" s="67">
        <v>22437.06</v>
      </c>
      <c r="J928" s="67">
        <v>0.22</v>
      </c>
      <c r="K928" s="67">
        <v>22437.06</v>
      </c>
      <c r="L928" s="67">
        <v>0.1</v>
      </c>
      <c r="M928" s="67">
        <v>22437.06</v>
      </c>
      <c r="N928" s="67">
        <v>1.92</v>
      </c>
      <c r="P928" s="67">
        <v>0</v>
      </c>
      <c r="Q928" s="67">
        <v>0</v>
      </c>
      <c r="R928" s="2" t="s">
        <v>161</v>
      </c>
      <c r="S928" s="2" t="s">
        <v>161</v>
      </c>
      <c r="T928" s="2" t="s">
        <v>161</v>
      </c>
      <c r="U928" t="s">
        <v>783</v>
      </c>
    </row>
    <row r="929" spans="3:21" x14ac:dyDescent="0.3">
      <c r="C929" t="s">
        <v>31</v>
      </c>
      <c r="D929" t="s">
        <v>158</v>
      </c>
      <c r="E929" t="s">
        <v>30</v>
      </c>
      <c r="F929" t="s">
        <v>159</v>
      </c>
      <c r="G929" s="2">
        <v>-1</v>
      </c>
      <c r="H929" s="2" t="s">
        <v>632</v>
      </c>
      <c r="I929" s="67">
        <v>25140.57</v>
      </c>
      <c r="J929" s="67">
        <v>5.47</v>
      </c>
      <c r="K929" s="67">
        <v>25140.57</v>
      </c>
      <c r="L929" s="67">
        <v>1.29</v>
      </c>
      <c r="M929" s="67">
        <v>25140.57</v>
      </c>
      <c r="N929" s="67">
        <v>17.79</v>
      </c>
      <c r="P929" s="67">
        <v>0</v>
      </c>
      <c r="Q929" s="67">
        <v>0</v>
      </c>
      <c r="R929" s="2" t="s">
        <v>161</v>
      </c>
      <c r="S929" s="2" t="s">
        <v>161</v>
      </c>
      <c r="T929" s="2" t="s">
        <v>161</v>
      </c>
      <c r="U929" t="s">
        <v>783</v>
      </c>
    </row>
    <row r="930" spans="3:21" x14ac:dyDescent="0.3">
      <c r="C930" t="s">
        <v>31</v>
      </c>
      <c r="D930" t="s">
        <v>158</v>
      </c>
      <c r="E930" t="s">
        <v>29</v>
      </c>
      <c r="F930" t="s">
        <v>159</v>
      </c>
      <c r="G930" s="2">
        <v>3</v>
      </c>
      <c r="H930" s="2" t="s">
        <v>336</v>
      </c>
      <c r="I930" s="67">
        <v>-5842.25</v>
      </c>
      <c r="J930" s="67">
        <v>0</v>
      </c>
      <c r="K930" s="67">
        <v>-5842.25</v>
      </c>
      <c r="L930" s="67">
        <v>0</v>
      </c>
      <c r="M930" s="67">
        <v>-5842.25</v>
      </c>
      <c r="N930" s="67">
        <v>0</v>
      </c>
      <c r="P930" s="67">
        <v>0</v>
      </c>
      <c r="Q930" s="67">
        <v>0</v>
      </c>
      <c r="U930" t="s">
        <v>783</v>
      </c>
    </row>
    <row r="931" spans="3:21" x14ac:dyDescent="0.3">
      <c r="C931" t="s">
        <v>166</v>
      </c>
      <c r="D931" t="s">
        <v>158</v>
      </c>
      <c r="E931" t="s">
        <v>30</v>
      </c>
      <c r="F931" t="s">
        <v>159</v>
      </c>
      <c r="G931" s="2">
        <v>0</v>
      </c>
      <c r="H931" s="2" t="s">
        <v>557</v>
      </c>
      <c r="I931" s="67">
        <v>5345.72</v>
      </c>
      <c r="J931" s="67">
        <v>444.82</v>
      </c>
      <c r="K931" s="67">
        <v>5345.72</v>
      </c>
      <c r="L931" s="67">
        <v>0.51</v>
      </c>
      <c r="M931" s="67">
        <v>5345.72</v>
      </c>
      <c r="N931" s="67">
        <v>4.9000000000000004</v>
      </c>
      <c r="P931" s="67">
        <v>0</v>
      </c>
      <c r="Q931" s="67">
        <v>0</v>
      </c>
      <c r="R931" s="2" t="s">
        <v>161</v>
      </c>
      <c r="S931" s="2" t="s">
        <v>165</v>
      </c>
      <c r="T931" s="2" t="s">
        <v>165</v>
      </c>
      <c r="U931" t="s">
        <v>783</v>
      </c>
    </row>
    <row r="932" spans="3:21" x14ac:dyDescent="0.3">
      <c r="C932" t="s">
        <v>32</v>
      </c>
      <c r="D932" t="s">
        <v>158</v>
      </c>
      <c r="E932" t="s">
        <v>29</v>
      </c>
      <c r="F932" t="s">
        <v>159</v>
      </c>
      <c r="G932" s="2">
        <v>0</v>
      </c>
      <c r="H932" s="2" t="s">
        <v>464</v>
      </c>
      <c r="I932" s="67">
        <v>-9660.2999999999993</v>
      </c>
      <c r="J932" s="67">
        <v>0</v>
      </c>
      <c r="K932" s="67">
        <v>-9660.2999999999993</v>
      </c>
      <c r="L932" s="67">
        <v>0</v>
      </c>
      <c r="M932" s="67">
        <v>-9660.2999999999993</v>
      </c>
      <c r="N932" s="67">
        <v>0</v>
      </c>
      <c r="P932" s="67">
        <v>0</v>
      </c>
      <c r="Q932" s="67">
        <v>0</v>
      </c>
      <c r="U932" t="s">
        <v>783</v>
      </c>
    </row>
    <row r="933" spans="3:21" x14ac:dyDescent="0.3">
      <c r="C933" t="s">
        <v>32</v>
      </c>
      <c r="D933" t="s">
        <v>158</v>
      </c>
      <c r="E933" t="s">
        <v>29</v>
      </c>
      <c r="F933" t="s">
        <v>159</v>
      </c>
      <c r="G933" s="2">
        <v>9</v>
      </c>
      <c r="H933" s="2" t="s">
        <v>218</v>
      </c>
      <c r="I933" s="67">
        <v>-7505061.5499999998</v>
      </c>
      <c r="J933" s="67">
        <v>0</v>
      </c>
      <c r="K933" s="67">
        <v>-7505061.5499999998</v>
      </c>
      <c r="L933" s="67">
        <v>0</v>
      </c>
      <c r="M933" s="67">
        <v>-7505061.5499999998</v>
      </c>
      <c r="N933" s="67">
        <v>0</v>
      </c>
      <c r="P933" s="67">
        <v>0</v>
      </c>
      <c r="Q933" s="67">
        <v>0</v>
      </c>
      <c r="U933" t="s">
        <v>783</v>
      </c>
    </row>
    <row r="934" spans="3:21" x14ac:dyDescent="0.3">
      <c r="C934" t="s">
        <v>166</v>
      </c>
      <c r="D934" t="s">
        <v>158</v>
      </c>
      <c r="E934" t="s">
        <v>30</v>
      </c>
      <c r="F934" t="s">
        <v>159</v>
      </c>
      <c r="G934" s="2">
        <v>2</v>
      </c>
      <c r="H934" s="2" t="s">
        <v>198</v>
      </c>
      <c r="I934" s="67">
        <v>15284.42</v>
      </c>
      <c r="J934" s="67">
        <v>0.44</v>
      </c>
      <c r="K934" s="67">
        <v>15284.42</v>
      </c>
      <c r="L934" s="67">
        <v>0.24</v>
      </c>
      <c r="M934" s="67">
        <v>15284.42</v>
      </c>
      <c r="N934" s="67">
        <v>3.89</v>
      </c>
      <c r="P934" s="67">
        <v>0</v>
      </c>
      <c r="Q934" s="67">
        <v>30568.84</v>
      </c>
      <c r="R934" s="2" t="s">
        <v>161</v>
      </c>
      <c r="S934" s="2" t="s">
        <v>161</v>
      </c>
      <c r="T934" s="2" t="s">
        <v>161</v>
      </c>
      <c r="U934" t="s">
        <v>783</v>
      </c>
    </row>
    <row r="935" spans="3:21" x14ac:dyDescent="0.3">
      <c r="C935" t="s">
        <v>166</v>
      </c>
      <c r="D935" t="s">
        <v>158</v>
      </c>
      <c r="E935" t="s">
        <v>29</v>
      </c>
      <c r="F935" t="s">
        <v>159</v>
      </c>
      <c r="G935" s="2">
        <v>0</v>
      </c>
      <c r="H935" s="2" t="s">
        <v>179</v>
      </c>
      <c r="I935" s="67">
        <v>-12116.65</v>
      </c>
      <c r="J935" s="67">
        <v>0</v>
      </c>
      <c r="K935" s="67">
        <v>-12116.65</v>
      </c>
      <c r="L935" s="67">
        <v>0</v>
      </c>
      <c r="M935" s="67">
        <v>-12116.65</v>
      </c>
      <c r="N935" s="67">
        <v>0</v>
      </c>
      <c r="P935" s="67">
        <v>0</v>
      </c>
      <c r="Q935" s="67">
        <v>0</v>
      </c>
      <c r="U935" t="s">
        <v>783</v>
      </c>
    </row>
    <row r="936" spans="3:21" x14ac:dyDescent="0.3">
      <c r="C936" t="s">
        <v>32</v>
      </c>
      <c r="D936" t="s">
        <v>158</v>
      </c>
      <c r="E936" t="s">
        <v>30</v>
      </c>
      <c r="F936" t="s">
        <v>159</v>
      </c>
      <c r="G936" s="2">
        <v>-1</v>
      </c>
      <c r="H936" s="2" t="s">
        <v>177</v>
      </c>
      <c r="I936" s="67">
        <v>25164.880000000001</v>
      </c>
      <c r="J936" s="67">
        <v>4.07</v>
      </c>
      <c r="K936" s="67">
        <v>25164.880000000001</v>
      </c>
      <c r="L936" s="67">
        <v>0.56999999999999995</v>
      </c>
      <c r="M936" s="67">
        <v>25164.880000000001</v>
      </c>
      <c r="N936" s="67">
        <v>31.67</v>
      </c>
      <c r="P936" s="67">
        <v>0</v>
      </c>
      <c r="Q936" s="67">
        <v>0</v>
      </c>
      <c r="R936" s="2" t="s">
        <v>161</v>
      </c>
      <c r="S936" s="2" t="s">
        <v>161</v>
      </c>
      <c r="T936" s="2" t="s">
        <v>161</v>
      </c>
      <c r="U936" t="s">
        <v>783</v>
      </c>
    </row>
    <row r="937" spans="3:21" x14ac:dyDescent="0.3">
      <c r="C937" t="s">
        <v>166</v>
      </c>
      <c r="D937" t="s">
        <v>158</v>
      </c>
      <c r="E937" t="s">
        <v>29</v>
      </c>
      <c r="F937" t="s">
        <v>159</v>
      </c>
      <c r="G937" s="2">
        <v>5</v>
      </c>
      <c r="H937" s="2" t="s">
        <v>190</v>
      </c>
      <c r="I937" s="67">
        <v>-530.85</v>
      </c>
      <c r="J937" s="67">
        <v>0</v>
      </c>
      <c r="K937" s="67">
        <v>-530.85</v>
      </c>
      <c r="L937" s="67">
        <v>0</v>
      </c>
      <c r="M937" s="67">
        <v>-530.85</v>
      </c>
      <c r="N937" s="67">
        <v>0</v>
      </c>
      <c r="P937" s="67">
        <v>0</v>
      </c>
      <c r="Q937" s="67">
        <v>0</v>
      </c>
      <c r="U937" t="s">
        <v>784</v>
      </c>
    </row>
    <row r="938" spans="3:21" x14ac:dyDescent="0.3">
      <c r="C938" t="s">
        <v>31</v>
      </c>
      <c r="D938" t="s">
        <v>158</v>
      </c>
      <c r="E938" t="s">
        <v>30</v>
      </c>
      <c r="F938" t="s">
        <v>159</v>
      </c>
      <c r="G938" s="2">
        <v>-1</v>
      </c>
      <c r="H938" s="2" t="s">
        <v>527</v>
      </c>
      <c r="I938" s="67">
        <v>49385.83</v>
      </c>
      <c r="J938" s="67">
        <v>1.26</v>
      </c>
      <c r="K938" s="67">
        <v>49385.83</v>
      </c>
      <c r="L938" s="67">
        <v>0.68</v>
      </c>
      <c r="M938" s="67">
        <v>49385.83</v>
      </c>
      <c r="N938" s="67">
        <v>11.2</v>
      </c>
      <c r="P938" s="67">
        <v>0</v>
      </c>
      <c r="Q938" s="67">
        <v>0</v>
      </c>
      <c r="R938" s="2" t="s">
        <v>161</v>
      </c>
      <c r="S938" s="2" t="s">
        <v>161</v>
      </c>
      <c r="T938" s="2" t="s">
        <v>161</v>
      </c>
      <c r="U938" t="s">
        <v>783</v>
      </c>
    </row>
    <row r="939" spans="3:21" x14ac:dyDescent="0.3">
      <c r="C939" t="s">
        <v>166</v>
      </c>
      <c r="D939" t="s">
        <v>158</v>
      </c>
      <c r="E939" t="s">
        <v>29</v>
      </c>
      <c r="F939" t="s">
        <v>159</v>
      </c>
      <c r="G939" s="2">
        <v>4</v>
      </c>
      <c r="H939" s="2" t="s">
        <v>401</v>
      </c>
      <c r="I939" s="67">
        <v>-1064.43</v>
      </c>
      <c r="J939" s="67">
        <v>0</v>
      </c>
      <c r="K939" s="67">
        <v>-1064.43</v>
      </c>
      <c r="L939" s="67">
        <v>0</v>
      </c>
      <c r="M939" s="67">
        <v>-1064.43</v>
      </c>
      <c r="N939" s="67">
        <v>0</v>
      </c>
      <c r="P939" s="67">
        <v>0</v>
      </c>
      <c r="Q939" s="67">
        <v>0</v>
      </c>
      <c r="U939" t="s">
        <v>783</v>
      </c>
    </row>
    <row r="940" spans="3:21" x14ac:dyDescent="0.3">
      <c r="C940" t="s">
        <v>32</v>
      </c>
      <c r="D940" t="s">
        <v>158</v>
      </c>
      <c r="E940" t="s">
        <v>29</v>
      </c>
      <c r="F940" t="s">
        <v>159</v>
      </c>
      <c r="G940" s="2">
        <v>1</v>
      </c>
      <c r="H940" s="2" t="s">
        <v>609</v>
      </c>
      <c r="I940" s="67">
        <v>-43930.63</v>
      </c>
      <c r="J940" s="67">
        <v>0</v>
      </c>
      <c r="K940" s="67">
        <v>-43930.63</v>
      </c>
      <c r="L940" s="67">
        <v>0</v>
      </c>
      <c r="M940" s="67">
        <v>-43930.63</v>
      </c>
      <c r="N940" s="67">
        <v>0</v>
      </c>
      <c r="P940" s="67">
        <v>0</v>
      </c>
      <c r="Q940" s="67">
        <v>0</v>
      </c>
      <c r="U940" t="s">
        <v>783</v>
      </c>
    </row>
    <row r="941" spans="3:21" x14ac:dyDescent="0.3">
      <c r="C941" t="s">
        <v>166</v>
      </c>
      <c r="D941" t="s">
        <v>158</v>
      </c>
      <c r="E941" t="s">
        <v>29</v>
      </c>
      <c r="F941" t="s">
        <v>159</v>
      </c>
      <c r="G941" s="2">
        <v>1</v>
      </c>
      <c r="H941" s="2" t="s">
        <v>217</v>
      </c>
      <c r="I941" s="67">
        <v>-5912.04</v>
      </c>
      <c r="J941" s="67">
        <v>0</v>
      </c>
      <c r="K941" s="67">
        <v>-5912.04</v>
      </c>
      <c r="L941" s="67">
        <v>0</v>
      </c>
      <c r="M941" s="67">
        <v>-5912.04</v>
      </c>
      <c r="N941" s="67">
        <v>0</v>
      </c>
      <c r="P941" s="67">
        <v>0</v>
      </c>
      <c r="Q941" s="67">
        <v>0</v>
      </c>
      <c r="U941" t="s">
        <v>783</v>
      </c>
    </row>
    <row r="942" spans="3:21" x14ac:dyDescent="0.3">
      <c r="C942" t="s">
        <v>166</v>
      </c>
      <c r="D942" t="s">
        <v>158</v>
      </c>
      <c r="E942" t="s">
        <v>29</v>
      </c>
      <c r="F942" t="s">
        <v>159</v>
      </c>
      <c r="G942" s="2">
        <v>-1</v>
      </c>
      <c r="H942" s="2" t="s">
        <v>363</v>
      </c>
      <c r="I942" s="67">
        <v>-22069.88</v>
      </c>
      <c r="J942" s="67">
        <v>0</v>
      </c>
      <c r="K942" s="67">
        <v>-22069.88</v>
      </c>
      <c r="L942" s="67">
        <v>0</v>
      </c>
      <c r="M942" s="67">
        <v>-22069.88</v>
      </c>
      <c r="N942" s="67">
        <v>0</v>
      </c>
      <c r="P942" s="67">
        <v>0</v>
      </c>
      <c r="Q942" s="67">
        <v>0</v>
      </c>
      <c r="U942" t="s">
        <v>783</v>
      </c>
    </row>
    <row r="943" spans="3:21" x14ac:dyDescent="0.3">
      <c r="C943" t="s">
        <v>166</v>
      </c>
      <c r="D943" t="s">
        <v>158</v>
      </c>
      <c r="E943" t="s">
        <v>30</v>
      </c>
      <c r="F943" t="s">
        <v>159</v>
      </c>
      <c r="G943" s="2">
        <v>1</v>
      </c>
      <c r="H943" s="2" t="s">
        <v>302</v>
      </c>
      <c r="I943" s="67">
        <v>3916142.39</v>
      </c>
      <c r="J943" s="67">
        <v>6972.46</v>
      </c>
      <c r="K943" s="67">
        <v>3916142.39</v>
      </c>
      <c r="L943" s="67">
        <v>894.99</v>
      </c>
      <c r="M943" s="67">
        <v>3916142.39</v>
      </c>
      <c r="N943" s="67">
        <v>1827.66</v>
      </c>
      <c r="O943" s="2">
        <v>1</v>
      </c>
      <c r="P943" s="67">
        <v>174777.43</v>
      </c>
      <c r="Q943" s="67">
        <v>3916142.39</v>
      </c>
      <c r="R943" s="2" t="s">
        <v>161</v>
      </c>
      <c r="S943" s="2" t="s">
        <v>251</v>
      </c>
      <c r="T943" s="2" t="s">
        <v>161</v>
      </c>
      <c r="U943" t="s">
        <v>783</v>
      </c>
    </row>
    <row r="944" spans="3:21" x14ac:dyDescent="0.3">
      <c r="C944" t="s">
        <v>31</v>
      </c>
      <c r="D944" t="s">
        <v>158</v>
      </c>
      <c r="E944" t="s">
        <v>29</v>
      </c>
      <c r="F944" t="s">
        <v>159</v>
      </c>
      <c r="G944" s="2">
        <v>0</v>
      </c>
      <c r="H944" s="2" t="s">
        <v>274</v>
      </c>
      <c r="I944" s="67">
        <v>-868.6</v>
      </c>
      <c r="J944" s="67">
        <v>0</v>
      </c>
      <c r="K944" s="67">
        <v>-868.6</v>
      </c>
      <c r="L944" s="67">
        <v>0</v>
      </c>
      <c r="M944" s="67">
        <v>-868.6</v>
      </c>
      <c r="N944" s="67">
        <v>0</v>
      </c>
      <c r="P944" s="67">
        <v>0</v>
      </c>
      <c r="Q944" s="67">
        <v>0</v>
      </c>
      <c r="U944" t="s">
        <v>783</v>
      </c>
    </row>
    <row r="945" spans="3:21" x14ac:dyDescent="0.3">
      <c r="C945" t="s">
        <v>31</v>
      </c>
      <c r="D945" t="s">
        <v>158</v>
      </c>
      <c r="E945" t="s">
        <v>30</v>
      </c>
      <c r="F945" t="s">
        <v>159</v>
      </c>
      <c r="G945" s="2">
        <v>15</v>
      </c>
      <c r="H945" s="2" t="s">
        <v>350</v>
      </c>
      <c r="I945" s="67">
        <v>55605.35</v>
      </c>
      <c r="J945" s="67">
        <v>3.26</v>
      </c>
      <c r="K945" s="67">
        <v>55605.35</v>
      </c>
      <c r="L945" s="67">
        <v>17.489999999999998</v>
      </c>
      <c r="M945" s="67">
        <v>55605.35</v>
      </c>
      <c r="N945" s="67">
        <v>6.92</v>
      </c>
      <c r="P945" s="67">
        <v>0</v>
      </c>
      <c r="Q945" s="67">
        <v>834080.25</v>
      </c>
      <c r="R945" s="2" t="s">
        <v>161</v>
      </c>
      <c r="S945" s="2" t="s">
        <v>161</v>
      </c>
      <c r="T945" s="2" t="s">
        <v>165</v>
      </c>
      <c r="U945" t="s">
        <v>783</v>
      </c>
    </row>
    <row r="946" spans="3:21" x14ac:dyDescent="0.3">
      <c r="C946" t="s">
        <v>166</v>
      </c>
      <c r="D946" t="s">
        <v>158</v>
      </c>
      <c r="E946" t="s">
        <v>30</v>
      </c>
      <c r="F946" t="s">
        <v>159</v>
      </c>
      <c r="G946" s="2">
        <v>3</v>
      </c>
      <c r="H946" s="2" t="s">
        <v>234</v>
      </c>
      <c r="I946" s="67">
        <v>402987.62</v>
      </c>
      <c r="J946" s="67">
        <v>21957.13</v>
      </c>
      <c r="K946" s="67">
        <v>402987.62</v>
      </c>
      <c r="L946" s="67">
        <v>8.98</v>
      </c>
      <c r="M946" s="67">
        <v>402987.62</v>
      </c>
      <c r="N946" s="67">
        <v>111.96</v>
      </c>
      <c r="P946" s="67">
        <v>21301.599999999999</v>
      </c>
      <c r="Q946" s="67">
        <v>1208962.8599999999</v>
      </c>
      <c r="R946" s="2" t="s">
        <v>161</v>
      </c>
      <c r="S946" s="2" t="s">
        <v>165</v>
      </c>
      <c r="T946" s="2" t="s">
        <v>165</v>
      </c>
      <c r="U946" t="s">
        <v>783</v>
      </c>
    </row>
    <row r="947" spans="3:21" x14ac:dyDescent="0.3">
      <c r="C947" t="s">
        <v>166</v>
      </c>
      <c r="D947" t="s">
        <v>158</v>
      </c>
      <c r="E947" t="s">
        <v>29</v>
      </c>
      <c r="F947" t="s">
        <v>159</v>
      </c>
      <c r="G947" s="2">
        <v>18</v>
      </c>
      <c r="H947" s="2" t="s">
        <v>303</v>
      </c>
      <c r="I947" s="67">
        <v>-170.8</v>
      </c>
      <c r="J947" s="67">
        <v>0</v>
      </c>
      <c r="K947" s="67">
        <v>-170.8</v>
      </c>
      <c r="L947" s="67">
        <v>0</v>
      </c>
      <c r="M947" s="67">
        <v>-170.8</v>
      </c>
      <c r="N947" s="67">
        <v>0</v>
      </c>
      <c r="P947" s="67">
        <v>0</v>
      </c>
      <c r="Q947" s="67">
        <v>0</v>
      </c>
      <c r="U947" t="s">
        <v>783</v>
      </c>
    </row>
    <row r="948" spans="3:21" x14ac:dyDescent="0.3">
      <c r="C948" t="s">
        <v>32</v>
      </c>
      <c r="D948" t="s">
        <v>158</v>
      </c>
      <c r="E948" t="s">
        <v>30</v>
      </c>
      <c r="F948" t="s">
        <v>159</v>
      </c>
      <c r="G948" s="2">
        <v>2</v>
      </c>
      <c r="H948" s="2" t="s">
        <v>434</v>
      </c>
      <c r="I948" s="67">
        <v>17611.64</v>
      </c>
      <c r="J948" s="67">
        <v>0.26</v>
      </c>
      <c r="K948" s="67">
        <v>17611.64</v>
      </c>
      <c r="L948" s="67">
        <v>0.18</v>
      </c>
      <c r="M948" s="67">
        <v>17611.64</v>
      </c>
      <c r="N948" s="67">
        <v>3.22</v>
      </c>
      <c r="P948" s="67">
        <v>0</v>
      </c>
      <c r="Q948" s="67">
        <v>35223.279999999999</v>
      </c>
      <c r="R948" s="2" t="s">
        <v>161</v>
      </c>
      <c r="S948" s="2" t="s">
        <v>161</v>
      </c>
      <c r="T948" s="2" t="s">
        <v>161</v>
      </c>
      <c r="U948" t="s">
        <v>783</v>
      </c>
    </row>
    <row r="949" spans="3:21" x14ac:dyDescent="0.3">
      <c r="C949" t="s">
        <v>31</v>
      </c>
      <c r="D949" t="s">
        <v>158</v>
      </c>
      <c r="E949" t="s">
        <v>30</v>
      </c>
      <c r="F949" t="s">
        <v>159</v>
      </c>
      <c r="G949" s="2">
        <v>0</v>
      </c>
      <c r="H949" s="2" t="s">
        <v>168</v>
      </c>
      <c r="I949" s="67">
        <v>600.87</v>
      </c>
      <c r="J949" s="67">
        <v>0.01</v>
      </c>
      <c r="K949" s="67">
        <v>600.87</v>
      </c>
      <c r="L949" s="67">
        <v>0.01</v>
      </c>
      <c r="M949" s="67">
        <v>600.87</v>
      </c>
      <c r="N949" s="67">
        <v>0.1</v>
      </c>
      <c r="P949" s="67">
        <v>0</v>
      </c>
      <c r="Q949" s="67">
        <v>0</v>
      </c>
      <c r="R949" s="2" t="s">
        <v>161</v>
      </c>
      <c r="S949" s="2" t="s">
        <v>161</v>
      </c>
      <c r="T949" s="2" t="s">
        <v>161</v>
      </c>
      <c r="U949" t="s">
        <v>783</v>
      </c>
    </row>
    <row r="950" spans="3:21" x14ac:dyDescent="0.3">
      <c r="C950" t="s">
        <v>31</v>
      </c>
      <c r="D950" t="s">
        <v>158</v>
      </c>
      <c r="E950" t="s">
        <v>30</v>
      </c>
      <c r="F950" t="s">
        <v>159</v>
      </c>
      <c r="G950" s="2">
        <v>7</v>
      </c>
      <c r="H950" s="2" t="s">
        <v>295</v>
      </c>
      <c r="I950" s="67">
        <v>5724.97</v>
      </c>
      <c r="J950" s="67">
        <v>0.69</v>
      </c>
      <c r="K950" s="67">
        <v>5724.97</v>
      </c>
      <c r="L950" s="67">
        <v>0.1</v>
      </c>
      <c r="M950" s="67">
        <v>5724.97</v>
      </c>
      <c r="N950" s="67">
        <v>5.33</v>
      </c>
      <c r="P950" s="67">
        <v>0</v>
      </c>
      <c r="Q950" s="67">
        <v>40074.79</v>
      </c>
      <c r="R950" s="2" t="s">
        <v>165</v>
      </c>
      <c r="S950" s="2" t="s">
        <v>165</v>
      </c>
      <c r="T950" s="2" t="s">
        <v>165</v>
      </c>
      <c r="U950" t="s">
        <v>783</v>
      </c>
    </row>
    <row r="951" spans="3:21" x14ac:dyDescent="0.3">
      <c r="C951" t="s">
        <v>31</v>
      </c>
      <c r="D951" t="s">
        <v>158</v>
      </c>
      <c r="E951" t="s">
        <v>30</v>
      </c>
      <c r="F951" t="s">
        <v>159</v>
      </c>
      <c r="G951" s="2">
        <v>-1</v>
      </c>
      <c r="H951" s="2" t="s">
        <v>369</v>
      </c>
      <c r="I951" s="67">
        <v>1002.4</v>
      </c>
      <c r="J951" s="67">
        <v>0.05</v>
      </c>
      <c r="K951" s="67">
        <v>1002.4</v>
      </c>
      <c r="L951" s="67">
        <v>0.02</v>
      </c>
      <c r="M951" s="67">
        <v>1002.4</v>
      </c>
      <c r="N951" s="67">
        <v>0.16</v>
      </c>
      <c r="O951" s="2">
        <v>0</v>
      </c>
      <c r="P951" s="67">
        <v>0</v>
      </c>
      <c r="Q951" s="67">
        <v>0</v>
      </c>
      <c r="R951" s="2" t="s">
        <v>161</v>
      </c>
      <c r="S951" s="2" t="s">
        <v>161</v>
      </c>
      <c r="T951" s="2" t="s">
        <v>161</v>
      </c>
      <c r="U951" t="s">
        <v>783</v>
      </c>
    </row>
    <row r="952" spans="3:21" x14ac:dyDescent="0.3">
      <c r="C952" t="s">
        <v>166</v>
      </c>
      <c r="D952" t="s">
        <v>158</v>
      </c>
      <c r="E952" t="s">
        <v>30</v>
      </c>
      <c r="F952" t="s">
        <v>159</v>
      </c>
      <c r="G952" s="2">
        <v>1</v>
      </c>
      <c r="H952" s="2" t="s">
        <v>665</v>
      </c>
      <c r="I952" s="67">
        <v>308771.76</v>
      </c>
      <c r="J952" s="67">
        <v>41.55</v>
      </c>
      <c r="K952" s="67">
        <v>308771.76</v>
      </c>
      <c r="L952" s="67">
        <v>2.99</v>
      </c>
      <c r="M952" s="67">
        <v>308771.76</v>
      </c>
      <c r="N952" s="67">
        <v>64.78</v>
      </c>
      <c r="P952" s="67">
        <v>0</v>
      </c>
      <c r="Q952" s="67">
        <v>308771.76</v>
      </c>
      <c r="R952" s="2" t="s">
        <v>161</v>
      </c>
      <c r="S952" s="2" t="s">
        <v>161</v>
      </c>
      <c r="T952" s="2" t="s">
        <v>161</v>
      </c>
      <c r="U952" t="s">
        <v>783</v>
      </c>
    </row>
    <row r="953" spans="3:21" x14ac:dyDescent="0.3">
      <c r="C953" t="s">
        <v>32</v>
      </c>
      <c r="D953" t="s">
        <v>158</v>
      </c>
      <c r="E953" t="s">
        <v>30</v>
      </c>
      <c r="F953" t="s">
        <v>159</v>
      </c>
      <c r="G953" s="2">
        <v>-1</v>
      </c>
      <c r="H953" s="2" t="s">
        <v>280</v>
      </c>
      <c r="I953" s="67">
        <v>7401.43</v>
      </c>
      <c r="J953" s="67">
        <v>21.57</v>
      </c>
      <c r="K953" s="67">
        <v>7401.43</v>
      </c>
      <c r="L953" s="67">
        <v>14.67</v>
      </c>
      <c r="M953" s="67">
        <v>7401.43</v>
      </c>
      <c r="N953" s="67">
        <v>262.89</v>
      </c>
      <c r="P953" s="67">
        <v>0</v>
      </c>
      <c r="Q953" s="67">
        <v>0</v>
      </c>
      <c r="R953" s="2" t="s">
        <v>161</v>
      </c>
      <c r="S953" s="2" t="s">
        <v>161</v>
      </c>
      <c r="T953" s="2" t="s">
        <v>161</v>
      </c>
      <c r="U953" t="s">
        <v>783</v>
      </c>
    </row>
    <row r="954" spans="3:21" x14ac:dyDescent="0.3">
      <c r="C954" t="s">
        <v>166</v>
      </c>
      <c r="D954" t="s">
        <v>158</v>
      </c>
      <c r="E954" t="s">
        <v>30</v>
      </c>
      <c r="F954" t="s">
        <v>159</v>
      </c>
      <c r="G954" s="2">
        <v>-1</v>
      </c>
      <c r="H954" s="2" t="s">
        <v>236</v>
      </c>
      <c r="I954" s="67">
        <v>390676.94</v>
      </c>
      <c r="J954" s="67">
        <v>60.64</v>
      </c>
      <c r="K954" s="67">
        <v>390676.94</v>
      </c>
      <c r="L954" s="67">
        <v>28.8</v>
      </c>
      <c r="M954" s="67">
        <v>390676.94</v>
      </c>
      <c r="N954" s="67">
        <v>275.85000000000002</v>
      </c>
      <c r="P954" s="67">
        <v>0</v>
      </c>
      <c r="Q954" s="67">
        <v>0</v>
      </c>
      <c r="R954" s="2" t="s">
        <v>161</v>
      </c>
      <c r="S954" s="2" t="s">
        <v>161</v>
      </c>
      <c r="T954" s="2" t="s">
        <v>161</v>
      </c>
      <c r="U954" t="s">
        <v>783</v>
      </c>
    </row>
    <row r="955" spans="3:21" x14ac:dyDescent="0.3">
      <c r="C955" t="s">
        <v>166</v>
      </c>
      <c r="D955" t="s">
        <v>158</v>
      </c>
      <c r="E955" t="s">
        <v>30</v>
      </c>
      <c r="F955" t="s">
        <v>159</v>
      </c>
      <c r="G955" s="2">
        <v>1</v>
      </c>
      <c r="H955" s="2" t="s">
        <v>564</v>
      </c>
      <c r="I955" s="67">
        <v>16967.560000000001</v>
      </c>
      <c r="J955" s="67">
        <v>10666.23</v>
      </c>
      <c r="K955" s="67">
        <v>16967.560000000001</v>
      </c>
      <c r="L955" s="67">
        <v>3.52</v>
      </c>
      <c r="M955" s="67">
        <v>16967.560000000001</v>
      </c>
      <c r="N955" s="67">
        <v>27.88</v>
      </c>
      <c r="P955" s="67">
        <v>0</v>
      </c>
      <c r="Q955" s="67">
        <v>16967.560000000001</v>
      </c>
      <c r="R955" s="2" t="s">
        <v>161</v>
      </c>
      <c r="S955" s="2" t="s">
        <v>165</v>
      </c>
      <c r="T955" s="2" t="s">
        <v>165</v>
      </c>
      <c r="U955" t="s">
        <v>783</v>
      </c>
    </row>
    <row r="956" spans="3:21" x14ac:dyDescent="0.3">
      <c r="C956" t="s">
        <v>166</v>
      </c>
      <c r="D956" t="s">
        <v>158</v>
      </c>
      <c r="E956" t="s">
        <v>30</v>
      </c>
      <c r="F956" t="s">
        <v>159</v>
      </c>
      <c r="G956" s="2">
        <v>5</v>
      </c>
      <c r="H956" s="2" t="s">
        <v>587</v>
      </c>
      <c r="I956" s="67">
        <v>14806.48</v>
      </c>
      <c r="J956" s="67">
        <v>3362.45</v>
      </c>
      <c r="K956" s="67">
        <v>14806.48</v>
      </c>
      <c r="L956" s="67">
        <v>0.08</v>
      </c>
      <c r="M956" s="67">
        <v>14806.48</v>
      </c>
      <c r="N956" s="67">
        <v>0.86</v>
      </c>
      <c r="P956" s="67">
        <v>0</v>
      </c>
      <c r="Q956" s="67">
        <v>74032.399999999994</v>
      </c>
      <c r="R956" s="2" t="s">
        <v>161</v>
      </c>
      <c r="S956" s="2" t="s">
        <v>165</v>
      </c>
      <c r="T956" s="2" t="s">
        <v>165</v>
      </c>
      <c r="U956" t="s">
        <v>783</v>
      </c>
    </row>
    <row r="957" spans="3:21" x14ac:dyDescent="0.3">
      <c r="C957" t="s">
        <v>32</v>
      </c>
      <c r="D957" t="s">
        <v>158</v>
      </c>
      <c r="E957" t="s">
        <v>29</v>
      </c>
      <c r="F957" t="s">
        <v>159</v>
      </c>
      <c r="G957" s="2">
        <v>0</v>
      </c>
      <c r="H957" s="2" t="s">
        <v>302</v>
      </c>
      <c r="I957" s="67">
        <v>-32557.07</v>
      </c>
      <c r="J957" s="67">
        <v>0</v>
      </c>
      <c r="K957" s="67">
        <v>-32557.07</v>
      </c>
      <c r="L957" s="67">
        <v>0</v>
      </c>
      <c r="M957" s="67">
        <v>-32557.07</v>
      </c>
      <c r="N957" s="67">
        <v>0</v>
      </c>
      <c r="P957" s="67">
        <v>0</v>
      </c>
      <c r="Q957" s="67">
        <v>0</v>
      </c>
      <c r="U957" t="s">
        <v>783</v>
      </c>
    </row>
    <row r="958" spans="3:21" x14ac:dyDescent="0.3">
      <c r="C958" t="s">
        <v>32</v>
      </c>
      <c r="D958" t="s">
        <v>158</v>
      </c>
      <c r="E958" t="s">
        <v>29</v>
      </c>
      <c r="F958" t="s">
        <v>159</v>
      </c>
      <c r="G958" s="2">
        <v>2</v>
      </c>
      <c r="H958" s="2" t="s">
        <v>232</v>
      </c>
      <c r="I958" s="67">
        <v>-38543.26</v>
      </c>
      <c r="J958" s="67">
        <v>0</v>
      </c>
      <c r="K958" s="67">
        <v>-38543.26</v>
      </c>
      <c r="L958" s="67">
        <v>0</v>
      </c>
      <c r="M958" s="67">
        <v>-38543.26</v>
      </c>
      <c r="N958" s="67">
        <v>0</v>
      </c>
      <c r="P958" s="67">
        <v>0</v>
      </c>
      <c r="Q958" s="67">
        <v>0</v>
      </c>
      <c r="U958" t="s">
        <v>783</v>
      </c>
    </row>
    <row r="959" spans="3:21" x14ac:dyDescent="0.3">
      <c r="C959" t="s">
        <v>166</v>
      </c>
      <c r="D959" t="s">
        <v>158</v>
      </c>
      <c r="E959" t="s">
        <v>29</v>
      </c>
      <c r="F959" t="s">
        <v>159</v>
      </c>
      <c r="G959" s="2">
        <v>10</v>
      </c>
      <c r="H959" s="2" t="s">
        <v>490</v>
      </c>
      <c r="I959" s="67">
        <v>-1900</v>
      </c>
      <c r="J959" s="67">
        <v>0</v>
      </c>
      <c r="K959" s="67">
        <v>-1900</v>
      </c>
      <c r="L959" s="67">
        <v>0</v>
      </c>
      <c r="M959" s="67">
        <v>-1900</v>
      </c>
      <c r="N959" s="67">
        <v>0</v>
      </c>
      <c r="P959" s="67">
        <v>0</v>
      </c>
      <c r="Q959" s="67">
        <v>0</v>
      </c>
      <c r="U959" t="s">
        <v>783</v>
      </c>
    </row>
    <row r="960" spans="3:21" x14ac:dyDescent="0.3">
      <c r="C960" t="s">
        <v>166</v>
      </c>
      <c r="D960" t="s">
        <v>158</v>
      </c>
      <c r="E960" t="s">
        <v>30</v>
      </c>
      <c r="F960" t="s">
        <v>159</v>
      </c>
      <c r="G960" s="2">
        <v>4</v>
      </c>
      <c r="H960" s="2" t="s">
        <v>220</v>
      </c>
      <c r="I960" s="67">
        <v>172030.24</v>
      </c>
      <c r="J960" s="67">
        <v>21521.78</v>
      </c>
      <c r="K960" s="67">
        <v>172030.24</v>
      </c>
      <c r="L960" s="67">
        <v>3.03</v>
      </c>
      <c r="M960" s="67">
        <v>172030.24</v>
      </c>
      <c r="N960" s="67">
        <v>167.61</v>
      </c>
      <c r="P960" s="67">
        <v>0</v>
      </c>
      <c r="Q960" s="67">
        <v>688120.96</v>
      </c>
      <c r="R960" s="2" t="s">
        <v>161</v>
      </c>
      <c r="S960" s="2" t="s">
        <v>165</v>
      </c>
      <c r="T960" s="2" t="s">
        <v>165</v>
      </c>
      <c r="U960" t="s">
        <v>783</v>
      </c>
    </row>
    <row r="961" spans="3:21" x14ac:dyDescent="0.3">
      <c r="C961" t="s">
        <v>31</v>
      </c>
      <c r="D961" t="s">
        <v>158</v>
      </c>
      <c r="E961" t="s">
        <v>30</v>
      </c>
      <c r="F961" t="s">
        <v>159</v>
      </c>
      <c r="G961" s="2">
        <v>-1</v>
      </c>
      <c r="H961" s="2" t="s">
        <v>664</v>
      </c>
      <c r="I961" s="67">
        <v>4026.12</v>
      </c>
      <c r="J961" s="67">
        <v>7.0000000000000007E-2</v>
      </c>
      <c r="K961" s="67">
        <v>4026.12</v>
      </c>
      <c r="L961" s="67">
        <v>0.03</v>
      </c>
      <c r="M961" s="67">
        <v>4026.12</v>
      </c>
      <c r="N961" s="67">
        <v>0.31</v>
      </c>
      <c r="P961" s="67">
        <v>0</v>
      </c>
      <c r="Q961" s="67">
        <v>0</v>
      </c>
      <c r="R961" s="2" t="s">
        <v>161</v>
      </c>
      <c r="S961" s="2" t="s">
        <v>161</v>
      </c>
      <c r="T961" s="2" t="s">
        <v>161</v>
      </c>
      <c r="U961" t="s">
        <v>783</v>
      </c>
    </row>
    <row r="962" spans="3:21" x14ac:dyDescent="0.3">
      <c r="C962" t="s">
        <v>31</v>
      </c>
      <c r="D962" t="s">
        <v>158</v>
      </c>
      <c r="E962" t="s">
        <v>29</v>
      </c>
      <c r="F962" t="s">
        <v>159</v>
      </c>
      <c r="G962" s="2">
        <v>0</v>
      </c>
      <c r="H962" s="2" t="s">
        <v>184</v>
      </c>
      <c r="I962" s="67">
        <v>-963.31</v>
      </c>
      <c r="J962" s="67">
        <v>0</v>
      </c>
      <c r="K962" s="67">
        <v>-963.31</v>
      </c>
      <c r="L962" s="67">
        <v>0</v>
      </c>
      <c r="M962" s="67">
        <v>-963.31</v>
      </c>
      <c r="N962" s="67">
        <v>0</v>
      </c>
      <c r="P962" s="67">
        <v>0</v>
      </c>
      <c r="Q962" s="67">
        <v>0</v>
      </c>
      <c r="U962" t="s">
        <v>783</v>
      </c>
    </row>
    <row r="963" spans="3:21" x14ac:dyDescent="0.3">
      <c r="C963" t="s">
        <v>32</v>
      </c>
      <c r="D963" t="s">
        <v>158</v>
      </c>
      <c r="E963" t="s">
        <v>30</v>
      </c>
      <c r="F963" t="s">
        <v>159</v>
      </c>
      <c r="G963" s="2">
        <v>2</v>
      </c>
      <c r="H963" s="2" t="s">
        <v>342</v>
      </c>
      <c r="I963" s="67">
        <v>2643.77</v>
      </c>
      <c r="J963" s="67">
        <v>0.57999999999999996</v>
      </c>
      <c r="K963" s="67">
        <v>2643.77</v>
      </c>
      <c r="L963" s="67">
        <v>0.27</v>
      </c>
      <c r="M963" s="67">
        <v>2643.77</v>
      </c>
      <c r="N963" s="67">
        <v>2.62</v>
      </c>
      <c r="P963" s="67">
        <v>0</v>
      </c>
      <c r="Q963" s="67">
        <v>5287.54</v>
      </c>
      <c r="R963" s="2" t="s">
        <v>161</v>
      </c>
      <c r="S963" s="2" t="s">
        <v>161</v>
      </c>
      <c r="T963" s="2" t="s">
        <v>161</v>
      </c>
      <c r="U963" t="s">
        <v>783</v>
      </c>
    </row>
    <row r="964" spans="3:21" x14ac:dyDescent="0.3">
      <c r="C964" t="s">
        <v>166</v>
      </c>
      <c r="D964" t="s">
        <v>158</v>
      </c>
      <c r="E964" t="s">
        <v>30</v>
      </c>
      <c r="F964" t="s">
        <v>159</v>
      </c>
      <c r="G964" s="2">
        <v>5</v>
      </c>
      <c r="H964" s="2" t="s">
        <v>448</v>
      </c>
      <c r="I964" s="67">
        <v>65521.11</v>
      </c>
      <c r="J964" s="67">
        <v>0.26</v>
      </c>
      <c r="K964" s="67">
        <v>65521.11</v>
      </c>
      <c r="L964" s="67">
        <v>0.54</v>
      </c>
      <c r="M964" s="67">
        <v>65521.11</v>
      </c>
      <c r="N964" s="67">
        <v>43.47</v>
      </c>
      <c r="P964" s="67">
        <v>0</v>
      </c>
      <c r="Q964" s="67">
        <v>327605.55</v>
      </c>
      <c r="R964" s="2" t="s">
        <v>161</v>
      </c>
      <c r="S964" s="2" t="s">
        <v>161</v>
      </c>
      <c r="T964" s="2" t="s">
        <v>165</v>
      </c>
      <c r="U964" t="s">
        <v>783</v>
      </c>
    </row>
    <row r="965" spans="3:21" x14ac:dyDescent="0.3">
      <c r="C965" t="s">
        <v>166</v>
      </c>
      <c r="D965" t="s">
        <v>158</v>
      </c>
      <c r="E965" t="s">
        <v>30</v>
      </c>
      <c r="F965" t="s">
        <v>159</v>
      </c>
      <c r="G965" s="2">
        <v>3</v>
      </c>
      <c r="H965" s="2" t="s">
        <v>224</v>
      </c>
      <c r="I965" s="67">
        <v>36097.15</v>
      </c>
      <c r="J965" s="67">
        <v>2.23</v>
      </c>
      <c r="K965" s="67">
        <v>36097.15</v>
      </c>
      <c r="L965" s="67">
        <v>451.04</v>
      </c>
      <c r="M965" s="67">
        <v>36097.15</v>
      </c>
      <c r="N965" s="67">
        <v>10.15</v>
      </c>
      <c r="P965" s="67">
        <v>0</v>
      </c>
      <c r="Q965" s="67">
        <v>108291.45000000001</v>
      </c>
      <c r="R965" s="2" t="s">
        <v>165</v>
      </c>
      <c r="S965" s="2" t="s">
        <v>161</v>
      </c>
      <c r="T965" s="2" t="s">
        <v>165</v>
      </c>
      <c r="U965" t="s">
        <v>783</v>
      </c>
    </row>
    <row r="966" spans="3:21" x14ac:dyDescent="0.3">
      <c r="C966" t="s">
        <v>31</v>
      </c>
      <c r="D966" t="s">
        <v>158</v>
      </c>
      <c r="E966" t="s">
        <v>30</v>
      </c>
      <c r="F966" t="s">
        <v>159</v>
      </c>
      <c r="G966" s="2">
        <v>10</v>
      </c>
      <c r="H966" s="2" t="s">
        <v>226</v>
      </c>
      <c r="I966" s="67">
        <v>175225.44</v>
      </c>
      <c r="J966" s="67">
        <v>2.83</v>
      </c>
      <c r="K966" s="67">
        <v>175225.44</v>
      </c>
      <c r="L966" s="67">
        <v>15.19</v>
      </c>
      <c r="M966" s="67">
        <v>175225.44</v>
      </c>
      <c r="N966" s="67">
        <v>41.02</v>
      </c>
      <c r="P966" s="67">
        <v>0</v>
      </c>
      <c r="Q966" s="67">
        <v>1752254.4</v>
      </c>
      <c r="R966" s="2" t="s">
        <v>161</v>
      </c>
      <c r="S966" s="2" t="s">
        <v>161</v>
      </c>
      <c r="T966" s="2" t="s">
        <v>165</v>
      </c>
      <c r="U966" t="s">
        <v>783</v>
      </c>
    </row>
    <row r="967" spans="3:21" x14ac:dyDescent="0.3">
      <c r="C967" t="s">
        <v>31</v>
      </c>
      <c r="D967" t="s">
        <v>158</v>
      </c>
      <c r="E967" t="s">
        <v>30</v>
      </c>
      <c r="F967" t="s">
        <v>159</v>
      </c>
      <c r="G967" s="2">
        <v>-1</v>
      </c>
      <c r="H967" s="2" t="s">
        <v>558</v>
      </c>
      <c r="I967" s="67">
        <v>25105.38</v>
      </c>
      <c r="J967" s="67">
        <v>2.82</v>
      </c>
      <c r="K967" s="67">
        <v>25105.38</v>
      </c>
      <c r="L967" s="67">
        <v>0.34</v>
      </c>
      <c r="M967" s="67">
        <v>25105.38</v>
      </c>
      <c r="N967" s="67">
        <v>1.81</v>
      </c>
      <c r="P967" s="67">
        <v>0</v>
      </c>
      <c r="Q967" s="67">
        <v>0</v>
      </c>
      <c r="R967" s="2" t="s">
        <v>161</v>
      </c>
      <c r="S967" s="2" t="s">
        <v>161</v>
      </c>
      <c r="T967" s="2" t="s">
        <v>161</v>
      </c>
      <c r="U967" t="s">
        <v>783</v>
      </c>
    </row>
    <row r="968" spans="3:21" x14ac:dyDescent="0.3">
      <c r="C968" t="s">
        <v>166</v>
      </c>
      <c r="D968" t="s">
        <v>158</v>
      </c>
      <c r="E968" t="s">
        <v>29</v>
      </c>
      <c r="F968" t="s">
        <v>159</v>
      </c>
      <c r="G968" s="2">
        <v>5</v>
      </c>
      <c r="H968" s="2" t="s">
        <v>598</v>
      </c>
      <c r="I968" s="67">
        <v>-59.64</v>
      </c>
      <c r="J968" s="67">
        <v>0</v>
      </c>
      <c r="K968" s="67">
        <v>-59.64</v>
      </c>
      <c r="L968" s="67">
        <v>0</v>
      </c>
      <c r="M968" s="67">
        <v>-59.64</v>
      </c>
      <c r="N968" s="67">
        <v>0</v>
      </c>
      <c r="P968" s="67">
        <v>0</v>
      </c>
      <c r="Q968" s="67">
        <v>0</v>
      </c>
      <c r="U968" t="s">
        <v>783</v>
      </c>
    </row>
    <row r="969" spans="3:21" x14ac:dyDescent="0.3">
      <c r="C969" t="s">
        <v>166</v>
      </c>
      <c r="D969" t="s">
        <v>158</v>
      </c>
      <c r="E969" t="s">
        <v>29</v>
      </c>
      <c r="F969" t="s">
        <v>159</v>
      </c>
      <c r="G969" s="2">
        <v>1</v>
      </c>
      <c r="H969" s="2" t="s">
        <v>213</v>
      </c>
      <c r="I969" s="67">
        <v>-234.11</v>
      </c>
      <c r="J969" s="67">
        <v>0</v>
      </c>
      <c r="K969" s="67">
        <v>-234.11</v>
      </c>
      <c r="L969" s="67">
        <v>0</v>
      </c>
      <c r="M969" s="67">
        <v>-234.11</v>
      </c>
      <c r="N969" s="67">
        <v>0</v>
      </c>
      <c r="P969" s="67">
        <v>0</v>
      </c>
      <c r="Q969" s="67">
        <v>0</v>
      </c>
      <c r="U969" t="s">
        <v>783</v>
      </c>
    </row>
    <row r="970" spans="3:21" x14ac:dyDescent="0.3">
      <c r="C970" t="s">
        <v>166</v>
      </c>
      <c r="D970" t="s">
        <v>158</v>
      </c>
      <c r="E970" t="s">
        <v>30</v>
      </c>
      <c r="F970" t="s">
        <v>159</v>
      </c>
      <c r="G970" s="2">
        <v>4</v>
      </c>
      <c r="H970" s="2" t="s">
        <v>225</v>
      </c>
      <c r="I970" s="67">
        <v>587399.86</v>
      </c>
      <c r="J970" s="67">
        <v>21.45</v>
      </c>
      <c r="K970" s="67">
        <v>587399.86</v>
      </c>
      <c r="L970" s="67">
        <v>10.19</v>
      </c>
      <c r="M970" s="67">
        <v>587399.86</v>
      </c>
      <c r="N970" s="67">
        <v>97.6</v>
      </c>
      <c r="P970" s="67">
        <v>0</v>
      </c>
      <c r="Q970" s="67">
        <v>2349599.44</v>
      </c>
      <c r="R970" s="2" t="s">
        <v>161</v>
      </c>
      <c r="S970" s="2" t="s">
        <v>161</v>
      </c>
      <c r="T970" s="2" t="s">
        <v>161</v>
      </c>
      <c r="U970" t="s">
        <v>783</v>
      </c>
    </row>
    <row r="971" spans="3:21" x14ac:dyDescent="0.3">
      <c r="C971" t="s">
        <v>32</v>
      </c>
      <c r="D971" t="s">
        <v>158</v>
      </c>
      <c r="E971" t="s">
        <v>30</v>
      </c>
      <c r="F971" t="s">
        <v>159</v>
      </c>
      <c r="G971" s="2">
        <v>-1</v>
      </c>
      <c r="H971" s="2" t="s">
        <v>600</v>
      </c>
      <c r="I971" s="67">
        <v>8086.84</v>
      </c>
      <c r="J971" s="67">
        <v>0.57999999999999996</v>
      </c>
      <c r="K971" s="67">
        <v>8086.84</v>
      </c>
      <c r="L971" s="67">
        <v>0.28000000000000003</v>
      </c>
      <c r="M971" s="67">
        <v>8086.84</v>
      </c>
      <c r="N971" s="67">
        <v>2.64</v>
      </c>
      <c r="P971" s="67">
        <v>0</v>
      </c>
      <c r="Q971" s="67">
        <v>0</v>
      </c>
      <c r="R971" s="2" t="s">
        <v>161</v>
      </c>
      <c r="S971" s="2" t="s">
        <v>161</v>
      </c>
      <c r="T971" s="2" t="s">
        <v>161</v>
      </c>
      <c r="U971" t="s">
        <v>783</v>
      </c>
    </row>
    <row r="972" spans="3:21" x14ac:dyDescent="0.3">
      <c r="C972" t="s">
        <v>31</v>
      </c>
      <c r="D972" t="s">
        <v>158</v>
      </c>
      <c r="E972" t="s">
        <v>30</v>
      </c>
      <c r="F972" t="s">
        <v>159</v>
      </c>
      <c r="G972" s="2">
        <v>1</v>
      </c>
      <c r="H972" s="2" t="s">
        <v>476</v>
      </c>
      <c r="I972" s="67">
        <v>61706.18</v>
      </c>
      <c r="J972" s="67">
        <v>2.25</v>
      </c>
      <c r="K972" s="67">
        <v>61706.18</v>
      </c>
      <c r="L972" s="67">
        <v>1.01</v>
      </c>
      <c r="M972" s="67">
        <v>61706.18</v>
      </c>
      <c r="N972" s="67">
        <v>12.58</v>
      </c>
      <c r="P972" s="67">
        <v>0</v>
      </c>
      <c r="Q972" s="67">
        <v>61706.18</v>
      </c>
      <c r="R972" s="2" t="s">
        <v>161</v>
      </c>
      <c r="S972" s="2" t="s">
        <v>161</v>
      </c>
      <c r="T972" s="2" t="s">
        <v>161</v>
      </c>
      <c r="U972" t="s">
        <v>783</v>
      </c>
    </row>
    <row r="973" spans="3:21" x14ac:dyDescent="0.3">
      <c r="C973" t="s">
        <v>31</v>
      </c>
      <c r="D973" t="s">
        <v>158</v>
      </c>
      <c r="E973" t="s">
        <v>30</v>
      </c>
      <c r="F973" t="s">
        <v>159</v>
      </c>
      <c r="G973" s="2">
        <v>3</v>
      </c>
      <c r="H973" s="2" t="s">
        <v>432</v>
      </c>
      <c r="I973" s="67">
        <v>142595.15</v>
      </c>
      <c r="J973" s="67">
        <v>76.209999999999994</v>
      </c>
      <c r="K973" s="67">
        <v>142595.15</v>
      </c>
      <c r="L973" s="67">
        <v>15.42</v>
      </c>
      <c r="M973" s="67">
        <v>142595.15</v>
      </c>
      <c r="N973" s="67">
        <v>122.22</v>
      </c>
      <c r="P973" s="67">
        <v>0</v>
      </c>
      <c r="Q973" s="67">
        <v>427785.44999999995</v>
      </c>
      <c r="R973" s="2" t="s">
        <v>161</v>
      </c>
      <c r="S973" s="2" t="s">
        <v>161</v>
      </c>
      <c r="T973" s="2" t="s">
        <v>161</v>
      </c>
      <c r="U973" t="s">
        <v>783</v>
      </c>
    </row>
    <row r="974" spans="3:21" x14ac:dyDescent="0.3">
      <c r="C974" t="s">
        <v>166</v>
      </c>
      <c r="D974" t="s">
        <v>158</v>
      </c>
      <c r="E974" t="s">
        <v>30</v>
      </c>
      <c r="F974" t="s">
        <v>159</v>
      </c>
      <c r="G974" s="2">
        <v>3</v>
      </c>
      <c r="H974" s="2" t="s">
        <v>428</v>
      </c>
      <c r="I974" s="67">
        <v>3195224.38</v>
      </c>
      <c r="J974" s="67">
        <v>268.93</v>
      </c>
      <c r="K974" s="67">
        <v>3195224.38</v>
      </c>
      <c r="L974" s="67">
        <v>243.4</v>
      </c>
      <c r="M974" s="67">
        <v>3195224.38</v>
      </c>
      <c r="N974" s="67">
        <v>1257.51</v>
      </c>
      <c r="P974" s="67">
        <v>0</v>
      </c>
      <c r="Q974" s="67">
        <v>9585673.1400000006</v>
      </c>
      <c r="R974" s="2" t="s">
        <v>161</v>
      </c>
      <c r="S974" s="2" t="s">
        <v>161</v>
      </c>
      <c r="T974" s="2" t="s">
        <v>161</v>
      </c>
      <c r="U974" t="s">
        <v>783</v>
      </c>
    </row>
    <row r="975" spans="3:21" x14ac:dyDescent="0.3">
      <c r="C975" t="s">
        <v>31</v>
      </c>
      <c r="D975" t="s">
        <v>158</v>
      </c>
      <c r="E975" t="s">
        <v>30</v>
      </c>
      <c r="F975" t="s">
        <v>159</v>
      </c>
      <c r="G975" s="2">
        <v>2</v>
      </c>
      <c r="H975" s="2" t="s">
        <v>218</v>
      </c>
      <c r="I975" s="67">
        <v>248234.86</v>
      </c>
      <c r="J975" s="67">
        <v>51550.92</v>
      </c>
      <c r="K975" s="67">
        <v>248234.86</v>
      </c>
      <c r="L975" s="67">
        <v>3.71</v>
      </c>
      <c r="M975" s="67">
        <v>248234.86</v>
      </c>
      <c r="N975" s="67">
        <v>205.48</v>
      </c>
      <c r="P975" s="67">
        <v>0</v>
      </c>
      <c r="Q975" s="67">
        <v>496469.72</v>
      </c>
      <c r="R975" s="2" t="s">
        <v>161</v>
      </c>
      <c r="S975" s="2" t="s">
        <v>165</v>
      </c>
      <c r="T975" s="2" t="s">
        <v>165</v>
      </c>
      <c r="U975" t="s">
        <v>783</v>
      </c>
    </row>
    <row r="976" spans="3:21" x14ac:dyDescent="0.3">
      <c r="C976" t="s">
        <v>31</v>
      </c>
      <c r="D976" t="s">
        <v>158</v>
      </c>
      <c r="E976" t="s">
        <v>30</v>
      </c>
      <c r="F976" t="s">
        <v>159</v>
      </c>
      <c r="G976" s="2">
        <v>2</v>
      </c>
      <c r="H976" s="2" t="s">
        <v>328</v>
      </c>
      <c r="I976" s="67">
        <v>9130.18</v>
      </c>
      <c r="J976" s="67">
        <v>1064.54</v>
      </c>
      <c r="K976" s="67">
        <v>9130.18</v>
      </c>
      <c r="L976" s="67">
        <v>1.1299999999999999</v>
      </c>
      <c r="M976" s="67">
        <v>9130.18</v>
      </c>
      <c r="N976" s="67">
        <v>10.84</v>
      </c>
      <c r="P976" s="67">
        <v>0</v>
      </c>
      <c r="Q976" s="67">
        <v>18260.36</v>
      </c>
      <c r="R976" s="2" t="s">
        <v>161</v>
      </c>
      <c r="S976" s="2" t="s">
        <v>165</v>
      </c>
      <c r="T976" s="2" t="s">
        <v>165</v>
      </c>
      <c r="U976" t="s">
        <v>783</v>
      </c>
    </row>
    <row r="977" spans="3:21" x14ac:dyDescent="0.3">
      <c r="C977" t="s">
        <v>166</v>
      </c>
      <c r="D977" t="s">
        <v>158</v>
      </c>
      <c r="E977" t="s">
        <v>29</v>
      </c>
      <c r="F977" t="s">
        <v>159</v>
      </c>
      <c r="G977" s="2">
        <v>-1</v>
      </c>
      <c r="H977" s="2" t="s">
        <v>173</v>
      </c>
      <c r="I977" s="67">
        <v>-9972.49</v>
      </c>
      <c r="J977" s="67">
        <v>0</v>
      </c>
      <c r="K977" s="67">
        <v>-9972.49</v>
      </c>
      <c r="L977" s="67">
        <v>0</v>
      </c>
      <c r="M977" s="67">
        <v>-9972.49</v>
      </c>
      <c r="N977" s="67">
        <v>0</v>
      </c>
      <c r="P977" s="67">
        <v>0</v>
      </c>
      <c r="Q977" s="67">
        <v>0</v>
      </c>
      <c r="U977" t="s">
        <v>783</v>
      </c>
    </row>
    <row r="978" spans="3:21" x14ac:dyDescent="0.3">
      <c r="C978" t="s">
        <v>166</v>
      </c>
      <c r="D978" t="s">
        <v>158</v>
      </c>
      <c r="E978" t="s">
        <v>30</v>
      </c>
      <c r="F978" t="s">
        <v>159</v>
      </c>
      <c r="G978" s="2">
        <v>0</v>
      </c>
      <c r="H978" s="2" t="s">
        <v>350</v>
      </c>
      <c r="I978" s="67">
        <v>3713960.2</v>
      </c>
      <c r="J978" s="67">
        <v>49.26</v>
      </c>
      <c r="K978" s="67">
        <v>3713960.2</v>
      </c>
      <c r="L978" s="67">
        <v>22.13</v>
      </c>
      <c r="M978" s="67">
        <v>3713960.2</v>
      </c>
      <c r="N978" s="67">
        <v>275.94</v>
      </c>
      <c r="O978" s="2">
        <v>1</v>
      </c>
      <c r="P978" s="67">
        <v>5742.67</v>
      </c>
      <c r="Q978" s="67">
        <v>0</v>
      </c>
      <c r="R978" s="2" t="s">
        <v>161</v>
      </c>
      <c r="S978" s="2" t="s">
        <v>161</v>
      </c>
      <c r="T978" s="2" t="s">
        <v>161</v>
      </c>
      <c r="U978" t="s">
        <v>783</v>
      </c>
    </row>
    <row r="979" spans="3:21" x14ac:dyDescent="0.3">
      <c r="C979" t="s">
        <v>166</v>
      </c>
      <c r="D979" t="s">
        <v>158</v>
      </c>
      <c r="E979" t="s">
        <v>30</v>
      </c>
      <c r="F979" t="s">
        <v>159</v>
      </c>
      <c r="G979" s="2">
        <v>11</v>
      </c>
      <c r="H979" s="2" t="s">
        <v>319</v>
      </c>
      <c r="I979" s="67">
        <v>362684.73</v>
      </c>
      <c r="J979" s="67">
        <v>2.76</v>
      </c>
      <c r="K979" s="67">
        <v>362684.73</v>
      </c>
      <c r="L979" s="67">
        <v>13.32</v>
      </c>
      <c r="M979" s="67">
        <v>362684.73</v>
      </c>
      <c r="N979" s="67">
        <v>84.22</v>
      </c>
      <c r="P979" s="67">
        <v>139536.95999999999</v>
      </c>
      <c r="Q979" s="67">
        <v>3989532.03</v>
      </c>
      <c r="R979" s="2" t="s">
        <v>161</v>
      </c>
      <c r="S979" s="2" t="s">
        <v>161</v>
      </c>
      <c r="T979" s="2" t="s">
        <v>165</v>
      </c>
      <c r="U979" t="s">
        <v>783</v>
      </c>
    </row>
    <row r="980" spans="3:21" x14ac:dyDescent="0.3">
      <c r="C980" t="s">
        <v>31</v>
      </c>
      <c r="D980" t="s">
        <v>158</v>
      </c>
      <c r="E980" t="s">
        <v>29</v>
      </c>
      <c r="F980" t="s">
        <v>159</v>
      </c>
      <c r="G980" s="2">
        <v>0</v>
      </c>
      <c r="H980" s="2" t="s">
        <v>567</v>
      </c>
      <c r="I980" s="67">
        <v>-41.63</v>
      </c>
      <c r="J980" s="67">
        <v>0</v>
      </c>
      <c r="K980" s="67">
        <v>-41.63</v>
      </c>
      <c r="L980" s="67">
        <v>0</v>
      </c>
      <c r="M980" s="67">
        <v>-41.63</v>
      </c>
      <c r="N980" s="67">
        <v>0</v>
      </c>
      <c r="P980" s="67">
        <v>0</v>
      </c>
      <c r="Q980" s="67">
        <v>0</v>
      </c>
      <c r="U980" t="s">
        <v>783</v>
      </c>
    </row>
    <row r="981" spans="3:21" x14ac:dyDescent="0.3">
      <c r="C981" t="s">
        <v>32</v>
      </c>
      <c r="D981" t="s">
        <v>158</v>
      </c>
      <c r="E981" t="s">
        <v>30</v>
      </c>
      <c r="F981" t="s">
        <v>159</v>
      </c>
      <c r="G981" s="2">
        <v>6</v>
      </c>
      <c r="H981" s="2" t="s">
        <v>452</v>
      </c>
      <c r="I981" s="67">
        <v>8442.8700000000008</v>
      </c>
      <c r="J981" s="67">
        <v>0</v>
      </c>
      <c r="K981" s="67">
        <v>8442.8700000000008</v>
      </c>
      <c r="L981" s="67">
        <v>0</v>
      </c>
      <c r="M981" s="67">
        <v>8442.8700000000008</v>
      </c>
      <c r="N981" s="67">
        <v>0</v>
      </c>
      <c r="P981" s="67">
        <v>0</v>
      </c>
      <c r="Q981" s="67">
        <v>50657.22</v>
      </c>
      <c r="R981" s="2" t="s">
        <v>161</v>
      </c>
      <c r="S981" s="2" t="s">
        <v>161</v>
      </c>
      <c r="T981" s="2" t="s">
        <v>161</v>
      </c>
      <c r="U981" t="s">
        <v>783</v>
      </c>
    </row>
    <row r="982" spans="3:21" x14ac:dyDescent="0.3">
      <c r="C982" t="s">
        <v>166</v>
      </c>
      <c r="D982" t="s">
        <v>158</v>
      </c>
      <c r="E982" t="s">
        <v>29</v>
      </c>
      <c r="F982" t="s">
        <v>159</v>
      </c>
      <c r="G982" s="2">
        <v>-1</v>
      </c>
      <c r="H982" s="2" t="s">
        <v>489</v>
      </c>
      <c r="I982" s="67">
        <v>-3.34</v>
      </c>
      <c r="J982" s="67">
        <v>0</v>
      </c>
      <c r="K982" s="67">
        <v>-3.34</v>
      </c>
      <c r="L982" s="67">
        <v>0</v>
      </c>
      <c r="M982" s="67">
        <v>-3.34</v>
      </c>
      <c r="N982" s="67">
        <v>0</v>
      </c>
      <c r="P982" s="67">
        <v>0</v>
      </c>
      <c r="Q982" s="67">
        <v>0</v>
      </c>
      <c r="U982" t="s">
        <v>783</v>
      </c>
    </row>
    <row r="983" spans="3:21" x14ac:dyDescent="0.3">
      <c r="C983" t="s">
        <v>166</v>
      </c>
      <c r="D983" t="s">
        <v>158</v>
      </c>
      <c r="E983" t="s">
        <v>29</v>
      </c>
      <c r="F983" t="s">
        <v>159</v>
      </c>
      <c r="G983" s="2">
        <v>0</v>
      </c>
      <c r="H983" s="2" t="s">
        <v>318</v>
      </c>
      <c r="I983" s="67">
        <v>-1418.69</v>
      </c>
      <c r="J983" s="67">
        <v>0</v>
      </c>
      <c r="K983" s="67">
        <v>-1418.69</v>
      </c>
      <c r="L983" s="67">
        <v>0</v>
      </c>
      <c r="M983" s="67">
        <v>-1418.69</v>
      </c>
      <c r="N983" s="67">
        <v>0</v>
      </c>
      <c r="P983" s="67">
        <v>0</v>
      </c>
      <c r="Q983" s="67">
        <v>0</v>
      </c>
      <c r="U983" t="s">
        <v>783</v>
      </c>
    </row>
    <row r="984" spans="3:21" x14ac:dyDescent="0.3">
      <c r="C984" t="s">
        <v>166</v>
      </c>
      <c r="D984" t="s">
        <v>158</v>
      </c>
      <c r="E984" t="s">
        <v>30</v>
      </c>
      <c r="F984" t="s">
        <v>159</v>
      </c>
      <c r="G984" s="2">
        <v>2</v>
      </c>
      <c r="H984" s="2" t="s">
        <v>519</v>
      </c>
      <c r="I984" s="67">
        <v>13463.98</v>
      </c>
      <c r="J984" s="67">
        <v>1139.21</v>
      </c>
      <c r="K984" s="67">
        <v>13463.98</v>
      </c>
      <c r="L984" s="67">
        <v>0.23</v>
      </c>
      <c r="M984" s="67">
        <v>13463.98</v>
      </c>
      <c r="N984" s="67">
        <v>2.17</v>
      </c>
      <c r="P984" s="67">
        <v>0</v>
      </c>
      <c r="Q984" s="67">
        <v>26927.96</v>
      </c>
      <c r="R984" s="2" t="s">
        <v>161</v>
      </c>
      <c r="S984" s="2" t="s">
        <v>165</v>
      </c>
      <c r="T984" s="2" t="s">
        <v>165</v>
      </c>
      <c r="U984" t="s">
        <v>783</v>
      </c>
    </row>
    <row r="985" spans="3:21" x14ac:dyDescent="0.3">
      <c r="C985" t="s">
        <v>166</v>
      </c>
      <c r="D985" t="s">
        <v>158</v>
      </c>
      <c r="E985" t="s">
        <v>30</v>
      </c>
      <c r="F985" t="s">
        <v>159</v>
      </c>
      <c r="G985" s="2">
        <v>4</v>
      </c>
      <c r="H985" s="2" t="s">
        <v>169</v>
      </c>
      <c r="I985" s="67">
        <v>115799.94</v>
      </c>
      <c r="J985" s="67">
        <v>48905.71</v>
      </c>
      <c r="K985" s="67">
        <v>115799.94</v>
      </c>
      <c r="L985" s="67">
        <v>2.4500000000000002</v>
      </c>
      <c r="M985" s="67">
        <v>115799.94</v>
      </c>
      <c r="N985" s="67">
        <v>30.48</v>
      </c>
      <c r="P985" s="67">
        <v>0</v>
      </c>
      <c r="Q985" s="67">
        <v>463199.76</v>
      </c>
      <c r="R985" s="2" t="s">
        <v>161</v>
      </c>
      <c r="S985" s="2" t="s">
        <v>165</v>
      </c>
      <c r="T985" s="2" t="s">
        <v>165</v>
      </c>
      <c r="U985" t="s">
        <v>783</v>
      </c>
    </row>
    <row r="986" spans="3:21" x14ac:dyDescent="0.3">
      <c r="C986" t="s">
        <v>31</v>
      </c>
      <c r="D986" t="s">
        <v>158</v>
      </c>
      <c r="E986" t="s">
        <v>29</v>
      </c>
      <c r="F986" t="s">
        <v>159</v>
      </c>
      <c r="G986" s="2">
        <v>-1</v>
      </c>
      <c r="H986" s="2" t="s">
        <v>700</v>
      </c>
      <c r="I986" s="67">
        <v>-28.34</v>
      </c>
      <c r="J986" s="67">
        <v>0</v>
      </c>
      <c r="K986" s="67">
        <v>-28.34</v>
      </c>
      <c r="L986" s="67">
        <v>0</v>
      </c>
      <c r="M986" s="67">
        <v>-28.34</v>
      </c>
      <c r="N986" s="67">
        <v>0</v>
      </c>
      <c r="P986" s="67">
        <v>0</v>
      </c>
      <c r="Q986" s="67">
        <v>0</v>
      </c>
      <c r="U986" t="s">
        <v>783</v>
      </c>
    </row>
    <row r="987" spans="3:21" x14ac:dyDescent="0.3">
      <c r="C987" t="s">
        <v>32</v>
      </c>
      <c r="D987" t="s">
        <v>158</v>
      </c>
      <c r="E987" t="s">
        <v>29</v>
      </c>
      <c r="F987" t="s">
        <v>159</v>
      </c>
      <c r="G987" s="2">
        <v>1</v>
      </c>
      <c r="H987" s="2" t="s">
        <v>402</v>
      </c>
      <c r="I987" s="67">
        <v>-14189.19</v>
      </c>
      <c r="J987" s="67">
        <v>0</v>
      </c>
      <c r="K987" s="67">
        <v>-14189.19</v>
      </c>
      <c r="L987" s="67">
        <v>0</v>
      </c>
      <c r="M987" s="67">
        <v>-14189.19</v>
      </c>
      <c r="N987" s="67">
        <v>0</v>
      </c>
      <c r="P987" s="67">
        <v>0</v>
      </c>
      <c r="Q987" s="67">
        <v>0</v>
      </c>
      <c r="U987" t="s">
        <v>783</v>
      </c>
    </row>
    <row r="988" spans="3:21" x14ac:dyDescent="0.3">
      <c r="C988" t="s">
        <v>32</v>
      </c>
      <c r="D988" t="s">
        <v>158</v>
      </c>
      <c r="E988" t="s">
        <v>29</v>
      </c>
      <c r="F988" t="s">
        <v>159</v>
      </c>
      <c r="G988" s="2">
        <v>0</v>
      </c>
      <c r="H988" s="2" t="s">
        <v>369</v>
      </c>
      <c r="I988" s="67">
        <v>-50655.199999999997</v>
      </c>
      <c r="J988" s="67">
        <v>0</v>
      </c>
      <c r="K988" s="67">
        <v>-50655.199999999997</v>
      </c>
      <c r="L988" s="67">
        <v>0</v>
      </c>
      <c r="M988" s="67">
        <v>-50655.199999999997</v>
      </c>
      <c r="N988" s="67">
        <v>0</v>
      </c>
      <c r="P988" s="67">
        <v>0</v>
      </c>
      <c r="Q988" s="67">
        <v>0</v>
      </c>
      <c r="U988" t="s">
        <v>783</v>
      </c>
    </row>
    <row r="989" spans="3:21" x14ac:dyDescent="0.3">
      <c r="C989" t="s">
        <v>31</v>
      </c>
      <c r="D989" t="s">
        <v>158</v>
      </c>
      <c r="E989" t="s">
        <v>30</v>
      </c>
      <c r="F989" t="s">
        <v>159</v>
      </c>
      <c r="G989" s="2">
        <v>-4</v>
      </c>
      <c r="H989" s="2" t="s">
        <v>201</v>
      </c>
      <c r="I989" s="67">
        <v>46.37</v>
      </c>
      <c r="J989" s="67">
        <v>0.01</v>
      </c>
      <c r="K989" s="67">
        <v>46.37</v>
      </c>
      <c r="L989" s="67">
        <v>0.03</v>
      </c>
      <c r="M989" s="67">
        <v>46.37</v>
      </c>
      <c r="N989" s="67">
        <v>0.01</v>
      </c>
      <c r="P989" s="67">
        <v>0</v>
      </c>
      <c r="Q989" s="67">
        <v>0</v>
      </c>
      <c r="R989" s="2" t="s">
        <v>161</v>
      </c>
      <c r="S989" s="2" t="s">
        <v>161</v>
      </c>
      <c r="T989" s="2" t="s">
        <v>165</v>
      </c>
      <c r="U989" t="s">
        <v>783</v>
      </c>
    </row>
    <row r="990" spans="3:21" x14ac:dyDescent="0.3">
      <c r="C990" t="s">
        <v>32</v>
      </c>
      <c r="D990" t="s">
        <v>158</v>
      </c>
      <c r="E990" t="s">
        <v>29</v>
      </c>
      <c r="F990" t="s">
        <v>159</v>
      </c>
      <c r="G990" s="2">
        <v>9</v>
      </c>
      <c r="H990" s="2" t="s">
        <v>228</v>
      </c>
      <c r="I990" s="67">
        <v>-486868.88</v>
      </c>
      <c r="J990" s="67">
        <v>0</v>
      </c>
      <c r="K990" s="67">
        <v>-486868.88</v>
      </c>
      <c r="L990" s="67">
        <v>0</v>
      </c>
      <c r="M990" s="67">
        <v>-486868.88</v>
      </c>
      <c r="N990" s="67">
        <v>0</v>
      </c>
      <c r="P990" s="67">
        <v>0</v>
      </c>
      <c r="Q990" s="67">
        <v>0</v>
      </c>
      <c r="U990" t="s">
        <v>783</v>
      </c>
    </row>
    <row r="991" spans="3:21" x14ac:dyDescent="0.3">
      <c r="C991" t="s">
        <v>166</v>
      </c>
      <c r="D991" t="s">
        <v>158</v>
      </c>
      <c r="E991" t="s">
        <v>30</v>
      </c>
      <c r="F991" t="s">
        <v>159</v>
      </c>
      <c r="G991" s="2">
        <v>6</v>
      </c>
      <c r="H991" s="2" t="s">
        <v>431</v>
      </c>
      <c r="I991" s="67">
        <v>395693.48</v>
      </c>
      <c r="J991" s="67">
        <v>349857.56</v>
      </c>
      <c r="K991" s="67">
        <v>395693.48</v>
      </c>
      <c r="L991" s="67">
        <v>7.84</v>
      </c>
      <c r="M991" s="67">
        <v>395693.48</v>
      </c>
      <c r="N991" s="67">
        <v>169.97</v>
      </c>
      <c r="P991" s="67">
        <v>0</v>
      </c>
      <c r="Q991" s="67">
        <v>2374160.88</v>
      </c>
      <c r="R991" s="2" t="s">
        <v>161</v>
      </c>
      <c r="S991" s="2" t="s">
        <v>165</v>
      </c>
      <c r="T991" s="2" t="s">
        <v>165</v>
      </c>
      <c r="U991" t="s">
        <v>783</v>
      </c>
    </row>
    <row r="992" spans="3:21" x14ac:dyDescent="0.3">
      <c r="C992" t="s">
        <v>31</v>
      </c>
      <c r="D992" t="s">
        <v>158</v>
      </c>
      <c r="E992" t="s">
        <v>29</v>
      </c>
      <c r="F992" t="s">
        <v>159</v>
      </c>
      <c r="G992" s="2">
        <v>0</v>
      </c>
      <c r="H992" s="2" t="s">
        <v>276</v>
      </c>
      <c r="I992" s="67">
        <v>-113.7</v>
      </c>
      <c r="J992" s="67">
        <v>0</v>
      </c>
      <c r="K992" s="67">
        <v>-113.7</v>
      </c>
      <c r="L992" s="67">
        <v>0</v>
      </c>
      <c r="M992" s="67">
        <v>-113.7</v>
      </c>
      <c r="N992" s="67">
        <v>0</v>
      </c>
      <c r="P992" s="67">
        <v>0</v>
      </c>
      <c r="Q992" s="67">
        <v>0</v>
      </c>
      <c r="U992" t="s">
        <v>783</v>
      </c>
    </row>
    <row r="993" spans="3:21" x14ac:dyDescent="0.3">
      <c r="C993" t="s">
        <v>31</v>
      </c>
      <c r="D993" t="s">
        <v>158</v>
      </c>
      <c r="E993" t="s">
        <v>29</v>
      </c>
      <c r="F993" t="s">
        <v>159</v>
      </c>
      <c r="G993" s="2">
        <v>0</v>
      </c>
      <c r="H993" s="2" t="s">
        <v>346</v>
      </c>
      <c r="I993" s="67">
        <v>-115.91</v>
      </c>
      <c r="J993" s="67">
        <v>0</v>
      </c>
      <c r="K993" s="67">
        <v>-115.91</v>
      </c>
      <c r="L993" s="67">
        <v>0</v>
      </c>
      <c r="M993" s="67">
        <v>-115.91</v>
      </c>
      <c r="N993" s="67">
        <v>0</v>
      </c>
      <c r="P993" s="67">
        <v>0</v>
      </c>
      <c r="Q993" s="67">
        <v>0</v>
      </c>
      <c r="U993" t="s">
        <v>783</v>
      </c>
    </row>
    <row r="994" spans="3:21" x14ac:dyDescent="0.3">
      <c r="C994" t="s">
        <v>166</v>
      </c>
      <c r="D994" t="s">
        <v>158</v>
      </c>
      <c r="E994" t="s">
        <v>29</v>
      </c>
      <c r="F994" t="s">
        <v>159</v>
      </c>
      <c r="G994" s="2">
        <v>3</v>
      </c>
      <c r="H994" s="2" t="s">
        <v>684</v>
      </c>
      <c r="I994" s="67">
        <v>-195.4</v>
      </c>
      <c r="J994" s="67">
        <v>0</v>
      </c>
      <c r="K994" s="67">
        <v>-195.4</v>
      </c>
      <c r="L994" s="67">
        <v>0</v>
      </c>
      <c r="M994" s="67">
        <v>-195.4</v>
      </c>
      <c r="N994" s="67">
        <v>0</v>
      </c>
      <c r="P994" s="67">
        <v>0</v>
      </c>
      <c r="Q994" s="67">
        <v>0</v>
      </c>
      <c r="U994" t="s">
        <v>783</v>
      </c>
    </row>
    <row r="995" spans="3:21" x14ac:dyDescent="0.3">
      <c r="C995" t="s">
        <v>31</v>
      </c>
      <c r="D995" t="s">
        <v>158</v>
      </c>
      <c r="E995" t="s">
        <v>29</v>
      </c>
      <c r="F995" t="s">
        <v>159</v>
      </c>
      <c r="G995" s="2">
        <v>3</v>
      </c>
      <c r="H995" s="2" t="s">
        <v>182</v>
      </c>
      <c r="I995" s="67">
        <v>-1325.35</v>
      </c>
      <c r="J995" s="67">
        <v>0</v>
      </c>
      <c r="K995" s="67">
        <v>-1325.35</v>
      </c>
      <c r="L995" s="67">
        <v>0</v>
      </c>
      <c r="M995" s="67">
        <v>-1325.35</v>
      </c>
      <c r="N995" s="67">
        <v>0</v>
      </c>
      <c r="P995" s="67">
        <v>0</v>
      </c>
      <c r="Q995" s="67">
        <v>0</v>
      </c>
      <c r="U995" t="s">
        <v>783</v>
      </c>
    </row>
    <row r="996" spans="3:21" x14ac:dyDescent="0.3">
      <c r="C996" t="s">
        <v>166</v>
      </c>
      <c r="D996" t="s">
        <v>158</v>
      </c>
      <c r="E996" t="s">
        <v>30</v>
      </c>
      <c r="F996" t="s">
        <v>159</v>
      </c>
      <c r="G996" s="2">
        <v>11</v>
      </c>
      <c r="H996" s="2" t="s">
        <v>604</v>
      </c>
      <c r="I996" s="67">
        <v>206035.62</v>
      </c>
      <c r="J996" s="67">
        <v>0.34</v>
      </c>
      <c r="K996" s="67">
        <v>206035.62</v>
      </c>
      <c r="L996" s="67">
        <v>0.71</v>
      </c>
      <c r="M996" s="67">
        <v>206035.62</v>
      </c>
      <c r="N996" s="67">
        <v>17.329999999999998</v>
      </c>
      <c r="P996" s="67">
        <v>0</v>
      </c>
      <c r="Q996" s="67">
        <v>2266391.8199999998</v>
      </c>
      <c r="R996" s="2" t="s">
        <v>161</v>
      </c>
      <c r="S996" s="2" t="s">
        <v>161</v>
      </c>
      <c r="T996" s="2" t="s">
        <v>165</v>
      </c>
      <c r="U996" t="s">
        <v>783</v>
      </c>
    </row>
    <row r="997" spans="3:21" x14ac:dyDescent="0.3">
      <c r="C997" t="s">
        <v>31</v>
      </c>
      <c r="D997" t="s">
        <v>158</v>
      </c>
      <c r="E997" t="s">
        <v>29</v>
      </c>
      <c r="F997" t="s">
        <v>159</v>
      </c>
      <c r="G997" s="2">
        <v>-4</v>
      </c>
      <c r="H997" s="2" t="s">
        <v>217</v>
      </c>
      <c r="I997" s="67">
        <v>-311.61</v>
      </c>
      <c r="J997" s="67">
        <v>0</v>
      </c>
      <c r="K997" s="67">
        <v>-311.61</v>
      </c>
      <c r="L997" s="67">
        <v>0</v>
      </c>
      <c r="M997" s="67">
        <v>-311.61</v>
      </c>
      <c r="N997" s="67">
        <v>0</v>
      </c>
      <c r="P997" s="67">
        <v>0</v>
      </c>
      <c r="Q997" s="67">
        <v>0</v>
      </c>
      <c r="U997" t="s">
        <v>783</v>
      </c>
    </row>
    <row r="998" spans="3:21" x14ac:dyDescent="0.3">
      <c r="C998" t="s">
        <v>31</v>
      </c>
      <c r="D998" t="s">
        <v>158</v>
      </c>
      <c r="E998" t="s">
        <v>29</v>
      </c>
      <c r="F998" t="s">
        <v>159</v>
      </c>
      <c r="G998" s="2">
        <v>4</v>
      </c>
      <c r="H998" s="2" t="s">
        <v>363</v>
      </c>
      <c r="I998" s="67">
        <v>-4703.2</v>
      </c>
      <c r="J998" s="67">
        <v>0</v>
      </c>
      <c r="K998" s="67">
        <v>-4703.2</v>
      </c>
      <c r="L998" s="67">
        <v>0</v>
      </c>
      <c r="M998" s="67">
        <v>-4703.2</v>
      </c>
      <c r="N998" s="67">
        <v>0</v>
      </c>
      <c r="P998" s="67">
        <v>0</v>
      </c>
      <c r="Q998" s="67">
        <v>0</v>
      </c>
      <c r="U998" t="s">
        <v>783</v>
      </c>
    </row>
    <row r="999" spans="3:21" x14ac:dyDescent="0.3">
      <c r="C999" t="s">
        <v>166</v>
      </c>
      <c r="D999" t="s">
        <v>158</v>
      </c>
      <c r="E999" t="s">
        <v>30</v>
      </c>
      <c r="F999" t="s">
        <v>159</v>
      </c>
      <c r="G999" s="2">
        <v>8</v>
      </c>
      <c r="H999" s="2" t="s">
        <v>246</v>
      </c>
      <c r="I999" s="67">
        <v>2025225.39</v>
      </c>
      <c r="J999" s="67">
        <v>0</v>
      </c>
      <c r="K999" s="67">
        <v>2025225.39</v>
      </c>
      <c r="L999" s="67">
        <v>0</v>
      </c>
      <c r="M999" s="67">
        <v>2025225.39</v>
      </c>
      <c r="N999" s="67">
        <v>193.45</v>
      </c>
      <c r="P999" s="67">
        <v>0</v>
      </c>
      <c r="Q999" s="67">
        <v>16201803.119999999</v>
      </c>
      <c r="R999" s="2" t="s">
        <v>161</v>
      </c>
      <c r="S999" s="2" t="s">
        <v>161</v>
      </c>
      <c r="T999" s="2" t="s">
        <v>165</v>
      </c>
      <c r="U999" t="s">
        <v>783</v>
      </c>
    </row>
    <row r="1000" spans="3:21" x14ac:dyDescent="0.3">
      <c r="C1000" t="s">
        <v>166</v>
      </c>
      <c r="D1000" t="s">
        <v>158</v>
      </c>
      <c r="E1000" t="s">
        <v>29</v>
      </c>
      <c r="F1000" t="s">
        <v>159</v>
      </c>
      <c r="G1000" s="2">
        <v>6</v>
      </c>
      <c r="H1000" s="2" t="s">
        <v>602</v>
      </c>
      <c r="I1000" s="67">
        <v>-9215.49</v>
      </c>
      <c r="J1000" s="67">
        <v>0</v>
      </c>
      <c r="K1000" s="67">
        <v>-9215.49</v>
      </c>
      <c r="L1000" s="67">
        <v>0</v>
      </c>
      <c r="M1000" s="67">
        <v>-9215.49</v>
      </c>
      <c r="N1000" s="67">
        <v>0</v>
      </c>
      <c r="P1000" s="67">
        <v>0</v>
      </c>
      <c r="Q1000" s="67">
        <v>0</v>
      </c>
      <c r="U1000" t="s">
        <v>783</v>
      </c>
    </row>
    <row r="1001" spans="3:21" x14ac:dyDescent="0.3">
      <c r="C1001" t="s">
        <v>166</v>
      </c>
      <c r="D1001" t="s">
        <v>158</v>
      </c>
      <c r="E1001" t="s">
        <v>30</v>
      </c>
      <c r="F1001" t="s">
        <v>159</v>
      </c>
      <c r="G1001" s="2">
        <v>0</v>
      </c>
      <c r="H1001" s="2" t="s">
        <v>462</v>
      </c>
      <c r="I1001" s="67">
        <v>8128406.7800000003</v>
      </c>
      <c r="J1001" s="67">
        <v>1129.92</v>
      </c>
      <c r="K1001" s="67">
        <v>8128406.7800000003</v>
      </c>
      <c r="L1001" s="67">
        <v>267.36</v>
      </c>
      <c r="M1001" s="67">
        <v>8128406.7800000003</v>
      </c>
      <c r="N1001" s="67">
        <v>3676.46</v>
      </c>
      <c r="P1001" s="67">
        <v>0</v>
      </c>
      <c r="Q1001" s="67">
        <v>0</v>
      </c>
      <c r="R1001" s="2" t="s">
        <v>161</v>
      </c>
      <c r="S1001" s="2" t="s">
        <v>161</v>
      </c>
      <c r="T1001" s="2" t="s">
        <v>161</v>
      </c>
      <c r="U1001" t="s">
        <v>783</v>
      </c>
    </row>
    <row r="1002" spans="3:21" x14ac:dyDescent="0.3">
      <c r="C1002" t="s">
        <v>166</v>
      </c>
      <c r="D1002" t="s">
        <v>158</v>
      </c>
      <c r="E1002" t="s">
        <v>30</v>
      </c>
      <c r="F1002" t="s">
        <v>159</v>
      </c>
      <c r="G1002" s="2">
        <v>1</v>
      </c>
      <c r="H1002" s="2" t="s">
        <v>226</v>
      </c>
      <c r="I1002" s="67">
        <v>1718137.77</v>
      </c>
      <c r="J1002" s="67">
        <v>0.72</v>
      </c>
      <c r="K1002" s="67">
        <v>1718137.77</v>
      </c>
      <c r="L1002" s="67">
        <v>3.88</v>
      </c>
      <c r="M1002" s="67">
        <v>1718137.77</v>
      </c>
      <c r="N1002" s="67">
        <v>287.98</v>
      </c>
      <c r="P1002" s="67">
        <v>0</v>
      </c>
      <c r="Q1002" s="67">
        <v>1718137.77</v>
      </c>
      <c r="R1002" s="2" t="s">
        <v>161</v>
      </c>
      <c r="S1002" s="2" t="s">
        <v>161</v>
      </c>
      <c r="T1002" s="2" t="s">
        <v>165</v>
      </c>
      <c r="U1002" t="s">
        <v>783</v>
      </c>
    </row>
    <row r="1003" spans="3:21" x14ac:dyDescent="0.3">
      <c r="C1003" t="s">
        <v>166</v>
      </c>
      <c r="D1003" t="s">
        <v>158</v>
      </c>
      <c r="E1003" t="s">
        <v>29</v>
      </c>
      <c r="F1003" t="s">
        <v>159</v>
      </c>
      <c r="G1003" s="2">
        <v>4</v>
      </c>
      <c r="H1003" s="2" t="s">
        <v>403</v>
      </c>
      <c r="I1003" s="67">
        <v>-2108.48</v>
      </c>
      <c r="J1003" s="67">
        <v>0</v>
      </c>
      <c r="K1003" s="67">
        <v>-2108.48</v>
      </c>
      <c r="L1003" s="67">
        <v>0</v>
      </c>
      <c r="M1003" s="67">
        <v>-2108.48</v>
      </c>
      <c r="N1003" s="67">
        <v>0</v>
      </c>
      <c r="P1003" s="67">
        <v>0</v>
      </c>
      <c r="Q1003" s="67">
        <v>0</v>
      </c>
      <c r="U1003" t="s">
        <v>783</v>
      </c>
    </row>
    <row r="1004" spans="3:21" x14ac:dyDescent="0.3">
      <c r="C1004" t="s">
        <v>31</v>
      </c>
      <c r="D1004" t="s">
        <v>158</v>
      </c>
      <c r="E1004" t="s">
        <v>30</v>
      </c>
      <c r="F1004" t="s">
        <v>159</v>
      </c>
      <c r="G1004" s="2">
        <v>4</v>
      </c>
      <c r="H1004" s="2" t="s">
        <v>327</v>
      </c>
      <c r="I1004" s="67">
        <v>101335.27</v>
      </c>
      <c r="J1004" s="67">
        <v>8.83</v>
      </c>
      <c r="K1004" s="67">
        <v>101335.27</v>
      </c>
      <c r="L1004" s="67">
        <v>3.97</v>
      </c>
      <c r="M1004" s="67">
        <v>101335.27</v>
      </c>
      <c r="N1004" s="67">
        <v>49.45</v>
      </c>
      <c r="P1004" s="67">
        <v>0</v>
      </c>
      <c r="Q1004" s="67">
        <v>405341.08</v>
      </c>
      <c r="R1004" s="2" t="s">
        <v>161</v>
      </c>
      <c r="S1004" s="2" t="s">
        <v>161</v>
      </c>
      <c r="T1004" s="2" t="s">
        <v>161</v>
      </c>
      <c r="U1004" t="s">
        <v>783</v>
      </c>
    </row>
    <row r="1005" spans="3:21" x14ac:dyDescent="0.3">
      <c r="C1005" t="s">
        <v>32</v>
      </c>
      <c r="D1005" t="s">
        <v>158</v>
      </c>
      <c r="E1005" t="s">
        <v>29</v>
      </c>
      <c r="F1005" t="s">
        <v>159</v>
      </c>
      <c r="G1005" s="2">
        <v>3</v>
      </c>
      <c r="H1005" s="2" t="s">
        <v>407</v>
      </c>
      <c r="I1005" s="67">
        <v>-17702.63</v>
      </c>
      <c r="J1005" s="67">
        <v>0</v>
      </c>
      <c r="K1005" s="67">
        <v>-17702.63</v>
      </c>
      <c r="L1005" s="67">
        <v>0</v>
      </c>
      <c r="M1005" s="67">
        <v>-17702.63</v>
      </c>
      <c r="N1005" s="67">
        <v>0</v>
      </c>
      <c r="P1005" s="67">
        <v>0</v>
      </c>
      <c r="Q1005" s="67">
        <v>0</v>
      </c>
      <c r="U1005" t="s">
        <v>783</v>
      </c>
    </row>
    <row r="1006" spans="3:21" x14ac:dyDescent="0.3">
      <c r="C1006" t="s">
        <v>166</v>
      </c>
      <c r="D1006" t="s">
        <v>158</v>
      </c>
      <c r="E1006" t="s">
        <v>30</v>
      </c>
      <c r="F1006" t="s">
        <v>159</v>
      </c>
      <c r="G1006" s="2">
        <v>0</v>
      </c>
      <c r="H1006" s="2" t="s">
        <v>408</v>
      </c>
      <c r="I1006" s="67">
        <v>1944.79</v>
      </c>
      <c r="J1006" s="67">
        <v>157.69999999999999</v>
      </c>
      <c r="K1006" s="67">
        <v>1944.79</v>
      </c>
      <c r="L1006" s="67">
        <v>0.08</v>
      </c>
      <c r="M1006" s="67">
        <v>1944.79</v>
      </c>
      <c r="N1006" s="67">
        <v>0.75</v>
      </c>
      <c r="P1006" s="67">
        <v>0</v>
      </c>
      <c r="Q1006" s="67">
        <v>0</v>
      </c>
      <c r="R1006" s="2" t="s">
        <v>161</v>
      </c>
      <c r="S1006" s="2" t="s">
        <v>165</v>
      </c>
      <c r="T1006" s="2" t="s">
        <v>165</v>
      </c>
      <c r="U1006" t="s">
        <v>783</v>
      </c>
    </row>
    <row r="1007" spans="3:21" x14ac:dyDescent="0.3">
      <c r="C1007" t="s">
        <v>31</v>
      </c>
      <c r="D1007" t="s">
        <v>158</v>
      </c>
      <c r="E1007" t="s">
        <v>29</v>
      </c>
      <c r="F1007" t="s">
        <v>159</v>
      </c>
      <c r="G1007" s="2">
        <v>3</v>
      </c>
      <c r="H1007" s="2" t="s">
        <v>324</v>
      </c>
      <c r="I1007" s="67">
        <v>-1683.59</v>
      </c>
      <c r="J1007" s="67">
        <v>0</v>
      </c>
      <c r="K1007" s="67">
        <v>-1683.59</v>
      </c>
      <c r="L1007" s="67">
        <v>0</v>
      </c>
      <c r="M1007" s="67">
        <v>-1683.59</v>
      </c>
      <c r="N1007" s="67">
        <v>0</v>
      </c>
      <c r="P1007" s="67">
        <v>0</v>
      </c>
      <c r="Q1007" s="67">
        <v>0</v>
      </c>
      <c r="U1007" t="s">
        <v>783</v>
      </c>
    </row>
    <row r="1008" spans="3:21" x14ac:dyDescent="0.3">
      <c r="C1008" t="s">
        <v>31</v>
      </c>
      <c r="D1008" t="s">
        <v>158</v>
      </c>
      <c r="E1008" t="s">
        <v>30</v>
      </c>
      <c r="F1008" t="s">
        <v>159</v>
      </c>
      <c r="G1008" s="2">
        <v>-1</v>
      </c>
      <c r="H1008" s="2" t="s">
        <v>207</v>
      </c>
      <c r="I1008" s="67">
        <v>290451.56</v>
      </c>
      <c r="J1008" s="67">
        <v>89.1</v>
      </c>
      <c r="K1008" s="67">
        <v>290451.56</v>
      </c>
      <c r="L1008" s="67">
        <v>42.32</v>
      </c>
      <c r="M1008" s="67">
        <v>290451.56</v>
      </c>
      <c r="N1008" s="67">
        <v>405.33</v>
      </c>
      <c r="P1008" s="67">
        <v>0</v>
      </c>
      <c r="Q1008" s="67">
        <v>0</v>
      </c>
      <c r="R1008" s="2" t="s">
        <v>161</v>
      </c>
      <c r="S1008" s="2" t="s">
        <v>161</v>
      </c>
      <c r="T1008" s="2" t="s">
        <v>161</v>
      </c>
      <c r="U1008" t="s">
        <v>783</v>
      </c>
    </row>
    <row r="1009" spans="3:21" x14ac:dyDescent="0.3">
      <c r="C1009" t="s">
        <v>166</v>
      </c>
      <c r="D1009" t="s">
        <v>158</v>
      </c>
      <c r="E1009" t="s">
        <v>30</v>
      </c>
      <c r="F1009" t="s">
        <v>159</v>
      </c>
      <c r="G1009" s="2">
        <v>2</v>
      </c>
      <c r="H1009" s="2" t="s">
        <v>267</v>
      </c>
      <c r="I1009" s="67">
        <v>4338339.25</v>
      </c>
      <c r="J1009" s="67">
        <v>213.33</v>
      </c>
      <c r="K1009" s="67">
        <v>4338339.25</v>
      </c>
      <c r="L1009" s="67">
        <v>101.33</v>
      </c>
      <c r="M1009" s="67">
        <v>4338339.25</v>
      </c>
      <c r="N1009" s="67">
        <v>970.47</v>
      </c>
      <c r="P1009" s="67">
        <v>0</v>
      </c>
      <c r="Q1009" s="67">
        <v>8676678.5</v>
      </c>
      <c r="R1009" s="2" t="s">
        <v>161</v>
      </c>
      <c r="S1009" s="2" t="s">
        <v>161</v>
      </c>
      <c r="T1009" s="2" t="s">
        <v>161</v>
      </c>
      <c r="U1009" t="s">
        <v>783</v>
      </c>
    </row>
    <row r="1010" spans="3:21" x14ac:dyDescent="0.3">
      <c r="C1010" t="s">
        <v>31</v>
      </c>
      <c r="D1010" t="s">
        <v>158</v>
      </c>
      <c r="E1010" t="s">
        <v>30</v>
      </c>
      <c r="F1010" t="s">
        <v>159</v>
      </c>
      <c r="G1010" s="2">
        <v>0</v>
      </c>
      <c r="H1010" s="2" t="s">
        <v>324</v>
      </c>
      <c r="I1010" s="67">
        <v>10933.04</v>
      </c>
      <c r="J1010" s="67">
        <v>0.68</v>
      </c>
      <c r="K1010" s="67">
        <v>10933.04</v>
      </c>
      <c r="L1010" s="67">
        <v>0.32</v>
      </c>
      <c r="M1010" s="67">
        <v>10933.04</v>
      </c>
      <c r="N1010" s="67">
        <v>3.11</v>
      </c>
      <c r="P1010" s="67">
        <v>0</v>
      </c>
      <c r="Q1010" s="67">
        <v>0</v>
      </c>
      <c r="R1010" s="2" t="s">
        <v>161</v>
      </c>
      <c r="S1010" s="2" t="s">
        <v>161</v>
      </c>
      <c r="T1010" s="2" t="s">
        <v>161</v>
      </c>
      <c r="U1010" t="s">
        <v>783</v>
      </c>
    </row>
    <row r="1011" spans="3:21" x14ac:dyDescent="0.3">
      <c r="C1011" t="s">
        <v>31</v>
      </c>
      <c r="D1011" t="s">
        <v>158</v>
      </c>
      <c r="E1011" t="s">
        <v>30</v>
      </c>
      <c r="F1011" t="s">
        <v>159</v>
      </c>
      <c r="G1011" s="2">
        <v>2</v>
      </c>
      <c r="H1011" s="2" t="s">
        <v>296</v>
      </c>
      <c r="I1011" s="67">
        <v>199881.37</v>
      </c>
      <c r="J1011" s="67">
        <v>14.18</v>
      </c>
      <c r="K1011" s="67">
        <v>199881.37</v>
      </c>
      <c r="L1011" s="67">
        <v>6.74</v>
      </c>
      <c r="M1011" s="67">
        <v>199881.37</v>
      </c>
      <c r="N1011" s="67">
        <v>64.52</v>
      </c>
      <c r="P1011" s="67">
        <v>0</v>
      </c>
      <c r="Q1011" s="67">
        <v>399762.74</v>
      </c>
      <c r="R1011" s="2" t="s">
        <v>161</v>
      </c>
      <c r="S1011" s="2" t="s">
        <v>161</v>
      </c>
      <c r="T1011" s="2" t="s">
        <v>161</v>
      </c>
      <c r="U1011" t="s">
        <v>783</v>
      </c>
    </row>
    <row r="1012" spans="3:21" x14ac:dyDescent="0.3">
      <c r="C1012" t="s">
        <v>166</v>
      </c>
      <c r="D1012" t="s">
        <v>158</v>
      </c>
      <c r="E1012" t="s">
        <v>30</v>
      </c>
      <c r="F1012" t="s">
        <v>159</v>
      </c>
      <c r="G1012" s="2">
        <v>2</v>
      </c>
      <c r="H1012" s="2" t="s">
        <v>369</v>
      </c>
      <c r="I1012" s="67">
        <v>57700.26</v>
      </c>
      <c r="J1012" s="67">
        <v>2.65</v>
      </c>
      <c r="K1012" s="67">
        <v>57700.26</v>
      </c>
      <c r="L1012" s="67">
        <v>14.23</v>
      </c>
      <c r="M1012" s="67">
        <v>57700.26</v>
      </c>
      <c r="N1012" s="67">
        <v>14.21</v>
      </c>
      <c r="P1012" s="67">
        <v>0</v>
      </c>
      <c r="Q1012" s="67">
        <v>115400.52</v>
      </c>
      <c r="R1012" s="2" t="s">
        <v>161</v>
      </c>
      <c r="S1012" s="2" t="s">
        <v>161</v>
      </c>
      <c r="T1012" s="2" t="s">
        <v>165</v>
      </c>
      <c r="U1012" t="s">
        <v>783</v>
      </c>
    </row>
    <row r="1013" spans="3:21" x14ac:dyDescent="0.3">
      <c r="C1013" t="s">
        <v>166</v>
      </c>
      <c r="D1013" t="s">
        <v>158</v>
      </c>
      <c r="E1013" t="s">
        <v>30</v>
      </c>
      <c r="F1013" t="s">
        <v>159</v>
      </c>
      <c r="G1013" s="2">
        <v>2</v>
      </c>
      <c r="H1013" s="2" t="s">
        <v>286</v>
      </c>
      <c r="I1013" s="67">
        <v>25242.37</v>
      </c>
      <c r="J1013" s="67">
        <v>1784.85</v>
      </c>
      <c r="K1013" s="67">
        <v>25242.37</v>
      </c>
      <c r="L1013" s="67">
        <v>0.56000000000000005</v>
      </c>
      <c r="M1013" s="67">
        <v>25242.37</v>
      </c>
      <c r="N1013" s="67">
        <v>30.94</v>
      </c>
      <c r="P1013" s="67">
        <v>0</v>
      </c>
      <c r="Q1013" s="67">
        <v>50484.74</v>
      </c>
      <c r="R1013" s="2" t="s">
        <v>161</v>
      </c>
      <c r="S1013" s="2" t="s">
        <v>165</v>
      </c>
      <c r="T1013" s="2" t="s">
        <v>165</v>
      </c>
      <c r="U1013" t="s">
        <v>783</v>
      </c>
    </row>
    <row r="1014" spans="3:21" x14ac:dyDescent="0.3">
      <c r="C1014" t="s">
        <v>31</v>
      </c>
      <c r="D1014" t="s">
        <v>158</v>
      </c>
      <c r="E1014" t="s">
        <v>30</v>
      </c>
      <c r="F1014" t="s">
        <v>159</v>
      </c>
      <c r="G1014" s="2">
        <v>0</v>
      </c>
      <c r="H1014" s="2" t="s">
        <v>477</v>
      </c>
      <c r="I1014" s="67">
        <v>2150.89</v>
      </c>
      <c r="J1014" s="67">
        <v>0.06</v>
      </c>
      <c r="K1014" s="67">
        <v>2150.89</v>
      </c>
      <c r="L1014" s="67">
        <v>0.03</v>
      </c>
      <c r="M1014" s="67">
        <v>2150.89</v>
      </c>
      <c r="N1014" s="67">
        <v>0.32</v>
      </c>
      <c r="P1014" s="67">
        <v>0</v>
      </c>
      <c r="Q1014" s="67">
        <v>0</v>
      </c>
      <c r="R1014" s="2" t="s">
        <v>161</v>
      </c>
      <c r="S1014" s="2" t="s">
        <v>161</v>
      </c>
      <c r="T1014" s="2" t="s">
        <v>161</v>
      </c>
      <c r="U1014" t="s">
        <v>783</v>
      </c>
    </row>
    <row r="1015" spans="3:21" x14ac:dyDescent="0.3">
      <c r="C1015" t="s">
        <v>166</v>
      </c>
      <c r="D1015" t="s">
        <v>158</v>
      </c>
      <c r="E1015" t="s">
        <v>30</v>
      </c>
      <c r="F1015" t="s">
        <v>159</v>
      </c>
      <c r="G1015" s="2">
        <v>-1</v>
      </c>
      <c r="H1015" s="2" t="s">
        <v>535</v>
      </c>
      <c r="I1015" s="67">
        <v>401873.79</v>
      </c>
      <c r="J1015" s="67">
        <v>48.43</v>
      </c>
      <c r="K1015" s="67">
        <v>401873.79</v>
      </c>
      <c r="L1015" s="67">
        <v>23</v>
      </c>
      <c r="M1015" s="67">
        <v>401873.79</v>
      </c>
      <c r="N1015" s="67">
        <v>220.33</v>
      </c>
      <c r="P1015" s="67">
        <v>0</v>
      </c>
      <c r="Q1015" s="67">
        <v>0</v>
      </c>
      <c r="R1015" s="2" t="s">
        <v>161</v>
      </c>
      <c r="S1015" s="2" t="s">
        <v>161</v>
      </c>
      <c r="T1015" s="2" t="s">
        <v>161</v>
      </c>
      <c r="U1015" t="s">
        <v>783</v>
      </c>
    </row>
    <row r="1016" spans="3:21" x14ac:dyDescent="0.3">
      <c r="C1016" t="s">
        <v>166</v>
      </c>
      <c r="D1016" t="s">
        <v>158</v>
      </c>
      <c r="E1016" t="s">
        <v>30</v>
      </c>
      <c r="F1016" t="s">
        <v>159</v>
      </c>
      <c r="G1016" s="2">
        <v>2</v>
      </c>
      <c r="H1016" s="2" t="s">
        <v>230</v>
      </c>
      <c r="I1016" s="67">
        <v>1606105.44</v>
      </c>
      <c r="J1016" s="67">
        <v>117.6</v>
      </c>
      <c r="K1016" s="67">
        <v>1606105.44</v>
      </c>
      <c r="L1016" s="67">
        <v>52.83</v>
      </c>
      <c r="M1016" s="67">
        <v>1606105.44</v>
      </c>
      <c r="N1016" s="67">
        <v>658.68</v>
      </c>
      <c r="P1016" s="67">
        <v>0</v>
      </c>
      <c r="Q1016" s="67">
        <v>3212210.88</v>
      </c>
      <c r="R1016" s="2" t="s">
        <v>161</v>
      </c>
      <c r="S1016" s="2" t="s">
        <v>161</v>
      </c>
      <c r="T1016" s="2" t="s">
        <v>161</v>
      </c>
      <c r="U1016" t="s">
        <v>783</v>
      </c>
    </row>
    <row r="1017" spans="3:21" x14ac:dyDescent="0.3">
      <c r="C1017" t="s">
        <v>31</v>
      </c>
      <c r="D1017" t="s">
        <v>158</v>
      </c>
      <c r="E1017" t="s">
        <v>29</v>
      </c>
      <c r="F1017" t="s">
        <v>159</v>
      </c>
      <c r="G1017" s="2">
        <v>12</v>
      </c>
      <c r="H1017" s="2" t="s">
        <v>200</v>
      </c>
      <c r="I1017" s="67">
        <v>-12865.71</v>
      </c>
      <c r="J1017" s="67">
        <v>0</v>
      </c>
      <c r="K1017" s="67">
        <v>-12865.71</v>
      </c>
      <c r="L1017" s="67">
        <v>0</v>
      </c>
      <c r="M1017" s="67">
        <v>-12865.71</v>
      </c>
      <c r="N1017" s="67">
        <v>0</v>
      </c>
      <c r="P1017" s="67">
        <v>0</v>
      </c>
      <c r="Q1017" s="67">
        <v>0</v>
      </c>
      <c r="U1017" t="s">
        <v>783</v>
      </c>
    </row>
    <row r="1018" spans="3:21" x14ac:dyDescent="0.3">
      <c r="C1018" t="s">
        <v>31</v>
      </c>
      <c r="D1018" t="s">
        <v>158</v>
      </c>
      <c r="E1018" t="s">
        <v>29</v>
      </c>
      <c r="F1018" t="s">
        <v>159</v>
      </c>
      <c r="G1018" s="2">
        <v>6</v>
      </c>
      <c r="H1018" s="2" t="s">
        <v>393</v>
      </c>
      <c r="I1018" s="67">
        <v>-1934.75</v>
      </c>
      <c r="J1018" s="67">
        <v>0</v>
      </c>
      <c r="K1018" s="67">
        <v>-1934.75</v>
      </c>
      <c r="L1018" s="67">
        <v>0</v>
      </c>
      <c r="M1018" s="67">
        <v>-1934.75</v>
      </c>
      <c r="N1018" s="67">
        <v>0</v>
      </c>
      <c r="P1018" s="67">
        <v>0</v>
      </c>
      <c r="Q1018" s="67">
        <v>0</v>
      </c>
      <c r="U1018" t="s">
        <v>783</v>
      </c>
    </row>
    <row r="1019" spans="3:21" x14ac:dyDescent="0.3">
      <c r="C1019" t="s">
        <v>166</v>
      </c>
      <c r="D1019" t="s">
        <v>158</v>
      </c>
      <c r="E1019" t="s">
        <v>30</v>
      </c>
      <c r="F1019" t="s">
        <v>159</v>
      </c>
      <c r="G1019" s="2">
        <v>1</v>
      </c>
      <c r="H1019" s="2" t="s">
        <v>231</v>
      </c>
      <c r="I1019" s="67">
        <v>16165.21</v>
      </c>
      <c r="J1019" s="67">
        <v>1.77</v>
      </c>
      <c r="K1019" s="67">
        <v>16165.21</v>
      </c>
      <c r="L1019" s="67">
        <v>0.3</v>
      </c>
      <c r="M1019" s="67">
        <v>16165.21</v>
      </c>
      <c r="N1019" s="67">
        <v>3.23</v>
      </c>
      <c r="P1019" s="67">
        <v>0</v>
      </c>
      <c r="Q1019" s="67">
        <v>16165.21</v>
      </c>
      <c r="R1019" s="2" t="s">
        <v>161</v>
      </c>
      <c r="S1019" s="2" t="s">
        <v>161</v>
      </c>
      <c r="T1019" s="2" t="s">
        <v>161</v>
      </c>
      <c r="U1019" t="s">
        <v>783</v>
      </c>
    </row>
    <row r="1020" spans="3:21" x14ac:dyDescent="0.3">
      <c r="C1020" t="s">
        <v>166</v>
      </c>
      <c r="D1020" t="s">
        <v>158</v>
      </c>
      <c r="E1020" t="s">
        <v>30</v>
      </c>
      <c r="F1020" t="s">
        <v>159</v>
      </c>
      <c r="G1020" s="2">
        <v>5</v>
      </c>
      <c r="H1020" s="2" t="s">
        <v>370</v>
      </c>
      <c r="I1020" s="67">
        <v>50.03</v>
      </c>
      <c r="J1020" s="67">
        <v>0</v>
      </c>
      <c r="K1020" s="67">
        <v>50.03</v>
      </c>
      <c r="L1020" s="67">
        <v>0</v>
      </c>
      <c r="M1020" s="67">
        <v>50.03</v>
      </c>
      <c r="N1020" s="67">
        <v>0.02</v>
      </c>
      <c r="P1020" s="67">
        <v>0</v>
      </c>
      <c r="Q1020" s="67">
        <v>250.15</v>
      </c>
      <c r="R1020" s="2" t="s">
        <v>161</v>
      </c>
      <c r="S1020" s="2" t="s">
        <v>161</v>
      </c>
      <c r="T1020" s="2" t="s">
        <v>161</v>
      </c>
      <c r="U1020" t="s">
        <v>783</v>
      </c>
    </row>
    <row r="1021" spans="3:21" x14ac:dyDescent="0.3">
      <c r="C1021" t="s">
        <v>166</v>
      </c>
      <c r="D1021" t="s">
        <v>158</v>
      </c>
      <c r="E1021" t="s">
        <v>29</v>
      </c>
      <c r="F1021" t="s">
        <v>159</v>
      </c>
      <c r="G1021" s="2">
        <v>1</v>
      </c>
      <c r="H1021" s="2" t="s">
        <v>247</v>
      </c>
      <c r="I1021" s="67">
        <v>-1500.67</v>
      </c>
      <c r="J1021" s="67">
        <v>0</v>
      </c>
      <c r="K1021" s="67">
        <v>-1500.67</v>
      </c>
      <c r="L1021" s="67">
        <v>0</v>
      </c>
      <c r="M1021" s="67">
        <v>-1500.67</v>
      </c>
      <c r="N1021" s="67">
        <v>0</v>
      </c>
      <c r="P1021" s="67">
        <v>0</v>
      </c>
      <c r="Q1021" s="67">
        <v>0</v>
      </c>
      <c r="U1021" t="s">
        <v>783</v>
      </c>
    </row>
    <row r="1022" spans="3:21" x14ac:dyDescent="0.3">
      <c r="C1022" t="s">
        <v>166</v>
      </c>
      <c r="D1022" t="s">
        <v>158</v>
      </c>
      <c r="E1022" t="s">
        <v>30</v>
      </c>
      <c r="F1022" t="s">
        <v>159</v>
      </c>
      <c r="G1022" s="2">
        <v>2</v>
      </c>
      <c r="H1022" s="2" t="s">
        <v>577</v>
      </c>
      <c r="I1022" s="67">
        <v>19484.740000000002</v>
      </c>
      <c r="J1022" s="67">
        <v>2.95</v>
      </c>
      <c r="K1022" s="67">
        <v>19484.740000000002</v>
      </c>
      <c r="L1022" s="67">
        <v>2.67</v>
      </c>
      <c r="M1022" s="67">
        <v>19484.740000000002</v>
      </c>
      <c r="N1022" s="67">
        <v>13.78</v>
      </c>
      <c r="P1022" s="67">
        <v>0</v>
      </c>
      <c r="Q1022" s="67">
        <v>38969.480000000003</v>
      </c>
      <c r="R1022" s="2" t="s">
        <v>161</v>
      </c>
      <c r="S1022" s="2" t="s">
        <v>161</v>
      </c>
      <c r="T1022" s="2" t="s">
        <v>161</v>
      </c>
      <c r="U1022" t="s">
        <v>783</v>
      </c>
    </row>
    <row r="1023" spans="3:21" x14ac:dyDescent="0.3">
      <c r="C1023" t="s">
        <v>166</v>
      </c>
      <c r="D1023" t="s">
        <v>158</v>
      </c>
      <c r="E1023" t="s">
        <v>30</v>
      </c>
      <c r="F1023" t="s">
        <v>159</v>
      </c>
      <c r="G1023" s="2">
        <v>5</v>
      </c>
      <c r="H1023" s="2" t="s">
        <v>285</v>
      </c>
      <c r="I1023" s="67">
        <v>153385.01999999999</v>
      </c>
      <c r="J1023" s="67">
        <v>19.32</v>
      </c>
      <c r="K1023" s="67">
        <v>153385.01999999999</v>
      </c>
      <c r="L1023" s="67">
        <v>9.18</v>
      </c>
      <c r="M1023" s="67">
        <v>153385.01999999999</v>
      </c>
      <c r="N1023" s="67">
        <v>87.89</v>
      </c>
      <c r="P1023" s="67">
        <v>0</v>
      </c>
      <c r="Q1023" s="67">
        <v>766925.1</v>
      </c>
      <c r="R1023" s="2" t="s">
        <v>161</v>
      </c>
      <c r="S1023" s="2" t="s">
        <v>161</v>
      </c>
      <c r="T1023" s="2" t="s">
        <v>161</v>
      </c>
      <c r="U1023" t="s">
        <v>783</v>
      </c>
    </row>
    <row r="1024" spans="3:21" x14ac:dyDescent="0.3">
      <c r="C1024" t="s">
        <v>166</v>
      </c>
      <c r="D1024" t="s">
        <v>158</v>
      </c>
      <c r="E1024" t="s">
        <v>30</v>
      </c>
      <c r="F1024" t="s">
        <v>159</v>
      </c>
      <c r="G1024" s="2">
        <v>6</v>
      </c>
      <c r="H1024" s="2" t="s">
        <v>215</v>
      </c>
      <c r="I1024" s="67">
        <v>136.66</v>
      </c>
      <c r="J1024" s="67">
        <v>0.03</v>
      </c>
      <c r="K1024" s="67">
        <v>136.66</v>
      </c>
      <c r="L1024" s="67">
        <v>0.01</v>
      </c>
      <c r="M1024" s="67">
        <v>136.66</v>
      </c>
      <c r="N1024" s="67">
        <v>0.12</v>
      </c>
      <c r="P1024" s="67">
        <v>0</v>
      </c>
      <c r="Q1024" s="67">
        <v>819.96</v>
      </c>
      <c r="R1024" s="2" t="s">
        <v>161</v>
      </c>
      <c r="S1024" s="2" t="s">
        <v>161</v>
      </c>
      <c r="T1024" s="2" t="s">
        <v>161</v>
      </c>
      <c r="U1024" t="s">
        <v>783</v>
      </c>
    </row>
    <row r="1025" spans="3:21" x14ac:dyDescent="0.3">
      <c r="C1025" t="s">
        <v>31</v>
      </c>
      <c r="D1025" t="s">
        <v>158</v>
      </c>
      <c r="E1025" t="s">
        <v>29</v>
      </c>
      <c r="F1025" t="s">
        <v>159</v>
      </c>
      <c r="G1025" s="2">
        <v>3</v>
      </c>
      <c r="H1025" s="2" t="s">
        <v>410</v>
      </c>
      <c r="I1025" s="67">
        <v>-415.36</v>
      </c>
      <c r="J1025" s="67">
        <v>0</v>
      </c>
      <c r="K1025" s="67">
        <v>-415.36</v>
      </c>
      <c r="L1025" s="67">
        <v>0</v>
      </c>
      <c r="M1025" s="67">
        <v>-415.36</v>
      </c>
      <c r="N1025" s="67">
        <v>0</v>
      </c>
      <c r="P1025" s="67">
        <v>0</v>
      </c>
      <c r="Q1025" s="67">
        <v>0</v>
      </c>
      <c r="U1025" t="s">
        <v>783</v>
      </c>
    </row>
    <row r="1026" spans="3:21" x14ac:dyDescent="0.3">
      <c r="C1026" t="s">
        <v>166</v>
      </c>
      <c r="D1026" t="s">
        <v>158</v>
      </c>
      <c r="E1026" t="s">
        <v>30</v>
      </c>
      <c r="F1026" t="s">
        <v>159</v>
      </c>
      <c r="G1026" s="2">
        <v>4</v>
      </c>
      <c r="H1026" s="2" t="s">
        <v>465</v>
      </c>
      <c r="I1026" s="67">
        <v>67.19</v>
      </c>
      <c r="J1026" s="67">
        <v>0</v>
      </c>
      <c r="K1026" s="67">
        <v>67.19</v>
      </c>
      <c r="L1026" s="67">
        <v>0</v>
      </c>
      <c r="M1026" s="67">
        <v>67.19</v>
      </c>
      <c r="N1026" s="67">
        <v>0.02</v>
      </c>
      <c r="P1026" s="67">
        <v>0</v>
      </c>
      <c r="Q1026" s="67">
        <v>268.76</v>
      </c>
      <c r="R1026" s="2" t="s">
        <v>161</v>
      </c>
      <c r="S1026" s="2" t="s">
        <v>161</v>
      </c>
      <c r="T1026" s="2" t="s">
        <v>161</v>
      </c>
      <c r="U1026" t="s">
        <v>783</v>
      </c>
    </row>
    <row r="1027" spans="3:21" x14ac:dyDescent="0.3">
      <c r="C1027" t="s">
        <v>32</v>
      </c>
      <c r="D1027" t="s">
        <v>158</v>
      </c>
      <c r="E1027" t="s">
        <v>29</v>
      </c>
      <c r="F1027" t="s">
        <v>159</v>
      </c>
      <c r="G1027" s="2">
        <v>0</v>
      </c>
      <c r="H1027" s="2" t="s">
        <v>611</v>
      </c>
      <c r="I1027" s="67">
        <v>-4531.8100000000004</v>
      </c>
      <c r="J1027" s="67">
        <v>0</v>
      </c>
      <c r="K1027" s="67">
        <v>-4531.8100000000004</v>
      </c>
      <c r="L1027" s="67">
        <v>0</v>
      </c>
      <c r="M1027" s="67">
        <v>-4531.8100000000004</v>
      </c>
      <c r="N1027" s="67">
        <v>0</v>
      </c>
      <c r="P1027" s="67">
        <v>0</v>
      </c>
      <c r="Q1027" s="67">
        <v>0</v>
      </c>
      <c r="U1027" t="s">
        <v>783</v>
      </c>
    </row>
    <row r="1028" spans="3:21" x14ac:dyDescent="0.3">
      <c r="C1028" t="s">
        <v>32</v>
      </c>
      <c r="D1028" t="s">
        <v>158</v>
      </c>
      <c r="E1028" t="s">
        <v>29</v>
      </c>
      <c r="F1028" t="s">
        <v>159</v>
      </c>
      <c r="G1028" s="2">
        <v>-1</v>
      </c>
      <c r="H1028" s="2" t="s">
        <v>305</v>
      </c>
      <c r="I1028" s="67">
        <v>-224728.03</v>
      </c>
      <c r="J1028" s="67">
        <v>0</v>
      </c>
      <c r="K1028" s="67">
        <v>-224728.03</v>
      </c>
      <c r="L1028" s="67">
        <v>0</v>
      </c>
      <c r="M1028" s="67">
        <v>-224728.03</v>
      </c>
      <c r="N1028" s="67">
        <v>0</v>
      </c>
      <c r="P1028" s="67">
        <v>0</v>
      </c>
      <c r="Q1028" s="67">
        <v>0</v>
      </c>
      <c r="U1028" t="s">
        <v>783</v>
      </c>
    </row>
    <row r="1029" spans="3:21" x14ac:dyDescent="0.3">
      <c r="C1029" t="s">
        <v>32</v>
      </c>
      <c r="D1029" t="s">
        <v>158</v>
      </c>
      <c r="E1029" t="s">
        <v>29</v>
      </c>
      <c r="F1029" t="s">
        <v>159</v>
      </c>
      <c r="G1029" s="2">
        <v>-4</v>
      </c>
      <c r="H1029" s="2" t="s">
        <v>225</v>
      </c>
      <c r="I1029" s="67">
        <v>-5809.09</v>
      </c>
      <c r="J1029" s="67">
        <v>0</v>
      </c>
      <c r="K1029" s="67">
        <v>-5809.09</v>
      </c>
      <c r="L1029" s="67">
        <v>0</v>
      </c>
      <c r="M1029" s="67">
        <v>-5809.09</v>
      </c>
      <c r="N1029" s="67">
        <v>0</v>
      </c>
      <c r="P1029" s="67">
        <v>0</v>
      </c>
      <c r="Q1029" s="67">
        <v>0</v>
      </c>
      <c r="U1029" t="s">
        <v>783</v>
      </c>
    </row>
    <row r="1030" spans="3:21" x14ac:dyDescent="0.3">
      <c r="C1030" t="s">
        <v>166</v>
      </c>
      <c r="D1030" t="s">
        <v>158</v>
      </c>
      <c r="E1030" t="s">
        <v>30</v>
      </c>
      <c r="F1030" t="s">
        <v>159</v>
      </c>
      <c r="G1030" s="2">
        <v>1</v>
      </c>
      <c r="H1030" s="2" t="s">
        <v>272</v>
      </c>
      <c r="I1030" s="67">
        <v>148473.49</v>
      </c>
      <c r="J1030" s="67">
        <v>12.56</v>
      </c>
      <c r="K1030" s="67">
        <v>148473.49</v>
      </c>
      <c r="L1030" s="67">
        <v>1.77</v>
      </c>
      <c r="M1030" s="67">
        <v>148473.49</v>
      </c>
      <c r="N1030" s="67">
        <v>97.68</v>
      </c>
      <c r="P1030" s="67">
        <v>0</v>
      </c>
      <c r="Q1030" s="67">
        <v>148473.49</v>
      </c>
      <c r="R1030" s="2" t="s">
        <v>161</v>
      </c>
      <c r="S1030" s="2" t="s">
        <v>161</v>
      </c>
      <c r="T1030" s="2" t="s">
        <v>161</v>
      </c>
      <c r="U1030" t="s">
        <v>783</v>
      </c>
    </row>
    <row r="1031" spans="3:21" x14ac:dyDescent="0.3">
      <c r="C1031" t="s">
        <v>166</v>
      </c>
      <c r="D1031" t="s">
        <v>158</v>
      </c>
      <c r="E1031" t="s">
        <v>29</v>
      </c>
      <c r="F1031" t="s">
        <v>159</v>
      </c>
      <c r="G1031" s="2">
        <v>3</v>
      </c>
      <c r="H1031" s="2" t="s">
        <v>599</v>
      </c>
      <c r="I1031" s="67">
        <v>-1130.2</v>
      </c>
      <c r="J1031" s="67">
        <v>0</v>
      </c>
      <c r="K1031" s="67">
        <v>-1130.2</v>
      </c>
      <c r="L1031" s="67">
        <v>0</v>
      </c>
      <c r="M1031" s="67">
        <v>-1130.2</v>
      </c>
      <c r="N1031" s="67">
        <v>0</v>
      </c>
      <c r="P1031" s="67">
        <v>0</v>
      </c>
      <c r="Q1031" s="67">
        <v>0</v>
      </c>
      <c r="U1031" t="s">
        <v>783</v>
      </c>
    </row>
    <row r="1032" spans="3:21" x14ac:dyDescent="0.3">
      <c r="C1032" t="s">
        <v>166</v>
      </c>
      <c r="D1032" t="s">
        <v>158</v>
      </c>
      <c r="E1032" t="s">
        <v>29</v>
      </c>
      <c r="F1032" t="s">
        <v>159</v>
      </c>
      <c r="G1032" s="2">
        <v>4</v>
      </c>
      <c r="H1032" s="2" t="s">
        <v>409</v>
      </c>
      <c r="I1032" s="67">
        <v>-2112.19</v>
      </c>
      <c r="J1032" s="67">
        <v>0</v>
      </c>
      <c r="K1032" s="67">
        <v>-2112.19</v>
      </c>
      <c r="L1032" s="67">
        <v>0</v>
      </c>
      <c r="M1032" s="67">
        <v>-2112.19</v>
      </c>
      <c r="N1032" s="67">
        <v>0</v>
      </c>
      <c r="P1032" s="67">
        <v>0</v>
      </c>
      <c r="Q1032" s="67">
        <v>0</v>
      </c>
      <c r="U1032" t="s">
        <v>783</v>
      </c>
    </row>
    <row r="1033" spans="3:21" x14ac:dyDescent="0.3">
      <c r="C1033" t="s">
        <v>32</v>
      </c>
      <c r="D1033" t="s">
        <v>158</v>
      </c>
      <c r="E1033" t="s">
        <v>30</v>
      </c>
      <c r="F1033" t="s">
        <v>159</v>
      </c>
      <c r="G1033" s="2">
        <v>-4</v>
      </c>
      <c r="H1033" s="2" t="s">
        <v>222</v>
      </c>
      <c r="I1033" s="67">
        <v>29674.47</v>
      </c>
      <c r="J1033" s="67">
        <v>2.76</v>
      </c>
      <c r="K1033" s="67">
        <v>29674.47</v>
      </c>
      <c r="L1033" s="67">
        <v>1.31</v>
      </c>
      <c r="M1033" s="67">
        <v>29674.47</v>
      </c>
      <c r="N1033" s="67">
        <v>12.56</v>
      </c>
      <c r="P1033" s="67">
        <v>0</v>
      </c>
      <c r="Q1033" s="67">
        <v>0</v>
      </c>
      <c r="R1033" s="2" t="s">
        <v>161</v>
      </c>
      <c r="S1033" s="2" t="s">
        <v>161</v>
      </c>
      <c r="T1033" s="2" t="s">
        <v>161</v>
      </c>
      <c r="U1033" t="s">
        <v>783</v>
      </c>
    </row>
    <row r="1034" spans="3:21" x14ac:dyDescent="0.3">
      <c r="C1034" t="s">
        <v>31</v>
      </c>
      <c r="D1034" t="s">
        <v>158</v>
      </c>
      <c r="E1034" t="s">
        <v>30</v>
      </c>
      <c r="F1034" t="s">
        <v>159</v>
      </c>
      <c r="G1034" s="2">
        <v>-1</v>
      </c>
      <c r="H1034" s="2" t="s">
        <v>188</v>
      </c>
      <c r="I1034" s="67">
        <v>62812.41</v>
      </c>
      <c r="J1034" s="67">
        <v>4.7699999999999996</v>
      </c>
      <c r="K1034" s="67">
        <v>62812.41</v>
      </c>
      <c r="L1034" s="67">
        <v>4.32</v>
      </c>
      <c r="M1034" s="67">
        <v>62812.41</v>
      </c>
      <c r="N1034" s="67">
        <v>22.29</v>
      </c>
      <c r="P1034" s="67">
        <v>0</v>
      </c>
      <c r="Q1034" s="67">
        <v>0</v>
      </c>
      <c r="R1034" s="2" t="s">
        <v>161</v>
      </c>
      <c r="S1034" s="2" t="s">
        <v>161</v>
      </c>
      <c r="T1034" s="2" t="s">
        <v>161</v>
      </c>
      <c r="U1034" t="s">
        <v>783</v>
      </c>
    </row>
    <row r="1035" spans="3:21" x14ac:dyDescent="0.3">
      <c r="C1035" t="s">
        <v>166</v>
      </c>
      <c r="D1035" t="s">
        <v>158</v>
      </c>
      <c r="E1035" t="s">
        <v>29</v>
      </c>
      <c r="F1035" t="s">
        <v>159</v>
      </c>
      <c r="G1035" s="2">
        <v>1</v>
      </c>
      <c r="H1035" s="2" t="s">
        <v>503</v>
      </c>
      <c r="I1035" s="67">
        <v>-233.31</v>
      </c>
      <c r="J1035" s="67">
        <v>0</v>
      </c>
      <c r="K1035" s="67">
        <v>-233.31</v>
      </c>
      <c r="L1035" s="67">
        <v>0</v>
      </c>
      <c r="M1035" s="67">
        <v>-233.31</v>
      </c>
      <c r="N1035" s="67">
        <v>0</v>
      </c>
      <c r="P1035" s="67">
        <v>0</v>
      </c>
      <c r="Q1035" s="67">
        <v>0</v>
      </c>
      <c r="U1035" t="s">
        <v>783</v>
      </c>
    </row>
    <row r="1036" spans="3:21" x14ac:dyDescent="0.3">
      <c r="C1036" t="s">
        <v>166</v>
      </c>
      <c r="D1036" t="s">
        <v>158</v>
      </c>
      <c r="E1036" t="s">
        <v>30</v>
      </c>
      <c r="F1036" t="s">
        <v>159</v>
      </c>
      <c r="G1036" s="2">
        <v>0</v>
      </c>
      <c r="H1036" s="2" t="s">
        <v>518</v>
      </c>
      <c r="I1036" s="67">
        <v>27721954.449999999</v>
      </c>
      <c r="J1036" s="67">
        <v>12540.79</v>
      </c>
      <c r="K1036" s="67">
        <v>27721954.449999999</v>
      </c>
      <c r="L1036" s="67">
        <v>901.61</v>
      </c>
      <c r="M1036" s="67">
        <v>27721954.449999999</v>
      </c>
      <c r="N1036" s="67">
        <v>19553.37</v>
      </c>
      <c r="P1036" s="67">
        <v>0</v>
      </c>
      <c r="Q1036" s="67">
        <v>0</v>
      </c>
      <c r="R1036" s="2" t="s">
        <v>161</v>
      </c>
      <c r="S1036" s="2" t="s">
        <v>161</v>
      </c>
      <c r="T1036" s="2" t="s">
        <v>161</v>
      </c>
      <c r="U1036" t="s">
        <v>783</v>
      </c>
    </row>
    <row r="1037" spans="3:21" x14ac:dyDescent="0.3">
      <c r="C1037" t="s">
        <v>166</v>
      </c>
      <c r="D1037" t="s">
        <v>158</v>
      </c>
      <c r="E1037" t="s">
        <v>29</v>
      </c>
      <c r="F1037" t="s">
        <v>159</v>
      </c>
      <c r="G1037" s="2">
        <v>7</v>
      </c>
      <c r="H1037" s="2" t="s">
        <v>287</v>
      </c>
      <c r="I1037" s="67">
        <v>-3630.57</v>
      </c>
      <c r="J1037" s="67">
        <v>0</v>
      </c>
      <c r="K1037" s="67">
        <v>-3630.57</v>
      </c>
      <c r="L1037" s="67">
        <v>0</v>
      </c>
      <c r="M1037" s="67">
        <v>-3630.57</v>
      </c>
      <c r="N1037" s="67">
        <v>0</v>
      </c>
      <c r="P1037" s="67">
        <v>0</v>
      </c>
      <c r="Q1037" s="67">
        <v>0</v>
      </c>
      <c r="U1037" t="s">
        <v>783</v>
      </c>
    </row>
    <row r="1038" spans="3:21" x14ac:dyDescent="0.3">
      <c r="C1038" t="s">
        <v>166</v>
      </c>
      <c r="D1038" t="s">
        <v>158</v>
      </c>
      <c r="E1038" t="s">
        <v>29</v>
      </c>
      <c r="F1038" t="s">
        <v>159</v>
      </c>
      <c r="G1038" s="2">
        <v>10</v>
      </c>
      <c r="H1038" s="2" t="s">
        <v>242</v>
      </c>
      <c r="I1038" s="67">
        <v>-752.31</v>
      </c>
      <c r="J1038" s="67">
        <v>0</v>
      </c>
      <c r="K1038" s="67">
        <v>-752.31</v>
      </c>
      <c r="L1038" s="67">
        <v>0</v>
      </c>
      <c r="M1038" s="67">
        <v>-752.31</v>
      </c>
      <c r="N1038" s="67">
        <v>0</v>
      </c>
      <c r="P1038" s="67">
        <v>0</v>
      </c>
      <c r="Q1038" s="67">
        <v>0</v>
      </c>
      <c r="U1038" t="s">
        <v>783</v>
      </c>
    </row>
    <row r="1039" spans="3:21" x14ac:dyDescent="0.3">
      <c r="C1039" t="s">
        <v>32</v>
      </c>
      <c r="D1039" t="s">
        <v>158</v>
      </c>
      <c r="E1039" t="s">
        <v>30</v>
      </c>
      <c r="F1039" t="s">
        <v>159</v>
      </c>
      <c r="G1039" s="2">
        <v>3</v>
      </c>
      <c r="H1039" s="2" t="s">
        <v>347</v>
      </c>
      <c r="I1039" s="67">
        <v>165396.22</v>
      </c>
      <c r="J1039" s="67">
        <v>0.06</v>
      </c>
      <c r="K1039" s="67">
        <v>165396.22</v>
      </c>
      <c r="L1039" s="67">
        <v>0.03</v>
      </c>
      <c r="M1039" s="67">
        <v>165396.22</v>
      </c>
      <c r="N1039" s="67">
        <v>0.32</v>
      </c>
      <c r="P1039" s="67">
        <v>0</v>
      </c>
      <c r="Q1039" s="67">
        <v>496188.66000000003</v>
      </c>
      <c r="R1039" s="2" t="s">
        <v>161</v>
      </c>
      <c r="S1039" s="2" t="s">
        <v>161</v>
      </c>
      <c r="T1039" s="2" t="s">
        <v>161</v>
      </c>
      <c r="U1039" t="s">
        <v>783</v>
      </c>
    </row>
    <row r="1040" spans="3:21" x14ac:dyDescent="0.3">
      <c r="C1040" t="s">
        <v>32</v>
      </c>
      <c r="D1040" t="s">
        <v>158</v>
      </c>
      <c r="E1040" t="s">
        <v>29</v>
      </c>
      <c r="F1040" t="s">
        <v>159</v>
      </c>
      <c r="G1040" s="2">
        <v>-4</v>
      </c>
      <c r="H1040" s="2" t="s">
        <v>479</v>
      </c>
      <c r="I1040" s="67">
        <v>-232881.16</v>
      </c>
      <c r="J1040" s="67">
        <v>0</v>
      </c>
      <c r="K1040" s="67">
        <v>-232881.16</v>
      </c>
      <c r="L1040" s="67">
        <v>0</v>
      </c>
      <c r="M1040" s="67">
        <v>-232881.16</v>
      </c>
      <c r="N1040" s="67">
        <v>0</v>
      </c>
      <c r="P1040" s="67">
        <v>0</v>
      </c>
      <c r="Q1040" s="67">
        <v>0</v>
      </c>
      <c r="U1040" t="s">
        <v>783</v>
      </c>
    </row>
    <row r="1041" spans="3:21" x14ac:dyDescent="0.3">
      <c r="C1041" t="s">
        <v>166</v>
      </c>
      <c r="D1041" t="s">
        <v>158</v>
      </c>
      <c r="E1041" t="s">
        <v>30</v>
      </c>
      <c r="F1041" t="s">
        <v>159</v>
      </c>
      <c r="G1041" s="2">
        <v>4</v>
      </c>
      <c r="H1041" s="2" t="s">
        <v>377</v>
      </c>
      <c r="I1041" s="67">
        <v>40882.97</v>
      </c>
      <c r="J1041" s="67">
        <v>10.88</v>
      </c>
      <c r="K1041" s="67">
        <v>40882.97</v>
      </c>
      <c r="L1041" s="67">
        <v>1107.48</v>
      </c>
      <c r="M1041" s="67">
        <v>40882.97</v>
      </c>
      <c r="N1041" s="67">
        <v>49.48</v>
      </c>
      <c r="P1041" s="67">
        <v>40882.97</v>
      </c>
      <c r="Q1041" s="67">
        <v>163531.88</v>
      </c>
      <c r="R1041" s="2" t="s">
        <v>165</v>
      </c>
      <c r="S1041" s="2" t="s">
        <v>161</v>
      </c>
      <c r="T1041" s="2" t="s">
        <v>165</v>
      </c>
      <c r="U1041" t="s">
        <v>783</v>
      </c>
    </row>
    <row r="1042" spans="3:21" x14ac:dyDescent="0.3">
      <c r="C1042" t="s">
        <v>166</v>
      </c>
      <c r="D1042" t="s">
        <v>158</v>
      </c>
      <c r="E1042" t="s">
        <v>30</v>
      </c>
      <c r="F1042" t="s">
        <v>159</v>
      </c>
      <c r="G1042" s="2">
        <v>6</v>
      </c>
      <c r="H1042" s="2" t="s">
        <v>195</v>
      </c>
      <c r="I1042" s="67">
        <v>388082.59</v>
      </c>
      <c r="J1042" s="67">
        <v>9.7799999999999994</v>
      </c>
      <c r="K1042" s="67">
        <v>388082.59</v>
      </c>
      <c r="L1042" s="67">
        <v>1.37</v>
      </c>
      <c r="M1042" s="67">
        <v>388082.59</v>
      </c>
      <c r="N1042" s="67">
        <v>76.09</v>
      </c>
      <c r="P1042" s="67">
        <v>0</v>
      </c>
      <c r="Q1042" s="67">
        <v>2328495.54</v>
      </c>
      <c r="R1042" s="2" t="s">
        <v>161</v>
      </c>
      <c r="S1042" s="2" t="s">
        <v>161</v>
      </c>
      <c r="T1042" s="2" t="s">
        <v>161</v>
      </c>
      <c r="U1042" t="s">
        <v>783</v>
      </c>
    </row>
    <row r="1043" spans="3:21" x14ac:dyDescent="0.3">
      <c r="C1043" t="s">
        <v>31</v>
      </c>
      <c r="D1043" t="s">
        <v>158</v>
      </c>
      <c r="E1043" t="s">
        <v>29</v>
      </c>
      <c r="F1043" t="s">
        <v>159</v>
      </c>
      <c r="G1043" s="2">
        <v>5</v>
      </c>
      <c r="H1043" s="2" t="s">
        <v>541</v>
      </c>
      <c r="I1043" s="67">
        <v>-1845.52</v>
      </c>
      <c r="J1043" s="67">
        <v>0</v>
      </c>
      <c r="K1043" s="67">
        <v>-1845.52</v>
      </c>
      <c r="L1043" s="67">
        <v>0</v>
      </c>
      <c r="M1043" s="67">
        <v>-1845.52</v>
      </c>
      <c r="N1043" s="67">
        <v>0</v>
      </c>
      <c r="P1043" s="67">
        <v>0</v>
      </c>
      <c r="Q1043" s="67">
        <v>0</v>
      </c>
      <c r="U1043" t="s">
        <v>783</v>
      </c>
    </row>
    <row r="1044" spans="3:21" x14ac:dyDescent="0.3">
      <c r="C1044" t="s">
        <v>166</v>
      </c>
      <c r="D1044" t="s">
        <v>158</v>
      </c>
      <c r="E1044" t="s">
        <v>30</v>
      </c>
      <c r="F1044" t="s">
        <v>159</v>
      </c>
      <c r="G1044" s="2">
        <v>4</v>
      </c>
      <c r="H1044" s="2" t="s">
        <v>348</v>
      </c>
      <c r="I1044" s="67">
        <v>42.91</v>
      </c>
      <c r="J1044" s="67">
        <v>0</v>
      </c>
      <c r="K1044" s="67">
        <v>42.91</v>
      </c>
      <c r="L1044" s="67">
        <v>0</v>
      </c>
      <c r="M1044" s="67">
        <v>42.91</v>
      </c>
      <c r="N1044" s="67">
        <v>0.01</v>
      </c>
      <c r="P1044" s="67">
        <v>0</v>
      </c>
      <c r="Q1044" s="67">
        <v>171.64</v>
      </c>
      <c r="R1044" s="2" t="s">
        <v>161</v>
      </c>
      <c r="S1044" s="2" t="s">
        <v>161</v>
      </c>
      <c r="T1044" s="2" t="s">
        <v>161</v>
      </c>
      <c r="U1044" t="s">
        <v>783</v>
      </c>
    </row>
    <row r="1045" spans="3:21" x14ac:dyDescent="0.3">
      <c r="C1045" t="s">
        <v>32</v>
      </c>
      <c r="D1045" t="s">
        <v>158</v>
      </c>
      <c r="E1045" t="s">
        <v>30</v>
      </c>
      <c r="F1045" t="s">
        <v>159</v>
      </c>
      <c r="G1045" s="2">
        <v>2</v>
      </c>
      <c r="H1045" s="2" t="s">
        <v>262</v>
      </c>
      <c r="I1045" s="67">
        <v>53090.2</v>
      </c>
      <c r="J1045" s="67">
        <v>0.3</v>
      </c>
      <c r="K1045" s="67">
        <v>53090.2</v>
      </c>
      <c r="L1045" s="67">
        <v>0.13</v>
      </c>
      <c r="M1045" s="67">
        <v>53090.2</v>
      </c>
      <c r="N1045" s="67">
        <v>1.68</v>
      </c>
      <c r="P1045" s="67">
        <v>0</v>
      </c>
      <c r="Q1045" s="67">
        <v>106180.4</v>
      </c>
      <c r="R1045" s="2" t="s">
        <v>161</v>
      </c>
      <c r="S1045" s="2" t="s">
        <v>161</v>
      </c>
      <c r="T1045" s="2" t="s">
        <v>161</v>
      </c>
      <c r="U1045" t="s">
        <v>783</v>
      </c>
    </row>
    <row r="1046" spans="3:21" x14ac:dyDescent="0.3">
      <c r="C1046" t="s">
        <v>166</v>
      </c>
      <c r="D1046" t="s">
        <v>158</v>
      </c>
      <c r="E1046" t="s">
        <v>30</v>
      </c>
      <c r="F1046" t="s">
        <v>159</v>
      </c>
      <c r="G1046" s="2">
        <v>-1</v>
      </c>
      <c r="H1046" s="2" t="s">
        <v>700</v>
      </c>
      <c r="I1046" s="67">
        <v>27775.32</v>
      </c>
      <c r="J1046" s="67">
        <v>1.35</v>
      </c>
      <c r="K1046" s="67">
        <v>27775.32</v>
      </c>
      <c r="L1046" s="67">
        <v>0.23</v>
      </c>
      <c r="M1046" s="67">
        <v>27775.32</v>
      </c>
      <c r="N1046" s="67">
        <v>2.4700000000000002</v>
      </c>
      <c r="P1046" s="67">
        <v>0</v>
      </c>
      <c r="Q1046" s="67">
        <v>0</v>
      </c>
      <c r="R1046" s="2" t="s">
        <v>161</v>
      </c>
      <c r="S1046" s="2" t="s">
        <v>161</v>
      </c>
      <c r="T1046" s="2" t="s">
        <v>161</v>
      </c>
      <c r="U1046" t="s">
        <v>783</v>
      </c>
    </row>
    <row r="1047" spans="3:21" x14ac:dyDescent="0.3">
      <c r="C1047" t="s">
        <v>166</v>
      </c>
      <c r="D1047" t="s">
        <v>158</v>
      </c>
      <c r="E1047" t="s">
        <v>29</v>
      </c>
      <c r="F1047" t="s">
        <v>159</v>
      </c>
      <c r="G1047" s="2">
        <v>13</v>
      </c>
      <c r="H1047" s="2" t="s">
        <v>467</v>
      </c>
      <c r="I1047" s="67">
        <v>-64.91</v>
      </c>
      <c r="J1047" s="67">
        <v>0</v>
      </c>
      <c r="K1047" s="67">
        <v>-64.91</v>
      </c>
      <c r="L1047" s="67">
        <v>0</v>
      </c>
      <c r="M1047" s="67">
        <v>-64.91</v>
      </c>
      <c r="N1047" s="67">
        <v>0</v>
      </c>
      <c r="P1047" s="67">
        <v>0</v>
      </c>
      <c r="Q1047" s="67">
        <v>0</v>
      </c>
      <c r="U1047" t="s">
        <v>783</v>
      </c>
    </row>
    <row r="1048" spans="3:21" x14ac:dyDescent="0.3">
      <c r="C1048" t="s">
        <v>31</v>
      </c>
      <c r="D1048" t="s">
        <v>158</v>
      </c>
      <c r="E1048" t="s">
        <v>29</v>
      </c>
      <c r="F1048" t="s">
        <v>159</v>
      </c>
      <c r="G1048" s="2">
        <v>0</v>
      </c>
      <c r="H1048" s="2" t="s">
        <v>240</v>
      </c>
      <c r="I1048" s="67">
        <v>-10.1</v>
      </c>
      <c r="J1048" s="67">
        <v>0</v>
      </c>
      <c r="K1048" s="67">
        <v>-10.1</v>
      </c>
      <c r="L1048" s="67">
        <v>0</v>
      </c>
      <c r="M1048" s="67">
        <v>-10.1</v>
      </c>
      <c r="N1048" s="67">
        <v>0</v>
      </c>
      <c r="P1048" s="67">
        <v>0</v>
      </c>
      <c r="Q1048" s="67">
        <v>0</v>
      </c>
      <c r="U1048" t="s">
        <v>783</v>
      </c>
    </row>
    <row r="1049" spans="3:21" x14ac:dyDescent="0.3">
      <c r="C1049" t="s">
        <v>166</v>
      </c>
      <c r="D1049" t="s">
        <v>158</v>
      </c>
      <c r="E1049" t="s">
        <v>29</v>
      </c>
      <c r="F1049" t="s">
        <v>159</v>
      </c>
      <c r="G1049" s="2">
        <v>-1</v>
      </c>
      <c r="H1049" s="2" t="s">
        <v>197</v>
      </c>
      <c r="I1049" s="67">
        <v>-0.56999999999999995</v>
      </c>
      <c r="J1049" s="67">
        <v>0</v>
      </c>
      <c r="K1049" s="67">
        <v>-0.56999999999999995</v>
      </c>
      <c r="L1049" s="67">
        <v>0</v>
      </c>
      <c r="M1049" s="67">
        <v>-0.56999999999999995</v>
      </c>
      <c r="N1049" s="67">
        <v>0</v>
      </c>
      <c r="O1049" s="2">
        <v>1</v>
      </c>
      <c r="P1049" s="67">
        <v>0</v>
      </c>
      <c r="Q1049" s="67">
        <v>0</v>
      </c>
      <c r="U1049" t="s">
        <v>783</v>
      </c>
    </row>
    <row r="1050" spans="3:21" x14ac:dyDescent="0.3">
      <c r="C1050" t="s">
        <v>166</v>
      </c>
      <c r="D1050" t="s">
        <v>158</v>
      </c>
      <c r="E1050" t="s">
        <v>30</v>
      </c>
      <c r="F1050" t="s">
        <v>159</v>
      </c>
      <c r="G1050" s="2">
        <v>1</v>
      </c>
      <c r="H1050" s="2" t="s">
        <v>464</v>
      </c>
      <c r="I1050" s="67">
        <v>8211.43</v>
      </c>
      <c r="J1050" s="67">
        <v>680.73</v>
      </c>
      <c r="K1050" s="67">
        <v>8211.43</v>
      </c>
      <c r="L1050" s="67">
        <v>1.76</v>
      </c>
      <c r="M1050" s="67">
        <v>8211.43</v>
      </c>
      <c r="N1050" s="67">
        <v>28.87</v>
      </c>
      <c r="P1050" s="67">
        <v>0</v>
      </c>
      <c r="Q1050" s="67">
        <v>8211.43</v>
      </c>
      <c r="R1050" s="2" t="s">
        <v>161</v>
      </c>
      <c r="S1050" s="2" t="s">
        <v>165</v>
      </c>
      <c r="T1050" s="2" t="s">
        <v>165</v>
      </c>
      <c r="U1050" t="s">
        <v>783</v>
      </c>
    </row>
    <row r="1051" spans="3:21" x14ac:dyDescent="0.3">
      <c r="C1051" t="s">
        <v>166</v>
      </c>
      <c r="D1051" t="s">
        <v>158</v>
      </c>
      <c r="E1051" t="s">
        <v>30</v>
      </c>
      <c r="F1051" t="s">
        <v>159</v>
      </c>
      <c r="G1051" s="2">
        <v>6</v>
      </c>
      <c r="H1051" s="2" t="s">
        <v>300</v>
      </c>
      <c r="I1051" s="67">
        <v>1658964.18</v>
      </c>
      <c r="J1051" s="67">
        <v>74.59</v>
      </c>
      <c r="K1051" s="67">
        <v>1658964.18</v>
      </c>
      <c r="L1051" s="67">
        <v>33.51</v>
      </c>
      <c r="M1051" s="67">
        <v>1658964.18</v>
      </c>
      <c r="N1051" s="67">
        <v>417.79</v>
      </c>
      <c r="P1051" s="67">
        <v>0</v>
      </c>
      <c r="Q1051" s="67">
        <v>9953785.0800000001</v>
      </c>
      <c r="R1051" s="2" t="s">
        <v>161</v>
      </c>
      <c r="S1051" s="2" t="s">
        <v>161</v>
      </c>
      <c r="T1051" s="2" t="s">
        <v>161</v>
      </c>
      <c r="U1051" t="s">
        <v>783</v>
      </c>
    </row>
    <row r="1052" spans="3:21" x14ac:dyDescent="0.3">
      <c r="C1052" t="s">
        <v>166</v>
      </c>
      <c r="D1052" t="s">
        <v>158</v>
      </c>
      <c r="E1052" t="s">
        <v>29</v>
      </c>
      <c r="F1052" t="s">
        <v>159</v>
      </c>
      <c r="G1052" s="2">
        <v>8</v>
      </c>
      <c r="H1052" s="2" t="s">
        <v>510</v>
      </c>
      <c r="I1052" s="67">
        <v>-443.78</v>
      </c>
      <c r="J1052" s="67">
        <v>0</v>
      </c>
      <c r="K1052" s="67">
        <v>-443.78</v>
      </c>
      <c r="L1052" s="67">
        <v>0</v>
      </c>
      <c r="M1052" s="67">
        <v>-443.78</v>
      </c>
      <c r="N1052" s="67">
        <v>0</v>
      </c>
      <c r="P1052" s="67">
        <v>0</v>
      </c>
      <c r="Q1052" s="67">
        <v>0</v>
      </c>
      <c r="U1052" t="s">
        <v>783</v>
      </c>
    </row>
    <row r="1053" spans="3:21" x14ac:dyDescent="0.3">
      <c r="C1053" t="s">
        <v>32</v>
      </c>
      <c r="D1053" t="s">
        <v>158</v>
      </c>
      <c r="E1053" t="s">
        <v>29</v>
      </c>
      <c r="F1053" t="s">
        <v>159</v>
      </c>
      <c r="G1053" s="2">
        <v>-4</v>
      </c>
      <c r="H1053" s="2" t="s">
        <v>495</v>
      </c>
      <c r="I1053" s="67">
        <v>-3406.46</v>
      </c>
      <c r="J1053" s="67">
        <v>0</v>
      </c>
      <c r="K1053" s="67">
        <v>-3406.46</v>
      </c>
      <c r="L1053" s="67">
        <v>0</v>
      </c>
      <c r="M1053" s="67">
        <v>-3406.46</v>
      </c>
      <c r="N1053" s="67">
        <v>0</v>
      </c>
      <c r="P1053" s="67">
        <v>0</v>
      </c>
      <c r="Q1053" s="67">
        <v>0</v>
      </c>
      <c r="U1053" t="s">
        <v>783</v>
      </c>
    </row>
    <row r="1054" spans="3:21" x14ac:dyDescent="0.3">
      <c r="C1054" t="s">
        <v>31</v>
      </c>
      <c r="D1054" t="s">
        <v>158</v>
      </c>
      <c r="E1054" t="s">
        <v>29</v>
      </c>
      <c r="F1054" t="s">
        <v>159</v>
      </c>
      <c r="G1054" s="2">
        <v>4</v>
      </c>
      <c r="H1054" s="2" t="s">
        <v>347</v>
      </c>
      <c r="I1054" s="67">
        <v>-23080.02</v>
      </c>
      <c r="J1054" s="67">
        <v>0</v>
      </c>
      <c r="K1054" s="67">
        <v>-23080.02</v>
      </c>
      <c r="L1054" s="67">
        <v>0</v>
      </c>
      <c r="M1054" s="67">
        <v>-23080.02</v>
      </c>
      <c r="N1054" s="67">
        <v>0</v>
      </c>
      <c r="P1054" s="67">
        <v>0</v>
      </c>
      <c r="Q1054" s="67">
        <v>0</v>
      </c>
      <c r="U1054" t="s">
        <v>783</v>
      </c>
    </row>
    <row r="1055" spans="3:21" x14ac:dyDescent="0.3">
      <c r="C1055" t="s">
        <v>166</v>
      </c>
      <c r="D1055" t="s">
        <v>158</v>
      </c>
      <c r="E1055" t="s">
        <v>30</v>
      </c>
      <c r="F1055" t="s">
        <v>159</v>
      </c>
      <c r="G1055" s="2">
        <v>-1</v>
      </c>
      <c r="H1055" s="2" t="s">
        <v>597</v>
      </c>
      <c r="I1055" s="67">
        <v>33329.46</v>
      </c>
      <c r="J1055" s="67">
        <v>4.03</v>
      </c>
      <c r="K1055" s="67">
        <v>33329.46</v>
      </c>
      <c r="L1055" s="67">
        <v>3.65</v>
      </c>
      <c r="M1055" s="67">
        <v>33329.46</v>
      </c>
      <c r="N1055" s="67">
        <v>18.84</v>
      </c>
      <c r="P1055" s="67">
        <v>0</v>
      </c>
      <c r="Q1055" s="67">
        <v>0</v>
      </c>
      <c r="R1055" s="2" t="s">
        <v>161</v>
      </c>
      <c r="S1055" s="2" t="s">
        <v>161</v>
      </c>
      <c r="T1055" s="2" t="s">
        <v>161</v>
      </c>
      <c r="U1055" t="s">
        <v>783</v>
      </c>
    </row>
    <row r="1056" spans="3:21" x14ac:dyDescent="0.3">
      <c r="C1056" t="s">
        <v>31</v>
      </c>
      <c r="D1056" t="s">
        <v>158</v>
      </c>
      <c r="E1056" t="s">
        <v>30</v>
      </c>
      <c r="F1056" t="s">
        <v>159</v>
      </c>
      <c r="G1056" s="2">
        <v>-4</v>
      </c>
      <c r="H1056" s="2" t="s">
        <v>244</v>
      </c>
      <c r="I1056" s="67">
        <v>6450.73</v>
      </c>
      <c r="J1056" s="67">
        <v>0.25</v>
      </c>
      <c r="K1056" s="67">
        <v>6450.73</v>
      </c>
      <c r="L1056" s="67">
        <v>0.12</v>
      </c>
      <c r="M1056" s="67">
        <v>6450.73</v>
      </c>
      <c r="N1056" s="67">
        <v>1.1399999999999999</v>
      </c>
      <c r="P1056" s="67">
        <v>0</v>
      </c>
      <c r="Q1056" s="67">
        <v>0</v>
      </c>
      <c r="R1056" s="2" t="s">
        <v>161</v>
      </c>
      <c r="S1056" s="2" t="s">
        <v>161</v>
      </c>
      <c r="T1056" s="2" t="s">
        <v>161</v>
      </c>
      <c r="U1056" t="s">
        <v>783</v>
      </c>
    </row>
    <row r="1057" spans="3:21" x14ac:dyDescent="0.3">
      <c r="C1057" t="s">
        <v>31</v>
      </c>
      <c r="D1057" t="s">
        <v>158</v>
      </c>
      <c r="E1057" t="s">
        <v>30</v>
      </c>
      <c r="F1057" t="s">
        <v>159</v>
      </c>
      <c r="G1057" s="2">
        <v>4</v>
      </c>
      <c r="H1057" s="2" t="s">
        <v>615</v>
      </c>
      <c r="I1057" s="67">
        <v>70688.95</v>
      </c>
      <c r="J1057" s="67">
        <v>0</v>
      </c>
      <c r="K1057" s="67">
        <v>70688.95</v>
      </c>
      <c r="L1057" s="67">
        <v>0</v>
      </c>
      <c r="M1057" s="67">
        <v>70688.95</v>
      </c>
      <c r="N1057" s="67">
        <v>0</v>
      </c>
      <c r="P1057" s="67">
        <v>0</v>
      </c>
      <c r="Q1057" s="67">
        <v>282755.8</v>
      </c>
      <c r="R1057" s="2" t="s">
        <v>161</v>
      </c>
      <c r="S1057" s="2" t="s">
        <v>161</v>
      </c>
      <c r="T1057" s="2" t="s">
        <v>161</v>
      </c>
      <c r="U1057" t="s">
        <v>783</v>
      </c>
    </row>
    <row r="1058" spans="3:21" x14ac:dyDescent="0.3">
      <c r="C1058" t="s">
        <v>32</v>
      </c>
      <c r="D1058" t="s">
        <v>158</v>
      </c>
      <c r="E1058" t="s">
        <v>30</v>
      </c>
      <c r="F1058" t="s">
        <v>159</v>
      </c>
      <c r="G1058" s="2">
        <v>-4</v>
      </c>
      <c r="H1058" s="2" t="s">
        <v>467</v>
      </c>
      <c r="I1058" s="67">
        <v>34073.370000000003</v>
      </c>
      <c r="J1058" s="67">
        <v>2.16</v>
      </c>
      <c r="K1058" s="67">
        <v>34073.370000000003</v>
      </c>
      <c r="L1058" s="67">
        <v>1.02</v>
      </c>
      <c r="M1058" s="67">
        <v>34073.370000000003</v>
      </c>
      <c r="N1058" s="67">
        <v>9.81</v>
      </c>
      <c r="P1058" s="67">
        <v>0</v>
      </c>
      <c r="Q1058" s="67">
        <v>0</v>
      </c>
      <c r="R1058" s="2" t="s">
        <v>161</v>
      </c>
      <c r="S1058" s="2" t="s">
        <v>161</v>
      </c>
      <c r="T1058" s="2" t="s">
        <v>161</v>
      </c>
      <c r="U1058" t="s">
        <v>783</v>
      </c>
    </row>
    <row r="1059" spans="3:21" x14ac:dyDescent="0.3">
      <c r="C1059" t="s">
        <v>166</v>
      </c>
      <c r="D1059" t="s">
        <v>158</v>
      </c>
      <c r="E1059" t="s">
        <v>30</v>
      </c>
      <c r="F1059" t="s">
        <v>159</v>
      </c>
      <c r="G1059" s="2">
        <v>5</v>
      </c>
      <c r="H1059" s="2" t="s">
        <v>312</v>
      </c>
      <c r="I1059" s="67">
        <v>98480.58</v>
      </c>
      <c r="J1059" s="67">
        <v>22.3</v>
      </c>
      <c r="K1059" s="67">
        <v>98480.58</v>
      </c>
      <c r="L1059" s="67">
        <v>1707.94</v>
      </c>
      <c r="M1059" s="67">
        <v>98480.58</v>
      </c>
      <c r="N1059" s="67">
        <v>40.81</v>
      </c>
      <c r="P1059" s="67">
        <v>0</v>
      </c>
      <c r="Q1059" s="67">
        <v>492402.9</v>
      </c>
      <c r="R1059" s="2" t="s">
        <v>165</v>
      </c>
      <c r="S1059" s="2" t="s">
        <v>161</v>
      </c>
      <c r="T1059" s="2" t="s">
        <v>165</v>
      </c>
      <c r="U1059" t="s">
        <v>783</v>
      </c>
    </row>
    <row r="1060" spans="3:21" x14ac:dyDescent="0.3">
      <c r="C1060" t="s">
        <v>31</v>
      </c>
      <c r="D1060" t="s">
        <v>158</v>
      </c>
      <c r="E1060" t="s">
        <v>30</v>
      </c>
      <c r="F1060" t="s">
        <v>159</v>
      </c>
      <c r="G1060" s="2">
        <v>-1</v>
      </c>
      <c r="H1060" s="2" t="s">
        <v>674</v>
      </c>
      <c r="I1060" s="67">
        <v>235.94</v>
      </c>
      <c r="J1060" s="67">
        <v>0.04</v>
      </c>
      <c r="K1060" s="67">
        <v>235.94</v>
      </c>
      <c r="L1060" s="67">
        <v>0.01</v>
      </c>
      <c r="M1060" s="67">
        <v>235.94</v>
      </c>
      <c r="N1060" s="67">
        <v>7.0000000000000007E-2</v>
      </c>
      <c r="P1060" s="67">
        <v>0</v>
      </c>
      <c r="Q1060" s="67">
        <v>0</v>
      </c>
      <c r="R1060" s="2" t="s">
        <v>161</v>
      </c>
      <c r="S1060" s="2" t="s">
        <v>161</v>
      </c>
      <c r="T1060" s="2" t="s">
        <v>161</v>
      </c>
      <c r="U1060" t="s">
        <v>783</v>
      </c>
    </row>
    <row r="1061" spans="3:21" x14ac:dyDescent="0.3">
      <c r="C1061" t="s">
        <v>166</v>
      </c>
      <c r="D1061" t="s">
        <v>158</v>
      </c>
      <c r="E1061" t="s">
        <v>29</v>
      </c>
      <c r="F1061" t="s">
        <v>159</v>
      </c>
      <c r="G1061" s="2">
        <v>5</v>
      </c>
      <c r="H1061" s="2" t="s">
        <v>164</v>
      </c>
      <c r="I1061" s="67">
        <v>-307.93</v>
      </c>
      <c r="J1061" s="67">
        <v>0</v>
      </c>
      <c r="K1061" s="67">
        <v>-307.93</v>
      </c>
      <c r="L1061" s="67">
        <v>0</v>
      </c>
      <c r="M1061" s="67">
        <v>-307.93</v>
      </c>
      <c r="N1061" s="67">
        <v>0</v>
      </c>
      <c r="P1061" s="67">
        <v>-31.54</v>
      </c>
      <c r="Q1061" s="67">
        <v>0</v>
      </c>
      <c r="U1061" t="s">
        <v>783</v>
      </c>
    </row>
    <row r="1062" spans="3:21" x14ac:dyDescent="0.3">
      <c r="C1062" t="s">
        <v>31</v>
      </c>
      <c r="D1062" t="s">
        <v>158</v>
      </c>
      <c r="E1062" t="s">
        <v>30</v>
      </c>
      <c r="F1062" t="s">
        <v>159</v>
      </c>
      <c r="G1062" s="2">
        <v>14</v>
      </c>
      <c r="H1062" s="2" t="s">
        <v>204</v>
      </c>
      <c r="I1062" s="67">
        <v>209038.58</v>
      </c>
      <c r="J1062" s="67">
        <v>59.57</v>
      </c>
      <c r="K1062" s="67">
        <v>209038.58</v>
      </c>
      <c r="L1062" s="67">
        <v>319.92</v>
      </c>
      <c r="M1062" s="67">
        <v>209038.58</v>
      </c>
      <c r="N1062" s="67">
        <v>208.33</v>
      </c>
      <c r="P1062" s="67">
        <v>0</v>
      </c>
      <c r="Q1062" s="67">
        <v>2926540.1199999996</v>
      </c>
      <c r="R1062" s="2" t="s">
        <v>161</v>
      </c>
      <c r="S1062" s="2" t="s">
        <v>161</v>
      </c>
      <c r="T1062" s="2" t="s">
        <v>165</v>
      </c>
      <c r="U1062" t="s">
        <v>783</v>
      </c>
    </row>
    <row r="1063" spans="3:21" x14ac:dyDescent="0.3">
      <c r="C1063" t="s">
        <v>32</v>
      </c>
      <c r="D1063" t="s">
        <v>158</v>
      </c>
      <c r="E1063" t="s">
        <v>30</v>
      </c>
      <c r="F1063" t="s">
        <v>159</v>
      </c>
      <c r="G1063" s="2">
        <v>4</v>
      </c>
      <c r="H1063" s="2" t="s">
        <v>224</v>
      </c>
      <c r="I1063" s="67">
        <v>43655.12</v>
      </c>
      <c r="J1063" s="67">
        <v>0</v>
      </c>
      <c r="K1063" s="67">
        <v>43655.12</v>
      </c>
      <c r="L1063" s="67">
        <v>0</v>
      </c>
      <c r="M1063" s="67">
        <v>43655.12</v>
      </c>
      <c r="N1063" s="67">
        <v>13.29</v>
      </c>
      <c r="P1063" s="67">
        <v>0</v>
      </c>
      <c r="Q1063" s="67">
        <v>174620.48</v>
      </c>
      <c r="R1063" s="2" t="s">
        <v>161</v>
      </c>
      <c r="S1063" s="2" t="s">
        <v>161</v>
      </c>
      <c r="T1063" s="2" t="s">
        <v>165</v>
      </c>
      <c r="U1063" t="s">
        <v>783</v>
      </c>
    </row>
    <row r="1064" spans="3:21" x14ac:dyDescent="0.3">
      <c r="C1064" t="s">
        <v>166</v>
      </c>
      <c r="D1064" t="s">
        <v>158</v>
      </c>
      <c r="E1064" t="s">
        <v>30</v>
      </c>
      <c r="F1064" t="s">
        <v>159</v>
      </c>
      <c r="G1064" s="2">
        <v>3</v>
      </c>
      <c r="H1064" s="2" t="s">
        <v>511</v>
      </c>
      <c r="I1064" s="67">
        <v>25015.65</v>
      </c>
      <c r="J1064" s="67">
        <v>4.32</v>
      </c>
      <c r="K1064" s="67">
        <v>25015.65</v>
      </c>
      <c r="L1064" s="67">
        <v>0.61</v>
      </c>
      <c r="M1064" s="67">
        <v>25015.65</v>
      </c>
      <c r="N1064" s="67">
        <v>33.56</v>
      </c>
      <c r="P1064" s="67">
        <v>0</v>
      </c>
      <c r="Q1064" s="67">
        <v>75046.950000000012</v>
      </c>
      <c r="R1064" s="2" t="s">
        <v>161</v>
      </c>
      <c r="S1064" s="2" t="s">
        <v>161</v>
      </c>
      <c r="T1064" s="2" t="s">
        <v>161</v>
      </c>
      <c r="U1064" t="s">
        <v>783</v>
      </c>
    </row>
    <row r="1065" spans="3:21" x14ac:dyDescent="0.3">
      <c r="C1065" t="s">
        <v>166</v>
      </c>
      <c r="D1065" t="s">
        <v>158</v>
      </c>
      <c r="E1065" t="s">
        <v>30</v>
      </c>
      <c r="F1065" t="s">
        <v>159</v>
      </c>
      <c r="G1065" s="2">
        <v>5</v>
      </c>
      <c r="H1065" s="2" t="s">
        <v>351</v>
      </c>
      <c r="I1065" s="67">
        <v>1911333.7</v>
      </c>
      <c r="J1065" s="67">
        <v>42.39</v>
      </c>
      <c r="K1065" s="67">
        <v>1911333.7</v>
      </c>
      <c r="L1065" s="67">
        <v>3.05</v>
      </c>
      <c r="M1065" s="67">
        <v>1911333.7</v>
      </c>
      <c r="N1065" s="67">
        <v>66.09</v>
      </c>
      <c r="P1065" s="67">
        <v>0</v>
      </c>
      <c r="Q1065" s="67">
        <v>9556668.5</v>
      </c>
      <c r="R1065" s="2" t="s">
        <v>161</v>
      </c>
      <c r="S1065" s="2" t="s">
        <v>161</v>
      </c>
      <c r="T1065" s="2" t="s">
        <v>161</v>
      </c>
      <c r="U1065" t="s">
        <v>783</v>
      </c>
    </row>
    <row r="1066" spans="3:21" x14ac:dyDescent="0.3">
      <c r="C1066" t="s">
        <v>166</v>
      </c>
      <c r="D1066" t="s">
        <v>158</v>
      </c>
      <c r="E1066" t="s">
        <v>29</v>
      </c>
      <c r="F1066" t="s">
        <v>159</v>
      </c>
      <c r="G1066" s="2">
        <v>2</v>
      </c>
      <c r="H1066" s="2" t="s">
        <v>311</v>
      </c>
      <c r="I1066" s="67">
        <v>-6457.93</v>
      </c>
      <c r="J1066" s="67">
        <v>0</v>
      </c>
      <c r="K1066" s="67">
        <v>-6457.93</v>
      </c>
      <c r="L1066" s="67">
        <v>0</v>
      </c>
      <c r="M1066" s="67">
        <v>-6457.93</v>
      </c>
      <c r="N1066" s="67">
        <v>0</v>
      </c>
      <c r="P1066" s="67">
        <v>0</v>
      </c>
      <c r="Q1066" s="67">
        <v>0</v>
      </c>
      <c r="U1066" t="s">
        <v>783</v>
      </c>
    </row>
    <row r="1067" spans="3:21" x14ac:dyDescent="0.3">
      <c r="C1067" t="s">
        <v>31</v>
      </c>
      <c r="D1067" t="s">
        <v>158</v>
      </c>
      <c r="E1067" t="s">
        <v>30</v>
      </c>
      <c r="F1067" t="s">
        <v>159</v>
      </c>
      <c r="G1067" s="2">
        <v>4</v>
      </c>
      <c r="H1067" s="2" t="s">
        <v>639</v>
      </c>
      <c r="I1067" s="67">
        <v>18.489999999999998</v>
      </c>
      <c r="J1067" s="67">
        <v>0</v>
      </c>
      <c r="K1067" s="67">
        <v>18.489999999999998</v>
      </c>
      <c r="L1067" s="67">
        <v>0</v>
      </c>
      <c r="M1067" s="67">
        <v>18.489999999999998</v>
      </c>
      <c r="N1067" s="67">
        <v>0</v>
      </c>
      <c r="P1067" s="67">
        <v>0</v>
      </c>
      <c r="Q1067" s="67">
        <v>73.959999999999994</v>
      </c>
      <c r="R1067" s="2" t="s">
        <v>161</v>
      </c>
      <c r="S1067" s="2" t="s">
        <v>161</v>
      </c>
      <c r="T1067" s="2" t="s">
        <v>161</v>
      </c>
      <c r="U1067" t="s">
        <v>783</v>
      </c>
    </row>
    <row r="1068" spans="3:21" x14ac:dyDescent="0.3">
      <c r="C1068" t="s">
        <v>31</v>
      </c>
      <c r="D1068" t="s">
        <v>158</v>
      </c>
      <c r="E1068" t="s">
        <v>29</v>
      </c>
      <c r="F1068" t="s">
        <v>159</v>
      </c>
      <c r="G1068" s="2">
        <v>-1</v>
      </c>
      <c r="H1068" s="2" t="s">
        <v>384</v>
      </c>
      <c r="I1068" s="67">
        <v>-2986.14</v>
      </c>
      <c r="J1068" s="67">
        <v>0</v>
      </c>
      <c r="K1068" s="67">
        <v>-2986.14</v>
      </c>
      <c r="L1068" s="67">
        <v>0</v>
      </c>
      <c r="M1068" s="67">
        <v>-2986.14</v>
      </c>
      <c r="N1068" s="67">
        <v>0</v>
      </c>
      <c r="P1068" s="67">
        <v>0</v>
      </c>
      <c r="Q1068" s="67">
        <v>0</v>
      </c>
      <c r="U1068" t="s">
        <v>783</v>
      </c>
    </row>
    <row r="1069" spans="3:21" x14ac:dyDescent="0.3">
      <c r="C1069" t="s">
        <v>166</v>
      </c>
      <c r="D1069" t="s">
        <v>158</v>
      </c>
      <c r="E1069" t="s">
        <v>29</v>
      </c>
      <c r="F1069" t="s">
        <v>159</v>
      </c>
      <c r="G1069" s="2">
        <v>5</v>
      </c>
      <c r="H1069" s="2" t="s">
        <v>632</v>
      </c>
      <c r="I1069" s="67">
        <v>-3841.83</v>
      </c>
      <c r="J1069" s="67">
        <v>0</v>
      </c>
      <c r="K1069" s="67">
        <v>-3841.83</v>
      </c>
      <c r="L1069" s="67">
        <v>0</v>
      </c>
      <c r="M1069" s="67">
        <v>-3841.83</v>
      </c>
      <c r="N1069" s="67">
        <v>0</v>
      </c>
      <c r="P1069" s="67">
        <v>0</v>
      </c>
      <c r="Q1069" s="67">
        <v>0</v>
      </c>
      <c r="U1069" t="s">
        <v>783</v>
      </c>
    </row>
    <row r="1070" spans="3:21" x14ac:dyDescent="0.3">
      <c r="C1070" t="s">
        <v>166</v>
      </c>
      <c r="D1070" t="s">
        <v>158</v>
      </c>
      <c r="E1070" t="s">
        <v>30</v>
      </c>
      <c r="F1070" t="s">
        <v>159</v>
      </c>
      <c r="G1070" s="2">
        <v>2</v>
      </c>
      <c r="H1070" s="2" t="s">
        <v>359</v>
      </c>
      <c r="I1070" s="67">
        <v>96895.24</v>
      </c>
      <c r="J1070" s="67">
        <v>7.28</v>
      </c>
      <c r="K1070" s="67">
        <v>96895.24</v>
      </c>
      <c r="L1070" s="67">
        <v>1.22</v>
      </c>
      <c r="M1070" s="67">
        <v>96895.24</v>
      </c>
      <c r="N1070" s="67">
        <v>13.32</v>
      </c>
      <c r="P1070" s="67">
        <v>0</v>
      </c>
      <c r="Q1070" s="67">
        <v>193790.48</v>
      </c>
      <c r="R1070" s="2" t="s">
        <v>161</v>
      </c>
      <c r="S1070" s="2" t="s">
        <v>161</v>
      </c>
      <c r="T1070" s="2" t="s">
        <v>161</v>
      </c>
      <c r="U1070" t="s">
        <v>783</v>
      </c>
    </row>
    <row r="1071" spans="3:21" x14ac:dyDescent="0.3">
      <c r="C1071" t="s">
        <v>31</v>
      </c>
      <c r="D1071" t="s">
        <v>158</v>
      </c>
      <c r="E1071" t="s">
        <v>30</v>
      </c>
      <c r="F1071" t="s">
        <v>159</v>
      </c>
      <c r="G1071" s="2">
        <v>4</v>
      </c>
      <c r="H1071" s="2" t="s">
        <v>452</v>
      </c>
      <c r="I1071" s="67">
        <v>184516.76</v>
      </c>
      <c r="J1071" s="67">
        <v>37.44</v>
      </c>
      <c r="K1071" s="67">
        <v>184516.76</v>
      </c>
      <c r="L1071" s="67">
        <v>33.880000000000003</v>
      </c>
      <c r="M1071" s="67">
        <v>184516.76</v>
      </c>
      <c r="N1071" s="67">
        <v>175.05</v>
      </c>
      <c r="P1071" s="67">
        <v>0</v>
      </c>
      <c r="Q1071" s="67">
        <v>738067.04</v>
      </c>
      <c r="R1071" s="2" t="s">
        <v>161</v>
      </c>
      <c r="S1071" s="2" t="s">
        <v>161</v>
      </c>
      <c r="T1071" s="2" t="s">
        <v>161</v>
      </c>
      <c r="U1071" t="s">
        <v>783</v>
      </c>
    </row>
    <row r="1072" spans="3:21" x14ac:dyDescent="0.3">
      <c r="C1072" t="s">
        <v>32</v>
      </c>
      <c r="D1072" t="s">
        <v>158</v>
      </c>
      <c r="E1072" t="s">
        <v>29</v>
      </c>
      <c r="F1072" t="s">
        <v>159</v>
      </c>
      <c r="G1072" s="2">
        <v>5</v>
      </c>
      <c r="H1072" s="2" t="s">
        <v>299</v>
      </c>
      <c r="I1072" s="67">
        <v>-129008.23</v>
      </c>
      <c r="J1072" s="67">
        <v>0</v>
      </c>
      <c r="K1072" s="67">
        <v>-129008.23</v>
      </c>
      <c r="L1072" s="67">
        <v>0</v>
      </c>
      <c r="M1072" s="67">
        <v>-129008.23</v>
      </c>
      <c r="N1072" s="67">
        <v>0</v>
      </c>
      <c r="P1072" s="67">
        <v>0</v>
      </c>
      <c r="Q1072" s="67">
        <v>0</v>
      </c>
      <c r="U1072" t="s">
        <v>783</v>
      </c>
    </row>
    <row r="1073" spans="3:21" x14ac:dyDescent="0.3">
      <c r="C1073" t="s">
        <v>32</v>
      </c>
      <c r="D1073" t="s">
        <v>158</v>
      </c>
      <c r="E1073" t="s">
        <v>29</v>
      </c>
      <c r="F1073" t="s">
        <v>159</v>
      </c>
      <c r="G1073" s="2">
        <v>3</v>
      </c>
      <c r="H1073" s="2" t="s">
        <v>271</v>
      </c>
      <c r="I1073" s="67">
        <v>-64248.92</v>
      </c>
      <c r="J1073" s="67">
        <v>0</v>
      </c>
      <c r="K1073" s="67">
        <v>-64248.92</v>
      </c>
      <c r="L1073" s="67">
        <v>0</v>
      </c>
      <c r="M1073" s="67">
        <v>-64248.92</v>
      </c>
      <c r="N1073" s="67">
        <v>0</v>
      </c>
      <c r="P1073" s="67">
        <v>0</v>
      </c>
      <c r="Q1073" s="67">
        <v>0</v>
      </c>
      <c r="U1073" t="s">
        <v>783</v>
      </c>
    </row>
    <row r="1074" spans="3:21" x14ac:dyDescent="0.3">
      <c r="C1074" t="s">
        <v>32</v>
      </c>
      <c r="D1074" t="s">
        <v>158</v>
      </c>
      <c r="E1074" t="s">
        <v>29</v>
      </c>
      <c r="F1074" t="s">
        <v>159</v>
      </c>
      <c r="G1074" s="2">
        <v>-4</v>
      </c>
      <c r="H1074" s="2" t="s">
        <v>390</v>
      </c>
      <c r="I1074" s="67">
        <v>-43.39</v>
      </c>
      <c r="J1074" s="67">
        <v>0</v>
      </c>
      <c r="K1074" s="67">
        <v>-43.39</v>
      </c>
      <c r="L1074" s="67">
        <v>0</v>
      </c>
      <c r="M1074" s="67">
        <v>-43.39</v>
      </c>
      <c r="N1074" s="67">
        <v>0</v>
      </c>
      <c r="P1074" s="67">
        <v>0</v>
      </c>
      <c r="Q1074" s="67">
        <v>0</v>
      </c>
      <c r="U1074" t="s">
        <v>783</v>
      </c>
    </row>
    <row r="1075" spans="3:21" x14ac:dyDescent="0.3">
      <c r="C1075" t="s">
        <v>166</v>
      </c>
      <c r="D1075" t="s">
        <v>158</v>
      </c>
      <c r="E1075" t="s">
        <v>29</v>
      </c>
      <c r="F1075" t="s">
        <v>159</v>
      </c>
      <c r="G1075" s="2">
        <v>1</v>
      </c>
      <c r="H1075" s="2" t="s">
        <v>395</v>
      </c>
      <c r="I1075" s="67">
        <v>-9408.94</v>
      </c>
      <c r="J1075" s="67">
        <v>0</v>
      </c>
      <c r="K1075" s="67">
        <v>-9408.94</v>
      </c>
      <c r="L1075" s="67">
        <v>0</v>
      </c>
      <c r="M1075" s="67">
        <v>-9408.94</v>
      </c>
      <c r="N1075" s="67">
        <v>0</v>
      </c>
      <c r="P1075" s="67">
        <v>-7.14</v>
      </c>
      <c r="Q1075" s="67">
        <v>0</v>
      </c>
      <c r="U1075" t="s">
        <v>783</v>
      </c>
    </row>
    <row r="1076" spans="3:21" x14ac:dyDescent="0.3">
      <c r="C1076" t="s">
        <v>166</v>
      </c>
      <c r="D1076" t="s">
        <v>158</v>
      </c>
      <c r="E1076" t="s">
        <v>29</v>
      </c>
      <c r="F1076" t="s">
        <v>159</v>
      </c>
      <c r="G1076" s="2">
        <v>11</v>
      </c>
      <c r="H1076" s="2" t="s">
        <v>190</v>
      </c>
      <c r="I1076" s="67">
        <v>-679.65</v>
      </c>
      <c r="J1076" s="67">
        <v>0</v>
      </c>
      <c r="K1076" s="67">
        <v>-679.65</v>
      </c>
      <c r="L1076" s="67">
        <v>0</v>
      </c>
      <c r="M1076" s="67">
        <v>-679.65</v>
      </c>
      <c r="N1076" s="67">
        <v>0</v>
      </c>
      <c r="O1076" s="2">
        <v>0</v>
      </c>
      <c r="P1076" s="67">
        <v>0</v>
      </c>
      <c r="Q1076" s="67">
        <v>0</v>
      </c>
      <c r="U1076" t="s">
        <v>783</v>
      </c>
    </row>
    <row r="1077" spans="3:21" x14ac:dyDescent="0.3">
      <c r="C1077" t="s">
        <v>31</v>
      </c>
      <c r="D1077" t="s">
        <v>158</v>
      </c>
      <c r="E1077" t="s">
        <v>30</v>
      </c>
      <c r="F1077" t="s">
        <v>159</v>
      </c>
      <c r="G1077" s="2">
        <v>4</v>
      </c>
      <c r="H1077" s="2" t="s">
        <v>396</v>
      </c>
      <c r="I1077" s="67">
        <v>22107.919999999998</v>
      </c>
      <c r="J1077" s="67">
        <v>1.67</v>
      </c>
      <c r="K1077" s="67">
        <v>22107.919999999998</v>
      </c>
      <c r="L1077" s="67">
        <v>694.35</v>
      </c>
      <c r="M1077" s="67">
        <v>22107.919999999998</v>
      </c>
      <c r="N1077" s="67">
        <v>7.58</v>
      </c>
      <c r="P1077" s="67">
        <v>22107.919999999998</v>
      </c>
      <c r="Q1077" s="67">
        <v>88431.679999999993</v>
      </c>
      <c r="R1077" s="2" t="s">
        <v>165</v>
      </c>
      <c r="S1077" s="2" t="s">
        <v>161</v>
      </c>
      <c r="T1077" s="2" t="s">
        <v>165</v>
      </c>
      <c r="U1077" t="s">
        <v>783</v>
      </c>
    </row>
    <row r="1078" spans="3:21" x14ac:dyDescent="0.3">
      <c r="C1078" t="s">
        <v>166</v>
      </c>
      <c r="D1078" t="s">
        <v>158</v>
      </c>
      <c r="E1078" t="s">
        <v>29</v>
      </c>
      <c r="F1078" t="s">
        <v>159</v>
      </c>
      <c r="G1078" s="2">
        <v>0</v>
      </c>
      <c r="H1078" s="2" t="s">
        <v>333</v>
      </c>
      <c r="I1078" s="67">
        <v>-36.82</v>
      </c>
      <c r="J1078" s="67">
        <v>0</v>
      </c>
      <c r="K1078" s="67">
        <v>-36.82</v>
      </c>
      <c r="L1078" s="67">
        <v>0</v>
      </c>
      <c r="M1078" s="67">
        <v>-36.82</v>
      </c>
      <c r="N1078" s="67">
        <v>0</v>
      </c>
      <c r="O1078" s="2">
        <v>1</v>
      </c>
      <c r="P1078" s="67">
        <v>-5.93</v>
      </c>
      <c r="Q1078" s="67">
        <v>0</v>
      </c>
      <c r="U1078" t="s">
        <v>783</v>
      </c>
    </row>
    <row r="1079" spans="3:21" x14ac:dyDescent="0.3">
      <c r="C1079" t="s">
        <v>166</v>
      </c>
      <c r="D1079" t="s">
        <v>158</v>
      </c>
      <c r="E1079" t="s">
        <v>30</v>
      </c>
      <c r="F1079" t="s">
        <v>159</v>
      </c>
      <c r="G1079" s="2">
        <v>-1</v>
      </c>
      <c r="H1079" s="2" t="s">
        <v>356</v>
      </c>
      <c r="I1079" s="67">
        <v>670560.04</v>
      </c>
      <c r="J1079" s="67">
        <v>24.9</v>
      </c>
      <c r="K1079" s="67">
        <v>670560.04</v>
      </c>
      <c r="L1079" s="67">
        <v>13.53</v>
      </c>
      <c r="M1079" s="67">
        <v>670560.04</v>
      </c>
      <c r="N1079" s="67">
        <v>221.67</v>
      </c>
      <c r="P1079" s="67">
        <v>0</v>
      </c>
      <c r="Q1079" s="67">
        <v>0</v>
      </c>
      <c r="R1079" s="2" t="s">
        <v>161</v>
      </c>
      <c r="S1079" s="2" t="s">
        <v>161</v>
      </c>
      <c r="T1079" s="2" t="s">
        <v>161</v>
      </c>
      <c r="U1079" t="s">
        <v>783</v>
      </c>
    </row>
    <row r="1080" spans="3:21" x14ac:dyDescent="0.3">
      <c r="C1080" t="s">
        <v>31</v>
      </c>
      <c r="D1080" t="s">
        <v>158</v>
      </c>
      <c r="E1080" t="s">
        <v>30</v>
      </c>
      <c r="F1080" t="s">
        <v>159</v>
      </c>
      <c r="G1080" s="2">
        <v>2</v>
      </c>
      <c r="H1080" s="2" t="s">
        <v>344</v>
      </c>
      <c r="I1080" s="67">
        <v>65994.8</v>
      </c>
      <c r="J1080" s="67">
        <v>42236.23</v>
      </c>
      <c r="K1080" s="67">
        <v>65994.8</v>
      </c>
      <c r="L1080" s="67">
        <v>3.26</v>
      </c>
      <c r="M1080" s="67">
        <v>65994.8</v>
      </c>
      <c r="N1080" s="67">
        <v>70.790000000000006</v>
      </c>
      <c r="P1080" s="67">
        <v>0</v>
      </c>
      <c r="Q1080" s="67">
        <v>131989.6</v>
      </c>
      <c r="R1080" s="2" t="s">
        <v>161</v>
      </c>
      <c r="S1080" s="2" t="s">
        <v>165</v>
      </c>
      <c r="T1080" s="2" t="s">
        <v>165</v>
      </c>
      <c r="U1080" t="s">
        <v>783</v>
      </c>
    </row>
    <row r="1081" spans="3:21" x14ac:dyDescent="0.3">
      <c r="C1081" t="s">
        <v>166</v>
      </c>
      <c r="D1081" t="s">
        <v>158</v>
      </c>
      <c r="E1081" t="s">
        <v>29</v>
      </c>
      <c r="F1081" t="s">
        <v>159</v>
      </c>
      <c r="G1081" s="2">
        <v>0</v>
      </c>
      <c r="H1081" s="2" t="s">
        <v>479</v>
      </c>
      <c r="I1081" s="67">
        <v>-3276.07</v>
      </c>
      <c r="J1081" s="67">
        <v>0</v>
      </c>
      <c r="K1081" s="67">
        <v>-3276.07</v>
      </c>
      <c r="L1081" s="67">
        <v>0</v>
      </c>
      <c r="M1081" s="67">
        <v>-3276.07</v>
      </c>
      <c r="N1081" s="67">
        <v>0</v>
      </c>
      <c r="P1081" s="67">
        <v>0</v>
      </c>
      <c r="Q1081" s="67">
        <v>0</v>
      </c>
      <c r="U1081" t="s">
        <v>783</v>
      </c>
    </row>
    <row r="1082" spans="3:21" x14ac:dyDescent="0.3">
      <c r="C1082" t="s">
        <v>32</v>
      </c>
      <c r="D1082" t="s">
        <v>158</v>
      </c>
      <c r="E1082" t="s">
        <v>30</v>
      </c>
      <c r="F1082" t="s">
        <v>159</v>
      </c>
      <c r="G1082" s="2">
        <v>3</v>
      </c>
      <c r="H1082" s="2" t="s">
        <v>218</v>
      </c>
      <c r="I1082" s="67">
        <v>77690.039999999994</v>
      </c>
      <c r="J1082" s="67">
        <v>7259.3</v>
      </c>
      <c r="K1082" s="67">
        <v>77690.039999999994</v>
      </c>
      <c r="L1082" s="67">
        <v>0.66</v>
      </c>
      <c r="M1082" s="67">
        <v>77690.039999999994</v>
      </c>
      <c r="N1082" s="67">
        <v>36.68</v>
      </c>
      <c r="P1082" s="67">
        <v>0</v>
      </c>
      <c r="Q1082" s="67">
        <v>233070.12</v>
      </c>
      <c r="R1082" s="2" t="s">
        <v>161</v>
      </c>
      <c r="S1082" s="2" t="s">
        <v>165</v>
      </c>
      <c r="T1082" s="2" t="s">
        <v>165</v>
      </c>
      <c r="U1082" t="s">
        <v>783</v>
      </c>
    </row>
    <row r="1083" spans="3:21" x14ac:dyDescent="0.3">
      <c r="C1083" t="s">
        <v>166</v>
      </c>
      <c r="D1083" t="s">
        <v>158</v>
      </c>
      <c r="E1083" t="s">
        <v>30</v>
      </c>
      <c r="F1083" t="s">
        <v>159</v>
      </c>
      <c r="G1083" s="2">
        <v>-1</v>
      </c>
      <c r="H1083" s="2" t="s">
        <v>440</v>
      </c>
      <c r="I1083" s="67">
        <v>2068.4</v>
      </c>
      <c r="J1083" s="67">
        <v>0.69</v>
      </c>
      <c r="K1083" s="67">
        <v>2068.4</v>
      </c>
      <c r="L1083" s="67">
        <v>0.14000000000000001</v>
      </c>
      <c r="M1083" s="67">
        <v>2068.4</v>
      </c>
      <c r="N1083" s="67">
        <v>1.1100000000000001</v>
      </c>
      <c r="P1083" s="67">
        <v>0</v>
      </c>
      <c r="Q1083" s="67">
        <v>0</v>
      </c>
      <c r="R1083" s="2" t="s">
        <v>161</v>
      </c>
      <c r="S1083" s="2" t="s">
        <v>161</v>
      </c>
      <c r="T1083" s="2" t="s">
        <v>161</v>
      </c>
      <c r="U1083" t="s">
        <v>783</v>
      </c>
    </row>
    <row r="1084" spans="3:21" x14ac:dyDescent="0.3">
      <c r="C1084" t="s">
        <v>32</v>
      </c>
      <c r="D1084" t="s">
        <v>158</v>
      </c>
      <c r="E1084" t="s">
        <v>30</v>
      </c>
      <c r="F1084" t="s">
        <v>159</v>
      </c>
      <c r="G1084" s="2">
        <v>1</v>
      </c>
      <c r="H1084" s="2" t="s">
        <v>453</v>
      </c>
      <c r="I1084" s="67">
        <v>5237.78</v>
      </c>
      <c r="J1084" s="67">
        <v>0.17</v>
      </c>
      <c r="K1084" s="67">
        <v>5237.78</v>
      </c>
      <c r="L1084" s="67">
        <v>0.02</v>
      </c>
      <c r="M1084" s="67">
        <v>5237.78</v>
      </c>
      <c r="N1084" s="67">
        <v>1.35</v>
      </c>
      <c r="P1084" s="67">
        <v>0</v>
      </c>
      <c r="Q1084" s="67">
        <v>5237.78</v>
      </c>
      <c r="R1084" s="2" t="s">
        <v>161</v>
      </c>
      <c r="S1084" s="2" t="s">
        <v>161</v>
      </c>
      <c r="T1084" s="2" t="s">
        <v>161</v>
      </c>
      <c r="U1084" t="s">
        <v>783</v>
      </c>
    </row>
    <row r="1085" spans="3:21" x14ac:dyDescent="0.3">
      <c r="C1085" t="s">
        <v>166</v>
      </c>
      <c r="D1085" t="s">
        <v>158</v>
      </c>
      <c r="E1085" t="s">
        <v>30</v>
      </c>
      <c r="F1085" t="s">
        <v>159</v>
      </c>
      <c r="G1085" s="2">
        <v>2</v>
      </c>
      <c r="H1085" s="2" t="s">
        <v>391</v>
      </c>
      <c r="I1085" s="67">
        <v>11254.73</v>
      </c>
      <c r="J1085" s="67">
        <v>7.9</v>
      </c>
      <c r="K1085" s="67">
        <v>11254.73</v>
      </c>
      <c r="L1085" s="67">
        <v>2.87</v>
      </c>
      <c r="M1085" s="67">
        <v>11254.73</v>
      </c>
      <c r="N1085" s="67">
        <v>27.6</v>
      </c>
      <c r="P1085" s="67">
        <v>0</v>
      </c>
      <c r="Q1085" s="67">
        <v>22509.46</v>
      </c>
      <c r="R1085" s="2" t="s">
        <v>161</v>
      </c>
      <c r="S1085" s="2" t="s">
        <v>161</v>
      </c>
      <c r="T1085" s="2" t="s">
        <v>161</v>
      </c>
      <c r="U1085" t="s">
        <v>783</v>
      </c>
    </row>
    <row r="1086" spans="3:21" x14ac:dyDescent="0.3">
      <c r="C1086" t="s">
        <v>31</v>
      </c>
      <c r="D1086" t="s">
        <v>158</v>
      </c>
      <c r="E1086" t="s">
        <v>30</v>
      </c>
      <c r="F1086" t="s">
        <v>159</v>
      </c>
      <c r="G1086" s="2">
        <v>1</v>
      </c>
      <c r="H1086" s="2" t="s">
        <v>398</v>
      </c>
      <c r="I1086" s="67">
        <v>31583.79</v>
      </c>
      <c r="J1086" s="67">
        <v>0.55000000000000004</v>
      </c>
      <c r="K1086" s="67">
        <v>31583.79</v>
      </c>
      <c r="L1086" s="67">
        <v>2.97</v>
      </c>
      <c r="M1086" s="67">
        <v>31583.79</v>
      </c>
      <c r="N1086" s="67">
        <v>3.9</v>
      </c>
      <c r="P1086" s="67">
        <v>0</v>
      </c>
      <c r="Q1086" s="67">
        <v>31583.79</v>
      </c>
      <c r="R1086" s="2" t="s">
        <v>161</v>
      </c>
      <c r="S1086" s="2" t="s">
        <v>161</v>
      </c>
      <c r="T1086" s="2" t="s">
        <v>165</v>
      </c>
      <c r="U1086" t="s">
        <v>783</v>
      </c>
    </row>
    <row r="1087" spans="3:21" x14ac:dyDescent="0.3">
      <c r="C1087" t="s">
        <v>31</v>
      </c>
      <c r="D1087" t="s">
        <v>158</v>
      </c>
      <c r="E1087" t="s">
        <v>30</v>
      </c>
      <c r="F1087" t="s">
        <v>159</v>
      </c>
      <c r="G1087" s="2">
        <v>8</v>
      </c>
      <c r="H1087" s="2" t="s">
        <v>179</v>
      </c>
      <c r="I1087" s="67">
        <v>482506.78</v>
      </c>
      <c r="J1087" s="67">
        <v>0</v>
      </c>
      <c r="K1087" s="67">
        <v>482506.78</v>
      </c>
      <c r="L1087" s="67">
        <v>0</v>
      </c>
      <c r="M1087" s="67">
        <v>482506.78</v>
      </c>
      <c r="N1087" s="67">
        <v>0</v>
      </c>
      <c r="P1087" s="67">
        <v>0</v>
      </c>
      <c r="Q1087" s="67">
        <v>3860054.24</v>
      </c>
      <c r="R1087" s="2" t="s">
        <v>161</v>
      </c>
      <c r="S1087" s="2" t="s">
        <v>161</v>
      </c>
      <c r="T1087" s="2" t="s">
        <v>165</v>
      </c>
      <c r="U1087" t="s">
        <v>783</v>
      </c>
    </row>
    <row r="1088" spans="3:21" x14ac:dyDescent="0.3">
      <c r="C1088" t="s">
        <v>31</v>
      </c>
      <c r="D1088" t="s">
        <v>158</v>
      </c>
      <c r="E1088" t="s">
        <v>30</v>
      </c>
      <c r="F1088" t="s">
        <v>159</v>
      </c>
      <c r="G1088" s="2">
        <v>3</v>
      </c>
      <c r="H1088" s="2" t="s">
        <v>174</v>
      </c>
      <c r="I1088" s="67">
        <v>104197.41</v>
      </c>
      <c r="J1088" s="67">
        <v>3.28</v>
      </c>
      <c r="K1088" s="67">
        <v>104197.41</v>
      </c>
      <c r="L1088" s="67">
        <v>2.23</v>
      </c>
      <c r="M1088" s="67">
        <v>104197.41</v>
      </c>
      <c r="N1088" s="67">
        <v>39.99</v>
      </c>
      <c r="P1088" s="67">
        <v>0</v>
      </c>
      <c r="Q1088" s="67">
        <v>312592.23</v>
      </c>
      <c r="R1088" s="2" t="s">
        <v>161</v>
      </c>
      <c r="S1088" s="2" t="s">
        <v>161</v>
      </c>
      <c r="T1088" s="2" t="s">
        <v>161</v>
      </c>
      <c r="U1088" t="s">
        <v>783</v>
      </c>
    </row>
    <row r="1089" spans="3:21" x14ac:dyDescent="0.3">
      <c r="C1089" t="s">
        <v>32</v>
      </c>
      <c r="D1089" t="s">
        <v>158</v>
      </c>
      <c r="E1089" t="s">
        <v>29</v>
      </c>
      <c r="F1089" t="s">
        <v>159</v>
      </c>
      <c r="G1089" s="2">
        <v>-4</v>
      </c>
      <c r="H1089" s="2" t="s">
        <v>348</v>
      </c>
      <c r="I1089" s="67">
        <v>-142.94</v>
      </c>
      <c r="J1089" s="67">
        <v>0</v>
      </c>
      <c r="K1089" s="67">
        <v>-142.94</v>
      </c>
      <c r="L1089" s="67">
        <v>0</v>
      </c>
      <c r="M1089" s="67">
        <v>-142.94</v>
      </c>
      <c r="N1089" s="67">
        <v>0</v>
      </c>
      <c r="P1089" s="67">
        <v>0</v>
      </c>
      <c r="Q1089" s="67">
        <v>0</v>
      </c>
      <c r="U1089" t="s">
        <v>783</v>
      </c>
    </row>
    <row r="1090" spans="3:21" x14ac:dyDescent="0.3">
      <c r="C1090" t="s">
        <v>32</v>
      </c>
      <c r="D1090" t="s">
        <v>158</v>
      </c>
      <c r="E1090" t="s">
        <v>30</v>
      </c>
      <c r="F1090" t="s">
        <v>159</v>
      </c>
      <c r="G1090" s="2">
        <v>1</v>
      </c>
      <c r="H1090" s="2" t="s">
        <v>315</v>
      </c>
      <c r="I1090" s="67">
        <v>36025.589999999997</v>
      </c>
      <c r="J1090" s="67">
        <v>0.2</v>
      </c>
      <c r="K1090" s="67">
        <v>36025.589999999997</v>
      </c>
      <c r="L1090" s="67">
        <v>0.09</v>
      </c>
      <c r="M1090" s="67">
        <v>36025.589999999997</v>
      </c>
      <c r="N1090" s="67">
        <v>1.1299999999999999</v>
      </c>
      <c r="P1090" s="67">
        <v>0</v>
      </c>
      <c r="Q1090" s="67">
        <v>36025.589999999997</v>
      </c>
      <c r="R1090" s="2" t="s">
        <v>161</v>
      </c>
      <c r="S1090" s="2" t="s">
        <v>161</v>
      </c>
      <c r="T1090" s="2" t="s">
        <v>161</v>
      </c>
      <c r="U1090" t="s">
        <v>783</v>
      </c>
    </row>
    <row r="1091" spans="3:21" x14ac:dyDescent="0.3">
      <c r="C1091" t="s">
        <v>31</v>
      </c>
      <c r="D1091" t="s">
        <v>158</v>
      </c>
      <c r="E1091" t="s">
        <v>29</v>
      </c>
      <c r="F1091" t="s">
        <v>159</v>
      </c>
      <c r="G1091" s="2">
        <v>3</v>
      </c>
      <c r="H1091" s="2" t="s">
        <v>372</v>
      </c>
      <c r="I1091" s="67">
        <v>-65749.53</v>
      </c>
      <c r="J1091" s="67">
        <v>0</v>
      </c>
      <c r="K1091" s="67">
        <v>-65749.53</v>
      </c>
      <c r="L1091" s="67">
        <v>0</v>
      </c>
      <c r="M1091" s="67">
        <v>-65749.53</v>
      </c>
      <c r="N1091" s="67">
        <v>0</v>
      </c>
      <c r="P1091" s="67">
        <v>0</v>
      </c>
      <c r="Q1091" s="67">
        <v>0</v>
      </c>
      <c r="U1091" t="s">
        <v>783</v>
      </c>
    </row>
    <row r="1092" spans="3:21" x14ac:dyDescent="0.3">
      <c r="C1092" t="s">
        <v>166</v>
      </c>
      <c r="D1092" t="s">
        <v>158</v>
      </c>
      <c r="E1092" t="s">
        <v>30</v>
      </c>
      <c r="F1092" t="s">
        <v>159</v>
      </c>
      <c r="G1092" s="2">
        <v>7</v>
      </c>
      <c r="H1092" s="2" t="s">
        <v>184</v>
      </c>
      <c r="I1092" s="67">
        <v>64602.400000000001</v>
      </c>
      <c r="J1092" s="67">
        <v>8.1999999999999993</v>
      </c>
      <c r="K1092" s="67">
        <v>64602.400000000001</v>
      </c>
      <c r="L1092" s="67">
        <v>44.03</v>
      </c>
      <c r="M1092" s="67">
        <v>64602.400000000001</v>
      </c>
      <c r="N1092" s="67">
        <v>58.95</v>
      </c>
      <c r="P1092" s="67">
        <v>0</v>
      </c>
      <c r="Q1092" s="67">
        <v>452216.8</v>
      </c>
      <c r="R1092" s="2" t="s">
        <v>161</v>
      </c>
      <c r="S1092" s="2" t="s">
        <v>161</v>
      </c>
      <c r="T1092" s="2" t="s">
        <v>165</v>
      </c>
      <c r="U1092" t="s">
        <v>783</v>
      </c>
    </row>
    <row r="1093" spans="3:21" x14ac:dyDescent="0.3">
      <c r="C1093" t="s">
        <v>166</v>
      </c>
      <c r="D1093" t="s">
        <v>158</v>
      </c>
      <c r="E1093" t="s">
        <v>30</v>
      </c>
      <c r="F1093" t="s">
        <v>159</v>
      </c>
      <c r="G1093" s="2">
        <v>3</v>
      </c>
      <c r="H1093" s="2" t="s">
        <v>330</v>
      </c>
      <c r="I1093" s="67">
        <v>1608372.63</v>
      </c>
      <c r="J1093" s="67">
        <v>21.32</v>
      </c>
      <c r="K1093" s="67">
        <v>1608372.63</v>
      </c>
      <c r="L1093" s="67">
        <v>114.51</v>
      </c>
      <c r="M1093" s="67">
        <v>1608372.63</v>
      </c>
      <c r="N1093" s="67">
        <v>281.63</v>
      </c>
      <c r="P1093" s="67">
        <v>0</v>
      </c>
      <c r="Q1093" s="67">
        <v>4825117.8899999997</v>
      </c>
      <c r="R1093" s="2" t="s">
        <v>161</v>
      </c>
      <c r="S1093" s="2" t="s">
        <v>161</v>
      </c>
      <c r="T1093" s="2" t="s">
        <v>165</v>
      </c>
      <c r="U1093" t="s">
        <v>783</v>
      </c>
    </row>
    <row r="1094" spans="3:21" x14ac:dyDescent="0.3">
      <c r="C1094" t="s">
        <v>31</v>
      </c>
      <c r="D1094" t="s">
        <v>158</v>
      </c>
      <c r="E1094" t="s">
        <v>29</v>
      </c>
      <c r="F1094" t="s">
        <v>159</v>
      </c>
      <c r="G1094" s="2">
        <v>-1</v>
      </c>
      <c r="H1094" s="2" t="s">
        <v>640</v>
      </c>
      <c r="I1094" s="67">
        <v>-0.03</v>
      </c>
      <c r="J1094" s="67">
        <v>0</v>
      </c>
      <c r="K1094" s="67">
        <v>-0.03</v>
      </c>
      <c r="L1094" s="67">
        <v>0</v>
      </c>
      <c r="M1094" s="67">
        <v>-0.03</v>
      </c>
      <c r="N1094" s="67">
        <v>0</v>
      </c>
      <c r="P1094" s="67">
        <v>0</v>
      </c>
      <c r="Q1094" s="67">
        <v>0</v>
      </c>
      <c r="U1094" t="s">
        <v>783</v>
      </c>
    </row>
    <row r="1095" spans="3:21" x14ac:dyDescent="0.3">
      <c r="C1095" t="s">
        <v>166</v>
      </c>
      <c r="D1095" t="s">
        <v>158</v>
      </c>
      <c r="E1095" t="s">
        <v>30</v>
      </c>
      <c r="F1095" t="s">
        <v>159</v>
      </c>
      <c r="G1095" s="2">
        <v>-1</v>
      </c>
      <c r="H1095" s="2" t="s">
        <v>553</v>
      </c>
      <c r="I1095" s="67">
        <v>6909.04</v>
      </c>
      <c r="J1095" s="67">
        <v>0.05</v>
      </c>
      <c r="K1095" s="67">
        <v>6909.04</v>
      </c>
      <c r="L1095" s="67">
        <v>0.02</v>
      </c>
      <c r="M1095" s="67">
        <v>6909.04</v>
      </c>
      <c r="N1095" s="67">
        <v>0.26</v>
      </c>
      <c r="P1095" s="67">
        <v>0</v>
      </c>
      <c r="Q1095" s="67">
        <v>0</v>
      </c>
      <c r="R1095" s="2" t="s">
        <v>161</v>
      </c>
      <c r="S1095" s="2" t="s">
        <v>161</v>
      </c>
      <c r="T1095" s="2" t="s">
        <v>161</v>
      </c>
      <c r="U1095" t="s">
        <v>783</v>
      </c>
    </row>
    <row r="1096" spans="3:21" x14ac:dyDescent="0.3">
      <c r="C1096" t="s">
        <v>31</v>
      </c>
      <c r="D1096" t="s">
        <v>158</v>
      </c>
      <c r="E1096" t="s">
        <v>29</v>
      </c>
      <c r="F1096" t="s">
        <v>159</v>
      </c>
      <c r="G1096" s="2">
        <v>1</v>
      </c>
      <c r="H1096" s="2" t="s">
        <v>245</v>
      </c>
      <c r="I1096" s="67">
        <v>-3850.12</v>
      </c>
      <c r="J1096" s="67">
        <v>0</v>
      </c>
      <c r="K1096" s="67">
        <v>-3850.12</v>
      </c>
      <c r="L1096" s="67">
        <v>0</v>
      </c>
      <c r="M1096" s="67">
        <v>-3850.12</v>
      </c>
      <c r="N1096" s="67">
        <v>0</v>
      </c>
      <c r="P1096" s="67">
        <v>0</v>
      </c>
      <c r="Q1096" s="67">
        <v>0</v>
      </c>
      <c r="U1096" t="s">
        <v>783</v>
      </c>
    </row>
    <row r="1097" spans="3:21" x14ac:dyDescent="0.3">
      <c r="C1097" t="s">
        <v>31</v>
      </c>
      <c r="D1097" t="s">
        <v>158</v>
      </c>
      <c r="E1097" t="s">
        <v>29</v>
      </c>
      <c r="F1097" t="s">
        <v>159</v>
      </c>
      <c r="G1097" s="2">
        <v>-1</v>
      </c>
      <c r="H1097" s="2" t="s">
        <v>414</v>
      </c>
      <c r="I1097" s="67">
        <v>-53627.59</v>
      </c>
      <c r="J1097" s="67">
        <v>0</v>
      </c>
      <c r="K1097" s="67">
        <v>-53627.59</v>
      </c>
      <c r="L1097" s="67">
        <v>0</v>
      </c>
      <c r="M1097" s="67">
        <v>-53627.59</v>
      </c>
      <c r="N1097" s="67">
        <v>0</v>
      </c>
      <c r="P1097" s="67">
        <v>0</v>
      </c>
      <c r="Q1097" s="67">
        <v>0</v>
      </c>
      <c r="U1097" t="s">
        <v>783</v>
      </c>
    </row>
    <row r="1098" spans="3:21" x14ac:dyDescent="0.3">
      <c r="C1098" t="s">
        <v>31</v>
      </c>
      <c r="D1098" t="s">
        <v>158</v>
      </c>
      <c r="E1098" t="s">
        <v>30</v>
      </c>
      <c r="F1098" t="s">
        <v>159</v>
      </c>
      <c r="G1098" s="2">
        <v>2</v>
      </c>
      <c r="H1098" s="2" t="s">
        <v>180</v>
      </c>
      <c r="I1098" s="67">
        <v>68453.64</v>
      </c>
      <c r="J1098" s="67">
        <v>1.72</v>
      </c>
      <c r="K1098" s="67">
        <v>68453.64</v>
      </c>
      <c r="L1098" s="67">
        <v>0.24</v>
      </c>
      <c r="M1098" s="67">
        <v>68453.64</v>
      </c>
      <c r="N1098" s="67">
        <v>13.38</v>
      </c>
      <c r="O1098" s="2">
        <v>1</v>
      </c>
      <c r="P1098" s="67">
        <v>0</v>
      </c>
      <c r="Q1098" s="67">
        <v>136907.28</v>
      </c>
      <c r="R1098" s="2" t="s">
        <v>161</v>
      </c>
      <c r="S1098" s="2" t="s">
        <v>161</v>
      </c>
      <c r="T1098" s="2" t="s">
        <v>161</v>
      </c>
      <c r="U1098" t="s">
        <v>783</v>
      </c>
    </row>
    <row r="1099" spans="3:21" x14ac:dyDescent="0.3">
      <c r="C1099" t="s">
        <v>31</v>
      </c>
      <c r="D1099" t="s">
        <v>158</v>
      </c>
      <c r="E1099" t="s">
        <v>30</v>
      </c>
      <c r="F1099" t="s">
        <v>159</v>
      </c>
      <c r="G1099" s="2">
        <v>13</v>
      </c>
      <c r="H1099" s="2" t="s">
        <v>488</v>
      </c>
      <c r="I1099" s="67">
        <v>200221.47</v>
      </c>
      <c r="J1099" s="67">
        <v>9.06</v>
      </c>
      <c r="K1099" s="67">
        <v>200221.47</v>
      </c>
      <c r="L1099" s="67">
        <v>4.3</v>
      </c>
      <c r="M1099" s="67">
        <v>200221.47</v>
      </c>
      <c r="N1099" s="67">
        <v>41.21</v>
      </c>
      <c r="P1099" s="67">
        <v>0</v>
      </c>
      <c r="Q1099" s="67">
        <v>2602879.11</v>
      </c>
      <c r="R1099" s="2" t="s">
        <v>161</v>
      </c>
      <c r="S1099" s="2" t="s">
        <v>161</v>
      </c>
      <c r="T1099" s="2" t="s">
        <v>161</v>
      </c>
      <c r="U1099" t="s">
        <v>783</v>
      </c>
    </row>
    <row r="1100" spans="3:21" x14ac:dyDescent="0.3">
      <c r="C1100" t="s">
        <v>166</v>
      </c>
      <c r="D1100" t="s">
        <v>158</v>
      </c>
      <c r="E1100" t="s">
        <v>30</v>
      </c>
      <c r="F1100" t="s">
        <v>159</v>
      </c>
      <c r="G1100" s="2">
        <v>2</v>
      </c>
      <c r="H1100" s="2" t="s">
        <v>320</v>
      </c>
      <c r="I1100" s="67">
        <v>5342586.32</v>
      </c>
      <c r="J1100" s="67">
        <v>256.62</v>
      </c>
      <c r="K1100" s="67">
        <v>5342586.32</v>
      </c>
      <c r="L1100" s="67">
        <v>474.56</v>
      </c>
      <c r="M1100" s="67">
        <v>5342586.32</v>
      </c>
      <c r="N1100" s="67">
        <v>3279.38</v>
      </c>
      <c r="P1100" s="67">
        <v>0</v>
      </c>
      <c r="Q1100" s="67">
        <v>10685172.640000001</v>
      </c>
      <c r="R1100" s="2" t="s">
        <v>161</v>
      </c>
      <c r="S1100" s="2" t="s">
        <v>161</v>
      </c>
      <c r="T1100" s="2" t="s">
        <v>161</v>
      </c>
      <c r="U1100" t="s">
        <v>783</v>
      </c>
    </row>
    <row r="1101" spans="3:21" x14ac:dyDescent="0.3">
      <c r="C1101" t="s">
        <v>166</v>
      </c>
      <c r="D1101" t="s">
        <v>158</v>
      </c>
      <c r="E1101" t="s">
        <v>30</v>
      </c>
      <c r="F1101" t="s">
        <v>159</v>
      </c>
      <c r="G1101" s="2">
        <v>4</v>
      </c>
      <c r="H1101" s="2" t="s">
        <v>298</v>
      </c>
      <c r="I1101" s="67">
        <v>16023.69</v>
      </c>
      <c r="J1101" s="67">
        <v>2606.12</v>
      </c>
      <c r="K1101" s="67">
        <v>16023.69</v>
      </c>
      <c r="L1101" s="67">
        <v>0</v>
      </c>
      <c r="M1101" s="67">
        <v>16023.69</v>
      </c>
      <c r="N1101" s="67">
        <v>0</v>
      </c>
      <c r="P1101" s="67">
        <v>0</v>
      </c>
      <c r="Q1101" s="67">
        <v>64094.76</v>
      </c>
      <c r="R1101" s="2" t="s">
        <v>161</v>
      </c>
      <c r="S1101" s="2" t="s">
        <v>165</v>
      </c>
      <c r="T1101" s="2" t="s">
        <v>165</v>
      </c>
      <c r="U1101" t="s">
        <v>783</v>
      </c>
    </row>
    <row r="1102" spans="3:21" x14ac:dyDescent="0.3">
      <c r="C1102" t="s">
        <v>166</v>
      </c>
      <c r="D1102" t="s">
        <v>158</v>
      </c>
      <c r="E1102" t="s">
        <v>29</v>
      </c>
      <c r="F1102" t="s">
        <v>159</v>
      </c>
      <c r="G1102" s="2">
        <v>2</v>
      </c>
      <c r="H1102" s="2" t="s">
        <v>395</v>
      </c>
      <c r="I1102" s="67">
        <v>-10051.879999999999</v>
      </c>
      <c r="J1102" s="67">
        <v>0</v>
      </c>
      <c r="K1102" s="67">
        <v>-10051.879999999999</v>
      </c>
      <c r="L1102" s="67">
        <v>0</v>
      </c>
      <c r="M1102" s="67">
        <v>-10051.879999999999</v>
      </c>
      <c r="N1102" s="67">
        <v>0</v>
      </c>
      <c r="P1102" s="67">
        <v>0</v>
      </c>
      <c r="Q1102" s="67">
        <v>0</v>
      </c>
      <c r="U1102" t="s">
        <v>783</v>
      </c>
    </row>
    <row r="1103" spans="3:21" x14ac:dyDescent="0.3">
      <c r="C1103" t="s">
        <v>31</v>
      </c>
      <c r="D1103" t="s">
        <v>158</v>
      </c>
      <c r="E1103" t="s">
        <v>29</v>
      </c>
      <c r="F1103" t="s">
        <v>159</v>
      </c>
      <c r="G1103" s="2">
        <v>2</v>
      </c>
      <c r="H1103" s="2" t="s">
        <v>291</v>
      </c>
      <c r="I1103" s="67">
        <v>-189.32</v>
      </c>
      <c r="J1103" s="67">
        <v>0</v>
      </c>
      <c r="K1103" s="67">
        <v>-189.32</v>
      </c>
      <c r="L1103" s="67">
        <v>0</v>
      </c>
      <c r="M1103" s="67">
        <v>-189.32</v>
      </c>
      <c r="N1103" s="67">
        <v>0</v>
      </c>
      <c r="P1103" s="67">
        <v>0</v>
      </c>
      <c r="Q1103" s="67">
        <v>0</v>
      </c>
      <c r="U1103" t="s">
        <v>783</v>
      </c>
    </row>
    <row r="1104" spans="3:21" x14ac:dyDescent="0.3">
      <c r="C1104" t="s">
        <v>32</v>
      </c>
      <c r="D1104" t="s">
        <v>158</v>
      </c>
      <c r="E1104" t="s">
        <v>30</v>
      </c>
      <c r="F1104" t="s">
        <v>159</v>
      </c>
      <c r="G1104" s="2">
        <v>-1</v>
      </c>
      <c r="H1104" s="2" t="s">
        <v>398</v>
      </c>
      <c r="I1104" s="67">
        <v>441344.29</v>
      </c>
      <c r="J1104" s="67">
        <v>5.53</v>
      </c>
      <c r="K1104" s="67">
        <v>441344.29</v>
      </c>
      <c r="L1104" s="67">
        <v>2.48</v>
      </c>
      <c r="M1104" s="67">
        <v>441344.29</v>
      </c>
      <c r="N1104" s="67">
        <v>30.96</v>
      </c>
      <c r="P1104" s="67">
        <v>0</v>
      </c>
      <c r="Q1104" s="67">
        <v>0</v>
      </c>
      <c r="R1104" s="2" t="s">
        <v>161</v>
      </c>
      <c r="S1104" s="2" t="s">
        <v>161</v>
      </c>
      <c r="T1104" s="2" t="s">
        <v>161</v>
      </c>
      <c r="U1104" t="s">
        <v>783</v>
      </c>
    </row>
    <row r="1105" spans="3:21" x14ac:dyDescent="0.3">
      <c r="C1105" t="s">
        <v>166</v>
      </c>
      <c r="D1105" t="s">
        <v>158</v>
      </c>
      <c r="E1105" t="s">
        <v>30</v>
      </c>
      <c r="F1105" t="s">
        <v>159</v>
      </c>
      <c r="G1105" s="2">
        <v>8</v>
      </c>
      <c r="H1105" s="2" t="s">
        <v>395</v>
      </c>
      <c r="I1105" s="67">
        <v>408076.92</v>
      </c>
      <c r="J1105" s="67">
        <v>0</v>
      </c>
      <c r="K1105" s="67">
        <v>408076.92</v>
      </c>
      <c r="L1105" s="67">
        <v>0</v>
      </c>
      <c r="M1105" s="67">
        <v>408076.92</v>
      </c>
      <c r="N1105" s="67">
        <v>85.71</v>
      </c>
      <c r="P1105" s="67">
        <v>0</v>
      </c>
      <c r="Q1105" s="67">
        <v>3264615.36</v>
      </c>
      <c r="R1105" s="2" t="s">
        <v>161</v>
      </c>
      <c r="S1105" s="2" t="s">
        <v>161</v>
      </c>
      <c r="T1105" s="2" t="s">
        <v>165</v>
      </c>
      <c r="U1105" t="s">
        <v>783</v>
      </c>
    </row>
    <row r="1106" spans="3:21" x14ac:dyDescent="0.3">
      <c r="C1106" t="s">
        <v>166</v>
      </c>
      <c r="D1106" t="s">
        <v>158</v>
      </c>
      <c r="E1106" t="s">
        <v>30</v>
      </c>
      <c r="F1106" t="s">
        <v>159</v>
      </c>
      <c r="G1106" s="2">
        <v>5</v>
      </c>
      <c r="H1106" s="2" t="s">
        <v>393</v>
      </c>
      <c r="I1106" s="67">
        <v>423732.37</v>
      </c>
      <c r="J1106" s="67">
        <v>3.99</v>
      </c>
      <c r="K1106" s="67">
        <v>423732.37</v>
      </c>
      <c r="L1106" s="67">
        <v>21.42</v>
      </c>
      <c r="M1106" s="67">
        <v>423732.37</v>
      </c>
      <c r="N1106" s="67">
        <v>182.21</v>
      </c>
      <c r="P1106" s="67">
        <v>0</v>
      </c>
      <c r="Q1106" s="67">
        <v>2118661.85</v>
      </c>
      <c r="R1106" s="2" t="s">
        <v>161</v>
      </c>
      <c r="S1106" s="2" t="s">
        <v>161</v>
      </c>
      <c r="T1106" s="2" t="s">
        <v>165</v>
      </c>
      <c r="U1106" t="s">
        <v>783</v>
      </c>
    </row>
    <row r="1107" spans="3:21" x14ac:dyDescent="0.3">
      <c r="C1107" t="s">
        <v>166</v>
      </c>
      <c r="D1107" t="s">
        <v>158</v>
      </c>
      <c r="E1107" t="s">
        <v>30</v>
      </c>
      <c r="F1107" t="s">
        <v>159</v>
      </c>
      <c r="G1107" s="2">
        <v>3</v>
      </c>
      <c r="H1107" s="2" t="s">
        <v>314</v>
      </c>
      <c r="I1107" s="67">
        <v>603979.96</v>
      </c>
      <c r="J1107" s="67">
        <v>236.86</v>
      </c>
      <c r="K1107" s="67">
        <v>603979.96</v>
      </c>
      <c r="L1107" s="67">
        <v>47.93</v>
      </c>
      <c r="M1107" s="67">
        <v>603979.96</v>
      </c>
      <c r="N1107" s="67">
        <v>379.86</v>
      </c>
      <c r="P1107" s="67">
        <v>0</v>
      </c>
      <c r="Q1107" s="67">
        <v>1811939.88</v>
      </c>
      <c r="R1107" s="2" t="s">
        <v>161</v>
      </c>
      <c r="S1107" s="2" t="s">
        <v>161</v>
      </c>
      <c r="T1107" s="2" t="s">
        <v>161</v>
      </c>
      <c r="U1107" t="s">
        <v>783</v>
      </c>
    </row>
    <row r="1108" spans="3:21" x14ac:dyDescent="0.3">
      <c r="C1108" t="s">
        <v>31</v>
      </c>
      <c r="D1108" t="s">
        <v>158</v>
      </c>
      <c r="E1108" t="s">
        <v>29</v>
      </c>
      <c r="F1108" t="s">
        <v>159</v>
      </c>
      <c r="G1108" s="2">
        <v>0</v>
      </c>
      <c r="H1108" s="2" t="s">
        <v>232</v>
      </c>
      <c r="I1108" s="67">
        <v>-310.55</v>
      </c>
      <c r="J1108" s="67">
        <v>0</v>
      </c>
      <c r="K1108" s="67">
        <v>-310.55</v>
      </c>
      <c r="L1108" s="67">
        <v>0</v>
      </c>
      <c r="M1108" s="67">
        <v>-310.55</v>
      </c>
      <c r="N1108" s="67">
        <v>0</v>
      </c>
      <c r="P1108" s="67">
        <v>0</v>
      </c>
      <c r="Q1108" s="67">
        <v>0</v>
      </c>
      <c r="U1108" t="s">
        <v>783</v>
      </c>
    </row>
    <row r="1109" spans="3:21" x14ac:dyDescent="0.3">
      <c r="C1109" t="s">
        <v>166</v>
      </c>
      <c r="D1109" t="s">
        <v>158</v>
      </c>
      <c r="E1109" t="s">
        <v>29</v>
      </c>
      <c r="F1109" t="s">
        <v>159</v>
      </c>
      <c r="G1109" s="2">
        <v>9</v>
      </c>
      <c r="H1109" s="2" t="s">
        <v>170</v>
      </c>
      <c r="I1109" s="67">
        <v>-51.4</v>
      </c>
      <c r="J1109" s="67">
        <v>0</v>
      </c>
      <c r="K1109" s="67">
        <v>-51.4</v>
      </c>
      <c r="L1109" s="67">
        <v>0</v>
      </c>
      <c r="M1109" s="67">
        <v>-51.4</v>
      </c>
      <c r="N1109" s="67">
        <v>0</v>
      </c>
      <c r="P1109" s="67">
        <v>0</v>
      </c>
      <c r="Q1109" s="67">
        <v>0</v>
      </c>
      <c r="U1109" t="s">
        <v>783</v>
      </c>
    </row>
    <row r="1110" spans="3:21" x14ac:dyDescent="0.3">
      <c r="C1110" t="s">
        <v>166</v>
      </c>
      <c r="D1110" t="s">
        <v>158</v>
      </c>
      <c r="E1110" t="s">
        <v>30</v>
      </c>
      <c r="F1110" t="s">
        <v>159</v>
      </c>
      <c r="G1110" s="2">
        <v>1</v>
      </c>
      <c r="H1110" s="2" t="s">
        <v>291</v>
      </c>
      <c r="I1110" s="67">
        <v>7205.41</v>
      </c>
      <c r="J1110" s="67">
        <v>0.23</v>
      </c>
      <c r="K1110" s="67">
        <v>7205.41</v>
      </c>
      <c r="L1110" s="67">
        <v>126.28</v>
      </c>
      <c r="M1110" s="67">
        <v>7205.41</v>
      </c>
      <c r="N1110" s="67">
        <v>2</v>
      </c>
      <c r="P1110" s="67">
        <v>0</v>
      </c>
      <c r="Q1110" s="67">
        <v>7205.41</v>
      </c>
      <c r="R1110" s="2" t="s">
        <v>165</v>
      </c>
      <c r="S1110" s="2" t="s">
        <v>161</v>
      </c>
      <c r="T1110" s="2" t="s">
        <v>165</v>
      </c>
      <c r="U1110" t="s">
        <v>783</v>
      </c>
    </row>
    <row r="1111" spans="3:21" x14ac:dyDescent="0.3">
      <c r="C1111" t="s">
        <v>166</v>
      </c>
      <c r="D1111" t="s">
        <v>158</v>
      </c>
      <c r="E1111" t="s">
        <v>30</v>
      </c>
      <c r="F1111" t="s">
        <v>159</v>
      </c>
      <c r="G1111" s="2">
        <v>-1</v>
      </c>
      <c r="H1111" s="2" t="s">
        <v>406</v>
      </c>
      <c r="I1111" s="67">
        <v>12612.39</v>
      </c>
      <c r="J1111" s="67">
        <v>0.5</v>
      </c>
      <c r="K1111" s="67">
        <v>12612.39</v>
      </c>
      <c r="L1111" s="67">
        <v>0.92</v>
      </c>
      <c r="M1111" s="67">
        <v>12612.39</v>
      </c>
      <c r="N1111" s="67">
        <v>6.36</v>
      </c>
      <c r="P1111" s="67">
        <v>0</v>
      </c>
      <c r="Q1111" s="67">
        <v>0</v>
      </c>
      <c r="R1111" s="2" t="s">
        <v>161</v>
      </c>
      <c r="S1111" s="2" t="s">
        <v>161</v>
      </c>
      <c r="T1111" s="2" t="s">
        <v>161</v>
      </c>
      <c r="U1111" t="s">
        <v>783</v>
      </c>
    </row>
    <row r="1112" spans="3:21" x14ac:dyDescent="0.3">
      <c r="C1112" t="s">
        <v>31</v>
      </c>
      <c r="D1112" t="s">
        <v>158</v>
      </c>
      <c r="E1112" t="s">
        <v>30</v>
      </c>
      <c r="F1112" t="s">
        <v>159</v>
      </c>
      <c r="G1112" s="2">
        <v>-4</v>
      </c>
      <c r="H1112" s="2" t="s">
        <v>258</v>
      </c>
      <c r="I1112" s="67">
        <v>889.54</v>
      </c>
      <c r="J1112" s="67">
        <v>0.13</v>
      </c>
      <c r="K1112" s="67">
        <v>889.54</v>
      </c>
      <c r="L1112" s="67">
        <v>0.7</v>
      </c>
      <c r="M1112" s="67">
        <v>889.54</v>
      </c>
      <c r="N1112" s="67">
        <v>0.45</v>
      </c>
      <c r="P1112" s="67">
        <v>0</v>
      </c>
      <c r="Q1112" s="67">
        <v>0</v>
      </c>
      <c r="R1112" s="2" t="s">
        <v>161</v>
      </c>
      <c r="S1112" s="2" t="s">
        <v>161</v>
      </c>
      <c r="T1112" s="2" t="s">
        <v>165</v>
      </c>
      <c r="U1112" t="s">
        <v>783</v>
      </c>
    </row>
    <row r="1113" spans="3:21" x14ac:dyDescent="0.3">
      <c r="C1113" t="s">
        <v>166</v>
      </c>
      <c r="D1113" t="s">
        <v>158</v>
      </c>
      <c r="E1113" t="s">
        <v>30</v>
      </c>
      <c r="F1113" t="s">
        <v>159</v>
      </c>
      <c r="G1113" s="2">
        <v>0</v>
      </c>
      <c r="H1113" s="2" t="s">
        <v>500</v>
      </c>
      <c r="I1113" s="67">
        <v>7441.41</v>
      </c>
      <c r="J1113" s="67">
        <v>0.28999999999999998</v>
      </c>
      <c r="K1113" s="67">
        <v>7441.41</v>
      </c>
      <c r="L1113" s="67">
        <v>0.16</v>
      </c>
      <c r="M1113" s="67">
        <v>7441.41</v>
      </c>
      <c r="N1113" s="67">
        <v>2.56</v>
      </c>
      <c r="P1113" s="67">
        <v>0</v>
      </c>
      <c r="Q1113" s="67">
        <v>0</v>
      </c>
      <c r="R1113" s="2" t="s">
        <v>161</v>
      </c>
      <c r="S1113" s="2" t="s">
        <v>161</v>
      </c>
      <c r="T1113" s="2" t="s">
        <v>161</v>
      </c>
      <c r="U1113" t="s">
        <v>783</v>
      </c>
    </row>
    <row r="1114" spans="3:21" x14ac:dyDescent="0.3">
      <c r="C1114" t="s">
        <v>31</v>
      </c>
      <c r="D1114" t="s">
        <v>158</v>
      </c>
      <c r="E1114" t="s">
        <v>29</v>
      </c>
      <c r="F1114" t="s">
        <v>159</v>
      </c>
      <c r="G1114" s="2">
        <v>4</v>
      </c>
      <c r="H1114" s="2" t="s">
        <v>241</v>
      </c>
      <c r="I1114" s="67">
        <v>-6449.14</v>
      </c>
      <c r="J1114" s="67">
        <v>0</v>
      </c>
      <c r="K1114" s="67">
        <v>-6449.14</v>
      </c>
      <c r="L1114" s="67">
        <v>0</v>
      </c>
      <c r="M1114" s="67">
        <v>-6449.14</v>
      </c>
      <c r="N1114" s="67">
        <v>0</v>
      </c>
      <c r="P1114" s="67">
        <v>0</v>
      </c>
      <c r="Q1114" s="67">
        <v>0</v>
      </c>
      <c r="U1114" t="s">
        <v>783</v>
      </c>
    </row>
    <row r="1115" spans="3:21" x14ac:dyDescent="0.3">
      <c r="C1115" t="s">
        <v>31</v>
      </c>
      <c r="D1115" t="s">
        <v>158</v>
      </c>
      <c r="E1115" t="s">
        <v>30</v>
      </c>
      <c r="F1115" t="s">
        <v>159</v>
      </c>
      <c r="G1115" s="2">
        <v>1</v>
      </c>
      <c r="H1115" s="2" t="s">
        <v>288</v>
      </c>
      <c r="I1115" s="67">
        <v>383423.73</v>
      </c>
      <c r="J1115" s="67">
        <v>43.98</v>
      </c>
      <c r="K1115" s="67">
        <v>383423.73</v>
      </c>
      <c r="L1115" s="67">
        <v>19.760000000000002</v>
      </c>
      <c r="M1115" s="67">
        <v>383423.73</v>
      </c>
      <c r="N1115" s="67">
        <v>246.35</v>
      </c>
      <c r="P1115" s="67">
        <v>0</v>
      </c>
      <c r="Q1115" s="67">
        <v>383423.73</v>
      </c>
      <c r="R1115" s="2" t="s">
        <v>161</v>
      </c>
      <c r="S1115" s="2" t="s">
        <v>161</v>
      </c>
      <c r="T1115" s="2" t="s">
        <v>161</v>
      </c>
      <c r="U1115" t="s">
        <v>783</v>
      </c>
    </row>
    <row r="1116" spans="3:21" x14ac:dyDescent="0.3">
      <c r="C1116" t="s">
        <v>31</v>
      </c>
      <c r="D1116" t="s">
        <v>158</v>
      </c>
      <c r="E1116" t="s">
        <v>30</v>
      </c>
      <c r="F1116" t="s">
        <v>159</v>
      </c>
      <c r="G1116" s="2">
        <v>-4</v>
      </c>
      <c r="H1116" s="2" t="s">
        <v>212</v>
      </c>
      <c r="I1116" s="67">
        <v>25</v>
      </c>
      <c r="J1116" s="67">
        <v>0.03</v>
      </c>
      <c r="K1116" s="67">
        <v>25</v>
      </c>
      <c r="L1116" s="67">
        <v>0</v>
      </c>
      <c r="M1116" s="67">
        <v>25</v>
      </c>
      <c r="N1116" s="67">
        <v>0.05</v>
      </c>
      <c r="P1116" s="67">
        <v>0</v>
      </c>
      <c r="Q1116" s="67">
        <v>0</v>
      </c>
      <c r="R1116" s="2" t="s">
        <v>161</v>
      </c>
      <c r="S1116" s="2" t="s">
        <v>161</v>
      </c>
      <c r="T1116" s="2" t="s">
        <v>161</v>
      </c>
      <c r="U1116" t="s">
        <v>783</v>
      </c>
    </row>
    <row r="1117" spans="3:21" x14ac:dyDescent="0.3">
      <c r="C1117" t="s">
        <v>166</v>
      </c>
      <c r="D1117" t="s">
        <v>158</v>
      </c>
      <c r="E1117" t="s">
        <v>29</v>
      </c>
      <c r="F1117" t="s">
        <v>159</v>
      </c>
      <c r="G1117" s="2">
        <v>4</v>
      </c>
      <c r="H1117" s="2" t="s">
        <v>453</v>
      </c>
      <c r="I1117" s="67">
        <v>-2547.81</v>
      </c>
      <c r="J1117" s="67">
        <v>0</v>
      </c>
      <c r="K1117" s="67">
        <v>-2547.81</v>
      </c>
      <c r="L1117" s="67">
        <v>0</v>
      </c>
      <c r="M1117" s="67">
        <v>-2547.81</v>
      </c>
      <c r="N1117" s="67">
        <v>0</v>
      </c>
      <c r="P1117" s="67">
        <v>-66.56</v>
      </c>
      <c r="Q1117" s="67">
        <v>0</v>
      </c>
      <c r="U1117" t="s">
        <v>783</v>
      </c>
    </row>
    <row r="1118" spans="3:21" x14ac:dyDescent="0.3">
      <c r="C1118" t="s">
        <v>166</v>
      </c>
      <c r="D1118" t="s">
        <v>158</v>
      </c>
      <c r="E1118" t="s">
        <v>29</v>
      </c>
      <c r="F1118" t="s">
        <v>159</v>
      </c>
      <c r="G1118" s="2">
        <v>13</v>
      </c>
      <c r="H1118" s="2" t="s">
        <v>409</v>
      </c>
      <c r="I1118" s="67">
        <v>-513.48</v>
      </c>
      <c r="J1118" s="67">
        <v>0</v>
      </c>
      <c r="K1118" s="67">
        <v>-513.48</v>
      </c>
      <c r="L1118" s="67">
        <v>0</v>
      </c>
      <c r="M1118" s="67">
        <v>-513.48</v>
      </c>
      <c r="N1118" s="67">
        <v>0</v>
      </c>
      <c r="P1118" s="67">
        <v>0</v>
      </c>
      <c r="Q1118" s="67">
        <v>0</v>
      </c>
      <c r="U1118" t="s">
        <v>783</v>
      </c>
    </row>
    <row r="1119" spans="3:21" x14ac:dyDescent="0.3">
      <c r="C1119" t="s">
        <v>166</v>
      </c>
      <c r="D1119" t="s">
        <v>158</v>
      </c>
      <c r="E1119" t="s">
        <v>30</v>
      </c>
      <c r="F1119" t="s">
        <v>159</v>
      </c>
      <c r="G1119" s="2">
        <v>2</v>
      </c>
      <c r="H1119" s="2" t="s">
        <v>259</v>
      </c>
      <c r="I1119" s="67">
        <v>27559.759999999998</v>
      </c>
      <c r="J1119" s="67">
        <v>1941.53</v>
      </c>
      <c r="K1119" s="67">
        <v>27559.759999999998</v>
      </c>
      <c r="L1119" s="67">
        <v>1.0900000000000001</v>
      </c>
      <c r="M1119" s="67">
        <v>27559.759999999998</v>
      </c>
      <c r="N1119" s="67">
        <v>10.39</v>
      </c>
      <c r="P1119" s="67">
        <v>0</v>
      </c>
      <c r="Q1119" s="67">
        <v>55119.519999999997</v>
      </c>
      <c r="R1119" s="2" t="s">
        <v>161</v>
      </c>
      <c r="S1119" s="2" t="s">
        <v>165</v>
      </c>
      <c r="T1119" s="2" t="s">
        <v>165</v>
      </c>
      <c r="U1119" t="s">
        <v>783</v>
      </c>
    </row>
    <row r="1120" spans="3:21" x14ac:dyDescent="0.3">
      <c r="C1120" t="s">
        <v>32</v>
      </c>
      <c r="D1120" t="s">
        <v>158</v>
      </c>
      <c r="E1120" t="s">
        <v>29</v>
      </c>
      <c r="F1120" t="s">
        <v>159</v>
      </c>
      <c r="G1120" s="2">
        <v>1</v>
      </c>
      <c r="H1120" s="2" t="s">
        <v>417</v>
      </c>
      <c r="I1120" s="67">
        <v>-178725.59</v>
      </c>
      <c r="J1120" s="67">
        <v>0</v>
      </c>
      <c r="K1120" s="67">
        <v>-178725.59</v>
      </c>
      <c r="L1120" s="67">
        <v>0</v>
      </c>
      <c r="M1120" s="67">
        <v>-178725.59</v>
      </c>
      <c r="N1120" s="67">
        <v>0</v>
      </c>
      <c r="P1120" s="67">
        <v>0</v>
      </c>
      <c r="Q1120" s="67">
        <v>0</v>
      </c>
      <c r="U1120" t="s">
        <v>783</v>
      </c>
    </row>
    <row r="1121" spans="3:21" x14ac:dyDescent="0.3">
      <c r="C1121" t="s">
        <v>31</v>
      </c>
      <c r="D1121" t="s">
        <v>158</v>
      </c>
      <c r="E1121" t="s">
        <v>29</v>
      </c>
      <c r="F1121" t="s">
        <v>159</v>
      </c>
      <c r="G1121" s="2">
        <v>3</v>
      </c>
      <c r="H1121" s="2" t="s">
        <v>500</v>
      </c>
      <c r="I1121" s="67">
        <v>-3966.83</v>
      </c>
      <c r="J1121" s="67">
        <v>0</v>
      </c>
      <c r="K1121" s="67">
        <v>-3966.83</v>
      </c>
      <c r="L1121" s="67">
        <v>0</v>
      </c>
      <c r="M1121" s="67">
        <v>-3966.83</v>
      </c>
      <c r="N1121" s="67">
        <v>0</v>
      </c>
      <c r="P1121" s="67">
        <v>0</v>
      </c>
      <c r="Q1121" s="67">
        <v>0</v>
      </c>
      <c r="U1121" t="s">
        <v>783</v>
      </c>
    </row>
    <row r="1122" spans="3:21" x14ac:dyDescent="0.3">
      <c r="C1122" t="s">
        <v>166</v>
      </c>
      <c r="D1122" t="s">
        <v>158</v>
      </c>
      <c r="E1122" t="s">
        <v>30</v>
      </c>
      <c r="F1122" t="s">
        <v>159</v>
      </c>
      <c r="G1122" s="2">
        <v>3</v>
      </c>
      <c r="H1122" s="2" t="s">
        <v>629</v>
      </c>
      <c r="I1122" s="67">
        <v>92950.080000000002</v>
      </c>
      <c r="J1122" s="67">
        <v>54209.14</v>
      </c>
      <c r="K1122" s="67">
        <v>92950.080000000002</v>
      </c>
      <c r="L1122" s="67">
        <v>5.93</v>
      </c>
      <c r="M1122" s="67">
        <v>92950.080000000002</v>
      </c>
      <c r="N1122" s="67">
        <v>47.02</v>
      </c>
      <c r="P1122" s="67">
        <v>0</v>
      </c>
      <c r="Q1122" s="67">
        <v>278850.24</v>
      </c>
      <c r="R1122" s="2" t="s">
        <v>161</v>
      </c>
      <c r="S1122" s="2" t="s">
        <v>165</v>
      </c>
      <c r="T1122" s="2" t="s">
        <v>165</v>
      </c>
      <c r="U1122" t="s">
        <v>783</v>
      </c>
    </row>
    <row r="1123" spans="3:21" x14ac:dyDescent="0.3">
      <c r="C1123" t="s">
        <v>31</v>
      </c>
      <c r="D1123" t="s">
        <v>158</v>
      </c>
      <c r="E1123" t="s">
        <v>29</v>
      </c>
      <c r="F1123" t="s">
        <v>159</v>
      </c>
      <c r="G1123" s="2">
        <v>-1</v>
      </c>
      <c r="H1123" s="2" t="s">
        <v>490</v>
      </c>
      <c r="I1123" s="67">
        <v>-92035.37</v>
      </c>
      <c r="J1123" s="67">
        <v>0</v>
      </c>
      <c r="K1123" s="67">
        <v>-92035.37</v>
      </c>
      <c r="L1123" s="67">
        <v>0</v>
      </c>
      <c r="M1123" s="67">
        <v>-92035.37</v>
      </c>
      <c r="N1123" s="67">
        <v>0</v>
      </c>
      <c r="P1123" s="67">
        <v>0</v>
      </c>
      <c r="Q1123" s="67">
        <v>0</v>
      </c>
      <c r="U1123" t="s">
        <v>783</v>
      </c>
    </row>
    <row r="1124" spans="3:21" x14ac:dyDescent="0.3">
      <c r="C1124" t="s">
        <v>32</v>
      </c>
      <c r="D1124" t="s">
        <v>158</v>
      </c>
      <c r="E1124" t="s">
        <v>29</v>
      </c>
      <c r="F1124" t="s">
        <v>159</v>
      </c>
      <c r="G1124" s="2">
        <v>-4</v>
      </c>
      <c r="H1124" s="2" t="s">
        <v>551</v>
      </c>
      <c r="I1124" s="67">
        <v>-49163.37</v>
      </c>
      <c r="J1124" s="67">
        <v>0</v>
      </c>
      <c r="K1124" s="67">
        <v>-49163.37</v>
      </c>
      <c r="L1124" s="67">
        <v>0</v>
      </c>
      <c r="M1124" s="67">
        <v>-49163.37</v>
      </c>
      <c r="N1124" s="67">
        <v>0</v>
      </c>
      <c r="P1124" s="67">
        <v>0</v>
      </c>
      <c r="Q1124" s="67">
        <v>0</v>
      </c>
      <c r="U1124" t="s">
        <v>783</v>
      </c>
    </row>
    <row r="1125" spans="3:21" x14ac:dyDescent="0.3">
      <c r="C1125" t="s">
        <v>32</v>
      </c>
      <c r="D1125" t="s">
        <v>158</v>
      </c>
      <c r="E1125" t="s">
        <v>30</v>
      </c>
      <c r="F1125" t="s">
        <v>159</v>
      </c>
      <c r="G1125" s="2">
        <v>-1</v>
      </c>
      <c r="H1125" s="2" t="s">
        <v>329</v>
      </c>
      <c r="I1125" s="67">
        <v>154763.07</v>
      </c>
      <c r="J1125" s="67">
        <v>7.05</v>
      </c>
      <c r="K1125" s="67">
        <v>154763.07</v>
      </c>
      <c r="L1125" s="67">
        <v>3.35</v>
      </c>
      <c r="M1125" s="67">
        <v>154763.07</v>
      </c>
      <c r="N1125" s="67">
        <v>32.07</v>
      </c>
      <c r="P1125" s="67">
        <v>0</v>
      </c>
      <c r="Q1125" s="67">
        <v>0</v>
      </c>
      <c r="R1125" s="2" t="s">
        <v>161</v>
      </c>
      <c r="S1125" s="2" t="s">
        <v>161</v>
      </c>
      <c r="T1125" s="2" t="s">
        <v>161</v>
      </c>
      <c r="U1125" t="s">
        <v>783</v>
      </c>
    </row>
    <row r="1126" spans="3:21" x14ac:dyDescent="0.3">
      <c r="C1126" t="s">
        <v>31</v>
      </c>
      <c r="D1126" t="s">
        <v>158</v>
      </c>
      <c r="E1126" t="s">
        <v>30</v>
      </c>
      <c r="F1126" t="s">
        <v>159</v>
      </c>
      <c r="G1126" s="2">
        <v>-1</v>
      </c>
      <c r="H1126" s="2" t="s">
        <v>442</v>
      </c>
      <c r="I1126" s="67">
        <v>11.74</v>
      </c>
      <c r="J1126" s="67">
        <v>0</v>
      </c>
      <c r="K1126" s="67">
        <v>11.74</v>
      </c>
      <c r="L1126" s="67">
        <v>0</v>
      </c>
      <c r="M1126" s="67">
        <v>11.74</v>
      </c>
      <c r="N1126" s="67">
        <v>0</v>
      </c>
      <c r="P1126" s="67">
        <v>0</v>
      </c>
      <c r="Q1126" s="67">
        <v>0</v>
      </c>
      <c r="R1126" s="2" t="s">
        <v>161</v>
      </c>
      <c r="S1126" s="2" t="s">
        <v>161</v>
      </c>
      <c r="T1126" s="2" t="s">
        <v>161</v>
      </c>
      <c r="U1126" t="s">
        <v>783</v>
      </c>
    </row>
    <row r="1127" spans="3:21" x14ac:dyDescent="0.3">
      <c r="C1127" t="s">
        <v>31</v>
      </c>
      <c r="D1127" t="s">
        <v>158</v>
      </c>
      <c r="E1127" t="s">
        <v>30</v>
      </c>
      <c r="F1127" t="s">
        <v>159</v>
      </c>
      <c r="G1127" s="2">
        <v>-1</v>
      </c>
      <c r="H1127" s="2" t="s">
        <v>410</v>
      </c>
      <c r="I1127" s="67">
        <v>27941.17</v>
      </c>
      <c r="J1127" s="67">
        <v>50.61</v>
      </c>
      <c r="K1127" s="67">
        <v>27941.17</v>
      </c>
      <c r="L1127" s="67">
        <v>3.64</v>
      </c>
      <c r="M1127" s="67">
        <v>27941.17</v>
      </c>
      <c r="N1127" s="67">
        <v>78.92</v>
      </c>
      <c r="P1127" s="67">
        <v>0</v>
      </c>
      <c r="Q1127" s="67">
        <v>0</v>
      </c>
      <c r="R1127" s="2" t="s">
        <v>161</v>
      </c>
      <c r="S1127" s="2" t="s">
        <v>161</v>
      </c>
      <c r="T1127" s="2" t="s">
        <v>161</v>
      </c>
      <c r="U1127" t="s">
        <v>783</v>
      </c>
    </row>
    <row r="1128" spans="3:21" x14ac:dyDescent="0.3">
      <c r="C1128" t="s">
        <v>166</v>
      </c>
      <c r="D1128" t="s">
        <v>158</v>
      </c>
      <c r="E1128" t="s">
        <v>30</v>
      </c>
      <c r="F1128" t="s">
        <v>159</v>
      </c>
      <c r="G1128" s="2">
        <v>1</v>
      </c>
      <c r="H1128" s="2" t="s">
        <v>414</v>
      </c>
      <c r="I1128" s="67">
        <v>10100.6</v>
      </c>
      <c r="J1128" s="67">
        <v>0.72</v>
      </c>
      <c r="K1128" s="67">
        <v>10100.6</v>
      </c>
      <c r="L1128" s="67">
        <v>277.20999999999998</v>
      </c>
      <c r="M1128" s="67">
        <v>10100.6</v>
      </c>
      <c r="N1128" s="67">
        <v>3.26</v>
      </c>
      <c r="P1128" s="67">
        <v>0</v>
      </c>
      <c r="Q1128" s="67">
        <v>10100.6</v>
      </c>
      <c r="R1128" s="2" t="s">
        <v>165</v>
      </c>
      <c r="S1128" s="2" t="s">
        <v>161</v>
      </c>
      <c r="T1128" s="2" t="s">
        <v>165</v>
      </c>
      <c r="U1128" t="s">
        <v>783</v>
      </c>
    </row>
    <row r="1129" spans="3:21" x14ac:dyDescent="0.3">
      <c r="C1129" t="s">
        <v>166</v>
      </c>
      <c r="D1129" t="s">
        <v>158</v>
      </c>
      <c r="E1129" t="s">
        <v>30</v>
      </c>
      <c r="F1129" t="s">
        <v>159</v>
      </c>
      <c r="G1129" s="2">
        <v>1</v>
      </c>
      <c r="H1129" s="2" t="s">
        <v>431</v>
      </c>
      <c r="I1129" s="67">
        <v>111413.23</v>
      </c>
      <c r="J1129" s="67">
        <v>0.31</v>
      </c>
      <c r="K1129" s="67">
        <v>111413.23</v>
      </c>
      <c r="L1129" s="67">
        <v>1.68</v>
      </c>
      <c r="M1129" s="67">
        <v>111413.23</v>
      </c>
      <c r="N1129" s="67">
        <v>52</v>
      </c>
      <c r="O1129" s="2">
        <v>1</v>
      </c>
      <c r="P1129" s="67">
        <v>4972.37</v>
      </c>
      <c r="Q1129" s="67">
        <v>111413.23</v>
      </c>
      <c r="R1129" s="2" t="s">
        <v>161</v>
      </c>
      <c r="S1129" s="2" t="s">
        <v>161</v>
      </c>
      <c r="T1129" s="2" t="s">
        <v>165</v>
      </c>
      <c r="U1129" t="s">
        <v>783</v>
      </c>
    </row>
    <row r="1130" spans="3:21" x14ac:dyDescent="0.3">
      <c r="C1130" t="s">
        <v>166</v>
      </c>
      <c r="D1130" t="s">
        <v>158</v>
      </c>
      <c r="E1130" t="s">
        <v>30</v>
      </c>
      <c r="F1130" t="s">
        <v>159</v>
      </c>
      <c r="G1130" s="2">
        <v>14</v>
      </c>
      <c r="H1130" s="2" t="s">
        <v>190</v>
      </c>
      <c r="I1130" s="67">
        <v>11008167.789999999</v>
      </c>
      <c r="J1130" s="67">
        <v>29.93</v>
      </c>
      <c r="K1130" s="67">
        <v>11008167.789999999</v>
      </c>
      <c r="L1130" s="67">
        <v>157.16999999999999</v>
      </c>
      <c r="M1130" s="67">
        <v>11008167.789999999</v>
      </c>
      <c r="N1130" s="67">
        <v>476.91</v>
      </c>
      <c r="P1130" s="67">
        <v>652796.66</v>
      </c>
      <c r="Q1130" s="67">
        <v>154114349.06</v>
      </c>
      <c r="R1130" s="2" t="s">
        <v>161</v>
      </c>
      <c r="S1130" s="2" t="s">
        <v>161</v>
      </c>
      <c r="T1130" s="2" t="s">
        <v>165</v>
      </c>
      <c r="U1130" t="s">
        <v>783</v>
      </c>
    </row>
    <row r="1131" spans="3:21" x14ac:dyDescent="0.3">
      <c r="C1131" t="s">
        <v>166</v>
      </c>
      <c r="D1131" t="s">
        <v>158</v>
      </c>
      <c r="E1131" t="s">
        <v>29</v>
      </c>
      <c r="F1131" t="s">
        <v>159</v>
      </c>
      <c r="G1131" s="2">
        <v>-4</v>
      </c>
      <c r="H1131" s="2" t="s">
        <v>369</v>
      </c>
      <c r="I1131" s="67">
        <v>-7.0000000000000007E-2</v>
      </c>
      <c r="J1131" s="67">
        <v>0</v>
      </c>
      <c r="K1131" s="67">
        <v>-7.0000000000000007E-2</v>
      </c>
      <c r="L1131" s="67">
        <v>0</v>
      </c>
      <c r="M1131" s="67">
        <v>-7.0000000000000007E-2</v>
      </c>
      <c r="N1131" s="67">
        <v>0</v>
      </c>
      <c r="P1131" s="67">
        <v>0</v>
      </c>
      <c r="Q1131" s="67">
        <v>0</v>
      </c>
      <c r="U1131" t="s">
        <v>783</v>
      </c>
    </row>
    <row r="1132" spans="3:21" x14ac:dyDescent="0.3">
      <c r="C1132" t="s">
        <v>166</v>
      </c>
      <c r="D1132" t="s">
        <v>158</v>
      </c>
      <c r="E1132" t="s">
        <v>30</v>
      </c>
      <c r="F1132" t="s">
        <v>159</v>
      </c>
      <c r="G1132" s="2">
        <v>1</v>
      </c>
      <c r="H1132" s="2" t="s">
        <v>214</v>
      </c>
      <c r="I1132" s="67">
        <v>331092.11</v>
      </c>
      <c r="J1132" s="67">
        <v>271.83</v>
      </c>
      <c r="K1132" s="67">
        <v>331092.11</v>
      </c>
      <c r="L1132" s="67">
        <v>10.09</v>
      </c>
      <c r="M1132" s="67">
        <v>331092.11</v>
      </c>
      <c r="N1132" s="67">
        <v>84.4</v>
      </c>
      <c r="P1132" s="67">
        <v>0</v>
      </c>
      <c r="Q1132" s="67">
        <v>331092.11</v>
      </c>
      <c r="R1132" s="2" t="s">
        <v>161</v>
      </c>
      <c r="S1132" s="2" t="s">
        <v>161</v>
      </c>
      <c r="T1132" s="2" t="s">
        <v>161</v>
      </c>
      <c r="U1132" t="s">
        <v>783</v>
      </c>
    </row>
    <row r="1133" spans="3:21" x14ac:dyDescent="0.3">
      <c r="C1133" t="s">
        <v>166</v>
      </c>
      <c r="D1133" t="s">
        <v>158</v>
      </c>
      <c r="E1133" t="s">
        <v>30</v>
      </c>
      <c r="F1133" t="s">
        <v>159</v>
      </c>
      <c r="G1133" s="2">
        <v>2</v>
      </c>
      <c r="H1133" s="2" t="s">
        <v>530</v>
      </c>
      <c r="I1133" s="67">
        <v>19886.13</v>
      </c>
      <c r="J1133" s="67">
        <v>1.55</v>
      </c>
      <c r="K1133" s="67">
        <v>19886.13</v>
      </c>
      <c r="L1133" s="67">
        <v>8.32</v>
      </c>
      <c r="M1133" s="67">
        <v>19886.13</v>
      </c>
      <c r="N1133" s="67">
        <v>11.79</v>
      </c>
      <c r="P1133" s="67">
        <v>0</v>
      </c>
      <c r="Q1133" s="67">
        <v>39772.26</v>
      </c>
      <c r="R1133" s="2" t="s">
        <v>161</v>
      </c>
      <c r="S1133" s="2" t="s">
        <v>161</v>
      </c>
      <c r="T1133" s="2" t="s">
        <v>165</v>
      </c>
      <c r="U1133" t="s">
        <v>783</v>
      </c>
    </row>
    <row r="1134" spans="3:21" x14ac:dyDescent="0.3">
      <c r="C1134" t="s">
        <v>166</v>
      </c>
      <c r="D1134" t="s">
        <v>158</v>
      </c>
      <c r="E1134" t="s">
        <v>29</v>
      </c>
      <c r="F1134" t="s">
        <v>159</v>
      </c>
      <c r="G1134" s="2">
        <v>4</v>
      </c>
      <c r="H1134" s="2" t="s">
        <v>467</v>
      </c>
      <c r="I1134" s="67">
        <v>-3000.92</v>
      </c>
      <c r="J1134" s="67">
        <v>0</v>
      </c>
      <c r="K1134" s="67">
        <v>-3000.92</v>
      </c>
      <c r="L1134" s="67">
        <v>0</v>
      </c>
      <c r="M1134" s="67">
        <v>-3000.92</v>
      </c>
      <c r="N1134" s="67">
        <v>0</v>
      </c>
      <c r="P1134" s="67">
        <v>-560.64</v>
      </c>
      <c r="Q1134" s="67">
        <v>0</v>
      </c>
      <c r="U1134" t="s">
        <v>783</v>
      </c>
    </row>
    <row r="1135" spans="3:21" x14ac:dyDescent="0.3">
      <c r="C1135" t="s">
        <v>166</v>
      </c>
      <c r="D1135" t="s">
        <v>158</v>
      </c>
      <c r="E1135" t="s">
        <v>30</v>
      </c>
      <c r="F1135" t="s">
        <v>159</v>
      </c>
      <c r="G1135" s="2">
        <v>12</v>
      </c>
      <c r="H1135" s="2" t="s">
        <v>494</v>
      </c>
      <c r="I1135" s="67">
        <v>282506.99</v>
      </c>
      <c r="J1135" s="67">
        <v>2.4700000000000002</v>
      </c>
      <c r="K1135" s="67">
        <v>282506.99</v>
      </c>
      <c r="L1135" s="67">
        <v>12.22</v>
      </c>
      <c r="M1135" s="67">
        <v>282506.99</v>
      </c>
      <c r="N1135" s="67">
        <v>64.53</v>
      </c>
      <c r="P1135" s="67">
        <v>0</v>
      </c>
      <c r="Q1135" s="67">
        <v>3390083.88</v>
      </c>
      <c r="R1135" s="2" t="s">
        <v>161</v>
      </c>
      <c r="S1135" s="2" t="s">
        <v>161</v>
      </c>
      <c r="T1135" s="2" t="s">
        <v>165</v>
      </c>
      <c r="U1135" t="s">
        <v>783</v>
      </c>
    </row>
    <row r="1136" spans="3:21" x14ac:dyDescent="0.3">
      <c r="C1136" t="s">
        <v>166</v>
      </c>
      <c r="D1136" t="s">
        <v>158</v>
      </c>
      <c r="E1136" t="s">
        <v>30</v>
      </c>
      <c r="F1136" t="s">
        <v>159</v>
      </c>
      <c r="G1136" s="2">
        <v>3</v>
      </c>
      <c r="H1136" s="2" t="s">
        <v>541</v>
      </c>
      <c r="I1136" s="67">
        <v>44032.09</v>
      </c>
      <c r="J1136" s="67">
        <v>1.24</v>
      </c>
      <c r="K1136" s="67">
        <v>44032.09</v>
      </c>
      <c r="L1136" s="67">
        <v>6.66</v>
      </c>
      <c r="M1136" s="67">
        <v>44032.09</v>
      </c>
      <c r="N1136" s="67">
        <v>11.7</v>
      </c>
      <c r="P1136" s="67">
        <v>0</v>
      </c>
      <c r="Q1136" s="67">
        <v>132096.26999999999</v>
      </c>
      <c r="R1136" s="2" t="s">
        <v>161</v>
      </c>
      <c r="S1136" s="2" t="s">
        <v>161</v>
      </c>
      <c r="T1136" s="2" t="s">
        <v>165</v>
      </c>
      <c r="U1136" t="s">
        <v>783</v>
      </c>
    </row>
    <row r="1137" spans="3:21" x14ac:dyDescent="0.3">
      <c r="C1137" t="s">
        <v>166</v>
      </c>
      <c r="D1137" t="s">
        <v>158</v>
      </c>
      <c r="E1137" t="s">
        <v>30</v>
      </c>
      <c r="F1137" t="s">
        <v>159</v>
      </c>
      <c r="G1137" s="2">
        <v>3</v>
      </c>
      <c r="H1137" s="2" t="s">
        <v>371</v>
      </c>
      <c r="I1137" s="67">
        <v>394497.14</v>
      </c>
      <c r="J1137" s="67">
        <v>0</v>
      </c>
      <c r="K1137" s="67">
        <v>394497.14</v>
      </c>
      <c r="L1137" s="67">
        <v>0</v>
      </c>
      <c r="M1137" s="67">
        <v>394497.14</v>
      </c>
      <c r="N1137" s="67">
        <v>30.65</v>
      </c>
      <c r="P1137" s="67">
        <v>0</v>
      </c>
      <c r="Q1137" s="67">
        <v>1183491.42</v>
      </c>
      <c r="R1137" s="2" t="s">
        <v>161</v>
      </c>
      <c r="S1137" s="2" t="s">
        <v>161</v>
      </c>
      <c r="T1137" s="2" t="s">
        <v>165</v>
      </c>
      <c r="U1137" t="s">
        <v>783</v>
      </c>
    </row>
    <row r="1138" spans="3:21" x14ac:dyDescent="0.3">
      <c r="C1138" t="s">
        <v>31</v>
      </c>
      <c r="D1138" t="s">
        <v>158</v>
      </c>
      <c r="E1138" t="s">
        <v>30</v>
      </c>
      <c r="F1138" t="s">
        <v>159</v>
      </c>
      <c r="G1138" s="2">
        <v>2</v>
      </c>
      <c r="H1138" s="2" t="s">
        <v>220</v>
      </c>
      <c r="I1138" s="67">
        <v>412040.42</v>
      </c>
      <c r="J1138" s="67">
        <v>42.4</v>
      </c>
      <c r="K1138" s="67">
        <v>412040.42</v>
      </c>
      <c r="L1138" s="67">
        <v>5.96</v>
      </c>
      <c r="M1138" s="67">
        <v>412040.42</v>
      </c>
      <c r="N1138" s="67">
        <v>329.74</v>
      </c>
      <c r="P1138" s="67">
        <v>0</v>
      </c>
      <c r="Q1138" s="67">
        <v>824080.84</v>
      </c>
      <c r="R1138" s="2" t="s">
        <v>161</v>
      </c>
      <c r="S1138" s="2" t="s">
        <v>161</v>
      </c>
      <c r="T1138" s="2" t="s">
        <v>161</v>
      </c>
      <c r="U1138" t="s">
        <v>783</v>
      </c>
    </row>
    <row r="1139" spans="3:21" x14ac:dyDescent="0.3">
      <c r="C1139" t="s">
        <v>166</v>
      </c>
      <c r="D1139" t="s">
        <v>158</v>
      </c>
      <c r="E1139" t="s">
        <v>29</v>
      </c>
      <c r="F1139" t="s">
        <v>159</v>
      </c>
      <c r="G1139" s="2">
        <v>5</v>
      </c>
      <c r="H1139" s="2" t="s">
        <v>478</v>
      </c>
      <c r="I1139" s="67">
        <v>-1290.44</v>
      </c>
      <c r="J1139" s="67">
        <v>0</v>
      </c>
      <c r="K1139" s="67">
        <v>-1290.44</v>
      </c>
      <c r="L1139" s="67">
        <v>0</v>
      </c>
      <c r="M1139" s="67">
        <v>-1290.44</v>
      </c>
      <c r="N1139" s="67">
        <v>0</v>
      </c>
      <c r="P1139" s="67">
        <v>0</v>
      </c>
      <c r="Q1139" s="67">
        <v>0</v>
      </c>
      <c r="U1139" t="s">
        <v>783</v>
      </c>
    </row>
    <row r="1140" spans="3:21" x14ac:dyDescent="0.3">
      <c r="C1140" t="s">
        <v>31</v>
      </c>
      <c r="D1140" t="s">
        <v>158</v>
      </c>
      <c r="E1140" t="s">
        <v>29</v>
      </c>
      <c r="F1140" t="s">
        <v>159</v>
      </c>
      <c r="G1140" s="2">
        <v>1</v>
      </c>
      <c r="H1140" s="2" t="s">
        <v>302</v>
      </c>
      <c r="I1140" s="67">
        <v>-60104.32</v>
      </c>
      <c r="J1140" s="67">
        <v>0</v>
      </c>
      <c r="K1140" s="67">
        <v>-60104.32</v>
      </c>
      <c r="L1140" s="67">
        <v>0</v>
      </c>
      <c r="M1140" s="67">
        <v>-60104.32</v>
      </c>
      <c r="N1140" s="67">
        <v>0</v>
      </c>
      <c r="P1140" s="67">
        <v>0</v>
      </c>
      <c r="Q1140" s="67">
        <v>0</v>
      </c>
      <c r="U1140" t="s">
        <v>783</v>
      </c>
    </row>
    <row r="1141" spans="3:21" x14ac:dyDescent="0.3">
      <c r="C1141" t="s">
        <v>166</v>
      </c>
      <c r="D1141" t="s">
        <v>158</v>
      </c>
      <c r="E1141" t="s">
        <v>30</v>
      </c>
      <c r="F1141" t="s">
        <v>159</v>
      </c>
      <c r="G1141" s="2">
        <v>3</v>
      </c>
      <c r="H1141" s="2" t="s">
        <v>549</v>
      </c>
      <c r="I1141" s="67">
        <v>27830.61</v>
      </c>
      <c r="J1141" s="67">
        <v>2272.14</v>
      </c>
      <c r="K1141" s="67">
        <v>27830.61</v>
      </c>
      <c r="L1141" s="67">
        <v>1.1399999999999999</v>
      </c>
      <c r="M1141" s="67">
        <v>27830.61</v>
      </c>
      <c r="N1141" s="67">
        <v>12.53</v>
      </c>
      <c r="P1141" s="67">
        <v>0</v>
      </c>
      <c r="Q1141" s="67">
        <v>83491.83</v>
      </c>
      <c r="R1141" s="2" t="s">
        <v>161</v>
      </c>
      <c r="S1141" s="2" t="s">
        <v>165</v>
      </c>
      <c r="T1141" s="2" t="s">
        <v>165</v>
      </c>
      <c r="U1141" t="s">
        <v>783</v>
      </c>
    </row>
    <row r="1142" spans="3:21" x14ac:dyDescent="0.3">
      <c r="C1142" t="s">
        <v>32</v>
      </c>
      <c r="D1142" t="s">
        <v>158</v>
      </c>
      <c r="E1142" t="s">
        <v>29</v>
      </c>
      <c r="F1142" t="s">
        <v>159</v>
      </c>
      <c r="G1142" s="2">
        <v>-1</v>
      </c>
      <c r="H1142" s="2" t="s">
        <v>430</v>
      </c>
      <c r="I1142" s="67">
        <v>-1380.05</v>
      </c>
      <c r="J1142" s="67">
        <v>0</v>
      </c>
      <c r="K1142" s="67">
        <v>-1380.05</v>
      </c>
      <c r="L1142" s="67">
        <v>0</v>
      </c>
      <c r="M1142" s="67">
        <v>-1380.05</v>
      </c>
      <c r="N1142" s="67">
        <v>0</v>
      </c>
      <c r="P1142" s="67">
        <v>0</v>
      </c>
      <c r="Q1142" s="67">
        <v>0</v>
      </c>
      <c r="U1142" t="s">
        <v>783</v>
      </c>
    </row>
    <row r="1143" spans="3:21" x14ac:dyDescent="0.3">
      <c r="C1143" t="s">
        <v>31</v>
      </c>
      <c r="D1143" t="s">
        <v>158</v>
      </c>
      <c r="E1143" t="s">
        <v>30</v>
      </c>
      <c r="F1143" t="s">
        <v>159</v>
      </c>
      <c r="G1143" s="2">
        <v>2</v>
      </c>
      <c r="H1143" s="2" t="s">
        <v>347</v>
      </c>
      <c r="I1143" s="67">
        <v>417408.78</v>
      </c>
      <c r="J1143" s="67">
        <v>13.71</v>
      </c>
      <c r="K1143" s="67">
        <v>417408.78</v>
      </c>
      <c r="L1143" s="67">
        <v>6.16</v>
      </c>
      <c r="M1143" s="67">
        <v>417408.78</v>
      </c>
      <c r="N1143" s="67">
        <v>76.78</v>
      </c>
      <c r="P1143" s="67">
        <v>0</v>
      </c>
      <c r="Q1143" s="67">
        <v>834817.56</v>
      </c>
      <c r="R1143" s="2" t="s">
        <v>161</v>
      </c>
      <c r="S1143" s="2" t="s">
        <v>161</v>
      </c>
      <c r="T1143" s="2" t="s">
        <v>161</v>
      </c>
      <c r="U1143" t="s">
        <v>783</v>
      </c>
    </row>
    <row r="1144" spans="3:21" x14ac:dyDescent="0.3">
      <c r="C1144" t="s">
        <v>31</v>
      </c>
      <c r="D1144" t="s">
        <v>158</v>
      </c>
      <c r="E1144" t="s">
        <v>30</v>
      </c>
      <c r="F1144" t="s">
        <v>159</v>
      </c>
      <c r="G1144" s="2">
        <v>2</v>
      </c>
      <c r="H1144" s="2" t="s">
        <v>225</v>
      </c>
      <c r="I1144" s="67">
        <v>11389.19</v>
      </c>
      <c r="J1144" s="67">
        <v>953.85</v>
      </c>
      <c r="K1144" s="67">
        <v>11389.19</v>
      </c>
      <c r="L1144" s="67">
        <v>0.57999999999999996</v>
      </c>
      <c r="M1144" s="67">
        <v>11389.19</v>
      </c>
      <c r="N1144" s="67">
        <v>5.55</v>
      </c>
      <c r="P1144" s="67">
        <v>0</v>
      </c>
      <c r="Q1144" s="67">
        <v>22778.38</v>
      </c>
      <c r="R1144" s="2" t="s">
        <v>161</v>
      </c>
      <c r="S1144" s="2" t="s">
        <v>165</v>
      </c>
      <c r="T1144" s="2" t="s">
        <v>165</v>
      </c>
      <c r="U1144" t="s">
        <v>783</v>
      </c>
    </row>
    <row r="1145" spans="3:21" x14ac:dyDescent="0.3">
      <c r="C1145" t="s">
        <v>166</v>
      </c>
      <c r="D1145" t="s">
        <v>158</v>
      </c>
      <c r="E1145" t="s">
        <v>30</v>
      </c>
      <c r="F1145" t="s">
        <v>159</v>
      </c>
      <c r="G1145" s="2">
        <v>7</v>
      </c>
      <c r="H1145" s="2" t="s">
        <v>333</v>
      </c>
      <c r="I1145" s="67">
        <v>125136.4</v>
      </c>
      <c r="J1145" s="67">
        <v>0.09</v>
      </c>
      <c r="K1145" s="67">
        <v>125136.4</v>
      </c>
      <c r="L1145" s="67">
        <v>0.04</v>
      </c>
      <c r="M1145" s="67">
        <v>125136.4</v>
      </c>
      <c r="N1145" s="67">
        <v>0.49</v>
      </c>
      <c r="P1145" s="67">
        <v>0</v>
      </c>
      <c r="Q1145" s="67">
        <v>875954.79999999993</v>
      </c>
      <c r="R1145" s="2" t="s">
        <v>165</v>
      </c>
      <c r="S1145" s="2" t="s">
        <v>165</v>
      </c>
      <c r="T1145" s="2" t="s">
        <v>165</v>
      </c>
      <c r="U1145" t="s">
        <v>783</v>
      </c>
    </row>
    <row r="1146" spans="3:21" x14ac:dyDescent="0.3">
      <c r="C1146" t="s">
        <v>32</v>
      </c>
      <c r="D1146" t="s">
        <v>158</v>
      </c>
      <c r="E1146" t="s">
        <v>29</v>
      </c>
      <c r="F1146" t="s">
        <v>159</v>
      </c>
      <c r="G1146" s="2">
        <v>14</v>
      </c>
      <c r="H1146" s="2" t="s">
        <v>190</v>
      </c>
      <c r="I1146" s="67">
        <v>-43854.2</v>
      </c>
      <c r="J1146" s="67">
        <v>0</v>
      </c>
      <c r="K1146" s="67">
        <v>-43854.2</v>
      </c>
      <c r="L1146" s="67">
        <v>0</v>
      </c>
      <c r="M1146" s="67">
        <v>-43854.2</v>
      </c>
      <c r="N1146" s="67">
        <v>0</v>
      </c>
      <c r="P1146" s="67">
        <v>-43854.2</v>
      </c>
      <c r="Q1146" s="67">
        <v>0</v>
      </c>
      <c r="U1146" t="s">
        <v>783</v>
      </c>
    </row>
    <row r="1147" spans="3:21" x14ac:dyDescent="0.3">
      <c r="C1147" t="s">
        <v>166</v>
      </c>
      <c r="D1147" t="s">
        <v>158</v>
      </c>
      <c r="E1147" t="s">
        <v>29</v>
      </c>
      <c r="F1147" t="s">
        <v>159</v>
      </c>
      <c r="G1147" s="2">
        <v>-1</v>
      </c>
      <c r="H1147" s="2" t="s">
        <v>631</v>
      </c>
      <c r="I1147" s="67">
        <v>-808.25</v>
      </c>
      <c r="J1147" s="67">
        <v>0</v>
      </c>
      <c r="K1147" s="67">
        <v>-808.25</v>
      </c>
      <c r="L1147" s="67">
        <v>0</v>
      </c>
      <c r="M1147" s="67">
        <v>-808.25</v>
      </c>
      <c r="N1147" s="67">
        <v>0</v>
      </c>
      <c r="P1147" s="67">
        <v>0</v>
      </c>
      <c r="Q1147" s="67">
        <v>0</v>
      </c>
      <c r="U1147" t="s">
        <v>783</v>
      </c>
    </row>
    <row r="1148" spans="3:21" x14ac:dyDescent="0.3">
      <c r="C1148" t="s">
        <v>166</v>
      </c>
      <c r="D1148" t="s">
        <v>158</v>
      </c>
      <c r="E1148" t="s">
        <v>29</v>
      </c>
      <c r="F1148" t="s">
        <v>159</v>
      </c>
      <c r="G1148" s="2">
        <v>0</v>
      </c>
      <c r="H1148" s="2" t="s">
        <v>432</v>
      </c>
      <c r="I1148" s="67">
        <v>-12666.8</v>
      </c>
      <c r="J1148" s="67">
        <v>0</v>
      </c>
      <c r="K1148" s="67">
        <v>-12666.8</v>
      </c>
      <c r="L1148" s="67">
        <v>0</v>
      </c>
      <c r="M1148" s="67">
        <v>-12666.8</v>
      </c>
      <c r="N1148" s="67">
        <v>0</v>
      </c>
      <c r="P1148" s="67">
        <v>0</v>
      </c>
      <c r="Q1148" s="67">
        <v>0</v>
      </c>
      <c r="U1148" t="s">
        <v>783</v>
      </c>
    </row>
    <row r="1149" spans="3:21" x14ac:dyDescent="0.3">
      <c r="C1149" t="s">
        <v>166</v>
      </c>
      <c r="D1149" t="s">
        <v>158</v>
      </c>
      <c r="E1149" t="s">
        <v>29</v>
      </c>
      <c r="F1149" t="s">
        <v>159</v>
      </c>
      <c r="G1149" s="2">
        <v>2</v>
      </c>
      <c r="H1149" s="2" t="s">
        <v>279</v>
      </c>
      <c r="I1149" s="67">
        <v>-14439.1</v>
      </c>
      <c r="J1149" s="67">
        <v>0</v>
      </c>
      <c r="K1149" s="67">
        <v>-14439.1</v>
      </c>
      <c r="L1149" s="67">
        <v>0</v>
      </c>
      <c r="M1149" s="67">
        <v>-14439.1</v>
      </c>
      <c r="N1149" s="67">
        <v>0</v>
      </c>
      <c r="P1149" s="67">
        <v>0</v>
      </c>
      <c r="Q1149" s="67">
        <v>0</v>
      </c>
      <c r="U1149" t="s">
        <v>783</v>
      </c>
    </row>
    <row r="1150" spans="3:21" x14ac:dyDescent="0.3">
      <c r="C1150" t="s">
        <v>31</v>
      </c>
      <c r="D1150" t="s">
        <v>158</v>
      </c>
      <c r="E1150" t="s">
        <v>29</v>
      </c>
      <c r="F1150" t="s">
        <v>159</v>
      </c>
      <c r="G1150" s="2">
        <v>3</v>
      </c>
      <c r="H1150" s="2" t="s">
        <v>353</v>
      </c>
      <c r="I1150" s="67">
        <v>-10550.8</v>
      </c>
      <c r="J1150" s="67">
        <v>0</v>
      </c>
      <c r="K1150" s="67">
        <v>-10550.8</v>
      </c>
      <c r="L1150" s="67">
        <v>0</v>
      </c>
      <c r="M1150" s="67">
        <v>-10550.8</v>
      </c>
      <c r="N1150" s="67">
        <v>0</v>
      </c>
      <c r="P1150" s="67">
        <v>0</v>
      </c>
      <c r="Q1150" s="67">
        <v>0</v>
      </c>
      <c r="U1150" t="s">
        <v>783</v>
      </c>
    </row>
    <row r="1151" spans="3:21" x14ac:dyDescent="0.3">
      <c r="C1151" t="s">
        <v>166</v>
      </c>
      <c r="D1151" t="s">
        <v>158</v>
      </c>
      <c r="E1151" t="s">
        <v>30</v>
      </c>
      <c r="F1151" t="s">
        <v>159</v>
      </c>
      <c r="G1151" s="2">
        <v>10</v>
      </c>
      <c r="H1151" s="2" t="s">
        <v>288</v>
      </c>
      <c r="I1151" s="67">
        <v>3043.41</v>
      </c>
      <c r="J1151" s="67">
        <v>7.0000000000000007E-2</v>
      </c>
      <c r="K1151" s="67">
        <v>3043.41</v>
      </c>
      <c r="L1151" s="67">
        <v>0.03</v>
      </c>
      <c r="M1151" s="67">
        <v>3043.41</v>
      </c>
      <c r="N1151" s="67">
        <v>0.37</v>
      </c>
      <c r="P1151" s="67">
        <v>0</v>
      </c>
      <c r="Q1151" s="67">
        <v>30434.1</v>
      </c>
      <c r="R1151" s="2" t="s">
        <v>165</v>
      </c>
      <c r="S1151" s="2" t="s">
        <v>165</v>
      </c>
      <c r="T1151" s="2" t="s">
        <v>165</v>
      </c>
      <c r="U1151" t="s">
        <v>783</v>
      </c>
    </row>
    <row r="1152" spans="3:21" x14ac:dyDescent="0.3">
      <c r="C1152" t="s">
        <v>166</v>
      </c>
      <c r="D1152" t="s">
        <v>158</v>
      </c>
      <c r="E1152" t="s">
        <v>30</v>
      </c>
      <c r="F1152" t="s">
        <v>159</v>
      </c>
      <c r="G1152" s="2">
        <v>4</v>
      </c>
      <c r="H1152" s="2" t="s">
        <v>218</v>
      </c>
      <c r="I1152" s="67">
        <v>17532689.07</v>
      </c>
      <c r="J1152" s="67">
        <v>1658.76</v>
      </c>
      <c r="K1152" s="67">
        <v>17532689.07</v>
      </c>
      <c r="L1152" s="67">
        <v>233.08</v>
      </c>
      <c r="M1152" s="67">
        <v>17532689.07</v>
      </c>
      <c r="N1152" s="67">
        <v>12899.29</v>
      </c>
      <c r="P1152" s="67">
        <v>207.6</v>
      </c>
      <c r="Q1152" s="67">
        <v>70130756.280000001</v>
      </c>
      <c r="R1152" s="2" t="s">
        <v>161</v>
      </c>
      <c r="S1152" s="2" t="s">
        <v>161</v>
      </c>
      <c r="T1152" s="2" t="s">
        <v>161</v>
      </c>
      <c r="U1152" t="s">
        <v>783</v>
      </c>
    </row>
    <row r="1153" spans="3:21" x14ac:dyDescent="0.3">
      <c r="C1153" t="s">
        <v>166</v>
      </c>
      <c r="D1153" t="s">
        <v>158</v>
      </c>
      <c r="E1153" t="s">
        <v>29</v>
      </c>
      <c r="F1153" t="s">
        <v>159</v>
      </c>
      <c r="G1153" s="2">
        <v>1</v>
      </c>
      <c r="H1153" s="2" t="s">
        <v>563</v>
      </c>
      <c r="I1153" s="67">
        <v>-306.10000000000002</v>
      </c>
      <c r="J1153" s="67">
        <v>0</v>
      </c>
      <c r="K1153" s="67">
        <v>-306.10000000000002</v>
      </c>
      <c r="L1153" s="67">
        <v>0</v>
      </c>
      <c r="M1153" s="67">
        <v>-306.10000000000002</v>
      </c>
      <c r="N1153" s="67">
        <v>0</v>
      </c>
      <c r="P1153" s="67">
        <v>0</v>
      </c>
      <c r="Q1153" s="67">
        <v>0</v>
      </c>
      <c r="U1153" t="s">
        <v>783</v>
      </c>
    </row>
    <row r="1154" spans="3:21" x14ac:dyDescent="0.3">
      <c r="C1154" t="s">
        <v>31</v>
      </c>
      <c r="D1154" t="s">
        <v>158</v>
      </c>
      <c r="E1154" t="s">
        <v>29</v>
      </c>
      <c r="F1154" t="s">
        <v>159</v>
      </c>
      <c r="G1154" s="2">
        <v>2</v>
      </c>
      <c r="H1154" s="2" t="s">
        <v>592</v>
      </c>
      <c r="I1154" s="67">
        <v>-277.3</v>
      </c>
      <c r="J1154" s="67">
        <v>0</v>
      </c>
      <c r="K1154" s="67">
        <v>-277.3</v>
      </c>
      <c r="L1154" s="67">
        <v>0</v>
      </c>
      <c r="M1154" s="67">
        <v>-277.3</v>
      </c>
      <c r="N1154" s="67">
        <v>0</v>
      </c>
      <c r="P1154" s="67">
        <v>0</v>
      </c>
      <c r="Q1154" s="67">
        <v>0</v>
      </c>
      <c r="U1154" t="s">
        <v>783</v>
      </c>
    </row>
    <row r="1155" spans="3:21" x14ac:dyDescent="0.3">
      <c r="C1155" t="s">
        <v>31</v>
      </c>
      <c r="D1155" t="s">
        <v>158</v>
      </c>
      <c r="E1155" t="s">
        <v>30</v>
      </c>
      <c r="F1155" t="s">
        <v>159</v>
      </c>
      <c r="G1155" s="2">
        <v>3</v>
      </c>
      <c r="H1155" s="2" t="s">
        <v>634</v>
      </c>
      <c r="I1155" s="67">
        <v>2378.2600000000002</v>
      </c>
      <c r="J1155" s="67">
        <v>1.49</v>
      </c>
      <c r="K1155" s="67">
        <v>2378.2600000000002</v>
      </c>
      <c r="L1155" s="67">
        <v>0.54</v>
      </c>
      <c r="M1155" s="67">
        <v>2378.2600000000002</v>
      </c>
      <c r="N1155" s="67">
        <v>5.22</v>
      </c>
      <c r="P1155" s="67">
        <v>0</v>
      </c>
      <c r="Q1155" s="67">
        <v>7134.7800000000007</v>
      </c>
      <c r="R1155" s="2" t="s">
        <v>161</v>
      </c>
      <c r="S1155" s="2" t="s">
        <v>161</v>
      </c>
      <c r="T1155" s="2" t="s">
        <v>161</v>
      </c>
      <c r="U1155" t="s">
        <v>783</v>
      </c>
    </row>
    <row r="1156" spans="3:21" x14ac:dyDescent="0.3">
      <c r="C1156" t="s">
        <v>166</v>
      </c>
      <c r="D1156" t="s">
        <v>158</v>
      </c>
      <c r="E1156" t="s">
        <v>29</v>
      </c>
      <c r="F1156" t="s">
        <v>159</v>
      </c>
      <c r="G1156" s="2">
        <v>2</v>
      </c>
      <c r="H1156" s="2" t="s">
        <v>375</v>
      </c>
      <c r="I1156" s="67">
        <v>-55.85</v>
      </c>
      <c r="J1156" s="67">
        <v>0</v>
      </c>
      <c r="K1156" s="67">
        <v>-55.85</v>
      </c>
      <c r="L1156" s="67">
        <v>0</v>
      </c>
      <c r="M1156" s="67">
        <v>-55.85</v>
      </c>
      <c r="N1156" s="67">
        <v>0</v>
      </c>
      <c r="P1156" s="67">
        <v>0</v>
      </c>
      <c r="Q1156" s="67">
        <v>0</v>
      </c>
      <c r="U1156" t="s">
        <v>783</v>
      </c>
    </row>
    <row r="1157" spans="3:21" x14ac:dyDescent="0.3">
      <c r="C1157" t="s">
        <v>166</v>
      </c>
      <c r="D1157" t="s">
        <v>158</v>
      </c>
      <c r="E1157" t="s">
        <v>30</v>
      </c>
      <c r="F1157" t="s">
        <v>159</v>
      </c>
      <c r="G1157" s="2">
        <v>5</v>
      </c>
      <c r="H1157" s="2" t="s">
        <v>290</v>
      </c>
      <c r="I1157" s="67">
        <v>23727.58</v>
      </c>
      <c r="J1157" s="67">
        <v>1.73</v>
      </c>
      <c r="K1157" s="67">
        <v>23727.58</v>
      </c>
      <c r="L1157" s="67">
        <v>9.27</v>
      </c>
      <c r="M1157" s="67">
        <v>23727.58</v>
      </c>
      <c r="N1157" s="67">
        <v>9.41</v>
      </c>
      <c r="P1157" s="67">
        <v>0</v>
      </c>
      <c r="Q1157" s="67">
        <v>118637.90000000001</v>
      </c>
      <c r="R1157" s="2" t="s">
        <v>161</v>
      </c>
      <c r="S1157" s="2" t="s">
        <v>161</v>
      </c>
      <c r="T1157" s="2" t="s">
        <v>165</v>
      </c>
      <c r="U1157" t="s">
        <v>783</v>
      </c>
    </row>
    <row r="1158" spans="3:21" x14ac:dyDescent="0.3">
      <c r="C1158" t="s">
        <v>31</v>
      </c>
      <c r="D1158" t="s">
        <v>158</v>
      </c>
      <c r="E1158" t="s">
        <v>29</v>
      </c>
      <c r="F1158" t="s">
        <v>159</v>
      </c>
      <c r="G1158" s="2">
        <v>3</v>
      </c>
      <c r="H1158" s="2" t="s">
        <v>310</v>
      </c>
      <c r="I1158" s="67">
        <v>-4009.91</v>
      </c>
      <c r="J1158" s="67">
        <v>0</v>
      </c>
      <c r="K1158" s="67">
        <v>-4009.91</v>
      </c>
      <c r="L1158" s="67">
        <v>0</v>
      </c>
      <c r="M1158" s="67">
        <v>-4009.91</v>
      </c>
      <c r="N1158" s="67">
        <v>0</v>
      </c>
      <c r="P1158" s="67">
        <v>0</v>
      </c>
      <c r="Q1158" s="67">
        <v>0</v>
      </c>
      <c r="U1158" t="s">
        <v>783</v>
      </c>
    </row>
    <row r="1159" spans="3:21" x14ac:dyDescent="0.3">
      <c r="C1159" t="s">
        <v>31</v>
      </c>
      <c r="D1159" t="s">
        <v>158</v>
      </c>
      <c r="E1159" t="s">
        <v>29</v>
      </c>
      <c r="F1159" t="s">
        <v>159</v>
      </c>
      <c r="G1159" s="2">
        <v>4</v>
      </c>
      <c r="H1159" s="2" t="s">
        <v>631</v>
      </c>
      <c r="I1159" s="67">
        <v>-86763.86</v>
      </c>
      <c r="J1159" s="67">
        <v>0</v>
      </c>
      <c r="K1159" s="67">
        <v>-86763.86</v>
      </c>
      <c r="L1159" s="67">
        <v>0</v>
      </c>
      <c r="M1159" s="67">
        <v>-86763.86</v>
      </c>
      <c r="N1159" s="67">
        <v>0</v>
      </c>
      <c r="P1159" s="67">
        <v>0</v>
      </c>
      <c r="Q1159" s="67">
        <v>0</v>
      </c>
      <c r="U1159" t="s">
        <v>783</v>
      </c>
    </row>
    <row r="1160" spans="3:21" x14ac:dyDescent="0.3">
      <c r="C1160" t="s">
        <v>32</v>
      </c>
      <c r="D1160" t="s">
        <v>158</v>
      </c>
      <c r="E1160" t="s">
        <v>30</v>
      </c>
      <c r="F1160" t="s">
        <v>159</v>
      </c>
      <c r="G1160" s="2">
        <v>2</v>
      </c>
      <c r="H1160" s="2" t="s">
        <v>179</v>
      </c>
      <c r="I1160" s="67">
        <v>46320.31</v>
      </c>
      <c r="J1160" s="67">
        <v>0.04</v>
      </c>
      <c r="K1160" s="67">
        <v>46320.31</v>
      </c>
      <c r="L1160" s="67">
        <v>0.02</v>
      </c>
      <c r="M1160" s="67">
        <v>46320.31</v>
      </c>
      <c r="N1160" s="67">
        <v>0.25</v>
      </c>
      <c r="P1160" s="67">
        <v>0</v>
      </c>
      <c r="Q1160" s="67">
        <v>92640.62</v>
      </c>
      <c r="R1160" s="2" t="s">
        <v>161</v>
      </c>
      <c r="S1160" s="2" t="s">
        <v>161</v>
      </c>
      <c r="T1160" s="2" t="s">
        <v>161</v>
      </c>
      <c r="U1160" t="s">
        <v>783</v>
      </c>
    </row>
    <row r="1161" spans="3:21" x14ac:dyDescent="0.3">
      <c r="C1161" t="s">
        <v>166</v>
      </c>
      <c r="D1161" t="s">
        <v>158</v>
      </c>
      <c r="E1161" t="s">
        <v>30</v>
      </c>
      <c r="F1161" t="s">
        <v>159</v>
      </c>
      <c r="G1161" s="2">
        <v>3</v>
      </c>
      <c r="H1161" s="2" t="s">
        <v>585</v>
      </c>
      <c r="I1161" s="67">
        <v>36.11</v>
      </c>
      <c r="J1161" s="67">
        <v>0</v>
      </c>
      <c r="K1161" s="67">
        <v>36.11</v>
      </c>
      <c r="L1161" s="67">
        <v>0</v>
      </c>
      <c r="M1161" s="67">
        <v>36.11</v>
      </c>
      <c r="N1161" s="67">
        <v>0.01</v>
      </c>
      <c r="P1161" s="67">
        <v>36.11</v>
      </c>
      <c r="Q1161" s="67">
        <v>108.33</v>
      </c>
      <c r="R1161" s="2" t="s">
        <v>161</v>
      </c>
      <c r="S1161" s="2" t="s">
        <v>161</v>
      </c>
      <c r="T1161" s="2" t="s">
        <v>161</v>
      </c>
      <c r="U1161" t="s">
        <v>783</v>
      </c>
    </row>
    <row r="1162" spans="3:21" x14ac:dyDescent="0.3">
      <c r="C1162" t="s">
        <v>32</v>
      </c>
      <c r="D1162" t="s">
        <v>158</v>
      </c>
      <c r="E1162" t="s">
        <v>30</v>
      </c>
      <c r="F1162" t="s">
        <v>159</v>
      </c>
      <c r="G1162" s="2">
        <v>2</v>
      </c>
      <c r="H1162" s="2" t="s">
        <v>303</v>
      </c>
      <c r="I1162" s="67">
        <v>255970.47</v>
      </c>
      <c r="J1162" s="67">
        <v>43.62</v>
      </c>
      <c r="K1162" s="67">
        <v>255970.47</v>
      </c>
      <c r="L1162" s="67">
        <v>20.72</v>
      </c>
      <c r="M1162" s="67">
        <v>255970.47</v>
      </c>
      <c r="N1162" s="67">
        <v>198.45</v>
      </c>
      <c r="P1162" s="67">
        <v>0</v>
      </c>
      <c r="Q1162" s="67">
        <v>511940.94</v>
      </c>
      <c r="R1162" s="2" t="s">
        <v>161</v>
      </c>
      <c r="S1162" s="2" t="s">
        <v>161</v>
      </c>
      <c r="T1162" s="2" t="s">
        <v>161</v>
      </c>
      <c r="U1162" t="s">
        <v>783</v>
      </c>
    </row>
    <row r="1163" spans="3:21" x14ac:dyDescent="0.3">
      <c r="C1163" t="s">
        <v>166</v>
      </c>
      <c r="D1163" t="s">
        <v>158</v>
      </c>
      <c r="E1163" t="s">
        <v>30</v>
      </c>
      <c r="F1163" t="s">
        <v>159</v>
      </c>
      <c r="G1163" s="2">
        <v>-1</v>
      </c>
      <c r="H1163" s="2" t="s">
        <v>216</v>
      </c>
      <c r="I1163" s="67">
        <v>1216.21</v>
      </c>
      <c r="J1163" s="67">
        <v>0</v>
      </c>
      <c r="K1163" s="67">
        <v>1216.21</v>
      </c>
      <c r="L1163" s="67">
        <v>0.02</v>
      </c>
      <c r="M1163" s="67">
        <v>1216.21</v>
      </c>
      <c r="N1163" s="67">
        <v>0.06</v>
      </c>
      <c r="O1163" s="2">
        <v>1</v>
      </c>
      <c r="P1163" s="67">
        <v>0</v>
      </c>
      <c r="Q1163" s="67">
        <v>0</v>
      </c>
      <c r="R1163" s="2" t="s">
        <v>251</v>
      </c>
      <c r="S1163" s="2" t="s">
        <v>251</v>
      </c>
      <c r="T1163" s="2" t="s">
        <v>161</v>
      </c>
      <c r="U1163" t="s">
        <v>783</v>
      </c>
    </row>
    <row r="1164" spans="3:21" x14ac:dyDescent="0.3">
      <c r="C1164" t="s">
        <v>166</v>
      </c>
      <c r="D1164" t="s">
        <v>158</v>
      </c>
      <c r="E1164" t="s">
        <v>30</v>
      </c>
      <c r="F1164" t="s">
        <v>159</v>
      </c>
      <c r="G1164" s="2">
        <v>-1</v>
      </c>
      <c r="H1164" s="2" t="s">
        <v>388</v>
      </c>
      <c r="I1164" s="67">
        <v>734053.41</v>
      </c>
      <c r="J1164" s="67">
        <v>34.659999999999997</v>
      </c>
      <c r="K1164" s="67">
        <v>734053.41</v>
      </c>
      <c r="L1164" s="67">
        <v>16.47</v>
      </c>
      <c r="M1164" s="67">
        <v>734053.41</v>
      </c>
      <c r="N1164" s="67">
        <v>157.69999999999999</v>
      </c>
      <c r="P1164" s="67">
        <v>0</v>
      </c>
      <c r="Q1164" s="67">
        <v>0</v>
      </c>
      <c r="R1164" s="2" t="s">
        <v>161</v>
      </c>
      <c r="S1164" s="2" t="s">
        <v>161</v>
      </c>
      <c r="T1164" s="2" t="s">
        <v>161</v>
      </c>
      <c r="U1164" t="s">
        <v>783</v>
      </c>
    </row>
    <row r="1165" spans="3:21" x14ac:dyDescent="0.3">
      <c r="C1165" t="s">
        <v>166</v>
      </c>
      <c r="D1165" t="s">
        <v>158</v>
      </c>
      <c r="E1165" t="s">
        <v>30</v>
      </c>
      <c r="F1165" t="s">
        <v>159</v>
      </c>
      <c r="G1165" s="2">
        <v>10</v>
      </c>
      <c r="H1165" s="2" t="s">
        <v>288</v>
      </c>
      <c r="I1165" s="67">
        <v>2874.55</v>
      </c>
      <c r="J1165" s="67">
        <v>0.24</v>
      </c>
      <c r="K1165" s="67">
        <v>2874.55</v>
      </c>
      <c r="L1165" s="67">
        <v>0.11</v>
      </c>
      <c r="M1165" s="67">
        <v>2874.55</v>
      </c>
      <c r="N1165" s="67">
        <v>1.34</v>
      </c>
      <c r="P1165" s="67">
        <v>0</v>
      </c>
      <c r="Q1165" s="67">
        <v>28745.5</v>
      </c>
      <c r="R1165" s="2" t="s">
        <v>161</v>
      </c>
      <c r="S1165" s="2" t="s">
        <v>161</v>
      </c>
      <c r="T1165" s="2" t="s">
        <v>161</v>
      </c>
      <c r="U1165" t="s">
        <v>783</v>
      </c>
    </row>
    <row r="1166" spans="3:21" x14ac:dyDescent="0.3">
      <c r="C1166" t="s">
        <v>31</v>
      </c>
      <c r="D1166" t="s">
        <v>158</v>
      </c>
      <c r="E1166" t="s">
        <v>29</v>
      </c>
      <c r="F1166" t="s">
        <v>159</v>
      </c>
      <c r="G1166" s="2">
        <v>1</v>
      </c>
      <c r="H1166" s="2" t="s">
        <v>369</v>
      </c>
      <c r="I1166" s="67">
        <v>-44676.34</v>
      </c>
      <c r="J1166" s="67">
        <v>0</v>
      </c>
      <c r="K1166" s="67">
        <v>-44676.34</v>
      </c>
      <c r="L1166" s="67">
        <v>0</v>
      </c>
      <c r="M1166" s="67">
        <v>-44676.34</v>
      </c>
      <c r="N1166" s="67">
        <v>0</v>
      </c>
      <c r="P1166" s="67">
        <v>0</v>
      </c>
      <c r="Q1166" s="67">
        <v>0</v>
      </c>
      <c r="U1166" t="s">
        <v>783</v>
      </c>
    </row>
    <row r="1167" spans="3:21" x14ac:dyDescent="0.3">
      <c r="C1167" t="s">
        <v>32</v>
      </c>
      <c r="D1167" t="s">
        <v>158</v>
      </c>
      <c r="E1167" t="s">
        <v>30</v>
      </c>
      <c r="F1167" t="s">
        <v>159</v>
      </c>
      <c r="G1167" s="2">
        <v>-4</v>
      </c>
      <c r="H1167" s="2" t="s">
        <v>286</v>
      </c>
      <c r="I1167" s="67">
        <v>199.06</v>
      </c>
      <c r="J1167" s="67">
        <v>0.01</v>
      </c>
      <c r="K1167" s="67">
        <v>199.06</v>
      </c>
      <c r="L1167" s="67">
        <v>0.04</v>
      </c>
      <c r="M1167" s="67">
        <v>199.06</v>
      </c>
      <c r="N1167" s="67">
        <v>0.09</v>
      </c>
      <c r="P1167" s="67">
        <v>0</v>
      </c>
      <c r="Q1167" s="67">
        <v>0</v>
      </c>
      <c r="R1167" s="2" t="s">
        <v>161</v>
      </c>
      <c r="S1167" s="2" t="s">
        <v>161</v>
      </c>
      <c r="T1167" s="2" t="s">
        <v>165</v>
      </c>
      <c r="U1167" t="s">
        <v>783</v>
      </c>
    </row>
    <row r="1168" spans="3:21" x14ac:dyDescent="0.3">
      <c r="C1168" t="s">
        <v>166</v>
      </c>
      <c r="D1168" t="s">
        <v>158</v>
      </c>
      <c r="E1168" t="s">
        <v>30</v>
      </c>
      <c r="F1168" t="s">
        <v>159</v>
      </c>
      <c r="G1168" s="2">
        <v>4</v>
      </c>
      <c r="H1168" s="2" t="s">
        <v>218</v>
      </c>
      <c r="I1168" s="67">
        <v>113596.65</v>
      </c>
      <c r="J1168" s="67">
        <v>8.58</v>
      </c>
      <c r="K1168" s="67">
        <v>113596.65</v>
      </c>
      <c r="L1168" s="67">
        <v>1.21</v>
      </c>
      <c r="M1168" s="67">
        <v>113596.65</v>
      </c>
      <c r="N1168" s="67">
        <v>66.739999999999995</v>
      </c>
      <c r="P1168" s="67">
        <v>0</v>
      </c>
      <c r="Q1168" s="67">
        <v>454386.6</v>
      </c>
      <c r="R1168" s="2" t="s">
        <v>165</v>
      </c>
      <c r="S1168" s="2" t="s">
        <v>165</v>
      </c>
      <c r="T1168" s="2" t="s">
        <v>165</v>
      </c>
      <c r="U1168" t="s">
        <v>783</v>
      </c>
    </row>
    <row r="1169" spans="3:21" x14ac:dyDescent="0.3">
      <c r="C1169" t="s">
        <v>31</v>
      </c>
      <c r="D1169" t="s">
        <v>158</v>
      </c>
      <c r="E1169" t="s">
        <v>29</v>
      </c>
      <c r="F1169" t="s">
        <v>159</v>
      </c>
      <c r="G1169" s="2">
        <v>8</v>
      </c>
      <c r="H1169" s="2" t="s">
        <v>239</v>
      </c>
      <c r="I1169" s="67">
        <v>-17885.3</v>
      </c>
      <c r="J1169" s="67">
        <v>0</v>
      </c>
      <c r="K1169" s="67">
        <v>-17885.3</v>
      </c>
      <c r="L1169" s="67">
        <v>0</v>
      </c>
      <c r="M1169" s="67">
        <v>-17885.3</v>
      </c>
      <c r="N1169" s="67">
        <v>0</v>
      </c>
      <c r="P1169" s="67">
        <v>0</v>
      </c>
      <c r="Q1169" s="67">
        <v>0</v>
      </c>
      <c r="U1169" t="s">
        <v>783</v>
      </c>
    </row>
    <row r="1170" spans="3:21" x14ac:dyDescent="0.3">
      <c r="C1170" t="s">
        <v>166</v>
      </c>
      <c r="D1170" t="s">
        <v>158</v>
      </c>
      <c r="E1170" t="s">
        <v>30</v>
      </c>
      <c r="F1170" t="s">
        <v>159</v>
      </c>
      <c r="G1170" s="2">
        <v>2</v>
      </c>
      <c r="H1170" s="2" t="s">
        <v>475</v>
      </c>
      <c r="I1170" s="67">
        <v>617490.55000000005</v>
      </c>
      <c r="J1170" s="67">
        <v>36.04</v>
      </c>
      <c r="K1170" s="67">
        <v>617490.55000000005</v>
      </c>
      <c r="L1170" s="67">
        <v>17.12</v>
      </c>
      <c r="M1170" s="67">
        <v>617490.55000000005</v>
      </c>
      <c r="N1170" s="67">
        <v>163.97</v>
      </c>
      <c r="P1170" s="67">
        <v>0</v>
      </c>
      <c r="Q1170" s="67">
        <v>1234981.1000000001</v>
      </c>
      <c r="R1170" s="2" t="s">
        <v>161</v>
      </c>
      <c r="S1170" s="2" t="s">
        <v>161</v>
      </c>
      <c r="T1170" s="2" t="s">
        <v>161</v>
      </c>
      <c r="U1170" t="s">
        <v>783</v>
      </c>
    </row>
    <row r="1171" spans="3:21" x14ac:dyDescent="0.3">
      <c r="C1171" t="s">
        <v>31</v>
      </c>
      <c r="D1171" t="s">
        <v>158</v>
      </c>
      <c r="E1171" t="s">
        <v>29</v>
      </c>
      <c r="F1171" t="s">
        <v>159</v>
      </c>
      <c r="G1171" s="2">
        <v>-1</v>
      </c>
      <c r="H1171" s="2" t="s">
        <v>467</v>
      </c>
      <c r="I1171" s="67">
        <v>-35724.49</v>
      </c>
      <c r="J1171" s="67">
        <v>0</v>
      </c>
      <c r="K1171" s="67">
        <v>-35724.49</v>
      </c>
      <c r="L1171" s="67">
        <v>0</v>
      </c>
      <c r="M1171" s="67">
        <v>-35724.49</v>
      </c>
      <c r="N1171" s="67">
        <v>0</v>
      </c>
      <c r="P1171" s="67">
        <v>0</v>
      </c>
      <c r="Q1171" s="67">
        <v>0</v>
      </c>
      <c r="U1171" t="s">
        <v>783</v>
      </c>
    </row>
    <row r="1172" spans="3:21" x14ac:dyDescent="0.3">
      <c r="C1172" t="s">
        <v>31</v>
      </c>
      <c r="D1172" t="s">
        <v>158</v>
      </c>
      <c r="E1172" t="s">
        <v>30</v>
      </c>
      <c r="F1172" t="s">
        <v>159</v>
      </c>
      <c r="G1172" s="2">
        <v>2</v>
      </c>
      <c r="H1172" s="2" t="s">
        <v>169</v>
      </c>
      <c r="I1172" s="67">
        <v>292684.77</v>
      </c>
      <c r="J1172" s="67">
        <v>11.06</v>
      </c>
      <c r="K1172" s="67">
        <v>292684.77</v>
      </c>
      <c r="L1172" s="67">
        <v>4.97</v>
      </c>
      <c r="M1172" s="67">
        <v>292684.77</v>
      </c>
      <c r="N1172" s="67">
        <v>61.95</v>
      </c>
      <c r="P1172" s="67">
        <v>0</v>
      </c>
      <c r="Q1172" s="67">
        <v>585369.54</v>
      </c>
      <c r="R1172" s="2" t="s">
        <v>161</v>
      </c>
      <c r="S1172" s="2" t="s">
        <v>161</v>
      </c>
      <c r="T1172" s="2" t="s">
        <v>161</v>
      </c>
      <c r="U1172" t="s">
        <v>783</v>
      </c>
    </row>
    <row r="1173" spans="3:21" x14ac:dyDescent="0.3">
      <c r="C1173" t="s">
        <v>31</v>
      </c>
      <c r="D1173" t="s">
        <v>158</v>
      </c>
      <c r="E1173" t="s">
        <v>29</v>
      </c>
      <c r="F1173" t="s">
        <v>159</v>
      </c>
      <c r="G1173" s="2">
        <v>12</v>
      </c>
      <c r="H1173" s="2" t="s">
        <v>355</v>
      </c>
      <c r="I1173" s="67">
        <v>-933.03</v>
      </c>
      <c r="J1173" s="67">
        <v>0</v>
      </c>
      <c r="K1173" s="67">
        <v>-933.03</v>
      </c>
      <c r="L1173" s="67">
        <v>0</v>
      </c>
      <c r="M1173" s="67">
        <v>-933.03</v>
      </c>
      <c r="N1173" s="67">
        <v>0</v>
      </c>
      <c r="P1173" s="67">
        <v>0</v>
      </c>
      <c r="Q1173" s="67">
        <v>0</v>
      </c>
      <c r="U1173" t="s">
        <v>783</v>
      </c>
    </row>
    <row r="1174" spans="3:21" x14ac:dyDescent="0.3">
      <c r="C1174" t="s">
        <v>32</v>
      </c>
      <c r="D1174" t="s">
        <v>158</v>
      </c>
      <c r="E1174" t="s">
        <v>29</v>
      </c>
      <c r="F1174" t="s">
        <v>159</v>
      </c>
      <c r="G1174" s="2">
        <v>1</v>
      </c>
      <c r="H1174" s="2" t="s">
        <v>276</v>
      </c>
      <c r="I1174" s="67">
        <v>-26531.31</v>
      </c>
      <c r="J1174" s="67">
        <v>0</v>
      </c>
      <c r="K1174" s="67">
        <v>-26531.31</v>
      </c>
      <c r="L1174" s="67">
        <v>0</v>
      </c>
      <c r="M1174" s="67">
        <v>-26531.31</v>
      </c>
      <c r="N1174" s="67">
        <v>0</v>
      </c>
      <c r="P1174" s="67">
        <v>0</v>
      </c>
      <c r="Q1174" s="67">
        <v>0</v>
      </c>
      <c r="U1174" t="s">
        <v>783</v>
      </c>
    </row>
    <row r="1175" spans="3:21" x14ac:dyDescent="0.3">
      <c r="C1175" t="s">
        <v>166</v>
      </c>
      <c r="D1175" t="s">
        <v>158</v>
      </c>
      <c r="E1175" t="s">
        <v>30</v>
      </c>
      <c r="F1175" t="s">
        <v>159</v>
      </c>
      <c r="G1175" s="2">
        <v>3</v>
      </c>
      <c r="H1175" s="2" t="s">
        <v>594</v>
      </c>
      <c r="I1175" s="67">
        <v>83086.97</v>
      </c>
      <c r="J1175" s="67">
        <v>29.86</v>
      </c>
      <c r="K1175" s="67">
        <v>83086.97</v>
      </c>
      <c r="L1175" s="67">
        <v>6.04</v>
      </c>
      <c r="M1175" s="67">
        <v>83086.97</v>
      </c>
      <c r="N1175" s="67">
        <v>47.88</v>
      </c>
      <c r="P1175" s="67">
        <v>0</v>
      </c>
      <c r="Q1175" s="67">
        <v>249260.91</v>
      </c>
      <c r="R1175" s="2" t="s">
        <v>161</v>
      </c>
      <c r="S1175" s="2" t="s">
        <v>161</v>
      </c>
      <c r="T1175" s="2" t="s">
        <v>161</v>
      </c>
      <c r="U1175" t="s">
        <v>783</v>
      </c>
    </row>
    <row r="1176" spans="3:21" x14ac:dyDescent="0.3">
      <c r="C1176" t="s">
        <v>31</v>
      </c>
      <c r="D1176" t="s">
        <v>158</v>
      </c>
      <c r="E1176" t="s">
        <v>29</v>
      </c>
      <c r="F1176" t="s">
        <v>159</v>
      </c>
      <c r="G1176" s="2">
        <v>-1</v>
      </c>
      <c r="H1176" s="2" t="s">
        <v>263</v>
      </c>
      <c r="I1176" s="67">
        <v>-8894.5300000000007</v>
      </c>
      <c r="J1176" s="67">
        <v>0</v>
      </c>
      <c r="K1176" s="67">
        <v>-8894.5300000000007</v>
      </c>
      <c r="L1176" s="67">
        <v>0</v>
      </c>
      <c r="M1176" s="67">
        <v>-8894.5300000000007</v>
      </c>
      <c r="N1176" s="67">
        <v>0</v>
      </c>
      <c r="P1176" s="67">
        <v>0</v>
      </c>
      <c r="Q1176" s="67">
        <v>0</v>
      </c>
      <c r="U1176" t="s">
        <v>783</v>
      </c>
    </row>
    <row r="1177" spans="3:21" x14ac:dyDescent="0.3">
      <c r="C1177" t="s">
        <v>31</v>
      </c>
      <c r="D1177" t="s">
        <v>158</v>
      </c>
      <c r="E1177" t="s">
        <v>30</v>
      </c>
      <c r="F1177" t="s">
        <v>159</v>
      </c>
      <c r="G1177" s="2">
        <v>0</v>
      </c>
      <c r="H1177" s="2" t="s">
        <v>244</v>
      </c>
      <c r="I1177" s="67">
        <v>65883.63</v>
      </c>
      <c r="J1177" s="67">
        <v>10.79</v>
      </c>
      <c r="K1177" s="67">
        <v>65883.63</v>
      </c>
      <c r="L1177" s="67">
        <v>5.13</v>
      </c>
      <c r="M1177" s="67">
        <v>65883.63</v>
      </c>
      <c r="N1177" s="67">
        <v>49.09</v>
      </c>
      <c r="P1177" s="67">
        <v>0</v>
      </c>
      <c r="Q1177" s="67">
        <v>0</v>
      </c>
      <c r="R1177" s="2" t="s">
        <v>161</v>
      </c>
      <c r="S1177" s="2" t="s">
        <v>161</v>
      </c>
      <c r="T1177" s="2" t="s">
        <v>161</v>
      </c>
      <c r="U1177" t="s">
        <v>783</v>
      </c>
    </row>
    <row r="1178" spans="3:21" x14ac:dyDescent="0.3">
      <c r="C1178" t="s">
        <v>32</v>
      </c>
      <c r="D1178" t="s">
        <v>158</v>
      </c>
      <c r="E1178" t="s">
        <v>29</v>
      </c>
      <c r="F1178" t="s">
        <v>159</v>
      </c>
      <c r="G1178" s="2">
        <v>-1</v>
      </c>
      <c r="H1178" s="2" t="s">
        <v>438</v>
      </c>
      <c r="I1178" s="67">
        <v>-123652.49</v>
      </c>
      <c r="J1178" s="67">
        <v>0</v>
      </c>
      <c r="K1178" s="67">
        <v>-123652.49</v>
      </c>
      <c r="L1178" s="67">
        <v>0</v>
      </c>
      <c r="M1178" s="67">
        <v>-123652.49</v>
      </c>
      <c r="N1178" s="67">
        <v>0</v>
      </c>
      <c r="P1178" s="67">
        <v>0</v>
      </c>
      <c r="Q1178" s="67">
        <v>0</v>
      </c>
      <c r="U1178" t="s">
        <v>783</v>
      </c>
    </row>
    <row r="1179" spans="3:21" x14ac:dyDescent="0.3">
      <c r="C1179" t="s">
        <v>166</v>
      </c>
      <c r="D1179" t="s">
        <v>158</v>
      </c>
      <c r="E1179" t="s">
        <v>30</v>
      </c>
      <c r="F1179" t="s">
        <v>159</v>
      </c>
      <c r="G1179" s="2">
        <v>1</v>
      </c>
      <c r="H1179" s="2" t="s">
        <v>186</v>
      </c>
      <c r="I1179" s="67">
        <v>3738447.65</v>
      </c>
      <c r="J1179" s="67">
        <v>0</v>
      </c>
      <c r="K1179" s="67">
        <v>3738447.65</v>
      </c>
      <c r="L1179" s="67">
        <v>0</v>
      </c>
      <c r="M1179" s="67">
        <v>3738447.65</v>
      </c>
      <c r="N1179" s="67">
        <v>851.01</v>
      </c>
      <c r="P1179" s="67">
        <v>0</v>
      </c>
      <c r="Q1179" s="67">
        <v>3738447.65</v>
      </c>
      <c r="R1179" s="2" t="s">
        <v>161</v>
      </c>
      <c r="S1179" s="2" t="s">
        <v>161</v>
      </c>
      <c r="T1179" s="2" t="s">
        <v>165</v>
      </c>
      <c r="U1179" t="s">
        <v>783</v>
      </c>
    </row>
    <row r="1180" spans="3:21" x14ac:dyDescent="0.3">
      <c r="C1180" t="s">
        <v>31</v>
      </c>
      <c r="D1180" t="s">
        <v>158</v>
      </c>
      <c r="E1180" t="s">
        <v>30</v>
      </c>
      <c r="F1180" t="s">
        <v>159</v>
      </c>
      <c r="G1180" s="2">
        <v>4</v>
      </c>
      <c r="H1180" s="2" t="s">
        <v>267</v>
      </c>
      <c r="I1180" s="67">
        <v>20759.86</v>
      </c>
      <c r="J1180" s="67">
        <v>1494.09</v>
      </c>
      <c r="K1180" s="67">
        <v>20759.86</v>
      </c>
      <c r="L1180" s="67">
        <v>0.65</v>
      </c>
      <c r="M1180" s="67">
        <v>20759.86</v>
      </c>
      <c r="N1180" s="67">
        <v>6.18</v>
      </c>
      <c r="P1180" s="67">
        <v>0</v>
      </c>
      <c r="Q1180" s="67">
        <v>83039.44</v>
      </c>
      <c r="R1180" s="2" t="s">
        <v>161</v>
      </c>
      <c r="S1180" s="2" t="s">
        <v>165</v>
      </c>
      <c r="T1180" s="2" t="s">
        <v>165</v>
      </c>
      <c r="U1180" t="s">
        <v>783</v>
      </c>
    </row>
    <row r="1181" spans="3:21" x14ac:dyDescent="0.3">
      <c r="C1181" t="s">
        <v>166</v>
      </c>
      <c r="D1181" t="s">
        <v>158</v>
      </c>
      <c r="E1181" t="s">
        <v>30</v>
      </c>
      <c r="F1181" t="s">
        <v>159</v>
      </c>
      <c r="G1181" s="2">
        <v>1</v>
      </c>
      <c r="H1181" s="2" t="s">
        <v>350</v>
      </c>
      <c r="I1181" s="67">
        <v>38907.33</v>
      </c>
      <c r="J1181" s="67">
        <v>4634.83</v>
      </c>
      <c r="K1181" s="67">
        <v>38907.33</v>
      </c>
      <c r="L1181" s="67">
        <v>1.18</v>
      </c>
      <c r="M1181" s="67">
        <v>38907.33</v>
      </c>
      <c r="N1181" s="67">
        <v>14.67</v>
      </c>
      <c r="P1181" s="67">
        <v>0</v>
      </c>
      <c r="Q1181" s="67">
        <v>38907.33</v>
      </c>
      <c r="R1181" s="2" t="s">
        <v>161</v>
      </c>
      <c r="S1181" s="2" t="s">
        <v>165</v>
      </c>
      <c r="T1181" s="2" t="s">
        <v>165</v>
      </c>
      <c r="U1181" t="s">
        <v>783</v>
      </c>
    </row>
    <row r="1182" spans="3:21" x14ac:dyDescent="0.3">
      <c r="C1182" t="s">
        <v>166</v>
      </c>
      <c r="D1182" t="s">
        <v>158</v>
      </c>
      <c r="E1182" t="s">
        <v>30</v>
      </c>
      <c r="F1182" t="s">
        <v>159</v>
      </c>
      <c r="G1182" s="2">
        <v>4</v>
      </c>
      <c r="H1182" s="2" t="s">
        <v>619</v>
      </c>
      <c r="I1182" s="67">
        <v>83.06</v>
      </c>
      <c r="J1182" s="67">
        <v>0</v>
      </c>
      <c r="K1182" s="67">
        <v>83.06</v>
      </c>
      <c r="L1182" s="67">
        <v>0</v>
      </c>
      <c r="M1182" s="67">
        <v>83.06</v>
      </c>
      <c r="N1182" s="67">
        <v>0.01</v>
      </c>
      <c r="P1182" s="67">
        <v>0</v>
      </c>
      <c r="Q1182" s="67">
        <v>332.24</v>
      </c>
      <c r="R1182" s="2" t="s">
        <v>161</v>
      </c>
      <c r="S1182" s="2" t="s">
        <v>161</v>
      </c>
      <c r="T1182" s="2" t="s">
        <v>161</v>
      </c>
      <c r="U1182" t="s">
        <v>783</v>
      </c>
    </row>
    <row r="1183" spans="3:21" x14ac:dyDescent="0.3">
      <c r="C1183" t="s">
        <v>31</v>
      </c>
      <c r="D1183" t="s">
        <v>158</v>
      </c>
      <c r="E1183" t="s">
        <v>30</v>
      </c>
      <c r="F1183" t="s">
        <v>159</v>
      </c>
      <c r="G1183" s="2">
        <v>4</v>
      </c>
      <c r="H1183" s="2" t="s">
        <v>229</v>
      </c>
      <c r="I1183" s="67">
        <v>92026.95</v>
      </c>
      <c r="J1183" s="67">
        <v>84.26</v>
      </c>
      <c r="K1183" s="67">
        <v>92026.95</v>
      </c>
      <c r="L1183" s="67">
        <v>6.45</v>
      </c>
      <c r="M1183" s="67">
        <v>92026.95</v>
      </c>
      <c r="N1183" s="67">
        <v>34.049999999999997</v>
      </c>
      <c r="P1183" s="67">
        <v>0</v>
      </c>
      <c r="Q1183" s="67">
        <v>368107.8</v>
      </c>
      <c r="R1183" s="2" t="s">
        <v>161</v>
      </c>
      <c r="S1183" s="2" t="s">
        <v>161</v>
      </c>
      <c r="T1183" s="2" t="s">
        <v>161</v>
      </c>
      <c r="U1183" t="s">
        <v>783</v>
      </c>
    </row>
    <row r="1184" spans="3:21" x14ac:dyDescent="0.3">
      <c r="C1184" t="s">
        <v>166</v>
      </c>
      <c r="D1184" t="s">
        <v>158</v>
      </c>
      <c r="E1184" t="s">
        <v>29</v>
      </c>
      <c r="F1184" t="s">
        <v>159</v>
      </c>
      <c r="G1184" s="2">
        <v>4</v>
      </c>
      <c r="H1184" s="2" t="s">
        <v>423</v>
      </c>
      <c r="I1184" s="67">
        <v>-1275.53</v>
      </c>
      <c r="J1184" s="67">
        <v>0</v>
      </c>
      <c r="K1184" s="67">
        <v>-1275.53</v>
      </c>
      <c r="L1184" s="67">
        <v>0</v>
      </c>
      <c r="M1184" s="67">
        <v>-1275.53</v>
      </c>
      <c r="N1184" s="67">
        <v>0</v>
      </c>
      <c r="P1184" s="67">
        <v>0</v>
      </c>
      <c r="Q1184" s="67">
        <v>0</v>
      </c>
      <c r="U1184" t="s">
        <v>783</v>
      </c>
    </row>
    <row r="1185" spans="3:21" x14ac:dyDescent="0.3">
      <c r="C1185" t="s">
        <v>166</v>
      </c>
      <c r="D1185" t="s">
        <v>158</v>
      </c>
      <c r="E1185" t="s">
        <v>30</v>
      </c>
      <c r="F1185" t="s">
        <v>159</v>
      </c>
      <c r="G1185" s="2">
        <v>2</v>
      </c>
      <c r="H1185" s="2" t="s">
        <v>305</v>
      </c>
      <c r="I1185" s="67">
        <v>3434641.62</v>
      </c>
      <c r="J1185" s="67">
        <v>489.1</v>
      </c>
      <c r="K1185" s="67">
        <v>3434641.62</v>
      </c>
      <c r="L1185" s="67">
        <v>232.32</v>
      </c>
      <c r="M1185" s="67">
        <v>3434641.62</v>
      </c>
      <c r="N1185" s="67">
        <v>2225.02</v>
      </c>
      <c r="P1185" s="67">
        <v>0</v>
      </c>
      <c r="Q1185" s="67">
        <v>6869283.2400000002</v>
      </c>
      <c r="R1185" s="2" t="s">
        <v>161</v>
      </c>
      <c r="S1185" s="2" t="s">
        <v>161</v>
      </c>
      <c r="T1185" s="2" t="s">
        <v>161</v>
      </c>
      <c r="U1185" t="s">
        <v>783</v>
      </c>
    </row>
    <row r="1186" spans="3:21" x14ac:dyDescent="0.3">
      <c r="C1186" t="s">
        <v>31</v>
      </c>
      <c r="D1186" t="s">
        <v>158</v>
      </c>
      <c r="E1186" t="s">
        <v>30</v>
      </c>
      <c r="F1186" t="s">
        <v>159</v>
      </c>
      <c r="G1186" s="2">
        <v>-1</v>
      </c>
      <c r="H1186" s="2" t="s">
        <v>217</v>
      </c>
      <c r="I1186" s="67">
        <v>2200231.02</v>
      </c>
      <c r="J1186" s="67">
        <v>182.77</v>
      </c>
      <c r="K1186" s="67">
        <v>2200231.02</v>
      </c>
      <c r="L1186" s="67">
        <v>86.82</v>
      </c>
      <c r="M1186" s="67">
        <v>2200231.02</v>
      </c>
      <c r="N1186" s="67">
        <v>831.47</v>
      </c>
      <c r="P1186" s="67">
        <v>0</v>
      </c>
      <c r="Q1186" s="67">
        <v>0</v>
      </c>
      <c r="R1186" s="2" t="s">
        <v>161</v>
      </c>
      <c r="S1186" s="2" t="s">
        <v>161</v>
      </c>
      <c r="T1186" s="2" t="s">
        <v>161</v>
      </c>
      <c r="U1186" t="s">
        <v>783</v>
      </c>
    </row>
    <row r="1187" spans="3:21" x14ac:dyDescent="0.3">
      <c r="C1187" t="s">
        <v>166</v>
      </c>
      <c r="D1187" t="s">
        <v>158</v>
      </c>
      <c r="E1187" t="s">
        <v>29</v>
      </c>
      <c r="F1187" t="s">
        <v>159</v>
      </c>
      <c r="G1187" s="2">
        <v>14</v>
      </c>
      <c r="H1187" s="2" t="s">
        <v>234</v>
      </c>
      <c r="I1187" s="67">
        <v>-5137.49</v>
      </c>
      <c r="J1187" s="67">
        <v>0</v>
      </c>
      <c r="K1187" s="67">
        <v>-5137.49</v>
      </c>
      <c r="L1187" s="67">
        <v>0</v>
      </c>
      <c r="M1187" s="67">
        <v>-5137.49</v>
      </c>
      <c r="N1187" s="67">
        <v>0</v>
      </c>
      <c r="P1187" s="67">
        <v>0</v>
      </c>
      <c r="Q1187" s="67">
        <v>0</v>
      </c>
      <c r="U1187" t="s">
        <v>783</v>
      </c>
    </row>
    <row r="1188" spans="3:21" x14ac:dyDescent="0.3">
      <c r="C1188" t="s">
        <v>32</v>
      </c>
      <c r="D1188" t="s">
        <v>158</v>
      </c>
      <c r="E1188" t="s">
        <v>30</v>
      </c>
      <c r="F1188" t="s">
        <v>159</v>
      </c>
      <c r="G1188" s="2">
        <v>2</v>
      </c>
      <c r="H1188" s="2" t="s">
        <v>425</v>
      </c>
      <c r="I1188" s="67">
        <v>19226.25</v>
      </c>
      <c r="J1188" s="67">
        <v>7.0000000000000007E-2</v>
      </c>
      <c r="K1188" s="67">
        <v>19226.25</v>
      </c>
      <c r="L1188" s="67">
        <v>0.16</v>
      </c>
      <c r="M1188" s="67">
        <v>19226.25</v>
      </c>
      <c r="N1188" s="67">
        <v>0.62</v>
      </c>
      <c r="P1188" s="67">
        <v>0</v>
      </c>
      <c r="Q1188" s="67">
        <v>38452.5</v>
      </c>
      <c r="R1188" s="2" t="s">
        <v>161</v>
      </c>
      <c r="S1188" s="2" t="s">
        <v>161</v>
      </c>
      <c r="T1188" s="2" t="s">
        <v>161</v>
      </c>
      <c r="U1188" t="s">
        <v>783</v>
      </c>
    </row>
    <row r="1189" spans="3:21" x14ac:dyDescent="0.3">
      <c r="C1189" t="s">
        <v>31</v>
      </c>
      <c r="D1189" t="s">
        <v>158</v>
      </c>
      <c r="E1189" t="s">
        <v>29</v>
      </c>
      <c r="F1189" t="s">
        <v>159</v>
      </c>
      <c r="G1189" s="2">
        <v>1</v>
      </c>
      <c r="H1189" s="2" t="s">
        <v>592</v>
      </c>
      <c r="I1189" s="67">
        <v>-830.35</v>
      </c>
      <c r="J1189" s="67">
        <v>0</v>
      </c>
      <c r="K1189" s="67">
        <v>-830.35</v>
      </c>
      <c r="L1189" s="67">
        <v>0</v>
      </c>
      <c r="M1189" s="67">
        <v>-830.35</v>
      </c>
      <c r="N1189" s="67">
        <v>0</v>
      </c>
      <c r="P1189" s="67">
        <v>0</v>
      </c>
      <c r="Q1189" s="67">
        <v>0</v>
      </c>
      <c r="U1189" t="s">
        <v>783</v>
      </c>
    </row>
    <row r="1190" spans="3:21" x14ac:dyDescent="0.3">
      <c r="C1190" t="s">
        <v>31</v>
      </c>
      <c r="D1190" t="s">
        <v>158</v>
      </c>
      <c r="E1190" t="s">
        <v>30</v>
      </c>
      <c r="F1190" t="s">
        <v>159</v>
      </c>
      <c r="G1190" s="2">
        <v>2</v>
      </c>
      <c r="H1190" s="2" t="s">
        <v>302</v>
      </c>
      <c r="I1190" s="67">
        <v>825251.42</v>
      </c>
      <c r="J1190" s="67">
        <v>73.92</v>
      </c>
      <c r="K1190" s="67">
        <v>825251.42</v>
      </c>
      <c r="L1190" s="67">
        <v>35.11</v>
      </c>
      <c r="M1190" s="67">
        <v>825251.42</v>
      </c>
      <c r="N1190" s="67">
        <v>336.27</v>
      </c>
      <c r="P1190" s="67">
        <v>0</v>
      </c>
      <c r="Q1190" s="67">
        <v>1650502.84</v>
      </c>
      <c r="R1190" s="2" t="s">
        <v>161</v>
      </c>
      <c r="S1190" s="2" t="s">
        <v>161</v>
      </c>
      <c r="T1190" s="2" t="s">
        <v>161</v>
      </c>
      <c r="U1190" t="s">
        <v>783</v>
      </c>
    </row>
    <row r="1191" spans="3:21" x14ac:dyDescent="0.3">
      <c r="C1191" t="s">
        <v>166</v>
      </c>
      <c r="D1191" t="s">
        <v>158</v>
      </c>
      <c r="E1191" t="s">
        <v>29</v>
      </c>
      <c r="F1191" t="s">
        <v>159</v>
      </c>
      <c r="G1191" s="2">
        <v>12</v>
      </c>
      <c r="H1191" s="2" t="s">
        <v>323</v>
      </c>
      <c r="I1191" s="67">
        <v>-101.62</v>
      </c>
      <c r="J1191" s="67">
        <v>0</v>
      </c>
      <c r="K1191" s="67">
        <v>-101.62</v>
      </c>
      <c r="L1191" s="67">
        <v>0</v>
      </c>
      <c r="M1191" s="67">
        <v>-101.62</v>
      </c>
      <c r="N1191" s="67">
        <v>0</v>
      </c>
      <c r="P1191" s="67">
        <v>0</v>
      </c>
      <c r="Q1191" s="67">
        <v>0</v>
      </c>
      <c r="U1191" t="s">
        <v>783</v>
      </c>
    </row>
    <row r="1192" spans="3:21" x14ac:dyDescent="0.3">
      <c r="C1192" t="s">
        <v>166</v>
      </c>
      <c r="D1192" t="s">
        <v>158</v>
      </c>
      <c r="E1192" t="s">
        <v>30</v>
      </c>
      <c r="F1192" t="s">
        <v>159</v>
      </c>
      <c r="G1192" s="2">
        <v>12</v>
      </c>
      <c r="H1192" s="2" t="s">
        <v>267</v>
      </c>
      <c r="I1192" s="67">
        <v>15833947.15</v>
      </c>
      <c r="J1192" s="67">
        <v>0.76</v>
      </c>
      <c r="K1192" s="67">
        <v>15833947.15</v>
      </c>
      <c r="L1192" s="67">
        <v>1.58</v>
      </c>
      <c r="M1192" s="67">
        <v>15833947.15</v>
      </c>
      <c r="N1192" s="67">
        <v>523.49</v>
      </c>
      <c r="P1192" s="67">
        <v>576855.84</v>
      </c>
      <c r="Q1192" s="67">
        <v>190007365.80000001</v>
      </c>
      <c r="R1192" s="2" t="s">
        <v>161</v>
      </c>
      <c r="S1192" s="2" t="s">
        <v>161</v>
      </c>
      <c r="T1192" s="2" t="s">
        <v>165</v>
      </c>
      <c r="U1192" t="s">
        <v>783</v>
      </c>
    </row>
    <row r="1193" spans="3:21" x14ac:dyDescent="0.3">
      <c r="C1193" t="s">
        <v>32</v>
      </c>
      <c r="D1193" t="s">
        <v>158</v>
      </c>
      <c r="E1193" t="s">
        <v>29</v>
      </c>
      <c r="F1193" t="s">
        <v>159</v>
      </c>
      <c r="G1193" s="2">
        <v>3</v>
      </c>
      <c r="H1193" s="2" t="s">
        <v>252</v>
      </c>
      <c r="I1193" s="67">
        <v>-23081.91</v>
      </c>
      <c r="J1193" s="67">
        <v>0</v>
      </c>
      <c r="K1193" s="67">
        <v>-23081.91</v>
      </c>
      <c r="L1193" s="67">
        <v>0</v>
      </c>
      <c r="M1193" s="67">
        <v>-23081.91</v>
      </c>
      <c r="N1193" s="67">
        <v>0</v>
      </c>
      <c r="P1193" s="67">
        <v>0</v>
      </c>
      <c r="Q1193" s="67">
        <v>0</v>
      </c>
      <c r="U1193" t="s">
        <v>783</v>
      </c>
    </row>
    <row r="1194" spans="3:21" x14ac:dyDescent="0.3">
      <c r="C1194" t="s">
        <v>31</v>
      </c>
      <c r="D1194" t="s">
        <v>158</v>
      </c>
      <c r="E1194" t="s">
        <v>29</v>
      </c>
      <c r="F1194" t="s">
        <v>159</v>
      </c>
      <c r="G1194" s="2">
        <v>-1</v>
      </c>
      <c r="H1194" s="2" t="s">
        <v>186</v>
      </c>
      <c r="I1194" s="67">
        <v>-12884.73</v>
      </c>
      <c r="J1194" s="67">
        <v>0</v>
      </c>
      <c r="K1194" s="67">
        <v>-12884.73</v>
      </c>
      <c r="L1194" s="67">
        <v>0</v>
      </c>
      <c r="M1194" s="67">
        <v>-12884.73</v>
      </c>
      <c r="N1194" s="67">
        <v>0</v>
      </c>
      <c r="P1194" s="67">
        <v>0</v>
      </c>
      <c r="Q1194" s="67">
        <v>0</v>
      </c>
      <c r="U1194" t="s">
        <v>783</v>
      </c>
    </row>
    <row r="1195" spans="3:21" x14ac:dyDescent="0.3">
      <c r="C1195" t="s">
        <v>31</v>
      </c>
      <c r="D1195" t="s">
        <v>158</v>
      </c>
      <c r="E1195" t="s">
        <v>30</v>
      </c>
      <c r="F1195" t="s">
        <v>159</v>
      </c>
      <c r="G1195" s="2">
        <v>4</v>
      </c>
      <c r="H1195" s="2" t="s">
        <v>230</v>
      </c>
      <c r="I1195" s="67">
        <v>168343.81</v>
      </c>
      <c r="J1195" s="67">
        <v>14474.38</v>
      </c>
      <c r="K1195" s="67">
        <v>168343.81</v>
      </c>
      <c r="L1195" s="67">
        <v>1.63</v>
      </c>
      <c r="M1195" s="67">
        <v>168343.81</v>
      </c>
      <c r="N1195" s="67">
        <v>20.309999999999999</v>
      </c>
      <c r="P1195" s="67">
        <v>0</v>
      </c>
      <c r="Q1195" s="67">
        <v>673375.24</v>
      </c>
      <c r="R1195" s="2" t="s">
        <v>161</v>
      </c>
      <c r="S1195" s="2" t="s">
        <v>165</v>
      </c>
      <c r="T1195" s="2" t="s">
        <v>165</v>
      </c>
      <c r="U1195" t="s">
        <v>783</v>
      </c>
    </row>
    <row r="1196" spans="3:21" x14ac:dyDescent="0.3">
      <c r="C1196" t="s">
        <v>166</v>
      </c>
      <c r="D1196" t="s">
        <v>158</v>
      </c>
      <c r="E1196" t="s">
        <v>30</v>
      </c>
      <c r="F1196" t="s">
        <v>159</v>
      </c>
      <c r="G1196" s="2">
        <v>1</v>
      </c>
      <c r="H1196" s="2" t="s">
        <v>277</v>
      </c>
      <c r="I1196" s="67">
        <v>26889.78</v>
      </c>
      <c r="J1196" s="67">
        <v>7.33</v>
      </c>
      <c r="K1196" s="67">
        <v>26889.78</v>
      </c>
      <c r="L1196" s="67">
        <v>2.15</v>
      </c>
      <c r="M1196" s="67">
        <v>26889.78</v>
      </c>
      <c r="N1196" s="67">
        <v>10.49</v>
      </c>
      <c r="O1196" s="2">
        <v>1</v>
      </c>
      <c r="P1196" s="67">
        <v>367.37</v>
      </c>
      <c r="Q1196" s="67">
        <v>26889.78</v>
      </c>
      <c r="R1196" s="2" t="s">
        <v>251</v>
      </c>
      <c r="S1196" s="2" t="s">
        <v>251</v>
      </c>
      <c r="T1196" s="2" t="s">
        <v>161</v>
      </c>
      <c r="U1196" t="s">
        <v>783</v>
      </c>
    </row>
    <row r="1197" spans="3:21" x14ac:dyDescent="0.3">
      <c r="C1197" t="s">
        <v>166</v>
      </c>
      <c r="D1197" t="s">
        <v>158</v>
      </c>
      <c r="E1197" t="s">
        <v>30</v>
      </c>
      <c r="F1197" t="s">
        <v>159</v>
      </c>
      <c r="G1197" s="2">
        <v>12</v>
      </c>
      <c r="H1197" s="2" t="s">
        <v>230</v>
      </c>
      <c r="I1197" s="67">
        <v>280927.2</v>
      </c>
      <c r="J1197" s="67">
        <v>2.72</v>
      </c>
      <c r="K1197" s="67">
        <v>280927.2</v>
      </c>
      <c r="L1197" s="67">
        <v>14.63</v>
      </c>
      <c r="M1197" s="67">
        <v>280927.2</v>
      </c>
      <c r="N1197" s="67">
        <v>27.25</v>
      </c>
      <c r="P1197" s="67">
        <v>0</v>
      </c>
      <c r="Q1197" s="67">
        <v>3371126.4000000004</v>
      </c>
      <c r="R1197" s="2" t="s">
        <v>161</v>
      </c>
      <c r="S1197" s="2" t="s">
        <v>161</v>
      </c>
      <c r="T1197" s="2" t="s">
        <v>165</v>
      </c>
      <c r="U1197" t="s">
        <v>783</v>
      </c>
    </row>
    <row r="1198" spans="3:21" x14ac:dyDescent="0.3">
      <c r="C1198" t="s">
        <v>32</v>
      </c>
      <c r="D1198" t="s">
        <v>158</v>
      </c>
      <c r="E1198" t="s">
        <v>30</v>
      </c>
      <c r="F1198" t="s">
        <v>159</v>
      </c>
      <c r="G1198" s="2">
        <v>-1</v>
      </c>
      <c r="H1198" s="2" t="s">
        <v>372</v>
      </c>
      <c r="I1198" s="67">
        <v>915568.05</v>
      </c>
      <c r="J1198" s="67">
        <v>37.130000000000003</v>
      </c>
      <c r="K1198" s="67">
        <v>915568.05</v>
      </c>
      <c r="L1198" s="67">
        <v>68.66</v>
      </c>
      <c r="M1198" s="67">
        <v>915568.05</v>
      </c>
      <c r="N1198" s="67">
        <v>474.5</v>
      </c>
      <c r="P1198" s="67">
        <v>0</v>
      </c>
      <c r="Q1198" s="67">
        <v>0</v>
      </c>
      <c r="R1198" s="2" t="s">
        <v>161</v>
      </c>
      <c r="S1198" s="2" t="s">
        <v>161</v>
      </c>
      <c r="T1198" s="2" t="s">
        <v>161</v>
      </c>
      <c r="U1198" t="s">
        <v>783</v>
      </c>
    </row>
    <row r="1199" spans="3:21" x14ac:dyDescent="0.3">
      <c r="C1199" t="s">
        <v>166</v>
      </c>
      <c r="D1199" t="s">
        <v>158</v>
      </c>
      <c r="E1199" t="s">
        <v>29</v>
      </c>
      <c r="F1199" t="s">
        <v>159</v>
      </c>
      <c r="G1199" s="2">
        <v>5</v>
      </c>
      <c r="H1199" s="2" t="s">
        <v>361</v>
      </c>
      <c r="I1199" s="67">
        <v>-12.36</v>
      </c>
      <c r="J1199" s="67">
        <v>0</v>
      </c>
      <c r="K1199" s="67">
        <v>-12.36</v>
      </c>
      <c r="L1199" s="67">
        <v>0</v>
      </c>
      <c r="M1199" s="67">
        <v>-12.36</v>
      </c>
      <c r="N1199" s="67">
        <v>0</v>
      </c>
      <c r="P1199" s="67">
        <v>0</v>
      </c>
      <c r="Q1199" s="67">
        <v>0</v>
      </c>
      <c r="U1199" t="s">
        <v>783</v>
      </c>
    </row>
    <row r="1200" spans="3:21" x14ac:dyDescent="0.3">
      <c r="C1200" t="s">
        <v>32</v>
      </c>
      <c r="D1200" t="s">
        <v>158</v>
      </c>
      <c r="E1200" t="s">
        <v>30</v>
      </c>
      <c r="F1200" t="s">
        <v>159</v>
      </c>
      <c r="G1200" s="2">
        <v>15</v>
      </c>
      <c r="H1200" s="2" t="s">
        <v>246</v>
      </c>
      <c r="I1200" s="67">
        <v>41314.339999999997</v>
      </c>
      <c r="J1200" s="67">
        <v>17.97</v>
      </c>
      <c r="K1200" s="67">
        <v>41314.339999999997</v>
      </c>
      <c r="L1200" s="67">
        <v>1.38</v>
      </c>
      <c r="M1200" s="67">
        <v>41314.339999999997</v>
      </c>
      <c r="N1200" s="67">
        <v>7.26</v>
      </c>
      <c r="P1200" s="67">
        <v>0</v>
      </c>
      <c r="Q1200" s="67">
        <v>619715.1</v>
      </c>
      <c r="R1200" s="2" t="s">
        <v>161</v>
      </c>
      <c r="S1200" s="2" t="s">
        <v>161</v>
      </c>
      <c r="T1200" s="2" t="s">
        <v>161</v>
      </c>
      <c r="U1200" t="s">
        <v>783</v>
      </c>
    </row>
    <row r="1201" spans="3:21" x14ac:dyDescent="0.3">
      <c r="C1201" t="s">
        <v>166</v>
      </c>
      <c r="D1201" t="s">
        <v>158</v>
      </c>
      <c r="E1201" t="s">
        <v>29</v>
      </c>
      <c r="F1201" t="s">
        <v>159</v>
      </c>
      <c r="G1201" s="2">
        <v>6</v>
      </c>
      <c r="H1201" s="2" t="s">
        <v>476</v>
      </c>
      <c r="I1201" s="67">
        <v>-16.72</v>
      </c>
      <c r="J1201" s="67">
        <v>0</v>
      </c>
      <c r="K1201" s="67">
        <v>-16.72</v>
      </c>
      <c r="L1201" s="67">
        <v>0</v>
      </c>
      <c r="M1201" s="67">
        <v>-16.72</v>
      </c>
      <c r="N1201" s="67">
        <v>0</v>
      </c>
      <c r="P1201" s="67">
        <v>0</v>
      </c>
      <c r="Q1201" s="67">
        <v>0</v>
      </c>
      <c r="U1201" t="s">
        <v>783</v>
      </c>
    </row>
    <row r="1202" spans="3:21" x14ac:dyDescent="0.3">
      <c r="C1202" t="s">
        <v>32</v>
      </c>
      <c r="D1202" t="s">
        <v>158</v>
      </c>
      <c r="E1202" t="s">
        <v>30</v>
      </c>
      <c r="F1202" t="s">
        <v>159</v>
      </c>
      <c r="G1202" s="2">
        <v>1</v>
      </c>
      <c r="H1202" s="2" t="s">
        <v>175</v>
      </c>
      <c r="I1202" s="67">
        <v>12333.6</v>
      </c>
      <c r="J1202" s="67">
        <v>1.94</v>
      </c>
      <c r="K1202" s="67">
        <v>12333.6</v>
      </c>
      <c r="L1202" s="67">
        <v>0.92</v>
      </c>
      <c r="M1202" s="67">
        <v>12333.6</v>
      </c>
      <c r="N1202" s="67">
        <v>8.85</v>
      </c>
      <c r="P1202" s="67">
        <v>0</v>
      </c>
      <c r="Q1202" s="67">
        <v>12333.6</v>
      </c>
      <c r="R1202" s="2" t="s">
        <v>161</v>
      </c>
      <c r="S1202" s="2" t="s">
        <v>161</v>
      </c>
      <c r="T1202" s="2" t="s">
        <v>161</v>
      </c>
      <c r="U1202" t="s">
        <v>783</v>
      </c>
    </row>
    <row r="1203" spans="3:21" x14ac:dyDescent="0.3">
      <c r="C1203" t="s">
        <v>166</v>
      </c>
      <c r="D1203" t="s">
        <v>158</v>
      </c>
      <c r="E1203" t="s">
        <v>29</v>
      </c>
      <c r="F1203" t="s">
        <v>159</v>
      </c>
      <c r="G1203" s="2">
        <v>9</v>
      </c>
      <c r="H1203" s="2" t="s">
        <v>234</v>
      </c>
      <c r="I1203" s="67">
        <v>-4640.63</v>
      </c>
      <c r="J1203" s="67">
        <v>0</v>
      </c>
      <c r="K1203" s="67">
        <v>-4640.63</v>
      </c>
      <c r="L1203" s="67">
        <v>0</v>
      </c>
      <c r="M1203" s="67">
        <v>-4640.63</v>
      </c>
      <c r="N1203" s="67">
        <v>0</v>
      </c>
      <c r="P1203" s="67">
        <v>0</v>
      </c>
      <c r="Q1203" s="67">
        <v>0</v>
      </c>
      <c r="U1203" t="s">
        <v>783</v>
      </c>
    </row>
    <row r="1204" spans="3:21" x14ac:dyDescent="0.3">
      <c r="C1204" t="s">
        <v>166</v>
      </c>
      <c r="D1204" t="s">
        <v>158</v>
      </c>
      <c r="E1204" t="s">
        <v>30</v>
      </c>
      <c r="F1204" t="s">
        <v>159</v>
      </c>
      <c r="G1204" s="2">
        <v>0</v>
      </c>
      <c r="H1204" s="2" t="s">
        <v>430</v>
      </c>
      <c r="I1204" s="67">
        <v>1014461.03</v>
      </c>
      <c r="J1204" s="67">
        <v>457.8</v>
      </c>
      <c r="K1204" s="67">
        <v>1014461.03</v>
      </c>
      <c r="L1204" s="67">
        <v>92.65</v>
      </c>
      <c r="M1204" s="67">
        <v>1014461.03</v>
      </c>
      <c r="N1204" s="67">
        <v>734.17</v>
      </c>
      <c r="P1204" s="67">
        <v>0</v>
      </c>
      <c r="Q1204" s="67">
        <v>0</v>
      </c>
      <c r="R1204" s="2" t="s">
        <v>161</v>
      </c>
      <c r="S1204" s="2" t="s">
        <v>161</v>
      </c>
      <c r="T1204" s="2" t="s">
        <v>161</v>
      </c>
      <c r="U1204" t="s">
        <v>783</v>
      </c>
    </row>
    <row r="1205" spans="3:21" x14ac:dyDescent="0.3">
      <c r="C1205" t="s">
        <v>166</v>
      </c>
      <c r="D1205" t="s">
        <v>158</v>
      </c>
      <c r="E1205" t="s">
        <v>29</v>
      </c>
      <c r="F1205" t="s">
        <v>159</v>
      </c>
      <c r="G1205" s="2">
        <v>1</v>
      </c>
      <c r="H1205" s="2" t="s">
        <v>343</v>
      </c>
      <c r="I1205" s="67">
        <v>-109.88</v>
      </c>
      <c r="J1205" s="67">
        <v>0</v>
      </c>
      <c r="K1205" s="67">
        <v>-109.88</v>
      </c>
      <c r="L1205" s="67">
        <v>0</v>
      </c>
      <c r="M1205" s="67">
        <v>-109.88</v>
      </c>
      <c r="N1205" s="67">
        <v>0</v>
      </c>
      <c r="O1205" s="2">
        <v>0</v>
      </c>
      <c r="P1205" s="67">
        <v>0</v>
      </c>
      <c r="Q1205" s="67">
        <v>0</v>
      </c>
      <c r="U1205" t="s">
        <v>783</v>
      </c>
    </row>
    <row r="1206" spans="3:21" x14ac:dyDescent="0.3">
      <c r="C1206" t="s">
        <v>32</v>
      </c>
      <c r="D1206" t="s">
        <v>158</v>
      </c>
      <c r="E1206" t="s">
        <v>30</v>
      </c>
      <c r="F1206" t="s">
        <v>159</v>
      </c>
      <c r="G1206" s="2">
        <v>11</v>
      </c>
      <c r="H1206" s="2" t="s">
        <v>333</v>
      </c>
      <c r="I1206" s="67">
        <v>7673718.2000000002</v>
      </c>
      <c r="J1206" s="67">
        <v>17.760000000000002</v>
      </c>
      <c r="K1206" s="67">
        <v>7673718.2000000002</v>
      </c>
      <c r="L1206" s="67">
        <v>7.98</v>
      </c>
      <c r="M1206" s="67">
        <v>7673718.2000000002</v>
      </c>
      <c r="N1206" s="67">
        <v>99.49</v>
      </c>
      <c r="P1206" s="67">
        <v>0</v>
      </c>
      <c r="Q1206" s="67">
        <v>84410900.200000003</v>
      </c>
      <c r="R1206" s="2" t="s">
        <v>161</v>
      </c>
      <c r="S1206" s="2" t="s">
        <v>161</v>
      </c>
      <c r="T1206" s="2" t="s">
        <v>161</v>
      </c>
      <c r="U1206" t="s">
        <v>783</v>
      </c>
    </row>
    <row r="1207" spans="3:21" x14ac:dyDescent="0.3">
      <c r="C1207" t="s">
        <v>31</v>
      </c>
      <c r="D1207" t="s">
        <v>158</v>
      </c>
      <c r="E1207" t="s">
        <v>29</v>
      </c>
      <c r="F1207" t="s">
        <v>159</v>
      </c>
      <c r="G1207" s="2">
        <v>5</v>
      </c>
      <c r="H1207" s="2" t="s">
        <v>381</v>
      </c>
      <c r="I1207" s="67">
        <v>-1809.54</v>
      </c>
      <c r="J1207" s="67">
        <v>0</v>
      </c>
      <c r="K1207" s="67">
        <v>-1809.54</v>
      </c>
      <c r="L1207" s="67">
        <v>0</v>
      </c>
      <c r="M1207" s="67">
        <v>-1809.54</v>
      </c>
      <c r="N1207" s="67">
        <v>0</v>
      </c>
      <c r="P1207" s="67">
        <v>0</v>
      </c>
      <c r="Q1207" s="67">
        <v>0</v>
      </c>
      <c r="U1207" t="s">
        <v>783</v>
      </c>
    </row>
    <row r="1208" spans="3:21" x14ac:dyDescent="0.3">
      <c r="C1208" t="s">
        <v>31</v>
      </c>
      <c r="D1208" t="s">
        <v>158</v>
      </c>
      <c r="E1208" t="s">
        <v>29</v>
      </c>
      <c r="F1208" t="s">
        <v>159</v>
      </c>
      <c r="G1208" s="2">
        <v>2</v>
      </c>
      <c r="H1208" s="2" t="s">
        <v>516</v>
      </c>
      <c r="I1208" s="67">
        <v>-1116.03</v>
      </c>
      <c r="J1208" s="67">
        <v>0</v>
      </c>
      <c r="K1208" s="67">
        <v>-1116.03</v>
      </c>
      <c r="L1208" s="67">
        <v>0</v>
      </c>
      <c r="M1208" s="67">
        <v>-1116.03</v>
      </c>
      <c r="N1208" s="67">
        <v>0</v>
      </c>
      <c r="P1208" s="67">
        <v>0</v>
      </c>
      <c r="Q1208" s="67">
        <v>0</v>
      </c>
      <c r="U1208" t="s">
        <v>783</v>
      </c>
    </row>
    <row r="1209" spans="3:21" x14ac:dyDescent="0.3">
      <c r="C1209" t="s">
        <v>31</v>
      </c>
      <c r="D1209" t="s">
        <v>158</v>
      </c>
      <c r="E1209" t="s">
        <v>30</v>
      </c>
      <c r="F1209" t="s">
        <v>159</v>
      </c>
      <c r="G1209" s="2">
        <v>0</v>
      </c>
      <c r="H1209" s="2" t="s">
        <v>201</v>
      </c>
      <c r="I1209" s="67">
        <v>67541.929999999993</v>
      </c>
      <c r="J1209" s="67">
        <v>7.0000000000000007E-2</v>
      </c>
      <c r="K1209" s="67">
        <v>67541.929999999993</v>
      </c>
      <c r="L1209" s="67">
        <v>0.15</v>
      </c>
      <c r="M1209" s="67">
        <v>67541.929999999993</v>
      </c>
      <c r="N1209" s="67">
        <v>9.86</v>
      </c>
      <c r="P1209" s="67">
        <v>0</v>
      </c>
      <c r="Q1209" s="67">
        <v>0</v>
      </c>
      <c r="R1209" s="2" t="s">
        <v>161</v>
      </c>
      <c r="S1209" s="2" t="s">
        <v>161</v>
      </c>
      <c r="T1209" s="2" t="s">
        <v>165</v>
      </c>
      <c r="U1209" t="s">
        <v>783</v>
      </c>
    </row>
    <row r="1210" spans="3:21" x14ac:dyDescent="0.3">
      <c r="C1210" t="s">
        <v>166</v>
      </c>
      <c r="D1210" t="s">
        <v>158</v>
      </c>
      <c r="E1210" t="s">
        <v>30</v>
      </c>
      <c r="F1210" t="s">
        <v>159</v>
      </c>
      <c r="G1210" s="2">
        <v>4</v>
      </c>
      <c r="H1210" s="2" t="s">
        <v>208</v>
      </c>
      <c r="I1210" s="67">
        <v>96090.54</v>
      </c>
      <c r="J1210" s="67">
        <v>0</v>
      </c>
      <c r="K1210" s="67">
        <v>96090.54</v>
      </c>
      <c r="L1210" s="67">
        <v>1271.18</v>
      </c>
      <c r="M1210" s="67">
        <v>96090.54</v>
      </c>
      <c r="N1210" s="67">
        <v>0</v>
      </c>
      <c r="P1210" s="67">
        <v>0</v>
      </c>
      <c r="Q1210" s="67">
        <v>384362.16</v>
      </c>
      <c r="R1210" s="2" t="s">
        <v>165</v>
      </c>
      <c r="S1210" s="2" t="s">
        <v>161</v>
      </c>
      <c r="T1210" s="2" t="s">
        <v>165</v>
      </c>
      <c r="U1210" t="s">
        <v>783</v>
      </c>
    </row>
    <row r="1211" spans="3:21" x14ac:dyDescent="0.3">
      <c r="C1211" t="s">
        <v>166</v>
      </c>
      <c r="D1211" t="s">
        <v>158</v>
      </c>
      <c r="E1211" t="s">
        <v>30</v>
      </c>
      <c r="F1211" t="s">
        <v>159</v>
      </c>
      <c r="G1211" s="2">
        <v>4</v>
      </c>
      <c r="H1211" s="2" t="s">
        <v>668</v>
      </c>
      <c r="I1211" s="67">
        <v>48266.07</v>
      </c>
      <c r="J1211" s="67">
        <v>1.8</v>
      </c>
      <c r="K1211" s="67">
        <v>48266.07</v>
      </c>
      <c r="L1211" s="67">
        <v>0.81</v>
      </c>
      <c r="M1211" s="67">
        <v>48266.07</v>
      </c>
      <c r="N1211" s="67">
        <v>10.08</v>
      </c>
      <c r="P1211" s="67">
        <v>0</v>
      </c>
      <c r="Q1211" s="67">
        <v>193064.28</v>
      </c>
      <c r="R1211" s="2" t="s">
        <v>161</v>
      </c>
      <c r="S1211" s="2" t="s">
        <v>161</v>
      </c>
      <c r="T1211" s="2" t="s">
        <v>161</v>
      </c>
      <c r="U1211" t="s">
        <v>783</v>
      </c>
    </row>
    <row r="1212" spans="3:21" x14ac:dyDescent="0.3">
      <c r="C1212" t="s">
        <v>32</v>
      </c>
      <c r="D1212" t="s">
        <v>158</v>
      </c>
      <c r="E1212" t="s">
        <v>29</v>
      </c>
      <c r="F1212" t="s">
        <v>159</v>
      </c>
      <c r="G1212" s="2">
        <v>-4</v>
      </c>
      <c r="H1212" s="2" t="s">
        <v>243</v>
      </c>
      <c r="I1212" s="67">
        <v>-433467.36</v>
      </c>
      <c r="J1212" s="67">
        <v>0</v>
      </c>
      <c r="K1212" s="67">
        <v>-433467.36</v>
      </c>
      <c r="L1212" s="67">
        <v>0</v>
      </c>
      <c r="M1212" s="67">
        <v>-433467.36</v>
      </c>
      <c r="N1212" s="67">
        <v>0</v>
      </c>
      <c r="P1212" s="67">
        <v>0</v>
      </c>
      <c r="Q1212" s="67">
        <v>0</v>
      </c>
      <c r="U1212" t="s">
        <v>783</v>
      </c>
    </row>
    <row r="1213" spans="3:21" x14ac:dyDescent="0.3">
      <c r="C1213" t="s">
        <v>166</v>
      </c>
      <c r="D1213" t="s">
        <v>158</v>
      </c>
      <c r="E1213" t="s">
        <v>30</v>
      </c>
      <c r="F1213" t="s">
        <v>159</v>
      </c>
      <c r="G1213" s="2">
        <v>1</v>
      </c>
      <c r="H1213" s="2" t="s">
        <v>495</v>
      </c>
      <c r="I1213" s="67">
        <v>238147.91</v>
      </c>
      <c r="J1213" s="67">
        <v>10.46</v>
      </c>
      <c r="K1213" s="67">
        <v>238147.91</v>
      </c>
      <c r="L1213" s="67">
        <v>4.7</v>
      </c>
      <c r="M1213" s="67">
        <v>238147.91</v>
      </c>
      <c r="N1213" s="67">
        <v>58.59</v>
      </c>
      <c r="P1213" s="67">
        <v>0</v>
      </c>
      <c r="Q1213" s="67">
        <v>238147.91</v>
      </c>
      <c r="R1213" s="2" t="s">
        <v>161</v>
      </c>
      <c r="S1213" s="2" t="s">
        <v>161</v>
      </c>
      <c r="T1213" s="2" t="s">
        <v>161</v>
      </c>
      <c r="U1213" t="s">
        <v>783</v>
      </c>
    </row>
    <row r="1214" spans="3:21" x14ac:dyDescent="0.3">
      <c r="C1214" t="s">
        <v>31</v>
      </c>
      <c r="D1214" t="s">
        <v>158</v>
      </c>
      <c r="E1214" t="s">
        <v>30</v>
      </c>
      <c r="F1214" t="s">
        <v>159</v>
      </c>
      <c r="G1214" s="2">
        <v>1</v>
      </c>
      <c r="H1214" s="2" t="s">
        <v>263</v>
      </c>
      <c r="I1214" s="67">
        <v>54038.9</v>
      </c>
      <c r="J1214" s="67">
        <v>3.75</v>
      </c>
      <c r="K1214" s="67">
        <v>54038.9</v>
      </c>
      <c r="L1214" s="67">
        <v>1.78</v>
      </c>
      <c r="M1214" s="67">
        <v>54038.9</v>
      </c>
      <c r="N1214" s="67">
        <v>17.05</v>
      </c>
      <c r="P1214" s="67">
        <v>0</v>
      </c>
      <c r="Q1214" s="67">
        <v>54038.9</v>
      </c>
      <c r="R1214" s="2" t="s">
        <v>161</v>
      </c>
      <c r="S1214" s="2" t="s">
        <v>161</v>
      </c>
      <c r="T1214" s="2" t="s">
        <v>161</v>
      </c>
      <c r="U1214" t="s">
        <v>783</v>
      </c>
    </row>
    <row r="1215" spans="3:21" x14ac:dyDescent="0.3">
      <c r="C1215" t="s">
        <v>31</v>
      </c>
      <c r="D1215" t="s">
        <v>158</v>
      </c>
      <c r="E1215" t="s">
        <v>30</v>
      </c>
      <c r="F1215" t="s">
        <v>159</v>
      </c>
      <c r="G1215" s="2">
        <v>3</v>
      </c>
      <c r="H1215" s="2" t="s">
        <v>195</v>
      </c>
      <c r="I1215" s="67">
        <v>19458.099999999999</v>
      </c>
      <c r="J1215" s="67">
        <v>620.64</v>
      </c>
      <c r="K1215" s="67">
        <v>19458.099999999999</v>
      </c>
      <c r="L1215" s="67">
        <v>0.26</v>
      </c>
      <c r="M1215" s="67">
        <v>19458.099999999999</v>
      </c>
      <c r="N1215" s="67">
        <v>14.25</v>
      </c>
      <c r="P1215" s="67">
        <v>0</v>
      </c>
      <c r="Q1215" s="67">
        <v>58374.299999999996</v>
      </c>
      <c r="R1215" s="2" t="s">
        <v>161</v>
      </c>
      <c r="S1215" s="2" t="s">
        <v>165</v>
      </c>
      <c r="T1215" s="2" t="s">
        <v>165</v>
      </c>
      <c r="U1215" t="s">
        <v>783</v>
      </c>
    </row>
    <row r="1216" spans="3:21" x14ac:dyDescent="0.3">
      <c r="C1216" t="s">
        <v>31</v>
      </c>
      <c r="D1216" t="s">
        <v>158</v>
      </c>
      <c r="E1216" t="s">
        <v>29</v>
      </c>
      <c r="F1216" t="s">
        <v>159</v>
      </c>
      <c r="G1216" s="2">
        <v>3</v>
      </c>
      <c r="H1216" s="2" t="s">
        <v>248</v>
      </c>
      <c r="I1216" s="67">
        <v>-6770.47</v>
      </c>
      <c r="J1216" s="67">
        <v>0</v>
      </c>
      <c r="K1216" s="67">
        <v>-6770.47</v>
      </c>
      <c r="L1216" s="67">
        <v>0</v>
      </c>
      <c r="M1216" s="67">
        <v>-6770.47</v>
      </c>
      <c r="N1216" s="67">
        <v>0</v>
      </c>
      <c r="P1216" s="67">
        <v>0</v>
      </c>
      <c r="Q1216" s="67">
        <v>0</v>
      </c>
      <c r="U1216" t="s">
        <v>783</v>
      </c>
    </row>
    <row r="1217" spans="3:21" x14ac:dyDescent="0.3">
      <c r="C1217" t="s">
        <v>32</v>
      </c>
      <c r="D1217" t="s">
        <v>158</v>
      </c>
      <c r="E1217" t="s">
        <v>29</v>
      </c>
      <c r="F1217" t="s">
        <v>159</v>
      </c>
      <c r="G1217" s="2">
        <v>5</v>
      </c>
      <c r="H1217" s="2" t="s">
        <v>191</v>
      </c>
      <c r="I1217" s="67">
        <v>-7020.77</v>
      </c>
      <c r="J1217" s="67">
        <v>0</v>
      </c>
      <c r="K1217" s="67">
        <v>-7020.77</v>
      </c>
      <c r="L1217" s="67">
        <v>0</v>
      </c>
      <c r="M1217" s="67">
        <v>-7020.77</v>
      </c>
      <c r="N1217" s="67">
        <v>0</v>
      </c>
      <c r="P1217" s="67">
        <v>0</v>
      </c>
      <c r="Q1217" s="67">
        <v>0</v>
      </c>
      <c r="U1217" t="s">
        <v>783</v>
      </c>
    </row>
    <row r="1218" spans="3:21" x14ac:dyDescent="0.3">
      <c r="C1218" t="s">
        <v>31</v>
      </c>
      <c r="D1218" t="s">
        <v>158</v>
      </c>
      <c r="E1218" t="s">
        <v>30</v>
      </c>
      <c r="F1218" t="s">
        <v>159</v>
      </c>
      <c r="G1218" s="2">
        <v>1</v>
      </c>
      <c r="H1218" s="2" t="s">
        <v>372</v>
      </c>
      <c r="I1218" s="67">
        <v>1054257.29</v>
      </c>
      <c r="J1218" s="67">
        <v>0</v>
      </c>
      <c r="K1218" s="67">
        <v>1054257.29</v>
      </c>
      <c r="L1218" s="67">
        <v>0</v>
      </c>
      <c r="M1218" s="67">
        <v>1054257.29</v>
      </c>
      <c r="N1218" s="67">
        <v>315.13</v>
      </c>
      <c r="P1218" s="67">
        <v>0</v>
      </c>
      <c r="Q1218" s="67">
        <v>1054257.29</v>
      </c>
      <c r="R1218" s="2" t="s">
        <v>161</v>
      </c>
      <c r="S1218" s="2" t="s">
        <v>161</v>
      </c>
      <c r="T1218" s="2" t="s">
        <v>165</v>
      </c>
      <c r="U1218" t="s">
        <v>783</v>
      </c>
    </row>
    <row r="1219" spans="3:21" x14ac:dyDescent="0.3">
      <c r="C1219" t="s">
        <v>166</v>
      </c>
      <c r="D1219" t="s">
        <v>158</v>
      </c>
      <c r="E1219" t="s">
        <v>30</v>
      </c>
      <c r="F1219" t="s">
        <v>159</v>
      </c>
      <c r="G1219" s="2">
        <v>2</v>
      </c>
      <c r="H1219" s="2" t="s">
        <v>222</v>
      </c>
      <c r="I1219" s="67">
        <v>21925.02</v>
      </c>
      <c r="J1219" s="67">
        <v>6.56</v>
      </c>
      <c r="K1219" s="67">
        <v>21925.02</v>
      </c>
      <c r="L1219" s="67">
        <v>296.63</v>
      </c>
      <c r="M1219" s="67">
        <v>21925.02</v>
      </c>
      <c r="N1219" s="67">
        <v>29.86</v>
      </c>
      <c r="P1219" s="67">
        <v>0</v>
      </c>
      <c r="Q1219" s="67">
        <v>43850.04</v>
      </c>
      <c r="R1219" s="2" t="s">
        <v>165</v>
      </c>
      <c r="S1219" s="2" t="s">
        <v>161</v>
      </c>
      <c r="T1219" s="2" t="s">
        <v>165</v>
      </c>
      <c r="U1219" t="s">
        <v>783</v>
      </c>
    </row>
    <row r="1220" spans="3:21" x14ac:dyDescent="0.3">
      <c r="C1220" t="s">
        <v>32</v>
      </c>
      <c r="D1220" t="s">
        <v>158</v>
      </c>
      <c r="E1220" t="s">
        <v>30</v>
      </c>
      <c r="F1220" t="s">
        <v>159</v>
      </c>
      <c r="G1220" s="2">
        <v>5</v>
      </c>
      <c r="H1220" s="2" t="s">
        <v>295</v>
      </c>
      <c r="I1220" s="67">
        <v>180894.17</v>
      </c>
      <c r="J1220" s="67">
        <v>19.91</v>
      </c>
      <c r="K1220" s="67">
        <v>180894.17</v>
      </c>
      <c r="L1220" s="67">
        <v>2.8</v>
      </c>
      <c r="M1220" s="67">
        <v>180894.17</v>
      </c>
      <c r="N1220" s="67">
        <v>154.84</v>
      </c>
      <c r="P1220" s="67">
        <v>0</v>
      </c>
      <c r="Q1220" s="67">
        <v>904470.85000000009</v>
      </c>
      <c r="R1220" s="2" t="s">
        <v>161</v>
      </c>
      <c r="S1220" s="2" t="s">
        <v>161</v>
      </c>
      <c r="T1220" s="2" t="s">
        <v>161</v>
      </c>
      <c r="U1220" t="s">
        <v>783</v>
      </c>
    </row>
    <row r="1221" spans="3:21" x14ac:dyDescent="0.3">
      <c r="C1221" t="s">
        <v>166</v>
      </c>
      <c r="D1221" t="s">
        <v>158</v>
      </c>
      <c r="E1221" t="s">
        <v>29</v>
      </c>
      <c r="F1221" t="s">
        <v>159</v>
      </c>
      <c r="G1221" s="2">
        <v>4</v>
      </c>
      <c r="H1221" s="2" t="s">
        <v>652</v>
      </c>
      <c r="I1221" s="67">
        <v>-399.75</v>
      </c>
      <c r="J1221" s="67">
        <v>0</v>
      </c>
      <c r="K1221" s="67">
        <v>-399.75</v>
      </c>
      <c r="L1221" s="67">
        <v>0</v>
      </c>
      <c r="M1221" s="67">
        <v>-399.75</v>
      </c>
      <c r="N1221" s="67">
        <v>0</v>
      </c>
      <c r="P1221" s="67">
        <v>0</v>
      </c>
      <c r="Q1221" s="67">
        <v>0</v>
      </c>
      <c r="U1221" t="s">
        <v>783</v>
      </c>
    </row>
    <row r="1222" spans="3:21" x14ac:dyDescent="0.3">
      <c r="C1222" t="s">
        <v>32</v>
      </c>
      <c r="D1222" t="s">
        <v>158</v>
      </c>
      <c r="E1222" t="s">
        <v>29</v>
      </c>
      <c r="F1222" t="s">
        <v>159</v>
      </c>
      <c r="G1222" s="2">
        <v>-4</v>
      </c>
      <c r="H1222" s="2" t="s">
        <v>452</v>
      </c>
      <c r="I1222" s="67">
        <v>-337046.13</v>
      </c>
      <c r="J1222" s="67">
        <v>0</v>
      </c>
      <c r="K1222" s="67">
        <v>-337046.13</v>
      </c>
      <c r="L1222" s="67">
        <v>0</v>
      </c>
      <c r="M1222" s="67">
        <v>-337046.13</v>
      </c>
      <c r="N1222" s="67">
        <v>0</v>
      </c>
      <c r="P1222" s="67">
        <v>0</v>
      </c>
      <c r="Q1222" s="67">
        <v>0</v>
      </c>
      <c r="U1222" t="s">
        <v>783</v>
      </c>
    </row>
    <row r="1223" spans="3:21" x14ac:dyDescent="0.3">
      <c r="C1223" t="s">
        <v>166</v>
      </c>
      <c r="D1223" t="s">
        <v>158</v>
      </c>
      <c r="E1223" t="s">
        <v>29</v>
      </c>
      <c r="F1223" t="s">
        <v>159</v>
      </c>
      <c r="G1223" s="2">
        <v>3</v>
      </c>
      <c r="H1223" s="2" t="s">
        <v>295</v>
      </c>
      <c r="I1223" s="67">
        <v>-16408.72</v>
      </c>
      <c r="J1223" s="67">
        <v>0</v>
      </c>
      <c r="K1223" s="67">
        <v>-16408.72</v>
      </c>
      <c r="L1223" s="67">
        <v>0</v>
      </c>
      <c r="M1223" s="67">
        <v>-16408.72</v>
      </c>
      <c r="N1223" s="67">
        <v>0</v>
      </c>
      <c r="P1223" s="67">
        <v>0</v>
      </c>
      <c r="Q1223" s="67">
        <v>0</v>
      </c>
      <c r="U1223" t="s">
        <v>783</v>
      </c>
    </row>
    <row r="1224" spans="3:21" x14ac:dyDescent="0.3">
      <c r="C1224" t="s">
        <v>166</v>
      </c>
      <c r="D1224" t="s">
        <v>158</v>
      </c>
      <c r="E1224" t="s">
        <v>29</v>
      </c>
      <c r="F1224" t="s">
        <v>159</v>
      </c>
      <c r="G1224" s="2">
        <v>-1</v>
      </c>
      <c r="H1224" s="2" t="s">
        <v>550</v>
      </c>
      <c r="I1224" s="67">
        <v>-0.04</v>
      </c>
      <c r="J1224" s="67">
        <v>0</v>
      </c>
      <c r="K1224" s="67">
        <v>-0.04</v>
      </c>
      <c r="L1224" s="67">
        <v>0</v>
      </c>
      <c r="M1224" s="67">
        <v>-0.04</v>
      </c>
      <c r="N1224" s="67">
        <v>0</v>
      </c>
      <c r="P1224" s="67">
        <v>0</v>
      </c>
      <c r="Q1224" s="67">
        <v>0</v>
      </c>
      <c r="U1224" t="s">
        <v>783</v>
      </c>
    </row>
    <row r="1225" spans="3:21" x14ac:dyDescent="0.3">
      <c r="C1225" t="s">
        <v>31</v>
      </c>
      <c r="D1225" t="s">
        <v>158</v>
      </c>
      <c r="E1225" t="s">
        <v>29</v>
      </c>
      <c r="F1225" t="s">
        <v>159</v>
      </c>
      <c r="G1225" s="2">
        <v>0</v>
      </c>
      <c r="H1225" s="2" t="s">
        <v>565</v>
      </c>
      <c r="I1225" s="67">
        <v>-2.5499999999999998</v>
      </c>
      <c r="J1225" s="67">
        <v>0</v>
      </c>
      <c r="K1225" s="67">
        <v>-2.5499999999999998</v>
      </c>
      <c r="L1225" s="67">
        <v>0</v>
      </c>
      <c r="M1225" s="67">
        <v>-2.5499999999999998</v>
      </c>
      <c r="N1225" s="67">
        <v>0</v>
      </c>
      <c r="P1225" s="67">
        <v>0</v>
      </c>
      <c r="Q1225" s="67">
        <v>0</v>
      </c>
      <c r="U1225" t="s">
        <v>783</v>
      </c>
    </row>
    <row r="1226" spans="3:21" x14ac:dyDescent="0.3">
      <c r="C1226" t="s">
        <v>31</v>
      </c>
      <c r="D1226" t="s">
        <v>158</v>
      </c>
      <c r="E1226" t="s">
        <v>30</v>
      </c>
      <c r="F1226" t="s">
        <v>159</v>
      </c>
      <c r="G1226" s="2">
        <v>7</v>
      </c>
      <c r="H1226" s="2" t="s">
        <v>479</v>
      </c>
      <c r="I1226" s="67">
        <v>1078222.19</v>
      </c>
      <c r="J1226" s="67">
        <v>1.77</v>
      </c>
      <c r="K1226" s="67">
        <v>1078222.19</v>
      </c>
      <c r="L1226" s="67">
        <v>0.79</v>
      </c>
      <c r="M1226" s="67">
        <v>1078222.19</v>
      </c>
      <c r="N1226" s="67">
        <v>9.89</v>
      </c>
      <c r="P1226" s="67">
        <v>0</v>
      </c>
      <c r="Q1226" s="67">
        <v>7547555.3300000001</v>
      </c>
      <c r="R1226" s="2" t="s">
        <v>161</v>
      </c>
      <c r="S1226" s="2" t="s">
        <v>161</v>
      </c>
      <c r="T1226" s="2" t="s">
        <v>161</v>
      </c>
      <c r="U1226" t="s">
        <v>783</v>
      </c>
    </row>
    <row r="1227" spans="3:21" x14ac:dyDescent="0.3">
      <c r="C1227" t="s">
        <v>166</v>
      </c>
      <c r="D1227" t="s">
        <v>158</v>
      </c>
      <c r="E1227" t="s">
        <v>30</v>
      </c>
      <c r="F1227" t="s">
        <v>159</v>
      </c>
      <c r="G1227" s="2">
        <v>1</v>
      </c>
      <c r="H1227" s="2" t="s">
        <v>360</v>
      </c>
      <c r="I1227" s="67">
        <v>890967.41</v>
      </c>
      <c r="J1227" s="67">
        <v>149.66</v>
      </c>
      <c r="K1227" s="67">
        <v>890967.41</v>
      </c>
      <c r="L1227" s="67">
        <v>71.09</v>
      </c>
      <c r="M1227" s="67">
        <v>890967.41</v>
      </c>
      <c r="N1227" s="67">
        <v>680.82</v>
      </c>
      <c r="P1227" s="67">
        <v>0</v>
      </c>
      <c r="Q1227" s="67">
        <v>890967.41</v>
      </c>
      <c r="R1227" s="2" t="s">
        <v>161</v>
      </c>
      <c r="S1227" s="2" t="s">
        <v>161</v>
      </c>
      <c r="T1227" s="2" t="s">
        <v>161</v>
      </c>
      <c r="U1227" t="s">
        <v>783</v>
      </c>
    </row>
    <row r="1228" spans="3:21" x14ac:dyDescent="0.3">
      <c r="C1228" t="s">
        <v>31</v>
      </c>
      <c r="D1228" t="s">
        <v>158</v>
      </c>
      <c r="E1228" t="s">
        <v>29</v>
      </c>
      <c r="F1228" t="s">
        <v>159</v>
      </c>
      <c r="G1228" s="2">
        <v>3</v>
      </c>
      <c r="H1228" s="2" t="s">
        <v>405</v>
      </c>
      <c r="I1228" s="67">
        <v>-4331.62</v>
      </c>
      <c r="J1228" s="67">
        <v>0</v>
      </c>
      <c r="K1228" s="67">
        <v>-4331.62</v>
      </c>
      <c r="L1228" s="67">
        <v>0</v>
      </c>
      <c r="M1228" s="67">
        <v>-4331.62</v>
      </c>
      <c r="N1228" s="67">
        <v>0</v>
      </c>
      <c r="P1228" s="67">
        <v>0</v>
      </c>
      <c r="Q1228" s="67">
        <v>0</v>
      </c>
      <c r="U1228" t="s">
        <v>783</v>
      </c>
    </row>
    <row r="1229" spans="3:21" x14ac:dyDescent="0.3">
      <c r="C1229" t="s">
        <v>31</v>
      </c>
      <c r="D1229" t="s">
        <v>158</v>
      </c>
      <c r="E1229" t="s">
        <v>29</v>
      </c>
      <c r="F1229" t="s">
        <v>159</v>
      </c>
      <c r="G1229" s="2">
        <v>2</v>
      </c>
      <c r="H1229" s="2" t="s">
        <v>611</v>
      </c>
      <c r="I1229" s="67">
        <v>-905.25</v>
      </c>
      <c r="J1229" s="67">
        <v>0</v>
      </c>
      <c r="K1229" s="67">
        <v>-905.25</v>
      </c>
      <c r="L1229" s="67">
        <v>0</v>
      </c>
      <c r="M1229" s="67">
        <v>-905.25</v>
      </c>
      <c r="N1229" s="67">
        <v>0</v>
      </c>
      <c r="P1229" s="67">
        <v>0</v>
      </c>
      <c r="Q1229" s="67">
        <v>0</v>
      </c>
      <c r="U1229" t="s">
        <v>783</v>
      </c>
    </row>
    <row r="1230" spans="3:21" x14ac:dyDescent="0.3">
      <c r="C1230" t="s">
        <v>166</v>
      </c>
      <c r="D1230" t="s">
        <v>158</v>
      </c>
      <c r="E1230" t="s">
        <v>30</v>
      </c>
      <c r="F1230" t="s">
        <v>159</v>
      </c>
      <c r="G1230" s="2">
        <v>5</v>
      </c>
      <c r="H1230" s="2" t="s">
        <v>310</v>
      </c>
      <c r="I1230" s="67">
        <v>49.34</v>
      </c>
      <c r="J1230" s="67">
        <v>0</v>
      </c>
      <c r="K1230" s="67">
        <v>49.34</v>
      </c>
      <c r="L1230" s="67">
        <v>0</v>
      </c>
      <c r="M1230" s="67">
        <v>49.34</v>
      </c>
      <c r="N1230" s="67">
        <v>0.02</v>
      </c>
      <c r="P1230" s="67">
        <v>0</v>
      </c>
      <c r="Q1230" s="67">
        <v>246.70000000000002</v>
      </c>
      <c r="R1230" s="2" t="s">
        <v>161</v>
      </c>
      <c r="S1230" s="2" t="s">
        <v>161</v>
      </c>
      <c r="T1230" s="2" t="s">
        <v>161</v>
      </c>
      <c r="U1230" t="s">
        <v>783</v>
      </c>
    </row>
    <row r="1231" spans="3:21" x14ac:dyDescent="0.3">
      <c r="C1231" t="s">
        <v>166</v>
      </c>
      <c r="D1231" t="s">
        <v>158</v>
      </c>
      <c r="E1231" t="s">
        <v>30</v>
      </c>
      <c r="F1231" t="s">
        <v>159</v>
      </c>
      <c r="G1231" s="2">
        <v>1</v>
      </c>
      <c r="H1231" s="2" t="s">
        <v>237</v>
      </c>
      <c r="I1231" s="67">
        <v>13966.3</v>
      </c>
      <c r="J1231" s="67">
        <v>35.450000000000003</v>
      </c>
      <c r="K1231" s="67">
        <v>13966.3</v>
      </c>
      <c r="L1231" s="67">
        <v>2.72</v>
      </c>
      <c r="M1231" s="67">
        <v>13966.3</v>
      </c>
      <c r="N1231" s="67">
        <v>14.32</v>
      </c>
      <c r="P1231" s="67">
        <v>0</v>
      </c>
      <c r="Q1231" s="67">
        <v>13966.3</v>
      </c>
      <c r="R1231" s="2" t="s">
        <v>165</v>
      </c>
      <c r="S1231" s="2" t="s">
        <v>165</v>
      </c>
      <c r="T1231" s="2" t="s">
        <v>165</v>
      </c>
      <c r="U1231" t="s">
        <v>783</v>
      </c>
    </row>
    <row r="1232" spans="3:21" x14ac:dyDescent="0.3">
      <c r="C1232" t="s">
        <v>166</v>
      </c>
      <c r="D1232" t="s">
        <v>158</v>
      </c>
      <c r="E1232" t="s">
        <v>30</v>
      </c>
      <c r="F1232" t="s">
        <v>159</v>
      </c>
      <c r="G1232" s="2">
        <v>1</v>
      </c>
      <c r="H1232" s="2" t="s">
        <v>565</v>
      </c>
      <c r="I1232" s="67">
        <v>25550.25</v>
      </c>
      <c r="J1232" s="67">
        <v>9.15</v>
      </c>
      <c r="K1232" s="67">
        <v>25550.25</v>
      </c>
      <c r="L1232" s="67">
        <v>1.53</v>
      </c>
      <c r="M1232" s="67">
        <v>25550.25</v>
      </c>
      <c r="N1232" s="67">
        <v>16.739999999999998</v>
      </c>
      <c r="P1232" s="67">
        <v>0</v>
      </c>
      <c r="Q1232" s="67">
        <v>25550.25</v>
      </c>
      <c r="R1232" s="2" t="s">
        <v>161</v>
      </c>
      <c r="S1232" s="2" t="s">
        <v>161</v>
      </c>
      <c r="T1232" s="2" t="s">
        <v>161</v>
      </c>
      <c r="U1232" t="s">
        <v>783</v>
      </c>
    </row>
    <row r="1233" spans="3:21" x14ac:dyDescent="0.3">
      <c r="C1233" t="s">
        <v>31</v>
      </c>
      <c r="D1233" t="s">
        <v>158</v>
      </c>
      <c r="E1233" t="s">
        <v>29</v>
      </c>
      <c r="F1233" t="s">
        <v>159</v>
      </c>
      <c r="G1233" s="2">
        <v>-1</v>
      </c>
      <c r="H1233" s="2" t="s">
        <v>633</v>
      </c>
      <c r="I1233" s="67">
        <v>-11.51</v>
      </c>
      <c r="J1233" s="67">
        <v>0</v>
      </c>
      <c r="K1233" s="67">
        <v>-11.51</v>
      </c>
      <c r="L1233" s="67">
        <v>0</v>
      </c>
      <c r="M1233" s="67">
        <v>-11.51</v>
      </c>
      <c r="N1233" s="67">
        <v>0</v>
      </c>
      <c r="P1233" s="67">
        <v>0</v>
      </c>
      <c r="Q1233" s="67">
        <v>0</v>
      </c>
      <c r="U1233" t="s">
        <v>783</v>
      </c>
    </row>
    <row r="1234" spans="3:21" x14ac:dyDescent="0.3">
      <c r="C1234" t="s">
        <v>32</v>
      </c>
      <c r="D1234" t="s">
        <v>158</v>
      </c>
      <c r="E1234" t="s">
        <v>29</v>
      </c>
      <c r="F1234" t="s">
        <v>159</v>
      </c>
      <c r="G1234" s="2">
        <v>-4</v>
      </c>
      <c r="H1234" s="2" t="s">
        <v>333</v>
      </c>
      <c r="I1234" s="67">
        <v>-707432.69</v>
      </c>
      <c r="J1234" s="67">
        <v>0</v>
      </c>
      <c r="K1234" s="67">
        <v>-707432.69</v>
      </c>
      <c r="L1234" s="67">
        <v>0</v>
      </c>
      <c r="M1234" s="67">
        <v>-707432.69</v>
      </c>
      <c r="N1234" s="67">
        <v>0</v>
      </c>
      <c r="P1234" s="67">
        <v>0</v>
      </c>
      <c r="Q1234" s="67">
        <v>0</v>
      </c>
      <c r="U1234" t="s">
        <v>783</v>
      </c>
    </row>
    <row r="1235" spans="3:21" x14ac:dyDescent="0.3">
      <c r="C1235" t="s">
        <v>31</v>
      </c>
      <c r="D1235" t="s">
        <v>158</v>
      </c>
      <c r="E1235" t="s">
        <v>29</v>
      </c>
      <c r="F1235" t="s">
        <v>159</v>
      </c>
      <c r="G1235" s="2">
        <v>4</v>
      </c>
      <c r="H1235" s="2" t="s">
        <v>290</v>
      </c>
      <c r="I1235" s="67">
        <v>-5169.12</v>
      </c>
      <c r="J1235" s="67">
        <v>0</v>
      </c>
      <c r="K1235" s="67">
        <v>-5169.12</v>
      </c>
      <c r="L1235" s="67">
        <v>0</v>
      </c>
      <c r="M1235" s="67">
        <v>-5169.12</v>
      </c>
      <c r="N1235" s="67">
        <v>0</v>
      </c>
      <c r="P1235" s="67">
        <v>0</v>
      </c>
      <c r="Q1235" s="67">
        <v>0</v>
      </c>
      <c r="U1235" t="s">
        <v>783</v>
      </c>
    </row>
    <row r="1236" spans="3:21" x14ac:dyDescent="0.3">
      <c r="C1236" t="s">
        <v>31</v>
      </c>
      <c r="D1236" t="s">
        <v>158</v>
      </c>
      <c r="E1236" t="s">
        <v>30</v>
      </c>
      <c r="F1236" t="s">
        <v>159</v>
      </c>
      <c r="G1236" s="2">
        <v>8</v>
      </c>
      <c r="H1236" s="2" t="s">
        <v>349</v>
      </c>
      <c r="I1236" s="67">
        <v>111189.28</v>
      </c>
      <c r="J1236" s="67">
        <v>13.65</v>
      </c>
      <c r="K1236" s="67">
        <v>111189.28</v>
      </c>
      <c r="L1236" s="67">
        <v>12.36</v>
      </c>
      <c r="M1236" s="67">
        <v>111189.28</v>
      </c>
      <c r="N1236" s="67">
        <v>63.84</v>
      </c>
      <c r="P1236" s="67">
        <v>0</v>
      </c>
      <c r="Q1236" s="67">
        <v>889514.24</v>
      </c>
      <c r="R1236" s="2" t="s">
        <v>161</v>
      </c>
      <c r="S1236" s="2" t="s">
        <v>161</v>
      </c>
      <c r="T1236" s="2" t="s">
        <v>161</v>
      </c>
      <c r="U1236" t="s">
        <v>783</v>
      </c>
    </row>
    <row r="1237" spans="3:21" x14ac:dyDescent="0.3">
      <c r="C1237" t="s">
        <v>166</v>
      </c>
      <c r="D1237" t="s">
        <v>158</v>
      </c>
      <c r="E1237" t="s">
        <v>29</v>
      </c>
      <c r="F1237" t="s">
        <v>159</v>
      </c>
      <c r="G1237" s="2">
        <v>12</v>
      </c>
      <c r="H1237" s="2" t="s">
        <v>295</v>
      </c>
      <c r="I1237" s="67">
        <v>-306.42</v>
      </c>
      <c r="J1237" s="67">
        <v>0</v>
      </c>
      <c r="K1237" s="67">
        <v>-306.42</v>
      </c>
      <c r="L1237" s="67">
        <v>0</v>
      </c>
      <c r="M1237" s="67">
        <v>-306.42</v>
      </c>
      <c r="N1237" s="67">
        <v>0</v>
      </c>
      <c r="P1237" s="67">
        <v>0</v>
      </c>
      <c r="Q1237" s="67">
        <v>0</v>
      </c>
      <c r="U1237" t="s">
        <v>783</v>
      </c>
    </row>
    <row r="1238" spans="3:21" x14ac:dyDescent="0.3">
      <c r="C1238" t="s">
        <v>31</v>
      </c>
      <c r="D1238" t="s">
        <v>158</v>
      </c>
      <c r="E1238" t="s">
        <v>29</v>
      </c>
      <c r="F1238" t="s">
        <v>159</v>
      </c>
      <c r="G1238" s="2">
        <v>1</v>
      </c>
      <c r="H1238" s="2" t="s">
        <v>615</v>
      </c>
      <c r="I1238" s="67">
        <v>-3492.07</v>
      </c>
      <c r="J1238" s="67">
        <v>0</v>
      </c>
      <c r="K1238" s="67">
        <v>-3492.07</v>
      </c>
      <c r="L1238" s="67">
        <v>0</v>
      </c>
      <c r="M1238" s="67">
        <v>-3492.07</v>
      </c>
      <c r="N1238" s="67">
        <v>0</v>
      </c>
      <c r="P1238" s="67">
        <v>0</v>
      </c>
      <c r="Q1238" s="67">
        <v>0</v>
      </c>
      <c r="U1238" t="s">
        <v>783</v>
      </c>
    </row>
    <row r="1239" spans="3:21" x14ac:dyDescent="0.3">
      <c r="C1239" t="s">
        <v>166</v>
      </c>
      <c r="D1239" t="s">
        <v>158</v>
      </c>
      <c r="E1239" t="s">
        <v>30</v>
      </c>
      <c r="F1239" t="s">
        <v>159</v>
      </c>
      <c r="G1239" s="2">
        <v>0</v>
      </c>
      <c r="H1239" s="2" t="s">
        <v>294</v>
      </c>
      <c r="I1239" s="67">
        <v>797.33</v>
      </c>
      <c r="J1239" s="67">
        <v>0.43</v>
      </c>
      <c r="K1239" s="67">
        <v>797.33</v>
      </c>
      <c r="L1239" s="67">
        <v>0.03</v>
      </c>
      <c r="M1239" s="67">
        <v>797.33</v>
      </c>
      <c r="N1239" s="67">
        <v>0.17</v>
      </c>
      <c r="P1239" s="67">
        <v>0</v>
      </c>
      <c r="Q1239" s="67">
        <v>0</v>
      </c>
      <c r="R1239" s="2" t="s">
        <v>165</v>
      </c>
      <c r="S1239" s="2" t="s">
        <v>165</v>
      </c>
      <c r="T1239" s="2" t="s">
        <v>165</v>
      </c>
      <c r="U1239" t="s">
        <v>783</v>
      </c>
    </row>
    <row r="1240" spans="3:21" x14ac:dyDescent="0.3">
      <c r="C1240" t="s">
        <v>31</v>
      </c>
      <c r="D1240" t="s">
        <v>158</v>
      </c>
      <c r="E1240" t="s">
        <v>30</v>
      </c>
      <c r="F1240" t="s">
        <v>159</v>
      </c>
      <c r="G1240" s="2">
        <v>6</v>
      </c>
      <c r="H1240" s="2" t="s">
        <v>354</v>
      </c>
      <c r="I1240" s="67">
        <v>141543.56</v>
      </c>
      <c r="J1240" s="67">
        <v>3.09</v>
      </c>
      <c r="K1240" s="67">
        <v>141543.56</v>
      </c>
      <c r="L1240" s="67">
        <v>0.43</v>
      </c>
      <c r="M1240" s="67">
        <v>141543.56</v>
      </c>
      <c r="N1240" s="67">
        <v>24.02</v>
      </c>
      <c r="P1240" s="67">
        <v>0</v>
      </c>
      <c r="Q1240" s="67">
        <v>849261.36</v>
      </c>
      <c r="R1240" s="2" t="s">
        <v>161</v>
      </c>
      <c r="S1240" s="2" t="s">
        <v>161</v>
      </c>
      <c r="T1240" s="2" t="s">
        <v>161</v>
      </c>
      <c r="U1240" t="s">
        <v>783</v>
      </c>
    </row>
    <row r="1241" spans="3:21" x14ac:dyDescent="0.3">
      <c r="C1241" t="s">
        <v>166</v>
      </c>
      <c r="D1241" t="s">
        <v>158</v>
      </c>
      <c r="E1241" t="s">
        <v>30</v>
      </c>
      <c r="F1241" t="s">
        <v>159</v>
      </c>
      <c r="G1241" s="2">
        <v>8</v>
      </c>
      <c r="H1241" s="2" t="s">
        <v>477</v>
      </c>
      <c r="I1241" s="67">
        <v>64473.04</v>
      </c>
      <c r="J1241" s="67">
        <v>2.2999999999999998</v>
      </c>
      <c r="K1241" s="67">
        <v>64473.04</v>
      </c>
      <c r="L1241" s="67">
        <v>12.33</v>
      </c>
      <c r="M1241" s="67">
        <v>64473.04</v>
      </c>
      <c r="N1241" s="67">
        <v>78.260000000000005</v>
      </c>
      <c r="P1241" s="67">
        <v>0</v>
      </c>
      <c r="Q1241" s="67">
        <v>515784.32</v>
      </c>
      <c r="R1241" s="2" t="s">
        <v>161</v>
      </c>
      <c r="S1241" s="2" t="s">
        <v>161</v>
      </c>
      <c r="T1241" s="2" t="s">
        <v>165</v>
      </c>
      <c r="U1241" t="s">
        <v>783</v>
      </c>
    </row>
    <row r="1242" spans="3:21" x14ac:dyDescent="0.3">
      <c r="C1242" t="s">
        <v>166</v>
      </c>
      <c r="D1242" t="s">
        <v>158</v>
      </c>
      <c r="E1242" t="s">
        <v>30</v>
      </c>
      <c r="F1242" t="s">
        <v>159</v>
      </c>
      <c r="G1242" s="2">
        <v>11</v>
      </c>
      <c r="H1242" s="2" t="s">
        <v>190</v>
      </c>
      <c r="I1242" s="67">
        <v>22133457.440000001</v>
      </c>
      <c r="J1242" s="67">
        <v>42.36</v>
      </c>
      <c r="K1242" s="67">
        <v>22133457.440000001</v>
      </c>
      <c r="L1242" s="67">
        <v>225.05</v>
      </c>
      <c r="M1242" s="67">
        <v>22133457.440000001</v>
      </c>
      <c r="N1242" s="67">
        <v>464.99</v>
      </c>
      <c r="P1242" s="67">
        <v>1919484</v>
      </c>
      <c r="Q1242" s="67">
        <v>243468031.84</v>
      </c>
      <c r="R1242" s="2" t="s">
        <v>161</v>
      </c>
      <c r="S1242" s="2" t="s">
        <v>161</v>
      </c>
      <c r="T1242" s="2" t="s">
        <v>165</v>
      </c>
      <c r="U1242" t="s">
        <v>783</v>
      </c>
    </row>
    <row r="1243" spans="3:21" x14ac:dyDescent="0.3">
      <c r="C1243" t="s">
        <v>166</v>
      </c>
      <c r="D1243" t="s">
        <v>158</v>
      </c>
      <c r="E1243" t="s">
        <v>30</v>
      </c>
      <c r="F1243" t="s">
        <v>159</v>
      </c>
      <c r="G1243" s="2">
        <v>-1</v>
      </c>
      <c r="H1243" s="2" t="s">
        <v>258</v>
      </c>
      <c r="I1243" s="67">
        <v>9896.7900000000009</v>
      </c>
      <c r="J1243" s="67">
        <v>0.99</v>
      </c>
      <c r="K1243" s="67">
        <v>9896.7900000000009</v>
      </c>
      <c r="L1243" s="67">
        <v>0.99</v>
      </c>
      <c r="M1243" s="67">
        <v>9896.7900000000009</v>
      </c>
      <c r="N1243" s="67">
        <v>7.92</v>
      </c>
      <c r="P1243" s="67">
        <v>0</v>
      </c>
      <c r="Q1243" s="67">
        <v>0</v>
      </c>
      <c r="R1243" s="2" t="s">
        <v>161</v>
      </c>
      <c r="S1243" s="2" t="s">
        <v>161</v>
      </c>
      <c r="T1243" s="2" t="s">
        <v>161</v>
      </c>
      <c r="U1243" t="s">
        <v>784</v>
      </c>
    </row>
    <row r="1244" spans="3:21" x14ac:dyDescent="0.3">
      <c r="C1244" t="s">
        <v>31</v>
      </c>
      <c r="D1244" t="s">
        <v>158</v>
      </c>
      <c r="E1244" t="s">
        <v>30</v>
      </c>
      <c r="F1244" t="s">
        <v>159</v>
      </c>
      <c r="G1244" s="2">
        <v>0</v>
      </c>
      <c r="H1244" s="2" t="s">
        <v>299</v>
      </c>
      <c r="I1244" s="67">
        <v>4734.8599999999997</v>
      </c>
      <c r="J1244" s="67">
        <v>443.64</v>
      </c>
      <c r="K1244" s="67">
        <v>4734.8599999999997</v>
      </c>
      <c r="L1244" s="67">
        <v>0.27</v>
      </c>
      <c r="M1244" s="67">
        <v>4734.8599999999997</v>
      </c>
      <c r="N1244" s="67">
        <v>2.14</v>
      </c>
      <c r="P1244" s="67">
        <v>0</v>
      </c>
      <c r="Q1244" s="67">
        <v>0</v>
      </c>
      <c r="R1244" s="2" t="s">
        <v>161</v>
      </c>
      <c r="S1244" s="2" t="s">
        <v>165</v>
      </c>
      <c r="T1244" s="2" t="s">
        <v>165</v>
      </c>
      <c r="U1244" t="s">
        <v>783</v>
      </c>
    </row>
    <row r="1245" spans="3:21" x14ac:dyDescent="0.3">
      <c r="C1245" t="s">
        <v>166</v>
      </c>
      <c r="D1245" t="s">
        <v>158</v>
      </c>
      <c r="E1245" t="s">
        <v>29</v>
      </c>
      <c r="F1245" t="s">
        <v>159</v>
      </c>
      <c r="G1245" s="2">
        <v>3</v>
      </c>
      <c r="H1245" s="2" t="s">
        <v>540</v>
      </c>
      <c r="I1245" s="67">
        <v>-46.29</v>
      </c>
      <c r="J1245" s="67">
        <v>0</v>
      </c>
      <c r="K1245" s="67">
        <v>-46.29</v>
      </c>
      <c r="L1245" s="67">
        <v>0</v>
      </c>
      <c r="M1245" s="67">
        <v>-46.29</v>
      </c>
      <c r="N1245" s="67">
        <v>0</v>
      </c>
      <c r="P1245" s="67">
        <v>-46.29</v>
      </c>
      <c r="Q1245" s="67">
        <v>0</v>
      </c>
      <c r="U1245" t="s">
        <v>783</v>
      </c>
    </row>
    <row r="1246" spans="3:21" x14ac:dyDescent="0.3">
      <c r="C1246" t="s">
        <v>31</v>
      </c>
      <c r="D1246" t="s">
        <v>158</v>
      </c>
      <c r="E1246" t="s">
        <v>30</v>
      </c>
      <c r="F1246" t="s">
        <v>159</v>
      </c>
      <c r="G1246" s="2">
        <v>5</v>
      </c>
      <c r="H1246" s="2" t="s">
        <v>416</v>
      </c>
      <c r="I1246" s="67">
        <v>32170</v>
      </c>
      <c r="J1246" s="67">
        <v>4377.68</v>
      </c>
      <c r="K1246" s="67">
        <v>32170</v>
      </c>
      <c r="L1246" s="67">
        <v>1.82</v>
      </c>
      <c r="M1246" s="67">
        <v>32170</v>
      </c>
      <c r="N1246" s="67">
        <v>17.420000000000002</v>
      </c>
      <c r="P1246" s="67">
        <v>0</v>
      </c>
      <c r="Q1246" s="67">
        <v>160850</v>
      </c>
      <c r="R1246" s="2" t="s">
        <v>161</v>
      </c>
      <c r="S1246" s="2" t="s">
        <v>165</v>
      </c>
      <c r="T1246" s="2" t="s">
        <v>165</v>
      </c>
      <c r="U1246" t="s">
        <v>783</v>
      </c>
    </row>
    <row r="1247" spans="3:21" x14ac:dyDescent="0.3">
      <c r="C1247" t="s">
        <v>166</v>
      </c>
      <c r="D1247" t="s">
        <v>158</v>
      </c>
      <c r="E1247" t="s">
        <v>30</v>
      </c>
      <c r="F1247" t="s">
        <v>159</v>
      </c>
      <c r="G1247" s="2">
        <v>9</v>
      </c>
      <c r="H1247" s="2" t="s">
        <v>494</v>
      </c>
      <c r="I1247" s="67">
        <v>87387.93</v>
      </c>
      <c r="J1247" s="67">
        <v>12.2</v>
      </c>
      <c r="K1247" s="67">
        <v>87387.93</v>
      </c>
      <c r="L1247" s="67">
        <v>65.510000000000005</v>
      </c>
      <c r="M1247" s="67">
        <v>87387.93</v>
      </c>
      <c r="N1247" s="67">
        <v>20.27</v>
      </c>
      <c r="P1247" s="67">
        <v>0</v>
      </c>
      <c r="Q1247" s="67">
        <v>786491.36999999988</v>
      </c>
      <c r="R1247" s="2" t="s">
        <v>161</v>
      </c>
      <c r="S1247" s="2" t="s">
        <v>161</v>
      </c>
      <c r="T1247" s="2" t="s">
        <v>165</v>
      </c>
      <c r="U1247" t="s">
        <v>783</v>
      </c>
    </row>
    <row r="1248" spans="3:21" x14ac:dyDescent="0.3">
      <c r="C1248" t="s">
        <v>166</v>
      </c>
      <c r="D1248" t="s">
        <v>158</v>
      </c>
      <c r="E1248" t="s">
        <v>30</v>
      </c>
      <c r="F1248" t="s">
        <v>159</v>
      </c>
      <c r="G1248" s="2">
        <v>0</v>
      </c>
      <c r="H1248" s="2" t="s">
        <v>210</v>
      </c>
      <c r="I1248" s="67">
        <v>1451.98</v>
      </c>
      <c r="J1248" s="67">
        <v>151.09</v>
      </c>
      <c r="K1248" s="67">
        <v>1451.98</v>
      </c>
      <c r="L1248" s="67">
        <v>0.02</v>
      </c>
      <c r="M1248" s="67">
        <v>1451.98</v>
      </c>
      <c r="N1248" s="67">
        <v>0.24</v>
      </c>
      <c r="P1248" s="67">
        <v>0</v>
      </c>
      <c r="Q1248" s="67">
        <v>0</v>
      </c>
      <c r="R1248" s="2" t="s">
        <v>161</v>
      </c>
      <c r="S1248" s="2" t="s">
        <v>165</v>
      </c>
      <c r="T1248" s="2" t="s">
        <v>165</v>
      </c>
      <c r="U1248" t="s">
        <v>783</v>
      </c>
    </row>
    <row r="1249" spans="3:21" x14ac:dyDescent="0.3">
      <c r="C1249" t="s">
        <v>32</v>
      </c>
      <c r="D1249" t="s">
        <v>158</v>
      </c>
      <c r="E1249" t="s">
        <v>29</v>
      </c>
      <c r="F1249" t="s">
        <v>159</v>
      </c>
      <c r="G1249" s="2">
        <v>2</v>
      </c>
      <c r="H1249" s="2" t="s">
        <v>268</v>
      </c>
      <c r="I1249" s="67">
        <v>-112582.31</v>
      </c>
      <c r="J1249" s="67">
        <v>0</v>
      </c>
      <c r="K1249" s="67">
        <v>-112582.31</v>
      </c>
      <c r="L1249" s="67">
        <v>0</v>
      </c>
      <c r="M1249" s="67">
        <v>-112582.31</v>
      </c>
      <c r="N1249" s="67">
        <v>0</v>
      </c>
      <c r="P1249" s="67">
        <v>0</v>
      </c>
      <c r="Q1249" s="67">
        <v>0</v>
      </c>
      <c r="U1249" t="s">
        <v>783</v>
      </c>
    </row>
    <row r="1250" spans="3:21" x14ac:dyDescent="0.3">
      <c r="C1250" t="s">
        <v>32</v>
      </c>
      <c r="D1250" t="s">
        <v>158</v>
      </c>
      <c r="E1250" t="s">
        <v>30</v>
      </c>
      <c r="F1250" t="s">
        <v>159</v>
      </c>
      <c r="G1250" s="2">
        <v>3</v>
      </c>
      <c r="H1250" s="2" t="s">
        <v>437</v>
      </c>
      <c r="I1250" s="67">
        <v>531198.88</v>
      </c>
      <c r="J1250" s="67">
        <v>20.95</v>
      </c>
      <c r="K1250" s="67">
        <v>531198.88</v>
      </c>
      <c r="L1250" s="67">
        <v>14.25</v>
      </c>
      <c r="M1250" s="67">
        <v>531198.88</v>
      </c>
      <c r="N1250" s="67">
        <v>255.35</v>
      </c>
      <c r="P1250" s="67">
        <v>0</v>
      </c>
      <c r="Q1250" s="67">
        <v>1593596.6400000001</v>
      </c>
      <c r="R1250" s="2" t="s">
        <v>161</v>
      </c>
      <c r="S1250" s="2" t="s">
        <v>161</v>
      </c>
      <c r="T1250" s="2" t="s">
        <v>161</v>
      </c>
      <c r="U1250" t="s">
        <v>783</v>
      </c>
    </row>
    <row r="1251" spans="3:21" x14ac:dyDescent="0.3">
      <c r="C1251" t="s">
        <v>166</v>
      </c>
      <c r="D1251" t="s">
        <v>158</v>
      </c>
      <c r="E1251" t="s">
        <v>30</v>
      </c>
      <c r="F1251" t="s">
        <v>159</v>
      </c>
      <c r="G1251" s="2">
        <v>3</v>
      </c>
      <c r="H1251" s="2" t="s">
        <v>244</v>
      </c>
      <c r="I1251" s="67">
        <v>504664.85</v>
      </c>
      <c r="J1251" s="67">
        <v>89.77</v>
      </c>
      <c r="K1251" s="67">
        <v>504664.85</v>
      </c>
      <c r="L1251" s="67">
        <v>42.64</v>
      </c>
      <c r="M1251" s="67">
        <v>504664.85</v>
      </c>
      <c r="N1251" s="67">
        <v>408.39</v>
      </c>
      <c r="P1251" s="67">
        <v>0</v>
      </c>
      <c r="Q1251" s="67">
        <v>1513994.5499999998</v>
      </c>
      <c r="R1251" s="2" t="s">
        <v>161</v>
      </c>
      <c r="S1251" s="2" t="s">
        <v>161</v>
      </c>
      <c r="T1251" s="2" t="s">
        <v>161</v>
      </c>
      <c r="U1251" t="s">
        <v>783</v>
      </c>
    </row>
    <row r="1252" spans="3:21" x14ac:dyDescent="0.3">
      <c r="C1252" t="s">
        <v>31</v>
      </c>
      <c r="D1252" t="s">
        <v>158</v>
      </c>
      <c r="E1252" t="s">
        <v>30</v>
      </c>
      <c r="F1252" t="s">
        <v>159</v>
      </c>
      <c r="G1252" s="2">
        <v>-1</v>
      </c>
      <c r="H1252" s="2" t="s">
        <v>239</v>
      </c>
      <c r="I1252" s="67">
        <v>0.09</v>
      </c>
      <c r="J1252" s="67">
        <v>0</v>
      </c>
      <c r="K1252" s="67">
        <v>0.09</v>
      </c>
      <c r="L1252" s="67">
        <v>0</v>
      </c>
      <c r="M1252" s="67">
        <v>0.09</v>
      </c>
      <c r="N1252" s="67">
        <v>0</v>
      </c>
      <c r="P1252" s="67">
        <v>0</v>
      </c>
      <c r="Q1252" s="67">
        <v>0</v>
      </c>
      <c r="R1252" s="2" t="s">
        <v>165</v>
      </c>
      <c r="S1252" s="2" t="s">
        <v>165</v>
      </c>
      <c r="T1252" s="2" t="s">
        <v>165</v>
      </c>
      <c r="U1252" t="s">
        <v>784</v>
      </c>
    </row>
    <row r="1253" spans="3:21" x14ac:dyDescent="0.3">
      <c r="C1253" t="s">
        <v>166</v>
      </c>
      <c r="D1253" t="s">
        <v>158</v>
      </c>
      <c r="E1253" t="s">
        <v>30</v>
      </c>
      <c r="F1253" t="s">
        <v>159</v>
      </c>
      <c r="G1253" s="2">
        <v>0</v>
      </c>
      <c r="H1253" s="2" t="s">
        <v>431</v>
      </c>
      <c r="I1253" s="67">
        <v>25185773.719999999</v>
      </c>
      <c r="J1253" s="67">
        <v>8445.32</v>
      </c>
      <c r="K1253" s="67">
        <v>25185773.719999999</v>
      </c>
      <c r="L1253" s="67">
        <v>607.16999999999996</v>
      </c>
      <c r="M1253" s="67">
        <v>25185773.719999999</v>
      </c>
      <c r="N1253" s="67">
        <v>13167.8</v>
      </c>
      <c r="P1253" s="67">
        <v>0</v>
      </c>
      <c r="Q1253" s="67">
        <v>0</v>
      </c>
      <c r="R1253" s="2" t="s">
        <v>161</v>
      </c>
      <c r="S1253" s="2" t="s">
        <v>161</v>
      </c>
      <c r="T1253" s="2" t="s">
        <v>161</v>
      </c>
      <c r="U1253" t="s">
        <v>783</v>
      </c>
    </row>
    <row r="1254" spans="3:21" x14ac:dyDescent="0.3">
      <c r="C1254" t="s">
        <v>166</v>
      </c>
      <c r="D1254" t="s">
        <v>158</v>
      </c>
      <c r="E1254" t="s">
        <v>29</v>
      </c>
      <c r="F1254" t="s">
        <v>159</v>
      </c>
      <c r="G1254" s="2">
        <v>12</v>
      </c>
      <c r="H1254" s="2" t="s">
        <v>303</v>
      </c>
      <c r="I1254" s="67">
        <v>-1420.12</v>
      </c>
      <c r="J1254" s="67">
        <v>0</v>
      </c>
      <c r="K1254" s="67">
        <v>-1420.12</v>
      </c>
      <c r="L1254" s="67">
        <v>0</v>
      </c>
      <c r="M1254" s="67">
        <v>-1420.12</v>
      </c>
      <c r="N1254" s="67">
        <v>0</v>
      </c>
      <c r="P1254" s="67">
        <v>0</v>
      </c>
      <c r="Q1254" s="67">
        <v>0</v>
      </c>
      <c r="U1254" t="s">
        <v>783</v>
      </c>
    </row>
    <row r="1255" spans="3:21" x14ac:dyDescent="0.3">
      <c r="C1255" t="s">
        <v>166</v>
      </c>
      <c r="D1255" t="s">
        <v>158</v>
      </c>
      <c r="E1255" t="s">
        <v>29</v>
      </c>
      <c r="F1255" t="s">
        <v>159</v>
      </c>
      <c r="G1255" s="2">
        <v>-1</v>
      </c>
      <c r="H1255" s="2" t="s">
        <v>568</v>
      </c>
      <c r="I1255" s="67">
        <v>-923.65</v>
      </c>
      <c r="J1255" s="67">
        <v>0</v>
      </c>
      <c r="K1255" s="67">
        <v>-923.65</v>
      </c>
      <c r="L1255" s="67">
        <v>0</v>
      </c>
      <c r="M1255" s="67">
        <v>-923.65</v>
      </c>
      <c r="N1255" s="67">
        <v>0</v>
      </c>
      <c r="P1255" s="67">
        <v>0</v>
      </c>
      <c r="Q1255" s="67">
        <v>0</v>
      </c>
      <c r="U1255" t="s">
        <v>783</v>
      </c>
    </row>
    <row r="1256" spans="3:21" x14ac:dyDescent="0.3">
      <c r="C1256" t="s">
        <v>166</v>
      </c>
      <c r="D1256" t="s">
        <v>158</v>
      </c>
      <c r="E1256" t="s">
        <v>30</v>
      </c>
      <c r="F1256" t="s">
        <v>159</v>
      </c>
      <c r="G1256" s="2">
        <v>1</v>
      </c>
      <c r="H1256" s="2" t="s">
        <v>237</v>
      </c>
      <c r="I1256" s="67">
        <v>2662641.36</v>
      </c>
      <c r="J1256" s="67">
        <v>3162.06</v>
      </c>
      <c r="K1256" s="67">
        <v>2662641.36</v>
      </c>
      <c r="L1256" s="67">
        <v>242.23</v>
      </c>
      <c r="M1256" s="67">
        <v>2662641.36</v>
      </c>
      <c r="N1256" s="67">
        <v>1277.6500000000001</v>
      </c>
      <c r="P1256" s="67">
        <v>0</v>
      </c>
      <c r="Q1256" s="67">
        <v>2662641.36</v>
      </c>
      <c r="R1256" s="2" t="s">
        <v>161</v>
      </c>
      <c r="S1256" s="2" t="s">
        <v>161</v>
      </c>
      <c r="T1256" s="2" t="s">
        <v>161</v>
      </c>
      <c r="U1256" t="s">
        <v>783</v>
      </c>
    </row>
    <row r="1257" spans="3:21" x14ac:dyDescent="0.3">
      <c r="C1257" t="s">
        <v>32</v>
      </c>
      <c r="D1257" t="s">
        <v>158</v>
      </c>
      <c r="E1257" t="s">
        <v>30</v>
      </c>
      <c r="F1257" t="s">
        <v>159</v>
      </c>
      <c r="G1257" s="2">
        <v>-1</v>
      </c>
      <c r="H1257" s="2" t="s">
        <v>473</v>
      </c>
      <c r="I1257" s="67">
        <v>78100.05</v>
      </c>
      <c r="J1257" s="67">
        <v>32.36</v>
      </c>
      <c r="K1257" s="67">
        <v>78100.05</v>
      </c>
      <c r="L1257" s="67">
        <v>6.55</v>
      </c>
      <c r="M1257" s="67">
        <v>78100.05</v>
      </c>
      <c r="N1257" s="67">
        <v>51.9</v>
      </c>
      <c r="P1257" s="67">
        <v>0</v>
      </c>
      <c r="Q1257" s="67">
        <v>0</v>
      </c>
      <c r="R1257" s="2" t="s">
        <v>161</v>
      </c>
      <c r="S1257" s="2" t="s">
        <v>161</v>
      </c>
      <c r="T1257" s="2" t="s">
        <v>161</v>
      </c>
      <c r="U1257" t="s">
        <v>783</v>
      </c>
    </row>
    <row r="1258" spans="3:21" x14ac:dyDescent="0.3">
      <c r="C1258" t="s">
        <v>31</v>
      </c>
      <c r="D1258" t="s">
        <v>158</v>
      </c>
      <c r="E1258" t="s">
        <v>29</v>
      </c>
      <c r="F1258" t="s">
        <v>159</v>
      </c>
      <c r="G1258" s="2">
        <v>7</v>
      </c>
      <c r="H1258" s="2" t="s">
        <v>552</v>
      </c>
      <c r="I1258" s="67">
        <v>-22146.67</v>
      </c>
      <c r="J1258" s="67">
        <v>0</v>
      </c>
      <c r="K1258" s="67">
        <v>-22146.67</v>
      </c>
      <c r="L1258" s="67">
        <v>0</v>
      </c>
      <c r="M1258" s="67">
        <v>-22146.67</v>
      </c>
      <c r="N1258" s="67">
        <v>0</v>
      </c>
      <c r="P1258" s="67">
        <v>0</v>
      </c>
      <c r="Q1258" s="67">
        <v>0</v>
      </c>
      <c r="U1258" t="s">
        <v>783</v>
      </c>
    </row>
    <row r="1259" spans="3:21" x14ac:dyDescent="0.3">
      <c r="C1259" t="s">
        <v>31</v>
      </c>
      <c r="D1259" t="s">
        <v>158</v>
      </c>
      <c r="E1259" t="s">
        <v>29</v>
      </c>
      <c r="F1259" t="s">
        <v>159</v>
      </c>
      <c r="G1259" s="2">
        <v>1</v>
      </c>
      <c r="H1259" s="2" t="s">
        <v>227</v>
      </c>
      <c r="I1259" s="67">
        <v>-10300.86</v>
      </c>
      <c r="J1259" s="67">
        <v>0</v>
      </c>
      <c r="K1259" s="67">
        <v>-10300.86</v>
      </c>
      <c r="L1259" s="67">
        <v>0</v>
      </c>
      <c r="M1259" s="67">
        <v>-10300.86</v>
      </c>
      <c r="N1259" s="67">
        <v>0</v>
      </c>
      <c r="P1259" s="67">
        <v>0</v>
      </c>
      <c r="Q1259" s="67">
        <v>0</v>
      </c>
      <c r="U1259" t="s">
        <v>783</v>
      </c>
    </row>
    <row r="1260" spans="3:21" x14ac:dyDescent="0.3">
      <c r="C1260" t="s">
        <v>166</v>
      </c>
      <c r="D1260" t="s">
        <v>158</v>
      </c>
      <c r="E1260" t="s">
        <v>30</v>
      </c>
      <c r="F1260" t="s">
        <v>159</v>
      </c>
      <c r="G1260" s="2">
        <v>3</v>
      </c>
      <c r="H1260" s="2" t="s">
        <v>224</v>
      </c>
      <c r="I1260" s="67">
        <v>2386316.44</v>
      </c>
      <c r="J1260" s="67">
        <v>431.71</v>
      </c>
      <c r="K1260" s="67">
        <v>2386316.44</v>
      </c>
      <c r="L1260" s="67">
        <v>205.06</v>
      </c>
      <c r="M1260" s="67">
        <v>2386316.44</v>
      </c>
      <c r="N1260" s="67">
        <v>1963.93</v>
      </c>
      <c r="P1260" s="67">
        <v>0</v>
      </c>
      <c r="Q1260" s="67">
        <v>7158949.3200000003</v>
      </c>
      <c r="R1260" s="2" t="s">
        <v>161</v>
      </c>
      <c r="S1260" s="2" t="s">
        <v>161</v>
      </c>
      <c r="T1260" s="2" t="s">
        <v>161</v>
      </c>
      <c r="U1260" t="s">
        <v>783</v>
      </c>
    </row>
    <row r="1261" spans="3:21" x14ac:dyDescent="0.3">
      <c r="C1261" t="s">
        <v>166</v>
      </c>
      <c r="D1261" t="s">
        <v>158</v>
      </c>
      <c r="E1261" t="s">
        <v>30</v>
      </c>
      <c r="F1261" t="s">
        <v>159</v>
      </c>
      <c r="G1261" s="2">
        <v>1</v>
      </c>
      <c r="H1261" s="2" t="s">
        <v>200</v>
      </c>
      <c r="I1261" s="67">
        <v>25968.54</v>
      </c>
      <c r="J1261" s="67">
        <v>2.06</v>
      </c>
      <c r="K1261" s="67">
        <v>25968.54</v>
      </c>
      <c r="L1261" s="67">
        <v>492.46</v>
      </c>
      <c r="M1261" s="67">
        <v>25968.54</v>
      </c>
      <c r="N1261" s="67">
        <v>3.76</v>
      </c>
      <c r="P1261" s="67">
        <v>0</v>
      </c>
      <c r="Q1261" s="67">
        <v>25968.54</v>
      </c>
      <c r="R1261" s="2" t="s">
        <v>165</v>
      </c>
      <c r="S1261" s="2" t="s">
        <v>161</v>
      </c>
      <c r="T1261" s="2" t="s">
        <v>165</v>
      </c>
      <c r="U1261" t="s">
        <v>783</v>
      </c>
    </row>
    <row r="1262" spans="3:21" x14ac:dyDescent="0.3">
      <c r="C1262" t="s">
        <v>166</v>
      </c>
      <c r="D1262" t="s">
        <v>158</v>
      </c>
      <c r="E1262" t="s">
        <v>29</v>
      </c>
      <c r="F1262" t="s">
        <v>159</v>
      </c>
      <c r="G1262" s="2">
        <v>-1</v>
      </c>
      <c r="H1262" s="2" t="s">
        <v>391</v>
      </c>
      <c r="I1262" s="67">
        <v>-29.21</v>
      </c>
      <c r="J1262" s="67">
        <v>0</v>
      </c>
      <c r="K1262" s="67">
        <v>-29.21</v>
      </c>
      <c r="L1262" s="67">
        <v>0</v>
      </c>
      <c r="M1262" s="67">
        <v>-29.21</v>
      </c>
      <c r="N1262" s="67">
        <v>0</v>
      </c>
      <c r="P1262" s="67">
        <v>0</v>
      </c>
      <c r="Q1262" s="67">
        <v>0</v>
      </c>
      <c r="U1262" t="s">
        <v>783</v>
      </c>
    </row>
    <row r="1263" spans="3:21" x14ac:dyDescent="0.3">
      <c r="C1263" t="s">
        <v>166</v>
      </c>
      <c r="D1263" t="s">
        <v>158</v>
      </c>
      <c r="E1263" t="s">
        <v>30</v>
      </c>
      <c r="F1263" t="s">
        <v>159</v>
      </c>
      <c r="G1263" s="2">
        <v>3</v>
      </c>
      <c r="H1263" s="2" t="s">
        <v>234</v>
      </c>
      <c r="I1263" s="67">
        <v>1312028.58</v>
      </c>
      <c r="J1263" s="67">
        <v>5414.14</v>
      </c>
      <c r="K1263" s="67">
        <v>1312028.58</v>
      </c>
      <c r="L1263" s="67">
        <v>5159.5200000000004</v>
      </c>
      <c r="M1263" s="67">
        <v>1312028.58</v>
      </c>
      <c r="N1263" s="67">
        <v>116.19</v>
      </c>
      <c r="P1263" s="67">
        <v>247745.92000000001</v>
      </c>
      <c r="Q1263" s="67">
        <v>3936085.74</v>
      </c>
      <c r="R1263" s="2" t="s">
        <v>161</v>
      </c>
      <c r="S1263" s="2" t="s">
        <v>161</v>
      </c>
      <c r="T1263" s="2" t="s">
        <v>165</v>
      </c>
      <c r="U1263" t="s">
        <v>783</v>
      </c>
    </row>
    <row r="1264" spans="3:21" x14ac:dyDescent="0.3">
      <c r="C1264" t="s">
        <v>166</v>
      </c>
      <c r="D1264" t="s">
        <v>158</v>
      </c>
      <c r="E1264" t="s">
        <v>30</v>
      </c>
      <c r="F1264" t="s">
        <v>159</v>
      </c>
      <c r="G1264" s="2">
        <v>3</v>
      </c>
      <c r="H1264" s="2" t="s">
        <v>612</v>
      </c>
      <c r="I1264" s="67">
        <v>20179.77</v>
      </c>
      <c r="J1264" s="67">
        <v>79.41</v>
      </c>
      <c r="K1264" s="67">
        <v>20179.77</v>
      </c>
      <c r="L1264" s="67">
        <v>6.08</v>
      </c>
      <c r="M1264" s="67">
        <v>20179.77</v>
      </c>
      <c r="N1264" s="67">
        <v>32.090000000000003</v>
      </c>
      <c r="P1264" s="67">
        <v>0</v>
      </c>
      <c r="Q1264" s="67">
        <v>60539.31</v>
      </c>
      <c r="R1264" s="2" t="s">
        <v>161</v>
      </c>
      <c r="S1264" s="2" t="s">
        <v>161</v>
      </c>
      <c r="T1264" s="2" t="s">
        <v>161</v>
      </c>
      <c r="U1264" t="s">
        <v>783</v>
      </c>
    </row>
    <row r="1265" spans="3:21" x14ac:dyDescent="0.3">
      <c r="C1265" t="s">
        <v>166</v>
      </c>
      <c r="D1265" t="s">
        <v>158</v>
      </c>
      <c r="E1265" t="s">
        <v>29</v>
      </c>
      <c r="F1265" t="s">
        <v>159</v>
      </c>
      <c r="G1265" s="2">
        <v>6</v>
      </c>
      <c r="H1265" s="2" t="s">
        <v>399</v>
      </c>
      <c r="I1265" s="67">
        <v>-162.29</v>
      </c>
      <c r="J1265" s="67">
        <v>0</v>
      </c>
      <c r="K1265" s="67">
        <v>-162.29</v>
      </c>
      <c r="L1265" s="67">
        <v>0</v>
      </c>
      <c r="M1265" s="67">
        <v>-162.29</v>
      </c>
      <c r="N1265" s="67">
        <v>0</v>
      </c>
      <c r="P1265" s="67">
        <v>0</v>
      </c>
      <c r="Q1265" s="67">
        <v>0</v>
      </c>
      <c r="U1265" t="s">
        <v>783</v>
      </c>
    </row>
    <row r="1266" spans="3:21" x14ac:dyDescent="0.3">
      <c r="C1266" t="s">
        <v>31</v>
      </c>
      <c r="D1266" t="s">
        <v>158</v>
      </c>
      <c r="E1266" t="s">
        <v>29</v>
      </c>
      <c r="F1266" t="s">
        <v>159</v>
      </c>
      <c r="G1266" s="2">
        <v>-4</v>
      </c>
      <c r="H1266" s="2" t="s">
        <v>164</v>
      </c>
      <c r="I1266" s="67">
        <v>-6.19</v>
      </c>
      <c r="J1266" s="67">
        <v>0</v>
      </c>
      <c r="K1266" s="67">
        <v>-6.19</v>
      </c>
      <c r="L1266" s="67">
        <v>0</v>
      </c>
      <c r="M1266" s="67">
        <v>-6.19</v>
      </c>
      <c r="N1266" s="67">
        <v>0</v>
      </c>
      <c r="P1266" s="67">
        <v>0</v>
      </c>
      <c r="Q1266" s="67">
        <v>0</v>
      </c>
      <c r="U1266" t="s">
        <v>783</v>
      </c>
    </row>
    <row r="1267" spans="3:21" x14ac:dyDescent="0.3">
      <c r="C1267" t="s">
        <v>166</v>
      </c>
      <c r="D1267" t="s">
        <v>158</v>
      </c>
      <c r="E1267" t="s">
        <v>30</v>
      </c>
      <c r="F1267" t="s">
        <v>159</v>
      </c>
      <c r="G1267" s="2">
        <v>0</v>
      </c>
      <c r="H1267" s="2" t="s">
        <v>634</v>
      </c>
      <c r="I1267" s="67">
        <v>1201.49</v>
      </c>
      <c r="J1267" s="67">
        <v>0.04</v>
      </c>
      <c r="K1267" s="67">
        <v>1201.49</v>
      </c>
      <c r="L1267" s="67">
        <v>0.01</v>
      </c>
      <c r="M1267" s="67">
        <v>1201.49</v>
      </c>
      <c r="N1267" s="67">
        <v>0.13</v>
      </c>
      <c r="P1267" s="67">
        <v>0</v>
      </c>
      <c r="Q1267" s="67">
        <v>0</v>
      </c>
      <c r="R1267" s="2" t="s">
        <v>161</v>
      </c>
      <c r="S1267" s="2" t="s">
        <v>161</v>
      </c>
      <c r="T1267" s="2" t="s">
        <v>161</v>
      </c>
      <c r="U1267" t="s">
        <v>783</v>
      </c>
    </row>
    <row r="1268" spans="3:21" x14ac:dyDescent="0.3">
      <c r="C1268" t="s">
        <v>166</v>
      </c>
      <c r="D1268" t="s">
        <v>158</v>
      </c>
      <c r="E1268" t="s">
        <v>30</v>
      </c>
      <c r="F1268" t="s">
        <v>159</v>
      </c>
      <c r="G1268" s="2">
        <v>4</v>
      </c>
      <c r="H1268" s="2" t="s">
        <v>220</v>
      </c>
      <c r="I1268" s="67">
        <v>74567.199999999997</v>
      </c>
      <c r="J1268" s="67">
        <v>1099.3699999999999</v>
      </c>
      <c r="K1268" s="67">
        <v>74567.199999999997</v>
      </c>
      <c r="L1268" s="67">
        <v>933.84</v>
      </c>
      <c r="M1268" s="67">
        <v>74567.199999999997</v>
      </c>
      <c r="N1268" s="67">
        <v>85.6</v>
      </c>
      <c r="P1268" s="67">
        <v>0</v>
      </c>
      <c r="Q1268" s="67">
        <v>298268.79999999999</v>
      </c>
      <c r="R1268" s="2" t="s">
        <v>161</v>
      </c>
      <c r="S1268" s="2" t="s">
        <v>161</v>
      </c>
      <c r="T1268" s="2" t="s">
        <v>165</v>
      </c>
      <c r="U1268" t="s">
        <v>783</v>
      </c>
    </row>
    <row r="1269" spans="3:21" x14ac:dyDescent="0.3">
      <c r="C1269" t="s">
        <v>32</v>
      </c>
      <c r="D1269" t="s">
        <v>158</v>
      </c>
      <c r="E1269" t="s">
        <v>29</v>
      </c>
      <c r="F1269" t="s">
        <v>159</v>
      </c>
      <c r="G1269" s="2">
        <v>-1</v>
      </c>
      <c r="H1269" s="2" t="s">
        <v>554</v>
      </c>
      <c r="I1269" s="67">
        <v>-570.55999999999995</v>
      </c>
      <c r="J1269" s="67">
        <v>0</v>
      </c>
      <c r="K1269" s="67">
        <v>-570.55999999999995</v>
      </c>
      <c r="L1269" s="67">
        <v>0</v>
      </c>
      <c r="M1269" s="67">
        <v>-570.55999999999995</v>
      </c>
      <c r="N1269" s="67">
        <v>0</v>
      </c>
      <c r="P1269" s="67">
        <v>0</v>
      </c>
      <c r="Q1269" s="67">
        <v>0</v>
      </c>
      <c r="U1269" t="s">
        <v>783</v>
      </c>
    </row>
    <row r="1270" spans="3:21" x14ac:dyDescent="0.3">
      <c r="C1270" t="s">
        <v>31</v>
      </c>
      <c r="D1270" t="s">
        <v>158</v>
      </c>
      <c r="E1270" t="s">
        <v>29</v>
      </c>
      <c r="F1270" t="s">
        <v>159</v>
      </c>
      <c r="G1270" s="2">
        <v>2</v>
      </c>
      <c r="H1270" s="2" t="s">
        <v>615</v>
      </c>
      <c r="I1270" s="67">
        <v>-7124.92</v>
      </c>
      <c r="J1270" s="67">
        <v>0</v>
      </c>
      <c r="K1270" s="67">
        <v>-7124.92</v>
      </c>
      <c r="L1270" s="67">
        <v>0</v>
      </c>
      <c r="M1270" s="67">
        <v>-7124.92</v>
      </c>
      <c r="N1270" s="67">
        <v>0</v>
      </c>
      <c r="P1270" s="67">
        <v>0</v>
      </c>
      <c r="Q1270" s="67">
        <v>0</v>
      </c>
      <c r="U1270" t="s">
        <v>783</v>
      </c>
    </row>
    <row r="1271" spans="3:21" x14ac:dyDescent="0.3">
      <c r="C1271" t="s">
        <v>31</v>
      </c>
      <c r="D1271" t="s">
        <v>158</v>
      </c>
      <c r="E1271" t="s">
        <v>29</v>
      </c>
      <c r="F1271" t="s">
        <v>159</v>
      </c>
      <c r="G1271" s="2">
        <v>3</v>
      </c>
      <c r="H1271" s="2" t="s">
        <v>416</v>
      </c>
      <c r="I1271" s="67">
        <v>-2061.09</v>
      </c>
      <c r="J1271" s="67">
        <v>0</v>
      </c>
      <c r="K1271" s="67">
        <v>-2061.09</v>
      </c>
      <c r="L1271" s="67">
        <v>0</v>
      </c>
      <c r="M1271" s="67">
        <v>-2061.09</v>
      </c>
      <c r="N1271" s="67">
        <v>0</v>
      </c>
      <c r="P1271" s="67">
        <v>0</v>
      </c>
      <c r="Q1271" s="67">
        <v>0</v>
      </c>
      <c r="U1271" t="s">
        <v>783</v>
      </c>
    </row>
    <row r="1272" spans="3:21" x14ac:dyDescent="0.3">
      <c r="C1272" t="s">
        <v>166</v>
      </c>
      <c r="D1272" t="s">
        <v>158</v>
      </c>
      <c r="E1272" t="s">
        <v>30</v>
      </c>
      <c r="F1272" t="s">
        <v>159</v>
      </c>
      <c r="G1272" s="2">
        <v>0</v>
      </c>
      <c r="H1272" s="2" t="s">
        <v>311</v>
      </c>
      <c r="I1272" s="67">
        <v>2543458.34</v>
      </c>
      <c r="J1272" s="67">
        <v>230.05</v>
      </c>
      <c r="K1272" s="67">
        <v>2543458.34</v>
      </c>
      <c r="L1272" s="67">
        <v>208.21</v>
      </c>
      <c r="M1272" s="67">
        <v>2543458.34</v>
      </c>
      <c r="N1272" s="67">
        <v>1075.7</v>
      </c>
      <c r="P1272" s="67">
        <v>0</v>
      </c>
      <c r="Q1272" s="67">
        <v>0</v>
      </c>
      <c r="R1272" s="2" t="s">
        <v>161</v>
      </c>
      <c r="S1272" s="2" t="s">
        <v>161</v>
      </c>
      <c r="T1272" s="2" t="s">
        <v>161</v>
      </c>
      <c r="U1272" t="s">
        <v>783</v>
      </c>
    </row>
    <row r="1273" spans="3:21" x14ac:dyDescent="0.3">
      <c r="C1273" t="s">
        <v>166</v>
      </c>
      <c r="D1273" t="s">
        <v>158</v>
      </c>
      <c r="E1273" t="s">
        <v>30</v>
      </c>
      <c r="F1273" t="s">
        <v>159</v>
      </c>
      <c r="G1273" s="2">
        <v>3</v>
      </c>
      <c r="H1273" s="2" t="s">
        <v>612</v>
      </c>
      <c r="I1273" s="67">
        <v>36412.19</v>
      </c>
      <c r="J1273" s="67">
        <v>14.72</v>
      </c>
      <c r="K1273" s="67">
        <v>36412.19</v>
      </c>
      <c r="L1273" s="67">
        <v>1.1299999999999999</v>
      </c>
      <c r="M1273" s="67">
        <v>36412.19</v>
      </c>
      <c r="N1273" s="67">
        <v>5.95</v>
      </c>
      <c r="P1273" s="67">
        <v>0</v>
      </c>
      <c r="Q1273" s="67">
        <v>109236.57</v>
      </c>
      <c r="R1273" s="2" t="s">
        <v>165</v>
      </c>
      <c r="S1273" s="2" t="s">
        <v>165</v>
      </c>
      <c r="T1273" s="2" t="s">
        <v>165</v>
      </c>
      <c r="U1273" t="s">
        <v>783</v>
      </c>
    </row>
    <row r="1274" spans="3:21" x14ac:dyDescent="0.3">
      <c r="C1274" t="s">
        <v>31</v>
      </c>
      <c r="D1274" t="s">
        <v>158</v>
      </c>
      <c r="E1274" t="s">
        <v>30</v>
      </c>
      <c r="F1274" t="s">
        <v>159</v>
      </c>
      <c r="G1274" s="2">
        <v>7</v>
      </c>
      <c r="H1274" s="2" t="s">
        <v>270</v>
      </c>
      <c r="I1274" s="67">
        <v>118165.44</v>
      </c>
      <c r="J1274" s="67">
        <v>0</v>
      </c>
      <c r="K1274" s="67">
        <v>118165.44</v>
      </c>
      <c r="L1274" s="67">
        <v>0</v>
      </c>
      <c r="M1274" s="67">
        <v>118165.44</v>
      </c>
      <c r="N1274" s="67">
        <v>30.08</v>
      </c>
      <c r="P1274" s="67">
        <v>0</v>
      </c>
      <c r="Q1274" s="67">
        <v>827158.08000000007</v>
      </c>
      <c r="R1274" s="2" t="s">
        <v>161</v>
      </c>
      <c r="S1274" s="2" t="s">
        <v>161</v>
      </c>
      <c r="T1274" s="2" t="s">
        <v>165</v>
      </c>
      <c r="U1274" t="s">
        <v>783</v>
      </c>
    </row>
    <row r="1275" spans="3:21" x14ac:dyDescent="0.3">
      <c r="C1275" t="s">
        <v>166</v>
      </c>
      <c r="D1275" t="s">
        <v>158</v>
      </c>
      <c r="E1275" t="s">
        <v>30</v>
      </c>
      <c r="F1275" t="s">
        <v>159</v>
      </c>
      <c r="G1275" s="2">
        <v>4</v>
      </c>
      <c r="H1275" s="2" t="s">
        <v>347</v>
      </c>
      <c r="I1275" s="67">
        <v>3327833.81</v>
      </c>
      <c r="J1275" s="67">
        <v>2353.89</v>
      </c>
      <c r="K1275" s="67">
        <v>3327833.81</v>
      </c>
      <c r="L1275" s="67">
        <v>2034.28</v>
      </c>
      <c r="M1275" s="67">
        <v>3327833.81</v>
      </c>
      <c r="N1275" s="67">
        <v>236.42</v>
      </c>
      <c r="P1275" s="67">
        <v>124791.07</v>
      </c>
      <c r="Q1275" s="67">
        <v>13311335.24</v>
      </c>
      <c r="R1275" s="2" t="s">
        <v>161</v>
      </c>
      <c r="S1275" s="2" t="s">
        <v>161</v>
      </c>
      <c r="T1275" s="2" t="s">
        <v>165</v>
      </c>
      <c r="U1275" t="s">
        <v>783</v>
      </c>
    </row>
    <row r="1276" spans="3:21" x14ac:dyDescent="0.3">
      <c r="C1276" t="s">
        <v>166</v>
      </c>
      <c r="D1276" t="s">
        <v>158</v>
      </c>
      <c r="E1276" t="s">
        <v>29</v>
      </c>
      <c r="F1276" t="s">
        <v>159</v>
      </c>
      <c r="G1276" s="2">
        <v>-1</v>
      </c>
      <c r="H1276" s="2" t="s">
        <v>641</v>
      </c>
      <c r="I1276" s="67">
        <v>-1.34</v>
      </c>
      <c r="J1276" s="67">
        <v>0</v>
      </c>
      <c r="K1276" s="67">
        <v>-1.34</v>
      </c>
      <c r="L1276" s="67">
        <v>0</v>
      </c>
      <c r="M1276" s="67">
        <v>-1.34</v>
      </c>
      <c r="N1276" s="67">
        <v>0</v>
      </c>
      <c r="P1276" s="67">
        <v>0</v>
      </c>
      <c r="Q1276" s="67">
        <v>0</v>
      </c>
      <c r="U1276" t="s">
        <v>783</v>
      </c>
    </row>
    <row r="1277" spans="3:21" x14ac:dyDescent="0.3">
      <c r="C1277" t="s">
        <v>31</v>
      </c>
      <c r="D1277" t="s">
        <v>158</v>
      </c>
      <c r="E1277" t="s">
        <v>30</v>
      </c>
      <c r="F1277" t="s">
        <v>159</v>
      </c>
      <c r="G1277" s="2">
        <v>5</v>
      </c>
      <c r="H1277" s="2" t="s">
        <v>315</v>
      </c>
      <c r="I1277" s="67">
        <v>61022.16</v>
      </c>
      <c r="J1277" s="67">
        <v>1.63</v>
      </c>
      <c r="K1277" s="67">
        <v>61022.16</v>
      </c>
      <c r="L1277" s="67">
        <v>0.73</v>
      </c>
      <c r="M1277" s="67">
        <v>61022.16</v>
      </c>
      <c r="N1277" s="67">
        <v>9.15</v>
      </c>
      <c r="P1277" s="67">
        <v>0</v>
      </c>
      <c r="Q1277" s="67">
        <v>305110.80000000005</v>
      </c>
      <c r="R1277" s="2" t="s">
        <v>161</v>
      </c>
      <c r="S1277" s="2" t="s">
        <v>161</v>
      </c>
      <c r="T1277" s="2" t="s">
        <v>161</v>
      </c>
      <c r="U1277" t="s">
        <v>783</v>
      </c>
    </row>
    <row r="1278" spans="3:21" x14ac:dyDescent="0.3">
      <c r="C1278" t="s">
        <v>166</v>
      </c>
      <c r="D1278" t="s">
        <v>158</v>
      </c>
      <c r="E1278" t="s">
        <v>30</v>
      </c>
      <c r="F1278" t="s">
        <v>159</v>
      </c>
      <c r="G1278" s="2">
        <v>2</v>
      </c>
      <c r="H1278" s="2" t="s">
        <v>494</v>
      </c>
      <c r="I1278" s="67">
        <v>31678.32</v>
      </c>
      <c r="J1278" s="67">
        <v>3.79</v>
      </c>
      <c r="K1278" s="67">
        <v>31678.32</v>
      </c>
      <c r="L1278" s="67">
        <v>604.83000000000004</v>
      </c>
      <c r="M1278" s="67">
        <v>31678.32</v>
      </c>
      <c r="N1278" s="67">
        <v>17.260000000000002</v>
      </c>
      <c r="P1278" s="67">
        <v>9827.5300000000007</v>
      </c>
      <c r="Q1278" s="67">
        <v>63356.639999999999</v>
      </c>
      <c r="R1278" s="2" t="s">
        <v>165</v>
      </c>
      <c r="S1278" s="2" t="s">
        <v>161</v>
      </c>
      <c r="T1278" s="2" t="s">
        <v>165</v>
      </c>
      <c r="U1278" t="s">
        <v>783</v>
      </c>
    </row>
    <row r="1279" spans="3:21" x14ac:dyDescent="0.3">
      <c r="C1279" t="s">
        <v>166</v>
      </c>
      <c r="D1279" t="s">
        <v>158</v>
      </c>
      <c r="E1279" t="s">
        <v>29</v>
      </c>
      <c r="F1279" t="s">
        <v>159</v>
      </c>
      <c r="G1279" s="2">
        <v>7</v>
      </c>
      <c r="H1279" s="2" t="s">
        <v>300</v>
      </c>
      <c r="I1279" s="67">
        <v>-1373.1</v>
      </c>
      <c r="J1279" s="67">
        <v>0</v>
      </c>
      <c r="K1279" s="67">
        <v>-1373.1</v>
      </c>
      <c r="L1279" s="67">
        <v>0</v>
      </c>
      <c r="M1279" s="67">
        <v>-1373.1</v>
      </c>
      <c r="N1279" s="67">
        <v>0</v>
      </c>
      <c r="P1279" s="67">
        <v>0</v>
      </c>
      <c r="Q1279" s="67">
        <v>0</v>
      </c>
      <c r="U1279" t="s">
        <v>783</v>
      </c>
    </row>
    <row r="1280" spans="3:21" x14ac:dyDescent="0.3">
      <c r="C1280" t="s">
        <v>32</v>
      </c>
      <c r="D1280" t="s">
        <v>158</v>
      </c>
      <c r="E1280" t="s">
        <v>30</v>
      </c>
      <c r="F1280" t="s">
        <v>159</v>
      </c>
      <c r="G1280" s="2">
        <v>0</v>
      </c>
      <c r="H1280" s="2" t="s">
        <v>494</v>
      </c>
      <c r="I1280" s="67">
        <v>12378.19</v>
      </c>
      <c r="J1280" s="67">
        <v>3.93</v>
      </c>
      <c r="K1280" s="67">
        <v>12378.19</v>
      </c>
      <c r="L1280" s="67">
        <v>1.87</v>
      </c>
      <c r="M1280" s="67">
        <v>12378.19</v>
      </c>
      <c r="N1280" s="67">
        <v>17.88</v>
      </c>
      <c r="P1280" s="67">
        <v>0</v>
      </c>
      <c r="Q1280" s="67">
        <v>0</v>
      </c>
      <c r="R1280" s="2" t="s">
        <v>161</v>
      </c>
      <c r="S1280" s="2" t="s">
        <v>161</v>
      </c>
      <c r="T1280" s="2" t="s">
        <v>161</v>
      </c>
      <c r="U1280" t="s">
        <v>783</v>
      </c>
    </row>
    <row r="1281" spans="3:21" x14ac:dyDescent="0.3">
      <c r="C1281" t="s">
        <v>166</v>
      </c>
      <c r="D1281" t="s">
        <v>158</v>
      </c>
      <c r="E1281" t="s">
        <v>30</v>
      </c>
      <c r="F1281" t="s">
        <v>159</v>
      </c>
      <c r="G1281" s="2">
        <v>0</v>
      </c>
      <c r="H1281" s="2" t="s">
        <v>239</v>
      </c>
      <c r="I1281" s="67">
        <v>13362.38</v>
      </c>
      <c r="J1281" s="67">
        <v>1873.76</v>
      </c>
      <c r="K1281" s="67">
        <v>13362.38</v>
      </c>
      <c r="L1281" s="67">
        <v>0.57999999999999996</v>
      </c>
      <c r="M1281" s="67">
        <v>13362.38</v>
      </c>
      <c r="N1281" s="67">
        <v>5.59</v>
      </c>
      <c r="P1281" s="67">
        <v>0</v>
      </c>
      <c r="Q1281" s="67">
        <v>0</v>
      </c>
      <c r="R1281" s="2" t="s">
        <v>161</v>
      </c>
      <c r="S1281" s="2" t="s">
        <v>165</v>
      </c>
      <c r="T1281" s="2" t="s">
        <v>165</v>
      </c>
      <c r="U1281" t="s">
        <v>783</v>
      </c>
    </row>
    <row r="1282" spans="3:21" x14ac:dyDescent="0.3">
      <c r="C1282" t="s">
        <v>166</v>
      </c>
      <c r="D1282" t="s">
        <v>158</v>
      </c>
      <c r="E1282" t="s">
        <v>29</v>
      </c>
      <c r="F1282" t="s">
        <v>159</v>
      </c>
      <c r="G1282" s="2">
        <v>13</v>
      </c>
      <c r="H1282" s="2" t="s">
        <v>578</v>
      </c>
      <c r="I1282" s="67">
        <v>-328.46</v>
      </c>
      <c r="J1282" s="67">
        <v>0</v>
      </c>
      <c r="K1282" s="67">
        <v>-328.46</v>
      </c>
      <c r="L1282" s="67">
        <v>0</v>
      </c>
      <c r="M1282" s="67">
        <v>-328.46</v>
      </c>
      <c r="N1282" s="67">
        <v>0</v>
      </c>
      <c r="P1282" s="67">
        <v>0</v>
      </c>
      <c r="Q1282" s="67">
        <v>0</v>
      </c>
      <c r="U1282" t="s">
        <v>783</v>
      </c>
    </row>
    <row r="1283" spans="3:21" x14ac:dyDescent="0.3">
      <c r="C1283" t="s">
        <v>31</v>
      </c>
      <c r="D1283" t="s">
        <v>158</v>
      </c>
      <c r="E1283" t="s">
        <v>29</v>
      </c>
      <c r="F1283" t="s">
        <v>159</v>
      </c>
      <c r="G1283" s="2">
        <v>8</v>
      </c>
      <c r="H1283" s="2" t="s">
        <v>359</v>
      </c>
      <c r="I1283" s="67">
        <v>-2246.61</v>
      </c>
      <c r="J1283" s="67">
        <v>0</v>
      </c>
      <c r="K1283" s="67">
        <v>-2246.61</v>
      </c>
      <c r="L1283" s="67">
        <v>0</v>
      </c>
      <c r="M1283" s="67">
        <v>-2246.61</v>
      </c>
      <c r="N1283" s="67">
        <v>0</v>
      </c>
      <c r="P1283" s="67">
        <v>0</v>
      </c>
      <c r="Q1283" s="67">
        <v>0</v>
      </c>
      <c r="U1283" t="s">
        <v>783</v>
      </c>
    </row>
    <row r="1284" spans="3:21" x14ac:dyDescent="0.3">
      <c r="C1284" t="s">
        <v>31</v>
      </c>
      <c r="D1284" t="s">
        <v>158</v>
      </c>
      <c r="E1284" t="s">
        <v>30</v>
      </c>
      <c r="F1284" t="s">
        <v>159</v>
      </c>
      <c r="G1284" s="2">
        <v>12</v>
      </c>
      <c r="H1284" s="2" t="s">
        <v>189</v>
      </c>
      <c r="I1284" s="67">
        <v>163561.07999999999</v>
      </c>
      <c r="J1284" s="67">
        <v>3.57</v>
      </c>
      <c r="K1284" s="67">
        <v>163561.07999999999</v>
      </c>
      <c r="L1284" s="67">
        <v>19.170000000000002</v>
      </c>
      <c r="M1284" s="67">
        <v>163561.07999999999</v>
      </c>
      <c r="N1284" s="67">
        <v>30.36</v>
      </c>
      <c r="P1284" s="67">
        <v>0</v>
      </c>
      <c r="Q1284" s="67">
        <v>1962732.96</v>
      </c>
      <c r="R1284" s="2" t="s">
        <v>161</v>
      </c>
      <c r="S1284" s="2" t="s">
        <v>161</v>
      </c>
      <c r="T1284" s="2" t="s">
        <v>165</v>
      </c>
      <c r="U1284" t="s">
        <v>783</v>
      </c>
    </row>
    <row r="1285" spans="3:21" x14ac:dyDescent="0.3">
      <c r="C1285" t="s">
        <v>166</v>
      </c>
      <c r="D1285" t="s">
        <v>158</v>
      </c>
      <c r="E1285" t="s">
        <v>30</v>
      </c>
      <c r="F1285" t="s">
        <v>159</v>
      </c>
      <c r="G1285" s="2">
        <v>4</v>
      </c>
      <c r="H1285" s="2" t="s">
        <v>189</v>
      </c>
      <c r="I1285" s="67">
        <v>92664.93</v>
      </c>
      <c r="J1285" s="67">
        <v>7303.33</v>
      </c>
      <c r="K1285" s="67">
        <v>92664.93</v>
      </c>
      <c r="L1285" s="67">
        <v>6.43</v>
      </c>
      <c r="M1285" s="67">
        <v>92664.93</v>
      </c>
      <c r="N1285" s="67">
        <v>61.61</v>
      </c>
      <c r="P1285" s="67">
        <v>0</v>
      </c>
      <c r="Q1285" s="67">
        <v>370659.72</v>
      </c>
      <c r="R1285" s="2" t="s">
        <v>161</v>
      </c>
      <c r="S1285" s="2" t="s">
        <v>165</v>
      </c>
      <c r="T1285" s="2" t="s">
        <v>165</v>
      </c>
      <c r="U1285" t="s">
        <v>783</v>
      </c>
    </row>
    <row r="1286" spans="3:21" x14ac:dyDescent="0.3">
      <c r="C1286" t="s">
        <v>166</v>
      </c>
      <c r="D1286" t="s">
        <v>158</v>
      </c>
      <c r="E1286" t="s">
        <v>29</v>
      </c>
      <c r="F1286" t="s">
        <v>159</v>
      </c>
      <c r="G1286" s="2">
        <v>1</v>
      </c>
      <c r="H1286" s="2" t="s">
        <v>262</v>
      </c>
      <c r="I1286" s="67">
        <v>-13.31</v>
      </c>
      <c r="J1286" s="67">
        <v>0</v>
      </c>
      <c r="K1286" s="67">
        <v>-13.31</v>
      </c>
      <c r="L1286" s="67">
        <v>0</v>
      </c>
      <c r="M1286" s="67">
        <v>-13.31</v>
      </c>
      <c r="N1286" s="67">
        <v>0</v>
      </c>
      <c r="O1286" s="2">
        <v>1</v>
      </c>
      <c r="P1286" s="67">
        <v>0</v>
      </c>
      <c r="Q1286" s="67">
        <v>0</v>
      </c>
      <c r="U1286" t="s">
        <v>783</v>
      </c>
    </row>
    <row r="1287" spans="3:21" x14ac:dyDescent="0.3">
      <c r="C1287" t="s">
        <v>32</v>
      </c>
      <c r="D1287" t="s">
        <v>158</v>
      </c>
      <c r="E1287" t="s">
        <v>30</v>
      </c>
      <c r="F1287" t="s">
        <v>159</v>
      </c>
      <c r="G1287" s="2">
        <v>5</v>
      </c>
      <c r="H1287" s="2" t="s">
        <v>288</v>
      </c>
      <c r="I1287" s="67">
        <v>143128.29999999999</v>
      </c>
      <c r="J1287" s="67">
        <v>0.12</v>
      </c>
      <c r="K1287" s="67">
        <v>143128.29999999999</v>
      </c>
      <c r="L1287" s="67">
        <v>0.05</v>
      </c>
      <c r="M1287" s="67">
        <v>143128.29999999999</v>
      </c>
      <c r="N1287" s="67">
        <v>0.66</v>
      </c>
      <c r="P1287" s="67">
        <v>0</v>
      </c>
      <c r="Q1287" s="67">
        <v>715641.5</v>
      </c>
      <c r="R1287" s="2" t="s">
        <v>161</v>
      </c>
      <c r="S1287" s="2" t="s">
        <v>161</v>
      </c>
      <c r="T1287" s="2" t="s">
        <v>161</v>
      </c>
      <c r="U1287" t="s">
        <v>783</v>
      </c>
    </row>
    <row r="1288" spans="3:21" x14ac:dyDescent="0.3">
      <c r="C1288" t="s">
        <v>166</v>
      </c>
      <c r="D1288" t="s">
        <v>158</v>
      </c>
      <c r="E1288" t="s">
        <v>30</v>
      </c>
      <c r="F1288" t="s">
        <v>159</v>
      </c>
      <c r="G1288" s="2">
        <v>4</v>
      </c>
      <c r="H1288" s="2" t="s">
        <v>591</v>
      </c>
      <c r="I1288" s="67">
        <v>75547.06</v>
      </c>
      <c r="J1288" s="67">
        <v>1611.06</v>
      </c>
      <c r="K1288" s="67">
        <v>75547.06</v>
      </c>
      <c r="L1288" s="67">
        <v>1368.49</v>
      </c>
      <c r="M1288" s="67">
        <v>75547.06</v>
      </c>
      <c r="N1288" s="67">
        <v>48.72</v>
      </c>
      <c r="P1288" s="67">
        <v>75547.06</v>
      </c>
      <c r="Q1288" s="67">
        <v>302188.24</v>
      </c>
      <c r="R1288" s="2" t="s">
        <v>161</v>
      </c>
      <c r="S1288" s="2" t="s">
        <v>161</v>
      </c>
      <c r="T1288" s="2" t="s">
        <v>165</v>
      </c>
      <c r="U1288" t="s">
        <v>783</v>
      </c>
    </row>
    <row r="1289" spans="3:21" x14ac:dyDescent="0.3">
      <c r="C1289" t="s">
        <v>166</v>
      </c>
      <c r="D1289" t="s">
        <v>158</v>
      </c>
      <c r="E1289" t="s">
        <v>29</v>
      </c>
      <c r="F1289" t="s">
        <v>159</v>
      </c>
      <c r="G1289" s="2">
        <v>3</v>
      </c>
      <c r="H1289" s="2" t="s">
        <v>323</v>
      </c>
      <c r="I1289" s="67">
        <v>-352.05</v>
      </c>
      <c r="J1289" s="67">
        <v>0</v>
      </c>
      <c r="K1289" s="67">
        <v>-352.05</v>
      </c>
      <c r="L1289" s="67">
        <v>0</v>
      </c>
      <c r="M1289" s="67">
        <v>-352.05</v>
      </c>
      <c r="N1289" s="67">
        <v>0</v>
      </c>
      <c r="P1289" s="67">
        <v>0</v>
      </c>
      <c r="Q1289" s="67">
        <v>0</v>
      </c>
      <c r="U1289" t="s">
        <v>783</v>
      </c>
    </row>
    <row r="1290" spans="3:21" x14ac:dyDescent="0.3">
      <c r="C1290" t="s">
        <v>31</v>
      </c>
      <c r="D1290" t="s">
        <v>158</v>
      </c>
      <c r="E1290" t="s">
        <v>30</v>
      </c>
      <c r="F1290" t="s">
        <v>159</v>
      </c>
      <c r="G1290" s="2">
        <v>0</v>
      </c>
      <c r="H1290" s="2" t="s">
        <v>258</v>
      </c>
      <c r="I1290" s="67">
        <v>288.93</v>
      </c>
      <c r="J1290" s="67">
        <v>42.06</v>
      </c>
      <c r="K1290" s="67">
        <v>288.93</v>
      </c>
      <c r="L1290" s="67">
        <v>0.01</v>
      </c>
      <c r="M1290" s="67">
        <v>288.93</v>
      </c>
      <c r="N1290" s="67">
        <v>0.12</v>
      </c>
      <c r="P1290" s="67">
        <v>0</v>
      </c>
      <c r="Q1290" s="67">
        <v>0</v>
      </c>
      <c r="R1290" s="2" t="s">
        <v>161</v>
      </c>
      <c r="S1290" s="2" t="s">
        <v>165</v>
      </c>
      <c r="T1290" s="2" t="s">
        <v>165</v>
      </c>
      <c r="U1290" t="s">
        <v>783</v>
      </c>
    </row>
    <row r="1291" spans="3:21" x14ac:dyDescent="0.3">
      <c r="C1291" t="s">
        <v>32</v>
      </c>
      <c r="D1291" t="s">
        <v>158</v>
      </c>
      <c r="E1291" t="s">
        <v>29</v>
      </c>
      <c r="F1291" t="s">
        <v>159</v>
      </c>
      <c r="G1291" s="2">
        <v>3</v>
      </c>
      <c r="H1291" s="2" t="s">
        <v>377</v>
      </c>
      <c r="I1291" s="67">
        <v>-62549.78</v>
      </c>
      <c r="J1291" s="67">
        <v>0</v>
      </c>
      <c r="K1291" s="67">
        <v>-62549.78</v>
      </c>
      <c r="L1291" s="67">
        <v>0</v>
      </c>
      <c r="M1291" s="67">
        <v>-62549.78</v>
      </c>
      <c r="N1291" s="67">
        <v>0</v>
      </c>
      <c r="P1291" s="67">
        <v>0</v>
      </c>
      <c r="Q1291" s="67">
        <v>0</v>
      </c>
      <c r="U1291" t="s">
        <v>783</v>
      </c>
    </row>
    <row r="1292" spans="3:21" x14ac:dyDescent="0.3">
      <c r="C1292" t="s">
        <v>166</v>
      </c>
      <c r="D1292" t="s">
        <v>158</v>
      </c>
      <c r="E1292" t="s">
        <v>30</v>
      </c>
      <c r="F1292" t="s">
        <v>159</v>
      </c>
      <c r="G1292" s="2">
        <v>2</v>
      </c>
      <c r="H1292" s="2" t="s">
        <v>396</v>
      </c>
      <c r="I1292" s="67">
        <v>194477.69</v>
      </c>
      <c r="J1292" s="67">
        <v>19021.48</v>
      </c>
      <c r="K1292" s="67">
        <v>194477.69</v>
      </c>
      <c r="L1292" s="67">
        <v>7.75</v>
      </c>
      <c r="M1292" s="67">
        <v>194477.69</v>
      </c>
      <c r="N1292" s="67">
        <v>74.22</v>
      </c>
      <c r="P1292" s="67">
        <v>55559.32</v>
      </c>
      <c r="Q1292" s="67">
        <v>388955.38</v>
      </c>
      <c r="R1292" s="2" t="s">
        <v>161</v>
      </c>
      <c r="S1292" s="2" t="s">
        <v>165</v>
      </c>
      <c r="T1292" s="2" t="s">
        <v>165</v>
      </c>
      <c r="U1292" t="s">
        <v>783</v>
      </c>
    </row>
    <row r="1293" spans="3:21" x14ac:dyDescent="0.3">
      <c r="C1293" t="s">
        <v>31</v>
      </c>
      <c r="D1293" t="s">
        <v>158</v>
      </c>
      <c r="E1293" t="s">
        <v>30</v>
      </c>
      <c r="F1293" t="s">
        <v>159</v>
      </c>
      <c r="G1293" s="2">
        <v>3</v>
      </c>
      <c r="H1293" s="2" t="s">
        <v>303</v>
      </c>
      <c r="I1293" s="67">
        <v>27473.73</v>
      </c>
      <c r="J1293" s="67">
        <v>0</v>
      </c>
      <c r="K1293" s="67">
        <v>27473.73</v>
      </c>
      <c r="L1293" s="67">
        <v>705.57</v>
      </c>
      <c r="M1293" s="67">
        <v>27473.73</v>
      </c>
      <c r="N1293" s="67">
        <v>0</v>
      </c>
      <c r="P1293" s="67">
        <v>0</v>
      </c>
      <c r="Q1293" s="67">
        <v>82421.19</v>
      </c>
      <c r="R1293" s="2" t="s">
        <v>165</v>
      </c>
      <c r="S1293" s="2" t="s">
        <v>161</v>
      </c>
      <c r="T1293" s="2" t="s">
        <v>165</v>
      </c>
      <c r="U1293" t="s">
        <v>783</v>
      </c>
    </row>
    <row r="1294" spans="3:21" x14ac:dyDescent="0.3">
      <c r="C1294" t="s">
        <v>166</v>
      </c>
      <c r="D1294" t="s">
        <v>158</v>
      </c>
      <c r="E1294" t="s">
        <v>30</v>
      </c>
      <c r="F1294" t="s">
        <v>159</v>
      </c>
      <c r="G1294" s="2">
        <v>0</v>
      </c>
      <c r="H1294" s="2" t="s">
        <v>342</v>
      </c>
      <c r="I1294" s="67">
        <v>2429390.4900000002</v>
      </c>
      <c r="J1294" s="67">
        <v>450.56</v>
      </c>
      <c r="K1294" s="67">
        <v>2429390.4900000002</v>
      </c>
      <c r="L1294" s="67">
        <v>214.01</v>
      </c>
      <c r="M1294" s="67">
        <v>2429390.4900000002</v>
      </c>
      <c r="N1294" s="67">
        <v>2049.67</v>
      </c>
      <c r="P1294" s="67">
        <v>0</v>
      </c>
      <c r="Q1294" s="67">
        <v>0</v>
      </c>
      <c r="R1294" s="2" t="s">
        <v>161</v>
      </c>
      <c r="S1294" s="2" t="s">
        <v>161</v>
      </c>
      <c r="T1294" s="2" t="s">
        <v>161</v>
      </c>
      <c r="U1294" t="s">
        <v>783</v>
      </c>
    </row>
    <row r="1295" spans="3:21" x14ac:dyDescent="0.3">
      <c r="C1295" t="s">
        <v>32</v>
      </c>
      <c r="D1295" t="s">
        <v>158</v>
      </c>
      <c r="E1295" t="s">
        <v>30</v>
      </c>
      <c r="F1295" t="s">
        <v>159</v>
      </c>
      <c r="G1295" s="2">
        <v>-4</v>
      </c>
      <c r="H1295" s="2" t="s">
        <v>320</v>
      </c>
      <c r="I1295" s="67">
        <v>2117137.15</v>
      </c>
      <c r="J1295" s="67">
        <v>101.96</v>
      </c>
      <c r="K1295" s="67">
        <v>2117137.15</v>
      </c>
      <c r="L1295" s="67">
        <v>188.54</v>
      </c>
      <c r="M1295" s="67">
        <v>2117137.15</v>
      </c>
      <c r="N1295" s="67">
        <v>1302.8900000000001</v>
      </c>
      <c r="P1295" s="67">
        <v>0</v>
      </c>
      <c r="Q1295" s="67">
        <v>0</v>
      </c>
      <c r="R1295" s="2" t="s">
        <v>161</v>
      </c>
      <c r="S1295" s="2" t="s">
        <v>161</v>
      </c>
      <c r="T1295" s="2" t="s">
        <v>161</v>
      </c>
      <c r="U1295" t="s">
        <v>783</v>
      </c>
    </row>
    <row r="1296" spans="3:21" x14ac:dyDescent="0.3">
      <c r="C1296" t="s">
        <v>166</v>
      </c>
      <c r="D1296" t="s">
        <v>158</v>
      </c>
      <c r="E1296" t="s">
        <v>30</v>
      </c>
      <c r="F1296" t="s">
        <v>159</v>
      </c>
      <c r="G1296" s="2">
        <v>4</v>
      </c>
      <c r="H1296" s="2" t="s">
        <v>450</v>
      </c>
      <c r="I1296" s="67">
        <v>205454.76</v>
      </c>
      <c r="J1296" s="67">
        <v>15170.75</v>
      </c>
      <c r="K1296" s="67">
        <v>205454.76</v>
      </c>
      <c r="L1296" s="67">
        <v>3.02</v>
      </c>
      <c r="M1296" s="67">
        <v>205454.76</v>
      </c>
      <c r="N1296" s="67">
        <v>167.35</v>
      </c>
      <c r="P1296" s="67">
        <v>0</v>
      </c>
      <c r="Q1296" s="67">
        <v>821819.04</v>
      </c>
      <c r="R1296" s="2" t="s">
        <v>161</v>
      </c>
      <c r="S1296" s="2" t="s">
        <v>165</v>
      </c>
      <c r="T1296" s="2" t="s">
        <v>165</v>
      </c>
      <c r="U1296" t="s">
        <v>783</v>
      </c>
    </row>
    <row r="1297" spans="3:21" x14ac:dyDescent="0.3">
      <c r="C1297" t="s">
        <v>31</v>
      </c>
      <c r="D1297" t="s">
        <v>158</v>
      </c>
      <c r="E1297" t="s">
        <v>29</v>
      </c>
      <c r="F1297" t="s">
        <v>159</v>
      </c>
      <c r="G1297" s="2">
        <v>3</v>
      </c>
      <c r="H1297" s="2" t="s">
        <v>355</v>
      </c>
      <c r="I1297" s="67">
        <v>-3871.4</v>
      </c>
      <c r="J1297" s="67">
        <v>0</v>
      </c>
      <c r="K1297" s="67">
        <v>-3871.4</v>
      </c>
      <c r="L1297" s="67">
        <v>0</v>
      </c>
      <c r="M1297" s="67">
        <v>-3871.4</v>
      </c>
      <c r="N1297" s="67">
        <v>0</v>
      </c>
      <c r="P1297" s="67">
        <v>0</v>
      </c>
      <c r="Q1297" s="67">
        <v>0</v>
      </c>
      <c r="U1297" t="s">
        <v>783</v>
      </c>
    </row>
    <row r="1298" spans="3:21" x14ac:dyDescent="0.3">
      <c r="C1298" t="s">
        <v>31</v>
      </c>
      <c r="D1298" t="s">
        <v>158</v>
      </c>
      <c r="E1298" t="s">
        <v>29</v>
      </c>
      <c r="F1298" t="s">
        <v>159</v>
      </c>
      <c r="G1298" s="2">
        <v>2</v>
      </c>
      <c r="H1298" s="2" t="s">
        <v>249</v>
      </c>
      <c r="I1298" s="67">
        <v>-6992.61</v>
      </c>
      <c r="J1298" s="67">
        <v>0</v>
      </c>
      <c r="K1298" s="67">
        <v>-6992.61</v>
      </c>
      <c r="L1298" s="67">
        <v>0</v>
      </c>
      <c r="M1298" s="67">
        <v>-6992.61</v>
      </c>
      <c r="N1298" s="67">
        <v>0</v>
      </c>
      <c r="P1298" s="67">
        <v>0</v>
      </c>
      <c r="Q1298" s="67">
        <v>0</v>
      </c>
      <c r="U1298" t="s">
        <v>783</v>
      </c>
    </row>
    <row r="1299" spans="3:21" x14ac:dyDescent="0.3">
      <c r="C1299" t="s">
        <v>32</v>
      </c>
      <c r="D1299" t="s">
        <v>158</v>
      </c>
      <c r="E1299" t="s">
        <v>30</v>
      </c>
      <c r="F1299" t="s">
        <v>159</v>
      </c>
      <c r="G1299" s="2">
        <v>2</v>
      </c>
      <c r="H1299" s="2" t="s">
        <v>271</v>
      </c>
      <c r="I1299" s="67">
        <v>33617.480000000003</v>
      </c>
      <c r="J1299" s="67">
        <v>6.76</v>
      </c>
      <c r="K1299" s="67">
        <v>33617.480000000003</v>
      </c>
      <c r="L1299" s="67">
        <v>12.5</v>
      </c>
      <c r="M1299" s="67">
        <v>33617.480000000003</v>
      </c>
      <c r="N1299" s="67">
        <v>86.35</v>
      </c>
      <c r="P1299" s="67">
        <v>0</v>
      </c>
      <c r="Q1299" s="67">
        <v>67234.960000000006</v>
      </c>
      <c r="R1299" s="2" t="s">
        <v>161</v>
      </c>
      <c r="S1299" s="2" t="s">
        <v>161</v>
      </c>
      <c r="T1299" s="2" t="s">
        <v>161</v>
      </c>
      <c r="U1299" t="s">
        <v>783</v>
      </c>
    </row>
    <row r="1300" spans="3:21" x14ac:dyDescent="0.3">
      <c r="C1300" t="s">
        <v>166</v>
      </c>
      <c r="D1300" t="s">
        <v>158</v>
      </c>
      <c r="E1300" t="s">
        <v>30</v>
      </c>
      <c r="F1300" t="s">
        <v>159</v>
      </c>
      <c r="G1300" s="2">
        <v>5</v>
      </c>
      <c r="H1300" s="2" t="s">
        <v>490</v>
      </c>
      <c r="I1300" s="67">
        <v>113504.78</v>
      </c>
      <c r="J1300" s="67">
        <v>2.25</v>
      </c>
      <c r="K1300" s="67">
        <v>113504.78</v>
      </c>
      <c r="L1300" s="67">
        <v>12.09</v>
      </c>
      <c r="M1300" s="67">
        <v>113504.78</v>
      </c>
      <c r="N1300" s="67">
        <v>96.27</v>
      </c>
      <c r="P1300" s="67">
        <v>0</v>
      </c>
      <c r="Q1300" s="67">
        <v>567523.9</v>
      </c>
      <c r="R1300" s="2" t="s">
        <v>161</v>
      </c>
      <c r="S1300" s="2" t="s">
        <v>161</v>
      </c>
      <c r="T1300" s="2" t="s">
        <v>165</v>
      </c>
      <c r="U1300" t="s">
        <v>783</v>
      </c>
    </row>
    <row r="1301" spans="3:21" x14ac:dyDescent="0.3">
      <c r="C1301" t="s">
        <v>32</v>
      </c>
      <c r="D1301" t="s">
        <v>158</v>
      </c>
      <c r="E1301" t="s">
        <v>30</v>
      </c>
      <c r="F1301" t="s">
        <v>159</v>
      </c>
      <c r="G1301" s="2">
        <v>9</v>
      </c>
      <c r="H1301" s="2" t="s">
        <v>431</v>
      </c>
      <c r="I1301" s="67">
        <v>265576.82</v>
      </c>
      <c r="J1301" s="67">
        <v>2.11</v>
      </c>
      <c r="K1301" s="67">
        <v>265576.82</v>
      </c>
      <c r="L1301" s="67">
        <v>11.32</v>
      </c>
      <c r="M1301" s="67">
        <v>265576.82</v>
      </c>
      <c r="N1301" s="67">
        <v>135.41999999999999</v>
      </c>
      <c r="P1301" s="67">
        <v>0</v>
      </c>
      <c r="Q1301" s="67">
        <v>2390191.38</v>
      </c>
      <c r="R1301" s="2" t="s">
        <v>161</v>
      </c>
      <c r="S1301" s="2" t="s">
        <v>161</v>
      </c>
      <c r="T1301" s="2" t="s">
        <v>165</v>
      </c>
      <c r="U1301" t="s">
        <v>783</v>
      </c>
    </row>
    <row r="1302" spans="3:21" x14ac:dyDescent="0.3">
      <c r="C1302" t="s">
        <v>31</v>
      </c>
      <c r="D1302" t="s">
        <v>158</v>
      </c>
      <c r="E1302" t="s">
        <v>30</v>
      </c>
      <c r="F1302" t="s">
        <v>159</v>
      </c>
      <c r="G1302" s="2">
        <v>4</v>
      </c>
      <c r="H1302" s="2" t="s">
        <v>316</v>
      </c>
      <c r="I1302" s="67">
        <v>12810.08</v>
      </c>
      <c r="J1302" s="67">
        <v>1812.06</v>
      </c>
      <c r="K1302" s="67">
        <v>12810.08</v>
      </c>
      <c r="L1302" s="67">
        <v>1.01</v>
      </c>
      <c r="M1302" s="67">
        <v>12810.08</v>
      </c>
      <c r="N1302" s="67">
        <v>9.68</v>
      </c>
      <c r="P1302" s="67">
        <v>0</v>
      </c>
      <c r="Q1302" s="67">
        <v>51240.32</v>
      </c>
      <c r="R1302" s="2" t="s">
        <v>161</v>
      </c>
      <c r="S1302" s="2" t="s">
        <v>165</v>
      </c>
      <c r="T1302" s="2" t="s">
        <v>165</v>
      </c>
      <c r="U1302" t="s">
        <v>783</v>
      </c>
    </row>
    <row r="1303" spans="3:21" x14ac:dyDescent="0.3">
      <c r="C1303" t="s">
        <v>166</v>
      </c>
      <c r="D1303" t="s">
        <v>158</v>
      </c>
      <c r="E1303" t="s">
        <v>29</v>
      </c>
      <c r="F1303" t="s">
        <v>159</v>
      </c>
      <c r="G1303" s="2">
        <v>2</v>
      </c>
      <c r="H1303" s="2" t="s">
        <v>185</v>
      </c>
      <c r="I1303" s="67">
        <v>-724.61</v>
      </c>
      <c r="J1303" s="67">
        <v>0</v>
      </c>
      <c r="K1303" s="67">
        <v>-724.61</v>
      </c>
      <c r="L1303" s="67">
        <v>0</v>
      </c>
      <c r="M1303" s="67">
        <v>-724.61</v>
      </c>
      <c r="N1303" s="67">
        <v>0</v>
      </c>
      <c r="P1303" s="67">
        <v>0</v>
      </c>
      <c r="Q1303" s="67">
        <v>0</v>
      </c>
      <c r="U1303" t="s">
        <v>783</v>
      </c>
    </row>
    <row r="1304" spans="3:21" x14ac:dyDescent="0.3">
      <c r="C1304" t="s">
        <v>166</v>
      </c>
      <c r="D1304" t="s">
        <v>158</v>
      </c>
      <c r="E1304" t="s">
        <v>29</v>
      </c>
      <c r="F1304" t="s">
        <v>159</v>
      </c>
      <c r="G1304" s="2">
        <v>1</v>
      </c>
      <c r="H1304" s="2" t="s">
        <v>598</v>
      </c>
      <c r="I1304" s="67">
        <v>-299.48</v>
      </c>
      <c r="J1304" s="67">
        <v>0</v>
      </c>
      <c r="K1304" s="67">
        <v>-299.48</v>
      </c>
      <c r="L1304" s="67">
        <v>0</v>
      </c>
      <c r="M1304" s="67">
        <v>-299.48</v>
      </c>
      <c r="N1304" s="67">
        <v>0</v>
      </c>
      <c r="P1304" s="67">
        <v>0</v>
      </c>
      <c r="Q1304" s="67">
        <v>0</v>
      </c>
      <c r="U1304" t="s">
        <v>783</v>
      </c>
    </row>
    <row r="1305" spans="3:21" x14ac:dyDescent="0.3">
      <c r="C1305" t="s">
        <v>31</v>
      </c>
      <c r="D1305" t="s">
        <v>158</v>
      </c>
      <c r="E1305" t="s">
        <v>29</v>
      </c>
      <c r="F1305" t="s">
        <v>159</v>
      </c>
      <c r="G1305" s="2">
        <v>1</v>
      </c>
      <c r="H1305" s="2" t="s">
        <v>249</v>
      </c>
      <c r="I1305" s="67">
        <v>-2710.68</v>
      </c>
      <c r="J1305" s="67">
        <v>0</v>
      </c>
      <c r="K1305" s="67">
        <v>-2710.68</v>
      </c>
      <c r="L1305" s="67">
        <v>0</v>
      </c>
      <c r="M1305" s="67">
        <v>-2710.68</v>
      </c>
      <c r="N1305" s="67">
        <v>0</v>
      </c>
      <c r="P1305" s="67">
        <v>0</v>
      </c>
      <c r="Q1305" s="67">
        <v>0</v>
      </c>
      <c r="U1305" t="s">
        <v>783</v>
      </c>
    </row>
    <row r="1306" spans="3:21" x14ac:dyDescent="0.3">
      <c r="C1306" t="s">
        <v>31</v>
      </c>
      <c r="D1306" t="s">
        <v>158</v>
      </c>
      <c r="E1306" t="s">
        <v>29</v>
      </c>
      <c r="F1306" t="s">
        <v>159</v>
      </c>
      <c r="G1306" s="2">
        <v>0</v>
      </c>
      <c r="H1306" s="2" t="s">
        <v>210</v>
      </c>
      <c r="I1306" s="67">
        <v>-180.08</v>
      </c>
      <c r="J1306" s="67">
        <v>0</v>
      </c>
      <c r="K1306" s="67">
        <v>-180.08</v>
      </c>
      <c r="L1306" s="67">
        <v>0</v>
      </c>
      <c r="M1306" s="67">
        <v>-180.08</v>
      </c>
      <c r="N1306" s="67">
        <v>0</v>
      </c>
      <c r="P1306" s="67">
        <v>0</v>
      </c>
      <c r="Q1306" s="67">
        <v>0</v>
      </c>
      <c r="U1306" t="s">
        <v>783</v>
      </c>
    </row>
    <row r="1307" spans="3:21" x14ac:dyDescent="0.3">
      <c r="C1307" t="s">
        <v>31</v>
      </c>
      <c r="D1307" t="s">
        <v>158</v>
      </c>
      <c r="E1307" t="s">
        <v>30</v>
      </c>
      <c r="F1307" t="s">
        <v>159</v>
      </c>
      <c r="G1307" s="2">
        <v>5</v>
      </c>
      <c r="H1307" s="2" t="s">
        <v>219</v>
      </c>
      <c r="I1307" s="67">
        <v>95559.08</v>
      </c>
      <c r="J1307" s="67">
        <v>7.04</v>
      </c>
      <c r="K1307" s="67">
        <v>95559.08</v>
      </c>
      <c r="L1307" s="67">
        <v>2.56</v>
      </c>
      <c r="M1307" s="67">
        <v>95559.08</v>
      </c>
      <c r="N1307" s="67">
        <v>24.6</v>
      </c>
      <c r="P1307" s="67">
        <v>0</v>
      </c>
      <c r="Q1307" s="67">
        <v>477795.4</v>
      </c>
      <c r="R1307" s="2" t="s">
        <v>161</v>
      </c>
      <c r="S1307" s="2" t="s">
        <v>161</v>
      </c>
      <c r="T1307" s="2" t="s">
        <v>161</v>
      </c>
      <c r="U1307" t="s">
        <v>783</v>
      </c>
    </row>
    <row r="1308" spans="3:21" x14ac:dyDescent="0.3">
      <c r="C1308" t="s">
        <v>166</v>
      </c>
      <c r="D1308" t="s">
        <v>158</v>
      </c>
      <c r="E1308" t="s">
        <v>30</v>
      </c>
      <c r="F1308" t="s">
        <v>159</v>
      </c>
      <c r="G1308" s="2">
        <v>4</v>
      </c>
      <c r="H1308" s="2" t="s">
        <v>383</v>
      </c>
      <c r="I1308" s="67">
        <v>62786.69</v>
      </c>
      <c r="J1308" s="67">
        <v>2412.77</v>
      </c>
      <c r="K1308" s="67">
        <v>62786.69</v>
      </c>
      <c r="L1308" s="67">
        <v>0.79</v>
      </c>
      <c r="M1308" s="67">
        <v>62786.69</v>
      </c>
      <c r="N1308" s="67">
        <v>23.3</v>
      </c>
      <c r="P1308" s="67">
        <v>62786.69</v>
      </c>
      <c r="Q1308" s="67">
        <v>251146.76</v>
      </c>
      <c r="R1308" s="2" t="s">
        <v>161</v>
      </c>
      <c r="S1308" s="2" t="s">
        <v>165</v>
      </c>
      <c r="T1308" s="2" t="s">
        <v>165</v>
      </c>
      <c r="U1308" t="s">
        <v>783</v>
      </c>
    </row>
    <row r="1309" spans="3:21" x14ac:dyDescent="0.3">
      <c r="C1309" t="s">
        <v>31</v>
      </c>
      <c r="D1309" t="s">
        <v>158</v>
      </c>
      <c r="E1309" t="s">
        <v>30</v>
      </c>
      <c r="F1309" t="s">
        <v>159</v>
      </c>
      <c r="G1309" s="2">
        <v>5</v>
      </c>
      <c r="H1309" s="2" t="s">
        <v>279</v>
      </c>
      <c r="I1309" s="67">
        <v>408551.42</v>
      </c>
      <c r="J1309" s="67">
        <v>551.48</v>
      </c>
      <c r="K1309" s="67">
        <v>408551.42</v>
      </c>
      <c r="L1309" s="67">
        <v>39.65</v>
      </c>
      <c r="M1309" s="67">
        <v>408551.42</v>
      </c>
      <c r="N1309" s="67">
        <v>859.86</v>
      </c>
      <c r="P1309" s="67">
        <v>0</v>
      </c>
      <c r="Q1309" s="67">
        <v>2042757.0999999999</v>
      </c>
      <c r="R1309" s="2" t="s">
        <v>161</v>
      </c>
      <c r="S1309" s="2" t="s">
        <v>161</v>
      </c>
      <c r="T1309" s="2" t="s">
        <v>161</v>
      </c>
      <c r="U1309" t="s">
        <v>783</v>
      </c>
    </row>
    <row r="1310" spans="3:21" x14ac:dyDescent="0.3">
      <c r="C1310" t="s">
        <v>166</v>
      </c>
      <c r="D1310" t="s">
        <v>158</v>
      </c>
      <c r="E1310" t="s">
        <v>30</v>
      </c>
      <c r="F1310" t="s">
        <v>159</v>
      </c>
      <c r="G1310" s="2">
        <v>3</v>
      </c>
      <c r="H1310" s="2" t="s">
        <v>201</v>
      </c>
      <c r="I1310" s="67">
        <v>58012861.810000002</v>
      </c>
      <c r="J1310" s="67">
        <v>51.1</v>
      </c>
      <c r="K1310" s="67">
        <v>58012861.810000002</v>
      </c>
      <c r="L1310" s="67">
        <v>143.57</v>
      </c>
      <c r="M1310" s="67">
        <v>58012861.810000002</v>
      </c>
      <c r="N1310" s="67">
        <v>2827.81</v>
      </c>
      <c r="P1310" s="67">
        <v>0</v>
      </c>
      <c r="Q1310" s="67">
        <v>174038585.43000001</v>
      </c>
      <c r="R1310" s="2" t="s">
        <v>161</v>
      </c>
      <c r="S1310" s="2" t="s">
        <v>161</v>
      </c>
      <c r="T1310" s="2" t="s">
        <v>165</v>
      </c>
      <c r="U1310" t="s">
        <v>783</v>
      </c>
    </row>
    <row r="1311" spans="3:21" x14ac:dyDescent="0.3">
      <c r="C1311" t="s">
        <v>31</v>
      </c>
      <c r="D1311" t="s">
        <v>158</v>
      </c>
      <c r="E1311" t="s">
        <v>30</v>
      </c>
      <c r="F1311" t="s">
        <v>159</v>
      </c>
      <c r="G1311" s="2">
        <v>1</v>
      </c>
      <c r="H1311" s="2" t="s">
        <v>358</v>
      </c>
      <c r="I1311" s="67">
        <v>16921.97</v>
      </c>
      <c r="J1311" s="67">
        <v>1.68</v>
      </c>
      <c r="K1311" s="67">
        <v>16921.97</v>
      </c>
      <c r="L1311" s="67">
        <v>0.13</v>
      </c>
      <c r="M1311" s="67">
        <v>16921.97</v>
      </c>
      <c r="N1311" s="67">
        <v>0.68</v>
      </c>
      <c r="P1311" s="67">
        <v>0</v>
      </c>
      <c r="Q1311" s="67">
        <v>16921.97</v>
      </c>
      <c r="R1311" s="2" t="s">
        <v>161</v>
      </c>
      <c r="S1311" s="2" t="s">
        <v>161</v>
      </c>
      <c r="T1311" s="2" t="s">
        <v>161</v>
      </c>
      <c r="U1311" t="s">
        <v>783</v>
      </c>
    </row>
    <row r="1312" spans="3:21" x14ac:dyDescent="0.3">
      <c r="C1312" t="s">
        <v>31</v>
      </c>
      <c r="D1312" t="s">
        <v>158</v>
      </c>
      <c r="E1312" t="s">
        <v>29</v>
      </c>
      <c r="F1312" t="s">
        <v>159</v>
      </c>
      <c r="G1312" s="2">
        <v>2</v>
      </c>
      <c r="H1312" s="2" t="s">
        <v>239</v>
      </c>
      <c r="I1312" s="67">
        <v>-66807.48</v>
      </c>
      <c r="J1312" s="67">
        <v>0</v>
      </c>
      <c r="K1312" s="67">
        <v>-66807.48</v>
      </c>
      <c r="L1312" s="67">
        <v>0</v>
      </c>
      <c r="M1312" s="67">
        <v>-66807.48</v>
      </c>
      <c r="N1312" s="67">
        <v>0</v>
      </c>
      <c r="P1312" s="67">
        <v>0</v>
      </c>
      <c r="Q1312" s="67">
        <v>0</v>
      </c>
      <c r="U1312" t="s">
        <v>783</v>
      </c>
    </row>
    <row r="1313" spans="3:21" x14ac:dyDescent="0.3">
      <c r="C1313" t="s">
        <v>166</v>
      </c>
      <c r="D1313" t="s">
        <v>158</v>
      </c>
      <c r="E1313" t="s">
        <v>29</v>
      </c>
      <c r="F1313" t="s">
        <v>159</v>
      </c>
      <c r="G1313" s="2">
        <v>3</v>
      </c>
      <c r="H1313" s="2" t="s">
        <v>616</v>
      </c>
      <c r="I1313" s="67">
        <v>-394.71</v>
      </c>
      <c r="J1313" s="67">
        <v>0</v>
      </c>
      <c r="K1313" s="67">
        <v>-394.71</v>
      </c>
      <c r="L1313" s="67">
        <v>0</v>
      </c>
      <c r="M1313" s="67">
        <v>-394.71</v>
      </c>
      <c r="N1313" s="67">
        <v>0</v>
      </c>
      <c r="P1313" s="67">
        <v>0</v>
      </c>
      <c r="Q1313" s="67">
        <v>0</v>
      </c>
      <c r="U1313" t="s">
        <v>783</v>
      </c>
    </row>
    <row r="1314" spans="3:21" x14ac:dyDescent="0.3">
      <c r="C1314" t="s">
        <v>31</v>
      </c>
      <c r="D1314" t="s">
        <v>158</v>
      </c>
      <c r="E1314" t="s">
        <v>30</v>
      </c>
      <c r="F1314" t="s">
        <v>159</v>
      </c>
      <c r="G1314" s="2">
        <v>5</v>
      </c>
      <c r="H1314" s="2" t="s">
        <v>367</v>
      </c>
      <c r="I1314" s="67">
        <v>18840.68</v>
      </c>
      <c r="J1314" s="67">
        <v>76.680000000000007</v>
      </c>
      <c r="K1314" s="67">
        <v>18840.68</v>
      </c>
      <c r="L1314" s="67">
        <v>5.87</v>
      </c>
      <c r="M1314" s="67">
        <v>18840.68</v>
      </c>
      <c r="N1314" s="67">
        <v>30.98</v>
      </c>
      <c r="P1314" s="67">
        <v>0</v>
      </c>
      <c r="Q1314" s="67">
        <v>94203.4</v>
      </c>
      <c r="R1314" s="2" t="s">
        <v>161</v>
      </c>
      <c r="S1314" s="2" t="s">
        <v>161</v>
      </c>
      <c r="T1314" s="2" t="s">
        <v>161</v>
      </c>
      <c r="U1314" t="s">
        <v>783</v>
      </c>
    </row>
    <row r="1315" spans="3:21" x14ac:dyDescent="0.3">
      <c r="C1315" t="s">
        <v>166</v>
      </c>
      <c r="D1315" t="s">
        <v>158</v>
      </c>
      <c r="E1315" t="s">
        <v>29</v>
      </c>
      <c r="F1315" t="s">
        <v>159</v>
      </c>
      <c r="G1315" s="2">
        <v>3</v>
      </c>
      <c r="H1315" s="2" t="s">
        <v>169</v>
      </c>
      <c r="I1315" s="67">
        <v>-7577.27</v>
      </c>
      <c r="J1315" s="67">
        <v>0</v>
      </c>
      <c r="K1315" s="67">
        <v>-7577.27</v>
      </c>
      <c r="L1315" s="67">
        <v>0</v>
      </c>
      <c r="M1315" s="67">
        <v>-7577.27</v>
      </c>
      <c r="N1315" s="67">
        <v>0</v>
      </c>
      <c r="P1315" s="67">
        <v>0</v>
      </c>
      <c r="Q1315" s="67">
        <v>0</v>
      </c>
      <c r="U1315" t="s">
        <v>783</v>
      </c>
    </row>
    <row r="1316" spans="3:21" x14ac:dyDescent="0.3">
      <c r="C1316" t="s">
        <v>31</v>
      </c>
      <c r="D1316" t="s">
        <v>158</v>
      </c>
      <c r="E1316" t="s">
        <v>29</v>
      </c>
      <c r="F1316" t="s">
        <v>159</v>
      </c>
      <c r="G1316" s="2">
        <v>1</v>
      </c>
      <c r="H1316" s="2" t="s">
        <v>371</v>
      </c>
      <c r="I1316" s="67">
        <v>-1514.51</v>
      </c>
      <c r="J1316" s="67">
        <v>0</v>
      </c>
      <c r="K1316" s="67">
        <v>-1514.51</v>
      </c>
      <c r="L1316" s="67">
        <v>0</v>
      </c>
      <c r="M1316" s="67">
        <v>-1514.51</v>
      </c>
      <c r="N1316" s="67">
        <v>0</v>
      </c>
      <c r="P1316" s="67">
        <v>0</v>
      </c>
      <c r="Q1316" s="67">
        <v>0</v>
      </c>
      <c r="U1316" t="s">
        <v>783</v>
      </c>
    </row>
    <row r="1317" spans="3:21" x14ac:dyDescent="0.3">
      <c r="C1317" t="s">
        <v>32</v>
      </c>
      <c r="D1317" t="s">
        <v>158</v>
      </c>
      <c r="E1317" t="s">
        <v>30</v>
      </c>
      <c r="F1317" t="s">
        <v>159</v>
      </c>
      <c r="G1317" s="2">
        <v>6</v>
      </c>
      <c r="H1317" s="2" t="s">
        <v>267</v>
      </c>
      <c r="I1317" s="67">
        <v>416960.24</v>
      </c>
      <c r="J1317" s="67">
        <v>0</v>
      </c>
      <c r="K1317" s="67">
        <v>416960.24</v>
      </c>
      <c r="L1317" s="67">
        <v>0</v>
      </c>
      <c r="M1317" s="67">
        <v>416960.24</v>
      </c>
      <c r="N1317" s="67">
        <v>0</v>
      </c>
      <c r="P1317" s="67">
        <v>0</v>
      </c>
      <c r="Q1317" s="67">
        <v>2501761.44</v>
      </c>
      <c r="R1317" s="2" t="s">
        <v>161</v>
      </c>
      <c r="S1317" s="2" t="s">
        <v>161</v>
      </c>
      <c r="T1317" s="2" t="s">
        <v>165</v>
      </c>
      <c r="U1317" t="s">
        <v>783</v>
      </c>
    </row>
    <row r="1318" spans="3:21" x14ac:dyDescent="0.3">
      <c r="C1318" t="s">
        <v>166</v>
      </c>
      <c r="D1318" t="s">
        <v>158</v>
      </c>
      <c r="E1318" t="s">
        <v>29</v>
      </c>
      <c r="F1318" t="s">
        <v>159</v>
      </c>
      <c r="G1318" s="2">
        <v>2</v>
      </c>
      <c r="H1318" s="2" t="s">
        <v>342</v>
      </c>
      <c r="I1318" s="67">
        <v>-919.88</v>
      </c>
      <c r="J1318" s="67">
        <v>0</v>
      </c>
      <c r="K1318" s="67">
        <v>-919.88</v>
      </c>
      <c r="L1318" s="67">
        <v>0</v>
      </c>
      <c r="M1318" s="67">
        <v>-919.88</v>
      </c>
      <c r="N1318" s="67">
        <v>0</v>
      </c>
      <c r="P1318" s="67">
        <v>0</v>
      </c>
      <c r="Q1318" s="67">
        <v>0</v>
      </c>
      <c r="U1318" t="s">
        <v>784</v>
      </c>
    </row>
    <row r="1319" spans="3:21" x14ac:dyDescent="0.3">
      <c r="C1319" t="s">
        <v>31</v>
      </c>
      <c r="D1319" t="s">
        <v>158</v>
      </c>
      <c r="E1319" t="s">
        <v>30</v>
      </c>
      <c r="F1319" t="s">
        <v>159</v>
      </c>
      <c r="G1319" s="2">
        <v>0</v>
      </c>
      <c r="H1319" s="2" t="s">
        <v>164</v>
      </c>
      <c r="I1319" s="67">
        <v>1447765.11</v>
      </c>
      <c r="J1319" s="67">
        <v>337.69</v>
      </c>
      <c r="K1319" s="67">
        <v>1447765.11</v>
      </c>
      <c r="L1319" s="67">
        <v>160.4</v>
      </c>
      <c r="M1319" s="67">
        <v>1447765.11</v>
      </c>
      <c r="N1319" s="67">
        <v>1536.22</v>
      </c>
      <c r="P1319" s="67">
        <v>0</v>
      </c>
      <c r="Q1319" s="67">
        <v>0</v>
      </c>
      <c r="R1319" s="2" t="s">
        <v>161</v>
      </c>
      <c r="S1319" s="2" t="s">
        <v>161</v>
      </c>
      <c r="T1319" s="2" t="s">
        <v>161</v>
      </c>
      <c r="U1319" t="s">
        <v>783</v>
      </c>
    </row>
    <row r="1320" spans="3:21" x14ac:dyDescent="0.3">
      <c r="C1320" t="s">
        <v>166</v>
      </c>
      <c r="D1320" t="s">
        <v>158</v>
      </c>
      <c r="E1320" t="s">
        <v>29</v>
      </c>
      <c r="F1320" t="s">
        <v>159</v>
      </c>
      <c r="G1320" s="2">
        <v>0</v>
      </c>
      <c r="H1320" s="2" t="s">
        <v>396</v>
      </c>
      <c r="I1320" s="67">
        <v>-52902.03</v>
      </c>
      <c r="J1320" s="67">
        <v>0</v>
      </c>
      <c r="K1320" s="67">
        <v>-52902.03</v>
      </c>
      <c r="L1320" s="67">
        <v>0</v>
      </c>
      <c r="M1320" s="67">
        <v>-52902.03</v>
      </c>
      <c r="N1320" s="67">
        <v>0</v>
      </c>
      <c r="P1320" s="67">
        <v>0</v>
      </c>
      <c r="Q1320" s="67">
        <v>0</v>
      </c>
      <c r="U1320" t="s">
        <v>783</v>
      </c>
    </row>
    <row r="1321" spans="3:21" x14ac:dyDescent="0.3">
      <c r="C1321" t="s">
        <v>32</v>
      </c>
      <c r="D1321" t="s">
        <v>158</v>
      </c>
      <c r="E1321" t="s">
        <v>29</v>
      </c>
      <c r="F1321" t="s">
        <v>159</v>
      </c>
      <c r="G1321" s="2">
        <v>2</v>
      </c>
      <c r="H1321" s="2" t="s">
        <v>446</v>
      </c>
      <c r="I1321" s="67">
        <v>-4665.47</v>
      </c>
      <c r="J1321" s="67">
        <v>0</v>
      </c>
      <c r="K1321" s="67">
        <v>-4665.47</v>
      </c>
      <c r="L1321" s="67">
        <v>0</v>
      </c>
      <c r="M1321" s="67">
        <v>-4665.47</v>
      </c>
      <c r="N1321" s="67">
        <v>0</v>
      </c>
      <c r="P1321" s="67">
        <v>0</v>
      </c>
      <c r="Q1321" s="67">
        <v>0</v>
      </c>
      <c r="U1321" t="s">
        <v>783</v>
      </c>
    </row>
    <row r="1322" spans="3:21" x14ac:dyDescent="0.3">
      <c r="C1322" t="s">
        <v>166</v>
      </c>
      <c r="D1322" t="s">
        <v>158</v>
      </c>
      <c r="E1322" t="s">
        <v>30</v>
      </c>
      <c r="F1322" t="s">
        <v>159</v>
      </c>
      <c r="G1322" s="2">
        <v>3</v>
      </c>
      <c r="H1322" s="2" t="s">
        <v>173</v>
      </c>
      <c r="I1322" s="67">
        <v>828069.51</v>
      </c>
      <c r="J1322" s="67">
        <v>136.13999999999999</v>
      </c>
      <c r="K1322" s="67">
        <v>828069.51</v>
      </c>
      <c r="L1322" s="67">
        <v>22.76</v>
      </c>
      <c r="M1322" s="67">
        <v>828069.51</v>
      </c>
      <c r="N1322" s="67">
        <v>249.1</v>
      </c>
      <c r="P1322" s="67">
        <v>0</v>
      </c>
      <c r="Q1322" s="67">
        <v>2484208.5300000003</v>
      </c>
      <c r="R1322" s="2" t="s">
        <v>161</v>
      </c>
      <c r="S1322" s="2" t="s">
        <v>161</v>
      </c>
      <c r="T1322" s="2" t="s">
        <v>161</v>
      </c>
      <c r="U1322" t="s">
        <v>783</v>
      </c>
    </row>
    <row r="1323" spans="3:21" x14ac:dyDescent="0.3">
      <c r="C1323" t="s">
        <v>32</v>
      </c>
      <c r="D1323" t="s">
        <v>158</v>
      </c>
      <c r="E1323" t="s">
        <v>29</v>
      </c>
      <c r="F1323" t="s">
        <v>159</v>
      </c>
      <c r="G1323" s="2">
        <v>-1</v>
      </c>
      <c r="H1323" s="2" t="s">
        <v>424</v>
      </c>
      <c r="I1323" s="67">
        <v>-197979.69</v>
      </c>
      <c r="J1323" s="67">
        <v>0</v>
      </c>
      <c r="K1323" s="67">
        <v>-197979.69</v>
      </c>
      <c r="L1323" s="67">
        <v>0</v>
      </c>
      <c r="M1323" s="67">
        <v>-197979.69</v>
      </c>
      <c r="N1323" s="67">
        <v>0</v>
      </c>
      <c r="P1323" s="67">
        <v>0</v>
      </c>
      <c r="Q1323" s="67">
        <v>0</v>
      </c>
      <c r="U1323" t="s">
        <v>783</v>
      </c>
    </row>
    <row r="1324" spans="3:21" x14ac:dyDescent="0.3">
      <c r="C1324" t="s">
        <v>31</v>
      </c>
      <c r="D1324" t="s">
        <v>158</v>
      </c>
      <c r="E1324" t="s">
        <v>30</v>
      </c>
      <c r="F1324" t="s">
        <v>159</v>
      </c>
      <c r="G1324" s="2">
        <v>4</v>
      </c>
      <c r="H1324" s="2" t="s">
        <v>412</v>
      </c>
      <c r="I1324" s="67">
        <v>92566.83</v>
      </c>
      <c r="J1324" s="67">
        <v>3.33</v>
      </c>
      <c r="K1324" s="67">
        <v>92566.83</v>
      </c>
      <c r="L1324" s="67">
        <v>6.17</v>
      </c>
      <c r="M1324" s="67">
        <v>92566.83</v>
      </c>
      <c r="N1324" s="67">
        <v>42.61</v>
      </c>
      <c r="P1324" s="67">
        <v>0</v>
      </c>
      <c r="Q1324" s="67">
        <v>370267.32</v>
      </c>
      <c r="R1324" s="2" t="s">
        <v>161</v>
      </c>
      <c r="S1324" s="2" t="s">
        <v>161</v>
      </c>
      <c r="T1324" s="2" t="s">
        <v>161</v>
      </c>
      <c r="U1324" t="s">
        <v>783</v>
      </c>
    </row>
    <row r="1325" spans="3:21" x14ac:dyDescent="0.3">
      <c r="C1325" t="s">
        <v>166</v>
      </c>
      <c r="D1325" t="s">
        <v>158</v>
      </c>
      <c r="E1325" t="s">
        <v>29</v>
      </c>
      <c r="F1325" t="s">
        <v>159</v>
      </c>
      <c r="G1325" s="2">
        <v>5</v>
      </c>
      <c r="H1325" s="2" t="s">
        <v>217</v>
      </c>
      <c r="I1325" s="67">
        <v>-2133.8200000000002</v>
      </c>
      <c r="J1325" s="67">
        <v>0</v>
      </c>
      <c r="K1325" s="67">
        <v>-2133.8200000000002</v>
      </c>
      <c r="L1325" s="67">
        <v>0</v>
      </c>
      <c r="M1325" s="67">
        <v>-2133.8200000000002</v>
      </c>
      <c r="N1325" s="67">
        <v>0</v>
      </c>
      <c r="P1325" s="67">
        <v>0</v>
      </c>
      <c r="Q1325" s="67">
        <v>0</v>
      </c>
      <c r="U1325" t="s">
        <v>783</v>
      </c>
    </row>
    <row r="1326" spans="3:21" x14ac:dyDescent="0.3">
      <c r="C1326" t="s">
        <v>31</v>
      </c>
      <c r="D1326" t="s">
        <v>158</v>
      </c>
      <c r="E1326" t="s">
        <v>29</v>
      </c>
      <c r="F1326" t="s">
        <v>159</v>
      </c>
      <c r="G1326" s="2">
        <v>-1</v>
      </c>
      <c r="H1326" s="2" t="s">
        <v>449</v>
      </c>
      <c r="I1326" s="67">
        <v>-45157.79</v>
      </c>
      <c r="J1326" s="67">
        <v>0</v>
      </c>
      <c r="K1326" s="67">
        <v>-45157.79</v>
      </c>
      <c r="L1326" s="67">
        <v>0</v>
      </c>
      <c r="M1326" s="67">
        <v>-45157.79</v>
      </c>
      <c r="N1326" s="67">
        <v>0</v>
      </c>
      <c r="P1326" s="67">
        <v>0</v>
      </c>
      <c r="Q1326" s="67">
        <v>0</v>
      </c>
      <c r="U1326" t="s">
        <v>783</v>
      </c>
    </row>
    <row r="1327" spans="3:21" x14ac:dyDescent="0.3">
      <c r="C1327" t="s">
        <v>32</v>
      </c>
      <c r="D1327" t="s">
        <v>158</v>
      </c>
      <c r="E1327" t="s">
        <v>30</v>
      </c>
      <c r="F1327" t="s">
        <v>159</v>
      </c>
      <c r="G1327" s="2">
        <v>-4</v>
      </c>
      <c r="H1327" s="2" t="s">
        <v>331</v>
      </c>
      <c r="I1327" s="67">
        <v>34576.01</v>
      </c>
      <c r="J1327" s="67">
        <v>0.04</v>
      </c>
      <c r="K1327" s="67">
        <v>34576.01</v>
      </c>
      <c r="L1327" s="67">
        <v>0.2</v>
      </c>
      <c r="M1327" s="67">
        <v>34576.01</v>
      </c>
      <c r="N1327" s="67">
        <v>10.11</v>
      </c>
      <c r="P1327" s="67">
        <v>0</v>
      </c>
      <c r="Q1327" s="67">
        <v>0</v>
      </c>
      <c r="R1327" s="2" t="s">
        <v>161</v>
      </c>
      <c r="S1327" s="2" t="s">
        <v>161</v>
      </c>
      <c r="T1327" s="2" t="s">
        <v>165</v>
      </c>
      <c r="U1327" t="s">
        <v>783</v>
      </c>
    </row>
    <row r="1328" spans="3:21" x14ac:dyDescent="0.3">
      <c r="C1328" t="s">
        <v>166</v>
      </c>
      <c r="D1328" t="s">
        <v>158</v>
      </c>
      <c r="E1328" t="s">
        <v>29</v>
      </c>
      <c r="F1328" t="s">
        <v>159</v>
      </c>
      <c r="G1328" s="2">
        <v>8</v>
      </c>
      <c r="H1328" s="2" t="s">
        <v>288</v>
      </c>
      <c r="I1328" s="67">
        <v>-2031.44</v>
      </c>
      <c r="J1328" s="67">
        <v>0</v>
      </c>
      <c r="K1328" s="67">
        <v>-2031.44</v>
      </c>
      <c r="L1328" s="67">
        <v>0</v>
      </c>
      <c r="M1328" s="67">
        <v>-2031.44</v>
      </c>
      <c r="N1328" s="67">
        <v>0</v>
      </c>
      <c r="P1328" s="67">
        <v>0</v>
      </c>
      <c r="Q1328" s="67">
        <v>0</v>
      </c>
      <c r="U1328" t="s">
        <v>783</v>
      </c>
    </row>
    <row r="1329" spans="3:21" x14ac:dyDescent="0.3">
      <c r="C1329" t="s">
        <v>166</v>
      </c>
      <c r="D1329" t="s">
        <v>158</v>
      </c>
      <c r="E1329" t="s">
        <v>30</v>
      </c>
      <c r="F1329" t="s">
        <v>159</v>
      </c>
      <c r="G1329" s="2">
        <v>1</v>
      </c>
      <c r="H1329" s="2" t="s">
        <v>303</v>
      </c>
      <c r="I1329" s="67">
        <v>3420.86</v>
      </c>
      <c r="J1329" s="67">
        <v>319.31</v>
      </c>
      <c r="K1329" s="67">
        <v>3420.86</v>
      </c>
      <c r="L1329" s="67">
        <v>0.04</v>
      </c>
      <c r="M1329" s="67">
        <v>3420.86</v>
      </c>
      <c r="N1329" s="67">
        <v>0.35</v>
      </c>
      <c r="O1329" s="2">
        <v>1</v>
      </c>
      <c r="P1329" s="67">
        <v>0</v>
      </c>
      <c r="Q1329" s="67">
        <v>3420.86</v>
      </c>
      <c r="R1329" s="2" t="s">
        <v>161</v>
      </c>
      <c r="S1329" s="2" t="s">
        <v>165</v>
      </c>
      <c r="T1329" s="2" t="s">
        <v>165</v>
      </c>
      <c r="U1329" t="s">
        <v>783</v>
      </c>
    </row>
    <row r="1330" spans="3:21" x14ac:dyDescent="0.3">
      <c r="C1330" t="s">
        <v>166</v>
      </c>
      <c r="D1330" t="s">
        <v>158</v>
      </c>
      <c r="E1330" t="s">
        <v>30</v>
      </c>
      <c r="F1330" t="s">
        <v>159</v>
      </c>
      <c r="G1330" s="2">
        <v>5</v>
      </c>
      <c r="H1330" s="2" t="s">
        <v>540</v>
      </c>
      <c r="I1330" s="67">
        <v>955177.66</v>
      </c>
      <c r="J1330" s="67">
        <v>221.11</v>
      </c>
      <c r="K1330" s="67">
        <v>955177.66</v>
      </c>
      <c r="L1330" s="67">
        <v>44.75</v>
      </c>
      <c r="M1330" s="67">
        <v>955177.66</v>
      </c>
      <c r="N1330" s="67">
        <v>354.6</v>
      </c>
      <c r="P1330" s="67">
        <v>0</v>
      </c>
      <c r="Q1330" s="67">
        <v>4775888.3</v>
      </c>
      <c r="R1330" s="2" t="s">
        <v>161</v>
      </c>
      <c r="S1330" s="2" t="s">
        <v>161</v>
      </c>
      <c r="T1330" s="2" t="s">
        <v>161</v>
      </c>
      <c r="U1330" t="s">
        <v>783</v>
      </c>
    </row>
    <row r="1331" spans="3:21" x14ac:dyDescent="0.3">
      <c r="C1331" t="s">
        <v>166</v>
      </c>
      <c r="D1331" t="s">
        <v>158</v>
      </c>
      <c r="E1331" t="s">
        <v>30</v>
      </c>
      <c r="F1331" t="s">
        <v>159</v>
      </c>
      <c r="G1331" s="2">
        <v>4</v>
      </c>
      <c r="H1331" s="2" t="s">
        <v>321</v>
      </c>
      <c r="I1331" s="67">
        <v>132049.59</v>
      </c>
      <c r="J1331" s="67">
        <v>0.35</v>
      </c>
      <c r="K1331" s="67">
        <v>132049.59</v>
      </c>
      <c r="L1331" s="67">
        <v>0.72</v>
      </c>
      <c r="M1331" s="67">
        <v>132049.59</v>
      </c>
      <c r="N1331" s="67">
        <v>4.07</v>
      </c>
      <c r="P1331" s="67">
        <v>0</v>
      </c>
      <c r="Q1331" s="67">
        <v>528198.36</v>
      </c>
      <c r="R1331" s="2" t="s">
        <v>161</v>
      </c>
      <c r="S1331" s="2" t="s">
        <v>161</v>
      </c>
      <c r="T1331" s="2" t="s">
        <v>165</v>
      </c>
      <c r="U1331" t="s">
        <v>783</v>
      </c>
    </row>
    <row r="1332" spans="3:21" x14ac:dyDescent="0.3">
      <c r="C1332" t="s">
        <v>166</v>
      </c>
      <c r="D1332" t="s">
        <v>158</v>
      </c>
      <c r="E1332" t="s">
        <v>30</v>
      </c>
      <c r="F1332" t="s">
        <v>159</v>
      </c>
      <c r="G1332" s="2">
        <v>2</v>
      </c>
      <c r="H1332" s="2" t="s">
        <v>574</v>
      </c>
      <c r="I1332" s="67">
        <v>42616.21</v>
      </c>
      <c r="J1332" s="67">
        <v>24.23</v>
      </c>
      <c r="K1332" s="67">
        <v>42616.21</v>
      </c>
      <c r="L1332" s="67">
        <v>1.86</v>
      </c>
      <c r="M1332" s="67">
        <v>42616.21</v>
      </c>
      <c r="N1332" s="67">
        <v>9.7899999999999991</v>
      </c>
      <c r="P1332" s="67">
        <v>0</v>
      </c>
      <c r="Q1332" s="67">
        <v>85232.42</v>
      </c>
      <c r="R1332" s="2" t="s">
        <v>161</v>
      </c>
      <c r="S1332" s="2" t="s">
        <v>161</v>
      </c>
      <c r="T1332" s="2" t="s">
        <v>161</v>
      </c>
      <c r="U1332" t="s">
        <v>783</v>
      </c>
    </row>
    <row r="1333" spans="3:21" x14ac:dyDescent="0.3">
      <c r="C1333" t="s">
        <v>31</v>
      </c>
      <c r="D1333" t="s">
        <v>158</v>
      </c>
      <c r="E1333" t="s">
        <v>30</v>
      </c>
      <c r="F1333" t="s">
        <v>159</v>
      </c>
      <c r="G1333" s="2">
        <v>2</v>
      </c>
      <c r="H1333" s="2" t="s">
        <v>208</v>
      </c>
      <c r="I1333" s="67">
        <v>13486.06</v>
      </c>
      <c r="J1333" s="67">
        <v>734.08</v>
      </c>
      <c r="K1333" s="67">
        <v>13486.06</v>
      </c>
      <c r="L1333" s="67">
        <v>0</v>
      </c>
      <c r="M1333" s="67">
        <v>13486.06</v>
      </c>
      <c r="N1333" s="67">
        <v>0</v>
      </c>
      <c r="P1333" s="67">
        <v>0</v>
      </c>
      <c r="Q1333" s="67">
        <v>26972.12</v>
      </c>
      <c r="R1333" s="2" t="s">
        <v>161</v>
      </c>
      <c r="S1333" s="2" t="s">
        <v>165</v>
      </c>
      <c r="T1333" s="2" t="s">
        <v>165</v>
      </c>
      <c r="U1333" t="s">
        <v>783</v>
      </c>
    </row>
    <row r="1334" spans="3:21" x14ac:dyDescent="0.3">
      <c r="C1334" t="s">
        <v>31</v>
      </c>
      <c r="D1334" t="s">
        <v>158</v>
      </c>
      <c r="E1334" t="s">
        <v>29</v>
      </c>
      <c r="F1334" t="s">
        <v>159</v>
      </c>
      <c r="G1334" s="2">
        <v>1</v>
      </c>
      <c r="H1334" s="2" t="s">
        <v>358</v>
      </c>
      <c r="I1334" s="67">
        <v>-621.05999999999995</v>
      </c>
      <c r="J1334" s="67">
        <v>0</v>
      </c>
      <c r="K1334" s="67">
        <v>-621.05999999999995</v>
      </c>
      <c r="L1334" s="67">
        <v>0</v>
      </c>
      <c r="M1334" s="67">
        <v>-621.05999999999995</v>
      </c>
      <c r="N1334" s="67">
        <v>0</v>
      </c>
      <c r="P1334" s="67">
        <v>0</v>
      </c>
      <c r="Q1334" s="67">
        <v>0</v>
      </c>
      <c r="U1334" t="s">
        <v>783</v>
      </c>
    </row>
    <row r="1335" spans="3:21" x14ac:dyDescent="0.3">
      <c r="C1335" t="s">
        <v>31</v>
      </c>
      <c r="D1335" t="s">
        <v>158</v>
      </c>
      <c r="E1335" t="s">
        <v>30</v>
      </c>
      <c r="F1335" t="s">
        <v>159</v>
      </c>
      <c r="G1335" s="2">
        <v>2</v>
      </c>
      <c r="H1335" s="2" t="s">
        <v>517</v>
      </c>
      <c r="I1335" s="67">
        <v>12229.76</v>
      </c>
      <c r="J1335" s="67">
        <v>5.35</v>
      </c>
      <c r="K1335" s="67">
        <v>12229.76</v>
      </c>
      <c r="L1335" s="67">
        <v>2.54</v>
      </c>
      <c r="M1335" s="67">
        <v>12229.76</v>
      </c>
      <c r="N1335" s="67">
        <v>24.32</v>
      </c>
      <c r="P1335" s="67">
        <v>0</v>
      </c>
      <c r="Q1335" s="67">
        <v>24459.52</v>
      </c>
      <c r="R1335" s="2" t="s">
        <v>161</v>
      </c>
      <c r="S1335" s="2" t="s">
        <v>161</v>
      </c>
      <c r="T1335" s="2" t="s">
        <v>161</v>
      </c>
      <c r="U1335" t="s">
        <v>783</v>
      </c>
    </row>
    <row r="1336" spans="3:21" x14ac:dyDescent="0.3">
      <c r="C1336" t="s">
        <v>31</v>
      </c>
      <c r="D1336" t="s">
        <v>158</v>
      </c>
      <c r="E1336" t="s">
        <v>30</v>
      </c>
      <c r="F1336" t="s">
        <v>159</v>
      </c>
      <c r="G1336" s="2">
        <v>-1</v>
      </c>
      <c r="H1336" s="2" t="s">
        <v>478</v>
      </c>
      <c r="I1336" s="67">
        <v>151043.51999999999</v>
      </c>
      <c r="J1336" s="67">
        <v>282.08999999999997</v>
      </c>
      <c r="K1336" s="67">
        <v>151043.51999999999</v>
      </c>
      <c r="L1336" s="67">
        <v>21.61</v>
      </c>
      <c r="M1336" s="67">
        <v>151043.51999999999</v>
      </c>
      <c r="N1336" s="67">
        <v>113.98</v>
      </c>
      <c r="P1336" s="67">
        <v>0</v>
      </c>
      <c r="Q1336" s="67">
        <v>0</v>
      </c>
      <c r="R1336" s="2" t="s">
        <v>161</v>
      </c>
      <c r="S1336" s="2" t="s">
        <v>161</v>
      </c>
      <c r="T1336" s="2" t="s">
        <v>161</v>
      </c>
      <c r="U1336" t="s">
        <v>783</v>
      </c>
    </row>
    <row r="1337" spans="3:21" x14ac:dyDescent="0.3">
      <c r="C1337" t="s">
        <v>166</v>
      </c>
      <c r="D1337" t="s">
        <v>158</v>
      </c>
      <c r="E1337" t="s">
        <v>30</v>
      </c>
      <c r="F1337" t="s">
        <v>159</v>
      </c>
      <c r="G1337" s="2">
        <v>6</v>
      </c>
      <c r="H1337" s="2" t="s">
        <v>215</v>
      </c>
      <c r="I1337" s="67">
        <v>26494.09</v>
      </c>
      <c r="J1337" s="67">
        <v>5.0999999999999996</v>
      </c>
      <c r="K1337" s="67">
        <v>26494.09</v>
      </c>
      <c r="L1337" s="67">
        <v>848.32</v>
      </c>
      <c r="M1337" s="67">
        <v>26494.09</v>
      </c>
      <c r="N1337" s="67">
        <v>23.19</v>
      </c>
      <c r="P1337" s="67">
        <v>0</v>
      </c>
      <c r="Q1337" s="67">
        <v>158964.54</v>
      </c>
      <c r="R1337" s="2" t="s">
        <v>165</v>
      </c>
      <c r="S1337" s="2" t="s">
        <v>161</v>
      </c>
      <c r="T1337" s="2" t="s">
        <v>165</v>
      </c>
      <c r="U1337" t="s">
        <v>783</v>
      </c>
    </row>
    <row r="1338" spans="3:21" x14ac:dyDescent="0.3">
      <c r="C1338" t="s">
        <v>31</v>
      </c>
      <c r="D1338" t="s">
        <v>158</v>
      </c>
      <c r="E1338" t="s">
        <v>29</v>
      </c>
      <c r="F1338" t="s">
        <v>159</v>
      </c>
      <c r="G1338" s="2">
        <v>0</v>
      </c>
      <c r="H1338" s="2" t="s">
        <v>183</v>
      </c>
      <c r="I1338" s="67">
        <v>-10357.76</v>
      </c>
      <c r="J1338" s="67">
        <v>0</v>
      </c>
      <c r="K1338" s="67">
        <v>-10357.76</v>
      </c>
      <c r="L1338" s="67">
        <v>0</v>
      </c>
      <c r="M1338" s="67">
        <v>-10357.76</v>
      </c>
      <c r="N1338" s="67">
        <v>0</v>
      </c>
      <c r="P1338" s="67">
        <v>0</v>
      </c>
      <c r="Q1338" s="67">
        <v>0</v>
      </c>
      <c r="U1338" t="s">
        <v>783</v>
      </c>
    </row>
    <row r="1339" spans="3:21" x14ac:dyDescent="0.3">
      <c r="C1339" t="s">
        <v>166</v>
      </c>
      <c r="D1339" t="s">
        <v>158</v>
      </c>
      <c r="E1339" t="s">
        <v>30</v>
      </c>
      <c r="F1339" t="s">
        <v>159</v>
      </c>
      <c r="G1339" s="2">
        <v>0</v>
      </c>
      <c r="H1339" s="2" t="s">
        <v>444</v>
      </c>
      <c r="I1339" s="67">
        <v>2006.12</v>
      </c>
      <c r="J1339" s="67">
        <v>376.37</v>
      </c>
      <c r="K1339" s="67">
        <v>2006.12</v>
      </c>
      <c r="L1339" s="67">
        <v>0.05</v>
      </c>
      <c r="M1339" s="67">
        <v>2006.12</v>
      </c>
      <c r="N1339" s="67">
        <v>0.52</v>
      </c>
      <c r="P1339" s="67">
        <v>0</v>
      </c>
      <c r="Q1339" s="67">
        <v>0</v>
      </c>
      <c r="R1339" s="2" t="s">
        <v>161</v>
      </c>
      <c r="S1339" s="2" t="s">
        <v>165</v>
      </c>
      <c r="T1339" s="2" t="s">
        <v>165</v>
      </c>
      <c r="U1339" t="s">
        <v>783</v>
      </c>
    </row>
    <row r="1340" spans="3:21" x14ac:dyDescent="0.3">
      <c r="C1340" t="s">
        <v>166</v>
      </c>
      <c r="D1340" t="s">
        <v>158</v>
      </c>
      <c r="E1340" t="s">
        <v>30</v>
      </c>
      <c r="F1340" t="s">
        <v>159</v>
      </c>
      <c r="G1340" s="2">
        <v>4</v>
      </c>
      <c r="H1340" s="2" t="s">
        <v>389</v>
      </c>
      <c r="I1340" s="67">
        <v>164168.45000000001</v>
      </c>
      <c r="J1340" s="67">
        <v>54617.79</v>
      </c>
      <c r="K1340" s="67">
        <v>164168.45000000001</v>
      </c>
      <c r="L1340" s="67">
        <v>2.56</v>
      </c>
      <c r="M1340" s="67">
        <v>164168.45000000001</v>
      </c>
      <c r="N1340" s="67">
        <v>24.53</v>
      </c>
      <c r="P1340" s="67">
        <v>0</v>
      </c>
      <c r="Q1340" s="67">
        <v>656673.80000000005</v>
      </c>
      <c r="R1340" s="2" t="s">
        <v>161</v>
      </c>
      <c r="S1340" s="2" t="s">
        <v>165</v>
      </c>
      <c r="T1340" s="2" t="s">
        <v>165</v>
      </c>
      <c r="U1340" t="s">
        <v>783</v>
      </c>
    </row>
    <row r="1341" spans="3:21" x14ac:dyDescent="0.3">
      <c r="C1341" t="s">
        <v>31</v>
      </c>
      <c r="D1341" t="s">
        <v>158</v>
      </c>
      <c r="E1341" t="s">
        <v>30</v>
      </c>
      <c r="F1341" t="s">
        <v>159</v>
      </c>
      <c r="G1341" s="2">
        <v>1</v>
      </c>
      <c r="H1341" s="2" t="s">
        <v>415</v>
      </c>
      <c r="I1341" s="67">
        <v>7005.47</v>
      </c>
      <c r="J1341" s="67">
        <v>1209.23</v>
      </c>
      <c r="K1341" s="67">
        <v>7005.47</v>
      </c>
      <c r="L1341" s="67">
        <v>0.92</v>
      </c>
      <c r="M1341" s="67">
        <v>7005.47</v>
      </c>
      <c r="N1341" s="67">
        <v>4.78</v>
      </c>
      <c r="P1341" s="67">
        <v>0</v>
      </c>
      <c r="Q1341" s="67">
        <v>7005.47</v>
      </c>
      <c r="R1341" s="2" t="s">
        <v>161</v>
      </c>
      <c r="S1341" s="2" t="s">
        <v>165</v>
      </c>
      <c r="T1341" s="2" t="s">
        <v>165</v>
      </c>
      <c r="U1341" t="s">
        <v>783</v>
      </c>
    </row>
    <row r="1342" spans="3:21" x14ac:dyDescent="0.3">
      <c r="C1342" t="s">
        <v>166</v>
      </c>
      <c r="D1342" t="s">
        <v>158</v>
      </c>
      <c r="E1342" t="s">
        <v>30</v>
      </c>
      <c r="F1342" t="s">
        <v>159</v>
      </c>
      <c r="G1342" s="2">
        <v>2</v>
      </c>
      <c r="H1342" s="2" t="s">
        <v>230</v>
      </c>
      <c r="I1342" s="67">
        <v>97493.34</v>
      </c>
      <c r="J1342" s="67">
        <v>0.93</v>
      </c>
      <c r="K1342" s="67">
        <v>97493.34</v>
      </c>
      <c r="L1342" s="67">
        <v>2551.36</v>
      </c>
      <c r="M1342" s="67">
        <v>97493.34</v>
      </c>
      <c r="N1342" s="67">
        <v>5.21</v>
      </c>
      <c r="P1342" s="67">
        <v>0</v>
      </c>
      <c r="Q1342" s="67">
        <v>194986.68</v>
      </c>
      <c r="R1342" s="2" t="s">
        <v>165</v>
      </c>
      <c r="S1342" s="2" t="s">
        <v>161</v>
      </c>
      <c r="T1342" s="2" t="s">
        <v>165</v>
      </c>
      <c r="U1342" t="s">
        <v>783</v>
      </c>
    </row>
    <row r="1343" spans="3:21" x14ac:dyDescent="0.3">
      <c r="C1343" t="s">
        <v>32</v>
      </c>
      <c r="D1343" t="s">
        <v>158</v>
      </c>
      <c r="E1343" t="s">
        <v>29</v>
      </c>
      <c r="F1343" t="s">
        <v>159</v>
      </c>
      <c r="G1343" s="2">
        <v>6</v>
      </c>
      <c r="H1343" s="2" t="s">
        <v>204</v>
      </c>
      <c r="I1343" s="67">
        <v>-407441.07</v>
      </c>
      <c r="J1343" s="67">
        <v>0</v>
      </c>
      <c r="K1343" s="67">
        <v>-407441.07</v>
      </c>
      <c r="L1343" s="67">
        <v>0</v>
      </c>
      <c r="M1343" s="67">
        <v>-407441.07</v>
      </c>
      <c r="N1343" s="67">
        <v>0</v>
      </c>
      <c r="P1343" s="67">
        <v>0</v>
      </c>
      <c r="Q1343" s="67">
        <v>0</v>
      </c>
      <c r="U1343" t="s">
        <v>783</v>
      </c>
    </row>
    <row r="1344" spans="3:21" x14ac:dyDescent="0.3">
      <c r="C1344" t="s">
        <v>166</v>
      </c>
      <c r="D1344" t="s">
        <v>158</v>
      </c>
      <c r="E1344" t="s">
        <v>30</v>
      </c>
      <c r="F1344" t="s">
        <v>159</v>
      </c>
      <c r="G1344" s="2">
        <v>0</v>
      </c>
      <c r="H1344" s="2" t="s">
        <v>174</v>
      </c>
      <c r="I1344" s="67">
        <v>271839.88</v>
      </c>
      <c r="J1344" s="67">
        <v>58.72</v>
      </c>
      <c r="K1344" s="67">
        <v>271839.88</v>
      </c>
      <c r="L1344" s="67">
        <v>39.92</v>
      </c>
      <c r="M1344" s="67">
        <v>271839.88</v>
      </c>
      <c r="N1344" s="67">
        <v>715.59</v>
      </c>
      <c r="P1344" s="67">
        <v>0</v>
      </c>
      <c r="Q1344" s="67">
        <v>0</v>
      </c>
      <c r="R1344" s="2" t="s">
        <v>161</v>
      </c>
      <c r="S1344" s="2" t="s">
        <v>161</v>
      </c>
      <c r="T1344" s="2" t="s">
        <v>161</v>
      </c>
      <c r="U1344" t="s">
        <v>783</v>
      </c>
    </row>
    <row r="1345" spans="3:21" x14ac:dyDescent="0.3">
      <c r="C1345" t="s">
        <v>31</v>
      </c>
      <c r="D1345" t="s">
        <v>158</v>
      </c>
      <c r="E1345" t="s">
        <v>30</v>
      </c>
      <c r="F1345" t="s">
        <v>159</v>
      </c>
      <c r="G1345" s="2">
        <v>3</v>
      </c>
      <c r="H1345" s="2" t="s">
        <v>249</v>
      </c>
      <c r="I1345" s="67">
        <v>423899.17</v>
      </c>
      <c r="J1345" s="67">
        <v>13.49</v>
      </c>
      <c r="K1345" s="67">
        <v>423899.17</v>
      </c>
      <c r="L1345" s="67">
        <v>24.94</v>
      </c>
      <c r="M1345" s="67">
        <v>423899.17</v>
      </c>
      <c r="N1345" s="67">
        <v>172.33</v>
      </c>
      <c r="P1345" s="67">
        <v>0</v>
      </c>
      <c r="Q1345" s="67">
        <v>1271697.51</v>
      </c>
      <c r="R1345" s="2" t="s">
        <v>161</v>
      </c>
      <c r="S1345" s="2" t="s">
        <v>161</v>
      </c>
      <c r="T1345" s="2" t="s">
        <v>161</v>
      </c>
      <c r="U1345" t="s">
        <v>783</v>
      </c>
    </row>
    <row r="1346" spans="3:21" x14ac:dyDescent="0.3">
      <c r="C1346" t="s">
        <v>32</v>
      </c>
      <c r="D1346" t="s">
        <v>158</v>
      </c>
      <c r="E1346" t="s">
        <v>30</v>
      </c>
      <c r="F1346" t="s">
        <v>159</v>
      </c>
      <c r="G1346" s="2">
        <v>4</v>
      </c>
      <c r="H1346" s="2" t="s">
        <v>318</v>
      </c>
      <c r="I1346" s="67">
        <v>300298.39</v>
      </c>
      <c r="J1346" s="67">
        <v>2.72</v>
      </c>
      <c r="K1346" s="67">
        <v>300298.39</v>
      </c>
      <c r="L1346" s="67">
        <v>1.48</v>
      </c>
      <c r="M1346" s="67">
        <v>300298.39</v>
      </c>
      <c r="N1346" s="67">
        <v>24.2</v>
      </c>
      <c r="P1346" s="67">
        <v>0</v>
      </c>
      <c r="Q1346" s="67">
        <v>1201193.56</v>
      </c>
      <c r="R1346" s="2" t="s">
        <v>161</v>
      </c>
      <c r="S1346" s="2" t="s">
        <v>161</v>
      </c>
      <c r="T1346" s="2" t="s">
        <v>161</v>
      </c>
      <c r="U1346" t="s">
        <v>783</v>
      </c>
    </row>
    <row r="1347" spans="3:21" x14ac:dyDescent="0.3">
      <c r="C1347" t="s">
        <v>166</v>
      </c>
      <c r="D1347" t="s">
        <v>158</v>
      </c>
      <c r="E1347" t="s">
        <v>29</v>
      </c>
      <c r="F1347" t="s">
        <v>159</v>
      </c>
      <c r="G1347" s="2">
        <v>6</v>
      </c>
      <c r="H1347" s="2" t="s">
        <v>426</v>
      </c>
      <c r="I1347" s="67">
        <v>-7725.19</v>
      </c>
      <c r="J1347" s="67">
        <v>0</v>
      </c>
      <c r="K1347" s="67">
        <v>-7725.19</v>
      </c>
      <c r="L1347" s="67">
        <v>0</v>
      </c>
      <c r="M1347" s="67">
        <v>-7725.19</v>
      </c>
      <c r="N1347" s="67">
        <v>0</v>
      </c>
      <c r="P1347" s="67">
        <v>0</v>
      </c>
      <c r="Q1347" s="67">
        <v>0</v>
      </c>
      <c r="U1347" t="s">
        <v>783</v>
      </c>
    </row>
    <row r="1348" spans="3:21" x14ac:dyDescent="0.3">
      <c r="C1348" t="s">
        <v>32</v>
      </c>
      <c r="D1348" t="s">
        <v>158</v>
      </c>
      <c r="E1348" t="s">
        <v>29</v>
      </c>
      <c r="F1348" t="s">
        <v>159</v>
      </c>
      <c r="G1348" s="2">
        <v>6</v>
      </c>
      <c r="H1348" s="2" t="s">
        <v>321</v>
      </c>
      <c r="I1348" s="67">
        <v>-13756.21</v>
      </c>
      <c r="J1348" s="67">
        <v>0</v>
      </c>
      <c r="K1348" s="67">
        <v>-13756.21</v>
      </c>
      <c r="L1348" s="67">
        <v>0</v>
      </c>
      <c r="M1348" s="67">
        <v>-13756.21</v>
      </c>
      <c r="N1348" s="67">
        <v>0</v>
      </c>
      <c r="P1348" s="67">
        <v>0</v>
      </c>
      <c r="Q1348" s="67">
        <v>0</v>
      </c>
      <c r="U1348" t="s">
        <v>783</v>
      </c>
    </row>
    <row r="1349" spans="3:21" x14ac:dyDescent="0.3">
      <c r="C1349" t="s">
        <v>166</v>
      </c>
      <c r="D1349" t="s">
        <v>158</v>
      </c>
      <c r="E1349" t="s">
        <v>30</v>
      </c>
      <c r="F1349" t="s">
        <v>159</v>
      </c>
      <c r="G1349" s="2">
        <v>8</v>
      </c>
      <c r="H1349" s="2" t="s">
        <v>212</v>
      </c>
      <c r="I1349" s="67">
        <v>718464.58</v>
      </c>
      <c r="J1349" s="67">
        <v>3.62</v>
      </c>
      <c r="K1349" s="67">
        <v>718464.58</v>
      </c>
      <c r="L1349" s="67">
        <v>16.16</v>
      </c>
      <c r="M1349" s="67">
        <v>718464.58</v>
      </c>
      <c r="N1349" s="67">
        <v>70.66</v>
      </c>
      <c r="P1349" s="67">
        <v>0</v>
      </c>
      <c r="Q1349" s="67">
        <v>5747716.6399999997</v>
      </c>
      <c r="R1349" s="2" t="s">
        <v>161</v>
      </c>
      <c r="S1349" s="2" t="s">
        <v>161</v>
      </c>
      <c r="T1349" s="2" t="s">
        <v>165</v>
      </c>
      <c r="U1349" t="s">
        <v>783</v>
      </c>
    </row>
    <row r="1350" spans="3:21" x14ac:dyDescent="0.3">
      <c r="C1350" t="s">
        <v>31</v>
      </c>
      <c r="D1350" t="s">
        <v>158</v>
      </c>
      <c r="E1350" t="s">
        <v>29</v>
      </c>
      <c r="F1350" t="s">
        <v>159</v>
      </c>
      <c r="G1350" s="2">
        <v>-1</v>
      </c>
      <c r="H1350" s="2" t="s">
        <v>403</v>
      </c>
      <c r="I1350" s="67">
        <v>-5.63</v>
      </c>
      <c r="J1350" s="67">
        <v>0</v>
      </c>
      <c r="K1350" s="67">
        <v>-5.63</v>
      </c>
      <c r="L1350" s="67">
        <v>0</v>
      </c>
      <c r="M1350" s="67">
        <v>-5.63</v>
      </c>
      <c r="N1350" s="67">
        <v>0</v>
      </c>
      <c r="O1350" s="2">
        <v>1</v>
      </c>
      <c r="P1350" s="67">
        <v>0</v>
      </c>
      <c r="Q1350" s="67">
        <v>0</v>
      </c>
      <c r="U1350" t="s">
        <v>783</v>
      </c>
    </row>
    <row r="1351" spans="3:21" x14ac:dyDescent="0.3">
      <c r="C1351" t="s">
        <v>166</v>
      </c>
      <c r="D1351" t="s">
        <v>158</v>
      </c>
      <c r="E1351" t="s">
        <v>30</v>
      </c>
      <c r="F1351" t="s">
        <v>159</v>
      </c>
      <c r="G1351" s="2">
        <v>9</v>
      </c>
      <c r="H1351" s="2" t="s">
        <v>230</v>
      </c>
      <c r="I1351" s="67">
        <v>209683.84</v>
      </c>
      <c r="J1351" s="67">
        <v>5.48</v>
      </c>
      <c r="K1351" s="67">
        <v>209683.84</v>
      </c>
      <c r="L1351" s="67">
        <v>29.44</v>
      </c>
      <c r="M1351" s="67">
        <v>209683.84</v>
      </c>
      <c r="N1351" s="67">
        <v>11.57</v>
      </c>
      <c r="P1351" s="67">
        <v>0</v>
      </c>
      <c r="Q1351" s="67">
        <v>1887154.56</v>
      </c>
      <c r="R1351" s="2" t="s">
        <v>161</v>
      </c>
      <c r="S1351" s="2" t="s">
        <v>161</v>
      </c>
      <c r="T1351" s="2" t="s">
        <v>165</v>
      </c>
      <c r="U1351" t="s">
        <v>783</v>
      </c>
    </row>
    <row r="1352" spans="3:21" x14ac:dyDescent="0.3">
      <c r="C1352" t="s">
        <v>166</v>
      </c>
      <c r="D1352" t="s">
        <v>158</v>
      </c>
      <c r="E1352" t="s">
        <v>30</v>
      </c>
      <c r="F1352" t="s">
        <v>159</v>
      </c>
      <c r="G1352" s="2">
        <v>-1</v>
      </c>
      <c r="H1352" s="2" t="s">
        <v>646</v>
      </c>
      <c r="I1352" s="67">
        <v>146872.99</v>
      </c>
      <c r="J1352" s="67">
        <v>12.64</v>
      </c>
      <c r="K1352" s="67">
        <v>146872.99</v>
      </c>
      <c r="L1352" s="67">
        <v>6.01</v>
      </c>
      <c r="M1352" s="67">
        <v>146872.99</v>
      </c>
      <c r="N1352" s="67">
        <v>57.52</v>
      </c>
      <c r="P1352" s="67">
        <v>0</v>
      </c>
      <c r="Q1352" s="67">
        <v>0</v>
      </c>
      <c r="R1352" s="2" t="s">
        <v>161</v>
      </c>
      <c r="S1352" s="2" t="s">
        <v>161</v>
      </c>
      <c r="T1352" s="2" t="s">
        <v>161</v>
      </c>
      <c r="U1352" t="s">
        <v>783</v>
      </c>
    </row>
    <row r="1353" spans="3:21" x14ac:dyDescent="0.3">
      <c r="C1353" t="s">
        <v>166</v>
      </c>
      <c r="D1353" t="s">
        <v>158</v>
      </c>
      <c r="E1353" t="s">
        <v>30</v>
      </c>
      <c r="F1353" t="s">
        <v>159</v>
      </c>
      <c r="G1353" s="2">
        <v>1</v>
      </c>
      <c r="H1353" s="2" t="s">
        <v>409</v>
      </c>
      <c r="I1353" s="67">
        <v>22520.82</v>
      </c>
      <c r="J1353" s="67">
        <v>0.79</v>
      </c>
      <c r="K1353" s="67">
        <v>22520.82</v>
      </c>
      <c r="L1353" s="67">
        <v>0.43</v>
      </c>
      <c r="M1353" s="67">
        <v>22520.82</v>
      </c>
      <c r="N1353" s="67">
        <v>7.05</v>
      </c>
      <c r="P1353" s="67">
        <v>0</v>
      </c>
      <c r="Q1353" s="67">
        <v>22520.82</v>
      </c>
      <c r="R1353" s="2" t="s">
        <v>161</v>
      </c>
      <c r="S1353" s="2" t="s">
        <v>161</v>
      </c>
      <c r="T1353" s="2" t="s">
        <v>161</v>
      </c>
      <c r="U1353" t="s">
        <v>783</v>
      </c>
    </row>
    <row r="1354" spans="3:21" x14ac:dyDescent="0.3">
      <c r="C1354" t="s">
        <v>166</v>
      </c>
      <c r="D1354" t="s">
        <v>158</v>
      </c>
      <c r="E1354" t="s">
        <v>30</v>
      </c>
      <c r="F1354" t="s">
        <v>159</v>
      </c>
      <c r="G1354" s="2">
        <v>5</v>
      </c>
      <c r="H1354" s="2" t="s">
        <v>388</v>
      </c>
      <c r="I1354" s="67">
        <v>35771.65</v>
      </c>
      <c r="J1354" s="67">
        <v>2.08</v>
      </c>
      <c r="K1354" s="67">
        <v>35771.65</v>
      </c>
      <c r="L1354" s="67">
        <v>11.18</v>
      </c>
      <c r="M1354" s="67">
        <v>35771.65</v>
      </c>
      <c r="N1354" s="67">
        <v>3.9</v>
      </c>
      <c r="P1354" s="67">
        <v>0</v>
      </c>
      <c r="Q1354" s="67">
        <v>178858.25</v>
      </c>
      <c r="R1354" s="2" t="s">
        <v>161</v>
      </c>
      <c r="S1354" s="2" t="s">
        <v>161</v>
      </c>
      <c r="T1354" s="2" t="s">
        <v>165</v>
      </c>
      <c r="U1354" t="s">
        <v>783</v>
      </c>
    </row>
    <row r="1355" spans="3:21" x14ac:dyDescent="0.3">
      <c r="C1355" t="s">
        <v>166</v>
      </c>
      <c r="D1355" t="s">
        <v>158</v>
      </c>
      <c r="E1355" t="s">
        <v>30</v>
      </c>
      <c r="F1355" t="s">
        <v>159</v>
      </c>
      <c r="G1355" s="2">
        <v>2</v>
      </c>
      <c r="H1355" s="2" t="s">
        <v>313</v>
      </c>
      <c r="I1355" s="67">
        <v>2164257.3199999998</v>
      </c>
      <c r="J1355" s="67">
        <v>94.72</v>
      </c>
      <c r="K1355" s="67">
        <v>2164257.3199999998</v>
      </c>
      <c r="L1355" s="67">
        <v>64.400000000000006</v>
      </c>
      <c r="M1355" s="67">
        <v>2164257.3199999998</v>
      </c>
      <c r="N1355" s="67">
        <v>1154.31</v>
      </c>
      <c r="P1355" s="67">
        <v>145404.07</v>
      </c>
      <c r="Q1355" s="67">
        <v>4328514.6399999997</v>
      </c>
      <c r="R1355" s="2" t="s">
        <v>161</v>
      </c>
      <c r="S1355" s="2" t="s">
        <v>161</v>
      </c>
      <c r="T1355" s="2" t="s">
        <v>161</v>
      </c>
      <c r="U1355" t="s">
        <v>783</v>
      </c>
    </row>
    <row r="1356" spans="3:21" x14ac:dyDescent="0.3">
      <c r="C1356" t="s">
        <v>166</v>
      </c>
      <c r="D1356" t="s">
        <v>158</v>
      </c>
      <c r="E1356" t="s">
        <v>30</v>
      </c>
      <c r="F1356" t="s">
        <v>159</v>
      </c>
      <c r="G1356" s="2">
        <v>5</v>
      </c>
      <c r="H1356" s="2" t="s">
        <v>204</v>
      </c>
      <c r="I1356" s="67">
        <v>58804.17</v>
      </c>
      <c r="J1356" s="67">
        <v>537.13</v>
      </c>
      <c r="K1356" s="67">
        <v>58804.17</v>
      </c>
      <c r="L1356" s="67">
        <v>685.91</v>
      </c>
      <c r="M1356" s="67">
        <v>58804.17</v>
      </c>
      <c r="N1356" s="67">
        <v>94.34</v>
      </c>
      <c r="P1356" s="67">
        <v>0</v>
      </c>
      <c r="Q1356" s="67">
        <v>294020.84999999998</v>
      </c>
      <c r="R1356" s="2" t="s">
        <v>161</v>
      </c>
      <c r="S1356" s="2" t="s">
        <v>161</v>
      </c>
      <c r="T1356" s="2" t="s">
        <v>165</v>
      </c>
      <c r="U1356" t="s">
        <v>783</v>
      </c>
    </row>
    <row r="1357" spans="3:21" x14ac:dyDescent="0.3">
      <c r="C1357" t="s">
        <v>166</v>
      </c>
      <c r="D1357" t="s">
        <v>158</v>
      </c>
      <c r="E1357" t="s">
        <v>30</v>
      </c>
      <c r="F1357" t="s">
        <v>159</v>
      </c>
      <c r="G1357" s="2">
        <v>7</v>
      </c>
      <c r="H1357" s="2" t="s">
        <v>655</v>
      </c>
      <c r="I1357" s="67">
        <v>298104.46999999997</v>
      </c>
      <c r="J1357" s="67">
        <v>2.89</v>
      </c>
      <c r="K1357" s="67">
        <v>298104.46999999997</v>
      </c>
      <c r="L1357" s="67">
        <v>15.53</v>
      </c>
      <c r="M1357" s="67">
        <v>298104.46999999997</v>
      </c>
      <c r="N1357" s="67">
        <v>0</v>
      </c>
      <c r="P1357" s="67">
        <v>0</v>
      </c>
      <c r="Q1357" s="67">
        <v>2086731.2899999998</v>
      </c>
      <c r="R1357" s="2" t="s">
        <v>161</v>
      </c>
      <c r="S1357" s="2" t="s">
        <v>161</v>
      </c>
      <c r="T1357" s="2" t="s">
        <v>165</v>
      </c>
      <c r="U1357" t="s">
        <v>783</v>
      </c>
    </row>
    <row r="1358" spans="3:21" x14ac:dyDescent="0.3">
      <c r="C1358" t="s">
        <v>31</v>
      </c>
      <c r="D1358" t="s">
        <v>158</v>
      </c>
      <c r="E1358" t="s">
        <v>30</v>
      </c>
      <c r="F1358" t="s">
        <v>159</v>
      </c>
      <c r="G1358" s="2">
        <v>-1</v>
      </c>
      <c r="H1358" s="2" t="s">
        <v>604</v>
      </c>
      <c r="I1358" s="67">
        <v>38.090000000000003</v>
      </c>
      <c r="J1358" s="67">
        <v>0</v>
      </c>
      <c r="K1358" s="67">
        <v>38.090000000000003</v>
      </c>
      <c r="L1358" s="67">
        <v>0</v>
      </c>
      <c r="M1358" s="67">
        <v>38.090000000000003</v>
      </c>
      <c r="N1358" s="67">
        <v>0</v>
      </c>
      <c r="P1358" s="67">
        <v>0</v>
      </c>
      <c r="Q1358" s="67">
        <v>0</v>
      </c>
      <c r="R1358" s="2" t="s">
        <v>161</v>
      </c>
      <c r="S1358" s="2" t="s">
        <v>161</v>
      </c>
      <c r="T1358" s="2" t="s">
        <v>161</v>
      </c>
      <c r="U1358" t="s">
        <v>783</v>
      </c>
    </row>
    <row r="1359" spans="3:21" x14ac:dyDescent="0.3">
      <c r="C1359" t="s">
        <v>32</v>
      </c>
      <c r="D1359" t="s">
        <v>158</v>
      </c>
      <c r="E1359" t="s">
        <v>30</v>
      </c>
      <c r="F1359" t="s">
        <v>159</v>
      </c>
      <c r="G1359" s="2">
        <v>1</v>
      </c>
      <c r="H1359" s="2" t="s">
        <v>319</v>
      </c>
      <c r="I1359" s="67">
        <v>70715.05</v>
      </c>
      <c r="J1359" s="67">
        <v>1.32</v>
      </c>
      <c r="K1359" s="67">
        <v>70715.05</v>
      </c>
      <c r="L1359" s="67">
        <v>6.64</v>
      </c>
      <c r="M1359" s="67">
        <v>70715.05</v>
      </c>
      <c r="N1359" s="67">
        <v>3.95</v>
      </c>
      <c r="P1359" s="67">
        <v>0</v>
      </c>
      <c r="Q1359" s="67">
        <v>70715.05</v>
      </c>
      <c r="R1359" s="2" t="s">
        <v>161</v>
      </c>
      <c r="S1359" s="2" t="s">
        <v>161</v>
      </c>
      <c r="T1359" s="2" t="s">
        <v>165</v>
      </c>
      <c r="U1359" t="s">
        <v>783</v>
      </c>
    </row>
    <row r="1360" spans="3:21" x14ac:dyDescent="0.3">
      <c r="C1360" t="s">
        <v>166</v>
      </c>
      <c r="D1360" t="s">
        <v>158</v>
      </c>
      <c r="E1360" t="s">
        <v>29</v>
      </c>
      <c r="F1360" t="s">
        <v>159</v>
      </c>
      <c r="G1360" s="2">
        <v>1</v>
      </c>
      <c r="H1360" s="2" t="s">
        <v>332</v>
      </c>
      <c r="I1360" s="67">
        <v>-694.01</v>
      </c>
      <c r="J1360" s="67">
        <v>0</v>
      </c>
      <c r="K1360" s="67">
        <v>-694.01</v>
      </c>
      <c r="L1360" s="67">
        <v>0</v>
      </c>
      <c r="M1360" s="67">
        <v>-694.01</v>
      </c>
      <c r="N1360" s="67">
        <v>0</v>
      </c>
      <c r="P1360" s="67">
        <v>0</v>
      </c>
      <c r="Q1360" s="67">
        <v>0</v>
      </c>
      <c r="U1360" t="s">
        <v>783</v>
      </c>
    </row>
    <row r="1361" spans="3:21" x14ac:dyDescent="0.3">
      <c r="C1361" t="s">
        <v>32</v>
      </c>
      <c r="D1361" t="s">
        <v>158</v>
      </c>
      <c r="E1361" t="s">
        <v>30</v>
      </c>
      <c r="F1361" t="s">
        <v>159</v>
      </c>
      <c r="G1361" s="2">
        <v>7</v>
      </c>
      <c r="H1361" s="2" t="s">
        <v>190</v>
      </c>
      <c r="I1361" s="67">
        <v>312221.21000000002</v>
      </c>
      <c r="J1361" s="67">
        <v>0</v>
      </c>
      <c r="K1361" s="67">
        <v>312221.21000000002</v>
      </c>
      <c r="L1361" s="67">
        <v>0</v>
      </c>
      <c r="M1361" s="67">
        <v>312221.21000000002</v>
      </c>
      <c r="N1361" s="67">
        <v>2.36</v>
      </c>
      <c r="P1361" s="67">
        <v>0</v>
      </c>
      <c r="Q1361" s="67">
        <v>2185548.4700000002</v>
      </c>
      <c r="R1361" s="2" t="s">
        <v>161</v>
      </c>
      <c r="S1361" s="2" t="s">
        <v>161</v>
      </c>
      <c r="T1361" s="2" t="s">
        <v>165</v>
      </c>
      <c r="U1361" t="s">
        <v>783</v>
      </c>
    </row>
    <row r="1362" spans="3:21" x14ac:dyDescent="0.3">
      <c r="C1362" t="s">
        <v>166</v>
      </c>
      <c r="D1362" t="s">
        <v>158</v>
      </c>
      <c r="E1362" t="s">
        <v>30</v>
      </c>
      <c r="F1362" t="s">
        <v>159</v>
      </c>
      <c r="G1362" s="2">
        <v>4</v>
      </c>
      <c r="H1362" s="2" t="s">
        <v>377</v>
      </c>
      <c r="I1362" s="67">
        <v>970525.86</v>
      </c>
      <c r="J1362" s="67">
        <v>173.78</v>
      </c>
      <c r="K1362" s="67">
        <v>970525.86</v>
      </c>
      <c r="L1362" s="67">
        <v>82.54</v>
      </c>
      <c r="M1362" s="67">
        <v>970525.86</v>
      </c>
      <c r="N1362" s="67">
        <v>790.56</v>
      </c>
      <c r="P1362" s="67">
        <v>73.16</v>
      </c>
      <c r="Q1362" s="67">
        <v>3882103.44</v>
      </c>
      <c r="R1362" s="2" t="s">
        <v>161</v>
      </c>
      <c r="S1362" s="2" t="s">
        <v>161</v>
      </c>
      <c r="T1362" s="2" t="s">
        <v>161</v>
      </c>
      <c r="U1362" t="s">
        <v>783</v>
      </c>
    </row>
    <row r="1363" spans="3:21" x14ac:dyDescent="0.3">
      <c r="C1363" t="s">
        <v>166</v>
      </c>
      <c r="D1363" t="s">
        <v>158</v>
      </c>
      <c r="E1363" t="s">
        <v>29</v>
      </c>
      <c r="F1363" t="s">
        <v>159</v>
      </c>
      <c r="G1363" s="2">
        <v>-1</v>
      </c>
      <c r="H1363" s="2" t="s">
        <v>622</v>
      </c>
      <c r="I1363" s="67">
        <v>-1.1200000000000001</v>
      </c>
      <c r="J1363" s="67">
        <v>0</v>
      </c>
      <c r="K1363" s="67">
        <v>-1.1200000000000001</v>
      </c>
      <c r="L1363" s="67">
        <v>0</v>
      </c>
      <c r="M1363" s="67">
        <v>-1.1200000000000001</v>
      </c>
      <c r="N1363" s="67">
        <v>0</v>
      </c>
      <c r="P1363" s="67">
        <v>0</v>
      </c>
      <c r="Q1363" s="67">
        <v>0</v>
      </c>
      <c r="U1363" t="s">
        <v>783</v>
      </c>
    </row>
    <row r="1364" spans="3:21" x14ac:dyDescent="0.3">
      <c r="C1364" t="s">
        <v>166</v>
      </c>
      <c r="D1364" t="s">
        <v>158</v>
      </c>
      <c r="E1364" t="s">
        <v>30</v>
      </c>
      <c r="F1364" t="s">
        <v>159</v>
      </c>
      <c r="G1364" s="2">
        <v>8</v>
      </c>
      <c r="H1364" s="2" t="s">
        <v>258</v>
      </c>
      <c r="I1364" s="67">
        <v>36321.01</v>
      </c>
      <c r="J1364" s="67">
        <v>25.68</v>
      </c>
      <c r="K1364" s="67">
        <v>36321.01</v>
      </c>
      <c r="L1364" s="67">
        <v>6.08</v>
      </c>
      <c r="M1364" s="67">
        <v>36321.01</v>
      </c>
      <c r="N1364" s="67">
        <v>83.56</v>
      </c>
      <c r="P1364" s="67">
        <v>0</v>
      </c>
      <c r="Q1364" s="67">
        <v>290568.08</v>
      </c>
      <c r="R1364" s="2" t="s">
        <v>161</v>
      </c>
      <c r="S1364" s="2" t="s">
        <v>161</v>
      </c>
      <c r="T1364" s="2" t="s">
        <v>161</v>
      </c>
      <c r="U1364" t="s">
        <v>783</v>
      </c>
    </row>
    <row r="1365" spans="3:21" x14ac:dyDescent="0.3">
      <c r="C1365" t="s">
        <v>32</v>
      </c>
      <c r="D1365" t="s">
        <v>158</v>
      </c>
      <c r="E1365" t="s">
        <v>29</v>
      </c>
      <c r="F1365" t="s">
        <v>159</v>
      </c>
      <c r="G1365" s="2">
        <v>-4</v>
      </c>
      <c r="H1365" s="2" t="s">
        <v>339</v>
      </c>
      <c r="I1365" s="67">
        <v>-259533.39</v>
      </c>
      <c r="J1365" s="67">
        <v>0</v>
      </c>
      <c r="K1365" s="67">
        <v>-259533.39</v>
      </c>
      <c r="L1365" s="67">
        <v>0</v>
      </c>
      <c r="M1365" s="67">
        <v>-259533.39</v>
      </c>
      <c r="N1365" s="67">
        <v>0</v>
      </c>
      <c r="P1365" s="67">
        <v>0</v>
      </c>
      <c r="Q1365" s="67">
        <v>0</v>
      </c>
      <c r="U1365" t="s">
        <v>783</v>
      </c>
    </row>
    <row r="1366" spans="3:21" x14ac:dyDescent="0.3">
      <c r="C1366" t="s">
        <v>166</v>
      </c>
      <c r="D1366" t="s">
        <v>158</v>
      </c>
      <c r="E1366" t="s">
        <v>29</v>
      </c>
      <c r="F1366" t="s">
        <v>159</v>
      </c>
      <c r="G1366" s="2">
        <v>-1</v>
      </c>
      <c r="H1366" s="2" t="s">
        <v>363</v>
      </c>
      <c r="I1366" s="67">
        <v>-4.51</v>
      </c>
      <c r="J1366" s="67">
        <v>0</v>
      </c>
      <c r="K1366" s="67">
        <v>-4.51</v>
      </c>
      <c r="L1366" s="67">
        <v>0</v>
      </c>
      <c r="M1366" s="67">
        <v>-4.51</v>
      </c>
      <c r="N1366" s="67">
        <v>0</v>
      </c>
      <c r="O1366" s="2">
        <v>1</v>
      </c>
      <c r="P1366" s="67">
        <v>0</v>
      </c>
      <c r="Q1366" s="67">
        <v>0</v>
      </c>
      <c r="U1366" t="s">
        <v>783</v>
      </c>
    </row>
    <row r="1367" spans="3:21" x14ac:dyDescent="0.3">
      <c r="C1367" t="s">
        <v>32</v>
      </c>
      <c r="D1367" t="s">
        <v>158</v>
      </c>
      <c r="E1367" t="s">
        <v>30</v>
      </c>
      <c r="F1367" t="s">
        <v>159</v>
      </c>
      <c r="G1367" s="2">
        <v>-1</v>
      </c>
      <c r="H1367" s="2" t="s">
        <v>640</v>
      </c>
      <c r="I1367" s="67">
        <v>260.26</v>
      </c>
      <c r="J1367" s="67">
        <v>0.17</v>
      </c>
      <c r="K1367" s="67">
        <v>260.26</v>
      </c>
      <c r="L1367" s="67">
        <v>0.01</v>
      </c>
      <c r="M1367" s="67">
        <v>260.26</v>
      </c>
      <c r="N1367" s="67">
        <v>7.0000000000000007E-2</v>
      </c>
      <c r="P1367" s="67">
        <v>0</v>
      </c>
      <c r="Q1367" s="67">
        <v>0</v>
      </c>
      <c r="R1367" s="2" t="s">
        <v>161</v>
      </c>
      <c r="S1367" s="2" t="s">
        <v>161</v>
      </c>
      <c r="T1367" s="2" t="s">
        <v>161</v>
      </c>
      <c r="U1367" t="s">
        <v>783</v>
      </c>
    </row>
    <row r="1368" spans="3:21" x14ac:dyDescent="0.3">
      <c r="C1368" t="s">
        <v>166</v>
      </c>
      <c r="D1368" t="s">
        <v>158</v>
      </c>
      <c r="E1368" t="s">
        <v>30</v>
      </c>
      <c r="F1368" t="s">
        <v>159</v>
      </c>
      <c r="G1368" s="2">
        <v>2</v>
      </c>
      <c r="H1368" s="2" t="s">
        <v>294</v>
      </c>
      <c r="I1368" s="67">
        <v>107762.37</v>
      </c>
      <c r="J1368" s="67">
        <v>0</v>
      </c>
      <c r="K1368" s="67">
        <v>107762.37</v>
      </c>
      <c r="L1368" s="67">
        <v>0</v>
      </c>
      <c r="M1368" s="67">
        <v>107762.37</v>
      </c>
      <c r="N1368" s="67">
        <v>56.26</v>
      </c>
      <c r="P1368" s="67">
        <v>0</v>
      </c>
      <c r="Q1368" s="67">
        <v>215524.74</v>
      </c>
      <c r="R1368" s="2" t="s">
        <v>161</v>
      </c>
      <c r="S1368" s="2" t="s">
        <v>161</v>
      </c>
      <c r="T1368" s="2" t="s">
        <v>165</v>
      </c>
      <c r="U1368" t="s">
        <v>783</v>
      </c>
    </row>
    <row r="1369" spans="3:21" x14ac:dyDescent="0.3">
      <c r="C1369" t="s">
        <v>166</v>
      </c>
      <c r="D1369" t="s">
        <v>158</v>
      </c>
      <c r="E1369" t="s">
        <v>30</v>
      </c>
      <c r="F1369" t="s">
        <v>159</v>
      </c>
      <c r="G1369" s="2">
        <v>1</v>
      </c>
      <c r="H1369" s="2" t="s">
        <v>178</v>
      </c>
      <c r="I1369" s="67">
        <v>14463.91</v>
      </c>
      <c r="J1369" s="67">
        <v>405.28</v>
      </c>
      <c r="K1369" s="67">
        <v>14463.91</v>
      </c>
      <c r="L1369" s="67">
        <v>0.54</v>
      </c>
      <c r="M1369" s="67">
        <v>14463.91</v>
      </c>
      <c r="N1369" s="67">
        <v>7.49</v>
      </c>
      <c r="P1369" s="67">
        <v>0</v>
      </c>
      <c r="Q1369" s="67">
        <v>14463.91</v>
      </c>
      <c r="R1369" s="2" t="s">
        <v>161</v>
      </c>
      <c r="S1369" s="2" t="s">
        <v>165</v>
      </c>
      <c r="T1369" s="2" t="s">
        <v>165</v>
      </c>
      <c r="U1369" t="s">
        <v>783</v>
      </c>
    </row>
    <row r="1370" spans="3:21" x14ac:dyDescent="0.3">
      <c r="C1370" t="s">
        <v>31</v>
      </c>
      <c r="D1370" t="s">
        <v>158</v>
      </c>
      <c r="E1370" t="s">
        <v>30</v>
      </c>
      <c r="F1370" t="s">
        <v>159</v>
      </c>
      <c r="G1370" s="2">
        <v>2</v>
      </c>
      <c r="H1370" s="2" t="s">
        <v>218</v>
      </c>
      <c r="I1370" s="67">
        <v>1430872.86</v>
      </c>
      <c r="J1370" s="67">
        <v>0</v>
      </c>
      <c r="K1370" s="67">
        <v>1430872.86</v>
      </c>
      <c r="L1370" s="67">
        <v>0</v>
      </c>
      <c r="M1370" s="67">
        <v>1430872.86</v>
      </c>
      <c r="N1370" s="67">
        <v>1519.63</v>
      </c>
      <c r="P1370" s="67">
        <v>0</v>
      </c>
      <c r="Q1370" s="67">
        <v>2861745.72</v>
      </c>
      <c r="R1370" s="2" t="s">
        <v>161</v>
      </c>
      <c r="S1370" s="2" t="s">
        <v>161</v>
      </c>
      <c r="T1370" s="2" t="s">
        <v>165</v>
      </c>
      <c r="U1370" t="s">
        <v>783</v>
      </c>
    </row>
    <row r="1371" spans="3:21" x14ac:dyDescent="0.3">
      <c r="C1371" t="s">
        <v>31</v>
      </c>
      <c r="D1371" t="s">
        <v>158</v>
      </c>
      <c r="E1371" t="s">
        <v>30</v>
      </c>
      <c r="F1371" t="s">
        <v>159</v>
      </c>
      <c r="G1371" s="2">
        <v>8</v>
      </c>
      <c r="H1371" s="2" t="s">
        <v>271</v>
      </c>
      <c r="I1371" s="67">
        <v>126084.1</v>
      </c>
      <c r="J1371" s="67">
        <v>2.34</v>
      </c>
      <c r="K1371" s="67">
        <v>126084.1</v>
      </c>
      <c r="L1371" s="67">
        <v>12.57</v>
      </c>
      <c r="M1371" s="67">
        <v>126084.1</v>
      </c>
      <c r="N1371" s="67">
        <v>134.74</v>
      </c>
      <c r="P1371" s="67">
        <v>0</v>
      </c>
      <c r="Q1371" s="67">
        <v>1008672.8</v>
      </c>
      <c r="R1371" s="2" t="s">
        <v>161</v>
      </c>
      <c r="S1371" s="2" t="s">
        <v>161</v>
      </c>
      <c r="T1371" s="2" t="s">
        <v>165</v>
      </c>
      <c r="U1371" t="s">
        <v>783</v>
      </c>
    </row>
    <row r="1372" spans="3:21" x14ac:dyDescent="0.3">
      <c r="C1372" t="s">
        <v>32</v>
      </c>
      <c r="D1372" t="s">
        <v>158</v>
      </c>
      <c r="E1372" t="s">
        <v>29</v>
      </c>
      <c r="F1372" t="s">
        <v>159</v>
      </c>
      <c r="G1372" s="2">
        <v>19</v>
      </c>
      <c r="H1372" s="2" t="s">
        <v>567</v>
      </c>
      <c r="I1372" s="67">
        <v>-2148615.11</v>
      </c>
      <c r="J1372" s="67">
        <v>0</v>
      </c>
      <c r="K1372" s="67">
        <v>-2148615.11</v>
      </c>
      <c r="L1372" s="67">
        <v>0</v>
      </c>
      <c r="M1372" s="67">
        <v>-2148615.11</v>
      </c>
      <c r="N1372" s="67">
        <v>0</v>
      </c>
      <c r="P1372" s="67">
        <v>0</v>
      </c>
      <c r="Q1372" s="67">
        <v>0</v>
      </c>
      <c r="U1372" t="s">
        <v>783</v>
      </c>
    </row>
    <row r="1373" spans="3:21" x14ac:dyDescent="0.3">
      <c r="C1373" t="s">
        <v>31</v>
      </c>
      <c r="D1373" t="s">
        <v>158</v>
      </c>
      <c r="E1373" t="s">
        <v>29</v>
      </c>
      <c r="F1373" t="s">
        <v>159</v>
      </c>
      <c r="G1373" s="2">
        <v>0</v>
      </c>
      <c r="H1373" s="2" t="s">
        <v>191</v>
      </c>
      <c r="I1373" s="67">
        <v>-63748.69</v>
      </c>
      <c r="J1373" s="67">
        <v>0</v>
      </c>
      <c r="K1373" s="67">
        <v>-63748.69</v>
      </c>
      <c r="L1373" s="67">
        <v>0</v>
      </c>
      <c r="M1373" s="67">
        <v>-63748.69</v>
      </c>
      <c r="N1373" s="67">
        <v>0</v>
      </c>
      <c r="P1373" s="67">
        <v>0</v>
      </c>
      <c r="Q1373" s="67">
        <v>0</v>
      </c>
      <c r="U1373" t="s">
        <v>783</v>
      </c>
    </row>
    <row r="1374" spans="3:21" x14ac:dyDescent="0.3">
      <c r="C1374" t="s">
        <v>31</v>
      </c>
      <c r="D1374" t="s">
        <v>158</v>
      </c>
      <c r="E1374" t="s">
        <v>29</v>
      </c>
      <c r="F1374" t="s">
        <v>159</v>
      </c>
      <c r="G1374" s="2">
        <v>-1</v>
      </c>
      <c r="H1374" s="2" t="s">
        <v>492</v>
      </c>
      <c r="I1374" s="67">
        <v>-5679.49</v>
      </c>
      <c r="J1374" s="67">
        <v>0</v>
      </c>
      <c r="K1374" s="67">
        <v>-5679.49</v>
      </c>
      <c r="L1374" s="67">
        <v>0</v>
      </c>
      <c r="M1374" s="67">
        <v>-5679.49</v>
      </c>
      <c r="N1374" s="67">
        <v>0</v>
      </c>
      <c r="P1374" s="67">
        <v>0</v>
      </c>
      <c r="Q1374" s="67">
        <v>0</v>
      </c>
      <c r="U1374" t="s">
        <v>783</v>
      </c>
    </row>
    <row r="1375" spans="3:21" x14ac:dyDescent="0.3">
      <c r="C1375" t="s">
        <v>31</v>
      </c>
      <c r="D1375" t="s">
        <v>158</v>
      </c>
      <c r="E1375" t="s">
        <v>29</v>
      </c>
      <c r="F1375" t="s">
        <v>159</v>
      </c>
      <c r="G1375" s="2">
        <v>1</v>
      </c>
      <c r="H1375" s="2" t="s">
        <v>541</v>
      </c>
      <c r="I1375" s="67">
        <v>-588.25</v>
      </c>
      <c r="J1375" s="67">
        <v>0</v>
      </c>
      <c r="K1375" s="67">
        <v>-588.25</v>
      </c>
      <c r="L1375" s="67">
        <v>0</v>
      </c>
      <c r="M1375" s="67">
        <v>-588.25</v>
      </c>
      <c r="N1375" s="67">
        <v>0</v>
      </c>
      <c r="P1375" s="67">
        <v>0</v>
      </c>
      <c r="Q1375" s="67">
        <v>0</v>
      </c>
      <c r="U1375" t="s">
        <v>783</v>
      </c>
    </row>
    <row r="1376" spans="3:21" x14ac:dyDescent="0.3">
      <c r="C1376" t="s">
        <v>32</v>
      </c>
      <c r="D1376" t="s">
        <v>158</v>
      </c>
      <c r="E1376" t="s">
        <v>30</v>
      </c>
      <c r="F1376" t="s">
        <v>159</v>
      </c>
      <c r="G1376" s="2">
        <v>-4</v>
      </c>
      <c r="H1376" s="2" t="s">
        <v>305</v>
      </c>
      <c r="I1376" s="67">
        <v>8911.56</v>
      </c>
      <c r="J1376" s="67">
        <v>0.28000000000000003</v>
      </c>
      <c r="K1376" s="67">
        <v>8911.56</v>
      </c>
      <c r="L1376" s="67">
        <v>0.13</v>
      </c>
      <c r="M1376" s="67">
        <v>8911.56</v>
      </c>
      <c r="N1376" s="67">
        <v>1.29</v>
      </c>
      <c r="P1376" s="67">
        <v>0</v>
      </c>
      <c r="Q1376" s="67">
        <v>0</v>
      </c>
      <c r="R1376" s="2" t="s">
        <v>165</v>
      </c>
      <c r="S1376" s="2" t="s">
        <v>165</v>
      </c>
      <c r="T1376" s="2" t="s">
        <v>165</v>
      </c>
      <c r="U1376" t="s">
        <v>783</v>
      </c>
    </row>
    <row r="1377" spans="3:21" x14ac:dyDescent="0.3">
      <c r="C1377" t="s">
        <v>32</v>
      </c>
      <c r="D1377" t="s">
        <v>158</v>
      </c>
      <c r="E1377" t="s">
        <v>30</v>
      </c>
      <c r="F1377" t="s">
        <v>159</v>
      </c>
      <c r="G1377" s="2">
        <v>3</v>
      </c>
      <c r="H1377" s="2" t="s">
        <v>450</v>
      </c>
      <c r="I1377" s="67">
        <v>254710.88</v>
      </c>
      <c r="J1377" s="67">
        <v>106.98</v>
      </c>
      <c r="K1377" s="67">
        <v>254710.88</v>
      </c>
      <c r="L1377" s="67">
        <v>15.03</v>
      </c>
      <c r="M1377" s="67">
        <v>254710.88</v>
      </c>
      <c r="N1377" s="67">
        <v>831.96</v>
      </c>
      <c r="P1377" s="67">
        <v>0</v>
      </c>
      <c r="Q1377" s="67">
        <v>764132.64</v>
      </c>
      <c r="R1377" s="2" t="s">
        <v>161</v>
      </c>
      <c r="S1377" s="2" t="s">
        <v>161</v>
      </c>
      <c r="T1377" s="2" t="s">
        <v>161</v>
      </c>
      <c r="U1377" t="s">
        <v>783</v>
      </c>
    </row>
    <row r="1378" spans="3:21" x14ac:dyDescent="0.3">
      <c r="C1378" t="s">
        <v>166</v>
      </c>
      <c r="D1378" t="s">
        <v>158</v>
      </c>
      <c r="E1378" t="s">
        <v>30</v>
      </c>
      <c r="F1378" t="s">
        <v>159</v>
      </c>
      <c r="G1378" s="2">
        <v>11</v>
      </c>
      <c r="H1378" s="2" t="s">
        <v>188</v>
      </c>
      <c r="I1378" s="67">
        <v>150490.68</v>
      </c>
      <c r="J1378" s="67">
        <v>2.2599999999999998</v>
      </c>
      <c r="K1378" s="67">
        <v>150490.68</v>
      </c>
      <c r="L1378" s="67">
        <v>12.16</v>
      </c>
      <c r="M1378" s="67">
        <v>150490.68</v>
      </c>
      <c r="N1378" s="67">
        <v>37.71</v>
      </c>
      <c r="P1378" s="67">
        <v>0</v>
      </c>
      <c r="Q1378" s="67">
        <v>1655397.48</v>
      </c>
      <c r="R1378" s="2" t="s">
        <v>161</v>
      </c>
      <c r="S1378" s="2" t="s">
        <v>161</v>
      </c>
      <c r="T1378" s="2" t="s">
        <v>165</v>
      </c>
      <c r="U1378" t="s">
        <v>783</v>
      </c>
    </row>
    <row r="1379" spans="3:21" x14ac:dyDescent="0.3">
      <c r="C1379" t="s">
        <v>32</v>
      </c>
      <c r="D1379" t="s">
        <v>158</v>
      </c>
      <c r="E1379" t="s">
        <v>29</v>
      </c>
      <c r="F1379" t="s">
        <v>159</v>
      </c>
      <c r="G1379" s="2">
        <v>-4</v>
      </c>
      <c r="H1379" s="2" t="s">
        <v>626</v>
      </c>
      <c r="I1379" s="67">
        <v>-3502.93</v>
      </c>
      <c r="J1379" s="67">
        <v>0</v>
      </c>
      <c r="K1379" s="67">
        <v>-3502.93</v>
      </c>
      <c r="L1379" s="67">
        <v>0</v>
      </c>
      <c r="M1379" s="67">
        <v>-3502.93</v>
      </c>
      <c r="N1379" s="67">
        <v>0</v>
      </c>
      <c r="P1379" s="67">
        <v>0</v>
      </c>
      <c r="Q1379" s="67">
        <v>0</v>
      </c>
      <c r="U1379" t="s">
        <v>783</v>
      </c>
    </row>
    <row r="1380" spans="3:21" x14ac:dyDescent="0.3">
      <c r="C1380" t="s">
        <v>166</v>
      </c>
      <c r="D1380" t="s">
        <v>158</v>
      </c>
      <c r="E1380" t="s">
        <v>29</v>
      </c>
      <c r="F1380" t="s">
        <v>159</v>
      </c>
      <c r="G1380" s="2">
        <v>3</v>
      </c>
      <c r="H1380" s="2" t="s">
        <v>287</v>
      </c>
      <c r="I1380" s="67">
        <v>-5880.5</v>
      </c>
      <c r="J1380" s="67">
        <v>0</v>
      </c>
      <c r="K1380" s="67">
        <v>-5880.5</v>
      </c>
      <c r="L1380" s="67">
        <v>0</v>
      </c>
      <c r="M1380" s="67">
        <v>-5880.5</v>
      </c>
      <c r="N1380" s="67">
        <v>0</v>
      </c>
      <c r="P1380" s="67">
        <v>-38.39</v>
      </c>
      <c r="Q1380" s="67">
        <v>0</v>
      </c>
      <c r="U1380" t="s">
        <v>783</v>
      </c>
    </row>
    <row r="1381" spans="3:21" x14ac:dyDescent="0.3">
      <c r="C1381" t="s">
        <v>166</v>
      </c>
      <c r="D1381" t="s">
        <v>158</v>
      </c>
      <c r="E1381" t="s">
        <v>29</v>
      </c>
      <c r="F1381" t="s">
        <v>159</v>
      </c>
      <c r="G1381" s="2">
        <v>1</v>
      </c>
      <c r="H1381" s="2" t="s">
        <v>364</v>
      </c>
      <c r="I1381" s="67">
        <v>-7718.57</v>
      </c>
      <c r="J1381" s="67">
        <v>0</v>
      </c>
      <c r="K1381" s="67">
        <v>-7718.57</v>
      </c>
      <c r="L1381" s="67">
        <v>0</v>
      </c>
      <c r="M1381" s="67">
        <v>-7718.57</v>
      </c>
      <c r="N1381" s="67">
        <v>0</v>
      </c>
      <c r="P1381" s="67">
        <v>0</v>
      </c>
      <c r="Q1381" s="67">
        <v>0</v>
      </c>
      <c r="U1381" t="s">
        <v>783</v>
      </c>
    </row>
    <row r="1382" spans="3:21" x14ac:dyDescent="0.3">
      <c r="C1382" t="s">
        <v>32</v>
      </c>
      <c r="D1382" t="s">
        <v>158</v>
      </c>
      <c r="E1382" t="s">
        <v>30</v>
      </c>
      <c r="F1382" t="s">
        <v>159</v>
      </c>
      <c r="G1382" s="2">
        <v>1</v>
      </c>
      <c r="H1382" s="2" t="s">
        <v>423</v>
      </c>
      <c r="I1382" s="67">
        <v>14863.35</v>
      </c>
      <c r="J1382" s="67">
        <v>13.44</v>
      </c>
      <c r="K1382" s="67">
        <v>14863.35</v>
      </c>
      <c r="L1382" s="67">
        <v>1.03</v>
      </c>
      <c r="M1382" s="67">
        <v>14863.35</v>
      </c>
      <c r="N1382" s="67">
        <v>5.43</v>
      </c>
      <c r="P1382" s="67">
        <v>0</v>
      </c>
      <c r="Q1382" s="67">
        <v>14863.35</v>
      </c>
      <c r="R1382" s="2" t="s">
        <v>161</v>
      </c>
      <c r="S1382" s="2" t="s">
        <v>161</v>
      </c>
      <c r="T1382" s="2" t="s">
        <v>161</v>
      </c>
      <c r="U1382" t="s">
        <v>783</v>
      </c>
    </row>
    <row r="1383" spans="3:21" x14ac:dyDescent="0.3">
      <c r="C1383" t="s">
        <v>31</v>
      </c>
      <c r="D1383" t="s">
        <v>158</v>
      </c>
      <c r="E1383" t="s">
        <v>29</v>
      </c>
      <c r="F1383" t="s">
        <v>159</v>
      </c>
      <c r="G1383" s="2">
        <v>-1</v>
      </c>
      <c r="H1383" s="2" t="s">
        <v>296</v>
      </c>
      <c r="I1383" s="67">
        <v>-20968.38</v>
      </c>
      <c r="J1383" s="67">
        <v>0</v>
      </c>
      <c r="K1383" s="67">
        <v>-20968.38</v>
      </c>
      <c r="L1383" s="67">
        <v>0</v>
      </c>
      <c r="M1383" s="67">
        <v>-20968.38</v>
      </c>
      <c r="N1383" s="67">
        <v>0</v>
      </c>
      <c r="P1383" s="67">
        <v>0</v>
      </c>
      <c r="Q1383" s="67">
        <v>0</v>
      </c>
      <c r="U1383" t="s">
        <v>783</v>
      </c>
    </row>
    <row r="1384" spans="3:21" x14ac:dyDescent="0.3">
      <c r="C1384" t="s">
        <v>166</v>
      </c>
      <c r="D1384" t="s">
        <v>158</v>
      </c>
      <c r="E1384" t="s">
        <v>30</v>
      </c>
      <c r="F1384" t="s">
        <v>159</v>
      </c>
      <c r="G1384" s="2">
        <v>1</v>
      </c>
      <c r="H1384" s="2" t="s">
        <v>278</v>
      </c>
      <c r="I1384" s="67">
        <v>334326.59999999998</v>
      </c>
      <c r="J1384" s="67">
        <v>376.25</v>
      </c>
      <c r="K1384" s="67">
        <v>334326.59999999998</v>
      </c>
      <c r="L1384" s="67">
        <v>28.82</v>
      </c>
      <c r="M1384" s="67">
        <v>334326.59999999998</v>
      </c>
      <c r="N1384" s="67">
        <v>152.02000000000001</v>
      </c>
      <c r="P1384" s="67">
        <v>0</v>
      </c>
      <c r="Q1384" s="67">
        <v>334326.59999999998</v>
      </c>
      <c r="R1384" s="2" t="s">
        <v>161</v>
      </c>
      <c r="S1384" s="2" t="s">
        <v>161</v>
      </c>
      <c r="T1384" s="2" t="s">
        <v>161</v>
      </c>
      <c r="U1384" t="s">
        <v>783</v>
      </c>
    </row>
    <row r="1385" spans="3:21" x14ac:dyDescent="0.3">
      <c r="C1385" t="s">
        <v>32</v>
      </c>
      <c r="D1385" t="s">
        <v>158</v>
      </c>
      <c r="E1385" t="s">
        <v>30</v>
      </c>
      <c r="F1385" t="s">
        <v>159</v>
      </c>
      <c r="G1385" s="2">
        <v>-4</v>
      </c>
      <c r="H1385" s="2" t="s">
        <v>305</v>
      </c>
      <c r="I1385" s="67">
        <v>134316.39000000001</v>
      </c>
      <c r="J1385" s="67">
        <v>8.1300000000000008</v>
      </c>
      <c r="K1385" s="67">
        <v>134316.39000000001</v>
      </c>
      <c r="L1385" s="67">
        <v>3.86</v>
      </c>
      <c r="M1385" s="67">
        <v>134316.39000000001</v>
      </c>
      <c r="N1385" s="67">
        <v>36.979999999999997</v>
      </c>
      <c r="P1385" s="67">
        <v>0</v>
      </c>
      <c r="Q1385" s="67">
        <v>0</v>
      </c>
      <c r="R1385" s="2" t="s">
        <v>161</v>
      </c>
      <c r="S1385" s="2" t="s">
        <v>161</v>
      </c>
      <c r="T1385" s="2" t="s">
        <v>161</v>
      </c>
      <c r="U1385" t="s">
        <v>783</v>
      </c>
    </row>
    <row r="1386" spans="3:21" x14ac:dyDescent="0.3">
      <c r="C1386" t="s">
        <v>31</v>
      </c>
      <c r="D1386" t="s">
        <v>158</v>
      </c>
      <c r="E1386" t="s">
        <v>30</v>
      </c>
      <c r="F1386" t="s">
        <v>159</v>
      </c>
      <c r="G1386" s="2">
        <v>2</v>
      </c>
      <c r="H1386" s="2" t="s">
        <v>343</v>
      </c>
      <c r="I1386" s="67">
        <v>62248.29</v>
      </c>
      <c r="J1386" s="67">
        <v>3.63</v>
      </c>
      <c r="K1386" s="67">
        <v>62248.29</v>
      </c>
      <c r="L1386" s="67">
        <v>1.63</v>
      </c>
      <c r="M1386" s="67">
        <v>62248.29</v>
      </c>
      <c r="N1386" s="67">
        <v>20.329999999999998</v>
      </c>
      <c r="P1386" s="67">
        <v>0</v>
      </c>
      <c r="Q1386" s="67">
        <v>124496.58</v>
      </c>
      <c r="R1386" s="2" t="s">
        <v>161</v>
      </c>
      <c r="S1386" s="2" t="s">
        <v>161</v>
      </c>
      <c r="T1386" s="2" t="s">
        <v>161</v>
      </c>
      <c r="U1386" t="s">
        <v>783</v>
      </c>
    </row>
    <row r="1387" spans="3:21" x14ac:dyDescent="0.3">
      <c r="C1387" t="s">
        <v>166</v>
      </c>
      <c r="D1387" t="s">
        <v>158</v>
      </c>
      <c r="E1387" t="s">
        <v>30</v>
      </c>
      <c r="F1387" t="s">
        <v>159</v>
      </c>
      <c r="G1387" s="2">
        <v>-1</v>
      </c>
      <c r="H1387" s="2" t="s">
        <v>227</v>
      </c>
      <c r="I1387" s="67">
        <v>7567236.29</v>
      </c>
      <c r="J1387" s="67">
        <v>1692.24</v>
      </c>
      <c r="K1387" s="67">
        <v>7567236.29</v>
      </c>
      <c r="L1387" s="67">
        <v>121.66</v>
      </c>
      <c r="M1387" s="67">
        <v>7567236.29</v>
      </c>
      <c r="N1387" s="67">
        <v>2638.51</v>
      </c>
      <c r="P1387" s="67">
        <v>0</v>
      </c>
      <c r="Q1387" s="67">
        <v>0</v>
      </c>
      <c r="R1387" s="2" t="s">
        <v>161</v>
      </c>
      <c r="S1387" s="2" t="s">
        <v>161</v>
      </c>
      <c r="T1387" s="2" t="s">
        <v>161</v>
      </c>
      <c r="U1387" t="s">
        <v>783</v>
      </c>
    </row>
    <row r="1388" spans="3:21" x14ac:dyDescent="0.3">
      <c r="C1388" t="s">
        <v>166</v>
      </c>
      <c r="D1388" t="s">
        <v>158</v>
      </c>
      <c r="E1388" t="s">
        <v>29</v>
      </c>
      <c r="F1388" t="s">
        <v>159</v>
      </c>
      <c r="G1388" s="2">
        <v>3</v>
      </c>
      <c r="H1388" s="2" t="s">
        <v>456</v>
      </c>
      <c r="I1388" s="67">
        <v>-1214.03</v>
      </c>
      <c r="J1388" s="67">
        <v>0</v>
      </c>
      <c r="K1388" s="67">
        <v>-1214.03</v>
      </c>
      <c r="L1388" s="67">
        <v>0</v>
      </c>
      <c r="M1388" s="67">
        <v>-1214.03</v>
      </c>
      <c r="N1388" s="67">
        <v>0</v>
      </c>
      <c r="P1388" s="67">
        <v>0</v>
      </c>
      <c r="Q1388" s="67">
        <v>0</v>
      </c>
      <c r="U1388" t="s">
        <v>783</v>
      </c>
    </row>
    <row r="1389" spans="3:21" x14ac:dyDescent="0.3">
      <c r="C1389" t="s">
        <v>166</v>
      </c>
      <c r="D1389" t="s">
        <v>158</v>
      </c>
      <c r="E1389" t="s">
        <v>30</v>
      </c>
      <c r="F1389" t="s">
        <v>159</v>
      </c>
      <c r="G1389" s="2">
        <v>-4</v>
      </c>
      <c r="H1389" s="2" t="s">
        <v>425</v>
      </c>
      <c r="I1389" s="67">
        <v>82.14</v>
      </c>
      <c r="J1389" s="67">
        <v>0.01</v>
      </c>
      <c r="K1389" s="67">
        <v>82.14</v>
      </c>
      <c r="L1389" s="67">
        <v>0.01</v>
      </c>
      <c r="M1389" s="67">
        <v>82.14</v>
      </c>
      <c r="N1389" s="67">
        <v>0.05</v>
      </c>
      <c r="P1389" s="67">
        <v>0</v>
      </c>
      <c r="Q1389" s="67">
        <v>0</v>
      </c>
      <c r="R1389" s="2" t="s">
        <v>161</v>
      </c>
      <c r="S1389" s="2" t="s">
        <v>161</v>
      </c>
      <c r="T1389" s="2" t="s">
        <v>161</v>
      </c>
      <c r="U1389" t="s">
        <v>783</v>
      </c>
    </row>
    <row r="1390" spans="3:21" x14ac:dyDescent="0.3">
      <c r="C1390" t="s">
        <v>166</v>
      </c>
      <c r="D1390" t="s">
        <v>158</v>
      </c>
      <c r="E1390" t="s">
        <v>29</v>
      </c>
      <c r="F1390" t="s">
        <v>159</v>
      </c>
      <c r="G1390" s="2">
        <v>1</v>
      </c>
      <c r="H1390" s="2" t="s">
        <v>164</v>
      </c>
      <c r="I1390" s="67">
        <v>-3694.73</v>
      </c>
      <c r="J1390" s="67">
        <v>0</v>
      </c>
      <c r="K1390" s="67">
        <v>-3694.73</v>
      </c>
      <c r="L1390" s="67">
        <v>0</v>
      </c>
      <c r="M1390" s="67">
        <v>-3694.73</v>
      </c>
      <c r="N1390" s="67">
        <v>0</v>
      </c>
      <c r="P1390" s="67">
        <v>-11.31</v>
      </c>
      <c r="Q1390" s="67">
        <v>0</v>
      </c>
      <c r="U1390" t="s">
        <v>783</v>
      </c>
    </row>
    <row r="1391" spans="3:21" x14ac:dyDescent="0.3">
      <c r="C1391" t="s">
        <v>166</v>
      </c>
      <c r="D1391" t="s">
        <v>158</v>
      </c>
      <c r="E1391" t="s">
        <v>29</v>
      </c>
      <c r="F1391" t="s">
        <v>159</v>
      </c>
      <c r="G1391" s="2">
        <v>0</v>
      </c>
      <c r="H1391" s="2" t="s">
        <v>226</v>
      </c>
      <c r="I1391" s="67">
        <v>-177443.3</v>
      </c>
      <c r="J1391" s="67">
        <v>0</v>
      </c>
      <c r="K1391" s="67">
        <v>-177443.3</v>
      </c>
      <c r="L1391" s="67">
        <v>0</v>
      </c>
      <c r="M1391" s="67">
        <v>-177443.3</v>
      </c>
      <c r="N1391" s="67">
        <v>0</v>
      </c>
      <c r="P1391" s="67">
        <v>0</v>
      </c>
      <c r="Q1391" s="67">
        <v>0</v>
      </c>
      <c r="U1391" t="s">
        <v>783</v>
      </c>
    </row>
    <row r="1392" spans="3:21" x14ac:dyDescent="0.3">
      <c r="C1392" t="s">
        <v>166</v>
      </c>
      <c r="D1392" t="s">
        <v>158</v>
      </c>
      <c r="E1392" t="s">
        <v>30</v>
      </c>
      <c r="F1392" t="s">
        <v>159</v>
      </c>
      <c r="G1392" s="2">
        <v>9</v>
      </c>
      <c r="H1392" s="2" t="s">
        <v>267</v>
      </c>
      <c r="I1392" s="67">
        <v>2806938.7</v>
      </c>
      <c r="J1392" s="67">
        <v>39.14</v>
      </c>
      <c r="K1392" s="67">
        <v>2806938.7</v>
      </c>
      <c r="L1392" s="67">
        <v>207.25</v>
      </c>
      <c r="M1392" s="67">
        <v>2806938.7</v>
      </c>
      <c r="N1392" s="67">
        <v>523.12</v>
      </c>
      <c r="P1392" s="67">
        <v>0</v>
      </c>
      <c r="Q1392" s="67">
        <v>25262448.300000001</v>
      </c>
      <c r="R1392" s="2" t="s">
        <v>161</v>
      </c>
      <c r="S1392" s="2" t="s">
        <v>161</v>
      </c>
      <c r="T1392" s="2" t="s">
        <v>165</v>
      </c>
      <c r="U1392" t="s">
        <v>783</v>
      </c>
    </row>
    <row r="1393" spans="3:21" x14ac:dyDescent="0.3">
      <c r="C1393" t="s">
        <v>166</v>
      </c>
      <c r="D1393" t="s">
        <v>158</v>
      </c>
      <c r="E1393" t="s">
        <v>30</v>
      </c>
      <c r="F1393" t="s">
        <v>159</v>
      </c>
      <c r="G1393" s="2">
        <v>0</v>
      </c>
      <c r="H1393" s="2" t="s">
        <v>186</v>
      </c>
      <c r="I1393" s="67">
        <v>15632813.74</v>
      </c>
      <c r="J1393" s="67">
        <v>1941.82</v>
      </c>
      <c r="K1393" s="67">
        <v>15632813.74</v>
      </c>
      <c r="L1393" s="67">
        <v>227.55</v>
      </c>
      <c r="M1393" s="67">
        <v>15632813.74</v>
      </c>
      <c r="N1393" s="67">
        <v>2970.75</v>
      </c>
      <c r="O1393" s="2">
        <v>1</v>
      </c>
      <c r="P1393" s="67">
        <v>0</v>
      </c>
      <c r="Q1393" s="67">
        <v>0</v>
      </c>
      <c r="R1393" s="2" t="s">
        <v>161</v>
      </c>
      <c r="S1393" s="2" t="s">
        <v>161</v>
      </c>
      <c r="T1393" s="2" t="s">
        <v>161</v>
      </c>
      <c r="U1393" t="s">
        <v>783</v>
      </c>
    </row>
    <row r="1394" spans="3:21" x14ac:dyDescent="0.3">
      <c r="C1394" t="s">
        <v>31</v>
      </c>
      <c r="D1394" t="s">
        <v>158</v>
      </c>
      <c r="E1394" t="s">
        <v>30</v>
      </c>
      <c r="F1394" t="s">
        <v>159</v>
      </c>
      <c r="G1394" s="2">
        <v>2</v>
      </c>
      <c r="H1394" s="2" t="s">
        <v>662</v>
      </c>
      <c r="I1394" s="67">
        <v>5637.28</v>
      </c>
      <c r="J1394" s="67">
        <v>0.25</v>
      </c>
      <c r="K1394" s="67">
        <v>5637.28</v>
      </c>
      <c r="L1394" s="67">
        <v>0.09</v>
      </c>
      <c r="M1394" s="67">
        <v>5637.28</v>
      </c>
      <c r="N1394" s="67">
        <v>0.87</v>
      </c>
      <c r="P1394" s="67">
        <v>0</v>
      </c>
      <c r="Q1394" s="67">
        <v>11274.56</v>
      </c>
      <c r="R1394" s="2" t="s">
        <v>161</v>
      </c>
      <c r="S1394" s="2" t="s">
        <v>161</v>
      </c>
      <c r="T1394" s="2" t="s">
        <v>161</v>
      </c>
      <c r="U1394" t="s">
        <v>783</v>
      </c>
    </row>
    <row r="1395" spans="3:21" x14ac:dyDescent="0.3">
      <c r="C1395" t="s">
        <v>31</v>
      </c>
      <c r="D1395" t="s">
        <v>158</v>
      </c>
      <c r="E1395" t="s">
        <v>30</v>
      </c>
      <c r="F1395" t="s">
        <v>159</v>
      </c>
      <c r="G1395" s="2">
        <v>6</v>
      </c>
      <c r="H1395" s="2" t="s">
        <v>492</v>
      </c>
      <c r="I1395" s="67">
        <v>198777.92</v>
      </c>
      <c r="J1395" s="67">
        <v>1.66</v>
      </c>
      <c r="K1395" s="67">
        <v>198777.92</v>
      </c>
      <c r="L1395" s="67">
        <v>1.1299999999999999</v>
      </c>
      <c r="M1395" s="67">
        <v>198777.92</v>
      </c>
      <c r="N1395" s="67">
        <v>20.190000000000001</v>
      </c>
      <c r="P1395" s="67">
        <v>0</v>
      </c>
      <c r="Q1395" s="67">
        <v>1192667.52</v>
      </c>
      <c r="R1395" s="2" t="s">
        <v>161</v>
      </c>
      <c r="S1395" s="2" t="s">
        <v>161</v>
      </c>
      <c r="T1395" s="2" t="s">
        <v>161</v>
      </c>
      <c r="U1395" t="s">
        <v>783</v>
      </c>
    </row>
    <row r="1396" spans="3:21" x14ac:dyDescent="0.3">
      <c r="C1396" t="s">
        <v>166</v>
      </c>
      <c r="D1396" t="s">
        <v>158</v>
      </c>
      <c r="E1396" t="s">
        <v>29</v>
      </c>
      <c r="F1396" t="s">
        <v>159</v>
      </c>
      <c r="G1396" s="2">
        <v>0</v>
      </c>
      <c r="H1396" s="2" t="s">
        <v>195</v>
      </c>
      <c r="I1396" s="67">
        <v>-3741.75</v>
      </c>
      <c r="J1396" s="67">
        <v>0</v>
      </c>
      <c r="K1396" s="67">
        <v>-3741.75</v>
      </c>
      <c r="L1396" s="67">
        <v>0</v>
      </c>
      <c r="M1396" s="67">
        <v>-3741.75</v>
      </c>
      <c r="N1396" s="67">
        <v>0</v>
      </c>
      <c r="P1396" s="67">
        <v>0</v>
      </c>
      <c r="Q1396" s="67">
        <v>0</v>
      </c>
      <c r="U1396" t="s">
        <v>783</v>
      </c>
    </row>
    <row r="1397" spans="3:21" x14ac:dyDescent="0.3">
      <c r="C1397" t="s">
        <v>166</v>
      </c>
      <c r="D1397" t="s">
        <v>158</v>
      </c>
      <c r="E1397" t="s">
        <v>29</v>
      </c>
      <c r="F1397" t="s">
        <v>159</v>
      </c>
      <c r="G1397" s="2">
        <v>5</v>
      </c>
      <c r="H1397" s="2" t="s">
        <v>529</v>
      </c>
      <c r="I1397" s="67">
        <v>-1824.24</v>
      </c>
      <c r="J1397" s="67">
        <v>0</v>
      </c>
      <c r="K1397" s="67">
        <v>-1824.24</v>
      </c>
      <c r="L1397" s="67">
        <v>0</v>
      </c>
      <c r="M1397" s="67">
        <v>-1824.24</v>
      </c>
      <c r="N1397" s="67">
        <v>0</v>
      </c>
      <c r="P1397" s="67">
        <v>0</v>
      </c>
      <c r="Q1397" s="67">
        <v>0</v>
      </c>
      <c r="U1397" t="s">
        <v>783</v>
      </c>
    </row>
    <row r="1398" spans="3:21" x14ac:dyDescent="0.3">
      <c r="C1398" t="s">
        <v>31</v>
      </c>
      <c r="D1398" t="s">
        <v>158</v>
      </c>
      <c r="E1398" t="s">
        <v>29</v>
      </c>
      <c r="F1398" t="s">
        <v>159</v>
      </c>
      <c r="G1398" s="2">
        <v>3</v>
      </c>
      <c r="H1398" s="2" t="s">
        <v>441</v>
      </c>
      <c r="I1398" s="67">
        <v>-5507.16</v>
      </c>
      <c r="J1398" s="67">
        <v>0</v>
      </c>
      <c r="K1398" s="67">
        <v>-5507.16</v>
      </c>
      <c r="L1398" s="67">
        <v>0</v>
      </c>
      <c r="M1398" s="67">
        <v>-5507.16</v>
      </c>
      <c r="N1398" s="67">
        <v>0</v>
      </c>
      <c r="P1398" s="67">
        <v>0</v>
      </c>
      <c r="Q1398" s="67">
        <v>0</v>
      </c>
      <c r="U1398" t="s">
        <v>783</v>
      </c>
    </row>
    <row r="1399" spans="3:21" x14ac:dyDescent="0.3">
      <c r="C1399" t="s">
        <v>32</v>
      </c>
      <c r="D1399" t="s">
        <v>158</v>
      </c>
      <c r="E1399" t="s">
        <v>30</v>
      </c>
      <c r="F1399" t="s">
        <v>159</v>
      </c>
      <c r="G1399" s="2">
        <v>1</v>
      </c>
      <c r="H1399" s="2" t="s">
        <v>338</v>
      </c>
      <c r="I1399" s="67">
        <v>60762.44</v>
      </c>
      <c r="J1399" s="67">
        <v>143.51</v>
      </c>
      <c r="K1399" s="67">
        <v>60762.44</v>
      </c>
      <c r="L1399" s="67">
        <v>10.99</v>
      </c>
      <c r="M1399" s="67">
        <v>60762.44</v>
      </c>
      <c r="N1399" s="67">
        <v>57.99</v>
      </c>
      <c r="P1399" s="67">
        <v>0</v>
      </c>
      <c r="Q1399" s="67">
        <v>60762.44</v>
      </c>
      <c r="R1399" s="2" t="s">
        <v>161</v>
      </c>
      <c r="S1399" s="2" t="s">
        <v>161</v>
      </c>
      <c r="T1399" s="2" t="s">
        <v>161</v>
      </c>
      <c r="U1399" t="s">
        <v>783</v>
      </c>
    </row>
    <row r="1400" spans="3:21" x14ac:dyDescent="0.3">
      <c r="C1400" t="s">
        <v>166</v>
      </c>
      <c r="D1400" t="s">
        <v>158</v>
      </c>
      <c r="E1400" t="s">
        <v>29</v>
      </c>
      <c r="F1400" t="s">
        <v>159</v>
      </c>
      <c r="G1400" s="2">
        <v>4</v>
      </c>
      <c r="H1400" s="2" t="s">
        <v>238</v>
      </c>
      <c r="I1400" s="67">
        <v>-185.51</v>
      </c>
      <c r="J1400" s="67">
        <v>0</v>
      </c>
      <c r="K1400" s="67">
        <v>-185.51</v>
      </c>
      <c r="L1400" s="67">
        <v>0</v>
      </c>
      <c r="M1400" s="67">
        <v>-185.51</v>
      </c>
      <c r="N1400" s="67">
        <v>0</v>
      </c>
      <c r="P1400" s="67">
        <v>0</v>
      </c>
      <c r="Q1400" s="67">
        <v>0</v>
      </c>
      <c r="U1400" t="s">
        <v>783</v>
      </c>
    </row>
    <row r="1401" spans="3:21" x14ac:dyDescent="0.3">
      <c r="C1401" t="s">
        <v>166</v>
      </c>
      <c r="D1401" t="s">
        <v>158</v>
      </c>
      <c r="E1401" t="s">
        <v>29</v>
      </c>
      <c r="F1401" t="s">
        <v>159</v>
      </c>
      <c r="G1401" s="2">
        <v>0</v>
      </c>
      <c r="H1401" s="2" t="s">
        <v>328</v>
      </c>
      <c r="I1401" s="67">
        <v>-18923.63</v>
      </c>
      <c r="J1401" s="67">
        <v>0</v>
      </c>
      <c r="K1401" s="67">
        <v>-18923.63</v>
      </c>
      <c r="L1401" s="67">
        <v>0</v>
      </c>
      <c r="M1401" s="67">
        <v>-18923.63</v>
      </c>
      <c r="N1401" s="67">
        <v>0</v>
      </c>
      <c r="P1401" s="67">
        <v>-13.43</v>
      </c>
      <c r="Q1401" s="67">
        <v>0</v>
      </c>
      <c r="U1401" t="s">
        <v>783</v>
      </c>
    </row>
    <row r="1402" spans="3:21" x14ac:dyDescent="0.3">
      <c r="C1402" t="s">
        <v>31</v>
      </c>
      <c r="D1402" t="s">
        <v>158</v>
      </c>
      <c r="E1402" t="s">
        <v>29</v>
      </c>
      <c r="F1402" t="s">
        <v>159</v>
      </c>
      <c r="G1402" s="2">
        <v>1</v>
      </c>
      <c r="H1402" s="2" t="s">
        <v>439</v>
      </c>
      <c r="I1402" s="67">
        <v>-6700.74</v>
      </c>
      <c r="J1402" s="67">
        <v>0</v>
      </c>
      <c r="K1402" s="67">
        <v>-6700.74</v>
      </c>
      <c r="L1402" s="67">
        <v>0</v>
      </c>
      <c r="M1402" s="67">
        <v>-6700.74</v>
      </c>
      <c r="N1402" s="67">
        <v>0</v>
      </c>
      <c r="P1402" s="67">
        <v>0</v>
      </c>
      <c r="Q1402" s="67">
        <v>0</v>
      </c>
      <c r="U1402" t="s">
        <v>783</v>
      </c>
    </row>
    <row r="1403" spans="3:21" x14ac:dyDescent="0.3">
      <c r="C1403" t="s">
        <v>31</v>
      </c>
      <c r="D1403" t="s">
        <v>158</v>
      </c>
      <c r="E1403" t="s">
        <v>30</v>
      </c>
      <c r="F1403" t="s">
        <v>159</v>
      </c>
      <c r="G1403" s="2">
        <v>3</v>
      </c>
      <c r="H1403" s="2" t="s">
        <v>500</v>
      </c>
      <c r="I1403" s="67">
        <v>86748.85</v>
      </c>
      <c r="J1403" s="67">
        <v>6.34</v>
      </c>
      <c r="K1403" s="67">
        <v>86748.85</v>
      </c>
      <c r="L1403" s="67">
        <v>3.45</v>
      </c>
      <c r="M1403" s="67">
        <v>86748.85</v>
      </c>
      <c r="N1403" s="67">
        <v>56.48</v>
      </c>
      <c r="P1403" s="67">
        <v>0</v>
      </c>
      <c r="Q1403" s="67">
        <v>260246.55000000002</v>
      </c>
      <c r="R1403" s="2" t="s">
        <v>161</v>
      </c>
      <c r="S1403" s="2" t="s">
        <v>161</v>
      </c>
      <c r="T1403" s="2" t="s">
        <v>161</v>
      </c>
      <c r="U1403" t="s">
        <v>783</v>
      </c>
    </row>
    <row r="1404" spans="3:21" x14ac:dyDescent="0.3">
      <c r="C1404" t="s">
        <v>166</v>
      </c>
      <c r="D1404" t="s">
        <v>158</v>
      </c>
      <c r="E1404" t="s">
        <v>29</v>
      </c>
      <c r="F1404" t="s">
        <v>159</v>
      </c>
      <c r="G1404" s="2">
        <v>4</v>
      </c>
      <c r="H1404" s="2" t="s">
        <v>633</v>
      </c>
      <c r="I1404" s="67">
        <v>-2255.37</v>
      </c>
      <c r="J1404" s="67">
        <v>0</v>
      </c>
      <c r="K1404" s="67">
        <v>-2255.37</v>
      </c>
      <c r="L1404" s="67">
        <v>0</v>
      </c>
      <c r="M1404" s="67">
        <v>-2255.37</v>
      </c>
      <c r="N1404" s="67">
        <v>0</v>
      </c>
      <c r="P1404" s="67">
        <v>0</v>
      </c>
      <c r="Q1404" s="67">
        <v>0</v>
      </c>
      <c r="U1404" t="s">
        <v>783</v>
      </c>
    </row>
    <row r="1405" spans="3:21" x14ac:dyDescent="0.3">
      <c r="C1405" t="s">
        <v>166</v>
      </c>
      <c r="D1405" t="s">
        <v>158</v>
      </c>
      <c r="E1405" t="s">
        <v>29</v>
      </c>
      <c r="F1405" t="s">
        <v>159</v>
      </c>
      <c r="G1405" s="2">
        <v>-1</v>
      </c>
      <c r="H1405" s="2" t="s">
        <v>290</v>
      </c>
      <c r="I1405" s="67">
        <v>-10060.1</v>
      </c>
      <c r="J1405" s="67">
        <v>0</v>
      </c>
      <c r="K1405" s="67">
        <v>-10060.1</v>
      </c>
      <c r="L1405" s="67">
        <v>0</v>
      </c>
      <c r="M1405" s="67">
        <v>-10060.1</v>
      </c>
      <c r="N1405" s="67">
        <v>0</v>
      </c>
      <c r="P1405" s="67">
        <v>0</v>
      </c>
      <c r="Q1405" s="67">
        <v>0</v>
      </c>
      <c r="U1405" t="s">
        <v>783</v>
      </c>
    </row>
    <row r="1406" spans="3:21" x14ac:dyDescent="0.3">
      <c r="C1406" t="s">
        <v>166</v>
      </c>
      <c r="D1406" t="s">
        <v>158</v>
      </c>
      <c r="E1406" t="s">
        <v>30</v>
      </c>
      <c r="F1406" t="s">
        <v>159</v>
      </c>
      <c r="G1406" s="2">
        <v>1</v>
      </c>
      <c r="H1406" s="2" t="s">
        <v>226</v>
      </c>
      <c r="I1406" s="67">
        <v>241550.74</v>
      </c>
      <c r="J1406" s="67">
        <v>32179.119999999999</v>
      </c>
      <c r="K1406" s="67">
        <v>241550.74</v>
      </c>
      <c r="L1406" s="67">
        <v>12.06</v>
      </c>
      <c r="M1406" s="67">
        <v>241550.74</v>
      </c>
      <c r="N1406" s="67">
        <v>115.53</v>
      </c>
      <c r="P1406" s="67">
        <v>0</v>
      </c>
      <c r="Q1406" s="67">
        <v>241550.74</v>
      </c>
      <c r="R1406" s="2" t="s">
        <v>161</v>
      </c>
      <c r="S1406" s="2" t="s">
        <v>165</v>
      </c>
      <c r="T1406" s="2" t="s">
        <v>165</v>
      </c>
      <c r="U1406" t="s">
        <v>783</v>
      </c>
    </row>
    <row r="1407" spans="3:21" x14ac:dyDescent="0.3">
      <c r="C1407" t="s">
        <v>166</v>
      </c>
      <c r="D1407" t="s">
        <v>158</v>
      </c>
      <c r="E1407" t="s">
        <v>30</v>
      </c>
      <c r="F1407" t="s">
        <v>159</v>
      </c>
      <c r="G1407" s="2">
        <v>5</v>
      </c>
      <c r="H1407" s="2" t="s">
        <v>506</v>
      </c>
      <c r="I1407" s="67">
        <v>386736.54</v>
      </c>
      <c r="J1407" s="67">
        <v>70.709999999999994</v>
      </c>
      <c r="K1407" s="67">
        <v>386736.54</v>
      </c>
      <c r="L1407" s="67">
        <v>16.73</v>
      </c>
      <c r="M1407" s="67">
        <v>386736.54</v>
      </c>
      <c r="N1407" s="67">
        <v>230.07</v>
      </c>
      <c r="P1407" s="67">
        <v>0</v>
      </c>
      <c r="Q1407" s="67">
        <v>1933682.7</v>
      </c>
      <c r="R1407" s="2" t="s">
        <v>161</v>
      </c>
      <c r="S1407" s="2" t="s">
        <v>161</v>
      </c>
      <c r="T1407" s="2" t="s">
        <v>161</v>
      </c>
      <c r="U1407" t="s">
        <v>783</v>
      </c>
    </row>
    <row r="1408" spans="3:21" x14ac:dyDescent="0.3">
      <c r="C1408" t="s">
        <v>31</v>
      </c>
      <c r="D1408" t="s">
        <v>158</v>
      </c>
      <c r="E1408" t="s">
        <v>30</v>
      </c>
      <c r="F1408" t="s">
        <v>159</v>
      </c>
      <c r="G1408" s="2">
        <v>4</v>
      </c>
      <c r="H1408" s="2" t="s">
        <v>305</v>
      </c>
      <c r="I1408" s="67">
        <v>349010.24</v>
      </c>
      <c r="J1408" s="67">
        <v>2.67</v>
      </c>
      <c r="K1408" s="67">
        <v>349010.24</v>
      </c>
      <c r="L1408" s="67">
        <v>14.33</v>
      </c>
      <c r="M1408" s="67">
        <v>349010.24</v>
      </c>
      <c r="N1408" s="67">
        <v>19.329999999999998</v>
      </c>
      <c r="P1408" s="67">
        <v>0</v>
      </c>
      <c r="Q1408" s="67">
        <v>1396040.96</v>
      </c>
      <c r="R1408" s="2" t="s">
        <v>161</v>
      </c>
      <c r="S1408" s="2" t="s">
        <v>161</v>
      </c>
      <c r="T1408" s="2" t="s">
        <v>165</v>
      </c>
      <c r="U1408" t="s">
        <v>783</v>
      </c>
    </row>
    <row r="1409" spans="3:21" x14ac:dyDescent="0.3">
      <c r="C1409" t="s">
        <v>166</v>
      </c>
      <c r="D1409" t="s">
        <v>158</v>
      </c>
      <c r="E1409" t="s">
        <v>30</v>
      </c>
      <c r="F1409" t="s">
        <v>159</v>
      </c>
      <c r="G1409" s="2">
        <v>2</v>
      </c>
      <c r="H1409" s="2" t="s">
        <v>369</v>
      </c>
      <c r="I1409" s="67">
        <v>203354.95</v>
      </c>
      <c r="J1409" s="67">
        <v>18573.939999999999</v>
      </c>
      <c r="K1409" s="67">
        <v>203354.95</v>
      </c>
      <c r="L1409" s="67">
        <v>9.41</v>
      </c>
      <c r="M1409" s="67">
        <v>203354.95</v>
      </c>
      <c r="N1409" s="67">
        <v>90.38</v>
      </c>
      <c r="P1409" s="67">
        <v>0</v>
      </c>
      <c r="Q1409" s="67">
        <v>406709.9</v>
      </c>
      <c r="R1409" s="2" t="s">
        <v>161</v>
      </c>
      <c r="S1409" s="2" t="s">
        <v>165</v>
      </c>
      <c r="T1409" s="2" t="s">
        <v>165</v>
      </c>
      <c r="U1409" t="s">
        <v>783</v>
      </c>
    </row>
    <row r="1410" spans="3:21" x14ac:dyDescent="0.3">
      <c r="C1410" t="s">
        <v>166</v>
      </c>
      <c r="D1410" t="s">
        <v>158</v>
      </c>
      <c r="E1410" t="s">
        <v>29</v>
      </c>
      <c r="F1410" t="s">
        <v>159</v>
      </c>
      <c r="G1410" s="2">
        <v>0</v>
      </c>
      <c r="H1410" s="2" t="s">
        <v>481</v>
      </c>
      <c r="I1410" s="67">
        <v>-7.04</v>
      </c>
      <c r="J1410" s="67">
        <v>0</v>
      </c>
      <c r="K1410" s="67">
        <v>-7.04</v>
      </c>
      <c r="L1410" s="67">
        <v>0</v>
      </c>
      <c r="M1410" s="67">
        <v>-7.04</v>
      </c>
      <c r="N1410" s="67">
        <v>0</v>
      </c>
      <c r="P1410" s="67">
        <v>0</v>
      </c>
      <c r="Q1410" s="67">
        <v>0</v>
      </c>
      <c r="U1410" t="s">
        <v>783</v>
      </c>
    </row>
    <row r="1411" spans="3:21" x14ac:dyDescent="0.3">
      <c r="C1411" t="s">
        <v>31</v>
      </c>
      <c r="D1411" t="s">
        <v>158</v>
      </c>
      <c r="E1411" t="s">
        <v>30</v>
      </c>
      <c r="F1411" t="s">
        <v>159</v>
      </c>
      <c r="G1411" s="2">
        <v>1</v>
      </c>
      <c r="H1411" s="2" t="s">
        <v>419</v>
      </c>
      <c r="I1411" s="67">
        <v>8318.11</v>
      </c>
      <c r="J1411" s="67">
        <v>0.57999999999999996</v>
      </c>
      <c r="K1411" s="67">
        <v>8318.11</v>
      </c>
      <c r="L1411" s="67">
        <v>0.1</v>
      </c>
      <c r="M1411" s="67">
        <v>8318.11</v>
      </c>
      <c r="N1411" s="67">
        <v>1.06</v>
      </c>
      <c r="P1411" s="67">
        <v>0</v>
      </c>
      <c r="Q1411" s="67">
        <v>8318.11</v>
      </c>
      <c r="R1411" s="2" t="s">
        <v>161</v>
      </c>
      <c r="S1411" s="2" t="s">
        <v>161</v>
      </c>
      <c r="T1411" s="2" t="s">
        <v>161</v>
      </c>
      <c r="U1411" t="s">
        <v>783</v>
      </c>
    </row>
    <row r="1412" spans="3:21" x14ac:dyDescent="0.3">
      <c r="C1412" t="s">
        <v>32</v>
      </c>
      <c r="D1412" t="s">
        <v>158</v>
      </c>
      <c r="E1412" t="s">
        <v>29</v>
      </c>
      <c r="F1412" t="s">
        <v>159</v>
      </c>
      <c r="G1412" s="2">
        <v>1</v>
      </c>
      <c r="H1412" s="2" t="s">
        <v>278</v>
      </c>
      <c r="I1412" s="67">
        <v>-107215.31</v>
      </c>
      <c r="J1412" s="67">
        <v>0</v>
      </c>
      <c r="K1412" s="67">
        <v>-107215.31</v>
      </c>
      <c r="L1412" s="67">
        <v>0</v>
      </c>
      <c r="M1412" s="67">
        <v>-107215.31</v>
      </c>
      <c r="N1412" s="67">
        <v>0</v>
      </c>
      <c r="P1412" s="67">
        <v>0</v>
      </c>
      <c r="Q1412" s="67">
        <v>0</v>
      </c>
      <c r="U1412" t="s">
        <v>783</v>
      </c>
    </row>
    <row r="1413" spans="3:21" x14ac:dyDescent="0.3">
      <c r="C1413" t="s">
        <v>32</v>
      </c>
      <c r="D1413" t="s">
        <v>158</v>
      </c>
      <c r="E1413" t="s">
        <v>29</v>
      </c>
      <c r="F1413" t="s">
        <v>159</v>
      </c>
      <c r="G1413" s="2">
        <v>-1</v>
      </c>
      <c r="H1413" s="2" t="s">
        <v>257</v>
      </c>
      <c r="I1413" s="67">
        <v>-847.23</v>
      </c>
      <c r="J1413" s="67">
        <v>0</v>
      </c>
      <c r="K1413" s="67">
        <v>-847.23</v>
      </c>
      <c r="L1413" s="67">
        <v>0</v>
      </c>
      <c r="M1413" s="67">
        <v>-847.23</v>
      </c>
      <c r="N1413" s="67">
        <v>0</v>
      </c>
      <c r="P1413" s="67">
        <v>0</v>
      </c>
      <c r="Q1413" s="67">
        <v>0</v>
      </c>
      <c r="U1413" t="s">
        <v>783</v>
      </c>
    </row>
    <row r="1414" spans="3:21" x14ac:dyDescent="0.3">
      <c r="C1414" t="s">
        <v>166</v>
      </c>
      <c r="D1414" t="s">
        <v>158</v>
      </c>
      <c r="E1414" t="s">
        <v>29</v>
      </c>
      <c r="F1414" t="s">
        <v>159</v>
      </c>
      <c r="G1414" s="2">
        <v>2</v>
      </c>
      <c r="H1414" s="2" t="s">
        <v>364</v>
      </c>
      <c r="I1414" s="67">
        <v>-1561.43</v>
      </c>
      <c r="J1414" s="67">
        <v>0</v>
      </c>
      <c r="K1414" s="67">
        <v>-1561.43</v>
      </c>
      <c r="L1414" s="67">
        <v>0</v>
      </c>
      <c r="M1414" s="67">
        <v>-1561.43</v>
      </c>
      <c r="N1414" s="67">
        <v>0</v>
      </c>
      <c r="P1414" s="67">
        <v>0</v>
      </c>
      <c r="Q1414" s="67">
        <v>0</v>
      </c>
      <c r="U1414" t="s">
        <v>783</v>
      </c>
    </row>
    <row r="1415" spans="3:21" x14ac:dyDescent="0.3">
      <c r="C1415" t="s">
        <v>32</v>
      </c>
      <c r="D1415" t="s">
        <v>158</v>
      </c>
      <c r="E1415" t="s">
        <v>30</v>
      </c>
      <c r="F1415" t="s">
        <v>159</v>
      </c>
      <c r="G1415" s="2">
        <v>-4</v>
      </c>
      <c r="H1415" s="2" t="s">
        <v>475</v>
      </c>
      <c r="I1415" s="67">
        <v>9762.7099999999991</v>
      </c>
      <c r="J1415" s="67">
        <v>0.32</v>
      </c>
      <c r="K1415" s="67">
        <v>9762.7099999999991</v>
      </c>
      <c r="L1415" s="67">
        <v>0.15</v>
      </c>
      <c r="M1415" s="67">
        <v>9762.7099999999991</v>
      </c>
      <c r="N1415" s="67">
        <v>1.48</v>
      </c>
      <c r="P1415" s="67">
        <v>0</v>
      </c>
      <c r="Q1415" s="67">
        <v>0</v>
      </c>
      <c r="R1415" s="2" t="s">
        <v>161</v>
      </c>
      <c r="S1415" s="2" t="s">
        <v>161</v>
      </c>
      <c r="T1415" s="2" t="s">
        <v>161</v>
      </c>
      <c r="U1415" t="s">
        <v>783</v>
      </c>
    </row>
    <row r="1416" spans="3:21" x14ac:dyDescent="0.3">
      <c r="C1416" t="s">
        <v>31</v>
      </c>
      <c r="D1416" t="s">
        <v>158</v>
      </c>
      <c r="E1416" t="s">
        <v>30</v>
      </c>
      <c r="F1416" t="s">
        <v>159</v>
      </c>
      <c r="G1416" s="2">
        <v>1</v>
      </c>
      <c r="H1416" s="2" t="s">
        <v>270</v>
      </c>
      <c r="I1416" s="67">
        <v>5822.19</v>
      </c>
      <c r="J1416" s="67">
        <v>830.35</v>
      </c>
      <c r="K1416" s="67">
        <v>5822.19</v>
      </c>
      <c r="L1416" s="67">
        <v>0.17</v>
      </c>
      <c r="M1416" s="67">
        <v>5822.19</v>
      </c>
      <c r="N1416" s="67">
        <v>1.59</v>
      </c>
      <c r="P1416" s="67">
        <v>0</v>
      </c>
      <c r="Q1416" s="67">
        <v>5822.19</v>
      </c>
      <c r="R1416" s="2" t="s">
        <v>161</v>
      </c>
      <c r="S1416" s="2" t="s">
        <v>165</v>
      </c>
      <c r="T1416" s="2" t="s">
        <v>165</v>
      </c>
      <c r="U1416" t="s">
        <v>783</v>
      </c>
    </row>
    <row r="1417" spans="3:21" x14ac:dyDescent="0.3">
      <c r="C1417" t="s">
        <v>31</v>
      </c>
      <c r="D1417" t="s">
        <v>158</v>
      </c>
      <c r="E1417" t="s">
        <v>29</v>
      </c>
      <c r="F1417" t="s">
        <v>159</v>
      </c>
      <c r="G1417" s="2">
        <v>0</v>
      </c>
      <c r="H1417" s="2" t="s">
        <v>538</v>
      </c>
      <c r="I1417" s="67">
        <v>-16.22</v>
      </c>
      <c r="J1417" s="67">
        <v>0</v>
      </c>
      <c r="K1417" s="67">
        <v>-16.22</v>
      </c>
      <c r="L1417" s="67">
        <v>0</v>
      </c>
      <c r="M1417" s="67">
        <v>-16.22</v>
      </c>
      <c r="N1417" s="67">
        <v>0</v>
      </c>
      <c r="P1417" s="67">
        <v>0</v>
      </c>
      <c r="Q1417" s="67">
        <v>0</v>
      </c>
      <c r="U1417" t="s">
        <v>783</v>
      </c>
    </row>
    <row r="1418" spans="3:21" x14ac:dyDescent="0.3">
      <c r="C1418" t="s">
        <v>31</v>
      </c>
      <c r="D1418" t="s">
        <v>158</v>
      </c>
      <c r="E1418" t="s">
        <v>29</v>
      </c>
      <c r="F1418" t="s">
        <v>159</v>
      </c>
      <c r="G1418" s="2">
        <v>1</v>
      </c>
      <c r="H1418" s="2" t="s">
        <v>483</v>
      </c>
      <c r="I1418" s="67">
        <v>-15684.53</v>
      </c>
      <c r="J1418" s="67">
        <v>0</v>
      </c>
      <c r="K1418" s="67">
        <v>-15684.53</v>
      </c>
      <c r="L1418" s="67">
        <v>0</v>
      </c>
      <c r="M1418" s="67">
        <v>-15684.53</v>
      </c>
      <c r="N1418" s="67">
        <v>0</v>
      </c>
      <c r="P1418" s="67">
        <v>0</v>
      </c>
      <c r="Q1418" s="67">
        <v>0</v>
      </c>
      <c r="U1418" t="s">
        <v>783</v>
      </c>
    </row>
    <row r="1419" spans="3:21" x14ac:dyDescent="0.3">
      <c r="C1419" t="s">
        <v>31</v>
      </c>
      <c r="D1419" t="s">
        <v>158</v>
      </c>
      <c r="E1419" t="s">
        <v>30</v>
      </c>
      <c r="F1419" t="s">
        <v>159</v>
      </c>
      <c r="G1419" s="2">
        <v>5</v>
      </c>
      <c r="H1419" s="2" t="s">
        <v>225</v>
      </c>
      <c r="I1419" s="67">
        <v>14758.68</v>
      </c>
      <c r="J1419" s="67">
        <v>1.05</v>
      </c>
      <c r="K1419" s="67">
        <v>14758.68</v>
      </c>
      <c r="L1419" s="67">
        <v>392.17</v>
      </c>
      <c r="M1419" s="67">
        <v>14758.68</v>
      </c>
      <c r="N1419" s="67">
        <v>4.76</v>
      </c>
      <c r="P1419" s="67">
        <v>0</v>
      </c>
      <c r="Q1419" s="67">
        <v>73793.399999999994</v>
      </c>
      <c r="R1419" s="2" t="s">
        <v>165</v>
      </c>
      <c r="S1419" s="2" t="s">
        <v>161</v>
      </c>
      <c r="T1419" s="2" t="s">
        <v>165</v>
      </c>
      <c r="U1419" t="s">
        <v>783</v>
      </c>
    </row>
    <row r="1420" spans="3:21" x14ac:dyDescent="0.3">
      <c r="C1420" t="s">
        <v>32</v>
      </c>
      <c r="D1420" t="s">
        <v>158</v>
      </c>
      <c r="E1420" t="s">
        <v>30</v>
      </c>
      <c r="F1420" t="s">
        <v>159</v>
      </c>
      <c r="G1420" s="2">
        <v>2</v>
      </c>
      <c r="H1420" s="2" t="s">
        <v>170</v>
      </c>
      <c r="I1420" s="67">
        <v>119453.69</v>
      </c>
      <c r="J1420" s="67">
        <v>16.62</v>
      </c>
      <c r="K1420" s="67">
        <v>119453.69</v>
      </c>
      <c r="L1420" s="67">
        <v>7.9</v>
      </c>
      <c r="M1420" s="67">
        <v>119453.69</v>
      </c>
      <c r="N1420" s="67">
        <v>75.62</v>
      </c>
      <c r="P1420" s="67">
        <v>0</v>
      </c>
      <c r="Q1420" s="67">
        <v>238907.38</v>
      </c>
      <c r="R1420" s="2" t="s">
        <v>161</v>
      </c>
      <c r="S1420" s="2" t="s">
        <v>161</v>
      </c>
      <c r="T1420" s="2" t="s">
        <v>161</v>
      </c>
      <c r="U1420" t="s">
        <v>783</v>
      </c>
    </row>
    <row r="1421" spans="3:21" x14ac:dyDescent="0.3">
      <c r="C1421" t="s">
        <v>32</v>
      </c>
      <c r="D1421" t="s">
        <v>158</v>
      </c>
      <c r="E1421" t="s">
        <v>30</v>
      </c>
      <c r="F1421" t="s">
        <v>159</v>
      </c>
      <c r="G1421" s="2">
        <v>-1</v>
      </c>
      <c r="H1421" s="2" t="s">
        <v>271</v>
      </c>
      <c r="I1421" s="67">
        <v>68302.53</v>
      </c>
      <c r="J1421" s="67">
        <v>15.81</v>
      </c>
      <c r="K1421" s="67">
        <v>68302.53</v>
      </c>
      <c r="L1421" s="67">
        <v>29.23</v>
      </c>
      <c r="M1421" s="67">
        <v>68302.53</v>
      </c>
      <c r="N1421" s="67">
        <v>202.02</v>
      </c>
      <c r="P1421" s="67">
        <v>0</v>
      </c>
      <c r="Q1421" s="67">
        <v>0</v>
      </c>
      <c r="R1421" s="2" t="s">
        <v>161</v>
      </c>
      <c r="S1421" s="2" t="s">
        <v>161</v>
      </c>
      <c r="T1421" s="2" t="s">
        <v>161</v>
      </c>
      <c r="U1421" t="s">
        <v>783</v>
      </c>
    </row>
    <row r="1422" spans="3:21" x14ac:dyDescent="0.3">
      <c r="C1422" t="s">
        <v>166</v>
      </c>
      <c r="D1422" t="s">
        <v>158</v>
      </c>
      <c r="E1422" t="s">
        <v>30</v>
      </c>
      <c r="F1422" t="s">
        <v>159</v>
      </c>
      <c r="G1422" s="2">
        <v>-1</v>
      </c>
      <c r="H1422" s="2" t="s">
        <v>433</v>
      </c>
      <c r="I1422" s="67">
        <v>587.55999999999995</v>
      </c>
      <c r="J1422" s="67">
        <v>0.02</v>
      </c>
      <c r="K1422" s="67">
        <v>587.55999999999995</v>
      </c>
      <c r="L1422" s="67">
        <v>0</v>
      </c>
      <c r="M1422" s="67">
        <v>587.55999999999995</v>
      </c>
      <c r="N1422" s="67">
        <v>0.01</v>
      </c>
      <c r="P1422" s="67">
        <v>0</v>
      </c>
      <c r="Q1422" s="67">
        <v>0</v>
      </c>
      <c r="R1422" s="2" t="s">
        <v>161</v>
      </c>
      <c r="S1422" s="2" t="s">
        <v>161</v>
      </c>
      <c r="T1422" s="2" t="s">
        <v>161</v>
      </c>
      <c r="U1422" t="s">
        <v>783</v>
      </c>
    </row>
    <row r="1423" spans="3:21" x14ac:dyDescent="0.3">
      <c r="C1423" t="s">
        <v>31</v>
      </c>
      <c r="D1423" t="s">
        <v>158</v>
      </c>
      <c r="E1423" t="s">
        <v>29</v>
      </c>
      <c r="F1423" t="s">
        <v>159</v>
      </c>
      <c r="G1423" s="2">
        <v>3</v>
      </c>
      <c r="H1423" s="2" t="s">
        <v>531</v>
      </c>
      <c r="I1423" s="67">
        <v>-389.51</v>
      </c>
      <c r="J1423" s="67">
        <v>0</v>
      </c>
      <c r="K1423" s="67">
        <v>-389.51</v>
      </c>
      <c r="L1423" s="67">
        <v>0</v>
      </c>
      <c r="M1423" s="67">
        <v>-389.51</v>
      </c>
      <c r="N1423" s="67">
        <v>0</v>
      </c>
      <c r="P1423" s="67">
        <v>0</v>
      </c>
      <c r="Q1423" s="67">
        <v>0</v>
      </c>
      <c r="U1423" t="s">
        <v>783</v>
      </c>
    </row>
    <row r="1424" spans="3:21" x14ac:dyDescent="0.3">
      <c r="C1424" t="s">
        <v>31</v>
      </c>
      <c r="D1424" t="s">
        <v>158</v>
      </c>
      <c r="E1424" t="s">
        <v>30</v>
      </c>
      <c r="F1424" t="s">
        <v>159</v>
      </c>
      <c r="G1424" s="2">
        <v>0</v>
      </c>
      <c r="H1424" s="2" t="s">
        <v>233</v>
      </c>
      <c r="I1424" s="67">
        <v>8390.14</v>
      </c>
      <c r="J1424" s="67">
        <v>0.35</v>
      </c>
      <c r="K1424" s="67">
        <v>8390.14</v>
      </c>
      <c r="L1424" s="67">
        <v>0.16</v>
      </c>
      <c r="M1424" s="67">
        <v>8390.14</v>
      </c>
      <c r="N1424" s="67">
        <v>1.94</v>
      </c>
      <c r="P1424" s="67">
        <v>0</v>
      </c>
      <c r="Q1424" s="67">
        <v>0</v>
      </c>
      <c r="R1424" s="2" t="s">
        <v>161</v>
      </c>
      <c r="S1424" s="2" t="s">
        <v>161</v>
      </c>
      <c r="T1424" s="2" t="s">
        <v>161</v>
      </c>
      <c r="U1424" t="s">
        <v>783</v>
      </c>
    </row>
    <row r="1425" spans="3:21" x14ac:dyDescent="0.3">
      <c r="C1425" t="s">
        <v>166</v>
      </c>
      <c r="D1425" t="s">
        <v>158</v>
      </c>
      <c r="E1425" t="s">
        <v>29</v>
      </c>
      <c r="F1425" t="s">
        <v>159</v>
      </c>
      <c r="G1425" s="2">
        <v>3</v>
      </c>
      <c r="H1425" s="2" t="s">
        <v>339</v>
      </c>
      <c r="I1425" s="67">
        <v>-8088.91</v>
      </c>
      <c r="J1425" s="67">
        <v>0</v>
      </c>
      <c r="K1425" s="67">
        <v>-8088.91</v>
      </c>
      <c r="L1425" s="67">
        <v>0</v>
      </c>
      <c r="M1425" s="67">
        <v>-8088.91</v>
      </c>
      <c r="N1425" s="67">
        <v>0</v>
      </c>
      <c r="P1425" s="67">
        <v>0</v>
      </c>
      <c r="Q1425" s="67">
        <v>0</v>
      </c>
      <c r="U1425" t="s">
        <v>783</v>
      </c>
    </row>
    <row r="1426" spans="3:21" x14ac:dyDescent="0.3">
      <c r="C1426" t="s">
        <v>166</v>
      </c>
      <c r="D1426" t="s">
        <v>158</v>
      </c>
      <c r="E1426" t="s">
        <v>30</v>
      </c>
      <c r="F1426" t="s">
        <v>159</v>
      </c>
      <c r="G1426" s="2">
        <v>5</v>
      </c>
      <c r="H1426" s="2" t="s">
        <v>530</v>
      </c>
      <c r="I1426" s="67">
        <v>32.29</v>
      </c>
      <c r="J1426" s="67">
        <v>0.01</v>
      </c>
      <c r="K1426" s="67">
        <v>32.29</v>
      </c>
      <c r="L1426" s="67">
        <v>0</v>
      </c>
      <c r="M1426" s="67">
        <v>32.29</v>
      </c>
      <c r="N1426" s="67">
        <v>0.05</v>
      </c>
      <c r="P1426" s="67">
        <v>0</v>
      </c>
      <c r="Q1426" s="67">
        <v>161.44999999999999</v>
      </c>
      <c r="R1426" s="2" t="s">
        <v>161</v>
      </c>
      <c r="S1426" s="2" t="s">
        <v>161</v>
      </c>
      <c r="T1426" s="2" t="s">
        <v>161</v>
      </c>
      <c r="U1426" t="s">
        <v>783</v>
      </c>
    </row>
    <row r="1427" spans="3:21" x14ac:dyDescent="0.3">
      <c r="C1427" t="s">
        <v>166</v>
      </c>
      <c r="D1427" t="s">
        <v>158</v>
      </c>
      <c r="E1427" t="s">
        <v>29</v>
      </c>
      <c r="F1427" t="s">
        <v>159</v>
      </c>
      <c r="G1427" s="2">
        <v>7</v>
      </c>
      <c r="H1427" s="2" t="s">
        <v>244</v>
      </c>
      <c r="I1427" s="67">
        <v>-266.02</v>
      </c>
      <c r="J1427" s="67">
        <v>0</v>
      </c>
      <c r="K1427" s="67">
        <v>-266.02</v>
      </c>
      <c r="L1427" s="67">
        <v>0</v>
      </c>
      <c r="M1427" s="67">
        <v>-266.02</v>
      </c>
      <c r="N1427" s="67">
        <v>0</v>
      </c>
      <c r="P1427" s="67">
        <v>0</v>
      </c>
      <c r="Q1427" s="67">
        <v>0</v>
      </c>
      <c r="U1427" t="s">
        <v>783</v>
      </c>
    </row>
    <row r="1428" spans="3:21" x14ac:dyDescent="0.3">
      <c r="C1428" t="s">
        <v>166</v>
      </c>
      <c r="D1428" t="s">
        <v>158</v>
      </c>
      <c r="E1428" t="s">
        <v>29</v>
      </c>
      <c r="F1428" t="s">
        <v>159</v>
      </c>
      <c r="G1428" s="2">
        <v>0</v>
      </c>
      <c r="H1428" s="2" t="s">
        <v>168</v>
      </c>
      <c r="I1428" s="67">
        <v>-33662.25</v>
      </c>
      <c r="J1428" s="67">
        <v>0</v>
      </c>
      <c r="K1428" s="67">
        <v>-33662.25</v>
      </c>
      <c r="L1428" s="67">
        <v>0</v>
      </c>
      <c r="M1428" s="67">
        <v>-33662.25</v>
      </c>
      <c r="N1428" s="67">
        <v>0</v>
      </c>
      <c r="P1428" s="67">
        <v>0</v>
      </c>
      <c r="Q1428" s="67">
        <v>0</v>
      </c>
      <c r="U1428" t="s">
        <v>783</v>
      </c>
    </row>
    <row r="1429" spans="3:21" x14ac:dyDescent="0.3">
      <c r="C1429" t="s">
        <v>32</v>
      </c>
      <c r="D1429" t="s">
        <v>158</v>
      </c>
      <c r="E1429" t="s">
        <v>30</v>
      </c>
      <c r="F1429" t="s">
        <v>159</v>
      </c>
      <c r="G1429" s="2">
        <v>-4</v>
      </c>
      <c r="H1429" s="2" t="s">
        <v>553</v>
      </c>
      <c r="I1429" s="67">
        <v>10386.719999999999</v>
      </c>
      <c r="J1429" s="67">
        <v>0.1</v>
      </c>
      <c r="K1429" s="67">
        <v>10386.719999999999</v>
      </c>
      <c r="L1429" s="67">
        <v>0.05</v>
      </c>
      <c r="M1429" s="67">
        <v>10386.719999999999</v>
      </c>
      <c r="N1429" s="67">
        <v>0.57999999999999996</v>
      </c>
      <c r="P1429" s="67">
        <v>0</v>
      </c>
      <c r="Q1429" s="67">
        <v>0</v>
      </c>
      <c r="R1429" s="2" t="s">
        <v>161</v>
      </c>
      <c r="S1429" s="2" t="s">
        <v>161</v>
      </c>
      <c r="T1429" s="2" t="s">
        <v>161</v>
      </c>
      <c r="U1429" t="s">
        <v>783</v>
      </c>
    </row>
    <row r="1430" spans="3:21" x14ac:dyDescent="0.3">
      <c r="C1430" t="s">
        <v>166</v>
      </c>
      <c r="D1430" t="s">
        <v>158</v>
      </c>
      <c r="E1430" t="s">
        <v>30</v>
      </c>
      <c r="F1430" t="s">
        <v>159</v>
      </c>
      <c r="G1430" s="2">
        <v>1</v>
      </c>
      <c r="H1430" s="2" t="s">
        <v>299</v>
      </c>
      <c r="I1430" s="67">
        <v>3510583.13</v>
      </c>
      <c r="J1430" s="67">
        <v>1449.99</v>
      </c>
      <c r="K1430" s="67">
        <v>3510583.13</v>
      </c>
      <c r="L1430" s="67">
        <v>293.44</v>
      </c>
      <c r="M1430" s="67">
        <v>3510583.13</v>
      </c>
      <c r="N1430" s="67">
        <v>2325.37</v>
      </c>
      <c r="P1430" s="67">
        <v>0</v>
      </c>
      <c r="Q1430" s="67">
        <v>3510583.13</v>
      </c>
      <c r="R1430" s="2" t="s">
        <v>161</v>
      </c>
      <c r="S1430" s="2" t="s">
        <v>161</v>
      </c>
      <c r="T1430" s="2" t="s">
        <v>161</v>
      </c>
      <c r="U1430" t="s">
        <v>783</v>
      </c>
    </row>
    <row r="1431" spans="3:21" x14ac:dyDescent="0.3">
      <c r="C1431" t="s">
        <v>31</v>
      </c>
      <c r="D1431" t="s">
        <v>158</v>
      </c>
      <c r="E1431" t="s">
        <v>30</v>
      </c>
      <c r="F1431" t="s">
        <v>159</v>
      </c>
      <c r="G1431" s="2">
        <v>6</v>
      </c>
      <c r="H1431" s="2" t="s">
        <v>226</v>
      </c>
      <c r="I1431" s="67">
        <v>3203044.61</v>
      </c>
      <c r="J1431" s="67">
        <v>0</v>
      </c>
      <c r="K1431" s="67">
        <v>3203044.61</v>
      </c>
      <c r="L1431" s="67">
        <v>0</v>
      </c>
      <c r="M1431" s="67">
        <v>3203044.61</v>
      </c>
      <c r="N1431" s="67">
        <v>1461.74</v>
      </c>
      <c r="P1431" s="67">
        <v>0</v>
      </c>
      <c r="Q1431" s="67">
        <v>19218267.66</v>
      </c>
      <c r="R1431" s="2" t="s">
        <v>161</v>
      </c>
      <c r="S1431" s="2" t="s">
        <v>161</v>
      </c>
      <c r="T1431" s="2" t="s">
        <v>165</v>
      </c>
      <c r="U1431" t="s">
        <v>783</v>
      </c>
    </row>
    <row r="1432" spans="3:21" x14ac:dyDescent="0.3">
      <c r="C1432" t="s">
        <v>166</v>
      </c>
      <c r="D1432" t="s">
        <v>158</v>
      </c>
      <c r="E1432" t="s">
        <v>30</v>
      </c>
      <c r="F1432" t="s">
        <v>159</v>
      </c>
      <c r="G1432" s="2">
        <v>6</v>
      </c>
      <c r="H1432" s="2" t="s">
        <v>571</v>
      </c>
      <c r="I1432" s="67">
        <v>297595.08</v>
      </c>
      <c r="J1432" s="67">
        <v>16.100000000000001</v>
      </c>
      <c r="K1432" s="67">
        <v>297595.08</v>
      </c>
      <c r="L1432" s="67">
        <v>5.86</v>
      </c>
      <c r="M1432" s="67">
        <v>297595.08</v>
      </c>
      <c r="N1432" s="67">
        <v>56.26</v>
      </c>
      <c r="P1432" s="67">
        <v>0</v>
      </c>
      <c r="Q1432" s="67">
        <v>1785570.48</v>
      </c>
      <c r="R1432" s="2" t="s">
        <v>161</v>
      </c>
      <c r="S1432" s="2" t="s">
        <v>161</v>
      </c>
      <c r="T1432" s="2" t="s">
        <v>161</v>
      </c>
      <c r="U1432" t="s">
        <v>783</v>
      </c>
    </row>
    <row r="1433" spans="3:21" x14ac:dyDescent="0.3">
      <c r="C1433" t="s">
        <v>31</v>
      </c>
      <c r="D1433" t="s">
        <v>158</v>
      </c>
      <c r="E1433" t="s">
        <v>30</v>
      </c>
      <c r="F1433" t="s">
        <v>159</v>
      </c>
      <c r="G1433" s="2">
        <v>-1</v>
      </c>
      <c r="H1433" s="2" t="s">
        <v>400</v>
      </c>
      <c r="I1433" s="67">
        <v>384146.79</v>
      </c>
      <c r="J1433" s="67">
        <v>1886.72</v>
      </c>
      <c r="K1433" s="67">
        <v>384146.79</v>
      </c>
      <c r="L1433" s="67">
        <v>144.53</v>
      </c>
      <c r="M1433" s="67">
        <v>384146.79</v>
      </c>
      <c r="N1433" s="67">
        <v>762.34</v>
      </c>
      <c r="P1433" s="67">
        <v>0</v>
      </c>
      <c r="Q1433" s="67">
        <v>0</v>
      </c>
      <c r="R1433" s="2" t="s">
        <v>161</v>
      </c>
      <c r="S1433" s="2" t="s">
        <v>161</v>
      </c>
      <c r="T1433" s="2" t="s">
        <v>161</v>
      </c>
      <c r="U1433" t="s">
        <v>783</v>
      </c>
    </row>
    <row r="1434" spans="3:21" x14ac:dyDescent="0.3">
      <c r="C1434" t="s">
        <v>31</v>
      </c>
      <c r="D1434" t="s">
        <v>158</v>
      </c>
      <c r="E1434" t="s">
        <v>30</v>
      </c>
      <c r="F1434" t="s">
        <v>159</v>
      </c>
      <c r="G1434" s="2">
        <v>5</v>
      </c>
      <c r="H1434" s="2" t="s">
        <v>220</v>
      </c>
      <c r="I1434" s="67">
        <v>69515.69</v>
      </c>
      <c r="J1434" s="67">
        <v>1562.29</v>
      </c>
      <c r="K1434" s="67">
        <v>69515.69</v>
      </c>
      <c r="L1434" s="67">
        <v>1338.02</v>
      </c>
      <c r="M1434" s="67">
        <v>69515.69</v>
      </c>
      <c r="N1434" s="67">
        <v>46.1</v>
      </c>
      <c r="P1434" s="67">
        <v>0</v>
      </c>
      <c r="Q1434" s="67">
        <v>347578.45</v>
      </c>
      <c r="R1434" s="2" t="s">
        <v>161</v>
      </c>
      <c r="S1434" s="2" t="s">
        <v>161</v>
      </c>
      <c r="T1434" s="2" t="s">
        <v>165</v>
      </c>
      <c r="U1434" t="s">
        <v>783</v>
      </c>
    </row>
    <row r="1435" spans="3:21" x14ac:dyDescent="0.3">
      <c r="C1435" t="s">
        <v>166</v>
      </c>
      <c r="D1435" t="s">
        <v>158</v>
      </c>
      <c r="E1435" t="s">
        <v>30</v>
      </c>
      <c r="F1435" t="s">
        <v>159</v>
      </c>
      <c r="G1435" s="2">
        <v>0</v>
      </c>
      <c r="H1435" s="2" t="s">
        <v>280</v>
      </c>
      <c r="I1435" s="67">
        <v>19955551.510000002</v>
      </c>
      <c r="J1435" s="67">
        <v>2159.59</v>
      </c>
      <c r="K1435" s="67">
        <v>19955551.510000002</v>
      </c>
      <c r="L1435" s="67">
        <v>1468.32</v>
      </c>
      <c r="M1435" s="67">
        <v>19955551.510000002</v>
      </c>
      <c r="N1435" s="67">
        <v>26318.3</v>
      </c>
      <c r="P1435" s="67">
        <v>0</v>
      </c>
      <c r="Q1435" s="67">
        <v>0</v>
      </c>
      <c r="R1435" s="2" t="s">
        <v>161</v>
      </c>
      <c r="S1435" s="2" t="s">
        <v>161</v>
      </c>
      <c r="T1435" s="2" t="s">
        <v>161</v>
      </c>
      <c r="U1435" t="s">
        <v>783</v>
      </c>
    </row>
    <row r="1436" spans="3:21" x14ac:dyDescent="0.3">
      <c r="C1436" t="s">
        <v>31</v>
      </c>
      <c r="D1436" t="s">
        <v>158</v>
      </c>
      <c r="E1436" t="s">
        <v>30</v>
      </c>
      <c r="F1436" t="s">
        <v>159</v>
      </c>
      <c r="G1436" s="2">
        <v>1</v>
      </c>
      <c r="H1436" s="2" t="s">
        <v>240</v>
      </c>
      <c r="I1436" s="67">
        <v>38741.03</v>
      </c>
      <c r="J1436" s="67">
        <v>0.59</v>
      </c>
      <c r="K1436" s="67">
        <v>38741.03</v>
      </c>
      <c r="L1436" s="67">
        <v>0.27</v>
      </c>
      <c r="M1436" s="67">
        <v>38741.03</v>
      </c>
      <c r="N1436" s="67">
        <v>3.32</v>
      </c>
      <c r="P1436" s="67">
        <v>0</v>
      </c>
      <c r="Q1436" s="67">
        <v>38741.03</v>
      </c>
      <c r="R1436" s="2" t="s">
        <v>161</v>
      </c>
      <c r="S1436" s="2" t="s">
        <v>161</v>
      </c>
      <c r="T1436" s="2" t="s">
        <v>161</v>
      </c>
      <c r="U1436" t="s">
        <v>783</v>
      </c>
    </row>
    <row r="1437" spans="3:21" x14ac:dyDescent="0.3">
      <c r="C1437" t="s">
        <v>166</v>
      </c>
      <c r="D1437" t="s">
        <v>158</v>
      </c>
      <c r="E1437" t="s">
        <v>29</v>
      </c>
      <c r="F1437" t="s">
        <v>159</v>
      </c>
      <c r="G1437" s="2">
        <v>2</v>
      </c>
      <c r="H1437" s="2" t="s">
        <v>267</v>
      </c>
      <c r="I1437" s="67">
        <v>-13441.11</v>
      </c>
      <c r="J1437" s="67">
        <v>0</v>
      </c>
      <c r="K1437" s="67">
        <v>-13441.11</v>
      </c>
      <c r="L1437" s="67">
        <v>0</v>
      </c>
      <c r="M1437" s="67">
        <v>-13441.11</v>
      </c>
      <c r="N1437" s="67">
        <v>0</v>
      </c>
      <c r="P1437" s="67">
        <v>0</v>
      </c>
      <c r="Q1437" s="67">
        <v>0</v>
      </c>
      <c r="U1437" t="s">
        <v>783</v>
      </c>
    </row>
    <row r="1438" spans="3:21" x14ac:dyDescent="0.3">
      <c r="C1438" t="s">
        <v>166</v>
      </c>
      <c r="D1438" t="s">
        <v>158</v>
      </c>
      <c r="E1438" t="s">
        <v>29</v>
      </c>
      <c r="F1438" t="s">
        <v>159</v>
      </c>
      <c r="G1438" s="2">
        <v>-1</v>
      </c>
      <c r="H1438" s="2" t="s">
        <v>204</v>
      </c>
      <c r="I1438" s="67">
        <v>-15478.6</v>
      </c>
      <c r="J1438" s="67">
        <v>0</v>
      </c>
      <c r="K1438" s="67">
        <v>-15478.6</v>
      </c>
      <c r="L1438" s="67">
        <v>0</v>
      </c>
      <c r="M1438" s="67">
        <v>-15478.6</v>
      </c>
      <c r="N1438" s="67">
        <v>0</v>
      </c>
      <c r="P1438" s="67">
        <v>0</v>
      </c>
      <c r="Q1438" s="67">
        <v>0</v>
      </c>
      <c r="U1438" t="s">
        <v>783</v>
      </c>
    </row>
    <row r="1439" spans="3:21" x14ac:dyDescent="0.3">
      <c r="C1439" t="s">
        <v>31</v>
      </c>
      <c r="D1439" t="s">
        <v>158</v>
      </c>
      <c r="E1439" t="s">
        <v>30</v>
      </c>
      <c r="F1439" t="s">
        <v>159</v>
      </c>
      <c r="G1439" s="2">
        <v>10</v>
      </c>
      <c r="H1439" s="2" t="s">
        <v>549</v>
      </c>
      <c r="I1439" s="67">
        <v>1437513.38</v>
      </c>
      <c r="J1439" s="67">
        <v>39.97</v>
      </c>
      <c r="K1439" s="67">
        <v>1437513.38</v>
      </c>
      <c r="L1439" s="67">
        <v>6.68</v>
      </c>
      <c r="M1439" s="67">
        <v>1437513.38</v>
      </c>
      <c r="N1439" s="67">
        <v>73.13</v>
      </c>
      <c r="P1439" s="67">
        <v>0</v>
      </c>
      <c r="Q1439" s="67">
        <v>14375133.799999999</v>
      </c>
      <c r="R1439" s="2" t="s">
        <v>161</v>
      </c>
      <c r="S1439" s="2" t="s">
        <v>161</v>
      </c>
      <c r="T1439" s="2" t="s">
        <v>161</v>
      </c>
      <c r="U1439" t="s">
        <v>783</v>
      </c>
    </row>
    <row r="1440" spans="3:21" x14ac:dyDescent="0.3">
      <c r="C1440" t="s">
        <v>32</v>
      </c>
      <c r="D1440" t="s">
        <v>158</v>
      </c>
      <c r="E1440" t="s">
        <v>29</v>
      </c>
      <c r="F1440" t="s">
        <v>159</v>
      </c>
      <c r="G1440" s="2">
        <v>3</v>
      </c>
      <c r="H1440" s="2" t="s">
        <v>249</v>
      </c>
      <c r="I1440" s="67">
        <v>-116192.82</v>
      </c>
      <c r="J1440" s="67">
        <v>0</v>
      </c>
      <c r="K1440" s="67">
        <v>-116192.82</v>
      </c>
      <c r="L1440" s="67">
        <v>0</v>
      </c>
      <c r="M1440" s="67">
        <v>-116192.82</v>
      </c>
      <c r="N1440" s="67">
        <v>0</v>
      </c>
      <c r="P1440" s="67">
        <v>0</v>
      </c>
      <c r="Q1440" s="67">
        <v>0</v>
      </c>
      <c r="U1440" t="s">
        <v>783</v>
      </c>
    </row>
    <row r="1441" spans="3:21" x14ac:dyDescent="0.3">
      <c r="C1441" t="s">
        <v>32</v>
      </c>
      <c r="D1441" t="s">
        <v>158</v>
      </c>
      <c r="E1441" t="s">
        <v>29</v>
      </c>
      <c r="F1441" t="s">
        <v>159</v>
      </c>
      <c r="G1441" s="2">
        <v>4</v>
      </c>
      <c r="H1441" s="2" t="s">
        <v>259</v>
      </c>
      <c r="I1441" s="67">
        <v>-4215.7700000000004</v>
      </c>
      <c r="J1441" s="67">
        <v>0</v>
      </c>
      <c r="K1441" s="67">
        <v>-4215.7700000000004</v>
      </c>
      <c r="L1441" s="67">
        <v>0</v>
      </c>
      <c r="M1441" s="67">
        <v>-4215.7700000000004</v>
      </c>
      <c r="N1441" s="67">
        <v>0</v>
      </c>
      <c r="P1441" s="67">
        <v>0</v>
      </c>
      <c r="Q1441" s="67">
        <v>0</v>
      </c>
      <c r="U1441" t="s">
        <v>783</v>
      </c>
    </row>
    <row r="1442" spans="3:21" x14ac:dyDescent="0.3">
      <c r="C1442" t="s">
        <v>31</v>
      </c>
      <c r="D1442" t="s">
        <v>158</v>
      </c>
      <c r="E1442" t="s">
        <v>30</v>
      </c>
      <c r="F1442" t="s">
        <v>159</v>
      </c>
      <c r="G1442" s="2">
        <v>-1</v>
      </c>
      <c r="H1442" s="2" t="s">
        <v>705</v>
      </c>
      <c r="I1442" s="67">
        <v>0.04</v>
      </c>
      <c r="J1442" s="67">
        <v>0</v>
      </c>
      <c r="K1442" s="67">
        <v>0.04</v>
      </c>
      <c r="L1442" s="67">
        <v>0</v>
      </c>
      <c r="M1442" s="67">
        <v>0.04</v>
      </c>
      <c r="N1442" s="67">
        <v>0</v>
      </c>
      <c r="P1442" s="67">
        <v>0</v>
      </c>
      <c r="Q1442" s="67">
        <v>0</v>
      </c>
      <c r="R1442" s="2" t="s">
        <v>161</v>
      </c>
      <c r="S1442" s="2" t="s">
        <v>161</v>
      </c>
      <c r="T1442" s="2" t="s">
        <v>161</v>
      </c>
      <c r="U1442" t="s">
        <v>783</v>
      </c>
    </row>
    <row r="1443" spans="3:21" x14ac:dyDescent="0.3">
      <c r="C1443" t="s">
        <v>166</v>
      </c>
      <c r="D1443" t="s">
        <v>158</v>
      </c>
      <c r="E1443" t="s">
        <v>29</v>
      </c>
      <c r="F1443" t="s">
        <v>159</v>
      </c>
      <c r="G1443" s="2">
        <v>-1</v>
      </c>
      <c r="H1443" s="2" t="s">
        <v>321</v>
      </c>
      <c r="I1443" s="67">
        <v>-30828.23</v>
      </c>
      <c r="J1443" s="67">
        <v>0</v>
      </c>
      <c r="K1443" s="67">
        <v>-30828.23</v>
      </c>
      <c r="L1443" s="67">
        <v>0</v>
      </c>
      <c r="M1443" s="67">
        <v>-30828.23</v>
      </c>
      <c r="N1443" s="67">
        <v>0</v>
      </c>
      <c r="P1443" s="67">
        <v>0</v>
      </c>
      <c r="Q1443" s="67">
        <v>0</v>
      </c>
      <c r="U1443" t="s">
        <v>783</v>
      </c>
    </row>
    <row r="1444" spans="3:21" x14ac:dyDescent="0.3">
      <c r="C1444" t="s">
        <v>32</v>
      </c>
      <c r="D1444" t="s">
        <v>158</v>
      </c>
      <c r="E1444" t="s">
        <v>30</v>
      </c>
      <c r="F1444" t="s">
        <v>159</v>
      </c>
      <c r="G1444" s="2">
        <v>-4</v>
      </c>
      <c r="H1444" s="2" t="s">
        <v>356</v>
      </c>
      <c r="I1444" s="67">
        <v>1663.46</v>
      </c>
      <c r="J1444" s="67">
        <v>0.04</v>
      </c>
      <c r="K1444" s="67">
        <v>1663.46</v>
      </c>
      <c r="L1444" s="67">
        <v>0.02</v>
      </c>
      <c r="M1444" s="67">
        <v>1663.46</v>
      </c>
      <c r="N1444" s="67">
        <v>0.33</v>
      </c>
      <c r="P1444" s="67">
        <v>0</v>
      </c>
      <c r="Q1444" s="67">
        <v>0</v>
      </c>
      <c r="R1444" s="2" t="s">
        <v>161</v>
      </c>
      <c r="S1444" s="2" t="s">
        <v>161</v>
      </c>
      <c r="T1444" s="2" t="s">
        <v>161</v>
      </c>
      <c r="U1444" t="s">
        <v>783</v>
      </c>
    </row>
    <row r="1445" spans="3:21" x14ac:dyDescent="0.3">
      <c r="C1445" t="s">
        <v>166</v>
      </c>
      <c r="D1445" t="s">
        <v>158</v>
      </c>
      <c r="E1445" t="s">
        <v>30</v>
      </c>
      <c r="F1445" t="s">
        <v>159</v>
      </c>
      <c r="G1445" s="2">
        <v>3</v>
      </c>
      <c r="H1445" s="2" t="s">
        <v>445</v>
      </c>
      <c r="I1445" s="67">
        <v>1420829.08</v>
      </c>
      <c r="J1445" s="67">
        <v>97.71</v>
      </c>
      <c r="K1445" s="67">
        <v>1420829.08</v>
      </c>
      <c r="L1445" s="67">
        <v>35.549999999999997</v>
      </c>
      <c r="M1445" s="67">
        <v>1420829.08</v>
      </c>
      <c r="N1445" s="67">
        <v>341.5</v>
      </c>
      <c r="P1445" s="67">
        <v>0</v>
      </c>
      <c r="Q1445" s="67">
        <v>4262487.24</v>
      </c>
      <c r="R1445" s="2" t="s">
        <v>161</v>
      </c>
      <c r="S1445" s="2" t="s">
        <v>161</v>
      </c>
      <c r="T1445" s="2" t="s">
        <v>161</v>
      </c>
      <c r="U1445" t="s">
        <v>783</v>
      </c>
    </row>
    <row r="1446" spans="3:21" x14ac:dyDescent="0.3">
      <c r="C1446" t="s">
        <v>31</v>
      </c>
      <c r="D1446" t="s">
        <v>158</v>
      </c>
      <c r="E1446" t="s">
        <v>29</v>
      </c>
      <c r="F1446" t="s">
        <v>159</v>
      </c>
      <c r="G1446" s="2">
        <v>10</v>
      </c>
      <c r="H1446" s="2" t="s">
        <v>294</v>
      </c>
      <c r="I1446" s="67">
        <v>-48753.5</v>
      </c>
      <c r="J1446" s="67">
        <v>0</v>
      </c>
      <c r="K1446" s="67">
        <v>-48753.5</v>
      </c>
      <c r="L1446" s="67">
        <v>0</v>
      </c>
      <c r="M1446" s="67">
        <v>-48753.5</v>
      </c>
      <c r="N1446" s="67">
        <v>0</v>
      </c>
      <c r="P1446" s="67">
        <v>0</v>
      </c>
      <c r="Q1446" s="67">
        <v>0</v>
      </c>
      <c r="U1446" t="s">
        <v>783</v>
      </c>
    </row>
    <row r="1447" spans="3:21" x14ac:dyDescent="0.3">
      <c r="C1447" t="s">
        <v>166</v>
      </c>
      <c r="D1447" t="s">
        <v>158</v>
      </c>
      <c r="E1447" t="s">
        <v>30</v>
      </c>
      <c r="F1447" t="s">
        <v>159</v>
      </c>
      <c r="G1447" s="2">
        <v>0</v>
      </c>
      <c r="H1447" s="2" t="s">
        <v>374</v>
      </c>
      <c r="I1447" s="67">
        <v>37307.410000000003</v>
      </c>
      <c r="J1447" s="67">
        <v>1.54</v>
      </c>
      <c r="K1447" s="67">
        <v>37307.410000000003</v>
      </c>
      <c r="L1447" s="67">
        <v>0.73</v>
      </c>
      <c r="M1447" s="67">
        <v>37307.410000000003</v>
      </c>
      <c r="N1447" s="67">
        <v>7.01</v>
      </c>
      <c r="P1447" s="67">
        <v>0</v>
      </c>
      <c r="Q1447" s="67">
        <v>0</v>
      </c>
      <c r="R1447" s="2" t="s">
        <v>161</v>
      </c>
      <c r="S1447" s="2" t="s">
        <v>161</v>
      </c>
      <c r="T1447" s="2" t="s">
        <v>161</v>
      </c>
      <c r="U1447" t="s">
        <v>783</v>
      </c>
    </row>
    <row r="1448" spans="3:21" x14ac:dyDescent="0.3">
      <c r="C1448" t="s">
        <v>166</v>
      </c>
      <c r="D1448" t="s">
        <v>158</v>
      </c>
      <c r="E1448" t="s">
        <v>30</v>
      </c>
      <c r="F1448" t="s">
        <v>159</v>
      </c>
      <c r="G1448" s="2">
        <v>0</v>
      </c>
      <c r="H1448" s="2" t="s">
        <v>228</v>
      </c>
      <c r="I1448" s="67">
        <v>4782730.22</v>
      </c>
      <c r="J1448" s="67">
        <v>0.32</v>
      </c>
      <c r="K1448" s="67">
        <v>4782730.22</v>
      </c>
      <c r="L1448" s="67">
        <v>0.15</v>
      </c>
      <c r="M1448" s="67">
        <v>4782730.22</v>
      </c>
      <c r="N1448" s="67">
        <v>1.81</v>
      </c>
      <c r="O1448" s="2">
        <v>1</v>
      </c>
      <c r="P1448" s="67">
        <v>0</v>
      </c>
      <c r="Q1448" s="67">
        <v>0</v>
      </c>
      <c r="R1448" s="2" t="s">
        <v>161</v>
      </c>
      <c r="S1448" s="2" t="s">
        <v>161</v>
      </c>
      <c r="T1448" s="2" t="s">
        <v>161</v>
      </c>
      <c r="U1448" t="s">
        <v>783</v>
      </c>
    </row>
    <row r="1449" spans="3:21" x14ac:dyDescent="0.3">
      <c r="C1449" t="s">
        <v>166</v>
      </c>
      <c r="D1449" t="s">
        <v>158</v>
      </c>
      <c r="E1449" t="s">
        <v>30</v>
      </c>
      <c r="F1449" t="s">
        <v>159</v>
      </c>
      <c r="G1449" s="2">
        <v>2</v>
      </c>
      <c r="H1449" s="2" t="s">
        <v>358</v>
      </c>
      <c r="I1449" s="67">
        <v>564205.87</v>
      </c>
      <c r="J1449" s="67">
        <v>427.6</v>
      </c>
      <c r="K1449" s="67">
        <v>564205.87</v>
      </c>
      <c r="L1449" s="67">
        <v>32.76</v>
      </c>
      <c r="M1449" s="67">
        <v>564205.87</v>
      </c>
      <c r="N1449" s="67">
        <v>172.78</v>
      </c>
      <c r="P1449" s="67">
        <v>69.22</v>
      </c>
      <c r="Q1449" s="67">
        <v>1128411.74</v>
      </c>
      <c r="R1449" s="2" t="s">
        <v>161</v>
      </c>
      <c r="S1449" s="2" t="s">
        <v>161</v>
      </c>
      <c r="T1449" s="2" t="s">
        <v>161</v>
      </c>
      <c r="U1449" t="s">
        <v>783</v>
      </c>
    </row>
    <row r="1450" spans="3:21" x14ac:dyDescent="0.3">
      <c r="C1450" t="s">
        <v>31</v>
      </c>
      <c r="D1450" t="s">
        <v>158</v>
      </c>
      <c r="E1450" t="s">
        <v>30</v>
      </c>
      <c r="F1450" t="s">
        <v>159</v>
      </c>
      <c r="G1450" s="2">
        <v>11</v>
      </c>
      <c r="H1450" s="2" t="s">
        <v>358</v>
      </c>
      <c r="I1450" s="67">
        <v>486980.72</v>
      </c>
      <c r="J1450" s="67">
        <v>0</v>
      </c>
      <c r="K1450" s="67">
        <v>486980.72</v>
      </c>
      <c r="L1450" s="67">
        <v>0</v>
      </c>
      <c r="M1450" s="67">
        <v>486980.72</v>
      </c>
      <c r="N1450" s="67">
        <v>71.12</v>
      </c>
      <c r="P1450" s="67">
        <v>0</v>
      </c>
      <c r="Q1450" s="67">
        <v>5356787.92</v>
      </c>
      <c r="R1450" s="2" t="s">
        <v>161</v>
      </c>
      <c r="S1450" s="2" t="s">
        <v>161</v>
      </c>
      <c r="T1450" s="2" t="s">
        <v>165</v>
      </c>
      <c r="U1450" t="s">
        <v>783</v>
      </c>
    </row>
    <row r="1451" spans="3:21" x14ac:dyDescent="0.3">
      <c r="C1451" t="s">
        <v>166</v>
      </c>
      <c r="D1451" t="s">
        <v>158</v>
      </c>
      <c r="E1451" t="s">
        <v>29</v>
      </c>
      <c r="F1451" t="s">
        <v>159</v>
      </c>
      <c r="G1451" s="2">
        <v>0</v>
      </c>
      <c r="H1451" s="2" t="s">
        <v>653</v>
      </c>
      <c r="I1451" s="67">
        <v>-1263.8599999999999</v>
      </c>
      <c r="J1451" s="67">
        <v>0</v>
      </c>
      <c r="K1451" s="67">
        <v>-1263.8599999999999</v>
      </c>
      <c r="L1451" s="67">
        <v>0</v>
      </c>
      <c r="M1451" s="67">
        <v>-1263.8599999999999</v>
      </c>
      <c r="N1451" s="67">
        <v>0</v>
      </c>
      <c r="O1451" s="2">
        <v>0</v>
      </c>
      <c r="P1451" s="67">
        <v>0</v>
      </c>
      <c r="Q1451" s="67">
        <v>0</v>
      </c>
      <c r="U1451" t="s">
        <v>783</v>
      </c>
    </row>
    <row r="1452" spans="3:21" x14ac:dyDescent="0.3">
      <c r="C1452" t="s">
        <v>166</v>
      </c>
      <c r="D1452" t="s">
        <v>158</v>
      </c>
      <c r="E1452" t="s">
        <v>30</v>
      </c>
      <c r="F1452" t="s">
        <v>159</v>
      </c>
      <c r="G1452" s="2">
        <v>-1</v>
      </c>
      <c r="H1452" s="2" t="s">
        <v>287</v>
      </c>
      <c r="I1452" s="67">
        <v>8153978.5800000001</v>
      </c>
      <c r="J1452" s="67">
        <v>597.71</v>
      </c>
      <c r="K1452" s="67">
        <v>8153978.5800000001</v>
      </c>
      <c r="L1452" s="67">
        <v>406.39</v>
      </c>
      <c r="M1452" s="67">
        <v>8153978.5800000001</v>
      </c>
      <c r="N1452" s="67">
        <v>7284.17</v>
      </c>
      <c r="P1452" s="67">
        <v>0</v>
      </c>
      <c r="Q1452" s="67">
        <v>0</v>
      </c>
      <c r="R1452" s="2" t="s">
        <v>161</v>
      </c>
      <c r="S1452" s="2" t="s">
        <v>161</v>
      </c>
      <c r="T1452" s="2" t="s">
        <v>161</v>
      </c>
      <c r="U1452" t="s">
        <v>783</v>
      </c>
    </row>
    <row r="1453" spans="3:21" x14ac:dyDescent="0.3">
      <c r="C1453" t="s">
        <v>166</v>
      </c>
      <c r="D1453" t="s">
        <v>158</v>
      </c>
      <c r="E1453" t="s">
        <v>29</v>
      </c>
      <c r="F1453" t="s">
        <v>159</v>
      </c>
      <c r="G1453" s="2">
        <v>1</v>
      </c>
      <c r="H1453" s="2" t="s">
        <v>194</v>
      </c>
      <c r="I1453" s="67">
        <v>-596.12</v>
      </c>
      <c r="J1453" s="67">
        <v>0</v>
      </c>
      <c r="K1453" s="67">
        <v>-596.12</v>
      </c>
      <c r="L1453" s="67">
        <v>0</v>
      </c>
      <c r="M1453" s="67">
        <v>-596.12</v>
      </c>
      <c r="N1453" s="67">
        <v>0</v>
      </c>
      <c r="P1453" s="67">
        <v>0</v>
      </c>
      <c r="Q1453" s="67">
        <v>0</v>
      </c>
      <c r="U1453" t="s">
        <v>783</v>
      </c>
    </row>
    <row r="1454" spans="3:21" x14ac:dyDescent="0.3">
      <c r="C1454" t="s">
        <v>166</v>
      </c>
      <c r="D1454" t="s">
        <v>158</v>
      </c>
      <c r="E1454" t="s">
        <v>30</v>
      </c>
      <c r="F1454" t="s">
        <v>159</v>
      </c>
      <c r="G1454" s="2">
        <v>4</v>
      </c>
      <c r="H1454" s="2" t="s">
        <v>279</v>
      </c>
      <c r="I1454" s="67">
        <v>196814.8</v>
      </c>
      <c r="J1454" s="67">
        <v>98.53</v>
      </c>
      <c r="K1454" s="67">
        <v>196814.8</v>
      </c>
      <c r="L1454" s="67">
        <v>7.08</v>
      </c>
      <c r="M1454" s="67">
        <v>196814.8</v>
      </c>
      <c r="N1454" s="67">
        <v>153.63</v>
      </c>
      <c r="P1454" s="67">
        <v>0</v>
      </c>
      <c r="Q1454" s="67">
        <v>787259.2</v>
      </c>
      <c r="R1454" s="2" t="s">
        <v>161</v>
      </c>
      <c r="S1454" s="2" t="s">
        <v>161</v>
      </c>
      <c r="T1454" s="2" t="s">
        <v>161</v>
      </c>
      <c r="U1454" t="s">
        <v>783</v>
      </c>
    </row>
    <row r="1455" spans="3:21" x14ac:dyDescent="0.3">
      <c r="C1455" t="s">
        <v>166</v>
      </c>
      <c r="D1455" t="s">
        <v>158</v>
      </c>
      <c r="E1455" t="s">
        <v>30</v>
      </c>
      <c r="F1455" t="s">
        <v>159</v>
      </c>
      <c r="G1455" s="2">
        <v>15</v>
      </c>
      <c r="H1455" s="2" t="s">
        <v>303</v>
      </c>
      <c r="I1455" s="67">
        <v>35571.910000000003</v>
      </c>
      <c r="J1455" s="67">
        <v>3.88</v>
      </c>
      <c r="K1455" s="67">
        <v>35571.910000000003</v>
      </c>
      <c r="L1455" s="67">
        <v>20.84</v>
      </c>
      <c r="M1455" s="67">
        <v>35571.910000000003</v>
      </c>
      <c r="N1455" s="67">
        <v>17.239999999999998</v>
      </c>
      <c r="P1455" s="67">
        <v>0</v>
      </c>
      <c r="Q1455" s="67">
        <v>533578.65</v>
      </c>
      <c r="R1455" s="2" t="s">
        <v>161</v>
      </c>
      <c r="S1455" s="2" t="s">
        <v>161</v>
      </c>
      <c r="T1455" s="2" t="s">
        <v>165</v>
      </c>
      <c r="U1455" t="s">
        <v>783</v>
      </c>
    </row>
    <row r="1456" spans="3:21" x14ac:dyDescent="0.3">
      <c r="C1456" t="s">
        <v>166</v>
      </c>
      <c r="D1456" t="s">
        <v>158</v>
      </c>
      <c r="E1456" t="s">
        <v>29</v>
      </c>
      <c r="F1456" t="s">
        <v>159</v>
      </c>
      <c r="G1456" s="2">
        <v>0</v>
      </c>
      <c r="H1456" s="2" t="s">
        <v>443</v>
      </c>
      <c r="I1456" s="67">
        <v>-600.38</v>
      </c>
      <c r="J1456" s="67">
        <v>0</v>
      </c>
      <c r="K1456" s="67">
        <v>-600.38</v>
      </c>
      <c r="L1456" s="67">
        <v>0</v>
      </c>
      <c r="M1456" s="67">
        <v>-600.38</v>
      </c>
      <c r="N1456" s="67">
        <v>0</v>
      </c>
      <c r="P1456" s="67">
        <v>0</v>
      </c>
      <c r="Q1456" s="67">
        <v>0</v>
      </c>
      <c r="U1456" t="s">
        <v>784</v>
      </c>
    </row>
    <row r="1457" spans="3:21" x14ac:dyDescent="0.3">
      <c r="C1457" t="s">
        <v>32</v>
      </c>
      <c r="D1457" t="s">
        <v>158</v>
      </c>
      <c r="E1457" t="s">
        <v>29</v>
      </c>
      <c r="F1457" t="s">
        <v>159</v>
      </c>
      <c r="G1457" s="2">
        <v>3</v>
      </c>
      <c r="H1457" s="2" t="s">
        <v>615</v>
      </c>
      <c r="I1457" s="67">
        <v>-19825.14</v>
      </c>
      <c r="J1457" s="67">
        <v>0</v>
      </c>
      <c r="K1457" s="67">
        <v>-19825.14</v>
      </c>
      <c r="L1457" s="67">
        <v>0</v>
      </c>
      <c r="M1457" s="67">
        <v>-19825.14</v>
      </c>
      <c r="N1457" s="67">
        <v>0</v>
      </c>
      <c r="P1457" s="67">
        <v>0</v>
      </c>
      <c r="Q1457" s="67">
        <v>0</v>
      </c>
      <c r="U1457" t="s">
        <v>783</v>
      </c>
    </row>
    <row r="1458" spans="3:21" x14ac:dyDescent="0.3">
      <c r="C1458" t="s">
        <v>31</v>
      </c>
      <c r="D1458" t="s">
        <v>158</v>
      </c>
      <c r="E1458" t="s">
        <v>30</v>
      </c>
      <c r="F1458" t="s">
        <v>159</v>
      </c>
      <c r="G1458" s="2">
        <v>2</v>
      </c>
      <c r="H1458" s="2" t="s">
        <v>203</v>
      </c>
      <c r="I1458" s="67">
        <v>185017.27</v>
      </c>
      <c r="J1458" s="67">
        <v>23.54</v>
      </c>
      <c r="K1458" s="67">
        <v>185017.27</v>
      </c>
      <c r="L1458" s="67">
        <v>10.82</v>
      </c>
      <c r="M1458" s="67">
        <v>185017.27</v>
      </c>
      <c r="N1458" s="67">
        <v>317.89999999999998</v>
      </c>
      <c r="P1458" s="67">
        <v>0</v>
      </c>
      <c r="Q1458" s="67">
        <v>370034.54</v>
      </c>
      <c r="R1458" s="2" t="s">
        <v>161</v>
      </c>
      <c r="S1458" s="2" t="s">
        <v>161</v>
      </c>
      <c r="T1458" s="2" t="s">
        <v>161</v>
      </c>
      <c r="U1458" t="s">
        <v>783</v>
      </c>
    </row>
    <row r="1459" spans="3:21" x14ac:dyDescent="0.3">
      <c r="C1459" t="s">
        <v>31</v>
      </c>
      <c r="D1459" t="s">
        <v>158</v>
      </c>
      <c r="E1459" t="s">
        <v>30</v>
      </c>
      <c r="F1459" t="s">
        <v>159</v>
      </c>
      <c r="G1459" s="2">
        <v>1</v>
      </c>
      <c r="H1459" s="2" t="s">
        <v>195</v>
      </c>
      <c r="I1459" s="67">
        <v>87220.72</v>
      </c>
      <c r="J1459" s="67">
        <v>6.61</v>
      </c>
      <c r="K1459" s="67">
        <v>87220.72</v>
      </c>
      <c r="L1459" s="67">
        <v>0.93</v>
      </c>
      <c r="M1459" s="67">
        <v>87220.72</v>
      </c>
      <c r="N1459" s="67">
        <v>51.37</v>
      </c>
      <c r="P1459" s="67">
        <v>0</v>
      </c>
      <c r="Q1459" s="67">
        <v>87220.72</v>
      </c>
      <c r="R1459" s="2" t="s">
        <v>161</v>
      </c>
      <c r="S1459" s="2" t="s">
        <v>161</v>
      </c>
      <c r="T1459" s="2" t="s">
        <v>161</v>
      </c>
      <c r="U1459" t="s">
        <v>783</v>
      </c>
    </row>
    <row r="1460" spans="3:21" x14ac:dyDescent="0.3">
      <c r="C1460" t="s">
        <v>166</v>
      </c>
      <c r="D1460" t="s">
        <v>158</v>
      </c>
      <c r="E1460" t="s">
        <v>29</v>
      </c>
      <c r="F1460" t="s">
        <v>159</v>
      </c>
      <c r="G1460" s="2">
        <v>3</v>
      </c>
      <c r="H1460" s="2" t="s">
        <v>283</v>
      </c>
      <c r="I1460" s="67">
        <v>-777.19</v>
      </c>
      <c r="J1460" s="67">
        <v>0</v>
      </c>
      <c r="K1460" s="67">
        <v>-777.19</v>
      </c>
      <c r="L1460" s="67">
        <v>0</v>
      </c>
      <c r="M1460" s="67">
        <v>-777.19</v>
      </c>
      <c r="N1460" s="67">
        <v>0</v>
      </c>
      <c r="P1460" s="67">
        <v>0</v>
      </c>
      <c r="Q1460" s="67">
        <v>0</v>
      </c>
      <c r="U1460" t="s">
        <v>783</v>
      </c>
    </row>
    <row r="1461" spans="3:21" x14ac:dyDescent="0.3">
      <c r="C1461" t="s">
        <v>32</v>
      </c>
      <c r="D1461" t="s">
        <v>158</v>
      </c>
      <c r="E1461" t="s">
        <v>29</v>
      </c>
      <c r="F1461" t="s">
        <v>159</v>
      </c>
      <c r="G1461" s="2">
        <v>4</v>
      </c>
      <c r="H1461" s="2" t="s">
        <v>450</v>
      </c>
      <c r="I1461" s="67">
        <v>-39447.919999999998</v>
      </c>
      <c r="J1461" s="67">
        <v>0</v>
      </c>
      <c r="K1461" s="67">
        <v>-39447.919999999998</v>
      </c>
      <c r="L1461" s="67">
        <v>0</v>
      </c>
      <c r="M1461" s="67">
        <v>-39447.919999999998</v>
      </c>
      <c r="N1461" s="67">
        <v>0</v>
      </c>
      <c r="P1461" s="67">
        <v>0</v>
      </c>
      <c r="Q1461" s="67">
        <v>0</v>
      </c>
      <c r="U1461" t="s">
        <v>783</v>
      </c>
    </row>
    <row r="1462" spans="3:21" x14ac:dyDescent="0.3">
      <c r="C1462" t="s">
        <v>31</v>
      </c>
      <c r="D1462" t="s">
        <v>158</v>
      </c>
      <c r="E1462" t="s">
        <v>29</v>
      </c>
      <c r="F1462" t="s">
        <v>159</v>
      </c>
      <c r="G1462" s="2">
        <v>-1</v>
      </c>
      <c r="H1462" s="2" t="s">
        <v>229</v>
      </c>
      <c r="I1462" s="67">
        <v>-38954.519999999997</v>
      </c>
      <c r="J1462" s="67">
        <v>0</v>
      </c>
      <c r="K1462" s="67">
        <v>-38954.519999999997</v>
      </c>
      <c r="L1462" s="67">
        <v>0</v>
      </c>
      <c r="M1462" s="67">
        <v>-38954.519999999997</v>
      </c>
      <c r="N1462" s="67">
        <v>0</v>
      </c>
      <c r="P1462" s="67">
        <v>0</v>
      </c>
      <c r="Q1462" s="67">
        <v>0</v>
      </c>
      <c r="U1462" t="s">
        <v>783</v>
      </c>
    </row>
    <row r="1463" spans="3:21" x14ac:dyDescent="0.3">
      <c r="C1463" t="s">
        <v>166</v>
      </c>
      <c r="D1463" t="s">
        <v>158</v>
      </c>
      <c r="E1463" t="s">
        <v>29</v>
      </c>
      <c r="F1463" t="s">
        <v>159</v>
      </c>
      <c r="G1463" s="2">
        <v>2</v>
      </c>
      <c r="H1463" s="2" t="s">
        <v>256</v>
      </c>
      <c r="I1463" s="67">
        <v>-14686.78</v>
      </c>
      <c r="J1463" s="67">
        <v>0</v>
      </c>
      <c r="K1463" s="67">
        <v>-14686.78</v>
      </c>
      <c r="L1463" s="67">
        <v>0</v>
      </c>
      <c r="M1463" s="67">
        <v>-14686.78</v>
      </c>
      <c r="N1463" s="67">
        <v>0</v>
      </c>
      <c r="P1463" s="67">
        <v>0</v>
      </c>
      <c r="Q1463" s="67">
        <v>0</v>
      </c>
      <c r="U1463" t="s">
        <v>783</v>
      </c>
    </row>
    <row r="1464" spans="3:21" x14ac:dyDescent="0.3">
      <c r="C1464" t="s">
        <v>31</v>
      </c>
      <c r="D1464" t="s">
        <v>158</v>
      </c>
      <c r="E1464" t="s">
        <v>30</v>
      </c>
      <c r="F1464" t="s">
        <v>159</v>
      </c>
      <c r="G1464" s="2">
        <v>1</v>
      </c>
      <c r="H1464" s="2" t="s">
        <v>300</v>
      </c>
      <c r="I1464" s="67">
        <v>10180.75</v>
      </c>
      <c r="J1464" s="67">
        <v>0.04</v>
      </c>
      <c r="K1464" s="67">
        <v>10180.75</v>
      </c>
      <c r="L1464" s="67">
        <v>0.02</v>
      </c>
      <c r="M1464" s="67">
        <v>10180.75</v>
      </c>
      <c r="N1464" s="67">
        <v>0.2</v>
      </c>
      <c r="P1464" s="67">
        <v>0</v>
      </c>
      <c r="Q1464" s="67">
        <v>10180.75</v>
      </c>
      <c r="R1464" s="2" t="s">
        <v>161</v>
      </c>
      <c r="S1464" s="2" t="s">
        <v>161</v>
      </c>
      <c r="T1464" s="2" t="s">
        <v>161</v>
      </c>
      <c r="U1464" t="s">
        <v>783</v>
      </c>
    </row>
    <row r="1465" spans="3:21" x14ac:dyDescent="0.3">
      <c r="C1465" t="s">
        <v>31</v>
      </c>
      <c r="D1465" t="s">
        <v>158</v>
      </c>
      <c r="E1465" t="s">
        <v>30</v>
      </c>
      <c r="F1465" t="s">
        <v>159</v>
      </c>
      <c r="G1465" s="2">
        <v>2</v>
      </c>
      <c r="H1465" s="2" t="s">
        <v>237</v>
      </c>
      <c r="I1465" s="67">
        <v>403647.82</v>
      </c>
      <c r="J1465" s="67">
        <v>641.21</v>
      </c>
      <c r="K1465" s="67">
        <v>403647.82</v>
      </c>
      <c r="L1465" s="67">
        <v>49.12</v>
      </c>
      <c r="M1465" s="67">
        <v>403647.82</v>
      </c>
      <c r="N1465" s="67">
        <v>259.08999999999997</v>
      </c>
      <c r="P1465" s="67">
        <v>0</v>
      </c>
      <c r="Q1465" s="67">
        <v>807295.64</v>
      </c>
      <c r="R1465" s="2" t="s">
        <v>161</v>
      </c>
      <c r="S1465" s="2" t="s">
        <v>161</v>
      </c>
      <c r="T1465" s="2" t="s">
        <v>161</v>
      </c>
      <c r="U1465" t="s">
        <v>783</v>
      </c>
    </row>
    <row r="1466" spans="3:21" x14ac:dyDescent="0.3">
      <c r="C1466" t="s">
        <v>166</v>
      </c>
      <c r="D1466" t="s">
        <v>158</v>
      </c>
      <c r="E1466" t="s">
        <v>29</v>
      </c>
      <c r="F1466" t="s">
        <v>159</v>
      </c>
      <c r="G1466" s="2">
        <v>0</v>
      </c>
      <c r="H1466" s="2" t="s">
        <v>545</v>
      </c>
      <c r="I1466" s="67">
        <v>-263.61</v>
      </c>
      <c r="J1466" s="67">
        <v>0</v>
      </c>
      <c r="K1466" s="67">
        <v>-263.61</v>
      </c>
      <c r="L1466" s="67">
        <v>0</v>
      </c>
      <c r="M1466" s="67">
        <v>-263.61</v>
      </c>
      <c r="N1466" s="67">
        <v>0</v>
      </c>
      <c r="P1466" s="67">
        <v>0</v>
      </c>
      <c r="Q1466" s="67">
        <v>0</v>
      </c>
      <c r="U1466" t="s">
        <v>783</v>
      </c>
    </row>
    <row r="1467" spans="3:21" x14ac:dyDescent="0.3">
      <c r="C1467" t="s">
        <v>31</v>
      </c>
      <c r="D1467" t="s">
        <v>158</v>
      </c>
      <c r="E1467" t="s">
        <v>30</v>
      </c>
      <c r="F1467" t="s">
        <v>159</v>
      </c>
      <c r="G1467" s="2">
        <v>4</v>
      </c>
      <c r="H1467" s="2" t="s">
        <v>216</v>
      </c>
      <c r="I1467" s="67">
        <v>134073.04</v>
      </c>
      <c r="J1467" s="67">
        <v>0.82</v>
      </c>
      <c r="K1467" s="67">
        <v>134073.04</v>
      </c>
      <c r="L1467" s="67">
        <v>0.44</v>
      </c>
      <c r="M1467" s="67">
        <v>134073.04</v>
      </c>
      <c r="N1467" s="67">
        <v>7.27</v>
      </c>
      <c r="P1467" s="67">
        <v>0</v>
      </c>
      <c r="Q1467" s="67">
        <v>536292.16</v>
      </c>
      <c r="R1467" s="2" t="s">
        <v>161</v>
      </c>
      <c r="S1467" s="2" t="s">
        <v>161</v>
      </c>
      <c r="T1467" s="2" t="s">
        <v>161</v>
      </c>
      <c r="U1467" t="s">
        <v>783</v>
      </c>
    </row>
    <row r="1468" spans="3:21" x14ac:dyDescent="0.3">
      <c r="C1468" t="s">
        <v>166</v>
      </c>
      <c r="D1468" t="s">
        <v>158</v>
      </c>
      <c r="E1468" t="s">
        <v>30</v>
      </c>
      <c r="F1468" t="s">
        <v>159</v>
      </c>
      <c r="G1468" s="2">
        <v>1</v>
      </c>
      <c r="H1468" s="2" t="s">
        <v>413</v>
      </c>
      <c r="I1468" s="67">
        <v>14743.07</v>
      </c>
      <c r="J1468" s="67">
        <v>0.65</v>
      </c>
      <c r="K1468" s="67">
        <v>14743.07</v>
      </c>
      <c r="L1468" s="67">
        <v>0.31</v>
      </c>
      <c r="M1468" s="67">
        <v>14743.07</v>
      </c>
      <c r="N1468" s="67">
        <v>2.94</v>
      </c>
      <c r="P1468" s="67">
        <v>0</v>
      </c>
      <c r="Q1468" s="67">
        <v>14743.07</v>
      </c>
      <c r="R1468" s="2" t="s">
        <v>161</v>
      </c>
      <c r="S1468" s="2" t="s">
        <v>161</v>
      </c>
      <c r="T1468" s="2" t="s">
        <v>161</v>
      </c>
      <c r="U1468" t="s">
        <v>783</v>
      </c>
    </row>
    <row r="1469" spans="3:21" x14ac:dyDescent="0.3">
      <c r="C1469" t="s">
        <v>166</v>
      </c>
      <c r="D1469" t="s">
        <v>158</v>
      </c>
      <c r="E1469" t="s">
        <v>29</v>
      </c>
      <c r="F1469" t="s">
        <v>159</v>
      </c>
      <c r="G1469" s="2">
        <v>-1</v>
      </c>
      <c r="H1469" s="2" t="s">
        <v>307</v>
      </c>
      <c r="I1469" s="67">
        <v>-1338.64</v>
      </c>
      <c r="J1469" s="67">
        <v>0</v>
      </c>
      <c r="K1469" s="67">
        <v>-1338.64</v>
      </c>
      <c r="L1469" s="67">
        <v>0</v>
      </c>
      <c r="M1469" s="67">
        <v>-1338.64</v>
      </c>
      <c r="N1469" s="67">
        <v>0</v>
      </c>
      <c r="P1469" s="67">
        <v>0</v>
      </c>
      <c r="Q1469" s="67">
        <v>0</v>
      </c>
      <c r="U1469" t="s">
        <v>783</v>
      </c>
    </row>
    <row r="1470" spans="3:21" x14ac:dyDescent="0.3">
      <c r="C1470" t="s">
        <v>31</v>
      </c>
      <c r="D1470" t="s">
        <v>158</v>
      </c>
      <c r="E1470" t="s">
        <v>30</v>
      </c>
      <c r="F1470" t="s">
        <v>159</v>
      </c>
      <c r="G1470" s="2">
        <v>2</v>
      </c>
      <c r="H1470" s="2" t="s">
        <v>237</v>
      </c>
      <c r="I1470" s="67">
        <v>32298.68</v>
      </c>
      <c r="J1470" s="67">
        <v>62.32</v>
      </c>
      <c r="K1470" s="67">
        <v>32298.68</v>
      </c>
      <c r="L1470" s="67">
        <v>4.7699999999999996</v>
      </c>
      <c r="M1470" s="67">
        <v>32298.68</v>
      </c>
      <c r="N1470" s="67">
        <v>25.18</v>
      </c>
      <c r="P1470" s="67">
        <v>0</v>
      </c>
      <c r="Q1470" s="67">
        <v>64597.36</v>
      </c>
      <c r="R1470" s="2" t="s">
        <v>165</v>
      </c>
      <c r="S1470" s="2" t="s">
        <v>165</v>
      </c>
      <c r="T1470" s="2" t="s">
        <v>165</v>
      </c>
      <c r="U1470" t="s">
        <v>783</v>
      </c>
    </row>
    <row r="1471" spans="3:21" x14ac:dyDescent="0.3">
      <c r="C1471" t="s">
        <v>32</v>
      </c>
      <c r="D1471" t="s">
        <v>158</v>
      </c>
      <c r="E1471" t="s">
        <v>30</v>
      </c>
      <c r="F1471" t="s">
        <v>159</v>
      </c>
      <c r="G1471" s="2">
        <v>-4</v>
      </c>
      <c r="H1471" s="2" t="s">
        <v>490</v>
      </c>
      <c r="I1471" s="67">
        <v>1012838.14</v>
      </c>
      <c r="J1471" s="67">
        <v>120.75</v>
      </c>
      <c r="K1471" s="67">
        <v>1012838.14</v>
      </c>
      <c r="L1471" s="67">
        <v>28.57</v>
      </c>
      <c r="M1471" s="67">
        <v>1012838.14</v>
      </c>
      <c r="N1471" s="67">
        <v>392.9</v>
      </c>
      <c r="P1471" s="67">
        <v>0</v>
      </c>
      <c r="Q1471" s="67">
        <v>0</v>
      </c>
      <c r="R1471" s="2" t="s">
        <v>161</v>
      </c>
      <c r="S1471" s="2" t="s">
        <v>161</v>
      </c>
      <c r="T1471" s="2" t="s">
        <v>161</v>
      </c>
      <c r="U1471" t="s">
        <v>783</v>
      </c>
    </row>
    <row r="1472" spans="3:21" x14ac:dyDescent="0.3">
      <c r="C1472" t="s">
        <v>166</v>
      </c>
      <c r="D1472" t="s">
        <v>158</v>
      </c>
      <c r="E1472" t="s">
        <v>30</v>
      </c>
      <c r="F1472" t="s">
        <v>159</v>
      </c>
      <c r="G1472" s="2">
        <v>1</v>
      </c>
      <c r="H1472" s="2" t="s">
        <v>258</v>
      </c>
      <c r="I1472" s="67">
        <v>1996431.82</v>
      </c>
      <c r="J1472" s="67">
        <v>578.47</v>
      </c>
      <c r="K1472" s="67">
        <v>1996431.82</v>
      </c>
      <c r="L1472" s="67">
        <v>136.88</v>
      </c>
      <c r="M1472" s="67">
        <v>1996431.82</v>
      </c>
      <c r="N1472" s="67">
        <v>1882.2</v>
      </c>
      <c r="P1472" s="67">
        <v>0</v>
      </c>
      <c r="Q1472" s="67">
        <v>1996431.82</v>
      </c>
      <c r="R1472" s="2" t="s">
        <v>161</v>
      </c>
      <c r="S1472" s="2" t="s">
        <v>161</v>
      </c>
      <c r="T1472" s="2" t="s">
        <v>161</v>
      </c>
      <c r="U1472" t="s">
        <v>783</v>
      </c>
    </row>
    <row r="1473" spans="3:21" x14ac:dyDescent="0.3">
      <c r="C1473" t="s">
        <v>166</v>
      </c>
      <c r="D1473" t="s">
        <v>158</v>
      </c>
      <c r="E1473" t="s">
        <v>29</v>
      </c>
      <c r="F1473" t="s">
        <v>159</v>
      </c>
      <c r="G1473" s="2">
        <v>0</v>
      </c>
      <c r="H1473" s="2" t="s">
        <v>295</v>
      </c>
      <c r="I1473" s="67">
        <v>-493.11</v>
      </c>
      <c r="J1473" s="67">
        <v>0</v>
      </c>
      <c r="K1473" s="67">
        <v>-493.11</v>
      </c>
      <c r="L1473" s="67">
        <v>0</v>
      </c>
      <c r="M1473" s="67">
        <v>-493.11</v>
      </c>
      <c r="N1473" s="67">
        <v>0</v>
      </c>
      <c r="O1473" s="2">
        <v>1</v>
      </c>
      <c r="P1473" s="67">
        <v>-104.26</v>
      </c>
      <c r="Q1473" s="67">
        <v>0</v>
      </c>
      <c r="U1473" t="s">
        <v>783</v>
      </c>
    </row>
    <row r="1474" spans="3:21" x14ac:dyDescent="0.3">
      <c r="C1474" t="s">
        <v>31</v>
      </c>
      <c r="D1474" t="s">
        <v>158</v>
      </c>
      <c r="E1474" t="s">
        <v>30</v>
      </c>
      <c r="F1474" t="s">
        <v>159</v>
      </c>
      <c r="G1474" s="2">
        <v>2</v>
      </c>
      <c r="H1474" s="2" t="s">
        <v>527</v>
      </c>
      <c r="I1474" s="67">
        <v>12789.45</v>
      </c>
      <c r="J1474" s="67">
        <v>0.53</v>
      </c>
      <c r="K1474" s="67">
        <v>12789.45</v>
      </c>
      <c r="L1474" s="67">
        <v>344.41</v>
      </c>
      <c r="M1474" s="67">
        <v>12789.45</v>
      </c>
      <c r="N1474" s="67">
        <v>4.68</v>
      </c>
      <c r="P1474" s="67">
        <v>12789.45</v>
      </c>
      <c r="Q1474" s="67">
        <v>25578.9</v>
      </c>
      <c r="R1474" s="2" t="s">
        <v>165</v>
      </c>
      <c r="S1474" s="2" t="s">
        <v>161</v>
      </c>
      <c r="T1474" s="2" t="s">
        <v>165</v>
      </c>
      <c r="U1474" t="s">
        <v>783</v>
      </c>
    </row>
    <row r="1475" spans="3:21" x14ac:dyDescent="0.3">
      <c r="C1475" t="s">
        <v>166</v>
      </c>
      <c r="D1475" t="s">
        <v>158</v>
      </c>
      <c r="E1475" t="s">
        <v>29</v>
      </c>
      <c r="F1475" t="s">
        <v>159</v>
      </c>
      <c r="G1475" s="2">
        <v>8</v>
      </c>
      <c r="H1475" s="2" t="s">
        <v>426</v>
      </c>
      <c r="I1475" s="67">
        <v>-2569.6</v>
      </c>
      <c r="J1475" s="67">
        <v>0</v>
      </c>
      <c r="K1475" s="67">
        <v>-2569.6</v>
      </c>
      <c r="L1475" s="67">
        <v>0</v>
      </c>
      <c r="M1475" s="67">
        <v>-2569.6</v>
      </c>
      <c r="N1475" s="67">
        <v>0</v>
      </c>
      <c r="P1475" s="67">
        <v>0</v>
      </c>
      <c r="Q1475" s="67">
        <v>0</v>
      </c>
      <c r="U1475" t="s">
        <v>783</v>
      </c>
    </row>
    <row r="1476" spans="3:21" x14ac:dyDescent="0.3">
      <c r="C1476" t="s">
        <v>166</v>
      </c>
      <c r="D1476" t="s">
        <v>158</v>
      </c>
      <c r="E1476" t="s">
        <v>30</v>
      </c>
      <c r="F1476" t="s">
        <v>159</v>
      </c>
      <c r="G1476" s="2">
        <v>3</v>
      </c>
      <c r="H1476" s="2" t="s">
        <v>360</v>
      </c>
      <c r="I1476" s="67">
        <v>28852.639999999999</v>
      </c>
      <c r="J1476" s="67">
        <v>2822.05</v>
      </c>
      <c r="K1476" s="67">
        <v>28852.639999999999</v>
      </c>
      <c r="L1476" s="67">
        <v>2.92</v>
      </c>
      <c r="M1476" s="67">
        <v>28852.639999999999</v>
      </c>
      <c r="N1476" s="67">
        <v>27.95</v>
      </c>
      <c r="P1476" s="67">
        <v>0</v>
      </c>
      <c r="Q1476" s="67">
        <v>86557.92</v>
      </c>
      <c r="R1476" s="2" t="s">
        <v>161</v>
      </c>
      <c r="S1476" s="2" t="s">
        <v>165</v>
      </c>
      <c r="T1476" s="2" t="s">
        <v>165</v>
      </c>
      <c r="U1476" t="s">
        <v>783</v>
      </c>
    </row>
    <row r="1477" spans="3:21" x14ac:dyDescent="0.3">
      <c r="C1477" t="s">
        <v>166</v>
      </c>
      <c r="D1477" t="s">
        <v>158</v>
      </c>
      <c r="E1477" t="s">
        <v>30</v>
      </c>
      <c r="F1477" t="s">
        <v>159</v>
      </c>
      <c r="G1477" s="2">
        <v>3</v>
      </c>
      <c r="H1477" s="2" t="s">
        <v>192</v>
      </c>
      <c r="I1477" s="67">
        <v>172545.91</v>
      </c>
      <c r="J1477" s="67">
        <v>8.44</v>
      </c>
      <c r="K1477" s="67">
        <v>172545.91</v>
      </c>
      <c r="L1477" s="67">
        <v>3.79</v>
      </c>
      <c r="M1477" s="67">
        <v>172545.91</v>
      </c>
      <c r="N1477" s="67">
        <v>47.25</v>
      </c>
      <c r="P1477" s="67">
        <v>0</v>
      </c>
      <c r="Q1477" s="67">
        <v>517637.73</v>
      </c>
      <c r="R1477" s="2" t="s">
        <v>161</v>
      </c>
      <c r="S1477" s="2" t="s">
        <v>161</v>
      </c>
      <c r="T1477" s="2" t="s">
        <v>161</v>
      </c>
      <c r="U1477" t="s">
        <v>783</v>
      </c>
    </row>
    <row r="1478" spans="3:21" x14ac:dyDescent="0.3">
      <c r="C1478" t="s">
        <v>166</v>
      </c>
      <c r="D1478" t="s">
        <v>158</v>
      </c>
      <c r="E1478" t="s">
        <v>29</v>
      </c>
      <c r="F1478" t="s">
        <v>159</v>
      </c>
      <c r="G1478" s="2">
        <v>2</v>
      </c>
      <c r="H1478" s="2" t="s">
        <v>180</v>
      </c>
      <c r="I1478" s="67">
        <v>-14.66</v>
      </c>
      <c r="J1478" s="67">
        <v>0</v>
      </c>
      <c r="K1478" s="67">
        <v>-14.66</v>
      </c>
      <c r="L1478" s="67">
        <v>0</v>
      </c>
      <c r="M1478" s="67">
        <v>-14.66</v>
      </c>
      <c r="N1478" s="67">
        <v>0</v>
      </c>
      <c r="O1478" s="2">
        <v>1</v>
      </c>
      <c r="P1478" s="67">
        <v>-3.06</v>
      </c>
      <c r="Q1478" s="67">
        <v>0</v>
      </c>
      <c r="U1478" t="s">
        <v>783</v>
      </c>
    </row>
    <row r="1479" spans="3:21" x14ac:dyDescent="0.3">
      <c r="C1479" t="s">
        <v>31</v>
      </c>
      <c r="D1479" t="s">
        <v>158</v>
      </c>
      <c r="E1479" t="s">
        <v>30</v>
      </c>
      <c r="F1479" t="s">
        <v>159</v>
      </c>
      <c r="G1479" s="2">
        <v>3</v>
      </c>
      <c r="H1479" s="2" t="s">
        <v>372</v>
      </c>
      <c r="I1479" s="67">
        <v>60573.93</v>
      </c>
      <c r="J1479" s="67">
        <v>2.42</v>
      </c>
      <c r="K1479" s="67">
        <v>60573.93</v>
      </c>
      <c r="L1479" s="67">
        <v>1039.8</v>
      </c>
      <c r="M1479" s="67">
        <v>60573.93</v>
      </c>
      <c r="N1479" s="67">
        <v>30.93</v>
      </c>
      <c r="P1479" s="67">
        <v>0</v>
      </c>
      <c r="Q1479" s="67">
        <v>181721.79</v>
      </c>
      <c r="R1479" s="2" t="s">
        <v>165</v>
      </c>
      <c r="S1479" s="2" t="s">
        <v>161</v>
      </c>
      <c r="T1479" s="2" t="s">
        <v>165</v>
      </c>
      <c r="U1479" t="s">
        <v>783</v>
      </c>
    </row>
    <row r="1480" spans="3:21" x14ac:dyDescent="0.3">
      <c r="C1480" t="s">
        <v>31</v>
      </c>
      <c r="D1480" t="s">
        <v>158</v>
      </c>
      <c r="E1480" t="s">
        <v>30</v>
      </c>
      <c r="F1480" t="s">
        <v>159</v>
      </c>
      <c r="G1480" s="2">
        <v>3</v>
      </c>
      <c r="H1480" s="2" t="s">
        <v>510</v>
      </c>
      <c r="I1480" s="67">
        <v>181724.27</v>
      </c>
      <c r="J1480" s="67">
        <v>14.55</v>
      </c>
      <c r="K1480" s="67">
        <v>181724.27</v>
      </c>
      <c r="L1480" s="67">
        <v>6.91</v>
      </c>
      <c r="M1480" s="67">
        <v>181724.27</v>
      </c>
      <c r="N1480" s="67">
        <v>66.180000000000007</v>
      </c>
      <c r="P1480" s="67">
        <v>0</v>
      </c>
      <c r="Q1480" s="67">
        <v>545172.80999999994</v>
      </c>
      <c r="R1480" s="2" t="s">
        <v>161</v>
      </c>
      <c r="S1480" s="2" t="s">
        <v>161</v>
      </c>
      <c r="T1480" s="2" t="s">
        <v>161</v>
      </c>
      <c r="U1480" t="s">
        <v>783</v>
      </c>
    </row>
    <row r="1481" spans="3:21" x14ac:dyDescent="0.3">
      <c r="C1481" t="s">
        <v>166</v>
      </c>
      <c r="D1481" t="s">
        <v>158</v>
      </c>
      <c r="E1481" t="s">
        <v>30</v>
      </c>
      <c r="F1481" t="s">
        <v>159</v>
      </c>
      <c r="G1481" s="2">
        <v>5</v>
      </c>
      <c r="H1481" s="2" t="s">
        <v>412</v>
      </c>
      <c r="I1481" s="67">
        <v>2378879.7999999998</v>
      </c>
      <c r="J1481" s="67">
        <v>61.82</v>
      </c>
      <c r="K1481" s="67">
        <v>2378879.7999999998</v>
      </c>
      <c r="L1481" s="67">
        <v>114.32</v>
      </c>
      <c r="M1481" s="67">
        <v>2378879.7999999998</v>
      </c>
      <c r="N1481" s="67">
        <v>790</v>
      </c>
      <c r="P1481" s="67">
        <v>0</v>
      </c>
      <c r="Q1481" s="67">
        <v>11894399</v>
      </c>
      <c r="R1481" s="2" t="s">
        <v>161</v>
      </c>
      <c r="S1481" s="2" t="s">
        <v>161</v>
      </c>
      <c r="T1481" s="2" t="s">
        <v>161</v>
      </c>
      <c r="U1481" t="s">
        <v>783</v>
      </c>
    </row>
    <row r="1482" spans="3:21" x14ac:dyDescent="0.3">
      <c r="C1482" t="s">
        <v>166</v>
      </c>
      <c r="D1482" t="s">
        <v>158</v>
      </c>
      <c r="E1482" t="s">
        <v>30</v>
      </c>
      <c r="F1482" t="s">
        <v>159</v>
      </c>
      <c r="G1482" s="2">
        <v>4</v>
      </c>
      <c r="H1482" s="2" t="s">
        <v>247</v>
      </c>
      <c r="I1482" s="67">
        <v>496729.03</v>
      </c>
      <c r="J1482" s="67">
        <v>77.8</v>
      </c>
      <c r="K1482" s="67">
        <v>496729.03</v>
      </c>
      <c r="L1482" s="67">
        <v>13</v>
      </c>
      <c r="M1482" s="67">
        <v>496729.03</v>
      </c>
      <c r="N1482" s="67">
        <v>142.35</v>
      </c>
      <c r="P1482" s="67">
        <v>0</v>
      </c>
      <c r="Q1482" s="67">
        <v>1986916.12</v>
      </c>
      <c r="R1482" s="2" t="s">
        <v>161</v>
      </c>
      <c r="S1482" s="2" t="s">
        <v>161</v>
      </c>
      <c r="T1482" s="2" t="s">
        <v>161</v>
      </c>
      <c r="U1482" t="s">
        <v>783</v>
      </c>
    </row>
    <row r="1483" spans="3:21" x14ac:dyDescent="0.3">
      <c r="C1483" t="s">
        <v>31</v>
      </c>
      <c r="D1483" t="s">
        <v>158</v>
      </c>
      <c r="E1483" t="s">
        <v>29</v>
      </c>
      <c r="F1483" t="s">
        <v>159</v>
      </c>
      <c r="G1483" s="2">
        <v>3</v>
      </c>
      <c r="H1483" s="2" t="s">
        <v>712</v>
      </c>
      <c r="I1483" s="67">
        <v>-3392.17</v>
      </c>
      <c r="J1483" s="67">
        <v>0</v>
      </c>
      <c r="K1483" s="67">
        <v>-3392.17</v>
      </c>
      <c r="L1483" s="67">
        <v>0</v>
      </c>
      <c r="M1483" s="67">
        <v>-3392.17</v>
      </c>
      <c r="N1483" s="67">
        <v>0</v>
      </c>
      <c r="P1483" s="67">
        <v>0</v>
      </c>
      <c r="Q1483" s="67">
        <v>0</v>
      </c>
      <c r="U1483" t="s">
        <v>783</v>
      </c>
    </row>
    <row r="1484" spans="3:21" x14ac:dyDescent="0.3">
      <c r="C1484" t="s">
        <v>31</v>
      </c>
      <c r="D1484" t="s">
        <v>158</v>
      </c>
      <c r="E1484" t="s">
        <v>29</v>
      </c>
      <c r="F1484" t="s">
        <v>159</v>
      </c>
      <c r="G1484" s="2">
        <v>16</v>
      </c>
      <c r="H1484" s="2" t="s">
        <v>218</v>
      </c>
      <c r="I1484" s="67">
        <v>-13443.42</v>
      </c>
      <c r="J1484" s="67">
        <v>0</v>
      </c>
      <c r="K1484" s="67">
        <v>-13443.42</v>
      </c>
      <c r="L1484" s="67">
        <v>0</v>
      </c>
      <c r="M1484" s="67">
        <v>-13443.42</v>
      </c>
      <c r="N1484" s="67">
        <v>0</v>
      </c>
      <c r="P1484" s="67">
        <v>-13443.42</v>
      </c>
      <c r="Q1484" s="67">
        <v>0</v>
      </c>
      <c r="U1484" t="s">
        <v>783</v>
      </c>
    </row>
    <row r="1485" spans="3:21" x14ac:dyDescent="0.3">
      <c r="C1485" t="s">
        <v>166</v>
      </c>
      <c r="D1485" t="s">
        <v>158</v>
      </c>
      <c r="E1485" t="s">
        <v>29</v>
      </c>
      <c r="F1485" t="s">
        <v>159</v>
      </c>
      <c r="G1485" s="2">
        <v>5</v>
      </c>
      <c r="H1485" s="2" t="s">
        <v>394</v>
      </c>
      <c r="I1485" s="67">
        <v>-231.28</v>
      </c>
      <c r="J1485" s="67">
        <v>0</v>
      </c>
      <c r="K1485" s="67">
        <v>-231.28</v>
      </c>
      <c r="L1485" s="67">
        <v>0</v>
      </c>
      <c r="M1485" s="67">
        <v>-231.28</v>
      </c>
      <c r="N1485" s="67">
        <v>0</v>
      </c>
      <c r="P1485" s="67">
        <v>0</v>
      </c>
      <c r="Q1485" s="67">
        <v>0</v>
      </c>
      <c r="U1485" t="s">
        <v>783</v>
      </c>
    </row>
    <row r="1486" spans="3:21" x14ac:dyDescent="0.3">
      <c r="C1486" t="s">
        <v>32</v>
      </c>
      <c r="D1486" t="s">
        <v>158</v>
      </c>
      <c r="E1486" t="s">
        <v>29</v>
      </c>
      <c r="F1486" t="s">
        <v>159</v>
      </c>
      <c r="G1486" s="2">
        <v>-1</v>
      </c>
      <c r="H1486" s="2" t="s">
        <v>379</v>
      </c>
      <c r="I1486" s="67">
        <v>-173.39</v>
      </c>
      <c r="J1486" s="67">
        <v>0</v>
      </c>
      <c r="K1486" s="67">
        <v>-173.39</v>
      </c>
      <c r="L1486" s="67">
        <v>0</v>
      </c>
      <c r="M1486" s="67">
        <v>-173.39</v>
      </c>
      <c r="N1486" s="67">
        <v>0</v>
      </c>
      <c r="P1486" s="67">
        <v>0</v>
      </c>
      <c r="Q1486" s="67">
        <v>0</v>
      </c>
      <c r="U1486" t="s">
        <v>783</v>
      </c>
    </row>
    <row r="1487" spans="3:21" x14ac:dyDescent="0.3">
      <c r="C1487" t="s">
        <v>32</v>
      </c>
      <c r="D1487" t="s">
        <v>158</v>
      </c>
      <c r="E1487" t="s">
        <v>29</v>
      </c>
      <c r="F1487" t="s">
        <v>159</v>
      </c>
      <c r="G1487" s="2">
        <v>-4</v>
      </c>
      <c r="H1487" s="2" t="s">
        <v>456</v>
      </c>
      <c r="I1487" s="67">
        <v>-38476.79</v>
      </c>
      <c r="J1487" s="67">
        <v>0</v>
      </c>
      <c r="K1487" s="67">
        <v>-38476.79</v>
      </c>
      <c r="L1487" s="67">
        <v>0</v>
      </c>
      <c r="M1487" s="67">
        <v>-38476.79</v>
      </c>
      <c r="N1487" s="67">
        <v>0</v>
      </c>
      <c r="P1487" s="67">
        <v>0</v>
      </c>
      <c r="Q1487" s="67">
        <v>0</v>
      </c>
      <c r="U1487" t="s">
        <v>783</v>
      </c>
    </row>
    <row r="1488" spans="3:21" x14ac:dyDescent="0.3">
      <c r="C1488" t="s">
        <v>166</v>
      </c>
      <c r="D1488" t="s">
        <v>158</v>
      </c>
      <c r="E1488" t="s">
        <v>29</v>
      </c>
      <c r="F1488" t="s">
        <v>159</v>
      </c>
      <c r="G1488" s="2">
        <v>1</v>
      </c>
      <c r="H1488" s="2" t="s">
        <v>180</v>
      </c>
      <c r="I1488" s="67">
        <v>-629.78</v>
      </c>
      <c r="J1488" s="67">
        <v>0</v>
      </c>
      <c r="K1488" s="67">
        <v>-629.78</v>
      </c>
      <c r="L1488" s="67">
        <v>0</v>
      </c>
      <c r="M1488" s="67">
        <v>-629.78</v>
      </c>
      <c r="N1488" s="67">
        <v>0</v>
      </c>
      <c r="O1488" s="2">
        <v>1</v>
      </c>
      <c r="P1488" s="67">
        <v>0</v>
      </c>
      <c r="Q1488" s="67">
        <v>0</v>
      </c>
      <c r="U1488" t="s">
        <v>783</v>
      </c>
    </row>
    <row r="1489" spans="3:21" x14ac:dyDescent="0.3">
      <c r="C1489" t="s">
        <v>31</v>
      </c>
      <c r="D1489" t="s">
        <v>158</v>
      </c>
      <c r="E1489" t="s">
        <v>29</v>
      </c>
      <c r="F1489" t="s">
        <v>159</v>
      </c>
      <c r="G1489" s="2">
        <v>3</v>
      </c>
      <c r="H1489" s="2" t="s">
        <v>268</v>
      </c>
      <c r="I1489" s="67">
        <v>-20532.400000000001</v>
      </c>
      <c r="J1489" s="67">
        <v>0</v>
      </c>
      <c r="K1489" s="67">
        <v>-20532.400000000001</v>
      </c>
      <c r="L1489" s="67">
        <v>0</v>
      </c>
      <c r="M1489" s="67">
        <v>-20532.400000000001</v>
      </c>
      <c r="N1489" s="67">
        <v>0</v>
      </c>
      <c r="P1489" s="67">
        <v>0</v>
      </c>
      <c r="Q1489" s="67">
        <v>0</v>
      </c>
      <c r="U1489" t="s">
        <v>783</v>
      </c>
    </row>
    <row r="1490" spans="3:21" x14ac:dyDescent="0.3">
      <c r="C1490" t="s">
        <v>166</v>
      </c>
      <c r="D1490" t="s">
        <v>158</v>
      </c>
      <c r="E1490" t="s">
        <v>29</v>
      </c>
      <c r="F1490" t="s">
        <v>159</v>
      </c>
      <c r="G1490" s="2">
        <v>5</v>
      </c>
      <c r="H1490" s="2" t="s">
        <v>549</v>
      </c>
      <c r="I1490" s="67">
        <v>-204.29</v>
      </c>
      <c r="J1490" s="67">
        <v>0</v>
      </c>
      <c r="K1490" s="67">
        <v>-204.29</v>
      </c>
      <c r="L1490" s="67">
        <v>0</v>
      </c>
      <c r="M1490" s="67">
        <v>-204.29</v>
      </c>
      <c r="N1490" s="67">
        <v>0</v>
      </c>
      <c r="P1490" s="67">
        <v>0</v>
      </c>
      <c r="Q1490" s="67">
        <v>0</v>
      </c>
      <c r="U1490" t="s">
        <v>783</v>
      </c>
    </row>
    <row r="1491" spans="3:21" x14ac:dyDescent="0.3">
      <c r="C1491" t="s">
        <v>31</v>
      </c>
      <c r="D1491" t="s">
        <v>158</v>
      </c>
      <c r="E1491" t="s">
        <v>30</v>
      </c>
      <c r="F1491" t="s">
        <v>159</v>
      </c>
      <c r="G1491" s="2">
        <v>0</v>
      </c>
      <c r="H1491" s="2" t="s">
        <v>655</v>
      </c>
      <c r="I1491" s="67">
        <v>466400.67</v>
      </c>
      <c r="J1491" s="67">
        <v>5.73</v>
      </c>
      <c r="K1491" s="67">
        <v>466400.67</v>
      </c>
      <c r="L1491" s="67">
        <v>10.6</v>
      </c>
      <c r="M1491" s="67">
        <v>466400.67</v>
      </c>
      <c r="N1491" s="67">
        <v>73.27</v>
      </c>
      <c r="P1491" s="67">
        <v>0</v>
      </c>
      <c r="Q1491" s="67">
        <v>0</v>
      </c>
      <c r="R1491" s="2" t="s">
        <v>161</v>
      </c>
      <c r="S1491" s="2" t="s">
        <v>161</v>
      </c>
      <c r="T1491" s="2" t="s">
        <v>161</v>
      </c>
      <c r="U1491" t="s">
        <v>783</v>
      </c>
    </row>
    <row r="1492" spans="3:21" x14ac:dyDescent="0.3">
      <c r="C1492" t="s">
        <v>31</v>
      </c>
      <c r="D1492" t="s">
        <v>158</v>
      </c>
      <c r="E1492" t="s">
        <v>30</v>
      </c>
      <c r="F1492" t="s">
        <v>159</v>
      </c>
      <c r="G1492" s="2">
        <v>1</v>
      </c>
      <c r="H1492" s="2" t="s">
        <v>215</v>
      </c>
      <c r="I1492" s="67">
        <v>3135.91</v>
      </c>
      <c r="J1492" s="67">
        <v>0.14000000000000001</v>
      </c>
      <c r="K1492" s="67">
        <v>3135.91</v>
      </c>
      <c r="L1492" s="67">
        <v>0.06</v>
      </c>
      <c r="M1492" s="67">
        <v>3135.91</v>
      </c>
      <c r="N1492" s="67">
        <v>0.62</v>
      </c>
      <c r="P1492" s="67">
        <v>0</v>
      </c>
      <c r="Q1492" s="67">
        <v>3135.91</v>
      </c>
      <c r="R1492" s="2" t="s">
        <v>161</v>
      </c>
      <c r="S1492" s="2" t="s">
        <v>161</v>
      </c>
      <c r="T1492" s="2" t="s">
        <v>161</v>
      </c>
      <c r="U1492" t="s">
        <v>783</v>
      </c>
    </row>
    <row r="1493" spans="3:21" x14ac:dyDescent="0.3">
      <c r="C1493" t="s">
        <v>166</v>
      </c>
      <c r="D1493" t="s">
        <v>158</v>
      </c>
      <c r="E1493" t="s">
        <v>30</v>
      </c>
      <c r="F1493" t="s">
        <v>159</v>
      </c>
      <c r="G1493" s="2">
        <v>1</v>
      </c>
      <c r="H1493" s="2" t="s">
        <v>164</v>
      </c>
      <c r="I1493" s="67">
        <v>17954.97</v>
      </c>
      <c r="J1493" s="67">
        <v>1123.42</v>
      </c>
      <c r="K1493" s="67">
        <v>17954.97</v>
      </c>
      <c r="L1493" s="67">
        <v>6.07</v>
      </c>
      <c r="M1493" s="67">
        <v>17954.97</v>
      </c>
      <c r="N1493" s="67">
        <v>58.12</v>
      </c>
      <c r="P1493" s="67">
        <v>5926.91</v>
      </c>
      <c r="Q1493" s="67">
        <v>17954.97</v>
      </c>
      <c r="R1493" s="2" t="s">
        <v>161</v>
      </c>
      <c r="S1493" s="2" t="s">
        <v>165</v>
      </c>
      <c r="T1493" s="2" t="s">
        <v>165</v>
      </c>
      <c r="U1493" t="s">
        <v>783</v>
      </c>
    </row>
    <row r="1494" spans="3:21" x14ac:dyDescent="0.3">
      <c r="C1494" t="s">
        <v>32</v>
      </c>
      <c r="D1494" t="s">
        <v>158</v>
      </c>
      <c r="E1494" t="s">
        <v>29</v>
      </c>
      <c r="F1494" t="s">
        <v>159</v>
      </c>
      <c r="G1494" s="2">
        <v>1</v>
      </c>
      <c r="H1494" s="2" t="s">
        <v>416</v>
      </c>
      <c r="I1494" s="67">
        <v>-146845.03</v>
      </c>
      <c r="J1494" s="67">
        <v>0</v>
      </c>
      <c r="K1494" s="67">
        <v>-146845.03</v>
      </c>
      <c r="L1494" s="67">
        <v>0</v>
      </c>
      <c r="M1494" s="67">
        <v>-146845.03</v>
      </c>
      <c r="N1494" s="67">
        <v>0</v>
      </c>
      <c r="P1494" s="67">
        <v>0</v>
      </c>
      <c r="Q1494" s="67">
        <v>0</v>
      </c>
      <c r="U1494" t="s">
        <v>783</v>
      </c>
    </row>
    <row r="1495" spans="3:21" x14ac:dyDescent="0.3">
      <c r="C1495" t="s">
        <v>166</v>
      </c>
      <c r="D1495" t="s">
        <v>158</v>
      </c>
      <c r="E1495" t="s">
        <v>30</v>
      </c>
      <c r="F1495" t="s">
        <v>159</v>
      </c>
      <c r="G1495" s="2">
        <v>-1</v>
      </c>
      <c r="H1495" s="2" t="s">
        <v>275</v>
      </c>
      <c r="I1495" s="67">
        <v>53943.12</v>
      </c>
      <c r="J1495" s="67">
        <v>14.24</v>
      </c>
      <c r="K1495" s="67">
        <v>53943.12</v>
      </c>
      <c r="L1495" s="67">
        <v>6.4</v>
      </c>
      <c r="M1495" s="67">
        <v>53943.12</v>
      </c>
      <c r="N1495" s="67">
        <v>79.760000000000005</v>
      </c>
      <c r="P1495" s="67">
        <v>0</v>
      </c>
      <c r="Q1495" s="67">
        <v>0</v>
      </c>
      <c r="R1495" s="2" t="s">
        <v>161</v>
      </c>
      <c r="S1495" s="2" t="s">
        <v>161</v>
      </c>
      <c r="T1495" s="2" t="s">
        <v>161</v>
      </c>
      <c r="U1495" t="s">
        <v>783</v>
      </c>
    </row>
    <row r="1496" spans="3:21" x14ac:dyDescent="0.3">
      <c r="C1496" t="s">
        <v>32</v>
      </c>
      <c r="D1496" t="s">
        <v>158</v>
      </c>
      <c r="E1496" t="s">
        <v>30</v>
      </c>
      <c r="F1496" t="s">
        <v>159</v>
      </c>
      <c r="G1496" s="2">
        <v>-4</v>
      </c>
      <c r="H1496" s="2" t="s">
        <v>406</v>
      </c>
      <c r="I1496" s="67">
        <v>381.87</v>
      </c>
      <c r="J1496" s="67">
        <v>0</v>
      </c>
      <c r="K1496" s="67">
        <v>381.87</v>
      </c>
      <c r="L1496" s="67">
        <v>0.01</v>
      </c>
      <c r="M1496" s="67">
        <v>381.87</v>
      </c>
      <c r="N1496" s="67">
        <v>0.04</v>
      </c>
      <c r="P1496" s="67">
        <v>0</v>
      </c>
      <c r="Q1496" s="67">
        <v>0</v>
      </c>
      <c r="R1496" s="2" t="s">
        <v>161</v>
      </c>
      <c r="S1496" s="2" t="s">
        <v>161</v>
      </c>
      <c r="T1496" s="2" t="s">
        <v>161</v>
      </c>
      <c r="U1496" t="s">
        <v>783</v>
      </c>
    </row>
    <row r="1497" spans="3:21" x14ac:dyDescent="0.3">
      <c r="C1497" t="s">
        <v>166</v>
      </c>
      <c r="D1497" t="s">
        <v>158</v>
      </c>
      <c r="E1497" t="s">
        <v>29</v>
      </c>
      <c r="F1497" t="s">
        <v>159</v>
      </c>
      <c r="G1497" s="2">
        <v>5</v>
      </c>
      <c r="H1497" s="2" t="s">
        <v>297</v>
      </c>
      <c r="I1497" s="67">
        <v>-3243.7</v>
      </c>
      <c r="J1497" s="67">
        <v>0</v>
      </c>
      <c r="K1497" s="67">
        <v>-3243.7</v>
      </c>
      <c r="L1497" s="67">
        <v>0</v>
      </c>
      <c r="M1497" s="67">
        <v>-3243.7</v>
      </c>
      <c r="N1497" s="67">
        <v>0</v>
      </c>
      <c r="P1497" s="67">
        <v>-610.99</v>
      </c>
      <c r="Q1497" s="67">
        <v>0</v>
      </c>
      <c r="U1497" t="s">
        <v>783</v>
      </c>
    </row>
    <row r="1498" spans="3:21" x14ac:dyDescent="0.3">
      <c r="C1498" t="s">
        <v>166</v>
      </c>
      <c r="D1498" t="s">
        <v>158</v>
      </c>
      <c r="E1498" t="s">
        <v>30</v>
      </c>
      <c r="F1498" t="s">
        <v>159</v>
      </c>
      <c r="G1498" s="2">
        <v>0</v>
      </c>
      <c r="H1498" s="2" t="s">
        <v>354</v>
      </c>
      <c r="I1498" s="67">
        <v>93244.84</v>
      </c>
      <c r="J1498" s="67">
        <v>2.39</v>
      </c>
      <c r="K1498" s="67">
        <v>93244.84</v>
      </c>
      <c r="L1498" s="67">
        <v>0.34</v>
      </c>
      <c r="M1498" s="67">
        <v>93244.84</v>
      </c>
      <c r="N1498" s="67">
        <v>18.600000000000001</v>
      </c>
      <c r="O1498" s="2">
        <v>0</v>
      </c>
      <c r="P1498" s="67">
        <v>0</v>
      </c>
      <c r="Q1498" s="67">
        <v>0</v>
      </c>
      <c r="R1498" s="2" t="s">
        <v>161</v>
      </c>
      <c r="S1498" s="2" t="s">
        <v>161</v>
      </c>
      <c r="T1498" s="2" t="s">
        <v>161</v>
      </c>
      <c r="U1498" t="s">
        <v>783</v>
      </c>
    </row>
    <row r="1499" spans="3:21" x14ac:dyDescent="0.3">
      <c r="C1499" t="s">
        <v>166</v>
      </c>
      <c r="D1499" t="s">
        <v>158</v>
      </c>
      <c r="E1499" t="s">
        <v>29</v>
      </c>
      <c r="F1499" t="s">
        <v>159</v>
      </c>
      <c r="G1499" s="2">
        <v>3</v>
      </c>
      <c r="H1499" s="2" t="s">
        <v>656</v>
      </c>
      <c r="I1499" s="67">
        <v>-51.29</v>
      </c>
      <c r="J1499" s="67">
        <v>0</v>
      </c>
      <c r="K1499" s="67">
        <v>-51.29</v>
      </c>
      <c r="L1499" s="67">
        <v>0</v>
      </c>
      <c r="M1499" s="67">
        <v>-51.29</v>
      </c>
      <c r="N1499" s="67">
        <v>0</v>
      </c>
      <c r="P1499" s="67">
        <v>0</v>
      </c>
      <c r="Q1499" s="67">
        <v>0</v>
      </c>
      <c r="U1499" t="s">
        <v>783</v>
      </c>
    </row>
    <row r="1500" spans="3:21" x14ac:dyDescent="0.3">
      <c r="C1500" t="s">
        <v>166</v>
      </c>
      <c r="D1500" t="s">
        <v>158</v>
      </c>
      <c r="E1500" t="s">
        <v>29</v>
      </c>
      <c r="F1500" t="s">
        <v>159</v>
      </c>
      <c r="G1500" s="2">
        <v>1</v>
      </c>
      <c r="H1500" s="2" t="s">
        <v>256</v>
      </c>
      <c r="I1500" s="67">
        <v>-14147.52</v>
      </c>
      <c r="J1500" s="67">
        <v>0</v>
      </c>
      <c r="K1500" s="67">
        <v>-14147.52</v>
      </c>
      <c r="L1500" s="67">
        <v>0</v>
      </c>
      <c r="M1500" s="67">
        <v>-14147.52</v>
      </c>
      <c r="N1500" s="67">
        <v>0</v>
      </c>
      <c r="P1500" s="67">
        <v>0</v>
      </c>
      <c r="Q1500" s="67">
        <v>0</v>
      </c>
      <c r="U1500" t="s">
        <v>783</v>
      </c>
    </row>
    <row r="1501" spans="3:21" x14ac:dyDescent="0.3">
      <c r="C1501" t="s">
        <v>31</v>
      </c>
      <c r="D1501" t="s">
        <v>158</v>
      </c>
      <c r="E1501" t="s">
        <v>29</v>
      </c>
      <c r="F1501" t="s">
        <v>159</v>
      </c>
      <c r="G1501" s="2">
        <v>3</v>
      </c>
      <c r="H1501" s="2" t="s">
        <v>520</v>
      </c>
      <c r="I1501" s="67">
        <v>-2928.89</v>
      </c>
      <c r="J1501" s="67">
        <v>0</v>
      </c>
      <c r="K1501" s="67">
        <v>-2928.89</v>
      </c>
      <c r="L1501" s="67">
        <v>0</v>
      </c>
      <c r="M1501" s="67">
        <v>-2928.89</v>
      </c>
      <c r="N1501" s="67">
        <v>0</v>
      </c>
      <c r="P1501" s="67">
        <v>0</v>
      </c>
      <c r="Q1501" s="67">
        <v>0</v>
      </c>
      <c r="U1501" t="s">
        <v>783</v>
      </c>
    </row>
    <row r="1502" spans="3:21" x14ac:dyDescent="0.3">
      <c r="C1502" t="s">
        <v>31</v>
      </c>
      <c r="D1502" t="s">
        <v>158</v>
      </c>
      <c r="E1502" t="s">
        <v>30</v>
      </c>
      <c r="F1502" t="s">
        <v>159</v>
      </c>
      <c r="G1502" s="2">
        <v>2</v>
      </c>
      <c r="H1502" s="2" t="s">
        <v>278</v>
      </c>
      <c r="I1502" s="67">
        <v>99043.61</v>
      </c>
      <c r="J1502" s="67">
        <v>72.39</v>
      </c>
      <c r="K1502" s="67">
        <v>99043.61</v>
      </c>
      <c r="L1502" s="67">
        <v>5.55</v>
      </c>
      <c r="M1502" s="67">
        <v>99043.61</v>
      </c>
      <c r="N1502" s="67">
        <v>29.25</v>
      </c>
      <c r="P1502" s="67">
        <v>0</v>
      </c>
      <c r="Q1502" s="67">
        <v>198087.22</v>
      </c>
      <c r="R1502" s="2" t="s">
        <v>161</v>
      </c>
      <c r="S1502" s="2" t="s">
        <v>161</v>
      </c>
      <c r="T1502" s="2" t="s">
        <v>161</v>
      </c>
      <c r="U1502" t="s">
        <v>783</v>
      </c>
    </row>
    <row r="1503" spans="3:21" x14ac:dyDescent="0.3">
      <c r="C1503" t="s">
        <v>166</v>
      </c>
      <c r="D1503" t="s">
        <v>158</v>
      </c>
      <c r="E1503" t="s">
        <v>30</v>
      </c>
      <c r="F1503" t="s">
        <v>159</v>
      </c>
      <c r="G1503" s="2">
        <v>0</v>
      </c>
      <c r="H1503" s="2" t="s">
        <v>415</v>
      </c>
      <c r="I1503" s="67">
        <v>1869059.78</v>
      </c>
      <c r="J1503" s="67">
        <v>145.47</v>
      </c>
      <c r="K1503" s="67">
        <v>1869059.78</v>
      </c>
      <c r="L1503" s="67">
        <v>131.65</v>
      </c>
      <c r="M1503" s="67">
        <v>1869059.78</v>
      </c>
      <c r="N1503" s="67">
        <v>680.2</v>
      </c>
      <c r="P1503" s="67">
        <v>0</v>
      </c>
      <c r="Q1503" s="67">
        <v>0</v>
      </c>
      <c r="R1503" s="2" t="s">
        <v>161</v>
      </c>
      <c r="S1503" s="2" t="s">
        <v>161</v>
      </c>
      <c r="T1503" s="2" t="s">
        <v>161</v>
      </c>
      <c r="U1503" t="s">
        <v>783</v>
      </c>
    </row>
    <row r="1504" spans="3:21" x14ac:dyDescent="0.3">
      <c r="C1504" t="s">
        <v>31</v>
      </c>
      <c r="D1504" t="s">
        <v>158</v>
      </c>
      <c r="E1504" t="s">
        <v>30</v>
      </c>
      <c r="F1504" t="s">
        <v>159</v>
      </c>
      <c r="G1504" s="2">
        <v>4</v>
      </c>
      <c r="H1504" s="2" t="s">
        <v>312</v>
      </c>
      <c r="I1504" s="67">
        <v>162308.34</v>
      </c>
      <c r="J1504" s="67">
        <v>5.6</v>
      </c>
      <c r="K1504" s="67">
        <v>162308.34</v>
      </c>
      <c r="L1504" s="67">
        <v>0.94</v>
      </c>
      <c r="M1504" s="67">
        <v>162308.34</v>
      </c>
      <c r="N1504" s="67">
        <v>10.26</v>
      </c>
      <c r="P1504" s="67">
        <v>0</v>
      </c>
      <c r="Q1504" s="67">
        <v>649233.36</v>
      </c>
      <c r="R1504" s="2" t="s">
        <v>161</v>
      </c>
      <c r="S1504" s="2" t="s">
        <v>161</v>
      </c>
      <c r="T1504" s="2" t="s">
        <v>161</v>
      </c>
      <c r="U1504" t="s">
        <v>783</v>
      </c>
    </row>
    <row r="1505" spans="3:21" x14ac:dyDescent="0.3">
      <c r="C1505" t="s">
        <v>166</v>
      </c>
      <c r="D1505" t="s">
        <v>158</v>
      </c>
      <c r="E1505" t="s">
        <v>30</v>
      </c>
      <c r="F1505" t="s">
        <v>159</v>
      </c>
      <c r="G1505" s="2">
        <v>-1</v>
      </c>
      <c r="H1505" s="2" t="s">
        <v>209</v>
      </c>
      <c r="I1505" s="67">
        <v>535718.9</v>
      </c>
      <c r="J1505" s="67">
        <v>656.15</v>
      </c>
      <c r="K1505" s="67">
        <v>535718.9</v>
      </c>
      <c r="L1505" s="67">
        <v>132.79</v>
      </c>
      <c r="M1505" s="67">
        <v>535718.9</v>
      </c>
      <c r="N1505" s="67">
        <v>1052.28</v>
      </c>
      <c r="P1505" s="67">
        <v>0</v>
      </c>
      <c r="Q1505" s="67">
        <v>0</v>
      </c>
      <c r="R1505" s="2" t="s">
        <v>161</v>
      </c>
      <c r="S1505" s="2" t="s">
        <v>161</v>
      </c>
      <c r="T1505" s="2" t="s">
        <v>161</v>
      </c>
      <c r="U1505" t="s">
        <v>783</v>
      </c>
    </row>
    <row r="1506" spans="3:21" x14ac:dyDescent="0.3">
      <c r="C1506" t="s">
        <v>31</v>
      </c>
      <c r="D1506" t="s">
        <v>158</v>
      </c>
      <c r="E1506" t="s">
        <v>29</v>
      </c>
      <c r="F1506" t="s">
        <v>159</v>
      </c>
      <c r="G1506" s="2">
        <v>-1</v>
      </c>
      <c r="H1506" s="2" t="s">
        <v>522</v>
      </c>
      <c r="I1506" s="67">
        <v>-1834.97</v>
      </c>
      <c r="J1506" s="67">
        <v>0</v>
      </c>
      <c r="K1506" s="67">
        <v>-1834.97</v>
      </c>
      <c r="L1506" s="67">
        <v>0</v>
      </c>
      <c r="M1506" s="67">
        <v>-1834.97</v>
      </c>
      <c r="N1506" s="67">
        <v>0</v>
      </c>
      <c r="P1506" s="67">
        <v>0</v>
      </c>
      <c r="Q1506" s="67">
        <v>0</v>
      </c>
      <c r="U1506" t="s">
        <v>783</v>
      </c>
    </row>
    <row r="1507" spans="3:21" x14ac:dyDescent="0.3">
      <c r="C1507" t="s">
        <v>31</v>
      </c>
      <c r="D1507" t="s">
        <v>158</v>
      </c>
      <c r="E1507" t="s">
        <v>30</v>
      </c>
      <c r="F1507" t="s">
        <v>159</v>
      </c>
      <c r="G1507" s="2">
        <v>-1</v>
      </c>
      <c r="H1507" s="2" t="s">
        <v>343</v>
      </c>
      <c r="I1507" s="67">
        <v>193189.27</v>
      </c>
      <c r="J1507" s="67">
        <v>20.25</v>
      </c>
      <c r="K1507" s="67">
        <v>193189.27</v>
      </c>
      <c r="L1507" s="67">
        <v>9.1</v>
      </c>
      <c r="M1507" s="67">
        <v>193189.27</v>
      </c>
      <c r="N1507" s="67">
        <v>113.45</v>
      </c>
      <c r="P1507" s="67">
        <v>0</v>
      </c>
      <c r="Q1507" s="67">
        <v>0</v>
      </c>
      <c r="R1507" s="2" t="s">
        <v>161</v>
      </c>
      <c r="S1507" s="2" t="s">
        <v>161</v>
      </c>
      <c r="T1507" s="2" t="s">
        <v>161</v>
      </c>
      <c r="U1507" t="s">
        <v>783</v>
      </c>
    </row>
    <row r="1508" spans="3:21" x14ac:dyDescent="0.3">
      <c r="C1508" t="s">
        <v>166</v>
      </c>
      <c r="D1508" t="s">
        <v>158</v>
      </c>
      <c r="E1508" t="s">
        <v>30</v>
      </c>
      <c r="F1508" t="s">
        <v>159</v>
      </c>
      <c r="G1508" s="2">
        <v>2</v>
      </c>
      <c r="H1508" s="2" t="s">
        <v>227</v>
      </c>
      <c r="I1508" s="67">
        <v>2460261.12</v>
      </c>
      <c r="J1508" s="67">
        <v>605.15</v>
      </c>
      <c r="K1508" s="67">
        <v>2460261.12</v>
      </c>
      <c r="L1508" s="67">
        <v>43.51</v>
      </c>
      <c r="M1508" s="67">
        <v>2460261.12</v>
      </c>
      <c r="N1508" s="67">
        <v>943.54</v>
      </c>
      <c r="P1508" s="67">
        <v>0</v>
      </c>
      <c r="Q1508" s="67">
        <v>4920522.24</v>
      </c>
      <c r="R1508" s="2" t="s">
        <v>161</v>
      </c>
      <c r="S1508" s="2" t="s">
        <v>161</v>
      </c>
      <c r="T1508" s="2" t="s">
        <v>161</v>
      </c>
      <c r="U1508" t="s">
        <v>783</v>
      </c>
    </row>
    <row r="1509" spans="3:21" x14ac:dyDescent="0.3">
      <c r="C1509" t="s">
        <v>31</v>
      </c>
      <c r="D1509" t="s">
        <v>158</v>
      </c>
      <c r="E1509" t="s">
        <v>30</v>
      </c>
      <c r="F1509" t="s">
        <v>159</v>
      </c>
      <c r="G1509" s="2">
        <v>4</v>
      </c>
      <c r="H1509" s="2" t="s">
        <v>388</v>
      </c>
      <c r="I1509" s="67">
        <v>29187.41</v>
      </c>
      <c r="J1509" s="67">
        <v>760.28</v>
      </c>
      <c r="K1509" s="67">
        <v>29187.41</v>
      </c>
      <c r="L1509" s="67">
        <v>645.80999999999995</v>
      </c>
      <c r="M1509" s="67">
        <v>29187.41</v>
      </c>
      <c r="N1509" s="67">
        <v>4.8099999999999996</v>
      </c>
      <c r="P1509" s="67">
        <v>0</v>
      </c>
      <c r="Q1509" s="67">
        <v>116749.64</v>
      </c>
      <c r="R1509" s="2" t="s">
        <v>161</v>
      </c>
      <c r="S1509" s="2" t="s">
        <v>161</v>
      </c>
      <c r="T1509" s="2" t="s">
        <v>165</v>
      </c>
      <c r="U1509" t="s">
        <v>783</v>
      </c>
    </row>
    <row r="1510" spans="3:21" x14ac:dyDescent="0.3">
      <c r="C1510" t="s">
        <v>31</v>
      </c>
      <c r="D1510" t="s">
        <v>158</v>
      </c>
      <c r="E1510" t="s">
        <v>30</v>
      </c>
      <c r="F1510" t="s">
        <v>159</v>
      </c>
      <c r="G1510" s="2">
        <v>1</v>
      </c>
      <c r="H1510" s="2" t="s">
        <v>444</v>
      </c>
      <c r="I1510" s="67">
        <v>50586.86</v>
      </c>
      <c r="J1510" s="67">
        <v>5.0599999999999996</v>
      </c>
      <c r="K1510" s="67">
        <v>50586.86</v>
      </c>
      <c r="L1510" s="67">
        <v>2.4</v>
      </c>
      <c r="M1510" s="67">
        <v>50586.86</v>
      </c>
      <c r="N1510" s="67">
        <v>23.01</v>
      </c>
      <c r="P1510" s="67">
        <v>0</v>
      </c>
      <c r="Q1510" s="67">
        <v>50586.86</v>
      </c>
      <c r="R1510" s="2" t="s">
        <v>161</v>
      </c>
      <c r="S1510" s="2" t="s">
        <v>161</v>
      </c>
      <c r="T1510" s="2" t="s">
        <v>161</v>
      </c>
      <c r="U1510" t="s">
        <v>783</v>
      </c>
    </row>
    <row r="1511" spans="3:21" x14ac:dyDescent="0.3">
      <c r="C1511" t="s">
        <v>166</v>
      </c>
      <c r="D1511" t="s">
        <v>158</v>
      </c>
      <c r="E1511" t="s">
        <v>30</v>
      </c>
      <c r="F1511" t="s">
        <v>159</v>
      </c>
      <c r="G1511" s="2">
        <v>0</v>
      </c>
      <c r="H1511" s="2" t="s">
        <v>382</v>
      </c>
      <c r="I1511" s="67">
        <v>1389.33</v>
      </c>
      <c r="J1511" s="67">
        <v>0</v>
      </c>
      <c r="K1511" s="67">
        <v>1389.33</v>
      </c>
      <c r="L1511" s="67">
        <v>0</v>
      </c>
      <c r="M1511" s="67">
        <v>1389.33</v>
      </c>
      <c r="N1511" s="67">
        <v>0</v>
      </c>
      <c r="P1511" s="67">
        <v>0</v>
      </c>
      <c r="Q1511" s="67">
        <v>0</v>
      </c>
      <c r="R1511" s="2" t="s">
        <v>161</v>
      </c>
      <c r="S1511" s="2" t="s">
        <v>161</v>
      </c>
      <c r="T1511" s="2" t="s">
        <v>161</v>
      </c>
      <c r="U1511" t="s">
        <v>783</v>
      </c>
    </row>
    <row r="1512" spans="3:21" x14ac:dyDescent="0.3">
      <c r="C1512" t="s">
        <v>166</v>
      </c>
      <c r="D1512" t="s">
        <v>158</v>
      </c>
      <c r="E1512" t="s">
        <v>30</v>
      </c>
      <c r="F1512" t="s">
        <v>159</v>
      </c>
      <c r="G1512" s="2">
        <v>1</v>
      </c>
      <c r="H1512" s="2" t="s">
        <v>338</v>
      </c>
      <c r="I1512" s="67">
        <v>36873.31</v>
      </c>
      <c r="J1512" s="67">
        <v>11260.52</v>
      </c>
      <c r="K1512" s="67">
        <v>36873.31</v>
      </c>
      <c r="L1512" s="67">
        <v>3.69</v>
      </c>
      <c r="M1512" s="67">
        <v>36873.31</v>
      </c>
      <c r="N1512" s="67">
        <v>19.46</v>
      </c>
      <c r="P1512" s="67">
        <v>0</v>
      </c>
      <c r="Q1512" s="67">
        <v>36873.31</v>
      </c>
      <c r="R1512" s="2" t="s">
        <v>161</v>
      </c>
      <c r="S1512" s="2" t="s">
        <v>165</v>
      </c>
      <c r="T1512" s="2" t="s">
        <v>165</v>
      </c>
      <c r="U1512" t="s">
        <v>783</v>
      </c>
    </row>
    <row r="1513" spans="3:21" x14ac:dyDescent="0.3">
      <c r="C1513" t="s">
        <v>166</v>
      </c>
      <c r="D1513" t="s">
        <v>158</v>
      </c>
      <c r="E1513" t="s">
        <v>30</v>
      </c>
      <c r="F1513" t="s">
        <v>159</v>
      </c>
      <c r="G1513" s="2">
        <v>12</v>
      </c>
      <c r="H1513" s="2" t="s">
        <v>351</v>
      </c>
      <c r="I1513" s="67">
        <v>12751482.75</v>
      </c>
      <c r="J1513" s="67">
        <v>899.26</v>
      </c>
      <c r="K1513" s="67">
        <v>12751482.75</v>
      </c>
      <c r="L1513" s="67">
        <v>64.650000000000006</v>
      </c>
      <c r="M1513" s="67">
        <v>12751482.75</v>
      </c>
      <c r="N1513" s="67">
        <v>1402.11</v>
      </c>
      <c r="P1513" s="67">
        <v>0</v>
      </c>
      <c r="Q1513" s="67">
        <v>153017793</v>
      </c>
      <c r="R1513" s="2" t="s">
        <v>161</v>
      </c>
      <c r="S1513" s="2" t="s">
        <v>161</v>
      </c>
      <c r="T1513" s="2" t="s">
        <v>161</v>
      </c>
      <c r="U1513" t="s">
        <v>783</v>
      </c>
    </row>
    <row r="1514" spans="3:21" x14ac:dyDescent="0.3">
      <c r="C1514" t="s">
        <v>166</v>
      </c>
      <c r="D1514" t="s">
        <v>158</v>
      </c>
      <c r="E1514" t="s">
        <v>30</v>
      </c>
      <c r="F1514" t="s">
        <v>159</v>
      </c>
      <c r="G1514" s="2">
        <v>3</v>
      </c>
      <c r="H1514" s="2" t="s">
        <v>548</v>
      </c>
      <c r="I1514" s="67">
        <v>276390.42</v>
      </c>
      <c r="J1514" s="67">
        <v>8.39</v>
      </c>
      <c r="K1514" s="67">
        <v>276390.42</v>
      </c>
      <c r="L1514" s="67">
        <v>4.5599999999999996</v>
      </c>
      <c r="M1514" s="67">
        <v>276390.42</v>
      </c>
      <c r="N1514" s="67">
        <v>74.72</v>
      </c>
      <c r="P1514" s="67">
        <v>0</v>
      </c>
      <c r="Q1514" s="67">
        <v>829171.26</v>
      </c>
      <c r="R1514" s="2" t="s">
        <v>161</v>
      </c>
      <c r="S1514" s="2" t="s">
        <v>161</v>
      </c>
      <c r="T1514" s="2" t="s">
        <v>161</v>
      </c>
      <c r="U1514" t="s">
        <v>783</v>
      </c>
    </row>
    <row r="1515" spans="3:21" x14ac:dyDescent="0.3">
      <c r="C1515" t="s">
        <v>166</v>
      </c>
      <c r="D1515" t="s">
        <v>158</v>
      </c>
      <c r="E1515" t="s">
        <v>29</v>
      </c>
      <c r="F1515" t="s">
        <v>159</v>
      </c>
      <c r="G1515" s="2">
        <v>3</v>
      </c>
      <c r="H1515" s="2" t="s">
        <v>428</v>
      </c>
      <c r="I1515" s="67">
        <v>-11377.99</v>
      </c>
      <c r="J1515" s="67">
        <v>0</v>
      </c>
      <c r="K1515" s="67">
        <v>-11377.99</v>
      </c>
      <c r="L1515" s="67">
        <v>0</v>
      </c>
      <c r="M1515" s="67">
        <v>-11377.99</v>
      </c>
      <c r="N1515" s="67">
        <v>0</v>
      </c>
      <c r="P1515" s="67">
        <v>0</v>
      </c>
      <c r="Q1515" s="67">
        <v>0</v>
      </c>
      <c r="U1515" t="s">
        <v>783</v>
      </c>
    </row>
    <row r="1516" spans="3:21" x14ac:dyDescent="0.3">
      <c r="C1516" t="s">
        <v>31</v>
      </c>
      <c r="D1516" t="s">
        <v>158</v>
      </c>
      <c r="E1516" t="s">
        <v>30</v>
      </c>
      <c r="F1516" t="s">
        <v>159</v>
      </c>
      <c r="G1516" s="2">
        <v>4</v>
      </c>
      <c r="H1516" s="2" t="s">
        <v>204</v>
      </c>
      <c r="I1516" s="67">
        <v>36616.699999999997</v>
      </c>
      <c r="J1516" s="67">
        <v>747.71</v>
      </c>
      <c r="K1516" s="67">
        <v>36616.699999999997</v>
      </c>
      <c r="L1516" s="67">
        <v>635.13</v>
      </c>
      <c r="M1516" s="67">
        <v>36616.699999999997</v>
      </c>
      <c r="N1516" s="67">
        <v>61.7</v>
      </c>
      <c r="P1516" s="67">
        <v>0</v>
      </c>
      <c r="Q1516" s="67">
        <v>146466.79999999999</v>
      </c>
      <c r="R1516" s="2" t="s">
        <v>161</v>
      </c>
      <c r="S1516" s="2" t="s">
        <v>161</v>
      </c>
      <c r="T1516" s="2" t="s">
        <v>165</v>
      </c>
      <c r="U1516" t="s">
        <v>783</v>
      </c>
    </row>
    <row r="1517" spans="3:21" x14ac:dyDescent="0.3">
      <c r="C1517" t="s">
        <v>31</v>
      </c>
      <c r="D1517" t="s">
        <v>158</v>
      </c>
      <c r="E1517" t="s">
        <v>30</v>
      </c>
      <c r="F1517" t="s">
        <v>159</v>
      </c>
      <c r="G1517" s="2">
        <v>3</v>
      </c>
      <c r="H1517" s="2" t="s">
        <v>479</v>
      </c>
      <c r="I1517" s="67">
        <v>356550.95</v>
      </c>
      <c r="J1517" s="67">
        <v>6.23</v>
      </c>
      <c r="K1517" s="67">
        <v>356550.95</v>
      </c>
      <c r="L1517" s="67">
        <v>33.47</v>
      </c>
      <c r="M1517" s="67">
        <v>356550.95</v>
      </c>
      <c r="N1517" s="67">
        <v>10.33</v>
      </c>
      <c r="P1517" s="67">
        <v>0</v>
      </c>
      <c r="Q1517" s="67">
        <v>1069652.8500000001</v>
      </c>
      <c r="R1517" s="2" t="s">
        <v>161</v>
      </c>
      <c r="S1517" s="2" t="s">
        <v>161</v>
      </c>
      <c r="T1517" s="2" t="s">
        <v>165</v>
      </c>
      <c r="U1517" t="s">
        <v>783</v>
      </c>
    </row>
    <row r="1518" spans="3:21" x14ac:dyDescent="0.3">
      <c r="C1518" t="s">
        <v>166</v>
      </c>
      <c r="D1518" t="s">
        <v>158</v>
      </c>
      <c r="E1518" t="s">
        <v>30</v>
      </c>
      <c r="F1518" t="s">
        <v>159</v>
      </c>
      <c r="G1518" s="2">
        <v>2</v>
      </c>
      <c r="H1518" s="2" t="s">
        <v>227</v>
      </c>
      <c r="I1518" s="67">
        <v>49115.27</v>
      </c>
      <c r="J1518" s="67">
        <v>30.74</v>
      </c>
      <c r="K1518" s="67">
        <v>49115.27</v>
      </c>
      <c r="L1518" s="67">
        <v>2.21</v>
      </c>
      <c r="M1518" s="67">
        <v>49115.27</v>
      </c>
      <c r="N1518" s="67">
        <v>47.93</v>
      </c>
      <c r="P1518" s="67">
        <v>0</v>
      </c>
      <c r="Q1518" s="67">
        <v>98230.54</v>
      </c>
      <c r="R1518" s="2" t="s">
        <v>165</v>
      </c>
      <c r="S1518" s="2" t="s">
        <v>165</v>
      </c>
      <c r="T1518" s="2" t="s">
        <v>165</v>
      </c>
      <c r="U1518" t="s">
        <v>783</v>
      </c>
    </row>
    <row r="1519" spans="3:21" x14ac:dyDescent="0.3">
      <c r="C1519" t="s">
        <v>166</v>
      </c>
      <c r="D1519" t="s">
        <v>158</v>
      </c>
      <c r="E1519" t="s">
        <v>29</v>
      </c>
      <c r="F1519" t="s">
        <v>159</v>
      </c>
      <c r="G1519" s="2">
        <v>0</v>
      </c>
      <c r="H1519" s="2" t="s">
        <v>501</v>
      </c>
      <c r="I1519" s="67">
        <v>-1040.06</v>
      </c>
      <c r="J1519" s="67">
        <v>0</v>
      </c>
      <c r="K1519" s="67">
        <v>-1040.06</v>
      </c>
      <c r="L1519" s="67">
        <v>0</v>
      </c>
      <c r="M1519" s="67">
        <v>-1040.06</v>
      </c>
      <c r="N1519" s="67">
        <v>0</v>
      </c>
      <c r="P1519" s="67">
        <v>0</v>
      </c>
      <c r="Q1519" s="67">
        <v>0</v>
      </c>
      <c r="U1519" t="s">
        <v>783</v>
      </c>
    </row>
    <row r="1520" spans="3:21" x14ac:dyDescent="0.3">
      <c r="C1520" t="s">
        <v>166</v>
      </c>
      <c r="D1520" t="s">
        <v>158</v>
      </c>
      <c r="E1520" t="s">
        <v>29</v>
      </c>
      <c r="F1520" t="s">
        <v>159</v>
      </c>
      <c r="G1520" s="2">
        <v>2</v>
      </c>
      <c r="H1520" s="2" t="s">
        <v>317</v>
      </c>
      <c r="I1520" s="67">
        <v>-457.06</v>
      </c>
      <c r="J1520" s="67">
        <v>0</v>
      </c>
      <c r="K1520" s="67">
        <v>-457.06</v>
      </c>
      <c r="L1520" s="67">
        <v>0</v>
      </c>
      <c r="M1520" s="67">
        <v>-457.06</v>
      </c>
      <c r="N1520" s="67">
        <v>0</v>
      </c>
      <c r="P1520" s="67">
        <v>0</v>
      </c>
      <c r="Q1520" s="67">
        <v>0</v>
      </c>
      <c r="U1520" t="s">
        <v>783</v>
      </c>
    </row>
    <row r="1521" spans="3:21" x14ac:dyDescent="0.3">
      <c r="C1521" t="s">
        <v>31</v>
      </c>
      <c r="D1521" t="s">
        <v>158</v>
      </c>
      <c r="E1521" t="s">
        <v>30</v>
      </c>
      <c r="F1521" t="s">
        <v>159</v>
      </c>
      <c r="G1521" s="2">
        <v>4</v>
      </c>
      <c r="H1521" s="2" t="s">
        <v>648</v>
      </c>
      <c r="I1521" s="67">
        <v>63008.160000000003</v>
      </c>
      <c r="J1521" s="67">
        <v>3.17</v>
      </c>
      <c r="K1521" s="67">
        <v>63008.160000000003</v>
      </c>
      <c r="L1521" s="67">
        <v>1.42</v>
      </c>
      <c r="M1521" s="67">
        <v>63008.160000000003</v>
      </c>
      <c r="N1521" s="67">
        <v>17.739999999999998</v>
      </c>
      <c r="P1521" s="67">
        <v>0</v>
      </c>
      <c r="Q1521" s="67">
        <v>252032.64000000001</v>
      </c>
      <c r="R1521" s="2" t="s">
        <v>161</v>
      </c>
      <c r="S1521" s="2" t="s">
        <v>161</v>
      </c>
      <c r="T1521" s="2" t="s">
        <v>161</v>
      </c>
      <c r="U1521" t="s">
        <v>783</v>
      </c>
    </row>
    <row r="1522" spans="3:21" x14ac:dyDescent="0.3">
      <c r="C1522" t="s">
        <v>31</v>
      </c>
      <c r="D1522" t="s">
        <v>158</v>
      </c>
      <c r="E1522" t="s">
        <v>30</v>
      </c>
      <c r="F1522" t="s">
        <v>159</v>
      </c>
      <c r="G1522" s="2">
        <v>5</v>
      </c>
      <c r="H1522" s="2" t="s">
        <v>451</v>
      </c>
      <c r="I1522" s="67">
        <v>21421.11</v>
      </c>
      <c r="J1522" s="67">
        <v>4.3899999999999997</v>
      </c>
      <c r="K1522" s="67">
        <v>21421.11</v>
      </c>
      <c r="L1522" s="67">
        <v>461.07</v>
      </c>
      <c r="M1522" s="67">
        <v>21421.11</v>
      </c>
      <c r="N1522" s="67">
        <v>8.0399999999999991</v>
      </c>
      <c r="P1522" s="67">
        <v>0</v>
      </c>
      <c r="Q1522" s="67">
        <v>107105.55</v>
      </c>
      <c r="R1522" s="2" t="s">
        <v>165</v>
      </c>
      <c r="S1522" s="2" t="s">
        <v>161</v>
      </c>
      <c r="T1522" s="2" t="s">
        <v>165</v>
      </c>
      <c r="U1522" t="s">
        <v>783</v>
      </c>
    </row>
    <row r="1523" spans="3:21" x14ac:dyDescent="0.3">
      <c r="C1523" t="s">
        <v>166</v>
      </c>
      <c r="D1523" t="s">
        <v>158</v>
      </c>
      <c r="E1523" t="s">
        <v>30</v>
      </c>
      <c r="F1523" t="s">
        <v>159</v>
      </c>
      <c r="G1523" s="2">
        <v>1</v>
      </c>
      <c r="H1523" s="2" t="s">
        <v>575</v>
      </c>
      <c r="I1523" s="67">
        <v>96024.66</v>
      </c>
      <c r="J1523" s="67">
        <v>24.58</v>
      </c>
      <c r="K1523" s="67">
        <v>96024.66</v>
      </c>
      <c r="L1523" s="67">
        <v>1.77</v>
      </c>
      <c r="M1523" s="67">
        <v>96024.66</v>
      </c>
      <c r="N1523" s="67">
        <v>38.32</v>
      </c>
      <c r="P1523" s="67">
        <v>0</v>
      </c>
      <c r="Q1523" s="67">
        <v>96024.66</v>
      </c>
      <c r="R1523" s="2" t="s">
        <v>161</v>
      </c>
      <c r="S1523" s="2" t="s">
        <v>161</v>
      </c>
      <c r="T1523" s="2" t="s">
        <v>161</v>
      </c>
      <c r="U1523" t="s">
        <v>783</v>
      </c>
    </row>
    <row r="1524" spans="3:21" x14ac:dyDescent="0.3">
      <c r="C1524" t="s">
        <v>166</v>
      </c>
      <c r="D1524" t="s">
        <v>158</v>
      </c>
      <c r="E1524" t="s">
        <v>29</v>
      </c>
      <c r="F1524" t="s">
        <v>159</v>
      </c>
      <c r="G1524" s="2">
        <v>6</v>
      </c>
      <c r="H1524" s="2" t="s">
        <v>222</v>
      </c>
      <c r="I1524" s="67">
        <v>-202.06</v>
      </c>
      <c r="J1524" s="67">
        <v>0</v>
      </c>
      <c r="K1524" s="67">
        <v>-202.06</v>
      </c>
      <c r="L1524" s="67">
        <v>0</v>
      </c>
      <c r="M1524" s="67">
        <v>-202.06</v>
      </c>
      <c r="N1524" s="67">
        <v>0</v>
      </c>
      <c r="P1524" s="67">
        <v>0</v>
      </c>
      <c r="Q1524" s="67">
        <v>0</v>
      </c>
      <c r="U1524" t="s">
        <v>783</v>
      </c>
    </row>
    <row r="1525" spans="3:21" x14ac:dyDescent="0.3">
      <c r="C1525" t="s">
        <v>31</v>
      </c>
      <c r="D1525" t="s">
        <v>158</v>
      </c>
      <c r="E1525" t="s">
        <v>29</v>
      </c>
      <c r="F1525" t="s">
        <v>159</v>
      </c>
      <c r="G1525" s="2">
        <v>6</v>
      </c>
      <c r="H1525" s="2" t="s">
        <v>201</v>
      </c>
      <c r="I1525" s="67">
        <v>-248721.08</v>
      </c>
      <c r="J1525" s="67">
        <v>0</v>
      </c>
      <c r="K1525" s="67">
        <v>-248721.08</v>
      </c>
      <c r="L1525" s="67">
        <v>0</v>
      </c>
      <c r="M1525" s="67">
        <v>-248721.08</v>
      </c>
      <c r="N1525" s="67">
        <v>0</v>
      </c>
      <c r="P1525" s="67">
        <v>0</v>
      </c>
      <c r="Q1525" s="67">
        <v>0</v>
      </c>
      <c r="U1525" t="s">
        <v>783</v>
      </c>
    </row>
    <row r="1526" spans="3:21" x14ac:dyDescent="0.3">
      <c r="C1526" t="s">
        <v>32</v>
      </c>
      <c r="D1526" t="s">
        <v>158</v>
      </c>
      <c r="E1526" t="s">
        <v>30</v>
      </c>
      <c r="F1526" t="s">
        <v>159</v>
      </c>
      <c r="G1526" s="2">
        <v>-1</v>
      </c>
      <c r="H1526" s="2" t="s">
        <v>518</v>
      </c>
      <c r="I1526" s="67">
        <v>11.5</v>
      </c>
      <c r="J1526" s="67">
        <v>0</v>
      </c>
      <c r="K1526" s="67">
        <v>11.5</v>
      </c>
      <c r="L1526" s="67">
        <v>0</v>
      </c>
      <c r="M1526" s="67">
        <v>11.5</v>
      </c>
      <c r="N1526" s="67">
        <v>0</v>
      </c>
      <c r="P1526" s="67">
        <v>0</v>
      </c>
      <c r="Q1526" s="67">
        <v>0</v>
      </c>
      <c r="R1526" s="2" t="s">
        <v>161</v>
      </c>
      <c r="S1526" s="2" t="s">
        <v>161</v>
      </c>
      <c r="T1526" s="2" t="s">
        <v>161</v>
      </c>
      <c r="U1526" t="s">
        <v>783</v>
      </c>
    </row>
    <row r="1527" spans="3:21" x14ac:dyDescent="0.3">
      <c r="C1527" t="s">
        <v>166</v>
      </c>
      <c r="D1527" t="s">
        <v>158</v>
      </c>
      <c r="E1527" t="s">
        <v>30</v>
      </c>
      <c r="F1527" t="s">
        <v>159</v>
      </c>
      <c r="G1527" s="2">
        <v>3</v>
      </c>
      <c r="H1527" s="2" t="s">
        <v>323</v>
      </c>
      <c r="I1527" s="67">
        <v>63014.31</v>
      </c>
      <c r="J1527" s="67">
        <v>5.72</v>
      </c>
      <c r="K1527" s="67">
        <v>63014.31</v>
      </c>
      <c r="L1527" s="67">
        <v>2.72</v>
      </c>
      <c r="M1527" s="67">
        <v>63014.31</v>
      </c>
      <c r="N1527" s="67">
        <v>26.02</v>
      </c>
      <c r="P1527" s="67">
        <v>0</v>
      </c>
      <c r="Q1527" s="67">
        <v>189042.93</v>
      </c>
      <c r="R1527" s="2" t="s">
        <v>161</v>
      </c>
      <c r="S1527" s="2" t="s">
        <v>161</v>
      </c>
      <c r="T1527" s="2" t="s">
        <v>161</v>
      </c>
      <c r="U1527" t="s">
        <v>783</v>
      </c>
    </row>
    <row r="1528" spans="3:21" x14ac:dyDescent="0.3">
      <c r="C1528" t="s">
        <v>31</v>
      </c>
      <c r="D1528" t="s">
        <v>158</v>
      </c>
      <c r="E1528" t="s">
        <v>29</v>
      </c>
      <c r="F1528" t="s">
        <v>159</v>
      </c>
      <c r="G1528" s="2">
        <v>-1</v>
      </c>
      <c r="H1528" s="2" t="s">
        <v>589</v>
      </c>
      <c r="I1528" s="67">
        <v>-45572.01</v>
      </c>
      <c r="J1528" s="67">
        <v>0</v>
      </c>
      <c r="K1528" s="67">
        <v>-45572.01</v>
      </c>
      <c r="L1528" s="67">
        <v>0</v>
      </c>
      <c r="M1528" s="67">
        <v>-45572.01</v>
      </c>
      <c r="N1528" s="67">
        <v>0</v>
      </c>
      <c r="P1528" s="67">
        <v>0</v>
      </c>
      <c r="Q1528" s="67">
        <v>0</v>
      </c>
      <c r="U1528" t="s">
        <v>783</v>
      </c>
    </row>
    <row r="1529" spans="3:21" x14ac:dyDescent="0.3">
      <c r="C1529" t="s">
        <v>32</v>
      </c>
      <c r="D1529" t="s">
        <v>158</v>
      </c>
      <c r="E1529" t="s">
        <v>30</v>
      </c>
      <c r="F1529" t="s">
        <v>159</v>
      </c>
      <c r="G1529" s="2">
        <v>-4</v>
      </c>
      <c r="H1529" s="2" t="s">
        <v>388</v>
      </c>
      <c r="I1529" s="67">
        <v>3716.38</v>
      </c>
      <c r="J1529" s="67">
        <v>0.13</v>
      </c>
      <c r="K1529" s="67">
        <v>3716.38</v>
      </c>
      <c r="L1529" s="67">
        <v>0.06</v>
      </c>
      <c r="M1529" s="67">
        <v>3716.38</v>
      </c>
      <c r="N1529" s="67">
        <v>0.57999999999999996</v>
      </c>
      <c r="P1529" s="67">
        <v>0</v>
      </c>
      <c r="Q1529" s="67">
        <v>0</v>
      </c>
      <c r="R1529" s="2" t="s">
        <v>161</v>
      </c>
      <c r="S1529" s="2" t="s">
        <v>161</v>
      </c>
      <c r="T1529" s="2" t="s">
        <v>161</v>
      </c>
      <c r="U1529" t="s">
        <v>783</v>
      </c>
    </row>
    <row r="1530" spans="3:21" x14ac:dyDescent="0.3">
      <c r="C1530" t="s">
        <v>166</v>
      </c>
      <c r="D1530" t="s">
        <v>158</v>
      </c>
      <c r="E1530" t="s">
        <v>30</v>
      </c>
      <c r="F1530" t="s">
        <v>159</v>
      </c>
      <c r="G1530" s="2">
        <v>7</v>
      </c>
      <c r="H1530" s="2" t="s">
        <v>164</v>
      </c>
      <c r="I1530" s="67">
        <v>71744.62</v>
      </c>
      <c r="J1530" s="67">
        <v>0</v>
      </c>
      <c r="K1530" s="67">
        <v>71744.62</v>
      </c>
      <c r="L1530" s="67">
        <v>0</v>
      </c>
      <c r="M1530" s="67">
        <v>71744.62</v>
      </c>
      <c r="N1530" s="67">
        <v>9.14</v>
      </c>
      <c r="P1530" s="67">
        <v>0</v>
      </c>
      <c r="Q1530" s="67">
        <v>502212.33999999997</v>
      </c>
      <c r="R1530" s="2" t="s">
        <v>161</v>
      </c>
      <c r="S1530" s="2" t="s">
        <v>161</v>
      </c>
      <c r="T1530" s="2" t="s">
        <v>165</v>
      </c>
      <c r="U1530" t="s">
        <v>783</v>
      </c>
    </row>
    <row r="1531" spans="3:21" x14ac:dyDescent="0.3">
      <c r="C1531" t="s">
        <v>166</v>
      </c>
      <c r="D1531" t="s">
        <v>158</v>
      </c>
      <c r="E1531" t="s">
        <v>30</v>
      </c>
      <c r="F1531" t="s">
        <v>159</v>
      </c>
      <c r="G1531" s="2">
        <v>1</v>
      </c>
      <c r="H1531" s="2" t="s">
        <v>183</v>
      </c>
      <c r="I1531" s="67">
        <v>372012.84</v>
      </c>
      <c r="J1531" s="67">
        <v>24.43</v>
      </c>
      <c r="K1531" s="67">
        <v>372012.84</v>
      </c>
      <c r="L1531" s="67">
        <v>11.6</v>
      </c>
      <c r="M1531" s="67">
        <v>372012.84</v>
      </c>
      <c r="N1531" s="67">
        <v>111.13</v>
      </c>
      <c r="P1531" s="67">
        <v>0</v>
      </c>
      <c r="Q1531" s="67">
        <v>372012.84</v>
      </c>
      <c r="R1531" s="2" t="s">
        <v>161</v>
      </c>
      <c r="S1531" s="2" t="s">
        <v>161</v>
      </c>
      <c r="T1531" s="2" t="s">
        <v>161</v>
      </c>
      <c r="U1531" t="s">
        <v>783</v>
      </c>
    </row>
    <row r="1532" spans="3:21" x14ac:dyDescent="0.3">
      <c r="C1532" t="s">
        <v>166</v>
      </c>
      <c r="D1532" t="s">
        <v>158</v>
      </c>
      <c r="E1532" t="s">
        <v>29</v>
      </c>
      <c r="F1532" t="s">
        <v>159</v>
      </c>
      <c r="G1532" s="2">
        <v>2</v>
      </c>
      <c r="H1532" s="2" t="s">
        <v>415</v>
      </c>
      <c r="I1532" s="67">
        <v>-9722.69</v>
      </c>
      <c r="J1532" s="67">
        <v>0</v>
      </c>
      <c r="K1532" s="67">
        <v>-9722.69</v>
      </c>
      <c r="L1532" s="67">
        <v>0</v>
      </c>
      <c r="M1532" s="67">
        <v>-9722.69</v>
      </c>
      <c r="N1532" s="67">
        <v>0</v>
      </c>
      <c r="P1532" s="67">
        <v>0</v>
      </c>
      <c r="Q1532" s="67">
        <v>0</v>
      </c>
      <c r="U1532" t="s">
        <v>783</v>
      </c>
    </row>
    <row r="1533" spans="3:21" x14ac:dyDescent="0.3">
      <c r="C1533" t="s">
        <v>166</v>
      </c>
      <c r="D1533" t="s">
        <v>158</v>
      </c>
      <c r="E1533" t="s">
        <v>29</v>
      </c>
      <c r="F1533" t="s">
        <v>159</v>
      </c>
      <c r="G1533" s="2">
        <v>0</v>
      </c>
      <c r="H1533" s="2" t="s">
        <v>487</v>
      </c>
      <c r="I1533" s="67">
        <v>-30584.59</v>
      </c>
      <c r="J1533" s="67">
        <v>0</v>
      </c>
      <c r="K1533" s="67">
        <v>-30584.59</v>
      </c>
      <c r="L1533" s="67">
        <v>0</v>
      </c>
      <c r="M1533" s="67">
        <v>-30584.59</v>
      </c>
      <c r="N1533" s="67">
        <v>0</v>
      </c>
      <c r="P1533" s="67">
        <v>0</v>
      </c>
      <c r="Q1533" s="67">
        <v>0</v>
      </c>
      <c r="U1533" t="s">
        <v>783</v>
      </c>
    </row>
    <row r="1534" spans="3:21" x14ac:dyDescent="0.3">
      <c r="C1534" t="s">
        <v>166</v>
      </c>
      <c r="D1534" t="s">
        <v>158</v>
      </c>
      <c r="E1534" t="s">
        <v>29</v>
      </c>
      <c r="F1534" t="s">
        <v>159</v>
      </c>
      <c r="G1534" s="2">
        <v>1</v>
      </c>
      <c r="H1534" s="2" t="s">
        <v>317</v>
      </c>
      <c r="I1534" s="67">
        <v>-8.73</v>
      </c>
      <c r="J1534" s="67">
        <v>0</v>
      </c>
      <c r="K1534" s="67">
        <v>-8.73</v>
      </c>
      <c r="L1534" s="67">
        <v>0</v>
      </c>
      <c r="M1534" s="67">
        <v>-8.73</v>
      </c>
      <c r="N1534" s="67">
        <v>0</v>
      </c>
      <c r="P1534" s="67">
        <v>0</v>
      </c>
      <c r="Q1534" s="67">
        <v>0</v>
      </c>
      <c r="U1534" t="s">
        <v>783</v>
      </c>
    </row>
    <row r="1535" spans="3:21" x14ac:dyDescent="0.3">
      <c r="C1535" t="s">
        <v>32</v>
      </c>
      <c r="D1535" t="s">
        <v>158</v>
      </c>
      <c r="E1535" t="s">
        <v>29</v>
      </c>
      <c r="F1535" t="s">
        <v>159</v>
      </c>
      <c r="G1535" s="2">
        <v>3</v>
      </c>
      <c r="H1535" s="2" t="s">
        <v>439</v>
      </c>
      <c r="I1535" s="67">
        <v>-65935.320000000007</v>
      </c>
      <c r="J1535" s="67">
        <v>0</v>
      </c>
      <c r="K1535" s="67">
        <v>-65935.320000000007</v>
      </c>
      <c r="L1535" s="67">
        <v>0</v>
      </c>
      <c r="M1535" s="67">
        <v>-65935.320000000007</v>
      </c>
      <c r="N1535" s="67">
        <v>0</v>
      </c>
      <c r="P1535" s="67">
        <v>0</v>
      </c>
      <c r="Q1535" s="67">
        <v>0</v>
      </c>
      <c r="U1535" t="s">
        <v>783</v>
      </c>
    </row>
    <row r="1536" spans="3:21" x14ac:dyDescent="0.3">
      <c r="C1536" t="s">
        <v>166</v>
      </c>
      <c r="D1536" t="s">
        <v>158</v>
      </c>
      <c r="E1536" t="s">
        <v>29</v>
      </c>
      <c r="F1536" t="s">
        <v>159</v>
      </c>
      <c r="G1536" s="2">
        <v>12</v>
      </c>
      <c r="H1536" s="2" t="s">
        <v>452</v>
      </c>
      <c r="I1536" s="67">
        <v>-158.66999999999999</v>
      </c>
      <c r="J1536" s="67">
        <v>0</v>
      </c>
      <c r="K1536" s="67">
        <v>-158.66999999999999</v>
      </c>
      <c r="L1536" s="67">
        <v>0</v>
      </c>
      <c r="M1536" s="67">
        <v>-158.66999999999999</v>
      </c>
      <c r="N1536" s="67">
        <v>0</v>
      </c>
      <c r="P1536" s="67">
        <v>0</v>
      </c>
      <c r="Q1536" s="67">
        <v>0</v>
      </c>
      <c r="U1536" t="s">
        <v>783</v>
      </c>
    </row>
    <row r="1537" spans="3:21" x14ac:dyDescent="0.3">
      <c r="C1537" t="s">
        <v>31</v>
      </c>
      <c r="D1537" t="s">
        <v>158</v>
      </c>
      <c r="E1537" t="s">
        <v>30</v>
      </c>
      <c r="F1537" t="s">
        <v>159</v>
      </c>
      <c r="G1537" s="2">
        <v>0</v>
      </c>
      <c r="H1537" s="2" t="s">
        <v>365</v>
      </c>
      <c r="I1537" s="67">
        <v>8781.6200000000008</v>
      </c>
      <c r="J1537" s="67">
        <v>3.6</v>
      </c>
      <c r="K1537" s="67">
        <v>8781.6200000000008</v>
      </c>
      <c r="L1537" s="67">
        <v>0.6</v>
      </c>
      <c r="M1537" s="67">
        <v>8781.6200000000008</v>
      </c>
      <c r="N1537" s="67">
        <v>6.58</v>
      </c>
      <c r="P1537" s="67">
        <v>0</v>
      </c>
      <c r="Q1537" s="67">
        <v>0</v>
      </c>
      <c r="R1537" s="2" t="s">
        <v>161</v>
      </c>
      <c r="S1537" s="2" t="s">
        <v>161</v>
      </c>
      <c r="T1537" s="2" t="s">
        <v>161</v>
      </c>
      <c r="U1537" t="s">
        <v>783</v>
      </c>
    </row>
    <row r="1538" spans="3:21" x14ac:dyDescent="0.3">
      <c r="C1538" t="s">
        <v>31</v>
      </c>
      <c r="D1538" t="s">
        <v>158</v>
      </c>
      <c r="E1538" t="s">
        <v>30</v>
      </c>
      <c r="F1538" t="s">
        <v>159</v>
      </c>
      <c r="G1538" s="2">
        <v>-4</v>
      </c>
      <c r="H1538" s="2" t="s">
        <v>186</v>
      </c>
      <c r="I1538" s="67">
        <v>19490.43</v>
      </c>
      <c r="J1538" s="67">
        <v>1.77</v>
      </c>
      <c r="K1538" s="67">
        <v>19490.43</v>
      </c>
      <c r="L1538" s="67">
        <v>0.25</v>
      </c>
      <c r="M1538" s="67">
        <v>19490.43</v>
      </c>
      <c r="N1538" s="67">
        <v>13.73</v>
      </c>
      <c r="P1538" s="67">
        <v>0</v>
      </c>
      <c r="Q1538" s="67">
        <v>0</v>
      </c>
      <c r="R1538" s="2" t="s">
        <v>161</v>
      </c>
      <c r="S1538" s="2" t="s">
        <v>161</v>
      </c>
      <c r="T1538" s="2" t="s">
        <v>161</v>
      </c>
      <c r="U1538" t="s">
        <v>783</v>
      </c>
    </row>
    <row r="1539" spans="3:21" x14ac:dyDescent="0.3">
      <c r="C1539" t="s">
        <v>166</v>
      </c>
      <c r="D1539" t="s">
        <v>158</v>
      </c>
      <c r="E1539" t="s">
        <v>30</v>
      </c>
      <c r="F1539" t="s">
        <v>159</v>
      </c>
      <c r="G1539" s="2">
        <v>1</v>
      </c>
      <c r="H1539" s="2" t="s">
        <v>441</v>
      </c>
      <c r="I1539" s="67">
        <v>97625.35</v>
      </c>
      <c r="J1539" s="67">
        <v>40.950000000000003</v>
      </c>
      <c r="K1539" s="67">
        <v>97625.35</v>
      </c>
      <c r="L1539" s="67">
        <v>6.85</v>
      </c>
      <c r="M1539" s="67">
        <v>97625.35</v>
      </c>
      <c r="N1539" s="67">
        <v>74.930000000000007</v>
      </c>
      <c r="P1539" s="67">
        <v>0</v>
      </c>
      <c r="Q1539" s="67">
        <v>97625.35</v>
      </c>
      <c r="R1539" s="2" t="s">
        <v>161</v>
      </c>
      <c r="S1539" s="2" t="s">
        <v>161</v>
      </c>
      <c r="T1539" s="2" t="s">
        <v>161</v>
      </c>
      <c r="U1539" t="s">
        <v>783</v>
      </c>
    </row>
    <row r="1540" spans="3:21" x14ac:dyDescent="0.3">
      <c r="C1540" t="s">
        <v>166</v>
      </c>
      <c r="D1540" t="s">
        <v>158</v>
      </c>
      <c r="E1540" t="s">
        <v>29</v>
      </c>
      <c r="F1540" t="s">
        <v>159</v>
      </c>
      <c r="G1540" s="2">
        <v>3</v>
      </c>
      <c r="H1540" s="2" t="s">
        <v>333</v>
      </c>
      <c r="I1540" s="67">
        <v>-10655.11</v>
      </c>
      <c r="J1540" s="67">
        <v>0</v>
      </c>
      <c r="K1540" s="67">
        <v>-10655.11</v>
      </c>
      <c r="L1540" s="67">
        <v>0</v>
      </c>
      <c r="M1540" s="67">
        <v>-10655.11</v>
      </c>
      <c r="N1540" s="67">
        <v>0</v>
      </c>
      <c r="P1540" s="67">
        <v>-58.74</v>
      </c>
      <c r="Q1540" s="67">
        <v>0</v>
      </c>
      <c r="U1540" t="s">
        <v>783</v>
      </c>
    </row>
    <row r="1541" spans="3:21" x14ac:dyDescent="0.3">
      <c r="C1541" t="s">
        <v>31</v>
      </c>
      <c r="D1541" t="s">
        <v>158</v>
      </c>
      <c r="E1541" t="s">
        <v>29</v>
      </c>
      <c r="F1541" t="s">
        <v>159</v>
      </c>
      <c r="G1541" s="2">
        <v>-4</v>
      </c>
      <c r="H1541" s="2" t="s">
        <v>194</v>
      </c>
      <c r="I1541" s="67">
        <v>-124.7</v>
      </c>
      <c r="J1541" s="67">
        <v>0</v>
      </c>
      <c r="K1541" s="67">
        <v>-124.7</v>
      </c>
      <c r="L1541" s="67">
        <v>0</v>
      </c>
      <c r="M1541" s="67">
        <v>-124.7</v>
      </c>
      <c r="N1541" s="67">
        <v>0</v>
      </c>
      <c r="P1541" s="67">
        <v>0</v>
      </c>
      <c r="Q1541" s="67">
        <v>0</v>
      </c>
      <c r="U1541" t="s">
        <v>783</v>
      </c>
    </row>
    <row r="1542" spans="3:21" x14ac:dyDescent="0.3">
      <c r="C1542" t="s">
        <v>31</v>
      </c>
      <c r="D1542" t="s">
        <v>158</v>
      </c>
      <c r="E1542" t="s">
        <v>30</v>
      </c>
      <c r="F1542" t="s">
        <v>159</v>
      </c>
      <c r="G1542" s="2">
        <v>4</v>
      </c>
      <c r="H1542" s="2" t="s">
        <v>285</v>
      </c>
      <c r="I1542" s="67">
        <v>22577.29</v>
      </c>
      <c r="J1542" s="67">
        <v>3.39</v>
      </c>
      <c r="K1542" s="67">
        <v>22577.29</v>
      </c>
      <c r="L1542" s="67">
        <v>803.23</v>
      </c>
      <c r="M1542" s="67">
        <v>22577.29</v>
      </c>
      <c r="N1542" s="67">
        <v>15.43</v>
      </c>
      <c r="P1542" s="67">
        <v>0</v>
      </c>
      <c r="Q1542" s="67">
        <v>90309.16</v>
      </c>
      <c r="R1542" s="2" t="s">
        <v>165</v>
      </c>
      <c r="S1542" s="2" t="s">
        <v>161</v>
      </c>
      <c r="T1542" s="2" t="s">
        <v>165</v>
      </c>
      <c r="U1542" t="s">
        <v>783</v>
      </c>
    </row>
    <row r="1543" spans="3:21" x14ac:dyDescent="0.3">
      <c r="C1543" t="s">
        <v>31</v>
      </c>
      <c r="D1543" t="s">
        <v>158</v>
      </c>
      <c r="E1543" t="s">
        <v>30</v>
      </c>
      <c r="F1543" t="s">
        <v>159</v>
      </c>
      <c r="G1543" s="2">
        <v>6</v>
      </c>
      <c r="H1543" s="2" t="s">
        <v>191</v>
      </c>
      <c r="I1543" s="67">
        <v>18958.689999999999</v>
      </c>
      <c r="J1543" s="67">
        <v>27.22</v>
      </c>
      <c r="K1543" s="67">
        <v>18958.689999999999</v>
      </c>
      <c r="L1543" s="67">
        <v>12.93</v>
      </c>
      <c r="M1543" s="67">
        <v>18958.689999999999</v>
      </c>
      <c r="N1543" s="67">
        <v>123.81</v>
      </c>
      <c r="P1543" s="67">
        <v>0</v>
      </c>
      <c r="Q1543" s="67">
        <v>113752.13999999998</v>
      </c>
      <c r="R1543" s="2" t="s">
        <v>161</v>
      </c>
      <c r="S1543" s="2" t="s">
        <v>161</v>
      </c>
      <c r="T1543" s="2" t="s">
        <v>161</v>
      </c>
      <c r="U1543" t="s">
        <v>783</v>
      </c>
    </row>
    <row r="1544" spans="3:21" x14ac:dyDescent="0.3">
      <c r="C1544" t="s">
        <v>31</v>
      </c>
      <c r="D1544" t="s">
        <v>158</v>
      </c>
      <c r="E1544" t="s">
        <v>30</v>
      </c>
      <c r="F1544" t="s">
        <v>159</v>
      </c>
      <c r="G1544" s="2">
        <v>5</v>
      </c>
      <c r="H1544" s="2" t="s">
        <v>465</v>
      </c>
      <c r="I1544" s="67">
        <v>22780.18</v>
      </c>
      <c r="J1544" s="67">
        <v>6.44</v>
      </c>
      <c r="K1544" s="67">
        <v>22780.18</v>
      </c>
      <c r="L1544" s="67">
        <v>931.15</v>
      </c>
      <c r="M1544" s="67">
        <v>22780.18</v>
      </c>
      <c r="N1544" s="67">
        <v>36.049999999999997</v>
      </c>
      <c r="P1544" s="67">
        <v>0</v>
      </c>
      <c r="Q1544" s="67">
        <v>113900.9</v>
      </c>
      <c r="R1544" s="2" t="s">
        <v>165</v>
      </c>
      <c r="S1544" s="2" t="s">
        <v>161</v>
      </c>
      <c r="T1544" s="2" t="s">
        <v>165</v>
      </c>
      <c r="U1544" t="s">
        <v>783</v>
      </c>
    </row>
    <row r="1545" spans="3:21" x14ac:dyDescent="0.3">
      <c r="C1545" t="s">
        <v>166</v>
      </c>
      <c r="D1545" t="s">
        <v>158</v>
      </c>
      <c r="E1545" t="s">
        <v>30</v>
      </c>
      <c r="F1545" t="s">
        <v>159</v>
      </c>
      <c r="G1545" s="2">
        <v>3</v>
      </c>
      <c r="H1545" s="2" t="s">
        <v>339</v>
      </c>
      <c r="I1545" s="67">
        <v>2429077.8199999998</v>
      </c>
      <c r="J1545" s="67">
        <v>594.6</v>
      </c>
      <c r="K1545" s="67">
        <v>2429077.8199999998</v>
      </c>
      <c r="L1545" s="67">
        <v>140.69</v>
      </c>
      <c r="M1545" s="67">
        <v>2429077.8199999998</v>
      </c>
      <c r="N1545" s="67">
        <v>1934.66</v>
      </c>
      <c r="P1545" s="67">
        <v>0</v>
      </c>
      <c r="Q1545" s="67">
        <v>7287233.459999999</v>
      </c>
      <c r="R1545" s="2" t="s">
        <v>161</v>
      </c>
      <c r="S1545" s="2" t="s">
        <v>161</v>
      </c>
      <c r="T1545" s="2" t="s">
        <v>161</v>
      </c>
      <c r="U1545" t="s">
        <v>783</v>
      </c>
    </row>
    <row r="1546" spans="3:21" x14ac:dyDescent="0.3">
      <c r="C1546" t="s">
        <v>32</v>
      </c>
      <c r="D1546" t="s">
        <v>158</v>
      </c>
      <c r="E1546" t="s">
        <v>30</v>
      </c>
      <c r="F1546" t="s">
        <v>159</v>
      </c>
      <c r="G1546" s="2">
        <v>6</v>
      </c>
      <c r="H1546" s="2" t="s">
        <v>378</v>
      </c>
      <c r="I1546" s="67">
        <v>102226.35</v>
      </c>
      <c r="J1546" s="67">
        <v>0.45</v>
      </c>
      <c r="K1546" s="67">
        <v>102226.35</v>
      </c>
      <c r="L1546" s="67">
        <v>0.93</v>
      </c>
      <c r="M1546" s="67">
        <v>102226.35</v>
      </c>
      <c r="N1546" s="67">
        <v>19.32</v>
      </c>
      <c r="P1546" s="67">
        <v>0</v>
      </c>
      <c r="Q1546" s="67">
        <v>613358.10000000009</v>
      </c>
      <c r="R1546" s="2" t="s">
        <v>161</v>
      </c>
      <c r="S1546" s="2" t="s">
        <v>161</v>
      </c>
      <c r="T1546" s="2" t="s">
        <v>165</v>
      </c>
      <c r="U1546" t="s">
        <v>783</v>
      </c>
    </row>
    <row r="1547" spans="3:21" x14ac:dyDescent="0.3">
      <c r="C1547" t="s">
        <v>166</v>
      </c>
      <c r="D1547" t="s">
        <v>158</v>
      </c>
      <c r="E1547" t="s">
        <v>30</v>
      </c>
      <c r="F1547" t="s">
        <v>159</v>
      </c>
      <c r="G1547" s="2">
        <v>0</v>
      </c>
      <c r="H1547" s="2" t="s">
        <v>301</v>
      </c>
      <c r="I1547" s="67">
        <v>2875.76</v>
      </c>
      <c r="J1547" s="67">
        <v>0.05</v>
      </c>
      <c r="K1547" s="67">
        <v>2875.76</v>
      </c>
      <c r="L1547" s="67">
        <v>49.01</v>
      </c>
      <c r="M1547" s="67">
        <v>2875.76</v>
      </c>
      <c r="N1547" s="67">
        <v>0.25</v>
      </c>
      <c r="P1547" s="67">
        <v>2875.76</v>
      </c>
      <c r="Q1547" s="67">
        <v>0</v>
      </c>
      <c r="R1547" s="2" t="s">
        <v>165</v>
      </c>
      <c r="S1547" s="2" t="s">
        <v>161</v>
      </c>
      <c r="T1547" s="2" t="s">
        <v>165</v>
      </c>
      <c r="U1547" t="s">
        <v>783</v>
      </c>
    </row>
    <row r="1548" spans="3:21" x14ac:dyDescent="0.3">
      <c r="C1548" t="s">
        <v>32</v>
      </c>
      <c r="D1548" t="s">
        <v>158</v>
      </c>
      <c r="E1548" t="s">
        <v>30</v>
      </c>
      <c r="F1548" t="s">
        <v>159</v>
      </c>
      <c r="G1548" s="2">
        <v>1</v>
      </c>
      <c r="H1548" s="2" t="s">
        <v>328</v>
      </c>
      <c r="I1548" s="67">
        <v>15878.9</v>
      </c>
      <c r="J1548" s="67">
        <v>0.15</v>
      </c>
      <c r="K1548" s="67">
        <v>15878.9</v>
      </c>
      <c r="L1548" s="67">
        <v>7.0000000000000007E-2</v>
      </c>
      <c r="M1548" s="67">
        <v>15878.9</v>
      </c>
      <c r="N1548" s="67">
        <v>0.66</v>
      </c>
      <c r="P1548" s="67">
        <v>0</v>
      </c>
      <c r="Q1548" s="67">
        <v>15878.9</v>
      </c>
      <c r="R1548" s="2" t="s">
        <v>161</v>
      </c>
      <c r="S1548" s="2" t="s">
        <v>161</v>
      </c>
      <c r="T1548" s="2" t="s">
        <v>161</v>
      </c>
      <c r="U1548" t="s">
        <v>783</v>
      </c>
    </row>
    <row r="1549" spans="3:21" x14ac:dyDescent="0.3">
      <c r="C1549" t="s">
        <v>31</v>
      </c>
      <c r="D1549" t="s">
        <v>158</v>
      </c>
      <c r="E1549" t="s">
        <v>29</v>
      </c>
      <c r="F1549" t="s">
        <v>159</v>
      </c>
      <c r="G1549" s="2">
        <v>-1</v>
      </c>
      <c r="H1549" s="2" t="s">
        <v>644</v>
      </c>
      <c r="I1549" s="67">
        <v>-27.58</v>
      </c>
      <c r="J1549" s="67">
        <v>0</v>
      </c>
      <c r="K1549" s="67">
        <v>-27.58</v>
      </c>
      <c r="L1549" s="67">
        <v>0</v>
      </c>
      <c r="M1549" s="67">
        <v>-27.58</v>
      </c>
      <c r="N1549" s="67">
        <v>0</v>
      </c>
      <c r="P1549" s="67">
        <v>0</v>
      </c>
      <c r="Q1549" s="67">
        <v>0</v>
      </c>
      <c r="U1549" t="s">
        <v>783</v>
      </c>
    </row>
    <row r="1550" spans="3:21" x14ac:dyDescent="0.3">
      <c r="C1550" t="s">
        <v>31</v>
      </c>
      <c r="D1550" t="s">
        <v>158</v>
      </c>
      <c r="E1550" t="s">
        <v>30</v>
      </c>
      <c r="F1550" t="s">
        <v>159</v>
      </c>
      <c r="G1550" s="2">
        <v>1</v>
      </c>
      <c r="H1550" s="2" t="s">
        <v>265</v>
      </c>
      <c r="I1550" s="67">
        <v>6634.44</v>
      </c>
      <c r="J1550" s="67">
        <v>1114.5899999999999</v>
      </c>
      <c r="K1550" s="67">
        <v>6634.44</v>
      </c>
      <c r="L1550" s="67">
        <v>0</v>
      </c>
      <c r="M1550" s="67">
        <v>6634.44</v>
      </c>
      <c r="N1550" s="67">
        <v>0</v>
      </c>
      <c r="P1550" s="67">
        <v>0</v>
      </c>
      <c r="Q1550" s="67">
        <v>6634.44</v>
      </c>
      <c r="R1550" s="2" t="s">
        <v>161</v>
      </c>
      <c r="S1550" s="2" t="s">
        <v>165</v>
      </c>
      <c r="T1550" s="2" t="s">
        <v>165</v>
      </c>
      <c r="U1550" t="s">
        <v>783</v>
      </c>
    </row>
    <row r="1551" spans="3:21" x14ac:dyDescent="0.3">
      <c r="C1551" t="s">
        <v>32</v>
      </c>
      <c r="D1551" t="s">
        <v>158</v>
      </c>
      <c r="E1551" t="s">
        <v>30</v>
      </c>
      <c r="F1551" t="s">
        <v>159</v>
      </c>
      <c r="G1551" s="2">
        <v>1</v>
      </c>
      <c r="H1551" s="2" t="s">
        <v>218</v>
      </c>
      <c r="I1551" s="67">
        <v>1004553.37</v>
      </c>
      <c r="J1551" s="67">
        <v>89.43</v>
      </c>
      <c r="K1551" s="67">
        <v>1004553.37</v>
      </c>
      <c r="L1551" s="67">
        <v>12.57</v>
      </c>
      <c r="M1551" s="67">
        <v>1004553.37</v>
      </c>
      <c r="N1551" s="67">
        <v>698.85</v>
      </c>
      <c r="P1551" s="67">
        <v>0</v>
      </c>
      <c r="Q1551" s="67">
        <v>1004553.37</v>
      </c>
      <c r="R1551" s="2" t="s">
        <v>161</v>
      </c>
      <c r="S1551" s="2" t="s">
        <v>161</v>
      </c>
      <c r="T1551" s="2" t="s">
        <v>161</v>
      </c>
      <c r="U1551" t="s">
        <v>783</v>
      </c>
    </row>
    <row r="1552" spans="3:21" x14ac:dyDescent="0.3">
      <c r="C1552" t="s">
        <v>166</v>
      </c>
      <c r="D1552" t="s">
        <v>158</v>
      </c>
      <c r="E1552" t="s">
        <v>30</v>
      </c>
      <c r="F1552" t="s">
        <v>159</v>
      </c>
      <c r="G1552" s="2">
        <v>15</v>
      </c>
      <c r="H1552" s="2" t="s">
        <v>366</v>
      </c>
      <c r="I1552" s="67">
        <v>93890.31</v>
      </c>
      <c r="J1552" s="67">
        <v>3.49</v>
      </c>
      <c r="K1552" s="67">
        <v>93890.31</v>
      </c>
      <c r="L1552" s="67">
        <v>18.73</v>
      </c>
      <c r="M1552" s="67">
        <v>93890.31</v>
      </c>
      <c r="N1552" s="67">
        <v>22.92</v>
      </c>
      <c r="P1552" s="67">
        <v>0</v>
      </c>
      <c r="Q1552" s="67">
        <v>1408354.65</v>
      </c>
      <c r="R1552" s="2" t="s">
        <v>161</v>
      </c>
      <c r="S1552" s="2" t="s">
        <v>161</v>
      </c>
      <c r="T1552" s="2" t="s">
        <v>165</v>
      </c>
      <c r="U1552" t="s">
        <v>783</v>
      </c>
    </row>
    <row r="1553" spans="3:21" x14ac:dyDescent="0.3">
      <c r="C1553" t="s">
        <v>166</v>
      </c>
      <c r="D1553" t="s">
        <v>158</v>
      </c>
      <c r="E1553" t="s">
        <v>29</v>
      </c>
      <c r="F1553" t="s">
        <v>159</v>
      </c>
      <c r="G1553" s="2">
        <v>6</v>
      </c>
      <c r="H1553" s="2" t="s">
        <v>314</v>
      </c>
      <c r="I1553" s="67">
        <v>-188.49</v>
      </c>
      <c r="J1553" s="67">
        <v>0</v>
      </c>
      <c r="K1553" s="67">
        <v>-188.49</v>
      </c>
      <c r="L1553" s="67">
        <v>0</v>
      </c>
      <c r="M1553" s="67">
        <v>-188.49</v>
      </c>
      <c r="N1553" s="67">
        <v>0</v>
      </c>
      <c r="P1553" s="67">
        <v>0</v>
      </c>
      <c r="Q1553" s="67">
        <v>0</v>
      </c>
      <c r="U1553" t="s">
        <v>783</v>
      </c>
    </row>
    <row r="1554" spans="3:21" x14ac:dyDescent="0.3">
      <c r="C1554" t="s">
        <v>32</v>
      </c>
      <c r="D1554" t="s">
        <v>158</v>
      </c>
      <c r="E1554" t="s">
        <v>29</v>
      </c>
      <c r="F1554" t="s">
        <v>159</v>
      </c>
      <c r="G1554" s="2">
        <v>-1</v>
      </c>
      <c r="H1554" s="2" t="s">
        <v>695</v>
      </c>
      <c r="I1554" s="67">
        <v>-6812.62</v>
      </c>
      <c r="J1554" s="67">
        <v>0</v>
      </c>
      <c r="K1554" s="67">
        <v>-6812.62</v>
      </c>
      <c r="L1554" s="67">
        <v>0</v>
      </c>
      <c r="M1554" s="67">
        <v>-6812.62</v>
      </c>
      <c r="N1554" s="67">
        <v>0</v>
      </c>
      <c r="P1554" s="67">
        <v>0</v>
      </c>
      <c r="Q1554" s="67">
        <v>0</v>
      </c>
      <c r="U1554" t="s">
        <v>783</v>
      </c>
    </row>
    <row r="1555" spans="3:21" x14ac:dyDescent="0.3">
      <c r="C1555" t="s">
        <v>166</v>
      </c>
      <c r="D1555" t="s">
        <v>158</v>
      </c>
      <c r="E1555" t="s">
        <v>29</v>
      </c>
      <c r="F1555" t="s">
        <v>159</v>
      </c>
      <c r="G1555" s="2">
        <v>2</v>
      </c>
      <c r="H1555" s="2" t="s">
        <v>454</v>
      </c>
      <c r="I1555" s="67">
        <v>-6803.55</v>
      </c>
      <c r="J1555" s="67">
        <v>0</v>
      </c>
      <c r="K1555" s="67">
        <v>-6803.55</v>
      </c>
      <c r="L1555" s="67">
        <v>0</v>
      </c>
      <c r="M1555" s="67">
        <v>-6803.55</v>
      </c>
      <c r="N1555" s="67">
        <v>0</v>
      </c>
      <c r="P1555" s="67">
        <v>0</v>
      </c>
      <c r="Q1555" s="67">
        <v>0</v>
      </c>
      <c r="U1555" t="s">
        <v>783</v>
      </c>
    </row>
    <row r="1556" spans="3:21" x14ac:dyDescent="0.3">
      <c r="C1556" t="s">
        <v>31</v>
      </c>
      <c r="D1556" t="s">
        <v>158</v>
      </c>
      <c r="E1556" t="s">
        <v>29</v>
      </c>
      <c r="F1556" t="s">
        <v>159</v>
      </c>
      <c r="G1556" s="2">
        <v>2</v>
      </c>
      <c r="H1556" s="2" t="s">
        <v>306</v>
      </c>
      <c r="I1556" s="67">
        <v>-642.04</v>
      </c>
      <c r="J1556" s="67">
        <v>0</v>
      </c>
      <c r="K1556" s="67">
        <v>-642.04</v>
      </c>
      <c r="L1556" s="67">
        <v>0</v>
      </c>
      <c r="M1556" s="67">
        <v>-642.04</v>
      </c>
      <c r="N1556" s="67">
        <v>0</v>
      </c>
      <c r="P1556" s="67">
        <v>0</v>
      </c>
      <c r="Q1556" s="67">
        <v>0</v>
      </c>
      <c r="U1556" t="s">
        <v>783</v>
      </c>
    </row>
    <row r="1557" spans="3:21" x14ac:dyDescent="0.3">
      <c r="C1557" t="s">
        <v>166</v>
      </c>
      <c r="D1557" t="s">
        <v>158</v>
      </c>
      <c r="E1557" t="s">
        <v>29</v>
      </c>
      <c r="F1557" t="s">
        <v>159</v>
      </c>
      <c r="G1557" s="2">
        <v>-1</v>
      </c>
      <c r="H1557" s="2" t="s">
        <v>586</v>
      </c>
      <c r="I1557" s="67">
        <v>-8198.2199999999993</v>
      </c>
      <c r="J1557" s="67">
        <v>0</v>
      </c>
      <c r="K1557" s="67">
        <v>-8198.2199999999993</v>
      </c>
      <c r="L1557" s="67">
        <v>0</v>
      </c>
      <c r="M1557" s="67">
        <v>-8198.2199999999993</v>
      </c>
      <c r="N1557" s="67">
        <v>0</v>
      </c>
      <c r="P1557" s="67">
        <v>0</v>
      </c>
      <c r="Q1557" s="67">
        <v>0</v>
      </c>
      <c r="U1557" t="s">
        <v>783</v>
      </c>
    </row>
    <row r="1558" spans="3:21" x14ac:dyDescent="0.3">
      <c r="C1558" t="s">
        <v>32</v>
      </c>
      <c r="D1558" t="s">
        <v>158</v>
      </c>
      <c r="E1558" t="s">
        <v>30</v>
      </c>
      <c r="F1558" t="s">
        <v>159</v>
      </c>
      <c r="G1558" s="2">
        <v>-4</v>
      </c>
      <c r="H1558" s="2" t="s">
        <v>243</v>
      </c>
      <c r="I1558" s="67">
        <v>124139.71</v>
      </c>
      <c r="J1558" s="67">
        <v>34.659999999999997</v>
      </c>
      <c r="K1558" s="67">
        <v>124139.71</v>
      </c>
      <c r="L1558" s="67">
        <v>7.01</v>
      </c>
      <c r="M1558" s="67">
        <v>124139.71</v>
      </c>
      <c r="N1558" s="67">
        <v>55.59</v>
      </c>
      <c r="P1558" s="67">
        <v>0</v>
      </c>
      <c r="Q1558" s="67">
        <v>0</v>
      </c>
      <c r="R1558" s="2" t="s">
        <v>161</v>
      </c>
      <c r="S1558" s="2" t="s">
        <v>161</v>
      </c>
      <c r="T1558" s="2" t="s">
        <v>161</v>
      </c>
      <c r="U1558" t="s">
        <v>783</v>
      </c>
    </row>
    <row r="1559" spans="3:21" x14ac:dyDescent="0.3">
      <c r="C1559" t="s">
        <v>32</v>
      </c>
      <c r="D1559" t="s">
        <v>158</v>
      </c>
      <c r="E1559" t="s">
        <v>30</v>
      </c>
      <c r="F1559" t="s">
        <v>159</v>
      </c>
      <c r="G1559" s="2">
        <v>-1</v>
      </c>
      <c r="H1559" s="2" t="s">
        <v>538</v>
      </c>
      <c r="I1559" s="67">
        <v>23292.77</v>
      </c>
      <c r="J1559" s="67">
        <v>1.61</v>
      </c>
      <c r="K1559" s="67">
        <v>23292.77</v>
      </c>
      <c r="L1559" s="67">
        <v>0.23</v>
      </c>
      <c r="M1559" s="67">
        <v>23292.77</v>
      </c>
      <c r="N1559" s="67">
        <v>12.54</v>
      </c>
      <c r="P1559" s="67">
        <v>0</v>
      </c>
      <c r="Q1559" s="67">
        <v>0</v>
      </c>
      <c r="R1559" s="2" t="s">
        <v>161</v>
      </c>
      <c r="S1559" s="2" t="s">
        <v>161</v>
      </c>
      <c r="T1559" s="2" t="s">
        <v>161</v>
      </c>
      <c r="U1559" t="s">
        <v>783</v>
      </c>
    </row>
    <row r="1560" spans="3:21" x14ac:dyDescent="0.3">
      <c r="C1560" t="s">
        <v>32</v>
      </c>
      <c r="D1560" t="s">
        <v>158</v>
      </c>
      <c r="E1560" t="s">
        <v>30</v>
      </c>
      <c r="F1560" t="s">
        <v>159</v>
      </c>
      <c r="G1560" s="2">
        <v>4</v>
      </c>
      <c r="H1560" s="2" t="s">
        <v>360</v>
      </c>
      <c r="I1560" s="67">
        <v>69903.960000000006</v>
      </c>
      <c r="J1560" s="67">
        <v>28.17</v>
      </c>
      <c r="K1560" s="67">
        <v>69903.960000000006</v>
      </c>
      <c r="L1560" s="67">
        <v>13.38</v>
      </c>
      <c r="M1560" s="67">
        <v>69903.960000000006</v>
      </c>
      <c r="N1560" s="67">
        <v>128.13</v>
      </c>
      <c r="P1560" s="67">
        <v>0</v>
      </c>
      <c r="Q1560" s="67">
        <v>279615.84000000003</v>
      </c>
      <c r="R1560" s="2" t="s">
        <v>161</v>
      </c>
      <c r="S1560" s="2" t="s">
        <v>161</v>
      </c>
      <c r="T1560" s="2" t="s">
        <v>161</v>
      </c>
      <c r="U1560" t="s">
        <v>783</v>
      </c>
    </row>
    <row r="1561" spans="3:21" x14ac:dyDescent="0.3">
      <c r="C1561" t="s">
        <v>166</v>
      </c>
      <c r="D1561" t="s">
        <v>158</v>
      </c>
      <c r="E1561" t="s">
        <v>30</v>
      </c>
      <c r="F1561" t="s">
        <v>159</v>
      </c>
      <c r="G1561" s="2">
        <v>1</v>
      </c>
      <c r="H1561" s="2" t="s">
        <v>541</v>
      </c>
      <c r="I1561" s="67">
        <v>15950.4</v>
      </c>
      <c r="J1561" s="67">
        <v>0.93</v>
      </c>
      <c r="K1561" s="67">
        <v>15950.4</v>
      </c>
      <c r="L1561" s="67">
        <v>253.88</v>
      </c>
      <c r="M1561" s="67">
        <v>15950.4</v>
      </c>
      <c r="N1561" s="67">
        <v>4.24</v>
      </c>
      <c r="P1561" s="67">
        <v>0</v>
      </c>
      <c r="Q1561" s="67">
        <v>15950.4</v>
      </c>
      <c r="R1561" s="2" t="s">
        <v>165</v>
      </c>
      <c r="S1561" s="2" t="s">
        <v>161</v>
      </c>
      <c r="T1561" s="2" t="s">
        <v>165</v>
      </c>
      <c r="U1561" t="s">
        <v>783</v>
      </c>
    </row>
    <row r="1562" spans="3:21" x14ac:dyDescent="0.3">
      <c r="C1562" t="s">
        <v>31</v>
      </c>
      <c r="D1562" t="s">
        <v>158</v>
      </c>
      <c r="E1562" t="s">
        <v>30</v>
      </c>
      <c r="F1562" t="s">
        <v>159</v>
      </c>
      <c r="G1562" s="2">
        <v>-1</v>
      </c>
      <c r="H1562" s="2" t="s">
        <v>517</v>
      </c>
      <c r="I1562" s="67">
        <v>82.28</v>
      </c>
      <c r="J1562" s="67">
        <v>0</v>
      </c>
      <c r="K1562" s="67">
        <v>82.28</v>
      </c>
      <c r="L1562" s="67">
        <v>0</v>
      </c>
      <c r="M1562" s="67">
        <v>82.28</v>
      </c>
      <c r="N1562" s="67">
        <v>0.02</v>
      </c>
      <c r="P1562" s="67">
        <v>0</v>
      </c>
      <c r="Q1562" s="67">
        <v>0</v>
      </c>
      <c r="R1562" s="2" t="s">
        <v>161</v>
      </c>
      <c r="S1562" s="2" t="s">
        <v>161</v>
      </c>
      <c r="T1562" s="2" t="s">
        <v>161</v>
      </c>
      <c r="U1562" t="s">
        <v>783</v>
      </c>
    </row>
    <row r="1563" spans="3:21" x14ac:dyDescent="0.3">
      <c r="C1563" t="s">
        <v>166</v>
      </c>
      <c r="D1563" t="s">
        <v>158</v>
      </c>
      <c r="E1563" t="s">
        <v>30</v>
      </c>
      <c r="F1563" t="s">
        <v>159</v>
      </c>
      <c r="G1563" s="2">
        <v>5</v>
      </c>
      <c r="H1563" s="2" t="s">
        <v>305</v>
      </c>
      <c r="I1563" s="67">
        <v>97917.16</v>
      </c>
      <c r="J1563" s="67">
        <v>3.87</v>
      </c>
      <c r="K1563" s="67">
        <v>97917.16</v>
      </c>
      <c r="L1563" s="67">
        <v>20.8</v>
      </c>
      <c r="M1563" s="67">
        <v>97917.16</v>
      </c>
      <c r="N1563" s="67">
        <v>26.85</v>
      </c>
      <c r="P1563" s="67">
        <v>0</v>
      </c>
      <c r="Q1563" s="67">
        <v>489585.80000000005</v>
      </c>
      <c r="R1563" s="2" t="s">
        <v>161</v>
      </c>
      <c r="S1563" s="2" t="s">
        <v>161</v>
      </c>
      <c r="T1563" s="2" t="s">
        <v>165</v>
      </c>
      <c r="U1563" t="s">
        <v>783</v>
      </c>
    </row>
    <row r="1564" spans="3:21" x14ac:dyDescent="0.3">
      <c r="C1564" t="s">
        <v>32</v>
      </c>
      <c r="D1564" t="s">
        <v>158</v>
      </c>
      <c r="E1564" t="s">
        <v>29</v>
      </c>
      <c r="F1564" t="s">
        <v>159</v>
      </c>
      <c r="G1564" s="2">
        <v>-1</v>
      </c>
      <c r="H1564" s="2" t="s">
        <v>280</v>
      </c>
      <c r="I1564" s="67">
        <v>-6244.31</v>
      </c>
      <c r="J1564" s="67">
        <v>0</v>
      </c>
      <c r="K1564" s="67">
        <v>-6244.31</v>
      </c>
      <c r="L1564" s="67">
        <v>0</v>
      </c>
      <c r="M1564" s="67">
        <v>-6244.31</v>
      </c>
      <c r="N1564" s="67">
        <v>0</v>
      </c>
      <c r="P1564" s="67">
        <v>0</v>
      </c>
      <c r="Q1564" s="67">
        <v>0</v>
      </c>
      <c r="U1564" t="s">
        <v>783</v>
      </c>
    </row>
    <row r="1565" spans="3:21" x14ac:dyDescent="0.3">
      <c r="C1565" t="s">
        <v>32</v>
      </c>
      <c r="D1565" t="s">
        <v>158</v>
      </c>
      <c r="E1565" t="s">
        <v>29</v>
      </c>
      <c r="F1565" t="s">
        <v>159</v>
      </c>
      <c r="G1565" s="2">
        <v>4</v>
      </c>
      <c r="H1565" s="2" t="s">
        <v>451</v>
      </c>
      <c r="I1565" s="67">
        <v>-8208.2999999999993</v>
      </c>
      <c r="J1565" s="67">
        <v>0</v>
      </c>
      <c r="K1565" s="67">
        <v>-8208.2999999999993</v>
      </c>
      <c r="L1565" s="67">
        <v>0</v>
      </c>
      <c r="M1565" s="67">
        <v>-8208.2999999999993</v>
      </c>
      <c r="N1565" s="67">
        <v>0</v>
      </c>
      <c r="P1565" s="67">
        <v>0</v>
      </c>
      <c r="Q1565" s="67">
        <v>0</v>
      </c>
      <c r="U1565" t="s">
        <v>783</v>
      </c>
    </row>
    <row r="1566" spans="3:21" x14ac:dyDescent="0.3">
      <c r="C1566" t="s">
        <v>31</v>
      </c>
      <c r="D1566" t="s">
        <v>158</v>
      </c>
      <c r="E1566" t="s">
        <v>30</v>
      </c>
      <c r="F1566" t="s">
        <v>159</v>
      </c>
      <c r="G1566" s="2">
        <v>1</v>
      </c>
      <c r="H1566" s="2" t="s">
        <v>574</v>
      </c>
      <c r="I1566" s="67">
        <v>22020.82</v>
      </c>
      <c r="J1566" s="67">
        <v>33.450000000000003</v>
      </c>
      <c r="K1566" s="67">
        <v>22020.82</v>
      </c>
      <c r="L1566" s="67">
        <v>2.56</v>
      </c>
      <c r="M1566" s="67">
        <v>22020.82</v>
      </c>
      <c r="N1566" s="67">
        <v>13.51</v>
      </c>
      <c r="P1566" s="67">
        <v>0</v>
      </c>
      <c r="Q1566" s="67">
        <v>22020.82</v>
      </c>
      <c r="R1566" s="2" t="s">
        <v>161</v>
      </c>
      <c r="S1566" s="2" t="s">
        <v>161</v>
      </c>
      <c r="T1566" s="2" t="s">
        <v>161</v>
      </c>
      <c r="U1566" t="s">
        <v>783</v>
      </c>
    </row>
    <row r="1567" spans="3:21" x14ac:dyDescent="0.3">
      <c r="C1567" t="s">
        <v>31</v>
      </c>
      <c r="D1567" t="s">
        <v>158</v>
      </c>
      <c r="E1567" t="s">
        <v>30</v>
      </c>
      <c r="F1567" t="s">
        <v>159</v>
      </c>
      <c r="G1567" s="2">
        <v>2</v>
      </c>
      <c r="H1567" s="2" t="s">
        <v>248</v>
      </c>
      <c r="I1567" s="67">
        <v>310907.8</v>
      </c>
      <c r="J1567" s="67">
        <v>8.25</v>
      </c>
      <c r="K1567" s="67">
        <v>310907.8</v>
      </c>
      <c r="L1567" s="67">
        <v>3.92</v>
      </c>
      <c r="M1567" s="67">
        <v>310907.8</v>
      </c>
      <c r="N1567" s="67">
        <v>37.520000000000003</v>
      </c>
      <c r="P1567" s="67">
        <v>0</v>
      </c>
      <c r="Q1567" s="67">
        <v>621815.6</v>
      </c>
      <c r="R1567" s="2" t="s">
        <v>161</v>
      </c>
      <c r="S1567" s="2" t="s">
        <v>161</v>
      </c>
      <c r="T1567" s="2" t="s">
        <v>161</v>
      </c>
      <c r="U1567" t="s">
        <v>783</v>
      </c>
    </row>
    <row r="1568" spans="3:21" x14ac:dyDescent="0.3">
      <c r="C1568" t="s">
        <v>31</v>
      </c>
      <c r="D1568" t="s">
        <v>158</v>
      </c>
      <c r="E1568" t="s">
        <v>29</v>
      </c>
      <c r="F1568" t="s">
        <v>159</v>
      </c>
      <c r="G1568" s="2">
        <v>4</v>
      </c>
      <c r="H1568" s="2" t="s">
        <v>321</v>
      </c>
      <c r="I1568" s="67">
        <v>-25033.32</v>
      </c>
      <c r="J1568" s="67">
        <v>0</v>
      </c>
      <c r="K1568" s="67">
        <v>-25033.32</v>
      </c>
      <c r="L1568" s="67">
        <v>0</v>
      </c>
      <c r="M1568" s="67">
        <v>-25033.32</v>
      </c>
      <c r="N1568" s="67">
        <v>0</v>
      </c>
      <c r="P1568" s="67">
        <v>0</v>
      </c>
      <c r="Q1568" s="67">
        <v>0</v>
      </c>
      <c r="U1568" t="s">
        <v>783</v>
      </c>
    </row>
    <row r="1569" spans="3:21" x14ac:dyDescent="0.3">
      <c r="C1569" t="s">
        <v>166</v>
      </c>
      <c r="D1569" t="s">
        <v>158</v>
      </c>
      <c r="E1569" t="s">
        <v>30</v>
      </c>
      <c r="F1569" t="s">
        <v>159</v>
      </c>
      <c r="G1569" s="2">
        <v>3</v>
      </c>
      <c r="H1569" s="2" t="s">
        <v>414</v>
      </c>
      <c r="I1569" s="67">
        <v>25613.439999999999</v>
      </c>
      <c r="J1569" s="67">
        <v>1.35</v>
      </c>
      <c r="K1569" s="67">
        <v>25613.439999999999</v>
      </c>
      <c r="L1569" s="67">
        <v>7.28</v>
      </c>
      <c r="M1569" s="67">
        <v>25613.439999999999</v>
      </c>
      <c r="N1569" s="67">
        <v>11.62</v>
      </c>
      <c r="P1569" s="67">
        <v>0</v>
      </c>
      <c r="Q1569" s="67">
        <v>76840.319999999992</v>
      </c>
      <c r="R1569" s="2" t="s">
        <v>161</v>
      </c>
      <c r="S1569" s="2" t="s">
        <v>161</v>
      </c>
      <c r="T1569" s="2" t="s">
        <v>165</v>
      </c>
      <c r="U1569" t="s">
        <v>783</v>
      </c>
    </row>
    <row r="1570" spans="3:21" x14ac:dyDescent="0.3">
      <c r="C1570" t="s">
        <v>31</v>
      </c>
      <c r="D1570" t="s">
        <v>158</v>
      </c>
      <c r="E1570" t="s">
        <v>30</v>
      </c>
      <c r="F1570" t="s">
        <v>159</v>
      </c>
      <c r="G1570" s="2">
        <v>6</v>
      </c>
      <c r="H1570" s="2" t="s">
        <v>200</v>
      </c>
      <c r="I1570" s="67">
        <v>53061</v>
      </c>
      <c r="J1570" s="67">
        <v>12.27</v>
      </c>
      <c r="K1570" s="67">
        <v>53061</v>
      </c>
      <c r="L1570" s="67">
        <v>2.0499999999999998</v>
      </c>
      <c r="M1570" s="67">
        <v>53061</v>
      </c>
      <c r="N1570" s="67">
        <v>22.44</v>
      </c>
      <c r="P1570" s="67">
        <v>0</v>
      </c>
      <c r="Q1570" s="67">
        <v>318366</v>
      </c>
      <c r="R1570" s="2" t="s">
        <v>161</v>
      </c>
      <c r="S1570" s="2" t="s">
        <v>161</v>
      </c>
      <c r="T1570" s="2" t="s">
        <v>161</v>
      </c>
      <c r="U1570" t="s">
        <v>783</v>
      </c>
    </row>
    <row r="1571" spans="3:21" x14ac:dyDescent="0.3">
      <c r="C1571" t="s">
        <v>32</v>
      </c>
      <c r="D1571" t="s">
        <v>158</v>
      </c>
      <c r="E1571" t="s">
        <v>29</v>
      </c>
      <c r="F1571" t="s">
        <v>159</v>
      </c>
      <c r="G1571" s="2">
        <v>-4</v>
      </c>
      <c r="H1571" s="2" t="s">
        <v>169</v>
      </c>
      <c r="I1571" s="67">
        <v>-58552.79</v>
      </c>
      <c r="J1571" s="67">
        <v>0</v>
      </c>
      <c r="K1571" s="67">
        <v>-58552.79</v>
      </c>
      <c r="L1571" s="67">
        <v>0</v>
      </c>
      <c r="M1571" s="67">
        <v>-58552.79</v>
      </c>
      <c r="N1571" s="67">
        <v>0</v>
      </c>
      <c r="P1571" s="67">
        <v>0</v>
      </c>
      <c r="Q1571" s="67">
        <v>0</v>
      </c>
      <c r="U1571" t="s">
        <v>783</v>
      </c>
    </row>
    <row r="1572" spans="3:21" x14ac:dyDescent="0.3">
      <c r="C1572" t="s">
        <v>166</v>
      </c>
      <c r="D1572" t="s">
        <v>158</v>
      </c>
      <c r="E1572" t="s">
        <v>30</v>
      </c>
      <c r="F1572" t="s">
        <v>159</v>
      </c>
      <c r="G1572" s="2">
        <v>-1</v>
      </c>
      <c r="H1572" s="2" t="s">
        <v>533</v>
      </c>
      <c r="I1572" s="67">
        <v>-0.47</v>
      </c>
      <c r="J1572" s="67">
        <v>0</v>
      </c>
      <c r="K1572" s="67">
        <v>-0.47</v>
      </c>
      <c r="L1572" s="67">
        <v>0</v>
      </c>
      <c r="M1572" s="67">
        <v>-0.47</v>
      </c>
      <c r="N1572" s="67">
        <v>0</v>
      </c>
      <c r="O1572" s="2">
        <v>1</v>
      </c>
      <c r="P1572" s="67">
        <v>0</v>
      </c>
      <c r="Q1572" s="67">
        <v>0</v>
      </c>
      <c r="R1572" s="2" t="s">
        <v>251</v>
      </c>
      <c r="S1572" s="2" t="s">
        <v>251</v>
      </c>
      <c r="T1572" s="2" t="s">
        <v>161</v>
      </c>
      <c r="U1572" t="s">
        <v>783</v>
      </c>
    </row>
    <row r="1573" spans="3:21" x14ac:dyDescent="0.3">
      <c r="C1573" t="s">
        <v>166</v>
      </c>
      <c r="D1573" t="s">
        <v>158</v>
      </c>
      <c r="E1573" t="s">
        <v>29</v>
      </c>
      <c r="F1573" t="s">
        <v>159</v>
      </c>
      <c r="G1573" s="2">
        <v>1</v>
      </c>
      <c r="H1573" s="2" t="s">
        <v>231</v>
      </c>
      <c r="I1573" s="67">
        <v>-276.02</v>
      </c>
      <c r="J1573" s="67">
        <v>0</v>
      </c>
      <c r="K1573" s="67">
        <v>-276.02</v>
      </c>
      <c r="L1573" s="67">
        <v>0</v>
      </c>
      <c r="M1573" s="67">
        <v>-276.02</v>
      </c>
      <c r="N1573" s="67">
        <v>0</v>
      </c>
      <c r="P1573" s="67">
        <v>0</v>
      </c>
      <c r="Q1573" s="67">
        <v>0</v>
      </c>
      <c r="U1573" t="s">
        <v>783</v>
      </c>
    </row>
    <row r="1574" spans="3:21" x14ac:dyDescent="0.3">
      <c r="C1574" t="s">
        <v>32</v>
      </c>
      <c r="D1574" t="s">
        <v>158</v>
      </c>
      <c r="E1574" t="s">
        <v>30</v>
      </c>
      <c r="F1574" t="s">
        <v>159</v>
      </c>
      <c r="G1574" s="2">
        <v>1</v>
      </c>
      <c r="H1574" s="2" t="s">
        <v>658</v>
      </c>
      <c r="I1574" s="67">
        <v>5230.62</v>
      </c>
      <c r="J1574" s="67">
        <v>1.44</v>
      </c>
      <c r="K1574" s="67">
        <v>5230.62</v>
      </c>
      <c r="L1574" s="67">
        <v>0.78</v>
      </c>
      <c r="M1574" s="67">
        <v>5230.62</v>
      </c>
      <c r="N1574" s="67">
        <v>12.82</v>
      </c>
      <c r="P1574" s="67">
        <v>0</v>
      </c>
      <c r="Q1574" s="67">
        <v>5230.62</v>
      </c>
      <c r="R1574" s="2" t="s">
        <v>161</v>
      </c>
      <c r="S1574" s="2" t="s">
        <v>161</v>
      </c>
      <c r="T1574" s="2" t="s">
        <v>161</v>
      </c>
      <c r="U1574" t="s">
        <v>783</v>
      </c>
    </row>
    <row r="1575" spans="3:21" x14ac:dyDescent="0.3">
      <c r="C1575" t="s">
        <v>166</v>
      </c>
      <c r="D1575" t="s">
        <v>158</v>
      </c>
      <c r="E1575" t="s">
        <v>30</v>
      </c>
      <c r="F1575" t="s">
        <v>159</v>
      </c>
      <c r="G1575" s="2">
        <v>0</v>
      </c>
      <c r="H1575" s="2" t="s">
        <v>270</v>
      </c>
      <c r="I1575" s="67">
        <v>5693841.75</v>
      </c>
      <c r="J1575" s="67">
        <v>705.25</v>
      </c>
      <c r="K1575" s="67">
        <v>5693841.75</v>
      </c>
      <c r="L1575" s="67">
        <v>334.99</v>
      </c>
      <c r="M1575" s="67">
        <v>5693841.75</v>
      </c>
      <c r="N1575" s="67">
        <v>3208.33</v>
      </c>
      <c r="P1575" s="67">
        <v>0</v>
      </c>
      <c r="Q1575" s="67">
        <v>0</v>
      </c>
      <c r="R1575" s="2" t="s">
        <v>161</v>
      </c>
      <c r="S1575" s="2" t="s">
        <v>161</v>
      </c>
      <c r="T1575" s="2" t="s">
        <v>161</v>
      </c>
      <c r="U1575" t="s">
        <v>783</v>
      </c>
    </row>
    <row r="1576" spans="3:21" x14ac:dyDescent="0.3">
      <c r="C1576" t="s">
        <v>166</v>
      </c>
      <c r="D1576" t="s">
        <v>158</v>
      </c>
      <c r="E1576" t="s">
        <v>29</v>
      </c>
      <c r="F1576" t="s">
        <v>159</v>
      </c>
      <c r="G1576" s="2">
        <v>12</v>
      </c>
      <c r="H1576" s="2" t="s">
        <v>179</v>
      </c>
      <c r="I1576" s="67">
        <v>-4443.6400000000003</v>
      </c>
      <c r="J1576" s="67">
        <v>0</v>
      </c>
      <c r="K1576" s="67">
        <v>-4443.6400000000003</v>
      </c>
      <c r="L1576" s="67">
        <v>0</v>
      </c>
      <c r="M1576" s="67">
        <v>-4443.6400000000003</v>
      </c>
      <c r="N1576" s="67">
        <v>0</v>
      </c>
      <c r="P1576" s="67">
        <v>0</v>
      </c>
      <c r="Q1576" s="67">
        <v>0</v>
      </c>
      <c r="U1576" t="s">
        <v>783</v>
      </c>
    </row>
    <row r="1577" spans="3:21" x14ac:dyDescent="0.3">
      <c r="C1577" t="s">
        <v>166</v>
      </c>
      <c r="D1577" t="s">
        <v>158</v>
      </c>
      <c r="E1577" t="s">
        <v>30</v>
      </c>
      <c r="F1577" t="s">
        <v>159</v>
      </c>
      <c r="G1577" s="2">
        <v>2</v>
      </c>
      <c r="H1577" s="2" t="s">
        <v>290</v>
      </c>
      <c r="I1577" s="67">
        <v>436777.31</v>
      </c>
      <c r="J1577" s="67">
        <v>65.260000000000005</v>
      </c>
      <c r="K1577" s="67">
        <v>436777.31</v>
      </c>
      <c r="L1577" s="67">
        <v>9.17</v>
      </c>
      <c r="M1577" s="67">
        <v>436777.31</v>
      </c>
      <c r="N1577" s="67">
        <v>507.46</v>
      </c>
      <c r="P1577" s="67">
        <v>0</v>
      </c>
      <c r="Q1577" s="67">
        <v>873554.62</v>
      </c>
      <c r="R1577" s="2" t="s">
        <v>161</v>
      </c>
      <c r="S1577" s="2" t="s">
        <v>161</v>
      </c>
      <c r="T1577" s="2" t="s">
        <v>161</v>
      </c>
      <c r="U1577" t="s">
        <v>783</v>
      </c>
    </row>
    <row r="1578" spans="3:21" x14ac:dyDescent="0.3">
      <c r="C1578" t="s">
        <v>166</v>
      </c>
      <c r="D1578" t="s">
        <v>158</v>
      </c>
      <c r="E1578" t="s">
        <v>30</v>
      </c>
      <c r="F1578" t="s">
        <v>159</v>
      </c>
      <c r="G1578" s="2">
        <v>0</v>
      </c>
      <c r="H1578" s="2" t="s">
        <v>571</v>
      </c>
      <c r="I1578" s="67">
        <v>26621.68</v>
      </c>
      <c r="J1578" s="67">
        <v>0</v>
      </c>
      <c r="K1578" s="67">
        <v>26621.68</v>
      </c>
      <c r="L1578" s="67">
        <v>0</v>
      </c>
      <c r="M1578" s="67">
        <v>26621.68</v>
      </c>
      <c r="N1578" s="67">
        <v>7.63</v>
      </c>
      <c r="P1578" s="67">
        <v>0</v>
      </c>
      <c r="Q1578" s="67">
        <v>0</v>
      </c>
      <c r="R1578" s="2" t="s">
        <v>161</v>
      </c>
      <c r="S1578" s="2" t="s">
        <v>161</v>
      </c>
      <c r="T1578" s="2" t="s">
        <v>165</v>
      </c>
      <c r="U1578" t="s">
        <v>783</v>
      </c>
    </row>
    <row r="1579" spans="3:21" x14ac:dyDescent="0.3">
      <c r="C1579" t="s">
        <v>31</v>
      </c>
      <c r="D1579" t="s">
        <v>158</v>
      </c>
      <c r="E1579" t="s">
        <v>29</v>
      </c>
      <c r="F1579" t="s">
        <v>159</v>
      </c>
      <c r="G1579" s="2">
        <v>4</v>
      </c>
      <c r="H1579" s="2" t="s">
        <v>204</v>
      </c>
      <c r="I1579" s="67">
        <v>-49277.25</v>
      </c>
      <c r="J1579" s="67">
        <v>0</v>
      </c>
      <c r="K1579" s="67">
        <v>-49277.25</v>
      </c>
      <c r="L1579" s="67">
        <v>0</v>
      </c>
      <c r="M1579" s="67">
        <v>-49277.25</v>
      </c>
      <c r="N1579" s="67">
        <v>0</v>
      </c>
      <c r="P1579" s="67">
        <v>0</v>
      </c>
      <c r="Q1579" s="67">
        <v>0</v>
      </c>
      <c r="U1579" t="s">
        <v>783</v>
      </c>
    </row>
    <row r="1580" spans="3:21" x14ac:dyDescent="0.3">
      <c r="C1580" t="s">
        <v>166</v>
      </c>
      <c r="D1580" t="s">
        <v>158</v>
      </c>
      <c r="E1580" t="s">
        <v>30</v>
      </c>
      <c r="F1580" t="s">
        <v>159</v>
      </c>
      <c r="G1580" s="2">
        <v>4</v>
      </c>
      <c r="H1580" s="2" t="s">
        <v>380</v>
      </c>
      <c r="I1580" s="67">
        <v>977903.93</v>
      </c>
      <c r="J1580" s="67">
        <v>36.869999999999997</v>
      </c>
      <c r="K1580" s="67">
        <v>977903.93</v>
      </c>
      <c r="L1580" s="67">
        <v>68.180000000000007</v>
      </c>
      <c r="M1580" s="67">
        <v>977903.93</v>
      </c>
      <c r="N1580" s="67">
        <v>471.17</v>
      </c>
      <c r="P1580" s="67">
        <v>0</v>
      </c>
      <c r="Q1580" s="67">
        <v>3911615.72</v>
      </c>
      <c r="R1580" s="2" t="s">
        <v>161</v>
      </c>
      <c r="S1580" s="2" t="s">
        <v>161</v>
      </c>
      <c r="T1580" s="2" t="s">
        <v>161</v>
      </c>
      <c r="U1580" t="s">
        <v>783</v>
      </c>
    </row>
    <row r="1581" spans="3:21" x14ac:dyDescent="0.3">
      <c r="C1581" t="s">
        <v>31</v>
      </c>
      <c r="D1581" t="s">
        <v>158</v>
      </c>
      <c r="E1581" t="s">
        <v>29</v>
      </c>
      <c r="F1581" t="s">
        <v>159</v>
      </c>
      <c r="G1581" s="2">
        <v>0</v>
      </c>
      <c r="H1581" s="2" t="s">
        <v>278</v>
      </c>
      <c r="I1581" s="67">
        <v>-22.28</v>
      </c>
      <c r="J1581" s="67">
        <v>0</v>
      </c>
      <c r="K1581" s="67">
        <v>-22.28</v>
      </c>
      <c r="L1581" s="67">
        <v>0</v>
      </c>
      <c r="M1581" s="67">
        <v>-22.28</v>
      </c>
      <c r="N1581" s="67">
        <v>0</v>
      </c>
      <c r="P1581" s="67">
        <v>0</v>
      </c>
      <c r="Q1581" s="67">
        <v>0</v>
      </c>
      <c r="U1581" t="s">
        <v>783</v>
      </c>
    </row>
    <row r="1582" spans="3:21" x14ac:dyDescent="0.3">
      <c r="C1582" t="s">
        <v>166</v>
      </c>
      <c r="D1582" t="s">
        <v>158</v>
      </c>
      <c r="E1582" t="s">
        <v>29</v>
      </c>
      <c r="F1582" t="s">
        <v>159</v>
      </c>
      <c r="G1582" s="2">
        <v>11</v>
      </c>
      <c r="H1582" s="2" t="s">
        <v>658</v>
      </c>
      <c r="I1582" s="67">
        <v>-492.91</v>
      </c>
      <c r="J1582" s="67">
        <v>0</v>
      </c>
      <c r="K1582" s="67">
        <v>-492.91</v>
      </c>
      <c r="L1582" s="67">
        <v>0</v>
      </c>
      <c r="M1582" s="67">
        <v>-492.91</v>
      </c>
      <c r="N1582" s="67">
        <v>0</v>
      </c>
      <c r="P1582" s="67">
        <v>0</v>
      </c>
      <c r="Q1582" s="67">
        <v>0</v>
      </c>
      <c r="U1582" t="s">
        <v>783</v>
      </c>
    </row>
    <row r="1583" spans="3:21" x14ac:dyDescent="0.3">
      <c r="C1583" t="s">
        <v>166</v>
      </c>
      <c r="D1583" t="s">
        <v>158</v>
      </c>
      <c r="E1583" t="s">
        <v>30</v>
      </c>
      <c r="F1583" t="s">
        <v>159</v>
      </c>
      <c r="G1583" s="2">
        <v>2</v>
      </c>
      <c r="H1583" s="2" t="s">
        <v>646</v>
      </c>
      <c r="I1583" s="67">
        <v>136958.72</v>
      </c>
      <c r="J1583" s="67">
        <v>12.84</v>
      </c>
      <c r="K1583" s="67">
        <v>136958.72</v>
      </c>
      <c r="L1583" s="67">
        <v>6.1</v>
      </c>
      <c r="M1583" s="67">
        <v>136958.72</v>
      </c>
      <c r="N1583" s="67">
        <v>58.39</v>
      </c>
      <c r="P1583" s="67">
        <v>0</v>
      </c>
      <c r="Q1583" s="67">
        <v>273917.44</v>
      </c>
      <c r="R1583" s="2" t="s">
        <v>161</v>
      </c>
      <c r="S1583" s="2" t="s">
        <v>161</v>
      </c>
      <c r="T1583" s="2" t="s">
        <v>161</v>
      </c>
      <c r="U1583" t="s">
        <v>783</v>
      </c>
    </row>
    <row r="1584" spans="3:21" x14ac:dyDescent="0.3">
      <c r="C1584" t="s">
        <v>166</v>
      </c>
      <c r="D1584" t="s">
        <v>158</v>
      </c>
      <c r="E1584" t="s">
        <v>30</v>
      </c>
      <c r="F1584" t="s">
        <v>159</v>
      </c>
      <c r="G1584" s="2">
        <v>1</v>
      </c>
      <c r="H1584" s="2" t="s">
        <v>354</v>
      </c>
      <c r="I1584" s="67">
        <v>11813.22</v>
      </c>
      <c r="J1584" s="67">
        <v>1.2</v>
      </c>
      <c r="K1584" s="67">
        <v>11813.22</v>
      </c>
      <c r="L1584" s="67">
        <v>159.82</v>
      </c>
      <c r="M1584" s="67">
        <v>11813.22</v>
      </c>
      <c r="N1584" s="67">
        <v>9.31</v>
      </c>
      <c r="P1584" s="67">
        <v>0</v>
      </c>
      <c r="Q1584" s="67">
        <v>11813.22</v>
      </c>
      <c r="R1584" s="2" t="s">
        <v>165</v>
      </c>
      <c r="S1584" s="2" t="s">
        <v>161</v>
      </c>
      <c r="T1584" s="2" t="s">
        <v>165</v>
      </c>
      <c r="U1584" t="s">
        <v>783</v>
      </c>
    </row>
    <row r="1585" spans="3:21" x14ac:dyDescent="0.3">
      <c r="C1585" t="s">
        <v>166</v>
      </c>
      <c r="D1585" t="s">
        <v>158</v>
      </c>
      <c r="E1585" t="s">
        <v>30</v>
      </c>
      <c r="F1585" t="s">
        <v>159</v>
      </c>
      <c r="G1585" s="2">
        <v>5</v>
      </c>
      <c r="H1585" s="2" t="s">
        <v>475</v>
      </c>
      <c r="I1585" s="67">
        <v>74413.289999999994</v>
      </c>
      <c r="J1585" s="67">
        <v>1.76</v>
      </c>
      <c r="K1585" s="67">
        <v>74413.289999999994</v>
      </c>
      <c r="L1585" s="67">
        <v>9.43</v>
      </c>
      <c r="M1585" s="67">
        <v>74413.289999999994</v>
      </c>
      <c r="N1585" s="67">
        <v>20.54</v>
      </c>
      <c r="P1585" s="67">
        <v>0</v>
      </c>
      <c r="Q1585" s="67">
        <v>372066.44999999995</v>
      </c>
      <c r="R1585" s="2" t="s">
        <v>161</v>
      </c>
      <c r="S1585" s="2" t="s">
        <v>161</v>
      </c>
      <c r="T1585" s="2" t="s">
        <v>165</v>
      </c>
      <c r="U1585" t="s">
        <v>783</v>
      </c>
    </row>
    <row r="1586" spans="3:21" x14ac:dyDescent="0.3">
      <c r="C1586" t="s">
        <v>166</v>
      </c>
      <c r="D1586" t="s">
        <v>158</v>
      </c>
      <c r="E1586" t="s">
        <v>29</v>
      </c>
      <c r="F1586" t="s">
        <v>159</v>
      </c>
      <c r="G1586" s="2">
        <v>-1</v>
      </c>
      <c r="H1586" s="2" t="s">
        <v>190</v>
      </c>
      <c r="I1586" s="67">
        <v>-428.34</v>
      </c>
      <c r="J1586" s="67">
        <v>0</v>
      </c>
      <c r="K1586" s="67">
        <v>-428.34</v>
      </c>
      <c r="L1586" s="67">
        <v>0</v>
      </c>
      <c r="M1586" s="67">
        <v>-428.34</v>
      </c>
      <c r="N1586" s="67">
        <v>0</v>
      </c>
      <c r="O1586" s="2">
        <v>1</v>
      </c>
      <c r="P1586" s="67">
        <v>0</v>
      </c>
      <c r="Q1586" s="67">
        <v>0</v>
      </c>
      <c r="U1586" t="s">
        <v>783</v>
      </c>
    </row>
    <row r="1587" spans="3:21" x14ac:dyDescent="0.3">
      <c r="C1587" t="s">
        <v>31</v>
      </c>
      <c r="D1587" t="s">
        <v>158</v>
      </c>
      <c r="E1587" t="s">
        <v>30</v>
      </c>
      <c r="F1587" t="s">
        <v>159</v>
      </c>
      <c r="G1587" s="2">
        <v>11</v>
      </c>
      <c r="H1587" s="2" t="s">
        <v>267</v>
      </c>
      <c r="I1587" s="67">
        <v>115393.37</v>
      </c>
      <c r="J1587" s="67">
        <v>0</v>
      </c>
      <c r="K1587" s="67">
        <v>115393.37</v>
      </c>
      <c r="L1587" s="67">
        <v>0</v>
      </c>
      <c r="M1587" s="67">
        <v>115393.37</v>
      </c>
      <c r="N1587" s="67">
        <v>8.68</v>
      </c>
      <c r="P1587" s="67">
        <v>115393.37</v>
      </c>
      <c r="Q1587" s="67">
        <v>1269327.0699999998</v>
      </c>
      <c r="R1587" s="2" t="s">
        <v>161</v>
      </c>
      <c r="S1587" s="2" t="s">
        <v>161</v>
      </c>
      <c r="T1587" s="2" t="s">
        <v>165</v>
      </c>
      <c r="U1587" t="s">
        <v>783</v>
      </c>
    </row>
    <row r="1588" spans="3:21" x14ac:dyDescent="0.3">
      <c r="C1588" t="s">
        <v>166</v>
      </c>
      <c r="D1588" t="s">
        <v>158</v>
      </c>
      <c r="E1588" t="s">
        <v>29</v>
      </c>
      <c r="F1588" t="s">
        <v>159</v>
      </c>
      <c r="G1588" s="2">
        <v>6</v>
      </c>
      <c r="H1588" s="2" t="s">
        <v>424</v>
      </c>
      <c r="I1588" s="67">
        <v>-49.42</v>
      </c>
      <c r="J1588" s="67">
        <v>0</v>
      </c>
      <c r="K1588" s="67">
        <v>-49.42</v>
      </c>
      <c r="L1588" s="67">
        <v>0</v>
      </c>
      <c r="M1588" s="67">
        <v>-49.42</v>
      </c>
      <c r="N1588" s="67">
        <v>0</v>
      </c>
      <c r="P1588" s="67">
        <v>0</v>
      </c>
      <c r="Q1588" s="67">
        <v>0</v>
      </c>
      <c r="U1588" t="s">
        <v>783</v>
      </c>
    </row>
    <row r="1589" spans="3:21" x14ac:dyDescent="0.3">
      <c r="C1589" t="s">
        <v>31</v>
      </c>
      <c r="D1589" t="s">
        <v>158</v>
      </c>
      <c r="E1589" t="s">
        <v>30</v>
      </c>
      <c r="F1589" t="s">
        <v>159</v>
      </c>
      <c r="G1589" s="2">
        <v>6</v>
      </c>
      <c r="H1589" s="2" t="s">
        <v>184</v>
      </c>
      <c r="I1589" s="67">
        <v>143901.79999999999</v>
      </c>
      <c r="J1589" s="67">
        <v>0</v>
      </c>
      <c r="K1589" s="67">
        <v>143901.79999999999</v>
      </c>
      <c r="L1589" s="67">
        <v>0</v>
      </c>
      <c r="M1589" s="67">
        <v>143901.79999999999</v>
      </c>
      <c r="N1589" s="67">
        <v>91.32</v>
      </c>
      <c r="P1589" s="67">
        <v>0</v>
      </c>
      <c r="Q1589" s="67">
        <v>863410.79999999993</v>
      </c>
      <c r="R1589" s="2" t="s">
        <v>161</v>
      </c>
      <c r="S1589" s="2" t="s">
        <v>161</v>
      </c>
      <c r="T1589" s="2" t="s">
        <v>165</v>
      </c>
      <c r="U1589" t="s">
        <v>783</v>
      </c>
    </row>
    <row r="1590" spans="3:21" x14ac:dyDescent="0.3">
      <c r="C1590" t="s">
        <v>31</v>
      </c>
      <c r="D1590" t="s">
        <v>158</v>
      </c>
      <c r="E1590" t="s">
        <v>30</v>
      </c>
      <c r="F1590" t="s">
        <v>159</v>
      </c>
      <c r="G1590" s="2">
        <v>-1</v>
      </c>
      <c r="H1590" s="2" t="s">
        <v>436</v>
      </c>
      <c r="I1590" s="67">
        <v>33873.71</v>
      </c>
      <c r="J1590" s="67">
        <v>4.28</v>
      </c>
      <c r="K1590" s="67">
        <v>33873.71</v>
      </c>
      <c r="L1590" s="67">
        <v>2.0299999999999998</v>
      </c>
      <c r="M1590" s="67">
        <v>33873.71</v>
      </c>
      <c r="N1590" s="67">
        <v>19.47</v>
      </c>
      <c r="P1590" s="67">
        <v>0</v>
      </c>
      <c r="Q1590" s="67">
        <v>0</v>
      </c>
      <c r="R1590" s="2" t="s">
        <v>161</v>
      </c>
      <c r="S1590" s="2" t="s">
        <v>161</v>
      </c>
      <c r="T1590" s="2" t="s">
        <v>161</v>
      </c>
      <c r="U1590" t="s">
        <v>783</v>
      </c>
    </row>
    <row r="1591" spans="3:21" x14ac:dyDescent="0.3">
      <c r="C1591" t="s">
        <v>166</v>
      </c>
      <c r="D1591" t="s">
        <v>158</v>
      </c>
      <c r="E1591" t="s">
        <v>29</v>
      </c>
      <c r="F1591" t="s">
        <v>159</v>
      </c>
      <c r="G1591" s="2">
        <v>4</v>
      </c>
      <c r="H1591" s="2" t="s">
        <v>604</v>
      </c>
      <c r="I1591" s="67">
        <v>-66.459999999999994</v>
      </c>
      <c r="J1591" s="67">
        <v>0</v>
      </c>
      <c r="K1591" s="67">
        <v>-66.459999999999994</v>
      </c>
      <c r="L1591" s="67">
        <v>0</v>
      </c>
      <c r="M1591" s="67">
        <v>-66.459999999999994</v>
      </c>
      <c r="N1591" s="67">
        <v>0</v>
      </c>
      <c r="P1591" s="67">
        <v>0</v>
      </c>
      <c r="Q1591" s="67">
        <v>0</v>
      </c>
      <c r="U1591" t="s">
        <v>783</v>
      </c>
    </row>
    <row r="1592" spans="3:21" x14ac:dyDescent="0.3">
      <c r="C1592" t="s">
        <v>31</v>
      </c>
      <c r="D1592" t="s">
        <v>158</v>
      </c>
      <c r="E1592" t="s">
        <v>29</v>
      </c>
      <c r="F1592" t="s">
        <v>159</v>
      </c>
      <c r="G1592" s="2">
        <v>-1</v>
      </c>
      <c r="H1592" s="2" t="s">
        <v>612</v>
      </c>
      <c r="I1592" s="67">
        <v>-8722.7900000000009</v>
      </c>
      <c r="J1592" s="67">
        <v>0</v>
      </c>
      <c r="K1592" s="67">
        <v>-8722.7900000000009</v>
      </c>
      <c r="L1592" s="67">
        <v>0</v>
      </c>
      <c r="M1592" s="67">
        <v>-8722.7900000000009</v>
      </c>
      <c r="N1592" s="67">
        <v>0</v>
      </c>
      <c r="P1592" s="67">
        <v>0</v>
      </c>
      <c r="Q1592" s="67">
        <v>0</v>
      </c>
      <c r="U1592" t="s">
        <v>783</v>
      </c>
    </row>
    <row r="1593" spans="3:21" x14ac:dyDescent="0.3">
      <c r="C1593" t="s">
        <v>166</v>
      </c>
      <c r="D1593" t="s">
        <v>158</v>
      </c>
      <c r="E1593" t="s">
        <v>30</v>
      </c>
      <c r="F1593" t="s">
        <v>159</v>
      </c>
      <c r="G1593" s="2">
        <v>1</v>
      </c>
      <c r="H1593" s="2" t="s">
        <v>232</v>
      </c>
      <c r="I1593" s="67">
        <v>25642.3</v>
      </c>
      <c r="J1593" s="67">
        <v>1.6</v>
      </c>
      <c r="K1593" s="67">
        <v>25642.3</v>
      </c>
      <c r="L1593" s="67">
        <v>584.29</v>
      </c>
      <c r="M1593" s="67">
        <v>25642.3</v>
      </c>
      <c r="N1593" s="67">
        <v>7.27</v>
      </c>
      <c r="P1593" s="67">
        <v>0</v>
      </c>
      <c r="Q1593" s="67">
        <v>25642.3</v>
      </c>
      <c r="R1593" s="2" t="s">
        <v>165</v>
      </c>
      <c r="S1593" s="2" t="s">
        <v>161</v>
      </c>
      <c r="T1593" s="2" t="s">
        <v>165</v>
      </c>
      <c r="U1593" t="s">
        <v>783</v>
      </c>
    </row>
    <row r="1594" spans="3:21" x14ac:dyDescent="0.3">
      <c r="C1594" t="s">
        <v>166</v>
      </c>
      <c r="D1594" t="s">
        <v>158</v>
      </c>
      <c r="E1594" t="s">
        <v>30</v>
      </c>
      <c r="F1594" t="s">
        <v>159</v>
      </c>
      <c r="G1594" s="2">
        <v>4</v>
      </c>
      <c r="H1594" s="2" t="s">
        <v>527</v>
      </c>
      <c r="I1594" s="67">
        <v>56217.72</v>
      </c>
      <c r="J1594" s="67">
        <v>5798.5</v>
      </c>
      <c r="K1594" s="67">
        <v>56217.72</v>
      </c>
      <c r="L1594" s="67">
        <v>1.3</v>
      </c>
      <c r="M1594" s="67">
        <v>56217.72</v>
      </c>
      <c r="N1594" s="67">
        <v>21.22</v>
      </c>
      <c r="P1594" s="67">
        <v>0</v>
      </c>
      <c r="Q1594" s="67">
        <v>224870.88</v>
      </c>
      <c r="R1594" s="2" t="s">
        <v>161</v>
      </c>
      <c r="S1594" s="2" t="s">
        <v>165</v>
      </c>
      <c r="T1594" s="2" t="s">
        <v>165</v>
      </c>
      <c r="U1594" t="s">
        <v>783</v>
      </c>
    </row>
    <row r="1595" spans="3:21" x14ac:dyDescent="0.3">
      <c r="C1595" t="s">
        <v>166</v>
      </c>
      <c r="D1595" t="s">
        <v>158</v>
      </c>
      <c r="E1595" t="s">
        <v>30</v>
      </c>
      <c r="F1595" t="s">
        <v>159</v>
      </c>
      <c r="G1595" s="2">
        <v>6</v>
      </c>
      <c r="H1595" s="2" t="s">
        <v>404</v>
      </c>
      <c r="I1595" s="67">
        <v>567073.47</v>
      </c>
      <c r="J1595" s="67">
        <v>135.75</v>
      </c>
      <c r="K1595" s="67">
        <v>567073.47</v>
      </c>
      <c r="L1595" s="67">
        <v>27.47</v>
      </c>
      <c r="M1595" s="67">
        <v>567073.47</v>
      </c>
      <c r="N1595" s="67">
        <v>217.7</v>
      </c>
      <c r="P1595" s="67">
        <v>0</v>
      </c>
      <c r="Q1595" s="67">
        <v>3402440.82</v>
      </c>
      <c r="R1595" s="2" t="s">
        <v>161</v>
      </c>
      <c r="S1595" s="2" t="s">
        <v>161</v>
      </c>
      <c r="T1595" s="2" t="s">
        <v>161</v>
      </c>
      <c r="U1595" t="s">
        <v>783</v>
      </c>
    </row>
    <row r="1596" spans="3:21" x14ac:dyDescent="0.3">
      <c r="C1596" t="s">
        <v>32</v>
      </c>
      <c r="D1596" t="s">
        <v>158</v>
      </c>
      <c r="E1596" t="s">
        <v>30</v>
      </c>
      <c r="F1596" t="s">
        <v>159</v>
      </c>
      <c r="G1596" s="2">
        <v>1</v>
      </c>
      <c r="H1596" s="2" t="s">
        <v>364</v>
      </c>
      <c r="I1596" s="67">
        <v>4043.97</v>
      </c>
      <c r="J1596" s="67">
        <v>610.29</v>
      </c>
      <c r="K1596" s="67">
        <v>4043.97</v>
      </c>
      <c r="L1596" s="67">
        <v>0.18</v>
      </c>
      <c r="M1596" s="67">
        <v>4043.97</v>
      </c>
      <c r="N1596" s="67">
        <v>1.77</v>
      </c>
      <c r="P1596" s="67">
        <v>0</v>
      </c>
      <c r="Q1596" s="67">
        <v>4043.97</v>
      </c>
      <c r="R1596" s="2" t="s">
        <v>161</v>
      </c>
      <c r="S1596" s="2" t="s">
        <v>165</v>
      </c>
      <c r="T1596" s="2" t="s">
        <v>165</v>
      </c>
      <c r="U1596" t="s">
        <v>783</v>
      </c>
    </row>
    <row r="1597" spans="3:21" x14ac:dyDescent="0.3">
      <c r="C1597" t="s">
        <v>166</v>
      </c>
      <c r="D1597" t="s">
        <v>158</v>
      </c>
      <c r="E1597" t="s">
        <v>29</v>
      </c>
      <c r="F1597" t="s">
        <v>159</v>
      </c>
      <c r="G1597" s="2">
        <v>0</v>
      </c>
      <c r="H1597" s="2" t="s">
        <v>300</v>
      </c>
      <c r="I1597" s="67">
        <v>-36.619999999999997</v>
      </c>
      <c r="J1597" s="67">
        <v>0</v>
      </c>
      <c r="K1597" s="67">
        <v>-36.619999999999997</v>
      </c>
      <c r="L1597" s="67">
        <v>0</v>
      </c>
      <c r="M1597" s="67">
        <v>-36.619999999999997</v>
      </c>
      <c r="N1597" s="67">
        <v>0</v>
      </c>
      <c r="P1597" s="67">
        <v>0</v>
      </c>
      <c r="Q1597" s="67">
        <v>0</v>
      </c>
      <c r="U1597" t="s">
        <v>783</v>
      </c>
    </row>
    <row r="1598" spans="3:21" x14ac:dyDescent="0.3">
      <c r="C1598" t="s">
        <v>31</v>
      </c>
      <c r="D1598" t="s">
        <v>158</v>
      </c>
      <c r="E1598" t="s">
        <v>29</v>
      </c>
      <c r="F1598" t="s">
        <v>159</v>
      </c>
      <c r="G1598" s="2">
        <v>0</v>
      </c>
      <c r="H1598" s="2" t="s">
        <v>336</v>
      </c>
      <c r="I1598" s="67">
        <v>-16.12</v>
      </c>
      <c r="J1598" s="67">
        <v>0</v>
      </c>
      <c r="K1598" s="67">
        <v>-16.12</v>
      </c>
      <c r="L1598" s="67">
        <v>0</v>
      </c>
      <c r="M1598" s="67">
        <v>-16.12</v>
      </c>
      <c r="N1598" s="67">
        <v>0</v>
      </c>
      <c r="P1598" s="67">
        <v>0</v>
      </c>
      <c r="Q1598" s="67">
        <v>0</v>
      </c>
      <c r="U1598" t="s">
        <v>783</v>
      </c>
    </row>
    <row r="1599" spans="3:21" x14ac:dyDescent="0.3">
      <c r="C1599" t="s">
        <v>166</v>
      </c>
      <c r="D1599" t="s">
        <v>158</v>
      </c>
      <c r="E1599" t="s">
        <v>30</v>
      </c>
      <c r="F1599" t="s">
        <v>159</v>
      </c>
      <c r="G1599" s="2">
        <v>2</v>
      </c>
      <c r="H1599" s="2" t="s">
        <v>406</v>
      </c>
      <c r="I1599" s="67">
        <v>286067.05</v>
      </c>
      <c r="J1599" s="67">
        <v>6.1</v>
      </c>
      <c r="K1599" s="67">
        <v>286067.05</v>
      </c>
      <c r="L1599" s="67">
        <v>11.28</v>
      </c>
      <c r="M1599" s="67">
        <v>286067.05</v>
      </c>
      <c r="N1599" s="67">
        <v>77.95</v>
      </c>
      <c r="P1599" s="67">
        <v>0</v>
      </c>
      <c r="Q1599" s="67">
        <v>572134.1</v>
      </c>
      <c r="R1599" s="2" t="s">
        <v>161</v>
      </c>
      <c r="S1599" s="2" t="s">
        <v>161</v>
      </c>
      <c r="T1599" s="2" t="s">
        <v>161</v>
      </c>
      <c r="U1599" t="s">
        <v>783</v>
      </c>
    </row>
    <row r="1600" spans="3:21" x14ac:dyDescent="0.3">
      <c r="C1600" t="s">
        <v>32</v>
      </c>
      <c r="D1600" t="s">
        <v>158</v>
      </c>
      <c r="E1600" t="s">
        <v>29</v>
      </c>
      <c r="F1600" t="s">
        <v>159</v>
      </c>
      <c r="G1600" s="2">
        <v>3</v>
      </c>
      <c r="H1600" s="2" t="s">
        <v>464</v>
      </c>
      <c r="I1600" s="67">
        <v>-58064.160000000003</v>
      </c>
      <c r="J1600" s="67">
        <v>0</v>
      </c>
      <c r="K1600" s="67">
        <v>-58064.160000000003</v>
      </c>
      <c r="L1600" s="67">
        <v>0</v>
      </c>
      <c r="M1600" s="67">
        <v>-58064.160000000003</v>
      </c>
      <c r="N1600" s="67">
        <v>0</v>
      </c>
      <c r="P1600" s="67">
        <v>0</v>
      </c>
      <c r="Q1600" s="67">
        <v>0</v>
      </c>
      <c r="U1600" t="s">
        <v>783</v>
      </c>
    </row>
    <row r="1601" spans="3:21" x14ac:dyDescent="0.3">
      <c r="C1601" t="s">
        <v>166</v>
      </c>
      <c r="D1601" t="s">
        <v>158</v>
      </c>
      <c r="E1601" t="s">
        <v>29</v>
      </c>
      <c r="F1601" t="s">
        <v>159</v>
      </c>
      <c r="G1601" s="2">
        <v>2</v>
      </c>
      <c r="H1601" s="2" t="s">
        <v>488</v>
      </c>
      <c r="I1601" s="67">
        <v>-4589.57</v>
      </c>
      <c r="J1601" s="67">
        <v>0</v>
      </c>
      <c r="K1601" s="67">
        <v>-4589.57</v>
      </c>
      <c r="L1601" s="67">
        <v>0</v>
      </c>
      <c r="M1601" s="67">
        <v>-4589.57</v>
      </c>
      <c r="N1601" s="67">
        <v>0</v>
      </c>
      <c r="P1601" s="67">
        <v>0</v>
      </c>
      <c r="Q1601" s="67">
        <v>0</v>
      </c>
      <c r="U1601" t="s">
        <v>783</v>
      </c>
    </row>
    <row r="1602" spans="3:21" x14ac:dyDescent="0.3">
      <c r="C1602" t="s">
        <v>31</v>
      </c>
      <c r="D1602" t="s">
        <v>158</v>
      </c>
      <c r="E1602" t="s">
        <v>30</v>
      </c>
      <c r="F1602" t="s">
        <v>159</v>
      </c>
      <c r="G1602" s="2">
        <v>0</v>
      </c>
      <c r="H1602" s="2" t="s">
        <v>323</v>
      </c>
      <c r="I1602" s="67">
        <v>247000.76</v>
      </c>
      <c r="J1602" s="67">
        <v>12.1</v>
      </c>
      <c r="K1602" s="67">
        <v>247000.76</v>
      </c>
      <c r="L1602" s="67">
        <v>5.75</v>
      </c>
      <c r="M1602" s="67">
        <v>247000.76</v>
      </c>
      <c r="N1602" s="67">
        <v>55.05</v>
      </c>
      <c r="P1602" s="67">
        <v>0</v>
      </c>
      <c r="Q1602" s="67">
        <v>0</v>
      </c>
      <c r="R1602" s="2" t="s">
        <v>161</v>
      </c>
      <c r="S1602" s="2" t="s">
        <v>161</v>
      </c>
      <c r="T1602" s="2" t="s">
        <v>161</v>
      </c>
      <c r="U1602" t="s">
        <v>783</v>
      </c>
    </row>
    <row r="1603" spans="3:21" x14ac:dyDescent="0.3">
      <c r="C1603" t="s">
        <v>31</v>
      </c>
      <c r="D1603" t="s">
        <v>158</v>
      </c>
      <c r="E1603" t="s">
        <v>29</v>
      </c>
      <c r="F1603" t="s">
        <v>159</v>
      </c>
      <c r="G1603" s="2">
        <v>2</v>
      </c>
      <c r="H1603" s="2" t="s">
        <v>344</v>
      </c>
      <c r="I1603" s="67">
        <v>-28035.72</v>
      </c>
      <c r="J1603" s="67">
        <v>0</v>
      </c>
      <c r="K1603" s="67">
        <v>-28035.72</v>
      </c>
      <c r="L1603" s="67">
        <v>0</v>
      </c>
      <c r="M1603" s="67">
        <v>-28035.72</v>
      </c>
      <c r="N1603" s="67">
        <v>0</v>
      </c>
      <c r="P1603" s="67">
        <v>0</v>
      </c>
      <c r="Q1603" s="67">
        <v>0</v>
      </c>
      <c r="U1603" t="s">
        <v>783</v>
      </c>
    </row>
    <row r="1604" spans="3:21" x14ac:dyDescent="0.3">
      <c r="C1604" t="s">
        <v>31</v>
      </c>
      <c r="D1604" t="s">
        <v>158</v>
      </c>
      <c r="E1604" t="s">
        <v>29</v>
      </c>
      <c r="F1604" t="s">
        <v>159</v>
      </c>
      <c r="G1604" s="2">
        <v>-1</v>
      </c>
      <c r="H1604" s="2" t="s">
        <v>600</v>
      </c>
      <c r="I1604" s="67">
        <v>-33485.75</v>
      </c>
      <c r="J1604" s="67">
        <v>0</v>
      </c>
      <c r="K1604" s="67">
        <v>-33485.75</v>
      </c>
      <c r="L1604" s="67">
        <v>0</v>
      </c>
      <c r="M1604" s="67">
        <v>-33485.75</v>
      </c>
      <c r="N1604" s="67">
        <v>0</v>
      </c>
      <c r="P1604" s="67">
        <v>0</v>
      </c>
      <c r="Q1604" s="67">
        <v>0</v>
      </c>
      <c r="U1604" t="s">
        <v>783</v>
      </c>
    </row>
    <row r="1605" spans="3:21" x14ac:dyDescent="0.3">
      <c r="C1605" t="s">
        <v>166</v>
      </c>
      <c r="D1605" t="s">
        <v>158</v>
      </c>
      <c r="E1605" t="s">
        <v>30</v>
      </c>
      <c r="F1605" t="s">
        <v>159</v>
      </c>
      <c r="G1605" s="2">
        <v>7</v>
      </c>
      <c r="H1605" s="2" t="s">
        <v>201</v>
      </c>
      <c r="I1605" s="67">
        <v>18527.71</v>
      </c>
      <c r="J1605" s="67">
        <v>0.36</v>
      </c>
      <c r="K1605" s="67">
        <v>18527.71</v>
      </c>
      <c r="L1605" s="67">
        <v>0.17</v>
      </c>
      <c r="M1605" s="67">
        <v>18527.71</v>
      </c>
      <c r="N1605" s="67">
        <v>1.62</v>
      </c>
      <c r="P1605" s="67">
        <v>0</v>
      </c>
      <c r="Q1605" s="67">
        <v>129693.97</v>
      </c>
      <c r="R1605" s="2" t="s">
        <v>165</v>
      </c>
      <c r="S1605" s="2" t="s">
        <v>165</v>
      </c>
      <c r="T1605" s="2" t="s">
        <v>165</v>
      </c>
      <c r="U1605" t="s">
        <v>783</v>
      </c>
    </row>
    <row r="1606" spans="3:21" x14ac:dyDescent="0.3">
      <c r="C1606" t="s">
        <v>31</v>
      </c>
      <c r="D1606" t="s">
        <v>158</v>
      </c>
      <c r="E1606" t="s">
        <v>29</v>
      </c>
      <c r="F1606" t="s">
        <v>159</v>
      </c>
      <c r="G1606" s="2">
        <v>2</v>
      </c>
      <c r="H1606" s="2" t="s">
        <v>423</v>
      </c>
      <c r="I1606" s="67">
        <v>-2210.27</v>
      </c>
      <c r="J1606" s="67">
        <v>0</v>
      </c>
      <c r="K1606" s="67">
        <v>-2210.27</v>
      </c>
      <c r="L1606" s="67">
        <v>0</v>
      </c>
      <c r="M1606" s="67">
        <v>-2210.27</v>
      </c>
      <c r="N1606" s="67">
        <v>0</v>
      </c>
      <c r="P1606" s="67">
        <v>0</v>
      </c>
      <c r="Q1606" s="67">
        <v>0</v>
      </c>
      <c r="U1606" t="s">
        <v>783</v>
      </c>
    </row>
    <row r="1607" spans="3:21" x14ac:dyDescent="0.3">
      <c r="C1607" t="s">
        <v>31</v>
      </c>
      <c r="D1607" t="s">
        <v>158</v>
      </c>
      <c r="E1607" t="s">
        <v>29</v>
      </c>
      <c r="F1607" t="s">
        <v>159</v>
      </c>
      <c r="G1607" s="2">
        <v>16</v>
      </c>
      <c r="H1607" s="2" t="s">
        <v>204</v>
      </c>
      <c r="I1607" s="67">
        <v>-8684.5</v>
      </c>
      <c r="J1607" s="67">
        <v>0</v>
      </c>
      <c r="K1607" s="67">
        <v>-8684.5</v>
      </c>
      <c r="L1607" s="67">
        <v>0</v>
      </c>
      <c r="M1607" s="67">
        <v>-8684.5</v>
      </c>
      <c r="N1607" s="67">
        <v>0</v>
      </c>
      <c r="P1607" s="67">
        <v>0</v>
      </c>
      <c r="Q1607" s="67">
        <v>0</v>
      </c>
      <c r="U1607" t="s">
        <v>783</v>
      </c>
    </row>
    <row r="1608" spans="3:21" x14ac:dyDescent="0.3">
      <c r="C1608" t="s">
        <v>31</v>
      </c>
      <c r="D1608" t="s">
        <v>158</v>
      </c>
      <c r="E1608" t="s">
        <v>30</v>
      </c>
      <c r="F1608" t="s">
        <v>159</v>
      </c>
      <c r="G1608" s="2">
        <v>11</v>
      </c>
      <c r="H1608" s="2" t="s">
        <v>181</v>
      </c>
      <c r="I1608" s="67">
        <v>30534.01</v>
      </c>
      <c r="J1608" s="67">
        <v>2.52</v>
      </c>
      <c r="K1608" s="67">
        <v>30534.01</v>
      </c>
      <c r="L1608" s="67">
        <v>0.42</v>
      </c>
      <c r="M1608" s="67">
        <v>30534.01</v>
      </c>
      <c r="N1608" s="67">
        <v>4.6100000000000003</v>
      </c>
      <c r="P1608" s="67">
        <v>0</v>
      </c>
      <c r="Q1608" s="67">
        <v>335874.11</v>
      </c>
      <c r="R1608" s="2" t="s">
        <v>161</v>
      </c>
      <c r="S1608" s="2" t="s">
        <v>161</v>
      </c>
      <c r="T1608" s="2" t="s">
        <v>161</v>
      </c>
      <c r="U1608" t="s">
        <v>783</v>
      </c>
    </row>
    <row r="1609" spans="3:21" x14ac:dyDescent="0.3">
      <c r="C1609" t="s">
        <v>166</v>
      </c>
      <c r="D1609" t="s">
        <v>158</v>
      </c>
      <c r="E1609" t="s">
        <v>30</v>
      </c>
      <c r="F1609" t="s">
        <v>159</v>
      </c>
      <c r="G1609" s="2">
        <v>2</v>
      </c>
      <c r="H1609" s="2" t="s">
        <v>357</v>
      </c>
      <c r="I1609" s="67">
        <v>7528.3</v>
      </c>
      <c r="J1609" s="67">
        <v>589.22</v>
      </c>
      <c r="K1609" s="67">
        <v>7528.3</v>
      </c>
      <c r="L1609" s="67">
        <v>0.22</v>
      </c>
      <c r="M1609" s="67">
        <v>7528.3</v>
      </c>
      <c r="N1609" s="67">
        <v>2.8</v>
      </c>
      <c r="P1609" s="67">
        <v>0</v>
      </c>
      <c r="Q1609" s="67">
        <v>15056.6</v>
      </c>
      <c r="R1609" s="2" t="s">
        <v>161</v>
      </c>
      <c r="S1609" s="2" t="s">
        <v>165</v>
      </c>
      <c r="T1609" s="2" t="s">
        <v>165</v>
      </c>
      <c r="U1609" t="s">
        <v>783</v>
      </c>
    </row>
    <row r="1610" spans="3:21" x14ac:dyDescent="0.3">
      <c r="C1610" t="s">
        <v>31</v>
      </c>
      <c r="D1610" t="s">
        <v>158</v>
      </c>
      <c r="E1610" t="s">
        <v>30</v>
      </c>
      <c r="F1610" t="s">
        <v>159</v>
      </c>
      <c r="G1610" s="2">
        <v>-1</v>
      </c>
      <c r="H1610" s="2" t="s">
        <v>347</v>
      </c>
      <c r="I1610" s="67">
        <v>1535077.27</v>
      </c>
      <c r="J1610" s="67">
        <v>53.04</v>
      </c>
      <c r="K1610" s="67">
        <v>1535077.27</v>
      </c>
      <c r="L1610" s="67">
        <v>23.83</v>
      </c>
      <c r="M1610" s="67">
        <v>1535077.27</v>
      </c>
      <c r="N1610" s="67">
        <v>297.08999999999997</v>
      </c>
      <c r="P1610" s="67">
        <v>0</v>
      </c>
      <c r="Q1610" s="67">
        <v>0</v>
      </c>
      <c r="R1610" s="2" t="s">
        <v>161</v>
      </c>
      <c r="S1610" s="2" t="s">
        <v>161</v>
      </c>
      <c r="T1610" s="2" t="s">
        <v>161</v>
      </c>
      <c r="U1610" t="s">
        <v>783</v>
      </c>
    </row>
    <row r="1611" spans="3:21" x14ac:dyDescent="0.3">
      <c r="C1611" t="s">
        <v>31</v>
      </c>
      <c r="D1611" t="s">
        <v>158</v>
      </c>
      <c r="E1611" t="s">
        <v>30</v>
      </c>
      <c r="F1611" t="s">
        <v>159</v>
      </c>
      <c r="G1611" s="2">
        <v>3</v>
      </c>
      <c r="H1611" s="2" t="s">
        <v>229</v>
      </c>
      <c r="I1611" s="67">
        <v>319157.33</v>
      </c>
      <c r="J1611" s="67">
        <v>458.49</v>
      </c>
      <c r="K1611" s="67">
        <v>319157.33</v>
      </c>
      <c r="L1611" s="67">
        <v>35.119999999999997</v>
      </c>
      <c r="M1611" s="67">
        <v>319157.33</v>
      </c>
      <c r="N1611" s="67">
        <v>185.26</v>
      </c>
      <c r="P1611" s="67">
        <v>0</v>
      </c>
      <c r="Q1611" s="67">
        <v>957471.99</v>
      </c>
      <c r="R1611" s="2" t="s">
        <v>161</v>
      </c>
      <c r="S1611" s="2" t="s">
        <v>161</v>
      </c>
      <c r="T1611" s="2" t="s">
        <v>161</v>
      </c>
      <c r="U1611" t="s">
        <v>783</v>
      </c>
    </row>
    <row r="1612" spans="3:21" x14ac:dyDescent="0.3">
      <c r="C1612" t="s">
        <v>166</v>
      </c>
      <c r="D1612" t="s">
        <v>158</v>
      </c>
      <c r="E1612" t="s">
        <v>30</v>
      </c>
      <c r="F1612" t="s">
        <v>159</v>
      </c>
      <c r="G1612" s="2">
        <v>19</v>
      </c>
      <c r="H1612" s="2" t="s">
        <v>295</v>
      </c>
      <c r="I1612" s="67">
        <v>222968.79</v>
      </c>
      <c r="J1612" s="67">
        <v>6.07</v>
      </c>
      <c r="K1612" s="67">
        <v>222968.79</v>
      </c>
      <c r="L1612" s="67">
        <v>25.82</v>
      </c>
      <c r="M1612" s="67">
        <v>222968.79</v>
      </c>
      <c r="N1612" s="67">
        <v>9.91</v>
      </c>
      <c r="P1612" s="67">
        <v>0</v>
      </c>
      <c r="Q1612" s="67">
        <v>4236407.01</v>
      </c>
      <c r="R1612" s="2" t="s">
        <v>161</v>
      </c>
      <c r="S1612" s="2" t="s">
        <v>161</v>
      </c>
      <c r="T1612" s="2" t="s">
        <v>165</v>
      </c>
      <c r="U1612" t="s">
        <v>783</v>
      </c>
    </row>
    <row r="1613" spans="3:21" x14ac:dyDescent="0.3">
      <c r="C1613" t="s">
        <v>166</v>
      </c>
      <c r="D1613" t="s">
        <v>158</v>
      </c>
      <c r="E1613" t="s">
        <v>30</v>
      </c>
      <c r="F1613" t="s">
        <v>159</v>
      </c>
      <c r="G1613" s="2">
        <v>2</v>
      </c>
      <c r="H1613" s="2" t="s">
        <v>401</v>
      </c>
      <c r="I1613" s="67">
        <v>9200.01</v>
      </c>
      <c r="J1613" s="67">
        <v>1124.96</v>
      </c>
      <c r="K1613" s="67">
        <v>9200.01</v>
      </c>
      <c r="L1613" s="67">
        <v>0.8</v>
      </c>
      <c r="M1613" s="67">
        <v>9200.01</v>
      </c>
      <c r="N1613" s="67">
        <v>7.69</v>
      </c>
      <c r="P1613" s="67">
        <v>0</v>
      </c>
      <c r="Q1613" s="67">
        <v>18400.02</v>
      </c>
      <c r="R1613" s="2" t="s">
        <v>161</v>
      </c>
      <c r="S1613" s="2" t="s">
        <v>165</v>
      </c>
      <c r="T1613" s="2" t="s">
        <v>165</v>
      </c>
      <c r="U1613" t="s">
        <v>783</v>
      </c>
    </row>
    <row r="1614" spans="3:21" x14ac:dyDescent="0.3">
      <c r="C1614" t="s">
        <v>31</v>
      </c>
      <c r="D1614" t="s">
        <v>158</v>
      </c>
      <c r="E1614" t="s">
        <v>29</v>
      </c>
      <c r="F1614" t="s">
        <v>159</v>
      </c>
      <c r="G1614" s="2">
        <v>6</v>
      </c>
      <c r="H1614" s="2" t="s">
        <v>521</v>
      </c>
      <c r="I1614" s="67">
        <v>-6741.22</v>
      </c>
      <c r="J1614" s="67">
        <v>0</v>
      </c>
      <c r="K1614" s="67">
        <v>-6741.22</v>
      </c>
      <c r="L1614" s="67">
        <v>0</v>
      </c>
      <c r="M1614" s="67">
        <v>-6741.22</v>
      </c>
      <c r="N1614" s="67">
        <v>0</v>
      </c>
      <c r="P1614" s="67">
        <v>0</v>
      </c>
      <c r="Q1614" s="67">
        <v>0</v>
      </c>
      <c r="U1614" t="s">
        <v>783</v>
      </c>
    </row>
    <row r="1615" spans="3:21" x14ac:dyDescent="0.3">
      <c r="C1615" t="s">
        <v>32</v>
      </c>
      <c r="D1615" t="s">
        <v>158</v>
      </c>
      <c r="E1615" t="s">
        <v>29</v>
      </c>
      <c r="F1615" t="s">
        <v>159</v>
      </c>
      <c r="G1615" s="2">
        <v>-4</v>
      </c>
      <c r="H1615" s="2" t="s">
        <v>534</v>
      </c>
      <c r="I1615" s="67">
        <v>-450.89</v>
      </c>
      <c r="J1615" s="67">
        <v>0</v>
      </c>
      <c r="K1615" s="67">
        <v>-450.89</v>
      </c>
      <c r="L1615" s="67">
        <v>0</v>
      </c>
      <c r="M1615" s="67">
        <v>-450.89</v>
      </c>
      <c r="N1615" s="67">
        <v>0</v>
      </c>
      <c r="P1615" s="67">
        <v>0</v>
      </c>
      <c r="Q1615" s="67">
        <v>0</v>
      </c>
      <c r="U1615" t="s">
        <v>783</v>
      </c>
    </row>
    <row r="1616" spans="3:21" x14ac:dyDescent="0.3">
      <c r="C1616" t="s">
        <v>32</v>
      </c>
      <c r="D1616" t="s">
        <v>158</v>
      </c>
      <c r="E1616" t="s">
        <v>29</v>
      </c>
      <c r="F1616" t="s">
        <v>159</v>
      </c>
      <c r="G1616" s="2">
        <v>2</v>
      </c>
      <c r="H1616" s="2" t="s">
        <v>500</v>
      </c>
      <c r="I1616" s="67">
        <v>-3767.67</v>
      </c>
      <c r="J1616" s="67">
        <v>0</v>
      </c>
      <c r="K1616" s="67">
        <v>-3767.67</v>
      </c>
      <c r="L1616" s="67">
        <v>0</v>
      </c>
      <c r="M1616" s="67">
        <v>-3767.67</v>
      </c>
      <c r="N1616" s="67">
        <v>0</v>
      </c>
      <c r="P1616" s="67">
        <v>0</v>
      </c>
      <c r="Q1616" s="67">
        <v>0</v>
      </c>
      <c r="U1616" t="s">
        <v>783</v>
      </c>
    </row>
    <row r="1617" spans="3:21" x14ac:dyDescent="0.3">
      <c r="C1617" t="s">
        <v>166</v>
      </c>
      <c r="D1617" t="s">
        <v>158</v>
      </c>
      <c r="E1617" t="s">
        <v>29</v>
      </c>
      <c r="F1617" t="s">
        <v>159</v>
      </c>
      <c r="G1617" s="2">
        <v>11</v>
      </c>
      <c r="H1617" s="2" t="s">
        <v>333</v>
      </c>
      <c r="I1617" s="67">
        <v>-181.43</v>
      </c>
      <c r="J1617" s="67">
        <v>0</v>
      </c>
      <c r="K1617" s="67">
        <v>-181.43</v>
      </c>
      <c r="L1617" s="67">
        <v>0</v>
      </c>
      <c r="M1617" s="67">
        <v>-181.43</v>
      </c>
      <c r="N1617" s="67">
        <v>0</v>
      </c>
      <c r="P1617" s="67">
        <v>0</v>
      </c>
      <c r="Q1617" s="67">
        <v>0</v>
      </c>
      <c r="U1617" t="s">
        <v>783</v>
      </c>
    </row>
    <row r="1618" spans="3:21" x14ac:dyDescent="0.3">
      <c r="C1618" t="s">
        <v>166</v>
      </c>
      <c r="D1618" t="s">
        <v>158</v>
      </c>
      <c r="E1618" t="s">
        <v>30</v>
      </c>
      <c r="F1618" t="s">
        <v>159</v>
      </c>
      <c r="G1618" s="2">
        <v>-1</v>
      </c>
      <c r="H1618" s="2" t="s">
        <v>488</v>
      </c>
      <c r="I1618" s="67">
        <v>17204.599999999999</v>
      </c>
      <c r="J1618" s="67">
        <v>0.19</v>
      </c>
      <c r="K1618" s="67">
        <v>17204.599999999999</v>
      </c>
      <c r="L1618" s="67">
        <v>0.43</v>
      </c>
      <c r="M1618" s="67">
        <v>17204.599999999999</v>
      </c>
      <c r="N1618" s="67">
        <v>19.27</v>
      </c>
      <c r="O1618" s="2">
        <v>1</v>
      </c>
      <c r="P1618" s="67">
        <v>64</v>
      </c>
      <c r="Q1618" s="67">
        <v>0</v>
      </c>
      <c r="R1618" s="2" t="s">
        <v>251</v>
      </c>
      <c r="S1618" s="2" t="s">
        <v>251</v>
      </c>
      <c r="T1618" s="2" t="s">
        <v>251</v>
      </c>
      <c r="U1618" t="s">
        <v>783</v>
      </c>
    </row>
    <row r="1619" spans="3:21" x14ac:dyDescent="0.3">
      <c r="C1619" t="s">
        <v>166</v>
      </c>
      <c r="D1619" t="s">
        <v>158</v>
      </c>
      <c r="E1619" t="s">
        <v>30</v>
      </c>
      <c r="F1619" t="s">
        <v>159</v>
      </c>
      <c r="G1619" s="2">
        <v>0</v>
      </c>
      <c r="H1619" s="2" t="s">
        <v>479</v>
      </c>
      <c r="I1619" s="67">
        <v>67482.63</v>
      </c>
      <c r="J1619" s="67">
        <v>0</v>
      </c>
      <c r="K1619" s="67">
        <v>67482.63</v>
      </c>
      <c r="L1619" s="67">
        <v>0</v>
      </c>
      <c r="M1619" s="67">
        <v>67482.63</v>
      </c>
      <c r="N1619" s="67">
        <v>0</v>
      </c>
      <c r="P1619" s="67">
        <v>0</v>
      </c>
      <c r="Q1619" s="67">
        <v>0</v>
      </c>
      <c r="R1619" s="2" t="s">
        <v>161</v>
      </c>
      <c r="S1619" s="2" t="s">
        <v>161</v>
      </c>
      <c r="T1619" s="2" t="s">
        <v>165</v>
      </c>
      <c r="U1619" t="s">
        <v>783</v>
      </c>
    </row>
    <row r="1620" spans="3:21" x14ac:dyDescent="0.3">
      <c r="C1620" t="s">
        <v>31</v>
      </c>
      <c r="D1620" t="s">
        <v>158</v>
      </c>
      <c r="E1620" t="s">
        <v>29</v>
      </c>
      <c r="F1620" t="s">
        <v>159</v>
      </c>
      <c r="G1620" s="2">
        <v>1</v>
      </c>
      <c r="H1620" s="2" t="s">
        <v>344</v>
      </c>
      <c r="I1620" s="67">
        <v>-1895.71</v>
      </c>
      <c r="J1620" s="67">
        <v>0</v>
      </c>
      <c r="K1620" s="67">
        <v>-1895.71</v>
      </c>
      <c r="L1620" s="67">
        <v>0</v>
      </c>
      <c r="M1620" s="67">
        <v>-1895.71</v>
      </c>
      <c r="N1620" s="67">
        <v>0</v>
      </c>
      <c r="P1620" s="67">
        <v>0</v>
      </c>
      <c r="Q1620" s="67">
        <v>0</v>
      </c>
      <c r="U1620" t="s">
        <v>783</v>
      </c>
    </row>
    <row r="1621" spans="3:21" x14ac:dyDescent="0.3">
      <c r="C1621" t="s">
        <v>166</v>
      </c>
      <c r="D1621" t="s">
        <v>158</v>
      </c>
      <c r="E1621" t="s">
        <v>30</v>
      </c>
      <c r="F1621" t="s">
        <v>159</v>
      </c>
      <c r="G1621" s="2">
        <v>5</v>
      </c>
      <c r="H1621" s="2" t="s">
        <v>452</v>
      </c>
      <c r="I1621" s="67">
        <v>249219.5</v>
      </c>
      <c r="J1621" s="67">
        <v>23.8</v>
      </c>
      <c r="K1621" s="67">
        <v>249219.5</v>
      </c>
      <c r="L1621" s="67">
        <v>21.54</v>
      </c>
      <c r="M1621" s="67">
        <v>249219.5</v>
      </c>
      <c r="N1621" s="67">
        <v>111.29</v>
      </c>
      <c r="P1621" s="67">
        <v>0</v>
      </c>
      <c r="Q1621" s="67">
        <v>1246097.5</v>
      </c>
      <c r="R1621" s="2" t="s">
        <v>161</v>
      </c>
      <c r="S1621" s="2" t="s">
        <v>161</v>
      </c>
      <c r="T1621" s="2" t="s">
        <v>161</v>
      </c>
      <c r="U1621" t="s">
        <v>783</v>
      </c>
    </row>
    <row r="1622" spans="3:21" x14ac:dyDescent="0.3">
      <c r="C1622" t="s">
        <v>31</v>
      </c>
      <c r="D1622" t="s">
        <v>158</v>
      </c>
      <c r="E1622" t="s">
        <v>30</v>
      </c>
      <c r="F1622" t="s">
        <v>159</v>
      </c>
      <c r="G1622" s="2">
        <v>-1</v>
      </c>
      <c r="H1622" s="2" t="s">
        <v>220</v>
      </c>
      <c r="I1622" s="67">
        <v>1172144.68</v>
      </c>
      <c r="J1622" s="67">
        <v>122.8</v>
      </c>
      <c r="K1622" s="67">
        <v>1172144.68</v>
      </c>
      <c r="L1622" s="67">
        <v>17.260000000000002</v>
      </c>
      <c r="M1622" s="67">
        <v>1172144.68</v>
      </c>
      <c r="N1622" s="67">
        <v>954.99</v>
      </c>
      <c r="P1622" s="67">
        <v>0</v>
      </c>
      <c r="Q1622" s="67">
        <v>0</v>
      </c>
      <c r="R1622" s="2" t="s">
        <v>161</v>
      </c>
      <c r="S1622" s="2" t="s">
        <v>161</v>
      </c>
      <c r="T1622" s="2" t="s">
        <v>161</v>
      </c>
      <c r="U1622" t="s">
        <v>783</v>
      </c>
    </row>
    <row r="1623" spans="3:21" x14ac:dyDescent="0.3">
      <c r="C1623" t="s">
        <v>166</v>
      </c>
      <c r="D1623" t="s">
        <v>158</v>
      </c>
      <c r="E1623" t="s">
        <v>30</v>
      </c>
      <c r="F1623" t="s">
        <v>159</v>
      </c>
      <c r="G1623" s="2">
        <v>1</v>
      </c>
      <c r="H1623" s="2" t="s">
        <v>252</v>
      </c>
      <c r="I1623" s="67">
        <v>383820.53</v>
      </c>
      <c r="J1623" s="67">
        <v>6.31</v>
      </c>
      <c r="K1623" s="67">
        <v>383820.53</v>
      </c>
      <c r="L1623" s="67">
        <v>14.07</v>
      </c>
      <c r="M1623" s="67">
        <v>383820.53</v>
      </c>
      <c r="N1623" s="67">
        <v>56.26</v>
      </c>
      <c r="P1623" s="67">
        <v>0</v>
      </c>
      <c r="Q1623" s="67">
        <v>383820.53</v>
      </c>
      <c r="R1623" s="2" t="s">
        <v>161</v>
      </c>
      <c r="S1623" s="2" t="s">
        <v>161</v>
      </c>
      <c r="T1623" s="2" t="s">
        <v>161</v>
      </c>
      <c r="U1623" t="s">
        <v>783</v>
      </c>
    </row>
    <row r="1624" spans="3:21" x14ac:dyDescent="0.3">
      <c r="C1624" t="s">
        <v>31</v>
      </c>
      <c r="D1624" t="s">
        <v>158</v>
      </c>
      <c r="E1624" t="s">
        <v>29</v>
      </c>
      <c r="F1624" t="s">
        <v>159</v>
      </c>
      <c r="G1624" s="2">
        <v>3</v>
      </c>
      <c r="H1624" s="2" t="s">
        <v>184</v>
      </c>
      <c r="I1624" s="67">
        <v>-20329.060000000001</v>
      </c>
      <c r="J1624" s="67">
        <v>0</v>
      </c>
      <c r="K1624" s="67">
        <v>-20329.060000000001</v>
      </c>
      <c r="L1624" s="67">
        <v>0</v>
      </c>
      <c r="M1624" s="67">
        <v>-20329.060000000001</v>
      </c>
      <c r="N1624" s="67">
        <v>0</v>
      </c>
      <c r="P1624" s="67">
        <v>0</v>
      </c>
      <c r="Q1624" s="67">
        <v>0</v>
      </c>
      <c r="U1624" t="s">
        <v>783</v>
      </c>
    </row>
    <row r="1625" spans="3:21" x14ac:dyDescent="0.3">
      <c r="C1625" t="s">
        <v>32</v>
      </c>
      <c r="D1625" t="s">
        <v>158</v>
      </c>
      <c r="E1625" t="s">
        <v>29</v>
      </c>
      <c r="F1625" t="s">
        <v>159</v>
      </c>
      <c r="G1625" s="2">
        <v>3</v>
      </c>
      <c r="H1625" s="2" t="s">
        <v>302</v>
      </c>
      <c r="I1625" s="67">
        <v>-101624.25</v>
      </c>
      <c r="J1625" s="67">
        <v>0</v>
      </c>
      <c r="K1625" s="67">
        <v>-101624.25</v>
      </c>
      <c r="L1625" s="67">
        <v>0</v>
      </c>
      <c r="M1625" s="67">
        <v>-101624.25</v>
      </c>
      <c r="N1625" s="67">
        <v>0</v>
      </c>
      <c r="P1625" s="67">
        <v>0</v>
      </c>
      <c r="Q1625" s="67">
        <v>0</v>
      </c>
      <c r="U1625" t="s">
        <v>783</v>
      </c>
    </row>
    <row r="1626" spans="3:21" x14ac:dyDescent="0.3">
      <c r="C1626" t="s">
        <v>32</v>
      </c>
      <c r="D1626" t="s">
        <v>158</v>
      </c>
      <c r="E1626" t="s">
        <v>30</v>
      </c>
      <c r="F1626" t="s">
        <v>159</v>
      </c>
      <c r="G1626" s="2">
        <v>-1</v>
      </c>
      <c r="H1626" s="2" t="s">
        <v>366</v>
      </c>
      <c r="I1626" s="67">
        <v>2225.94</v>
      </c>
      <c r="J1626" s="67">
        <v>0.97</v>
      </c>
      <c r="K1626" s="67">
        <v>2225.94</v>
      </c>
      <c r="L1626" s="67">
        <v>0.46</v>
      </c>
      <c r="M1626" s="67">
        <v>2225.94</v>
      </c>
      <c r="N1626" s="67">
        <v>4.43</v>
      </c>
      <c r="P1626" s="67">
        <v>0</v>
      </c>
      <c r="Q1626" s="67">
        <v>0</v>
      </c>
      <c r="R1626" s="2" t="s">
        <v>161</v>
      </c>
      <c r="S1626" s="2" t="s">
        <v>161</v>
      </c>
      <c r="T1626" s="2" t="s">
        <v>161</v>
      </c>
      <c r="U1626" t="s">
        <v>783</v>
      </c>
    </row>
    <row r="1627" spans="3:21" x14ac:dyDescent="0.3">
      <c r="C1627" t="s">
        <v>32</v>
      </c>
      <c r="D1627" t="s">
        <v>158</v>
      </c>
      <c r="E1627" t="s">
        <v>29</v>
      </c>
      <c r="F1627" t="s">
        <v>159</v>
      </c>
      <c r="G1627" s="2">
        <v>6</v>
      </c>
      <c r="H1627" s="2" t="s">
        <v>329</v>
      </c>
      <c r="I1627" s="67">
        <v>-29512.38</v>
      </c>
      <c r="J1627" s="67">
        <v>0</v>
      </c>
      <c r="K1627" s="67">
        <v>-29512.38</v>
      </c>
      <c r="L1627" s="67">
        <v>0</v>
      </c>
      <c r="M1627" s="67">
        <v>-29512.38</v>
      </c>
      <c r="N1627" s="67">
        <v>0</v>
      </c>
      <c r="P1627" s="67">
        <v>0</v>
      </c>
      <c r="Q1627" s="67">
        <v>0</v>
      </c>
      <c r="U1627" t="s">
        <v>783</v>
      </c>
    </row>
    <row r="1628" spans="3:21" x14ac:dyDescent="0.3">
      <c r="C1628" t="s">
        <v>166</v>
      </c>
      <c r="D1628" t="s">
        <v>158</v>
      </c>
      <c r="E1628" t="s">
        <v>29</v>
      </c>
      <c r="F1628" t="s">
        <v>159</v>
      </c>
      <c r="G1628" s="2">
        <v>9</v>
      </c>
      <c r="H1628" s="2" t="s">
        <v>448</v>
      </c>
      <c r="I1628" s="67">
        <v>-281.26</v>
      </c>
      <c r="J1628" s="67">
        <v>0</v>
      </c>
      <c r="K1628" s="67">
        <v>-281.26</v>
      </c>
      <c r="L1628" s="67">
        <v>0</v>
      </c>
      <c r="M1628" s="67">
        <v>-281.26</v>
      </c>
      <c r="N1628" s="67">
        <v>0</v>
      </c>
      <c r="P1628" s="67">
        <v>0</v>
      </c>
      <c r="Q1628" s="67">
        <v>0</v>
      </c>
      <c r="U1628" t="s">
        <v>783</v>
      </c>
    </row>
    <row r="1629" spans="3:21" x14ac:dyDescent="0.3">
      <c r="C1629" t="s">
        <v>166</v>
      </c>
      <c r="D1629" t="s">
        <v>158</v>
      </c>
      <c r="E1629" t="s">
        <v>30</v>
      </c>
      <c r="F1629" t="s">
        <v>159</v>
      </c>
      <c r="G1629" s="2">
        <v>10</v>
      </c>
      <c r="H1629" s="2" t="s">
        <v>179</v>
      </c>
      <c r="I1629" s="67">
        <v>7648950.7400000002</v>
      </c>
      <c r="J1629" s="67">
        <v>0.82</v>
      </c>
      <c r="K1629" s="67">
        <v>7648950.7400000002</v>
      </c>
      <c r="L1629" s="67">
        <v>1.69</v>
      </c>
      <c r="M1629" s="67">
        <v>7648950.7400000002</v>
      </c>
      <c r="N1629" s="67">
        <v>31.13</v>
      </c>
      <c r="P1629" s="67">
        <v>468819.36</v>
      </c>
      <c r="Q1629" s="67">
        <v>76489507.400000006</v>
      </c>
      <c r="R1629" s="2" t="s">
        <v>161</v>
      </c>
      <c r="S1629" s="2" t="s">
        <v>161</v>
      </c>
      <c r="T1629" s="2" t="s">
        <v>165</v>
      </c>
      <c r="U1629" t="s">
        <v>783</v>
      </c>
    </row>
    <row r="1630" spans="3:21" x14ac:dyDescent="0.3">
      <c r="C1630" t="s">
        <v>31</v>
      </c>
      <c r="D1630" t="s">
        <v>158</v>
      </c>
      <c r="E1630" t="s">
        <v>30</v>
      </c>
      <c r="F1630" t="s">
        <v>159</v>
      </c>
      <c r="G1630" s="2">
        <v>3</v>
      </c>
      <c r="H1630" s="2" t="s">
        <v>229</v>
      </c>
      <c r="I1630" s="67">
        <v>37393.07</v>
      </c>
      <c r="J1630" s="67">
        <v>20.55</v>
      </c>
      <c r="K1630" s="67">
        <v>37393.07</v>
      </c>
      <c r="L1630" s="67">
        <v>1.57</v>
      </c>
      <c r="M1630" s="67">
        <v>37393.07</v>
      </c>
      <c r="N1630" s="67">
        <v>8.3000000000000007</v>
      </c>
      <c r="P1630" s="67">
        <v>0</v>
      </c>
      <c r="Q1630" s="67">
        <v>112179.20999999999</v>
      </c>
      <c r="R1630" s="2" t="s">
        <v>165</v>
      </c>
      <c r="S1630" s="2" t="s">
        <v>165</v>
      </c>
      <c r="T1630" s="2" t="s">
        <v>165</v>
      </c>
      <c r="U1630" t="s">
        <v>783</v>
      </c>
    </row>
    <row r="1631" spans="3:21" x14ac:dyDescent="0.3">
      <c r="C1631" t="s">
        <v>166</v>
      </c>
      <c r="D1631" t="s">
        <v>158</v>
      </c>
      <c r="E1631" t="s">
        <v>30</v>
      </c>
      <c r="F1631" t="s">
        <v>159</v>
      </c>
      <c r="G1631" s="2">
        <v>0</v>
      </c>
      <c r="H1631" s="2" t="s">
        <v>469</v>
      </c>
      <c r="I1631" s="67">
        <v>3070.95</v>
      </c>
      <c r="J1631" s="67">
        <v>168.18</v>
      </c>
      <c r="K1631" s="67">
        <v>3070.95</v>
      </c>
      <c r="L1631" s="67">
        <v>0.02</v>
      </c>
      <c r="M1631" s="67">
        <v>3070.95</v>
      </c>
      <c r="N1631" s="67">
        <v>0.27</v>
      </c>
      <c r="P1631" s="67">
        <v>0</v>
      </c>
      <c r="Q1631" s="67">
        <v>0</v>
      </c>
      <c r="R1631" s="2" t="s">
        <v>161</v>
      </c>
      <c r="S1631" s="2" t="s">
        <v>165</v>
      </c>
      <c r="T1631" s="2" t="s">
        <v>165</v>
      </c>
      <c r="U1631" t="s">
        <v>783</v>
      </c>
    </row>
    <row r="1632" spans="3:21" x14ac:dyDescent="0.3">
      <c r="C1632" t="s">
        <v>32</v>
      </c>
      <c r="D1632" t="s">
        <v>158</v>
      </c>
      <c r="E1632" t="s">
        <v>30</v>
      </c>
      <c r="F1632" t="s">
        <v>159</v>
      </c>
      <c r="G1632" s="2">
        <v>5</v>
      </c>
      <c r="H1632" s="2" t="s">
        <v>239</v>
      </c>
      <c r="I1632" s="67">
        <v>40010.25</v>
      </c>
      <c r="J1632" s="67">
        <v>0.57999999999999996</v>
      </c>
      <c r="K1632" s="67">
        <v>40010.25</v>
      </c>
      <c r="L1632" s="67">
        <v>0.28000000000000003</v>
      </c>
      <c r="M1632" s="67">
        <v>40010.25</v>
      </c>
      <c r="N1632" s="67">
        <v>2.65</v>
      </c>
      <c r="P1632" s="67">
        <v>0</v>
      </c>
      <c r="Q1632" s="67">
        <v>200051.25</v>
      </c>
      <c r="R1632" s="2" t="s">
        <v>161</v>
      </c>
      <c r="S1632" s="2" t="s">
        <v>161</v>
      </c>
      <c r="T1632" s="2" t="s">
        <v>161</v>
      </c>
      <c r="U1632" t="s">
        <v>783</v>
      </c>
    </row>
    <row r="1633" spans="3:21" x14ac:dyDescent="0.3">
      <c r="C1633" t="s">
        <v>166</v>
      </c>
      <c r="D1633" t="s">
        <v>158</v>
      </c>
      <c r="E1633" t="s">
        <v>30</v>
      </c>
      <c r="F1633" t="s">
        <v>159</v>
      </c>
      <c r="G1633" s="2">
        <v>-1</v>
      </c>
      <c r="H1633" s="2" t="s">
        <v>673</v>
      </c>
      <c r="I1633" s="67">
        <v>4.37</v>
      </c>
      <c r="J1633" s="67">
        <v>0</v>
      </c>
      <c r="K1633" s="67">
        <v>4.37</v>
      </c>
      <c r="L1633" s="67">
        <v>0</v>
      </c>
      <c r="M1633" s="67">
        <v>4.37</v>
      </c>
      <c r="N1633" s="67">
        <v>0.02</v>
      </c>
      <c r="P1633" s="67">
        <v>0</v>
      </c>
      <c r="Q1633" s="67">
        <v>0</v>
      </c>
      <c r="R1633" s="2" t="s">
        <v>161</v>
      </c>
      <c r="S1633" s="2" t="s">
        <v>161</v>
      </c>
      <c r="T1633" s="2" t="s">
        <v>161</v>
      </c>
      <c r="U1633" t="s">
        <v>783</v>
      </c>
    </row>
    <row r="1634" spans="3:21" x14ac:dyDescent="0.3">
      <c r="C1634" t="s">
        <v>32</v>
      </c>
      <c r="D1634" t="s">
        <v>158</v>
      </c>
      <c r="E1634" t="s">
        <v>29</v>
      </c>
      <c r="F1634" t="s">
        <v>159</v>
      </c>
      <c r="G1634" s="2">
        <v>-4</v>
      </c>
      <c r="H1634" s="2" t="s">
        <v>295</v>
      </c>
      <c r="I1634" s="67">
        <v>-468263.45</v>
      </c>
      <c r="J1634" s="67">
        <v>0</v>
      </c>
      <c r="K1634" s="67">
        <v>-468263.45</v>
      </c>
      <c r="L1634" s="67">
        <v>0</v>
      </c>
      <c r="M1634" s="67">
        <v>-468263.45</v>
      </c>
      <c r="N1634" s="67">
        <v>0</v>
      </c>
      <c r="P1634" s="67">
        <v>0</v>
      </c>
      <c r="Q1634" s="67">
        <v>0</v>
      </c>
      <c r="U1634" t="s">
        <v>783</v>
      </c>
    </row>
    <row r="1635" spans="3:21" x14ac:dyDescent="0.3">
      <c r="C1635" t="s">
        <v>31</v>
      </c>
      <c r="D1635" t="s">
        <v>158</v>
      </c>
      <c r="E1635" t="s">
        <v>30</v>
      </c>
      <c r="F1635" t="s">
        <v>159</v>
      </c>
      <c r="G1635" s="2">
        <v>6</v>
      </c>
      <c r="H1635" s="2" t="s">
        <v>355</v>
      </c>
      <c r="I1635" s="67">
        <v>50315.9</v>
      </c>
      <c r="J1635" s="67">
        <v>9.43</v>
      </c>
      <c r="K1635" s="67">
        <v>50315.9</v>
      </c>
      <c r="L1635" s="67">
        <v>4.4800000000000004</v>
      </c>
      <c r="M1635" s="67">
        <v>50315.9</v>
      </c>
      <c r="N1635" s="67">
        <v>42.88</v>
      </c>
      <c r="P1635" s="67">
        <v>0</v>
      </c>
      <c r="Q1635" s="67">
        <v>301895.40000000002</v>
      </c>
      <c r="R1635" s="2" t="s">
        <v>161</v>
      </c>
      <c r="S1635" s="2" t="s">
        <v>161</v>
      </c>
      <c r="T1635" s="2" t="s">
        <v>161</v>
      </c>
      <c r="U1635" t="s">
        <v>783</v>
      </c>
    </row>
    <row r="1636" spans="3:21" x14ac:dyDescent="0.3">
      <c r="C1636" t="s">
        <v>31</v>
      </c>
      <c r="D1636" t="s">
        <v>158</v>
      </c>
      <c r="E1636" t="s">
        <v>29</v>
      </c>
      <c r="F1636" t="s">
        <v>159</v>
      </c>
      <c r="G1636" s="2">
        <v>4</v>
      </c>
      <c r="H1636" s="2" t="s">
        <v>515</v>
      </c>
      <c r="I1636" s="67">
        <v>-1597.6</v>
      </c>
      <c r="J1636" s="67">
        <v>0</v>
      </c>
      <c r="K1636" s="67">
        <v>-1597.6</v>
      </c>
      <c r="L1636" s="67">
        <v>0</v>
      </c>
      <c r="M1636" s="67">
        <v>-1597.6</v>
      </c>
      <c r="N1636" s="67">
        <v>0</v>
      </c>
      <c r="P1636" s="67">
        <v>0</v>
      </c>
      <c r="Q1636" s="67">
        <v>0</v>
      </c>
      <c r="U1636" t="s">
        <v>783</v>
      </c>
    </row>
    <row r="1637" spans="3:21" x14ac:dyDescent="0.3">
      <c r="C1637" t="s">
        <v>32</v>
      </c>
      <c r="D1637" t="s">
        <v>158</v>
      </c>
      <c r="E1637" t="s">
        <v>30</v>
      </c>
      <c r="F1637" t="s">
        <v>159</v>
      </c>
      <c r="G1637" s="2">
        <v>-4</v>
      </c>
      <c r="H1637" s="2" t="s">
        <v>393</v>
      </c>
      <c r="I1637" s="67">
        <v>3175.63</v>
      </c>
      <c r="J1637" s="67">
        <v>0.05</v>
      </c>
      <c r="K1637" s="67">
        <v>3175.63</v>
      </c>
      <c r="L1637" s="67">
        <v>0.09</v>
      </c>
      <c r="M1637" s="67">
        <v>3175.63</v>
      </c>
      <c r="N1637" s="67">
        <v>0.63</v>
      </c>
      <c r="P1637" s="67">
        <v>0</v>
      </c>
      <c r="Q1637" s="67">
        <v>0</v>
      </c>
      <c r="R1637" s="2" t="s">
        <v>161</v>
      </c>
      <c r="S1637" s="2" t="s">
        <v>161</v>
      </c>
      <c r="T1637" s="2" t="s">
        <v>161</v>
      </c>
      <c r="U1637" t="s">
        <v>783</v>
      </c>
    </row>
    <row r="1638" spans="3:21" x14ac:dyDescent="0.3">
      <c r="C1638" t="s">
        <v>166</v>
      </c>
      <c r="D1638" t="s">
        <v>158</v>
      </c>
      <c r="E1638" t="s">
        <v>29</v>
      </c>
      <c r="F1638" t="s">
        <v>159</v>
      </c>
      <c r="G1638" s="2">
        <v>-1</v>
      </c>
      <c r="H1638" s="2" t="s">
        <v>606</v>
      </c>
      <c r="I1638" s="67">
        <v>-2891.49</v>
      </c>
      <c r="J1638" s="67">
        <v>0</v>
      </c>
      <c r="K1638" s="67">
        <v>-2891.49</v>
      </c>
      <c r="L1638" s="67">
        <v>0</v>
      </c>
      <c r="M1638" s="67">
        <v>-2891.49</v>
      </c>
      <c r="N1638" s="67">
        <v>0</v>
      </c>
      <c r="P1638" s="67">
        <v>0</v>
      </c>
      <c r="Q1638" s="67">
        <v>0</v>
      </c>
      <c r="U1638" t="s">
        <v>783</v>
      </c>
    </row>
    <row r="1639" spans="3:21" x14ac:dyDescent="0.3">
      <c r="C1639" t="s">
        <v>166</v>
      </c>
      <c r="D1639" t="s">
        <v>158</v>
      </c>
      <c r="E1639" t="s">
        <v>30</v>
      </c>
      <c r="F1639" t="s">
        <v>159</v>
      </c>
      <c r="G1639" s="2">
        <v>7</v>
      </c>
      <c r="H1639" s="2" t="s">
        <v>224</v>
      </c>
      <c r="I1639" s="67">
        <v>150346.37</v>
      </c>
      <c r="J1639" s="67">
        <v>0</v>
      </c>
      <c r="K1639" s="67">
        <v>150346.37</v>
      </c>
      <c r="L1639" s="67">
        <v>0</v>
      </c>
      <c r="M1639" s="67">
        <v>150346.37</v>
      </c>
      <c r="N1639" s="67">
        <v>125.05</v>
      </c>
      <c r="P1639" s="67">
        <v>0</v>
      </c>
      <c r="Q1639" s="67">
        <v>1052424.5899999999</v>
      </c>
      <c r="R1639" s="2" t="s">
        <v>161</v>
      </c>
      <c r="S1639" s="2" t="s">
        <v>161</v>
      </c>
      <c r="T1639" s="2" t="s">
        <v>165</v>
      </c>
      <c r="U1639" t="s">
        <v>783</v>
      </c>
    </row>
    <row r="1640" spans="3:21" x14ac:dyDescent="0.3">
      <c r="C1640" t="s">
        <v>166</v>
      </c>
      <c r="D1640" t="s">
        <v>158</v>
      </c>
      <c r="E1640" t="s">
        <v>30</v>
      </c>
      <c r="F1640" t="s">
        <v>159</v>
      </c>
      <c r="G1640" s="2">
        <v>2</v>
      </c>
      <c r="H1640" s="2" t="s">
        <v>356</v>
      </c>
      <c r="I1640" s="67">
        <v>361058.77</v>
      </c>
      <c r="J1640" s="67">
        <v>15.05</v>
      </c>
      <c r="K1640" s="67">
        <v>361058.77</v>
      </c>
      <c r="L1640" s="67">
        <v>8.18</v>
      </c>
      <c r="M1640" s="67">
        <v>361058.77</v>
      </c>
      <c r="N1640" s="67">
        <v>133.97999999999999</v>
      </c>
      <c r="P1640" s="67">
        <v>0</v>
      </c>
      <c r="Q1640" s="67">
        <v>722117.54</v>
      </c>
      <c r="R1640" s="2" t="s">
        <v>161</v>
      </c>
      <c r="S1640" s="2" t="s">
        <v>161</v>
      </c>
      <c r="T1640" s="2" t="s">
        <v>161</v>
      </c>
      <c r="U1640" t="s">
        <v>783</v>
      </c>
    </row>
    <row r="1641" spans="3:21" x14ac:dyDescent="0.3">
      <c r="C1641" t="s">
        <v>31</v>
      </c>
      <c r="D1641" t="s">
        <v>158</v>
      </c>
      <c r="E1641" t="s">
        <v>30</v>
      </c>
      <c r="F1641" t="s">
        <v>159</v>
      </c>
      <c r="G1641" s="2">
        <v>14</v>
      </c>
      <c r="H1641" s="2" t="s">
        <v>494</v>
      </c>
      <c r="I1641" s="67">
        <v>102783.17</v>
      </c>
      <c r="J1641" s="67">
        <v>0</v>
      </c>
      <c r="K1641" s="67">
        <v>102783.17</v>
      </c>
      <c r="L1641" s="67">
        <v>0</v>
      </c>
      <c r="M1641" s="67">
        <v>102783.17</v>
      </c>
      <c r="N1641" s="67">
        <v>145.68</v>
      </c>
      <c r="P1641" s="67">
        <v>0</v>
      </c>
      <c r="Q1641" s="67">
        <v>1438964.38</v>
      </c>
      <c r="R1641" s="2" t="s">
        <v>161</v>
      </c>
      <c r="S1641" s="2" t="s">
        <v>161</v>
      </c>
      <c r="T1641" s="2" t="s">
        <v>165</v>
      </c>
      <c r="U1641" t="s">
        <v>783</v>
      </c>
    </row>
    <row r="1642" spans="3:21" x14ac:dyDescent="0.3">
      <c r="C1642" t="s">
        <v>166</v>
      </c>
      <c r="D1642" t="s">
        <v>158</v>
      </c>
      <c r="E1642" t="s">
        <v>30</v>
      </c>
      <c r="F1642" t="s">
        <v>159</v>
      </c>
      <c r="G1642" s="2">
        <v>2</v>
      </c>
      <c r="H1642" s="2" t="s">
        <v>448</v>
      </c>
      <c r="I1642" s="67">
        <v>7430.47</v>
      </c>
      <c r="J1642" s="67">
        <v>0.85</v>
      </c>
      <c r="K1642" s="67">
        <v>7430.47</v>
      </c>
      <c r="L1642" s="67">
        <v>232.87</v>
      </c>
      <c r="M1642" s="67">
        <v>7430.47</v>
      </c>
      <c r="N1642" s="67">
        <v>2.77</v>
      </c>
      <c r="P1642" s="67">
        <v>0</v>
      </c>
      <c r="Q1642" s="67">
        <v>14860.94</v>
      </c>
      <c r="R1642" s="2" t="s">
        <v>165</v>
      </c>
      <c r="S1642" s="2" t="s">
        <v>161</v>
      </c>
      <c r="T1642" s="2" t="s">
        <v>165</v>
      </c>
      <c r="U1642" t="s">
        <v>783</v>
      </c>
    </row>
    <row r="1643" spans="3:21" x14ac:dyDescent="0.3">
      <c r="C1643" t="s">
        <v>32</v>
      </c>
      <c r="D1643" t="s">
        <v>158</v>
      </c>
      <c r="E1643" t="s">
        <v>30</v>
      </c>
      <c r="F1643" t="s">
        <v>159</v>
      </c>
      <c r="G1643" s="2">
        <v>2</v>
      </c>
      <c r="H1643" s="2" t="s">
        <v>626</v>
      </c>
      <c r="I1643" s="67">
        <v>20159.150000000001</v>
      </c>
      <c r="J1643" s="67">
        <v>0</v>
      </c>
      <c r="K1643" s="67">
        <v>20159.150000000001</v>
      </c>
      <c r="L1643" s="67">
        <v>0</v>
      </c>
      <c r="M1643" s="67">
        <v>20159.150000000001</v>
      </c>
      <c r="N1643" s="67">
        <v>0</v>
      </c>
      <c r="P1643" s="67">
        <v>0</v>
      </c>
      <c r="Q1643" s="67">
        <v>40318.300000000003</v>
      </c>
      <c r="R1643" s="2" t="s">
        <v>161</v>
      </c>
      <c r="S1643" s="2" t="s">
        <v>161</v>
      </c>
      <c r="T1643" s="2" t="s">
        <v>161</v>
      </c>
      <c r="U1643" t="s">
        <v>783</v>
      </c>
    </row>
    <row r="1644" spans="3:21" x14ac:dyDescent="0.3">
      <c r="C1644" t="s">
        <v>166</v>
      </c>
      <c r="D1644" t="s">
        <v>158</v>
      </c>
      <c r="E1644" t="s">
        <v>30</v>
      </c>
      <c r="F1644" t="s">
        <v>159</v>
      </c>
      <c r="G1644" s="2">
        <v>0</v>
      </c>
      <c r="H1644" s="2" t="s">
        <v>288</v>
      </c>
      <c r="I1644" s="67">
        <v>40816.339999999997</v>
      </c>
      <c r="J1644" s="67">
        <v>2074.9299999999998</v>
      </c>
      <c r="K1644" s="67">
        <v>40816.339999999997</v>
      </c>
      <c r="L1644" s="67">
        <v>5.4</v>
      </c>
      <c r="M1644" s="67">
        <v>40816.339999999997</v>
      </c>
      <c r="N1644" s="67">
        <v>67.349999999999994</v>
      </c>
      <c r="P1644" s="67">
        <v>0</v>
      </c>
      <c r="Q1644" s="67">
        <v>0</v>
      </c>
      <c r="R1644" s="2" t="s">
        <v>161</v>
      </c>
      <c r="S1644" s="2" t="s">
        <v>165</v>
      </c>
      <c r="T1644" s="2" t="s">
        <v>165</v>
      </c>
      <c r="U1644" t="s">
        <v>783</v>
      </c>
    </row>
    <row r="1645" spans="3:21" x14ac:dyDescent="0.3">
      <c r="C1645" t="s">
        <v>166</v>
      </c>
      <c r="D1645" t="s">
        <v>158</v>
      </c>
      <c r="E1645" t="s">
        <v>29</v>
      </c>
      <c r="F1645" t="s">
        <v>159</v>
      </c>
      <c r="G1645" s="2">
        <v>0</v>
      </c>
      <c r="H1645" s="2" t="s">
        <v>289</v>
      </c>
      <c r="I1645" s="67">
        <v>-422.2</v>
      </c>
      <c r="J1645" s="67">
        <v>0</v>
      </c>
      <c r="K1645" s="67">
        <v>-422.2</v>
      </c>
      <c r="L1645" s="67">
        <v>0</v>
      </c>
      <c r="M1645" s="67">
        <v>-422.2</v>
      </c>
      <c r="N1645" s="67">
        <v>0</v>
      </c>
      <c r="P1645" s="67">
        <v>0</v>
      </c>
      <c r="Q1645" s="67">
        <v>0</v>
      </c>
      <c r="U1645" t="s">
        <v>783</v>
      </c>
    </row>
    <row r="1646" spans="3:21" x14ac:dyDescent="0.3">
      <c r="C1646" t="s">
        <v>31</v>
      </c>
      <c r="D1646" t="s">
        <v>158</v>
      </c>
      <c r="E1646" t="s">
        <v>30</v>
      </c>
      <c r="F1646" t="s">
        <v>159</v>
      </c>
      <c r="G1646" s="2">
        <v>2</v>
      </c>
      <c r="H1646" s="2" t="s">
        <v>607</v>
      </c>
      <c r="I1646" s="67">
        <v>119314.69</v>
      </c>
      <c r="J1646" s="67">
        <v>59.73</v>
      </c>
      <c r="K1646" s="67">
        <v>119314.69</v>
      </c>
      <c r="L1646" s="67">
        <v>12.09</v>
      </c>
      <c r="M1646" s="67">
        <v>119314.69</v>
      </c>
      <c r="N1646" s="67">
        <v>95.79</v>
      </c>
      <c r="P1646" s="67">
        <v>0</v>
      </c>
      <c r="Q1646" s="67">
        <v>238629.38</v>
      </c>
      <c r="R1646" s="2" t="s">
        <v>161</v>
      </c>
      <c r="S1646" s="2" t="s">
        <v>161</v>
      </c>
      <c r="T1646" s="2" t="s">
        <v>161</v>
      </c>
      <c r="U1646" t="s">
        <v>783</v>
      </c>
    </row>
    <row r="1647" spans="3:21" x14ac:dyDescent="0.3">
      <c r="C1647" t="s">
        <v>166</v>
      </c>
      <c r="D1647" t="s">
        <v>158</v>
      </c>
      <c r="E1647" t="s">
        <v>30</v>
      </c>
      <c r="F1647" t="s">
        <v>159</v>
      </c>
      <c r="G1647" s="2">
        <v>12</v>
      </c>
      <c r="H1647" s="2" t="s">
        <v>368</v>
      </c>
      <c r="I1647" s="67">
        <v>462814.94</v>
      </c>
      <c r="J1647" s="67">
        <v>0.33</v>
      </c>
      <c r="K1647" s="67">
        <v>462814.94</v>
      </c>
      <c r="L1647" s="67">
        <v>0.68</v>
      </c>
      <c r="M1647" s="67">
        <v>462814.94</v>
      </c>
      <c r="N1647" s="67">
        <v>0.83</v>
      </c>
      <c r="P1647" s="67">
        <v>0</v>
      </c>
      <c r="Q1647" s="67">
        <v>5553779.2800000003</v>
      </c>
      <c r="R1647" s="2" t="s">
        <v>161</v>
      </c>
      <c r="S1647" s="2" t="s">
        <v>161</v>
      </c>
      <c r="T1647" s="2" t="s">
        <v>165</v>
      </c>
      <c r="U1647" t="s">
        <v>783</v>
      </c>
    </row>
    <row r="1648" spans="3:21" x14ac:dyDescent="0.3">
      <c r="C1648" t="s">
        <v>31</v>
      </c>
      <c r="D1648" t="s">
        <v>158</v>
      </c>
      <c r="E1648" t="s">
        <v>29</v>
      </c>
      <c r="F1648" t="s">
        <v>159</v>
      </c>
      <c r="G1648" s="2">
        <v>2</v>
      </c>
      <c r="H1648" s="2" t="s">
        <v>617</v>
      </c>
      <c r="I1648" s="67">
        <v>-774.89</v>
      </c>
      <c r="J1648" s="67">
        <v>0</v>
      </c>
      <c r="K1648" s="67">
        <v>-774.89</v>
      </c>
      <c r="L1648" s="67">
        <v>0</v>
      </c>
      <c r="M1648" s="67">
        <v>-774.89</v>
      </c>
      <c r="N1648" s="67">
        <v>0</v>
      </c>
      <c r="P1648" s="67">
        <v>0</v>
      </c>
      <c r="Q1648" s="67">
        <v>0</v>
      </c>
      <c r="U1648" t="s">
        <v>783</v>
      </c>
    </row>
    <row r="1649" spans="3:21" x14ac:dyDescent="0.3">
      <c r="C1649" t="s">
        <v>31</v>
      </c>
      <c r="D1649" t="s">
        <v>158</v>
      </c>
      <c r="E1649" t="s">
        <v>29</v>
      </c>
      <c r="F1649" t="s">
        <v>159</v>
      </c>
      <c r="G1649" s="2">
        <v>-4</v>
      </c>
      <c r="H1649" s="2" t="s">
        <v>459</v>
      </c>
      <c r="I1649" s="67">
        <v>-3198.82</v>
      </c>
      <c r="J1649" s="67">
        <v>0</v>
      </c>
      <c r="K1649" s="67">
        <v>-3198.82</v>
      </c>
      <c r="L1649" s="67">
        <v>0</v>
      </c>
      <c r="M1649" s="67">
        <v>-3198.82</v>
      </c>
      <c r="N1649" s="67">
        <v>0</v>
      </c>
      <c r="P1649" s="67">
        <v>0</v>
      </c>
      <c r="Q1649" s="67">
        <v>0</v>
      </c>
      <c r="U1649" t="s">
        <v>783</v>
      </c>
    </row>
    <row r="1650" spans="3:21" x14ac:dyDescent="0.3">
      <c r="C1650" t="s">
        <v>31</v>
      </c>
      <c r="D1650" t="s">
        <v>158</v>
      </c>
      <c r="E1650" t="s">
        <v>30</v>
      </c>
      <c r="F1650" t="s">
        <v>159</v>
      </c>
      <c r="G1650" s="2">
        <v>-1</v>
      </c>
      <c r="H1650" s="2" t="s">
        <v>591</v>
      </c>
      <c r="I1650" s="67">
        <v>198454.92</v>
      </c>
      <c r="J1650" s="67">
        <v>24.57</v>
      </c>
      <c r="K1650" s="67">
        <v>198454.92</v>
      </c>
      <c r="L1650" s="67">
        <v>22.24</v>
      </c>
      <c r="M1650" s="67">
        <v>198454.92</v>
      </c>
      <c r="N1650" s="67">
        <v>114.88</v>
      </c>
      <c r="P1650" s="67">
        <v>0</v>
      </c>
      <c r="Q1650" s="67">
        <v>0</v>
      </c>
      <c r="R1650" s="2" t="s">
        <v>161</v>
      </c>
      <c r="S1650" s="2" t="s">
        <v>161</v>
      </c>
      <c r="T1650" s="2" t="s">
        <v>161</v>
      </c>
      <c r="U1650" t="s">
        <v>783</v>
      </c>
    </row>
    <row r="1651" spans="3:21" x14ac:dyDescent="0.3">
      <c r="C1651" t="s">
        <v>32</v>
      </c>
      <c r="D1651" t="s">
        <v>158</v>
      </c>
      <c r="E1651" t="s">
        <v>29</v>
      </c>
      <c r="F1651" t="s">
        <v>159</v>
      </c>
      <c r="G1651" s="2">
        <v>5</v>
      </c>
      <c r="H1651" s="2" t="s">
        <v>200</v>
      </c>
      <c r="I1651" s="67">
        <v>-87208.78</v>
      </c>
      <c r="J1651" s="67">
        <v>0</v>
      </c>
      <c r="K1651" s="67">
        <v>-87208.78</v>
      </c>
      <c r="L1651" s="67">
        <v>0</v>
      </c>
      <c r="M1651" s="67">
        <v>-87208.78</v>
      </c>
      <c r="N1651" s="67">
        <v>0</v>
      </c>
      <c r="P1651" s="67">
        <v>0</v>
      </c>
      <c r="Q1651" s="67">
        <v>0</v>
      </c>
      <c r="U1651" t="s">
        <v>783</v>
      </c>
    </row>
    <row r="1652" spans="3:21" x14ac:dyDescent="0.3">
      <c r="C1652" t="s">
        <v>32</v>
      </c>
      <c r="D1652" t="s">
        <v>158</v>
      </c>
      <c r="E1652" t="s">
        <v>29</v>
      </c>
      <c r="F1652" t="s">
        <v>159</v>
      </c>
      <c r="G1652" s="2">
        <v>-1</v>
      </c>
      <c r="H1652" s="2" t="s">
        <v>476</v>
      </c>
      <c r="I1652" s="67">
        <v>-19613.189999999999</v>
      </c>
      <c r="J1652" s="67">
        <v>0</v>
      </c>
      <c r="K1652" s="67">
        <v>-19613.189999999999</v>
      </c>
      <c r="L1652" s="67">
        <v>0</v>
      </c>
      <c r="M1652" s="67">
        <v>-19613.189999999999</v>
      </c>
      <c r="N1652" s="67">
        <v>0</v>
      </c>
      <c r="P1652" s="67">
        <v>0</v>
      </c>
      <c r="Q1652" s="67">
        <v>0</v>
      </c>
      <c r="U1652" t="s">
        <v>783</v>
      </c>
    </row>
    <row r="1653" spans="3:21" x14ac:dyDescent="0.3">
      <c r="C1653" t="s">
        <v>31</v>
      </c>
      <c r="D1653" t="s">
        <v>158</v>
      </c>
      <c r="E1653" t="s">
        <v>30</v>
      </c>
      <c r="F1653" t="s">
        <v>159</v>
      </c>
      <c r="G1653" s="2">
        <v>3</v>
      </c>
      <c r="H1653" s="2" t="s">
        <v>295</v>
      </c>
      <c r="I1653" s="67">
        <v>54654.3</v>
      </c>
      <c r="J1653" s="67">
        <v>6444.75</v>
      </c>
      <c r="K1653" s="67">
        <v>54654.3</v>
      </c>
      <c r="L1653" s="67">
        <v>0.53</v>
      </c>
      <c r="M1653" s="67">
        <v>54654.3</v>
      </c>
      <c r="N1653" s="67">
        <v>29.34</v>
      </c>
      <c r="P1653" s="67">
        <v>0</v>
      </c>
      <c r="Q1653" s="67">
        <v>163962.90000000002</v>
      </c>
      <c r="R1653" s="2" t="s">
        <v>161</v>
      </c>
      <c r="S1653" s="2" t="s">
        <v>165</v>
      </c>
      <c r="T1653" s="2" t="s">
        <v>165</v>
      </c>
      <c r="U1653" t="s">
        <v>783</v>
      </c>
    </row>
    <row r="1654" spans="3:21" x14ac:dyDescent="0.3">
      <c r="C1654" t="s">
        <v>31</v>
      </c>
      <c r="D1654" t="s">
        <v>158</v>
      </c>
      <c r="E1654" t="s">
        <v>29</v>
      </c>
      <c r="F1654" t="s">
        <v>159</v>
      </c>
      <c r="G1654" s="2">
        <v>3</v>
      </c>
      <c r="H1654" s="2" t="s">
        <v>502</v>
      </c>
      <c r="I1654" s="67">
        <v>-162.72999999999999</v>
      </c>
      <c r="J1654" s="67">
        <v>0</v>
      </c>
      <c r="K1654" s="67">
        <v>-162.72999999999999</v>
      </c>
      <c r="L1654" s="67">
        <v>0</v>
      </c>
      <c r="M1654" s="67">
        <v>-162.72999999999999</v>
      </c>
      <c r="N1654" s="67">
        <v>0</v>
      </c>
      <c r="P1654" s="67">
        <v>0</v>
      </c>
      <c r="Q1654" s="67">
        <v>0</v>
      </c>
      <c r="U1654" t="s">
        <v>783</v>
      </c>
    </row>
    <row r="1655" spans="3:21" x14ac:dyDescent="0.3">
      <c r="C1655" t="s">
        <v>166</v>
      </c>
      <c r="D1655" t="s">
        <v>158</v>
      </c>
      <c r="E1655" t="s">
        <v>30</v>
      </c>
      <c r="F1655" t="s">
        <v>159</v>
      </c>
      <c r="G1655" s="2">
        <v>3</v>
      </c>
      <c r="H1655" s="2" t="s">
        <v>226</v>
      </c>
      <c r="I1655" s="67">
        <v>6348603.3099999996</v>
      </c>
      <c r="J1655" s="67">
        <v>915.05</v>
      </c>
      <c r="K1655" s="67">
        <v>6348603.3099999996</v>
      </c>
      <c r="L1655" s="67">
        <v>434.64</v>
      </c>
      <c r="M1655" s="67">
        <v>6348603.3099999996</v>
      </c>
      <c r="N1655" s="67">
        <v>4162.75</v>
      </c>
      <c r="P1655" s="67">
        <v>0</v>
      </c>
      <c r="Q1655" s="67">
        <v>19045809.93</v>
      </c>
      <c r="R1655" s="2" t="s">
        <v>161</v>
      </c>
      <c r="S1655" s="2" t="s">
        <v>161</v>
      </c>
      <c r="T1655" s="2" t="s">
        <v>161</v>
      </c>
      <c r="U1655" t="s">
        <v>783</v>
      </c>
    </row>
    <row r="1656" spans="3:21" x14ac:dyDescent="0.3">
      <c r="C1656" t="s">
        <v>31</v>
      </c>
      <c r="D1656" t="s">
        <v>158</v>
      </c>
      <c r="E1656" t="s">
        <v>30</v>
      </c>
      <c r="F1656" t="s">
        <v>159</v>
      </c>
      <c r="G1656" s="2">
        <v>2</v>
      </c>
      <c r="H1656" s="2" t="s">
        <v>250</v>
      </c>
      <c r="I1656" s="67">
        <v>31153.62</v>
      </c>
      <c r="J1656" s="67">
        <v>2081.86</v>
      </c>
      <c r="K1656" s="67">
        <v>31153.62</v>
      </c>
      <c r="L1656" s="67">
        <v>0.14000000000000001</v>
      </c>
      <c r="M1656" s="67">
        <v>31153.62</v>
      </c>
      <c r="N1656" s="67">
        <v>1.7</v>
      </c>
      <c r="P1656" s="67">
        <v>0</v>
      </c>
      <c r="Q1656" s="67">
        <v>62307.24</v>
      </c>
      <c r="R1656" s="2" t="s">
        <v>161</v>
      </c>
      <c r="S1656" s="2" t="s">
        <v>165</v>
      </c>
      <c r="T1656" s="2" t="s">
        <v>165</v>
      </c>
      <c r="U1656" t="s">
        <v>783</v>
      </c>
    </row>
    <row r="1657" spans="3:21" x14ac:dyDescent="0.3">
      <c r="C1657" t="s">
        <v>32</v>
      </c>
      <c r="D1657" t="s">
        <v>158</v>
      </c>
      <c r="E1657" t="s">
        <v>29</v>
      </c>
      <c r="F1657" t="s">
        <v>159</v>
      </c>
      <c r="G1657" s="2">
        <v>-4</v>
      </c>
      <c r="H1657" s="2" t="s">
        <v>303</v>
      </c>
      <c r="I1657" s="67">
        <v>-369881.96</v>
      </c>
      <c r="J1657" s="67">
        <v>0</v>
      </c>
      <c r="K1657" s="67">
        <v>-369881.96</v>
      </c>
      <c r="L1657" s="67">
        <v>0</v>
      </c>
      <c r="M1657" s="67">
        <v>-369881.96</v>
      </c>
      <c r="N1657" s="67">
        <v>0</v>
      </c>
      <c r="P1657" s="67">
        <v>0</v>
      </c>
      <c r="Q1657" s="67">
        <v>0</v>
      </c>
      <c r="U1657" t="s">
        <v>783</v>
      </c>
    </row>
    <row r="1658" spans="3:21" x14ac:dyDescent="0.3">
      <c r="C1658" t="s">
        <v>166</v>
      </c>
      <c r="D1658" t="s">
        <v>158</v>
      </c>
      <c r="E1658" t="s">
        <v>29</v>
      </c>
      <c r="F1658" t="s">
        <v>159</v>
      </c>
      <c r="G1658" s="2">
        <v>-1</v>
      </c>
      <c r="H1658" s="2" t="s">
        <v>218</v>
      </c>
      <c r="I1658" s="67">
        <v>-238779.38</v>
      </c>
      <c r="J1658" s="67">
        <v>0</v>
      </c>
      <c r="K1658" s="67">
        <v>-238779.38</v>
      </c>
      <c r="L1658" s="67">
        <v>0</v>
      </c>
      <c r="M1658" s="67">
        <v>-238779.38</v>
      </c>
      <c r="N1658" s="67">
        <v>0</v>
      </c>
      <c r="P1658" s="67">
        <v>0</v>
      </c>
      <c r="Q1658" s="67">
        <v>0</v>
      </c>
      <c r="U1658" t="s">
        <v>783</v>
      </c>
    </row>
    <row r="1659" spans="3:21" x14ac:dyDescent="0.3">
      <c r="C1659" t="s">
        <v>166</v>
      </c>
      <c r="D1659" t="s">
        <v>158</v>
      </c>
      <c r="E1659" t="s">
        <v>29</v>
      </c>
      <c r="F1659" t="s">
        <v>159</v>
      </c>
      <c r="G1659" s="2">
        <v>3</v>
      </c>
      <c r="H1659" s="2" t="s">
        <v>452</v>
      </c>
      <c r="I1659" s="67">
        <v>-7908.54</v>
      </c>
      <c r="J1659" s="67">
        <v>0</v>
      </c>
      <c r="K1659" s="67">
        <v>-7908.54</v>
      </c>
      <c r="L1659" s="67">
        <v>0</v>
      </c>
      <c r="M1659" s="67">
        <v>-7908.54</v>
      </c>
      <c r="N1659" s="67">
        <v>0</v>
      </c>
      <c r="P1659" s="67">
        <v>0</v>
      </c>
      <c r="Q1659" s="67">
        <v>0</v>
      </c>
      <c r="U1659" t="s">
        <v>783</v>
      </c>
    </row>
    <row r="1660" spans="3:21" x14ac:dyDescent="0.3">
      <c r="C1660" t="s">
        <v>166</v>
      </c>
      <c r="D1660" t="s">
        <v>158</v>
      </c>
      <c r="E1660" t="s">
        <v>30</v>
      </c>
      <c r="F1660" t="s">
        <v>159</v>
      </c>
      <c r="G1660" s="2">
        <v>4</v>
      </c>
      <c r="H1660" s="2" t="s">
        <v>309</v>
      </c>
      <c r="I1660" s="67">
        <v>6108618.0800000001</v>
      </c>
      <c r="J1660" s="67">
        <v>1221.22</v>
      </c>
      <c r="K1660" s="67">
        <v>6108618.0800000001</v>
      </c>
      <c r="L1660" s="67">
        <v>247.14</v>
      </c>
      <c r="M1660" s="67">
        <v>6108618.0800000001</v>
      </c>
      <c r="N1660" s="67">
        <v>1958.49</v>
      </c>
      <c r="P1660" s="67">
        <v>0</v>
      </c>
      <c r="Q1660" s="67">
        <v>24434472.32</v>
      </c>
      <c r="R1660" s="2" t="s">
        <v>161</v>
      </c>
      <c r="S1660" s="2" t="s">
        <v>161</v>
      </c>
      <c r="T1660" s="2" t="s">
        <v>161</v>
      </c>
      <c r="U1660" t="s">
        <v>783</v>
      </c>
    </row>
    <row r="1661" spans="3:21" x14ac:dyDescent="0.3">
      <c r="C1661" t="s">
        <v>31</v>
      </c>
      <c r="D1661" t="s">
        <v>158</v>
      </c>
      <c r="E1661" t="s">
        <v>30</v>
      </c>
      <c r="F1661" t="s">
        <v>159</v>
      </c>
      <c r="G1661" s="2">
        <v>3</v>
      </c>
      <c r="H1661" s="2" t="s">
        <v>270</v>
      </c>
      <c r="I1661" s="67">
        <v>1115660.02</v>
      </c>
      <c r="J1661" s="67">
        <v>77.42</v>
      </c>
      <c r="K1661" s="67">
        <v>1115660.02</v>
      </c>
      <c r="L1661" s="67">
        <v>36.78</v>
      </c>
      <c r="M1661" s="67">
        <v>1115660.02</v>
      </c>
      <c r="N1661" s="67">
        <v>352.21</v>
      </c>
      <c r="P1661" s="67">
        <v>0</v>
      </c>
      <c r="Q1661" s="67">
        <v>3346980.06</v>
      </c>
      <c r="R1661" s="2" t="s">
        <v>161</v>
      </c>
      <c r="S1661" s="2" t="s">
        <v>161</v>
      </c>
      <c r="T1661" s="2" t="s">
        <v>161</v>
      </c>
      <c r="U1661" t="s">
        <v>783</v>
      </c>
    </row>
    <row r="1662" spans="3:21" x14ac:dyDescent="0.3">
      <c r="C1662" t="s">
        <v>31</v>
      </c>
      <c r="D1662" t="s">
        <v>158</v>
      </c>
      <c r="E1662" t="s">
        <v>29</v>
      </c>
      <c r="F1662" t="s">
        <v>159</v>
      </c>
      <c r="G1662" s="2">
        <v>3</v>
      </c>
      <c r="H1662" s="2" t="s">
        <v>330</v>
      </c>
      <c r="I1662" s="67">
        <v>-9943.1</v>
      </c>
      <c r="J1662" s="67">
        <v>0</v>
      </c>
      <c r="K1662" s="67">
        <v>-9943.1</v>
      </c>
      <c r="L1662" s="67">
        <v>0</v>
      </c>
      <c r="M1662" s="67">
        <v>-9943.1</v>
      </c>
      <c r="N1662" s="67">
        <v>0</v>
      </c>
      <c r="P1662" s="67">
        <v>0</v>
      </c>
      <c r="Q1662" s="67">
        <v>0</v>
      </c>
      <c r="U1662" t="s">
        <v>783</v>
      </c>
    </row>
    <row r="1663" spans="3:21" x14ac:dyDescent="0.3">
      <c r="C1663" t="s">
        <v>32</v>
      </c>
      <c r="D1663" t="s">
        <v>158</v>
      </c>
      <c r="E1663" t="s">
        <v>30</v>
      </c>
      <c r="F1663" t="s">
        <v>159</v>
      </c>
      <c r="G1663" s="2">
        <v>2</v>
      </c>
      <c r="H1663" s="2" t="s">
        <v>398</v>
      </c>
      <c r="I1663" s="67">
        <v>51851.48</v>
      </c>
      <c r="J1663" s="67">
        <v>0.63</v>
      </c>
      <c r="K1663" s="67">
        <v>51851.48</v>
      </c>
      <c r="L1663" s="67">
        <v>0.28000000000000003</v>
      </c>
      <c r="M1663" s="67">
        <v>51851.48</v>
      </c>
      <c r="N1663" s="67">
        <v>3.53</v>
      </c>
      <c r="P1663" s="67">
        <v>0</v>
      </c>
      <c r="Q1663" s="67">
        <v>103702.96</v>
      </c>
      <c r="R1663" s="2" t="s">
        <v>161</v>
      </c>
      <c r="S1663" s="2" t="s">
        <v>161</v>
      </c>
      <c r="T1663" s="2" t="s">
        <v>161</v>
      </c>
      <c r="U1663" t="s">
        <v>783</v>
      </c>
    </row>
    <row r="1664" spans="3:21" x14ac:dyDescent="0.3">
      <c r="C1664" t="s">
        <v>32</v>
      </c>
      <c r="D1664" t="s">
        <v>158</v>
      </c>
      <c r="E1664" t="s">
        <v>29</v>
      </c>
      <c r="F1664" t="s">
        <v>159</v>
      </c>
      <c r="G1664" s="2">
        <v>-1</v>
      </c>
      <c r="H1664" s="2" t="s">
        <v>659</v>
      </c>
      <c r="I1664" s="67">
        <v>-1888.31</v>
      </c>
      <c r="J1664" s="67">
        <v>0</v>
      </c>
      <c r="K1664" s="67">
        <v>-1888.31</v>
      </c>
      <c r="L1664" s="67">
        <v>0</v>
      </c>
      <c r="M1664" s="67">
        <v>-1888.31</v>
      </c>
      <c r="N1664" s="67">
        <v>0</v>
      </c>
      <c r="P1664" s="67">
        <v>0</v>
      </c>
      <c r="Q1664" s="67">
        <v>0</v>
      </c>
      <c r="U1664" t="s">
        <v>783</v>
      </c>
    </row>
    <row r="1665" spans="3:21" x14ac:dyDescent="0.3">
      <c r="C1665" t="s">
        <v>32</v>
      </c>
      <c r="D1665" t="s">
        <v>158</v>
      </c>
      <c r="E1665" t="s">
        <v>29</v>
      </c>
      <c r="F1665" t="s">
        <v>159</v>
      </c>
      <c r="G1665" s="2">
        <v>1</v>
      </c>
      <c r="H1665" s="2" t="s">
        <v>372</v>
      </c>
      <c r="I1665" s="67">
        <v>-636991.34</v>
      </c>
      <c r="J1665" s="67">
        <v>0</v>
      </c>
      <c r="K1665" s="67">
        <v>-636991.34</v>
      </c>
      <c r="L1665" s="67">
        <v>0</v>
      </c>
      <c r="M1665" s="67">
        <v>-636991.34</v>
      </c>
      <c r="N1665" s="67">
        <v>0</v>
      </c>
      <c r="P1665" s="67">
        <v>0</v>
      </c>
      <c r="Q1665" s="67">
        <v>0</v>
      </c>
      <c r="U1665" t="s">
        <v>783</v>
      </c>
    </row>
    <row r="1666" spans="3:21" x14ac:dyDescent="0.3">
      <c r="C1666" t="s">
        <v>166</v>
      </c>
      <c r="D1666" t="s">
        <v>158</v>
      </c>
      <c r="E1666" t="s">
        <v>30</v>
      </c>
      <c r="F1666" t="s">
        <v>159</v>
      </c>
      <c r="G1666" s="2">
        <v>5</v>
      </c>
      <c r="H1666" s="2" t="s">
        <v>424</v>
      </c>
      <c r="I1666" s="67">
        <v>388920.36</v>
      </c>
      <c r="J1666" s="67">
        <v>60.7</v>
      </c>
      <c r="K1666" s="67">
        <v>388920.36</v>
      </c>
      <c r="L1666" s="67">
        <v>28.83</v>
      </c>
      <c r="M1666" s="67">
        <v>388920.36</v>
      </c>
      <c r="N1666" s="67">
        <v>276.14999999999998</v>
      </c>
      <c r="P1666" s="67">
        <v>0</v>
      </c>
      <c r="Q1666" s="67">
        <v>1944601.7999999998</v>
      </c>
      <c r="R1666" s="2" t="s">
        <v>161</v>
      </c>
      <c r="S1666" s="2" t="s">
        <v>161</v>
      </c>
      <c r="T1666" s="2" t="s">
        <v>161</v>
      </c>
      <c r="U1666" t="s">
        <v>783</v>
      </c>
    </row>
    <row r="1667" spans="3:21" x14ac:dyDescent="0.3">
      <c r="C1667" t="s">
        <v>31</v>
      </c>
      <c r="D1667" t="s">
        <v>158</v>
      </c>
      <c r="E1667" t="s">
        <v>29</v>
      </c>
      <c r="F1667" t="s">
        <v>159</v>
      </c>
      <c r="G1667" s="2">
        <v>13</v>
      </c>
      <c r="H1667" s="2" t="s">
        <v>190</v>
      </c>
      <c r="I1667" s="67">
        <v>-57075.58</v>
      </c>
      <c r="J1667" s="67">
        <v>0</v>
      </c>
      <c r="K1667" s="67">
        <v>-57075.58</v>
      </c>
      <c r="L1667" s="67">
        <v>0</v>
      </c>
      <c r="M1667" s="67">
        <v>-57075.58</v>
      </c>
      <c r="N1667" s="67">
        <v>0</v>
      </c>
      <c r="P1667" s="67">
        <v>0</v>
      </c>
      <c r="Q1667" s="67">
        <v>0</v>
      </c>
      <c r="U1667" t="s">
        <v>783</v>
      </c>
    </row>
    <row r="1668" spans="3:21" x14ac:dyDescent="0.3">
      <c r="C1668" t="s">
        <v>31</v>
      </c>
      <c r="D1668" t="s">
        <v>158</v>
      </c>
      <c r="E1668" t="s">
        <v>29</v>
      </c>
      <c r="F1668" t="s">
        <v>159</v>
      </c>
      <c r="G1668" s="2">
        <v>1</v>
      </c>
      <c r="H1668" s="2" t="s">
        <v>617</v>
      </c>
      <c r="I1668" s="67">
        <v>-13.25</v>
      </c>
      <c r="J1668" s="67">
        <v>0</v>
      </c>
      <c r="K1668" s="67">
        <v>-13.25</v>
      </c>
      <c r="L1668" s="67">
        <v>0</v>
      </c>
      <c r="M1668" s="67">
        <v>-13.25</v>
      </c>
      <c r="N1668" s="67">
        <v>0</v>
      </c>
      <c r="P1668" s="67">
        <v>0</v>
      </c>
      <c r="Q1668" s="67">
        <v>0</v>
      </c>
      <c r="U1668" t="s">
        <v>783</v>
      </c>
    </row>
    <row r="1669" spans="3:21" x14ac:dyDescent="0.3">
      <c r="C1669" t="s">
        <v>31</v>
      </c>
      <c r="D1669" t="s">
        <v>158</v>
      </c>
      <c r="E1669" t="s">
        <v>29</v>
      </c>
      <c r="F1669" t="s">
        <v>159</v>
      </c>
      <c r="G1669" s="2">
        <v>2</v>
      </c>
      <c r="H1669" s="2" t="s">
        <v>519</v>
      </c>
      <c r="I1669" s="67">
        <v>-9826.73</v>
      </c>
      <c r="J1669" s="67">
        <v>0</v>
      </c>
      <c r="K1669" s="67">
        <v>-9826.73</v>
      </c>
      <c r="L1669" s="67">
        <v>0</v>
      </c>
      <c r="M1669" s="67">
        <v>-9826.73</v>
      </c>
      <c r="N1669" s="67">
        <v>0</v>
      </c>
      <c r="P1669" s="67">
        <v>0</v>
      </c>
      <c r="Q1669" s="67">
        <v>0</v>
      </c>
      <c r="U1669" t="s">
        <v>783</v>
      </c>
    </row>
    <row r="1670" spans="3:21" x14ac:dyDescent="0.3">
      <c r="C1670" t="s">
        <v>166</v>
      </c>
      <c r="D1670" t="s">
        <v>158</v>
      </c>
      <c r="E1670" t="s">
        <v>30</v>
      </c>
      <c r="F1670" t="s">
        <v>159</v>
      </c>
      <c r="G1670" s="2">
        <v>1</v>
      </c>
      <c r="H1670" s="2" t="s">
        <v>592</v>
      </c>
      <c r="I1670" s="67">
        <v>159766.99</v>
      </c>
      <c r="J1670" s="67">
        <v>45.91</v>
      </c>
      <c r="K1670" s="67">
        <v>159766.99</v>
      </c>
      <c r="L1670" s="67">
        <v>10.86</v>
      </c>
      <c r="M1670" s="67">
        <v>159766.99</v>
      </c>
      <c r="N1670" s="67">
        <v>149.38</v>
      </c>
      <c r="P1670" s="67">
        <v>0</v>
      </c>
      <c r="Q1670" s="67">
        <v>159766.99</v>
      </c>
      <c r="R1670" s="2" t="s">
        <v>161</v>
      </c>
      <c r="S1670" s="2" t="s">
        <v>161</v>
      </c>
      <c r="T1670" s="2" t="s">
        <v>161</v>
      </c>
      <c r="U1670" t="s">
        <v>783</v>
      </c>
    </row>
    <row r="1671" spans="3:21" x14ac:dyDescent="0.3">
      <c r="C1671" t="s">
        <v>31</v>
      </c>
      <c r="D1671" t="s">
        <v>158</v>
      </c>
      <c r="E1671" t="s">
        <v>30</v>
      </c>
      <c r="F1671" t="s">
        <v>159</v>
      </c>
      <c r="G1671" s="2">
        <v>-1</v>
      </c>
      <c r="H1671" s="2" t="s">
        <v>180</v>
      </c>
      <c r="I1671" s="67">
        <v>603416.66</v>
      </c>
      <c r="J1671" s="67">
        <v>15.21</v>
      </c>
      <c r="K1671" s="67">
        <v>603416.66</v>
      </c>
      <c r="L1671" s="67">
        <v>2.14</v>
      </c>
      <c r="M1671" s="67">
        <v>603416.66</v>
      </c>
      <c r="N1671" s="67">
        <v>118.3</v>
      </c>
      <c r="O1671" s="2">
        <v>1</v>
      </c>
      <c r="P1671" s="67">
        <v>0</v>
      </c>
      <c r="Q1671" s="67">
        <v>0</v>
      </c>
      <c r="R1671" s="2" t="s">
        <v>161</v>
      </c>
      <c r="S1671" s="2" t="s">
        <v>161</v>
      </c>
      <c r="T1671" s="2" t="s">
        <v>161</v>
      </c>
      <c r="U1671" t="s">
        <v>783</v>
      </c>
    </row>
    <row r="1672" spans="3:21" x14ac:dyDescent="0.3">
      <c r="C1672" t="s">
        <v>32</v>
      </c>
      <c r="D1672" t="s">
        <v>158</v>
      </c>
      <c r="E1672" t="s">
        <v>30</v>
      </c>
      <c r="F1672" t="s">
        <v>159</v>
      </c>
      <c r="G1672" s="2">
        <v>3</v>
      </c>
      <c r="H1672" s="2" t="s">
        <v>207</v>
      </c>
      <c r="I1672" s="67">
        <v>39801.82</v>
      </c>
      <c r="J1672" s="67">
        <v>1.33</v>
      </c>
      <c r="K1672" s="67">
        <v>39801.82</v>
      </c>
      <c r="L1672" s="67">
        <v>0.63</v>
      </c>
      <c r="M1672" s="67">
        <v>39801.82</v>
      </c>
      <c r="N1672" s="67">
        <v>6.05</v>
      </c>
      <c r="P1672" s="67">
        <v>0</v>
      </c>
      <c r="Q1672" s="67">
        <v>119405.45999999999</v>
      </c>
      <c r="R1672" s="2" t="s">
        <v>161</v>
      </c>
      <c r="S1672" s="2" t="s">
        <v>161</v>
      </c>
      <c r="T1672" s="2" t="s">
        <v>161</v>
      </c>
      <c r="U1672" t="s">
        <v>783</v>
      </c>
    </row>
    <row r="1673" spans="3:21" x14ac:dyDescent="0.3">
      <c r="C1673" t="s">
        <v>166</v>
      </c>
      <c r="D1673" t="s">
        <v>158</v>
      </c>
      <c r="E1673" t="s">
        <v>29</v>
      </c>
      <c r="F1673" t="s">
        <v>159</v>
      </c>
      <c r="G1673" s="2">
        <v>4</v>
      </c>
      <c r="H1673" s="2" t="s">
        <v>292</v>
      </c>
      <c r="I1673" s="67">
        <v>-83.16</v>
      </c>
      <c r="J1673" s="67">
        <v>0</v>
      </c>
      <c r="K1673" s="67">
        <v>-83.16</v>
      </c>
      <c r="L1673" s="67">
        <v>0</v>
      </c>
      <c r="M1673" s="67">
        <v>-83.16</v>
      </c>
      <c r="N1673" s="67">
        <v>0</v>
      </c>
      <c r="P1673" s="67">
        <v>0</v>
      </c>
      <c r="Q1673" s="67">
        <v>0</v>
      </c>
      <c r="U1673" t="s">
        <v>783</v>
      </c>
    </row>
    <row r="1674" spans="3:21" x14ac:dyDescent="0.3">
      <c r="C1674" t="s">
        <v>32</v>
      </c>
      <c r="D1674" t="s">
        <v>158</v>
      </c>
      <c r="E1674" t="s">
        <v>29</v>
      </c>
      <c r="F1674" t="s">
        <v>159</v>
      </c>
      <c r="G1674" s="2">
        <v>-1</v>
      </c>
      <c r="H1674" s="2" t="s">
        <v>444</v>
      </c>
      <c r="I1674" s="67">
        <v>-291999.57</v>
      </c>
      <c r="J1674" s="67">
        <v>0</v>
      </c>
      <c r="K1674" s="67">
        <v>-291999.57</v>
      </c>
      <c r="L1674" s="67">
        <v>0</v>
      </c>
      <c r="M1674" s="67">
        <v>-291999.57</v>
      </c>
      <c r="N1674" s="67">
        <v>0</v>
      </c>
      <c r="P1674" s="67">
        <v>0</v>
      </c>
      <c r="Q1674" s="67">
        <v>0</v>
      </c>
      <c r="U1674" t="s">
        <v>783</v>
      </c>
    </row>
    <row r="1675" spans="3:21" x14ac:dyDescent="0.3">
      <c r="C1675" t="s">
        <v>31</v>
      </c>
      <c r="D1675" t="s">
        <v>158</v>
      </c>
      <c r="E1675" t="s">
        <v>30</v>
      </c>
      <c r="F1675" t="s">
        <v>159</v>
      </c>
      <c r="G1675" s="2">
        <v>4</v>
      </c>
      <c r="H1675" s="2" t="s">
        <v>561</v>
      </c>
      <c r="I1675" s="67">
        <v>138.46</v>
      </c>
      <c r="J1675" s="67">
        <v>0.03</v>
      </c>
      <c r="K1675" s="67">
        <v>138.46</v>
      </c>
      <c r="L1675" s="67">
        <v>0.01</v>
      </c>
      <c r="M1675" s="67">
        <v>138.46</v>
      </c>
      <c r="N1675" s="67">
        <v>0.18</v>
      </c>
      <c r="P1675" s="67">
        <v>0</v>
      </c>
      <c r="Q1675" s="67">
        <v>553.84</v>
      </c>
      <c r="R1675" s="2" t="s">
        <v>161</v>
      </c>
      <c r="S1675" s="2" t="s">
        <v>161</v>
      </c>
      <c r="T1675" s="2" t="s">
        <v>161</v>
      </c>
      <c r="U1675" t="s">
        <v>783</v>
      </c>
    </row>
    <row r="1676" spans="3:21" x14ac:dyDescent="0.3">
      <c r="C1676" t="s">
        <v>166</v>
      </c>
      <c r="D1676" t="s">
        <v>158</v>
      </c>
      <c r="E1676" t="s">
        <v>29</v>
      </c>
      <c r="F1676" t="s">
        <v>159</v>
      </c>
      <c r="G1676" s="2">
        <v>0</v>
      </c>
      <c r="H1676" s="2" t="s">
        <v>627</v>
      </c>
      <c r="I1676" s="67">
        <v>-989.39</v>
      </c>
      <c r="J1676" s="67">
        <v>0</v>
      </c>
      <c r="K1676" s="67">
        <v>-989.39</v>
      </c>
      <c r="L1676" s="67">
        <v>0</v>
      </c>
      <c r="M1676" s="67">
        <v>-989.39</v>
      </c>
      <c r="N1676" s="67">
        <v>0</v>
      </c>
      <c r="P1676" s="67">
        <v>0</v>
      </c>
      <c r="Q1676" s="67">
        <v>0</v>
      </c>
      <c r="U1676" t="s">
        <v>783</v>
      </c>
    </row>
    <row r="1677" spans="3:21" x14ac:dyDescent="0.3">
      <c r="C1677" t="s">
        <v>31</v>
      </c>
      <c r="D1677" t="s">
        <v>158</v>
      </c>
      <c r="E1677" t="s">
        <v>29</v>
      </c>
      <c r="F1677" t="s">
        <v>159</v>
      </c>
      <c r="G1677" s="2">
        <v>2</v>
      </c>
      <c r="H1677" s="2" t="s">
        <v>271</v>
      </c>
      <c r="I1677" s="67">
        <v>-776.35</v>
      </c>
      <c r="J1677" s="67">
        <v>0</v>
      </c>
      <c r="K1677" s="67">
        <v>-776.35</v>
      </c>
      <c r="L1677" s="67">
        <v>0</v>
      </c>
      <c r="M1677" s="67">
        <v>-776.35</v>
      </c>
      <c r="N1677" s="67">
        <v>0</v>
      </c>
      <c r="P1677" s="67">
        <v>0</v>
      </c>
      <c r="Q1677" s="67">
        <v>0</v>
      </c>
      <c r="U1677" t="s">
        <v>783</v>
      </c>
    </row>
    <row r="1678" spans="3:21" x14ac:dyDescent="0.3">
      <c r="C1678" t="s">
        <v>166</v>
      </c>
      <c r="D1678" t="s">
        <v>158</v>
      </c>
      <c r="E1678" t="s">
        <v>30</v>
      </c>
      <c r="F1678" t="s">
        <v>159</v>
      </c>
      <c r="G1678" s="2">
        <v>5</v>
      </c>
      <c r="H1678" s="2" t="s">
        <v>486</v>
      </c>
      <c r="I1678" s="67">
        <v>35.26</v>
      </c>
      <c r="J1678" s="67">
        <v>0</v>
      </c>
      <c r="K1678" s="67">
        <v>35.26</v>
      </c>
      <c r="L1678" s="67">
        <v>0</v>
      </c>
      <c r="M1678" s="67">
        <v>35.26</v>
      </c>
      <c r="N1678" s="67">
        <v>0.02</v>
      </c>
      <c r="P1678" s="67">
        <v>0</v>
      </c>
      <c r="Q1678" s="67">
        <v>176.29999999999998</v>
      </c>
      <c r="R1678" s="2" t="s">
        <v>161</v>
      </c>
      <c r="S1678" s="2" t="s">
        <v>161</v>
      </c>
      <c r="T1678" s="2" t="s">
        <v>161</v>
      </c>
      <c r="U1678" t="s">
        <v>783</v>
      </c>
    </row>
    <row r="1679" spans="3:21" x14ac:dyDescent="0.3">
      <c r="C1679" t="s">
        <v>166</v>
      </c>
      <c r="D1679" t="s">
        <v>158</v>
      </c>
      <c r="E1679" t="s">
        <v>30</v>
      </c>
      <c r="F1679" t="s">
        <v>159</v>
      </c>
      <c r="G1679" s="2">
        <v>5</v>
      </c>
      <c r="H1679" s="2" t="s">
        <v>369</v>
      </c>
      <c r="I1679" s="67">
        <v>89461.13</v>
      </c>
      <c r="J1679" s="67">
        <v>4.7300000000000004</v>
      </c>
      <c r="K1679" s="67">
        <v>89461.13</v>
      </c>
      <c r="L1679" s="67">
        <v>1673.25</v>
      </c>
      <c r="M1679" s="67">
        <v>89461.13</v>
      </c>
      <c r="N1679" s="67">
        <v>16.52</v>
      </c>
      <c r="P1679" s="67">
        <v>0</v>
      </c>
      <c r="Q1679" s="67">
        <v>447305.65</v>
      </c>
      <c r="R1679" s="2" t="s">
        <v>165</v>
      </c>
      <c r="S1679" s="2" t="s">
        <v>161</v>
      </c>
      <c r="T1679" s="2" t="s">
        <v>165</v>
      </c>
      <c r="U1679" t="s">
        <v>783</v>
      </c>
    </row>
    <row r="1680" spans="3:21" x14ac:dyDescent="0.3">
      <c r="C1680" t="s">
        <v>31</v>
      </c>
      <c r="D1680" t="s">
        <v>158</v>
      </c>
      <c r="E1680" t="s">
        <v>29</v>
      </c>
      <c r="F1680" t="s">
        <v>159</v>
      </c>
      <c r="G1680" s="2">
        <v>1</v>
      </c>
      <c r="H1680" s="2" t="s">
        <v>252</v>
      </c>
      <c r="I1680" s="67">
        <v>-83.5</v>
      </c>
      <c r="J1680" s="67">
        <v>0</v>
      </c>
      <c r="K1680" s="67">
        <v>-83.5</v>
      </c>
      <c r="L1680" s="67">
        <v>0</v>
      </c>
      <c r="M1680" s="67">
        <v>-83.5</v>
      </c>
      <c r="N1680" s="67">
        <v>0</v>
      </c>
      <c r="P1680" s="67">
        <v>0</v>
      </c>
      <c r="Q1680" s="67">
        <v>0</v>
      </c>
      <c r="U1680" t="s">
        <v>783</v>
      </c>
    </row>
    <row r="1681" spans="3:21" x14ac:dyDescent="0.3">
      <c r="C1681" t="s">
        <v>166</v>
      </c>
      <c r="D1681" t="s">
        <v>158</v>
      </c>
      <c r="E1681" t="s">
        <v>29</v>
      </c>
      <c r="F1681" t="s">
        <v>159</v>
      </c>
      <c r="G1681" s="2">
        <v>2</v>
      </c>
      <c r="H1681" s="2" t="s">
        <v>253</v>
      </c>
      <c r="I1681" s="67">
        <v>-618.20000000000005</v>
      </c>
      <c r="J1681" s="67">
        <v>0</v>
      </c>
      <c r="K1681" s="67">
        <v>-618.20000000000005</v>
      </c>
      <c r="L1681" s="67">
        <v>0</v>
      </c>
      <c r="M1681" s="67">
        <v>-618.20000000000005</v>
      </c>
      <c r="N1681" s="67">
        <v>0</v>
      </c>
      <c r="P1681" s="67">
        <v>0</v>
      </c>
      <c r="Q1681" s="67">
        <v>0</v>
      </c>
      <c r="U1681" t="s">
        <v>783</v>
      </c>
    </row>
    <row r="1682" spans="3:21" x14ac:dyDescent="0.3">
      <c r="C1682" t="s">
        <v>166</v>
      </c>
      <c r="D1682" t="s">
        <v>158</v>
      </c>
      <c r="E1682" t="s">
        <v>29</v>
      </c>
      <c r="F1682" t="s">
        <v>159</v>
      </c>
      <c r="G1682" s="2">
        <v>15</v>
      </c>
      <c r="H1682" s="2" t="s">
        <v>267</v>
      </c>
      <c r="I1682" s="67">
        <v>-1169.57</v>
      </c>
      <c r="J1682" s="67">
        <v>0</v>
      </c>
      <c r="K1682" s="67">
        <v>-1169.57</v>
      </c>
      <c r="L1682" s="67">
        <v>0</v>
      </c>
      <c r="M1682" s="67">
        <v>-1169.57</v>
      </c>
      <c r="N1682" s="67">
        <v>0</v>
      </c>
      <c r="P1682" s="67">
        <v>-352.56</v>
      </c>
      <c r="Q1682" s="67">
        <v>0</v>
      </c>
      <c r="U1682" t="s">
        <v>783</v>
      </c>
    </row>
    <row r="1683" spans="3:21" x14ac:dyDescent="0.3">
      <c r="C1683" t="s">
        <v>32</v>
      </c>
      <c r="D1683" t="s">
        <v>158</v>
      </c>
      <c r="E1683" t="s">
        <v>30</v>
      </c>
      <c r="F1683" t="s">
        <v>159</v>
      </c>
      <c r="G1683" s="2">
        <v>1</v>
      </c>
      <c r="H1683" s="2" t="s">
        <v>377</v>
      </c>
      <c r="I1683" s="67">
        <v>320761.23</v>
      </c>
      <c r="J1683" s="67">
        <v>19.21</v>
      </c>
      <c r="K1683" s="67">
        <v>320761.23</v>
      </c>
      <c r="L1683" s="67">
        <v>9.1199999999999992</v>
      </c>
      <c r="M1683" s="67">
        <v>320761.23</v>
      </c>
      <c r="N1683" s="67">
        <v>87.39</v>
      </c>
      <c r="P1683" s="67">
        <v>0</v>
      </c>
      <c r="Q1683" s="67">
        <v>320761.23</v>
      </c>
      <c r="R1683" s="2" t="s">
        <v>161</v>
      </c>
      <c r="S1683" s="2" t="s">
        <v>161</v>
      </c>
      <c r="T1683" s="2" t="s">
        <v>161</v>
      </c>
      <c r="U1683" t="s">
        <v>783</v>
      </c>
    </row>
    <row r="1684" spans="3:21" x14ac:dyDescent="0.3">
      <c r="C1684" t="s">
        <v>32</v>
      </c>
      <c r="D1684" t="s">
        <v>158</v>
      </c>
      <c r="E1684" t="s">
        <v>29</v>
      </c>
      <c r="F1684" t="s">
        <v>159</v>
      </c>
      <c r="G1684" s="2">
        <v>11</v>
      </c>
      <c r="H1684" s="2" t="s">
        <v>239</v>
      </c>
      <c r="I1684" s="67">
        <v>-23893.79</v>
      </c>
      <c r="J1684" s="67">
        <v>0</v>
      </c>
      <c r="K1684" s="67">
        <v>-23893.79</v>
      </c>
      <c r="L1684" s="67">
        <v>0</v>
      </c>
      <c r="M1684" s="67">
        <v>-23893.79</v>
      </c>
      <c r="N1684" s="67">
        <v>0</v>
      </c>
      <c r="P1684" s="67">
        <v>0</v>
      </c>
      <c r="Q1684" s="67">
        <v>0</v>
      </c>
      <c r="U1684" t="s">
        <v>783</v>
      </c>
    </row>
    <row r="1685" spans="3:21" x14ac:dyDescent="0.3">
      <c r="C1685" t="s">
        <v>166</v>
      </c>
      <c r="D1685" t="s">
        <v>158</v>
      </c>
      <c r="E1685" t="s">
        <v>29</v>
      </c>
      <c r="F1685" t="s">
        <v>159</v>
      </c>
      <c r="G1685" s="2">
        <v>0</v>
      </c>
      <c r="H1685" s="2" t="s">
        <v>599</v>
      </c>
      <c r="I1685" s="67">
        <v>-11055.93</v>
      </c>
      <c r="J1685" s="67">
        <v>0</v>
      </c>
      <c r="K1685" s="67">
        <v>-11055.93</v>
      </c>
      <c r="L1685" s="67">
        <v>0</v>
      </c>
      <c r="M1685" s="67">
        <v>-11055.93</v>
      </c>
      <c r="N1685" s="67">
        <v>0</v>
      </c>
      <c r="P1685" s="67">
        <v>0</v>
      </c>
      <c r="Q1685" s="67">
        <v>0</v>
      </c>
      <c r="U1685" t="s">
        <v>783</v>
      </c>
    </row>
    <row r="1686" spans="3:21" x14ac:dyDescent="0.3">
      <c r="C1686" t="s">
        <v>166</v>
      </c>
      <c r="D1686" t="s">
        <v>158</v>
      </c>
      <c r="E1686" t="s">
        <v>29</v>
      </c>
      <c r="F1686" t="s">
        <v>159</v>
      </c>
      <c r="G1686" s="2">
        <v>7</v>
      </c>
      <c r="H1686" s="2" t="s">
        <v>226</v>
      </c>
      <c r="I1686" s="67">
        <v>-3744.67</v>
      </c>
      <c r="J1686" s="67">
        <v>0</v>
      </c>
      <c r="K1686" s="67">
        <v>-3744.67</v>
      </c>
      <c r="L1686" s="67">
        <v>0</v>
      </c>
      <c r="M1686" s="67">
        <v>-3744.67</v>
      </c>
      <c r="N1686" s="67">
        <v>0</v>
      </c>
      <c r="P1686" s="67">
        <v>0</v>
      </c>
      <c r="Q1686" s="67">
        <v>0</v>
      </c>
      <c r="U1686" t="s">
        <v>783</v>
      </c>
    </row>
    <row r="1687" spans="3:21" x14ac:dyDescent="0.3">
      <c r="C1687" t="s">
        <v>31</v>
      </c>
      <c r="D1687" t="s">
        <v>158</v>
      </c>
      <c r="E1687" t="s">
        <v>30</v>
      </c>
      <c r="F1687" t="s">
        <v>159</v>
      </c>
      <c r="G1687" s="2">
        <v>12</v>
      </c>
      <c r="H1687" s="2" t="s">
        <v>188</v>
      </c>
      <c r="I1687" s="67">
        <v>89790.28</v>
      </c>
      <c r="J1687" s="67">
        <v>0.42</v>
      </c>
      <c r="K1687" s="67">
        <v>89790.28</v>
      </c>
      <c r="L1687" s="67">
        <v>0.87</v>
      </c>
      <c r="M1687" s="67">
        <v>89790.28</v>
      </c>
      <c r="N1687" s="67">
        <v>30</v>
      </c>
      <c r="P1687" s="67">
        <v>0</v>
      </c>
      <c r="Q1687" s="67">
        <v>1077483.3599999999</v>
      </c>
      <c r="R1687" s="2" t="s">
        <v>161</v>
      </c>
      <c r="S1687" s="2" t="s">
        <v>161</v>
      </c>
      <c r="T1687" s="2" t="s">
        <v>165</v>
      </c>
      <c r="U1687" t="s">
        <v>783</v>
      </c>
    </row>
    <row r="1688" spans="3:21" x14ac:dyDescent="0.3">
      <c r="C1688" t="s">
        <v>31</v>
      </c>
      <c r="D1688" t="s">
        <v>158</v>
      </c>
      <c r="E1688" t="s">
        <v>29</v>
      </c>
      <c r="F1688" t="s">
        <v>159</v>
      </c>
      <c r="G1688" s="2">
        <v>2</v>
      </c>
      <c r="H1688" s="2" t="s">
        <v>580</v>
      </c>
      <c r="I1688" s="67">
        <v>-2631.42</v>
      </c>
      <c r="J1688" s="67">
        <v>0</v>
      </c>
      <c r="K1688" s="67">
        <v>-2631.42</v>
      </c>
      <c r="L1688" s="67">
        <v>0</v>
      </c>
      <c r="M1688" s="67">
        <v>-2631.42</v>
      </c>
      <c r="N1688" s="67">
        <v>0</v>
      </c>
      <c r="P1688" s="67">
        <v>0</v>
      </c>
      <c r="Q1688" s="67">
        <v>0</v>
      </c>
      <c r="U1688" t="s">
        <v>783</v>
      </c>
    </row>
    <row r="1689" spans="3:21" x14ac:dyDescent="0.3">
      <c r="C1689" t="s">
        <v>32</v>
      </c>
      <c r="D1689" t="s">
        <v>158</v>
      </c>
      <c r="E1689" t="s">
        <v>29</v>
      </c>
      <c r="F1689" t="s">
        <v>159</v>
      </c>
      <c r="G1689" s="2">
        <v>-4</v>
      </c>
      <c r="H1689" s="2" t="s">
        <v>553</v>
      </c>
      <c r="I1689" s="67">
        <v>-7813.52</v>
      </c>
      <c r="J1689" s="67">
        <v>0</v>
      </c>
      <c r="K1689" s="67">
        <v>-7813.52</v>
      </c>
      <c r="L1689" s="67">
        <v>0</v>
      </c>
      <c r="M1689" s="67">
        <v>-7813.52</v>
      </c>
      <c r="N1689" s="67">
        <v>0</v>
      </c>
      <c r="P1689" s="67">
        <v>0</v>
      </c>
      <c r="Q1689" s="67">
        <v>0</v>
      </c>
      <c r="U1689" t="s">
        <v>783</v>
      </c>
    </row>
    <row r="1690" spans="3:21" x14ac:dyDescent="0.3">
      <c r="C1690" t="s">
        <v>166</v>
      </c>
      <c r="D1690" t="s">
        <v>158</v>
      </c>
      <c r="E1690" t="s">
        <v>29</v>
      </c>
      <c r="F1690" t="s">
        <v>159</v>
      </c>
      <c r="G1690" s="2">
        <v>3</v>
      </c>
      <c r="H1690" s="2" t="s">
        <v>348</v>
      </c>
      <c r="I1690" s="67">
        <v>-323.63</v>
      </c>
      <c r="J1690" s="67">
        <v>0</v>
      </c>
      <c r="K1690" s="67">
        <v>-323.63</v>
      </c>
      <c r="L1690" s="67">
        <v>0</v>
      </c>
      <c r="M1690" s="67">
        <v>-323.63</v>
      </c>
      <c r="N1690" s="67">
        <v>0</v>
      </c>
      <c r="P1690" s="67">
        <v>0</v>
      </c>
      <c r="Q1690" s="67">
        <v>0</v>
      </c>
      <c r="U1690" t="s">
        <v>783</v>
      </c>
    </row>
    <row r="1691" spans="3:21" x14ac:dyDescent="0.3">
      <c r="C1691" t="s">
        <v>166</v>
      </c>
      <c r="D1691" t="s">
        <v>158</v>
      </c>
      <c r="E1691" t="s">
        <v>29</v>
      </c>
      <c r="F1691" t="s">
        <v>159</v>
      </c>
      <c r="G1691" s="2">
        <v>5</v>
      </c>
      <c r="H1691" s="2" t="s">
        <v>282</v>
      </c>
      <c r="I1691" s="67">
        <v>-184.41</v>
      </c>
      <c r="J1691" s="67">
        <v>0</v>
      </c>
      <c r="K1691" s="67">
        <v>-184.41</v>
      </c>
      <c r="L1691" s="67">
        <v>0</v>
      </c>
      <c r="M1691" s="67">
        <v>-184.41</v>
      </c>
      <c r="N1691" s="67">
        <v>0</v>
      </c>
      <c r="P1691" s="67">
        <v>0</v>
      </c>
      <c r="Q1691" s="67">
        <v>0</v>
      </c>
      <c r="U1691" t="s">
        <v>783</v>
      </c>
    </row>
    <row r="1692" spans="3:21" x14ac:dyDescent="0.3">
      <c r="C1692" t="s">
        <v>31</v>
      </c>
      <c r="D1692" t="s">
        <v>158</v>
      </c>
      <c r="E1692" t="s">
        <v>30</v>
      </c>
      <c r="F1692" t="s">
        <v>159</v>
      </c>
      <c r="G1692" s="2">
        <v>6</v>
      </c>
      <c r="H1692" s="2" t="s">
        <v>414</v>
      </c>
      <c r="I1692" s="67">
        <v>228242.57</v>
      </c>
      <c r="J1692" s="67">
        <v>27.31</v>
      </c>
      <c r="K1692" s="67">
        <v>228242.57</v>
      </c>
      <c r="L1692" s="67">
        <v>12.97</v>
      </c>
      <c r="M1692" s="67">
        <v>228242.57</v>
      </c>
      <c r="N1692" s="67">
        <v>124.22</v>
      </c>
      <c r="P1692" s="67">
        <v>0</v>
      </c>
      <c r="Q1692" s="67">
        <v>1369455.42</v>
      </c>
      <c r="R1692" s="2" t="s">
        <v>161</v>
      </c>
      <c r="S1692" s="2" t="s">
        <v>161</v>
      </c>
      <c r="T1692" s="2" t="s">
        <v>161</v>
      </c>
      <c r="U1692" t="s">
        <v>783</v>
      </c>
    </row>
    <row r="1693" spans="3:21" x14ac:dyDescent="0.3">
      <c r="C1693" t="s">
        <v>166</v>
      </c>
      <c r="D1693" t="s">
        <v>158</v>
      </c>
      <c r="E1693" t="s">
        <v>29</v>
      </c>
      <c r="F1693" t="s">
        <v>159</v>
      </c>
      <c r="G1693" s="2">
        <v>2</v>
      </c>
      <c r="H1693" s="2" t="s">
        <v>459</v>
      </c>
      <c r="I1693" s="67">
        <v>-10554.22</v>
      </c>
      <c r="J1693" s="67">
        <v>0</v>
      </c>
      <c r="K1693" s="67">
        <v>-10554.22</v>
      </c>
      <c r="L1693" s="67">
        <v>0</v>
      </c>
      <c r="M1693" s="67">
        <v>-10554.22</v>
      </c>
      <c r="N1693" s="67">
        <v>0</v>
      </c>
      <c r="P1693" s="67">
        <v>0</v>
      </c>
      <c r="Q1693" s="67">
        <v>0</v>
      </c>
      <c r="U1693" t="s">
        <v>783</v>
      </c>
    </row>
    <row r="1694" spans="3:21" x14ac:dyDescent="0.3">
      <c r="C1694" t="s">
        <v>32</v>
      </c>
      <c r="D1694" t="s">
        <v>158</v>
      </c>
      <c r="E1694" t="s">
        <v>30</v>
      </c>
      <c r="F1694" t="s">
        <v>159</v>
      </c>
      <c r="G1694" s="2">
        <v>2</v>
      </c>
      <c r="H1694" s="2" t="s">
        <v>372</v>
      </c>
      <c r="I1694" s="67">
        <v>769181.77</v>
      </c>
      <c r="J1694" s="67">
        <v>232.77</v>
      </c>
      <c r="K1694" s="67">
        <v>769181.77</v>
      </c>
      <c r="L1694" s="67">
        <v>430.45</v>
      </c>
      <c r="M1694" s="67">
        <v>769181.77</v>
      </c>
      <c r="N1694" s="67">
        <v>2974.56</v>
      </c>
      <c r="P1694" s="67">
        <v>0</v>
      </c>
      <c r="Q1694" s="67">
        <v>1538363.54</v>
      </c>
      <c r="R1694" s="2" t="s">
        <v>161</v>
      </c>
      <c r="S1694" s="2" t="s">
        <v>161</v>
      </c>
      <c r="T1694" s="2" t="s">
        <v>161</v>
      </c>
      <c r="U1694" t="s">
        <v>783</v>
      </c>
    </row>
    <row r="1695" spans="3:21" x14ac:dyDescent="0.3">
      <c r="C1695" t="s">
        <v>166</v>
      </c>
      <c r="D1695" t="s">
        <v>158</v>
      </c>
      <c r="E1695" t="s">
        <v>30</v>
      </c>
      <c r="F1695" t="s">
        <v>159</v>
      </c>
      <c r="G1695" s="2">
        <v>5</v>
      </c>
      <c r="H1695" s="2" t="s">
        <v>599</v>
      </c>
      <c r="I1695" s="67">
        <v>44611.07</v>
      </c>
      <c r="J1695" s="67">
        <v>8.6999999999999993</v>
      </c>
      <c r="K1695" s="67">
        <v>44611.07</v>
      </c>
      <c r="L1695" s="67">
        <v>557.42999999999995</v>
      </c>
      <c r="M1695" s="67">
        <v>44611.07</v>
      </c>
      <c r="N1695" s="67">
        <v>15.91</v>
      </c>
      <c r="P1695" s="67">
        <v>0</v>
      </c>
      <c r="Q1695" s="67">
        <v>223055.35</v>
      </c>
      <c r="R1695" s="2" t="s">
        <v>165</v>
      </c>
      <c r="S1695" s="2" t="s">
        <v>161</v>
      </c>
      <c r="T1695" s="2" t="s">
        <v>165</v>
      </c>
      <c r="U1695" t="s">
        <v>783</v>
      </c>
    </row>
    <row r="1696" spans="3:21" x14ac:dyDescent="0.3">
      <c r="C1696" t="s">
        <v>166</v>
      </c>
      <c r="D1696" t="s">
        <v>158</v>
      </c>
      <c r="E1696" t="s">
        <v>29</v>
      </c>
      <c r="F1696" t="s">
        <v>159</v>
      </c>
      <c r="G1696" s="2">
        <v>2</v>
      </c>
      <c r="H1696" s="2" t="s">
        <v>378</v>
      </c>
      <c r="I1696" s="67">
        <v>-546.47</v>
      </c>
      <c r="J1696" s="67">
        <v>0</v>
      </c>
      <c r="K1696" s="67">
        <v>-546.47</v>
      </c>
      <c r="L1696" s="67">
        <v>0</v>
      </c>
      <c r="M1696" s="67">
        <v>-546.47</v>
      </c>
      <c r="N1696" s="67">
        <v>0</v>
      </c>
      <c r="P1696" s="67">
        <v>0</v>
      </c>
      <c r="Q1696" s="67">
        <v>0</v>
      </c>
      <c r="U1696" t="s">
        <v>783</v>
      </c>
    </row>
    <row r="1697" spans="3:21" x14ac:dyDescent="0.3">
      <c r="C1697" t="s">
        <v>166</v>
      </c>
      <c r="D1697" t="s">
        <v>158</v>
      </c>
      <c r="E1697" t="s">
        <v>30</v>
      </c>
      <c r="F1697" t="s">
        <v>159</v>
      </c>
      <c r="G1697" s="2">
        <v>3</v>
      </c>
      <c r="H1697" s="2" t="s">
        <v>200</v>
      </c>
      <c r="I1697" s="67">
        <v>384120.68</v>
      </c>
      <c r="J1697" s="67">
        <v>5.85</v>
      </c>
      <c r="K1697" s="67">
        <v>384120.68</v>
      </c>
      <c r="L1697" s="67">
        <v>29.4</v>
      </c>
      <c r="M1697" s="67">
        <v>384120.68</v>
      </c>
      <c r="N1697" s="67">
        <v>73.95</v>
      </c>
      <c r="P1697" s="67">
        <v>0</v>
      </c>
      <c r="Q1697" s="67">
        <v>1152362.04</v>
      </c>
      <c r="R1697" s="2" t="s">
        <v>161</v>
      </c>
      <c r="S1697" s="2" t="s">
        <v>161</v>
      </c>
      <c r="T1697" s="2" t="s">
        <v>165</v>
      </c>
      <c r="U1697" t="s">
        <v>783</v>
      </c>
    </row>
    <row r="1698" spans="3:21" x14ac:dyDescent="0.3">
      <c r="C1698" t="s">
        <v>31</v>
      </c>
      <c r="D1698" t="s">
        <v>158</v>
      </c>
      <c r="E1698" t="s">
        <v>30</v>
      </c>
      <c r="F1698" t="s">
        <v>159</v>
      </c>
      <c r="G1698" s="2">
        <v>-1</v>
      </c>
      <c r="H1698" s="2" t="s">
        <v>321</v>
      </c>
      <c r="I1698" s="67">
        <v>897340.13</v>
      </c>
      <c r="J1698" s="67">
        <v>144.46</v>
      </c>
      <c r="K1698" s="67">
        <v>897340.13</v>
      </c>
      <c r="L1698" s="67">
        <v>24.15</v>
      </c>
      <c r="M1698" s="67">
        <v>897340.13</v>
      </c>
      <c r="N1698" s="67">
        <v>264.33</v>
      </c>
      <c r="P1698" s="67">
        <v>0</v>
      </c>
      <c r="Q1698" s="67">
        <v>0</v>
      </c>
      <c r="R1698" s="2" t="s">
        <v>161</v>
      </c>
      <c r="S1698" s="2" t="s">
        <v>161</v>
      </c>
      <c r="T1698" s="2" t="s">
        <v>161</v>
      </c>
      <c r="U1698" t="s">
        <v>783</v>
      </c>
    </row>
    <row r="1699" spans="3:21" x14ac:dyDescent="0.3">
      <c r="C1699" t="s">
        <v>166</v>
      </c>
      <c r="D1699" t="s">
        <v>158</v>
      </c>
      <c r="E1699" t="s">
        <v>30</v>
      </c>
      <c r="F1699" t="s">
        <v>159</v>
      </c>
      <c r="G1699" s="2">
        <v>7</v>
      </c>
      <c r="H1699" s="2" t="s">
        <v>522</v>
      </c>
      <c r="I1699" s="67">
        <v>186.45</v>
      </c>
      <c r="J1699" s="67">
        <v>0.02</v>
      </c>
      <c r="K1699" s="67">
        <v>186.45</v>
      </c>
      <c r="L1699" s="67">
        <v>0.01</v>
      </c>
      <c r="M1699" s="67">
        <v>186.45</v>
      </c>
      <c r="N1699" s="67">
        <v>0.12</v>
      </c>
      <c r="P1699" s="67">
        <v>0</v>
      </c>
      <c r="Q1699" s="67">
        <v>1305.1499999999999</v>
      </c>
      <c r="R1699" s="2" t="s">
        <v>161</v>
      </c>
      <c r="S1699" s="2" t="s">
        <v>161</v>
      </c>
      <c r="T1699" s="2" t="s">
        <v>161</v>
      </c>
      <c r="U1699" t="s">
        <v>783</v>
      </c>
    </row>
    <row r="1700" spans="3:21" x14ac:dyDescent="0.3">
      <c r="C1700" t="s">
        <v>166</v>
      </c>
      <c r="D1700" t="s">
        <v>158</v>
      </c>
      <c r="E1700" t="s">
        <v>30</v>
      </c>
      <c r="F1700" t="s">
        <v>159</v>
      </c>
      <c r="G1700" s="2">
        <v>0</v>
      </c>
      <c r="H1700" s="2" t="s">
        <v>299</v>
      </c>
      <c r="I1700" s="67">
        <v>113160.73</v>
      </c>
      <c r="J1700" s="67">
        <v>2.88</v>
      </c>
      <c r="K1700" s="67">
        <v>113160.73</v>
      </c>
      <c r="L1700" s="67">
        <v>15.42</v>
      </c>
      <c r="M1700" s="67">
        <v>113160.73</v>
      </c>
      <c r="N1700" s="67">
        <v>122.95</v>
      </c>
      <c r="P1700" s="67">
        <v>0</v>
      </c>
      <c r="Q1700" s="67">
        <v>0</v>
      </c>
      <c r="R1700" s="2" t="s">
        <v>251</v>
      </c>
      <c r="S1700" s="2" t="s">
        <v>251</v>
      </c>
      <c r="T1700" s="2" t="s">
        <v>161</v>
      </c>
      <c r="U1700" t="s">
        <v>783</v>
      </c>
    </row>
    <row r="1701" spans="3:21" x14ac:dyDescent="0.3">
      <c r="C1701" t="s">
        <v>166</v>
      </c>
      <c r="D1701" t="s">
        <v>158</v>
      </c>
      <c r="E1701" t="s">
        <v>30</v>
      </c>
      <c r="F1701" t="s">
        <v>159</v>
      </c>
      <c r="G1701" s="2">
        <v>2</v>
      </c>
      <c r="H1701" s="2" t="s">
        <v>243</v>
      </c>
      <c r="I1701" s="67">
        <v>1043337.61</v>
      </c>
      <c r="J1701" s="67">
        <v>277.52999999999997</v>
      </c>
      <c r="K1701" s="67">
        <v>1043337.61</v>
      </c>
      <c r="L1701" s="67">
        <v>56.16</v>
      </c>
      <c r="M1701" s="67">
        <v>1043337.61</v>
      </c>
      <c r="N1701" s="67">
        <v>445.07</v>
      </c>
      <c r="P1701" s="67">
        <v>0</v>
      </c>
      <c r="Q1701" s="67">
        <v>2086675.22</v>
      </c>
      <c r="R1701" s="2" t="s">
        <v>161</v>
      </c>
      <c r="S1701" s="2" t="s">
        <v>161</v>
      </c>
      <c r="T1701" s="2" t="s">
        <v>161</v>
      </c>
      <c r="U1701" t="s">
        <v>783</v>
      </c>
    </row>
    <row r="1702" spans="3:21" x14ac:dyDescent="0.3">
      <c r="C1702" t="s">
        <v>166</v>
      </c>
      <c r="D1702" t="s">
        <v>158</v>
      </c>
      <c r="E1702" t="s">
        <v>29</v>
      </c>
      <c r="F1702" t="s">
        <v>159</v>
      </c>
      <c r="G1702" s="2">
        <v>4</v>
      </c>
      <c r="H1702" s="2" t="s">
        <v>406</v>
      </c>
      <c r="I1702" s="67">
        <v>-85.04</v>
      </c>
      <c r="J1702" s="67">
        <v>0</v>
      </c>
      <c r="K1702" s="67">
        <v>-85.04</v>
      </c>
      <c r="L1702" s="67">
        <v>0</v>
      </c>
      <c r="M1702" s="67">
        <v>-85.04</v>
      </c>
      <c r="N1702" s="67">
        <v>0</v>
      </c>
      <c r="P1702" s="67">
        <v>0</v>
      </c>
      <c r="Q1702" s="67">
        <v>0</v>
      </c>
      <c r="U1702" t="s">
        <v>783</v>
      </c>
    </row>
    <row r="1703" spans="3:21" x14ac:dyDescent="0.3">
      <c r="C1703" t="s">
        <v>32</v>
      </c>
      <c r="D1703" t="s">
        <v>158</v>
      </c>
      <c r="E1703" t="s">
        <v>30</v>
      </c>
      <c r="F1703" t="s">
        <v>159</v>
      </c>
      <c r="G1703" s="2">
        <v>-4</v>
      </c>
      <c r="H1703" s="2" t="s">
        <v>294</v>
      </c>
      <c r="I1703" s="67">
        <v>4618.1099999999997</v>
      </c>
      <c r="J1703" s="67">
        <v>1.47</v>
      </c>
      <c r="K1703" s="67">
        <v>4618.1099999999997</v>
      </c>
      <c r="L1703" s="67">
        <v>0.11</v>
      </c>
      <c r="M1703" s="67">
        <v>4618.1099999999997</v>
      </c>
      <c r="N1703" s="67">
        <v>0.6</v>
      </c>
      <c r="P1703" s="67">
        <v>0</v>
      </c>
      <c r="Q1703" s="67">
        <v>0</v>
      </c>
      <c r="R1703" s="2" t="s">
        <v>161</v>
      </c>
      <c r="S1703" s="2" t="s">
        <v>161</v>
      </c>
      <c r="T1703" s="2" t="s">
        <v>161</v>
      </c>
      <c r="U1703" t="s">
        <v>783</v>
      </c>
    </row>
    <row r="1704" spans="3:21" x14ac:dyDescent="0.3">
      <c r="C1704" t="s">
        <v>31</v>
      </c>
      <c r="D1704" t="s">
        <v>158</v>
      </c>
      <c r="E1704" t="s">
        <v>30</v>
      </c>
      <c r="F1704" t="s">
        <v>159</v>
      </c>
      <c r="G1704" s="2">
        <v>4</v>
      </c>
      <c r="H1704" s="2" t="s">
        <v>593</v>
      </c>
      <c r="I1704" s="67">
        <v>18863.14</v>
      </c>
      <c r="J1704" s="67">
        <v>3.83</v>
      </c>
      <c r="K1704" s="67">
        <v>18863.14</v>
      </c>
      <c r="L1704" s="67">
        <v>0.64</v>
      </c>
      <c r="M1704" s="67">
        <v>18863.14</v>
      </c>
      <c r="N1704" s="67">
        <v>7.01</v>
      </c>
      <c r="P1704" s="67">
        <v>0</v>
      </c>
      <c r="Q1704" s="67">
        <v>75452.56</v>
      </c>
      <c r="R1704" s="2" t="s">
        <v>161</v>
      </c>
      <c r="S1704" s="2" t="s">
        <v>161</v>
      </c>
      <c r="T1704" s="2" t="s">
        <v>161</v>
      </c>
      <c r="U1704" t="s">
        <v>783</v>
      </c>
    </row>
    <row r="1705" spans="3:21" x14ac:dyDescent="0.3">
      <c r="C1705" t="s">
        <v>166</v>
      </c>
      <c r="D1705" t="s">
        <v>158</v>
      </c>
      <c r="E1705" t="s">
        <v>30</v>
      </c>
      <c r="F1705" t="s">
        <v>159</v>
      </c>
      <c r="G1705" s="2">
        <v>1</v>
      </c>
      <c r="H1705" s="2" t="s">
        <v>428</v>
      </c>
      <c r="I1705" s="67">
        <v>41657.54</v>
      </c>
      <c r="J1705" s="67">
        <v>0.21</v>
      </c>
      <c r="K1705" s="67">
        <v>41657.54</v>
      </c>
      <c r="L1705" s="67">
        <v>2.4700000000000002</v>
      </c>
      <c r="M1705" s="67">
        <v>41657.54</v>
      </c>
      <c r="N1705" s="67">
        <v>10.29</v>
      </c>
      <c r="O1705" s="2">
        <v>1</v>
      </c>
      <c r="P1705" s="67">
        <v>1649.64</v>
      </c>
      <c r="Q1705" s="67">
        <v>41657.54</v>
      </c>
      <c r="R1705" s="2" t="s">
        <v>251</v>
      </c>
      <c r="S1705" s="2" t="s">
        <v>251</v>
      </c>
      <c r="T1705" s="2" t="s">
        <v>161</v>
      </c>
      <c r="U1705" t="s">
        <v>783</v>
      </c>
    </row>
    <row r="1706" spans="3:21" x14ac:dyDescent="0.3">
      <c r="C1706" t="s">
        <v>32</v>
      </c>
      <c r="D1706" t="s">
        <v>158</v>
      </c>
      <c r="E1706" t="s">
        <v>30</v>
      </c>
      <c r="F1706" t="s">
        <v>159</v>
      </c>
      <c r="G1706" s="2">
        <v>5</v>
      </c>
      <c r="H1706" s="2" t="s">
        <v>488</v>
      </c>
      <c r="I1706" s="67">
        <v>95174</v>
      </c>
      <c r="J1706" s="67">
        <v>60.77</v>
      </c>
      <c r="K1706" s="67">
        <v>95174</v>
      </c>
      <c r="L1706" s="67">
        <v>28.87</v>
      </c>
      <c r="M1706" s="67">
        <v>95174</v>
      </c>
      <c r="N1706" s="67">
        <v>276.45999999999998</v>
      </c>
      <c r="P1706" s="67">
        <v>0</v>
      </c>
      <c r="Q1706" s="67">
        <v>475870</v>
      </c>
      <c r="R1706" s="2" t="s">
        <v>161</v>
      </c>
      <c r="S1706" s="2" t="s">
        <v>161</v>
      </c>
      <c r="T1706" s="2" t="s">
        <v>161</v>
      </c>
      <c r="U1706" t="s">
        <v>783</v>
      </c>
    </row>
    <row r="1707" spans="3:21" x14ac:dyDescent="0.3">
      <c r="C1707" t="s">
        <v>166</v>
      </c>
      <c r="D1707" t="s">
        <v>158</v>
      </c>
      <c r="E1707" t="s">
        <v>30</v>
      </c>
      <c r="F1707" t="s">
        <v>159</v>
      </c>
      <c r="G1707" s="2">
        <v>9</v>
      </c>
      <c r="H1707" s="2" t="s">
        <v>234</v>
      </c>
      <c r="I1707" s="67">
        <v>130225.71</v>
      </c>
      <c r="J1707" s="67">
        <v>0.24</v>
      </c>
      <c r="K1707" s="67">
        <v>130225.71</v>
      </c>
      <c r="L1707" s="67">
        <v>0.5</v>
      </c>
      <c r="M1707" s="67">
        <v>130225.71</v>
      </c>
      <c r="N1707" s="67">
        <v>0.69</v>
      </c>
      <c r="P1707" s="67">
        <v>0</v>
      </c>
      <c r="Q1707" s="67">
        <v>1172031.3900000001</v>
      </c>
      <c r="R1707" s="2" t="s">
        <v>161</v>
      </c>
      <c r="S1707" s="2" t="s">
        <v>161</v>
      </c>
      <c r="T1707" s="2" t="s">
        <v>165</v>
      </c>
      <c r="U1707" t="s">
        <v>784</v>
      </c>
    </row>
    <row r="1708" spans="3:21" x14ac:dyDescent="0.3">
      <c r="C1708" t="s">
        <v>166</v>
      </c>
      <c r="D1708" t="s">
        <v>158</v>
      </c>
      <c r="E1708" t="s">
        <v>30</v>
      </c>
      <c r="F1708" t="s">
        <v>159</v>
      </c>
      <c r="G1708" s="2">
        <v>1</v>
      </c>
      <c r="H1708" s="2" t="s">
        <v>253</v>
      </c>
      <c r="I1708" s="67">
        <v>5098.22</v>
      </c>
      <c r="J1708" s="67">
        <v>0.41</v>
      </c>
      <c r="K1708" s="67">
        <v>5098.22</v>
      </c>
      <c r="L1708" s="67">
        <v>114.94</v>
      </c>
      <c r="M1708" s="67">
        <v>5098.22</v>
      </c>
      <c r="N1708" s="67">
        <v>2.29</v>
      </c>
      <c r="P1708" s="67">
        <v>0</v>
      </c>
      <c r="Q1708" s="67">
        <v>5098.22</v>
      </c>
      <c r="R1708" s="2" t="s">
        <v>165</v>
      </c>
      <c r="S1708" s="2" t="s">
        <v>161</v>
      </c>
      <c r="T1708" s="2" t="s">
        <v>165</v>
      </c>
      <c r="U1708" t="s">
        <v>783</v>
      </c>
    </row>
    <row r="1709" spans="3:21" x14ac:dyDescent="0.3">
      <c r="C1709" t="s">
        <v>166</v>
      </c>
      <c r="D1709" t="s">
        <v>158</v>
      </c>
      <c r="E1709" t="s">
        <v>30</v>
      </c>
      <c r="F1709" t="s">
        <v>159</v>
      </c>
      <c r="G1709" s="2">
        <v>6</v>
      </c>
      <c r="H1709" s="2" t="s">
        <v>288</v>
      </c>
      <c r="I1709" s="67">
        <v>46635.95</v>
      </c>
      <c r="J1709" s="67">
        <v>1.4</v>
      </c>
      <c r="K1709" s="67">
        <v>46635.95</v>
      </c>
      <c r="L1709" s="67">
        <v>895.95</v>
      </c>
      <c r="M1709" s="67">
        <v>46635.95</v>
      </c>
      <c r="N1709" s="67">
        <v>7.86</v>
      </c>
      <c r="P1709" s="67">
        <v>0</v>
      </c>
      <c r="Q1709" s="67">
        <v>279815.69999999995</v>
      </c>
      <c r="R1709" s="2" t="s">
        <v>165</v>
      </c>
      <c r="S1709" s="2" t="s">
        <v>161</v>
      </c>
      <c r="T1709" s="2" t="s">
        <v>165</v>
      </c>
      <c r="U1709" t="s">
        <v>783</v>
      </c>
    </row>
    <row r="1710" spans="3:21" x14ac:dyDescent="0.3">
      <c r="C1710" t="s">
        <v>32</v>
      </c>
      <c r="D1710" t="s">
        <v>158</v>
      </c>
      <c r="E1710" t="s">
        <v>30</v>
      </c>
      <c r="F1710" t="s">
        <v>159</v>
      </c>
      <c r="G1710" s="2">
        <v>7</v>
      </c>
      <c r="H1710" s="2" t="s">
        <v>344</v>
      </c>
      <c r="I1710" s="67">
        <v>22052.33</v>
      </c>
      <c r="J1710" s="67">
        <v>2.69</v>
      </c>
      <c r="K1710" s="67">
        <v>22052.33</v>
      </c>
      <c r="L1710" s="67">
        <v>0.19</v>
      </c>
      <c r="M1710" s="67">
        <v>22052.33</v>
      </c>
      <c r="N1710" s="67">
        <v>4.2</v>
      </c>
      <c r="P1710" s="67">
        <v>0</v>
      </c>
      <c r="Q1710" s="67">
        <v>154366.31</v>
      </c>
      <c r="R1710" s="2" t="s">
        <v>161</v>
      </c>
      <c r="S1710" s="2" t="s">
        <v>161</v>
      </c>
      <c r="T1710" s="2" t="s">
        <v>161</v>
      </c>
      <c r="U1710" t="s">
        <v>783</v>
      </c>
    </row>
    <row r="1711" spans="3:21" x14ac:dyDescent="0.3">
      <c r="C1711" t="s">
        <v>166</v>
      </c>
      <c r="D1711" t="s">
        <v>158</v>
      </c>
      <c r="E1711" t="s">
        <v>30</v>
      </c>
      <c r="F1711" t="s">
        <v>159</v>
      </c>
      <c r="G1711" s="2">
        <v>1</v>
      </c>
      <c r="H1711" s="2" t="s">
        <v>244</v>
      </c>
      <c r="I1711" s="67">
        <v>6980.38</v>
      </c>
      <c r="J1711" s="67">
        <v>837.29</v>
      </c>
      <c r="K1711" s="67">
        <v>6980.38</v>
      </c>
      <c r="L1711" s="67">
        <v>0.39</v>
      </c>
      <c r="M1711" s="67">
        <v>6980.38</v>
      </c>
      <c r="N1711" s="67">
        <v>3.78</v>
      </c>
      <c r="P1711" s="67">
        <v>0</v>
      </c>
      <c r="Q1711" s="67">
        <v>6980.38</v>
      </c>
      <c r="R1711" s="2" t="s">
        <v>161</v>
      </c>
      <c r="S1711" s="2" t="s">
        <v>165</v>
      </c>
      <c r="T1711" s="2" t="s">
        <v>165</v>
      </c>
      <c r="U1711" t="s">
        <v>783</v>
      </c>
    </row>
    <row r="1712" spans="3:21" x14ac:dyDescent="0.3">
      <c r="C1712" t="s">
        <v>32</v>
      </c>
      <c r="D1712" t="s">
        <v>158</v>
      </c>
      <c r="E1712" t="s">
        <v>30</v>
      </c>
      <c r="F1712" t="s">
        <v>159</v>
      </c>
      <c r="G1712" s="2">
        <v>-4</v>
      </c>
      <c r="H1712" s="2" t="s">
        <v>205</v>
      </c>
      <c r="I1712" s="67">
        <v>125.58</v>
      </c>
      <c r="J1712" s="67">
        <v>0</v>
      </c>
      <c r="K1712" s="67">
        <v>125.58</v>
      </c>
      <c r="L1712" s="67">
        <v>0</v>
      </c>
      <c r="M1712" s="67">
        <v>125.58</v>
      </c>
      <c r="N1712" s="67">
        <v>0</v>
      </c>
      <c r="P1712" s="67">
        <v>0</v>
      </c>
      <c r="Q1712" s="67">
        <v>0</v>
      </c>
      <c r="R1712" s="2" t="s">
        <v>161</v>
      </c>
      <c r="S1712" s="2" t="s">
        <v>161</v>
      </c>
      <c r="T1712" s="2" t="s">
        <v>161</v>
      </c>
      <c r="U1712" t="s">
        <v>783</v>
      </c>
    </row>
    <row r="1713" spans="3:21" x14ac:dyDescent="0.3">
      <c r="C1713" t="s">
        <v>166</v>
      </c>
      <c r="D1713" t="s">
        <v>158</v>
      </c>
      <c r="E1713" t="s">
        <v>30</v>
      </c>
      <c r="F1713" t="s">
        <v>159</v>
      </c>
      <c r="G1713" s="2">
        <v>5</v>
      </c>
      <c r="H1713" s="2" t="s">
        <v>519</v>
      </c>
      <c r="I1713" s="67">
        <v>994453.63</v>
      </c>
      <c r="J1713" s="67">
        <v>197.1</v>
      </c>
      <c r="K1713" s="67">
        <v>994453.63</v>
      </c>
      <c r="L1713" s="67">
        <v>93.62</v>
      </c>
      <c r="M1713" s="67">
        <v>994453.63</v>
      </c>
      <c r="N1713" s="67">
        <v>896.63</v>
      </c>
      <c r="P1713" s="67">
        <v>0</v>
      </c>
      <c r="Q1713" s="67">
        <v>4972268.1500000004</v>
      </c>
      <c r="R1713" s="2" t="s">
        <v>161</v>
      </c>
      <c r="S1713" s="2" t="s">
        <v>161</v>
      </c>
      <c r="T1713" s="2" t="s">
        <v>161</v>
      </c>
      <c r="U1713" t="s">
        <v>783</v>
      </c>
    </row>
    <row r="1714" spans="3:21" x14ac:dyDescent="0.3">
      <c r="C1714" t="s">
        <v>31</v>
      </c>
      <c r="D1714" t="s">
        <v>158</v>
      </c>
      <c r="E1714" t="s">
        <v>29</v>
      </c>
      <c r="F1714" t="s">
        <v>159</v>
      </c>
      <c r="G1714" s="2">
        <v>2</v>
      </c>
      <c r="H1714" s="2" t="s">
        <v>252</v>
      </c>
      <c r="I1714" s="67">
        <v>-5796.16</v>
      </c>
      <c r="J1714" s="67">
        <v>0</v>
      </c>
      <c r="K1714" s="67">
        <v>-5796.16</v>
      </c>
      <c r="L1714" s="67">
        <v>0</v>
      </c>
      <c r="M1714" s="67">
        <v>-5796.16</v>
      </c>
      <c r="N1714" s="67">
        <v>0</v>
      </c>
      <c r="P1714" s="67">
        <v>0</v>
      </c>
      <c r="Q1714" s="67">
        <v>0</v>
      </c>
      <c r="U1714" t="s">
        <v>783</v>
      </c>
    </row>
    <row r="1715" spans="3:21" x14ac:dyDescent="0.3">
      <c r="C1715" t="s">
        <v>166</v>
      </c>
      <c r="D1715" t="s">
        <v>158</v>
      </c>
      <c r="E1715" t="s">
        <v>29</v>
      </c>
      <c r="F1715" t="s">
        <v>159</v>
      </c>
      <c r="G1715" s="2">
        <v>1</v>
      </c>
      <c r="H1715" s="2" t="s">
        <v>253</v>
      </c>
      <c r="I1715" s="67">
        <v>-289.89</v>
      </c>
      <c r="J1715" s="67">
        <v>0</v>
      </c>
      <c r="K1715" s="67">
        <v>-289.89</v>
      </c>
      <c r="L1715" s="67">
        <v>0</v>
      </c>
      <c r="M1715" s="67">
        <v>-289.89</v>
      </c>
      <c r="N1715" s="67">
        <v>0</v>
      </c>
      <c r="P1715" s="67">
        <v>0</v>
      </c>
      <c r="Q1715" s="67">
        <v>0</v>
      </c>
      <c r="U1715" t="s">
        <v>783</v>
      </c>
    </row>
    <row r="1716" spans="3:21" x14ac:dyDescent="0.3">
      <c r="C1716" t="s">
        <v>166</v>
      </c>
      <c r="D1716" t="s">
        <v>158</v>
      </c>
      <c r="E1716" t="s">
        <v>29</v>
      </c>
      <c r="F1716" t="s">
        <v>159</v>
      </c>
      <c r="G1716" s="2">
        <v>3</v>
      </c>
      <c r="H1716" s="2" t="s">
        <v>390</v>
      </c>
      <c r="I1716" s="67">
        <v>-201.24</v>
      </c>
      <c r="J1716" s="67">
        <v>0</v>
      </c>
      <c r="K1716" s="67">
        <v>-201.24</v>
      </c>
      <c r="L1716" s="67">
        <v>0</v>
      </c>
      <c r="M1716" s="67">
        <v>-201.24</v>
      </c>
      <c r="N1716" s="67">
        <v>0</v>
      </c>
      <c r="P1716" s="67">
        <v>0</v>
      </c>
      <c r="Q1716" s="67">
        <v>0</v>
      </c>
      <c r="U1716" t="s">
        <v>783</v>
      </c>
    </row>
    <row r="1717" spans="3:21" x14ac:dyDescent="0.3">
      <c r="C1717" t="s">
        <v>32</v>
      </c>
      <c r="D1717" t="s">
        <v>158</v>
      </c>
      <c r="E1717" t="s">
        <v>30</v>
      </c>
      <c r="F1717" t="s">
        <v>159</v>
      </c>
      <c r="G1717" s="2">
        <v>-1</v>
      </c>
      <c r="H1717" s="2" t="s">
        <v>432</v>
      </c>
      <c r="I1717" s="67">
        <v>315091.77</v>
      </c>
      <c r="J1717" s="67">
        <v>216.78</v>
      </c>
      <c r="K1717" s="67">
        <v>315091.77</v>
      </c>
      <c r="L1717" s="67">
        <v>43.87</v>
      </c>
      <c r="M1717" s="67">
        <v>315091.77</v>
      </c>
      <c r="N1717" s="67">
        <v>347.65</v>
      </c>
      <c r="P1717" s="67">
        <v>0</v>
      </c>
      <c r="Q1717" s="67">
        <v>0</v>
      </c>
      <c r="R1717" s="2" t="s">
        <v>161</v>
      </c>
      <c r="S1717" s="2" t="s">
        <v>161</v>
      </c>
      <c r="T1717" s="2" t="s">
        <v>161</v>
      </c>
      <c r="U1717" t="s">
        <v>783</v>
      </c>
    </row>
    <row r="1718" spans="3:21" x14ac:dyDescent="0.3">
      <c r="C1718" t="s">
        <v>166</v>
      </c>
      <c r="D1718" t="s">
        <v>158</v>
      </c>
      <c r="E1718" t="s">
        <v>30</v>
      </c>
      <c r="F1718" t="s">
        <v>159</v>
      </c>
      <c r="G1718" s="2">
        <v>-1</v>
      </c>
      <c r="H1718" s="2" t="s">
        <v>331</v>
      </c>
      <c r="I1718" s="67">
        <v>148452.97</v>
      </c>
      <c r="J1718" s="67">
        <v>0</v>
      </c>
      <c r="K1718" s="67">
        <v>148452.97</v>
      </c>
      <c r="L1718" s="67">
        <v>0</v>
      </c>
      <c r="M1718" s="67">
        <v>148452.97</v>
      </c>
      <c r="N1718" s="67">
        <v>19.8</v>
      </c>
      <c r="P1718" s="67">
        <v>0</v>
      </c>
      <c r="Q1718" s="67">
        <v>0</v>
      </c>
      <c r="R1718" s="2" t="s">
        <v>161</v>
      </c>
      <c r="S1718" s="2" t="s">
        <v>161</v>
      </c>
      <c r="T1718" s="2" t="s">
        <v>165</v>
      </c>
      <c r="U1718" t="s">
        <v>783</v>
      </c>
    </row>
    <row r="1719" spans="3:21" x14ac:dyDescent="0.3">
      <c r="C1719" t="s">
        <v>31</v>
      </c>
      <c r="D1719" t="s">
        <v>158</v>
      </c>
      <c r="E1719" t="s">
        <v>29</v>
      </c>
      <c r="F1719" t="s">
        <v>159</v>
      </c>
      <c r="G1719" s="2">
        <v>-1</v>
      </c>
      <c r="H1719" s="2" t="s">
        <v>661</v>
      </c>
      <c r="I1719" s="67">
        <v>-1512.48</v>
      </c>
      <c r="J1719" s="67">
        <v>0</v>
      </c>
      <c r="K1719" s="67">
        <v>-1512.48</v>
      </c>
      <c r="L1719" s="67">
        <v>0</v>
      </c>
      <c r="M1719" s="67">
        <v>-1512.48</v>
      </c>
      <c r="N1719" s="67">
        <v>0</v>
      </c>
      <c r="P1719" s="67">
        <v>0</v>
      </c>
      <c r="Q1719" s="67">
        <v>0</v>
      </c>
      <c r="U1719" t="s">
        <v>783</v>
      </c>
    </row>
    <row r="1720" spans="3:21" x14ac:dyDescent="0.3">
      <c r="C1720" t="s">
        <v>32</v>
      </c>
      <c r="D1720" t="s">
        <v>158</v>
      </c>
      <c r="E1720" t="s">
        <v>30</v>
      </c>
      <c r="F1720" t="s">
        <v>159</v>
      </c>
      <c r="G1720" s="2">
        <v>1</v>
      </c>
      <c r="H1720" s="2" t="s">
        <v>321</v>
      </c>
      <c r="I1720" s="67">
        <v>3195.41</v>
      </c>
      <c r="J1720" s="67">
        <v>0.11</v>
      </c>
      <c r="K1720" s="67">
        <v>3195.41</v>
      </c>
      <c r="L1720" s="67">
        <v>0.6</v>
      </c>
      <c r="M1720" s="67">
        <v>3195.41</v>
      </c>
      <c r="N1720" s="67">
        <v>0.18</v>
      </c>
      <c r="P1720" s="67">
        <v>0</v>
      </c>
      <c r="Q1720" s="67">
        <v>3195.41</v>
      </c>
      <c r="R1720" s="2" t="s">
        <v>161</v>
      </c>
      <c r="S1720" s="2" t="s">
        <v>161</v>
      </c>
      <c r="T1720" s="2" t="s">
        <v>165</v>
      </c>
      <c r="U1720" t="s">
        <v>783</v>
      </c>
    </row>
    <row r="1721" spans="3:21" x14ac:dyDescent="0.3">
      <c r="C1721" t="s">
        <v>166</v>
      </c>
      <c r="D1721" t="s">
        <v>158</v>
      </c>
      <c r="E1721" t="s">
        <v>29</v>
      </c>
      <c r="F1721" t="s">
        <v>159</v>
      </c>
      <c r="G1721" s="2">
        <v>-1</v>
      </c>
      <c r="H1721" s="2" t="s">
        <v>697</v>
      </c>
      <c r="I1721" s="67">
        <v>-16.420000000000002</v>
      </c>
      <c r="J1721" s="67">
        <v>0</v>
      </c>
      <c r="K1721" s="67">
        <v>-16.420000000000002</v>
      </c>
      <c r="L1721" s="67">
        <v>0</v>
      </c>
      <c r="M1721" s="67">
        <v>-16.420000000000002</v>
      </c>
      <c r="N1721" s="67">
        <v>0</v>
      </c>
      <c r="P1721" s="67">
        <v>0</v>
      </c>
      <c r="Q1721" s="67">
        <v>0</v>
      </c>
      <c r="U1721" t="s">
        <v>783</v>
      </c>
    </row>
    <row r="1722" spans="3:21" x14ac:dyDescent="0.3">
      <c r="C1722" t="s">
        <v>32</v>
      </c>
      <c r="D1722" t="s">
        <v>158</v>
      </c>
      <c r="E1722" t="s">
        <v>30</v>
      </c>
      <c r="F1722" t="s">
        <v>159</v>
      </c>
      <c r="G1722" s="2">
        <v>7</v>
      </c>
      <c r="H1722" s="2" t="s">
        <v>225</v>
      </c>
      <c r="I1722" s="67">
        <v>37164.31</v>
      </c>
      <c r="J1722" s="67">
        <v>2.99</v>
      </c>
      <c r="K1722" s="67">
        <v>37164.31</v>
      </c>
      <c r="L1722" s="67">
        <v>1.42</v>
      </c>
      <c r="M1722" s="67">
        <v>37164.31</v>
      </c>
      <c r="N1722" s="67">
        <v>13.61</v>
      </c>
      <c r="P1722" s="67">
        <v>0</v>
      </c>
      <c r="Q1722" s="67">
        <v>260150.16999999998</v>
      </c>
      <c r="R1722" s="2" t="s">
        <v>161</v>
      </c>
      <c r="S1722" s="2" t="s">
        <v>161</v>
      </c>
      <c r="T1722" s="2" t="s">
        <v>161</v>
      </c>
      <c r="U1722" t="s">
        <v>783</v>
      </c>
    </row>
    <row r="1723" spans="3:21" x14ac:dyDescent="0.3">
      <c r="C1723" t="s">
        <v>31</v>
      </c>
      <c r="D1723" t="s">
        <v>158</v>
      </c>
      <c r="E1723" t="s">
        <v>30</v>
      </c>
      <c r="F1723" t="s">
        <v>159</v>
      </c>
      <c r="G1723" s="2">
        <v>-1</v>
      </c>
      <c r="H1723" s="2" t="s">
        <v>169</v>
      </c>
      <c r="I1723" s="67">
        <v>416310</v>
      </c>
      <c r="J1723" s="67">
        <v>21.47</v>
      </c>
      <c r="K1723" s="67">
        <v>416310</v>
      </c>
      <c r="L1723" s="67">
        <v>9.65</v>
      </c>
      <c r="M1723" s="67">
        <v>416310</v>
      </c>
      <c r="N1723" s="67">
        <v>120.27</v>
      </c>
      <c r="P1723" s="67">
        <v>0</v>
      </c>
      <c r="Q1723" s="67">
        <v>0</v>
      </c>
      <c r="R1723" s="2" t="s">
        <v>161</v>
      </c>
      <c r="S1723" s="2" t="s">
        <v>161</v>
      </c>
      <c r="T1723" s="2" t="s">
        <v>161</v>
      </c>
      <c r="U1723" t="s">
        <v>783</v>
      </c>
    </row>
    <row r="1724" spans="3:21" x14ac:dyDescent="0.3">
      <c r="C1724" t="s">
        <v>166</v>
      </c>
      <c r="D1724" t="s">
        <v>158</v>
      </c>
      <c r="E1724" t="s">
        <v>30</v>
      </c>
      <c r="F1724" t="s">
        <v>159</v>
      </c>
      <c r="G1724" s="2">
        <v>1</v>
      </c>
      <c r="H1724" s="2" t="s">
        <v>652</v>
      </c>
      <c r="I1724" s="67">
        <v>20911.689999999999</v>
      </c>
      <c r="J1724" s="67">
        <v>1.1000000000000001</v>
      </c>
      <c r="K1724" s="67">
        <v>20911.689999999999</v>
      </c>
      <c r="L1724" s="67">
        <v>0.49</v>
      </c>
      <c r="M1724" s="67">
        <v>20911.689999999999</v>
      </c>
      <c r="N1724" s="67">
        <v>6.17</v>
      </c>
      <c r="P1724" s="67">
        <v>0</v>
      </c>
      <c r="Q1724" s="67">
        <v>20911.689999999999</v>
      </c>
      <c r="R1724" s="2" t="s">
        <v>161</v>
      </c>
      <c r="S1724" s="2" t="s">
        <v>161</v>
      </c>
      <c r="T1724" s="2" t="s">
        <v>161</v>
      </c>
      <c r="U1724" t="s">
        <v>783</v>
      </c>
    </row>
    <row r="1725" spans="3:21" x14ac:dyDescent="0.3">
      <c r="C1725" t="s">
        <v>166</v>
      </c>
      <c r="D1725" t="s">
        <v>158</v>
      </c>
      <c r="E1725" t="s">
        <v>29</v>
      </c>
      <c r="F1725" t="s">
        <v>159</v>
      </c>
      <c r="G1725" s="2">
        <v>9</v>
      </c>
      <c r="H1725" s="2" t="s">
        <v>305</v>
      </c>
      <c r="I1725" s="67">
        <v>-1006.44</v>
      </c>
      <c r="J1725" s="67">
        <v>0</v>
      </c>
      <c r="K1725" s="67">
        <v>-1006.44</v>
      </c>
      <c r="L1725" s="67">
        <v>0</v>
      </c>
      <c r="M1725" s="67">
        <v>-1006.44</v>
      </c>
      <c r="N1725" s="67">
        <v>0</v>
      </c>
      <c r="P1725" s="67">
        <v>0</v>
      </c>
      <c r="Q1725" s="67">
        <v>0</v>
      </c>
      <c r="U1725" t="s">
        <v>783</v>
      </c>
    </row>
    <row r="1726" spans="3:21" x14ac:dyDescent="0.3">
      <c r="C1726" t="s">
        <v>31</v>
      </c>
      <c r="D1726" t="s">
        <v>158</v>
      </c>
      <c r="E1726" t="s">
        <v>29</v>
      </c>
      <c r="F1726" t="s">
        <v>159</v>
      </c>
      <c r="G1726" s="2">
        <v>2</v>
      </c>
      <c r="H1726" s="2" t="s">
        <v>266</v>
      </c>
      <c r="I1726" s="67">
        <v>-1369.27</v>
      </c>
      <c r="J1726" s="67">
        <v>0</v>
      </c>
      <c r="K1726" s="67">
        <v>-1369.27</v>
      </c>
      <c r="L1726" s="67">
        <v>0</v>
      </c>
      <c r="M1726" s="67">
        <v>-1369.27</v>
      </c>
      <c r="N1726" s="67">
        <v>0</v>
      </c>
      <c r="P1726" s="67">
        <v>0</v>
      </c>
      <c r="Q1726" s="67">
        <v>0</v>
      </c>
      <c r="U1726" t="s">
        <v>783</v>
      </c>
    </row>
    <row r="1727" spans="3:21" x14ac:dyDescent="0.3">
      <c r="C1727" t="s">
        <v>166</v>
      </c>
      <c r="D1727" t="s">
        <v>158</v>
      </c>
      <c r="E1727" t="s">
        <v>30</v>
      </c>
      <c r="F1727" t="s">
        <v>159</v>
      </c>
      <c r="G1727" s="2">
        <v>6</v>
      </c>
      <c r="H1727" s="2" t="s">
        <v>496</v>
      </c>
      <c r="I1727" s="67">
        <v>76392.820000000007</v>
      </c>
      <c r="J1727" s="67">
        <v>2.34</v>
      </c>
      <c r="K1727" s="67">
        <v>76392.820000000007</v>
      </c>
      <c r="L1727" s="67">
        <v>12.56</v>
      </c>
      <c r="M1727" s="67">
        <v>76392.820000000007</v>
      </c>
      <c r="N1727" s="67">
        <v>7.97</v>
      </c>
      <c r="P1727" s="67">
        <v>0</v>
      </c>
      <c r="Q1727" s="67">
        <v>458356.92000000004</v>
      </c>
      <c r="R1727" s="2" t="s">
        <v>161</v>
      </c>
      <c r="S1727" s="2" t="s">
        <v>161</v>
      </c>
      <c r="T1727" s="2" t="s">
        <v>165</v>
      </c>
      <c r="U1727" t="s">
        <v>783</v>
      </c>
    </row>
    <row r="1728" spans="3:21" x14ac:dyDescent="0.3">
      <c r="C1728" t="s">
        <v>166</v>
      </c>
      <c r="D1728" t="s">
        <v>158</v>
      </c>
      <c r="E1728" t="s">
        <v>30</v>
      </c>
      <c r="F1728" t="s">
        <v>159</v>
      </c>
      <c r="G1728" s="2">
        <v>6</v>
      </c>
      <c r="H1728" s="2" t="s">
        <v>479</v>
      </c>
      <c r="I1728" s="67">
        <v>22479.17</v>
      </c>
      <c r="J1728" s="67">
        <v>0.04</v>
      </c>
      <c r="K1728" s="67">
        <v>22479.17</v>
      </c>
      <c r="L1728" s="67">
        <v>0.02</v>
      </c>
      <c r="M1728" s="67">
        <v>22479.17</v>
      </c>
      <c r="N1728" s="67">
        <v>0.23</v>
      </c>
      <c r="P1728" s="67">
        <v>0</v>
      </c>
      <c r="Q1728" s="67">
        <v>134875.01999999999</v>
      </c>
      <c r="R1728" s="2" t="s">
        <v>165</v>
      </c>
      <c r="S1728" s="2" t="s">
        <v>165</v>
      </c>
      <c r="T1728" s="2" t="s">
        <v>165</v>
      </c>
      <c r="U1728" t="s">
        <v>783</v>
      </c>
    </row>
    <row r="1729" spans="3:21" x14ac:dyDescent="0.3">
      <c r="C1729" t="s">
        <v>32</v>
      </c>
      <c r="D1729" t="s">
        <v>158</v>
      </c>
      <c r="E1729" t="s">
        <v>30</v>
      </c>
      <c r="F1729" t="s">
        <v>159</v>
      </c>
      <c r="G1729" s="2">
        <v>6</v>
      </c>
      <c r="H1729" s="2" t="s">
        <v>448</v>
      </c>
      <c r="I1729" s="67">
        <v>965635.73</v>
      </c>
      <c r="J1729" s="67">
        <v>2.85</v>
      </c>
      <c r="K1729" s="67">
        <v>965635.73</v>
      </c>
      <c r="L1729" s="67">
        <v>15.31</v>
      </c>
      <c r="M1729" s="67">
        <v>965635.73</v>
      </c>
      <c r="N1729" s="67">
        <v>273.97000000000003</v>
      </c>
      <c r="P1729" s="67">
        <v>0</v>
      </c>
      <c r="Q1729" s="67">
        <v>5793814.3799999999</v>
      </c>
      <c r="R1729" s="2" t="s">
        <v>161</v>
      </c>
      <c r="S1729" s="2" t="s">
        <v>161</v>
      </c>
      <c r="T1729" s="2" t="s">
        <v>165</v>
      </c>
      <c r="U1729" t="s">
        <v>783</v>
      </c>
    </row>
    <row r="1730" spans="3:21" x14ac:dyDescent="0.3">
      <c r="C1730" t="s">
        <v>166</v>
      </c>
      <c r="D1730" t="s">
        <v>158</v>
      </c>
      <c r="E1730" t="s">
        <v>30</v>
      </c>
      <c r="F1730" t="s">
        <v>159</v>
      </c>
      <c r="G1730" s="2">
        <v>2</v>
      </c>
      <c r="H1730" s="2" t="s">
        <v>312</v>
      </c>
      <c r="I1730" s="67">
        <v>120559.52</v>
      </c>
      <c r="J1730" s="67">
        <v>306.57</v>
      </c>
      <c r="K1730" s="67">
        <v>120559.52</v>
      </c>
      <c r="L1730" s="67">
        <v>261.49</v>
      </c>
      <c r="M1730" s="67">
        <v>120559.52</v>
      </c>
      <c r="N1730" s="67">
        <v>7.31</v>
      </c>
      <c r="P1730" s="67">
        <v>0</v>
      </c>
      <c r="Q1730" s="67">
        <v>241119.04</v>
      </c>
      <c r="R1730" s="2" t="s">
        <v>161</v>
      </c>
      <c r="S1730" s="2" t="s">
        <v>161</v>
      </c>
      <c r="T1730" s="2" t="s">
        <v>165</v>
      </c>
      <c r="U1730" t="s">
        <v>783</v>
      </c>
    </row>
    <row r="1731" spans="3:21" x14ac:dyDescent="0.3">
      <c r="C1731" t="s">
        <v>166</v>
      </c>
      <c r="D1731" t="s">
        <v>158</v>
      </c>
      <c r="E1731" t="s">
        <v>29</v>
      </c>
      <c r="F1731" t="s">
        <v>159</v>
      </c>
      <c r="G1731" s="2">
        <v>4</v>
      </c>
      <c r="H1731" s="2" t="s">
        <v>564</v>
      </c>
      <c r="I1731" s="67">
        <v>-610.35</v>
      </c>
      <c r="J1731" s="67">
        <v>0</v>
      </c>
      <c r="K1731" s="67">
        <v>-610.35</v>
      </c>
      <c r="L1731" s="67">
        <v>0</v>
      </c>
      <c r="M1731" s="67">
        <v>-610.35</v>
      </c>
      <c r="N1731" s="67">
        <v>0</v>
      </c>
      <c r="P1731" s="67">
        <v>0</v>
      </c>
      <c r="Q1731" s="67">
        <v>0</v>
      </c>
      <c r="U1731" t="s">
        <v>783</v>
      </c>
    </row>
    <row r="1732" spans="3:21" x14ac:dyDescent="0.3">
      <c r="C1732" t="s">
        <v>32</v>
      </c>
      <c r="D1732" t="s">
        <v>158</v>
      </c>
      <c r="E1732" t="s">
        <v>30</v>
      </c>
      <c r="F1732" t="s">
        <v>159</v>
      </c>
      <c r="G1732" s="2">
        <v>-1</v>
      </c>
      <c r="H1732" s="2" t="s">
        <v>303</v>
      </c>
      <c r="I1732" s="67">
        <v>1707581.41</v>
      </c>
      <c r="J1732" s="67">
        <v>268.81</v>
      </c>
      <c r="K1732" s="67">
        <v>1707581.41</v>
      </c>
      <c r="L1732" s="67">
        <v>127.68</v>
      </c>
      <c r="M1732" s="67">
        <v>1707581.41</v>
      </c>
      <c r="N1732" s="67">
        <v>1222.8800000000001</v>
      </c>
      <c r="P1732" s="67">
        <v>0</v>
      </c>
      <c r="Q1732" s="67">
        <v>0</v>
      </c>
      <c r="R1732" s="2" t="s">
        <v>161</v>
      </c>
      <c r="S1732" s="2" t="s">
        <v>161</v>
      </c>
      <c r="T1732" s="2" t="s">
        <v>161</v>
      </c>
      <c r="U1732" t="s">
        <v>783</v>
      </c>
    </row>
    <row r="1733" spans="3:21" x14ac:dyDescent="0.3">
      <c r="C1733" t="s">
        <v>32</v>
      </c>
      <c r="D1733" t="s">
        <v>158</v>
      </c>
      <c r="E1733" t="s">
        <v>30</v>
      </c>
      <c r="F1733" t="s">
        <v>159</v>
      </c>
      <c r="G1733" s="2">
        <v>-4</v>
      </c>
      <c r="H1733" s="2" t="s">
        <v>602</v>
      </c>
      <c r="I1733" s="67">
        <v>428.92</v>
      </c>
      <c r="J1733" s="67">
        <v>0.01</v>
      </c>
      <c r="K1733" s="67">
        <v>428.92</v>
      </c>
      <c r="L1733" s="67">
        <v>7.0000000000000007E-2</v>
      </c>
      <c r="M1733" s="67">
        <v>428.92</v>
      </c>
      <c r="N1733" s="67">
        <v>0</v>
      </c>
      <c r="P1733" s="67">
        <v>0</v>
      </c>
      <c r="Q1733" s="67">
        <v>0</v>
      </c>
      <c r="R1733" s="2" t="s">
        <v>161</v>
      </c>
      <c r="S1733" s="2" t="s">
        <v>161</v>
      </c>
      <c r="T1733" s="2" t="s">
        <v>165</v>
      </c>
      <c r="U1733" t="s">
        <v>783</v>
      </c>
    </row>
    <row r="1734" spans="3:21" x14ac:dyDescent="0.3">
      <c r="C1734" t="s">
        <v>32</v>
      </c>
      <c r="D1734" t="s">
        <v>158</v>
      </c>
      <c r="E1734" t="s">
        <v>29</v>
      </c>
      <c r="F1734" t="s">
        <v>159</v>
      </c>
      <c r="G1734" s="2">
        <v>4</v>
      </c>
      <c r="H1734" s="2" t="s">
        <v>163</v>
      </c>
      <c r="I1734" s="67">
        <v>-3851.34</v>
      </c>
      <c r="J1734" s="67">
        <v>0</v>
      </c>
      <c r="K1734" s="67">
        <v>-3851.34</v>
      </c>
      <c r="L1734" s="67">
        <v>0</v>
      </c>
      <c r="M1734" s="67">
        <v>-3851.34</v>
      </c>
      <c r="N1734" s="67">
        <v>0</v>
      </c>
      <c r="P1734" s="67">
        <v>0</v>
      </c>
      <c r="Q1734" s="67">
        <v>0</v>
      </c>
      <c r="U1734" t="s">
        <v>783</v>
      </c>
    </row>
    <row r="1735" spans="3:21" x14ac:dyDescent="0.3">
      <c r="C1735" t="s">
        <v>32</v>
      </c>
      <c r="D1735" t="s">
        <v>158</v>
      </c>
      <c r="E1735" t="s">
        <v>29</v>
      </c>
      <c r="F1735" t="s">
        <v>159</v>
      </c>
      <c r="G1735" s="2">
        <v>8</v>
      </c>
      <c r="H1735" s="2" t="s">
        <v>355</v>
      </c>
      <c r="I1735" s="67">
        <v>-93146.83</v>
      </c>
      <c r="J1735" s="67">
        <v>0</v>
      </c>
      <c r="K1735" s="67">
        <v>-93146.83</v>
      </c>
      <c r="L1735" s="67">
        <v>0</v>
      </c>
      <c r="M1735" s="67">
        <v>-93146.83</v>
      </c>
      <c r="N1735" s="67">
        <v>0</v>
      </c>
      <c r="P1735" s="67">
        <v>0</v>
      </c>
      <c r="Q1735" s="67">
        <v>0</v>
      </c>
      <c r="U1735" t="s">
        <v>783</v>
      </c>
    </row>
    <row r="1736" spans="3:21" x14ac:dyDescent="0.3">
      <c r="C1736" t="s">
        <v>31</v>
      </c>
      <c r="D1736" t="s">
        <v>158</v>
      </c>
      <c r="E1736" t="s">
        <v>29</v>
      </c>
      <c r="F1736" t="s">
        <v>159</v>
      </c>
      <c r="G1736" s="2">
        <v>-4</v>
      </c>
      <c r="H1736" s="2" t="s">
        <v>488</v>
      </c>
      <c r="I1736" s="67">
        <v>-6.86</v>
      </c>
      <c r="J1736" s="67">
        <v>0</v>
      </c>
      <c r="K1736" s="67">
        <v>-6.86</v>
      </c>
      <c r="L1736" s="67">
        <v>0</v>
      </c>
      <c r="M1736" s="67">
        <v>-6.86</v>
      </c>
      <c r="N1736" s="67">
        <v>0</v>
      </c>
      <c r="P1736" s="67">
        <v>0</v>
      </c>
      <c r="Q1736" s="67">
        <v>0</v>
      </c>
      <c r="U1736" t="s">
        <v>783</v>
      </c>
    </row>
    <row r="1737" spans="3:21" x14ac:dyDescent="0.3">
      <c r="C1737" t="s">
        <v>166</v>
      </c>
      <c r="D1737" t="s">
        <v>158</v>
      </c>
      <c r="E1737" t="s">
        <v>30</v>
      </c>
      <c r="F1737" t="s">
        <v>159</v>
      </c>
      <c r="G1737" s="2">
        <v>2</v>
      </c>
      <c r="H1737" s="2" t="s">
        <v>187</v>
      </c>
      <c r="I1737" s="67">
        <v>38.65</v>
      </c>
      <c r="J1737" s="67">
        <v>0</v>
      </c>
      <c r="K1737" s="67">
        <v>38.65</v>
      </c>
      <c r="L1737" s="67">
        <v>0</v>
      </c>
      <c r="M1737" s="67">
        <v>38.65</v>
      </c>
      <c r="N1737" s="67">
        <v>0</v>
      </c>
      <c r="P1737" s="67">
        <v>0</v>
      </c>
      <c r="Q1737" s="67">
        <v>77.3</v>
      </c>
      <c r="R1737" s="2" t="s">
        <v>161</v>
      </c>
      <c r="S1737" s="2" t="s">
        <v>161</v>
      </c>
      <c r="T1737" s="2" t="s">
        <v>161</v>
      </c>
      <c r="U1737" t="s">
        <v>783</v>
      </c>
    </row>
    <row r="1738" spans="3:21" x14ac:dyDescent="0.3">
      <c r="C1738" t="s">
        <v>166</v>
      </c>
      <c r="D1738" t="s">
        <v>158</v>
      </c>
      <c r="E1738" t="s">
        <v>30</v>
      </c>
      <c r="F1738" t="s">
        <v>159</v>
      </c>
      <c r="G1738" s="2">
        <v>6</v>
      </c>
      <c r="H1738" s="2" t="s">
        <v>479</v>
      </c>
      <c r="I1738" s="67">
        <v>1681628.1599999999</v>
      </c>
      <c r="J1738" s="67">
        <v>1.07</v>
      </c>
      <c r="K1738" s="67">
        <v>1681628.1599999999</v>
      </c>
      <c r="L1738" s="67">
        <v>0.48</v>
      </c>
      <c r="M1738" s="67">
        <v>1681628.1599999999</v>
      </c>
      <c r="N1738" s="67">
        <v>6.02</v>
      </c>
      <c r="P1738" s="67">
        <v>0</v>
      </c>
      <c r="Q1738" s="67">
        <v>10089768.959999999</v>
      </c>
      <c r="R1738" s="2" t="s">
        <v>161</v>
      </c>
      <c r="S1738" s="2" t="s">
        <v>161</v>
      </c>
      <c r="T1738" s="2" t="s">
        <v>161</v>
      </c>
      <c r="U1738" t="s">
        <v>783</v>
      </c>
    </row>
    <row r="1739" spans="3:21" x14ac:dyDescent="0.3">
      <c r="C1739" t="s">
        <v>166</v>
      </c>
      <c r="D1739" t="s">
        <v>158</v>
      </c>
      <c r="E1739" t="s">
        <v>30</v>
      </c>
      <c r="F1739" t="s">
        <v>159</v>
      </c>
      <c r="G1739" s="2">
        <v>2</v>
      </c>
      <c r="H1739" s="2" t="s">
        <v>204</v>
      </c>
      <c r="I1739" s="67">
        <v>2162204.35</v>
      </c>
      <c r="J1739" s="67">
        <v>670.46</v>
      </c>
      <c r="K1739" s="67">
        <v>2162204.35</v>
      </c>
      <c r="L1739" s="67">
        <v>158.65</v>
      </c>
      <c r="M1739" s="67">
        <v>2162204.35</v>
      </c>
      <c r="N1739" s="67">
        <v>2181.5100000000002</v>
      </c>
      <c r="P1739" s="67">
        <v>0</v>
      </c>
      <c r="Q1739" s="67">
        <v>4324408.7</v>
      </c>
      <c r="R1739" s="2" t="s">
        <v>161</v>
      </c>
      <c r="S1739" s="2" t="s">
        <v>161</v>
      </c>
      <c r="T1739" s="2" t="s">
        <v>161</v>
      </c>
      <c r="U1739" t="s">
        <v>783</v>
      </c>
    </row>
    <row r="1740" spans="3:21" x14ac:dyDescent="0.3">
      <c r="C1740" t="s">
        <v>166</v>
      </c>
      <c r="D1740" t="s">
        <v>158</v>
      </c>
      <c r="E1740" t="s">
        <v>29</v>
      </c>
      <c r="F1740" t="s">
        <v>159</v>
      </c>
      <c r="G1740" s="2">
        <v>3</v>
      </c>
      <c r="H1740" s="2" t="s">
        <v>318</v>
      </c>
      <c r="I1740" s="67">
        <v>-177.09</v>
      </c>
      <c r="J1740" s="67">
        <v>0</v>
      </c>
      <c r="K1740" s="67">
        <v>-177.09</v>
      </c>
      <c r="L1740" s="67">
        <v>0</v>
      </c>
      <c r="M1740" s="67">
        <v>-177.09</v>
      </c>
      <c r="N1740" s="67">
        <v>0</v>
      </c>
      <c r="P1740" s="67">
        <v>-45.27</v>
      </c>
      <c r="Q1740" s="67">
        <v>0</v>
      </c>
      <c r="U1740" t="s">
        <v>783</v>
      </c>
    </row>
    <row r="1741" spans="3:21" x14ac:dyDescent="0.3">
      <c r="C1741" t="s">
        <v>31</v>
      </c>
      <c r="D1741" t="s">
        <v>158</v>
      </c>
      <c r="E1741" t="s">
        <v>29</v>
      </c>
      <c r="F1741" t="s">
        <v>159</v>
      </c>
      <c r="G1741" s="2">
        <v>1</v>
      </c>
      <c r="H1741" s="2" t="s">
        <v>383</v>
      </c>
      <c r="I1741" s="67">
        <v>-7276.82</v>
      </c>
      <c r="J1741" s="67">
        <v>0</v>
      </c>
      <c r="K1741" s="67">
        <v>-7276.82</v>
      </c>
      <c r="L1741" s="67">
        <v>0</v>
      </c>
      <c r="M1741" s="67">
        <v>-7276.82</v>
      </c>
      <c r="N1741" s="67">
        <v>0</v>
      </c>
      <c r="O1741" s="2">
        <v>1</v>
      </c>
      <c r="P1741" s="67">
        <v>0</v>
      </c>
      <c r="Q1741" s="67">
        <v>0</v>
      </c>
      <c r="U1741" t="s">
        <v>783</v>
      </c>
    </row>
    <row r="1742" spans="3:21" x14ac:dyDescent="0.3">
      <c r="C1742" t="s">
        <v>166</v>
      </c>
      <c r="D1742" t="s">
        <v>158</v>
      </c>
      <c r="E1742" t="s">
        <v>29</v>
      </c>
      <c r="F1742" t="s">
        <v>159</v>
      </c>
      <c r="G1742" s="2">
        <v>18</v>
      </c>
      <c r="H1742" s="2" t="s">
        <v>479</v>
      </c>
      <c r="I1742" s="67">
        <v>-1337.94</v>
      </c>
      <c r="J1742" s="67">
        <v>0</v>
      </c>
      <c r="K1742" s="67">
        <v>-1337.94</v>
      </c>
      <c r="L1742" s="67">
        <v>0</v>
      </c>
      <c r="M1742" s="67">
        <v>-1337.94</v>
      </c>
      <c r="N1742" s="67">
        <v>0</v>
      </c>
      <c r="P1742" s="67">
        <v>-1337.94</v>
      </c>
      <c r="Q1742" s="67">
        <v>0</v>
      </c>
      <c r="U1742" t="s">
        <v>783</v>
      </c>
    </row>
    <row r="1743" spans="3:21" x14ac:dyDescent="0.3">
      <c r="C1743" t="s">
        <v>166</v>
      </c>
      <c r="D1743" t="s">
        <v>158</v>
      </c>
      <c r="E1743" t="s">
        <v>30</v>
      </c>
      <c r="F1743" t="s">
        <v>159</v>
      </c>
      <c r="G1743" s="2">
        <v>1</v>
      </c>
      <c r="H1743" s="2" t="s">
        <v>201</v>
      </c>
      <c r="I1743" s="67">
        <v>18464.03</v>
      </c>
      <c r="J1743" s="67">
        <v>0.31</v>
      </c>
      <c r="K1743" s="67">
        <v>18464.03</v>
      </c>
      <c r="L1743" s="67">
        <v>315.68</v>
      </c>
      <c r="M1743" s="67">
        <v>18464.03</v>
      </c>
      <c r="N1743" s="67">
        <v>1.41</v>
      </c>
      <c r="P1743" s="67">
        <v>8898.23</v>
      </c>
      <c r="Q1743" s="67">
        <v>18464.03</v>
      </c>
      <c r="R1743" s="2" t="s">
        <v>165</v>
      </c>
      <c r="S1743" s="2" t="s">
        <v>161</v>
      </c>
      <c r="T1743" s="2" t="s">
        <v>165</v>
      </c>
      <c r="U1743" t="s">
        <v>783</v>
      </c>
    </row>
    <row r="1744" spans="3:21" x14ac:dyDescent="0.3">
      <c r="C1744" t="s">
        <v>166</v>
      </c>
      <c r="D1744" t="s">
        <v>158</v>
      </c>
      <c r="E1744" t="s">
        <v>30</v>
      </c>
      <c r="F1744" t="s">
        <v>159</v>
      </c>
      <c r="G1744" s="2">
        <v>2</v>
      </c>
      <c r="H1744" s="2" t="s">
        <v>213</v>
      </c>
      <c r="I1744" s="67">
        <v>8558.01</v>
      </c>
      <c r="J1744" s="67">
        <v>0.99</v>
      </c>
      <c r="K1744" s="67">
        <v>8558.01</v>
      </c>
      <c r="L1744" s="67">
        <v>192.26</v>
      </c>
      <c r="M1744" s="67">
        <v>8558.01</v>
      </c>
      <c r="N1744" s="67">
        <v>1.59</v>
      </c>
      <c r="P1744" s="67">
        <v>0</v>
      </c>
      <c r="Q1744" s="67">
        <v>17116.02</v>
      </c>
      <c r="R1744" s="2" t="s">
        <v>165</v>
      </c>
      <c r="S1744" s="2" t="s">
        <v>161</v>
      </c>
      <c r="T1744" s="2" t="s">
        <v>165</v>
      </c>
      <c r="U1744" t="s">
        <v>783</v>
      </c>
    </row>
    <row r="1745" spans="3:21" x14ac:dyDescent="0.3">
      <c r="C1745" t="s">
        <v>31</v>
      </c>
      <c r="D1745" t="s">
        <v>158</v>
      </c>
      <c r="E1745" t="s">
        <v>30</v>
      </c>
      <c r="F1745" t="s">
        <v>159</v>
      </c>
      <c r="G1745" s="2">
        <v>2</v>
      </c>
      <c r="H1745" s="2" t="s">
        <v>459</v>
      </c>
      <c r="I1745" s="67">
        <v>7158.37</v>
      </c>
      <c r="J1745" s="67">
        <v>686.92</v>
      </c>
      <c r="K1745" s="67">
        <v>7158.37</v>
      </c>
      <c r="L1745" s="67">
        <v>0.39</v>
      </c>
      <c r="M1745" s="67">
        <v>7158.37</v>
      </c>
      <c r="N1745" s="67">
        <v>7.01</v>
      </c>
      <c r="P1745" s="67">
        <v>0</v>
      </c>
      <c r="Q1745" s="67">
        <v>14316.74</v>
      </c>
      <c r="R1745" s="2" t="s">
        <v>161</v>
      </c>
      <c r="S1745" s="2" t="s">
        <v>165</v>
      </c>
      <c r="T1745" s="2" t="s">
        <v>165</v>
      </c>
      <c r="U1745" t="s">
        <v>783</v>
      </c>
    </row>
    <row r="1746" spans="3:21" x14ac:dyDescent="0.3">
      <c r="C1746" t="s">
        <v>166</v>
      </c>
      <c r="D1746" t="s">
        <v>158</v>
      </c>
      <c r="E1746" t="s">
        <v>30</v>
      </c>
      <c r="F1746" t="s">
        <v>159</v>
      </c>
      <c r="G1746" s="2">
        <v>-1</v>
      </c>
      <c r="H1746" s="2" t="s">
        <v>308</v>
      </c>
      <c r="I1746" s="67">
        <v>4.37</v>
      </c>
      <c r="J1746" s="67">
        <v>0</v>
      </c>
      <c r="K1746" s="67">
        <v>4.37</v>
      </c>
      <c r="L1746" s="67">
        <v>0</v>
      </c>
      <c r="M1746" s="67">
        <v>4.37</v>
      </c>
      <c r="N1746" s="67">
        <v>0</v>
      </c>
      <c r="P1746" s="67">
        <v>0</v>
      </c>
      <c r="Q1746" s="67">
        <v>0</v>
      </c>
      <c r="R1746" s="2" t="s">
        <v>161</v>
      </c>
      <c r="S1746" s="2" t="s">
        <v>161</v>
      </c>
      <c r="T1746" s="2" t="s">
        <v>161</v>
      </c>
      <c r="U1746" t="s">
        <v>783</v>
      </c>
    </row>
    <row r="1747" spans="3:21" x14ac:dyDescent="0.3">
      <c r="C1747" t="s">
        <v>32</v>
      </c>
      <c r="D1747" t="s">
        <v>158</v>
      </c>
      <c r="E1747" t="s">
        <v>30</v>
      </c>
      <c r="F1747" t="s">
        <v>159</v>
      </c>
      <c r="G1747" s="2">
        <v>3</v>
      </c>
      <c r="H1747" s="2" t="s">
        <v>190</v>
      </c>
      <c r="I1747" s="67">
        <v>191723.82</v>
      </c>
      <c r="J1747" s="67">
        <v>1.65</v>
      </c>
      <c r="K1747" s="67">
        <v>191723.82</v>
      </c>
      <c r="L1747" s="67">
        <v>0.74</v>
      </c>
      <c r="M1747" s="67">
        <v>191723.82</v>
      </c>
      <c r="N1747" s="67">
        <v>9.25</v>
      </c>
      <c r="P1747" s="67">
        <v>0</v>
      </c>
      <c r="Q1747" s="67">
        <v>575171.46</v>
      </c>
      <c r="R1747" s="2" t="s">
        <v>161</v>
      </c>
      <c r="S1747" s="2" t="s">
        <v>161</v>
      </c>
      <c r="T1747" s="2" t="s">
        <v>161</v>
      </c>
      <c r="U1747" t="s">
        <v>783</v>
      </c>
    </row>
    <row r="1748" spans="3:21" x14ac:dyDescent="0.3">
      <c r="C1748" t="s">
        <v>31</v>
      </c>
      <c r="D1748" t="s">
        <v>158</v>
      </c>
      <c r="E1748" t="s">
        <v>29</v>
      </c>
      <c r="F1748" t="s">
        <v>159</v>
      </c>
      <c r="G1748" s="2">
        <v>5</v>
      </c>
      <c r="H1748" s="2" t="s">
        <v>458</v>
      </c>
      <c r="I1748" s="67">
        <v>-82674.28</v>
      </c>
      <c r="J1748" s="67">
        <v>0</v>
      </c>
      <c r="K1748" s="67">
        <v>-82674.28</v>
      </c>
      <c r="L1748" s="67">
        <v>0</v>
      </c>
      <c r="M1748" s="67">
        <v>-82674.28</v>
      </c>
      <c r="N1748" s="67">
        <v>0</v>
      </c>
      <c r="P1748" s="67">
        <v>0</v>
      </c>
      <c r="Q1748" s="67">
        <v>0</v>
      </c>
      <c r="U1748" t="s">
        <v>783</v>
      </c>
    </row>
    <row r="1749" spans="3:21" x14ac:dyDescent="0.3">
      <c r="C1749" t="s">
        <v>166</v>
      </c>
      <c r="D1749" t="s">
        <v>158</v>
      </c>
      <c r="E1749" t="s">
        <v>30</v>
      </c>
      <c r="F1749" t="s">
        <v>159</v>
      </c>
      <c r="G1749" s="2">
        <v>5</v>
      </c>
      <c r="H1749" s="2" t="s">
        <v>230</v>
      </c>
      <c r="I1749" s="67">
        <v>1556216.37</v>
      </c>
      <c r="J1749" s="67">
        <v>199282.03</v>
      </c>
      <c r="K1749" s="67">
        <v>1556216.37</v>
      </c>
      <c r="L1749" s="67">
        <v>7.47</v>
      </c>
      <c r="M1749" s="67">
        <v>1556216.37</v>
      </c>
      <c r="N1749" s="67">
        <v>93.12</v>
      </c>
      <c r="P1749" s="67">
        <v>0</v>
      </c>
      <c r="Q1749" s="67">
        <v>7781081.8500000006</v>
      </c>
      <c r="R1749" s="2" t="s">
        <v>161</v>
      </c>
      <c r="S1749" s="2" t="s">
        <v>165</v>
      </c>
      <c r="T1749" s="2" t="s">
        <v>165</v>
      </c>
      <c r="U1749" t="s">
        <v>783</v>
      </c>
    </row>
    <row r="1750" spans="3:21" x14ac:dyDescent="0.3">
      <c r="C1750" t="s">
        <v>166</v>
      </c>
      <c r="D1750" t="s">
        <v>158</v>
      </c>
      <c r="E1750" t="s">
        <v>30</v>
      </c>
      <c r="F1750" t="s">
        <v>159</v>
      </c>
      <c r="G1750" s="2">
        <v>0</v>
      </c>
      <c r="H1750" s="2" t="s">
        <v>510</v>
      </c>
      <c r="I1750" s="67">
        <v>2705204.53</v>
      </c>
      <c r="J1750" s="67">
        <v>447</v>
      </c>
      <c r="K1750" s="67">
        <v>2705204.53</v>
      </c>
      <c r="L1750" s="67">
        <v>212.32</v>
      </c>
      <c r="M1750" s="67">
        <v>2705204.53</v>
      </c>
      <c r="N1750" s="67">
        <v>2033.49</v>
      </c>
      <c r="P1750" s="67">
        <v>0</v>
      </c>
      <c r="Q1750" s="67">
        <v>0</v>
      </c>
      <c r="R1750" s="2" t="s">
        <v>161</v>
      </c>
      <c r="S1750" s="2" t="s">
        <v>161</v>
      </c>
      <c r="T1750" s="2" t="s">
        <v>161</v>
      </c>
      <c r="U1750" t="s">
        <v>783</v>
      </c>
    </row>
    <row r="1751" spans="3:21" x14ac:dyDescent="0.3">
      <c r="C1751" t="s">
        <v>166</v>
      </c>
      <c r="D1751" t="s">
        <v>158</v>
      </c>
      <c r="E1751" t="s">
        <v>30</v>
      </c>
      <c r="F1751" t="s">
        <v>159</v>
      </c>
      <c r="G1751" s="2">
        <v>10</v>
      </c>
      <c r="H1751" s="2" t="s">
        <v>281</v>
      </c>
      <c r="I1751" s="67">
        <v>100091.96</v>
      </c>
      <c r="J1751" s="67">
        <v>0</v>
      </c>
      <c r="K1751" s="67">
        <v>100091.96</v>
      </c>
      <c r="L1751" s="67">
        <v>0</v>
      </c>
      <c r="M1751" s="67">
        <v>100091.96</v>
      </c>
      <c r="N1751" s="67">
        <v>31.31</v>
      </c>
      <c r="P1751" s="67">
        <v>0</v>
      </c>
      <c r="Q1751" s="67">
        <v>1000919.6000000001</v>
      </c>
      <c r="R1751" s="2" t="s">
        <v>161</v>
      </c>
      <c r="S1751" s="2" t="s">
        <v>161</v>
      </c>
      <c r="T1751" s="2" t="s">
        <v>165</v>
      </c>
      <c r="U1751" t="s">
        <v>783</v>
      </c>
    </row>
    <row r="1752" spans="3:21" x14ac:dyDescent="0.3">
      <c r="C1752" t="s">
        <v>166</v>
      </c>
      <c r="D1752" t="s">
        <v>158</v>
      </c>
      <c r="E1752" t="s">
        <v>29</v>
      </c>
      <c r="F1752" t="s">
        <v>159</v>
      </c>
      <c r="G1752" s="2">
        <v>0</v>
      </c>
      <c r="H1752" s="2" t="s">
        <v>684</v>
      </c>
      <c r="I1752" s="67">
        <v>-2739.17</v>
      </c>
      <c r="J1752" s="67">
        <v>0</v>
      </c>
      <c r="K1752" s="67">
        <v>-2739.17</v>
      </c>
      <c r="L1752" s="67">
        <v>0</v>
      </c>
      <c r="M1752" s="67">
        <v>-2739.17</v>
      </c>
      <c r="N1752" s="67">
        <v>0</v>
      </c>
      <c r="P1752" s="67">
        <v>0</v>
      </c>
      <c r="Q1752" s="67">
        <v>0</v>
      </c>
      <c r="U1752" t="s">
        <v>783</v>
      </c>
    </row>
    <row r="1753" spans="3:21" x14ac:dyDescent="0.3">
      <c r="C1753" t="s">
        <v>31</v>
      </c>
      <c r="D1753" t="s">
        <v>158</v>
      </c>
      <c r="E1753" t="s">
        <v>30</v>
      </c>
      <c r="F1753" t="s">
        <v>159</v>
      </c>
      <c r="G1753" s="2">
        <v>0</v>
      </c>
      <c r="H1753" s="2" t="s">
        <v>192</v>
      </c>
      <c r="I1753" s="67">
        <v>3343.8</v>
      </c>
      <c r="J1753" s="67">
        <v>0.11</v>
      </c>
      <c r="K1753" s="67">
        <v>3343.8</v>
      </c>
      <c r="L1753" s="67">
        <v>0.05</v>
      </c>
      <c r="M1753" s="67">
        <v>3343.8</v>
      </c>
      <c r="N1753" s="67">
        <v>0.61</v>
      </c>
      <c r="P1753" s="67">
        <v>0</v>
      </c>
      <c r="Q1753" s="67">
        <v>0</v>
      </c>
      <c r="R1753" s="2" t="s">
        <v>161</v>
      </c>
      <c r="S1753" s="2" t="s">
        <v>161</v>
      </c>
      <c r="T1753" s="2" t="s">
        <v>161</v>
      </c>
      <c r="U1753" t="s">
        <v>783</v>
      </c>
    </row>
    <row r="1754" spans="3:21" x14ac:dyDescent="0.3">
      <c r="C1754" t="s">
        <v>166</v>
      </c>
      <c r="D1754" t="s">
        <v>158</v>
      </c>
      <c r="E1754" t="s">
        <v>30</v>
      </c>
      <c r="F1754" t="s">
        <v>159</v>
      </c>
      <c r="G1754" s="2">
        <v>-1</v>
      </c>
      <c r="H1754" s="2" t="s">
        <v>305</v>
      </c>
      <c r="I1754" s="67">
        <v>4572433.55</v>
      </c>
      <c r="J1754" s="67">
        <v>490.17</v>
      </c>
      <c r="K1754" s="67">
        <v>4572433.55</v>
      </c>
      <c r="L1754" s="67">
        <v>232.83</v>
      </c>
      <c r="M1754" s="67">
        <v>4572433.55</v>
      </c>
      <c r="N1754" s="67">
        <v>2229.86</v>
      </c>
      <c r="P1754" s="67">
        <v>0</v>
      </c>
      <c r="Q1754" s="67">
        <v>0</v>
      </c>
      <c r="R1754" s="2" t="s">
        <v>161</v>
      </c>
      <c r="S1754" s="2" t="s">
        <v>161</v>
      </c>
      <c r="T1754" s="2" t="s">
        <v>161</v>
      </c>
      <c r="U1754" t="s">
        <v>783</v>
      </c>
    </row>
    <row r="1755" spans="3:21" x14ac:dyDescent="0.3">
      <c r="C1755" t="s">
        <v>166</v>
      </c>
      <c r="D1755" t="s">
        <v>158</v>
      </c>
      <c r="E1755" t="s">
        <v>29</v>
      </c>
      <c r="F1755" t="s">
        <v>159</v>
      </c>
      <c r="G1755" s="2">
        <v>4</v>
      </c>
      <c r="H1755" s="2" t="s">
        <v>600</v>
      </c>
      <c r="I1755" s="67">
        <v>-750.81</v>
      </c>
      <c r="J1755" s="67">
        <v>0</v>
      </c>
      <c r="K1755" s="67">
        <v>-750.81</v>
      </c>
      <c r="L1755" s="67">
        <v>0</v>
      </c>
      <c r="M1755" s="67">
        <v>-750.81</v>
      </c>
      <c r="N1755" s="67">
        <v>0</v>
      </c>
      <c r="P1755" s="67">
        <v>0</v>
      </c>
      <c r="Q1755" s="67">
        <v>0</v>
      </c>
      <c r="U1755" t="s">
        <v>783</v>
      </c>
    </row>
    <row r="1756" spans="3:21" x14ac:dyDescent="0.3">
      <c r="C1756" t="s">
        <v>32</v>
      </c>
      <c r="D1756" t="s">
        <v>158</v>
      </c>
      <c r="E1756" t="s">
        <v>30</v>
      </c>
      <c r="F1756" t="s">
        <v>159</v>
      </c>
      <c r="G1756" s="2">
        <v>-4</v>
      </c>
      <c r="H1756" s="2" t="s">
        <v>227</v>
      </c>
      <c r="I1756" s="67">
        <v>6171.51</v>
      </c>
      <c r="J1756" s="67">
        <v>1.9</v>
      </c>
      <c r="K1756" s="67">
        <v>6171.51</v>
      </c>
      <c r="L1756" s="67">
        <v>0.14000000000000001</v>
      </c>
      <c r="M1756" s="67">
        <v>6171.51</v>
      </c>
      <c r="N1756" s="67">
        <v>2.96</v>
      </c>
      <c r="P1756" s="67">
        <v>0</v>
      </c>
      <c r="Q1756" s="67">
        <v>0</v>
      </c>
      <c r="R1756" s="2" t="s">
        <v>161</v>
      </c>
      <c r="S1756" s="2" t="s">
        <v>161</v>
      </c>
      <c r="T1756" s="2" t="s">
        <v>161</v>
      </c>
      <c r="U1756" t="s">
        <v>783</v>
      </c>
    </row>
    <row r="1757" spans="3:21" x14ac:dyDescent="0.3">
      <c r="C1757" t="s">
        <v>166</v>
      </c>
      <c r="D1757" t="s">
        <v>158</v>
      </c>
      <c r="E1757" t="s">
        <v>30</v>
      </c>
      <c r="F1757" t="s">
        <v>159</v>
      </c>
      <c r="G1757" s="2">
        <v>0</v>
      </c>
      <c r="H1757" s="2" t="s">
        <v>372</v>
      </c>
      <c r="I1757" s="67">
        <v>2483.89</v>
      </c>
      <c r="J1757" s="67">
        <v>0.06</v>
      </c>
      <c r="K1757" s="67">
        <v>2483.89</v>
      </c>
      <c r="L1757" s="67">
        <v>63.22</v>
      </c>
      <c r="M1757" s="67">
        <v>2483.89</v>
      </c>
      <c r="N1757" s="67">
        <v>0.78</v>
      </c>
      <c r="P1757" s="67">
        <v>0</v>
      </c>
      <c r="Q1757" s="67">
        <v>0</v>
      </c>
      <c r="R1757" s="2" t="s">
        <v>165</v>
      </c>
      <c r="S1757" s="2" t="s">
        <v>161</v>
      </c>
      <c r="T1757" s="2" t="s">
        <v>165</v>
      </c>
      <c r="U1757" t="s">
        <v>783</v>
      </c>
    </row>
    <row r="1758" spans="3:21" x14ac:dyDescent="0.3">
      <c r="C1758" t="s">
        <v>166</v>
      </c>
      <c r="D1758" t="s">
        <v>158</v>
      </c>
      <c r="E1758" t="s">
        <v>29</v>
      </c>
      <c r="F1758" t="s">
        <v>159</v>
      </c>
      <c r="G1758" s="2">
        <v>0</v>
      </c>
      <c r="H1758" s="2" t="s">
        <v>413</v>
      </c>
      <c r="I1758" s="67">
        <v>-162.72999999999999</v>
      </c>
      <c r="J1758" s="67">
        <v>0</v>
      </c>
      <c r="K1758" s="67">
        <v>-162.72999999999999</v>
      </c>
      <c r="L1758" s="67">
        <v>0</v>
      </c>
      <c r="M1758" s="67">
        <v>-162.72999999999999</v>
      </c>
      <c r="N1758" s="67">
        <v>0</v>
      </c>
      <c r="P1758" s="67">
        <v>0</v>
      </c>
      <c r="Q1758" s="67">
        <v>0</v>
      </c>
      <c r="U1758" t="s">
        <v>783</v>
      </c>
    </row>
    <row r="1759" spans="3:21" x14ac:dyDescent="0.3">
      <c r="C1759" t="s">
        <v>166</v>
      </c>
      <c r="D1759" t="s">
        <v>158</v>
      </c>
      <c r="E1759" t="s">
        <v>30</v>
      </c>
      <c r="F1759" t="s">
        <v>43</v>
      </c>
      <c r="G1759" s="2">
        <v>0</v>
      </c>
      <c r="H1759" s="2" t="s">
        <v>228</v>
      </c>
      <c r="I1759" s="67">
        <v>348951570.66000003</v>
      </c>
      <c r="J1759" s="67">
        <v>111849.93</v>
      </c>
      <c r="K1759" s="67">
        <v>348951570.66000003</v>
      </c>
      <c r="L1759" s="67">
        <v>1803.47</v>
      </c>
      <c r="M1759" s="67">
        <v>348951570.66000003</v>
      </c>
      <c r="N1759" s="67">
        <v>1511589.93</v>
      </c>
      <c r="O1759" s="2">
        <v>1</v>
      </c>
      <c r="P1759" s="67">
        <v>3707383.62</v>
      </c>
      <c r="Q1759" s="67">
        <v>0</v>
      </c>
      <c r="R1759" s="2" t="s">
        <v>251</v>
      </c>
      <c r="S1759" s="2" t="s">
        <v>251</v>
      </c>
      <c r="T1759" s="2" t="s">
        <v>161</v>
      </c>
      <c r="U1759" t="s">
        <v>783</v>
      </c>
    </row>
    <row r="1760" spans="3:21" x14ac:dyDescent="0.3">
      <c r="C1760" t="s">
        <v>31</v>
      </c>
      <c r="D1760" t="s">
        <v>158</v>
      </c>
      <c r="E1760" t="s">
        <v>30</v>
      </c>
      <c r="F1760" t="s">
        <v>159</v>
      </c>
      <c r="G1760" s="2">
        <v>16</v>
      </c>
      <c r="H1760" s="2" t="s">
        <v>358</v>
      </c>
      <c r="I1760" s="67">
        <v>486826.99</v>
      </c>
      <c r="J1760" s="67">
        <v>0</v>
      </c>
      <c r="K1760" s="67">
        <v>486826.99</v>
      </c>
      <c r="L1760" s="67">
        <v>0</v>
      </c>
      <c r="M1760" s="67">
        <v>486826.99</v>
      </c>
      <c r="N1760" s="67">
        <v>15.58</v>
      </c>
      <c r="P1760" s="67">
        <v>486826.99</v>
      </c>
      <c r="Q1760" s="67">
        <v>7789231.8399999999</v>
      </c>
      <c r="R1760" s="2" t="s">
        <v>161</v>
      </c>
      <c r="S1760" s="2" t="s">
        <v>161</v>
      </c>
      <c r="T1760" s="2" t="s">
        <v>165</v>
      </c>
      <c r="U1760" t="s">
        <v>783</v>
      </c>
    </row>
    <row r="1761" spans="3:21" x14ac:dyDescent="0.3">
      <c r="C1761" t="s">
        <v>31</v>
      </c>
      <c r="D1761" t="s">
        <v>158</v>
      </c>
      <c r="E1761" t="s">
        <v>30</v>
      </c>
      <c r="F1761" t="s">
        <v>159</v>
      </c>
      <c r="G1761" s="2">
        <v>1</v>
      </c>
      <c r="H1761" s="2" t="s">
        <v>303</v>
      </c>
      <c r="I1761" s="67">
        <v>22320.85</v>
      </c>
      <c r="J1761" s="67">
        <v>0.45</v>
      </c>
      <c r="K1761" s="67">
        <v>22320.85</v>
      </c>
      <c r="L1761" s="67">
        <v>2.41</v>
      </c>
      <c r="M1761" s="67">
        <v>22320.85</v>
      </c>
      <c r="N1761" s="67">
        <v>0.38</v>
      </c>
      <c r="P1761" s="67">
        <v>0</v>
      </c>
      <c r="Q1761" s="67">
        <v>22320.85</v>
      </c>
      <c r="R1761" s="2" t="s">
        <v>161</v>
      </c>
      <c r="S1761" s="2" t="s">
        <v>161</v>
      </c>
      <c r="T1761" s="2" t="s">
        <v>165</v>
      </c>
      <c r="U1761" t="s">
        <v>783</v>
      </c>
    </row>
    <row r="1762" spans="3:21" x14ac:dyDescent="0.3">
      <c r="C1762" t="s">
        <v>166</v>
      </c>
      <c r="D1762" t="s">
        <v>158</v>
      </c>
      <c r="E1762" t="s">
        <v>29</v>
      </c>
      <c r="F1762" t="s">
        <v>159</v>
      </c>
      <c r="G1762" s="2">
        <v>8</v>
      </c>
      <c r="H1762" s="2" t="s">
        <v>267</v>
      </c>
      <c r="I1762" s="67">
        <v>-6113.78</v>
      </c>
      <c r="J1762" s="67">
        <v>0</v>
      </c>
      <c r="K1762" s="67">
        <v>-6113.78</v>
      </c>
      <c r="L1762" s="67">
        <v>0</v>
      </c>
      <c r="M1762" s="67">
        <v>-6113.78</v>
      </c>
      <c r="N1762" s="67">
        <v>0</v>
      </c>
      <c r="P1762" s="67">
        <v>0</v>
      </c>
      <c r="Q1762" s="67">
        <v>0</v>
      </c>
      <c r="U1762" t="s">
        <v>783</v>
      </c>
    </row>
    <row r="1763" spans="3:21" x14ac:dyDescent="0.3">
      <c r="C1763" t="s">
        <v>166</v>
      </c>
      <c r="D1763" t="s">
        <v>158</v>
      </c>
      <c r="E1763" t="s">
        <v>30</v>
      </c>
      <c r="F1763" t="s">
        <v>159</v>
      </c>
      <c r="G1763" s="2">
        <v>11</v>
      </c>
      <c r="H1763" s="2" t="s">
        <v>335</v>
      </c>
      <c r="I1763" s="67">
        <v>143125.5</v>
      </c>
      <c r="J1763" s="67">
        <v>6.43</v>
      </c>
      <c r="K1763" s="67">
        <v>143125.5</v>
      </c>
      <c r="L1763" s="67">
        <v>34.549999999999997</v>
      </c>
      <c r="M1763" s="67">
        <v>143125.5</v>
      </c>
      <c r="N1763" s="67">
        <v>13.72</v>
      </c>
      <c r="P1763" s="67">
        <v>0</v>
      </c>
      <c r="Q1763" s="67">
        <v>1574380.5</v>
      </c>
      <c r="R1763" s="2" t="s">
        <v>161</v>
      </c>
      <c r="S1763" s="2" t="s">
        <v>161</v>
      </c>
      <c r="T1763" s="2" t="s">
        <v>165</v>
      </c>
      <c r="U1763" t="s">
        <v>783</v>
      </c>
    </row>
    <row r="1764" spans="3:21" x14ac:dyDescent="0.3">
      <c r="C1764" t="s">
        <v>31</v>
      </c>
      <c r="D1764" t="s">
        <v>158</v>
      </c>
      <c r="E1764" t="s">
        <v>29</v>
      </c>
      <c r="F1764" t="s">
        <v>159</v>
      </c>
      <c r="G1764" s="2">
        <v>-1</v>
      </c>
      <c r="H1764" s="2" t="s">
        <v>642</v>
      </c>
      <c r="I1764" s="67">
        <v>-0.27</v>
      </c>
      <c r="J1764" s="67">
        <v>0</v>
      </c>
      <c r="K1764" s="67">
        <v>-0.27</v>
      </c>
      <c r="L1764" s="67">
        <v>0</v>
      </c>
      <c r="M1764" s="67">
        <v>-0.27</v>
      </c>
      <c r="N1764" s="67">
        <v>0</v>
      </c>
      <c r="P1764" s="67">
        <v>0</v>
      </c>
      <c r="Q1764" s="67">
        <v>0</v>
      </c>
      <c r="U1764" t="s">
        <v>783</v>
      </c>
    </row>
    <row r="1765" spans="3:21" x14ac:dyDescent="0.3">
      <c r="C1765" t="s">
        <v>166</v>
      </c>
      <c r="D1765" t="s">
        <v>158</v>
      </c>
      <c r="E1765" t="s">
        <v>30</v>
      </c>
      <c r="F1765" t="s">
        <v>159</v>
      </c>
      <c r="G1765" s="2">
        <v>-1</v>
      </c>
      <c r="H1765" s="2" t="s">
        <v>188</v>
      </c>
      <c r="I1765" s="67">
        <v>10115.74</v>
      </c>
      <c r="J1765" s="67">
        <v>4.45</v>
      </c>
      <c r="K1765" s="67">
        <v>10115.74</v>
      </c>
      <c r="L1765" s="67">
        <v>4.0199999999999996</v>
      </c>
      <c r="M1765" s="67">
        <v>10115.74</v>
      </c>
      <c r="N1765" s="67">
        <v>20.79</v>
      </c>
      <c r="O1765" s="2">
        <v>1</v>
      </c>
      <c r="P1765" s="67">
        <v>0</v>
      </c>
      <c r="Q1765" s="67">
        <v>0</v>
      </c>
      <c r="R1765" s="2" t="s">
        <v>161</v>
      </c>
      <c r="S1765" s="2" t="s">
        <v>161</v>
      </c>
      <c r="T1765" s="2" t="s">
        <v>161</v>
      </c>
      <c r="U1765" t="s">
        <v>783</v>
      </c>
    </row>
    <row r="1766" spans="3:21" x14ac:dyDescent="0.3">
      <c r="C1766" t="s">
        <v>31</v>
      </c>
      <c r="D1766" t="s">
        <v>158</v>
      </c>
      <c r="E1766" t="s">
        <v>30</v>
      </c>
      <c r="F1766" t="s">
        <v>159</v>
      </c>
      <c r="G1766" s="2">
        <v>4</v>
      </c>
      <c r="H1766" s="2" t="s">
        <v>602</v>
      </c>
      <c r="I1766" s="67">
        <v>1347181.24</v>
      </c>
      <c r="J1766" s="67">
        <v>302.74</v>
      </c>
      <c r="K1766" s="67">
        <v>1347181.24</v>
      </c>
      <c r="L1766" s="67">
        <v>143.80000000000001</v>
      </c>
      <c r="M1766" s="67">
        <v>1347181.24</v>
      </c>
      <c r="N1766" s="67">
        <v>1377.23</v>
      </c>
      <c r="P1766" s="67">
        <v>0</v>
      </c>
      <c r="Q1766" s="67">
        <v>5388724.96</v>
      </c>
      <c r="R1766" s="2" t="s">
        <v>161</v>
      </c>
      <c r="S1766" s="2" t="s">
        <v>161</v>
      </c>
      <c r="T1766" s="2" t="s">
        <v>161</v>
      </c>
      <c r="U1766" t="s">
        <v>783</v>
      </c>
    </row>
    <row r="1767" spans="3:21" x14ac:dyDescent="0.3">
      <c r="C1767" t="s">
        <v>166</v>
      </c>
      <c r="D1767" t="s">
        <v>158</v>
      </c>
      <c r="E1767" t="s">
        <v>29</v>
      </c>
      <c r="F1767" t="s">
        <v>159</v>
      </c>
      <c r="G1767" s="2">
        <v>-1</v>
      </c>
      <c r="H1767" s="2" t="s">
        <v>653</v>
      </c>
      <c r="I1767" s="67">
        <v>-0.04</v>
      </c>
      <c r="J1767" s="67">
        <v>0</v>
      </c>
      <c r="K1767" s="67">
        <v>-0.04</v>
      </c>
      <c r="L1767" s="67">
        <v>0</v>
      </c>
      <c r="M1767" s="67">
        <v>-0.04</v>
      </c>
      <c r="N1767" s="67">
        <v>0</v>
      </c>
      <c r="P1767" s="67">
        <v>0</v>
      </c>
      <c r="Q1767" s="67">
        <v>0</v>
      </c>
      <c r="U1767" t="s">
        <v>783</v>
      </c>
    </row>
    <row r="1768" spans="3:21" x14ac:dyDescent="0.3">
      <c r="C1768" t="s">
        <v>32</v>
      </c>
      <c r="D1768" t="s">
        <v>158</v>
      </c>
      <c r="E1768" t="s">
        <v>29</v>
      </c>
      <c r="F1768" t="s">
        <v>159</v>
      </c>
      <c r="G1768" s="2">
        <v>2</v>
      </c>
      <c r="H1768" s="2" t="s">
        <v>310</v>
      </c>
      <c r="I1768" s="67">
        <v>-5453.63</v>
      </c>
      <c r="J1768" s="67">
        <v>0</v>
      </c>
      <c r="K1768" s="67">
        <v>-5453.63</v>
      </c>
      <c r="L1768" s="67">
        <v>0</v>
      </c>
      <c r="M1768" s="67">
        <v>-5453.63</v>
      </c>
      <c r="N1768" s="67">
        <v>0</v>
      </c>
      <c r="P1768" s="67">
        <v>0</v>
      </c>
      <c r="Q1768" s="67">
        <v>0</v>
      </c>
      <c r="U1768" t="s">
        <v>783</v>
      </c>
    </row>
    <row r="1769" spans="3:21" x14ac:dyDescent="0.3">
      <c r="C1769" t="s">
        <v>166</v>
      </c>
      <c r="D1769" t="s">
        <v>158</v>
      </c>
      <c r="E1769" t="s">
        <v>29</v>
      </c>
      <c r="F1769" t="s">
        <v>159</v>
      </c>
      <c r="G1769" s="2">
        <v>0</v>
      </c>
      <c r="H1769" s="2" t="s">
        <v>477</v>
      </c>
      <c r="I1769" s="67">
        <v>-8063.61</v>
      </c>
      <c r="J1769" s="67">
        <v>0</v>
      </c>
      <c r="K1769" s="67">
        <v>-8063.61</v>
      </c>
      <c r="L1769" s="67">
        <v>0</v>
      </c>
      <c r="M1769" s="67">
        <v>-8063.61</v>
      </c>
      <c r="N1769" s="67">
        <v>0</v>
      </c>
      <c r="P1769" s="67">
        <v>-4.05</v>
      </c>
      <c r="Q1769" s="67">
        <v>0</v>
      </c>
      <c r="U1769" t="s">
        <v>783</v>
      </c>
    </row>
    <row r="1770" spans="3:21" x14ac:dyDescent="0.3">
      <c r="C1770" t="s">
        <v>166</v>
      </c>
      <c r="D1770" t="s">
        <v>158</v>
      </c>
      <c r="E1770" t="s">
        <v>29</v>
      </c>
      <c r="F1770" t="s">
        <v>159</v>
      </c>
      <c r="G1770" s="2">
        <v>0</v>
      </c>
      <c r="H1770" s="2" t="s">
        <v>426</v>
      </c>
      <c r="I1770" s="67">
        <v>-6014.25</v>
      </c>
      <c r="J1770" s="67">
        <v>0</v>
      </c>
      <c r="K1770" s="67">
        <v>-6014.25</v>
      </c>
      <c r="L1770" s="67">
        <v>0</v>
      </c>
      <c r="M1770" s="67">
        <v>-6014.25</v>
      </c>
      <c r="N1770" s="67">
        <v>0</v>
      </c>
      <c r="P1770" s="67">
        <v>0</v>
      </c>
      <c r="Q1770" s="67">
        <v>0</v>
      </c>
      <c r="U1770" t="s">
        <v>783</v>
      </c>
    </row>
    <row r="1771" spans="3:21" x14ac:dyDescent="0.3">
      <c r="C1771" t="s">
        <v>31</v>
      </c>
      <c r="D1771" t="s">
        <v>158</v>
      </c>
      <c r="E1771" t="s">
        <v>30</v>
      </c>
      <c r="F1771" t="s">
        <v>159</v>
      </c>
      <c r="G1771" s="2">
        <v>0</v>
      </c>
      <c r="H1771" s="2" t="s">
        <v>184</v>
      </c>
      <c r="I1771" s="67">
        <v>24356.74</v>
      </c>
      <c r="J1771" s="67">
        <v>4.22</v>
      </c>
      <c r="K1771" s="67">
        <v>24356.74</v>
      </c>
      <c r="L1771" s="67">
        <v>2.0099999999999998</v>
      </c>
      <c r="M1771" s="67">
        <v>24356.74</v>
      </c>
      <c r="N1771" s="67">
        <v>19.21</v>
      </c>
      <c r="P1771" s="67">
        <v>0</v>
      </c>
      <c r="Q1771" s="67">
        <v>0</v>
      </c>
      <c r="R1771" s="2" t="s">
        <v>161</v>
      </c>
      <c r="S1771" s="2" t="s">
        <v>161</v>
      </c>
      <c r="T1771" s="2" t="s">
        <v>161</v>
      </c>
      <c r="U1771" t="s">
        <v>783</v>
      </c>
    </row>
    <row r="1772" spans="3:21" x14ac:dyDescent="0.3">
      <c r="C1772" t="s">
        <v>166</v>
      </c>
      <c r="D1772" t="s">
        <v>158</v>
      </c>
      <c r="E1772" t="s">
        <v>30</v>
      </c>
      <c r="F1772" t="s">
        <v>159</v>
      </c>
      <c r="G1772" s="2">
        <v>4</v>
      </c>
      <c r="H1772" s="2" t="s">
        <v>387</v>
      </c>
      <c r="I1772" s="67">
        <v>10664.05</v>
      </c>
      <c r="J1772" s="67">
        <v>8.4600000000000009</v>
      </c>
      <c r="K1772" s="67">
        <v>10664.05</v>
      </c>
      <c r="L1772" s="67">
        <v>5.75</v>
      </c>
      <c r="M1772" s="67">
        <v>10664.05</v>
      </c>
      <c r="N1772" s="67">
        <v>103.1</v>
      </c>
      <c r="P1772" s="67">
        <v>0</v>
      </c>
      <c r="Q1772" s="67">
        <v>42656.2</v>
      </c>
      <c r="R1772" s="2" t="s">
        <v>161</v>
      </c>
      <c r="S1772" s="2" t="s">
        <v>161</v>
      </c>
      <c r="T1772" s="2" t="s">
        <v>161</v>
      </c>
      <c r="U1772" t="s">
        <v>783</v>
      </c>
    </row>
    <row r="1773" spans="3:21" x14ac:dyDescent="0.3">
      <c r="C1773" t="s">
        <v>31</v>
      </c>
      <c r="D1773" t="s">
        <v>158</v>
      </c>
      <c r="E1773" t="s">
        <v>30</v>
      </c>
      <c r="F1773" t="s">
        <v>159</v>
      </c>
      <c r="G1773" s="2">
        <v>1</v>
      </c>
      <c r="H1773" s="2" t="s">
        <v>239</v>
      </c>
      <c r="I1773" s="67">
        <v>21140.400000000001</v>
      </c>
      <c r="J1773" s="67">
        <v>0.64</v>
      </c>
      <c r="K1773" s="67">
        <v>21140.400000000001</v>
      </c>
      <c r="L1773" s="67">
        <v>316.99</v>
      </c>
      <c r="M1773" s="67">
        <v>21140.400000000001</v>
      </c>
      <c r="N1773" s="67">
        <v>2.9</v>
      </c>
      <c r="P1773" s="67">
        <v>0</v>
      </c>
      <c r="Q1773" s="67">
        <v>21140.400000000001</v>
      </c>
      <c r="R1773" s="2" t="s">
        <v>165</v>
      </c>
      <c r="S1773" s="2" t="s">
        <v>161</v>
      </c>
      <c r="T1773" s="2" t="s">
        <v>165</v>
      </c>
      <c r="U1773" t="s">
        <v>783</v>
      </c>
    </row>
    <row r="1774" spans="3:21" x14ac:dyDescent="0.3">
      <c r="C1774" t="s">
        <v>31</v>
      </c>
      <c r="D1774" t="s">
        <v>158</v>
      </c>
      <c r="E1774" t="s">
        <v>30</v>
      </c>
      <c r="F1774" t="s">
        <v>159</v>
      </c>
      <c r="G1774" s="2">
        <v>-1</v>
      </c>
      <c r="H1774" s="2" t="s">
        <v>676</v>
      </c>
      <c r="I1774" s="67">
        <v>23088.76</v>
      </c>
      <c r="J1774" s="67">
        <v>4.45</v>
      </c>
      <c r="K1774" s="67">
        <v>23088.76</v>
      </c>
      <c r="L1774" s="67">
        <v>1.05</v>
      </c>
      <c r="M1774" s="67">
        <v>23088.76</v>
      </c>
      <c r="N1774" s="67">
        <v>14.49</v>
      </c>
      <c r="P1774" s="67">
        <v>0</v>
      </c>
      <c r="Q1774" s="67">
        <v>0</v>
      </c>
      <c r="R1774" s="2" t="s">
        <v>161</v>
      </c>
      <c r="S1774" s="2" t="s">
        <v>161</v>
      </c>
      <c r="T1774" s="2" t="s">
        <v>161</v>
      </c>
      <c r="U1774" t="s">
        <v>783</v>
      </c>
    </row>
    <row r="1775" spans="3:21" x14ac:dyDescent="0.3">
      <c r="C1775" t="s">
        <v>166</v>
      </c>
      <c r="D1775" t="s">
        <v>158</v>
      </c>
      <c r="E1775" t="s">
        <v>30</v>
      </c>
      <c r="F1775" t="s">
        <v>159</v>
      </c>
      <c r="G1775" s="2">
        <v>0</v>
      </c>
      <c r="H1775" s="2" t="s">
        <v>449</v>
      </c>
      <c r="I1775" s="67">
        <v>5143.68</v>
      </c>
      <c r="J1775" s="67">
        <v>532.55999999999995</v>
      </c>
      <c r="K1775" s="67">
        <v>5143.68</v>
      </c>
      <c r="L1775" s="67">
        <v>0.32</v>
      </c>
      <c r="M1775" s="67">
        <v>5143.68</v>
      </c>
      <c r="N1775" s="67">
        <v>3.1</v>
      </c>
      <c r="P1775" s="67">
        <v>0</v>
      </c>
      <c r="Q1775" s="67">
        <v>0</v>
      </c>
      <c r="R1775" s="2" t="s">
        <v>161</v>
      </c>
      <c r="S1775" s="2" t="s">
        <v>165</v>
      </c>
      <c r="T1775" s="2" t="s">
        <v>165</v>
      </c>
      <c r="U1775" t="s">
        <v>783</v>
      </c>
    </row>
    <row r="1776" spans="3:21" x14ac:dyDescent="0.3">
      <c r="C1776" t="s">
        <v>31</v>
      </c>
      <c r="D1776" t="s">
        <v>158</v>
      </c>
      <c r="E1776" t="s">
        <v>29</v>
      </c>
      <c r="F1776" t="s">
        <v>159</v>
      </c>
      <c r="G1776" s="2">
        <v>3</v>
      </c>
      <c r="H1776" s="2" t="s">
        <v>232</v>
      </c>
      <c r="I1776" s="67">
        <v>-17942.88</v>
      </c>
      <c r="J1776" s="67">
        <v>0</v>
      </c>
      <c r="K1776" s="67">
        <v>-17942.88</v>
      </c>
      <c r="L1776" s="67">
        <v>0</v>
      </c>
      <c r="M1776" s="67">
        <v>-17942.88</v>
      </c>
      <c r="N1776" s="67">
        <v>0</v>
      </c>
      <c r="P1776" s="67">
        <v>0</v>
      </c>
      <c r="Q1776" s="67">
        <v>0</v>
      </c>
      <c r="U1776" t="s">
        <v>783</v>
      </c>
    </row>
    <row r="1777" spans="3:21" x14ac:dyDescent="0.3">
      <c r="C1777" t="s">
        <v>31</v>
      </c>
      <c r="D1777" t="s">
        <v>158</v>
      </c>
      <c r="E1777" t="s">
        <v>29</v>
      </c>
      <c r="F1777" t="s">
        <v>159</v>
      </c>
      <c r="G1777" s="2">
        <v>0</v>
      </c>
      <c r="H1777" s="2" t="s">
        <v>398</v>
      </c>
      <c r="I1777" s="67">
        <v>-2151.29</v>
      </c>
      <c r="J1777" s="67">
        <v>0</v>
      </c>
      <c r="K1777" s="67">
        <v>-2151.29</v>
      </c>
      <c r="L1777" s="67">
        <v>0</v>
      </c>
      <c r="M1777" s="67">
        <v>-2151.29</v>
      </c>
      <c r="N1777" s="67">
        <v>0</v>
      </c>
      <c r="P1777" s="67">
        <v>0</v>
      </c>
      <c r="Q1777" s="67">
        <v>0</v>
      </c>
      <c r="U1777" t="s">
        <v>783</v>
      </c>
    </row>
    <row r="1778" spans="3:21" x14ac:dyDescent="0.3">
      <c r="C1778" t="s">
        <v>32</v>
      </c>
      <c r="D1778" t="s">
        <v>158</v>
      </c>
      <c r="E1778" t="s">
        <v>30</v>
      </c>
      <c r="F1778" t="s">
        <v>159</v>
      </c>
      <c r="G1778" s="2">
        <v>2</v>
      </c>
      <c r="H1778" s="2" t="s">
        <v>177</v>
      </c>
      <c r="I1778" s="67">
        <v>16916.53</v>
      </c>
      <c r="J1778" s="67">
        <v>3</v>
      </c>
      <c r="K1778" s="67">
        <v>16916.53</v>
      </c>
      <c r="L1778" s="67">
        <v>0.42</v>
      </c>
      <c r="M1778" s="67">
        <v>16916.53</v>
      </c>
      <c r="N1778" s="67">
        <v>23.31</v>
      </c>
      <c r="P1778" s="67">
        <v>0</v>
      </c>
      <c r="Q1778" s="67">
        <v>33833.06</v>
      </c>
      <c r="R1778" s="2" t="s">
        <v>161</v>
      </c>
      <c r="S1778" s="2" t="s">
        <v>161</v>
      </c>
      <c r="T1778" s="2" t="s">
        <v>161</v>
      </c>
      <c r="U1778" t="s">
        <v>783</v>
      </c>
    </row>
    <row r="1779" spans="3:21" x14ac:dyDescent="0.3">
      <c r="C1779" t="s">
        <v>166</v>
      </c>
      <c r="D1779" t="s">
        <v>158</v>
      </c>
      <c r="E1779" t="s">
        <v>30</v>
      </c>
      <c r="F1779" t="s">
        <v>159</v>
      </c>
      <c r="G1779" s="2">
        <v>1</v>
      </c>
      <c r="H1779" s="2" t="s">
        <v>212</v>
      </c>
      <c r="I1779" s="67">
        <v>53170.559999999998</v>
      </c>
      <c r="J1779" s="67">
        <v>5058.45</v>
      </c>
      <c r="K1779" s="67">
        <v>53170.559999999998</v>
      </c>
      <c r="L1779" s="67">
        <v>3.65</v>
      </c>
      <c r="M1779" s="67">
        <v>53170.559999999998</v>
      </c>
      <c r="N1779" s="67">
        <v>39.99</v>
      </c>
      <c r="P1779" s="67">
        <v>0</v>
      </c>
      <c r="Q1779" s="67">
        <v>53170.559999999998</v>
      </c>
      <c r="R1779" s="2" t="s">
        <v>161</v>
      </c>
      <c r="S1779" s="2" t="s">
        <v>165</v>
      </c>
      <c r="T1779" s="2" t="s">
        <v>165</v>
      </c>
      <c r="U1779" t="s">
        <v>783</v>
      </c>
    </row>
    <row r="1780" spans="3:21" x14ac:dyDescent="0.3">
      <c r="C1780" t="s">
        <v>31</v>
      </c>
      <c r="D1780" t="s">
        <v>158</v>
      </c>
      <c r="E1780" t="s">
        <v>29</v>
      </c>
      <c r="F1780" t="s">
        <v>159</v>
      </c>
      <c r="G1780" s="2">
        <v>-1</v>
      </c>
      <c r="H1780" s="2" t="s">
        <v>629</v>
      </c>
      <c r="I1780" s="67">
        <v>-1472.19</v>
      </c>
      <c r="J1780" s="67">
        <v>0</v>
      </c>
      <c r="K1780" s="67">
        <v>-1472.19</v>
      </c>
      <c r="L1780" s="67">
        <v>0</v>
      </c>
      <c r="M1780" s="67">
        <v>-1472.19</v>
      </c>
      <c r="N1780" s="67">
        <v>0</v>
      </c>
      <c r="P1780" s="67">
        <v>0</v>
      </c>
      <c r="Q1780" s="67">
        <v>0</v>
      </c>
      <c r="U1780" t="s">
        <v>783</v>
      </c>
    </row>
    <row r="1781" spans="3:21" x14ac:dyDescent="0.3">
      <c r="C1781" t="s">
        <v>31</v>
      </c>
      <c r="D1781" t="s">
        <v>158</v>
      </c>
      <c r="E1781" t="s">
        <v>30</v>
      </c>
      <c r="F1781" t="s">
        <v>159</v>
      </c>
      <c r="G1781" s="2">
        <v>2</v>
      </c>
      <c r="H1781" s="2" t="s">
        <v>527</v>
      </c>
      <c r="I1781" s="67">
        <v>401166.57</v>
      </c>
      <c r="J1781" s="67">
        <v>15.3</v>
      </c>
      <c r="K1781" s="67">
        <v>401166.57</v>
      </c>
      <c r="L1781" s="67">
        <v>8.32</v>
      </c>
      <c r="M1781" s="67">
        <v>401166.57</v>
      </c>
      <c r="N1781" s="67">
        <v>136.27000000000001</v>
      </c>
      <c r="P1781" s="67">
        <v>0</v>
      </c>
      <c r="Q1781" s="67">
        <v>802333.14</v>
      </c>
      <c r="R1781" s="2" t="s">
        <v>161</v>
      </c>
      <c r="S1781" s="2" t="s">
        <v>161</v>
      </c>
      <c r="T1781" s="2" t="s">
        <v>161</v>
      </c>
      <c r="U1781" t="s">
        <v>783</v>
      </c>
    </row>
    <row r="1782" spans="3:21" x14ac:dyDescent="0.3">
      <c r="C1782" t="s">
        <v>166</v>
      </c>
      <c r="D1782" t="s">
        <v>158</v>
      </c>
      <c r="E1782" t="s">
        <v>30</v>
      </c>
      <c r="F1782" t="s">
        <v>159</v>
      </c>
      <c r="G1782" s="2">
        <v>5</v>
      </c>
      <c r="H1782" s="2" t="s">
        <v>278</v>
      </c>
      <c r="I1782" s="67">
        <v>2112281.9</v>
      </c>
      <c r="J1782" s="67">
        <v>0</v>
      </c>
      <c r="K1782" s="67">
        <v>2112281.9</v>
      </c>
      <c r="L1782" s="67">
        <v>0</v>
      </c>
      <c r="M1782" s="67">
        <v>2112281.9</v>
      </c>
      <c r="N1782" s="67">
        <v>0</v>
      </c>
      <c r="P1782" s="67">
        <v>0</v>
      </c>
      <c r="Q1782" s="67">
        <v>10561409.5</v>
      </c>
      <c r="R1782" s="2" t="s">
        <v>161</v>
      </c>
      <c r="S1782" s="2" t="s">
        <v>161</v>
      </c>
      <c r="T1782" s="2" t="s">
        <v>165</v>
      </c>
      <c r="U1782" t="s">
        <v>783</v>
      </c>
    </row>
    <row r="1783" spans="3:21" x14ac:dyDescent="0.3">
      <c r="C1783" t="s">
        <v>166</v>
      </c>
      <c r="D1783" t="s">
        <v>158</v>
      </c>
      <c r="E1783" t="s">
        <v>30</v>
      </c>
      <c r="F1783" t="s">
        <v>159</v>
      </c>
      <c r="G1783" s="2">
        <v>1</v>
      </c>
      <c r="H1783" s="2" t="s">
        <v>258</v>
      </c>
      <c r="I1783" s="67">
        <v>4883.2700000000004</v>
      </c>
      <c r="J1783" s="67">
        <v>0</v>
      </c>
      <c r="K1783" s="67">
        <v>4883.2700000000004</v>
      </c>
      <c r="L1783" s="67">
        <v>234.54</v>
      </c>
      <c r="M1783" s="67">
        <v>4883.2700000000004</v>
      </c>
      <c r="N1783" s="67">
        <v>0</v>
      </c>
      <c r="P1783" s="67">
        <v>0</v>
      </c>
      <c r="Q1783" s="67">
        <v>4883.2700000000004</v>
      </c>
      <c r="R1783" s="2" t="s">
        <v>165</v>
      </c>
      <c r="S1783" s="2" t="s">
        <v>161</v>
      </c>
      <c r="T1783" s="2" t="s">
        <v>165</v>
      </c>
      <c r="U1783" t="s">
        <v>783</v>
      </c>
    </row>
    <row r="1784" spans="3:21" x14ac:dyDescent="0.3">
      <c r="C1784" t="s">
        <v>166</v>
      </c>
      <c r="D1784" t="s">
        <v>158</v>
      </c>
      <c r="E1784" t="s">
        <v>29</v>
      </c>
      <c r="F1784" t="s">
        <v>159</v>
      </c>
      <c r="G1784" s="2">
        <v>5</v>
      </c>
      <c r="H1784" s="2" t="s">
        <v>267</v>
      </c>
      <c r="I1784" s="67">
        <v>-5844.12</v>
      </c>
      <c r="J1784" s="67">
        <v>0</v>
      </c>
      <c r="K1784" s="67">
        <v>-5844.12</v>
      </c>
      <c r="L1784" s="67">
        <v>0</v>
      </c>
      <c r="M1784" s="67">
        <v>-5844.12</v>
      </c>
      <c r="N1784" s="67">
        <v>0</v>
      </c>
      <c r="P1784" s="67">
        <v>-228.18</v>
      </c>
      <c r="Q1784" s="67">
        <v>0</v>
      </c>
      <c r="U1784" t="s">
        <v>783</v>
      </c>
    </row>
    <row r="1785" spans="3:21" x14ac:dyDescent="0.3">
      <c r="C1785" t="s">
        <v>31</v>
      </c>
      <c r="D1785" t="s">
        <v>158</v>
      </c>
      <c r="E1785" t="s">
        <v>30</v>
      </c>
      <c r="F1785" t="s">
        <v>159</v>
      </c>
      <c r="G1785" s="2">
        <v>3</v>
      </c>
      <c r="H1785" s="2" t="s">
        <v>372</v>
      </c>
      <c r="I1785" s="67">
        <v>1922628.5</v>
      </c>
      <c r="J1785" s="67">
        <v>121.96</v>
      </c>
      <c r="K1785" s="67">
        <v>1922628.5</v>
      </c>
      <c r="L1785" s="67">
        <v>225.54</v>
      </c>
      <c r="M1785" s="67">
        <v>1922628.5</v>
      </c>
      <c r="N1785" s="67">
        <v>1558.56</v>
      </c>
      <c r="P1785" s="67">
        <v>0</v>
      </c>
      <c r="Q1785" s="67">
        <v>5767885.5</v>
      </c>
      <c r="R1785" s="2" t="s">
        <v>161</v>
      </c>
      <c r="S1785" s="2" t="s">
        <v>161</v>
      </c>
      <c r="T1785" s="2" t="s">
        <v>161</v>
      </c>
      <c r="U1785" t="s">
        <v>783</v>
      </c>
    </row>
    <row r="1786" spans="3:21" x14ac:dyDescent="0.3">
      <c r="C1786" t="s">
        <v>166</v>
      </c>
      <c r="D1786" t="s">
        <v>158</v>
      </c>
      <c r="E1786" t="s">
        <v>29</v>
      </c>
      <c r="F1786" t="s">
        <v>159</v>
      </c>
      <c r="G1786" s="2">
        <v>-1</v>
      </c>
      <c r="H1786" s="2" t="s">
        <v>485</v>
      </c>
      <c r="I1786" s="67">
        <v>-649.28</v>
      </c>
      <c r="J1786" s="67">
        <v>0</v>
      </c>
      <c r="K1786" s="67">
        <v>-649.28</v>
      </c>
      <c r="L1786" s="67">
        <v>0</v>
      </c>
      <c r="M1786" s="67">
        <v>-649.28</v>
      </c>
      <c r="N1786" s="67">
        <v>0</v>
      </c>
      <c r="P1786" s="67">
        <v>0</v>
      </c>
      <c r="Q1786" s="67">
        <v>0</v>
      </c>
      <c r="U1786" t="s">
        <v>783</v>
      </c>
    </row>
    <row r="1787" spans="3:21" x14ac:dyDescent="0.3">
      <c r="C1787" t="s">
        <v>166</v>
      </c>
      <c r="D1787" t="s">
        <v>158</v>
      </c>
      <c r="E1787" t="s">
        <v>29</v>
      </c>
      <c r="F1787" t="s">
        <v>159</v>
      </c>
      <c r="G1787" s="2">
        <v>-1</v>
      </c>
      <c r="H1787" s="2" t="s">
        <v>205</v>
      </c>
      <c r="I1787" s="67">
        <v>-2809.34</v>
      </c>
      <c r="J1787" s="67">
        <v>0</v>
      </c>
      <c r="K1787" s="67">
        <v>-2809.34</v>
      </c>
      <c r="L1787" s="67">
        <v>0</v>
      </c>
      <c r="M1787" s="67">
        <v>-2809.34</v>
      </c>
      <c r="N1787" s="67">
        <v>0</v>
      </c>
      <c r="P1787" s="67">
        <v>0</v>
      </c>
      <c r="Q1787" s="67">
        <v>0</v>
      </c>
      <c r="U1787" t="s">
        <v>783</v>
      </c>
    </row>
    <row r="1788" spans="3:21" x14ac:dyDescent="0.3">
      <c r="C1788" t="s">
        <v>166</v>
      </c>
      <c r="D1788" t="s">
        <v>158</v>
      </c>
      <c r="E1788" t="s">
        <v>29</v>
      </c>
      <c r="F1788" t="s">
        <v>159</v>
      </c>
      <c r="G1788" s="2">
        <v>2</v>
      </c>
      <c r="H1788" s="2" t="s">
        <v>178</v>
      </c>
      <c r="I1788" s="67">
        <v>-400.88</v>
      </c>
      <c r="J1788" s="67">
        <v>0</v>
      </c>
      <c r="K1788" s="67">
        <v>-400.88</v>
      </c>
      <c r="L1788" s="67">
        <v>0</v>
      </c>
      <c r="M1788" s="67">
        <v>-400.88</v>
      </c>
      <c r="N1788" s="67">
        <v>0</v>
      </c>
      <c r="P1788" s="67">
        <v>0</v>
      </c>
      <c r="Q1788" s="67">
        <v>0</v>
      </c>
      <c r="U1788" t="s">
        <v>783</v>
      </c>
    </row>
    <row r="1789" spans="3:21" x14ac:dyDescent="0.3">
      <c r="C1789" t="s">
        <v>32</v>
      </c>
      <c r="D1789" t="s">
        <v>158</v>
      </c>
      <c r="E1789" t="s">
        <v>29</v>
      </c>
      <c r="F1789" t="s">
        <v>159</v>
      </c>
      <c r="G1789" s="2">
        <v>8</v>
      </c>
      <c r="H1789" s="2" t="s">
        <v>294</v>
      </c>
      <c r="I1789" s="67">
        <v>-25159.31</v>
      </c>
      <c r="J1789" s="67">
        <v>0</v>
      </c>
      <c r="K1789" s="67">
        <v>-25159.31</v>
      </c>
      <c r="L1789" s="67">
        <v>0</v>
      </c>
      <c r="M1789" s="67">
        <v>-25159.31</v>
      </c>
      <c r="N1789" s="67">
        <v>0</v>
      </c>
      <c r="P1789" s="67">
        <v>0</v>
      </c>
      <c r="Q1789" s="67">
        <v>0</v>
      </c>
      <c r="U1789" t="s">
        <v>783</v>
      </c>
    </row>
    <row r="1790" spans="3:21" x14ac:dyDescent="0.3">
      <c r="C1790" t="s">
        <v>166</v>
      </c>
      <c r="D1790" t="s">
        <v>158</v>
      </c>
      <c r="E1790" t="s">
        <v>30</v>
      </c>
      <c r="F1790" t="s">
        <v>159</v>
      </c>
      <c r="G1790" s="2">
        <v>4</v>
      </c>
      <c r="H1790" s="2" t="s">
        <v>279</v>
      </c>
      <c r="I1790" s="67">
        <v>449480.92</v>
      </c>
      <c r="J1790" s="67">
        <v>1018.35</v>
      </c>
      <c r="K1790" s="67">
        <v>449480.92</v>
      </c>
      <c r="L1790" s="67">
        <v>12412.55</v>
      </c>
      <c r="M1790" s="67">
        <v>449480.92</v>
      </c>
      <c r="N1790" s="67">
        <v>1587.79</v>
      </c>
      <c r="P1790" s="67">
        <v>0</v>
      </c>
      <c r="Q1790" s="67">
        <v>1797923.68</v>
      </c>
      <c r="R1790" s="2" t="s">
        <v>165</v>
      </c>
      <c r="S1790" s="2" t="s">
        <v>161</v>
      </c>
      <c r="T1790" s="2" t="s">
        <v>165</v>
      </c>
      <c r="U1790" t="s">
        <v>783</v>
      </c>
    </row>
    <row r="1791" spans="3:21" x14ac:dyDescent="0.3">
      <c r="C1791" t="s">
        <v>166</v>
      </c>
      <c r="D1791" t="s">
        <v>158</v>
      </c>
      <c r="E1791" t="s">
        <v>29</v>
      </c>
      <c r="F1791" t="s">
        <v>159</v>
      </c>
      <c r="G1791" s="2">
        <v>-1</v>
      </c>
      <c r="H1791" s="2" t="s">
        <v>190</v>
      </c>
      <c r="I1791" s="67">
        <v>-127951.18</v>
      </c>
      <c r="J1791" s="67">
        <v>0</v>
      </c>
      <c r="K1791" s="67">
        <v>-127951.18</v>
      </c>
      <c r="L1791" s="67">
        <v>0</v>
      </c>
      <c r="M1791" s="67">
        <v>-127951.18</v>
      </c>
      <c r="N1791" s="67">
        <v>0</v>
      </c>
      <c r="P1791" s="67">
        <v>0</v>
      </c>
      <c r="Q1791" s="67">
        <v>0</v>
      </c>
      <c r="U1791" t="s">
        <v>783</v>
      </c>
    </row>
    <row r="1792" spans="3:21" x14ac:dyDescent="0.3">
      <c r="C1792" t="s">
        <v>31</v>
      </c>
      <c r="D1792" t="s">
        <v>158</v>
      </c>
      <c r="E1792" t="s">
        <v>29</v>
      </c>
      <c r="F1792" t="s">
        <v>159</v>
      </c>
      <c r="G1792" s="2">
        <v>5</v>
      </c>
      <c r="H1792" s="2" t="s">
        <v>483</v>
      </c>
      <c r="I1792" s="67">
        <v>-3271.84</v>
      </c>
      <c r="J1792" s="67">
        <v>0</v>
      </c>
      <c r="K1792" s="67">
        <v>-3271.84</v>
      </c>
      <c r="L1792" s="67">
        <v>0</v>
      </c>
      <c r="M1792" s="67">
        <v>-3271.84</v>
      </c>
      <c r="N1792" s="67">
        <v>0</v>
      </c>
      <c r="P1792" s="67">
        <v>0</v>
      </c>
      <c r="Q1792" s="67">
        <v>0</v>
      </c>
      <c r="U1792" t="s">
        <v>783</v>
      </c>
    </row>
    <row r="1793" spans="3:21" x14ac:dyDescent="0.3">
      <c r="C1793" t="s">
        <v>31</v>
      </c>
      <c r="D1793" t="s">
        <v>158</v>
      </c>
      <c r="E1793" t="s">
        <v>30</v>
      </c>
      <c r="F1793" t="s">
        <v>159</v>
      </c>
      <c r="G1793" s="2">
        <v>4</v>
      </c>
      <c r="H1793" s="2" t="s">
        <v>242</v>
      </c>
      <c r="I1793" s="67">
        <v>22102.23</v>
      </c>
      <c r="J1793" s="67">
        <v>2358.65</v>
      </c>
      <c r="K1793" s="67">
        <v>22102.23</v>
      </c>
      <c r="L1793" s="67">
        <v>0.34</v>
      </c>
      <c r="M1793" s="67">
        <v>22102.23</v>
      </c>
      <c r="N1793" s="67">
        <v>3.3</v>
      </c>
      <c r="P1793" s="67">
        <v>0</v>
      </c>
      <c r="Q1793" s="67">
        <v>88408.92</v>
      </c>
      <c r="R1793" s="2" t="s">
        <v>161</v>
      </c>
      <c r="S1793" s="2" t="s">
        <v>165</v>
      </c>
      <c r="T1793" s="2" t="s">
        <v>165</v>
      </c>
      <c r="U1793" t="s">
        <v>783</v>
      </c>
    </row>
    <row r="1794" spans="3:21" x14ac:dyDescent="0.3">
      <c r="C1794" t="s">
        <v>32</v>
      </c>
      <c r="D1794" t="s">
        <v>158</v>
      </c>
      <c r="E1794" t="s">
        <v>29</v>
      </c>
      <c r="F1794" t="s">
        <v>159</v>
      </c>
      <c r="G1794" s="2">
        <v>0</v>
      </c>
      <c r="H1794" s="2" t="s">
        <v>344</v>
      </c>
      <c r="I1794" s="67">
        <v>-8280.7900000000009</v>
      </c>
      <c r="J1794" s="67">
        <v>0</v>
      </c>
      <c r="K1794" s="67">
        <v>-8280.7900000000009</v>
      </c>
      <c r="L1794" s="67">
        <v>0</v>
      </c>
      <c r="M1794" s="67">
        <v>-8280.7900000000009</v>
      </c>
      <c r="N1794" s="67">
        <v>0</v>
      </c>
      <c r="P1794" s="67">
        <v>0</v>
      </c>
      <c r="Q1794" s="67">
        <v>0</v>
      </c>
      <c r="U1794" t="s">
        <v>783</v>
      </c>
    </row>
    <row r="1795" spans="3:21" x14ac:dyDescent="0.3">
      <c r="C1795" t="s">
        <v>32</v>
      </c>
      <c r="D1795" t="s">
        <v>158</v>
      </c>
      <c r="E1795" t="s">
        <v>30</v>
      </c>
      <c r="F1795" t="s">
        <v>159</v>
      </c>
      <c r="G1795" s="2">
        <v>-1</v>
      </c>
      <c r="H1795" s="2" t="s">
        <v>342</v>
      </c>
      <c r="I1795" s="67">
        <v>188767.28</v>
      </c>
      <c r="J1795" s="67">
        <v>16.23</v>
      </c>
      <c r="K1795" s="67">
        <v>188767.28</v>
      </c>
      <c r="L1795" s="67">
        <v>7.71</v>
      </c>
      <c r="M1795" s="67">
        <v>188767.28</v>
      </c>
      <c r="N1795" s="67">
        <v>73.849999999999994</v>
      </c>
      <c r="P1795" s="67">
        <v>0</v>
      </c>
      <c r="Q1795" s="67">
        <v>0</v>
      </c>
      <c r="R1795" s="2" t="s">
        <v>161</v>
      </c>
      <c r="S1795" s="2" t="s">
        <v>161</v>
      </c>
      <c r="T1795" s="2" t="s">
        <v>161</v>
      </c>
      <c r="U1795" t="s">
        <v>783</v>
      </c>
    </row>
    <row r="1796" spans="3:21" x14ac:dyDescent="0.3">
      <c r="C1796" t="s">
        <v>31</v>
      </c>
      <c r="D1796" t="s">
        <v>158</v>
      </c>
      <c r="E1796" t="s">
        <v>29</v>
      </c>
      <c r="F1796" t="s">
        <v>159</v>
      </c>
      <c r="G1796" s="2">
        <v>-1</v>
      </c>
      <c r="H1796" s="2" t="s">
        <v>408</v>
      </c>
      <c r="I1796" s="67">
        <v>-23710.81</v>
      </c>
      <c r="J1796" s="67">
        <v>0</v>
      </c>
      <c r="K1796" s="67">
        <v>-23710.81</v>
      </c>
      <c r="L1796" s="67">
        <v>0</v>
      </c>
      <c r="M1796" s="67">
        <v>-23710.81</v>
      </c>
      <c r="N1796" s="67">
        <v>0</v>
      </c>
      <c r="P1796" s="67">
        <v>0</v>
      </c>
      <c r="Q1796" s="67">
        <v>0</v>
      </c>
      <c r="U1796" t="s">
        <v>783</v>
      </c>
    </row>
    <row r="1797" spans="3:21" x14ac:dyDescent="0.3">
      <c r="C1797" t="s">
        <v>166</v>
      </c>
      <c r="D1797" t="s">
        <v>158</v>
      </c>
      <c r="E1797" t="s">
        <v>30</v>
      </c>
      <c r="F1797" t="s">
        <v>159</v>
      </c>
      <c r="G1797" s="2">
        <v>7</v>
      </c>
      <c r="H1797" s="2" t="s">
        <v>441</v>
      </c>
      <c r="I1797" s="67">
        <v>75052.42</v>
      </c>
      <c r="J1797" s="67">
        <v>7.4</v>
      </c>
      <c r="K1797" s="67">
        <v>75052.42</v>
      </c>
      <c r="L1797" s="67">
        <v>1.24</v>
      </c>
      <c r="M1797" s="67">
        <v>75052.42</v>
      </c>
      <c r="N1797" s="67">
        <v>13.54</v>
      </c>
      <c r="P1797" s="67">
        <v>0</v>
      </c>
      <c r="Q1797" s="67">
        <v>525366.93999999994</v>
      </c>
      <c r="R1797" s="2" t="s">
        <v>161</v>
      </c>
      <c r="S1797" s="2" t="s">
        <v>161</v>
      </c>
      <c r="T1797" s="2" t="s">
        <v>161</v>
      </c>
      <c r="U1797" t="s">
        <v>783</v>
      </c>
    </row>
    <row r="1798" spans="3:21" x14ac:dyDescent="0.3">
      <c r="C1798" t="s">
        <v>32</v>
      </c>
      <c r="D1798" t="s">
        <v>158</v>
      </c>
      <c r="E1798" t="s">
        <v>30</v>
      </c>
      <c r="F1798" t="s">
        <v>159</v>
      </c>
      <c r="G1798" s="2">
        <v>2</v>
      </c>
      <c r="H1798" s="2" t="s">
        <v>280</v>
      </c>
      <c r="I1798" s="67">
        <v>87787.77</v>
      </c>
      <c r="J1798" s="67">
        <v>0</v>
      </c>
      <c r="K1798" s="67">
        <v>87787.77</v>
      </c>
      <c r="L1798" s="67">
        <v>0</v>
      </c>
      <c r="M1798" s="67">
        <v>87787.77</v>
      </c>
      <c r="N1798" s="67">
        <v>0</v>
      </c>
      <c r="P1798" s="67">
        <v>0</v>
      </c>
      <c r="Q1798" s="67">
        <v>175575.54</v>
      </c>
      <c r="R1798" s="2" t="s">
        <v>161</v>
      </c>
      <c r="S1798" s="2" t="s">
        <v>161</v>
      </c>
      <c r="T1798" s="2" t="s">
        <v>161</v>
      </c>
      <c r="U1798" t="s">
        <v>783</v>
      </c>
    </row>
    <row r="1799" spans="3:21" x14ac:dyDescent="0.3">
      <c r="C1799" t="s">
        <v>166</v>
      </c>
      <c r="D1799" t="s">
        <v>158</v>
      </c>
      <c r="E1799" t="s">
        <v>30</v>
      </c>
      <c r="F1799" t="s">
        <v>159</v>
      </c>
      <c r="G1799" s="2">
        <v>2</v>
      </c>
      <c r="H1799" s="2" t="s">
        <v>236</v>
      </c>
      <c r="I1799" s="67">
        <v>84114.14</v>
      </c>
      <c r="J1799" s="67">
        <v>74.37</v>
      </c>
      <c r="K1799" s="67">
        <v>84114.14</v>
      </c>
      <c r="L1799" s="67">
        <v>35.32</v>
      </c>
      <c r="M1799" s="67">
        <v>84114.14</v>
      </c>
      <c r="N1799" s="67">
        <v>338.31</v>
      </c>
      <c r="P1799" s="67">
        <v>0</v>
      </c>
      <c r="Q1799" s="67">
        <v>168228.28</v>
      </c>
      <c r="R1799" s="2" t="s">
        <v>161</v>
      </c>
      <c r="S1799" s="2" t="s">
        <v>161</v>
      </c>
      <c r="T1799" s="2" t="s">
        <v>161</v>
      </c>
      <c r="U1799" t="s">
        <v>783</v>
      </c>
    </row>
    <row r="1800" spans="3:21" x14ac:dyDescent="0.3">
      <c r="C1800" t="s">
        <v>31</v>
      </c>
      <c r="D1800" t="s">
        <v>158</v>
      </c>
      <c r="E1800" t="s">
        <v>29</v>
      </c>
      <c r="F1800" t="s">
        <v>159</v>
      </c>
      <c r="G1800" s="2">
        <v>-1</v>
      </c>
      <c r="H1800" s="2" t="s">
        <v>239</v>
      </c>
      <c r="I1800" s="67">
        <v>-0.03</v>
      </c>
      <c r="J1800" s="67">
        <v>0</v>
      </c>
      <c r="K1800" s="67">
        <v>-0.03</v>
      </c>
      <c r="L1800" s="67">
        <v>0</v>
      </c>
      <c r="M1800" s="67">
        <v>-0.03</v>
      </c>
      <c r="N1800" s="67">
        <v>0</v>
      </c>
      <c r="P1800" s="67">
        <v>0</v>
      </c>
      <c r="Q1800" s="67">
        <v>0</v>
      </c>
      <c r="U1800" t="s">
        <v>784</v>
      </c>
    </row>
    <row r="1801" spans="3:21" x14ac:dyDescent="0.3">
      <c r="C1801" t="s">
        <v>31</v>
      </c>
      <c r="D1801" t="s">
        <v>158</v>
      </c>
      <c r="E1801" t="s">
        <v>29</v>
      </c>
      <c r="F1801" t="s">
        <v>159</v>
      </c>
      <c r="G1801" s="2">
        <v>5</v>
      </c>
      <c r="H1801" s="2" t="s">
        <v>377</v>
      </c>
      <c r="I1801" s="67">
        <v>-4736.13</v>
      </c>
      <c r="J1801" s="67">
        <v>0</v>
      </c>
      <c r="K1801" s="67">
        <v>-4736.13</v>
      </c>
      <c r="L1801" s="67">
        <v>0</v>
      </c>
      <c r="M1801" s="67">
        <v>-4736.13</v>
      </c>
      <c r="N1801" s="67">
        <v>0</v>
      </c>
      <c r="P1801" s="67">
        <v>0</v>
      </c>
      <c r="Q1801" s="67">
        <v>0</v>
      </c>
      <c r="U1801" t="s">
        <v>783</v>
      </c>
    </row>
    <row r="1802" spans="3:21" x14ac:dyDescent="0.3">
      <c r="C1802" t="s">
        <v>166</v>
      </c>
      <c r="D1802" t="s">
        <v>158</v>
      </c>
      <c r="E1802" t="s">
        <v>30</v>
      </c>
      <c r="F1802" t="s">
        <v>159</v>
      </c>
      <c r="G1802" s="2">
        <v>10</v>
      </c>
      <c r="H1802" s="2" t="s">
        <v>265</v>
      </c>
      <c r="I1802" s="67">
        <v>145623.51</v>
      </c>
      <c r="J1802" s="67">
        <v>6.19</v>
      </c>
      <c r="K1802" s="67">
        <v>145623.51</v>
      </c>
      <c r="L1802" s="67">
        <v>31.94</v>
      </c>
      <c r="M1802" s="67">
        <v>145623.51</v>
      </c>
      <c r="N1802" s="67">
        <v>145.83000000000001</v>
      </c>
      <c r="P1802" s="67">
        <v>0</v>
      </c>
      <c r="Q1802" s="67">
        <v>1456235.1</v>
      </c>
      <c r="R1802" s="2" t="s">
        <v>161</v>
      </c>
      <c r="S1802" s="2" t="s">
        <v>161</v>
      </c>
      <c r="T1802" s="2" t="s">
        <v>165</v>
      </c>
      <c r="U1802" t="s">
        <v>783</v>
      </c>
    </row>
    <row r="1803" spans="3:21" x14ac:dyDescent="0.3">
      <c r="C1803" t="s">
        <v>166</v>
      </c>
      <c r="D1803" t="s">
        <v>158</v>
      </c>
      <c r="E1803" t="s">
        <v>30</v>
      </c>
      <c r="F1803" t="s">
        <v>159</v>
      </c>
      <c r="G1803" s="2">
        <v>0</v>
      </c>
      <c r="H1803" s="2" t="s">
        <v>583</v>
      </c>
      <c r="I1803" s="67">
        <v>257062.53</v>
      </c>
      <c r="J1803" s="67">
        <v>29.62</v>
      </c>
      <c r="K1803" s="67">
        <v>257062.53</v>
      </c>
      <c r="L1803" s="67">
        <v>20.14</v>
      </c>
      <c r="M1803" s="67">
        <v>257062.53</v>
      </c>
      <c r="N1803" s="67">
        <v>361.02</v>
      </c>
      <c r="P1803" s="67">
        <v>0</v>
      </c>
      <c r="Q1803" s="67">
        <v>0</v>
      </c>
      <c r="R1803" s="2" t="s">
        <v>161</v>
      </c>
      <c r="S1803" s="2" t="s">
        <v>161</v>
      </c>
      <c r="T1803" s="2" t="s">
        <v>161</v>
      </c>
      <c r="U1803" t="s">
        <v>783</v>
      </c>
    </row>
    <row r="1804" spans="3:21" x14ac:dyDescent="0.3">
      <c r="C1804" t="s">
        <v>31</v>
      </c>
      <c r="D1804" t="s">
        <v>158</v>
      </c>
      <c r="E1804" t="s">
        <v>30</v>
      </c>
      <c r="F1804" t="s">
        <v>159</v>
      </c>
      <c r="G1804" s="2">
        <v>5</v>
      </c>
      <c r="H1804" s="2" t="s">
        <v>344</v>
      </c>
      <c r="I1804" s="67">
        <v>12340.19</v>
      </c>
      <c r="J1804" s="67">
        <v>0</v>
      </c>
      <c r="K1804" s="67">
        <v>12340.19</v>
      </c>
      <c r="L1804" s="67">
        <v>0</v>
      </c>
      <c r="M1804" s="67">
        <v>12340.19</v>
      </c>
      <c r="N1804" s="67">
        <v>0</v>
      </c>
      <c r="P1804" s="67">
        <v>0</v>
      </c>
      <c r="Q1804" s="67">
        <v>61700.950000000004</v>
      </c>
      <c r="R1804" s="2" t="s">
        <v>161</v>
      </c>
      <c r="S1804" s="2" t="s">
        <v>161</v>
      </c>
      <c r="T1804" s="2" t="s">
        <v>161</v>
      </c>
      <c r="U1804" t="s">
        <v>783</v>
      </c>
    </row>
    <row r="1805" spans="3:21" x14ac:dyDescent="0.3">
      <c r="C1805" t="s">
        <v>166</v>
      </c>
      <c r="D1805" t="s">
        <v>158</v>
      </c>
      <c r="E1805" t="s">
        <v>29</v>
      </c>
      <c r="F1805" t="s">
        <v>159</v>
      </c>
      <c r="G1805" s="2">
        <v>3</v>
      </c>
      <c r="H1805" s="2" t="s">
        <v>432</v>
      </c>
      <c r="I1805" s="67">
        <v>-3433.07</v>
      </c>
      <c r="J1805" s="67">
        <v>0</v>
      </c>
      <c r="K1805" s="67">
        <v>-3433.07</v>
      </c>
      <c r="L1805" s="67">
        <v>0</v>
      </c>
      <c r="M1805" s="67">
        <v>-3433.07</v>
      </c>
      <c r="N1805" s="67">
        <v>0</v>
      </c>
      <c r="P1805" s="67">
        <v>-216.82</v>
      </c>
      <c r="Q1805" s="67">
        <v>0</v>
      </c>
      <c r="U1805" t="s">
        <v>783</v>
      </c>
    </row>
    <row r="1806" spans="3:21" x14ac:dyDescent="0.3">
      <c r="C1806" t="s">
        <v>32</v>
      </c>
      <c r="D1806" t="s">
        <v>158</v>
      </c>
      <c r="E1806" t="s">
        <v>30</v>
      </c>
      <c r="F1806" t="s">
        <v>159</v>
      </c>
      <c r="G1806" s="2">
        <v>7</v>
      </c>
      <c r="H1806" s="2" t="s">
        <v>218</v>
      </c>
      <c r="I1806" s="67">
        <v>54614.81</v>
      </c>
      <c r="J1806" s="67">
        <v>0</v>
      </c>
      <c r="K1806" s="67">
        <v>54614.81</v>
      </c>
      <c r="L1806" s="67">
        <v>0</v>
      </c>
      <c r="M1806" s="67">
        <v>54614.81</v>
      </c>
      <c r="N1806" s="67">
        <v>0</v>
      </c>
      <c r="P1806" s="67">
        <v>0</v>
      </c>
      <c r="Q1806" s="67">
        <v>382303.67</v>
      </c>
      <c r="R1806" s="2" t="s">
        <v>161</v>
      </c>
      <c r="S1806" s="2" t="s">
        <v>161</v>
      </c>
      <c r="T1806" s="2" t="s">
        <v>161</v>
      </c>
      <c r="U1806" t="s">
        <v>783</v>
      </c>
    </row>
    <row r="1807" spans="3:21" x14ac:dyDescent="0.3">
      <c r="C1807" t="s">
        <v>166</v>
      </c>
      <c r="D1807" t="s">
        <v>158</v>
      </c>
      <c r="E1807" t="s">
        <v>30</v>
      </c>
      <c r="F1807" t="s">
        <v>159</v>
      </c>
      <c r="G1807" s="2">
        <v>-1</v>
      </c>
      <c r="H1807" s="2" t="s">
        <v>494</v>
      </c>
      <c r="I1807" s="67">
        <v>4480850.9800000004</v>
      </c>
      <c r="J1807" s="67">
        <v>271.17</v>
      </c>
      <c r="K1807" s="67">
        <v>4480850.9800000004</v>
      </c>
      <c r="L1807" s="67">
        <v>128.80000000000001</v>
      </c>
      <c r="M1807" s="67">
        <v>4480850.9800000004</v>
      </c>
      <c r="N1807" s="67">
        <v>1233.5999999999999</v>
      </c>
      <c r="P1807" s="67">
        <v>0</v>
      </c>
      <c r="Q1807" s="67">
        <v>0</v>
      </c>
      <c r="R1807" s="2" t="s">
        <v>161</v>
      </c>
      <c r="S1807" s="2" t="s">
        <v>161</v>
      </c>
      <c r="T1807" s="2" t="s">
        <v>161</v>
      </c>
      <c r="U1807" t="s">
        <v>783</v>
      </c>
    </row>
    <row r="1808" spans="3:21" x14ac:dyDescent="0.3">
      <c r="C1808" t="s">
        <v>31</v>
      </c>
      <c r="D1808" t="s">
        <v>158</v>
      </c>
      <c r="E1808" t="s">
        <v>30</v>
      </c>
      <c r="F1808" t="s">
        <v>159</v>
      </c>
      <c r="G1808" s="2">
        <v>2</v>
      </c>
      <c r="H1808" s="2" t="s">
        <v>190</v>
      </c>
      <c r="I1808" s="67">
        <v>1791941.06</v>
      </c>
      <c r="J1808" s="67">
        <v>20.94</v>
      </c>
      <c r="K1808" s="67">
        <v>1791941.06</v>
      </c>
      <c r="L1808" s="67">
        <v>9.41</v>
      </c>
      <c r="M1808" s="67">
        <v>1791941.06</v>
      </c>
      <c r="N1808" s="67">
        <v>117.32</v>
      </c>
      <c r="P1808" s="67">
        <v>0</v>
      </c>
      <c r="Q1808" s="67">
        <v>3583882.12</v>
      </c>
      <c r="R1808" s="2" t="s">
        <v>161</v>
      </c>
      <c r="S1808" s="2" t="s">
        <v>161</v>
      </c>
      <c r="T1808" s="2" t="s">
        <v>161</v>
      </c>
      <c r="U1808" t="s">
        <v>783</v>
      </c>
    </row>
    <row r="1809" spans="3:21" x14ac:dyDescent="0.3">
      <c r="C1809" t="s">
        <v>166</v>
      </c>
      <c r="D1809" t="s">
        <v>158</v>
      </c>
      <c r="E1809" t="s">
        <v>30</v>
      </c>
      <c r="F1809" t="s">
        <v>159</v>
      </c>
      <c r="G1809" s="2">
        <v>2</v>
      </c>
      <c r="H1809" s="2" t="s">
        <v>368</v>
      </c>
      <c r="I1809" s="67">
        <v>72430.89</v>
      </c>
      <c r="J1809" s="67">
        <v>6.91</v>
      </c>
      <c r="K1809" s="67">
        <v>72430.89</v>
      </c>
      <c r="L1809" s="67">
        <v>3.11</v>
      </c>
      <c r="M1809" s="67">
        <v>72430.89</v>
      </c>
      <c r="N1809" s="67">
        <v>38.729999999999997</v>
      </c>
      <c r="P1809" s="67">
        <v>0</v>
      </c>
      <c r="Q1809" s="67">
        <v>144861.78</v>
      </c>
      <c r="R1809" s="2" t="s">
        <v>161</v>
      </c>
      <c r="S1809" s="2" t="s">
        <v>161</v>
      </c>
      <c r="T1809" s="2" t="s">
        <v>161</v>
      </c>
      <c r="U1809" t="s">
        <v>783</v>
      </c>
    </row>
    <row r="1810" spans="3:21" x14ac:dyDescent="0.3">
      <c r="C1810" t="s">
        <v>166</v>
      </c>
      <c r="D1810" t="s">
        <v>158</v>
      </c>
      <c r="E1810" t="s">
        <v>29</v>
      </c>
      <c r="F1810" t="s">
        <v>159</v>
      </c>
      <c r="G1810" s="2">
        <v>13</v>
      </c>
      <c r="H1810" s="2" t="s">
        <v>431</v>
      </c>
      <c r="I1810" s="67">
        <v>-292.14</v>
      </c>
      <c r="J1810" s="67">
        <v>0</v>
      </c>
      <c r="K1810" s="67">
        <v>-292.14</v>
      </c>
      <c r="L1810" s="67">
        <v>0</v>
      </c>
      <c r="M1810" s="67">
        <v>-292.14</v>
      </c>
      <c r="N1810" s="67">
        <v>0</v>
      </c>
      <c r="P1810" s="67">
        <v>0</v>
      </c>
      <c r="Q1810" s="67">
        <v>0</v>
      </c>
      <c r="U1810" t="s">
        <v>783</v>
      </c>
    </row>
    <row r="1811" spans="3:21" x14ac:dyDescent="0.3">
      <c r="C1811" t="s">
        <v>31</v>
      </c>
      <c r="D1811" t="s">
        <v>158</v>
      </c>
      <c r="E1811" t="s">
        <v>29</v>
      </c>
      <c r="F1811" t="s">
        <v>159</v>
      </c>
      <c r="G1811" s="2">
        <v>12</v>
      </c>
      <c r="H1811" s="2" t="s">
        <v>538</v>
      </c>
      <c r="I1811" s="67">
        <v>-548.57000000000005</v>
      </c>
      <c r="J1811" s="67">
        <v>0</v>
      </c>
      <c r="K1811" s="67">
        <v>-548.57000000000005</v>
      </c>
      <c r="L1811" s="67">
        <v>0</v>
      </c>
      <c r="M1811" s="67">
        <v>-548.57000000000005</v>
      </c>
      <c r="N1811" s="67">
        <v>0</v>
      </c>
      <c r="P1811" s="67">
        <v>0</v>
      </c>
      <c r="Q1811" s="67">
        <v>0</v>
      </c>
      <c r="U1811" t="s">
        <v>783</v>
      </c>
    </row>
    <row r="1812" spans="3:21" x14ac:dyDescent="0.3">
      <c r="C1812" t="s">
        <v>166</v>
      </c>
      <c r="D1812" t="s">
        <v>158</v>
      </c>
      <c r="E1812" t="s">
        <v>30</v>
      </c>
      <c r="F1812" t="s">
        <v>159</v>
      </c>
      <c r="G1812" s="2">
        <v>3</v>
      </c>
      <c r="H1812" s="2" t="s">
        <v>186</v>
      </c>
      <c r="I1812" s="67">
        <v>1455403.16</v>
      </c>
      <c r="J1812" s="67">
        <v>131.04</v>
      </c>
      <c r="K1812" s="67">
        <v>1455403.16</v>
      </c>
      <c r="L1812" s="67">
        <v>18.41</v>
      </c>
      <c r="M1812" s="67">
        <v>1455403.16</v>
      </c>
      <c r="N1812" s="67">
        <v>1019.05</v>
      </c>
      <c r="P1812" s="67">
        <v>97.2</v>
      </c>
      <c r="Q1812" s="67">
        <v>4366209.4799999995</v>
      </c>
      <c r="R1812" s="2" t="s">
        <v>161</v>
      </c>
      <c r="S1812" s="2" t="s">
        <v>161</v>
      </c>
      <c r="T1812" s="2" t="s">
        <v>161</v>
      </c>
      <c r="U1812" t="s">
        <v>783</v>
      </c>
    </row>
    <row r="1813" spans="3:21" x14ac:dyDescent="0.3">
      <c r="C1813" t="s">
        <v>31</v>
      </c>
      <c r="D1813" t="s">
        <v>158</v>
      </c>
      <c r="E1813" t="s">
        <v>29</v>
      </c>
      <c r="F1813" t="s">
        <v>159</v>
      </c>
      <c r="G1813" s="2">
        <v>-1</v>
      </c>
      <c r="H1813" s="2" t="s">
        <v>494</v>
      </c>
      <c r="I1813" s="67">
        <v>-159239.62</v>
      </c>
      <c r="J1813" s="67">
        <v>0</v>
      </c>
      <c r="K1813" s="67">
        <v>-159239.62</v>
      </c>
      <c r="L1813" s="67">
        <v>0</v>
      </c>
      <c r="M1813" s="67">
        <v>-159239.62</v>
      </c>
      <c r="N1813" s="67">
        <v>0</v>
      </c>
      <c r="P1813" s="67">
        <v>0</v>
      </c>
      <c r="Q1813" s="67">
        <v>0</v>
      </c>
      <c r="U1813" t="s">
        <v>783</v>
      </c>
    </row>
    <row r="1814" spans="3:21" x14ac:dyDescent="0.3">
      <c r="C1814" t="s">
        <v>31</v>
      </c>
      <c r="D1814" t="s">
        <v>158</v>
      </c>
      <c r="E1814" t="s">
        <v>30</v>
      </c>
      <c r="F1814" t="s">
        <v>159</v>
      </c>
      <c r="G1814" s="2">
        <v>-1</v>
      </c>
      <c r="H1814" s="2" t="s">
        <v>269</v>
      </c>
      <c r="I1814" s="67">
        <v>183.57</v>
      </c>
      <c r="J1814" s="67">
        <v>0</v>
      </c>
      <c r="K1814" s="67">
        <v>183.57</v>
      </c>
      <c r="L1814" s="67">
        <v>0</v>
      </c>
      <c r="M1814" s="67">
        <v>183.57</v>
      </c>
      <c r="N1814" s="67">
        <v>0</v>
      </c>
      <c r="P1814" s="67">
        <v>0</v>
      </c>
      <c r="Q1814" s="67">
        <v>0</v>
      </c>
      <c r="R1814" s="2" t="s">
        <v>161</v>
      </c>
      <c r="S1814" s="2" t="s">
        <v>161</v>
      </c>
      <c r="T1814" s="2" t="s">
        <v>161</v>
      </c>
      <c r="U1814" t="s">
        <v>783</v>
      </c>
    </row>
    <row r="1815" spans="3:21" x14ac:dyDescent="0.3">
      <c r="C1815" t="s">
        <v>32</v>
      </c>
      <c r="D1815" t="s">
        <v>158</v>
      </c>
      <c r="E1815" t="s">
        <v>30</v>
      </c>
      <c r="F1815" t="s">
        <v>159</v>
      </c>
      <c r="G1815" s="2">
        <v>-1</v>
      </c>
      <c r="H1815" s="2" t="s">
        <v>311</v>
      </c>
      <c r="I1815" s="67">
        <v>248037.37</v>
      </c>
      <c r="J1815" s="67">
        <v>37.28</v>
      </c>
      <c r="K1815" s="67">
        <v>248037.37</v>
      </c>
      <c r="L1815" s="67">
        <v>33.74</v>
      </c>
      <c r="M1815" s="67">
        <v>248037.37</v>
      </c>
      <c r="N1815" s="67">
        <v>174.31</v>
      </c>
      <c r="P1815" s="67">
        <v>0</v>
      </c>
      <c r="Q1815" s="67">
        <v>0</v>
      </c>
      <c r="R1815" s="2" t="s">
        <v>161</v>
      </c>
      <c r="S1815" s="2" t="s">
        <v>161</v>
      </c>
      <c r="T1815" s="2" t="s">
        <v>161</v>
      </c>
      <c r="U1815" t="s">
        <v>783</v>
      </c>
    </row>
    <row r="1816" spans="3:21" x14ac:dyDescent="0.3">
      <c r="C1816" t="s">
        <v>32</v>
      </c>
      <c r="D1816" t="s">
        <v>158</v>
      </c>
      <c r="E1816" t="s">
        <v>29</v>
      </c>
      <c r="F1816" t="s">
        <v>159</v>
      </c>
      <c r="G1816" s="2">
        <v>-1</v>
      </c>
      <c r="H1816" s="2" t="s">
        <v>170</v>
      </c>
      <c r="I1816" s="67">
        <v>-32963.21</v>
      </c>
      <c r="J1816" s="67">
        <v>0</v>
      </c>
      <c r="K1816" s="67">
        <v>-32963.21</v>
      </c>
      <c r="L1816" s="67">
        <v>0</v>
      </c>
      <c r="M1816" s="67">
        <v>-32963.21</v>
      </c>
      <c r="N1816" s="67">
        <v>0</v>
      </c>
      <c r="P1816" s="67">
        <v>0</v>
      </c>
      <c r="Q1816" s="67">
        <v>0</v>
      </c>
      <c r="U1816" t="s">
        <v>783</v>
      </c>
    </row>
    <row r="1817" spans="3:21" x14ac:dyDescent="0.3">
      <c r="C1817" t="s">
        <v>31</v>
      </c>
      <c r="D1817" t="s">
        <v>158</v>
      </c>
      <c r="E1817" t="s">
        <v>30</v>
      </c>
      <c r="F1817" t="s">
        <v>159</v>
      </c>
      <c r="G1817" s="2">
        <v>1</v>
      </c>
      <c r="H1817" s="2" t="s">
        <v>557</v>
      </c>
      <c r="I1817" s="67">
        <v>193213.61</v>
      </c>
      <c r="J1817" s="67">
        <v>18.059999999999999</v>
      </c>
      <c r="K1817" s="67">
        <v>193213.61</v>
      </c>
      <c r="L1817" s="67">
        <v>8.58</v>
      </c>
      <c r="M1817" s="67">
        <v>193213.61</v>
      </c>
      <c r="N1817" s="67">
        <v>82.18</v>
      </c>
      <c r="P1817" s="67">
        <v>0</v>
      </c>
      <c r="Q1817" s="67">
        <v>193213.61</v>
      </c>
      <c r="R1817" s="2" t="s">
        <v>161</v>
      </c>
      <c r="S1817" s="2" t="s">
        <v>161</v>
      </c>
      <c r="T1817" s="2" t="s">
        <v>161</v>
      </c>
      <c r="U1817" t="s">
        <v>783</v>
      </c>
    </row>
    <row r="1818" spans="3:21" x14ac:dyDescent="0.3">
      <c r="C1818" t="s">
        <v>166</v>
      </c>
      <c r="D1818" t="s">
        <v>158</v>
      </c>
      <c r="E1818" t="s">
        <v>29</v>
      </c>
      <c r="F1818" t="s">
        <v>159</v>
      </c>
      <c r="G1818" s="2">
        <v>2</v>
      </c>
      <c r="H1818" s="2" t="s">
        <v>394</v>
      </c>
      <c r="I1818" s="67">
        <v>-4049.71</v>
      </c>
      <c r="J1818" s="67">
        <v>0</v>
      </c>
      <c r="K1818" s="67">
        <v>-4049.71</v>
      </c>
      <c r="L1818" s="67">
        <v>0</v>
      </c>
      <c r="M1818" s="67">
        <v>-4049.71</v>
      </c>
      <c r="N1818" s="67">
        <v>0</v>
      </c>
      <c r="P1818" s="67">
        <v>0</v>
      </c>
      <c r="Q1818" s="67">
        <v>0</v>
      </c>
      <c r="U1818" t="s">
        <v>783</v>
      </c>
    </row>
    <row r="1819" spans="3:21" x14ac:dyDescent="0.3">
      <c r="C1819" t="s">
        <v>166</v>
      </c>
      <c r="D1819" t="s">
        <v>158</v>
      </c>
      <c r="E1819" t="s">
        <v>29</v>
      </c>
      <c r="F1819" t="s">
        <v>159</v>
      </c>
      <c r="G1819" s="2">
        <v>6</v>
      </c>
      <c r="H1819" s="2" t="s">
        <v>305</v>
      </c>
      <c r="I1819" s="67">
        <v>-295.89999999999998</v>
      </c>
      <c r="J1819" s="67">
        <v>0</v>
      </c>
      <c r="K1819" s="67">
        <v>-295.89999999999998</v>
      </c>
      <c r="L1819" s="67">
        <v>0</v>
      </c>
      <c r="M1819" s="67">
        <v>-295.89999999999998</v>
      </c>
      <c r="N1819" s="67">
        <v>0</v>
      </c>
      <c r="P1819" s="67">
        <v>0</v>
      </c>
      <c r="Q1819" s="67">
        <v>0</v>
      </c>
      <c r="U1819" t="s">
        <v>783</v>
      </c>
    </row>
    <row r="1820" spans="3:21" x14ac:dyDescent="0.3">
      <c r="C1820" t="s">
        <v>32</v>
      </c>
      <c r="D1820" t="s">
        <v>158</v>
      </c>
      <c r="E1820" t="s">
        <v>30</v>
      </c>
      <c r="F1820" t="s">
        <v>159</v>
      </c>
      <c r="G1820" s="2">
        <v>-1</v>
      </c>
      <c r="H1820" s="2" t="s">
        <v>703</v>
      </c>
      <c r="I1820" s="67">
        <v>2548.79</v>
      </c>
      <c r="J1820" s="67">
        <v>0.08</v>
      </c>
      <c r="K1820" s="67">
        <v>2548.79</v>
      </c>
      <c r="L1820" s="67">
        <v>0.01</v>
      </c>
      <c r="M1820" s="67">
        <v>2548.79</v>
      </c>
      <c r="N1820" s="67">
        <v>0.14000000000000001</v>
      </c>
      <c r="P1820" s="67">
        <v>0</v>
      </c>
      <c r="Q1820" s="67">
        <v>0</v>
      </c>
      <c r="R1820" s="2" t="s">
        <v>161</v>
      </c>
      <c r="S1820" s="2" t="s">
        <v>161</v>
      </c>
      <c r="T1820" s="2" t="s">
        <v>161</v>
      </c>
      <c r="U1820" t="s">
        <v>783</v>
      </c>
    </row>
    <row r="1821" spans="3:21" x14ac:dyDescent="0.3">
      <c r="C1821" t="s">
        <v>31</v>
      </c>
      <c r="D1821" t="s">
        <v>158</v>
      </c>
      <c r="E1821" t="s">
        <v>29</v>
      </c>
      <c r="F1821" t="s">
        <v>159</v>
      </c>
      <c r="G1821" s="2">
        <v>10</v>
      </c>
      <c r="H1821" s="2" t="s">
        <v>218</v>
      </c>
      <c r="I1821" s="67">
        <v>-4412.93</v>
      </c>
      <c r="J1821" s="67">
        <v>0</v>
      </c>
      <c r="K1821" s="67">
        <v>-4412.93</v>
      </c>
      <c r="L1821" s="67">
        <v>0</v>
      </c>
      <c r="M1821" s="67">
        <v>-4412.93</v>
      </c>
      <c r="N1821" s="67">
        <v>0</v>
      </c>
      <c r="P1821" s="67">
        <v>0</v>
      </c>
      <c r="Q1821" s="67">
        <v>0</v>
      </c>
      <c r="U1821" t="s">
        <v>783</v>
      </c>
    </row>
    <row r="1822" spans="3:21" x14ac:dyDescent="0.3">
      <c r="C1822" t="s">
        <v>31</v>
      </c>
      <c r="D1822" t="s">
        <v>158</v>
      </c>
      <c r="E1822" t="s">
        <v>30</v>
      </c>
      <c r="F1822" t="s">
        <v>159</v>
      </c>
      <c r="G1822" s="2">
        <v>-4</v>
      </c>
      <c r="H1822" s="2" t="s">
        <v>339</v>
      </c>
      <c r="I1822" s="67">
        <v>116.93</v>
      </c>
      <c r="J1822" s="67">
        <v>0.03</v>
      </c>
      <c r="K1822" s="67">
        <v>116.93</v>
      </c>
      <c r="L1822" s="67">
        <v>0.01</v>
      </c>
      <c r="M1822" s="67">
        <v>116.93</v>
      </c>
      <c r="N1822" s="67">
        <v>0.11</v>
      </c>
      <c r="P1822" s="67">
        <v>0</v>
      </c>
      <c r="Q1822" s="67">
        <v>0</v>
      </c>
      <c r="R1822" s="2" t="s">
        <v>161</v>
      </c>
      <c r="S1822" s="2" t="s">
        <v>161</v>
      </c>
      <c r="T1822" s="2" t="s">
        <v>161</v>
      </c>
      <c r="U1822" t="s">
        <v>783</v>
      </c>
    </row>
    <row r="1823" spans="3:21" x14ac:dyDescent="0.3">
      <c r="C1823" t="s">
        <v>166</v>
      </c>
      <c r="D1823" t="s">
        <v>158</v>
      </c>
      <c r="E1823" t="s">
        <v>30</v>
      </c>
      <c r="F1823" t="s">
        <v>159</v>
      </c>
      <c r="G1823" s="2">
        <v>6</v>
      </c>
      <c r="H1823" s="2" t="s">
        <v>295</v>
      </c>
      <c r="I1823" s="67">
        <v>120257.1</v>
      </c>
      <c r="J1823" s="67">
        <v>5.37</v>
      </c>
      <c r="K1823" s="67">
        <v>120257.1</v>
      </c>
      <c r="L1823" s="67">
        <v>0.75</v>
      </c>
      <c r="M1823" s="67">
        <v>120257.1</v>
      </c>
      <c r="N1823" s="67">
        <v>41.75</v>
      </c>
      <c r="P1823" s="67">
        <v>0</v>
      </c>
      <c r="Q1823" s="67">
        <v>721542.60000000009</v>
      </c>
      <c r="R1823" s="2" t="s">
        <v>161</v>
      </c>
      <c r="S1823" s="2" t="s">
        <v>161</v>
      </c>
      <c r="T1823" s="2" t="s">
        <v>161</v>
      </c>
      <c r="U1823" t="s">
        <v>783</v>
      </c>
    </row>
    <row r="1824" spans="3:21" x14ac:dyDescent="0.3">
      <c r="C1824" t="s">
        <v>31</v>
      </c>
      <c r="D1824" t="s">
        <v>158</v>
      </c>
      <c r="E1824" t="s">
        <v>30</v>
      </c>
      <c r="F1824" t="s">
        <v>159</v>
      </c>
      <c r="G1824" s="2">
        <v>3</v>
      </c>
      <c r="H1824" s="2" t="s">
        <v>501</v>
      </c>
      <c r="I1824" s="67">
        <v>231021.28</v>
      </c>
      <c r="J1824" s="67">
        <v>0</v>
      </c>
      <c r="K1824" s="67">
        <v>231021.28</v>
      </c>
      <c r="L1824" s="67">
        <v>0</v>
      </c>
      <c r="M1824" s="67">
        <v>231021.28</v>
      </c>
      <c r="N1824" s="67">
        <v>14.6</v>
      </c>
      <c r="P1824" s="67">
        <v>0</v>
      </c>
      <c r="Q1824" s="67">
        <v>693063.84</v>
      </c>
      <c r="R1824" s="2" t="s">
        <v>161</v>
      </c>
      <c r="S1824" s="2" t="s">
        <v>161</v>
      </c>
      <c r="T1824" s="2" t="s">
        <v>165</v>
      </c>
      <c r="U1824" t="s">
        <v>783</v>
      </c>
    </row>
    <row r="1825" spans="3:21" x14ac:dyDescent="0.3">
      <c r="C1825" t="s">
        <v>32</v>
      </c>
      <c r="D1825" t="s">
        <v>158</v>
      </c>
      <c r="E1825" t="s">
        <v>29</v>
      </c>
      <c r="F1825" t="s">
        <v>159</v>
      </c>
      <c r="G1825" s="2">
        <v>0</v>
      </c>
      <c r="H1825" s="2" t="s">
        <v>519</v>
      </c>
      <c r="I1825" s="67">
        <v>-17180.150000000001</v>
      </c>
      <c r="J1825" s="67">
        <v>0</v>
      </c>
      <c r="K1825" s="67">
        <v>-17180.150000000001</v>
      </c>
      <c r="L1825" s="67">
        <v>0</v>
      </c>
      <c r="M1825" s="67">
        <v>-17180.150000000001</v>
      </c>
      <c r="N1825" s="67">
        <v>0</v>
      </c>
      <c r="P1825" s="67">
        <v>0</v>
      </c>
      <c r="Q1825" s="67">
        <v>0</v>
      </c>
      <c r="U1825" t="s">
        <v>783</v>
      </c>
    </row>
    <row r="1826" spans="3:21" x14ac:dyDescent="0.3">
      <c r="C1826" t="s">
        <v>166</v>
      </c>
      <c r="D1826" t="s">
        <v>158</v>
      </c>
      <c r="E1826" t="s">
        <v>29</v>
      </c>
      <c r="F1826" t="s">
        <v>159</v>
      </c>
      <c r="G1826" s="2">
        <v>1</v>
      </c>
      <c r="H1826" s="2" t="s">
        <v>297</v>
      </c>
      <c r="I1826" s="67">
        <v>-3590.37</v>
      </c>
      <c r="J1826" s="67">
        <v>0</v>
      </c>
      <c r="K1826" s="67">
        <v>-3590.37</v>
      </c>
      <c r="L1826" s="67">
        <v>0</v>
      </c>
      <c r="M1826" s="67">
        <v>-3590.37</v>
      </c>
      <c r="N1826" s="67">
        <v>0</v>
      </c>
      <c r="P1826" s="67">
        <v>-70.25</v>
      </c>
      <c r="Q1826" s="67">
        <v>0</v>
      </c>
      <c r="U1826" t="s">
        <v>783</v>
      </c>
    </row>
    <row r="1827" spans="3:21" x14ac:dyDescent="0.3">
      <c r="C1827" t="s">
        <v>166</v>
      </c>
      <c r="D1827" t="s">
        <v>158</v>
      </c>
      <c r="E1827" t="s">
        <v>30</v>
      </c>
      <c r="F1827" t="s">
        <v>159</v>
      </c>
      <c r="G1827" s="2">
        <v>7</v>
      </c>
      <c r="H1827" s="2" t="s">
        <v>513</v>
      </c>
      <c r="I1827" s="67">
        <v>77848.960000000006</v>
      </c>
      <c r="J1827" s="67">
        <v>0.38</v>
      </c>
      <c r="K1827" s="67">
        <v>77848.960000000006</v>
      </c>
      <c r="L1827" s="67">
        <v>0.8</v>
      </c>
      <c r="M1827" s="67">
        <v>77848.960000000006</v>
      </c>
      <c r="N1827" s="67">
        <v>25.09</v>
      </c>
      <c r="P1827" s="67">
        <v>0</v>
      </c>
      <c r="Q1827" s="67">
        <v>544942.72000000009</v>
      </c>
      <c r="R1827" s="2" t="s">
        <v>161</v>
      </c>
      <c r="S1827" s="2" t="s">
        <v>161</v>
      </c>
      <c r="T1827" s="2" t="s">
        <v>165</v>
      </c>
      <c r="U1827" t="s">
        <v>783</v>
      </c>
    </row>
    <row r="1828" spans="3:21" x14ac:dyDescent="0.3">
      <c r="C1828" t="s">
        <v>166</v>
      </c>
      <c r="D1828" t="s">
        <v>158</v>
      </c>
      <c r="E1828" t="s">
        <v>30</v>
      </c>
      <c r="F1828" t="s">
        <v>159</v>
      </c>
      <c r="G1828" s="2">
        <v>4</v>
      </c>
      <c r="H1828" s="2" t="s">
        <v>250</v>
      </c>
      <c r="I1828" s="67">
        <v>615079.21</v>
      </c>
      <c r="J1828" s="67">
        <v>35.64</v>
      </c>
      <c r="K1828" s="67">
        <v>615079.21</v>
      </c>
      <c r="L1828" s="67">
        <v>16.010000000000002</v>
      </c>
      <c r="M1828" s="67">
        <v>615079.21</v>
      </c>
      <c r="N1828" s="67">
        <v>199.62</v>
      </c>
      <c r="P1828" s="67">
        <v>0</v>
      </c>
      <c r="Q1828" s="67">
        <v>2460316.84</v>
      </c>
      <c r="R1828" s="2" t="s">
        <v>161</v>
      </c>
      <c r="S1828" s="2" t="s">
        <v>161</v>
      </c>
      <c r="T1828" s="2" t="s">
        <v>161</v>
      </c>
      <c r="U1828" t="s">
        <v>783</v>
      </c>
    </row>
    <row r="1829" spans="3:21" x14ac:dyDescent="0.3">
      <c r="C1829" t="s">
        <v>166</v>
      </c>
      <c r="D1829" t="s">
        <v>158</v>
      </c>
      <c r="E1829" t="s">
        <v>30</v>
      </c>
      <c r="F1829" t="s">
        <v>159</v>
      </c>
      <c r="G1829" s="2">
        <v>0</v>
      </c>
      <c r="H1829" s="2" t="s">
        <v>476</v>
      </c>
      <c r="I1829" s="67">
        <v>7516.75</v>
      </c>
      <c r="J1829" s="67">
        <v>432.33</v>
      </c>
      <c r="K1829" s="67">
        <v>7516.75</v>
      </c>
      <c r="L1829" s="67">
        <v>0.2</v>
      </c>
      <c r="M1829" s="67">
        <v>7516.75</v>
      </c>
      <c r="N1829" s="67">
        <v>2.4300000000000002</v>
      </c>
      <c r="P1829" s="67">
        <v>0</v>
      </c>
      <c r="Q1829" s="67">
        <v>0</v>
      </c>
      <c r="R1829" s="2" t="s">
        <v>161</v>
      </c>
      <c r="S1829" s="2" t="s">
        <v>165</v>
      </c>
      <c r="T1829" s="2" t="s">
        <v>165</v>
      </c>
      <c r="U1829" t="s">
        <v>783</v>
      </c>
    </row>
    <row r="1830" spans="3:21" x14ac:dyDescent="0.3">
      <c r="C1830" t="s">
        <v>31</v>
      </c>
      <c r="D1830" t="s">
        <v>158</v>
      </c>
      <c r="E1830" t="s">
        <v>30</v>
      </c>
      <c r="F1830" t="s">
        <v>159</v>
      </c>
      <c r="G1830" s="2">
        <v>-1</v>
      </c>
      <c r="H1830" s="2" t="s">
        <v>298</v>
      </c>
      <c r="I1830" s="67">
        <v>112574.5</v>
      </c>
      <c r="J1830" s="67">
        <v>62.42</v>
      </c>
      <c r="K1830" s="67">
        <v>112574.5</v>
      </c>
      <c r="L1830" s="67">
        <v>139.16999999999999</v>
      </c>
      <c r="M1830" s="67">
        <v>112574.5</v>
      </c>
      <c r="N1830" s="67">
        <v>556.64</v>
      </c>
      <c r="P1830" s="67">
        <v>0</v>
      </c>
      <c r="Q1830" s="67">
        <v>0</v>
      </c>
      <c r="R1830" s="2" t="s">
        <v>161</v>
      </c>
      <c r="S1830" s="2" t="s">
        <v>161</v>
      </c>
      <c r="T1830" s="2" t="s">
        <v>161</v>
      </c>
      <c r="U1830" t="s">
        <v>783</v>
      </c>
    </row>
    <row r="1831" spans="3:21" x14ac:dyDescent="0.3">
      <c r="C1831" t="s">
        <v>166</v>
      </c>
      <c r="D1831" t="s">
        <v>158</v>
      </c>
      <c r="E1831" t="s">
        <v>30</v>
      </c>
      <c r="F1831" t="s">
        <v>159</v>
      </c>
      <c r="G1831" s="2">
        <v>2</v>
      </c>
      <c r="H1831" s="2" t="s">
        <v>378</v>
      </c>
      <c r="I1831" s="67">
        <v>121904.09</v>
      </c>
      <c r="J1831" s="67">
        <v>9.8699999999999992</v>
      </c>
      <c r="K1831" s="67">
        <v>121904.09</v>
      </c>
      <c r="L1831" s="67">
        <v>1.65</v>
      </c>
      <c r="M1831" s="67">
        <v>121904.09</v>
      </c>
      <c r="N1831" s="67">
        <v>18.059999999999999</v>
      </c>
      <c r="P1831" s="67">
        <v>0</v>
      </c>
      <c r="Q1831" s="67">
        <v>243808.18</v>
      </c>
      <c r="R1831" s="2" t="s">
        <v>161</v>
      </c>
      <c r="S1831" s="2" t="s">
        <v>161</v>
      </c>
      <c r="T1831" s="2" t="s">
        <v>161</v>
      </c>
      <c r="U1831" t="s">
        <v>783</v>
      </c>
    </row>
    <row r="1832" spans="3:21" x14ac:dyDescent="0.3">
      <c r="C1832" t="s">
        <v>166</v>
      </c>
      <c r="D1832" t="s">
        <v>158</v>
      </c>
      <c r="E1832" t="s">
        <v>30</v>
      </c>
      <c r="F1832" t="s">
        <v>159</v>
      </c>
      <c r="G1832" s="2">
        <v>3</v>
      </c>
      <c r="H1832" s="2" t="s">
        <v>523</v>
      </c>
      <c r="I1832" s="67">
        <v>289970.84999999998</v>
      </c>
      <c r="J1832" s="67">
        <v>59.97</v>
      </c>
      <c r="K1832" s="67">
        <v>289970.84999999998</v>
      </c>
      <c r="L1832" s="67">
        <v>28.49</v>
      </c>
      <c r="M1832" s="67">
        <v>289970.84999999998</v>
      </c>
      <c r="N1832" s="67">
        <v>272.83999999999997</v>
      </c>
      <c r="P1832" s="67">
        <v>0</v>
      </c>
      <c r="Q1832" s="67">
        <v>869912.54999999993</v>
      </c>
      <c r="R1832" s="2" t="s">
        <v>161</v>
      </c>
      <c r="S1832" s="2" t="s">
        <v>161</v>
      </c>
      <c r="T1832" s="2" t="s">
        <v>161</v>
      </c>
      <c r="U1832" t="s">
        <v>783</v>
      </c>
    </row>
    <row r="1833" spans="3:21" x14ac:dyDescent="0.3">
      <c r="C1833" t="s">
        <v>31</v>
      </c>
      <c r="D1833" t="s">
        <v>158</v>
      </c>
      <c r="E1833" t="s">
        <v>29</v>
      </c>
      <c r="F1833" t="s">
        <v>159</v>
      </c>
      <c r="G1833" s="2">
        <v>3</v>
      </c>
      <c r="H1833" s="2" t="s">
        <v>389</v>
      </c>
      <c r="I1833" s="67">
        <v>-30024.91</v>
      </c>
      <c r="J1833" s="67">
        <v>0</v>
      </c>
      <c r="K1833" s="67">
        <v>-30024.91</v>
      </c>
      <c r="L1833" s="67">
        <v>0</v>
      </c>
      <c r="M1833" s="67">
        <v>-30024.91</v>
      </c>
      <c r="N1833" s="67">
        <v>0</v>
      </c>
      <c r="P1833" s="67">
        <v>0</v>
      </c>
      <c r="Q1833" s="67">
        <v>0</v>
      </c>
      <c r="U1833" t="s">
        <v>783</v>
      </c>
    </row>
    <row r="1834" spans="3:21" x14ac:dyDescent="0.3">
      <c r="C1834" t="s">
        <v>31</v>
      </c>
      <c r="D1834" t="s">
        <v>158</v>
      </c>
      <c r="E1834" t="s">
        <v>29</v>
      </c>
      <c r="F1834" t="s">
        <v>159</v>
      </c>
      <c r="G1834" s="2">
        <v>0</v>
      </c>
      <c r="H1834" s="2" t="s">
        <v>372</v>
      </c>
      <c r="I1834" s="67">
        <v>-7568.17</v>
      </c>
      <c r="J1834" s="67">
        <v>0</v>
      </c>
      <c r="K1834" s="67">
        <v>-7568.17</v>
      </c>
      <c r="L1834" s="67">
        <v>0</v>
      </c>
      <c r="M1834" s="67">
        <v>-7568.17</v>
      </c>
      <c r="N1834" s="67">
        <v>0</v>
      </c>
      <c r="P1834" s="67">
        <v>-183.4</v>
      </c>
      <c r="Q1834" s="67">
        <v>0</v>
      </c>
      <c r="U1834" t="s">
        <v>783</v>
      </c>
    </row>
    <row r="1835" spans="3:21" x14ac:dyDescent="0.3">
      <c r="C1835" t="s">
        <v>31</v>
      </c>
      <c r="D1835" t="s">
        <v>158</v>
      </c>
      <c r="E1835" t="s">
        <v>30</v>
      </c>
      <c r="F1835" t="s">
        <v>159</v>
      </c>
      <c r="G1835" s="2">
        <v>5</v>
      </c>
      <c r="H1835" s="2" t="s">
        <v>281</v>
      </c>
      <c r="I1835" s="67">
        <v>61030.83</v>
      </c>
      <c r="J1835" s="67">
        <v>131.41999999999999</v>
      </c>
      <c r="K1835" s="67">
        <v>61030.83</v>
      </c>
      <c r="L1835" s="67">
        <v>673.89</v>
      </c>
      <c r="M1835" s="67">
        <v>61030.83</v>
      </c>
      <c r="N1835" s="67">
        <v>53.1</v>
      </c>
      <c r="P1835" s="67">
        <v>0</v>
      </c>
      <c r="Q1835" s="67">
        <v>305154.15000000002</v>
      </c>
      <c r="R1835" s="2" t="s">
        <v>165</v>
      </c>
      <c r="S1835" s="2" t="s">
        <v>161</v>
      </c>
      <c r="T1835" s="2" t="s">
        <v>165</v>
      </c>
      <c r="U1835" t="s">
        <v>783</v>
      </c>
    </row>
    <row r="1836" spans="3:21" x14ac:dyDescent="0.3">
      <c r="C1836" t="s">
        <v>166</v>
      </c>
      <c r="D1836" t="s">
        <v>158</v>
      </c>
      <c r="E1836" t="s">
        <v>29</v>
      </c>
      <c r="F1836" t="s">
        <v>159</v>
      </c>
      <c r="G1836" s="2">
        <v>1</v>
      </c>
      <c r="H1836" s="2" t="s">
        <v>427</v>
      </c>
      <c r="I1836" s="67">
        <v>-55.5</v>
      </c>
      <c r="J1836" s="67">
        <v>0</v>
      </c>
      <c r="K1836" s="67">
        <v>-55.5</v>
      </c>
      <c r="L1836" s="67">
        <v>0</v>
      </c>
      <c r="M1836" s="67">
        <v>-55.5</v>
      </c>
      <c r="N1836" s="67">
        <v>0</v>
      </c>
      <c r="P1836" s="67">
        <v>0</v>
      </c>
      <c r="Q1836" s="67">
        <v>0</v>
      </c>
      <c r="U1836" t="s">
        <v>783</v>
      </c>
    </row>
    <row r="1837" spans="3:21" x14ac:dyDescent="0.3">
      <c r="C1837" t="s">
        <v>166</v>
      </c>
      <c r="D1837" t="s">
        <v>158</v>
      </c>
      <c r="E1837" t="s">
        <v>29</v>
      </c>
      <c r="F1837" t="s">
        <v>159</v>
      </c>
      <c r="G1837" s="2">
        <v>5</v>
      </c>
      <c r="H1837" s="2" t="s">
        <v>194</v>
      </c>
      <c r="I1837" s="67">
        <v>-940.75</v>
      </c>
      <c r="J1837" s="67">
        <v>0</v>
      </c>
      <c r="K1837" s="67">
        <v>-940.75</v>
      </c>
      <c r="L1837" s="67">
        <v>0</v>
      </c>
      <c r="M1837" s="67">
        <v>-940.75</v>
      </c>
      <c r="N1837" s="67">
        <v>0</v>
      </c>
      <c r="P1837" s="67">
        <v>0</v>
      </c>
      <c r="Q1837" s="67">
        <v>0</v>
      </c>
      <c r="U1837" t="s">
        <v>783</v>
      </c>
    </row>
    <row r="1838" spans="3:21" x14ac:dyDescent="0.3">
      <c r="C1838" t="s">
        <v>32</v>
      </c>
      <c r="D1838" t="s">
        <v>158</v>
      </c>
      <c r="E1838" t="s">
        <v>30</v>
      </c>
      <c r="F1838" t="s">
        <v>159</v>
      </c>
      <c r="G1838" s="2">
        <v>6</v>
      </c>
      <c r="H1838" s="2" t="s">
        <v>602</v>
      </c>
      <c r="I1838" s="67">
        <v>61324.160000000003</v>
      </c>
      <c r="J1838" s="67">
        <v>3.71</v>
      </c>
      <c r="K1838" s="67">
        <v>61324.160000000003</v>
      </c>
      <c r="L1838" s="67">
        <v>1.76</v>
      </c>
      <c r="M1838" s="67">
        <v>61324.160000000003</v>
      </c>
      <c r="N1838" s="67">
        <v>16.89</v>
      </c>
      <c r="P1838" s="67">
        <v>0</v>
      </c>
      <c r="Q1838" s="67">
        <v>367944.96000000002</v>
      </c>
      <c r="R1838" s="2" t="s">
        <v>161</v>
      </c>
      <c r="S1838" s="2" t="s">
        <v>161</v>
      </c>
      <c r="T1838" s="2" t="s">
        <v>161</v>
      </c>
      <c r="U1838" t="s">
        <v>783</v>
      </c>
    </row>
    <row r="1839" spans="3:21" x14ac:dyDescent="0.3">
      <c r="C1839" t="s">
        <v>166</v>
      </c>
      <c r="D1839" t="s">
        <v>158</v>
      </c>
      <c r="E1839" t="s">
        <v>29</v>
      </c>
      <c r="F1839" t="s">
        <v>159</v>
      </c>
      <c r="G1839" s="2">
        <v>2</v>
      </c>
      <c r="H1839" s="2" t="s">
        <v>297</v>
      </c>
      <c r="I1839" s="67">
        <v>-5433.73</v>
      </c>
      <c r="J1839" s="67">
        <v>0</v>
      </c>
      <c r="K1839" s="67">
        <v>-5433.73</v>
      </c>
      <c r="L1839" s="67">
        <v>0</v>
      </c>
      <c r="M1839" s="67">
        <v>-5433.73</v>
      </c>
      <c r="N1839" s="67">
        <v>0</v>
      </c>
      <c r="P1839" s="67">
        <v>-105.54</v>
      </c>
      <c r="Q1839" s="67">
        <v>0</v>
      </c>
      <c r="U1839" t="s">
        <v>783</v>
      </c>
    </row>
    <row r="1840" spans="3:21" x14ac:dyDescent="0.3">
      <c r="C1840" t="s">
        <v>166</v>
      </c>
      <c r="D1840" t="s">
        <v>158</v>
      </c>
      <c r="E1840" t="s">
        <v>30</v>
      </c>
      <c r="F1840" t="s">
        <v>159</v>
      </c>
      <c r="G1840" s="2">
        <v>0</v>
      </c>
      <c r="H1840" s="2" t="s">
        <v>295</v>
      </c>
      <c r="I1840" s="67">
        <v>2220629.39</v>
      </c>
      <c r="J1840" s="67">
        <v>66.08</v>
      </c>
      <c r="K1840" s="67">
        <v>2220629.39</v>
      </c>
      <c r="L1840" s="67">
        <v>7.31</v>
      </c>
      <c r="M1840" s="67">
        <v>2220629.39</v>
      </c>
      <c r="N1840" s="67">
        <v>1426.17</v>
      </c>
      <c r="O1840" s="2">
        <v>1</v>
      </c>
      <c r="P1840" s="67">
        <v>464950.94</v>
      </c>
      <c r="Q1840" s="67">
        <v>0</v>
      </c>
      <c r="R1840" s="2" t="s">
        <v>251</v>
      </c>
      <c r="S1840" s="2" t="s">
        <v>251</v>
      </c>
      <c r="T1840" s="2" t="s">
        <v>161</v>
      </c>
      <c r="U1840" t="s">
        <v>783</v>
      </c>
    </row>
    <row r="1841" spans="3:21" x14ac:dyDescent="0.3">
      <c r="C1841" t="s">
        <v>31</v>
      </c>
      <c r="D1841" t="s">
        <v>158</v>
      </c>
      <c r="E1841" t="s">
        <v>29</v>
      </c>
      <c r="F1841" t="s">
        <v>159</v>
      </c>
      <c r="G1841" s="2">
        <v>-1</v>
      </c>
      <c r="H1841" s="2" t="s">
        <v>216</v>
      </c>
      <c r="I1841" s="67">
        <v>-14798.43</v>
      </c>
      <c r="J1841" s="67">
        <v>0</v>
      </c>
      <c r="K1841" s="67">
        <v>-14798.43</v>
      </c>
      <c r="L1841" s="67">
        <v>0</v>
      </c>
      <c r="M1841" s="67">
        <v>-14798.43</v>
      </c>
      <c r="N1841" s="67">
        <v>0</v>
      </c>
      <c r="P1841" s="67">
        <v>0</v>
      </c>
      <c r="Q1841" s="67">
        <v>0</v>
      </c>
      <c r="U1841" t="s">
        <v>783</v>
      </c>
    </row>
    <row r="1842" spans="3:21" x14ac:dyDescent="0.3">
      <c r="C1842" t="s">
        <v>166</v>
      </c>
      <c r="D1842" t="s">
        <v>158</v>
      </c>
      <c r="E1842" t="s">
        <v>30</v>
      </c>
      <c r="F1842" t="s">
        <v>159</v>
      </c>
      <c r="G1842" s="2">
        <v>4</v>
      </c>
      <c r="H1842" s="2" t="s">
        <v>416</v>
      </c>
      <c r="I1842" s="67">
        <v>53647.38</v>
      </c>
      <c r="J1842" s="67">
        <v>616.71</v>
      </c>
      <c r="K1842" s="67">
        <v>53647.38</v>
      </c>
      <c r="L1842" s="67">
        <v>523.85</v>
      </c>
      <c r="M1842" s="67">
        <v>53647.38</v>
      </c>
      <c r="N1842" s="67">
        <v>17.87</v>
      </c>
      <c r="P1842" s="67">
        <v>0</v>
      </c>
      <c r="Q1842" s="67">
        <v>214589.52</v>
      </c>
      <c r="R1842" s="2" t="s">
        <v>161</v>
      </c>
      <c r="S1842" s="2" t="s">
        <v>161</v>
      </c>
      <c r="T1842" s="2" t="s">
        <v>165</v>
      </c>
      <c r="U1842" t="s">
        <v>783</v>
      </c>
    </row>
    <row r="1843" spans="3:21" x14ac:dyDescent="0.3">
      <c r="C1843" t="s">
        <v>166</v>
      </c>
      <c r="D1843" t="s">
        <v>158</v>
      </c>
      <c r="E1843" t="s">
        <v>30</v>
      </c>
      <c r="F1843" t="s">
        <v>159</v>
      </c>
      <c r="G1843" s="2">
        <v>2</v>
      </c>
      <c r="H1843" s="2" t="s">
        <v>358</v>
      </c>
      <c r="I1843" s="67">
        <v>17228.650000000001</v>
      </c>
      <c r="J1843" s="67">
        <v>0.96</v>
      </c>
      <c r="K1843" s="67">
        <v>17228.650000000001</v>
      </c>
      <c r="L1843" s="67">
        <v>269.14</v>
      </c>
      <c r="M1843" s="67">
        <v>17228.650000000001</v>
      </c>
      <c r="N1843" s="67">
        <v>0.39</v>
      </c>
      <c r="P1843" s="67">
        <v>17228.650000000001</v>
      </c>
      <c r="Q1843" s="67">
        <v>34457.300000000003</v>
      </c>
      <c r="R1843" s="2" t="s">
        <v>165</v>
      </c>
      <c r="S1843" s="2" t="s">
        <v>161</v>
      </c>
      <c r="T1843" s="2" t="s">
        <v>165</v>
      </c>
      <c r="U1843" t="s">
        <v>783</v>
      </c>
    </row>
    <row r="1844" spans="3:21" x14ac:dyDescent="0.3">
      <c r="C1844" t="s">
        <v>166</v>
      </c>
      <c r="D1844" t="s">
        <v>158</v>
      </c>
      <c r="E1844" t="s">
        <v>29</v>
      </c>
      <c r="F1844" t="s">
        <v>159</v>
      </c>
      <c r="G1844" s="2">
        <v>-1</v>
      </c>
      <c r="H1844" s="2" t="s">
        <v>281</v>
      </c>
      <c r="I1844" s="67">
        <v>-92080.79</v>
      </c>
      <c r="J1844" s="67">
        <v>0</v>
      </c>
      <c r="K1844" s="67">
        <v>-92080.79</v>
      </c>
      <c r="L1844" s="67">
        <v>0</v>
      </c>
      <c r="M1844" s="67">
        <v>-92080.79</v>
      </c>
      <c r="N1844" s="67">
        <v>0</v>
      </c>
      <c r="P1844" s="67">
        <v>0</v>
      </c>
      <c r="Q1844" s="67">
        <v>0</v>
      </c>
      <c r="U1844" t="s">
        <v>783</v>
      </c>
    </row>
    <row r="1845" spans="3:21" x14ac:dyDescent="0.3">
      <c r="C1845" t="s">
        <v>32</v>
      </c>
      <c r="D1845" t="s">
        <v>158</v>
      </c>
      <c r="E1845" t="s">
        <v>30</v>
      </c>
      <c r="F1845" t="s">
        <v>159</v>
      </c>
      <c r="G1845" s="2">
        <v>-4</v>
      </c>
      <c r="H1845" s="2" t="s">
        <v>448</v>
      </c>
      <c r="I1845" s="67">
        <v>883524.12</v>
      </c>
      <c r="J1845" s="67">
        <v>113.58</v>
      </c>
      <c r="K1845" s="67">
        <v>883524.12</v>
      </c>
      <c r="L1845" s="67">
        <v>26.88</v>
      </c>
      <c r="M1845" s="67">
        <v>883524.12</v>
      </c>
      <c r="N1845" s="67">
        <v>369.55</v>
      </c>
      <c r="P1845" s="67">
        <v>0</v>
      </c>
      <c r="Q1845" s="67">
        <v>0</v>
      </c>
      <c r="R1845" s="2" t="s">
        <v>161</v>
      </c>
      <c r="S1845" s="2" t="s">
        <v>161</v>
      </c>
      <c r="T1845" s="2" t="s">
        <v>161</v>
      </c>
      <c r="U1845" t="s">
        <v>783</v>
      </c>
    </row>
    <row r="1846" spans="3:21" x14ac:dyDescent="0.3">
      <c r="C1846" t="s">
        <v>166</v>
      </c>
      <c r="D1846" t="s">
        <v>158</v>
      </c>
      <c r="E1846" t="s">
        <v>30</v>
      </c>
      <c r="F1846" t="s">
        <v>159</v>
      </c>
      <c r="G1846" s="2">
        <v>3</v>
      </c>
      <c r="H1846" s="2" t="s">
        <v>445</v>
      </c>
      <c r="I1846" s="67">
        <v>32770.17</v>
      </c>
      <c r="J1846" s="67">
        <v>2.23</v>
      </c>
      <c r="K1846" s="67">
        <v>32770.17</v>
      </c>
      <c r="L1846" s="67">
        <v>553.41999999999996</v>
      </c>
      <c r="M1846" s="67">
        <v>32770.17</v>
      </c>
      <c r="N1846" s="67">
        <v>7.8</v>
      </c>
      <c r="P1846" s="67">
        <v>0</v>
      </c>
      <c r="Q1846" s="67">
        <v>98310.51</v>
      </c>
      <c r="R1846" s="2" t="s">
        <v>165</v>
      </c>
      <c r="S1846" s="2" t="s">
        <v>161</v>
      </c>
      <c r="T1846" s="2" t="s">
        <v>165</v>
      </c>
      <c r="U1846" t="s">
        <v>783</v>
      </c>
    </row>
    <row r="1847" spans="3:21" x14ac:dyDescent="0.3">
      <c r="C1847" t="s">
        <v>166</v>
      </c>
      <c r="D1847" t="s">
        <v>158</v>
      </c>
      <c r="E1847" t="s">
        <v>30</v>
      </c>
      <c r="F1847" t="s">
        <v>159</v>
      </c>
      <c r="G1847" s="2">
        <v>1</v>
      </c>
      <c r="H1847" s="2" t="s">
        <v>168</v>
      </c>
      <c r="I1847" s="67">
        <v>9904.27</v>
      </c>
      <c r="J1847" s="67">
        <v>8708.01</v>
      </c>
      <c r="K1847" s="67">
        <v>9904.27</v>
      </c>
      <c r="L1847" s="67">
        <v>0.26</v>
      </c>
      <c r="M1847" s="67">
        <v>9904.27</v>
      </c>
      <c r="N1847" s="67">
        <v>1.77</v>
      </c>
      <c r="P1847" s="67">
        <v>0</v>
      </c>
      <c r="Q1847" s="67">
        <v>9904.27</v>
      </c>
      <c r="R1847" s="2" t="s">
        <v>161</v>
      </c>
      <c r="S1847" s="2" t="s">
        <v>165</v>
      </c>
      <c r="T1847" s="2" t="s">
        <v>165</v>
      </c>
      <c r="U1847" t="s">
        <v>783</v>
      </c>
    </row>
    <row r="1848" spans="3:21" x14ac:dyDescent="0.3">
      <c r="C1848" t="s">
        <v>31</v>
      </c>
      <c r="D1848" t="s">
        <v>158</v>
      </c>
      <c r="E1848" t="s">
        <v>29</v>
      </c>
      <c r="F1848" t="s">
        <v>159</v>
      </c>
      <c r="G1848" s="2">
        <v>0</v>
      </c>
      <c r="H1848" s="2" t="s">
        <v>637</v>
      </c>
      <c r="I1848" s="67">
        <v>-629.48</v>
      </c>
      <c r="J1848" s="67">
        <v>0</v>
      </c>
      <c r="K1848" s="67">
        <v>-629.48</v>
      </c>
      <c r="L1848" s="67">
        <v>0</v>
      </c>
      <c r="M1848" s="67">
        <v>-629.48</v>
      </c>
      <c r="N1848" s="67">
        <v>0</v>
      </c>
      <c r="P1848" s="67">
        <v>0</v>
      </c>
      <c r="Q1848" s="67">
        <v>0</v>
      </c>
      <c r="U1848" t="s">
        <v>783</v>
      </c>
    </row>
    <row r="1849" spans="3:21" x14ac:dyDescent="0.3">
      <c r="C1849" t="s">
        <v>31</v>
      </c>
      <c r="D1849" t="s">
        <v>158</v>
      </c>
      <c r="E1849" t="s">
        <v>29</v>
      </c>
      <c r="F1849" t="s">
        <v>159</v>
      </c>
      <c r="G1849" s="2">
        <v>7</v>
      </c>
      <c r="H1849" s="2" t="s">
        <v>268</v>
      </c>
      <c r="I1849" s="67">
        <v>-1995.73</v>
      </c>
      <c r="J1849" s="67">
        <v>0</v>
      </c>
      <c r="K1849" s="67">
        <v>-1995.73</v>
      </c>
      <c r="L1849" s="67">
        <v>0</v>
      </c>
      <c r="M1849" s="67">
        <v>-1995.73</v>
      </c>
      <c r="N1849" s="67">
        <v>0</v>
      </c>
      <c r="P1849" s="67">
        <v>0</v>
      </c>
      <c r="Q1849" s="67">
        <v>0</v>
      </c>
      <c r="U1849" t="s">
        <v>783</v>
      </c>
    </row>
    <row r="1850" spans="3:21" x14ac:dyDescent="0.3">
      <c r="C1850" t="s">
        <v>166</v>
      </c>
      <c r="D1850" t="s">
        <v>158</v>
      </c>
      <c r="E1850" t="s">
        <v>30</v>
      </c>
      <c r="F1850" t="s">
        <v>159</v>
      </c>
      <c r="G1850" s="2">
        <v>4</v>
      </c>
      <c r="H1850" s="2" t="s">
        <v>453</v>
      </c>
      <c r="I1850" s="67">
        <v>35201.15</v>
      </c>
      <c r="J1850" s="67">
        <v>43.69</v>
      </c>
      <c r="K1850" s="67">
        <v>35201.15</v>
      </c>
      <c r="L1850" s="67">
        <v>792.34</v>
      </c>
      <c r="M1850" s="67">
        <v>35201.15</v>
      </c>
      <c r="N1850" s="67">
        <v>339.72</v>
      </c>
      <c r="P1850" s="67">
        <v>35201.15</v>
      </c>
      <c r="Q1850" s="67">
        <v>140804.6</v>
      </c>
      <c r="R1850" s="2" t="s">
        <v>165</v>
      </c>
      <c r="S1850" s="2" t="s">
        <v>161</v>
      </c>
      <c r="T1850" s="2" t="s">
        <v>165</v>
      </c>
      <c r="U1850" t="s">
        <v>783</v>
      </c>
    </row>
    <row r="1851" spans="3:21" x14ac:dyDescent="0.3">
      <c r="C1851" t="s">
        <v>166</v>
      </c>
      <c r="D1851" t="s">
        <v>158</v>
      </c>
      <c r="E1851" t="s">
        <v>29</v>
      </c>
      <c r="F1851" t="s">
        <v>159</v>
      </c>
      <c r="G1851" s="2">
        <v>3</v>
      </c>
      <c r="H1851" s="2" t="s">
        <v>225</v>
      </c>
      <c r="I1851" s="67">
        <v>-5237.4399999999996</v>
      </c>
      <c r="J1851" s="67">
        <v>0</v>
      </c>
      <c r="K1851" s="67">
        <v>-5237.4399999999996</v>
      </c>
      <c r="L1851" s="67">
        <v>0</v>
      </c>
      <c r="M1851" s="67">
        <v>-5237.4399999999996</v>
      </c>
      <c r="N1851" s="67">
        <v>0</v>
      </c>
      <c r="P1851" s="67">
        <v>0</v>
      </c>
      <c r="Q1851" s="67">
        <v>0</v>
      </c>
      <c r="U1851" t="s">
        <v>783</v>
      </c>
    </row>
    <row r="1852" spans="3:21" x14ac:dyDescent="0.3">
      <c r="C1852" t="s">
        <v>166</v>
      </c>
      <c r="D1852" t="s">
        <v>158</v>
      </c>
      <c r="E1852" t="s">
        <v>30</v>
      </c>
      <c r="F1852" t="s">
        <v>159</v>
      </c>
      <c r="G1852" s="2">
        <v>5</v>
      </c>
      <c r="H1852" s="2" t="s">
        <v>259</v>
      </c>
      <c r="I1852" s="67">
        <v>162.94999999999999</v>
      </c>
      <c r="J1852" s="67">
        <v>0.02</v>
      </c>
      <c r="K1852" s="67">
        <v>162.94999999999999</v>
      </c>
      <c r="L1852" s="67">
        <v>0.01</v>
      </c>
      <c r="M1852" s="67">
        <v>162.94999999999999</v>
      </c>
      <c r="N1852" s="67">
        <v>7.0000000000000007E-2</v>
      </c>
      <c r="P1852" s="67">
        <v>0</v>
      </c>
      <c r="Q1852" s="67">
        <v>814.75</v>
      </c>
      <c r="R1852" s="2" t="s">
        <v>161</v>
      </c>
      <c r="S1852" s="2" t="s">
        <v>161</v>
      </c>
      <c r="T1852" s="2" t="s">
        <v>161</v>
      </c>
      <c r="U1852" t="s">
        <v>783</v>
      </c>
    </row>
    <row r="1853" spans="3:21" x14ac:dyDescent="0.3">
      <c r="C1853" t="s">
        <v>166</v>
      </c>
      <c r="D1853" t="s">
        <v>158</v>
      </c>
      <c r="E1853" t="s">
        <v>30</v>
      </c>
      <c r="F1853" t="s">
        <v>159</v>
      </c>
      <c r="G1853" s="2">
        <v>2</v>
      </c>
      <c r="H1853" s="2" t="s">
        <v>561</v>
      </c>
      <c r="I1853" s="67">
        <v>14824.75</v>
      </c>
      <c r="J1853" s="67">
        <v>1816.48</v>
      </c>
      <c r="K1853" s="67">
        <v>14824.75</v>
      </c>
      <c r="L1853" s="67">
        <v>0.64</v>
      </c>
      <c r="M1853" s="67">
        <v>14824.75</v>
      </c>
      <c r="N1853" s="67">
        <v>7.92</v>
      </c>
      <c r="P1853" s="67">
        <v>0</v>
      </c>
      <c r="Q1853" s="67">
        <v>29649.5</v>
      </c>
      <c r="R1853" s="2" t="s">
        <v>161</v>
      </c>
      <c r="S1853" s="2" t="s">
        <v>165</v>
      </c>
      <c r="T1853" s="2" t="s">
        <v>165</v>
      </c>
      <c r="U1853" t="s">
        <v>783</v>
      </c>
    </row>
    <row r="1854" spans="3:21" x14ac:dyDescent="0.3">
      <c r="C1854" t="s">
        <v>166</v>
      </c>
      <c r="D1854" t="s">
        <v>158</v>
      </c>
      <c r="E1854" t="s">
        <v>30</v>
      </c>
      <c r="F1854" t="s">
        <v>159</v>
      </c>
      <c r="G1854" s="2">
        <v>2</v>
      </c>
      <c r="H1854" s="2" t="s">
        <v>393</v>
      </c>
      <c r="I1854" s="67">
        <v>32863.980000000003</v>
      </c>
      <c r="J1854" s="67">
        <v>1.0900000000000001</v>
      </c>
      <c r="K1854" s="67">
        <v>32863.980000000003</v>
      </c>
      <c r="L1854" s="67">
        <v>710.54</v>
      </c>
      <c r="M1854" s="67">
        <v>32863.980000000003</v>
      </c>
      <c r="N1854" s="67">
        <v>13.9</v>
      </c>
      <c r="P1854" s="67">
        <v>0</v>
      </c>
      <c r="Q1854" s="67">
        <v>65727.960000000006</v>
      </c>
      <c r="R1854" s="2" t="s">
        <v>165</v>
      </c>
      <c r="S1854" s="2" t="s">
        <v>161</v>
      </c>
      <c r="T1854" s="2" t="s">
        <v>165</v>
      </c>
      <c r="U1854" t="s">
        <v>783</v>
      </c>
    </row>
    <row r="1855" spans="3:21" x14ac:dyDescent="0.3">
      <c r="C1855" t="s">
        <v>32</v>
      </c>
      <c r="D1855" t="s">
        <v>158</v>
      </c>
      <c r="E1855" t="s">
        <v>30</v>
      </c>
      <c r="F1855" t="s">
        <v>159</v>
      </c>
      <c r="G1855" s="2">
        <v>-1</v>
      </c>
      <c r="H1855" s="2" t="s">
        <v>431</v>
      </c>
      <c r="I1855" s="67">
        <v>-267.33</v>
      </c>
      <c r="J1855" s="67">
        <v>0</v>
      </c>
      <c r="K1855" s="67">
        <v>-267.33</v>
      </c>
      <c r="L1855" s="67">
        <v>0</v>
      </c>
      <c r="M1855" s="67">
        <v>-267.33</v>
      </c>
      <c r="N1855" s="67">
        <v>0</v>
      </c>
      <c r="P1855" s="67">
        <v>0</v>
      </c>
      <c r="Q1855" s="67">
        <v>0</v>
      </c>
      <c r="R1855" s="2" t="s">
        <v>165</v>
      </c>
      <c r="S1855" s="2" t="s">
        <v>165</v>
      </c>
      <c r="T1855" s="2" t="s">
        <v>165</v>
      </c>
      <c r="U1855" t="s">
        <v>783</v>
      </c>
    </row>
    <row r="1856" spans="3:21" x14ac:dyDescent="0.3">
      <c r="C1856" t="s">
        <v>166</v>
      </c>
      <c r="D1856" t="s">
        <v>158</v>
      </c>
      <c r="E1856" t="s">
        <v>30</v>
      </c>
      <c r="F1856" t="s">
        <v>159</v>
      </c>
      <c r="G1856" s="2">
        <v>0</v>
      </c>
      <c r="H1856" s="2" t="s">
        <v>183</v>
      </c>
      <c r="I1856" s="67">
        <v>633113.84</v>
      </c>
      <c r="J1856" s="67">
        <v>76.89</v>
      </c>
      <c r="K1856" s="67">
        <v>633113.84</v>
      </c>
      <c r="L1856" s="67">
        <v>36.520000000000003</v>
      </c>
      <c r="M1856" s="67">
        <v>633113.84</v>
      </c>
      <c r="N1856" s="67">
        <v>349.78</v>
      </c>
      <c r="O1856" s="2">
        <v>0</v>
      </c>
      <c r="P1856" s="67">
        <v>0</v>
      </c>
      <c r="Q1856" s="67">
        <v>0</v>
      </c>
      <c r="R1856" s="2" t="s">
        <v>161</v>
      </c>
      <c r="S1856" s="2" t="s">
        <v>161</v>
      </c>
      <c r="T1856" s="2" t="s">
        <v>161</v>
      </c>
      <c r="U1856" t="s">
        <v>783</v>
      </c>
    </row>
    <row r="1857" spans="3:21" x14ac:dyDescent="0.3">
      <c r="C1857" t="s">
        <v>32</v>
      </c>
      <c r="D1857" t="s">
        <v>158</v>
      </c>
      <c r="E1857" t="s">
        <v>30</v>
      </c>
      <c r="F1857" t="s">
        <v>159</v>
      </c>
      <c r="G1857" s="2">
        <v>-1</v>
      </c>
      <c r="H1857" s="2" t="s">
        <v>685</v>
      </c>
      <c r="I1857" s="67">
        <v>928.43</v>
      </c>
      <c r="J1857" s="67">
        <v>0.18</v>
      </c>
      <c r="K1857" s="67">
        <v>928.43</v>
      </c>
      <c r="L1857" s="67">
        <v>0.04</v>
      </c>
      <c r="M1857" s="67">
        <v>928.43</v>
      </c>
      <c r="N1857" s="67">
        <v>0.28000000000000003</v>
      </c>
      <c r="P1857" s="67">
        <v>0</v>
      </c>
      <c r="Q1857" s="67">
        <v>0</v>
      </c>
      <c r="R1857" s="2" t="s">
        <v>161</v>
      </c>
      <c r="S1857" s="2" t="s">
        <v>161</v>
      </c>
      <c r="T1857" s="2" t="s">
        <v>161</v>
      </c>
      <c r="U1857" t="s">
        <v>783</v>
      </c>
    </row>
    <row r="1858" spans="3:21" x14ac:dyDescent="0.3">
      <c r="C1858" t="s">
        <v>31</v>
      </c>
      <c r="D1858" t="s">
        <v>158</v>
      </c>
      <c r="E1858" t="s">
        <v>30</v>
      </c>
      <c r="F1858" t="s">
        <v>159</v>
      </c>
      <c r="G1858" s="2">
        <v>6</v>
      </c>
      <c r="H1858" s="2" t="s">
        <v>417</v>
      </c>
      <c r="I1858" s="67">
        <v>1065030.73</v>
      </c>
      <c r="J1858" s="67">
        <v>13.29</v>
      </c>
      <c r="K1858" s="67">
        <v>1065030.73</v>
      </c>
      <c r="L1858" s="67">
        <v>24.57</v>
      </c>
      <c r="M1858" s="67">
        <v>1065030.73</v>
      </c>
      <c r="N1858" s="67">
        <v>169.8</v>
      </c>
      <c r="P1858" s="67">
        <v>0</v>
      </c>
      <c r="Q1858" s="67">
        <v>6390184.3799999999</v>
      </c>
      <c r="R1858" s="2" t="s">
        <v>161</v>
      </c>
      <c r="S1858" s="2" t="s">
        <v>161</v>
      </c>
      <c r="T1858" s="2" t="s">
        <v>161</v>
      </c>
      <c r="U1858" t="s">
        <v>783</v>
      </c>
    </row>
    <row r="1859" spans="3:21" x14ac:dyDescent="0.3">
      <c r="C1859" t="s">
        <v>166</v>
      </c>
      <c r="D1859" t="s">
        <v>158</v>
      </c>
      <c r="E1859" t="s">
        <v>29</v>
      </c>
      <c r="F1859" t="s">
        <v>159</v>
      </c>
      <c r="G1859" s="2">
        <v>4</v>
      </c>
      <c r="H1859" s="2" t="s">
        <v>362</v>
      </c>
      <c r="I1859" s="67">
        <v>-4212.0600000000004</v>
      </c>
      <c r="J1859" s="67">
        <v>0</v>
      </c>
      <c r="K1859" s="67">
        <v>-4212.0600000000004</v>
      </c>
      <c r="L1859" s="67">
        <v>0</v>
      </c>
      <c r="M1859" s="67">
        <v>-4212.0600000000004</v>
      </c>
      <c r="N1859" s="67">
        <v>0</v>
      </c>
      <c r="P1859" s="67">
        <v>0</v>
      </c>
      <c r="Q1859" s="67">
        <v>0</v>
      </c>
      <c r="U1859" t="s">
        <v>783</v>
      </c>
    </row>
    <row r="1860" spans="3:21" x14ac:dyDescent="0.3">
      <c r="C1860" t="s">
        <v>31</v>
      </c>
      <c r="D1860" t="s">
        <v>158</v>
      </c>
      <c r="E1860" t="s">
        <v>30</v>
      </c>
      <c r="F1860" t="s">
        <v>159</v>
      </c>
      <c r="G1860" s="2">
        <v>4</v>
      </c>
      <c r="H1860" s="2" t="s">
        <v>627</v>
      </c>
      <c r="I1860" s="67">
        <v>61388.99</v>
      </c>
      <c r="J1860" s="67">
        <v>5.5</v>
      </c>
      <c r="K1860" s="67">
        <v>61388.99</v>
      </c>
      <c r="L1860" s="67">
        <v>4.9800000000000004</v>
      </c>
      <c r="M1860" s="67">
        <v>61388.99</v>
      </c>
      <c r="N1860" s="67">
        <v>25.73</v>
      </c>
      <c r="P1860" s="67">
        <v>0</v>
      </c>
      <c r="Q1860" s="67">
        <v>245555.96</v>
      </c>
      <c r="R1860" s="2" t="s">
        <v>161</v>
      </c>
      <c r="S1860" s="2" t="s">
        <v>161</v>
      </c>
      <c r="T1860" s="2" t="s">
        <v>161</v>
      </c>
      <c r="U1860" t="s">
        <v>783</v>
      </c>
    </row>
    <row r="1861" spans="3:21" x14ac:dyDescent="0.3">
      <c r="C1861" t="s">
        <v>166</v>
      </c>
      <c r="D1861" t="s">
        <v>158</v>
      </c>
      <c r="E1861" t="s">
        <v>30</v>
      </c>
      <c r="F1861" t="s">
        <v>159</v>
      </c>
      <c r="G1861" s="2">
        <v>1</v>
      </c>
      <c r="H1861" s="2" t="s">
        <v>541</v>
      </c>
      <c r="I1861" s="67">
        <v>16777.830000000002</v>
      </c>
      <c r="J1861" s="67">
        <v>1.1399999999999999</v>
      </c>
      <c r="K1861" s="67">
        <v>16777.830000000002</v>
      </c>
      <c r="L1861" s="67">
        <v>0.54</v>
      </c>
      <c r="M1861" s="67">
        <v>16777.830000000002</v>
      </c>
      <c r="N1861" s="67">
        <v>5.17</v>
      </c>
      <c r="P1861" s="67">
        <v>0</v>
      </c>
      <c r="Q1861" s="67">
        <v>16777.830000000002</v>
      </c>
      <c r="R1861" s="2" t="s">
        <v>161</v>
      </c>
      <c r="S1861" s="2" t="s">
        <v>161</v>
      </c>
      <c r="T1861" s="2" t="s">
        <v>161</v>
      </c>
      <c r="U1861" t="s">
        <v>783</v>
      </c>
    </row>
    <row r="1862" spans="3:21" x14ac:dyDescent="0.3">
      <c r="C1862" t="s">
        <v>31</v>
      </c>
      <c r="D1862" t="s">
        <v>158</v>
      </c>
      <c r="E1862" t="s">
        <v>29</v>
      </c>
      <c r="F1862" t="s">
        <v>159</v>
      </c>
      <c r="G1862" s="2">
        <v>-4</v>
      </c>
      <c r="H1862" s="2" t="s">
        <v>394</v>
      </c>
      <c r="I1862" s="67">
        <v>-17.170000000000002</v>
      </c>
      <c r="J1862" s="67">
        <v>0</v>
      </c>
      <c r="K1862" s="67">
        <v>-17.170000000000002</v>
      </c>
      <c r="L1862" s="67">
        <v>0</v>
      </c>
      <c r="M1862" s="67">
        <v>-17.170000000000002</v>
      </c>
      <c r="N1862" s="67">
        <v>0</v>
      </c>
      <c r="P1862" s="67">
        <v>0</v>
      </c>
      <c r="Q1862" s="67">
        <v>0</v>
      </c>
      <c r="U1862" t="s">
        <v>783</v>
      </c>
    </row>
    <row r="1863" spans="3:21" x14ac:dyDescent="0.3">
      <c r="C1863" t="s">
        <v>32</v>
      </c>
      <c r="D1863" t="s">
        <v>158</v>
      </c>
      <c r="E1863" t="s">
        <v>29</v>
      </c>
      <c r="F1863" t="s">
        <v>159</v>
      </c>
      <c r="G1863" s="2">
        <v>4</v>
      </c>
      <c r="H1863" s="2" t="s">
        <v>357</v>
      </c>
      <c r="I1863" s="67">
        <v>-29106.94</v>
      </c>
      <c r="J1863" s="67">
        <v>0</v>
      </c>
      <c r="K1863" s="67">
        <v>-29106.94</v>
      </c>
      <c r="L1863" s="67">
        <v>0</v>
      </c>
      <c r="M1863" s="67">
        <v>-29106.94</v>
      </c>
      <c r="N1863" s="67">
        <v>0</v>
      </c>
      <c r="P1863" s="67">
        <v>0</v>
      </c>
      <c r="Q1863" s="67">
        <v>0</v>
      </c>
      <c r="U1863" t="s">
        <v>783</v>
      </c>
    </row>
    <row r="1864" spans="3:21" x14ac:dyDescent="0.3">
      <c r="C1864" t="s">
        <v>166</v>
      </c>
      <c r="D1864" t="s">
        <v>158</v>
      </c>
      <c r="E1864" t="s">
        <v>30</v>
      </c>
      <c r="F1864" t="s">
        <v>159</v>
      </c>
      <c r="G1864" s="2">
        <v>-1</v>
      </c>
      <c r="H1864" s="2" t="s">
        <v>396</v>
      </c>
      <c r="I1864" s="67">
        <v>-67.5</v>
      </c>
      <c r="J1864" s="67">
        <v>0</v>
      </c>
      <c r="K1864" s="67">
        <v>-67.5</v>
      </c>
      <c r="L1864" s="67">
        <v>0</v>
      </c>
      <c r="M1864" s="67">
        <v>-67.5</v>
      </c>
      <c r="N1864" s="67">
        <v>0</v>
      </c>
      <c r="O1864" s="2">
        <v>1</v>
      </c>
      <c r="P1864" s="67">
        <v>-11.13</v>
      </c>
      <c r="Q1864" s="67">
        <v>0</v>
      </c>
      <c r="R1864" s="2" t="s">
        <v>251</v>
      </c>
      <c r="S1864" s="2" t="s">
        <v>251</v>
      </c>
      <c r="T1864" s="2" t="s">
        <v>161</v>
      </c>
      <c r="U1864" t="s">
        <v>783</v>
      </c>
    </row>
    <row r="1865" spans="3:21" x14ac:dyDescent="0.3">
      <c r="C1865" t="s">
        <v>166</v>
      </c>
      <c r="D1865" t="s">
        <v>158</v>
      </c>
      <c r="E1865" t="s">
        <v>29</v>
      </c>
      <c r="F1865" t="s">
        <v>159</v>
      </c>
      <c r="G1865" s="2">
        <v>1</v>
      </c>
      <c r="H1865" s="2" t="s">
        <v>176</v>
      </c>
      <c r="I1865" s="67">
        <v>-974.76</v>
      </c>
      <c r="J1865" s="67">
        <v>0</v>
      </c>
      <c r="K1865" s="67">
        <v>-974.76</v>
      </c>
      <c r="L1865" s="67">
        <v>0</v>
      </c>
      <c r="M1865" s="67">
        <v>-974.76</v>
      </c>
      <c r="N1865" s="67">
        <v>0</v>
      </c>
      <c r="P1865" s="67">
        <v>-9.6300000000000008</v>
      </c>
      <c r="Q1865" s="67">
        <v>0</v>
      </c>
      <c r="U1865" t="s">
        <v>783</v>
      </c>
    </row>
    <row r="1866" spans="3:21" x14ac:dyDescent="0.3">
      <c r="C1866" t="s">
        <v>166</v>
      </c>
      <c r="D1866" t="s">
        <v>158</v>
      </c>
      <c r="E1866" t="s">
        <v>30</v>
      </c>
      <c r="F1866" t="s">
        <v>159</v>
      </c>
      <c r="G1866" s="2">
        <v>2</v>
      </c>
      <c r="H1866" s="2" t="s">
        <v>205</v>
      </c>
      <c r="I1866" s="67">
        <v>21039.5</v>
      </c>
      <c r="J1866" s="67">
        <v>1.41</v>
      </c>
      <c r="K1866" s="67">
        <v>21039.5</v>
      </c>
      <c r="L1866" s="67">
        <v>493.22</v>
      </c>
      <c r="M1866" s="67">
        <v>21039.5</v>
      </c>
      <c r="N1866" s="67">
        <v>7.88</v>
      </c>
      <c r="P1866" s="67">
        <v>0</v>
      </c>
      <c r="Q1866" s="67">
        <v>42079</v>
      </c>
      <c r="R1866" s="2" t="s">
        <v>165</v>
      </c>
      <c r="S1866" s="2" t="s">
        <v>161</v>
      </c>
      <c r="T1866" s="2" t="s">
        <v>165</v>
      </c>
      <c r="U1866" t="s">
        <v>783</v>
      </c>
    </row>
    <row r="1867" spans="3:21" x14ac:dyDescent="0.3">
      <c r="C1867" t="s">
        <v>166</v>
      </c>
      <c r="D1867" t="s">
        <v>158</v>
      </c>
      <c r="E1867" t="s">
        <v>30</v>
      </c>
      <c r="F1867" t="s">
        <v>159</v>
      </c>
      <c r="G1867" s="2">
        <v>3</v>
      </c>
      <c r="H1867" s="2" t="s">
        <v>431</v>
      </c>
      <c r="I1867" s="67">
        <v>139266.17000000001</v>
      </c>
      <c r="J1867" s="67">
        <v>220.62</v>
      </c>
      <c r="K1867" s="67">
        <v>139266.17000000001</v>
      </c>
      <c r="L1867" s="67">
        <v>15.86</v>
      </c>
      <c r="M1867" s="67">
        <v>139266.17000000001</v>
      </c>
      <c r="N1867" s="67">
        <v>343.99</v>
      </c>
      <c r="O1867" s="2">
        <v>1</v>
      </c>
      <c r="P1867" s="67">
        <v>0</v>
      </c>
      <c r="Q1867" s="67">
        <v>417798.51</v>
      </c>
      <c r="R1867" s="2" t="s">
        <v>161</v>
      </c>
      <c r="S1867" s="2" t="s">
        <v>161</v>
      </c>
      <c r="T1867" s="2" t="s">
        <v>161</v>
      </c>
      <c r="U1867" t="s">
        <v>783</v>
      </c>
    </row>
    <row r="1868" spans="3:21" x14ac:dyDescent="0.3">
      <c r="C1868" t="s">
        <v>166</v>
      </c>
      <c r="D1868" t="s">
        <v>158</v>
      </c>
      <c r="E1868" t="s">
        <v>29</v>
      </c>
      <c r="F1868" t="s">
        <v>159</v>
      </c>
      <c r="G1868" s="2">
        <v>-1</v>
      </c>
      <c r="H1868" s="2" t="s">
        <v>716</v>
      </c>
      <c r="I1868" s="67">
        <v>-1.88</v>
      </c>
      <c r="J1868" s="67">
        <v>0</v>
      </c>
      <c r="K1868" s="67">
        <v>-1.88</v>
      </c>
      <c r="L1868" s="67">
        <v>0</v>
      </c>
      <c r="M1868" s="67">
        <v>-1.88</v>
      </c>
      <c r="N1868" s="67">
        <v>0</v>
      </c>
      <c r="O1868" s="2">
        <v>1</v>
      </c>
      <c r="P1868" s="67">
        <v>-0.76</v>
      </c>
      <c r="Q1868" s="67">
        <v>0</v>
      </c>
      <c r="U1868" t="s">
        <v>783</v>
      </c>
    </row>
    <row r="1869" spans="3:21" x14ac:dyDescent="0.3">
      <c r="C1869" t="s">
        <v>31</v>
      </c>
      <c r="D1869" t="s">
        <v>158</v>
      </c>
      <c r="E1869" t="s">
        <v>30</v>
      </c>
      <c r="F1869" t="s">
        <v>159</v>
      </c>
      <c r="G1869" s="2">
        <v>2</v>
      </c>
      <c r="H1869" s="2" t="s">
        <v>248</v>
      </c>
      <c r="I1869" s="67">
        <v>48484.74</v>
      </c>
      <c r="J1869" s="67">
        <v>3.53</v>
      </c>
      <c r="K1869" s="67">
        <v>48484.74</v>
      </c>
      <c r="L1869" s="67">
        <v>369.63</v>
      </c>
      <c r="M1869" s="67">
        <v>48484.74</v>
      </c>
      <c r="N1869" s="67">
        <v>16.04</v>
      </c>
      <c r="P1869" s="67">
        <v>0</v>
      </c>
      <c r="Q1869" s="67">
        <v>96969.48</v>
      </c>
      <c r="R1869" s="2" t="s">
        <v>165</v>
      </c>
      <c r="S1869" s="2" t="s">
        <v>161</v>
      </c>
      <c r="T1869" s="2" t="s">
        <v>165</v>
      </c>
      <c r="U1869" t="s">
        <v>783</v>
      </c>
    </row>
    <row r="1870" spans="3:21" x14ac:dyDescent="0.3">
      <c r="C1870" t="s">
        <v>166</v>
      </c>
      <c r="D1870" t="s">
        <v>158</v>
      </c>
      <c r="E1870" t="s">
        <v>30</v>
      </c>
      <c r="F1870" t="s">
        <v>159</v>
      </c>
      <c r="G1870" s="2">
        <v>1</v>
      </c>
      <c r="H1870" s="2" t="s">
        <v>549</v>
      </c>
      <c r="I1870" s="67">
        <v>10455.24</v>
      </c>
      <c r="J1870" s="67">
        <v>1.87</v>
      </c>
      <c r="K1870" s="67">
        <v>10455.24</v>
      </c>
      <c r="L1870" s="67">
        <v>331.06</v>
      </c>
      <c r="M1870" s="67">
        <v>10455.24</v>
      </c>
      <c r="N1870" s="67">
        <v>3.42</v>
      </c>
      <c r="P1870" s="67">
        <v>0</v>
      </c>
      <c r="Q1870" s="67">
        <v>10455.24</v>
      </c>
      <c r="R1870" s="2" t="s">
        <v>165</v>
      </c>
      <c r="S1870" s="2" t="s">
        <v>161</v>
      </c>
      <c r="T1870" s="2" t="s">
        <v>165</v>
      </c>
      <c r="U1870" t="s">
        <v>783</v>
      </c>
    </row>
    <row r="1871" spans="3:21" x14ac:dyDescent="0.3">
      <c r="C1871" t="s">
        <v>166</v>
      </c>
      <c r="D1871" t="s">
        <v>158</v>
      </c>
      <c r="E1871" t="s">
        <v>30</v>
      </c>
      <c r="F1871" t="s">
        <v>159</v>
      </c>
      <c r="G1871" s="2">
        <v>7</v>
      </c>
      <c r="H1871" s="2" t="s">
        <v>299</v>
      </c>
      <c r="I1871" s="67">
        <v>1026950.1</v>
      </c>
      <c r="J1871" s="67">
        <v>119.11</v>
      </c>
      <c r="K1871" s="67">
        <v>1026950.1</v>
      </c>
      <c r="L1871" s="67">
        <v>24.1</v>
      </c>
      <c r="M1871" s="67">
        <v>1026950.1</v>
      </c>
      <c r="N1871" s="67">
        <v>191.01</v>
      </c>
      <c r="P1871" s="67">
        <v>0</v>
      </c>
      <c r="Q1871" s="67">
        <v>7188650.7000000002</v>
      </c>
      <c r="R1871" s="2" t="s">
        <v>161</v>
      </c>
      <c r="S1871" s="2" t="s">
        <v>161</v>
      </c>
      <c r="T1871" s="2" t="s">
        <v>161</v>
      </c>
      <c r="U1871" t="s">
        <v>783</v>
      </c>
    </row>
    <row r="1872" spans="3:21" x14ac:dyDescent="0.3">
      <c r="C1872" t="s">
        <v>166</v>
      </c>
      <c r="D1872" t="s">
        <v>158</v>
      </c>
      <c r="E1872" t="s">
        <v>30</v>
      </c>
      <c r="F1872" t="s">
        <v>159</v>
      </c>
      <c r="G1872" s="2">
        <v>3</v>
      </c>
      <c r="H1872" s="2" t="s">
        <v>414</v>
      </c>
      <c r="I1872" s="67">
        <v>173532.63</v>
      </c>
      <c r="J1872" s="67">
        <v>11949.28</v>
      </c>
      <c r="K1872" s="67">
        <v>173532.63</v>
      </c>
      <c r="L1872" s="67">
        <v>7.81</v>
      </c>
      <c r="M1872" s="67">
        <v>173532.63</v>
      </c>
      <c r="N1872" s="67">
        <v>74.81</v>
      </c>
      <c r="P1872" s="67">
        <v>0</v>
      </c>
      <c r="Q1872" s="67">
        <v>520597.89</v>
      </c>
      <c r="R1872" s="2" t="s">
        <v>161</v>
      </c>
      <c r="S1872" s="2" t="s">
        <v>165</v>
      </c>
      <c r="T1872" s="2" t="s">
        <v>165</v>
      </c>
      <c r="U1872" t="s">
        <v>783</v>
      </c>
    </row>
    <row r="1873" spans="3:21" x14ac:dyDescent="0.3">
      <c r="C1873" t="s">
        <v>166</v>
      </c>
      <c r="D1873" t="s">
        <v>158</v>
      </c>
      <c r="E1873" t="s">
        <v>30</v>
      </c>
      <c r="F1873" t="s">
        <v>159</v>
      </c>
      <c r="G1873" s="2">
        <v>-1</v>
      </c>
      <c r="H1873" s="2" t="s">
        <v>532</v>
      </c>
      <c r="I1873" s="67">
        <v>204517.15</v>
      </c>
      <c r="J1873" s="67">
        <v>6.83</v>
      </c>
      <c r="K1873" s="67">
        <v>204517.15</v>
      </c>
      <c r="L1873" s="67">
        <v>3.14</v>
      </c>
      <c r="M1873" s="67">
        <v>204517.15</v>
      </c>
      <c r="N1873" s="67">
        <v>92.23</v>
      </c>
      <c r="P1873" s="67">
        <v>0</v>
      </c>
      <c r="Q1873" s="67">
        <v>0</v>
      </c>
      <c r="R1873" s="2" t="s">
        <v>161</v>
      </c>
      <c r="S1873" s="2" t="s">
        <v>161</v>
      </c>
      <c r="T1873" s="2" t="s">
        <v>161</v>
      </c>
      <c r="U1873" t="s">
        <v>783</v>
      </c>
    </row>
    <row r="1874" spans="3:21" x14ac:dyDescent="0.3">
      <c r="C1874" t="s">
        <v>166</v>
      </c>
      <c r="D1874" t="s">
        <v>158</v>
      </c>
      <c r="E1874" t="s">
        <v>30</v>
      </c>
      <c r="F1874" t="s">
        <v>159</v>
      </c>
      <c r="G1874" s="2">
        <v>1</v>
      </c>
      <c r="H1874" s="2" t="s">
        <v>171</v>
      </c>
      <c r="I1874" s="67">
        <v>127.43</v>
      </c>
      <c r="J1874" s="67">
        <v>0.01</v>
      </c>
      <c r="K1874" s="67">
        <v>127.43</v>
      </c>
      <c r="L1874" s="67">
        <v>0</v>
      </c>
      <c r="M1874" s="67">
        <v>127.43</v>
      </c>
      <c r="N1874" s="67">
        <v>0.02</v>
      </c>
      <c r="P1874" s="67">
        <v>0</v>
      </c>
      <c r="Q1874" s="67">
        <v>127.43</v>
      </c>
      <c r="R1874" s="2" t="s">
        <v>161</v>
      </c>
      <c r="S1874" s="2" t="s">
        <v>161</v>
      </c>
      <c r="T1874" s="2" t="s">
        <v>161</v>
      </c>
      <c r="U1874" t="s">
        <v>783</v>
      </c>
    </row>
    <row r="1875" spans="3:21" x14ac:dyDescent="0.3">
      <c r="C1875" t="s">
        <v>166</v>
      </c>
      <c r="D1875" t="s">
        <v>158</v>
      </c>
      <c r="E1875" t="s">
        <v>30</v>
      </c>
      <c r="F1875" t="s">
        <v>159</v>
      </c>
      <c r="G1875" s="2">
        <v>8</v>
      </c>
      <c r="H1875" s="2" t="s">
        <v>200</v>
      </c>
      <c r="I1875" s="67">
        <v>119201.74</v>
      </c>
      <c r="J1875" s="67">
        <v>7.71</v>
      </c>
      <c r="K1875" s="67">
        <v>119201.74</v>
      </c>
      <c r="L1875" s="67">
        <v>1.29</v>
      </c>
      <c r="M1875" s="67">
        <v>119201.74</v>
      </c>
      <c r="N1875" s="67">
        <v>14.11</v>
      </c>
      <c r="P1875" s="67">
        <v>0</v>
      </c>
      <c r="Q1875" s="67">
        <v>953613.92</v>
      </c>
      <c r="R1875" s="2" t="s">
        <v>161</v>
      </c>
      <c r="S1875" s="2" t="s">
        <v>161</v>
      </c>
      <c r="T1875" s="2" t="s">
        <v>161</v>
      </c>
      <c r="U1875" t="s">
        <v>783</v>
      </c>
    </row>
    <row r="1876" spans="3:21" x14ac:dyDescent="0.3">
      <c r="C1876" t="s">
        <v>166</v>
      </c>
      <c r="D1876" t="s">
        <v>158</v>
      </c>
      <c r="E1876" t="s">
        <v>30</v>
      </c>
      <c r="F1876" t="s">
        <v>159</v>
      </c>
      <c r="G1876" s="2">
        <v>1</v>
      </c>
      <c r="H1876" s="2" t="s">
        <v>371</v>
      </c>
      <c r="I1876" s="67">
        <v>491252.28</v>
      </c>
      <c r="J1876" s="67">
        <v>71.34</v>
      </c>
      <c r="K1876" s="67">
        <v>491252.28</v>
      </c>
      <c r="L1876" s="67">
        <v>16.88</v>
      </c>
      <c r="M1876" s="67">
        <v>491252.28</v>
      </c>
      <c r="N1876" s="67">
        <v>232.11</v>
      </c>
      <c r="P1876" s="67">
        <v>0</v>
      </c>
      <c r="Q1876" s="67">
        <v>491252.28</v>
      </c>
      <c r="R1876" s="2" t="s">
        <v>161</v>
      </c>
      <c r="S1876" s="2" t="s">
        <v>161</v>
      </c>
      <c r="T1876" s="2" t="s">
        <v>161</v>
      </c>
      <c r="U1876" t="s">
        <v>783</v>
      </c>
    </row>
    <row r="1877" spans="3:21" x14ac:dyDescent="0.3">
      <c r="C1877" t="s">
        <v>166</v>
      </c>
      <c r="D1877" t="s">
        <v>158</v>
      </c>
      <c r="E1877" t="s">
        <v>30</v>
      </c>
      <c r="F1877" t="s">
        <v>159</v>
      </c>
      <c r="G1877" s="2">
        <v>6</v>
      </c>
      <c r="H1877" s="2" t="s">
        <v>473</v>
      </c>
      <c r="I1877" s="67">
        <v>179433.38</v>
      </c>
      <c r="J1877" s="67">
        <v>2.15</v>
      </c>
      <c r="K1877" s="67">
        <v>179433.38</v>
      </c>
      <c r="L1877" s="67">
        <v>11.52</v>
      </c>
      <c r="M1877" s="67">
        <v>179433.38</v>
      </c>
      <c r="N1877" s="67">
        <v>130.87</v>
      </c>
      <c r="P1877" s="67">
        <v>0</v>
      </c>
      <c r="Q1877" s="67">
        <v>1076600.28</v>
      </c>
      <c r="R1877" s="2" t="s">
        <v>161</v>
      </c>
      <c r="S1877" s="2" t="s">
        <v>161</v>
      </c>
      <c r="T1877" s="2" t="s">
        <v>165</v>
      </c>
      <c r="U1877" t="s">
        <v>783</v>
      </c>
    </row>
    <row r="1878" spans="3:21" x14ac:dyDescent="0.3">
      <c r="C1878" t="s">
        <v>31</v>
      </c>
      <c r="D1878" t="s">
        <v>158</v>
      </c>
      <c r="E1878" t="s">
        <v>30</v>
      </c>
      <c r="F1878" t="s">
        <v>159</v>
      </c>
      <c r="G1878" s="2">
        <v>11</v>
      </c>
      <c r="H1878" s="2" t="s">
        <v>209</v>
      </c>
      <c r="I1878" s="67">
        <v>133138.69</v>
      </c>
      <c r="J1878" s="67">
        <v>2.77</v>
      </c>
      <c r="K1878" s="67">
        <v>133138.69</v>
      </c>
      <c r="L1878" s="67">
        <v>14.86</v>
      </c>
      <c r="M1878" s="67">
        <v>133138.69</v>
      </c>
      <c r="N1878" s="67">
        <v>18.86</v>
      </c>
      <c r="P1878" s="67">
        <v>0</v>
      </c>
      <c r="Q1878" s="67">
        <v>1464525.59</v>
      </c>
      <c r="R1878" s="2" t="s">
        <v>161</v>
      </c>
      <c r="S1878" s="2" t="s">
        <v>161</v>
      </c>
      <c r="T1878" s="2" t="s">
        <v>165</v>
      </c>
      <c r="U1878" t="s">
        <v>783</v>
      </c>
    </row>
    <row r="1879" spans="3:21" x14ac:dyDescent="0.3">
      <c r="C1879" t="s">
        <v>166</v>
      </c>
      <c r="D1879" t="s">
        <v>158</v>
      </c>
      <c r="E1879" t="s">
        <v>30</v>
      </c>
      <c r="F1879" t="s">
        <v>159</v>
      </c>
      <c r="G1879" s="2">
        <v>-1</v>
      </c>
      <c r="H1879" s="2" t="s">
        <v>454</v>
      </c>
      <c r="I1879" s="67">
        <v>189.85</v>
      </c>
      <c r="J1879" s="67">
        <v>0</v>
      </c>
      <c r="K1879" s="67">
        <v>189.85</v>
      </c>
      <c r="L1879" s="67">
        <v>0</v>
      </c>
      <c r="M1879" s="67">
        <v>189.85</v>
      </c>
      <c r="N1879" s="67">
        <v>0</v>
      </c>
      <c r="O1879" s="2">
        <v>1</v>
      </c>
      <c r="P1879" s="67">
        <v>7.0000000000000007E-2</v>
      </c>
      <c r="Q1879" s="67">
        <v>0</v>
      </c>
      <c r="R1879" s="2" t="s">
        <v>251</v>
      </c>
      <c r="S1879" s="2" t="s">
        <v>251</v>
      </c>
      <c r="T1879" s="2" t="s">
        <v>251</v>
      </c>
      <c r="U1879" t="s">
        <v>783</v>
      </c>
    </row>
    <row r="1880" spans="3:21" x14ac:dyDescent="0.3">
      <c r="C1880" t="s">
        <v>166</v>
      </c>
      <c r="D1880" t="s">
        <v>158</v>
      </c>
      <c r="E1880" t="s">
        <v>29</v>
      </c>
      <c r="F1880" t="s">
        <v>159</v>
      </c>
      <c r="G1880" s="2">
        <v>4</v>
      </c>
      <c r="H1880" s="2" t="s">
        <v>301</v>
      </c>
      <c r="I1880" s="67">
        <v>-1372.26</v>
      </c>
      <c r="J1880" s="67">
        <v>0</v>
      </c>
      <c r="K1880" s="67">
        <v>-1372.26</v>
      </c>
      <c r="L1880" s="67">
        <v>0</v>
      </c>
      <c r="M1880" s="67">
        <v>-1372.26</v>
      </c>
      <c r="N1880" s="67">
        <v>0</v>
      </c>
      <c r="P1880" s="67">
        <v>0</v>
      </c>
      <c r="Q1880" s="67">
        <v>0</v>
      </c>
      <c r="U1880" t="s">
        <v>783</v>
      </c>
    </row>
    <row r="1881" spans="3:21" x14ac:dyDescent="0.3">
      <c r="C1881" t="s">
        <v>31</v>
      </c>
      <c r="D1881" t="s">
        <v>158</v>
      </c>
      <c r="E1881" t="s">
        <v>30</v>
      </c>
      <c r="F1881" t="s">
        <v>159</v>
      </c>
      <c r="G1881" s="2">
        <v>5</v>
      </c>
      <c r="H1881" s="2" t="s">
        <v>302</v>
      </c>
      <c r="I1881" s="67">
        <v>68415.56</v>
      </c>
      <c r="J1881" s="67">
        <v>39338.589999999997</v>
      </c>
      <c r="K1881" s="67">
        <v>68415.56</v>
      </c>
      <c r="L1881" s="67">
        <v>1.32</v>
      </c>
      <c r="M1881" s="67">
        <v>68415.56</v>
      </c>
      <c r="N1881" s="67">
        <v>12.6</v>
      </c>
      <c r="P1881" s="67">
        <v>0</v>
      </c>
      <c r="Q1881" s="67">
        <v>342077.8</v>
      </c>
      <c r="R1881" s="2" t="s">
        <v>161</v>
      </c>
      <c r="S1881" s="2" t="s">
        <v>165</v>
      </c>
      <c r="T1881" s="2" t="s">
        <v>165</v>
      </c>
      <c r="U1881" t="s">
        <v>783</v>
      </c>
    </row>
    <row r="1882" spans="3:21" x14ac:dyDescent="0.3">
      <c r="C1882" t="s">
        <v>31</v>
      </c>
      <c r="D1882" t="s">
        <v>158</v>
      </c>
      <c r="E1882" t="s">
        <v>30</v>
      </c>
      <c r="F1882" t="s">
        <v>159</v>
      </c>
      <c r="G1882" s="2">
        <v>9</v>
      </c>
      <c r="H1882" s="2" t="s">
        <v>319</v>
      </c>
      <c r="I1882" s="67">
        <v>132163.46</v>
      </c>
      <c r="J1882" s="67">
        <v>7.46</v>
      </c>
      <c r="K1882" s="67">
        <v>132163.46</v>
      </c>
      <c r="L1882" s="67">
        <v>40.049999999999997</v>
      </c>
      <c r="M1882" s="67">
        <v>132163.46</v>
      </c>
      <c r="N1882" s="67">
        <v>43.25</v>
      </c>
      <c r="P1882" s="67">
        <v>0</v>
      </c>
      <c r="Q1882" s="67">
        <v>1189471.1399999999</v>
      </c>
      <c r="R1882" s="2" t="s">
        <v>161</v>
      </c>
      <c r="S1882" s="2" t="s">
        <v>161</v>
      </c>
      <c r="T1882" s="2" t="s">
        <v>165</v>
      </c>
      <c r="U1882" t="s">
        <v>783</v>
      </c>
    </row>
    <row r="1883" spans="3:21" x14ac:dyDescent="0.3">
      <c r="C1883" t="s">
        <v>32</v>
      </c>
      <c r="D1883" t="s">
        <v>158</v>
      </c>
      <c r="E1883" t="s">
        <v>30</v>
      </c>
      <c r="F1883" t="s">
        <v>159</v>
      </c>
      <c r="G1883" s="2">
        <v>1</v>
      </c>
      <c r="H1883" s="2" t="s">
        <v>208</v>
      </c>
      <c r="I1883" s="67">
        <v>39526.71</v>
      </c>
      <c r="J1883" s="67">
        <v>0</v>
      </c>
      <c r="K1883" s="67">
        <v>39526.71</v>
      </c>
      <c r="L1883" s="67">
        <v>0</v>
      </c>
      <c r="M1883" s="67">
        <v>39526.71</v>
      </c>
      <c r="N1883" s="67">
        <v>0</v>
      </c>
      <c r="P1883" s="67">
        <v>0</v>
      </c>
      <c r="Q1883" s="67">
        <v>39526.71</v>
      </c>
      <c r="R1883" s="2" t="s">
        <v>165</v>
      </c>
      <c r="S1883" s="2" t="s">
        <v>165</v>
      </c>
      <c r="T1883" s="2" t="s">
        <v>165</v>
      </c>
      <c r="U1883" t="s">
        <v>783</v>
      </c>
    </row>
    <row r="1884" spans="3:21" x14ac:dyDescent="0.3">
      <c r="C1884" t="s">
        <v>166</v>
      </c>
      <c r="D1884" t="s">
        <v>158</v>
      </c>
      <c r="E1884" t="s">
        <v>30</v>
      </c>
      <c r="F1884" t="s">
        <v>159</v>
      </c>
      <c r="G1884" s="2">
        <v>-1</v>
      </c>
      <c r="H1884" s="2" t="s">
        <v>475</v>
      </c>
      <c r="I1884" s="67">
        <v>2240150.7799999998</v>
      </c>
      <c r="J1884" s="67">
        <v>22.4</v>
      </c>
      <c r="K1884" s="67">
        <v>2240150.7799999998</v>
      </c>
      <c r="L1884" s="67">
        <v>54.46</v>
      </c>
      <c r="M1884" s="67">
        <v>2240150.7799999998</v>
      </c>
      <c r="N1884" s="67">
        <v>2557.38</v>
      </c>
      <c r="O1884" s="2">
        <v>0</v>
      </c>
      <c r="P1884" s="67">
        <v>0</v>
      </c>
      <c r="Q1884" s="67">
        <v>0</v>
      </c>
      <c r="R1884" s="2" t="s">
        <v>251</v>
      </c>
      <c r="S1884" s="2" t="s">
        <v>251</v>
      </c>
      <c r="T1884" s="2" t="s">
        <v>161</v>
      </c>
      <c r="U1884" t="s">
        <v>783</v>
      </c>
    </row>
    <row r="1885" spans="3:21" x14ac:dyDescent="0.3">
      <c r="C1885" t="s">
        <v>166</v>
      </c>
      <c r="D1885" t="s">
        <v>158</v>
      </c>
      <c r="E1885" t="s">
        <v>30</v>
      </c>
      <c r="F1885" t="s">
        <v>159</v>
      </c>
      <c r="G1885" s="2">
        <v>2</v>
      </c>
      <c r="H1885" s="2" t="s">
        <v>618</v>
      </c>
      <c r="I1885" s="67">
        <v>119497.29</v>
      </c>
      <c r="J1885" s="67">
        <v>0</v>
      </c>
      <c r="K1885" s="67">
        <v>119497.29</v>
      </c>
      <c r="L1885" s="67">
        <v>0</v>
      </c>
      <c r="M1885" s="67">
        <v>119497.29</v>
      </c>
      <c r="N1885" s="67">
        <v>19.71</v>
      </c>
      <c r="P1885" s="67">
        <v>0</v>
      </c>
      <c r="Q1885" s="67">
        <v>238994.58</v>
      </c>
      <c r="R1885" s="2" t="s">
        <v>161</v>
      </c>
      <c r="S1885" s="2" t="s">
        <v>161</v>
      </c>
      <c r="T1885" s="2" t="s">
        <v>165</v>
      </c>
      <c r="U1885" t="s">
        <v>783</v>
      </c>
    </row>
    <row r="1886" spans="3:21" x14ac:dyDescent="0.3">
      <c r="C1886" t="s">
        <v>31</v>
      </c>
      <c r="D1886" t="s">
        <v>158</v>
      </c>
      <c r="E1886" t="s">
        <v>30</v>
      </c>
      <c r="F1886" t="s">
        <v>159</v>
      </c>
      <c r="G1886" s="2">
        <v>3</v>
      </c>
      <c r="H1886" s="2" t="s">
        <v>329</v>
      </c>
      <c r="I1886" s="67">
        <v>273244.71999999997</v>
      </c>
      <c r="J1886" s="67">
        <v>11.09</v>
      </c>
      <c r="K1886" s="67">
        <v>273244.71999999997</v>
      </c>
      <c r="L1886" s="67">
        <v>5.27</v>
      </c>
      <c r="M1886" s="67">
        <v>273244.71999999997</v>
      </c>
      <c r="N1886" s="67">
        <v>50.43</v>
      </c>
      <c r="P1886" s="67">
        <v>0</v>
      </c>
      <c r="Q1886" s="67">
        <v>819734.15999999992</v>
      </c>
      <c r="R1886" s="2" t="s">
        <v>161</v>
      </c>
      <c r="S1886" s="2" t="s">
        <v>161</v>
      </c>
      <c r="T1886" s="2" t="s">
        <v>161</v>
      </c>
      <c r="U1886" t="s">
        <v>783</v>
      </c>
    </row>
    <row r="1887" spans="3:21" x14ac:dyDescent="0.3">
      <c r="C1887" t="s">
        <v>32</v>
      </c>
      <c r="D1887" t="s">
        <v>158</v>
      </c>
      <c r="E1887" t="s">
        <v>29</v>
      </c>
      <c r="F1887" t="s">
        <v>159</v>
      </c>
      <c r="G1887" s="2">
        <v>1</v>
      </c>
      <c r="H1887" s="2" t="s">
        <v>346</v>
      </c>
      <c r="I1887" s="67">
        <v>-43586.1</v>
      </c>
      <c r="J1887" s="67">
        <v>0</v>
      </c>
      <c r="K1887" s="67">
        <v>-43586.1</v>
      </c>
      <c r="L1887" s="67">
        <v>0</v>
      </c>
      <c r="M1887" s="67">
        <v>-43586.1</v>
      </c>
      <c r="N1887" s="67">
        <v>0</v>
      </c>
      <c r="P1887" s="67">
        <v>0</v>
      </c>
      <c r="Q1887" s="67">
        <v>0</v>
      </c>
      <c r="U1887" t="s">
        <v>783</v>
      </c>
    </row>
    <row r="1888" spans="3:21" x14ac:dyDescent="0.3">
      <c r="C1888" t="s">
        <v>166</v>
      </c>
      <c r="D1888" t="s">
        <v>158</v>
      </c>
      <c r="E1888" t="s">
        <v>30</v>
      </c>
      <c r="F1888" t="s">
        <v>159</v>
      </c>
      <c r="G1888" s="2">
        <v>0</v>
      </c>
      <c r="H1888" s="2" t="s">
        <v>358</v>
      </c>
      <c r="I1888" s="67">
        <v>775.14</v>
      </c>
      <c r="J1888" s="67">
        <v>143.22</v>
      </c>
      <c r="K1888" s="67">
        <v>775.14</v>
      </c>
      <c r="L1888" s="67">
        <v>0.08</v>
      </c>
      <c r="M1888" s="67">
        <v>775.14</v>
      </c>
      <c r="N1888" s="67">
        <v>0.4</v>
      </c>
      <c r="P1888" s="67">
        <v>0</v>
      </c>
      <c r="Q1888" s="67">
        <v>0</v>
      </c>
      <c r="R1888" s="2" t="s">
        <v>161</v>
      </c>
      <c r="S1888" s="2" t="s">
        <v>165</v>
      </c>
      <c r="T1888" s="2" t="s">
        <v>165</v>
      </c>
      <c r="U1888" t="s">
        <v>783</v>
      </c>
    </row>
    <row r="1889" spans="3:21" x14ac:dyDescent="0.3">
      <c r="C1889" t="s">
        <v>31</v>
      </c>
      <c r="D1889" t="s">
        <v>158</v>
      </c>
      <c r="E1889" t="s">
        <v>30</v>
      </c>
      <c r="F1889" t="s">
        <v>159</v>
      </c>
      <c r="G1889" s="2">
        <v>1</v>
      </c>
      <c r="H1889" s="2" t="s">
        <v>408</v>
      </c>
      <c r="I1889" s="67">
        <v>112524.18</v>
      </c>
      <c r="J1889" s="67">
        <v>5.84</v>
      </c>
      <c r="K1889" s="67">
        <v>112524.18</v>
      </c>
      <c r="L1889" s="67">
        <v>2.77</v>
      </c>
      <c r="M1889" s="67">
        <v>112524.18</v>
      </c>
      <c r="N1889" s="67">
        <v>26.56</v>
      </c>
      <c r="P1889" s="67">
        <v>0</v>
      </c>
      <c r="Q1889" s="67">
        <v>112524.18</v>
      </c>
      <c r="R1889" s="2" t="s">
        <v>161</v>
      </c>
      <c r="S1889" s="2" t="s">
        <v>161</v>
      </c>
      <c r="T1889" s="2" t="s">
        <v>161</v>
      </c>
      <c r="U1889" t="s">
        <v>783</v>
      </c>
    </row>
    <row r="1890" spans="3:21" x14ac:dyDescent="0.3">
      <c r="C1890" t="s">
        <v>166</v>
      </c>
      <c r="D1890" t="s">
        <v>158</v>
      </c>
      <c r="E1890" t="s">
        <v>29</v>
      </c>
      <c r="F1890" t="s">
        <v>159</v>
      </c>
      <c r="G1890" s="2">
        <v>0</v>
      </c>
      <c r="H1890" s="2" t="s">
        <v>303</v>
      </c>
      <c r="I1890" s="67">
        <v>-42778.64</v>
      </c>
      <c r="J1890" s="67">
        <v>0</v>
      </c>
      <c r="K1890" s="67">
        <v>-42778.64</v>
      </c>
      <c r="L1890" s="67">
        <v>0</v>
      </c>
      <c r="M1890" s="67">
        <v>-42778.64</v>
      </c>
      <c r="N1890" s="67">
        <v>0</v>
      </c>
      <c r="P1890" s="67">
        <v>0</v>
      </c>
      <c r="Q1890" s="67">
        <v>0</v>
      </c>
      <c r="U1890" t="s">
        <v>783</v>
      </c>
    </row>
    <row r="1891" spans="3:21" x14ac:dyDescent="0.3">
      <c r="C1891" t="s">
        <v>31</v>
      </c>
      <c r="D1891" t="s">
        <v>158</v>
      </c>
      <c r="E1891" t="s">
        <v>30</v>
      </c>
      <c r="F1891" t="s">
        <v>159</v>
      </c>
      <c r="G1891" s="2">
        <v>1</v>
      </c>
      <c r="H1891" s="2" t="s">
        <v>462</v>
      </c>
      <c r="I1891" s="67">
        <v>3409.62</v>
      </c>
      <c r="J1891" s="67">
        <v>369.62</v>
      </c>
      <c r="K1891" s="67">
        <v>3409.62</v>
      </c>
      <c r="L1891" s="67">
        <v>7.0000000000000007E-2</v>
      </c>
      <c r="M1891" s="67">
        <v>3409.62</v>
      </c>
      <c r="N1891" s="67">
        <v>1.03</v>
      </c>
      <c r="P1891" s="67">
        <v>0</v>
      </c>
      <c r="Q1891" s="67">
        <v>3409.62</v>
      </c>
      <c r="R1891" s="2" t="s">
        <v>161</v>
      </c>
      <c r="S1891" s="2" t="s">
        <v>165</v>
      </c>
      <c r="T1891" s="2" t="s">
        <v>165</v>
      </c>
      <c r="U1891" t="s">
        <v>783</v>
      </c>
    </row>
    <row r="1892" spans="3:21" x14ac:dyDescent="0.3">
      <c r="C1892" t="s">
        <v>166</v>
      </c>
      <c r="D1892" t="s">
        <v>158</v>
      </c>
      <c r="E1892" t="s">
        <v>30</v>
      </c>
      <c r="F1892" t="s">
        <v>159</v>
      </c>
      <c r="G1892" s="2">
        <v>1</v>
      </c>
      <c r="H1892" s="2" t="s">
        <v>354</v>
      </c>
      <c r="I1892" s="67">
        <v>96734.75</v>
      </c>
      <c r="J1892" s="67">
        <v>7.25</v>
      </c>
      <c r="K1892" s="67">
        <v>96734.75</v>
      </c>
      <c r="L1892" s="67">
        <v>1.02</v>
      </c>
      <c r="M1892" s="67">
        <v>96734.75</v>
      </c>
      <c r="N1892" s="67">
        <v>56.36</v>
      </c>
      <c r="P1892" s="67">
        <v>0</v>
      </c>
      <c r="Q1892" s="67">
        <v>96734.75</v>
      </c>
      <c r="R1892" s="2" t="s">
        <v>165</v>
      </c>
      <c r="S1892" s="2" t="s">
        <v>165</v>
      </c>
      <c r="T1892" s="2" t="s">
        <v>165</v>
      </c>
      <c r="U1892" t="s">
        <v>783</v>
      </c>
    </row>
    <row r="1893" spans="3:21" x14ac:dyDescent="0.3">
      <c r="C1893" t="s">
        <v>32</v>
      </c>
      <c r="D1893" t="s">
        <v>158</v>
      </c>
      <c r="E1893" t="s">
        <v>29</v>
      </c>
      <c r="F1893" t="s">
        <v>159</v>
      </c>
      <c r="G1893" s="2">
        <v>-1</v>
      </c>
      <c r="H1893" s="2" t="s">
        <v>546</v>
      </c>
      <c r="I1893" s="67">
        <v>-375.57</v>
      </c>
      <c r="J1893" s="67">
        <v>0</v>
      </c>
      <c r="K1893" s="67">
        <v>-375.57</v>
      </c>
      <c r="L1893" s="67">
        <v>0</v>
      </c>
      <c r="M1893" s="67">
        <v>-375.57</v>
      </c>
      <c r="N1893" s="67">
        <v>0</v>
      </c>
      <c r="P1893" s="67">
        <v>0</v>
      </c>
      <c r="Q1893" s="67">
        <v>0</v>
      </c>
      <c r="U1893" t="s">
        <v>783</v>
      </c>
    </row>
    <row r="1894" spans="3:21" x14ac:dyDescent="0.3">
      <c r="C1894" t="s">
        <v>31</v>
      </c>
      <c r="D1894" t="s">
        <v>158</v>
      </c>
      <c r="E1894" t="s">
        <v>29</v>
      </c>
      <c r="F1894" t="s">
        <v>159</v>
      </c>
      <c r="G1894" s="2">
        <v>0</v>
      </c>
      <c r="H1894" s="2" t="s">
        <v>405</v>
      </c>
      <c r="I1894" s="67">
        <v>-476.01</v>
      </c>
      <c r="J1894" s="67">
        <v>0</v>
      </c>
      <c r="K1894" s="67">
        <v>-476.01</v>
      </c>
      <c r="L1894" s="67">
        <v>0</v>
      </c>
      <c r="M1894" s="67">
        <v>-476.01</v>
      </c>
      <c r="N1894" s="67">
        <v>0</v>
      </c>
      <c r="P1894" s="67">
        <v>0</v>
      </c>
      <c r="Q1894" s="67">
        <v>0</v>
      </c>
      <c r="U1894" t="s">
        <v>783</v>
      </c>
    </row>
    <row r="1895" spans="3:21" x14ac:dyDescent="0.3">
      <c r="C1895" t="s">
        <v>166</v>
      </c>
      <c r="D1895" t="s">
        <v>158</v>
      </c>
      <c r="E1895" t="s">
        <v>29</v>
      </c>
      <c r="F1895" t="s">
        <v>159</v>
      </c>
      <c r="G1895" s="2">
        <v>7</v>
      </c>
      <c r="H1895" s="2" t="s">
        <v>662</v>
      </c>
      <c r="I1895" s="67">
        <v>-48.11</v>
      </c>
      <c r="J1895" s="67">
        <v>0</v>
      </c>
      <c r="K1895" s="67">
        <v>-48.11</v>
      </c>
      <c r="L1895" s="67">
        <v>0</v>
      </c>
      <c r="M1895" s="67">
        <v>-48.11</v>
      </c>
      <c r="N1895" s="67">
        <v>0</v>
      </c>
      <c r="P1895" s="67">
        <v>0</v>
      </c>
      <c r="Q1895" s="67">
        <v>0</v>
      </c>
      <c r="U1895" t="s">
        <v>783</v>
      </c>
    </row>
    <row r="1896" spans="3:21" x14ac:dyDescent="0.3">
      <c r="C1896" t="s">
        <v>166</v>
      </c>
      <c r="D1896" t="s">
        <v>158</v>
      </c>
      <c r="E1896" t="s">
        <v>29</v>
      </c>
      <c r="F1896" t="s">
        <v>159</v>
      </c>
      <c r="G1896" s="2">
        <v>0</v>
      </c>
      <c r="H1896" s="2" t="s">
        <v>295</v>
      </c>
      <c r="I1896" s="67">
        <v>-65861.179999999993</v>
      </c>
      <c r="J1896" s="67">
        <v>0</v>
      </c>
      <c r="K1896" s="67">
        <v>-65861.179999999993</v>
      </c>
      <c r="L1896" s="67">
        <v>0</v>
      </c>
      <c r="M1896" s="67">
        <v>-65861.179999999993</v>
      </c>
      <c r="N1896" s="67">
        <v>0</v>
      </c>
      <c r="P1896" s="67">
        <v>-17.62</v>
      </c>
      <c r="Q1896" s="67">
        <v>0</v>
      </c>
      <c r="U1896" t="s">
        <v>783</v>
      </c>
    </row>
    <row r="1897" spans="3:21" x14ac:dyDescent="0.3">
      <c r="C1897" t="s">
        <v>166</v>
      </c>
      <c r="D1897" t="s">
        <v>158</v>
      </c>
      <c r="E1897" t="s">
        <v>30</v>
      </c>
      <c r="F1897" t="s">
        <v>159</v>
      </c>
      <c r="G1897" s="2">
        <v>0</v>
      </c>
      <c r="H1897" s="2" t="s">
        <v>270</v>
      </c>
      <c r="I1897" s="67">
        <v>2510.71</v>
      </c>
      <c r="J1897" s="67">
        <v>0.1</v>
      </c>
      <c r="K1897" s="67">
        <v>2510.71</v>
      </c>
      <c r="L1897" s="67">
        <v>59.87</v>
      </c>
      <c r="M1897" s="67">
        <v>2510.71</v>
      </c>
      <c r="N1897" s="67">
        <v>0.45</v>
      </c>
      <c r="P1897" s="67">
        <v>0</v>
      </c>
      <c r="Q1897" s="67">
        <v>0</v>
      </c>
      <c r="R1897" s="2" t="s">
        <v>165</v>
      </c>
      <c r="S1897" s="2" t="s">
        <v>161</v>
      </c>
      <c r="T1897" s="2" t="s">
        <v>165</v>
      </c>
      <c r="U1897" t="s">
        <v>783</v>
      </c>
    </row>
    <row r="1898" spans="3:21" x14ac:dyDescent="0.3">
      <c r="C1898" t="s">
        <v>166</v>
      </c>
      <c r="D1898" t="s">
        <v>158</v>
      </c>
      <c r="E1898" t="s">
        <v>30</v>
      </c>
      <c r="F1898" t="s">
        <v>159</v>
      </c>
      <c r="G1898" s="2">
        <v>2</v>
      </c>
      <c r="H1898" s="2" t="s">
        <v>700</v>
      </c>
      <c r="I1898" s="67">
        <v>82002.8</v>
      </c>
      <c r="J1898" s="67">
        <v>1.28</v>
      </c>
      <c r="K1898" s="67">
        <v>82002.8</v>
      </c>
      <c r="L1898" s="67">
        <v>0.21</v>
      </c>
      <c r="M1898" s="67">
        <v>82002.8</v>
      </c>
      <c r="N1898" s="67">
        <v>2.34</v>
      </c>
      <c r="P1898" s="67">
        <v>0</v>
      </c>
      <c r="Q1898" s="67">
        <v>164005.6</v>
      </c>
      <c r="R1898" s="2" t="s">
        <v>161</v>
      </c>
      <c r="S1898" s="2" t="s">
        <v>161</v>
      </c>
      <c r="T1898" s="2" t="s">
        <v>161</v>
      </c>
      <c r="U1898" t="s">
        <v>783</v>
      </c>
    </row>
    <row r="1899" spans="3:21" x14ac:dyDescent="0.3">
      <c r="C1899" t="s">
        <v>166</v>
      </c>
      <c r="D1899" t="s">
        <v>158</v>
      </c>
      <c r="E1899" t="s">
        <v>30</v>
      </c>
      <c r="F1899" t="s">
        <v>159</v>
      </c>
      <c r="G1899" s="2">
        <v>2</v>
      </c>
      <c r="H1899" s="2" t="s">
        <v>471</v>
      </c>
      <c r="I1899" s="67">
        <v>11921.83</v>
      </c>
      <c r="J1899" s="67">
        <v>830.56</v>
      </c>
      <c r="K1899" s="67">
        <v>11921.83</v>
      </c>
      <c r="L1899" s="67">
        <v>3.45</v>
      </c>
      <c r="M1899" s="67">
        <v>11921.83</v>
      </c>
      <c r="N1899" s="67">
        <v>23.85</v>
      </c>
      <c r="P1899" s="67">
        <v>0</v>
      </c>
      <c r="Q1899" s="67">
        <v>23843.66</v>
      </c>
      <c r="R1899" s="2" t="s">
        <v>161</v>
      </c>
      <c r="S1899" s="2" t="s">
        <v>165</v>
      </c>
      <c r="T1899" s="2" t="s">
        <v>165</v>
      </c>
      <c r="U1899" t="s">
        <v>783</v>
      </c>
    </row>
    <row r="1900" spans="3:21" x14ac:dyDescent="0.3">
      <c r="C1900" t="s">
        <v>166</v>
      </c>
      <c r="D1900" t="s">
        <v>158</v>
      </c>
      <c r="E1900" t="s">
        <v>29</v>
      </c>
      <c r="F1900" t="s">
        <v>159</v>
      </c>
      <c r="G1900" s="2">
        <v>2</v>
      </c>
      <c r="H1900" s="2" t="s">
        <v>176</v>
      </c>
      <c r="I1900" s="67">
        <v>-3444.57</v>
      </c>
      <c r="J1900" s="67">
        <v>0</v>
      </c>
      <c r="K1900" s="67">
        <v>-3444.57</v>
      </c>
      <c r="L1900" s="67">
        <v>0</v>
      </c>
      <c r="M1900" s="67">
        <v>-3444.57</v>
      </c>
      <c r="N1900" s="67">
        <v>0</v>
      </c>
      <c r="P1900" s="67">
        <v>0</v>
      </c>
      <c r="Q1900" s="67">
        <v>0</v>
      </c>
      <c r="U1900" t="s">
        <v>783</v>
      </c>
    </row>
    <row r="1901" spans="3:21" x14ac:dyDescent="0.3">
      <c r="C1901" t="s">
        <v>32</v>
      </c>
      <c r="D1901" t="s">
        <v>158</v>
      </c>
      <c r="E1901" t="s">
        <v>29</v>
      </c>
      <c r="F1901" t="s">
        <v>159</v>
      </c>
      <c r="G1901" s="2">
        <v>-4</v>
      </c>
      <c r="H1901" s="2" t="s">
        <v>331</v>
      </c>
      <c r="I1901" s="67">
        <v>-171907.11</v>
      </c>
      <c r="J1901" s="67">
        <v>0</v>
      </c>
      <c r="K1901" s="67">
        <v>-171907.11</v>
      </c>
      <c r="L1901" s="67">
        <v>0</v>
      </c>
      <c r="M1901" s="67">
        <v>-171907.11</v>
      </c>
      <c r="N1901" s="67">
        <v>0</v>
      </c>
      <c r="P1901" s="67">
        <v>0</v>
      </c>
      <c r="Q1901" s="67">
        <v>0</v>
      </c>
      <c r="U1901" t="s">
        <v>783</v>
      </c>
    </row>
    <row r="1902" spans="3:21" x14ac:dyDescent="0.3">
      <c r="C1902" t="s">
        <v>166</v>
      </c>
      <c r="D1902" t="s">
        <v>158</v>
      </c>
      <c r="E1902" t="s">
        <v>30</v>
      </c>
      <c r="F1902" t="s">
        <v>159</v>
      </c>
      <c r="G1902" s="2">
        <v>3</v>
      </c>
      <c r="H1902" s="2" t="s">
        <v>291</v>
      </c>
      <c r="I1902" s="67">
        <v>49874.79</v>
      </c>
      <c r="J1902" s="67">
        <v>4269.01</v>
      </c>
      <c r="K1902" s="67">
        <v>49874.79</v>
      </c>
      <c r="L1902" s="67">
        <v>1.27</v>
      </c>
      <c r="M1902" s="67">
        <v>49874.79</v>
      </c>
      <c r="N1902" s="67">
        <v>20.79</v>
      </c>
      <c r="P1902" s="67">
        <v>0</v>
      </c>
      <c r="Q1902" s="67">
        <v>149624.37</v>
      </c>
      <c r="R1902" s="2" t="s">
        <v>161</v>
      </c>
      <c r="S1902" s="2" t="s">
        <v>165</v>
      </c>
      <c r="T1902" s="2" t="s">
        <v>165</v>
      </c>
      <c r="U1902" t="s">
        <v>783</v>
      </c>
    </row>
    <row r="1903" spans="3:21" x14ac:dyDescent="0.3">
      <c r="C1903" t="s">
        <v>32</v>
      </c>
      <c r="D1903" t="s">
        <v>158</v>
      </c>
      <c r="E1903" t="s">
        <v>29</v>
      </c>
      <c r="F1903" t="s">
        <v>159</v>
      </c>
      <c r="G1903" s="2">
        <v>-1</v>
      </c>
      <c r="H1903" s="2" t="s">
        <v>392</v>
      </c>
      <c r="I1903" s="67">
        <v>-2011.38</v>
      </c>
      <c r="J1903" s="67">
        <v>0</v>
      </c>
      <c r="K1903" s="67">
        <v>-2011.38</v>
      </c>
      <c r="L1903" s="67">
        <v>0</v>
      </c>
      <c r="M1903" s="67">
        <v>-2011.38</v>
      </c>
      <c r="N1903" s="67">
        <v>0</v>
      </c>
      <c r="P1903" s="67">
        <v>0</v>
      </c>
      <c r="Q1903" s="67">
        <v>0</v>
      </c>
      <c r="U1903" t="s">
        <v>783</v>
      </c>
    </row>
    <row r="1904" spans="3:21" x14ac:dyDescent="0.3">
      <c r="C1904" t="s">
        <v>32</v>
      </c>
      <c r="D1904" t="s">
        <v>158</v>
      </c>
      <c r="E1904" t="s">
        <v>29</v>
      </c>
      <c r="F1904" t="s">
        <v>159</v>
      </c>
      <c r="G1904" s="2">
        <v>0</v>
      </c>
      <c r="H1904" s="2" t="s">
        <v>580</v>
      </c>
      <c r="I1904" s="67">
        <v>-1556.53</v>
      </c>
      <c r="J1904" s="67">
        <v>0</v>
      </c>
      <c r="K1904" s="67">
        <v>-1556.53</v>
      </c>
      <c r="L1904" s="67">
        <v>0</v>
      </c>
      <c r="M1904" s="67">
        <v>-1556.53</v>
      </c>
      <c r="N1904" s="67">
        <v>0</v>
      </c>
      <c r="P1904" s="67">
        <v>0</v>
      </c>
      <c r="Q1904" s="67">
        <v>0</v>
      </c>
      <c r="U1904" t="s">
        <v>783</v>
      </c>
    </row>
    <row r="1905" spans="3:21" x14ac:dyDescent="0.3">
      <c r="C1905" t="s">
        <v>166</v>
      </c>
      <c r="D1905" t="s">
        <v>158</v>
      </c>
      <c r="E1905" t="s">
        <v>29</v>
      </c>
      <c r="F1905" t="s">
        <v>159</v>
      </c>
      <c r="G1905" s="2">
        <v>5</v>
      </c>
      <c r="H1905" s="2" t="s">
        <v>415</v>
      </c>
      <c r="I1905" s="67">
        <v>-3265.79</v>
      </c>
      <c r="J1905" s="67">
        <v>0</v>
      </c>
      <c r="K1905" s="67">
        <v>-3265.79</v>
      </c>
      <c r="L1905" s="67">
        <v>0</v>
      </c>
      <c r="M1905" s="67">
        <v>-3265.79</v>
      </c>
      <c r="N1905" s="67">
        <v>0</v>
      </c>
      <c r="P1905" s="67">
        <v>0</v>
      </c>
      <c r="Q1905" s="67">
        <v>0</v>
      </c>
      <c r="U1905" t="s">
        <v>783</v>
      </c>
    </row>
    <row r="1906" spans="3:21" x14ac:dyDescent="0.3">
      <c r="C1906" t="s">
        <v>31</v>
      </c>
      <c r="D1906" t="s">
        <v>158</v>
      </c>
      <c r="E1906" t="s">
        <v>30</v>
      </c>
      <c r="F1906" t="s">
        <v>159</v>
      </c>
      <c r="G1906" s="2">
        <v>3</v>
      </c>
      <c r="H1906" s="2" t="s">
        <v>255</v>
      </c>
      <c r="I1906" s="67">
        <v>805139.77</v>
      </c>
      <c r="J1906" s="67">
        <v>54.58</v>
      </c>
      <c r="K1906" s="67">
        <v>805139.77</v>
      </c>
      <c r="L1906" s="67">
        <v>29.67</v>
      </c>
      <c r="M1906" s="67">
        <v>805139.77</v>
      </c>
      <c r="N1906" s="67">
        <v>486.02</v>
      </c>
      <c r="P1906" s="67">
        <v>76.69</v>
      </c>
      <c r="Q1906" s="67">
        <v>2415419.31</v>
      </c>
      <c r="R1906" s="2" t="s">
        <v>161</v>
      </c>
      <c r="S1906" s="2" t="s">
        <v>161</v>
      </c>
      <c r="T1906" s="2" t="s">
        <v>161</v>
      </c>
      <c r="U1906" t="s">
        <v>783</v>
      </c>
    </row>
    <row r="1907" spans="3:21" x14ac:dyDescent="0.3">
      <c r="C1907" t="s">
        <v>166</v>
      </c>
      <c r="D1907" t="s">
        <v>158</v>
      </c>
      <c r="E1907" t="s">
        <v>30</v>
      </c>
      <c r="F1907" t="s">
        <v>159</v>
      </c>
      <c r="G1907" s="2">
        <v>-1</v>
      </c>
      <c r="H1907" s="2" t="s">
        <v>482</v>
      </c>
      <c r="I1907" s="67">
        <v>25589.58</v>
      </c>
      <c r="J1907" s="67">
        <v>5.26</v>
      </c>
      <c r="K1907" s="67">
        <v>25589.58</v>
      </c>
      <c r="L1907" s="67">
        <v>0.38</v>
      </c>
      <c r="M1907" s="67">
        <v>25589.58</v>
      </c>
      <c r="N1907" s="67">
        <v>8.1999999999999993</v>
      </c>
      <c r="P1907" s="67">
        <v>0</v>
      </c>
      <c r="Q1907" s="67">
        <v>0</v>
      </c>
      <c r="R1907" s="2" t="s">
        <v>161</v>
      </c>
      <c r="S1907" s="2" t="s">
        <v>161</v>
      </c>
      <c r="T1907" s="2" t="s">
        <v>161</v>
      </c>
      <c r="U1907" t="s">
        <v>783</v>
      </c>
    </row>
    <row r="1908" spans="3:21" x14ac:dyDescent="0.3">
      <c r="C1908" t="s">
        <v>166</v>
      </c>
      <c r="D1908" t="s">
        <v>158</v>
      </c>
      <c r="E1908" t="s">
        <v>29</v>
      </c>
      <c r="F1908" t="s">
        <v>159</v>
      </c>
      <c r="G1908" s="2">
        <v>-1</v>
      </c>
      <c r="H1908" s="2" t="s">
        <v>321</v>
      </c>
      <c r="I1908" s="67">
        <v>-0.03</v>
      </c>
      <c r="J1908" s="67">
        <v>0</v>
      </c>
      <c r="K1908" s="67">
        <v>-0.03</v>
      </c>
      <c r="L1908" s="67">
        <v>0</v>
      </c>
      <c r="M1908" s="67">
        <v>-0.03</v>
      </c>
      <c r="N1908" s="67">
        <v>0</v>
      </c>
      <c r="O1908" s="2">
        <v>1</v>
      </c>
      <c r="P1908" s="67">
        <v>0</v>
      </c>
      <c r="Q1908" s="67">
        <v>0</v>
      </c>
      <c r="U1908" t="s">
        <v>783</v>
      </c>
    </row>
    <row r="1909" spans="3:21" x14ac:dyDescent="0.3">
      <c r="C1909" t="s">
        <v>166</v>
      </c>
      <c r="D1909" t="s">
        <v>158</v>
      </c>
      <c r="E1909" t="s">
        <v>30</v>
      </c>
      <c r="F1909" t="s">
        <v>159</v>
      </c>
      <c r="G1909" s="2">
        <v>11</v>
      </c>
      <c r="H1909" s="2" t="s">
        <v>517</v>
      </c>
      <c r="I1909" s="67">
        <v>48371.61</v>
      </c>
      <c r="J1909" s="67">
        <v>0.48</v>
      </c>
      <c r="K1909" s="67">
        <v>48371.61</v>
      </c>
      <c r="L1909" s="67">
        <v>0.99</v>
      </c>
      <c r="M1909" s="67">
        <v>48371.61</v>
      </c>
      <c r="N1909" s="67">
        <v>2.71</v>
      </c>
      <c r="P1909" s="67">
        <v>0</v>
      </c>
      <c r="Q1909" s="67">
        <v>532087.71</v>
      </c>
      <c r="R1909" s="2" t="s">
        <v>161</v>
      </c>
      <c r="S1909" s="2" t="s">
        <v>161</v>
      </c>
      <c r="T1909" s="2" t="s">
        <v>165</v>
      </c>
      <c r="U1909" t="s">
        <v>783</v>
      </c>
    </row>
    <row r="1910" spans="3:21" x14ac:dyDescent="0.3">
      <c r="C1910" t="s">
        <v>31</v>
      </c>
      <c r="D1910" t="s">
        <v>158</v>
      </c>
      <c r="E1910" t="s">
        <v>29</v>
      </c>
      <c r="F1910" t="s">
        <v>159</v>
      </c>
      <c r="G1910" s="2">
        <v>2</v>
      </c>
      <c r="H1910" s="2" t="s">
        <v>407</v>
      </c>
      <c r="I1910" s="67">
        <v>-5444.2</v>
      </c>
      <c r="J1910" s="67">
        <v>0</v>
      </c>
      <c r="K1910" s="67">
        <v>-5444.2</v>
      </c>
      <c r="L1910" s="67">
        <v>0</v>
      </c>
      <c r="M1910" s="67">
        <v>-5444.2</v>
      </c>
      <c r="N1910" s="67">
        <v>0</v>
      </c>
      <c r="P1910" s="67">
        <v>0</v>
      </c>
      <c r="Q1910" s="67">
        <v>0</v>
      </c>
      <c r="U1910" t="s">
        <v>783</v>
      </c>
    </row>
    <row r="1911" spans="3:21" x14ac:dyDescent="0.3">
      <c r="C1911" t="s">
        <v>166</v>
      </c>
      <c r="D1911" t="s">
        <v>158</v>
      </c>
      <c r="E1911" t="s">
        <v>29</v>
      </c>
      <c r="F1911" t="s">
        <v>159</v>
      </c>
      <c r="G1911" s="2">
        <v>12</v>
      </c>
      <c r="H1911" s="2" t="s">
        <v>396</v>
      </c>
      <c r="I1911" s="67">
        <v>-999.38</v>
      </c>
      <c r="J1911" s="67">
        <v>0</v>
      </c>
      <c r="K1911" s="67">
        <v>-999.38</v>
      </c>
      <c r="L1911" s="67">
        <v>0</v>
      </c>
      <c r="M1911" s="67">
        <v>-999.38</v>
      </c>
      <c r="N1911" s="67">
        <v>0</v>
      </c>
      <c r="P1911" s="67">
        <v>0</v>
      </c>
      <c r="Q1911" s="67">
        <v>0</v>
      </c>
      <c r="U1911" t="s">
        <v>783</v>
      </c>
    </row>
    <row r="1912" spans="3:21" x14ac:dyDescent="0.3">
      <c r="C1912" t="s">
        <v>32</v>
      </c>
      <c r="D1912" t="s">
        <v>158</v>
      </c>
      <c r="E1912" t="s">
        <v>30</v>
      </c>
      <c r="F1912" t="s">
        <v>159</v>
      </c>
      <c r="G1912" s="2">
        <v>2</v>
      </c>
      <c r="H1912" s="2" t="s">
        <v>270</v>
      </c>
      <c r="I1912" s="67">
        <v>153089.31</v>
      </c>
      <c r="J1912" s="67">
        <v>6.5</v>
      </c>
      <c r="K1912" s="67">
        <v>153089.31</v>
      </c>
      <c r="L1912" s="67">
        <v>3.09</v>
      </c>
      <c r="M1912" s="67">
        <v>153089.31</v>
      </c>
      <c r="N1912" s="67">
        <v>29.58</v>
      </c>
      <c r="P1912" s="67">
        <v>0</v>
      </c>
      <c r="Q1912" s="67">
        <v>306178.62</v>
      </c>
      <c r="R1912" s="2" t="s">
        <v>161</v>
      </c>
      <c r="S1912" s="2" t="s">
        <v>161</v>
      </c>
      <c r="T1912" s="2" t="s">
        <v>161</v>
      </c>
      <c r="U1912" t="s">
        <v>783</v>
      </c>
    </row>
    <row r="1913" spans="3:21" x14ac:dyDescent="0.3">
      <c r="C1913" t="s">
        <v>31</v>
      </c>
      <c r="D1913" t="s">
        <v>158</v>
      </c>
      <c r="E1913" t="s">
        <v>29</v>
      </c>
      <c r="F1913" t="s">
        <v>159</v>
      </c>
      <c r="G1913" s="2">
        <v>0</v>
      </c>
      <c r="H1913" s="2" t="s">
        <v>353</v>
      </c>
      <c r="I1913" s="67">
        <v>-146.24</v>
      </c>
      <c r="J1913" s="67">
        <v>0</v>
      </c>
      <c r="K1913" s="67">
        <v>-146.24</v>
      </c>
      <c r="L1913" s="67">
        <v>0</v>
      </c>
      <c r="M1913" s="67">
        <v>-146.24</v>
      </c>
      <c r="N1913" s="67">
        <v>0</v>
      </c>
      <c r="P1913" s="67">
        <v>0</v>
      </c>
      <c r="Q1913" s="67">
        <v>0</v>
      </c>
      <c r="U1913" t="s">
        <v>783</v>
      </c>
    </row>
    <row r="1914" spans="3:21" x14ac:dyDescent="0.3">
      <c r="C1914" t="s">
        <v>166</v>
      </c>
      <c r="D1914" t="s">
        <v>158</v>
      </c>
      <c r="E1914" t="s">
        <v>30</v>
      </c>
      <c r="F1914" t="s">
        <v>159</v>
      </c>
      <c r="G1914" s="2">
        <v>0</v>
      </c>
      <c r="H1914" s="2" t="s">
        <v>693</v>
      </c>
      <c r="I1914" s="67">
        <v>18609.580000000002</v>
      </c>
      <c r="J1914" s="67">
        <v>0</v>
      </c>
      <c r="K1914" s="67">
        <v>18609.580000000002</v>
      </c>
      <c r="L1914" s="67">
        <v>0</v>
      </c>
      <c r="M1914" s="67">
        <v>18609.580000000002</v>
      </c>
      <c r="N1914" s="67">
        <v>18.239999999999998</v>
      </c>
      <c r="P1914" s="67">
        <v>0</v>
      </c>
      <c r="Q1914" s="67">
        <v>0</v>
      </c>
      <c r="R1914" s="2" t="s">
        <v>161</v>
      </c>
      <c r="S1914" s="2" t="s">
        <v>161</v>
      </c>
      <c r="T1914" s="2" t="s">
        <v>165</v>
      </c>
      <c r="U1914" t="s">
        <v>783</v>
      </c>
    </row>
    <row r="1915" spans="3:21" x14ac:dyDescent="0.3">
      <c r="C1915" t="s">
        <v>32</v>
      </c>
      <c r="D1915" t="s">
        <v>158</v>
      </c>
      <c r="E1915" t="s">
        <v>30</v>
      </c>
      <c r="F1915" t="s">
        <v>159</v>
      </c>
      <c r="G1915" s="2">
        <v>0</v>
      </c>
      <c r="H1915" s="2" t="s">
        <v>290</v>
      </c>
      <c r="I1915" s="67">
        <v>7.94</v>
      </c>
      <c r="J1915" s="67">
        <v>0.55000000000000004</v>
      </c>
      <c r="K1915" s="67">
        <v>7.94</v>
      </c>
      <c r="L1915" s="67">
        <v>0.08</v>
      </c>
      <c r="M1915" s="67">
        <v>7.94</v>
      </c>
      <c r="N1915" s="67">
        <v>4.3099999999999996</v>
      </c>
      <c r="P1915" s="67">
        <v>0</v>
      </c>
      <c r="Q1915" s="67">
        <v>0</v>
      </c>
      <c r="R1915" s="2" t="s">
        <v>161</v>
      </c>
      <c r="S1915" s="2" t="s">
        <v>161</v>
      </c>
      <c r="T1915" s="2" t="s">
        <v>161</v>
      </c>
      <c r="U1915" t="s">
        <v>783</v>
      </c>
    </row>
    <row r="1916" spans="3:21" x14ac:dyDescent="0.3">
      <c r="C1916" t="s">
        <v>166</v>
      </c>
      <c r="D1916" t="s">
        <v>158</v>
      </c>
      <c r="E1916" t="s">
        <v>30</v>
      </c>
      <c r="F1916" t="s">
        <v>159</v>
      </c>
      <c r="G1916" s="2">
        <v>7</v>
      </c>
      <c r="H1916" s="2" t="s">
        <v>212</v>
      </c>
      <c r="I1916" s="67">
        <v>1359783.44</v>
      </c>
      <c r="J1916" s="67">
        <v>3.13</v>
      </c>
      <c r="K1916" s="67">
        <v>1359783.44</v>
      </c>
      <c r="L1916" s="67">
        <v>14.07</v>
      </c>
      <c r="M1916" s="67">
        <v>1359783.44</v>
      </c>
      <c r="N1916" s="67">
        <v>92.28</v>
      </c>
      <c r="P1916" s="67">
        <v>0</v>
      </c>
      <c r="Q1916" s="67">
        <v>9518484.0800000001</v>
      </c>
      <c r="R1916" s="2" t="s">
        <v>161</v>
      </c>
      <c r="S1916" s="2" t="s">
        <v>161</v>
      </c>
      <c r="T1916" s="2" t="s">
        <v>165</v>
      </c>
      <c r="U1916" t="s">
        <v>783</v>
      </c>
    </row>
    <row r="1917" spans="3:21" x14ac:dyDescent="0.3">
      <c r="C1917" t="s">
        <v>32</v>
      </c>
      <c r="D1917" t="s">
        <v>158</v>
      </c>
      <c r="E1917" t="s">
        <v>30</v>
      </c>
      <c r="F1917" t="s">
        <v>159</v>
      </c>
      <c r="G1917" s="2">
        <v>10</v>
      </c>
      <c r="H1917" s="2" t="s">
        <v>494</v>
      </c>
      <c r="I1917" s="67">
        <v>179814.96</v>
      </c>
      <c r="J1917" s="67">
        <v>0.34</v>
      </c>
      <c r="K1917" s="67">
        <v>179814.96</v>
      </c>
      <c r="L1917" s="67">
        <v>0.7</v>
      </c>
      <c r="M1917" s="67">
        <v>179814.96</v>
      </c>
      <c r="N1917" s="67">
        <v>25.97</v>
      </c>
      <c r="P1917" s="67">
        <v>0</v>
      </c>
      <c r="Q1917" s="67">
        <v>1798149.5999999999</v>
      </c>
      <c r="R1917" s="2" t="s">
        <v>161</v>
      </c>
      <c r="S1917" s="2" t="s">
        <v>161</v>
      </c>
      <c r="T1917" s="2" t="s">
        <v>165</v>
      </c>
      <c r="U1917" t="s">
        <v>783</v>
      </c>
    </row>
    <row r="1918" spans="3:21" x14ac:dyDescent="0.3">
      <c r="C1918" t="s">
        <v>32</v>
      </c>
      <c r="D1918" t="s">
        <v>158</v>
      </c>
      <c r="E1918" t="s">
        <v>30</v>
      </c>
      <c r="F1918" t="s">
        <v>159</v>
      </c>
      <c r="G1918" s="2">
        <v>-1</v>
      </c>
      <c r="H1918" s="2" t="s">
        <v>334</v>
      </c>
      <c r="I1918" s="67">
        <v>142.13999999999999</v>
      </c>
      <c r="J1918" s="67">
        <v>0.01</v>
      </c>
      <c r="K1918" s="67">
        <v>142.13999999999999</v>
      </c>
      <c r="L1918" s="67">
        <v>0</v>
      </c>
      <c r="M1918" s="67">
        <v>142.13999999999999</v>
      </c>
      <c r="N1918" s="67">
        <v>0.01</v>
      </c>
      <c r="P1918" s="67">
        <v>0</v>
      </c>
      <c r="Q1918" s="67">
        <v>0</v>
      </c>
      <c r="R1918" s="2" t="s">
        <v>161</v>
      </c>
      <c r="S1918" s="2" t="s">
        <v>161</v>
      </c>
      <c r="T1918" s="2" t="s">
        <v>161</v>
      </c>
      <c r="U1918" t="s">
        <v>783</v>
      </c>
    </row>
    <row r="1919" spans="3:21" x14ac:dyDescent="0.3">
      <c r="C1919" t="s">
        <v>31</v>
      </c>
      <c r="D1919" t="s">
        <v>158</v>
      </c>
      <c r="E1919" t="s">
        <v>30</v>
      </c>
      <c r="F1919" t="s">
        <v>159</v>
      </c>
      <c r="G1919" s="2">
        <v>0</v>
      </c>
      <c r="H1919" s="2" t="s">
        <v>237</v>
      </c>
      <c r="I1919" s="67">
        <v>5239.26</v>
      </c>
      <c r="J1919" s="67">
        <v>7082.3</v>
      </c>
      <c r="K1919" s="67">
        <v>5239.26</v>
      </c>
      <c r="L1919" s="67">
        <v>0.66</v>
      </c>
      <c r="M1919" s="67">
        <v>5239.26</v>
      </c>
      <c r="N1919" s="67">
        <v>3.48</v>
      </c>
      <c r="P1919" s="67">
        <v>0</v>
      </c>
      <c r="Q1919" s="67">
        <v>0</v>
      </c>
      <c r="R1919" s="2" t="s">
        <v>161</v>
      </c>
      <c r="S1919" s="2" t="s">
        <v>165</v>
      </c>
      <c r="T1919" s="2" t="s">
        <v>165</v>
      </c>
      <c r="U1919" t="s">
        <v>783</v>
      </c>
    </row>
    <row r="1920" spans="3:21" x14ac:dyDescent="0.3">
      <c r="C1920" t="s">
        <v>32</v>
      </c>
      <c r="D1920" t="s">
        <v>158</v>
      </c>
      <c r="E1920" t="s">
        <v>30</v>
      </c>
      <c r="F1920" t="s">
        <v>159</v>
      </c>
      <c r="G1920" s="2">
        <v>9</v>
      </c>
      <c r="H1920" s="2" t="s">
        <v>630</v>
      </c>
      <c r="I1920" s="67">
        <v>26090.35</v>
      </c>
      <c r="J1920" s="67">
        <v>15.87</v>
      </c>
      <c r="K1920" s="67">
        <v>26090.35</v>
      </c>
      <c r="L1920" s="67">
        <v>7.3</v>
      </c>
      <c r="M1920" s="67">
        <v>26090.35</v>
      </c>
      <c r="N1920" s="67">
        <v>214.3</v>
      </c>
      <c r="P1920" s="67">
        <v>0</v>
      </c>
      <c r="Q1920" s="67">
        <v>234813.15</v>
      </c>
      <c r="R1920" s="2" t="s">
        <v>161</v>
      </c>
      <c r="S1920" s="2" t="s">
        <v>161</v>
      </c>
      <c r="T1920" s="2" t="s">
        <v>161</v>
      </c>
      <c r="U1920" t="s">
        <v>783</v>
      </c>
    </row>
    <row r="1921" spans="3:21" x14ac:dyDescent="0.3">
      <c r="C1921" t="s">
        <v>32</v>
      </c>
      <c r="D1921" t="s">
        <v>158</v>
      </c>
      <c r="E1921" t="s">
        <v>29</v>
      </c>
      <c r="F1921" t="s">
        <v>159</v>
      </c>
      <c r="G1921" s="2">
        <v>2</v>
      </c>
      <c r="H1921" s="2" t="s">
        <v>182</v>
      </c>
      <c r="I1921" s="67">
        <v>-2503.06</v>
      </c>
      <c r="J1921" s="67">
        <v>0</v>
      </c>
      <c r="K1921" s="67">
        <v>-2503.06</v>
      </c>
      <c r="L1921" s="67">
        <v>0</v>
      </c>
      <c r="M1921" s="67">
        <v>-2503.06</v>
      </c>
      <c r="N1921" s="67">
        <v>0</v>
      </c>
      <c r="P1921" s="67">
        <v>0</v>
      </c>
      <c r="Q1921" s="67">
        <v>0</v>
      </c>
      <c r="U1921" t="s">
        <v>783</v>
      </c>
    </row>
    <row r="1922" spans="3:21" x14ac:dyDescent="0.3">
      <c r="C1922" t="s">
        <v>31</v>
      </c>
      <c r="D1922" t="s">
        <v>158</v>
      </c>
      <c r="E1922" t="s">
        <v>30</v>
      </c>
      <c r="F1922" t="s">
        <v>159</v>
      </c>
      <c r="G1922" s="2">
        <v>1</v>
      </c>
      <c r="H1922" s="2" t="s">
        <v>294</v>
      </c>
      <c r="I1922" s="67">
        <v>28217.43</v>
      </c>
      <c r="J1922" s="67">
        <v>15783.68</v>
      </c>
      <c r="K1922" s="67">
        <v>28217.43</v>
      </c>
      <c r="L1922" s="67">
        <v>2.93</v>
      </c>
      <c r="M1922" s="67">
        <v>28217.43</v>
      </c>
      <c r="N1922" s="67">
        <v>15.43</v>
      </c>
      <c r="P1922" s="67">
        <v>0</v>
      </c>
      <c r="Q1922" s="67">
        <v>28217.43</v>
      </c>
      <c r="R1922" s="2" t="s">
        <v>161</v>
      </c>
      <c r="S1922" s="2" t="s">
        <v>165</v>
      </c>
      <c r="T1922" s="2" t="s">
        <v>165</v>
      </c>
      <c r="U1922" t="s">
        <v>783</v>
      </c>
    </row>
    <row r="1923" spans="3:21" x14ac:dyDescent="0.3">
      <c r="C1923" t="s">
        <v>166</v>
      </c>
      <c r="D1923" t="s">
        <v>158</v>
      </c>
      <c r="E1923" t="s">
        <v>30</v>
      </c>
      <c r="F1923" t="s">
        <v>159</v>
      </c>
      <c r="G1923" s="2">
        <v>2</v>
      </c>
      <c r="H1923" s="2" t="s">
        <v>238</v>
      </c>
      <c r="I1923" s="67">
        <v>221318.88</v>
      </c>
      <c r="J1923" s="67">
        <v>20.25</v>
      </c>
      <c r="K1923" s="67">
        <v>221318.88</v>
      </c>
      <c r="L1923" s="67">
        <v>9.6199999999999992</v>
      </c>
      <c r="M1923" s="67">
        <v>221318.88</v>
      </c>
      <c r="N1923" s="67">
        <v>92.13</v>
      </c>
      <c r="P1923" s="67">
        <v>0</v>
      </c>
      <c r="Q1923" s="67">
        <v>442637.76</v>
      </c>
      <c r="R1923" s="2" t="s">
        <v>161</v>
      </c>
      <c r="S1923" s="2" t="s">
        <v>161</v>
      </c>
      <c r="T1923" s="2" t="s">
        <v>161</v>
      </c>
      <c r="U1923" t="s">
        <v>783</v>
      </c>
    </row>
    <row r="1924" spans="3:21" x14ac:dyDescent="0.3">
      <c r="C1924" t="s">
        <v>32</v>
      </c>
      <c r="D1924" t="s">
        <v>158</v>
      </c>
      <c r="E1924" t="s">
        <v>30</v>
      </c>
      <c r="F1924" t="s">
        <v>159</v>
      </c>
      <c r="G1924" s="2">
        <v>8</v>
      </c>
      <c r="H1924" s="2" t="s">
        <v>190</v>
      </c>
      <c r="I1924" s="67">
        <v>381040.77</v>
      </c>
      <c r="J1924" s="67">
        <v>0.41</v>
      </c>
      <c r="K1924" s="67">
        <v>381040.77</v>
      </c>
      <c r="L1924" s="67">
        <v>0.85</v>
      </c>
      <c r="M1924" s="67">
        <v>381040.77</v>
      </c>
      <c r="N1924" s="67">
        <v>2.02</v>
      </c>
      <c r="P1924" s="67">
        <v>0</v>
      </c>
      <c r="Q1924" s="67">
        <v>3048326.16</v>
      </c>
      <c r="R1924" s="2" t="s">
        <v>161</v>
      </c>
      <c r="S1924" s="2" t="s">
        <v>161</v>
      </c>
      <c r="T1924" s="2" t="s">
        <v>165</v>
      </c>
      <c r="U1924" t="s">
        <v>783</v>
      </c>
    </row>
    <row r="1925" spans="3:21" x14ac:dyDescent="0.3">
      <c r="C1925" t="s">
        <v>32</v>
      </c>
      <c r="D1925" t="s">
        <v>158</v>
      </c>
      <c r="E1925" t="s">
        <v>30</v>
      </c>
      <c r="F1925" t="s">
        <v>159</v>
      </c>
      <c r="G1925" s="2">
        <v>4</v>
      </c>
      <c r="H1925" s="2" t="s">
        <v>333</v>
      </c>
      <c r="I1925" s="67">
        <v>27930.21</v>
      </c>
      <c r="J1925" s="67">
        <v>0.9</v>
      </c>
      <c r="K1925" s="67">
        <v>27930.21</v>
      </c>
      <c r="L1925" s="67">
        <v>0.4</v>
      </c>
      <c r="M1925" s="67">
        <v>27930.21</v>
      </c>
      <c r="N1925" s="67">
        <v>5.0199999999999996</v>
      </c>
      <c r="P1925" s="67">
        <v>0</v>
      </c>
      <c r="Q1925" s="67">
        <v>111720.84</v>
      </c>
      <c r="R1925" s="2" t="s">
        <v>161</v>
      </c>
      <c r="S1925" s="2" t="s">
        <v>161</v>
      </c>
      <c r="T1925" s="2" t="s">
        <v>161</v>
      </c>
      <c r="U1925" t="s">
        <v>783</v>
      </c>
    </row>
    <row r="1926" spans="3:21" x14ac:dyDescent="0.3">
      <c r="C1926" t="s">
        <v>166</v>
      </c>
      <c r="D1926" t="s">
        <v>158</v>
      </c>
      <c r="E1926" t="s">
        <v>30</v>
      </c>
      <c r="F1926" t="s">
        <v>159</v>
      </c>
      <c r="G1926" s="2">
        <v>5</v>
      </c>
      <c r="H1926" s="2" t="s">
        <v>331</v>
      </c>
      <c r="I1926" s="67">
        <v>146304.5</v>
      </c>
      <c r="J1926" s="67">
        <v>14.88</v>
      </c>
      <c r="K1926" s="67">
        <v>146304.5</v>
      </c>
      <c r="L1926" s="67">
        <v>3202.42</v>
      </c>
      <c r="M1926" s="67">
        <v>146304.5</v>
      </c>
      <c r="N1926" s="67">
        <v>67.7</v>
      </c>
      <c r="P1926" s="67">
        <v>0</v>
      </c>
      <c r="Q1926" s="67">
        <v>731522.5</v>
      </c>
      <c r="R1926" s="2" t="s">
        <v>165</v>
      </c>
      <c r="S1926" s="2" t="s">
        <v>161</v>
      </c>
      <c r="T1926" s="2" t="s">
        <v>165</v>
      </c>
      <c r="U1926" t="s">
        <v>783</v>
      </c>
    </row>
    <row r="1927" spans="3:21" x14ac:dyDescent="0.3">
      <c r="C1927" t="s">
        <v>32</v>
      </c>
      <c r="D1927" t="s">
        <v>158</v>
      </c>
      <c r="E1927" t="s">
        <v>30</v>
      </c>
      <c r="F1927" t="s">
        <v>159</v>
      </c>
      <c r="G1927" s="2">
        <v>-1</v>
      </c>
      <c r="H1927" s="2" t="s">
        <v>265</v>
      </c>
      <c r="I1927" s="67">
        <v>70896.92</v>
      </c>
      <c r="J1927" s="67">
        <v>22.21</v>
      </c>
      <c r="K1927" s="67">
        <v>70896.92</v>
      </c>
      <c r="L1927" s="67">
        <v>15.1</v>
      </c>
      <c r="M1927" s="67">
        <v>70896.92</v>
      </c>
      <c r="N1927" s="67">
        <v>270.68</v>
      </c>
      <c r="P1927" s="67">
        <v>0</v>
      </c>
      <c r="Q1927" s="67">
        <v>0</v>
      </c>
      <c r="R1927" s="2" t="s">
        <v>161</v>
      </c>
      <c r="S1927" s="2" t="s">
        <v>161</v>
      </c>
      <c r="T1927" s="2" t="s">
        <v>161</v>
      </c>
      <c r="U1927" t="s">
        <v>783</v>
      </c>
    </row>
    <row r="1928" spans="3:21" x14ac:dyDescent="0.3">
      <c r="C1928" t="s">
        <v>166</v>
      </c>
      <c r="D1928" t="s">
        <v>158</v>
      </c>
      <c r="E1928" t="s">
        <v>29</v>
      </c>
      <c r="F1928" t="s">
        <v>159</v>
      </c>
      <c r="G1928" s="2">
        <v>4</v>
      </c>
      <c r="H1928" s="2" t="s">
        <v>408</v>
      </c>
      <c r="I1928" s="67">
        <v>-1261.17</v>
      </c>
      <c r="J1928" s="67">
        <v>0</v>
      </c>
      <c r="K1928" s="67">
        <v>-1261.17</v>
      </c>
      <c r="L1928" s="67">
        <v>0</v>
      </c>
      <c r="M1928" s="67">
        <v>-1261.17</v>
      </c>
      <c r="N1928" s="67">
        <v>0</v>
      </c>
      <c r="P1928" s="67">
        <v>0</v>
      </c>
      <c r="Q1928" s="67">
        <v>0</v>
      </c>
      <c r="U1928" t="s">
        <v>783</v>
      </c>
    </row>
    <row r="1929" spans="3:21" x14ac:dyDescent="0.3">
      <c r="C1929" t="s">
        <v>166</v>
      </c>
      <c r="D1929" t="s">
        <v>158</v>
      </c>
      <c r="E1929" t="s">
        <v>30</v>
      </c>
      <c r="F1929" t="s">
        <v>159</v>
      </c>
      <c r="G1929" s="2">
        <v>4</v>
      </c>
      <c r="H1929" s="2" t="s">
        <v>459</v>
      </c>
      <c r="I1929" s="67">
        <v>1422849.28</v>
      </c>
      <c r="J1929" s="67">
        <v>232.71</v>
      </c>
      <c r="K1929" s="67">
        <v>1422849.28</v>
      </c>
      <c r="L1929" s="67">
        <v>158.22</v>
      </c>
      <c r="M1929" s="67">
        <v>1422849.28</v>
      </c>
      <c r="N1929" s="67">
        <v>2835.99</v>
      </c>
      <c r="P1929" s="67">
        <v>0</v>
      </c>
      <c r="Q1929" s="67">
        <v>5691397.1200000001</v>
      </c>
      <c r="R1929" s="2" t="s">
        <v>161</v>
      </c>
      <c r="S1929" s="2" t="s">
        <v>161</v>
      </c>
      <c r="T1929" s="2" t="s">
        <v>161</v>
      </c>
      <c r="U1929" t="s">
        <v>783</v>
      </c>
    </row>
    <row r="1930" spans="3:21" x14ac:dyDescent="0.3">
      <c r="C1930" t="s">
        <v>166</v>
      </c>
      <c r="D1930" t="s">
        <v>158</v>
      </c>
      <c r="E1930" t="s">
        <v>30</v>
      </c>
      <c r="F1930" t="s">
        <v>159</v>
      </c>
      <c r="G1930" s="2">
        <v>13</v>
      </c>
      <c r="H1930" s="2" t="s">
        <v>339</v>
      </c>
      <c r="I1930" s="67">
        <v>115671.49</v>
      </c>
      <c r="J1930" s="67">
        <v>11.73</v>
      </c>
      <c r="K1930" s="67">
        <v>115671.49</v>
      </c>
      <c r="L1930" s="67">
        <v>62.99</v>
      </c>
      <c r="M1930" s="67">
        <v>115671.49</v>
      </c>
      <c r="N1930" s="67">
        <v>65.95</v>
      </c>
      <c r="P1930" s="67">
        <v>0</v>
      </c>
      <c r="Q1930" s="67">
        <v>1503729.37</v>
      </c>
      <c r="R1930" s="2" t="s">
        <v>161</v>
      </c>
      <c r="S1930" s="2" t="s">
        <v>161</v>
      </c>
      <c r="T1930" s="2" t="s">
        <v>165</v>
      </c>
      <c r="U1930" t="s">
        <v>783</v>
      </c>
    </row>
    <row r="1931" spans="3:21" x14ac:dyDescent="0.3">
      <c r="C1931" t="s">
        <v>31</v>
      </c>
      <c r="D1931" t="s">
        <v>158</v>
      </c>
      <c r="E1931" t="s">
        <v>30</v>
      </c>
      <c r="F1931" t="s">
        <v>159</v>
      </c>
      <c r="G1931" s="2">
        <v>5</v>
      </c>
      <c r="H1931" s="2" t="s">
        <v>321</v>
      </c>
      <c r="I1931" s="67">
        <v>22811.68</v>
      </c>
      <c r="J1931" s="67">
        <v>4028.91</v>
      </c>
      <c r="K1931" s="67">
        <v>22811.68</v>
      </c>
      <c r="L1931" s="67">
        <v>0.43</v>
      </c>
      <c r="M1931" s="67">
        <v>22811.68</v>
      </c>
      <c r="N1931" s="67">
        <v>4.66</v>
      </c>
      <c r="P1931" s="67">
        <v>0</v>
      </c>
      <c r="Q1931" s="67">
        <v>114058.4</v>
      </c>
      <c r="R1931" s="2" t="s">
        <v>161</v>
      </c>
      <c r="S1931" s="2" t="s">
        <v>165</v>
      </c>
      <c r="T1931" s="2" t="s">
        <v>165</v>
      </c>
      <c r="U1931" t="s">
        <v>783</v>
      </c>
    </row>
    <row r="1932" spans="3:21" x14ac:dyDescent="0.3">
      <c r="C1932" t="s">
        <v>31</v>
      </c>
      <c r="D1932" t="s">
        <v>158</v>
      </c>
      <c r="E1932" t="s">
        <v>29</v>
      </c>
      <c r="F1932" t="s">
        <v>159</v>
      </c>
      <c r="G1932" s="2">
        <v>4</v>
      </c>
      <c r="H1932" s="2" t="s">
        <v>205</v>
      </c>
      <c r="I1932" s="67">
        <v>-564.09</v>
      </c>
      <c r="J1932" s="67">
        <v>0</v>
      </c>
      <c r="K1932" s="67">
        <v>-564.09</v>
      </c>
      <c r="L1932" s="67">
        <v>0</v>
      </c>
      <c r="M1932" s="67">
        <v>-564.09</v>
      </c>
      <c r="N1932" s="67">
        <v>0</v>
      </c>
      <c r="P1932" s="67">
        <v>0</v>
      </c>
      <c r="Q1932" s="67">
        <v>0</v>
      </c>
      <c r="U1932" t="s">
        <v>783</v>
      </c>
    </row>
    <row r="1933" spans="3:21" x14ac:dyDescent="0.3">
      <c r="C1933" t="s">
        <v>166</v>
      </c>
      <c r="D1933" t="s">
        <v>158</v>
      </c>
      <c r="E1933" t="s">
        <v>30</v>
      </c>
      <c r="F1933" t="s">
        <v>159</v>
      </c>
      <c r="G1933" s="2">
        <v>2</v>
      </c>
      <c r="H1933" s="2" t="s">
        <v>535</v>
      </c>
      <c r="I1933" s="67">
        <v>144413.73000000001</v>
      </c>
      <c r="J1933" s="67">
        <v>10.59</v>
      </c>
      <c r="K1933" s="67">
        <v>144413.73000000001</v>
      </c>
      <c r="L1933" s="67">
        <v>5.03</v>
      </c>
      <c r="M1933" s="67">
        <v>144413.73000000001</v>
      </c>
      <c r="N1933" s="67">
        <v>48.17</v>
      </c>
      <c r="P1933" s="67">
        <v>0</v>
      </c>
      <c r="Q1933" s="67">
        <v>288827.46000000002</v>
      </c>
      <c r="R1933" s="2" t="s">
        <v>161</v>
      </c>
      <c r="S1933" s="2" t="s">
        <v>161</v>
      </c>
      <c r="T1933" s="2" t="s">
        <v>161</v>
      </c>
      <c r="U1933" t="s">
        <v>783</v>
      </c>
    </row>
    <row r="1934" spans="3:21" x14ac:dyDescent="0.3">
      <c r="C1934" t="s">
        <v>166</v>
      </c>
      <c r="D1934" t="s">
        <v>158</v>
      </c>
      <c r="E1934" t="s">
        <v>30</v>
      </c>
      <c r="F1934" t="s">
        <v>159</v>
      </c>
      <c r="G1934" s="2">
        <v>3</v>
      </c>
      <c r="H1934" s="2" t="s">
        <v>277</v>
      </c>
      <c r="I1934" s="67">
        <v>356434.48</v>
      </c>
      <c r="J1934" s="67">
        <v>42.65</v>
      </c>
      <c r="K1934" s="67">
        <v>356434.48</v>
      </c>
      <c r="L1934" s="67">
        <v>38.6</v>
      </c>
      <c r="M1934" s="67">
        <v>356434.48</v>
      </c>
      <c r="N1934" s="67">
        <v>199.44</v>
      </c>
      <c r="P1934" s="67">
        <v>0</v>
      </c>
      <c r="Q1934" s="67">
        <v>1069303.44</v>
      </c>
      <c r="R1934" s="2" t="s">
        <v>161</v>
      </c>
      <c r="S1934" s="2" t="s">
        <v>161</v>
      </c>
      <c r="T1934" s="2" t="s">
        <v>161</v>
      </c>
      <c r="U1934" t="s">
        <v>783</v>
      </c>
    </row>
    <row r="1935" spans="3:21" x14ac:dyDescent="0.3">
      <c r="C1935" t="s">
        <v>31</v>
      </c>
      <c r="D1935" t="s">
        <v>158</v>
      </c>
      <c r="E1935" t="s">
        <v>30</v>
      </c>
      <c r="F1935" t="s">
        <v>159</v>
      </c>
      <c r="G1935" s="2">
        <v>0</v>
      </c>
      <c r="H1935" s="2" t="s">
        <v>534</v>
      </c>
      <c r="I1935" s="67">
        <v>7868.24</v>
      </c>
      <c r="J1935" s="67">
        <v>0.24</v>
      </c>
      <c r="K1935" s="67">
        <v>7868.24</v>
      </c>
      <c r="L1935" s="67">
        <v>0.12</v>
      </c>
      <c r="M1935" s="67">
        <v>7868.24</v>
      </c>
      <c r="N1935" s="67">
        <v>1.1000000000000001</v>
      </c>
      <c r="P1935" s="67">
        <v>0</v>
      </c>
      <c r="Q1935" s="67">
        <v>0</v>
      </c>
      <c r="R1935" s="2" t="s">
        <v>161</v>
      </c>
      <c r="S1935" s="2" t="s">
        <v>161</v>
      </c>
      <c r="T1935" s="2" t="s">
        <v>161</v>
      </c>
      <c r="U1935" t="s">
        <v>783</v>
      </c>
    </row>
    <row r="1936" spans="3:21" x14ac:dyDescent="0.3">
      <c r="C1936" t="s">
        <v>32</v>
      </c>
      <c r="D1936" t="s">
        <v>158</v>
      </c>
      <c r="E1936" t="s">
        <v>30</v>
      </c>
      <c r="F1936" t="s">
        <v>159</v>
      </c>
      <c r="G1936" s="2">
        <v>2</v>
      </c>
      <c r="H1936" s="2" t="s">
        <v>598</v>
      </c>
      <c r="I1936" s="67">
        <v>34988.51</v>
      </c>
      <c r="J1936" s="67">
        <v>0.26</v>
      </c>
      <c r="K1936" s="67">
        <v>34988.51</v>
      </c>
      <c r="L1936" s="67">
        <v>0.14000000000000001</v>
      </c>
      <c r="M1936" s="67">
        <v>34988.51</v>
      </c>
      <c r="N1936" s="67">
        <v>2.27</v>
      </c>
      <c r="P1936" s="67">
        <v>0</v>
      </c>
      <c r="Q1936" s="67">
        <v>69977.02</v>
      </c>
      <c r="R1936" s="2" t="s">
        <v>161</v>
      </c>
      <c r="S1936" s="2" t="s">
        <v>161</v>
      </c>
      <c r="T1936" s="2" t="s">
        <v>161</v>
      </c>
      <c r="U1936" t="s">
        <v>783</v>
      </c>
    </row>
    <row r="1937" spans="3:21" x14ac:dyDescent="0.3">
      <c r="C1937" t="s">
        <v>166</v>
      </c>
      <c r="D1937" t="s">
        <v>158</v>
      </c>
      <c r="E1937" t="s">
        <v>30</v>
      </c>
      <c r="F1937" t="s">
        <v>159</v>
      </c>
      <c r="G1937" s="2">
        <v>3</v>
      </c>
      <c r="H1937" s="2" t="s">
        <v>531</v>
      </c>
      <c r="I1937" s="67">
        <v>34955.26</v>
      </c>
      <c r="J1937" s="67">
        <v>15.79</v>
      </c>
      <c r="K1937" s="67">
        <v>34955.26</v>
      </c>
      <c r="L1937" s="67">
        <v>7.09</v>
      </c>
      <c r="M1937" s="67">
        <v>34955.26</v>
      </c>
      <c r="N1937" s="67">
        <v>88.46</v>
      </c>
      <c r="P1937" s="67">
        <v>0</v>
      </c>
      <c r="Q1937" s="67">
        <v>104865.78</v>
      </c>
      <c r="R1937" s="2" t="s">
        <v>161</v>
      </c>
      <c r="S1937" s="2" t="s">
        <v>161</v>
      </c>
      <c r="T1937" s="2" t="s">
        <v>161</v>
      </c>
      <c r="U1937" t="s">
        <v>783</v>
      </c>
    </row>
    <row r="1938" spans="3:21" x14ac:dyDescent="0.3">
      <c r="C1938" t="s">
        <v>31</v>
      </c>
      <c r="D1938" t="s">
        <v>158</v>
      </c>
      <c r="E1938" t="s">
        <v>30</v>
      </c>
      <c r="F1938" t="s">
        <v>159</v>
      </c>
      <c r="G1938" s="2">
        <v>-4</v>
      </c>
      <c r="H1938" s="2" t="s">
        <v>350</v>
      </c>
      <c r="I1938" s="67">
        <v>612.54</v>
      </c>
      <c r="J1938" s="67">
        <v>0</v>
      </c>
      <c r="K1938" s="67">
        <v>612.54</v>
      </c>
      <c r="L1938" s="67">
        <v>0</v>
      </c>
      <c r="M1938" s="67">
        <v>612.54</v>
      </c>
      <c r="N1938" s="67">
        <v>0</v>
      </c>
      <c r="P1938" s="67">
        <v>0</v>
      </c>
      <c r="Q1938" s="67">
        <v>0</v>
      </c>
      <c r="R1938" s="2" t="s">
        <v>161</v>
      </c>
      <c r="S1938" s="2" t="s">
        <v>161</v>
      </c>
      <c r="T1938" s="2" t="s">
        <v>161</v>
      </c>
      <c r="U1938" t="s">
        <v>783</v>
      </c>
    </row>
    <row r="1939" spans="3:21" x14ac:dyDescent="0.3">
      <c r="C1939" t="s">
        <v>166</v>
      </c>
      <c r="D1939" t="s">
        <v>158</v>
      </c>
      <c r="E1939" t="s">
        <v>30</v>
      </c>
      <c r="F1939" t="s">
        <v>159</v>
      </c>
      <c r="G1939" s="2">
        <v>-1</v>
      </c>
      <c r="H1939" s="2" t="s">
        <v>267</v>
      </c>
      <c r="I1939" s="67">
        <v>3143873.75</v>
      </c>
      <c r="J1939" s="67">
        <v>427.73</v>
      </c>
      <c r="K1939" s="67">
        <v>3143873.75</v>
      </c>
      <c r="L1939" s="67">
        <v>203.17</v>
      </c>
      <c r="M1939" s="67">
        <v>3143873.75</v>
      </c>
      <c r="N1939" s="67">
        <v>1945.84</v>
      </c>
      <c r="P1939" s="67">
        <v>0</v>
      </c>
      <c r="Q1939" s="67">
        <v>0</v>
      </c>
      <c r="R1939" s="2" t="s">
        <v>161</v>
      </c>
      <c r="S1939" s="2" t="s">
        <v>161</v>
      </c>
      <c r="T1939" s="2" t="s">
        <v>161</v>
      </c>
      <c r="U1939" t="s">
        <v>783</v>
      </c>
    </row>
    <row r="1940" spans="3:21" x14ac:dyDescent="0.3">
      <c r="C1940" t="s">
        <v>166</v>
      </c>
      <c r="D1940" t="s">
        <v>158</v>
      </c>
      <c r="E1940" t="s">
        <v>30</v>
      </c>
      <c r="F1940" t="s">
        <v>159</v>
      </c>
      <c r="G1940" s="2">
        <v>14</v>
      </c>
      <c r="H1940" s="2" t="s">
        <v>321</v>
      </c>
      <c r="I1940" s="67">
        <v>628383.09</v>
      </c>
      <c r="J1940" s="67">
        <v>6.93</v>
      </c>
      <c r="K1940" s="67">
        <v>628383.09</v>
      </c>
      <c r="L1940" s="67">
        <v>35.67</v>
      </c>
      <c r="M1940" s="67">
        <v>628383.09</v>
      </c>
      <c r="N1940" s="67">
        <v>100.09</v>
      </c>
      <c r="P1940" s="67">
        <v>0</v>
      </c>
      <c r="Q1940" s="67">
        <v>8797363.2599999998</v>
      </c>
      <c r="R1940" s="2" t="s">
        <v>161</v>
      </c>
      <c r="S1940" s="2" t="s">
        <v>161</v>
      </c>
      <c r="T1940" s="2" t="s">
        <v>165</v>
      </c>
      <c r="U1940" t="s">
        <v>783</v>
      </c>
    </row>
    <row r="1941" spans="3:21" x14ac:dyDescent="0.3">
      <c r="C1941" t="s">
        <v>31</v>
      </c>
      <c r="D1941" t="s">
        <v>158</v>
      </c>
      <c r="E1941" t="s">
        <v>30</v>
      </c>
      <c r="F1941" t="s">
        <v>159</v>
      </c>
      <c r="G1941" s="2">
        <v>4</v>
      </c>
      <c r="H1941" s="2" t="s">
        <v>285</v>
      </c>
      <c r="I1941" s="67">
        <v>225.32</v>
      </c>
      <c r="J1941" s="67">
        <v>0.05</v>
      </c>
      <c r="K1941" s="67">
        <v>225.32</v>
      </c>
      <c r="L1941" s="67">
        <v>0.02</v>
      </c>
      <c r="M1941" s="67">
        <v>225.32</v>
      </c>
      <c r="N1941" s="67">
        <v>0.23</v>
      </c>
      <c r="P1941" s="67">
        <v>0</v>
      </c>
      <c r="Q1941" s="67">
        <v>901.28</v>
      </c>
      <c r="R1941" s="2" t="s">
        <v>161</v>
      </c>
      <c r="S1941" s="2" t="s">
        <v>161</v>
      </c>
      <c r="T1941" s="2" t="s">
        <v>161</v>
      </c>
      <c r="U1941" t="s">
        <v>783</v>
      </c>
    </row>
    <row r="1942" spans="3:21" x14ac:dyDescent="0.3">
      <c r="C1942" t="s">
        <v>166</v>
      </c>
      <c r="D1942" t="s">
        <v>158</v>
      </c>
      <c r="E1942" t="s">
        <v>30</v>
      </c>
      <c r="F1942" t="s">
        <v>159</v>
      </c>
      <c r="G1942" s="2">
        <v>5</v>
      </c>
      <c r="H1942" s="2" t="s">
        <v>467</v>
      </c>
      <c r="I1942" s="67">
        <v>1078193.26</v>
      </c>
      <c r="J1942" s="67">
        <v>132.16999999999999</v>
      </c>
      <c r="K1942" s="67">
        <v>1078193.26</v>
      </c>
      <c r="L1942" s="67">
        <v>709.76</v>
      </c>
      <c r="M1942" s="67">
        <v>1078193.26</v>
      </c>
      <c r="N1942" s="67">
        <v>1194.6199999999999</v>
      </c>
      <c r="P1942" s="67">
        <v>0</v>
      </c>
      <c r="Q1942" s="67">
        <v>5390966.2999999998</v>
      </c>
      <c r="R1942" s="2" t="s">
        <v>161</v>
      </c>
      <c r="S1942" s="2" t="s">
        <v>161</v>
      </c>
      <c r="T1942" s="2" t="s">
        <v>165</v>
      </c>
      <c r="U1942" t="s">
        <v>783</v>
      </c>
    </row>
    <row r="1943" spans="3:21" x14ac:dyDescent="0.3">
      <c r="C1943" t="s">
        <v>166</v>
      </c>
      <c r="D1943" t="s">
        <v>158</v>
      </c>
      <c r="E1943" t="s">
        <v>29</v>
      </c>
      <c r="F1943" t="s">
        <v>159</v>
      </c>
      <c r="G1943" s="2">
        <v>1</v>
      </c>
      <c r="H1943" s="2" t="s">
        <v>689</v>
      </c>
      <c r="I1943" s="67">
        <v>-58.79</v>
      </c>
      <c r="J1943" s="67">
        <v>0</v>
      </c>
      <c r="K1943" s="67">
        <v>-58.79</v>
      </c>
      <c r="L1943" s="67">
        <v>0</v>
      </c>
      <c r="M1943" s="67">
        <v>-58.79</v>
      </c>
      <c r="N1943" s="67">
        <v>0</v>
      </c>
      <c r="P1943" s="67">
        <v>0</v>
      </c>
      <c r="Q1943" s="67">
        <v>0</v>
      </c>
      <c r="U1943" t="s">
        <v>783</v>
      </c>
    </row>
    <row r="1944" spans="3:21" x14ac:dyDescent="0.3">
      <c r="C1944" t="s">
        <v>166</v>
      </c>
      <c r="D1944" t="s">
        <v>158</v>
      </c>
      <c r="E1944" t="s">
        <v>30</v>
      </c>
      <c r="F1944" t="s">
        <v>159</v>
      </c>
      <c r="G1944" s="2">
        <v>-1</v>
      </c>
      <c r="H1944" s="2" t="s">
        <v>267</v>
      </c>
      <c r="I1944" s="67">
        <v>-336.12</v>
      </c>
      <c r="J1944" s="67">
        <v>0</v>
      </c>
      <c r="K1944" s="67">
        <v>-336.12</v>
      </c>
      <c r="L1944" s="67">
        <v>0</v>
      </c>
      <c r="M1944" s="67">
        <v>-336.12</v>
      </c>
      <c r="N1944" s="67">
        <v>0</v>
      </c>
      <c r="P1944" s="67">
        <v>0</v>
      </c>
      <c r="Q1944" s="67">
        <v>0</v>
      </c>
      <c r="R1944" s="2" t="s">
        <v>165</v>
      </c>
      <c r="S1944" s="2" t="s">
        <v>165</v>
      </c>
      <c r="T1944" s="2" t="s">
        <v>165</v>
      </c>
      <c r="U1944" t="s">
        <v>783</v>
      </c>
    </row>
    <row r="1945" spans="3:21" x14ac:dyDescent="0.3">
      <c r="C1945" t="s">
        <v>166</v>
      </c>
      <c r="D1945" t="s">
        <v>158</v>
      </c>
      <c r="E1945" t="s">
        <v>29</v>
      </c>
      <c r="F1945" t="s">
        <v>159</v>
      </c>
      <c r="G1945" s="2">
        <v>4</v>
      </c>
      <c r="H1945" s="2" t="s">
        <v>629</v>
      </c>
      <c r="I1945" s="67">
        <v>-2470.2199999999998</v>
      </c>
      <c r="J1945" s="67">
        <v>0</v>
      </c>
      <c r="K1945" s="67">
        <v>-2470.2199999999998</v>
      </c>
      <c r="L1945" s="67">
        <v>0</v>
      </c>
      <c r="M1945" s="67">
        <v>-2470.2199999999998</v>
      </c>
      <c r="N1945" s="67">
        <v>0</v>
      </c>
      <c r="P1945" s="67">
        <v>0</v>
      </c>
      <c r="Q1945" s="67">
        <v>0</v>
      </c>
      <c r="U1945" t="s">
        <v>783</v>
      </c>
    </row>
    <row r="1946" spans="3:21" x14ac:dyDescent="0.3">
      <c r="C1946" t="s">
        <v>32</v>
      </c>
      <c r="D1946" t="s">
        <v>158</v>
      </c>
      <c r="E1946" t="s">
        <v>30</v>
      </c>
      <c r="F1946" t="s">
        <v>159</v>
      </c>
      <c r="G1946" s="2">
        <v>-1</v>
      </c>
      <c r="H1946" s="2" t="s">
        <v>546</v>
      </c>
      <c r="I1946" s="67">
        <v>471.87</v>
      </c>
      <c r="J1946" s="67">
        <v>0.01</v>
      </c>
      <c r="K1946" s="67">
        <v>471.87</v>
      </c>
      <c r="L1946" s="67">
        <v>0.01</v>
      </c>
      <c r="M1946" s="67">
        <v>471.87</v>
      </c>
      <c r="N1946" s="67">
        <v>0.09</v>
      </c>
      <c r="P1946" s="67">
        <v>0</v>
      </c>
      <c r="Q1946" s="67">
        <v>0</v>
      </c>
      <c r="R1946" s="2" t="s">
        <v>161</v>
      </c>
      <c r="S1946" s="2" t="s">
        <v>161</v>
      </c>
      <c r="T1946" s="2" t="s">
        <v>161</v>
      </c>
      <c r="U1946" t="s">
        <v>783</v>
      </c>
    </row>
    <row r="1947" spans="3:21" x14ac:dyDescent="0.3">
      <c r="C1947" t="s">
        <v>31</v>
      </c>
      <c r="D1947" t="s">
        <v>158</v>
      </c>
      <c r="E1947" t="s">
        <v>29</v>
      </c>
      <c r="F1947" t="s">
        <v>159</v>
      </c>
      <c r="G1947" s="2">
        <v>1</v>
      </c>
      <c r="H1947" s="2" t="s">
        <v>177</v>
      </c>
      <c r="I1947" s="67">
        <v>-668.46</v>
      </c>
      <c r="J1947" s="67">
        <v>0</v>
      </c>
      <c r="K1947" s="67">
        <v>-668.46</v>
      </c>
      <c r="L1947" s="67">
        <v>0</v>
      </c>
      <c r="M1947" s="67">
        <v>-668.46</v>
      </c>
      <c r="N1947" s="67">
        <v>0</v>
      </c>
      <c r="P1947" s="67">
        <v>0</v>
      </c>
      <c r="Q1947" s="67">
        <v>0</v>
      </c>
      <c r="U1947" t="s">
        <v>783</v>
      </c>
    </row>
    <row r="1948" spans="3:21" x14ac:dyDescent="0.3">
      <c r="C1948" t="s">
        <v>166</v>
      </c>
      <c r="D1948" t="s">
        <v>158</v>
      </c>
      <c r="E1948" t="s">
        <v>30</v>
      </c>
      <c r="F1948" t="s">
        <v>159</v>
      </c>
      <c r="G1948" s="2">
        <v>8</v>
      </c>
      <c r="H1948" s="2" t="s">
        <v>191</v>
      </c>
      <c r="I1948" s="67">
        <v>20727.259999999998</v>
      </c>
      <c r="J1948" s="67">
        <v>0</v>
      </c>
      <c r="K1948" s="67">
        <v>20727.259999999998</v>
      </c>
      <c r="L1948" s="67">
        <v>0</v>
      </c>
      <c r="M1948" s="67">
        <v>20727.259999999998</v>
      </c>
      <c r="N1948" s="67">
        <v>0</v>
      </c>
      <c r="P1948" s="67">
        <v>0</v>
      </c>
      <c r="Q1948" s="67">
        <v>165818.07999999999</v>
      </c>
      <c r="R1948" s="2" t="s">
        <v>161</v>
      </c>
      <c r="S1948" s="2" t="s">
        <v>161</v>
      </c>
      <c r="T1948" s="2" t="s">
        <v>161</v>
      </c>
      <c r="U1948" t="s">
        <v>783</v>
      </c>
    </row>
    <row r="1949" spans="3:21" x14ac:dyDescent="0.3">
      <c r="C1949" t="s">
        <v>31</v>
      </c>
      <c r="D1949" t="s">
        <v>158</v>
      </c>
      <c r="E1949" t="s">
        <v>30</v>
      </c>
      <c r="F1949" t="s">
        <v>159</v>
      </c>
      <c r="G1949" s="2">
        <v>11</v>
      </c>
      <c r="H1949" s="2" t="s">
        <v>313</v>
      </c>
      <c r="I1949" s="67">
        <v>743410.28</v>
      </c>
      <c r="J1949" s="67">
        <v>2.25</v>
      </c>
      <c r="K1949" s="67">
        <v>743410.28</v>
      </c>
      <c r="L1949" s="67">
        <v>12.06</v>
      </c>
      <c r="M1949" s="67">
        <v>743410.28</v>
      </c>
      <c r="N1949" s="67">
        <v>437.04</v>
      </c>
      <c r="P1949" s="67">
        <v>0</v>
      </c>
      <c r="Q1949" s="67">
        <v>8177513.0800000001</v>
      </c>
      <c r="R1949" s="2" t="s">
        <v>161</v>
      </c>
      <c r="S1949" s="2" t="s">
        <v>161</v>
      </c>
      <c r="T1949" s="2" t="s">
        <v>165</v>
      </c>
      <c r="U1949" t="s">
        <v>783</v>
      </c>
    </row>
    <row r="1950" spans="3:21" x14ac:dyDescent="0.3">
      <c r="C1950" t="s">
        <v>166</v>
      </c>
      <c r="D1950" t="s">
        <v>158</v>
      </c>
      <c r="E1950" t="s">
        <v>30</v>
      </c>
      <c r="F1950" t="s">
        <v>159</v>
      </c>
      <c r="G1950" s="2">
        <v>2</v>
      </c>
      <c r="H1950" s="2" t="s">
        <v>586</v>
      </c>
      <c r="I1950" s="67">
        <v>368855.22</v>
      </c>
      <c r="J1950" s="67">
        <v>1133.27</v>
      </c>
      <c r="K1950" s="67">
        <v>368855.22</v>
      </c>
      <c r="L1950" s="67">
        <v>86.81</v>
      </c>
      <c r="M1950" s="67">
        <v>368855.22</v>
      </c>
      <c r="N1950" s="67">
        <v>457.91</v>
      </c>
      <c r="P1950" s="67">
        <v>0</v>
      </c>
      <c r="Q1950" s="67">
        <v>737710.44</v>
      </c>
      <c r="R1950" s="2" t="s">
        <v>161</v>
      </c>
      <c r="S1950" s="2" t="s">
        <v>161</v>
      </c>
      <c r="T1950" s="2" t="s">
        <v>161</v>
      </c>
      <c r="U1950" t="s">
        <v>783</v>
      </c>
    </row>
    <row r="1951" spans="3:21" x14ac:dyDescent="0.3">
      <c r="C1951" t="s">
        <v>31</v>
      </c>
      <c r="D1951" t="s">
        <v>158</v>
      </c>
      <c r="E1951" t="s">
        <v>29</v>
      </c>
      <c r="F1951" t="s">
        <v>159</v>
      </c>
      <c r="G1951" s="2">
        <v>-1</v>
      </c>
      <c r="H1951" s="2" t="s">
        <v>189</v>
      </c>
      <c r="I1951" s="67">
        <v>-147864.95999999999</v>
      </c>
      <c r="J1951" s="67">
        <v>0</v>
      </c>
      <c r="K1951" s="67">
        <v>-147864.95999999999</v>
      </c>
      <c r="L1951" s="67">
        <v>0</v>
      </c>
      <c r="M1951" s="67">
        <v>-147864.95999999999</v>
      </c>
      <c r="N1951" s="67">
        <v>0</v>
      </c>
      <c r="P1951" s="67">
        <v>0</v>
      </c>
      <c r="Q1951" s="67">
        <v>0</v>
      </c>
      <c r="U1951" t="s">
        <v>783</v>
      </c>
    </row>
    <row r="1952" spans="3:21" x14ac:dyDescent="0.3">
      <c r="C1952" t="s">
        <v>166</v>
      </c>
      <c r="D1952" t="s">
        <v>158</v>
      </c>
      <c r="E1952" t="s">
        <v>30</v>
      </c>
      <c r="F1952" t="s">
        <v>159</v>
      </c>
      <c r="G1952" s="2">
        <v>5</v>
      </c>
      <c r="H1952" s="2" t="s">
        <v>284</v>
      </c>
      <c r="I1952" s="67">
        <v>1315856.71</v>
      </c>
      <c r="J1952" s="67">
        <v>17.489999999999998</v>
      </c>
      <c r="K1952" s="67">
        <v>1315856.71</v>
      </c>
      <c r="L1952" s="67">
        <v>7.86</v>
      </c>
      <c r="M1952" s="67">
        <v>1315856.71</v>
      </c>
      <c r="N1952" s="67">
        <v>97.97</v>
      </c>
      <c r="P1952" s="67">
        <v>0</v>
      </c>
      <c r="Q1952" s="67">
        <v>6579283.5499999998</v>
      </c>
      <c r="R1952" s="2" t="s">
        <v>161</v>
      </c>
      <c r="S1952" s="2" t="s">
        <v>161</v>
      </c>
      <c r="T1952" s="2" t="s">
        <v>161</v>
      </c>
      <c r="U1952" t="s">
        <v>783</v>
      </c>
    </row>
    <row r="1953" spans="3:21" x14ac:dyDescent="0.3">
      <c r="C1953" t="s">
        <v>166</v>
      </c>
      <c r="D1953" t="s">
        <v>158</v>
      </c>
      <c r="E1953" t="s">
        <v>30</v>
      </c>
      <c r="F1953" t="s">
        <v>159</v>
      </c>
      <c r="G1953" s="2">
        <v>1</v>
      </c>
      <c r="H1953" s="2" t="s">
        <v>228</v>
      </c>
      <c r="I1953" s="67">
        <v>23164.639999999999</v>
      </c>
      <c r="J1953" s="67">
        <v>1838.67</v>
      </c>
      <c r="K1953" s="67">
        <v>23164.639999999999</v>
      </c>
      <c r="L1953" s="67">
        <v>0.04</v>
      </c>
      <c r="M1953" s="67">
        <v>23164.639999999999</v>
      </c>
      <c r="N1953" s="67">
        <v>0.56000000000000005</v>
      </c>
      <c r="P1953" s="67">
        <v>0</v>
      </c>
      <c r="Q1953" s="67">
        <v>23164.639999999999</v>
      </c>
      <c r="R1953" s="2" t="s">
        <v>161</v>
      </c>
      <c r="S1953" s="2" t="s">
        <v>165</v>
      </c>
      <c r="T1953" s="2" t="s">
        <v>165</v>
      </c>
      <c r="U1953" t="s">
        <v>783</v>
      </c>
    </row>
    <row r="1954" spans="3:21" x14ac:dyDescent="0.3">
      <c r="C1954" t="s">
        <v>166</v>
      </c>
      <c r="D1954" t="s">
        <v>158</v>
      </c>
      <c r="E1954" t="s">
        <v>30</v>
      </c>
      <c r="F1954" t="s">
        <v>159</v>
      </c>
      <c r="G1954" s="2">
        <v>4</v>
      </c>
      <c r="H1954" s="2" t="s">
        <v>190</v>
      </c>
      <c r="I1954" s="67">
        <v>21236569.359999999</v>
      </c>
      <c r="J1954" s="67">
        <v>4823.62</v>
      </c>
      <c r="K1954" s="67">
        <v>21236569.359999999</v>
      </c>
      <c r="L1954" s="67">
        <v>4604.32</v>
      </c>
      <c r="M1954" s="67">
        <v>21236569.359999999</v>
      </c>
      <c r="N1954" s="67">
        <v>116.97</v>
      </c>
      <c r="P1954" s="67">
        <v>92938.41</v>
      </c>
      <c r="Q1954" s="67">
        <v>84946277.439999998</v>
      </c>
      <c r="R1954" s="2" t="s">
        <v>161</v>
      </c>
      <c r="S1954" s="2" t="s">
        <v>161</v>
      </c>
      <c r="T1954" s="2" t="s">
        <v>165</v>
      </c>
      <c r="U1954" t="s">
        <v>783</v>
      </c>
    </row>
    <row r="1955" spans="3:21" x14ac:dyDescent="0.3">
      <c r="C1955" t="s">
        <v>166</v>
      </c>
      <c r="D1955" t="s">
        <v>158</v>
      </c>
      <c r="E1955" t="s">
        <v>29</v>
      </c>
      <c r="F1955" t="s">
        <v>159</v>
      </c>
      <c r="G1955" s="2">
        <v>3</v>
      </c>
      <c r="H1955" s="2" t="s">
        <v>320</v>
      </c>
      <c r="I1955" s="67">
        <v>-14308.29</v>
      </c>
      <c r="J1955" s="67">
        <v>0</v>
      </c>
      <c r="K1955" s="67">
        <v>-14308.29</v>
      </c>
      <c r="L1955" s="67">
        <v>0</v>
      </c>
      <c r="M1955" s="67">
        <v>-14308.29</v>
      </c>
      <c r="N1955" s="67">
        <v>0</v>
      </c>
      <c r="P1955" s="67">
        <v>0</v>
      </c>
      <c r="Q1955" s="67">
        <v>0</v>
      </c>
      <c r="U1955" t="s">
        <v>783</v>
      </c>
    </row>
    <row r="1956" spans="3:21" x14ac:dyDescent="0.3">
      <c r="C1956" t="s">
        <v>166</v>
      </c>
      <c r="D1956" t="s">
        <v>158</v>
      </c>
      <c r="E1956" t="s">
        <v>30</v>
      </c>
      <c r="F1956" t="s">
        <v>159</v>
      </c>
      <c r="G1956" s="2">
        <v>5</v>
      </c>
      <c r="H1956" s="2" t="s">
        <v>297</v>
      </c>
      <c r="I1956" s="67">
        <v>3212.31</v>
      </c>
      <c r="J1956" s="67">
        <v>0.05</v>
      </c>
      <c r="K1956" s="67">
        <v>3212.31</v>
      </c>
      <c r="L1956" s="67">
        <v>0.02</v>
      </c>
      <c r="M1956" s="67">
        <v>3212.31</v>
      </c>
      <c r="N1956" s="67">
        <v>0.31</v>
      </c>
      <c r="P1956" s="67">
        <v>0</v>
      </c>
      <c r="Q1956" s="67">
        <v>16061.55</v>
      </c>
      <c r="R1956" s="2" t="s">
        <v>165</v>
      </c>
      <c r="S1956" s="2" t="s">
        <v>165</v>
      </c>
      <c r="T1956" s="2" t="s">
        <v>165</v>
      </c>
      <c r="U1956" t="s">
        <v>783</v>
      </c>
    </row>
    <row r="1957" spans="3:21" x14ac:dyDescent="0.3">
      <c r="C1957" t="s">
        <v>31</v>
      </c>
      <c r="D1957" t="s">
        <v>158</v>
      </c>
      <c r="E1957" t="s">
        <v>30</v>
      </c>
      <c r="F1957" t="s">
        <v>159</v>
      </c>
      <c r="G1957" s="2">
        <v>-1</v>
      </c>
      <c r="H1957" s="2" t="s">
        <v>189</v>
      </c>
      <c r="I1957" s="67">
        <v>-300</v>
      </c>
      <c r="J1957" s="67">
        <v>0</v>
      </c>
      <c r="K1957" s="67">
        <v>-300</v>
      </c>
      <c r="L1957" s="67">
        <v>0</v>
      </c>
      <c r="M1957" s="67">
        <v>-300</v>
      </c>
      <c r="N1957" s="67">
        <v>0</v>
      </c>
      <c r="P1957" s="67">
        <v>0</v>
      </c>
      <c r="Q1957" s="67">
        <v>0</v>
      </c>
      <c r="R1957" s="2" t="s">
        <v>165</v>
      </c>
      <c r="S1957" s="2" t="s">
        <v>165</v>
      </c>
      <c r="T1957" s="2" t="s">
        <v>165</v>
      </c>
      <c r="U1957" t="s">
        <v>783</v>
      </c>
    </row>
    <row r="1958" spans="3:21" x14ac:dyDescent="0.3">
      <c r="C1958" t="s">
        <v>31</v>
      </c>
      <c r="D1958" t="s">
        <v>158</v>
      </c>
      <c r="E1958" t="s">
        <v>30</v>
      </c>
      <c r="F1958" t="s">
        <v>159</v>
      </c>
      <c r="G1958" s="2">
        <v>-1</v>
      </c>
      <c r="H1958" s="2" t="s">
        <v>450</v>
      </c>
      <c r="I1958" s="67">
        <v>263357.84999999998</v>
      </c>
      <c r="J1958" s="67">
        <v>26.32</v>
      </c>
      <c r="K1958" s="67">
        <v>263357.84999999998</v>
      </c>
      <c r="L1958" s="67">
        <v>3.7</v>
      </c>
      <c r="M1958" s="67">
        <v>263357.84999999998</v>
      </c>
      <c r="N1958" s="67">
        <v>204.64</v>
      </c>
      <c r="P1958" s="67">
        <v>0</v>
      </c>
      <c r="Q1958" s="67">
        <v>0</v>
      </c>
      <c r="R1958" s="2" t="s">
        <v>161</v>
      </c>
      <c r="S1958" s="2" t="s">
        <v>161</v>
      </c>
      <c r="T1958" s="2" t="s">
        <v>161</v>
      </c>
      <c r="U1958" t="s">
        <v>783</v>
      </c>
    </row>
    <row r="1959" spans="3:21" x14ac:dyDescent="0.3">
      <c r="C1959" t="s">
        <v>32</v>
      </c>
      <c r="D1959" t="s">
        <v>158</v>
      </c>
      <c r="E1959" t="s">
        <v>30</v>
      </c>
      <c r="F1959" t="s">
        <v>159</v>
      </c>
      <c r="G1959" s="2">
        <v>6</v>
      </c>
      <c r="H1959" s="2" t="s">
        <v>204</v>
      </c>
      <c r="I1959" s="67">
        <v>542943.81000000006</v>
      </c>
      <c r="J1959" s="67">
        <v>4.24</v>
      </c>
      <c r="K1959" s="67">
        <v>542943.81000000006</v>
      </c>
      <c r="L1959" s="67">
        <v>22.75</v>
      </c>
      <c r="M1959" s="67">
        <v>542943.81000000006</v>
      </c>
      <c r="N1959" s="67">
        <v>322.82</v>
      </c>
      <c r="P1959" s="67">
        <v>0</v>
      </c>
      <c r="Q1959" s="67">
        <v>3257662.8600000003</v>
      </c>
      <c r="R1959" s="2" t="s">
        <v>161</v>
      </c>
      <c r="S1959" s="2" t="s">
        <v>161</v>
      </c>
      <c r="T1959" s="2" t="s">
        <v>165</v>
      </c>
      <c r="U1959" t="s">
        <v>783</v>
      </c>
    </row>
    <row r="1960" spans="3:21" x14ac:dyDescent="0.3">
      <c r="C1960" t="s">
        <v>31</v>
      </c>
      <c r="D1960" t="s">
        <v>158</v>
      </c>
      <c r="E1960" t="s">
        <v>30</v>
      </c>
      <c r="F1960" t="s">
        <v>159</v>
      </c>
      <c r="G1960" s="2">
        <v>-1</v>
      </c>
      <c r="H1960" s="2" t="s">
        <v>189</v>
      </c>
      <c r="I1960" s="67">
        <v>1811954.15</v>
      </c>
      <c r="J1960" s="67">
        <v>172.33</v>
      </c>
      <c r="K1960" s="67">
        <v>1811954.15</v>
      </c>
      <c r="L1960" s="67">
        <v>81.86</v>
      </c>
      <c r="M1960" s="67">
        <v>1811954.15</v>
      </c>
      <c r="N1960" s="67">
        <v>783.98</v>
      </c>
      <c r="P1960" s="67">
        <v>0</v>
      </c>
      <c r="Q1960" s="67">
        <v>0</v>
      </c>
      <c r="R1960" s="2" t="s">
        <v>161</v>
      </c>
      <c r="S1960" s="2" t="s">
        <v>161</v>
      </c>
      <c r="T1960" s="2" t="s">
        <v>161</v>
      </c>
      <c r="U1960" t="s">
        <v>783</v>
      </c>
    </row>
    <row r="1961" spans="3:21" x14ac:dyDescent="0.3">
      <c r="C1961" t="s">
        <v>166</v>
      </c>
      <c r="D1961" t="s">
        <v>158</v>
      </c>
      <c r="E1961" t="s">
        <v>30</v>
      </c>
      <c r="F1961" t="s">
        <v>159</v>
      </c>
      <c r="G1961" s="2">
        <v>2</v>
      </c>
      <c r="H1961" s="2" t="s">
        <v>448</v>
      </c>
      <c r="I1961" s="67">
        <v>1038573.41</v>
      </c>
      <c r="J1961" s="67">
        <v>341.52</v>
      </c>
      <c r="K1961" s="67">
        <v>1038573.41</v>
      </c>
      <c r="L1961" s="67">
        <v>80.81</v>
      </c>
      <c r="M1961" s="67">
        <v>1038573.41</v>
      </c>
      <c r="N1961" s="67">
        <v>1111.22</v>
      </c>
      <c r="P1961" s="67">
        <v>0</v>
      </c>
      <c r="Q1961" s="67">
        <v>2077146.82</v>
      </c>
      <c r="R1961" s="2" t="s">
        <v>161</v>
      </c>
      <c r="S1961" s="2" t="s">
        <v>161</v>
      </c>
      <c r="T1961" s="2" t="s">
        <v>161</v>
      </c>
      <c r="U1961" t="s">
        <v>783</v>
      </c>
    </row>
    <row r="1962" spans="3:21" x14ac:dyDescent="0.3">
      <c r="C1962" t="s">
        <v>32</v>
      </c>
      <c r="D1962" t="s">
        <v>158</v>
      </c>
      <c r="E1962" t="s">
        <v>29</v>
      </c>
      <c r="F1962" t="s">
        <v>159</v>
      </c>
      <c r="G1962" s="2">
        <v>-1</v>
      </c>
      <c r="H1962" s="2" t="s">
        <v>380</v>
      </c>
      <c r="I1962" s="67">
        <v>-174040.99</v>
      </c>
      <c r="J1962" s="67">
        <v>0</v>
      </c>
      <c r="K1962" s="67">
        <v>-174040.99</v>
      </c>
      <c r="L1962" s="67">
        <v>0</v>
      </c>
      <c r="M1962" s="67">
        <v>-174040.99</v>
      </c>
      <c r="N1962" s="67">
        <v>0</v>
      </c>
      <c r="P1962" s="67">
        <v>0</v>
      </c>
      <c r="Q1962" s="67">
        <v>0</v>
      </c>
      <c r="U1962" t="s">
        <v>783</v>
      </c>
    </row>
    <row r="1963" spans="3:21" x14ac:dyDescent="0.3">
      <c r="C1963" t="s">
        <v>32</v>
      </c>
      <c r="D1963" t="s">
        <v>158</v>
      </c>
      <c r="E1963" t="s">
        <v>29</v>
      </c>
      <c r="F1963" t="s">
        <v>159</v>
      </c>
      <c r="G1963" s="2">
        <v>0</v>
      </c>
      <c r="H1963" s="2" t="s">
        <v>377</v>
      </c>
      <c r="I1963" s="67">
        <v>-587.54</v>
      </c>
      <c r="J1963" s="67">
        <v>0</v>
      </c>
      <c r="K1963" s="67">
        <v>-587.54</v>
      </c>
      <c r="L1963" s="67">
        <v>0</v>
      </c>
      <c r="M1963" s="67">
        <v>-587.54</v>
      </c>
      <c r="N1963" s="67">
        <v>0</v>
      </c>
      <c r="P1963" s="67">
        <v>0</v>
      </c>
      <c r="Q1963" s="67">
        <v>0</v>
      </c>
      <c r="U1963" t="s">
        <v>783</v>
      </c>
    </row>
    <row r="1964" spans="3:21" x14ac:dyDescent="0.3">
      <c r="C1964" t="s">
        <v>166</v>
      </c>
      <c r="D1964" t="s">
        <v>158</v>
      </c>
      <c r="E1964" t="s">
        <v>30</v>
      </c>
      <c r="F1964" t="s">
        <v>159</v>
      </c>
      <c r="G1964" s="2">
        <v>5</v>
      </c>
      <c r="H1964" s="2" t="s">
        <v>297</v>
      </c>
      <c r="I1964" s="67">
        <v>901765.15</v>
      </c>
      <c r="J1964" s="67">
        <v>7.88</v>
      </c>
      <c r="K1964" s="67">
        <v>901765.15</v>
      </c>
      <c r="L1964" s="67">
        <v>3.54</v>
      </c>
      <c r="M1964" s="67">
        <v>901765.15</v>
      </c>
      <c r="N1964" s="67">
        <v>44.15</v>
      </c>
      <c r="P1964" s="67">
        <v>99.8</v>
      </c>
      <c r="Q1964" s="67">
        <v>4508825.75</v>
      </c>
      <c r="R1964" s="2" t="s">
        <v>161</v>
      </c>
      <c r="S1964" s="2" t="s">
        <v>161</v>
      </c>
      <c r="T1964" s="2" t="s">
        <v>161</v>
      </c>
      <c r="U1964" t="s">
        <v>783</v>
      </c>
    </row>
    <row r="1965" spans="3:21" x14ac:dyDescent="0.3">
      <c r="C1965" t="s">
        <v>166</v>
      </c>
      <c r="D1965" t="s">
        <v>158</v>
      </c>
      <c r="E1965" t="s">
        <v>29</v>
      </c>
      <c r="F1965" t="s">
        <v>159</v>
      </c>
      <c r="G1965" s="2">
        <v>4</v>
      </c>
      <c r="H1965" s="2" t="s">
        <v>607</v>
      </c>
      <c r="I1965" s="67">
        <v>-1612.72</v>
      </c>
      <c r="J1965" s="67">
        <v>0</v>
      </c>
      <c r="K1965" s="67">
        <v>-1612.72</v>
      </c>
      <c r="L1965" s="67">
        <v>0</v>
      </c>
      <c r="M1965" s="67">
        <v>-1612.72</v>
      </c>
      <c r="N1965" s="67">
        <v>0</v>
      </c>
      <c r="P1965" s="67">
        <v>0</v>
      </c>
      <c r="Q1965" s="67">
        <v>0</v>
      </c>
      <c r="U1965" t="s">
        <v>783</v>
      </c>
    </row>
    <row r="1966" spans="3:21" x14ac:dyDescent="0.3">
      <c r="C1966" t="s">
        <v>166</v>
      </c>
      <c r="D1966" t="s">
        <v>158</v>
      </c>
      <c r="E1966" t="s">
        <v>30</v>
      </c>
      <c r="F1966" t="s">
        <v>159</v>
      </c>
      <c r="G1966" s="2">
        <v>-1</v>
      </c>
      <c r="H1966" s="2" t="s">
        <v>596</v>
      </c>
      <c r="I1966" s="67">
        <v>35591.33</v>
      </c>
      <c r="J1966" s="67">
        <v>30.62</v>
      </c>
      <c r="K1966" s="67">
        <v>35591.33</v>
      </c>
      <c r="L1966" s="67">
        <v>7.25</v>
      </c>
      <c r="M1966" s="67">
        <v>35591.33</v>
      </c>
      <c r="N1966" s="67">
        <v>99.63</v>
      </c>
      <c r="P1966" s="67">
        <v>0</v>
      </c>
      <c r="Q1966" s="67">
        <v>0</v>
      </c>
      <c r="R1966" s="2" t="s">
        <v>161</v>
      </c>
      <c r="S1966" s="2" t="s">
        <v>161</v>
      </c>
      <c r="T1966" s="2" t="s">
        <v>161</v>
      </c>
      <c r="U1966" t="s">
        <v>783</v>
      </c>
    </row>
    <row r="1967" spans="3:21" x14ac:dyDescent="0.3">
      <c r="C1967" t="s">
        <v>166</v>
      </c>
      <c r="D1967" t="s">
        <v>158</v>
      </c>
      <c r="E1967" t="s">
        <v>30</v>
      </c>
      <c r="F1967" t="s">
        <v>159</v>
      </c>
      <c r="G1967" s="2">
        <v>0</v>
      </c>
      <c r="H1967" s="2" t="s">
        <v>329</v>
      </c>
      <c r="I1967" s="67">
        <v>665807.29</v>
      </c>
      <c r="J1967" s="67">
        <v>36.450000000000003</v>
      </c>
      <c r="K1967" s="67">
        <v>665807.29</v>
      </c>
      <c r="L1967" s="67">
        <v>17.309999999999999</v>
      </c>
      <c r="M1967" s="67">
        <v>665807.29</v>
      </c>
      <c r="N1967" s="67">
        <v>165.82</v>
      </c>
      <c r="P1967" s="67">
        <v>0</v>
      </c>
      <c r="Q1967" s="67">
        <v>0</v>
      </c>
      <c r="R1967" s="2" t="s">
        <v>161</v>
      </c>
      <c r="S1967" s="2" t="s">
        <v>161</v>
      </c>
      <c r="T1967" s="2" t="s">
        <v>161</v>
      </c>
      <c r="U1967" t="s">
        <v>783</v>
      </c>
    </row>
    <row r="1968" spans="3:21" x14ac:dyDescent="0.3">
      <c r="C1968" t="s">
        <v>166</v>
      </c>
      <c r="D1968" t="s">
        <v>158</v>
      </c>
      <c r="E1968" t="s">
        <v>30</v>
      </c>
      <c r="F1968" t="s">
        <v>159</v>
      </c>
      <c r="G1968" s="2">
        <v>8</v>
      </c>
      <c r="H1968" s="2" t="s">
        <v>350</v>
      </c>
      <c r="I1968" s="67">
        <v>1242566.6200000001</v>
      </c>
      <c r="J1968" s="67">
        <v>7.35</v>
      </c>
      <c r="K1968" s="67">
        <v>1242566.6200000001</v>
      </c>
      <c r="L1968" s="67">
        <v>38.94</v>
      </c>
      <c r="M1968" s="67">
        <v>1242566.6200000001</v>
      </c>
      <c r="N1968" s="67">
        <v>16.77</v>
      </c>
      <c r="P1968" s="67">
        <v>0</v>
      </c>
      <c r="Q1968" s="67">
        <v>9940532.9600000009</v>
      </c>
      <c r="R1968" s="2" t="s">
        <v>161</v>
      </c>
      <c r="S1968" s="2" t="s">
        <v>161</v>
      </c>
      <c r="T1968" s="2" t="s">
        <v>165</v>
      </c>
      <c r="U1968" t="s">
        <v>783</v>
      </c>
    </row>
    <row r="1969" spans="3:21" x14ac:dyDescent="0.3">
      <c r="C1969" t="s">
        <v>166</v>
      </c>
      <c r="D1969" t="s">
        <v>158</v>
      </c>
      <c r="E1969" t="s">
        <v>29</v>
      </c>
      <c r="F1969" t="s">
        <v>159</v>
      </c>
      <c r="G1969" s="2">
        <v>4</v>
      </c>
      <c r="H1969" s="2" t="s">
        <v>319</v>
      </c>
      <c r="I1969" s="67">
        <v>-6910.45</v>
      </c>
      <c r="J1969" s="67">
        <v>0</v>
      </c>
      <c r="K1969" s="67">
        <v>-6910.45</v>
      </c>
      <c r="L1969" s="67">
        <v>0</v>
      </c>
      <c r="M1969" s="67">
        <v>-6910.45</v>
      </c>
      <c r="N1969" s="67">
        <v>0</v>
      </c>
      <c r="P1969" s="67">
        <v>0</v>
      </c>
      <c r="Q1969" s="67">
        <v>0</v>
      </c>
      <c r="U1969" t="s">
        <v>783</v>
      </c>
    </row>
    <row r="1970" spans="3:21" x14ac:dyDescent="0.3">
      <c r="C1970" t="s">
        <v>31</v>
      </c>
      <c r="D1970" t="s">
        <v>158</v>
      </c>
      <c r="E1970" t="s">
        <v>30</v>
      </c>
      <c r="F1970" t="s">
        <v>159</v>
      </c>
      <c r="G1970" s="2">
        <v>2</v>
      </c>
      <c r="H1970" s="2" t="s">
        <v>315</v>
      </c>
      <c r="I1970" s="67">
        <v>11403.56</v>
      </c>
      <c r="J1970" s="67">
        <v>1565.06</v>
      </c>
      <c r="K1970" s="67">
        <v>11403.56</v>
      </c>
      <c r="L1970" s="67">
        <v>0.21</v>
      </c>
      <c r="M1970" s="67">
        <v>11403.56</v>
      </c>
      <c r="N1970" s="67">
        <v>2.64</v>
      </c>
      <c r="P1970" s="67">
        <v>0</v>
      </c>
      <c r="Q1970" s="67">
        <v>22807.119999999999</v>
      </c>
      <c r="R1970" s="2" t="s">
        <v>161</v>
      </c>
      <c r="S1970" s="2" t="s">
        <v>165</v>
      </c>
      <c r="T1970" s="2" t="s">
        <v>165</v>
      </c>
      <c r="U1970" t="s">
        <v>783</v>
      </c>
    </row>
    <row r="1971" spans="3:21" x14ac:dyDescent="0.3">
      <c r="C1971" t="s">
        <v>32</v>
      </c>
      <c r="D1971" t="s">
        <v>158</v>
      </c>
      <c r="E1971" t="s">
        <v>30</v>
      </c>
      <c r="F1971" t="s">
        <v>159</v>
      </c>
      <c r="G1971" s="2">
        <v>8</v>
      </c>
      <c r="H1971" s="2" t="s">
        <v>196</v>
      </c>
      <c r="I1971" s="67">
        <v>655905.64</v>
      </c>
      <c r="J1971" s="67">
        <v>3.91</v>
      </c>
      <c r="K1971" s="67">
        <v>655905.64</v>
      </c>
      <c r="L1971" s="67">
        <v>1.86</v>
      </c>
      <c r="M1971" s="67">
        <v>655905.64</v>
      </c>
      <c r="N1971" s="67">
        <v>17.77</v>
      </c>
      <c r="P1971" s="67">
        <v>0</v>
      </c>
      <c r="Q1971" s="67">
        <v>5247245.12</v>
      </c>
      <c r="R1971" s="2" t="s">
        <v>161</v>
      </c>
      <c r="S1971" s="2" t="s">
        <v>161</v>
      </c>
      <c r="T1971" s="2" t="s">
        <v>161</v>
      </c>
      <c r="U1971" t="s">
        <v>783</v>
      </c>
    </row>
    <row r="1972" spans="3:21" x14ac:dyDescent="0.3">
      <c r="C1972" t="s">
        <v>31</v>
      </c>
      <c r="D1972" t="s">
        <v>158</v>
      </c>
      <c r="E1972" t="s">
        <v>29</v>
      </c>
      <c r="F1972" t="s">
        <v>159</v>
      </c>
      <c r="G1972" s="2">
        <v>7</v>
      </c>
      <c r="H1972" s="2" t="s">
        <v>184</v>
      </c>
      <c r="I1972" s="67">
        <v>-4399.63</v>
      </c>
      <c r="J1972" s="67">
        <v>0</v>
      </c>
      <c r="K1972" s="67">
        <v>-4399.63</v>
      </c>
      <c r="L1972" s="67">
        <v>0</v>
      </c>
      <c r="M1972" s="67">
        <v>-4399.63</v>
      </c>
      <c r="N1972" s="67">
        <v>0</v>
      </c>
      <c r="P1972" s="67">
        <v>0</v>
      </c>
      <c r="Q1972" s="67">
        <v>0</v>
      </c>
      <c r="U1972" t="s">
        <v>783</v>
      </c>
    </row>
    <row r="1973" spans="3:21" x14ac:dyDescent="0.3">
      <c r="C1973" t="s">
        <v>32</v>
      </c>
      <c r="D1973" t="s">
        <v>158</v>
      </c>
      <c r="E1973" t="s">
        <v>29</v>
      </c>
      <c r="F1973" t="s">
        <v>159</v>
      </c>
      <c r="G1973" s="2">
        <v>7</v>
      </c>
      <c r="H1973" s="2" t="s">
        <v>302</v>
      </c>
      <c r="I1973" s="67">
        <v>-145877.88</v>
      </c>
      <c r="J1973" s="67">
        <v>0</v>
      </c>
      <c r="K1973" s="67">
        <v>-145877.88</v>
      </c>
      <c r="L1973" s="67">
        <v>0</v>
      </c>
      <c r="M1973" s="67">
        <v>-145877.88</v>
      </c>
      <c r="N1973" s="67">
        <v>0</v>
      </c>
      <c r="P1973" s="67">
        <v>0</v>
      </c>
      <c r="Q1973" s="67">
        <v>0</v>
      </c>
      <c r="U1973" t="s">
        <v>783</v>
      </c>
    </row>
    <row r="1974" spans="3:21" x14ac:dyDescent="0.3">
      <c r="C1974" t="s">
        <v>31</v>
      </c>
      <c r="D1974" t="s">
        <v>158</v>
      </c>
      <c r="E1974" t="s">
        <v>30</v>
      </c>
      <c r="F1974" t="s">
        <v>159</v>
      </c>
      <c r="G1974" s="2">
        <v>2</v>
      </c>
      <c r="H1974" s="2" t="s">
        <v>453</v>
      </c>
      <c r="I1974" s="67">
        <v>5602.49</v>
      </c>
      <c r="J1974" s="67">
        <v>853.86</v>
      </c>
      <c r="K1974" s="67">
        <v>5602.49</v>
      </c>
      <c r="L1974" s="67">
        <v>0.21</v>
      </c>
      <c r="M1974" s="67">
        <v>5602.49</v>
      </c>
      <c r="N1974" s="67">
        <v>11.81</v>
      </c>
      <c r="P1974" s="67">
        <v>0</v>
      </c>
      <c r="Q1974" s="67">
        <v>11204.98</v>
      </c>
      <c r="R1974" s="2" t="s">
        <v>161</v>
      </c>
      <c r="S1974" s="2" t="s">
        <v>165</v>
      </c>
      <c r="T1974" s="2" t="s">
        <v>165</v>
      </c>
      <c r="U1974" t="s">
        <v>783</v>
      </c>
    </row>
    <row r="1975" spans="3:21" x14ac:dyDescent="0.3">
      <c r="C1975" t="s">
        <v>32</v>
      </c>
      <c r="D1975" t="s">
        <v>158</v>
      </c>
      <c r="E1975" t="s">
        <v>30</v>
      </c>
      <c r="F1975" t="s">
        <v>159</v>
      </c>
      <c r="G1975" s="2">
        <v>-4</v>
      </c>
      <c r="H1975" s="2" t="s">
        <v>368</v>
      </c>
      <c r="I1975" s="67">
        <v>19396.689999999999</v>
      </c>
      <c r="J1975" s="67">
        <v>0</v>
      </c>
      <c r="K1975" s="67">
        <v>19396.689999999999</v>
      </c>
      <c r="L1975" s="67">
        <v>0</v>
      </c>
      <c r="M1975" s="67">
        <v>19396.689999999999</v>
      </c>
      <c r="N1975" s="67">
        <v>0.01</v>
      </c>
      <c r="P1975" s="67">
        <v>0</v>
      </c>
      <c r="Q1975" s="67">
        <v>0</v>
      </c>
      <c r="R1975" s="2" t="s">
        <v>161</v>
      </c>
      <c r="S1975" s="2" t="s">
        <v>161</v>
      </c>
      <c r="T1975" s="2" t="s">
        <v>161</v>
      </c>
      <c r="U1975" t="s">
        <v>783</v>
      </c>
    </row>
    <row r="1976" spans="3:21" x14ac:dyDescent="0.3">
      <c r="C1976" t="s">
        <v>32</v>
      </c>
      <c r="D1976" t="s">
        <v>158</v>
      </c>
      <c r="E1976" t="s">
        <v>30</v>
      </c>
      <c r="F1976" t="s">
        <v>159</v>
      </c>
      <c r="G1976" s="2">
        <v>0</v>
      </c>
      <c r="H1976" s="2" t="s">
        <v>216</v>
      </c>
      <c r="I1976" s="67">
        <v>776162.11</v>
      </c>
      <c r="J1976" s="67">
        <v>4.7</v>
      </c>
      <c r="K1976" s="67">
        <v>776162.11</v>
      </c>
      <c r="L1976" s="67">
        <v>24.06</v>
      </c>
      <c r="M1976" s="67">
        <v>776162.11</v>
      </c>
      <c r="N1976" s="67">
        <v>350.98</v>
      </c>
      <c r="P1976" s="67">
        <v>0</v>
      </c>
      <c r="Q1976" s="67">
        <v>0</v>
      </c>
      <c r="R1976" s="2" t="s">
        <v>161</v>
      </c>
      <c r="S1976" s="2" t="s">
        <v>161</v>
      </c>
      <c r="T1976" s="2" t="s">
        <v>165</v>
      </c>
      <c r="U1976" t="s">
        <v>783</v>
      </c>
    </row>
    <row r="1977" spans="3:21" x14ac:dyDescent="0.3">
      <c r="C1977" t="s">
        <v>166</v>
      </c>
      <c r="D1977" t="s">
        <v>158</v>
      </c>
      <c r="E1977" t="s">
        <v>30</v>
      </c>
      <c r="F1977" t="s">
        <v>159</v>
      </c>
      <c r="G1977" s="2">
        <v>-1</v>
      </c>
      <c r="H1977" s="2" t="s">
        <v>554</v>
      </c>
      <c r="I1977" s="67">
        <v>5907.87</v>
      </c>
      <c r="J1977" s="67">
        <v>0.11</v>
      </c>
      <c r="K1977" s="67">
        <v>5907.87</v>
      </c>
      <c r="L1977" s="67">
        <v>0.05</v>
      </c>
      <c r="M1977" s="67">
        <v>5907.87</v>
      </c>
      <c r="N1977" s="67">
        <v>0.63</v>
      </c>
      <c r="P1977" s="67">
        <v>0</v>
      </c>
      <c r="Q1977" s="67">
        <v>0</v>
      </c>
      <c r="R1977" s="2" t="s">
        <v>161</v>
      </c>
      <c r="S1977" s="2" t="s">
        <v>161</v>
      </c>
      <c r="T1977" s="2" t="s">
        <v>161</v>
      </c>
      <c r="U1977" t="s">
        <v>783</v>
      </c>
    </row>
    <row r="1978" spans="3:21" x14ac:dyDescent="0.3">
      <c r="C1978" t="s">
        <v>166</v>
      </c>
      <c r="D1978" t="s">
        <v>158</v>
      </c>
      <c r="E1978" t="s">
        <v>30</v>
      </c>
      <c r="F1978" t="s">
        <v>159</v>
      </c>
      <c r="G1978" s="2">
        <v>2</v>
      </c>
      <c r="H1978" s="2" t="s">
        <v>218</v>
      </c>
      <c r="I1978" s="67">
        <v>70843.520000000004</v>
      </c>
      <c r="J1978" s="67">
        <v>1.7</v>
      </c>
      <c r="K1978" s="67">
        <v>70843.520000000004</v>
      </c>
      <c r="L1978" s="67">
        <v>0.53</v>
      </c>
      <c r="M1978" s="67">
        <v>70843.520000000004</v>
      </c>
      <c r="N1978" s="67">
        <v>38.53</v>
      </c>
      <c r="P1978" s="67">
        <v>0</v>
      </c>
      <c r="Q1978" s="67">
        <v>141687.04000000001</v>
      </c>
      <c r="R1978" s="2" t="s">
        <v>251</v>
      </c>
      <c r="S1978" s="2" t="s">
        <v>251</v>
      </c>
      <c r="T1978" s="2" t="s">
        <v>161</v>
      </c>
      <c r="U1978" t="s">
        <v>783</v>
      </c>
    </row>
    <row r="1979" spans="3:21" x14ac:dyDescent="0.3">
      <c r="C1979" t="s">
        <v>32</v>
      </c>
      <c r="D1979" t="s">
        <v>158</v>
      </c>
      <c r="E1979" t="s">
        <v>30</v>
      </c>
      <c r="F1979" t="s">
        <v>159</v>
      </c>
      <c r="G1979" s="2">
        <v>4</v>
      </c>
      <c r="H1979" s="2" t="s">
        <v>191</v>
      </c>
      <c r="I1979" s="67">
        <v>7969.69</v>
      </c>
      <c r="J1979" s="67">
        <v>0.25</v>
      </c>
      <c r="K1979" s="67">
        <v>7969.69</v>
      </c>
      <c r="L1979" s="67">
        <v>0.12</v>
      </c>
      <c r="M1979" s="67">
        <v>7969.69</v>
      </c>
      <c r="N1979" s="67">
        <v>1.1499999999999999</v>
      </c>
      <c r="P1979" s="67">
        <v>0</v>
      </c>
      <c r="Q1979" s="67">
        <v>31878.76</v>
      </c>
      <c r="R1979" s="2" t="s">
        <v>161</v>
      </c>
      <c r="S1979" s="2" t="s">
        <v>161</v>
      </c>
      <c r="T1979" s="2" t="s">
        <v>161</v>
      </c>
      <c r="U1979" t="s">
        <v>783</v>
      </c>
    </row>
    <row r="1980" spans="3:21" x14ac:dyDescent="0.3">
      <c r="C1980" t="s">
        <v>166</v>
      </c>
      <c r="D1980" t="s">
        <v>158</v>
      </c>
      <c r="E1980" t="s">
        <v>30</v>
      </c>
      <c r="F1980" t="s">
        <v>159</v>
      </c>
      <c r="G1980" s="2">
        <v>0</v>
      </c>
      <c r="H1980" s="2" t="s">
        <v>421</v>
      </c>
      <c r="I1980" s="67">
        <v>83389.490000000005</v>
      </c>
      <c r="J1980" s="67">
        <v>10.07</v>
      </c>
      <c r="K1980" s="67">
        <v>83389.490000000005</v>
      </c>
      <c r="L1980" s="67">
        <v>2.38</v>
      </c>
      <c r="M1980" s="67">
        <v>83389.490000000005</v>
      </c>
      <c r="N1980" s="67">
        <v>32.76</v>
      </c>
      <c r="P1980" s="67">
        <v>0</v>
      </c>
      <c r="Q1980" s="67">
        <v>0</v>
      </c>
      <c r="R1980" s="2" t="s">
        <v>161</v>
      </c>
      <c r="S1980" s="2" t="s">
        <v>161</v>
      </c>
      <c r="T1980" s="2" t="s">
        <v>161</v>
      </c>
      <c r="U1980" t="s">
        <v>783</v>
      </c>
    </row>
    <row r="1981" spans="3:21" x14ac:dyDescent="0.3">
      <c r="C1981" t="s">
        <v>32</v>
      </c>
      <c r="D1981" t="s">
        <v>158</v>
      </c>
      <c r="E1981" t="s">
        <v>30</v>
      </c>
      <c r="F1981" t="s">
        <v>159</v>
      </c>
      <c r="G1981" s="2">
        <v>-1</v>
      </c>
      <c r="H1981" s="2" t="s">
        <v>500</v>
      </c>
      <c r="I1981" s="67">
        <v>14714.43</v>
      </c>
      <c r="J1981" s="67">
        <v>1.17</v>
      </c>
      <c r="K1981" s="67">
        <v>14714.43</v>
      </c>
      <c r="L1981" s="67">
        <v>0.64</v>
      </c>
      <c r="M1981" s="67">
        <v>14714.43</v>
      </c>
      <c r="N1981" s="67">
        <v>10.43</v>
      </c>
      <c r="P1981" s="67">
        <v>0</v>
      </c>
      <c r="Q1981" s="67">
        <v>0</v>
      </c>
      <c r="R1981" s="2" t="s">
        <v>161</v>
      </c>
      <c r="S1981" s="2" t="s">
        <v>161</v>
      </c>
      <c r="T1981" s="2" t="s">
        <v>161</v>
      </c>
      <c r="U1981" t="s">
        <v>783</v>
      </c>
    </row>
    <row r="1982" spans="3:21" x14ac:dyDescent="0.3">
      <c r="C1982" t="s">
        <v>166</v>
      </c>
      <c r="D1982" t="s">
        <v>158</v>
      </c>
      <c r="E1982" t="s">
        <v>29</v>
      </c>
      <c r="F1982" t="s">
        <v>159</v>
      </c>
      <c r="G1982" s="2">
        <v>9</v>
      </c>
      <c r="H1982" s="2" t="s">
        <v>322</v>
      </c>
      <c r="I1982" s="67">
        <v>-1347.02</v>
      </c>
      <c r="J1982" s="67">
        <v>0</v>
      </c>
      <c r="K1982" s="67">
        <v>-1347.02</v>
      </c>
      <c r="L1982" s="67">
        <v>0</v>
      </c>
      <c r="M1982" s="67">
        <v>-1347.02</v>
      </c>
      <c r="N1982" s="67">
        <v>0</v>
      </c>
      <c r="P1982" s="67">
        <v>0</v>
      </c>
      <c r="Q1982" s="67">
        <v>0</v>
      </c>
      <c r="U1982" t="s">
        <v>783</v>
      </c>
    </row>
    <row r="1983" spans="3:21" x14ac:dyDescent="0.3">
      <c r="C1983" t="s">
        <v>166</v>
      </c>
      <c r="D1983" t="s">
        <v>158</v>
      </c>
      <c r="E1983" t="s">
        <v>30</v>
      </c>
      <c r="F1983" t="s">
        <v>159</v>
      </c>
      <c r="G1983" s="2">
        <v>1</v>
      </c>
      <c r="H1983" s="2" t="s">
        <v>592</v>
      </c>
      <c r="I1983" s="67">
        <v>3820.12</v>
      </c>
      <c r="J1983" s="67">
        <v>0.52</v>
      </c>
      <c r="K1983" s="67">
        <v>3820.12</v>
      </c>
      <c r="L1983" s="67">
        <v>234.5</v>
      </c>
      <c r="M1983" s="67">
        <v>3820.12</v>
      </c>
      <c r="N1983" s="67">
        <v>1.7</v>
      </c>
      <c r="P1983" s="67">
        <v>0</v>
      </c>
      <c r="Q1983" s="67">
        <v>3820.12</v>
      </c>
      <c r="R1983" s="2" t="s">
        <v>165</v>
      </c>
      <c r="S1983" s="2" t="s">
        <v>161</v>
      </c>
      <c r="T1983" s="2" t="s">
        <v>165</v>
      </c>
      <c r="U1983" t="s">
        <v>783</v>
      </c>
    </row>
    <row r="1984" spans="3:21" x14ac:dyDescent="0.3">
      <c r="C1984" t="s">
        <v>31</v>
      </c>
      <c r="D1984" t="s">
        <v>158</v>
      </c>
      <c r="E1984" t="s">
        <v>29</v>
      </c>
      <c r="F1984" t="s">
        <v>159</v>
      </c>
      <c r="G1984" s="2">
        <v>10</v>
      </c>
      <c r="H1984" s="2" t="s">
        <v>321</v>
      </c>
      <c r="I1984" s="67">
        <v>-3592.94</v>
      </c>
      <c r="J1984" s="67">
        <v>0</v>
      </c>
      <c r="K1984" s="67">
        <v>-3592.94</v>
      </c>
      <c r="L1984" s="67">
        <v>0</v>
      </c>
      <c r="M1984" s="67">
        <v>-3592.94</v>
      </c>
      <c r="N1984" s="67">
        <v>0</v>
      </c>
      <c r="P1984" s="67">
        <v>0</v>
      </c>
      <c r="Q1984" s="67">
        <v>0</v>
      </c>
      <c r="U1984" t="s">
        <v>783</v>
      </c>
    </row>
    <row r="1985" spans="3:21" x14ac:dyDescent="0.3">
      <c r="C1985" t="s">
        <v>166</v>
      </c>
      <c r="D1985" t="s">
        <v>158</v>
      </c>
      <c r="E1985" t="s">
        <v>30</v>
      </c>
      <c r="F1985" t="s">
        <v>159</v>
      </c>
      <c r="G1985" s="2">
        <v>0</v>
      </c>
      <c r="H1985" s="2" t="s">
        <v>235</v>
      </c>
      <c r="I1985" s="67">
        <v>548.58000000000004</v>
      </c>
      <c r="J1985" s="67">
        <v>84.8</v>
      </c>
      <c r="K1985" s="67">
        <v>548.58000000000004</v>
      </c>
      <c r="L1985" s="67">
        <v>0.02</v>
      </c>
      <c r="M1985" s="67">
        <v>548.58000000000004</v>
      </c>
      <c r="N1985" s="67">
        <v>0.16</v>
      </c>
      <c r="P1985" s="67">
        <v>0</v>
      </c>
      <c r="Q1985" s="67">
        <v>0</v>
      </c>
      <c r="R1985" s="2" t="s">
        <v>161</v>
      </c>
      <c r="S1985" s="2" t="s">
        <v>165</v>
      </c>
      <c r="T1985" s="2" t="s">
        <v>165</v>
      </c>
      <c r="U1985" t="s">
        <v>783</v>
      </c>
    </row>
    <row r="1986" spans="3:21" x14ac:dyDescent="0.3">
      <c r="C1986" t="s">
        <v>31</v>
      </c>
      <c r="D1986" t="s">
        <v>158</v>
      </c>
      <c r="E1986" t="s">
        <v>30</v>
      </c>
      <c r="F1986" t="s">
        <v>159</v>
      </c>
      <c r="G1986" s="2">
        <v>2</v>
      </c>
      <c r="H1986" s="2" t="s">
        <v>580</v>
      </c>
      <c r="I1986" s="67">
        <v>57919.86</v>
      </c>
      <c r="J1986" s="67">
        <v>12.31</v>
      </c>
      <c r="K1986" s="67">
        <v>57919.86</v>
      </c>
      <c r="L1986" s="67">
        <v>8.3699999999999992</v>
      </c>
      <c r="M1986" s="67">
        <v>57919.86</v>
      </c>
      <c r="N1986" s="67">
        <v>149.97999999999999</v>
      </c>
      <c r="P1986" s="67">
        <v>0</v>
      </c>
      <c r="Q1986" s="67">
        <v>115839.72</v>
      </c>
      <c r="R1986" s="2" t="s">
        <v>161</v>
      </c>
      <c r="S1986" s="2" t="s">
        <v>161</v>
      </c>
      <c r="T1986" s="2" t="s">
        <v>161</v>
      </c>
      <c r="U1986" t="s">
        <v>783</v>
      </c>
    </row>
    <row r="1987" spans="3:21" x14ac:dyDescent="0.3">
      <c r="C1987" t="s">
        <v>166</v>
      </c>
      <c r="D1987" t="s">
        <v>158</v>
      </c>
      <c r="E1987" t="s">
        <v>30</v>
      </c>
      <c r="F1987" t="s">
        <v>159</v>
      </c>
      <c r="G1987" s="2">
        <v>11</v>
      </c>
      <c r="H1987" s="2" t="s">
        <v>220</v>
      </c>
      <c r="I1987" s="67">
        <v>90913.81</v>
      </c>
      <c r="J1987" s="67">
        <v>2.83</v>
      </c>
      <c r="K1987" s="67">
        <v>90913.81</v>
      </c>
      <c r="L1987" s="67">
        <v>15.22</v>
      </c>
      <c r="M1987" s="67">
        <v>90913.81</v>
      </c>
      <c r="N1987" s="67">
        <v>73.12</v>
      </c>
      <c r="P1987" s="67">
        <v>0</v>
      </c>
      <c r="Q1987" s="67">
        <v>1000051.9099999999</v>
      </c>
      <c r="R1987" s="2" t="s">
        <v>161</v>
      </c>
      <c r="S1987" s="2" t="s">
        <v>161</v>
      </c>
      <c r="T1987" s="2" t="s">
        <v>165</v>
      </c>
      <c r="U1987" t="s">
        <v>783</v>
      </c>
    </row>
    <row r="1988" spans="3:21" x14ac:dyDescent="0.3">
      <c r="C1988" t="s">
        <v>31</v>
      </c>
      <c r="D1988" t="s">
        <v>158</v>
      </c>
      <c r="E1988" t="s">
        <v>30</v>
      </c>
      <c r="F1988" t="s">
        <v>159</v>
      </c>
      <c r="G1988" s="2">
        <v>-1</v>
      </c>
      <c r="H1988" s="2" t="s">
        <v>383</v>
      </c>
      <c r="I1988" s="67">
        <v>42831.8</v>
      </c>
      <c r="J1988" s="67">
        <v>1.05</v>
      </c>
      <c r="K1988" s="67">
        <v>42831.8</v>
      </c>
      <c r="L1988" s="67">
        <v>0.48</v>
      </c>
      <c r="M1988" s="67">
        <v>42831.8</v>
      </c>
      <c r="N1988" s="67">
        <v>14.19</v>
      </c>
      <c r="P1988" s="67">
        <v>0</v>
      </c>
      <c r="Q1988" s="67">
        <v>0</v>
      </c>
      <c r="R1988" s="2" t="s">
        <v>161</v>
      </c>
      <c r="S1988" s="2" t="s">
        <v>161</v>
      </c>
      <c r="T1988" s="2" t="s">
        <v>161</v>
      </c>
      <c r="U1988" t="s">
        <v>783</v>
      </c>
    </row>
    <row r="1989" spans="3:21" x14ac:dyDescent="0.3">
      <c r="C1989" t="s">
        <v>166</v>
      </c>
      <c r="D1989" t="s">
        <v>158</v>
      </c>
      <c r="E1989" t="s">
        <v>29</v>
      </c>
      <c r="F1989" t="s">
        <v>159</v>
      </c>
      <c r="G1989" s="2">
        <v>1</v>
      </c>
      <c r="H1989" s="2" t="s">
        <v>175</v>
      </c>
      <c r="I1989" s="67">
        <v>-1017.57</v>
      </c>
      <c r="J1989" s="67">
        <v>0</v>
      </c>
      <c r="K1989" s="67">
        <v>-1017.57</v>
      </c>
      <c r="L1989" s="67">
        <v>0</v>
      </c>
      <c r="M1989" s="67">
        <v>-1017.57</v>
      </c>
      <c r="N1989" s="67">
        <v>0</v>
      </c>
      <c r="P1989" s="67">
        <v>0</v>
      </c>
      <c r="Q1989" s="67">
        <v>0</v>
      </c>
      <c r="U1989" t="s">
        <v>783</v>
      </c>
    </row>
    <row r="1990" spans="3:21" x14ac:dyDescent="0.3">
      <c r="C1990" t="s">
        <v>31</v>
      </c>
      <c r="D1990" t="s">
        <v>158</v>
      </c>
      <c r="E1990" t="s">
        <v>29</v>
      </c>
      <c r="F1990" t="s">
        <v>159</v>
      </c>
      <c r="G1990" s="2">
        <v>4</v>
      </c>
      <c r="H1990" s="2" t="s">
        <v>208</v>
      </c>
      <c r="I1990" s="67">
        <v>-62746.19</v>
      </c>
      <c r="J1990" s="67">
        <v>0</v>
      </c>
      <c r="K1990" s="67">
        <v>-62746.19</v>
      </c>
      <c r="L1990" s="67">
        <v>0</v>
      </c>
      <c r="M1990" s="67">
        <v>-62746.19</v>
      </c>
      <c r="N1990" s="67">
        <v>0</v>
      </c>
      <c r="P1990" s="67">
        <v>0</v>
      </c>
      <c r="Q1990" s="67">
        <v>0</v>
      </c>
      <c r="U1990" t="s">
        <v>783</v>
      </c>
    </row>
    <row r="1991" spans="3:21" x14ac:dyDescent="0.3">
      <c r="C1991" t="s">
        <v>31</v>
      </c>
      <c r="D1991" t="s">
        <v>158</v>
      </c>
      <c r="E1991" t="s">
        <v>29</v>
      </c>
      <c r="F1991" t="s">
        <v>159</v>
      </c>
      <c r="G1991" s="2">
        <v>14</v>
      </c>
      <c r="H1991" s="2" t="s">
        <v>201</v>
      </c>
      <c r="I1991" s="67">
        <v>-20535.82</v>
      </c>
      <c r="J1991" s="67">
        <v>0</v>
      </c>
      <c r="K1991" s="67">
        <v>-20535.82</v>
      </c>
      <c r="L1991" s="67">
        <v>0</v>
      </c>
      <c r="M1991" s="67">
        <v>-20535.82</v>
      </c>
      <c r="N1991" s="67">
        <v>0</v>
      </c>
      <c r="P1991" s="67">
        <v>0</v>
      </c>
      <c r="Q1991" s="67">
        <v>0</v>
      </c>
      <c r="U1991" t="s">
        <v>783</v>
      </c>
    </row>
    <row r="1992" spans="3:21" x14ac:dyDescent="0.3">
      <c r="C1992" t="s">
        <v>32</v>
      </c>
      <c r="D1992" t="s">
        <v>158</v>
      </c>
      <c r="E1992" t="s">
        <v>30</v>
      </c>
      <c r="F1992" t="s">
        <v>159</v>
      </c>
      <c r="G1992" s="2">
        <v>1</v>
      </c>
      <c r="H1992" s="2" t="s">
        <v>225</v>
      </c>
      <c r="I1992" s="67">
        <v>136934.29999999999</v>
      </c>
      <c r="J1992" s="67">
        <v>14.29</v>
      </c>
      <c r="K1992" s="67">
        <v>136934.29999999999</v>
      </c>
      <c r="L1992" s="67">
        <v>6.79</v>
      </c>
      <c r="M1992" s="67">
        <v>136934.29999999999</v>
      </c>
      <c r="N1992" s="67">
        <v>65.010000000000005</v>
      </c>
      <c r="P1992" s="67">
        <v>0</v>
      </c>
      <c r="Q1992" s="67">
        <v>136934.29999999999</v>
      </c>
      <c r="R1992" s="2" t="s">
        <v>161</v>
      </c>
      <c r="S1992" s="2" t="s">
        <v>161</v>
      </c>
      <c r="T1992" s="2" t="s">
        <v>161</v>
      </c>
      <c r="U1992" t="s">
        <v>783</v>
      </c>
    </row>
    <row r="1993" spans="3:21" x14ac:dyDescent="0.3">
      <c r="C1993" t="s">
        <v>31</v>
      </c>
      <c r="D1993" t="s">
        <v>158</v>
      </c>
      <c r="E1993" t="s">
        <v>30</v>
      </c>
      <c r="F1993" t="s">
        <v>159</v>
      </c>
      <c r="G1993" s="2">
        <v>2</v>
      </c>
      <c r="H1993" s="2" t="s">
        <v>279</v>
      </c>
      <c r="I1993" s="67">
        <v>82114.350000000006</v>
      </c>
      <c r="J1993" s="67">
        <v>13887.84</v>
      </c>
      <c r="K1993" s="67">
        <v>82114.350000000006</v>
      </c>
      <c r="L1993" s="67">
        <v>5.67</v>
      </c>
      <c r="M1993" s="67">
        <v>82114.350000000006</v>
      </c>
      <c r="N1993" s="67">
        <v>122.93</v>
      </c>
      <c r="P1993" s="67">
        <v>0</v>
      </c>
      <c r="Q1993" s="67">
        <v>164228.70000000001</v>
      </c>
      <c r="R1993" s="2" t="s">
        <v>161</v>
      </c>
      <c r="S1993" s="2" t="s">
        <v>165</v>
      </c>
      <c r="T1993" s="2" t="s">
        <v>165</v>
      </c>
      <c r="U1993" t="s">
        <v>783</v>
      </c>
    </row>
    <row r="1994" spans="3:21" x14ac:dyDescent="0.3">
      <c r="C1994" t="s">
        <v>166</v>
      </c>
      <c r="D1994" t="s">
        <v>158</v>
      </c>
      <c r="E1994" t="s">
        <v>29</v>
      </c>
      <c r="F1994" t="s">
        <v>159</v>
      </c>
      <c r="G1994" s="2">
        <v>8</v>
      </c>
      <c r="H1994" s="2" t="s">
        <v>176</v>
      </c>
      <c r="I1994" s="67">
        <v>-48.14</v>
      </c>
      <c r="J1994" s="67">
        <v>0</v>
      </c>
      <c r="K1994" s="67">
        <v>-48.14</v>
      </c>
      <c r="L1994" s="67">
        <v>0</v>
      </c>
      <c r="M1994" s="67">
        <v>-48.14</v>
      </c>
      <c r="N1994" s="67">
        <v>0</v>
      </c>
      <c r="P1994" s="67">
        <v>0</v>
      </c>
      <c r="Q1994" s="67">
        <v>0</v>
      </c>
      <c r="U1994" t="s">
        <v>783</v>
      </c>
    </row>
    <row r="1995" spans="3:21" x14ac:dyDescent="0.3">
      <c r="C1995" t="s">
        <v>166</v>
      </c>
      <c r="D1995" t="s">
        <v>158</v>
      </c>
      <c r="E1995" t="s">
        <v>30</v>
      </c>
      <c r="F1995" t="s">
        <v>159</v>
      </c>
      <c r="G1995" s="2">
        <v>3</v>
      </c>
      <c r="H1995" s="2" t="s">
        <v>409</v>
      </c>
      <c r="I1995" s="67">
        <v>17047.259999999998</v>
      </c>
      <c r="J1995" s="67">
        <v>565.20000000000005</v>
      </c>
      <c r="K1995" s="67">
        <v>17047.259999999998</v>
      </c>
      <c r="L1995" s="67">
        <v>480.1</v>
      </c>
      <c r="M1995" s="67">
        <v>17047.259999999998</v>
      </c>
      <c r="N1995" s="67">
        <v>11.93</v>
      </c>
      <c r="P1995" s="67">
        <v>17047.259999999998</v>
      </c>
      <c r="Q1995" s="67">
        <v>51141.78</v>
      </c>
      <c r="R1995" s="2" t="s">
        <v>161</v>
      </c>
      <c r="S1995" s="2" t="s">
        <v>161</v>
      </c>
      <c r="T1995" s="2" t="s">
        <v>165</v>
      </c>
      <c r="U1995" t="s">
        <v>783</v>
      </c>
    </row>
    <row r="1996" spans="3:21" x14ac:dyDescent="0.3">
      <c r="C1996" t="s">
        <v>166</v>
      </c>
      <c r="D1996" t="s">
        <v>158</v>
      </c>
      <c r="E1996" t="s">
        <v>29</v>
      </c>
      <c r="F1996" t="s">
        <v>159</v>
      </c>
      <c r="G1996" s="2">
        <v>2</v>
      </c>
      <c r="H1996" s="2" t="s">
        <v>335</v>
      </c>
      <c r="I1996" s="67">
        <v>-4116.2700000000004</v>
      </c>
      <c r="J1996" s="67">
        <v>0</v>
      </c>
      <c r="K1996" s="67">
        <v>-4116.2700000000004</v>
      </c>
      <c r="L1996" s="67">
        <v>0</v>
      </c>
      <c r="M1996" s="67">
        <v>-4116.2700000000004</v>
      </c>
      <c r="N1996" s="67">
        <v>0</v>
      </c>
      <c r="P1996" s="67">
        <v>0</v>
      </c>
      <c r="Q1996" s="67">
        <v>0</v>
      </c>
      <c r="U1996" t="s">
        <v>783</v>
      </c>
    </row>
    <row r="1997" spans="3:21" x14ac:dyDescent="0.3">
      <c r="C1997" t="s">
        <v>31</v>
      </c>
      <c r="D1997" t="s">
        <v>158</v>
      </c>
      <c r="E1997" t="s">
        <v>29</v>
      </c>
      <c r="F1997" t="s">
        <v>159</v>
      </c>
      <c r="G1997" s="2">
        <v>-4</v>
      </c>
      <c r="H1997" s="2" t="s">
        <v>346</v>
      </c>
      <c r="I1997" s="67">
        <v>-167.12</v>
      </c>
      <c r="J1997" s="67">
        <v>0</v>
      </c>
      <c r="K1997" s="67">
        <v>-167.12</v>
      </c>
      <c r="L1997" s="67">
        <v>0</v>
      </c>
      <c r="M1997" s="67">
        <v>-167.12</v>
      </c>
      <c r="N1997" s="67">
        <v>0</v>
      </c>
      <c r="P1997" s="67">
        <v>0</v>
      </c>
      <c r="Q1997" s="67">
        <v>0</v>
      </c>
      <c r="U1997" t="s">
        <v>783</v>
      </c>
    </row>
    <row r="1998" spans="3:21" x14ac:dyDescent="0.3">
      <c r="C1998" t="s">
        <v>166</v>
      </c>
      <c r="D1998" t="s">
        <v>158</v>
      </c>
      <c r="E1998" t="s">
        <v>30</v>
      </c>
      <c r="F1998" t="s">
        <v>159</v>
      </c>
      <c r="G1998" s="2">
        <v>8</v>
      </c>
      <c r="H1998" s="2" t="s">
        <v>184</v>
      </c>
      <c r="I1998" s="67">
        <v>798397.55</v>
      </c>
      <c r="J1998" s="67">
        <v>3.8</v>
      </c>
      <c r="K1998" s="67">
        <v>798397.55</v>
      </c>
      <c r="L1998" s="67">
        <v>9.19</v>
      </c>
      <c r="M1998" s="67">
        <v>798397.55</v>
      </c>
      <c r="N1998" s="67">
        <v>88.99</v>
      </c>
      <c r="P1998" s="67">
        <v>0</v>
      </c>
      <c r="Q1998" s="67">
        <v>6387180.4000000004</v>
      </c>
      <c r="R1998" s="2" t="s">
        <v>161</v>
      </c>
      <c r="S1998" s="2" t="s">
        <v>161</v>
      </c>
      <c r="T1998" s="2" t="s">
        <v>165</v>
      </c>
      <c r="U1998" t="s">
        <v>783</v>
      </c>
    </row>
    <row r="1999" spans="3:21" x14ac:dyDescent="0.3">
      <c r="C1999" t="s">
        <v>32</v>
      </c>
      <c r="D1999" t="s">
        <v>158</v>
      </c>
      <c r="E1999" t="s">
        <v>30</v>
      </c>
      <c r="F1999" t="s">
        <v>159</v>
      </c>
      <c r="G1999" s="2">
        <v>3</v>
      </c>
      <c r="H1999" s="2" t="s">
        <v>248</v>
      </c>
      <c r="I1999" s="67">
        <v>90511.81</v>
      </c>
      <c r="J1999" s="67">
        <v>4.55</v>
      </c>
      <c r="K1999" s="67">
        <v>90511.81</v>
      </c>
      <c r="L1999" s="67">
        <v>2.16</v>
      </c>
      <c r="M1999" s="67">
        <v>90511.81</v>
      </c>
      <c r="N1999" s="67">
        <v>20.69</v>
      </c>
      <c r="P1999" s="67">
        <v>0</v>
      </c>
      <c r="Q1999" s="67">
        <v>271535.43</v>
      </c>
      <c r="R1999" s="2" t="s">
        <v>161</v>
      </c>
      <c r="S1999" s="2" t="s">
        <v>161</v>
      </c>
      <c r="T1999" s="2" t="s">
        <v>161</v>
      </c>
      <c r="U1999" t="s">
        <v>783</v>
      </c>
    </row>
    <row r="2000" spans="3:21" x14ac:dyDescent="0.3">
      <c r="C2000" t="s">
        <v>31</v>
      </c>
      <c r="D2000" t="s">
        <v>158</v>
      </c>
      <c r="E2000" t="s">
        <v>29</v>
      </c>
      <c r="F2000" t="s">
        <v>159</v>
      </c>
      <c r="G2000" s="2">
        <v>2</v>
      </c>
      <c r="H2000" s="2" t="s">
        <v>404</v>
      </c>
      <c r="I2000" s="67">
        <v>-4528.66</v>
      </c>
      <c r="J2000" s="67">
        <v>0</v>
      </c>
      <c r="K2000" s="67">
        <v>-4528.66</v>
      </c>
      <c r="L2000" s="67">
        <v>0</v>
      </c>
      <c r="M2000" s="67">
        <v>-4528.66</v>
      </c>
      <c r="N2000" s="67">
        <v>0</v>
      </c>
      <c r="P2000" s="67">
        <v>0</v>
      </c>
      <c r="Q2000" s="67">
        <v>0</v>
      </c>
      <c r="U2000" t="s">
        <v>783</v>
      </c>
    </row>
    <row r="2001" spans="3:21" x14ac:dyDescent="0.3">
      <c r="C2001" t="s">
        <v>32</v>
      </c>
      <c r="D2001" t="s">
        <v>158</v>
      </c>
      <c r="E2001" t="s">
        <v>30</v>
      </c>
      <c r="F2001" t="s">
        <v>159</v>
      </c>
      <c r="G2001" s="2">
        <v>1</v>
      </c>
      <c r="H2001" s="2" t="s">
        <v>341</v>
      </c>
      <c r="I2001" s="67">
        <v>1284.44</v>
      </c>
      <c r="J2001" s="67">
        <v>0.5</v>
      </c>
      <c r="K2001" s="67">
        <v>1284.44</v>
      </c>
      <c r="L2001" s="67">
        <v>0.04</v>
      </c>
      <c r="M2001" s="67">
        <v>1284.44</v>
      </c>
      <c r="N2001" s="67">
        <v>0.2</v>
      </c>
      <c r="P2001" s="67">
        <v>0</v>
      </c>
      <c r="Q2001" s="67">
        <v>1284.44</v>
      </c>
      <c r="R2001" s="2" t="s">
        <v>161</v>
      </c>
      <c r="S2001" s="2" t="s">
        <v>161</v>
      </c>
      <c r="T2001" s="2" t="s">
        <v>161</v>
      </c>
      <c r="U2001" t="s">
        <v>783</v>
      </c>
    </row>
    <row r="2002" spans="3:21" x14ac:dyDescent="0.3">
      <c r="C2002" t="s">
        <v>32</v>
      </c>
      <c r="D2002" t="s">
        <v>158</v>
      </c>
      <c r="E2002" t="s">
        <v>30</v>
      </c>
      <c r="F2002" t="s">
        <v>159</v>
      </c>
      <c r="G2002" s="2">
        <v>-1</v>
      </c>
      <c r="H2002" s="2" t="s">
        <v>249</v>
      </c>
      <c r="I2002" s="67">
        <v>10528.94</v>
      </c>
      <c r="J2002" s="67">
        <v>5.24</v>
      </c>
      <c r="K2002" s="67">
        <v>10528.94</v>
      </c>
      <c r="L2002" s="67">
        <v>9.69</v>
      </c>
      <c r="M2002" s="67">
        <v>10528.94</v>
      </c>
      <c r="N2002" s="67">
        <v>66.95</v>
      </c>
      <c r="P2002" s="67">
        <v>0</v>
      </c>
      <c r="Q2002" s="67">
        <v>0</v>
      </c>
      <c r="R2002" s="2" t="s">
        <v>161</v>
      </c>
      <c r="S2002" s="2" t="s">
        <v>161</v>
      </c>
      <c r="T2002" s="2" t="s">
        <v>161</v>
      </c>
      <c r="U2002" t="s">
        <v>783</v>
      </c>
    </row>
    <row r="2003" spans="3:21" x14ac:dyDescent="0.3">
      <c r="C2003" t="s">
        <v>32</v>
      </c>
      <c r="D2003" t="s">
        <v>158</v>
      </c>
      <c r="E2003" t="s">
        <v>29</v>
      </c>
      <c r="F2003" t="s">
        <v>159</v>
      </c>
      <c r="G2003" s="2">
        <v>1</v>
      </c>
      <c r="H2003" s="2" t="s">
        <v>445</v>
      </c>
      <c r="I2003" s="67">
        <v>-3354.25</v>
      </c>
      <c r="J2003" s="67">
        <v>0</v>
      </c>
      <c r="K2003" s="67">
        <v>-3354.25</v>
      </c>
      <c r="L2003" s="67">
        <v>0</v>
      </c>
      <c r="M2003" s="67">
        <v>-3354.25</v>
      </c>
      <c r="N2003" s="67">
        <v>0</v>
      </c>
      <c r="P2003" s="67">
        <v>0</v>
      </c>
      <c r="Q2003" s="67">
        <v>0</v>
      </c>
      <c r="U2003" t="s">
        <v>783</v>
      </c>
    </row>
    <row r="2004" spans="3:21" x14ac:dyDescent="0.3">
      <c r="C2004" t="s">
        <v>166</v>
      </c>
      <c r="D2004" t="s">
        <v>158</v>
      </c>
      <c r="E2004" t="s">
        <v>29</v>
      </c>
      <c r="F2004" t="s">
        <v>159</v>
      </c>
      <c r="G2004" s="2">
        <v>14</v>
      </c>
      <c r="H2004" s="2" t="s">
        <v>314</v>
      </c>
      <c r="I2004" s="67">
        <v>-61.65</v>
      </c>
      <c r="J2004" s="67">
        <v>0</v>
      </c>
      <c r="K2004" s="67">
        <v>-61.65</v>
      </c>
      <c r="L2004" s="67">
        <v>0</v>
      </c>
      <c r="M2004" s="67">
        <v>-61.65</v>
      </c>
      <c r="N2004" s="67">
        <v>0</v>
      </c>
      <c r="P2004" s="67">
        <v>0</v>
      </c>
      <c r="Q2004" s="67">
        <v>0</v>
      </c>
      <c r="U2004" t="s">
        <v>783</v>
      </c>
    </row>
    <row r="2005" spans="3:21" x14ac:dyDescent="0.3">
      <c r="C2005" t="s">
        <v>31</v>
      </c>
      <c r="D2005" t="s">
        <v>158</v>
      </c>
      <c r="E2005" t="s">
        <v>29</v>
      </c>
      <c r="F2005" t="s">
        <v>159</v>
      </c>
      <c r="G2005" s="2">
        <v>13</v>
      </c>
      <c r="H2005" s="2" t="s">
        <v>321</v>
      </c>
      <c r="I2005" s="67">
        <v>-9985.07</v>
      </c>
      <c r="J2005" s="67">
        <v>0</v>
      </c>
      <c r="K2005" s="67">
        <v>-9985.07</v>
      </c>
      <c r="L2005" s="67">
        <v>0</v>
      </c>
      <c r="M2005" s="67">
        <v>-9985.07</v>
      </c>
      <c r="N2005" s="67">
        <v>0</v>
      </c>
      <c r="P2005" s="67">
        <v>0</v>
      </c>
      <c r="Q2005" s="67">
        <v>0</v>
      </c>
      <c r="U2005" t="s">
        <v>783</v>
      </c>
    </row>
    <row r="2006" spans="3:21" x14ac:dyDescent="0.3">
      <c r="C2006" t="s">
        <v>166</v>
      </c>
      <c r="D2006" t="s">
        <v>158</v>
      </c>
      <c r="E2006" t="s">
        <v>30</v>
      </c>
      <c r="F2006" t="s">
        <v>159</v>
      </c>
      <c r="G2006" s="2">
        <v>10</v>
      </c>
      <c r="H2006" s="2" t="s">
        <v>268</v>
      </c>
      <c r="I2006" s="67">
        <v>1177432.96</v>
      </c>
      <c r="J2006" s="67">
        <v>392.24</v>
      </c>
      <c r="K2006" s="67">
        <v>1177432.96</v>
      </c>
      <c r="L2006" s="67">
        <v>28.2</v>
      </c>
      <c r="M2006" s="67">
        <v>1177432.96</v>
      </c>
      <c r="N2006" s="67">
        <v>611.58000000000004</v>
      </c>
      <c r="P2006" s="67">
        <v>0</v>
      </c>
      <c r="Q2006" s="67">
        <v>11774329.6</v>
      </c>
      <c r="R2006" s="2" t="s">
        <v>161</v>
      </c>
      <c r="S2006" s="2" t="s">
        <v>161</v>
      </c>
      <c r="T2006" s="2" t="s">
        <v>161</v>
      </c>
      <c r="U2006" t="s">
        <v>783</v>
      </c>
    </row>
    <row r="2007" spans="3:21" x14ac:dyDescent="0.3">
      <c r="C2007" t="s">
        <v>166</v>
      </c>
      <c r="D2007" t="s">
        <v>158</v>
      </c>
      <c r="E2007" t="s">
        <v>29</v>
      </c>
      <c r="F2007" t="s">
        <v>159</v>
      </c>
      <c r="G2007" s="2">
        <v>-1</v>
      </c>
      <c r="H2007" s="2" t="s">
        <v>677</v>
      </c>
      <c r="I2007" s="67">
        <v>-15.81</v>
      </c>
      <c r="J2007" s="67">
        <v>0</v>
      </c>
      <c r="K2007" s="67">
        <v>-15.81</v>
      </c>
      <c r="L2007" s="67">
        <v>0</v>
      </c>
      <c r="M2007" s="67">
        <v>-15.81</v>
      </c>
      <c r="N2007" s="67">
        <v>0</v>
      </c>
      <c r="P2007" s="67">
        <v>0</v>
      </c>
      <c r="Q2007" s="67">
        <v>0</v>
      </c>
      <c r="U2007" t="s">
        <v>783</v>
      </c>
    </row>
    <row r="2008" spans="3:21" x14ac:dyDescent="0.3">
      <c r="C2008" t="s">
        <v>31</v>
      </c>
      <c r="D2008" t="s">
        <v>158</v>
      </c>
      <c r="E2008" t="s">
        <v>30</v>
      </c>
      <c r="F2008" t="s">
        <v>159</v>
      </c>
      <c r="G2008" s="2">
        <v>0</v>
      </c>
      <c r="H2008" s="2" t="s">
        <v>277</v>
      </c>
      <c r="I2008" s="67">
        <v>156092.45000000001</v>
      </c>
      <c r="J2008" s="67">
        <v>12.75</v>
      </c>
      <c r="K2008" s="67">
        <v>156092.45000000001</v>
      </c>
      <c r="L2008" s="67">
        <v>11.54</v>
      </c>
      <c r="M2008" s="67">
        <v>156092.45000000001</v>
      </c>
      <c r="N2008" s="67">
        <v>59.63</v>
      </c>
      <c r="P2008" s="67">
        <v>0</v>
      </c>
      <c r="Q2008" s="67">
        <v>0</v>
      </c>
      <c r="R2008" s="2" t="s">
        <v>161</v>
      </c>
      <c r="S2008" s="2" t="s">
        <v>161</v>
      </c>
      <c r="T2008" s="2" t="s">
        <v>161</v>
      </c>
      <c r="U2008" t="s">
        <v>783</v>
      </c>
    </row>
    <row r="2009" spans="3:21" x14ac:dyDescent="0.3">
      <c r="C2009" t="s">
        <v>166</v>
      </c>
      <c r="D2009" t="s">
        <v>158</v>
      </c>
      <c r="E2009" t="s">
        <v>29</v>
      </c>
      <c r="F2009" t="s">
        <v>159</v>
      </c>
      <c r="G2009" s="2">
        <v>4</v>
      </c>
      <c r="H2009" s="2" t="s">
        <v>511</v>
      </c>
      <c r="I2009" s="67">
        <v>-125.18</v>
      </c>
      <c r="J2009" s="67">
        <v>0</v>
      </c>
      <c r="K2009" s="67">
        <v>-125.18</v>
      </c>
      <c r="L2009" s="67">
        <v>0</v>
      </c>
      <c r="M2009" s="67">
        <v>-125.18</v>
      </c>
      <c r="N2009" s="67">
        <v>0</v>
      </c>
      <c r="P2009" s="67">
        <v>0</v>
      </c>
      <c r="Q2009" s="67">
        <v>0</v>
      </c>
      <c r="U2009" t="s">
        <v>783</v>
      </c>
    </row>
    <row r="2010" spans="3:21" x14ac:dyDescent="0.3">
      <c r="C2010" t="s">
        <v>32</v>
      </c>
      <c r="D2010" t="s">
        <v>158</v>
      </c>
      <c r="E2010" t="s">
        <v>29</v>
      </c>
      <c r="F2010" t="s">
        <v>159</v>
      </c>
      <c r="G2010" s="2">
        <v>1</v>
      </c>
      <c r="H2010" s="2" t="s">
        <v>435</v>
      </c>
      <c r="I2010" s="67">
        <v>-8916.7000000000007</v>
      </c>
      <c r="J2010" s="67">
        <v>0</v>
      </c>
      <c r="K2010" s="67">
        <v>-8916.7000000000007</v>
      </c>
      <c r="L2010" s="67">
        <v>0</v>
      </c>
      <c r="M2010" s="67">
        <v>-8916.7000000000007</v>
      </c>
      <c r="N2010" s="67">
        <v>0</v>
      </c>
      <c r="P2010" s="67">
        <v>0</v>
      </c>
      <c r="Q2010" s="67">
        <v>0</v>
      </c>
      <c r="U2010" t="s">
        <v>783</v>
      </c>
    </row>
    <row r="2011" spans="3:21" x14ac:dyDescent="0.3">
      <c r="C2011" t="s">
        <v>166</v>
      </c>
      <c r="D2011" t="s">
        <v>158</v>
      </c>
      <c r="E2011" t="s">
        <v>30</v>
      </c>
      <c r="F2011" t="s">
        <v>159</v>
      </c>
      <c r="G2011" s="2">
        <v>0</v>
      </c>
      <c r="H2011" s="2" t="s">
        <v>626</v>
      </c>
      <c r="I2011" s="67">
        <v>29232.46</v>
      </c>
      <c r="J2011" s="67">
        <v>3.42</v>
      </c>
      <c r="K2011" s="67">
        <v>29232.46</v>
      </c>
      <c r="L2011" s="67">
        <v>3.09</v>
      </c>
      <c r="M2011" s="67">
        <v>29232.46</v>
      </c>
      <c r="N2011" s="67">
        <v>15.98</v>
      </c>
      <c r="P2011" s="67">
        <v>0</v>
      </c>
      <c r="Q2011" s="67">
        <v>0</v>
      </c>
      <c r="R2011" s="2" t="s">
        <v>161</v>
      </c>
      <c r="S2011" s="2" t="s">
        <v>161</v>
      </c>
      <c r="T2011" s="2" t="s">
        <v>161</v>
      </c>
      <c r="U2011" t="s">
        <v>783</v>
      </c>
    </row>
    <row r="2012" spans="3:21" x14ac:dyDescent="0.3">
      <c r="C2012" t="s">
        <v>166</v>
      </c>
      <c r="D2012" t="s">
        <v>158</v>
      </c>
      <c r="E2012" t="s">
        <v>30</v>
      </c>
      <c r="F2012" t="s">
        <v>159</v>
      </c>
      <c r="G2012" s="2">
        <v>2</v>
      </c>
      <c r="H2012" s="2" t="s">
        <v>490</v>
      </c>
      <c r="I2012" s="67">
        <v>38409.160000000003</v>
      </c>
      <c r="J2012" s="67">
        <v>3.3</v>
      </c>
      <c r="K2012" s="67">
        <v>38409.160000000003</v>
      </c>
      <c r="L2012" s="67">
        <v>542.57000000000005</v>
      </c>
      <c r="M2012" s="67">
        <v>38409.160000000003</v>
      </c>
      <c r="N2012" s="67">
        <v>10.74</v>
      </c>
      <c r="P2012" s="67">
        <v>0</v>
      </c>
      <c r="Q2012" s="67">
        <v>76818.320000000007</v>
      </c>
      <c r="R2012" s="2" t="s">
        <v>165</v>
      </c>
      <c r="S2012" s="2" t="s">
        <v>161</v>
      </c>
      <c r="T2012" s="2" t="s">
        <v>165</v>
      </c>
      <c r="U2012" t="s">
        <v>783</v>
      </c>
    </row>
    <row r="2013" spans="3:21" x14ac:dyDescent="0.3">
      <c r="C2013" t="s">
        <v>166</v>
      </c>
      <c r="D2013" t="s">
        <v>158</v>
      </c>
      <c r="E2013" t="s">
        <v>30</v>
      </c>
      <c r="F2013" t="s">
        <v>159</v>
      </c>
      <c r="G2013" s="2">
        <v>-1</v>
      </c>
      <c r="H2013" s="2" t="s">
        <v>702</v>
      </c>
      <c r="I2013" s="67">
        <v>11516.02</v>
      </c>
      <c r="J2013" s="67">
        <v>2.8</v>
      </c>
      <c r="K2013" s="67">
        <v>11516.02</v>
      </c>
      <c r="L2013" s="67">
        <v>0.56999999999999995</v>
      </c>
      <c r="M2013" s="67">
        <v>11516.02</v>
      </c>
      <c r="N2013" s="67">
        <v>4.49</v>
      </c>
      <c r="P2013" s="67">
        <v>0</v>
      </c>
      <c r="Q2013" s="67">
        <v>0</v>
      </c>
      <c r="R2013" s="2" t="s">
        <v>161</v>
      </c>
      <c r="S2013" s="2" t="s">
        <v>161</v>
      </c>
      <c r="T2013" s="2" t="s">
        <v>161</v>
      </c>
      <c r="U2013" t="s">
        <v>783</v>
      </c>
    </row>
    <row r="2014" spans="3:21" x14ac:dyDescent="0.3">
      <c r="C2014" t="s">
        <v>166</v>
      </c>
      <c r="D2014" t="s">
        <v>158</v>
      </c>
      <c r="E2014" t="s">
        <v>29</v>
      </c>
      <c r="F2014" t="s">
        <v>159</v>
      </c>
      <c r="G2014" s="2">
        <v>4</v>
      </c>
      <c r="H2014" s="2" t="s">
        <v>475</v>
      </c>
      <c r="I2014" s="67">
        <v>-961.1</v>
      </c>
      <c r="J2014" s="67">
        <v>0</v>
      </c>
      <c r="K2014" s="67">
        <v>-961.1</v>
      </c>
      <c r="L2014" s="67">
        <v>0</v>
      </c>
      <c r="M2014" s="67">
        <v>-961.1</v>
      </c>
      <c r="N2014" s="67">
        <v>0</v>
      </c>
      <c r="P2014" s="67">
        <v>0</v>
      </c>
      <c r="Q2014" s="67">
        <v>0</v>
      </c>
      <c r="U2014" t="s">
        <v>783</v>
      </c>
    </row>
    <row r="2015" spans="3:21" x14ac:dyDescent="0.3">
      <c r="C2015" t="s">
        <v>166</v>
      </c>
      <c r="D2015" t="s">
        <v>158</v>
      </c>
      <c r="E2015" t="s">
        <v>30</v>
      </c>
      <c r="F2015" t="s">
        <v>159</v>
      </c>
      <c r="G2015" s="2">
        <v>4</v>
      </c>
      <c r="H2015" s="2" t="s">
        <v>426</v>
      </c>
      <c r="I2015" s="67">
        <v>2268258.96</v>
      </c>
      <c r="J2015" s="67">
        <v>1955.22</v>
      </c>
      <c r="K2015" s="67">
        <v>2268258.96</v>
      </c>
      <c r="L2015" s="67">
        <v>149.78</v>
      </c>
      <c r="M2015" s="67">
        <v>2268258.96</v>
      </c>
      <c r="N2015" s="67">
        <v>790.02</v>
      </c>
      <c r="P2015" s="67">
        <v>0</v>
      </c>
      <c r="Q2015" s="67">
        <v>9073035.8399999999</v>
      </c>
      <c r="R2015" s="2" t="s">
        <v>161</v>
      </c>
      <c r="S2015" s="2" t="s">
        <v>161</v>
      </c>
      <c r="T2015" s="2" t="s">
        <v>161</v>
      </c>
      <c r="U2015" t="s">
        <v>783</v>
      </c>
    </row>
    <row r="2016" spans="3:21" x14ac:dyDescent="0.3">
      <c r="C2016" t="s">
        <v>32</v>
      </c>
      <c r="D2016" t="s">
        <v>158</v>
      </c>
      <c r="E2016" t="s">
        <v>29</v>
      </c>
      <c r="F2016" t="s">
        <v>159</v>
      </c>
      <c r="G2016" s="2">
        <v>-1</v>
      </c>
      <c r="H2016" s="2" t="s">
        <v>315</v>
      </c>
      <c r="I2016" s="67">
        <v>-33735.06</v>
      </c>
      <c r="J2016" s="67">
        <v>0</v>
      </c>
      <c r="K2016" s="67">
        <v>-33735.06</v>
      </c>
      <c r="L2016" s="67">
        <v>0</v>
      </c>
      <c r="M2016" s="67">
        <v>-33735.06</v>
      </c>
      <c r="N2016" s="67">
        <v>0</v>
      </c>
      <c r="P2016" s="67">
        <v>0</v>
      </c>
      <c r="Q2016" s="67">
        <v>0</v>
      </c>
      <c r="U2016" t="s">
        <v>783</v>
      </c>
    </row>
    <row r="2017" spans="3:21" x14ac:dyDescent="0.3">
      <c r="C2017" t="s">
        <v>166</v>
      </c>
      <c r="D2017" t="s">
        <v>158</v>
      </c>
      <c r="E2017" t="s">
        <v>30</v>
      </c>
      <c r="F2017" t="s">
        <v>159</v>
      </c>
      <c r="G2017" s="2">
        <v>0</v>
      </c>
      <c r="H2017" s="2" t="s">
        <v>616</v>
      </c>
      <c r="I2017" s="67">
        <v>141927.76999999999</v>
      </c>
      <c r="J2017" s="67">
        <v>63.23</v>
      </c>
      <c r="K2017" s="67">
        <v>141927.76999999999</v>
      </c>
      <c r="L2017" s="67">
        <v>12.8</v>
      </c>
      <c r="M2017" s="67">
        <v>141927.76999999999</v>
      </c>
      <c r="N2017" s="67">
        <v>101.4</v>
      </c>
      <c r="P2017" s="67">
        <v>0</v>
      </c>
      <c r="Q2017" s="67">
        <v>0</v>
      </c>
      <c r="R2017" s="2" t="s">
        <v>161</v>
      </c>
      <c r="S2017" s="2" t="s">
        <v>161</v>
      </c>
      <c r="T2017" s="2" t="s">
        <v>161</v>
      </c>
      <c r="U2017" t="s">
        <v>783</v>
      </c>
    </row>
    <row r="2018" spans="3:21" x14ac:dyDescent="0.3">
      <c r="C2018" t="s">
        <v>166</v>
      </c>
      <c r="D2018" t="s">
        <v>158</v>
      </c>
      <c r="E2018" t="s">
        <v>30</v>
      </c>
      <c r="F2018" t="s">
        <v>159</v>
      </c>
      <c r="G2018" s="2">
        <v>5</v>
      </c>
      <c r="H2018" s="2" t="s">
        <v>396</v>
      </c>
      <c r="I2018" s="67">
        <v>233842.1</v>
      </c>
      <c r="J2018" s="67">
        <v>52.26</v>
      </c>
      <c r="K2018" s="67">
        <v>233842.1</v>
      </c>
      <c r="L2018" s="67">
        <v>24.82</v>
      </c>
      <c r="M2018" s="67">
        <v>233842.1</v>
      </c>
      <c r="N2018" s="67">
        <v>237.75</v>
      </c>
      <c r="P2018" s="67">
        <v>0</v>
      </c>
      <c r="Q2018" s="67">
        <v>1169210.5</v>
      </c>
      <c r="R2018" s="2" t="s">
        <v>161</v>
      </c>
      <c r="S2018" s="2" t="s">
        <v>161</v>
      </c>
      <c r="T2018" s="2" t="s">
        <v>161</v>
      </c>
      <c r="U2018" t="s">
        <v>783</v>
      </c>
    </row>
    <row r="2019" spans="3:21" x14ac:dyDescent="0.3">
      <c r="C2019" t="s">
        <v>166</v>
      </c>
      <c r="D2019" t="s">
        <v>158</v>
      </c>
      <c r="E2019" t="s">
        <v>29</v>
      </c>
      <c r="F2019" t="s">
        <v>159</v>
      </c>
      <c r="G2019" s="2">
        <v>2</v>
      </c>
      <c r="H2019" s="2" t="s">
        <v>400</v>
      </c>
      <c r="I2019" s="67">
        <v>-3093.91</v>
      </c>
      <c r="J2019" s="67">
        <v>0</v>
      </c>
      <c r="K2019" s="67">
        <v>-3093.91</v>
      </c>
      <c r="L2019" s="67">
        <v>0</v>
      </c>
      <c r="M2019" s="67">
        <v>-3093.91</v>
      </c>
      <c r="N2019" s="67">
        <v>0</v>
      </c>
      <c r="P2019" s="67">
        <v>0</v>
      </c>
      <c r="Q2019" s="67">
        <v>0</v>
      </c>
      <c r="U2019" t="s">
        <v>783</v>
      </c>
    </row>
    <row r="2020" spans="3:21" x14ac:dyDescent="0.3">
      <c r="C2020" t="s">
        <v>166</v>
      </c>
      <c r="D2020" t="s">
        <v>158</v>
      </c>
      <c r="E2020" t="s">
        <v>30</v>
      </c>
      <c r="F2020" t="s">
        <v>159</v>
      </c>
      <c r="G2020" s="2">
        <v>2</v>
      </c>
      <c r="H2020" s="2" t="s">
        <v>508</v>
      </c>
      <c r="I2020" s="67">
        <v>708171.64</v>
      </c>
      <c r="J2020" s="67">
        <v>24.51</v>
      </c>
      <c r="K2020" s="67">
        <v>708171.64</v>
      </c>
      <c r="L2020" s="67">
        <v>45.33</v>
      </c>
      <c r="M2020" s="67">
        <v>708171.64</v>
      </c>
      <c r="N2020" s="67">
        <v>313.25</v>
      </c>
      <c r="P2020" s="67">
        <v>0</v>
      </c>
      <c r="Q2020" s="67">
        <v>1416343.28</v>
      </c>
      <c r="R2020" s="2" t="s">
        <v>161</v>
      </c>
      <c r="S2020" s="2" t="s">
        <v>161</v>
      </c>
      <c r="T2020" s="2" t="s">
        <v>161</v>
      </c>
      <c r="U2020" t="s">
        <v>783</v>
      </c>
    </row>
    <row r="2021" spans="3:21" x14ac:dyDescent="0.3">
      <c r="C2021" t="s">
        <v>166</v>
      </c>
      <c r="D2021" t="s">
        <v>158</v>
      </c>
      <c r="E2021" t="s">
        <v>30</v>
      </c>
      <c r="F2021" t="s">
        <v>159</v>
      </c>
      <c r="G2021" s="2">
        <v>5</v>
      </c>
      <c r="H2021" s="2" t="s">
        <v>452</v>
      </c>
      <c r="I2021" s="67">
        <v>71313.460000000006</v>
      </c>
      <c r="J2021" s="67">
        <v>7.68</v>
      </c>
      <c r="K2021" s="67">
        <v>71313.460000000006</v>
      </c>
      <c r="L2021" s="67">
        <v>746.21</v>
      </c>
      <c r="M2021" s="67">
        <v>71313.460000000006</v>
      </c>
      <c r="N2021" s="67">
        <v>35.9</v>
      </c>
      <c r="P2021" s="67">
        <v>0</v>
      </c>
      <c r="Q2021" s="67">
        <v>356567.30000000005</v>
      </c>
      <c r="R2021" s="2" t="s">
        <v>165</v>
      </c>
      <c r="S2021" s="2" t="s">
        <v>161</v>
      </c>
      <c r="T2021" s="2" t="s">
        <v>165</v>
      </c>
      <c r="U2021" t="s">
        <v>783</v>
      </c>
    </row>
    <row r="2022" spans="3:21" x14ac:dyDescent="0.3">
      <c r="C2022" t="s">
        <v>166</v>
      </c>
      <c r="D2022" t="s">
        <v>158</v>
      </c>
      <c r="E2022" t="s">
        <v>29</v>
      </c>
      <c r="F2022" t="s">
        <v>159</v>
      </c>
      <c r="G2022" s="2">
        <v>9</v>
      </c>
      <c r="H2022" s="2" t="s">
        <v>424</v>
      </c>
      <c r="I2022" s="67">
        <v>-483.63</v>
      </c>
      <c r="J2022" s="67">
        <v>0</v>
      </c>
      <c r="K2022" s="67">
        <v>-483.63</v>
      </c>
      <c r="L2022" s="67">
        <v>0</v>
      </c>
      <c r="M2022" s="67">
        <v>-483.63</v>
      </c>
      <c r="N2022" s="67">
        <v>0</v>
      </c>
      <c r="P2022" s="67">
        <v>0</v>
      </c>
      <c r="Q2022" s="67">
        <v>0</v>
      </c>
      <c r="U2022" t="s">
        <v>783</v>
      </c>
    </row>
    <row r="2023" spans="3:21" x14ac:dyDescent="0.3">
      <c r="C2023" t="s">
        <v>166</v>
      </c>
      <c r="D2023" t="s">
        <v>158</v>
      </c>
      <c r="E2023" t="s">
        <v>29</v>
      </c>
      <c r="F2023" t="s">
        <v>159</v>
      </c>
      <c r="G2023" s="2">
        <v>-1</v>
      </c>
      <c r="H2023" s="2" t="s">
        <v>228</v>
      </c>
      <c r="I2023" s="67">
        <v>-8.83</v>
      </c>
      <c r="J2023" s="67">
        <v>0</v>
      </c>
      <c r="K2023" s="67">
        <v>-8.83</v>
      </c>
      <c r="L2023" s="67">
        <v>0</v>
      </c>
      <c r="M2023" s="67">
        <v>-8.83</v>
      </c>
      <c r="N2023" s="67">
        <v>0</v>
      </c>
      <c r="O2023" s="2">
        <v>1</v>
      </c>
      <c r="P2023" s="67">
        <v>-0.01</v>
      </c>
      <c r="Q2023" s="67">
        <v>0</v>
      </c>
      <c r="U2023" t="s">
        <v>783</v>
      </c>
    </row>
    <row r="2024" spans="3:21" x14ac:dyDescent="0.3">
      <c r="C2024" t="s">
        <v>31</v>
      </c>
      <c r="D2024" t="s">
        <v>158</v>
      </c>
      <c r="E2024" t="s">
        <v>30</v>
      </c>
      <c r="F2024" t="s">
        <v>159</v>
      </c>
      <c r="G2024" s="2">
        <v>11</v>
      </c>
      <c r="H2024" s="2" t="s">
        <v>320</v>
      </c>
      <c r="I2024" s="67">
        <v>210761.63</v>
      </c>
      <c r="J2024" s="67">
        <v>3.15</v>
      </c>
      <c r="K2024" s="67">
        <v>210761.63</v>
      </c>
      <c r="L2024" s="67">
        <v>16.940000000000001</v>
      </c>
      <c r="M2024" s="67">
        <v>210761.63</v>
      </c>
      <c r="N2024" s="67">
        <v>102.63</v>
      </c>
      <c r="P2024" s="67">
        <v>0</v>
      </c>
      <c r="Q2024" s="67">
        <v>2318377.9300000002</v>
      </c>
      <c r="R2024" s="2" t="s">
        <v>161</v>
      </c>
      <c r="S2024" s="2" t="s">
        <v>161</v>
      </c>
      <c r="T2024" s="2" t="s">
        <v>165</v>
      </c>
      <c r="U2024" t="s">
        <v>783</v>
      </c>
    </row>
    <row r="2025" spans="3:21" x14ac:dyDescent="0.3">
      <c r="C2025" t="s">
        <v>31</v>
      </c>
      <c r="D2025" t="s">
        <v>158</v>
      </c>
      <c r="E2025" t="s">
        <v>29</v>
      </c>
      <c r="F2025" t="s">
        <v>159</v>
      </c>
      <c r="G2025" s="2">
        <v>5</v>
      </c>
      <c r="H2025" s="2" t="s">
        <v>519</v>
      </c>
      <c r="I2025" s="67">
        <v>-5096.57</v>
      </c>
      <c r="J2025" s="67">
        <v>0</v>
      </c>
      <c r="K2025" s="67">
        <v>-5096.57</v>
      </c>
      <c r="L2025" s="67">
        <v>0</v>
      </c>
      <c r="M2025" s="67">
        <v>-5096.57</v>
      </c>
      <c r="N2025" s="67">
        <v>0</v>
      </c>
      <c r="P2025" s="67">
        <v>0</v>
      </c>
      <c r="Q2025" s="67">
        <v>0</v>
      </c>
      <c r="U2025" t="s">
        <v>783</v>
      </c>
    </row>
    <row r="2026" spans="3:21" x14ac:dyDescent="0.3">
      <c r="C2026" t="s">
        <v>32</v>
      </c>
      <c r="D2026" t="s">
        <v>158</v>
      </c>
      <c r="E2026" t="s">
        <v>30</v>
      </c>
      <c r="F2026" t="s">
        <v>159</v>
      </c>
      <c r="G2026" s="2">
        <v>8</v>
      </c>
      <c r="H2026" s="2" t="s">
        <v>552</v>
      </c>
      <c r="I2026" s="67">
        <v>14730.3</v>
      </c>
      <c r="J2026" s="67">
        <v>5.51</v>
      </c>
      <c r="K2026" s="67">
        <v>14730.3</v>
      </c>
      <c r="L2026" s="67">
        <v>0.67</v>
      </c>
      <c r="M2026" s="67">
        <v>14730.3</v>
      </c>
      <c r="N2026" s="67">
        <v>3.55</v>
      </c>
      <c r="P2026" s="67">
        <v>0</v>
      </c>
      <c r="Q2026" s="67">
        <v>117842.4</v>
      </c>
      <c r="R2026" s="2" t="s">
        <v>161</v>
      </c>
      <c r="S2026" s="2" t="s">
        <v>161</v>
      </c>
      <c r="T2026" s="2" t="s">
        <v>161</v>
      </c>
      <c r="U2026" t="s">
        <v>783</v>
      </c>
    </row>
    <row r="2027" spans="3:21" x14ac:dyDescent="0.3">
      <c r="C2027" t="s">
        <v>166</v>
      </c>
      <c r="D2027" t="s">
        <v>158</v>
      </c>
      <c r="E2027" t="s">
        <v>30</v>
      </c>
      <c r="F2027" t="s">
        <v>159</v>
      </c>
      <c r="G2027" s="2">
        <v>0</v>
      </c>
      <c r="H2027" s="2" t="s">
        <v>255</v>
      </c>
      <c r="I2027" s="67">
        <v>1253529.44</v>
      </c>
      <c r="J2027" s="67">
        <v>81.5</v>
      </c>
      <c r="K2027" s="67">
        <v>1253529.44</v>
      </c>
      <c r="L2027" s="67">
        <v>44.31</v>
      </c>
      <c r="M2027" s="67">
        <v>1253529.44</v>
      </c>
      <c r="N2027" s="67">
        <v>725.71</v>
      </c>
      <c r="P2027" s="67">
        <v>0</v>
      </c>
      <c r="Q2027" s="67">
        <v>0</v>
      </c>
      <c r="R2027" s="2" t="s">
        <v>161</v>
      </c>
      <c r="S2027" s="2" t="s">
        <v>161</v>
      </c>
      <c r="T2027" s="2" t="s">
        <v>161</v>
      </c>
      <c r="U2027" t="s">
        <v>783</v>
      </c>
    </row>
    <row r="2028" spans="3:21" x14ac:dyDescent="0.3">
      <c r="C2028" t="s">
        <v>166</v>
      </c>
      <c r="D2028" t="s">
        <v>158</v>
      </c>
      <c r="E2028" t="s">
        <v>30</v>
      </c>
      <c r="F2028" t="s">
        <v>159</v>
      </c>
      <c r="G2028" s="2">
        <v>-4</v>
      </c>
      <c r="H2028" s="2" t="s">
        <v>358</v>
      </c>
      <c r="I2028" s="67">
        <v>58</v>
      </c>
      <c r="J2028" s="67">
        <v>7.0000000000000007E-2</v>
      </c>
      <c r="K2028" s="67">
        <v>58</v>
      </c>
      <c r="L2028" s="67">
        <v>0.01</v>
      </c>
      <c r="M2028" s="67">
        <v>58</v>
      </c>
      <c r="N2028" s="67">
        <v>0.03</v>
      </c>
      <c r="P2028" s="67">
        <v>0</v>
      </c>
      <c r="Q2028" s="67">
        <v>0</v>
      </c>
      <c r="R2028" s="2" t="s">
        <v>161</v>
      </c>
      <c r="S2028" s="2" t="s">
        <v>161</v>
      </c>
      <c r="T2028" s="2" t="s">
        <v>161</v>
      </c>
      <c r="U2028" t="s">
        <v>783</v>
      </c>
    </row>
    <row r="2029" spans="3:21" x14ac:dyDescent="0.3">
      <c r="C2029" t="s">
        <v>32</v>
      </c>
      <c r="D2029" t="s">
        <v>158</v>
      </c>
      <c r="E2029" t="s">
        <v>30</v>
      </c>
      <c r="F2029" t="s">
        <v>159</v>
      </c>
      <c r="G2029" s="2">
        <v>-1</v>
      </c>
      <c r="H2029" s="2" t="s">
        <v>515</v>
      </c>
      <c r="I2029" s="67">
        <v>2211.4699999999998</v>
      </c>
      <c r="J2029" s="67">
        <v>5.45</v>
      </c>
      <c r="K2029" s="67">
        <v>2211.4699999999998</v>
      </c>
      <c r="L2029" s="67">
        <v>0.91</v>
      </c>
      <c r="M2029" s="67">
        <v>2211.4699999999998</v>
      </c>
      <c r="N2029" s="67">
        <v>9.98</v>
      </c>
      <c r="P2029" s="67">
        <v>0</v>
      </c>
      <c r="Q2029" s="67">
        <v>0</v>
      </c>
      <c r="R2029" s="2" t="s">
        <v>161</v>
      </c>
      <c r="S2029" s="2" t="s">
        <v>161</v>
      </c>
      <c r="T2029" s="2" t="s">
        <v>161</v>
      </c>
      <c r="U2029" t="s">
        <v>783</v>
      </c>
    </row>
    <row r="2030" spans="3:21" x14ac:dyDescent="0.3">
      <c r="C2030" t="s">
        <v>32</v>
      </c>
      <c r="D2030" t="s">
        <v>158</v>
      </c>
      <c r="E2030" t="s">
        <v>29</v>
      </c>
      <c r="F2030" t="s">
        <v>159</v>
      </c>
      <c r="G2030" s="2">
        <v>-1</v>
      </c>
      <c r="H2030" s="2" t="s">
        <v>188</v>
      </c>
      <c r="I2030" s="67">
        <v>-22836.639999999999</v>
      </c>
      <c r="J2030" s="67">
        <v>0</v>
      </c>
      <c r="K2030" s="67">
        <v>-22836.639999999999</v>
      </c>
      <c r="L2030" s="67">
        <v>0</v>
      </c>
      <c r="M2030" s="67">
        <v>-22836.639999999999</v>
      </c>
      <c r="N2030" s="67">
        <v>0</v>
      </c>
      <c r="P2030" s="67">
        <v>0</v>
      </c>
      <c r="Q2030" s="67">
        <v>0</v>
      </c>
      <c r="U2030" t="s">
        <v>783</v>
      </c>
    </row>
    <row r="2031" spans="3:21" x14ac:dyDescent="0.3">
      <c r="C2031" t="s">
        <v>32</v>
      </c>
      <c r="D2031" t="s">
        <v>158</v>
      </c>
      <c r="E2031" t="s">
        <v>29</v>
      </c>
      <c r="F2031" t="s">
        <v>159</v>
      </c>
      <c r="G2031" s="2">
        <v>5</v>
      </c>
      <c r="H2031" s="2" t="s">
        <v>248</v>
      </c>
      <c r="I2031" s="67">
        <v>-86147.92</v>
      </c>
      <c r="J2031" s="67">
        <v>0</v>
      </c>
      <c r="K2031" s="67">
        <v>-86147.92</v>
      </c>
      <c r="L2031" s="67">
        <v>0</v>
      </c>
      <c r="M2031" s="67">
        <v>-86147.92</v>
      </c>
      <c r="N2031" s="67">
        <v>0</v>
      </c>
      <c r="P2031" s="67">
        <v>0</v>
      </c>
      <c r="Q2031" s="67">
        <v>0</v>
      </c>
      <c r="U2031" t="s">
        <v>783</v>
      </c>
    </row>
    <row r="2032" spans="3:21" x14ac:dyDescent="0.3">
      <c r="C2032" t="s">
        <v>166</v>
      </c>
      <c r="D2032" t="s">
        <v>158</v>
      </c>
      <c r="E2032" t="s">
        <v>30</v>
      </c>
      <c r="F2032" t="s">
        <v>159</v>
      </c>
      <c r="G2032" s="2">
        <v>1</v>
      </c>
      <c r="H2032" s="2" t="s">
        <v>529</v>
      </c>
      <c r="I2032" s="67">
        <v>28955.37</v>
      </c>
      <c r="J2032" s="67">
        <v>1.9</v>
      </c>
      <c r="K2032" s="67">
        <v>28955.37</v>
      </c>
      <c r="L2032" s="67">
        <v>1.03</v>
      </c>
      <c r="M2032" s="67">
        <v>28955.37</v>
      </c>
      <c r="N2032" s="67">
        <v>16.88</v>
      </c>
      <c r="P2032" s="67">
        <v>0</v>
      </c>
      <c r="Q2032" s="67">
        <v>28955.37</v>
      </c>
      <c r="R2032" s="2" t="s">
        <v>161</v>
      </c>
      <c r="S2032" s="2" t="s">
        <v>161</v>
      </c>
      <c r="T2032" s="2" t="s">
        <v>161</v>
      </c>
      <c r="U2032" t="s">
        <v>783</v>
      </c>
    </row>
    <row r="2033" spans="3:21" x14ac:dyDescent="0.3">
      <c r="C2033" t="s">
        <v>31</v>
      </c>
      <c r="D2033" t="s">
        <v>158</v>
      </c>
      <c r="E2033" t="s">
        <v>30</v>
      </c>
      <c r="F2033" t="s">
        <v>159</v>
      </c>
      <c r="G2033" s="2">
        <v>-1</v>
      </c>
      <c r="H2033" s="2" t="s">
        <v>625</v>
      </c>
      <c r="I2033" s="67">
        <v>75083.009999999995</v>
      </c>
      <c r="J2033" s="67">
        <v>48.19</v>
      </c>
      <c r="K2033" s="67">
        <v>75083.009999999995</v>
      </c>
      <c r="L2033" s="67">
        <v>9.75</v>
      </c>
      <c r="M2033" s="67">
        <v>75083.009999999995</v>
      </c>
      <c r="N2033" s="67">
        <v>77.28</v>
      </c>
      <c r="P2033" s="67">
        <v>0</v>
      </c>
      <c r="Q2033" s="67">
        <v>0</v>
      </c>
      <c r="R2033" s="2" t="s">
        <v>161</v>
      </c>
      <c r="S2033" s="2" t="s">
        <v>161</v>
      </c>
      <c r="T2033" s="2" t="s">
        <v>161</v>
      </c>
      <c r="U2033" t="s">
        <v>783</v>
      </c>
    </row>
    <row r="2034" spans="3:21" x14ac:dyDescent="0.3">
      <c r="C2034" t="s">
        <v>166</v>
      </c>
      <c r="D2034" t="s">
        <v>158</v>
      </c>
      <c r="E2034" t="s">
        <v>29</v>
      </c>
      <c r="F2034" t="s">
        <v>159</v>
      </c>
      <c r="G2034" s="2">
        <v>3</v>
      </c>
      <c r="H2034" s="2" t="s">
        <v>613</v>
      </c>
      <c r="I2034" s="67">
        <v>-1883.28</v>
      </c>
      <c r="J2034" s="67">
        <v>0</v>
      </c>
      <c r="K2034" s="67">
        <v>-1883.28</v>
      </c>
      <c r="L2034" s="67">
        <v>0</v>
      </c>
      <c r="M2034" s="67">
        <v>-1883.28</v>
      </c>
      <c r="N2034" s="67">
        <v>0</v>
      </c>
      <c r="P2034" s="67">
        <v>0</v>
      </c>
      <c r="Q2034" s="67">
        <v>0</v>
      </c>
      <c r="U2034" t="s">
        <v>783</v>
      </c>
    </row>
    <row r="2035" spans="3:21" x14ac:dyDescent="0.3">
      <c r="C2035" t="s">
        <v>31</v>
      </c>
      <c r="D2035" t="s">
        <v>158</v>
      </c>
      <c r="E2035" t="s">
        <v>29</v>
      </c>
      <c r="F2035" t="s">
        <v>159</v>
      </c>
      <c r="G2035" s="2">
        <v>3</v>
      </c>
      <c r="H2035" s="2" t="s">
        <v>191</v>
      </c>
      <c r="I2035" s="67">
        <v>-37997.980000000003</v>
      </c>
      <c r="J2035" s="67">
        <v>0</v>
      </c>
      <c r="K2035" s="67">
        <v>-37997.980000000003</v>
      </c>
      <c r="L2035" s="67">
        <v>0</v>
      </c>
      <c r="M2035" s="67">
        <v>-37997.980000000003</v>
      </c>
      <c r="N2035" s="67">
        <v>0</v>
      </c>
      <c r="P2035" s="67">
        <v>0</v>
      </c>
      <c r="Q2035" s="67">
        <v>0</v>
      </c>
      <c r="U2035" t="s">
        <v>783</v>
      </c>
    </row>
    <row r="2036" spans="3:21" x14ac:dyDescent="0.3">
      <c r="C2036" t="s">
        <v>166</v>
      </c>
      <c r="D2036" t="s">
        <v>158</v>
      </c>
      <c r="E2036" t="s">
        <v>30</v>
      </c>
      <c r="F2036" t="s">
        <v>159</v>
      </c>
      <c r="G2036" s="2">
        <v>2</v>
      </c>
      <c r="H2036" s="2" t="s">
        <v>213</v>
      </c>
      <c r="I2036" s="67">
        <v>834620.41</v>
      </c>
      <c r="J2036" s="67">
        <v>338.37</v>
      </c>
      <c r="K2036" s="67">
        <v>834620.41</v>
      </c>
      <c r="L2036" s="67">
        <v>68.48</v>
      </c>
      <c r="M2036" s="67">
        <v>834620.41</v>
      </c>
      <c r="N2036" s="67">
        <v>542.66</v>
      </c>
      <c r="P2036" s="67">
        <v>75679.98</v>
      </c>
      <c r="Q2036" s="67">
        <v>1669240.82</v>
      </c>
      <c r="R2036" s="2" t="s">
        <v>161</v>
      </c>
      <c r="S2036" s="2" t="s">
        <v>161</v>
      </c>
      <c r="T2036" s="2" t="s">
        <v>161</v>
      </c>
      <c r="U2036" t="s">
        <v>783</v>
      </c>
    </row>
    <row r="2037" spans="3:21" x14ac:dyDescent="0.3">
      <c r="C2037" t="s">
        <v>31</v>
      </c>
      <c r="D2037" t="s">
        <v>158</v>
      </c>
      <c r="E2037" t="s">
        <v>29</v>
      </c>
      <c r="F2037" t="s">
        <v>159</v>
      </c>
      <c r="G2037" s="2">
        <v>1</v>
      </c>
      <c r="H2037" s="2" t="s">
        <v>471</v>
      </c>
      <c r="I2037" s="67">
        <v>-16025.06</v>
      </c>
      <c r="J2037" s="67">
        <v>0</v>
      </c>
      <c r="K2037" s="67">
        <v>-16025.06</v>
      </c>
      <c r="L2037" s="67">
        <v>0</v>
      </c>
      <c r="M2037" s="67">
        <v>-16025.06</v>
      </c>
      <c r="N2037" s="67">
        <v>0</v>
      </c>
      <c r="P2037" s="67">
        <v>0</v>
      </c>
      <c r="Q2037" s="67">
        <v>0</v>
      </c>
      <c r="U2037" t="s">
        <v>783</v>
      </c>
    </row>
    <row r="2038" spans="3:21" x14ac:dyDescent="0.3">
      <c r="C2038" t="s">
        <v>166</v>
      </c>
      <c r="D2038" t="s">
        <v>158</v>
      </c>
      <c r="E2038" t="s">
        <v>30</v>
      </c>
      <c r="F2038" t="s">
        <v>159</v>
      </c>
      <c r="G2038" s="2">
        <v>6</v>
      </c>
      <c r="H2038" s="2" t="s">
        <v>255</v>
      </c>
      <c r="I2038" s="67">
        <v>53528.78</v>
      </c>
      <c r="J2038" s="67">
        <v>1.61</v>
      </c>
      <c r="K2038" s="67">
        <v>53528.78</v>
      </c>
      <c r="L2038" s="67">
        <v>8.65</v>
      </c>
      <c r="M2038" s="67">
        <v>53528.78</v>
      </c>
      <c r="N2038" s="67">
        <v>12.57</v>
      </c>
      <c r="P2038" s="67">
        <v>0</v>
      </c>
      <c r="Q2038" s="67">
        <v>321172.68</v>
      </c>
      <c r="R2038" s="2" t="s">
        <v>161</v>
      </c>
      <c r="S2038" s="2" t="s">
        <v>161</v>
      </c>
      <c r="T2038" s="2" t="s">
        <v>165</v>
      </c>
      <c r="U2038" t="s">
        <v>783</v>
      </c>
    </row>
    <row r="2039" spans="3:21" x14ac:dyDescent="0.3">
      <c r="C2039" t="s">
        <v>166</v>
      </c>
      <c r="D2039" t="s">
        <v>158</v>
      </c>
      <c r="E2039" t="s">
        <v>29</v>
      </c>
      <c r="F2039" t="s">
        <v>159</v>
      </c>
      <c r="G2039" s="2">
        <v>2</v>
      </c>
      <c r="H2039" s="2" t="s">
        <v>282</v>
      </c>
      <c r="I2039" s="67">
        <v>-673.18</v>
      </c>
      <c r="J2039" s="67">
        <v>0</v>
      </c>
      <c r="K2039" s="67">
        <v>-673.18</v>
      </c>
      <c r="L2039" s="67">
        <v>0</v>
      </c>
      <c r="M2039" s="67">
        <v>-673.18</v>
      </c>
      <c r="N2039" s="67">
        <v>0</v>
      </c>
      <c r="P2039" s="67">
        <v>0</v>
      </c>
      <c r="Q2039" s="67">
        <v>0</v>
      </c>
      <c r="U2039" t="s">
        <v>783</v>
      </c>
    </row>
    <row r="2040" spans="3:21" x14ac:dyDescent="0.3">
      <c r="C2040" t="s">
        <v>31</v>
      </c>
      <c r="D2040" t="s">
        <v>158</v>
      </c>
      <c r="E2040" t="s">
        <v>30</v>
      </c>
      <c r="F2040" t="s">
        <v>159</v>
      </c>
      <c r="G2040" s="2">
        <v>-4</v>
      </c>
      <c r="H2040" s="2" t="s">
        <v>176</v>
      </c>
      <c r="I2040" s="67">
        <v>15</v>
      </c>
      <c r="J2040" s="67">
        <v>0</v>
      </c>
      <c r="K2040" s="67">
        <v>15</v>
      </c>
      <c r="L2040" s="67">
        <v>0</v>
      </c>
      <c r="M2040" s="67">
        <v>15</v>
      </c>
      <c r="N2040" s="67">
        <v>0</v>
      </c>
      <c r="P2040" s="67">
        <v>0</v>
      </c>
      <c r="Q2040" s="67">
        <v>0</v>
      </c>
      <c r="R2040" s="2" t="s">
        <v>161</v>
      </c>
      <c r="S2040" s="2" t="s">
        <v>161</v>
      </c>
      <c r="T2040" s="2" t="s">
        <v>161</v>
      </c>
      <c r="U2040" t="s">
        <v>783</v>
      </c>
    </row>
    <row r="2041" spans="3:21" x14ac:dyDescent="0.3">
      <c r="C2041" t="s">
        <v>166</v>
      </c>
      <c r="D2041" t="s">
        <v>158</v>
      </c>
      <c r="E2041" t="s">
        <v>29</v>
      </c>
      <c r="F2041" t="s">
        <v>159</v>
      </c>
      <c r="G2041" s="2">
        <v>0</v>
      </c>
      <c r="H2041" s="2" t="s">
        <v>287</v>
      </c>
      <c r="I2041" s="67">
        <v>-33067.410000000003</v>
      </c>
      <c r="J2041" s="67">
        <v>0</v>
      </c>
      <c r="K2041" s="67">
        <v>-33067.410000000003</v>
      </c>
      <c r="L2041" s="67">
        <v>0</v>
      </c>
      <c r="M2041" s="67">
        <v>-33067.410000000003</v>
      </c>
      <c r="N2041" s="67">
        <v>0</v>
      </c>
      <c r="P2041" s="67">
        <v>-0.74</v>
      </c>
      <c r="Q2041" s="67">
        <v>0</v>
      </c>
      <c r="U2041" t="s">
        <v>783</v>
      </c>
    </row>
    <row r="2042" spans="3:21" x14ac:dyDescent="0.3">
      <c r="C2042" t="s">
        <v>31</v>
      </c>
      <c r="D2042" t="s">
        <v>158</v>
      </c>
      <c r="E2042" t="s">
        <v>30</v>
      </c>
      <c r="F2042" t="s">
        <v>159</v>
      </c>
      <c r="G2042" s="2">
        <v>3</v>
      </c>
      <c r="H2042" s="2" t="s">
        <v>583</v>
      </c>
      <c r="I2042" s="67">
        <v>27274.62</v>
      </c>
      <c r="J2042" s="67">
        <v>3.81</v>
      </c>
      <c r="K2042" s="67">
        <v>27274.62</v>
      </c>
      <c r="L2042" s="67">
        <v>2.59</v>
      </c>
      <c r="M2042" s="67">
        <v>27274.62</v>
      </c>
      <c r="N2042" s="67">
        <v>46.41</v>
      </c>
      <c r="P2042" s="67">
        <v>0</v>
      </c>
      <c r="Q2042" s="67">
        <v>81823.86</v>
      </c>
      <c r="R2042" s="2" t="s">
        <v>161</v>
      </c>
      <c r="S2042" s="2" t="s">
        <v>161</v>
      </c>
      <c r="T2042" s="2" t="s">
        <v>161</v>
      </c>
      <c r="U2042" t="s">
        <v>783</v>
      </c>
    </row>
    <row r="2043" spans="3:21" x14ac:dyDescent="0.3">
      <c r="C2043" t="s">
        <v>166</v>
      </c>
      <c r="D2043" t="s">
        <v>158</v>
      </c>
      <c r="E2043" t="s">
        <v>29</v>
      </c>
      <c r="F2043" t="s">
        <v>159</v>
      </c>
      <c r="G2043" s="2">
        <v>5</v>
      </c>
      <c r="H2043" s="2" t="s">
        <v>378</v>
      </c>
      <c r="I2043" s="67">
        <v>-232.16</v>
      </c>
      <c r="J2043" s="67">
        <v>0</v>
      </c>
      <c r="K2043" s="67">
        <v>-232.16</v>
      </c>
      <c r="L2043" s="67">
        <v>0</v>
      </c>
      <c r="M2043" s="67">
        <v>-232.16</v>
      </c>
      <c r="N2043" s="67">
        <v>0</v>
      </c>
      <c r="P2043" s="67">
        <v>0</v>
      </c>
      <c r="Q2043" s="67">
        <v>0</v>
      </c>
      <c r="U2043" t="s">
        <v>783</v>
      </c>
    </row>
    <row r="2044" spans="3:21" x14ac:dyDescent="0.3">
      <c r="C2044" t="s">
        <v>166</v>
      </c>
      <c r="D2044" t="s">
        <v>158</v>
      </c>
      <c r="E2044" t="s">
        <v>30</v>
      </c>
      <c r="F2044" t="s">
        <v>159</v>
      </c>
      <c r="G2044" s="2">
        <v>6</v>
      </c>
      <c r="H2044" s="2" t="s">
        <v>479</v>
      </c>
      <c r="I2044" s="67">
        <v>23540.81</v>
      </c>
      <c r="J2044" s="67">
        <v>0.14000000000000001</v>
      </c>
      <c r="K2044" s="67">
        <v>23540.81</v>
      </c>
      <c r="L2044" s="67">
        <v>534.89</v>
      </c>
      <c r="M2044" s="67">
        <v>23540.81</v>
      </c>
      <c r="N2044" s="67">
        <v>0.78</v>
      </c>
      <c r="P2044" s="67">
        <v>0</v>
      </c>
      <c r="Q2044" s="67">
        <v>141244.86000000002</v>
      </c>
      <c r="R2044" s="2" t="s">
        <v>165</v>
      </c>
      <c r="S2044" s="2" t="s">
        <v>161</v>
      </c>
      <c r="T2044" s="2" t="s">
        <v>165</v>
      </c>
      <c r="U2044" t="s">
        <v>783</v>
      </c>
    </row>
    <row r="2045" spans="3:21" x14ac:dyDescent="0.3">
      <c r="C2045" t="s">
        <v>166</v>
      </c>
      <c r="D2045" t="s">
        <v>158</v>
      </c>
      <c r="E2045" t="s">
        <v>30</v>
      </c>
      <c r="F2045" t="s">
        <v>159</v>
      </c>
      <c r="G2045" s="2">
        <v>2</v>
      </c>
      <c r="H2045" s="2" t="s">
        <v>312</v>
      </c>
      <c r="I2045" s="67">
        <v>20555.34</v>
      </c>
      <c r="J2045" s="67">
        <v>1496.33</v>
      </c>
      <c r="K2045" s="67">
        <v>20555.34</v>
      </c>
      <c r="L2045" s="67">
        <v>0.08</v>
      </c>
      <c r="M2045" s="67">
        <v>20555.34</v>
      </c>
      <c r="N2045" s="67">
        <v>0.88</v>
      </c>
      <c r="P2045" s="67">
        <v>0</v>
      </c>
      <c r="Q2045" s="67">
        <v>41110.68</v>
      </c>
      <c r="R2045" s="2" t="s">
        <v>161</v>
      </c>
      <c r="S2045" s="2" t="s">
        <v>165</v>
      </c>
      <c r="T2045" s="2" t="s">
        <v>165</v>
      </c>
      <c r="U2045" t="s">
        <v>783</v>
      </c>
    </row>
    <row r="2046" spans="3:21" x14ac:dyDescent="0.3">
      <c r="C2046" t="s">
        <v>166</v>
      </c>
      <c r="D2046" t="s">
        <v>158</v>
      </c>
      <c r="E2046" t="s">
        <v>30</v>
      </c>
      <c r="F2046" t="s">
        <v>159</v>
      </c>
      <c r="G2046" s="2">
        <v>2</v>
      </c>
      <c r="H2046" s="2" t="s">
        <v>388</v>
      </c>
      <c r="I2046" s="67">
        <v>51588.800000000003</v>
      </c>
      <c r="J2046" s="67">
        <v>5.04</v>
      </c>
      <c r="K2046" s="67">
        <v>51588.800000000003</v>
      </c>
      <c r="L2046" s="67">
        <v>1136.45</v>
      </c>
      <c r="M2046" s="67">
        <v>51588.800000000003</v>
      </c>
      <c r="N2046" s="67">
        <v>22.91</v>
      </c>
      <c r="P2046" s="67">
        <v>0</v>
      </c>
      <c r="Q2046" s="67">
        <v>103177.60000000001</v>
      </c>
      <c r="R2046" s="2" t="s">
        <v>165</v>
      </c>
      <c r="S2046" s="2" t="s">
        <v>161</v>
      </c>
      <c r="T2046" s="2" t="s">
        <v>165</v>
      </c>
      <c r="U2046" t="s">
        <v>783</v>
      </c>
    </row>
    <row r="2047" spans="3:21" x14ac:dyDescent="0.3">
      <c r="C2047" t="s">
        <v>166</v>
      </c>
      <c r="D2047" t="s">
        <v>158</v>
      </c>
      <c r="E2047" t="s">
        <v>29</v>
      </c>
      <c r="F2047" t="s">
        <v>159</v>
      </c>
      <c r="G2047" s="2">
        <v>0</v>
      </c>
      <c r="H2047" s="2" t="s">
        <v>456</v>
      </c>
      <c r="I2047" s="67">
        <v>-4827.1099999999997</v>
      </c>
      <c r="J2047" s="67">
        <v>0</v>
      </c>
      <c r="K2047" s="67">
        <v>-4827.1099999999997</v>
      </c>
      <c r="L2047" s="67">
        <v>0</v>
      </c>
      <c r="M2047" s="67">
        <v>-4827.1099999999997</v>
      </c>
      <c r="N2047" s="67">
        <v>0</v>
      </c>
      <c r="P2047" s="67">
        <v>0</v>
      </c>
      <c r="Q2047" s="67">
        <v>0</v>
      </c>
      <c r="U2047" t="s">
        <v>783</v>
      </c>
    </row>
    <row r="2048" spans="3:21" x14ac:dyDescent="0.3">
      <c r="C2048" t="s">
        <v>166</v>
      </c>
      <c r="D2048" t="s">
        <v>158</v>
      </c>
      <c r="E2048" t="s">
        <v>30</v>
      </c>
      <c r="F2048" t="s">
        <v>159</v>
      </c>
      <c r="G2048" s="2">
        <v>1</v>
      </c>
      <c r="H2048" s="2" t="s">
        <v>395</v>
      </c>
      <c r="I2048" s="67">
        <v>104613.39</v>
      </c>
      <c r="J2048" s="67">
        <v>7682.55</v>
      </c>
      <c r="K2048" s="67">
        <v>104613.39</v>
      </c>
      <c r="L2048" s="67">
        <v>4.1399999999999997</v>
      </c>
      <c r="M2048" s="67">
        <v>104613.39</v>
      </c>
      <c r="N2048" s="67">
        <v>39.64</v>
      </c>
      <c r="P2048" s="67">
        <v>0</v>
      </c>
      <c r="Q2048" s="67">
        <v>104613.39</v>
      </c>
      <c r="R2048" s="2" t="s">
        <v>161</v>
      </c>
      <c r="S2048" s="2" t="s">
        <v>165</v>
      </c>
      <c r="T2048" s="2" t="s">
        <v>165</v>
      </c>
      <c r="U2048" t="s">
        <v>783</v>
      </c>
    </row>
    <row r="2049" spans="3:21" x14ac:dyDescent="0.3">
      <c r="C2049" t="s">
        <v>166</v>
      </c>
      <c r="D2049" t="s">
        <v>158</v>
      </c>
      <c r="E2049" t="s">
        <v>29</v>
      </c>
      <c r="F2049" t="s">
        <v>159</v>
      </c>
      <c r="G2049" s="2">
        <v>3</v>
      </c>
      <c r="H2049" s="2" t="s">
        <v>226</v>
      </c>
      <c r="I2049" s="67">
        <v>-36636.379999999997</v>
      </c>
      <c r="J2049" s="67">
        <v>0</v>
      </c>
      <c r="K2049" s="67">
        <v>-36636.379999999997</v>
      </c>
      <c r="L2049" s="67">
        <v>0</v>
      </c>
      <c r="M2049" s="67">
        <v>-36636.379999999997</v>
      </c>
      <c r="N2049" s="67">
        <v>0</v>
      </c>
      <c r="P2049" s="67">
        <v>0</v>
      </c>
      <c r="Q2049" s="67">
        <v>0</v>
      </c>
      <c r="U2049" t="s">
        <v>783</v>
      </c>
    </row>
    <row r="2050" spans="3:21" x14ac:dyDescent="0.3">
      <c r="C2050" t="s">
        <v>32</v>
      </c>
      <c r="D2050" t="s">
        <v>158</v>
      </c>
      <c r="E2050" t="s">
        <v>29</v>
      </c>
      <c r="F2050" t="s">
        <v>159</v>
      </c>
      <c r="G2050" s="2">
        <v>2</v>
      </c>
      <c r="H2050" s="2" t="s">
        <v>412</v>
      </c>
      <c r="I2050" s="67">
        <v>-11891.11</v>
      </c>
      <c r="J2050" s="67">
        <v>0</v>
      </c>
      <c r="K2050" s="67">
        <v>-11891.11</v>
      </c>
      <c r="L2050" s="67">
        <v>0</v>
      </c>
      <c r="M2050" s="67">
        <v>-11891.11</v>
      </c>
      <c r="N2050" s="67">
        <v>0</v>
      </c>
      <c r="P2050" s="67">
        <v>0</v>
      </c>
      <c r="Q2050" s="67">
        <v>0</v>
      </c>
      <c r="U2050" t="s">
        <v>783</v>
      </c>
    </row>
    <row r="2051" spans="3:21" x14ac:dyDescent="0.3">
      <c r="C2051" t="s">
        <v>31</v>
      </c>
      <c r="D2051" t="s">
        <v>158</v>
      </c>
      <c r="E2051" t="s">
        <v>29</v>
      </c>
      <c r="F2051" t="s">
        <v>159</v>
      </c>
      <c r="G2051" s="2">
        <v>-1</v>
      </c>
      <c r="H2051" s="2" t="s">
        <v>475</v>
      </c>
      <c r="I2051" s="67">
        <v>-23770.15</v>
      </c>
      <c r="J2051" s="67">
        <v>0</v>
      </c>
      <c r="K2051" s="67">
        <v>-23770.15</v>
      </c>
      <c r="L2051" s="67">
        <v>0</v>
      </c>
      <c r="M2051" s="67">
        <v>-23770.15</v>
      </c>
      <c r="N2051" s="67">
        <v>0</v>
      </c>
      <c r="P2051" s="67">
        <v>0</v>
      </c>
      <c r="Q2051" s="67">
        <v>0</v>
      </c>
      <c r="U2051" t="s">
        <v>783</v>
      </c>
    </row>
    <row r="2052" spans="3:21" x14ac:dyDescent="0.3">
      <c r="C2052" t="s">
        <v>31</v>
      </c>
      <c r="D2052" t="s">
        <v>158</v>
      </c>
      <c r="E2052" t="s">
        <v>29</v>
      </c>
      <c r="F2052" t="s">
        <v>159</v>
      </c>
      <c r="G2052" s="2">
        <v>5</v>
      </c>
      <c r="H2052" s="2" t="s">
        <v>229</v>
      </c>
      <c r="I2052" s="67">
        <v>-1699.52</v>
      </c>
      <c r="J2052" s="67">
        <v>0</v>
      </c>
      <c r="K2052" s="67">
        <v>-1699.52</v>
      </c>
      <c r="L2052" s="67">
        <v>0</v>
      </c>
      <c r="M2052" s="67">
        <v>-1699.52</v>
      </c>
      <c r="N2052" s="67">
        <v>0</v>
      </c>
      <c r="P2052" s="67">
        <v>0</v>
      </c>
      <c r="Q2052" s="67">
        <v>0</v>
      </c>
      <c r="U2052" t="s">
        <v>783</v>
      </c>
    </row>
    <row r="2053" spans="3:21" x14ac:dyDescent="0.3">
      <c r="C2053" t="s">
        <v>31</v>
      </c>
      <c r="D2053" t="s">
        <v>158</v>
      </c>
      <c r="E2053" t="s">
        <v>30</v>
      </c>
      <c r="F2053" t="s">
        <v>159</v>
      </c>
      <c r="G2053" s="2">
        <v>2</v>
      </c>
      <c r="H2053" s="2" t="s">
        <v>567</v>
      </c>
      <c r="I2053" s="67">
        <v>28654.95</v>
      </c>
      <c r="J2053" s="67">
        <v>0.85</v>
      </c>
      <c r="K2053" s="67">
        <v>28654.95</v>
      </c>
      <c r="L2053" s="67">
        <v>0.14000000000000001</v>
      </c>
      <c r="M2053" s="67">
        <v>28654.95</v>
      </c>
      <c r="N2053" s="67">
        <v>1.56</v>
      </c>
      <c r="P2053" s="67">
        <v>0</v>
      </c>
      <c r="Q2053" s="67">
        <v>57309.9</v>
      </c>
      <c r="R2053" s="2" t="s">
        <v>161</v>
      </c>
      <c r="S2053" s="2" t="s">
        <v>161</v>
      </c>
      <c r="T2053" s="2" t="s">
        <v>161</v>
      </c>
      <c r="U2053" t="s">
        <v>783</v>
      </c>
    </row>
    <row r="2054" spans="3:21" x14ac:dyDescent="0.3">
      <c r="C2054" t="s">
        <v>31</v>
      </c>
      <c r="D2054" t="s">
        <v>158</v>
      </c>
      <c r="E2054" t="s">
        <v>30</v>
      </c>
      <c r="F2054" t="s">
        <v>159</v>
      </c>
      <c r="G2054" s="2">
        <v>2</v>
      </c>
      <c r="H2054" s="2" t="s">
        <v>459</v>
      </c>
      <c r="I2054" s="67">
        <v>91824.95</v>
      </c>
      <c r="J2054" s="67">
        <v>5.82</v>
      </c>
      <c r="K2054" s="67">
        <v>91824.95</v>
      </c>
      <c r="L2054" s="67">
        <v>30.09</v>
      </c>
      <c r="M2054" s="67">
        <v>91824.95</v>
      </c>
      <c r="N2054" s="67">
        <v>32.83</v>
      </c>
      <c r="P2054" s="67">
        <v>0</v>
      </c>
      <c r="Q2054" s="67">
        <v>183649.9</v>
      </c>
      <c r="R2054" s="2" t="s">
        <v>161</v>
      </c>
      <c r="S2054" s="2" t="s">
        <v>161</v>
      </c>
      <c r="T2054" s="2" t="s">
        <v>165</v>
      </c>
      <c r="U2054" t="s">
        <v>783</v>
      </c>
    </row>
    <row r="2055" spans="3:21" x14ac:dyDescent="0.3">
      <c r="C2055" t="s">
        <v>166</v>
      </c>
      <c r="D2055" t="s">
        <v>158</v>
      </c>
      <c r="E2055" t="s">
        <v>29</v>
      </c>
      <c r="F2055" t="s">
        <v>159</v>
      </c>
      <c r="G2055" s="2">
        <v>-1</v>
      </c>
      <c r="H2055" s="2" t="s">
        <v>264</v>
      </c>
      <c r="I2055" s="67">
        <v>-1326.77</v>
      </c>
      <c r="J2055" s="67">
        <v>0</v>
      </c>
      <c r="K2055" s="67">
        <v>-1326.77</v>
      </c>
      <c r="L2055" s="67">
        <v>0</v>
      </c>
      <c r="M2055" s="67">
        <v>-1326.77</v>
      </c>
      <c r="N2055" s="67">
        <v>0</v>
      </c>
      <c r="P2055" s="67">
        <v>0</v>
      </c>
      <c r="Q2055" s="67">
        <v>0</v>
      </c>
      <c r="U2055" t="s">
        <v>783</v>
      </c>
    </row>
    <row r="2056" spans="3:21" x14ac:dyDescent="0.3">
      <c r="C2056" t="s">
        <v>166</v>
      </c>
      <c r="D2056" t="s">
        <v>158</v>
      </c>
      <c r="E2056" t="s">
        <v>29</v>
      </c>
      <c r="F2056" t="s">
        <v>159</v>
      </c>
      <c r="G2056" s="2">
        <v>3</v>
      </c>
      <c r="H2056" s="2" t="s">
        <v>195</v>
      </c>
      <c r="I2056" s="67">
        <v>-7031.7</v>
      </c>
      <c r="J2056" s="67">
        <v>0</v>
      </c>
      <c r="K2056" s="67">
        <v>-7031.7</v>
      </c>
      <c r="L2056" s="67">
        <v>0</v>
      </c>
      <c r="M2056" s="67">
        <v>-7031.7</v>
      </c>
      <c r="N2056" s="67">
        <v>0</v>
      </c>
      <c r="P2056" s="67">
        <v>0</v>
      </c>
      <c r="Q2056" s="67">
        <v>0</v>
      </c>
      <c r="U2056" t="s">
        <v>783</v>
      </c>
    </row>
    <row r="2057" spans="3:21" x14ac:dyDescent="0.3">
      <c r="C2057" t="s">
        <v>31</v>
      </c>
      <c r="D2057" t="s">
        <v>158</v>
      </c>
      <c r="E2057" t="s">
        <v>30</v>
      </c>
      <c r="F2057" t="s">
        <v>159</v>
      </c>
      <c r="G2057" s="2">
        <v>-1</v>
      </c>
      <c r="H2057" s="2" t="s">
        <v>283</v>
      </c>
      <c r="I2057" s="67">
        <v>81575.34</v>
      </c>
      <c r="J2057" s="67">
        <v>7.6</v>
      </c>
      <c r="K2057" s="67">
        <v>81575.34</v>
      </c>
      <c r="L2057" s="67">
        <v>2.76</v>
      </c>
      <c r="M2057" s="67">
        <v>81575.34</v>
      </c>
      <c r="N2057" s="67">
        <v>26.55</v>
      </c>
      <c r="P2057" s="67">
        <v>0</v>
      </c>
      <c r="Q2057" s="67">
        <v>0</v>
      </c>
      <c r="R2057" s="2" t="s">
        <v>161</v>
      </c>
      <c r="S2057" s="2" t="s">
        <v>161</v>
      </c>
      <c r="T2057" s="2" t="s">
        <v>161</v>
      </c>
      <c r="U2057" t="s">
        <v>783</v>
      </c>
    </row>
    <row r="2058" spans="3:21" x14ac:dyDescent="0.3">
      <c r="C2058" t="s">
        <v>166</v>
      </c>
      <c r="D2058" t="s">
        <v>158</v>
      </c>
      <c r="E2058" t="s">
        <v>29</v>
      </c>
      <c r="F2058" t="s">
        <v>159</v>
      </c>
      <c r="G2058" s="2">
        <v>12</v>
      </c>
      <c r="H2058" s="2" t="s">
        <v>479</v>
      </c>
      <c r="I2058" s="67">
        <v>-13922.86</v>
      </c>
      <c r="J2058" s="67">
        <v>0</v>
      </c>
      <c r="K2058" s="67">
        <v>-13922.86</v>
      </c>
      <c r="L2058" s="67">
        <v>0</v>
      </c>
      <c r="M2058" s="67">
        <v>-13922.86</v>
      </c>
      <c r="N2058" s="67">
        <v>0</v>
      </c>
      <c r="P2058" s="67">
        <v>-504.28</v>
      </c>
      <c r="Q2058" s="67">
        <v>0</v>
      </c>
      <c r="U2058" t="s">
        <v>783</v>
      </c>
    </row>
    <row r="2059" spans="3:21" x14ac:dyDescent="0.3">
      <c r="C2059" t="s">
        <v>166</v>
      </c>
      <c r="D2059" t="s">
        <v>158</v>
      </c>
      <c r="E2059" t="s">
        <v>29</v>
      </c>
      <c r="F2059" t="s">
        <v>159</v>
      </c>
      <c r="G2059" s="2">
        <v>8</v>
      </c>
      <c r="H2059" s="2" t="s">
        <v>427</v>
      </c>
      <c r="I2059" s="67">
        <v>-37.840000000000003</v>
      </c>
      <c r="J2059" s="67">
        <v>0</v>
      </c>
      <c r="K2059" s="67">
        <v>-37.840000000000003</v>
      </c>
      <c r="L2059" s="67">
        <v>0</v>
      </c>
      <c r="M2059" s="67">
        <v>-37.840000000000003</v>
      </c>
      <c r="N2059" s="67">
        <v>0</v>
      </c>
      <c r="P2059" s="67">
        <v>0</v>
      </c>
      <c r="Q2059" s="67">
        <v>0</v>
      </c>
      <c r="U2059" t="s">
        <v>783</v>
      </c>
    </row>
    <row r="2060" spans="3:21" x14ac:dyDescent="0.3">
      <c r="C2060" t="s">
        <v>32</v>
      </c>
      <c r="D2060" t="s">
        <v>158</v>
      </c>
      <c r="E2060" t="s">
        <v>30</v>
      </c>
      <c r="F2060" t="s">
        <v>159</v>
      </c>
      <c r="G2060" s="2">
        <v>9</v>
      </c>
      <c r="H2060" s="2" t="s">
        <v>501</v>
      </c>
      <c r="I2060" s="67">
        <v>96342.48</v>
      </c>
      <c r="J2060" s="67">
        <v>2.96</v>
      </c>
      <c r="K2060" s="67">
        <v>96342.48</v>
      </c>
      <c r="L2060" s="67">
        <v>0.49</v>
      </c>
      <c r="M2060" s="67">
        <v>96342.48</v>
      </c>
      <c r="N2060" s="67">
        <v>5.42</v>
      </c>
      <c r="P2060" s="67">
        <v>0</v>
      </c>
      <c r="Q2060" s="67">
        <v>867082.32</v>
      </c>
      <c r="R2060" s="2" t="s">
        <v>161</v>
      </c>
      <c r="S2060" s="2" t="s">
        <v>161</v>
      </c>
      <c r="T2060" s="2" t="s">
        <v>161</v>
      </c>
      <c r="U2060" t="s">
        <v>783</v>
      </c>
    </row>
    <row r="2061" spans="3:21" x14ac:dyDescent="0.3">
      <c r="C2061" t="s">
        <v>31</v>
      </c>
      <c r="D2061" t="s">
        <v>158</v>
      </c>
      <c r="E2061" t="s">
        <v>29</v>
      </c>
      <c r="F2061" t="s">
        <v>159</v>
      </c>
      <c r="G2061" s="2">
        <v>0</v>
      </c>
      <c r="H2061" s="2" t="s">
        <v>441</v>
      </c>
      <c r="I2061" s="67">
        <v>-87.09</v>
      </c>
      <c r="J2061" s="67">
        <v>0</v>
      </c>
      <c r="K2061" s="67">
        <v>-87.09</v>
      </c>
      <c r="L2061" s="67">
        <v>0</v>
      </c>
      <c r="M2061" s="67">
        <v>-87.09</v>
      </c>
      <c r="N2061" s="67">
        <v>0</v>
      </c>
      <c r="P2061" s="67">
        <v>0</v>
      </c>
      <c r="Q2061" s="67">
        <v>0</v>
      </c>
      <c r="U2061" t="s">
        <v>783</v>
      </c>
    </row>
    <row r="2062" spans="3:21" x14ac:dyDescent="0.3">
      <c r="C2062" t="s">
        <v>166</v>
      </c>
      <c r="D2062" t="s">
        <v>158</v>
      </c>
      <c r="E2062" t="s">
        <v>30</v>
      </c>
      <c r="F2062" t="s">
        <v>159</v>
      </c>
      <c r="G2062" s="2">
        <v>5</v>
      </c>
      <c r="H2062" s="2" t="s">
        <v>230</v>
      </c>
      <c r="I2062" s="67">
        <v>69170.02</v>
      </c>
      <c r="J2062" s="67">
        <v>4992.3</v>
      </c>
      <c r="K2062" s="67">
        <v>69170.02</v>
      </c>
      <c r="L2062" s="67">
        <v>4240.62</v>
      </c>
      <c r="M2062" s="67">
        <v>69170.02</v>
      </c>
      <c r="N2062" s="67">
        <v>5.74</v>
      </c>
      <c r="P2062" s="67">
        <v>0</v>
      </c>
      <c r="Q2062" s="67">
        <v>345850.10000000003</v>
      </c>
      <c r="R2062" s="2" t="s">
        <v>161</v>
      </c>
      <c r="S2062" s="2" t="s">
        <v>161</v>
      </c>
      <c r="T2062" s="2" t="s">
        <v>165</v>
      </c>
      <c r="U2062" t="s">
        <v>783</v>
      </c>
    </row>
    <row r="2063" spans="3:21" x14ac:dyDescent="0.3">
      <c r="C2063" t="s">
        <v>166</v>
      </c>
      <c r="D2063" t="s">
        <v>158</v>
      </c>
      <c r="E2063" t="s">
        <v>29</v>
      </c>
      <c r="F2063" t="s">
        <v>159</v>
      </c>
      <c r="G2063" s="2">
        <v>5</v>
      </c>
      <c r="H2063" s="2" t="s">
        <v>214</v>
      </c>
      <c r="I2063" s="67">
        <v>-1991.59</v>
      </c>
      <c r="J2063" s="67">
        <v>0</v>
      </c>
      <c r="K2063" s="67">
        <v>-1991.59</v>
      </c>
      <c r="L2063" s="67">
        <v>0</v>
      </c>
      <c r="M2063" s="67">
        <v>-1991.59</v>
      </c>
      <c r="N2063" s="67">
        <v>0</v>
      </c>
      <c r="P2063" s="67">
        <v>0</v>
      </c>
      <c r="Q2063" s="67">
        <v>0</v>
      </c>
      <c r="U2063" t="s">
        <v>783</v>
      </c>
    </row>
    <row r="2064" spans="3:21" x14ac:dyDescent="0.3">
      <c r="C2064" t="s">
        <v>166</v>
      </c>
      <c r="D2064" t="s">
        <v>158</v>
      </c>
      <c r="E2064" t="s">
        <v>30</v>
      </c>
      <c r="F2064" t="s">
        <v>159</v>
      </c>
      <c r="G2064" s="2">
        <v>1</v>
      </c>
      <c r="H2064" s="2" t="s">
        <v>613</v>
      </c>
      <c r="I2064" s="67">
        <v>3546.97</v>
      </c>
      <c r="J2064" s="67">
        <v>0.92</v>
      </c>
      <c r="K2064" s="67">
        <v>3546.97</v>
      </c>
      <c r="L2064" s="67">
        <v>7.0000000000000007E-2</v>
      </c>
      <c r="M2064" s="67">
        <v>3546.97</v>
      </c>
      <c r="N2064" s="67">
        <v>1.43</v>
      </c>
      <c r="P2064" s="67">
        <v>0</v>
      </c>
      <c r="Q2064" s="67">
        <v>3546.97</v>
      </c>
      <c r="R2064" s="2" t="s">
        <v>161</v>
      </c>
      <c r="S2064" s="2" t="s">
        <v>161</v>
      </c>
      <c r="T2064" s="2" t="s">
        <v>161</v>
      </c>
      <c r="U2064" t="s">
        <v>783</v>
      </c>
    </row>
    <row r="2065" spans="3:21" x14ac:dyDescent="0.3">
      <c r="C2065" t="s">
        <v>31</v>
      </c>
      <c r="D2065" t="s">
        <v>158</v>
      </c>
      <c r="E2065" t="s">
        <v>30</v>
      </c>
      <c r="F2065" t="s">
        <v>159</v>
      </c>
      <c r="G2065" s="2">
        <v>19</v>
      </c>
      <c r="H2065" s="2" t="s">
        <v>200</v>
      </c>
      <c r="I2065" s="67">
        <v>291403.86</v>
      </c>
      <c r="J2065" s="67">
        <v>0.86</v>
      </c>
      <c r="K2065" s="67">
        <v>291403.86</v>
      </c>
      <c r="L2065" s="67">
        <v>1.78</v>
      </c>
      <c r="M2065" s="67">
        <v>291403.86</v>
      </c>
      <c r="N2065" s="67">
        <v>10.119999999999999</v>
      </c>
      <c r="P2065" s="67">
        <v>0</v>
      </c>
      <c r="Q2065" s="67">
        <v>5536673.3399999999</v>
      </c>
      <c r="R2065" s="2" t="s">
        <v>161</v>
      </c>
      <c r="S2065" s="2" t="s">
        <v>161</v>
      </c>
      <c r="T2065" s="2" t="s">
        <v>165</v>
      </c>
      <c r="U2065" t="s">
        <v>783</v>
      </c>
    </row>
    <row r="2066" spans="3:21" x14ac:dyDescent="0.3">
      <c r="C2066" t="s">
        <v>32</v>
      </c>
      <c r="D2066" t="s">
        <v>158</v>
      </c>
      <c r="E2066" t="s">
        <v>29</v>
      </c>
      <c r="F2066" t="s">
        <v>159</v>
      </c>
      <c r="G2066" s="2">
        <v>1</v>
      </c>
      <c r="H2066" s="2" t="s">
        <v>412</v>
      </c>
      <c r="I2066" s="67">
        <v>-32152.06</v>
      </c>
      <c r="J2066" s="67">
        <v>0</v>
      </c>
      <c r="K2066" s="67">
        <v>-32152.06</v>
      </c>
      <c r="L2066" s="67">
        <v>0</v>
      </c>
      <c r="M2066" s="67">
        <v>-32152.06</v>
      </c>
      <c r="N2066" s="67">
        <v>0</v>
      </c>
      <c r="P2066" s="67">
        <v>0</v>
      </c>
      <c r="Q2066" s="67">
        <v>0</v>
      </c>
      <c r="U2066" t="s">
        <v>783</v>
      </c>
    </row>
    <row r="2067" spans="3:21" x14ac:dyDescent="0.3">
      <c r="C2067" t="s">
        <v>166</v>
      </c>
      <c r="D2067" t="s">
        <v>158</v>
      </c>
      <c r="E2067" t="s">
        <v>29</v>
      </c>
      <c r="F2067" t="s">
        <v>159</v>
      </c>
      <c r="G2067" s="2">
        <v>4</v>
      </c>
      <c r="H2067" s="2" t="s">
        <v>668</v>
      </c>
      <c r="I2067" s="67">
        <v>-187.1</v>
      </c>
      <c r="J2067" s="67">
        <v>0</v>
      </c>
      <c r="K2067" s="67">
        <v>-187.1</v>
      </c>
      <c r="L2067" s="67">
        <v>0</v>
      </c>
      <c r="M2067" s="67">
        <v>-187.1</v>
      </c>
      <c r="N2067" s="67">
        <v>0</v>
      </c>
      <c r="P2067" s="67">
        <v>0</v>
      </c>
      <c r="Q2067" s="67">
        <v>0</v>
      </c>
      <c r="U2067" t="s">
        <v>783</v>
      </c>
    </row>
    <row r="2068" spans="3:21" x14ac:dyDescent="0.3">
      <c r="C2068" t="s">
        <v>166</v>
      </c>
      <c r="D2068" t="s">
        <v>158</v>
      </c>
      <c r="E2068" t="s">
        <v>29</v>
      </c>
      <c r="F2068" t="s">
        <v>159</v>
      </c>
      <c r="G2068" s="2">
        <v>3</v>
      </c>
      <c r="H2068" s="2" t="s">
        <v>328</v>
      </c>
      <c r="I2068" s="67">
        <v>-2598.34</v>
      </c>
      <c r="J2068" s="67">
        <v>0</v>
      </c>
      <c r="K2068" s="67">
        <v>-2598.34</v>
      </c>
      <c r="L2068" s="67">
        <v>0</v>
      </c>
      <c r="M2068" s="67">
        <v>-2598.34</v>
      </c>
      <c r="N2068" s="67">
        <v>0</v>
      </c>
      <c r="P2068" s="67">
        <v>0</v>
      </c>
      <c r="Q2068" s="67">
        <v>0</v>
      </c>
      <c r="U2068" t="s">
        <v>783</v>
      </c>
    </row>
    <row r="2069" spans="3:21" x14ac:dyDescent="0.3">
      <c r="C2069" t="s">
        <v>31</v>
      </c>
      <c r="D2069" t="s">
        <v>158</v>
      </c>
      <c r="E2069" t="s">
        <v>29</v>
      </c>
      <c r="F2069" t="s">
        <v>159</v>
      </c>
      <c r="G2069" s="2">
        <v>3</v>
      </c>
      <c r="H2069" s="2" t="s">
        <v>527</v>
      </c>
      <c r="I2069" s="67">
        <v>-5359.29</v>
      </c>
      <c r="J2069" s="67">
        <v>0</v>
      </c>
      <c r="K2069" s="67">
        <v>-5359.29</v>
      </c>
      <c r="L2069" s="67">
        <v>0</v>
      </c>
      <c r="M2069" s="67">
        <v>-5359.29</v>
      </c>
      <c r="N2069" s="67">
        <v>0</v>
      </c>
      <c r="P2069" s="67">
        <v>-274.02999999999997</v>
      </c>
      <c r="Q2069" s="67">
        <v>0</v>
      </c>
      <c r="U2069" t="s">
        <v>783</v>
      </c>
    </row>
    <row r="2070" spans="3:21" x14ac:dyDescent="0.3">
      <c r="C2070" t="s">
        <v>166</v>
      </c>
      <c r="D2070" t="s">
        <v>158</v>
      </c>
      <c r="E2070" t="s">
        <v>30</v>
      </c>
      <c r="F2070" t="s">
        <v>159</v>
      </c>
      <c r="G2070" s="2">
        <v>3</v>
      </c>
      <c r="H2070" s="2" t="s">
        <v>191</v>
      </c>
      <c r="I2070" s="67">
        <v>93750.39</v>
      </c>
      <c r="J2070" s="67">
        <v>10423.549999999999</v>
      </c>
      <c r="K2070" s="67">
        <v>93750.39</v>
      </c>
      <c r="L2070" s="67">
        <v>3.58</v>
      </c>
      <c r="M2070" s="67">
        <v>93750.39</v>
      </c>
      <c r="N2070" s="67">
        <v>34.29</v>
      </c>
      <c r="P2070" s="67">
        <v>0</v>
      </c>
      <c r="Q2070" s="67">
        <v>281251.17</v>
      </c>
      <c r="R2070" s="2" t="s">
        <v>161</v>
      </c>
      <c r="S2070" s="2" t="s">
        <v>165</v>
      </c>
      <c r="T2070" s="2" t="s">
        <v>165</v>
      </c>
      <c r="U2070" t="s">
        <v>783</v>
      </c>
    </row>
    <row r="2071" spans="3:21" x14ac:dyDescent="0.3">
      <c r="C2071" t="s">
        <v>166</v>
      </c>
      <c r="D2071" t="s">
        <v>158</v>
      </c>
      <c r="E2071" t="s">
        <v>29</v>
      </c>
      <c r="F2071" t="s">
        <v>159</v>
      </c>
      <c r="G2071" s="2">
        <v>-1</v>
      </c>
      <c r="H2071" s="2" t="s">
        <v>208</v>
      </c>
      <c r="I2071" s="67">
        <v>-16557.650000000001</v>
      </c>
      <c r="J2071" s="67">
        <v>0</v>
      </c>
      <c r="K2071" s="67">
        <v>-16557.650000000001</v>
      </c>
      <c r="L2071" s="67">
        <v>0</v>
      </c>
      <c r="M2071" s="67">
        <v>-16557.650000000001</v>
      </c>
      <c r="N2071" s="67">
        <v>0</v>
      </c>
      <c r="P2071" s="67">
        <v>0</v>
      </c>
      <c r="Q2071" s="67">
        <v>0</v>
      </c>
      <c r="U2071" t="s">
        <v>783</v>
      </c>
    </row>
    <row r="2072" spans="3:21" x14ac:dyDescent="0.3">
      <c r="C2072" t="s">
        <v>32</v>
      </c>
      <c r="D2072" t="s">
        <v>158</v>
      </c>
      <c r="E2072" t="s">
        <v>29</v>
      </c>
      <c r="F2072" t="s">
        <v>159</v>
      </c>
      <c r="G2072" s="2">
        <v>3</v>
      </c>
      <c r="H2072" s="2" t="s">
        <v>381</v>
      </c>
      <c r="I2072" s="67">
        <v>-36693.550000000003</v>
      </c>
      <c r="J2072" s="67">
        <v>0</v>
      </c>
      <c r="K2072" s="67">
        <v>-36693.550000000003</v>
      </c>
      <c r="L2072" s="67">
        <v>0</v>
      </c>
      <c r="M2072" s="67">
        <v>-36693.550000000003</v>
      </c>
      <c r="N2072" s="67">
        <v>0</v>
      </c>
      <c r="P2072" s="67">
        <v>0</v>
      </c>
      <c r="Q2072" s="67">
        <v>0</v>
      </c>
      <c r="U2072" t="s">
        <v>783</v>
      </c>
    </row>
    <row r="2073" spans="3:21" x14ac:dyDescent="0.3">
      <c r="C2073" t="s">
        <v>166</v>
      </c>
      <c r="D2073" t="s">
        <v>158</v>
      </c>
      <c r="E2073" t="s">
        <v>30</v>
      </c>
      <c r="F2073" t="s">
        <v>159</v>
      </c>
      <c r="G2073" s="2">
        <v>10</v>
      </c>
      <c r="H2073" s="2" t="s">
        <v>249</v>
      </c>
      <c r="I2073" s="67">
        <v>175631.28</v>
      </c>
      <c r="J2073" s="67">
        <v>2.95</v>
      </c>
      <c r="K2073" s="67">
        <v>175631.28</v>
      </c>
      <c r="L2073" s="67">
        <v>15.83</v>
      </c>
      <c r="M2073" s="67">
        <v>175631.28</v>
      </c>
      <c r="N2073" s="67">
        <v>94.28</v>
      </c>
      <c r="P2073" s="67">
        <v>0</v>
      </c>
      <c r="Q2073" s="67">
        <v>1756312.8</v>
      </c>
      <c r="R2073" s="2" t="s">
        <v>161</v>
      </c>
      <c r="S2073" s="2" t="s">
        <v>161</v>
      </c>
      <c r="T2073" s="2" t="s">
        <v>165</v>
      </c>
      <c r="U2073" t="s">
        <v>783</v>
      </c>
    </row>
    <row r="2074" spans="3:21" x14ac:dyDescent="0.3">
      <c r="C2074" t="s">
        <v>166</v>
      </c>
      <c r="D2074" t="s">
        <v>158</v>
      </c>
      <c r="E2074" t="s">
        <v>30</v>
      </c>
      <c r="F2074" t="s">
        <v>159</v>
      </c>
      <c r="G2074" s="2">
        <v>4</v>
      </c>
      <c r="H2074" s="2" t="s">
        <v>407</v>
      </c>
      <c r="I2074" s="67">
        <v>179713.67</v>
      </c>
      <c r="J2074" s="67">
        <v>1.79</v>
      </c>
      <c r="K2074" s="67">
        <v>179713.67</v>
      </c>
      <c r="L2074" s="67">
        <v>9.59</v>
      </c>
      <c r="M2074" s="67">
        <v>179713.67</v>
      </c>
      <c r="N2074" s="67">
        <v>19.03</v>
      </c>
      <c r="P2074" s="67">
        <v>0</v>
      </c>
      <c r="Q2074" s="67">
        <v>718854.68</v>
      </c>
      <c r="R2074" s="2" t="s">
        <v>161</v>
      </c>
      <c r="S2074" s="2" t="s">
        <v>161</v>
      </c>
      <c r="T2074" s="2" t="s">
        <v>165</v>
      </c>
      <c r="U2074" t="s">
        <v>783</v>
      </c>
    </row>
    <row r="2075" spans="3:21" x14ac:dyDescent="0.3">
      <c r="C2075" t="s">
        <v>31</v>
      </c>
      <c r="D2075" t="s">
        <v>158</v>
      </c>
      <c r="E2075" t="s">
        <v>30</v>
      </c>
      <c r="F2075" t="s">
        <v>159</v>
      </c>
      <c r="G2075" s="2">
        <v>-1</v>
      </c>
      <c r="H2075" s="2" t="s">
        <v>352</v>
      </c>
      <c r="I2075" s="67">
        <v>195657.24</v>
      </c>
      <c r="J2075" s="67">
        <v>5.77</v>
      </c>
      <c r="K2075" s="67">
        <v>195657.24</v>
      </c>
      <c r="L2075" s="67">
        <v>2.59</v>
      </c>
      <c r="M2075" s="67">
        <v>195657.24</v>
      </c>
      <c r="N2075" s="67">
        <v>32.33</v>
      </c>
      <c r="P2075" s="67">
        <v>0</v>
      </c>
      <c r="Q2075" s="67">
        <v>0</v>
      </c>
      <c r="R2075" s="2" t="s">
        <v>161</v>
      </c>
      <c r="S2075" s="2" t="s">
        <v>161</v>
      </c>
      <c r="T2075" s="2" t="s">
        <v>161</v>
      </c>
      <c r="U2075" t="s">
        <v>783</v>
      </c>
    </row>
    <row r="2076" spans="3:21" x14ac:dyDescent="0.3">
      <c r="C2076" t="s">
        <v>166</v>
      </c>
      <c r="D2076" t="s">
        <v>158</v>
      </c>
      <c r="E2076" t="s">
        <v>30</v>
      </c>
      <c r="F2076" t="s">
        <v>159</v>
      </c>
      <c r="G2076" s="2">
        <v>11</v>
      </c>
      <c r="H2076" s="2" t="s">
        <v>377</v>
      </c>
      <c r="I2076" s="67">
        <v>1246409.58</v>
      </c>
      <c r="J2076" s="67">
        <v>74.64</v>
      </c>
      <c r="K2076" s="67">
        <v>1246409.58</v>
      </c>
      <c r="L2076" s="67">
        <v>35.46</v>
      </c>
      <c r="M2076" s="67">
        <v>1246409.58</v>
      </c>
      <c r="N2076" s="67">
        <v>339.57</v>
      </c>
      <c r="P2076" s="67">
        <v>0</v>
      </c>
      <c r="Q2076" s="67">
        <v>13710505.380000001</v>
      </c>
      <c r="R2076" s="2" t="s">
        <v>161</v>
      </c>
      <c r="S2076" s="2" t="s">
        <v>161</v>
      </c>
      <c r="T2076" s="2" t="s">
        <v>161</v>
      </c>
      <c r="U2076" t="s">
        <v>783</v>
      </c>
    </row>
    <row r="2077" spans="3:21" x14ac:dyDescent="0.3">
      <c r="C2077" t="s">
        <v>32</v>
      </c>
      <c r="D2077" t="s">
        <v>158</v>
      </c>
      <c r="E2077" t="s">
        <v>30</v>
      </c>
      <c r="F2077" t="s">
        <v>159</v>
      </c>
      <c r="G2077" s="2">
        <v>-4</v>
      </c>
      <c r="H2077" s="2" t="s">
        <v>238</v>
      </c>
      <c r="I2077" s="67">
        <v>26485.32</v>
      </c>
      <c r="J2077" s="67">
        <v>1.22</v>
      </c>
      <c r="K2077" s="67">
        <v>26485.32</v>
      </c>
      <c r="L2077" s="67">
        <v>0.57999999999999996</v>
      </c>
      <c r="M2077" s="67">
        <v>26485.32</v>
      </c>
      <c r="N2077" s="67">
        <v>5.56</v>
      </c>
      <c r="P2077" s="67">
        <v>0</v>
      </c>
      <c r="Q2077" s="67">
        <v>0</v>
      </c>
      <c r="R2077" s="2" t="s">
        <v>161</v>
      </c>
      <c r="S2077" s="2" t="s">
        <v>161</v>
      </c>
      <c r="T2077" s="2" t="s">
        <v>161</v>
      </c>
      <c r="U2077" t="s">
        <v>783</v>
      </c>
    </row>
    <row r="2078" spans="3:21" x14ac:dyDescent="0.3">
      <c r="C2078" t="s">
        <v>31</v>
      </c>
      <c r="D2078" t="s">
        <v>158</v>
      </c>
      <c r="E2078" t="s">
        <v>29</v>
      </c>
      <c r="F2078" t="s">
        <v>159</v>
      </c>
      <c r="G2078" s="2">
        <v>3</v>
      </c>
      <c r="H2078" s="2" t="s">
        <v>538</v>
      </c>
      <c r="I2078" s="67">
        <v>-6319.88</v>
      </c>
      <c r="J2078" s="67">
        <v>0</v>
      </c>
      <c r="K2078" s="67">
        <v>-6319.88</v>
      </c>
      <c r="L2078" s="67">
        <v>0</v>
      </c>
      <c r="M2078" s="67">
        <v>-6319.88</v>
      </c>
      <c r="N2078" s="67">
        <v>0</v>
      </c>
      <c r="P2078" s="67">
        <v>0</v>
      </c>
      <c r="Q2078" s="67">
        <v>0</v>
      </c>
      <c r="U2078" t="s">
        <v>783</v>
      </c>
    </row>
    <row r="2079" spans="3:21" x14ac:dyDescent="0.3">
      <c r="C2079" t="s">
        <v>31</v>
      </c>
      <c r="D2079" t="s">
        <v>158</v>
      </c>
      <c r="E2079" t="s">
        <v>30</v>
      </c>
      <c r="F2079" t="s">
        <v>159</v>
      </c>
      <c r="G2079" s="2">
        <v>5</v>
      </c>
      <c r="H2079" s="2" t="s">
        <v>208</v>
      </c>
      <c r="I2079" s="67">
        <v>75051.210000000006</v>
      </c>
      <c r="J2079" s="67">
        <v>0</v>
      </c>
      <c r="K2079" s="67">
        <v>75051.210000000006</v>
      </c>
      <c r="L2079" s="67">
        <v>0</v>
      </c>
      <c r="M2079" s="67">
        <v>75051.210000000006</v>
      </c>
      <c r="N2079" s="67">
        <v>0</v>
      </c>
      <c r="P2079" s="67">
        <v>0</v>
      </c>
      <c r="Q2079" s="67">
        <v>375256.05000000005</v>
      </c>
      <c r="R2079" s="2" t="s">
        <v>165</v>
      </c>
      <c r="S2079" s="2" t="s">
        <v>165</v>
      </c>
      <c r="T2079" s="2" t="s">
        <v>165</v>
      </c>
      <c r="U2079" t="s">
        <v>783</v>
      </c>
    </row>
    <row r="2080" spans="3:21" x14ac:dyDescent="0.3">
      <c r="C2080" t="s">
        <v>166</v>
      </c>
      <c r="D2080" t="s">
        <v>158</v>
      </c>
      <c r="E2080" t="s">
        <v>30</v>
      </c>
      <c r="F2080" t="s">
        <v>159</v>
      </c>
      <c r="G2080" s="2">
        <v>3</v>
      </c>
      <c r="H2080" s="2" t="s">
        <v>381</v>
      </c>
      <c r="I2080" s="67">
        <v>26757.16</v>
      </c>
      <c r="J2080" s="67">
        <v>0.68</v>
      </c>
      <c r="K2080" s="67">
        <v>26757.16</v>
      </c>
      <c r="L2080" s="67">
        <v>719.95</v>
      </c>
      <c r="M2080" s="67">
        <v>26757.16</v>
      </c>
      <c r="N2080" s="67">
        <v>3.09</v>
      </c>
      <c r="P2080" s="67">
        <v>0</v>
      </c>
      <c r="Q2080" s="67">
        <v>80271.48</v>
      </c>
      <c r="R2080" s="2" t="s">
        <v>165</v>
      </c>
      <c r="S2080" s="2" t="s">
        <v>161</v>
      </c>
      <c r="T2080" s="2" t="s">
        <v>165</v>
      </c>
      <c r="U2080" t="s">
        <v>783</v>
      </c>
    </row>
    <row r="2081" spans="3:21" x14ac:dyDescent="0.3">
      <c r="C2081" t="s">
        <v>32</v>
      </c>
      <c r="D2081" t="s">
        <v>158</v>
      </c>
      <c r="E2081" t="s">
        <v>30</v>
      </c>
      <c r="F2081" t="s">
        <v>159</v>
      </c>
      <c r="G2081" s="2">
        <v>2</v>
      </c>
      <c r="H2081" s="2" t="s">
        <v>510</v>
      </c>
      <c r="I2081" s="67">
        <v>5508.93</v>
      </c>
      <c r="J2081" s="67">
        <v>0.19</v>
      </c>
      <c r="K2081" s="67">
        <v>5508.93</v>
      </c>
      <c r="L2081" s="67">
        <v>0.09</v>
      </c>
      <c r="M2081" s="67">
        <v>5508.93</v>
      </c>
      <c r="N2081" s="67">
        <v>0.87</v>
      </c>
      <c r="P2081" s="67">
        <v>0</v>
      </c>
      <c r="Q2081" s="67">
        <v>11017.86</v>
      </c>
      <c r="R2081" s="2" t="s">
        <v>161</v>
      </c>
      <c r="S2081" s="2" t="s">
        <v>161</v>
      </c>
      <c r="T2081" s="2" t="s">
        <v>161</v>
      </c>
      <c r="U2081" t="s">
        <v>783</v>
      </c>
    </row>
    <row r="2082" spans="3:21" x14ac:dyDescent="0.3">
      <c r="C2082" t="s">
        <v>166</v>
      </c>
      <c r="D2082" t="s">
        <v>158</v>
      </c>
      <c r="E2082" t="s">
        <v>30</v>
      </c>
      <c r="F2082" t="s">
        <v>159</v>
      </c>
      <c r="G2082" s="2">
        <v>1</v>
      </c>
      <c r="H2082" s="2" t="s">
        <v>234</v>
      </c>
      <c r="I2082" s="67">
        <v>18195272.890000001</v>
      </c>
      <c r="J2082" s="67">
        <v>105.36</v>
      </c>
      <c r="K2082" s="67">
        <v>18195272.890000001</v>
      </c>
      <c r="L2082" s="67">
        <v>47.33</v>
      </c>
      <c r="M2082" s="67">
        <v>18195272.890000001</v>
      </c>
      <c r="N2082" s="67">
        <v>590.15</v>
      </c>
      <c r="P2082" s="67">
        <v>290.85000000000002</v>
      </c>
      <c r="Q2082" s="67">
        <v>18195272.890000001</v>
      </c>
      <c r="R2082" s="2" t="s">
        <v>161</v>
      </c>
      <c r="S2082" s="2" t="s">
        <v>161</v>
      </c>
      <c r="T2082" s="2" t="s">
        <v>161</v>
      </c>
      <c r="U2082" t="s">
        <v>783</v>
      </c>
    </row>
    <row r="2083" spans="3:21" x14ac:dyDescent="0.3">
      <c r="C2083" t="s">
        <v>166</v>
      </c>
      <c r="D2083" t="s">
        <v>158</v>
      </c>
      <c r="E2083" t="s">
        <v>29</v>
      </c>
      <c r="F2083" t="s">
        <v>159</v>
      </c>
      <c r="G2083" s="2">
        <v>0</v>
      </c>
      <c r="H2083" s="2" t="s">
        <v>559</v>
      </c>
      <c r="I2083" s="67">
        <v>-16234.18</v>
      </c>
      <c r="J2083" s="67">
        <v>0</v>
      </c>
      <c r="K2083" s="67">
        <v>-16234.18</v>
      </c>
      <c r="L2083" s="67">
        <v>0</v>
      </c>
      <c r="M2083" s="67">
        <v>-16234.18</v>
      </c>
      <c r="N2083" s="67">
        <v>0</v>
      </c>
      <c r="P2083" s="67">
        <v>0</v>
      </c>
      <c r="Q2083" s="67">
        <v>0</v>
      </c>
      <c r="U2083" t="s">
        <v>783</v>
      </c>
    </row>
    <row r="2084" spans="3:21" x14ac:dyDescent="0.3">
      <c r="C2084" t="s">
        <v>31</v>
      </c>
      <c r="D2084" t="s">
        <v>158</v>
      </c>
      <c r="E2084" t="s">
        <v>30</v>
      </c>
      <c r="F2084" t="s">
        <v>159</v>
      </c>
      <c r="G2084" s="2">
        <v>-1</v>
      </c>
      <c r="H2084" s="2" t="s">
        <v>389</v>
      </c>
      <c r="I2084" s="67">
        <v>607935.78</v>
      </c>
      <c r="J2084" s="67">
        <v>33.17</v>
      </c>
      <c r="K2084" s="67">
        <v>607935.78</v>
      </c>
      <c r="L2084" s="67">
        <v>15.76</v>
      </c>
      <c r="M2084" s="67">
        <v>607935.78</v>
      </c>
      <c r="N2084" s="67">
        <v>150.91</v>
      </c>
      <c r="P2084" s="67">
        <v>0</v>
      </c>
      <c r="Q2084" s="67">
        <v>0</v>
      </c>
      <c r="R2084" s="2" t="s">
        <v>161</v>
      </c>
      <c r="S2084" s="2" t="s">
        <v>161</v>
      </c>
      <c r="T2084" s="2" t="s">
        <v>161</v>
      </c>
      <c r="U2084" t="s">
        <v>783</v>
      </c>
    </row>
    <row r="2085" spans="3:21" x14ac:dyDescent="0.3">
      <c r="C2085" t="s">
        <v>31</v>
      </c>
      <c r="D2085" t="s">
        <v>158</v>
      </c>
      <c r="E2085" t="s">
        <v>30</v>
      </c>
      <c r="F2085" t="s">
        <v>159</v>
      </c>
      <c r="G2085" s="2">
        <v>4</v>
      </c>
      <c r="H2085" s="2" t="s">
        <v>563</v>
      </c>
      <c r="I2085" s="67">
        <v>73715.56</v>
      </c>
      <c r="J2085" s="67">
        <v>57.73</v>
      </c>
      <c r="K2085" s="67">
        <v>73715.56</v>
      </c>
      <c r="L2085" s="67">
        <v>4.42</v>
      </c>
      <c r="M2085" s="67">
        <v>73715.56</v>
      </c>
      <c r="N2085" s="67">
        <v>23.33</v>
      </c>
      <c r="P2085" s="67">
        <v>0</v>
      </c>
      <c r="Q2085" s="67">
        <v>294862.24</v>
      </c>
      <c r="R2085" s="2" t="s">
        <v>161</v>
      </c>
      <c r="S2085" s="2" t="s">
        <v>161</v>
      </c>
      <c r="T2085" s="2" t="s">
        <v>161</v>
      </c>
      <c r="U2085" t="s">
        <v>783</v>
      </c>
    </row>
    <row r="2086" spans="3:21" x14ac:dyDescent="0.3">
      <c r="C2086" t="s">
        <v>166</v>
      </c>
      <c r="D2086" t="s">
        <v>158</v>
      </c>
      <c r="E2086" t="s">
        <v>30</v>
      </c>
      <c r="F2086" t="s">
        <v>159</v>
      </c>
      <c r="G2086" s="2">
        <v>1</v>
      </c>
      <c r="H2086" s="2" t="s">
        <v>224</v>
      </c>
      <c r="I2086" s="67">
        <v>59256.53</v>
      </c>
      <c r="J2086" s="67">
        <v>0.43</v>
      </c>
      <c r="K2086" s="67">
        <v>59256.53</v>
      </c>
      <c r="L2086" s="67">
        <v>2.31</v>
      </c>
      <c r="M2086" s="67">
        <v>59256.53</v>
      </c>
      <c r="N2086" s="67">
        <v>39.51</v>
      </c>
      <c r="P2086" s="67">
        <v>0</v>
      </c>
      <c r="Q2086" s="67">
        <v>59256.53</v>
      </c>
      <c r="R2086" s="2" t="s">
        <v>161</v>
      </c>
      <c r="S2086" s="2" t="s">
        <v>161</v>
      </c>
      <c r="T2086" s="2" t="s">
        <v>165</v>
      </c>
      <c r="U2086" t="s">
        <v>783</v>
      </c>
    </row>
    <row r="2087" spans="3:21" x14ac:dyDescent="0.3">
      <c r="C2087" t="s">
        <v>166</v>
      </c>
      <c r="D2087" t="s">
        <v>158</v>
      </c>
      <c r="E2087" t="s">
        <v>30</v>
      </c>
      <c r="F2087" t="s">
        <v>159</v>
      </c>
      <c r="G2087" s="2">
        <v>-1</v>
      </c>
      <c r="H2087" s="2" t="s">
        <v>467</v>
      </c>
      <c r="I2087" s="67">
        <v>3475955.15</v>
      </c>
      <c r="J2087" s="67">
        <v>363.32</v>
      </c>
      <c r="K2087" s="67">
        <v>3475955.15</v>
      </c>
      <c r="L2087" s="67">
        <v>172.57</v>
      </c>
      <c r="M2087" s="67">
        <v>3475955.15</v>
      </c>
      <c r="N2087" s="67">
        <v>1652.81</v>
      </c>
      <c r="P2087" s="67">
        <v>0</v>
      </c>
      <c r="Q2087" s="67">
        <v>0</v>
      </c>
      <c r="R2087" s="2" t="s">
        <v>161</v>
      </c>
      <c r="S2087" s="2" t="s">
        <v>161</v>
      </c>
      <c r="T2087" s="2" t="s">
        <v>161</v>
      </c>
      <c r="U2087" t="s">
        <v>783</v>
      </c>
    </row>
    <row r="2088" spans="3:21" x14ac:dyDescent="0.3">
      <c r="C2088" t="s">
        <v>166</v>
      </c>
      <c r="D2088" t="s">
        <v>158</v>
      </c>
      <c r="E2088" t="s">
        <v>29</v>
      </c>
      <c r="F2088" t="s">
        <v>159</v>
      </c>
      <c r="G2088" s="2">
        <v>11</v>
      </c>
      <c r="H2088" s="2" t="s">
        <v>479</v>
      </c>
      <c r="I2088" s="67">
        <v>-14136.12</v>
      </c>
      <c r="J2088" s="67">
        <v>0</v>
      </c>
      <c r="K2088" s="67">
        <v>-14136.12</v>
      </c>
      <c r="L2088" s="67">
        <v>0</v>
      </c>
      <c r="M2088" s="67">
        <v>-14136.12</v>
      </c>
      <c r="N2088" s="67">
        <v>0</v>
      </c>
      <c r="P2088" s="67">
        <v>-645.66</v>
      </c>
      <c r="Q2088" s="67">
        <v>0</v>
      </c>
      <c r="U2088" t="s">
        <v>783</v>
      </c>
    </row>
    <row r="2089" spans="3:21" x14ac:dyDescent="0.3">
      <c r="C2089" t="s">
        <v>31</v>
      </c>
      <c r="D2089" t="s">
        <v>158</v>
      </c>
      <c r="E2089" t="s">
        <v>29</v>
      </c>
      <c r="F2089" t="s">
        <v>159</v>
      </c>
      <c r="G2089" s="2">
        <v>-1</v>
      </c>
      <c r="H2089" s="2" t="s">
        <v>354</v>
      </c>
      <c r="I2089" s="67">
        <v>-54279.69</v>
      </c>
      <c r="J2089" s="67">
        <v>0</v>
      </c>
      <c r="K2089" s="67">
        <v>-54279.69</v>
      </c>
      <c r="L2089" s="67">
        <v>0</v>
      </c>
      <c r="M2089" s="67">
        <v>-54279.69</v>
      </c>
      <c r="N2089" s="67">
        <v>0</v>
      </c>
      <c r="P2089" s="67">
        <v>0</v>
      </c>
      <c r="Q2089" s="67">
        <v>0</v>
      </c>
      <c r="U2089" t="s">
        <v>783</v>
      </c>
    </row>
    <row r="2090" spans="3:21" x14ac:dyDescent="0.3">
      <c r="C2090" t="s">
        <v>31</v>
      </c>
      <c r="D2090" t="s">
        <v>158</v>
      </c>
      <c r="E2090" t="s">
        <v>29</v>
      </c>
      <c r="F2090" t="s">
        <v>159</v>
      </c>
      <c r="G2090" s="2">
        <v>3</v>
      </c>
      <c r="H2090" s="2" t="s">
        <v>183</v>
      </c>
      <c r="I2090" s="67">
        <v>-15493.6</v>
      </c>
      <c r="J2090" s="67">
        <v>0</v>
      </c>
      <c r="K2090" s="67">
        <v>-15493.6</v>
      </c>
      <c r="L2090" s="67">
        <v>0</v>
      </c>
      <c r="M2090" s="67">
        <v>-15493.6</v>
      </c>
      <c r="N2090" s="67">
        <v>0</v>
      </c>
      <c r="P2090" s="67">
        <v>0</v>
      </c>
      <c r="Q2090" s="67">
        <v>0</v>
      </c>
      <c r="U2090" t="s">
        <v>783</v>
      </c>
    </row>
    <row r="2091" spans="3:21" x14ac:dyDescent="0.3">
      <c r="C2091" t="s">
        <v>166</v>
      </c>
      <c r="D2091" t="s">
        <v>158</v>
      </c>
      <c r="E2091" t="s">
        <v>30</v>
      </c>
      <c r="F2091" t="s">
        <v>159</v>
      </c>
      <c r="G2091" s="2">
        <v>5</v>
      </c>
      <c r="H2091" s="2" t="s">
        <v>267</v>
      </c>
      <c r="I2091" s="67">
        <v>679802.12</v>
      </c>
      <c r="J2091" s="67">
        <v>1.7</v>
      </c>
      <c r="K2091" s="67">
        <v>679802.12</v>
      </c>
      <c r="L2091" s="67">
        <v>9.11</v>
      </c>
      <c r="M2091" s="67">
        <v>679802.12</v>
      </c>
      <c r="N2091" s="67">
        <v>24.95</v>
      </c>
      <c r="P2091" s="67">
        <v>68709.23</v>
      </c>
      <c r="Q2091" s="67">
        <v>3399010.6</v>
      </c>
      <c r="R2091" s="2" t="s">
        <v>161</v>
      </c>
      <c r="S2091" s="2" t="s">
        <v>161</v>
      </c>
      <c r="T2091" s="2" t="s">
        <v>165</v>
      </c>
      <c r="U2091" t="s">
        <v>783</v>
      </c>
    </row>
    <row r="2092" spans="3:21" x14ac:dyDescent="0.3">
      <c r="C2092" t="s">
        <v>31</v>
      </c>
      <c r="D2092" t="s">
        <v>158</v>
      </c>
      <c r="E2092" t="s">
        <v>30</v>
      </c>
      <c r="F2092" t="s">
        <v>159</v>
      </c>
      <c r="G2092" s="2">
        <v>4</v>
      </c>
      <c r="H2092" s="2" t="s">
        <v>205</v>
      </c>
      <c r="I2092" s="67">
        <v>13708.6</v>
      </c>
      <c r="J2092" s="67">
        <v>2449.5100000000002</v>
      </c>
      <c r="K2092" s="67">
        <v>13708.6</v>
      </c>
      <c r="L2092" s="67">
        <v>1.41</v>
      </c>
      <c r="M2092" s="67">
        <v>13708.6</v>
      </c>
      <c r="N2092" s="67">
        <v>17.61</v>
      </c>
      <c r="P2092" s="67">
        <v>0</v>
      </c>
      <c r="Q2092" s="67">
        <v>54834.400000000001</v>
      </c>
      <c r="R2092" s="2" t="s">
        <v>161</v>
      </c>
      <c r="S2092" s="2" t="s">
        <v>165</v>
      </c>
      <c r="T2092" s="2" t="s">
        <v>165</v>
      </c>
      <c r="U2092" t="s">
        <v>783</v>
      </c>
    </row>
    <row r="2093" spans="3:21" x14ac:dyDescent="0.3">
      <c r="C2093" t="s">
        <v>31</v>
      </c>
      <c r="D2093" t="s">
        <v>158</v>
      </c>
      <c r="E2093" t="s">
        <v>30</v>
      </c>
      <c r="F2093" t="s">
        <v>159</v>
      </c>
      <c r="G2093" s="2">
        <v>-1</v>
      </c>
      <c r="H2093" s="2" t="s">
        <v>437</v>
      </c>
      <c r="I2093" s="67">
        <v>35.42</v>
      </c>
      <c r="J2093" s="67">
        <v>0</v>
      </c>
      <c r="K2093" s="67">
        <v>35.42</v>
      </c>
      <c r="L2093" s="67">
        <v>0</v>
      </c>
      <c r="M2093" s="67">
        <v>35.42</v>
      </c>
      <c r="N2093" s="67">
        <v>0.02</v>
      </c>
      <c r="P2093" s="67">
        <v>0</v>
      </c>
      <c r="Q2093" s="67">
        <v>0</v>
      </c>
      <c r="R2093" s="2" t="s">
        <v>161</v>
      </c>
      <c r="S2093" s="2" t="s">
        <v>161</v>
      </c>
      <c r="T2093" s="2" t="s">
        <v>161</v>
      </c>
      <c r="U2093" t="s">
        <v>783</v>
      </c>
    </row>
    <row r="2094" spans="3:21" x14ac:dyDescent="0.3">
      <c r="C2094" t="s">
        <v>166</v>
      </c>
      <c r="D2094" t="s">
        <v>158</v>
      </c>
      <c r="E2094" t="s">
        <v>30</v>
      </c>
      <c r="F2094" t="s">
        <v>159</v>
      </c>
      <c r="G2094" s="2">
        <v>3</v>
      </c>
      <c r="H2094" s="2" t="s">
        <v>564</v>
      </c>
      <c r="I2094" s="67">
        <v>60450.36</v>
      </c>
      <c r="J2094" s="67">
        <v>35.25</v>
      </c>
      <c r="K2094" s="67">
        <v>60450.36</v>
      </c>
      <c r="L2094" s="67">
        <v>7.13</v>
      </c>
      <c r="M2094" s="67">
        <v>60450.36</v>
      </c>
      <c r="N2094" s="67">
        <v>56.54</v>
      </c>
      <c r="P2094" s="67">
        <v>0</v>
      </c>
      <c r="Q2094" s="67">
        <v>181351.08000000002</v>
      </c>
      <c r="R2094" s="2" t="s">
        <v>161</v>
      </c>
      <c r="S2094" s="2" t="s">
        <v>161</v>
      </c>
      <c r="T2094" s="2" t="s">
        <v>161</v>
      </c>
      <c r="U2094" t="s">
        <v>783</v>
      </c>
    </row>
    <row r="2095" spans="3:21" x14ac:dyDescent="0.3">
      <c r="C2095" t="s">
        <v>166</v>
      </c>
      <c r="D2095" t="s">
        <v>158</v>
      </c>
      <c r="E2095" t="s">
        <v>29</v>
      </c>
      <c r="F2095" t="s">
        <v>159</v>
      </c>
      <c r="G2095" s="2">
        <v>1</v>
      </c>
      <c r="H2095" s="2" t="s">
        <v>246</v>
      </c>
      <c r="I2095" s="67">
        <v>-2867.37</v>
      </c>
      <c r="J2095" s="67">
        <v>0</v>
      </c>
      <c r="K2095" s="67">
        <v>-2867.37</v>
      </c>
      <c r="L2095" s="67">
        <v>0</v>
      </c>
      <c r="M2095" s="67">
        <v>-2867.37</v>
      </c>
      <c r="N2095" s="67">
        <v>0</v>
      </c>
      <c r="P2095" s="67">
        <v>0</v>
      </c>
      <c r="Q2095" s="67">
        <v>0</v>
      </c>
      <c r="U2095" t="s">
        <v>783</v>
      </c>
    </row>
    <row r="2096" spans="3:21" x14ac:dyDescent="0.3">
      <c r="C2096" t="s">
        <v>31</v>
      </c>
      <c r="D2096" t="s">
        <v>158</v>
      </c>
      <c r="E2096" t="s">
        <v>30</v>
      </c>
      <c r="F2096" t="s">
        <v>159</v>
      </c>
      <c r="G2096" s="2">
        <v>1</v>
      </c>
      <c r="H2096" s="2" t="s">
        <v>547</v>
      </c>
      <c r="I2096" s="67">
        <v>20211.61</v>
      </c>
      <c r="J2096" s="67">
        <v>1.29</v>
      </c>
      <c r="K2096" s="67">
        <v>20211.61</v>
      </c>
      <c r="L2096" s="67">
        <v>2.38</v>
      </c>
      <c r="M2096" s="67">
        <v>20211.61</v>
      </c>
      <c r="N2096" s="67">
        <v>16.45</v>
      </c>
      <c r="P2096" s="67">
        <v>0</v>
      </c>
      <c r="Q2096" s="67">
        <v>20211.61</v>
      </c>
      <c r="R2096" s="2" t="s">
        <v>161</v>
      </c>
      <c r="S2096" s="2" t="s">
        <v>161</v>
      </c>
      <c r="T2096" s="2" t="s">
        <v>161</v>
      </c>
      <c r="U2096" t="s">
        <v>783</v>
      </c>
    </row>
    <row r="2097" spans="3:21" x14ac:dyDescent="0.3">
      <c r="C2097" t="s">
        <v>166</v>
      </c>
      <c r="D2097" t="s">
        <v>158</v>
      </c>
      <c r="E2097" t="s">
        <v>30</v>
      </c>
      <c r="F2097" t="s">
        <v>159</v>
      </c>
      <c r="G2097" s="2">
        <v>5</v>
      </c>
      <c r="H2097" s="2" t="s">
        <v>369</v>
      </c>
      <c r="I2097" s="67">
        <v>819255.53</v>
      </c>
      <c r="J2097" s="67">
        <v>113.97</v>
      </c>
      <c r="K2097" s="67">
        <v>819255.53</v>
      </c>
      <c r="L2097" s="67">
        <v>41.47</v>
      </c>
      <c r="M2097" s="67">
        <v>819255.53</v>
      </c>
      <c r="N2097" s="67">
        <v>398.33</v>
      </c>
      <c r="P2097" s="67">
        <v>0</v>
      </c>
      <c r="Q2097" s="67">
        <v>4096277.6500000004</v>
      </c>
      <c r="R2097" s="2" t="s">
        <v>161</v>
      </c>
      <c r="S2097" s="2" t="s">
        <v>161</v>
      </c>
      <c r="T2097" s="2" t="s">
        <v>161</v>
      </c>
      <c r="U2097" t="s">
        <v>783</v>
      </c>
    </row>
    <row r="2098" spans="3:21" x14ac:dyDescent="0.3">
      <c r="C2098" t="s">
        <v>166</v>
      </c>
      <c r="D2098" t="s">
        <v>158</v>
      </c>
      <c r="E2098" t="s">
        <v>30</v>
      </c>
      <c r="F2098" t="s">
        <v>159</v>
      </c>
      <c r="G2098" s="2">
        <v>5</v>
      </c>
      <c r="H2098" s="2" t="s">
        <v>486</v>
      </c>
      <c r="I2098" s="67">
        <v>22958.97</v>
      </c>
      <c r="J2098" s="67">
        <v>2.85</v>
      </c>
      <c r="K2098" s="67">
        <v>22958.97</v>
      </c>
      <c r="L2098" s="67">
        <v>945.9</v>
      </c>
      <c r="M2098" s="67">
        <v>22958.97</v>
      </c>
      <c r="N2098" s="67">
        <v>12.98</v>
      </c>
      <c r="P2098" s="67">
        <v>0</v>
      </c>
      <c r="Q2098" s="67">
        <v>114794.85</v>
      </c>
      <c r="R2098" s="2" t="s">
        <v>165</v>
      </c>
      <c r="S2098" s="2" t="s">
        <v>161</v>
      </c>
      <c r="T2098" s="2" t="s">
        <v>165</v>
      </c>
      <c r="U2098" t="s">
        <v>783</v>
      </c>
    </row>
    <row r="2099" spans="3:21" x14ac:dyDescent="0.3">
      <c r="C2099" t="s">
        <v>166</v>
      </c>
      <c r="D2099" t="s">
        <v>158</v>
      </c>
      <c r="E2099" t="s">
        <v>30</v>
      </c>
      <c r="F2099" t="s">
        <v>159</v>
      </c>
      <c r="G2099" s="2">
        <v>3</v>
      </c>
      <c r="H2099" s="2" t="s">
        <v>200</v>
      </c>
      <c r="I2099" s="67">
        <v>158198.10999999999</v>
      </c>
      <c r="J2099" s="67">
        <v>7404.18</v>
      </c>
      <c r="K2099" s="67">
        <v>158198.10999999999</v>
      </c>
      <c r="L2099" s="67">
        <v>2.5099999999999998</v>
      </c>
      <c r="M2099" s="67">
        <v>158198.10999999999</v>
      </c>
      <c r="N2099" s="67">
        <v>27.49</v>
      </c>
      <c r="P2099" s="67">
        <v>0</v>
      </c>
      <c r="Q2099" s="67">
        <v>474594.32999999996</v>
      </c>
      <c r="R2099" s="2" t="s">
        <v>161</v>
      </c>
      <c r="S2099" s="2" t="s">
        <v>165</v>
      </c>
      <c r="T2099" s="2" t="s">
        <v>165</v>
      </c>
      <c r="U2099" t="s">
        <v>783</v>
      </c>
    </row>
    <row r="2100" spans="3:21" x14ac:dyDescent="0.3">
      <c r="C2100" t="s">
        <v>31</v>
      </c>
      <c r="D2100" t="s">
        <v>158</v>
      </c>
      <c r="E2100" t="s">
        <v>30</v>
      </c>
      <c r="F2100" t="s">
        <v>159</v>
      </c>
      <c r="G2100" s="2">
        <v>12</v>
      </c>
      <c r="H2100" s="2" t="s">
        <v>248</v>
      </c>
      <c r="I2100" s="67">
        <v>338724.25</v>
      </c>
      <c r="J2100" s="67">
        <v>6.72</v>
      </c>
      <c r="K2100" s="67">
        <v>338724.25</v>
      </c>
      <c r="L2100" s="67">
        <v>36.090000000000003</v>
      </c>
      <c r="M2100" s="67">
        <v>338724.25</v>
      </c>
      <c r="N2100" s="67">
        <v>67.53</v>
      </c>
      <c r="P2100" s="67">
        <v>0</v>
      </c>
      <c r="Q2100" s="67">
        <v>4064691</v>
      </c>
      <c r="R2100" s="2" t="s">
        <v>161</v>
      </c>
      <c r="S2100" s="2" t="s">
        <v>161</v>
      </c>
      <c r="T2100" s="2" t="s">
        <v>165</v>
      </c>
      <c r="U2100" t="s">
        <v>783</v>
      </c>
    </row>
    <row r="2101" spans="3:21" x14ac:dyDescent="0.3">
      <c r="C2101" t="s">
        <v>32</v>
      </c>
      <c r="D2101" t="s">
        <v>158</v>
      </c>
      <c r="E2101" t="s">
        <v>30</v>
      </c>
      <c r="F2101" t="s">
        <v>159</v>
      </c>
      <c r="G2101" s="2">
        <v>1</v>
      </c>
      <c r="H2101" s="2" t="s">
        <v>348</v>
      </c>
      <c r="I2101" s="67">
        <v>18303.64</v>
      </c>
      <c r="J2101" s="67">
        <v>0</v>
      </c>
      <c r="K2101" s="67">
        <v>18303.64</v>
      </c>
      <c r="L2101" s="67">
        <v>0</v>
      </c>
      <c r="M2101" s="67">
        <v>18303.64</v>
      </c>
      <c r="N2101" s="67">
        <v>0</v>
      </c>
      <c r="P2101" s="67">
        <v>0</v>
      </c>
      <c r="Q2101" s="67">
        <v>18303.64</v>
      </c>
      <c r="R2101" s="2" t="s">
        <v>161</v>
      </c>
      <c r="S2101" s="2" t="s">
        <v>161</v>
      </c>
      <c r="T2101" s="2" t="s">
        <v>161</v>
      </c>
      <c r="U2101" t="s">
        <v>783</v>
      </c>
    </row>
    <row r="2102" spans="3:21" x14ac:dyDescent="0.3">
      <c r="C2102" t="s">
        <v>31</v>
      </c>
      <c r="D2102" t="s">
        <v>158</v>
      </c>
      <c r="E2102" t="s">
        <v>30</v>
      </c>
      <c r="F2102" t="s">
        <v>159</v>
      </c>
      <c r="G2102" s="2">
        <v>-1</v>
      </c>
      <c r="H2102" s="2" t="s">
        <v>335</v>
      </c>
      <c r="I2102" s="67">
        <v>572801.21</v>
      </c>
      <c r="J2102" s="67">
        <v>89.63</v>
      </c>
      <c r="K2102" s="67">
        <v>572801.21</v>
      </c>
      <c r="L2102" s="67">
        <v>40.26</v>
      </c>
      <c r="M2102" s="67">
        <v>572801.21</v>
      </c>
      <c r="N2102" s="67">
        <v>502.01</v>
      </c>
      <c r="P2102" s="67">
        <v>0</v>
      </c>
      <c r="Q2102" s="67">
        <v>0</v>
      </c>
      <c r="R2102" s="2" t="s">
        <v>161</v>
      </c>
      <c r="S2102" s="2" t="s">
        <v>161</v>
      </c>
      <c r="T2102" s="2" t="s">
        <v>161</v>
      </c>
      <c r="U2102" t="s">
        <v>783</v>
      </c>
    </row>
    <row r="2103" spans="3:21" x14ac:dyDescent="0.3">
      <c r="C2103" t="s">
        <v>166</v>
      </c>
      <c r="D2103" t="s">
        <v>158</v>
      </c>
      <c r="E2103" t="s">
        <v>30</v>
      </c>
      <c r="F2103" t="s">
        <v>159</v>
      </c>
      <c r="G2103" s="2">
        <v>4</v>
      </c>
      <c r="H2103" s="2" t="s">
        <v>559</v>
      </c>
      <c r="I2103" s="67">
        <v>449202.35</v>
      </c>
      <c r="J2103" s="67">
        <v>0</v>
      </c>
      <c r="K2103" s="67">
        <v>449202.35</v>
      </c>
      <c r="L2103" s="67">
        <v>0</v>
      </c>
      <c r="M2103" s="67">
        <v>449202.35</v>
      </c>
      <c r="N2103" s="67">
        <v>0</v>
      </c>
      <c r="P2103" s="67">
        <v>0</v>
      </c>
      <c r="Q2103" s="67">
        <v>1796809.4</v>
      </c>
      <c r="R2103" s="2" t="s">
        <v>161</v>
      </c>
      <c r="S2103" s="2" t="s">
        <v>161</v>
      </c>
      <c r="T2103" s="2" t="s">
        <v>161</v>
      </c>
      <c r="U2103" t="s">
        <v>783</v>
      </c>
    </row>
    <row r="2104" spans="3:21" x14ac:dyDescent="0.3">
      <c r="C2104" t="s">
        <v>166</v>
      </c>
      <c r="D2104" t="s">
        <v>158</v>
      </c>
      <c r="E2104" t="s">
        <v>30</v>
      </c>
      <c r="F2104" t="s">
        <v>159</v>
      </c>
      <c r="G2104" s="2">
        <v>6</v>
      </c>
      <c r="H2104" s="2" t="s">
        <v>329</v>
      </c>
      <c r="I2104" s="67">
        <v>584090.59</v>
      </c>
      <c r="J2104" s="67">
        <v>17.18</v>
      </c>
      <c r="K2104" s="67">
        <v>584090.59</v>
      </c>
      <c r="L2104" s="67">
        <v>92.28</v>
      </c>
      <c r="M2104" s="67">
        <v>584090.59</v>
      </c>
      <c r="N2104" s="67">
        <v>133.93</v>
      </c>
      <c r="P2104" s="67">
        <v>0</v>
      </c>
      <c r="Q2104" s="67">
        <v>3504543.54</v>
      </c>
      <c r="R2104" s="2" t="s">
        <v>161</v>
      </c>
      <c r="S2104" s="2" t="s">
        <v>161</v>
      </c>
      <c r="T2104" s="2" t="s">
        <v>165</v>
      </c>
      <c r="U2104" t="s">
        <v>783</v>
      </c>
    </row>
    <row r="2105" spans="3:21" x14ac:dyDescent="0.3">
      <c r="C2105" t="s">
        <v>166</v>
      </c>
      <c r="D2105" t="s">
        <v>158</v>
      </c>
      <c r="E2105" t="s">
        <v>30</v>
      </c>
      <c r="F2105" t="s">
        <v>159</v>
      </c>
      <c r="G2105" s="2">
        <v>3</v>
      </c>
      <c r="H2105" s="2" t="s">
        <v>565</v>
      </c>
      <c r="I2105" s="67">
        <v>14420.98</v>
      </c>
      <c r="J2105" s="67">
        <v>607.37</v>
      </c>
      <c r="K2105" s="67">
        <v>14420.98</v>
      </c>
      <c r="L2105" s="67">
        <v>515.91999999999996</v>
      </c>
      <c r="M2105" s="67">
        <v>14420.98</v>
      </c>
      <c r="N2105" s="67">
        <v>3.86</v>
      </c>
      <c r="P2105" s="67">
        <v>0</v>
      </c>
      <c r="Q2105" s="67">
        <v>43262.94</v>
      </c>
      <c r="R2105" s="2" t="s">
        <v>161</v>
      </c>
      <c r="S2105" s="2" t="s">
        <v>161</v>
      </c>
      <c r="T2105" s="2" t="s">
        <v>165</v>
      </c>
      <c r="U2105" t="s">
        <v>783</v>
      </c>
    </row>
    <row r="2106" spans="3:21" x14ac:dyDescent="0.3">
      <c r="C2106" t="s">
        <v>31</v>
      </c>
      <c r="D2106" t="s">
        <v>158</v>
      </c>
      <c r="E2106" t="s">
        <v>30</v>
      </c>
      <c r="F2106" t="s">
        <v>159</v>
      </c>
      <c r="G2106" s="2">
        <v>2</v>
      </c>
      <c r="H2106" s="2" t="s">
        <v>175</v>
      </c>
      <c r="I2106" s="67">
        <v>12297.17</v>
      </c>
      <c r="J2106" s="67">
        <v>1504.13</v>
      </c>
      <c r="K2106" s="67">
        <v>12297.17</v>
      </c>
      <c r="L2106" s="67">
        <v>0.43</v>
      </c>
      <c r="M2106" s="67">
        <v>12297.17</v>
      </c>
      <c r="N2106" s="67">
        <v>4.08</v>
      </c>
      <c r="P2106" s="67">
        <v>0</v>
      </c>
      <c r="Q2106" s="67">
        <v>24594.34</v>
      </c>
      <c r="R2106" s="2" t="s">
        <v>161</v>
      </c>
      <c r="S2106" s="2" t="s">
        <v>165</v>
      </c>
      <c r="T2106" s="2" t="s">
        <v>165</v>
      </c>
      <c r="U2106" t="s">
        <v>783</v>
      </c>
    </row>
    <row r="2107" spans="3:21" x14ac:dyDescent="0.3">
      <c r="C2107" t="s">
        <v>166</v>
      </c>
      <c r="D2107" t="s">
        <v>158</v>
      </c>
      <c r="E2107" t="s">
        <v>30</v>
      </c>
      <c r="F2107" t="s">
        <v>159</v>
      </c>
      <c r="G2107" s="2">
        <v>3</v>
      </c>
      <c r="H2107" s="2" t="s">
        <v>233</v>
      </c>
      <c r="I2107" s="67">
        <v>29884.2</v>
      </c>
      <c r="J2107" s="67">
        <v>0.54</v>
      </c>
      <c r="K2107" s="67">
        <v>29884.2</v>
      </c>
      <c r="L2107" s="67">
        <v>792.4</v>
      </c>
      <c r="M2107" s="67">
        <v>29884.2</v>
      </c>
      <c r="N2107" s="67">
        <v>3.04</v>
      </c>
      <c r="P2107" s="67">
        <v>0</v>
      </c>
      <c r="Q2107" s="67">
        <v>89652.6</v>
      </c>
      <c r="R2107" s="2" t="s">
        <v>165</v>
      </c>
      <c r="S2107" s="2" t="s">
        <v>161</v>
      </c>
      <c r="T2107" s="2" t="s">
        <v>165</v>
      </c>
      <c r="U2107" t="s">
        <v>783</v>
      </c>
    </row>
    <row r="2108" spans="3:21" x14ac:dyDescent="0.3">
      <c r="C2108" t="s">
        <v>166</v>
      </c>
      <c r="D2108" t="s">
        <v>158</v>
      </c>
      <c r="E2108" t="s">
        <v>29</v>
      </c>
      <c r="F2108" t="s">
        <v>159</v>
      </c>
      <c r="G2108" s="2">
        <v>-1</v>
      </c>
      <c r="H2108" s="2" t="s">
        <v>220</v>
      </c>
      <c r="I2108" s="67">
        <v>-26371.31</v>
      </c>
      <c r="J2108" s="67">
        <v>0</v>
      </c>
      <c r="K2108" s="67">
        <v>-26371.31</v>
      </c>
      <c r="L2108" s="67">
        <v>0</v>
      </c>
      <c r="M2108" s="67">
        <v>-26371.31</v>
      </c>
      <c r="N2108" s="67">
        <v>0</v>
      </c>
      <c r="P2108" s="67">
        <v>0</v>
      </c>
      <c r="Q2108" s="67">
        <v>0</v>
      </c>
      <c r="U2108" t="s">
        <v>783</v>
      </c>
    </row>
    <row r="2109" spans="3:21" x14ac:dyDescent="0.3">
      <c r="C2109" t="s">
        <v>166</v>
      </c>
      <c r="D2109" t="s">
        <v>158</v>
      </c>
      <c r="E2109" t="s">
        <v>29</v>
      </c>
      <c r="F2109" t="s">
        <v>159</v>
      </c>
      <c r="G2109" s="2">
        <v>15</v>
      </c>
      <c r="H2109" s="2" t="s">
        <v>549</v>
      </c>
      <c r="I2109" s="67">
        <v>-1538.18</v>
      </c>
      <c r="J2109" s="67">
        <v>0</v>
      </c>
      <c r="K2109" s="67">
        <v>-1538.18</v>
      </c>
      <c r="L2109" s="67">
        <v>0</v>
      </c>
      <c r="M2109" s="67">
        <v>-1538.18</v>
      </c>
      <c r="N2109" s="67">
        <v>0</v>
      </c>
      <c r="P2109" s="67">
        <v>0</v>
      </c>
      <c r="Q2109" s="67">
        <v>0</v>
      </c>
      <c r="U2109" t="s">
        <v>783</v>
      </c>
    </row>
    <row r="2110" spans="3:21" x14ac:dyDescent="0.3">
      <c r="C2110" t="s">
        <v>32</v>
      </c>
      <c r="D2110" t="s">
        <v>158</v>
      </c>
      <c r="E2110" t="s">
        <v>30</v>
      </c>
      <c r="F2110" t="s">
        <v>159</v>
      </c>
      <c r="G2110" s="2">
        <v>-1</v>
      </c>
      <c r="H2110" s="2" t="s">
        <v>714</v>
      </c>
      <c r="I2110" s="67">
        <v>512.41</v>
      </c>
      <c r="J2110" s="67">
        <v>0.27</v>
      </c>
      <c r="K2110" s="67">
        <v>512.41</v>
      </c>
      <c r="L2110" s="67">
        <v>0.06</v>
      </c>
      <c r="M2110" s="67">
        <v>512.41</v>
      </c>
      <c r="N2110" s="67">
        <v>0.88</v>
      </c>
      <c r="P2110" s="67">
        <v>0</v>
      </c>
      <c r="Q2110" s="67">
        <v>0</v>
      </c>
      <c r="R2110" s="2" t="s">
        <v>161</v>
      </c>
      <c r="S2110" s="2" t="s">
        <v>161</v>
      </c>
      <c r="T2110" s="2" t="s">
        <v>161</v>
      </c>
      <c r="U2110" t="s">
        <v>783</v>
      </c>
    </row>
    <row r="2111" spans="3:21" x14ac:dyDescent="0.3">
      <c r="C2111" t="s">
        <v>166</v>
      </c>
      <c r="D2111" t="s">
        <v>158</v>
      </c>
      <c r="E2111" t="s">
        <v>30</v>
      </c>
      <c r="F2111" t="s">
        <v>159</v>
      </c>
      <c r="G2111" s="2">
        <v>-1</v>
      </c>
      <c r="H2111" s="2" t="s">
        <v>222</v>
      </c>
      <c r="I2111" s="67">
        <v>359639.92</v>
      </c>
      <c r="J2111" s="67">
        <v>49.02</v>
      </c>
      <c r="K2111" s="67">
        <v>359639.92</v>
      </c>
      <c r="L2111" s="67">
        <v>23.28</v>
      </c>
      <c r="M2111" s="67">
        <v>359639.92</v>
      </c>
      <c r="N2111" s="67">
        <v>222.99</v>
      </c>
      <c r="P2111" s="67">
        <v>0</v>
      </c>
      <c r="Q2111" s="67">
        <v>0</v>
      </c>
      <c r="R2111" s="2" t="s">
        <v>161</v>
      </c>
      <c r="S2111" s="2" t="s">
        <v>161</v>
      </c>
      <c r="T2111" s="2" t="s">
        <v>161</v>
      </c>
      <c r="U2111" t="s">
        <v>783</v>
      </c>
    </row>
    <row r="2112" spans="3:21" x14ac:dyDescent="0.3">
      <c r="C2112" t="s">
        <v>31</v>
      </c>
      <c r="D2112" t="s">
        <v>158</v>
      </c>
      <c r="E2112" t="s">
        <v>29</v>
      </c>
      <c r="F2112" t="s">
        <v>159</v>
      </c>
      <c r="G2112" s="2">
        <v>-1</v>
      </c>
      <c r="H2112" s="2" t="s">
        <v>319</v>
      </c>
      <c r="I2112" s="67">
        <v>-150920.54</v>
      </c>
      <c r="J2112" s="67">
        <v>0</v>
      </c>
      <c r="K2112" s="67">
        <v>-150920.54</v>
      </c>
      <c r="L2112" s="67">
        <v>0</v>
      </c>
      <c r="M2112" s="67">
        <v>-150920.54</v>
      </c>
      <c r="N2112" s="67">
        <v>0</v>
      </c>
      <c r="P2112" s="67">
        <v>0</v>
      </c>
      <c r="Q2112" s="67">
        <v>0</v>
      </c>
      <c r="U2112" t="s">
        <v>783</v>
      </c>
    </row>
    <row r="2113" spans="3:21" x14ac:dyDescent="0.3">
      <c r="C2113" t="s">
        <v>166</v>
      </c>
      <c r="D2113" t="s">
        <v>158</v>
      </c>
      <c r="E2113" t="s">
        <v>30</v>
      </c>
      <c r="F2113" t="s">
        <v>159</v>
      </c>
      <c r="G2113" s="2">
        <v>1</v>
      </c>
      <c r="H2113" s="2" t="s">
        <v>244</v>
      </c>
      <c r="I2113" s="67">
        <v>3059.92</v>
      </c>
      <c r="J2113" s="67">
        <v>0.01</v>
      </c>
      <c r="K2113" s="67">
        <v>3059.92</v>
      </c>
      <c r="L2113" s="67">
        <v>0.03</v>
      </c>
      <c r="M2113" s="67">
        <v>3059.92</v>
      </c>
      <c r="N2113" s="67">
        <v>0.44</v>
      </c>
      <c r="P2113" s="67">
        <v>0</v>
      </c>
      <c r="Q2113" s="67">
        <v>3059.92</v>
      </c>
      <c r="R2113" s="2" t="s">
        <v>161</v>
      </c>
      <c r="S2113" s="2" t="s">
        <v>161</v>
      </c>
      <c r="T2113" s="2" t="s">
        <v>165</v>
      </c>
      <c r="U2113" t="s">
        <v>783</v>
      </c>
    </row>
    <row r="2114" spans="3:21" x14ac:dyDescent="0.3">
      <c r="C2114" t="s">
        <v>166</v>
      </c>
      <c r="D2114" t="s">
        <v>158</v>
      </c>
      <c r="E2114" t="s">
        <v>30</v>
      </c>
      <c r="F2114" t="s">
        <v>159</v>
      </c>
      <c r="G2114" s="2">
        <v>1</v>
      </c>
      <c r="H2114" s="2" t="s">
        <v>253</v>
      </c>
      <c r="I2114" s="67">
        <v>76564.3</v>
      </c>
      <c r="J2114" s="67">
        <v>3.36</v>
      </c>
      <c r="K2114" s="67">
        <v>76564.3</v>
      </c>
      <c r="L2114" s="67">
        <v>1.51</v>
      </c>
      <c r="M2114" s="67">
        <v>76564.3</v>
      </c>
      <c r="N2114" s="67">
        <v>18.829999999999998</v>
      </c>
      <c r="P2114" s="67">
        <v>0</v>
      </c>
      <c r="Q2114" s="67">
        <v>76564.3</v>
      </c>
      <c r="R2114" s="2" t="s">
        <v>161</v>
      </c>
      <c r="S2114" s="2" t="s">
        <v>161</v>
      </c>
      <c r="T2114" s="2" t="s">
        <v>161</v>
      </c>
      <c r="U2114" t="s">
        <v>783</v>
      </c>
    </row>
    <row r="2115" spans="3:21" x14ac:dyDescent="0.3">
      <c r="C2115" t="s">
        <v>31</v>
      </c>
      <c r="D2115" t="s">
        <v>158</v>
      </c>
      <c r="E2115" t="s">
        <v>30</v>
      </c>
      <c r="F2115" t="s">
        <v>159</v>
      </c>
      <c r="G2115" s="2">
        <v>5</v>
      </c>
      <c r="H2115" s="2" t="s">
        <v>343</v>
      </c>
      <c r="I2115" s="67">
        <v>40704.080000000002</v>
      </c>
      <c r="J2115" s="67">
        <v>6270.73</v>
      </c>
      <c r="K2115" s="67">
        <v>40704.080000000002</v>
      </c>
      <c r="L2115" s="67">
        <v>1.8</v>
      </c>
      <c r="M2115" s="67">
        <v>40704.080000000002</v>
      </c>
      <c r="N2115" s="67">
        <v>22.48</v>
      </c>
      <c r="P2115" s="67">
        <v>0</v>
      </c>
      <c r="Q2115" s="67">
        <v>203520.40000000002</v>
      </c>
      <c r="R2115" s="2" t="s">
        <v>161</v>
      </c>
      <c r="S2115" s="2" t="s">
        <v>165</v>
      </c>
      <c r="T2115" s="2" t="s">
        <v>165</v>
      </c>
      <c r="U2115" t="s">
        <v>783</v>
      </c>
    </row>
    <row r="2116" spans="3:21" x14ac:dyDescent="0.3">
      <c r="C2116" t="s">
        <v>31</v>
      </c>
      <c r="D2116" t="s">
        <v>158</v>
      </c>
      <c r="E2116" t="s">
        <v>30</v>
      </c>
      <c r="F2116" t="s">
        <v>159</v>
      </c>
      <c r="G2116" s="2">
        <v>0</v>
      </c>
      <c r="H2116" s="2" t="s">
        <v>333</v>
      </c>
      <c r="I2116" s="67">
        <v>11855.07</v>
      </c>
      <c r="J2116" s="67">
        <v>600.82000000000005</v>
      </c>
      <c r="K2116" s="67">
        <v>11855.07</v>
      </c>
      <c r="L2116" s="67">
        <v>0.06</v>
      </c>
      <c r="M2116" s="67">
        <v>11855.07</v>
      </c>
      <c r="N2116" s="67">
        <v>0.8</v>
      </c>
      <c r="P2116" s="67">
        <v>0</v>
      </c>
      <c r="Q2116" s="67">
        <v>0</v>
      </c>
      <c r="R2116" s="2" t="s">
        <v>161</v>
      </c>
      <c r="S2116" s="2" t="s">
        <v>165</v>
      </c>
      <c r="T2116" s="2" t="s">
        <v>165</v>
      </c>
      <c r="U2116" t="s">
        <v>783</v>
      </c>
    </row>
    <row r="2117" spans="3:21" x14ac:dyDescent="0.3">
      <c r="C2117" t="s">
        <v>166</v>
      </c>
      <c r="D2117" t="s">
        <v>158</v>
      </c>
      <c r="E2117" t="s">
        <v>30</v>
      </c>
      <c r="F2117" t="s">
        <v>159</v>
      </c>
      <c r="G2117" s="2">
        <v>14</v>
      </c>
      <c r="H2117" s="2" t="s">
        <v>343</v>
      </c>
      <c r="I2117" s="67">
        <v>235215.05</v>
      </c>
      <c r="J2117" s="67">
        <v>0</v>
      </c>
      <c r="K2117" s="67">
        <v>235215.05</v>
      </c>
      <c r="L2117" s="67">
        <v>0</v>
      </c>
      <c r="M2117" s="67">
        <v>235215.05</v>
      </c>
      <c r="N2117" s="67">
        <v>70.989999999999995</v>
      </c>
      <c r="P2117" s="67">
        <v>0</v>
      </c>
      <c r="Q2117" s="67">
        <v>3293010.6999999997</v>
      </c>
      <c r="R2117" s="2" t="s">
        <v>161</v>
      </c>
      <c r="S2117" s="2" t="s">
        <v>161</v>
      </c>
      <c r="T2117" s="2" t="s">
        <v>165</v>
      </c>
      <c r="U2117" t="s">
        <v>783</v>
      </c>
    </row>
    <row r="2118" spans="3:21" x14ac:dyDescent="0.3">
      <c r="C2118" t="s">
        <v>31</v>
      </c>
      <c r="D2118" t="s">
        <v>158</v>
      </c>
      <c r="E2118" t="s">
        <v>30</v>
      </c>
      <c r="F2118" t="s">
        <v>159</v>
      </c>
      <c r="G2118" s="2">
        <v>11</v>
      </c>
      <c r="H2118" s="2" t="s">
        <v>305</v>
      </c>
      <c r="I2118" s="67">
        <v>219913.75</v>
      </c>
      <c r="J2118" s="67">
        <v>6.1</v>
      </c>
      <c r="K2118" s="67">
        <v>219913.75</v>
      </c>
      <c r="L2118" s="67">
        <v>32.729999999999997</v>
      </c>
      <c r="M2118" s="67">
        <v>219913.75</v>
      </c>
      <c r="N2118" s="67">
        <v>23.59</v>
      </c>
      <c r="P2118" s="67">
        <v>0</v>
      </c>
      <c r="Q2118" s="67">
        <v>2419051.25</v>
      </c>
      <c r="R2118" s="2" t="s">
        <v>161</v>
      </c>
      <c r="S2118" s="2" t="s">
        <v>161</v>
      </c>
      <c r="T2118" s="2" t="s">
        <v>165</v>
      </c>
      <c r="U2118" t="s">
        <v>783</v>
      </c>
    </row>
    <row r="2119" spans="3:21" x14ac:dyDescent="0.3">
      <c r="C2119" t="s">
        <v>31</v>
      </c>
      <c r="D2119" t="s">
        <v>158</v>
      </c>
      <c r="E2119" t="s">
        <v>29</v>
      </c>
      <c r="F2119" t="s">
        <v>159</v>
      </c>
      <c r="G2119" s="2">
        <v>11</v>
      </c>
      <c r="H2119" s="2" t="s">
        <v>389</v>
      </c>
      <c r="I2119" s="67">
        <v>-4778.59</v>
      </c>
      <c r="J2119" s="67">
        <v>0</v>
      </c>
      <c r="K2119" s="67">
        <v>-4778.59</v>
      </c>
      <c r="L2119" s="67">
        <v>0</v>
      </c>
      <c r="M2119" s="67">
        <v>-4778.59</v>
      </c>
      <c r="N2119" s="67">
        <v>0</v>
      </c>
      <c r="P2119" s="67">
        <v>0</v>
      </c>
      <c r="Q2119" s="67">
        <v>0</v>
      </c>
      <c r="U2119" t="s">
        <v>783</v>
      </c>
    </row>
    <row r="2120" spans="3:21" x14ac:dyDescent="0.3">
      <c r="C2120" t="s">
        <v>32</v>
      </c>
      <c r="D2120" t="s">
        <v>158</v>
      </c>
      <c r="E2120" t="s">
        <v>30</v>
      </c>
      <c r="F2120" t="s">
        <v>159</v>
      </c>
      <c r="G2120" s="2">
        <v>1</v>
      </c>
      <c r="H2120" s="2" t="s">
        <v>321</v>
      </c>
      <c r="I2120" s="67">
        <v>9281.94</v>
      </c>
      <c r="J2120" s="67">
        <v>1200.3900000000001</v>
      </c>
      <c r="K2120" s="67">
        <v>9281.94</v>
      </c>
      <c r="L2120" s="67">
        <v>2.27</v>
      </c>
      <c r="M2120" s="67">
        <v>9281.94</v>
      </c>
      <c r="N2120" s="67">
        <v>24.86</v>
      </c>
      <c r="P2120" s="67">
        <v>0</v>
      </c>
      <c r="Q2120" s="67">
        <v>9281.94</v>
      </c>
      <c r="R2120" s="2" t="s">
        <v>161</v>
      </c>
      <c r="S2120" s="2" t="s">
        <v>165</v>
      </c>
      <c r="T2120" s="2" t="s">
        <v>165</v>
      </c>
      <c r="U2120" t="s">
        <v>783</v>
      </c>
    </row>
    <row r="2121" spans="3:21" x14ac:dyDescent="0.3">
      <c r="C2121" t="s">
        <v>32</v>
      </c>
      <c r="D2121" t="s">
        <v>158</v>
      </c>
      <c r="E2121" t="s">
        <v>29</v>
      </c>
      <c r="F2121" t="s">
        <v>159</v>
      </c>
      <c r="G2121" s="2">
        <v>-1</v>
      </c>
      <c r="H2121" s="2" t="s">
        <v>385</v>
      </c>
      <c r="I2121" s="67">
        <v>-7299.86</v>
      </c>
      <c r="J2121" s="67">
        <v>0</v>
      </c>
      <c r="K2121" s="67">
        <v>-7299.86</v>
      </c>
      <c r="L2121" s="67">
        <v>0</v>
      </c>
      <c r="M2121" s="67">
        <v>-7299.86</v>
      </c>
      <c r="N2121" s="67">
        <v>0</v>
      </c>
      <c r="P2121" s="67">
        <v>0</v>
      </c>
      <c r="Q2121" s="67">
        <v>0</v>
      </c>
      <c r="U2121" t="s">
        <v>783</v>
      </c>
    </row>
    <row r="2122" spans="3:21" x14ac:dyDescent="0.3">
      <c r="C2122" t="s">
        <v>166</v>
      </c>
      <c r="D2122" t="s">
        <v>158</v>
      </c>
      <c r="E2122" t="s">
        <v>30</v>
      </c>
      <c r="F2122" t="s">
        <v>159</v>
      </c>
      <c r="G2122" s="2">
        <v>3</v>
      </c>
      <c r="H2122" s="2" t="s">
        <v>333</v>
      </c>
      <c r="I2122" s="67">
        <v>43774.49</v>
      </c>
      <c r="J2122" s="67">
        <v>748.46</v>
      </c>
      <c r="K2122" s="67">
        <v>43774.49</v>
      </c>
      <c r="L2122" s="67">
        <v>640.22</v>
      </c>
      <c r="M2122" s="67">
        <v>43774.49</v>
      </c>
      <c r="N2122" s="67">
        <v>26.82</v>
      </c>
      <c r="P2122" s="67">
        <v>12510.15</v>
      </c>
      <c r="Q2122" s="67">
        <v>131323.47</v>
      </c>
      <c r="R2122" s="2" t="s">
        <v>161</v>
      </c>
      <c r="S2122" s="2" t="s">
        <v>161</v>
      </c>
      <c r="T2122" s="2" t="s">
        <v>165</v>
      </c>
      <c r="U2122" t="s">
        <v>783</v>
      </c>
    </row>
    <row r="2123" spans="3:21" x14ac:dyDescent="0.3">
      <c r="C2123" t="s">
        <v>166</v>
      </c>
      <c r="D2123" t="s">
        <v>158</v>
      </c>
      <c r="E2123" t="s">
        <v>30</v>
      </c>
      <c r="F2123" t="s">
        <v>159</v>
      </c>
      <c r="G2123" s="2">
        <v>-4</v>
      </c>
      <c r="H2123" s="2" t="s">
        <v>398</v>
      </c>
      <c r="I2123" s="67">
        <v>10</v>
      </c>
      <c r="J2123" s="67">
        <v>0</v>
      </c>
      <c r="K2123" s="67">
        <v>10</v>
      </c>
      <c r="L2123" s="67">
        <v>0</v>
      </c>
      <c r="M2123" s="67">
        <v>10</v>
      </c>
      <c r="N2123" s="67">
        <v>0.01</v>
      </c>
      <c r="P2123" s="67">
        <v>0</v>
      </c>
      <c r="Q2123" s="67">
        <v>0</v>
      </c>
      <c r="R2123" s="2" t="s">
        <v>161</v>
      </c>
      <c r="S2123" s="2" t="s">
        <v>161</v>
      </c>
      <c r="T2123" s="2" t="s">
        <v>161</v>
      </c>
      <c r="U2123" t="s">
        <v>783</v>
      </c>
    </row>
    <row r="2124" spans="3:21" x14ac:dyDescent="0.3">
      <c r="C2124" t="s">
        <v>166</v>
      </c>
      <c r="D2124" t="s">
        <v>158</v>
      </c>
      <c r="E2124" t="s">
        <v>29</v>
      </c>
      <c r="F2124" t="s">
        <v>159</v>
      </c>
      <c r="G2124" s="2">
        <v>3</v>
      </c>
      <c r="H2124" s="2" t="s">
        <v>535</v>
      </c>
      <c r="I2124" s="67">
        <v>-1108.3</v>
      </c>
      <c r="J2124" s="67">
        <v>0</v>
      </c>
      <c r="K2124" s="67">
        <v>-1108.3</v>
      </c>
      <c r="L2124" s="67">
        <v>0</v>
      </c>
      <c r="M2124" s="67">
        <v>-1108.3</v>
      </c>
      <c r="N2124" s="67">
        <v>0</v>
      </c>
      <c r="P2124" s="67">
        <v>0</v>
      </c>
      <c r="Q2124" s="67">
        <v>0</v>
      </c>
      <c r="U2124" t="s">
        <v>783</v>
      </c>
    </row>
    <row r="2125" spans="3:21" x14ac:dyDescent="0.3">
      <c r="C2125" t="s">
        <v>166</v>
      </c>
      <c r="D2125" t="s">
        <v>158</v>
      </c>
      <c r="E2125" t="s">
        <v>30</v>
      </c>
      <c r="F2125" t="s">
        <v>159</v>
      </c>
      <c r="G2125" s="2">
        <v>3</v>
      </c>
      <c r="H2125" s="2" t="s">
        <v>463</v>
      </c>
      <c r="I2125" s="67">
        <v>29284.54</v>
      </c>
      <c r="J2125" s="67">
        <v>0.49</v>
      </c>
      <c r="K2125" s="67">
        <v>29284.54</v>
      </c>
      <c r="L2125" s="67">
        <v>0.22</v>
      </c>
      <c r="M2125" s="67">
        <v>29284.54</v>
      </c>
      <c r="N2125" s="67">
        <v>2.72</v>
      </c>
      <c r="P2125" s="67">
        <v>0</v>
      </c>
      <c r="Q2125" s="67">
        <v>87853.62</v>
      </c>
      <c r="R2125" s="2" t="s">
        <v>161</v>
      </c>
      <c r="S2125" s="2" t="s">
        <v>161</v>
      </c>
      <c r="T2125" s="2" t="s">
        <v>161</v>
      </c>
      <c r="U2125" t="s">
        <v>783</v>
      </c>
    </row>
    <row r="2126" spans="3:21" x14ac:dyDescent="0.3">
      <c r="C2126" t="s">
        <v>166</v>
      </c>
      <c r="D2126" t="s">
        <v>158</v>
      </c>
      <c r="E2126" t="s">
        <v>30</v>
      </c>
      <c r="F2126" t="s">
        <v>159</v>
      </c>
      <c r="G2126" s="2">
        <v>1</v>
      </c>
      <c r="H2126" s="2" t="s">
        <v>594</v>
      </c>
      <c r="I2126" s="67">
        <v>13768.26</v>
      </c>
      <c r="J2126" s="67">
        <v>1524.33</v>
      </c>
      <c r="K2126" s="67">
        <v>13768.26</v>
      </c>
      <c r="L2126" s="67">
        <v>1</v>
      </c>
      <c r="M2126" s="67">
        <v>13768.26</v>
      </c>
      <c r="N2126" s="67">
        <v>7.93</v>
      </c>
      <c r="P2126" s="67">
        <v>0</v>
      </c>
      <c r="Q2126" s="67">
        <v>13768.26</v>
      </c>
      <c r="R2126" s="2" t="s">
        <v>161</v>
      </c>
      <c r="S2126" s="2" t="s">
        <v>165</v>
      </c>
      <c r="T2126" s="2" t="s">
        <v>165</v>
      </c>
      <c r="U2126" t="s">
        <v>783</v>
      </c>
    </row>
    <row r="2127" spans="3:21" x14ac:dyDescent="0.3">
      <c r="C2127" t="s">
        <v>31</v>
      </c>
      <c r="D2127" t="s">
        <v>158</v>
      </c>
      <c r="E2127" t="s">
        <v>30</v>
      </c>
      <c r="F2127" t="s">
        <v>159</v>
      </c>
      <c r="G2127" s="2">
        <v>1</v>
      </c>
      <c r="H2127" s="2" t="s">
        <v>431</v>
      </c>
      <c r="I2127" s="67">
        <v>1342151.18</v>
      </c>
      <c r="J2127" s="67">
        <v>957559.87</v>
      </c>
      <c r="K2127" s="67">
        <v>1342151.18</v>
      </c>
      <c r="L2127" s="67">
        <v>53.02</v>
      </c>
      <c r="M2127" s="67">
        <v>1342151.18</v>
      </c>
      <c r="N2127" s="67">
        <v>1149.9000000000001</v>
      </c>
      <c r="P2127" s="67">
        <v>0</v>
      </c>
      <c r="Q2127" s="67">
        <v>1342151.18</v>
      </c>
      <c r="R2127" s="2" t="s">
        <v>161</v>
      </c>
      <c r="S2127" s="2" t="s">
        <v>165</v>
      </c>
      <c r="T2127" s="2" t="s">
        <v>165</v>
      </c>
      <c r="U2127" t="s">
        <v>783</v>
      </c>
    </row>
    <row r="2128" spans="3:21" x14ac:dyDescent="0.3">
      <c r="C2128" t="s">
        <v>166</v>
      </c>
      <c r="D2128" t="s">
        <v>158</v>
      </c>
      <c r="E2128" t="s">
        <v>30</v>
      </c>
      <c r="F2128" t="s">
        <v>159</v>
      </c>
      <c r="G2128" s="2">
        <v>4</v>
      </c>
      <c r="H2128" s="2" t="s">
        <v>250</v>
      </c>
      <c r="I2128" s="67">
        <v>42818.86</v>
      </c>
      <c r="J2128" s="67">
        <v>0.12</v>
      </c>
      <c r="K2128" s="67">
        <v>42818.86</v>
      </c>
      <c r="L2128" s="67">
        <v>787.94</v>
      </c>
      <c r="M2128" s="67">
        <v>42818.86</v>
      </c>
      <c r="N2128" s="67">
        <v>0.65</v>
      </c>
      <c r="P2128" s="67">
        <v>0</v>
      </c>
      <c r="Q2128" s="67">
        <v>171275.44</v>
      </c>
      <c r="R2128" s="2" t="s">
        <v>165</v>
      </c>
      <c r="S2128" s="2" t="s">
        <v>161</v>
      </c>
      <c r="T2128" s="2" t="s">
        <v>165</v>
      </c>
      <c r="U2128" t="s">
        <v>783</v>
      </c>
    </row>
    <row r="2129" spans="3:21" x14ac:dyDescent="0.3">
      <c r="C2129" t="s">
        <v>166</v>
      </c>
      <c r="D2129" t="s">
        <v>158</v>
      </c>
      <c r="E2129" t="s">
        <v>30</v>
      </c>
      <c r="F2129" t="s">
        <v>159</v>
      </c>
      <c r="G2129" s="2">
        <v>12</v>
      </c>
      <c r="H2129" s="2" t="s">
        <v>493</v>
      </c>
      <c r="I2129" s="67">
        <v>168857.08</v>
      </c>
      <c r="J2129" s="67">
        <v>6.15</v>
      </c>
      <c r="K2129" s="67">
        <v>168857.08</v>
      </c>
      <c r="L2129" s="67">
        <v>33.03</v>
      </c>
      <c r="M2129" s="67">
        <v>168857.08</v>
      </c>
      <c r="N2129" s="67">
        <v>31.27</v>
      </c>
      <c r="P2129" s="67">
        <v>0</v>
      </c>
      <c r="Q2129" s="67">
        <v>2026284.96</v>
      </c>
      <c r="R2129" s="2" t="s">
        <v>161</v>
      </c>
      <c r="S2129" s="2" t="s">
        <v>161</v>
      </c>
      <c r="T2129" s="2" t="s">
        <v>165</v>
      </c>
      <c r="U2129" t="s">
        <v>783</v>
      </c>
    </row>
    <row r="2130" spans="3:21" x14ac:dyDescent="0.3">
      <c r="C2130" t="s">
        <v>166</v>
      </c>
      <c r="D2130" t="s">
        <v>158</v>
      </c>
      <c r="E2130" t="s">
        <v>30</v>
      </c>
      <c r="F2130" t="s">
        <v>159</v>
      </c>
      <c r="G2130" s="2">
        <v>0</v>
      </c>
      <c r="H2130" s="2" t="s">
        <v>600</v>
      </c>
      <c r="I2130" s="67">
        <v>1746521.81</v>
      </c>
      <c r="J2130" s="67">
        <v>150.35</v>
      </c>
      <c r="K2130" s="67">
        <v>1746521.81</v>
      </c>
      <c r="L2130" s="67">
        <v>71.41</v>
      </c>
      <c r="M2130" s="67">
        <v>1746521.81</v>
      </c>
      <c r="N2130" s="67">
        <v>683.95</v>
      </c>
      <c r="P2130" s="67">
        <v>0</v>
      </c>
      <c r="Q2130" s="67">
        <v>0</v>
      </c>
      <c r="R2130" s="2" t="s">
        <v>161</v>
      </c>
      <c r="S2130" s="2" t="s">
        <v>161</v>
      </c>
      <c r="T2130" s="2" t="s">
        <v>161</v>
      </c>
      <c r="U2130" t="s">
        <v>783</v>
      </c>
    </row>
    <row r="2131" spans="3:21" x14ac:dyDescent="0.3">
      <c r="C2131" t="s">
        <v>166</v>
      </c>
      <c r="D2131" t="s">
        <v>158</v>
      </c>
      <c r="E2131" t="s">
        <v>29</v>
      </c>
      <c r="F2131" t="s">
        <v>159</v>
      </c>
      <c r="G2131" s="2">
        <v>1</v>
      </c>
      <c r="H2131" s="2" t="s">
        <v>462</v>
      </c>
      <c r="I2131" s="67">
        <v>-2180.64</v>
      </c>
      <c r="J2131" s="67">
        <v>0</v>
      </c>
      <c r="K2131" s="67">
        <v>-2180.64</v>
      </c>
      <c r="L2131" s="67">
        <v>0</v>
      </c>
      <c r="M2131" s="67">
        <v>-2180.64</v>
      </c>
      <c r="N2131" s="67">
        <v>0</v>
      </c>
      <c r="P2131" s="67">
        <v>0</v>
      </c>
      <c r="Q2131" s="67">
        <v>0</v>
      </c>
      <c r="U2131" t="s">
        <v>783</v>
      </c>
    </row>
    <row r="2132" spans="3:21" x14ac:dyDescent="0.3">
      <c r="C2132" t="s">
        <v>166</v>
      </c>
      <c r="D2132" t="s">
        <v>158</v>
      </c>
      <c r="E2132" t="s">
        <v>29</v>
      </c>
      <c r="F2132" t="s">
        <v>159</v>
      </c>
      <c r="G2132" s="2">
        <v>1</v>
      </c>
      <c r="H2132" s="2" t="s">
        <v>436</v>
      </c>
      <c r="I2132" s="67">
        <v>-55.15</v>
      </c>
      <c r="J2132" s="67">
        <v>0</v>
      </c>
      <c r="K2132" s="67">
        <v>-55.15</v>
      </c>
      <c r="L2132" s="67">
        <v>0</v>
      </c>
      <c r="M2132" s="67">
        <v>-55.15</v>
      </c>
      <c r="N2132" s="67">
        <v>0</v>
      </c>
      <c r="P2132" s="67">
        <v>0</v>
      </c>
      <c r="Q2132" s="67">
        <v>0</v>
      </c>
      <c r="U2132" t="s">
        <v>783</v>
      </c>
    </row>
    <row r="2133" spans="3:21" x14ac:dyDescent="0.3">
      <c r="C2133" t="s">
        <v>166</v>
      </c>
      <c r="D2133" t="s">
        <v>158</v>
      </c>
      <c r="E2133" t="s">
        <v>30</v>
      </c>
      <c r="F2133" t="s">
        <v>159</v>
      </c>
      <c r="G2133" s="2">
        <v>6</v>
      </c>
      <c r="H2133" s="2" t="s">
        <v>292</v>
      </c>
      <c r="I2133" s="67">
        <v>460916.02</v>
      </c>
      <c r="J2133" s="67">
        <v>23.3</v>
      </c>
      <c r="K2133" s="67">
        <v>460916.02</v>
      </c>
      <c r="L2133" s="67">
        <v>3.9</v>
      </c>
      <c r="M2133" s="67">
        <v>460916.02</v>
      </c>
      <c r="N2133" s="67">
        <v>42.64</v>
      </c>
      <c r="P2133" s="67">
        <v>0</v>
      </c>
      <c r="Q2133" s="67">
        <v>2765496.12</v>
      </c>
      <c r="R2133" s="2" t="s">
        <v>161</v>
      </c>
      <c r="S2133" s="2" t="s">
        <v>161</v>
      </c>
      <c r="T2133" s="2" t="s">
        <v>161</v>
      </c>
      <c r="U2133" t="s">
        <v>783</v>
      </c>
    </row>
    <row r="2134" spans="3:21" x14ac:dyDescent="0.3">
      <c r="C2134" t="s">
        <v>31</v>
      </c>
      <c r="D2134" t="s">
        <v>158</v>
      </c>
      <c r="E2134" t="s">
        <v>29</v>
      </c>
      <c r="F2134" t="s">
        <v>159</v>
      </c>
      <c r="G2134" s="2">
        <v>3</v>
      </c>
      <c r="H2134" s="2" t="s">
        <v>426</v>
      </c>
      <c r="I2134" s="67">
        <v>-4026.26</v>
      </c>
      <c r="J2134" s="67">
        <v>0</v>
      </c>
      <c r="K2134" s="67">
        <v>-4026.26</v>
      </c>
      <c r="L2134" s="67">
        <v>0</v>
      </c>
      <c r="M2134" s="67">
        <v>-4026.26</v>
      </c>
      <c r="N2134" s="67">
        <v>0</v>
      </c>
      <c r="P2134" s="67">
        <v>0</v>
      </c>
      <c r="Q2134" s="67">
        <v>0</v>
      </c>
      <c r="U2134" t="s">
        <v>783</v>
      </c>
    </row>
    <row r="2135" spans="3:21" x14ac:dyDescent="0.3">
      <c r="C2135" t="s">
        <v>31</v>
      </c>
      <c r="D2135" t="s">
        <v>158</v>
      </c>
      <c r="E2135" t="s">
        <v>30</v>
      </c>
      <c r="F2135" t="s">
        <v>159</v>
      </c>
      <c r="G2135" s="2">
        <v>1</v>
      </c>
      <c r="H2135" s="2" t="s">
        <v>210</v>
      </c>
      <c r="I2135" s="67">
        <v>10142.81</v>
      </c>
      <c r="J2135" s="67">
        <v>1.59</v>
      </c>
      <c r="K2135" s="67">
        <v>10142.81</v>
      </c>
      <c r="L2135" s="67">
        <v>0.27</v>
      </c>
      <c r="M2135" s="67">
        <v>10142.81</v>
      </c>
      <c r="N2135" s="67">
        <v>2.91</v>
      </c>
      <c r="P2135" s="67">
        <v>0</v>
      </c>
      <c r="Q2135" s="67">
        <v>10142.81</v>
      </c>
      <c r="R2135" s="2" t="s">
        <v>161</v>
      </c>
      <c r="S2135" s="2" t="s">
        <v>161</v>
      </c>
      <c r="T2135" s="2" t="s">
        <v>161</v>
      </c>
      <c r="U2135" t="s">
        <v>783</v>
      </c>
    </row>
    <row r="2136" spans="3:21" x14ac:dyDescent="0.3">
      <c r="C2136" t="s">
        <v>166</v>
      </c>
      <c r="D2136" t="s">
        <v>158</v>
      </c>
      <c r="E2136" t="s">
        <v>30</v>
      </c>
      <c r="F2136" t="s">
        <v>159</v>
      </c>
      <c r="G2136" s="2">
        <v>3</v>
      </c>
      <c r="H2136" s="2" t="s">
        <v>186</v>
      </c>
      <c r="I2136" s="67">
        <v>17088.099999999999</v>
      </c>
      <c r="J2136" s="67">
        <v>0.92</v>
      </c>
      <c r="K2136" s="67">
        <v>17088.099999999999</v>
      </c>
      <c r="L2136" s="67">
        <v>548.67999999999995</v>
      </c>
      <c r="M2136" s="67">
        <v>17088.099999999999</v>
      </c>
      <c r="N2136" s="67">
        <v>7.12</v>
      </c>
      <c r="P2136" s="67">
        <v>17088.099999999999</v>
      </c>
      <c r="Q2136" s="67">
        <v>51264.299999999996</v>
      </c>
      <c r="R2136" s="2" t="s">
        <v>165</v>
      </c>
      <c r="S2136" s="2" t="s">
        <v>161</v>
      </c>
      <c r="T2136" s="2" t="s">
        <v>165</v>
      </c>
      <c r="U2136" t="s">
        <v>783</v>
      </c>
    </row>
    <row r="2137" spans="3:21" x14ac:dyDescent="0.3">
      <c r="C2137" t="s">
        <v>31</v>
      </c>
      <c r="D2137" t="s">
        <v>158</v>
      </c>
      <c r="E2137" t="s">
        <v>29</v>
      </c>
      <c r="F2137" t="s">
        <v>159</v>
      </c>
      <c r="G2137" s="2">
        <v>1</v>
      </c>
      <c r="H2137" s="2" t="s">
        <v>377</v>
      </c>
      <c r="I2137" s="67">
        <v>-7881.28</v>
      </c>
      <c r="J2137" s="67">
        <v>0</v>
      </c>
      <c r="K2137" s="67">
        <v>-7881.28</v>
      </c>
      <c r="L2137" s="67">
        <v>0</v>
      </c>
      <c r="M2137" s="67">
        <v>-7881.28</v>
      </c>
      <c r="N2137" s="67">
        <v>0</v>
      </c>
      <c r="P2137" s="67">
        <v>0</v>
      </c>
      <c r="Q2137" s="67">
        <v>0</v>
      </c>
      <c r="U2137" t="s">
        <v>783</v>
      </c>
    </row>
    <row r="2138" spans="3:21" x14ac:dyDescent="0.3">
      <c r="C2138" t="s">
        <v>166</v>
      </c>
      <c r="D2138" t="s">
        <v>158</v>
      </c>
      <c r="E2138" t="s">
        <v>30</v>
      </c>
      <c r="F2138" t="s">
        <v>159</v>
      </c>
      <c r="G2138" s="2">
        <v>3</v>
      </c>
      <c r="H2138" s="2" t="s">
        <v>350</v>
      </c>
      <c r="I2138" s="67">
        <v>1151113.44</v>
      </c>
      <c r="J2138" s="67">
        <v>48.88</v>
      </c>
      <c r="K2138" s="67">
        <v>1151113.44</v>
      </c>
      <c r="L2138" s="67">
        <v>21.96</v>
      </c>
      <c r="M2138" s="67">
        <v>1151113.44</v>
      </c>
      <c r="N2138" s="67">
        <v>273.79000000000002</v>
      </c>
      <c r="P2138" s="67">
        <v>53.35</v>
      </c>
      <c r="Q2138" s="67">
        <v>3453340.32</v>
      </c>
      <c r="R2138" s="2" t="s">
        <v>161</v>
      </c>
      <c r="S2138" s="2" t="s">
        <v>161</v>
      </c>
      <c r="T2138" s="2" t="s">
        <v>161</v>
      </c>
      <c r="U2138" t="s">
        <v>783</v>
      </c>
    </row>
    <row r="2139" spans="3:21" x14ac:dyDescent="0.3">
      <c r="C2139" t="s">
        <v>31</v>
      </c>
      <c r="D2139" t="s">
        <v>158</v>
      </c>
      <c r="E2139" t="s">
        <v>30</v>
      </c>
      <c r="F2139" t="s">
        <v>159</v>
      </c>
      <c r="G2139" s="2">
        <v>5</v>
      </c>
      <c r="H2139" s="2" t="s">
        <v>364</v>
      </c>
      <c r="I2139" s="67">
        <v>26914.97</v>
      </c>
      <c r="J2139" s="67">
        <v>1743.36</v>
      </c>
      <c r="K2139" s="67">
        <v>26914.97</v>
      </c>
      <c r="L2139" s="67">
        <v>1.1299999999999999</v>
      </c>
      <c r="M2139" s="67">
        <v>26914.97</v>
      </c>
      <c r="N2139" s="67">
        <v>10.87</v>
      </c>
      <c r="P2139" s="67">
        <v>0</v>
      </c>
      <c r="Q2139" s="67">
        <v>134574.85</v>
      </c>
      <c r="R2139" s="2" t="s">
        <v>161</v>
      </c>
      <c r="S2139" s="2" t="s">
        <v>165</v>
      </c>
      <c r="T2139" s="2" t="s">
        <v>165</v>
      </c>
      <c r="U2139" t="s">
        <v>783</v>
      </c>
    </row>
    <row r="2140" spans="3:21" x14ac:dyDescent="0.3">
      <c r="C2140" t="s">
        <v>32</v>
      </c>
      <c r="D2140" t="s">
        <v>158</v>
      </c>
      <c r="E2140" t="s">
        <v>29</v>
      </c>
      <c r="F2140" t="s">
        <v>159</v>
      </c>
      <c r="G2140" s="2">
        <v>1</v>
      </c>
      <c r="H2140" s="2" t="s">
        <v>355</v>
      </c>
      <c r="I2140" s="67">
        <v>-10519.27</v>
      </c>
      <c r="J2140" s="67">
        <v>0</v>
      </c>
      <c r="K2140" s="67">
        <v>-10519.27</v>
      </c>
      <c r="L2140" s="67">
        <v>0</v>
      </c>
      <c r="M2140" s="67">
        <v>-10519.27</v>
      </c>
      <c r="N2140" s="67">
        <v>0</v>
      </c>
      <c r="P2140" s="67">
        <v>0</v>
      </c>
      <c r="Q2140" s="67">
        <v>0</v>
      </c>
      <c r="U2140" t="s">
        <v>783</v>
      </c>
    </row>
    <row r="2141" spans="3:21" x14ac:dyDescent="0.3">
      <c r="C2141" t="s">
        <v>166</v>
      </c>
      <c r="D2141" t="s">
        <v>158</v>
      </c>
      <c r="E2141" t="s">
        <v>30</v>
      </c>
      <c r="F2141" t="s">
        <v>159</v>
      </c>
      <c r="G2141" s="2">
        <v>4</v>
      </c>
      <c r="H2141" s="2" t="s">
        <v>315</v>
      </c>
      <c r="I2141" s="67">
        <v>1006669.31</v>
      </c>
      <c r="J2141" s="67">
        <v>5.92</v>
      </c>
      <c r="K2141" s="67">
        <v>1006669.31</v>
      </c>
      <c r="L2141" s="67">
        <v>2.66</v>
      </c>
      <c r="M2141" s="67">
        <v>1006669.31</v>
      </c>
      <c r="N2141" s="67">
        <v>33.15</v>
      </c>
      <c r="P2141" s="67">
        <v>0</v>
      </c>
      <c r="Q2141" s="67">
        <v>4026677.24</v>
      </c>
      <c r="R2141" s="2" t="s">
        <v>161</v>
      </c>
      <c r="S2141" s="2" t="s">
        <v>161</v>
      </c>
      <c r="T2141" s="2" t="s">
        <v>161</v>
      </c>
      <c r="U2141" t="s">
        <v>783</v>
      </c>
    </row>
    <row r="2142" spans="3:21" x14ac:dyDescent="0.3">
      <c r="C2142" t="s">
        <v>31</v>
      </c>
      <c r="D2142" t="s">
        <v>158</v>
      </c>
      <c r="E2142" t="s">
        <v>30</v>
      </c>
      <c r="F2142" t="s">
        <v>159</v>
      </c>
      <c r="G2142" s="2">
        <v>5</v>
      </c>
      <c r="H2142" s="2" t="s">
        <v>347</v>
      </c>
      <c r="I2142" s="67">
        <v>142632</v>
      </c>
      <c r="J2142" s="67">
        <v>3262.78</v>
      </c>
      <c r="K2142" s="67">
        <v>142632</v>
      </c>
      <c r="L2142" s="67">
        <v>2771.51</v>
      </c>
      <c r="M2142" s="67">
        <v>142632</v>
      </c>
      <c r="N2142" s="67">
        <v>34.92</v>
      </c>
      <c r="P2142" s="67">
        <v>0</v>
      </c>
      <c r="Q2142" s="67">
        <v>713160</v>
      </c>
      <c r="R2142" s="2" t="s">
        <v>161</v>
      </c>
      <c r="S2142" s="2" t="s">
        <v>161</v>
      </c>
      <c r="T2142" s="2" t="s">
        <v>165</v>
      </c>
      <c r="U2142" t="s">
        <v>783</v>
      </c>
    </row>
    <row r="2143" spans="3:21" x14ac:dyDescent="0.3">
      <c r="C2143" t="s">
        <v>166</v>
      </c>
      <c r="D2143" t="s">
        <v>158</v>
      </c>
      <c r="E2143" t="s">
        <v>30</v>
      </c>
      <c r="F2143" t="s">
        <v>159</v>
      </c>
      <c r="G2143" s="2">
        <v>6</v>
      </c>
      <c r="H2143" s="2" t="s">
        <v>270</v>
      </c>
      <c r="I2143" s="67">
        <v>48082.03</v>
      </c>
      <c r="J2143" s="67">
        <v>0.25</v>
      </c>
      <c r="K2143" s="67">
        <v>48082.03</v>
      </c>
      <c r="L2143" s="67">
        <v>0.51</v>
      </c>
      <c r="M2143" s="67">
        <v>48082.03</v>
      </c>
      <c r="N2143" s="67">
        <v>4.57</v>
      </c>
      <c r="P2143" s="67">
        <v>0</v>
      </c>
      <c r="Q2143" s="67">
        <v>288492.18</v>
      </c>
      <c r="R2143" s="2" t="s">
        <v>161</v>
      </c>
      <c r="S2143" s="2" t="s">
        <v>161</v>
      </c>
      <c r="T2143" s="2" t="s">
        <v>165</v>
      </c>
      <c r="U2143" t="s">
        <v>783</v>
      </c>
    </row>
    <row r="2144" spans="3:21" x14ac:dyDescent="0.3">
      <c r="C2144" t="s">
        <v>32</v>
      </c>
      <c r="D2144" t="s">
        <v>158</v>
      </c>
      <c r="E2144" t="s">
        <v>29</v>
      </c>
      <c r="F2144" t="s">
        <v>159</v>
      </c>
      <c r="G2144" s="2">
        <v>3</v>
      </c>
      <c r="H2144" s="2" t="s">
        <v>239</v>
      </c>
      <c r="I2144" s="67">
        <v>-54066.63</v>
      </c>
      <c r="J2144" s="67">
        <v>0</v>
      </c>
      <c r="K2144" s="67">
        <v>-54066.63</v>
      </c>
      <c r="L2144" s="67">
        <v>0</v>
      </c>
      <c r="M2144" s="67">
        <v>-54066.63</v>
      </c>
      <c r="N2144" s="67">
        <v>0</v>
      </c>
      <c r="P2144" s="67">
        <v>0</v>
      </c>
      <c r="Q2144" s="67">
        <v>0</v>
      </c>
      <c r="U2144" t="s">
        <v>783</v>
      </c>
    </row>
    <row r="2145" spans="3:21" x14ac:dyDescent="0.3">
      <c r="C2145" t="s">
        <v>166</v>
      </c>
      <c r="D2145" t="s">
        <v>158</v>
      </c>
      <c r="E2145" t="s">
        <v>30</v>
      </c>
      <c r="F2145" t="s">
        <v>159</v>
      </c>
      <c r="G2145" s="2">
        <v>2</v>
      </c>
      <c r="H2145" s="2" t="s">
        <v>368</v>
      </c>
      <c r="I2145" s="67">
        <v>29986.880000000001</v>
      </c>
      <c r="J2145" s="67">
        <v>0.64</v>
      </c>
      <c r="K2145" s="67">
        <v>29986.880000000001</v>
      </c>
      <c r="L2145" s="67">
        <v>591.70000000000005</v>
      </c>
      <c r="M2145" s="67">
        <v>29986.880000000001</v>
      </c>
      <c r="N2145" s="67">
        <v>3.56</v>
      </c>
      <c r="P2145" s="67">
        <v>0</v>
      </c>
      <c r="Q2145" s="67">
        <v>59973.760000000002</v>
      </c>
      <c r="R2145" s="2" t="s">
        <v>165</v>
      </c>
      <c r="S2145" s="2" t="s">
        <v>161</v>
      </c>
      <c r="T2145" s="2" t="s">
        <v>165</v>
      </c>
      <c r="U2145" t="s">
        <v>783</v>
      </c>
    </row>
    <row r="2146" spans="3:21" x14ac:dyDescent="0.3">
      <c r="C2146" t="s">
        <v>32</v>
      </c>
      <c r="D2146" t="s">
        <v>158</v>
      </c>
      <c r="E2146" t="s">
        <v>29</v>
      </c>
      <c r="F2146" t="s">
        <v>159</v>
      </c>
      <c r="G2146" s="2">
        <v>2</v>
      </c>
      <c r="H2146" s="2" t="s">
        <v>355</v>
      </c>
      <c r="I2146" s="67">
        <v>-32918.28</v>
      </c>
      <c r="J2146" s="67">
        <v>0</v>
      </c>
      <c r="K2146" s="67">
        <v>-32918.28</v>
      </c>
      <c r="L2146" s="67">
        <v>0</v>
      </c>
      <c r="M2146" s="67">
        <v>-32918.28</v>
      </c>
      <c r="N2146" s="67">
        <v>0</v>
      </c>
      <c r="P2146" s="67">
        <v>0</v>
      </c>
      <c r="Q2146" s="67">
        <v>0</v>
      </c>
      <c r="U2146" t="s">
        <v>783</v>
      </c>
    </row>
    <row r="2147" spans="3:21" x14ac:dyDescent="0.3">
      <c r="C2147" t="s">
        <v>166</v>
      </c>
      <c r="D2147" t="s">
        <v>158</v>
      </c>
      <c r="E2147" t="s">
        <v>30</v>
      </c>
      <c r="F2147" t="s">
        <v>159</v>
      </c>
      <c r="G2147" s="2">
        <v>4</v>
      </c>
      <c r="H2147" s="2" t="s">
        <v>453</v>
      </c>
      <c r="I2147" s="67">
        <v>820722.93</v>
      </c>
      <c r="J2147" s="67">
        <v>79.88</v>
      </c>
      <c r="K2147" s="67">
        <v>820722.93</v>
      </c>
      <c r="L2147" s="67">
        <v>11.22</v>
      </c>
      <c r="M2147" s="67">
        <v>820722.93</v>
      </c>
      <c r="N2147" s="67">
        <v>621.17999999999995</v>
      </c>
      <c r="P2147" s="67">
        <v>99.74</v>
      </c>
      <c r="Q2147" s="67">
        <v>3282891.72</v>
      </c>
      <c r="R2147" s="2" t="s">
        <v>161</v>
      </c>
      <c r="S2147" s="2" t="s">
        <v>161</v>
      </c>
      <c r="T2147" s="2" t="s">
        <v>161</v>
      </c>
      <c r="U2147" t="s">
        <v>783</v>
      </c>
    </row>
    <row r="2148" spans="3:21" x14ac:dyDescent="0.3">
      <c r="C2148" t="s">
        <v>166</v>
      </c>
      <c r="D2148" t="s">
        <v>158</v>
      </c>
      <c r="E2148" t="s">
        <v>30</v>
      </c>
      <c r="F2148" t="s">
        <v>159</v>
      </c>
      <c r="G2148" s="2">
        <v>2</v>
      </c>
      <c r="H2148" s="2" t="s">
        <v>393</v>
      </c>
      <c r="I2148" s="67">
        <v>864302.28</v>
      </c>
      <c r="J2148" s="67">
        <v>31.57</v>
      </c>
      <c r="K2148" s="67">
        <v>864302.28</v>
      </c>
      <c r="L2148" s="67">
        <v>58.38</v>
      </c>
      <c r="M2148" s="67">
        <v>864302.28</v>
      </c>
      <c r="N2148" s="67">
        <v>403.42</v>
      </c>
      <c r="P2148" s="67">
        <v>0</v>
      </c>
      <c r="Q2148" s="67">
        <v>1728604.56</v>
      </c>
      <c r="R2148" s="2" t="s">
        <v>161</v>
      </c>
      <c r="S2148" s="2" t="s">
        <v>161</v>
      </c>
      <c r="T2148" s="2" t="s">
        <v>161</v>
      </c>
      <c r="U2148" t="s">
        <v>783</v>
      </c>
    </row>
    <row r="2149" spans="3:21" x14ac:dyDescent="0.3">
      <c r="C2149" t="s">
        <v>31</v>
      </c>
      <c r="D2149" t="s">
        <v>158</v>
      </c>
      <c r="E2149" t="s">
        <v>29</v>
      </c>
      <c r="F2149" t="s">
        <v>159</v>
      </c>
      <c r="G2149" s="2">
        <v>2</v>
      </c>
      <c r="H2149" s="2" t="s">
        <v>377</v>
      </c>
      <c r="I2149" s="67">
        <v>-9215.18</v>
      </c>
      <c r="J2149" s="67">
        <v>0</v>
      </c>
      <c r="K2149" s="67">
        <v>-9215.18</v>
      </c>
      <c r="L2149" s="67">
        <v>0</v>
      </c>
      <c r="M2149" s="67">
        <v>-9215.18</v>
      </c>
      <c r="N2149" s="67">
        <v>0</v>
      </c>
      <c r="P2149" s="67">
        <v>0</v>
      </c>
      <c r="Q2149" s="67">
        <v>0</v>
      </c>
      <c r="U2149" t="s">
        <v>783</v>
      </c>
    </row>
    <row r="2150" spans="3:21" x14ac:dyDescent="0.3">
      <c r="C2150" t="s">
        <v>166</v>
      </c>
      <c r="D2150" t="s">
        <v>158</v>
      </c>
      <c r="E2150" t="s">
        <v>29</v>
      </c>
      <c r="F2150" t="s">
        <v>159</v>
      </c>
      <c r="G2150" s="2">
        <v>1</v>
      </c>
      <c r="H2150" s="2" t="s">
        <v>267</v>
      </c>
      <c r="I2150" s="67">
        <v>-7371.23</v>
      </c>
      <c r="J2150" s="67">
        <v>0</v>
      </c>
      <c r="K2150" s="67">
        <v>-7371.23</v>
      </c>
      <c r="L2150" s="67">
        <v>0</v>
      </c>
      <c r="M2150" s="67">
        <v>-7371.23</v>
      </c>
      <c r="N2150" s="67">
        <v>0</v>
      </c>
      <c r="P2150" s="67">
        <v>0</v>
      </c>
      <c r="Q2150" s="67">
        <v>0</v>
      </c>
      <c r="U2150" t="s">
        <v>783</v>
      </c>
    </row>
    <row r="2151" spans="3:21" x14ac:dyDescent="0.3">
      <c r="C2151" t="s">
        <v>31</v>
      </c>
      <c r="D2151" t="s">
        <v>158</v>
      </c>
      <c r="E2151" t="s">
        <v>30</v>
      </c>
      <c r="F2151" t="s">
        <v>159</v>
      </c>
      <c r="G2151" s="2">
        <v>9</v>
      </c>
      <c r="H2151" s="2" t="s">
        <v>190</v>
      </c>
      <c r="I2151" s="67">
        <v>2095361.85</v>
      </c>
      <c r="J2151" s="67">
        <v>6.58</v>
      </c>
      <c r="K2151" s="67">
        <v>2095361.85</v>
      </c>
      <c r="L2151" s="67">
        <v>31.65</v>
      </c>
      <c r="M2151" s="67">
        <v>2095361.85</v>
      </c>
      <c r="N2151" s="67">
        <v>38.49</v>
      </c>
      <c r="P2151" s="67">
        <v>127804.85</v>
      </c>
      <c r="Q2151" s="67">
        <v>18858256.650000002</v>
      </c>
      <c r="R2151" s="2" t="s">
        <v>161</v>
      </c>
      <c r="S2151" s="2" t="s">
        <v>161</v>
      </c>
      <c r="T2151" s="2" t="s">
        <v>165</v>
      </c>
      <c r="U2151" t="s">
        <v>783</v>
      </c>
    </row>
    <row r="2152" spans="3:21" x14ac:dyDescent="0.3">
      <c r="C2152" t="s">
        <v>166</v>
      </c>
      <c r="D2152" t="s">
        <v>158</v>
      </c>
      <c r="E2152" t="s">
        <v>30</v>
      </c>
      <c r="F2152" t="s">
        <v>159</v>
      </c>
      <c r="G2152" s="2">
        <v>0</v>
      </c>
      <c r="H2152" s="2" t="s">
        <v>177</v>
      </c>
      <c r="I2152" s="67">
        <v>75711.44</v>
      </c>
      <c r="J2152" s="67">
        <v>47.25</v>
      </c>
      <c r="K2152" s="67">
        <v>75711.44</v>
      </c>
      <c r="L2152" s="67">
        <v>6.64</v>
      </c>
      <c r="M2152" s="67">
        <v>75711.44</v>
      </c>
      <c r="N2152" s="67">
        <v>367.45</v>
      </c>
      <c r="P2152" s="67">
        <v>0</v>
      </c>
      <c r="Q2152" s="67">
        <v>0</v>
      </c>
      <c r="R2152" s="2" t="s">
        <v>161</v>
      </c>
      <c r="S2152" s="2" t="s">
        <v>161</v>
      </c>
      <c r="T2152" s="2" t="s">
        <v>161</v>
      </c>
      <c r="U2152" t="s">
        <v>783</v>
      </c>
    </row>
    <row r="2153" spans="3:21" x14ac:dyDescent="0.3">
      <c r="C2153" t="s">
        <v>166</v>
      </c>
      <c r="D2153" t="s">
        <v>158</v>
      </c>
      <c r="E2153" t="s">
        <v>29</v>
      </c>
      <c r="F2153" t="s">
        <v>159</v>
      </c>
      <c r="G2153" s="2">
        <v>1</v>
      </c>
      <c r="H2153" s="2" t="s">
        <v>702</v>
      </c>
      <c r="I2153" s="67">
        <v>-257.54000000000002</v>
      </c>
      <c r="J2153" s="67">
        <v>0</v>
      </c>
      <c r="K2153" s="67">
        <v>-257.54000000000002</v>
      </c>
      <c r="L2153" s="67">
        <v>0</v>
      </c>
      <c r="M2153" s="67">
        <v>-257.54000000000002</v>
      </c>
      <c r="N2153" s="67">
        <v>0</v>
      </c>
      <c r="P2153" s="67">
        <v>0</v>
      </c>
      <c r="Q2153" s="67">
        <v>0</v>
      </c>
      <c r="U2153" t="s">
        <v>783</v>
      </c>
    </row>
    <row r="2154" spans="3:21" x14ac:dyDescent="0.3">
      <c r="C2154" t="s">
        <v>166</v>
      </c>
      <c r="D2154" t="s">
        <v>158</v>
      </c>
      <c r="E2154" t="s">
        <v>30</v>
      </c>
      <c r="F2154" t="s">
        <v>159</v>
      </c>
      <c r="G2154" s="2">
        <v>7</v>
      </c>
      <c r="H2154" s="2" t="s">
        <v>354</v>
      </c>
      <c r="I2154" s="67">
        <v>193611.55</v>
      </c>
      <c r="J2154" s="67">
        <v>20.7</v>
      </c>
      <c r="K2154" s="67">
        <v>193611.55</v>
      </c>
      <c r="L2154" s="67">
        <v>2.91</v>
      </c>
      <c r="M2154" s="67">
        <v>193611.55</v>
      </c>
      <c r="N2154" s="67">
        <v>160.94999999999999</v>
      </c>
      <c r="P2154" s="67">
        <v>0</v>
      </c>
      <c r="Q2154" s="67">
        <v>1355280.8499999999</v>
      </c>
      <c r="R2154" s="2" t="s">
        <v>161</v>
      </c>
      <c r="S2154" s="2" t="s">
        <v>161</v>
      </c>
      <c r="T2154" s="2" t="s">
        <v>161</v>
      </c>
      <c r="U2154" t="s">
        <v>783</v>
      </c>
    </row>
    <row r="2155" spans="3:21" x14ac:dyDescent="0.3">
      <c r="C2155" t="s">
        <v>166</v>
      </c>
      <c r="D2155" t="s">
        <v>158</v>
      </c>
      <c r="E2155" t="s">
        <v>29</v>
      </c>
      <c r="F2155" t="s">
        <v>159</v>
      </c>
      <c r="G2155" s="2">
        <v>2</v>
      </c>
      <c r="H2155" s="2" t="s">
        <v>462</v>
      </c>
      <c r="I2155" s="67">
        <v>-2023.93</v>
      </c>
      <c r="J2155" s="67">
        <v>0</v>
      </c>
      <c r="K2155" s="67">
        <v>-2023.93</v>
      </c>
      <c r="L2155" s="67">
        <v>0</v>
      </c>
      <c r="M2155" s="67">
        <v>-2023.93</v>
      </c>
      <c r="N2155" s="67">
        <v>0</v>
      </c>
      <c r="P2155" s="67">
        <v>0</v>
      </c>
      <c r="Q2155" s="67">
        <v>0</v>
      </c>
      <c r="U2155" t="s">
        <v>783</v>
      </c>
    </row>
    <row r="2156" spans="3:21" x14ac:dyDescent="0.3">
      <c r="C2156" t="s">
        <v>166</v>
      </c>
      <c r="D2156" t="s">
        <v>158</v>
      </c>
      <c r="E2156" t="s">
        <v>30</v>
      </c>
      <c r="F2156" t="s">
        <v>159</v>
      </c>
      <c r="G2156" s="2">
        <v>2</v>
      </c>
      <c r="H2156" s="2" t="s">
        <v>373</v>
      </c>
      <c r="I2156" s="67">
        <v>5659.75</v>
      </c>
      <c r="J2156" s="67">
        <v>0.38</v>
      </c>
      <c r="K2156" s="67">
        <v>5659.75</v>
      </c>
      <c r="L2156" s="67">
        <v>0.21</v>
      </c>
      <c r="M2156" s="67">
        <v>5659.75</v>
      </c>
      <c r="N2156" s="67">
        <v>3.4</v>
      </c>
      <c r="P2156" s="67">
        <v>0</v>
      </c>
      <c r="Q2156" s="67">
        <v>11319.5</v>
      </c>
      <c r="R2156" s="2" t="s">
        <v>161</v>
      </c>
      <c r="S2156" s="2" t="s">
        <v>161</v>
      </c>
      <c r="T2156" s="2" t="s">
        <v>161</v>
      </c>
      <c r="U2156" t="s">
        <v>783</v>
      </c>
    </row>
    <row r="2157" spans="3:21" x14ac:dyDescent="0.3">
      <c r="C2157" t="s">
        <v>32</v>
      </c>
      <c r="D2157" t="s">
        <v>158</v>
      </c>
      <c r="E2157" t="s">
        <v>29</v>
      </c>
      <c r="F2157" t="s">
        <v>159</v>
      </c>
      <c r="G2157" s="2">
        <v>-4</v>
      </c>
      <c r="H2157" s="2" t="s">
        <v>559</v>
      </c>
      <c r="I2157" s="67">
        <v>-33139.19</v>
      </c>
      <c r="J2157" s="67">
        <v>0</v>
      </c>
      <c r="K2157" s="67">
        <v>-33139.19</v>
      </c>
      <c r="L2157" s="67">
        <v>0</v>
      </c>
      <c r="M2157" s="67">
        <v>-33139.19</v>
      </c>
      <c r="N2157" s="67">
        <v>0</v>
      </c>
      <c r="P2157" s="67">
        <v>0</v>
      </c>
      <c r="Q2157" s="67">
        <v>0</v>
      </c>
      <c r="U2157" t="s">
        <v>783</v>
      </c>
    </row>
    <row r="2158" spans="3:21" x14ac:dyDescent="0.3">
      <c r="C2158" t="s">
        <v>31</v>
      </c>
      <c r="D2158" t="s">
        <v>158</v>
      </c>
      <c r="E2158" t="s">
        <v>29</v>
      </c>
      <c r="F2158" t="s">
        <v>159</v>
      </c>
      <c r="G2158" s="2">
        <v>2</v>
      </c>
      <c r="H2158" s="2" t="s">
        <v>483</v>
      </c>
      <c r="I2158" s="67">
        <v>-8079.84</v>
      </c>
      <c r="J2158" s="67">
        <v>0</v>
      </c>
      <c r="K2158" s="67">
        <v>-8079.84</v>
      </c>
      <c r="L2158" s="67">
        <v>0</v>
      </c>
      <c r="M2158" s="67">
        <v>-8079.84</v>
      </c>
      <c r="N2158" s="67">
        <v>0</v>
      </c>
      <c r="P2158" s="67">
        <v>0</v>
      </c>
      <c r="Q2158" s="67">
        <v>0</v>
      </c>
      <c r="U2158" t="s">
        <v>783</v>
      </c>
    </row>
    <row r="2159" spans="3:21" x14ac:dyDescent="0.3">
      <c r="C2159" t="s">
        <v>166</v>
      </c>
      <c r="D2159" t="s">
        <v>158</v>
      </c>
      <c r="E2159" t="s">
        <v>30</v>
      </c>
      <c r="F2159" t="s">
        <v>159</v>
      </c>
      <c r="G2159" s="2">
        <v>-4</v>
      </c>
      <c r="H2159" s="2" t="s">
        <v>255</v>
      </c>
      <c r="I2159" s="67">
        <v>39</v>
      </c>
      <c r="J2159" s="67">
        <v>0</v>
      </c>
      <c r="K2159" s="67">
        <v>39</v>
      </c>
      <c r="L2159" s="67">
        <v>0</v>
      </c>
      <c r="M2159" s="67">
        <v>39</v>
      </c>
      <c r="N2159" s="67">
        <v>0.01</v>
      </c>
      <c r="P2159" s="67">
        <v>0</v>
      </c>
      <c r="Q2159" s="67">
        <v>0</v>
      </c>
      <c r="R2159" s="2" t="s">
        <v>161</v>
      </c>
      <c r="S2159" s="2" t="s">
        <v>161</v>
      </c>
      <c r="T2159" s="2" t="s">
        <v>161</v>
      </c>
      <c r="U2159" t="s">
        <v>783</v>
      </c>
    </row>
    <row r="2160" spans="3:21" x14ac:dyDescent="0.3">
      <c r="C2160" t="s">
        <v>166</v>
      </c>
      <c r="D2160" t="s">
        <v>158</v>
      </c>
      <c r="E2160" t="s">
        <v>29</v>
      </c>
      <c r="F2160" t="s">
        <v>159</v>
      </c>
      <c r="G2160" s="2">
        <v>2</v>
      </c>
      <c r="H2160" s="2" t="s">
        <v>436</v>
      </c>
      <c r="I2160" s="67">
        <v>-98.76</v>
      </c>
      <c r="J2160" s="67">
        <v>0</v>
      </c>
      <c r="K2160" s="67">
        <v>-98.76</v>
      </c>
      <c r="L2160" s="67">
        <v>0</v>
      </c>
      <c r="M2160" s="67">
        <v>-98.76</v>
      </c>
      <c r="N2160" s="67">
        <v>0</v>
      </c>
      <c r="P2160" s="67">
        <v>0</v>
      </c>
      <c r="Q2160" s="67">
        <v>0</v>
      </c>
      <c r="U2160" t="s">
        <v>783</v>
      </c>
    </row>
    <row r="2161" spans="3:21" x14ac:dyDescent="0.3">
      <c r="C2161" t="s">
        <v>31</v>
      </c>
      <c r="D2161" t="s">
        <v>158</v>
      </c>
      <c r="E2161" t="s">
        <v>30</v>
      </c>
      <c r="F2161" t="s">
        <v>159</v>
      </c>
      <c r="G2161" s="2">
        <v>5</v>
      </c>
      <c r="H2161" s="2" t="s">
        <v>281</v>
      </c>
      <c r="I2161" s="67">
        <v>188988.65</v>
      </c>
      <c r="J2161" s="67">
        <v>330.85</v>
      </c>
      <c r="K2161" s="67">
        <v>188988.65</v>
      </c>
      <c r="L2161" s="67">
        <v>25.34</v>
      </c>
      <c r="M2161" s="67">
        <v>188988.65</v>
      </c>
      <c r="N2161" s="67">
        <v>133.68</v>
      </c>
      <c r="P2161" s="67">
        <v>0</v>
      </c>
      <c r="Q2161" s="67">
        <v>944943.25</v>
      </c>
      <c r="R2161" s="2" t="s">
        <v>161</v>
      </c>
      <c r="S2161" s="2" t="s">
        <v>161</v>
      </c>
      <c r="T2161" s="2" t="s">
        <v>161</v>
      </c>
      <c r="U2161" t="s">
        <v>783</v>
      </c>
    </row>
    <row r="2162" spans="3:21" x14ac:dyDescent="0.3">
      <c r="C2162" t="s">
        <v>31</v>
      </c>
      <c r="D2162" t="s">
        <v>158</v>
      </c>
      <c r="E2162" t="s">
        <v>30</v>
      </c>
      <c r="F2162" t="s">
        <v>159</v>
      </c>
      <c r="G2162" s="2">
        <v>4</v>
      </c>
      <c r="H2162" s="2" t="s">
        <v>206</v>
      </c>
      <c r="I2162" s="67">
        <v>27795.16</v>
      </c>
      <c r="J2162" s="67">
        <v>2.59</v>
      </c>
      <c r="K2162" s="67">
        <v>27795.16</v>
      </c>
      <c r="L2162" s="67">
        <v>0.43</v>
      </c>
      <c r="M2162" s="67">
        <v>27795.16</v>
      </c>
      <c r="N2162" s="67">
        <v>4.7300000000000004</v>
      </c>
      <c r="P2162" s="67">
        <v>0</v>
      </c>
      <c r="Q2162" s="67">
        <v>111180.64</v>
      </c>
      <c r="R2162" s="2" t="s">
        <v>161</v>
      </c>
      <c r="S2162" s="2" t="s">
        <v>161</v>
      </c>
      <c r="T2162" s="2" t="s">
        <v>161</v>
      </c>
      <c r="U2162" t="s">
        <v>783</v>
      </c>
    </row>
    <row r="2163" spans="3:21" x14ac:dyDescent="0.3">
      <c r="C2163" t="s">
        <v>166</v>
      </c>
      <c r="D2163" t="s">
        <v>158</v>
      </c>
      <c r="E2163" t="s">
        <v>29</v>
      </c>
      <c r="F2163" t="s">
        <v>159</v>
      </c>
      <c r="G2163" s="2">
        <v>5</v>
      </c>
      <c r="H2163" s="2" t="s">
        <v>427</v>
      </c>
      <c r="I2163" s="67">
        <v>-167.21</v>
      </c>
      <c r="J2163" s="67">
        <v>0</v>
      </c>
      <c r="K2163" s="67">
        <v>-167.21</v>
      </c>
      <c r="L2163" s="67">
        <v>0</v>
      </c>
      <c r="M2163" s="67">
        <v>-167.21</v>
      </c>
      <c r="N2163" s="67">
        <v>0</v>
      </c>
      <c r="P2163" s="67">
        <v>-123.18</v>
      </c>
      <c r="Q2163" s="67">
        <v>0</v>
      </c>
      <c r="U2163" t="s">
        <v>783</v>
      </c>
    </row>
    <row r="2164" spans="3:21" x14ac:dyDescent="0.3">
      <c r="C2164" t="s">
        <v>31</v>
      </c>
      <c r="D2164" t="s">
        <v>158</v>
      </c>
      <c r="E2164" t="s">
        <v>29</v>
      </c>
      <c r="F2164" t="s">
        <v>159</v>
      </c>
      <c r="G2164" s="2">
        <v>4</v>
      </c>
      <c r="H2164" s="2" t="s">
        <v>388</v>
      </c>
      <c r="I2164" s="67">
        <v>-10526.95</v>
      </c>
      <c r="J2164" s="67">
        <v>0</v>
      </c>
      <c r="K2164" s="67">
        <v>-10526.95</v>
      </c>
      <c r="L2164" s="67">
        <v>0</v>
      </c>
      <c r="M2164" s="67">
        <v>-10526.95</v>
      </c>
      <c r="N2164" s="67">
        <v>0</v>
      </c>
      <c r="P2164" s="67">
        <v>0</v>
      </c>
      <c r="Q2164" s="67">
        <v>0</v>
      </c>
      <c r="U2164" t="s">
        <v>783</v>
      </c>
    </row>
    <row r="2165" spans="3:21" x14ac:dyDescent="0.3">
      <c r="C2165" t="s">
        <v>31</v>
      </c>
      <c r="D2165" t="s">
        <v>158</v>
      </c>
      <c r="E2165" t="s">
        <v>30</v>
      </c>
      <c r="F2165" t="s">
        <v>159</v>
      </c>
      <c r="G2165" s="2">
        <v>1</v>
      </c>
      <c r="H2165" s="2" t="s">
        <v>656</v>
      </c>
      <c r="I2165" s="67">
        <v>7436.65</v>
      </c>
      <c r="J2165" s="67">
        <v>2.2999999999999998</v>
      </c>
      <c r="K2165" s="67">
        <v>7436.65</v>
      </c>
      <c r="L2165" s="67">
        <v>1.25</v>
      </c>
      <c r="M2165" s="67">
        <v>7436.65</v>
      </c>
      <c r="N2165" s="67">
        <v>20.440000000000001</v>
      </c>
      <c r="P2165" s="67">
        <v>0</v>
      </c>
      <c r="Q2165" s="67">
        <v>7436.65</v>
      </c>
      <c r="R2165" s="2" t="s">
        <v>161</v>
      </c>
      <c r="S2165" s="2" t="s">
        <v>161</v>
      </c>
      <c r="T2165" s="2" t="s">
        <v>161</v>
      </c>
      <c r="U2165" t="s">
        <v>783</v>
      </c>
    </row>
    <row r="2166" spans="3:21" x14ac:dyDescent="0.3">
      <c r="C2166" t="s">
        <v>166</v>
      </c>
      <c r="D2166" t="s">
        <v>158</v>
      </c>
      <c r="E2166" t="s">
        <v>29</v>
      </c>
      <c r="F2166" t="s">
        <v>159</v>
      </c>
      <c r="G2166" s="2">
        <v>7</v>
      </c>
      <c r="H2166" s="2" t="s">
        <v>479</v>
      </c>
      <c r="I2166" s="67">
        <v>-63899.25</v>
      </c>
      <c r="J2166" s="67">
        <v>0</v>
      </c>
      <c r="K2166" s="67">
        <v>-63899.25</v>
      </c>
      <c r="L2166" s="67">
        <v>0</v>
      </c>
      <c r="M2166" s="67">
        <v>-63899.25</v>
      </c>
      <c r="N2166" s="67">
        <v>0</v>
      </c>
      <c r="P2166" s="67">
        <v>0</v>
      </c>
      <c r="Q2166" s="67">
        <v>0</v>
      </c>
      <c r="U2166" t="s">
        <v>783</v>
      </c>
    </row>
    <row r="2167" spans="3:21" x14ac:dyDescent="0.3">
      <c r="C2167" t="s">
        <v>166</v>
      </c>
      <c r="D2167" t="s">
        <v>158</v>
      </c>
      <c r="E2167" t="s">
        <v>29</v>
      </c>
      <c r="F2167" t="s">
        <v>159</v>
      </c>
      <c r="G2167" s="2">
        <v>2</v>
      </c>
      <c r="H2167" s="2" t="s">
        <v>162</v>
      </c>
      <c r="I2167" s="67">
        <v>-149.31</v>
      </c>
      <c r="J2167" s="67">
        <v>0</v>
      </c>
      <c r="K2167" s="67">
        <v>-149.31</v>
      </c>
      <c r="L2167" s="67">
        <v>0</v>
      </c>
      <c r="M2167" s="67">
        <v>-149.31</v>
      </c>
      <c r="N2167" s="67">
        <v>0</v>
      </c>
      <c r="P2167" s="67">
        <v>0</v>
      </c>
      <c r="Q2167" s="67">
        <v>0</v>
      </c>
      <c r="U2167" t="s">
        <v>783</v>
      </c>
    </row>
    <row r="2168" spans="3:21" x14ac:dyDescent="0.3">
      <c r="C2168" t="s">
        <v>31</v>
      </c>
      <c r="D2168" t="s">
        <v>158</v>
      </c>
      <c r="E2168" t="s">
        <v>29</v>
      </c>
      <c r="F2168" t="s">
        <v>159</v>
      </c>
      <c r="G2168" s="2">
        <v>-1</v>
      </c>
      <c r="H2168" s="2" t="s">
        <v>561</v>
      </c>
      <c r="I2168" s="67">
        <v>-25347.66</v>
      </c>
      <c r="J2168" s="67">
        <v>0</v>
      </c>
      <c r="K2168" s="67">
        <v>-25347.66</v>
      </c>
      <c r="L2168" s="67">
        <v>0</v>
      </c>
      <c r="M2168" s="67">
        <v>-25347.66</v>
      </c>
      <c r="N2168" s="67">
        <v>0</v>
      </c>
      <c r="P2168" s="67">
        <v>0</v>
      </c>
      <c r="Q2168" s="67">
        <v>0</v>
      </c>
      <c r="U2168" t="s">
        <v>783</v>
      </c>
    </row>
    <row r="2169" spans="3:21" x14ac:dyDescent="0.3">
      <c r="C2169" t="s">
        <v>166</v>
      </c>
      <c r="D2169" t="s">
        <v>158</v>
      </c>
      <c r="E2169" t="s">
        <v>30</v>
      </c>
      <c r="F2169" t="s">
        <v>159</v>
      </c>
      <c r="G2169" s="2">
        <v>3</v>
      </c>
      <c r="H2169" s="2" t="s">
        <v>184</v>
      </c>
      <c r="I2169" s="67">
        <v>1794157.81</v>
      </c>
      <c r="J2169" s="67">
        <v>347.16</v>
      </c>
      <c r="K2169" s="67">
        <v>1794157.81</v>
      </c>
      <c r="L2169" s="67">
        <v>164.9</v>
      </c>
      <c r="M2169" s="67">
        <v>1794157.81</v>
      </c>
      <c r="N2169" s="67">
        <v>1579.28</v>
      </c>
      <c r="P2169" s="67">
        <v>0</v>
      </c>
      <c r="Q2169" s="67">
        <v>5382473.4299999997</v>
      </c>
      <c r="R2169" s="2" t="s">
        <v>161</v>
      </c>
      <c r="S2169" s="2" t="s">
        <v>161</v>
      </c>
      <c r="T2169" s="2" t="s">
        <v>161</v>
      </c>
      <c r="U2169" t="s">
        <v>783</v>
      </c>
    </row>
    <row r="2170" spans="3:21" x14ac:dyDescent="0.3">
      <c r="C2170" t="s">
        <v>166</v>
      </c>
      <c r="D2170" t="s">
        <v>158</v>
      </c>
      <c r="E2170" t="s">
        <v>30</v>
      </c>
      <c r="F2170" t="s">
        <v>159</v>
      </c>
      <c r="G2170" s="2">
        <v>3</v>
      </c>
      <c r="H2170" s="2" t="s">
        <v>495</v>
      </c>
      <c r="I2170" s="67">
        <v>96181.87</v>
      </c>
      <c r="J2170" s="67">
        <v>11573.19</v>
      </c>
      <c r="K2170" s="67">
        <v>96181.87</v>
      </c>
      <c r="L2170" s="67">
        <v>2.7</v>
      </c>
      <c r="M2170" s="67">
        <v>96181.87</v>
      </c>
      <c r="N2170" s="67">
        <v>33.61</v>
      </c>
      <c r="P2170" s="67">
        <v>0</v>
      </c>
      <c r="Q2170" s="67">
        <v>288545.61</v>
      </c>
      <c r="R2170" s="2" t="s">
        <v>161</v>
      </c>
      <c r="S2170" s="2" t="s">
        <v>165</v>
      </c>
      <c r="T2170" s="2" t="s">
        <v>165</v>
      </c>
      <c r="U2170" t="s">
        <v>783</v>
      </c>
    </row>
    <row r="2171" spans="3:21" x14ac:dyDescent="0.3">
      <c r="C2171" t="s">
        <v>166</v>
      </c>
      <c r="D2171" t="s">
        <v>158</v>
      </c>
      <c r="E2171" t="s">
        <v>30</v>
      </c>
      <c r="F2171" t="s">
        <v>159</v>
      </c>
      <c r="G2171" s="2">
        <v>3</v>
      </c>
      <c r="H2171" s="2" t="s">
        <v>192</v>
      </c>
      <c r="I2171" s="67">
        <v>51206.68</v>
      </c>
      <c r="J2171" s="67">
        <v>0.86</v>
      </c>
      <c r="K2171" s="67">
        <v>51206.68</v>
      </c>
      <c r="L2171" s="67">
        <v>0.39</v>
      </c>
      <c r="M2171" s="67">
        <v>51206.68</v>
      </c>
      <c r="N2171" s="67">
        <v>4.8099999999999996</v>
      </c>
      <c r="P2171" s="67">
        <v>0</v>
      </c>
      <c r="Q2171" s="67">
        <v>153620.04</v>
      </c>
      <c r="R2171" s="2" t="s">
        <v>165</v>
      </c>
      <c r="S2171" s="2" t="s">
        <v>165</v>
      </c>
      <c r="T2171" s="2" t="s">
        <v>165</v>
      </c>
      <c r="U2171" t="s">
        <v>783</v>
      </c>
    </row>
    <row r="2172" spans="3:21" x14ac:dyDescent="0.3">
      <c r="C2172" t="s">
        <v>166</v>
      </c>
      <c r="D2172" t="s">
        <v>158</v>
      </c>
      <c r="E2172" t="s">
        <v>30</v>
      </c>
      <c r="F2172" t="s">
        <v>159</v>
      </c>
      <c r="G2172" s="2">
        <v>17</v>
      </c>
      <c r="H2172" s="2" t="s">
        <v>250</v>
      </c>
      <c r="I2172" s="67">
        <v>336330.8</v>
      </c>
      <c r="J2172" s="67">
        <v>0</v>
      </c>
      <c r="K2172" s="67">
        <v>336330.8</v>
      </c>
      <c r="L2172" s="67">
        <v>0</v>
      </c>
      <c r="M2172" s="67">
        <v>336330.8</v>
      </c>
      <c r="N2172" s="67">
        <v>3.92</v>
      </c>
      <c r="P2172" s="67">
        <v>336330.8</v>
      </c>
      <c r="Q2172" s="67">
        <v>5717623.5999999996</v>
      </c>
      <c r="R2172" s="2" t="s">
        <v>161</v>
      </c>
      <c r="S2172" s="2" t="s">
        <v>161</v>
      </c>
      <c r="T2172" s="2" t="s">
        <v>165</v>
      </c>
      <c r="U2172" t="s">
        <v>783</v>
      </c>
    </row>
    <row r="2173" spans="3:21" x14ac:dyDescent="0.3">
      <c r="C2173" t="s">
        <v>31</v>
      </c>
      <c r="D2173" t="s">
        <v>158</v>
      </c>
      <c r="E2173" t="s">
        <v>30</v>
      </c>
      <c r="F2173" t="s">
        <v>159</v>
      </c>
      <c r="G2173" s="2">
        <v>1</v>
      </c>
      <c r="H2173" s="2" t="s">
        <v>342</v>
      </c>
      <c r="I2173" s="67">
        <v>30386.27</v>
      </c>
      <c r="J2173" s="67">
        <v>2194</v>
      </c>
      <c r="K2173" s="67">
        <v>30386.27</v>
      </c>
      <c r="L2173" s="67">
        <v>1.21</v>
      </c>
      <c r="M2173" s="67">
        <v>30386.27</v>
      </c>
      <c r="N2173" s="67">
        <v>11.6</v>
      </c>
      <c r="P2173" s="67">
        <v>0</v>
      </c>
      <c r="Q2173" s="67">
        <v>30386.27</v>
      </c>
      <c r="R2173" s="2" t="s">
        <v>161</v>
      </c>
      <c r="S2173" s="2" t="s">
        <v>165</v>
      </c>
      <c r="T2173" s="2" t="s">
        <v>165</v>
      </c>
      <c r="U2173" t="s">
        <v>783</v>
      </c>
    </row>
    <row r="2174" spans="3:21" x14ac:dyDescent="0.3">
      <c r="C2174" t="s">
        <v>166</v>
      </c>
      <c r="D2174" t="s">
        <v>158</v>
      </c>
      <c r="E2174" t="s">
        <v>30</v>
      </c>
      <c r="F2174" t="s">
        <v>159</v>
      </c>
      <c r="G2174" s="2">
        <v>7</v>
      </c>
      <c r="H2174" s="2" t="s">
        <v>330</v>
      </c>
      <c r="I2174" s="67">
        <v>1299948.93</v>
      </c>
      <c r="J2174" s="67">
        <v>243.13</v>
      </c>
      <c r="K2174" s="67">
        <v>1299948.93</v>
      </c>
      <c r="L2174" s="67">
        <v>40.64</v>
      </c>
      <c r="M2174" s="67">
        <v>1299948.93</v>
      </c>
      <c r="N2174" s="67">
        <v>444.87</v>
      </c>
      <c r="P2174" s="67">
        <v>0</v>
      </c>
      <c r="Q2174" s="67">
        <v>9099642.5099999998</v>
      </c>
      <c r="R2174" s="2" t="s">
        <v>161</v>
      </c>
      <c r="S2174" s="2" t="s">
        <v>161</v>
      </c>
      <c r="T2174" s="2" t="s">
        <v>161</v>
      </c>
      <c r="U2174" t="s">
        <v>783</v>
      </c>
    </row>
    <row r="2175" spans="3:21" x14ac:dyDescent="0.3">
      <c r="C2175" t="s">
        <v>31</v>
      </c>
      <c r="D2175" t="s">
        <v>158</v>
      </c>
      <c r="E2175" t="s">
        <v>29</v>
      </c>
      <c r="F2175" t="s">
        <v>159</v>
      </c>
      <c r="G2175" s="2">
        <v>12</v>
      </c>
      <c r="H2175" s="2" t="s">
        <v>240</v>
      </c>
      <c r="I2175" s="67">
        <v>-151158.07999999999</v>
      </c>
      <c r="J2175" s="67">
        <v>0</v>
      </c>
      <c r="K2175" s="67">
        <v>-151158.07999999999</v>
      </c>
      <c r="L2175" s="67">
        <v>0</v>
      </c>
      <c r="M2175" s="67">
        <v>-151158.07999999999</v>
      </c>
      <c r="N2175" s="67">
        <v>0</v>
      </c>
      <c r="P2175" s="67">
        <v>0</v>
      </c>
      <c r="Q2175" s="67">
        <v>0</v>
      </c>
      <c r="U2175" t="s">
        <v>783</v>
      </c>
    </row>
    <row r="2176" spans="3:21" x14ac:dyDescent="0.3">
      <c r="C2176" t="s">
        <v>166</v>
      </c>
      <c r="D2176" t="s">
        <v>158</v>
      </c>
      <c r="E2176" t="s">
        <v>30</v>
      </c>
      <c r="F2176" t="s">
        <v>159</v>
      </c>
      <c r="G2176" s="2">
        <v>1</v>
      </c>
      <c r="H2176" s="2" t="s">
        <v>470</v>
      </c>
      <c r="I2176" s="67">
        <v>2031797.88</v>
      </c>
      <c r="J2176" s="67">
        <v>3.15</v>
      </c>
      <c r="K2176" s="67">
        <v>2031797.88</v>
      </c>
      <c r="L2176" s="67">
        <v>0.53</v>
      </c>
      <c r="M2176" s="67">
        <v>2031797.88</v>
      </c>
      <c r="N2176" s="67">
        <v>5.77</v>
      </c>
      <c r="P2176" s="67">
        <v>0</v>
      </c>
      <c r="Q2176" s="67">
        <v>2031797.88</v>
      </c>
      <c r="R2176" s="2" t="s">
        <v>161</v>
      </c>
      <c r="S2176" s="2" t="s">
        <v>161</v>
      </c>
      <c r="T2176" s="2" t="s">
        <v>161</v>
      </c>
      <c r="U2176" t="s">
        <v>783</v>
      </c>
    </row>
    <row r="2177" spans="3:21" x14ac:dyDescent="0.3">
      <c r="C2177" t="s">
        <v>31</v>
      </c>
      <c r="D2177" t="s">
        <v>158</v>
      </c>
      <c r="E2177" t="s">
        <v>29</v>
      </c>
      <c r="F2177" t="s">
        <v>159</v>
      </c>
      <c r="G2177" s="2">
        <v>6</v>
      </c>
      <c r="H2177" s="2" t="s">
        <v>566</v>
      </c>
      <c r="I2177" s="67">
        <v>-27630.61</v>
      </c>
      <c r="J2177" s="67">
        <v>0</v>
      </c>
      <c r="K2177" s="67">
        <v>-27630.61</v>
      </c>
      <c r="L2177" s="67">
        <v>0</v>
      </c>
      <c r="M2177" s="67">
        <v>-27630.61</v>
      </c>
      <c r="N2177" s="67">
        <v>0</v>
      </c>
      <c r="P2177" s="67">
        <v>0</v>
      </c>
      <c r="Q2177" s="67">
        <v>0</v>
      </c>
      <c r="U2177" t="s">
        <v>783</v>
      </c>
    </row>
    <row r="2178" spans="3:21" x14ac:dyDescent="0.3">
      <c r="C2178" t="s">
        <v>166</v>
      </c>
      <c r="D2178" t="s">
        <v>158</v>
      </c>
      <c r="E2178" t="s">
        <v>30</v>
      </c>
      <c r="F2178" t="s">
        <v>159</v>
      </c>
      <c r="G2178" s="2">
        <v>0</v>
      </c>
      <c r="H2178" s="2" t="s">
        <v>185</v>
      </c>
      <c r="I2178" s="67">
        <v>346574.78</v>
      </c>
      <c r="J2178" s="67">
        <v>36.94</v>
      </c>
      <c r="K2178" s="67">
        <v>346574.78</v>
      </c>
      <c r="L2178" s="67">
        <v>16.600000000000001</v>
      </c>
      <c r="M2178" s="67">
        <v>346574.78</v>
      </c>
      <c r="N2178" s="67">
        <v>206.93</v>
      </c>
      <c r="P2178" s="67">
        <v>0</v>
      </c>
      <c r="Q2178" s="67">
        <v>0</v>
      </c>
      <c r="R2178" s="2" t="s">
        <v>161</v>
      </c>
      <c r="S2178" s="2" t="s">
        <v>161</v>
      </c>
      <c r="T2178" s="2" t="s">
        <v>161</v>
      </c>
      <c r="U2178" t="s">
        <v>783</v>
      </c>
    </row>
    <row r="2179" spans="3:21" x14ac:dyDescent="0.3">
      <c r="C2179" t="s">
        <v>166</v>
      </c>
      <c r="D2179" t="s">
        <v>158</v>
      </c>
      <c r="E2179" t="s">
        <v>29</v>
      </c>
      <c r="F2179" t="s">
        <v>159</v>
      </c>
      <c r="G2179" s="2">
        <v>0</v>
      </c>
      <c r="H2179" s="2" t="s">
        <v>228</v>
      </c>
      <c r="I2179" s="67">
        <v>-3151.42</v>
      </c>
      <c r="J2179" s="67">
        <v>0</v>
      </c>
      <c r="K2179" s="67">
        <v>-3151.42</v>
      </c>
      <c r="L2179" s="67">
        <v>0</v>
      </c>
      <c r="M2179" s="67">
        <v>-3151.42</v>
      </c>
      <c r="N2179" s="67">
        <v>0</v>
      </c>
      <c r="O2179" s="2">
        <v>0</v>
      </c>
      <c r="P2179" s="67">
        <v>0</v>
      </c>
      <c r="Q2179" s="67">
        <v>0</v>
      </c>
      <c r="U2179" t="s">
        <v>783</v>
      </c>
    </row>
    <row r="2180" spans="3:21" x14ac:dyDescent="0.3">
      <c r="C2180" t="s">
        <v>166</v>
      </c>
      <c r="D2180" t="s">
        <v>158</v>
      </c>
      <c r="E2180" t="s">
        <v>30</v>
      </c>
      <c r="F2180" t="s">
        <v>159</v>
      </c>
      <c r="G2180" s="2">
        <v>15</v>
      </c>
      <c r="H2180" s="2" t="s">
        <v>179</v>
      </c>
      <c r="I2180" s="67">
        <v>19803063.18</v>
      </c>
      <c r="J2180" s="67">
        <v>0</v>
      </c>
      <c r="K2180" s="67">
        <v>19803063.18</v>
      </c>
      <c r="L2180" s="67">
        <v>0</v>
      </c>
      <c r="M2180" s="67">
        <v>19803063.18</v>
      </c>
      <c r="N2180" s="67">
        <v>432.79</v>
      </c>
      <c r="P2180" s="67">
        <v>5080203.6900000004</v>
      </c>
      <c r="Q2180" s="67">
        <v>297045947.69999999</v>
      </c>
      <c r="R2180" s="2" t="s">
        <v>161</v>
      </c>
      <c r="S2180" s="2" t="s">
        <v>161</v>
      </c>
      <c r="T2180" s="2" t="s">
        <v>165</v>
      </c>
      <c r="U2180" t="s">
        <v>783</v>
      </c>
    </row>
    <row r="2181" spans="3:21" x14ac:dyDescent="0.3">
      <c r="C2181" t="s">
        <v>31</v>
      </c>
      <c r="D2181" t="s">
        <v>158</v>
      </c>
      <c r="E2181" t="s">
        <v>29</v>
      </c>
      <c r="F2181" t="s">
        <v>159</v>
      </c>
      <c r="G2181" s="2">
        <v>-1</v>
      </c>
      <c r="H2181" s="2" t="s">
        <v>509</v>
      </c>
      <c r="I2181" s="67">
        <v>-49.24</v>
      </c>
      <c r="J2181" s="67">
        <v>0</v>
      </c>
      <c r="K2181" s="67">
        <v>-49.24</v>
      </c>
      <c r="L2181" s="67">
        <v>0</v>
      </c>
      <c r="M2181" s="67">
        <v>-49.24</v>
      </c>
      <c r="N2181" s="67">
        <v>0</v>
      </c>
      <c r="P2181" s="67">
        <v>0</v>
      </c>
      <c r="Q2181" s="67">
        <v>0</v>
      </c>
      <c r="U2181" t="s">
        <v>783</v>
      </c>
    </row>
    <row r="2182" spans="3:21" x14ac:dyDescent="0.3">
      <c r="C2182" t="s">
        <v>31</v>
      </c>
      <c r="D2182" t="s">
        <v>158</v>
      </c>
      <c r="E2182" t="s">
        <v>30</v>
      </c>
      <c r="F2182" t="s">
        <v>159</v>
      </c>
      <c r="G2182" s="2">
        <v>1</v>
      </c>
      <c r="H2182" s="2" t="s">
        <v>239</v>
      </c>
      <c r="I2182" s="67">
        <v>822302.25</v>
      </c>
      <c r="J2182" s="67">
        <v>85.83</v>
      </c>
      <c r="K2182" s="67">
        <v>822302.25</v>
      </c>
      <c r="L2182" s="67">
        <v>40.770000000000003</v>
      </c>
      <c r="M2182" s="67">
        <v>822302.25</v>
      </c>
      <c r="N2182" s="67">
        <v>390.47</v>
      </c>
      <c r="P2182" s="67">
        <v>0</v>
      </c>
      <c r="Q2182" s="67">
        <v>822302.25</v>
      </c>
      <c r="R2182" s="2" t="s">
        <v>161</v>
      </c>
      <c r="S2182" s="2" t="s">
        <v>161</v>
      </c>
      <c r="T2182" s="2" t="s">
        <v>161</v>
      </c>
      <c r="U2182" t="s">
        <v>783</v>
      </c>
    </row>
    <row r="2183" spans="3:21" x14ac:dyDescent="0.3">
      <c r="C2183" t="s">
        <v>166</v>
      </c>
      <c r="D2183" t="s">
        <v>158</v>
      </c>
      <c r="E2183" t="s">
        <v>30</v>
      </c>
      <c r="F2183" t="s">
        <v>159</v>
      </c>
      <c r="G2183" s="2">
        <v>1</v>
      </c>
      <c r="H2183" s="2" t="s">
        <v>479</v>
      </c>
      <c r="I2183" s="67">
        <v>108627.54</v>
      </c>
      <c r="J2183" s="67">
        <v>2.96</v>
      </c>
      <c r="K2183" s="67">
        <v>108627.54</v>
      </c>
      <c r="L2183" s="67">
        <v>1.33</v>
      </c>
      <c r="M2183" s="67">
        <v>108627.54</v>
      </c>
      <c r="N2183" s="67">
        <v>16.600000000000001</v>
      </c>
      <c r="O2183" s="2">
        <v>1</v>
      </c>
      <c r="P2183" s="67">
        <v>0</v>
      </c>
      <c r="Q2183" s="67">
        <v>108627.54</v>
      </c>
      <c r="R2183" s="2" t="s">
        <v>161</v>
      </c>
      <c r="S2183" s="2" t="s">
        <v>161</v>
      </c>
      <c r="T2183" s="2" t="s">
        <v>161</v>
      </c>
      <c r="U2183" t="s">
        <v>783</v>
      </c>
    </row>
    <row r="2184" spans="3:21" x14ac:dyDescent="0.3">
      <c r="C2184" t="s">
        <v>166</v>
      </c>
      <c r="D2184" t="s">
        <v>158</v>
      </c>
      <c r="E2184" t="s">
        <v>30</v>
      </c>
      <c r="F2184" t="s">
        <v>159</v>
      </c>
      <c r="G2184" s="2">
        <v>4</v>
      </c>
      <c r="H2184" s="2" t="s">
        <v>387</v>
      </c>
      <c r="I2184" s="67">
        <v>36065.919999999998</v>
      </c>
      <c r="J2184" s="67">
        <v>28.61</v>
      </c>
      <c r="K2184" s="67">
        <v>36065.919999999998</v>
      </c>
      <c r="L2184" s="67">
        <v>941.93</v>
      </c>
      <c r="M2184" s="67">
        <v>36065.919999999998</v>
      </c>
      <c r="N2184" s="67">
        <v>348.68</v>
      </c>
      <c r="P2184" s="67">
        <v>0</v>
      </c>
      <c r="Q2184" s="67">
        <v>144263.67999999999</v>
      </c>
      <c r="R2184" s="2" t="s">
        <v>165</v>
      </c>
      <c r="S2184" s="2" t="s">
        <v>161</v>
      </c>
      <c r="T2184" s="2" t="s">
        <v>165</v>
      </c>
      <c r="U2184" t="s">
        <v>783</v>
      </c>
    </row>
    <row r="2185" spans="3:21" x14ac:dyDescent="0.3">
      <c r="C2185" t="s">
        <v>31</v>
      </c>
      <c r="D2185" t="s">
        <v>158</v>
      </c>
      <c r="E2185" t="s">
        <v>29</v>
      </c>
      <c r="F2185" t="s">
        <v>159</v>
      </c>
      <c r="G2185" s="2">
        <v>0</v>
      </c>
      <c r="H2185" s="2" t="s">
        <v>445</v>
      </c>
      <c r="I2185" s="67">
        <v>-171.67</v>
      </c>
      <c r="J2185" s="67">
        <v>0</v>
      </c>
      <c r="K2185" s="67">
        <v>-171.67</v>
      </c>
      <c r="L2185" s="67">
        <v>0</v>
      </c>
      <c r="M2185" s="67">
        <v>-171.67</v>
      </c>
      <c r="N2185" s="67">
        <v>0</v>
      </c>
      <c r="P2185" s="67">
        <v>0</v>
      </c>
      <c r="Q2185" s="67">
        <v>0</v>
      </c>
      <c r="U2185" t="s">
        <v>783</v>
      </c>
    </row>
    <row r="2186" spans="3:21" x14ac:dyDescent="0.3">
      <c r="C2186" t="s">
        <v>32</v>
      </c>
      <c r="D2186" t="s">
        <v>158</v>
      </c>
      <c r="E2186" t="s">
        <v>30</v>
      </c>
      <c r="F2186" t="s">
        <v>159</v>
      </c>
      <c r="G2186" s="2">
        <v>-1</v>
      </c>
      <c r="H2186" s="2" t="s">
        <v>704</v>
      </c>
      <c r="I2186" s="67">
        <v>144.46</v>
      </c>
      <c r="J2186" s="67">
        <v>0</v>
      </c>
      <c r="K2186" s="67">
        <v>144.46</v>
      </c>
      <c r="L2186" s="67">
        <v>0</v>
      </c>
      <c r="M2186" s="67">
        <v>144.46</v>
      </c>
      <c r="N2186" s="67">
        <v>0</v>
      </c>
      <c r="P2186" s="67">
        <v>0</v>
      </c>
      <c r="Q2186" s="67">
        <v>0</v>
      </c>
      <c r="R2186" s="2" t="s">
        <v>161</v>
      </c>
      <c r="S2186" s="2" t="s">
        <v>161</v>
      </c>
      <c r="T2186" s="2" t="s">
        <v>161</v>
      </c>
      <c r="U2186" t="s">
        <v>783</v>
      </c>
    </row>
    <row r="2187" spans="3:21" x14ac:dyDescent="0.3">
      <c r="C2187" t="s">
        <v>166</v>
      </c>
      <c r="D2187" t="s">
        <v>158</v>
      </c>
      <c r="E2187" t="s">
        <v>30</v>
      </c>
      <c r="F2187" t="s">
        <v>159</v>
      </c>
      <c r="G2187" s="2">
        <v>-4</v>
      </c>
      <c r="H2187" s="2" t="s">
        <v>329</v>
      </c>
      <c r="I2187" s="67">
        <v>20.78</v>
      </c>
      <c r="J2187" s="67">
        <v>0</v>
      </c>
      <c r="K2187" s="67">
        <v>20.78</v>
      </c>
      <c r="L2187" s="67">
        <v>0</v>
      </c>
      <c r="M2187" s="67">
        <v>20.78</v>
      </c>
      <c r="N2187" s="67">
        <v>0</v>
      </c>
      <c r="P2187" s="67">
        <v>0</v>
      </c>
      <c r="Q2187" s="67">
        <v>0</v>
      </c>
      <c r="R2187" s="2" t="s">
        <v>161</v>
      </c>
      <c r="S2187" s="2" t="s">
        <v>161</v>
      </c>
      <c r="T2187" s="2" t="s">
        <v>161</v>
      </c>
      <c r="U2187" t="s">
        <v>783</v>
      </c>
    </row>
    <row r="2188" spans="3:21" x14ac:dyDescent="0.3">
      <c r="C2188" t="s">
        <v>166</v>
      </c>
      <c r="D2188" t="s">
        <v>158</v>
      </c>
      <c r="E2188" t="s">
        <v>30</v>
      </c>
      <c r="F2188" t="s">
        <v>159</v>
      </c>
      <c r="G2188" s="2">
        <v>14</v>
      </c>
      <c r="H2188" s="2" t="s">
        <v>189</v>
      </c>
      <c r="I2188" s="67">
        <v>485944.55</v>
      </c>
      <c r="J2188" s="67">
        <v>3.53</v>
      </c>
      <c r="K2188" s="67">
        <v>485944.55</v>
      </c>
      <c r="L2188" s="67">
        <v>18.98</v>
      </c>
      <c r="M2188" s="67">
        <v>485944.55</v>
      </c>
      <c r="N2188" s="67">
        <v>119.4</v>
      </c>
      <c r="P2188" s="67">
        <v>0</v>
      </c>
      <c r="Q2188" s="67">
        <v>6803223.7000000002</v>
      </c>
      <c r="R2188" s="2" t="s">
        <v>161</v>
      </c>
      <c r="S2188" s="2" t="s">
        <v>161</v>
      </c>
      <c r="T2188" s="2" t="s">
        <v>165</v>
      </c>
      <c r="U2188" t="s">
        <v>783</v>
      </c>
    </row>
    <row r="2189" spans="3:21" x14ac:dyDescent="0.3">
      <c r="C2189" t="s">
        <v>166</v>
      </c>
      <c r="D2189" t="s">
        <v>158</v>
      </c>
      <c r="E2189" t="s">
        <v>29</v>
      </c>
      <c r="F2189" t="s">
        <v>159</v>
      </c>
      <c r="G2189" s="2">
        <v>8</v>
      </c>
      <c r="H2189" s="2" t="s">
        <v>459</v>
      </c>
      <c r="I2189" s="67">
        <v>-512.37</v>
      </c>
      <c r="J2189" s="67">
        <v>0</v>
      </c>
      <c r="K2189" s="67">
        <v>-512.37</v>
      </c>
      <c r="L2189" s="67">
        <v>0</v>
      </c>
      <c r="M2189" s="67">
        <v>-512.37</v>
      </c>
      <c r="N2189" s="67">
        <v>0</v>
      </c>
      <c r="P2189" s="67">
        <v>0</v>
      </c>
      <c r="Q2189" s="67">
        <v>0</v>
      </c>
      <c r="U2189" t="s">
        <v>783</v>
      </c>
    </row>
    <row r="2190" spans="3:21" x14ac:dyDescent="0.3">
      <c r="C2190" t="s">
        <v>166</v>
      </c>
      <c r="D2190" t="s">
        <v>158</v>
      </c>
      <c r="E2190" t="s">
        <v>29</v>
      </c>
      <c r="F2190" t="s">
        <v>159</v>
      </c>
      <c r="G2190" s="2">
        <v>8</v>
      </c>
      <c r="H2190" s="2" t="s">
        <v>378</v>
      </c>
      <c r="I2190" s="67">
        <v>-33.770000000000003</v>
      </c>
      <c r="J2190" s="67">
        <v>0</v>
      </c>
      <c r="K2190" s="67">
        <v>-33.770000000000003</v>
      </c>
      <c r="L2190" s="67">
        <v>0</v>
      </c>
      <c r="M2190" s="67">
        <v>-33.770000000000003</v>
      </c>
      <c r="N2190" s="67">
        <v>0</v>
      </c>
      <c r="P2190" s="67">
        <v>0</v>
      </c>
      <c r="Q2190" s="67">
        <v>0</v>
      </c>
      <c r="U2190" t="s">
        <v>783</v>
      </c>
    </row>
    <row r="2191" spans="3:21" x14ac:dyDescent="0.3">
      <c r="C2191" t="s">
        <v>31</v>
      </c>
      <c r="D2191" t="s">
        <v>158</v>
      </c>
      <c r="E2191" t="s">
        <v>30</v>
      </c>
      <c r="F2191" t="s">
        <v>159</v>
      </c>
      <c r="G2191" s="2">
        <v>-1</v>
      </c>
      <c r="H2191" s="2" t="s">
        <v>697</v>
      </c>
      <c r="I2191" s="67">
        <v>756.34</v>
      </c>
      <c r="J2191" s="67">
        <v>0.01</v>
      </c>
      <c r="K2191" s="67">
        <v>756.34</v>
      </c>
      <c r="L2191" s="67">
        <v>0</v>
      </c>
      <c r="M2191" s="67">
        <v>756.34</v>
      </c>
      <c r="N2191" s="67">
        <v>0.02</v>
      </c>
      <c r="P2191" s="67">
        <v>0</v>
      </c>
      <c r="Q2191" s="67">
        <v>0</v>
      </c>
      <c r="R2191" s="2" t="s">
        <v>161</v>
      </c>
      <c r="S2191" s="2" t="s">
        <v>161</v>
      </c>
      <c r="T2191" s="2" t="s">
        <v>161</v>
      </c>
      <c r="U2191" t="s">
        <v>783</v>
      </c>
    </row>
    <row r="2192" spans="3:21" x14ac:dyDescent="0.3">
      <c r="C2192" t="s">
        <v>32</v>
      </c>
      <c r="D2192" t="s">
        <v>158</v>
      </c>
      <c r="E2192" t="s">
        <v>29</v>
      </c>
      <c r="F2192" t="s">
        <v>159</v>
      </c>
      <c r="G2192" s="2">
        <v>-1</v>
      </c>
      <c r="H2192" s="2" t="s">
        <v>585</v>
      </c>
      <c r="I2192" s="67">
        <v>-3801.1</v>
      </c>
      <c r="J2192" s="67">
        <v>0</v>
      </c>
      <c r="K2192" s="67">
        <v>-3801.1</v>
      </c>
      <c r="L2192" s="67">
        <v>0</v>
      </c>
      <c r="M2192" s="67">
        <v>-3801.1</v>
      </c>
      <c r="N2192" s="67">
        <v>0</v>
      </c>
      <c r="P2192" s="67">
        <v>0</v>
      </c>
      <c r="Q2192" s="67">
        <v>0</v>
      </c>
      <c r="U2192" t="s">
        <v>783</v>
      </c>
    </row>
    <row r="2193" spans="3:21" x14ac:dyDescent="0.3">
      <c r="C2193" t="s">
        <v>166</v>
      </c>
      <c r="D2193" t="s">
        <v>158</v>
      </c>
      <c r="E2193" t="s">
        <v>30</v>
      </c>
      <c r="F2193" t="s">
        <v>159</v>
      </c>
      <c r="G2193" s="2">
        <v>-1</v>
      </c>
      <c r="H2193" s="2" t="s">
        <v>246</v>
      </c>
      <c r="I2193" s="67">
        <v>680428.41</v>
      </c>
      <c r="J2193" s="67">
        <v>729.66</v>
      </c>
      <c r="K2193" s="67">
        <v>680428.41</v>
      </c>
      <c r="L2193" s="67">
        <v>55.89</v>
      </c>
      <c r="M2193" s="67">
        <v>680428.41</v>
      </c>
      <c r="N2193" s="67">
        <v>294.83</v>
      </c>
      <c r="P2193" s="67">
        <v>0</v>
      </c>
      <c r="Q2193" s="67">
        <v>0</v>
      </c>
      <c r="R2193" s="2" t="s">
        <v>161</v>
      </c>
      <c r="S2193" s="2" t="s">
        <v>161</v>
      </c>
      <c r="T2193" s="2" t="s">
        <v>161</v>
      </c>
      <c r="U2193" t="s">
        <v>783</v>
      </c>
    </row>
    <row r="2194" spans="3:21" x14ac:dyDescent="0.3">
      <c r="C2194" t="s">
        <v>31</v>
      </c>
      <c r="D2194" t="s">
        <v>158</v>
      </c>
      <c r="E2194" t="s">
        <v>30</v>
      </c>
      <c r="F2194" t="s">
        <v>159</v>
      </c>
      <c r="G2194" s="2">
        <v>5</v>
      </c>
      <c r="H2194" s="2" t="s">
        <v>189</v>
      </c>
      <c r="I2194" s="67">
        <v>25302</v>
      </c>
      <c r="J2194" s="67">
        <v>39231.93</v>
      </c>
      <c r="K2194" s="67">
        <v>25302</v>
      </c>
      <c r="L2194" s="67">
        <v>0.84</v>
      </c>
      <c r="M2194" s="67">
        <v>25302</v>
      </c>
      <c r="N2194" s="67">
        <v>8.0399999999999991</v>
      </c>
      <c r="P2194" s="67">
        <v>0</v>
      </c>
      <c r="Q2194" s="67">
        <v>126510</v>
      </c>
      <c r="R2194" s="2" t="s">
        <v>161</v>
      </c>
      <c r="S2194" s="2" t="s">
        <v>165</v>
      </c>
      <c r="T2194" s="2" t="s">
        <v>165</v>
      </c>
      <c r="U2194" t="s">
        <v>783</v>
      </c>
    </row>
    <row r="2195" spans="3:21" x14ac:dyDescent="0.3">
      <c r="C2195" t="s">
        <v>31</v>
      </c>
      <c r="D2195" t="s">
        <v>158</v>
      </c>
      <c r="E2195" t="s">
        <v>29</v>
      </c>
      <c r="F2195" t="s">
        <v>159</v>
      </c>
      <c r="G2195" s="2">
        <v>6</v>
      </c>
      <c r="H2195" s="2" t="s">
        <v>352</v>
      </c>
      <c r="I2195" s="67">
        <v>-3113.49</v>
      </c>
      <c r="J2195" s="67">
        <v>0</v>
      </c>
      <c r="K2195" s="67">
        <v>-3113.49</v>
      </c>
      <c r="L2195" s="67">
        <v>0</v>
      </c>
      <c r="M2195" s="67">
        <v>-3113.49</v>
      </c>
      <c r="N2195" s="67">
        <v>0</v>
      </c>
      <c r="P2195" s="67">
        <v>0</v>
      </c>
      <c r="Q2195" s="67">
        <v>0</v>
      </c>
      <c r="U2195" t="s">
        <v>783</v>
      </c>
    </row>
    <row r="2196" spans="3:21" x14ac:dyDescent="0.3">
      <c r="C2196" t="s">
        <v>31</v>
      </c>
      <c r="D2196" t="s">
        <v>158</v>
      </c>
      <c r="E2196" t="s">
        <v>30</v>
      </c>
      <c r="F2196" t="s">
        <v>159</v>
      </c>
      <c r="G2196" s="2">
        <v>4</v>
      </c>
      <c r="H2196" s="2" t="s">
        <v>490</v>
      </c>
      <c r="I2196" s="67">
        <v>66159.34</v>
      </c>
      <c r="J2196" s="67">
        <v>2.2000000000000002</v>
      </c>
      <c r="K2196" s="67">
        <v>66159.34</v>
      </c>
      <c r="L2196" s="67">
        <v>11.81</v>
      </c>
      <c r="M2196" s="67">
        <v>66159.34</v>
      </c>
      <c r="N2196" s="67">
        <v>28</v>
      </c>
      <c r="P2196" s="67">
        <v>0</v>
      </c>
      <c r="Q2196" s="67">
        <v>264637.36</v>
      </c>
      <c r="R2196" s="2" t="s">
        <v>161</v>
      </c>
      <c r="S2196" s="2" t="s">
        <v>161</v>
      </c>
      <c r="T2196" s="2" t="s">
        <v>165</v>
      </c>
      <c r="U2196" t="s">
        <v>783</v>
      </c>
    </row>
    <row r="2197" spans="3:21" x14ac:dyDescent="0.3">
      <c r="C2197" t="s">
        <v>166</v>
      </c>
      <c r="D2197" t="s">
        <v>158</v>
      </c>
      <c r="E2197" t="s">
        <v>30</v>
      </c>
      <c r="F2197" t="s">
        <v>159</v>
      </c>
      <c r="G2197" s="2">
        <v>4</v>
      </c>
      <c r="H2197" s="2" t="s">
        <v>502</v>
      </c>
      <c r="I2197" s="67">
        <v>13389.85</v>
      </c>
      <c r="J2197" s="67">
        <v>0.84</v>
      </c>
      <c r="K2197" s="67">
        <v>13389.85</v>
      </c>
      <c r="L2197" s="67">
        <v>430.17</v>
      </c>
      <c r="M2197" s="67">
        <v>13389.85</v>
      </c>
      <c r="N2197" s="67">
        <v>3.83</v>
      </c>
      <c r="P2197" s="67">
        <v>0</v>
      </c>
      <c r="Q2197" s="67">
        <v>53559.4</v>
      </c>
      <c r="R2197" s="2" t="s">
        <v>165</v>
      </c>
      <c r="S2197" s="2" t="s">
        <v>161</v>
      </c>
      <c r="T2197" s="2" t="s">
        <v>165</v>
      </c>
      <c r="U2197" t="s">
        <v>783</v>
      </c>
    </row>
    <row r="2198" spans="3:21" x14ac:dyDescent="0.3">
      <c r="C2198" t="s">
        <v>31</v>
      </c>
      <c r="D2198" t="s">
        <v>158</v>
      </c>
      <c r="E2198" t="s">
        <v>29</v>
      </c>
      <c r="F2198" t="s">
        <v>159</v>
      </c>
      <c r="G2198" s="2">
        <v>-1</v>
      </c>
      <c r="H2198" s="2" t="s">
        <v>433</v>
      </c>
      <c r="I2198" s="67">
        <v>-1548.28</v>
      </c>
      <c r="J2198" s="67">
        <v>0</v>
      </c>
      <c r="K2198" s="67">
        <v>-1548.28</v>
      </c>
      <c r="L2198" s="67">
        <v>0</v>
      </c>
      <c r="M2198" s="67">
        <v>-1548.28</v>
      </c>
      <c r="N2198" s="67">
        <v>0</v>
      </c>
      <c r="P2198" s="67">
        <v>0</v>
      </c>
      <c r="Q2198" s="67">
        <v>0</v>
      </c>
      <c r="U2198" t="s">
        <v>783</v>
      </c>
    </row>
    <row r="2199" spans="3:21" x14ac:dyDescent="0.3">
      <c r="C2199" t="s">
        <v>32</v>
      </c>
      <c r="D2199" t="s">
        <v>158</v>
      </c>
      <c r="E2199" t="s">
        <v>29</v>
      </c>
      <c r="F2199" t="s">
        <v>159</v>
      </c>
      <c r="G2199" s="2">
        <v>-1</v>
      </c>
      <c r="H2199" s="2" t="s">
        <v>192</v>
      </c>
      <c r="I2199" s="67">
        <v>-20959.2</v>
      </c>
      <c r="J2199" s="67">
        <v>0</v>
      </c>
      <c r="K2199" s="67">
        <v>-20959.2</v>
      </c>
      <c r="L2199" s="67">
        <v>0</v>
      </c>
      <c r="M2199" s="67">
        <v>-20959.2</v>
      </c>
      <c r="N2199" s="67">
        <v>0</v>
      </c>
      <c r="P2199" s="67">
        <v>0</v>
      </c>
      <c r="Q2199" s="67">
        <v>0</v>
      </c>
      <c r="U2199" t="s">
        <v>783</v>
      </c>
    </row>
    <row r="2200" spans="3:21" x14ac:dyDescent="0.3">
      <c r="C2200" t="s">
        <v>31</v>
      </c>
      <c r="D2200" t="s">
        <v>158</v>
      </c>
      <c r="E2200" t="s">
        <v>29</v>
      </c>
      <c r="F2200" t="s">
        <v>159</v>
      </c>
      <c r="G2200" s="2">
        <v>0</v>
      </c>
      <c r="H2200" s="2" t="s">
        <v>200</v>
      </c>
      <c r="I2200" s="67">
        <v>-880.97</v>
      </c>
      <c r="J2200" s="67">
        <v>0</v>
      </c>
      <c r="K2200" s="67">
        <v>-880.97</v>
      </c>
      <c r="L2200" s="67">
        <v>0</v>
      </c>
      <c r="M2200" s="67">
        <v>-880.97</v>
      </c>
      <c r="N2200" s="67">
        <v>0</v>
      </c>
      <c r="P2200" s="67">
        <v>0</v>
      </c>
      <c r="Q2200" s="67">
        <v>0</v>
      </c>
      <c r="U2200" t="s">
        <v>783</v>
      </c>
    </row>
    <row r="2201" spans="3:21" x14ac:dyDescent="0.3">
      <c r="C2201" t="s">
        <v>166</v>
      </c>
      <c r="D2201" t="s">
        <v>158</v>
      </c>
      <c r="E2201" t="s">
        <v>29</v>
      </c>
      <c r="F2201" t="s">
        <v>159</v>
      </c>
      <c r="G2201" s="2">
        <v>2</v>
      </c>
      <c r="H2201" s="2" t="s">
        <v>194</v>
      </c>
      <c r="I2201" s="67">
        <v>-765.57</v>
      </c>
      <c r="J2201" s="67">
        <v>0</v>
      </c>
      <c r="K2201" s="67">
        <v>-765.57</v>
      </c>
      <c r="L2201" s="67">
        <v>0</v>
      </c>
      <c r="M2201" s="67">
        <v>-765.57</v>
      </c>
      <c r="N2201" s="67">
        <v>0</v>
      </c>
      <c r="P2201" s="67">
        <v>0</v>
      </c>
      <c r="Q2201" s="67">
        <v>0</v>
      </c>
      <c r="U2201" t="s">
        <v>783</v>
      </c>
    </row>
    <row r="2202" spans="3:21" x14ac:dyDescent="0.3">
      <c r="C2202" t="s">
        <v>166</v>
      </c>
      <c r="D2202" t="s">
        <v>158</v>
      </c>
      <c r="E2202" t="s">
        <v>29</v>
      </c>
      <c r="F2202" t="s">
        <v>159</v>
      </c>
      <c r="G2202" s="2">
        <v>1</v>
      </c>
      <c r="H2202" s="2" t="s">
        <v>162</v>
      </c>
      <c r="I2202" s="67">
        <v>-202.34</v>
      </c>
      <c r="J2202" s="67">
        <v>0</v>
      </c>
      <c r="K2202" s="67">
        <v>-202.34</v>
      </c>
      <c r="L2202" s="67">
        <v>0</v>
      </c>
      <c r="M2202" s="67">
        <v>-202.34</v>
      </c>
      <c r="N2202" s="67">
        <v>0</v>
      </c>
      <c r="P2202" s="67">
        <v>0</v>
      </c>
      <c r="Q2202" s="67">
        <v>0</v>
      </c>
      <c r="U2202" t="s">
        <v>783</v>
      </c>
    </row>
    <row r="2203" spans="3:21" x14ac:dyDescent="0.3">
      <c r="C2203" t="s">
        <v>31</v>
      </c>
      <c r="D2203" t="s">
        <v>158</v>
      </c>
      <c r="E2203" t="s">
        <v>29</v>
      </c>
      <c r="F2203" t="s">
        <v>159</v>
      </c>
      <c r="G2203" s="2">
        <v>6</v>
      </c>
      <c r="H2203" s="2" t="s">
        <v>250</v>
      </c>
      <c r="I2203" s="67">
        <v>-1683.44</v>
      </c>
      <c r="J2203" s="67">
        <v>0</v>
      </c>
      <c r="K2203" s="67">
        <v>-1683.44</v>
      </c>
      <c r="L2203" s="67">
        <v>0</v>
      </c>
      <c r="M2203" s="67">
        <v>-1683.44</v>
      </c>
      <c r="N2203" s="67">
        <v>0</v>
      </c>
      <c r="P2203" s="67">
        <v>0</v>
      </c>
      <c r="Q2203" s="67">
        <v>0</v>
      </c>
      <c r="U2203" t="s">
        <v>783</v>
      </c>
    </row>
    <row r="2204" spans="3:21" x14ac:dyDescent="0.3">
      <c r="C2204" t="s">
        <v>166</v>
      </c>
      <c r="D2204" t="s">
        <v>158</v>
      </c>
      <c r="E2204" t="s">
        <v>30</v>
      </c>
      <c r="F2204" t="s">
        <v>159</v>
      </c>
      <c r="G2204" s="2">
        <v>6</v>
      </c>
      <c r="H2204" s="2" t="s">
        <v>415</v>
      </c>
      <c r="I2204" s="67">
        <v>45955.8</v>
      </c>
      <c r="J2204" s="67">
        <v>0</v>
      </c>
      <c r="K2204" s="67">
        <v>45955.8</v>
      </c>
      <c r="L2204" s="67">
        <v>0</v>
      </c>
      <c r="M2204" s="67">
        <v>45955.8</v>
      </c>
      <c r="N2204" s="67">
        <v>21.55</v>
      </c>
      <c r="P2204" s="67">
        <v>0</v>
      </c>
      <c r="Q2204" s="67">
        <v>275734.80000000005</v>
      </c>
      <c r="R2204" s="2" t="s">
        <v>161</v>
      </c>
      <c r="S2204" s="2" t="s">
        <v>161</v>
      </c>
      <c r="T2204" s="2" t="s">
        <v>165</v>
      </c>
      <c r="U2204" t="s">
        <v>783</v>
      </c>
    </row>
    <row r="2205" spans="3:21" x14ac:dyDescent="0.3">
      <c r="C2205" t="s">
        <v>166</v>
      </c>
      <c r="D2205" t="s">
        <v>158</v>
      </c>
      <c r="E2205" t="s">
        <v>30</v>
      </c>
      <c r="F2205" t="s">
        <v>159</v>
      </c>
      <c r="G2205" s="2">
        <v>0</v>
      </c>
      <c r="H2205" s="2" t="s">
        <v>394</v>
      </c>
      <c r="I2205" s="67">
        <v>22485.41</v>
      </c>
      <c r="J2205" s="67">
        <v>1.32</v>
      </c>
      <c r="K2205" s="67">
        <v>22485.41</v>
      </c>
      <c r="L2205" s="67">
        <v>0.22</v>
      </c>
      <c r="M2205" s="67">
        <v>22485.41</v>
      </c>
      <c r="N2205" s="67">
        <v>2.42</v>
      </c>
      <c r="P2205" s="67">
        <v>0</v>
      </c>
      <c r="Q2205" s="67">
        <v>0</v>
      </c>
      <c r="R2205" s="2" t="s">
        <v>161</v>
      </c>
      <c r="S2205" s="2" t="s">
        <v>161</v>
      </c>
      <c r="T2205" s="2" t="s">
        <v>161</v>
      </c>
      <c r="U2205" t="s">
        <v>783</v>
      </c>
    </row>
    <row r="2206" spans="3:21" x14ac:dyDescent="0.3">
      <c r="C2206" t="s">
        <v>32</v>
      </c>
      <c r="D2206" t="s">
        <v>158</v>
      </c>
      <c r="E2206" t="s">
        <v>29</v>
      </c>
      <c r="F2206" t="s">
        <v>159</v>
      </c>
      <c r="G2206" s="2">
        <v>-1</v>
      </c>
      <c r="H2206" s="2" t="s">
        <v>536</v>
      </c>
      <c r="I2206" s="67">
        <v>-1764.21</v>
      </c>
      <c r="J2206" s="67">
        <v>0</v>
      </c>
      <c r="K2206" s="67">
        <v>-1764.21</v>
      </c>
      <c r="L2206" s="67">
        <v>0</v>
      </c>
      <c r="M2206" s="67">
        <v>-1764.21</v>
      </c>
      <c r="N2206" s="67">
        <v>0</v>
      </c>
      <c r="P2206" s="67">
        <v>0</v>
      </c>
      <c r="Q2206" s="67">
        <v>0</v>
      </c>
      <c r="U2206" t="s">
        <v>783</v>
      </c>
    </row>
    <row r="2207" spans="3:21" x14ac:dyDescent="0.3">
      <c r="C2207" t="s">
        <v>32</v>
      </c>
      <c r="D2207" t="s">
        <v>158</v>
      </c>
      <c r="E2207" t="s">
        <v>29</v>
      </c>
      <c r="F2207" t="s">
        <v>159</v>
      </c>
      <c r="G2207" s="2">
        <v>-4</v>
      </c>
      <c r="H2207" s="2" t="s">
        <v>287</v>
      </c>
      <c r="I2207" s="67">
        <v>-9614.44</v>
      </c>
      <c r="J2207" s="67">
        <v>0</v>
      </c>
      <c r="K2207" s="67">
        <v>-9614.44</v>
      </c>
      <c r="L2207" s="67">
        <v>0</v>
      </c>
      <c r="M2207" s="67">
        <v>-9614.44</v>
      </c>
      <c r="N2207" s="67">
        <v>0</v>
      </c>
      <c r="P2207" s="67">
        <v>0</v>
      </c>
      <c r="Q2207" s="67">
        <v>0</v>
      </c>
      <c r="U2207" t="s">
        <v>783</v>
      </c>
    </row>
    <row r="2208" spans="3:21" x14ac:dyDescent="0.3">
      <c r="C2208" t="s">
        <v>32</v>
      </c>
      <c r="D2208" t="s">
        <v>158</v>
      </c>
      <c r="E2208" t="s">
        <v>29</v>
      </c>
      <c r="F2208" t="s">
        <v>159</v>
      </c>
      <c r="G2208" s="2">
        <v>0</v>
      </c>
      <c r="H2208" s="2" t="s">
        <v>358</v>
      </c>
      <c r="I2208" s="67">
        <v>-3992.5</v>
      </c>
      <c r="J2208" s="67">
        <v>0</v>
      </c>
      <c r="K2208" s="67">
        <v>-3992.5</v>
      </c>
      <c r="L2208" s="67">
        <v>0</v>
      </c>
      <c r="M2208" s="67">
        <v>-3992.5</v>
      </c>
      <c r="N2208" s="67">
        <v>0</v>
      </c>
      <c r="P2208" s="67">
        <v>0</v>
      </c>
      <c r="Q2208" s="67">
        <v>0</v>
      </c>
      <c r="U2208" t="s">
        <v>783</v>
      </c>
    </row>
    <row r="2209" spans="3:21" x14ac:dyDescent="0.3">
      <c r="C2209" t="s">
        <v>31</v>
      </c>
      <c r="D2209" t="s">
        <v>158</v>
      </c>
      <c r="E2209" t="s">
        <v>29</v>
      </c>
      <c r="F2209" t="s">
        <v>159</v>
      </c>
      <c r="G2209" s="2">
        <v>1</v>
      </c>
      <c r="H2209" s="2" t="s">
        <v>368</v>
      </c>
      <c r="I2209" s="67">
        <v>-1942.31</v>
      </c>
      <c r="J2209" s="67">
        <v>0</v>
      </c>
      <c r="K2209" s="67">
        <v>-1942.31</v>
      </c>
      <c r="L2209" s="67">
        <v>0</v>
      </c>
      <c r="M2209" s="67">
        <v>-1942.31</v>
      </c>
      <c r="N2209" s="67">
        <v>0</v>
      </c>
      <c r="P2209" s="67">
        <v>0</v>
      </c>
      <c r="Q2209" s="67">
        <v>0</v>
      </c>
      <c r="U2209" t="s">
        <v>783</v>
      </c>
    </row>
    <row r="2210" spans="3:21" x14ac:dyDescent="0.3">
      <c r="C2210" t="s">
        <v>166</v>
      </c>
      <c r="D2210" t="s">
        <v>158</v>
      </c>
      <c r="E2210" t="s">
        <v>30</v>
      </c>
      <c r="F2210" t="s">
        <v>159</v>
      </c>
      <c r="G2210" s="2">
        <v>19</v>
      </c>
      <c r="H2210" s="2" t="s">
        <v>288</v>
      </c>
      <c r="I2210" s="67">
        <v>128004.62</v>
      </c>
      <c r="J2210" s="67">
        <v>0.48</v>
      </c>
      <c r="K2210" s="67">
        <v>128004.62</v>
      </c>
      <c r="L2210" s="67">
        <v>1</v>
      </c>
      <c r="M2210" s="67">
        <v>128004.62</v>
      </c>
      <c r="N2210" s="67">
        <v>28.98</v>
      </c>
      <c r="P2210" s="67">
        <v>0</v>
      </c>
      <c r="Q2210" s="67">
        <v>2432087.7799999998</v>
      </c>
      <c r="R2210" s="2" t="s">
        <v>161</v>
      </c>
      <c r="S2210" s="2" t="s">
        <v>161</v>
      </c>
      <c r="T2210" s="2" t="s">
        <v>165</v>
      </c>
      <c r="U2210" t="s">
        <v>783</v>
      </c>
    </row>
    <row r="2211" spans="3:21" x14ac:dyDescent="0.3">
      <c r="C2211" t="s">
        <v>166</v>
      </c>
      <c r="D2211" t="s">
        <v>158</v>
      </c>
      <c r="E2211" t="s">
        <v>30</v>
      </c>
      <c r="F2211" t="s">
        <v>159</v>
      </c>
      <c r="G2211" s="2">
        <v>5</v>
      </c>
      <c r="H2211" s="2" t="s">
        <v>237</v>
      </c>
      <c r="I2211" s="67">
        <v>124130.28</v>
      </c>
      <c r="J2211" s="67">
        <v>42824.55</v>
      </c>
      <c r="K2211" s="67">
        <v>124130.28</v>
      </c>
      <c r="L2211" s="67">
        <v>12.18</v>
      </c>
      <c r="M2211" s="67">
        <v>124130.28</v>
      </c>
      <c r="N2211" s="67">
        <v>64.260000000000005</v>
      </c>
      <c r="P2211" s="67">
        <v>0</v>
      </c>
      <c r="Q2211" s="67">
        <v>620651.4</v>
      </c>
      <c r="R2211" s="2" t="s">
        <v>161</v>
      </c>
      <c r="S2211" s="2" t="s">
        <v>165</v>
      </c>
      <c r="T2211" s="2" t="s">
        <v>165</v>
      </c>
      <c r="U2211" t="s">
        <v>783</v>
      </c>
    </row>
    <row r="2212" spans="3:21" x14ac:dyDescent="0.3">
      <c r="C2212" t="s">
        <v>166</v>
      </c>
      <c r="D2212" t="s">
        <v>158</v>
      </c>
      <c r="E2212" t="s">
        <v>30</v>
      </c>
      <c r="F2212" t="s">
        <v>159</v>
      </c>
      <c r="G2212" s="2">
        <v>0</v>
      </c>
      <c r="H2212" s="2" t="s">
        <v>403</v>
      </c>
      <c r="I2212" s="67">
        <v>2458967.5</v>
      </c>
      <c r="J2212" s="67">
        <v>329.89</v>
      </c>
      <c r="K2212" s="67">
        <v>2458967.5</v>
      </c>
      <c r="L2212" s="67">
        <v>55.1</v>
      </c>
      <c r="M2212" s="67">
        <v>2458967.5</v>
      </c>
      <c r="N2212" s="67">
        <v>603.32000000000005</v>
      </c>
      <c r="P2212" s="67">
        <v>0</v>
      </c>
      <c r="Q2212" s="67">
        <v>0</v>
      </c>
      <c r="R2212" s="2" t="s">
        <v>161</v>
      </c>
      <c r="S2212" s="2" t="s">
        <v>161</v>
      </c>
      <c r="T2212" s="2" t="s">
        <v>161</v>
      </c>
      <c r="U2212" t="s">
        <v>783</v>
      </c>
    </row>
    <row r="2213" spans="3:21" x14ac:dyDescent="0.3">
      <c r="C2213" t="s">
        <v>166</v>
      </c>
      <c r="D2213" t="s">
        <v>158</v>
      </c>
      <c r="E2213" t="s">
        <v>29</v>
      </c>
      <c r="F2213" t="s">
        <v>159</v>
      </c>
      <c r="G2213" s="2">
        <v>4</v>
      </c>
      <c r="H2213" s="2" t="s">
        <v>237</v>
      </c>
      <c r="I2213" s="67">
        <v>-2336.87</v>
      </c>
      <c r="J2213" s="67">
        <v>0</v>
      </c>
      <c r="K2213" s="67">
        <v>-2336.87</v>
      </c>
      <c r="L2213" s="67">
        <v>0</v>
      </c>
      <c r="M2213" s="67">
        <v>-2336.87</v>
      </c>
      <c r="N2213" s="67">
        <v>0</v>
      </c>
      <c r="P2213" s="67">
        <v>0</v>
      </c>
      <c r="Q2213" s="67">
        <v>0</v>
      </c>
      <c r="U2213" t="s">
        <v>783</v>
      </c>
    </row>
    <row r="2214" spans="3:21" x14ac:dyDescent="0.3">
      <c r="C2214" t="s">
        <v>166</v>
      </c>
      <c r="D2214" t="s">
        <v>158</v>
      </c>
      <c r="E2214" t="s">
        <v>30</v>
      </c>
      <c r="F2214" t="s">
        <v>159</v>
      </c>
      <c r="G2214" s="2">
        <v>4</v>
      </c>
      <c r="H2214" s="2" t="s">
        <v>459</v>
      </c>
      <c r="I2214" s="67">
        <v>22082.07</v>
      </c>
      <c r="J2214" s="67">
        <v>5.33</v>
      </c>
      <c r="K2214" s="67">
        <v>22082.07</v>
      </c>
      <c r="L2214" s="67">
        <v>413.03</v>
      </c>
      <c r="M2214" s="67">
        <v>22082.07</v>
      </c>
      <c r="N2214" s="67">
        <v>64.94</v>
      </c>
      <c r="P2214" s="67">
        <v>0</v>
      </c>
      <c r="Q2214" s="67">
        <v>88328.28</v>
      </c>
      <c r="R2214" s="2" t="s">
        <v>165</v>
      </c>
      <c r="S2214" s="2" t="s">
        <v>161</v>
      </c>
      <c r="T2214" s="2" t="s">
        <v>165</v>
      </c>
      <c r="U2214" t="s">
        <v>783</v>
      </c>
    </row>
    <row r="2215" spans="3:21" x14ac:dyDescent="0.3">
      <c r="C2215" t="s">
        <v>166</v>
      </c>
      <c r="D2215" t="s">
        <v>158</v>
      </c>
      <c r="E2215" t="s">
        <v>30</v>
      </c>
      <c r="F2215" t="s">
        <v>159</v>
      </c>
      <c r="G2215" s="2">
        <v>5</v>
      </c>
      <c r="H2215" s="2" t="s">
        <v>331</v>
      </c>
      <c r="I2215" s="67">
        <v>668.65</v>
      </c>
      <c r="J2215" s="67">
        <v>7.0000000000000007E-2</v>
      </c>
      <c r="K2215" s="67">
        <v>668.65</v>
      </c>
      <c r="L2215" s="67">
        <v>0.03</v>
      </c>
      <c r="M2215" s="67">
        <v>668.65</v>
      </c>
      <c r="N2215" s="67">
        <v>0.3</v>
      </c>
      <c r="P2215" s="67">
        <v>0</v>
      </c>
      <c r="Q2215" s="67">
        <v>3343.25</v>
      </c>
      <c r="R2215" s="2" t="s">
        <v>161</v>
      </c>
      <c r="S2215" s="2" t="s">
        <v>161</v>
      </c>
      <c r="T2215" s="2" t="s">
        <v>161</v>
      </c>
      <c r="U2215" t="s">
        <v>783</v>
      </c>
    </row>
    <row r="2216" spans="3:21" x14ac:dyDescent="0.3">
      <c r="C2216" t="s">
        <v>166</v>
      </c>
      <c r="D2216" t="s">
        <v>158</v>
      </c>
      <c r="E2216" t="s">
        <v>30</v>
      </c>
      <c r="F2216" t="s">
        <v>159</v>
      </c>
      <c r="G2216" s="2">
        <v>6</v>
      </c>
      <c r="H2216" s="2" t="s">
        <v>394</v>
      </c>
      <c r="I2216" s="67">
        <v>15746.78</v>
      </c>
      <c r="J2216" s="67">
        <v>741.48</v>
      </c>
      <c r="K2216" s="67">
        <v>15746.78</v>
      </c>
      <c r="L2216" s="67">
        <v>629.84</v>
      </c>
      <c r="M2216" s="67">
        <v>15746.78</v>
      </c>
      <c r="N2216" s="67">
        <v>2.2799999999999998</v>
      </c>
      <c r="P2216" s="67">
        <v>0</v>
      </c>
      <c r="Q2216" s="67">
        <v>94480.680000000008</v>
      </c>
      <c r="R2216" s="2" t="s">
        <v>161</v>
      </c>
      <c r="S2216" s="2" t="s">
        <v>161</v>
      </c>
      <c r="T2216" s="2" t="s">
        <v>165</v>
      </c>
      <c r="U2216" t="s">
        <v>783</v>
      </c>
    </row>
    <row r="2217" spans="3:21" x14ac:dyDescent="0.3">
      <c r="C2217" t="s">
        <v>166</v>
      </c>
      <c r="D2217" t="s">
        <v>158</v>
      </c>
      <c r="E2217" t="s">
        <v>29</v>
      </c>
      <c r="F2217" t="s">
        <v>159</v>
      </c>
      <c r="G2217" s="2">
        <v>11</v>
      </c>
      <c r="H2217" s="2" t="s">
        <v>179</v>
      </c>
      <c r="I2217" s="67">
        <v>-11434.85</v>
      </c>
      <c r="J2217" s="67">
        <v>0</v>
      </c>
      <c r="K2217" s="67">
        <v>-11434.85</v>
      </c>
      <c r="L2217" s="67">
        <v>0</v>
      </c>
      <c r="M2217" s="67">
        <v>-11434.85</v>
      </c>
      <c r="N2217" s="67">
        <v>0</v>
      </c>
      <c r="P2217" s="67">
        <v>0</v>
      </c>
      <c r="Q2217" s="67">
        <v>0</v>
      </c>
      <c r="U2217" t="s">
        <v>783</v>
      </c>
    </row>
    <row r="2218" spans="3:21" x14ac:dyDescent="0.3">
      <c r="C2218" t="s">
        <v>166</v>
      </c>
      <c r="D2218" t="s">
        <v>158</v>
      </c>
      <c r="E2218" t="s">
        <v>30</v>
      </c>
      <c r="F2218" t="s">
        <v>159</v>
      </c>
      <c r="G2218" s="2">
        <v>-1</v>
      </c>
      <c r="H2218" s="2" t="s">
        <v>304</v>
      </c>
      <c r="I2218" s="67">
        <v>571.20000000000005</v>
      </c>
      <c r="J2218" s="67">
        <v>0.12</v>
      </c>
      <c r="K2218" s="67">
        <v>571.20000000000005</v>
      </c>
      <c r="L2218" s="67">
        <v>0.01</v>
      </c>
      <c r="M2218" s="67">
        <v>571.20000000000005</v>
      </c>
      <c r="N2218" s="67">
        <v>0.05</v>
      </c>
      <c r="P2218" s="67">
        <v>0</v>
      </c>
      <c r="Q2218" s="67">
        <v>0</v>
      </c>
      <c r="R2218" s="2" t="s">
        <v>161</v>
      </c>
      <c r="S2218" s="2" t="s">
        <v>161</v>
      </c>
      <c r="T2218" s="2" t="s">
        <v>161</v>
      </c>
      <c r="U2218" t="s">
        <v>783</v>
      </c>
    </row>
    <row r="2219" spans="3:21" x14ac:dyDescent="0.3">
      <c r="C2219" t="s">
        <v>166</v>
      </c>
      <c r="D2219" t="s">
        <v>158</v>
      </c>
      <c r="E2219" t="s">
        <v>29</v>
      </c>
      <c r="F2219" t="s">
        <v>159</v>
      </c>
      <c r="G2219" s="2">
        <v>1</v>
      </c>
      <c r="H2219" s="2" t="s">
        <v>454</v>
      </c>
      <c r="I2219" s="67">
        <v>-1234.27</v>
      </c>
      <c r="J2219" s="67">
        <v>0</v>
      </c>
      <c r="K2219" s="67">
        <v>-1234.27</v>
      </c>
      <c r="L2219" s="67">
        <v>0</v>
      </c>
      <c r="M2219" s="67">
        <v>-1234.27</v>
      </c>
      <c r="N2219" s="67">
        <v>0</v>
      </c>
      <c r="P2219" s="67">
        <v>0</v>
      </c>
      <c r="Q2219" s="67">
        <v>0</v>
      </c>
      <c r="U2219" t="s">
        <v>783</v>
      </c>
    </row>
    <row r="2220" spans="3:21" x14ac:dyDescent="0.3">
      <c r="C2220" t="s">
        <v>31</v>
      </c>
      <c r="D2220" t="s">
        <v>158</v>
      </c>
      <c r="E2220" t="s">
        <v>30</v>
      </c>
      <c r="F2220" t="s">
        <v>159</v>
      </c>
      <c r="G2220" s="2">
        <v>3</v>
      </c>
      <c r="H2220" s="2" t="s">
        <v>496</v>
      </c>
      <c r="I2220" s="67">
        <v>156400.84</v>
      </c>
      <c r="J2220" s="67">
        <v>6.16</v>
      </c>
      <c r="K2220" s="67">
        <v>156400.84</v>
      </c>
      <c r="L2220" s="67">
        <v>3.35</v>
      </c>
      <c r="M2220" s="67">
        <v>156400.84</v>
      </c>
      <c r="N2220" s="67">
        <v>54.83</v>
      </c>
      <c r="P2220" s="67">
        <v>0</v>
      </c>
      <c r="Q2220" s="67">
        <v>469202.52</v>
      </c>
      <c r="R2220" s="2" t="s">
        <v>161</v>
      </c>
      <c r="S2220" s="2" t="s">
        <v>161</v>
      </c>
      <c r="T2220" s="2" t="s">
        <v>161</v>
      </c>
      <c r="U2220" t="s">
        <v>783</v>
      </c>
    </row>
    <row r="2221" spans="3:21" x14ac:dyDescent="0.3">
      <c r="C2221" t="s">
        <v>32</v>
      </c>
      <c r="D2221" t="s">
        <v>158</v>
      </c>
      <c r="E2221" t="s">
        <v>30</v>
      </c>
      <c r="F2221" t="s">
        <v>159</v>
      </c>
      <c r="G2221" s="2">
        <v>1</v>
      </c>
      <c r="H2221" s="2" t="s">
        <v>619</v>
      </c>
      <c r="I2221" s="67">
        <v>11449.01</v>
      </c>
      <c r="J2221" s="67">
        <v>0</v>
      </c>
      <c r="K2221" s="67">
        <v>11449.01</v>
      </c>
      <c r="L2221" s="67">
        <v>0</v>
      </c>
      <c r="M2221" s="67">
        <v>11449.01</v>
      </c>
      <c r="N2221" s="67">
        <v>0</v>
      </c>
      <c r="P2221" s="67">
        <v>0</v>
      </c>
      <c r="Q2221" s="67">
        <v>11449.01</v>
      </c>
      <c r="R2221" s="2" t="s">
        <v>161</v>
      </c>
      <c r="S2221" s="2" t="s">
        <v>161</v>
      </c>
      <c r="T2221" s="2" t="s">
        <v>161</v>
      </c>
      <c r="U2221" t="s">
        <v>783</v>
      </c>
    </row>
    <row r="2222" spans="3:21" x14ac:dyDescent="0.3">
      <c r="C2222" t="s">
        <v>31</v>
      </c>
      <c r="D2222" t="s">
        <v>158</v>
      </c>
      <c r="E2222" t="s">
        <v>29</v>
      </c>
      <c r="F2222" t="s">
        <v>159</v>
      </c>
      <c r="G2222" s="2">
        <v>8</v>
      </c>
      <c r="H2222" s="2" t="s">
        <v>271</v>
      </c>
      <c r="I2222" s="67">
        <v>-4163.82</v>
      </c>
      <c r="J2222" s="67">
        <v>0</v>
      </c>
      <c r="K2222" s="67">
        <v>-4163.82</v>
      </c>
      <c r="L2222" s="67">
        <v>0</v>
      </c>
      <c r="M2222" s="67">
        <v>-4163.82</v>
      </c>
      <c r="N2222" s="67">
        <v>0</v>
      </c>
      <c r="P2222" s="67">
        <v>0</v>
      </c>
      <c r="Q2222" s="67">
        <v>0</v>
      </c>
      <c r="U2222" t="s">
        <v>783</v>
      </c>
    </row>
    <row r="2223" spans="3:21" x14ac:dyDescent="0.3">
      <c r="C2223" t="s">
        <v>31</v>
      </c>
      <c r="D2223" t="s">
        <v>158</v>
      </c>
      <c r="E2223" t="s">
        <v>29</v>
      </c>
      <c r="F2223" t="s">
        <v>159</v>
      </c>
      <c r="G2223" s="2">
        <v>-1</v>
      </c>
      <c r="H2223" s="2" t="s">
        <v>260</v>
      </c>
      <c r="I2223" s="67">
        <v>-3428.69</v>
      </c>
      <c r="J2223" s="67">
        <v>0</v>
      </c>
      <c r="K2223" s="67">
        <v>-3428.69</v>
      </c>
      <c r="L2223" s="67">
        <v>0</v>
      </c>
      <c r="M2223" s="67">
        <v>-3428.69</v>
      </c>
      <c r="N2223" s="67">
        <v>0</v>
      </c>
      <c r="P2223" s="67">
        <v>0</v>
      </c>
      <c r="Q2223" s="67">
        <v>0</v>
      </c>
      <c r="U2223" t="s">
        <v>783</v>
      </c>
    </row>
    <row r="2224" spans="3:21" x14ac:dyDescent="0.3">
      <c r="C2224" t="s">
        <v>166</v>
      </c>
      <c r="D2224" t="s">
        <v>158</v>
      </c>
      <c r="E2224" t="s">
        <v>29</v>
      </c>
      <c r="F2224" t="s">
        <v>159</v>
      </c>
      <c r="G2224" s="2">
        <v>13</v>
      </c>
      <c r="H2224" s="2" t="s">
        <v>319</v>
      </c>
      <c r="I2224" s="67">
        <v>-1044.6400000000001</v>
      </c>
      <c r="J2224" s="67">
        <v>0</v>
      </c>
      <c r="K2224" s="67">
        <v>-1044.6400000000001</v>
      </c>
      <c r="L2224" s="67">
        <v>0</v>
      </c>
      <c r="M2224" s="67">
        <v>-1044.6400000000001</v>
      </c>
      <c r="N2224" s="67">
        <v>0</v>
      </c>
      <c r="P2224" s="67">
        <v>0</v>
      </c>
      <c r="Q2224" s="67">
        <v>0</v>
      </c>
      <c r="U2224" t="s">
        <v>783</v>
      </c>
    </row>
    <row r="2225" spans="3:21" x14ac:dyDescent="0.3">
      <c r="C2225" t="s">
        <v>31</v>
      </c>
      <c r="D2225" t="s">
        <v>158</v>
      </c>
      <c r="E2225" t="s">
        <v>30</v>
      </c>
      <c r="F2225" t="s">
        <v>159</v>
      </c>
      <c r="G2225" s="2">
        <v>3</v>
      </c>
      <c r="H2225" s="2" t="s">
        <v>255</v>
      </c>
      <c r="I2225" s="67">
        <v>20611.310000000001</v>
      </c>
      <c r="J2225" s="67">
        <v>0.75</v>
      </c>
      <c r="K2225" s="67">
        <v>20611.310000000001</v>
      </c>
      <c r="L2225" s="67">
        <v>491.8</v>
      </c>
      <c r="M2225" s="67">
        <v>20611.310000000001</v>
      </c>
      <c r="N2225" s="67">
        <v>6.71</v>
      </c>
      <c r="P2225" s="67">
        <v>20611.310000000001</v>
      </c>
      <c r="Q2225" s="67">
        <v>61833.930000000008</v>
      </c>
      <c r="R2225" s="2" t="s">
        <v>165</v>
      </c>
      <c r="S2225" s="2" t="s">
        <v>161</v>
      </c>
      <c r="T2225" s="2" t="s">
        <v>165</v>
      </c>
      <c r="U2225" t="s">
        <v>783</v>
      </c>
    </row>
    <row r="2226" spans="3:21" x14ac:dyDescent="0.3">
      <c r="C2226" t="s">
        <v>31</v>
      </c>
      <c r="D2226" t="s">
        <v>158</v>
      </c>
      <c r="E2226" t="s">
        <v>30</v>
      </c>
      <c r="F2226" t="s">
        <v>159</v>
      </c>
      <c r="G2226" s="2">
        <v>-1</v>
      </c>
      <c r="H2226" s="2" t="s">
        <v>218</v>
      </c>
      <c r="I2226" s="67">
        <v>300332.59999999998</v>
      </c>
      <c r="J2226" s="67">
        <v>0</v>
      </c>
      <c r="K2226" s="67">
        <v>300332.59999999998</v>
      </c>
      <c r="L2226" s="67">
        <v>0</v>
      </c>
      <c r="M2226" s="67">
        <v>300332.59999999998</v>
      </c>
      <c r="N2226" s="67">
        <v>294.79000000000002</v>
      </c>
      <c r="P2226" s="67">
        <v>0</v>
      </c>
      <c r="Q2226" s="67">
        <v>0</v>
      </c>
      <c r="R2226" s="2" t="s">
        <v>161</v>
      </c>
      <c r="S2226" s="2" t="s">
        <v>161</v>
      </c>
      <c r="T2226" s="2" t="s">
        <v>165</v>
      </c>
      <c r="U2226" t="s">
        <v>783</v>
      </c>
    </row>
    <row r="2227" spans="3:21" x14ac:dyDescent="0.3">
      <c r="C2227" t="s">
        <v>166</v>
      </c>
      <c r="D2227" t="s">
        <v>158</v>
      </c>
      <c r="E2227" t="s">
        <v>29</v>
      </c>
      <c r="F2227" t="s">
        <v>159</v>
      </c>
      <c r="G2227" s="2">
        <v>12</v>
      </c>
      <c r="H2227" s="2" t="s">
        <v>243</v>
      </c>
      <c r="I2227" s="67">
        <v>-1370.1</v>
      </c>
      <c r="J2227" s="67">
        <v>0</v>
      </c>
      <c r="K2227" s="67">
        <v>-1370.1</v>
      </c>
      <c r="L2227" s="67">
        <v>0</v>
      </c>
      <c r="M2227" s="67">
        <v>-1370.1</v>
      </c>
      <c r="N2227" s="67">
        <v>0</v>
      </c>
      <c r="P2227" s="67">
        <v>0</v>
      </c>
      <c r="Q2227" s="67">
        <v>0</v>
      </c>
      <c r="U2227" t="s">
        <v>783</v>
      </c>
    </row>
    <row r="2228" spans="3:21" x14ac:dyDescent="0.3">
      <c r="C2228" t="s">
        <v>166</v>
      </c>
      <c r="D2228" t="s">
        <v>158</v>
      </c>
      <c r="E2228" t="s">
        <v>30</v>
      </c>
      <c r="F2228" t="s">
        <v>159</v>
      </c>
      <c r="G2228" s="2">
        <v>2</v>
      </c>
      <c r="H2228" s="2" t="s">
        <v>310</v>
      </c>
      <c r="I2228" s="67">
        <v>63431.7</v>
      </c>
      <c r="J2228" s="67">
        <v>1.42</v>
      </c>
      <c r="K2228" s="67">
        <v>63431.7</v>
      </c>
      <c r="L2228" s="67">
        <v>7.62</v>
      </c>
      <c r="M2228" s="67">
        <v>63431.7</v>
      </c>
      <c r="N2228" s="67">
        <v>57.54</v>
      </c>
      <c r="P2228" s="67">
        <v>0</v>
      </c>
      <c r="Q2228" s="67">
        <v>126863.4</v>
      </c>
      <c r="R2228" s="2" t="s">
        <v>161</v>
      </c>
      <c r="S2228" s="2" t="s">
        <v>161</v>
      </c>
      <c r="T2228" s="2" t="s">
        <v>165</v>
      </c>
      <c r="U2228" t="s">
        <v>783</v>
      </c>
    </row>
    <row r="2229" spans="3:21" x14ac:dyDescent="0.3">
      <c r="C2229" t="s">
        <v>32</v>
      </c>
      <c r="D2229" t="s">
        <v>158</v>
      </c>
      <c r="E2229" t="s">
        <v>29</v>
      </c>
      <c r="F2229" t="s">
        <v>159</v>
      </c>
      <c r="G2229" s="2">
        <v>-4</v>
      </c>
      <c r="H2229" s="2" t="s">
        <v>196</v>
      </c>
      <c r="I2229" s="67">
        <v>-19527.16</v>
      </c>
      <c r="J2229" s="67">
        <v>0</v>
      </c>
      <c r="K2229" s="67">
        <v>-19527.16</v>
      </c>
      <c r="L2229" s="67">
        <v>0</v>
      </c>
      <c r="M2229" s="67">
        <v>-19527.16</v>
      </c>
      <c r="N2229" s="67">
        <v>0</v>
      </c>
      <c r="P2229" s="67">
        <v>0</v>
      </c>
      <c r="Q2229" s="67">
        <v>0</v>
      </c>
      <c r="U2229" t="s">
        <v>783</v>
      </c>
    </row>
    <row r="2230" spans="3:21" x14ac:dyDescent="0.3">
      <c r="C2230" t="s">
        <v>166</v>
      </c>
      <c r="D2230" t="s">
        <v>158</v>
      </c>
      <c r="E2230" t="s">
        <v>29</v>
      </c>
      <c r="F2230" t="s">
        <v>159</v>
      </c>
      <c r="G2230" s="2">
        <v>1</v>
      </c>
      <c r="H2230" s="2" t="s">
        <v>415</v>
      </c>
      <c r="I2230" s="67">
        <v>-7677.14</v>
      </c>
      <c r="J2230" s="67">
        <v>0</v>
      </c>
      <c r="K2230" s="67">
        <v>-7677.14</v>
      </c>
      <c r="L2230" s="67">
        <v>0</v>
      </c>
      <c r="M2230" s="67">
        <v>-7677.14</v>
      </c>
      <c r="N2230" s="67">
        <v>0</v>
      </c>
      <c r="P2230" s="67">
        <v>0</v>
      </c>
      <c r="Q2230" s="67">
        <v>0</v>
      </c>
      <c r="U2230" t="s">
        <v>783</v>
      </c>
    </row>
    <row r="2231" spans="3:21" x14ac:dyDescent="0.3">
      <c r="C2231" t="s">
        <v>31</v>
      </c>
      <c r="D2231" t="s">
        <v>158</v>
      </c>
      <c r="E2231" t="s">
        <v>30</v>
      </c>
      <c r="F2231" t="s">
        <v>159</v>
      </c>
      <c r="G2231" s="2">
        <v>5</v>
      </c>
      <c r="H2231" s="2" t="s">
        <v>377</v>
      </c>
      <c r="I2231" s="67">
        <v>88.56</v>
      </c>
      <c r="J2231" s="67">
        <v>0.02</v>
      </c>
      <c r="K2231" s="67">
        <v>88.56</v>
      </c>
      <c r="L2231" s="67">
        <v>0.01</v>
      </c>
      <c r="M2231" s="67">
        <v>88.56</v>
      </c>
      <c r="N2231" s="67">
        <v>0.08</v>
      </c>
      <c r="P2231" s="67">
        <v>0</v>
      </c>
      <c r="Q2231" s="67">
        <v>442.8</v>
      </c>
      <c r="R2231" s="2" t="s">
        <v>161</v>
      </c>
      <c r="S2231" s="2" t="s">
        <v>161</v>
      </c>
      <c r="T2231" s="2" t="s">
        <v>161</v>
      </c>
      <c r="U2231" t="s">
        <v>783</v>
      </c>
    </row>
    <row r="2232" spans="3:21" x14ac:dyDescent="0.3">
      <c r="C2232" t="s">
        <v>32</v>
      </c>
      <c r="D2232" t="s">
        <v>158</v>
      </c>
      <c r="E2232" t="s">
        <v>29</v>
      </c>
      <c r="F2232" t="s">
        <v>159</v>
      </c>
      <c r="G2232" s="2">
        <v>6</v>
      </c>
      <c r="H2232" s="2" t="s">
        <v>309</v>
      </c>
      <c r="I2232" s="67">
        <v>-25838.639999999999</v>
      </c>
      <c r="J2232" s="67">
        <v>0</v>
      </c>
      <c r="K2232" s="67">
        <v>-25838.639999999999</v>
      </c>
      <c r="L2232" s="67">
        <v>0</v>
      </c>
      <c r="M2232" s="67">
        <v>-25838.639999999999</v>
      </c>
      <c r="N2232" s="67">
        <v>0</v>
      </c>
      <c r="P2232" s="67">
        <v>0</v>
      </c>
      <c r="Q2232" s="67">
        <v>0</v>
      </c>
      <c r="U2232" t="s">
        <v>783</v>
      </c>
    </row>
    <row r="2233" spans="3:21" x14ac:dyDescent="0.3">
      <c r="C2233" t="s">
        <v>32</v>
      </c>
      <c r="D2233" t="s">
        <v>158</v>
      </c>
      <c r="E2233" t="s">
        <v>29</v>
      </c>
      <c r="F2233" t="s">
        <v>159</v>
      </c>
      <c r="G2233" s="2">
        <v>8</v>
      </c>
      <c r="H2233" s="2" t="s">
        <v>372</v>
      </c>
      <c r="I2233" s="67">
        <v>-5324.69</v>
      </c>
      <c r="J2233" s="67">
        <v>0</v>
      </c>
      <c r="K2233" s="67">
        <v>-5324.69</v>
      </c>
      <c r="L2233" s="67">
        <v>0</v>
      </c>
      <c r="M2233" s="67">
        <v>-5324.69</v>
      </c>
      <c r="N2233" s="67">
        <v>0</v>
      </c>
      <c r="P2233" s="67">
        <v>0</v>
      </c>
      <c r="Q2233" s="67">
        <v>0</v>
      </c>
      <c r="U2233" t="s">
        <v>783</v>
      </c>
    </row>
    <row r="2234" spans="3:21" x14ac:dyDescent="0.3">
      <c r="C2234" t="s">
        <v>31</v>
      </c>
      <c r="D2234" t="s">
        <v>158</v>
      </c>
      <c r="E2234" t="s">
        <v>29</v>
      </c>
      <c r="F2234" t="s">
        <v>159</v>
      </c>
      <c r="G2234" s="2">
        <v>7</v>
      </c>
      <c r="H2234" s="2" t="s">
        <v>565</v>
      </c>
      <c r="I2234" s="67">
        <v>-612.52</v>
      </c>
      <c r="J2234" s="67">
        <v>0</v>
      </c>
      <c r="K2234" s="67">
        <v>-612.52</v>
      </c>
      <c r="L2234" s="67">
        <v>0</v>
      </c>
      <c r="M2234" s="67">
        <v>-612.52</v>
      </c>
      <c r="N2234" s="67">
        <v>0</v>
      </c>
      <c r="P2234" s="67">
        <v>0</v>
      </c>
      <c r="Q2234" s="67">
        <v>0</v>
      </c>
      <c r="U2234" t="s">
        <v>783</v>
      </c>
    </row>
    <row r="2235" spans="3:21" x14ac:dyDescent="0.3">
      <c r="C2235" t="s">
        <v>32</v>
      </c>
      <c r="D2235" t="s">
        <v>158</v>
      </c>
      <c r="E2235" t="s">
        <v>29</v>
      </c>
      <c r="F2235" t="s">
        <v>159</v>
      </c>
      <c r="G2235" s="2">
        <v>5</v>
      </c>
      <c r="H2235" s="2" t="s">
        <v>473</v>
      </c>
      <c r="I2235" s="67">
        <v>-133353.1</v>
      </c>
      <c r="J2235" s="67">
        <v>0</v>
      </c>
      <c r="K2235" s="67">
        <v>-133353.1</v>
      </c>
      <c r="L2235" s="67">
        <v>0</v>
      </c>
      <c r="M2235" s="67">
        <v>-133353.1</v>
      </c>
      <c r="N2235" s="67">
        <v>0</v>
      </c>
      <c r="P2235" s="67">
        <v>0</v>
      </c>
      <c r="Q2235" s="67">
        <v>0</v>
      </c>
      <c r="U2235" t="s">
        <v>783</v>
      </c>
    </row>
    <row r="2236" spans="3:21" x14ac:dyDescent="0.3">
      <c r="C2236" t="s">
        <v>31</v>
      </c>
      <c r="D2236" t="s">
        <v>158</v>
      </c>
      <c r="E2236" t="s">
        <v>29</v>
      </c>
      <c r="F2236" t="s">
        <v>159</v>
      </c>
      <c r="G2236" s="2">
        <v>0</v>
      </c>
      <c r="H2236" s="2" t="s">
        <v>412</v>
      </c>
      <c r="I2236" s="67">
        <v>-12.94</v>
      </c>
      <c r="J2236" s="67">
        <v>0</v>
      </c>
      <c r="K2236" s="67">
        <v>-12.94</v>
      </c>
      <c r="L2236" s="67">
        <v>0</v>
      </c>
      <c r="M2236" s="67">
        <v>-12.94</v>
      </c>
      <c r="N2236" s="67">
        <v>0</v>
      </c>
      <c r="P2236" s="67">
        <v>0</v>
      </c>
      <c r="Q2236" s="67">
        <v>0</v>
      </c>
      <c r="U2236" t="s">
        <v>783</v>
      </c>
    </row>
    <row r="2237" spans="3:21" x14ac:dyDescent="0.3">
      <c r="C2237" t="s">
        <v>32</v>
      </c>
      <c r="D2237" t="s">
        <v>158</v>
      </c>
      <c r="E2237" t="s">
        <v>30</v>
      </c>
      <c r="F2237" t="s">
        <v>159</v>
      </c>
      <c r="G2237" s="2">
        <v>-1</v>
      </c>
      <c r="H2237" s="2" t="s">
        <v>444</v>
      </c>
      <c r="I2237" s="67">
        <v>329.66</v>
      </c>
      <c r="J2237" s="67">
        <v>0</v>
      </c>
      <c r="K2237" s="67">
        <v>329.66</v>
      </c>
      <c r="L2237" s="67">
        <v>0</v>
      </c>
      <c r="M2237" s="67">
        <v>329.66</v>
      </c>
      <c r="N2237" s="67">
        <v>0.05</v>
      </c>
      <c r="P2237" s="67">
        <v>0</v>
      </c>
      <c r="Q2237" s="67">
        <v>0</v>
      </c>
      <c r="R2237" s="2" t="s">
        <v>161</v>
      </c>
      <c r="S2237" s="2" t="s">
        <v>161</v>
      </c>
      <c r="T2237" s="2" t="s">
        <v>165</v>
      </c>
      <c r="U2237" t="s">
        <v>783</v>
      </c>
    </row>
    <row r="2238" spans="3:21" x14ac:dyDescent="0.3">
      <c r="C2238" t="s">
        <v>166</v>
      </c>
      <c r="D2238" t="s">
        <v>158</v>
      </c>
      <c r="E2238" t="s">
        <v>30</v>
      </c>
      <c r="F2238" t="s">
        <v>159</v>
      </c>
      <c r="G2238" s="2">
        <v>4</v>
      </c>
      <c r="H2238" s="2" t="s">
        <v>217</v>
      </c>
      <c r="I2238" s="67">
        <v>167212.29999999999</v>
      </c>
      <c r="J2238" s="67">
        <v>0</v>
      </c>
      <c r="K2238" s="67">
        <v>167212.29999999999</v>
      </c>
      <c r="L2238" s="67">
        <v>0</v>
      </c>
      <c r="M2238" s="67">
        <v>167212.29999999999</v>
      </c>
      <c r="N2238" s="67">
        <v>11.4</v>
      </c>
      <c r="P2238" s="67">
        <v>0</v>
      </c>
      <c r="Q2238" s="67">
        <v>668849.19999999995</v>
      </c>
      <c r="R2238" s="2" t="s">
        <v>161</v>
      </c>
      <c r="S2238" s="2" t="s">
        <v>161</v>
      </c>
      <c r="T2238" s="2" t="s">
        <v>165</v>
      </c>
      <c r="U2238" t="s">
        <v>783</v>
      </c>
    </row>
    <row r="2239" spans="3:21" x14ac:dyDescent="0.3">
      <c r="C2239" t="s">
        <v>32</v>
      </c>
      <c r="D2239" t="s">
        <v>158</v>
      </c>
      <c r="E2239" t="s">
        <v>29</v>
      </c>
      <c r="F2239" t="s">
        <v>159</v>
      </c>
      <c r="G2239" s="2">
        <v>-1</v>
      </c>
      <c r="H2239" s="2" t="s">
        <v>399</v>
      </c>
      <c r="I2239" s="67">
        <v>-76250.75</v>
      </c>
      <c r="J2239" s="67">
        <v>0</v>
      </c>
      <c r="K2239" s="67">
        <v>-76250.75</v>
      </c>
      <c r="L2239" s="67">
        <v>0</v>
      </c>
      <c r="M2239" s="67">
        <v>-76250.75</v>
      </c>
      <c r="N2239" s="67">
        <v>0</v>
      </c>
      <c r="P2239" s="67">
        <v>0</v>
      </c>
      <c r="Q2239" s="67">
        <v>0</v>
      </c>
      <c r="U2239" t="s">
        <v>783</v>
      </c>
    </row>
    <row r="2240" spans="3:21" x14ac:dyDescent="0.3">
      <c r="C2240" t="s">
        <v>31</v>
      </c>
      <c r="D2240" t="s">
        <v>158</v>
      </c>
      <c r="E2240" t="s">
        <v>30</v>
      </c>
      <c r="F2240" t="s">
        <v>159</v>
      </c>
      <c r="G2240" s="2">
        <v>2</v>
      </c>
      <c r="H2240" s="2" t="s">
        <v>407</v>
      </c>
      <c r="I2240" s="67">
        <v>18971.759999999998</v>
      </c>
      <c r="J2240" s="67">
        <v>1.5</v>
      </c>
      <c r="K2240" s="67">
        <v>18971.759999999998</v>
      </c>
      <c r="L2240" s="67">
        <v>439.13</v>
      </c>
      <c r="M2240" s="67">
        <v>18971.759999999998</v>
      </c>
      <c r="N2240" s="67">
        <v>6.82</v>
      </c>
      <c r="P2240" s="67">
        <v>0</v>
      </c>
      <c r="Q2240" s="67">
        <v>37943.519999999997</v>
      </c>
      <c r="R2240" s="2" t="s">
        <v>165</v>
      </c>
      <c r="S2240" s="2" t="s">
        <v>161</v>
      </c>
      <c r="T2240" s="2" t="s">
        <v>165</v>
      </c>
      <c r="U2240" t="s">
        <v>783</v>
      </c>
    </row>
    <row r="2241" spans="3:21" x14ac:dyDescent="0.3">
      <c r="C2241" t="s">
        <v>166</v>
      </c>
      <c r="D2241" t="s">
        <v>158</v>
      </c>
      <c r="E2241" t="s">
        <v>30</v>
      </c>
      <c r="F2241" t="s">
        <v>159</v>
      </c>
      <c r="G2241" s="2">
        <v>2</v>
      </c>
      <c r="H2241" s="2" t="s">
        <v>602</v>
      </c>
      <c r="I2241" s="67">
        <v>19715.95</v>
      </c>
      <c r="J2241" s="67">
        <v>3.82</v>
      </c>
      <c r="K2241" s="67">
        <v>19715.95</v>
      </c>
      <c r="L2241" s="67">
        <v>20.54</v>
      </c>
      <c r="M2241" s="67">
        <v>19715.95</v>
      </c>
      <c r="N2241" s="67">
        <v>19.64</v>
      </c>
      <c r="P2241" s="67">
        <v>0</v>
      </c>
      <c r="Q2241" s="67">
        <v>39431.9</v>
      </c>
      <c r="R2241" s="2" t="s">
        <v>161</v>
      </c>
      <c r="S2241" s="2" t="s">
        <v>161</v>
      </c>
      <c r="T2241" s="2" t="s">
        <v>165</v>
      </c>
      <c r="U2241" t="s">
        <v>783</v>
      </c>
    </row>
    <row r="2242" spans="3:21" x14ac:dyDescent="0.3">
      <c r="C2242" t="s">
        <v>166</v>
      </c>
      <c r="D2242" t="s">
        <v>158</v>
      </c>
      <c r="E2242" t="s">
        <v>29</v>
      </c>
      <c r="F2242" t="s">
        <v>159</v>
      </c>
      <c r="G2242" s="2">
        <v>4</v>
      </c>
      <c r="H2242" s="2" t="s">
        <v>561</v>
      </c>
      <c r="I2242" s="67">
        <v>-1552.46</v>
      </c>
      <c r="J2242" s="67">
        <v>0</v>
      </c>
      <c r="K2242" s="67">
        <v>-1552.46</v>
      </c>
      <c r="L2242" s="67">
        <v>0</v>
      </c>
      <c r="M2242" s="67">
        <v>-1552.46</v>
      </c>
      <c r="N2242" s="67">
        <v>0</v>
      </c>
      <c r="P2242" s="67">
        <v>0</v>
      </c>
      <c r="Q2242" s="67">
        <v>0</v>
      </c>
      <c r="U2242" t="s">
        <v>783</v>
      </c>
    </row>
    <row r="2243" spans="3:21" x14ac:dyDescent="0.3">
      <c r="C2243" t="s">
        <v>166</v>
      </c>
      <c r="D2243" t="s">
        <v>158</v>
      </c>
      <c r="E2243" t="s">
        <v>30</v>
      </c>
      <c r="F2243" t="s">
        <v>159</v>
      </c>
      <c r="G2243" s="2">
        <v>14</v>
      </c>
      <c r="H2243" s="2" t="s">
        <v>389</v>
      </c>
      <c r="I2243" s="67">
        <v>81947.539999999994</v>
      </c>
      <c r="J2243" s="67">
        <v>4.21</v>
      </c>
      <c r="K2243" s="67">
        <v>81947.539999999994</v>
      </c>
      <c r="L2243" s="67">
        <v>22.59</v>
      </c>
      <c r="M2243" s="67">
        <v>81947.539999999994</v>
      </c>
      <c r="N2243" s="67">
        <v>36.799999999999997</v>
      </c>
      <c r="P2243" s="67">
        <v>0</v>
      </c>
      <c r="Q2243" s="67">
        <v>1147265.5599999998</v>
      </c>
      <c r="R2243" s="2" t="s">
        <v>161</v>
      </c>
      <c r="S2243" s="2" t="s">
        <v>161</v>
      </c>
      <c r="T2243" s="2" t="s">
        <v>165</v>
      </c>
      <c r="U2243" t="s">
        <v>783</v>
      </c>
    </row>
    <row r="2244" spans="3:21" x14ac:dyDescent="0.3">
      <c r="C2244" t="s">
        <v>166</v>
      </c>
      <c r="D2244" t="s">
        <v>158</v>
      </c>
      <c r="E2244" t="s">
        <v>29</v>
      </c>
      <c r="F2244" t="s">
        <v>159</v>
      </c>
      <c r="G2244" s="2">
        <v>-1</v>
      </c>
      <c r="H2244" s="2" t="s">
        <v>388</v>
      </c>
      <c r="I2244" s="67">
        <v>-7554.31</v>
      </c>
      <c r="J2244" s="67">
        <v>0</v>
      </c>
      <c r="K2244" s="67">
        <v>-7554.31</v>
      </c>
      <c r="L2244" s="67">
        <v>0</v>
      </c>
      <c r="M2244" s="67">
        <v>-7554.31</v>
      </c>
      <c r="N2244" s="67">
        <v>0</v>
      </c>
      <c r="P2244" s="67">
        <v>0</v>
      </c>
      <c r="Q2244" s="67">
        <v>0</v>
      </c>
      <c r="U2244" t="s">
        <v>783</v>
      </c>
    </row>
    <row r="2245" spans="3:21" x14ac:dyDescent="0.3">
      <c r="C2245" t="s">
        <v>32</v>
      </c>
      <c r="D2245" t="s">
        <v>158</v>
      </c>
      <c r="E2245" t="s">
        <v>30</v>
      </c>
      <c r="F2245" t="s">
        <v>159</v>
      </c>
      <c r="G2245" s="2">
        <v>-4</v>
      </c>
      <c r="H2245" s="2" t="s">
        <v>204</v>
      </c>
      <c r="I2245" s="67">
        <v>116838.76</v>
      </c>
      <c r="J2245" s="67">
        <v>102.98</v>
      </c>
      <c r="K2245" s="67">
        <v>116838.76</v>
      </c>
      <c r="L2245" s="67">
        <v>24.37</v>
      </c>
      <c r="M2245" s="67">
        <v>116838.76</v>
      </c>
      <c r="N2245" s="67">
        <v>335.06</v>
      </c>
      <c r="P2245" s="67">
        <v>0</v>
      </c>
      <c r="Q2245" s="67">
        <v>0</v>
      </c>
      <c r="R2245" s="2" t="s">
        <v>161</v>
      </c>
      <c r="S2245" s="2" t="s">
        <v>161</v>
      </c>
      <c r="T2245" s="2" t="s">
        <v>161</v>
      </c>
      <c r="U2245" t="s">
        <v>783</v>
      </c>
    </row>
    <row r="2246" spans="3:21" x14ac:dyDescent="0.3">
      <c r="C2246" t="s">
        <v>31</v>
      </c>
      <c r="D2246" t="s">
        <v>158</v>
      </c>
      <c r="E2246" t="s">
        <v>30</v>
      </c>
      <c r="F2246" t="s">
        <v>159</v>
      </c>
      <c r="G2246" s="2">
        <v>15</v>
      </c>
      <c r="H2246" s="2" t="s">
        <v>511</v>
      </c>
      <c r="I2246" s="67">
        <v>190669.85</v>
      </c>
      <c r="J2246" s="67">
        <v>3.7</v>
      </c>
      <c r="K2246" s="67">
        <v>190669.85</v>
      </c>
      <c r="L2246" s="67">
        <v>19.86</v>
      </c>
      <c r="M2246" s="67">
        <v>190669.85</v>
      </c>
      <c r="N2246" s="67">
        <v>294.68</v>
      </c>
      <c r="P2246" s="67">
        <v>0</v>
      </c>
      <c r="Q2246" s="67">
        <v>2860047.75</v>
      </c>
      <c r="R2246" s="2" t="s">
        <v>161</v>
      </c>
      <c r="S2246" s="2" t="s">
        <v>161</v>
      </c>
      <c r="T2246" s="2" t="s">
        <v>165</v>
      </c>
      <c r="U2246" t="s">
        <v>783</v>
      </c>
    </row>
    <row r="2247" spans="3:21" x14ac:dyDescent="0.3">
      <c r="C2247" t="s">
        <v>31</v>
      </c>
      <c r="D2247" t="s">
        <v>158</v>
      </c>
      <c r="E2247" t="s">
        <v>29</v>
      </c>
      <c r="F2247" t="s">
        <v>159</v>
      </c>
      <c r="G2247" s="2">
        <v>6</v>
      </c>
      <c r="H2247" s="2" t="s">
        <v>312</v>
      </c>
      <c r="I2247" s="67">
        <v>-6641.93</v>
      </c>
      <c r="J2247" s="67">
        <v>0</v>
      </c>
      <c r="K2247" s="67">
        <v>-6641.93</v>
      </c>
      <c r="L2247" s="67">
        <v>0</v>
      </c>
      <c r="M2247" s="67">
        <v>-6641.93</v>
      </c>
      <c r="N2247" s="67">
        <v>0</v>
      </c>
      <c r="P2247" s="67">
        <v>0</v>
      </c>
      <c r="Q2247" s="67">
        <v>0</v>
      </c>
      <c r="U2247" t="s">
        <v>783</v>
      </c>
    </row>
    <row r="2248" spans="3:21" x14ac:dyDescent="0.3">
      <c r="C2248" t="s">
        <v>31</v>
      </c>
      <c r="D2248" t="s">
        <v>158</v>
      </c>
      <c r="E2248" t="s">
        <v>29</v>
      </c>
      <c r="F2248" t="s">
        <v>159</v>
      </c>
      <c r="G2248" s="2">
        <v>2</v>
      </c>
      <c r="H2248" s="2" t="s">
        <v>368</v>
      </c>
      <c r="I2248" s="67">
        <v>-6328.49</v>
      </c>
      <c r="J2248" s="67">
        <v>0</v>
      </c>
      <c r="K2248" s="67">
        <v>-6328.49</v>
      </c>
      <c r="L2248" s="67">
        <v>0</v>
      </c>
      <c r="M2248" s="67">
        <v>-6328.49</v>
      </c>
      <c r="N2248" s="67">
        <v>0</v>
      </c>
      <c r="P2248" s="67">
        <v>0</v>
      </c>
      <c r="Q2248" s="67">
        <v>0</v>
      </c>
      <c r="U2248" t="s">
        <v>783</v>
      </c>
    </row>
    <row r="2249" spans="3:21" x14ac:dyDescent="0.3">
      <c r="C2249" t="s">
        <v>32</v>
      </c>
      <c r="D2249" t="s">
        <v>158</v>
      </c>
      <c r="E2249" t="s">
        <v>29</v>
      </c>
      <c r="F2249" t="s">
        <v>159</v>
      </c>
      <c r="G2249" s="2">
        <v>-1</v>
      </c>
      <c r="H2249" s="2" t="s">
        <v>207</v>
      </c>
      <c r="I2249" s="67">
        <v>-7637.5</v>
      </c>
      <c r="J2249" s="67">
        <v>0</v>
      </c>
      <c r="K2249" s="67">
        <v>-7637.5</v>
      </c>
      <c r="L2249" s="67">
        <v>0</v>
      </c>
      <c r="M2249" s="67">
        <v>-7637.5</v>
      </c>
      <c r="N2249" s="67">
        <v>0</v>
      </c>
      <c r="P2249" s="67">
        <v>0</v>
      </c>
      <c r="Q2249" s="67">
        <v>0</v>
      </c>
      <c r="U2249" t="s">
        <v>783</v>
      </c>
    </row>
    <row r="2250" spans="3:21" x14ac:dyDescent="0.3">
      <c r="C2250" t="s">
        <v>31</v>
      </c>
      <c r="D2250" t="s">
        <v>158</v>
      </c>
      <c r="E2250" t="s">
        <v>30</v>
      </c>
      <c r="F2250" t="s">
        <v>159</v>
      </c>
      <c r="G2250" s="2">
        <v>-1</v>
      </c>
      <c r="H2250" s="2" t="s">
        <v>662</v>
      </c>
      <c r="I2250" s="67">
        <v>55.32</v>
      </c>
      <c r="J2250" s="67">
        <v>0.25</v>
      </c>
      <c r="K2250" s="67">
        <v>55.32</v>
      </c>
      <c r="L2250" s="67">
        <v>0.09</v>
      </c>
      <c r="M2250" s="67">
        <v>55.32</v>
      </c>
      <c r="N2250" s="67">
        <v>0.87</v>
      </c>
      <c r="P2250" s="67">
        <v>0</v>
      </c>
      <c r="Q2250" s="67">
        <v>0</v>
      </c>
      <c r="R2250" s="2" t="s">
        <v>161</v>
      </c>
      <c r="S2250" s="2" t="s">
        <v>161</v>
      </c>
      <c r="T2250" s="2" t="s">
        <v>161</v>
      </c>
      <c r="U2250" t="s">
        <v>783</v>
      </c>
    </row>
    <row r="2251" spans="3:21" x14ac:dyDescent="0.3">
      <c r="C2251" t="s">
        <v>166</v>
      </c>
      <c r="D2251" t="s">
        <v>158</v>
      </c>
      <c r="E2251" t="s">
        <v>30</v>
      </c>
      <c r="F2251" t="s">
        <v>159</v>
      </c>
      <c r="G2251" s="2">
        <v>4</v>
      </c>
      <c r="H2251" s="2" t="s">
        <v>612</v>
      </c>
      <c r="I2251" s="67">
        <v>60127.75</v>
      </c>
      <c r="J2251" s="67">
        <v>123.17</v>
      </c>
      <c r="K2251" s="67">
        <v>60127.75</v>
      </c>
      <c r="L2251" s="67">
        <v>9.44</v>
      </c>
      <c r="M2251" s="67">
        <v>60127.75</v>
      </c>
      <c r="N2251" s="67">
        <v>49.77</v>
      </c>
      <c r="P2251" s="67">
        <v>0</v>
      </c>
      <c r="Q2251" s="67">
        <v>240511</v>
      </c>
      <c r="R2251" s="2" t="s">
        <v>161</v>
      </c>
      <c r="S2251" s="2" t="s">
        <v>161</v>
      </c>
      <c r="T2251" s="2" t="s">
        <v>161</v>
      </c>
      <c r="U2251" t="s">
        <v>783</v>
      </c>
    </row>
    <row r="2252" spans="3:21" x14ac:dyDescent="0.3">
      <c r="C2252" t="s">
        <v>31</v>
      </c>
      <c r="D2252" t="s">
        <v>158</v>
      </c>
      <c r="E2252" t="s">
        <v>30</v>
      </c>
      <c r="F2252" t="s">
        <v>159</v>
      </c>
      <c r="G2252" s="2">
        <v>1</v>
      </c>
      <c r="H2252" s="2" t="s">
        <v>488</v>
      </c>
      <c r="I2252" s="67">
        <v>112691.53</v>
      </c>
      <c r="J2252" s="67">
        <v>59.35</v>
      </c>
      <c r="K2252" s="67">
        <v>112691.53</v>
      </c>
      <c r="L2252" s="67">
        <v>28.19</v>
      </c>
      <c r="M2252" s="67">
        <v>112691.53</v>
      </c>
      <c r="N2252" s="67">
        <v>269.97000000000003</v>
      </c>
      <c r="P2252" s="67">
        <v>0</v>
      </c>
      <c r="Q2252" s="67">
        <v>112691.53</v>
      </c>
      <c r="R2252" s="2" t="s">
        <v>161</v>
      </c>
      <c r="S2252" s="2" t="s">
        <v>161</v>
      </c>
      <c r="T2252" s="2" t="s">
        <v>161</v>
      </c>
      <c r="U2252" t="s">
        <v>783</v>
      </c>
    </row>
    <row r="2253" spans="3:21" x14ac:dyDescent="0.3">
      <c r="C2253" t="s">
        <v>166</v>
      </c>
      <c r="D2253" t="s">
        <v>158</v>
      </c>
      <c r="E2253" t="s">
        <v>29</v>
      </c>
      <c r="F2253" t="s">
        <v>159</v>
      </c>
      <c r="G2253" s="2">
        <v>6</v>
      </c>
      <c r="H2253" s="2" t="s">
        <v>322</v>
      </c>
      <c r="I2253" s="67">
        <v>-26.49</v>
      </c>
      <c r="J2253" s="67">
        <v>0</v>
      </c>
      <c r="K2253" s="67">
        <v>-26.49</v>
      </c>
      <c r="L2253" s="67">
        <v>0</v>
      </c>
      <c r="M2253" s="67">
        <v>-26.49</v>
      </c>
      <c r="N2253" s="67">
        <v>0</v>
      </c>
      <c r="P2253" s="67">
        <v>0</v>
      </c>
      <c r="Q2253" s="67">
        <v>0</v>
      </c>
      <c r="U2253" t="s">
        <v>783</v>
      </c>
    </row>
    <row r="2254" spans="3:21" x14ac:dyDescent="0.3">
      <c r="C2254" t="s">
        <v>31</v>
      </c>
      <c r="D2254" t="s">
        <v>158</v>
      </c>
      <c r="E2254" t="s">
        <v>30</v>
      </c>
      <c r="F2254" t="s">
        <v>159</v>
      </c>
      <c r="G2254" s="2">
        <v>0</v>
      </c>
      <c r="H2254" s="2" t="s">
        <v>176</v>
      </c>
      <c r="I2254" s="67">
        <v>60598.62</v>
      </c>
      <c r="J2254" s="67">
        <v>5.18</v>
      </c>
      <c r="K2254" s="67">
        <v>60598.62</v>
      </c>
      <c r="L2254" s="67">
        <v>2.46</v>
      </c>
      <c r="M2254" s="67">
        <v>60598.62</v>
      </c>
      <c r="N2254" s="67">
        <v>23.58</v>
      </c>
      <c r="P2254" s="67">
        <v>0</v>
      </c>
      <c r="Q2254" s="67">
        <v>0</v>
      </c>
      <c r="R2254" s="2" t="s">
        <v>161</v>
      </c>
      <c r="S2254" s="2" t="s">
        <v>161</v>
      </c>
      <c r="T2254" s="2" t="s">
        <v>161</v>
      </c>
      <c r="U2254" t="s">
        <v>783</v>
      </c>
    </row>
    <row r="2255" spans="3:21" x14ac:dyDescent="0.3">
      <c r="C2255" t="s">
        <v>166</v>
      </c>
      <c r="D2255" t="s">
        <v>158</v>
      </c>
      <c r="E2255" t="s">
        <v>30</v>
      </c>
      <c r="F2255" t="s">
        <v>159</v>
      </c>
      <c r="G2255" s="2">
        <v>1</v>
      </c>
      <c r="H2255" s="2" t="s">
        <v>629</v>
      </c>
      <c r="I2255" s="67">
        <v>246203.6</v>
      </c>
      <c r="J2255" s="67">
        <v>80.599999999999994</v>
      </c>
      <c r="K2255" s="67">
        <v>246203.6</v>
      </c>
      <c r="L2255" s="67">
        <v>16.309999999999999</v>
      </c>
      <c r="M2255" s="67">
        <v>246203.6</v>
      </c>
      <c r="N2255" s="67">
        <v>129.25</v>
      </c>
      <c r="P2255" s="67">
        <v>0</v>
      </c>
      <c r="Q2255" s="67">
        <v>246203.6</v>
      </c>
      <c r="R2255" s="2" t="s">
        <v>161</v>
      </c>
      <c r="S2255" s="2" t="s">
        <v>161</v>
      </c>
      <c r="T2255" s="2" t="s">
        <v>161</v>
      </c>
      <c r="U2255" t="s">
        <v>783</v>
      </c>
    </row>
    <row r="2256" spans="3:21" x14ac:dyDescent="0.3">
      <c r="C2256" t="s">
        <v>31</v>
      </c>
      <c r="D2256" t="s">
        <v>158</v>
      </c>
      <c r="E2256" t="s">
        <v>30</v>
      </c>
      <c r="F2256" t="s">
        <v>159</v>
      </c>
      <c r="G2256" s="2">
        <v>2</v>
      </c>
      <c r="H2256" s="2" t="s">
        <v>319</v>
      </c>
      <c r="I2256" s="67">
        <v>1045473.16</v>
      </c>
      <c r="J2256" s="67">
        <v>145.97999999999999</v>
      </c>
      <c r="K2256" s="67">
        <v>1045473.16</v>
      </c>
      <c r="L2256" s="67">
        <v>69.34</v>
      </c>
      <c r="M2256" s="67">
        <v>1045473.16</v>
      </c>
      <c r="N2256" s="67">
        <v>664.07</v>
      </c>
      <c r="P2256" s="67">
        <v>0</v>
      </c>
      <c r="Q2256" s="67">
        <v>2090946.32</v>
      </c>
      <c r="R2256" s="2" t="s">
        <v>161</v>
      </c>
      <c r="S2256" s="2" t="s">
        <v>161</v>
      </c>
      <c r="T2256" s="2" t="s">
        <v>161</v>
      </c>
      <c r="U2256" t="s">
        <v>783</v>
      </c>
    </row>
    <row r="2257" spans="3:21" x14ac:dyDescent="0.3">
      <c r="C2257" t="s">
        <v>31</v>
      </c>
      <c r="D2257" t="s">
        <v>158</v>
      </c>
      <c r="E2257" t="s">
        <v>30</v>
      </c>
      <c r="F2257" t="s">
        <v>159</v>
      </c>
      <c r="G2257" s="2">
        <v>1</v>
      </c>
      <c r="H2257" s="2" t="s">
        <v>405</v>
      </c>
      <c r="I2257" s="67">
        <v>7261.2</v>
      </c>
      <c r="J2257" s="67">
        <v>4.16</v>
      </c>
      <c r="K2257" s="67">
        <v>7261.2</v>
      </c>
      <c r="L2257" s="67">
        <v>0.84</v>
      </c>
      <c r="M2257" s="67">
        <v>7261.2</v>
      </c>
      <c r="N2257" s="67">
        <v>6.67</v>
      </c>
      <c r="P2257" s="67">
        <v>0</v>
      </c>
      <c r="Q2257" s="67">
        <v>7261.2</v>
      </c>
      <c r="R2257" s="2" t="s">
        <v>161</v>
      </c>
      <c r="S2257" s="2" t="s">
        <v>161</v>
      </c>
      <c r="T2257" s="2" t="s">
        <v>161</v>
      </c>
      <c r="U2257" t="s">
        <v>783</v>
      </c>
    </row>
    <row r="2258" spans="3:21" x14ac:dyDescent="0.3">
      <c r="C2258" t="s">
        <v>166</v>
      </c>
      <c r="D2258" t="s">
        <v>158</v>
      </c>
      <c r="E2258" t="s">
        <v>30</v>
      </c>
      <c r="F2258" t="s">
        <v>159</v>
      </c>
      <c r="G2258" s="2">
        <v>0</v>
      </c>
      <c r="H2258" s="2" t="s">
        <v>598</v>
      </c>
      <c r="I2258" s="67">
        <v>653081.01</v>
      </c>
      <c r="J2258" s="67">
        <v>34.31</v>
      </c>
      <c r="K2258" s="67">
        <v>653081.01</v>
      </c>
      <c r="L2258" s="67">
        <v>18.649999999999999</v>
      </c>
      <c r="M2258" s="67">
        <v>653081.01</v>
      </c>
      <c r="N2258" s="67">
        <v>305.52999999999997</v>
      </c>
      <c r="P2258" s="67">
        <v>0</v>
      </c>
      <c r="Q2258" s="67">
        <v>0</v>
      </c>
      <c r="R2258" s="2" t="s">
        <v>161</v>
      </c>
      <c r="S2258" s="2" t="s">
        <v>161</v>
      </c>
      <c r="T2258" s="2" t="s">
        <v>161</v>
      </c>
      <c r="U2258" t="s">
        <v>783</v>
      </c>
    </row>
    <row r="2259" spans="3:21" x14ac:dyDescent="0.3">
      <c r="C2259" t="s">
        <v>32</v>
      </c>
      <c r="D2259" t="s">
        <v>158</v>
      </c>
      <c r="E2259" t="s">
        <v>30</v>
      </c>
      <c r="F2259" t="s">
        <v>159</v>
      </c>
      <c r="G2259" s="2">
        <v>0</v>
      </c>
      <c r="H2259" s="2" t="s">
        <v>602</v>
      </c>
      <c r="I2259" s="67">
        <v>18719.13</v>
      </c>
      <c r="J2259" s="67">
        <v>1351.67</v>
      </c>
      <c r="K2259" s="67">
        <v>18719.13</v>
      </c>
      <c r="L2259" s="67">
        <v>0.88</v>
      </c>
      <c r="M2259" s="67">
        <v>18719.13</v>
      </c>
      <c r="N2259" s="67">
        <v>8.41</v>
      </c>
      <c r="P2259" s="67">
        <v>0</v>
      </c>
      <c r="Q2259" s="67">
        <v>0</v>
      </c>
      <c r="R2259" s="2" t="s">
        <v>161</v>
      </c>
      <c r="S2259" s="2" t="s">
        <v>165</v>
      </c>
      <c r="T2259" s="2" t="s">
        <v>165</v>
      </c>
      <c r="U2259" t="s">
        <v>783</v>
      </c>
    </row>
    <row r="2260" spans="3:21" x14ac:dyDescent="0.3">
      <c r="C2260" t="s">
        <v>166</v>
      </c>
      <c r="D2260" t="s">
        <v>158</v>
      </c>
      <c r="E2260" t="s">
        <v>30</v>
      </c>
      <c r="F2260" t="s">
        <v>159</v>
      </c>
      <c r="G2260" s="2">
        <v>2</v>
      </c>
      <c r="H2260" s="2" t="s">
        <v>205</v>
      </c>
      <c r="I2260" s="67">
        <v>452669.37</v>
      </c>
      <c r="J2260" s="67">
        <v>43.27</v>
      </c>
      <c r="K2260" s="67">
        <v>452669.37</v>
      </c>
      <c r="L2260" s="67">
        <v>19.440000000000001</v>
      </c>
      <c r="M2260" s="67">
        <v>452669.37</v>
      </c>
      <c r="N2260" s="67">
        <v>242.39</v>
      </c>
      <c r="P2260" s="67">
        <v>0</v>
      </c>
      <c r="Q2260" s="67">
        <v>905338.74</v>
      </c>
      <c r="R2260" s="2" t="s">
        <v>161</v>
      </c>
      <c r="S2260" s="2" t="s">
        <v>161</v>
      </c>
      <c r="T2260" s="2" t="s">
        <v>161</v>
      </c>
      <c r="U2260" t="s">
        <v>783</v>
      </c>
    </row>
    <row r="2261" spans="3:21" x14ac:dyDescent="0.3">
      <c r="C2261" t="s">
        <v>31</v>
      </c>
      <c r="D2261" t="s">
        <v>158</v>
      </c>
      <c r="E2261" t="s">
        <v>29</v>
      </c>
      <c r="F2261" t="s">
        <v>159</v>
      </c>
      <c r="G2261" s="2">
        <v>5</v>
      </c>
      <c r="H2261" s="2" t="s">
        <v>407</v>
      </c>
      <c r="I2261" s="67">
        <v>-5018.28</v>
      </c>
      <c r="J2261" s="67">
        <v>0</v>
      </c>
      <c r="K2261" s="67">
        <v>-5018.28</v>
      </c>
      <c r="L2261" s="67">
        <v>0</v>
      </c>
      <c r="M2261" s="67">
        <v>-5018.28</v>
      </c>
      <c r="N2261" s="67">
        <v>0</v>
      </c>
      <c r="P2261" s="67">
        <v>0</v>
      </c>
      <c r="Q2261" s="67">
        <v>0</v>
      </c>
      <c r="U2261" t="s">
        <v>783</v>
      </c>
    </row>
    <row r="2262" spans="3:21" x14ac:dyDescent="0.3">
      <c r="C2262" t="s">
        <v>166</v>
      </c>
      <c r="D2262" t="s">
        <v>158</v>
      </c>
      <c r="E2262" t="s">
        <v>30</v>
      </c>
      <c r="F2262" t="s">
        <v>159</v>
      </c>
      <c r="G2262" s="2">
        <v>1</v>
      </c>
      <c r="H2262" s="2" t="s">
        <v>549</v>
      </c>
      <c r="I2262" s="67">
        <v>374231.82</v>
      </c>
      <c r="J2262" s="67">
        <v>60.52</v>
      </c>
      <c r="K2262" s="67">
        <v>374231.82</v>
      </c>
      <c r="L2262" s="67">
        <v>10.119999999999999</v>
      </c>
      <c r="M2262" s="67">
        <v>374231.82</v>
      </c>
      <c r="N2262" s="67">
        <v>110.73</v>
      </c>
      <c r="P2262" s="67">
        <v>0</v>
      </c>
      <c r="Q2262" s="67">
        <v>374231.82</v>
      </c>
      <c r="R2262" s="2" t="s">
        <v>161</v>
      </c>
      <c r="S2262" s="2" t="s">
        <v>161</v>
      </c>
      <c r="T2262" s="2" t="s">
        <v>161</v>
      </c>
      <c r="U2262" t="s">
        <v>783</v>
      </c>
    </row>
    <row r="2263" spans="3:21" x14ac:dyDescent="0.3">
      <c r="C2263" t="s">
        <v>31</v>
      </c>
      <c r="D2263" t="s">
        <v>158</v>
      </c>
      <c r="E2263" t="s">
        <v>30</v>
      </c>
      <c r="F2263" t="s">
        <v>159</v>
      </c>
      <c r="G2263" s="2">
        <v>3</v>
      </c>
      <c r="H2263" s="2" t="s">
        <v>513</v>
      </c>
      <c r="I2263" s="67">
        <v>26922.75</v>
      </c>
      <c r="J2263" s="67">
        <v>38.700000000000003</v>
      </c>
      <c r="K2263" s="67">
        <v>26922.75</v>
      </c>
      <c r="L2263" s="67">
        <v>2.96</v>
      </c>
      <c r="M2263" s="67">
        <v>26922.75</v>
      </c>
      <c r="N2263" s="67">
        <v>15.64</v>
      </c>
      <c r="P2263" s="67">
        <v>0</v>
      </c>
      <c r="Q2263" s="67">
        <v>80768.25</v>
      </c>
      <c r="R2263" s="2" t="s">
        <v>161</v>
      </c>
      <c r="S2263" s="2" t="s">
        <v>161</v>
      </c>
      <c r="T2263" s="2" t="s">
        <v>161</v>
      </c>
      <c r="U2263" t="s">
        <v>783</v>
      </c>
    </row>
    <row r="2264" spans="3:21" x14ac:dyDescent="0.3">
      <c r="C2264" t="s">
        <v>31</v>
      </c>
      <c r="D2264" t="s">
        <v>158</v>
      </c>
      <c r="E2264" t="s">
        <v>29</v>
      </c>
      <c r="F2264" t="s">
        <v>159</v>
      </c>
      <c r="G2264" s="2">
        <v>-4</v>
      </c>
      <c r="H2264" s="2" t="s">
        <v>267</v>
      </c>
      <c r="I2264" s="67">
        <v>-4.68</v>
      </c>
      <c r="J2264" s="67">
        <v>0</v>
      </c>
      <c r="K2264" s="67">
        <v>-4.68</v>
      </c>
      <c r="L2264" s="67">
        <v>0</v>
      </c>
      <c r="M2264" s="67">
        <v>-4.68</v>
      </c>
      <c r="N2264" s="67">
        <v>0</v>
      </c>
      <c r="P2264" s="67">
        <v>0</v>
      </c>
      <c r="Q2264" s="67">
        <v>0</v>
      </c>
      <c r="U2264" t="s">
        <v>783</v>
      </c>
    </row>
    <row r="2265" spans="3:21" x14ac:dyDescent="0.3">
      <c r="C2265" t="s">
        <v>31</v>
      </c>
      <c r="D2265" t="s">
        <v>158</v>
      </c>
      <c r="E2265" t="s">
        <v>30</v>
      </c>
      <c r="F2265" t="s">
        <v>159</v>
      </c>
      <c r="G2265" s="2">
        <v>5</v>
      </c>
      <c r="H2265" s="2" t="s">
        <v>302</v>
      </c>
      <c r="I2265" s="67">
        <v>130025.38</v>
      </c>
      <c r="J2265" s="67">
        <v>0.16</v>
      </c>
      <c r="K2265" s="67">
        <v>130025.38</v>
      </c>
      <c r="L2265" s="67">
        <v>0.33</v>
      </c>
      <c r="M2265" s="67">
        <v>130025.38</v>
      </c>
      <c r="N2265" s="67">
        <v>22.79</v>
      </c>
      <c r="P2265" s="67">
        <v>0</v>
      </c>
      <c r="Q2265" s="67">
        <v>650126.9</v>
      </c>
      <c r="R2265" s="2" t="s">
        <v>161</v>
      </c>
      <c r="S2265" s="2" t="s">
        <v>161</v>
      </c>
      <c r="T2265" s="2" t="s">
        <v>165</v>
      </c>
      <c r="U2265" t="s">
        <v>783</v>
      </c>
    </row>
    <row r="2266" spans="3:21" x14ac:dyDescent="0.3">
      <c r="C2266" t="s">
        <v>32</v>
      </c>
      <c r="D2266" t="s">
        <v>158</v>
      </c>
      <c r="E2266" t="s">
        <v>30</v>
      </c>
      <c r="F2266" t="s">
        <v>159</v>
      </c>
      <c r="G2266" s="2">
        <v>3</v>
      </c>
      <c r="H2266" s="2" t="s">
        <v>279</v>
      </c>
      <c r="I2266" s="67">
        <v>32316.45</v>
      </c>
      <c r="J2266" s="67">
        <v>7110.39</v>
      </c>
      <c r="K2266" s="67">
        <v>32316.45</v>
      </c>
      <c r="L2266" s="67">
        <v>0.25</v>
      </c>
      <c r="M2266" s="67">
        <v>32316.45</v>
      </c>
      <c r="N2266" s="67">
        <v>5.42</v>
      </c>
      <c r="P2266" s="67">
        <v>0</v>
      </c>
      <c r="Q2266" s="67">
        <v>96949.35</v>
      </c>
      <c r="R2266" s="2" t="s">
        <v>161</v>
      </c>
      <c r="S2266" s="2" t="s">
        <v>165</v>
      </c>
      <c r="T2266" s="2" t="s">
        <v>165</v>
      </c>
      <c r="U2266" t="s">
        <v>783</v>
      </c>
    </row>
    <row r="2267" spans="3:21" x14ac:dyDescent="0.3">
      <c r="C2267" t="s">
        <v>166</v>
      </c>
      <c r="D2267" t="s">
        <v>158</v>
      </c>
      <c r="E2267" t="s">
        <v>30</v>
      </c>
      <c r="F2267" t="s">
        <v>159</v>
      </c>
      <c r="G2267" s="2">
        <v>10</v>
      </c>
      <c r="H2267" s="2" t="s">
        <v>271</v>
      </c>
      <c r="I2267" s="67">
        <v>491200.35</v>
      </c>
      <c r="J2267" s="67">
        <v>0</v>
      </c>
      <c r="K2267" s="67">
        <v>491200.35</v>
      </c>
      <c r="L2267" s="67">
        <v>0</v>
      </c>
      <c r="M2267" s="67">
        <v>491200.35</v>
      </c>
      <c r="N2267" s="67">
        <v>174.33</v>
      </c>
      <c r="P2267" s="67">
        <v>0</v>
      </c>
      <c r="Q2267" s="67">
        <v>4912003.5</v>
      </c>
      <c r="R2267" s="2" t="s">
        <v>161</v>
      </c>
      <c r="S2267" s="2" t="s">
        <v>161</v>
      </c>
      <c r="T2267" s="2" t="s">
        <v>165</v>
      </c>
      <c r="U2267" t="s">
        <v>783</v>
      </c>
    </row>
    <row r="2268" spans="3:21" x14ac:dyDescent="0.3">
      <c r="C2268" t="s">
        <v>32</v>
      </c>
      <c r="D2268" t="s">
        <v>158</v>
      </c>
      <c r="E2268" t="s">
        <v>29</v>
      </c>
      <c r="F2268" t="s">
        <v>159</v>
      </c>
      <c r="G2268" s="2">
        <v>6</v>
      </c>
      <c r="H2268" s="2" t="s">
        <v>270</v>
      </c>
      <c r="I2268" s="67">
        <v>-56723.56</v>
      </c>
      <c r="J2268" s="67">
        <v>0</v>
      </c>
      <c r="K2268" s="67">
        <v>-56723.56</v>
      </c>
      <c r="L2268" s="67">
        <v>0</v>
      </c>
      <c r="M2268" s="67">
        <v>-56723.56</v>
      </c>
      <c r="N2268" s="67">
        <v>0</v>
      </c>
      <c r="P2268" s="67">
        <v>0</v>
      </c>
      <c r="Q2268" s="67">
        <v>0</v>
      </c>
      <c r="U2268" t="s">
        <v>783</v>
      </c>
    </row>
    <row r="2269" spans="3:21" x14ac:dyDescent="0.3">
      <c r="C2269" t="s">
        <v>166</v>
      </c>
      <c r="D2269" t="s">
        <v>158</v>
      </c>
      <c r="E2269" t="s">
        <v>30</v>
      </c>
      <c r="F2269" t="s">
        <v>159</v>
      </c>
      <c r="G2269" s="2">
        <v>1</v>
      </c>
      <c r="H2269" s="2" t="s">
        <v>314</v>
      </c>
      <c r="I2269" s="67">
        <v>13540.3</v>
      </c>
      <c r="J2269" s="67">
        <v>911.86</v>
      </c>
      <c r="K2269" s="67">
        <v>13540.3</v>
      </c>
      <c r="L2269" s="67">
        <v>1.02</v>
      </c>
      <c r="M2269" s="67">
        <v>13540.3</v>
      </c>
      <c r="N2269" s="67">
        <v>8.06</v>
      </c>
      <c r="P2269" s="67">
        <v>10089.780000000001</v>
      </c>
      <c r="Q2269" s="67">
        <v>13540.3</v>
      </c>
      <c r="R2269" s="2" t="s">
        <v>161</v>
      </c>
      <c r="S2269" s="2" t="s">
        <v>165</v>
      </c>
      <c r="T2269" s="2" t="s">
        <v>165</v>
      </c>
      <c r="U2269" t="s">
        <v>783</v>
      </c>
    </row>
    <row r="2270" spans="3:21" x14ac:dyDescent="0.3">
      <c r="C2270" t="s">
        <v>166</v>
      </c>
      <c r="D2270" t="s">
        <v>158</v>
      </c>
      <c r="E2270" t="s">
        <v>30</v>
      </c>
      <c r="F2270" t="s">
        <v>159</v>
      </c>
      <c r="G2270" s="2">
        <v>-1</v>
      </c>
      <c r="H2270" s="2" t="s">
        <v>633</v>
      </c>
      <c r="I2270" s="67">
        <v>281789.53000000003</v>
      </c>
      <c r="J2270" s="67">
        <v>20.420000000000002</v>
      </c>
      <c r="K2270" s="67">
        <v>281789.53000000003</v>
      </c>
      <c r="L2270" s="67">
        <v>11.1</v>
      </c>
      <c r="M2270" s="67">
        <v>281789.53000000003</v>
      </c>
      <c r="N2270" s="67">
        <v>181.82</v>
      </c>
      <c r="P2270" s="67">
        <v>0</v>
      </c>
      <c r="Q2270" s="67">
        <v>0</v>
      </c>
      <c r="R2270" s="2" t="s">
        <v>161</v>
      </c>
      <c r="S2270" s="2" t="s">
        <v>161</v>
      </c>
      <c r="T2270" s="2" t="s">
        <v>161</v>
      </c>
      <c r="U2270" t="s">
        <v>783</v>
      </c>
    </row>
    <row r="2271" spans="3:21" x14ac:dyDescent="0.3">
      <c r="C2271" t="s">
        <v>166</v>
      </c>
      <c r="D2271" t="s">
        <v>158</v>
      </c>
      <c r="E2271" t="s">
        <v>29</v>
      </c>
      <c r="F2271" t="s">
        <v>159</v>
      </c>
      <c r="G2271" s="2">
        <v>2</v>
      </c>
      <c r="H2271" s="2" t="s">
        <v>231</v>
      </c>
      <c r="I2271" s="67">
        <v>-3265.97</v>
      </c>
      <c r="J2271" s="67">
        <v>0</v>
      </c>
      <c r="K2271" s="67">
        <v>-3265.97</v>
      </c>
      <c r="L2271" s="67">
        <v>0</v>
      </c>
      <c r="M2271" s="67">
        <v>-3265.97</v>
      </c>
      <c r="N2271" s="67">
        <v>0</v>
      </c>
      <c r="P2271" s="67">
        <v>0</v>
      </c>
      <c r="Q2271" s="67">
        <v>0</v>
      </c>
      <c r="U2271" t="s">
        <v>783</v>
      </c>
    </row>
    <row r="2272" spans="3:21" x14ac:dyDescent="0.3">
      <c r="C2272" t="s">
        <v>166</v>
      </c>
      <c r="D2272" t="s">
        <v>158</v>
      </c>
      <c r="E2272" t="s">
        <v>30</v>
      </c>
      <c r="F2272" t="s">
        <v>159</v>
      </c>
      <c r="G2272" s="2">
        <v>0</v>
      </c>
      <c r="H2272" s="2" t="s">
        <v>295</v>
      </c>
      <c r="I2272" s="67">
        <v>40074</v>
      </c>
      <c r="J2272" s="67">
        <v>4972.3599999999997</v>
      </c>
      <c r="K2272" s="67">
        <v>40074</v>
      </c>
      <c r="L2272" s="67">
        <v>0.45</v>
      </c>
      <c r="M2272" s="67">
        <v>40074</v>
      </c>
      <c r="N2272" s="67">
        <v>25.07</v>
      </c>
      <c r="P2272" s="67">
        <v>0</v>
      </c>
      <c r="Q2272" s="67">
        <v>0</v>
      </c>
      <c r="R2272" s="2" t="s">
        <v>161</v>
      </c>
      <c r="S2272" s="2" t="s">
        <v>165</v>
      </c>
      <c r="T2272" s="2" t="s">
        <v>165</v>
      </c>
      <c r="U2272" t="s">
        <v>783</v>
      </c>
    </row>
    <row r="2273" spans="3:21" x14ac:dyDescent="0.3">
      <c r="C2273" t="s">
        <v>31</v>
      </c>
      <c r="D2273" t="s">
        <v>158</v>
      </c>
      <c r="E2273" t="s">
        <v>30</v>
      </c>
      <c r="F2273" t="s">
        <v>159</v>
      </c>
      <c r="G2273" s="2">
        <v>0</v>
      </c>
      <c r="H2273" s="2" t="s">
        <v>226</v>
      </c>
      <c r="I2273" s="67">
        <v>370442.63</v>
      </c>
      <c r="J2273" s="67">
        <v>104.73</v>
      </c>
      <c r="K2273" s="67">
        <v>370442.63</v>
      </c>
      <c r="L2273" s="67">
        <v>49.74</v>
      </c>
      <c r="M2273" s="67">
        <v>370442.63</v>
      </c>
      <c r="N2273" s="67">
        <v>476.42</v>
      </c>
      <c r="P2273" s="67">
        <v>0</v>
      </c>
      <c r="Q2273" s="67">
        <v>0</v>
      </c>
      <c r="R2273" s="2" t="s">
        <v>161</v>
      </c>
      <c r="S2273" s="2" t="s">
        <v>161</v>
      </c>
      <c r="T2273" s="2" t="s">
        <v>161</v>
      </c>
      <c r="U2273" t="s">
        <v>783</v>
      </c>
    </row>
    <row r="2274" spans="3:21" x14ac:dyDescent="0.3">
      <c r="C2274" t="s">
        <v>166</v>
      </c>
      <c r="D2274" t="s">
        <v>158</v>
      </c>
      <c r="E2274" t="s">
        <v>29</v>
      </c>
      <c r="F2274" t="s">
        <v>159</v>
      </c>
      <c r="G2274" s="2">
        <v>2</v>
      </c>
      <c r="H2274" s="2" t="s">
        <v>341</v>
      </c>
      <c r="I2274" s="67">
        <v>-920.96</v>
      </c>
      <c r="J2274" s="67">
        <v>0</v>
      </c>
      <c r="K2274" s="67">
        <v>-920.96</v>
      </c>
      <c r="L2274" s="67">
        <v>0</v>
      </c>
      <c r="M2274" s="67">
        <v>-920.96</v>
      </c>
      <c r="N2274" s="67">
        <v>0</v>
      </c>
      <c r="P2274" s="67">
        <v>0</v>
      </c>
      <c r="Q2274" s="67">
        <v>0</v>
      </c>
      <c r="U2274" t="s">
        <v>783</v>
      </c>
    </row>
    <row r="2275" spans="3:21" x14ac:dyDescent="0.3">
      <c r="C2275" t="s">
        <v>166</v>
      </c>
      <c r="D2275" t="s">
        <v>158</v>
      </c>
      <c r="E2275" t="s">
        <v>30</v>
      </c>
      <c r="F2275" t="s">
        <v>159</v>
      </c>
      <c r="G2275" s="2">
        <v>-1</v>
      </c>
      <c r="H2275" s="2" t="s">
        <v>313</v>
      </c>
      <c r="I2275" s="67">
        <v>7173265.4900000002</v>
      </c>
      <c r="J2275" s="67">
        <v>271.77999999999997</v>
      </c>
      <c r="K2275" s="67">
        <v>7173265.4900000002</v>
      </c>
      <c r="L2275" s="67">
        <v>184.79</v>
      </c>
      <c r="M2275" s="67">
        <v>7173265.4900000002</v>
      </c>
      <c r="N2275" s="67">
        <v>3312.1</v>
      </c>
      <c r="P2275" s="67">
        <v>0</v>
      </c>
      <c r="Q2275" s="67">
        <v>0</v>
      </c>
      <c r="R2275" s="2" t="s">
        <v>161</v>
      </c>
      <c r="S2275" s="2" t="s">
        <v>161</v>
      </c>
      <c r="T2275" s="2" t="s">
        <v>161</v>
      </c>
      <c r="U2275" t="s">
        <v>783</v>
      </c>
    </row>
    <row r="2276" spans="3:21" x14ac:dyDescent="0.3">
      <c r="C2276" t="s">
        <v>32</v>
      </c>
      <c r="D2276" t="s">
        <v>158</v>
      </c>
      <c r="E2276" t="s">
        <v>30</v>
      </c>
      <c r="F2276" t="s">
        <v>159</v>
      </c>
      <c r="G2276" s="2">
        <v>0</v>
      </c>
      <c r="H2276" s="2" t="s">
        <v>238</v>
      </c>
      <c r="I2276" s="67">
        <v>11640.26</v>
      </c>
      <c r="J2276" s="67">
        <v>0</v>
      </c>
      <c r="K2276" s="67">
        <v>11640.26</v>
      </c>
      <c r="L2276" s="67">
        <v>0</v>
      </c>
      <c r="M2276" s="67">
        <v>11640.26</v>
      </c>
      <c r="N2276" s="67">
        <v>0</v>
      </c>
      <c r="P2276" s="67">
        <v>0</v>
      </c>
      <c r="Q2276" s="67">
        <v>0</v>
      </c>
      <c r="R2276" s="2" t="s">
        <v>161</v>
      </c>
      <c r="S2276" s="2" t="s">
        <v>161</v>
      </c>
      <c r="T2276" s="2" t="s">
        <v>161</v>
      </c>
      <c r="U2276" t="s">
        <v>783</v>
      </c>
    </row>
    <row r="2277" spans="3:21" x14ac:dyDescent="0.3">
      <c r="C2277" t="s">
        <v>166</v>
      </c>
      <c r="D2277" t="s">
        <v>158</v>
      </c>
      <c r="E2277" t="s">
        <v>30</v>
      </c>
      <c r="F2277" t="s">
        <v>159</v>
      </c>
      <c r="G2277" s="2">
        <v>0</v>
      </c>
      <c r="H2277" s="2" t="s">
        <v>521</v>
      </c>
      <c r="I2277" s="67">
        <v>12360108.16</v>
      </c>
      <c r="J2277" s="67">
        <v>1509.49</v>
      </c>
      <c r="K2277" s="67">
        <v>12360108.16</v>
      </c>
      <c r="L2277" s="67">
        <v>1026.31</v>
      </c>
      <c r="M2277" s="67">
        <v>12360108.16</v>
      </c>
      <c r="N2277" s="67">
        <v>18395.73</v>
      </c>
      <c r="P2277" s="67">
        <v>0</v>
      </c>
      <c r="Q2277" s="67">
        <v>0</v>
      </c>
      <c r="R2277" s="2" t="s">
        <v>161</v>
      </c>
      <c r="S2277" s="2" t="s">
        <v>161</v>
      </c>
      <c r="T2277" s="2" t="s">
        <v>161</v>
      </c>
      <c r="U2277" t="s">
        <v>783</v>
      </c>
    </row>
    <row r="2278" spans="3:21" x14ac:dyDescent="0.3">
      <c r="C2278" t="s">
        <v>166</v>
      </c>
      <c r="D2278" t="s">
        <v>158</v>
      </c>
      <c r="E2278" t="s">
        <v>30</v>
      </c>
      <c r="F2278" t="s">
        <v>159</v>
      </c>
      <c r="G2278" s="2">
        <v>2</v>
      </c>
      <c r="H2278" s="2" t="s">
        <v>281</v>
      </c>
      <c r="I2278" s="67">
        <v>74812.89</v>
      </c>
      <c r="J2278" s="67">
        <v>15457.01</v>
      </c>
      <c r="K2278" s="67">
        <v>74812.89</v>
      </c>
      <c r="L2278" s="67">
        <v>4.54</v>
      </c>
      <c r="M2278" s="67">
        <v>74812.89</v>
      </c>
      <c r="N2278" s="67">
        <v>23.93</v>
      </c>
      <c r="P2278" s="67">
        <v>0</v>
      </c>
      <c r="Q2278" s="67">
        <v>149625.78</v>
      </c>
      <c r="R2278" s="2" t="s">
        <v>161</v>
      </c>
      <c r="S2278" s="2" t="s">
        <v>165</v>
      </c>
      <c r="T2278" s="2" t="s">
        <v>165</v>
      </c>
      <c r="U2278" t="s">
        <v>783</v>
      </c>
    </row>
    <row r="2279" spans="3:21" x14ac:dyDescent="0.3">
      <c r="C2279" t="s">
        <v>166</v>
      </c>
      <c r="D2279" t="s">
        <v>158</v>
      </c>
      <c r="E2279" t="s">
        <v>29</v>
      </c>
      <c r="F2279" t="s">
        <v>159</v>
      </c>
      <c r="G2279" s="2">
        <v>-1</v>
      </c>
      <c r="H2279" s="2" t="s">
        <v>205</v>
      </c>
      <c r="I2279" s="67">
        <v>-7.0000000000000007E-2</v>
      </c>
      <c r="J2279" s="67">
        <v>0</v>
      </c>
      <c r="K2279" s="67">
        <v>-7.0000000000000007E-2</v>
      </c>
      <c r="L2279" s="67">
        <v>0</v>
      </c>
      <c r="M2279" s="67">
        <v>-7.0000000000000007E-2</v>
      </c>
      <c r="N2279" s="67">
        <v>0</v>
      </c>
      <c r="O2279" s="2">
        <v>1</v>
      </c>
      <c r="P2279" s="67">
        <v>0</v>
      </c>
      <c r="Q2279" s="67">
        <v>0</v>
      </c>
      <c r="U2279" t="s">
        <v>783</v>
      </c>
    </row>
    <row r="2280" spans="3:21" x14ac:dyDescent="0.3">
      <c r="C2280" t="s">
        <v>32</v>
      </c>
      <c r="D2280" t="s">
        <v>158</v>
      </c>
      <c r="E2280" t="s">
        <v>30</v>
      </c>
      <c r="F2280" t="s">
        <v>159</v>
      </c>
      <c r="G2280" s="2">
        <v>5</v>
      </c>
      <c r="H2280" s="2" t="s">
        <v>303</v>
      </c>
      <c r="I2280" s="67">
        <v>46260.34</v>
      </c>
      <c r="J2280" s="67">
        <v>10.6</v>
      </c>
      <c r="K2280" s="67">
        <v>46260.34</v>
      </c>
      <c r="L2280" s="67">
        <v>56.93</v>
      </c>
      <c r="M2280" s="67">
        <v>46260.34</v>
      </c>
      <c r="N2280" s="67">
        <v>38.299999999999997</v>
      </c>
      <c r="P2280" s="67">
        <v>0</v>
      </c>
      <c r="Q2280" s="67">
        <v>231301.69999999998</v>
      </c>
      <c r="R2280" s="2" t="s">
        <v>161</v>
      </c>
      <c r="S2280" s="2" t="s">
        <v>161</v>
      </c>
      <c r="T2280" s="2" t="s">
        <v>165</v>
      </c>
      <c r="U2280" t="s">
        <v>783</v>
      </c>
    </row>
    <row r="2281" spans="3:21" x14ac:dyDescent="0.3">
      <c r="C2281" t="s">
        <v>166</v>
      </c>
      <c r="D2281" t="s">
        <v>158</v>
      </c>
      <c r="E2281" t="s">
        <v>29</v>
      </c>
      <c r="F2281" t="s">
        <v>159</v>
      </c>
      <c r="G2281" s="2">
        <v>10</v>
      </c>
      <c r="H2281" s="2" t="s">
        <v>319</v>
      </c>
      <c r="I2281" s="67">
        <v>-1297.8900000000001</v>
      </c>
      <c r="J2281" s="67">
        <v>0</v>
      </c>
      <c r="K2281" s="67">
        <v>-1297.8900000000001</v>
      </c>
      <c r="L2281" s="67">
        <v>0</v>
      </c>
      <c r="M2281" s="67">
        <v>-1297.8900000000001</v>
      </c>
      <c r="N2281" s="67">
        <v>0</v>
      </c>
      <c r="P2281" s="67">
        <v>0</v>
      </c>
      <c r="Q2281" s="67">
        <v>0</v>
      </c>
      <c r="U2281" t="s">
        <v>783</v>
      </c>
    </row>
    <row r="2282" spans="3:21" x14ac:dyDescent="0.3">
      <c r="C2282" t="s">
        <v>166</v>
      </c>
      <c r="D2282" t="s">
        <v>158</v>
      </c>
      <c r="E2282" t="s">
        <v>30</v>
      </c>
      <c r="F2282" t="s">
        <v>159</v>
      </c>
      <c r="G2282" s="2">
        <v>7</v>
      </c>
      <c r="H2282" s="2" t="s">
        <v>201</v>
      </c>
      <c r="I2282" s="67">
        <v>1753648.26</v>
      </c>
      <c r="J2282" s="67">
        <v>47.51</v>
      </c>
      <c r="K2282" s="67">
        <v>1753648.26</v>
      </c>
      <c r="L2282" s="67">
        <v>22.57</v>
      </c>
      <c r="M2282" s="67">
        <v>1753648.26</v>
      </c>
      <c r="N2282" s="67">
        <v>216.11</v>
      </c>
      <c r="P2282" s="67">
        <v>0</v>
      </c>
      <c r="Q2282" s="67">
        <v>12275537.82</v>
      </c>
      <c r="R2282" s="2" t="s">
        <v>161</v>
      </c>
      <c r="S2282" s="2" t="s">
        <v>161</v>
      </c>
      <c r="T2282" s="2" t="s">
        <v>161</v>
      </c>
      <c r="U2282" t="s">
        <v>783</v>
      </c>
    </row>
    <row r="2283" spans="3:21" x14ac:dyDescent="0.3">
      <c r="C2283" t="s">
        <v>166</v>
      </c>
      <c r="D2283" t="s">
        <v>158</v>
      </c>
      <c r="E2283" t="s">
        <v>30</v>
      </c>
      <c r="F2283" t="s">
        <v>159</v>
      </c>
      <c r="G2283" s="2">
        <v>11</v>
      </c>
      <c r="H2283" s="2" t="s">
        <v>189</v>
      </c>
      <c r="I2283" s="67">
        <v>474656.4</v>
      </c>
      <c r="J2283" s="67">
        <v>7.74</v>
      </c>
      <c r="K2283" s="67">
        <v>474656.4</v>
      </c>
      <c r="L2283" s="67">
        <v>41.55</v>
      </c>
      <c r="M2283" s="67">
        <v>474656.4</v>
      </c>
      <c r="N2283" s="67">
        <v>202.67</v>
      </c>
      <c r="P2283" s="67">
        <v>0</v>
      </c>
      <c r="Q2283" s="67">
        <v>5221220.4000000004</v>
      </c>
      <c r="R2283" s="2" t="s">
        <v>161</v>
      </c>
      <c r="S2283" s="2" t="s">
        <v>161</v>
      </c>
      <c r="T2283" s="2" t="s">
        <v>165</v>
      </c>
      <c r="U2283" t="s">
        <v>783</v>
      </c>
    </row>
    <row r="2284" spans="3:21" x14ac:dyDescent="0.3">
      <c r="C2284" t="s">
        <v>166</v>
      </c>
      <c r="D2284" t="s">
        <v>158</v>
      </c>
      <c r="E2284" t="s">
        <v>30</v>
      </c>
      <c r="F2284" t="s">
        <v>159</v>
      </c>
      <c r="G2284" s="2">
        <v>6</v>
      </c>
      <c r="H2284" s="2" t="s">
        <v>322</v>
      </c>
      <c r="I2284" s="67">
        <v>33.15</v>
      </c>
      <c r="J2284" s="67">
        <v>0</v>
      </c>
      <c r="K2284" s="67">
        <v>33.15</v>
      </c>
      <c r="L2284" s="67">
        <v>0</v>
      </c>
      <c r="M2284" s="67">
        <v>33.15</v>
      </c>
      <c r="N2284" s="67">
        <v>0.01</v>
      </c>
      <c r="P2284" s="67">
        <v>0</v>
      </c>
      <c r="Q2284" s="67">
        <v>198.89999999999998</v>
      </c>
      <c r="R2284" s="2" t="s">
        <v>161</v>
      </c>
      <c r="S2284" s="2" t="s">
        <v>161</v>
      </c>
      <c r="T2284" s="2" t="s">
        <v>161</v>
      </c>
      <c r="U2284" t="s">
        <v>783</v>
      </c>
    </row>
    <row r="2285" spans="3:21" x14ac:dyDescent="0.3">
      <c r="C2285" t="s">
        <v>166</v>
      </c>
      <c r="D2285" t="s">
        <v>158</v>
      </c>
      <c r="E2285" t="s">
        <v>29</v>
      </c>
      <c r="F2285" t="s">
        <v>159</v>
      </c>
      <c r="G2285" s="2">
        <v>3</v>
      </c>
      <c r="H2285" s="2" t="s">
        <v>278</v>
      </c>
      <c r="I2285" s="67">
        <v>-2069.3000000000002</v>
      </c>
      <c r="J2285" s="67">
        <v>0</v>
      </c>
      <c r="K2285" s="67">
        <v>-2069.3000000000002</v>
      </c>
      <c r="L2285" s="67">
        <v>0</v>
      </c>
      <c r="M2285" s="67">
        <v>-2069.3000000000002</v>
      </c>
      <c r="N2285" s="67">
        <v>0</v>
      </c>
      <c r="P2285" s="67">
        <v>-15.85</v>
      </c>
      <c r="Q2285" s="67">
        <v>0</v>
      </c>
      <c r="U2285" t="s">
        <v>783</v>
      </c>
    </row>
    <row r="2286" spans="3:21" x14ac:dyDescent="0.3">
      <c r="C2286" t="s">
        <v>32</v>
      </c>
      <c r="D2286" t="s">
        <v>158</v>
      </c>
      <c r="E2286" t="s">
        <v>29</v>
      </c>
      <c r="F2286" t="s">
        <v>159</v>
      </c>
      <c r="G2286" s="2">
        <v>1</v>
      </c>
      <c r="H2286" s="2" t="s">
        <v>398</v>
      </c>
      <c r="I2286" s="67">
        <v>-65507.55</v>
      </c>
      <c r="J2286" s="67">
        <v>0</v>
      </c>
      <c r="K2286" s="67">
        <v>-65507.55</v>
      </c>
      <c r="L2286" s="67">
        <v>0</v>
      </c>
      <c r="M2286" s="67">
        <v>-65507.55</v>
      </c>
      <c r="N2286" s="67">
        <v>0</v>
      </c>
      <c r="P2286" s="67">
        <v>0</v>
      </c>
      <c r="Q2286" s="67">
        <v>0</v>
      </c>
      <c r="U2286" t="s">
        <v>783</v>
      </c>
    </row>
    <row r="2287" spans="3:21" x14ac:dyDescent="0.3">
      <c r="C2287" t="s">
        <v>31</v>
      </c>
      <c r="D2287" t="s">
        <v>158</v>
      </c>
      <c r="E2287" t="s">
        <v>30</v>
      </c>
      <c r="F2287" t="s">
        <v>159</v>
      </c>
      <c r="G2287" s="2">
        <v>2</v>
      </c>
      <c r="H2287" s="2" t="s">
        <v>266</v>
      </c>
      <c r="I2287" s="67">
        <v>5040.25</v>
      </c>
      <c r="J2287" s="67">
        <v>0.8</v>
      </c>
      <c r="K2287" s="67">
        <v>5040.25</v>
      </c>
      <c r="L2287" s="67">
        <v>4.3099999999999996</v>
      </c>
      <c r="M2287" s="67">
        <v>5040.25</v>
      </c>
      <c r="N2287" s="67">
        <v>0.91</v>
      </c>
      <c r="P2287" s="67">
        <v>0</v>
      </c>
      <c r="Q2287" s="67">
        <v>10080.5</v>
      </c>
      <c r="R2287" s="2" t="s">
        <v>161</v>
      </c>
      <c r="S2287" s="2" t="s">
        <v>161</v>
      </c>
      <c r="T2287" s="2" t="s">
        <v>165</v>
      </c>
      <c r="U2287" t="s">
        <v>783</v>
      </c>
    </row>
    <row r="2288" spans="3:21" x14ac:dyDescent="0.3">
      <c r="C2288" t="s">
        <v>31</v>
      </c>
      <c r="D2288" t="s">
        <v>158</v>
      </c>
      <c r="E2288" t="s">
        <v>29</v>
      </c>
      <c r="F2288" t="s">
        <v>159</v>
      </c>
      <c r="G2288" s="2">
        <v>-1</v>
      </c>
      <c r="H2288" s="2" t="s">
        <v>584</v>
      </c>
      <c r="I2288" s="67">
        <v>-0.4</v>
      </c>
      <c r="J2288" s="67">
        <v>0</v>
      </c>
      <c r="K2288" s="67">
        <v>-0.4</v>
      </c>
      <c r="L2288" s="67">
        <v>0</v>
      </c>
      <c r="M2288" s="67">
        <v>-0.4</v>
      </c>
      <c r="N2288" s="67">
        <v>0</v>
      </c>
      <c r="O2288" s="2">
        <v>1</v>
      </c>
      <c r="P2288" s="67">
        <v>-0.02</v>
      </c>
      <c r="Q2288" s="67">
        <v>0</v>
      </c>
      <c r="U2288" t="s">
        <v>783</v>
      </c>
    </row>
    <row r="2289" spans="3:21" x14ac:dyDescent="0.3">
      <c r="C2289" t="s">
        <v>31</v>
      </c>
      <c r="D2289" t="s">
        <v>158</v>
      </c>
      <c r="E2289" t="s">
        <v>30</v>
      </c>
      <c r="F2289" t="s">
        <v>159</v>
      </c>
      <c r="G2289" s="2">
        <v>-4</v>
      </c>
      <c r="H2289" s="2" t="s">
        <v>353</v>
      </c>
      <c r="I2289" s="67">
        <v>67.14</v>
      </c>
      <c r="J2289" s="67">
        <v>0</v>
      </c>
      <c r="K2289" s="67">
        <v>67.14</v>
      </c>
      <c r="L2289" s="67">
        <v>0.02</v>
      </c>
      <c r="M2289" s="67">
        <v>67.14</v>
      </c>
      <c r="N2289" s="67">
        <v>0</v>
      </c>
      <c r="P2289" s="67">
        <v>0</v>
      </c>
      <c r="Q2289" s="67">
        <v>0</v>
      </c>
      <c r="R2289" s="2" t="s">
        <v>161</v>
      </c>
      <c r="S2289" s="2" t="s">
        <v>161</v>
      </c>
      <c r="T2289" s="2" t="s">
        <v>165</v>
      </c>
      <c r="U2289" t="s">
        <v>783</v>
      </c>
    </row>
    <row r="2290" spans="3:21" x14ac:dyDescent="0.3">
      <c r="C2290" t="s">
        <v>31</v>
      </c>
      <c r="D2290" t="s">
        <v>158</v>
      </c>
      <c r="E2290" t="s">
        <v>30</v>
      </c>
      <c r="F2290" t="s">
        <v>159</v>
      </c>
      <c r="G2290" s="2">
        <v>8</v>
      </c>
      <c r="H2290" s="2" t="s">
        <v>372</v>
      </c>
      <c r="I2290" s="67">
        <v>370261.83</v>
      </c>
      <c r="J2290" s="67">
        <v>0</v>
      </c>
      <c r="K2290" s="67">
        <v>370261.83</v>
      </c>
      <c r="L2290" s="67">
        <v>0</v>
      </c>
      <c r="M2290" s="67">
        <v>370261.83</v>
      </c>
      <c r="N2290" s="67">
        <v>134.31</v>
      </c>
      <c r="P2290" s="67">
        <v>0</v>
      </c>
      <c r="Q2290" s="67">
        <v>2962094.64</v>
      </c>
      <c r="R2290" s="2" t="s">
        <v>161</v>
      </c>
      <c r="S2290" s="2" t="s">
        <v>161</v>
      </c>
      <c r="T2290" s="2" t="s">
        <v>165</v>
      </c>
      <c r="U2290" t="s">
        <v>783</v>
      </c>
    </row>
    <row r="2291" spans="3:21" x14ac:dyDescent="0.3">
      <c r="C2291" t="s">
        <v>32</v>
      </c>
      <c r="D2291" t="s">
        <v>158</v>
      </c>
      <c r="E2291" t="s">
        <v>29</v>
      </c>
      <c r="F2291" t="s">
        <v>159</v>
      </c>
      <c r="G2291" s="2">
        <v>-1</v>
      </c>
      <c r="H2291" s="2" t="s">
        <v>669</v>
      </c>
      <c r="I2291" s="67">
        <v>-527.08000000000004</v>
      </c>
      <c r="J2291" s="67">
        <v>0</v>
      </c>
      <c r="K2291" s="67">
        <v>-527.08000000000004</v>
      </c>
      <c r="L2291" s="67">
        <v>0</v>
      </c>
      <c r="M2291" s="67">
        <v>-527.08000000000004</v>
      </c>
      <c r="N2291" s="67">
        <v>0</v>
      </c>
      <c r="P2291" s="67">
        <v>0</v>
      </c>
      <c r="Q2291" s="67">
        <v>0</v>
      </c>
      <c r="U2291" t="s">
        <v>783</v>
      </c>
    </row>
    <row r="2292" spans="3:21" x14ac:dyDescent="0.3">
      <c r="C2292" t="s">
        <v>166</v>
      </c>
      <c r="D2292" t="s">
        <v>158</v>
      </c>
      <c r="E2292" t="s">
        <v>29</v>
      </c>
      <c r="F2292" t="s">
        <v>159</v>
      </c>
      <c r="G2292" s="2">
        <v>-1</v>
      </c>
      <c r="H2292" s="2" t="s">
        <v>220</v>
      </c>
      <c r="I2292" s="67">
        <v>-0.09</v>
      </c>
      <c r="J2292" s="67">
        <v>0</v>
      </c>
      <c r="K2292" s="67">
        <v>-0.09</v>
      </c>
      <c r="L2292" s="67">
        <v>0</v>
      </c>
      <c r="M2292" s="67">
        <v>-0.09</v>
      </c>
      <c r="N2292" s="67">
        <v>0</v>
      </c>
      <c r="O2292" s="2">
        <v>1</v>
      </c>
      <c r="P2292" s="67">
        <v>-0.03</v>
      </c>
      <c r="Q2292" s="67">
        <v>0</v>
      </c>
      <c r="U2292" t="s">
        <v>783</v>
      </c>
    </row>
    <row r="2293" spans="3:21" x14ac:dyDescent="0.3">
      <c r="C2293" t="s">
        <v>31</v>
      </c>
      <c r="D2293" t="s">
        <v>158</v>
      </c>
      <c r="E2293" t="s">
        <v>30</v>
      </c>
      <c r="F2293" t="s">
        <v>159</v>
      </c>
      <c r="G2293" s="2">
        <v>0</v>
      </c>
      <c r="H2293" s="2" t="s">
        <v>339</v>
      </c>
      <c r="I2293" s="67">
        <v>323815.26</v>
      </c>
      <c r="J2293" s="67">
        <v>62.03</v>
      </c>
      <c r="K2293" s="67">
        <v>323815.26</v>
      </c>
      <c r="L2293" s="67">
        <v>14.68</v>
      </c>
      <c r="M2293" s="67">
        <v>323815.26</v>
      </c>
      <c r="N2293" s="67">
        <v>201.83</v>
      </c>
      <c r="P2293" s="67">
        <v>0</v>
      </c>
      <c r="Q2293" s="67">
        <v>0</v>
      </c>
      <c r="R2293" s="2" t="s">
        <v>161</v>
      </c>
      <c r="S2293" s="2" t="s">
        <v>161</v>
      </c>
      <c r="T2293" s="2" t="s">
        <v>161</v>
      </c>
      <c r="U2293" t="s">
        <v>783</v>
      </c>
    </row>
    <row r="2294" spans="3:21" x14ac:dyDescent="0.3">
      <c r="C2294" t="s">
        <v>31</v>
      </c>
      <c r="D2294" t="s">
        <v>158</v>
      </c>
      <c r="E2294" t="s">
        <v>29</v>
      </c>
      <c r="F2294" t="s">
        <v>159</v>
      </c>
      <c r="G2294" s="2">
        <v>10</v>
      </c>
      <c r="H2294" s="2" t="s">
        <v>190</v>
      </c>
      <c r="I2294" s="67">
        <v>-150505.67000000001</v>
      </c>
      <c r="J2294" s="67">
        <v>0</v>
      </c>
      <c r="K2294" s="67">
        <v>-150505.67000000001</v>
      </c>
      <c r="L2294" s="67">
        <v>0</v>
      </c>
      <c r="M2294" s="67">
        <v>-150505.67000000001</v>
      </c>
      <c r="N2294" s="67">
        <v>0</v>
      </c>
      <c r="P2294" s="67">
        <v>-22792.61</v>
      </c>
      <c r="Q2294" s="67">
        <v>0</v>
      </c>
      <c r="U2294" t="s">
        <v>783</v>
      </c>
    </row>
    <row r="2295" spans="3:21" x14ac:dyDescent="0.3">
      <c r="C2295" t="s">
        <v>166</v>
      </c>
      <c r="D2295" t="s">
        <v>158</v>
      </c>
      <c r="E2295" t="s">
        <v>29</v>
      </c>
      <c r="F2295" t="s">
        <v>159</v>
      </c>
      <c r="G2295" s="2">
        <v>19</v>
      </c>
      <c r="H2295" s="2" t="s">
        <v>194</v>
      </c>
      <c r="I2295" s="67">
        <v>-72.5</v>
      </c>
      <c r="J2295" s="67">
        <v>0</v>
      </c>
      <c r="K2295" s="67">
        <v>-72.5</v>
      </c>
      <c r="L2295" s="67">
        <v>0</v>
      </c>
      <c r="M2295" s="67">
        <v>-72.5</v>
      </c>
      <c r="N2295" s="67">
        <v>0</v>
      </c>
      <c r="P2295" s="67">
        <v>0</v>
      </c>
      <c r="Q2295" s="67">
        <v>0</v>
      </c>
      <c r="U2295" t="s">
        <v>783</v>
      </c>
    </row>
    <row r="2296" spans="3:21" x14ac:dyDescent="0.3">
      <c r="C2296" t="s">
        <v>166</v>
      </c>
      <c r="D2296" t="s">
        <v>158</v>
      </c>
      <c r="E2296" t="s">
        <v>30</v>
      </c>
      <c r="F2296" t="s">
        <v>159</v>
      </c>
      <c r="G2296" s="2">
        <v>2</v>
      </c>
      <c r="H2296" s="2" t="s">
        <v>216</v>
      </c>
      <c r="I2296" s="67">
        <v>9517.35</v>
      </c>
      <c r="J2296" s="67">
        <v>0.52</v>
      </c>
      <c r="K2296" s="67">
        <v>9517.35</v>
      </c>
      <c r="L2296" s="67">
        <v>2.79</v>
      </c>
      <c r="M2296" s="67">
        <v>9517.35</v>
      </c>
      <c r="N2296" s="67">
        <v>0.65</v>
      </c>
      <c r="P2296" s="67">
        <v>0</v>
      </c>
      <c r="Q2296" s="67">
        <v>19034.7</v>
      </c>
      <c r="R2296" s="2" t="s">
        <v>161</v>
      </c>
      <c r="S2296" s="2" t="s">
        <v>161</v>
      </c>
      <c r="T2296" s="2" t="s">
        <v>165</v>
      </c>
      <c r="U2296" t="s">
        <v>783</v>
      </c>
    </row>
    <row r="2297" spans="3:21" x14ac:dyDescent="0.3">
      <c r="C2297" t="s">
        <v>166</v>
      </c>
      <c r="D2297" t="s">
        <v>158</v>
      </c>
      <c r="E2297" t="s">
        <v>30</v>
      </c>
      <c r="F2297" t="s">
        <v>159</v>
      </c>
      <c r="G2297" s="2">
        <v>3</v>
      </c>
      <c r="H2297" s="2" t="s">
        <v>365</v>
      </c>
      <c r="I2297" s="67">
        <v>150719.18</v>
      </c>
      <c r="J2297" s="67">
        <v>17.350000000000001</v>
      </c>
      <c r="K2297" s="67">
        <v>150719.18</v>
      </c>
      <c r="L2297" s="67">
        <v>2.9</v>
      </c>
      <c r="M2297" s="67">
        <v>150719.18</v>
      </c>
      <c r="N2297" s="67">
        <v>31.75</v>
      </c>
      <c r="P2297" s="67">
        <v>0</v>
      </c>
      <c r="Q2297" s="67">
        <v>452157.54</v>
      </c>
      <c r="R2297" s="2" t="s">
        <v>161</v>
      </c>
      <c r="S2297" s="2" t="s">
        <v>161</v>
      </c>
      <c r="T2297" s="2" t="s">
        <v>161</v>
      </c>
      <c r="U2297" t="s">
        <v>783</v>
      </c>
    </row>
    <row r="2298" spans="3:21" x14ac:dyDescent="0.3">
      <c r="C2298" t="s">
        <v>166</v>
      </c>
      <c r="D2298" t="s">
        <v>158</v>
      </c>
      <c r="E2298" t="s">
        <v>29</v>
      </c>
      <c r="F2298" t="s">
        <v>159</v>
      </c>
      <c r="G2298" s="2">
        <v>3</v>
      </c>
      <c r="H2298" s="2" t="s">
        <v>179</v>
      </c>
      <c r="I2298" s="67">
        <v>-92826.12</v>
      </c>
      <c r="J2298" s="67">
        <v>0</v>
      </c>
      <c r="K2298" s="67">
        <v>-92826.12</v>
      </c>
      <c r="L2298" s="67">
        <v>0</v>
      </c>
      <c r="M2298" s="67">
        <v>-92826.12</v>
      </c>
      <c r="N2298" s="67">
        <v>0</v>
      </c>
      <c r="P2298" s="67">
        <v>0</v>
      </c>
      <c r="Q2298" s="67">
        <v>0</v>
      </c>
      <c r="U2298" t="s">
        <v>783</v>
      </c>
    </row>
    <row r="2299" spans="3:21" x14ac:dyDescent="0.3">
      <c r="C2299" t="s">
        <v>166</v>
      </c>
      <c r="D2299" t="s">
        <v>158</v>
      </c>
      <c r="E2299" t="s">
        <v>30</v>
      </c>
      <c r="F2299" t="s">
        <v>159</v>
      </c>
      <c r="G2299" s="2">
        <v>7</v>
      </c>
      <c r="H2299" s="2" t="s">
        <v>173</v>
      </c>
      <c r="I2299" s="67">
        <v>129783.16</v>
      </c>
      <c r="J2299" s="67">
        <v>2.52</v>
      </c>
      <c r="K2299" s="67">
        <v>129783.16</v>
      </c>
      <c r="L2299" s="67">
        <v>13.56</v>
      </c>
      <c r="M2299" s="67">
        <v>129783.16</v>
      </c>
      <c r="N2299" s="67">
        <v>19.96</v>
      </c>
      <c r="P2299" s="67">
        <v>0</v>
      </c>
      <c r="Q2299" s="67">
        <v>908482.12</v>
      </c>
      <c r="R2299" s="2" t="s">
        <v>161</v>
      </c>
      <c r="S2299" s="2" t="s">
        <v>161</v>
      </c>
      <c r="T2299" s="2" t="s">
        <v>165</v>
      </c>
      <c r="U2299" t="s">
        <v>783</v>
      </c>
    </row>
    <row r="2300" spans="3:21" x14ac:dyDescent="0.3">
      <c r="C2300" t="s">
        <v>31</v>
      </c>
      <c r="D2300" t="s">
        <v>158</v>
      </c>
      <c r="E2300" t="s">
        <v>29</v>
      </c>
      <c r="F2300" t="s">
        <v>159</v>
      </c>
      <c r="G2300" s="2">
        <v>2</v>
      </c>
      <c r="H2300" s="2" t="s">
        <v>517</v>
      </c>
      <c r="I2300" s="67">
        <v>-1241.75</v>
      </c>
      <c r="J2300" s="67">
        <v>0</v>
      </c>
      <c r="K2300" s="67">
        <v>-1241.75</v>
      </c>
      <c r="L2300" s="67">
        <v>0</v>
      </c>
      <c r="M2300" s="67">
        <v>-1241.75</v>
      </c>
      <c r="N2300" s="67">
        <v>0</v>
      </c>
      <c r="P2300" s="67">
        <v>0</v>
      </c>
      <c r="Q2300" s="67">
        <v>0</v>
      </c>
      <c r="U2300" t="s">
        <v>783</v>
      </c>
    </row>
    <row r="2301" spans="3:21" x14ac:dyDescent="0.3">
      <c r="C2301" t="s">
        <v>31</v>
      </c>
      <c r="D2301" t="s">
        <v>158</v>
      </c>
      <c r="E2301" t="s">
        <v>30</v>
      </c>
      <c r="F2301" t="s">
        <v>159</v>
      </c>
      <c r="G2301" s="2">
        <v>-1</v>
      </c>
      <c r="H2301" s="2" t="s">
        <v>273</v>
      </c>
      <c r="I2301" s="67">
        <v>141143.62</v>
      </c>
      <c r="J2301" s="67">
        <v>146.63</v>
      </c>
      <c r="K2301" s="67">
        <v>141143.62</v>
      </c>
      <c r="L2301" s="67">
        <v>99.69</v>
      </c>
      <c r="M2301" s="67">
        <v>141143.62</v>
      </c>
      <c r="N2301" s="67">
        <v>1786.91</v>
      </c>
      <c r="P2301" s="67">
        <v>0</v>
      </c>
      <c r="Q2301" s="67">
        <v>0</v>
      </c>
      <c r="R2301" s="2" t="s">
        <v>161</v>
      </c>
      <c r="S2301" s="2" t="s">
        <v>161</v>
      </c>
      <c r="T2301" s="2" t="s">
        <v>161</v>
      </c>
      <c r="U2301" t="s">
        <v>783</v>
      </c>
    </row>
    <row r="2302" spans="3:21" x14ac:dyDescent="0.3">
      <c r="C2302" t="s">
        <v>31</v>
      </c>
      <c r="D2302" t="s">
        <v>158</v>
      </c>
      <c r="E2302" t="s">
        <v>30</v>
      </c>
      <c r="F2302" t="s">
        <v>159</v>
      </c>
      <c r="G2302" s="2">
        <v>7</v>
      </c>
      <c r="H2302" s="2" t="s">
        <v>268</v>
      </c>
      <c r="I2302" s="67">
        <v>10620.67</v>
      </c>
      <c r="J2302" s="67">
        <v>1.17</v>
      </c>
      <c r="K2302" s="67">
        <v>10620.67</v>
      </c>
      <c r="L2302" s="67">
        <v>0.08</v>
      </c>
      <c r="M2302" s="67">
        <v>10620.67</v>
      </c>
      <c r="N2302" s="67">
        <v>1.82</v>
      </c>
      <c r="P2302" s="67">
        <v>0</v>
      </c>
      <c r="Q2302" s="67">
        <v>74344.69</v>
      </c>
      <c r="R2302" s="2" t="s">
        <v>161</v>
      </c>
      <c r="S2302" s="2" t="s">
        <v>161</v>
      </c>
      <c r="T2302" s="2" t="s">
        <v>161</v>
      </c>
      <c r="U2302" t="s">
        <v>783</v>
      </c>
    </row>
    <row r="2303" spans="3:21" x14ac:dyDescent="0.3">
      <c r="C2303" t="s">
        <v>166</v>
      </c>
      <c r="D2303" t="s">
        <v>158</v>
      </c>
      <c r="E2303" t="s">
        <v>30</v>
      </c>
      <c r="F2303" t="s">
        <v>159</v>
      </c>
      <c r="G2303" s="2">
        <v>0</v>
      </c>
      <c r="H2303" s="2" t="s">
        <v>242</v>
      </c>
      <c r="I2303" s="67">
        <v>46037.4</v>
      </c>
      <c r="J2303" s="67">
        <v>9.89</v>
      </c>
      <c r="K2303" s="67">
        <v>46037.4</v>
      </c>
      <c r="L2303" s="67">
        <v>5.71</v>
      </c>
      <c r="M2303" s="67">
        <v>46037.4</v>
      </c>
      <c r="N2303" s="67">
        <v>32.15</v>
      </c>
      <c r="O2303" s="2">
        <v>0</v>
      </c>
      <c r="P2303" s="67">
        <v>0</v>
      </c>
      <c r="Q2303" s="67">
        <v>0</v>
      </c>
      <c r="R2303" s="2" t="s">
        <v>251</v>
      </c>
      <c r="S2303" s="2" t="s">
        <v>251</v>
      </c>
      <c r="T2303" s="2" t="s">
        <v>251</v>
      </c>
      <c r="U2303" t="s">
        <v>783</v>
      </c>
    </row>
    <row r="2304" spans="3:21" x14ac:dyDescent="0.3">
      <c r="C2304" t="s">
        <v>166</v>
      </c>
      <c r="D2304" t="s">
        <v>158</v>
      </c>
      <c r="E2304" t="s">
        <v>29</v>
      </c>
      <c r="F2304" t="s">
        <v>159</v>
      </c>
      <c r="G2304" s="2">
        <v>5</v>
      </c>
      <c r="H2304" s="2" t="s">
        <v>175</v>
      </c>
      <c r="I2304" s="67">
        <v>-1127.1500000000001</v>
      </c>
      <c r="J2304" s="67">
        <v>0</v>
      </c>
      <c r="K2304" s="67">
        <v>-1127.1500000000001</v>
      </c>
      <c r="L2304" s="67">
        <v>0</v>
      </c>
      <c r="M2304" s="67">
        <v>-1127.1500000000001</v>
      </c>
      <c r="N2304" s="67">
        <v>0</v>
      </c>
      <c r="P2304" s="67">
        <v>0</v>
      </c>
      <c r="Q2304" s="67">
        <v>0</v>
      </c>
      <c r="U2304" t="s">
        <v>783</v>
      </c>
    </row>
    <row r="2305" spans="3:21" x14ac:dyDescent="0.3">
      <c r="C2305" t="s">
        <v>166</v>
      </c>
      <c r="D2305" t="s">
        <v>158</v>
      </c>
      <c r="E2305" t="s">
        <v>29</v>
      </c>
      <c r="F2305" t="s">
        <v>159</v>
      </c>
      <c r="G2305" s="2">
        <v>7</v>
      </c>
      <c r="H2305" s="2" t="s">
        <v>320</v>
      </c>
      <c r="I2305" s="67">
        <v>-87.34</v>
      </c>
      <c r="J2305" s="67">
        <v>0</v>
      </c>
      <c r="K2305" s="67">
        <v>-87.34</v>
      </c>
      <c r="L2305" s="67">
        <v>0</v>
      </c>
      <c r="M2305" s="67">
        <v>-87.34</v>
      </c>
      <c r="N2305" s="67">
        <v>0</v>
      </c>
      <c r="P2305" s="67">
        <v>0</v>
      </c>
      <c r="Q2305" s="67">
        <v>0</v>
      </c>
      <c r="U2305" t="s">
        <v>783</v>
      </c>
    </row>
    <row r="2306" spans="3:21" x14ac:dyDescent="0.3">
      <c r="C2306" t="s">
        <v>31</v>
      </c>
      <c r="D2306" t="s">
        <v>158</v>
      </c>
      <c r="E2306" t="s">
        <v>29</v>
      </c>
      <c r="F2306" t="s">
        <v>159</v>
      </c>
      <c r="G2306" s="2">
        <v>3</v>
      </c>
      <c r="H2306" s="2" t="s">
        <v>417</v>
      </c>
      <c r="I2306" s="67">
        <v>-5424.02</v>
      </c>
      <c r="J2306" s="67">
        <v>0</v>
      </c>
      <c r="K2306" s="67">
        <v>-5424.02</v>
      </c>
      <c r="L2306" s="67">
        <v>0</v>
      </c>
      <c r="M2306" s="67">
        <v>-5424.02</v>
      </c>
      <c r="N2306" s="67">
        <v>0</v>
      </c>
      <c r="P2306" s="67">
        <v>0</v>
      </c>
      <c r="Q2306" s="67">
        <v>0</v>
      </c>
      <c r="U2306" t="s">
        <v>783</v>
      </c>
    </row>
    <row r="2307" spans="3:21" x14ac:dyDescent="0.3">
      <c r="C2307" t="s">
        <v>32</v>
      </c>
      <c r="D2307" t="s">
        <v>158</v>
      </c>
      <c r="E2307" t="s">
        <v>30</v>
      </c>
      <c r="F2307" t="s">
        <v>159</v>
      </c>
      <c r="G2307" s="2">
        <v>4</v>
      </c>
      <c r="H2307" s="2" t="s">
        <v>417</v>
      </c>
      <c r="I2307" s="67">
        <v>26000</v>
      </c>
      <c r="J2307" s="67">
        <v>2.19</v>
      </c>
      <c r="K2307" s="67">
        <v>26000</v>
      </c>
      <c r="L2307" s="67">
        <v>4.05</v>
      </c>
      <c r="M2307" s="67">
        <v>26000</v>
      </c>
      <c r="N2307" s="67">
        <v>27.96</v>
      </c>
      <c r="P2307" s="67">
        <v>0</v>
      </c>
      <c r="Q2307" s="67">
        <v>104000</v>
      </c>
      <c r="R2307" s="2" t="s">
        <v>161</v>
      </c>
      <c r="S2307" s="2" t="s">
        <v>161</v>
      </c>
      <c r="T2307" s="2" t="s">
        <v>161</v>
      </c>
      <c r="U2307" t="s">
        <v>783</v>
      </c>
    </row>
    <row r="2308" spans="3:21" x14ac:dyDescent="0.3">
      <c r="C2308" t="s">
        <v>166</v>
      </c>
      <c r="D2308" t="s">
        <v>158</v>
      </c>
      <c r="E2308" t="s">
        <v>30</v>
      </c>
      <c r="F2308" t="s">
        <v>159</v>
      </c>
      <c r="G2308" s="2">
        <v>4</v>
      </c>
      <c r="H2308" s="2" t="s">
        <v>44</v>
      </c>
      <c r="I2308" s="67">
        <v>327524.36</v>
      </c>
      <c r="J2308" s="67">
        <v>0</v>
      </c>
      <c r="K2308" s="67">
        <v>327524.36</v>
      </c>
      <c r="L2308" s="67">
        <v>7.52</v>
      </c>
      <c r="M2308" s="67">
        <v>327524.36</v>
      </c>
      <c r="N2308" s="67">
        <v>62.92</v>
      </c>
      <c r="P2308" s="67">
        <v>0</v>
      </c>
      <c r="Q2308" s="67">
        <v>1310097.44</v>
      </c>
      <c r="R2308" s="2" t="s">
        <v>251</v>
      </c>
      <c r="S2308" s="2" t="s">
        <v>161</v>
      </c>
      <c r="T2308" s="2" t="s">
        <v>161</v>
      </c>
      <c r="U2308" t="s">
        <v>783</v>
      </c>
    </row>
    <row r="2309" spans="3:21" x14ac:dyDescent="0.3">
      <c r="C2309" t="s">
        <v>166</v>
      </c>
      <c r="D2309" t="s">
        <v>158</v>
      </c>
      <c r="E2309" t="s">
        <v>29</v>
      </c>
      <c r="F2309" t="s">
        <v>159</v>
      </c>
      <c r="G2309" s="2">
        <v>1</v>
      </c>
      <c r="H2309" s="2" t="s">
        <v>488</v>
      </c>
      <c r="I2309" s="67">
        <v>-2161.9499999999998</v>
      </c>
      <c r="J2309" s="67">
        <v>0</v>
      </c>
      <c r="K2309" s="67">
        <v>-2161.9499999999998</v>
      </c>
      <c r="L2309" s="67">
        <v>0</v>
      </c>
      <c r="M2309" s="67">
        <v>-2161.9499999999998</v>
      </c>
      <c r="N2309" s="67">
        <v>0</v>
      </c>
      <c r="P2309" s="67">
        <v>0</v>
      </c>
      <c r="Q2309" s="67">
        <v>0</v>
      </c>
      <c r="U2309" t="s">
        <v>783</v>
      </c>
    </row>
    <row r="2310" spans="3:21" x14ac:dyDescent="0.3">
      <c r="C2310" t="s">
        <v>166</v>
      </c>
      <c r="D2310" t="s">
        <v>158</v>
      </c>
      <c r="E2310" t="s">
        <v>30</v>
      </c>
      <c r="F2310" t="s">
        <v>159</v>
      </c>
      <c r="G2310" s="2">
        <v>5</v>
      </c>
      <c r="H2310" s="2" t="s">
        <v>533</v>
      </c>
      <c r="I2310" s="67">
        <v>309.7</v>
      </c>
      <c r="J2310" s="67">
        <v>0.1</v>
      </c>
      <c r="K2310" s="67">
        <v>309.7</v>
      </c>
      <c r="L2310" s="67">
        <v>0.02</v>
      </c>
      <c r="M2310" s="67">
        <v>309.7</v>
      </c>
      <c r="N2310" s="67">
        <v>0.15</v>
      </c>
      <c r="P2310" s="67">
        <v>0</v>
      </c>
      <c r="Q2310" s="67">
        <v>1548.5</v>
      </c>
      <c r="R2310" s="2" t="s">
        <v>161</v>
      </c>
      <c r="S2310" s="2" t="s">
        <v>161</v>
      </c>
      <c r="T2310" s="2" t="s">
        <v>161</v>
      </c>
      <c r="U2310" t="s">
        <v>783</v>
      </c>
    </row>
    <row r="2311" spans="3:21" x14ac:dyDescent="0.3">
      <c r="C2311" t="s">
        <v>166</v>
      </c>
      <c r="D2311" t="s">
        <v>158</v>
      </c>
      <c r="E2311" t="s">
        <v>30</v>
      </c>
      <c r="F2311" t="s">
        <v>159</v>
      </c>
      <c r="G2311" s="2">
        <v>10</v>
      </c>
      <c r="H2311" s="2" t="s">
        <v>303</v>
      </c>
      <c r="I2311" s="67">
        <v>2823408.04</v>
      </c>
      <c r="J2311" s="67">
        <v>17.579999999999998</v>
      </c>
      <c r="K2311" s="67">
        <v>2823408.04</v>
      </c>
      <c r="L2311" s="67">
        <v>93.06</v>
      </c>
      <c r="M2311" s="67">
        <v>2823408.04</v>
      </c>
      <c r="N2311" s="67">
        <v>308.47000000000003</v>
      </c>
      <c r="P2311" s="67">
        <v>0</v>
      </c>
      <c r="Q2311" s="67">
        <v>28234080.399999999</v>
      </c>
      <c r="R2311" s="2" t="s">
        <v>161</v>
      </c>
      <c r="S2311" s="2" t="s">
        <v>161</v>
      </c>
      <c r="T2311" s="2" t="s">
        <v>165</v>
      </c>
      <c r="U2311" t="s">
        <v>783</v>
      </c>
    </row>
    <row r="2312" spans="3:21" x14ac:dyDescent="0.3">
      <c r="C2312" t="s">
        <v>166</v>
      </c>
      <c r="D2312" t="s">
        <v>158</v>
      </c>
      <c r="E2312" t="s">
        <v>29</v>
      </c>
      <c r="F2312" t="s">
        <v>159</v>
      </c>
      <c r="G2312" s="2">
        <v>7</v>
      </c>
      <c r="H2312" s="2" t="s">
        <v>396</v>
      </c>
      <c r="I2312" s="67">
        <v>-48.19</v>
      </c>
      <c r="J2312" s="67">
        <v>0</v>
      </c>
      <c r="K2312" s="67">
        <v>-48.19</v>
      </c>
      <c r="L2312" s="67">
        <v>0</v>
      </c>
      <c r="M2312" s="67">
        <v>-48.19</v>
      </c>
      <c r="N2312" s="67">
        <v>0</v>
      </c>
      <c r="P2312" s="67">
        <v>0</v>
      </c>
      <c r="Q2312" s="67">
        <v>0</v>
      </c>
      <c r="U2312" t="s">
        <v>783</v>
      </c>
    </row>
    <row r="2313" spans="3:21" x14ac:dyDescent="0.3">
      <c r="C2313" t="s">
        <v>166</v>
      </c>
      <c r="D2313" t="s">
        <v>158</v>
      </c>
      <c r="E2313" t="s">
        <v>30</v>
      </c>
      <c r="F2313" t="s">
        <v>159</v>
      </c>
      <c r="G2313" s="2">
        <v>3</v>
      </c>
      <c r="H2313" s="2" t="s">
        <v>272</v>
      </c>
      <c r="I2313" s="67">
        <v>36307.699999999997</v>
      </c>
      <c r="J2313" s="67">
        <v>667.14</v>
      </c>
      <c r="K2313" s="67">
        <v>36307.699999999997</v>
      </c>
      <c r="L2313" s="67">
        <v>566.69000000000005</v>
      </c>
      <c r="M2313" s="67">
        <v>36307.699999999997</v>
      </c>
      <c r="N2313" s="67">
        <v>13.45</v>
      </c>
      <c r="P2313" s="67">
        <v>0</v>
      </c>
      <c r="Q2313" s="67">
        <v>108923.09999999999</v>
      </c>
      <c r="R2313" s="2" t="s">
        <v>161</v>
      </c>
      <c r="S2313" s="2" t="s">
        <v>161</v>
      </c>
      <c r="T2313" s="2" t="s">
        <v>165</v>
      </c>
      <c r="U2313" t="s">
        <v>783</v>
      </c>
    </row>
    <row r="2314" spans="3:21" x14ac:dyDescent="0.3">
      <c r="C2314" t="s">
        <v>166</v>
      </c>
      <c r="D2314" t="s">
        <v>158</v>
      </c>
      <c r="E2314" t="s">
        <v>30</v>
      </c>
      <c r="F2314" t="s">
        <v>159</v>
      </c>
      <c r="G2314" s="2">
        <v>5</v>
      </c>
      <c r="H2314" s="2" t="s">
        <v>396</v>
      </c>
      <c r="I2314" s="67">
        <v>66933.119999999995</v>
      </c>
      <c r="J2314" s="67">
        <v>8.1300000000000008</v>
      </c>
      <c r="K2314" s="67">
        <v>66933.119999999995</v>
      </c>
      <c r="L2314" s="67">
        <v>963.18</v>
      </c>
      <c r="M2314" s="67">
        <v>66933.119999999995</v>
      </c>
      <c r="N2314" s="67">
        <v>37</v>
      </c>
      <c r="P2314" s="67">
        <v>0</v>
      </c>
      <c r="Q2314" s="67">
        <v>334665.59999999998</v>
      </c>
      <c r="R2314" s="2" t="s">
        <v>165</v>
      </c>
      <c r="S2314" s="2" t="s">
        <v>161</v>
      </c>
      <c r="T2314" s="2" t="s">
        <v>165</v>
      </c>
      <c r="U2314" t="s">
        <v>783</v>
      </c>
    </row>
    <row r="2315" spans="3:21" x14ac:dyDescent="0.3">
      <c r="C2315" t="s">
        <v>32</v>
      </c>
      <c r="D2315" t="s">
        <v>158</v>
      </c>
      <c r="E2315" t="s">
        <v>30</v>
      </c>
      <c r="F2315" t="s">
        <v>159</v>
      </c>
      <c r="G2315" s="2">
        <v>-1</v>
      </c>
      <c r="H2315" s="2" t="s">
        <v>528</v>
      </c>
      <c r="I2315" s="67">
        <v>3160.59</v>
      </c>
      <c r="J2315" s="67">
        <v>7.0000000000000007E-2</v>
      </c>
      <c r="K2315" s="67">
        <v>3160.59</v>
      </c>
      <c r="L2315" s="67">
        <v>0.04</v>
      </c>
      <c r="M2315" s="67">
        <v>3160.59</v>
      </c>
      <c r="N2315" s="67">
        <v>0.65</v>
      </c>
      <c r="P2315" s="67">
        <v>0</v>
      </c>
      <c r="Q2315" s="67">
        <v>0</v>
      </c>
      <c r="R2315" s="2" t="s">
        <v>161</v>
      </c>
      <c r="S2315" s="2" t="s">
        <v>161</v>
      </c>
      <c r="T2315" s="2" t="s">
        <v>161</v>
      </c>
      <c r="U2315" t="s">
        <v>783</v>
      </c>
    </row>
    <row r="2316" spans="3:21" x14ac:dyDescent="0.3">
      <c r="C2316" t="s">
        <v>166</v>
      </c>
      <c r="D2316" t="s">
        <v>158</v>
      </c>
      <c r="E2316" t="s">
        <v>30</v>
      </c>
      <c r="F2316" t="s">
        <v>159</v>
      </c>
      <c r="G2316" s="2">
        <v>2</v>
      </c>
      <c r="H2316" s="2" t="s">
        <v>242</v>
      </c>
      <c r="I2316" s="67">
        <v>1210212.07</v>
      </c>
      <c r="J2316" s="67">
        <v>121.39</v>
      </c>
      <c r="K2316" s="67">
        <v>1210212.07</v>
      </c>
      <c r="L2316" s="67">
        <v>57.66</v>
      </c>
      <c r="M2316" s="67">
        <v>1210212.07</v>
      </c>
      <c r="N2316" s="67">
        <v>552.23</v>
      </c>
      <c r="P2316" s="67">
        <v>0</v>
      </c>
      <c r="Q2316" s="67">
        <v>2420424.14</v>
      </c>
      <c r="R2316" s="2" t="s">
        <v>161</v>
      </c>
      <c r="S2316" s="2" t="s">
        <v>161</v>
      </c>
      <c r="T2316" s="2" t="s">
        <v>161</v>
      </c>
      <c r="U2316" t="s">
        <v>783</v>
      </c>
    </row>
    <row r="2317" spans="3:21" x14ac:dyDescent="0.3">
      <c r="C2317" t="s">
        <v>32</v>
      </c>
      <c r="D2317" t="s">
        <v>158</v>
      </c>
      <c r="E2317" t="s">
        <v>29</v>
      </c>
      <c r="F2317" t="s">
        <v>159</v>
      </c>
      <c r="G2317" s="2">
        <v>8</v>
      </c>
      <c r="H2317" s="2" t="s">
        <v>358</v>
      </c>
      <c r="I2317" s="67">
        <v>-106399.3</v>
      </c>
      <c r="J2317" s="67">
        <v>0</v>
      </c>
      <c r="K2317" s="67">
        <v>-106399.3</v>
      </c>
      <c r="L2317" s="67">
        <v>0</v>
      </c>
      <c r="M2317" s="67">
        <v>-106399.3</v>
      </c>
      <c r="N2317" s="67">
        <v>0</v>
      </c>
      <c r="P2317" s="67">
        <v>0</v>
      </c>
      <c r="Q2317" s="67">
        <v>0</v>
      </c>
      <c r="U2317" t="s">
        <v>783</v>
      </c>
    </row>
    <row r="2318" spans="3:21" x14ac:dyDescent="0.3">
      <c r="C2318" t="s">
        <v>166</v>
      </c>
      <c r="D2318" t="s">
        <v>158</v>
      </c>
      <c r="E2318" t="s">
        <v>29</v>
      </c>
      <c r="F2318" t="s">
        <v>159</v>
      </c>
      <c r="G2318" s="2">
        <v>3</v>
      </c>
      <c r="H2318" s="2" t="s">
        <v>614</v>
      </c>
      <c r="I2318" s="67">
        <v>-147.54</v>
      </c>
      <c r="J2318" s="67">
        <v>0</v>
      </c>
      <c r="K2318" s="67">
        <v>-147.54</v>
      </c>
      <c r="L2318" s="67">
        <v>0</v>
      </c>
      <c r="M2318" s="67">
        <v>-147.54</v>
      </c>
      <c r="N2318" s="67">
        <v>0</v>
      </c>
      <c r="P2318" s="67">
        <v>0</v>
      </c>
      <c r="Q2318" s="67">
        <v>0</v>
      </c>
      <c r="U2318" t="s">
        <v>783</v>
      </c>
    </row>
    <row r="2319" spans="3:21" x14ac:dyDescent="0.3">
      <c r="C2319" t="s">
        <v>166</v>
      </c>
      <c r="D2319" t="s">
        <v>158</v>
      </c>
      <c r="E2319" t="s">
        <v>30</v>
      </c>
      <c r="F2319" t="s">
        <v>159</v>
      </c>
      <c r="G2319" s="2">
        <v>2</v>
      </c>
      <c r="H2319" s="2" t="s">
        <v>490</v>
      </c>
      <c r="I2319" s="67">
        <v>4550065.32</v>
      </c>
      <c r="J2319" s="67">
        <v>536.16999999999996</v>
      </c>
      <c r="K2319" s="67">
        <v>4550065.32</v>
      </c>
      <c r="L2319" s="67">
        <v>126.87</v>
      </c>
      <c r="M2319" s="67">
        <v>4550065.32</v>
      </c>
      <c r="N2319" s="67">
        <v>1744.54</v>
      </c>
      <c r="P2319" s="67">
        <v>23.74</v>
      </c>
      <c r="Q2319" s="67">
        <v>9100130.6400000006</v>
      </c>
      <c r="R2319" s="2" t="s">
        <v>161</v>
      </c>
      <c r="S2319" s="2" t="s">
        <v>161</v>
      </c>
      <c r="T2319" s="2" t="s">
        <v>161</v>
      </c>
      <c r="U2319" t="s">
        <v>783</v>
      </c>
    </row>
    <row r="2320" spans="3:21" x14ac:dyDescent="0.3">
      <c r="C2320" t="s">
        <v>166</v>
      </c>
      <c r="D2320" t="s">
        <v>158</v>
      </c>
      <c r="E2320" t="s">
        <v>30</v>
      </c>
      <c r="F2320" t="s">
        <v>159</v>
      </c>
      <c r="G2320" s="2">
        <v>-1</v>
      </c>
      <c r="H2320" s="2" t="s">
        <v>190</v>
      </c>
      <c r="I2320" s="67">
        <v>507349</v>
      </c>
      <c r="J2320" s="67">
        <v>63.02</v>
      </c>
      <c r="K2320" s="67">
        <v>507349</v>
      </c>
      <c r="L2320" s="67">
        <v>7.39</v>
      </c>
      <c r="M2320" s="67">
        <v>507349</v>
      </c>
      <c r="N2320" s="67">
        <v>96.42</v>
      </c>
      <c r="O2320" s="2">
        <v>1</v>
      </c>
      <c r="P2320" s="67">
        <v>0</v>
      </c>
      <c r="Q2320" s="67">
        <v>0</v>
      </c>
      <c r="R2320" s="2" t="s">
        <v>161</v>
      </c>
      <c r="S2320" s="2" t="s">
        <v>161</v>
      </c>
      <c r="T2320" s="2" t="s">
        <v>161</v>
      </c>
      <c r="U2320" t="s">
        <v>783</v>
      </c>
    </row>
    <row r="2321" spans="3:21" x14ac:dyDescent="0.3">
      <c r="C2321" t="s">
        <v>31</v>
      </c>
      <c r="D2321" t="s">
        <v>158</v>
      </c>
      <c r="E2321" t="s">
        <v>30</v>
      </c>
      <c r="F2321" t="s">
        <v>159</v>
      </c>
      <c r="G2321" s="2">
        <v>-1</v>
      </c>
      <c r="H2321" s="2" t="s">
        <v>220</v>
      </c>
      <c r="I2321" s="67">
        <v>-119.51</v>
      </c>
      <c r="J2321" s="67">
        <v>0</v>
      </c>
      <c r="K2321" s="67">
        <v>-119.51</v>
      </c>
      <c r="L2321" s="67">
        <v>0</v>
      </c>
      <c r="M2321" s="67">
        <v>-119.51</v>
      </c>
      <c r="N2321" s="67">
        <v>0</v>
      </c>
      <c r="P2321" s="67">
        <v>0</v>
      </c>
      <c r="Q2321" s="67">
        <v>0</v>
      </c>
      <c r="R2321" s="2" t="s">
        <v>165</v>
      </c>
      <c r="S2321" s="2" t="s">
        <v>165</v>
      </c>
      <c r="T2321" s="2" t="s">
        <v>165</v>
      </c>
      <c r="U2321" t="s">
        <v>783</v>
      </c>
    </row>
    <row r="2322" spans="3:21" x14ac:dyDescent="0.3">
      <c r="C2322" t="s">
        <v>32</v>
      </c>
      <c r="D2322" t="s">
        <v>158</v>
      </c>
      <c r="E2322" t="s">
        <v>29</v>
      </c>
      <c r="F2322" t="s">
        <v>159</v>
      </c>
      <c r="G2322" s="2">
        <v>2</v>
      </c>
      <c r="H2322" s="2" t="s">
        <v>398</v>
      </c>
      <c r="I2322" s="67">
        <v>-38612.75</v>
      </c>
      <c r="J2322" s="67">
        <v>0</v>
      </c>
      <c r="K2322" s="67">
        <v>-38612.75</v>
      </c>
      <c r="L2322" s="67">
        <v>0</v>
      </c>
      <c r="M2322" s="67">
        <v>-38612.75</v>
      </c>
      <c r="N2322" s="67">
        <v>0</v>
      </c>
      <c r="P2322" s="67">
        <v>0</v>
      </c>
      <c r="Q2322" s="67">
        <v>0</v>
      </c>
      <c r="U2322" t="s">
        <v>783</v>
      </c>
    </row>
    <row r="2323" spans="3:21" x14ac:dyDescent="0.3">
      <c r="C2323" t="s">
        <v>31</v>
      </c>
      <c r="D2323" t="s">
        <v>158</v>
      </c>
      <c r="E2323" t="s">
        <v>29</v>
      </c>
      <c r="F2323" t="s">
        <v>159</v>
      </c>
      <c r="G2323" s="2">
        <v>-1</v>
      </c>
      <c r="H2323" s="2" t="s">
        <v>665</v>
      </c>
      <c r="I2323" s="67">
        <v>-4812.8500000000004</v>
      </c>
      <c r="J2323" s="67">
        <v>0</v>
      </c>
      <c r="K2323" s="67">
        <v>-4812.8500000000004</v>
      </c>
      <c r="L2323" s="67">
        <v>0</v>
      </c>
      <c r="M2323" s="67">
        <v>-4812.8500000000004</v>
      </c>
      <c r="N2323" s="67">
        <v>0</v>
      </c>
      <c r="P2323" s="67">
        <v>0</v>
      </c>
      <c r="Q2323" s="67">
        <v>0</v>
      </c>
      <c r="U2323" t="s">
        <v>783</v>
      </c>
    </row>
    <row r="2324" spans="3:21" x14ac:dyDescent="0.3">
      <c r="C2324" t="s">
        <v>166</v>
      </c>
      <c r="D2324" t="s">
        <v>158</v>
      </c>
      <c r="E2324" t="s">
        <v>30</v>
      </c>
      <c r="F2324" t="s">
        <v>159</v>
      </c>
      <c r="G2324" s="2">
        <v>0</v>
      </c>
      <c r="H2324" s="2" t="s">
        <v>496</v>
      </c>
      <c r="I2324" s="67">
        <v>991101.63</v>
      </c>
      <c r="J2324" s="67">
        <v>44.76</v>
      </c>
      <c r="K2324" s="67">
        <v>991101.63</v>
      </c>
      <c r="L2324" s="67">
        <v>24.33</v>
      </c>
      <c r="M2324" s="67">
        <v>991101.63</v>
      </c>
      <c r="N2324" s="67">
        <v>398.52</v>
      </c>
      <c r="P2324" s="67">
        <v>0</v>
      </c>
      <c r="Q2324" s="67">
        <v>0</v>
      </c>
      <c r="R2324" s="2" t="s">
        <v>161</v>
      </c>
      <c r="S2324" s="2" t="s">
        <v>161</v>
      </c>
      <c r="T2324" s="2" t="s">
        <v>161</v>
      </c>
      <c r="U2324" t="s">
        <v>783</v>
      </c>
    </row>
    <row r="2325" spans="3:21" x14ac:dyDescent="0.3">
      <c r="C2325" t="s">
        <v>166</v>
      </c>
      <c r="D2325" t="s">
        <v>158</v>
      </c>
      <c r="E2325" t="s">
        <v>30</v>
      </c>
      <c r="F2325" t="s">
        <v>159</v>
      </c>
      <c r="G2325" s="2">
        <v>-1</v>
      </c>
      <c r="H2325" s="2" t="s">
        <v>569</v>
      </c>
      <c r="I2325" s="67">
        <v>21512.560000000001</v>
      </c>
      <c r="J2325" s="67">
        <v>132.26</v>
      </c>
      <c r="K2325" s="67">
        <v>21512.560000000001</v>
      </c>
      <c r="L2325" s="67">
        <v>31.3</v>
      </c>
      <c r="M2325" s="67">
        <v>21512.560000000001</v>
      </c>
      <c r="N2325" s="67">
        <v>430.34</v>
      </c>
      <c r="P2325" s="67">
        <v>0</v>
      </c>
      <c r="Q2325" s="67">
        <v>0</v>
      </c>
      <c r="R2325" s="2" t="s">
        <v>161</v>
      </c>
      <c r="S2325" s="2" t="s">
        <v>161</v>
      </c>
      <c r="T2325" s="2" t="s">
        <v>161</v>
      </c>
      <c r="U2325" t="s">
        <v>783</v>
      </c>
    </row>
    <row r="2326" spans="3:21" x14ac:dyDescent="0.3">
      <c r="C2326" t="s">
        <v>31</v>
      </c>
      <c r="D2326" t="s">
        <v>158</v>
      </c>
      <c r="E2326" t="s">
        <v>30</v>
      </c>
      <c r="F2326" t="s">
        <v>159</v>
      </c>
      <c r="G2326" s="2">
        <v>3</v>
      </c>
      <c r="H2326" s="2" t="s">
        <v>415</v>
      </c>
      <c r="I2326" s="67">
        <v>358807.35</v>
      </c>
      <c r="J2326" s="67">
        <v>46.47</v>
      </c>
      <c r="K2326" s="67">
        <v>358807.35</v>
      </c>
      <c r="L2326" s="67">
        <v>42.06</v>
      </c>
      <c r="M2326" s="67">
        <v>358807.35</v>
      </c>
      <c r="N2326" s="67">
        <v>217.29</v>
      </c>
      <c r="P2326" s="67">
        <v>0</v>
      </c>
      <c r="Q2326" s="67">
        <v>1076422.0499999998</v>
      </c>
      <c r="R2326" s="2" t="s">
        <v>161</v>
      </c>
      <c r="S2326" s="2" t="s">
        <v>161</v>
      </c>
      <c r="T2326" s="2" t="s">
        <v>161</v>
      </c>
      <c r="U2326" t="s">
        <v>783</v>
      </c>
    </row>
    <row r="2327" spans="3:21" x14ac:dyDescent="0.3">
      <c r="C2327" t="s">
        <v>31</v>
      </c>
      <c r="D2327" t="s">
        <v>158</v>
      </c>
      <c r="E2327" t="s">
        <v>30</v>
      </c>
      <c r="F2327" t="s">
        <v>159</v>
      </c>
      <c r="G2327" s="2">
        <v>3</v>
      </c>
      <c r="H2327" s="2" t="s">
        <v>403</v>
      </c>
      <c r="I2327" s="67">
        <v>138374.42000000001</v>
      </c>
      <c r="J2327" s="67">
        <v>35.22</v>
      </c>
      <c r="K2327" s="67">
        <v>138374.42000000001</v>
      </c>
      <c r="L2327" s="67">
        <v>5.89</v>
      </c>
      <c r="M2327" s="67">
        <v>138374.42000000001</v>
      </c>
      <c r="N2327" s="67">
        <v>64.45</v>
      </c>
      <c r="P2327" s="67">
        <v>0</v>
      </c>
      <c r="Q2327" s="67">
        <v>415123.26</v>
      </c>
      <c r="R2327" s="2" t="s">
        <v>161</v>
      </c>
      <c r="S2327" s="2" t="s">
        <v>161</v>
      </c>
      <c r="T2327" s="2" t="s">
        <v>161</v>
      </c>
      <c r="U2327" t="s">
        <v>783</v>
      </c>
    </row>
    <row r="2328" spans="3:21" x14ac:dyDescent="0.3">
      <c r="C2328" t="s">
        <v>31</v>
      </c>
      <c r="D2328" t="s">
        <v>158</v>
      </c>
      <c r="E2328" t="s">
        <v>29</v>
      </c>
      <c r="F2328" t="s">
        <v>159</v>
      </c>
      <c r="G2328" s="2">
        <v>-1</v>
      </c>
      <c r="H2328" s="2" t="s">
        <v>431</v>
      </c>
      <c r="I2328" s="67">
        <v>-282064.52</v>
      </c>
      <c r="J2328" s="67">
        <v>0</v>
      </c>
      <c r="K2328" s="67">
        <v>-282064.52</v>
      </c>
      <c r="L2328" s="67">
        <v>0</v>
      </c>
      <c r="M2328" s="67">
        <v>-282064.52</v>
      </c>
      <c r="N2328" s="67">
        <v>0</v>
      </c>
      <c r="P2328" s="67">
        <v>0</v>
      </c>
      <c r="Q2328" s="67">
        <v>0</v>
      </c>
      <c r="U2328" t="s">
        <v>783</v>
      </c>
    </row>
    <row r="2329" spans="3:21" x14ac:dyDescent="0.3">
      <c r="C2329" t="s">
        <v>166</v>
      </c>
      <c r="D2329" t="s">
        <v>158</v>
      </c>
      <c r="E2329" t="s">
        <v>30</v>
      </c>
      <c r="F2329" t="s">
        <v>159</v>
      </c>
      <c r="G2329" s="2">
        <v>-1</v>
      </c>
      <c r="H2329" s="2" t="s">
        <v>391</v>
      </c>
      <c r="I2329" s="67">
        <v>3726.96</v>
      </c>
      <c r="J2329" s="67">
        <v>0.59</v>
      </c>
      <c r="K2329" s="67">
        <v>3726.96</v>
      </c>
      <c r="L2329" s="67">
        <v>0.22</v>
      </c>
      <c r="M2329" s="67">
        <v>3726.96</v>
      </c>
      <c r="N2329" s="67">
        <v>2.08</v>
      </c>
      <c r="P2329" s="67">
        <v>0</v>
      </c>
      <c r="Q2329" s="67">
        <v>0</v>
      </c>
      <c r="R2329" s="2" t="s">
        <v>161</v>
      </c>
      <c r="S2329" s="2" t="s">
        <v>161</v>
      </c>
      <c r="T2329" s="2" t="s">
        <v>161</v>
      </c>
      <c r="U2329" t="s">
        <v>783</v>
      </c>
    </row>
    <row r="2330" spans="3:21" x14ac:dyDescent="0.3">
      <c r="C2330" t="s">
        <v>166</v>
      </c>
      <c r="D2330" t="s">
        <v>158</v>
      </c>
      <c r="E2330" t="s">
        <v>29</v>
      </c>
      <c r="F2330" t="s">
        <v>159</v>
      </c>
      <c r="G2330" s="2">
        <v>12</v>
      </c>
      <c r="H2330" s="2" t="s">
        <v>333</v>
      </c>
      <c r="I2330" s="67">
        <v>-171.29</v>
      </c>
      <c r="J2330" s="67">
        <v>0</v>
      </c>
      <c r="K2330" s="67">
        <v>-171.29</v>
      </c>
      <c r="L2330" s="67">
        <v>0</v>
      </c>
      <c r="M2330" s="67">
        <v>-171.29</v>
      </c>
      <c r="N2330" s="67">
        <v>0</v>
      </c>
      <c r="P2330" s="67">
        <v>0</v>
      </c>
      <c r="Q2330" s="67">
        <v>0</v>
      </c>
      <c r="U2330" t="s">
        <v>783</v>
      </c>
    </row>
    <row r="2331" spans="3:21" x14ac:dyDescent="0.3">
      <c r="C2331" t="s">
        <v>166</v>
      </c>
      <c r="D2331" t="s">
        <v>158</v>
      </c>
      <c r="E2331" t="s">
        <v>30</v>
      </c>
      <c r="F2331" t="s">
        <v>159</v>
      </c>
      <c r="G2331" s="2">
        <v>4</v>
      </c>
      <c r="H2331" s="2" t="s">
        <v>190</v>
      </c>
      <c r="I2331" s="67">
        <v>216317.26</v>
      </c>
      <c r="J2331" s="67">
        <v>17100.41</v>
      </c>
      <c r="K2331" s="67">
        <v>216317.26</v>
      </c>
      <c r="L2331" s="67">
        <v>0.88</v>
      </c>
      <c r="M2331" s="67">
        <v>216317.26</v>
      </c>
      <c r="N2331" s="67">
        <v>10.93</v>
      </c>
      <c r="P2331" s="67">
        <v>0</v>
      </c>
      <c r="Q2331" s="67">
        <v>865269.04</v>
      </c>
      <c r="R2331" s="2" t="s">
        <v>161</v>
      </c>
      <c r="S2331" s="2" t="s">
        <v>165</v>
      </c>
      <c r="T2331" s="2" t="s">
        <v>165</v>
      </c>
      <c r="U2331" t="s">
        <v>783</v>
      </c>
    </row>
    <row r="2332" spans="3:21" x14ac:dyDescent="0.3">
      <c r="C2332" t="s">
        <v>166</v>
      </c>
      <c r="D2332" t="s">
        <v>158</v>
      </c>
      <c r="E2332" t="s">
        <v>30</v>
      </c>
      <c r="F2332" t="s">
        <v>159</v>
      </c>
      <c r="G2332" s="2">
        <v>7</v>
      </c>
      <c r="H2332" s="2" t="s">
        <v>234</v>
      </c>
      <c r="I2332" s="67">
        <v>802353.02</v>
      </c>
      <c r="J2332" s="67">
        <v>0.02</v>
      </c>
      <c r="K2332" s="67">
        <v>802353.02</v>
      </c>
      <c r="L2332" s="67">
        <v>0.01</v>
      </c>
      <c r="M2332" s="67">
        <v>802353.02</v>
      </c>
      <c r="N2332" s="67">
        <v>0.13</v>
      </c>
      <c r="P2332" s="67">
        <v>0</v>
      </c>
      <c r="Q2332" s="67">
        <v>5616471.1400000006</v>
      </c>
      <c r="R2332" s="2" t="s">
        <v>161</v>
      </c>
      <c r="S2332" s="2" t="s">
        <v>161</v>
      </c>
      <c r="T2332" s="2" t="s">
        <v>161</v>
      </c>
      <c r="U2332" t="s">
        <v>783</v>
      </c>
    </row>
    <row r="2333" spans="3:21" x14ac:dyDescent="0.3">
      <c r="C2333" t="s">
        <v>166</v>
      </c>
      <c r="D2333" t="s">
        <v>158</v>
      </c>
      <c r="E2333" t="s">
        <v>30</v>
      </c>
      <c r="F2333" t="s">
        <v>159</v>
      </c>
      <c r="G2333" s="2">
        <v>1</v>
      </c>
      <c r="H2333" s="2" t="s">
        <v>228</v>
      </c>
      <c r="I2333" s="67">
        <v>8141.65</v>
      </c>
      <c r="J2333" s="67">
        <v>233.59</v>
      </c>
      <c r="K2333" s="67">
        <v>8141.65</v>
      </c>
      <c r="L2333" s="67">
        <v>198.41</v>
      </c>
      <c r="M2333" s="67">
        <v>8141.65</v>
      </c>
      <c r="N2333" s="67">
        <v>0.08</v>
      </c>
      <c r="P2333" s="67">
        <v>0</v>
      </c>
      <c r="Q2333" s="67">
        <v>8141.65</v>
      </c>
      <c r="R2333" s="2" t="s">
        <v>161</v>
      </c>
      <c r="S2333" s="2" t="s">
        <v>161</v>
      </c>
      <c r="T2333" s="2" t="s">
        <v>165</v>
      </c>
      <c r="U2333" t="s">
        <v>783</v>
      </c>
    </row>
    <row r="2334" spans="3:21" x14ac:dyDescent="0.3">
      <c r="C2334" t="s">
        <v>32</v>
      </c>
      <c r="D2334" t="s">
        <v>158</v>
      </c>
      <c r="E2334" t="s">
        <v>30</v>
      </c>
      <c r="F2334" t="s">
        <v>159</v>
      </c>
      <c r="G2334" s="2">
        <v>-4</v>
      </c>
      <c r="H2334" s="2" t="s">
        <v>503</v>
      </c>
      <c r="I2334" s="67">
        <v>54427.35</v>
      </c>
      <c r="J2334" s="67">
        <v>2.38</v>
      </c>
      <c r="K2334" s="67">
        <v>54427.35</v>
      </c>
      <c r="L2334" s="67">
        <v>12.76</v>
      </c>
      <c r="M2334" s="67">
        <v>54427.35</v>
      </c>
      <c r="N2334" s="67">
        <v>20.18</v>
      </c>
      <c r="P2334" s="67">
        <v>0</v>
      </c>
      <c r="Q2334" s="67">
        <v>0</v>
      </c>
      <c r="R2334" s="2" t="s">
        <v>161</v>
      </c>
      <c r="S2334" s="2" t="s">
        <v>161</v>
      </c>
      <c r="T2334" s="2" t="s">
        <v>165</v>
      </c>
      <c r="U2334" t="s">
        <v>783</v>
      </c>
    </row>
    <row r="2335" spans="3:21" x14ac:dyDescent="0.3">
      <c r="C2335" t="s">
        <v>32</v>
      </c>
      <c r="D2335" t="s">
        <v>158</v>
      </c>
      <c r="E2335" t="s">
        <v>29</v>
      </c>
      <c r="F2335" t="s">
        <v>159</v>
      </c>
      <c r="G2335" s="2">
        <v>5</v>
      </c>
      <c r="H2335" s="2" t="s">
        <v>435</v>
      </c>
      <c r="I2335" s="67">
        <v>-36676.33</v>
      </c>
      <c r="J2335" s="67">
        <v>0</v>
      </c>
      <c r="K2335" s="67">
        <v>-36676.33</v>
      </c>
      <c r="L2335" s="67">
        <v>0</v>
      </c>
      <c r="M2335" s="67">
        <v>-36676.33</v>
      </c>
      <c r="N2335" s="67">
        <v>0</v>
      </c>
      <c r="P2335" s="67">
        <v>0</v>
      </c>
      <c r="Q2335" s="67">
        <v>0</v>
      </c>
      <c r="U2335" t="s">
        <v>783</v>
      </c>
    </row>
    <row r="2336" spans="3:21" x14ac:dyDescent="0.3">
      <c r="C2336" t="s">
        <v>166</v>
      </c>
      <c r="D2336" t="s">
        <v>158</v>
      </c>
      <c r="E2336" t="s">
        <v>29</v>
      </c>
      <c r="F2336" t="s">
        <v>159</v>
      </c>
      <c r="G2336" s="2">
        <v>0</v>
      </c>
      <c r="H2336" s="2" t="s">
        <v>258</v>
      </c>
      <c r="I2336" s="67">
        <v>-56740.97</v>
      </c>
      <c r="J2336" s="67">
        <v>0</v>
      </c>
      <c r="K2336" s="67">
        <v>-56740.97</v>
      </c>
      <c r="L2336" s="67">
        <v>0</v>
      </c>
      <c r="M2336" s="67">
        <v>-56740.97</v>
      </c>
      <c r="N2336" s="67">
        <v>0</v>
      </c>
      <c r="P2336" s="67">
        <v>-1.78</v>
      </c>
      <c r="Q2336" s="67">
        <v>0</v>
      </c>
      <c r="U2336" t="s">
        <v>783</v>
      </c>
    </row>
    <row r="2337" spans="3:21" x14ac:dyDescent="0.3">
      <c r="C2337" t="s">
        <v>31</v>
      </c>
      <c r="D2337" t="s">
        <v>158</v>
      </c>
      <c r="E2337" t="s">
        <v>29</v>
      </c>
      <c r="F2337" t="s">
        <v>159</v>
      </c>
      <c r="G2337" s="2">
        <v>1</v>
      </c>
      <c r="H2337" s="2" t="s">
        <v>271</v>
      </c>
      <c r="I2337" s="67">
        <v>-182.38</v>
      </c>
      <c r="J2337" s="67">
        <v>0</v>
      </c>
      <c r="K2337" s="67">
        <v>-182.38</v>
      </c>
      <c r="L2337" s="67">
        <v>0</v>
      </c>
      <c r="M2337" s="67">
        <v>-182.38</v>
      </c>
      <c r="N2337" s="67">
        <v>0</v>
      </c>
      <c r="P2337" s="67">
        <v>0</v>
      </c>
      <c r="Q2337" s="67">
        <v>0</v>
      </c>
      <c r="U2337" t="s">
        <v>783</v>
      </c>
    </row>
    <row r="2338" spans="3:21" x14ac:dyDescent="0.3">
      <c r="C2338" t="s">
        <v>31</v>
      </c>
      <c r="D2338" t="s">
        <v>158</v>
      </c>
      <c r="E2338" t="s">
        <v>29</v>
      </c>
      <c r="F2338" t="s">
        <v>159</v>
      </c>
      <c r="G2338" s="2">
        <v>5</v>
      </c>
      <c r="H2338" s="2" t="s">
        <v>338</v>
      </c>
      <c r="I2338" s="67">
        <v>-1058.94</v>
      </c>
      <c r="J2338" s="67">
        <v>0</v>
      </c>
      <c r="K2338" s="67">
        <v>-1058.94</v>
      </c>
      <c r="L2338" s="67">
        <v>0</v>
      </c>
      <c r="M2338" s="67">
        <v>-1058.94</v>
      </c>
      <c r="N2338" s="67">
        <v>0</v>
      </c>
      <c r="P2338" s="67">
        <v>0</v>
      </c>
      <c r="Q2338" s="67">
        <v>0</v>
      </c>
      <c r="U2338" t="s">
        <v>783</v>
      </c>
    </row>
    <row r="2339" spans="3:21" x14ac:dyDescent="0.3">
      <c r="C2339" t="s">
        <v>31</v>
      </c>
      <c r="D2339" t="s">
        <v>158</v>
      </c>
      <c r="E2339" t="s">
        <v>29</v>
      </c>
      <c r="F2339" t="s">
        <v>159</v>
      </c>
      <c r="G2339" s="2">
        <v>0</v>
      </c>
      <c r="H2339" s="2" t="s">
        <v>552</v>
      </c>
      <c r="I2339" s="67">
        <v>-159.04</v>
      </c>
      <c r="J2339" s="67">
        <v>0</v>
      </c>
      <c r="K2339" s="67">
        <v>-159.04</v>
      </c>
      <c r="L2339" s="67">
        <v>0</v>
      </c>
      <c r="M2339" s="67">
        <v>-159.04</v>
      </c>
      <c r="N2339" s="67">
        <v>0</v>
      </c>
      <c r="P2339" s="67">
        <v>0</v>
      </c>
      <c r="Q2339" s="67">
        <v>0</v>
      </c>
      <c r="U2339" t="s">
        <v>783</v>
      </c>
    </row>
    <row r="2340" spans="3:21" x14ac:dyDescent="0.3">
      <c r="C2340" t="s">
        <v>32</v>
      </c>
      <c r="D2340" t="s">
        <v>158</v>
      </c>
      <c r="E2340" t="s">
        <v>29</v>
      </c>
      <c r="F2340" t="s">
        <v>159</v>
      </c>
      <c r="G2340" s="2">
        <v>3</v>
      </c>
      <c r="H2340" s="2" t="s">
        <v>291</v>
      </c>
      <c r="I2340" s="67">
        <v>-21834.3</v>
      </c>
      <c r="J2340" s="67">
        <v>0</v>
      </c>
      <c r="K2340" s="67">
        <v>-21834.3</v>
      </c>
      <c r="L2340" s="67">
        <v>0</v>
      </c>
      <c r="M2340" s="67">
        <v>-21834.3</v>
      </c>
      <c r="N2340" s="67">
        <v>0</v>
      </c>
      <c r="P2340" s="67">
        <v>0</v>
      </c>
      <c r="Q2340" s="67">
        <v>0</v>
      </c>
      <c r="U2340" t="s">
        <v>783</v>
      </c>
    </row>
    <row r="2341" spans="3:21" x14ac:dyDescent="0.3">
      <c r="C2341" t="s">
        <v>166</v>
      </c>
      <c r="D2341" t="s">
        <v>158</v>
      </c>
      <c r="E2341" t="s">
        <v>29</v>
      </c>
      <c r="F2341" t="s">
        <v>159</v>
      </c>
      <c r="G2341" s="2">
        <v>0</v>
      </c>
      <c r="H2341" s="2" t="s">
        <v>331</v>
      </c>
      <c r="I2341" s="67">
        <v>-69505.39</v>
      </c>
      <c r="J2341" s="67">
        <v>0</v>
      </c>
      <c r="K2341" s="67">
        <v>-69505.39</v>
      </c>
      <c r="L2341" s="67">
        <v>0</v>
      </c>
      <c r="M2341" s="67">
        <v>-69505.39</v>
      </c>
      <c r="N2341" s="67">
        <v>0</v>
      </c>
      <c r="P2341" s="67">
        <v>0</v>
      </c>
      <c r="Q2341" s="67">
        <v>0</v>
      </c>
      <c r="U2341" t="s">
        <v>783</v>
      </c>
    </row>
    <row r="2342" spans="3:21" x14ac:dyDescent="0.3">
      <c r="C2342" t="s">
        <v>31</v>
      </c>
      <c r="D2342" t="s">
        <v>158</v>
      </c>
      <c r="E2342" t="s">
        <v>30</v>
      </c>
      <c r="F2342" t="s">
        <v>159</v>
      </c>
      <c r="G2342" s="2">
        <v>12</v>
      </c>
      <c r="H2342" s="2" t="s">
        <v>190</v>
      </c>
      <c r="I2342" s="67">
        <v>1079216.3600000001</v>
      </c>
      <c r="J2342" s="67">
        <v>2.1800000000000002</v>
      </c>
      <c r="K2342" s="67">
        <v>1079216.3600000001</v>
      </c>
      <c r="L2342" s="67">
        <v>10.48</v>
      </c>
      <c r="M2342" s="67">
        <v>1079216.3600000001</v>
      </c>
      <c r="N2342" s="67">
        <v>8.9600000000000009</v>
      </c>
      <c r="P2342" s="67">
        <v>0</v>
      </c>
      <c r="Q2342" s="67">
        <v>12950596.32</v>
      </c>
      <c r="R2342" s="2" t="s">
        <v>161</v>
      </c>
      <c r="S2342" s="2" t="s">
        <v>161</v>
      </c>
      <c r="T2342" s="2" t="s">
        <v>165</v>
      </c>
      <c r="U2342" t="s">
        <v>783</v>
      </c>
    </row>
    <row r="2343" spans="3:21" x14ac:dyDescent="0.3">
      <c r="C2343" t="s">
        <v>32</v>
      </c>
      <c r="D2343" t="s">
        <v>158</v>
      </c>
      <c r="E2343" t="s">
        <v>29</v>
      </c>
      <c r="F2343" t="s">
        <v>159</v>
      </c>
      <c r="G2343" s="2">
        <v>2</v>
      </c>
      <c r="H2343" s="2" t="s">
        <v>372</v>
      </c>
      <c r="I2343" s="67">
        <v>-502443</v>
      </c>
      <c r="J2343" s="67">
        <v>0</v>
      </c>
      <c r="K2343" s="67">
        <v>-502443</v>
      </c>
      <c r="L2343" s="67">
        <v>0</v>
      </c>
      <c r="M2343" s="67">
        <v>-502443</v>
      </c>
      <c r="N2343" s="67">
        <v>0</v>
      </c>
      <c r="P2343" s="67">
        <v>0</v>
      </c>
      <c r="Q2343" s="67">
        <v>0</v>
      </c>
      <c r="U2343" t="s">
        <v>783</v>
      </c>
    </row>
    <row r="2344" spans="3:21" x14ac:dyDescent="0.3">
      <c r="C2344" t="s">
        <v>166</v>
      </c>
      <c r="D2344" t="s">
        <v>158</v>
      </c>
      <c r="E2344" t="s">
        <v>30</v>
      </c>
      <c r="F2344" t="s">
        <v>159</v>
      </c>
      <c r="G2344" s="2">
        <v>2</v>
      </c>
      <c r="H2344" s="2" t="s">
        <v>587</v>
      </c>
      <c r="I2344" s="67">
        <v>267780.84999999998</v>
      </c>
      <c r="J2344" s="67">
        <v>87.49</v>
      </c>
      <c r="K2344" s="67">
        <v>267780.84999999998</v>
      </c>
      <c r="L2344" s="67">
        <v>14.62</v>
      </c>
      <c r="M2344" s="67">
        <v>267780.84999999998</v>
      </c>
      <c r="N2344" s="67">
        <v>160.08000000000001</v>
      </c>
      <c r="P2344" s="67">
        <v>0</v>
      </c>
      <c r="Q2344" s="67">
        <v>535561.69999999995</v>
      </c>
      <c r="R2344" s="2" t="s">
        <v>161</v>
      </c>
      <c r="S2344" s="2" t="s">
        <v>161</v>
      </c>
      <c r="T2344" s="2" t="s">
        <v>161</v>
      </c>
      <c r="U2344" t="s">
        <v>783</v>
      </c>
    </row>
    <row r="2345" spans="3:21" x14ac:dyDescent="0.3">
      <c r="C2345" t="s">
        <v>31</v>
      </c>
      <c r="D2345" t="s">
        <v>158</v>
      </c>
      <c r="E2345" t="s">
        <v>29</v>
      </c>
      <c r="F2345" t="s">
        <v>159</v>
      </c>
      <c r="G2345" s="2">
        <v>-1</v>
      </c>
      <c r="H2345" s="2" t="s">
        <v>406</v>
      </c>
      <c r="I2345" s="67">
        <v>-3578.34</v>
      </c>
      <c r="J2345" s="67">
        <v>0</v>
      </c>
      <c r="K2345" s="67">
        <v>-3578.34</v>
      </c>
      <c r="L2345" s="67">
        <v>0</v>
      </c>
      <c r="M2345" s="67">
        <v>-3578.34</v>
      </c>
      <c r="N2345" s="67">
        <v>0</v>
      </c>
      <c r="P2345" s="67">
        <v>0</v>
      </c>
      <c r="Q2345" s="67">
        <v>0</v>
      </c>
      <c r="U2345" t="s">
        <v>783</v>
      </c>
    </row>
    <row r="2346" spans="3:21" x14ac:dyDescent="0.3">
      <c r="C2346" t="s">
        <v>166</v>
      </c>
      <c r="D2346" t="s">
        <v>158</v>
      </c>
      <c r="E2346" t="s">
        <v>30</v>
      </c>
      <c r="F2346" t="s">
        <v>159</v>
      </c>
      <c r="G2346" s="2">
        <v>0</v>
      </c>
      <c r="H2346" s="2" t="s">
        <v>439</v>
      </c>
      <c r="I2346" s="67">
        <v>18764.759999999998</v>
      </c>
      <c r="J2346" s="67">
        <v>0.28999999999999998</v>
      </c>
      <c r="K2346" s="67">
        <v>18764.759999999998</v>
      </c>
      <c r="L2346" s="67">
        <v>1.58</v>
      </c>
      <c r="M2346" s="67">
        <v>18764.759999999998</v>
      </c>
      <c r="N2346" s="67">
        <v>3.72</v>
      </c>
      <c r="P2346" s="67">
        <v>0</v>
      </c>
      <c r="Q2346" s="67">
        <v>0</v>
      </c>
      <c r="R2346" s="2" t="s">
        <v>161</v>
      </c>
      <c r="S2346" s="2" t="s">
        <v>161</v>
      </c>
      <c r="T2346" s="2" t="s">
        <v>165</v>
      </c>
      <c r="U2346" t="s">
        <v>783</v>
      </c>
    </row>
    <row r="2347" spans="3:21" x14ac:dyDescent="0.3">
      <c r="C2347" t="s">
        <v>166</v>
      </c>
      <c r="D2347" t="s">
        <v>158</v>
      </c>
      <c r="E2347" t="s">
        <v>29</v>
      </c>
      <c r="F2347" t="s">
        <v>159</v>
      </c>
      <c r="G2347" s="2">
        <v>-1</v>
      </c>
      <c r="H2347" s="2" t="s">
        <v>718</v>
      </c>
      <c r="I2347" s="67">
        <v>-0.09</v>
      </c>
      <c r="J2347" s="67">
        <v>0</v>
      </c>
      <c r="K2347" s="67">
        <v>-0.09</v>
      </c>
      <c r="L2347" s="67">
        <v>0</v>
      </c>
      <c r="M2347" s="67">
        <v>-0.09</v>
      </c>
      <c r="N2347" s="67">
        <v>0</v>
      </c>
      <c r="P2347" s="67">
        <v>0</v>
      </c>
      <c r="Q2347" s="67">
        <v>0</v>
      </c>
      <c r="U2347" t="s">
        <v>783</v>
      </c>
    </row>
    <row r="2348" spans="3:21" x14ac:dyDescent="0.3">
      <c r="C2348" t="s">
        <v>32</v>
      </c>
      <c r="D2348" t="s">
        <v>158</v>
      </c>
      <c r="E2348" t="s">
        <v>30</v>
      </c>
      <c r="F2348" t="s">
        <v>159</v>
      </c>
      <c r="G2348" s="2">
        <v>6</v>
      </c>
      <c r="H2348" s="2" t="s">
        <v>213</v>
      </c>
      <c r="I2348" s="67">
        <v>383172.23</v>
      </c>
      <c r="J2348" s="67">
        <v>0</v>
      </c>
      <c r="K2348" s="67">
        <v>383172.23</v>
      </c>
      <c r="L2348" s="67">
        <v>0</v>
      </c>
      <c r="M2348" s="67">
        <v>383172.23</v>
      </c>
      <c r="N2348" s="67">
        <v>55.3</v>
      </c>
      <c r="P2348" s="67">
        <v>0</v>
      </c>
      <c r="Q2348" s="67">
        <v>2299033.38</v>
      </c>
      <c r="R2348" s="2" t="s">
        <v>161</v>
      </c>
      <c r="S2348" s="2" t="s">
        <v>161</v>
      </c>
      <c r="T2348" s="2" t="s">
        <v>165</v>
      </c>
      <c r="U2348" t="s">
        <v>783</v>
      </c>
    </row>
    <row r="2349" spans="3:21" x14ac:dyDescent="0.3">
      <c r="C2349" t="s">
        <v>32</v>
      </c>
      <c r="D2349" t="s">
        <v>158</v>
      </c>
      <c r="E2349" t="s">
        <v>30</v>
      </c>
      <c r="F2349" t="s">
        <v>159</v>
      </c>
      <c r="G2349" s="2">
        <v>-4</v>
      </c>
      <c r="H2349" s="2" t="s">
        <v>561</v>
      </c>
      <c r="I2349" s="67">
        <v>1670.64</v>
      </c>
      <c r="J2349" s="67">
        <v>0.15</v>
      </c>
      <c r="K2349" s="67">
        <v>1670.64</v>
      </c>
      <c r="L2349" s="67">
        <v>0.78</v>
      </c>
      <c r="M2349" s="67">
        <v>1670.64</v>
      </c>
      <c r="N2349" s="67">
        <v>0.02</v>
      </c>
      <c r="P2349" s="67">
        <v>0</v>
      </c>
      <c r="Q2349" s="67">
        <v>0</v>
      </c>
      <c r="R2349" s="2" t="s">
        <v>161</v>
      </c>
      <c r="S2349" s="2" t="s">
        <v>161</v>
      </c>
      <c r="T2349" s="2" t="s">
        <v>165</v>
      </c>
      <c r="U2349" t="s">
        <v>783</v>
      </c>
    </row>
    <row r="2350" spans="3:21" x14ac:dyDescent="0.3">
      <c r="C2350" t="s">
        <v>32</v>
      </c>
      <c r="D2350" t="s">
        <v>158</v>
      </c>
      <c r="E2350" t="s">
        <v>30</v>
      </c>
      <c r="F2350" t="s">
        <v>159</v>
      </c>
      <c r="G2350" s="2">
        <v>2</v>
      </c>
      <c r="H2350" s="2" t="s">
        <v>255</v>
      </c>
      <c r="I2350" s="67">
        <v>13680.68</v>
      </c>
      <c r="J2350" s="67">
        <v>1.52</v>
      </c>
      <c r="K2350" s="67">
        <v>13680.68</v>
      </c>
      <c r="L2350" s="67">
        <v>0.83</v>
      </c>
      <c r="M2350" s="67">
        <v>13680.68</v>
      </c>
      <c r="N2350" s="67">
        <v>13.52</v>
      </c>
      <c r="P2350" s="67">
        <v>0</v>
      </c>
      <c r="Q2350" s="67">
        <v>27361.360000000001</v>
      </c>
      <c r="R2350" s="2" t="s">
        <v>161</v>
      </c>
      <c r="S2350" s="2" t="s">
        <v>161</v>
      </c>
      <c r="T2350" s="2" t="s">
        <v>161</v>
      </c>
      <c r="U2350" t="s">
        <v>783</v>
      </c>
    </row>
    <row r="2351" spans="3:21" x14ac:dyDescent="0.3">
      <c r="C2351" t="s">
        <v>166</v>
      </c>
      <c r="D2351" t="s">
        <v>158</v>
      </c>
      <c r="E2351" t="s">
        <v>29</v>
      </c>
      <c r="F2351" t="s">
        <v>159</v>
      </c>
      <c r="G2351" s="2">
        <v>5</v>
      </c>
      <c r="H2351" s="2" t="s">
        <v>335</v>
      </c>
      <c r="I2351" s="67">
        <v>-1189.19</v>
      </c>
      <c r="J2351" s="67">
        <v>0</v>
      </c>
      <c r="K2351" s="67">
        <v>-1189.19</v>
      </c>
      <c r="L2351" s="67">
        <v>0</v>
      </c>
      <c r="M2351" s="67">
        <v>-1189.19</v>
      </c>
      <c r="N2351" s="67">
        <v>0</v>
      </c>
      <c r="P2351" s="67">
        <v>0</v>
      </c>
      <c r="Q2351" s="67">
        <v>0</v>
      </c>
      <c r="U2351" t="s">
        <v>783</v>
      </c>
    </row>
    <row r="2352" spans="3:21" x14ac:dyDescent="0.3">
      <c r="C2352" t="s">
        <v>166</v>
      </c>
      <c r="D2352" t="s">
        <v>158</v>
      </c>
      <c r="E2352" t="s">
        <v>30</v>
      </c>
      <c r="F2352" t="s">
        <v>159</v>
      </c>
      <c r="G2352" s="2">
        <v>-1</v>
      </c>
      <c r="H2352" s="2" t="s">
        <v>359</v>
      </c>
      <c r="I2352" s="67">
        <v>46101.38</v>
      </c>
      <c r="J2352" s="67">
        <v>8.18</v>
      </c>
      <c r="K2352" s="67">
        <v>46101.38</v>
      </c>
      <c r="L2352" s="67">
        <v>1.37</v>
      </c>
      <c r="M2352" s="67">
        <v>46101.38</v>
      </c>
      <c r="N2352" s="67">
        <v>14.97</v>
      </c>
      <c r="P2352" s="67">
        <v>0</v>
      </c>
      <c r="Q2352" s="67">
        <v>0</v>
      </c>
      <c r="R2352" s="2" t="s">
        <v>161</v>
      </c>
      <c r="S2352" s="2" t="s">
        <v>161</v>
      </c>
      <c r="T2352" s="2" t="s">
        <v>161</v>
      </c>
      <c r="U2352" t="s">
        <v>783</v>
      </c>
    </row>
    <row r="2353" spans="3:21" x14ac:dyDescent="0.3">
      <c r="C2353" t="s">
        <v>32</v>
      </c>
      <c r="D2353" t="s">
        <v>158</v>
      </c>
      <c r="E2353" t="s">
        <v>30</v>
      </c>
      <c r="F2353" t="s">
        <v>159</v>
      </c>
      <c r="G2353" s="2">
        <v>-1</v>
      </c>
      <c r="H2353" s="2" t="s">
        <v>362</v>
      </c>
      <c r="I2353" s="67">
        <v>3174.61</v>
      </c>
      <c r="J2353" s="67">
        <v>0.09</v>
      </c>
      <c r="K2353" s="67">
        <v>3174.61</v>
      </c>
      <c r="L2353" s="67">
        <v>0.04</v>
      </c>
      <c r="M2353" s="67">
        <v>3174.61</v>
      </c>
      <c r="N2353" s="67">
        <v>0.51</v>
      </c>
      <c r="P2353" s="67">
        <v>0</v>
      </c>
      <c r="Q2353" s="67">
        <v>0</v>
      </c>
      <c r="R2353" s="2" t="s">
        <v>161</v>
      </c>
      <c r="S2353" s="2" t="s">
        <v>161</v>
      </c>
      <c r="T2353" s="2" t="s">
        <v>161</v>
      </c>
      <c r="U2353" t="s">
        <v>783</v>
      </c>
    </row>
    <row r="2354" spans="3:21" x14ac:dyDescent="0.3">
      <c r="C2354" t="s">
        <v>166</v>
      </c>
      <c r="D2354" t="s">
        <v>158</v>
      </c>
      <c r="E2354" t="s">
        <v>29</v>
      </c>
      <c r="F2354" t="s">
        <v>159</v>
      </c>
      <c r="G2354" s="2">
        <v>8</v>
      </c>
      <c r="H2354" s="2" t="s">
        <v>415</v>
      </c>
      <c r="I2354" s="67">
        <v>-119.22</v>
      </c>
      <c r="J2354" s="67">
        <v>0</v>
      </c>
      <c r="K2354" s="67">
        <v>-119.22</v>
      </c>
      <c r="L2354" s="67">
        <v>0</v>
      </c>
      <c r="M2354" s="67">
        <v>-119.22</v>
      </c>
      <c r="N2354" s="67">
        <v>0</v>
      </c>
      <c r="P2354" s="67">
        <v>0</v>
      </c>
      <c r="Q2354" s="67">
        <v>0</v>
      </c>
      <c r="U2354" t="s">
        <v>783</v>
      </c>
    </row>
    <row r="2355" spans="3:21" x14ac:dyDescent="0.3">
      <c r="C2355" t="s">
        <v>31</v>
      </c>
      <c r="D2355" t="s">
        <v>158</v>
      </c>
      <c r="E2355" t="s">
        <v>29</v>
      </c>
      <c r="F2355" t="s">
        <v>159</v>
      </c>
      <c r="G2355" s="2">
        <v>1</v>
      </c>
      <c r="H2355" s="2" t="s">
        <v>519</v>
      </c>
      <c r="I2355" s="67">
        <v>-1076.25</v>
      </c>
      <c r="J2355" s="67">
        <v>0</v>
      </c>
      <c r="K2355" s="67">
        <v>-1076.25</v>
      </c>
      <c r="L2355" s="67">
        <v>0</v>
      </c>
      <c r="M2355" s="67">
        <v>-1076.25</v>
      </c>
      <c r="N2355" s="67">
        <v>0</v>
      </c>
      <c r="P2355" s="67">
        <v>0</v>
      </c>
      <c r="Q2355" s="67">
        <v>0</v>
      </c>
      <c r="U2355" t="s">
        <v>783</v>
      </c>
    </row>
    <row r="2356" spans="3:21" x14ac:dyDescent="0.3">
      <c r="C2356" t="s">
        <v>166</v>
      </c>
      <c r="D2356" t="s">
        <v>158</v>
      </c>
      <c r="E2356" t="s">
        <v>30</v>
      </c>
      <c r="F2356" t="s">
        <v>159</v>
      </c>
      <c r="G2356" s="2">
        <v>3</v>
      </c>
      <c r="H2356" s="2" t="s">
        <v>178</v>
      </c>
      <c r="I2356" s="67">
        <v>29202.51</v>
      </c>
      <c r="J2356" s="67">
        <v>10.52</v>
      </c>
      <c r="K2356" s="67">
        <v>29202.51</v>
      </c>
      <c r="L2356" s="67">
        <v>2.4900000000000002</v>
      </c>
      <c r="M2356" s="67">
        <v>29202.51</v>
      </c>
      <c r="N2356" s="67">
        <v>34.24</v>
      </c>
      <c r="P2356" s="67">
        <v>0</v>
      </c>
      <c r="Q2356" s="67">
        <v>87607.53</v>
      </c>
      <c r="R2356" s="2" t="s">
        <v>161</v>
      </c>
      <c r="S2356" s="2" t="s">
        <v>161</v>
      </c>
      <c r="T2356" s="2" t="s">
        <v>161</v>
      </c>
      <c r="U2356" t="s">
        <v>783</v>
      </c>
    </row>
    <row r="2357" spans="3:21" x14ac:dyDescent="0.3">
      <c r="C2357" t="s">
        <v>31</v>
      </c>
      <c r="D2357" t="s">
        <v>158</v>
      </c>
      <c r="E2357" t="s">
        <v>30</v>
      </c>
      <c r="F2357" t="s">
        <v>159</v>
      </c>
      <c r="G2357" s="2">
        <v>2</v>
      </c>
      <c r="H2357" s="2" t="s">
        <v>453</v>
      </c>
      <c r="I2357" s="67">
        <v>40992.9</v>
      </c>
      <c r="J2357" s="67">
        <v>1.79</v>
      </c>
      <c r="K2357" s="67">
        <v>40992.9</v>
      </c>
      <c r="L2357" s="67">
        <v>9.61</v>
      </c>
      <c r="M2357" s="67">
        <v>40992.9</v>
      </c>
      <c r="N2357" s="67">
        <v>9.8699999999999992</v>
      </c>
      <c r="P2357" s="67">
        <v>0</v>
      </c>
      <c r="Q2357" s="67">
        <v>81985.8</v>
      </c>
      <c r="R2357" s="2" t="s">
        <v>161</v>
      </c>
      <c r="S2357" s="2" t="s">
        <v>161</v>
      </c>
      <c r="T2357" s="2" t="s">
        <v>165</v>
      </c>
      <c r="U2357" t="s">
        <v>783</v>
      </c>
    </row>
    <row r="2358" spans="3:21" x14ac:dyDescent="0.3">
      <c r="C2358" t="s">
        <v>166</v>
      </c>
      <c r="D2358" t="s">
        <v>158</v>
      </c>
      <c r="E2358" t="s">
        <v>30</v>
      </c>
      <c r="F2358" t="s">
        <v>159</v>
      </c>
      <c r="G2358" s="2">
        <v>3</v>
      </c>
      <c r="H2358" s="2" t="s">
        <v>375</v>
      </c>
      <c r="I2358" s="67">
        <v>89265.95</v>
      </c>
      <c r="J2358" s="67">
        <v>4.72</v>
      </c>
      <c r="K2358" s="67">
        <v>89265.95</v>
      </c>
      <c r="L2358" s="67">
        <v>0.79</v>
      </c>
      <c r="M2358" s="67">
        <v>89265.95</v>
      </c>
      <c r="N2358" s="67">
        <v>8.6300000000000008</v>
      </c>
      <c r="P2358" s="67">
        <v>0</v>
      </c>
      <c r="Q2358" s="67">
        <v>267797.84999999998</v>
      </c>
      <c r="R2358" s="2" t="s">
        <v>161</v>
      </c>
      <c r="S2358" s="2" t="s">
        <v>161</v>
      </c>
      <c r="T2358" s="2" t="s">
        <v>161</v>
      </c>
      <c r="U2358" t="s">
        <v>783</v>
      </c>
    </row>
    <row r="2359" spans="3:21" x14ac:dyDescent="0.3">
      <c r="C2359" t="s">
        <v>166</v>
      </c>
      <c r="D2359" t="s">
        <v>158</v>
      </c>
      <c r="E2359" t="s">
        <v>29</v>
      </c>
      <c r="F2359" t="s">
        <v>159</v>
      </c>
      <c r="G2359" s="2">
        <v>-1</v>
      </c>
      <c r="H2359" s="2" t="s">
        <v>236</v>
      </c>
      <c r="I2359" s="67">
        <v>-3456.28</v>
      </c>
      <c r="J2359" s="67">
        <v>0</v>
      </c>
      <c r="K2359" s="67">
        <v>-3456.28</v>
      </c>
      <c r="L2359" s="67">
        <v>0</v>
      </c>
      <c r="M2359" s="67">
        <v>-3456.28</v>
      </c>
      <c r="N2359" s="67">
        <v>0</v>
      </c>
      <c r="P2359" s="67">
        <v>0</v>
      </c>
      <c r="Q2359" s="67">
        <v>0</v>
      </c>
      <c r="U2359" t="s">
        <v>783</v>
      </c>
    </row>
    <row r="2360" spans="3:21" x14ac:dyDescent="0.3">
      <c r="C2360" t="s">
        <v>166</v>
      </c>
      <c r="D2360" t="s">
        <v>158</v>
      </c>
      <c r="E2360" t="s">
        <v>29</v>
      </c>
      <c r="F2360" t="s">
        <v>159</v>
      </c>
      <c r="G2360" s="2">
        <v>19</v>
      </c>
      <c r="H2360" s="2" t="s">
        <v>267</v>
      </c>
      <c r="I2360" s="67">
        <v>-851.86</v>
      </c>
      <c r="J2360" s="67">
        <v>0</v>
      </c>
      <c r="K2360" s="67">
        <v>-851.86</v>
      </c>
      <c r="L2360" s="67">
        <v>0</v>
      </c>
      <c r="M2360" s="67">
        <v>-851.86</v>
      </c>
      <c r="N2360" s="67">
        <v>0</v>
      </c>
      <c r="P2360" s="67">
        <v>-851.86</v>
      </c>
      <c r="Q2360" s="67">
        <v>0</v>
      </c>
      <c r="U2360" t="s">
        <v>783</v>
      </c>
    </row>
    <row r="2361" spans="3:21" x14ac:dyDescent="0.3">
      <c r="C2361" t="s">
        <v>166</v>
      </c>
      <c r="D2361" t="s">
        <v>158</v>
      </c>
      <c r="E2361" t="s">
        <v>30</v>
      </c>
      <c r="F2361" t="s">
        <v>159</v>
      </c>
      <c r="G2361" s="2">
        <v>1</v>
      </c>
      <c r="H2361" s="2" t="s">
        <v>428</v>
      </c>
      <c r="I2361" s="67">
        <v>300857.2</v>
      </c>
      <c r="J2361" s="67">
        <v>248.67</v>
      </c>
      <c r="K2361" s="67">
        <v>300857.2</v>
      </c>
      <c r="L2361" s="67">
        <v>211.23</v>
      </c>
      <c r="M2361" s="67">
        <v>300857.2</v>
      </c>
      <c r="N2361" s="67">
        <v>116.22</v>
      </c>
      <c r="P2361" s="67">
        <v>0</v>
      </c>
      <c r="Q2361" s="67">
        <v>300857.2</v>
      </c>
      <c r="R2361" s="2" t="s">
        <v>161</v>
      </c>
      <c r="S2361" s="2" t="s">
        <v>161</v>
      </c>
      <c r="T2361" s="2" t="s">
        <v>165</v>
      </c>
      <c r="U2361" t="s">
        <v>783</v>
      </c>
    </row>
    <row r="2362" spans="3:21" x14ac:dyDescent="0.3">
      <c r="C2362" t="s">
        <v>31</v>
      </c>
      <c r="D2362" t="s">
        <v>158</v>
      </c>
      <c r="E2362" t="s">
        <v>30</v>
      </c>
      <c r="F2362" t="s">
        <v>159</v>
      </c>
      <c r="G2362" s="2">
        <v>4</v>
      </c>
      <c r="H2362" s="2" t="s">
        <v>503</v>
      </c>
      <c r="I2362" s="67">
        <v>21703.52</v>
      </c>
      <c r="J2362" s="67">
        <v>0</v>
      </c>
      <c r="K2362" s="67">
        <v>21703.52</v>
      </c>
      <c r="L2362" s="67">
        <v>0</v>
      </c>
      <c r="M2362" s="67">
        <v>21703.52</v>
      </c>
      <c r="N2362" s="67">
        <v>0</v>
      </c>
      <c r="P2362" s="67">
        <v>0</v>
      </c>
      <c r="Q2362" s="67">
        <v>86814.080000000002</v>
      </c>
      <c r="R2362" s="2" t="s">
        <v>161</v>
      </c>
      <c r="S2362" s="2" t="s">
        <v>161</v>
      </c>
      <c r="T2362" s="2" t="s">
        <v>161</v>
      </c>
      <c r="U2362" t="s">
        <v>783</v>
      </c>
    </row>
    <row r="2363" spans="3:21" x14ac:dyDescent="0.3">
      <c r="C2363" t="s">
        <v>166</v>
      </c>
      <c r="D2363" t="s">
        <v>158</v>
      </c>
      <c r="E2363" t="s">
        <v>30</v>
      </c>
      <c r="F2363" t="s">
        <v>159</v>
      </c>
      <c r="G2363" s="2">
        <v>-1</v>
      </c>
      <c r="H2363" s="2" t="s">
        <v>320</v>
      </c>
      <c r="I2363" s="67">
        <v>2346332.4700000002</v>
      </c>
      <c r="J2363" s="67">
        <v>117.66</v>
      </c>
      <c r="K2363" s="67">
        <v>2346332.4700000002</v>
      </c>
      <c r="L2363" s="67">
        <v>217.57</v>
      </c>
      <c r="M2363" s="67">
        <v>2346332.4700000002</v>
      </c>
      <c r="N2363" s="67">
        <v>1503.51</v>
      </c>
      <c r="P2363" s="67">
        <v>0</v>
      </c>
      <c r="Q2363" s="67">
        <v>0</v>
      </c>
      <c r="R2363" s="2" t="s">
        <v>161</v>
      </c>
      <c r="S2363" s="2" t="s">
        <v>161</v>
      </c>
      <c r="T2363" s="2" t="s">
        <v>161</v>
      </c>
      <c r="U2363" t="s">
        <v>783</v>
      </c>
    </row>
    <row r="2364" spans="3:21" x14ac:dyDescent="0.3">
      <c r="C2364" t="s">
        <v>166</v>
      </c>
      <c r="D2364" t="s">
        <v>158</v>
      </c>
      <c r="E2364" t="s">
        <v>29</v>
      </c>
      <c r="F2364" t="s">
        <v>159</v>
      </c>
      <c r="G2364" s="2">
        <v>3</v>
      </c>
      <c r="H2364" s="2" t="s">
        <v>243</v>
      </c>
      <c r="I2364" s="67">
        <v>-6927.41</v>
      </c>
      <c r="J2364" s="67">
        <v>0</v>
      </c>
      <c r="K2364" s="67">
        <v>-6927.41</v>
      </c>
      <c r="L2364" s="67">
        <v>0</v>
      </c>
      <c r="M2364" s="67">
        <v>-6927.41</v>
      </c>
      <c r="N2364" s="67">
        <v>0</v>
      </c>
      <c r="P2364" s="67">
        <v>0</v>
      </c>
      <c r="Q2364" s="67">
        <v>0</v>
      </c>
      <c r="U2364" t="s">
        <v>783</v>
      </c>
    </row>
    <row r="2365" spans="3:21" x14ac:dyDescent="0.3">
      <c r="C2365" t="s">
        <v>166</v>
      </c>
      <c r="D2365" t="s">
        <v>158</v>
      </c>
      <c r="E2365" t="s">
        <v>29</v>
      </c>
      <c r="F2365" t="s">
        <v>159</v>
      </c>
      <c r="G2365" s="2">
        <v>3</v>
      </c>
      <c r="H2365" s="2" t="s">
        <v>658</v>
      </c>
      <c r="I2365" s="67">
        <v>-797.62</v>
      </c>
      <c r="J2365" s="67">
        <v>0</v>
      </c>
      <c r="K2365" s="67">
        <v>-797.62</v>
      </c>
      <c r="L2365" s="67">
        <v>0</v>
      </c>
      <c r="M2365" s="67">
        <v>-797.62</v>
      </c>
      <c r="N2365" s="67">
        <v>0</v>
      </c>
      <c r="P2365" s="67">
        <v>0</v>
      </c>
      <c r="Q2365" s="67">
        <v>0</v>
      </c>
      <c r="U2365" t="s">
        <v>783</v>
      </c>
    </row>
    <row r="2366" spans="3:21" x14ac:dyDescent="0.3">
      <c r="C2366" t="s">
        <v>166</v>
      </c>
      <c r="D2366" t="s">
        <v>158</v>
      </c>
      <c r="E2366" t="s">
        <v>30</v>
      </c>
      <c r="F2366" t="s">
        <v>159</v>
      </c>
      <c r="G2366" s="2">
        <v>8</v>
      </c>
      <c r="H2366" s="2" t="s">
        <v>523</v>
      </c>
      <c r="I2366" s="67">
        <v>65676.210000000006</v>
      </c>
      <c r="J2366" s="67">
        <v>2.7</v>
      </c>
      <c r="K2366" s="67">
        <v>65676.210000000006</v>
      </c>
      <c r="L2366" s="67">
        <v>14.52</v>
      </c>
      <c r="M2366" s="67">
        <v>65676.210000000006</v>
      </c>
      <c r="N2366" s="67">
        <v>43.14</v>
      </c>
      <c r="P2366" s="67">
        <v>0</v>
      </c>
      <c r="Q2366" s="67">
        <v>525409.68000000005</v>
      </c>
      <c r="R2366" s="2" t="s">
        <v>161</v>
      </c>
      <c r="S2366" s="2" t="s">
        <v>161</v>
      </c>
      <c r="T2366" s="2" t="s">
        <v>165</v>
      </c>
      <c r="U2366" t="s">
        <v>783</v>
      </c>
    </row>
    <row r="2367" spans="3:21" x14ac:dyDescent="0.3">
      <c r="C2367" t="s">
        <v>32</v>
      </c>
      <c r="D2367" t="s">
        <v>158</v>
      </c>
      <c r="E2367" t="s">
        <v>29</v>
      </c>
      <c r="F2367" t="s">
        <v>159</v>
      </c>
      <c r="G2367" s="2">
        <v>-1</v>
      </c>
      <c r="H2367" s="2" t="s">
        <v>206</v>
      </c>
      <c r="I2367" s="67">
        <v>-156.08000000000001</v>
      </c>
      <c r="J2367" s="67">
        <v>0</v>
      </c>
      <c r="K2367" s="67">
        <v>-156.08000000000001</v>
      </c>
      <c r="L2367" s="67">
        <v>0</v>
      </c>
      <c r="M2367" s="67">
        <v>-156.08000000000001</v>
      </c>
      <c r="N2367" s="67">
        <v>0</v>
      </c>
      <c r="P2367" s="67">
        <v>0</v>
      </c>
      <c r="Q2367" s="67">
        <v>0</v>
      </c>
      <c r="U2367" t="s">
        <v>783</v>
      </c>
    </row>
    <row r="2368" spans="3:21" x14ac:dyDescent="0.3">
      <c r="C2368" t="s">
        <v>32</v>
      </c>
      <c r="D2368" t="s">
        <v>158</v>
      </c>
      <c r="E2368" t="s">
        <v>30</v>
      </c>
      <c r="F2368" t="s">
        <v>159</v>
      </c>
      <c r="G2368" s="2">
        <v>3</v>
      </c>
      <c r="H2368" s="2" t="s">
        <v>407</v>
      </c>
      <c r="I2368" s="67">
        <v>25818.39</v>
      </c>
      <c r="J2368" s="67">
        <v>0.7</v>
      </c>
      <c r="K2368" s="67">
        <v>25818.39</v>
      </c>
      <c r="L2368" s="67">
        <v>0.33</v>
      </c>
      <c r="M2368" s="67">
        <v>25818.39</v>
      </c>
      <c r="N2368" s="67">
        <v>3.16</v>
      </c>
      <c r="P2368" s="67">
        <v>0</v>
      </c>
      <c r="Q2368" s="67">
        <v>77455.17</v>
      </c>
      <c r="R2368" s="2" t="s">
        <v>161</v>
      </c>
      <c r="S2368" s="2" t="s">
        <v>161</v>
      </c>
      <c r="T2368" s="2" t="s">
        <v>161</v>
      </c>
      <c r="U2368" t="s">
        <v>783</v>
      </c>
    </row>
    <row r="2369" spans="3:21" x14ac:dyDescent="0.3">
      <c r="C2369" t="s">
        <v>166</v>
      </c>
      <c r="D2369" t="s">
        <v>158</v>
      </c>
      <c r="E2369" t="s">
        <v>29</v>
      </c>
      <c r="F2369" t="s">
        <v>159</v>
      </c>
      <c r="G2369" s="2">
        <v>15</v>
      </c>
      <c r="H2369" s="2" t="s">
        <v>231</v>
      </c>
      <c r="I2369" s="67">
        <v>-2534.41</v>
      </c>
      <c r="J2369" s="67">
        <v>0</v>
      </c>
      <c r="K2369" s="67">
        <v>-2534.41</v>
      </c>
      <c r="L2369" s="67">
        <v>0</v>
      </c>
      <c r="M2369" s="67">
        <v>-2534.41</v>
      </c>
      <c r="N2369" s="67">
        <v>0</v>
      </c>
      <c r="P2369" s="67">
        <v>0</v>
      </c>
      <c r="Q2369" s="67">
        <v>0</v>
      </c>
      <c r="U2369" t="s">
        <v>783</v>
      </c>
    </row>
    <row r="2370" spans="3:21" x14ac:dyDescent="0.3">
      <c r="C2370" t="s">
        <v>31</v>
      </c>
      <c r="D2370" t="s">
        <v>158</v>
      </c>
      <c r="E2370" t="s">
        <v>30</v>
      </c>
      <c r="F2370" t="s">
        <v>159</v>
      </c>
      <c r="G2370" s="2">
        <v>3</v>
      </c>
      <c r="H2370" s="2" t="s">
        <v>598</v>
      </c>
      <c r="I2370" s="67">
        <v>46146.23</v>
      </c>
      <c r="J2370" s="67">
        <v>1.73</v>
      </c>
      <c r="K2370" s="67">
        <v>46146.23</v>
      </c>
      <c r="L2370" s="67">
        <v>0.94</v>
      </c>
      <c r="M2370" s="67">
        <v>46146.23</v>
      </c>
      <c r="N2370" s="67">
        <v>15.44</v>
      </c>
      <c r="P2370" s="67">
        <v>0</v>
      </c>
      <c r="Q2370" s="67">
        <v>138438.69</v>
      </c>
      <c r="R2370" s="2" t="s">
        <v>161</v>
      </c>
      <c r="S2370" s="2" t="s">
        <v>161</v>
      </c>
      <c r="T2370" s="2" t="s">
        <v>161</v>
      </c>
      <c r="U2370" t="s">
        <v>783</v>
      </c>
    </row>
    <row r="2371" spans="3:21" x14ac:dyDescent="0.3">
      <c r="C2371" t="s">
        <v>166</v>
      </c>
      <c r="D2371" t="s">
        <v>158</v>
      </c>
      <c r="E2371" t="s">
        <v>30</v>
      </c>
      <c r="F2371" t="s">
        <v>159</v>
      </c>
      <c r="G2371" s="2">
        <v>2</v>
      </c>
      <c r="H2371" s="2" t="s">
        <v>553</v>
      </c>
      <c r="I2371" s="67">
        <v>63918.52</v>
      </c>
      <c r="J2371" s="67">
        <v>0.04</v>
      </c>
      <c r="K2371" s="67">
        <v>63918.52</v>
      </c>
      <c r="L2371" s="67">
        <v>0.02</v>
      </c>
      <c r="M2371" s="67">
        <v>63918.52</v>
      </c>
      <c r="N2371" s="67">
        <v>0.21</v>
      </c>
      <c r="P2371" s="67">
        <v>0</v>
      </c>
      <c r="Q2371" s="67">
        <v>127837.04</v>
      </c>
      <c r="R2371" s="2" t="s">
        <v>161</v>
      </c>
      <c r="S2371" s="2" t="s">
        <v>161</v>
      </c>
      <c r="T2371" s="2" t="s">
        <v>161</v>
      </c>
      <c r="U2371" t="s">
        <v>783</v>
      </c>
    </row>
    <row r="2372" spans="3:21" x14ac:dyDescent="0.3">
      <c r="C2372" t="s">
        <v>166</v>
      </c>
      <c r="D2372" t="s">
        <v>158</v>
      </c>
      <c r="E2372" t="s">
        <v>30</v>
      </c>
      <c r="F2372" t="s">
        <v>159</v>
      </c>
      <c r="G2372" s="2">
        <v>7</v>
      </c>
      <c r="H2372" s="2" t="s">
        <v>244</v>
      </c>
      <c r="I2372" s="67">
        <v>87506.83</v>
      </c>
      <c r="J2372" s="67">
        <v>0.35</v>
      </c>
      <c r="K2372" s="67">
        <v>87506.83</v>
      </c>
      <c r="L2372" s="67">
        <v>0.87</v>
      </c>
      <c r="M2372" s="67">
        <v>87506.83</v>
      </c>
      <c r="N2372" s="67">
        <v>173.57</v>
      </c>
      <c r="P2372" s="67">
        <v>0</v>
      </c>
      <c r="Q2372" s="67">
        <v>612547.81000000006</v>
      </c>
      <c r="R2372" s="2" t="s">
        <v>161</v>
      </c>
      <c r="S2372" s="2" t="s">
        <v>161</v>
      </c>
      <c r="T2372" s="2" t="s">
        <v>165</v>
      </c>
      <c r="U2372" t="s">
        <v>783</v>
      </c>
    </row>
    <row r="2373" spans="3:21" x14ac:dyDescent="0.3">
      <c r="C2373" t="s">
        <v>32</v>
      </c>
      <c r="D2373" t="s">
        <v>158</v>
      </c>
      <c r="E2373" t="s">
        <v>30</v>
      </c>
      <c r="F2373" t="s">
        <v>159</v>
      </c>
      <c r="G2373" s="2">
        <v>6</v>
      </c>
      <c r="H2373" s="2" t="s">
        <v>285</v>
      </c>
      <c r="I2373" s="67">
        <v>24025.94</v>
      </c>
      <c r="J2373" s="67">
        <v>0</v>
      </c>
      <c r="K2373" s="67">
        <v>24025.94</v>
      </c>
      <c r="L2373" s="67">
        <v>0</v>
      </c>
      <c r="M2373" s="67">
        <v>24025.94</v>
      </c>
      <c r="N2373" s="67">
        <v>0</v>
      </c>
      <c r="P2373" s="67">
        <v>0</v>
      </c>
      <c r="Q2373" s="67">
        <v>144155.63999999998</v>
      </c>
      <c r="R2373" s="2" t="s">
        <v>161</v>
      </c>
      <c r="S2373" s="2" t="s">
        <v>161</v>
      </c>
      <c r="T2373" s="2" t="s">
        <v>161</v>
      </c>
      <c r="U2373" t="s">
        <v>783</v>
      </c>
    </row>
    <row r="2374" spans="3:21" x14ac:dyDescent="0.3">
      <c r="C2374" t="s">
        <v>166</v>
      </c>
      <c r="D2374" t="s">
        <v>158</v>
      </c>
      <c r="E2374" t="s">
        <v>30</v>
      </c>
      <c r="F2374" t="s">
        <v>159</v>
      </c>
      <c r="G2374" s="2">
        <v>-1</v>
      </c>
      <c r="H2374" s="2" t="s">
        <v>480</v>
      </c>
      <c r="I2374" s="67">
        <v>557752.44999999995</v>
      </c>
      <c r="J2374" s="67">
        <v>179.34</v>
      </c>
      <c r="K2374" s="67">
        <v>557752.44999999995</v>
      </c>
      <c r="L2374" s="67">
        <v>36.29</v>
      </c>
      <c r="M2374" s="67">
        <v>557752.44999999995</v>
      </c>
      <c r="N2374" s="67">
        <v>287.61</v>
      </c>
      <c r="P2374" s="67">
        <v>0</v>
      </c>
      <c r="Q2374" s="67">
        <v>0</v>
      </c>
      <c r="R2374" s="2" t="s">
        <v>161</v>
      </c>
      <c r="S2374" s="2" t="s">
        <v>161</v>
      </c>
      <c r="T2374" s="2" t="s">
        <v>161</v>
      </c>
      <c r="U2374" t="s">
        <v>783</v>
      </c>
    </row>
    <row r="2375" spans="3:21" x14ac:dyDescent="0.3">
      <c r="C2375" t="s">
        <v>166</v>
      </c>
      <c r="D2375" t="s">
        <v>158</v>
      </c>
      <c r="E2375" t="s">
        <v>30</v>
      </c>
      <c r="F2375" t="s">
        <v>159</v>
      </c>
      <c r="G2375" s="2">
        <v>9</v>
      </c>
      <c r="H2375" s="2" t="s">
        <v>448</v>
      </c>
      <c r="I2375" s="67">
        <v>326559.65999999997</v>
      </c>
      <c r="J2375" s="67">
        <v>3.56</v>
      </c>
      <c r="K2375" s="67">
        <v>326559.65999999997</v>
      </c>
      <c r="L2375" s="67">
        <v>19.13</v>
      </c>
      <c r="M2375" s="67">
        <v>326559.65999999997</v>
      </c>
      <c r="N2375" s="67">
        <v>120.16</v>
      </c>
      <c r="P2375" s="67">
        <v>0</v>
      </c>
      <c r="Q2375" s="67">
        <v>2939036.94</v>
      </c>
      <c r="R2375" s="2" t="s">
        <v>161</v>
      </c>
      <c r="S2375" s="2" t="s">
        <v>161</v>
      </c>
      <c r="T2375" s="2" t="s">
        <v>165</v>
      </c>
      <c r="U2375" t="s">
        <v>783</v>
      </c>
    </row>
    <row r="2376" spans="3:21" x14ac:dyDescent="0.3">
      <c r="C2376" t="s">
        <v>166</v>
      </c>
      <c r="D2376" t="s">
        <v>158</v>
      </c>
      <c r="E2376" t="s">
        <v>30</v>
      </c>
      <c r="F2376" t="s">
        <v>159</v>
      </c>
      <c r="G2376" s="2">
        <v>5</v>
      </c>
      <c r="H2376" s="2" t="s">
        <v>568</v>
      </c>
      <c r="I2376" s="67">
        <v>120.43</v>
      </c>
      <c r="J2376" s="67">
        <v>0.01</v>
      </c>
      <c r="K2376" s="67">
        <v>120.43</v>
      </c>
      <c r="L2376" s="67">
        <v>0.01</v>
      </c>
      <c r="M2376" s="67">
        <v>120.43</v>
      </c>
      <c r="N2376" s="67">
        <v>0.1</v>
      </c>
      <c r="P2376" s="67">
        <v>0</v>
      </c>
      <c r="Q2376" s="67">
        <v>602.15000000000009</v>
      </c>
      <c r="R2376" s="2" t="s">
        <v>161</v>
      </c>
      <c r="S2376" s="2" t="s">
        <v>161</v>
      </c>
      <c r="T2376" s="2" t="s">
        <v>161</v>
      </c>
      <c r="U2376" t="s">
        <v>783</v>
      </c>
    </row>
    <row r="2377" spans="3:21" x14ac:dyDescent="0.3">
      <c r="C2377" t="s">
        <v>31</v>
      </c>
      <c r="D2377" t="s">
        <v>158</v>
      </c>
      <c r="E2377" t="s">
        <v>29</v>
      </c>
      <c r="F2377" t="s">
        <v>159</v>
      </c>
      <c r="G2377" s="2">
        <v>7</v>
      </c>
      <c r="H2377" s="2" t="s">
        <v>299</v>
      </c>
      <c r="I2377" s="67">
        <v>-13843.3</v>
      </c>
      <c r="J2377" s="67">
        <v>0</v>
      </c>
      <c r="K2377" s="67">
        <v>-13843.3</v>
      </c>
      <c r="L2377" s="67">
        <v>0</v>
      </c>
      <c r="M2377" s="67">
        <v>-13843.3</v>
      </c>
      <c r="N2377" s="67">
        <v>0</v>
      </c>
      <c r="P2377" s="67">
        <v>0</v>
      </c>
      <c r="Q2377" s="67">
        <v>0</v>
      </c>
      <c r="U2377" t="s">
        <v>783</v>
      </c>
    </row>
    <row r="2378" spans="3:21" x14ac:dyDescent="0.3">
      <c r="C2378" t="s">
        <v>166</v>
      </c>
      <c r="D2378" t="s">
        <v>158</v>
      </c>
      <c r="E2378" t="s">
        <v>30</v>
      </c>
      <c r="F2378" t="s">
        <v>159</v>
      </c>
      <c r="G2378" s="2">
        <v>-1</v>
      </c>
      <c r="H2378" s="2" t="s">
        <v>331</v>
      </c>
      <c r="I2378" s="67">
        <v>1680.38</v>
      </c>
      <c r="J2378" s="67">
        <v>0.01</v>
      </c>
      <c r="K2378" s="67">
        <v>1680.38</v>
      </c>
      <c r="L2378" s="67">
        <v>0.01</v>
      </c>
      <c r="M2378" s="67">
        <v>1680.38</v>
      </c>
      <c r="N2378" s="67">
        <v>2.5299999999999998</v>
      </c>
      <c r="O2378" s="2">
        <v>1</v>
      </c>
      <c r="P2378" s="67">
        <v>0</v>
      </c>
      <c r="Q2378" s="67">
        <v>0</v>
      </c>
      <c r="R2378" s="2" t="s">
        <v>251</v>
      </c>
      <c r="S2378" s="2" t="s">
        <v>251</v>
      </c>
      <c r="T2378" s="2" t="s">
        <v>161</v>
      </c>
      <c r="U2378" t="s">
        <v>783</v>
      </c>
    </row>
    <row r="2379" spans="3:21" x14ac:dyDescent="0.3">
      <c r="C2379" t="s">
        <v>166</v>
      </c>
      <c r="D2379" t="s">
        <v>158</v>
      </c>
      <c r="E2379" t="s">
        <v>30</v>
      </c>
      <c r="F2379" t="s">
        <v>159</v>
      </c>
      <c r="G2379" s="2">
        <v>3</v>
      </c>
      <c r="H2379" s="2" t="s">
        <v>176</v>
      </c>
      <c r="I2379" s="67">
        <v>5915377.4100000001</v>
      </c>
      <c r="J2379" s="67">
        <v>407.84</v>
      </c>
      <c r="K2379" s="67">
        <v>5915377.4100000001</v>
      </c>
      <c r="L2379" s="67">
        <v>193.72</v>
      </c>
      <c r="M2379" s="67">
        <v>5915377.4100000001</v>
      </c>
      <c r="N2379" s="67">
        <v>1855.36</v>
      </c>
      <c r="P2379" s="67">
        <v>0</v>
      </c>
      <c r="Q2379" s="67">
        <v>17746132.23</v>
      </c>
      <c r="R2379" s="2" t="s">
        <v>161</v>
      </c>
      <c r="S2379" s="2" t="s">
        <v>161</v>
      </c>
      <c r="T2379" s="2" t="s">
        <v>161</v>
      </c>
      <c r="U2379" t="s">
        <v>783</v>
      </c>
    </row>
    <row r="2380" spans="3:21" x14ac:dyDescent="0.3">
      <c r="C2380" t="s">
        <v>166</v>
      </c>
      <c r="D2380" t="s">
        <v>158</v>
      </c>
      <c r="E2380" t="s">
        <v>29</v>
      </c>
      <c r="F2380" t="s">
        <v>159</v>
      </c>
      <c r="G2380" s="2">
        <v>10</v>
      </c>
      <c r="H2380" s="2" t="s">
        <v>216</v>
      </c>
      <c r="I2380" s="67">
        <v>-672.35</v>
      </c>
      <c r="J2380" s="67">
        <v>0</v>
      </c>
      <c r="K2380" s="67">
        <v>-672.35</v>
      </c>
      <c r="L2380" s="67">
        <v>0</v>
      </c>
      <c r="M2380" s="67">
        <v>-672.35</v>
      </c>
      <c r="N2380" s="67">
        <v>0</v>
      </c>
      <c r="P2380" s="67">
        <v>0</v>
      </c>
      <c r="Q2380" s="67">
        <v>0</v>
      </c>
      <c r="U2380" t="s">
        <v>783</v>
      </c>
    </row>
    <row r="2381" spans="3:21" x14ac:dyDescent="0.3">
      <c r="C2381" t="s">
        <v>166</v>
      </c>
      <c r="D2381" t="s">
        <v>158</v>
      </c>
      <c r="E2381" t="s">
        <v>29</v>
      </c>
      <c r="F2381" t="s">
        <v>159</v>
      </c>
      <c r="G2381" s="2">
        <v>1</v>
      </c>
      <c r="H2381" s="2" t="s">
        <v>214</v>
      </c>
      <c r="I2381" s="67">
        <v>-943.99</v>
      </c>
      <c r="J2381" s="67">
        <v>0</v>
      </c>
      <c r="K2381" s="67">
        <v>-943.99</v>
      </c>
      <c r="L2381" s="67">
        <v>0</v>
      </c>
      <c r="M2381" s="67">
        <v>-943.99</v>
      </c>
      <c r="N2381" s="67">
        <v>0</v>
      </c>
      <c r="P2381" s="67">
        <v>0</v>
      </c>
      <c r="Q2381" s="67">
        <v>0</v>
      </c>
      <c r="U2381" t="s">
        <v>783</v>
      </c>
    </row>
    <row r="2382" spans="3:21" x14ac:dyDescent="0.3">
      <c r="C2382" t="s">
        <v>166</v>
      </c>
      <c r="D2382" t="s">
        <v>158</v>
      </c>
      <c r="E2382" t="s">
        <v>30</v>
      </c>
      <c r="F2382" t="s">
        <v>159</v>
      </c>
      <c r="G2382" s="2">
        <v>3</v>
      </c>
      <c r="H2382" s="2" t="s">
        <v>417</v>
      </c>
      <c r="I2382" s="67">
        <v>37968.230000000003</v>
      </c>
      <c r="J2382" s="67">
        <v>22061.32</v>
      </c>
      <c r="K2382" s="67">
        <v>37968.230000000003</v>
      </c>
      <c r="L2382" s="67">
        <v>1.65</v>
      </c>
      <c r="M2382" s="67">
        <v>37968.230000000003</v>
      </c>
      <c r="N2382" s="67">
        <v>11.41</v>
      </c>
      <c r="P2382" s="67">
        <v>0</v>
      </c>
      <c r="Q2382" s="67">
        <v>113904.69</v>
      </c>
      <c r="R2382" s="2" t="s">
        <v>161</v>
      </c>
      <c r="S2382" s="2" t="s">
        <v>165</v>
      </c>
      <c r="T2382" s="2" t="s">
        <v>165</v>
      </c>
      <c r="U2382" t="s">
        <v>783</v>
      </c>
    </row>
    <row r="2383" spans="3:21" x14ac:dyDescent="0.3">
      <c r="C2383" t="s">
        <v>32</v>
      </c>
      <c r="D2383" t="s">
        <v>158</v>
      </c>
      <c r="E2383" t="s">
        <v>30</v>
      </c>
      <c r="F2383" t="s">
        <v>159</v>
      </c>
      <c r="G2383" s="2">
        <v>1</v>
      </c>
      <c r="H2383" s="2" t="s">
        <v>451</v>
      </c>
      <c r="I2383" s="67">
        <v>14513.28</v>
      </c>
      <c r="J2383" s="67">
        <v>1.34</v>
      </c>
      <c r="K2383" s="67">
        <v>14513.28</v>
      </c>
      <c r="L2383" s="67">
        <v>343.56</v>
      </c>
      <c r="M2383" s="67">
        <v>14513.28</v>
      </c>
      <c r="N2383" s="67">
        <v>2.4500000000000002</v>
      </c>
      <c r="P2383" s="67">
        <v>0</v>
      </c>
      <c r="Q2383" s="67">
        <v>14513.28</v>
      </c>
      <c r="R2383" s="2" t="s">
        <v>165</v>
      </c>
      <c r="S2383" s="2" t="s">
        <v>161</v>
      </c>
      <c r="T2383" s="2" t="s">
        <v>165</v>
      </c>
      <c r="U2383" t="s">
        <v>783</v>
      </c>
    </row>
    <row r="2384" spans="3:21" x14ac:dyDescent="0.3">
      <c r="C2384" t="s">
        <v>166</v>
      </c>
      <c r="D2384" t="s">
        <v>158</v>
      </c>
      <c r="E2384" t="s">
        <v>30</v>
      </c>
      <c r="F2384" t="s">
        <v>159</v>
      </c>
      <c r="G2384" s="2">
        <v>1</v>
      </c>
      <c r="H2384" s="2" t="s">
        <v>224</v>
      </c>
      <c r="I2384" s="67">
        <v>32762.03</v>
      </c>
      <c r="J2384" s="67">
        <v>5000.8100000000004</v>
      </c>
      <c r="K2384" s="67">
        <v>32762.03</v>
      </c>
      <c r="L2384" s="67">
        <v>2.63</v>
      </c>
      <c r="M2384" s="67">
        <v>32762.03</v>
      </c>
      <c r="N2384" s="67">
        <v>25.19</v>
      </c>
      <c r="P2384" s="67">
        <v>0</v>
      </c>
      <c r="Q2384" s="67">
        <v>32762.03</v>
      </c>
      <c r="R2384" s="2" t="s">
        <v>161</v>
      </c>
      <c r="S2384" s="2" t="s">
        <v>165</v>
      </c>
      <c r="T2384" s="2" t="s">
        <v>165</v>
      </c>
      <c r="U2384" t="s">
        <v>783</v>
      </c>
    </row>
    <row r="2385" spans="3:21" x14ac:dyDescent="0.3">
      <c r="C2385" t="s">
        <v>31</v>
      </c>
      <c r="D2385" t="s">
        <v>158</v>
      </c>
      <c r="E2385" t="s">
        <v>29</v>
      </c>
      <c r="F2385" t="s">
        <v>159</v>
      </c>
      <c r="G2385" s="2">
        <v>-1</v>
      </c>
      <c r="H2385" s="2" t="s">
        <v>292</v>
      </c>
      <c r="I2385" s="67">
        <v>-10712</v>
      </c>
      <c r="J2385" s="67">
        <v>0</v>
      </c>
      <c r="K2385" s="67">
        <v>-10712</v>
      </c>
      <c r="L2385" s="67">
        <v>0</v>
      </c>
      <c r="M2385" s="67">
        <v>-10712</v>
      </c>
      <c r="N2385" s="67">
        <v>0</v>
      </c>
      <c r="P2385" s="67">
        <v>0</v>
      </c>
      <c r="Q2385" s="67">
        <v>0</v>
      </c>
      <c r="U2385" t="s">
        <v>783</v>
      </c>
    </row>
    <row r="2386" spans="3:21" x14ac:dyDescent="0.3">
      <c r="C2386" t="s">
        <v>31</v>
      </c>
      <c r="D2386" t="s">
        <v>158</v>
      </c>
      <c r="E2386" t="s">
        <v>29</v>
      </c>
      <c r="F2386" t="s">
        <v>159</v>
      </c>
      <c r="G2386" s="2">
        <v>0</v>
      </c>
      <c r="H2386" s="2" t="s">
        <v>473</v>
      </c>
      <c r="I2386" s="67">
        <v>-808.58</v>
      </c>
      <c r="J2386" s="67">
        <v>0</v>
      </c>
      <c r="K2386" s="67">
        <v>-808.58</v>
      </c>
      <c r="L2386" s="67">
        <v>0</v>
      </c>
      <c r="M2386" s="67">
        <v>-808.58</v>
      </c>
      <c r="N2386" s="67">
        <v>0</v>
      </c>
      <c r="P2386" s="67">
        <v>0</v>
      </c>
      <c r="Q2386" s="67">
        <v>0</v>
      </c>
      <c r="U2386" t="s">
        <v>783</v>
      </c>
    </row>
    <row r="2387" spans="3:21" x14ac:dyDescent="0.3">
      <c r="C2387" t="s">
        <v>32</v>
      </c>
      <c r="D2387" t="s">
        <v>158</v>
      </c>
      <c r="E2387" t="s">
        <v>30</v>
      </c>
      <c r="F2387" t="s">
        <v>159</v>
      </c>
      <c r="G2387" s="2">
        <v>-4</v>
      </c>
      <c r="H2387" s="2" t="s">
        <v>290</v>
      </c>
      <c r="I2387" s="67">
        <v>119060.68</v>
      </c>
      <c r="J2387" s="67">
        <v>18.649999999999999</v>
      </c>
      <c r="K2387" s="67">
        <v>119060.68</v>
      </c>
      <c r="L2387" s="67">
        <v>2.62</v>
      </c>
      <c r="M2387" s="67">
        <v>119060.68</v>
      </c>
      <c r="N2387" s="67">
        <v>145.03</v>
      </c>
      <c r="P2387" s="67">
        <v>0</v>
      </c>
      <c r="Q2387" s="67">
        <v>0</v>
      </c>
      <c r="R2387" s="2" t="s">
        <v>161</v>
      </c>
      <c r="S2387" s="2" t="s">
        <v>161</v>
      </c>
      <c r="T2387" s="2" t="s">
        <v>161</v>
      </c>
      <c r="U2387" t="s">
        <v>783</v>
      </c>
    </row>
    <row r="2388" spans="3:21" x14ac:dyDescent="0.3">
      <c r="C2388" t="s">
        <v>166</v>
      </c>
      <c r="D2388" t="s">
        <v>158</v>
      </c>
      <c r="E2388" t="s">
        <v>30</v>
      </c>
      <c r="F2388" t="s">
        <v>159</v>
      </c>
      <c r="G2388" s="2">
        <v>2</v>
      </c>
      <c r="H2388" s="2" t="s">
        <v>256</v>
      </c>
      <c r="I2388" s="67">
        <v>9429082.3000000007</v>
      </c>
      <c r="J2388" s="67">
        <v>4450.75</v>
      </c>
      <c r="K2388" s="67">
        <v>9429082.3000000007</v>
      </c>
      <c r="L2388" s="67">
        <v>900.71</v>
      </c>
      <c r="M2388" s="67">
        <v>9429082.3000000007</v>
      </c>
      <c r="N2388" s="67">
        <v>7137.73</v>
      </c>
      <c r="P2388" s="67">
        <v>0</v>
      </c>
      <c r="Q2388" s="67">
        <v>18858164.600000001</v>
      </c>
      <c r="R2388" s="2" t="s">
        <v>161</v>
      </c>
      <c r="S2388" s="2" t="s">
        <v>161</v>
      </c>
      <c r="T2388" s="2" t="s">
        <v>161</v>
      </c>
      <c r="U2388" t="s">
        <v>783</v>
      </c>
    </row>
    <row r="2389" spans="3:21" x14ac:dyDescent="0.3">
      <c r="C2389" t="s">
        <v>166</v>
      </c>
      <c r="D2389" t="s">
        <v>158</v>
      </c>
      <c r="E2389" t="s">
        <v>30</v>
      </c>
      <c r="F2389" t="s">
        <v>159</v>
      </c>
      <c r="G2389" s="2">
        <v>4</v>
      </c>
      <c r="H2389" s="2" t="s">
        <v>319</v>
      </c>
      <c r="I2389" s="67">
        <v>1123370.44</v>
      </c>
      <c r="J2389" s="67">
        <v>1294</v>
      </c>
      <c r="K2389" s="67">
        <v>1123370.44</v>
      </c>
      <c r="L2389" s="67">
        <v>1111.96</v>
      </c>
      <c r="M2389" s="67">
        <v>1123370.44</v>
      </c>
      <c r="N2389" s="67">
        <v>188.82</v>
      </c>
      <c r="P2389" s="67">
        <v>0</v>
      </c>
      <c r="Q2389" s="67">
        <v>4493481.76</v>
      </c>
      <c r="R2389" s="2" t="s">
        <v>161</v>
      </c>
      <c r="S2389" s="2" t="s">
        <v>161</v>
      </c>
      <c r="T2389" s="2" t="s">
        <v>165</v>
      </c>
      <c r="U2389" t="s">
        <v>783</v>
      </c>
    </row>
    <row r="2390" spans="3:21" x14ac:dyDescent="0.3">
      <c r="C2390" t="s">
        <v>31</v>
      </c>
      <c r="D2390" t="s">
        <v>158</v>
      </c>
      <c r="E2390" t="s">
        <v>30</v>
      </c>
      <c r="F2390" t="s">
        <v>159</v>
      </c>
      <c r="G2390" s="2">
        <v>3</v>
      </c>
      <c r="H2390" s="2" t="s">
        <v>276</v>
      </c>
      <c r="I2390" s="67">
        <v>5704</v>
      </c>
      <c r="J2390" s="67">
        <v>0.31</v>
      </c>
      <c r="K2390" s="67">
        <v>5704</v>
      </c>
      <c r="L2390" s="67">
        <v>0.14000000000000001</v>
      </c>
      <c r="M2390" s="67">
        <v>5704</v>
      </c>
      <c r="N2390" s="67">
        <v>1.73</v>
      </c>
      <c r="P2390" s="67">
        <v>0</v>
      </c>
      <c r="Q2390" s="67">
        <v>17112</v>
      </c>
      <c r="R2390" s="2" t="s">
        <v>161</v>
      </c>
      <c r="S2390" s="2" t="s">
        <v>161</v>
      </c>
      <c r="T2390" s="2" t="s">
        <v>161</v>
      </c>
      <c r="U2390" t="s">
        <v>783</v>
      </c>
    </row>
    <row r="2391" spans="3:21" x14ac:dyDescent="0.3">
      <c r="C2391" t="s">
        <v>32</v>
      </c>
      <c r="D2391" t="s">
        <v>158</v>
      </c>
      <c r="E2391" t="s">
        <v>29</v>
      </c>
      <c r="F2391" t="s">
        <v>159</v>
      </c>
      <c r="G2391" s="2">
        <v>3</v>
      </c>
      <c r="H2391" s="2" t="s">
        <v>611</v>
      </c>
      <c r="I2391" s="67">
        <v>-16525.46</v>
      </c>
      <c r="J2391" s="67">
        <v>0</v>
      </c>
      <c r="K2391" s="67">
        <v>-16525.46</v>
      </c>
      <c r="L2391" s="67">
        <v>0</v>
      </c>
      <c r="M2391" s="67">
        <v>-16525.46</v>
      </c>
      <c r="N2391" s="67">
        <v>0</v>
      </c>
      <c r="P2391" s="67">
        <v>0</v>
      </c>
      <c r="Q2391" s="67">
        <v>0</v>
      </c>
      <c r="U2391" t="s">
        <v>783</v>
      </c>
    </row>
    <row r="2392" spans="3:21" x14ac:dyDescent="0.3">
      <c r="C2392" t="s">
        <v>31</v>
      </c>
      <c r="D2392" t="s">
        <v>158</v>
      </c>
      <c r="E2392" t="s">
        <v>30</v>
      </c>
      <c r="F2392" t="s">
        <v>159</v>
      </c>
      <c r="G2392" s="2">
        <v>3</v>
      </c>
      <c r="H2392" s="2" t="s">
        <v>374</v>
      </c>
      <c r="I2392" s="67">
        <v>24344.7</v>
      </c>
      <c r="J2392" s="67">
        <v>1.01</v>
      </c>
      <c r="K2392" s="67">
        <v>24344.7</v>
      </c>
      <c r="L2392" s="67">
        <v>0.48</v>
      </c>
      <c r="M2392" s="67">
        <v>24344.7</v>
      </c>
      <c r="N2392" s="67">
        <v>4.58</v>
      </c>
      <c r="P2392" s="67">
        <v>0</v>
      </c>
      <c r="Q2392" s="67">
        <v>73034.100000000006</v>
      </c>
      <c r="R2392" s="2" t="s">
        <v>161</v>
      </c>
      <c r="S2392" s="2" t="s">
        <v>161</v>
      </c>
      <c r="T2392" s="2" t="s">
        <v>161</v>
      </c>
      <c r="U2392" t="s">
        <v>783</v>
      </c>
    </row>
    <row r="2393" spans="3:21" x14ac:dyDescent="0.3">
      <c r="C2393" t="s">
        <v>31</v>
      </c>
      <c r="D2393" t="s">
        <v>158</v>
      </c>
      <c r="E2393" t="s">
        <v>29</v>
      </c>
      <c r="F2393" t="s">
        <v>159</v>
      </c>
      <c r="G2393" s="2">
        <v>0</v>
      </c>
      <c r="H2393" s="2" t="s">
        <v>410</v>
      </c>
      <c r="I2393" s="67">
        <v>-616818.34</v>
      </c>
      <c r="J2393" s="67">
        <v>0</v>
      </c>
      <c r="K2393" s="67">
        <v>-616818.34</v>
      </c>
      <c r="L2393" s="67">
        <v>0</v>
      </c>
      <c r="M2393" s="67">
        <v>-616818.34</v>
      </c>
      <c r="N2393" s="67">
        <v>0</v>
      </c>
      <c r="P2393" s="67">
        <v>0</v>
      </c>
      <c r="Q2393" s="67">
        <v>0</v>
      </c>
      <c r="U2393" t="s">
        <v>783</v>
      </c>
    </row>
    <row r="2394" spans="3:21" x14ac:dyDescent="0.3">
      <c r="C2394" t="s">
        <v>166</v>
      </c>
      <c r="D2394" t="s">
        <v>158</v>
      </c>
      <c r="E2394" t="s">
        <v>30</v>
      </c>
      <c r="F2394" t="s">
        <v>159</v>
      </c>
      <c r="G2394" s="2">
        <v>2</v>
      </c>
      <c r="H2394" s="2" t="s">
        <v>418</v>
      </c>
      <c r="I2394" s="67">
        <v>20500.52</v>
      </c>
      <c r="J2394" s="67">
        <v>1114.44</v>
      </c>
      <c r="K2394" s="67">
        <v>20500.52</v>
      </c>
      <c r="L2394" s="67">
        <v>0.53</v>
      </c>
      <c r="M2394" s="67">
        <v>20500.52</v>
      </c>
      <c r="N2394" s="67">
        <v>5.05</v>
      </c>
      <c r="P2394" s="67">
        <v>0</v>
      </c>
      <c r="Q2394" s="67">
        <v>41001.040000000001</v>
      </c>
      <c r="R2394" s="2" t="s">
        <v>161</v>
      </c>
      <c r="S2394" s="2" t="s">
        <v>165</v>
      </c>
      <c r="T2394" s="2" t="s">
        <v>165</v>
      </c>
      <c r="U2394" t="s">
        <v>783</v>
      </c>
    </row>
    <row r="2395" spans="3:21" x14ac:dyDescent="0.3">
      <c r="C2395" t="s">
        <v>166</v>
      </c>
      <c r="D2395" t="s">
        <v>158</v>
      </c>
      <c r="E2395" t="s">
        <v>30</v>
      </c>
      <c r="F2395" t="s">
        <v>159</v>
      </c>
      <c r="G2395" s="2">
        <v>0</v>
      </c>
      <c r="H2395" s="2" t="s">
        <v>688</v>
      </c>
      <c r="I2395" s="67">
        <v>29872.87</v>
      </c>
      <c r="J2395" s="67">
        <v>0.92</v>
      </c>
      <c r="K2395" s="67">
        <v>29872.87</v>
      </c>
      <c r="L2395" s="67">
        <v>0.15</v>
      </c>
      <c r="M2395" s="67">
        <v>29872.87</v>
      </c>
      <c r="N2395" s="67">
        <v>1.68</v>
      </c>
      <c r="P2395" s="67">
        <v>0</v>
      </c>
      <c r="Q2395" s="67">
        <v>0</v>
      </c>
      <c r="R2395" s="2" t="s">
        <v>161</v>
      </c>
      <c r="S2395" s="2" t="s">
        <v>161</v>
      </c>
      <c r="T2395" s="2" t="s">
        <v>161</v>
      </c>
      <c r="U2395" t="s">
        <v>783</v>
      </c>
    </row>
    <row r="2396" spans="3:21" x14ac:dyDescent="0.3">
      <c r="C2396" t="s">
        <v>31</v>
      </c>
      <c r="D2396" t="s">
        <v>158</v>
      </c>
      <c r="E2396" t="s">
        <v>29</v>
      </c>
      <c r="F2396" t="s">
        <v>159</v>
      </c>
      <c r="G2396" s="2">
        <v>9</v>
      </c>
      <c r="H2396" s="2" t="s">
        <v>285</v>
      </c>
      <c r="I2396" s="67">
        <v>-33393.160000000003</v>
      </c>
      <c r="J2396" s="67">
        <v>0</v>
      </c>
      <c r="K2396" s="67">
        <v>-33393.160000000003</v>
      </c>
      <c r="L2396" s="67">
        <v>0</v>
      </c>
      <c r="M2396" s="67">
        <v>-33393.160000000003</v>
      </c>
      <c r="N2396" s="67">
        <v>0</v>
      </c>
      <c r="P2396" s="67">
        <v>0</v>
      </c>
      <c r="Q2396" s="67">
        <v>0</v>
      </c>
      <c r="U2396" t="s">
        <v>783</v>
      </c>
    </row>
    <row r="2397" spans="3:21" x14ac:dyDescent="0.3">
      <c r="C2397" t="s">
        <v>166</v>
      </c>
      <c r="D2397" t="s">
        <v>158</v>
      </c>
      <c r="E2397" t="s">
        <v>29</v>
      </c>
      <c r="F2397" t="s">
        <v>159</v>
      </c>
      <c r="G2397" s="2">
        <v>-1</v>
      </c>
      <c r="H2397" s="2" t="s">
        <v>228</v>
      </c>
      <c r="I2397" s="67">
        <v>-45589.919999999998</v>
      </c>
      <c r="J2397" s="67">
        <v>0</v>
      </c>
      <c r="K2397" s="67">
        <v>-45589.919999999998</v>
      </c>
      <c r="L2397" s="67">
        <v>0</v>
      </c>
      <c r="M2397" s="67">
        <v>-45589.919999999998</v>
      </c>
      <c r="N2397" s="67">
        <v>0</v>
      </c>
      <c r="P2397" s="67">
        <v>0</v>
      </c>
      <c r="Q2397" s="67">
        <v>0</v>
      </c>
      <c r="U2397" t="s">
        <v>783</v>
      </c>
    </row>
    <row r="2398" spans="3:21" x14ac:dyDescent="0.3">
      <c r="C2398" t="s">
        <v>32</v>
      </c>
      <c r="D2398" t="s">
        <v>158</v>
      </c>
      <c r="E2398" t="s">
        <v>29</v>
      </c>
      <c r="F2398" t="s">
        <v>159</v>
      </c>
      <c r="G2398" s="2">
        <v>2</v>
      </c>
      <c r="H2398" s="2" t="s">
        <v>248</v>
      </c>
      <c r="I2398" s="67">
        <v>-68644.05</v>
      </c>
      <c r="J2398" s="67">
        <v>0</v>
      </c>
      <c r="K2398" s="67">
        <v>-68644.05</v>
      </c>
      <c r="L2398" s="67">
        <v>0</v>
      </c>
      <c r="M2398" s="67">
        <v>-68644.05</v>
      </c>
      <c r="N2398" s="67">
        <v>0</v>
      </c>
      <c r="P2398" s="67">
        <v>0</v>
      </c>
      <c r="Q2398" s="67">
        <v>0</v>
      </c>
      <c r="U2398" t="s">
        <v>783</v>
      </c>
    </row>
    <row r="2399" spans="3:21" x14ac:dyDescent="0.3">
      <c r="C2399" t="s">
        <v>32</v>
      </c>
      <c r="D2399" t="s">
        <v>158</v>
      </c>
      <c r="E2399" t="s">
        <v>30</v>
      </c>
      <c r="F2399" t="s">
        <v>159</v>
      </c>
      <c r="G2399" s="2">
        <v>3</v>
      </c>
      <c r="H2399" s="2" t="s">
        <v>527</v>
      </c>
      <c r="I2399" s="67">
        <v>14375.41</v>
      </c>
      <c r="J2399" s="67">
        <v>0.28999999999999998</v>
      </c>
      <c r="K2399" s="67">
        <v>14375.41</v>
      </c>
      <c r="L2399" s="67">
        <v>0.16</v>
      </c>
      <c r="M2399" s="67">
        <v>14375.41</v>
      </c>
      <c r="N2399" s="67">
        <v>2.6</v>
      </c>
      <c r="P2399" s="67">
        <v>0</v>
      </c>
      <c r="Q2399" s="67">
        <v>43126.229999999996</v>
      </c>
      <c r="R2399" s="2" t="s">
        <v>161</v>
      </c>
      <c r="S2399" s="2" t="s">
        <v>161</v>
      </c>
      <c r="T2399" s="2" t="s">
        <v>161</v>
      </c>
      <c r="U2399" t="s">
        <v>783</v>
      </c>
    </row>
    <row r="2400" spans="3:21" x14ac:dyDescent="0.3">
      <c r="C2400" t="s">
        <v>31</v>
      </c>
      <c r="D2400" t="s">
        <v>158</v>
      </c>
      <c r="E2400" t="s">
        <v>30</v>
      </c>
      <c r="F2400" t="s">
        <v>159</v>
      </c>
      <c r="G2400" s="2">
        <v>11</v>
      </c>
      <c r="H2400" s="2" t="s">
        <v>223</v>
      </c>
      <c r="I2400" s="67">
        <v>141152.56</v>
      </c>
      <c r="J2400" s="67">
        <v>2.9</v>
      </c>
      <c r="K2400" s="67">
        <v>141152.56</v>
      </c>
      <c r="L2400" s="67">
        <v>15.57</v>
      </c>
      <c r="M2400" s="67">
        <v>141152.56</v>
      </c>
      <c r="N2400" s="67">
        <v>32.29</v>
      </c>
      <c r="P2400" s="67">
        <v>0</v>
      </c>
      <c r="Q2400" s="67">
        <v>1552678.16</v>
      </c>
      <c r="R2400" s="2" t="s">
        <v>161</v>
      </c>
      <c r="S2400" s="2" t="s">
        <v>161</v>
      </c>
      <c r="T2400" s="2" t="s">
        <v>165</v>
      </c>
      <c r="U2400" t="s">
        <v>783</v>
      </c>
    </row>
    <row r="2401" spans="3:21" x14ac:dyDescent="0.3">
      <c r="C2401" t="s">
        <v>166</v>
      </c>
      <c r="D2401" t="s">
        <v>158</v>
      </c>
      <c r="E2401" t="s">
        <v>30</v>
      </c>
      <c r="F2401" t="s">
        <v>159</v>
      </c>
      <c r="G2401" s="2">
        <v>5</v>
      </c>
      <c r="H2401" s="2" t="s">
        <v>267</v>
      </c>
      <c r="I2401" s="67">
        <v>15367.7</v>
      </c>
      <c r="J2401" s="67">
        <v>2719.64</v>
      </c>
      <c r="K2401" s="67">
        <v>15367.7</v>
      </c>
      <c r="L2401" s="67">
        <v>0.51</v>
      </c>
      <c r="M2401" s="67">
        <v>15367.7</v>
      </c>
      <c r="N2401" s="67">
        <v>4.93</v>
      </c>
      <c r="P2401" s="67">
        <v>0</v>
      </c>
      <c r="Q2401" s="67">
        <v>76838.5</v>
      </c>
      <c r="R2401" s="2" t="s">
        <v>161</v>
      </c>
      <c r="S2401" s="2" t="s">
        <v>165</v>
      </c>
      <c r="T2401" s="2" t="s">
        <v>165</v>
      </c>
      <c r="U2401" t="s">
        <v>783</v>
      </c>
    </row>
    <row r="2402" spans="3:21" x14ac:dyDescent="0.3">
      <c r="C2402" t="s">
        <v>31</v>
      </c>
      <c r="D2402" t="s">
        <v>158</v>
      </c>
      <c r="E2402" t="s">
        <v>30</v>
      </c>
      <c r="F2402" t="s">
        <v>159</v>
      </c>
      <c r="G2402" s="2">
        <v>0</v>
      </c>
      <c r="H2402" s="2" t="s">
        <v>445</v>
      </c>
      <c r="I2402" s="67">
        <v>2605.04</v>
      </c>
      <c r="J2402" s="67">
        <v>0</v>
      </c>
      <c r="K2402" s="67">
        <v>2605.04</v>
      </c>
      <c r="L2402" s="67">
        <v>0</v>
      </c>
      <c r="M2402" s="67">
        <v>2605.04</v>
      </c>
      <c r="N2402" s="67">
        <v>0</v>
      </c>
      <c r="P2402" s="67">
        <v>0</v>
      </c>
      <c r="Q2402" s="67">
        <v>0</v>
      </c>
      <c r="R2402" s="2" t="s">
        <v>161</v>
      </c>
      <c r="S2402" s="2" t="s">
        <v>161</v>
      </c>
      <c r="T2402" s="2" t="s">
        <v>161</v>
      </c>
      <c r="U2402" t="s">
        <v>783</v>
      </c>
    </row>
    <row r="2403" spans="3:21" x14ac:dyDescent="0.3">
      <c r="C2403" t="s">
        <v>31</v>
      </c>
      <c r="D2403" t="s">
        <v>158</v>
      </c>
      <c r="E2403" t="s">
        <v>29</v>
      </c>
      <c r="F2403" t="s">
        <v>159</v>
      </c>
      <c r="G2403" s="2">
        <v>4</v>
      </c>
      <c r="H2403" s="2" t="s">
        <v>236</v>
      </c>
      <c r="I2403" s="67">
        <v>-14199.29</v>
      </c>
      <c r="J2403" s="67">
        <v>0</v>
      </c>
      <c r="K2403" s="67">
        <v>-14199.29</v>
      </c>
      <c r="L2403" s="67">
        <v>0</v>
      </c>
      <c r="M2403" s="67">
        <v>-14199.29</v>
      </c>
      <c r="N2403" s="67">
        <v>0</v>
      </c>
      <c r="P2403" s="67">
        <v>0</v>
      </c>
      <c r="Q2403" s="67">
        <v>0</v>
      </c>
      <c r="U2403" t="s">
        <v>783</v>
      </c>
    </row>
    <row r="2404" spans="3:21" x14ac:dyDescent="0.3">
      <c r="C2404" t="s">
        <v>166</v>
      </c>
      <c r="D2404" t="s">
        <v>158</v>
      </c>
      <c r="E2404" t="s">
        <v>29</v>
      </c>
      <c r="F2404" t="s">
        <v>159</v>
      </c>
      <c r="G2404" s="2">
        <v>11</v>
      </c>
      <c r="H2404" s="2" t="s">
        <v>339</v>
      </c>
      <c r="I2404" s="67">
        <v>-1460.96</v>
      </c>
      <c r="J2404" s="67">
        <v>0</v>
      </c>
      <c r="K2404" s="67">
        <v>-1460.96</v>
      </c>
      <c r="L2404" s="67">
        <v>0</v>
      </c>
      <c r="M2404" s="67">
        <v>-1460.96</v>
      </c>
      <c r="N2404" s="67">
        <v>0</v>
      </c>
      <c r="P2404" s="67">
        <v>0</v>
      </c>
      <c r="Q2404" s="67">
        <v>0</v>
      </c>
      <c r="U2404" t="s">
        <v>783</v>
      </c>
    </row>
    <row r="2405" spans="3:21" x14ac:dyDescent="0.3">
      <c r="C2405" t="s">
        <v>166</v>
      </c>
      <c r="D2405" t="s">
        <v>158</v>
      </c>
      <c r="E2405" t="s">
        <v>30</v>
      </c>
      <c r="F2405" t="s">
        <v>159</v>
      </c>
      <c r="G2405" s="2">
        <v>1</v>
      </c>
      <c r="H2405" s="2" t="s">
        <v>234</v>
      </c>
      <c r="I2405" s="67">
        <v>53944.62</v>
      </c>
      <c r="J2405" s="67">
        <v>0.9</v>
      </c>
      <c r="K2405" s="67">
        <v>53944.62</v>
      </c>
      <c r="L2405" s="67">
        <v>1104.3499999999999</v>
      </c>
      <c r="M2405" s="67">
        <v>53944.62</v>
      </c>
      <c r="N2405" s="67">
        <v>5.05</v>
      </c>
      <c r="P2405" s="67">
        <v>0</v>
      </c>
      <c r="Q2405" s="67">
        <v>53944.62</v>
      </c>
      <c r="R2405" s="2" t="s">
        <v>165</v>
      </c>
      <c r="S2405" s="2" t="s">
        <v>161</v>
      </c>
      <c r="T2405" s="2" t="s">
        <v>165</v>
      </c>
      <c r="U2405" t="s">
        <v>783</v>
      </c>
    </row>
    <row r="2406" spans="3:21" x14ac:dyDescent="0.3">
      <c r="C2406" t="s">
        <v>166</v>
      </c>
      <c r="D2406" t="s">
        <v>158</v>
      </c>
      <c r="E2406" t="s">
        <v>30</v>
      </c>
      <c r="F2406" t="s">
        <v>159</v>
      </c>
      <c r="G2406" s="2">
        <v>3</v>
      </c>
      <c r="H2406" s="2" t="s">
        <v>381</v>
      </c>
      <c r="I2406" s="67">
        <v>82.3</v>
      </c>
      <c r="J2406" s="67">
        <v>0</v>
      </c>
      <c r="K2406" s="67">
        <v>82.3</v>
      </c>
      <c r="L2406" s="67">
        <v>0</v>
      </c>
      <c r="M2406" s="67">
        <v>82.3</v>
      </c>
      <c r="N2406" s="67">
        <v>0.01</v>
      </c>
      <c r="P2406" s="67">
        <v>0</v>
      </c>
      <c r="Q2406" s="67">
        <v>246.89999999999998</v>
      </c>
      <c r="R2406" s="2" t="s">
        <v>161</v>
      </c>
      <c r="S2406" s="2" t="s">
        <v>161</v>
      </c>
      <c r="T2406" s="2" t="s">
        <v>161</v>
      </c>
      <c r="U2406" t="s">
        <v>783</v>
      </c>
    </row>
    <row r="2407" spans="3:21" x14ac:dyDescent="0.3">
      <c r="C2407" t="s">
        <v>32</v>
      </c>
      <c r="D2407" t="s">
        <v>158</v>
      </c>
      <c r="E2407" t="s">
        <v>30</v>
      </c>
      <c r="F2407" t="s">
        <v>159</v>
      </c>
      <c r="G2407" s="2">
        <v>-1</v>
      </c>
      <c r="H2407" s="2" t="s">
        <v>675</v>
      </c>
      <c r="I2407" s="67">
        <v>479.74</v>
      </c>
      <c r="J2407" s="67">
        <v>0.27</v>
      </c>
      <c r="K2407" s="67">
        <v>479.74</v>
      </c>
      <c r="L2407" s="67">
        <v>0.03</v>
      </c>
      <c r="M2407" s="67">
        <v>479.74</v>
      </c>
      <c r="N2407" s="67">
        <v>0.17</v>
      </c>
      <c r="P2407" s="67">
        <v>0</v>
      </c>
      <c r="Q2407" s="67">
        <v>0</v>
      </c>
      <c r="R2407" s="2" t="s">
        <v>161</v>
      </c>
      <c r="S2407" s="2" t="s">
        <v>161</v>
      </c>
      <c r="T2407" s="2" t="s">
        <v>161</v>
      </c>
      <c r="U2407" t="s">
        <v>783</v>
      </c>
    </row>
    <row r="2408" spans="3:21" x14ac:dyDescent="0.3">
      <c r="C2408" t="s">
        <v>166</v>
      </c>
      <c r="D2408" t="s">
        <v>158</v>
      </c>
      <c r="E2408" t="s">
        <v>30</v>
      </c>
      <c r="F2408" t="s">
        <v>159</v>
      </c>
      <c r="G2408" s="2">
        <v>5</v>
      </c>
      <c r="H2408" s="2" t="s">
        <v>286</v>
      </c>
      <c r="I2408" s="67">
        <v>12577.6</v>
      </c>
      <c r="J2408" s="67">
        <v>0.97</v>
      </c>
      <c r="K2408" s="67">
        <v>12577.6</v>
      </c>
      <c r="L2408" s="67">
        <v>0.14000000000000001</v>
      </c>
      <c r="M2408" s="67">
        <v>12577.6</v>
      </c>
      <c r="N2408" s="67">
        <v>7.53</v>
      </c>
      <c r="P2408" s="67">
        <v>0</v>
      </c>
      <c r="Q2408" s="67">
        <v>62888</v>
      </c>
      <c r="R2408" s="2" t="s">
        <v>161</v>
      </c>
      <c r="S2408" s="2" t="s">
        <v>161</v>
      </c>
      <c r="T2408" s="2" t="s">
        <v>161</v>
      </c>
      <c r="U2408" t="s">
        <v>783</v>
      </c>
    </row>
    <row r="2409" spans="3:21" x14ac:dyDescent="0.3">
      <c r="C2409" t="s">
        <v>166</v>
      </c>
      <c r="D2409" t="s">
        <v>158</v>
      </c>
      <c r="E2409" t="s">
        <v>29</v>
      </c>
      <c r="F2409" t="s">
        <v>159</v>
      </c>
      <c r="G2409" s="2">
        <v>0</v>
      </c>
      <c r="H2409" s="2" t="s">
        <v>693</v>
      </c>
      <c r="I2409" s="67">
        <v>-717.56</v>
      </c>
      <c r="J2409" s="67">
        <v>0</v>
      </c>
      <c r="K2409" s="67">
        <v>-717.56</v>
      </c>
      <c r="L2409" s="67">
        <v>0</v>
      </c>
      <c r="M2409" s="67">
        <v>-717.56</v>
      </c>
      <c r="N2409" s="67">
        <v>0</v>
      </c>
      <c r="P2409" s="67">
        <v>0</v>
      </c>
      <c r="Q2409" s="67">
        <v>0</v>
      </c>
      <c r="U2409" t="s">
        <v>783</v>
      </c>
    </row>
    <row r="2410" spans="3:21" x14ac:dyDescent="0.3">
      <c r="C2410" t="s">
        <v>166</v>
      </c>
      <c r="D2410" t="s">
        <v>158</v>
      </c>
      <c r="E2410" t="s">
        <v>29</v>
      </c>
      <c r="F2410" t="s">
        <v>159</v>
      </c>
      <c r="G2410" s="2">
        <v>1</v>
      </c>
      <c r="H2410" s="2" t="s">
        <v>620</v>
      </c>
      <c r="I2410" s="67">
        <v>-226.53</v>
      </c>
      <c r="J2410" s="67">
        <v>0</v>
      </c>
      <c r="K2410" s="67">
        <v>-226.53</v>
      </c>
      <c r="L2410" s="67">
        <v>0</v>
      </c>
      <c r="M2410" s="67">
        <v>-226.53</v>
      </c>
      <c r="N2410" s="67">
        <v>0</v>
      </c>
      <c r="P2410" s="67">
        <v>0</v>
      </c>
      <c r="Q2410" s="67">
        <v>0</v>
      </c>
      <c r="U2410" t="s">
        <v>783</v>
      </c>
    </row>
    <row r="2411" spans="3:21" x14ac:dyDescent="0.3">
      <c r="C2411" t="s">
        <v>32</v>
      </c>
      <c r="D2411" t="s">
        <v>158</v>
      </c>
      <c r="E2411" t="s">
        <v>30</v>
      </c>
      <c r="F2411" t="s">
        <v>159</v>
      </c>
      <c r="G2411" s="2">
        <v>-4</v>
      </c>
      <c r="H2411" s="2" t="s">
        <v>471</v>
      </c>
      <c r="I2411" s="67">
        <v>92856</v>
      </c>
      <c r="J2411" s="67">
        <v>3.41</v>
      </c>
      <c r="K2411" s="67">
        <v>92856</v>
      </c>
      <c r="L2411" s="67">
        <v>18.29</v>
      </c>
      <c r="M2411" s="67">
        <v>92856</v>
      </c>
      <c r="N2411" s="67">
        <v>17.04</v>
      </c>
      <c r="P2411" s="67">
        <v>0</v>
      </c>
      <c r="Q2411" s="67">
        <v>0</v>
      </c>
      <c r="R2411" s="2" t="s">
        <v>161</v>
      </c>
      <c r="S2411" s="2" t="s">
        <v>161</v>
      </c>
      <c r="T2411" s="2" t="s">
        <v>165</v>
      </c>
      <c r="U2411" t="s">
        <v>783</v>
      </c>
    </row>
    <row r="2412" spans="3:21" x14ac:dyDescent="0.3">
      <c r="C2412" t="s">
        <v>31</v>
      </c>
      <c r="D2412" t="s">
        <v>158</v>
      </c>
      <c r="E2412" t="s">
        <v>30</v>
      </c>
      <c r="F2412" t="s">
        <v>159</v>
      </c>
      <c r="G2412" s="2">
        <v>5</v>
      </c>
      <c r="H2412" s="2" t="s">
        <v>218</v>
      </c>
      <c r="I2412" s="67">
        <v>1160569.6599999999</v>
      </c>
      <c r="J2412" s="67">
        <v>114.05</v>
      </c>
      <c r="K2412" s="67">
        <v>1160569.6599999999</v>
      </c>
      <c r="L2412" s="67">
        <v>16.03</v>
      </c>
      <c r="M2412" s="67">
        <v>1160569.6599999999</v>
      </c>
      <c r="N2412" s="67">
        <v>886.94</v>
      </c>
      <c r="P2412" s="67">
        <v>0</v>
      </c>
      <c r="Q2412" s="67">
        <v>5802848.2999999998</v>
      </c>
      <c r="R2412" s="2" t="s">
        <v>161</v>
      </c>
      <c r="S2412" s="2" t="s">
        <v>161</v>
      </c>
      <c r="T2412" s="2" t="s">
        <v>161</v>
      </c>
      <c r="U2412" t="s">
        <v>783</v>
      </c>
    </row>
    <row r="2413" spans="3:21" x14ac:dyDescent="0.3">
      <c r="C2413" t="s">
        <v>166</v>
      </c>
      <c r="D2413" t="s">
        <v>158</v>
      </c>
      <c r="E2413" t="s">
        <v>29</v>
      </c>
      <c r="F2413" t="s">
        <v>159</v>
      </c>
      <c r="G2413" s="2">
        <v>1</v>
      </c>
      <c r="H2413" s="2" t="s">
        <v>459</v>
      </c>
      <c r="I2413" s="67">
        <v>-11671.64</v>
      </c>
      <c r="J2413" s="67">
        <v>0</v>
      </c>
      <c r="K2413" s="67">
        <v>-11671.64</v>
      </c>
      <c r="L2413" s="67">
        <v>0</v>
      </c>
      <c r="M2413" s="67">
        <v>-11671.64</v>
      </c>
      <c r="N2413" s="67">
        <v>0</v>
      </c>
      <c r="P2413" s="67">
        <v>0</v>
      </c>
      <c r="Q2413" s="67">
        <v>0</v>
      </c>
      <c r="U2413" t="s">
        <v>783</v>
      </c>
    </row>
    <row r="2414" spans="3:21" x14ac:dyDescent="0.3">
      <c r="C2414" t="s">
        <v>166</v>
      </c>
      <c r="D2414" t="s">
        <v>158</v>
      </c>
      <c r="E2414" t="s">
        <v>30</v>
      </c>
      <c r="F2414" t="s">
        <v>159</v>
      </c>
      <c r="G2414" s="2">
        <v>1</v>
      </c>
      <c r="H2414" s="2" t="s">
        <v>318</v>
      </c>
      <c r="I2414" s="67">
        <v>142182.69</v>
      </c>
      <c r="J2414" s="67">
        <v>4.24</v>
      </c>
      <c r="K2414" s="67">
        <v>142182.69</v>
      </c>
      <c r="L2414" s="67">
        <v>2.2999999999999998</v>
      </c>
      <c r="M2414" s="67">
        <v>142182.69</v>
      </c>
      <c r="N2414" s="67">
        <v>37.75</v>
      </c>
      <c r="P2414" s="67">
        <v>0</v>
      </c>
      <c r="Q2414" s="67">
        <v>142182.69</v>
      </c>
      <c r="R2414" s="2" t="s">
        <v>161</v>
      </c>
      <c r="S2414" s="2" t="s">
        <v>161</v>
      </c>
      <c r="T2414" s="2" t="s">
        <v>161</v>
      </c>
      <c r="U2414" t="s">
        <v>783</v>
      </c>
    </row>
    <row r="2415" spans="3:21" x14ac:dyDescent="0.3">
      <c r="C2415" t="s">
        <v>31</v>
      </c>
      <c r="D2415" t="s">
        <v>158</v>
      </c>
      <c r="E2415" t="s">
        <v>30</v>
      </c>
      <c r="F2415" t="s">
        <v>159</v>
      </c>
      <c r="G2415" s="2">
        <v>5</v>
      </c>
      <c r="H2415" s="2" t="s">
        <v>328</v>
      </c>
      <c r="I2415" s="67">
        <v>14087.45</v>
      </c>
      <c r="J2415" s="67">
        <v>0.63</v>
      </c>
      <c r="K2415" s="67">
        <v>14087.45</v>
      </c>
      <c r="L2415" s="67">
        <v>0.3</v>
      </c>
      <c r="M2415" s="67">
        <v>14087.45</v>
      </c>
      <c r="N2415" s="67">
        <v>2.87</v>
      </c>
      <c r="P2415" s="67">
        <v>0</v>
      </c>
      <c r="Q2415" s="67">
        <v>70437.25</v>
      </c>
      <c r="R2415" s="2" t="s">
        <v>161</v>
      </c>
      <c r="S2415" s="2" t="s">
        <v>161</v>
      </c>
      <c r="T2415" s="2" t="s">
        <v>161</v>
      </c>
      <c r="U2415" t="s">
        <v>783</v>
      </c>
    </row>
    <row r="2416" spans="3:21" x14ac:dyDescent="0.3">
      <c r="C2416" t="s">
        <v>31</v>
      </c>
      <c r="D2416" t="s">
        <v>158</v>
      </c>
      <c r="E2416" t="s">
        <v>29</v>
      </c>
      <c r="F2416" t="s">
        <v>159</v>
      </c>
      <c r="G2416" s="2">
        <v>3</v>
      </c>
      <c r="H2416" s="2" t="s">
        <v>240</v>
      </c>
      <c r="I2416" s="67">
        <v>-33379</v>
      </c>
      <c r="J2416" s="67">
        <v>0</v>
      </c>
      <c r="K2416" s="67">
        <v>-33379</v>
      </c>
      <c r="L2416" s="67">
        <v>0</v>
      </c>
      <c r="M2416" s="67">
        <v>-33379</v>
      </c>
      <c r="N2416" s="67">
        <v>0</v>
      </c>
      <c r="P2416" s="67">
        <v>0</v>
      </c>
      <c r="Q2416" s="67">
        <v>0</v>
      </c>
      <c r="U2416" t="s">
        <v>783</v>
      </c>
    </row>
    <row r="2417" spans="3:21" x14ac:dyDescent="0.3">
      <c r="C2417" t="s">
        <v>166</v>
      </c>
      <c r="D2417" t="s">
        <v>158</v>
      </c>
      <c r="E2417" t="s">
        <v>29</v>
      </c>
      <c r="F2417" t="s">
        <v>159</v>
      </c>
      <c r="G2417" s="2">
        <v>5</v>
      </c>
      <c r="H2417" s="2" t="s">
        <v>281</v>
      </c>
      <c r="I2417" s="67">
        <v>-1959.59</v>
      </c>
      <c r="J2417" s="67">
        <v>0</v>
      </c>
      <c r="K2417" s="67">
        <v>-1959.59</v>
      </c>
      <c r="L2417" s="67">
        <v>0</v>
      </c>
      <c r="M2417" s="67">
        <v>-1959.59</v>
      </c>
      <c r="N2417" s="67">
        <v>0</v>
      </c>
      <c r="P2417" s="67">
        <v>0</v>
      </c>
      <c r="Q2417" s="67">
        <v>0</v>
      </c>
      <c r="U2417" t="s">
        <v>783</v>
      </c>
    </row>
    <row r="2418" spans="3:21" x14ac:dyDescent="0.3">
      <c r="C2418" t="s">
        <v>31</v>
      </c>
      <c r="D2418" t="s">
        <v>158</v>
      </c>
      <c r="E2418" t="s">
        <v>30</v>
      </c>
      <c r="F2418" t="s">
        <v>159</v>
      </c>
      <c r="G2418" s="2">
        <v>1</v>
      </c>
      <c r="H2418" s="2" t="s">
        <v>293</v>
      </c>
      <c r="I2418" s="67">
        <v>56805.91</v>
      </c>
      <c r="J2418" s="67">
        <v>3.71</v>
      </c>
      <c r="K2418" s="67">
        <v>56805.91</v>
      </c>
      <c r="L2418" s="67">
        <v>2.52</v>
      </c>
      <c r="M2418" s="67">
        <v>56805.91</v>
      </c>
      <c r="N2418" s="67">
        <v>45.18</v>
      </c>
      <c r="P2418" s="67">
        <v>0</v>
      </c>
      <c r="Q2418" s="67">
        <v>56805.91</v>
      </c>
      <c r="R2418" s="2" t="s">
        <v>161</v>
      </c>
      <c r="S2418" s="2" t="s">
        <v>161</v>
      </c>
      <c r="T2418" s="2" t="s">
        <v>161</v>
      </c>
      <c r="U2418" t="s">
        <v>783</v>
      </c>
    </row>
    <row r="2419" spans="3:21" x14ac:dyDescent="0.3">
      <c r="C2419" t="s">
        <v>32</v>
      </c>
      <c r="D2419" t="s">
        <v>158</v>
      </c>
      <c r="E2419" t="s">
        <v>30</v>
      </c>
      <c r="F2419" t="s">
        <v>159</v>
      </c>
      <c r="G2419" s="2">
        <v>0</v>
      </c>
      <c r="H2419" s="2" t="s">
        <v>213</v>
      </c>
      <c r="I2419" s="67">
        <v>307963.15999999997</v>
      </c>
      <c r="J2419" s="67">
        <v>43.93</v>
      </c>
      <c r="K2419" s="67">
        <v>307963.15999999997</v>
      </c>
      <c r="L2419" s="67">
        <v>8.89</v>
      </c>
      <c r="M2419" s="67">
        <v>307963.15999999997</v>
      </c>
      <c r="N2419" s="67">
        <v>70.45</v>
      </c>
      <c r="P2419" s="67">
        <v>0</v>
      </c>
      <c r="Q2419" s="67">
        <v>0</v>
      </c>
      <c r="R2419" s="2" t="s">
        <v>161</v>
      </c>
      <c r="S2419" s="2" t="s">
        <v>161</v>
      </c>
      <c r="T2419" s="2" t="s">
        <v>161</v>
      </c>
      <c r="U2419" t="s">
        <v>783</v>
      </c>
    </row>
    <row r="2420" spans="3:21" x14ac:dyDescent="0.3">
      <c r="C2420" t="s">
        <v>166</v>
      </c>
      <c r="D2420" t="s">
        <v>158</v>
      </c>
      <c r="E2420" t="s">
        <v>29</v>
      </c>
      <c r="F2420" t="s">
        <v>159</v>
      </c>
      <c r="G2420" s="2">
        <v>14</v>
      </c>
      <c r="H2420" s="2" t="s">
        <v>305</v>
      </c>
      <c r="I2420" s="67">
        <v>-1246.01</v>
      </c>
      <c r="J2420" s="67">
        <v>0</v>
      </c>
      <c r="K2420" s="67">
        <v>-1246.01</v>
      </c>
      <c r="L2420" s="67">
        <v>0</v>
      </c>
      <c r="M2420" s="67">
        <v>-1246.01</v>
      </c>
      <c r="N2420" s="67">
        <v>0</v>
      </c>
      <c r="P2420" s="67">
        <v>0</v>
      </c>
      <c r="Q2420" s="67">
        <v>0</v>
      </c>
      <c r="U2420" t="s">
        <v>783</v>
      </c>
    </row>
    <row r="2421" spans="3:21" x14ac:dyDescent="0.3">
      <c r="C2421" t="s">
        <v>166</v>
      </c>
      <c r="D2421" t="s">
        <v>158</v>
      </c>
      <c r="E2421" t="s">
        <v>30</v>
      </c>
      <c r="F2421" t="s">
        <v>159</v>
      </c>
      <c r="G2421" s="2">
        <v>6</v>
      </c>
      <c r="H2421" s="2" t="s">
        <v>439</v>
      </c>
      <c r="I2421" s="67">
        <v>1065835.69</v>
      </c>
      <c r="J2421" s="67">
        <v>112.59</v>
      </c>
      <c r="K2421" s="67">
        <v>1065835.69</v>
      </c>
      <c r="L2421" s="67">
        <v>18.82</v>
      </c>
      <c r="M2421" s="67">
        <v>1065835.69</v>
      </c>
      <c r="N2421" s="67">
        <v>206.01</v>
      </c>
      <c r="P2421" s="67">
        <v>0</v>
      </c>
      <c r="Q2421" s="67">
        <v>6395014.1399999997</v>
      </c>
      <c r="R2421" s="2" t="s">
        <v>161</v>
      </c>
      <c r="S2421" s="2" t="s">
        <v>161</v>
      </c>
      <c r="T2421" s="2" t="s">
        <v>161</v>
      </c>
      <c r="U2421" t="s">
        <v>783</v>
      </c>
    </row>
    <row r="2422" spans="3:21" x14ac:dyDescent="0.3">
      <c r="C2422" t="s">
        <v>31</v>
      </c>
      <c r="D2422" t="s">
        <v>158</v>
      </c>
      <c r="E2422" t="s">
        <v>29</v>
      </c>
      <c r="F2422" t="s">
        <v>159</v>
      </c>
      <c r="G2422" s="2">
        <v>4</v>
      </c>
      <c r="H2422" s="2" t="s">
        <v>218</v>
      </c>
      <c r="I2422" s="67">
        <v>-226829.77</v>
      </c>
      <c r="J2422" s="67">
        <v>0</v>
      </c>
      <c r="K2422" s="67">
        <v>-226829.77</v>
      </c>
      <c r="L2422" s="67">
        <v>0</v>
      </c>
      <c r="M2422" s="67">
        <v>-226829.77</v>
      </c>
      <c r="N2422" s="67">
        <v>0</v>
      </c>
      <c r="P2422" s="67">
        <v>0</v>
      </c>
      <c r="Q2422" s="67">
        <v>0</v>
      </c>
      <c r="U2422" t="s">
        <v>783</v>
      </c>
    </row>
    <row r="2423" spans="3:21" x14ac:dyDescent="0.3">
      <c r="C2423" t="s">
        <v>31</v>
      </c>
      <c r="D2423" t="s">
        <v>158</v>
      </c>
      <c r="E2423" t="s">
        <v>30</v>
      </c>
      <c r="F2423" t="s">
        <v>159</v>
      </c>
      <c r="G2423" s="2">
        <v>0</v>
      </c>
      <c r="H2423" s="2" t="s">
        <v>350</v>
      </c>
      <c r="I2423" s="67">
        <v>777492.34</v>
      </c>
      <c r="J2423" s="67">
        <v>78.239999999999995</v>
      </c>
      <c r="K2423" s="67">
        <v>777492.34</v>
      </c>
      <c r="L2423" s="67">
        <v>35.15</v>
      </c>
      <c r="M2423" s="67">
        <v>777492.34</v>
      </c>
      <c r="N2423" s="67">
        <v>438.22</v>
      </c>
      <c r="P2423" s="67">
        <v>0</v>
      </c>
      <c r="Q2423" s="67">
        <v>0</v>
      </c>
      <c r="R2423" s="2" t="s">
        <v>161</v>
      </c>
      <c r="S2423" s="2" t="s">
        <v>161</v>
      </c>
      <c r="T2423" s="2" t="s">
        <v>161</v>
      </c>
      <c r="U2423" t="s">
        <v>783</v>
      </c>
    </row>
    <row r="2424" spans="3:21" x14ac:dyDescent="0.3">
      <c r="C2424" t="s">
        <v>166</v>
      </c>
      <c r="D2424" t="s">
        <v>158</v>
      </c>
      <c r="E2424" t="s">
        <v>29</v>
      </c>
      <c r="F2424" t="s">
        <v>159</v>
      </c>
      <c r="G2424" s="2">
        <v>1</v>
      </c>
      <c r="H2424" s="2" t="s">
        <v>378</v>
      </c>
      <c r="I2424" s="67">
        <v>-600.91</v>
      </c>
      <c r="J2424" s="67">
        <v>0</v>
      </c>
      <c r="K2424" s="67">
        <v>-600.91</v>
      </c>
      <c r="L2424" s="67">
        <v>0</v>
      </c>
      <c r="M2424" s="67">
        <v>-600.91</v>
      </c>
      <c r="N2424" s="67">
        <v>0</v>
      </c>
      <c r="P2424" s="67">
        <v>0</v>
      </c>
      <c r="Q2424" s="67">
        <v>0</v>
      </c>
      <c r="U2424" t="s">
        <v>783</v>
      </c>
    </row>
    <row r="2425" spans="3:21" x14ac:dyDescent="0.3">
      <c r="C2425" t="s">
        <v>166</v>
      </c>
      <c r="D2425" t="s">
        <v>158</v>
      </c>
      <c r="E2425" t="s">
        <v>30</v>
      </c>
      <c r="F2425" t="s">
        <v>159</v>
      </c>
      <c r="G2425" s="2">
        <v>5</v>
      </c>
      <c r="H2425" s="2" t="s">
        <v>209</v>
      </c>
      <c r="I2425" s="67">
        <v>50753.24</v>
      </c>
      <c r="J2425" s="67">
        <v>0</v>
      </c>
      <c r="K2425" s="67">
        <v>50753.24</v>
      </c>
      <c r="L2425" s="67">
        <v>0</v>
      </c>
      <c r="M2425" s="67">
        <v>50753.24</v>
      </c>
      <c r="N2425" s="67">
        <v>15.51</v>
      </c>
      <c r="P2425" s="67">
        <v>0</v>
      </c>
      <c r="Q2425" s="67">
        <v>253766.19999999998</v>
      </c>
      <c r="R2425" s="2" t="s">
        <v>161</v>
      </c>
      <c r="S2425" s="2" t="s">
        <v>161</v>
      </c>
      <c r="T2425" s="2" t="s">
        <v>165</v>
      </c>
      <c r="U2425" t="s">
        <v>783</v>
      </c>
    </row>
    <row r="2426" spans="3:21" x14ac:dyDescent="0.3">
      <c r="C2426" t="s">
        <v>166</v>
      </c>
      <c r="D2426" t="s">
        <v>158</v>
      </c>
      <c r="E2426" t="s">
        <v>30</v>
      </c>
      <c r="F2426" t="s">
        <v>159</v>
      </c>
      <c r="G2426" s="2">
        <v>3</v>
      </c>
      <c r="H2426" s="2" t="s">
        <v>233</v>
      </c>
      <c r="I2426" s="67">
        <v>498004.02</v>
      </c>
      <c r="J2426" s="67">
        <v>29.17</v>
      </c>
      <c r="K2426" s="67">
        <v>498004.02</v>
      </c>
      <c r="L2426" s="67">
        <v>13.11</v>
      </c>
      <c r="M2426" s="67">
        <v>498004.02</v>
      </c>
      <c r="N2426" s="67">
        <v>163.41</v>
      </c>
      <c r="P2426" s="67">
        <v>0</v>
      </c>
      <c r="Q2426" s="67">
        <v>1494012.06</v>
      </c>
      <c r="R2426" s="2" t="s">
        <v>161</v>
      </c>
      <c r="S2426" s="2" t="s">
        <v>161</v>
      </c>
      <c r="T2426" s="2" t="s">
        <v>161</v>
      </c>
      <c r="U2426" t="s">
        <v>783</v>
      </c>
    </row>
    <row r="2427" spans="3:21" x14ac:dyDescent="0.3">
      <c r="C2427" t="s">
        <v>31</v>
      </c>
      <c r="D2427" t="s">
        <v>158</v>
      </c>
      <c r="E2427" t="s">
        <v>30</v>
      </c>
      <c r="F2427" t="s">
        <v>159</v>
      </c>
      <c r="G2427" s="2">
        <v>5</v>
      </c>
      <c r="H2427" s="2" t="s">
        <v>343</v>
      </c>
      <c r="I2427" s="67">
        <v>95496.77</v>
      </c>
      <c r="J2427" s="67">
        <v>0</v>
      </c>
      <c r="K2427" s="67">
        <v>95496.77</v>
      </c>
      <c r="L2427" s="67">
        <v>0</v>
      </c>
      <c r="M2427" s="67">
        <v>95496.77</v>
      </c>
      <c r="N2427" s="67">
        <v>1.6</v>
      </c>
      <c r="P2427" s="67">
        <v>0</v>
      </c>
      <c r="Q2427" s="67">
        <v>477483.85000000003</v>
      </c>
      <c r="R2427" s="2" t="s">
        <v>161</v>
      </c>
      <c r="S2427" s="2" t="s">
        <v>161</v>
      </c>
      <c r="T2427" s="2" t="s">
        <v>165</v>
      </c>
      <c r="U2427" t="s">
        <v>783</v>
      </c>
    </row>
    <row r="2428" spans="3:21" x14ac:dyDescent="0.3">
      <c r="C2428" t="s">
        <v>166</v>
      </c>
      <c r="D2428" t="s">
        <v>158</v>
      </c>
      <c r="E2428" t="s">
        <v>30</v>
      </c>
      <c r="F2428" t="s">
        <v>159</v>
      </c>
      <c r="G2428" s="2">
        <v>-1</v>
      </c>
      <c r="H2428" s="2" t="s">
        <v>336</v>
      </c>
      <c r="I2428" s="67">
        <v>7911.2</v>
      </c>
      <c r="J2428" s="67">
        <v>1.55</v>
      </c>
      <c r="K2428" s="67">
        <v>7911.2</v>
      </c>
      <c r="L2428" s="67">
        <v>0.26</v>
      </c>
      <c r="M2428" s="67">
        <v>7911.2</v>
      </c>
      <c r="N2428" s="67">
        <v>2.83</v>
      </c>
      <c r="P2428" s="67">
        <v>0</v>
      </c>
      <c r="Q2428" s="67">
        <v>0</v>
      </c>
      <c r="R2428" s="2" t="s">
        <v>161</v>
      </c>
      <c r="S2428" s="2" t="s">
        <v>161</v>
      </c>
      <c r="T2428" s="2" t="s">
        <v>161</v>
      </c>
      <c r="U2428" t="s">
        <v>783</v>
      </c>
    </row>
    <row r="2429" spans="3:21" x14ac:dyDescent="0.3">
      <c r="C2429" t="s">
        <v>166</v>
      </c>
      <c r="D2429" t="s">
        <v>158</v>
      </c>
      <c r="E2429" t="s">
        <v>29</v>
      </c>
      <c r="F2429" t="s">
        <v>159</v>
      </c>
      <c r="G2429" s="2">
        <v>-1</v>
      </c>
      <c r="H2429" s="2" t="s">
        <v>515</v>
      </c>
      <c r="I2429" s="67">
        <v>-1699.71</v>
      </c>
      <c r="J2429" s="67">
        <v>0</v>
      </c>
      <c r="K2429" s="67">
        <v>-1699.71</v>
      </c>
      <c r="L2429" s="67">
        <v>0</v>
      </c>
      <c r="M2429" s="67">
        <v>-1699.71</v>
      </c>
      <c r="N2429" s="67">
        <v>0</v>
      </c>
      <c r="P2429" s="67">
        <v>0</v>
      </c>
      <c r="Q2429" s="67">
        <v>0</v>
      </c>
      <c r="U2429" t="s">
        <v>783</v>
      </c>
    </row>
    <row r="2430" spans="3:21" x14ac:dyDescent="0.3">
      <c r="C2430" t="s">
        <v>166</v>
      </c>
      <c r="D2430" t="s">
        <v>158</v>
      </c>
      <c r="E2430" t="s">
        <v>30</v>
      </c>
      <c r="F2430" t="s">
        <v>159</v>
      </c>
      <c r="G2430" s="2">
        <v>1</v>
      </c>
      <c r="H2430" s="2" t="s">
        <v>622</v>
      </c>
      <c r="I2430" s="67">
        <v>125227.05</v>
      </c>
      <c r="J2430" s="67">
        <v>6.23</v>
      </c>
      <c r="K2430" s="67">
        <v>125227.05</v>
      </c>
      <c r="L2430" s="67">
        <v>3.39</v>
      </c>
      <c r="M2430" s="67">
        <v>125227.05</v>
      </c>
      <c r="N2430" s="67">
        <v>55.49</v>
      </c>
      <c r="P2430" s="67">
        <v>0</v>
      </c>
      <c r="Q2430" s="67">
        <v>125227.05</v>
      </c>
      <c r="R2430" s="2" t="s">
        <v>161</v>
      </c>
      <c r="S2430" s="2" t="s">
        <v>161</v>
      </c>
      <c r="T2430" s="2" t="s">
        <v>161</v>
      </c>
      <c r="U2430" t="s">
        <v>783</v>
      </c>
    </row>
    <row r="2431" spans="3:21" x14ac:dyDescent="0.3">
      <c r="C2431" t="s">
        <v>166</v>
      </c>
      <c r="D2431" t="s">
        <v>158</v>
      </c>
      <c r="E2431" t="s">
        <v>29</v>
      </c>
      <c r="F2431" t="s">
        <v>159</v>
      </c>
      <c r="G2431" s="2">
        <v>2</v>
      </c>
      <c r="H2431" s="2" t="s">
        <v>214</v>
      </c>
      <c r="I2431" s="67">
        <v>-1907.81</v>
      </c>
      <c r="J2431" s="67">
        <v>0</v>
      </c>
      <c r="K2431" s="67">
        <v>-1907.81</v>
      </c>
      <c r="L2431" s="67">
        <v>0</v>
      </c>
      <c r="M2431" s="67">
        <v>-1907.81</v>
      </c>
      <c r="N2431" s="67">
        <v>0</v>
      </c>
      <c r="P2431" s="67">
        <v>0</v>
      </c>
      <c r="Q2431" s="67">
        <v>0</v>
      </c>
      <c r="U2431" t="s">
        <v>783</v>
      </c>
    </row>
    <row r="2432" spans="3:21" x14ac:dyDescent="0.3">
      <c r="C2432" t="s">
        <v>166</v>
      </c>
      <c r="D2432" t="s">
        <v>158</v>
      </c>
      <c r="E2432" t="s">
        <v>30</v>
      </c>
      <c r="F2432" t="s">
        <v>159</v>
      </c>
      <c r="G2432" s="2">
        <v>3</v>
      </c>
      <c r="H2432" s="2" t="s">
        <v>353</v>
      </c>
      <c r="I2432" s="67">
        <v>16277.37</v>
      </c>
      <c r="J2432" s="67">
        <v>2035.27</v>
      </c>
      <c r="K2432" s="67">
        <v>16277.37</v>
      </c>
      <c r="L2432" s="67">
        <v>0.25</v>
      </c>
      <c r="M2432" s="67">
        <v>16277.37</v>
      </c>
      <c r="N2432" s="67">
        <v>2.36</v>
      </c>
      <c r="P2432" s="67">
        <v>0</v>
      </c>
      <c r="Q2432" s="67">
        <v>48832.11</v>
      </c>
      <c r="R2432" s="2" t="s">
        <v>161</v>
      </c>
      <c r="S2432" s="2" t="s">
        <v>165</v>
      </c>
      <c r="T2432" s="2" t="s">
        <v>165</v>
      </c>
      <c r="U2432" t="s">
        <v>783</v>
      </c>
    </row>
    <row r="2433" spans="3:21" x14ac:dyDescent="0.3">
      <c r="C2433" t="s">
        <v>32</v>
      </c>
      <c r="D2433" t="s">
        <v>158</v>
      </c>
      <c r="E2433" t="s">
        <v>30</v>
      </c>
      <c r="F2433" t="s">
        <v>159</v>
      </c>
      <c r="G2433" s="2">
        <v>6</v>
      </c>
      <c r="H2433" s="2" t="s">
        <v>586</v>
      </c>
      <c r="I2433" s="67">
        <v>57889.13</v>
      </c>
      <c r="J2433" s="67">
        <v>0.24</v>
      </c>
      <c r="K2433" s="67">
        <v>57889.13</v>
      </c>
      <c r="L2433" s="67">
        <v>0.56000000000000005</v>
      </c>
      <c r="M2433" s="67">
        <v>57889.13</v>
      </c>
      <c r="N2433" s="67">
        <v>57.79</v>
      </c>
      <c r="P2433" s="67">
        <v>0</v>
      </c>
      <c r="Q2433" s="67">
        <v>347334.77999999997</v>
      </c>
      <c r="R2433" s="2" t="s">
        <v>161</v>
      </c>
      <c r="S2433" s="2" t="s">
        <v>161</v>
      </c>
      <c r="T2433" s="2" t="s">
        <v>165</v>
      </c>
      <c r="U2433" t="s">
        <v>783</v>
      </c>
    </row>
    <row r="2434" spans="3:21" x14ac:dyDescent="0.3">
      <c r="C2434" t="s">
        <v>31</v>
      </c>
      <c r="D2434" t="s">
        <v>158</v>
      </c>
      <c r="E2434" t="s">
        <v>30</v>
      </c>
      <c r="F2434" t="s">
        <v>159</v>
      </c>
      <c r="G2434" s="2">
        <v>3</v>
      </c>
      <c r="H2434" s="2" t="s">
        <v>600</v>
      </c>
      <c r="I2434" s="67">
        <v>152101.32</v>
      </c>
      <c r="J2434" s="67">
        <v>16.37</v>
      </c>
      <c r="K2434" s="67">
        <v>152101.32</v>
      </c>
      <c r="L2434" s="67">
        <v>7.78</v>
      </c>
      <c r="M2434" s="67">
        <v>152101.32</v>
      </c>
      <c r="N2434" s="67">
        <v>74.48</v>
      </c>
      <c r="P2434" s="67">
        <v>0</v>
      </c>
      <c r="Q2434" s="67">
        <v>456303.96</v>
      </c>
      <c r="R2434" s="2" t="s">
        <v>161</v>
      </c>
      <c r="S2434" s="2" t="s">
        <v>161</v>
      </c>
      <c r="T2434" s="2" t="s">
        <v>161</v>
      </c>
      <c r="U2434" t="s">
        <v>783</v>
      </c>
    </row>
    <row r="2435" spans="3:21" x14ac:dyDescent="0.3">
      <c r="C2435" t="s">
        <v>31</v>
      </c>
      <c r="D2435" t="s">
        <v>158</v>
      </c>
      <c r="E2435" t="s">
        <v>30</v>
      </c>
      <c r="F2435" t="s">
        <v>159</v>
      </c>
      <c r="G2435" s="2">
        <v>5</v>
      </c>
      <c r="H2435" s="2" t="s">
        <v>218</v>
      </c>
      <c r="I2435" s="67">
        <v>89328.14</v>
      </c>
      <c r="J2435" s="67">
        <v>0.89</v>
      </c>
      <c r="K2435" s="67">
        <v>89328.14</v>
      </c>
      <c r="L2435" s="67">
        <v>0.12</v>
      </c>
      <c r="M2435" s="67">
        <v>89328.14</v>
      </c>
      <c r="N2435" s="67">
        <v>6.88</v>
      </c>
      <c r="P2435" s="67">
        <v>0</v>
      </c>
      <c r="Q2435" s="67">
        <v>446640.7</v>
      </c>
      <c r="R2435" s="2" t="s">
        <v>165</v>
      </c>
      <c r="S2435" s="2" t="s">
        <v>165</v>
      </c>
      <c r="T2435" s="2" t="s">
        <v>165</v>
      </c>
      <c r="U2435" t="s">
        <v>783</v>
      </c>
    </row>
    <row r="2436" spans="3:21" x14ac:dyDescent="0.3">
      <c r="C2436" t="s">
        <v>31</v>
      </c>
      <c r="D2436" t="s">
        <v>158</v>
      </c>
      <c r="E2436" t="s">
        <v>30</v>
      </c>
      <c r="F2436" t="s">
        <v>159</v>
      </c>
      <c r="G2436" s="2">
        <v>4</v>
      </c>
      <c r="H2436" s="2" t="s">
        <v>471</v>
      </c>
      <c r="I2436" s="67">
        <v>265459.13</v>
      </c>
      <c r="J2436" s="67">
        <v>6.99</v>
      </c>
      <c r="K2436" s="67">
        <v>265459.13</v>
      </c>
      <c r="L2436" s="67">
        <v>12.92</v>
      </c>
      <c r="M2436" s="67">
        <v>265459.13</v>
      </c>
      <c r="N2436" s="67">
        <v>89.26</v>
      </c>
      <c r="P2436" s="67">
        <v>0</v>
      </c>
      <c r="Q2436" s="67">
        <v>1061836.52</v>
      </c>
      <c r="R2436" s="2" t="s">
        <v>161</v>
      </c>
      <c r="S2436" s="2" t="s">
        <v>161</v>
      </c>
      <c r="T2436" s="2" t="s">
        <v>161</v>
      </c>
      <c r="U2436" t="s">
        <v>783</v>
      </c>
    </row>
    <row r="2437" spans="3:21" x14ac:dyDescent="0.3">
      <c r="C2437" t="s">
        <v>31</v>
      </c>
      <c r="D2437" t="s">
        <v>158</v>
      </c>
      <c r="E2437" t="s">
        <v>30</v>
      </c>
      <c r="F2437" t="s">
        <v>159</v>
      </c>
      <c r="G2437" s="2">
        <v>0</v>
      </c>
      <c r="H2437" s="2" t="s">
        <v>463</v>
      </c>
      <c r="I2437" s="67">
        <v>2526.96</v>
      </c>
      <c r="J2437" s="67">
        <v>0.04</v>
      </c>
      <c r="K2437" s="67">
        <v>2526.96</v>
      </c>
      <c r="L2437" s="67">
        <v>0.02</v>
      </c>
      <c r="M2437" s="67">
        <v>2526.96</v>
      </c>
      <c r="N2437" s="67">
        <v>0.25</v>
      </c>
      <c r="P2437" s="67">
        <v>0</v>
      </c>
      <c r="Q2437" s="67">
        <v>0</v>
      </c>
      <c r="R2437" s="2" t="s">
        <v>161</v>
      </c>
      <c r="S2437" s="2" t="s">
        <v>161</v>
      </c>
      <c r="T2437" s="2" t="s">
        <v>161</v>
      </c>
      <c r="U2437" t="s">
        <v>783</v>
      </c>
    </row>
    <row r="2438" spans="3:21" x14ac:dyDescent="0.3">
      <c r="C2438" t="s">
        <v>31</v>
      </c>
      <c r="D2438" t="s">
        <v>158</v>
      </c>
      <c r="E2438" t="s">
        <v>30</v>
      </c>
      <c r="F2438" t="s">
        <v>159</v>
      </c>
      <c r="G2438" s="2">
        <v>8</v>
      </c>
      <c r="H2438" s="2" t="s">
        <v>288</v>
      </c>
      <c r="I2438" s="67">
        <v>114975.26</v>
      </c>
      <c r="J2438" s="67">
        <v>4.5</v>
      </c>
      <c r="K2438" s="67">
        <v>114975.26</v>
      </c>
      <c r="L2438" s="67">
        <v>2.02</v>
      </c>
      <c r="M2438" s="67">
        <v>114975.26</v>
      </c>
      <c r="N2438" s="67">
        <v>25.18</v>
      </c>
      <c r="P2438" s="67">
        <v>0</v>
      </c>
      <c r="Q2438" s="67">
        <v>919802.08</v>
      </c>
      <c r="R2438" s="2" t="s">
        <v>161</v>
      </c>
      <c r="S2438" s="2" t="s">
        <v>161</v>
      </c>
      <c r="T2438" s="2" t="s">
        <v>161</v>
      </c>
      <c r="U2438" t="s">
        <v>783</v>
      </c>
    </row>
    <row r="2439" spans="3:21" x14ac:dyDescent="0.3">
      <c r="C2439" t="s">
        <v>32</v>
      </c>
      <c r="D2439" t="s">
        <v>158</v>
      </c>
      <c r="E2439" t="s">
        <v>30</v>
      </c>
      <c r="F2439" t="s">
        <v>159</v>
      </c>
      <c r="G2439" s="2">
        <v>-1</v>
      </c>
      <c r="H2439" s="2" t="s">
        <v>590</v>
      </c>
      <c r="I2439" s="67">
        <v>5606.33</v>
      </c>
      <c r="J2439" s="67">
        <v>2.15</v>
      </c>
      <c r="K2439" s="67">
        <v>5606.33</v>
      </c>
      <c r="L2439" s="67">
        <v>0.08</v>
      </c>
      <c r="M2439" s="67">
        <v>5606.33</v>
      </c>
      <c r="N2439" s="67">
        <v>0.67</v>
      </c>
      <c r="P2439" s="67">
        <v>0</v>
      </c>
      <c r="Q2439" s="67">
        <v>0</v>
      </c>
      <c r="R2439" s="2" t="s">
        <v>161</v>
      </c>
      <c r="S2439" s="2" t="s">
        <v>161</v>
      </c>
      <c r="T2439" s="2" t="s">
        <v>161</v>
      </c>
      <c r="U2439" t="s">
        <v>783</v>
      </c>
    </row>
    <row r="2440" spans="3:21" x14ac:dyDescent="0.3">
      <c r="C2440" t="s">
        <v>166</v>
      </c>
      <c r="D2440" t="s">
        <v>158</v>
      </c>
      <c r="E2440" t="s">
        <v>30</v>
      </c>
      <c r="F2440" t="s">
        <v>159</v>
      </c>
      <c r="G2440" s="2">
        <v>7</v>
      </c>
      <c r="H2440" s="2" t="s">
        <v>44</v>
      </c>
      <c r="I2440" s="67">
        <v>105671443.68000001</v>
      </c>
      <c r="J2440" s="67">
        <v>28593.21</v>
      </c>
      <c r="K2440" s="67">
        <v>105671443.68000001</v>
      </c>
      <c r="L2440" s="67">
        <v>1061.52</v>
      </c>
      <c r="M2440" s="67">
        <v>105671443.68000001</v>
      </c>
      <c r="N2440" s="67">
        <v>8877.33</v>
      </c>
      <c r="P2440" s="67">
        <v>40209626.670000002</v>
      </c>
      <c r="Q2440" s="67">
        <v>739700105.75999999</v>
      </c>
      <c r="R2440" s="2" t="s">
        <v>161</v>
      </c>
      <c r="S2440" s="2" t="s">
        <v>161</v>
      </c>
      <c r="T2440" s="2" t="s">
        <v>161</v>
      </c>
      <c r="U2440" t="s">
        <v>783</v>
      </c>
    </row>
    <row r="2441" spans="3:21" x14ac:dyDescent="0.3">
      <c r="C2441" t="s">
        <v>31</v>
      </c>
      <c r="D2441" t="s">
        <v>158</v>
      </c>
      <c r="E2441" t="s">
        <v>30</v>
      </c>
      <c r="F2441" t="s">
        <v>159</v>
      </c>
      <c r="G2441" s="2">
        <v>2</v>
      </c>
      <c r="H2441" s="2" t="s">
        <v>241</v>
      </c>
      <c r="I2441" s="67">
        <v>56584.76</v>
      </c>
      <c r="J2441" s="67">
        <v>12.42</v>
      </c>
      <c r="K2441" s="67">
        <v>56584.76</v>
      </c>
      <c r="L2441" s="67">
        <v>1.75</v>
      </c>
      <c r="M2441" s="67">
        <v>56584.76</v>
      </c>
      <c r="N2441" s="67">
        <v>96.6</v>
      </c>
      <c r="P2441" s="67">
        <v>0</v>
      </c>
      <c r="Q2441" s="67">
        <v>113169.52</v>
      </c>
      <c r="R2441" s="2" t="s">
        <v>161</v>
      </c>
      <c r="S2441" s="2" t="s">
        <v>161</v>
      </c>
      <c r="T2441" s="2" t="s">
        <v>161</v>
      </c>
      <c r="U2441" t="s">
        <v>783</v>
      </c>
    </row>
    <row r="2442" spans="3:21" x14ac:dyDescent="0.3">
      <c r="C2442" t="s">
        <v>166</v>
      </c>
      <c r="D2442" t="s">
        <v>158</v>
      </c>
      <c r="E2442" t="s">
        <v>30</v>
      </c>
      <c r="F2442" t="s">
        <v>159</v>
      </c>
      <c r="G2442" s="2">
        <v>-1</v>
      </c>
      <c r="H2442" s="2" t="s">
        <v>475</v>
      </c>
      <c r="I2442" s="67">
        <v>1070657.6599999999</v>
      </c>
      <c r="J2442" s="67">
        <v>100</v>
      </c>
      <c r="K2442" s="67">
        <v>1070657.6599999999</v>
      </c>
      <c r="L2442" s="67">
        <v>47.5</v>
      </c>
      <c r="M2442" s="67">
        <v>1070657.6599999999</v>
      </c>
      <c r="N2442" s="67">
        <v>454.91</v>
      </c>
      <c r="P2442" s="67">
        <v>0</v>
      </c>
      <c r="Q2442" s="67">
        <v>0</v>
      </c>
      <c r="R2442" s="2" t="s">
        <v>161</v>
      </c>
      <c r="S2442" s="2" t="s">
        <v>161</v>
      </c>
      <c r="T2442" s="2" t="s">
        <v>161</v>
      </c>
      <c r="U2442" t="s">
        <v>783</v>
      </c>
    </row>
    <row r="2443" spans="3:21" x14ac:dyDescent="0.3">
      <c r="C2443" t="s">
        <v>32</v>
      </c>
      <c r="D2443" t="s">
        <v>158</v>
      </c>
      <c r="E2443" t="s">
        <v>29</v>
      </c>
      <c r="F2443" t="s">
        <v>159</v>
      </c>
      <c r="G2443" s="2">
        <v>1</v>
      </c>
      <c r="H2443" s="2" t="s">
        <v>353</v>
      </c>
      <c r="I2443" s="67">
        <v>-20287.55</v>
      </c>
      <c r="J2443" s="67">
        <v>0</v>
      </c>
      <c r="K2443" s="67">
        <v>-20287.55</v>
      </c>
      <c r="L2443" s="67">
        <v>0</v>
      </c>
      <c r="M2443" s="67">
        <v>-20287.55</v>
      </c>
      <c r="N2443" s="67">
        <v>0</v>
      </c>
      <c r="P2443" s="67">
        <v>0</v>
      </c>
      <c r="Q2443" s="67">
        <v>0</v>
      </c>
      <c r="U2443" t="s">
        <v>783</v>
      </c>
    </row>
    <row r="2444" spans="3:21" x14ac:dyDescent="0.3">
      <c r="C2444" t="s">
        <v>31</v>
      </c>
      <c r="D2444" t="s">
        <v>158</v>
      </c>
      <c r="E2444" t="s">
        <v>30</v>
      </c>
      <c r="F2444" t="s">
        <v>159</v>
      </c>
      <c r="G2444" s="2">
        <v>3</v>
      </c>
      <c r="H2444" s="2" t="s">
        <v>394</v>
      </c>
      <c r="I2444" s="67">
        <v>221477.38</v>
      </c>
      <c r="J2444" s="67">
        <v>279.64999999999998</v>
      </c>
      <c r="K2444" s="67">
        <v>221477.38</v>
      </c>
      <c r="L2444" s="67">
        <v>46.75</v>
      </c>
      <c r="M2444" s="67">
        <v>221477.38</v>
      </c>
      <c r="N2444" s="67">
        <v>511.69</v>
      </c>
      <c r="P2444" s="67">
        <v>0</v>
      </c>
      <c r="Q2444" s="67">
        <v>664432.14</v>
      </c>
      <c r="R2444" s="2" t="s">
        <v>161</v>
      </c>
      <c r="S2444" s="2" t="s">
        <v>161</v>
      </c>
      <c r="T2444" s="2" t="s">
        <v>161</v>
      </c>
      <c r="U2444" t="s">
        <v>783</v>
      </c>
    </row>
    <row r="2445" spans="3:21" x14ac:dyDescent="0.3">
      <c r="C2445" t="s">
        <v>166</v>
      </c>
      <c r="D2445" t="s">
        <v>158</v>
      </c>
      <c r="E2445" t="s">
        <v>30</v>
      </c>
      <c r="F2445" t="s">
        <v>159</v>
      </c>
      <c r="G2445" s="2">
        <v>6</v>
      </c>
      <c r="H2445" s="2" t="s">
        <v>255</v>
      </c>
      <c r="I2445" s="67">
        <v>207949.35</v>
      </c>
      <c r="J2445" s="67">
        <v>21290.19</v>
      </c>
      <c r="K2445" s="67">
        <v>207949.35</v>
      </c>
      <c r="L2445" s="67">
        <v>20.170000000000002</v>
      </c>
      <c r="M2445" s="67">
        <v>207949.35</v>
      </c>
      <c r="N2445" s="67">
        <v>330.39</v>
      </c>
      <c r="P2445" s="67">
        <v>52929.120000000003</v>
      </c>
      <c r="Q2445" s="67">
        <v>1247696.1000000001</v>
      </c>
      <c r="R2445" s="2" t="s">
        <v>161</v>
      </c>
      <c r="S2445" s="2" t="s">
        <v>165</v>
      </c>
      <c r="T2445" s="2" t="s">
        <v>165</v>
      </c>
      <c r="U2445" t="s">
        <v>783</v>
      </c>
    </row>
    <row r="2446" spans="3:21" x14ac:dyDescent="0.3">
      <c r="C2446" t="s">
        <v>31</v>
      </c>
      <c r="D2446" t="s">
        <v>158</v>
      </c>
      <c r="E2446" t="s">
        <v>29</v>
      </c>
      <c r="F2446" t="s">
        <v>159</v>
      </c>
      <c r="G2446" s="2">
        <v>3</v>
      </c>
      <c r="H2446" s="2" t="s">
        <v>349</v>
      </c>
      <c r="I2446" s="67">
        <v>-14800.47</v>
      </c>
      <c r="J2446" s="67">
        <v>0</v>
      </c>
      <c r="K2446" s="67">
        <v>-14800.47</v>
      </c>
      <c r="L2446" s="67">
        <v>0</v>
      </c>
      <c r="M2446" s="67">
        <v>-14800.47</v>
      </c>
      <c r="N2446" s="67">
        <v>0</v>
      </c>
      <c r="P2446" s="67">
        <v>0</v>
      </c>
      <c r="Q2446" s="67">
        <v>0</v>
      </c>
      <c r="U2446" t="s">
        <v>783</v>
      </c>
    </row>
    <row r="2447" spans="3:21" x14ac:dyDescent="0.3">
      <c r="C2447" t="s">
        <v>166</v>
      </c>
      <c r="D2447" t="s">
        <v>158</v>
      </c>
      <c r="E2447" t="s">
        <v>29</v>
      </c>
      <c r="F2447" t="s">
        <v>159</v>
      </c>
      <c r="G2447" s="2">
        <v>4</v>
      </c>
      <c r="H2447" s="2" t="s">
        <v>665</v>
      </c>
      <c r="I2447" s="67">
        <v>-31.33</v>
      </c>
      <c r="J2447" s="67">
        <v>0</v>
      </c>
      <c r="K2447" s="67">
        <v>-31.33</v>
      </c>
      <c r="L2447" s="67">
        <v>0</v>
      </c>
      <c r="M2447" s="67">
        <v>-31.33</v>
      </c>
      <c r="N2447" s="67">
        <v>0</v>
      </c>
      <c r="P2447" s="67">
        <v>0</v>
      </c>
      <c r="Q2447" s="67">
        <v>0</v>
      </c>
      <c r="U2447" t="s">
        <v>783</v>
      </c>
    </row>
    <row r="2448" spans="3:21" x14ac:dyDescent="0.3">
      <c r="C2448" t="s">
        <v>166</v>
      </c>
      <c r="D2448" t="s">
        <v>158</v>
      </c>
      <c r="E2448" t="s">
        <v>30</v>
      </c>
      <c r="F2448" t="s">
        <v>159</v>
      </c>
      <c r="G2448" s="2">
        <v>2</v>
      </c>
      <c r="H2448" s="2" t="s">
        <v>388</v>
      </c>
      <c r="I2448" s="67">
        <v>362832.37</v>
      </c>
      <c r="J2448" s="67">
        <v>32.18</v>
      </c>
      <c r="K2448" s="67">
        <v>362832.37</v>
      </c>
      <c r="L2448" s="67">
        <v>15.28</v>
      </c>
      <c r="M2448" s="67">
        <v>362832.37</v>
      </c>
      <c r="N2448" s="67">
        <v>146.38999999999999</v>
      </c>
      <c r="P2448" s="67">
        <v>0</v>
      </c>
      <c r="Q2448" s="67">
        <v>725664.74</v>
      </c>
      <c r="R2448" s="2" t="s">
        <v>161</v>
      </c>
      <c r="S2448" s="2" t="s">
        <v>161</v>
      </c>
      <c r="T2448" s="2" t="s">
        <v>161</v>
      </c>
      <c r="U2448" t="s">
        <v>783</v>
      </c>
    </row>
    <row r="2449" spans="3:21" x14ac:dyDescent="0.3">
      <c r="C2449" t="s">
        <v>31</v>
      </c>
      <c r="D2449" t="s">
        <v>158</v>
      </c>
      <c r="E2449" t="s">
        <v>30</v>
      </c>
      <c r="F2449" t="s">
        <v>159</v>
      </c>
      <c r="G2449" s="2">
        <v>2</v>
      </c>
      <c r="H2449" s="2" t="s">
        <v>196</v>
      </c>
      <c r="I2449" s="67">
        <v>28174.55</v>
      </c>
      <c r="J2449" s="67">
        <v>3753.6</v>
      </c>
      <c r="K2449" s="67">
        <v>28174.55</v>
      </c>
      <c r="L2449" s="67">
        <v>1.59</v>
      </c>
      <c r="M2449" s="67">
        <v>28174.55</v>
      </c>
      <c r="N2449" s="67">
        <v>15.21</v>
      </c>
      <c r="P2449" s="67">
        <v>0</v>
      </c>
      <c r="Q2449" s="67">
        <v>56349.1</v>
      </c>
      <c r="R2449" s="2" t="s">
        <v>161</v>
      </c>
      <c r="S2449" s="2" t="s">
        <v>165</v>
      </c>
      <c r="T2449" s="2" t="s">
        <v>165</v>
      </c>
      <c r="U2449" t="s">
        <v>783</v>
      </c>
    </row>
    <row r="2450" spans="3:21" x14ac:dyDescent="0.3">
      <c r="C2450" t="s">
        <v>166</v>
      </c>
      <c r="D2450" t="s">
        <v>158</v>
      </c>
      <c r="E2450" t="s">
        <v>29</v>
      </c>
      <c r="F2450" t="s">
        <v>159</v>
      </c>
      <c r="G2450" s="2">
        <v>4</v>
      </c>
      <c r="H2450" s="2" t="s">
        <v>431</v>
      </c>
      <c r="I2450" s="67">
        <v>-83327.11</v>
      </c>
      <c r="J2450" s="67">
        <v>0</v>
      </c>
      <c r="K2450" s="67">
        <v>-83327.11</v>
      </c>
      <c r="L2450" s="67">
        <v>0</v>
      </c>
      <c r="M2450" s="67">
        <v>-83327.11</v>
      </c>
      <c r="N2450" s="67">
        <v>0</v>
      </c>
      <c r="P2450" s="67">
        <v>-461.09</v>
      </c>
      <c r="Q2450" s="67">
        <v>0</v>
      </c>
      <c r="U2450" t="s">
        <v>783</v>
      </c>
    </row>
    <row r="2451" spans="3:21" x14ac:dyDescent="0.3">
      <c r="C2451" t="s">
        <v>166</v>
      </c>
      <c r="D2451" t="s">
        <v>158</v>
      </c>
      <c r="E2451" t="s">
        <v>30</v>
      </c>
      <c r="F2451" t="s">
        <v>159</v>
      </c>
      <c r="G2451" s="2">
        <v>1</v>
      </c>
      <c r="H2451" s="2" t="s">
        <v>395</v>
      </c>
      <c r="I2451" s="67">
        <v>262207.18</v>
      </c>
      <c r="J2451" s="67">
        <v>2.2799999999999998</v>
      </c>
      <c r="K2451" s="67">
        <v>262207.18</v>
      </c>
      <c r="L2451" s="67">
        <v>11.79</v>
      </c>
      <c r="M2451" s="67">
        <v>262207.18</v>
      </c>
      <c r="N2451" s="67">
        <v>41.56</v>
      </c>
      <c r="P2451" s="67">
        <v>0</v>
      </c>
      <c r="Q2451" s="67">
        <v>262207.18</v>
      </c>
      <c r="R2451" s="2" t="s">
        <v>161</v>
      </c>
      <c r="S2451" s="2" t="s">
        <v>161</v>
      </c>
      <c r="T2451" s="2" t="s">
        <v>165</v>
      </c>
      <c r="U2451" t="s">
        <v>783</v>
      </c>
    </row>
    <row r="2452" spans="3:21" x14ac:dyDescent="0.3">
      <c r="C2452" t="s">
        <v>31</v>
      </c>
      <c r="D2452" t="s">
        <v>158</v>
      </c>
      <c r="E2452" t="s">
        <v>30</v>
      </c>
      <c r="F2452" t="s">
        <v>159</v>
      </c>
      <c r="G2452" s="2">
        <v>4</v>
      </c>
      <c r="H2452" s="2" t="s">
        <v>238</v>
      </c>
      <c r="I2452" s="67">
        <v>16217.47</v>
      </c>
      <c r="J2452" s="67">
        <v>1887.2</v>
      </c>
      <c r="K2452" s="67">
        <v>16217.47</v>
      </c>
      <c r="L2452" s="67">
        <v>1.1499999999999999</v>
      </c>
      <c r="M2452" s="67">
        <v>16217.47</v>
      </c>
      <c r="N2452" s="67">
        <v>10.98</v>
      </c>
      <c r="P2452" s="67">
        <v>0</v>
      </c>
      <c r="Q2452" s="67">
        <v>64869.88</v>
      </c>
      <c r="R2452" s="2" t="s">
        <v>161</v>
      </c>
      <c r="S2452" s="2" t="s">
        <v>165</v>
      </c>
      <c r="T2452" s="2" t="s">
        <v>165</v>
      </c>
      <c r="U2452" t="s">
        <v>783</v>
      </c>
    </row>
    <row r="2453" spans="3:21" x14ac:dyDescent="0.3">
      <c r="C2453" t="s">
        <v>32</v>
      </c>
      <c r="D2453" t="s">
        <v>158</v>
      </c>
      <c r="E2453" t="s">
        <v>30</v>
      </c>
      <c r="F2453" t="s">
        <v>159</v>
      </c>
      <c r="G2453" s="2">
        <v>-1</v>
      </c>
      <c r="H2453" s="2" t="s">
        <v>179</v>
      </c>
      <c r="I2453" s="67">
        <v>15229.42</v>
      </c>
      <c r="J2453" s="67">
        <v>0.06</v>
      </c>
      <c r="K2453" s="67">
        <v>15229.42</v>
      </c>
      <c r="L2453" s="67">
        <v>0.03</v>
      </c>
      <c r="M2453" s="67">
        <v>15229.42</v>
      </c>
      <c r="N2453" s="67">
        <v>0.34</v>
      </c>
      <c r="P2453" s="67">
        <v>0</v>
      </c>
      <c r="Q2453" s="67">
        <v>0</v>
      </c>
      <c r="R2453" s="2" t="s">
        <v>161</v>
      </c>
      <c r="S2453" s="2" t="s">
        <v>161</v>
      </c>
      <c r="T2453" s="2" t="s">
        <v>161</v>
      </c>
      <c r="U2453" t="s">
        <v>783</v>
      </c>
    </row>
    <row r="2454" spans="3:21" x14ac:dyDescent="0.3">
      <c r="C2454" t="s">
        <v>166</v>
      </c>
      <c r="D2454" t="s">
        <v>158</v>
      </c>
      <c r="E2454" t="s">
        <v>30</v>
      </c>
      <c r="F2454" t="s">
        <v>159</v>
      </c>
      <c r="G2454" s="2">
        <v>5</v>
      </c>
      <c r="H2454" s="2" t="s">
        <v>313</v>
      </c>
      <c r="I2454" s="67">
        <v>6883282.3600000003</v>
      </c>
      <c r="J2454" s="67">
        <v>0</v>
      </c>
      <c r="K2454" s="67">
        <v>6883282.3600000003</v>
      </c>
      <c r="L2454" s="67">
        <v>0</v>
      </c>
      <c r="M2454" s="67">
        <v>6883282.3600000003</v>
      </c>
      <c r="N2454" s="67">
        <v>2026.2</v>
      </c>
      <c r="P2454" s="67">
        <v>0</v>
      </c>
      <c r="Q2454" s="67">
        <v>34416411.800000004</v>
      </c>
      <c r="R2454" s="2" t="s">
        <v>161</v>
      </c>
      <c r="S2454" s="2" t="s">
        <v>161</v>
      </c>
      <c r="T2454" s="2" t="s">
        <v>165</v>
      </c>
      <c r="U2454" t="s">
        <v>783</v>
      </c>
    </row>
    <row r="2455" spans="3:21" x14ac:dyDescent="0.3">
      <c r="C2455" t="s">
        <v>166</v>
      </c>
      <c r="D2455" t="s">
        <v>158</v>
      </c>
      <c r="E2455" t="s">
        <v>30</v>
      </c>
      <c r="F2455" t="s">
        <v>159</v>
      </c>
      <c r="G2455" s="2">
        <v>1</v>
      </c>
      <c r="H2455" s="2" t="s">
        <v>173</v>
      </c>
      <c r="I2455" s="67">
        <v>24887.01</v>
      </c>
      <c r="J2455" s="67">
        <v>5247.89</v>
      </c>
      <c r="K2455" s="67">
        <v>24887.01</v>
      </c>
      <c r="L2455" s="67">
        <v>0.41</v>
      </c>
      <c r="M2455" s="67">
        <v>24887.01</v>
      </c>
      <c r="N2455" s="67">
        <v>4.47</v>
      </c>
      <c r="P2455" s="67">
        <v>0</v>
      </c>
      <c r="Q2455" s="67">
        <v>24887.01</v>
      </c>
      <c r="R2455" s="2" t="s">
        <v>161</v>
      </c>
      <c r="S2455" s="2" t="s">
        <v>165</v>
      </c>
      <c r="T2455" s="2" t="s">
        <v>165</v>
      </c>
      <c r="U2455" t="s">
        <v>783</v>
      </c>
    </row>
    <row r="2456" spans="3:21" x14ac:dyDescent="0.3">
      <c r="C2456" t="s">
        <v>31</v>
      </c>
      <c r="D2456" t="s">
        <v>158</v>
      </c>
      <c r="E2456" t="s">
        <v>30</v>
      </c>
      <c r="F2456" t="s">
        <v>159</v>
      </c>
      <c r="G2456" s="2">
        <v>-1</v>
      </c>
      <c r="H2456" s="2" t="s">
        <v>443</v>
      </c>
      <c r="I2456" s="67">
        <v>202715.46</v>
      </c>
      <c r="J2456" s="67">
        <v>63.83</v>
      </c>
      <c r="K2456" s="67">
        <v>202715.46</v>
      </c>
      <c r="L2456" s="67">
        <v>30.32</v>
      </c>
      <c r="M2456" s="67">
        <v>202715.46</v>
      </c>
      <c r="N2456" s="67">
        <v>290.37</v>
      </c>
      <c r="P2456" s="67">
        <v>0</v>
      </c>
      <c r="Q2456" s="67">
        <v>0</v>
      </c>
      <c r="R2456" s="2" t="s">
        <v>161</v>
      </c>
      <c r="S2456" s="2" t="s">
        <v>161</v>
      </c>
      <c r="T2456" s="2" t="s">
        <v>161</v>
      </c>
      <c r="U2456" t="s">
        <v>783</v>
      </c>
    </row>
    <row r="2457" spans="3:21" x14ac:dyDescent="0.3">
      <c r="C2457" t="s">
        <v>31</v>
      </c>
      <c r="D2457" t="s">
        <v>158</v>
      </c>
      <c r="E2457" t="s">
        <v>29</v>
      </c>
      <c r="F2457" t="s">
        <v>159</v>
      </c>
      <c r="G2457" s="2">
        <v>8</v>
      </c>
      <c r="H2457" s="2" t="s">
        <v>377</v>
      </c>
      <c r="I2457" s="67">
        <v>-91840.12</v>
      </c>
      <c r="J2457" s="67">
        <v>0</v>
      </c>
      <c r="K2457" s="67">
        <v>-91840.12</v>
      </c>
      <c r="L2457" s="67">
        <v>0</v>
      </c>
      <c r="M2457" s="67">
        <v>-91840.12</v>
      </c>
      <c r="N2457" s="67">
        <v>0</v>
      </c>
      <c r="P2457" s="67">
        <v>0</v>
      </c>
      <c r="Q2457" s="67">
        <v>0</v>
      </c>
      <c r="U2457" t="s">
        <v>783</v>
      </c>
    </row>
    <row r="2458" spans="3:21" x14ac:dyDescent="0.3">
      <c r="C2458" t="s">
        <v>166</v>
      </c>
      <c r="D2458" t="s">
        <v>158</v>
      </c>
      <c r="E2458" t="s">
        <v>30</v>
      </c>
      <c r="F2458" t="s">
        <v>159</v>
      </c>
      <c r="G2458" s="2">
        <v>3</v>
      </c>
      <c r="H2458" s="2" t="s">
        <v>655</v>
      </c>
      <c r="I2458" s="67">
        <v>699781.41</v>
      </c>
      <c r="J2458" s="67">
        <v>14.17</v>
      </c>
      <c r="K2458" s="67">
        <v>699781.41</v>
      </c>
      <c r="L2458" s="67">
        <v>26.2</v>
      </c>
      <c r="M2458" s="67">
        <v>699781.41</v>
      </c>
      <c r="N2458" s="67">
        <v>181.02</v>
      </c>
      <c r="P2458" s="67">
        <v>0</v>
      </c>
      <c r="Q2458" s="67">
        <v>2099344.23</v>
      </c>
      <c r="R2458" s="2" t="s">
        <v>161</v>
      </c>
      <c r="S2458" s="2" t="s">
        <v>161</v>
      </c>
      <c r="T2458" s="2" t="s">
        <v>161</v>
      </c>
      <c r="U2458" t="s">
        <v>783</v>
      </c>
    </row>
    <row r="2459" spans="3:21" x14ac:dyDescent="0.3">
      <c r="C2459" t="s">
        <v>32</v>
      </c>
      <c r="D2459" t="s">
        <v>158</v>
      </c>
      <c r="E2459" t="s">
        <v>29</v>
      </c>
      <c r="F2459" t="s">
        <v>159</v>
      </c>
      <c r="G2459" s="2">
        <v>3</v>
      </c>
      <c r="H2459" s="2" t="s">
        <v>369</v>
      </c>
      <c r="I2459" s="67">
        <v>-442249.93</v>
      </c>
      <c r="J2459" s="67">
        <v>0</v>
      </c>
      <c r="K2459" s="67">
        <v>-442249.93</v>
      </c>
      <c r="L2459" s="67">
        <v>0</v>
      </c>
      <c r="M2459" s="67">
        <v>-442249.93</v>
      </c>
      <c r="N2459" s="67">
        <v>0</v>
      </c>
      <c r="P2459" s="67">
        <v>0</v>
      </c>
      <c r="Q2459" s="67">
        <v>0</v>
      </c>
      <c r="U2459" t="s">
        <v>783</v>
      </c>
    </row>
    <row r="2460" spans="3:21" x14ac:dyDescent="0.3">
      <c r="C2460" t="s">
        <v>31</v>
      </c>
      <c r="D2460" t="s">
        <v>158</v>
      </c>
      <c r="E2460" t="s">
        <v>30</v>
      </c>
      <c r="F2460" t="s">
        <v>159</v>
      </c>
      <c r="G2460" s="2">
        <v>4</v>
      </c>
      <c r="H2460" s="2" t="s">
        <v>310</v>
      </c>
      <c r="I2460" s="67">
        <v>53511.58</v>
      </c>
      <c r="J2460" s="67">
        <v>1.9</v>
      </c>
      <c r="K2460" s="67">
        <v>53511.58</v>
      </c>
      <c r="L2460" s="67">
        <v>0.27</v>
      </c>
      <c r="M2460" s="67">
        <v>53511.58</v>
      </c>
      <c r="N2460" s="67">
        <v>14.75</v>
      </c>
      <c r="P2460" s="67">
        <v>0</v>
      </c>
      <c r="Q2460" s="67">
        <v>214046.32</v>
      </c>
      <c r="R2460" s="2" t="s">
        <v>161</v>
      </c>
      <c r="S2460" s="2" t="s">
        <v>161</v>
      </c>
      <c r="T2460" s="2" t="s">
        <v>161</v>
      </c>
      <c r="U2460" t="s">
        <v>783</v>
      </c>
    </row>
    <row r="2461" spans="3:21" x14ac:dyDescent="0.3">
      <c r="C2461" t="s">
        <v>166</v>
      </c>
      <c r="D2461" t="s">
        <v>158</v>
      </c>
      <c r="E2461" t="s">
        <v>30</v>
      </c>
      <c r="F2461" t="s">
        <v>159</v>
      </c>
      <c r="G2461" s="2">
        <v>3</v>
      </c>
      <c r="H2461" s="2" t="s">
        <v>578</v>
      </c>
      <c r="I2461" s="67">
        <v>668842.14</v>
      </c>
      <c r="J2461" s="67">
        <v>123.41</v>
      </c>
      <c r="K2461" s="67">
        <v>668842.14</v>
      </c>
      <c r="L2461" s="67">
        <v>24.97</v>
      </c>
      <c r="M2461" s="67">
        <v>668842.14</v>
      </c>
      <c r="N2461" s="67">
        <v>197.91</v>
      </c>
      <c r="P2461" s="67">
        <v>0</v>
      </c>
      <c r="Q2461" s="67">
        <v>2006526.42</v>
      </c>
      <c r="R2461" s="2" t="s">
        <v>161</v>
      </c>
      <c r="S2461" s="2" t="s">
        <v>161</v>
      </c>
      <c r="T2461" s="2" t="s">
        <v>161</v>
      </c>
      <c r="U2461" t="s">
        <v>783</v>
      </c>
    </row>
    <row r="2462" spans="3:21" x14ac:dyDescent="0.3">
      <c r="C2462" t="s">
        <v>166</v>
      </c>
      <c r="D2462" t="s">
        <v>158</v>
      </c>
      <c r="E2462" t="s">
        <v>30</v>
      </c>
      <c r="F2462" t="s">
        <v>159</v>
      </c>
      <c r="G2462" s="2">
        <v>2</v>
      </c>
      <c r="H2462" s="2" t="s">
        <v>351</v>
      </c>
      <c r="I2462" s="67">
        <v>61891.92</v>
      </c>
      <c r="J2462" s="67">
        <v>41439.550000000003</v>
      </c>
      <c r="K2462" s="67">
        <v>61891.92</v>
      </c>
      <c r="L2462" s="67">
        <v>1.64</v>
      </c>
      <c r="M2462" s="67">
        <v>61891.92</v>
      </c>
      <c r="N2462" s="67">
        <v>35.590000000000003</v>
      </c>
      <c r="P2462" s="67">
        <v>0</v>
      </c>
      <c r="Q2462" s="67">
        <v>123783.84</v>
      </c>
      <c r="R2462" s="2" t="s">
        <v>161</v>
      </c>
      <c r="S2462" s="2" t="s">
        <v>165</v>
      </c>
      <c r="T2462" s="2" t="s">
        <v>165</v>
      </c>
      <c r="U2462" t="s">
        <v>783</v>
      </c>
    </row>
    <row r="2463" spans="3:21" x14ac:dyDescent="0.3">
      <c r="C2463" t="s">
        <v>166</v>
      </c>
      <c r="D2463" t="s">
        <v>158</v>
      </c>
      <c r="E2463" t="s">
        <v>30</v>
      </c>
      <c r="F2463" t="s">
        <v>159</v>
      </c>
      <c r="G2463" s="2">
        <v>2</v>
      </c>
      <c r="H2463" s="2" t="s">
        <v>611</v>
      </c>
      <c r="I2463" s="67">
        <v>37266.379999999997</v>
      </c>
      <c r="J2463" s="67">
        <v>1.41</v>
      </c>
      <c r="K2463" s="67">
        <v>37266.379999999997</v>
      </c>
      <c r="L2463" s="67">
        <v>0.96</v>
      </c>
      <c r="M2463" s="67">
        <v>37266.379999999997</v>
      </c>
      <c r="N2463" s="67">
        <v>17.149999999999999</v>
      </c>
      <c r="P2463" s="67">
        <v>0</v>
      </c>
      <c r="Q2463" s="67">
        <v>74532.759999999995</v>
      </c>
      <c r="R2463" s="2" t="s">
        <v>161</v>
      </c>
      <c r="S2463" s="2" t="s">
        <v>161</v>
      </c>
      <c r="T2463" s="2" t="s">
        <v>161</v>
      </c>
      <c r="U2463" t="s">
        <v>783</v>
      </c>
    </row>
    <row r="2464" spans="3:21" x14ac:dyDescent="0.3">
      <c r="C2464" t="s">
        <v>31</v>
      </c>
      <c r="D2464" t="s">
        <v>158</v>
      </c>
      <c r="E2464" t="s">
        <v>30</v>
      </c>
      <c r="F2464" t="s">
        <v>159</v>
      </c>
      <c r="G2464" s="2">
        <v>-1</v>
      </c>
      <c r="H2464" s="2" t="s">
        <v>302</v>
      </c>
      <c r="I2464" s="67">
        <v>3087541.36</v>
      </c>
      <c r="J2464" s="67">
        <v>248.56</v>
      </c>
      <c r="K2464" s="67">
        <v>3087541.36</v>
      </c>
      <c r="L2464" s="67">
        <v>118.06</v>
      </c>
      <c r="M2464" s="67">
        <v>3087541.36</v>
      </c>
      <c r="N2464" s="67">
        <v>1130.72</v>
      </c>
      <c r="P2464" s="67">
        <v>0</v>
      </c>
      <c r="Q2464" s="67">
        <v>0</v>
      </c>
      <c r="R2464" s="2" t="s">
        <v>161</v>
      </c>
      <c r="S2464" s="2" t="s">
        <v>161</v>
      </c>
      <c r="T2464" s="2" t="s">
        <v>161</v>
      </c>
      <c r="U2464" t="s">
        <v>783</v>
      </c>
    </row>
    <row r="2465" spans="3:21" x14ac:dyDescent="0.3">
      <c r="C2465" t="s">
        <v>32</v>
      </c>
      <c r="D2465" t="s">
        <v>158</v>
      </c>
      <c r="E2465" t="s">
        <v>30</v>
      </c>
      <c r="F2465" t="s">
        <v>159</v>
      </c>
      <c r="G2465" s="2">
        <v>-1</v>
      </c>
      <c r="H2465" s="2" t="s">
        <v>425</v>
      </c>
      <c r="I2465" s="67">
        <v>84964.04</v>
      </c>
      <c r="J2465" s="67">
        <v>14.13</v>
      </c>
      <c r="K2465" s="67">
        <v>84964.04</v>
      </c>
      <c r="L2465" s="67">
        <v>31.51</v>
      </c>
      <c r="M2465" s="67">
        <v>84964.04</v>
      </c>
      <c r="N2465" s="67">
        <v>126.03</v>
      </c>
      <c r="P2465" s="67">
        <v>0</v>
      </c>
      <c r="Q2465" s="67">
        <v>0</v>
      </c>
      <c r="R2465" s="2" t="s">
        <v>161</v>
      </c>
      <c r="S2465" s="2" t="s">
        <v>161</v>
      </c>
      <c r="T2465" s="2" t="s">
        <v>161</v>
      </c>
      <c r="U2465" t="s">
        <v>783</v>
      </c>
    </row>
    <row r="2466" spans="3:21" x14ac:dyDescent="0.3">
      <c r="C2466" t="s">
        <v>31</v>
      </c>
      <c r="D2466" t="s">
        <v>158</v>
      </c>
      <c r="E2466" t="s">
        <v>29</v>
      </c>
      <c r="F2466" t="s">
        <v>159</v>
      </c>
      <c r="G2466" s="2">
        <v>3</v>
      </c>
      <c r="H2466" s="2" t="s">
        <v>276</v>
      </c>
      <c r="I2466" s="67">
        <v>-197.31</v>
      </c>
      <c r="J2466" s="67">
        <v>0</v>
      </c>
      <c r="K2466" s="67">
        <v>-197.31</v>
      </c>
      <c r="L2466" s="67">
        <v>0</v>
      </c>
      <c r="M2466" s="67">
        <v>-197.31</v>
      </c>
      <c r="N2466" s="67">
        <v>0</v>
      </c>
      <c r="P2466" s="67">
        <v>0</v>
      </c>
      <c r="Q2466" s="67">
        <v>0</v>
      </c>
      <c r="U2466" t="s">
        <v>783</v>
      </c>
    </row>
    <row r="2467" spans="3:21" x14ac:dyDescent="0.3">
      <c r="C2467" t="s">
        <v>166</v>
      </c>
      <c r="D2467" t="s">
        <v>158</v>
      </c>
      <c r="E2467" t="s">
        <v>30</v>
      </c>
      <c r="F2467" t="s">
        <v>159</v>
      </c>
      <c r="G2467" s="2">
        <v>2</v>
      </c>
      <c r="H2467" s="2" t="s">
        <v>285</v>
      </c>
      <c r="I2467" s="67">
        <v>10215.51</v>
      </c>
      <c r="J2467" s="67">
        <v>2100.87</v>
      </c>
      <c r="K2467" s="67">
        <v>10215.51</v>
      </c>
      <c r="L2467" s="67">
        <v>3.25</v>
      </c>
      <c r="M2467" s="67">
        <v>10215.51</v>
      </c>
      <c r="N2467" s="67">
        <v>31.08</v>
      </c>
      <c r="P2467" s="67">
        <v>0</v>
      </c>
      <c r="Q2467" s="67">
        <v>20431.02</v>
      </c>
      <c r="R2467" s="2" t="s">
        <v>161</v>
      </c>
      <c r="S2467" s="2" t="s">
        <v>165</v>
      </c>
      <c r="T2467" s="2" t="s">
        <v>165</v>
      </c>
      <c r="U2467" t="s">
        <v>783</v>
      </c>
    </row>
    <row r="2468" spans="3:21" x14ac:dyDescent="0.3">
      <c r="C2468" t="s">
        <v>31</v>
      </c>
      <c r="D2468" t="s">
        <v>158</v>
      </c>
      <c r="E2468" t="s">
        <v>30</v>
      </c>
      <c r="F2468" t="s">
        <v>159</v>
      </c>
      <c r="G2468" s="2">
        <v>2</v>
      </c>
      <c r="H2468" s="2" t="s">
        <v>217</v>
      </c>
      <c r="I2468" s="67">
        <v>217605.45</v>
      </c>
      <c r="J2468" s="67">
        <v>12.55</v>
      </c>
      <c r="K2468" s="67">
        <v>217605.45</v>
      </c>
      <c r="L2468" s="67">
        <v>5.96</v>
      </c>
      <c r="M2468" s="67">
        <v>217605.45</v>
      </c>
      <c r="N2468" s="67">
        <v>57.1</v>
      </c>
      <c r="P2468" s="67">
        <v>0</v>
      </c>
      <c r="Q2468" s="67">
        <v>435210.9</v>
      </c>
      <c r="R2468" s="2" t="s">
        <v>161</v>
      </c>
      <c r="S2468" s="2" t="s">
        <v>161</v>
      </c>
      <c r="T2468" s="2" t="s">
        <v>161</v>
      </c>
      <c r="U2468" t="s">
        <v>783</v>
      </c>
    </row>
    <row r="2469" spans="3:21" x14ac:dyDescent="0.3">
      <c r="C2469" t="s">
        <v>166</v>
      </c>
      <c r="D2469" t="s">
        <v>158</v>
      </c>
      <c r="E2469" t="s">
        <v>30</v>
      </c>
      <c r="F2469" t="s">
        <v>159</v>
      </c>
      <c r="G2469" s="2">
        <v>8</v>
      </c>
      <c r="H2469" s="2" t="s">
        <v>277</v>
      </c>
      <c r="I2469" s="67">
        <v>391108.09</v>
      </c>
      <c r="J2469" s="67">
        <v>2.44</v>
      </c>
      <c r="K2469" s="67">
        <v>391108.09</v>
      </c>
      <c r="L2469" s="67">
        <v>13.09</v>
      </c>
      <c r="M2469" s="67">
        <v>391108.09</v>
      </c>
      <c r="N2469" s="67">
        <v>104.36</v>
      </c>
      <c r="P2469" s="67">
        <v>0</v>
      </c>
      <c r="Q2469" s="67">
        <v>3128864.72</v>
      </c>
      <c r="R2469" s="2" t="s">
        <v>161</v>
      </c>
      <c r="S2469" s="2" t="s">
        <v>161</v>
      </c>
      <c r="T2469" s="2" t="s">
        <v>165</v>
      </c>
      <c r="U2469" t="s">
        <v>783</v>
      </c>
    </row>
    <row r="2470" spans="3:21" x14ac:dyDescent="0.3">
      <c r="C2470" t="s">
        <v>31</v>
      </c>
      <c r="D2470" t="s">
        <v>158</v>
      </c>
      <c r="E2470" t="s">
        <v>30</v>
      </c>
      <c r="F2470" t="s">
        <v>159</v>
      </c>
      <c r="G2470" s="2">
        <v>3</v>
      </c>
      <c r="H2470" s="2" t="s">
        <v>185</v>
      </c>
      <c r="I2470" s="67">
        <v>13842.97</v>
      </c>
      <c r="J2470" s="67">
        <v>0.55000000000000004</v>
      </c>
      <c r="K2470" s="67">
        <v>13842.97</v>
      </c>
      <c r="L2470" s="67">
        <v>0.25</v>
      </c>
      <c r="M2470" s="67">
        <v>13842.97</v>
      </c>
      <c r="N2470" s="67">
        <v>3.06</v>
      </c>
      <c r="P2470" s="67">
        <v>0</v>
      </c>
      <c r="Q2470" s="67">
        <v>41528.909999999996</v>
      </c>
      <c r="R2470" s="2" t="s">
        <v>161</v>
      </c>
      <c r="S2470" s="2" t="s">
        <v>161</v>
      </c>
      <c r="T2470" s="2" t="s">
        <v>161</v>
      </c>
      <c r="U2470" t="s">
        <v>783</v>
      </c>
    </row>
    <row r="2471" spans="3:21" x14ac:dyDescent="0.3">
      <c r="C2471" t="s">
        <v>166</v>
      </c>
      <c r="D2471" t="s">
        <v>158</v>
      </c>
      <c r="E2471" t="s">
        <v>30</v>
      </c>
      <c r="F2471" t="s">
        <v>159</v>
      </c>
      <c r="G2471" s="2">
        <v>4</v>
      </c>
      <c r="H2471" s="2" t="s">
        <v>207</v>
      </c>
      <c r="I2471" s="67">
        <v>10267.969999999999</v>
      </c>
      <c r="J2471" s="67">
        <v>2004.03</v>
      </c>
      <c r="K2471" s="67">
        <v>10267.969999999999</v>
      </c>
      <c r="L2471" s="67">
        <v>0.75</v>
      </c>
      <c r="M2471" s="67">
        <v>10267.969999999999</v>
      </c>
      <c r="N2471" s="67">
        <v>7.23</v>
      </c>
      <c r="P2471" s="67">
        <v>0</v>
      </c>
      <c r="Q2471" s="67">
        <v>41071.879999999997</v>
      </c>
      <c r="R2471" s="2" t="s">
        <v>161</v>
      </c>
      <c r="S2471" s="2" t="s">
        <v>165</v>
      </c>
      <c r="T2471" s="2" t="s">
        <v>165</v>
      </c>
      <c r="U2471" t="s">
        <v>783</v>
      </c>
    </row>
    <row r="2472" spans="3:21" x14ac:dyDescent="0.3">
      <c r="C2472" t="s">
        <v>31</v>
      </c>
      <c r="D2472" t="s">
        <v>158</v>
      </c>
      <c r="E2472" t="s">
        <v>30</v>
      </c>
      <c r="F2472" t="s">
        <v>159</v>
      </c>
      <c r="G2472" s="2">
        <v>2</v>
      </c>
      <c r="H2472" s="2" t="s">
        <v>411</v>
      </c>
      <c r="I2472" s="67">
        <v>23415</v>
      </c>
      <c r="J2472" s="67">
        <v>0.09</v>
      </c>
      <c r="K2472" s="67">
        <v>23415</v>
      </c>
      <c r="L2472" s="67">
        <v>0.04</v>
      </c>
      <c r="M2472" s="67">
        <v>23415</v>
      </c>
      <c r="N2472" s="67">
        <v>1.21</v>
      </c>
      <c r="P2472" s="67">
        <v>0</v>
      </c>
      <c r="Q2472" s="67">
        <v>46830</v>
      </c>
      <c r="R2472" s="2" t="s">
        <v>161</v>
      </c>
      <c r="S2472" s="2" t="s">
        <v>161</v>
      </c>
      <c r="T2472" s="2" t="s">
        <v>161</v>
      </c>
      <c r="U2472" t="s">
        <v>783</v>
      </c>
    </row>
    <row r="2473" spans="3:21" x14ac:dyDescent="0.3">
      <c r="C2473" t="s">
        <v>31</v>
      </c>
      <c r="D2473" t="s">
        <v>158</v>
      </c>
      <c r="E2473" t="s">
        <v>29</v>
      </c>
      <c r="F2473" t="s">
        <v>159</v>
      </c>
      <c r="G2473" s="2">
        <v>0</v>
      </c>
      <c r="H2473" s="2" t="s">
        <v>324</v>
      </c>
      <c r="I2473" s="67">
        <v>-225.16</v>
      </c>
      <c r="J2473" s="67">
        <v>0</v>
      </c>
      <c r="K2473" s="67">
        <v>-225.16</v>
      </c>
      <c r="L2473" s="67">
        <v>0</v>
      </c>
      <c r="M2473" s="67">
        <v>-225.16</v>
      </c>
      <c r="N2473" s="67">
        <v>0</v>
      </c>
      <c r="P2473" s="67">
        <v>0</v>
      </c>
      <c r="Q2473" s="67">
        <v>0</v>
      </c>
      <c r="U2473" t="s">
        <v>783</v>
      </c>
    </row>
    <row r="2474" spans="3:21" x14ac:dyDescent="0.3">
      <c r="C2474" t="s">
        <v>31</v>
      </c>
      <c r="D2474" t="s">
        <v>158</v>
      </c>
      <c r="E2474" t="s">
        <v>30</v>
      </c>
      <c r="F2474" t="s">
        <v>159</v>
      </c>
      <c r="G2474" s="2">
        <v>0</v>
      </c>
      <c r="H2474" s="2" t="s">
        <v>341</v>
      </c>
      <c r="I2474" s="67">
        <v>630.75</v>
      </c>
      <c r="J2474" s="67">
        <v>0</v>
      </c>
      <c r="K2474" s="67">
        <v>630.75</v>
      </c>
      <c r="L2474" s="67">
        <v>0</v>
      </c>
      <c r="M2474" s="67">
        <v>630.75</v>
      </c>
      <c r="N2474" s="67">
        <v>0</v>
      </c>
      <c r="P2474" s="67">
        <v>0</v>
      </c>
      <c r="Q2474" s="67">
        <v>0</v>
      </c>
      <c r="R2474" s="2" t="s">
        <v>161</v>
      </c>
      <c r="S2474" s="2" t="s">
        <v>161</v>
      </c>
      <c r="T2474" s="2" t="s">
        <v>161</v>
      </c>
      <c r="U2474" t="s">
        <v>783</v>
      </c>
    </row>
    <row r="2475" spans="3:21" x14ac:dyDescent="0.3">
      <c r="C2475" t="s">
        <v>166</v>
      </c>
      <c r="D2475" t="s">
        <v>158</v>
      </c>
      <c r="E2475" t="s">
        <v>30</v>
      </c>
      <c r="F2475" t="s">
        <v>159</v>
      </c>
      <c r="G2475" s="2">
        <v>-1</v>
      </c>
      <c r="H2475" s="2" t="s">
        <v>305</v>
      </c>
      <c r="I2475" s="67">
        <v>-4.38</v>
      </c>
      <c r="J2475" s="67">
        <v>0</v>
      </c>
      <c r="K2475" s="67">
        <v>-4.38</v>
      </c>
      <c r="L2475" s="67">
        <v>0</v>
      </c>
      <c r="M2475" s="67">
        <v>-4.38</v>
      </c>
      <c r="N2475" s="67">
        <v>0</v>
      </c>
      <c r="P2475" s="67">
        <v>0</v>
      </c>
      <c r="Q2475" s="67">
        <v>0</v>
      </c>
      <c r="R2475" s="2" t="s">
        <v>165</v>
      </c>
      <c r="S2475" s="2" t="s">
        <v>165</v>
      </c>
      <c r="T2475" s="2" t="s">
        <v>165</v>
      </c>
      <c r="U2475" t="s">
        <v>783</v>
      </c>
    </row>
    <row r="2476" spans="3:21" x14ac:dyDescent="0.3">
      <c r="C2476" t="s">
        <v>166</v>
      </c>
      <c r="D2476" t="s">
        <v>158</v>
      </c>
      <c r="E2476" t="s">
        <v>30</v>
      </c>
      <c r="F2476" t="s">
        <v>159</v>
      </c>
      <c r="G2476" s="2">
        <v>3</v>
      </c>
      <c r="H2476" s="2" t="s">
        <v>191</v>
      </c>
      <c r="I2476" s="67">
        <v>12884.4</v>
      </c>
      <c r="J2476" s="67">
        <v>1.1200000000000001</v>
      </c>
      <c r="K2476" s="67">
        <v>12884.4</v>
      </c>
      <c r="L2476" s="67">
        <v>6.04</v>
      </c>
      <c r="M2476" s="67">
        <v>12884.4</v>
      </c>
      <c r="N2476" s="67">
        <v>8.4700000000000006</v>
      </c>
      <c r="P2476" s="67">
        <v>0</v>
      </c>
      <c r="Q2476" s="67">
        <v>38653.199999999997</v>
      </c>
      <c r="R2476" s="2" t="s">
        <v>161</v>
      </c>
      <c r="S2476" s="2" t="s">
        <v>161</v>
      </c>
      <c r="T2476" s="2" t="s">
        <v>165</v>
      </c>
      <c r="U2476" t="s">
        <v>783</v>
      </c>
    </row>
    <row r="2477" spans="3:21" x14ac:dyDescent="0.3">
      <c r="C2477" t="s">
        <v>32</v>
      </c>
      <c r="D2477" t="s">
        <v>158</v>
      </c>
      <c r="E2477" t="s">
        <v>29</v>
      </c>
      <c r="F2477" t="s">
        <v>159</v>
      </c>
      <c r="G2477" s="2">
        <v>2</v>
      </c>
      <c r="H2477" s="2" t="s">
        <v>353</v>
      </c>
      <c r="I2477" s="67">
        <v>-10346.870000000001</v>
      </c>
      <c r="J2477" s="67">
        <v>0</v>
      </c>
      <c r="K2477" s="67">
        <v>-10346.870000000001</v>
      </c>
      <c r="L2477" s="67">
        <v>0</v>
      </c>
      <c r="M2477" s="67">
        <v>-10346.870000000001</v>
      </c>
      <c r="N2477" s="67">
        <v>0</v>
      </c>
      <c r="P2477" s="67">
        <v>0</v>
      </c>
      <c r="Q2477" s="67">
        <v>0</v>
      </c>
      <c r="U2477" t="s">
        <v>783</v>
      </c>
    </row>
    <row r="2478" spans="3:21" x14ac:dyDescent="0.3">
      <c r="C2478" t="s">
        <v>31</v>
      </c>
      <c r="D2478" t="s">
        <v>158</v>
      </c>
      <c r="E2478" t="s">
        <v>29</v>
      </c>
      <c r="F2478" t="s">
        <v>159</v>
      </c>
      <c r="G2478" s="2">
        <v>-1</v>
      </c>
      <c r="H2478" s="2" t="s">
        <v>604</v>
      </c>
      <c r="I2478" s="67">
        <v>-12.73</v>
      </c>
      <c r="J2478" s="67">
        <v>0</v>
      </c>
      <c r="K2478" s="67">
        <v>-12.73</v>
      </c>
      <c r="L2478" s="67">
        <v>0</v>
      </c>
      <c r="M2478" s="67">
        <v>-12.73</v>
      </c>
      <c r="N2478" s="67">
        <v>0</v>
      </c>
      <c r="P2478" s="67">
        <v>0</v>
      </c>
      <c r="Q2478" s="67">
        <v>0</v>
      </c>
      <c r="U2478" t="s">
        <v>783</v>
      </c>
    </row>
    <row r="2479" spans="3:21" x14ac:dyDescent="0.3">
      <c r="C2479" t="s">
        <v>166</v>
      </c>
      <c r="D2479" t="s">
        <v>158</v>
      </c>
      <c r="E2479" t="s">
        <v>30</v>
      </c>
      <c r="F2479" t="s">
        <v>159</v>
      </c>
      <c r="G2479" s="2">
        <v>5</v>
      </c>
      <c r="H2479" s="2" t="s">
        <v>460</v>
      </c>
      <c r="I2479" s="67">
        <v>90632.16</v>
      </c>
      <c r="J2479" s="67">
        <v>7.87</v>
      </c>
      <c r="K2479" s="67">
        <v>90632.16</v>
      </c>
      <c r="L2479" s="67">
        <v>1909.37</v>
      </c>
      <c r="M2479" s="67">
        <v>90632.16</v>
      </c>
      <c r="N2479" s="67">
        <v>35.799999999999997</v>
      </c>
      <c r="P2479" s="67">
        <v>0</v>
      </c>
      <c r="Q2479" s="67">
        <v>453160.80000000005</v>
      </c>
      <c r="R2479" s="2" t="s">
        <v>165</v>
      </c>
      <c r="S2479" s="2" t="s">
        <v>161</v>
      </c>
      <c r="T2479" s="2" t="s">
        <v>165</v>
      </c>
      <c r="U2479" t="s">
        <v>783</v>
      </c>
    </row>
    <row r="2480" spans="3:21" x14ac:dyDescent="0.3">
      <c r="C2480" t="s">
        <v>31</v>
      </c>
      <c r="D2480" t="s">
        <v>158</v>
      </c>
      <c r="E2480" t="s">
        <v>30</v>
      </c>
      <c r="F2480" t="s">
        <v>159</v>
      </c>
      <c r="G2480" s="2">
        <v>3</v>
      </c>
      <c r="H2480" s="2" t="s">
        <v>510</v>
      </c>
      <c r="I2480" s="67">
        <v>22723.52</v>
      </c>
      <c r="J2480" s="67">
        <v>1.53</v>
      </c>
      <c r="K2480" s="67">
        <v>22723.52</v>
      </c>
      <c r="L2480" s="67">
        <v>475.7</v>
      </c>
      <c r="M2480" s="67">
        <v>22723.52</v>
      </c>
      <c r="N2480" s="67">
        <v>6.97</v>
      </c>
      <c r="P2480" s="67">
        <v>0</v>
      </c>
      <c r="Q2480" s="67">
        <v>68170.559999999998</v>
      </c>
      <c r="R2480" s="2" t="s">
        <v>165</v>
      </c>
      <c r="S2480" s="2" t="s">
        <v>161</v>
      </c>
      <c r="T2480" s="2" t="s">
        <v>165</v>
      </c>
      <c r="U2480" t="s">
        <v>783</v>
      </c>
    </row>
    <row r="2481" spans="3:21" x14ac:dyDescent="0.3">
      <c r="C2481" t="s">
        <v>166</v>
      </c>
      <c r="D2481" t="s">
        <v>158</v>
      </c>
      <c r="E2481" t="s">
        <v>29</v>
      </c>
      <c r="F2481" t="s">
        <v>159</v>
      </c>
      <c r="G2481" s="2">
        <v>11</v>
      </c>
      <c r="H2481" s="2" t="s">
        <v>226</v>
      </c>
      <c r="I2481" s="67">
        <v>-221.09</v>
      </c>
      <c r="J2481" s="67">
        <v>0</v>
      </c>
      <c r="K2481" s="67">
        <v>-221.09</v>
      </c>
      <c r="L2481" s="67">
        <v>0</v>
      </c>
      <c r="M2481" s="67">
        <v>-221.09</v>
      </c>
      <c r="N2481" s="67">
        <v>0</v>
      </c>
      <c r="P2481" s="67">
        <v>0</v>
      </c>
      <c r="Q2481" s="67">
        <v>0</v>
      </c>
      <c r="U2481" t="s">
        <v>783</v>
      </c>
    </row>
    <row r="2482" spans="3:21" x14ac:dyDescent="0.3">
      <c r="C2482" t="s">
        <v>166</v>
      </c>
      <c r="D2482" t="s">
        <v>158</v>
      </c>
      <c r="E2482" t="s">
        <v>29</v>
      </c>
      <c r="F2482" t="s">
        <v>159</v>
      </c>
      <c r="G2482" s="2">
        <v>2</v>
      </c>
      <c r="H2482" s="2" t="s">
        <v>174</v>
      </c>
      <c r="I2482" s="67">
        <v>-1056.24</v>
      </c>
      <c r="J2482" s="67">
        <v>0</v>
      </c>
      <c r="K2482" s="67">
        <v>-1056.24</v>
      </c>
      <c r="L2482" s="67">
        <v>0</v>
      </c>
      <c r="M2482" s="67">
        <v>-1056.24</v>
      </c>
      <c r="N2482" s="67">
        <v>0</v>
      </c>
      <c r="P2482" s="67">
        <v>0</v>
      </c>
      <c r="Q2482" s="67">
        <v>0</v>
      </c>
      <c r="U2482" t="s">
        <v>783</v>
      </c>
    </row>
    <row r="2483" spans="3:21" x14ac:dyDescent="0.3">
      <c r="C2483" t="s">
        <v>31</v>
      </c>
      <c r="D2483" t="s">
        <v>158</v>
      </c>
      <c r="E2483" t="s">
        <v>30</v>
      </c>
      <c r="F2483" t="s">
        <v>159</v>
      </c>
      <c r="G2483" s="2">
        <v>-1</v>
      </c>
      <c r="H2483" s="2" t="s">
        <v>468</v>
      </c>
      <c r="I2483" s="67">
        <v>8111.86</v>
      </c>
      <c r="J2483" s="67">
        <v>3.93</v>
      </c>
      <c r="K2483" s="67">
        <v>8111.86</v>
      </c>
      <c r="L2483" s="67">
        <v>2.67</v>
      </c>
      <c r="M2483" s="67">
        <v>8111.86</v>
      </c>
      <c r="N2483" s="67">
        <v>47.89</v>
      </c>
      <c r="P2483" s="67">
        <v>0</v>
      </c>
      <c r="Q2483" s="67">
        <v>0</v>
      </c>
      <c r="R2483" s="2" t="s">
        <v>161</v>
      </c>
      <c r="S2483" s="2" t="s">
        <v>161</v>
      </c>
      <c r="T2483" s="2" t="s">
        <v>161</v>
      </c>
      <c r="U2483" t="s">
        <v>783</v>
      </c>
    </row>
    <row r="2484" spans="3:21" x14ac:dyDescent="0.3">
      <c r="C2484" t="s">
        <v>31</v>
      </c>
      <c r="D2484" t="s">
        <v>158</v>
      </c>
      <c r="E2484" t="s">
        <v>30</v>
      </c>
      <c r="F2484" t="s">
        <v>159</v>
      </c>
      <c r="G2484" s="2">
        <v>6</v>
      </c>
      <c r="H2484" s="2" t="s">
        <v>365</v>
      </c>
      <c r="I2484" s="67">
        <v>15658.77</v>
      </c>
      <c r="J2484" s="67">
        <v>3290.74</v>
      </c>
      <c r="K2484" s="67">
        <v>15658.77</v>
      </c>
      <c r="L2484" s="67">
        <v>0.6</v>
      </c>
      <c r="M2484" s="67">
        <v>15658.77</v>
      </c>
      <c r="N2484" s="67">
        <v>6.62</v>
      </c>
      <c r="P2484" s="67">
        <v>0</v>
      </c>
      <c r="Q2484" s="67">
        <v>93952.62</v>
      </c>
      <c r="R2484" s="2" t="s">
        <v>161</v>
      </c>
      <c r="S2484" s="2" t="s">
        <v>165</v>
      </c>
      <c r="T2484" s="2" t="s">
        <v>165</v>
      </c>
      <c r="U2484" t="s">
        <v>783</v>
      </c>
    </row>
    <row r="2485" spans="3:21" x14ac:dyDescent="0.3">
      <c r="C2485" t="s">
        <v>32</v>
      </c>
      <c r="D2485" t="s">
        <v>158</v>
      </c>
      <c r="E2485" t="s">
        <v>29</v>
      </c>
      <c r="F2485" t="s">
        <v>159</v>
      </c>
      <c r="G2485" s="2">
        <v>-4</v>
      </c>
      <c r="H2485" s="2" t="s">
        <v>477</v>
      </c>
      <c r="I2485" s="67">
        <v>-15899.7</v>
      </c>
      <c r="J2485" s="67">
        <v>0</v>
      </c>
      <c r="K2485" s="67">
        <v>-15899.7</v>
      </c>
      <c r="L2485" s="67">
        <v>0</v>
      </c>
      <c r="M2485" s="67">
        <v>-15899.7</v>
      </c>
      <c r="N2485" s="67">
        <v>0</v>
      </c>
      <c r="P2485" s="67">
        <v>0</v>
      </c>
      <c r="Q2485" s="67">
        <v>0</v>
      </c>
      <c r="U2485" t="s">
        <v>783</v>
      </c>
    </row>
    <row r="2486" spans="3:21" x14ac:dyDescent="0.3">
      <c r="C2486" t="s">
        <v>31</v>
      </c>
      <c r="D2486" t="s">
        <v>158</v>
      </c>
      <c r="E2486" t="s">
        <v>30</v>
      </c>
      <c r="F2486" t="s">
        <v>159</v>
      </c>
      <c r="G2486" s="2">
        <v>0</v>
      </c>
      <c r="H2486" s="2" t="s">
        <v>191</v>
      </c>
      <c r="I2486" s="67">
        <v>310.14999999999998</v>
      </c>
      <c r="J2486" s="67">
        <v>46.93</v>
      </c>
      <c r="K2486" s="67">
        <v>310.14999999999998</v>
      </c>
      <c r="L2486" s="67">
        <v>0.03</v>
      </c>
      <c r="M2486" s="67">
        <v>310.14999999999998</v>
      </c>
      <c r="N2486" s="67">
        <v>0.33</v>
      </c>
      <c r="P2486" s="67">
        <v>0</v>
      </c>
      <c r="Q2486" s="67">
        <v>0</v>
      </c>
      <c r="R2486" s="2" t="s">
        <v>161</v>
      </c>
      <c r="S2486" s="2" t="s">
        <v>165</v>
      </c>
      <c r="T2486" s="2" t="s">
        <v>165</v>
      </c>
      <c r="U2486" t="s">
        <v>783</v>
      </c>
    </row>
    <row r="2487" spans="3:21" x14ac:dyDescent="0.3">
      <c r="C2487" t="s">
        <v>32</v>
      </c>
      <c r="D2487" t="s">
        <v>158</v>
      </c>
      <c r="E2487" t="s">
        <v>29</v>
      </c>
      <c r="F2487" t="s">
        <v>159</v>
      </c>
      <c r="G2487" s="2">
        <v>-1</v>
      </c>
      <c r="H2487" s="2" t="s">
        <v>223</v>
      </c>
      <c r="I2487" s="67">
        <v>-2646.19</v>
      </c>
      <c r="J2487" s="67">
        <v>0</v>
      </c>
      <c r="K2487" s="67">
        <v>-2646.19</v>
      </c>
      <c r="L2487" s="67">
        <v>0</v>
      </c>
      <c r="M2487" s="67">
        <v>-2646.19</v>
      </c>
      <c r="N2487" s="67">
        <v>0</v>
      </c>
      <c r="P2487" s="67">
        <v>0</v>
      </c>
      <c r="Q2487" s="67">
        <v>0</v>
      </c>
      <c r="U2487" t="s">
        <v>783</v>
      </c>
    </row>
    <row r="2488" spans="3:21" x14ac:dyDescent="0.3">
      <c r="C2488" t="s">
        <v>166</v>
      </c>
      <c r="D2488" t="s">
        <v>158</v>
      </c>
      <c r="E2488" t="s">
        <v>30</v>
      </c>
      <c r="F2488" t="s">
        <v>159</v>
      </c>
      <c r="G2488" s="2">
        <v>-1</v>
      </c>
      <c r="H2488" s="2" t="s">
        <v>198</v>
      </c>
      <c r="I2488" s="67">
        <v>873.56</v>
      </c>
      <c r="J2488" s="67">
        <v>0.03</v>
      </c>
      <c r="K2488" s="67">
        <v>873.56</v>
      </c>
      <c r="L2488" s="67">
        <v>0.02</v>
      </c>
      <c r="M2488" s="67">
        <v>873.56</v>
      </c>
      <c r="N2488" s="67">
        <v>0.28999999999999998</v>
      </c>
      <c r="P2488" s="67">
        <v>0</v>
      </c>
      <c r="Q2488" s="67">
        <v>0</v>
      </c>
      <c r="R2488" s="2" t="s">
        <v>161</v>
      </c>
      <c r="S2488" s="2" t="s">
        <v>161</v>
      </c>
      <c r="T2488" s="2" t="s">
        <v>161</v>
      </c>
      <c r="U2488" t="s">
        <v>783</v>
      </c>
    </row>
    <row r="2489" spans="3:21" x14ac:dyDescent="0.3">
      <c r="C2489" t="s">
        <v>166</v>
      </c>
      <c r="D2489" t="s">
        <v>158</v>
      </c>
      <c r="E2489" t="s">
        <v>30</v>
      </c>
      <c r="F2489" t="s">
        <v>159</v>
      </c>
      <c r="G2489" s="2">
        <v>0</v>
      </c>
      <c r="H2489" s="2" t="s">
        <v>638</v>
      </c>
      <c r="I2489" s="67">
        <v>100932.36</v>
      </c>
      <c r="J2489" s="67">
        <v>3.6</v>
      </c>
      <c r="K2489" s="67">
        <v>100932.36</v>
      </c>
      <c r="L2489" s="67">
        <v>1.96</v>
      </c>
      <c r="M2489" s="67">
        <v>100932.36</v>
      </c>
      <c r="N2489" s="67">
        <v>32.1</v>
      </c>
      <c r="P2489" s="67">
        <v>0</v>
      </c>
      <c r="Q2489" s="67">
        <v>0</v>
      </c>
      <c r="R2489" s="2" t="s">
        <v>161</v>
      </c>
      <c r="S2489" s="2" t="s">
        <v>161</v>
      </c>
      <c r="T2489" s="2" t="s">
        <v>161</v>
      </c>
      <c r="U2489" t="s">
        <v>783</v>
      </c>
    </row>
    <row r="2490" spans="3:21" x14ac:dyDescent="0.3">
      <c r="C2490" t="s">
        <v>32</v>
      </c>
      <c r="D2490" t="s">
        <v>158</v>
      </c>
      <c r="E2490" t="s">
        <v>30</v>
      </c>
      <c r="F2490" t="s">
        <v>159</v>
      </c>
      <c r="G2490" s="2">
        <v>-4</v>
      </c>
      <c r="H2490" s="2" t="s">
        <v>508</v>
      </c>
      <c r="I2490" s="67">
        <v>584968.61</v>
      </c>
      <c r="J2490" s="67">
        <v>213.65</v>
      </c>
      <c r="K2490" s="67">
        <v>584968.61</v>
      </c>
      <c r="L2490" s="67">
        <v>395.09</v>
      </c>
      <c r="M2490" s="67">
        <v>584968.61</v>
      </c>
      <c r="N2490" s="67">
        <v>2730.24</v>
      </c>
      <c r="P2490" s="67">
        <v>0</v>
      </c>
      <c r="Q2490" s="67">
        <v>0</v>
      </c>
      <c r="R2490" s="2" t="s">
        <v>161</v>
      </c>
      <c r="S2490" s="2" t="s">
        <v>161</v>
      </c>
      <c r="T2490" s="2" t="s">
        <v>161</v>
      </c>
      <c r="U2490" t="s">
        <v>783</v>
      </c>
    </row>
    <row r="2491" spans="3:21" x14ac:dyDescent="0.3">
      <c r="C2491" t="s">
        <v>166</v>
      </c>
      <c r="D2491" t="s">
        <v>158</v>
      </c>
      <c r="E2491" t="s">
        <v>30</v>
      </c>
      <c r="F2491" t="s">
        <v>159</v>
      </c>
      <c r="G2491" s="2">
        <v>1</v>
      </c>
      <c r="H2491" s="2" t="s">
        <v>413</v>
      </c>
      <c r="I2491" s="67">
        <v>7495.4</v>
      </c>
      <c r="J2491" s="67">
        <v>1.36</v>
      </c>
      <c r="K2491" s="67">
        <v>7495.4</v>
      </c>
      <c r="L2491" s="67">
        <v>210.26</v>
      </c>
      <c r="M2491" s="67">
        <v>7495.4</v>
      </c>
      <c r="N2491" s="67">
        <v>6.17</v>
      </c>
      <c r="P2491" s="67">
        <v>0</v>
      </c>
      <c r="Q2491" s="67">
        <v>7495.4</v>
      </c>
      <c r="R2491" s="2" t="s">
        <v>165</v>
      </c>
      <c r="S2491" s="2" t="s">
        <v>161</v>
      </c>
      <c r="T2491" s="2" t="s">
        <v>165</v>
      </c>
      <c r="U2491" t="s">
        <v>783</v>
      </c>
    </row>
    <row r="2492" spans="3:21" x14ac:dyDescent="0.3">
      <c r="C2492" t="s">
        <v>166</v>
      </c>
      <c r="D2492" t="s">
        <v>158</v>
      </c>
      <c r="E2492" t="s">
        <v>30</v>
      </c>
      <c r="F2492" t="s">
        <v>159</v>
      </c>
      <c r="G2492" s="2">
        <v>2</v>
      </c>
      <c r="H2492" s="2" t="s">
        <v>545</v>
      </c>
      <c r="I2492" s="67">
        <v>38.630000000000003</v>
      </c>
      <c r="J2492" s="67">
        <v>0.08</v>
      </c>
      <c r="K2492" s="67">
        <v>38.630000000000003</v>
      </c>
      <c r="L2492" s="67">
        <v>0.01</v>
      </c>
      <c r="M2492" s="67">
        <v>38.630000000000003</v>
      </c>
      <c r="N2492" s="67">
        <v>0.03</v>
      </c>
      <c r="P2492" s="67">
        <v>0</v>
      </c>
      <c r="Q2492" s="67">
        <v>77.260000000000005</v>
      </c>
      <c r="R2492" s="2" t="s">
        <v>161</v>
      </c>
      <c r="S2492" s="2" t="s">
        <v>161</v>
      </c>
      <c r="T2492" s="2" t="s">
        <v>161</v>
      </c>
      <c r="U2492" t="s">
        <v>783</v>
      </c>
    </row>
    <row r="2493" spans="3:21" x14ac:dyDescent="0.3">
      <c r="C2493" t="s">
        <v>31</v>
      </c>
      <c r="D2493" t="s">
        <v>158</v>
      </c>
      <c r="E2493" t="s">
        <v>29</v>
      </c>
      <c r="F2493" t="s">
        <v>159</v>
      </c>
      <c r="G2493" s="2">
        <v>0</v>
      </c>
      <c r="H2493" s="2" t="s">
        <v>500</v>
      </c>
      <c r="I2493" s="67">
        <v>-8716.61</v>
      </c>
      <c r="J2493" s="67">
        <v>0</v>
      </c>
      <c r="K2493" s="67">
        <v>-8716.61</v>
      </c>
      <c r="L2493" s="67">
        <v>0</v>
      </c>
      <c r="M2493" s="67">
        <v>-8716.61</v>
      </c>
      <c r="N2493" s="67">
        <v>0</v>
      </c>
      <c r="P2493" s="67">
        <v>0</v>
      </c>
      <c r="Q2493" s="67">
        <v>0</v>
      </c>
      <c r="U2493" t="s">
        <v>783</v>
      </c>
    </row>
    <row r="2494" spans="3:21" x14ac:dyDescent="0.3">
      <c r="C2494" t="s">
        <v>166</v>
      </c>
      <c r="D2494" t="s">
        <v>158</v>
      </c>
      <c r="E2494" t="s">
        <v>29</v>
      </c>
      <c r="F2494" t="s">
        <v>159</v>
      </c>
      <c r="G2494" s="2">
        <v>3</v>
      </c>
      <c r="H2494" s="2" t="s">
        <v>244</v>
      </c>
      <c r="I2494" s="67">
        <v>-2765.71</v>
      </c>
      <c r="J2494" s="67">
        <v>0</v>
      </c>
      <c r="K2494" s="67">
        <v>-2765.71</v>
      </c>
      <c r="L2494" s="67">
        <v>0</v>
      </c>
      <c r="M2494" s="67">
        <v>-2765.71</v>
      </c>
      <c r="N2494" s="67">
        <v>0</v>
      </c>
      <c r="P2494" s="67">
        <v>0</v>
      </c>
      <c r="Q2494" s="67">
        <v>0</v>
      </c>
      <c r="U2494" t="s">
        <v>783</v>
      </c>
    </row>
    <row r="2495" spans="3:21" x14ac:dyDescent="0.3">
      <c r="C2495" t="s">
        <v>166</v>
      </c>
      <c r="D2495" t="s">
        <v>158</v>
      </c>
      <c r="E2495" t="s">
        <v>29</v>
      </c>
      <c r="F2495" t="s">
        <v>159</v>
      </c>
      <c r="G2495" s="2">
        <v>7</v>
      </c>
      <c r="H2495" s="2" t="s">
        <v>339</v>
      </c>
      <c r="I2495" s="67">
        <v>-687.51</v>
      </c>
      <c r="J2495" s="67">
        <v>0</v>
      </c>
      <c r="K2495" s="67">
        <v>-687.51</v>
      </c>
      <c r="L2495" s="67">
        <v>0</v>
      </c>
      <c r="M2495" s="67">
        <v>-687.51</v>
      </c>
      <c r="N2495" s="67">
        <v>0</v>
      </c>
      <c r="P2495" s="67">
        <v>0</v>
      </c>
      <c r="Q2495" s="67">
        <v>0</v>
      </c>
      <c r="U2495" t="s">
        <v>783</v>
      </c>
    </row>
    <row r="2496" spans="3:21" x14ac:dyDescent="0.3">
      <c r="C2496" t="s">
        <v>166</v>
      </c>
      <c r="D2496" t="s">
        <v>158</v>
      </c>
      <c r="E2496" t="s">
        <v>29</v>
      </c>
      <c r="F2496" t="s">
        <v>159</v>
      </c>
      <c r="G2496" s="2">
        <v>15</v>
      </c>
      <c r="H2496" s="2" t="s">
        <v>282</v>
      </c>
      <c r="I2496" s="67">
        <v>-1346.99</v>
      </c>
      <c r="J2496" s="67">
        <v>0</v>
      </c>
      <c r="K2496" s="67">
        <v>-1346.99</v>
      </c>
      <c r="L2496" s="67">
        <v>0</v>
      </c>
      <c r="M2496" s="67">
        <v>-1346.99</v>
      </c>
      <c r="N2496" s="67">
        <v>0</v>
      </c>
      <c r="P2496" s="67">
        <v>0</v>
      </c>
      <c r="Q2496" s="67">
        <v>0</v>
      </c>
      <c r="U2496" t="s">
        <v>783</v>
      </c>
    </row>
    <row r="2497" spans="3:21" x14ac:dyDescent="0.3">
      <c r="C2497" t="s">
        <v>32</v>
      </c>
      <c r="D2497" t="s">
        <v>158</v>
      </c>
      <c r="E2497" t="s">
        <v>29</v>
      </c>
      <c r="F2497" t="s">
        <v>159</v>
      </c>
      <c r="G2497" s="2">
        <v>3</v>
      </c>
      <c r="H2497" s="2" t="s">
        <v>618</v>
      </c>
      <c r="I2497" s="67">
        <v>-30274.53</v>
      </c>
      <c r="J2497" s="67">
        <v>0</v>
      </c>
      <c r="K2497" s="67">
        <v>-30274.53</v>
      </c>
      <c r="L2497" s="67">
        <v>0</v>
      </c>
      <c r="M2497" s="67">
        <v>-30274.53</v>
      </c>
      <c r="N2497" s="67">
        <v>0</v>
      </c>
      <c r="P2497" s="67">
        <v>0</v>
      </c>
      <c r="Q2497" s="67">
        <v>0</v>
      </c>
      <c r="U2497" t="s">
        <v>783</v>
      </c>
    </row>
    <row r="2498" spans="3:21" x14ac:dyDescent="0.3">
      <c r="C2498" t="s">
        <v>166</v>
      </c>
      <c r="D2498" t="s">
        <v>158</v>
      </c>
      <c r="E2498" t="s">
        <v>29</v>
      </c>
      <c r="F2498" t="s">
        <v>159</v>
      </c>
      <c r="G2498" s="2">
        <v>1</v>
      </c>
      <c r="H2498" s="2" t="s">
        <v>178</v>
      </c>
      <c r="I2498" s="67">
        <v>-1340.12</v>
      </c>
      <c r="J2498" s="67">
        <v>0</v>
      </c>
      <c r="K2498" s="67">
        <v>-1340.12</v>
      </c>
      <c r="L2498" s="67">
        <v>0</v>
      </c>
      <c r="M2498" s="67">
        <v>-1340.12</v>
      </c>
      <c r="N2498" s="67">
        <v>0</v>
      </c>
      <c r="P2498" s="67">
        <v>0</v>
      </c>
      <c r="Q2498" s="67">
        <v>0</v>
      </c>
      <c r="U2498" t="s">
        <v>783</v>
      </c>
    </row>
    <row r="2499" spans="3:21" x14ac:dyDescent="0.3">
      <c r="C2499" t="s">
        <v>31</v>
      </c>
      <c r="D2499" t="s">
        <v>158</v>
      </c>
      <c r="E2499" t="s">
        <v>30</v>
      </c>
      <c r="F2499" t="s">
        <v>159</v>
      </c>
      <c r="G2499" s="2">
        <v>4</v>
      </c>
      <c r="H2499" s="2" t="s">
        <v>401</v>
      </c>
      <c r="I2499" s="67">
        <v>41531.230000000003</v>
      </c>
      <c r="J2499" s="67">
        <v>2.73</v>
      </c>
      <c r="K2499" s="67">
        <v>41531.230000000003</v>
      </c>
      <c r="L2499" s="67">
        <v>1.3</v>
      </c>
      <c r="M2499" s="67">
        <v>41531.230000000003</v>
      </c>
      <c r="N2499" s="67">
        <v>12.43</v>
      </c>
      <c r="P2499" s="67">
        <v>0</v>
      </c>
      <c r="Q2499" s="67">
        <v>166124.92000000001</v>
      </c>
      <c r="R2499" s="2" t="s">
        <v>161</v>
      </c>
      <c r="S2499" s="2" t="s">
        <v>161</v>
      </c>
      <c r="T2499" s="2" t="s">
        <v>161</v>
      </c>
      <c r="U2499" t="s">
        <v>783</v>
      </c>
    </row>
    <row r="2500" spans="3:21" x14ac:dyDescent="0.3">
      <c r="C2500" t="s">
        <v>31</v>
      </c>
      <c r="D2500" t="s">
        <v>158</v>
      </c>
      <c r="E2500" t="s">
        <v>29</v>
      </c>
      <c r="F2500" t="s">
        <v>159</v>
      </c>
      <c r="G2500" s="2">
        <v>13</v>
      </c>
      <c r="H2500" s="2" t="s">
        <v>218</v>
      </c>
      <c r="I2500" s="67">
        <v>-21311.38</v>
      </c>
      <c r="J2500" s="67">
        <v>0</v>
      </c>
      <c r="K2500" s="67">
        <v>-21311.38</v>
      </c>
      <c r="L2500" s="67">
        <v>0</v>
      </c>
      <c r="M2500" s="67">
        <v>-21311.38</v>
      </c>
      <c r="N2500" s="67">
        <v>0</v>
      </c>
      <c r="P2500" s="67">
        <v>0</v>
      </c>
      <c r="Q2500" s="67">
        <v>0</v>
      </c>
      <c r="U2500" t="s">
        <v>783</v>
      </c>
    </row>
    <row r="2501" spans="3:21" x14ac:dyDescent="0.3">
      <c r="C2501" t="s">
        <v>166</v>
      </c>
      <c r="D2501" t="s">
        <v>158</v>
      </c>
      <c r="E2501" t="s">
        <v>30</v>
      </c>
      <c r="F2501" t="s">
        <v>159</v>
      </c>
      <c r="G2501" s="2">
        <v>12</v>
      </c>
      <c r="H2501" s="2" t="s">
        <v>242</v>
      </c>
      <c r="I2501" s="67">
        <v>727734.92</v>
      </c>
      <c r="J2501" s="67">
        <v>20.23</v>
      </c>
      <c r="K2501" s="67">
        <v>727734.92</v>
      </c>
      <c r="L2501" s="67">
        <v>108.62</v>
      </c>
      <c r="M2501" s="67">
        <v>727734.92</v>
      </c>
      <c r="N2501" s="67">
        <v>360.93</v>
      </c>
      <c r="P2501" s="67">
        <v>0</v>
      </c>
      <c r="Q2501" s="67">
        <v>8732819.040000001</v>
      </c>
      <c r="R2501" s="2" t="s">
        <v>161</v>
      </c>
      <c r="S2501" s="2" t="s">
        <v>161</v>
      </c>
      <c r="T2501" s="2" t="s">
        <v>165</v>
      </c>
      <c r="U2501" t="s">
        <v>783</v>
      </c>
    </row>
    <row r="2502" spans="3:21" x14ac:dyDescent="0.3">
      <c r="C2502" t="s">
        <v>166</v>
      </c>
      <c r="D2502" t="s">
        <v>158</v>
      </c>
      <c r="E2502" t="s">
        <v>30</v>
      </c>
      <c r="F2502" t="s">
        <v>159</v>
      </c>
      <c r="G2502" s="2">
        <v>0</v>
      </c>
      <c r="H2502" s="2" t="s">
        <v>170</v>
      </c>
      <c r="I2502" s="67">
        <v>5423927.7000000002</v>
      </c>
      <c r="J2502" s="67">
        <v>925.18</v>
      </c>
      <c r="K2502" s="67">
        <v>5423927.7000000002</v>
      </c>
      <c r="L2502" s="67">
        <v>439.45</v>
      </c>
      <c r="M2502" s="67">
        <v>5423927.7000000002</v>
      </c>
      <c r="N2502" s="67">
        <v>4208.82</v>
      </c>
      <c r="P2502" s="67">
        <v>0</v>
      </c>
      <c r="Q2502" s="67">
        <v>0</v>
      </c>
      <c r="R2502" s="2" t="s">
        <v>161</v>
      </c>
      <c r="S2502" s="2" t="s">
        <v>161</v>
      </c>
      <c r="T2502" s="2" t="s">
        <v>161</v>
      </c>
      <c r="U2502" t="s">
        <v>783</v>
      </c>
    </row>
    <row r="2503" spans="3:21" x14ac:dyDescent="0.3">
      <c r="C2503" t="s">
        <v>166</v>
      </c>
      <c r="D2503" t="s">
        <v>158</v>
      </c>
      <c r="E2503" t="s">
        <v>30</v>
      </c>
      <c r="F2503" t="s">
        <v>159</v>
      </c>
      <c r="G2503" s="2">
        <v>2</v>
      </c>
      <c r="H2503" s="2" t="s">
        <v>669</v>
      </c>
      <c r="I2503" s="67">
        <v>27167.26</v>
      </c>
      <c r="J2503" s="67">
        <v>1.37</v>
      </c>
      <c r="K2503" s="67">
        <v>27167.26</v>
      </c>
      <c r="L2503" s="67">
        <v>0.74</v>
      </c>
      <c r="M2503" s="67">
        <v>27167.26</v>
      </c>
      <c r="N2503" s="67">
        <v>12.19</v>
      </c>
      <c r="P2503" s="67">
        <v>0</v>
      </c>
      <c r="Q2503" s="67">
        <v>54334.52</v>
      </c>
      <c r="R2503" s="2" t="s">
        <v>161</v>
      </c>
      <c r="S2503" s="2" t="s">
        <v>161</v>
      </c>
      <c r="T2503" s="2" t="s">
        <v>161</v>
      </c>
      <c r="U2503" t="s">
        <v>783</v>
      </c>
    </row>
    <row r="2504" spans="3:21" x14ac:dyDescent="0.3">
      <c r="C2504" t="s">
        <v>32</v>
      </c>
      <c r="D2504" t="s">
        <v>158</v>
      </c>
      <c r="E2504" t="s">
        <v>29</v>
      </c>
      <c r="F2504" t="s">
        <v>159</v>
      </c>
      <c r="G2504" s="2">
        <v>-1</v>
      </c>
      <c r="H2504" s="2" t="s">
        <v>602</v>
      </c>
      <c r="I2504" s="67">
        <v>-406408.96000000002</v>
      </c>
      <c r="J2504" s="67">
        <v>0</v>
      </c>
      <c r="K2504" s="67">
        <v>-406408.96000000002</v>
      </c>
      <c r="L2504" s="67">
        <v>0</v>
      </c>
      <c r="M2504" s="67">
        <v>-406408.96000000002</v>
      </c>
      <c r="N2504" s="67">
        <v>0</v>
      </c>
      <c r="P2504" s="67">
        <v>0</v>
      </c>
      <c r="Q2504" s="67">
        <v>0</v>
      </c>
      <c r="U2504" t="s">
        <v>783</v>
      </c>
    </row>
    <row r="2505" spans="3:21" x14ac:dyDescent="0.3">
      <c r="C2505" t="s">
        <v>31</v>
      </c>
      <c r="D2505" t="s">
        <v>158</v>
      </c>
      <c r="E2505" t="s">
        <v>30</v>
      </c>
      <c r="F2505" t="s">
        <v>159</v>
      </c>
      <c r="G2505" s="2">
        <v>2</v>
      </c>
      <c r="H2505" s="2" t="s">
        <v>664</v>
      </c>
      <c r="I2505" s="67">
        <v>8822.77</v>
      </c>
      <c r="J2505" s="67">
        <v>0.15</v>
      </c>
      <c r="K2505" s="67">
        <v>8822.77</v>
      </c>
      <c r="L2505" s="67">
        <v>7.0000000000000007E-2</v>
      </c>
      <c r="M2505" s="67">
        <v>8822.77</v>
      </c>
      <c r="N2505" s="67">
        <v>0.67</v>
      </c>
      <c r="P2505" s="67">
        <v>0</v>
      </c>
      <c r="Q2505" s="67">
        <v>17645.54</v>
      </c>
      <c r="R2505" s="2" t="s">
        <v>161</v>
      </c>
      <c r="S2505" s="2" t="s">
        <v>161</v>
      </c>
      <c r="T2505" s="2" t="s">
        <v>161</v>
      </c>
      <c r="U2505" t="s">
        <v>783</v>
      </c>
    </row>
    <row r="2506" spans="3:21" x14ac:dyDescent="0.3">
      <c r="C2506" t="s">
        <v>166</v>
      </c>
      <c r="D2506" t="s">
        <v>158</v>
      </c>
      <c r="E2506" t="s">
        <v>30</v>
      </c>
      <c r="F2506" t="s">
        <v>159</v>
      </c>
      <c r="G2506" s="2">
        <v>13</v>
      </c>
      <c r="H2506" s="2" t="s">
        <v>184</v>
      </c>
      <c r="I2506" s="67">
        <v>204473.72</v>
      </c>
      <c r="J2506" s="67">
        <v>0</v>
      </c>
      <c r="K2506" s="67">
        <v>204473.72</v>
      </c>
      <c r="L2506" s="67">
        <v>0</v>
      </c>
      <c r="M2506" s="67">
        <v>204473.72</v>
      </c>
      <c r="N2506" s="67">
        <v>206.49</v>
      </c>
      <c r="P2506" s="67">
        <v>0</v>
      </c>
      <c r="Q2506" s="67">
        <v>2658158.36</v>
      </c>
      <c r="R2506" s="2" t="s">
        <v>161</v>
      </c>
      <c r="S2506" s="2" t="s">
        <v>161</v>
      </c>
      <c r="T2506" s="2" t="s">
        <v>165</v>
      </c>
      <c r="U2506" t="s">
        <v>783</v>
      </c>
    </row>
    <row r="2507" spans="3:21" x14ac:dyDescent="0.3">
      <c r="C2507" t="s">
        <v>166</v>
      </c>
      <c r="D2507" t="s">
        <v>158</v>
      </c>
      <c r="E2507" t="s">
        <v>29</v>
      </c>
      <c r="F2507" t="s">
        <v>159</v>
      </c>
      <c r="G2507" s="2">
        <v>10</v>
      </c>
      <c r="H2507" s="2" t="s">
        <v>431</v>
      </c>
      <c r="I2507" s="67">
        <v>-162.55000000000001</v>
      </c>
      <c r="J2507" s="67">
        <v>0</v>
      </c>
      <c r="K2507" s="67">
        <v>-162.55000000000001</v>
      </c>
      <c r="L2507" s="67">
        <v>0</v>
      </c>
      <c r="M2507" s="67">
        <v>-162.55000000000001</v>
      </c>
      <c r="N2507" s="67">
        <v>0</v>
      </c>
      <c r="P2507" s="67">
        <v>0</v>
      </c>
      <c r="Q2507" s="67">
        <v>0</v>
      </c>
      <c r="U2507" t="s">
        <v>783</v>
      </c>
    </row>
    <row r="2508" spans="3:21" x14ac:dyDescent="0.3">
      <c r="C2508" t="s">
        <v>166</v>
      </c>
      <c r="D2508" t="s">
        <v>158</v>
      </c>
      <c r="E2508" t="s">
        <v>29</v>
      </c>
      <c r="F2508" t="s">
        <v>159</v>
      </c>
      <c r="G2508" s="2">
        <v>-1</v>
      </c>
      <c r="H2508" s="2" t="s">
        <v>342</v>
      </c>
      <c r="I2508" s="67">
        <v>-7639.23</v>
      </c>
      <c r="J2508" s="67">
        <v>0</v>
      </c>
      <c r="K2508" s="67">
        <v>-7639.23</v>
      </c>
      <c r="L2508" s="67">
        <v>0</v>
      </c>
      <c r="M2508" s="67">
        <v>-7639.23</v>
      </c>
      <c r="N2508" s="67">
        <v>0</v>
      </c>
      <c r="P2508" s="67">
        <v>0</v>
      </c>
      <c r="Q2508" s="67">
        <v>0</v>
      </c>
      <c r="U2508" t="s">
        <v>783</v>
      </c>
    </row>
    <row r="2509" spans="3:21" x14ac:dyDescent="0.3">
      <c r="C2509" t="s">
        <v>166</v>
      </c>
      <c r="D2509" t="s">
        <v>158</v>
      </c>
      <c r="E2509" t="s">
        <v>29</v>
      </c>
      <c r="F2509" t="s">
        <v>159</v>
      </c>
      <c r="G2509" s="2">
        <v>1</v>
      </c>
      <c r="H2509" s="2" t="s">
        <v>174</v>
      </c>
      <c r="I2509" s="67">
        <v>-303.95</v>
      </c>
      <c r="J2509" s="67">
        <v>0</v>
      </c>
      <c r="K2509" s="67">
        <v>-303.95</v>
      </c>
      <c r="L2509" s="67">
        <v>0</v>
      </c>
      <c r="M2509" s="67">
        <v>-303.95</v>
      </c>
      <c r="N2509" s="67">
        <v>0</v>
      </c>
      <c r="P2509" s="67">
        <v>0</v>
      </c>
      <c r="Q2509" s="67">
        <v>0</v>
      </c>
      <c r="U2509" t="s">
        <v>783</v>
      </c>
    </row>
    <row r="2510" spans="3:21" x14ac:dyDescent="0.3">
      <c r="C2510" t="s">
        <v>31</v>
      </c>
      <c r="D2510" t="s">
        <v>158</v>
      </c>
      <c r="E2510" t="s">
        <v>29</v>
      </c>
      <c r="F2510" t="s">
        <v>159</v>
      </c>
      <c r="G2510" s="2">
        <v>-1</v>
      </c>
      <c r="H2510" s="2" t="s">
        <v>630</v>
      </c>
      <c r="I2510" s="67">
        <v>-2856.59</v>
      </c>
      <c r="J2510" s="67">
        <v>0</v>
      </c>
      <c r="K2510" s="67">
        <v>-2856.59</v>
      </c>
      <c r="L2510" s="67">
        <v>0</v>
      </c>
      <c r="M2510" s="67">
        <v>-2856.59</v>
      </c>
      <c r="N2510" s="67">
        <v>0</v>
      </c>
      <c r="P2510" s="67">
        <v>0</v>
      </c>
      <c r="Q2510" s="67">
        <v>0</v>
      </c>
      <c r="U2510" t="s">
        <v>783</v>
      </c>
    </row>
    <row r="2511" spans="3:21" x14ac:dyDescent="0.3">
      <c r="C2511" t="s">
        <v>32</v>
      </c>
      <c r="D2511" t="s">
        <v>158</v>
      </c>
      <c r="E2511" t="s">
        <v>30</v>
      </c>
      <c r="F2511" t="s">
        <v>159</v>
      </c>
      <c r="G2511" s="2">
        <v>-4</v>
      </c>
      <c r="H2511" s="2" t="s">
        <v>317</v>
      </c>
      <c r="I2511" s="67">
        <v>403.7</v>
      </c>
      <c r="J2511" s="67">
        <v>0.01</v>
      </c>
      <c r="K2511" s="67">
        <v>403.7</v>
      </c>
      <c r="L2511" s="67">
        <v>0.01</v>
      </c>
      <c r="M2511" s="67">
        <v>403.7</v>
      </c>
      <c r="N2511" s="67">
        <v>0.06</v>
      </c>
      <c r="P2511" s="67">
        <v>0</v>
      </c>
      <c r="Q2511" s="67">
        <v>0</v>
      </c>
      <c r="R2511" s="2" t="s">
        <v>161</v>
      </c>
      <c r="S2511" s="2" t="s">
        <v>161</v>
      </c>
      <c r="T2511" s="2" t="s">
        <v>161</v>
      </c>
      <c r="U2511" t="s">
        <v>783</v>
      </c>
    </row>
    <row r="2512" spans="3:21" x14ac:dyDescent="0.3">
      <c r="C2512" t="s">
        <v>32</v>
      </c>
      <c r="D2512" t="s">
        <v>158</v>
      </c>
      <c r="E2512" t="s">
        <v>30</v>
      </c>
      <c r="F2512" t="s">
        <v>159</v>
      </c>
      <c r="G2512" s="2">
        <v>-1</v>
      </c>
      <c r="H2512" s="2" t="s">
        <v>434</v>
      </c>
      <c r="I2512" s="67">
        <v>7631.84</v>
      </c>
      <c r="J2512" s="67">
        <v>2.52</v>
      </c>
      <c r="K2512" s="67">
        <v>7631.84</v>
      </c>
      <c r="L2512" s="67">
        <v>1.71</v>
      </c>
      <c r="M2512" s="67">
        <v>7631.84</v>
      </c>
      <c r="N2512" s="67">
        <v>30.74</v>
      </c>
      <c r="P2512" s="67">
        <v>0</v>
      </c>
      <c r="Q2512" s="67">
        <v>0</v>
      </c>
      <c r="R2512" s="2" t="s">
        <v>161</v>
      </c>
      <c r="S2512" s="2" t="s">
        <v>161</v>
      </c>
      <c r="T2512" s="2" t="s">
        <v>161</v>
      </c>
      <c r="U2512" t="s">
        <v>783</v>
      </c>
    </row>
    <row r="2513" spans="3:21" x14ac:dyDescent="0.3">
      <c r="C2513" t="s">
        <v>166</v>
      </c>
      <c r="D2513" t="s">
        <v>158</v>
      </c>
      <c r="E2513" t="s">
        <v>30</v>
      </c>
      <c r="F2513" t="s">
        <v>159</v>
      </c>
      <c r="G2513" s="2">
        <v>5</v>
      </c>
      <c r="H2513" s="2" t="s">
        <v>316</v>
      </c>
      <c r="I2513" s="67">
        <v>272513.31</v>
      </c>
      <c r="J2513" s="67">
        <v>0.22</v>
      </c>
      <c r="K2513" s="67">
        <v>272513.31</v>
      </c>
      <c r="L2513" s="67">
        <v>0.46</v>
      </c>
      <c r="M2513" s="67">
        <v>272513.31</v>
      </c>
      <c r="N2513" s="67">
        <v>36.93</v>
      </c>
      <c r="P2513" s="67">
        <v>0</v>
      </c>
      <c r="Q2513" s="67">
        <v>1362566.55</v>
      </c>
      <c r="R2513" s="2" t="s">
        <v>161</v>
      </c>
      <c r="S2513" s="2" t="s">
        <v>161</v>
      </c>
      <c r="T2513" s="2" t="s">
        <v>165</v>
      </c>
      <c r="U2513" t="s">
        <v>783</v>
      </c>
    </row>
    <row r="2514" spans="3:21" x14ac:dyDescent="0.3">
      <c r="C2514" t="s">
        <v>166</v>
      </c>
      <c r="D2514" t="s">
        <v>158</v>
      </c>
      <c r="E2514" t="s">
        <v>30</v>
      </c>
      <c r="F2514" t="s">
        <v>159</v>
      </c>
      <c r="G2514" s="2">
        <v>4</v>
      </c>
      <c r="H2514" s="2" t="s">
        <v>410</v>
      </c>
      <c r="I2514" s="67">
        <v>15476.34</v>
      </c>
      <c r="J2514" s="67">
        <v>2365.14</v>
      </c>
      <c r="K2514" s="67">
        <v>15476.34</v>
      </c>
      <c r="L2514" s="67">
        <v>0.6</v>
      </c>
      <c r="M2514" s="67">
        <v>15476.34</v>
      </c>
      <c r="N2514" s="67">
        <v>12.96</v>
      </c>
      <c r="P2514" s="67">
        <v>0</v>
      </c>
      <c r="Q2514" s="67">
        <v>61905.36</v>
      </c>
      <c r="R2514" s="2" t="s">
        <v>161</v>
      </c>
      <c r="S2514" s="2" t="s">
        <v>165</v>
      </c>
      <c r="T2514" s="2" t="s">
        <v>165</v>
      </c>
      <c r="U2514" t="s">
        <v>783</v>
      </c>
    </row>
    <row r="2515" spans="3:21" x14ac:dyDescent="0.3">
      <c r="C2515" t="s">
        <v>32</v>
      </c>
      <c r="D2515" t="s">
        <v>158</v>
      </c>
      <c r="E2515" t="s">
        <v>30</v>
      </c>
      <c r="F2515" t="s">
        <v>159</v>
      </c>
      <c r="G2515" s="2">
        <v>6</v>
      </c>
      <c r="H2515" s="2" t="s">
        <v>310</v>
      </c>
      <c r="I2515" s="67">
        <v>820.76</v>
      </c>
      <c r="J2515" s="67">
        <v>0</v>
      </c>
      <c r="K2515" s="67">
        <v>820.76</v>
      </c>
      <c r="L2515" s="67">
        <v>0</v>
      </c>
      <c r="M2515" s="67">
        <v>820.76</v>
      </c>
      <c r="N2515" s="67">
        <v>0.03</v>
      </c>
      <c r="P2515" s="67">
        <v>0</v>
      </c>
      <c r="Q2515" s="67">
        <v>4924.5599999999995</v>
      </c>
      <c r="R2515" s="2" t="s">
        <v>161</v>
      </c>
      <c r="S2515" s="2" t="s">
        <v>161</v>
      </c>
      <c r="T2515" s="2" t="s">
        <v>161</v>
      </c>
      <c r="U2515" t="s">
        <v>783</v>
      </c>
    </row>
    <row r="2516" spans="3:21" x14ac:dyDescent="0.3">
      <c r="C2516" t="s">
        <v>31</v>
      </c>
      <c r="D2516" t="s">
        <v>158</v>
      </c>
      <c r="E2516" t="s">
        <v>30</v>
      </c>
      <c r="F2516" t="s">
        <v>159</v>
      </c>
      <c r="G2516" s="2">
        <v>1</v>
      </c>
      <c r="H2516" s="2" t="s">
        <v>431</v>
      </c>
      <c r="I2516" s="67">
        <v>11254.27</v>
      </c>
      <c r="J2516" s="67">
        <v>0</v>
      </c>
      <c r="K2516" s="67">
        <v>11254.27</v>
      </c>
      <c r="L2516" s="67">
        <v>0</v>
      </c>
      <c r="M2516" s="67">
        <v>11254.27</v>
      </c>
      <c r="N2516" s="67">
        <v>4.33</v>
      </c>
      <c r="P2516" s="67">
        <v>0</v>
      </c>
      <c r="Q2516" s="67">
        <v>11254.27</v>
      </c>
      <c r="R2516" s="2" t="s">
        <v>161</v>
      </c>
      <c r="S2516" s="2" t="s">
        <v>161</v>
      </c>
      <c r="T2516" s="2" t="s">
        <v>165</v>
      </c>
      <c r="U2516" t="s">
        <v>783</v>
      </c>
    </row>
    <row r="2517" spans="3:21" x14ac:dyDescent="0.3">
      <c r="C2517" t="s">
        <v>166</v>
      </c>
      <c r="D2517" t="s">
        <v>158</v>
      </c>
      <c r="E2517" t="s">
        <v>30</v>
      </c>
      <c r="F2517" t="s">
        <v>159</v>
      </c>
      <c r="G2517" s="2">
        <v>4</v>
      </c>
      <c r="H2517" s="2" t="s">
        <v>315</v>
      </c>
      <c r="I2517" s="67">
        <v>225094.14</v>
      </c>
      <c r="J2517" s="67">
        <v>2.67</v>
      </c>
      <c r="K2517" s="67">
        <v>225094.14</v>
      </c>
      <c r="L2517" s="67">
        <v>3688.98</v>
      </c>
      <c r="M2517" s="67">
        <v>225094.14</v>
      </c>
      <c r="N2517" s="67">
        <v>14.98</v>
      </c>
      <c r="P2517" s="67">
        <v>0</v>
      </c>
      <c r="Q2517" s="67">
        <v>900376.56</v>
      </c>
      <c r="R2517" s="2" t="s">
        <v>165</v>
      </c>
      <c r="S2517" s="2" t="s">
        <v>161</v>
      </c>
      <c r="T2517" s="2" t="s">
        <v>165</v>
      </c>
      <c r="U2517" t="s">
        <v>783</v>
      </c>
    </row>
    <row r="2518" spans="3:21" x14ac:dyDescent="0.3">
      <c r="C2518" t="s">
        <v>166</v>
      </c>
      <c r="D2518" t="s">
        <v>158</v>
      </c>
      <c r="E2518" t="s">
        <v>30</v>
      </c>
      <c r="F2518" t="s">
        <v>159</v>
      </c>
      <c r="G2518" s="2">
        <v>7</v>
      </c>
      <c r="H2518" s="2" t="s">
        <v>629</v>
      </c>
      <c r="I2518" s="67">
        <v>845073.97</v>
      </c>
      <c r="J2518" s="67">
        <v>202.81</v>
      </c>
      <c r="K2518" s="67">
        <v>845073.97</v>
      </c>
      <c r="L2518" s="67">
        <v>41.04</v>
      </c>
      <c r="M2518" s="67">
        <v>845073.97</v>
      </c>
      <c r="N2518" s="67">
        <v>325.25</v>
      </c>
      <c r="P2518" s="67">
        <v>0</v>
      </c>
      <c r="Q2518" s="67">
        <v>5915517.79</v>
      </c>
      <c r="R2518" s="2" t="s">
        <v>161</v>
      </c>
      <c r="S2518" s="2" t="s">
        <v>161</v>
      </c>
      <c r="T2518" s="2" t="s">
        <v>161</v>
      </c>
      <c r="U2518" t="s">
        <v>783</v>
      </c>
    </row>
    <row r="2519" spans="3:21" x14ac:dyDescent="0.3">
      <c r="C2519" t="s">
        <v>166</v>
      </c>
      <c r="D2519" t="s">
        <v>158</v>
      </c>
      <c r="E2519" t="s">
        <v>29</v>
      </c>
      <c r="F2519" t="s">
        <v>159</v>
      </c>
      <c r="G2519" s="2">
        <v>1</v>
      </c>
      <c r="H2519" s="2" t="s">
        <v>549</v>
      </c>
      <c r="I2519" s="67">
        <v>-1608.49</v>
      </c>
      <c r="J2519" s="67">
        <v>0</v>
      </c>
      <c r="K2519" s="67">
        <v>-1608.49</v>
      </c>
      <c r="L2519" s="67">
        <v>0</v>
      </c>
      <c r="M2519" s="67">
        <v>-1608.49</v>
      </c>
      <c r="N2519" s="67">
        <v>0</v>
      </c>
      <c r="P2519" s="67">
        <v>0</v>
      </c>
      <c r="Q2519" s="67">
        <v>0</v>
      </c>
      <c r="U2519" t="s">
        <v>783</v>
      </c>
    </row>
    <row r="2520" spans="3:21" x14ac:dyDescent="0.3">
      <c r="C2520" t="s">
        <v>166</v>
      </c>
      <c r="D2520" t="s">
        <v>158</v>
      </c>
      <c r="E2520" t="s">
        <v>30</v>
      </c>
      <c r="F2520" t="s">
        <v>159</v>
      </c>
      <c r="G2520" s="2">
        <v>3</v>
      </c>
      <c r="H2520" s="2" t="s">
        <v>333</v>
      </c>
      <c r="I2520" s="67">
        <v>150172.56</v>
      </c>
      <c r="J2520" s="67">
        <v>84865.06</v>
      </c>
      <c r="K2520" s="67">
        <v>150172.56</v>
      </c>
      <c r="L2520" s="67">
        <v>3.21</v>
      </c>
      <c r="M2520" s="67">
        <v>150172.56</v>
      </c>
      <c r="N2520" s="67">
        <v>39.96</v>
      </c>
      <c r="P2520" s="67">
        <v>0</v>
      </c>
      <c r="Q2520" s="67">
        <v>450517.68</v>
      </c>
      <c r="R2520" s="2" t="s">
        <v>161</v>
      </c>
      <c r="S2520" s="2" t="s">
        <v>165</v>
      </c>
      <c r="T2520" s="2" t="s">
        <v>165</v>
      </c>
      <c r="U2520" t="s">
        <v>783</v>
      </c>
    </row>
    <row r="2521" spans="3:21" x14ac:dyDescent="0.3">
      <c r="C2521" t="s">
        <v>166</v>
      </c>
      <c r="D2521" t="s">
        <v>158</v>
      </c>
      <c r="E2521" t="s">
        <v>30</v>
      </c>
      <c r="F2521" t="s">
        <v>159</v>
      </c>
      <c r="G2521" s="2">
        <v>1</v>
      </c>
      <c r="H2521" s="2" t="s">
        <v>167</v>
      </c>
      <c r="I2521" s="67">
        <v>121968.71</v>
      </c>
      <c r="J2521" s="67">
        <v>25.08</v>
      </c>
      <c r="K2521" s="67">
        <v>121968.71</v>
      </c>
      <c r="L2521" s="67">
        <v>3.52</v>
      </c>
      <c r="M2521" s="67">
        <v>121968.71</v>
      </c>
      <c r="N2521" s="67">
        <v>195.03</v>
      </c>
      <c r="P2521" s="67">
        <v>0</v>
      </c>
      <c r="Q2521" s="67">
        <v>121968.71</v>
      </c>
      <c r="R2521" s="2" t="s">
        <v>161</v>
      </c>
      <c r="S2521" s="2" t="s">
        <v>161</v>
      </c>
      <c r="T2521" s="2" t="s">
        <v>161</v>
      </c>
      <c r="U2521" t="s">
        <v>783</v>
      </c>
    </row>
    <row r="2522" spans="3:21" x14ac:dyDescent="0.3">
      <c r="C2522" t="s">
        <v>31</v>
      </c>
      <c r="D2522" t="s">
        <v>158</v>
      </c>
      <c r="E2522" t="s">
        <v>30</v>
      </c>
      <c r="F2522" t="s">
        <v>159</v>
      </c>
      <c r="G2522" s="2">
        <v>-1</v>
      </c>
      <c r="H2522" s="2" t="s">
        <v>610</v>
      </c>
      <c r="I2522" s="67">
        <v>56354.84</v>
      </c>
      <c r="J2522" s="67">
        <v>11.08</v>
      </c>
      <c r="K2522" s="67">
        <v>56354.84</v>
      </c>
      <c r="L2522" s="67">
        <v>4.9800000000000004</v>
      </c>
      <c r="M2522" s="67">
        <v>56354.84</v>
      </c>
      <c r="N2522" s="67">
        <v>62.05</v>
      </c>
      <c r="P2522" s="67">
        <v>0</v>
      </c>
      <c r="Q2522" s="67">
        <v>0</v>
      </c>
      <c r="R2522" s="2" t="s">
        <v>161</v>
      </c>
      <c r="S2522" s="2" t="s">
        <v>161</v>
      </c>
      <c r="T2522" s="2" t="s">
        <v>161</v>
      </c>
      <c r="U2522" t="s">
        <v>783</v>
      </c>
    </row>
    <row r="2523" spans="3:21" x14ac:dyDescent="0.3">
      <c r="C2523" t="s">
        <v>166</v>
      </c>
      <c r="D2523" t="s">
        <v>158</v>
      </c>
      <c r="E2523" t="s">
        <v>30</v>
      </c>
      <c r="F2523" t="s">
        <v>159</v>
      </c>
      <c r="G2523" s="2">
        <v>1</v>
      </c>
      <c r="H2523" s="2" t="s">
        <v>492</v>
      </c>
      <c r="I2523" s="67">
        <v>4535731.8899999997</v>
      </c>
      <c r="J2523" s="67">
        <v>616.66</v>
      </c>
      <c r="K2523" s="67">
        <v>4535731.8899999997</v>
      </c>
      <c r="L2523" s="67">
        <v>419.27</v>
      </c>
      <c r="M2523" s="67">
        <v>4535731.8899999997</v>
      </c>
      <c r="N2523" s="67">
        <v>7515.02</v>
      </c>
      <c r="P2523" s="67">
        <v>25.75</v>
      </c>
      <c r="Q2523" s="67">
        <v>4535731.8899999997</v>
      </c>
      <c r="R2523" s="2" t="s">
        <v>161</v>
      </c>
      <c r="S2523" s="2" t="s">
        <v>161</v>
      </c>
      <c r="T2523" s="2" t="s">
        <v>161</v>
      </c>
      <c r="U2523" t="s">
        <v>783</v>
      </c>
    </row>
    <row r="2524" spans="3:21" x14ac:dyDescent="0.3">
      <c r="C2524" t="s">
        <v>166</v>
      </c>
      <c r="D2524" t="s">
        <v>158</v>
      </c>
      <c r="E2524" t="s">
        <v>29</v>
      </c>
      <c r="F2524" t="s">
        <v>159</v>
      </c>
      <c r="G2524" s="2">
        <v>0</v>
      </c>
      <c r="H2524" s="2" t="s">
        <v>374</v>
      </c>
      <c r="I2524" s="67">
        <v>-424.98</v>
      </c>
      <c r="J2524" s="67">
        <v>0</v>
      </c>
      <c r="K2524" s="67">
        <v>-424.98</v>
      </c>
      <c r="L2524" s="67">
        <v>0</v>
      </c>
      <c r="M2524" s="67">
        <v>-424.98</v>
      </c>
      <c r="N2524" s="67">
        <v>0</v>
      </c>
      <c r="P2524" s="67">
        <v>0</v>
      </c>
      <c r="Q2524" s="67">
        <v>0</v>
      </c>
      <c r="U2524" t="s">
        <v>783</v>
      </c>
    </row>
    <row r="2525" spans="3:21" x14ac:dyDescent="0.3">
      <c r="C2525" t="s">
        <v>166</v>
      </c>
      <c r="D2525" t="s">
        <v>158</v>
      </c>
      <c r="E2525" t="s">
        <v>29</v>
      </c>
      <c r="F2525" t="s">
        <v>159</v>
      </c>
      <c r="G2525" s="2">
        <v>4</v>
      </c>
      <c r="H2525" s="2" t="s">
        <v>286</v>
      </c>
      <c r="I2525" s="67">
        <v>-4252.09</v>
      </c>
      <c r="J2525" s="67">
        <v>0</v>
      </c>
      <c r="K2525" s="67">
        <v>-4252.09</v>
      </c>
      <c r="L2525" s="67">
        <v>0</v>
      </c>
      <c r="M2525" s="67">
        <v>-4252.09</v>
      </c>
      <c r="N2525" s="67">
        <v>0</v>
      </c>
      <c r="P2525" s="67">
        <v>0</v>
      </c>
      <c r="Q2525" s="67">
        <v>0</v>
      </c>
      <c r="U2525" t="s">
        <v>783</v>
      </c>
    </row>
    <row r="2526" spans="3:21" x14ac:dyDescent="0.3">
      <c r="C2526" t="s">
        <v>166</v>
      </c>
      <c r="D2526" t="s">
        <v>158</v>
      </c>
      <c r="E2526" t="s">
        <v>30</v>
      </c>
      <c r="F2526" t="s">
        <v>159</v>
      </c>
      <c r="G2526" s="2">
        <v>3</v>
      </c>
      <c r="H2526" s="2" t="s">
        <v>350</v>
      </c>
      <c r="I2526" s="67">
        <v>113224.37</v>
      </c>
      <c r="J2526" s="67">
        <v>5.2</v>
      </c>
      <c r="K2526" s="67">
        <v>113224.37</v>
      </c>
      <c r="L2526" s="67">
        <v>1880.8</v>
      </c>
      <c r="M2526" s="67">
        <v>113224.37</v>
      </c>
      <c r="N2526" s="67">
        <v>29.15</v>
      </c>
      <c r="P2526" s="67">
        <v>0</v>
      </c>
      <c r="Q2526" s="67">
        <v>339673.11</v>
      </c>
      <c r="R2526" s="2" t="s">
        <v>165</v>
      </c>
      <c r="S2526" s="2" t="s">
        <v>161</v>
      </c>
      <c r="T2526" s="2" t="s">
        <v>165</v>
      </c>
      <c r="U2526" t="s">
        <v>783</v>
      </c>
    </row>
    <row r="2527" spans="3:21" x14ac:dyDescent="0.3">
      <c r="C2527" t="s">
        <v>166</v>
      </c>
      <c r="D2527" t="s">
        <v>158</v>
      </c>
      <c r="E2527" t="s">
        <v>29</v>
      </c>
      <c r="F2527" t="s">
        <v>159</v>
      </c>
      <c r="G2527" s="2">
        <v>0</v>
      </c>
      <c r="H2527" s="2" t="s">
        <v>487</v>
      </c>
      <c r="I2527" s="67">
        <v>-27962.67</v>
      </c>
      <c r="J2527" s="67">
        <v>0</v>
      </c>
      <c r="K2527" s="67">
        <v>-27962.67</v>
      </c>
      <c r="L2527" s="67">
        <v>0</v>
      </c>
      <c r="M2527" s="67">
        <v>-27962.67</v>
      </c>
      <c r="N2527" s="67">
        <v>0</v>
      </c>
      <c r="O2527" s="2">
        <v>1</v>
      </c>
      <c r="P2527" s="67">
        <v>-614.37</v>
      </c>
      <c r="Q2527" s="67">
        <v>0</v>
      </c>
      <c r="U2527" t="s">
        <v>783</v>
      </c>
    </row>
    <row r="2528" spans="3:21" x14ac:dyDescent="0.3">
      <c r="C2528" t="s">
        <v>166</v>
      </c>
      <c r="D2528" t="s">
        <v>158</v>
      </c>
      <c r="E2528" t="s">
        <v>29</v>
      </c>
      <c r="F2528" t="s">
        <v>159</v>
      </c>
      <c r="G2528" s="2">
        <v>-1</v>
      </c>
      <c r="H2528" s="2" t="s">
        <v>460</v>
      </c>
      <c r="I2528" s="67">
        <v>-33184.519999999997</v>
      </c>
      <c r="J2528" s="67">
        <v>0</v>
      </c>
      <c r="K2528" s="67">
        <v>-33184.519999999997</v>
      </c>
      <c r="L2528" s="67">
        <v>0</v>
      </c>
      <c r="M2528" s="67">
        <v>-33184.519999999997</v>
      </c>
      <c r="N2528" s="67">
        <v>0</v>
      </c>
      <c r="P2528" s="67">
        <v>0</v>
      </c>
      <c r="Q2528" s="67">
        <v>0</v>
      </c>
      <c r="U2528" t="s">
        <v>783</v>
      </c>
    </row>
    <row r="2529" spans="3:21" x14ac:dyDescent="0.3">
      <c r="C2529" t="s">
        <v>166</v>
      </c>
      <c r="D2529" t="s">
        <v>158</v>
      </c>
      <c r="E2529" t="s">
        <v>29</v>
      </c>
      <c r="F2529" t="s">
        <v>159</v>
      </c>
      <c r="G2529" s="2">
        <v>2</v>
      </c>
      <c r="H2529" s="2" t="s">
        <v>427</v>
      </c>
      <c r="I2529" s="67">
        <v>-139.78</v>
      </c>
      <c r="J2529" s="67">
        <v>0</v>
      </c>
      <c r="K2529" s="67">
        <v>-139.78</v>
      </c>
      <c r="L2529" s="67">
        <v>0</v>
      </c>
      <c r="M2529" s="67">
        <v>-139.78</v>
      </c>
      <c r="N2529" s="67">
        <v>0</v>
      </c>
      <c r="P2529" s="67">
        <v>0</v>
      </c>
      <c r="Q2529" s="67">
        <v>0</v>
      </c>
      <c r="U2529" t="s">
        <v>783</v>
      </c>
    </row>
    <row r="2530" spans="3:21" x14ac:dyDescent="0.3">
      <c r="C2530" t="s">
        <v>31</v>
      </c>
      <c r="D2530" t="s">
        <v>158</v>
      </c>
      <c r="E2530" t="s">
        <v>30</v>
      </c>
      <c r="F2530" t="s">
        <v>159</v>
      </c>
      <c r="G2530" s="2">
        <v>5</v>
      </c>
      <c r="H2530" s="2" t="s">
        <v>220</v>
      </c>
      <c r="I2530" s="67">
        <v>19804.87</v>
      </c>
      <c r="J2530" s="67">
        <v>1836.63</v>
      </c>
      <c r="K2530" s="67">
        <v>19804.87</v>
      </c>
      <c r="L2530" s="67">
        <v>0.27</v>
      </c>
      <c r="M2530" s="67">
        <v>19804.87</v>
      </c>
      <c r="N2530" s="67">
        <v>15.05</v>
      </c>
      <c r="P2530" s="67">
        <v>0</v>
      </c>
      <c r="Q2530" s="67">
        <v>99024.349999999991</v>
      </c>
      <c r="R2530" s="2" t="s">
        <v>161</v>
      </c>
      <c r="S2530" s="2" t="s">
        <v>165</v>
      </c>
      <c r="T2530" s="2" t="s">
        <v>165</v>
      </c>
      <c r="U2530" t="s">
        <v>783</v>
      </c>
    </row>
    <row r="2531" spans="3:21" x14ac:dyDescent="0.3">
      <c r="C2531" t="s">
        <v>166</v>
      </c>
      <c r="D2531" t="s">
        <v>158</v>
      </c>
      <c r="E2531" t="s">
        <v>29</v>
      </c>
      <c r="F2531" t="s">
        <v>159</v>
      </c>
      <c r="G2531" s="2">
        <v>3</v>
      </c>
      <c r="H2531" s="2" t="s">
        <v>479</v>
      </c>
      <c r="I2531" s="67">
        <v>-32683.8</v>
      </c>
      <c r="J2531" s="67">
        <v>0</v>
      </c>
      <c r="K2531" s="67">
        <v>-32683.8</v>
      </c>
      <c r="L2531" s="67">
        <v>0</v>
      </c>
      <c r="M2531" s="67">
        <v>-32683.8</v>
      </c>
      <c r="N2531" s="67">
        <v>0</v>
      </c>
      <c r="P2531" s="67">
        <v>0</v>
      </c>
      <c r="Q2531" s="67">
        <v>0</v>
      </c>
      <c r="U2531" t="s">
        <v>783</v>
      </c>
    </row>
    <row r="2532" spans="3:21" x14ac:dyDescent="0.3">
      <c r="C2532" t="s">
        <v>166</v>
      </c>
      <c r="D2532" t="s">
        <v>158</v>
      </c>
      <c r="E2532" t="s">
        <v>30</v>
      </c>
      <c r="F2532" t="s">
        <v>159</v>
      </c>
      <c r="G2532" s="2">
        <v>1</v>
      </c>
      <c r="H2532" s="2" t="s">
        <v>257</v>
      </c>
      <c r="I2532" s="67">
        <v>14368.97</v>
      </c>
      <c r="J2532" s="67">
        <v>0.31</v>
      </c>
      <c r="K2532" s="67">
        <v>14368.97</v>
      </c>
      <c r="L2532" s="67">
        <v>1.68</v>
      </c>
      <c r="M2532" s="67">
        <v>14368.97</v>
      </c>
      <c r="N2532" s="67">
        <v>1.42</v>
      </c>
      <c r="P2532" s="67">
        <v>0</v>
      </c>
      <c r="Q2532" s="67">
        <v>14368.97</v>
      </c>
      <c r="R2532" s="2" t="s">
        <v>161</v>
      </c>
      <c r="S2532" s="2" t="s">
        <v>161</v>
      </c>
      <c r="T2532" s="2" t="s">
        <v>165</v>
      </c>
      <c r="U2532" t="s">
        <v>783</v>
      </c>
    </row>
    <row r="2533" spans="3:21" x14ac:dyDescent="0.3">
      <c r="C2533" t="s">
        <v>166</v>
      </c>
      <c r="D2533" t="s">
        <v>158</v>
      </c>
      <c r="E2533" t="s">
        <v>30</v>
      </c>
      <c r="F2533" t="s">
        <v>159</v>
      </c>
      <c r="G2533" s="2">
        <v>14</v>
      </c>
      <c r="H2533" s="2" t="s">
        <v>347</v>
      </c>
      <c r="I2533" s="67">
        <v>646596.66</v>
      </c>
      <c r="J2533" s="67">
        <v>4.74</v>
      </c>
      <c r="K2533" s="67">
        <v>646596.66</v>
      </c>
      <c r="L2533" s="67">
        <v>21.56</v>
      </c>
      <c r="M2533" s="67">
        <v>646596.66</v>
      </c>
      <c r="N2533" s="67">
        <v>118.28</v>
      </c>
      <c r="P2533" s="67">
        <v>0</v>
      </c>
      <c r="Q2533" s="67">
        <v>9052353.2400000002</v>
      </c>
      <c r="R2533" s="2" t="s">
        <v>161</v>
      </c>
      <c r="S2533" s="2" t="s">
        <v>161</v>
      </c>
      <c r="T2533" s="2" t="s">
        <v>165</v>
      </c>
      <c r="U2533" t="s">
        <v>783</v>
      </c>
    </row>
    <row r="2534" spans="3:21" x14ac:dyDescent="0.3">
      <c r="C2534" t="s">
        <v>31</v>
      </c>
      <c r="D2534" t="s">
        <v>158</v>
      </c>
      <c r="E2534" t="s">
        <v>30</v>
      </c>
      <c r="F2534" t="s">
        <v>159</v>
      </c>
      <c r="G2534" s="2">
        <v>5</v>
      </c>
      <c r="H2534" s="2" t="s">
        <v>225</v>
      </c>
      <c r="I2534" s="67">
        <v>50078.96</v>
      </c>
      <c r="J2534" s="67">
        <v>4.07</v>
      </c>
      <c r="K2534" s="67">
        <v>50078.96</v>
      </c>
      <c r="L2534" s="67">
        <v>1.93</v>
      </c>
      <c r="M2534" s="67">
        <v>50078.96</v>
      </c>
      <c r="N2534" s="67">
        <v>18.52</v>
      </c>
      <c r="P2534" s="67">
        <v>0</v>
      </c>
      <c r="Q2534" s="67">
        <v>250394.8</v>
      </c>
      <c r="R2534" s="2" t="s">
        <v>161</v>
      </c>
      <c r="S2534" s="2" t="s">
        <v>161</v>
      </c>
      <c r="T2534" s="2" t="s">
        <v>161</v>
      </c>
      <c r="U2534" t="s">
        <v>783</v>
      </c>
    </row>
    <row r="2535" spans="3:21" x14ac:dyDescent="0.3">
      <c r="C2535" t="s">
        <v>31</v>
      </c>
      <c r="D2535" t="s">
        <v>158</v>
      </c>
      <c r="E2535" t="s">
        <v>30</v>
      </c>
      <c r="F2535" t="s">
        <v>159</v>
      </c>
      <c r="G2535" s="2">
        <v>5</v>
      </c>
      <c r="H2535" s="2" t="s">
        <v>347</v>
      </c>
      <c r="I2535" s="67">
        <v>42478.71</v>
      </c>
      <c r="J2535" s="67">
        <v>4798.47</v>
      </c>
      <c r="K2535" s="67">
        <v>42478.71</v>
      </c>
      <c r="L2535" s="67">
        <v>11.15</v>
      </c>
      <c r="M2535" s="67">
        <v>42478.71</v>
      </c>
      <c r="N2535" s="67">
        <v>139.02000000000001</v>
      </c>
      <c r="P2535" s="67">
        <v>0</v>
      </c>
      <c r="Q2535" s="67">
        <v>212393.55</v>
      </c>
      <c r="R2535" s="2" t="s">
        <v>161</v>
      </c>
      <c r="S2535" s="2" t="s">
        <v>165</v>
      </c>
      <c r="T2535" s="2" t="s">
        <v>165</v>
      </c>
      <c r="U2535" t="s">
        <v>783</v>
      </c>
    </row>
    <row r="2536" spans="3:21" x14ac:dyDescent="0.3">
      <c r="C2536" t="s">
        <v>166</v>
      </c>
      <c r="D2536" t="s">
        <v>158</v>
      </c>
      <c r="E2536" t="s">
        <v>29</v>
      </c>
      <c r="F2536" t="s">
        <v>159</v>
      </c>
      <c r="G2536" s="2">
        <v>5</v>
      </c>
      <c r="H2536" s="2" t="s">
        <v>256</v>
      </c>
      <c r="I2536" s="67">
        <v>-4995.8500000000004</v>
      </c>
      <c r="J2536" s="67">
        <v>0</v>
      </c>
      <c r="K2536" s="67">
        <v>-4995.8500000000004</v>
      </c>
      <c r="L2536" s="67">
        <v>0</v>
      </c>
      <c r="M2536" s="67">
        <v>-4995.8500000000004</v>
      </c>
      <c r="N2536" s="67">
        <v>0</v>
      </c>
      <c r="P2536" s="67">
        <v>0</v>
      </c>
      <c r="Q2536" s="67">
        <v>0</v>
      </c>
      <c r="U2536" t="s">
        <v>783</v>
      </c>
    </row>
    <row r="2537" spans="3:21" x14ac:dyDescent="0.3">
      <c r="C2537" t="s">
        <v>166</v>
      </c>
      <c r="D2537" t="s">
        <v>158</v>
      </c>
      <c r="E2537" t="s">
        <v>30</v>
      </c>
      <c r="F2537" t="s">
        <v>159</v>
      </c>
      <c r="G2537" s="2">
        <v>-1</v>
      </c>
      <c r="H2537" s="2" t="s">
        <v>260</v>
      </c>
      <c r="I2537" s="67">
        <v>53469.7</v>
      </c>
      <c r="J2537" s="67">
        <v>3.3</v>
      </c>
      <c r="K2537" s="67">
        <v>53469.7</v>
      </c>
      <c r="L2537" s="67">
        <v>1.79</v>
      </c>
      <c r="M2537" s="67">
        <v>53469.7</v>
      </c>
      <c r="N2537" s="67">
        <v>29.39</v>
      </c>
      <c r="P2537" s="67">
        <v>0</v>
      </c>
      <c r="Q2537" s="67">
        <v>0</v>
      </c>
      <c r="R2537" s="2" t="s">
        <v>161</v>
      </c>
      <c r="S2537" s="2" t="s">
        <v>161</v>
      </c>
      <c r="T2537" s="2" t="s">
        <v>161</v>
      </c>
      <c r="U2537" t="s">
        <v>783</v>
      </c>
    </row>
    <row r="2538" spans="3:21" x14ac:dyDescent="0.3">
      <c r="C2538" t="s">
        <v>32</v>
      </c>
      <c r="D2538" t="s">
        <v>158</v>
      </c>
      <c r="E2538" t="s">
        <v>29</v>
      </c>
      <c r="F2538" t="s">
        <v>159</v>
      </c>
      <c r="G2538" s="2">
        <v>4</v>
      </c>
      <c r="H2538" s="2" t="s">
        <v>593</v>
      </c>
      <c r="I2538" s="67">
        <v>-16735.04</v>
      </c>
      <c r="J2538" s="67">
        <v>0</v>
      </c>
      <c r="K2538" s="67">
        <v>-16735.04</v>
      </c>
      <c r="L2538" s="67">
        <v>0</v>
      </c>
      <c r="M2538" s="67">
        <v>-16735.04</v>
      </c>
      <c r="N2538" s="67">
        <v>0</v>
      </c>
      <c r="P2538" s="67">
        <v>0</v>
      </c>
      <c r="Q2538" s="67">
        <v>0</v>
      </c>
      <c r="U2538" t="s">
        <v>783</v>
      </c>
    </row>
    <row r="2539" spans="3:21" x14ac:dyDescent="0.3">
      <c r="C2539" t="s">
        <v>166</v>
      </c>
      <c r="D2539" t="s">
        <v>158</v>
      </c>
      <c r="E2539" t="s">
        <v>29</v>
      </c>
      <c r="F2539" t="s">
        <v>159</v>
      </c>
      <c r="G2539" s="2">
        <v>-1</v>
      </c>
      <c r="H2539" s="2" t="s">
        <v>167</v>
      </c>
      <c r="I2539" s="67">
        <v>-2634.15</v>
      </c>
      <c r="J2539" s="67">
        <v>0</v>
      </c>
      <c r="K2539" s="67">
        <v>-2634.15</v>
      </c>
      <c r="L2539" s="67">
        <v>0</v>
      </c>
      <c r="M2539" s="67">
        <v>-2634.15</v>
      </c>
      <c r="N2539" s="67">
        <v>0</v>
      </c>
      <c r="P2539" s="67">
        <v>0</v>
      </c>
      <c r="Q2539" s="67">
        <v>0</v>
      </c>
      <c r="U2539" t="s">
        <v>783</v>
      </c>
    </row>
    <row r="2540" spans="3:21" x14ac:dyDescent="0.3">
      <c r="C2540" t="s">
        <v>32</v>
      </c>
      <c r="D2540" t="s">
        <v>158</v>
      </c>
      <c r="E2540" t="s">
        <v>30</v>
      </c>
      <c r="F2540" t="s">
        <v>159</v>
      </c>
      <c r="G2540" s="2">
        <v>2</v>
      </c>
      <c r="H2540" s="2" t="s">
        <v>394</v>
      </c>
      <c r="I2540" s="67">
        <v>81908.87</v>
      </c>
      <c r="J2540" s="67">
        <v>17.78</v>
      </c>
      <c r="K2540" s="67">
        <v>81908.87</v>
      </c>
      <c r="L2540" s="67">
        <v>2.97</v>
      </c>
      <c r="M2540" s="67">
        <v>81908.87</v>
      </c>
      <c r="N2540" s="67">
        <v>32.53</v>
      </c>
      <c r="P2540" s="67">
        <v>0</v>
      </c>
      <c r="Q2540" s="67">
        <v>163817.74</v>
      </c>
      <c r="R2540" s="2" t="s">
        <v>161</v>
      </c>
      <c r="S2540" s="2" t="s">
        <v>161</v>
      </c>
      <c r="T2540" s="2" t="s">
        <v>161</v>
      </c>
      <c r="U2540" t="s">
        <v>783</v>
      </c>
    </row>
    <row r="2541" spans="3:21" x14ac:dyDescent="0.3">
      <c r="C2541" t="s">
        <v>166</v>
      </c>
      <c r="D2541" t="s">
        <v>158</v>
      </c>
      <c r="E2541" t="s">
        <v>30</v>
      </c>
      <c r="F2541" t="s">
        <v>159</v>
      </c>
      <c r="G2541" s="2">
        <v>8</v>
      </c>
      <c r="H2541" s="2" t="s">
        <v>226</v>
      </c>
      <c r="I2541" s="67">
        <v>0</v>
      </c>
      <c r="J2541" s="67">
        <v>0</v>
      </c>
      <c r="K2541" s="67">
        <v>0</v>
      </c>
      <c r="L2541" s="67">
        <v>0</v>
      </c>
      <c r="M2541" s="67">
        <v>0</v>
      </c>
      <c r="N2541" s="67">
        <v>0</v>
      </c>
      <c r="P2541" s="67">
        <v>0</v>
      </c>
      <c r="Q2541" s="67">
        <v>0</v>
      </c>
      <c r="R2541" s="2" t="s">
        <v>161</v>
      </c>
      <c r="S2541" s="2" t="s">
        <v>161</v>
      </c>
      <c r="T2541" s="2" t="s">
        <v>165</v>
      </c>
      <c r="U2541" t="s">
        <v>783</v>
      </c>
    </row>
    <row r="2542" spans="3:21" x14ac:dyDescent="0.3">
      <c r="C2542" t="s">
        <v>166</v>
      </c>
      <c r="D2542" t="s">
        <v>158</v>
      </c>
      <c r="E2542" t="s">
        <v>29</v>
      </c>
      <c r="F2542" t="s">
        <v>159</v>
      </c>
      <c r="G2542" s="2">
        <v>3</v>
      </c>
      <c r="H2542" s="2" t="s">
        <v>495</v>
      </c>
      <c r="I2542" s="67">
        <v>-1486.34</v>
      </c>
      <c r="J2542" s="67">
        <v>0</v>
      </c>
      <c r="K2542" s="67">
        <v>-1486.34</v>
      </c>
      <c r="L2542" s="67">
        <v>0</v>
      </c>
      <c r="M2542" s="67">
        <v>-1486.34</v>
      </c>
      <c r="N2542" s="67">
        <v>0</v>
      </c>
      <c r="P2542" s="67">
        <v>0</v>
      </c>
      <c r="Q2542" s="67">
        <v>0</v>
      </c>
      <c r="U2542" t="s">
        <v>783</v>
      </c>
    </row>
    <row r="2543" spans="3:21" x14ac:dyDescent="0.3">
      <c r="C2543" t="s">
        <v>32</v>
      </c>
      <c r="D2543" t="s">
        <v>158</v>
      </c>
      <c r="E2543" t="s">
        <v>30</v>
      </c>
      <c r="F2543" t="s">
        <v>159</v>
      </c>
      <c r="G2543" s="2">
        <v>-1</v>
      </c>
      <c r="H2543" s="2" t="s">
        <v>431</v>
      </c>
      <c r="I2543" s="67">
        <v>1367819.69</v>
      </c>
      <c r="J2543" s="67">
        <v>722.12</v>
      </c>
      <c r="K2543" s="67">
        <v>1367819.69</v>
      </c>
      <c r="L2543" s="67">
        <v>51.92</v>
      </c>
      <c r="M2543" s="67">
        <v>1367819.69</v>
      </c>
      <c r="N2543" s="67">
        <v>1125.9100000000001</v>
      </c>
      <c r="P2543" s="67">
        <v>0</v>
      </c>
      <c r="Q2543" s="67">
        <v>0</v>
      </c>
      <c r="R2543" s="2" t="s">
        <v>161</v>
      </c>
      <c r="S2543" s="2" t="s">
        <v>161</v>
      </c>
      <c r="T2543" s="2" t="s">
        <v>161</v>
      </c>
      <c r="U2543" t="s">
        <v>783</v>
      </c>
    </row>
    <row r="2544" spans="3:21" x14ac:dyDescent="0.3">
      <c r="C2544" t="s">
        <v>32</v>
      </c>
      <c r="D2544" t="s">
        <v>158</v>
      </c>
      <c r="E2544" t="s">
        <v>29</v>
      </c>
      <c r="F2544" t="s">
        <v>159</v>
      </c>
      <c r="G2544" s="2">
        <v>0</v>
      </c>
      <c r="H2544" s="2" t="s">
        <v>617</v>
      </c>
      <c r="I2544" s="67">
        <v>-3430.19</v>
      </c>
      <c r="J2544" s="67">
        <v>0</v>
      </c>
      <c r="K2544" s="67">
        <v>-3430.19</v>
      </c>
      <c r="L2544" s="67">
        <v>0</v>
      </c>
      <c r="M2544" s="67">
        <v>-3430.19</v>
      </c>
      <c r="N2544" s="67">
        <v>0</v>
      </c>
      <c r="P2544" s="67">
        <v>0</v>
      </c>
      <c r="Q2544" s="67">
        <v>0</v>
      </c>
      <c r="U2544" t="s">
        <v>783</v>
      </c>
    </row>
    <row r="2545" spans="3:21" x14ac:dyDescent="0.3">
      <c r="C2545" t="s">
        <v>166</v>
      </c>
      <c r="D2545" t="s">
        <v>158</v>
      </c>
      <c r="E2545" t="s">
        <v>30</v>
      </c>
      <c r="F2545" t="s">
        <v>159</v>
      </c>
      <c r="G2545" s="2">
        <v>0</v>
      </c>
      <c r="H2545" s="2" t="s">
        <v>473</v>
      </c>
      <c r="I2545" s="67">
        <v>974227.34</v>
      </c>
      <c r="J2545" s="67">
        <v>359.99</v>
      </c>
      <c r="K2545" s="67">
        <v>974227.34</v>
      </c>
      <c r="L2545" s="67">
        <v>72.849999999999994</v>
      </c>
      <c r="M2545" s="67">
        <v>974227.34</v>
      </c>
      <c r="N2545" s="67">
        <v>577.32000000000005</v>
      </c>
      <c r="P2545" s="67">
        <v>120446.39999999999</v>
      </c>
      <c r="Q2545" s="67">
        <v>0</v>
      </c>
      <c r="R2545" s="2" t="s">
        <v>161</v>
      </c>
      <c r="S2545" s="2" t="s">
        <v>161</v>
      </c>
      <c r="T2545" s="2" t="s">
        <v>161</v>
      </c>
      <c r="U2545" t="s">
        <v>783</v>
      </c>
    </row>
    <row r="2546" spans="3:21" x14ac:dyDescent="0.3">
      <c r="C2546" t="s">
        <v>166</v>
      </c>
      <c r="D2546" t="s">
        <v>158</v>
      </c>
      <c r="E2546" t="s">
        <v>30</v>
      </c>
      <c r="F2546" t="s">
        <v>159</v>
      </c>
      <c r="G2546" s="2">
        <v>0</v>
      </c>
      <c r="H2546" s="2" t="s">
        <v>363</v>
      </c>
      <c r="I2546" s="67">
        <v>2393.15</v>
      </c>
      <c r="J2546" s="67">
        <v>288.39</v>
      </c>
      <c r="K2546" s="67">
        <v>2393.15</v>
      </c>
      <c r="L2546" s="67">
        <v>0.14000000000000001</v>
      </c>
      <c r="M2546" s="67">
        <v>2393.15</v>
      </c>
      <c r="N2546" s="67">
        <v>1.32</v>
      </c>
      <c r="P2546" s="67">
        <v>0</v>
      </c>
      <c r="Q2546" s="67">
        <v>0</v>
      </c>
      <c r="R2546" s="2" t="s">
        <v>161</v>
      </c>
      <c r="S2546" s="2" t="s">
        <v>165</v>
      </c>
      <c r="T2546" s="2" t="s">
        <v>165</v>
      </c>
      <c r="U2546" t="s">
        <v>783</v>
      </c>
    </row>
    <row r="2547" spans="3:21" x14ac:dyDescent="0.3">
      <c r="C2547" t="s">
        <v>166</v>
      </c>
      <c r="D2547" t="s">
        <v>158</v>
      </c>
      <c r="E2547" t="s">
        <v>30</v>
      </c>
      <c r="F2547" t="s">
        <v>159</v>
      </c>
      <c r="G2547" s="2">
        <v>5</v>
      </c>
      <c r="H2547" s="2" t="s">
        <v>526</v>
      </c>
      <c r="I2547" s="67">
        <v>131316.04999999999</v>
      </c>
      <c r="J2547" s="67">
        <v>26.79</v>
      </c>
      <c r="K2547" s="67">
        <v>131316.04999999999</v>
      </c>
      <c r="L2547" s="67">
        <v>6.34</v>
      </c>
      <c r="M2547" s="67">
        <v>131316.04999999999</v>
      </c>
      <c r="N2547" s="67">
        <v>87.18</v>
      </c>
      <c r="P2547" s="67">
        <v>0</v>
      </c>
      <c r="Q2547" s="67">
        <v>656580.25</v>
      </c>
      <c r="R2547" s="2" t="s">
        <v>161</v>
      </c>
      <c r="S2547" s="2" t="s">
        <v>161</v>
      </c>
      <c r="T2547" s="2" t="s">
        <v>161</v>
      </c>
      <c r="U2547" t="s">
        <v>783</v>
      </c>
    </row>
    <row r="2548" spans="3:21" x14ac:dyDescent="0.3">
      <c r="C2548" t="s">
        <v>166</v>
      </c>
      <c r="D2548" t="s">
        <v>158</v>
      </c>
      <c r="E2548" t="s">
        <v>30</v>
      </c>
      <c r="F2548" t="s">
        <v>159</v>
      </c>
      <c r="G2548" s="2">
        <v>8</v>
      </c>
      <c r="H2548" s="2" t="s">
        <v>178</v>
      </c>
      <c r="I2548" s="67">
        <v>359659.05</v>
      </c>
      <c r="J2548" s="67">
        <v>0</v>
      </c>
      <c r="K2548" s="67">
        <v>359659.05</v>
      </c>
      <c r="L2548" s="67">
        <v>0</v>
      </c>
      <c r="M2548" s="67">
        <v>359659.05</v>
      </c>
      <c r="N2548" s="67">
        <v>186.38</v>
      </c>
      <c r="P2548" s="67">
        <v>0</v>
      </c>
      <c r="Q2548" s="67">
        <v>2877272.4</v>
      </c>
      <c r="R2548" s="2" t="s">
        <v>161</v>
      </c>
      <c r="S2548" s="2" t="s">
        <v>161</v>
      </c>
      <c r="T2548" s="2" t="s">
        <v>165</v>
      </c>
      <c r="U2548" t="s">
        <v>783</v>
      </c>
    </row>
    <row r="2549" spans="3:21" x14ac:dyDescent="0.3">
      <c r="C2549" t="s">
        <v>31</v>
      </c>
      <c r="D2549" t="s">
        <v>158</v>
      </c>
      <c r="E2549" t="s">
        <v>29</v>
      </c>
      <c r="F2549" t="s">
        <v>159</v>
      </c>
      <c r="G2549" s="2">
        <v>-1</v>
      </c>
      <c r="H2549" s="2" t="s">
        <v>301</v>
      </c>
      <c r="I2549" s="67">
        <v>-2737.42</v>
      </c>
      <c r="J2549" s="67">
        <v>0</v>
      </c>
      <c r="K2549" s="67">
        <v>-2737.42</v>
      </c>
      <c r="L2549" s="67">
        <v>0</v>
      </c>
      <c r="M2549" s="67">
        <v>-2737.42</v>
      </c>
      <c r="N2549" s="67">
        <v>0</v>
      </c>
      <c r="P2549" s="67">
        <v>0</v>
      </c>
      <c r="Q2549" s="67">
        <v>0</v>
      </c>
      <c r="U2549" t="s">
        <v>783</v>
      </c>
    </row>
    <row r="2550" spans="3:21" x14ac:dyDescent="0.3">
      <c r="C2550" t="s">
        <v>166</v>
      </c>
      <c r="D2550" t="s">
        <v>158</v>
      </c>
      <c r="E2550" t="s">
        <v>30</v>
      </c>
      <c r="F2550" t="s">
        <v>159</v>
      </c>
      <c r="G2550" s="2">
        <v>0</v>
      </c>
      <c r="H2550" s="2" t="s">
        <v>281</v>
      </c>
      <c r="I2550" s="67">
        <v>1653593.73</v>
      </c>
      <c r="J2550" s="67">
        <v>4242.1899999999996</v>
      </c>
      <c r="K2550" s="67">
        <v>1653593.73</v>
      </c>
      <c r="L2550" s="67">
        <v>324.97000000000003</v>
      </c>
      <c r="M2550" s="67">
        <v>1653593.73</v>
      </c>
      <c r="N2550" s="67">
        <v>1714.09</v>
      </c>
      <c r="P2550" s="67">
        <v>0</v>
      </c>
      <c r="Q2550" s="67">
        <v>0</v>
      </c>
      <c r="R2550" s="2" t="s">
        <v>161</v>
      </c>
      <c r="S2550" s="2" t="s">
        <v>161</v>
      </c>
      <c r="T2550" s="2" t="s">
        <v>161</v>
      </c>
      <c r="U2550" t="s">
        <v>783</v>
      </c>
    </row>
    <row r="2551" spans="3:21" x14ac:dyDescent="0.3">
      <c r="C2551" t="s">
        <v>32</v>
      </c>
      <c r="D2551" t="s">
        <v>158</v>
      </c>
      <c r="E2551" t="s">
        <v>30</v>
      </c>
      <c r="F2551" t="s">
        <v>159</v>
      </c>
      <c r="G2551" s="2">
        <v>-4</v>
      </c>
      <c r="H2551" s="2" t="s">
        <v>493</v>
      </c>
      <c r="I2551" s="67">
        <v>331817.28000000003</v>
      </c>
      <c r="J2551" s="67">
        <v>0.09</v>
      </c>
      <c r="K2551" s="67">
        <v>331817.28000000003</v>
      </c>
      <c r="L2551" s="67">
        <v>0.04</v>
      </c>
      <c r="M2551" s="67">
        <v>331817.28000000003</v>
      </c>
      <c r="N2551" s="67">
        <v>0.41</v>
      </c>
      <c r="P2551" s="67">
        <v>0</v>
      </c>
      <c r="Q2551" s="67">
        <v>0</v>
      </c>
      <c r="R2551" s="2" t="s">
        <v>161</v>
      </c>
      <c r="S2551" s="2" t="s">
        <v>161</v>
      </c>
      <c r="T2551" s="2" t="s">
        <v>161</v>
      </c>
      <c r="U2551" t="s">
        <v>783</v>
      </c>
    </row>
    <row r="2552" spans="3:21" x14ac:dyDescent="0.3">
      <c r="C2552" t="s">
        <v>166</v>
      </c>
      <c r="D2552" t="s">
        <v>158</v>
      </c>
      <c r="E2552" t="s">
        <v>29</v>
      </c>
      <c r="F2552" t="s">
        <v>159</v>
      </c>
      <c r="G2552" s="2">
        <v>2</v>
      </c>
      <c r="H2552" s="2" t="s">
        <v>650</v>
      </c>
      <c r="I2552" s="67">
        <v>-48.36</v>
      </c>
      <c r="J2552" s="67">
        <v>0</v>
      </c>
      <c r="K2552" s="67">
        <v>-48.36</v>
      </c>
      <c r="L2552" s="67">
        <v>0</v>
      </c>
      <c r="M2552" s="67">
        <v>-48.36</v>
      </c>
      <c r="N2552" s="67">
        <v>0</v>
      </c>
      <c r="P2552" s="67">
        <v>0</v>
      </c>
      <c r="Q2552" s="67">
        <v>0</v>
      </c>
      <c r="U2552" t="s">
        <v>783</v>
      </c>
    </row>
    <row r="2553" spans="3:21" x14ac:dyDescent="0.3">
      <c r="C2553" t="s">
        <v>166</v>
      </c>
      <c r="D2553" t="s">
        <v>158</v>
      </c>
      <c r="E2553" t="s">
        <v>30</v>
      </c>
      <c r="F2553" t="s">
        <v>159</v>
      </c>
      <c r="G2553" s="2">
        <v>2</v>
      </c>
      <c r="H2553" s="2" t="s">
        <v>499</v>
      </c>
      <c r="I2553" s="67">
        <v>56349.27</v>
      </c>
      <c r="J2553" s="67">
        <v>2.4</v>
      </c>
      <c r="K2553" s="67">
        <v>56349.27</v>
      </c>
      <c r="L2553" s="67">
        <v>1.08</v>
      </c>
      <c r="M2553" s="67">
        <v>56349.27</v>
      </c>
      <c r="N2553" s="67">
        <v>13.44</v>
      </c>
      <c r="P2553" s="67">
        <v>0</v>
      </c>
      <c r="Q2553" s="67">
        <v>112698.54</v>
      </c>
      <c r="R2553" s="2" t="s">
        <v>161</v>
      </c>
      <c r="S2553" s="2" t="s">
        <v>161</v>
      </c>
      <c r="T2553" s="2" t="s">
        <v>161</v>
      </c>
      <c r="U2553" t="s">
        <v>783</v>
      </c>
    </row>
    <row r="2554" spans="3:21" x14ac:dyDescent="0.3">
      <c r="C2554" t="s">
        <v>166</v>
      </c>
      <c r="D2554" t="s">
        <v>158</v>
      </c>
      <c r="E2554" t="s">
        <v>30</v>
      </c>
      <c r="F2554" t="s">
        <v>159</v>
      </c>
      <c r="G2554" s="2">
        <v>0</v>
      </c>
      <c r="H2554" s="2" t="s">
        <v>281</v>
      </c>
      <c r="I2554" s="67">
        <v>4739.28</v>
      </c>
      <c r="J2554" s="67">
        <v>25.42</v>
      </c>
      <c r="K2554" s="67">
        <v>4739.28</v>
      </c>
      <c r="L2554" s="67">
        <v>1.95</v>
      </c>
      <c r="M2554" s="67">
        <v>4739.28</v>
      </c>
      <c r="N2554" s="67">
        <v>10.27</v>
      </c>
      <c r="P2554" s="67">
        <v>0</v>
      </c>
      <c r="Q2554" s="67">
        <v>0</v>
      </c>
      <c r="R2554" s="2" t="s">
        <v>165</v>
      </c>
      <c r="S2554" s="2" t="s">
        <v>165</v>
      </c>
      <c r="T2554" s="2" t="s">
        <v>165</v>
      </c>
      <c r="U2554" t="s">
        <v>783</v>
      </c>
    </row>
    <row r="2555" spans="3:21" x14ac:dyDescent="0.3">
      <c r="C2555" t="s">
        <v>166</v>
      </c>
      <c r="D2555" t="s">
        <v>158</v>
      </c>
      <c r="E2555" t="s">
        <v>29</v>
      </c>
      <c r="F2555" t="s">
        <v>159</v>
      </c>
      <c r="G2555" s="2">
        <v>2</v>
      </c>
      <c r="H2555" s="2" t="s">
        <v>549</v>
      </c>
      <c r="I2555" s="67">
        <v>-2310.3200000000002</v>
      </c>
      <c r="J2555" s="67">
        <v>0</v>
      </c>
      <c r="K2555" s="67">
        <v>-2310.3200000000002</v>
      </c>
      <c r="L2555" s="67">
        <v>0</v>
      </c>
      <c r="M2555" s="67">
        <v>-2310.3200000000002</v>
      </c>
      <c r="N2555" s="67">
        <v>0</v>
      </c>
      <c r="P2555" s="67">
        <v>0</v>
      </c>
      <c r="Q2555" s="67">
        <v>0</v>
      </c>
      <c r="U2555" t="s">
        <v>783</v>
      </c>
    </row>
    <row r="2556" spans="3:21" x14ac:dyDescent="0.3">
      <c r="C2556" t="s">
        <v>31</v>
      </c>
      <c r="D2556" t="s">
        <v>158</v>
      </c>
      <c r="E2556" t="s">
        <v>29</v>
      </c>
      <c r="F2556" t="s">
        <v>159</v>
      </c>
      <c r="G2556" s="2">
        <v>-1</v>
      </c>
      <c r="H2556" s="2" t="s">
        <v>362</v>
      </c>
      <c r="I2556" s="67">
        <v>-3993.31</v>
      </c>
      <c r="J2556" s="67">
        <v>0</v>
      </c>
      <c r="K2556" s="67">
        <v>-3993.31</v>
      </c>
      <c r="L2556" s="67">
        <v>0</v>
      </c>
      <c r="M2556" s="67">
        <v>-3993.31</v>
      </c>
      <c r="N2556" s="67">
        <v>0</v>
      </c>
      <c r="P2556" s="67">
        <v>0</v>
      </c>
      <c r="Q2556" s="67">
        <v>0</v>
      </c>
      <c r="U2556" t="s">
        <v>783</v>
      </c>
    </row>
    <row r="2557" spans="3:21" x14ac:dyDescent="0.3">
      <c r="C2557" t="s">
        <v>166</v>
      </c>
      <c r="D2557" t="s">
        <v>158</v>
      </c>
      <c r="E2557" t="s">
        <v>30</v>
      </c>
      <c r="F2557" t="s">
        <v>159</v>
      </c>
      <c r="G2557" s="2">
        <v>8</v>
      </c>
      <c r="H2557" s="2" t="s">
        <v>176</v>
      </c>
      <c r="I2557" s="67">
        <v>56015.62</v>
      </c>
      <c r="J2557" s="67">
        <v>2.72</v>
      </c>
      <c r="K2557" s="67">
        <v>56015.62</v>
      </c>
      <c r="L2557" s="67">
        <v>14.59</v>
      </c>
      <c r="M2557" s="67">
        <v>56015.62</v>
      </c>
      <c r="N2557" s="67">
        <v>4.3899999999999997</v>
      </c>
      <c r="P2557" s="67">
        <v>0</v>
      </c>
      <c r="Q2557" s="67">
        <v>448124.96</v>
      </c>
      <c r="R2557" s="2" t="s">
        <v>161</v>
      </c>
      <c r="S2557" s="2" t="s">
        <v>161</v>
      </c>
      <c r="T2557" s="2" t="s">
        <v>165</v>
      </c>
      <c r="U2557" t="s">
        <v>783</v>
      </c>
    </row>
    <row r="2558" spans="3:21" x14ac:dyDescent="0.3">
      <c r="C2558" t="s">
        <v>166</v>
      </c>
      <c r="D2558" t="s">
        <v>158</v>
      </c>
      <c r="E2558" t="s">
        <v>29</v>
      </c>
      <c r="F2558" t="s">
        <v>159</v>
      </c>
      <c r="G2558" s="2">
        <v>0</v>
      </c>
      <c r="H2558" s="2" t="s">
        <v>553</v>
      </c>
      <c r="I2558" s="67">
        <v>-564.58000000000004</v>
      </c>
      <c r="J2558" s="67">
        <v>0</v>
      </c>
      <c r="K2558" s="67">
        <v>-564.58000000000004</v>
      </c>
      <c r="L2558" s="67">
        <v>0</v>
      </c>
      <c r="M2558" s="67">
        <v>-564.58000000000004</v>
      </c>
      <c r="N2558" s="67">
        <v>0</v>
      </c>
      <c r="P2558" s="67">
        <v>0</v>
      </c>
      <c r="Q2558" s="67">
        <v>0</v>
      </c>
      <c r="U2558" t="s">
        <v>783</v>
      </c>
    </row>
    <row r="2559" spans="3:21" x14ac:dyDescent="0.3">
      <c r="C2559" t="s">
        <v>166</v>
      </c>
      <c r="D2559" t="s">
        <v>158</v>
      </c>
      <c r="E2559" t="s">
        <v>30</v>
      </c>
      <c r="F2559" t="s">
        <v>159</v>
      </c>
      <c r="G2559" s="2">
        <v>2</v>
      </c>
      <c r="H2559" s="2" t="s">
        <v>483</v>
      </c>
      <c r="I2559" s="67">
        <v>397223.77</v>
      </c>
      <c r="J2559" s="67">
        <v>64.36</v>
      </c>
      <c r="K2559" s="67">
        <v>397223.77</v>
      </c>
      <c r="L2559" s="67">
        <v>58.25</v>
      </c>
      <c r="M2559" s="67">
        <v>397223.77</v>
      </c>
      <c r="N2559" s="67">
        <v>300.93</v>
      </c>
      <c r="P2559" s="67">
        <v>0</v>
      </c>
      <c r="Q2559" s="67">
        <v>794447.54</v>
      </c>
      <c r="R2559" s="2" t="s">
        <v>161</v>
      </c>
      <c r="S2559" s="2" t="s">
        <v>161</v>
      </c>
      <c r="T2559" s="2" t="s">
        <v>161</v>
      </c>
      <c r="U2559" t="s">
        <v>783</v>
      </c>
    </row>
    <row r="2560" spans="3:21" x14ac:dyDescent="0.3">
      <c r="C2560" t="s">
        <v>166</v>
      </c>
      <c r="D2560" t="s">
        <v>158</v>
      </c>
      <c r="E2560" t="s">
        <v>29</v>
      </c>
      <c r="F2560" t="s">
        <v>159</v>
      </c>
      <c r="G2560" s="2">
        <v>1</v>
      </c>
      <c r="H2560" s="2" t="s">
        <v>394</v>
      </c>
      <c r="I2560" s="67">
        <v>-955.33</v>
      </c>
      <c r="J2560" s="67">
        <v>0</v>
      </c>
      <c r="K2560" s="67">
        <v>-955.33</v>
      </c>
      <c r="L2560" s="67">
        <v>0</v>
      </c>
      <c r="M2560" s="67">
        <v>-955.33</v>
      </c>
      <c r="N2560" s="67">
        <v>0</v>
      </c>
      <c r="P2560" s="67">
        <v>0</v>
      </c>
      <c r="Q2560" s="67">
        <v>0</v>
      </c>
      <c r="U2560" t="s">
        <v>783</v>
      </c>
    </row>
    <row r="2561" spans="3:21" x14ac:dyDescent="0.3">
      <c r="C2561" t="s">
        <v>32</v>
      </c>
      <c r="D2561" t="s">
        <v>158</v>
      </c>
      <c r="E2561" t="s">
        <v>30</v>
      </c>
      <c r="F2561" t="s">
        <v>159</v>
      </c>
      <c r="G2561" s="2">
        <v>16</v>
      </c>
      <c r="H2561" s="2" t="s">
        <v>285</v>
      </c>
      <c r="I2561" s="67">
        <v>236471.43</v>
      </c>
      <c r="J2561" s="67">
        <v>3.22</v>
      </c>
      <c r="K2561" s="67">
        <v>236471.43</v>
      </c>
      <c r="L2561" s="67">
        <v>17.32</v>
      </c>
      <c r="M2561" s="67">
        <v>236471.43</v>
      </c>
      <c r="N2561" s="67">
        <v>25.5</v>
      </c>
      <c r="P2561" s="67">
        <v>0</v>
      </c>
      <c r="Q2561" s="67">
        <v>3783542.88</v>
      </c>
      <c r="R2561" s="2" t="s">
        <v>161</v>
      </c>
      <c r="S2561" s="2" t="s">
        <v>161</v>
      </c>
      <c r="T2561" s="2" t="s">
        <v>165</v>
      </c>
      <c r="U2561" t="s">
        <v>783</v>
      </c>
    </row>
    <row r="2562" spans="3:21" x14ac:dyDescent="0.3">
      <c r="C2562" t="s">
        <v>31</v>
      </c>
      <c r="D2562" t="s">
        <v>158</v>
      </c>
      <c r="E2562" t="s">
        <v>29</v>
      </c>
      <c r="F2562" t="s">
        <v>159</v>
      </c>
      <c r="G2562" s="2">
        <v>-4</v>
      </c>
      <c r="H2562" s="2" t="s">
        <v>176</v>
      </c>
      <c r="I2562" s="67">
        <v>-2.9</v>
      </c>
      <c r="J2562" s="67">
        <v>0</v>
      </c>
      <c r="K2562" s="67">
        <v>-2.9</v>
      </c>
      <c r="L2562" s="67">
        <v>0</v>
      </c>
      <c r="M2562" s="67">
        <v>-2.9</v>
      </c>
      <c r="N2562" s="67">
        <v>0</v>
      </c>
      <c r="P2562" s="67">
        <v>0</v>
      </c>
      <c r="Q2562" s="67">
        <v>0</v>
      </c>
      <c r="U2562" t="s">
        <v>783</v>
      </c>
    </row>
    <row r="2563" spans="3:21" x14ac:dyDescent="0.3">
      <c r="C2563" t="s">
        <v>166</v>
      </c>
      <c r="D2563" t="s">
        <v>158</v>
      </c>
      <c r="E2563" t="s">
        <v>30</v>
      </c>
      <c r="F2563" t="s">
        <v>159</v>
      </c>
      <c r="G2563" s="2">
        <v>0</v>
      </c>
      <c r="H2563" s="2" t="s">
        <v>481</v>
      </c>
      <c r="I2563" s="67">
        <v>13.64</v>
      </c>
      <c r="J2563" s="67">
        <v>0</v>
      </c>
      <c r="K2563" s="67">
        <v>13.64</v>
      </c>
      <c r="L2563" s="67">
        <v>0</v>
      </c>
      <c r="M2563" s="67">
        <v>13.64</v>
      </c>
      <c r="N2563" s="67">
        <v>0</v>
      </c>
      <c r="P2563" s="67">
        <v>0</v>
      </c>
      <c r="Q2563" s="67">
        <v>0</v>
      </c>
      <c r="R2563" s="2" t="s">
        <v>161</v>
      </c>
      <c r="S2563" s="2" t="s">
        <v>161</v>
      </c>
      <c r="T2563" s="2" t="s">
        <v>161</v>
      </c>
      <c r="U2563" t="s">
        <v>783</v>
      </c>
    </row>
    <row r="2564" spans="3:21" x14ac:dyDescent="0.3">
      <c r="C2564" t="s">
        <v>31</v>
      </c>
      <c r="D2564" t="s">
        <v>158</v>
      </c>
      <c r="E2564" t="s">
        <v>30</v>
      </c>
      <c r="F2564" t="s">
        <v>159</v>
      </c>
      <c r="G2564" s="2">
        <v>2</v>
      </c>
      <c r="H2564" s="2" t="s">
        <v>188</v>
      </c>
      <c r="I2564" s="67">
        <v>28736</v>
      </c>
      <c r="J2564" s="67">
        <v>2.65</v>
      </c>
      <c r="K2564" s="67">
        <v>28736</v>
      </c>
      <c r="L2564" s="67">
        <v>2.4</v>
      </c>
      <c r="M2564" s="67">
        <v>28736</v>
      </c>
      <c r="N2564" s="67">
        <v>12.4</v>
      </c>
      <c r="P2564" s="67">
        <v>0</v>
      </c>
      <c r="Q2564" s="67">
        <v>57472</v>
      </c>
      <c r="R2564" s="2" t="s">
        <v>161</v>
      </c>
      <c r="S2564" s="2" t="s">
        <v>161</v>
      </c>
      <c r="T2564" s="2" t="s">
        <v>161</v>
      </c>
      <c r="U2564" t="s">
        <v>783</v>
      </c>
    </row>
    <row r="2565" spans="3:21" x14ac:dyDescent="0.3">
      <c r="C2565" t="s">
        <v>31</v>
      </c>
      <c r="D2565" t="s">
        <v>158</v>
      </c>
      <c r="E2565" t="s">
        <v>30</v>
      </c>
      <c r="F2565" t="s">
        <v>159</v>
      </c>
      <c r="G2565" s="2">
        <v>7</v>
      </c>
      <c r="H2565" s="2" t="s">
        <v>431</v>
      </c>
      <c r="I2565" s="67">
        <v>221390.29</v>
      </c>
      <c r="J2565" s="67">
        <v>51455.28</v>
      </c>
      <c r="K2565" s="67">
        <v>221390.29</v>
      </c>
      <c r="L2565" s="67">
        <v>4.9400000000000004</v>
      </c>
      <c r="M2565" s="67">
        <v>221390.29</v>
      </c>
      <c r="N2565" s="67">
        <v>107.19</v>
      </c>
      <c r="P2565" s="67">
        <v>0</v>
      </c>
      <c r="Q2565" s="67">
        <v>1549732.03</v>
      </c>
      <c r="R2565" s="2" t="s">
        <v>161</v>
      </c>
      <c r="S2565" s="2" t="s">
        <v>165</v>
      </c>
      <c r="T2565" s="2" t="s">
        <v>165</v>
      </c>
      <c r="U2565" t="s">
        <v>783</v>
      </c>
    </row>
    <row r="2566" spans="3:21" x14ac:dyDescent="0.3">
      <c r="C2566" t="s">
        <v>166</v>
      </c>
      <c r="D2566" t="s">
        <v>158</v>
      </c>
      <c r="E2566" t="s">
        <v>30</v>
      </c>
      <c r="F2566" t="s">
        <v>159</v>
      </c>
      <c r="G2566" s="2">
        <v>1</v>
      </c>
      <c r="H2566" s="2" t="s">
        <v>505</v>
      </c>
      <c r="I2566" s="67">
        <v>486224.58</v>
      </c>
      <c r="J2566" s="67">
        <v>12.75</v>
      </c>
      <c r="K2566" s="67">
        <v>486224.58</v>
      </c>
      <c r="L2566" s="67">
        <v>23.59</v>
      </c>
      <c r="M2566" s="67">
        <v>486224.58</v>
      </c>
      <c r="N2566" s="67">
        <v>162.99</v>
      </c>
      <c r="P2566" s="67">
        <v>0</v>
      </c>
      <c r="Q2566" s="67">
        <v>486224.58</v>
      </c>
      <c r="R2566" s="2" t="s">
        <v>161</v>
      </c>
      <c r="S2566" s="2" t="s">
        <v>161</v>
      </c>
      <c r="T2566" s="2" t="s">
        <v>161</v>
      </c>
      <c r="U2566" t="s">
        <v>783</v>
      </c>
    </row>
    <row r="2567" spans="3:21" x14ac:dyDescent="0.3">
      <c r="C2567" t="s">
        <v>31</v>
      </c>
      <c r="D2567" t="s">
        <v>158</v>
      </c>
      <c r="E2567" t="s">
        <v>29</v>
      </c>
      <c r="F2567" t="s">
        <v>159</v>
      </c>
      <c r="G2567" s="2">
        <v>3</v>
      </c>
      <c r="H2567" s="2" t="s">
        <v>367</v>
      </c>
      <c r="I2567" s="67">
        <v>-15834.21</v>
      </c>
      <c r="J2567" s="67">
        <v>0</v>
      </c>
      <c r="K2567" s="67">
        <v>-15834.21</v>
      </c>
      <c r="L2567" s="67">
        <v>0</v>
      </c>
      <c r="M2567" s="67">
        <v>-15834.21</v>
      </c>
      <c r="N2567" s="67">
        <v>0</v>
      </c>
      <c r="P2567" s="67">
        <v>0</v>
      </c>
      <c r="Q2567" s="67">
        <v>0</v>
      </c>
      <c r="U2567" t="s">
        <v>783</v>
      </c>
    </row>
    <row r="2568" spans="3:21" x14ac:dyDescent="0.3">
      <c r="C2568" t="s">
        <v>166</v>
      </c>
      <c r="D2568" t="s">
        <v>158</v>
      </c>
      <c r="E2568" t="s">
        <v>30</v>
      </c>
      <c r="F2568" t="s">
        <v>159</v>
      </c>
      <c r="G2568" s="2">
        <v>10</v>
      </c>
      <c r="H2568" s="2" t="s">
        <v>431</v>
      </c>
      <c r="I2568" s="67">
        <v>104439.94</v>
      </c>
      <c r="J2568" s="67">
        <v>0.39</v>
      </c>
      <c r="K2568" s="67">
        <v>104439.94</v>
      </c>
      <c r="L2568" s="67">
        <v>0.81</v>
      </c>
      <c r="M2568" s="67">
        <v>104439.94</v>
      </c>
      <c r="N2568" s="67">
        <v>27.3</v>
      </c>
      <c r="P2568" s="67">
        <v>0</v>
      </c>
      <c r="Q2568" s="67">
        <v>1044399.4</v>
      </c>
      <c r="R2568" s="2" t="s">
        <v>161</v>
      </c>
      <c r="S2568" s="2" t="s">
        <v>161</v>
      </c>
      <c r="T2568" s="2" t="s">
        <v>165</v>
      </c>
      <c r="U2568" t="s">
        <v>783</v>
      </c>
    </row>
    <row r="2569" spans="3:21" x14ac:dyDescent="0.3">
      <c r="C2569" t="s">
        <v>166</v>
      </c>
      <c r="D2569" t="s">
        <v>158</v>
      </c>
      <c r="E2569" t="s">
        <v>29</v>
      </c>
      <c r="F2569" t="s">
        <v>159</v>
      </c>
      <c r="G2569" s="2">
        <v>-1</v>
      </c>
      <c r="H2569" s="2" t="s">
        <v>683</v>
      </c>
      <c r="I2569" s="67">
        <v>-3.16</v>
      </c>
      <c r="J2569" s="67">
        <v>0</v>
      </c>
      <c r="K2569" s="67">
        <v>-3.16</v>
      </c>
      <c r="L2569" s="67">
        <v>0</v>
      </c>
      <c r="M2569" s="67">
        <v>-3.16</v>
      </c>
      <c r="N2569" s="67">
        <v>0</v>
      </c>
      <c r="P2569" s="67">
        <v>0</v>
      </c>
      <c r="Q2569" s="67">
        <v>0</v>
      </c>
      <c r="U2569" t="s">
        <v>783</v>
      </c>
    </row>
    <row r="2570" spans="3:21" x14ac:dyDescent="0.3">
      <c r="C2570" t="s">
        <v>31</v>
      </c>
      <c r="D2570" t="s">
        <v>158</v>
      </c>
      <c r="E2570" t="s">
        <v>30</v>
      </c>
      <c r="F2570" t="s">
        <v>159</v>
      </c>
      <c r="G2570" s="2">
        <v>2</v>
      </c>
      <c r="H2570" s="2" t="s">
        <v>319</v>
      </c>
      <c r="I2570" s="67">
        <v>23079.66</v>
      </c>
      <c r="J2570" s="67">
        <v>0.25</v>
      </c>
      <c r="K2570" s="67">
        <v>23079.66</v>
      </c>
      <c r="L2570" s="67">
        <v>288.39</v>
      </c>
      <c r="M2570" s="67">
        <v>23079.66</v>
      </c>
      <c r="N2570" s="67">
        <v>1.1499999999999999</v>
      </c>
      <c r="P2570" s="67">
        <v>0</v>
      </c>
      <c r="Q2570" s="67">
        <v>46159.32</v>
      </c>
      <c r="R2570" s="2" t="s">
        <v>165</v>
      </c>
      <c r="S2570" s="2" t="s">
        <v>161</v>
      </c>
      <c r="T2570" s="2" t="s">
        <v>165</v>
      </c>
      <c r="U2570" t="s">
        <v>783</v>
      </c>
    </row>
    <row r="2571" spans="3:21" x14ac:dyDescent="0.3">
      <c r="C2571" t="s">
        <v>32</v>
      </c>
      <c r="D2571" t="s">
        <v>158</v>
      </c>
      <c r="E2571" t="s">
        <v>30</v>
      </c>
      <c r="F2571" t="s">
        <v>159</v>
      </c>
      <c r="G2571" s="2">
        <v>-4</v>
      </c>
      <c r="H2571" s="2" t="s">
        <v>566</v>
      </c>
      <c r="I2571" s="67">
        <v>412.26</v>
      </c>
      <c r="J2571" s="67">
        <v>0.01</v>
      </c>
      <c r="K2571" s="67">
        <v>412.26</v>
      </c>
      <c r="L2571" s="67">
        <v>0</v>
      </c>
      <c r="M2571" s="67">
        <v>412.26</v>
      </c>
      <c r="N2571" s="67">
        <v>0.02</v>
      </c>
      <c r="P2571" s="67">
        <v>0</v>
      </c>
      <c r="Q2571" s="67">
        <v>0</v>
      </c>
      <c r="R2571" s="2" t="s">
        <v>161</v>
      </c>
      <c r="S2571" s="2" t="s">
        <v>161</v>
      </c>
      <c r="T2571" s="2" t="s">
        <v>161</v>
      </c>
      <c r="U2571" t="s">
        <v>783</v>
      </c>
    </row>
    <row r="2572" spans="3:21" x14ac:dyDescent="0.3">
      <c r="C2572" t="s">
        <v>166</v>
      </c>
      <c r="D2572" t="s">
        <v>158</v>
      </c>
      <c r="E2572" t="s">
        <v>30</v>
      </c>
      <c r="F2572" t="s">
        <v>159</v>
      </c>
      <c r="G2572" s="2">
        <v>-1</v>
      </c>
      <c r="H2572" s="2" t="s">
        <v>577</v>
      </c>
      <c r="I2572" s="67">
        <v>457.03</v>
      </c>
      <c r="J2572" s="67">
        <v>0.03</v>
      </c>
      <c r="K2572" s="67">
        <v>457.03</v>
      </c>
      <c r="L2572" s="67">
        <v>0.02</v>
      </c>
      <c r="M2572" s="67">
        <v>457.03</v>
      </c>
      <c r="N2572" s="67">
        <v>0.12</v>
      </c>
      <c r="P2572" s="67">
        <v>0</v>
      </c>
      <c r="Q2572" s="67">
        <v>0</v>
      </c>
      <c r="R2572" s="2" t="s">
        <v>161</v>
      </c>
      <c r="S2572" s="2" t="s">
        <v>161</v>
      </c>
      <c r="T2572" s="2" t="s">
        <v>161</v>
      </c>
      <c r="U2572" t="s">
        <v>783</v>
      </c>
    </row>
    <row r="2573" spans="3:21" x14ac:dyDescent="0.3">
      <c r="C2573" t="s">
        <v>32</v>
      </c>
      <c r="D2573" t="s">
        <v>158</v>
      </c>
      <c r="E2573" t="s">
        <v>30</v>
      </c>
      <c r="F2573" t="s">
        <v>159</v>
      </c>
      <c r="G2573" s="2">
        <v>-1</v>
      </c>
      <c r="H2573" s="2" t="s">
        <v>551</v>
      </c>
      <c r="I2573" s="67">
        <v>2214.88</v>
      </c>
      <c r="J2573" s="67">
        <v>0.1</v>
      </c>
      <c r="K2573" s="67">
        <v>2214.88</v>
      </c>
      <c r="L2573" s="67">
        <v>0.02</v>
      </c>
      <c r="M2573" s="67">
        <v>2214.88</v>
      </c>
      <c r="N2573" s="67">
        <v>0.18</v>
      </c>
      <c r="P2573" s="67">
        <v>0</v>
      </c>
      <c r="Q2573" s="67">
        <v>0</v>
      </c>
      <c r="R2573" s="2" t="s">
        <v>161</v>
      </c>
      <c r="S2573" s="2" t="s">
        <v>161</v>
      </c>
      <c r="T2573" s="2" t="s">
        <v>161</v>
      </c>
      <c r="U2573" t="s">
        <v>783</v>
      </c>
    </row>
    <row r="2574" spans="3:21" x14ac:dyDescent="0.3">
      <c r="C2574" t="s">
        <v>166</v>
      </c>
      <c r="D2574" t="s">
        <v>158</v>
      </c>
      <c r="E2574" t="s">
        <v>30</v>
      </c>
      <c r="F2574" t="s">
        <v>159</v>
      </c>
      <c r="G2574" s="2">
        <v>6</v>
      </c>
      <c r="H2574" s="2" t="s">
        <v>177</v>
      </c>
      <c r="I2574" s="67">
        <v>34885.96</v>
      </c>
      <c r="J2574" s="67">
        <v>2008.59</v>
      </c>
      <c r="K2574" s="67">
        <v>34885.96</v>
      </c>
      <c r="L2574" s="67">
        <v>0.56000000000000005</v>
      </c>
      <c r="M2574" s="67">
        <v>34885.96</v>
      </c>
      <c r="N2574" s="67">
        <v>30.86</v>
      </c>
      <c r="P2574" s="67">
        <v>0</v>
      </c>
      <c r="Q2574" s="67">
        <v>209315.76</v>
      </c>
      <c r="R2574" s="2" t="s">
        <v>161</v>
      </c>
      <c r="S2574" s="2" t="s">
        <v>165</v>
      </c>
      <c r="T2574" s="2" t="s">
        <v>165</v>
      </c>
      <c r="U2574" t="s">
        <v>783</v>
      </c>
    </row>
    <row r="2575" spans="3:21" x14ac:dyDescent="0.3">
      <c r="C2575" t="s">
        <v>166</v>
      </c>
      <c r="D2575" t="s">
        <v>158</v>
      </c>
      <c r="E2575" t="s">
        <v>30</v>
      </c>
      <c r="F2575" t="s">
        <v>159</v>
      </c>
      <c r="G2575" s="2">
        <v>6</v>
      </c>
      <c r="H2575" s="2" t="s">
        <v>556</v>
      </c>
      <c r="I2575" s="67">
        <v>41713.03</v>
      </c>
      <c r="J2575" s="67">
        <v>0</v>
      </c>
      <c r="K2575" s="67">
        <v>41713.03</v>
      </c>
      <c r="L2575" s="67">
        <v>0</v>
      </c>
      <c r="M2575" s="67">
        <v>41713.03</v>
      </c>
      <c r="N2575" s="67">
        <v>16.91</v>
      </c>
      <c r="P2575" s="67">
        <v>0</v>
      </c>
      <c r="Q2575" s="67">
        <v>250278.18</v>
      </c>
      <c r="R2575" s="2" t="s">
        <v>161</v>
      </c>
      <c r="S2575" s="2" t="s">
        <v>161</v>
      </c>
      <c r="T2575" s="2" t="s">
        <v>165</v>
      </c>
      <c r="U2575" t="s">
        <v>783</v>
      </c>
    </row>
    <row r="2576" spans="3:21" x14ac:dyDescent="0.3">
      <c r="C2576" t="s">
        <v>32</v>
      </c>
      <c r="D2576" t="s">
        <v>158</v>
      </c>
      <c r="E2576" t="s">
        <v>30</v>
      </c>
      <c r="F2576" t="s">
        <v>159</v>
      </c>
      <c r="G2576" s="2">
        <v>1</v>
      </c>
      <c r="H2576" s="2" t="s">
        <v>332</v>
      </c>
      <c r="I2576" s="67">
        <v>21267.21</v>
      </c>
      <c r="J2576" s="67">
        <v>14.25</v>
      </c>
      <c r="K2576" s="67">
        <v>21267.21</v>
      </c>
      <c r="L2576" s="67">
        <v>6.77</v>
      </c>
      <c r="M2576" s="67">
        <v>21267.21</v>
      </c>
      <c r="N2576" s="67">
        <v>64.81</v>
      </c>
      <c r="P2576" s="67">
        <v>0</v>
      </c>
      <c r="Q2576" s="67">
        <v>21267.21</v>
      </c>
      <c r="R2576" s="2" t="s">
        <v>161</v>
      </c>
      <c r="S2576" s="2" t="s">
        <v>161</v>
      </c>
      <c r="T2576" s="2" t="s">
        <v>161</v>
      </c>
      <c r="U2576" t="s">
        <v>783</v>
      </c>
    </row>
    <row r="2577" spans="3:21" x14ac:dyDescent="0.3">
      <c r="C2577" t="s">
        <v>32</v>
      </c>
      <c r="D2577" t="s">
        <v>158</v>
      </c>
      <c r="E2577" t="s">
        <v>29</v>
      </c>
      <c r="F2577" t="s">
        <v>159</v>
      </c>
      <c r="G2577" s="2">
        <v>6</v>
      </c>
      <c r="H2577" s="2" t="s">
        <v>347</v>
      </c>
      <c r="I2577" s="67">
        <v>-99616.92</v>
      </c>
      <c r="J2577" s="67">
        <v>0</v>
      </c>
      <c r="K2577" s="67">
        <v>-99616.92</v>
      </c>
      <c r="L2577" s="67">
        <v>0</v>
      </c>
      <c r="M2577" s="67">
        <v>-99616.92</v>
      </c>
      <c r="N2577" s="67">
        <v>0</v>
      </c>
      <c r="P2577" s="67">
        <v>0</v>
      </c>
      <c r="Q2577" s="67">
        <v>0</v>
      </c>
      <c r="U2577" t="s">
        <v>783</v>
      </c>
    </row>
    <row r="2578" spans="3:21" x14ac:dyDescent="0.3">
      <c r="C2578" t="s">
        <v>166</v>
      </c>
      <c r="D2578" t="s">
        <v>158</v>
      </c>
      <c r="E2578" t="s">
        <v>30</v>
      </c>
      <c r="F2578" t="s">
        <v>159</v>
      </c>
      <c r="G2578" s="2">
        <v>11</v>
      </c>
      <c r="H2578" s="2" t="s">
        <v>343</v>
      </c>
      <c r="I2578" s="67">
        <v>144825.59</v>
      </c>
      <c r="J2578" s="67">
        <v>8.31</v>
      </c>
      <c r="K2578" s="67">
        <v>144825.59</v>
      </c>
      <c r="L2578" s="67">
        <v>44.64</v>
      </c>
      <c r="M2578" s="67">
        <v>144825.59</v>
      </c>
      <c r="N2578" s="67">
        <v>53.99</v>
      </c>
      <c r="P2578" s="67">
        <v>0</v>
      </c>
      <c r="Q2578" s="67">
        <v>1593081.49</v>
      </c>
      <c r="R2578" s="2" t="s">
        <v>161</v>
      </c>
      <c r="S2578" s="2" t="s">
        <v>161</v>
      </c>
      <c r="T2578" s="2" t="s">
        <v>165</v>
      </c>
      <c r="U2578" t="s">
        <v>783</v>
      </c>
    </row>
    <row r="2579" spans="3:21" x14ac:dyDescent="0.3">
      <c r="C2579" t="s">
        <v>166</v>
      </c>
      <c r="D2579" t="s">
        <v>158</v>
      </c>
      <c r="E2579" t="s">
        <v>30</v>
      </c>
      <c r="F2579" t="s">
        <v>159</v>
      </c>
      <c r="G2579" s="2">
        <v>1</v>
      </c>
      <c r="H2579" s="2" t="s">
        <v>629</v>
      </c>
      <c r="I2579" s="67">
        <v>15884.86</v>
      </c>
      <c r="J2579" s="67">
        <v>5.6</v>
      </c>
      <c r="K2579" s="67">
        <v>15884.86</v>
      </c>
      <c r="L2579" s="67">
        <v>253.99</v>
      </c>
      <c r="M2579" s="67">
        <v>15884.86</v>
      </c>
      <c r="N2579" s="67">
        <v>8.98</v>
      </c>
      <c r="P2579" s="67">
        <v>0</v>
      </c>
      <c r="Q2579" s="67">
        <v>15884.86</v>
      </c>
      <c r="R2579" s="2" t="s">
        <v>165</v>
      </c>
      <c r="S2579" s="2" t="s">
        <v>161</v>
      </c>
      <c r="T2579" s="2" t="s">
        <v>165</v>
      </c>
      <c r="U2579" t="s">
        <v>783</v>
      </c>
    </row>
    <row r="2580" spans="3:21" x14ac:dyDescent="0.3">
      <c r="C2580" t="s">
        <v>31</v>
      </c>
      <c r="D2580" t="s">
        <v>158</v>
      </c>
      <c r="E2580" t="s">
        <v>30</v>
      </c>
      <c r="F2580" t="s">
        <v>159</v>
      </c>
      <c r="G2580" s="2">
        <v>0</v>
      </c>
      <c r="H2580" s="2" t="s">
        <v>176</v>
      </c>
      <c r="I2580" s="67">
        <v>1191.05</v>
      </c>
      <c r="J2580" s="67">
        <v>0.09</v>
      </c>
      <c r="K2580" s="67">
        <v>1191.05</v>
      </c>
      <c r="L2580" s="67">
        <v>33.99</v>
      </c>
      <c r="M2580" s="67">
        <v>1191.05</v>
      </c>
      <c r="N2580" s="67">
        <v>0.4</v>
      </c>
      <c r="P2580" s="67">
        <v>0</v>
      </c>
      <c r="Q2580" s="67">
        <v>0</v>
      </c>
      <c r="R2580" s="2" t="s">
        <v>165</v>
      </c>
      <c r="S2580" s="2" t="s">
        <v>161</v>
      </c>
      <c r="T2580" s="2" t="s">
        <v>165</v>
      </c>
      <c r="U2580" t="s">
        <v>783</v>
      </c>
    </row>
    <row r="2581" spans="3:21" x14ac:dyDescent="0.3">
      <c r="C2581" t="s">
        <v>166</v>
      </c>
      <c r="D2581" t="s">
        <v>158</v>
      </c>
      <c r="E2581" t="s">
        <v>30</v>
      </c>
      <c r="F2581" t="s">
        <v>159</v>
      </c>
      <c r="G2581" s="2">
        <v>-1</v>
      </c>
      <c r="H2581" s="2" t="s">
        <v>230</v>
      </c>
      <c r="I2581" s="67">
        <v>1718622.58</v>
      </c>
      <c r="J2581" s="67">
        <v>33.46</v>
      </c>
      <c r="K2581" s="67">
        <v>1718622.58</v>
      </c>
      <c r="L2581" s="67">
        <v>15.03</v>
      </c>
      <c r="M2581" s="67">
        <v>1718622.58</v>
      </c>
      <c r="N2581" s="67">
        <v>187.42</v>
      </c>
      <c r="P2581" s="67">
        <v>0</v>
      </c>
      <c r="Q2581" s="67">
        <v>0</v>
      </c>
      <c r="R2581" s="2" t="s">
        <v>161</v>
      </c>
      <c r="S2581" s="2" t="s">
        <v>161</v>
      </c>
      <c r="T2581" s="2" t="s">
        <v>161</v>
      </c>
      <c r="U2581" t="s">
        <v>783</v>
      </c>
    </row>
    <row r="2582" spans="3:21" x14ac:dyDescent="0.3">
      <c r="C2582" t="s">
        <v>31</v>
      </c>
      <c r="D2582" t="s">
        <v>158</v>
      </c>
      <c r="E2582" t="s">
        <v>29</v>
      </c>
      <c r="F2582" t="s">
        <v>159</v>
      </c>
      <c r="G2582" s="2">
        <v>-1</v>
      </c>
      <c r="H2582" s="2" t="s">
        <v>338</v>
      </c>
      <c r="I2582" s="67">
        <v>-4043.68</v>
      </c>
      <c r="J2582" s="67">
        <v>0</v>
      </c>
      <c r="K2582" s="67">
        <v>-4043.68</v>
      </c>
      <c r="L2582" s="67">
        <v>0</v>
      </c>
      <c r="M2582" s="67">
        <v>-4043.68</v>
      </c>
      <c r="N2582" s="67">
        <v>0</v>
      </c>
      <c r="P2582" s="67">
        <v>0</v>
      </c>
      <c r="Q2582" s="67">
        <v>0</v>
      </c>
      <c r="U2582" t="s">
        <v>783</v>
      </c>
    </row>
    <row r="2583" spans="3:21" x14ac:dyDescent="0.3">
      <c r="C2583" t="s">
        <v>166</v>
      </c>
      <c r="D2583" t="s">
        <v>158</v>
      </c>
      <c r="E2583" t="s">
        <v>29</v>
      </c>
      <c r="F2583" t="s">
        <v>159</v>
      </c>
      <c r="G2583" s="2">
        <v>4</v>
      </c>
      <c r="H2583" s="2" t="s">
        <v>216</v>
      </c>
      <c r="I2583" s="67">
        <v>-365.73</v>
      </c>
      <c r="J2583" s="67">
        <v>0</v>
      </c>
      <c r="K2583" s="67">
        <v>-365.73</v>
      </c>
      <c r="L2583" s="67">
        <v>0</v>
      </c>
      <c r="M2583" s="67">
        <v>-365.73</v>
      </c>
      <c r="N2583" s="67">
        <v>0</v>
      </c>
      <c r="P2583" s="67">
        <v>0</v>
      </c>
      <c r="Q2583" s="67">
        <v>0</v>
      </c>
      <c r="U2583" t="s">
        <v>783</v>
      </c>
    </row>
    <row r="2584" spans="3:21" x14ac:dyDescent="0.3">
      <c r="C2584" t="s">
        <v>166</v>
      </c>
      <c r="D2584" t="s">
        <v>158</v>
      </c>
      <c r="E2584" t="s">
        <v>30</v>
      </c>
      <c r="F2584" t="s">
        <v>159</v>
      </c>
      <c r="G2584" s="2">
        <v>0</v>
      </c>
      <c r="H2584" s="2" t="s">
        <v>630</v>
      </c>
      <c r="I2584" s="67">
        <v>16740.060000000001</v>
      </c>
      <c r="J2584" s="67">
        <v>0.28000000000000003</v>
      </c>
      <c r="K2584" s="67">
        <v>16740.060000000001</v>
      </c>
      <c r="L2584" s="67">
        <v>1.48</v>
      </c>
      <c r="M2584" s="67">
        <v>16740.060000000001</v>
      </c>
      <c r="N2584" s="67">
        <v>7.4</v>
      </c>
      <c r="P2584" s="67">
        <v>0</v>
      </c>
      <c r="Q2584" s="67">
        <v>0</v>
      </c>
      <c r="R2584" s="2" t="s">
        <v>161</v>
      </c>
      <c r="S2584" s="2" t="s">
        <v>161</v>
      </c>
      <c r="T2584" s="2" t="s">
        <v>165</v>
      </c>
      <c r="U2584" t="s">
        <v>783</v>
      </c>
    </row>
    <row r="2585" spans="3:21" x14ac:dyDescent="0.3">
      <c r="C2585" t="s">
        <v>166</v>
      </c>
      <c r="D2585" t="s">
        <v>158</v>
      </c>
      <c r="E2585" t="s">
        <v>29</v>
      </c>
      <c r="F2585" t="s">
        <v>159</v>
      </c>
      <c r="G2585" s="2">
        <v>7</v>
      </c>
      <c r="H2585" s="2" t="s">
        <v>333</v>
      </c>
      <c r="I2585" s="67">
        <v>-1224.45</v>
      </c>
      <c r="J2585" s="67">
        <v>0</v>
      </c>
      <c r="K2585" s="67">
        <v>-1224.45</v>
      </c>
      <c r="L2585" s="67">
        <v>0</v>
      </c>
      <c r="M2585" s="67">
        <v>-1224.45</v>
      </c>
      <c r="N2585" s="67">
        <v>0</v>
      </c>
      <c r="P2585" s="67">
        <v>0</v>
      </c>
      <c r="Q2585" s="67">
        <v>0</v>
      </c>
      <c r="U2585" t="s">
        <v>783</v>
      </c>
    </row>
    <row r="2586" spans="3:21" x14ac:dyDescent="0.3">
      <c r="C2586" t="s">
        <v>31</v>
      </c>
      <c r="D2586" t="s">
        <v>158</v>
      </c>
      <c r="E2586" t="s">
        <v>29</v>
      </c>
      <c r="F2586" t="s">
        <v>159</v>
      </c>
      <c r="G2586" s="2">
        <v>0</v>
      </c>
      <c r="H2586" s="2" t="s">
        <v>248</v>
      </c>
      <c r="I2586" s="67">
        <v>-782.97</v>
      </c>
      <c r="J2586" s="67">
        <v>0</v>
      </c>
      <c r="K2586" s="67">
        <v>-782.97</v>
      </c>
      <c r="L2586" s="67">
        <v>0</v>
      </c>
      <c r="M2586" s="67">
        <v>-782.97</v>
      </c>
      <c r="N2586" s="67">
        <v>0</v>
      </c>
      <c r="P2586" s="67">
        <v>0</v>
      </c>
      <c r="Q2586" s="67">
        <v>0</v>
      </c>
      <c r="U2586" t="s">
        <v>783</v>
      </c>
    </row>
    <row r="2587" spans="3:21" x14ac:dyDescent="0.3">
      <c r="C2587" t="s">
        <v>31</v>
      </c>
      <c r="D2587" t="s">
        <v>158</v>
      </c>
      <c r="E2587" t="s">
        <v>29</v>
      </c>
      <c r="F2587" t="s">
        <v>159</v>
      </c>
      <c r="G2587" s="2">
        <v>4</v>
      </c>
      <c r="H2587" s="2" t="s">
        <v>460</v>
      </c>
      <c r="I2587" s="67">
        <v>-61146.19</v>
      </c>
      <c r="J2587" s="67">
        <v>0</v>
      </c>
      <c r="K2587" s="67">
        <v>-61146.19</v>
      </c>
      <c r="L2587" s="67">
        <v>0</v>
      </c>
      <c r="M2587" s="67">
        <v>-61146.19</v>
      </c>
      <c r="N2587" s="67">
        <v>0</v>
      </c>
      <c r="P2587" s="67">
        <v>0</v>
      </c>
      <c r="Q2587" s="67">
        <v>0</v>
      </c>
      <c r="U2587" t="s">
        <v>783</v>
      </c>
    </row>
    <row r="2588" spans="3:21" x14ac:dyDescent="0.3">
      <c r="C2588" t="s">
        <v>32</v>
      </c>
      <c r="D2588" t="s">
        <v>158</v>
      </c>
      <c r="E2588" t="s">
        <v>30</v>
      </c>
      <c r="F2588" t="s">
        <v>159</v>
      </c>
      <c r="G2588" s="2">
        <v>2</v>
      </c>
      <c r="H2588" s="2" t="s">
        <v>415</v>
      </c>
      <c r="I2588" s="67">
        <v>330694.09000000003</v>
      </c>
      <c r="J2588" s="67">
        <v>1035.07</v>
      </c>
      <c r="K2588" s="67">
        <v>330694.09000000003</v>
      </c>
      <c r="L2588" s="67">
        <v>936.77</v>
      </c>
      <c r="M2588" s="67">
        <v>330694.09000000003</v>
      </c>
      <c r="N2588" s="67">
        <v>4839.8599999999997</v>
      </c>
      <c r="P2588" s="67">
        <v>0</v>
      </c>
      <c r="Q2588" s="67">
        <v>661388.18000000005</v>
      </c>
      <c r="R2588" s="2" t="s">
        <v>161</v>
      </c>
      <c r="S2588" s="2" t="s">
        <v>161</v>
      </c>
      <c r="T2588" s="2" t="s">
        <v>161</v>
      </c>
      <c r="U2588" t="s">
        <v>783</v>
      </c>
    </row>
    <row r="2589" spans="3:21" x14ac:dyDescent="0.3">
      <c r="C2589" t="s">
        <v>31</v>
      </c>
      <c r="D2589" t="s">
        <v>158</v>
      </c>
      <c r="E2589" t="s">
        <v>30</v>
      </c>
      <c r="F2589" t="s">
        <v>159</v>
      </c>
      <c r="G2589" s="2">
        <v>4</v>
      </c>
      <c r="H2589" s="2" t="s">
        <v>243</v>
      </c>
      <c r="I2589" s="67">
        <v>14883.94</v>
      </c>
      <c r="J2589" s="67">
        <v>1030.26</v>
      </c>
      <c r="K2589" s="67">
        <v>14883.94</v>
      </c>
      <c r="L2589" s="67">
        <v>0.57999999999999996</v>
      </c>
      <c r="M2589" s="67">
        <v>14883.94</v>
      </c>
      <c r="N2589" s="67">
        <v>4.5599999999999996</v>
      </c>
      <c r="P2589" s="67">
        <v>0</v>
      </c>
      <c r="Q2589" s="67">
        <v>59535.76</v>
      </c>
      <c r="R2589" s="2" t="s">
        <v>161</v>
      </c>
      <c r="S2589" s="2" t="s">
        <v>165</v>
      </c>
      <c r="T2589" s="2" t="s">
        <v>165</v>
      </c>
      <c r="U2589" t="s">
        <v>783</v>
      </c>
    </row>
    <row r="2590" spans="3:21" x14ac:dyDescent="0.3">
      <c r="C2590" t="s">
        <v>166</v>
      </c>
      <c r="D2590" t="s">
        <v>158</v>
      </c>
      <c r="E2590" t="s">
        <v>30</v>
      </c>
      <c r="F2590" t="s">
        <v>159</v>
      </c>
      <c r="G2590" s="2">
        <v>0</v>
      </c>
      <c r="H2590" s="2" t="s">
        <v>259</v>
      </c>
      <c r="I2590" s="67">
        <v>69297532.969999999</v>
      </c>
      <c r="J2590" s="67">
        <v>123381.52</v>
      </c>
      <c r="K2590" s="67">
        <v>69297532.969999999</v>
      </c>
      <c r="L2590" s="67">
        <v>15837.27</v>
      </c>
      <c r="M2590" s="67">
        <v>69297532.969999999</v>
      </c>
      <c r="N2590" s="67">
        <v>32341.43</v>
      </c>
      <c r="O2590" s="2">
        <v>1</v>
      </c>
      <c r="P2590" s="67">
        <v>4283973.49</v>
      </c>
      <c r="Q2590" s="67">
        <v>0</v>
      </c>
      <c r="R2590" s="2" t="s">
        <v>161</v>
      </c>
      <c r="S2590" s="2" t="s">
        <v>251</v>
      </c>
      <c r="T2590" s="2" t="s">
        <v>161</v>
      </c>
      <c r="U2590" t="s">
        <v>783</v>
      </c>
    </row>
    <row r="2591" spans="3:21" x14ac:dyDescent="0.3">
      <c r="C2591" t="s">
        <v>32</v>
      </c>
      <c r="D2591" t="s">
        <v>158</v>
      </c>
      <c r="E2591" t="s">
        <v>29</v>
      </c>
      <c r="F2591" t="s">
        <v>159</v>
      </c>
      <c r="G2591" s="2">
        <v>-1</v>
      </c>
      <c r="H2591" s="2" t="s">
        <v>703</v>
      </c>
      <c r="I2591" s="67">
        <v>-2256.5300000000002</v>
      </c>
      <c r="J2591" s="67">
        <v>0</v>
      </c>
      <c r="K2591" s="67">
        <v>-2256.5300000000002</v>
      </c>
      <c r="L2591" s="67">
        <v>0</v>
      </c>
      <c r="M2591" s="67">
        <v>-2256.5300000000002</v>
      </c>
      <c r="N2591" s="67">
        <v>0</v>
      </c>
      <c r="P2591" s="67">
        <v>0</v>
      </c>
      <c r="Q2591" s="67">
        <v>0</v>
      </c>
      <c r="U2591" t="s">
        <v>783</v>
      </c>
    </row>
    <row r="2592" spans="3:21" x14ac:dyDescent="0.3">
      <c r="C2592" t="s">
        <v>32</v>
      </c>
      <c r="D2592" t="s">
        <v>158</v>
      </c>
      <c r="E2592" t="s">
        <v>30</v>
      </c>
      <c r="F2592" t="s">
        <v>159</v>
      </c>
      <c r="G2592" s="2">
        <v>2</v>
      </c>
      <c r="H2592" s="2" t="s">
        <v>403</v>
      </c>
      <c r="I2592" s="67">
        <v>98479.46</v>
      </c>
      <c r="J2592" s="67">
        <v>2.64</v>
      </c>
      <c r="K2592" s="67">
        <v>98479.46</v>
      </c>
      <c r="L2592" s="67">
        <v>0.44</v>
      </c>
      <c r="M2592" s="67">
        <v>98479.46</v>
      </c>
      <c r="N2592" s="67">
        <v>4.82</v>
      </c>
      <c r="P2592" s="67">
        <v>0</v>
      </c>
      <c r="Q2592" s="67">
        <v>196958.92</v>
      </c>
      <c r="R2592" s="2" t="s">
        <v>161</v>
      </c>
      <c r="S2592" s="2" t="s">
        <v>161</v>
      </c>
      <c r="T2592" s="2" t="s">
        <v>161</v>
      </c>
      <c r="U2592" t="s">
        <v>783</v>
      </c>
    </row>
    <row r="2593" spans="3:21" x14ac:dyDescent="0.3">
      <c r="C2593" t="s">
        <v>31</v>
      </c>
      <c r="D2593" t="s">
        <v>158</v>
      </c>
      <c r="E2593" t="s">
        <v>30</v>
      </c>
      <c r="F2593" t="s">
        <v>159</v>
      </c>
      <c r="G2593" s="2">
        <v>-4</v>
      </c>
      <c r="H2593" s="2" t="s">
        <v>184</v>
      </c>
      <c r="I2593" s="67">
        <v>178.92</v>
      </c>
      <c r="J2593" s="67">
        <v>0</v>
      </c>
      <c r="K2593" s="67">
        <v>178.92</v>
      </c>
      <c r="L2593" s="67">
        <v>0</v>
      </c>
      <c r="M2593" s="67">
        <v>178.92</v>
      </c>
      <c r="N2593" s="67">
        <v>0</v>
      </c>
      <c r="P2593" s="67">
        <v>0</v>
      </c>
      <c r="Q2593" s="67">
        <v>0</v>
      </c>
      <c r="R2593" s="2" t="s">
        <v>165</v>
      </c>
      <c r="S2593" s="2" t="s">
        <v>165</v>
      </c>
      <c r="T2593" s="2" t="s">
        <v>165</v>
      </c>
      <c r="U2593" t="s">
        <v>783</v>
      </c>
    </row>
    <row r="2594" spans="3:21" x14ac:dyDescent="0.3">
      <c r="C2594" t="s">
        <v>166</v>
      </c>
      <c r="D2594" t="s">
        <v>158</v>
      </c>
      <c r="E2594" t="s">
        <v>30</v>
      </c>
      <c r="F2594" t="s">
        <v>159</v>
      </c>
      <c r="G2594" s="2">
        <v>-1</v>
      </c>
      <c r="H2594" s="2" t="s">
        <v>229</v>
      </c>
      <c r="I2594" s="67">
        <v>3013537.69</v>
      </c>
      <c r="J2594" s="67">
        <v>383.05</v>
      </c>
      <c r="K2594" s="67">
        <v>3013537.69</v>
      </c>
      <c r="L2594" s="67">
        <v>29.34</v>
      </c>
      <c r="M2594" s="67">
        <v>3013537.69</v>
      </c>
      <c r="N2594" s="67">
        <v>154.78</v>
      </c>
      <c r="P2594" s="67">
        <v>0</v>
      </c>
      <c r="Q2594" s="67">
        <v>0</v>
      </c>
      <c r="R2594" s="2" t="s">
        <v>161</v>
      </c>
      <c r="S2594" s="2" t="s">
        <v>161</v>
      </c>
      <c r="T2594" s="2" t="s">
        <v>161</v>
      </c>
      <c r="U2594" t="s">
        <v>783</v>
      </c>
    </row>
    <row r="2595" spans="3:21" x14ac:dyDescent="0.3">
      <c r="C2595" t="s">
        <v>166</v>
      </c>
      <c r="D2595" t="s">
        <v>158</v>
      </c>
      <c r="E2595" t="s">
        <v>30</v>
      </c>
      <c r="F2595" t="s">
        <v>159</v>
      </c>
      <c r="G2595" s="2">
        <v>1</v>
      </c>
      <c r="H2595" s="2" t="s">
        <v>383</v>
      </c>
      <c r="I2595" s="67">
        <v>1210803</v>
      </c>
      <c r="J2595" s="67">
        <v>11.79</v>
      </c>
      <c r="K2595" s="67">
        <v>1210803</v>
      </c>
      <c r="L2595" s="67">
        <v>47.22</v>
      </c>
      <c r="M2595" s="67">
        <v>1210803</v>
      </c>
      <c r="N2595" s="67">
        <v>2413.17</v>
      </c>
      <c r="O2595" s="2">
        <v>1</v>
      </c>
      <c r="P2595" s="67">
        <v>59562.95</v>
      </c>
      <c r="Q2595" s="67">
        <v>1210803</v>
      </c>
      <c r="R2595" s="2" t="s">
        <v>251</v>
      </c>
      <c r="S2595" s="2" t="s">
        <v>251</v>
      </c>
      <c r="T2595" s="2" t="s">
        <v>251</v>
      </c>
      <c r="U2595" t="s">
        <v>783</v>
      </c>
    </row>
    <row r="2596" spans="3:21" x14ac:dyDescent="0.3">
      <c r="C2596" t="s">
        <v>166</v>
      </c>
      <c r="D2596" t="s">
        <v>158</v>
      </c>
      <c r="E2596" t="s">
        <v>30</v>
      </c>
      <c r="F2596" t="s">
        <v>159</v>
      </c>
      <c r="G2596" s="2">
        <v>12</v>
      </c>
      <c r="H2596" s="2" t="s">
        <v>243</v>
      </c>
      <c r="I2596" s="67">
        <v>753027.33</v>
      </c>
      <c r="J2596" s="67">
        <v>0</v>
      </c>
      <c r="K2596" s="67">
        <v>753027.33</v>
      </c>
      <c r="L2596" s="67">
        <v>0</v>
      </c>
      <c r="M2596" s="67">
        <v>753027.33</v>
      </c>
      <c r="N2596" s="67">
        <v>516.05999999999995</v>
      </c>
      <c r="P2596" s="67">
        <v>0</v>
      </c>
      <c r="Q2596" s="67">
        <v>9036327.959999999</v>
      </c>
      <c r="R2596" s="2" t="s">
        <v>161</v>
      </c>
      <c r="S2596" s="2" t="s">
        <v>161</v>
      </c>
      <c r="T2596" s="2" t="s">
        <v>165</v>
      </c>
      <c r="U2596" t="s">
        <v>783</v>
      </c>
    </row>
    <row r="2597" spans="3:21" x14ac:dyDescent="0.3">
      <c r="C2597" t="s">
        <v>32</v>
      </c>
      <c r="D2597" t="s">
        <v>158</v>
      </c>
      <c r="E2597" t="s">
        <v>30</v>
      </c>
      <c r="F2597" t="s">
        <v>159</v>
      </c>
      <c r="G2597" s="2">
        <v>2</v>
      </c>
      <c r="H2597" s="2" t="s">
        <v>382</v>
      </c>
      <c r="I2597" s="67">
        <v>37548.21</v>
      </c>
      <c r="J2597" s="67">
        <v>7.59</v>
      </c>
      <c r="K2597" s="67">
        <v>37548.21</v>
      </c>
      <c r="L2597" s="67">
        <v>0.55000000000000004</v>
      </c>
      <c r="M2597" s="67">
        <v>37548.21</v>
      </c>
      <c r="N2597" s="67">
        <v>11.84</v>
      </c>
      <c r="P2597" s="67">
        <v>0</v>
      </c>
      <c r="Q2597" s="67">
        <v>75096.42</v>
      </c>
      <c r="R2597" s="2" t="s">
        <v>161</v>
      </c>
      <c r="S2597" s="2" t="s">
        <v>161</v>
      </c>
      <c r="T2597" s="2" t="s">
        <v>161</v>
      </c>
      <c r="U2597" t="s">
        <v>783</v>
      </c>
    </row>
    <row r="2598" spans="3:21" x14ac:dyDescent="0.3">
      <c r="C2598" t="s">
        <v>31</v>
      </c>
      <c r="D2598" t="s">
        <v>158</v>
      </c>
      <c r="E2598" t="s">
        <v>30</v>
      </c>
      <c r="F2598" t="s">
        <v>159</v>
      </c>
      <c r="G2598" s="2">
        <v>3</v>
      </c>
      <c r="H2598" s="2" t="s">
        <v>439</v>
      </c>
      <c r="I2598" s="67">
        <v>20975.83</v>
      </c>
      <c r="J2598" s="67">
        <v>1359.03</v>
      </c>
      <c r="K2598" s="67">
        <v>20975.83</v>
      </c>
      <c r="L2598" s="67">
        <v>0.11</v>
      </c>
      <c r="M2598" s="67">
        <v>20975.83</v>
      </c>
      <c r="N2598" s="67">
        <v>1.2</v>
      </c>
      <c r="P2598" s="67">
        <v>0</v>
      </c>
      <c r="Q2598" s="67">
        <v>62927.490000000005</v>
      </c>
      <c r="R2598" s="2" t="s">
        <v>161</v>
      </c>
      <c r="S2598" s="2" t="s">
        <v>165</v>
      </c>
      <c r="T2598" s="2" t="s">
        <v>165</v>
      </c>
      <c r="U2598" t="s">
        <v>783</v>
      </c>
    </row>
    <row r="2599" spans="3:21" x14ac:dyDescent="0.3">
      <c r="C2599" t="s">
        <v>166</v>
      </c>
      <c r="D2599" t="s">
        <v>158</v>
      </c>
      <c r="E2599" t="s">
        <v>30</v>
      </c>
      <c r="F2599" t="s">
        <v>159</v>
      </c>
      <c r="G2599" s="2">
        <v>1</v>
      </c>
      <c r="H2599" s="2" t="s">
        <v>354</v>
      </c>
      <c r="I2599" s="67">
        <v>2514448.87</v>
      </c>
      <c r="J2599" s="67">
        <v>203.62</v>
      </c>
      <c r="K2599" s="67">
        <v>2514448.87</v>
      </c>
      <c r="L2599" s="67">
        <v>28.61</v>
      </c>
      <c r="M2599" s="67">
        <v>2514448.87</v>
      </c>
      <c r="N2599" s="67">
        <v>1583.45</v>
      </c>
      <c r="P2599" s="67">
        <v>0</v>
      </c>
      <c r="Q2599" s="67">
        <v>2514448.87</v>
      </c>
      <c r="R2599" s="2" t="s">
        <v>161</v>
      </c>
      <c r="S2599" s="2" t="s">
        <v>161</v>
      </c>
      <c r="T2599" s="2" t="s">
        <v>161</v>
      </c>
      <c r="U2599" t="s">
        <v>783</v>
      </c>
    </row>
    <row r="2600" spans="3:21" x14ac:dyDescent="0.3">
      <c r="C2600" t="s">
        <v>31</v>
      </c>
      <c r="D2600" t="s">
        <v>158</v>
      </c>
      <c r="E2600" t="s">
        <v>29</v>
      </c>
      <c r="F2600" t="s">
        <v>159</v>
      </c>
      <c r="G2600" s="2">
        <v>4</v>
      </c>
      <c r="H2600" s="2" t="s">
        <v>167</v>
      </c>
      <c r="I2600" s="67">
        <v>-1652.52</v>
      </c>
      <c r="J2600" s="67">
        <v>0</v>
      </c>
      <c r="K2600" s="67">
        <v>-1652.52</v>
      </c>
      <c r="L2600" s="67">
        <v>0</v>
      </c>
      <c r="M2600" s="67">
        <v>-1652.52</v>
      </c>
      <c r="N2600" s="67">
        <v>0</v>
      </c>
      <c r="P2600" s="67">
        <v>0</v>
      </c>
      <c r="Q2600" s="67">
        <v>0</v>
      </c>
      <c r="U2600" t="s">
        <v>783</v>
      </c>
    </row>
    <row r="2601" spans="3:21" x14ac:dyDescent="0.3">
      <c r="C2601" t="s">
        <v>166</v>
      </c>
      <c r="D2601" t="s">
        <v>158</v>
      </c>
      <c r="E2601" t="s">
        <v>30</v>
      </c>
      <c r="F2601" t="s">
        <v>159</v>
      </c>
      <c r="G2601" s="2">
        <v>0</v>
      </c>
      <c r="H2601" s="2" t="s">
        <v>571</v>
      </c>
      <c r="I2601" s="67">
        <v>929.38</v>
      </c>
      <c r="J2601" s="67">
        <v>1091.49</v>
      </c>
      <c r="K2601" s="67">
        <v>929.38</v>
      </c>
      <c r="L2601" s="67">
        <v>0.02</v>
      </c>
      <c r="M2601" s="67">
        <v>929.38</v>
      </c>
      <c r="N2601" s="67">
        <v>0.17</v>
      </c>
      <c r="P2601" s="67">
        <v>0</v>
      </c>
      <c r="Q2601" s="67">
        <v>0</v>
      </c>
      <c r="R2601" s="2" t="s">
        <v>161</v>
      </c>
      <c r="S2601" s="2" t="s">
        <v>165</v>
      </c>
      <c r="T2601" s="2" t="s">
        <v>165</v>
      </c>
      <c r="U2601" t="s">
        <v>783</v>
      </c>
    </row>
    <row r="2602" spans="3:21" x14ac:dyDescent="0.3">
      <c r="C2602" t="s">
        <v>32</v>
      </c>
      <c r="D2602" t="s">
        <v>158</v>
      </c>
      <c r="E2602" t="s">
        <v>29</v>
      </c>
      <c r="F2602" t="s">
        <v>159</v>
      </c>
      <c r="G2602" s="2">
        <v>-4</v>
      </c>
      <c r="H2602" s="2" t="s">
        <v>258</v>
      </c>
      <c r="I2602" s="67">
        <v>-200018.3</v>
      </c>
      <c r="J2602" s="67">
        <v>0</v>
      </c>
      <c r="K2602" s="67">
        <v>-200018.3</v>
      </c>
      <c r="L2602" s="67">
        <v>0</v>
      </c>
      <c r="M2602" s="67">
        <v>-200018.3</v>
      </c>
      <c r="N2602" s="67">
        <v>0</v>
      </c>
      <c r="P2602" s="67">
        <v>0</v>
      </c>
      <c r="Q2602" s="67">
        <v>0</v>
      </c>
      <c r="U2602" t="s">
        <v>783</v>
      </c>
    </row>
    <row r="2603" spans="3:21" x14ac:dyDescent="0.3">
      <c r="C2603" t="s">
        <v>166</v>
      </c>
      <c r="D2603" t="s">
        <v>158</v>
      </c>
      <c r="E2603" t="s">
        <v>29</v>
      </c>
      <c r="F2603" t="s">
        <v>159</v>
      </c>
      <c r="G2603" s="2">
        <v>6</v>
      </c>
      <c r="H2603" s="2" t="s">
        <v>448</v>
      </c>
      <c r="I2603" s="67">
        <v>-127.48</v>
      </c>
      <c r="J2603" s="67">
        <v>0</v>
      </c>
      <c r="K2603" s="67">
        <v>-127.48</v>
      </c>
      <c r="L2603" s="67">
        <v>0</v>
      </c>
      <c r="M2603" s="67">
        <v>-127.48</v>
      </c>
      <c r="N2603" s="67">
        <v>0</v>
      </c>
      <c r="P2603" s="67">
        <v>0</v>
      </c>
      <c r="Q2603" s="67">
        <v>0</v>
      </c>
      <c r="U2603" t="s">
        <v>783</v>
      </c>
    </row>
    <row r="2604" spans="3:21" x14ac:dyDescent="0.3">
      <c r="C2604" t="s">
        <v>166</v>
      </c>
      <c r="D2604" t="s">
        <v>158</v>
      </c>
      <c r="E2604" t="s">
        <v>29</v>
      </c>
      <c r="F2604" t="s">
        <v>159</v>
      </c>
      <c r="G2604" s="2">
        <v>4</v>
      </c>
      <c r="H2604" s="2" t="s">
        <v>494</v>
      </c>
      <c r="I2604" s="67">
        <v>-2483.9499999999998</v>
      </c>
      <c r="J2604" s="67">
        <v>0</v>
      </c>
      <c r="K2604" s="67">
        <v>-2483.9499999999998</v>
      </c>
      <c r="L2604" s="67">
        <v>0</v>
      </c>
      <c r="M2604" s="67">
        <v>-2483.9499999999998</v>
      </c>
      <c r="N2604" s="67">
        <v>0</v>
      </c>
      <c r="P2604" s="67">
        <v>0</v>
      </c>
      <c r="Q2604" s="67">
        <v>0</v>
      </c>
      <c r="U2604" t="s">
        <v>783</v>
      </c>
    </row>
    <row r="2605" spans="3:21" x14ac:dyDescent="0.3">
      <c r="C2605" t="s">
        <v>31</v>
      </c>
      <c r="D2605" t="s">
        <v>158</v>
      </c>
      <c r="E2605" t="s">
        <v>29</v>
      </c>
      <c r="F2605" t="s">
        <v>159</v>
      </c>
      <c r="G2605" s="2">
        <v>-1</v>
      </c>
      <c r="H2605" s="2" t="s">
        <v>286</v>
      </c>
      <c r="I2605" s="67">
        <v>-9228.09</v>
      </c>
      <c r="J2605" s="67">
        <v>0</v>
      </c>
      <c r="K2605" s="67">
        <v>-9228.09</v>
      </c>
      <c r="L2605" s="67">
        <v>0</v>
      </c>
      <c r="M2605" s="67">
        <v>-9228.09</v>
      </c>
      <c r="N2605" s="67">
        <v>0</v>
      </c>
      <c r="P2605" s="67">
        <v>0</v>
      </c>
      <c r="Q2605" s="67">
        <v>0</v>
      </c>
      <c r="U2605" t="s">
        <v>783</v>
      </c>
    </row>
    <row r="2606" spans="3:21" x14ac:dyDescent="0.3">
      <c r="C2606" t="s">
        <v>32</v>
      </c>
      <c r="D2606" t="s">
        <v>158</v>
      </c>
      <c r="E2606" t="s">
        <v>29</v>
      </c>
      <c r="F2606" t="s">
        <v>159</v>
      </c>
      <c r="G2606" s="2">
        <v>-4</v>
      </c>
      <c r="H2606" s="2" t="s">
        <v>289</v>
      </c>
      <c r="I2606" s="67">
        <v>-17121.169999999998</v>
      </c>
      <c r="J2606" s="67">
        <v>0</v>
      </c>
      <c r="K2606" s="67">
        <v>-17121.169999999998</v>
      </c>
      <c r="L2606" s="67">
        <v>0</v>
      </c>
      <c r="M2606" s="67">
        <v>-17121.169999999998</v>
      </c>
      <c r="N2606" s="67">
        <v>0</v>
      </c>
      <c r="P2606" s="67">
        <v>0</v>
      </c>
      <c r="Q2606" s="67">
        <v>0</v>
      </c>
      <c r="U2606" t="s">
        <v>783</v>
      </c>
    </row>
    <row r="2607" spans="3:21" x14ac:dyDescent="0.3">
      <c r="C2607" t="s">
        <v>32</v>
      </c>
      <c r="D2607" t="s">
        <v>158</v>
      </c>
      <c r="E2607" t="s">
        <v>30</v>
      </c>
      <c r="F2607" t="s">
        <v>159</v>
      </c>
      <c r="G2607" s="2">
        <v>-1</v>
      </c>
      <c r="H2607" s="2" t="s">
        <v>262</v>
      </c>
      <c r="I2607" s="67">
        <v>344654.61</v>
      </c>
      <c r="J2607" s="67">
        <v>7.42</v>
      </c>
      <c r="K2607" s="67">
        <v>344654.61</v>
      </c>
      <c r="L2607" s="67">
        <v>3.34</v>
      </c>
      <c r="M2607" s="67">
        <v>344654.61</v>
      </c>
      <c r="N2607" s="67">
        <v>41.58</v>
      </c>
      <c r="P2607" s="67">
        <v>0</v>
      </c>
      <c r="Q2607" s="67">
        <v>0</v>
      </c>
      <c r="R2607" s="2" t="s">
        <v>161</v>
      </c>
      <c r="S2607" s="2" t="s">
        <v>161</v>
      </c>
      <c r="T2607" s="2" t="s">
        <v>161</v>
      </c>
      <c r="U2607" t="s">
        <v>783</v>
      </c>
    </row>
    <row r="2608" spans="3:21" x14ac:dyDescent="0.3">
      <c r="C2608" t="s">
        <v>31</v>
      </c>
      <c r="D2608" t="s">
        <v>158</v>
      </c>
      <c r="E2608" t="s">
        <v>29</v>
      </c>
      <c r="F2608" t="s">
        <v>159</v>
      </c>
      <c r="G2608" s="2">
        <v>9</v>
      </c>
      <c r="H2608" s="2" t="s">
        <v>316</v>
      </c>
      <c r="I2608" s="67">
        <v>-10809.28</v>
      </c>
      <c r="J2608" s="67">
        <v>0</v>
      </c>
      <c r="K2608" s="67">
        <v>-10809.28</v>
      </c>
      <c r="L2608" s="67">
        <v>0</v>
      </c>
      <c r="M2608" s="67">
        <v>-10809.28</v>
      </c>
      <c r="N2608" s="67">
        <v>0</v>
      </c>
      <c r="P2608" s="67">
        <v>0</v>
      </c>
      <c r="Q2608" s="67">
        <v>0</v>
      </c>
      <c r="U2608" t="s">
        <v>783</v>
      </c>
    </row>
    <row r="2609" spans="3:21" x14ac:dyDescent="0.3">
      <c r="C2609" t="s">
        <v>31</v>
      </c>
      <c r="D2609" t="s">
        <v>158</v>
      </c>
      <c r="E2609" t="s">
        <v>30</v>
      </c>
      <c r="F2609" t="s">
        <v>159</v>
      </c>
      <c r="G2609" s="2">
        <v>1</v>
      </c>
      <c r="H2609" s="2" t="s">
        <v>497</v>
      </c>
      <c r="I2609" s="67">
        <v>8185182.4500000002</v>
      </c>
      <c r="J2609" s="67">
        <v>54650.03</v>
      </c>
      <c r="K2609" s="67">
        <v>8185182.4500000002</v>
      </c>
      <c r="L2609" s="67">
        <v>37156.959999999999</v>
      </c>
      <c r="M2609" s="67">
        <v>8185182.4500000002</v>
      </c>
      <c r="N2609" s="67">
        <v>666004.12</v>
      </c>
      <c r="P2609" s="67">
        <v>0</v>
      </c>
      <c r="Q2609" s="67">
        <v>8185182.4500000002</v>
      </c>
      <c r="R2609" s="2" t="s">
        <v>161</v>
      </c>
      <c r="S2609" s="2" t="s">
        <v>161</v>
      </c>
      <c r="T2609" s="2" t="s">
        <v>161</v>
      </c>
      <c r="U2609" t="s">
        <v>783</v>
      </c>
    </row>
    <row r="2610" spans="3:21" x14ac:dyDescent="0.3">
      <c r="C2610" t="s">
        <v>32</v>
      </c>
      <c r="D2610" t="s">
        <v>158</v>
      </c>
      <c r="E2610" t="s">
        <v>29</v>
      </c>
      <c r="F2610" t="s">
        <v>159</v>
      </c>
      <c r="G2610" s="2">
        <v>4</v>
      </c>
      <c r="H2610" s="2" t="s">
        <v>425</v>
      </c>
      <c r="I2610" s="67">
        <v>-16873.34</v>
      </c>
      <c r="J2610" s="67">
        <v>0</v>
      </c>
      <c r="K2610" s="67">
        <v>-16873.34</v>
      </c>
      <c r="L2610" s="67">
        <v>0</v>
      </c>
      <c r="M2610" s="67">
        <v>-16873.34</v>
      </c>
      <c r="N2610" s="67">
        <v>0</v>
      </c>
      <c r="P2610" s="67">
        <v>0</v>
      </c>
      <c r="Q2610" s="67">
        <v>0</v>
      </c>
      <c r="U2610" t="s">
        <v>783</v>
      </c>
    </row>
    <row r="2611" spans="3:21" x14ac:dyDescent="0.3">
      <c r="C2611" t="s">
        <v>166</v>
      </c>
      <c r="D2611" t="s">
        <v>158</v>
      </c>
      <c r="E2611" t="s">
        <v>30</v>
      </c>
      <c r="F2611" t="s">
        <v>159</v>
      </c>
      <c r="G2611" s="2">
        <v>12</v>
      </c>
      <c r="H2611" s="2" t="s">
        <v>388</v>
      </c>
      <c r="I2611" s="67">
        <v>127600.8</v>
      </c>
      <c r="J2611" s="67">
        <v>0.28999999999999998</v>
      </c>
      <c r="K2611" s="67">
        <v>127600.8</v>
      </c>
      <c r="L2611" s="67">
        <v>0.6</v>
      </c>
      <c r="M2611" s="67">
        <v>127600.8</v>
      </c>
      <c r="N2611" s="67">
        <v>10.76</v>
      </c>
      <c r="P2611" s="67">
        <v>0</v>
      </c>
      <c r="Q2611" s="67">
        <v>1531209.6</v>
      </c>
      <c r="R2611" s="2" t="s">
        <v>161</v>
      </c>
      <c r="S2611" s="2" t="s">
        <v>161</v>
      </c>
      <c r="T2611" s="2" t="s">
        <v>165</v>
      </c>
      <c r="U2611" t="s">
        <v>783</v>
      </c>
    </row>
    <row r="2612" spans="3:21" x14ac:dyDescent="0.3">
      <c r="C2612" t="s">
        <v>31</v>
      </c>
      <c r="D2612" t="s">
        <v>158</v>
      </c>
      <c r="E2612" t="s">
        <v>29</v>
      </c>
      <c r="F2612" t="s">
        <v>159</v>
      </c>
      <c r="G2612" s="2">
        <v>5</v>
      </c>
      <c r="H2612" s="2" t="s">
        <v>597</v>
      </c>
      <c r="I2612" s="67">
        <v>-936.91</v>
      </c>
      <c r="J2612" s="67">
        <v>0</v>
      </c>
      <c r="K2612" s="67">
        <v>-936.91</v>
      </c>
      <c r="L2612" s="67">
        <v>0</v>
      </c>
      <c r="M2612" s="67">
        <v>-936.91</v>
      </c>
      <c r="N2612" s="67">
        <v>0</v>
      </c>
      <c r="P2612" s="67">
        <v>0</v>
      </c>
      <c r="Q2612" s="67">
        <v>0</v>
      </c>
      <c r="U2612" t="s">
        <v>783</v>
      </c>
    </row>
    <row r="2613" spans="3:21" x14ac:dyDescent="0.3">
      <c r="C2613" t="s">
        <v>32</v>
      </c>
      <c r="D2613" t="s">
        <v>158</v>
      </c>
      <c r="E2613" t="s">
        <v>29</v>
      </c>
      <c r="F2613" t="s">
        <v>159</v>
      </c>
      <c r="G2613" s="2">
        <v>2</v>
      </c>
      <c r="H2613" s="2" t="s">
        <v>324</v>
      </c>
      <c r="I2613" s="67">
        <v>-167033.73000000001</v>
      </c>
      <c r="J2613" s="67">
        <v>0</v>
      </c>
      <c r="K2613" s="67">
        <v>-167033.73000000001</v>
      </c>
      <c r="L2613" s="67">
        <v>0</v>
      </c>
      <c r="M2613" s="67">
        <v>-167033.73000000001</v>
      </c>
      <c r="N2613" s="67">
        <v>0</v>
      </c>
      <c r="P2613" s="67">
        <v>0</v>
      </c>
      <c r="Q2613" s="67">
        <v>0</v>
      </c>
      <c r="U2613" t="s">
        <v>783</v>
      </c>
    </row>
    <row r="2614" spans="3:21" x14ac:dyDescent="0.3">
      <c r="C2614" t="s">
        <v>31</v>
      </c>
      <c r="D2614" t="s">
        <v>158</v>
      </c>
      <c r="E2614" t="s">
        <v>30</v>
      </c>
      <c r="F2614" t="s">
        <v>159</v>
      </c>
      <c r="G2614" s="2">
        <v>5</v>
      </c>
      <c r="H2614" s="2" t="s">
        <v>451</v>
      </c>
      <c r="I2614" s="67">
        <v>94995.520000000004</v>
      </c>
      <c r="J2614" s="67">
        <v>7.03</v>
      </c>
      <c r="K2614" s="67">
        <v>94995.520000000004</v>
      </c>
      <c r="L2614" s="67">
        <v>1.17</v>
      </c>
      <c r="M2614" s="67">
        <v>94995.520000000004</v>
      </c>
      <c r="N2614" s="67">
        <v>12.86</v>
      </c>
      <c r="P2614" s="67">
        <v>0</v>
      </c>
      <c r="Q2614" s="67">
        <v>474977.60000000003</v>
      </c>
      <c r="R2614" s="2" t="s">
        <v>161</v>
      </c>
      <c r="S2614" s="2" t="s">
        <v>161</v>
      </c>
      <c r="T2614" s="2" t="s">
        <v>161</v>
      </c>
      <c r="U2614" t="s">
        <v>783</v>
      </c>
    </row>
    <row r="2615" spans="3:21" x14ac:dyDescent="0.3">
      <c r="C2615" t="s">
        <v>166</v>
      </c>
      <c r="D2615" t="s">
        <v>158</v>
      </c>
      <c r="E2615" t="s">
        <v>30</v>
      </c>
      <c r="F2615" t="s">
        <v>159</v>
      </c>
      <c r="G2615" s="2">
        <v>4</v>
      </c>
      <c r="H2615" s="2" t="s">
        <v>241</v>
      </c>
      <c r="I2615" s="67">
        <v>38759.379999999997</v>
      </c>
      <c r="J2615" s="67">
        <v>3072.04</v>
      </c>
      <c r="K2615" s="67">
        <v>38759.379999999997</v>
      </c>
      <c r="L2615" s="67">
        <v>0.47</v>
      </c>
      <c r="M2615" s="67">
        <v>38759.379999999997</v>
      </c>
      <c r="N2615" s="67">
        <v>25.91</v>
      </c>
      <c r="P2615" s="67">
        <v>0</v>
      </c>
      <c r="Q2615" s="67">
        <v>155037.51999999999</v>
      </c>
      <c r="R2615" s="2" t="s">
        <v>161</v>
      </c>
      <c r="S2615" s="2" t="s">
        <v>165</v>
      </c>
      <c r="T2615" s="2" t="s">
        <v>165</v>
      </c>
      <c r="U2615" t="s">
        <v>783</v>
      </c>
    </row>
    <row r="2616" spans="3:21" x14ac:dyDescent="0.3">
      <c r="C2616" t="s">
        <v>31</v>
      </c>
      <c r="D2616" t="s">
        <v>158</v>
      </c>
      <c r="E2616" t="s">
        <v>29</v>
      </c>
      <c r="F2616" t="s">
        <v>159</v>
      </c>
      <c r="G2616" s="2">
        <v>4</v>
      </c>
      <c r="H2616" s="2" t="s">
        <v>342</v>
      </c>
      <c r="I2616" s="67">
        <v>-8783.6299999999992</v>
      </c>
      <c r="J2616" s="67">
        <v>0</v>
      </c>
      <c r="K2616" s="67">
        <v>-8783.6299999999992</v>
      </c>
      <c r="L2616" s="67">
        <v>0</v>
      </c>
      <c r="M2616" s="67">
        <v>-8783.6299999999992</v>
      </c>
      <c r="N2616" s="67">
        <v>0</v>
      </c>
      <c r="P2616" s="67">
        <v>0</v>
      </c>
      <c r="Q2616" s="67">
        <v>0</v>
      </c>
      <c r="U2616" t="s">
        <v>783</v>
      </c>
    </row>
    <row r="2617" spans="3:21" x14ac:dyDescent="0.3">
      <c r="C2617" t="s">
        <v>166</v>
      </c>
      <c r="D2617" t="s">
        <v>158</v>
      </c>
      <c r="E2617" t="s">
        <v>29</v>
      </c>
      <c r="F2617" t="s">
        <v>159</v>
      </c>
      <c r="G2617" s="2">
        <v>0</v>
      </c>
      <c r="H2617" s="2" t="s">
        <v>273</v>
      </c>
      <c r="I2617" s="67">
        <v>-20885.080000000002</v>
      </c>
      <c r="J2617" s="67">
        <v>0</v>
      </c>
      <c r="K2617" s="67">
        <v>-20885.080000000002</v>
      </c>
      <c r="L2617" s="67">
        <v>0</v>
      </c>
      <c r="M2617" s="67">
        <v>-20885.080000000002</v>
      </c>
      <c r="N2617" s="67">
        <v>0</v>
      </c>
      <c r="P2617" s="67">
        <v>0</v>
      </c>
      <c r="Q2617" s="67">
        <v>0</v>
      </c>
      <c r="U2617" t="s">
        <v>783</v>
      </c>
    </row>
    <row r="2618" spans="3:21" x14ac:dyDescent="0.3">
      <c r="C2618" t="s">
        <v>166</v>
      </c>
      <c r="D2618" t="s">
        <v>158</v>
      </c>
      <c r="E2618" t="s">
        <v>30</v>
      </c>
      <c r="F2618" t="s">
        <v>159</v>
      </c>
      <c r="G2618" s="2">
        <v>-1</v>
      </c>
      <c r="H2618" s="2" t="s">
        <v>579</v>
      </c>
      <c r="I2618" s="67">
        <v>7551.42</v>
      </c>
      <c r="J2618" s="67">
        <v>0.55000000000000004</v>
      </c>
      <c r="K2618" s="67">
        <v>7551.42</v>
      </c>
      <c r="L2618" s="67">
        <v>0.3</v>
      </c>
      <c r="M2618" s="67">
        <v>7551.42</v>
      </c>
      <c r="N2618" s="67">
        <v>4.91</v>
      </c>
      <c r="P2618" s="67">
        <v>0</v>
      </c>
      <c r="Q2618" s="67">
        <v>0</v>
      </c>
      <c r="R2618" s="2" t="s">
        <v>161</v>
      </c>
      <c r="S2618" s="2" t="s">
        <v>161</v>
      </c>
      <c r="T2618" s="2" t="s">
        <v>161</v>
      </c>
      <c r="U2618" t="s">
        <v>783</v>
      </c>
    </row>
    <row r="2619" spans="3:21" x14ac:dyDescent="0.3">
      <c r="C2619" t="s">
        <v>166</v>
      </c>
      <c r="D2619" t="s">
        <v>158</v>
      </c>
      <c r="E2619" t="s">
        <v>29</v>
      </c>
      <c r="F2619" t="s">
        <v>159</v>
      </c>
      <c r="G2619" s="2">
        <v>4</v>
      </c>
      <c r="H2619" s="2" t="s">
        <v>630</v>
      </c>
      <c r="I2619" s="67">
        <v>-24.91</v>
      </c>
      <c r="J2619" s="67">
        <v>0</v>
      </c>
      <c r="K2619" s="67">
        <v>-24.91</v>
      </c>
      <c r="L2619" s="67">
        <v>0</v>
      </c>
      <c r="M2619" s="67">
        <v>-24.91</v>
      </c>
      <c r="N2619" s="67">
        <v>0</v>
      </c>
      <c r="P2619" s="67">
        <v>0</v>
      </c>
      <c r="Q2619" s="67">
        <v>0</v>
      </c>
      <c r="U2619" t="s">
        <v>783</v>
      </c>
    </row>
    <row r="2620" spans="3:21" x14ac:dyDescent="0.3">
      <c r="C2620" t="s">
        <v>31</v>
      </c>
      <c r="D2620" t="s">
        <v>158</v>
      </c>
      <c r="E2620" t="s">
        <v>29</v>
      </c>
      <c r="F2620" t="s">
        <v>159</v>
      </c>
      <c r="G2620" s="2">
        <v>0</v>
      </c>
      <c r="H2620" s="2" t="s">
        <v>310</v>
      </c>
      <c r="I2620" s="67">
        <v>-4008.63</v>
      </c>
      <c r="J2620" s="67">
        <v>0</v>
      </c>
      <c r="K2620" s="67">
        <v>-4008.63</v>
      </c>
      <c r="L2620" s="67">
        <v>0</v>
      </c>
      <c r="M2620" s="67">
        <v>-4008.63</v>
      </c>
      <c r="N2620" s="67">
        <v>0</v>
      </c>
      <c r="P2620" s="67">
        <v>0</v>
      </c>
      <c r="Q2620" s="67">
        <v>0</v>
      </c>
      <c r="U2620" t="s">
        <v>783</v>
      </c>
    </row>
    <row r="2621" spans="3:21" x14ac:dyDescent="0.3">
      <c r="C2621" t="s">
        <v>166</v>
      </c>
      <c r="D2621" t="s">
        <v>158</v>
      </c>
      <c r="E2621" t="s">
        <v>30</v>
      </c>
      <c r="F2621" t="s">
        <v>159</v>
      </c>
      <c r="G2621" s="2">
        <v>4</v>
      </c>
      <c r="H2621" s="2" t="s">
        <v>196</v>
      </c>
      <c r="I2621" s="67">
        <v>873232.85</v>
      </c>
      <c r="J2621" s="67">
        <v>27.46</v>
      </c>
      <c r="K2621" s="67">
        <v>873232.85</v>
      </c>
      <c r="L2621" s="67">
        <v>13.04</v>
      </c>
      <c r="M2621" s="67">
        <v>873232.85</v>
      </c>
      <c r="N2621" s="67">
        <v>124.94</v>
      </c>
      <c r="P2621" s="67">
        <v>170.7</v>
      </c>
      <c r="Q2621" s="67">
        <v>3492931.4</v>
      </c>
      <c r="R2621" s="2" t="s">
        <v>161</v>
      </c>
      <c r="S2621" s="2" t="s">
        <v>161</v>
      </c>
      <c r="T2621" s="2" t="s">
        <v>161</v>
      </c>
      <c r="U2621" t="s">
        <v>783</v>
      </c>
    </row>
    <row r="2622" spans="3:21" x14ac:dyDescent="0.3">
      <c r="C2622" t="s">
        <v>166</v>
      </c>
      <c r="D2622" t="s">
        <v>158</v>
      </c>
      <c r="E2622" t="s">
        <v>30</v>
      </c>
      <c r="F2622" t="s">
        <v>159</v>
      </c>
      <c r="G2622" s="2">
        <v>1</v>
      </c>
      <c r="H2622" s="2" t="s">
        <v>330</v>
      </c>
      <c r="I2622" s="67">
        <v>7905088.0199999996</v>
      </c>
      <c r="J2622" s="67">
        <v>658.71</v>
      </c>
      <c r="K2622" s="67">
        <v>7905088.0199999996</v>
      </c>
      <c r="L2622" s="67">
        <v>110.11</v>
      </c>
      <c r="M2622" s="67">
        <v>7905088.0199999996</v>
      </c>
      <c r="N2622" s="67">
        <v>1205.27</v>
      </c>
      <c r="P2622" s="67">
        <v>0</v>
      </c>
      <c r="Q2622" s="67">
        <v>7905088.0199999996</v>
      </c>
      <c r="R2622" s="2" t="s">
        <v>161</v>
      </c>
      <c r="S2622" s="2" t="s">
        <v>161</v>
      </c>
      <c r="T2622" s="2" t="s">
        <v>161</v>
      </c>
      <c r="U2622" t="s">
        <v>783</v>
      </c>
    </row>
    <row r="2623" spans="3:21" x14ac:dyDescent="0.3">
      <c r="C2623" t="s">
        <v>31</v>
      </c>
      <c r="D2623" t="s">
        <v>158</v>
      </c>
      <c r="E2623" t="s">
        <v>30</v>
      </c>
      <c r="F2623" t="s">
        <v>159</v>
      </c>
      <c r="G2623" s="2">
        <v>4</v>
      </c>
      <c r="H2623" s="2" t="s">
        <v>204</v>
      </c>
      <c r="I2623" s="67">
        <v>77458.78</v>
      </c>
      <c r="J2623" s="67">
        <v>5663.35</v>
      </c>
      <c r="K2623" s="67">
        <v>77458.78</v>
      </c>
      <c r="L2623" s="67">
        <v>4.54</v>
      </c>
      <c r="M2623" s="67">
        <v>77458.78</v>
      </c>
      <c r="N2623" s="67">
        <v>62.43</v>
      </c>
      <c r="P2623" s="67">
        <v>0</v>
      </c>
      <c r="Q2623" s="67">
        <v>309835.12</v>
      </c>
      <c r="R2623" s="2" t="s">
        <v>161</v>
      </c>
      <c r="S2623" s="2" t="s">
        <v>165</v>
      </c>
      <c r="T2623" s="2" t="s">
        <v>165</v>
      </c>
      <c r="U2623" t="s">
        <v>783</v>
      </c>
    </row>
    <row r="2624" spans="3:21" x14ac:dyDescent="0.3">
      <c r="C2624" t="s">
        <v>166</v>
      </c>
      <c r="D2624" t="s">
        <v>158</v>
      </c>
      <c r="E2624" t="s">
        <v>29</v>
      </c>
      <c r="F2624" t="s">
        <v>159</v>
      </c>
      <c r="G2624" s="2">
        <v>8</v>
      </c>
      <c r="H2624" s="2" t="s">
        <v>367</v>
      </c>
      <c r="I2624" s="67">
        <v>-1592.14</v>
      </c>
      <c r="J2624" s="67">
        <v>0</v>
      </c>
      <c r="K2624" s="67">
        <v>-1592.14</v>
      </c>
      <c r="L2624" s="67">
        <v>0</v>
      </c>
      <c r="M2624" s="67">
        <v>-1592.14</v>
      </c>
      <c r="N2624" s="67">
        <v>0</v>
      </c>
      <c r="P2624" s="67">
        <v>0</v>
      </c>
      <c r="Q2624" s="67">
        <v>0</v>
      </c>
      <c r="U2624" t="s">
        <v>783</v>
      </c>
    </row>
    <row r="2625" spans="3:21" x14ac:dyDescent="0.3">
      <c r="C2625" t="s">
        <v>32</v>
      </c>
      <c r="D2625" t="s">
        <v>158</v>
      </c>
      <c r="E2625" t="s">
        <v>30</v>
      </c>
      <c r="F2625" t="s">
        <v>159</v>
      </c>
      <c r="G2625" s="2">
        <v>3</v>
      </c>
      <c r="H2625" s="2" t="s">
        <v>607</v>
      </c>
      <c r="I2625" s="67">
        <v>715691.99</v>
      </c>
      <c r="J2625" s="67">
        <v>76.81</v>
      </c>
      <c r="K2625" s="67">
        <v>715691.99</v>
      </c>
      <c r="L2625" s="67">
        <v>15.54</v>
      </c>
      <c r="M2625" s="67">
        <v>715691.99</v>
      </c>
      <c r="N2625" s="67">
        <v>123.18</v>
      </c>
      <c r="P2625" s="67">
        <v>0</v>
      </c>
      <c r="Q2625" s="67">
        <v>2147075.9699999997</v>
      </c>
      <c r="R2625" s="2" t="s">
        <v>161</v>
      </c>
      <c r="S2625" s="2" t="s">
        <v>161</v>
      </c>
      <c r="T2625" s="2" t="s">
        <v>161</v>
      </c>
      <c r="U2625" t="s">
        <v>783</v>
      </c>
    </row>
    <row r="2626" spans="3:21" x14ac:dyDescent="0.3">
      <c r="C2626" t="s">
        <v>31</v>
      </c>
      <c r="D2626" t="s">
        <v>158</v>
      </c>
      <c r="E2626" t="s">
        <v>29</v>
      </c>
      <c r="F2626" t="s">
        <v>159</v>
      </c>
      <c r="G2626" s="2">
        <v>1</v>
      </c>
      <c r="H2626" s="2" t="s">
        <v>574</v>
      </c>
      <c r="I2626" s="67">
        <v>-5768.19</v>
      </c>
      <c r="J2626" s="67">
        <v>0</v>
      </c>
      <c r="K2626" s="67">
        <v>-5768.19</v>
      </c>
      <c r="L2626" s="67">
        <v>0</v>
      </c>
      <c r="M2626" s="67">
        <v>-5768.19</v>
      </c>
      <c r="N2626" s="67">
        <v>0</v>
      </c>
      <c r="P2626" s="67">
        <v>0</v>
      </c>
      <c r="Q2626" s="67">
        <v>0</v>
      </c>
      <c r="U2626" t="s">
        <v>783</v>
      </c>
    </row>
    <row r="2627" spans="3:21" x14ac:dyDescent="0.3">
      <c r="C2627" t="s">
        <v>31</v>
      </c>
      <c r="D2627" t="s">
        <v>158</v>
      </c>
      <c r="E2627" t="s">
        <v>30</v>
      </c>
      <c r="F2627" t="s">
        <v>159</v>
      </c>
      <c r="G2627" s="2">
        <v>4</v>
      </c>
      <c r="H2627" s="2" t="s">
        <v>351</v>
      </c>
      <c r="I2627" s="67">
        <v>19274.060000000001</v>
      </c>
      <c r="J2627" s="67">
        <v>4.78</v>
      </c>
      <c r="K2627" s="67">
        <v>19274.060000000001</v>
      </c>
      <c r="L2627" s="67">
        <v>0.34</v>
      </c>
      <c r="M2627" s="67">
        <v>19274.060000000001</v>
      </c>
      <c r="N2627" s="67">
        <v>7.46</v>
      </c>
      <c r="P2627" s="67">
        <v>0</v>
      </c>
      <c r="Q2627" s="67">
        <v>77096.240000000005</v>
      </c>
      <c r="R2627" s="2" t="s">
        <v>161</v>
      </c>
      <c r="S2627" s="2" t="s">
        <v>161</v>
      </c>
      <c r="T2627" s="2" t="s">
        <v>161</v>
      </c>
      <c r="U2627" t="s">
        <v>783</v>
      </c>
    </row>
    <row r="2628" spans="3:21" x14ac:dyDescent="0.3">
      <c r="C2628" t="s">
        <v>32</v>
      </c>
      <c r="D2628" t="s">
        <v>158</v>
      </c>
      <c r="E2628" t="s">
        <v>29</v>
      </c>
      <c r="F2628" t="s">
        <v>159</v>
      </c>
      <c r="G2628" s="2">
        <v>-1</v>
      </c>
      <c r="H2628" s="2" t="s">
        <v>234</v>
      </c>
      <c r="I2628" s="67">
        <v>-522219.65</v>
      </c>
      <c r="J2628" s="67">
        <v>0</v>
      </c>
      <c r="K2628" s="67">
        <v>-522219.65</v>
      </c>
      <c r="L2628" s="67">
        <v>0</v>
      </c>
      <c r="M2628" s="67">
        <v>-522219.65</v>
      </c>
      <c r="N2628" s="67">
        <v>0</v>
      </c>
      <c r="P2628" s="67">
        <v>0</v>
      </c>
      <c r="Q2628" s="67">
        <v>0</v>
      </c>
      <c r="U2628" t="s">
        <v>783</v>
      </c>
    </row>
    <row r="2629" spans="3:21" x14ac:dyDescent="0.3">
      <c r="C2629" t="s">
        <v>166</v>
      </c>
      <c r="D2629" t="s">
        <v>158</v>
      </c>
      <c r="E2629" t="s">
        <v>30</v>
      </c>
      <c r="F2629" t="s">
        <v>159</v>
      </c>
      <c r="G2629" s="2">
        <v>13</v>
      </c>
      <c r="H2629" s="2" t="s">
        <v>294</v>
      </c>
      <c r="I2629" s="67">
        <v>3963662.74</v>
      </c>
      <c r="J2629" s="67">
        <v>3.42</v>
      </c>
      <c r="K2629" s="67">
        <v>3963662.74</v>
      </c>
      <c r="L2629" s="67">
        <v>18.38</v>
      </c>
      <c r="M2629" s="67">
        <v>3963662.74</v>
      </c>
      <c r="N2629" s="67">
        <v>496.17</v>
      </c>
      <c r="P2629" s="67">
        <v>0</v>
      </c>
      <c r="Q2629" s="67">
        <v>51527615.620000005</v>
      </c>
      <c r="R2629" s="2" t="s">
        <v>161</v>
      </c>
      <c r="S2629" s="2" t="s">
        <v>161</v>
      </c>
      <c r="T2629" s="2" t="s">
        <v>165</v>
      </c>
      <c r="U2629" t="s">
        <v>783</v>
      </c>
    </row>
    <row r="2630" spans="3:21" x14ac:dyDescent="0.3">
      <c r="C2630" t="s">
        <v>166</v>
      </c>
      <c r="D2630" t="s">
        <v>158</v>
      </c>
      <c r="E2630" t="s">
        <v>30</v>
      </c>
      <c r="F2630" t="s">
        <v>159</v>
      </c>
      <c r="G2630" s="2">
        <v>12</v>
      </c>
      <c r="H2630" s="2" t="s">
        <v>204</v>
      </c>
      <c r="I2630" s="67">
        <v>1005156.35</v>
      </c>
      <c r="J2630" s="67">
        <v>3.99</v>
      </c>
      <c r="K2630" s="67">
        <v>1005156.35</v>
      </c>
      <c r="L2630" s="67">
        <v>21.42</v>
      </c>
      <c r="M2630" s="67">
        <v>1005156.35</v>
      </c>
      <c r="N2630" s="67">
        <v>877.09</v>
      </c>
      <c r="P2630" s="67">
        <v>0</v>
      </c>
      <c r="Q2630" s="67">
        <v>12061876.199999999</v>
      </c>
      <c r="R2630" s="2" t="s">
        <v>161</v>
      </c>
      <c r="S2630" s="2" t="s">
        <v>161</v>
      </c>
      <c r="T2630" s="2" t="s">
        <v>165</v>
      </c>
      <c r="U2630" t="s">
        <v>783</v>
      </c>
    </row>
    <row r="2631" spans="3:21" x14ac:dyDescent="0.3">
      <c r="C2631" t="s">
        <v>166</v>
      </c>
      <c r="D2631" t="s">
        <v>158</v>
      </c>
      <c r="E2631" t="s">
        <v>29</v>
      </c>
      <c r="F2631" t="s">
        <v>159</v>
      </c>
      <c r="G2631" s="2">
        <v>0</v>
      </c>
      <c r="H2631" s="2" t="s">
        <v>534</v>
      </c>
      <c r="I2631" s="67">
        <v>-2179.58</v>
      </c>
      <c r="J2631" s="67">
        <v>0</v>
      </c>
      <c r="K2631" s="67">
        <v>-2179.58</v>
      </c>
      <c r="L2631" s="67">
        <v>0</v>
      </c>
      <c r="M2631" s="67">
        <v>-2179.58</v>
      </c>
      <c r="N2631" s="67">
        <v>0</v>
      </c>
      <c r="P2631" s="67">
        <v>0</v>
      </c>
      <c r="Q2631" s="67">
        <v>0</v>
      </c>
      <c r="U2631" t="s">
        <v>783</v>
      </c>
    </row>
    <row r="2632" spans="3:21" x14ac:dyDescent="0.3">
      <c r="C2632" t="s">
        <v>166</v>
      </c>
      <c r="D2632" t="s">
        <v>158</v>
      </c>
      <c r="E2632" t="s">
        <v>30</v>
      </c>
      <c r="F2632" t="s">
        <v>159</v>
      </c>
      <c r="G2632" s="2">
        <v>2</v>
      </c>
      <c r="H2632" s="2" t="s">
        <v>310</v>
      </c>
      <c r="I2632" s="67">
        <v>8649.2900000000009</v>
      </c>
      <c r="J2632" s="67">
        <v>786.3</v>
      </c>
      <c r="K2632" s="67">
        <v>8649.2900000000009</v>
      </c>
      <c r="L2632" s="67">
        <v>7.0000000000000007E-2</v>
      </c>
      <c r="M2632" s="67">
        <v>8649.2900000000009</v>
      </c>
      <c r="N2632" s="67">
        <v>3.92</v>
      </c>
      <c r="P2632" s="67">
        <v>0</v>
      </c>
      <c r="Q2632" s="67">
        <v>17298.580000000002</v>
      </c>
      <c r="R2632" s="2" t="s">
        <v>161</v>
      </c>
      <c r="S2632" s="2" t="s">
        <v>165</v>
      </c>
      <c r="T2632" s="2" t="s">
        <v>165</v>
      </c>
      <c r="U2632" t="s">
        <v>783</v>
      </c>
    </row>
    <row r="2633" spans="3:21" x14ac:dyDescent="0.3">
      <c r="C2633" t="s">
        <v>166</v>
      </c>
      <c r="D2633" t="s">
        <v>158</v>
      </c>
      <c r="E2633" t="s">
        <v>30</v>
      </c>
      <c r="F2633" t="s">
        <v>159</v>
      </c>
      <c r="G2633" s="2">
        <v>0</v>
      </c>
      <c r="H2633" s="2" t="s">
        <v>301</v>
      </c>
      <c r="I2633" s="67">
        <v>140600.29999999999</v>
      </c>
      <c r="J2633" s="67">
        <v>13.61</v>
      </c>
      <c r="K2633" s="67">
        <v>140600.29999999999</v>
      </c>
      <c r="L2633" s="67">
        <v>6.11</v>
      </c>
      <c r="M2633" s="67">
        <v>140600.29999999999</v>
      </c>
      <c r="N2633" s="67">
        <v>76.239999999999995</v>
      </c>
      <c r="P2633" s="67">
        <v>6</v>
      </c>
      <c r="Q2633" s="67">
        <v>0</v>
      </c>
      <c r="R2633" s="2" t="s">
        <v>161</v>
      </c>
      <c r="S2633" s="2" t="s">
        <v>161</v>
      </c>
      <c r="T2633" s="2" t="s">
        <v>161</v>
      </c>
      <c r="U2633" t="s">
        <v>783</v>
      </c>
    </row>
    <row r="2634" spans="3:21" x14ac:dyDescent="0.3">
      <c r="C2634" t="s">
        <v>31</v>
      </c>
      <c r="D2634" t="s">
        <v>158</v>
      </c>
      <c r="E2634" t="s">
        <v>30</v>
      </c>
      <c r="F2634" t="s">
        <v>159</v>
      </c>
      <c r="G2634" s="2">
        <v>-1</v>
      </c>
      <c r="H2634" s="2" t="s">
        <v>296</v>
      </c>
      <c r="I2634" s="67">
        <v>349376.04</v>
      </c>
      <c r="J2634" s="67">
        <v>31.17</v>
      </c>
      <c r="K2634" s="67">
        <v>349376.04</v>
      </c>
      <c r="L2634" s="67">
        <v>14.8</v>
      </c>
      <c r="M2634" s="67">
        <v>349376.04</v>
      </c>
      <c r="N2634" s="67">
        <v>141.78</v>
      </c>
      <c r="P2634" s="67">
        <v>0</v>
      </c>
      <c r="Q2634" s="67">
        <v>0</v>
      </c>
      <c r="R2634" s="2" t="s">
        <v>161</v>
      </c>
      <c r="S2634" s="2" t="s">
        <v>161</v>
      </c>
      <c r="T2634" s="2" t="s">
        <v>161</v>
      </c>
      <c r="U2634" t="s">
        <v>783</v>
      </c>
    </row>
    <row r="2635" spans="3:21" x14ac:dyDescent="0.3">
      <c r="C2635" t="s">
        <v>31</v>
      </c>
      <c r="D2635" t="s">
        <v>158</v>
      </c>
      <c r="E2635" t="s">
        <v>29</v>
      </c>
      <c r="F2635" t="s">
        <v>159</v>
      </c>
      <c r="G2635" s="2">
        <v>4</v>
      </c>
      <c r="H2635" s="2" t="s">
        <v>485</v>
      </c>
      <c r="I2635" s="67">
        <v>-85951.18</v>
      </c>
      <c r="J2635" s="67">
        <v>0</v>
      </c>
      <c r="K2635" s="67">
        <v>-85951.18</v>
      </c>
      <c r="L2635" s="67">
        <v>0</v>
      </c>
      <c r="M2635" s="67">
        <v>-85951.18</v>
      </c>
      <c r="N2635" s="67">
        <v>0</v>
      </c>
      <c r="P2635" s="67">
        <v>0</v>
      </c>
      <c r="Q2635" s="67">
        <v>0</v>
      </c>
      <c r="U2635" t="s">
        <v>783</v>
      </c>
    </row>
    <row r="2636" spans="3:21" x14ac:dyDescent="0.3">
      <c r="C2636" t="s">
        <v>32</v>
      </c>
      <c r="D2636" t="s">
        <v>158</v>
      </c>
      <c r="E2636" t="s">
        <v>30</v>
      </c>
      <c r="F2636" t="s">
        <v>159</v>
      </c>
      <c r="G2636" s="2">
        <v>-4</v>
      </c>
      <c r="H2636" s="2" t="s">
        <v>213</v>
      </c>
      <c r="I2636" s="67">
        <v>15</v>
      </c>
      <c r="J2636" s="67">
        <v>144.84</v>
      </c>
      <c r="K2636" s="67">
        <v>15</v>
      </c>
      <c r="L2636" s="67">
        <v>29.31</v>
      </c>
      <c r="M2636" s="67">
        <v>15</v>
      </c>
      <c r="N2636" s="67">
        <v>232.29</v>
      </c>
      <c r="P2636" s="67">
        <v>0</v>
      </c>
      <c r="Q2636" s="67">
        <v>0</v>
      </c>
      <c r="R2636" s="2" t="s">
        <v>161</v>
      </c>
      <c r="S2636" s="2" t="s">
        <v>161</v>
      </c>
      <c r="T2636" s="2" t="s">
        <v>161</v>
      </c>
      <c r="U2636" t="s">
        <v>783</v>
      </c>
    </row>
    <row r="2637" spans="3:21" x14ac:dyDescent="0.3">
      <c r="C2637" t="s">
        <v>166</v>
      </c>
      <c r="D2637" t="s">
        <v>158</v>
      </c>
      <c r="E2637" t="s">
        <v>30</v>
      </c>
      <c r="F2637" t="s">
        <v>159</v>
      </c>
      <c r="G2637" s="2">
        <v>9</v>
      </c>
      <c r="H2637" s="2" t="s">
        <v>227</v>
      </c>
      <c r="I2637" s="67">
        <v>89760.73</v>
      </c>
      <c r="J2637" s="67">
        <v>0</v>
      </c>
      <c r="K2637" s="67">
        <v>89760.73</v>
      </c>
      <c r="L2637" s="67">
        <v>0</v>
      </c>
      <c r="M2637" s="67">
        <v>89760.73</v>
      </c>
      <c r="N2637" s="67">
        <v>29.8</v>
      </c>
      <c r="P2637" s="67">
        <v>0</v>
      </c>
      <c r="Q2637" s="67">
        <v>807846.57</v>
      </c>
      <c r="R2637" s="2" t="s">
        <v>161</v>
      </c>
      <c r="S2637" s="2" t="s">
        <v>161</v>
      </c>
      <c r="T2637" s="2" t="s">
        <v>165</v>
      </c>
      <c r="U2637" t="s">
        <v>783</v>
      </c>
    </row>
    <row r="2638" spans="3:21" x14ac:dyDescent="0.3">
      <c r="C2638" t="s">
        <v>31</v>
      </c>
      <c r="D2638" t="s">
        <v>158</v>
      </c>
      <c r="E2638" t="s">
        <v>30</v>
      </c>
      <c r="F2638" t="s">
        <v>159</v>
      </c>
      <c r="G2638" s="2">
        <v>2</v>
      </c>
      <c r="H2638" s="2" t="s">
        <v>207</v>
      </c>
      <c r="I2638" s="67">
        <v>98194.44</v>
      </c>
      <c r="J2638" s="67">
        <v>29.57</v>
      </c>
      <c r="K2638" s="67">
        <v>98194.44</v>
      </c>
      <c r="L2638" s="67">
        <v>14.04</v>
      </c>
      <c r="M2638" s="67">
        <v>98194.44</v>
      </c>
      <c r="N2638" s="67">
        <v>134.5</v>
      </c>
      <c r="P2638" s="67">
        <v>0</v>
      </c>
      <c r="Q2638" s="67">
        <v>196388.88</v>
      </c>
      <c r="R2638" s="2" t="s">
        <v>161</v>
      </c>
      <c r="S2638" s="2" t="s">
        <v>161</v>
      </c>
      <c r="T2638" s="2" t="s">
        <v>161</v>
      </c>
      <c r="U2638" t="s">
        <v>783</v>
      </c>
    </row>
    <row r="2639" spans="3:21" x14ac:dyDescent="0.3">
      <c r="C2639" t="s">
        <v>32</v>
      </c>
      <c r="D2639" t="s">
        <v>158</v>
      </c>
      <c r="E2639" t="s">
        <v>30</v>
      </c>
      <c r="F2639" t="s">
        <v>159</v>
      </c>
      <c r="G2639" s="2">
        <v>1</v>
      </c>
      <c r="H2639" s="2" t="s">
        <v>343</v>
      </c>
      <c r="I2639" s="67">
        <v>10281.450000000001</v>
      </c>
      <c r="J2639" s="67">
        <v>1060.45</v>
      </c>
      <c r="K2639" s="67">
        <v>10281.450000000001</v>
      </c>
      <c r="L2639" s="67">
        <v>0.03</v>
      </c>
      <c r="M2639" s="67">
        <v>10281.450000000001</v>
      </c>
      <c r="N2639" s="67">
        <v>0.39</v>
      </c>
      <c r="P2639" s="67">
        <v>0</v>
      </c>
      <c r="Q2639" s="67">
        <v>10281.450000000001</v>
      </c>
      <c r="R2639" s="2" t="s">
        <v>161</v>
      </c>
      <c r="S2639" s="2" t="s">
        <v>165</v>
      </c>
      <c r="T2639" s="2" t="s">
        <v>165</v>
      </c>
      <c r="U2639" t="s">
        <v>783</v>
      </c>
    </row>
    <row r="2640" spans="3:21" x14ac:dyDescent="0.3">
      <c r="C2640" t="s">
        <v>166</v>
      </c>
      <c r="D2640" t="s">
        <v>158</v>
      </c>
      <c r="E2640" t="s">
        <v>30</v>
      </c>
      <c r="F2640" t="s">
        <v>159</v>
      </c>
      <c r="G2640" s="2">
        <v>-1</v>
      </c>
      <c r="H2640" s="2" t="s">
        <v>297</v>
      </c>
      <c r="I2640" s="67">
        <v>8469.14</v>
      </c>
      <c r="J2640" s="67">
        <v>0.09</v>
      </c>
      <c r="K2640" s="67">
        <v>8469.14</v>
      </c>
      <c r="L2640" s="67">
        <v>0.09</v>
      </c>
      <c r="M2640" s="67">
        <v>8469.14</v>
      </c>
      <c r="N2640" s="67">
        <v>7.68</v>
      </c>
      <c r="O2640" s="2">
        <v>1</v>
      </c>
      <c r="P2640" s="67">
        <v>945.22</v>
      </c>
      <c r="Q2640" s="67">
        <v>0</v>
      </c>
      <c r="R2640" s="2" t="s">
        <v>251</v>
      </c>
      <c r="S2640" s="2" t="s">
        <v>251</v>
      </c>
      <c r="T2640" s="2" t="s">
        <v>161</v>
      </c>
      <c r="U2640" t="s">
        <v>783</v>
      </c>
    </row>
    <row r="2641" spans="3:21" x14ac:dyDescent="0.3">
      <c r="C2641" t="s">
        <v>32</v>
      </c>
      <c r="D2641" t="s">
        <v>158</v>
      </c>
      <c r="E2641" t="s">
        <v>30</v>
      </c>
      <c r="F2641" t="s">
        <v>159</v>
      </c>
      <c r="G2641" s="2">
        <v>2</v>
      </c>
      <c r="H2641" s="2" t="s">
        <v>294</v>
      </c>
      <c r="I2641" s="67">
        <v>10476.58</v>
      </c>
      <c r="J2641" s="67">
        <v>3</v>
      </c>
      <c r="K2641" s="67">
        <v>10476.58</v>
      </c>
      <c r="L2641" s="67">
        <v>0.23</v>
      </c>
      <c r="M2641" s="67">
        <v>10476.58</v>
      </c>
      <c r="N2641" s="67">
        <v>1.21</v>
      </c>
      <c r="P2641" s="67">
        <v>0</v>
      </c>
      <c r="Q2641" s="67">
        <v>20953.16</v>
      </c>
      <c r="R2641" s="2" t="s">
        <v>161</v>
      </c>
      <c r="S2641" s="2" t="s">
        <v>161</v>
      </c>
      <c r="T2641" s="2" t="s">
        <v>161</v>
      </c>
      <c r="U2641" t="s">
        <v>783</v>
      </c>
    </row>
    <row r="2642" spans="3:21" x14ac:dyDescent="0.3">
      <c r="C2642" t="s">
        <v>166</v>
      </c>
      <c r="D2642" t="s">
        <v>158</v>
      </c>
      <c r="E2642" t="s">
        <v>30</v>
      </c>
      <c r="F2642" t="s">
        <v>159</v>
      </c>
      <c r="G2642" s="2">
        <v>4</v>
      </c>
      <c r="H2642" s="2" t="s">
        <v>217</v>
      </c>
      <c r="I2642" s="67">
        <v>13973.53</v>
      </c>
      <c r="J2642" s="67">
        <v>1607.41</v>
      </c>
      <c r="K2642" s="67">
        <v>13973.53</v>
      </c>
      <c r="L2642" s="67">
        <v>11.17</v>
      </c>
      <c r="M2642" s="67">
        <v>13973.53</v>
      </c>
      <c r="N2642" s="67">
        <v>106.99</v>
      </c>
      <c r="P2642" s="67">
        <v>0</v>
      </c>
      <c r="Q2642" s="67">
        <v>55894.12</v>
      </c>
      <c r="R2642" s="2" t="s">
        <v>161</v>
      </c>
      <c r="S2642" s="2" t="s">
        <v>165</v>
      </c>
      <c r="T2642" s="2" t="s">
        <v>165</v>
      </c>
      <c r="U2642" t="s">
        <v>783</v>
      </c>
    </row>
    <row r="2643" spans="3:21" x14ac:dyDescent="0.3">
      <c r="C2643" t="s">
        <v>31</v>
      </c>
      <c r="D2643" t="s">
        <v>158</v>
      </c>
      <c r="E2643" t="s">
        <v>29</v>
      </c>
      <c r="F2643" t="s">
        <v>159</v>
      </c>
      <c r="G2643" s="2">
        <v>4</v>
      </c>
      <c r="H2643" s="2" t="s">
        <v>190</v>
      </c>
      <c r="I2643" s="67">
        <v>-323199.86</v>
      </c>
      <c r="J2643" s="67">
        <v>0</v>
      </c>
      <c r="K2643" s="67">
        <v>-323199.86</v>
      </c>
      <c r="L2643" s="67">
        <v>0</v>
      </c>
      <c r="M2643" s="67">
        <v>-323199.86</v>
      </c>
      <c r="N2643" s="67">
        <v>0</v>
      </c>
      <c r="P2643" s="67">
        <v>0</v>
      </c>
      <c r="Q2643" s="67">
        <v>0</v>
      </c>
      <c r="U2643" t="s">
        <v>783</v>
      </c>
    </row>
    <row r="2644" spans="3:21" x14ac:dyDescent="0.3">
      <c r="C2644" t="s">
        <v>31</v>
      </c>
      <c r="D2644" t="s">
        <v>158</v>
      </c>
      <c r="E2644" t="s">
        <v>30</v>
      </c>
      <c r="F2644" t="s">
        <v>159</v>
      </c>
      <c r="G2644" s="2">
        <v>5</v>
      </c>
      <c r="H2644" s="2" t="s">
        <v>465</v>
      </c>
      <c r="I2644" s="67">
        <v>63.03</v>
      </c>
      <c r="J2644" s="67">
        <v>0.02</v>
      </c>
      <c r="K2644" s="67">
        <v>63.03</v>
      </c>
      <c r="L2644" s="67">
        <v>0.01</v>
      </c>
      <c r="M2644" s="67">
        <v>63.03</v>
      </c>
      <c r="N2644" s="67">
        <v>0.1</v>
      </c>
      <c r="P2644" s="67">
        <v>0</v>
      </c>
      <c r="Q2644" s="67">
        <v>315.14999999999998</v>
      </c>
      <c r="R2644" s="2" t="s">
        <v>161</v>
      </c>
      <c r="S2644" s="2" t="s">
        <v>161</v>
      </c>
      <c r="T2644" s="2" t="s">
        <v>161</v>
      </c>
      <c r="U2644" t="s">
        <v>783</v>
      </c>
    </row>
    <row r="2645" spans="3:21" x14ac:dyDescent="0.3">
      <c r="C2645" t="s">
        <v>31</v>
      </c>
      <c r="D2645" t="s">
        <v>158</v>
      </c>
      <c r="E2645" t="s">
        <v>29</v>
      </c>
      <c r="F2645" t="s">
        <v>159</v>
      </c>
      <c r="G2645" s="2">
        <v>1</v>
      </c>
      <c r="H2645" s="2" t="s">
        <v>407</v>
      </c>
      <c r="I2645" s="67">
        <v>-5634.91</v>
      </c>
      <c r="J2645" s="67">
        <v>0</v>
      </c>
      <c r="K2645" s="67">
        <v>-5634.91</v>
      </c>
      <c r="L2645" s="67">
        <v>0</v>
      </c>
      <c r="M2645" s="67">
        <v>-5634.91</v>
      </c>
      <c r="N2645" s="67">
        <v>0</v>
      </c>
      <c r="P2645" s="67">
        <v>0</v>
      </c>
      <c r="Q2645" s="67">
        <v>0</v>
      </c>
      <c r="U2645" t="s">
        <v>783</v>
      </c>
    </row>
    <row r="2646" spans="3:21" x14ac:dyDescent="0.3">
      <c r="C2646" t="s">
        <v>166</v>
      </c>
      <c r="D2646" t="s">
        <v>158</v>
      </c>
      <c r="E2646" t="s">
        <v>29</v>
      </c>
      <c r="F2646" t="s">
        <v>159</v>
      </c>
      <c r="G2646" s="2">
        <v>6</v>
      </c>
      <c r="H2646" s="2" t="s">
        <v>556</v>
      </c>
      <c r="I2646" s="67">
        <v>-76</v>
      </c>
      <c r="J2646" s="67">
        <v>0</v>
      </c>
      <c r="K2646" s="67">
        <v>-76</v>
      </c>
      <c r="L2646" s="67">
        <v>0</v>
      </c>
      <c r="M2646" s="67">
        <v>-76</v>
      </c>
      <c r="N2646" s="67">
        <v>0</v>
      </c>
      <c r="P2646" s="67">
        <v>0</v>
      </c>
      <c r="Q2646" s="67">
        <v>0</v>
      </c>
      <c r="U2646" t="s">
        <v>783</v>
      </c>
    </row>
    <row r="2647" spans="3:21" x14ac:dyDescent="0.3">
      <c r="C2647" t="s">
        <v>166</v>
      </c>
      <c r="D2647" t="s">
        <v>158</v>
      </c>
      <c r="E2647" t="s">
        <v>30</v>
      </c>
      <c r="F2647" t="s">
        <v>159</v>
      </c>
      <c r="G2647" s="2">
        <v>2</v>
      </c>
      <c r="H2647" s="2" t="s">
        <v>602</v>
      </c>
      <c r="I2647" s="67">
        <v>74543.53</v>
      </c>
      <c r="J2647" s="67">
        <v>5935.08</v>
      </c>
      <c r="K2647" s="67">
        <v>74543.53</v>
      </c>
      <c r="L2647" s="67">
        <v>7.45</v>
      </c>
      <c r="M2647" s="67">
        <v>74543.53</v>
      </c>
      <c r="N2647" s="67">
        <v>71.319999999999993</v>
      </c>
      <c r="P2647" s="67">
        <v>11234.76</v>
      </c>
      <c r="Q2647" s="67">
        <v>149087.06</v>
      </c>
      <c r="R2647" s="2" t="s">
        <v>161</v>
      </c>
      <c r="S2647" s="2" t="s">
        <v>165</v>
      </c>
      <c r="T2647" s="2" t="s">
        <v>165</v>
      </c>
      <c r="U2647" t="s">
        <v>783</v>
      </c>
    </row>
    <row r="2648" spans="3:21" x14ac:dyDescent="0.3">
      <c r="C2648" t="s">
        <v>31</v>
      </c>
      <c r="D2648" t="s">
        <v>158</v>
      </c>
      <c r="E2648" t="s">
        <v>30</v>
      </c>
      <c r="F2648" t="s">
        <v>159</v>
      </c>
      <c r="G2648" s="2">
        <v>0</v>
      </c>
      <c r="H2648" s="2" t="s">
        <v>464</v>
      </c>
      <c r="I2648" s="67">
        <v>438936.97</v>
      </c>
      <c r="J2648" s="67">
        <v>18.260000000000002</v>
      </c>
      <c r="K2648" s="67">
        <v>438936.97</v>
      </c>
      <c r="L2648" s="67">
        <v>9.93</v>
      </c>
      <c r="M2648" s="67">
        <v>438936.97</v>
      </c>
      <c r="N2648" s="67">
        <v>162.6</v>
      </c>
      <c r="P2648" s="67">
        <v>0</v>
      </c>
      <c r="Q2648" s="67">
        <v>0</v>
      </c>
      <c r="R2648" s="2" t="s">
        <v>161</v>
      </c>
      <c r="S2648" s="2" t="s">
        <v>161</v>
      </c>
      <c r="T2648" s="2" t="s">
        <v>161</v>
      </c>
      <c r="U2648" t="s">
        <v>783</v>
      </c>
    </row>
    <row r="2649" spans="3:21" x14ac:dyDescent="0.3">
      <c r="C2649" t="s">
        <v>31</v>
      </c>
      <c r="D2649" t="s">
        <v>158</v>
      </c>
      <c r="E2649" t="s">
        <v>30</v>
      </c>
      <c r="F2649" t="s">
        <v>159</v>
      </c>
      <c r="G2649" s="2">
        <v>2</v>
      </c>
      <c r="H2649" s="2" t="s">
        <v>407</v>
      </c>
      <c r="I2649" s="67">
        <v>40323.26</v>
      </c>
      <c r="J2649" s="67">
        <v>3.92</v>
      </c>
      <c r="K2649" s="67">
        <v>40323.26</v>
      </c>
      <c r="L2649" s="67">
        <v>1.86</v>
      </c>
      <c r="M2649" s="67">
        <v>40323.26</v>
      </c>
      <c r="N2649" s="67">
        <v>17.82</v>
      </c>
      <c r="P2649" s="67">
        <v>0</v>
      </c>
      <c r="Q2649" s="67">
        <v>80646.52</v>
      </c>
      <c r="R2649" s="2" t="s">
        <v>161</v>
      </c>
      <c r="S2649" s="2" t="s">
        <v>161</v>
      </c>
      <c r="T2649" s="2" t="s">
        <v>161</v>
      </c>
      <c r="U2649" t="s">
        <v>783</v>
      </c>
    </row>
    <row r="2650" spans="3:21" x14ac:dyDescent="0.3">
      <c r="C2650" t="s">
        <v>166</v>
      </c>
      <c r="D2650" t="s">
        <v>158</v>
      </c>
      <c r="E2650" t="s">
        <v>29</v>
      </c>
      <c r="F2650" t="s">
        <v>159</v>
      </c>
      <c r="G2650" s="2">
        <v>1</v>
      </c>
      <c r="H2650" s="2" t="s">
        <v>160</v>
      </c>
      <c r="I2650" s="67">
        <v>-417.84</v>
      </c>
      <c r="J2650" s="67">
        <v>0</v>
      </c>
      <c r="K2650" s="67">
        <v>-417.84</v>
      </c>
      <c r="L2650" s="67">
        <v>0</v>
      </c>
      <c r="M2650" s="67">
        <v>-417.84</v>
      </c>
      <c r="N2650" s="67">
        <v>0</v>
      </c>
      <c r="P2650" s="67">
        <v>-369.12</v>
      </c>
      <c r="Q2650" s="67">
        <v>0</v>
      </c>
      <c r="U2650" t="s">
        <v>783</v>
      </c>
    </row>
    <row r="2651" spans="3:21" x14ac:dyDescent="0.3">
      <c r="C2651" t="s">
        <v>166</v>
      </c>
      <c r="D2651" t="s">
        <v>158</v>
      </c>
      <c r="E2651" t="s">
        <v>29</v>
      </c>
      <c r="F2651" t="s">
        <v>159</v>
      </c>
      <c r="G2651" s="2">
        <v>5</v>
      </c>
      <c r="H2651" s="2" t="s">
        <v>231</v>
      </c>
      <c r="I2651" s="67">
        <v>-1623.5</v>
      </c>
      <c r="J2651" s="67">
        <v>0</v>
      </c>
      <c r="K2651" s="67">
        <v>-1623.5</v>
      </c>
      <c r="L2651" s="67">
        <v>0</v>
      </c>
      <c r="M2651" s="67">
        <v>-1623.5</v>
      </c>
      <c r="N2651" s="67">
        <v>0</v>
      </c>
      <c r="P2651" s="67">
        <v>0</v>
      </c>
      <c r="Q2651" s="67">
        <v>0</v>
      </c>
      <c r="U2651" t="s">
        <v>783</v>
      </c>
    </row>
    <row r="2652" spans="3:21" x14ac:dyDescent="0.3">
      <c r="C2652" t="s">
        <v>166</v>
      </c>
      <c r="D2652" t="s">
        <v>158</v>
      </c>
      <c r="E2652" t="s">
        <v>29</v>
      </c>
      <c r="F2652" t="s">
        <v>159</v>
      </c>
      <c r="G2652" s="2">
        <v>8</v>
      </c>
      <c r="H2652" s="2" t="s">
        <v>175</v>
      </c>
      <c r="I2652" s="67">
        <v>-194.85</v>
      </c>
      <c r="J2652" s="67">
        <v>0</v>
      </c>
      <c r="K2652" s="67">
        <v>-194.85</v>
      </c>
      <c r="L2652" s="67">
        <v>0</v>
      </c>
      <c r="M2652" s="67">
        <v>-194.85</v>
      </c>
      <c r="N2652" s="67">
        <v>0</v>
      </c>
      <c r="P2652" s="67">
        <v>0</v>
      </c>
      <c r="Q2652" s="67">
        <v>0</v>
      </c>
      <c r="U2652" t="s">
        <v>783</v>
      </c>
    </row>
    <row r="2653" spans="3:21" x14ac:dyDescent="0.3">
      <c r="C2653" t="s">
        <v>31</v>
      </c>
      <c r="D2653" t="s">
        <v>158</v>
      </c>
      <c r="E2653" t="s">
        <v>30</v>
      </c>
      <c r="F2653" t="s">
        <v>159</v>
      </c>
      <c r="G2653" s="2">
        <v>3</v>
      </c>
      <c r="H2653" s="2" t="s">
        <v>398</v>
      </c>
      <c r="I2653" s="67">
        <v>289145.21000000002</v>
      </c>
      <c r="J2653" s="67">
        <v>13.96</v>
      </c>
      <c r="K2653" s="67">
        <v>289145.21000000002</v>
      </c>
      <c r="L2653" s="67">
        <v>6.27</v>
      </c>
      <c r="M2653" s="67">
        <v>289145.21000000002</v>
      </c>
      <c r="N2653" s="67">
        <v>78.209999999999994</v>
      </c>
      <c r="P2653" s="67">
        <v>0</v>
      </c>
      <c r="Q2653" s="67">
        <v>867435.63000000012</v>
      </c>
      <c r="R2653" s="2" t="s">
        <v>161</v>
      </c>
      <c r="S2653" s="2" t="s">
        <v>161</v>
      </c>
      <c r="T2653" s="2" t="s">
        <v>161</v>
      </c>
      <c r="U2653" t="s">
        <v>783</v>
      </c>
    </row>
    <row r="2654" spans="3:21" x14ac:dyDescent="0.3">
      <c r="C2654" t="s">
        <v>166</v>
      </c>
      <c r="D2654" t="s">
        <v>158</v>
      </c>
      <c r="E2654" t="s">
        <v>29</v>
      </c>
      <c r="F2654" t="s">
        <v>159</v>
      </c>
      <c r="G2654" s="2">
        <v>7</v>
      </c>
      <c r="H2654" s="2" t="s">
        <v>179</v>
      </c>
      <c r="I2654" s="67">
        <v>-334.76</v>
      </c>
      <c r="J2654" s="67">
        <v>0</v>
      </c>
      <c r="K2654" s="67">
        <v>-334.76</v>
      </c>
      <c r="L2654" s="67">
        <v>0</v>
      </c>
      <c r="M2654" s="67">
        <v>-334.76</v>
      </c>
      <c r="N2654" s="67">
        <v>0</v>
      </c>
      <c r="P2654" s="67">
        <v>0</v>
      </c>
      <c r="Q2654" s="67">
        <v>0</v>
      </c>
      <c r="U2654" t="s">
        <v>783</v>
      </c>
    </row>
    <row r="2655" spans="3:21" x14ac:dyDescent="0.3">
      <c r="C2655" t="s">
        <v>166</v>
      </c>
      <c r="D2655" t="s">
        <v>158</v>
      </c>
      <c r="E2655" t="s">
        <v>30</v>
      </c>
      <c r="F2655" t="s">
        <v>159</v>
      </c>
      <c r="G2655" s="2">
        <v>5</v>
      </c>
      <c r="H2655" s="2" t="s">
        <v>494</v>
      </c>
      <c r="I2655" s="67">
        <v>113075.62</v>
      </c>
      <c r="J2655" s="67">
        <v>1122.53</v>
      </c>
      <c r="K2655" s="67">
        <v>113075.62</v>
      </c>
      <c r="L2655" s="67">
        <v>960.17</v>
      </c>
      <c r="M2655" s="67">
        <v>113075.62</v>
      </c>
      <c r="N2655" s="67">
        <v>35.450000000000003</v>
      </c>
      <c r="P2655" s="67">
        <v>0</v>
      </c>
      <c r="Q2655" s="67">
        <v>565378.1</v>
      </c>
      <c r="R2655" s="2" t="s">
        <v>161</v>
      </c>
      <c r="S2655" s="2" t="s">
        <v>161</v>
      </c>
      <c r="T2655" s="2" t="s">
        <v>165</v>
      </c>
      <c r="U2655" t="s">
        <v>783</v>
      </c>
    </row>
    <row r="2656" spans="3:21" x14ac:dyDescent="0.3">
      <c r="C2656" t="s">
        <v>32</v>
      </c>
      <c r="D2656" t="s">
        <v>158</v>
      </c>
      <c r="E2656" t="s">
        <v>30</v>
      </c>
      <c r="F2656" t="s">
        <v>159</v>
      </c>
      <c r="G2656" s="2">
        <v>-4</v>
      </c>
      <c r="H2656" s="2" t="s">
        <v>378</v>
      </c>
      <c r="I2656" s="67">
        <v>15011.84</v>
      </c>
      <c r="J2656" s="67">
        <v>1.2</v>
      </c>
      <c r="K2656" s="67">
        <v>15011.84</v>
      </c>
      <c r="L2656" s="67">
        <v>0.2</v>
      </c>
      <c r="M2656" s="67">
        <v>15011.84</v>
      </c>
      <c r="N2656" s="67">
        <v>2.2000000000000002</v>
      </c>
      <c r="P2656" s="67">
        <v>0</v>
      </c>
      <c r="Q2656" s="67">
        <v>0</v>
      </c>
      <c r="R2656" s="2" t="s">
        <v>161</v>
      </c>
      <c r="S2656" s="2" t="s">
        <v>161</v>
      </c>
      <c r="T2656" s="2" t="s">
        <v>161</v>
      </c>
      <c r="U2656" t="s">
        <v>783</v>
      </c>
    </row>
    <row r="2657" spans="3:21" x14ac:dyDescent="0.3">
      <c r="C2657" t="s">
        <v>31</v>
      </c>
      <c r="D2657" t="s">
        <v>158</v>
      </c>
      <c r="E2657" t="s">
        <v>30</v>
      </c>
      <c r="F2657" t="s">
        <v>159</v>
      </c>
      <c r="G2657" s="2">
        <v>-4</v>
      </c>
      <c r="H2657" s="2" t="s">
        <v>237</v>
      </c>
      <c r="I2657" s="67">
        <v>574.29999999999995</v>
      </c>
      <c r="J2657" s="67">
        <v>0.83</v>
      </c>
      <c r="K2657" s="67">
        <v>574.29999999999995</v>
      </c>
      <c r="L2657" s="67">
        <v>0.06</v>
      </c>
      <c r="M2657" s="67">
        <v>574.29999999999995</v>
      </c>
      <c r="N2657" s="67">
        <v>0.34</v>
      </c>
      <c r="P2657" s="67">
        <v>0</v>
      </c>
      <c r="Q2657" s="67">
        <v>0</v>
      </c>
      <c r="R2657" s="2" t="s">
        <v>161</v>
      </c>
      <c r="S2657" s="2" t="s">
        <v>161</v>
      </c>
      <c r="T2657" s="2" t="s">
        <v>161</v>
      </c>
      <c r="U2657" t="s">
        <v>783</v>
      </c>
    </row>
    <row r="2658" spans="3:21" x14ac:dyDescent="0.3">
      <c r="C2658" t="s">
        <v>166</v>
      </c>
      <c r="D2658" t="s">
        <v>158</v>
      </c>
      <c r="E2658" t="s">
        <v>29</v>
      </c>
      <c r="F2658" t="s">
        <v>159</v>
      </c>
      <c r="G2658" s="2">
        <v>5</v>
      </c>
      <c r="H2658" s="2" t="s">
        <v>488</v>
      </c>
      <c r="I2658" s="67">
        <v>-838.75</v>
      </c>
      <c r="J2658" s="67">
        <v>0</v>
      </c>
      <c r="K2658" s="67">
        <v>-838.75</v>
      </c>
      <c r="L2658" s="67">
        <v>0</v>
      </c>
      <c r="M2658" s="67">
        <v>-838.75</v>
      </c>
      <c r="N2658" s="67">
        <v>0</v>
      </c>
      <c r="P2658" s="67">
        <v>0</v>
      </c>
      <c r="Q2658" s="67">
        <v>0</v>
      </c>
      <c r="U2658" t="s">
        <v>783</v>
      </c>
    </row>
    <row r="2659" spans="3:21" x14ac:dyDescent="0.3">
      <c r="C2659" t="s">
        <v>166</v>
      </c>
      <c r="D2659" t="s">
        <v>158</v>
      </c>
      <c r="E2659" t="s">
        <v>30</v>
      </c>
      <c r="F2659" t="s">
        <v>159</v>
      </c>
      <c r="G2659" s="2">
        <v>-1</v>
      </c>
      <c r="H2659" s="2" t="s">
        <v>316</v>
      </c>
      <c r="I2659" s="67">
        <v>4146610.78</v>
      </c>
      <c r="J2659" s="67">
        <v>815.96</v>
      </c>
      <c r="K2659" s="67">
        <v>4146610.78</v>
      </c>
      <c r="L2659" s="67">
        <v>387.58</v>
      </c>
      <c r="M2659" s="67">
        <v>4146610.78</v>
      </c>
      <c r="N2659" s="67">
        <v>3711.97</v>
      </c>
      <c r="P2659" s="67">
        <v>0</v>
      </c>
      <c r="Q2659" s="67">
        <v>0</v>
      </c>
      <c r="R2659" s="2" t="s">
        <v>161</v>
      </c>
      <c r="S2659" s="2" t="s">
        <v>161</v>
      </c>
      <c r="T2659" s="2" t="s">
        <v>161</v>
      </c>
      <c r="U2659" t="s">
        <v>783</v>
      </c>
    </row>
    <row r="2660" spans="3:21" x14ac:dyDescent="0.3">
      <c r="C2660" t="s">
        <v>31</v>
      </c>
      <c r="D2660" t="s">
        <v>158</v>
      </c>
      <c r="E2660" t="s">
        <v>29</v>
      </c>
      <c r="F2660" t="s">
        <v>159</v>
      </c>
      <c r="G2660" s="2">
        <v>5</v>
      </c>
      <c r="H2660" s="2" t="s">
        <v>344</v>
      </c>
      <c r="I2660" s="67">
        <v>-325.18</v>
      </c>
      <c r="J2660" s="67">
        <v>0</v>
      </c>
      <c r="K2660" s="67">
        <v>-325.18</v>
      </c>
      <c r="L2660" s="67">
        <v>0</v>
      </c>
      <c r="M2660" s="67">
        <v>-325.18</v>
      </c>
      <c r="N2660" s="67">
        <v>0</v>
      </c>
      <c r="P2660" s="67">
        <v>0</v>
      </c>
      <c r="Q2660" s="67">
        <v>0</v>
      </c>
      <c r="U2660" t="s">
        <v>783</v>
      </c>
    </row>
    <row r="2661" spans="3:21" x14ac:dyDescent="0.3">
      <c r="C2661" t="s">
        <v>31</v>
      </c>
      <c r="D2661" t="s">
        <v>158</v>
      </c>
      <c r="E2661" t="s">
        <v>29</v>
      </c>
      <c r="F2661" t="s">
        <v>159</v>
      </c>
      <c r="G2661" s="2">
        <v>2</v>
      </c>
      <c r="H2661" s="2" t="s">
        <v>383</v>
      </c>
      <c r="I2661" s="67">
        <v>-1447.08</v>
      </c>
      <c r="J2661" s="67">
        <v>0</v>
      </c>
      <c r="K2661" s="67">
        <v>-1447.08</v>
      </c>
      <c r="L2661" s="67">
        <v>0</v>
      </c>
      <c r="M2661" s="67">
        <v>-1447.08</v>
      </c>
      <c r="N2661" s="67">
        <v>0</v>
      </c>
      <c r="P2661" s="67">
        <v>0</v>
      </c>
      <c r="Q2661" s="67">
        <v>0</v>
      </c>
      <c r="U2661" t="s">
        <v>783</v>
      </c>
    </row>
    <row r="2662" spans="3:21" x14ac:dyDescent="0.3">
      <c r="C2662" t="s">
        <v>166</v>
      </c>
      <c r="D2662" t="s">
        <v>158</v>
      </c>
      <c r="E2662" t="s">
        <v>29</v>
      </c>
      <c r="F2662" t="s">
        <v>159</v>
      </c>
      <c r="G2662" s="2">
        <v>2</v>
      </c>
      <c r="H2662" s="2" t="s">
        <v>175</v>
      </c>
      <c r="I2662" s="67">
        <v>-933.65</v>
      </c>
      <c r="J2662" s="67">
        <v>0</v>
      </c>
      <c r="K2662" s="67">
        <v>-933.65</v>
      </c>
      <c r="L2662" s="67">
        <v>0</v>
      </c>
      <c r="M2662" s="67">
        <v>-933.65</v>
      </c>
      <c r="N2662" s="67">
        <v>0</v>
      </c>
      <c r="P2662" s="67">
        <v>0</v>
      </c>
      <c r="Q2662" s="67">
        <v>0</v>
      </c>
      <c r="U2662" t="s">
        <v>783</v>
      </c>
    </row>
    <row r="2663" spans="3:21" x14ac:dyDescent="0.3">
      <c r="C2663" t="s">
        <v>166</v>
      </c>
      <c r="D2663" t="s">
        <v>158</v>
      </c>
      <c r="E2663" t="s">
        <v>29</v>
      </c>
      <c r="F2663" t="s">
        <v>159</v>
      </c>
      <c r="G2663" s="2">
        <v>0</v>
      </c>
      <c r="H2663" s="2" t="s">
        <v>323</v>
      </c>
      <c r="I2663" s="67">
        <v>-2870.89</v>
      </c>
      <c r="J2663" s="67">
        <v>0</v>
      </c>
      <c r="K2663" s="67">
        <v>-2870.89</v>
      </c>
      <c r="L2663" s="67">
        <v>0</v>
      </c>
      <c r="M2663" s="67">
        <v>-2870.89</v>
      </c>
      <c r="N2663" s="67">
        <v>0</v>
      </c>
      <c r="P2663" s="67">
        <v>0</v>
      </c>
      <c r="Q2663" s="67">
        <v>0</v>
      </c>
      <c r="U2663" t="s">
        <v>783</v>
      </c>
    </row>
    <row r="2664" spans="3:21" x14ac:dyDescent="0.3">
      <c r="C2664" t="s">
        <v>31</v>
      </c>
      <c r="D2664" t="s">
        <v>158</v>
      </c>
      <c r="E2664" t="s">
        <v>29</v>
      </c>
      <c r="F2664" t="s">
        <v>159</v>
      </c>
      <c r="G2664" s="2">
        <v>0</v>
      </c>
      <c r="H2664" s="2" t="s">
        <v>654</v>
      </c>
      <c r="I2664" s="67">
        <v>-13.22</v>
      </c>
      <c r="J2664" s="67">
        <v>0</v>
      </c>
      <c r="K2664" s="67">
        <v>-13.22</v>
      </c>
      <c r="L2664" s="67">
        <v>0</v>
      </c>
      <c r="M2664" s="67">
        <v>-13.22</v>
      </c>
      <c r="N2664" s="67">
        <v>0</v>
      </c>
      <c r="P2664" s="67">
        <v>0</v>
      </c>
      <c r="Q2664" s="67">
        <v>0</v>
      </c>
      <c r="U2664" t="s">
        <v>783</v>
      </c>
    </row>
    <row r="2665" spans="3:21" x14ac:dyDescent="0.3">
      <c r="C2665" t="s">
        <v>166</v>
      </c>
      <c r="D2665" t="s">
        <v>158</v>
      </c>
      <c r="E2665" t="s">
        <v>30</v>
      </c>
      <c r="F2665" t="s">
        <v>159</v>
      </c>
      <c r="G2665" s="2">
        <v>3</v>
      </c>
      <c r="H2665" s="2" t="s">
        <v>543</v>
      </c>
      <c r="I2665" s="67">
        <v>23975.33</v>
      </c>
      <c r="J2665" s="67">
        <v>2.87</v>
      </c>
      <c r="K2665" s="67">
        <v>23975.33</v>
      </c>
      <c r="L2665" s="67">
        <v>1.36</v>
      </c>
      <c r="M2665" s="67">
        <v>23975.33</v>
      </c>
      <c r="N2665" s="67">
        <v>13.07</v>
      </c>
      <c r="P2665" s="67">
        <v>0</v>
      </c>
      <c r="Q2665" s="67">
        <v>71925.990000000005</v>
      </c>
      <c r="R2665" s="2" t="s">
        <v>161</v>
      </c>
      <c r="S2665" s="2" t="s">
        <v>161</v>
      </c>
      <c r="T2665" s="2" t="s">
        <v>161</v>
      </c>
      <c r="U2665" t="s">
        <v>783</v>
      </c>
    </row>
    <row r="2666" spans="3:21" x14ac:dyDescent="0.3">
      <c r="C2666" t="s">
        <v>166</v>
      </c>
      <c r="D2666" t="s">
        <v>158</v>
      </c>
      <c r="E2666" t="s">
        <v>30</v>
      </c>
      <c r="F2666" t="s">
        <v>159</v>
      </c>
      <c r="G2666" s="2">
        <v>0</v>
      </c>
      <c r="H2666" s="2" t="s">
        <v>288</v>
      </c>
      <c r="I2666" s="67">
        <v>101063.17</v>
      </c>
      <c r="J2666" s="67">
        <v>0</v>
      </c>
      <c r="K2666" s="67">
        <v>101063.17</v>
      </c>
      <c r="L2666" s="67">
        <v>0</v>
      </c>
      <c r="M2666" s="67">
        <v>101063.17</v>
      </c>
      <c r="N2666" s="67">
        <v>0.16</v>
      </c>
      <c r="P2666" s="67">
        <v>0</v>
      </c>
      <c r="Q2666" s="67">
        <v>0</v>
      </c>
      <c r="R2666" s="2" t="s">
        <v>161</v>
      </c>
      <c r="S2666" s="2" t="s">
        <v>161</v>
      </c>
      <c r="T2666" s="2" t="s">
        <v>165</v>
      </c>
      <c r="U2666" t="s">
        <v>783</v>
      </c>
    </row>
    <row r="2667" spans="3:21" x14ac:dyDescent="0.3">
      <c r="C2667" t="s">
        <v>166</v>
      </c>
      <c r="D2667" t="s">
        <v>158</v>
      </c>
      <c r="E2667" t="s">
        <v>29</v>
      </c>
      <c r="F2667" t="s">
        <v>159</v>
      </c>
      <c r="G2667" s="2">
        <v>21</v>
      </c>
      <c r="H2667" s="2" t="s">
        <v>244</v>
      </c>
      <c r="I2667" s="67">
        <v>-432.33</v>
      </c>
      <c r="J2667" s="67">
        <v>0</v>
      </c>
      <c r="K2667" s="67">
        <v>-432.33</v>
      </c>
      <c r="L2667" s="67">
        <v>0</v>
      </c>
      <c r="M2667" s="67">
        <v>-432.33</v>
      </c>
      <c r="N2667" s="67">
        <v>0</v>
      </c>
      <c r="P2667" s="67">
        <v>0</v>
      </c>
      <c r="Q2667" s="67">
        <v>0</v>
      </c>
      <c r="U2667" t="s">
        <v>783</v>
      </c>
    </row>
    <row r="2668" spans="3:21" x14ac:dyDescent="0.3">
      <c r="C2668" t="s">
        <v>31</v>
      </c>
      <c r="D2668" t="s">
        <v>158</v>
      </c>
      <c r="E2668" t="s">
        <v>30</v>
      </c>
      <c r="F2668" t="s">
        <v>159</v>
      </c>
      <c r="G2668" s="2">
        <v>1</v>
      </c>
      <c r="H2668" s="2" t="s">
        <v>631</v>
      </c>
      <c r="I2668" s="67">
        <v>11.41</v>
      </c>
      <c r="J2668" s="67">
        <v>0</v>
      </c>
      <c r="K2668" s="67">
        <v>11.41</v>
      </c>
      <c r="L2668" s="67">
        <v>0</v>
      </c>
      <c r="M2668" s="67">
        <v>11.41</v>
      </c>
      <c r="N2668" s="67">
        <v>0</v>
      </c>
      <c r="P2668" s="67">
        <v>0</v>
      </c>
      <c r="Q2668" s="67">
        <v>11.41</v>
      </c>
      <c r="R2668" s="2" t="s">
        <v>161</v>
      </c>
      <c r="S2668" s="2" t="s">
        <v>161</v>
      </c>
      <c r="T2668" s="2" t="s">
        <v>161</v>
      </c>
      <c r="U2668" t="s">
        <v>783</v>
      </c>
    </row>
    <row r="2669" spans="3:21" x14ac:dyDescent="0.3">
      <c r="C2669" t="s">
        <v>166</v>
      </c>
      <c r="D2669" t="s">
        <v>158</v>
      </c>
      <c r="E2669" t="s">
        <v>30</v>
      </c>
      <c r="F2669" t="s">
        <v>159</v>
      </c>
      <c r="G2669" s="2">
        <v>2</v>
      </c>
      <c r="H2669" s="2" t="s">
        <v>493</v>
      </c>
      <c r="I2669" s="67">
        <v>31102.57</v>
      </c>
      <c r="J2669" s="67">
        <v>1.31</v>
      </c>
      <c r="K2669" s="67">
        <v>31102.57</v>
      </c>
      <c r="L2669" s="67">
        <v>0.62</v>
      </c>
      <c r="M2669" s="67">
        <v>31102.57</v>
      </c>
      <c r="N2669" s="67">
        <v>5.96</v>
      </c>
      <c r="P2669" s="67">
        <v>0</v>
      </c>
      <c r="Q2669" s="67">
        <v>62205.14</v>
      </c>
      <c r="R2669" s="2" t="s">
        <v>161</v>
      </c>
      <c r="S2669" s="2" t="s">
        <v>161</v>
      </c>
      <c r="T2669" s="2" t="s">
        <v>161</v>
      </c>
      <c r="U2669" t="s">
        <v>783</v>
      </c>
    </row>
    <row r="2670" spans="3:21" x14ac:dyDescent="0.3">
      <c r="C2670" t="s">
        <v>32</v>
      </c>
      <c r="D2670" t="s">
        <v>158</v>
      </c>
      <c r="E2670" t="s">
        <v>30</v>
      </c>
      <c r="F2670" t="s">
        <v>159</v>
      </c>
      <c r="G2670" s="2">
        <v>8</v>
      </c>
      <c r="H2670" s="2" t="s">
        <v>459</v>
      </c>
      <c r="I2670" s="67">
        <v>28538.32</v>
      </c>
      <c r="J2670" s="67">
        <v>0.98</v>
      </c>
      <c r="K2670" s="67">
        <v>28538.32</v>
      </c>
      <c r="L2670" s="67">
        <v>0.67</v>
      </c>
      <c r="M2670" s="67">
        <v>28538.32</v>
      </c>
      <c r="N2670" s="67">
        <v>11.93</v>
      </c>
      <c r="P2670" s="67">
        <v>0</v>
      </c>
      <c r="Q2670" s="67">
        <v>228306.56</v>
      </c>
      <c r="R2670" s="2" t="s">
        <v>161</v>
      </c>
      <c r="S2670" s="2" t="s">
        <v>161</v>
      </c>
      <c r="T2670" s="2" t="s">
        <v>161</v>
      </c>
      <c r="U2670" t="s">
        <v>783</v>
      </c>
    </row>
    <row r="2671" spans="3:21" x14ac:dyDescent="0.3">
      <c r="C2671" t="s">
        <v>166</v>
      </c>
      <c r="D2671" t="s">
        <v>158</v>
      </c>
      <c r="E2671" t="s">
        <v>30</v>
      </c>
      <c r="F2671" t="s">
        <v>159</v>
      </c>
      <c r="G2671" s="2">
        <v>7</v>
      </c>
      <c r="H2671" s="2" t="s">
        <v>637</v>
      </c>
      <c r="I2671" s="67">
        <v>100362.65</v>
      </c>
      <c r="J2671" s="67">
        <v>44.86</v>
      </c>
      <c r="K2671" s="67">
        <v>100362.65</v>
      </c>
      <c r="L2671" s="67">
        <v>3.44</v>
      </c>
      <c r="M2671" s="67">
        <v>100362.65</v>
      </c>
      <c r="N2671" s="67">
        <v>18.13</v>
      </c>
      <c r="P2671" s="67">
        <v>0</v>
      </c>
      <c r="Q2671" s="67">
        <v>702538.54999999993</v>
      </c>
      <c r="R2671" s="2" t="s">
        <v>161</v>
      </c>
      <c r="S2671" s="2" t="s">
        <v>161</v>
      </c>
      <c r="T2671" s="2" t="s">
        <v>161</v>
      </c>
      <c r="U2671" t="s">
        <v>783</v>
      </c>
    </row>
    <row r="2672" spans="3:21" x14ac:dyDescent="0.3">
      <c r="C2672" t="s">
        <v>166</v>
      </c>
      <c r="D2672" t="s">
        <v>158</v>
      </c>
      <c r="E2672" t="s">
        <v>30</v>
      </c>
      <c r="F2672" t="s">
        <v>159</v>
      </c>
      <c r="G2672" s="2">
        <v>2</v>
      </c>
      <c r="H2672" s="2" t="s">
        <v>356</v>
      </c>
      <c r="I2672" s="67">
        <v>5345.13</v>
      </c>
      <c r="J2672" s="67">
        <v>0.19</v>
      </c>
      <c r="K2672" s="67">
        <v>5345.13</v>
      </c>
      <c r="L2672" s="67">
        <v>285.24</v>
      </c>
      <c r="M2672" s="67">
        <v>5345.13</v>
      </c>
      <c r="N2672" s="67">
        <v>1.71</v>
      </c>
      <c r="P2672" s="67">
        <v>0</v>
      </c>
      <c r="Q2672" s="67">
        <v>10690.26</v>
      </c>
      <c r="R2672" s="2" t="s">
        <v>165</v>
      </c>
      <c r="S2672" s="2" t="s">
        <v>161</v>
      </c>
      <c r="T2672" s="2" t="s">
        <v>165</v>
      </c>
      <c r="U2672" t="s">
        <v>783</v>
      </c>
    </row>
    <row r="2673" spans="3:21" x14ac:dyDescent="0.3">
      <c r="C2673" t="s">
        <v>166</v>
      </c>
      <c r="D2673" t="s">
        <v>158</v>
      </c>
      <c r="E2673" t="s">
        <v>30</v>
      </c>
      <c r="F2673" t="s">
        <v>159</v>
      </c>
      <c r="G2673" s="2">
        <v>3</v>
      </c>
      <c r="H2673" s="2" t="s">
        <v>226</v>
      </c>
      <c r="I2673" s="67">
        <v>10416.49</v>
      </c>
      <c r="J2673" s="67">
        <v>0.28000000000000003</v>
      </c>
      <c r="K2673" s="67">
        <v>10416.49</v>
      </c>
      <c r="L2673" s="67">
        <v>667.05</v>
      </c>
      <c r="M2673" s="67">
        <v>10416.49</v>
      </c>
      <c r="N2673" s="67">
        <v>1.3</v>
      </c>
      <c r="P2673" s="67">
        <v>0</v>
      </c>
      <c r="Q2673" s="67">
        <v>31249.47</v>
      </c>
      <c r="R2673" s="2" t="s">
        <v>165</v>
      </c>
      <c r="S2673" s="2" t="s">
        <v>161</v>
      </c>
      <c r="T2673" s="2" t="s">
        <v>165</v>
      </c>
      <c r="U2673" t="s">
        <v>783</v>
      </c>
    </row>
    <row r="2674" spans="3:21" x14ac:dyDescent="0.3">
      <c r="C2674" t="s">
        <v>31</v>
      </c>
      <c r="D2674" t="s">
        <v>158</v>
      </c>
      <c r="E2674" t="s">
        <v>29</v>
      </c>
      <c r="F2674" t="s">
        <v>159</v>
      </c>
      <c r="G2674" s="2">
        <v>0</v>
      </c>
      <c r="H2674" s="2" t="s">
        <v>355</v>
      </c>
      <c r="I2674" s="67">
        <v>-242.84</v>
      </c>
      <c r="J2674" s="67">
        <v>0</v>
      </c>
      <c r="K2674" s="67">
        <v>-242.84</v>
      </c>
      <c r="L2674" s="67">
        <v>0</v>
      </c>
      <c r="M2674" s="67">
        <v>-242.84</v>
      </c>
      <c r="N2674" s="67">
        <v>0</v>
      </c>
      <c r="P2674" s="67">
        <v>0</v>
      </c>
      <c r="Q2674" s="67">
        <v>0</v>
      </c>
      <c r="U2674" t="s">
        <v>783</v>
      </c>
    </row>
    <row r="2675" spans="3:21" x14ac:dyDescent="0.3">
      <c r="C2675" t="s">
        <v>166</v>
      </c>
      <c r="D2675" t="s">
        <v>158</v>
      </c>
      <c r="E2675" t="s">
        <v>29</v>
      </c>
      <c r="F2675" t="s">
        <v>159</v>
      </c>
      <c r="G2675" s="2">
        <v>5</v>
      </c>
      <c r="H2675" s="2" t="s">
        <v>586</v>
      </c>
      <c r="I2675" s="67">
        <v>-2.82</v>
      </c>
      <c r="J2675" s="67">
        <v>0</v>
      </c>
      <c r="K2675" s="67">
        <v>-2.82</v>
      </c>
      <c r="L2675" s="67">
        <v>0</v>
      </c>
      <c r="M2675" s="67">
        <v>-2.82</v>
      </c>
      <c r="N2675" s="67">
        <v>0</v>
      </c>
      <c r="P2675" s="67">
        <v>0</v>
      </c>
      <c r="Q2675" s="67">
        <v>0</v>
      </c>
      <c r="U2675" t="s">
        <v>783</v>
      </c>
    </row>
    <row r="2676" spans="3:21" x14ac:dyDescent="0.3">
      <c r="C2676" t="s">
        <v>32</v>
      </c>
      <c r="D2676" t="s">
        <v>158</v>
      </c>
      <c r="E2676" t="s">
        <v>30</v>
      </c>
      <c r="F2676" t="s">
        <v>159</v>
      </c>
      <c r="G2676" s="2">
        <v>0</v>
      </c>
      <c r="H2676" s="2" t="s">
        <v>490</v>
      </c>
      <c r="I2676" s="67">
        <v>14907.55</v>
      </c>
      <c r="J2676" s="67">
        <v>1.96</v>
      </c>
      <c r="K2676" s="67">
        <v>14907.55</v>
      </c>
      <c r="L2676" s="67">
        <v>0.46</v>
      </c>
      <c r="M2676" s="67">
        <v>14907.55</v>
      </c>
      <c r="N2676" s="67">
        <v>6.38</v>
      </c>
      <c r="P2676" s="67">
        <v>0</v>
      </c>
      <c r="Q2676" s="67">
        <v>0</v>
      </c>
      <c r="R2676" s="2" t="s">
        <v>161</v>
      </c>
      <c r="S2676" s="2" t="s">
        <v>161</v>
      </c>
      <c r="T2676" s="2" t="s">
        <v>161</v>
      </c>
      <c r="U2676" t="s">
        <v>783</v>
      </c>
    </row>
    <row r="2677" spans="3:21" x14ac:dyDescent="0.3">
      <c r="C2677" t="s">
        <v>31</v>
      </c>
      <c r="D2677" t="s">
        <v>158</v>
      </c>
      <c r="E2677" t="s">
        <v>29</v>
      </c>
      <c r="F2677" t="s">
        <v>159</v>
      </c>
      <c r="G2677" s="2">
        <v>-1</v>
      </c>
      <c r="H2677" s="2" t="s">
        <v>302</v>
      </c>
      <c r="I2677" s="67">
        <v>-22.1</v>
      </c>
      <c r="J2677" s="67">
        <v>0</v>
      </c>
      <c r="K2677" s="67">
        <v>-22.1</v>
      </c>
      <c r="L2677" s="67">
        <v>0</v>
      </c>
      <c r="M2677" s="67">
        <v>-22.1</v>
      </c>
      <c r="N2677" s="67">
        <v>0</v>
      </c>
      <c r="P2677" s="67">
        <v>0</v>
      </c>
      <c r="Q2677" s="67">
        <v>0</v>
      </c>
      <c r="U2677" t="s">
        <v>784</v>
      </c>
    </row>
    <row r="2678" spans="3:21" x14ac:dyDescent="0.3">
      <c r="C2678" t="s">
        <v>31</v>
      </c>
      <c r="D2678" t="s">
        <v>158</v>
      </c>
      <c r="E2678" t="s">
        <v>29</v>
      </c>
      <c r="F2678" t="s">
        <v>159</v>
      </c>
      <c r="G2678" s="2">
        <v>2</v>
      </c>
      <c r="H2678" s="2" t="s">
        <v>603</v>
      </c>
      <c r="I2678" s="67">
        <v>-5092.8100000000004</v>
      </c>
      <c r="J2678" s="67">
        <v>0</v>
      </c>
      <c r="K2678" s="67">
        <v>-5092.8100000000004</v>
      </c>
      <c r="L2678" s="67">
        <v>0</v>
      </c>
      <c r="M2678" s="67">
        <v>-5092.8100000000004</v>
      </c>
      <c r="N2678" s="67">
        <v>0</v>
      </c>
      <c r="P2678" s="67">
        <v>0</v>
      </c>
      <c r="Q2678" s="67">
        <v>0</v>
      </c>
      <c r="U2678" t="s">
        <v>783</v>
      </c>
    </row>
    <row r="2679" spans="3:21" x14ac:dyDescent="0.3">
      <c r="C2679" t="s">
        <v>166</v>
      </c>
      <c r="D2679" t="s">
        <v>158</v>
      </c>
      <c r="E2679" t="s">
        <v>30</v>
      </c>
      <c r="F2679" t="s">
        <v>159</v>
      </c>
      <c r="G2679" s="2">
        <v>7</v>
      </c>
      <c r="H2679" s="2" t="s">
        <v>234</v>
      </c>
      <c r="I2679" s="67">
        <v>94227.57</v>
      </c>
      <c r="J2679" s="67">
        <v>0</v>
      </c>
      <c r="K2679" s="67">
        <v>94227.57</v>
      </c>
      <c r="L2679" s="67">
        <v>685.7</v>
      </c>
      <c r="M2679" s="67">
        <v>94227.57</v>
      </c>
      <c r="N2679" s="67">
        <v>0</v>
      </c>
      <c r="P2679" s="67">
        <v>0</v>
      </c>
      <c r="Q2679" s="67">
        <v>659592.99</v>
      </c>
      <c r="R2679" s="2" t="s">
        <v>165</v>
      </c>
      <c r="S2679" s="2" t="s">
        <v>161</v>
      </c>
      <c r="T2679" s="2" t="s">
        <v>165</v>
      </c>
      <c r="U2679" t="s">
        <v>783</v>
      </c>
    </row>
    <row r="2680" spans="3:21" x14ac:dyDescent="0.3">
      <c r="C2680" t="s">
        <v>31</v>
      </c>
      <c r="D2680" t="s">
        <v>158</v>
      </c>
      <c r="E2680" t="s">
        <v>30</v>
      </c>
      <c r="F2680" t="s">
        <v>159</v>
      </c>
      <c r="G2680" s="2">
        <v>2</v>
      </c>
      <c r="H2680" s="2" t="s">
        <v>250</v>
      </c>
      <c r="I2680" s="67">
        <v>4712.17</v>
      </c>
      <c r="J2680" s="67">
        <v>0</v>
      </c>
      <c r="K2680" s="67">
        <v>4712.17</v>
      </c>
      <c r="L2680" s="67">
        <v>0</v>
      </c>
      <c r="M2680" s="67">
        <v>4712.17</v>
      </c>
      <c r="N2680" s="67">
        <v>0</v>
      </c>
      <c r="P2680" s="67">
        <v>0</v>
      </c>
      <c r="Q2680" s="67">
        <v>9424.34</v>
      </c>
      <c r="R2680" s="2" t="s">
        <v>161</v>
      </c>
      <c r="S2680" s="2" t="s">
        <v>161</v>
      </c>
      <c r="T2680" s="2" t="s">
        <v>165</v>
      </c>
      <c r="U2680" t="s">
        <v>783</v>
      </c>
    </row>
    <row r="2681" spans="3:21" x14ac:dyDescent="0.3">
      <c r="C2681" t="s">
        <v>31</v>
      </c>
      <c r="D2681" t="s">
        <v>158</v>
      </c>
      <c r="E2681" t="s">
        <v>29</v>
      </c>
      <c r="F2681" t="s">
        <v>159</v>
      </c>
      <c r="G2681" s="2">
        <v>4</v>
      </c>
      <c r="H2681" s="2" t="s">
        <v>220</v>
      </c>
      <c r="I2681" s="67">
        <v>-21416.46</v>
      </c>
      <c r="J2681" s="67">
        <v>0</v>
      </c>
      <c r="K2681" s="67">
        <v>-21416.46</v>
      </c>
      <c r="L2681" s="67">
        <v>0</v>
      </c>
      <c r="M2681" s="67">
        <v>-21416.46</v>
      </c>
      <c r="N2681" s="67">
        <v>0</v>
      </c>
      <c r="P2681" s="67">
        <v>0</v>
      </c>
      <c r="Q2681" s="67">
        <v>0</v>
      </c>
      <c r="U2681" t="s">
        <v>783</v>
      </c>
    </row>
    <row r="2682" spans="3:21" x14ac:dyDescent="0.3">
      <c r="C2682" t="s">
        <v>166</v>
      </c>
      <c r="D2682" t="s">
        <v>158</v>
      </c>
      <c r="E2682" t="s">
        <v>30</v>
      </c>
      <c r="F2682" t="s">
        <v>159</v>
      </c>
      <c r="G2682" s="2">
        <v>1</v>
      </c>
      <c r="H2682" s="2" t="s">
        <v>522</v>
      </c>
      <c r="I2682" s="67">
        <v>4908.9399999999996</v>
      </c>
      <c r="J2682" s="67">
        <v>0.1</v>
      </c>
      <c r="K2682" s="67">
        <v>4908.9399999999996</v>
      </c>
      <c r="L2682" s="67">
        <v>0.05</v>
      </c>
      <c r="M2682" s="67">
        <v>4908.9399999999996</v>
      </c>
      <c r="N2682" s="67">
        <v>0.56999999999999995</v>
      </c>
      <c r="P2682" s="67">
        <v>0</v>
      </c>
      <c r="Q2682" s="67">
        <v>4908.9399999999996</v>
      </c>
      <c r="R2682" s="2" t="s">
        <v>161</v>
      </c>
      <c r="S2682" s="2" t="s">
        <v>161</v>
      </c>
      <c r="T2682" s="2" t="s">
        <v>161</v>
      </c>
      <c r="U2682" t="s">
        <v>783</v>
      </c>
    </row>
    <row r="2683" spans="3:21" x14ac:dyDescent="0.3">
      <c r="C2683" t="s">
        <v>31</v>
      </c>
      <c r="D2683" t="s">
        <v>158</v>
      </c>
      <c r="E2683" t="s">
        <v>29</v>
      </c>
      <c r="F2683" t="s">
        <v>159</v>
      </c>
      <c r="G2683" s="2">
        <v>-1</v>
      </c>
      <c r="H2683" s="2" t="s">
        <v>480</v>
      </c>
      <c r="I2683" s="67">
        <v>-1722.68</v>
      </c>
      <c r="J2683" s="67">
        <v>0</v>
      </c>
      <c r="K2683" s="67">
        <v>-1722.68</v>
      </c>
      <c r="L2683" s="67">
        <v>0</v>
      </c>
      <c r="M2683" s="67">
        <v>-1722.68</v>
      </c>
      <c r="N2683" s="67">
        <v>0</v>
      </c>
      <c r="P2683" s="67">
        <v>0</v>
      </c>
      <c r="Q2683" s="67">
        <v>0</v>
      </c>
      <c r="U2683" t="s">
        <v>783</v>
      </c>
    </row>
    <row r="2684" spans="3:21" x14ac:dyDescent="0.3">
      <c r="C2684" t="s">
        <v>166</v>
      </c>
      <c r="D2684" t="s">
        <v>158</v>
      </c>
      <c r="E2684" t="s">
        <v>30</v>
      </c>
      <c r="F2684" t="s">
        <v>159</v>
      </c>
      <c r="G2684" s="2">
        <v>0</v>
      </c>
      <c r="H2684" s="2" t="s">
        <v>602</v>
      </c>
      <c r="I2684" s="67">
        <v>14628406.939999999</v>
      </c>
      <c r="J2684" s="67">
        <v>160.12</v>
      </c>
      <c r="K2684" s="67">
        <v>14628406.939999999</v>
      </c>
      <c r="L2684" s="67">
        <v>363.26</v>
      </c>
      <c r="M2684" s="67">
        <v>14628406.939999999</v>
      </c>
      <c r="N2684" s="67">
        <v>16383.04</v>
      </c>
      <c r="O2684" s="2">
        <v>1</v>
      </c>
      <c r="P2684" s="67">
        <v>54417.67</v>
      </c>
      <c r="Q2684" s="67">
        <v>0</v>
      </c>
      <c r="R2684" s="2" t="s">
        <v>251</v>
      </c>
      <c r="S2684" s="2" t="s">
        <v>251</v>
      </c>
      <c r="T2684" s="2" t="s">
        <v>251</v>
      </c>
      <c r="U2684" t="s">
        <v>783</v>
      </c>
    </row>
    <row r="2685" spans="3:21" x14ac:dyDescent="0.3">
      <c r="C2685" t="s">
        <v>31</v>
      </c>
      <c r="D2685" t="s">
        <v>158</v>
      </c>
      <c r="E2685" t="s">
        <v>30</v>
      </c>
      <c r="F2685" t="s">
        <v>159</v>
      </c>
      <c r="G2685" s="2">
        <v>4</v>
      </c>
      <c r="H2685" s="2" t="s">
        <v>561</v>
      </c>
      <c r="I2685" s="67">
        <v>36709.370000000003</v>
      </c>
      <c r="J2685" s="67">
        <v>8.4600000000000009</v>
      </c>
      <c r="K2685" s="67">
        <v>36709.370000000003</v>
      </c>
      <c r="L2685" s="67">
        <v>458.77</v>
      </c>
      <c r="M2685" s="67">
        <v>36709.370000000003</v>
      </c>
      <c r="N2685" s="67">
        <v>47.37</v>
      </c>
      <c r="P2685" s="67">
        <v>0</v>
      </c>
      <c r="Q2685" s="67">
        <v>146837.48000000001</v>
      </c>
      <c r="R2685" s="2" t="s">
        <v>165</v>
      </c>
      <c r="S2685" s="2" t="s">
        <v>161</v>
      </c>
      <c r="T2685" s="2" t="s">
        <v>165</v>
      </c>
      <c r="U2685" t="s">
        <v>783</v>
      </c>
    </row>
    <row r="2686" spans="3:21" x14ac:dyDescent="0.3">
      <c r="C2686" t="s">
        <v>166</v>
      </c>
      <c r="D2686" t="s">
        <v>158</v>
      </c>
      <c r="E2686" t="s">
        <v>30</v>
      </c>
      <c r="F2686" t="s">
        <v>159</v>
      </c>
      <c r="G2686" s="2">
        <v>3</v>
      </c>
      <c r="H2686" s="2" t="s">
        <v>176</v>
      </c>
      <c r="I2686" s="67">
        <v>123796.23</v>
      </c>
      <c r="J2686" s="67">
        <v>11.45</v>
      </c>
      <c r="K2686" s="67">
        <v>123796.23</v>
      </c>
      <c r="L2686" s="67">
        <v>1952.75</v>
      </c>
      <c r="M2686" s="67">
        <v>123796.23</v>
      </c>
      <c r="N2686" s="67">
        <v>52.08</v>
      </c>
      <c r="P2686" s="67">
        <v>0</v>
      </c>
      <c r="Q2686" s="67">
        <v>371388.69</v>
      </c>
      <c r="R2686" s="2" t="s">
        <v>165</v>
      </c>
      <c r="S2686" s="2" t="s">
        <v>161</v>
      </c>
      <c r="T2686" s="2" t="s">
        <v>165</v>
      </c>
      <c r="U2686" t="s">
        <v>783</v>
      </c>
    </row>
    <row r="2687" spans="3:21" x14ac:dyDescent="0.3">
      <c r="C2687" t="s">
        <v>31</v>
      </c>
      <c r="D2687" t="s">
        <v>158</v>
      </c>
      <c r="E2687" t="s">
        <v>29</v>
      </c>
      <c r="F2687" t="s">
        <v>159</v>
      </c>
      <c r="G2687" s="2">
        <v>3</v>
      </c>
      <c r="H2687" s="2" t="s">
        <v>210</v>
      </c>
      <c r="I2687" s="67">
        <v>-7622.91</v>
      </c>
      <c r="J2687" s="67">
        <v>0</v>
      </c>
      <c r="K2687" s="67">
        <v>-7622.91</v>
      </c>
      <c r="L2687" s="67">
        <v>0</v>
      </c>
      <c r="M2687" s="67">
        <v>-7622.91</v>
      </c>
      <c r="N2687" s="67">
        <v>0</v>
      </c>
      <c r="P2687" s="67">
        <v>0</v>
      </c>
      <c r="Q2687" s="67">
        <v>0</v>
      </c>
      <c r="U2687" t="s">
        <v>783</v>
      </c>
    </row>
    <row r="2688" spans="3:21" x14ac:dyDescent="0.3">
      <c r="C2688" t="s">
        <v>31</v>
      </c>
      <c r="D2688" t="s">
        <v>158</v>
      </c>
      <c r="E2688" t="s">
        <v>29</v>
      </c>
      <c r="F2688" t="s">
        <v>159</v>
      </c>
      <c r="G2688" s="2">
        <v>9</v>
      </c>
      <c r="H2688" s="2" t="s">
        <v>201</v>
      </c>
      <c r="I2688" s="67">
        <v>-126427.66</v>
      </c>
      <c r="J2688" s="67">
        <v>0</v>
      </c>
      <c r="K2688" s="67">
        <v>-126427.66</v>
      </c>
      <c r="L2688" s="67">
        <v>0</v>
      </c>
      <c r="M2688" s="67">
        <v>-126427.66</v>
      </c>
      <c r="N2688" s="67">
        <v>0</v>
      </c>
      <c r="P2688" s="67">
        <v>0</v>
      </c>
      <c r="Q2688" s="67">
        <v>0</v>
      </c>
      <c r="U2688" t="s">
        <v>783</v>
      </c>
    </row>
    <row r="2689" spans="3:21" x14ac:dyDescent="0.3">
      <c r="C2689" t="s">
        <v>166</v>
      </c>
      <c r="D2689" t="s">
        <v>158</v>
      </c>
      <c r="E2689" t="s">
        <v>29</v>
      </c>
      <c r="F2689" t="s">
        <v>159</v>
      </c>
      <c r="G2689" s="2">
        <v>0</v>
      </c>
      <c r="H2689" s="2" t="s">
        <v>616</v>
      </c>
      <c r="I2689" s="67">
        <v>-451.18</v>
      </c>
      <c r="J2689" s="67">
        <v>0</v>
      </c>
      <c r="K2689" s="67">
        <v>-451.18</v>
      </c>
      <c r="L2689" s="67">
        <v>0</v>
      </c>
      <c r="M2689" s="67">
        <v>-451.18</v>
      </c>
      <c r="N2689" s="67">
        <v>0</v>
      </c>
      <c r="P2689" s="67">
        <v>0</v>
      </c>
      <c r="Q2689" s="67">
        <v>0</v>
      </c>
      <c r="U2689" t="s">
        <v>783</v>
      </c>
    </row>
    <row r="2690" spans="3:21" x14ac:dyDescent="0.3">
      <c r="C2690" t="s">
        <v>31</v>
      </c>
      <c r="D2690" t="s">
        <v>158</v>
      </c>
      <c r="E2690" t="s">
        <v>30</v>
      </c>
      <c r="F2690" t="s">
        <v>159</v>
      </c>
      <c r="G2690" s="2">
        <v>2</v>
      </c>
      <c r="H2690" s="2" t="s">
        <v>416</v>
      </c>
      <c r="I2690" s="67">
        <v>30669.99</v>
      </c>
      <c r="J2690" s="67">
        <v>4.16</v>
      </c>
      <c r="K2690" s="67">
        <v>30669.99</v>
      </c>
      <c r="L2690" s="67">
        <v>1.98</v>
      </c>
      <c r="M2690" s="67">
        <v>30669.99</v>
      </c>
      <c r="N2690" s="67">
        <v>18.93</v>
      </c>
      <c r="P2690" s="67">
        <v>0</v>
      </c>
      <c r="Q2690" s="67">
        <v>61339.98</v>
      </c>
      <c r="R2690" s="2" t="s">
        <v>161</v>
      </c>
      <c r="S2690" s="2" t="s">
        <v>161</v>
      </c>
      <c r="T2690" s="2" t="s">
        <v>161</v>
      </c>
      <c r="U2690" t="s">
        <v>783</v>
      </c>
    </row>
    <row r="2691" spans="3:21" x14ac:dyDescent="0.3">
      <c r="C2691" t="s">
        <v>32</v>
      </c>
      <c r="D2691" t="s">
        <v>158</v>
      </c>
      <c r="E2691" t="s">
        <v>30</v>
      </c>
      <c r="F2691" t="s">
        <v>159</v>
      </c>
      <c r="G2691" s="2">
        <v>1</v>
      </c>
      <c r="H2691" s="2" t="s">
        <v>344</v>
      </c>
      <c r="I2691" s="67">
        <v>145160.24</v>
      </c>
      <c r="J2691" s="67">
        <v>66.010000000000005</v>
      </c>
      <c r="K2691" s="67">
        <v>145160.24</v>
      </c>
      <c r="L2691" s="67">
        <v>4.75</v>
      </c>
      <c r="M2691" s="67">
        <v>145160.24</v>
      </c>
      <c r="N2691" s="67">
        <v>102.93</v>
      </c>
      <c r="P2691" s="67">
        <v>0</v>
      </c>
      <c r="Q2691" s="67">
        <v>145160.24</v>
      </c>
      <c r="R2691" s="2" t="s">
        <v>161</v>
      </c>
      <c r="S2691" s="2" t="s">
        <v>161</v>
      </c>
      <c r="T2691" s="2" t="s">
        <v>161</v>
      </c>
      <c r="U2691" t="s">
        <v>783</v>
      </c>
    </row>
    <row r="2692" spans="3:21" x14ac:dyDescent="0.3">
      <c r="C2692" t="s">
        <v>166</v>
      </c>
      <c r="D2692" t="s">
        <v>158</v>
      </c>
      <c r="E2692" t="s">
        <v>29</v>
      </c>
      <c r="F2692" t="s">
        <v>159</v>
      </c>
      <c r="G2692" s="2">
        <v>0</v>
      </c>
      <c r="H2692" s="2" t="s">
        <v>169</v>
      </c>
      <c r="I2692" s="67">
        <v>-3501.2</v>
      </c>
      <c r="J2692" s="67">
        <v>0</v>
      </c>
      <c r="K2692" s="67">
        <v>-3501.2</v>
      </c>
      <c r="L2692" s="67">
        <v>0</v>
      </c>
      <c r="M2692" s="67">
        <v>-3501.2</v>
      </c>
      <c r="N2692" s="67">
        <v>0</v>
      </c>
      <c r="P2692" s="67">
        <v>0</v>
      </c>
      <c r="Q2692" s="67">
        <v>0</v>
      </c>
      <c r="U2692" t="s">
        <v>783</v>
      </c>
    </row>
    <row r="2693" spans="3:21" x14ac:dyDescent="0.3">
      <c r="C2693" t="s">
        <v>31</v>
      </c>
      <c r="D2693" t="s">
        <v>158</v>
      </c>
      <c r="E2693" t="s">
        <v>29</v>
      </c>
      <c r="F2693" t="s">
        <v>159</v>
      </c>
      <c r="G2693" s="2">
        <v>1</v>
      </c>
      <c r="H2693" s="2" t="s">
        <v>603</v>
      </c>
      <c r="I2693" s="67">
        <v>-156.66</v>
      </c>
      <c r="J2693" s="67">
        <v>0</v>
      </c>
      <c r="K2693" s="67">
        <v>-156.66</v>
      </c>
      <c r="L2693" s="67">
        <v>0</v>
      </c>
      <c r="M2693" s="67">
        <v>-156.66</v>
      </c>
      <c r="N2693" s="67">
        <v>0</v>
      </c>
      <c r="P2693" s="67">
        <v>0</v>
      </c>
      <c r="Q2693" s="67">
        <v>0</v>
      </c>
      <c r="U2693" t="s">
        <v>783</v>
      </c>
    </row>
    <row r="2694" spans="3:21" x14ac:dyDescent="0.3">
      <c r="C2694" t="s">
        <v>166</v>
      </c>
      <c r="D2694" t="s">
        <v>158</v>
      </c>
      <c r="E2694" t="s">
        <v>30</v>
      </c>
      <c r="F2694" t="s">
        <v>159</v>
      </c>
      <c r="G2694" s="2">
        <v>11</v>
      </c>
      <c r="H2694" s="2" t="s">
        <v>347</v>
      </c>
      <c r="I2694" s="67">
        <v>541171.99</v>
      </c>
      <c r="J2694" s="67">
        <v>26.95</v>
      </c>
      <c r="K2694" s="67">
        <v>541171.99</v>
      </c>
      <c r="L2694" s="67">
        <v>143.83000000000001</v>
      </c>
      <c r="M2694" s="67">
        <v>541171.99</v>
      </c>
      <c r="N2694" s="67">
        <v>115.25</v>
      </c>
      <c r="P2694" s="67">
        <v>0</v>
      </c>
      <c r="Q2694" s="67">
        <v>5952891.8899999997</v>
      </c>
      <c r="R2694" s="2" t="s">
        <v>161</v>
      </c>
      <c r="S2694" s="2" t="s">
        <v>161</v>
      </c>
      <c r="T2694" s="2" t="s">
        <v>165</v>
      </c>
      <c r="U2694" t="s">
        <v>783</v>
      </c>
    </row>
    <row r="2695" spans="3:21" x14ac:dyDescent="0.3">
      <c r="C2695" t="s">
        <v>166</v>
      </c>
      <c r="D2695" t="s">
        <v>158</v>
      </c>
      <c r="E2695" t="s">
        <v>29</v>
      </c>
      <c r="F2695" t="s">
        <v>159</v>
      </c>
      <c r="G2695" s="2">
        <v>3</v>
      </c>
      <c r="H2695" s="2" t="s">
        <v>396</v>
      </c>
      <c r="I2695" s="67">
        <v>-22123.3</v>
      </c>
      <c r="J2695" s="67">
        <v>0</v>
      </c>
      <c r="K2695" s="67">
        <v>-22123.3</v>
      </c>
      <c r="L2695" s="67">
        <v>0</v>
      </c>
      <c r="M2695" s="67">
        <v>-22123.3</v>
      </c>
      <c r="N2695" s="67">
        <v>0</v>
      </c>
      <c r="P2695" s="67">
        <v>0</v>
      </c>
      <c r="Q2695" s="67">
        <v>0</v>
      </c>
      <c r="U2695" t="s">
        <v>783</v>
      </c>
    </row>
    <row r="2696" spans="3:21" x14ac:dyDescent="0.3">
      <c r="C2696" t="s">
        <v>32</v>
      </c>
      <c r="D2696" t="s">
        <v>158</v>
      </c>
      <c r="E2696" t="s">
        <v>29</v>
      </c>
      <c r="F2696" t="s">
        <v>159</v>
      </c>
      <c r="G2696" s="2">
        <v>-1</v>
      </c>
      <c r="H2696" s="2" t="s">
        <v>664</v>
      </c>
      <c r="I2696" s="67">
        <v>-566.72</v>
      </c>
      <c r="J2696" s="67">
        <v>0</v>
      </c>
      <c r="K2696" s="67">
        <v>-566.72</v>
      </c>
      <c r="L2696" s="67">
        <v>0</v>
      </c>
      <c r="M2696" s="67">
        <v>-566.72</v>
      </c>
      <c r="N2696" s="67">
        <v>0</v>
      </c>
      <c r="P2696" s="67">
        <v>0</v>
      </c>
      <c r="Q2696" s="67">
        <v>0</v>
      </c>
      <c r="U2696" t="s">
        <v>783</v>
      </c>
    </row>
    <row r="2697" spans="3:21" x14ac:dyDescent="0.3">
      <c r="C2697" t="s">
        <v>166</v>
      </c>
      <c r="D2697" t="s">
        <v>158</v>
      </c>
      <c r="E2697" t="s">
        <v>29</v>
      </c>
      <c r="F2697" t="s">
        <v>159</v>
      </c>
      <c r="G2697" s="2">
        <v>4</v>
      </c>
      <c r="H2697" s="2" t="s">
        <v>354</v>
      </c>
      <c r="I2697" s="67">
        <v>-8645.07</v>
      </c>
      <c r="J2697" s="67">
        <v>0</v>
      </c>
      <c r="K2697" s="67">
        <v>-8645.07</v>
      </c>
      <c r="L2697" s="67">
        <v>0</v>
      </c>
      <c r="M2697" s="67">
        <v>-8645.07</v>
      </c>
      <c r="N2697" s="67">
        <v>0</v>
      </c>
      <c r="P2697" s="67">
        <v>0</v>
      </c>
      <c r="Q2697" s="67">
        <v>0</v>
      </c>
      <c r="U2697" t="s">
        <v>783</v>
      </c>
    </row>
    <row r="2698" spans="3:21" x14ac:dyDescent="0.3">
      <c r="C2698" t="s">
        <v>166</v>
      </c>
      <c r="D2698" t="s">
        <v>158</v>
      </c>
      <c r="E2698" t="s">
        <v>30</v>
      </c>
      <c r="F2698" t="s">
        <v>159</v>
      </c>
      <c r="G2698" s="2">
        <v>-4</v>
      </c>
      <c r="H2698" s="2" t="s">
        <v>394</v>
      </c>
      <c r="I2698" s="67">
        <v>72.739999999999995</v>
      </c>
      <c r="J2698" s="67">
        <v>0.01</v>
      </c>
      <c r="K2698" s="67">
        <v>72.739999999999995</v>
      </c>
      <c r="L2698" s="67">
        <v>0</v>
      </c>
      <c r="M2698" s="67">
        <v>72.739999999999995</v>
      </c>
      <c r="N2698" s="67">
        <v>0.02</v>
      </c>
      <c r="P2698" s="67">
        <v>0</v>
      </c>
      <c r="Q2698" s="67">
        <v>0</v>
      </c>
      <c r="R2698" s="2" t="s">
        <v>161</v>
      </c>
      <c r="S2698" s="2" t="s">
        <v>161</v>
      </c>
      <c r="T2698" s="2" t="s">
        <v>161</v>
      </c>
      <c r="U2698" t="s">
        <v>783</v>
      </c>
    </row>
    <row r="2699" spans="3:21" x14ac:dyDescent="0.3">
      <c r="C2699" t="s">
        <v>31</v>
      </c>
      <c r="D2699" t="s">
        <v>158</v>
      </c>
      <c r="E2699" t="s">
        <v>29</v>
      </c>
      <c r="F2699" t="s">
        <v>159</v>
      </c>
      <c r="G2699" s="2">
        <v>1</v>
      </c>
      <c r="H2699" s="2" t="s">
        <v>383</v>
      </c>
      <c r="I2699" s="67">
        <v>-291.77</v>
      </c>
      <c r="J2699" s="67">
        <v>0</v>
      </c>
      <c r="K2699" s="67">
        <v>-291.77</v>
      </c>
      <c r="L2699" s="67">
        <v>0</v>
      </c>
      <c r="M2699" s="67">
        <v>-291.77</v>
      </c>
      <c r="N2699" s="67">
        <v>0</v>
      </c>
      <c r="P2699" s="67">
        <v>0</v>
      </c>
      <c r="Q2699" s="67">
        <v>0</v>
      </c>
      <c r="U2699" t="s">
        <v>783</v>
      </c>
    </row>
    <row r="2700" spans="3:21" x14ac:dyDescent="0.3">
      <c r="C2700" t="s">
        <v>166</v>
      </c>
      <c r="D2700" t="s">
        <v>158</v>
      </c>
      <c r="E2700" t="s">
        <v>30</v>
      </c>
      <c r="F2700" t="s">
        <v>159</v>
      </c>
      <c r="G2700" s="2">
        <v>1</v>
      </c>
      <c r="H2700" s="2" t="s">
        <v>44</v>
      </c>
      <c r="I2700" s="67">
        <v>1982868.85</v>
      </c>
      <c r="J2700" s="67">
        <v>842.91</v>
      </c>
      <c r="K2700" s="67">
        <v>1982868.85</v>
      </c>
      <c r="L2700" s="67">
        <v>31.29</v>
      </c>
      <c r="M2700" s="67">
        <v>1982868.85</v>
      </c>
      <c r="N2700" s="67">
        <v>261.7</v>
      </c>
      <c r="P2700" s="67">
        <v>178769.46</v>
      </c>
      <c r="Q2700" s="67">
        <v>1982868.85</v>
      </c>
      <c r="R2700" s="2" t="s">
        <v>161</v>
      </c>
      <c r="S2700" s="2" t="s">
        <v>161</v>
      </c>
      <c r="T2700" s="2" t="s">
        <v>161</v>
      </c>
      <c r="U2700" t="s">
        <v>783</v>
      </c>
    </row>
    <row r="2701" spans="3:21" x14ac:dyDescent="0.3">
      <c r="C2701" t="s">
        <v>32</v>
      </c>
      <c r="D2701" t="s">
        <v>158</v>
      </c>
      <c r="E2701" t="s">
        <v>29</v>
      </c>
      <c r="F2701" t="s">
        <v>159</v>
      </c>
      <c r="G2701" s="2">
        <v>5</v>
      </c>
      <c r="H2701" s="2" t="s">
        <v>372</v>
      </c>
      <c r="I2701" s="67">
        <v>-273638.37</v>
      </c>
      <c r="J2701" s="67">
        <v>0</v>
      </c>
      <c r="K2701" s="67">
        <v>-273638.37</v>
      </c>
      <c r="L2701" s="67">
        <v>0</v>
      </c>
      <c r="M2701" s="67">
        <v>-273638.37</v>
      </c>
      <c r="N2701" s="67">
        <v>0</v>
      </c>
      <c r="P2701" s="67">
        <v>0</v>
      </c>
      <c r="Q2701" s="67">
        <v>0</v>
      </c>
      <c r="U2701" t="s">
        <v>783</v>
      </c>
    </row>
    <row r="2702" spans="3:21" x14ac:dyDescent="0.3">
      <c r="C2702" t="s">
        <v>166</v>
      </c>
      <c r="D2702" t="s">
        <v>158</v>
      </c>
      <c r="E2702" t="s">
        <v>30</v>
      </c>
      <c r="F2702" t="s">
        <v>159</v>
      </c>
      <c r="G2702" s="2">
        <v>9</v>
      </c>
      <c r="H2702" s="2" t="s">
        <v>242</v>
      </c>
      <c r="I2702" s="67">
        <v>83699.02</v>
      </c>
      <c r="J2702" s="67">
        <v>0.38</v>
      </c>
      <c r="K2702" s="67">
        <v>83699.02</v>
      </c>
      <c r="L2702" s="67">
        <v>0.79</v>
      </c>
      <c r="M2702" s="67">
        <v>83699.02</v>
      </c>
      <c r="N2702" s="67">
        <v>21.58</v>
      </c>
      <c r="P2702" s="67">
        <v>0</v>
      </c>
      <c r="Q2702" s="67">
        <v>753291.18</v>
      </c>
      <c r="R2702" s="2" t="s">
        <v>161</v>
      </c>
      <c r="S2702" s="2" t="s">
        <v>161</v>
      </c>
      <c r="T2702" s="2" t="s">
        <v>165</v>
      </c>
      <c r="U2702" t="s">
        <v>783</v>
      </c>
    </row>
    <row r="2703" spans="3:21" x14ac:dyDescent="0.3">
      <c r="C2703" t="s">
        <v>166</v>
      </c>
      <c r="D2703" t="s">
        <v>158</v>
      </c>
      <c r="E2703" t="s">
        <v>30</v>
      </c>
      <c r="F2703" t="s">
        <v>159</v>
      </c>
      <c r="G2703" s="2">
        <v>0</v>
      </c>
      <c r="H2703" s="2" t="s">
        <v>398</v>
      </c>
      <c r="I2703" s="67">
        <v>648720.48</v>
      </c>
      <c r="J2703" s="67">
        <v>59.67</v>
      </c>
      <c r="K2703" s="67">
        <v>648720.48</v>
      </c>
      <c r="L2703" s="67">
        <v>26.81</v>
      </c>
      <c r="M2703" s="67">
        <v>648720.48</v>
      </c>
      <c r="N2703" s="67">
        <v>334.25</v>
      </c>
      <c r="P2703" s="67">
        <v>0</v>
      </c>
      <c r="Q2703" s="67">
        <v>0</v>
      </c>
      <c r="R2703" s="2" t="s">
        <v>161</v>
      </c>
      <c r="S2703" s="2" t="s">
        <v>161</v>
      </c>
      <c r="T2703" s="2" t="s">
        <v>161</v>
      </c>
      <c r="U2703" t="s">
        <v>783</v>
      </c>
    </row>
    <row r="2704" spans="3:21" x14ac:dyDescent="0.3">
      <c r="C2704" t="s">
        <v>166</v>
      </c>
      <c r="D2704" t="s">
        <v>158</v>
      </c>
      <c r="E2704" t="s">
        <v>30</v>
      </c>
      <c r="F2704" t="s">
        <v>159</v>
      </c>
      <c r="G2704" s="2">
        <v>4</v>
      </c>
      <c r="H2704" s="2" t="s">
        <v>527</v>
      </c>
      <c r="I2704" s="67">
        <v>26995.51</v>
      </c>
      <c r="J2704" s="67">
        <v>757.06</v>
      </c>
      <c r="K2704" s="67">
        <v>26995.51</v>
      </c>
      <c r="L2704" s="67">
        <v>643.07000000000005</v>
      </c>
      <c r="M2704" s="67">
        <v>26995.51</v>
      </c>
      <c r="N2704" s="67">
        <v>7.38</v>
      </c>
      <c r="P2704" s="67">
        <v>26995.51</v>
      </c>
      <c r="Q2704" s="67">
        <v>107982.04</v>
      </c>
      <c r="R2704" s="2" t="s">
        <v>161</v>
      </c>
      <c r="S2704" s="2" t="s">
        <v>161</v>
      </c>
      <c r="T2704" s="2" t="s">
        <v>165</v>
      </c>
      <c r="U2704" t="s">
        <v>783</v>
      </c>
    </row>
    <row r="2705" spans="3:21" x14ac:dyDescent="0.3">
      <c r="C2705" t="s">
        <v>166</v>
      </c>
      <c r="D2705" t="s">
        <v>158</v>
      </c>
      <c r="E2705" t="s">
        <v>30</v>
      </c>
      <c r="F2705" t="s">
        <v>159</v>
      </c>
      <c r="G2705" s="2">
        <v>3</v>
      </c>
      <c r="H2705" s="2" t="s">
        <v>464</v>
      </c>
      <c r="I2705" s="67">
        <v>490368.91</v>
      </c>
      <c r="J2705" s="67">
        <v>34.92</v>
      </c>
      <c r="K2705" s="67">
        <v>490368.91</v>
      </c>
      <c r="L2705" s="67">
        <v>18.98</v>
      </c>
      <c r="M2705" s="67">
        <v>490368.91</v>
      </c>
      <c r="N2705" s="67">
        <v>310.89</v>
      </c>
      <c r="P2705" s="67">
        <v>35.18</v>
      </c>
      <c r="Q2705" s="67">
        <v>1471106.73</v>
      </c>
      <c r="R2705" s="2" t="s">
        <v>161</v>
      </c>
      <c r="S2705" s="2" t="s">
        <v>161</v>
      </c>
      <c r="T2705" s="2" t="s">
        <v>161</v>
      </c>
      <c r="U2705" t="s">
        <v>783</v>
      </c>
    </row>
    <row r="2706" spans="3:21" x14ac:dyDescent="0.3">
      <c r="C2706" t="s">
        <v>31</v>
      </c>
      <c r="D2706" t="s">
        <v>158</v>
      </c>
      <c r="E2706" t="s">
        <v>30</v>
      </c>
      <c r="F2706" t="s">
        <v>159</v>
      </c>
      <c r="G2706" s="2">
        <v>7</v>
      </c>
      <c r="H2706" s="2" t="s">
        <v>268</v>
      </c>
      <c r="I2706" s="67">
        <v>34865.25</v>
      </c>
      <c r="J2706" s="67">
        <v>10.74</v>
      </c>
      <c r="K2706" s="67">
        <v>34865.25</v>
      </c>
      <c r="L2706" s="67">
        <v>728.06</v>
      </c>
      <c r="M2706" s="67">
        <v>34865.25</v>
      </c>
      <c r="N2706" s="67">
        <v>16.739999999999998</v>
      </c>
      <c r="P2706" s="67">
        <v>0</v>
      </c>
      <c r="Q2706" s="67">
        <v>244056.75</v>
      </c>
      <c r="R2706" s="2" t="s">
        <v>165</v>
      </c>
      <c r="S2706" s="2" t="s">
        <v>161</v>
      </c>
      <c r="T2706" s="2" t="s">
        <v>165</v>
      </c>
      <c r="U2706" t="s">
        <v>783</v>
      </c>
    </row>
    <row r="2707" spans="3:21" x14ac:dyDescent="0.3">
      <c r="C2707" t="s">
        <v>166</v>
      </c>
      <c r="D2707" t="s">
        <v>158</v>
      </c>
      <c r="E2707" t="s">
        <v>30</v>
      </c>
      <c r="F2707" t="s">
        <v>159</v>
      </c>
      <c r="G2707" s="2">
        <v>2</v>
      </c>
      <c r="H2707" s="2" t="s">
        <v>406</v>
      </c>
      <c r="I2707" s="67">
        <v>6817.87</v>
      </c>
      <c r="J2707" s="67">
        <v>0.1</v>
      </c>
      <c r="K2707" s="67">
        <v>6817.87</v>
      </c>
      <c r="L2707" s="67">
        <v>227.15</v>
      </c>
      <c r="M2707" s="67">
        <v>6817.87</v>
      </c>
      <c r="N2707" s="67">
        <v>1.27</v>
      </c>
      <c r="P2707" s="67">
        <v>0</v>
      </c>
      <c r="Q2707" s="67">
        <v>13635.74</v>
      </c>
      <c r="R2707" s="2" t="s">
        <v>165</v>
      </c>
      <c r="S2707" s="2" t="s">
        <v>161</v>
      </c>
      <c r="T2707" s="2" t="s">
        <v>165</v>
      </c>
      <c r="U2707" t="s">
        <v>783</v>
      </c>
    </row>
    <row r="2708" spans="3:21" x14ac:dyDescent="0.3">
      <c r="C2708" t="s">
        <v>32</v>
      </c>
      <c r="D2708" t="s">
        <v>158</v>
      </c>
      <c r="E2708" t="s">
        <v>30</v>
      </c>
      <c r="F2708" t="s">
        <v>159</v>
      </c>
      <c r="G2708" s="2">
        <v>3</v>
      </c>
      <c r="H2708" s="2" t="s">
        <v>319</v>
      </c>
      <c r="I2708" s="67">
        <v>369137.43</v>
      </c>
      <c r="J2708" s="67">
        <v>49.22</v>
      </c>
      <c r="K2708" s="67">
        <v>369137.43</v>
      </c>
      <c r="L2708" s="67">
        <v>23.38</v>
      </c>
      <c r="M2708" s="67">
        <v>369137.43</v>
      </c>
      <c r="N2708" s="67">
        <v>223.89</v>
      </c>
      <c r="P2708" s="67">
        <v>0</v>
      </c>
      <c r="Q2708" s="67">
        <v>1107412.29</v>
      </c>
      <c r="R2708" s="2" t="s">
        <v>161</v>
      </c>
      <c r="S2708" s="2" t="s">
        <v>161</v>
      </c>
      <c r="T2708" s="2" t="s">
        <v>161</v>
      </c>
      <c r="U2708" t="s">
        <v>783</v>
      </c>
    </row>
    <row r="2709" spans="3:21" x14ac:dyDescent="0.3">
      <c r="C2709" t="s">
        <v>166</v>
      </c>
      <c r="D2709" t="s">
        <v>158</v>
      </c>
      <c r="E2709" t="s">
        <v>29</v>
      </c>
      <c r="F2709" t="s">
        <v>159</v>
      </c>
      <c r="G2709" s="2">
        <v>10</v>
      </c>
      <c r="H2709" s="2" t="s">
        <v>561</v>
      </c>
      <c r="I2709" s="67">
        <v>-96.49</v>
      </c>
      <c r="J2709" s="67">
        <v>0</v>
      </c>
      <c r="K2709" s="67">
        <v>-96.49</v>
      </c>
      <c r="L2709" s="67">
        <v>0</v>
      </c>
      <c r="M2709" s="67">
        <v>-96.49</v>
      </c>
      <c r="N2709" s="67">
        <v>0</v>
      </c>
      <c r="P2709" s="67">
        <v>0</v>
      </c>
      <c r="Q2709" s="67">
        <v>0</v>
      </c>
      <c r="U2709" t="s">
        <v>783</v>
      </c>
    </row>
    <row r="2710" spans="3:21" x14ac:dyDescent="0.3">
      <c r="C2710" t="s">
        <v>31</v>
      </c>
      <c r="D2710" t="s">
        <v>158</v>
      </c>
      <c r="E2710" t="s">
        <v>30</v>
      </c>
      <c r="F2710" t="s">
        <v>159</v>
      </c>
      <c r="G2710" s="2">
        <v>6</v>
      </c>
      <c r="H2710" s="2" t="s">
        <v>360</v>
      </c>
      <c r="I2710" s="67">
        <v>252831.37</v>
      </c>
      <c r="J2710" s="67">
        <v>33.68</v>
      </c>
      <c r="K2710" s="67">
        <v>252831.37</v>
      </c>
      <c r="L2710" s="67">
        <v>16</v>
      </c>
      <c r="M2710" s="67">
        <v>252831.37</v>
      </c>
      <c r="N2710" s="67">
        <v>153.22999999999999</v>
      </c>
      <c r="P2710" s="67">
        <v>0</v>
      </c>
      <c r="Q2710" s="67">
        <v>1516988.22</v>
      </c>
      <c r="R2710" s="2" t="s">
        <v>161</v>
      </c>
      <c r="S2710" s="2" t="s">
        <v>161</v>
      </c>
      <c r="T2710" s="2" t="s">
        <v>161</v>
      </c>
      <c r="U2710" t="s">
        <v>783</v>
      </c>
    </row>
    <row r="2711" spans="3:21" x14ac:dyDescent="0.3">
      <c r="C2711" t="s">
        <v>166</v>
      </c>
      <c r="D2711" t="s">
        <v>158</v>
      </c>
      <c r="E2711" t="s">
        <v>30</v>
      </c>
      <c r="F2711" t="s">
        <v>159</v>
      </c>
      <c r="G2711" s="2">
        <v>1</v>
      </c>
      <c r="H2711" s="2" t="s">
        <v>232</v>
      </c>
      <c r="I2711" s="67">
        <v>477808.12</v>
      </c>
      <c r="J2711" s="67">
        <v>105.5</v>
      </c>
      <c r="K2711" s="67">
        <v>477808.12</v>
      </c>
      <c r="L2711" s="67">
        <v>50.11</v>
      </c>
      <c r="M2711" s="67">
        <v>477808.12</v>
      </c>
      <c r="N2711" s="67">
        <v>479.95</v>
      </c>
      <c r="P2711" s="67">
        <v>0</v>
      </c>
      <c r="Q2711" s="67">
        <v>477808.12</v>
      </c>
      <c r="R2711" s="2" t="s">
        <v>161</v>
      </c>
      <c r="S2711" s="2" t="s">
        <v>161</v>
      </c>
      <c r="T2711" s="2" t="s">
        <v>161</v>
      </c>
      <c r="U2711" t="s">
        <v>783</v>
      </c>
    </row>
    <row r="2712" spans="3:21" x14ac:dyDescent="0.3">
      <c r="C2712" t="s">
        <v>166</v>
      </c>
      <c r="D2712" t="s">
        <v>158</v>
      </c>
      <c r="E2712" t="s">
        <v>30</v>
      </c>
      <c r="F2712" t="s">
        <v>159</v>
      </c>
      <c r="G2712" s="2">
        <v>7</v>
      </c>
      <c r="H2712" s="2" t="s">
        <v>395</v>
      </c>
      <c r="I2712" s="67">
        <v>477280.62</v>
      </c>
      <c r="J2712" s="67">
        <v>763.57</v>
      </c>
      <c r="K2712" s="67">
        <v>477280.62</v>
      </c>
      <c r="L2712" s="67">
        <v>1066.9100000000001</v>
      </c>
      <c r="M2712" s="67">
        <v>477280.62</v>
      </c>
      <c r="N2712" s="67">
        <v>160.72999999999999</v>
      </c>
      <c r="P2712" s="67">
        <v>0</v>
      </c>
      <c r="Q2712" s="67">
        <v>3340964.34</v>
      </c>
      <c r="R2712" s="2" t="s">
        <v>161</v>
      </c>
      <c r="S2712" s="2" t="s">
        <v>161</v>
      </c>
      <c r="T2712" s="2" t="s">
        <v>165</v>
      </c>
      <c r="U2712" t="s">
        <v>783</v>
      </c>
    </row>
    <row r="2713" spans="3:21" x14ac:dyDescent="0.3">
      <c r="C2713" t="s">
        <v>32</v>
      </c>
      <c r="D2713" t="s">
        <v>158</v>
      </c>
      <c r="E2713" t="s">
        <v>30</v>
      </c>
      <c r="F2713" t="s">
        <v>159</v>
      </c>
      <c r="G2713" s="2">
        <v>0</v>
      </c>
      <c r="H2713" s="2" t="s">
        <v>553</v>
      </c>
      <c r="I2713" s="67">
        <v>7447.35</v>
      </c>
      <c r="J2713" s="67">
        <v>7.0000000000000007E-2</v>
      </c>
      <c r="K2713" s="67">
        <v>7447.35</v>
      </c>
      <c r="L2713" s="67">
        <v>0.03</v>
      </c>
      <c r="M2713" s="67">
        <v>7447.35</v>
      </c>
      <c r="N2713" s="67">
        <v>0.42</v>
      </c>
      <c r="P2713" s="67">
        <v>0</v>
      </c>
      <c r="Q2713" s="67">
        <v>0</v>
      </c>
      <c r="R2713" s="2" t="s">
        <v>161</v>
      </c>
      <c r="S2713" s="2" t="s">
        <v>161</v>
      </c>
      <c r="T2713" s="2" t="s">
        <v>161</v>
      </c>
      <c r="U2713" t="s">
        <v>783</v>
      </c>
    </row>
    <row r="2714" spans="3:21" x14ac:dyDescent="0.3">
      <c r="C2714" t="s">
        <v>166</v>
      </c>
      <c r="D2714" t="s">
        <v>158</v>
      </c>
      <c r="E2714" t="s">
        <v>30</v>
      </c>
      <c r="F2714" t="s">
        <v>159</v>
      </c>
      <c r="G2714" s="2">
        <v>-1</v>
      </c>
      <c r="H2714" s="2" t="s">
        <v>513</v>
      </c>
      <c r="I2714" s="67">
        <v>237047.75</v>
      </c>
      <c r="J2714" s="67">
        <v>235.16</v>
      </c>
      <c r="K2714" s="67">
        <v>237047.75</v>
      </c>
      <c r="L2714" s="67">
        <v>18.010000000000002</v>
      </c>
      <c r="M2714" s="67">
        <v>237047.75</v>
      </c>
      <c r="N2714" s="67">
        <v>95.02</v>
      </c>
      <c r="P2714" s="67">
        <v>0</v>
      </c>
      <c r="Q2714" s="67">
        <v>0</v>
      </c>
      <c r="R2714" s="2" t="s">
        <v>161</v>
      </c>
      <c r="S2714" s="2" t="s">
        <v>161</v>
      </c>
      <c r="T2714" s="2" t="s">
        <v>161</v>
      </c>
      <c r="U2714" t="s">
        <v>783</v>
      </c>
    </row>
    <row r="2715" spans="3:21" x14ac:dyDescent="0.3">
      <c r="C2715" t="s">
        <v>166</v>
      </c>
      <c r="D2715" t="s">
        <v>158</v>
      </c>
      <c r="E2715" t="s">
        <v>30</v>
      </c>
      <c r="F2715" t="s">
        <v>159</v>
      </c>
      <c r="G2715" s="2">
        <v>2</v>
      </c>
      <c r="H2715" s="2" t="s">
        <v>317</v>
      </c>
      <c r="I2715" s="67">
        <v>117304.61</v>
      </c>
      <c r="J2715" s="67">
        <v>6.74</v>
      </c>
      <c r="K2715" s="67">
        <v>117304.61</v>
      </c>
      <c r="L2715" s="67">
        <v>3.2</v>
      </c>
      <c r="M2715" s="67">
        <v>117304.61</v>
      </c>
      <c r="N2715" s="67">
        <v>30.64</v>
      </c>
      <c r="P2715" s="67">
        <v>0</v>
      </c>
      <c r="Q2715" s="67">
        <v>234609.22</v>
      </c>
      <c r="R2715" s="2" t="s">
        <v>161</v>
      </c>
      <c r="S2715" s="2" t="s">
        <v>161</v>
      </c>
      <c r="T2715" s="2" t="s">
        <v>161</v>
      </c>
      <c r="U2715" t="s">
        <v>783</v>
      </c>
    </row>
    <row r="2716" spans="3:21" x14ac:dyDescent="0.3">
      <c r="C2716" t="s">
        <v>166</v>
      </c>
      <c r="D2716" t="s">
        <v>158</v>
      </c>
      <c r="E2716" t="s">
        <v>30</v>
      </c>
      <c r="F2716" t="s">
        <v>159</v>
      </c>
      <c r="G2716" s="2">
        <v>9</v>
      </c>
      <c r="H2716" s="2" t="s">
        <v>490</v>
      </c>
      <c r="I2716" s="67">
        <v>222462.81</v>
      </c>
      <c r="J2716" s="67">
        <v>0</v>
      </c>
      <c r="K2716" s="67">
        <v>222462.81</v>
      </c>
      <c r="L2716" s="67">
        <v>0</v>
      </c>
      <c r="M2716" s="67">
        <v>222462.81</v>
      </c>
      <c r="N2716" s="67">
        <v>83.76</v>
      </c>
      <c r="P2716" s="67">
        <v>0</v>
      </c>
      <c r="Q2716" s="67">
        <v>2002165.29</v>
      </c>
      <c r="R2716" s="2" t="s">
        <v>161</v>
      </c>
      <c r="S2716" s="2" t="s">
        <v>161</v>
      </c>
      <c r="T2716" s="2" t="s">
        <v>165</v>
      </c>
      <c r="U2716" t="s">
        <v>783</v>
      </c>
    </row>
    <row r="2717" spans="3:21" x14ac:dyDescent="0.3">
      <c r="C2717" t="s">
        <v>166</v>
      </c>
      <c r="D2717" t="s">
        <v>158</v>
      </c>
      <c r="E2717" t="s">
        <v>30</v>
      </c>
      <c r="F2717" t="s">
        <v>159</v>
      </c>
      <c r="G2717" s="2">
        <v>0</v>
      </c>
      <c r="H2717" s="2" t="s">
        <v>164</v>
      </c>
      <c r="I2717" s="67">
        <v>2.52</v>
      </c>
      <c r="J2717" s="67">
        <v>0</v>
      </c>
      <c r="K2717" s="67">
        <v>2.52</v>
      </c>
      <c r="L2717" s="67">
        <v>0</v>
      </c>
      <c r="M2717" s="67">
        <v>2.52</v>
      </c>
      <c r="N2717" s="67">
        <v>0</v>
      </c>
      <c r="O2717" s="2">
        <v>1</v>
      </c>
      <c r="P2717" s="67">
        <v>0</v>
      </c>
      <c r="Q2717" s="67">
        <v>0</v>
      </c>
      <c r="R2717" s="2" t="s">
        <v>161</v>
      </c>
      <c r="S2717" s="2" t="s">
        <v>161</v>
      </c>
      <c r="T2717" s="2" t="s">
        <v>161</v>
      </c>
      <c r="U2717" t="s">
        <v>783</v>
      </c>
    </row>
    <row r="2718" spans="3:21" x14ac:dyDescent="0.3">
      <c r="C2718" t="s">
        <v>31</v>
      </c>
      <c r="D2718" t="s">
        <v>158</v>
      </c>
      <c r="E2718" t="s">
        <v>30</v>
      </c>
      <c r="F2718" t="s">
        <v>159</v>
      </c>
      <c r="G2718" s="2">
        <v>3</v>
      </c>
      <c r="H2718" s="2" t="s">
        <v>301</v>
      </c>
      <c r="I2718" s="67">
        <v>74405.42</v>
      </c>
      <c r="J2718" s="67">
        <v>3.72</v>
      </c>
      <c r="K2718" s="67">
        <v>74405.42</v>
      </c>
      <c r="L2718" s="67">
        <v>1.67</v>
      </c>
      <c r="M2718" s="67">
        <v>74405.42</v>
      </c>
      <c r="N2718" s="67">
        <v>20.86</v>
      </c>
      <c r="P2718" s="67">
        <v>0</v>
      </c>
      <c r="Q2718" s="67">
        <v>223216.26</v>
      </c>
      <c r="R2718" s="2" t="s">
        <v>161</v>
      </c>
      <c r="S2718" s="2" t="s">
        <v>161</v>
      </c>
      <c r="T2718" s="2" t="s">
        <v>161</v>
      </c>
      <c r="U2718" t="s">
        <v>783</v>
      </c>
    </row>
    <row r="2719" spans="3:21" x14ac:dyDescent="0.3">
      <c r="C2719" t="s">
        <v>166</v>
      </c>
      <c r="D2719" t="s">
        <v>158</v>
      </c>
      <c r="E2719" t="s">
        <v>30</v>
      </c>
      <c r="F2719" t="s">
        <v>159</v>
      </c>
      <c r="G2719" s="2">
        <v>3</v>
      </c>
      <c r="H2719" s="2" t="s">
        <v>534</v>
      </c>
      <c r="I2719" s="67">
        <v>27089.38</v>
      </c>
      <c r="J2719" s="67">
        <v>2.5499999999999998</v>
      </c>
      <c r="K2719" s="67">
        <v>27089.38</v>
      </c>
      <c r="L2719" s="67">
        <v>1.21</v>
      </c>
      <c r="M2719" s="67">
        <v>27089.38</v>
      </c>
      <c r="N2719" s="67">
        <v>11.6</v>
      </c>
      <c r="P2719" s="67">
        <v>0</v>
      </c>
      <c r="Q2719" s="67">
        <v>81268.14</v>
      </c>
      <c r="R2719" s="2" t="s">
        <v>161</v>
      </c>
      <c r="S2719" s="2" t="s">
        <v>161</v>
      </c>
      <c r="T2719" s="2" t="s">
        <v>161</v>
      </c>
      <c r="U2719" t="s">
        <v>783</v>
      </c>
    </row>
    <row r="2720" spans="3:21" x14ac:dyDescent="0.3">
      <c r="C2720" t="s">
        <v>31</v>
      </c>
      <c r="D2720" t="s">
        <v>158</v>
      </c>
      <c r="E2720" t="s">
        <v>29</v>
      </c>
      <c r="F2720" t="s">
        <v>159</v>
      </c>
      <c r="G2720" s="2">
        <v>-1</v>
      </c>
      <c r="H2720" s="2" t="s">
        <v>668</v>
      </c>
      <c r="I2720" s="67">
        <v>-1493.19</v>
      </c>
      <c r="J2720" s="67">
        <v>0</v>
      </c>
      <c r="K2720" s="67">
        <v>-1493.19</v>
      </c>
      <c r="L2720" s="67">
        <v>0</v>
      </c>
      <c r="M2720" s="67">
        <v>-1493.19</v>
      </c>
      <c r="N2720" s="67">
        <v>0</v>
      </c>
      <c r="P2720" s="67">
        <v>0</v>
      </c>
      <c r="Q2720" s="67">
        <v>0</v>
      </c>
      <c r="U2720" t="s">
        <v>783</v>
      </c>
    </row>
    <row r="2721" spans="3:21" x14ac:dyDescent="0.3">
      <c r="C2721" t="s">
        <v>31</v>
      </c>
      <c r="D2721" t="s">
        <v>158</v>
      </c>
      <c r="E2721" t="s">
        <v>30</v>
      </c>
      <c r="F2721" t="s">
        <v>159</v>
      </c>
      <c r="G2721" s="2">
        <v>3</v>
      </c>
      <c r="H2721" s="2" t="s">
        <v>415</v>
      </c>
      <c r="I2721" s="67">
        <v>17169.73</v>
      </c>
      <c r="J2721" s="67">
        <v>1.41</v>
      </c>
      <c r="K2721" s="67">
        <v>17169.73</v>
      </c>
      <c r="L2721" s="67">
        <v>518.79999999999995</v>
      </c>
      <c r="M2721" s="67">
        <v>17169.73</v>
      </c>
      <c r="N2721" s="67">
        <v>6.58</v>
      </c>
      <c r="P2721" s="67">
        <v>0</v>
      </c>
      <c r="Q2721" s="67">
        <v>51509.19</v>
      </c>
      <c r="R2721" s="2" t="s">
        <v>165</v>
      </c>
      <c r="S2721" s="2" t="s">
        <v>161</v>
      </c>
      <c r="T2721" s="2" t="s">
        <v>165</v>
      </c>
      <c r="U2721" t="s">
        <v>783</v>
      </c>
    </row>
    <row r="2722" spans="3:21" x14ac:dyDescent="0.3">
      <c r="C2722" t="s">
        <v>31</v>
      </c>
      <c r="D2722" t="s">
        <v>158</v>
      </c>
      <c r="E2722" t="s">
        <v>29</v>
      </c>
      <c r="F2722" t="s">
        <v>159</v>
      </c>
      <c r="G2722" s="2">
        <v>1</v>
      </c>
      <c r="H2722" s="2" t="s">
        <v>404</v>
      </c>
      <c r="I2722" s="67">
        <v>-285.47000000000003</v>
      </c>
      <c r="J2722" s="67">
        <v>0</v>
      </c>
      <c r="K2722" s="67">
        <v>-285.47000000000003</v>
      </c>
      <c r="L2722" s="67">
        <v>0</v>
      </c>
      <c r="M2722" s="67">
        <v>-285.47000000000003</v>
      </c>
      <c r="N2722" s="67">
        <v>0</v>
      </c>
      <c r="P2722" s="67">
        <v>0</v>
      </c>
      <c r="Q2722" s="67">
        <v>0</v>
      </c>
      <c r="U2722" t="s">
        <v>783</v>
      </c>
    </row>
    <row r="2723" spans="3:21" x14ac:dyDescent="0.3">
      <c r="C2723" t="s">
        <v>31</v>
      </c>
      <c r="D2723" t="s">
        <v>158</v>
      </c>
      <c r="E2723" t="s">
        <v>30</v>
      </c>
      <c r="F2723" t="s">
        <v>159</v>
      </c>
      <c r="G2723" s="2">
        <v>-1</v>
      </c>
      <c r="H2723" s="2" t="s">
        <v>364</v>
      </c>
      <c r="I2723" s="67">
        <v>213029.13</v>
      </c>
      <c r="J2723" s="67">
        <v>63.32</v>
      </c>
      <c r="K2723" s="67">
        <v>213029.13</v>
      </c>
      <c r="L2723" s="67">
        <v>23.04</v>
      </c>
      <c r="M2723" s="67">
        <v>213029.13</v>
      </c>
      <c r="N2723" s="67">
        <v>221.33</v>
      </c>
      <c r="P2723" s="67">
        <v>0</v>
      </c>
      <c r="Q2723" s="67">
        <v>0</v>
      </c>
      <c r="R2723" s="2" t="s">
        <v>161</v>
      </c>
      <c r="S2723" s="2" t="s">
        <v>161</v>
      </c>
      <c r="T2723" s="2" t="s">
        <v>161</v>
      </c>
      <c r="U2723" t="s">
        <v>783</v>
      </c>
    </row>
    <row r="2724" spans="3:21" x14ac:dyDescent="0.3">
      <c r="C2724" t="s">
        <v>31</v>
      </c>
      <c r="D2724" t="s">
        <v>158</v>
      </c>
      <c r="E2724" t="s">
        <v>30</v>
      </c>
      <c r="F2724" t="s">
        <v>159</v>
      </c>
      <c r="G2724" s="2">
        <v>8</v>
      </c>
      <c r="H2724" s="2" t="s">
        <v>202</v>
      </c>
      <c r="I2724" s="67">
        <v>1824039.39</v>
      </c>
      <c r="J2724" s="67">
        <v>41.25</v>
      </c>
      <c r="K2724" s="67">
        <v>1824039.39</v>
      </c>
      <c r="L2724" s="67">
        <v>6.9</v>
      </c>
      <c r="M2724" s="67">
        <v>1824039.39</v>
      </c>
      <c r="N2724" s="67">
        <v>75.47</v>
      </c>
      <c r="P2724" s="67">
        <v>0</v>
      </c>
      <c r="Q2724" s="67">
        <v>14592315.119999999</v>
      </c>
      <c r="R2724" s="2" t="s">
        <v>161</v>
      </c>
      <c r="S2724" s="2" t="s">
        <v>161</v>
      </c>
      <c r="T2724" s="2" t="s">
        <v>161</v>
      </c>
      <c r="U2724" t="s">
        <v>783</v>
      </c>
    </row>
    <row r="2725" spans="3:21" x14ac:dyDescent="0.3">
      <c r="C2725" t="s">
        <v>32</v>
      </c>
      <c r="D2725" t="s">
        <v>158</v>
      </c>
      <c r="E2725" t="s">
        <v>30</v>
      </c>
      <c r="F2725" t="s">
        <v>159</v>
      </c>
      <c r="G2725" s="2">
        <v>2</v>
      </c>
      <c r="H2725" s="2" t="s">
        <v>288</v>
      </c>
      <c r="I2725" s="67">
        <v>30375.51</v>
      </c>
      <c r="J2725" s="67">
        <v>3770.98</v>
      </c>
      <c r="K2725" s="67">
        <v>30375.51</v>
      </c>
      <c r="L2725" s="67">
        <v>0.01</v>
      </c>
      <c r="M2725" s="67">
        <v>30375.51</v>
      </c>
      <c r="N2725" s="67">
        <v>0.13</v>
      </c>
      <c r="P2725" s="67">
        <v>0</v>
      </c>
      <c r="Q2725" s="67">
        <v>60751.02</v>
      </c>
      <c r="R2725" s="2" t="s">
        <v>161</v>
      </c>
      <c r="S2725" s="2" t="s">
        <v>165</v>
      </c>
      <c r="T2725" s="2" t="s">
        <v>165</v>
      </c>
      <c r="U2725" t="s">
        <v>783</v>
      </c>
    </row>
    <row r="2726" spans="3:21" x14ac:dyDescent="0.3">
      <c r="C2726" t="s">
        <v>166</v>
      </c>
      <c r="D2726" t="s">
        <v>158</v>
      </c>
      <c r="E2726" t="s">
        <v>29</v>
      </c>
      <c r="F2726" t="s">
        <v>159</v>
      </c>
      <c r="G2726" s="2">
        <v>0</v>
      </c>
      <c r="H2726" s="2" t="s">
        <v>196</v>
      </c>
      <c r="I2726" s="67">
        <v>-43307.05</v>
      </c>
      <c r="J2726" s="67">
        <v>0</v>
      </c>
      <c r="K2726" s="67">
        <v>-43307.05</v>
      </c>
      <c r="L2726" s="67">
        <v>0</v>
      </c>
      <c r="M2726" s="67">
        <v>-43307.05</v>
      </c>
      <c r="N2726" s="67">
        <v>0</v>
      </c>
      <c r="P2726" s="67">
        <v>0</v>
      </c>
      <c r="Q2726" s="67">
        <v>0</v>
      </c>
      <c r="U2726" t="s">
        <v>783</v>
      </c>
    </row>
    <row r="2727" spans="3:21" x14ac:dyDescent="0.3">
      <c r="C2727" t="s">
        <v>31</v>
      </c>
      <c r="D2727" t="s">
        <v>158</v>
      </c>
      <c r="E2727" t="s">
        <v>29</v>
      </c>
      <c r="F2727" t="s">
        <v>159</v>
      </c>
      <c r="G2727" s="2">
        <v>3</v>
      </c>
      <c r="H2727" s="2" t="s">
        <v>299</v>
      </c>
      <c r="I2727" s="67">
        <v>-54576.93</v>
      </c>
      <c r="J2727" s="67">
        <v>0</v>
      </c>
      <c r="K2727" s="67">
        <v>-54576.93</v>
      </c>
      <c r="L2727" s="67">
        <v>0</v>
      </c>
      <c r="M2727" s="67">
        <v>-54576.93</v>
      </c>
      <c r="N2727" s="67">
        <v>0</v>
      </c>
      <c r="P2727" s="67">
        <v>0</v>
      </c>
      <c r="Q2727" s="67">
        <v>0</v>
      </c>
      <c r="U2727" t="s">
        <v>783</v>
      </c>
    </row>
    <row r="2728" spans="3:21" x14ac:dyDescent="0.3">
      <c r="C2728" t="s">
        <v>166</v>
      </c>
      <c r="D2728" t="s">
        <v>158</v>
      </c>
      <c r="E2728" t="s">
        <v>30</v>
      </c>
      <c r="F2728" t="s">
        <v>159</v>
      </c>
      <c r="G2728" s="2">
        <v>3</v>
      </c>
      <c r="H2728" s="2" t="s">
        <v>272</v>
      </c>
      <c r="I2728" s="67">
        <v>12420.28</v>
      </c>
      <c r="J2728" s="67">
        <v>1342.62</v>
      </c>
      <c r="K2728" s="67">
        <v>12420.28</v>
      </c>
      <c r="L2728" s="67">
        <v>0.27</v>
      </c>
      <c r="M2728" s="67">
        <v>12420.28</v>
      </c>
      <c r="N2728" s="67">
        <v>14.86</v>
      </c>
      <c r="P2728" s="67">
        <v>0</v>
      </c>
      <c r="Q2728" s="67">
        <v>37260.840000000004</v>
      </c>
      <c r="R2728" s="2" t="s">
        <v>161</v>
      </c>
      <c r="S2728" s="2" t="s">
        <v>165</v>
      </c>
      <c r="T2728" s="2" t="s">
        <v>165</v>
      </c>
      <c r="U2728" t="s">
        <v>783</v>
      </c>
    </row>
    <row r="2729" spans="3:21" x14ac:dyDescent="0.3">
      <c r="C2729" t="s">
        <v>32</v>
      </c>
      <c r="D2729" t="s">
        <v>158</v>
      </c>
      <c r="E2729" t="s">
        <v>29</v>
      </c>
      <c r="F2729" t="s">
        <v>159</v>
      </c>
      <c r="G2729" s="2">
        <v>2</v>
      </c>
      <c r="H2729" s="2" t="s">
        <v>445</v>
      </c>
      <c r="I2729" s="67">
        <v>-36235.449999999997</v>
      </c>
      <c r="J2729" s="67">
        <v>0</v>
      </c>
      <c r="K2729" s="67">
        <v>-36235.449999999997</v>
      </c>
      <c r="L2729" s="67">
        <v>0</v>
      </c>
      <c r="M2729" s="67">
        <v>-36235.449999999997</v>
      </c>
      <c r="N2729" s="67">
        <v>0</v>
      </c>
      <c r="P2729" s="67">
        <v>0</v>
      </c>
      <c r="Q2729" s="67">
        <v>0</v>
      </c>
      <c r="U2729" t="s">
        <v>783</v>
      </c>
    </row>
    <row r="2730" spans="3:21" x14ac:dyDescent="0.3">
      <c r="C2730" t="s">
        <v>166</v>
      </c>
      <c r="D2730" t="s">
        <v>158</v>
      </c>
      <c r="E2730" t="s">
        <v>30</v>
      </c>
      <c r="F2730" t="s">
        <v>159</v>
      </c>
      <c r="G2730" s="2">
        <v>0</v>
      </c>
      <c r="H2730" s="2" t="s">
        <v>479</v>
      </c>
      <c r="I2730" s="67">
        <v>18040.55</v>
      </c>
      <c r="J2730" s="67">
        <v>319.12</v>
      </c>
      <c r="K2730" s="67">
        <v>18040.55</v>
      </c>
      <c r="L2730" s="67">
        <v>0.04</v>
      </c>
      <c r="M2730" s="67">
        <v>18040.55</v>
      </c>
      <c r="N2730" s="67">
        <v>0.44</v>
      </c>
      <c r="P2730" s="67">
        <v>0</v>
      </c>
      <c r="Q2730" s="67">
        <v>0</v>
      </c>
      <c r="R2730" s="2" t="s">
        <v>161</v>
      </c>
      <c r="S2730" s="2" t="s">
        <v>165</v>
      </c>
      <c r="T2730" s="2" t="s">
        <v>165</v>
      </c>
      <c r="U2730" t="s">
        <v>783</v>
      </c>
    </row>
    <row r="2731" spans="3:21" x14ac:dyDescent="0.3">
      <c r="C2731" t="s">
        <v>31</v>
      </c>
      <c r="D2731" t="s">
        <v>158</v>
      </c>
      <c r="E2731" t="s">
        <v>30</v>
      </c>
      <c r="F2731" t="s">
        <v>159</v>
      </c>
      <c r="G2731" s="2">
        <v>7</v>
      </c>
      <c r="H2731" s="2" t="s">
        <v>303</v>
      </c>
      <c r="I2731" s="67">
        <v>301418</v>
      </c>
      <c r="J2731" s="67">
        <v>8.1300000000000008</v>
      </c>
      <c r="K2731" s="67">
        <v>301418</v>
      </c>
      <c r="L2731" s="67">
        <v>43.65</v>
      </c>
      <c r="M2731" s="67">
        <v>301418</v>
      </c>
      <c r="N2731" s="67">
        <v>30.54</v>
      </c>
      <c r="P2731" s="67">
        <v>0</v>
      </c>
      <c r="Q2731" s="67">
        <v>2109926</v>
      </c>
      <c r="R2731" s="2" t="s">
        <v>161</v>
      </c>
      <c r="S2731" s="2" t="s">
        <v>161</v>
      </c>
      <c r="T2731" s="2" t="s">
        <v>165</v>
      </c>
      <c r="U2731" t="s">
        <v>783</v>
      </c>
    </row>
    <row r="2732" spans="3:21" x14ac:dyDescent="0.3">
      <c r="C2732" t="s">
        <v>32</v>
      </c>
      <c r="D2732" t="s">
        <v>158</v>
      </c>
      <c r="E2732" t="s">
        <v>29</v>
      </c>
      <c r="F2732" t="s">
        <v>159</v>
      </c>
      <c r="G2732" s="2">
        <v>1</v>
      </c>
      <c r="H2732" s="2" t="s">
        <v>200</v>
      </c>
      <c r="I2732" s="67">
        <v>-5976.53</v>
      </c>
      <c r="J2732" s="67">
        <v>0</v>
      </c>
      <c r="K2732" s="67">
        <v>-5976.53</v>
      </c>
      <c r="L2732" s="67">
        <v>0</v>
      </c>
      <c r="M2732" s="67">
        <v>-5976.53</v>
      </c>
      <c r="N2732" s="67">
        <v>0</v>
      </c>
      <c r="P2732" s="67">
        <v>0</v>
      </c>
      <c r="Q2732" s="67">
        <v>0</v>
      </c>
      <c r="U2732" t="s">
        <v>783</v>
      </c>
    </row>
    <row r="2733" spans="3:21" x14ac:dyDescent="0.3">
      <c r="C2733" t="s">
        <v>31</v>
      </c>
      <c r="D2733" t="s">
        <v>158</v>
      </c>
      <c r="E2733" t="s">
        <v>30</v>
      </c>
      <c r="F2733" t="s">
        <v>159</v>
      </c>
      <c r="G2733" s="2">
        <v>4</v>
      </c>
      <c r="H2733" s="2" t="s">
        <v>236</v>
      </c>
      <c r="I2733" s="67">
        <v>113067.01</v>
      </c>
      <c r="J2733" s="67">
        <v>2.4700000000000002</v>
      </c>
      <c r="K2733" s="67">
        <v>113067.01</v>
      </c>
      <c r="L2733" s="67">
        <v>13.27</v>
      </c>
      <c r="M2733" s="67">
        <v>113067.01</v>
      </c>
      <c r="N2733" s="67">
        <v>0</v>
      </c>
      <c r="P2733" s="67">
        <v>0</v>
      </c>
      <c r="Q2733" s="67">
        <v>452268.04</v>
      </c>
      <c r="R2733" s="2" t="s">
        <v>161</v>
      </c>
      <c r="S2733" s="2" t="s">
        <v>161</v>
      </c>
      <c r="T2733" s="2" t="s">
        <v>165</v>
      </c>
      <c r="U2733" t="s">
        <v>783</v>
      </c>
    </row>
    <row r="2734" spans="3:21" x14ac:dyDescent="0.3">
      <c r="C2734" t="s">
        <v>31</v>
      </c>
      <c r="D2734" t="s">
        <v>158</v>
      </c>
      <c r="E2734" t="s">
        <v>30</v>
      </c>
      <c r="F2734" t="s">
        <v>159</v>
      </c>
      <c r="G2734" s="2">
        <v>1</v>
      </c>
      <c r="H2734" s="2" t="s">
        <v>399</v>
      </c>
      <c r="I2734" s="67">
        <v>77729.240000000005</v>
      </c>
      <c r="J2734" s="67">
        <v>6.24</v>
      </c>
      <c r="K2734" s="67">
        <v>77729.240000000005</v>
      </c>
      <c r="L2734" s="67">
        <v>2.96</v>
      </c>
      <c r="M2734" s="67">
        <v>77729.240000000005</v>
      </c>
      <c r="N2734" s="67">
        <v>28.39</v>
      </c>
      <c r="P2734" s="67">
        <v>0</v>
      </c>
      <c r="Q2734" s="67">
        <v>77729.240000000005</v>
      </c>
      <c r="R2734" s="2" t="s">
        <v>161</v>
      </c>
      <c r="S2734" s="2" t="s">
        <v>161</v>
      </c>
      <c r="T2734" s="2" t="s">
        <v>161</v>
      </c>
      <c r="U2734" t="s">
        <v>783</v>
      </c>
    </row>
    <row r="2735" spans="3:21" x14ac:dyDescent="0.3">
      <c r="C2735" t="s">
        <v>32</v>
      </c>
      <c r="D2735" t="s">
        <v>158</v>
      </c>
      <c r="E2735" t="s">
        <v>29</v>
      </c>
      <c r="F2735" t="s">
        <v>159</v>
      </c>
      <c r="G2735" s="2">
        <v>-1</v>
      </c>
      <c r="H2735" s="2" t="s">
        <v>382</v>
      </c>
      <c r="I2735" s="67">
        <v>-50269.8</v>
      </c>
      <c r="J2735" s="67">
        <v>0</v>
      </c>
      <c r="K2735" s="67">
        <v>-50269.8</v>
      </c>
      <c r="L2735" s="67">
        <v>0</v>
      </c>
      <c r="M2735" s="67">
        <v>-50269.8</v>
      </c>
      <c r="N2735" s="67">
        <v>0</v>
      </c>
      <c r="P2735" s="67">
        <v>0</v>
      </c>
      <c r="Q2735" s="67">
        <v>0</v>
      </c>
      <c r="U2735" t="s">
        <v>783</v>
      </c>
    </row>
    <row r="2736" spans="3:21" x14ac:dyDescent="0.3">
      <c r="C2736" t="s">
        <v>32</v>
      </c>
      <c r="D2736" t="s">
        <v>158</v>
      </c>
      <c r="E2736" t="s">
        <v>29</v>
      </c>
      <c r="F2736" t="s">
        <v>159</v>
      </c>
      <c r="G2736" s="2">
        <v>4</v>
      </c>
      <c r="H2736" s="2" t="s">
        <v>235</v>
      </c>
      <c r="I2736" s="67">
        <v>-9239.65</v>
      </c>
      <c r="J2736" s="67">
        <v>0</v>
      </c>
      <c r="K2736" s="67">
        <v>-9239.65</v>
      </c>
      <c r="L2736" s="67">
        <v>0</v>
      </c>
      <c r="M2736" s="67">
        <v>-9239.65</v>
      </c>
      <c r="N2736" s="67">
        <v>0</v>
      </c>
      <c r="P2736" s="67">
        <v>0</v>
      </c>
      <c r="Q2736" s="67">
        <v>0</v>
      </c>
      <c r="U2736" t="s">
        <v>783</v>
      </c>
    </row>
    <row r="2737" spans="3:21" x14ac:dyDescent="0.3">
      <c r="C2737" t="s">
        <v>31</v>
      </c>
      <c r="D2737" t="s">
        <v>158</v>
      </c>
      <c r="E2737" t="s">
        <v>30</v>
      </c>
      <c r="F2737" t="s">
        <v>159</v>
      </c>
      <c r="G2737" s="2">
        <v>-1</v>
      </c>
      <c r="H2737" s="2" t="s">
        <v>605</v>
      </c>
      <c r="I2737" s="67">
        <v>85.92</v>
      </c>
      <c r="J2737" s="67">
        <v>0</v>
      </c>
      <c r="K2737" s="67">
        <v>85.92</v>
      </c>
      <c r="L2737" s="67">
        <v>0</v>
      </c>
      <c r="M2737" s="67">
        <v>85.92</v>
      </c>
      <c r="N2737" s="67">
        <v>0</v>
      </c>
      <c r="P2737" s="67">
        <v>0</v>
      </c>
      <c r="Q2737" s="67">
        <v>0</v>
      </c>
      <c r="R2737" s="2" t="s">
        <v>161</v>
      </c>
      <c r="S2737" s="2" t="s">
        <v>161</v>
      </c>
      <c r="T2737" s="2" t="s">
        <v>161</v>
      </c>
      <c r="U2737" t="s">
        <v>783</v>
      </c>
    </row>
    <row r="2738" spans="3:21" x14ac:dyDescent="0.3">
      <c r="C2738" t="s">
        <v>166</v>
      </c>
      <c r="D2738" t="s">
        <v>158</v>
      </c>
      <c r="E2738" t="s">
        <v>30</v>
      </c>
      <c r="F2738" t="s">
        <v>159</v>
      </c>
      <c r="G2738" s="2">
        <v>5</v>
      </c>
      <c r="H2738" s="2" t="s">
        <v>433</v>
      </c>
      <c r="I2738" s="67">
        <v>29153.29</v>
      </c>
      <c r="J2738" s="67">
        <v>3509.12</v>
      </c>
      <c r="K2738" s="67">
        <v>29153.29</v>
      </c>
      <c r="L2738" s="67">
        <v>0.84</v>
      </c>
      <c r="M2738" s="67">
        <v>29153.29</v>
      </c>
      <c r="N2738" s="67">
        <v>7.06</v>
      </c>
      <c r="P2738" s="67">
        <v>0</v>
      </c>
      <c r="Q2738" s="67">
        <v>145766.45000000001</v>
      </c>
      <c r="R2738" s="2" t="s">
        <v>161</v>
      </c>
      <c r="S2738" s="2" t="s">
        <v>165</v>
      </c>
      <c r="T2738" s="2" t="s">
        <v>165</v>
      </c>
      <c r="U2738" t="s">
        <v>783</v>
      </c>
    </row>
    <row r="2739" spans="3:21" x14ac:dyDescent="0.3">
      <c r="C2739" t="s">
        <v>31</v>
      </c>
      <c r="D2739" t="s">
        <v>158</v>
      </c>
      <c r="E2739" t="s">
        <v>29</v>
      </c>
      <c r="F2739" t="s">
        <v>159</v>
      </c>
      <c r="G2739" s="2">
        <v>0</v>
      </c>
      <c r="H2739" s="2" t="s">
        <v>416</v>
      </c>
      <c r="I2739" s="67">
        <v>-94.57</v>
      </c>
      <c r="J2739" s="67">
        <v>0</v>
      </c>
      <c r="K2739" s="67">
        <v>-94.57</v>
      </c>
      <c r="L2739" s="67">
        <v>0</v>
      </c>
      <c r="M2739" s="67">
        <v>-94.57</v>
      </c>
      <c r="N2739" s="67">
        <v>0</v>
      </c>
      <c r="P2739" s="67">
        <v>0</v>
      </c>
      <c r="Q2739" s="67">
        <v>0</v>
      </c>
      <c r="U2739" t="s">
        <v>783</v>
      </c>
    </row>
    <row r="2740" spans="3:21" x14ac:dyDescent="0.3">
      <c r="C2740" t="s">
        <v>166</v>
      </c>
      <c r="D2740" t="s">
        <v>158</v>
      </c>
      <c r="E2740" t="s">
        <v>30</v>
      </c>
      <c r="F2740" t="s">
        <v>159</v>
      </c>
      <c r="G2740" s="2">
        <v>3</v>
      </c>
      <c r="H2740" s="2" t="s">
        <v>474</v>
      </c>
      <c r="I2740" s="67">
        <v>17402.46</v>
      </c>
      <c r="J2740" s="67">
        <v>1818.55</v>
      </c>
      <c r="K2740" s="67">
        <v>17402.46</v>
      </c>
      <c r="L2740" s="67">
        <v>1.1100000000000001</v>
      </c>
      <c r="M2740" s="67">
        <v>17402.46</v>
      </c>
      <c r="N2740" s="67">
        <v>5.88</v>
      </c>
      <c r="P2740" s="67">
        <v>0</v>
      </c>
      <c r="Q2740" s="67">
        <v>52207.38</v>
      </c>
      <c r="R2740" s="2" t="s">
        <v>161</v>
      </c>
      <c r="S2740" s="2" t="s">
        <v>165</v>
      </c>
      <c r="T2740" s="2" t="s">
        <v>165</v>
      </c>
      <c r="U2740" t="s">
        <v>783</v>
      </c>
    </row>
    <row r="2741" spans="3:21" x14ac:dyDescent="0.3">
      <c r="C2741" t="s">
        <v>31</v>
      </c>
      <c r="D2741" t="s">
        <v>158</v>
      </c>
      <c r="E2741" t="s">
        <v>29</v>
      </c>
      <c r="F2741" t="s">
        <v>159</v>
      </c>
      <c r="G2741" s="2">
        <v>2</v>
      </c>
      <c r="H2741" s="2" t="s">
        <v>671</v>
      </c>
      <c r="I2741" s="67">
        <v>-154.68</v>
      </c>
      <c r="J2741" s="67">
        <v>0</v>
      </c>
      <c r="K2741" s="67">
        <v>-154.68</v>
      </c>
      <c r="L2741" s="67">
        <v>0</v>
      </c>
      <c r="M2741" s="67">
        <v>-154.68</v>
      </c>
      <c r="N2741" s="67">
        <v>0</v>
      </c>
      <c r="P2741" s="67">
        <v>0</v>
      </c>
      <c r="Q2741" s="67">
        <v>0</v>
      </c>
      <c r="U2741" t="s">
        <v>783</v>
      </c>
    </row>
    <row r="2742" spans="3:21" x14ac:dyDescent="0.3">
      <c r="C2742" t="s">
        <v>32</v>
      </c>
      <c r="D2742" t="s">
        <v>158</v>
      </c>
      <c r="E2742" t="s">
        <v>30</v>
      </c>
      <c r="F2742" t="s">
        <v>159</v>
      </c>
      <c r="G2742" s="2">
        <v>-4</v>
      </c>
      <c r="H2742" s="2" t="s">
        <v>180</v>
      </c>
      <c r="I2742" s="67">
        <v>3348.59</v>
      </c>
      <c r="J2742" s="67">
        <v>0.09</v>
      </c>
      <c r="K2742" s="67">
        <v>3348.59</v>
      </c>
      <c r="L2742" s="67">
        <v>0.01</v>
      </c>
      <c r="M2742" s="67">
        <v>3348.59</v>
      </c>
      <c r="N2742" s="67">
        <v>0.72</v>
      </c>
      <c r="P2742" s="67">
        <v>0</v>
      </c>
      <c r="Q2742" s="67">
        <v>0</v>
      </c>
      <c r="R2742" s="2" t="s">
        <v>161</v>
      </c>
      <c r="S2742" s="2" t="s">
        <v>161</v>
      </c>
      <c r="T2742" s="2" t="s">
        <v>161</v>
      </c>
      <c r="U2742" t="s">
        <v>783</v>
      </c>
    </row>
    <row r="2743" spans="3:21" x14ac:dyDescent="0.3">
      <c r="C2743" t="s">
        <v>166</v>
      </c>
      <c r="D2743" t="s">
        <v>158</v>
      </c>
      <c r="E2743" t="s">
        <v>29</v>
      </c>
      <c r="F2743" t="s">
        <v>159</v>
      </c>
      <c r="G2743" s="2">
        <v>0</v>
      </c>
      <c r="H2743" s="2" t="s">
        <v>367</v>
      </c>
      <c r="I2743" s="67">
        <v>-1898.08</v>
      </c>
      <c r="J2743" s="67">
        <v>0</v>
      </c>
      <c r="K2743" s="67">
        <v>-1898.08</v>
      </c>
      <c r="L2743" s="67">
        <v>0</v>
      </c>
      <c r="M2743" s="67">
        <v>-1898.08</v>
      </c>
      <c r="N2743" s="67">
        <v>0</v>
      </c>
      <c r="P2743" s="67">
        <v>0</v>
      </c>
      <c r="Q2743" s="67">
        <v>0</v>
      </c>
      <c r="U2743" t="s">
        <v>783</v>
      </c>
    </row>
    <row r="2744" spans="3:21" x14ac:dyDescent="0.3">
      <c r="C2744" t="s">
        <v>166</v>
      </c>
      <c r="D2744" t="s">
        <v>158</v>
      </c>
      <c r="E2744" t="s">
        <v>29</v>
      </c>
      <c r="F2744" t="s">
        <v>159</v>
      </c>
      <c r="G2744" s="2">
        <v>1</v>
      </c>
      <c r="H2744" s="2" t="s">
        <v>335</v>
      </c>
      <c r="I2744" s="67">
        <v>-2227.37</v>
      </c>
      <c r="J2744" s="67">
        <v>0</v>
      </c>
      <c r="K2744" s="67">
        <v>-2227.37</v>
      </c>
      <c r="L2744" s="67">
        <v>0</v>
      </c>
      <c r="M2744" s="67">
        <v>-2227.37</v>
      </c>
      <c r="N2744" s="67">
        <v>0</v>
      </c>
      <c r="P2744" s="67">
        <v>0</v>
      </c>
      <c r="Q2744" s="67">
        <v>0</v>
      </c>
      <c r="U2744" t="s">
        <v>783</v>
      </c>
    </row>
    <row r="2745" spans="3:21" x14ac:dyDescent="0.3">
      <c r="C2745" t="s">
        <v>166</v>
      </c>
      <c r="D2745" t="s">
        <v>158</v>
      </c>
      <c r="E2745" t="s">
        <v>30</v>
      </c>
      <c r="F2745" t="s">
        <v>159</v>
      </c>
      <c r="G2745" s="2">
        <v>1</v>
      </c>
      <c r="H2745" s="2" t="s">
        <v>201</v>
      </c>
      <c r="I2745" s="67">
        <v>18631046.789999999</v>
      </c>
      <c r="J2745" s="67">
        <v>505.37</v>
      </c>
      <c r="K2745" s="67">
        <v>18631046.789999999</v>
      </c>
      <c r="L2745" s="67">
        <v>240.05</v>
      </c>
      <c r="M2745" s="67">
        <v>18631046.789999999</v>
      </c>
      <c r="N2745" s="67">
        <v>2299.04</v>
      </c>
      <c r="P2745" s="67">
        <v>110085.49</v>
      </c>
      <c r="Q2745" s="67">
        <v>18631046.789999999</v>
      </c>
      <c r="R2745" s="2" t="s">
        <v>161</v>
      </c>
      <c r="S2745" s="2" t="s">
        <v>161</v>
      </c>
      <c r="T2745" s="2" t="s">
        <v>161</v>
      </c>
      <c r="U2745" t="s">
        <v>783</v>
      </c>
    </row>
    <row r="2746" spans="3:21" x14ac:dyDescent="0.3">
      <c r="C2746" t="s">
        <v>166</v>
      </c>
      <c r="D2746" t="s">
        <v>158</v>
      </c>
      <c r="E2746" t="s">
        <v>29</v>
      </c>
      <c r="F2746" t="s">
        <v>159</v>
      </c>
      <c r="G2746" s="2">
        <v>5</v>
      </c>
      <c r="H2746" s="2" t="s">
        <v>459</v>
      </c>
      <c r="I2746" s="67">
        <v>-4189.8500000000004</v>
      </c>
      <c r="J2746" s="67">
        <v>0</v>
      </c>
      <c r="K2746" s="67">
        <v>-4189.8500000000004</v>
      </c>
      <c r="L2746" s="67">
        <v>0</v>
      </c>
      <c r="M2746" s="67">
        <v>-4189.8500000000004</v>
      </c>
      <c r="N2746" s="67">
        <v>0</v>
      </c>
      <c r="P2746" s="67">
        <v>0</v>
      </c>
      <c r="Q2746" s="67">
        <v>0</v>
      </c>
      <c r="U2746" t="s">
        <v>783</v>
      </c>
    </row>
    <row r="2747" spans="3:21" x14ac:dyDescent="0.3">
      <c r="C2747" t="s">
        <v>31</v>
      </c>
      <c r="D2747" t="s">
        <v>158</v>
      </c>
      <c r="E2747" t="s">
        <v>29</v>
      </c>
      <c r="F2747" t="s">
        <v>159</v>
      </c>
      <c r="G2747" s="2">
        <v>-1</v>
      </c>
      <c r="H2747" s="2" t="s">
        <v>583</v>
      </c>
      <c r="I2747" s="67">
        <v>-5326.72</v>
      </c>
      <c r="J2747" s="67">
        <v>0</v>
      </c>
      <c r="K2747" s="67">
        <v>-5326.72</v>
      </c>
      <c r="L2747" s="67">
        <v>0</v>
      </c>
      <c r="M2747" s="67">
        <v>-5326.72</v>
      </c>
      <c r="N2747" s="67">
        <v>0</v>
      </c>
      <c r="P2747" s="67">
        <v>0</v>
      </c>
      <c r="Q2747" s="67">
        <v>0</v>
      </c>
      <c r="U2747" t="s">
        <v>783</v>
      </c>
    </row>
    <row r="2748" spans="3:21" x14ac:dyDescent="0.3">
      <c r="C2748" t="s">
        <v>166</v>
      </c>
      <c r="D2748" t="s">
        <v>158</v>
      </c>
      <c r="E2748" t="s">
        <v>29</v>
      </c>
      <c r="F2748" t="s">
        <v>159</v>
      </c>
      <c r="G2748" s="2">
        <v>3</v>
      </c>
      <c r="H2748" s="2" t="s">
        <v>637</v>
      </c>
      <c r="I2748" s="67">
        <v>-1160.08</v>
      </c>
      <c r="J2748" s="67">
        <v>0</v>
      </c>
      <c r="K2748" s="67">
        <v>-1160.08</v>
      </c>
      <c r="L2748" s="67">
        <v>0</v>
      </c>
      <c r="M2748" s="67">
        <v>-1160.08</v>
      </c>
      <c r="N2748" s="67">
        <v>0</v>
      </c>
      <c r="P2748" s="67">
        <v>0</v>
      </c>
      <c r="Q2748" s="67">
        <v>0</v>
      </c>
      <c r="U2748" t="s">
        <v>783</v>
      </c>
    </row>
    <row r="2749" spans="3:21" x14ac:dyDescent="0.3">
      <c r="C2749" t="s">
        <v>166</v>
      </c>
      <c r="D2749" t="s">
        <v>158</v>
      </c>
      <c r="E2749" t="s">
        <v>30</v>
      </c>
      <c r="F2749" t="s">
        <v>159</v>
      </c>
      <c r="G2749" s="2">
        <v>-1</v>
      </c>
      <c r="H2749" s="2" t="s">
        <v>223</v>
      </c>
      <c r="I2749" s="67">
        <v>792900.29</v>
      </c>
      <c r="J2749" s="67">
        <v>35.53</v>
      </c>
      <c r="K2749" s="67">
        <v>792900.29</v>
      </c>
      <c r="L2749" s="67">
        <v>12.93</v>
      </c>
      <c r="M2749" s="67">
        <v>792900.29</v>
      </c>
      <c r="N2749" s="67">
        <v>124.19</v>
      </c>
      <c r="P2749" s="67">
        <v>0</v>
      </c>
      <c r="Q2749" s="67">
        <v>0</v>
      </c>
      <c r="R2749" s="2" t="s">
        <v>161</v>
      </c>
      <c r="S2749" s="2" t="s">
        <v>161</v>
      </c>
      <c r="T2749" s="2" t="s">
        <v>161</v>
      </c>
      <c r="U2749" t="s">
        <v>783</v>
      </c>
    </row>
    <row r="2750" spans="3:21" x14ac:dyDescent="0.3">
      <c r="C2750" t="s">
        <v>32</v>
      </c>
      <c r="D2750" t="s">
        <v>158</v>
      </c>
      <c r="E2750" t="s">
        <v>29</v>
      </c>
      <c r="F2750" t="s">
        <v>159</v>
      </c>
      <c r="G2750" s="2">
        <v>8</v>
      </c>
      <c r="H2750" s="2" t="s">
        <v>552</v>
      </c>
      <c r="I2750" s="67">
        <v>-7247.85</v>
      </c>
      <c r="J2750" s="67">
        <v>0</v>
      </c>
      <c r="K2750" s="67">
        <v>-7247.85</v>
      </c>
      <c r="L2750" s="67">
        <v>0</v>
      </c>
      <c r="M2750" s="67">
        <v>-7247.85</v>
      </c>
      <c r="N2750" s="67">
        <v>0</v>
      </c>
      <c r="P2750" s="67">
        <v>0</v>
      </c>
      <c r="Q2750" s="67">
        <v>0</v>
      </c>
      <c r="U2750" t="s">
        <v>783</v>
      </c>
    </row>
    <row r="2751" spans="3:21" x14ac:dyDescent="0.3">
      <c r="C2751" t="s">
        <v>166</v>
      </c>
      <c r="D2751" t="s">
        <v>158</v>
      </c>
      <c r="E2751" t="s">
        <v>30</v>
      </c>
      <c r="F2751" t="s">
        <v>159</v>
      </c>
      <c r="G2751" s="2">
        <v>-4</v>
      </c>
      <c r="H2751" s="2" t="s">
        <v>598</v>
      </c>
      <c r="I2751" s="67">
        <v>19.899999999999999</v>
      </c>
      <c r="J2751" s="67">
        <v>0</v>
      </c>
      <c r="K2751" s="67">
        <v>19.899999999999999</v>
      </c>
      <c r="L2751" s="67">
        <v>0</v>
      </c>
      <c r="M2751" s="67">
        <v>19.899999999999999</v>
      </c>
      <c r="N2751" s="67">
        <v>0</v>
      </c>
      <c r="P2751" s="67">
        <v>0</v>
      </c>
      <c r="Q2751" s="67">
        <v>0</v>
      </c>
      <c r="R2751" s="2" t="s">
        <v>161</v>
      </c>
      <c r="S2751" s="2" t="s">
        <v>161</v>
      </c>
      <c r="T2751" s="2" t="s">
        <v>161</v>
      </c>
      <c r="U2751" t="s">
        <v>783</v>
      </c>
    </row>
    <row r="2752" spans="3:21" x14ac:dyDescent="0.3">
      <c r="C2752" t="s">
        <v>166</v>
      </c>
      <c r="D2752" t="s">
        <v>158</v>
      </c>
      <c r="E2752" t="s">
        <v>29</v>
      </c>
      <c r="F2752" t="s">
        <v>159</v>
      </c>
      <c r="G2752" s="2">
        <v>12</v>
      </c>
      <c r="H2752" s="2" t="s">
        <v>225</v>
      </c>
      <c r="I2752" s="67">
        <v>-439.58</v>
      </c>
      <c r="J2752" s="67">
        <v>0</v>
      </c>
      <c r="K2752" s="67">
        <v>-439.58</v>
      </c>
      <c r="L2752" s="67">
        <v>0</v>
      </c>
      <c r="M2752" s="67">
        <v>-439.58</v>
      </c>
      <c r="N2752" s="67">
        <v>0</v>
      </c>
      <c r="P2752" s="67">
        <v>0</v>
      </c>
      <c r="Q2752" s="67">
        <v>0</v>
      </c>
      <c r="U2752" t="s">
        <v>783</v>
      </c>
    </row>
    <row r="2753" spans="3:21" x14ac:dyDescent="0.3">
      <c r="C2753" t="s">
        <v>31</v>
      </c>
      <c r="D2753" t="s">
        <v>158</v>
      </c>
      <c r="E2753" t="s">
        <v>30</v>
      </c>
      <c r="F2753" t="s">
        <v>159</v>
      </c>
      <c r="G2753" s="2">
        <v>4</v>
      </c>
      <c r="H2753" s="2" t="s">
        <v>227</v>
      </c>
      <c r="I2753" s="67">
        <v>86518.77</v>
      </c>
      <c r="J2753" s="67">
        <v>139875.54</v>
      </c>
      <c r="K2753" s="67">
        <v>86518.77</v>
      </c>
      <c r="L2753" s="67">
        <v>2.35</v>
      </c>
      <c r="M2753" s="67">
        <v>86518.77</v>
      </c>
      <c r="N2753" s="67">
        <v>50.89</v>
      </c>
      <c r="P2753" s="67">
        <v>0</v>
      </c>
      <c r="Q2753" s="67">
        <v>346075.08</v>
      </c>
      <c r="R2753" s="2" t="s">
        <v>161</v>
      </c>
      <c r="S2753" s="2" t="s">
        <v>165</v>
      </c>
      <c r="T2753" s="2" t="s">
        <v>165</v>
      </c>
      <c r="U2753" t="s">
        <v>783</v>
      </c>
    </row>
    <row r="2754" spans="3:21" x14ac:dyDescent="0.3">
      <c r="C2754" t="s">
        <v>32</v>
      </c>
      <c r="D2754" t="s">
        <v>158</v>
      </c>
      <c r="E2754" t="s">
        <v>30</v>
      </c>
      <c r="F2754" t="s">
        <v>159</v>
      </c>
      <c r="G2754" s="2">
        <v>4</v>
      </c>
      <c r="H2754" s="2" t="s">
        <v>226</v>
      </c>
      <c r="I2754" s="67">
        <v>17459.46</v>
      </c>
      <c r="J2754" s="67">
        <v>0.95</v>
      </c>
      <c r="K2754" s="67">
        <v>17459.46</v>
      </c>
      <c r="L2754" s="67">
        <v>5.1100000000000003</v>
      </c>
      <c r="M2754" s="67">
        <v>17459.46</v>
      </c>
      <c r="N2754" s="67">
        <v>0.57999999999999996</v>
      </c>
      <c r="P2754" s="67">
        <v>0</v>
      </c>
      <c r="Q2754" s="67">
        <v>69837.84</v>
      </c>
      <c r="R2754" s="2" t="s">
        <v>161</v>
      </c>
      <c r="S2754" s="2" t="s">
        <v>161</v>
      </c>
      <c r="T2754" s="2" t="s">
        <v>165</v>
      </c>
      <c r="U2754" t="s">
        <v>783</v>
      </c>
    </row>
    <row r="2755" spans="3:21" x14ac:dyDescent="0.3">
      <c r="C2755" t="s">
        <v>166</v>
      </c>
      <c r="D2755" t="s">
        <v>158</v>
      </c>
      <c r="E2755" t="s">
        <v>30</v>
      </c>
      <c r="F2755" t="s">
        <v>159</v>
      </c>
      <c r="G2755" s="2">
        <v>11</v>
      </c>
      <c r="H2755" s="2" t="s">
        <v>321</v>
      </c>
      <c r="I2755" s="67">
        <v>941755.26</v>
      </c>
      <c r="J2755" s="67">
        <v>8.16</v>
      </c>
      <c r="K2755" s="67">
        <v>941755.26</v>
      </c>
      <c r="L2755" s="67">
        <v>43.42</v>
      </c>
      <c r="M2755" s="67">
        <v>941755.26</v>
      </c>
      <c r="N2755" s="67">
        <v>117.13</v>
      </c>
      <c r="P2755" s="67">
        <v>0</v>
      </c>
      <c r="Q2755" s="67">
        <v>10359307.859999999</v>
      </c>
      <c r="R2755" s="2" t="s">
        <v>161</v>
      </c>
      <c r="S2755" s="2" t="s">
        <v>161</v>
      </c>
      <c r="T2755" s="2" t="s">
        <v>165</v>
      </c>
      <c r="U2755" t="s">
        <v>783</v>
      </c>
    </row>
    <row r="2756" spans="3:21" x14ac:dyDescent="0.3">
      <c r="C2756" t="s">
        <v>31</v>
      </c>
      <c r="D2756" t="s">
        <v>158</v>
      </c>
      <c r="E2756" t="s">
        <v>29</v>
      </c>
      <c r="F2756" t="s">
        <v>159</v>
      </c>
      <c r="G2756" s="2">
        <v>-4</v>
      </c>
      <c r="H2756" s="2" t="s">
        <v>335</v>
      </c>
      <c r="I2756" s="67">
        <v>-31.4</v>
      </c>
      <c r="J2756" s="67">
        <v>0</v>
      </c>
      <c r="K2756" s="67">
        <v>-31.4</v>
      </c>
      <c r="L2756" s="67">
        <v>0</v>
      </c>
      <c r="M2756" s="67">
        <v>-31.4</v>
      </c>
      <c r="N2756" s="67">
        <v>0</v>
      </c>
      <c r="P2756" s="67">
        <v>0</v>
      </c>
      <c r="Q2756" s="67">
        <v>0</v>
      </c>
      <c r="U2756" t="s">
        <v>783</v>
      </c>
    </row>
    <row r="2757" spans="3:21" x14ac:dyDescent="0.3">
      <c r="C2757" t="s">
        <v>31</v>
      </c>
      <c r="D2757" t="s">
        <v>158</v>
      </c>
      <c r="E2757" t="s">
        <v>29</v>
      </c>
      <c r="F2757" t="s">
        <v>159</v>
      </c>
      <c r="G2757" s="2">
        <v>-1</v>
      </c>
      <c r="H2757" s="2" t="s">
        <v>511</v>
      </c>
      <c r="I2757" s="67">
        <v>-10289.530000000001</v>
      </c>
      <c r="J2757" s="67">
        <v>0</v>
      </c>
      <c r="K2757" s="67">
        <v>-10289.530000000001</v>
      </c>
      <c r="L2757" s="67">
        <v>0</v>
      </c>
      <c r="M2757" s="67">
        <v>-10289.530000000001</v>
      </c>
      <c r="N2757" s="67">
        <v>0</v>
      </c>
      <c r="P2757" s="67">
        <v>0</v>
      </c>
      <c r="Q2757" s="67">
        <v>0</v>
      </c>
      <c r="U2757" t="s">
        <v>783</v>
      </c>
    </row>
    <row r="2758" spans="3:21" x14ac:dyDescent="0.3">
      <c r="C2758" t="s">
        <v>166</v>
      </c>
      <c r="D2758" t="s">
        <v>158</v>
      </c>
      <c r="E2758" t="s">
        <v>30</v>
      </c>
      <c r="F2758" t="s">
        <v>159</v>
      </c>
      <c r="G2758" s="2">
        <v>3</v>
      </c>
      <c r="H2758" s="2" t="s">
        <v>679</v>
      </c>
      <c r="I2758" s="67">
        <v>13708.34</v>
      </c>
      <c r="J2758" s="67">
        <v>1817.56</v>
      </c>
      <c r="K2758" s="67">
        <v>13708.34</v>
      </c>
      <c r="L2758" s="67">
        <v>0.03</v>
      </c>
      <c r="M2758" s="67">
        <v>13708.34</v>
      </c>
      <c r="N2758" s="67">
        <v>0.3</v>
      </c>
      <c r="P2758" s="67">
        <v>0</v>
      </c>
      <c r="Q2758" s="67">
        <v>41125.020000000004</v>
      </c>
      <c r="R2758" s="2" t="s">
        <v>161</v>
      </c>
      <c r="S2758" s="2" t="s">
        <v>165</v>
      </c>
      <c r="T2758" s="2" t="s">
        <v>165</v>
      </c>
      <c r="U2758" t="s">
        <v>783</v>
      </c>
    </row>
    <row r="2759" spans="3:21" x14ac:dyDescent="0.3">
      <c r="C2759" t="s">
        <v>166</v>
      </c>
      <c r="D2759" t="s">
        <v>158</v>
      </c>
      <c r="E2759" t="s">
        <v>30</v>
      </c>
      <c r="F2759" t="s">
        <v>159</v>
      </c>
      <c r="G2759" s="2">
        <v>0</v>
      </c>
      <c r="H2759" s="2" t="s">
        <v>521</v>
      </c>
      <c r="I2759" s="67">
        <v>11558391.76</v>
      </c>
      <c r="J2759" s="67">
        <v>115.59</v>
      </c>
      <c r="K2759" s="67">
        <v>11558391.76</v>
      </c>
      <c r="L2759" s="67">
        <v>281.01</v>
      </c>
      <c r="M2759" s="67">
        <v>11558391.76</v>
      </c>
      <c r="N2759" s="67">
        <v>13194.98</v>
      </c>
      <c r="O2759" s="2">
        <v>0</v>
      </c>
      <c r="P2759" s="67">
        <v>0</v>
      </c>
      <c r="Q2759" s="67">
        <v>0</v>
      </c>
      <c r="R2759" s="2" t="s">
        <v>251</v>
      </c>
      <c r="S2759" s="2" t="s">
        <v>251</v>
      </c>
      <c r="T2759" s="2" t="s">
        <v>161</v>
      </c>
      <c r="U2759" t="s">
        <v>783</v>
      </c>
    </row>
    <row r="2760" spans="3:21" x14ac:dyDescent="0.3">
      <c r="C2760" t="s">
        <v>31</v>
      </c>
      <c r="D2760" t="s">
        <v>158</v>
      </c>
      <c r="E2760" t="s">
        <v>30</v>
      </c>
      <c r="F2760" t="s">
        <v>159</v>
      </c>
      <c r="G2760" s="2">
        <v>1</v>
      </c>
      <c r="H2760" s="2" t="s">
        <v>268</v>
      </c>
      <c r="I2760" s="67">
        <v>401367.96</v>
      </c>
      <c r="J2760" s="67">
        <v>521.87</v>
      </c>
      <c r="K2760" s="67">
        <v>401367.96</v>
      </c>
      <c r="L2760" s="67">
        <v>37.520000000000003</v>
      </c>
      <c r="M2760" s="67">
        <v>401367.96</v>
      </c>
      <c r="N2760" s="67">
        <v>813.68</v>
      </c>
      <c r="P2760" s="67">
        <v>0</v>
      </c>
      <c r="Q2760" s="67">
        <v>401367.96</v>
      </c>
      <c r="R2760" s="2" t="s">
        <v>161</v>
      </c>
      <c r="S2760" s="2" t="s">
        <v>161</v>
      </c>
      <c r="T2760" s="2" t="s">
        <v>161</v>
      </c>
      <c r="U2760" t="s">
        <v>783</v>
      </c>
    </row>
    <row r="2761" spans="3:21" x14ac:dyDescent="0.3">
      <c r="C2761" t="s">
        <v>166</v>
      </c>
      <c r="D2761" t="s">
        <v>158</v>
      </c>
      <c r="E2761" t="s">
        <v>30</v>
      </c>
      <c r="F2761" t="s">
        <v>159</v>
      </c>
      <c r="G2761" s="2">
        <v>4</v>
      </c>
      <c r="H2761" s="2" t="s">
        <v>478</v>
      </c>
      <c r="I2761" s="67">
        <v>3265652.78</v>
      </c>
      <c r="J2761" s="67">
        <v>3839.05</v>
      </c>
      <c r="K2761" s="67">
        <v>3265652.78</v>
      </c>
      <c r="L2761" s="67">
        <v>294.08999999999997</v>
      </c>
      <c r="M2761" s="67">
        <v>3265652.78</v>
      </c>
      <c r="N2761" s="67">
        <v>1551.2</v>
      </c>
      <c r="P2761" s="67">
        <v>0</v>
      </c>
      <c r="Q2761" s="67">
        <v>13062611.119999999</v>
      </c>
      <c r="R2761" s="2" t="s">
        <v>161</v>
      </c>
      <c r="S2761" s="2" t="s">
        <v>161</v>
      </c>
      <c r="T2761" s="2" t="s">
        <v>161</v>
      </c>
      <c r="U2761" t="s">
        <v>783</v>
      </c>
    </row>
    <row r="2762" spans="3:21" x14ac:dyDescent="0.3">
      <c r="C2762" t="s">
        <v>166</v>
      </c>
      <c r="D2762" t="s">
        <v>158</v>
      </c>
      <c r="E2762" t="s">
        <v>30</v>
      </c>
      <c r="F2762" t="s">
        <v>159</v>
      </c>
      <c r="G2762" s="2">
        <v>3</v>
      </c>
      <c r="H2762" s="2" t="s">
        <v>400</v>
      </c>
      <c r="I2762" s="67">
        <v>41952.32</v>
      </c>
      <c r="J2762" s="67">
        <v>120.69</v>
      </c>
      <c r="K2762" s="67">
        <v>41952.32</v>
      </c>
      <c r="L2762" s="67">
        <v>9.25</v>
      </c>
      <c r="M2762" s="67">
        <v>41952.32</v>
      </c>
      <c r="N2762" s="67">
        <v>48.77</v>
      </c>
      <c r="P2762" s="67">
        <v>0</v>
      </c>
      <c r="Q2762" s="67">
        <v>125856.95999999999</v>
      </c>
      <c r="R2762" s="2" t="s">
        <v>161</v>
      </c>
      <c r="S2762" s="2" t="s">
        <v>161</v>
      </c>
      <c r="T2762" s="2" t="s">
        <v>161</v>
      </c>
      <c r="U2762" t="s">
        <v>783</v>
      </c>
    </row>
    <row r="2763" spans="3:21" x14ac:dyDescent="0.3">
      <c r="C2763" t="s">
        <v>166</v>
      </c>
      <c r="D2763" t="s">
        <v>158</v>
      </c>
      <c r="E2763" t="s">
        <v>29</v>
      </c>
      <c r="F2763" t="s">
        <v>159</v>
      </c>
      <c r="G2763" s="2">
        <v>8</v>
      </c>
      <c r="H2763" s="2" t="s">
        <v>297</v>
      </c>
      <c r="I2763" s="67">
        <v>-1837.16</v>
      </c>
      <c r="J2763" s="67">
        <v>0</v>
      </c>
      <c r="K2763" s="67">
        <v>-1837.16</v>
      </c>
      <c r="L2763" s="67">
        <v>0</v>
      </c>
      <c r="M2763" s="67">
        <v>-1837.16</v>
      </c>
      <c r="N2763" s="67">
        <v>0</v>
      </c>
      <c r="P2763" s="67">
        <v>0</v>
      </c>
      <c r="Q2763" s="67">
        <v>0</v>
      </c>
      <c r="U2763" t="s">
        <v>783</v>
      </c>
    </row>
    <row r="2764" spans="3:21" x14ac:dyDescent="0.3">
      <c r="C2764" t="s">
        <v>31</v>
      </c>
      <c r="D2764" t="s">
        <v>158</v>
      </c>
      <c r="E2764" t="s">
        <v>30</v>
      </c>
      <c r="F2764" t="s">
        <v>159</v>
      </c>
      <c r="G2764" s="2">
        <v>3</v>
      </c>
      <c r="H2764" s="2" t="s">
        <v>170</v>
      </c>
      <c r="I2764" s="67">
        <v>499162.69</v>
      </c>
      <c r="J2764" s="67">
        <v>59.27</v>
      </c>
      <c r="K2764" s="67">
        <v>499162.69</v>
      </c>
      <c r="L2764" s="67">
        <v>28.15</v>
      </c>
      <c r="M2764" s="67">
        <v>499162.69</v>
      </c>
      <c r="N2764" s="67">
        <v>269.61</v>
      </c>
      <c r="P2764" s="67">
        <v>0</v>
      </c>
      <c r="Q2764" s="67">
        <v>1497488.07</v>
      </c>
      <c r="R2764" s="2" t="s">
        <v>161</v>
      </c>
      <c r="S2764" s="2" t="s">
        <v>161</v>
      </c>
      <c r="T2764" s="2" t="s">
        <v>161</v>
      </c>
      <c r="U2764" t="s">
        <v>783</v>
      </c>
    </row>
    <row r="2765" spans="3:21" x14ac:dyDescent="0.3">
      <c r="C2765" t="s">
        <v>31</v>
      </c>
      <c r="D2765" t="s">
        <v>158</v>
      </c>
      <c r="E2765" t="s">
        <v>30</v>
      </c>
      <c r="F2765" t="s">
        <v>159</v>
      </c>
      <c r="G2765" s="2">
        <v>-1</v>
      </c>
      <c r="H2765" s="2" t="s">
        <v>307</v>
      </c>
      <c r="I2765" s="67">
        <v>58.83</v>
      </c>
      <c r="J2765" s="67">
        <v>0</v>
      </c>
      <c r="K2765" s="67">
        <v>58.83</v>
      </c>
      <c r="L2765" s="67">
        <v>0</v>
      </c>
      <c r="M2765" s="67">
        <v>58.83</v>
      </c>
      <c r="N2765" s="67">
        <v>0.01</v>
      </c>
      <c r="P2765" s="67">
        <v>0</v>
      </c>
      <c r="Q2765" s="67">
        <v>0</v>
      </c>
      <c r="R2765" s="2" t="s">
        <v>161</v>
      </c>
      <c r="S2765" s="2" t="s">
        <v>161</v>
      </c>
      <c r="T2765" s="2" t="s">
        <v>161</v>
      </c>
      <c r="U2765" t="s">
        <v>783</v>
      </c>
    </row>
    <row r="2766" spans="3:21" x14ac:dyDescent="0.3">
      <c r="C2766" t="s">
        <v>166</v>
      </c>
      <c r="D2766" t="s">
        <v>158</v>
      </c>
      <c r="E2766" t="s">
        <v>29</v>
      </c>
      <c r="F2766" t="s">
        <v>159</v>
      </c>
      <c r="G2766" s="2">
        <v>0</v>
      </c>
      <c r="H2766" s="2" t="s">
        <v>258</v>
      </c>
      <c r="I2766" s="67">
        <v>-23.39</v>
      </c>
      <c r="J2766" s="67">
        <v>0</v>
      </c>
      <c r="K2766" s="67">
        <v>-23.39</v>
      </c>
      <c r="L2766" s="67">
        <v>0</v>
      </c>
      <c r="M2766" s="67">
        <v>-23.39</v>
      </c>
      <c r="N2766" s="67">
        <v>0</v>
      </c>
      <c r="O2766" s="2">
        <v>1</v>
      </c>
      <c r="P2766" s="67">
        <v>-3.77</v>
      </c>
      <c r="Q2766" s="67">
        <v>0</v>
      </c>
      <c r="U2766" t="s">
        <v>783</v>
      </c>
    </row>
    <row r="2767" spans="3:21" x14ac:dyDescent="0.3">
      <c r="C2767" t="s">
        <v>166</v>
      </c>
      <c r="D2767" t="s">
        <v>158</v>
      </c>
      <c r="E2767" t="s">
        <v>30</v>
      </c>
      <c r="F2767" t="s">
        <v>159</v>
      </c>
      <c r="G2767" s="2">
        <v>5</v>
      </c>
      <c r="H2767" s="2" t="s">
        <v>460</v>
      </c>
      <c r="I2767" s="67">
        <v>2053427.83</v>
      </c>
      <c r="J2767" s="67">
        <v>169.52</v>
      </c>
      <c r="K2767" s="67">
        <v>2053427.83</v>
      </c>
      <c r="L2767" s="67">
        <v>80.52</v>
      </c>
      <c r="M2767" s="67">
        <v>2053427.83</v>
      </c>
      <c r="N2767" s="67">
        <v>771.18</v>
      </c>
      <c r="P2767" s="67">
        <v>0</v>
      </c>
      <c r="Q2767" s="67">
        <v>10267139.15</v>
      </c>
      <c r="R2767" s="2" t="s">
        <v>161</v>
      </c>
      <c r="S2767" s="2" t="s">
        <v>161</v>
      </c>
      <c r="T2767" s="2" t="s">
        <v>161</v>
      </c>
      <c r="U2767" t="s">
        <v>783</v>
      </c>
    </row>
    <row r="2768" spans="3:21" x14ac:dyDescent="0.3">
      <c r="C2768" t="s">
        <v>31</v>
      </c>
      <c r="D2768" t="s">
        <v>158</v>
      </c>
      <c r="E2768" t="s">
        <v>29</v>
      </c>
      <c r="F2768" t="s">
        <v>159</v>
      </c>
      <c r="G2768" s="2">
        <v>10</v>
      </c>
      <c r="H2768" s="2" t="s">
        <v>388</v>
      </c>
      <c r="I2768" s="67">
        <v>-5326.35</v>
      </c>
      <c r="J2768" s="67">
        <v>0</v>
      </c>
      <c r="K2768" s="67">
        <v>-5326.35</v>
      </c>
      <c r="L2768" s="67">
        <v>0</v>
      </c>
      <c r="M2768" s="67">
        <v>-5326.35</v>
      </c>
      <c r="N2768" s="67">
        <v>0</v>
      </c>
      <c r="P2768" s="67">
        <v>0</v>
      </c>
      <c r="Q2768" s="67">
        <v>0</v>
      </c>
      <c r="U2768" t="s">
        <v>783</v>
      </c>
    </row>
    <row r="2769" spans="3:21" x14ac:dyDescent="0.3">
      <c r="C2769" t="s">
        <v>32</v>
      </c>
      <c r="D2769" t="s">
        <v>158</v>
      </c>
      <c r="E2769" t="s">
        <v>30</v>
      </c>
      <c r="F2769" t="s">
        <v>159</v>
      </c>
      <c r="G2769" s="2">
        <v>5</v>
      </c>
      <c r="H2769" s="2" t="s">
        <v>497</v>
      </c>
      <c r="I2769" s="67">
        <v>45403.97</v>
      </c>
      <c r="J2769" s="67">
        <v>0</v>
      </c>
      <c r="K2769" s="67">
        <v>45403.97</v>
      </c>
      <c r="L2769" s="67">
        <v>0</v>
      </c>
      <c r="M2769" s="67">
        <v>45403.97</v>
      </c>
      <c r="N2769" s="67">
        <v>0</v>
      </c>
      <c r="P2769" s="67">
        <v>0</v>
      </c>
      <c r="Q2769" s="67">
        <v>227019.85</v>
      </c>
      <c r="R2769" s="2" t="s">
        <v>161</v>
      </c>
      <c r="S2769" s="2" t="s">
        <v>161</v>
      </c>
      <c r="T2769" s="2" t="s">
        <v>161</v>
      </c>
      <c r="U2769" t="s">
        <v>783</v>
      </c>
    </row>
    <row r="2770" spans="3:21" x14ac:dyDescent="0.3">
      <c r="C2770" t="s">
        <v>31</v>
      </c>
      <c r="D2770" t="s">
        <v>158</v>
      </c>
      <c r="E2770" t="s">
        <v>30</v>
      </c>
      <c r="F2770" t="s">
        <v>159</v>
      </c>
      <c r="G2770" s="2">
        <v>6</v>
      </c>
      <c r="H2770" s="2" t="s">
        <v>323</v>
      </c>
      <c r="I2770" s="67">
        <v>17521</v>
      </c>
      <c r="J2770" s="67">
        <v>1816.41</v>
      </c>
      <c r="K2770" s="67">
        <v>17521</v>
      </c>
      <c r="L2770" s="67">
        <v>2.1800000000000002</v>
      </c>
      <c r="M2770" s="67">
        <v>17521</v>
      </c>
      <c r="N2770" s="67">
        <v>20.84</v>
      </c>
      <c r="P2770" s="67">
        <v>0</v>
      </c>
      <c r="Q2770" s="67">
        <v>105126</v>
      </c>
      <c r="R2770" s="2" t="s">
        <v>161</v>
      </c>
      <c r="S2770" s="2" t="s">
        <v>165</v>
      </c>
      <c r="T2770" s="2" t="s">
        <v>165</v>
      </c>
      <c r="U2770" t="s">
        <v>783</v>
      </c>
    </row>
    <row r="2771" spans="3:21" x14ac:dyDescent="0.3">
      <c r="C2771" t="s">
        <v>31</v>
      </c>
      <c r="D2771" t="s">
        <v>158</v>
      </c>
      <c r="E2771" t="s">
        <v>29</v>
      </c>
      <c r="F2771" t="s">
        <v>159</v>
      </c>
      <c r="G2771" s="2">
        <v>5</v>
      </c>
      <c r="H2771" s="2" t="s">
        <v>252</v>
      </c>
      <c r="I2771" s="67">
        <v>-788.3</v>
      </c>
      <c r="J2771" s="67">
        <v>0</v>
      </c>
      <c r="K2771" s="67">
        <v>-788.3</v>
      </c>
      <c r="L2771" s="67">
        <v>0</v>
      </c>
      <c r="M2771" s="67">
        <v>-788.3</v>
      </c>
      <c r="N2771" s="67">
        <v>0</v>
      </c>
      <c r="P2771" s="67">
        <v>0</v>
      </c>
      <c r="Q2771" s="67">
        <v>0</v>
      </c>
      <c r="U2771" t="s">
        <v>783</v>
      </c>
    </row>
    <row r="2772" spans="3:21" x14ac:dyDescent="0.3">
      <c r="C2772" t="s">
        <v>166</v>
      </c>
      <c r="D2772" t="s">
        <v>158</v>
      </c>
      <c r="E2772" t="s">
        <v>30</v>
      </c>
      <c r="F2772" t="s">
        <v>159</v>
      </c>
      <c r="G2772" s="2">
        <v>-4</v>
      </c>
      <c r="H2772" s="2" t="s">
        <v>270</v>
      </c>
      <c r="I2772" s="67">
        <v>6.56</v>
      </c>
      <c r="J2772" s="67">
        <v>0</v>
      </c>
      <c r="K2772" s="67">
        <v>6.56</v>
      </c>
      <c r="L2772" s="67">
        <v>0</v>
      </c>
      <c r="M2772" s="67">
        <v>6.56</v>
      </c>
      <c r="N2772" s="67">
        <v>0</v>
      </c>
      <c r="P2772" s="67">
        <v>0</v>
      </c>
      <c r="Q2772" s="67">
        <v>0</v>
      </c>
      <c r="R2772" s="2" t="s">
        <v>161</v>
      </c>
      <c r="S2772" s="2" t="s">
        <v>161</v>
      </c>
      <c r="T2772" s="2" t="s">
        <v>161</v>
      </c>
      <c r="U2772" t="s">
        <v>783</v>
      </c>
    </row>
    <row r="2773" spans="3:21" x14ac:dyDescent="0.3">
      <c r="C2773" t="s">
        <v>31</v>
      </c>
      <c r="D2773" t="s">
        <v>158</v>
      </c>
      <c r="E2773" t="s">
        <v>30</v>
      </c>
      <c r="F2773" t="s">
        <v>159</v>
      </c>
      <c r="G2773" s="2">
        <v>1</v>
      </c>
      <c r="H2773" s="2" t="s">
        <v>303</v>
      </c>
      <c r="I2773" s="67">
        <v>2409.42</v>
      </c>
      <c r="J2773" s="67">
        <v>404.76</v>
      </c>
      <c r="K2773" s="67">
        <v>2409.42</v>
      </c>
      <c r="L2773" s="67">
        <v>0.06</v>
      </c>
      <c r="M2773" s="67">
        <v>2409.42</v>
      </c>
      <c r="N2773" s="67">
        <v>0.55000000000000004</v>
      </c>
      <c r="P2773" s="67">
        <v>0</v>
      </c>
      <c r="Q2773" s="67">
        <v>2409.42</v>
      </c>
      <c r="R2773" s="2" t="s">
        <v>161</v>
      </c>
      <c r="S2773" s="2" t="s">
        <v>165</v>
      </c>
      <c r="T2773" s="2" t="s">
        <v>165</v>
      </c>
      <c r="U2773" t="s">
        <v>783</v>
      </c>
    </row>
    <row r="2774" spans="3:21" x14ac:dyDescent="0.3">
      <c r="C2774" t="s">
        <v>32</v>
      </c>
      <c r="D2774" t="s">
        <v>158</v>
      </c>
      <c r="E2774" t="s">
        <v>29</v>
      </c>
      <c r="F2774" t="s">
        <v>159</v>
      </c>
      <c r="G2774" s="2">
        <v>3</v>
      </c>
      <c r="H2774" s="2" t="s">
        <v>437</v>
      </c>
      <c r="I2774" s="67">
        <v>-8497.9599999999991</v>
      </c>
      <c r="J2774" s="67">
        <v>0</v>
      </c>
      <c r="K2774" s="67">
        <v>-8497.9599999999991</v>
      </c>
      <c r="L2774" s="67">
        <v>0</v>
      </c>
      <c r="M2774" s="67">
        <v>-8497.9599999999991</v>
      </c>
      <c r="N2774" s="67">
        <v>0</v>
      </c>
      <c r="P2774" s="67">
        <v>0</v>
      </c>
      <c r="Q2774" s="67">
        <v>0</v>
      </c>
      <c r="U2774" t="s">
        <v>783</v>
      </c>
    </row>
    <row r="2775" spans="3:21" x14ac:dyDescent="0.3">
      <c r="C2775" t="s">
        <v>32</v>
      </c>
      <c r="D2775" t="s">
        <v>158</v>
      </c>
      <c r="E2775" t="s">
        <v>30</v>
      </c>
      <c r="F2775" t="s">
        <v>159</v>
      </c>
      <c r="G2775" s="2">
        <v>-1</v>
      </c>
      <c r="H2775" s="2" t="s">
        <v>430</v>
      </c>
      <c r="I2775" s="67">
        <v>1637.41</v>
      </c>
      <c r="J2775" s="67">
        <v>6.45</v>
      </c>
      <c r="K2775" s="67">
        <v>1637.41</v>
      </c>
      <c r="L2775" s="67">
        <v>1.31</v>
      </c>
      <c r="M2775" s="67">
        <v>1637.41</v>
      </c>
      <c r="N2775" s="67">
        <v>10.35</v>
      </c>
      <c r="P2775" s="67">
        <v>0</v>
      </c>
      <c r="Q2775" s="67">
        <v>0</v>
      </c>
      <c r="R2775" s="2" t="s">
        <v>161</v>
      </c>
      <c r="S2775" s="2" t="s">
        <v>161</v>
      </c>
      <c r="T2775" s="2" t="s">
        <v>161</v>
      </c>
      <c r="U2775" t="s">
        <v>783</v>
      </c>
    </row>
    <row r="2776" spans="3:21" x14ac:dyDescent="0.3">
      <c r="C2776" t="s">
        <v>31</v>
      </c>
      <c r="D2776" t="s">
        <v>158</v>
      </c>
      <c r="E2776" t="s">
        <v>30</v>
      </c>
      <c r="F2776" t="s">
        <v>159</v>
      </c>
      <c r="G2776" s="2">
        <v>3</v>
      </c>
      <c r="H2776" s="2" t="s">
        <v>638</v>
      </c>
      <c r="I2776" s="67">
        <v>89679.89</v>
      </c>
      <c r="J2776" s="67">
        <v>3.2</v>
      </c>
      <c r="K2776" s="67">
        <v>89679.89</v>
      </c>
      <c r="L2776" s="67">
        <v>1.74</v>
      </c>
      <c r="M2776" s="67">
        <v>89679.89</v>
      </c>
      <c r="N2776" s="67">
        <v>28.52</v>
      </c>
      <c r="P2776" s="67">
        <v>0</v>
      </c>
      <c r="Q2776" s="67">
        <v>269039.67</v>
      </c>
      <c r="R2776" s="2" t="s">
        <v>161</v>
      </c>
      <c r="S2776" s="2" t="s">
        <v>161</v>
      </c>
      <c r="T2776" s="2" t="s">
        <v>161</v>
      </c>
      <c r="U2776" t="s">
        <v>783</v>
      </c>
    </row>
    <row r="2777" spans="3:21" x14ac:dyDescent="0.3">
      <c r="C2777" t="s">
        <v>31</v>
      </c>
      <c r="D2777" t="s">
        <v>158</v>
      </c>
      <c r="E2777" t="s">
        <v>30</v>
      </c>
      <c r="F2777" t="s">
        <v>159</v>
      </c>
      <c r="G2777" s="2">
        <v>1</v>
      </c>
      <c r="H2777" s="2" t="s">
        <v>617</v>
      </c>
      <c r="I2777" s="67">
        <v>23.37</v>
      </c>
      <c r="J2777" s="67">
        <v>0</v>
      </c>
      <c r="K2777" s="67">
        <v>23.37</v>
      </c>
      <c r="L2777" s="67">
        <v>0</v>
      </c>
      <c r="M2777" s="67">
        <v>23.37</v>
      </c>
      <c r="N2777" s="67">
        <v>0.01</v>
      </c>
      <c r="P2777" s="67">
        <v>0</v>
      </c>
      <c r="Q2777" s="67">
        <v>23.37</v>
      </c>
      <c r="R2777" s="2" t="s">
        <v>161</v>
      </c>
      <c r="S2777" s="2" t="s">
        <v>161</v>
      </c>
      <c r="T2777" s="2" t="s">
        <v>161</v>
      </c>
      <c r="U2777" t="s">
        <v>783</v>
      </c>
    </row>
    <row r="2778" spans="3:21" x14ac:dyDescent="0.3">
      <c r="C2778" t="s">
        <v>31</v>
      </c>
      <c r="D2778" t="s">
        <v>158</v>
      </c>
      <c r="E2778" t="s">
        <v>30</v>
      </c>
      <c r="F2778" t="s">
        <v>159</v>
      </c>
      <c r="G2778" s="2">
        <v>-4</v>
      </c>
      <c r="H2778" s="2" t="s">
        <v>226</v>
      </c>
      <c r="I2778" s="67">
        <v>376.29</v>
      </c>
      <c r="J2778" s="67">
        <v>0.1</v>
      </c>
      <c r="K2778" s="67">
        <v>376.29</v>
      </c>
      <c r="L2778" s="67">
        <v>0.05</v>
      </c>
      <c r="M2778" s="67">
        <v>376.29</v>
      </c>
      <c r="N2778" s="67">
        <v>0.47</v>
      </c>
      <c r="P2778" s="67">
        <v>0</v>
      </c>
      <c r="Q2778" s="67">
        <v>0</v>
      </c>
      <c r="R2778" s="2" t="s">
        <v>161</v>
      </c>
      <c r="S2778" s="2" t="s">
        <v>161</v>
      </c>
      <c r="T2778" s="2" t="s">
        <v>161</v>
      </c>
      <c r="U2778" t="s">
        <v>783</v>
      </c>
    </row>
    <row r="2779" spans="3:21" x14ac:dyDescent="0.3">
      <c r="C2779" t="s">
        <v>166</v>
      </c>
      <c r="D2779" t="s">
        <v>158</v>
      </c>
      <c r="E2779" t="s">
        <v>29</v>
      </c>
      <c r="F2779" t="s">
        <v>159</v>
      </c>
      <c r="G2779" s="2">
        <v>1</v>
      </c>
      <c r="H2779" s="2" t="s">
        <v>282</v>
      </c>
      <c r="I2779" s="67">
        <v>-753.73</v>
      </c>
      <c r="J2779" s="67">
        <v>0</v>
      </c>
      <c r="K2779" s="67">
        <v>-753.73</v>
      </c>
      <c r="L2779" s="67">
        <v>0</v>
      </c>
      <c r="M2779" s="67">
        <v>-753.73</v>
      </c>
      <c r="N2779" s="67">
        <v>0</v>
      </c>
      <c r="P2779" s="67">
        <v>0</v>
      </c>
      <c r="Q2779" s="67">
        <v>0</v>
      </c>
      <c r="U2779" t="s">
        <v>783</v>
      </c>
    </row>
    <row r="2780" spans="3:21" x14ac:dyDescent="0.3">
      <c r="C2780" t="s">
        <v>166</v>
      </c>
      <c r="D2780" t="s">
        <v>158</v>
      </c>
      <c r="E2780" t="s">
        <v>30</v>
      </c>
      <c r="F2780" t="s">
        <v>159</v>
      </c>
      <c r="G2780" s="2">
        <v>0</v>
      </c>
      <c r="H2780" s="2" t="s">
        <v>372</v>
      </c>
      <c r="I2780" s="67">
        <v>14165889.25</v>
      </c>
      <c r="J2780" s="67">
        <v>757.67</v>
      </c>
      <c r="K2780" s="67">
        <v>14165889.25</v>
      </c>
      <c r="L2780" s="67">
        <v>1401.11</v>
      </c>
      <c r="M2780" s="67">
        <v>14165889.25</v>
      </c>
      <c r="N2780" s="67">
        <v>9682.19</v>
      </c>
      <c r="P2780" s="67">
        <v>0</v>
      </c>
      <c r="Q2780" s="67">
        <v>0</v>
      </c>
      <c r="R2780" s="2" t="s">
        <v>161</v>
      </c>
      <c r="S2780" s="2" t="s">
        <v>161</v>
      </c>
      <c r="T2780" s="2" t="s">
        <v>161</v>
      </c>
      <c r="U2780" t="s">
        <v>783</v>
      </c>
    </row>
    <row r="2781" spans="3:21" x14ac:dyDescent="0.3">
      <c r="C2781" t="s">
        <v>166</v>
      </c>
      <c r="D2781" t="s">
        <v>158</v>
      </c>
      <c r="E2781" t="s">
        <v>30</v>
      </c>
      <c r="F2781" t="s">
        <v>159</v>
      </c>
      <c r="G2781" s="2">
        <v>13</v>
      </c>
      <c r="H2781" s="2" t="s">
        <v>578</v>
      </c>
      <c r="I2781" s="67">
        <v>575205.85</v>
      </c>
      <c r="J2781" s="67">
        <v>3.1</v>
      </c>
      <c r="K2781" s="67">
        <v>575205.85</v>
      </c>
      <c r="L2781" s="67">
        <v>16.64</v>
      </c>
      <c r="M2781" s="67">
        <v>575205.85</v>
      </c>
      <c r="N2781" s="67">
        <v>469.46</v>
      </c>
      <c r="P2781" s="67">
        <v>0</v>
      </c>
      <c r="Q2781" s="67">
        <v>7477676.0499999998</v>
      </c>
      <c r="R2781" s="2" t="s">
        <v>161</v>
      </c>
      <c r="S2781" s="2" t="s">
        <v>161</v>
      </c>
      <c r="T2781" s="2" t="s">
        <v>165</v>
      </c>
      <c r="U2781" t="s">
        <v>783</v>
      </c>
    </row>
    <row r="2782" spans="3:21" x14ac:dyDescent="0.3">
      <c r="C2782" t="s">
        <v>31</v>
      </c>
      <c r="D2782" t="s">
        <v>158</v>
      </c>
      <c r="E2782" t="s">
        <v>29</v>
      </c>
      <c r="F2782" t="s">
        <v>159</v>
      </c>
      <c r="G2782" s="2">
        <v>-1</v>
      </c>
      <c r="H2782" s="2" t="s">
        <v>334</v>
      </c>
      <c r="I2782" s="67">
        <v>-394.08</v>
      </c>
      <c r="J2782" s="67">
        <v>0</v>
      </c>
      <c r="K2782" s="67">
        <v>-394.08</v>
      </c>
      <c r="L2782" s="67">
        <v>0</v>
      </c>
      <c r="M2782" s="67">
        <v>-394.08</v>
      </c>
      <c r="N2782" s="67">
        <v>0</v>
      </c>
      <c r="P2782" s="67">
        <v>0</v>
      </c>
      <c r="Q2782" s="67">
        <v>0</v>
      </c>
      <c r="U2782" t="s">
        <v>783</v>
      </c>
    </row>
    <row r="2783" spans="3:21" x14ac:dyDescent="0.3">
      <c r="C2783" t="s">
        <v>31</v>
      </c>
      <c r="D2783" t="s">
        <v>158</v>
      </c>
      <c r="E2783" t="s">
        <v>29</v>
      </c>
      <c r="F2783" t="s">
        <v>159</v>
      </c>
      <c r="G2783" s="2">
        <v>2</v>
      </c>
      <c r="H2783" s="2" t="s">
        <v>471</v>
      </c>
      <c r="I2783" s="67">
        <v>-8310.81</v>
      </c>
      <c r="J2783" s="67">
        <v>0</v>
      </c>
      <c r="K2783" s="67">
        <v>-8310.81</v>
      </c>
      <c r="L2783" s="67">
        <v>0</v>
      </c>
      <c r="M2783" s="67">
        <v>-8310.81</v>
      </c>
      <c r="N2783" s="67">
        <v>0</v>
      </c>
      <c r="P2783" s="67">
        <v>0</v>
      </c>
      <c r="Q2783" s="67">
        <v>0</v>
      </c>
      <c r="U2783" t="s">
        <v>783</v>
      </c>
    </row>
    <row r="2784" spans="3:21" x14ac:dyDescent="0.3">
      <c r="C2784" t="s">
        <v>32</v>
      </c>
      <c r="D2784" t="s">
        <v>158</v>
      </c>
      <c r="E2784" t="s">
        <v>29</v>
      </c>
      <c r="F2784" t="s">
        <v>159</v>
      </c>
      <c r="G2784" s="2">
        <v>2</v>
      </c>
      <c r="H2784" s="2" t="s">
        <v>372</v>
      </c>
      <c r="I2784" s="67">
        <v>-36727.040000000001</v>
      </c>
      <c r="J2784" s="67">
        <v>0</v>
      </c>
      <c r="K2784" s="67">
        <v>-36727.040000000001</v>
      </c>
      <c r="L2784" s="67">
        <v>0</v>
      </c>
      <c r="M2784" s="67">
        <v>-36727.040000000001</v>
      </c>
      <c r="N2784" s="67">
        <v>0</v>
      </c>
      <c r="O2784" s="2">
        <v>1</v>
      </c>
      <c r="P2784" s="67">
        <v>0</v>
      </c>
      <c r="Q2784" s="67">
        <v>0</v>
      </c>
      <c r="U2784" t="s">
        <v>783</v>
      </c>
    </row>
    <row r="2785" spans="3:21" x14ac:dyDescent="0.3">
      <c r="C2785" t="s">
        <v>32</v>
      </c>
      <c r="D2785" t="s">
        <v>158</v>
      </c>
      <c r="E2785" t="s">
        <v>30</v>
      </c>
      <c r="F2785" t="s">
        <v>159</v>
      </c>
      <c r="G2785" s="2">
        <v>-1</v>
      </c>
      <c r="H2785" s="2" t="s">
        <v>718</v>
      </c>
      <c r="I2785" s="67">
        <v>219.93</v>
      </c>
      <c r="J2785" s="67">
        <v>0</v>
      </c>
      <c r="K2785" s="67">
        <v>219.93</v>
      </c>
      <c r="L2785" s="67">
        <v>0</v>
      </c>
      <c r="M2785" s="67">
        <v>219.93</v>
      </c>
      <c r="N2785" s="67">
        <v>0</v>
      </c>
      <c r="P2785" s="67">
        <v>0</v>
      </c>
      <c r="Q2785" s="67">
        <v>0</v>
      </c>
      <c r="R2785" s="2" t="s">
        <v>161</v>
      </c>
      <c r="S2785" s="2" t="s">
        <v>161</v>
      </c>
      <c r="T2785" s="2" t="s">
        <v>161</v>
      </c>
      <c r="U2785" t="s">
        <v>783</v>
      </c>
    </row>
    <row r="2786" spans="3:21" x14ac:dyDescent="0.3">
      <c r="C2786" t="s">
        <v>166</v>
      </c>
      <c r="D2786" t="s">
        <v>158</v>
      </c>
      <c r="E2786" t="s">
        <v>29</v>
      </c>
      <c r="F2786" t="s">
        <v>159</v>
      </c>
      <c r="G2786" s="2">
        <v>3</v>
      </c>
      <c r="H2786" s="2" t="s">
        <v>481</v>
      </c>
      <c r="I2786" s="67">
        <v>-270.17</v>
      </c>
      <c r="J2786" s="67">
        <v>0</v>
      </c>
      <c r="K2786" s="67">
        <v>-270.17</v>
      </c>
      <c r="L2786" s="67">
        <v>0</v>
      </c>
      <c r="M2786" s="67">
        <v>-270.17</v>
      </c>
      <c r="N2786" s="67">
        <v>0</v>
      </c>
      <c r="P2786" s="67">
        <v>0</v>
      </c>
      <c r="Q2786" s="67">
        <v>0</v>
      </c>
      <c r="U2786" t="s">
        <v>783</v>
      </c>
    </row>
    <row r="2787" spans="3:21" x14ac:dyDescent="0.3">
      <c r="C2787" t="s">
        <v>166</v>
      </c>
      <c r="D2787" t="s">
        <v>158</v>
      </c>
      <c r="E2787" t="s">
        <v>30</v>
      </c>
      <c r="F2787" t="s">
        <v>159</v>
      </c>
      <c r="G2787" s="2">
        <v>9</v>
      </c>
      <c r="H2787" s="2" t="s">
        <v>204</v>
      </c>
      <c r="I2787" s="67">
        <v>601340.48</v>
      </c>
      <c r="J2787" s="67">
        <v>6.14</v>
      </c>
      <c r="K2787" s="67">
        <v>601340.48</v>
      </c>
      <c r="L2787" s="67">
        <v>32.950000000000003</v>
      </c>
      <c r="M2787" s="67">
        <v>601340.48</v>
      </c>
      <c r="N2787" s="67">
        <v>464.65</v>
      </c>
      <c r="P2787" s="67">
        <v>0</v>
      </c>
      <c r="Q2787" s="67">
        <v>5412064.3200000003</v>
      </c>
      <c r="R2787" s="2" t="s">
        <v>161</v>
      </c>
      <c r="S2787" s="2" t="s">
        <v>161</v>
      </c>
      <c r="T2787" s="2" t="s">
        <v>165</v>
      </c>
      <c r="U2787" t="s">
        <v>783</v>
      </c>
    </row>
    <row r="2788" spans="3:21" x14ac:dyDescent="0.3">
      <c r="C2788" t="s">
        <v>31</v>
      </c>
      <c r="D2788" t="s">
        <v>158</v>
      </c>
      <c r="E2788" t="s">
        <v>29</v>
      </c>
      <c r="F2788" t="s">
        <v>159</v>
      </c>
      <c r="G2788" s="2">
        <v>0</v>
      </c>
      <c r="H2788" s="2" t="s">
        <v>272</v>
      </c>
      <c r="I2788" s="67">
        <v>-18098.919999999998</v>
      </c>
      <c r="J2788" s="67">
        <v>0</v>
      </c>
      <c r="K2788" s="67">
        <v>-18098.919999999998</v>
      </c>
      <c r="L2788" s="67">
        <v>0</v>
      </c>
      <c r="M2788" s="67">
        <v>-18098.919999999998</v>
      </c>
      <c r="N2788" s="67">
        <v>0</v>
      </c>
      <c r="P2788" s="67">
        <v>0</v>
      </c>
      <c r="Q2788" s="67">
        <v>0</v>
      </c>
      <c r="U2788" t="s">
        <v>783</v>
      </c>
    </row>
    <row r="2789" spans="3:21" x14ac:dyDescent="0.3">
      <c r="C2789" t="s">
        <v>166</v>
      </c>
      <c r="D2789" t="s">
        <v>158</v>
      </c>
      <c r="E2789" t="s">
        <v>29</v>
      </c>
      <c r="F2789" t="s">
        <v>159</v>
      </c>
      <c r="G2789" s="2">
        <v>8</v>
      </c>
      <c r="H2789" s="2" t="s">
        <v>394</v>
      </c>
      <c r="I2789" s="67">
        <v>-260.26</v>
      </c>
      <c r="J2789" s="67">
        <v>0</v>
      </c>
      <c r="K2789" s="67">
        <v>-260.26</v>
      </c>
      <c r="L2789" s="67">
        <v>0</v>
      </c>
      <c r="M2789" s="67">
        <v>-260.26</v>
      </c>
      <c r="N2789" s="67">
        <v>0</v>
      </c>
      <c r="P2789" s="67">
        <v>0</v>
      </c>
      <c r="Q2789" s="67">
        <v>0</v>
      </c>
      <c r="U2789" t="s">
        <v>783</v>
      </c>
    </row>
    <row r="2790" spans="3:21" x14ac:dyDescent="0.3">
      <c r="C2790" t="s">
        <v>31</v>
      </c>
      <c r="D2790" t="s">
        <v>158</v>
      </c>
      <c r="E2790" t="s">
        <v>30</v>
      </c>
      <c r="F2790" t="s">
        <v>159</v>
      </c>
      <c r="G2790" s="2">
        <v>12</v>
      </c>
      <c r="H2790" s="2" t="s">
        <v>319</v>
      </c>
      <c r="I2790" s="67">
        <v>188700</v>
      </c>
      <c r="J2790" s="67">
        <v>6.12</v>
      </c>
      <c r="K2790" s="67">
        <v>188700</v>
      </c>
      <c r="L2790" s="67">
        <v>32.85</v>
      </c>
      <c r="M2790" s="67">
        <v>188700</v>
      </c>
      <c r="N2790" s="67">
        <v>35.82</v>
      </c>
      <c r="P2790" s="67">
        <v>0</v>
      </c>
      <c r="Q2790" s="67">
        <v>2264400</v>
      </c>
      <c r="R2790" s="2" t="s">
        <v>161</v>
      </c>
      <c r="S2790" s="2" t="s">
        <v>161</v>
      </c>
      <c r="T2790" s="2" t="s">
        <v>165</v>
      </c>
      <c r="U2790" t="s">
        <v>783</v>
      </c>
    </row>
    <row r="2791" spans="3:21" x14ac:dyDescent="0.3">
      <c r="C2791" t="s">
        <v>166</v>
      </c>
      <c r="D2791" t="s">
        <v>158</v>
      </c>
      <c r="E2791" t="s">
        <v>30</v>
      </c>
      <c r="F2791" t="s">
        <v>159</v>
      </c>
      <c r="G2791" s="2">
        <v>5</v>
      </c>
      <c r="H2791" s="2" t="s">
        <v>599</v>
      </c>
      <c r="I2791" s="67">
        <v>35223.949999999997</v>
      </c>
      <c r="J2791" s="67">
        <v>0.54</v>
      </c>
      <c r="K2791" s="67">
        <v>35223.949999999997</v>
      </c>
      <c r="L2791" s="67">
        <v>0.09</v>
      </c>
      <c r="M2791" s="67">
        <v>35223.949999999997</v>
      </c>
      <c r="N2791" s="67">
        <v>0.98</v>
      </c>
      <c r="P2791" s="67">
        <v>0</v>
      </c>
      <c r="Q2791" s="67">
        <v>176119.75</v>
      </c>
      <c r="R2791" s="2" t="s">
        <v>161</v>
      </c>
      <c r="S2791" s="2" t="s">
        <v>161</v>
      </c>
      <c r="T2791" s="2" t="s">
        <v>161</v>
      </c>
      <c r="U2791" t="s">
        <v>783</v>
      </c>
    </row>
    <row r="2792" spans="3:21" x14ac:dyDescent="0.3">
      <c r="C2792" t="s">
        <v>166</v>
      </c>
      <c r="D2792" t="s">
        <v>158</v>
      </c>
      <c r="E2792" t="s">
        <v>30</v>
      </c>
      <c r="F2792" t="s">
        <v>159</v>
      </c>
      <c r="G2792" s="2">
        <v>7</v>
      </c>
      <c r="H2792" s="2" t="s">
        <v>228</v>
      </c>
      <c r="I2792" s="67">
        <v>201779.93</v>
      </c>
      <c r="J2792" s="67">
        <v>0.68</v>
      </c>
      <c r="K2792" s="67">
        <v>201779.93</v>
      </c>
      <c r="L2792" s="67">
        <v>1.7</v>
      </c>
      <c r="M2792" s="67">
        <v>201779.93</v>
      </c>
      <c r="N2792" s="67">
        <v>6.4</v>
      </c>
      <c r="P2792" s="67">
        <v>0</v>
      </c>
      <c r="Q2792" s="67">
        <v>1412459.51</v>
      </c>
      <c r="R2792" s="2" t="s">
        <v>161</v>
      </c>
      <c r="S2792" s="2" t="s">
        <v>161</v>
      </c>
      <c r="T2792" s="2" t="s">
        <v>165</v>
      </c>
      <c r="U2792" t="s">
        <v>783</v>
      </c>
    </row>
    <row r="2793" spans="3:21" x14ac:dyDescent="0.3">
      <c r="C2793" t="s">
        <v>166</v>
      </c>
      <c r="D2793" t="s">
        <v>158</v>
      </c>
      <c r="E2793" t="s">
        <v>30</v>
      </c>
      <c r="F2793" t="s">
        <v>159</v>
      </c>
      <c r="G2793" s="2">
        <v>7</v>
      </c>
      <c r="H2793" s="2" t="s">
        <v>522</v>
      </c>
      <c r="I2793" s="67">
        <v>62308.23</v>
      </c>
      <c r="J2793" s="67">
        <v>7.14</v>
      </c>
      <c r="K2793" s="67">
        <v>62308.23</v>
      </c>
      <c r="L2793" s="67">
        <v>950.55</v>
      </c>
      <c r="M2793" s="67">
        <v>62308.23</v>
      </c>
      <c r="N2793" s="67">
        <v>40</v>
      </c>
      <c r="P2793" s="67">
        <v>0</v>
      </c>
      <c r="Q2793" s="67">
        <v>436157.61000000004</v>
      </c>
      <c r="R2793" s="2" t="s">
        <v>165</v>
      </c>
      <c r="S2793" s="2" t="s">
        <v>161</v>
      </c>
      <c r="T2793" s="2" t="s">
        <v>165</v>
      </c>
      <c r="U2793" t="s">
        <v>783</v>
      </c>
    </row>
    <row r="2794" spans="3:21" x14ac:dyDescent="0.3">
      <c r="C2794" t="s">
        <v>32</v>
      </c>
      <c r="D2794" t="s">
        <v>158</v>
      </c>
      <c r="E2794" t="s">
        <v>30</v>
      </c>
      <c r="F2794" t="s">
        <v>159</v>
      </c>
      <c r="G2794" s="2">
        <v>0</v>
      </c>
      <c r="H2794" s="2" t="s">
        <v>611</v>
      </c>
      <c r="I2794" s="67">
        <v>4531.8100000000004</v>
      </c>
      <c r="J2794" s="67">
        <v>0</v>
      </c>
      <c r="K2794" s="67">
        <v>4531.8100000000004</v>
      </c>
      <c r="L2794" s="67">
        <v>0</v>
      </c>
      <c r="M2794" s="67">
        <v>4531.8100000000004</v>
      </c>
      <c r="N2794" s="67">
        <v>0</v>
      </c>
      <c r="P2794" s="67">
        <v>0</v>
      </c>
      <c r="Q2794" s="67">
        <v>0</v>
      </c>
      <c r="R2794" s="2" t="s">
        <v>161</v>
      </c>
      <c r="S2794" s="2" t="s">
        <v>161</v>
      </c>
      <c r="T2794" s="2" t="s">
        <v>161</v>
      </c>
      <c r="U2794" t="s">
        <v>783</v>
      </c>
    </row>
    <row r="2795" spans="3:21" x14ac:dyDescent="0.3">
      <c r="C2795" t="s">
        <v>166</v>
      </c>
      <c r="D2795" t="s">
        <v>158</v>
      </c>
      <c r="E2795" t="s">
        <v>30</v>
      </c>
      <c r="F2795" t="s">
        <v>159</v>
      </c>
      <c r="G2795" s="2">
        <v>5</v>
      </c>
      <c r="H2795" s="2" t="s">
        <v>286</v>
      </c>
      <c r="I2795" s="67">
        <v>25572.18</v>
      </c>
      <c r="J2795" s="67">
        <v>2.2999999999999998</v>
      </c>
      <c r="K2795" s="67">
        <v>25572.18</v>
      </c>
      <c r="L2795" s="67">
        <v>534.29</v>
      </c>
      <c r="M2795" s="67">
        <v>25572.18</v>
      </c>
      <c r="N2795" s="67">
        <v>17.899999999999999</v>
      </c>
      <c r="P2795" s="67">
        <v>0</v>
      </c>
      <c r="Q2795" s="67">
        <v>127860.9</v>
      </c>
      <c r="R2795" s="2" t="s">
        <v>165</v>
      </c>
      <c r="S2795" s="2" t="s">
        <v>161</v>
      </c>
      <c r="T2795" s="2" t="s">
        <v>165</v>
      </c>
      <c r="U2795" t="s">
        <v>783</v>
      </c>
    </row>
    <row r="2796" spans="3:21" x14ac:dyDescent="0.3">
      <c r="C2796" t="s">
        <v>166</v>
      </c>
      <c r="D2796" t="s">
        <v>158</v>
      </c>
      <c r="E2796" t="s">
        <v>30</v>
      </c>
      <c r="F2796" t="s">
        <v>159</v>
      </c>
      <c r="G2796" s="2">
        <v>15</v>
      </c>
      <c r="H2796" s="2" t="s">
        <v>311</v>
      </c>
      <c r="I2796" s="67">
        <v>85179.12</v>
      </c>
      <c r="J2796" s="67">
        <v>9.24</v>
      </c>
      <c r="K2796" s="67">
        <v>85179.12</v>
      </c>
      <c r="L2796" s="67">
        <v>49.62</v>
      </c>
      <c r="M2796" s="67">
        <v>85179.12</v>
      </c>
      <c r="N2796" s="67">
        <v>14.37</v>
      </c>
      <c r="P2796" s="67">
        <v>0</v>
      </c>
      <c r="Q2796" s="67">
        <v>1277686.7999999998</v>
      </c>
      <c r="R2796" s="2" t="s">
        <v>161</v>
      </c>
      <c r="S2796" s="2" t="s">
        <v>161</v>
      </c>
      <c r="T2796" s="2" t="s">
        <v>165</v>
      </c>
      <c r="U2796" t="s">
        <v>783</v>
      </c>
    </row>
    <row r="2797" spans="3:21" x14ac:dyDescent="0.3">
      <c r="C2797" t="s">
        <v>166</v>
      </c>
      <c r="D2797" t="s">
        <v>158</v>
      </c>
      <c r="E2797" t="s">
        <v>29</v>
      </c>
      <c r="F2797" t="s">
        <v>159</v>
      </c>
      <c r="G2797" s="2">
        <v>1</v>
      </c>
      <c r="H2797" s="2" t="s">
        <v>488</v>
      </c>
      <c r="I2797" s="67">
        <v>-505.24</v>
      </c>
      <c r="J2797" s="67">
        <v>0</v>
      </c>
      <c r="K2797" s="67">
        <v>-505.24</v>
      </c>
      <c r="L2797" s="67">
        <v>0</v>
      </c>
      <c r="M2797" s="67">
        <v>-505.24</v>
      </c>
      <c r="N2797" s="67">
        <v>0</v>
      </c>
      <c r="O2797" s="2">
        <v>1</v>
      </c>
      <c r="P2797" s="67">
        <v>-1.88</v>
      </c>
      <c r="Q2797" s="67">
        <v>0</v>
      </c>
      <c r="U2797" t="s">
        <v>783</v>
      </c>
    </row>
    <row r="2798" spans="3:21" x14ac:dyDescent="0.3">
      <c r="C2798" t="s">
        <v>166</v>
      </c>
      <c r="D2798" t="s">
        <v>158</v>
      </c>
      <c r="E2798" t="s">
        <v>29</v>
      </c>
      <c r="F2798" t="s">
        <v>159</v>
      </c>
      <c r="G2798" s="2">
        <v>11</v>
      </c>
      <c r="H2798" s="2" t="s">
        <v>495</v>
      </c>
      <c r="I2798" s="67">
        <v>-93.8</v>
      </c>
      <c r="J2798" s="67">
        <v>0</v>
      </c>
      <c r="K2798" s="67">
        <v>-93.8</v>
      </c>
      <c r="L2798" s="67">
        <v>0</v>
      </c>
      <c r="M2798" s="67">
        <v>-93.8</v>
      </c>
      <c r="N2798" s="67">
        <v>0</v>
      </c>
      <c r="P2798" s="67">
        <v>0</v>
      </c>
      <c r="Q2798" s="67">
        <v>0</v>
      </c>
      <c r="U2798" t="s">
        <v>783</v>
      </c>
    </row>
    <row r="2799" spans="3:21" x14ac:dyDescent="0.3">
      <c r="C2799" t="s">
        <v>32</v>
      </c>
      <c r="D2799" t="s">
        <v>158</v>
      </c>
      <c r="E2799" t="s">
        <v>29</v>
      </c>
      <c r="F2799" t="s">
        <v>159</v>
      </c>
      <c r="G2799" s="2">
        <v>7</v>
      </c>
      <c r="H2799" s="2" t="s">
        <v>369</v>
      </c>
      <c r="I2799" s="67">
        <v>-276921.18</v>
      </c>
      <c r="J2799" s="67">
        <v>0</v>
      </c>
      <c r="K2799" s="67">
        <v>-276921.18</v>
      </c>
      <c r="L2799" s="67">
        <v>0</v>
      </c>
      <c r="M2799" s="67">
        <v>-276921.18</v>
      </c>
      <c r="N2799" s="67">
        <v>0</v>
      </c>
      <c r="P2799" s="67">
        <v>0</v>
      </c>
      <c r="Q2799" s="67">
        <v>0</v>
      </c>
      <c r="U2799" t="s">
        <v>783</v>
      </c>
    </row>
    <row r="2800" spans="3:21" x14ac:dyDescent="0.3">
      <c r="C2800" t="s">
        <v>31</v>
      </c>
      <c r="D2800" t="s">
        <v>158</v>
      </c>
      <c r="E2800" t="s">
        <v>29</v>
      </c>
      <c r="F2800" t="s">
        <v>159</v>
      </c>
      <c r="G2800" s="2">
        <v>2</v>
      </c>
      <c r="H2800" s="2" t="s">
        <v>458</v>
      </c>
      <c r="I2800" s="67">
        <v>-165</v>
      </c>
      <c r="J2800" s="67">
        <v>0</v>
      </c>
      <c r="K2800" s="67">
        <v>-165</v>
      </c>
      <c r="L2800" s="67">
        <v>0</v>
      </c>
      <c r="M2800" s="67">
        <v>-165</v>
      </c>
      <c r="N2800" s="67">
        <v>0</v>
      </c>
      <c r="P2800" s="67">
        <v>0</v>
      </c>
      <c r="Q2800" s="67">
        <v>0</v>
      </c>
      <c r="U2800" t="s">
        <v>783</v>
      </c>
    </row>
    <row r="2801" spans="3:21" x14ac:dyDescent="0.3">
      <c r="C2801" t="s">
        <v>166</v>
      </c>
      <c r="D2801" t="s">
        <v>158</v>
      </c>
      <c r="E2801" t="s">
        <v>29</v>
      </c>
      <c r="F2801" t="s">
        <v>159</v>
      </c>
      <c r="G2801" s="2">
        <v>-1</v>
      </c>
      <c r="H2801" s="2" t="s">
        <v>482</v>
      </c>
      <c r="I2801" s="67">
        <v>-203.66</v>
      </c>
      <c r="J2801" s="67">
        <v>0</v>
      </c>
      <c r="K2801" s="67">
        <v>-203.66</v>
      </c>
      <c r="L2801" s="67">
        <v>0</v>
      </c>
      <c r="M2801" s="67">
        <v>-203.66</v>
      </c>
      <c r="N2801" s="67">
        <v>0</v>
      </c>
      <c r="P2801" s="67">
        <v>0</v>
      </c>
      <c r="Q2801" s="67">
        <v>0</v>
      </c>
      <c r="U2801" t="s">
        <v>783</v>
      </c>
    </row>
    <row r="2802" spans="3:21" x14ac:dyDescent="0.3">
      <c r="C2802" t="s">
        <v>32</v>
      </c>
      <c r="D2802" t="s">
        <v>158</v>
      </c>
      <c r="E2802" t="s">
        <v>30</v>
      </c>
      <c r="F2802" t="s">
        <v>159</v>
      </c>
      <c r="G2802" s="2">
        <v>2</v>
      </c>
      <c r="H2802" s="2" t="s">
        <v>372</v>
      </c>
      <c r="I2802" s="67">
        <v>20696.93</v>
      </c>
      <c r="J2802" s="67">
        <v>0.87</v>
      </c>
      <c r="K2802" s="67">
        <v>20696.93</v>
      </c>
      <c r="L2802" s="67">
        <v>373.55</v>
      </c>
      <c r="M2802" s="67">
        <v>20696.93</v>
      </c>
      <c r="N2802" s="67">
        <v>11.06</v>
      </c>
      <c r="P2802" s="67">
        <v>0</v>
      </c>
      <c r="Q2802" s="67">
        <v>41393.86</v>
      </c>
      <c r="R2802" s="2" t="s">
        <v>165</v>
      </c>
      <c r="S2802" s="2" t="s">
        <v>161</v>
      </c>
      <c r="T2802" s="2" t="s">
        <v>165</v>
      </c>
      <c r="U2802" t="s">
        <v>783</v>
      </c>
    </row>
    <row r="2803" spans="3:21" x14ac:dyDescent="0.3">
      <c r="C2803" t="s">
        <v>166</v>
      </c>
      <c r="D2803" t="s">
        <v>158</v>
      </c>
      <c r="E2803" t="s">
        <v>30</v>
      </c>
      <c r="F2803" t="s">
        <v>159</v>
      </c>
      <c r="G2803" s="2">
        <v>4</v>
      </c>
      <c r="H2803" s="2" t="s">
        <v>319</v>
      </c>
      <c r="I2803" s="67">
        <v>64798.96</v>
      </c>
      <c r="J2803" s="67">
        <v>7919.78</v>
      </c>
      <c r="K2803" s="67">
        <v>64798.96</v>
      </c>
      <c r="L2803" s="67">
        <v>3.28</v>
      </c>
      <c r="M2803" s="67">
        <v>64798.96</v>
      </c>
      <c r="N2803" s="67">
        <v>31.45</v>
      </c>
      <c r="P2803" s="67">
        <v>0</v>
      </c>
      <c r="Q2803" s="67">
        <v>259195.84</v>
      </c>
      <c r="R2803" s="2" t="s">
        <v>161</v>
      </c>
      <c r="S2803" s="2" t="s">
        <v>165</v>
      </c>
      <c r="T2803" s="2" t="s">
        <v>165</v>
      </c>
      <c r="U2803" t="s">
        <v>783</v>
      </c>
    </row>
    <row r="2804" spans="3:21" x14ac:dyDescent="0.3">
      <c r="C2804" t="s">
        <v>166</v>
      </c>
      <c r="D2804" t="s">
        <v>158</v>
      </c>
      <c r="E2804" t="s">
        <v>29</v>
      </c>
      <c r="F2804" t="s">
        <v>159</v>
      </c>
      <c r="G2804" s="2">
        <v>4</v>
      </c>
      <c r="H2804" s="2" t="s">
        <v>480</v>
      </c>
      <c r="I2804" s="67">
        <v>-1073.8599999999999</v>
      </c>
      <c r="J2804" s="67">
        <v>0</v>
      </c>
      <c r="K2804" s="67">
        <v>-1073.8599999999999</v>
      </c>
      <c r="L2804" s="67">
        <v>0</v>
      </c>
      <c r="M2804" s="67">
        <v>-1073.8599999999999</v>
      </c>
      <c r="N2804" s="67">
        <v>0</v>
      </c>
      <c r="P2804" s="67">
        <v>-143.61000000000001</v>
      </c>
      <c r="Q2804" s="67">
        <v>0</v>
      </c>
      <c r="U2804" t="s">
        <v>783</v>
      </c>
    </row>
    <row r="2805" spans="3:21" x14ac:dyDescent="0.3">
      <c r="C2805" t="s">
        <v>32</v>
      </c>
      <c r="D2805" t="s">
        <v>158</v>
      </c>
      <c r="E2805" t="s">
        <v>30</v>
      </c>
      <c r="F2805" t="s">
        <v>159</v>
      </c>
      <c r="G2805" s="2">
        <v>7</v>
      </c>
      <c r="H2805" s="2" t="s">
        <v>456</v>
      </c>
      <c r="I2805" s="67">
        <v>511322.13</v>
      </c>
      <c r="J2805" s="67">
        <v>0</v>
      </c>
      <c r="K2805" s="67">
        <v>511322.13</v>
      </c>
      <c r="L2805" s="67">
        <v>0</v>
      </c>
      <c r="M2805" s="67">
        <v>511322.13</v>
      </c>
      <c r="N2805" s="67">
        <v>0</v>
      </c>
      <c r="P2805" s="67">
        <v>0</v>
      </c>
      <c r="Q2805" s="67">
        <v>3579254.91</v>
      </c>
      <c r="R2805" s="2" t="s">
        <v>161</v>
      </c>
      <c r="S2805" s="2" t="s">
        <v>161</v>
      </c>
      <c r="T2805" s="2" t="s">
        <v>161</v>
      </c>
      <c r="U2805" t="s">
        <v>783</v>
      </c>
    </row>
    <row r="2806" spans="3:21" x14ac:dyDescent="0.3">
      <c r="C2806" t="s">
        <v>32</v>
      </c>
      <c r="D2806" t="s">
        <v>158</v>
      </c>
      <c r="E2806" t="s">
        <v>30</v>
      </c>
      <c r="F2806" t="s">
        <v>159</v>
      </c>
      <c r="G2806" s="2">
        <v>1</v>
      </c>
      <c r="H2806" s="2" t="s">
        <v>451</v>
      </c>
      <c r="I2806" s="67">
        <v>8480.17</v>
      </c>
      <c r="J2806" s="67">
        <v>1.53</v>
      </c>
      <c r="K2806" s="67">
        <v>8480.17</v>
      </c>
      <c r="L2806" s="67">
        <v>0.26</v>
      </c>
      <c r="M2806" s="67">
        <v>8480.17</v>
      </c>
      <c r="N2806" s="67">
        <v>2.81</v>
      </c>
      <c r="P2806" s="67">
        <v>0</v>
      </c>
      <c r="Q2806" s="67">
        <v>8480.17</v>
      </c>
      <c r="R2806" s="2" t="s">
        <v>161</v>
      </c>
      <c r="S2806" s="2" t="s">
        <v>161</v>
      </c>
      <c r="T2806" s="2" t="s">
        <v>161</v>
      </c>
      <c r="U2806" t="s">
        <v>783</v>
      </c>
    </row>
    <row r="2807" spans="3:21" x14ac:dyDescent="0.3">
      <c r="C2807" t="s">
        <v>32</v>
      </c>
      <c r="D2807" t="s">
        <v>158</v>
      </c>
      <c r="E2807" t="s">
        <v>29</v>
      </c>
      <c r="F2807" t="s">
        <v>159</v>
      </c>
      <c r="G2807" s="2">
        <v>-1</v>
      </c>
      <c r="H2807" s="2" t="s">
        <v>666</v>
      </c>
      <c r="I2807" s="67">
        <v>-24.38</v>
      </c>
      <c r="J2807" s="67">
        <v>0</v>
      </c>
      <c r="K2807" s="67">
        <v>-24.38</v>
      </c>
      <c r="L2807" s="67">
        <v>0</v>
      </c>
      <c r="M2807" s="67">
        <v>-24.38</v>
      </c>
      <c r="N2807" s="67">
        <v>0</v>
      </c>
      <c r="P2807" s="67">
        <v>0</v>
      </c>
      <c r="Q2807" s="67">
        <v>0</v>
      </c>
      <c r="U2807" t="s">
        <v>783</v>
      </c>
    </row>
    <row r="2808" spans="3:21" x14ac:dyDescent="0.3">
      <c r="C2808" t="s">
        <v>166</v>
      </c>
      <c r="D2808" t="s">
        <v>158</v>
      </c>
      <c r="E2808" t="s">
        <v>30</v>
      </c>
      <c r="F2808" t="s">
        <v>159</v>
      </c>
      <c r="G2808" s="2">
        <v>1</v>
      </c>
      <c r="H2808" s="2" t="s">
        <v>234</v>
      </c>
      <c r="I2808" s="67">
        <v>7541.27</v>
      </c>
      <c r="J2808" s="67">
        <v>0.01</v>
      </c>
      <c r="K2808" s="67">
        <v>7541.27</v>
      </c>
      <c r="L2808" s="67">
        <v>0</v>
      </c>
      <c r="M2808" s="67">
        <v>7541.27</v>
      </c>
      <c r="N2808" s="67">
        <v>0.04</v>
      </c>
      <c r="P2808" s="67">
        <v>0</v>
      </c>
      <c r="Q2808" s="67">
        <v>7541.27</v>
      </c>
      <c r="R2808" s="2" t="s">
        <v>165</v>
      </c>
      <c r="S2808" s="2" t="s">
        <v>165</v>
      </c>
      <c r="T2808" s="2" t="s">
        <v>165</v>
      </c>
      <c r="U2808" t="s">
        <v>783</v>
      </c>
    </row>
    <row r="2809" spans="3:21" x14ac:dyDescent="0.3">
      <c r="C2809" t="s">
        <v>166</v>
      </c>
      <c r="D2809" t="s">
        <v>158</v>
      </c>
      <c r="E2809" t="s">
        <v>29</v>
      </c>
      <c r="F2809" t="s">
        <v>159</v>
      </c>
      <c r="G2809" s="2">
        <v>11</v>
      </c>
      <c r="H2809" s="2" t="s">
        <v>225</v>
      </c>
      <c r="I2809" s="67">
        <v>-59.42</v>
      </c>
      <c r="J2809" s="67">
        <v>0</v>
      </c>
      <c r="K2809" s="67">
        <v>-59.42</v>
      </c>
      <c r="L2809" s="67">
        <v>0</v>
      </c>
      <c r="M2809" s="67">
        <v>-59.42</v>
      </c>
      <c r="N2809" s="67">
        <v>0</v>
      </c>
      <c r="P2809" s="67">
        <v>0</v>
      </c>
      <c r="Q2809" s="67">
        <v>0</v>
      </c>
      <c r="U2809" t="s">
        <v>783</v>
      </c>
    </row>
    <row r="2810" spans="3:21" x14ac:dyDescent="0.3">
      <c r="C2810" t="s">
        <v>166</v>
      </c>
      <c r="D2810" t="s">
        <v>158</v>
      </c>
      <c r="E2810" t="s">
        <v>30</v>
      </c>
      <c r="F2810" t="s">
        <v>159</v>
      </c>
      <c r="G2810" s="2">
        <v>2</v>
      </c>
      <c r="H2810" s="2" t="s">
        <v>420</v>
      </c>
      <c r="I2810" s="67">
        <v>34.28</v>
      </c>
      <c r="J2810" s="67">
        <v>0.01</v>
      </c>
      <c r="K2810" s="67">
        <v>34.28</v>
      </c>
      <c r="L2810" s="67">
        <v>0.01</v>
      </c>
      <c r="M2810" s="67">
        <v>34.28</v>
      </c>
      <c r="N2810" s="67">
        <v>0.06</v>
      </c>
      <c r="P2810" s="67">
        <v>0</v>
      </c>
      <c r="Q2810" s="67">
        <v>68.56</v>
      </c>
      <c r="R2810" s="2" t="s">
        <v>161</v>
      </c>
      <c r="S2810" s="2" t="s">
        <v>161</v>
      </c>
      <c r="T2810" s="2" t="s">
        <v>161</v>
      </c>
      <c r="U2810" t="s">
        <v>783</v>
      </c>
    </row>
    <row r="2811" spans="3:21" x14ac:dyDescent="0.3">
      <c r="C2811" t="s">
        <v>31</v>
      </c>
      <c r="D2811" t="s">
        <v>158</v>
      </c>
      <c r="E2811" t="s">
        <v>30</v>
      </c>
      <c r="F2811" t="s">
        <v>159</v>
      </c>
      <c r="G2811" s="2">
        <v>3</v>
      </c>
      <c r="H2811" s="2" t="s">
        <v>246</v>
      </c>
      <c r="I2811" s="67">
        <v>155291.73000000001</v>
      </c>
      <c r="J2811" s="67">
        <v>448.62</v>
      </c>
      <c r="K2811" s="67">
        <v>155291.73000000001</v>
      </c>
      <c r="L2811" s="67">
        <v>34.369999999999997</v>
      </c>
      <c r="M2811" s="67">
        <v>155291.73000000001</v>
      </c>
      <c r="N2811" s="67">
        <v>181.27</v>
      </c>
      <c r="P2811" s="67">
        <v>0</v>
      </c>
      <c r="Q2811" s="67">
        <v>465875.19000000006</v>
      </c>
      <c r="R2811" s="2" t="s">
        <v>161</v>
      </c>
      <c r="S2811" s="2" t="s">
        <v>161</v>
      </c>
      <c r="T2811" s="2" t="s">
        <v>161</v>
      </c>
      <c r="U2811" t="s">
        <v>783</v>
      </c>
    </row>
    <row r="2812" spans="3:21" x14ac:dyDescent="0.3">
      <c r="C2812" t="s">
        <v>166</v>
      </c>
      <c r="D2812" t="s">
        <v>158</v>
      </c>
      <c r="E2812" t="s">
        <v>29</v>
      </c>
      <c r="F2812" t="s">
        <v>159</v>
      </c>
      <c r="G2812" s="2">
        <v>8</v>
      </c>
      <c r="H2812" s="2" t="s">
        <v>178</v>
      </c>
      <c r="I2812" s="67">
        <v>-309</v>
      </c>
      <c r="J2812" s="67">
        <v>0</v>
      </c>
      <c r="K2812" s="67">
        <v>-309</v>
      </c>
      <c r="L2812" s="67">
        <v>0</v>
      </c>
      <c r="M2812" s="67">
        <v>-309</v>
      </c>
      <c r="N2812" s="67">
        <v>0</v>
      </c>
      <c r="P2812" s="67">
        <v>0</v>
      </c>
      <c r="Q2812" s="67">
        <v>0</v>
      </c>
      <c r="U2812" t="s">
        <v>783</v>
      </c>
    </row>
    <row r="2813" spans="3:21" x14ac:dyDescent="0.3">
      <c r="C2813" t="s">
        <v>32</v>
      </c>
      <c r="D2813" t="s">
        <v>158</v>
      </c>
      <c r="E2813" t="s">
        <v>29</v>
      </c>
      <c r="F2813" t="s">
        <v>159</v>
      </c>
      <c r="G2813" s="2">
        <v>-1</v>
      </c>
      <c r="H2813" s="2" t="s">
        <v>497</v>
      </c>
      <c r="I2813" s="67">
        <v>-3264.83</v>
      </c>
      <c r="J2813" s="67">
        <v>0</v>
      </c>
      <c r="K2813" s="67">
        <v>-3264.83</v>
      </c>
      <c r="L2813" s="67">
        <v>0</v>
      </c>
      <c r="M2813" s="67">
        <v>-3264.83</v>
      </c>
      <c r="N2813" s="67">
        <v>0</v>
      </c>
      <c r="P2813" s="67">
        <v>0</v>
      </c>
      <c r="Q2813" s="67">
        <v>0</v>
      </c>
      <c r="U2813" t="s">
        <v>783</v>
      </c>
    </row>
    <row r="2814" spans="3:21" x14ac:dyDescent="0.3">
      <c r="C2814" t="s">
        <v>166</v>
      </c>
      <c r="D2814" t="s">
        <v>158</v>
      </c>
      <c r="E2814" t="s">
        <v>30</v>
      </c>
      <c r="F2814" t="s">
        <v>159</v>
      </c>
      <c r="G2814" s="2">
        <v>-1</v>
      </c>
      <c r="H2814" s="2" t="s">
        <v>560</v>
      </c>
      <c r="I2814" s="67">
        <v>1007330.56</v>
      </c>
      <c r="J2814" s="67">
        <v>0.67</v>
      </c>
      <c r="K2814" s="67">
        <v>1007330.56</v>
      </c>
      <c r="L2814" s="67">
        <v>3.89</v>
      </c>
      <c r="M2814" s="67">
        <v>1007330.56</v>
      </c>
      <c r="N2814" s="67">
        <v>63.52</v>
      </c>
      <c r="O2814" s="2">
        <v>1</v>
      </c>
      <c r="P2814" s="67">
        <v>0</v>
      </c>
      <c r="Q2814" s="67">
        <v>0</v>
      </c>
      <c r="R2814" s="2" t="s">
        <v>251</v>
      </c>
      <c r="S2814" s="2" t="s">
        <v>251</v>
      </c>
      <c r="T2814" s="2" t="s">
        <v>161</v>
      </c>
      <c r="U2814" t="s">
        <v>783</v>
      </c>
    </row>
    <row r="2815" spans="3:21" x14ac:dyDescent="0.3">
      <c r="C2815" t="s">
        <v>166</v>
      </c>
      <c r="D2815" t="s">
        <v>158</v>
      </c>
      <c r="E2815" t="s">
        <v>30</v>
      </c>
      <c r="F2815" t="s">
        <v>159</v>
      </c>
      <c r="G2815" s="2">
        <v>15</v>
      </c>
      <c r="H2815" s="2" t="s">
        <v>431</v>
      </c>
      <c r="I2815" s="67">
        <v>841654.27</v>
      </c>
      <c r="J2815" s="67">
        <v>3.37</v>
      </c>
      <c r="K2815" s="67">
        <v>841654.27</v>
      </c>
      <c r="L2815" s="67">
        <v>18.079999999999998</v>
      </c>
      <c r="M2815" s="67">
        <v>841654.27</v>
      </c>
      <c r="N2815" s="67">
        <v>657.42</v>
      </c>
      <c r="P2815" s="67">
        <v>0</v>
      </c>
      <c r="Q2815" s="67">
        <v>12624814.050000001</v>
      </c>
      <c r="R2815" s="2" t="s">
        <v>161</v>
      </c>
      <c r="S2815" s="2" t="s">
        <v>161</v>
      </c>
      <c r="T2815" s="2" t="s">
        <v>165</v>
      </c>
      <c r="U2815" t="s">
        <v>783</v>
      </c>
    </row>
    <row r="2816" spans="3:21" x14ac:dyDescent="0.3">
      <c r="C2816" t="s">
        <v>32</v>
      </c>
      <c r="D2816" t="s">
        <v>158</v>
      </c>
      <c r="E2816" t="s">
        <v>29</v>
      </c>
      <c r="F2816" t="s">
        <v>159</v>
      </c>
      <c r="G2816" s="2">
        <v>4</v>
      </c>
      <c r="H2816" s="2" t="s">
        <v>360</v>
      </c>
      <c r="I2816" s="67">
        <v>-32711.69</v>
      </c>
      <c r="J2816" s="67">
        <v>0</v>
      </c>
      <c r="K2816" s="67">
        <v>-32711.69</v>
      </c>
      <c r="L2816" s="67">
        <v>0</v>
      </c>
      <c r="M2816" s="67">
        <v>-32711.69</v>
      </c>
      <c r="N2816" s="67">
        <v>0</v>
      </c>
      <c r="P2816" s="67">
        <v>0</v>
      </c>
      <c r="Q2816" s="67">
        <v>0</v>
      </c>
      <c r="U2816" t="s">
        <v>783</v>
      </c>
    </row>
    <row r="2817" spans="3:21" x14ac:dyDescent="0.3">
      <c r="C2817" t="s">
        <v>31</v>
      </c>
      <c r="D2817" t="s">
        <v>158</v>
      </c>
      <c r="E2817" t="s">
        <v>29</v>
      </c>
      <c r="F2817" t="s">
        <v>159</v>
      </c>
      <c r="G2817" s="2">
        <v>-1</v>
      </c>
      <c r="H2817" s="2" t="s">
        <v>607</v>
      </c>
      <c r="I2817" s="67">
        <v>-29.29</v>
      </c>
      <c r="J2817" s="67">
        <v>0</v>
      </c>
      <c r="K2817" s="67">
        <v>-29.29</v>
      </c>
      <c r="L2817" s="67">
        <v>0</v>
      </c>
      <c r="M2817" s="67">
        <v>-29.29</v>
      </c>
      <c r="N2817" s="67">
        <v>0</v>
      </c>
      <c r="P2817" s="67">
        <v>0</v>
      </c>
      <c r="Q2817" s="67">
        <v>0</v>
      </c>
      <c r="U2817" t="s">
        <v>783</v>
      </c>
    </row>
    <row r="2818" spans="3:21" x14ac:dyDescent="0.3">
      <c r="C2818" t="s">
        <v>31</v>
      </c>
      <c r="D2818" t="s">
        <v>158</v>
      </c>
      <c r="E2818" t="s">
        <v>29</v>
      </c>
      <c r="F2818" t="s">
        <v>159</v>
      </c>
      <c r="G2818" s="2">
        <v>3</v>
      </c>
      <c r="H2818" s="2" t="s">
        <v>496</v>
      </c>
      <c r="I2818" s="67">
        <v>-1841.33</v>
      </c>
      <c r="J2818" s="67">
        <v>0</v>
      </c>
      <c r="K2818" s="67">
        <v>-1841.33</v>
      </c>
      <c r="L2818" s="67">
        <v>0</v>
      </c>
      <c r="M2818" s="67">
        <v>-1841.33</v>
      </c>
      <c r="N2818" s="67">
        <v>0</v>
      </c>
      <c r="P2818" s="67">
        <v>0</v>
      </c>
      <c r="Q2818" s="67">
        <v>0</v>
      </c>
      <c r="U2818" t="s">
        <v>783</v>
      </c>
    </row>
    <row r="2819" spans="3:21" x14ac:dyDescent="0.3">
      <c r="C2819" t="s">
        <v>166</v>
      </c>
      <c r="D2819" t="s">
        <v>158</v>
      </c>
      <c r="E2819" t="s">
        <v>29</v>
      </c>
      <c r="F2819" t="s">
        <v>159</v>
      </c>
      <c r="G2819" s="2">
        <v>12</v>
      </c>
      <c r="H2819" s="2" t="s">
        <v>244</v>
      </c>
      <c r="I2819" s="67">
        <v>-103.29</v>
      </c>
      <c r="J2819" s="67">
        <v>0</v>
      </c>
      <c r="K2819" s="67">
        <v>-103.29</v>
      </c>
      <c r="L2819" s="67">
        <v>0</v>
      </c>
      <c r="M2819" s="67">
        <v>-103.29</v>
      </c>
      <c r="N2819" s="67">
        <v>0</v>
      </c>
      <c r="P2819" s="67">
        <v>0</v>
      </c>
      <c r="Q2819" s="67">
        <v>0</v>
      </c>
      <c r="U2819" t="s">
        <v>783</v>
      </c>
    </row>
    <row r="2820" spans="3:21" x14ac:dyDescent="0.3">
      <c r="C2820" t="s">
        <v>32</v>
      </c>
      <c r="D2820" t="s">
        <v>158</v>
      </c>
      <c r="E2820" t="s">
        <v>29</v>
      </c>
      <c r="F2820" t="s">
        <v>159</v>
      </c>
      <c r="G2820" s="2">
        <v>-1</v>
      </c>
      <c r="H2820" s="2" t="s">
        <v>420</v>
      </c>
      <c r="I2820" s="67">
        <v>-11671.74</v>
      </c>
      <c r="J2820" s="67">
        <v>0</v>
      </c>
      <c r="K2820" s="67">
        <v>-11671.74</v>
      </c>
      <c r="L2820" s="67">
        <v>0</v>
      </c>
      <c r="M2820" s="67">
        <v>-11671.74</v>
      </c>
      <c r="N2820" s="67">
        <v>0</v>
      </c>
      <c r="P2820" s="67">
        <v>0</v>
      </c>
      <c r="Q2820" s="67">
        <v>0</v>
      </c>
      <c r="U2820" t="s">
        <v>783</v>
      </c>
    </row>
    <row r="2821" spans="3:21" x14ac:dyDescent="0.3">
      <c r="C2821" t="s">
        <v>32</v>
      </c>
      <c r="D2821" t="s">
        <v>158</v>
      </c>
      <c r="E2821" t="s">
        <v>30</v>
      </c>
      <c r="F2821" t="s">
        <v>159</v>
      </c>
      <c r="G2821" s="2">
        <v>0</v>
      </c>
      <c r="H2821" s="2" t="s">
        <v>204</v>
      </c>
      <c r="I2821" s="67">
        <v>13315.44</v>
      </c>
      <c r="J2821" s="67">
        <v>5.59</v>
      </c>
      <c r="K2821" s="67">
        <v>13315.44</v>
      </c>
      <c r="L2821" s="67">
        <v>1.32</v>
      </c>
      <c r="M2821" s="67">
        <v>13315.44</v>
      </c>
      <c r="N2821" s="67">
        <v>18.170000000000002</v>
      </c>
      <c r="P2821" s="67">
        <v>0</v>
      </c>
      <c r="Q2821" s="67">
        <v>0</v>
      </c>
      <c r="R2821" s="2" t="s">
        <v>161</v>
      </c>
      <c r="S2821" s="2" t="s">
        <v>161</v>
      </c>
      <c r="T2821" s="2" t="s">
        <v>161</v>
      </c>
      <c r="U2821" t="s">
        <v>783</v>
      </c>
    </row>
    <row r="2822" spans="3:21" x14ac:dyDescent="0.3">
      <c r="C2822" t="s">
        <v>166</v>
      </c>
      <c r="D2822" t="s">
        <v>158</v>
      </c>
      <c r="E2822" t="s">
        <v>30</v>
      </c>
      <c r="F2822" t="s">
        <v>159</v>
      </c>
      <c r="G2822" s="2">
        <v>11</v>
      </c>
      <c r="H2822" s="2" t="s">
        <v>302</v>
      </c>
      <c r="I2822" s="67">
        <v>151052.9</v>
      </c>
      <c r="J2822" s="67">
        <v>3.04</v>
      </c>
      <c r="K2822" s="67">
        <v>151052.9</v>
      </c>
      <c r="L2822" s="67">
        <v>16.309999999999999</v>
      </c>
      <c r="M2822" s="67">
        <v>151052.9</v>
      </c>
      <c r="N2822" s="67">
        <v>63.42</v>
      </c>
      <c r="P2822" s="67">
        <v>0</v>
      </c>
      <c r="Q2822" s="67">
        <v>1661581.9</v>
      </c>
      <c r="R2822" s="2" t="s">
        <v>161</v>
      </c>
      <c r="S2822" s="2" t="s">
        <v>161</v>
      </c>
      <c r="T2822" s="2" t="s">
        <v>165</v>
      </c>
      <c r="U2822" t="s">
        <v>783</v>
      </c>
    </row>
    <row r="2823" spans="3:21" x14ac:dyDescent="0.3">
      <c r="C2823" t="s">
        <v>166</v>
      </c>
      <c r="D2823" t="s">
        <v>158</v>
      </c>
      <c r="E2823" t="s">
        <v>30</v>
      </c>
      <c r="F2823" t="s">
        <v>159</v>
      </c>
      <c r="G2823" s="2">
        <v>2</v>
      </c>
      <c r="H2823" s="2" t="s">
        <v>566</v>
      </c>
      <c r="I2823" s="67">
        <v>14396.05</v>
      </c>
      <c r="J2823" s="67">
        <v>1.5</v>
      </c>
      <c r="K2823" s="67">
        <v>14396.05</v>
      </c>
      <c r="L2823" s="67">
        <v>0.25</v>
      </c>
      <c r="M2823" s="67">
        <v>14396.05</v>
      </c>
      <c r="N2823" s="67">
        <v>2.74</v>
      </c>
      <c r="P2823" s="67">
        <v>0</v>
      </c>
      <c r="Q2823" s="67">
        <v>28792.1</v>
      </c>
      <c r="R2823" s="2" t="s">
        <v>161</v>
      </c>
      <c r="S2823" s="2" t="s">
        <v>161</v>
      </c>
      <c r="T2823" s="2" t="s">
        <v>161</v>
      </c>
      <c r="U2823" t="s">
        <v>783</v>
      </c>
    </row>
    <row r="2824" spans="3:21" x14ac:dyDescent="0.3">
      <c r="C2824" t="s">
        <v>166</v>
      </c>
      <c r="D2824" t="s">
        <v>158</v>
      </c>
      <c r="E2824" t="s">
        <v>30</v>
      </c>
      <c r="F2824" t="s">
        <v>159</v>
      </c>
      <c r="G2824" s="2">
        <v>6</v>
      </c>
      <c r="H2824" s="2" t="s">
        <v>439</v>
      </c>
      <c r="I2824" s="67">
        <v>68019.850000000006</v>
      </c>
      <c r="J2824" s="67">
        <v>12.63</v>
      </c>
      <c r="K2824" s="67">
        <v>68019.850000000006</v>
      </c>
      <c r="L2824" s="67">
        <v>1516.64</v>
      </c>
      <c r="M2824" s="67">
        <v>68019.850000000006</v>
      </c>
      <c r="N2824" s="67">
        <v>23.11</v>
      </c>
      <c r="P2824" s="67">
        <v>0</v>
      </c>
      <c r="Q2824" s="67">
        <v>408119.10000000003</v>
      </c>
      <c r="R2824" s="2" t="s">
        <v>165</v>
      </c>
      <c r="S2824" s="2" t="s">
        <v>161</v>
      </c>
      <c r="T2824" s="2" t="s">
        <v>165</v>
      </c>
      <c r="U2824" t="s">
        <v>783</v>
      </c>
    </row>
    <row r="2825" spans="3:21" x14ac:dyDescent="0.3">
      <c r="C2825" t="s">
        <v>31</v>
      </c>
      <c r="D2825" t="s">
        <v>158</v>
      </c>
      <c r="E2825" t="s">
        <v>30</v>
      </c>
      <c r="F2825" t="s">
        <v>159</v>
      </c>
      <c r="G2825" s="2">
        <v>0</v>
      </c>
      <c r="H2825" s="2" t="s">
        <v>186</v>
      </c>
      <c r="I2825" s="67">
        <v>2598.46</v>
      </c>
      <c r="J2825" s="67">
        <v>0.15</v>
      </c>
      <c r="K2825" s="67">
        <v>2598.46</v>
      </c>
      <c r="L2825" s="67">
        <v>0.02</v>
      </c>
      <c r="M2825" s="67">
        <v>2598.46</v>
      </c>
      <c r="N2825" s="67">
        <v>1.18</v>
      </c>
      <c r="P2825" s="67">
        <v>0</v>
      </c>
      <c r="Q2825" s="67">
        <v>0</v>
      </c>
      <c r="R2825" s="2" t="s">
        <v>161</v>
      </c>
      <c r="S2825" s="2" t="s">
        <v>161</v>
      </c>
      <c r="T2825" s="2" t="s">
        <v>161</v>
      </c>
      <c r="U2825" t="s">
        <v>783</v>
      </c>
    </row>
    <row r="2826" spans="3:21" x14ac:dyDescent="0.3">
      <c r="C2826" t="s">
        <v>166</v>
      </c>
      <c r="D2826" t="s">
        <v>158</v>
      </c>
      <c r="E2826" t="s">
        <v>29</v>
      </c>
      <c r="F2826" t="s">
        <v>159</v>
      </c>
      <c r="G2826" s="2">
        <v>4</v>
      </c>
      <c r="H2826" s="2" t="s">
        <v>189</v>
      </c>
      <c r="I2826" s="67">
        <v>-3171.01</v>
      </c>
      <c r="J2826" s="67">
        <v>0</v>
      </c>
      <c r="K2826" s="67">
        <v>-3171.01</v>
      </c>
      <c r="L2826" s="67">
        <v>0</v>
      </c>
      <c r="M2826" s="67">
        <v>-3171.01</v>
      </c>
      <c r="N2826" s="67">
        <v>0</v>
      </c>
      <c r="P2826" s="67">
        <v>-22.15</v>
      </c>
      <c r="Q2826" s="67">
        <v>0</v>
      </c>
      <c r="U2826" t="s">
        <v>783</v>
      </c>
    </row>
    <row r="2827" spans="3:21" x14ac:dyDescent="0.3">
      <c r="C2827" t="s">
        <v>31</v>
      </c>
      <c r="D2827" t="s">
        <v>158</v>
      </c>
      <c r="E2827" t="s">
        <v>30</v>
      </c>
      <c r="F2827" t="s">
        <v>159</v>
      </c>
      <c r="G2827" s="2">
        <v>5</v>
      </c>
      <c r="H2827" s="2" t="s">
        <v>218</v>
      </c>
      <c r="I2827" s="67">
        <v>169066.43</v>
      </c>
      <c r="J2827" s="67">
        <v>16.43</v>
      </c>
      <c r="K2827" s="67">
        <v>169066.43</v>
      </c>
      <c r="L2827" s="67">
        <v>3994.71</v>
      </c>
      <c r="M2827" s="67">
        <v>169066.43</v>
      </c>
      <c r="N2827" s="67">
        <v>127.76</v>
      </c>
      <c r="P2827" s="67">
        <v>0</v>
      </c>
      <c r="Q2827" s="67">
        <v>845332.14999999991</v>
      </c>
      <c r="R2827" s="2" t="s">
        <v>165</v>
      </c>
      <c r="S2827" s="2" t="s">
        <v>161</v>
      </c>
      <c r="T2827" s="2" t="s">
        <v>165</v>
      </c>
      <c r="U2827" t="s">
        <v>783</v>
      </c>
    </row>
    <row r="2828" spans="3:21" x14ac:dyDescent="0.3">
      <c r="C2828" t="s">
        <v>166</v>
      </c>
      <c r="D2828" t="s">
        <v>158</v>
      </c>
      <c r="E2828" t="s">
        <v>30</v>
      </c>
      <c r="F2828" t="s">
        <v>159</v>
      </c>
      <c r="G2828" s="2">
        <v>1</v>
      </c>
      <c r="H2828" s="2" t="s">
        <v>318</v>
      </c>
      <c r="I2828" s="67">
        <v>33747.46</v>
      </c>
      <c r="J2828" s="67">
        <v>1.24</v>
      </c>
      <c r="K2828" s="67">
        <v>33747.46</v>
      </c>
      <c r="L2828" s="67">
        <v>207.27</v>
      </c>
      <c r="M2828" s="67">
        <v>33747.46</v>
      </c>
      <c r="N2828" s="67">
        <v>11.04</v>
      </c>
      <c r="P2828" s="67">
        <v>0</v>
      </c>
      <c r="Q2828" s="67">
        <v>33747.46</v>
      </c>
      <c r="R2828" s="2" t="s">
        <v>165</v>
      </c>
      <c r="S2828" s="2" t="s">
        <v>161</v>
      </c>
      <c r="T2828" s="2" t="s">
        <v>165</v>
      </c>
      <c r="U2828" t="s">
        <v>783</v>
      </c>
    </row>
    <row r="2829" spans="3:21" x14ac:dyDescent="0.3">
      <c r="C2829" t="s">
        <v>32</v>
      </c>
      <c r="D2829" t="s">
        <v>158</v>
      </c>
      <c r="E2829" t="s">
        <v>30</v>
      </c>
      <c r="F2829" t="s">
        <v>159</v>
      </c>
      <c r="G2829" s="2">
        <v>4</v>
      </c>
      <c r="H2829" s="2" t="s">
        <v>231</v>
      </c>
      <c r="I2829" s="67">
        <v>29212.89</v>
      </c>
      <c r="J2829" s="67">
        <v>2.81</v>
      </c>
      <c r="K2829" s="67">
        <v>29212.89</v>
      </c>
      <c r="L2829" s="67">
        <v>0.47</v>
      </c>
      <c r="M2829" s="67">
        <v>29212.89</v>
      </c>
      <c r="N2829" s="67">
        <v>5.13</v>
      </c>
      <c r="P2829" s="67">
        <v>0</v>
      </c>
      <c r="Q2829" s="67">
        <v>116851.56</v>
      </c>
      <c r="R2829" s="2" t="s">
        <v>161</v>
      </c>
      <c r="S2829" s="2" t="s">
        <v>161</v>
      </c>
      <c r="T2829" s="2" t="s">
        <v>161</v>
      </c>
      <c r="U2829" t="s">
        <v>783</v>
      </c>
    </row>
    <row r="2830" spans="3:21" x14ac:dyDescent="0.3">
      <c r="C2830" t="s">
        <v>31</v>
      </c>
      <c r="D2830" t="s">
        <v>158</v>
      </c>
      <c r="E2830" t="s">
        <v>29</v>
      </c>
      <c r="F2830" t="s">
        <v>159</v>
      </c>
      <c r="G2830" s="2">
        <v>-1</v>
      </c>
      <c r="H2830" s="2" t="s">
        <v>472</v>
      </c>
      <c r="I2830" s="67">
        <v>-2.65</v>
      </c>
      <c r="J2830" s="67">
        <v>0</v>
      </c>
      <c r="K2830" s="67">
        <v>-2.65</v>
      </c>
      <c r="L2830" s="67">
        <v>0</v>
      </c>
      <c r="M2830" s="67">
        <v>-2.65</v>
      </c>
      <c r="N2830" s="67">
        <v>0</v>
      </c>
      <c r="P2830" s="67">
        <v>0</v>
      </c>
      <c r="Q2830" s="67">
        <v>0</v>
      </c>
      <c r="U2830" t="s">
        <v>783</v>
      </c>
    </row>
    <row r="2831" spans="3:21" x14ac:dyDescent="0.3">
      <c r="C2831" t="s">
        <v>166</v>
      </c>
      <c r="D2831" t="s">
        <v>158</v>
      </c>
      <c r="E2831" t="s">
        <v>30</v>
      </c>
      <c r="F2831" t="s">
        <v>159</v>
      </c>
      <c r="G2831" s="2">
        <v>2</v>
      </c>
      <c r="H2831" s="2" t="s">
        <v>163</v>
      </c>
      <c r="I2831" s="67">
        <v>38213.15</v>
      </c>
      <c r="J2831" s="67">
        <v>1.3</v>
      </c>
      <c r="K2831" s="67">
        <v>38213.15</v>
      </c>
      <c r="L2831" s="67">
        <v>0.57999999999999996</v>
      </c>
      <c r="M2831" s="67">
        <v>38213.15</v>
      </c>
      <c r="N2831" s="67">
        <v>7.29</v>
      </c>
      <c r="P2831" s="67">
        <v>0</v>
      </c>
      <c r="Q2831" s="67">
        <v>76426.3</v>
      </c>
      <c r="R2831" s="2" t="s">
        <v>161</v>
      </c>
      <c r="S2831" s="2" t="s">
        <v>161</v>
      </c>
      <c r="T2831" s="2" t="s">
        <v>161</v>
      </c>
      <c r="U2831" t="s">
        <v>783</v>
      </c>
    </row>
    <row r="2832" spans="3:21" x14ac:dyDescent="0.3">
      <c r="C2832" t="s">
        <v>166</v>
      </c>
      <c r="D2832" t="s">
        <v>158</v>
      </c>
      <c r="E2832" t="s">
        <v>30</v>
      </c>
      <c r="F2832" t="s">
        <v>159</v>
      </c>
      <c r="G2832" s="2">
        <v>2</v>
      </c>
      <c r="H2832" s="2" t="s">
        <v>170</v>
      </c>
      <c r="I2832" s="67">
        <v>22415.57</v>
      </c>
      <c r="J2832" s="67">
        <v>1035.5</v>
      </c>
      <c r="K2832" s="67">
        <v>22415.57</v>
      </c>
      <c r="L2832" s="67">
        <v>1.43</v>
      </c>
      <c r="M2832" s="67">
        <v>22415.57</v>
      </c>
      <c r="N2832" s="67">
        <v>13.65</v>
      </c>
      <c r="P2832" s="67">
        <v>0</v>
      </c>
      <c r="Q2832" s="67">
        <v>44831.14</v>
      </c>
      <c r="R2832" s="2" t="s">
        <v>161</v>
      </c>
      <c r="S2832" s="2" t="s">
        <v>165</v>
      </c>
      <c r="T2832" s="2" t="s">
        <v>165</v>
      </c>
      <c r="U2832" t="s">
        <v>783</v>
      </c>
    </row>
    <row r="2833" spans="3:21" x14ac:dyDescent="0.3">
      <c r="C2833" t="s">
        <v>166</v>
      </c>
      <c r="D2833" t="s">
        <v>158</v>
      </c>
      <c r="E2833" t="s">
        <v>30</v>
      </c>
      <c r="F2833" t="s">
        <v>159</v>
      </c>
      <c r="G2833" s="2">
        <v>1</v>
      </c>
      <c r="H2833" s="2" t="s">
        <v>298</v>
      </c>
      <c r="I2833" s="67">
        <v>7868.62</v>
      </c>
      <c r="J2833" s="67">
        <v>0.19</v>
      </c>
      <c r="K2833" s="67">
        <v>7868.62</v>
      </c>
      <c r="L2833" s="67">
        <v>0.42</v>
      </c>
      <c r="M2833" s="67">
        <v>7868.62</v>
      </c>
      <c r="N2833" s="67">
        <v>1.68</v>
      </c>
      <c r="P2833" s="67">
        <v>0</v>
      </c>
      <c r="Q2833" s="67">
        <v>7868.62</v>
      </c>
      <c r="R2833" s="2" t="s">
        <v>161</v>
      </c>
      <c r="S2833" s="2" t="s">
        <v>161</v>
      </c>
      <c r="T2833" s="2" t="s">
        <v>161</v>
      </c>
      <c r="U2833" t="s">
        <v>783</v>
      </c>
    </row>
    <row r="2834" spans="3:21" x14ac:dyDescent="0.3">
      <c r="C2834" t="s">
        <v>166</v>
      </c>
      <c r="D2834" t="s">
        <v>158</v>
      </c>
      <c r="E2834" t="s">
        <v>29</v>
      </c>
      <c r="F2834" t="s">
        <v>159</v>
      </c>
      <c r="G2834" s="2">
        <v>5</v>
      </c>
      <c r="H2834" s="2" t="s">
        <v>398</v>
      </c>
      <c r="I2834" s="67">
        <v>-279</v>
      </c>
      <c r="J2834" s="67">
        <v>0</v>
      </c>
      <c r="K2834" s="67">
        <v>-279</v>
      </c>
      <c r="L2834" s="67">
        <v>0</v>
      </c>
      <c r="M2834" s="67">
        <v>-279</v>
      </c>
      <c r="N2834" s="67">
        <v>0</v>
      </c>
      <c r="P2834" s="67">
        <v>0</v>
      </c>
      <c r="Q2834" s="67">
        <v>0</v>
      </c>
      <c r="U2834" t="s">
        <v>783</v>
      </c>
    </row>
    <row r="2835" spans="3:21" x14ac:dyDescent="0.3">
      <c r="C2835" t="s">
        <v>32</v>
      </c>
      <c r="D2835" t="s">
        <v>158</v>
      </c>
      <c r="E2835" t="s">
        <v>30</v>
      </c>
      <c r="F2835" t="s">
        <v>159</v>
      </c>
      <c r="G2835" s="2">
        <v>9</v>
      </c>
      <c r="H2835" s="2" t="s">
        <v>393</v>
      </c>
      <c r="I2835" s="67">
        <v>48128.82</v>
      </c>
      <c r="J2835" s="67">
        <v>0.77</v>
      </c>
      <c r="K2835" s="67">
        <v>48128.82</v>
      </c>
      <c r="L2835" s="67">
        <v>1.42</v>
      </c>
      <c r="M2835" s="67">
        <v>48128.82</v>
      </c>
      <c r="N2835" s="67">
        <v>9.82</v>
      </c>
      <c r="P2835" s="67">
        <v>0</v>
      </c>
      <c r="Q2835" s="67">
        <v>433159.38</v>
      </c>
      <c r="R2835" s="2" t="s">
        <v>161</v>
      </c>
      <c r="S2835" s="2" t="s">
        <v>161</v>
      </c>
      <c r="T2835" s="2" t="s">
        <v>161</v>
      </c>
      <c r="U2835" t="s">
        <v>783</v>
      </c>
    </row>
    <row r="2836" spans="3:21" x14ac:dyDescent="0.3">
      <c r="C2836" t="s">
        <v>31</v>
      </c>
      <c r="D2836" t="s">
        <v>158</v>
      </c>
      <c r="E2836" t="s">
        <v>30</v>
      </c>
      <c r="F2836" t="s">
        <v>159</v>
      </c>
      <c r="G2836" s="2">
        <v>4</v>
      </c>
      <c r="H2836" s="2" t="s">
        <v>479</v>
      </c>
      <c r="I2836" s="67">
        <v>232429.66</v>
      </c>
      <c r="J2836" s="67">
        <v>0</v>
      </c>
      <c r="K2836" s="67">
        <v>232429.66</v>
      </c>
      <c r="L2836" s="67">
        <v>0</v>
      </c>
      <c r="M2836" s="67">
        <v>232429.66</v>
      </c>
      <c r="N2836" s="67">
        <v>11.91</v>
      </c>
      <c r="P2836" s="67">
        <v>0</v>
      </c>
      <c r="Q2836" s="67">
        <v>929718.64</v>
      </c>
      <c r="R2836" s="2" t="s">
        <v>161</v>
      </c>
      <c r="S2836" s="2" t="s">
        <v>161</v>
      </c>
      <c r="T2836" s="2" t="s">
        <v>165</v>
      </c>
      <c r="U2836" t="s">
        <v>783</v>
      </c>
    </row>
    <row r="2837" spans="3:21" x14ac:dyDescent="0.3">
      <c r="C2837" t="s">
        <v>166</v>
      </c>
      <c r="D2837" t="s">
        <v>158</v>
      </c>
      <c r="E2837" t="s">
        <v>30</v>
      </c>
      <c r="F2837" t="s">
        <v>159</v>
      </c>
      <c r="G2837" s="2">
        <v>4</v>
      </c>
      <c r="H2837" s="2" t="s">
        <v>548</v>
      </c>
      <c r="I2837" s="67">
        <v>154769.18</v>
      </c>
      <c r="J2837" s="67">
        <v>4.7</v>
      </c>
      <c r="K2837" s="67">
        <v>154769.18</v>
      </c>
      <c r="L2837" s="67">
        <v>2.5499999999999998</v>
      </c>
      <c r="M2837" s="67">
        <v>154769.18</v>
      </c>
      <c r="N2837" s="67">
        <v>41.84</v>
      </c>
      <c r="P2837" s="67">
        <v>0</v>
      </c>
      <c r="Q2837" s="67">
        <v>619076.72</v>
      </c>
      <c r="R2837" s="2" t="s">
        <v>161</v>
      </c>
      <c r="S2837" s="2" t="s">
        <v>161</v>
      </c>
      <c r="T2837" s="2" t="s">
        <v>161</v>
      </c>
      <c r="U2837" t="s">
        <v>783</v>
      </c>
    </row>
    <row r="2838" spans="3:21" x14ac:dyDescent="0.3">
      <c r="C2838" t="s">
        <v>166</v>
      </c>
      <c r="D2838" t="s">
        <v>158</v>
      </c>
      <c r="E2838" t="s">
        <v>29</v>
      </c>
      <c r="F2838" t="s">
        <v>159</v>
      </c>
      <c r="G2838" s="2">
        <v>8</v>
      </c>
      <c r="H2838" s="2" t="s">
        <v>182</v>
      </c>
      <c r="I2838" s="67">
        <v>-147.25</v>
      </c>
      <c r="J2838" s="67">
        <v>0</v>
      </c>
      <c r="K2838" s="67">
        <v>-147.25</v>
      </c>
      <c r="L2838" s="67">
        <v>0</v>
      </c>
      <c r="M2838" s="67">
        <v>-147.25</v>
      </c>
      <c r="N2838" s="67">
        <v>0</v>
      </c>
      <c r="P2838" s="67">
        <v>0</v>
      </c>
      <c r="Q2838" s="67">
        <v>0</v>
      </c>
      <c r="U2838" t="s">
        <v>783</v>
      </c>
    </row>
    <row r="2839" spans="3:21" x14ac:dyDescent="0.3">
      <c r="C2839" t="s">
        <v>166</v>
      </c>
      <c r="D2839" t="s">
        <v>158</v>
      </c>
      <c r="E2839" t="s">
        <v>29</v>
      </c>
      <c r="F2839" t="s">
        <v>159</v>
      </c>
      <c r="G2839" s="2">
        <v>6</v>
      </c>
      <c r="H2839" s="2" t="s">
        <v>277</v>
      </c>
      <c r="I2839" s="67">
        <v>-1031.44</v>
      </c>
      <c r="J2839" s="67">
        <v>0</v>
      </c>
      <c r="K2839" s="67">
        <v>-1031.44</v>
      </c>
      <c r="L2839" s="67">
        <v>0</v>
      </c>
      <c r="M2839" s="67">
        <v>-1031.44</v>
      </c>
      <c r="N2839" s="67">
        <v>0</v>
      </c>
      <c r="P2839" s="67">
        <v>0</v>
      </c>
      <c r="Q2839" s="67">
        <v>0</v>
      </c>
      <c r="U2839" t="s">
        <v>783</v>
      </c>
    </row>
    <row r="2840" spans="3:21" x14ac:dyDescent="0.3">
      <c r="C2840" t="s">
        <v>31</v>
      </c>
      <c r="D2840" t="s">
        <v>158</v>
      </c>
      <c r="E2840" t="s">
        <v>29</v>
      </c>
      <c r="F2840" t="s">
        <v>159</v>
      </c>
      <c r="G2840" s="2">
        <v>2</v>
      </c>
      <c r="H2840" s="2" t="s">
        <v>168</v>
      </c>
      <c r="I2840" s="67">
        <v>-24827.65</v>
      </c>
      <c r="J2840" s="67">
        <v>0</v>
      </c>
      <c r="K2840" s="67">
        <v>-24827.65</v>
      </c>
      <c r="L2840" s="67">
        <v>0</v>
      </c>
      <c r="M2840" s="67">
        <v>-24827.65</v>
      </c>
      <c r="N2840" s="67">
        <v>0</v>
      </c>
      <c r="P2840" s="67">
        <v>0</v>
      </c>
      <c r="Q2840" s="67">
        <v>0</v>
      </c>
      <c r="U2840" t="s">
        <v>783</v>
      </c>
    </row>
    <row r="2841" spans="3:21" x14ac:dyDescent="0.3">
      <c r="C2841" t="s">
        <v>32</v>
      </c>
      <c r="D2841" t="s">
        <v>158</v>
      </c>
      <c r="E2841" t="s">
        <v>30</v>
      </c>
      <c r="F2841" t="s">
        <v>159</v>
      </c>
      <c r="G2841" s="2">
        <v>-1</v>
      </c>
      <c r="H2841" s="2" t="s">
        <v>396</v>
      </c>
      <c r="I2841" s="67">
        <v>646757.71</v>
      </c>
      <c r="J2841" s="67">
        <v>50.5</v>
      </c>
      <c r="K2841" s="67">
        <v>646757.71</v>
      </c>
      <c r="L2841" s="67">
        <v>23.99</v>
      </c>
      <c r="M2841" s="67">
        <v>646757.71</v>
      </c>
      <c r="N2841" s="67">
        <v>229.75</v>
      </c>
      <c r="P2841" s="67">
        <v>0</v>
      </c>
      <c r="Q2841" s="67">
        <v>0</v>
      </c>
      <c r="R2841" s="2" t="s">
        <v>161</v>
      </c>
      <c r="S2841" s="2" t="s">
        <v>161</v>
      </c>
      <c r="T2841" s="2" t="s">
        <v>161</v>
      </c>
      <c r="U2841" t="s">
        <v>783</v>
      </c>
    </row>
    <row r="2842" spans="3:21" x14ac:dyDescent="0.3">
      <c r="C2842" t="s">
        <v>166</v>
      </c>
      <c r="D2842" t="s">
        <v>158</v>
      </c>
      <c r="E2842" t="s">
        <v>30</v>
      </c>
      <c r="F2842" t="s">
        <v>159</v>
      </c>
      <c r="G2842" s="2">
        <v>1</v>
      </c>
      <c r="H2842" s="2" t="s">
        <v>194</v>
      </c>
      <c r="I2842" s="67">
        <v>77434.33</v>
      </c>
      <c r="J2842" s="67">
        <v>490.26</v>
      </c>
      <c r="K2842" s="67">
        <v>77434.33</v>
      </c>
      <c r="L2842" s="67">
        <v>477.28</v>
      </c>
      <c r="M2842" s="67">
        <v>77434.33</v>
      </c>
      <c r="N2842" s="67">
        <v>18.7</v>
      </c>
      <c r="P2842" s="67">
        <v>0</v>
      </c>
      <c r="Q2842" s="67">
        <v>77434.33</v>
      </c>
      <c r="R2842" s="2" t="s">
        <v>161</v>
      </c>
      <c r="S2842" s="2" t="s">
        <v>161</v>
      </c>
      <c r="T2842" s="2" t="s">
        <v>165</v>
      </c>
      <c r="U2842" t="s">
        <v>783</v>
      </c>
    </row>
    <row r="2843" spans="3:21" x14ac:dyDescent="0.3">
      <c r="C2843" t="s">
        <v>32</v>
      </c>
      <c r="D2843" t="s">
        <v>158</v>
      </c>
      <c r="E2843" t="s">
        <v>29</v>
      </c>
      <c r="F2843" t="s">
        <v>159</v>
      </c>
      <c r="G2843" s="2">
        <v>1</v>
      </c>
      <c r="H2843" s="2" t="s">
        <v>175</v>
      </c>
      <c r="I2843" s="67">
        <v>-7730.35</v>
      </c>
      <c r="J2843" s="67">
        <v>0</v>
      </c>
      <c r="K2843" s="67">
        <v>-7730.35</v>
      </c>
      <c r="L2843" s="67">
        <v>0</v>
      </c>
      <c r="M2843" s="67">
        <v>-7730.35</v>
      </c>
      <c r="N2843" s="67">
        <v>0</v>
      </c>
      <c r="P2843" s="67">
        <v>0</v>
      </c>
      <c r="Q2843" s="67">
        <v>0</v>
      </c>
      <c r="U2843" t="s">
        <v>783</v>
      </c>
    </row>
    <row r="2844" spans="3:21" x14ac:dyDescent="0.3">
      <c r="C2844" t="s">
        <v>32</v>
      </c>
      <c r="D2844" t="s">
        <v>158</v>
      </c>
      <c r="E2844" t="s">
        <v>30</v>
      </c>
      <c r="F2844" t="s">
        <v>159</v>
      </c>
      <c r="G2844" s="2">
        <v>1</v>
      </c>
      <c r="H2844" s="2" t="s">
        <v>245</v>
      </c>
      <c r="I2844" s="67">
        <v>14458.59</v>
      </c>
      <c r="J2844" s="67">
        <v>0.68</v>
      </c>
      <c r="K2844" s="67">
        <v>14458.59</v>
      </c>
      <c r="L2844" s="67">
        <v>1.26</v>
      </c>
      <c r="M2844" s="67">
        <v>14458.59</v>
      </c>
      <c r="N2844" s="67">
        <v>8.69</v>
      </c>
      <c r="P2844" s="67">
        <v>0</v>
      </c>
      <c r="Q2844" s="67">
        <v>14458.59</v>
      </c>
      <c r="R2844" s="2" t="s">
        <v>161</v>
      </c>
      <c r="S2844" s="2" t="s">
        <v>161</v>
      </c>
      <c r="T2844" s="2" t="s">
        <v>161</v>
      </c>
      <c r="U2844" t="s">
        <v>783</v>
      </c>
    </row>
    <row r="2845" spans="3:21" x14ac:dyDescent="0.3">
      <c r="C2845" t="s">
        <v>166</v>
      </c>
      <c r="D2845" t="s">
        <v>158</v>
      </c>
      <c r="E2845" t="s">
        <v>29</v>
      </c>
      <c r="F2845" t="s">
        <v>159</v>
      </c>
      <c r="G2845" s="2">
        <v>-1</v>
      </c>
      <c r="H2845" s="2" t="s">
        <v>664</v>
      </c>
      <c r="I2845" s="67">
        <v>-43.38</v>
      </c>
      <c r="J2845" s="67">
        <v>0</v>
      </c>
      <c r="K2845" s="67">
        <v>-43.38</v>
      </c>
      <c r="L2845" s="67">
        <v>0</v>
      </c>
      <c r="M2845" s="67">
        <v>-43.38</v>
      </c>
      <c r="N2845" s="67">
        <v>0</v>
      </c>
      <c r="P2845" s="67">
        <v>0</v>
      </c>
      <c r="Q2845" s="67">
        <v>0</v>
      </c>
      <c r="U2845" t="s">
        <v>783</v>
      </c>
    </row>
    <row r="2846" spans="3:21" x14ac:dyDescent="0.3">
      <c r="C2846" t="s">
        <v>31</v>
      </c>
      <c r="D2846" t="s">
        <v>158</v>
      </c>
      <c r="E2846" t="s">
        <v>30</v>
      </c>
      <c r="F2846" t="s">
        <v>159</v>
      </c>
      <c r="G2846" s="2">
        <v>4</v>
      </c>
      <c r="H2846" s="2" t="s">
        <v>182</v>
      </c>
      <c r="I2846" s="67">
        <v>46142.81</v>
      </c>
      <c r="J2846" s="67">
        <v>841.29</v>
      </c>
      <c r="K2846" s="67">
        <v>46142.81</v>
      </c>
      <c r="L2846" s="67">
        <v>714.62</v>
      </c>
      <c r="M2846" s="67">
        <v>46142.81</v>
      </c>
      <c r="N2846" s="67">
        <v>18.22</v>
      </c>
      <c r="P2846" s="67">
        <v>0</v>
      </c>
      <c r="Q2846" s="67">
        <v>184571.24</v>
      </c>
      <c r="R2846" s="2" t="s">
        <v>161</v>
      </c>
      <c r="S2846" s="2" t="s">
        <v>161</v>
      </c>
      <c r="T2846" s="2" t="s">
        <v>165</v>
      </c>
      <c r="U2846" t="s">
        <v>783</v>
      </c>
    </row>
    <row r="2847" spans="3:21" x14ac:dyDescent="0.3">
      <c r="C2847" t="s">
        <v>166</v>
      </c>
      <c r="D2847" t="s">
        <v>158</v>
      </c>
      <c r="E2847" t="s">
        <v>30</v>
      </c>
      <c r="F2847" t="s">
        <v>159</v>
      </c>
      <c r="G2847" s="2">
        <v>6</v>
      </c>
      <c r="H2847" s="2" t="s">
        <v>227</v>
      </c>
      <c r="I2847" s="67">
        <v>600835.03</v>
      </c>
      <c r="J2847" s="67">
        <v>63.59</v>
      </c>
      <c r="K2847" s="67">
        <v>600835.03</v>
      </c>
      <c r="L2847" s="67">
        <v>4.57</v>
      </c>
      <c r="M2847" s="67">
        <v>600835.03</v>
      </c>
      <c r="N2847" s="67">
        <v>99.14</v>
      </c>
      <c r="P2847" s="67">
        <v>0</v>
      </c>
      <c r="Q2847" s="67">
        <v>3605010.18</v>
      </c>
      <c r="R2847" s="2" t="s">
        <v>161</v>
      </c>
      <c r="S2847" s="2" t="s">
        <v>161</v>
      </c>
      <c r="T2847" s="2" t="s">
        <v>161</v>
      </c>
      <c r="U2847" t="s">
        <v>783</v>
      </c>
    </row>
    <row r="2848" spans="3:21" x14ac:dyDescent="0.3">
      <c r="C2848" t="s">
        <v>166</v>
      </c>
      <c r="D2848" t="s">
        <v>158</v>
      </c>
      <c r="E2848" t="s">
        <v>30</v>
      </c>
      <c r="F2848" t="s">
        <v>159</v>
      </c>
      <c r="G2848" s="2">
        <v>3</v>
      </c>
      <c r="H2848" s="2" t="s">
        <v>459</v>
      </c>
      <c r="I2848" s="67">
        <v>70956.58</v>
      </c>
      <c r="J2848" s="67">
        <v>10.81</v>
      </c>
      <c r="K2848" s="67">
        <v>70956.58</v>
      </c>
      <c r="L2848" s="67">
        <v>1293.3499999999999</v>
      </c>
      <c r="M2848" s="67">
        <v>70956.58</v>
      </c>
      <c r="N2848" s="67">
        <v>131.74</v>
      </c>
      <c r="P2848" s="67">
        <v>0</v>
      </c>
      <c r="Q2848" s="67">
        <v>212869.74</v>
      </c>
      <c r="R2848" s="2" t="s">
        <v>165</v>
      </c>
      <c r="S2848" s="2" t="s">
        <v>161</v>
      </c>
      <c r="T2848" s="2" t="s">
        <v>165</v>
      </c>
      <c r="U2848" t="s">
        <v>783</v>
      </c>
    </row>
    <row r="2849" spans="3:21" x14ac:dyDescent="0.3">
      <c r="C2849" t="s">
        <v>166</v>
      </c>
      <c r="D2849" t="s">
        <v>158</v>
      </c>
      <c r="E2849" t="s">
        <v>30</v>
      </c>
      <c r="F2849" t="s">
        <v>159</v>
      </c>
      <c r="G2849" s="2">
        <v>2</v>
      </c>
      <c r="H2849" s="2" t="s">
        <v>394</v>
      </c>
      <c r="I2849" s="67">
        <v>13060.96</v>
      </c>
      <c r="J2849" s="67">
        <v>0.95</v>
      </c>
      <c r="K2849" s="67">
        <v>13060.96</v>
      </c>
      <c r="L2849" s="67">
        <v>5.0999999999999996</v>
      </c>
      <c r="M2849" s="67">
        <v>13060.96</v>
      </c>
      <c r="N2849" s="67">
        <v>0.93</v>
      </c>
      <c r="P2849" s="67">
        <v>0</v>
      </c>
      <c r="Q2849" s="67">
        <v>26121.919999999998</v>
      </c>
      <c r="R2849" s="2" t="s">
        <v>161</v>
      </c>
      <c r="S2849" s="2" t="s">
        <v>161</v>
      </c>
      <c r="T2849" s="2" t="s">
        <v>165</v>
      </c>
      <c r="U2849" t="s">
        <v>783</v>
      </c>
    </row>
    <row r="2850" spans="3:21" x14ac:dyDescent="0.3">
      <c r="C2850" t="s">
        <v>166</v>
      </c>
      <c r="D2850" t="s">
        <v>158</v>
      </c>
      <c r="E2850" t="s">
        <v>30</v>
      </c>
      <c r="F2850" t="s">
        <v>159</v>
      </c>
      <c r="G2850" s="2">
        <v>2</v>
      </c>
      <c r="H2850" s="2" t="s">
        <v>449</v>
      </c>
      <c r="I2850" s="67">
        <v>1022746.14</v>
      </c>
      <c r="J2850" s="67">
        <v>72.650000000000006</v>
      </c>
      <c r="K2850" s="67">
        <v>1022746.14</v>
      </c>
      <c r="L2850" s="67">
        <v>34.51</v>
      </c>
      <c r="M2850" s="67">
        <v>1022746.14</v>
      </c>
      <c r="N2850" s="67">
        <v>330.51</v>
      </c>
      <c r="P2850" s="67">
        <v>0</v>
      </c>
      <c r="Q2850" s="67">
        <v>2045492.28</v>
      </c>
      <c r="R2850" s="2" t="s">
        <v>161</v>
      </c>
      <c r="S2850" s="2" t="s">
        <v>161</v>
      </c>
      <c r="T2850" s="2" t="s">
        <v>161</v>
      </c>
      <c r="U2850" t="s">
        <v>783</v>
      </c>
    </row>
    <row r="2851" spans="3:21" x14ac:dyDescent="0.3">
      <c r="C2851" t="s">
        <v>166</v>
      </c>
      <c r="D2851" t="s">
        <v>158</v>
      </c>
      <c r="E2851" t="s">
        <v>29</v>
      </c>
      <c r="F2851" t="s">
        <v>159</v>
      </c>
      <c r="G2851" s="2">
        <v>5</v>
      </c>
      <c r="H2851" s="2" t="s">
        <v>724</v>
      </c>
      <c r="I2851" s="67">
        <v>-12415.31</v>
      </c>
      <c r="J2851" s="67">
        <v>0</v>
      </c>
      <c r="K2851" s="67">
        <v>-12415.31</v>
      </c>
      <c r="L2851" s="67">
        <v>0</v>
      </c>
      <c r="M2851" s="67">
        <v>-12415.31</v>
      </c>
      <c r="N2851" s="67">
        <v>0</v>
      </c>
      <c r="P2851" s="67">
        <v>0</v>
      </c>
      <c r="Q2851" s="67">
        <v>0</v>
      </c>
      <c r="U2851" t="s">
        <v>783</v>
      </c>
    </row>
    <row r="2852" spans="3:21" x14ac:dyDescent="0.3">
      <c r="C2852" t="s">
        <v>31</v>
      </c>
      <c r="D2852" t="s">
        <v>158</v>
      </c>
      <c r="E2852" t="s">
        <v>30</v>
      </c>
      <c r="F2852" t="s">
        <v>159</v>
      </c>
      <c r="G2852" s="2">
        <v>-1</v>
      </c>
      <c r="H2852" s="2" t="s">
        <v>167</v>
      </c>
      <c r="I2852" s="67">
        <v>268405</v>
      </c>
      <c r="J2852" s="67">
        <v>43</v>
      </c>
      <c r="K2852" s="67">
        <v>268405</v>
      </c>
      <c r="L2852" s="67">
        <v>6.04</v>
      </c>
      <c r="M2852" s="67">
        <v>268405</v>
      </c>
      <c r="N2852" s="67">
        <v>334.4</v>
      </c>
      <c r="P2852" s="67">
        <v>0</v>
      </c>
      <c r="Q2852" s="67">
        <v>0</v>
      </c>
      <c r="R2852" s="2" t="s">
        <v>161</v>
      </c>
      <c r="S2852" s="2" t="s">
        <v>161</v>
      </c>
      <c r="T2852" s="2" t="s">
        <v>161</v>
      </c>
      <c r="U2852" t="s">
        <v>783</v>
      </c>
    </row>
    <row r="2853" spans="3:21" x14ac:dyDescent="0.3">
      <c r="C2853" t="s">
        <v>166</v>
      </c>
      <c r="D2853" t="s">
        <v>158</v>
      </c>
      <c r="E2853" t="s">
        <v>29</v>
      </c>
      <c r="F2853" t="s">
        <v>159</v>
      </c>
      <c r="G2853" s="2">
        <v>4</v>
      </c>
      <c r="H2853" s="2" t="s">
        <v>434</v>
      </c>
      <c r="I2853" s="67">
        <v>-2350.3000000000002</v>
      </c>
      <c r="J2853" s="67">
        <v>0</v>
      </c>
      <c r="K2853" s="67">
        <v>-2350.3000000000002</v>
      </c>
      <c r="L2853" s="67">
        <v>0</v>
      </c>
      <c r="M2853" s="67">
        <v>-2350.3000000000002</v>
      </c>
      <c r="N2853" s="67">
        <v>0</v>
      </c>
      <c r="P2853" s="67">
        <v>0</v>
      </c>
      <c r="Q2853" s="67">
        <v>0</v>
      </c>
      <c r="U2853" t="s">
        <v>783</v>
      </c>
    </row>
    <row r="2854" spans="3:21" x14ac:dyDescent="0.3">
      <c r="C2854" t="s">
        <v>166</v>
      </c>
      <c r="D2854" t="s">
        <v>158</v>
      </c>
      <c r="E2854" t="s">
        <v>30</v>
      </c>
      <c r="F2854" t="s">
        <v>159</v>
      </c>
      <c r="G2854" s="2">
        <v>-1</v>
      </c>
      <c r="H2854" s="2" t="s">
        <v>431</v>
      </c>
      <c r="I2854" s="67">
        <v>10.37</v>
      </c>
      <c r="J2854" s="67">
        <v>0</v>
      </c>
      <c r="K2854" s="67">
        <v>10.37</v>
      </c>
      <c r="L2854" s="67">
        <v>0</v>
      </c>
      <c r="M2854" s="67">
        <v>10.37</v>
      </c>
      <c r="N2854" s="67">
        <v>0</v>
      </c>
      <c r="P2854" s="67">
        <v>0</v>
      </c>
      <c r="Q2854" s="67">
        <v>0</v>
      </c>
      <c r="R2854" s="2" t="s">
        <v>161</v>
      </c>
      <c r="S2854" s="2" t="s">
        <v>161</v>
      </c>
      <c r="T2854" s="2" t="s">
        <v>165</v>
      </c>
      <c r="U2854" t="s">
        <v>783</v>
      </c>
    </row>
    <row r="2855" spans="3:21" x14ac:dyDescent="0.3">
      <c r="C2855" t="s">
        <v>31</v>
      </c>
      <c r="D2855" t="s">
        <v>158</v>
      </c>
      <c r="E2855" t="s">
        <v>30</v>
      </c>
      <c r="F2855" t="s">
        <v>159</v>
      </c>
      <c r="G2855" s="2">
        <v>4</v>
      </c>
      <c r="H2855" s="2" t="s">
        <v>237</v>
      </c>
      <c r="I2855" s="67">
        <v>229234.53</v>
      </c>
      <c r="J2855" s="67">
        <v>476.73</v>
      </c>
      <c r="K2855" s="67">
        <v>229234.53</v>
      </c>
      <c r="L2855" s="67">
        <v>36.520000000000003</v>
      </c>
      <c r="M2855" s="67">
        <v>229234.53</v>
      </c>
      <c r="N2855" s="67">
        <v>192.62</v>
      </c>
      <c r="P2855" s="67">
        <v>0</v>
      </c>
      <c r="Q2855" s="67">
        <v>916938.12</v>
      </c>
      <c r="R2855" s="2" t="s">
        <v>161</v>
      </c>
      <c r="S2855" s="2" t="s">
        <v>161</v>
      </c>
      <c r="T2855" s="2" t="s">
        <v>161</v>
      </c>
      <c r="U2855" t="s">
        <v>783</v>
      </c>
    </row>
    <row r="2856" spans="3:21" x14ac:dyDescent="0.3">
      <c r="C2856" t="s">
        <v>32</v>
      </c>
      <c r="D2856" t="s">
        <v>158</v>
      </c>
      <c r="E2856" t="s">
        <v>29</v>
      </c>
      <c r="F2856" t="s">
        <v>159</v>
      </c>
      <c r="G2856" s="2">
        <v>3</v>
      </c>
      <c r="H2856" s="2" t="s">
        <v>320</v>
      </c>
      <c r="I2856" s="67">
        <v>-530177.30000000005</v>
      </c>
      <c r="J2856" s="67">
        <v>0</v>
      </c>
      <c r="K2856" s="67">
        <v>-530177.30000000005</v>
      </c>
      <c r="L2856" s="67">
        <v>0</v>
      </c>
      <c r="M2856" s="67">
        <v>-530177.30000000005</v>
      </c>
      <c r="N2856" s="67">
        <v>0</v>
      </c>
      <c r="P2856" s="67">
        <v>0</v>
      </c>
      <c r="Q2856" s="67">
        <v>0</v>
      </c>
      <c r="U2856" t="s">
        <v>783</v>
      </c>
    </row>
    <row r="2857" spans="3:21" x14ac:dyDescent="0.3">
      <c r="C2857" t="s">
        <v>32</v>
      </c>
      <c r="D2857" t="s">
        <v>158</v>
      </c>
      <c r="E2857" t="s">
        <v>30</v>
      </c>
      <c r="F2857" t="s">
        <v>159</v>
      </c>
      <c r="G2857" s="2">
        <v>-4</v>
      </c>
      <c r="H2857" s="2" t="s">
        <v>479</v>
      </c>
      <c r="I2857" s="67">
        <v>261064.26</v>
      </c>
      <c r="J2857" s="67">
        <v>0.63</v>
      </c>
      <c r="K2857" s="67">
        <v>261064.26</v>
      </c>
      <c r="L2857" s="67">
        <v>0.28000000000000003</v>
      </c>
      <c r="M2857" s="67">
        <v>261064.26</v>
      </c>
      <c r="N2857" s="67">
        <v>3.53</v>
      </c>
      <c r="P2857" s="67">
        <v>0</v>
      </c>
      <c r="Q2857" s="67">
        <v>0</v>
      </c>
      <c r="R2857" s="2" t="s">
        <v>161</v>
      </c>
      <c r="S2857" s="2" t="s">
        <v>161</v>
      </c>
      <c r="T2857" s="2" t="s">
        <v>161</v>
      </c>
      <c r="U2857" t="s">
        <v>783</v>
      </c>
    </row>
    <row r="2858" spans="3:21" x14ac:dyDescent="0.3">
      <c r="C2858" t="s">
        <v>166</v>
      </c>
      <c r="D2858" t="s">
        <v>158</v>
      </c>
      <c r="E2858" t="s">
        <v>30</v>
      </c>
      <c r="F2858" t="s">
        <v>159</v>
      </c>
      <c r="G2858" s="2">
        <v>0</v>
      </c>
      <c r="H2858" s="2" t="s">
        <v>628</v>
      </c>
      <c r="I2858" s="67">
        <v>112717.07</v>
      </c>
      <c r="J2858" s="67">
        <v>2.65</v>
      </c>
      <c r="K2858" s="67">
        <v>112717.07</v>
      </c>
      <c r="L2858" s="67">
        <v>1.44</v>
      </c>
      <c r="M2858" s="67">
        <v>112717.07</v>
      </c>
      <c r="N2858" s="67">
        <v>23.59</v>
      </c>
      <c r="P2858" s="67">
        <v>0</v>
      </c>
      <c r="Q2858" s="67">
        <v>0</v>
      </c>
      <c r="R2858" s="2" t="s">
        <v>161</v>
      </c>
      <c r="S2858" s="2" t="s">
        <v>161</v>
      </c>
      <c r="T2858" s="2" t="s">
        <v>161</v>
      </c>
      <c r="U2858" t="s">
        <v>783</v>
      </c>
    </row>
    <row r="2859" spans="3:21" x14ac:dyDescent="0.3">
      <c r="C2859" t="s">
        <v>31</v>
      </c>
      <c r="D2859" t="s">
        <v>158</v>
      </c>
      <c r="E2859" t="s">
        <v>30</v>
      </c>
      <c r="F2859" t="s">
        <v>159</v>
      </c>
      <c r="G2859" s="2">
        <v>1</v>
      </c>
      <c r="H2859" s="2" t="s">
        <v>452</v>
      </c>
      <c r="I2859" s="67">
        <v>9829.75</v>
      </c>
      <c r="J2859" s="67">
        <v>944.61</v>
      </c>
      <c r="K2859" s="67">
        <v>9829.75</v>
      </c>
      <c r="L2859" s="67">
        <v>1.05</v>
      </c>
      <c r="M2859" s="67">
        <v>9829.75</v>
      </c>
      <c r="N2859" s="67">
        <v>5.42</v>
      </c>
      <c r="P2859" s="67">
        <v>0</v>
      </c>
      <c r="Q2859" s="67">
        <v>9829.75</v>
      </c>
      <c r="R2859" s="2" t="s">
        <v>161</v>
      </c>
      <c r="S2859" s="2" t="s">
        <v>165</v>
      </c>
      <c r="T2859" s="2" t="s">
        <v>165</v>
      </c>
      <c r="U2859" t="s">
        <v>783</v>
      </c>
    </row>
    <row r="2860" spans="3:21" x14ac:dyDescent="0.3">
      <c r="C2860" t="s">
        <v>31</v>
      </c>
      <c r="D2860" t="s">
        <v>158</v>
      </c>
      <c r="E2860" t="s">
        <v>30</v>
      </c>
      <c r="F2860" t="s">
        <v>159</v>
      </c>
      <c r="G2860" s="2">
        <v>1</v>
      </c>
      <c r="H2860" s="2" t="s">
        <v>260</v>
      </c>
      <c r="I2860" s="67">
        <v>7908.17</v>
      </c>
      <c r="J2860" s="67">
        <v>1.27</v>
      </c>
      <c r="K2860" s="67">
        <v>7908.17</v>
      </c>
      <c r="L2860" s="67">
        <v>0.69</v>
      </c>
      <c r="M2860" s="67">
        <v>7908.17</v>
      </c>
      <c r="N2860" s="67">
        <v>11.28</v>
      </c>
      <c r="P2860" s="67">
        <v>0</v>
      </c>
      <c r="Q2860" s="67">
        <v>7908.17</v>
      </c>
      <c r="R2860" s="2" t="s">
        <v>161</v>
      </c>
      <c r="S2860" s="2" t="s">
        <v>161</v>
      </c>
      <c r="T2860" s="2" t="s">
        <v>161</v>
      </c>
      <c r="U2860" t="s">
        <v>783</v>
      </c>
    </row>
    <row r="2861" spans="3:21" x14ac:dyDescent="0.3">
      <c r="C2861" t="s">
        <v>166</v>
      </c>
      <c r="D2861" t="s">
        <v>158</v>
      </c>
      <c r="E2861" t="s">
        <v>29</v>
      </c>
      <c r="F2861" t="s">
        <v>159</v>
      </c>
      <c r="G2861" s="2">
        <v>-1</v>
      </c>
      <c r="H2861" s="2" t="s">
        <v>380</v>
      </c>
      <c r="I2861" s="67">
        <v>-5363.66</v>
      </c>
      <c r="J2861" s="67">
        <v>0</v>
      </c>
      <c r="K2861" s="67">
        <v>-5363.66</v>
      </c>
      <c r="L2861" s="67">
        <v>0</v>
      </c>
      <c r="M2861" s="67">
        <v>-5363.66</v>
      </c>
      <c r="N2861" s="67">
        <v>0</v>
      </c>
      <c r="P2861" s="67">
        <v>0</v>
      </c>
      <c r="Q2861" s="67">
        <v>0</v>
      </c>
      <c r="U2861" t="s">
        <v>783</v>
      </c>
    </row>
    <row r="2862" spans="3:21" x14ac:dyDescent="0.3">
      <c r="C2862" t="s">
        <v>31</v>
      </c>
      <c r="D2862" t="s">
        <v>158</v>
      </c>
      <c r="E2862" t="s">
        <v>29</v>
      </c>
      <c r="F2862" t="s">
        <v>159</v>
      </c>
      <c r="G2862" s="2">
        <v>1</v>
      </c>
      <c r="H2862" s="2" t="s">
        <v>478</v>
      </c>
      <c r="I2862" s="67">
        <v>-5018.63</v>
      </c>
      <c r="J2862" s="67">
        <v>0</v>
      </c>
      <c r="K2862" s="67">
        <v>-5018.63</v>
      </c>
      <c r="L2862" s="67">
        <v>0</v>
      </c>
      <c r="M2862" s="67">
        <v>-5018.63</v>
      </c>
      <c r="N2862" s="67">
        <v>0</v>
      </c>
      <c r="P2862" s="67">
        <v>0</v>
      </c>
      <c r="Q2862" s="67">
        <v>0</v>
      </c>
      <c r="U2862" t="s">
        <v>783</v>
      </c>
    </row>
    <row r="2863" spans="3:21" x14ac:dyDescent="0.3">
      <c r="C2863" t="s">
        <v>31</v>
      </c>
      <c r="D2863" t="s">
        <v>158</v>
      </c>
      <c r="E2863" t="s">
        <v>29</v>
      </c>
      <c r="F2863" t="s">
        <v>159</v>
      </c>
      <c r="G2863" s="2">
        <v>3</v>
      </c>
      <c r="H2863" s="2" t="s">
        <v>510</v>
      </c>
      <c r="I2863" s="67">
        <v>-11247.19</v>
      </c>
      <c r="J2863" s="67">
        <v>0</v>
      </c>
      <c r="K2863" s="67">
        <v>-11247.19</v>
      </c>
      <c r="L2863" s="67">
        <v>0</v>
      </c>
      <c r="M2863" s="67">
        <v>-11247.19</v>
      </c>
      <c r="N2863" s="67">
        <v>0</v>
      </c>
      <c r="P2863" s="67">
        <v>0</v>
      </c>
      <c r="Q2863" s="67">
        <v>0</v>
      </c>
      <c r="U2863" t="s">
        <v>783</v>
      </c>
    </row>
    <row r="2864" spans="3:21" x14ac:dyDescent="0.3">
      <c r="C2864" t="s">
        <v>166</v>
      </c>
      <c r="D2864" t="s">
        <v>158</v>
      </c>
      <c r="E2864" t="s">
        <v>29</v>
      </c>
      <c r="F2864" t="s">
        <v>159</v>
      </c>
      <c r="G2864" s="2">
        <v>2</v>
      </c>
      <c r="H2864" s="2" t="s">
        <v>445</v>
      </c>
      <c r="I2864" s="67">
        <v>-1547.17</v>
      </c>
      <c r="J2864" s="67">
        <v>0</v>
      </c>
      <c r="K2864" s="67">
        <v>-1547.17</v>
      </c>
      <c r="L2864" s="67">
        <v>0</v>
      </c>
      <c r="M2864" s="67">
        <v>-1547.17</v>
      </c>
      <c r="N2864" s="67">
        <v>0</v>
      </c>
      <c r="P2864" s="67">
        <v>0</v>
      </c>
      <c r="Q2864" s="67">
        <v>0</v>
      </c>
      <c r="U2864" t="s">
        <v>783</v>
      </c>
    </row>
    <row r="2865" spans="3:21" x14ac:dyDescent="0.3">
      <c r="C2865" t="s">
        <v>32</v>
      </c>
      <c r="D2865" t="s">
        <v>158</v>
      </c>
      <c r="E2865" t="s">
        <v>29</v>
      </c>
      <c r="F2865" t="s">
        <v>159</v>
      </c>
      <c r="G2865" s="2">
        <v>4</v>
      </c>
      <c r="H2865" s="2" t="s">
        <v>475</v>
      </c>
      <c r="I2865" s="67">
        <v>-19582.810000000001</v>
      </c>
      <c r="J2865" s="67">
        <v>0</v>
      </c>
      <c r="K2865" s="67">
        <v>-19582.810000000001</v>
      </c>
      <c r="L2865" s="67">
        <v>0</v>
      </c>
      <c r="M2865" s="67">
        <v>-19582.810000000001</v>
      </c>
      <c r="N2865" s="67">
        <v>0</v>
      </c>
      <c r="P2865" s="67">
        <v>0</v>
      </c>
      <c r="Q2865" s="67">
        <v>0</v>
      </c>
      <c r="U2865" t="s">
        <v>783</v>
      </c>
    </row>
    <row r="2866" spans="3:21" x14ac:dyDescent="0.3">
      <c r="C2866" t="s">
        <v>31</v>
      </c>
      <c r="D2866" t="s">
        <v>158</v>
      </c>
      <c r="E2866" t="s">
        <v>30</v>
      </c>
      <c r="F2866" t="s">
        <v>159</v>
      </c>
      <c r="G2866" s="2">
        <v>2</v>
      </c>
      <c r="H2866" s="2" t="s">
        <v>417</v>
      </c>
      <c r="I2866" s="67">
        <v>33157.78</v>
      </c>
      <c r="J2866" s="67">
        <v>0.98</v>
      </c>
      <c r="K2866" s="67">
        <v>33157.78</v>
      </c>
      <c r="L2866" s="67">
        <v>806.34</v>
      </c>
      <c r="M2866" s="67">
        <v>33157.78</v>
      </c>
      <c r="N2866" s="67">
        <v>12.58</v>
      </c>
      <c r="P2866" s="67">
        <v>0</v>
      </c>
      <c r="Q2866" s="67">
        <v>66315.56</v>
      </c>
      <c r="R2866" s="2" t="s">
        <v>165</v>
      </c>
      <c r="S2866" s="2" t="s">
        <v>161</v>
      </c>
      <c r="T2866" s="2" t="s">
        <v>165</v>
      </c>
      <c r="U2866" t="s">
        <v>783</v>
      </c>
    </row>
    <row r="2867" spans="3:21" x14ac:dyDescent="0.3">
      <c r="C2867" t="s">
        <v>166</v>
      </c>
      <c r="D2867" t="s">
        <v>158</v>
      </c>
      <c r="E2867" t="s">
        <v>30</v>
      </c>
      <c r="F2867" t="s">
        <v>159</v>
      </c>
      <c r="G2867" s="2">
        <v>2</v>
      </c>
      <c r="H2867" s="2" t="s">
        <v>363</v>
      </c>
      <c r="I2867" s="67">
        <v>393611.1</v>
      </c>
      <c r="J2867" s="67">
        <v>45.05</v>
      </c>
      <c r="K2867" s="67">
        <v>393611.1</v>
      </c>
      <c r="L2867" s="67">
        <v>16.39</v>
      </c>
      <c r="M2867" s="67">
        <v>393611.1</v>
      </c>
      <c r="N2867" s="67">
        <v>157.44999999999999</v>
      </c>
      <c r="P2867" s="67">
        <v>0</v>
      </c>
      <c r="Q2867" s="67">
        <v>787222.2</v>
      </c>
      <c r="R2867" s="2" t="s">
        <v>161</v>
      </c>
      <c r="S2867" s="2" t="s">
        <v>161</v>
      </c>
      <c r="T2867" s="2" t="s">
        <v>161</v>
      </c>
      <c r="U2867" t="s">
        <v>783</v>
      </c>
    </row>
    <row r="2868" spans="3:21" x14ac:dyDescent="0.3">
      <c r="C2868" t="s">
        <v>31</v>
      </c>
      <c r="D2868" t="s">
        <v>158</v>
      </c>
      <c r="E2868" t="s">
        <v>30</v>
      </c>
      <c r="F2868" t="s">
        <v>159</v>
      </c>
      <c r="G2868" s="2">
        <v>7</v>
      </c>
      <c r="H2868" s="2" t="s">
        <v>369</v>
      </c>
      <c r="I2868" s="67">
        <v>17528.599999999999</v>
      </c>
      <c r="J2868" s="67">
        <v>1964.96</v>
      </c>
      <c r="K2868" s="67">
        <v>17528.599999999999</v>
      </c>
      <c r="L2868" s="67">
        <v>1.77</v>
      </c>
      <c r="M2868" s="67">
        <v>17528.599999999999</v>
      </c>
      <c r="N2868" s="67">
        <v>17.04</v>
      </c>
      <c r="P2868" s="67">
        <v>0</v>
      </c>
      <c r="Q2868" s="67">
        <v>122700.19999999998</v>
      </c>
      <c r="R2868" s="2" t="s">
        <v>161</v>
      </c>
      <c r="S2868" s="2" t="s">
        <v>165</v>
      </c>
      <c r="T2868" s="2" t="s">
        <v>165</v>
      </c>
      <c r="U2868" t="s">
        <v>783</v>
      </c>
    </row>
    <row r="2869" spans="3:21" x14ac:dyDescent="0.3">
      <c r="C2869" t="s">
        <v>166</v>
      </c>
      <c r="D2869" t="s">
        <v>158</v>
      </c>
      <c r="E2869" t="s">
        <v>29</v>
      </c>
      <c r="F2869" t="s">
        <v>159</v>
      </c>
      <c r="G2869" s="2">
        <v>0</v>
      </c>
      <c r="H2869" s="2" t="s">
        <v>429</v>
      </c>
      <c r="I2869" s="67">
        <v>-1.97</v>
      </c>
      <c r="J2869" s="67">
        <v>0</v>
      </c>
      <c r="K2869" s="67">
        <v>-1.97</v>
      </c>
      <c r="L2869" s="67">
        <v>0</v>
      </c>
      <c r="M2869" s="67">
        <v>-1.97</v>
      </c>
      <c r="N2869" s="67">
        <v>0</v>
      </c>
      <c r="P2869" s="67">
        <v>0</v>
      </c>
      <c r="Q2869" s="67">
        <v>0</v>
      </c>
      <c r="U2869" t="s">
        <v>783</v>
      </c>
    </row>
    <row r="2870" spans="3:21" x14ac:dyDescent="0.3">
      <c r="C2870" t="s">
        <v>166</v>
      </c>
      <c r="D2870" t="s">
        <v>158</v>
      </c>
      <c r="E2870" t="s">
        <v>30</v>
      </c>
      <c r="F2870" t="s">
        <v>159</v>
      </c>
      <c r="G2870" s="2">
        <v>10</v>
      </c>
      <c r="H2870" s="2" t="s">
        <v>267</v>
      </c>
      <c r="I2870" s="67">
        <v>71752.61</v>
      </c>
      <c r="J2870" s="67">
        <v>0.12</v>
      </c>
      <c r="K2870" s="67">
        <v>71752.61</v>
      </c>
      <c r="L2870" s="67">
        <v>0.06</v>
      </c>
      <c r="M2870" s="67">
        <v>71752.61</v>
      </c>
      <c r="N2870" s="67">
        <v>0.56000000000000005</v>
      </c>
      <c r="P2870" s="67">
        <v>0</v>
      </c>
      <c r="Q2870" s="67">
        <v>717526.1</v>
      </c>
      <c r="R2870" s="2" t="s">
        <v>161</v>
      </c>
      <c r="S2870" s="2" t="s">
        <v>161</v>
      </c>
      <c r="T2870" s="2" t="s">
        <v>161</v>
      </c>
      <c r="U2870" t="s">
        <v>783</v>
      </c>
    </row>
    <row r="2871" spans="3:21" x14ac:dyDescent="0.3">
      <c r="C2871" t="s">
        <v>166</v>
      </c>
      <c r="D2871" t="s">
        <v>158</v>
      </c>
      <c r="E2871" t="s">
        <v>30</v>
      </c>
      <c r="F2871" t="s">
        <v>159</v>
      </c>
      <c r="G2871" s="2">
        <v>0</v>
      </c>
      <c r="H2871" s="2" t="s">
        <v>503</v>
      </c>
      <c r="I2871" s="67">
        <v>312120.14</v>
      </c>
      <c r="J2871" s="67">
        <v>53.17</v>
      </c>
      <c r="K2871" s="67">
        <v>312120.14</v>
      </c>
      <c r="L2871" s="67">
        <v>48.12</v>
      </c>
      <c r="M2871" s="67">
        <v>312120.14</v>
      </c>
      <c r="N2871" s="67">
        <v>248.62</v>
      </c>
      <c r="P2871" s="67">
        <v>0</v>
      </c>
      <c r="Q2871" s="67">
        <v>0</v>
      </c>
      <c r="R2871" s="2" t="s">
        <v>161</v>
      </c>
      <c r="S2871" s="2" t="s">
        <v>161</v>
      </c>
      <c r="T2871" s="2" t="s">
        <v>161</v>
      </c>
      <c r="U2871" t="s">
        <v>783</v>
      </c>
    </row>
    <row r="2872" spans="3:21" x14ac:dyDescent="0.3">
      <c r="C2872" t="s">
        <v>166</v>
      </c>
      <c r="D2872" t="s">
        <v>158</v>
      </c>
      <c r="E2872" t="s">
        <v>29</v>
      </c>
      <c r="F2872" t="s">
        <v>159</v>
      </c>
      <c r="G2872" s="2">
        <v>9</v>
      </c>
      <c r="H2872" s="2" t="s">
        <v>270</v>
      </c>
      <c r="I2872" s="67">
        <v>-152.32</v>
      </c>
      <c r="J2872" s="67">
        <v>0</v>
      </c>
      <c r="K2872" s="67">
        <v>-152.32</v>
      </c>
      <c r="L2872" s="67">
        <v>0</v>
      </c>
      <c r="M2872" s="67">
        <v>-152.32</v>
      </c>
      <c r="N2872" s="67">
        <v>0</v>
      </c>
      <c r="P2872" s="67">
        <v>0</v>
      </c>
      <c r="Q2872" s="67">
        <v>0</v>
      </c>
      <c r="U2872" t="s">
        <v>783</v>
      </c>
    </row>
    <row r="2873" spans="3:21" x14ac:dyDescent="0.3">
      <c r="C2873" t="s">
        <v>166</v>
      </c>
      <c r="D2873" t="s">
        <v>158</v>
      </c>
      <c r="E2873" t="s">
        <v>30</v>
      </c>
      <c r="F2873" t="s">
        <v>159</v>
      </c>
      <c r="G2873" s="2">
        <v>4</v>
      </c>
      <c r="H2873" s="2" t="s">
        <v>414</v>
      </c>
      <c r="I2873" s="67">
        <v>182407.76</v>
      </c>
      <c r="J2873" s="67">
        <v>867.9</v>
      </c>
      <c r="K2873" s="67">
        <v>182407.76</v>
      </c>
      <c r="L2873" s="67">
        <v>743.19</v>
      </c>
      <c r="M2873" s="67">
        <v>182407.76</v>
      </c>
      <c r="N2873" s="67">
        <v>26.03</v>
      </c>
      <c r="P2873" s="67">
        <v>0</v>
      </c>
      <c r="Q2873" s="67">
        <v>729631.04</v>
      </c>
      <c r="R2873" s="2" t="s">
        <v>161</v>
      </c>
      <c r="S2873" s="2" t="s">
        <v>161</v>
      </c>
      <c r="T2873" s="2" t="s">
        <v>165</v>
      </c>
      <c r="U2873" t="s">
        <v>783</v>
      </c>
    </row>
    <row r="2874" spans="3:21" x14ac:dyDescent="0.3">
      <c r="C2874" t="s">
        <v>166</v>
      </c>
      <c r="D2874" t="s">
        <v>158</v>
      </c>
      <c r="E2874" t="s">
        <v>30</v>
      </c>
      <c r="F2874" t="s">
        <v>159</v>
      </c>
      <c r="G2874" s="2">
        <v>10</v>
      </c>
      <c r="H2874" s="2" t="s">
        <v>369</v>
      </c>
      <c r="I2874" s="67">
        <v>522885.16</v>
      </c>
      <c r="J2874" s="67">
        <v>3.41</v>
      </c>
      <c r="K2874" s="67">
        <v>522885.16</v>
      </c>
      <c r="L2874" s="67">
        <v>18.309999999999999</v>
      </c>
      <c r="M2874" s="67">
        <v>522885.16</v>
      </c>
      <c r="N2874" s="67">
        <v>174.22</v>
      </c>
      <c r="P2874" s="67">
        <v>0</v>
      </c>
      <c r="Q2874" s="67">
        <v>5228851.5999999996</v>
      </c>
      <c r="R2874" s="2" t="s">
        <v>161</v>
      </c>
      <c r="S2874" s="2" t="s">
        <v>161</v>
      </c>
      <c r="T2874" s="2" t="s">
        <v>165</v>
      </c>
      <c r="U2874" t="s">
        <v>783</v>
      </c>
    </row>
    <row r="2875" spans="3:21" x14ac:dyDescent="0.3">
      <c r="C2875" t="s">
        <v>166</v>
      </c>
      <c r="D2875" t="s">
        <v>158</v>
      </c>
      <c r="E2875" t="s">
        <v>29</v>
      </c>
      <c r="F2875" t="s">
        <v>159</v>
      </c>
      <c r="G2875" s="2">
        <v>1</v>
      </c>
      <c r="H2875" s="2" t="s">
        <v>435</v>
      </c>
      <c r="I2875" s="67">
        <v>-104.95</v>
      </c>
      <c r="J2875" s="67">
        <v>0</v>
      </c>
      <c r="K2875" s="67">
        <v>-104.95</v>
      </c>
      <c r="L2875" s="67">
        <v>0</v>
      </c>
      <c r="M2875" s="67">
        <v>-104.95</v>
      </c>
      <c r="N2875" s="67">
        <v>0</v>
      </c>
      <c r="P2875" s="67">
        <v>0</v>
      </c>
      <c r="Q2875" s="67">
        <v>0</v>
      </c>
      <c r="U2875" t="s">
        <v>783</v>
      </c>
    </row>
    <row r="2876" spans="3:21" x14ac:dyDescent="0.3">
      <c r="C2876" t="s">
        <v>32</v>
      </c>
      <c r="D2876" t="s">
        <v>158</v>
      </c>
      <c r="E2876" t="s">
        <v>29</v>
      </c>
      <c r="F2876" t="s">
        <v>159</v>
      </c>
      <c r="G2876" s="2">
        <v>1</v>
      </c>
      <c r="H2876" s="2" t="s">
        <v>335</v>
      </c>
      <c r="I2876" s="67">
        <v>-79321.8</v>
      </c>
      <c r="J2876" s="67">
        <v>0</v>
      </c>
      <c r="K2876" s="67">
        <v>-79321.8</v>
      </c>
      <c r="L2876" s="67">
        <v>0</v>
      </c>
      <c r="M2876" s="67">
        <v>-79321.8</v>
      </c>
      <c r="N2876" s="67">
        <v>0</v>
      </c>
      <c r="P2876" s="67">
        <v>0</v>
      </c>
      <c r="Q2876" s="67">
        <v>0</v>
      </c>
      <c r="U2876" t="s">
        <v>783</v>
      </c>
    </row>
    <row r="2877" spans="3:21" x14ac:dyDescent="0.3">
      <c r="C2877" t="s">
        <v>166</v>
      </c>
      <c r="D2877" t="s">
        <v>158</v>
      </c>
      <c r="E2877" t="s">
        <v>30</v>
      </c>
      <c r="F2877" t="s">
        <v>159</v>
      </c>
      <c r="G2877" s="2">
        <v>0</v>
      </c>
      <c r="H2877" s="2" t="s">
        <v>345</v>
      </c>
      <c r="I2877" s="67">
        <v>1525275.16</v>
      </c>
      <c r="J2877" s="67">
        <v>100.98</v>
      </c>
      <c r="K2877" s="67">
        <v>1525275.16</v>
      </c>
      <c r="L2877" s="67">
        <v>46.43</v>
      </c>
      <c r="M2877" s="67">
        <v>1525275.16</v>
      </c>
      <c r="N2877" s="67">
        <v>1363.67</v>
      </c>
      <c r="P2877" s="67">
        <v>0</v>
      </c>
      <c r="Q2877" s="67">
        <v>0</v>
      </c>
      <c r="R2877" s="2" t="s">
        <v>161</v>
      </c>
      <c r="S2877" s="2" t="s">
        <v>161</v>
      </c>
      <c r="T2877" s="2" t="s">
        <v>161</v>
      </c>
      <c r="U2877" t="s">
        <v>783</v>
      </c>
    </row>
    <row r="2878" spans="3:21" x14ac:dyDescent="0.3">
      <c r="C2878" t="s">
        <v>31</v>
      </c>
      <c r="D2878" t="s">
        <v>158</v>
      </c>
      <c r="E2878" t="s">
        <v>29</v>
      </c>
      <c r="F2878" t="s">
        <v>159</v>
      </c>
      <c r="G2878" s="2">
        <v>6</v>
      </c>
      <c r="H2878" s="2" t="s">
        <v>491</v>
      </c>
      <c r="I2878" s="67">
        <v>-7526.71</v>
      </c>
      <c r="J2878" s="67">
        <v>0</v>
      </c>
      <c r="K2878" s="67">
        <v>-7526.71</v>
      </c>
      <c r="L2878" s="67">
        <v>0</v>
      </c>
      <c r="M2878" s="67">
        <v>-7526.71</v>
      </c>
      <c r="N2878" s="67">
        <v>0</v>
      </c>
      <c r="P2878" s="67">
        <v>0</v>
      </c>
      <c r="Q2878" s="67">
        <v>0</v>
      </c>
      <c r="U2878" t="s">
        <v>783</v>
      </c>
    </row>
    <row r="2879" spans="3:21" x14ac:dyDescent="0.3">
      <c r="C2879" t="s">
        <v>166</v>
      </c>
      <c r="D2879" t="s">
        <v>158</v>
      </c>
      <c r="E2879" t="s">
        <v>30</v>
      </c>
      <c r="F2879" t="s">
        <v>159</v>
      </c>
      <c r="G2879" s="2">
        <v>9</v>
      </c>
      <c r="H2879" s="2" t="s">
        <v>281</v>
      </c>
      <c r="I2879" s="67">
        <v>493242.08</v>
      </c>
      <c r="J2879" s="67">
        <v>0.36</v>
      </c>
      <c r="K2879" s="67">
        <v>493242.08</v>
      </c>
      <c r="L2879" s="67">
        <v>0.74</v>
      </c>
      <c r="M2879" s="67">
        <v>493242.08</v>
      </c>
      <c r="N2879" s="67">
        <v>563.29999999999995</v>
      </c>
      <c r="P2879" s="67">
        <v>0</v>
      </c>
      <c r="Q2879" s="67">
        <v>4439178.72</v>
      </c>
      <c r="R2879" s="2" t="s">
        <v>161</v>
      </c>
      <c r="S2879" s="2" t="s">
        <v>161</v>
      </c>
      <c r="T2879" s="2" t="s">
        <v>165</v>
      </c>
      <c r="U2879" t="s">
        <v>783</v>
      </c>
    </row>
    <row r="2880" spans="3:21" x14ac:dyDescent="0.3">
      <c r="C2880" t="s">
        <v>166</v>
      </c>
      <c r="D2880" t="s">
        <v>158</v>
      </c>
      <c r="E2880" t="s">
        <v>30</v>
      </c>
      <c r="F2880" t="s">
        <v>159</v>
      </c>
      <c r="G2880" s="2">
        <v>3</v>
      </c>
      <c r="H2880" s="2" t="s">
        <v>367</v>
      </c>
      <c r="I2880" s="67">
        <v>59189.55</v>
      </c>
      <c r="J2880" s="67">
        <v>49393.97</v>
      </c>
      <c r="K2880" s="67">
        <v>59189.55</v>
      </c>
      <c r="L2880" s="67">
        <v>2.7</v>
      </c>
      <c r="M2880" s="67">
        <v>59189.55</v>
      </c>
      <c r="N2880" s="67">
        <v>14.22</v>
      </c>
      <c r="P2880" s="67">
        <v>0</v>
      </c>
      <c r="Q2880" s="67">
        <v>177568.65000000002</v>
      </c>
      <c r="R2880" s="2" t="s">
        <v>161</v>
      </c>
      <c r="S2880" s="2" t="s">
        <v>165</v>
      </c>
      <c r="T2880" s="2" t="s">
        <v>165</v>
      </c>
      <c r="U2880" t="s">
        <v>783</v>
      </c>
    </row>
    <row r="2881" spans="3:21" x14ac:dyDescent="0.3">
      <c r="C2881" t="s">
        <v>166</v>
      </c>
      <c r="D2881" t="s">
        <v>158</v>
      </c>
      <c r="E2881" t="s">
        <v>30</v>
      </c>
      <c r="F2881" t="s">
        <v>159</v>
      </c>
      <c r="G2881" s="2">
        <v>0</v>
      </c>
      <c r="H2881" s="2" t="s">
        <v>561</v>
      </c>
      <c r="I2881" s="67">
        <v>1569491.92</v>
      </c>
      <c r="J2881" s="67">
        <v>179.96</v>
      </c>
      <c r="K2881" s="67">
        <v>1569491.92</v>
      </c>
      <c r="L2881" s="67">
        <v>80.849999999999994</v>
      </c>
      <c r="M2881" s="67">
        <v>1569491.92</v>
      </c>
      <c r="N2881" s="67">
        <v>1007.99</v>
      </c>
      <c r="P2881" s="67">
        <v>0</v>
      </c>
      <c r="Q2881" s="67">
        <v>0</v>
      </c>
      <c r="R2881" s="2" t="s">
        <v>161</v>
      </c>
      <c r="S2881" s="2" t="s">
        <v>161</v>
      </c>
      <c r="T2881" s="2" t="s">
        <v>161</v>
      </c>
      <c r="U2881" t="s">
        <v>783</v>
      </c>
    </row>
    <row r="2882" spans="3:21" x14ac:dyDescent="0.3">
      <c r="C2882" t="s">
        <v>31</v>
      </c>
      <c r="D2882" t="s">
        <v>158</v>
      </c>
      <c r="E2882" t="s">
        <v>29</v>
      </c>
      <c r="F2882" t="s">
        <v>159</v>
      </c>
      <c r="G2882" s="2">
        <v>9</v>
      </c>
      <c r="H2882" s="2" t="s">
        <v>449</v>
      </c>
      <c r="I2882" s="67">
        <v>-2346.2800000000002</v>
      </c>
      <c r="J2882" s="67">
        <v>0</v>
      </c>
      <c r="K2882" s="67">
        <v>-2346.2800000000002</v>
      </c>
      <c r="L2882" s="67">
        <v>0</v>
      </c>
      <c r="M2882" s="67">
        <v>-2346.2800000000002</v>
      </c>
      <c r="N2882" s="67">
        <v>0</v>
      </c>
      <c r="P2882" s="67">
        <v>0</v>
      </c>
      <c r="Q2882" s="67">
        <v>0</v>
      </c>
      <c r="U2882" t="s">
        <v>783</v>
      </c>
    </row>
    <row r="2883" spans="3:21" x14ac:dyDescent="0.3">
      <c r="C2883" t="s">
        <v>166</v>
      </c>
      <c r="D2883" t="s">
        <v>158</v>
      </c>
      <c r="E2883" t="s">
        <v>29</v>
      </c>
      <c r="F2883" t="s">
        <v>159</v>
      </c>
      <c r="G2883" s="2">
        <v>-1</v>
      </c>
      <c r="H2883" s="2" t="s">
        <v>315</v>
      </c>
      <c r="I2883" s="67">
        <v>-25356.3</v>
      </c>
      <c r="J2883" s="67">
        <v>0</v>
      </c>
      <c r="K2883" s="67">
        <v>-25356.3</v>
      </c>
      <c r="L2883" s="67">
        <v>0</v>
      </c>
      <c r="M2883" s="67">
        <v>-25356.3</v>
      </c>
      <c r="N2883" s="67">
        <v>0</v>
      </c>
      <c r="P2883" s="67">
        <v>0</v>
      </c>
      <c r="Q2883" s="67">
        <v>0</v>
      </c>
      <c r="U2883" t="s">
        <v>783</v>
      </c>
    </row>
    <row r="2884" spans="3:21" x14ac:dyDescent="0.3">
      <c r="C2884" t="s">
        <v>166</v>
      </c>
      <c r="D2884" t="s">
        <v>158</v>
      </c>
      <c r="E2884" t="s">
        <v>29</v>
      </c>
      <c r="F2884" t="s">
        <v>159</v>
      </c>
      <c r="G2884" s="2">
        <v>-1</v>
      </c>
      <c r="H2884" s="2" t="s">
        <v>382</v>
      </c>
      <c r="I2884" s="67">
        <v>-1627.87</v>
      </c>
      <c r="J2884" s="67">
        <v>0</v>
      </c>
      <c r="K2884" s="67">
        <v>-1627.87</v>
      </c>
      <c r="L2884" s="67">
        <v>0</v>
      </c>
      <c r="M2884" s="67">
        <v>-1627.87</v>
      </c>
      <c r="N2884" s="67">
        <v>0</v>
      </c>
      <c r="P2884" s="67">
        <v>0</v>
      </c>
      <c r="Q2884" s="67">
        <v>0</v>
      </c>
      <c r="U2884" t="s">
        <v>783</v>
      </c>
    </row>
    <row r="2885" spans="3:21" x14ac:dyDescent="0.3">
      <c r="C2885" t="s">
        <v>32</v>
      </c>
      <c r="D2885" t="s">
        <v>158</v>
      </c>
      <c r="E2885" t="s">
        <v>29</v>
      </c>
      <c r="F2885" t="s">
        <v>159</v>
      </c>
      <c r="G2885" s="2">
        <v>-4</v>
      </c>
      <c r="H2885" s="2" t="s">
        <v>471</v>
      </c>
      <c r="I2885" s="67">
        <v>-90750.41</v>
      </c>
      <c r="J2885" s="67">
        <v>0</v>
      </c>
      <c r="K2885" s="67">
        <v>-90750.41</v>
      </c>
      <c r="L2885" s="67">
        <v>0</v>
      </c>
      <c r="M2885" s="67">
        <v>-90750.41</v>
      </c>
      <c r="N2885" s="67">
        <v>0</v>
      </c>
      <c r="P2885" s="67">
        <v>0</v>
      </c>
      <c r="Q2885" s="67">
        <v>0</v>
      </c>
      <c r="U2885" t="s">
        <v>783</v>
      </c>
    </row>
    <row r="2886" spans="3:21" x14ac:dyDescent="0.3">
      <c r="C2886" t="s">
        <v>31</v>
      </c>
      <c r="D2886" t="s">
        <v>158</v>
      </c>
      <c r="E2886" t="s">
        <v>29</v>
      </c>
      <c r="F2886" t="s">
        <v>159</v>
      </c>
      <c r="G2886" s="2">
        <v>0</v>
      </c>
      <c r="H2886" s="2" t="s">
        <v>162</v>
      </c>
      <c r="I2886" s="67">
        <v>-7.49</v>
      </c>
      <c r="J2886" s="67">
        <v>0</v>
      </c>
      <c r="K2886" s="67">
        <v>-7.49</v>
      </c>
      <c r="L2886" s="67">
        <v>0</v>
      </c>
      <c r="M2886" s="67">
        <v>-7.49</v>
      </c>
      <c r="N2886" s="67">
        <v>0</v>
      </c>
      <c r="P2886" s="67">
        <v>0</v>
      </c>
      <c r="Q2886" s="67">
        <v>0</v>
      </c>
      <c r="U2886" t="s">
        <v>783</v>
      </c>
    </row>
    <row r="2887" spans="3:21" x14ac:dyDescent="0.3">
      <c r="C2887" t="s">
        <v>31</v>
      </c>
      <c r="D2887" t="s">
        <v>158</v>
      </c>
      <c r="E2887" t="s">
        <v>30</v>
      </c>
      <c r="F2887" t="s">
        <v>159</v>
      </c>
      <c r="G2887" s="2">
        <v>1</v>
      </c>
      <c r="H2887" s="2" t="s">
        <v>494</v>
      </c>
      <c r="I2887" s="67">
        <v>505425.1</v>
      </c>
      <c r="J2887" s="67">
        <v>27.12</v>
      </c>
      <c r="K2887" s="67">
        <v>505425.1</v>
      </c>
      <c r="L2887" s="67">
        <v>12.88</v>
      </c>
      <c r="M2887" s="67">
        <v>505425.1</v>
      </c>
      <c r="N2887" s="67">
        <v>123.37</v>
      </c>
      <c r="P2887" s="67">
        <v>0</v>
      </c>
      <c r="Q2887" s="67">
        <v>505425.1</v>
      </c>
      <c r="R2887" s="2" t="s">
        <v>161</v>
      </c>
      <c r="S2887" s="2" t="s">
        <v>161</v>
      </c>
      <c r="T2887" s="2" t="s">
        <v>161</v>
      </c>
      <c r="U2887" t="s">
        <v>783</v>
      </c>
    </row>
    <row r="2888" spans="3:21" x14ac:dyDescent="0.3">
      <c r="C2888" t="s">
        <v>166</v>
      </c>
      <c r="D2888" t="s">
        <v>158</v>
      </c>
      <c r="E2888" t="s">
        <v>30</v>
      </c>
      <c r="F2888" t="s">
        <v>159</v>
      </c>
      <c r="G2888" s="2">
        <v>12</v>
      </c>
      <c r="H2888" s="2" t="s">
        <v>288</v>
      </c>
      <c r="I2888" s="67">
        <v>2135607.1800000002</v>
      </c>
      <c r="J2888" s="67">
        <v>15.56</v>
      </c>
      <c r="K2888" s="67">
        <v>2135607.1800000002</v>
      </c>
      <c r="L2888" s="67">
        <v>83.21</v>
      </c>
      <c r="M2888" s="67">
        <v>2135607.1800000002</v>
      </c>
      <c r="N2888" s="67">
        <v>380.64</v>
      </c>
      <c r="P2888" s="67">
        <v>0</v>
      </c>
      <c r="Q2888" s="67">
        <v>25627286.160000004</v>
      </c>
      <c r="R2888" s="2" t="s">
        <v>161</v>
      </c>
      <c r="S2888" s="2" t="s">
        <v>161</v>
      </c>
      <c r="T2888" s="2" t="s">
        <v>165</v>
      </c>
      <c r="U2888" t="s">
        <v>783</v>
      </c>
    </row>
    <row r="2889" spans="3:21" x14ac:dyDescent="0.3">
      <c r="C2889" t="s">
        <v>32</v>
      </c>
      <c r="D2889" t="s">
        <v>158</v>
      </c>
      <c r="E2889" t="s">
        <v>30</v>
      </c>
      <c r="F2889" t="s">
        <v>159</v>
      </c>
      <c r="G2889" s="2">
        <v>3</v>
      </c>
      <c r="H2889" s="2" t="s">
        <v>281</v>
      </c>
      <c r="I2889" s="67">
        <v>78327.039999999994</v>
      </c>
      <c r="J2889" s="67">
        <v>40.35</v>
      </c>
      <c r="K2889" s="67">
        <v>78327.039999999994</v>
      </c>
      <c r="L2889" s="67">
        <v>3.09</v>
      </c>
      <c r="M2889" s="67">
        <v>78327.039999999994</v>
      </c>
      <c r="N2889" s="67">
        <v>16.3</v>
      </c>
      <c r="P2889" s="67">
        <v>0</v>
      </c>
      <c r="Q2889" s="67">
        <v>234981.12</v>
      </c>
      <c r="R2889" s="2" t="s">
        <v>161</v>
      </c>
      <c r="S2889" s="2" t="s">
        <v>161</v>
      </c>
      <c r="T2889" s="2" t="s">
        <v>161</v>
      </c>
      <c r="U2889" t="s">
        <v>783</v>
      </c>
    </row>
    <row r="2890" spans="3:21" x14ac:dyDescent="0.3">
      <c r="C2890" t="s">
        <v>32</v>
      </c>
      <c r="D2890" t="s">
        <v>158</v>
      </c>
      <c r="E2890" t="s">
        <v>29</v>
      </c>
      <c r="F2890" t="s">
        <v>159</v>
      </c>
      <c r="G2890" s="2">
        <v>2</v>
      </c>
      <c r="H2890" s="2" t="s">
        <v>335</v>
      </c>
      <c r="I2890" s="67">
        <v>-76420.160000000003</v>
      </c>
      <c r="J2890" s="67">
        <v>0</v>
      </c>
      <c r="K2890" s="67">
        <v>-76420.160000000003</v>
      </c>
      <c r="L2890" s="67">
        <v>0</v>
      </c>
      <c r="M2890" s="67">
        <v>-76420.160000000003</v>
      </c>
      <c r="N2890" s="67">
        <v>0</v>
      </c>
      <c r="P2890" s="67">
        <v>0</v>
      </c>
      <c r="Q2890" s="67">
        <v>0</v>
      </c>
      <c r="U2890" t="s">
        <v>783</v>
      </c>
    </row>
    <row r="2891" spans="3:21" x14ac:dyDescent="0.3">
      <c r="C2891" t="s">
        <v>31</v>
      </c>
      <c r="D2891" t="s">
        <v>158</v>
      </c>
      <c r="E2891" t="s">
        <v>29</v>
      </c>
      <c r="F2891" t="s">
        <v>159</v>
      </c>
      <c r="G2891" s="2">
        <v>0</v>
      </c>
      <c r="H2891" s="2" t="s">
        <v>194</v>
      </c>
      <c r="I2891" s="67">
        <v>-54.07</v>
      </c>
      <c r="J2891" s="67">
        <v>0</v>
      </c>
      <c r="K2891" s="67">
        <v>-54.07</v>
      </c>
      <c r="L2891" s="67">
        <v>0</v>
      </c>
      <c r="M2891" s="67">
        <v>-54.07</v>
      </c>
      <c r="N2891" s="67">
        <v>0</v>
      </c>
      <c r="P2891" s="67">
        <v>0</v>
      </c>
      <c r="Q2891" s="67">
        <v>0</v>
      </c>
      <c r="U2891" t="s">
        <v>783</v>
      </c>
    </row>
    <row r="2892" spans="3:21" x14ac:dyDescent="0.3">
      <c r="C2892" t="s">
        <v>166</v>
      </c>
      <c r="D2892" t="s">
        <v>158</v>
      </c>
      <c r="E2892" t="s">
        <v>29</v>
      </c>
      <c r="F2892" t="s">
        <v>159</v>
      </c>
      <c r="G2892" s="2">
        <v>2</v>
      </c>
      <c r="H2892" s="2" t="s">
        <v>200</v>
      </c>
      <c r="I2892" s="67">
        <v>-14902.71</v>
      </c>
      <c r="J2892" s="67">
        <v>0</v>
      </c>
      <c r="K2892" s="67">
        <v>-14902.71</v>
      </c>
      <c r="L2892" s="67">
        <v>0</v>
      </c>
      <c r="M2892" s="67">
        <v>-14902.71</v>
      </c>
      <c r="N2892" s="67">
        <v>0</v>
      </c>
      <c r="P2892" s="67">
        <v>0</v>
      </c>
      <c r="Q2892" s="67">
        <v>0</v>
      </c>
      <c r="U2892" t="s">
        <v>783</v>
      </c>
    </row>
    <row r="2893" spans="3:21" x14ac:dyDescent="0.3">
      <c r="C2893" t="s">
        <v>31</v>
      </c>
      <c r="D2893" t="s">
        <v>158</v>
      </c>
      <c r="E2893" t="s">
        <v>30</v>
      </c>
      <c r="F2893" t="s">
        <v>159</v>
      </c>
      <c r="G2893" s="2">
        <v>2</v>
      </c>
      <c r="H2893" s="2" t="s">
        <v>233</v>
      </c>
      <c r="I2893" s="67">
        <v>12847.52</v>
      </c>
      <c r="J2893" s="67">
        <v>1.36</v>
      </c>
      <c r="K2893" s="67">
        <v>12847.52</v>
      </c>
      <c r="L2893" s="67">
        <v>7.29</v>
      </c>
      <c r="M2893" s="67">
        <v>12847.52</v>
      </c>
      <c r="N2893" s="67">
        <v>0</v>
      </c>
      <c r="P2893" s="67">
        <v>0</v>
      </c>
      <c r="Q2893" s="67">
        <v>25695.040000000001</v>
      </c>
      <c r="R2893" s="2" t="s">
        <v>161</v>
      </c>
      <c r="S2893" s="2" t="s">
        <v>161</v>
      </c>
      <c r="T2893" s="2" t="s">
        <v>165</v>
      </c>
      <c r="U2893" t="s">
        <v>783</v>
      </c>
    </row>
    <row r="2894" spans="3:21" x14ac:dyDescent="0.3">
      <c r="C2894" t="s">
        <v>32</v>
      </c>
      <c r="D2894" t="s">
        <v>158</v>
      </c>
      <c r="E2894" t="s">
        <v>30</v>
      </c>
      <c r="F2894" t="s">
        <v>159</v>
      </c>
      <c r="G2894" s="2">
        <v>1</v>
      </c>
      <c r="H2894" s="2" t="s">
        <v>164</v>
      </c>
      <c r="I2894" s="67">
        <v>81385.23</v>
      </c>
      <c r="J2894" s="67">
        <v>212.6</v>
      </c>
      <c r="K2894" s="67">
        <v>81385.23</v>
      </c>
      <c r="L2894" s="67">
        <v>100.98</v>
      </c>
      <c r="M2894" s="67">
        <v>81385.23</v>
      </c>
      <c r="N2894" s="67">
        <v>967.14</v>
      </c>
      <c r="P2894" s="67">
        <v>0</v>
      </c>
      <c r="Q2894" s="67">
        <v>81385.23</v>
      </c>
      <c r="R2894" s="2" t="s">
        <v>161</v>
      </c>
      <c r="S2894" s="2" t="s">
        <v>161</v>
      </c>
      <c r="T2894" s="2" t="s">
        <v>161</v>
      </c>
      <c r="U2894" t="s">
        <v>783</v>
      </c>
    </row>
    <row r="2895" spans="3:21" x14ac:dyDescent="0.3">
      <c r="C2895" t="s">
        <v>31</v>
      </c>
      <c r="D2895" t="s">
        <v>158</v>
      </c>
      <c r="E2895" t="s">
        <v>29</v>
      </c>
      <c r="F2895" t="s">
        <v>159</v>
      </c>
      <c r="G2895" s="2">
        <v>0</v>
      </c>
      <c r="H2895" s="2" t="s">
        <v>595</v>
      </c>
      <c r="I2895" s="67">
        <v>-12.83</v>
      </c>
      <c r="J2895" s="67">
        <v>0</v>
      </c>
      <c r="K2895" s="67">
        <v>-12.83</v>
      </c>
      <c r="L2895" s="67">
        <v>0</v>
      </c>
      <c r="M2895" s="67">
        <v>-12.83</v>
      </c>
      <c r="N2895" s="67">
        <v>0</v>
      </c>
      <c r="P2895" s="67">
        <v>0</v>
      </c>
      <c r="Q2895" s="67">
        <v>0</v>
      </c>
      <c r="U2895" t="s">
        <v>783</v>
      </c>
    </row>
    <row r="2896" spans="3:21" x14ac:dyDescent="0.3">
      <c r="C2896" t="s">
        <v>166</v>
      </c>
      <c r="D2896" t="s">
        <v>158</v>
      </c>
      <c r="E2896" t="s">
        <v>30</v>
      </c>
      <c r="F2896" t="s">
        <v>159</v>
      </c>
      <c r="G2896" s="2">
        <v>3</v>
      </c>
      <c r="H2896" s="2" t="s">
        <v>380</v>
      </c>
      <c r="I2896" s="67">
        <v>1876323.7</v>
      </c>
      <c r="J2896" s="67">
        <v>71.47</v>
      </c>
      <c r="K2896" s="67">
        <v>1876323.7</v>
      </c>
      <c r="L2896" s="67">
        <v>132.16999999999999</v>
      </c>
      <c r="M2896" s="67">
        <v>1876323.7</v>
      </c>
      <c r="N2896" s="67">
        <v>913.36</v>
      </c>
      <c r="P2896" s="67">
        <v>0</v>
      </c>
      <c r="Q2896" s="67">
        <v>5628971.0999999996</v>
      </c>
      <c r="R2896" s="2" t="s">
        <v>161</v>
      </c>
      <c r="S2896" s="2" t="s">
        <v>161</v>
      </c>
      <c r="T2896" s="2" t="s">
        <v>161</v>
      </c>
      <c r="U2896" t="s">
        <v>783</v>
      </c>
    </row>
    <row r="2897" spans="3:21" x14ac:dyDescent="0.3">
      <c r="C2897" t="s">
        <v>31</v>
      </c>
      <c r="D2897" t="s">
        <v>158</v>
      </c>
      <c r="E2897" t="s">
        <v>30</v>
      </c>
      <c r="F2897" t="s">
        <v>159</v>
      </c>
      <c r="G2897" s="2">
        <v>4</v>
      </c>
      <c r="H2897" s="2" t="s">
        <v>439</v>
      </c>
      <c r="I2897" s="67">
        <v>26560.15</v>
      </c>
      <c r="J2897" s="67">
        <v>917.52</v>
      </c>
      <c r="K2897" s="67">
        <v>26560.15</v>
      </c>
      <c r="L2897" s="67">
        <v>1171.67</v>
      </c>
      <c r="M2897" s="67">
        <v>26560.15</v>
      </c>
      <c r="N2897" s="67">
        <v>0.57999999999999996</v>
      </c>
      <c r="P2897" s="67">
        <v>0</v>
      </c>
      <c r="Q2897" s="67">
        <v>106240.6</v>
      </c>
      <c r="R2897" s="2" t="s">
        <v>161</v>
      </c>
      <c r="S2897" s="2" t="s">
        <v>161</v>
      </c>
      <c r="T2897" s="2" t="s">
        <v>165</v>
      </c>
      <c r="U2897" t="s">
        <v>783</v>
      </c>
    </row>
    <row r="2898" spans="3:21" x14ac:dyDescent="0.3">
      <c r="C2898" t="s">
        <v>31</v>
      </c>
      <c r="D2898" t="s">
        <v>158</v>
      </c>
      <c r="E2898" t="s">
        <v>29</v>
      </c>
      <c r="F2898" t="s">
        <v>159</v>
      </c>
      <c r="G2898" s="2">
        <v>-4</v>
      </c>
      <c r="H2898" s="2" t="s">
        <v>412</v>
      </c>
      <c r="I2898" s="67">
        <v>-33.29</v>
      </c>
      <c r="J2898" s="67">
        <v>0</v>
      </c>
      <c r="K2898" s="67">
        <v>-33.29</v>
      </c>
      <c r="L2898" s="67">
        <v>0</v>
      </c>
      <c r="M2898" s="67">
        <v>-33.29</v>
      </c>
      <c r="N2898" s="67">
        <v>0</v>
      </c>
      <c r="P2898" s="67">
        <v>0</v>
      </c>
      <c r="Q2898" s="67">
        <v>0</v>
      </c>
      <c r="U2898" t="s">
        <v>783</v>
      </c>
    </row>
    <row r="2899" spans="3:21" x14ac:dyDescent="0.3">
      <c r="C2899" t="s">
        <v>166</v>
      </c>
      <c r="D2899" t="s">
        <v>158</v>
      </c>
      <c r="E2899" t="s">
        <v>29</v>
      </c>
      <c r="F2899" t="s">
        <v>159</v>
      </c>
      <c r="G2899" s="2">
        <v>2</v>
      </c>
      <c r="H2899" s="2" t="s">
        <v>556</v>
      </c>
      <c r="I2899" s="67">
        <v>-1588.94</v>
      </c>
      <c r="J2899" s="67">
        <v>0</v>
      </c>
      <c r="K2899" s="67">
        <v>-1588.94</v>
      </c>
      <c r="L2899" s="67">
        <v>0</v>
      </c>
      <c r="M2899" s="67">
        <v>-1588.94</v>
      </c>
      <c r="N2899" s="67">
        <v>0</v>
      </c>
      <c r="P2899" s="67">
        <v>0</v>
      </c>
      <c r="Q2899" s="67">
        <v>0</v>
      </c>
      <c r="U2899" t="s">
        <v>783</v>
      </c>
    </row>
    <row r="2900" spans="3:21" x14ac:dyDescent="0.3">
      <c r="C2900" t="s">
        <v>166</v>
      </c>
      <c r="D2900" t="s">
        <v>158</v>
      </c>
      <c r="E2900" t="s">
        <v>29</v>
      </c>
      <c r="F2900" t="s">
        <v>159</v>
      </c>
      <c r="G2900" s="2">
        <v>1</v>
      </c>
      <c r="H2900" s="2" t="s">
        <v>445</v>
      </c>
      <c r="I2900" s="67">
        <v>-2713.12</v>
      </c>
      <c r="J2900" s="67">
        <v>0</v>
      </c>
      <c r="K2900" s="67">
        <v>-2713.12</v>
      </c>
      <c r="L2900" s="67">
        <v>0</v>
      </c>
      <c r="M2900" s="67">
        <v>-2713.12</v>
      </c>
      <c r="N2900" s="67">
        <v>0</v>
      </c>
      <c r="P2900" s="67">
        <v>0</v>
      </c>
      <c r="Q2900" s="67">
        <v>0</v>
      </c>
      <c r="U2900" t="s">
        <v>783</v>
      </c>
    </row>
    <row r="2901" spans="3:21" x14ac:dyDescent="0.3">
      <c r="C2901" t="s">
        <v>166</v>
      </c>
      <c r="D2901" t="s">
        <v>158</v>
      </c>
      <c r="E2901" t="s">
        <v>30</v>
      </c>
      <c r="F2901" t="s">
        <v>159</v>
      </c>
      <c r="G2901" s="2">
        <v>0</v>
      </c>
      <c r="H2901" s="2" t="s">
        <v>205</v>
      </c>
      <c r="I2901" s="67">
        <v>588606.27</v>
      </c>
      <c r="J2901" s="67">
        <v>32.57</v>
      </c>
      <c r="K2901" s="67">
        <v>588606.27</v>
      </c>
      <c r="L2901" s="67">
        <v>2.85</v>
      </c>
      <c r="M2901" s="67">
        <v>588606.27</v>
      </c>
      <c r="N2901" s="67">
        <v>137.36000000000001</v>
      </c>
      <c r="O2901" s="2">
        <v>1</v>
      </c>
      <c r="P2901" s="67">
        <v>359.05</v>
      </c>
      <c r="Q2901" s="67">
        <v>0</v>
      </c>
      <c r="R2901" s="2" t="s">
        <v>251</v>
      </c>
      <c r="S2901" s="2" t="s">
        <v>251</v>
      </c>
      <c r="T2901" s="2" t="s">
        <v>161</v>
      </c>
      <c r="U2901" t="s">
        <v>783</v>
      </c>
    </row>
    <row r="2902" spans="3:21" x14ac:dyDescent="0.3">
      <c r="C2902" t="s">
        <v>31</v>
      </c>
      <c r="D2902" t="s">
        <v>158</v>
      </c>
      <c r="E2902" t="s">
        <v>29</v>
      </c>
      <c r="F2902" t="s">
        <v>159</v>
      </c>
      <c r="G2902" s="2">
        <v>7</v>
      </c>
      <c r="H2902" s="2" t="s">
        <v>395</v>
      </c>
      <c r="I2902" s="67">
        <v>-7786.7</v>
      </c>
      <c r="J2902" s="67">
        <v>0</v>
      </c>
      <c r="K2902" s="67">
        <v>-7786.7</v>
      </c>
      <c r="L2902" s="67">
        <v>0</v>
      </c>
      <c r="M2902" s="67">
        <v>-7786.7</v>
      </c>
      <c r="N2902" s="67">
        <v>0</v>
      </c>
      <c r="P2902" s="67">
        <v>0</v>
      </c>
      <c r="Q2902" s="67">
        <v>0</v>
      </c>
      <c r="U2902" t="s">
        <v>783</v>
      </c>
    </row>
    <row r="2903" spans="3:21" x14ac:dyDescent="0.3">
      <c r="C2903" t="s">
        <v>32</v>
      </c>
      <c r="D2903" t="s">
        <v>158</v>
      </c>
      <c r="E2903" t="s">
        <v>30</v>
      </c>
      <c r="F2903" t="s">
        <v>159</v>
      </c>
      <c r="G2903" s="2">
        <v>-1</v>
      </c>
      <c r="H2903" s="2" t="s">
        <v>341</v>
      </c>
      <c r="I2903" s="67">
        <v>13939.04</v>
      </c>
      <c r="J2903" s="67">
        <v>2.41</v>
      </c>
      <c r="K2903" s="67">
        <v>13939.04</v>
      </c>
      <c r="L2903" s="67">
        <v>0.18</v>
      </c>
      <c r="M2903" s="67">
        <v>13939.04</v>
      </c>
      <c r="N2903" s="67">
        <v>0.98</v>
      </c>
      <c r="P2903" s="67">
        <v>0</v>
      </c>
      <c r="Q2903" s="67">
        <v>0</v>
      </c>
      <c r="R2903" s="2" t="s">
        <v>161</v>
      </c>
      <c r="S2903" s="2" t="s">
        <v>161</v>
      </c>
      <c r="T2903" s="2" t="s">
        <v>161</v>
      </c>
      <c r="U2903" t="s">
        <v>783</v>
      </c>
    </row>
    <row r="2904" spans="3:21" x14ac:dyDescent="0.3">
      <c r="C2904" t="s">
        <v>166</v>
      </c>
      <c r="D2904" t="s">
        <v>158</v>
      </c>
      <c r="E2904" t="s">
        <v>30</v>
      </c>
      <c r="F2904" t="s">
        <v>159</v>
      </c>
      <c r="G2904" s="2">
        <v>3</v>
      </c>
      <c r="H2904" s="2" t="s">
        <v>574</v>
      </c>
      <c r="I2904" s="67">
        <v>66756.87</v>
      </c>
      <c r="J2904" s="67">
        <v>156.46</v>
      </c>
      <c r="K2904" s="67">
        <v>66756.87</v>
      </c>
      <c r="L2904" s="67">
        <v>11.99</v>
      </c>
      <c r="M2904" s="67">
        <v>66756.87</v>
      </c>
      <c r="N2904" s="67">
        <v>63.22</v>
      </c>
      <c r="P2904" s="67">
        <v>0</v>
      </c>
      <c r="Q2904" s="67">
        <v>200270.61</v>
      </c>
      <c r="R2904" s="2" t="s">
        <v>161</v>
      </c>
      <c r="S2904" s="2" t="s">
        <v>161</v>
      </c>
      <c r="T2904" s="2" t="s">
        <v>161</v>
      </c>
      <c r="U2904" t="s">
        <v>783</v>
      </c>
    </row>
    <row r="2905" spans="3:21" x14ac:dyDescent="0.3">
      <c r="C2905" t="s">
        <v>32</v>
      </c>
      <c r="D2905" t="s">
        <v>158</v>
      </c>
      <c r="E2905" t="s">
        <v>30</v>
      </c>
      <c r="F2905" t="s">
        <v>159</v>
      </c>
      <c r="G2905" s="2">
        <v>5</v>
      </c>
      <c r="H2905" s="2" t="s">
        <v>316</v>
      </c>
      <c r="I2905" s="67">
        <v>387223.57</v>
      </c>
      <c r="J2905" s="67">
        <v>21.84</v>
      </c>
      <c r="K2905" s="67">
        <v>387223.57</v>
      </c>
      <c r="L2905" s="67">
        <v>10.37</v>
      </c>
      <c r="M2905" s="67">
        <v>387223.57</v>
      </c>
      <c r="N2905" s="67">
        <v>99.36</v>
      </c>
      <c r="P2905" s="67">
        <v>0</v>
      </c>
      <c r="Q2905" s="67">
        <v>1936117.85</v>
      </c>
      <c r="R2905" s="2" t="s">
        <v>161</v>
      </c>
      <c r="S2905" s="2" t="s">
        <v>161</v>
      </c>
      <c r="T2905" s="2" t="s">
        <v>161</v>
      </c>
      <c r="U2905" t="s">
        <v>783</v>
      </c>
    </row>
    <row r="2906" spans="3:21" x14ac:dyDescent="0.3">
      <c r="C2906" t="s">
        <v>166</v>
      </c>
      <c r="D2906" t="s">
        <v>158</v>
      </c>
      <c r="E2906" t="s">
        <v>29</v>
      </c>
      <c r="F2906" t="s">
        <v>159</v>
      </c>
      <c r="G2906" s="2">
        <v>2</v>
      </c>
      <c r="H2906" s="2" t="s">
        <v>435</v>
      </c>
      <c r="I2906" s="67">
        <v>-308.39999999999998</v>
      </c>
      <c r="J2906" s="67">
        <v>0</v>
      </c>
      <c r="K2906" s="67">
        <v>-308.39999999999998</v>
      </c>
      <c r="L2906" s="67">
        <v>0</v>
      </c>
      <c r="M2906" s="67">
        <v>-308.39999999999998</v>
      </c>
      <c r="N2906" s="67">
        <v>0</v>
      </c>
      <c r="P2906" s="67">
        <v>0</v>
      </c>
      <c r="Q2906" s="67">
        <v>0</v>
      </c>
      <c r="U2906" t="s">
        <v>783</v>
      </c>
    </row>
    <row r="2907" spans="3:21" x14ac:dyDescent="0.3">
      <c r="C2907" t="s">
        <v>32</v>
      </c>
      <c r="D2907" t="s">
        <v>158</v>
      </c>
      <c r="E2907" t="s">
        <v>30</v>
      </c>
      <c r="F2907" t="s">
        <v>159</v>
      </c>
      <c r="G2907" s="2">
        <v>-1</v>
      </c>
      <c r="H2907" s="2" t="s">
        <v>284</v>
      </c>
      <c r="I2907" s="67">
        <v>4461.95</v>
      </c>
      <c r="J2907" s="67">
        <v>0.01</v>
      </c>
      <c r="K2907" s="67">
        <v>4461.95</v>
      </c>
      <c r="L2907" s="67">
        <v>0</v>
      </c>
      <c r="M2907" s="67">
        <v>4461.95</v>
      </c>
      <c r="N2907" s="67">
        <v>0.05</v>
      </c>
      <c r="P2907" s="67">
        <v>0</v>
      </c>
      <c r="Q2907" s="67">
        <v>0</v>
      </c>
      <c r="R2907" s="2" t="s">
        <v>161</v>
      </c>
      <c r="S2907" s="2" t="s">
        <v>161</v>
      </c>
      <c r="T2907" s="2" t="s">
        <v>161</v>
      </c>
      <c r="U2907" t="s">
        <v>783</v>
      </c>
    </row>
    <row r="2908" spans="3:21" x14ac:dyDescent="0.3">
      <c r="C2908" t="s">
        <v>31</v>
      </c>
      <c r="D2908" t="s">
        <v>158</v>
      </c>
      <c r="E2908" t="s">
        <v>30</v>
      </c>
      <c r="F2908" t="s">
        <v>159</v>
      </c>
      <c r="G2908" s="2">
        <v>6</v>
      </c>
      <c r="H2908" s="2" t="s">
        <v>190</v>
      </c>
      <c r="I2908" s="67">
        <v>36497.01</v>
      </c>
      <c r="J2908" s="67">
        <v>1.71</v>
      </c>
      <c r="K2908" s="67">
        <v>36497.01</v>
      </c>
      <c r="L2908" s="67">
        <v>680.84</v>
      </c>
      <c r="M2908" s="67">
        <v>36497.01</v>
      </c>
      <c r="N2908" s="67">
        <v>9.58</v>
      </c>
      <c r="P2908" s="67">
        <v>0</v>
      </c>
      <c r="Q2908" s="67">
        <v>218982.06</v>
      </c>
      <c r="R2908" s="2" t="s">
        <v>165</v>
      </c>
      <c r="S2908" s="2" t="s">
        <v>161</v>
      </c>
      <c r="T2908" s="2" t="s">
        <v>165</v>
      </c>
      <c r="U2908" t="s">
        <v>783</v>
      </c>
    </row>
    <row r="2909" spans="3:21" x14ac:dyDescent="0.3">
      <c r="C2909" t="s">
        <v>166</v>
      </c>
      <c r="D2909" t="s">
        <v>158</v>
      </c>
      <c r="E2909" t="s">
        <v>29</v>
      </c>
      <c r="F2909" t="s">
        <v>159</v>
      </c>
      <c r="G2909" s="2">
        <v>1</v>
      </c>
      <c r="H2909" s="2" t="s">
        <v>412</v>
      </c>
      <c r="I2909" s="67">
        <v>-634.74</v>
      </c>
      <c r="J2909" s="67">
        <v>0</v>
      </c>
      <c r="K2909" s="67">
        <v>-634.74</v>
      </c>
      <c r="L2909" s="67">
        <v>0</v>
      </c>
      <c r="M2909" s="67">
        <v>-634.74</v>
      </c>
      <c r="N2909" s="67">
        <v>0</v>
      </c>
      <c r="P2909" s="67">
        <v>0</v>
      </c>
      <c r="Q2909" s="67">
        <v>0</v>
      </c>
      <c r="U2909" t="s">
        <v>783</v>
      </c>
    </row>
    <row r="2910" spans="3:21" x14ac:dyDescent="0.3">
      <c r="C2910" t="s">
        <v>32</v>
      </c>
      <c r="D2910" t="s">
        <v>158</v>
      </c>
      <c r="E2910" t="s">
        <v>29</v>
      </c>
      <c r="F2910" t="s">
        <v>159</v>
      </c>
      <c r="G2910" s="2">
        <v>3</v>
      </c>
      <c r="H2910" s="2" t="s">
        <v>328</v>
      </c>
      <c r="I2910" s="67">
        <v>-12615.11</v>
      </c>
      <c r="J2910" s="67">
        <v>0</v>
      </c>
      <c r="K2910" s="67">
        <v>-12615.11</v>
      </c>
      <c r="L2910" s="67">
        <v>0</v>
      </c>
      <c r="M2910" s="67">
        <v>-12615.11</v>
      </c>
      <c r="N2910" s="67">
        <v>0</v>
      </c>
      <c r="P2910" s="67">
        <v>0</v>
      </c>
      <c r="Q2910" s="67">
        <v>0</v>
      </c>
      <c r="U2910" t="s">
        <v>783</v>
      </c>
    </row>
    <row r="2911" spans="3:21" x14ac:dyDescent="0.3">
      <c r="C2911" t="s">
        <v>166</v>
      </c>
      <c r="D2911" t="s">
        <v>158</v>
      </c>
      <c r="E2911" t="s">
        <v>30</v>
      </c>
      <c r="F2911" t="s">
        <v>159</v>
      </c>
      <c r="G2911" s="2">
        <v>2</v>
      </c>
      <c r="H2911" s="2" t="s">
        <v>270</v>
      </c>
      <c r="I2911" s="67">
        <v>36303.160000000003</v>
      </c>
      <c r="J2911" s="67">
        <v>915.08</v>
      </c>
      <c r="K2911" s="67">
        <v>36303.160000000003</v>
      </c>
      <c r="L2911" s="67">
        <v>777.29</v>
      </c>
      <c r="M2911" s="67">
        <v>36303.160000000003</v>
      </c>
      <c r="N2911" s="67">
        <v>17.600000000000001</v>
      </c>
      <c r="P2911" s="67">
        <v>0</v>
      </c>
      <c r="Q2911" s="67">
        <v>72606.320000000007</v>
      </c>
      <c r="R2911" s="2" t="s">
        <v>161</v>
      </c>
      <c r="S2911" s="2" t="s">
        <v>161</v>
      </c>
      <c r="T2911" s="2" t="s">
        <v>165</v>
      </c>
      <c r="U2911" t="s">
        <v>783</v>
      </c>
    </row>
    <row r="2912" spans="3:21" x14ac:dyDescent="0.3">
      <c r="C2912" t="s">
        <v>166</v>
      </c>
      <c r="D2912" t="s">
        <v>158</v>
      </c>
      <c r="E2912" t="s">
        <v>30</v>
      </c>
      <c r="F2912" t="s">
        <v>159</v>
      </c>
      <c r="G2912" s="2">
        <v>10</v>
      </c>
      <c r="H2912" s="2" t="s">
        <v>297</v>
      </c>
      <c r="I2912" s="67">
        <v>380640.27</v>
      </c>
      <c r="J2912" s="67">
        <v>0</v>
      </c>
      <c r="K2912" s="67">
        <v>380640.27</v>
      </c>
      <c r="L2912" s="67">
        <v>0</v>
      </c>
      <c r="M2912" s="67">
        <v>380640.27</v>
      </c>
      <c r="N2912" s="67">
        <v>11.4</v>
      </c>
      <c r="P2912" s="67">
        <v>0</v>
      </c>
      <c r="Q2912" s="67">
        <v>3806402.7</v>
      </c>
      <c r="R2912" s="2" t="s">
        <v>161</v>
      </c>
      <c r="S2912" s="2" t="s">
        <v>161</v>
      </c>
      <c r="T2912" s="2" t="s">
        <v>165</v>
      </c>
      <c r="U2912" t="s">
        <v>783</v>
      </c>
    </row>
    <row r="2913" spans="3:21" x14ac:dyDescent="0.3">
      <c r="C2913" t="s">
        <v>166</v>
      </c>
      <c r="D2913" t="s">
        <v>158</v>
      </c>
      <c r="E2913" t="s">
        <v>29</v>
      </c>
      <c r="F2913" t="s">
        <v>159</v>
      </c>
      <c r="G2913" s="2">
        <v>5</v>
      </c>
      <c r="H2913" s="2" t="s">
        <v>663</v>
      </c>
      <c r="I2913" s="67">
        <v>-77.23</v>
      </c>
      <c r="J2913" s="67">
        <v>0</v>
      </c>
      <c r="K2913" s="67">
        <v>-77.23</v>
      </c>
      <c r="L2913" s="67">
        <v>0</v>
      </c>
      <c r="M2913" s="67">
        <v>-77.23</v>
      </c>
      <c r="N2913" s="67">
        <v>0</v>
      </c>
      <c r="P2913" s="67">
        <v>0</v>
      </c>
      <c r="Q2913" s="67">
        <v>0</v>
      </c>
      <c r="U2913" t="s">
        <v>783</v>
      </c>
    </row>
    <row r="2914" spans="3:21" x14ac:dyDescent="0.3">
      <c r="C2914" t="s">
        <v>31</v>
      </c>
      <c r="D2914" t="s">
        <v>158</v>
      </c>
      <c r="E2914" t="s">
        <v>30</v>
      </c>
      <c r="F2914" t="s">
        <v>159</v>
      </c>
      <c r="G2914" s="2">
        <v>1</v>
      </c>
      <c r="H2914" s="2" t="s">
        <v>369</v>
      </c>
      <c r="I2914" s="67">
        <v>82740.33</v>
      </c>
      <c r="J2914" s="67">
        <v>0</v>
      </c>
      <c r="K2914" s="67">
        <v>82740.33</v>
      </c>
      <c r="L2914" s="67">
        <v>0</v>
      </c>
      <c r="M2914" s="67">
        <v>82740.33</v>
      </c>
      <c r="N2914" s="67">
        <v>15.88</v>
      </c>
      <c r="P2914" s="67">
        <v>0</v>
      </c>
      <c r="Q2914" s="67">
        <v>82740.33</v>
      </c>
      <c r="R2914" s="2" t="s">
        <v>161</v>
      </c>
      <c r="S2914" s="2" t="s">
        <v>161</v>
      </c>
      <c r="T2914" s="2" t="s">
        <v>165</v>
      </c>
      <c r="U2914" t="s">
        <v>783</v>
      </c>
    </row>
    <row r="2915" spans="3:21" x14ac:dyDescent="0.3">
      <c r="C2915" t="s">
        <v>31</v>
      </c>
      <c r="D2915" t="s">
        <v>158</v>
      </c>
      <c r="E2915" t="s">
        <v>30</v>
      </c>
      <c r="F2915" t="s">
        <v>159</v>
      </c>
      <c r="G2915" s="2">
        <v>1</v>
      </c>
      <c r="H2915" s="2" t="s">
        <v>286</v>
      </c>
      <c r="I2915" s="67">
        <v>9555.61</v>
      </c>
      <c r="J2915" s="67">
        <v>1183.78</v>
      </c>
      <c r="K2915" s="67">
        <v>9555.61</v>
      </c>
      <c r="L2915" s="67">
        <v>0.12</v>
      </c>
      <c r="M2915" s="67">
        <v>9555.61</v>
      </c>
      <c r="N2915" s="67">
        <v>6.69</v>
      </c>
      <c r="P2915" s="67">
        <v>0</v>
      </c>
      <c r="Q2915" s="67">
        <v>9555.61</v>
      </c>
      <c r="R2915" s="2" t="s">
        <v>161</v>
      </c>
      <c r="S2915" s="2" t="s">
        <v>165</v>
      </c>
      <c r="T2915" s="2" t="s">
        <v>165</v>
      </c>
      <c r="U2915" t="s">
        <v>783</v>
      </c>
    </row>
    <row r="2916" spans="3:21" x14ac:dyDescent="0.3">
      <c r="C2916" t="s">
        <v>166</v>
      </c>
      <c r="D2916" t="s">
        <v>158</v>
      </c>
      <c r="E2916" t="s">
        <v>30</v>
      </c>
      <c r="F2916" t="s">
        <v>159</v>
      </c>
      <c r="G2916" s="2">
        <v>1</v>
      </c>
      <c r="H2916" s="2" t="s">
        <v>296</v>
      </c>
      <c r="I2916" s="67">
        <v>237350.42</v>
      </c>
      <c r="J2916" s="67">
        <v>31.05</v>
      </c>
      <c r="K2916" s="67">
        <v>237350.42</v>
      </c>
      <c r="L2916" s="67">
        <v>14.75</v>
      </c>
      <c r="M2916" s="67">
        <v>237350.42</v>
      </c>
      <c r="N2916" s="67">
        <v>141.22999999999999</v>
      </c>
      <c r="P2916" s="67">
        <v>0</v>
      </c>
      <c r="Q2916" s="67">
        <v>237350.42</v>
      </c>
      <c r="R2916" s="2" t="s">
        <v>161</v>
      </c>
      <c r="S2916" s="2" t="s">
        <v>161</v>
      </c>
      <c r="T2916" s="2" t="s">
        <v>161</v>
      </c>
      <c r="U2916" t="s">
        <v>783</v>
      </c>
    </row>
    <row r="2917" spans="3:21" x14ac:dyDescent="0.3">
      <c r="C2917" t="s">
        <v>166</v>
      </c>
      <c r="D2917" t="s">
        <v>158</v>
      </c>
      <c r="E2917" t="s">
        <v>29</v>
      </c>
      <c r="F2917" t="s">
        <v>159</v>
      </c>
      <c r="G2917" s="2">
        <v>10</v>
      </c>
      <c r="H2917" s="2" t="s">
        <v>450</v>
      </c>
      <c r="I2917" s="67">
        <v>-42.4</v>
      </c>
      <c r="J2917" s="67">
        <v>0</v>
      </c>
      <c r="K2917" s="67">
        <v>-42.4</v>
      </c>
      <c r="L2917" s="67">
        <v>0</v>
      </c>
      <c r="M2917" s="67">
        <v>-42.4</v>
      </c>
      <c r="N2917" s="67">
        <v>0</v>
      </c>
      <c r="P2917" s="67">
        <v>0</v>
      </c>
      <c r="Q2917" s="67">
        <v>0</v>
      </c>
      <c r="U2917" t="s">
        <v>783</v>
      </c>
    </row>
    <row r="2918" spans="3:21" x14ac:dyDescent="0.3">
      <c r="C2918" t="s">
        <v>31</v>
      </c>
      <c r="D2918" t="s">
        <v>158</v>
      </c>
      <c r="E2918" t="s">
        <v>29</v>
      </c>
      <c r="F2918" t="s">
        <v>159</v>
      </c>
      <c r="G2918" s="2">
        <v>3</v>
      </c>
      <c r="H2918" s="2" t="s">
        <v>361</v>
      </c>
      <c r="I2918" s="67">
        <v>-1368.93</v>
      </c>
      <c r="J2918" s="67">
        <v>0</v>
      </c>
      <c r="K2918" s="67">
        <v>-1368.93</v>
      </c>
      <c r="L2918" s="67">
        <v>0</v>
      </c>
      <c r="M2918" s="67">
        <v>-1368.93</v>
      </c>
      <c r="N2918" s="67">
        <v>0</v>
      </c>
      <c r="P2918" s="67">
        <v>0</v>
      </c>
      <c r="Q2918" s="67">
        <v>0</v>
      </c>
      <c r="U2918" t="s">
        <v>783</v>
      </c>
    </row>
    <row r="2919" spans="3:21" x14ac:dyDescent="0.3">
      <c r="C2919" t="s">
        <v>31</v>
      </c>
      <c r="D2919" t="s">
        <v>158</v>
      </c>
      <c r="E2919" t="s">
        <v>29</v>
      </c>
      <c r="F2919" t="s">
        <v>159</v>
      </c>
      <c r="G2919" s="2">
        <v>-4</v>
      </c>
      <c r="H2919" s="2" t="s">
        <v>445</v>
      </c>
      <c r="I2919" s="67">
        <v>-2.2999999999999998</v>
      </c>
      <c r="J2919" s="67">
        <v>0</v>
      </c>
      <c r="K2919" s="67">
        <v>-2.2999999999999998</v>
      </c>
      <c r="L2919" s="67">
        <v>0</v>
      </c>
      <c r="M2919" s="67">
        <v>-2.2999999999999998</v>
      </c>
      <c r="N2919" s="67">
        <v>0</v>
      </c>
      <c r="P2919" s="67">
        <v>0</v>
      </c>
      <c r="Q2919" s="67">
        <v>0</v>
      </c>
      <c r="U2919" t="s">
        <v>783</v>
      </c>
    </row>
    <row r="2920" spans="3:21" x14ac:dyDescent="0.3">
      <c r="C2920" t="s">
        <v>166</v>
      </c>
      <c r="D2920" t="s">
        <v>158</v>
      </c>
      <c r="E2920" t="s">
        <v>30</v>
      </c>
      <c r="F2920" t="s">
        <v>159</v>
      </c>
      <c r="G2920" s="2">
        <v>0</v>
      </c>
      <c r="H2920" s="2" t="s">
        <v>337</v>
      </c>
      <c r="I2920" s="67">
        <v>43251.72</v>
      </c>
      <c r="J2920" s="67">
        <v>0.37</v>
      </c>
      <c r="K2920" s="67">
        <v>43251.72</v>
      </c>
      <c r="L2920" s="67">
        <v>1.53</v>
      </c>
      <c r="M2920" s="67">
        <v>43251.72</v>
      </c>
      <c r="N2920" s="67">
        <v>247.08</v>
      </c>
      <c r="O2920" s="2">
        <v>1</v>
      </c>
      <c r="P2920" s="67">
        <v>0</v>
      </c>
      <c r="Q2920" s="67">
        <v>0</v>
      </c>
      <c r="R2920" s="2" t="s">
        <v>251</v>
      </c>
      <c r="S2920" s="2" t="s">
        <v>251</v>
      </c>
      <c r="T2920" s="2" t="s">
        <v>161</v>
      </c>
      <c r="U2920" t="s">
        <v>783</v>
      </c>
    </row>
    <row r="2921" spans="3:21" x14ac:dyDescent="0.3">
      <c r="C2921" t="s">
        <v>166</v>
      </c>
      <c r="D2921" t="s">
        <v>158</v>
      </c>
      <c r="E2921" t="s">
        <v>30</v>
      </c>
      <c r="F2921" t="s">
        <v>159</v>
      </c>
      <c r="G2921" s="2">
        <v>-4</v>
      </c>
      <c r="H2921" s="2" t="s">
        <v>285</v>
      </c>
      <c r="I2921" s="67">
        <v>16.86</v>
      </c>
      <c r="J2921" s="67">
        <v>0</v>
      </c>
      <c r="K2921" s="67">
        <v>16.86</v>
      </c>
      <c r="L2921" s="67">
        <v>0</v>
      </c>
      <c r="M2921" s="67">
        <v>16.86</v>
      </c>
      <c r="N2921" s="67">
        <v>0</v>
      </c>
      <c r="P2921" s="67">
        <v>0</v>
      </c>
      <c r="Q2921" s="67">
        <v>0</v>
      </c>
      <c r="R2921" s="2" t="s">
        <v>161</v>
      </c>
      <c r="S2921" s="2" t="s">
        <v>161</v>
      </c>
      <c r="T2921" s="2" t="s">
        <v>161</v>
      </c>
      <c r="U2921" t="s">
        <v>783</v>
      </c>
    </row>
    <row r="2922" spans="3:21" x14ac:dyDescent="0.3">
      <c r="C2922" t="s">
        <v>32</v>
      </c>
      <c r="D2922" t="s">
        <v>158</v>
      </c>
      <c r="E2922" t="s">
        <v>29</v>
      </c>
      <c r="F2922" t="s">
        <v>159</v>
      </c>
      <c r="G2922" s="2">
        <v>3</v>
      </c>
      <c r="H2922" s="2" t="s">
        <v>195</v>
      </c>
      <c r="I2922" s="67">
        <v>-31621.38</v>
      </c>
      <c r="J2922" s="67">
        <v>0</v>
      </c>
      <c r="K2922" s="67">
        <v>-31621.38</v>
      </c>
      <c r="L2922" s="67">
        <v>0</v>
      </c>
      <c r="M2922" s="67">
        <v>-31621.38</v>
      </c>
      <c r="N2922" s="67">
        <v>0</v>
      </c>
      <c r="P2922" s="67">
        <v>0</v>
      </c>
      <c r="Q2922" s="67">
        <v>0</v>
      </c>
      <c r="U2922" t="s">
        <v>783</v>
      </c>
    </row>
    <row r="2923" spans="3:21" x14ac:dyDescent="0.3">
      <c r="C2923" t="s">
        <v>166</v>
      </c>
      <c r="D2923" t="s">
        <v>158</v>
      </c>
      <c r="E2923" t="s">
        <v>30</v>
      </c>
      <c r="F2923" t="s">
        <v>159</v>
      </c>
      <c r="G2923" s="2">
        <v>8</v>
      </c>
      <c r="H2923" s="2" t="s">
        <v>190</v>
      </c>
      <c r="I2923" s="67">
        <v>405505.12</v>
      </c>
      <c r="J2923" s="67">
        <v>2.38</v>
      </c>
      <c r="K2923" s="67">
        <v>405505.12</v>
      </c>
      <c r="L2923" s="67">
        <v>1.07</v>
      </c>
      <c r="M2923" s="67">
        <v>405505.12</v>
      </c>
      <c r="N2923" s="67">
        <v>13.35</v>
      </c>
      <c r="P2923" s="67">
        <v>0</v>
      </c>
      <c r="Q2923" s="67">
        <v>3244040.96</v>
      </c>
      <c r="R2923" s="2" t="s">
        <v>165</v>
      </c>
      <c r="S2923" s="2" t="s">
        <v>165</v>
      </c>
      <c r="T2923" s="2" t="s">
        <v>165</v>
      </c>
      <c r="U2923" t="s">
        <v>783</v>
      </c>
    </row>
    <row r="2924" spans="3:21" x14ac:dyDescent="0.3">
      <c r="C2924" t="s">
        <v>166</v>
      </c>
      <c r="D2924" t="s">
        <v>158</v>
      </c>
      <c r="E2924" t="s">
        <v>29</v>
      </c>
      <c r="F2924" t="s">
        <v>159</v>
      </c>
      <c r="G2924" s="2">
        <v>3</v>
      </c>
      <c r="H2924" s="2" t="s">
        <v>463</v>
      </c>
      <c r="I2924" s="67">
        <v>-287.95</v>
      </c>
      <c r="J2924" s="67">
        <v>0</v>
      </c>
      <c r="K2924" s="67">
        <v>-287.95</v>
      </c>
      <c r="L2924" s="67">
        <v>0</v>
      </c>
      <c r="M2924" s="67">
        <v>-287.95</v>
      </c>
      <c r="N2924" s="67">
        <v>0</v>
      </c>
      <c r="P2924" s="67">
        <v>0</v>
      </c>
      <c r="Q2924" s="67">
        <v>0</v>
      </c>
      <c r="U2924" t="s">
        <v>783</v>
      </c>
    </row>
    <row r="2925" spans="3:21" x14ac:dyDescent="0.3">
      <c r="C2925" t="s">
        <v>166</v>
      </c>
      <c r="D2925" t="s">
        <v>158</v>
      </c>
      <c r="E2925" t="s">
        <v>30</v>
      </c>
      <c r="F2925" t="s">
        <v>159</v>
      </c>
      <c r="G2925" s="2">
        <v>8</v>
      </c>
      <c r="H2925" s="2" t="s">
        <v>190</v>
      </c>
      <c r="I2925" s="67">
        <v>3039829.6</v>
      </c>
      <c r="J2925" s="67">
        <v>9.2799999999999994</v>
      </c>
      <c r="K2925" s="67">
        <v>3039829.6</v>
      </c>
      <c r="L2925" s="67">
        <v>4.17</v>
      </c>
      <c r="M2925" s="67">
        <v>3039829.6</v>
      </c>
      <c r="N2925" s="67">
        <v>51.97</v>
      </c>
      <c r="P2925" s="67">
        <v>0</v>
      </c>
      <c r="Q2925" s="67">
        <v>24318636.800000001</v>
      </c>
      <c r="R2925" s="2" t="s">
        <v>161</v>
      </c>
      <c r="S2925" s="2" t="s">
        <v>161</v>
      </c>
      <c r="T2925" s="2" t="s">
        <v>161</v>
      </c>
      <c r="U2925" t="s">
        <v>783</v>
      </c>
    </row>
    <row r="2926" spans="3:21" x14ac:dyDescent="0.3">
      <c r="C2926" t="s">
        <v>166</v>
      </c>
      <c r="D2926" t="s">
        <v>158</v>
      </c>
      <c r="E2926" t="s">
        <v>30</v>
      </c>
      <c r="F2926" t="s">
        <v>159</v>
      </c>
      <c r="G2926" s="2">
        <v>2</v>
      </c>
      <c r="H2926" s="2" t="s">
        <v>295</v>
      </c>
      <c r="I2926" s="67">
        <v>132470.51999999999</v>
      </c>
      <c r="J2926" s="67">
        <v>7.4</v>
      </c>
      <c r="K2926" s="67">
        <v>132470.51999999999</v>
      </c>
      <c r="L2926" s="67">
        <v>2589.4</v>
      </c>
      <c r="M2926" s="67">
        <v>132470.51999999999</v>
      </c>
      <c r="N2926" s="67">
        <v>57.57</v>
      </c>
      <c r="P2926" s="67">
        <v>0</v>
      </c>
      <c r="Q2926" s="67">
        <v>264941.03999999998</v>
      </c>
      <c r="R2926" s="2" t="s">
        <v>165</v>
      </c>
      <c r="S2926" s="2" t="s">
        <v>161</v>
      </c>
      <c r="T2926" s="2" t="s">
        <v>165</v>
      </c>
      <c r="U2926" t="s">
        <v>783</v>
      </c>
    </row>
    <row r="2927" spans="3:21" x14ac:dyDescent="0.3">
      <c r="C2927" t="s">
        <v>166</v>
      </c>
      <c r="D2927" t="s">
        <v>158</v>
      </c>
      <c r="E2927" t="s">
        <v>30</v>
      </c>
      <c r="F2927" t="s">
        <v>159</v>
      </c>
      <c r="G2927" s="2">
        <v>3</v>
      </c>
      <c r="H2927" s="2" t="s">
        <v>250</v>
      </c>
      <c r="I2927" s="67">
        <v>43605.81</v>
      </c>
      <c r="J2927" s="67">
        <v>0.75</v>
      </c>
      <c r="K2927" s="67">
        <v>43605.81</v>
      </c>
      <c r="L2927" s="67">
        <v>815.45</v>
      </c>
      <c r="M2927" s="67">
        <v>43605.81</v>
      </c>
      <c r="N2927" s="67">
        <v>4.22</v>
      </c>
      <c r="P2927" s="67">
        <v>11632.81</v>
      </c>
      <c r="Q2927" s="67">
        <v>130817.43</v>
      </c>
      <c r="R2927" s="2" t="s">
        <v>165</v>
      </c>
      <c r="S2927" s="2" t="s">
        <v>161</v>
      </c>
      <c r="T2927" s="2" t="s">
        <v>165</v>
      </c>
      <c r="U2927" t="s">
        <v>783</v>
      </c>
    </row>
    <row r="2928" spans="3:21" x14ac:dyDescent="0.3">
      <c r="C2928" t="s">
        <v>32</v>
      </c>
      <c r="D2928" t="s">
        <v>158</v>
      </c>
      <c r="E2928" t="s">
        <v>29</v>
      </c>
      <c r="F2928" t="s">
        <v>159</v>
      </c>
      <c r="G2928" s="2">
        <v>-1</v>
      </c>
      <c r="H2928" s="2" t="s">
        <v>208</v>
      </c>
      <c r="I2928" s="67">
        <v>-135182.42000000001</v>
      </c>
      <c r="J2928" s="67">
        <v>0</v>
      </c>
      <c r="K2928" s="67">
        <v>-135182.42000000001</v>
      </c>
      <c r="L2928" s="67">
        <v>0</v>
      </c>
      <c r="M2928" s="67">
        <v>-135182.42000000001</v>
      </c>
      <c r="N2928" s="67">
        <v>0</v>
      </c>
      <c r="P2928" s="67">
        <v>0</v>
      </c>
      <c r="Q2928" s="67">
        <v>0</v>
      </c>
      <c r="U2928" t="s">
        <v>783</v>
      </c>
    </row>
    <row r="2929" spans="3:21" x14ac:dyDescent="0.3">
      <c r="C2929" t="s">
        <v>32</v>
      </c>
      <c r="D2929" t="s">
        <v>158</v>
      </c>
      <c r="E2929" t="s">
        <v>30</v>
      </c>
      <c r="F2929" t="s">
        <v>159</v>
      </c>
      <c r="G2929" s="2">
        <v>6</v>
      </c>
      <c r="H2929" s="2" t="s">
        <v>170</v>
      </c>
      <c r="I2929" s="67">
        <v>3020.94</v>
      </c>
      <c r="J2929" s="67">
        <v>0.14000000000000001</v>
      </c>
      <c r="K2929" s="67">
        <v>3020.94</v>
      </c>
      <c r="L2929" s="67">
        <v>7.0000000000000007E-2</v>
      </c>
      <c r="M2929" s="67">
        <v>3020.94</v>
      </c>
      <c r="N2929" s="67">
        <v>0.65</v>
      </c>
      <c r="P2929" s="67">
        <v>0</v>
      </c>
      <c r="Q2929" s="67">
        <v>18125.64</v>
      </c>
      <c r="R2929" s="2" t="s">
        <v>161</v>
      </c>
      <c r="S2929" s="2" t="s">
        <v>161</v>
      </c>
      <c r="T2929" s="2" t="s">
        <v>161</v>
      </c>
      <c r="U2929" t="s">
        <v>783</v>
      </c>
    </row>
    <row r="2930" spans="3:21" x14ac:dyDescent="0.3">
      <c r="C2930" t="s">
        <v>166</v>
      </c>
      <c r="D2930" t="s">
        <v>158</v>
      </c>
      <c r="E2930" t="s">
        <v>29</v>
      </c>
      <c r="F2930" t="s">
        <v>159</v>
      </c>
      <c r="G2930" s="2">
        <v>3</v>
      </c>
      <c r="H2930" s="2" t="s">
        <v>381</v>
      </c>
      <c r="I2930" s="67">
        <v>-51.21</v>
      </c>
      <c r="J2930" s="67">
        <v>0</v>
      </c>
      <c r="K2930" s="67">
        <v>-51.21</v>
      </c>
      <c r="L2930" s="67">
        <v>0</v>
      </c>
      <c r="M2930" s="67">
        <v>-51.21</v>
      </c>
      <c r="N2930" s="67">
        <v>0</v>
      </c>
      <c r="P2930" s="67">
        <v>0</v>
      </c>
      <c r="Q2930" s="67">
        <v>0</v>
      </c>
      <c r="U2930" t="s">
        <v>783</v>
      </c>
    </row>
    <row r="2931" spans="3:21" x14ac:dyDescent="0.3">
      <c r="C2931" t="s">
        <v>166</v>
      </c>
      <c r="D2931" t="s">
        <v>158</v>
      </c>
      <c r="E2931" t="s">
        <v>30</v>
      </c>
      <c r="F2931" t="s">
        <v>159</v>
      </c>
      <c r="G2931" s="2">
        <v>4</v>
      </c>
      <c r="H2931" s="2" t="s">
        <v>463</v>
      </c>
      <c r="I2931" s="67">
        <v>272058.45</v>
      </c>
      <c r="J2931" s="67">
        <v>2.97</v>
      </c>
      <c r="K2931" s="67">
        <v>272058.45</v>
      </c>
      <c r="L2931" s="67">
        <v>1.33</v>
      </c>
      <c r="M2931" s="67">
        <v>272058.45</v>
      </c>
      <c r="N2931" s="67">
        <v>16.64</v>
      </c>
      <c r="P2931" s="67">
        <v>0</v>
      </c>
      <c r="Q2931" s="67">
        <v>1088233.8</v>
      </c>
      <c r="R2931" s="2" t="s">
        <v>161</v>
      </c>
      <c r="S2931" s="2" t="s">
        <v>161</v>
      </c>
      <c r="T2931" s="2" t="s">
        <v>161</v>
      </c>
      <c r="U2931" t="s">
        <v>783</v>
      </c>
    </row>
    <row r="2932" spans="3:21" x14ac:dyDescent="0.3">
      <c r="C2932" t="s">
        <v>31</v>
      </c>
      <c r="D2932" t="s">
        <v>158</v>
      </c>
      <c r="E2932" t="s">
        <v>29</v>
      </c>
      <c r="F2932" t="s">
        <v>159</v>
      </c>
      <c r="G2932" s="2">
        <v>5</v>
      </c>
      <c r="H2932" s="2" t="s">
        <v>303</v>
      </c>
      <c r="I2932" s="67">
        <v>-109181.6</v>
      </c>
      <c r="J2932" s="67">
        <v>0</v>
      </c>
      <c r="K2932" s="67">
        <v>-109181.6</v>
      </c>
      <c r="L2932" s="67">
        <v>0</v>
      </c>
      <c r="M2932" s="67">
        <v>-109181.6</v>
      </c>
      <c r="N2932" s="67">
        <v>0</v>
      </c>
      <c r="P2932" s="67">
        <v>0</v>
      </c>
      <c r="Q2932" s="67">
        <v>0</v>
      </c>
      <c r="U2932" t="s">
        <v>783</v>
      </c>
    </row>
    <row r="2933" spans="3:21" x14ac:dyDescent="0.3">
      <c r="C2933" t="s">
        <v>31</v>
      </c>
      <c r="D2933" t="s">
        <v>158</v>
      </c>
      <c r="E2933" t="s">
        <v>30</v>
      </c>
      <c r="F2933" t="s">
        <v>159</v>
      </c>
      <c r="G2933" s="2">
        <v>1</v>
      </c>
      <c r="H2933" s="2" t="s">
        <v>482</v>
      </c>
      <c r="I2933" s="67">
        <v>3719.84</v>
      </c>
      <c r="J2933" s="67">
        <v>1.4</v>
      </c>
      <c r="K2933" s="67">
        <v>3719.84</v>
      </c>
      <c r="L2933" s="67">
        <v>0.1</v>
      </c>
      <c r="M2933" s="67">
        <v>3719.84</v>
      </c>
      <c r="N2933" s="67">
        <v>2.1800000000000002</v>
      </c>
      <c r="P2933" s="67">
        <v>0</v>
      </c>
      <c r="Q2933" s="67">
        <v>3719.84</v>
      </c>
      <c r="R2933" s="2" t="s">
        <v>161</v>
      </c>
      <c r="S2933" s="2" t="s">
        <v>161</v>
      </c>
      <c r="T2933" s="2" t="s">
        <v>161</v>
      </c>
      <c r="U2933" t="s">
        <v>783</v>
      </c>
    </row>
    <row r="2934" spans="3:21" x14ac:dyDescent="0.3">
      <c r="C2934" t="s">
        <v>166</v>
      </c>
      <c r="D2934" t="s">
        <v>158</v>
      </c>
      <c r="E2934" t="s">
        <v>30</v>
      </c>
      <c r="F2934" t="s">
        <v>159</v>
      </c>
      <c r="G2934" s="2">
        <v>4</v>
      </c>
      <c r="H2934" s="2" t="s">
        <v>523</v>
      </c>
      <c r="I2934" s="67">
        <v>30186.5</v>
      </c>
      <c r="J2934" s="67">
        <v>6.95</v>
      </c>
      <c r="K2934" s="67">
        <v>30186.5</v>
      </c>
      <c r="L2934" s="67">
        <v>585.78</v>
      </c>
      <c r="M2934" s="67">
        <v>30186.5</v>
      </c>
      <c r="N2934" s="67">
        <v>31.63</v>
      </c>
      <c r="P2934" s="67">
        <v>0</v>
      </c>
      <c r="Q2934" s="67">
        <v>120746</v>
      </c>
      <c r="R2934" s="2" t="s">
        <v>165</v>
      </c>
      <c r="S2934" s="2" t="s">
        <v>161</v>
      </c>
      <c r="T2934" s="2" t="s">
        <v>165</v>
      </c>
      <c r="U2934" t="s">
        <v>783</v>
      </c>
    </row>
    <row r="2935" spans="3:21" x14ac:dyDescent="0.3">
      <c r="C2935" t="s">
        <v>32</v>
      </c>
      <c r="D2935" t="s">
        <v>158</v>
      </c>
      <c r="E2935" t="s">
        <v>30</v>
      </c>
      <c r="F2935" t="s">
        <v>159</v>
      </c>
      <c r="G2935" s="2">
        <v>-1</v>
      </c>
      <c r="H2935" s="2" t="s">
        <v>369</v>
      </c>
      <c r="I2935" s="67">
        <v>593400.16</v>
      </c>
      <c r="J2935" s="67">
        <v>81.510000000000005</v>
      </c>
      <c r="K2935" s="67">
        <v>593400.16</v>
      </c>
      <c r="L2935" s="67">
        <v>29.66</v>
      </c>
      <c r="M2935" s="67">
        <v>593400.16</v>
      </c>
      <c r="N2935" s="67">
        <v>284.88</v>
      </c>
      <c r="P2935" s="67">
        <v>0</v>
      </c>
      <c r="Q2935" s="67">
        <v>0</v>
      </c>
      <c r="R2935" s="2" t="s">
        <v>161</v>
      </c>
      <c r="S2935" s="2" t="s">
        <v>161</v>
      </c>
      <c r="T2935" s="2" t="s">
        <v>161</v>
      </c>
      <c r="U2935" t="s">
        <v>783</v>
      </c>
    </row>
    <row r="2936" spans="3:21" x14ac:dyDescent="0.3">
      <c r="C2936" t="s">
        <v>31</v>
      </c>
      <c r="D2936" t="s">
        <v>158</v>
      </c>
      <c r="E2936" t="s">
        <v>30</v>
      </c>
      <c r="F2936" t="s">
        <v>159</v>
      </c>
      <c r="G2936" s="2">
        <v>0</v>
      </c>
      <c r="H2936" s="2" t="s">
        <v>319</v>
      </c>
      <c r="I2936" s="67">
        <v>2634.25</v>
      </c>
      <c r="J2936" s="67">
        <v>0.19</v>
      </c>
      <c r="K2936" s="67">
        <v>2634.25</v>
      </c>
      <c r="L2936" s="67">
        <v>1.03</v>
      </c>
      <c r="M2936" s="67">
        <v>2634.25</v>
      </c>
      <c r="N2936" s="67">
        <v>0.99</v>
      </c>
      <c r="P2936" s="67">
        <v>0</v>
      </c>
      <c r="Q2936" s="67">
        <v>0</v>
      </c>
      <c r="R2936" s="2" t="s">
        <v>161</v>
      </c>
      <c r="S2936" s="2" t="s">
        <v>161</v>
      </c>
      <c r="T2936" s="2" t="s">
        <v>165</v>
      </c>
      <c r="U2936" t="s">
        <v>783</v>
      </c>
    </row>
    <row r="2937" spans="3:21" x14ac:dyDescent="0.3">
      <c r="C2937" t="s">
        <v>31</v>
      </c>
      <c r="D2937" t="s">
        <v>158</v>
      </c>
      <c r="E2937" t="s">
        <v>30</v>
      </c>
      <c r="F2937" t="s">
        <v>159</v>
      </c>
      <c r="G2937" s="2">
        <v>-1</v>
      </c>
      <c r="H2937" s="2" t="s">
        <v>330</v>
      </c>
      <c r="I2937" s="67">
        <v>231719.92</v>
      </c>
      <c r="J2937" s="67">
        <v>116.4</v>
      </c>
      <c r="K2937" s="67">
        <v>231719.92</v>
      </c>
      <c r="L2937" s="67">
        <v>19.46</v>
      </c>
      <c r="M2937" s="67">
        <v>231719.92</v>
      </c>
      <c r="N2937" s="67">
        <v>212.99</v>
      </c>
      <c r="P2937" s="67">
        <v>0</v>
      </c>
      <c r="Q2937" s="67">
        <v>0</v>
      </c>
      <c r="R2937" s="2" t="s">
        <v>161</v>
      </c>
      <c r="S2937" s="2" t="s">
        <v>161</v>
      </c>
      <c r="T2937" s="2" t="s">
        <v>161</v>
      </c>
      <c r="U2937" t="s">
        <v>783</v>
      </c>
    </row>
    <row r="2938" spans="3:21" x14ac:dyDescent="0.3">
      <c r="C2938" t="s">
        <v>31</v>
      </c>
      <c r="D2938" t="s">
        <v>158</v>
      </c>
      <c r="E2938" t="s">
        <v>30</v>
      </c>
      <c r="F2938" t="s">
        <v>159</v>
      </c>
      <c r="G2938" s="2">
        <v>5</v>
      </c>
      <c r="H2938" s="2" t="s">
        <v>244</v>
      </c>
      <c r="I2938" s="67">
        <v>24272.05</v>
      </c>
      <c r="J2938" s="67">
        <v>1.39</v>
      </c>
      <c r="K2938" s="67">
        <v>24272.05</v>
      </c>
      <c r="L2938" s="67">
        <v>0.66</v>
      </c>
      <c r="M2938" s="67">
        <v>24272.05</v>
      </c>
      <c r="N2938" s="67">
        <v>6.34</v>
      </c>
      <c r="P2938" s="67">
        <v>0</v>
      </c>
      <c r="Q2938" s="67">
        <v>121360.25</v>
      </c>
      <c r="R2938" s="2" t="s">
        <v>161</v>
      </c>
      <c r="S2938" s="2" t="s">
        <v>161</v>
      </c>
      <c r="T2938" s="2" t="s">
        <v>161</v>
      </c>
      <c r="U2938" t="s">
        <v>783</v>
      </c>
    </row>
    <row r="2939" spans="3:21" x14ac:dyDescent="0.3">
      <c r="C2939" t="s">
        <v>166</v>
      </c>
      <c r="D2939" t="s">
        <v>158</v>
      </c>
      <c r="E2939" t="s">
        <v>30</v>
      </c>
      <c r="F2939" t="s">
        <v>159</v>
      </c>
      <c r="G2939" s="2">
        <v>4</v>
      </c>
      <c r="H2939" s="2" t="s">
        <v>516</v>
      </c>
      <c r="I2939" s="67">
        <v>122991.95</v>
      </c>
      <c r="J2939" s="67">
        <v>1.53</v>
      </c>
      <c r="K2939" s="67">
        <v>122991.95</v>
      </c>
      <c r="L2939" s="67">
        <v>8.24</v>
      </c>
      <c r="M2939" s="67">
        <v>122991.95</v>
      </c>
      <c r="N2939" s="67">
        <v>30.81</v>
      </c>
      <c r="P2939" s="67">
        <v>0</v>
      </c>
      <c r="Q2939" s="67">
        <v>491967.8</v>
      </c>
      <c r="R2939" s="2" t="s">
        <v>161</v>
      </c>
      <c r="S2939" s="2" t="s">
        <v>161</v>
      </c>
      <c r="T2939" s="2" t="s">
        <v>165</v>
      </c>
      <c r="U2939" t="s">
        <v>783</v>
      </c>
    </row>
    <row r="2940" spans="3:21" x14ac:dyDescent="0.3">
      <c r="C2940" t="s">
        <v>31</v>
      </c>
      <c r="D2940" t="s">
        <v>158</v>
      </c>
      <c r="E2940" t="s">
        <v>29</v>
      </c>
      <c r="F2940" t="s">
        <v>159</v>
      </c>
      <c r="G2940" s="2">
        <v>-4</v>
      </c>
      <c r="H2940" s="2" t="s">
        <v>200</v>
      </c>
      <c r="I2940" s="67">
        <v>-114.27</v>
      </c>
      <c r="J2940" s="67">
        <v>0</v>
      </c>
      <c r="K2940" s="67">
        <v>-114.27</v>
      </c>
      <c r="L2940" s="67">
        <v>0</v>
      </c>
      <c r="M2940" s="67">
        <v>-114.27</v>
      </c>
      <c r="N2940" s="67">
        <v>0</v>
      </c>
      <c r="P2940" s="67">
        <v>0</v>
      </c>
      <c r="Q2940" s="67">
        <v>0</v>
      </c>
      <c r="U2940" t="s">
        <v>783</v>
      </c>
    </row>
    <row r="2941" spans="3:21" x14ac:dyDescent="0.3">
      <c r="C2941" t="s">
        <v>31</v>
      </c>
      <c r="D2941" t="s">
        <v>158</v>
      </c>
      <c r="E2941" t="s">
        <v>29</v>
      </c>
      <c r="F2941" t="s">
        <v>159</v>
      </c>
      <c r="G2941" s="2">
        <v>4</v>
      </c>
      <c r="H2941" s="2" t="s">
        <v>315</v>
      </c>
      <c r="I2941" s="67">
        <v>-4772.37</v>
      </c>
      <c r="J2941" s="67">
        <v>0</v>
      </c>
      <c r="K2941" s="67">
        <v>-4772.37</v>
      </c>
      <c r="L2941" s="67">
        <v>0</v>
      </c>
      <c r="M2941" s="67">
        <v>-4772.37</v>
      </c>
      <c r="N2941" s="67">
        <v>0</v>
      </c>
      <c r="P2941" s="67">
        <v>0</v>
      </c>
      <c r="Q2941" s="67">
        <v>0</v>
      </c>
      <c r="U2941" t="s">
        <v>783</v>
      </c>
    </row>
    <row r="2942" spans="3:21" x14ac:dyDescent="0.3">
      <c r="C2942" t="s">
        <v>31</v>
      </c>
      <c r="D2942" t="s">
        <v>158</v>
      </c>
      <c r="E2942" t="s">
        <v>29</v>
      </c>
      <c r="F2942" t="s">
        <v>159</v>
      </c>
      <c r="G2942" s="2">
        <v>6</v>
      </c>
      <c r="H2942" s="2" t="s">
        <v>202</v>
      </c>
      <c r="I2942" s="67">
        <v>-21410.87</v>
      </c>
      <c r="J2942" s="67">
        <v>0</v>
      </c>
      <c r="K2942" s="67">
        <v>-21410.87</v>
      </c>
      <c r="L2942" s="67">
        <v>0</v>
      </c>
      <c r="M2942" s="67">
        <v>-21410.87</v>
      </c>
      <c r="N2942" s="67">
        <v>0</v>
      </c>
      <c r="P2942" s="67">
        <v>0</v>
      </c>
      <c r="Q2942" s="67">
        <v>0</v>
      </c>
      <c r="U2942" t="s">
        <v>783</v>
      </c>
    </row>
    <row r="2943" spans="3:21" x14ac:dyDescent="0.3">
      <c r="C2943" t="s">
        <v>31</v>
      </c>
      <c r="D2943" t="s">
        <v>158</v>
      </c>
      <c r="E2943" t="s">
        <v>29</v>
      </c>
      <c r="F2943" t="s">
        <v>159</v>
      </c>
      <c r="G2943" s="2">
        <v>0</v>
      </c>
      <c r="H2943" s="2" t="s">
        <v>415</v>
      </c>
      <c r="I2943" s="67">
        <v>-133.13999999999999</v>
      </c>
      <c r="J2943" s="67">
        <v>0</v>
      </c>
      <c r="K2943" s="67">
        <v>-133.13999999999999</v>
      </c>
      <c r="L2943" s="67">
        <v>0</v>
      </c>
      <c r="M2943" s="67">
        <v>-133.13999999999999</v>
      </c>
      <c r="N2943" s="67">
        <v>0</v>
      </c>
      <c r="P2943" s="67">
        <v>0</v>
      </c>
      <c r="Q2943" s="67">
        <v>0</v>
      </c>
      <c r="U2943" t="s">
        <v>783</v>
      </c>
    </row>
    <row r="2944" spans="3:21" x14ac:dyDescent="0.3">
      <c r="C2944" t="s">
        <v>166</v>
      </c>
      <c r="D2944" t="s">
        <v>158</v>
      </c>
      <c r="E2944" t="s">
        <v>30</v>
      </c>
      <c r="F2944" t="s">
        <v>159</v>
      </c>
      <c r="G2944" s="2">
        <v>3</v>
      </c>
      <c r="H2944" s="2" t="s">
        <v>416</v>
      </c>
      <c r="I2944" s="67">
        <v>61520.36</v>
      </c>
      <c r="J2944" s="67">
        <v>4294.59</v>
      </c>
      <c r="K2944" s="67">
        <v>61520.36</v>
      </c>
      <c r="L2944" s="67">
        <v>2.19</v>
      </c>
      <c r="M2944" s="67">
        <v>61520.36</v>
      </c>
      <c r="N2944" s="67">
        <v>20.97</v>
      </c>
      <c r="P2944" s="67">
        <v>0</v>
      </c>
      <c r="Q2944" s="67">
        <v>184561.08000000002</v>
      </c>
      <c r="R2944" s="2" t="s">
        <v>161</v>
      </c>
      <c r="S2944" s="2" t="s">
        <v>165</v>
      </c>
      <c r="T2944" s="2" t="s">
        <v>165</v>
      </c>
      <c r="U2944" t="s">
        <v>783</v>
      </c>
    </row>
    <row r="2945" spans="3:21" x14ac:dyDescent="0.3">
      <c r="C2945" t="s">
        <v>166</v>
      </c>
      <c r="D2945" t="s">
        <v>158</v>
      </c>
      <c r="E2945" t="s">
        <v>30</v>
      </c>
      <c r="F2945" t="s">
        <v>159</v>
      </c>
      <c r="G2945" s="2">
        <v>4</v>
      </c>
      <c r="H2945" s="2" t="s">
        <v>445</v>
      </c>
      <c r="I2945" s="67">
        <v>1948086.28</v>
      </c>
      <c r="J2945" s="67">
        <v>94.63</v>
      </c>
      <c r="K2945" s="67">
        <v>1948086.28</v>
      </c>
      <c r="L2945" s="67">
        <v>34.43</v>
      </c>
      <c r="M2945" s="67">
        <v>1948086.28</v>
      </c>
      <c r="N2945" s="67">
        <v>330.73</v>
      </c>
      <c r="P2945" s="67">
        <v>0</v>
      </c>
      <c r="Q2945" s="67">
        <v>7792345.1200000001</v>
      </c>
      <c r="R2945" s="2" t="s">
        <v>161</v>
      </c>
      <c r="S2945" s="2" t="s">
        <v>161</v>
      </c>
      <c r="T2945" s="2" t="s">
        <v>161</v>
      </c>
      <c r="U2945" t="s">
        <v>783</v>
      </c>
    </row>
    <row r="2946" spans="3:21" x14ac:dyDescent="0.3">
      <c r="C2946" t="s">
        <v>166</v>
      </c>
      <c r="D2946" t="s">
        <v>158</v>
      </c>
      <c r="E2946" t="s">
        <v>29</v>
      </c>
      <c r="F2946" t="s">
        <v>159</v>
      </c>
      <c r="G2946" s="2">
        <v>2</v>
      </c>
      <c r="H2946" s="2" t="s">
        <v>412</v>
      </c>
      <c r="I2946" s="67">
        <v>-1595.56</v>
      </c>
      <c r="J2946" s="67">
        <v>0</v>
      </c>
      <c r="K2946" s="67">
        <v>-1595.56</v>
      </c>
      <c r="L2946" s="67">
        <v>0</v>
      </c>
      <c r="M2946" s="67">
        <v>-1595.56</v>
      </c>
      <c r="N2946" s="67">
        <v>0</v>
      </c>
      <c r="P2946" s="67">
        <v>0</v>
      </c>
      <c r="Q2946" s="67">
        <v>0</v>
      </c>
      <c r="U2946" t="s">
        <v>783</v>
      </c>
    </row>
    <row r="2947" spans="3:21" x14ac:dyDescent="0.3">
      <c r="C2947" t="s">
        <v>166</v>
      </c>
      <c r="D2947" t="s">
        <v>158</v>
      </c>
      <c r="E2947" t="s">
        <v>30</v>
      </c>
      <c r="F2947" t="s">
        <v>159</v>
      </c>
      <c r="G2947" s="2">
        <v>1</v>
      </c>
      <c r="H2947" s="2" t="s">
        <v>218</v>
      </c>
      <c r="I2947" s="67">
        <v>366280.73</v>
      </c>
      <c r="J2947" s="67">
        <v>119096.26</v>
      </c>
      <c r="K2947" s="67">
        <v>366280.73</v>
      </c>
      <c r="L2947" s="67">
        <v>5.68</v>
      </c>
      <c r="M2947" s="67">
        <v>366280.73</v>
      </c>
      <c r="N2947" s="67">
        <v>314.57</v>
      </c>
      <c r="P2947" s="67">
        <v>0</v>
      </c>
      <c r="Q2947" s="67">
        <v>366280.73</v>
      </c>
      <c r="R2947" s="2" t="s">
        <v>161</v>
      </c>
      <c r="S2947" s="2" t="s">
        <v>165</v>
      </c>
      <c r="T2947" s="2" t="s">
        <v>165</v>
      </c>
      <c r="U2947" t="s">
        <v>783</v>
      </c>
    </row>
    <row r="2948" spans="3:21" x14ac:dyDescent="0.3">
      <c r="C2948" t="s">
        <v>166</v>
      </c>
      <c r="D2948" t="s">
        <v>158</v>
      </c>
      <c r="E2948" t="s">
        <v>30</v>
      </c>
      <c r="F2948" t="s">
        <v>159</v>
      </c>
      <c r="G2948" s="2">
        <v>-1</v>
      </c>
      <c r="H2948" s="2" t="s">
        <v>360</v>
      </c>
      <c r="I2948" s="67">
        <v>5308.51</v>
      </c>
      <c r="J2948" s="67">
        <v>2.37</v>
      </c>
      <c r="K2948" s="67">
        <v>5308.51</v>
      </c>
      <c r="L2948" s="67">
        <v>1.1200000000000001</v>
      </c>
      <c r="M2948" s="67">
        <v>5308.51</v>
      </c>
      <c r="N2948" s="67">
        <v>10.77</v>
      </c>
      <c r="O2948" s="2">
        <v>1</v>
      </c>
      <c r="P2948" s="67">
        <v>0</v>
      </c>
      <c r="Q2948" s="67">
        <v>0</v>
      </c>
      <c r="R2948" s="2" t="s">
        <v>161</v>
      </c>
      <c r="S2948" s="2" t="s">
        <v>161</v>
      </c>
      <c r="T2948" s="2" t="s">
        <v>161</v>
      </c>
      <c r="U2948" t="s">
        <v>783</v>
      </c>
    </row>
    <row r="2949" spans="3:21" x14ac:dyDescent="0.3">
      <c r="C2949" t="s">
        <v>32</v>
      </c>
      <c r="D2949" t="s">
        <v>158</v>
      </c>
      <c r="E2949" t="s">
        <v>30</v>
      </c>
      <c r="F2949" t="s">
        <v>159</v>
      </c>
      <c r="G2949" s="2">
        <v>-1</v>
      </c>
      <c r="H2949" s="2" t="s">
        <v>599</v>
      </c>
      <c r="I2949" s="67">
        <v>10062.52</v>
      </c>
      <c r="J2949" s="67">
        <v>0.43</v>
      </c>
      <c r="K2949" s="67">
        <v>10062.52</v>
      </c>
      <c r="L2949" s="67">
        <v>7.0000000000000007E-2</v>
      </c>
      <c r="M2949" s="67">
        <v>10062.52</v>
      </c>
      <c r="N2949" s="67">
        <v>0.79</v>
      </c>
      <c r="P2949" s="67">
        <v>0</v>
      </c>
      <c r="Q2949" s="67">
        <v>0</v>
      </c>
      <c r="R2949" s="2" t="s">
        <v>161</v>
      </c>
      <c r="S2949" s="2" t="s">
        <v>161</v>
      </c>
      <c r="T2949" s="2" t="s">
        <v>161</v>
      </c>
      <c r="U2949" t="s">
        <v>783</v>
      </c>
    </row>
    <row r="2950" spans="3:21" x14ac:dyDescent="0.3">
      <c r="C2950" t="s">
        <v>166</v>
      </c>
      <c r="D2950" t="s">
        <v>158</v>
      </c>
      <c r="E2950" t="s">
        <v>30</v>
      </c>
      <c r="F2950" t="s">
        <v>159</v>
      </c>
      <c r="G2950" s="2">
        <v>2</v>
      </c>
      <c r="H2950" s="2" t="s">
        <v>466</v>
      </c>
      <c r="I2950" s="67">
        <v>19957.98</v>
      </c>
      <c r="J2950" s="67">
        <v>10.66</v>
      </c>
      <c r="K2950" s="67">
        <v>19957.98</v>
      </c>
      <c r="L2950" s="67">
        <v>298.76</v>
      </c>
      <c r="M2950" s="67">
        <v>19957.98</v>
      </c>
      <c r="N2950" s="67">
        <v>48.51</v>
      </c>
      <c r="P2950" s="67">
        <v>0</v>
      </c>
      <c r="Q2950" s="67">
        <v>39915.96</v>
      </c>
      <c r="R2950" s="2" t="s">
        <v>165</v>
      </c>
      <c r="S2950" s="2" t="s">
        <v>161</v>
      </c>
      <c r="T2950" s="2" t="s">
        <v>165</v>
      </c>
      <c r="U2950" t="s">
        <v>783</v>
      </c>
    </row>
    <row r="2951" spans="3:21" x14ac:dyDescent="0.3">
      <c r="C2951" t="s">
        <v>166</v>
      </c>
      <c r="D2951" t="s">
        <v>158</v>
      </c>
      <c r="E2951" t="s">
        <v>30</v>
      </c>
      <c r="F2951" t="s">
        <v>159</v>
      </c>
      <c r="G2951" s="2">
        <v>3</v>
      </c>
      <c r="H2951" s="2" t="s">
        <v>247</v>
      </c>
      <c r="I2951" s="67">
        <v>364988.81</v>
      </c>
      <c r="J2951" s="67">
        <v>37.83</v>
      </c>
      <c r="K2951" s="67">
        <v>364988.81</v>
      </c>
      <c r="L2951" s="67">
        <v>6.32</v>
      </c>
      <c r="M2951" s="67">
        <v>364988.81</v>
      </c>
      <c r="N2951" s="67">
        <v>69.209999999999994</v>
      </c>
      <c r="P2951" s="67">
        <v>0</v>
      </c>
      <c r="Q2951" s="67">
        <v>1094966.43</v>
      </c>
      <c r="R2951" s="2" t="s">
        <v>161</v>
      </c>
      <c r="S2951" s="2" t="s">
        <v>161</v>
      </c>
      <c r="T2951" s="2" t="s">
        <v>161</v>
      </c>
      <c r="U2951" t="s">
        <v>783</v>
      </c>
    </row>
    <row r="2952" spans="3:21" x14ac:dyDescent="0.3">
      <c r="C2952" t="s">
        <v>166</v>
      </c>
      <c r="D2952" t="s">
        <v>158</v>
      </c>
      <c r="E2952" t="s">
        <v>30</v>
      </c>
      <c r="F2952" t="s">
        <v>159</v>
      </c>
      <c r="G2952" s="2">
        <v>11</v>
      </c>
      <c r="H2952" s="2" t="s">
        <v>441</v>
      </c>
      <c r="I2952" s="67">
        <v>116288.16</v>
      </c>
      <c r="J2952" s="67">
        <v>5.1100000000000003</v>
      </c>
      <c r="K2952" s="67">
        <v>116288.16</v>
      </c>
      <c r="L2952" s="67">
        <v>27.45</v>
      </c>
      <c r="M2952" s="67">
        <v>116288.16</v>
      </c>
      <c r="N2952" s="67">
        <v>10.71</v>
      </c>
      <c r="P2952" s="67">
        <v>0</v>
      </c>
      <c r="Q2952" s="67">
        <v>1279169.76</v>
      </c>
      <c r="R2952" s="2" t="s">
        <v>161</v>
      </c>
      <c r="S2952" s="2" t="s">
        <v>161</v>
      </c>
      <c r="T2952" s="2" t="s">
        <v>165</v>
      </c>
      <c r="U2952" t="s">
        <v>783</v>
      </c>
    </row>
    <row r="2953" spans="3:21" x14ac:dyDescent="0.3">
      <c r="C2953" t="s">
        <v>166</v>
      </c>
      <c r="D2953" t="s">
        <v>158</v>
      </c>
      <c r="E2953" t="s">
        <v>29</v>
      </c>
      <c r="F2953" t="s">
        <v>159</v>
      </c>
      <c r="G2953" s="2">
        <v>11</v>
      </c>
      <c r="H2953" s="2" t="s">
        <v>575</v>
      </c>
      <c r="I2953" s="67">
        <v>-1179.99</v>
      </c>
      <c r="J2953" s="67">
        <v>0</v>
      </c>
      <c r="K2953" s="67">
        <v>-1179.99</v>
      </c>
      <c r="L2953" s="67">
        <v>0</v>
      </c>
      <c r="M2953" s="67">
        <v>-1179.99</v>
      </c>
      <c r="N2953" s="67">
        <v>0</v>
      </c>
      <c r="P2953" s="67">
        <v>0</v>
      </c>
      <c r="Q2953" s="67">
        <v>0</v>
      </c>
      <c r="U2953" t="s">
        <v>783</v>
      </c>
    </row>
    <row r="2954" spans="3:21" x14ac:dyDescent="0.3">
      <c r="C2954" t="s">
        <v>31</v>
      </c>
      <c r="D2954" t="s">
        <v>158</v>
      </c>
      <c r="E2954" t="s">
        <v>30</v>
      </c>
      <c r="F2954" t="s">
        <v>159</v>
      </c>
      <c r="G2954" s="2">
        <v>-1</v>
      </c>
      <c r="H2954" s="2" t="s">
        <v>354</v>
      </c>
      <c r="I2954" s="67">
        <v>1520532.74</v>
      </c>
      <c r="J2954" s="67">
        <v>158.62</v>
      </c>
      <c r="K2954" s="67">
        <v>1520532.74</v>
      </c>
      <c r="L2954" s="67">
        <v>22.29</v>
      </c>
      <c r="M2954" s="67">
        <v>1520532.74</v>
      </c>
      <c r="N2954" s="67">
        <v>1233.47</v>
      </c>
      <c r="P2954" s="67">
        <v>0</v>
      </c>
      <c r="Q2954" s="67">
        <v>0</v>
      </c>
      <c r="R2954" s="2" t="s">
        <v>161</v>
      </c>
      <c r="S2954" s="2" t="s">
        <v>161</v>
      </c>
      <c r="T2954" s="2" t="s">
        <v>161</v>
      </c>
      <c r="U2954" t="s">
        <v>783</v>
      </c>
    </row>
    <row r="2955" spans="3:21" x14ac:dyDescent="0.3">
      <c r="C2955" t="s">
        <v>166</v>
      </c>
      <c r="D2955" t="s">
        <v>158</v>
      </c>
      <c r="E2955" t="s">
        <v>30</v>
      </c>
      <c r="F2955" t="s">
        <v>159</v>
      </c>
      <c r="G2955" s="2">
        <v>4</v>
      </c>
      <c r="H2955" s="2" t="s">
        <v>192</v>
      </c>
      <c r="I2955" s="67">
        <v>357598.08</v>
      </c>
      <c r="J2955" s="67">
        <v>27.79</v>
      </c>
      <c r="K2955" s="67">
        <v>357598.08</v>
      </c>
      <c r="L2955" s="67">
        <v>12.49</v>
      </c>
      <c r="M2955" s="67">
        <v>357598.08</v>
      </c>
      <c r="N2955" s="67">
        <v>155.66999999999999</v>
      </c>
      <c r="P2955" s="67">
        <v>0</v>
      </c>
      <c r="Q2955" s="67">
        <v>1430392.32</v>
      </c>
      <c r="R2955" s="2" t="s">
        <v>161</v>
      </c>
      <c r="S2955" s="2" t="s">
        <v>161</v>
      </c>
      <c r="T2955" s="2" t="s">
        <v>161</v>
      </c>
      <c r="U2955" t="s">
        <v>783</v>
      </c>
    </row>
    <row r="2956" spans="3:21" x14ac:dyDescent="0.3">
      <c r="C2956" t="s">
        <v>31</v>
      </c>
      <c r="D2956" t="s">
        <v>158</v>
      </c>
      <c r="E2956" t="s">
        <v>29</v>
      </c>
      <c r="F2956" t="s">
        <v>159</v>
      </c>
      <c r="G2956" s="2">
        <v>5</v>
      </c>
      <c r="H2956" s="2" t="s">
        <v>563</v>
      </c>
      <c r="I2956" s="67">
        <v>-1986.37</v>
      </c>
      <c r="J2956" s="67">
        <v>0</v>
      </c>
      <c r="K2956" s="67">
        <v>-1986.37</v>
      </c>
      <c r="L2956" s="67">
        <v>0</v>
      </c>
      <c r="M2956" s="67">
        <v>-1986.37</v>
      </c>
      <c r="N2956" s="67">
        <v>0</v>
      </c>
      <c r="P2956" s="67">
        <v>0</v>
      </c>
      <c r="Q2956" s="67">
        <v>0</v>
      </c>
      <c r="U2956" t="s">
        <v>783</v>
      </c>
    </row>
    <row r="2957" spans="3:21" x14ac:dyDescent="0.3">
      <c r="C2957" t="s">
        <v>166</v>
      </c>
      <c r="D2957" t="s">
        <v>158</v>
      </c>
      <c r="E2957" t="s">
        <v>29</v>
      </c>
      <c r="F2957" t="s">
        <v>159</v>
      </c>
      <c r="G2957" s="2">
        <v>5</v>
      </c>
      <c r="H2957" s="2" t="s">
        <v>353</v>
      </c>
      <c r="I2957" s="67">
        <v>-62.74</v>
      </c>
      <c r="J2957" s="67">
        <v>0</v>
      </c>
      <c r="K2957" s="67">
        <v>-62.74</v>
      </c>
      <c r="L2957" s="67">
        <v>0</v>
      </c>
      <c r="M2957" s="67">
        <v>-62.74</v>
      </c>
      <c r="N2957" s="67">
        <v>0</v>
      </c>
      <c r="P2957" s="67">
        <v>0</v>
      </c>
      <c r="Q2957" s="67">
        <v>0</v>
      </c>
      <c r="U2957" t="s">
        <v>783</v>
      </c>
    </row>
    <row r="2958" spans="3:21" x14ac:dyDescent="0.3">
      <c r="C2958" t="s">
        <v>31</v>
      </c>
      <c r="D2958" t="s">
        <v>158</v>
      </c>
      <c r="E2958" t="s">
        <v>29</v>
      </c>
      <c r="F2958" t="s">
        <v>159</v>
      </c>
      <c r="G2958" s="2">
        <v>5</v>
      </c>
      <c r="H2958" s="2" t="s">
        <v>273</v>
      </c>
      <c r="I2958" s="67">
        <v>-22215.83</v>
      </c>
      <c r="J2958" s="67">
        <v>0</v>
      </c>
      <c r="K2958" s="67">
        <v>-22215.83</v>
      </c>
      <c r="L2958" s="67">
        <v>0</v>
      </c>
      <c r="M2958" s="67">
        <v>-22215.83</v>
      </c>
      <c r="N2958" s="67">
        <v>0</v>
      </c>
      <c r="P2958" s="67">
        <v>0</v>
      </c>
      <c r="Q2958" s="67">
        <v>0</v>
      </c>
      <c r="U2958" t="s">
        <v>783</v>
      </c>
    </row>
    <row r="2959" spans="3:21" x14ac:dyDescent="0.3">
      <c r="C2959" t="s">
        <v>32</v>
      </c>
      <c r="D2959" t="s">
        <v>158</v>
      </c>
      <c r="E2959" t="s">
        <v>30</v>
      </c>
      <c r="F2959" t="s">
        <v>159</v>
      </c>
      <c r="G2959" s="2">
        <v>11</v>
      </c>
      <c r="H2959" s="2" t="s">
        <v>218</v>
      </c>
      <c r="I2959" s="67">
        <v>156373.31</v>
      </c>
      <c r="J2959" s="67">
        <v>76.61</v>
      </c>
      <c r="K2959" s="67">
        <v>156373.31</v>
      </c>
      <c r="L2959" s="67">
        <v>411.38</v>
      </c>
      <c r="M2959" s="67">
        <v>156373.31</v>
      </c>
      <c r="N2959" s="67">
        <v>62.62</v>
      </c>
      <c r="P2959" s="67">
        <v>0</v>
      </c>
      <c r="Q2959" s="67">
        <v>1720106.41</v>
      </c>
      <c r="R2959" s="2" t="s">
        <v>161</v>
      </c>
      <c r="S2959" s="2" t="s">
        <v>161</v>
      </c>
      <c r="T2959" s="2" t="s">
        <v>165</v>
      </c>
      <c r="U2959" t="s">
        <v>783</v>
      </c>
    </row>
    <row r="2960" spans="3:21" x14ac:dyDescent="0.3">
      <c r="C2960" t="s">
        <v>166</v>
      </c>
      <c r="D2960" t="s">
        <v>158</v>
      </c>
      <c r="E2960" t="s">
        <v>30</v>
      </c>
      <c r="F2960" t="s">
        <v>159</v>
      </c>
      <c r="G2960" s="2">
        <v>-1</v>
      </c>
      <c r="H2960" s="2" t="s">
        <v>408</v>
      </c>
      <c r="I2960" s="67">
        <v>1439861.17</v>
      </c>
      <c r="J2960" s="67">
        <v>75.069999999999993</v>
      </c>
      <c r="K2960" s="67">
        <v>1439861.17</v>
      </c>
      <c r="L2960" s="67">
        <v>35.659999999999997</v>
      </c>
      <c r="M2960" s="67">
        <v>1439861.17</v>
      </c>
      <c r="N2960" s="67">
        <v>341.53</v>
      </c>
      <c r="P2960" s="67">
        <v>0</v>
      </c>
      <c r="Q2960" s="67">
        <v>0</v>
      </c>
      <c r="R2960" s="2" t="s">
        <v>161</v>
      </c>
      <c r="S2960" s="2" t="s">
        <v>161</v>
      </c>
      <c r="T2960" s="2" t="s">
        <v>161</v>
      </c>
      <c r="U2960" t="s">
        <v>783</v>
      </c>
    </row>
    <row r="2961" spans="3:21" x14ac:dyDescent="0.3">
      <c r="C2961" t="s">
        <v>166</v>
      </c>
      <c r="D2961" t="s">
        <v>158</v>
      </c>
      <c r="E2961" t="s">
        <v>29</v>
      </c>
      <c r="F2961" t="s">
        <v>159</v>
      </c>
      <c r="G2961" s="2">
        <v>1</v>
      </c>
      <c r="H2961" s="2" t="s">
        <v>648</v>
      </c>
      <c r="I2961" s="67">
        <v>-148.41999999999999</v>
      </c>
      <c r="J2961" s="67">
        <v>0</v>
      </c>
      <c r="K2961" s="67">
        <v>-148.41999999999999</v>
      </c>
      <c r="L2961" s="67">
        <v>0</v>
      </c>
      <c r="M2961" s="67">
        <v>-148.41999999999999</v>
      </c>
      <c r="N2961" s="67">
        <v>0</v>
      </c>
      <c r="P2961" s="67">
        <v>0</v>
      </c>
      <c r="Q2961" s="67">
        <v>0</v>
      </c>
      <c r="U2961" t="s">
        <v>783</v>
      </c>
    </row>
    <row r="2962" spans="3:21" x14ac:dyDescent="0.3">
      <c r="C2962" t="s">
        <v>166</v>
      </c>
      <c r="D2962" t="s">
        <v>158</v>
      </c>
      <c r="E2962" t="s">
        <v>29</v>
      </c>
      <c r="F2962" t="s">
        <v>159</v>
      </c>
      <c r="G2962" s="2">
        <v>-1</v>
      </c>
      <c r="H2962" s="2" t="s">
        <v>688</v>
      </c>
      <c r="I2962" s="67">
        <v>-0.34</v>
      </c>
      <c r="J2962" s="67">
        <v>0</v>
      </c>
      <c r="K2962" s="67">
        <v>-0.34</v>
      </c>
      <c r="L2962" s="67">
        <v>0</v>
      </c>
      <c r="M2962" s="67">
        <v>-0.34</v>
      </c>
      <c r="N2962" s="67">
        <v>0</v>
      </c>
      <c r="P2962" s="67">
        <v>0</v>
      </c>
      <c r="Q2962" s="67">
        <v>0</v>
      </c>
      <c r="U2962" t="s">
        <v>783</v>
      </c>
    </row>
    <row r="2963" spans="3:21" x14ac:dyDescent="0.3">
      <c r="C2963" t="s">
        <v>31</v>
      </c>
      <c r="D2963" t="s">
        <v>158</v>
      </c>
      <c r="E2963" t="s">
        <v>29</v>
      </c>
      <c r="F2963" t="s">
        <v>159</v>
      </c>
      <c r="G2963" s="2">
        <v>5</v>
      </c>
      <c r="H2963" s="2" t="s">
        <v>534</v>
      </c>
      <c r="I2963" s="67">
        <v>-5113.05</v>
      </c>
      <c r="J2963" s="67">
        <v>0</v>
      </c>
      <c r="K2963" s="67">
        <v>-5113.05</v>
      </c>
      <c r="L2963" s="67">
        <v>0</v>
      </c>
      <c r="M2963" s="67">
        <v>-5113.05</v>
      </c>
      <c r="N2963" s="67">
        <v>0</v>
      </c>
      <c r="P2963" s="67">
        <v>0</v>
      </c>
      <c r="Q2963" s="67">
        <v>0</v>
      </c>
      <c r="U2963" t="s">
        <v>783</v>
      </c>
    </row>
    <row r="2964" spans="3:21" x14ac:dyDescent="0.3">
      <c r="C2964" t="s">
        <v>166</v>
      </c>
      <c r="D2964" t="s">
        <v>158</v>
      </c>
      <c r="E2964" t="s">
        <v>30</v>
      </c>
      <c r="F2964" t="s">
        <v>159</v>
      </c>
      <c r="G2964" s="2">
        <v>0</v>
      </c>
      <c r="H2964" s="2" t="s">
        <v>602</v>
      </c>
      <c r="I2964" s="67">
        <v>45978584.350000001</v>
      </c>
      <c r="J2964" s="67">
        <v>2303199.61</v>
      </c>
      <c r="K2964" s="67">
        <v>45978584.350000001</v>
      </c>
      <c r="L2964" s="67">
        <v>1093996.05</v>
      </c>
      <c r="M2964" s="67">
        <v>45978584.350000001</v>
      </c>
      <c r="N2964" s="67">
        <v>10477650.449999999</v>
      </c>
      <c r="P2964" s="67">
        <v>5338.01</v>
      </c>
      <c r="Q2964" s="67">
        <v>0</v>
      </c>
      <c r="R2964" s="2" t="s">
        <v>161</v>
      </c>
      <c r="S2964" s="2" t="s">
        <v>161</v>
      </c>
      <c r="T2964" s="2" t="s">
        <v>161</v>
      </c>
      <c r="U2964" t="s">
        <v>783</v>
      </c>
    </row>
    <row r="2965" spans="3:21" x14ac:dyDescent="0.3">
      <c r="C2965" t="s">
        <v>166</v>
      </c>
      <c r="D2965" t="s">
        <v>158</v>
      </c>
      <c r="E2965" t="s">
        <v>30</v>
      </c>
      <c r="F2965" t="s">
        <v>159</v>
      </c>
      <c r="G2965" s="2">
        <v>3</v>
      </c>
      <c r="H2965" s="2" t="s">
        <v>266</v>
      </c>
      <c r="I2965" s="67">
        <v>490314.23</v>
      </c>
      <c r="J2965" s="67">
        <v>54.03</v>
      </c>
      <c r="K2965" s="67">
        <v>490314.23</v>
      </c>
      <c r="L2965" s="67">
        <v>9.0299999999999994</v>
      </c>
      <c r="M2965" s="67">
        <v>490314.23</v>
      </c>
      <c r="N2965" s="67">
        <v>98.86</v>
      </c>
      <c r="P2965" s="67">
        <v>120588.11</v>
      </c>
      <c r="Q2965" s="67">
        <v>1470942.69</v>
      </c>
      <c r="R2965" s="2" t="s">
        <v>161</v>
      </c>
      <c r="S2965" s="2" t="s">
        <v>161</v>
      </c>
      <c r="T2965" s="2" t="s">
        <v>161</v>
      </c>
      <c r="U2965" t="s">
        <v>783</v>
      </c>
    </row>
    <row r="2966" spans="3:21" x14ac:dyDescent="0.3">
      <c r="C2966" t="s">
        <v>31</v>
      </c>
      <c r="D2966" t="s">
        <v>158</v>
      </c>
      <c r="E2966" t="s">
        <v>30</v>
      </c>
      <c r="F2966" t="s">
        <v>159</v>
      </c>
      <c r="G2966" s="2">
        <v>4</v>
      </c>
      <c r="H2966" s="2" t="s">
        <v>263</v>
      </c>
      <c r="I2966" s="67">
        <v>40986.230000000003</v>
      </c>
      <c r="J2966" s="67">
        <v>6479.09</v>
      </c>
      <c r="K2966" s="67">
        <v>40986.230000000003</v>
      </c>
      <c r="L2966" s="67">
        <v>4.42</v>
      </c>
      <c r="M2966" s="67">
        <v>40986.230000000003</v>
      </c>
      <c r="N2966" s="67">
        <v>42.35</v>
      </c>
      <c r="P2966" s="67">
        <v>0</v>
      </c>
      <c r="Q2966" s="67">
        <v>163944.92000000001</v>
      </c>
      <c r="R2966" s="2" t="s">
        <v>161</v>
      </c>
      <c r="S2966" s="2" t="s">
        <v>165</v>
      </c>
      <c r="T2966" s="2" t="s">
        <v>165</v>
      </c>
      <c r="U2966" t="s">
        <v>783</v>
      </c>
    </row>
    <row r="2967" spans="3:21" x14ac:dyDescent="0.3">
      <c r="C2967" t="s">
        <v>166</v>
      </c>
      <c r="D2967" t="s">
        <v>158</v>
      </c>
      <c r="E2967" t="s">
        <v>29</v>
      </c>
      <c r="F2967" t="s">
        <v>159</v>
      </c>
      <c r="G2967" s="2">
        <v>4</v>
      </c>
      <c r="H2967" s="2" t="s">
        <v>365</v>
      </c>
      <c r="I2967" s="67">
        <v>-3099.79</v>
      </c>
      <c r="J2967" s="67">
        <v>0</v>
      </c>
      <c r="K2967" s="67">
        <v>-3099.79</v>
      </c>
      <c r="L2967" s="67">
        <v>0</v>
      </c>
      <c r="M2967" s="67">
        <v>-3099.79</v>
      </c>
      <c r="N2967" s="67">
        <v>0</v>
      </c>
      <c r="P2967" s="67">
        <v>0</v>
      </c>
      <c r="Q2967" s="67">
        <v>0</v>
      </c>
      <c r="U2967" t="s">
        <v>783</v>
      </c>
    </row>
    <row r="2968" spans="3:21" x14ac:dyDescent="0.3">
      <c r="C2968" t="s">
        <v>166</v>
      </c>
      <c r="D2968" t="s">
        <v>158</v>
      </c>
      <c r="E2968" t="s">
        <v>30</v>
      </c>
      <c r="F2968" t="s">
        <v>159</v>
      </c>
      <c r="G2968" s="2">
        <v>3</v>
      </c>
      <c r="H2968" s="2" t="s">
        <v>279</v>
      </c>
      <c r="I2968" s="67">
        <v>811531.18</v>
      </c>
      <c r="J2968" s="67">
        <v>803.72</v>
      </c>
      <c r="K2968" s="67">
        <v>811531.18</v>
      </c>
      <c r="L2968" s="67">
        <v>57.78</v>
      </c>
      <c r="M2968" s="67">
        <v>811531.18</v>
      </c>
      <c r="N2968" s="67">
        <v>1253.1500000000001</v>
      </c>
      <c r="P2968" s="67">
        <v>0</v>
      </c>
      <c r="Q2968" s="67">
        <v>2434593.54</v>
      </c>
      <c r="R2968" s="2" t="s">
        <v>161</v>
      </c>
      <c r="S2968" s="2" t="s">
        <v>161</v>
      </c>
      <c r="T2968" s="2" t="s">
        <v>161</v>
      </c>
      <c r="U2968" t="s">
        <v>783</v>
      </c>
    </row>
    <row r="2969" spans="3:21" x14ac:dyDescent="0.3">
      <c r="C2969" t="s">
        <v>31</v>
      </c>
      <c r="D2969" t="s">
        <v>158</v>
      </c>
      <c r="E2969" t="s">
        <v>30</v>
      </c>
      <c r="F2969" t="s">
        <v>159</v>
      </c>
      <c r="G2969" s="2">
        <v>5</v>
      </c>
      <c r="H2969" s="2" t="s">
        <v>201</v>
      </c>
      <c r="I2969" s="67">
        <v>1094099.33</v>
      </c>
      <c r="J2969" s="67">
        <v>8.5299999999999994</v>
      </c>
      <c r="K2969" s="67">
        <v>1094099.33</v>
      </c>
      <c r="L2969" s="67">
        <v>45.83</v>
      </c>
      <c r="M2969" s="67">
        <v>1094099.33</v>
      </c>
      <c r="N2969" s="67">
        <v>49.68</v>
      </c>
      <c r="P2969" s="67">
        <v>0</v>
      </c>
      <c r="Q2969" s="67">
        <v>5470496.6500000004</v>
      </c>
      <c r="R2969" s="2" t="s">
        <v>161</v>
      </c>
      <c r="S2969" s="2" t="s">
        <v>161</v>
      </c>
      <c r="T2969" s="2" t="s">
        <v>165</v>
      </c>
      <c r="U2969" t="s">
        <v>783</v>
      </c>
    </row>
    <row r="2970" spans="3:21" x14ac:dyDescent="0.3">
      <c r="C2970" t="s">
        <v>166</v>
      </c>
      <c r="D2970" t="s">
        <v>158</v>
      </c>
      <c r="E2970" t="s">
        <v>29</v>
      </c>
      <c r="F2970" t="s">
        <v>159</v>
      </c>
      <c r="G2970" s="2">
        <v>0</v>
      </c>
      <c r="H2970" s="2" t="s">
        <v>306</v>
      </c>
      <c r="I2970" s="67">
        <v>-2476.14</v>
      </c>
      <c r="J2970" s="67">
        <v>0</v>
      </c>
      <c r="K2970" s="67">
        <v>-2476.14</v>
      </c>
      <c r="L2970" s="67">
        <v>0</v>
      </c>
      <c r="M2970" s="67">
        <v>-2476.14</v>
      </c>
      <c r="N2970" s="67">
        <v>0</v>
      </c>
      <c r="P2970" s="67">
        <v>0</v>
      </c>
      <c r="Q2970" s="67">
        <v>0</v>
      </c>
      <c r="U2970" t="s">
        <v>783</v>
      </c>
    </row>
    <row r="2971" spans="3:21" x14ac:dyDescent="0.3">
      <c r="C2971" t="s">
        <v>166</v>
      </c>
      <c r="D2971" t="s">
        <v>158</v>
      </c>
      <c r="E2971" t="s">
        <v>30</v>
      </c>
      <c r="F2971" t="s">
        <v>159</v>
      </c>
      <c r="G2971" s="2">
        <v>-1</v>
      </c>
      <c r="H2971" s="2" t="s">
        <v>497</v>
      </c>
      <c r="I2971" s="67">
        <v>1378383.12</v>
      </c>
      <c r="J2971" s="67">
        <v>286.87</v>
      </c>
      <c r="K2971" s="67">
        <v>1378383.12</v>
      </c>
      <c r="L2971" s="67">
        <v>195.05</v>
      </c>
      <c r="M2971" s="67">
        <v>1378383.12</v>
      </c>
      <c r="N2971" s="67">
        <v>3496</v>
      </c>
      <c r="P2971" s="67">
        <v>0</v>
      </c>
      <c r="Q2971" s="67">
        <v>0</v>
      </c>
      <c r="R2971" s="2" t="s">
        <v>161</v>
      </c>
      <c r="S2971" s="2" t="s">
        <v>161</v>
      </c>
      <c r="T2971" s="2" t="s">
        <v>161</v>
      </c>
      <c r="U2971" t="s">
        <v>783</v>
      </c>
    </row>
    <row r="2972" spans="3:21" x14ac:dyDescent="0.3">
      <c r="C2972" t="s">
        <v>31</v>
      </c>
      <c r="D2972" t="s">
        <v>158</v>
      </c>
      <c r="E2972" t="s">
        <v>30</v>
      </c>
      <c r="F2972" t="s">
        <v>159</v>
      </c>
      <c r="G2972" s="2">
        <v>-4</v>
      </c>
      <c r="H2972" s="2" t="s">
        <v>435</v>
      </c>
      <c r="I2972" s="67">
        <v>45.77</v>
      </c>
      <c r="J2972" s="67">
        <v>0</v>
      </c>
      <c r="K2972" s="67">
        <v>45.77</v>
      </c>
      <c r="L2972" s="67">
        <v>0</v>
      </c>
      <c r="M2972" s="67">
        <v>45.77</v>
      </c>
      <c r="N2972" s="67">
        <v>0</v>
      </c>
      <c r="P2972" s="67">
        <v>0</v>
      </c>
      <c r="Q2972" s="67">
        <v>0</v>
      </c>
      <c r="R2972" s="2" t="s">
        <v>161</v>
      </c>
      <c r="S2972" s="2" t="s">
        <v>161</v>
      </c>
      <c r="T2972" s="2" t="s">
        <v>161</v>
      </c>
      <c r="U2972" t="s">
        <v>783</v>
      </c>
    </row>
    <row r="2973" spans="3:21" x14ac:dyDescent="0.3">
      <c r="C2973" t="s">
        <v>32</v>
      </c>
      <c r="D2973" t="s">
        <v>158</v>
      </c>
      <c r="E2973" t="s">
        <v>29</v>
      </c>
      <c r="F2973" t="s">
        <v>159</v>
      </c>
      <c r="G2973" s="2">
        <v>-1</v>
      </c>
      <c r="H2973" s="2" t="s">
        <v>482</v>
      </c>
      <c r="I2973" s="67">
        <v>-518.4</v>
      </c>
      <c r="J2973" s="67">
        <v>0</v>
      </c>
      <c r="K2973" s="67">
        <v>-518.4</v>
      </c>
      <c r="L2973" s="67">
        <v>0</v>
      </c>
      <c r="M2973" s="67">
        <v>-518.4</v>
      </c>
      <c r="N2973" s="67">
        <v>0</v>
      </c>
      <c r="P2973" s="67">
        <v>0</v>
      </c>
      <c r="Q2973" s="67">
        <v>0</v>
      </c>
      <c r="U2973" t="s">
        <v>783</v>
      </c>
    </row>
    <row r="2974" spans="3:21" x14ac:dyDescent="0.3">
      <c r="C2974" t="s">
        <v>32</v>
      </c>
      <c r="D2974" t="s">
        <v>158</v>
      </c>
      <c r="E2974" t="s">
        <v>29</v>
      </c>
      <c r="F2974" t="s">
        <v>159</v>
      </c>
      <c r="G2974" s="2">
        <v>0</v>
      </c>
      <c r="H2974" s="2" t="s">
        <v>281</v>
      </c>
      <c r="I2974" s="67">
        <v>-915.38</v>
      </c>
      <c r="J2974" s="67">
        <v>0</v>
      </c>
      <c r="K2974" s="67">
        <v>-915.38</v>
      </c>
      <c r="L2974" s="67">
        <v>0</v>
      </c>
      <c r="M2974" s="67">
        <v>-915.38</v>
      </c>
      <c r="N2974" s="67">
        <v>0</v>
      </c>
      <c r="P2974" s="67">
        <v>0</v>
      </c>
      <c r="Q2974" s="67">
        <v>0</v>
      </c>
      <c r="U2974" t="s">
        <v>783</v>
      </c>
    </row>
    <row r="2975" spans="3:21" x14ac:dyDescent="0.3">
      <c r="C2975" t="s">
        <v>31</v>
      </c>
      <c r="D2975" t="s">
        <v>158</v>
      </c>
      <c r="E2975" t="s">
        <v>30</v>
      </c>
      <c r="F2975" t="s">
        <v>159</v>
      </c>
      <c r="G2975" s="2">
        <v>2</v>
      </c>
      <c r="H2975" s="2" t="s">
        <v>361</v>
      </c>
      <c r="I2975" s="67">
        <v>16731.82</v>
      </c>
      <c r="J2975" s="67">
        <v>9.69</v>
      </c>
      <c r="K2975" s="67">
        <v>16731.82</v>
      </c>
      <c r="L2975" s="67">
        <v>4.5999999999999996</v>
      </c>
      <c r="M2975" s="67">
        <v>16731.82</v>
      </c>
      <c r="N2975" s="67">
        <v>44.08</v>
      </c>
      <c r="P2975" s="67">
        <v>0</v>
      </c>
      <c r="Q2975" s="67">
        <v>33463.64</v>
      </c>
      <c r="R2975" s="2" t="s">
        <v>161</v>
      </c>
      <c r="S2975" s="2" t="s">
        <v>161</v>
      </c>
      <c r="T2975" s="2" t="s">
        <v>161</v>
      </c>
      <c r="U2975" t="s">
        <v>783</v>
      </c>
    </row>
    <row r="2976" spans="3:21" x14ac:dyDescent="0.3">
      <c r="C2976" t="s">
        <v>166</v>
      </c>
      <c r="D2976" t="s">
        <v>158</v>
      </c>
      <c r="E2976" t="s">
        <v>30</v>
      </c>
      <c r="F2976" t="s">
        <v>159</v>
      </c>
      <c r="G2976" s="2">
        <v>10</v>
      </c>
      <c r="H2976" s="2" t="s">
        <v>396</v>
      </c>
      <c r="I2976" s="67">
        <v>260703.64</v>
      </c>
      <c r="J2976" s="67">
        <v>2.84</v>
      </c>
      <c r="K2976" s="67">
        <v>260703.64</v>
      </c>
      <c r="L2976" s="67">
        <v>15.27</v>
      </c>
      <c r="M2976" s="67">
        <v>260703.64</v>
      </c>
      <c r="N2976" s="67">
        <v>73.47</v>
      </c>
      <c r="P2976" s="67">
        <v>0</v>
      </c>
      <c r="Q2976" s="67">
        <v>2607036.4000000004</v>
      </c>
      <c r="R2976" s="2" t="s">
        <v>161</v>
      </c>
      <c r="S2976" s="2" t="s">
        <v>161</v>
      </c>
      <c r="T2976" s="2" t="s">
        <v>165</v>
      </c>
      <c r="U2976" t="s">
        <v>783</v>
      </c>
    </row>
    <row r="2977" spans="3:21" x14ac:dyDescent="0.3">
      <c r="C2977" t="s">
        <v>166</v>
      </c>
      <c r="D2977" t="s">
        <v>158</v>
      </c>
      <c r="E2977" t="s">
        <v>29</v>
      </c>
      <c r="F2977" t="s">
        <v>159</v>
      </c>
      <c r="G2977" s="2">
        <v>7</v>
      </c>
      <c r="H2977" s="2" t="s">
        <v>369</v>
      </c>
      <c r="I2977" s="67">
        <v>-1276.08</v>
      </c>
      <c r="J2977" s="67">
        <v>0</v>
      </c>
      <c r="K2977" s="67">
        <v>-1276.08</v>
      </c>
      <c r="L2977" s="67">
        <v>0</v>
      </c>
      <c r="M2977" s="67">
        <v>-1276.08</v>
      </c>
      <c r="N2977" s="67">
        <v>0</v>
      </c>
      <c r="P2977" s="67">
        <v>0</v>
      </c>
      <c r="Q2977" s="67">
        <v>0</v>
      </c>
      <c r="U2977" t="s">
        <v>783</v>
      </c>
    </row>
    <row r="2978" spans="3:21" x14ac:dyDescent="0.3">
      <c r="C2978" t="s">
        <v>32</v>
      </c>
      <c r="D2978" t="s">
        <v>158</v>
      </c>
      <c r="E2978" t="s">
        <v>30</v>
      </c>
      <c r="F2978" t="s">
        <v>159</v>
      </c>
      <c r="G2978" s="2">
        <v>0</v>
      </c>
      <c r="H2978" s="2" t="s">
        <v>295</v>
      </c>
      <c r="I2978" s="67">
        <v>115522.78</v>
      </c>
      <c r="J2978" s="67">
        <v>10.34</v>
      </c>
      <c r="K2978" s="67">
        <v>115522.78</v>
      </c>
      <c r="L2978" s="67">
        <v>1.45</v>
      </c>
      <c r="M2978" s="67">
        <v>115522.78</v>
      </c>
      <c r="N2978" s="67">
        <v>80.37</v>
      </c>
      <c r="P2978" s="67">
        <v>0</v>
      </c>
      <c r="Q2978" s="67">
        <v>0</v>
      </c>
      <c r="R2978" s="2" t="s">
        <v>161</v>
      </c>
      <c r="S2978" s="2" t="s">
        <v>161</v>
      </c>
      <c r="T2978" s="2" t="s">
        <v>161</v>
      </c>
      <c r="U2978" t="s">
        <v>783</v>
      </c>
    </row>
    <row r="2979" spans="3:21" x14ac:dyDescent="0.3">
      <c r="C2979" t="s">
        <v>166</v>
      </c>
      <c r="D2979" t="s">
        <v>158</v>
      </c>
      <c r="E2979" t="s">
        <v>30</v>
      </c>
      <c r="F2979" t="s">
        <v>159</v>
      </c>
      <c r="G2979" s="2">
        <v>11</v>
      </c>
      <c r="H2979" s="2" t="s">
        <v>575</v>
      </c>
      <c r="I2979" s="67">
        <v>638853.82999999996</v>
      </c>
      <c r="J2979" s="67">
        <v>3.1</v>
      </c>
      <c r="K2979" s="67">
        <v>638853.82999999996</v>
      </c>
      <c r="L2979" s="67">
        <v>16.64</v>
      </c>
      <c r="M2979" s="67">
        <v>638853.82999999996</v>
      </c>
      <c r="N2979" s="67">
        <v>44.3</v>
      </c>
      <c r="P2979" s="67">
        <v>0</v>
      </c>
      <c r="Q2979" s="67">
        <v>7027392.1299999999</v>
      </c>
      <c r="R2979" s="2" t="s">
        <v>161</v>
      </c>
      <c r="S2979" s="2" t="s">
        <v>161</v>
      </c>
      <c r="T2979" s="2" t="s">
        <v>165</v>
      </c>
      <c r="U2979" t="s">
        <v>783</v>
      </c>
    </row>
    <row r="2980" spans="3:21" x14ac:dyDescent="0.3">
      <c r="C2980" t="s">
        <v>166</v>
      </c>
      <c r="D2980" t="s">
        <v>158</v>
      </c>
      <c r="E2980" t="s">
        <v>30</v>
      </c>
      <c r="F2980" t="s">
        <v>159</v>
      </c>
      <c r="G2980" s="2">
        <v>7</v>
      </c>
      <c r="H2980" s="2" t="s">
        <v>338</v>
      </c>
      <c r="I2980" s="67">
        <v>166884.70000000001</v>
      </c>
      <c r="J2980" s="67">
        <v>148.30000000000001</v>
      </c>
      <c r="K2980" s="67">
        <v>166884.70000000001</v>
      </c>
      <c r="L2980" s="67">
        <v>11.36</v>
      </c>
      <c r="M2980" s="67">
        <v>166884.70000000001</v>
      </c>
      <c r="N2980" s="67">
        <v>59.92</v>
      </c>
      <c r="P2980" s="67">
        <v>0</v>
      </c>
      <c r="Q2980" s="67">
        <v>1168192.9000000001</v>
      </c>
      <c r="R2980" s="2" t="s">
        <v>161</v>
      </c>
      <c r="S2980" s="2" t="s">
        <v>161</v>
      </c>
      <c r="T2980" s="2" t="s">
        <v>161</v>
      </c>
      <c r="U2980" t="s">
        <v>783</v>
      </c>
    </row>
    <row r="2981" spans="3:21" x14ac:dyDescent="0.3">
      <c r="C2981" t="s">
        <v>31</v>
      </c>
      <c r="D2981" t="s">
        <v>158</v>
      </c>
      <c r="E2981" t="s">
        <v>30</v>
      </c>
      <c r="F2981" t="s">
        <v>159</v>
      </c>
      <c r="G2981" s="2">
        <v>1</v>
      </c>
      <c r="H2981" s="2" t="s">
        <v>577</v>
      </c>
      <c r="I2981" s="67">
        <v>6600.32</v>
      </c>
      <c r="J2981" s="67">
        <v>2.2799999999999998</v>
      </c>
      <c r="K2981" s="67">
        <v>6600.32</v>
      </c>
      <c r="L2981" s="67">
        <v>2.06</v>
      </c>
      <c r="M2981" s="67">
        <v>6600.32</v>
      </c>
      <c r="N2981" s="67">
        <v>10.65</v>
      </c>
      <c r="P2981" s="67">
        <v>0</v>
      </c>
      <c r="Q2981" s="67">
        <v>6600.32</v>
      </c>
      <c r="R2981" s="2" t="s">
        <v>161</v>
      </c>
      <c r="S2981" s="2" t="s">
        <v>161</v>
      </c>
      <c r="T2981" s="2" t="s">
        <v>161</v>
      </c>
      <c r="U2981" t="s">
        <v>783</v>
      </c>
    </row>
    <row r="2982" spans="3:21" x14ac:dyDescent="0.3">
      <c r="C2982" t="s">
        <v>166</v>
      </c>
      <c r="D2982" t="s">
        <v>158</v>
      </c>
      <c r="E2982" t="s">
        <v>29</v>
      </c>
      <c r="F2982" t="s">
        <v>159</v>
      </c>
      <c r="G2982" s="2">
        <v>4</v>
      </c>
      <c r="H2982" s="2" t="s">
        <v>472</v>
      </c>
      <c r="I2982" s="67">
        <v>-1098.67</v>
      </c>
      <c r="J2982" s="67">
        <v>0</v>
      </c>
      <c r="K2982" s="67">
        <v>-1098.67</v>
      </c>
      <c r="L2982" s="67">
        <v>0</v>
      </c>
      <c r="M2982" s="67">
        <v>-1098.67</v>
      </c>
      <c r="N2982" s="67">
        <v>0</v>
      </c>
      <c r="P2982" s="67">
        <v>0</v>
      </c>
      <c r="Q2982" s="67">
        <v>0</v>
      </c>
      <c r="U2982" t="s">
        <v>783</v>
      </c>
    </row>
    <row r="2983" spans="3:21" x14ac:dyDescent="0.3">
      <c r="C2983" t="s">
        <v>166</v>
      </c>
      <c r="D2983" t="s">
        <v>158</v>
      </c>
      <c r="E2983" t="s">
        <v>30</v>
      </c>
      <c r="F2983" t="s">
        <v>159</v>
      </c>
      <c r="G2983" s="2">
        <v>5</v>
      </c>
      <c r="H2983" s="2" t="s">
        <v>179</v>
      </c>
      <c r="I2983" s="67">
        <v>59750.239999999998</v>
      </c>
      <c r="J2983" s="67">
        <v>0.91</v>
      </c>
      <c r="K2983" s="67">
        <v>59750.239999999998</v>
      </c>
      <c r="L2983" s="67">
        <v>1176.71</v>
      </c>
      <c r="M2983" s="67">
        <v>59750.239999999998</v>
      </c>
      <c r="N2983" s="67">
        <v>5.0999999999999996</v>
      </c>
      <c r="P2983" s="67">
        <v>0</v>
      </c>
      <c r="Q2983" s="67">
        <v>298751.2</v>
      </c>
      <c r="R2983" s="2" t="s">
        <v>165</v>
      </c>
      <c r="S2983" s="2" t="s">
        <v>161</v>
      </c>
      <c r="T2983" s="2" t="s">
        <v>165</v>
      </c>
      <c r="U2983" t="s">
        <v>783</v>
      </c>
    </row>
    <row r="2984" spans="3:21" x14ac:dyDescent="0.3">
      <c r="C2984" t="s">
        <v>31</v>
      </c>
      <c r="D2984" t="s">
        <v>158</v>
      </c>
      <c r="E2984" t="s">
        <v>30</v>
      </c>
      <c r="F2984" t="s">
        <v>159</v>
      </c>
      <c r="G2984" s="2">
        <v>-1</v>
      </c>
      <c r="H2984" s="2" t="s">
        <v>171</v>
      </c>
      <c r="I2984" s="67">
        <v>212</v>
      </c>
      <c r="J2984" s="67">
        <v>0.02</v>
      </c>
      <c r="K2984" s="67">
        <v>212</v>
      </c>
      <c r="L2984" s="67">
        <v>0</v>
      </c>
      <c r="M2984" s="67">
        <v>212</v>
      </c>
      <c r="N2984" s="67">
        <v>0.03</v>
      </c>
      <c r="P2984" s="67">
        <v>0</v>
      </c>
      <c r="Q2984" s="67">
        <v>0</v>
      </c>
      <c r="R2984" s="2" t="s">
        <v>161</v>
      </c>
      <c r="S2984" s="2" t="s">
        <v>161</v>
      </c>
      <c r="T2984" s="2" t="s">
        <v>161</v>
      </c>
      <c r="U2984" t="s">
        <v>783</v>
      </c>
    </row>
    <row r="2985" spans="3:21" x14ac:dyDescent="0.3">
      <c r="C2985" t="s">
        <v>166</v>
      </c>
      <c r="D2985" t="s">
        <v>158</v>
      </c>
      <c r="E2985" t="s">
        <v>29</v>
      </c>
      <c r="F2985" t="s">
        <v>159</v>
      </c>
      <c r="G2985" s="2">
        <v>-1</v>
      </c>
      <c r="H2985" s="2" t="s">
        <v>666</v>
      </c>
      <c r="I2985" s="67">
        <v>-435.42</v>
      </c>
      <c r="J2985" s="67">
        <v>0</v>
      </c>
      <c r="K2985" s="67">
        <v>-435.42</v>
      </c>
      <c r="L2985" s="67">
        <v>0</v>
      </c>
      <c r="M2985" s="67">
        <v>-435.42</v>
      </c>
      <c r="N2985" s="67">
        <v>0</v>
      </c>
      <c r="P2985" s="67">
        <v>0</v>
      </c>
      <c r="Q2985" s="67">
        <v>0</v>
      </c>
      <c r="U2985" t="s">
        <v>783</v>
      </c>
    </row>
    <row r="2986" spans="3:21" x14ac:dyDescent="0.3">
      <c r="C2986" t="s">
        <v>31</v>
      </c>
      <c r="D2986" t="s">
        <v>158</v>
      </c>
      <c r="E2986" t="s">
        <v>29</v>
      </c>
      <c r="F2986" t="s">
        <v>159</v>
      </c>
      <c r="G2986" s="2">
        <v>8</v>
      </c>
      <c r="H2986" s="2" t="s">
        <v>300</v>
      </c>
      <c r="I2986" s="67">
        <v>-4724.34</v>
      </c>
      <c r="J2986" s="67">
        <v>0</v>
      </c>
      <c r="K2986" s="67">
        <v>-4724.34</v>
      </c>
      <c r="L2986" s="67">
        <v>0</v>
      </c>
      <c r="M2986" s="67">
        <v>-4724.34</v>
      </c>
      <c r="N2986" s="67">
        <v>0</v>
      </c>
      <c r="P2986" s="67">
        <v>0</v>
      </c>
      <c r="Q2986" s="67">
        <v>0</v>
      </c>
      <c r="U2986" t="s">
        <v>783</v>
      </c>
    </row>
    <row r="2987" spans="3:21" x14ac:dyDescent="0.3">
      <c r="C2987" t="s">
        <v>166</v>
      </c>
      <c r="D2987" t="s">
        <v>158</v>
      </c>
      <c r="E2987" t="s">
        <v>29</v>
      </c>
      <c r="F2987" t="s">
        <v>159</v>
      </c>
      <c r="G2987" s="2">
        <v>2</v>
      </c>
      <c r="H2987" s="2" t="s">
        <v>648</v>
      </c>
      <c r="I2987" s="67">
        <v>-3159.81</v>
      </c>
      <c r="J2987" s="67">
        <v>0</v>
      </c>
      <c r="K2987" s="67">
        <v>-3159.81</v>
      </c>
      <c r="L2987" s="67">
        <v>0</v>
      </c>
      <c r="M2987" s="67">
        <v>-3159.81</v>
      </c>
      <c r="N2987" s="67">
        <v>0</v>
      </c>
      <c r="P2987" s="67">
        <v>0</v>
      </c>
      <c r="Q2987" s="67">
        <v>0</v>
      </c>
      <c r="U2987" t="s">
        <v>783</v>
      </c>
    </row>
    <row r="2988" spans="3:21" x14ac:dyDescent="0.3">
      <c r="C2988" t="s">
        <v>166</v>
      </c>
      <c r="D2988" t="s">
        <v>158</v>
      </c>
      <c r="E2988" t="s">
        <v>30</v>
      </c>
      <c r="F2988" t="s">
        <v>159</v>
      </c>
      <c r="G2988" s="2">
        <v>0</v>
      </c>
      <c r="H2988" s="2" t="s">
        <v>310</v>
      </c>
      <c r="I2988" s="67">
        <v>249852.71</v>
      </c>
      <c r="J2988" s="67">
        <v>17.309999999999999</v>
      </c>
      <c r="K2988" s="67">
        <v>249852.71</v>
      </c>
      <c r="L2988" s="67">
        <v>2.4300000000000002</v>
      </c>
      <c r="M2988" s="67">
        <v>249852.71</v>
      </c>
      <c r="N2988" s="67">
        <v>134.63999999999999</v>
      </c>
      <c r="P2988" s="67">
        <v>0</v>
      </c>
      <c r="Q2988" s="67">
        <v>0</v>
      </c>
      <c r="R2988" s="2" t="s">
        <v>161</v>
      </c>
      <c r="S2988" s="2" t="s">
        <v>161</v>
      </c>
      <c r="T2988" s="2" t="s">
        <v>161</v>
      </c>
      <c r="U2988" t="s">
        <v>783</v>
      </c>
    </row>
    <row r="2989" spans="3:21" x14ac:dyDescent="0.3">
      <c r="C2989" t="s">
        <v>166</v>
      </c>
      <c r="D2989" t="s">
        <v>158</v>
      </c>
      <c r="E2989" t="s">
        <v>30</v>
      </c>
      <c r="F2989" t="s">
        <v>159</v>
      </c>
      <c r="G2989" s="2">
        <v>1</v>
      </c>
      <c r="H2989" s="2" t="s">
        <v>208</v>
      </c>
      <c r="I2989" s="67">
        <v>33369.42</v>
      </c>
      <c r="J2989" s="67">
        <v>0.05</v>
      </c>
      <c r="K2989" s="67">
        <v>33369.42</v>
      </c>
      <c r="L2989" s="67">
        <v>0.1</v>
      </c>
      <c r="M2989" s="67">
        <v>33369.42</v>
      </c>
      <c r="N2989" s="67">
        <v>0</v>
      </c>
      <c r="P2989" s="67">
        <v>0</v>
      </c>
      <c r="Q2989" s="67">
        <v>33369.42</v>
      </c>
      <c r="R2989" s="2" t="s">
        <v>161</v>
      </c>
      <c r="S2989" s="2" t="s">
        <v>161</v>
      </c>
      <c r="T2989" s="2" t="s">
        <v>165</v>
      </c>
      <c r="U2989" t="s">
        <v>783</v>
      </c>
    </row>
    <row r="2990" spans="3:21" x14ac:dyDescent="0.3">
      <c r="C2990" t="s">
        <v>166</v>
      </c>
      <c r="D2990" t="s">
        <v>158</v>
      </c>
      <c r="E2990" t="s">
        <v>30</v>
      </c>
      <c r="F2990" t="s">
        <v>159</v>
      </c>
      <c r="G2990" s="2">
        <v>3</v>
      </c>
      <c r="H2990" s="2" t="s">
        <v>666</v>
      </c>
      <c r="I2990" s="67">
        <v>51694.36</v>
      </c>
      <c r="J2990" s="67">
        <v>24.7</v>
      </c>
      <c r="K2990" s="67">
        <v>51694.36</v>
      </c>
      <c r="L2990" s="67">
        <v>5</v>
      </c>
      <c r="M2990" s="67">
        <v>51694.36</v>
      </c>
      <c r="N2990" s="67">
        <v>39.61</v>
      </c>
      <c r="P2990" s="67">
        <v>0</v>
      </c>
      <c r="Q2990" s="67">
        <v>155083.08000000002</v>
      </c>
      <c r="R2990" s="2" t="s">
        <v>161</v>
      </c>
      <c r="S2990" s="2" t="s">
        <v>161</v>
      </c>
      <c r="T2990" s="2" t="s">
        <v>161</v>
      </c>
      <c r="U2990" t="s">
        <v>783</v>
      </c>
    </row>
    <row r="2991" spans="3:21" x14ac:dyDescent="0.3">
      <c r="C2991" t="s">
        <v>32</v>
      </c>
      <c r="D2991" t="s">
        <v>158</v>
      </c>
      <c r="E2991" t="s">
        <v>29</v>
      </c>
      <c r="F2991" t="s">
        <v>159</v>
      </c>
      <c r="G2991" s="2">
        <v>4</v>
      </c>
      <c r="H2991" s="2" t="s">
        <v>480</v>
      </c>
      <c r="I2991" s="67">
        <v>-12966.81</v>
      </c>
      <c r="J2991" s="67">
        <v>0</v>
      </c>
      <c r="K2991" s="67">
        <v>-12966.81</v>
      </c>
      <c r="L2991" s="67">
        <v>0</v>
      </c>
      <c r="M2991" s="67">
        <v>-12966.81</v>
      </c>
      <c r="N2991" s="67">
        <v>0</v>
      </c>
      <c r="P2991" s="67">
        <v>0</v>
      </c>
      <c r="Q2991" s="67">
        <v>0</v>
      </c>
      <c r="U2991" t="s">
        <v>783</v>
      </c>
    </row>
    <row r="2992" spans="3:21" x14ac:dyDescent="0.3">
      <c r="C2992" t="s">
        <v>166</v>
      </c>
      <c r="D2992" t="s">
        <v>158</v>
      </c>
      <c r="E2992" t="s">
        <v>30</v>
      </c>
      <c r="F2992" t="s">
        <v>159</v>
      </c>
      <c r="G2992" s="2">
        <v>9</v>
      </c>
      <c r="H2992" s="2" t="s">
        <v>288</v>
      </c>
      <c r="I2992" s="67">
        <v>1423924.33</v>
      </c>
      <c r="J2992" s="67">
        <v>23.41</v>
      </c>
      <c r="K2992" s="67">
        <v>1423924.33</v>
      </c>
      <c r="L2992" s="67">
        <v>125.7</v>
      </c>
      <c r="M2992" s="67">
        <v>1423924.33</v>
      </c>
      <c r="N2992" s="67">
        <v>256.26</v>
      </c>
      <c r="P2992" s="67">
        <v>0</v>
      </c>
      <c r="Q2992" s="67">
        <v>12815318.970000001</v>
      </c>
      <c r="R2992" s="2" t="s">
        <v>161</v>
      </c>
      <c r="S2992" s="2" t="s">
        <v>161</v>
      </c>
      <c r="T2992" s="2" t="s">
        <v>165</v>
      </c>
      <c r="U2992" t="s">
        <v>783</v>
      </c>
    </row>
    <row r="2993" spans="3:21" x14ac:dyDescent="0.3">
      <c r="C2993" t="s">
        <v>31</v>
      </c>
      <c r="D2993" t="s">
        <v>158</v>
      </c>
      <c r="E2993" t="s">
        <v>29</v>
      </c>
      <c r="F2993" t="s">
        <v>159</v>
      </c>
      <c r="G2993" s="2">
        <v>4</v>
      </c>
      <c r="H2993" s="2" t="s">
        <v>234</v>
      </c>
      <c r="I2993" s="67">
        <v>-34153.1</v>
      </c>
      <c r="J2993" s="67">
        <v>0</v>
      </c>
      <c r="K2993" s="67">
        <v>-34153.1</v>
      </c>
      <c r="L2993" s="67">
        <v>0</v>
      </c>
      <c r="M2993" s="67">
        <v>-34153.1</v>
      </c>
      <c r="N2993" s="67">
        <v>0</v>
      </c>
      <c r="P2993" s="67">
        <v>0</v>
      </c>
      <c r="Q2993" s="67">
        <v>0</v>
      </c>
      <c r="U2993" t="s">
        <v>783</v>
      </c>
    </row>
    <row r="2994" spans="3:21" x14ac:dyDescent="0.3">
      <c r="C2994" t="s">
        <v>166</v>
      </c>
      <c r="D2994" t="s">
        <v>158</v>
      </c>
      <c r="E2994" t="s">
        <v>29</v>
      </c>
      <c r="F2994" t="s">
        <v>159</v>
      </c>
      <c r="G2994" s="2">
        <v>-1</v>
      </c>
      <c r="H2994" s="2" t="s">
        <v>602</v>
      </c>
      <c r="I2994" s="67">
        <v>-33346.050000000003</v>
      </c>
      <c r="J2994" s="67">
        <v>0</v>
      </c>
      <c r="K2994" s="67">
        <v>-33346.050000000003</v>
      </c>
      <c r="L2994" s="67">
        <v>0</v>
      </c>
      <c r="M2994" s="67">
        <v>-33346.050000000003</v>
      </c>
      <c r="N2994" s="67">
        <v>0</v>
      </c>
      <c r="P2994" s="67">
        <v>0</v>
      </c>
      <c r="Q2994" s="67">
        <v>0</v>
      </c>
      <c r="U2994" t="s">
        <v>783</v>
      </c>
    </row>
    <row r="2995" spans="3:21" x14ac:dyDescent="0.3">
      <c r="C2995" t="s">
        <v>166</v>
      </c>
      <c r="D2995" t="s">
        <v>158</v>
      </c>
      <c r="E2995" t="s">
        <v>29</v>
      </c>
      <c r="F2995" t="s">
        <v>159</v>
      </c>
      <c r="G2995" s="2">
        <v>0</v>
      </c>
      <c r="H2995" s="2" t="s">
        <v>344</v>
      </c>
      <c r="I2995" s="67">
        <v>-1530.11</v>
      </c>
      <c r="J2995" s="67">
        <v>0</v>
      </c>
      <c r="K2995" s="67">
        <v>-1530.11</v>
      </c>
      <c r="L2995" s="67">
        <v>0</v>
      </c>
      <c r="M2995" s="67">
        <v>-1530.11</v>
      </c>
      <c r="N2995" s="67">
        <v>0</v>
      </c>
      <c r="P2995" s="67">
        <v>0</v>
      </c>
      <c r="Q2995" s="67">
        <v>0</v>
      </c>
      <c r="U2995" t="s">
        <v>783</v>
      </c>
    </row>
    <row r="2996" spans="3:21" x14ac:dyDescent="0.3">
      <c r="C2996" t="s">
        <v>166</v>
      </c>
      <c r="D2996" t="s">
        <v>158</v>
      </c>
      <c r="E2996" t="s">
        <v>29</v>
      </c>
      <c r="F2996" t="s">
        <v>159</v>
      </c>
      <c r="G2996" s="2">
        <v>1</v>
      </c>
      <c r="H2996" s="2" t="s">
        <v>513</v>
      </c>
      <c r="I2996" s="67">
        <v>-26</v>
      </c>
      <c r="J2996" s="67">
        <v>0</v>
      </c>
      <c r="K2996" s="67">
        <v>-26</v>
      </c>
      <c r="L2996" s="67">
        <v>0</v>
      </c>
      <c r="M2996" s="67">
        <v>-26</v>
      </c>
      <c r="N2996" s="67">
        <v>0</v>
      </c>
      <c r="P2996" s="67">
        <v>0</v>
      </c>
      <c r="Q2996" s="67">
        <v>0</v>
      </c>
      <c r="U2996" t="s">
        <v>783</v>
      </c>
    </row>
    <row r="2997" spans="3:21" x14ac:dyDescent="0.3">
      <c r="C2997" t="s">
        <v>31</v>
      </c>
      <c r="D2997" t="s">
        <v>158</v>
      </c>
      <c r="E2997" t="s">
        <v>29</v>
      </c>
      <c r="F2997" t="s">
        <v>159</v>
      </c>
      <c r="G2997" s="2">
        <v>0</v>
      </c>
      <c r="H2997" s="2" t="s">
        <v>488</v>
      </c>
      <c r="I2997" s="67">
        <v>-227.02</v>
      </c>
      <c r="J2997" s="67">
        <v>0</v>
      </c>
      <c r="K2997" s="67">
        <v>-227.02</v>
      </c>
      <c r="L2997" s="67">
        <v>0</v>
      </c>
      <c r="M2997" s="67">
        <v>-227.02</v>
      </c>
      <c r="N2997" s="67">
        <v>0</v>
      </c>
      <c r="P2997" s="67">
        <v>0</v>
      </c>
      <c r="Q2997" s="67">
        <v>0</v>
      </c>
      <c r="U2997" t="s">
        <v>783</v>
      </c>
    </row>
    <row r="2998" spans="3:21" x14ac:dyDescent="0.3">
      <c r="C2998" t="s">
        <v>31</v>
      </c>
      <c r="D2998" t="s">
        <v>158</v>
      </c>
      <c r="E2998" t="s">
        <v>30</v>
      </c>
      <c r="F2998" t="s">
        <v>159</v>
      </c>
      <c r="G2998" s="2">
        <v>2</v>
      </c>
      <c r="H2998" s="2" t="s">
        <v>414</v>
      </c>
      <c r="I2998" s="67">
        <v>525649.06999999995</v>
      </c>
      <c r="J2998" s="67">
        <v>31.06</v>
      </c>
      <c r="K2998" s="67">
        <v>525649.06999999995</v>
      </c>
      <c r="L2998" s="67">
        <v>14.75</v>
      </c>
      <c r="M2998" s="67">
        <v>525649.06999999995</v>
      </c>
      <c r="N2998" s="67">
        <v>141.29</v>
      </c>
      <c r="P2998" s="67">
        <v>0</v>
      </c>
      <c r="Q2998" s="67">
        <v>1051298.1399999999</v>
      </c>
      <c r="R2998" s="2" t="s">
        <v>161</v>
      </c>
      <c r="S2998" s="2" t="s">
        <v>161</v>
      </c>
      <c r="T2998" s="2" t="s">
        <v>161</v>
      </c>
      <c r="U2998" t="s">
        <v>783</v>
      </c>
    </row>
    <row r="2999" spans="3:21" x14ac:dyDescent="0.3">
      <c r="C2999" t="s">
        <v>166</v>
      </c>
      <c r="D2999" t="s">
        <v>158</v>
      </c>
      <c r="E2999" t="s">
        <v>30</v>
      </c>
      <c r="F2999" t="s">
        <v>159</v>
      </c>
      <c r="G2999" s="2">
        <v>0</v>
      </c>
      <c r="H2999" s="2" t="s">
        <v>589</v>
      </c>
      <c r="I2999" s="67">
        <v>13526.5</v>
      </c>
      <c r="J2999" s="67">
        <v>0.94</v>
      </c>
      <c r="K2999" s="67">
        <v>13526.5</v>
      </c>
      <c r="L2999" s="67">
        <v>0.45</v>
      </c>
      <c r="M2999" s="67">
        <v>13526.5</v>
      </c>
      <c r="N2999" s="67">
        <v>4.29</v>
      </c>
      <c r="P2999" s="67">
        <v>0</v>
      </c>
      <c r="Q2999" s="67">
        <v>0</v>
      </c>
      <c r="R2999" s="2" t="s">
        <v>161</v>
      </c>
      <c r="S2999" s="2" t="s">
        <v>161</v>
      </c>
      <c r="T2999" s="2" t="s">
        <v>161</v>
      </c>
      <c r="U2999" t="s">
        <v>783</v>
      </c>
    </row>
    <row r="3000" spans="3:21" x14ac:dyDescent="0.3">
      <c r="C3000" t="s">
        <v>166</v>
      </c>
      <c r="D3000" t="s">
        <v>158</v>
      </c>
      <c r="E3000" t="s">
        <v>29</v>
      </c>
      <c r="F3000" t="s">
        <v>159</v>
      </c>
      <c r="G3000" s="2">
        <v>0</v>
      </c>
      <c r="H3000" s="2" t="s">
        <v>517</v>
      </c>
      <c r="I3000" s="67">
        <v>-188.83</v>
      </c>
      <c r="J3000" s="67">
        <v>0</v>
      </c>
      <c r="K3000" s="67">
        <v>-188.83</v>
      </c>
      <c r="L3000" s="67">
        <v>0</v>
      </c>
      <c r="M3000" s="67">
        <v>-188.83</v>
      </c>
      <c r="N3000" s="67">
        <v>0</v>
      </c>
      <c r="P3000" s="67">
        <v>0</v>
      </c>
      <c r="Q3000" s="67">
        <v>0</v>
      </c>
      <c r="U3000" t="s">
        <v>783</v>
      </c>
    </row>
    <row r="3001" spans="3:21" x14ac:dyDescent="0.3">
      <c r="C3001" t="s">
        <v>32</v>
      </c>
      <c r="D3001" t="s">
        <v>158</v>
      </c>
      <c r="E3001" t="s">
        <v>30</v>
      </c>
      <c r="F3001" t="s">
        <v>159</v>
      </c>
      <c r="G3001" s="2">
        <v>6</v>
      </c>
      <c r="H3001" s="2" t="s">
        <v>372</v>
      </c>
      <c r="I3001" s="67">
        <v>8005.27</v>
      </c>
      <c r="J3001" s="67">
        <v>0.39</v>
      </c>
      <c r="K3001" s="67">
        <v>8005.27</v>
      </c>
      <c r="L3001" s="67">
        <v>0.71</v>
      </c>
      <c r="M3001" s="67">
        <v>8005.27</v>
      </c>
      <c r="N3001" s="67">
        <v>4.9400000000000004</v>
      </c>
      <c r="P3001" s="67">
        <v>0</v>
      </c>
      <c r="Q3001" s="67">
        <v>48031.62</v>
      </c>
      <c r="R3001" s="2" t="s">
        <v>161</v>
      </c>
      <c r="S3001" s="2" t="s">
        <v>161</v>
      </c>
      <c r="T3001" s="2" t="s">
        <v>161</v>
      </c>
      <c r="U3001" t="s">
        <v>783</v>
      </c>
    </row>
    <row r="3002" spans="3:21" x14ac:dyDescent="0.3">
      <c r="C3002" t="s">
        <v>31</v>
      </c>
      <c r="D3002" t="s">
        <v>158</v>
      </c>
      <c r="E3002" t="s">
        <v>29</v>
      </c>
      <c r="F3002" t="s">
        <v>159</v>
      </c>
      <c r="G3002" s="2">
        <v>2</v>
      </c>
      <c r="H3002" s="2" t="s">
        <v>300</v>
      </c>
      <c r="I3002" s="67">
        <v>-797.37</v>
      </c>
      <c r="J3002" s="67">
        <v>0</v>
      </c>
      <c r="K3002" s="67">
        <v>-797.37</v>
      </c>
      <c r="L3002" s="67">
        <v>0</v>
      </c>
      <c r="M3002" s="67">
        <v>-797.37</v>
      </c>
      <c r="N3002" s="67">
        <v>0</v>
      </c>
      <c r="P3002" s="67">
        <v>0</v>
      </c>
      <c r="Q3002" s="67">
        <v>0</v>
      </c>
      <c r="U3002" t="s">
        <v>783</v>
      </c>
    </row>
    <row r="3003" spans="3:21" x14ac:dyDescent="0.3">
      <c r="C3003" t="s">
        <v>166</v>
      </c>
      <c r="D3003" t="s">
        <v>158</v>
      </c>
      <c r="E3003" t="s">
        <v>29</v>
      </c>
      <c r="F3003" t="s">
        <v>159</v>
      </c>
      <c r="G3003" s="2">
        <v>3</v>
      </c>
      <c r="H3003" s="2" t="s">
        <v>618</v>
      </c>
      <c r="I3003" s="67">
        <v>-114.22</v>
      </c>
      <c r="J3003" s="67">
        <v>0</v>
      </c>
      <c r="K3003" s="67">
        <v>-114.22</v>
      </c>
      <c r="L3003" s="67">
        <v>0</v>
      </c>
      <c r="M3003" s="67">
        <v>-114.22</v>
      </c>
      <c r="N3003" s="67">
        <v>0</v>
      </c>
      <c r="P3003" s="67">
        <v>0</v>
      </c>
      <c r="Q3003" s="67">
        <v>0</v>
      </c>
      <c r="U3003" t="s">
        <v>783</v>
      </c>
    </row>
    <row r="3004" spans="3:21" x14ac:dyDescent="0.3">
      <c r="C3004" t="s">
        <v>32</v>
      </c>
      <c r="D3004" t="s">
        <v>158</v>
      </c>
      <c r="E3004" t="s">
        <v>29</v>
      </c>
      <c r="F3004" t="s">
        <v>159</v>
      </c>
      <c r="G3004" s="2">
        <v>1</v>
      </c>
      <c r="H3004" s="2" t="s">
        <v>178</v>
      </c>
      <c r="I3004" s="67">
        <v>-2644.12</v>
      </c>
      <c r="J3004" s="67">
        <v>0</v>
      </c>
      <c r="K3004" s="67">
        <v>-2644.12</v>
      </c>
      <c r="L3004" s="67">
        <v>0</v>
      </c>
      <c r="M3004" s="67">
        <v>-2644.12</v>
      </c>
      <c r="N3004" s="67">
        <v>0</v>
      </c>
      <c r="P3004" s="67">
        <v>0</v>
      </c>
      <c r="Q3004" s="67">
        <v>0</v>
      </c>
      <c r="U3004" t="s">
        <v>783</v>
      </c>
    </row>
    <row r="3005" spans="3:21" x14ac:dyDescent="0.3">
      <c r="C3005" t="s">
        <v>31</v>
      </c>
      <c r="D3005" t="s">
        <v>158</v>
      </c>
      <c r="E3005" t="s">
        <v>29</v>
      </c>
      <c r="F3005" t="s">
        <v>159</v>
      </c>
      <c r="G3005" s="2">
        <v>-4</v>
      </c>
      <c r="H3005" s="2" t="s">
        <v>555</v>
      </c>
      <c r="I3005" s="67">
        <v>-50.81</v>
      </c>
      <c r="J3005" s="67">
        <v>0</v>
      </c>
      <c r="K3005" s="67">
        <v>-50.81</v>
      </c>
      <c r="L3005" s="67">
        <v>0</v>
      </c>
      <c r="M3005" s="67">
        <v>-50.81</v>
      </c>
      <c r="N3005" s="67">
        <v>0</v>
      </c>
      <c r="P3005" s="67">
        <v>0</v>
      </c>
      <c r="Q3005" s="67">
        <v>0</v>
      </c>
      <c r="U3005" t="s">
        <v>783</v>
      </c>
    </row>
    <row r="3006" spans="3:21" x14ac:dyDescent="0.3">
      <c r="C3006" t="s">
        <v>32</v>
      </c>
      <c r="D3006" t="s">
        <v>158</v>
      </c>
      <c r="E3006" t="s">
        <v>30</v>
      </c>
      <c r="F3006" t="s">
        <v>159</v>
      </c>
      <c r="G3006" s="2">
        <v>-1</v>
      </c>
      <c r="H3006" s="2" t="s">
        <v>237</v>
      </c>
      <c r="I3006" s="67">
        <v>230.94</v>
      </c>
      <c r="J3006" s="67">
        <v>0</v>
      </c>
      <c r="K3006" s="67">
        <v>230.94</v>
      </c>
      <c r="L3006" s="67">
        <v>0</v>
      </c>
      <c r="M3006" s="67">
        <v>230.94</v>
      </c>
      <c r="N3006" s="67">
        <v>0.12</v>
      </c>
      <c r="P3006" s="67">
        <v>0</v>
      </c>
      <c r="Q3006" s="67">
        <v>0</v>
      </c>
      <c r="R3006" s="2" t="s">
        <v>161</v>
      </c>
      <c r="S3006" s="2" t="s">
        <v>161</v>
      </c>
      <c r="T3006" s="2" t="s">
        <v>165</v>
      </c>
      <c r="U3006" t="s">
        <v>783</v>
      </c>
    </row>
    <row r="3007" spans="3:21" x14ac:dyDescent="0.3">
      <c r="C3007" t="s">
        <v>31</v>
      </c>
      <c r="D3007" t="s">
        <v>158</v>
      </c>
      <c r="E3007" t="s">
        <v>30</v>
      </c>
      <c r="F3007" t="s">
        <v>159</v>
      </c>
      <c r="G3007" s="2">
        <v>4</v>
      </c>
      <c r="H3007" s="2" t="s">
        <v>374</v>
      </c>
      <c r="I3007" s="67">
        <v>58102.080000000002</v>
      </c>
      <c r="J3007" s="67">
        <v>12.13</v>
      </c>
      <c r="K3007" s="67">
        <v>58102.080000000002</v>
      </c>
      <c r="L3007" s="67">
        <v>5.76</v>
      </c>
      <c r="M3007" s="67">
        <v>58102.080000000002</v>
      </c>
      <c r="N3007" s="67">
        <v>55.2</v>
      </c>
      <c r="P3007" s="67">
        <v>0</v>
      </c>
      <c r="Q3007" s="67">
        <v>232408.32000000001</v>
      </c>
      <c r="R3007" s="2" t="s">
        <v>161</v>
      </c>
      <c r="S3007" s="2" t="s">
        <v>161</v>
      </c>
      <c r="T3007" s="2" t="s">
        <v>161</v>
      </c>
      <c r="U3007" t="s">
        <v>783</v>
      </c>
    </row>
    <row r="3008" spans="3:21" x14ac:dyDescent="0.3">
      <c r="C3008" t="s">
        <v>166</v>
      </c>
      <c r="D3008" t="s">
        <v>158</v>
      </c>
      <c r="E3008" t="s">
        <v>30</v>
      </c>
      <c r="F3008" t="s">
        <v>159</v>
      </c>
      <c r="G3008" s="2">
        <v>1</v>
      </c>
      <c r="H3008" s="2" t="s">
        <v>220</v>
      </c>
      <c r="I3008" s="67">
        <v>104665.71</v>
      </c>
      <c r="J3008" s="67">
        <v>17.43</v>
      </c>
      <c r="K3008" s="67">
        <v>104665.71</v>
      </c>
      <c r="L3008" s="67">
        <v>2150.86</v>
      </c>
      <c r="M3008" s="67">
        <v>104665.71</v>
      </c>
      <c r="N3008" s="67">
        <v>135.55000000000001</v>
      </c>
      <c r="P3008" s="67">
        <v>20223.22</v>
      </c>
      <c r="Q3008" s="67">
        <v>104665.71</v>
      </c>
      <c r="R3008" s="2" t="s">
        <v>165</v>
      </c>
      <c r="S3008" s="2" t="s">
        <v>161</v>
      </c>
      <c r="T3008" s="2" t="s">
        <v>165</v>
      </c>
      <c r="U3008" t="s">
        <v>783</v>
      </c>
    </row>
    <row r="3009" spans="3:21" x14ac:dyDescent="0.3">
      <c r="C3009" t="s">
        <v>166</v>
      </c>
      <c r="D3009" t="s">
        <v>158</v>
      </c>
      <c r="E3009" t="s">
        <v>30</v>
      </c>
      <c r="F3009" t="s">
        <v>159</v>
      </c>
      <c r="G3009" s="2">
        <v>3</v>
      </c>
      <c r="H3009" s="2" t="s">
        <v>533</v>
      </c>
      <c r="I3009" s="67">
        <v>45599.26</v>
      </c>
      <c r="J3009" s="67">
        <v>732.79</v>
      </c>
      <c r="K3009" s="67">
        <v>45599.26</v>
      </c>
      <c r="L3009" s="67">
        <v>622.46</v>
      </c>
      <c r="M3009" s="67">
        <v>45599.26</v>
      </c>
      <c r="N3009" s="67">
        <v>9.2100000000000009</v>
      </c>
      <c r="O3009" s="2">
        <v>0</v>
      </c>
      <c r="P3009" s="67">
        <v>45599.26</v>
      </c>
      <c r="Q3009" s="67">
        <v>136797.78</v>
      </c>
      <c r="R3009" s="2" t="s">
        <v>161</v>
      </c>
      <c r="S3009" s="2" t="s">
        <v>161</v>
      </c>
      <c r="T3009" s="2" t="s">
        <v>165</v>
      </c>
      <c r="U3009" t="s">
        <v>783</v>
      </c>
    </row>
    <row r="3010" spans="3:21" x14ac:dyDescent="0.3">
      <c r="C3010" t="s">
        <v>166</v>
      </c>
      <c r="D3010" t="s">
        <v>158</v>
      </c>
      <c r="E3010" t="s">
        <v>30</v>
      </c>
      <c r="F3010" t="s">
        <v>159</v>
      </c>
      <c r="G3010" s="2">
        <v>-4</v>
      </c>
      <c r="H3010" s="2" t="s">
        <v>236</v>
      </c>
      <c r="I3010" s="67">
        <v>87</v>
      </c>
      <c r="J3010" s="67">
        <v>0.01</v>
      </c>
      <c r="K3010" s="67">
        <v>87</v>
      </c>
      <c r="L3010" s="67">
        <v>0.05</v>
      </c>
      <c r="M3010" s="67">
        <v>87</v>
      </c>
      <c r="N3010" s="67">
        <v>0.04</v>
      </c>
      <c r="P3010" s="67">
        <v>0</v>
      </c>
      <c r="Q3010" s="67">
        <v>0</v>
      </c>
      <c r="R3010" s="2" t="s">
        <v>161</v>
      </c>
      <c r="S3010" s="2" t="s">
        <v>161</v>
      </c>
      <c r="T3010" s="2" t="s">
        <v>165</v>
      </c>
      <c r="U3010" t="s">
        <v>783</v>
      </c>
    </row>
    <row r="3011" spans="3:21" x14ac:dyDescent="0.3">
      <c r="C3011" t="s">
        <v>166</v>
      </c>
      <c r="D3011" t="s">
        <v>158</v>
      </c>
      <c r="E3011" t="s">
        <v>30</v>
      </c>
      <c r="F3011" t="s">
        <v>159</v>
      </c>
      <c r="G3011" s="2">
        <v>-1</v>
      </c>
      <c r="H3011" s="2" t="s">
        <v>399</v>
      </c>
      <c r="I3011" s="67">
        <v>1307013.6399999999</v>
      </c>
      <c r="J3011" s="67">
        <v>137.88</v>
      </c>
      <c r="K3011" s="67">
        <v>1307013.6399999999</v>
      </c>
      <c r="L3011" s="67">
        <v>65.489999999999995</v>
      </c>
      <c r="M3011" s="67">
        <v>1307013.6399999999</v>
      </c>
      <c r="N3011" s="67">
        <v>627.25</v>
      </c>
      <c r="P3011" s="67">
        <v>0</v>
      </c>
      <c r="Q3011" s="67">
        <v>0</v>
      </c>
      <c r="R3011" s="2" t="s">
        <v>161</v>
      </c>
      <c r="S3011" s="2" t="s">
        <v>161</v>
      </c>
      <c r="T3011" s="2" t="s">
        <v>161</v>
      </c>
      <c r="U3011" t="s">
        <v>783</v>
      </c>
    </row>
    <row r="3012" spans="3:21" x14ac:dyDescent="0.3">
      <c r="C3012" t="s">
        <v>31</v>
      </c>
      <c r="D3012" t="s">
        <v>158</v>
      </c>
      <c r="E3012" t="s">
        <v>30</v>
      </c>
      <c r="F3012" t="s">
        <v>159</v>
      </c>
      <c r="G3012" s="2">
        <v>2</v>
      </c>
      <c r="H3012" s="2" t="s">
        <v>431</v>
      </c>
      <c r="I3012" s="67">
        <v>41000.449999999997</v>
      </c>
      <c r="J3012" s="67">
        <v>85727.31</v>
      </c>
      <c r="K3012" s="67">
        <v>41000.449999999997</v>
      </c>
      <c r="L3012" s="67">
        <v>4.67</v>
      </c>
      <c r="M3012" s="67">
        <v>41000.449999999997</v>
      </c>
      <c r="N3012" s="67">
        <v>101.28</v>
      </c>
      <c r="O3012" s="2">
        <v>1</v>
      </c>
      <c r="P3012" s="67">
        <v>0</v>
      </c>
      <c r="Q3012" s="67">
        <v>82000.899999999994</v>
      </c>
      <c r="R3012" s="2" t="s">
        <v>161</v>
      </c>
      <c r="S3012" s="2" t="s">
        <v>165</v>
      </c>
      <c r="T3012" s="2" t="s">
        <v>165</v>
      </c>
      <c r="U3012" t="s">
        <v>783</v>
      </c>
    </row>
    <row r="3013" spans="3:21" x14ac:dyDescent="0.3">
      <c r="C3013" t="s">
        <v>31</v>
      </c>
      <c r="D3013" t="s">
        <v>158</v>
      </c>
      <c r="E3013" t="s">
        <v>30</v>
      </c>
      <c r="F3013" t="s">
        <v>159</v>
      </c>
      <c r="G3013" s="2">
        <v>4</v>
      </c>
      <c r="H3013" s="2" t="s">
        <v>276</v>
      </c>
      <c r="I3013" s="67">
        <v>17876.03</v>
      </c>
      <c r="J3013" s="67">
        <v>0.36</v>
      </c>
      <c r="K3013" s="67">
        <v>17876.03</v>
      </c>
      <c r="L3013" s="67">
        <v>0.16</v>
      </c>
      <c r="M3013" s="67">
        <v>17876.03</v>
      </c>
      <c r="N3013" s="67">
        <v>2.0299999999999998</v>
      </c>
      <c r="P3013" s="67">
        <v>0</v>
      </c>
      <c r="Q3013" s="67">
        <v>71504.12</v>
      </c>
      <c r="R3013" s="2" t="s">
        <v>161</v>
      </c>
      <c r="S3013" s="2" t="s">
        <v>161</v>
      </c>
      <c r="T3013" s="2" t="s">
        <v>161</v>
      </c>
      <c r="U3013" t="s">
        <v>783</v>
      </c>
    </row>
    <row r="3014" spans="3:21" x14ac:dyDescent="0.3">
      <c r="C3014" t="s">
        <v>32</v>
      </c>
      <c r="D3014" t="s">
        <v>158</v>
      </c>
      <c r="E3014" t="s">
        <v>30</v>
      </c>
      <c r="F3014" t="s">
        <v>159</v>
      </c>
      <c r="G3014" s="2">
        <v>-1</v>
      </c>
      <c r="H3014" s="2" t="s">
        <v>526</v>
      </c>
      <c r="I3014" s="67">
        <v>1535.72</v>
      </c>
      <c r="J3014" s="67">
        <v>0.12</v>
      </c>
      <c r="K3014" s="67">
        <v>1535.72</v>
      </c>
      <c r="L3014" s="67">
        <v>0.03</v>
      </c>
      <c r="M3014" s="67">
        <v>1535.72</v>
      </c>
      <c r="N3014" s="67">
        <v>0.39</v>
      </c>
      <c r="P3014" s="67">
        <v>0</v>
      </c>
      <c r="Q3014" s="67">
        <v>0</v>
      </c>
      <c r="R3014" s="2" t="s">
        <v>161</v>
      </c>
      <c r="S3014" s="2" t="s">
        <v>161</v>
      </c>
      <c r="T3014" s="2" t="s">
        <v>161</v>
      </c>
      <c r="U3014" t="s">
        <v>783</v>
      </c>
    </row>
    <row r="3015" spans="3:21" x14ac:dyDescent="0.3">
      <c r="C3015" t="s">
        <v>31</v>
      </c>
      <c r="D3015" t="s">
        <v>158</v>
      </c>
      <c r="E3015" t="s">
        <v>29</v>
      </c>
      <c r="F3015" t="s">
        <v>159</v>
      </c>
      <c r="G3015" s="2">
        <v>3</v>
      </c>
      <c r="H3015" s="2" t="s">
        <v>233</v>
      </c>
      <c r="I3015" s="67">
        <v>-12236.44</v>
      </c>
      <c r="J3015" s="67">
        <v>0</v>
      </c>
      <c r="K3015" s="67">
        <v>-12236.44</v>
      </c>
      <c r="L3015" s="67">
        <v>0</v>
      </c>
      <c r="M3015" s="67">
        <v>-12236.44</v>
      </c>
      <c r="N3015" s="67">
        <v>0</v>
      </c>
      <c r="P3015" s="67">
        <v>0</v>
      </c>
      <c r="Q3015" s="67">
        <v>0</v>
      </c>
      <c r="U3015" t="s">
        <v>783</v>
      </c>
    </row>
    <row r="3016" spans="3:21" x14ac:dyDescent="0.3">
      <c r="C3016" t="s">
        <v>32</v>
      </c>
      <c r="D3016" t="s">
        <v>158</v>
      </c>
      <c r="E3016" t="s">
        <v>29</v>
      </c>
      <c r="F3016" t="s">
        <v>159</v>
      </c>
      <c r="G3016" s="2">
        <v>-1</v>
      </c>
      <c r="H3016" s="2" t="s">
        <v>342</v>
      </c>
      <c r="I3016" s="67">
        <v>-149304.66</v>
      </c>
      <c r="J3016" s="67">
        <v>0</v>
      </c>
      <c r="K3016" s="67">
        <v>-149304.66</v>
      </c>
      <c r="L3016" s="67">
        <v>0</v>
      </c>
      <c r="M3016" s="67">
        <v>-149304.66</v>
      </c>
      <c r="N3016" s="67">
        <v>0</v>
      </c>
      <c r="P3016" s="67">
        <v>0</v>
      </c>
      <c r="Q3016" s="67">
        <v>0</v>
      </c>
      <c r="U3016" t="s">
        <v>783</v>
      </c>
    </row>
    <row r="3017" spans="3:21" x14ac:dyDescent="0.3">
      <c r="C3017" t="s">
        <v>166</v>
      </c>
      <c r="D3017" t="s">
        <v>158</v>
      </c>
      <c r="E3017" t="s">
        <v>30</v>
      </c>
      <c r="F3017" t="s">
        <v>159</v>
      </c>
      <c r="G3017" s="2">
        <v>2</v>
      </c>
      <c r="H3017" s="2" t="s">
        <v>235</v>
      </c>
      <c r="I3017" s="67">
        <v>84438.06</v>
      </c>
      <c r="J3017" s="67">
        <v>11.91</v>
      </c>
      <c r="K3017" s="67">
        <v>84438.06</v>
      </c>
      <c r="L3017" s="67">
        <v>5.66</v>
      </c>
      <c r="M3017" s="67">
        <v>84438.06</v>
      </c>
      <c r="N3017" s="67">
        <v>54.2</v>
      </c>
      <c r="P3017" s="67">
        <v>0</v>
      </c>
      <c r="Q3017" s="67">
        <v>168876.12</v>
      </c>
      <c r="R3017" s="2" t="s">
        <v>161</v>
      </c>
      <c r="S3017" s="2" t="s">
        <v>161</v>
      </c>
      <c r="T3017" s="2" t="s">
        <v>161</v>
      </c>
      <c r="U3017" t="s">
        <v>783</v>
      </c>
    </row>
    <row r="3018" spans="3:21" x14ac:dyDescent="0.3">
      <c r="C3018" t="s">
        <v>166</v>
      </c>
      <c r="D3018" t="s">
        <v>158</v>
      </c>
      <c r="E3018" t="s">
        <v>30</v>
      </c>
      <c r="F3018" t="s">
        <v>159</v>
      </c>
      <c r="G3018" s="2">
        <v>5</v>
      </c>
      <c r="H3018" s="2" t="s">
        <v>431</v>
      </c>
      <c r="I3018" s="67">
        <v>3106681.36</v>
      </c>
      <c r="J3018" s="67">
        <v>1249.5899999999999</v>
      </c>
      <c r="K3018" s="67">
        <v>3106681.36</v>
      </c>
      <c r="L3018" s="67">
        <v>89.84</v>
      </c>
      <c r="M3018" s="67">
        <v>3106681.36</v>
      </c>
      <c r="N3018" s="67">
        <v>1948.34</v>
      </c>
      <c r="P3018" s="67">
        <v>0</v>
      </c>
      <c r="Q3018" s="67">
        <v>15533406.799999999</v>
      </c>
      <c r="R3018" s="2" t="s">
        <v>161</v>
      </c>
      <c r="S3018" s="2" t="s">
        <v>161</v>
      </c>
      <c r="T3018" s="2" t="s">
        <v>161</v>
      </c>
      <c r="U3018" t="s">
        <v>783</v>
      </c>
    </row>
    <row r="3019" spans="3:21" x14ac:dyDescent="0.3">
      <c r="C3019" t="s">
        <v>32</v>
      </c>
      <c r="D3019" t="s">
        <v>158</v>
      </c>
      <c r="E3019" t="s">
        <v>30</v>
      </c>
      <c r="F3019" t="s">
        <v>159</v>
      </c>
      <c r="G3019" s="2">
        <v>-1</v>
      </c>
      <c r="H3019" s="2" t="s">
        <v>544</v>
      </c>
      <c r="I3019" s="67">
        <v>1503.31</v>
      </c>
      <c r="J3019" s="67">
        <v>0.06</v>
      </c>
      <c r="K3019" s="67">
        <v>1503.31</v>
      </c>
      <c r="L3019" s="67">
        <v>0.01</v>
      </c>
      <c r="M3019" s="67">
        <v>1503.31</v>
      </c>
      <c r="N3019" s="67">
        <v>0.11</v>
      </c>
      <c r="P3019" s="67">
        <v>0</v>
      </c>
      <c r="Q3019" s="67">
        <v>0</v>
      </c>
      <c r="R3019" s="2" t="s">
        <v>161</v>
      </c>
      <c r="S3019" s="2" t="s">
        <v>161</v>
      </c>
      <c r="T3019" s="2" t="s">
        <v>161</v>
      </c>
      <c r="U3019" t="s">
        <v>783</v>
      </c>
    </row>
    <row r="3020" spans="3:21" x14ac:dyDescent="0.3">
      <c r="C3020" t="s">
        <v>31</v>
      </c>
      <c r="D3020" t="s">
        <v>158</v>
      </c>
      <c r="E3020" t="s">
        <v>29</v>
      </c>
      <c r="F3020" t="s">
        <v>159</v>
      </c>
      <c r="G3020" s="2">
        <v>5</v>
      </c>
      <c r="H3020" s="2" t="s">
        <v>616</v>
      </c>
      <c r="I3020" s="67">
        <v>-7014.28</v>
      </c>
      <c r="J3020" s="67">
        <v>0</v>
      </c>
      <c r="K3020" s="67">
        <v>-7014.28</v>
      </c>
      <c r="L3020" s="67">
        <v>0</v>
      </c>
      <c r="M3020" s="67">
        <v>-7014.28</v>
      </c>
      <c r="N3020" s="67">
        <v>0</v>
      </c>
      <c r="P3020" s="67">
        <v>0</v>
      </c>
      <c r="Q3020" s="67">
        <v>0</v>
      </c>
      <c r="U3020" t="s">
        <v>783</v>
      </c>
    </row>
    <row r="3021" spans="3:21" x14ac:dyDescent="0.3">
      <c r="C3021" t="s">
        <v>166</v>
      </c>
      <c r="D3021" t="s">
        <v>158</v>
      </c>
      <c r="E3021" t="s">
        <v>29</v>
      </c>
      <c r="F3021" t="s">
        <v>159</v>
      </c>
      <c r="G3021" s="2">
        <v>7</v>
      </c>
      <c r="H3021" s="2" t="s">
        <v>239</v>
      </c>
      <c r="I3021" s="67">
        <v>-242.32</v>
      </c>
      <c r="J3021" s="67">
        <v>0</v>
      </c>
      <c r="K3021" s="67">
        <v>-242.32</v>
      </c>
      <c r="L3021" s="67">
        <v>0</v>
      </c>
      <c r="M3021" s="67">
        <v>-242.32</v>
      </c>
      <c r="N3021" s="67">
        <v>0</v>
      </c>
      <c r="P3021" s="67">
        <v>0</v>
      </c>
      <c r="Q3021" s="67">
        <v>0</v>
      </c>
      <c r="U3021" t="s">
        <v>783</v>
      </c>
    </row>
    <row r="3022" spans="3:21" x14ac:dyDescent="0.3">
      <c r="C3022" t="s">
        <v>32</v>
      </c>
      <c r="D3022" t="s">
        <v>158</v>
      </c>
      <c r="E3022" t="s">
        <v>29</v>
      </c>
      <c r="F3022" t="s">
        <v>159</v>
      </c>
      <c r="G3022" s="2">
        <v>-4</v>
      </c>
      <c r="H3022" s="2" t="s">
        <v>177</v>
      </c>
      <c r="I3022" s="67">
        <v>-220.86</v>
      </c>
      <c r="J3022" s="67">
        <v>0</v>
      </c>
      <c r="K3022" s="67">
        <v>-220.86</v>
      </c>
      <c r="L3022" s="67">
        <v>0</v>
      </c>
      <c r="M3022" s="67">
        <v>-220.86</v>
      </c>
      <c r="N3022" s="67">
        <v>0</v>
      </c>
      <c r="P3022" s="67">
        <v>0</v>
      </c>
      <c r="Q3022" s="67">
        <v>0</v>
      </c>
      <c r="U3022" t="s">
        <v>783</v>
      </c>
    </row>
    <row r="3023" spans="3:21" x14ac:dyDescent="0.3">
      <c r="C3023" t="s">
        <v>32</v>
      </c>
      <c r="D3023" t="s">
        <v>158</v>
      </c>
      <c r="E3023" t="s">
        <v>30</v>
      </c>
      <c r="F3023" t="s">
        <v>159</v>
      </c>
      <c r="G3023" s="2">
        <v>-4</v>
      </c>
      <c r="H3023" s="2" t="s">
        <v>363</v>
      </c>
      <c r="I3023" s="67">
        <v>52636.19</v>
      </c>
      <c r="J3023" s="67">
        <v>4.33</v>
      </c>
      <c r="K3023" s="67">
        <v>52636.19</v>
      </c>
      <c r="L3023" s="67">
        <v>1.57</v>
      </c>
      <c r="M3023" s="67">
        <v>52636.19</v>
      </c>
      <c r="N3023" s="67">
        <v>15.12</v>
      </c>
      <c r="P3023" s="67">
        <v>0</v>
      </c>
      <c r="Q3023" s="67">
        <v>0</v>
      </c>
      <c r="R3023" s="2" t="s">
        <v>161</v>
      </c>
      <c r="S3023" s="2" t="s">
        <v>161</v>
      </c>
      <c r="T3023" s="2" t="s">
        <v>161</v>
      </c>
      <c r="U3023" t="s">
        <v>783</v>
      </c>
    </row>
    <row r="3024" spans="3:21" x14ac:dyDescent="0.3">
      <c r="C3024" t="s">
        <v>166</v>
      </c>
      <c r="D3024" t="s">
        <v>158</v>
      </c>
      <c r="E3024" t="s">
        <v>30</v>
      </c>
      <c r="F3024" t="s">
        <v>159</v>
      </c>
      <c r="G3024" s="2">
        <v>0</v>
      </c>
      <c r="H3024" s="2" t="s">
        <v>228</v>
      </c>
      <c r="I3024" s="67">
        <v>24164147.25</v>
      </c>
      <c r="J3024" s="67">
        <v>0</v>
      </c>
      <c r="K3024" s="67">
        <v>24164147.25</v>
      </c>
      <c r="L3024" s="67">
        <v>0</v>
      </c>
      <c r="M3024" s="67">
        <v>24164147.25</v>
      </c>
      <c r="N3024" s="67">
        <v>0</v>
      </c>
      <c r="P3024" s="67">
        <v>0</v>
      </c>
      <c r="Q3024" s="67">
        <v>0</v>
      </c>
      <c r="R3024" s="2" t="s">
        <v>161</v>
      </c>
      <c r="S3024" s="2" t="s">
        <v>161</v>
      </c>
      <c r="T3024" s="2" t="s">
        <v>161</v>
      </c>
      <c r="U3024" t="s">
        <v>784</v>
      </c>
    </row>
    <row r="3025" spans="3:21" x14ac:dyDescent="0.3">
      <c r="C3025" t="s">
        <v>166</v>
      </c>
      <c r="D3025" t="s">
        <v>158</v>
      </c>
      <c r="E3025" t="s">
        <v>29</v>
      </c>
      <c r="F3025" t="s">
        <v>159</v>
      </c>
      <c r="G3025" s="2">
        <v>-1</v>
      </c>
      <c r="H3025" s="2" t="s">
        <v>294</v>
      </c>
      <c r="I3025" s="67">
        <v>-40991.599999999999</v>
      </c>
      <c r="J3025" s="67">
        <v>0</v>
      </c>
      <c r="K3025" s="67">
        <v>-40991.599999999999</v>
      </c>
      <c r="L3025" s="67">
        <v>0</v>
      </c>
      <c r="M3025" s="67">
        <v>-40991.599999999999</v>
      </c>
      <c r="N3025" s="67">
        <v>0</v>
      </c>
      <c r="P3025" s="67">
        <v>0</v>
      </c>
      <c r="Q3025" s="67">
        <v>0</v>
      </c>
      <c r="U3025" t="s">
        <v>783</v>
      </c>
    </row>
    <row r="3026" spans="3:21" x14ac:dyDescent="0.3">
      <c r="C3026" t="s">
        <v>31</v>
      </c>
      <c r="D3026" t="s">
        <v>158</v>
      </c>
      <c r="E3026" t="s">
        <v>30</v>
      </c>
      <c r="F3026" t="s">
        <v>159</v>
      </c>
      <c r="G3026" s="2">
        <v>-1</v>
      </c>
      <c r="H3026" s="2" t="s">
        <v>44</v>
      </c>
      <c r="I3026" s="67">
        <v>4831.8500000000004</v>
      </c>
      <c r="J3026" s="67">
        <v>2.57</v>
      </c>
      <c r="K3026" s="67">
        <v>4831.8500000000004</v>
      </c>
      <c r="L3026" s="67">
        <v>0.1</v>
      </c>
      <c r="M3026" s="67">
        <v>4831.8500000000004</v>
      </c>
      <c r="N3026" s="67">
        <v>0.8</v>
      </c>
      <c r="P3026" s="67">
        <v>0</v>
      </c>
      <c r="Q3026" s="67">
        <v>0</v>
      </c>
      <c r="R3026" s="2" t="s">
        <v>161</v>
      </c>
      <c r="S3026" s="2" t="s">
        <v>161</v>
      </c>
      <c r="T3026" s="2" t="s">
        <v>161</v>
      </c>
      <c r="U3026" t="s">
        <v>783</v>
      </c>
    </row>
    <row r="3027" spans="3:21" x14ac:dyDescent="0.3">
      <c r="C3027" t="s">
        <v>31</v>
      </c>
      <c r="D3027" t="s">
        <v>158</v>
      </c>
      <c r="E3027" t="s">
        <v>30</v>
      </c>
      <c r="F3027" t="s">
        <v>159</v>
      </c>
      <c r="G3027" s="2">
        <v>4</v>
      </c>
      <c r="H3027" s="2" t="s">
        <v>600</v>
      </c>
      <c r="I3027" s="67">
        <v>92136.68</v>
      </c>
      <c r="J3027" s="67">
        <v>6.62</v>
      </c>
      <c r="K3027" s="67">
        <v>92136.68</v>
      </c>
      <c r="L3027" s="67">
        <v>3.14</v>
      </c>
      <c r="M3027" s="67">
        <v>92136.68</v>
      </c>
      <c r="N3027" s="67">
        <v>30.09</v>
      </c>
      <c r="P3027" s="67">
        <v>0</v>
      </c>
      <c r="Q3027" s="67">
        <v>368546.72</v>
      </c>
      <c r="R3027" s="2" t="s">
        <v>161</v>
      </c>
      <c r="S3027" s="2" t="s">
        <v>161</v>
      </c>
      <c r="T3027" s="2" t="s">
        <v>161</v>
      </c>
      <c r="U3027" t="s">
        <v>783</v>
      </c>
    </row>
    <row r="3028" spans="3:21" x14ac:dyDescent="0.3">
      <c r="C3028" t="s">
        <v>31</v>
      </c>
      <c r="D3028" t="s">
        <v>158</v>
      </c>
      <c r="E3028" t="s">
        <v>29</v>
      </c>
      <c r="F3028" t="s">
        <v>159</v>
      </c>
      <c r="G3028" s="2">
        <v>-4</v>
      </c>
      <c r="H3028" s="2" t="s">
        <v>324</v>
      </c>
      <c r="I3028" s="67">
        <v>-13.77</v>
      </c>
      <c r="J3028" s="67">
        <v>0</v>
      </c>
      <c r="K3028" s="67">
        <v>-13.77</v>
      </c>
      <c r="L3028" s="67">
        <v>0</v>
      </c>
      <c r="M3028" s="67">
        <v>-13.77</v>
      </c>
      <c r="N3028" s="67">
        <v>0</v>
      </c>
      <c r="P3028" s="67">
        <v>0</v>
      </c>
      <c r="Q3028" s="67">
        <v>0</v>
      </c>
      <c r="U3028" t="s">
        <v>783</v>
      </c>
    </row>
    <row r="3029" spans="3:21" x14ac:dyDescent="0.3">
      <c r="C3029" t="s">
        <v>32</v>
      </c>
      <c r="D3029" t="s">
        <v>158</v>
      </c>
      <c r="E3029" t="s">
        <v>29</v>
      </c>
      <c r="F3029" t="s">
        <v>159</v>
      </c>
      <c r="G3029" s="2">
        <v>-4</v>
      </c>
      <c r="H3029" s="2" t="s">
        <v>407</v>
      </c>
      <c r="I3029" s="67">
        <v>-28281.05</v>
      </c>
      <c r="J3029" s="67">
        <v>0</v>
      </c>
      <c r="K3029" s="67">
        <v>-28281.05</v>
      </c>
      <c r="L3029" s="67">
        <v>0</v>
      </c>
      <c r="M3029" s="67">
        <v>-28281.05</v>
      </c>
      <c r="N3029" s="67">
        <v>0</v>
      </c>
      <c r="P3029" s="67">
        <v>0</v>
      </c>
      <c r="Q3029" s="67">
        <v>0</v>
      </c>
      <c r="U3029" t="s">
        <v>783</v>
      </c>
    </row>
    <row r="3030" spans="3:21" x14ac:dyDescent="0.3">
      <c r="C3030" t="s">
        <v>166</v>
      </c>
      <c r="D3030" t="s">
        <v>158</v>
      </c>
      <c r="E3030" t="s">
        <v>30</v>
      </c>
      <c r="F3030" t="s">
        <v>159</v>
      </c>
      <c r="G3030" s="2">
        <v>16</v>
      </c>
      <c r="H3030" s="2" t="s">
        <v>700</v>
      </c>
      <c r="I3030" s="67">
        <v>1609850.87</v>
      </c>
      <c r="J3030" s="67">
        <v>0</v>
      </c>
      <c r="K3030" s="67">
        <v>1609850.87</v>
      </c>
      <c r="L3030" s="67">
        <v>0</v>
      </c>
      <c r="M3030" s="67">
        <v>1609850.87</v>
      </c>
      <c r="N3030" s="67">
        <v>4.6100000000000003</v>
      </c>
      <c r="P3030" s="67">
        <v>1609850.87</v>
      </c>
      <c r="Q3030" s="67">
        <v>25757613.920000002</v>
      </c>
      <c r="R3030" s="2" t="s">
        <v>161</v>
      </c>
      <c r="S3030" s="2" t="s">
        <v>161</v>
      </c>
      <c r="T3030" s="2" t="s">
        <v>165</v>
      </c>
      <c r="U3030" t="s">
        <v>783</v>
      </c>
    </row>
    <row r="3031" spans="3:21" x14ac:dyDescent="0.3">
      <c r="C3031" t="s">
        <v>166</v>
      </c>
      <c r="D3031" t="s">
        <v>158</v>
      </c>
      <c r="E3031" t="s">
        <v>30</v>
      </c>
      <c r="F3031" t="s">
        <v>159</v>
      </c>
      <c r="G3031" s="2">
        <v>15</v>
      </c>
      <c r="H3031" s="2" t="s">
        <v>369</v>
      </c>
      <c r="I3031" s="67">
        <v>1402147.12</v>
      </c>
      <c r="J3031" s="67">
        <v>4.08</v>
      </c>
      <c r="K3031" s="67">
        <v>1402147.12</v>
      </c>
      <c r="L3031" s="67">
        <v>21.91</v>
      </c>
      <c r="M3031" s="67">
        <v>1402147.12</v>
      </c>
      <c r="N3031" s="67">
        <v>430.85</v>
      </c>
      <c r="P3031" s="67">
        <v>0</v>
      </c>
      <c r="Q3031" s="67">
        <v>21032206.800000001</v>
      </c>
      <c r="R3031" s="2" t="s">
        <v>161</v>
      </c>
      <c r="S3031" s="2" t="s">
        <v>161</v>
      </c>
      <c r="T3031" s="2" t="s">
        <v>165</v>
      </c>
      <c r="U3031" t="s">
        <v>783</v>
      </c>
    </row>
    <row r="3032" spans="3:21" x14ac:dyDescent="0.3">
      <c r="C3032" t="s">
        <v>166</v>
      </c>
      <c r="D3032" t="s">
        <v>158</v>
      </c>
      <c r="E3032" t="s">
        <v>30</v>
      </c>
      <c r="F3032" t="s">
        <v>159</v>
      </c>
      <c r="G3032" s="2">
        <v>4</v>
      </c>
      <c r="H3032" s="2" t="s">
        <v>233</v>
      </c>
      <c r="I3032" s="67">
        <v>469608.18</v>
      </c>
      <c r="J3032" s="67">
        <v>19.21</v>
      </c>
      <c r="K3032" s="67">
        <v>469608.18</v>
      </c>
      <c r="L3032" s="67">
        <v>8.6300000000000008</v>
      </c>
      <c r="M3032" s="67">
        <v>469608.18</v>
      </c>
      <c r="N3032" s="67">
        <v>107.59</v>
      </c>
      <c r="P3032" s="67">
        <v>0</v>
      </c>
      <c r="Q3032" s="67">
        <v>1878432.72</v>
      </c>
      <c r="R3032" s="2" t="s">
        <v>161</v>
      </c>
      <c r="S3032" s="2" t="s">
        <v>161</v>
      </c>
      <c r="T3032" s="2" t="s">
        <v>161</v>
      </c>
      <c r="U3032" t="s">
        <v>783</v>
      </c>
    </row>
    <row r="3033" spans="3:21" x14ac:dyDescent="0.3">
      <c r="C3033" t="s">
        <v>31</v>
      </c>
      <c r="D3033" t="s">
        <v>158</v>
      </c>
      <c r="E3033" t="s">
        <v>30</v>
      </c>
      <c r="F3033" t="s">
        <v>159</v>
      </c>
      <c r="G3033" s="2">
        <v>6</v>
      </c>
      <c r="H3033" s="2" t="s">
        <v>380</v>
      </c>
      <c r="I3033" s="67">
        <v>26191.360000000001</v>
      </c>
      <c r="J3033" s="67">
        <v>497.75</v>
      </c>
      <c r="K3033" s="67">
        <v>26191.360000000001</v>
      </c>
      <c r="L3033" s="67">
        <v>422.8</v>
      </c>
      <c r="M3033" s="67">
        <v>26191.360000000001</v>
      </c>
      <c r="N3033" s="67">
        <v>6.06</v>
      </c>
      <c r="P3033" s="67">
        <v>0</v>
      </c>
      <c r="Q3033" s="67">
        <v>157148.16</v>
      </c>
      <c r="R3033" s="2" t="s">
        <v>161</v>
      </c>
      <c r="S3033" s="2" t="s">
        <v>161</v>
      </c>
      <c r="T3033" s="2" t="s">
        <v>165</v>
      </c>
      <c r="U3033" t="s">
        <v>783</v>
      </c>
    </row>
    <row r="3034" spans="3:21" x14ac:dyDescent="0.3">
      <c r="C3034" t="s">
        <v>32</v>
      </c>
      <c r="D3034" t="s">
        <v>158</v>
      </c>
      <c r="E3034" t="s">
        <v>29</v>
      </c>
      <c r="F3034" t="s">
        <v>159</v>
      </c>
      <c r="G3034" s="2">
        <v>-1</v>
      </c>
      <c r="H3034" s="2" t="s">
        <v>190</v>
      </c>
      <c r="I3034" s="67">
        <v>-364761.31</v>
      </c>
      <c r="J3034" s="67">
        <v>0</v>
      </c>
      <c r="K3034" s="67">
        <v>-364761.31</v>
      </c>
      <c r="L3034" s="67">
        <v>0</v>
      </c>
      <c r="M3034" s="67">
        <v>-364761.31</v>
      </c>
      <c r="N3034" s="67">
        <v>0</v>
      </c>
      <c r="P3034" s="67">
        <v>0</v>
      </c>
      <c r="Q3034" s="67">
        <v>0</v>
      </c>
      <c r="U3034" t="s">
        <v>783</v>
      </c>
    </row>
    <row r="3035" spans="3:21" x14ac:dyDescent="0.3">
      <c r="C3035" t="s">
        <v>31</v>
      </c>
      <c r="D3035" t="s">
        <v>158</v>
      </c>
      <c r="E3035" t="s">
        <v>30</v>
      </c>
      <c r="F3035" t="s">
        <v>159</v>
      </c>
      <c r="G3035" s="2">
        <v>-1</v>
      </c>
      <c r="H3035" s="2" t="s">
        <v>606</v>
      </c>
      <c r="I3035" s="67">
        <v>23426.47</v>
      </c>
      <c r="J3035" s="67">
        <v>84.91</v>
      </c>
      <c r="K3035" s="67">
        <v>23426.47</v>
      </c>
      <c r="L3035" s="67">
        <v>6.5</v>
      </c>
      <c r="M3035" s="67">
        <v>23426.47</v>
      </c>
      <c r="N3035" s="67">
        <v>34.31</v>
      </c>
      <c r="P3035" s="67">
        <v>0</v>
      </c>
      <c r="Q3035" s="67">
        <v>0</v>
      </c>
      <c r="R3035" s="2" t="s">
        <v>161</v>
      </c>
      <c r="S3035" s="2" t="s">
        <v>161</v>
      </c>
      <c r="T3035" s="2" t="s">
        <v>161</v>
      </c>
      <c r="U3035" t="s">
        <v>783</v>
      </c>
    </row>
    <row r="3036" spans="3:21" x14ac:dyDescent="0.3">
      <c r="C3036" t="s">
        <v>31</v>
      </c>
      <c r="D3036" t="s">
        <v>158</v>
      </c>
      <c r="E3036" t="s">
        <v>30</v>
      </c>
      <c r="F3036" t="s">
        <v>159</v>
      </c>
      <c r="G3036" s="2">
        <v>3</v>
      </c>
      <c r="H3036" s="2" t="s">
        <v>593</v>
      </c>
      <c r="I3036" s="67">
        <v>25250.47</v>
      </c>
      <c r="J3036" s="67">
        <v>14.82</v>
      </c>
      <c r="K3036" s="67">
        <v>25250.47</v>
      </c>
      <c r="L3036" s="67">
        <v>2.48</v>
      </c>
      <c r="M3036" s="67">
        <v>25250.47</v>
      </c>
      <c r="N3036" s="67">
        <v>27.12</v>
      </c>
      <c r="P3036" s="67">
        <v>0</v>
      </c>
      <c r="Q3036" s="67">
        <v>75751.41</v>
      </c>
      <c r="R3036" s="2" t="s">
        <v>161</v>
      </c>
      <c r="S3036" s="2" t="s">
        <v>161</v>
      </c>
      <c r="T3036" s="2" t="s">
        <v>161</v>
      </c>
      <c r="U3036" t="s">
        <v>783</v>
      </c>
    </row>
    <row r="3037" spans="3:21" x14ac:dyDescent="0.3">
      <c r="C3037" t="s">
        <v>31</v>
      </c>
      <c r="D3037" t="s">
        <v>158</v>
      </c>
      <c r="E3037" t="s">
        <v>30</v>
      </c>
      <c r="F3037" t="s">
        <v>159</v>
      </c>
      <c r="G3037" s="2">
        <v>0</v>
      </c>
      <c r="H3037" s="2" t="s">
        <v>315</v>
      </c>
      <c r="I3037" s="67">
        <v>73712.94</v>
      </c>
      <c r="J3037" s="67">
        <v>2.42</v>
      </c>
      <c r="K3037" s="67">
        <v>73712.94</v>
      </c>
      <c r="L3037" s="67">
        <v>1.0900000000000001</v>
      </c>
      <c r="M3037" s="67">
        <v>73712.94</v>
      </c>
      <c r="N3037" s="67">
        <v>13.57</v>
      </c>
      <c r="P3037" s="67">
        <v>0</v>
      </c>
      <c r="Q3037" s="67">
        <v>0</v>
      </c>
      <c r="R3037" s="2" t="s">
        <v>161</v>
      </c>
      <c r="S3037" s="2" t="s">
        <v>161</v>
      </c>
      <c r="T3037" s="2" t="s">
        <v>161</v>
      </c>
      <c r="U3037" t="s">
        <v>783</v>
      </c>
    </row>
    <row r="3038" spans="3:21" x14ac:dyDescent="0.3">
      <c r="C3038" t="s">
        <v>166</v>
      </c>
      <c r="D3038" t="s">
        <v>158</v>
      </c>
      <c r="E3038" t="s">
        <v>29</v>
      </c>
      <c r="F3038" t="s">
        <v>159</v>
      </c>
      <c r="G3038" s="2">
        <v>1</v>
      </c>
      <c r="H3038" s="2" t="s">
        <v>336</v>
      </c>
      <c r="I3038" s="67">
        <v>-409.46</v>
      </c>
      <c r="J3038" s="67">
        <v>0</v>
      </c>
      <c r="K3038" s="67">
        <v>-409.46</v>
      </c>
      <c r="L3038" s="67">
        <v>0</v>
      </c>
      <c r="M3038" s="67">
        <v>-409.46</v>
      </c>
      <c r="N3038" s="67">
        <v>0</v>
      </c>
      <c r="P3038" s="67">
        <v>0</v>
      </c>
      <c r="Q3038" s="67">
        <v>0</v>
      </c>
      <c r="U3038" t="s">
        <v>783</v>
      </c>
    </row>
    <row r="3039" spans="3:21" x14ac:dyDescent="0.3">
      <c r="C3039" t="s">
        <v>31</v>
      </c>
      <c r="D3039" t="s">
        <v>158</v>
      </c>
      <c r="E3039" t="s">
        <v>29</v>
      </c>
      <c r="F3039" t="s">
        <v>159</v>
      </c>
      <c r="G3039" s="2">
        <v>1</v>
      </c>
      <c r="H3039" s="2" t="s">
        <v>300</v>
      </c>
      <c r="I3039" s="67">
        <v>-420.28</v>
      </c>
      <c r="J3039" s="67">
        <v>0</v>
      </c>
      <c r="K3039" s="67">
        <v>-420.28</v>
      </c>
      <c r="L3039" s="67">
        <v>0</v>
      </c>
      <c r="M3039" s="67">
        <v>-420.28</v>
      </c>
      <c r="N3039" s="67">
        <v>0</v>
      </c>
      <c r="P3039" s="67">
        <v>0</v>
      </c>
      <c r="Q3039" s="67">
        <v>0</v>
      </c>
      <c r="U3039" t="s">
        <v>783</v>
      </c>
    </row>
    <row r="3040" spans="3:21" x14ac:dyDescent="0.3">
      <c r="C3040" t="s">
        <v>166</v>
      </c>
      <c r="D3040" t="s">
        <v>158</v>
      </c>
      <c r="E3040" t="s">
        <v>30</v>
      </c>
      <c r="F3040" t="s">
        <v>159</v>
      </c>
      <c r="G3040" s="2">
        <v>2</v>
      </c>
      <c r="H3040" s="2" t="s">
        <v>329</v>
      </c>
      <c r="I3040" s="67">
        <v>34739.29</v>
      </c>
      <c r="J3040" s="67">
        <v>2894.12</v>
      </c>
      <c r="K3040" s="67">
        <v>34739.29</v>
      </c>
      <c r="L3040" s="67">
        <v>1.89</v>
      </c>
      <c r="M3040" s="67">
        <v>34739.29</v>
      </c>
      <c r="N3040" s="67">
        <v>18.14</v>
      </c>
      <c r="P3040" s="67">
        <v>0</v>
      </c>
      <c r="Q3040" s="67">
        <v>69478.58</v>
      </c>
      <c r="R3040" s="2" t="s">
        <v>161</v>
      </c>
      <c r="S3040" s="2" t="s">
        <v>165</v>
      </c>
      <c r="T3040" s="2" t="s">
        <v>165</v>
      </c>
      <c r="U3040" t="s">
        <v>783</v>
      </c>
    </row>
    <row r="3041" spans="3:21" x14ac:dyDescent="0.3">
      <c r="C3041" t="s">
        <v>32</v>
      </c>
      <c r="D3041" t="s">
        <v>158</v>
      </c>
      <c r="E3041" t="s">
        <v>29</v>
      </c>
      <c r="F3041" t="s">
        <v>159</v>
      </c>
      <c r="G3041" s="2">
        <v>-1</v>
      </c>
      <c r="H3041" s="2" t="s">
        <v>205</v>
      </c>
      <c r="I3041" s="67">
        <v>-27661.68</v>
      </c>
      <c r="J3041" s="67">
        <v>0</v>
      </c>
      <c r="K3041" s="67">
        <v>-27661.68</v>
      </c>
      <c r="L3041" s="67">
        <v>0</v>
      </c>
      <c r="M3041" s="67">
        <v>-27661.68</v>
      </c>
      <c r="N3041" s="67">
        <v>0</v>
      </c>
      <c r="P3041" s="67">
        <v>0</v>
      </c>
      <c r="Q3041" s="67">
        <v>0</v>
      </c>
      <c r="U3041" t="s">
        <v>783</v>
      </c>
    </row>
    <row r="3042" spans="3:21" x14ac:dyDescent="0.3">
      <c r="C3042" t="s">
        <v>166</v>
      </c>
      <c r="D3042" t="s">
        <v>158</v>
      </c>
      <c r="E3042" t="s">
        <v>29</v>
      </c>
      <c r="F3042" t="s">
        <v>159</v>
      </c>
      <c r="G3042" s="2">
        <v>10</v>
      </c>
      <c r="H3042" s="2" t="s">
        <v>229</v>
      </c>
      <c r="I3042" s="67">
        <v>-14414.57</v>
      </c>
      <c r="J3042" s="67">
        <v>0</v>
      </c>
      <c r="K3042" s="67">
        <v>-14414.57</v>
      </c>
      <c r="L3042" s="67">
        <v>0</v>
      </c>
      <c r="M3042" s="67">
        <v>-14414.57</v>
      </c>
      <c r="N3042" s="67">
        <v>0</v>
      </c>
      <c r="P3042" s="67">
        <v>0</v>
      </c>
      <c r="Q3042" s="67">
        <v>0</v>
      </c>
      <c r="U3042" t="s">
        <v>783</v>
      </c>
    </row>
    <row r="3043" spans="3:21" x14ac:dyDescent="0.3">
      <c r="C3043" t="s">
        <v>32</v>
      </c>
      <c r="D3043" t="s">
        <v>158</v>
      </c>
      <c r="E3043" t="s">
        <v>30</v>
      </c>
      <c r="F3043" t="s">
        <v>159</v>
      </c>
      <c r="G3043" s="2">
        <v>4</v>
      </c>
      <c r="H3043" s="2" t="s">
        <v>190</v>
      </c>
      <c r="I3043" s="67">
        <v>775462.07</v>
      </c>
      <c r="J3043" s="67">
        <v>1.29</v>
      </c>
      <c r="K3043" s="67">
        <v>775462.07</v>
      </c>
      <c r="L3043" s="67">
        <v>0.57999999999999996</v>
      </c>
      <c r="M3043" s="67">
        <v>775462.07</v>
      </c>
      <c r="N3043" s="67">
        <v>7.23</v>
      </c>
      <c r="P3043" s="67">
        <v>0</v>
      </c>
      <c r="Q3043" s="67">
        <v>3101848.28</v>
      </c>
      <c r="R3043" s="2" t="s">
        <v>161</v>
      </c>
      <c r="S3043" s="2" t="s">
        <v>161</v>
      </c>
      <c r="T3043" s="2" t="s">
        <v>161</v>
      </c>
      <c r="U3043" t="s">
        <v>783</v>
      </c>
    </row>
    <row r="3044" spans="3:21" x14ac:dyDescent="0.3">
      <c r="C3044" t="s">
        <v>31</v>
      </c>
      <c r="D3044" t="s">
        <v>158</v>
      </c>
      <c r="E3044" t="s">
        <v>29</v>
      </c>
      <c r="F3044" t="s">
        <v>159</v>
      </c>
      <c r="G3044" s="2">
        <v>3</v>
      </c>
      <c r="H3044" s="2" t="s">
        <v>685</v>
      </c>
      <c r="I3044" s="67">
        <v>-15107.09</v>
      </c>
      <c r="J3044" s="67">
        <v>0</v>
      </c>
      <c r="K3044" s="67">
        <v>-15107.09</v>
      </c>
      <c r="L3044" s="67">
        <v>0</v>
      </c>
      <c r="M3044" s="67">
        <v>-15107.09</v>
      </c>
      <c r="N3044" s="67">
        <v>0</v>
      </c>
      <c r="P3044" s="67">
        <v>0</v>
      </c>
      <c r="Q3044" s="67">
        <v>0</v>
      </c>
      <c r="U3044" t="s">
        <v>783</v>
      </c>
    </row>
    <row r="3045" spans="3:21" x14ac:dyDescent="0.3">
      <c r="C3045" t="s">
        <v>32</v>
      </c>
      <c r="D3045" t="s">
        <v>158</v>
      </c>
      <c r="E3045" t="s">
        <v>30</v>
      </c>
      <c r="F3045" t="s">
        <v>159</v>
      </c>
      <c r="G3045" s="2">
        <v>5</v>
      </c>
      <c r="H3045" s="2" t="s">
        <v>494</v>
      </c>
      <c r="I3045" s="67">
        <v>85886.92</v>
      </c>
      <c r="J3045" s="67">
        <v>17.690000000000001</v>
      </c>
      <c r="K3045" s="67">
        <v>85886.92</v>
      </c>
      <c r="L3045" s="67">
        <v>8.4</v>
      </c>
      <c r="M3045" s="67">
        <v>85886.92</v>
      </c>
      <c r="N3045" s="67">
        <v>80.459999999999994</v>
      </c>
      <c r="P3045" s="67">
        <v>0</v>
      </c>
      <c r="Q3045" s="67">
        <v>429434.6</v>
      </c>
      <c r="R3045" s="2" t="s">
        <v>161</v>
      </c>
      <c r="S3045" s="2" t="s">
        <v>161</v>
      </c>
      <c r="T3045" s="2" t="s">
        <v>161</v>
      </c>
      <c r="U3045" t="s">
        <v>783</v>
      </c>
    </row>
    <row r="3046" spans="3:21" x14ac:dyDescent="0.3">
      <c r="C3046" t="s">
        <v>31</v>
      </c>
      <c r="D3046" t="s">
        <v>158</v>
      </c>
      <c r="E3046" t="s">
        <v>30</v>
      </c>
      <c r="F3046" t="s">
        <v>159</v>
      </c>
      <c r="G3046" s="2">
        <v>3</v>
      </c>
      <c r="H3046" s="2" t="s">
        <v>310</v>
      </c>
      <c r="I3046" s="67">
        <v>89458.94</v>
      </c>
      <c r="J3046" s="67">
        <v>5.08</v>
      </c>
      <c r="K3046" s="67">
        <v>89458.94</v>
      </c>
      <c r="L3046" s="67">
        <v>0.71</v>
      </c>
      <c r="M3046" s="67">
        <v>89458.94</v>
      </c>
      <c r="N3046" s="67">
        <v>39.5</v>
      </c>
      <c r="P3046" s="67">
        <v>0</v>
      </c>
      <c r="Q3046" s="67">
        <v>268376.82</v>
      </c>
      <c r="R3046" s="2" t="s">
        <v>161</v>
      </c>
      <c r="S3046" s="2" t="s">
        <v>161</v>
      </c>
      <c r="T3046" s="2" t="s">
        <v>161</v>
      </c>
      <c r="U3046" t="s">
        <v>783</v>
      </c>
    </row>
    <row r="3047" spans="3:21" x14ac:dyDescent="0.3">
      <c r="C3047" t="s">
        <v>166</v>
      </c>
      <c r="D3047" t="s">
        <v>158</v>
      </c>
      <c r="E3047" t="s">
        <v>30</v>
      </c>
      <c r="F3047" t="s">
        <v>159</v>
      </c>
      <c r="G3047" s="2">
        <v>4</v>
      </c>
      <c r="H3047" s="2" t="s">
        <v>578</v>
      </c>
      <c r="I3047" s="67">
        <v>44163.24</v>
      </c>
      <c r="J3047" s="67">
        <v>0</v>
      </c>
      <c r="K3047" s="67">
        <v>44163.24</v>
      </c>
      <c r="L3047" s="67">
        <v>0</v>
      </c>
      <c r="M3047" s="67">
        <v>44163.24</v>
      </c>
      <c r="N3047" s="67">
        <v>0</v>
      </c>
      <c r="P3047" s="67">
        <v>0</v>
      </c>
      <c r="Q3047" s="67">
        <v>176652.96</v>
      </c>
      <c r="R3047" s="2" t="s">
        <v>161</v>
      </c>
      <c r="S3047" s="2" t="s">
        <v>161</v>
      </c>
      <c r="T3047" s="2" t="s">
        <v>161</v>
      </c>
      <c r="U3047" t="s">
        <v>783</v>
      </c>
    </row>
    <row r="3048" spans="3:21" x14ac:dyDescent="0.3">
      <c r="C3048" t="s">
        <v>166</v>
      </c>
      <c r="D3048" t="s">
        <v>158</v>
      </c>
      <c r="E3048" t="s">
        <v>29</v>
      </c>
      <c r="F3048" t="s">
        <v>159</v>
      </c>
      <c r="G3048" s="2">
        <v>-4</v>
      </c>
      <c r="H3048" s="2" t="s">
        <v>693</v>
      </c>
      <c r="I3048" s="67">
        <v>-1.1299999999999999</v>
      </c>
      <c r="J3048" s="67">
        <v>0</v>
      </c>
      <c r="K3048" s="67">
        <v>-1.1299999999999999</v>
      </c>
      <c r="L3048" s="67">
        <v>0</v>
      </c>
      <c r="M3048" s="67">
        <v>-1.1299999999999999</v>
      </c>
      <c r="N3048" s="67">
        <v>0</v>
      </c>
      <c r="P3048" s="67">
        <v>0</v>
      </c>
      <c r="Q3048" s="67">
        <v>0</v>
      </c>
      <c r="U3048" t="s">
        <v>783</v>
      </c>
    </row>
    <row r="3049" spans="3:21" x14ac:dyDescent="0.3">
      <c r="C3049" t="s">
        <v>166</v>
      </c>
      <c r="D3049" t="s">
        <v>158</v>
      </c>
      <c r="E3049" t="s">
        <v>29</v>
      </c>
      <c r="F3049" t="s">
        <v>159</v>
      </c>
      <c r="G3049" s="2">
        <v>3</v>
      </c>
      <c r="H3049" s="2" t="s">
        <v>523</v>
      </c>
      <c r="I3049" s="67">
        <v>-1650.27</v>
      </c>
      <c r="J3049" s="67">
        <v>0</v>
      </c>
      <c r="K3049" s="67">
        <v>-1650.27</v>
      </c>
      <c r="L3049" s="67">
        <v>0</v>
      </c>
      <c r="M3049" s="67">
        <v>-1650.27</v>
      </c>
      <c r="N3049" s="67">
        <v>0</v>
      </c>
      <c r="P3049" s="67">
        <v>0</v>
      </c>
      <c r="Q3049" s="67">
        <v>0</v>
      </c>
      <c r="U3049" t="s">
        <v>783</v>
      </c>
    </row>
    <row r="3050" spans="3:21" x14ac:dyDescent="0.3">
      <c r="C3050" t="s">
        <v>166</v>
      </c>
      <c r="D3050" t="s">
        <v>158</v>
      </c>
      <c r="E3050" t="s">
        <v>30</v>
      </c>
      <c r="F3050" t="s">
        <v>159</v>
      </c>
      <c r="G3050" s="2">
        <v>6</v>
      </c>
      <c r="H3050" s="2" t="s">
        <v>204</v>
      </c>
      <c r="I3050" s="67">
        <v>671063.44999999995</v>
      </c>
      <c r="J3050" s="67">
        <v>113.94</v>
      </c>
      <c r="K3050" s="67">
        <v>671063.44999999995</v>
      </c>
      <c r="L3050" s="67">
        <v>26.96</v>
      </c>
      <c r="M3050" s="67">
        <v>671063.44999999995</v>
      </c>
      <c r="N3050" s="67">
        <v>370.75</v>
      </c>
      <c r="P3050" s="67">
        <v>0</v>
      </c>
      <c r="Q3050" s="67">
        <v>4026380.6999999997</v>
      </c>
      <c r="R3050" s="2" t="s">
        <v>161</v>
      </c>
      <c r="S3050" s="2" t="s">
        <v>161</v>
      </c>
      <c r="T3050" s="2" t="s">
        <v>161</v>
      </c>
      <c r="U3050" t="s">
        <v>783</v>
      </c>
    </row>
    <row r="3051" spans="3:21" x14ac:dyDescent="0.3">
      <c r="C3051" t="s">
        <v>166</v>
      </c>
      <c r="D3051" t="s">
        <v>158</v>
      </c>
      <c r="E3051" t="s">
        <v>30</v>
      </c>
      <c r="F3051" t="s">
        <v>159</v>
      </c>
      <c r="G3051" s="2">
        <v>8</v>
      </c>
      <c r="H3051" s="2" t="s">
        <v>459</v>
      </c>
      <c r="I3051" s="67">
        <v>810845.8</v>
      </c>
      <c r="J3051" s="67">
        <v>5.04</v>
      </c>
      <c r="K3051" s="67">
        <v>810845.8</v>
      </c>
      <c r="L3051" s="67">
        <v>27.04</v>
      </c>
      <c r="M3051" s="67">
        <v>810845.8</v>
      </c>
      <c r="N3051" s="67">
        <v>1756.08</v>
      </c>
      <c r="P3051" s="67">
        <v>0</v>
      </c>
      <c r="Q3051" s="67">
        <v>6486766.4000000004</v>
      </c>
      <c r="R3051" s="2" t="s">
        <v>161</v>
      </c>
      <c r="S3051" s="2" t="s">
        <v>161</v>
      </c>
      <c r="T3051" s="2" t="s">
        <v>165</v>
      </c>
      <c r="U3051" t="s">
        <v>783</v>
      </c>
    </row>
    <row r="3052" spans="3:21" x14ac:dyDescent="0.3">
      <c r="C3052" t="s">
        <v>31</v>
      </c>
      <c r="D3052" t="s">
        <v>158</v>
      </c>
      <c r="E3052" t="s">
        <v>30</v>
      </c>
      <c r="F3052" t="s">
        <v>159</v>
      </c>
      <c r="G3052" s="2">
        <v>5</v>
      </c>
      <c r="H3052" s="2" t="s">
        <v>258</v>
      </c>
      <c r="I3052" s="67">
        <v>36451.339999999997</v>
      </c>
      <c r="J3052" s="67">
        <v>2541.19</v>
      </c>
      <c r="K3052" s="67">
        <v>36451.339999999997</v>
      </c>
      <c r="L3052" s="67">
        <v>1.27</v>
      </c>
      <c r="M3052" s="67">
        <v>36451.339999999997</v>
      </c>
      <c r="N3052" s="67">
        <v>17.48</v>
      </c>
      <c r="P3052" s="67">
        <v>0</v>
      </c>
      <c r="Q3052" s="67">
        <v>182256.69999999998</v>
      </c>
      <c r="R3052" s="2" t="s">
        <v>161</v>
      </c>
      <c r="S3052" s="2" t="s">
        <v>165</v>
      </c>
      <c r="T3052" s="2" t="s">
        <v>165</v>
      </c>
      <c r="U3052" t="s">
        <v>783</v>
      </c>
    </row>
    <row r="3053" spans="3:21" x14ac:dyDescent="0.3">
      <c r="C3053" t="s">
        <v>166</v>
      </c>
      <c r="D3053" t="s">
        <v>158</v>
      </c>
      <c r="E3053" t="s">
        <v>30</v>
      </c>
      <c r="F3053" t="s">
        <v>159</v>
      </c>
      <c r="G3053" s="2">
        <v>10</v>
      </c>
      <c r="H3053" s="2" t="s">
        <v>193</v>
      </c>
      <c r="I3053" s="67">
        <v>717713.85</v>
      </c>
      <c r="J3053" s="67">
        <v>3.13</v>
      </c>
      <c r="K3053" s="67">
        <v>717713.85</v>
      </c>
      <c r="L3053" s="67">
        <v>16.82</v>
      </c>
      <c r="M3053" s="67">
        <v>717713.85</v>
      </c>
      <c r="N3053" s="67">
        <v>325.95999999999998</v>
      </c>
      <c r="P3053" s="67">
        <v>0</v>
      </c>
      <c r="Q3053" s="67">
        <v>7177138.5</v>
      </c>
      <c r="R3053" s="2" t="s">
        <v>161</v>
      </c>
      <c r="S3053" s="2" t="s">
        <v>161</v>
      </c>
      <c r="T3053" s="2" t="s">
        <v>165</v>
      </c>
      <c r="U3053" t="s">
        <v>783</v>
      </c>
    </row>
    <row r="3054" spans="3:21" x14ac:dyDescent="0.3">
      <c r="C3054" t="s">
        <v>32</v>
      </c>
      <c r="D3054" t="s">
        <v>158</v>
      </c>
      <c r="E3054" t="s">
        <v>30</v>
      </c>
      <c r="F3054" t="s">
        <v>159</v>
      </c>
      <c r="G3054" s="2">
        <v>0</v>
      </c>
      <c r="H3054" s="2" t="s">
        <v>288</v>
      </c>
      <c r="I3054" s="67">
        <v>30150.16</v>
      </c>
      <c r="J3054" s="67">
        <v>0.05</v>
      </c>
      <c r="K3054" s="67">
        <v>30150.16</v>
      </c>
      <c r="L3054" s="67">
        <v>0.02</v>
      </c>
      <c r="M3054" s="67">
        <v>30150.16</v>
      </c>
      <c r="N3054" s="67">
        <v>0.28999999999999998</v>
      </c>
      <c r="P3054" s="67">
        <v>0</v>
      </c>
      <c r="Q3054" s="67">
        <v>0</v>
      </c>
      <c r="R3054" s="2" t="s">
        <v>161</v>
      </c>
      <c r="S3054" s="2" t="s">
        <v>161</v>
      </c>
      <c r="T3054" s="2" t="s">
        <v>161</v>
      </c>
      <c r="U3054" t="s">
        <v>783</v>
      </c>
    </row>
    <row r="3055" spans="3:21" x14ac:dyDescent="0.3">
      <c r="C3055" t="s">
        <v>166</v>
      </c>
      <c r="D3055" t="s">
        <v>158</v>
      </c>
      <c r="E3055" t="s">
        <v>30</v>
      </c>
      <c r="F3055" t="s">
        <v>159</v>
      </c>
      <c r="G3055" s="2">
        <v>3</v>
      </c>
      <c r="H3055" s="2" t="s">
        <v>520</v>
      </c>
      <c r="I3055" s="67">
        <v>60024.7</v>
      </c>
      <c r="J3055" s="67">
        <v>13.37</v>
      </c>
      <c r="K3055" s="67">
        <v>60024.7</v>
      </c>
      <c r="L3055" s="67">
        <v>6.35</v>
      </c>
      <c r="M3055" s="67">
        <v>60024.7</v>
      </c>
      <c r="N3055" s="67">
        <v>60.81</v>
      </c>
      <c r="P3055" s="67">
        <v>0</v>
      </c>
      <c r="Q3055" s="67">
        <v>180074.09999999998</v>
      </c>
      <c r="R3055" s="2" t="s">
        <v>161</v>
      </c>
      <c r="S3055" s="2" t="s">
        <v>161</v>
      </c>
      <c r="T3055" s="2" t="s">
        <v>161</v>
      </c>
      <c r="U3055" t="s">
        <v>783</v>
      </c>
    </row>
    <row r="3056" spans="3:21" x14ac:dyDescent="0.3">
      <c r="C3056" t="s">
        <v>166</v>
      </c>
      <c r="D3056" t="s">
        <v>158</v>
      </c>
      <c r="E3056" t="s">
        <v>29</v>
      </c>
      <c r="F3056" t="s">
        <v>159</v>
      </c>
      <c r="G3056" s="2">
        <v>0</v>
      </c>
      <c r="H3056" s="2" t="s">
        <v>617</v>
      </c>
      <c r="I3056" s="67">
        <v>-863.84</v>
      </c>
      <c r="J3056" s="67">
        <v>0</v>
      </c>
      <c r="K3056" s="67">
        <v>-863.84</v>
      </c>
      <c r="L3056" s="67">
        <v>0</v>
      </c>
      <c r="M3056" s="67">
        <v>-863.84</v>
      </c>
      <c r="N3056" s="67">
        <v>0</v>
      </c>
      <c r="P3056" s="67">
        <v>0</v>
      </c>
      <c r="Q3056" s="67">
        <v>0</v>
      </c>
      <c r="U3056" t="s">
        <v>783</v>
      </c>
    </row>
    <row r="3057" spans="3:21" x14ac:dyDescent="0.3">
      <c r="C3057" t="s">
        <v>166</v>
      </c>
      <c r="D3057" t="s">
        <v>158</v>
      </c>
      <c r="E3057" t="s">
        <v>29</v>
      </c>
      <c r="F3057" t="s">
        <v>159</v>
      </c>
      <c r="G3057" s="2">
        <v>4</v>
      </c>
      <c r="H3057" s="2" t="s">
        <v>590</v>
      </c>
      <c r="I3057" s="67">
        <v>-363.08</v>
      </c>
      <c r="J3057" s="67">
        <v>0</v>
      </c>
      <c r="K3057" s="67">
        <v>-363.08</v>
      </c>
      <c r="L3057" s="67">
        <v>0</v>
      </c>
      <c r="M3057" s="67">
        <v>-363.08</v>
      </c>
      <c r="N3057" s="67">
        <v>0</v>
      </c>
      <c r="P3057" s="67">
        <v>0</v>
      </c>
      <c r="Q3057" s="67">
        <v>0</v>
      </c>
      <c r="U3057" t="s">
        <v>783</v>
      </c>
    </row>
    <row r="3058" spans="3:21" x14ac:dyDescent="0.3">
      <c r="C3058" t="s">
        <v>32</v>
      </c>
      <c r="D3058" t="s">
        <v>158</v>
      </c>
      <c r="E3058" t="s">
        <v>29</v>
      </c>
      <c r="F3058" t="s">
        <v>159</v>
      </c>
      <c r="G3058" s="2">
        <v>3</v>
      </c>
      <c r="H3058" s="2" t="s">
        <v>225</v>
      </c>
      <c r="I3058" s="67">
        <v>-14701.38</v>
      </c>
      <c r="J3058" s="67">
        <v>0</v>
      </c>
      <c r="K3058" s="67">
        <v>-14701.38</v>
      </c>
      <c r="L3058" s="67">
        <v>0</v>
      </c>
      <c r="M3058" s="67">
        <v>-14701.38</v>
      </c>
      <c r="N3058" s="67">
        <v>0</v>
      </c>
      <c r="P3058" s="67">
        <v>0</v>
      </c>
      <c r="Q3058" s="67">
        <v>0</v>
      </c>
      <c r="U3058" t="s">
        <v>783</v>
      </c>
    </row>
    <row r="3059" spans="3:21" x14ac:dyDescent="0.3">
      <c r="C3059" t="s">
        <v>166</v>
      </c>
      <c r="D3059" t="s">
        <v>158</v>
      </c>
      <c r="E3059" t="s">
        <v>30</v>
      </c>
      <c r="F3059" t="s">
        <v>159</v>
      </c>
      <c r="G3059" s="2">
        <v>2</v>
      </c>
      <c r="H3059" s="2" t="s">
        <v>182</v>
      </c>
      <c r="I3059" s="67">
        <v>86298.62</v>
      </c>
      <c r="J3059" s="67">
        <v>6.39</v>
      </c>
      <c r="K3059" s="67">
        <v>86298.62</v>
      </c>
      <c r="L3059" s="67">
        <v>5.78</v>
      </c>
      <c r="M3059" s="67">
        <v>86298.62</v>
      </c>
      <c r="N3059" s="67">
        <v>29.87</v>
      </c>
      <c r="P3059" s="67">
        <v>0</v>
      </c>
      <c r="Q3059" s="67">
        <v>172597.24</v>
      </c>
      <c r="R3059" s="2" t="s">
        <v>161</v>
      </c>
      <c r="S3059" s="2" t="s">
        <v>161</v>
      </c>
      <c r="T3059" s="2" t="s">
        <v>161</v>
      </c>
      <c r="U3059" t="s">
        <v>783</v>
      </c>
    </row>
    <row r="3060" spans="3:21" x14ac:dyDescent="0.3">
      <c r="C3060" t="s">
        <v>31</v>
      </c>
      <c r="D3060" t="s">
        <v>158</v>
      </c>
      <c r="E3060" t="s">
        <v>29</v>
      </c>
      <c r="F3060" t="s">
        <v>159</v>
      </c>
      <c r="G3060" s="2">
        <v>-1</v>
      </c>
      <c r="H3060" s="2" t="s">
        <v>357</v>
      </c>
      <c r="I3060" s="67">
        <v>-3599.07</v>
      </c>
      <c r="J3060" s="67">
        <v>0</v>
      </c>
      <c r="K3060" s="67">
        <v>-3599.07</v>
      </c>
      <c r="L3060" s="67">
        <v>0</v>
      </c>
      <c r="M3060" s="67">
        <v>-3599.07</v>
      </c>
      <c r="N3060" s="67">
        <v>0</v>
      </c>
      <c r="P3060" s="67">
        <v>0</v>
      </c>
      <c r="Q3060" s="67">
        <v>0</v>
      </c>
      <c r="U3060" t="s">
        <v>783</v>
      </c>
    </row>
    <row r="3061" spans="3:21" x14ac:dyDescent="0.3">
      <c r="C3061" t="s">
        <v>31</v>
      </c>
      <c r="D3061" t="s">
        <v>158</v>
      </c>
      <c r="E3061" t="s">
        <v>29</v>
      </c>
      <c r="F3061" t="s">
        <v>159</v>
      </c>
      <c r="G3061" s="2">
        <v>2</v>
      </c>
      <c r="H3061" s="2" t="s">
        <v>331</v>
      </c>
      <c r="I3061" s="67">
        <v>-53540.31</v>
      </c>
      <c r="J3061" s="67">
        <v>0</v>
      </c>
      <c r="K3061" s="67">
        <v>-53540.31</v>
      </c>
      <c r="L3061" s="67">
        <v>0</v>
      </c>
      <c r="M3061" s="67">
        <v>-53540.31</v>
      </c>
      <c r="N3061" s="67">
        <v>0</v>
      </c>
      <c r="P3061" s="67">
        <v>0</v>
      </c>
      <c r="Q3061" s="67">
        <v>0</v>
      </c>
      <c r="U3061" t="s">
        <v>783</v>
      </c>
    </row>
    <row r="3062" spans="3:21" x14ac:dyDescent="0.3">
      <c r="C3062" t="s">
        <v>32</v>
      </c>
      <c r="D3062" t="s">
        <v>158</v>
      </c>
      <c r="E3062" t="s">
        <v>29</v>
      </c>
      <c r="F3062" t="s">
        <v>159</v>
      </c>
      <c r="G3062" s="2">
        <v>0</v>
      </c>
      <c r="H3062" s="2" t="s">
        <v>553</v>
      </c>
      <c r="I3062" s="67">
        <v>-5602.35</v>
      </c>
      <c r="J3062" s="67">
        <v>0</v>
      </c>
      <c r="K3062" s="67">
        <v>-5602.35</v>
      </c>
      <c r="L3062" s="67">
        <v>0</v>
      </c>
      <c r="M3062" s="67">
        <v>-5602.35</v>
      </c>
      <c r="N3062" s="67">
        <v>0</v>
      </c>
      <c r="P3062" s="67">
        <v>0</v>
      </c>
      <c r="Q3062" s="67">
        <v>0</v>
      </c>
      <c r="U3062" t="s">
        <v>783</v>
      </c>
    </row>
    <row r="3063" spans="3:21" x14ac:dyDescent="0.3">
      <c r="C3063" t="s">
        <v>166</v>
      </c>
      <c r="D3063" t="s">
        <v>158</v>
      </c>
      <c r="E3063" t="s">
        <v>30</v>
      </c>
      <c r="F3063" t="s">
        <v>159</v>
      </c>
      <c r="G3063" s="2">
        <v>6</v>
      </c>
      <c r="H3063" s="2" t="s">
        <v>312</v>
      </c>
      <c r="I3063" s="67">
        <v>2507259.63</v>
      </c>
      <c r="J3063" s="67">
        <v>198.91</v>
      </c>
      <c r="K3063" s="67">
        <v>2507259.63</v>
      </c>
      <c r="L3063" s="67">
        <v>1067.1600000000001</v>
      </c>
      <c r="M3063" s="67">
        <v>2507259.63</v>
      </c>
      <c r="N3063" s="67">
        <v>414.47</v>
      </c>
      <c r="P3063" s="67">
        <v>0</v>
      </c>
      <c r="Q3063" s="67">
        <v>15043557.779999999</v>
      </c>
      <c r="R3063" s="2" t="s">
        <v>161</v>
      </c>
      <c r="S3063" s="2" t="s">
        <v>161</v>
      </c>
      <c r="T3063" s="2" t="s">
        <v>165</v>
      </c>
      <c r="U3063" t="s">
        <v>783</v>
      </c>
    </row>
    <row r="3064" spans="3:21" x14ac:dyDescent="0.3">
      <c r="C3064" t="s">
        <v>166</v>
      </c>
      <c r="D3064" t="s">
        <v>158</v>
      </c>
      <c r="E3064" t="s">
        <v>30</v>
      </c>
      <c r="F3064" t="s">
        <v>159</v>
      </c>
      <c r="G3064" s="2">
        <v>2</v>
      </c>
      <c r="H3064" s="2" t="s">
        <v>616</v>
      </c>
      <c r="I3064" s="67">
        <v>12514.81</v>
      </c>
      <c r="J3064" s="67">
        <v>907.74</v>
      </c>
      <c r="K3064" s="67">
        <v>12514.81</v>
      </c>
      <c r="L3064" s="67">
        <v>1.2</v>
      </c>
      <c r="M3064" s="67">
        <v>12514.81</v>
      </c>
      <c r="N3064" s="67">
        <v>9.49</v>
      </c>
      <c r="P3064" s="67">
        <v>0</v>
      </c>
      <c r="Q3064" s="67">
        <v>25029.62</v>
      </c>
      <c r="R3064" s="2" t="s">
        <v>161</v>
      </c>
      <c r="S3064" s="2" t="s">
        <v>165</v>
      </c>
      <c r="T3064" s="2" t="s">
        <v>165</v>
      </c>
      <c r="U3064" t="s">
        <v>783</v>
      </c>
    </row>
    <row r="3065" spans="3:21" x14ac:dyDescent="0.3">
      <c r="C3065" t="s">
        <v>32</v>
      </c>
      <c r="D3065" t="s">
        <v>158</v>
      </c>
      <c r="E3065" t="s">
        <v>29</v>
      </c>
      <c r="F3065" t="s">
        <v>159</v>
      </c>
      <c r="G3065" s="2">
        <v>1</v>
      </c>
      <c r="H3065" s="2" t="s">
        <v>394</v>
      </c>
      <c r="I3065" s="67">
        <v>-103389.26</v>
      </c>
      <c r="J3065" s="67">
        <v>0</v>
      </c>
      <c r="K3065" s="67">
        <v>-103389.26</v>
      </c>
      <c r="L3065" s="67">
        <v>0</v>
      </c>
      <c r="M3065" s="67">
        <v>-103389.26</v>
      </c>
      <c r="N3065" s="67">
        <v>0</v>
      </c>
      <c r="P3065" s="67">
        <v>0</v>
      </c>
      <c r="Q3065" s="67">
        <v>0</v>
      </c>
      <c r="U3065" t="s">
        <v>783</v>
      </c>
    </row>
    <row r="3066" spans="3:21" x14ac:dyDescent="0.3">
      <c r="C3066" t="s">
        <v>166</v>
      </c>
      <c r="D3066" t="s">
        <v>158</v>
      </c>
      <c r="E3066" t="s">
        <v>30</v>
      </c>
      <c r="F3066" t="s">
        <v>159</v>
      </c>
      <c r="G3066" s="2">
        <v>15</v>
      </c>
      <c r="H3066" s="2" t="s">
        <v>190</v>
      </c>
      <c r="I3066" s="67">
        <v>1102800.48</v>
      </c>
      <c r="J3066" s="67">
        <v>0</v>
      </c>
      <c r="K3066" s="67">
        <v>1102800.48</v>
      </c>
      <c r="L3066" s="67">
        <v>0</v>
      </c>
      <c r="M3066" s="67">
        <v>1102800.48</v>
      </c>
      <c r="N3066" s="67">
        <v>39.5</v>
      </c>
      <c r="O3066" s="2">
        <v>0</v>
      </c>
      <c r="P3066" s="67">
        <v>0</v>
      </c>
      <c r="Q3066" s="67">
        <v>16542007.199999999</v>
      </c>
      <c r="R3066" s="2" t="s">
        <v>161</v>
      </c>
      <c r="S3066" s="2" t="s">
        <v>161</v>
      </c>
      <c r="T3066" s="2" t="s">
        <v>165</v>
      </c>
      <c r="U3066" t="s">
        <v>783</v>
      </c>
    </row>
    <row r="3067" spans="3:21" x14ac:dyDescent="0.3">
      <c r="C3067" t="s">
        <v>32</v>
      </c>
      <c r="D3067" t="s">
        <v>158</v>
      </c>
      <c r="E3067" t="s">
        <v>29</v>
      </c>
      <c r="F3067" t="s">
        <v>159</v>
      </c>
      <c r="G3067" s="2">
        <v>2</v>
      </c>
      <c r="H3067" s="2" t="s">
        <v>549</v>
      </c>
      <c r="I3067" s="67">
        <v>-3335.86</v>
      </c>
      <c r="J3067" s="67">
        <v>0</v>
      </c>
      <c r="K3067" s="67">
        <v>-3335.86</v>
      </c>
      <c r="L3067" s="67">
        <v>0</v>
      </c>
      <c r="M3067" s="67">
        <v>-3335.86</v>
      </c>
      <c r="N3067" s="67">
        <v>0</v>
      </c>
      <c r="P3067" s="67">
        <v>0</v>
      </c>
      <c r="Q3067" s="67">
        <v>0</v>
      </c>
      <c r="U3067" t="s">
        <v>783</v>
      </c>
    </row>
    <row r="3068" spans="3:21" x14ac:dyDescent="0.3">
      <c r="C3068" t="s">
        <v>31</v>
      </c>
      <c r="D3068" t="s">
        <v>158</v>
      </c>
      <c r="E3068" t="s">
        <v>30</v>
      </c>
      <c r="F3068" t="s">
        <v>159</v>
      </c>
      <c r="G3068" s="2">
        <v>4</v>
      </c>
      <c r="H3068" s="2" t="s">
        <v>394</v>
      </c>
      <c r="I3068" s="67">
        <v>18592.7</v>
      </c>
      <c r="J3068" s="67">
        <v>6.69</v>
      </c>
      <c r="K3068" s="67">
        <v>18592.7</v>
      </c>
      <c r="L3068" s="67">
        <v>1.1200000000000001</v>
      </c>
      <c r="M3068" s="67">
        <v>18592.7</v>
      </c>
      <c r="N3068" s="67">
        <v>12.25</v>
      </c>
      <c r="P3068" s="67">
        <v>0</v>
      </c>
      <c r="Q3068" s="67">
        <v>74370.8</v>
      </c>
      <c r="R3068" s="2" t="s">
        <v>161</v>
      </c>
      <c r="S3068" s="2" t="s">
        <v>161</v>
      </c>
      <c r="T3068" s="2" t="s">
        <v>161</v>
      </c>
      <c r="U3068" t="s">
        <v>783</v>
      </c>
    </row>
    <row r="3069" spans="3:21" x14ac:dyDescent="0.3">
      <c r="C3069" t="s">
        <v>166</v>
      </c>
      <c r="D3069" t="s">
        <v>158</v>
      </c>
      <c r="E3069" t="s">
        <v>30</v>
      </c>
      <c r="F3069" t="s">
        <v>159</v>
      </c>
      <c r="G3069" s="2">
        <v>2</v>
      </c>
      <c r="H3069" s="2" t="s">
        <v>255</v>
      </c>
      <c r="I3069" s="67">
        <v>65208.94</v>
      </c>
      <c r="J3069" s="67">
        <v>5774.66</v>
      </c>
      <c r="K3069" s="67">
        <v>65208.94</v>
      </c>
      <c r="L3069" s="67">
        <v>1.93</v>
      </c>
      <c r="M3069" s="67">
        <v>65208.94</v>
      </c>
      <c r="N3069" s="67">
        <v>31.59</v>
      </c>
      <c r="P3069" s="67">
        <v>0</v>
      </c>
      <c r="Q3069" s="67">
        <v>130417.88</v>
      </c>
      <c r="R3069" s="2" t="s">
        <v>161</v>
      </c>
      <c r="S3069" s="2" t="s">
        <v>165</v>
      </c>
      <c r="T3069" s="2" t="s">
        <v>165</v>
      </c>
      <c r="U3069" t="s">
        <v>783</v>
      </c>
    </row>
    <row r="3070" spans="3:21" x14ac:dyDescent="0.3">
      <c r="C3070" t="s">
        <v>166</v>
      </c>
      <c r="D3070" t="s">
        <v>158</v>
      </c>
      <c r="E3070" t="s">
        <v>29</v>
      </c>
      <c r="F3070" t="s">
        <v>159</v>
      </c>
      <c r="G3070" s="2">
        <v>7</v>
      </c>
      <c r="H3070" s="2" t="s">
        <v>227</v>
      </c>
      <c r="I3070" s="67">
        <v>-1502.7</v>
      </c>
      <c r="J3070" s="67">
        <v>0</v>
      </c>
      <c r="K3070" s="67">
        <v>-1502.7</v>
      </c>
      <c r="L3070" s="67">
        <v>0</v>
      </c>
      <c r="M3070" s="67">
        <v>-1502.7</v>
      </c>
      <c r="N3070" s="67">
        <v>0</v>
      </c>
      <c r="P3070" s="67">
        <v>0</v>
      </c>
      <c r="Q3070" s="67">
        <v>0</v>
      </c>
      <c r="U3070" t="s">
        <v>783</v>
      </c>
    </row>
    <row r="3071" spans="3:21" x14ac:dyDescent="0.3">
      <c r="C3071" t="s">
        <v>166</v>
      </c>
      <c r="D3071" t="s">
        <v>158</v>
      </c>
      <c r="E3071" t="s">
        <v>29</v>
      </c>
      <c r="F3071" t="s">
        <v>159</v>
      </c>
      <c r="G3071" s="2">
        <v>0</v>
      </c>
      <c r="H3071" s="2" t="s">
        <v>271</v>
      </c>
      <c r="I3071" s="67">
        <v>-40126.620000000003</v>
      </c>
      <c r="J3071" s="67">
        <v>0</v>
      </c>
      <c r="K3071" s="67">
        <v>-40126.620000000003</v>
      </c>
      <c r="L3071" s="67">
        <v>0</v>
      </c>
      <c r="M3071" s="67">
        <v>-40126.620000000003</v>
      </c>
      <c r="N3071" s="67">
        <v>0</v>
      </c>
      <c r="P3071" s="67">
        <v>0</v>
      </c>
      <c r="Q3071" s="67">
        <v>0</v>
      </c>
      <c r="U3071" t="s">
        <v>783</v>
      </c>
    </row>
    <row r="3072" spans="3:21" x14ac:dyDescent="0.3">
      <c r="C3072" t="s">
        <v>32</v>
      </c>
      <c r="D3072" t="s">
        <v>158</v>
      </c>
      <c r="E3072" t="s">
        <v>29</v>
      </c>
      <c r="F3072" t="s">
        <v>159</v>
      </c>
      <c r="G3072" s="2">
        <v>2</v>
      </c>
      <c r="H3072" s="2" t="s">
        <v>394</v>
      </c>
      <c r="I3072" s="67">
        <v>-54234.84</v>
      </c>
      <c r="J3072" s="67">
        <v>0</v>
      </c>
      <c r="K3072" s="67">
        <v>-54234.84</v>
      </c>
      <c r="L3072" s="67">
        <v>0</v>
      </c>
      <c r="M3072" s="67">
        <v>-54234.84</v>
      </c>
      <c r="N3072" s="67">
        <v>0</v>
      </c>
      <c r="P3072" s="67">
        <v>0</v>
      </c>
      <c r="Q3072" s="67">
        <v>0</v>
      </c>
      <c r="U3072" t="s">
        <v>783</v>
      </c>
    </row>
    <row r="3073" spans="3:21" x14ac:dyDescent="0.3">
      <c r="C3073" t="s">
        <v>31</v>
      </c>
      <c r="D3073" t="s">
        <v>158</v>
      </c>
      <c r="E3073" t="s">
        <v>30</v>
      </c>
      <c r="F3073" t="s">
        <v>159</v>
      </c>
      <c r="G3073" s="2">
        <v>0</v>
      </c>
      <c r="H3073" s="2" t="s">
        <v>279</v>
      </c>
      <c r="I3073" s="67">
        <v>28284.13</v>
      </c>
      <c r="J3073" s="67">
        <v>5.74</v>
      </c>
      <c r="K3073" s="67">
        <v>28284.13</v>
      </c>
      <c r="L3073" s="67">
        <v>0.41</v>
      </c>
      <c r="M3073" s="67">
        <v>28284.13</v>
      </c>
      <c r="N3073" s="67">
        <v>8.9499999999999993</v>
      </c>
      <c r="P3073" s="67">
        <v>0</v>
      </c>
      <c r="Q3073" s="67">
        <v>0</v>
      </c>
      <c r="R3073" s="2" t="s">
        <v>161</v>
      </c>
      <c r="S3073" s="2" t="s">
        <v>161</v>
      </c>
      <c r="T3073" s="2" t="s">
        <v>161</v>
      </c>
      <c r="U3073" t="s">
        <v>783</v>
      </c>
    </row>
    <row r="3074" spans="3:21" x14ac:dyDescent="0.3">
      <c r="C3074" t="s">
        <v>32</v>
      </c>
      <c r="D3074" t="s">
        <v>158</v>
      </c>
      <c r="E3074" t="s">
        <v>29</v>
      </c>
      <c r="F3074" t="s">
        <v>159</v>
      </c>
      <c r="G3074" s="2">
        <v>6</v>
      </c>
      <c r="H3074" s="2" t="s">
        <v>305</v>
      </c>
      <c r="I3074" s="67">
        <v>-58168.480000000003</v>
      </c>
      <c r="J3074" s="67">
        <v>0</v>
      </c>
      <c r="K3074" s="67">
        <v>-58168.480000000003</v>
      </c>
      <c r="L3074" s="67">
        <v>0</v>
      </c>
      <c r="M3074" s="67">
        <v>-58168.480000000003</v>
      </c>
      <c r="N3074" s="67">
        <v>0</v>
      </c>
      <c r="P3074" s="67">
        <v>0</v>
      </c>
      <c r="Q3074" s="67">
        <v>0</v>
      </c>
      <c r="U3074" t="s">
        <v>783</v>
      </c>
    </row>
    <row r="3075" spans="3:21" x14ac:dyDescent="0.3">
      <c r="C3075" t="s">
        <v>31</v>
      </c>
      <c r="D3075" t="s">
        <v>158</v>
      </c>
      <c r="E3075" t="s">
        <v>30</v>
      </c>
      <c r="F3075" t="s">
        <v>159</v>
      </c>
      <c r="G3075" s="2">
        <v>1</v>
      </c>
      <c r="H3075" s="2" t="s">
        <v>316</v>
      </c>
      <c r="I3075" s="67">
        <v>629195.48</v>
      </c>
      <c r="J3075" s="67">
        <v>29.27</v>
      </c>
      <c r="K3075" s="67">
        <v>629195.48</v>
      </c>
      <c r="L3075" s="67">
        <v>13.9</v>
      </c>
      <c r="M3075" s="67">
        <v>629195.48</v>
      </c>
      <c r="N3075" s="67">
        <v>133.16</v>
      </c>
      <c r="P3075" s="67">
        <v>0</v>
      </c>
      <c r="Q3075" s="67">
        <v>629195.48</v>
      </c>
      <c r="R3075" s="2" t="s">
        <v>161</v>
      </c>
      <c r="S3075" s="2" t="s">
        <v>161</v>
      </c>
      <c r="T3075" s="2" t="s">
        <v>161</v>
      </c>
      <c r="U3075" t="s">
        <v>783</v>
      </c>
    </row>
    <row r="3076" spans="3:21" x14ac:dyDescent="0.3">
      <c r="C3076" t="s">
        <v>31</v>
      </c>
      <c r="D3076" t="s">
        <v>158</v>
      </c>
      <c r="E3076" t="s">
        <v>29</v>
      </c>
      <c r="F3076" t="s">
        <v>159</v>
      </c>
      <c r="G3076" s="2">
        <v>1</v>
      </c>
      <c r="H3076" s="2" t="s">
        <v>331</v>
      </c>
      <c r="I3076" s="67">
        <v>-24414.720000000001</v>
      </c>
      <c r="J3076" s="67">
        <v>0</v>
      </c>
      <c r="K3076" s="67">
        <v>-24414.720000000001</v>
      </c>
      <c r="L3076" s="67">
        <v>0</v>
      </c>
      <c r="M3076" s="67">
        <v>-24414.720000000001</v>
      </c>
      <c r="N3076" s="67">
        <v>0</v>
      </c>
      <c r="P3076" s="67">
        <v>0</v>
      </c>
      <c r="Q3076" s="67">
        <v>0</v>
      </c>
      <c r="U3076" t="s">
        <v>783</v>
      </c>
    </row>
    <row r="3077" spans="3:21" x14ac:dyDescent="0.3">
      <c r="C3077" t="s">
        <v>31</v>
      </c>
      <c r="D3077" t="s">
        <v>158</v>
      </c>
      <c r="E3077" t="s">
        <v>29</v>
      </c>
      <c r="F3077" t="s">
        <v>159</v>
      </c>
      <c r="G3077" s="2">
        <v>2</v>
      </c>
      <c r="H3077" s="2" t="s">
        <v>627</v>
      </c>
      <c r="I3077" s="67">
        <v>-5932.33</v>
      </c>
      <c r="J3077" s="67">
        <v>0</v>
      </c>
      <c r="K3077" s="67">
        <v>-5932.33</v>
      </c>
      <c r="L3077" s="67">
        <v>0</v>
      </c>
      <c r="M3077" s="67">
        <v>-5932.33</v>
      </c>
      <c r="N3077" s="67">
        <v>0</v>
      </c>
      <c r="P3077" s="67">
        <v>0</v>
      </c>
      <c r="Q3077" s="67">
        <v>0</v>
      </c>
      <c r="U3077" t="s">
        <v>783</v>
      </c>
    </row>
    <row r="3078" spans="3:21" x14ac:dyDescent="0.3">
      <c r="C3078" t="s">
        <v>31</v>
      </c>
      <c r="D3078" t="s">
        <v>158</v>
      </c>
      <c r="E3078" t="s">
        <v>30</v>
      </c>
      <c r="F3078" t="s">
        <v>159</v>
      </c>
      <c r="G3078" s="2">
        <v>-4</v>
      </c>
      <c r="H3078" s="2" t="s">
        <v>190</v>
      </c>
      <c r="I3078" s="67">
        <v>1184.5899999999999</v>
      </c>
      <c r="J3078" s="67">
        <v>0.08</v>
      </c>
      <c r="K3078" s="67">
        <v>1184.5899999999999</v>
      </c>
      <c r="L3078" s="67">
        <v>0.4</v>
      </c>
      <c r="M3078" s="67">
        <v>1184.5899999999999</v>
      </c>
      <c r="N3078" s="67">
        <v>0.02</v>
      </c>
      <c r="P3078" s="67">
        <v>0</v>
      </c>
      <c r="Q3078" s="67">
        <v>0</v>
      </c>
      <c r="R3078" s="2" t="s">
        <v>161</v>
      </c>
      <c r="S3078" s="2" t="s">
        <v>161</v>
      </c>
      <c r="T3078" s="2" t="s">
        <v>165</v>
      </c>
      <c r="U3078" t="s">
        <v>783</v>
      </c>
    </row>
    <row r="3079" spans="3:21" x14ac:dyDescent="0.3">
      <c r="C3079" t="s">
        <v>32</v>
      </c>
      <c r="D3079" t="s">
        <v>158</v>
      </c>
      <c r="E3079" t="s">
        <v>30</v>
      </c>
      <c r="F3079" t="s">
        <v>159</v>
      </c>
      <c r="G3079" s="2">
        <v>-1</v>
      </c>
      <c r="H3079" s="2" t="s">
        <v>384</v>
      </c>
      <c r="I3079" s="67">
        <v>-10.79</v>
      </c>
      <c r="J3079" s="67">
        <v>0</v>
      </c>
      <c r="K3079" s="67">
        <v>-10.79</v>
      </c>
      <c r="L3079" s="67">
        <v>0</v>
      </c>
      <c r="M3079" s="67">
        <v>-10.79</v>
      </c>
      <c r="N3079" s="67">
        <v>0</v>
      </c>
      <c r="P3079" s="67">
        <v>0</v>
      </c>
      <c r="Q3079" s="67">
        <v>0</v>
      </c>
      <c r="R3079" s="2" t="s">
        <v>165</v>
      </c>
      <c r="S3079" s="2" t="s">
        <v>165</v>
      </c>
      <c r="T3079" s="2" t="s">
        <v>165</v>
      </c>
      <c r="U3079" t="s">
        <v>783</v>
      </c>
    </row>
    <row r="3080" spans="3:21" x14ac:dyDescent="0.3">
      <c r="C3080" t="s">
        <v>31</v>
      </c>
      <c r="D3080" t="s">
        <v>158</v>
      </c>
      <c r="E3080" t="s">
        <v>30</v>
      </c>
      <c r="F3080" t="s">
        <v>159</v>
      </c>
      <c r="G3080" s="2">
        <v>0</v>
      </c>
      <c r="H3080" s="2" t="s">
        <v>266</v>
      </c>
      <c r="I3080" s="67">
        <v>9289.73</v>
      </c>
      <c r="J3080" s="67">
        <v>2.46</v>
      </c>
      <c r="K3080" s="67">
        <v>9289.73</v>
      </c>
      <c r="L3080" s="67">
        <v>0.41</v>
      </c>
      <c r="M3080" s="67">
        <v>9289.73</v>
      </c>
      <c r="N3080" s="67">
        <v>4.5</v>
      </c>
      <c r="P3080" s="67">
        <v>0</v>
      </c>
      <c r="Q3080" s="67">
        <v>0</v>
      </c>
      <c r="R3080" s="2" t="s">
        <v>161</v>
      </c>
      <c r="S3080" s="2" t="s">
        <v>161</v>
      </c>
      <c r="T3080" s="2" t="s">
        <v>161</v>
      </c>
      <c r="U3080" t="s">
        <v>783</v>
      </c>
    </row>
    <row r="3081" spans="3:21" x14ac:dyDescent="0.3">
      <c r="C3081" t="s">
        <v>166</v>
      </c>
      <c r="D3081" t="s">
        <v>158</v>
      </c>
      <c r="E3081" t="s">
        <v>30</v>
      </c>
      <c r="F3081" t="s">
        <v>159</v>
      </c>
      <c r="G3081" s="2">
        <v>-1</v>
      </c>
      <c r="H3081" s="2" t="s">
        <v>631</v>
      </c>
      <c r="I3081" s="67">
        <v>100375.21</v>
      </c>
      <c r="J3081" s="67">
        <v>15.2</v>
      </c>
      <c r="K3081" s="67">
        <v>100375.21</v>
      </c>
      <c r="L3081" s="67">
        <v>2.54</v>
      </c>
      <c r="M3081" s="67">
        <v>100375.21</v>
      </c>
      <c r="N3081" s="67">
        <v>27.81</v>
      </c>
      <c r="P3081" s="67">
        <v>0</v>
      </c>
      <c r="Q3081" s="67">
        <v>0</v>
      </c>
      <c r="R3081" s="2" t="s">
        <v>161</v>
      </c>
      <c r="S3081" s="2" t="s">
        <v>161</v>
      </c>
      <c r="T3081" s="2" t="s">
        <v>161</v>
      </c>
      <c r="U3081" t="s">
        <v>783</v>
      </c>
    </row>
    <row r="3082" spans="3:21" x14ac:dyDescent="0.3">
      <c r="C3082" t="s">
        <v>31</v>
      </c>
      <c r="D3082" t="s">
        <v>158</v>
      </c>
      <c r="E3082" t="s">
        <v>29</v>
      </c>
      <c r="F3082" t="s">
        <v>159</v>
      </c>
      <c r="G3082" s="2">
        <v>-1</v>
      </c>
      <c r="H3082" s="2" t="s">
        <v>393</v>
      </c>
      <c r="I3082" s="67">
        <v>-17012.71</v>
      </c>
      <c r="J3082" s="67">
        <v>0</v>
      </c>
      <c r="K3082" s="67">
        <v>-17012.71</v>
      </c>
      <c r="L3082" s="67">
        <v>0</v>
      </c>
      <c r="M3082" s="67">
        <v>-17012.71</v>
      </c>
      <c r="N3082" s="67">
        <v>0</v>
      </c>
      <c r="P3082" s="67">
        <v>0</v>
      </c>
      <c r="Q3082" s="67">
        <v>0</v>
      </c>
      <c r="U3082" t="s">
        <v>783</v>
      </c>
    </row>
    <row r="3083" spans="3:21" x14ac:dyDescent="0.3">
      <c r="C3083" t="s">
        <v>32</v>
      </c>
      <c r="D3083" t="s">
        <v>158</v>
      </c>
      <c r="E3083" t="s">
        <v>29</v>
      </c>
      <c r="F3083" t="s">
        <v>159</v>
      </c>
      <c r="G3083" s="2">
        <v>1</v>
      </c>
      <c r="H3083" s="2" t="s">
        <v>549</v>
      </c>
      <c r="I3083" s="67">
        <v>-31760.07</v>
      </c>
      <c r="J3083" s="67">
        <v>0</v>
      </c>
      <c r="K3083" s="67">
        <v>-31760.07</v>
      </c>
      <c r="L3083" s="67">
        <v>0</v>
      </c>
      <c r="M3083" s="67">
        <v>-31760.07</v>
      </c>
      <c r="N3083" s="67">
        <v>0</v>
      </c>
      <c r="P3083" s="67">
        <v>0</v>
      </c>
      <c r="Q3083" s="67">
        <v>0</v>
      </c>
      <c r="U3083" t="s">
        <v>783</v>
      </c>
    </row>
    <row r="3084" spans="3:21" x14ac:dyDescent="0.3">
      <c r="C3084" t="s">
        <v>166</v>
      </c>
      <c r="D3084" t="s">
        <v>158</v>
      </c>
      <c r="E3084" t="s">
        <v>30</v>
      </c>
      <c r="F3084" t="s">
        <v>159</v>
      </c>
      <c r="G3084" s="2">
        <v>0</v>
      </c>
      <c r="H3084" s="2" t="s">
        <v>216</v>
      </c>
      <c r="I3084" s="67">
        <v>193607.17</v>
      </c>
      <c r="J3084" s="67">
        <v>8.5299999999999994</v>
      </c>
      <c r="K3084" s="67">
        <v>193607.17</v>
      </c>
      <c r="L3084" s="67">
        <v>4.6399999999999997</v>
      </c>
      <c r="M3084" s="67">
        <v>193607.17</v>
      </c>
      <c r="N3084" s="67">
        <v>75.95</v>
      </c>
      <c r="P3084" s="67">
        <v>0</v>
      </c>
      <c r="Q3084" s="67">
        <v>0</v>
      </c>
      <c r="R3084" s="2" t="s">
        <v>161</v>
      </c>
      <c r="S3084" s="2" t="s">
        <v>161</v>
      </c>
      <c r="T3084" s="2" t="s">
        <v>161</v>
      </c>
      <c r="U3084" t="s">
        <v>783</v>
      </c>
    </row>
    <row r="3085" spans="3:21" x14ac:dyDescent="0.3">
      <c r="C3085" t="s">
        <v>31</v>
      </c>
      <c r="D3085" t="s">
        <v>158</v>
      </c>
      <c r="E3085" t="s">
        <v>30</v>
      </c>
      <c r="F3085" t="s">
        <v>159</v>
      </c>
      <c r="G3085" s="2">
        <v>3</v>
      </c>
      <c r="H3085" s="2" t="s">
        <v>602</v>
      </c>
      <c r="I3085" s="67">
        <v>2012980.53</v>
      </c>
      <c r="J3085" s="67">
        <v>420.69</v>
      </c>
      <c r="K3085" s="67">
        <v>2012980.53</v>
      </c>
      <c r="L3085" s="67">
        <v>199.82</v>
      </c>
      <c r="M3085" s="67">
        <v>2012980.53</v>
      </c>
      <c r="N3085" s="67">
        <v>1913.78</v>
      </c>
      <c r="P3085" s="67">
        <v>0</v>
      </c>
      <c r="Q3085" s="67">
        <v>6038941.5899999999</v>
      </c>
      <c r="R3085" s="2" t="s">
        <v>161</v>
      </c>
      <c r="S3085" s="2" t="s">
        <v>161</v>
      </c>
      <c r="T3085" s="2" t="s">
        <v>161</v>
      </c>
      <c r="U3085" t="s">
        <v>783</v>
      </c>
    </row>
    <row r="3086" spans="3:21" x14ac:dyDescent="0.3">
      <c r="C3086" t="s">
        <v>32</v>
      </c>
      <c r="D3086" t="s">
        <v>158</v>
      </c>
      <c r="E3086" t="s">
        <v>29</v>
      </c>
      <c r="F3086" t="s">
        <v>159</v>
      </c>
      <c r="G3086" s="2">
        <v>1</v>
      </c>
      <c r="H3086" s="2" t="s">
        <v>297</v>
      </c>
      <c r="I3086" s="67">
        <v>-132003.43</v>
      </c>
      <c r="J3086" s="67">
        <v>0</v>
      </c>
      <c r="K3086" s="67">
        <v>-132003.43</v>
      </c>
      <c r="L3086" s="67">
        <v>0</v>
      </c>
      <c r="M3086" s="67">
        <v>-132003.43</v>
      </c>
      <c r="N3086" s="67">
        <v>0</v>
      </c>
      <c r="P3086" s="67">
        <v>0</v>
      </c>
      <c r="Q3086" s="67">
        <v>0</v>
      </c>
      <c r="U3086" t="s">
        <v>783</v>
      </c>
    </row>
    <row r="3087" spans="3:21" x14ac:dyDescent="0.3">
      <c r="C3087" t="s">
        <v>166</v>
      </c>
      <c r="D3087" t="s">
        <v>158</v>
      </c>
      <c r="E3087" t="s">
        <v>30</v>
      </c>
      <c r="F3087" t="s">
        <v>159</v>
      </c>
      <c r="G3087" s="2">
        <v>-1</v>
      </c>
      <c r="H3087" s="2" t="s">
        <v>326</v>
      </c>
      <c r="I3087" s="67">
        <v>63158.71</v>
      </c>
      <c r="J3087" s="67">
        <v>1.62</v>
      </c>
      <c r="K3087" s="67">
        <v>63158.71</v>
      </c>
      <c r="L3087" s="67">
        <v>0.88</v>
      </c>
      <c r="M3087" s="67">
        <v>63158.71</v>
      </c>
      <c r="N3087" s="67">
        <v>14.39</v>
      </c>
      <c r="P3087" s="67">
        <v>0</v>
      </c>
      <c r="Q3087" s="67">
        <v>0</v>
      </c>
      <c r="R3087" s="2" t="s">
        <v>161</v>
      </c>
      <c r="S3087" s="2" t="s">
        <v>161</v>
      </c>
      <c r="T3087" s="2" t="s">
        <v>161</v>
      </c>
      <c r="U3087" t="s">
        <v>783</v>
      </c>
    </row>
    <row r="3088" spans="3:21" x14ac:dyDescent="0.3">
      <c r="C3088" t="s">
        <v>32</v>
      </c>
      <c r="D3088" t="s">
        <v>158</v>
      </c>
      <c r="E3088" t="s">
        <v>30</v>
      </c>
      <c r="F3088" t="s">
        <v>159</v>
      </c>
      <c r="G3088" s="2">
        <v>-4</v>
      </c>
      <c r="H3088" s="2" t="s">
        <v>394</v>
      </c>
      <c r="I3088" s="67">
        <v>476.99</v>
      </c>
      <c r="J3088" s="67">
        <v>0</v>
      </c>
      <c r="K3088" s="67">
        <v>476.99</v>
      </c>
      <c r="L3088" s="67">
        <v>0.01</v>
      </c>
      <c r="M3088" s="67">
        <v>476.99</v>
      </c>
      <c r="N3088" s="67">
        <v>0.03</v>
      </c>
      <c r="P3088" s="67">
        <v>0</v>
      </c>
      <c r="Q3088" s="67">
        <v>0</v>
      </c>
      <c r="R3088" s="2" t="s">
        <v>161</v>
      </c>
      <c r="S3088" s="2" t="s">
        <v>161</v>
      </c>
      <c r="T3088" s="2" t="s">
        <v>165</v>
      </c>
      <c r="U3088" t="s">
        <v>783</v>
      </c>
    </row>
    <row r="3089" spans="3:21" x14ac:dyDescent="0.3">
      <c r="C3089" t="s">
        <v>166</v>
      </c>
      <c r="D3089" t="s">
        <v>158</v>
      </c>
      <c r="E3089" t="s">
        <v>30</v>
      </c>
      <c r="F3089" t="s">
        <v>159</v>
      </c>
      <c r="G3089" s="2">
        <v>7</v>
      </c>
      <c r="H3089" s="2" t="s">
        <v>321</v>
      </c>
      <c r="I3089" s="67">
        <v>484730.6</v>
      </c>
      <c r="J3089" s="67">
        <v>13.98</v>
      </c>
      <c r="K3089" s="67">
        <v>484730.6</v>
      </c>
      <c r="L3089" s="67">
        <v>2.34</v>
      </c>
      <c r="M3089" s="67">
        <v>484730.6</v>
      </c>
      <c r="N3089" s="67">
        <v>25.59</v>
      </c>
      <c r="P3089" s="67">
        <v>0</v>
      </c>
      <c r="Q3089" s="67">
        <v>3393114.1999999997</v>
      </c>
      <c r="R3089" s="2" t="s">
        <v>161</v>
      </c>
      <c r="S3089" s="2" t="s">
        <v>161</v>
      </c>
      <c r="T3089" s="2" t="s">
        <v>161</v>
      </c>
      <c r="U3089" t="s">
        <v>783</v>
      </c>
    </row>
    <row r="3090" spans="3:21" x14ac:dyDescent="0.3">
      <c r="C3090" t="s">
        <v>31</v>
      </c>
      <c r="D3090" t="s">
        <v>158</v>
      </c>
      <c r="E3090" t="s">
        <v>30</v>
      </c>
      <c r="F3090" t="s">
        <v>159</v>
      </c>
      <c r="G3090" s="2">
        <v>-1</v>
      </c>
      <c r="H3090" s="2" t="s">
        <v>522</v>
      </c>
      <c r="I3090" s="67">
        <v>24800.2</v>
      </c>
      <c r="J3090" s="67">
        <v>1.46</v>
      </c>
      <c r="K3090" s="67">
        <v>24800.2</v>
      </c>
      <c r="L3090" s="67">
        <v>0.65</v>
      </c>
      <c r="M3090" s="67">
        <v>24800.2</v>
      </c>
      <c r="N3090" s="67">
        <v>8.16</v>
      </c>
      <c r="P3090" s="67">
        <v>0</v>
      </c>
      <c r="Q3090" s="67">
        <v>0</v>
      </c>
      <c r="R3090" s="2" t="s">
        <v>161</v>
      </c>
      <c r="S3090" s="2" t="s">
        <v>161</v>
      </c>
      <c r="T3090" s="2" t="s">
        <v>161</v>
      </c>
      <c r="U3090" t="s">
        <v>783</v>
      </c>
    </row>
    <row r="3091" spans="3:21" x14ac:dyDescent="0.3">
      <c r="C3091" t="s">
        <v>31</v>
      </c>
      <c r="D3091" t="s">
        <v>158</v>
      </c>
      <c r="E3091" t="s">
        <v>30</v>
      </c>
      <c r="F3091" t="s">
        <v>159</v>
      </c>
      <c r="G3091" s="2">
        <v>0</v>
      </c>
      <c r="H3091" s="2" t="s">
        <v>247</v>
      </c>
      <c r="I3091" s="67">
        <v>7876.24</v>
      </c>
      <c r="J3091" s="67">
        <v>0.46</v>
      </c>
      <c r="K3091" s="67">
        <v>7876.24</v>
      </c>
      <c r="L3091" s="67">
        <v>0.08</v>
      </c>
      <c r="M3091" s="67">
        <v>7876.24</v>
      </c>
      <c r="N3091" s="67">
        <v>0.84</v>
      </c>
      <c r="P3091" s="67">
        <v>0</v>
      </c>
      <c r="Q3091" s="67">
        <v>0</v>
      </c>
      <c r="R3091" s="2" t="s">
        <v>161</v>
      </c>
      <c r="S3091" s="2" t="s">
        <v>161</v>
      </c>
      <c r="T3091" s="2" t="s">
        <v>161</v>
      </c>
      <c r="U3091" t="s">
        <v>783</v>
      </c>
    </row>
    <row r="3092" spans="3:21" x14ac:dyDescent="0.3">
      <c r="C3092" t="s">
        <v>32</v>
      </c>
      <c r="D3092" t="s">
        <v>158</v>
      </c>
      <c r="E3092" t="s">
        <v>29</v>
      </c>
      <c r="F3092" t="s">
        <v>159</v>
      </c>
      <c r="G3092" s="2">
        <v>-1</v>
      </c>
      <c r="H3092" s="2" t="s">
        <v>460</v>
      </c>
      <c r="I3092" s="67">
        <v>-114484.23</v>
      </c>
      <c r="J3092" s="67">
        <v>0</v>
      </c>
      <c r="K3092" s="67">
        <v>-114484.23</v>
      </c>
      <c r="L3092" s="67">
        <v>0</v>
      </c>
      <c r="M3092" s="67">
        <v>-114484.23</v>
      </c>
      <c r="N3092" s="67">
        <v>0</v>
      </c>
      <c r="P3092" s="67">
        <v>0</v>
      </c>
      <c r="Q3092" s="67">
        <v>0</v>
      </c>
      <c r="U3092" t="s">
        <v>783</v>
      </c>
    </row>
    <row r="3093" spans="3:21" x14ac:dyDescent="0.3">
      <c r="C3093" t="s">
        <v>32</v>
      </c>
      <c r="D3093" t="s">
        <v>158</v>
      </c>
      <c r="E3093" t="s">
        <v>30</v>
      </c>
      <c r="F3093" t="s">
        <v>159</v>
      </c>
      <c r="G3093" s="2">
        <v>-1</v>
      </c>
      <c r="H3093" s="2" t="s">
        <v>306</v>
      </c>
      <c r="I3093" s="67">
        <v>1714</v>
      </c>
      <c r="J3093" s="67">
        <v>0.01</v>
      </c>
      <c r="K3093" s="67">
        <v>1714</v>
      </c>
      <c r="L3093" s="67">
        <v>0.02</v>
      </c>
      <c r="M3093" s="67">
        <v>1714</v>
      </c>
      <c r="N3093" s="67">
        <v>7.0000000000000007E-2</v>
      </c>
      <c r="P3093" s="67">
        <v>0</v>
      </c>
      <c r="Q3093" s="67">
        <v>0</v>
      </c>
      <c r="R3093" s="2" t="s">
        <v>161</v>
      </c>
      <c r="S3093" s="2" t="s">
        <v>161</v>
      </c>
      <c r="T3093" s="2" t="s">
        <v>161</v>
      </c>
      <c r="U3093" t="s">
        <v>783</v>
      </c>
    </row>
    <row r="3094" spans="3:21" x14ac:dyDescent="0.3">
      <c r="C3094" t="s">
        <v>32</v>
      </c>
      <c r="D3094" t="s">
        <v>158</v>
      </c>
      <c r="E3094" t="s">
        <v>29</v>
      </c>
      <c r="F3094" t="s">
        <v>159</v>
      </c>
      <c r="G3094" s="2">
        <v>3</v>
      </c>
      <c r="H3094" s="2" t="s">
        <v>479</v>
      </c>
      <c r="I3094" s="67">
        <v>-528780.27</v>
      </c>
      <c r="J3094" s="67">
        <v>0</v>
      </c>
      <c r="K3094" s="67">
        <v>-528780.27</v>
      </c>
      <c r="L3094" s="67">
        <v>0</v>
      </c>
      <c r="M3094" s="67">
        <v>-528780.27</v>
      </c>
      <c r="N3094" s="67">
        <v>0</v>
      </c>
      <c r="P3094" s="67">
        <v>0</v>
      </c>
      <c r="Q3094" s="67">
        <v>0</v>
      </c>
      <c r="U3094" t="s">
        <v>783</v>
      </c>
    </row>
    <row r="3095" spans="3:21" x14ac:dyDescent="0.3">
      <c r="C3095" t="s">
        <v>32</v>
      </c>
      <c r="D3095" t="s">
        <v>158</v>
      </c>
      <c r="E3095" t="s">
        <v>30</v>
      </c>
      <c r="F3095" t="s">
        <v>159</v>
      </c>
      <c r="G3095" s="2">
        <v>1</v>
      </c>
      <c r="H3095" s="2" t="s">
        <v>224</v>
      </c>
      <c r="I3095" s="67">
        <v>20007.29</v>
      </c>
      <c r="J3095" s="67">
        <v>2.23</v>
      </c>
      <c r="K3095" s="67">
        <v>20007.29</v>
      </c>
      <c r="L3095" s="67">
        <v>1.06</v>
      </c>
      <c r="M3095" s="67">
        <v>20007.29</v>
      </c>
      <c r="N3095" s="67">
        <v>10.16</v>
      </c>
      <c r="P3095" s="67">
        <v>0</v>
      </c>
      <c r="Q3095" s="67">
        <v>20007.29</v>
      </c>
      <c r="R3095" s="2" t="s">
        <v>161</v>
      </c>
      <c r="S3095" s="2" t="s">
        <v>161</v>
      </c>
      <c r="T3095" s="2" t="s">
        <v>161</v>
      </c>
      <c r="U3095" t="s">
        <v>783</v>
      </c>
    </row>
    <row r="3096" spans="3:21" x14ac:dyDescent="0.3">
      <c r="C3096" t="s">
        <v>166</v>
      </c>
      <c r="D3096" t="s">
        <v>158</v>
      </c>
      <c r="E3096" t="s">
        <v>30</v>
      </c>
      <c r="F3096" t="s">
        <v>159</v>
      </c>
      <c r="G3096" s="2">
        <v>2</v>
      </c>
      <c r="H3096" s="2" t="s">
        <v>263</v>
      </c>
      <c r="I3096" s="67">
        <v>16528.82</v>
      </c>
      <c r="J3096" s="67">
        <v>1.57</v>
      </c>
      <c r="K3096" s="67">
        <v>16528.82</v>
      </c>
      <c r="L3096" s="67">
        <v>263.74</v>
      </c>
      <c r="M3096" s="67">
        <v>16528.82</v>
      </c>
      <c r="N3096" s="67">
        <v>7.13</v>
      </c>
      <c r="P3096" s="67">
        <v>0</v>
      </c>
      <c r="Q3096" s="67">
        <v>33057.64</v>
      </c>
      <c r="R3096" s="2" t="s">
        <v>165</v>
      </c>
      <c r="S3096" s="2" t="s">
        <v>161</v>
      </c>
      <c r="T3096" s="2" t="s">
        <v>165</v>
      </c>
      <c r="U3096" t="s">
        <v>783</v>
      </c>
    </row>
    <row r="3097" spans="3:21" x14ac:dyDescent="0.3">
      <c r="C3097" t="s">
        <v>166</v>
      </c>
      <c r="D3097" t="s">
        <v>158</v>
      </c>
      <c r="E3097" t="s">
        <v>30</v>
      </c>
      <c r="F3097" t="s">
        <v>159</v>
      </c>
      <c r="G3097" s="2">
        <v>1</v>
      </c>
      <c r="H3097" s="2" t="s">
        <v>335</v>
      </c>
      <c r="I3097" s="67">
        <v>691658.84</v>
      </c>
      <c r="J3097" s="67">
        <v>109.09</v>
      </c>
      <c r="K3097" s="67">
        <v>691658.84</v>
      </c>
      <c r="L3097" s="67">
        <v>49.01</v>
      </c>
      <c r="M3097" s="67">
        <v>691658.84</v>
      </c>
      <c r="N3097" s="67">
        <v>611.03</v>
      </c>
      <c r="P3097" s="67">
        <v>0</v>
      </c>
      <c r="Q3097" s="67">
        <v>691658.84</v>
      </c>
      <c r="R3097" s="2" t="s">
        <v>161</v>
      </c>
      <c r="S3097" s="2" t="s">
        <v>161</v>
      </c>
      <c r="T3097" s="2" t="s">
        <v>161</v>
      </c>
      <c r="U3097" t="s">
        <v>783</v>
      </c>
    </row>
    <row r="3098" spans="3:21" x14ac:dyDescent="0.3">
      <c r="C3098" t="s">
        <v>31</v>
      </c>
      <c r="D3098" t="s">
        <v>158</v>
      </c>
      <c r="E3098" t="s">
        <v>29</v>
      </c>
      <c r="F3098" t="s">
        <v>159</v>
      </c>
      <c r="G3098" s="2">
        <v>0</v>
      </c>
      <c r="H3098" s="2" t="s">
        <v>378</v>
      </c>
      <c r="I3098" s="67">
        <v>-69.56</v>
      </c>
      <c r="J3098" s="67">
        <v>0</v>
      </c>
      <c r="K3098" s="67">
        <v>-69.56</v>
      </c>
      <c r="L3098" s="67">
        <v>0</v>
      </c>
      <c r="M3098" s="67">
        <v>-69.56</v>
      </c>
      <c r="N3098" s="67">
        <v>0</v>
      </c>
      <c r="P3098" s="67">
        <v>0</v>
      </c>
      <c r="Q3098" s="67">
        <v>0</v>
      </c>
      <c r="U3098" t="s">
        <v>783</v>
      </c>
    </row>
    <row r="3099" spans="3:21" x14ac:dyDescent="0.3">
      <c r="C3099" t="s">
        <v>166</v>
      </c>
      <c r="D3099" t="s">
        <v>158</v>
      </c>
      <c r="E3099" t="s">
        <v>29</v>
      </c>
      <c r="F3099" t="s">
        <v>159</v>
      </c>
      <c r="G3099" s="2">
        <v>4</v>
      </c>
      <c r="H3099" s="2" t="s">
        <v>667</v>
      </c>
      <c r="I3099" s="67">
        <v>-181.42</v>
      </c>
      <c r="J3099" s="67">
        <v>0</v>
      </c>
      <c r="K3099" s="67">
        <v>-181.42</v>
      </c>
      <c r="L3099" s="67">
        <v>0</v>
      </c>
      <c r="M3099" s="67">
        <v>-181.42</v>
      </c>
      <c r="N3099" s="67">
        <v>0</v>
      </c>
      <c r="P3099" s="67">
        <v>0</v>
      </c>
      <c r="Q3099" s="67">
        <v>0</v>
      </c>
      <c r="U3099" t="s">
        <v>783</v>
      </c>
    </row>
    <row r="3100" spans="3:21" x14ac:dyDescent="0.3">
      <c r="C3100" t="s">
        <v>166</v>
      </c>
      <c r="D3100" t="s">
        <v>158</v>
      </c>
      <c r="E3100" t="s">
        <v>30</v>
      </c>
      <c r="F3100" t="s">
        <v>159</v>
      </c>
      <c r="G3100" s="2">
        <v>1</v>
      </c>
      <c r="H3100" s="2" t="s">
        <v>229</v>
      </c>
      <c r="I3100" s="67">
        <v>317927.34000000003</v>
      </c>
      <c r="J3100" s="67">
        <v>549.08000000000004</v>
      </c>
      <c r="K3100" s="67">
        <v>317927.34000000003</v>
      </c>
      <c r="L3100" s="67">
        <v>42.06</v>
      </c>
      <c r="M3100" s="67">
        <v>317927.34000000003</v>
      </c>
      <c r="N3100" s="67">
        <v>221.86</v>
      </c>
      <c r="P3100" s="67">
        <v>0</v>
      </c>
      <c r="Q3100" s="67">
        <v>317927.34000000003</v>
      </c>
      <c r="R3100" s="2" t="s">
        <v>161</v>
      </c>
      <c r="S3100" s="2" t="s">
        <v>161</v>
      </c>
      <c r="T3100" s="2" t="s">
        <v>161</v>
      </c>
      <c r="U3100" t="s">
        <v>783</v>
      </c>
    </row>
    <row r="3101" spans="3:21" x14ac:dyDescent="0.3">
      <c r="C3101" t="s">
        <v>166</v>
      </c>
      <c r="D3101" t="s">
        <v>158</v>
      </c>
      <c r="E3101" t="s">
        <v>30</v>
      </c>
      <c r="F3101" t="s">
        <v>159</v>
      </c>
      <c r="G3101" s="2">
        <v>4</v>
      </c>
      <c r="H3101" s="2" t="s">
        <v>422</v>
      </c>
      <c r="I3101" s="67">
        <v>736678.36</v>
      </c>
      <c r="J3101" s="67">
        <v>214.31</v>
      </c>
      <c r="K3101" s="67">
        <v>736678.36</v>
      </c>
      <c r="L3101" s="67">
        <v>43.37</v>
      </c>
      <c r="M3101" s="67">
        <v>736678.36</v>
      </c>
      <c r="N3101" s="67">
        <v>343.68</v>
      </c>
      <c r="P3101" s="67">
        <v>0</v>
      </c>
      <c r="Q3101" s="67">
        <v>2946713.44</v>
      </c>
      <c r="R3101" s="2" t="s">
        <v>161</v>
      </c>
      <c r="S3101" s="2" t="s">
        <v>161</v>
      </c>
      <c r="T3101" s="2" t="s">
        <v>161</v>
      </c>
      <c r="U3101" t="s">
        <v>783</v>
      </c>
    </row>
    <row r="3102" spans="3:21" x14ac:dyDescent="0.3">
      <c r="C3102" t="s">
        <v>31</v>
      </c>
      <c r="D3102" t="s">
        <v>158</v>
      </c>
      <c r="E3102" t="s">
        <v>29</v>
      </c>
      <c r="F3102" t="s">
        <v>159</v>
      </c>
      <c r="G3102" s="2">
        <v>0</v>
      </c>
      <c r="H3102" s="2" t="s">
        <v>459</v>
      </c>
      <c r="I3102" s="67">
        <v>-9497.68</v>
      </c>
      <c r="J3102" s="67">
        <v>0</v>
      </c>
      <c r="K3102" s="67">
        <v>-9497.68</v>
      </c>
      <c r="L3102" s="67">
        <v>0</v>
      </c>
      <c r="M3102" s="67">
        <v>-9497.68</v>
      </c>
      <c r="N3102" s="67">
        <v>0</v>
      </c>
      <c r="P3102" s="67">
        <v>0</v>
      </c>
      <c r="Q3102" s="67">
        <v>0</v>
      </c>
      <c r="U3102" t="s">
        <v>783</v>
      </c>
    </row>
    <row r="3103" spans="3:21" x14ac:dyDescent="0.3">
      <c r="C3103" t="s">
        <v>166</v>
      </c>
      <c r="D3103" t="s">
        <v>158</v>
      </c>
      <c r="E3103" t="s">
        <v>29</v>
      </c>
      <c r="F3103" t="s">
        <v>159</v>
      </c>
      <c r="G3103" s="2">
        <v>-1</v>
      </c>
      <c r="H3103" s="2" t="s">
        <v>703</v>
      </c>
      <c r="I3103" s="67">
        <v>-1.76</v>
      </c>
      <c r="J3103" s="67">
        <v>0</v>
      </c>
      <c r="K3103" s="67">
        <v>-1.76</v>
      </c>
      <c r="L3103" s="67">
        <v>0</v>
      </c>
      <c r="M3103" s="67">
        <v>-1.76</v>
      </c>
      <c r="N3103" s="67">
        <v>0</v>
      </c>
      <c r="P3103" s="67">
        <v>0</v>
      </c>
      <c r="Q3103" s="67">
        <v>0</v>
      </c>
      <c r="U3103" t="s">
        <v>783</v>
      </c>
    </row>
    <row r="3104" spans="3:21" x14ac:dyDescent="0.3">
      <c r="C3104" t="s">
        <v>31</v>
      </c>
      <c r="D3104" t="s">
        <v>158</v>
      </c>
      <c r="E3104" t="s">
        <v>30</v>
      </c>
      <c r="F3104" t="s">
        <v>159</v>
      </c>
      <c r="G3104" s="2">
        <v>1</v>
      </c>
      <c r="H3104" s="2" t="s">
        <v>222</v>
      </c>
      <c r="I3104" s="67">
        <v>50722.49</v>
      </c>
      <c r="J3104" s="67">
        <v>2.71</v>
      </c>
      <c r="K3104" s="67">
        <v>50722.49</v>
      </c>
      <c r="L3104" s="67">
        <v>1.29</v>
      </c>
      <c r="M3104" s="67">
        <v>50722.49</v>
      </c>
      <c r="N3104" s="67">
        <v>12.33</v>
      </c>
      <c r="P3104" s="67">
        <v>0</v>
      </c>
      <c r="Q3104" s="67">
        <v>50722.49</v>
      </c>
      <c r="R3104" s="2" t="s">
        <v>161</v>
      </c>
      <c r="S3104" s="2" t="s">
        <v>161</v>
      </c>
      <c r="T3104" s="2" t="s">
        <v>161</v>
      </c>
      <c r="U3104" t="s">
        <v>783</v>
      </c>
    </row>
    <row r="3105" spans="3:21" x14ac:dyDescent="0.3">
      <c r="C3105" t="s">
        <v>32</v>
      </c>
      <c r="D3105" t="s">
        <v>158</v>
      </c>
      <c r="E3105" t="s">
        <v>30</v>
      </c>
      <c r="F3105" t="s">
        <v>159</v>
      </c>
      <c r="G3105" s="2">
        <v>-1</v>
      </c>
      <c r="H3105" s="2" t="s">
        <v>467</v>
      </c>
      <c r="I3105" s="67">
        <v>9301.3700000000008</v>
      </c>
      <c r="J3105" s="67">
        <v>0</v>
      </c>
      <c r="K3105" s="67">
        <v>9301.3700000000008</v>
      </c>
      <c r="L3105" s="67">
        <v>0</v>
      </c>
      <c r="M3105" s="67">
        <v>9301.3700000000008</v>
      </c>
      <c r="N3105" s="67">
        <v>14.44</v>
      </c>
      <c r="P3105" s="67">
        <v>0</v>
      </c>
      <c r="Q3105" s="67">
        <v>0</v>
      </c>
      <c r="R3105" s="2" t="s">
        <v>161</v>
      </c>
      <c r="S3105" s="2" t="s">
        <v>161</v>
      </c>
      <c r="T3105" s="2" t="s">
        <v>165</v>
      </c>
      <c r="U3105" t="s">
        <v>783</v>
      </c>
    </row>
    <row r="3106" spans="3:21" x14ac:dyDescent="0.3">
      <c r="C3106" t="s">
        <v>166</v>
      </c>
      <c r="D3106" t="s">
        <v>158</v>
      </c>
      <c r="E3106" t="s">
        <v>30</v>
      </c>
      <c r="F3106" t="s">
        <v>159</v>
      </c>
      <c r="G3106" s="2">
        <v>4</v>
      </c>
      <c r="H3106" s="2" t="s">
        <v>464</v>
      </c>
      <c r="I3106" s="67">
        <v>26092.85</v>
      </c>
      <c r="J3106" s="67">
        <v>1.07</v>
      </c>
      <c r="K3106" s="67">
        <v>26092.85</v>
      </c>
      <c r="L3106" s="67">
        <v>589.88</v>
      </c>
      <c r="M3106" s="67">
        <v>26092.85</v>
      </c>
      <c r="N3106" s="67">
        <v>9.51</v>
      </c>
      <c r="P3106" s="67">
        <v>0</v>
      </c>
      <c r="Q3106" s="67">
        <v>104371.4</v>
      </c>
      <c r="R3106" s="2" t="s">
        <v>165</v>
      </c>
      <c r="S3106" s="2" t="s">
        <v>161</v>
      </c>
      <c r="T3106" s="2" t="s">
        <v>165</v>
      </c>
      <c r="U3106" t="s">
        <v>783</v>
      </c>
    </row>
    <row r="3107" spans="3:21" x14ac:dyDescent="0.3">
      <c r="C3107" t="s">
        <v>166</v>
      </c>
      <c r="D3107" t="s">
        <v>158</v>
      </c>
      <c r="E3107" t="s">
        <v>30</v>
      </c>
      <c r="F3107" t="s">
        <v>159</v>
      </c>
      <c r="G3107" s="2">
        <v>3</v>
      </c>
      <c r="H3107" s="2" t="s">
        <v>527</v>
      </c>
      <c r="I3107" s="67">
        <v>23153.84</v>
      </c>
      <c r="J3107" s="67">
        <v>3426.61</v>
      </c>
      <c r="K3107" s="67">
        <v>23153.84</v>
      </c>
      <c r="L3107" s="67">
        <v>0.45</v>
      </c>
      <c r="M3107" s="67">
        <v>23153.84</v>
      </c>
      <c r="N3107" s="67">
        <v>7.44</v>
      </c>
      <c r="P3107" s="67">
        <v>0</v>
      </c>
      <c r="Q3107" s="67">
        <v>69461.52</v>
      </c>
      <c r="R3107" s="2" t="s">
        <v>161</v>
      </c>
      <c r="S3107" s="2" t="s">
        <v>165</v>
      </c>
      <c r="T3107" s="2" t="s">
        <v>165</v>
      </c>
      <c r="U3107" t="s">
        <v>783</v>
      </c>
    </row>
    <row r="3108" spans="3:21" x14ac:dyDescent="0.3">
      <c r="C3108" t="s">
        <v>166</v>
      </c>
      <c r="D3108" t="s">
        <v>158</v>
      </c>
      <c r="E3108" t="s">
        <v>29</v>
      </c>
      <c r="F3108" t="s">
        <v>159</v>
      </c>
      <c r="G3108" s="2">
        <v>4</v>
      </c>
      <c r="H3108" s="2" t="s">
        <v>425</v>
      </c>
      <c r="I3108" s="67">
        <v>-65.42</v>
      </c>
      <c r="J3108" s="67">
        <v>0</v>
      </c>
      <c r="K3108" s="67">
        <v>-65.42</v>
      </c>
      <c r="L3108" s="67">
        <v>0</v>
      </c>
      <c r="M3108" s="67">
        <v>-65.42</v>
      </c>
      <c r="N3108" s="67">
        <v>0</v>
      </c>
      <c r="P3108" s="67">
        <v>0</v>
      </c>
      <c r="Q3108" s="67">
        <v>0</v>
      </c>
      <c r="U3108" t="s">
        <v>783</v>
      </c>
    </row>
    <row r="3109" spans="3:21" x14ac:dyDescent="0.3">
      <c r="C3109" t="s">
        <v>166</v>
      </c>
      <c r="D3109" t="s">
        <v>158</v>
      </c>
      <c r="E3109" t="s">
        <v>29</v>
      </c>
      <c r="F3109" t="s">
        <v>159</v>
      </c>
      <c r="G3109" s="2">
        <v>7</v>
      </c>
      <c r="H3109" s="2" t="s">
        <v>439</v>
      </c>
      <c r="I3109" s="67">
        <v>-70.05</v>
      </c>
      <c r="J3109" s="67">
        <v>0</v>
      </c>
      <c r="K3109" s="67">
        <v>-70.05</v>
      </c>
      <c r="L3109" s="67">
        <v>0</v>
      </c>
      <c r="M3109" s="67">
        <v>-70.05</v>
      </c>
      <c r="N3109" s="67">
        <v>0</v>
      </c>
      <c r="P3109" s="67">
        <v>0</v>
      </c>
      <c r="Q3109" s="67">
        <v>0</v>
      </c>
      <c r="U3109" t="s">
        <v>783</v>
      </c>
    </row>
    <row r="3110" spans="3:21" x14ac:dyDescent="0.3">
      <c r="C3110" t="s">
        <v>166</v>
      </c>
      <c r="D3110" t="s">
        <v>158</v>
      </c>
      <c r="E3110" t="s">
        <v>29</v>
      </c>
      <c r="F3110" t="s">
        <v>159</v>
      </c>
      <c r="G3110" s="2">
        <v>2</v>
      </c>
      <c r="H3110" s="2" t="s">
        <v>410</v>
      </c>
      <c r="I3110" s="67">
        <v>-891.67</v>
      </c>
      <c r="J3110" s="67">
        <v>0</v>
      </c>
      <c r="K3110" s="67">
        <v>-891.67</v>
      </c>
      <c r="L3110" s="67">
        <v>0</v>
      </c>
      <c r="M3110" s="67">
        <v>-891.67</v>
      </c>
      <c r="N3110" s="67">
        <v>0</v>
      </c>
      <c r="P3110" s="67">
        <v>0</v>
      </c>
      <c r="Q3110" s="67">
        <v>0</v>
      </c>
      <c r="U3110" t="s">
        <v>783</v>
      </c>
    </row>
    <row r="3111" spans="3:21" x14ac:dyDescent="0.3">
      <c r="C3111" t="s">
        <v>166</v>
      </c>
      <c r="D3111" t="s">
        <v>158</v>
      </c>
      <c r="E3111" t="s">
        <v>29</v>
      </c>
      <c r="F3111" t="s">
        <v>159</v>
      </c>
      <c r="G3111" s="2">
        <v>0</v>
      </c>
      <c r="H3111" s="2" t="s">
        <v>580</v>
      </c>
      <c r="I3111" s="67">
        <v>-169.59</v>
      </c>
      <c r="J3111" s="67">
        <v>0</v>
      </c>
      <c r="K3111" s="67">
        <v>-169.59</v>
      </c>
      <c r="L3111" s="67">
        <v>0</v>
      </c>
      <c r="M3111" s="67">
        <v>-169.59</v>
      </c>
      <c r="N3111" s="67">
        <v>0</v>
      </c>
      <c r="P3111" s="67">
        <v>0</v>
      </c>
      <c r="Q3111" s="67">
        <v>0</v>
      </c>
      <c r="U3111" t="s">
        <v>783</v>
      </c>
    </row>
    <row r="3112" spans="3:21" x14ac:dyDescent="0.3">
      <c r="C3112" t="s">
        <v>31</v>
      </c>
      <c r="D3112" t="s">
        <v>158</v>
      </c>
      <c r="E3112" t="s">
        <v>29</v>
      </c>
      <c r="F3112" t="s">
        <v>159</v>
      </c>
      <c r="G3112" s="2">
        <v>4</v>
      </c>
      <c r="H3112" s="2" t="s">
        <v>170</v>
      </c>
      <c r="I3112" s="67">
        <v>-4733.8900000000003</v>
      </c>
      <c r="J3112" s="67">
        <v>0</v>
      </c>
      <c r="K3112" s="67">
        <v>-4733.8900000000003</v>
      </c>
      <c r="L3112" s="67">
        <v>0</v>
      </c>
      <c r="M3112" s="67">
        <v>-4733.8900000000003</v>
      </c>
      <c r="N3112" s="67">
        <v>0</v>
      </c>
      <c r="P3112" s="67">
        <v>0</v>
      </c>
      <c r="Q3112" s="67">
        <v>0</v>
      </c>
      <c r="U3112" t="s">
        <v>783</v>
      </c>
    </row>
    <row r="3113" spans="3:21" x14ac:dyDescent="0.3">
      <c r="C3113" t="s">
        <v>31</v>
      </c>
      <c r="D3113" t="s">
        <v>158</v>
      </c>
      <c r="E3113" t="s">
        <v>30</v>
      </c>
      <c r="F3113" t="s">
        <v>159</v>
      </c>
      <c r="G3113" s="2">
        <v>3</v>
      </c>
      <c r="H3113" s="2" t="s">
        <v>628</v>
      </c>
      <c r="I3113" s="67">
        <v>297666.24</v>
      </c>
      <c r="J3113" s="67">
        <v>4.84</v>
      </c>
      <c r="K3113" s="67">
        <v>297666.24</v>
      </c>
      <c r="L3113" s="67">
        <v>2.63</v>
      </c>
      <c r="M3113" s="67">
        <v>297666.24</v>
      </c>
      <c r="N3113" s="67">
        <v>43.12</v>
      </c>
      <c r="P3113" s="67">
        <v>0</v>
      </c>
      <c r="Q3113" s="67">
        <v>892998.72</v>
      </c>
      <c r="R3113" s="2" t="s">
        <v>161</v>
      </c>
      <c r="S3113" s="2" t="s">
        <v>161</v>
      </c>
      <c r="T3113" s="2" t="s">
        <v>161</v>
      </c>
      <c r="U3113" t="s">
        <v>783</v>
      </c>
    </row>
    <row r="3114" spans="3:21" x14ac:dyDescent="0.3">
      <c r="C3114" t="s">
        <v>32</v>
      </c>
      <c r="D3114" t="s">
        <v>158</v>
      </c>
      <c r="E3114" t="s">
        <v>29</v>
      </c>
      <c r="F3114" t="s">
        <v>159</v>
      </c>
      <c r="G3114" s="2">
        <v>4</v>
      </c>
      <c r="H3114" s="2" t="s">
        <v>494</v>
      </c>
      <c r="I3114" s="67">
        <v>-55097.82</v>
      </c>
      <c r="J3114" s="67">
        <v>0</v>
      </c>
      <c r="K3114" s="67">
        <v>-55097.82</v>
      </c>
      <c r="L3114" s="67">
        <v>0</v>
      </c>
      <c r="M3114" s="67">
        <v>-55097.82</v>
      </c>
      <c r="N3114" s="67">
        <v>0</v>
      </c>
      <c r="P3114" s="67">
        <v>0</v>
      </c>
      <c r="Q3114" s="67">
        <v>0</v>
      </c>
      <c r="U3114" t="s">
        <v>783</v>
      </c>
    </row>
    <row r="3115" spans="3:21" x14ac:dyDescent="0.3">
      <c r="C3115" t="s">
        <v>31</v>
      </c>
      <c r="D3115" t="s">
        <v>158</v>
      </c>
      <c r="E3115" t="s">
        <v>29</v>
      </c>
      <c r="F3115" t="s">
        <v>159</v>
      </c>
      <c r="G3115" s="2">
        <v>2</v>
      </c>
      <c r="H3115" s="2" t="s">
        <v>599</v>
      </c>
      <c r="I3115" s="67">
        <v>-8758.15</v>
      </c>
      <c r="J3115" s="67">
        <v>0</v>
      </c>
      <c r="K3115" s="67">
        <v>-8758.15</v>
      </c>
      <c r="L3115" s="67">
        <v>0</v>
      </c>
      <c r="M3115" s="67">
        <v>-8758.15</v>
      </c>
      <c r="N3115" s="67">
        <v>0</v>
      </c>
      <c r="P3115" s="67">
        <v>0</v>
      </c>
      <c r="Q3115" s="67">
        <v>0</v>
      </c>
      <c r="U3115" t="s">
        <v>783</v>
      </c>
    </row>
    <row r="3116" spans="3:21" x14ac:dyDescent="0.3">
      <c r="C3116" t="s">
        <v>166</v>
      </c>
      <c r="D3116" t="s">
        <v>158</v>
      </c>
      <c r="E3116" t="s">
        <v>30</v>
      </c>
      <c r="F3116" t="s">
        <v>159</v>
      </c>
      <c r="G3116" s="2">
        <v>2</v>
      </c>
      <c r="H3116" s="2" t="s">
        <v>372</v>
      </c>
      <c r="I3116" s="67">
        <v>40373.269999999997</v>
      </c>
      <c r="J3116" s="67">
        <v>3145.28</v>
      </c>
      <c r="K3116" s="67">
        <v>40373.269999999997</v>
      </c>
      <c r="L3116" s="67">
        <v>3.48</v>
      </c>
      <c r="M3116" s="67">
        <v>40373.269999999997</v>
      </c>
      <c r="N3116" s="67">
        <v>24.08</v>
      </c>
      <c r="P3116" s="67">
        <v>23957.42</v>
      </c>
      <c r="Q3116" s="67">
        <v>80746.539999999994</v>
      </c>
      <c r="R3116" s="2" t="s">
        <v>161</v>
      </c>
      <c r="S3116" s="2" t="s">
        <v>165</v>
      </c>
      <c r="T3116" s="2" t="s">
        <v>165</v>
      </c>
      <c r="U3116" t="s">
        <v>783</v>
      </c>
    </row>
    <row r="3117" spans="3:21" x14ac:dyDescent="0.3">
      <c r="C3117" t="s">
        <v>32</v>
      </c>
      <c r="D3117" t="s">
        <v>158</v>
      </c>
      <c r="E3117" t="s">
        <v>29</v>
      </c>
      <c r="F3117" t="s">
        <v>159</v>
      </c>
      <c r="G3117" s="2">
        <v>2</v>
      </c>
      <c r="H3117" s="2" t="s">
        <v>176</v>
      </c>
      <c r="I3117" s="67">
        <v>-53831.66</v>
      </c>
      <c r="J3117" s="67">
        <v>0</v>
      </c>
      <c r="K3117" s="67">
        <v>-53831.66</v>
      </c>
      <c r="L3117" s="67">
        <v>0</v>
      </c>
      <c r="M3117" s="67">
        <v>-53831.66</v>
      </c>
      <c r="N3117" s="67">
        <v>0</v>
      </c>
      <c r="P3117" s="67">
        <v>0</v>
      </c>
      <c r="Q3117" s="67">
        <v>0</v>
      </c>
      <c r="U3117" t="s">
        <v>783</v>
      </c>
    </row>
    <row r="3118" spans="3:21" x14ac:dyDescent="0.3">
      <c r="C3118" t="s">
        <v>166</v>
      </c>
      <c r="D3118" t="s">
        <v>158</v>
      </c>
      <c r="E3118" t="s">
        <v>29</v>
      </c>
      <c r="F3118" t="s">
        <v>159</v>
      </c>
      <c r="G3118" s="2">
        <v>2</v>
      </c>
      <c r="H3118" s="2" t="s">
        <v>473</v>
      </c>
      <c r="I3118" s="67">
        <v>-2970.91</v>
      </c>
      <c r="J3118" s="67">
        <v>0</v>
      </c>
      <c r="K3118" s="67">
        <v>-2970.91</v>
      </c>
      <c r="L3118" s="67">
        <v>0</v>
      </c>
      <c r="M3118" s="67">
        <v>-2970.91</v>
      </c>
      <c r="N3118" s="67">
        <v>0</v>
      </c>
      <c r="P3118" s="67">
        <v>0</v>
      </c>
      <c r="Q3118" s="67">
        <v>0</v>
      </c>
      <c r="U3118" t="s">
        <v>783</v>
      </c>
    </row>
    <row r="3119" spans="3:21" x14ac:dyDescent="0.3">
      <c r="C3119" t="s">
        <v>31</v>
      </c>
      <c r="D3119" t="s">
        <v>158</v>
      </c>
      <c r="E3119" t="s">
        <v>30</v>
      </c>
      <c r="F3119" t="s">
        <v>159</v>
      </c>
      <c r="G3119" s="2">
        <v>2</v>
      </c>
      <c r="H3119" s="2" t="s">
        <v>184</v>
      </c>
      <c r="I3119" s="67">
        <v>18378.900000000001</v>
      </c>
      <c r="J3119" s="67">
        <v>0</v>
      </c>
      <c r="K3119" s="67">
        <v>18378.900000000001</v>
      </c>
      <c r="L3119" s="67">
        <v>0</v>
      </c>
      <c r="M3119" s="67">
        <v>18378.900000000001</v>
      </c>
      <c r="N3119" s="67">
        <v>205.93</v>
      </c>
      <c r="P3119" s="67">
        <v>0</v>
      </c>
      <c r="Q3119" s="67">
        <v>36757.800000000003</v>
      </c>
      <c r="R3119" s="2" t="s">
        <v>161</v>
      </c>
      <c r="S3119" s="2" t="s">
        <v>161</v>
      </c>
      <c r="T3119" s="2" t="s">
        <v>165</v>
      </c>
      <c r="U3119" t="s">
        <v>783</v>
      </c>
    </row>
    <row r="3120" spans="3:21" x14ac:dyDescent="0.3">
      <c r="C3120" t="s">
        <v>31</v>
      </c>
      <c r="D3120" t="s">
        <v>158</v>
      </c>
      <c r="E3120" t="s">
        <v>30</v>
      </c>
      <c r="F3120" t="s">
        <v>159</v>
      </c>
      <c r="G3120" s="2">
        <v>6</v>
      </c>
      <c r="H3120" s="2" t="s">
        <v>279</v>
      </c>
      <c r="I3120" s="67">
        <v>36685.72</v>
      </c>
      <c r="J3120" s="67">
        <v>1030.99</v>
      </c>
      <c r="K3120" s="67">
        <v>36685.72</v>
      </c>
      <c r="L3120" s="67">
        <v>875.76</v>
      </c>
      <c r="M3120" s="67">
        <v>36685.72</v>
      </c>
      <c r="N3120" s="67">
        <v>12.84</v>
      </c>
      <c r="P3120" s="67">
        <v>0</v>
      </c>
      <c r="Q3120" s="67">
        <v>220114.32</v>
      </c>
      <c r="R3120" s="2" t="s">
        <v>161</v>
      </c>
      <c r="S3120" s="2" t="s">
        <v>161</v>
      </c>
      <c r="T3120" s="2" t="s">
        <v>165</v>
      </c>
      <c r="U3120" t="s">
        <v>783</v>
      </c>
    </row>
    <row r="3121" spans="3:21" x14ac:dyDescent="0.3">
      <c r="C3121" t="s">
        <v>166</v>
      </c>
      <c r="D3121" t="s">
        <v>158</v>
      </c>
      <c r="E3121" t="s">
        <v>29</v>
      </c>
      <c r="F3121" t="s">
        <v>159</v>
      </c>
      <c r="G3121" s="2">
        <v>-4</v>
      </c>
      <c r="H3121" s="2" t="s">
        <v>258</v>
      </c>
      <c r="I3121" s="67">
        <v>-113.75</v>
      </c>
      <c r="J3121" s="67">
        <v>0</v>
      </c>
      <c r="K3121" s="67">
        <v>-113.75</v>
      </c>
      <c r="L3121" s="67">
        <v>0</v>
      </c>
      <c r="M3121" s="67">
        <v>-113.75</v>
      </c>
      <c r="N3121" s="67">
        <v>0</v>
      </c>
      <c r="P3121" s="67">
        <v>0</v>
      </c>
      <c r="Q3121" s="67">
        <v>0</v>
      </c>
      <c r="U3121" t="s">
        <v>783</v>
      </c>
    </row>
    <row r="3122" spans="3:21" x14ac:dyDescent="0.3">
      <c r="C3122" t="s">
        <v>32</v>
      </c>
      <c r="D3122" t="s">
        <v>158</v>
      </c>
      <c r="E3122" t="s">
        <v>29</v>
      </c>
      <c r="F3122" t="s">
        <v>159</v>
      </c>
      <c r="G3122" s="2">
        <v>6</v>
      </c>
      <c r="H3122" s="2" t="s">
        <v>448</v>
      </c>
      <c r="I3122" s="67">
        <v>-419298.12</v>
      </c>
      <c r="J3122" s="67">
        <v>0</v>
      </c>
      <c r="K3122" s="67">
        <v>-419298.12</v>
      </c>
      <c r="L3122" s="67">
        <v>0</v>
      </c>
      <c r="M3122" s="67">
        <v>-419298.12</v>
      </c>
      <c r="N3122" s="67">
        <v>0</v>
      </c>
      <c r="P3122" s="67">
        <v>0</v>
      </c>
      <c r="Q3122" s="67">
        <v>0</v>
      </c>
      <c r="U3122" t="s">
        <v>783</v>
      </c>
    </row>
    <row r="3123" spans="3:21" x14ac:dyDescent="0.3">
      <c r="C3123" t="s">
        <v>166</v>
      </c>
      <c r="D3123" t="s">
        <v>158</v>
      </c>
      <c r="E3123" t="s">
        <v>29</v>
      </c>
      <c r="F3123" t="s">
        <v>159</v>
      </c>
      <c r="G3123" s="2">
        <v>4</v>
      </c>
      <c r="H3123" s="2" t="s">
        <v>393</v>
      </c>
      <c r="I3123" s="67">
        <v>-826.84</v>
      </c>
      <c r="J3123" s="67">
        <v>0</v>
      </c>
      <c r="K3123" s="67">
        <v>-826.84</v>
      </c>
      <c r="L3123" s="67">
        <v>0</v>
      </c>
      <c r="M3123" s="67">
        <v>-826.84</v>
      </c>
      <c r="N3123" s="67">
        <v>0</v>
      </c>
      <c r="P3123" s="67">
        <v>0</v>
      </c>
      <c r="Q3123" s="67">
        <v>0</v>
      </c>
      <c r="U3123" t="s">
        <v>783</v>
      </c>
    </row>
    <row r="3124" spans="3:21" x14ac:dyDescent="0.3">
      <c r="C3124" t="s">
        <v>31</v>
      </c>
      <c r="D3124" t="s">
        <v>158</v>
      </c>
      <c r="E3124" t="s">
        <v>29</v>
      </c>
      <c r="F3124" t="s">
        <v>159</v>
      </c>
      <c r="G3124" s="2">
        <v>-1</v>
      </c>
      <c r="H3124" s="2" t="s">
        <v>590</v>
      </c>
      <c r="I3124" s="67">
        <v>-1100.67</v>
      </c>
      <c r="J3124" s="67">
        <v>0</v>
      </c>
      <c r="K3124" s="67">
        <v>-1100.67</v>
      </c>
      <c r="L3124" s="67">
        <v>0</v>
      </c>
      <c r="M3124" s="67">
        <v>-1100.67</v>
      </c>
      <c r="N3124" s="67">
        <v>0</v>
      </c>
      <c r="P3124" s="67">
        <v>0</v>
      </c>
      <c r="Q3124" s="67">
        <v>0</v>
      </c>
      <c r="U3124" t="s">
        <v>783</v>
      </c>
    </row>
    <row r="3125" spans="3:21" x14ac:dyDescent="0.3">
      <c r="C3125" t="s">
        <v>32</v>
      </c>
      <c r="D3125" t="s">
        <v>158</v>
      </c>
      <c r="E3125" t="s">
        <v>30</v>
      </c>
      <c r="F3125" t="s">
        <v>159</v>
      </c>
      <c r="G3125" s="2">
        <v>6</v>
      </c>
      <c r="H3125" s="2" t="s">
        <v>329</v>
      </c>
      <c r="I3125" s="67">
        <v>41106.239999999998</v>
      </c>
      <c r="J3125" s="67">
        <v>1.62</v>
      </c>
      <c r="K3125" s="67">
        <v>41106.239999999998</v>
      </c>
      <c r="L3125" s="67">
        <v>0.77</v>
      </c>
      <c r="M3125" s="67">
        <v>41106.239999999998</v>
      </c>
      <c r="N3125" s="67">
        <v>7.35</v>
      </c>
      <c r="P3125" s="67">
        <v>0</v>
      </c>
      <c r="Q3125" s="67">
        <v>246637.44</v>
      </c>
      <c r="R3125" s="2" t="s">
        <v>161</v>
      </c>
      <c r="S3125" s="2" t="s">
        <v>161</v>
      </c>
      <c r="T3125" s="2" t="s">
        <v>161</v>
      </c>
      <c r="U3125" t="s">
        <v>783</v>
      </c>
    </row>
    <row r="3126" spans="3:21" x14ac:dyDescent="0.3">
      <c r="C3126" t="s">
        <v>31</v>
      </c>
      <c r="D3126" t="s">
        <v>158</v>
      </c>
      <c r="E3126" t="s">
        <v>29</v>
      </c>
      <c r="F3126" t="s">
        <v>159</v>
      </c>
      <c r="G3126" s="2">
        <v>7</v>
      </c>
      <c r="H3126" s="2" t="s">
        <v>164</v>
      </c>
      <c r="I3126" s="67">
        <v>-2179.71</v>
      </c>
      <c r="J3126" s="67">
        <v>0</v>
      </c>
      <c r="K3126" s="67">
        <v>-2179.71</v>
      </c>
      <c r="L3126" s="67">
        <v>0</v>
      </c>
      <c r="M3126" s="67">
        <v>-2179.71</v>
      </c>
      <c r="N3126" s="67">
        <v>0</v>
      </c>
      <c r="P3126" s="67">
        <v>0</v>
      </c>
      <c r="Q3126" s="67">
        <v>0</v>
      </c>
      <c r="U3126" t="s">
        <v>783</v>
      </c>
    </row>
    <row r="3127" spans="3:21" x14ac:dyDescent="0.3">
      <c r="C3127" t="s">
        <v>166</v>
      </c>
      <c r="D3127" t="s">
        <v>158</v>
      </c>
      <c r="E3127" t="s">
        <v>30</v>
      </c>
      <c r="F3127" t="s">
        <v>159</v>
      </c>
      <c r="G3127" s="2">
        <v>14</v>
      </c>
      <c r="H3127" s="2" t="s">
        <v>441</v>
      </c>
      <c r="I3127" s="67">
        <v>151449.31</v>
      </c>
      <c r="J3127" s="67">
        <v>2.94</v>
      </c>
      <c r="K3127" s="67">
        <v>151449.31</v>
      </c>
      <c r="L3127" s="67">
        <v>15.77</v>
      </c>
      <c r="M3127" s="67">
        <v>151449.31</v>
      </c>
      <c r="N3127" s="67">
        <v>19.940000000000001</v>
      </c>
      <c r="P3127" s="67">
        <v>0</v>
      </c>
      <c r="Q3127" s="67">
        <v>2120290.34</v>
      </c>
      <c r="R3127" s="2" t="s">
        <v>161</v>
      </c>
      <c r="S3127" s="2" t="s">
        <v>161</v>
      </c>
      <c r="T3127" s="2" t="s">
        <v>165</v>
      </c>
      <c r="U3127" t="s">
        <v>783</v>
      </c>
    </row>
    <row r="3128" spans="3:21" x14ac:dyDescent="0.3">
      <c r="C3128" t="s">
        <v>166</v>
      </c>
      <c r="D3128" t="s">
        <v>158</v>
      </c>
      <c r="E3128" t="s">
        <v>30</v>
      </c>
      <c r="F3128" t="s">
        <v>159</v>
      </c>
      <c r="G3128" s="2">
        <v>0</v>
      </c>
      <c r="H3128" s="2" t="s">
        <v>213</v>
      </c>
      <c r="I3128" s="67">
        <v>503.98</v>
      </c>
      <c r="J3128" s="67">
        <v>1098.3399999999999</v>
      </c>
      <c r="K3128" s="67">
        <v>503.98</v>
      </c>
      <c r="L3128" s="67">
        <v>0.03</v>
      </c>
      <c r="M3128" s="67">
        <v>503.98</v>
      </c>
      <c r="N3128" s="67">
        <v>0.26</v>
      </c>
      <c r="P3128" s="67">
        <v>0</v>
      </c>
      <c r="Q3128" s="67">
        <v>0</v>
      </c>
      <c r="R3128" s="2" t="s">
        <v>161</v>
      </c>
      <c r="S3128" s="2" t="s">
        <v>165</v>
      </c>
      <c r="T3128" s="2" t="s">
        <v>165</v>
      </c>
      <c r="U3128" t="s">
        <v>783</v>
      </c>
    </row>
    <row r="3129" spans="3:21" x14ac:dyDescent="0.3">
      <c r="C3129" t="s">
        <v>31</v>
      </c>
      <c r="D3129" t="s">
        <v>158</v>
      </c>
      <c r="E3129" t="s">
        <v>29</v>
      </c>
      <c r="F3129" t="s">
        <v>159</v>
      </c>
      <c r="G3129" s="2">
        <v>3</v>
      </c>
      <c r="H3129" s="2" t="s">
        <v>311</v>
      </c>
      <c r="I3129" s="67">
        <v>-6602.95</v>
      </c>
      <c r="J3129" s="67">
        <v>0</v>
      </c>
      <c r="K3129" s="67">
        <v>-6602.95</v>
      </c>
      <c r="L3129" s="67">
        <v>0</v>
      </c>
      <c r="M3129" s="67">
        <v>-6602.95</v>
      </c>
      <c r="N3129" s="67">
        <v>0</v>
      </c>
      <c r="P3129" s="67">
        <v>0</v>
      </c>
      <c r="Q3129" s="67">
        <v>0</v>
      </c>
      <c r="U3129" t="s">
        <v>783</v>
      </c>
    </row>
    <row r="3130" spans="3:21" x14ac:dyDescent="0.3">
      <c r="C3130" t="s">
        <v>166</v>
      </c>
      <c r="D3130" t="s">
        <v>158</v>
      </c>
      <c r="E3130" t="s">
        <v>30</v>
      </c>
      <c r="F3130" t="s">
        <v>159</v>
      </c>
      <c r="G3130" s="2">
        <v>1</v>
      </c>
      <c r="H3130" s="2" t="s">
        <v>389</v>
      </c>
      <c r="I3130" s="67">
        <v>716095.12</v>
      </c>
      <c r="J3130" s="67">
        <v>40.04</v>
      </c>
      <c r="K3130" s="67">
        <v>716095.12</v>
      </c>
      <c r="L3130" s="67">
        <v>19.02</v>
      </c>
      <c r="M3130" s="67">
        <v>716095.12</v>
      </c>
      <c r="N3130" s="67">
        <v>182.13</v>
      </c>
      <c r="P3130" s="67">
        <v>0</v>
      </c>
      <c r="Q3130" s="67">
        <v>716095.12</v>
      </c>
      <c r="R3130" s="2" t="s">
        <v>161</v>
      </c>
      <c r="S3130" s="2" t="s">
        <v>161</v>
      </c>
      <c r="T3130" s="2" t="s">
        <v>161</v>
      </c>
      <c r="U3130" t="s">
        <v>783</v>
      </c>
    </row>
    <row r="3131" spans="3:21" x14ac:dyDescent="0.3">
      <c r="C3131" t="s">
        <v>32</v>
      </c>
      <c r="D3131" t="s">
        <v>158</v>
      </c>
      <c r="E3131" t="s">
        <v>30</v>
      </c>
      <c r="F3131" t="s">
        <v>159</v>
      </c>
      <c r="G3131" s="2">
        <v>-1</v>
      </c>
      <c r="H3131" s="2" t="s">
        <v>639</v>
      </c>
      <c r="I3131" s="67">
        <v>21484.5</v>
      </c>
      <c r="J3131" s="67">
        <v>0.09</v>
      </c>
      <c r="K3131" s="67">
        <v>21484.5</v>
      </c>
      <c r="L3131" s="67">
        <v>0.04</v>
      </c>
      <c r="M3131" s="67">
        <v>21484.5</v>
      </c>
      <c r="N3131" s="67">
        <v>0.49</v>
      </c>
      <c r="P3131" s="67">
        <v>0</v>
      </c>
      <c r="Q3131" s="67">
        <v>0</v>
      </c>
      <c r="R3131" s="2" t="s">
        <v>161</v>
      </c>
      <c r="S3131" s="2" t="s">
        <v>161</v>
      </c>
      <c r="T3131" s="2" t="s">
        <v>161</v>
      </c>
      <c r="U3131" t="s">
        <v>783</v>
      </c>
    </row>
    <row r="3132" spans="3:21" x14ac:dyDescent="0.3">
      <c r="C3132" t="s">
        <v>31</v>
      </c>
      <c r="D3132" t="s">
        <v>158</v>
      </c>
      <c r="E3132" t="s">
        <v>29</v>
      </c>
      <c r="F3132" t="s">
        <v>159</v>
      </c>
      <c r="G3132" s="2">
        <v>3</v>
      </c>
      <c r="H3132" s="2" t="s">
        <v>247</v>
      </c>
      <c r="I3132" s="67">
        <v>-17298.13</v>
      </c>
      <c r="J3132" s="67">
        <v>0</v>
      </c>
      <c r="K3132" s="67">
        <v>-17298.13</v>
      </c>
      <c r="L3132" s="67">
        <v>0</v>
      </c>
      <c r="M3132" s="67">
        <v>-17298.13</v>
      </c>
      <c r="N3132" s="67">
        <v>0</v>
      </c>
      <c r="P3132" s="67">
        <v>0</v>
      </c>
      <c r="Q3132" s="67">
        <v>0</v>
      </c>
      <c r="U3132" t="s">
        <v>783</v>
      </c>
    </row>
    <row r="3133" spans="3:21" x14ac:dyDescent="0.3">
      <c r="C3133" t="s">
        <v>166</v>
      </c>
      <c r="D3133" t="s">
        <v>158</v>
      </c>
      <c r="E3133" t="s">
        <v>30</v>
      </c>
      <c r="F3133" t="s">
        <v>159</v>
      </c>
      <c r="G3133" s="2">
        <v>1</v>
      </c>
      <c r="H3133" s="2" t="s">
        <v>437</v>
      </c>
      <c r="I3133" s="67">
        <v>1958.96</v>
      </c>
      <c r="J3133" s="67">
        <v>0.23</v>
      </c>
      <c r="K3133" s="67">
        <v>1958.96</v>
      </c>
      <c r="L3133" s="67">
        <v>0.15</v>
      </c>
      <c r="M3133" s="67">
        <v>1958.96</v>
      </c>
      <c r="N3133" s="67">
        <v>2.76</v>
      </c>
      <c r="P3133" s="67">
        <v>0</v>
      </c>
      <c r="Q3133" s="67">
        <v>1958.96</v>
      </c>
      <c r="R3133" s="2" t="s">
        <v>165</v>
      </c>
      <c r="S3133" s="2" t="s">
        <v>165</v>
      </c>
      <c r="T3133" s="2" t="s">
        <v>165</v>
      </c>
      <c r="U3133" t="s">
        <v>783</v>
      </c>
    </row>
    <row r="3134" spans="3:21" x14ac:dyDescent="0.3">
      <c r="C3134" t="s">
        <v>32</v>
      </c>
      <c r="D3134" t="s">
        <v>158</v>
      </c>
      <c r="E3134" t="s">
        <v>30</v>
      </c>
      <c r="F3134" t="s">
        <v>159</v>
      </c>
      <c r="G3134" s="2">
        <v>-1</v>
      </c>
      <c r="H3134" s="2" t="s">
        <v>615</v>
      </c>
      <c r="I3134" s="67">
        <v>5854.19</v>
      </c>
      <c r="J3134" s="67">
        <v>0.08</v>
      </c>
      <c r="K3134" s="67">
        <v>5854.19</v>
      </c>
      <c r="L3134" s="67">
        <v>0.14000000000000001</v>
      </c>
      <c r="M3134" s="67">
        <v>5854.19</v>
      </c>
      <c r="N3134" s="67">
        <v>0.97</v>
      </c>
      <c r="P3134" s="67">
        <v>0</v>
      </c>
      <c r="Q3134" s="67">
        <v>0</v>
      </c>
      <c r="R3134" s="2" t="s">
        <v>161</v>
      </c>
      <c r="S3134" s="2" t="s">
        <v>161</v>
      </c>
      <c r="T3134" s="2" t="s">
        <v>161</v>
      </c>
      <c r="U3134" t="s">
        <v>783</v>
      </c>
    </row>
    <row r="3135" spans="3:21" x14ac:dyDescent="0.3">
      <c r="C3135" t="s">
        <v>166</v>
      </c>
      <c r="D3135" t="s">
        <v>158</v>
      </c>
      <c r="E3135" t="s">
        <v>29</v>
      </c>
      <c r="F3135" t="s">
        <v>159</v>
      </c>
      <c r="G3135" s="2">
        <v>1</v>
      </c>
      <c r="H3135" s="2" t="s">
        <v>473</v>
      </c>
      <c r="I3135" s="67">
        <v>-874.48</v>
      </c>
      <c r="J3135" s="67">
        <v>0</v>
      </c>
      <c r="K3135" s="67">
        <v>-874.48</v>
      </c>
      <c r="L3135" s="67">
        <v>0</v>
      </c>
      <c r="M3135" s="67">
        <v>-874.48</v>
      </c>
      <c r="N3135" s="67">
        <v>0</v>
      </c>
      <c r="P3135" s="67">
        <v>-16.57</v>
      </c>
      <c r="Q3135" s="67">
        <v>0</v>
      </c>
      <c r="U3135" t="s">
        <v>783</v>
      </c>
    </row>
    <row r="3136" spans="3:21" x14ac:dyDescent="0.3">
      <c r="C3136" t="s">
        <v>166</v>
      </c>
      <c r="D3136" t="s">
        <v>158</v>
      </c>
      <c r="E3136" t="s">
        <v>30</v>
      </c>
      <c r="F3136" t="s">
        <v>159</v>
      </c>
      <c r="G3136" s="2">
        <v>6</v>
      </c>
      <c r="H3136" s="2" t="s">
        <v>490</v>
      </c>
      <c r="I3136" s="67">
        <v>1003075.94</v>
      </c>
      <c r="J3136" s="67">
        <v>196.6</v>
      </c>
      <c r="K3136" s="67">
        <v>1003075.94</v>
      </c>
      <c r="L3136" s="67">
        <v>46.52</v>
      </c>
      <c r="M3136" s="67">
        <v>1003075.94</v>
      </c>
      <c r="N3136" s="67">
        <v>639.67999999999995</v>
      </c>
      <c r="P3136" s="67">
        <v>0</v>
      </c>
      <c r="Q3136" s="67">
        <v>6018455.6399999997</v>
      </c>
      <c r="R3136" s="2" t="s">
        <v>161</v>
      </c>
      <c r="S3136" s="2" t="s">
        <v>161</v>
      </c>
      <c r="T3136" s="2" t="s">
        <v>161</v>
      </c>
      <c r="U3136" t="s">
        <v>783</v>
      </c>
    </row>
    <row r="3137" spans="3:21" x14ac:dyDescent="0.3">
      <c r="C3137" t="s">
        <v>166</v>
      </c>
      <c r="D3137" t="s">
        <v>158</v>
      </c>
      <c r="E3137" t="s">
        <v>30</v>
      </c>
      <c r="F3137" t="s">
        <v>159</v>
      </c>
      <c r="G3137" s="2">
        <v>6</v>
      </c>
      <c r="H3137" s="2" t="s">
        <v>242</v>
      </c>
      <c r="I3137" s="67">
        <v>459022.78</v>
      </c>
      <c r="J3137" s="67">
        <v>17.84</v>
      </c>
      <c r="K3137" s="67">
        <v>459022.78</v>
      </c>
      <c r="L3137" s="67">
        <v>8.4700000000000006</v>
      </c>
      <c r="M3137" s="67">
        <v>459022.78</v>
      </c>
      <c r="N3137" s="67">
        <v>81.16</v>
      </c>
      <c r="P3137" s="67">
        <v>0</v>
      </c>
      <c r="Q3137" s="67">
        <v>2754136.68</v>
      </c>
      <c r="R3137" s="2" t="s">
        <v>161</v>
      </c>
      <c r="S3137" s="2" t="s">
        <v>161</v>
      </c>
      <c r="T3137" s="2" t="s">
        <v>161</v>
      </c>
      <c r="U3137" t="s">
        <v>783</v>
      </c>
    </row>
    <row r="3138" spans="3:21" x14ac:dyDescent="0.3">
      <c r="C3138" t="s">
        <v>31</v>
      </c>
      <c r="D3138" t="s">
        <v>158</v>
      </c>
      <c r="E3138" t="s">
        <v>29</v>
      </c>
      <c r="F3138" t="s">
        <v>159</v>
      </c>
      <c r="G3138" s="2">
        <v>-1</v>
      </c>
      <c r="H3138" s="2" t="s">
        <v>333</v>
      </c>
      <c r="I3138" s="67">
        <v>-2.71</v>
      </c>
      <c r="J3138" s="67">
        <v>0</v>
      </c>
      <c r="K3138" s="67">
        <v>-2.71</v>
      </c>
      <c r="L3138" s="67">
        <v>0</v>
      </c>
      <c r="M3138" s="67">
        <v>-2.71</v>
      </c>
      <c r="N3138" s="67">
        <v>0</v>
      </c>
      <c r="P3138" s="67">
        <v>0</v>
      </c>
      <c r="Q3138" s="67">
        <v>0</v>
      </c>
      <c r="U3138" t="s">
        <v>784</v>
      </c>
    </row>
    <row r="3139" spans="3:21" x14ac:dyDescent="0.3">
      <c r="C3139" t="s">
        <v>166</v>
      </c>
      <c r="D3139" t="s">
        <v>158</v>
      </c>
      <c r="E3139" t="s">
        <v>30</v>
      </c>
      <c r="F3139" t="s">
        <v>159</v>
      </c>
      <c r="G3139" s="2">
        <v>1</v>
      </c>
      <c r="H3139" s="2" t="s">
        <v>581</v>
      </c>
      <c r="I3139" s="67">
        <v>5815.34</v>
      </c>
      <c r="J3139" s="67">
        <v>1087.25</v>
      </c>
      <c r="K3139" s="67">
        <v>5815.34</v>
      </c>
      <c r="L3139" s="67">
        <v>0.03</v>
      </c>
      <c r="M3139" s="67">
        <v>5815.34</v>
      </c>
      <c r="N3139" s="67">
        <v>0.5</v>
      </c>
      <c r="P3139" s="67">
        <v>0</v>
      </c>
      <c r="Q3139" s="67">
        <v>5815.34</v>
      </c>
      <c r="R3139" s="2" t="s">
        <v>161</v>
      </c>
      <c r="S3139" s="2" t="s">
        <v>165</v>
      </c>
      <c r="T3139" s="2" t="s">
        <v>165</v>
      </c>
      <c r="U3139" t="s">
        <v>783</v>
      </c>
    </row>
    <row r="3140" spans="3:21" x14ac:dyDescent="0.3">
      <c r="C3140" t="s">
        <v>166</v>
      </c>
      <c r="D3140" t="s">
        <v>158</v>
      </c>
      <c r="E3140" t="s">
        <v>29</v>
      </c>
      <c r="F3140" t="s">
        <v>159</v>
      </c>
      <c r="G3140" s="2">
        <v>-1</v>
      </c>
      <c r="H3140" s="2" t="s">
        <v>536</v>
      </c>
      <c r="I3140" s="67">
        <v>-3.8</v>
      </c>
      <c r="J3140" s="67">
        <v>0</v>
      </c>
      <c r="K3140" s="67">
        <v>-3.8</v>
      </c>
      <c r="L3140" s="67">
        <v>0</v>
      </c>
      <c r="M3140" s="67">
        <v>-3.8</v>
      </c>
      <c r="N3140" s="67">
        <v>0</v>
      </c>
      <c r="O3140" s="2">
        <v>1</v>
      </c>
      <c r="P3140" s="67">
        <v>-0.53</v>
      </c>
      <c r="Q3140" s="67">
        <v>0</v>
      </c>
      <c r="U3140" t="s">
        <v>783</v>
      </c>
    </row>
    <row r="3141" spans="3:21" x14ac:dyDescent="0.3">
      <c r="C3141" t="s">
        <v>166</v>
      </c>
      <c r="D3141" t="s">
        <v>158</v>
      </c>
      <c r="E3141" t="s">
        <v>29</v>
      </c>
      <c r="F3141" t="s">
        <v>159</v>
      </c>
      <c r="G3141" s="2">
        <v>6</v>
      </c>
      <c r="H3141" s="2" t="s">
        <v>347</v>
      </c>
      <c r="I3141" s="67">
        <v>-1232.71</v>
      </c>
      <c r="J3141" s="67">
        <v>0</v>
      </c>
      <c r="K3141" s="67">
        <v>-1232.71</v>
      </c>
      <c r="L3141" s="67">
        <v>0</v>
      </c>
      <c r="M3141" s="67">
        <v>-1232.71</v>
      </c>
      <c r="N3141" s="67">
        <v>0</v>
      </c>
      <c r="P3141" s="67">
        <v>0</v>
      </c>
      <c r="Q3141" s="67">
        <v>0</v>
      </c>
      <c r="U3141" t="s">
        <v>783</v>
      </c>
    </row>
    <row r="3142" spans="3:21" x14ac:dyDescent="0.3">
      <c r="C3142" t="s">
        <v>166</v>
      </c>
      <c r="D3142" t="s">
        <v>158</v>
      </c>
      <c r="E3142" t="s">
        <v>29</v>
      </c>
      <c r="F3142" t="s">
        <v>159</v>
      </c>
      <c r="G3142" s="2">
        <v>12</v>
      </c>
      <c r="H3142" s="2" t="s">
        <v>44</v>
      </c>
      <c r="I3142" s="67">
        <v>-139705.82</v>
      </c>
      <c r="J3142" s="67">
        <v>0</v>
      </c>
      <c r="K3142" s="67">
        <v>-139705.82</v>
      </c>
      <c r="L3142" s="67">
        <v>0</v>
      </c>
      <c r="M3142" s="67">
        <v>-139705.82</v>
      </c>
      <c r="N3142" s="67">
        <v>0</v>
      </c>
      <c r="P3142" s="67">
        <v>-139705.82</v>
      </c>
      <c r="Q3142" s="67">
        <v>0</v>
      </c>
      <c r="U3142" t="s">
        <v>783</v>
      </c>
    </row>
    <row r="3143" spans="3:21" x14ac:dyDescent="0.3">
      <c r="C3143" t="s">
        <v>32</v>
      </c>
      <c r="D3143" t="s">
        <v>158</v>
      </c>
      <c r="E3143" t="s">
        <v>30</v>
      </c>
      <c r="F3143" t="s">
        <v>159</v>
      </c>
      <c r="G3143" s="2">
        <v>1</v>
      </c>
      <c r="H3143" s="2" t="s">
        <v>244</v>
      </c>
      <c r="I3143" s="67">
        <v>26566.5</v>
      </c>
      <c r="J3143" s="67">
        <v>7.8</v>
      </c>
      <c r="K3143" s="67">
        <v>26566.5</v>
      </c>
      <c r="L3143" s="67">
        <v>3.71</v>
      </c>
      <c r="M3143" s="67">
        <v>26566.5</v>
      </c>
      <c r="N3143" s="67">
        <v>35.5</v>
      </c>
      <c r="P3143" s="67">
        <v>0</v>
      </c>
      <c r="Q3143" s="67">
        <v>26566.5</v>
      </c>
      <c r="R3143" s="2" t="s">
        <v>161</v>
      </c>
      <c r="S3143" s="2" t="s">
        <v>161</v>
      </c>
      <c r="T3143" s="2" t="s">
        <v>161</v>
      </c>
      <c r="U3143" t="s">
        <v>783</v>
      </c>
    </row>
    <row r="3144" spans="3:21" x14ac:dyDescent="0.3">
      <c r="C3144" t="s">
        <v>166</v>
      </c>
      <c r="D3144" t="s">
        <v>158</v>
      </c>
      <c r="E3144" t="s">
        <v>30</v>
      </c>
      <c r="F3144" t="s">
        <v>159</v>
      </c>
      <c r="G3144" s="2">
        <v>0</v>
      </c>
      <c r="H3144" s="2" t="s">
        <v>648</v>
      </c>
      <c r="I3144" s="67">
        <v>616133.81000000006</v>
      </c>
      <c r="J3144" s="67">
        <v>25.11</v>
      </c>
      <c r="K3144" s="67">
        <v>616133.81000000006</v>
      </c>
      <c r="L3144" s="67">
        <v>11.28</v>
      </c>
      <c r="M3144" s="67">
        <v>616133.81000000006</v>
      </c>
      <c r="N3144" s="67">
        <v>140.66</v>
      </c>
      <c r="P3144" s="67">
        <v>0</v>
      </c>
      <c r="Q3144" s="67">
        <v>0</v>
      </c>
      <c r="R3144" s="2" t="s">
        <v>161</v>
      </c>
      <c r="S3144" s="2" t="s">
        <v>161</v>
      </c>
      <c r="T3144" s="2" t="s">
        <v>161</v>
      </c>
      <c r="U3144" t="s">
        <v>783</v>
      </c>
    </row>
    <row r="3145" spans="3:21" x14ac:dyDescent="0.3">
      <c r="C3145" t="s">
        <v>166</v>
      </c>
      <c r="D3145" t="s">
        <v>158</v>
      </c>
      <c r="E3145" t="s">
        <v>30</v>
      </c>
      <c r="F3145" t="s">
        <v>159</v>
      </c>
      <c r="G3145" s="2">
        <v>-1</v>
      </c>
      <c r="H3145" s="2" t="s">
        <v>547</v>
      </c>
      <c r="I3145" s="67">
        <v>36879.54</v>
      </c>
      <c r="J3145" s="67">
        <v>2.31</v>
      </c>
      <c r="K3145" s="67">
        <v>36879.54</v>
      </c>
      <c r="L3145" s="67">
        <v>4.2699999999999996</v>
      </c>
      <c r="M3145" s="67">
        <v>36879.54</v>
      </c>
      <c r="N3145" s="67">
        <v>29.49</v>
      </c>
      <c r="P3145" s="67">
        <v>0</v>
      </c>
      <c r="Q3145" s="67">
        <v>0</v>
      </c>
      <c r="R3145" s="2" t="s">
        <v>161</v>
      </c>
      <c r="S3145" s="2" t="s">
        <v>161</v>
      </c>
      <c r="T3145" s="2" t="s">
        <v>161</v>
      </c>
      <c r="U3145" t="s">
        <v>783</v>
      </c>
    </row>
    <row r="3146" spans="3:21" x14ac:dyDescent="0.3">
      <c r="C3146" t="s">
        <v>166</v>
      </c>
      <c r="D3146" t="s">
        <v>158</v>
      </c>
      <c r="E3146" t="s">
        <v>30</v>
      </c>
      <c r="F3146" t="s">
        <v>159</v>
      </c>
      <c r="G3146" s="2">
        <v>2</v>
      </c>
      <c r="H3146" s="2" t="s">
        <v>202</v>
      </c>
      <c r="I3146" s="67">
        <v>397235.76</v>
      </c>
      <c r="J3146" s="67">
        <v>52.38</v>
      </c>
      <c r="K3146" s="67">
        <v>397235.76</v>
      </c>
      <c r="L3146" s="67">
        <v>8.76</v>
      </c>
      <c r="M3146" s="67">
        <v>397235.76</v>
      </c>
      <c r="N3146" s="67">
        <v>95.85</v>
      </c>
      <c r="P3146" s="67">
        <v>0</v>
      </c>
      <c r="Q3146" s="67">
        <v>794471.52</v>
      </c>
      <c r="R3146" s="2" t="s">
        <v>161</v>
      </c>
      <c r="S3146" s="2" t="s">
        <v>161</v>
      </c>
      <c r="T3146" s="2" t="s">
        <v>161</v>
      </c>
      <c r="U3146" t="s">
        <v>783</v>
      </c>
    </row>
    <row r="3147" spans="3:21" x14ac:dyDescent="0.3">
      <c r="C3147" t="s">
        <v>31</v>
      </c>
      <c r="D3147" t="s">
        <v>158</v>
      </c>
      <c r="E3147" t="s">
        <v>30</v>
      </c>
      <c r="F3147" t="s">
        <v>159</v>
      </c>
      <c r="G3147" s="2">
        <v>7</v>
      </c>
      <c r="H3147" s="2" t="s">
        <v>359</v>
      </c>
      <c r="I3147" s="67">
        <v>73763.28</v>
      </c>
      <c r="J3147" s="67">
        <v>26.64</v>
      </c>
      <c r="K3147" s="67">
        <v>73763.28</v>
      </c>
      <c r="L3147" s="67">
        <v>4.45</v>
      </c>
      <c r="M3147" s="67">
        <v>73763.28</v>
      </c>
      <c r="N3147" s="67">
        <v>48.74</v>
      </c>
      <c r="P3147" s="67">
        <v>0</v>
      </c>
      <c r="Q3147" s="67">
        <v>516342.95999999996</v>
      </c>
      <c r="R3147" s="2" t="s">
        <v>161</v>
      </c>
      <c r="S3147" s="2" t="s">
        <v>161</v>
      </c>
      <c r="T3147" s="2" t="s">
        <v>161</v>
      </c>
      <c r="U3147" t="s">
        <v>783</v>
      </c>
    </row>
    <row r="3148" spans="3:21" x14ac:dyDescent="0.3">
      <c r="C3148" t="s">
        <v>32</v>
      </c>
      <c r="D3148" t="s">
        <v>158</v>
      </c>
      <c r="E3148" t="s">
        <v>29</v>
      </c>
      <c r="F3148" t="s">
        <v>159</v>
      </c>
      <c r="G3148" s="2">
        <v>11</v>
      </c>
      <c r="H3148" s="2" t="s">
        <v>320</v>
      </c>
      <c r="I3148" s="67">
        <v>-16720.86</v>
      </c>
      <c r="J3148" s="67">
        <v>0</v>
      </c>
      <c r="K3148" s="67">
        <v>-16720.86</v>
      </c>
      <c r="L3148" s="67">
        <v>0</v>
      </c>
      <c r="M3148" s="67">
        <v>-16720.86</v>
      </c>
      <c r="N3148" s="67">
        <v>0</v>
      </c>
      <c r="P3148" s="67">
        <v>0</v>
      </c>
      <c r="Q3148" s="67">
        <v>0</v>
      </c>
      <c r="U3148" t="s">
        <v>783</v>
      </c>
    </row>
    <row r="3149" spans="3:21" x14ac:dyDescent="0.3">
      <c r="C3149" t="s">
        <v>166</v>
      </c>
      <c r="D3149" t="s">
        <v>158</v>
      </c>
      <c r="E3149" t="s">
        <v>30</v>
      </c>
      <c r="F3149" t="s">
        <v>159</v>
      </c>
      <c r="G3149" s="2">
        <v>14</v>
      </c>
      <c r="H3149" s="2" t="s">
        <v>549</v>
      </c>
      <c r="I3149" s="67">
        <v>410219.27</v>
      </c>
      <c r="J3149" s="67">
        <v>0.44</v>
      </c>
      <c r="K3149" s="67">
        <v>410219.27</v>
      </c>
      <c r="L3149" s="67">
        <v>0.91</v>
      </c>
      <c r="M3149" s="67">
        <v>410219.27</v>
      </c>
      <c r="N3149" s="67">
        <v>23.06</v>
      </c>
      <c r="P3149" s="67">
        <v>0</v>
      </c>
      <c r="Q3149" s="67">
        <v>5743069.7800000003</v>
      </c>
      <c r="R3149" s="2" t="s">
        <v>161</v>
      </c>
      <c r="S3149" s="2" t="s">
        <v>161</v>
      </c>
      <c r="T3149" s="2" t="s">
        <v>165</v>
      </c>
      <c r="U3149" t="s">
        <v>783</v>
      </c>
    </row>
    <row r="3150" spans="3:21" x14ac:dyDescent="0.3">
      <c r="C3150" t="s">
        <v>166</v>
      </c>
      <c r="D3150" t="s">
        <v>158</v>
      </c>
      <c r="E3150" t="s">
        <v>30</v>
      </c>
      <c r="F3150" t="s">
        <v>159</v>
      </c>
      <c r="G3150" s="2">
        <v>3</v>
      </c>
      <c r="H3150" s="2" t="s">
        <v>309</v>
      </c>
      <c r="I3150" s="67">
        <v>130.9</v>
      </c>
      <c r="J3150" s="67">
        <v>0.05</v>
      </c>
      <c r="K3150" s="67">
        <v>130.9</v>
      </c>
      <c r="L3150" s="67">
        <v>0.01</v>
      </c>
      <c r="M3150" s="67">
        <v>130.9</v>
      </c>
      <c r="N3150" s="67">
        <v>0.09</v>
      </c>
      <c r="P3150" s="67">
        <v>0</v>
      </c>
      <c r="Q3150" s="67">
        <v>392.70000000000005</v>
      </c>
      <c r="R3150" s="2" t="s">
        <v>161</v>
      </c>
      <c r="S3150" s="2" t="s">
        <v>161</v>
      </c>
      <c r="T3150" s="2" t="s">
        <v>161</v>
      </c>
      <c r="U3150" t="s">
        <v>783</v>
      </c>
    </row>
    <row r="3151" spans="3:21" x14ac:dyDescent="0.3">
      <c r="C3151" t="s">
        <v>31</v>
      </c>
      <c r="D3151" t="s">
        <v>158</v>
      </c>
      <c r="E3151" t="s">
        <v>29</v>
      </c>
      <c r="F3151" t="s">
        <v>159</v>
      </c>
      <c r="G3151" s="2">
        <v>3</v>
      </c>
      <c r="H3151" s="2" t="s">
        <v>262</v>
      </c>
      <c r="I3151" s="67">
        <v>-91744.3</v>
      </c>
      <c r="J3151" s="67">
        <v>0</v>
      </c>
      <c r="K3151" s="67">
        <v>-91744.3</v>
      </c>
      <c r="L3151" s="67">
        <v>0</v>
      </c>
      <c r="M3151" s="67">
        <v>-91744.3</v>
      </c>
      <c r="N3151" s="67">
        <v>0</v>
      </c>
      <c r="P3151" s="67">
        <v>-337.86</v>
      </c>
      <c r="Q3151" s="67">
        <v>0</v>
      </c>
      <c r="U3151" t="s">
        <v>783</v>
      </c>
    </row>
    <row r="3152" spans="3:21" x14ac:dyDescent="0.3">
      <c r="C3152" t="s">
        <v>166</v>
      </c>
      <c r="D3152" t="s">
        <v>158</v>
      </c>
      <c r="E3152" t="s">
        <v>30</v>
      </c>
      <c r="F3152" t="s">
        <v>159</v>
      </c>
      <c r="G3152" s="2">
        <v>7</v>
      </c>
      <c r="H3152" s="2" t="s">
        <v>347</v>
      </c>
      <c r="I3152" s="67">
        <v>34.79</v>
      </c>
      <c r="J3152" s="67">
        <v>0</v>
      </c>
      <c r="K3152" s="67">
        <v>34.79</v>
      </c>
      <c r="L3152" s="67">
        <v>0</v>
      </c>
      <c r="M3152" s="67">
        <v>34.79</v>
      </c>
      <c r="N3152" s="67">
        <v>0.01</v>
      </c>
      <c r="P3152" s="67">
        <v>0</v>
      </c>
      <c r="Q3152" s="67">
        <v>243.53</v>
      </c>
      <c r="R3152" s="2" t="s">
        <v>161</v>
      </c>
      <c r="S3152" s="2" t="s">
        <v>161</v>
      </c>
      <c r="T3152" s="2" t="s">
        <v>161</v>
      </c>
      <c r="U3152" t="s">
        <v>783</v>
      </c>
    </row>
    <row r="3153" spans="3:21" x14ac:dyDescent="0.3">
      <c r="C3153" t="s">
        <v>32</v>
      </c>
      <c r="D3153" t="s">
        <v>158</v>
      </c>
      <c r="E3153" t="s">
        <v>30</v>
      </c>
      <c r="F3153" t="s">
        <v>159</v>
      </c>
      <c r="G3153" s="2">
        <v>2</v>
      </c>
      <c r="H3153" s="2" t="s">
        <v>213</v>
      </c>
      <c r="I3153" s="67">
        <v>430905.3</v>
      </c>
      <c r="J3153" s="67">
        <v>0</v>
      </c>
      <c r="K3153" s="67">
        <v>430905.3</v>
      </c>
      <c r="L3153" s="67">
        <v>0</v>
      </c>
      <c r="M3153" s="67">
        <v>430905.3</v>
      </c>
      <c r="N3153" s="67">
        <v>340.79</v>
      </c>
      <c r="P3153" s="67">
        <v>0</v>
      </c>
      <c r="Q3153" s="67">
        <v>861810.6</v>
      </c>
      <c r="R3153" s="2" t="s">
        <v>161</v>
      </c>
      <c r="S3153" s="2" t="s">
        <v>161</v>
      </c>
      <c r="T3153" s="2" t="s">
        <v>165</v>
      </c>
      <c r="U3153" t="s">
        <v>783</v>
      </c>
    </row>
    <row r="3154" spans="3:21" x14ac:dyDescent="0.3">
      <c r="C3154" t="s">
        <v>166</v>
      </c>
      <c r="D3154" t="s">
        <v>158</v>
      </c>
      <c r="E3154" t="s">
        <v>29</v>
      </c>
      <c r="F3154" t="s">
        <v>159</v>
      </c>
      <c r="G3154" s="2">
        <v>5</v>
      </c>
      <c r="H3154" s="2" t="s">
        <v>358</v>
      </c>
      <c r="I3154" s="67">
        <v>-714.87</v>
      </c>
      <c r="J3154" s="67">
        <v>0</v>
      </c>
      <c r="K3154" s="67">
        <v>-714.87</v>
      </c>
      <c r="L3154" s="67">
        <v>0</v>
      </c>
      <c r="M3154" s="67">
        <v>-714.87</v>
      </c>
      <c r="N3154" s="67">
        <v>0</v>
      </c>
      <c r="P3154" s="67">
        <v>0</v>
      </c>
      <c r="Q3154" s="67">
        <v>0</v>
      </c>
      <c r="U3154" t="s">
        <v>783</v>
      </c>
    </row>
    <row r="3155" spans="3:21" x14ac:dyDescent="0.3">
      <c r="C3155" t="s">
        <v>31</v>
      </c>
      <c r="D3155" t="s">
        <v>158</v>
      </c>
      <c r="E3155" t="s">
        <v>30</v>
      </c>
      <c r="F3155" t="s">
        <v>159</v>
      </c>
      <c r="G3155" s="2">
        <v>6</v>
      </c>
      <c r="H3155" s="2" t="s">
        <v>315</v>
      </c>
      <c r="I3155" s="67">
        <v>26139.55</v>
      </c>
      <c r="J3155" s="67">
        <v>0</v>
      </c>
      <c r="K3155" s="67">
        <v>26139.55</v>
      </c>
      <c r="L3155" s="67">
        <v>0</v>
      </c>
      <c r="M3155" s="67">
        <v>26139.55</v>
      </c>
      <c r="N3155" s="67">
        <v>0.7</v>
      </c>
      <c r="P3155" s="67">
        <v>0</v>
      </c>
      <c r="Q3155" s="67">
        <v>156837.29999999999</v>
      </c>
      <c r="R3155" s="2" t="s">
        <v>161</v>
      </c>
      <c r="S3155" s="2" t="s">
        <v>161</v>
      </c>
      <c r="T3155" s="2" t="s">
        <v>165</v>
      </c>
      <c r="U3155" t="s">
        <v>783</v>
      </c>
    </row>
    <row r="3156" spans="3:21" x14ac:dyDescent="0.3">
      <c r="C3156" t="s">
        <v>166</v>
      </c>
      <c r="D3156" t="s">
        <v>158</v>
      </c>
      <c r="E3156" t="s">
        <v>30</v>
      </c>
      <c r="F3156" t="s">
        <v>159</v>
      </c>
      <c r="G3156" s="2">
        <v>5</v>
      </c>
      <c r="H3156" s="2" t="s">
        <v>262</v>
      </c>
      <c r="I3156" s="67">
        <v>798325.54</v>
      </c>
      <c r="J3156" s="67">
        <v>14.55</v>
      </c>
      <c r="K3156" s="67">
        <v>798325.54</v>
      </c>
      <c r="L3156" s="67">
        <v>6.54</v>
      </c>
      <c r="M3156" s="67">
        <v>798325.54</v>
      </c>
      <c r="N3156" s="67">
        <v>81.510000000000005</v>
      </c>
      <c r="P3156" s="67">
        <v>0</v>
      </c>
      <c r="Q3156" s="67">
        <v>3991627.7</v>
      </c>
      <c r="R3156" s="2" t="s">
        <v>161</v>
      </c>
      <c r="S3156" s="2" t="s">
        <v>161</v>
      </c>
      <c r="T3156" s="2" t="s">
        <v>161</v>
      </c>
      <c r="U3156" t="s">
        <v>783</v>
      </c>
    </row>
    <row r="3157" spans="3:21" x14ac:dyDescent="0.3">
      <c r="C3157" t="s">
        <v>32</v>
      </c>
      <c r="D3157" t="s">
        <v>158</v>
      </c>
      <c r="E3157" t="s">
        <v>30</v>
      </c>
      <c r="F3157" t="s">
        <v>159</v>
      </c>
      <c r="G3157" s="2">
        <v>-1</v>
      </c>
      <c r="H3157" s="2" t="s">
        <v>657</v>
      </c>
      <c r="I3157" s="67">
        <v>9500</v>
      </c>
      <c r="J3157" s="67">
        <v>0.34</v>
      </c>
      <c r="K3157" s="67">
        <v>9500</v>
      </c>
      <c r="L3157" s="67">
        <v>0.23</v>
      </c>
      <c r="M3157" s="67">
        <v>9500</v>
      </c>
      <c r="N3157" s="67">
        <v>4.1100000000000003</v>
      </c>
      <c r="P3157" s="67">
        <v>0</v>
      </c>
      <c r="Q3157" s="67">
        <v>0</v>
      </c>
      <c r="R3157" s="2" t="s">
        <v>161</v>
      </c>
      <c r="S3157" s="2" t="s">
        <v>161</v>
      </c>
      <c r="T3157" s="2" t="s">
        <v>161</v>
      </c>
      <c r="U3157" t="s">
        <v>783</v>
      </c>
    </row>
    <row r="3158" spans="3:21" x14ac:dyDescent="0.3">
      <c r="C3158" t="s">
        <v>166</v>
      </c>
      <c r="D3158" t="s">
        <v>158</v>
      </c>
      <c r="E3158" t="s">
        <v>30</v>
      </c>
      <c r="F3158" t="s">
        <v>159</v>
      </c>
      <c r="G3158" s="2">
        <v>6</v>
      </c>
      <c r="H3158" s="2" t="s">
        <v>587</v>
      </c>
      <c r="I3158" s="67">
        <v>148.5</v>
      </c>
      <c r="J3158" s="67">
        <v>0.02</v>
      </c>
      <c r="K3158" s="67">
        <v>148.5</v>
      </c>
      <c r="L3158" s="67">
        <v>0</v>
      </c>
      <c r="M3158" s="67">
        <v>148.5</v>
      </c>
      <c r="N3158" s="67">
        <v>0.03</v>
      </c>
      <c r="P3158" s="67">
        <v>0</v>
      </c>
      <c r="Q3158" s="67">
        <v>891</v>
      </c>
      <c r="R3158" s="2" t="s">
        <v>161</v>
      </c>
      <c r="S3158" s="2" t="s">
        <v>161</v>
      </c>
      <c r="T3158" s="2" t="s">
        <v>161</v>
      </c>
      <c r="U3158" t="s">
        <v>783</v>
      </c>
    </row>
    <row r="3159" spans="3:21" x14ac:dyDescent="0.3">
      <c r="C3159" t="s">
        <v>31</v>
      </c>
      <c r="D3159" t="s">
        <v>158</v>
      </c>
      <c r="E3159" t="s">
        <v>30</v>
      </c>
      <c r="F3159" t="s">
        <v>159</v>
      </c>
      <c r="G3159" s="2">
        <v>0</v>
      </c>
      <c r="H3159" s="2" t="s">
        <v>175</v>
      </c>
      <c r="I3159" s="67">
        <v>20639.36</v>
      </c>
      <c r="J3159" s="67">
        <v>1.1100000000000001</v>
      </c>
      <c r="K3159" s="67">
        <v>20639.36</v>
      </c>
      <c r="L3159" s="67">
        <v>0.53</v>
      </c>
      <c r="M3159" s="67">
        <v>20639.36</v>
      </c>
      <c r="N3159" s="67">
        <v>5.04</v>
      </c>
      <c r="P3159" s="67">
        <v>0</v>
      </c>
      <c r="Q3159" s="67">
        <v>0</v>
      </c>
      <c r="R3159" s="2" t="s">
        <v>161</v>
      </c>
      <c r="S3159" s="2" t="s">
        <v>161</v>
      </c>
      <c r="T3159" s="2" t="s">
        <v>161</v>
      </c>
      <c r="U3159" t="s">
        <v>783</v>
      </c>
    </row>
    <row r="3160" spans="3:21" x14ac:dyDescent="0.3">
      <c r="C3160" t="s">
        <v>32</v>
      </c>
      <c r="D3160" t="s">
        <v>158</v>
      </c>
      <c r="E3160" t="s">
        <v>29</v>
      </c>
      <c r="F3160" t="s">
        <v>159</v>
      </c>
      <c r="G3160" s="2">
        <v>3</v>
      </c>
      <c r="H3160" s="2" t="s">
        <v>660</v>
      </c>
      <c r="I3160" s="67">
        <v>-32794.660000000003</v>
      </c>
      <c r="J3160" s="67">
        <v>0</v>
      </c>
      <c r="K3160" s="67">
        <v>-32794.660000000003</v>
      </c>
      <c r="L3160" s="67">
        <v>0</v>
      </c>
      <c r="M3160" s="67">
        <v>-32794.660000000003</v>
      </c>
      <c r="N3160" s="67">
        <v>0</v>
      </c>
      <c r="P3160" s="67">
        <v>0</v>
      </c>
      <c r="Q3160" s="67">
        <v>0</v>
      </c>
      <c r="U3160" t="s">
        <v>783</v>
      </c>
    </row>
    <row r="3161" spans="3:21" x14ac:dyDescent="0.3">
      <c r="C3161" t="s">
        <v>31</v>
      </c>
      <c r="D3161" t="s">
        <v>158</v>
      </c>
      <c r="E3161" t="s">
        <v>29</v>
      </c>
      <c r="F3161" t="s">
        <v>159</v>
      </c>
      <c r="G3161" s="2">
        <v>1</v>
      </c>
      <c r="H3161" s="2" t="s">
        <v>684</v>
      </c>
      <c r="I3161" s="67">
        <v>-310.77999999999997</v>
      </c>
      <c r="J3161" s="67">
        <v>0</v>
      </c>
      <c r="K3161" s="67">
        <v>-310.77999999999997</v>
      </c>
      <c r="L3161" s="67">
        <v>0</v>
      </c>
      <c r="M3161" s="67">
        <v>-310.77999999999997</v>
      </c>
      <c r="N3161" s="67">
        <v>0</v>
      </c>
      <c r="P3161" s="67">
        <v>0</v>
      </c>
      <c r="Q3161" s="67">
        <v>0</v>
      </c>
      <c r="U3161" t="s">
        <v>783</v>
      </c>
    </row>
    <row r="3162" spans="3:21" x14ac:dyDescent="0.3">
      <c r="C3162" t="s">
        <v>31</v>
      </c>
      <c r="D3162" t="s">
        <v>158</v>
      </c>
      <c r="E3162" t="s">
        <v>30</v>
      </c>
      <c r="F3162" t="s">
        <v>159</v>
      </c>
      <c r="G3162" s="2">
        <v>4</v>
      </c>
      <c r="H3162" s="2" t="s">
        <v>521</v>
      </c>
      <c r="I3162" s="67">
        <v>187642.75</v>
      </c>
      <c r="J3162" s="67">
        <v>12.54</v>
      </c>
      <c r="K3162" s="67">
        <v>187642.75</v>
      </c>
      <c r="L3162" s="67">
        <v>8.5299999999999994</v>
      </c>
      <c r="M3162" s="67">
        <v>187642.75</v>
      </c>
      <c r="N3162" s="67">
        <v>152.82</v>
      </c>
      <c r="P3162" s="67">
        <v>0</v>
      </c>
      <c r="Q3162" s="67">
        <v>750571</v>
      </c>
      <c r="R3162" s="2" t="s">
        <v>161</v>
      </c>
      <c r="S3162" s="2" t="s">
        <v>161</v>
      </c>
      <c r="T3162" s="2" t="s">
        <v>161</v>
      </c>
      <c r="U3162" t="s">
        <v>783</v>
      </c>
    </row>
    <row r="3163" spans="3:21" x14ac:dyDescent="0.3">
      <c r="C3163" t="s">
        <v>166</v>
      </c>
      <c r="D3163" t="s">
        <v>158</v>
      </c>
      <c r="E3163" t="s">
        <v>30</v>
      </c>
      <c r="F3163" t="s">
        <v>159</v>
      </c>
      <c r="G3163" s="2">
        <v>1</v>
      </c>
      <c r="H3163" s="2" t="s">
        <v>352</v>
      </c>
      <c r="I3163" s="67">
        <v>412488.46</v>
      </c>
      <c r="J3163" s="67">
        <v>7.18</v>
      </c>
      <c r="K3163" s="67">
        <v>412488.46</v>
      </c>
      <c r="L3163" s="67">
        <v>3.22</v>
      </c>
      <c r="M3163" s="67">
        <v>412488.46</v>
      </c>
      <c r="N3163" s="67">
        <v>40.200000000000003</v>
      </c>
      <c r="P3163" s="67">
        <v>0</v>
      </c>
      <c r="Q3163" s="67">
        <v>412488.46</v>
      </c>
      <c r="R3163" s="2" t="s">
        <v>161</v>
      </c>
      <c r="S3163" s="2" t="s">
        <v>161</v>
      </c>
      <c r="T3163" s="2" t="s">
        <v>161</v>
      </c>
      <c r="U3163" t="s">
        <v>783</v>
      </c>
    </row>
    <row r="3164" spans="3:21" x14ac:dyDescent="0.3">
      <c r="C3164" t="s">
        <v>166</v>
      </c>
      <c r="D3164" t="s">
        <v>158</v>
      </c>
      <c r="E3164" t="s">
        <v>29</v>
      </c>
      <c r="F3164" t="s">
        <v>159</v>
      </c>
      <c r="G3164" s="2">
        <v>3</v>
      </c>
      <c r="H3164" s="2" t="s">
        <v>211</v>
      </c>
      <c r="I3164" s="67">
        <v>-46.34</v>
      </c>
      <c r="J3164" s="67">
        <v>0</v>
      </c>
      <c r="K3164" s="67">
        <v>-46.34</v>
      </c>
      <c r="L3164" s="67">
        <v>0</v>
      </c>
      <c r="M3164" s="67">
        <v>-46.34</v>
      </c>
      <c r="N3164" s="67">
        <v>0</v>
      </c>
      <c r="P3164" s="67">
        <v>0</v>
      </c>
      <c r="Q3164" s="67">
        <v>0</v>
      </c>
      <c r="U3164" t="s">
        <v>783</v>
      </c>
    </row>
    <row r="3165" spans="3:21" x14ac:dyDescent="0.3">
      <c r="C3165" t="s">
        <v>31</v>
      </c>
      <c r="D3165" t="s">
        <v>158</v>
      </c>
      <c r="E3165" t="s">
        <v>30</v>
      </c>
      <c r="F3165" t="s">
        <v>159</v>
      </c>
      <c r="G3165" s="2">
        <v>5</v>
      </c>
      <c r="H3165" s="2" t="s">
        <v>541</v>
      </c>
      <c r="I3165" s="67">
        <v>28800.47</v>
      </c>
      <c r="J3165" s="67">
        <v>1014.68</v>
      </c>
      <c r="K3165" s="67">
        <v>28800.47</v>
      </c>
      <c r="L3165" s="67">
        <v>861.9</v>
      </c>
      <c r="M3165" s="67">
        <v>28800.47</v>
      </c>
      <c r="N3165" s="67">
        <v>22.74</v>
      </c>
      <c r="P3165" s="67">
        <v>0</v>
      </c>
      <c r="Q3165" s="67">
        <v>144002.35</v>
      </c>
      <c r="R3165" s="2" t="s">
        <v>161</v>
      </c>
      <c r="S3165" s="2" t="s">
        <v>161</v>
      </c>
      <c r="T3165" s="2" t="s">
        <v>165</v>
      </c>
      <c r="U3165" t="s">
        <v>783</v>
      </c>
    </row>
    <row r="3166" spans="3:21" x14ac:dyDescent="0.3">
      <c r="C3166" t="s">
        <v>32</v>
      </c>
      <c r="D3166" t="s">
        <v>158</v>
      </c>
      <c r="E3166" t="s">
        <v>30</v>
      </c>
      <c r="F3166" t="s">
        <v>159</v>
      </c>
      <c r="G3166" s="2">
        <v>1</v>
      </c>
      <c r="H3166" s="2" t="s">
        <v>173</v>
      </c>
      <c r="I3166" s="67">
        <v>51611.83</v>
      </c>
      <c r="J3166" s="67">
        <v>7.28</v>
      </c>
      <c r="K3166" s="67">
        <v>51611.83</v>
      </c>
      <c r="L3166" s="67">
        <v>1.22</v>
      </c>
      <c r="M3166" s="67">
        <v>51611.83</v>
      </c>
      <c r="N3166" s="67">
        <v>13.33</v>
      </c>
      <c r="P3166" s="67">
        <v>0</v>
      </c>
      <c r="Q3166" s="67">
        <v>51611.83</v>
      </c>
      <c r="R3166" s="2" t="s">
        <v>161</v>
      </c>
      <c r="S3166" s="2" t="s">
        <v>161</v>
      </c>
      <c r="T3166" s="2" t="s">
        <v>161</v>
      </c>
      <c r="U3166" t="s">
        <v>783</v>
      </c>
    </row>
    <row r="3167" spans="3:21" x14ac:dyDescent="0.3">
      <c r="C3167" t="s">
        <v>166</v>
      </c>
      <c r="D3167" t="s">
        <v>158</v>
      </c>
      <c r="E3167" t="s">
        <v>29</v>
      </c>
      <c r="F3167" t="s">
        <v>159</v>
      </c>
      <c r="G3167" s="2">
        <v>1</v>
      </c>
      <c r="H3167" s="2" t="s">
        <v>324</v>
      </c>
      <c r="I3167" s="67">
        <v>-466.79</v>
      </c>
      <c r="J3167" s="67">
        <v>0</v>
      </c>
      <c r="K3167" s="67">
        <v>-466.79</v>
      </c>
      <c r="L3167" s="67">
        <v>0</v>
      </c>
      <c r="M3167" s="67">
        <v>-466.79</v>
      </c>
      <c r="N3167" s="67">
        <v>0</v>
      </c>
      <c r="P3167" s="67">
        <v>0</v>
      </c>
      <c r="Q3167" s="67">
        <v>0</v>
      </c>
      <c r="U3167" t="s">
        <v>783</v>
      </c>
    </row>
    <row r="3168" spans="3:21" x14ac:dyDescent="0.3">
      <c r="C3168" t="s">
        <v>166</v>
      </c>
      <c r="D3168" t="s">
        <v>158</v>
      </c>
      <c r="E3168" t="s">
        <v>30</v>
      </c>
      <c r="F3168" t="s">
        <v>159</v>
      </c>
      <c r="G3168" s="2">
        <v>1</v>
      </c>
      <c r="H3168" s="2" t="s">
        <v>302</v>
      </c>
      <c r="I3168" s="67">
        <v>18939.43</v>
      </c>
      <c r="J3168" s="67">
        <v>1.01</v>
      </c>
      <c r="K3168" s="67">
        <v>18939.43</v>
      </c>
      <c r="L3168" s="67">
        <v>354.92</v>
      </c>
      <c r="M3168" s="67">
        <v>18939.43</v>
      </c>
      <c r="N3168" s="67">
        <v>4.58</v>
      </c>
      <c r="P3168" s="67">
        <v>4051.55</v>
      </c>
      <c r="Q3168" s="67">
        <v>18939.43</v>
      </c>
      <c r="R3168" s="2" t="s">
        <v>165</v>
      </c>
      <c r="S3168" s="2" t="s">
        <v>161</v>
      </c>
      <c r="T3168" s="2" t="s">
        <v>165</v>
      </c>
      <c r="U3168" t="s">
        <v>783</v>
      </c>
    </row>
    <row r="3169" spans="3:21" x14ac:dyDescent="0.3">
      <c r="C3169" t="s">
        <v>32</v>
      </c>
      <c r="D3169" t="s">
        <v>158</v>
      </c>
      <c r="E3169" t="s">
        <v>30</v>
      </c>
      <c r="F3169" t="s">
        <v>159</v>
      </c>
      <c r="G3169" s="2">
        <v>2</v>
      </c>
      <c r="H3169" s="2" t="s">
        <v>351</v>
      </c>
      <c r="I3169" s="67">
        <v>89177.52</v>
      </c>
      <c r="J3169" s="67">
        <v>56.38</v>
      </c>
      <c r="K3169" s="67">
        <v>89177.52</v>
      </c>
      <c r="L3169" s="67">
        <v>4.05</v>
      </c>
      <c r="M3169" s="67">
        <v>89177.52</v>
      </c>
      <c r="N3169" s="67">
        <v>87.91</v>
      </c>
      <c r="P3169" s="67">
        <v>0</v>
      </c>
      <c r="Q3169" s="67">
        <v>178355.04</v>
      </c>
      <c r="R3169" s="2" t="s">
        <v>161</v>
      </c>
      <c r="S3169" s="2" t="s">
        <v>161</v>
      </c>
      <c r="T3169" s="2" t="s">
        <v>161</v>
      </c>
      <c r="U3169" t="s">
        <v>783</v>
      </c>
    </row>
    <row r="3170" spans="3:21" x14ac:dyDescent="0.3">
      <c r="C3170" t="s">
        <v>32</v>
      </c>
      <c r="D3170" t="s">
        <v>158</v>
      </c>
      <c r="E3170" t="s">
        <v>29</v>
      </c>
      <c r="F3170" t="s">
        <v>159</v>
      </c>
      <c r="G3170" s="2">
        <v>2</v>
      </c>
      <c r="H3170" s="2" t="s">
        <v>160</v>
      </c>
      <c r="I3170" s="67">
        <v>-77702.880000000005</v>
      </c>
      <c r="J3170" s="67">
        <v>0</v>
      </c>
      <c r="K3170" s="67">
        <v>-77702.880000000005</v>
      </c>
      <c r="L3170" s="67">
        <v>0</v>
      </c>
      <c r="M3170" s="67">
        <v>-77702.880000000005</v>
      </c>
      <c r="N3170" s="67">
        <v>0</v>
      </c>
      <c r="P3170" s="67">
        <v>0</v>
      </c>
      <c r="Q3170" s="67">
        <v>0</v>
      </c>
      <c r="U3170" t="s">
        <v>783</v>
      </c>
    </row>
    <row r="3171" spans="3:21" x14ac:dyDescent="0.3">
      <c r="C3171" t="s">
        <v>31</v>
      </c>
      <c r="D3171" t="s">
        <v>158</v>
      </c>
      <c r="E3171" t="s">
        <v>30</v>
      </c>
      <c r="F3171" t="s">
        <v>159</v>
      </c>
      <c r="G3171" s="2">
        <v>-1</v>
      </c>
      <c r="H3171" s="2" t="s">
        <v>529</v>
      </c>
      <c r="I3171" s="67">
        <v>68092.600000000006</v>
      </c>
      <c r="J3171" s="67">
        <v>2.2999999999999998</v>
      </c>
      <c r="K3171" s="67">
        <v>68092.600000000006</v>
      </c>
      <c r="L3171" s="67">
        <v>1.25</v>
      </c>
      <c r="M3171" s="67">
        <v>68092.600000000006</v>
      </c>
      <c r="N3171" s="67">
        <v>20.52</v>
      </c>
      <c r="P3171" s="67">
        <v>0</v>
      </c>
      <c r="Q3171" s="67">
        <v>0</v>
      </c>
      <c r="R3171" s="2" t="s">
        <v>161</v>
      </c>
      <c r="S3171" s="2" t="s">
        <v>161</v>
      </c>
      <c r="T3171" s="2" t="s">
        <v>161</v>
      </c>
      <c r="U3171" t="s">
        <v>783</v>
      </c>
    </row>
    <row r="3172" spans="3:21" x14ac:dyDescent="0.3">
      <c r="C3172" t="s">
        <v>31</v>
      </c>
      <c r="D3172" t="s">
        <v>158</v>
      </c>
      <c r="E3172" t="s">
        <v>30</v>
      </c>
      <c r="F3172" t="s">
        <v>159</v>
      </c>
      <c r="G3172" s="2">
        <v>-1</v>
      </c>
      <c r="H3172" s="2" t="s">
        <v>201</v>
      </c>
      <c r="I3172" s="67">
        <v>534593.28000000003</v>
      </c>
      <c r="J3172" s="67">
        <v>49.13</v>
      </c>
      <c r="K3172" s="67">
        <v>534593.28000000003</v>
      </c>
      <c r="L3172" s="67">
        <v>23.34</v>
      </c>
      <c r="M3172" s="67">
        <v>534593.28000000003</v>
      </c>
      <c r="N3172" s="67">
        <v>223.52</v>
      </c>
      <c r="P3172" s="67">
        <v>0</v>
      </c>
      <c r="Q3172" s="67">
        <v>0</v>
      </c>
      <c r="R3172" s="2" t="s">
        <v>161</v>
      </c>
      <c r="S3172" s="2" t="s">
        <v>161</v>
      </c>
      <c r="T3172" s="2" t="s">
        <v>161</v>
      </c>
      <c r="U3172" t="s">
        <v>783</v>
      </c>
    </row>
    <row r="3173" spans="3:21" x14ac:dyDescent="0.3">
      <c r="C3173" t="s">
        <v>32</v>
      </c>
      <c r="D3173" t="s">
        <v>158</v>
      </c>
      <c r="E3173" t="s">
        <v>30</v>
      </c>
      <c r="F3173" t="s">
        <v>159</v>
      </c>
      <c r="G3173" s="2">
        <v>-1</v>
      </c>
      <c r="H3173" s="2" t="s">
        <v>327</v>
      </c>
      <c r="I3173" s="67">
        <v>19540.05</v>
      </c>
      <c r="J3173" s="67">
        <v>0.61</v>
      </c>
      <c r="K3173" s="67">
        <v>19540.05</v>
      </c>
      <c r="L3173" s="67">
        <v>0.27</v>
      </c>
      <c r="M3173" s="67">
        <v>19540.05</v>
      </c>
      <c r="N3173" s="67">
        <v>3.39</v>
      </c>
      <c r="P3173" s="67">
        <v>0</v>
      </c>
      <c r="Q3173" s="67">
        <v>0</v>
      </c>
      <c r="R3173" s="2" t="s">
        <v>161</v>
      </c>
      <c r="S3173" s="2" t="s">
        <v>161</v>
      </c>
      <c r="T3173" s="2" t="s">
        <v>161</v>
      </c>
      <c r="U3173" t="s">
        <v>783</v>
      </c>
    </row>
    <row r="3174" spans="3:21" x14ac:dyDescent="0.3">
      <c r="C3174" t="s">
        <v>32</v>
      </c>
      <c r="D3174" t="s">
        <v>158</v>
      </c>
      <c r="E3174" t="s">
        <v>30</v>
      </c>
      <c r="F3174" t="s">
        <v>159</v>
      </c>
      <c r="G3174" s="2">
        <v>19</v>
      </c>
      <c r="H3174" s="2" t="s">
        <v>363</v>
      </c>
      <c r="I3174" s="67">
        <v>194883.46</v>
      </c>
      <c r="J3174" s="67">
        <v>4.5599999999999996</v>
      </c>
      <c r="K3174" s="67">
        <v>194883.46</v>
      </c>
      <c r="L3174" s="67">
        <v>1.66</v>
      </c>
      <c r="M3174" s="67">
        <v>194883.46</v>
      </c>
      <c r="N3174" s="67">
        <v>15.92</v>
      </c>
      <c r="P3174" s="67">
        <v>0</v>
      </c>
      <c r="Q3174" s="67">
        <v>3702785.7399999998</v>
      </c>
      <c r="R3174" s="2" t="s">
        <v>161</v>
      </c>
      <c r="S3174" s="2" t="s">
        <v>161</v>
      </c>
      <c r="T3174" s="2" t="s">
        <v>161</v>
      </c>
      <c r="U3174" t="s">
        <v>783</v>
      </c>
    </row>
    <row r="3175" spans="3:21" x14ac:dyDescent="0.3">
      <c r="C3175" t="s">
        <v>31</v>
      </c>
      <c r="D3175" t="s">
        <v>158</v>
      </c>
      <c r="E3175" t="s">
        <v>30</v>
      </c>
      <c r="F3175" t="s">
        <v>159</v>
      </c>
      <c r="G3175" s="2">
        <v>2</v>
      </c>
      <c r="H3175" s="2" t="s">
        <v>516</v>
      </c>
      <c r="I3175" s="67">
        <v>68718.63</v>
      </c>
      <c r="J3175" s="67">
        <v>6.35</v>
      </c>
      <c r="K3175" s="67">
        <v>68718.63</v>
      </c>
      <c r="L3175" s="67">
        <v>3.45</v>
      </c>
      <c r="M3175" s="67">
        <v>68718.63</v>
      </c>
      <c r="N3175" s="67">
        <v>56.53</v>
      </c>
      <c r="P3175" s="67">
        <v>0</v>
      </c>
      <c r="Q3175" s="67">
        <v>137437.26</v>
      </c>
      <c r="R3175" s="2" t="s">
        <v>161</v>
      </c>
      <c r="S3175" s="2" t="s">
        <v>161</v>
      </c>
      <c r="T3175" s="2" t="s">
        <v>161</v>
      </c>
      <c r="U3175" t="s">
        <v>783</v>
      </c>
    </row>
    <row r="3176" spans="3:21" x14ac:dyDescent="0.3">
      <c r="C3176" t="s">
        <v>31</v>
      </c>
      <c r="D3176" t="s">
        <v>158</v>
      </c>
      <c r="E3176" t="s">
        <v>30</v>
      </c>
      <c r="F3176" t="s">
        <v>159</v>
      </c>
      <c r="G3176" s="2">
        <v>4</v>
      </c>
      <c r="H3176" s="2" t="s">
        <v>598</v>
      </c>
      <c r="I3176" s="67">
        <v>120379.83</v>
      </c>
      <c r="J3176" s="67">
        <v>5.66</v>
      </c>
      <c r="K3176" s="67">
        <v>120379.83</v>
      </c>
      <c r="L3176" s="67">
        <v>3.08</v>
      </c>
      <c r="M3176" s="67">
        <v>120379.83</v>
      </c>
      <c r="N3176" s="67">
        <v>50.4</v>
      </c>
      <c r="P3176" s="67">
        <v>0</v>
      </c>
      <c r="Q3176" s="67">
        <v>481519.32</v>
      </c>
      <c r="R3176" s="2" t="s">
        <v>161</v>
      </c>
      <c r="S3176" s="2" t="s">
        <v>161</v>
      </c>
      <c r="T3176" s="2" t="s">
        <v>161</v>
      </c>
      <c r="U3176" t="s">
        <v>783</v>
      </c>
    </row>
    <row r="3177" spans="3:21" x14ac:dyDescent="0.3">
      <c r="C3177" t="s">
        <v>31</v>
      </c>
      <c r="D3177" t="s">
        <v>158</v>
      </c>
      <c r="E3177" t="s">
        <v>30</v>
      </c>
      <c r="F3177" t="s">
        <v>159</v>
      </c>
      <c r="G3177" s="2">
        <v>3</v>
      </c>
      <c r="H3177" s="2" t="s">
        <v>345</v>
      </c>
      <c r="I3177" s="67">
        <v>30349.89</v>
      </c>
      <c r="J3177" s="67">
        <v>4.66</v>
      </c>
      <c r="K3177" s="67">
        <v>30349.89</v>
      </c>
      <c r="L3177" s="67">
        <v>2.14</v>
      </c>
      <c r="M3177" s="67">
        <v>30349.89</v>
      </c>
      <c r="N3177" s="67">
        <v>62.9</v>
      </c>
      <c r="P3177" s="67">
        <v>0</v>
      </c>
      <c r="Q3177" s="67">
        <v>91049.67</v>
      </c>
      <c r="R3177" s="2" t="s">
        <v>161</v>
      </c>
      <c r="S3177" s="2" t="s">
        <v>161</v>
      </c>
      <c r="T3177" s="2" t="s">
        <v>161</v>
      </c>
      <c r="U3177" t="s">
        <v>783</v>
      </c>
    </row>
    <row r="3178" spans="3:21" x14ac:dyDescent="0.3">
      <c r="C3178" t="s">
        <v>166</v>
      </c>
      <c r="D3178" t="s">
        <v>158</v>
      </c>
      <c r="E3178" t="s">
        <v>29</v>
      </c>
      <c r="F3178" t="s">
        <v>159</v>
      </c>
      <c r="G3178" s="2">
        <v>-1</v>
      </c>
      <c r="H3178" s="2" t="s">
        <v>234</v>
      </c>
      <c r="I3178" s="67">
        <v>-142179.54</v>
      </c>
      <c r="J3178" s="67">
        <v>0</v>
      </c>
      <c r="K3178" s="67">
        <v>-142179.54</v>
      </c>
      <c r="L3178" s="67">
        <v>0</v>
      </c>
      <c r="M3178" s="67">
        <v>-142179.54</v>
      </c>
      <c r="N3178" s="67">
        <v>0</v>
      </c>
      <c r="P3178" s="67">
        <v>0</v>
      </c>
      <c r="Q3178" s="67">
        <v>0</v>
      </c>
      <c r="U3178" t="s">
        <v>783</v>
      </c>
    </row>
    <row r="3179" spans="3:21" x14ac:dyDescent="0.3">
      <c r="C3179" t="s">
        <v>32</v>
      </c>
      <c r="D3179" t="s">
        <v>158</v>
      </c>
      <c r="E3179" t="s">
        <v>30</v>
      </c>
      <c r="F3179" t="s">
        <v>159</v>
      </c>
      <c r="G3179" s="2">
        <v>-4</v>
      </c>
      <c r="H3179" s="2" t="s">
        <v>292</v>
      </c>
      <c r="I3179" s="67">
        <v>13176.37</v>
      </c>
      <c r="J3179" s="67">
        <v>0</v>
      </c>
      <c r="K3179" s="67">
        <v>13176.37</v>
      </c>
      <c r="L3179" s="67">
        <v>0</v>
      </c>
      <c r="M3179" s="67">
        <v>13176.37</v>
      </c>
      <c r="N3179" s="67">
        <v>0</v>
      </c>
      <c r="P3179" s="67">
        <v>0</v>
      </c>
      <c r="Q3179" s="67">
        <v>0</v>
      </c>
      <c r="R3179" s="2" t="s">
        <v>161</v>
      </c>
      <c r="S3179" s="2" t="s">
        <v>161</v>
      </c>
      <c r="T3179" s="2" t="s">
        <v>161</v>
      </c>
      <c r="U3179" t="s">
        <v>783</v>
      </c>
    </row>
    <row r="3180" spans="3:21" x14ac:dyDescent="0.3">
      <c r="C3180" t="s">
        <v>166</v>
      </c>
      <c r="D3180" t="s">
        <v>158</v>
      </c>
      <c r="E3180" t="s">
        <v>29</v>
      </c>
      <c r="F3180" t="s">
        <v>159</v>
      </c>
      <c r="G3180" s="2">
        <v>15</v>
      </c>
      <c r="H3180" s="2" t="s">
        <v>200</v>
      </c>
      <c r="I3180" s="67">
        <v>-1523.36</v>
      </c>
      <c r="J3180" s="67">
        <v>0</v>
      </c>
      <c r="K3180" s="67">
        <v>-1523.36</v>
      </c>
      <c r="L3180" s="67">
        <v>0</v>
      </c>
      <c r="M3180" s="67">
        <v>-1523.36</v>
      </c>
      <c r="N3180" s="67">
        <v>0</v>
      </c>
      <c r="P3180" s="67">
        <v>0</v>
      </c>
      <c r="Q3180" s="67">
        <v>0</v>
      </c>
      <c r="U3180" t="s">
        <v>783</v>
      </c>
    </row>
    <row r="3181" spans="3:21" x14ac:dyDescent="0.3">
      <c r="C3181" t="s">
        <v>32</v>
      </c>
      <c r="D3181" t="s">
        <v>158</v>
      </c>
      <c r="E3181" t="s">
        <v>30</v>
      </c>
      <c r="F3181" t="s">
        <v>159</v>
      </c>
      <c r="G3181" s="2">
        <v>4</v>
      </c>
      <c r="H3181" s="2" t="s">
        <v>407</v>
      </c>
      <c r="I3181" s="67">
        <v>22937.94</v>
      </c>
      <c r="J3181" s="67">
        <v>0</v>
      </c>
      <c r="K3181" s="67">
        <v>22937.94</v>
      </c>
      <c r="L3181" s="67">
        <v>0</v>
      </c>
      <c r="M3181" s="67">
        <v>22937.94</v>
      </c>
      <c r="N3181" s="67">
        <v>0</v>
      </c>
      <c r="P3181" s="67">
        <v>0</v>
      </c>
      <c r="Q3181" s="67">
        <v>91751.76</v>
      </c>
      <c r="R3181" s="2" t="s">
        <v>161</v>
      </c>
      <c r="S3181" s="2" t="s">
        <v>161</v>
      </c>
      <c r="T3181" s="2" t="s">
        <v>161</v>
      </c>
      <c r="U3181" t="s">
        <v>783</v>
      </c>
    </row>
    <row r="3182" spans="3:21" x14ac:dyDescent="0.3">
      <c r="C3182" t="s">
        <v>32</v>
      </c>
      <c r="D3182" t="s">
        <v>158</v>
      </c>
      <c r="E3182" t="s">
        <v>30</v>
      </c>
      <c r="F3182" t="s">
        <v>159</v>
      </c>
      <c r="G3182" s="2">
        <v>10</v>
      </c>
      <c r="H3182" s="2" t="s">
        <v>249</v>
      </c>
      <c r="I3182" s="67">
        <v>10434.790000000001</v>
      </c>
      <c r="J3182" s="67">
        <v>0.48</v>
      </c>
      <c r="K3182" s="67">
        <v>10434.790000000001</v>
      </c>
      <c r="L3182" s="67">
        <v>0.88</v>
      </c>
      <c r="M3182" s="67">
        <v>10434.790000000001</v>
      </c>
      <c r="N3182" s="67">
        <v>6.09</v>
      </c>
      <c r="P3182" s="67">
        <v>0</v>
      </c>
      <c r="Q3182" s="67">
        <v>104347.90000000001</v>
      </c>
      <c r="R3182" s="2" t="s">
        <v>161</v>
      </c>
      <c r="S3182" s="2" t="s">
        <v>161</v>
      </c>
      <c r="T3182" s="2" t="s">
        <v>161</v>
      </c>
      <c r="U3182" t="s">
        <v>783</v>
      </c>
    </row>
    <row r="3183" spans="3:21" x14ac:dyDescent="0.3">
      <c r="C3183" t="s">
        <v>166</v>
      </c>
      <c r="D3183" t="s">
        <v>158</v>
      </c>
      <c r="E3183" t="s">
        <v>30</v>
      </c>
      <c r="F3183" t="s">
        <v>159</v>
      </c>
      <c r="G3183" s="2">
        <v>10</v>
      </c>
      <c r="H3183" s="2" t="s">
        <v>544</v>
      </c>
      <c r="I3183" s="67">
        <v>36745.24</v>
      </c>
      <c r="J3183" s="67">
        <v>3.21</v>
      </c>
      <c r="K3183" s="67">
        <v>36745.24</v>
      </c>
      <c r="L3183" s="67">
        <v>17.22</v>
      </c>
      <c r="M3183" s="67">
        <v>36745.24</v>
      </c>
      <c r="N3183" s="67">
        <v>11.71</v>
      </c>
      <c r="P3183" s="67">
        <v>0</v>
      </c>
      <c r="Q3183" s="67">
        <v>367452.39999999997</v>
      </c>
      <c r="R3183" s="2" t="s">
        <v>161</v>
      </c>
      <c r="S3183" s="2" t="s">
        <v>161</v>
      </c>
      <c r="T3183" s="2" t="s">
        <v>165</v>
      </c>
      <c r="U3183" t="s">
        <v>783</v>
      </c>
    </row>
    <row r="3184" spans="3:21" x14ac:dyDescent="0.3">
      <c r="C3184" t="s">
        <v>166</v>
      </c>
      <c r="D3184" t="s">
        <v>158</v>
      </c>
      <c r="E3184" t="s">
        <v>29</v>
      </c>
      <c r="F3184" t="s">
        <v>159</v>
      </c>
      <c r="G3184" s="2">
        <v>6</v>
      </c>
      <c r="H3184" s="2" t="s">
        <v>400</v>
      </c>
      <c r="I3184" s="67">
        <v>-32.01</v>
      </c>
      <c r="J3184" s="67">
        <v>0</v>
      </c>
      <c r="K3184" s="67">
        <v>-32.01</v>
      </c>
      <c r="L3184" s="67">
        <v>0</v>
      </c>
      <c r="M3184" s="67">
        <v>-32.01</v>
      </c>
      <c r="N3184" s="67">
        <v>0</v>
      </c>
      <c r="P3184" s="67">
        <v>0</v>
      </c>
      <c r="Q3184" s="67">
        <v>0</v>
      </c>
      <c r="U3184" t="s">
        <v>783</v>
      </c>
    </row>
    <row r="3185" spans="3:21" x14ac:dyDescent="0.3">
      <c r="C3185" t="s">
        <v>31</v>
      </c>
      <c r="D3185" t="s">
        <v>158</v>
      </c>
      <c r="E3185" t="s">
        <v>30</v>
      </c>
      <c r="F3185" t="s">
        <v>159</v>
      </c>
      <c r="G3185" s="2">
        <v>5</v>
      </c>
      <c r="H3185" s="2" t="s">
        <v>314</v>
      </c>
      <c r="I3185" s="67">
        <v>94252.76</v>
      </c>
      <c r="J3185" s="67">
        <v>44.41</v>
      </c>
      <c r="K3185" s="67">
        <v>94252.76</v>
      </c>
      <c r="L3185" s="67">
        <v>8.99</v>
      </c>
      <c r="M3185" s="67">
        <v>94252.76</v>
      </c>
      <c r="N3185" s="67">
        <v>71.22</v>
      </c>
      <c r="P3185" s="67">
        <v>0</v>
      </c>
      <c r="Q3185" s="67">
        <v>471263.8</v>
      </c>
      <c r="R3185" s="2" t="s">
        <v>161</v>
      </c>
      <c r="S3185" s="2" t="s">
        <v>161</v>
      </c>
      <c r="T3185" s="2" t="s">
        <v>161</v>
      </c>
      <c r="U3185" t="s">
        <v>783</v>
      </c>
    </row>
    <row r="3186" spans="3:21" x14ac:dyDescent="0.3">
      <c r="C3186" t="s">
        <v>166</v>
      </c>
      <c r="D3186" t="s">
        <v>158</v>
      </c>
      <c r="E3186" t="s">
        <v>29</v>
      </c>
      <c r="F3186" t="s">
        <v>159</v>
      </c>
      <c r="G3186" s="2">
        <v>2</v>
      </c>
      <c r="H3186" s="2" t="s">
        <v>182</v>
      </c>
      <c r="I3186" s="67">
        <v>-334.55</v>
      </c>
      <c r="J3186" s="67">
        <v>0</v>
      </c>
      <c r="K3186" s="67">
        <v>-334.55</v>
      </c>
      <c r="L3186" s="67">
        <v>0</v>
      </c>
      <c r="M3186" s="67">
        <v>-334.55</v>
      </c>
      <c r="N3186" s="67">
        <v>0</v>
      </c>
      <c r="P3186" s="67">
        <v>0</v>
      </c>
      <c r="Q3186" s="67">
        <v>0</v>
      </c>
      <c r="U3186" t="s">
        <v>783</v>
      </c>
    </row>
    <row r="3187" spans="3:21" x14ac:dyDescent="0.3">
      <c r="C3187" t="s">
        <v>166</v>
      </c>
      <c r="D3187" t="s">
        <v>158</v>
      </c>
      <c r="E3187" t="s">
        <v>30</v>
      </c>
      <c r="F3187" t="s">
        <v>159</v>
      </c>
      <c r="G3187" s="2">
        <v>1</v>
      </c>
      <c r="H3187" s="2" t="s">
        <v>169</v>
      </c>
      <c r="I3187" s="67">
        <v>8490.43</v>
      </c>
      <c r="J3187" s="67">
        <v>0.44</v>
      </c>
      <c r="K3187" s="67">
        <v>8490.43</v>
      </c>
      <c r="L3187" s="67">
        <v>184.1</v>
      </c>
      <c r="M3187" s="67">
        <v>8490.43</v>
      </c>
      <c r="N3187" s="67">
        <v>2.48</v>
      </c>
      <c r="P3187" s="67">
        <v>0</v>
      </c>
      <c r="Q3187" s="67">
        <v>8490.43</v>
      </c>
      <c r="R3187" s="2" t="s">
        <v>165</v>
      </c>
      <c r="S3187" s="2" t="s">
        <v>161</v>
      </c>
      <c r="T3187" s="2" t="s">
        <v>165</v>
      </c>
      <c r="U3187" t="s">
        <v>783</v>
      </c>
    </row>
    <row r="3188" spans="3:21" x14ac:dyDescent="0.3">
      <c r="C3188" t="s">
        <v>32</v>
      </c>
      <c r="D3188" t="s">
        <v>158</v>
      </c>
      <c r="E3188" t="s">
        <v>29</v>
      </c>
      <c r="F3188" t="s">
        <v>159</v>
      </c>
      <c r="G3188" s="2">
        <v>3</v>
      </c>
      <c r="H3188" s="2" t="s">
        <v>338</v>
      </c>
      <c r="I3188" s="67">
        <v>-15519.78</v>
      </c>
      <c r="J3188" s="67">
        <v>0</v>
      </c>
      <c r="K3188" s="67">
        <v>-15519.78</v>
      </c>
      <c r="L3188" s="67">
        <v>0</v>
      </c>
      <c r="M3188" s="67">
        <v>-15519.78</v>
      </c>
      <c r="N3188" s="67">
        <v>0</v>
      </c>
      <c r="P3188" s="67">
        <v>0</v>
      </c>
      <c r="Q3188" s="67">
        <v>0</v>
      </c>
      <c r="U3188" t="s">
        <v>783</v>
      </c>
    </row>
    <row r="3189" spans="3:21" x14ac:dyDescent="0.3">
      <c r="C3189" t="s">
        <v>166</v>
      </c>
      <c r="D3189" t="s">
        <v>158</v>
      </c>
      <c r="E3189" t="s">
        <v>29</v>
      </c>
      <c r="F3189" t="s">
        <v>159</v>
      </c>
      <c r="G3189" s="2">
        <v>6</v>
      </c>
      <c r="H3189" s="2" t="s">
        <v>313</v>
      </c>
      <c r="I3189" s="67">
        <v>-2687.21</v>
      </c>
      <c r="J3189" s="67">
        <v>0</v>
      </c>
      <c r="K3189" s="67">
        <v>-2687.21</v>
      </c>
      <c r="L3189" s="67">
        <v>0</v>
      </c>
      <c r="M3189" s="67">
        <v>-2687.21</v>
      </c>
      <c r="N3189" s="67">
        <v>0</v>
      </c>
      <c r="P3189" s="67">
        <v>0</v>
      </c>
      <c r="Q3189" s="67">
        <v>0</v>
      </c>
      <c r="U3189" t="s">
        <v>783</v>
      </c>
    </row>
    <row r="3190" spans="3:21" x14ac:dyDescent="0.3">
      <c r="C3190" t="s">
        <v>32</v>
      </c>
      <c r="D3190" t="s">
        <v>158</v>
      </c>
      <c r="E3190" t="s">
        <v>30</v>
      </c>
      <c r="F3190" t="s">
        <v>159</v>
      </c>
      <c r="G3190" s="2">
        <v>4</v>
      </c>
      <c r="H3190" s="2" t="s">
        <v>279</v>
      </c>
      <c r="I3190" s="67">
        <v>8124.61</v>
      </c>
      <c r="J3190" s="67">
        <v>572.84</v>
      </c>
      <c r="K3190" s="67">
        <v>8124.61</v>
      </c>
      <c r="L3190" s="67">
        <v>486.59</v>
      </c>
      <c r="M3190" s="67">
        <v>8124.61</v>
      </c>
      <c r="N3190" s="67">
        <v>1.03</v>
      </c>
      <c r="P3190" s="67">
        <v>0</v>
      </c>
      <c r="Q3190" s="67">
        <v>32498.44</v>
      </c>
      <c r="R3190" s="2" t="s">
        <v>161</v>
      </c>
      <c r="S3190" s="2" t="s">
        <v>161</v>
      </c>
      <c r="T3190" s="2" t="s">
        <v>165</v>
      </c>
      <c r="U3190" t="s">
        <v>783</v>
      </c>
    </row>
    <row r="3191" spans="3:21" x14ac:dyDescent="0.3">
      <c r="C3191" t="s">
        <v>166</v>
      </c>
      <c r="D3191" t="s">
        <v>158</v>
      </c>
      <c r="E3191" t="s">
        <v>29</v>
      </c>
      <c r="F3191" t="s">
        <v>159</v>
      </c>
      <c r="G3191" s="2">
        <v>2</v>
      </c>
      <c r="H3191" s="2" t="s">
        <v>500</v>
      </c>
      <c r="I3191" s="67">
        <v>-1236.2</v>
      </c>
      <c r="J3191" s="67">
        <v>0</v>
      </c>
      <c r="K3191" s="67">
        <v>-1236.2</v>
      </c>
      <c r="L3191" s="67">
        <v>0</v>
      </c>
      <c r="M3191" s="67">
        <v>-1236.2</v>
      </c>
      <c r="N3191" s="67">
        <v>0</v>
      </c>
      <c r="P3191" s="67">
        <v>0</v>
      </c>
      <c r="Q3191" s="67">
        <v>0</v>
      </c>
      <c r="U3191" t="s">
        <v>783</v>
      </c>
    </row>
    <row r="3192" spans="3:21" x14ac:dyDescent="0.3">
      <c r="C3192" t="s">
        <v>166</v>
      </c>
      <c r="D3192" t="s">
        <v>158</v>
      </c>
      <c r="E3192" t="s">
        <v>30</v>
      </c>
      <c r="F3192" t="s">
        <v>159</v>
      </c>
      <c r="G3192" s="2">
        <v>2</v>
      </c>
      <c r="H3192" s="2" t="s">
        <v>473</v>
      </c>
      <c r="I3192" s="67">
        <v>403028.35</v>
      </c>
      <c r="J3192" s="67">
        <v>0</v>
      </c>
      <c r="K3192" s="67">
        <v>403028.35</v>
      </c>
      <c r="L3192" s="67">
        <v>0</v>
      </c>
      <c r="M3192" s="67">
        <v>403028.35</v>
      </c>
      <c r="N3192" s="67">
        <v>138.97999999999999</v>
      </c>
      <c r="P3192" s="67">
        <v>0</v>
      </c>
      <c r="Q3192" s="67">
        <v>806056.7</v>
      </c>
      <c r="R3192" s="2" t="s">
        <v>161</v>
      </c>
      <c r="S3192" s="2" t="s">
        <v>161</v>
      </c>
      <c r="T3192" s="2" t="s">
        <v>165</v>
      </c>
      <c r="U3192" t="s">
        <v>783</v>
      </c>
    </row>
    <row r="3193" spans="3:21" x14ac:dyDescent="0.3">
      <c r="C3193" t="s">
        <v>31</v>
      </c>
      <c r="D3193" t="s">
        <v>158</v>
      </c>
      <c r="E3193" t="s">
        <v>29</v>
      </c>
      <c r="F3193" t="s">
        <v>159</v>
      </c>
      <c r="G3193" s="2">
        <v>-1</v>
      </c>
      <c r="H3193" s="2" t="s">
        <v>686</v>
      </c>
      <c r="I3193" s="67">
        <v>-0.1</v>
      </c>
      <c r="J3193" s="67">
        <v>0</v>
      </c>
      <c r="K3193" s="67">
        <v>-0.1</v>
      </c>
      <c r="L3193" s="67">
        <v>0</v>
      </c>
      <c r="M3193" s="67">
        <v>-0.1</v>
      </c>
      <c r="N3193" s="67">
        <v>0</v>
      </c>
      <c r="P3193" s="67">
        <v>0</v>
      </c>
      <c r="Q3193" s="67">
        <v>0</v>
      </c>
      <c r="U3193" t="s">
        <v>783</v>
      </c>
    </row>
    <row r="3194" spans="3:21" x14ac:dyDescent="0.3">
      <c r="C3194" t="s">
        <v>31</v>
      </c>
      <c r="D3194" t="s">
        <v>158</v>
      </c>
      <c r="E3194" t="s">
        <v>30</v>
      </c>
      <c r="F3194" t="s">
        <v>159</v>
      </c>
      <c r="G3194" s="2">
        <v>4</v>
      </c>
      <c r="H3194" s="2" t="s">
        <v>472</v>
      </c>
      <c r="I3194" s="67">
        <v>22554.6</v>
      </c>
      <c r="J3194" s="67">
        <v>3304.52</v>
      </c>
      <c r="K3194" s="67">
        <v>22554.6</v>
      </c>
      <c r="L3194" s="67">
        <v>2.39</v>
      </c>
      <c r="M3194" s="67">
        <v>22554.6</v>
      </c>
      <c r="N3194" s="67">
        <v>32.840000000000003</v>
      </c>
      <c r="P3194" s="67">
        <v>0</v>
      </c>
      <c r="Q3194" s="67">
        <v>90218.4</v>
      </c>
      <c r="R3194" s="2" t="s">
        <v>161</v>
      </c>
      <c r="S3194" s="2" t="s">
        <v>165</v>
      </c>
      <c r="T3194" s="2" t="s">
        <v>165</v>
      </c>
      <c r="U3194" t="s">
        <v>783</v>
      </c>
    </row>
    <row r="3195" spans="3:21" x14ac:dyDescent="0.3">
      <c r="C3195" t="s">
        <v>166</v>
      </c>
      <c r="D3195" t="s">
        <v>158</v>
      </c>
      <c r="E3195" t="s">
        <v>30</v>
      </c>
      <c r="F3195" t="s">
        <v>159</v>
      </c>
      <c r="G3195" s="2">
        <v>-1</v>
      </c>
      <c r="H3195" s="2" t="s">
        <v>215</v>
      </c>
      <c r="I3195" s="67">
        <v>786640.47</v>
      </c>
      <c r="J3195" s="67">
        <v>43.44</v>
      </c>
      <c r="K3195" s="67">
        <v>786640.47</v>
      </c>
      <c r="L3195" s="67">
        <v>20.63</v>
      </c>
      <c r="M3195" s="67">
        <v>786640.47</v>
      </c>
      <c r="N3195" s="67">
        <v>197.62</v>
      </c>
      <c r="P3195" s="67">
        <v>0</v>
      </c>
      <c r="Q3195" s="67">
        <v>0</v>
      </c>
      <c r="R3195" s="2" t="s">
        <v>161</v>
      </c>
      <c r="S3195" s="2" t="s">
        <v>161</v>
      </c>
      <c r="T3195" s="2" t="s">
        <v>161</v>
      </c>
      <c r="U3195" t="s">
        <v>783</v>
      </c>
    </row>
    <row r="3196" spans="3:21" x14ac:dyDescent="0.3">
      <c r="C3196" t="s">
        <v>32</v>
      </c>
      <c r="D3196" t="s">
        <v>158</v>
      </c>
      <c r="E3196" t="s">
        <v>30</v>
      </c>
      <c r="F3196" t="s">
        <v>159</v>
      </c>
      <c r="G3196" s="2">
        <v>1</v>
      </c>
      <c r="H3196" s="2" t="s">
        <v>212</v>
      </c>
      <c r="I3196" s="67">
        <v>11676.99</v>
      </c>
      <c r="J3196" s="67">
        <v>1.62</v>
      </c>
      <c r="K3196" s="67">
        <v>11676.99</v>
      </c>
      <c r="L3196" s="67">
        <v>0.27</v>
      </c>
      <c r="M3196" s="67">
        <v>11676.99</v>
      </c>
      <c r="N3196" s="67">
        <v>2.96</v>
      </c>
      <c r="P3196" s="67">
        <v>0</v>
      </c>
      <c r="Q3196" s="67">
        <v>11676.99</v>
      </c>
      <c r="R3196" s="2" t="s">
        <v>161</v>
      </c>
      <c r="S3196" s="2" t="s">
        <v>161</v>
      </c>
      <c r="T3196" s="2" t="s">
        <v>161</v>
      </c>
      <c r="U3196" t="s">
        <v>783</v>
      </c>
    </row>
    <row r="3197" spans="3:21" x14ac:dyDescent="0.3">
      <c r="C3197" t="s">
        <v>31</v>
      </c>
      <c r="D3197" t="s">
        <v>158</v>
      </c>
      <c r="E3197" t="s">
        <v>29</v>
      </c>
      <c r="F3197" t="s">
        <v>159</v>
      </c>
      <c r="G3197" s="2">
        <v>-1</v>
      </c>
      <c r="H3197" s="2" t="s">
        <v>163</v>
      </c>
      <c r="I3197" s="67">
        <v>-15176.4</v>
      </c>
      <c r="J3197" s="67">
        <v>0</v>
      </c>
      <c r="K3197" s="67">
        <v>-15176.4</v>
      </c>
      <c r="L3197" s="67">
        <v>0</v>
      </c>
      <c r="M3197" s="67">
        <v>-15176.4</v>
      </c>
      <c r="N3197" s="67">
        <v>0</v>
      </c>
      <c r="P3197" s="67">
        <v>0</v>
      </c>
      <c r="Q3197" s="67">
        <v>0</v>
      </c>
      <c r="U3197" t="s">
        <v>783</v>
      </c>
    </row>
    <row r="3198" spans="3:21" x14ac:dyDescent="0.3">
      <c r="C3198" t="s">
        <v>31</v>
      </c>
      <c r="D3198" t="s">
        <v>158</v>
      </c>
      <c r="E3198" t="s">
        <v>30</v>
      </c>
      <c r="F3198" t="s">
        <v>159</v>
      </c>
      <c r="G3198" s="2">
        <v>7</v>
      </c>
      <c r="H3198" s="2" t="s">
        <v>267</v>
      </c>
      <c r="I3198" s="67">
        <v>479504.72</v>
      </c>
      <c r="J3198" s="67">
        <v>5.21</v>
      </c>
      <c r="K3198" s="67">
        <v>479504.72</v>
      </c>
      <c r="L3198" s="67">
        <v>2.4700000000000002</v>
      </c>
      <c r="M3198" s="67">
        <v>479504.72</v>
      </c>
      <c r="N3198" s="67">
        <v>23.7</v>
      </c>
      <c r="P3198" s="67">
        <v>0</v>
      </c>
      <c r="Q3198" s="67">
        <v>3356533.04</v>
      </c>
      <c r="R3198" s="2" t="s">
        <v>161</v>
      </c>
      <c r="S3198" s="2" t="s">
        <v>161</v>
      </c>
      <c r="T3198" s="2" t="s">
        <v>161</v>
      </c>
      <c r="U3198" t="s">
        <v>783</v>
      </c>
    </row>
    <row r="3199" spans="3:21" x14ac:dyDescent="0.3">
      <c r="C3199" t="s">
        <v>166</v>
      </c>
      <c r="D3199" t="s">
        <v>158</v>
      </c>
      <c r="E3199" t="s">
        <v>30</v>
      </c>
      <c r="F3199" t="s">
        <v>159</v>
      </c>
      <c r="G3199" s="2">
        <v>4</v>
      </c>
      <c r="H3199" s="2" t="s">
        <v>414</v>
      </c>
      <c r="I3199" s="67">
        <v>119480.11</v>
      </c>
      <c r="J3199" s="67">
        <v>9738.27</v>
      </c>
      <c r="K3199" s="67">
        <v>119480.11</v>
      </c>
      <c r="L3199" s="67">
        <v>3.34</v>
      </c>
      <c r="M3199" s="67">
        <v>119480.11</v>
      </c>
      <c r="N3199" s="67">
        <v>32.01</v>
      </c>
      <c r="P3199" s="67">
        <v>0</v>
      </c>
      <c r="Q3199" s="67">
        <v>477920.44</v>
      </c>
      <c r="R3199" s="2" t="s">
        <v>161</v>
      </c>
      <c r="S3199" s="2" t="s">
        <v>165</v>
      </c>
      <c r="T3199" s="2" t="s">
        <v>165</v>
      </c>
      <c r="U3199" t="s">
        <v>783</v>
      </c>
    </row>
    <row r="3200" spans="3:21" x14ac:dyDescent="0.3">
      <c r="C3200" t="s">
        <v>31</v>
      </c>
      <c r="D3200" t="s">
        <v>158</v>
      </c>
      <c r="E3200" t="s">
        <v>30</v>
      </c>
      <c r="F3200" t="s">
        <v>159</v>
      </c>
      <c r="G3200" s="2">
        <v>4</v>
      </c>
      <c r="H3200" s="2" t="s">
        <v>421</v>
      </c>
      <c r="I3200" s="67">
        <v>75496.91</v>
      </c>
      <c r="J3200" s="67">
        <v>7.87</v>
      </c>
      <c r="K3200" s="67">
        <v>75496.91</v>
      </c>
      <c r="L3200" s="67">
        <v>1.86</v>
      </c>
      <c r="M3200" s="67">
        <v>75496.91</v>
      </c>
      <c r="N3200" s="67">
        <v>25.62</v>
      </c>
      <c r="P3200" s="67">
        <v>0</v>
      </c>
      <c r="Q3200" s="67">
        <v>301987.64</v>
      </c>
      <c r="R3200" s="2" t="s">
        <v>161</v>
      </c>
      <c r="S3200" s="2" t="s">
        <v>161</v>
      </c>
      <c r="T3200" s="2" t="s">
        <v>161</v>
      </c>
      <c r="U3200" t="s">
        <v>783</v>
      </c>
    </row>
    <row r="3201" spans="3:21" x14ac:dyDescent="0.3">
      <c r="C3201" t="s">
        <v>31</v>
      </c>
      <c r="D3201" t="s">
        <v>158</v>
      </c>
      <c r="E3201" t="s">
        <v>30</v>
      </c>
      <c r="F3201" t="s">
        <v>159</v>
      </c>
      <c r="G3201" s="2">
        <v>3</v>
      </c>
      <c r="H3201" s="2" t="s">
        <v>627</v>
      </c>
      <c r="I3201" s="67">
        <v>29164.33</v>
      </c>
      <c r="J3201" s="67">
        <v>0.69</v>
      </c>
      <c r="K3201" s="67">
        <v>29164.33</v>
      </c>
      <c r="L3201" s="67">
        <v>0.63</v>
      </c>
      <c r="M3201" s="67">
        <v>29164.33</v>
      </c>
      <c r="N3201" s="67">
        <v>3.24</v>
      </c>
      <c r="P3201" s="67">
        <v>0</v>
      </c>
      <c r="Q3201" s="67">
        <v>87492.99</v>
      </c>
      <c r="R3201" s="2" t="s">
        <v>161</v>
      </c>
      <c r="S3201" s="2" t="s">
        <v>161</v>
      </c>
      <c r="T3201" s="2" t="s">
        <v>161</v>
      </c>
      <c r="U3201" t="s">
        <v>783</v>
      </c>
    </row>
    <row r="3202" spans="3:21" x14ac:dyDescent="0.3">
      <c r="C3202" t="s">
        <v>166</v>
      </c>
      <c r="D3202" t="s">
        <v>158</v>
      </c>
      <c r="E3202" t="s">
        <v>30</v>
      </c>
      <c r="F3202" t="s">
        <v>159</v>
      </c>
      <c r="G3202" s="2">
        <v>0</v>
      </c>
      <c r="H3202" s="2" t="s">
        <v>197</v>
      </c>
      <c r="I3202" s="67">
        <v>13597.51</v>
      </c>
      <c r="J3202" s="67">
        <v>0.67</v>
      </c>
      <c r="K3202" s="67">
        <v>13597.51</v>
      </c>
      <c r="L3202" s="67">
        <v>0.32</v>
      </c>
      <c r="M3202" s="67">
        <v>13597.51</v>
      </c>
      <c r="N3202" s="67">
        <v>3.04</v>
      </c>
      <c r="P3202" s="67">
        <v>0</v>
      </c>
      <c r="Q3202" s="67">
        <v>0</v>
      </c>
      <c r="R3202" s="2" t="s">
        <v>161</v>
      </c>
      <c r="S3202" s="2" t="s">
        <v>161</v>
      </c>
      <c r="T3202" s="2" t="s">
        <v>161</v>
      </c>
      <c r="U3202" t="s">
        <v>783</v>
      </c>
    </row>
    <row r="3203" spans="3:21" x14ac:dyDescent="0.3">
      <c r="C3203" t="s">
        <v>32</v>
      </c>
      <c r="D3203" t="s">
        <v>158</v>
      </c>
      <c r="E3203" t="s">
        <v>30</v>
      </c>
      <c r="F3203" t="s">
        <v>159</v>
      </c>
      <c r="G3203" s="2">
        <v>5</v>
      </c>
      <c r="H3203" s="2" t="s">
        <v>320</v>
      </c>
      <c r="I3203" s="67">
        <v>342275.07</v>
      </c>
      <c r="J3203" s="67">
        <v>17.48</v>
      </c>
      <c r="K3203" s="67">
        <v>342275.07</v>
      </c>
      <c r="L3203" s="67">
        <v>32.32</v>
      </c>
      <c r="M3203" s="67">
        <v>342275.07</v>
      </c>
      <c r="N3203" s="67">
        <v>223.35</v>
      </c>
      <c r="P3203" s="67">
        <v>0</v>
      </c>
      <c r="Q3203" s="67">
        <v>1711375.35</v>
      </c>
      <c r="R3203" s="2" t="s">
        <v>161</v>
      </c>
      <c r="S3203" s="2" t="s">
        <v>161</v>
      </c>
      <c r="T3203" s="2" t="s">
        <v>161</v>
      </c>
      <c r="U3203" t="s">
        <v>783</v>
      </c>
    </row>
    <row r="3204" spans="3:21" x14ac:dyDescent="0.3">
      <c r="C3204" t="s">
        <v>166</v>
      </c>
      <c r="D3204" t="s">
        <v>158</v>
      </c>
      <c r="E3204" t="s">
        <v>30</v>
      </c>
      <c r="F3204" t="s">
        <v>159</v>
      </c>
      <c r="G3204" s="2">
        <v>3</v>
      </c>
      <c r="H3204" s="2" t="s">
        <v>435</v>
      </c>
      <c r="I3204" s="67">
        <v>53744.25</v>
      </c>
      <c r="J3204" s="67">
        <v>47.11</v>
      </c>
      <c r="K3204" s="67">
        <v>53744.25</v>
      </c>
      <c r="L3204" s="67">
        <v>3.39</v>
      </c>
      <c r="M3204" s="67">
        <v>53744.25</v>
      </c>
      <c r="N3204" s="67">
        <v>73.459999999999994</v>
      </c>
      <c r="P3204" s="67">
        <v>0</v>
      </c>
      <c r="Q3204" s="67">
        <v>161232.75</v>
      </c>
      <c r="R3204" s="2" t="s">
        <v>161</v>
      </c>
      <c r="S3204" s="2" t="s">
        <v>161</v>
      </c>
      <c r="T3204" s="2" t="s">
        <v>161</v>
      </c>
      <c r="U3204" t="s">
        <v>783</v>
      </c>
    </row>
    <row r="3205" spans="3:21" x14ac:dyDescent="0.3">
      <c r="C3205" t="s">
        <v>166</v>
      </c>
      <c r="D3205" t="s">
        <v>158</v>
      </c>
      <c r="E3205" t="s">
        <v>29</v>
      </c>
      <c r="F3205" t="s">
        <v>159</v>
      </c>
      <c r="G3205" s="2">
        <v>2</v>
      </c>
      <c r="H3205" s="2" t="s">
        <v>398</v>
      </c>
      <c r="I3205" s="67">
        <v>-7639</v>
      </c>
      <c r="J3205" s="67">
        <v>0</v>
      </c>
      <c r="K3205" s="67">
        <v>-7639</v>
      </c>
      <c r="L3205" s="67">
        <v>0</v>
      </c>
      <c r="M3205" s="67">
        <v>-7639</v>
      </c>
      <c r="N3205" s="67">
        <v>0</v>
      </c>
      <c r="P3205" s="67">
        <v>0</v>
      </c>
      <c r="Q3205" s="67">
        <v>0</v>
      </c>
      <c r="U3205" t="s">
        <v>783</v>
      </c>
    </row>
    <row r="3206" spans="3:21" x14ac:dyDescent="0.3">
      <c r="C3206" t="s">
        <v>32</v>
      </c>
      <c r="D3206" t="s">
        <v>158</v>
      </c>
      <c r="E3206" t="s">
        <v>30</v>
      </c>
      <c r="F3206" t="s">
        <v>159</v>
      </c>
      <c r="G3206" s="2">
        <v>-1</v>
      </c>
      <c r="H3206" s="2" t="s">
        <v>424</v>
      </c>
      <c r="I3206" s="67">
        <v>216169.3</v>
      </c>
      <c r="J3206" s="67">
        <v>17.82</v>
      </c>
      <c r="K3206" s="67">
        <v>216169.3</v>
      </c>
      <c r="L3206" s="67">
        <v>8.4600000000000009</v>
      </c>
      <c r="M3206" s="67">
        <v>216169.3</v>
      </c>
      <c r="N3206" s="67">
        <v>81.069999999999993</v>
      </c>
      <c r="P3206" s="67">
        <v>0</v>
      </c>
      <c r="Q3206" s="67">
        <v>0</v>
      </c>
      <c r="R3206" s="2" t="s">
        <v>161</v>
      </c>
      <c r="S3206" s="2" t="s">
        <v>161</v>
      </c>
      <c r="T3206" s="2" t="s">
        <v>161</v>
      </c>
      <c r="U3206" t="s">
        <v>783</v>
      </c>
    </row>
    <row r="3207" spans="3:21" x14ac:dyDescent="0.3">
      <c r="C3207" t="s">
        <v>166</v>
      </c>
      <c r="D3207" t="s">
        <v>158</v>
      </c>
      <c r="E3207" t="s">
        <v>29</v>
      </c>
      <c r="F3207" t="s">
        <v>159</v>
      </c>
      <c r="G3207" s="2">
        <v>3</v>
      </c>
      <c r="H3207" s="2" t="s">
        <v>302</v>
      </c>
      <c r="I3207" s="67">
        <v>-26355.9</v>
      </c>
      <c r="J3207" s="67">
        <v>0</v>
      </c>
      <c r="K3207" s="67">
        <v>-26355.9</v>
      </c>
      <c r="L3207" s="67">
        <v>0</v>
      </c>
      <c r="M3207" s="67">
        <v>-26355.9</v>
      </c>
      <c r="N3207" s="67">
        <v>0</v>
      </c>
      <c r="P3207" s="67">
        <v>-477.82</v>
      </c>
      <c r="Q3207" s="67">
        <v>0</v>
      </c>
      <c r="U3207" t="s">
        <v>783</v>
      </c>
    </row>
    <row r="3208" spans="3:21" x14ac:dyDescent="0.3">
      <c r="C3208" t="s">
        <v>166</v>
      </c>
      <c r="D3208" t="s">
        <v>158</v>
      </c>
      <c r="E3208" t="s">
        <v>29</v>
      </c>
      <c r="F3208" t="s">
        <v>159</v>
      </c>
      <c r="G3208" s="2">
        <v>2</v>
      </c>
      <c r="H3208" s="2" t="s">
        <v>354</v>
      </c>
      <c r="I3208" s="67">
        <v>-75.52</v>
      </c>
      <c r="J3208" s="67">
        <v>0</v>
      </c>
      <c r="K3208" s="67">
        <v>-75.52</v>
      </c>
      <c r="L3208" s="67">
        <v>0</v>
      </c>
      <c r="M3208" s="67">
        <v>-75.52</v>
      </c>
      <c r="N3208" s="67">
        <v>0</v>
      </c>
      <c r="O3208" s="2">
        <v>0</v>
      </c>
      <c r="P3208" s="67">
        <v>0</v>
      </c>
      <c r="Q3208" s="67">
        <v>0</v>
      </c>
      <c r="U3208" t="s">
        <v>783</v>
      </c>
    </row>
    <row r="3209" spans="3:21" x14ac:dyDescent="0.3">
      <c r="C3209" t="s">
        <v>166</v>
      </c>
      <c r="D3209" t="s">
        <v>158</v>
      </c>
      <c r="E3209" t="s">
        <v>30</v>
      </c>
      <c r="F3209" t="s">
        <v>159</v>
      </c>
      <c r="G3209" s="2">
        <v>2</v>
      </c>
      <c r="H3209" s="2" t="s">
        <v>363</v>
      </c>
      <c r="I3209" s="67">
        <v>27189.08</v>
      </c>
      <c r="J3209" s="67">
        <v>4.29</v>
      </c>
      <c r="K3209" s="67">
        <v>27189.08</v>
      </c>
      <c r="L3209" s="67">
        <v>411.97</v>
      </c>
      <c r="M3209" s="67">
        <v>27189.08</v>
      </c>
      <c r="N3209" s="67">
        <v>15.01</v>
      </c>
      <c r="P3209" s="67">
        <v>0</v>
      </c>
      <c r="Q3209" s="67">
        <v>54378.16</v>
      </c>
      <c r="R3209" s="2" t="s">
        <v>165</v>
      </c>
      <c r="S3209" s="2" t="s">
        <v>161</v>
      </c>
      <c r="T3209" s="2" t="s">
        <v>165</v>
      </c>
      <c r="U3209" t="s">
        <v>783</v>
      </c>
    </row>
    <row r="3210" spans="3:21" x14ac:dyDescent="0.3">
      <c r="C3210" t="s">
        <v>166</v>
      </c>
      <c r="D3210" t="s">
        <v>158</v>
      </c>
      <c r="E3210" t="s">
        <v>29</v>
      </c>
      <c r="F3210" t="s">
        <v>159</v>
      </c>
      <c r="G3210" s="2">
        <v>6</v>
      </c>
      <c r="H3210" s="2" t="s">
        <v>329</v>
      </c>
      <c r="I3210" s="67">
        <v>-2942.15</v>
      </c>
      <c r="J3210" s="67">
        <v>0</v>
      </c>
      <c r="K3210" s="67">
        <v>-2942.15</v>
      </c>
      <c r="L3210" s="67">
        <v>0</v>
      </c>
      <c r="M3210" s="67">
        <v>-2942.15</v>
      </c>
      <c r="N3210" s="67">
        <v>0</v>
      </c>
      <c r="P3210" s="67">
        <v>0</v>
      </c>
      <c r="Q3210" s="67">
        <v>0</v>
      </c>
      <c r="U3210" t="s">
        <v>783</v>
      </c>
    </row>
    <row r="3211" spans="3:21" x14ac:dyDescent="0.3">
      <c r="C3211" t="s">
        <v>166</v>
      </c>
      <c r="D3211" t="s">
        <v>158</v>
      </c>
      <c r="E3211" t="s">
        <v>30</v>
      </c>
      <c r="F3211" t="s">
        <v>159</v>
      </c>
      <c r="G3211" s="2">
        <v>2</v>
      </c>
      <c r="H3211" s="2" t="s">
        <v>476</v>
      </c>
      <c r="I3211" s="67">
        <v>18624.37</v>
      </c>
      <c r="J3211" s="67">
        <v>0.21</v>
      </c>
      <c r="K3211" s="67">
        <v>18624.37</v>
      </c>
      <c r="L3211" s="67">
        <v>503.25</v>
      </c>
      <c r="M3211" s="67">
        <v>18624.37</v>
      </c>
      <c r="N3211" s="67">
        <v>1.19</v>
      </c>
      <c r="P3211" s="67">
        <v>0</v>
      </c>
      <c r="Q3211" s="67">
        <v>37248.74</v>
      </c>
      <c r="R3211" s="2" t="s">
        <v>165</v>
      </c>
      <c r="S3211" s="2" t="s">
        <v>161</v>
      </c>
      <c r="T3211" s="2" t="s">
        <v>165</v>
      </c>
      <c r="U3211" t="s">
        <v>783</v>
      </c>
    </row>
    <row r="3212" spans="3:21" x14ac:dyDescent="0.3">
      <c r="C3212" t="s">
        <v>166</v>
      </c>
      <c r="D3212" t="s">
        <v>158</v>
      </c>
      <c r="E3212" t="s">
        <v>30</v>
      </c>
      <c r="F3212" t="s">
        <v>159</v>
      </c>
      <c r="G3212" s="2">
        <v>-1</v>
      </c>
      <c r="H3212" s="2" t="s">
        <v>195</v>
      </c>
      <c r="I3212" s="67">
        <v>796647.09</v>
      </c>
      <c r="J3212" s="67">
        <v>71.48</v>
      </c>
      <c r="K3212" s="67">
        <v>796647.09</v>
      </c>
      <c r="L3212" s="67">
        <v>10.039999999999999</v>
      </c>
      <c r="M3212" s="67">
        <v>796647.09</v>
      </c>
      <c r="N3212" s="67">
        <v>555.83000000000004</v>
      </c>
      <c r="P3212" s="67">
        <v>0</v>
      </c>
      <c r="Q3212" s="67">
        <v>0</v>
      </c>
      <c r="R3212" s="2" t="s">
        <v>161</v>
      </c>
      <c r="S3212" s="2" t="s">
        <v>161</v>
      </c>
      <c r="T3212" s="2" t="s">
        <v>161</v>
      </c>
      <c r="U3212" t="s">
        <v>783</v>
      </c>
    </row>
    <row r="3213" spans="3:21" x14ac:dyDescent="0.3">
      <c r="C3213" t="s">
        <v>166</v>
      </c>
      <c r="D3213" t="s">
        <v>158</v>
      </c>
      <c r="E3213" t="s">
        <v>30</v>
      </c>
      <c r="F3213" t="s">
        <v>159</v>
      </c>
      <c r="G3213" s="2">
        <v>-1</v>
      </c>
      <c r="H3213" s="2" t="s">
        <v>656</v>
      </c>
      <c r="I3213" s="67">
        <v>36685</v>
      </c>
      <c r="J3213" s="67">
        <v>3.6</v>
      </c>
      <c r="K3213" s="67">
        <v>36685</v>
      </c>
      <c r="L3213" s="67">
        <v>1.96</v>
      </c>
      <c r="M3213" s="67">
        <v>36685</v>
      </c>
      <c r="N3213" s="67">
        <v>32.07</v>
      </c>
      <c r="P3213" s="67">
        <v>0</v>
      </c>
      <c r="Q3213" s="67">
        <v>0</v>
      </c>
      <c r="R3213" s="2" t="s">
        <v>161</v>
      </c>
      <c r="S3213" s="2" t="s">
        <v>161</v>
      </c>
      <c r="T3213" s="2" t="s">
        <v>161</v>
      </c>
      <c r="U3213" t="s">
        <v>783</v>
      </c>
    </row>
    <row r="3214" spans="3:21" x14ac:dyDescent="0.3">
      <c r="C3214" t="s">
        <v>31</v>
      </c>
      <c r="D3214" t="s">
        <v>158</v>
      </c>
      <c r="E3214" t="s">
        <v>30</v>
      </c>
      <c r="F3214" t="s">
        <v>159</v>
      </c>
      <c r="G3214" s="2">
        <v>2</v>
      </c>
      <c r="H3214" s="2" t="s">
        <v>233</v>
      </c>
      <c r="I3214" s="67">
        <v>8445.7900000000009</v>
      </c>
      <c r="J3214" s="67">
        <v>1290.8399999999999</v>
      </c>
      <c r="K3214" s="67">
        <v>8445.7900000000009</v>
      </c>
      <c r="L3214" s="67">
        <v>0.05</v>
      </c>
      <c r="M3214" s="67">
        <v>8445.7900000000009</v>
      </c>
      <c r="N3214" s="67">
        <v>0.61</v>
      </c>
      <c r="P3214" s="67">
        <v>0</v>
      </c>
      <c r="Q3214" s="67">
        <v>16891.580000000002</v>
      </c>
      <c r="R3214" s="2" t="s">
        <v>161</v>
      </c>
      <c r="S3214" s="2" t="s">
        <v>165</v>
      </c>
      <c r="T3214" s="2" t="s">
        <v>165</v>
      </c>
      <c r="U3214" t="s">
        <v>783</v>
      </c>
    </row>
    <row r="3215" spans="3:21" x14ac:dyDescent="0.3">
      <c r="C3215" t="s">
        <v>31</v>
      </c>
      <c r="D3215" t="s">
        <v>158</v>
      </c>
      <c r="E3215" t="s">
        <v>29</v>
      </c>
      <c r="F3215" t="s">
        <v>159</v>
      </c>
      <c r="G3215" s="2">
        <v>3</v>
      </c>
      <c r="H3215" s="2" t="s">
        <v>288</v>
      </c>
      <c r="I3215" s="67">
        <v>-108203.89</v>
      </c>
      <c r="J3215" s="67">
        <v>0</v>
      </c>
      <c r="K3215" s="67">
        <v>-108203.89</v>
      </c>
      <c r="L3215" s="67">
        <v>0</v>
      </c>
      <c r="M3215" s="67">
        <v>-108203.89</v>
      </c>
      <c r="N3215" s="67">
        <v>0</v>
      </c>
      <c r="P3215" s="67">
        <v>0</v>
      </c>
      <c r="Q3215" s="67">
        <v>0</v>
      </c>
      <c r="U3215" t="s">
        <v>783</v>
      </c>
    </row>
    <row r="3216" spans="3:21" x14ac:dyDescent="0.3">
      <c r="C3216" t="s">
        <v>166</v>
      </c>
      <c r="D3216" t="s">
        <v>158</v>
      </c>
      <c r="E3216" t="s">
        <v>29</v>
      </c>
      <c r="F3216" t="s">
        <v>159</v>
      </c>
      <c r="G3216" s="2">
        <v>-1</v>
      </c>
      <c r="H3216" s="2" t="s">
        <v>669</v>
      </c>
      <c r="I3216" s="67">
        <v>-33.75</v>
      </c>
      <c r="J3216" s="67">
        <v>0</v>
      </c>
      <c r="K3216" s="67">
        <v>-33.75</v>
      </c>
      <c r="L3216" s="67">
        <v>0</v>
      </c>
      <c r="M3216" s="67">
        <v>-33.75</v>
      </c>
      <c r="N3216" s="67">
        <v>0</v>
      </c>
      <c r="P3216" s="67">
        <v>0</v>
      </c>
      <c r="Q3216" s="67">
        <v>0</v>
      </c>
      <c r="U3216" t="s">
        <v>783</v>
      </c>
    </row>
    <row r="3217" spans="3:21" x14ac:dyDescent="0.3">
      <c r="C3217" t="s">
        <v>31</v>
      </c>
      <c r="D3217" t="s">
        <v>158</v>
      </c>
      <c r="E3217" t="s">
        <v>29</v>
      </c>
      <c r="F3217" t="s">
        <v>159</v>
      </c>
      <c r="G3217" s="2">
        <v>-1</v>
      </c>
      <c r="H3217" s="2" t="s">
        <v>486</v>
      </c>
      <c r="I3217" s="67">
        <v>-6643.5</v>
      </c>
      <c r="J3217" s="67">
        <v>0</v>
      </c>
      <c r="K3217" s="67">
        <v>-6643.5</v>
      </c>
      <c r="L3217" s="67">
        <v>0</v>
      </c>
      <c r="M3217" s="67">
        <v>-6643.5</v>
      </c>
      <c r="N3217" s="67">
        <v>0</v>
      </c>
      <c r="P3217" s="67">
        <v>0</v>
      </c>
      <c r="Q3217" s="67">
        <v>0</v>
      </c>
      <c r="U3217" t="s">
        <v>783</v>
      </c>
    </row>
    <row r="3218" spans="3:21" x14ac:dyDescent="0.3">
      <c r="C3218" t="s">
        <v>31</v>
      </c>
      <c r="D3218" t="s">
        <v>158</v>
      </c>
      <c r="E3218" t="s">
        <v>30</v>
      </c>
      <c r="F3218" t="s">
        <v>159</v>
      </c>
      <c r="G3218" s="2">
        <v>4</v>
      </c>
      <c r="H3218" s="2" t="s">
        <v>288</v>
      </c>
      <c r="I3218" s="67">
        <v>156376.34</v>
      </c>
      <c r="J3218" s="67">
        <v>2239.37</v>
      </c>
      <c r="K3218" s="67">
        <v>156376.34</v>
      </c>
      <c r="L3218" s="67">
        <v>2250.63</v>
      </c>
      <c r="M3218" s="67">
        <v>156376.34</v>
      </c>
      <c r="N3218" s="67">
        <v>35.799999999999997</v>
      </c>
      <c r="P3218" s="67">
        <v>0</v>
      </c>
      <c r="Q3218" s="67">
        <v>625505.36</v>
      </c>
      <c r="R3218" s="2" t="s">
        <v>161</v>
      </c>
      <c r="S3218" s="2" t="s">
        <v>161</v>
      </c>
      <c r="T3218" s="2" t="s">
        <v>165</v>
      </c>
      <c r="U3218" t="s">
        <v>783</v>
      </c>
    </row>
    <row r="3219" spans="3:21" x14ac:dyDescent="0.3">
      <c r="C3219" t="s">
        <v>166</v>
      </c>
      <c r="D3219" t="s">
        <v>158</v>
      </c>
      <c r="E3219" t="s">
        <v>30</v>
      </c>
      <c r="F3219" t="s">
        <v>159</v>
      </c>
      <c r="G3219" s="2">
        <v>9</v>
      </c>
      <c r="H3219" s="2" t="s">
        <v>476</v>
      </c>
      <c r="I3219" s="67">
        <v>43408.73</v>
      </c>
      <c r="J3219" s="67">
        <v>20.36</v>
      </c>
      <c r="K3219" s="67">
        <v>43408.73</v>
      </c>
      <c r="L3219" s="67">
        <v>109.33</v>
      </c>
      <c r="M3219" s="67">
        <v>43408.73</v>
      </c>
      <c r="N3219" s="67">
        <v>12.49</v>
      </c>
      <c r="P3219" s="67">
        <v>0</v>
      </c>
      <c r="Q3219" s="67">
        <v>390678.57</v>
      </c>
      <c r="R3219" s="2" t="s">
        <v>161</v>
      </c>
      <c r="S3219" s="2" t="s">
        <v>161</v>
      </c>
      <c r="T3219" s="2" t="s">
        <v>165</v>
      </c>
      <c r="U3219" t="s">
        <v>783</v>
      </c>
    </row>
    <row r="3220" spans="3:21" x14ac:dyDescent="0.3">
      <c r="C3220" t="s">
        <v>31</v>
      </c>
      <c r="D3220" t="s">
        <v>158</v>
      </c>
      <c r="E3220" t="s">
        <v>30</v>
      </c>
      <c r="F3220" t="s">
        <v>159</v>
      </c>
      <c r="G3220" s="2">
        <v>-1</v>
      </c>
      <c r="H3220" s="2" t="s">
        <v>470</v>
      </c>
      <c r="I3220" s="67">
        <v>7081.66</v>
      </c>
      <c r="J3220" s="67">
        <v>1.1499999999999999</v>
      </c>
      <c r="K3220" s="67">
        <v>7081.66</v>
      </c>
      <c r="L3220" s="67">
        <v>0.19</v>
      </c>
      <c r="M3220" s="67">
        <v>7081.66</v>
      </c>
      <c r="N3220" s="67">
        <v>2.11</v>
      </c>
      <c r="P3220" s="67">
        <v>0</v>
      </c>
      <c r="Q3220" s="67">
        <v>0</v>
      </c>
      <c r="R3220" s="2" t="s">
        <v>161</v>
      </c>
      <c r="S3220" s="2" t="s">
        <v>161</v>
      </c>
      <c r="T3220" s="2" t="s">
        <v>161</v>
      </c>
      <c r="U3220" t="s">
        <v>783</v>
      </c>
    </row>
    <row r="3221" spans="3:21" x14ac:dyDescent="0.3">
      <c r="C3221" t="s">
        <v>166</v>
      </c>
      <c r="D3221" t="s">
        <v>158</v>
      </c>
      <c r="E3221" t="s">
        <v>29</v>
      </c>
      <c r="F3221" t="s">
        <v>43</v>
      </c>
      <c r="G3221" s="2">
        <v>1</v>
      </c>
      <c r="H3221" s="2" t="s">
        <v>262</v>
      </c>
      <c r="I3221" s="67">
        <v>-5.2</v>
      </c>
      <c r="J3221" s="67">
        <v>0</v>
      </c>
      <c r="K3221" s="67">
        <v>-5.2</v>
      </c>
      <c r="L3221" s="67">
        <v>0</v>
      </c>
      <c r="M3221" s="67">
        <v>-5.2</v>
      </c>
      <c r="N3221" s="67">
        <v>0</v>
      </c>
      <c r="O3221" s="2">
        <v>1</v>
      </c>
      <c r="P3221" s="67">
        <v>-0.08</v>
      </c>
      <c r="Q3221" s="67">
        <v>0</v>
      </c>
      <c r="U3221" t="s">
        <v>783</v>
      </c>
    </row>
    <row r="3222" spans="3:21" x14ac:dyDescent="0.3">
      <c r="C3222" t="s">
        <v>31</v>
      </c>
      <c r="D3222" t="s">
        <v>158</v>
      </c>
      <c r="E3222" t="s">
        <v>30</v>
      </c>
      <c r="F3222" t="s">
        <v>159</v>
      </c>
      <c r="G3222" s="2">
        <v>-1</v>
      </c>
      <c r="H3222" s="2" t="s">
        <v>258</v>
      </c>
      <c r="I3222" s="67">
        <v>1147862.8899999999</v>
      </c>
      <c r="J3222" s="67">
        <v>297.05</v>
      </c>
      <c r="K3222" s="67">
        <v>1147862.8899999999</v>
      </c>
      <c r="L3222" s="67">
        <v>70.290000000000006</v>
      </c>
      <c r="M3222" s="67">
        <v>1147862.8899999999</v>
      </c>
      <c r="N3222" s="67">
        <v>966.53</v>
      </c>
      <c r="P3222" s="67">
        <v>0</v>
      </c>
      <c r="Q3222" s="67">
        <v>0</v>
      </c>
      <c r="R3222" s="2" t="s">
        <v>161</v>
      </c>
      <c r="S3222" s="2" t="s">
        <v>161</v>
      </c>
      <c r="T3222" s="2" t="s">
        <v>161</v>
      </c>
      <c r="U3222" t="s">
        <v>783</v>
      </c>
    </row>
    <row r="3223" spans="3:21" x14ac:dyDescent="0.3">
      <c r="C3223" t="s">
        <v>166</v>
      </c>
      <c r="D3223" t="s">
        <v>158</v>
      </c>
      <c r="E3223" t="s">
        <v>30</v>
      </c>
      <c r="F3223" t="s">
        <v>159</v>
      </c>
      <c r="G3223" s="2">
        <v>12</v>
      </c>
      <c r="H3223" s="2" t="s">
        <v>439</v>
      </c>
      <c r="I3223" s="67">
        <v>1421725.07</v>
      </c>
      <c r="J3223" s="67">
        <v>15.74</v>
      </c>
      <c r="K3223" s="67">
        <v>1421725.07</v>
      </c>
      <c r="L3223" s="67">
        <v>84.53</v>
      </c>
      <c r="M3223" s="67">
        <v>1421725.07</v>
      </c>
      <c r="N3223" s="67">
        <v>284.76</v>
      </c>
      <c r="P3223" s="67">
        <v>0</v>
      </c>
      <c r="Q3223" s="67">
        <v>17060700.84</v>
      </c>
      <c r="R3223" s="2" t="s">
        <v>161</v>
      </c>
      <c r="S3223" s="2" t="s">
        <v>161</v>
      </c>
      <c r="T3223" s="2" t="s">
        <v>165</v>
      </c>
      <c r="U3223" t="s">
        <v>783</v>
      </c>
    </row>
    <row r="3224" spans="3:21" x14ac:dyDescent="0.3">
      <c r="C3224" t="s">
        <v>166</v>
      </c>
      <c r="D3224" t="s">
        <v>158</v>
      </c>
      <c r="E3224" t="s">
        <v>30</v>
      </c>
      <c r="F3224" t="s">
        <v>159</v>
      </c>
      <c r="G3224" s="2">
        <v>1</v>
      </c>
      <c r="H3224" s="2" t="s">
        <v>468</v>
      </c>
      <c r="I3224" s="67">
        <v>69651.789999999994</v>
      </c>
      <c r="J3224" s="67">
        <v>5.89</v>
      </c>
      <c r="K3224" s="67">
        <v>69651.789999999994</v>
      </c>
      <c r="L3224" s="67">
        <v>1578.42</v>
      </c>
      <c r="M3224" s="67">
        <v>69651.789999999994</v>
      </c>
      <c r="N3224" s="67">
        <v>71.77</v>
      </c>
      <c r="P3224" s="67">
        <v>0</v>
      </c>
      <c r="Q3224" s="67">
        <v>69651.789999999994</v>
      </c>
      <c r="R3224" s="2" t="s">
        <v>165</v>
      </c>
      <c r="S3224" s="2" t="s">
        <v>161</v>
      </c>
      <c r="T3224" s="2" t="s">
        <v>165</v>
      </c>
      <c r="U3224" t="s">
        <v>783</v>
      </c>
    </row>
    <row r="3225" spans="3:21" x14ac:dyDescent="0.3">
      <c r="C3225" t="s">
        <v>32</v>
      </c>
      <c r="D3225" t="s">
        <v>158</v>
      </c>
      <c r="E3225" t="s">
        <v>29</v>
      </c>
      <c r="F3225" t="s">
        <v>159</v>
      </c>
      <c r="G3225" s="2">
        <v>2</v>
      </c>
      <c r="H3225" s="2" t="s">
        <v>488</v>
      </c>
      <c r="I3225" s="67">
        <v>-2060.1</v>
      </c>
      <c r="J3225" s="67">
        <v>0</v>
      </c>
      <c r="K3225" s="67">
        <v>-2060.1</v>
      </c>
      <c r="L3225" s="67">
        <v>0</v>
      </c>
      <c r="M3225" s="67">
        <v>-2060.1</v>
      </c>
      <c r="N3225" s="67">
        <v>0</v>
      </c>
      <c r="P3225" s="67">
        <v>0</v>
      </c>
      <c r="Q3225" s="67">
        <v>0</v>
      </c>
      <c r="U3225" t="s">
        <v>783</v>
      </c>
    </row>
    <row r="3226" spans="3:21" x14ac:dyDescent="0.3">
      <c r="C3226" t="s">
        <v>32</v>
      </c>
      <c r="D3226" t="s">
        <v>158</v>
      </c>
      <c r="E3226" t="s">
        <v>29</v>
      </c>
      <c r="F3226" t="s">
        <v>159</v>
      </c>
      <c r="G3226" s="2">
        <v>3</v>
      </c>
      <c r="H3226" s="2" t="s">
        <v>179</v>
      </c>
      <c r="I3226" s="67">
        <v>-3275044.22</v>
      </c>
      <c r="J3226" s="67">
        <v>0</v>
      </c>
      <c r="K3226" s="67">
        <v>-3275044.22</v>
      </c>
      <c r="L3226" s="67">
        <v>0</v>
      </c>
      <c r="M3226" s="67">
        <v>-3275044.22</v>
      </c>
      <c r="N3226" s="67">
        <v>0</v>
      </c>
      <c r="P3226" s="67">
        <v>0</v>
      </c>
      <c r="Q3226" s="67">
        <v>0</v>
      </c>
      <c r="U3226" t="s">
        <v>783</v>
      </c>
    </row>
    <row r="3227" spans="3:21" x14ac:dyDescent="0.3">
      <c r="C3227" t="s">
        <v>166</v>
      </c>
      <c r="D3227" t="s">
        <v>158</v>
      </c>
      <c r="E3227" t="s">
        <v>29</v>
      </c>
      <c r="F3227" t="s">
        <v>159</v>
      </c>
      <c r="G3227" s="2">
        <v>9</v>
      </c>
      <c r="H3227" s="2" t="s">
        <v>347</v>
      </c>
      <c r="I3227" s="67">
        <v>-349.55</v>
      </c>
      <c r="J3227" s="67">
        <v>0</v>
      </c>
      <c r="K3227" s="67">
        <v>-349.55</v>
      </c>
      <c r="L3227" s="67">
        <v>0</v>
      </c>
      <c r="M3227" s="67">
        <v>-349.55</v>
      </c>
      <c r="N3227" s="67">
        <v>0</v>
      </c>
      <c r="P3227" s="67">
        <v>0</v>
      </c>
      <c r="Q3227" s="67">
        <v>0</v>
      </c>
      <c r="U3227" t="s">
        <v>783</v>
      </c>
    </row>
    <row r="3228" spans="3:21" x14ac:dyDescent="0.3">
      <c r="C3228" t="s">
        <v>31</v>
      </c>
      <c r="D3228" t="s">
        <v>158</v>
      </c>
      <c r="E3228" t="s">
        <v>30</v>
      </c>
      <c r="F3228" t="s">
        <v>159</v>
      </c>
      <c r="G3228" s="2">
        <v>5</v>
      </c>
      <c r="H3228" s="2" t="s">
        <v>511</v>
      </c>
      <c r="I3228" s="67">
        <v>41346.43</v>
      </c>
      <c r="J3228" s="67">
        <v>1.07</v>
      </c>
      <c r="K3228" s="67">
        <v>41346.43</v>
      </c>
      <c r="L3228" s="67">
        <v>0.15</v>
      </c>
      <c r="M3228" s="67">
        <v>41346.43</v>
      </c>
      <c r="N3228" s="67">
        <v>8.2899999999999991</v>
      </c>
      <c r="P3228" s="67">
        <v>0</v>
      </c>
      <c r="Q3228" s="67">
        <v>206732.15</v>
      </c>
      <c r="R3228" s="2" t="s">
        <v>161</v>
      </c>
      <c r="S3228" s="2" t="s">
        <v>161</v>
      </c>
      <c r="T3228" s="2" t="s">
        <v>161</v>
      </c>
      <c r="U3228" t="s">
        <v>783</v>
      </c>
    </row>
    <row r="3229" spans="3:21" x14ac:dyDescent="0.3">
      <c r="C3229" t="s">
        <v>166</v>
      </c>
      <c r="D3229" t="s">
        <v>158</v>
      </c>
      <c r="E3229" t="s">
        <v>29</v>
      </c>
      <c r="F3229" t="s">
        <v>159</v>
      </c>
      <c r="G3229" s="2">
        <v>3</v>
      </c>
      <c r="H3229" s="2" t="s">
        <v>245</v>
      </c>
      <c r="I3229" s="67">
        <v>-564.30999999999995</v>
      </c>
      <c r="J3229" s="67">
        <v>0</v>
      </c>
      <c r="K3229" s="67">
        <v>-564.30999999999995</v>
      </c>
      <c r="L3229" s="67">
        <v>0</v>
      </c>
      <c r="M3229" s="67">
        <v>-564.30999999999995</v>
      </c>
      <c r="N3229" s="67">
        <v>0</v>
      </c>
      <c r="P3229" s="67">
        <v>0</v>
      </c>
      <c r="Q3229" s="67">
        <v>0</v>
      </c>
      <c r="U3229" t="s">
        <v>783</v>
      </c>
    </row>
    <row r="3230" spans="3:21" x14ac:dyDescent="0.3">
      <c r="C3230" t="s">
        <v>166</v>
      </c>
      <c r="D3230" t="s">
        <v>158</v>
      </c>
      <c r="E3230" t="s">
        <v>30</v>
      </c>
      <c r="F3230" t="s">
        <v>159</v>
      </c>
      <c r="G3230" s="2">
        <v>2</v>
      </c>
      <c r="H3230" s="2" t="s">
        <v>170</v>
      </c>
      <c r="I3230" s="67">
        <v>35152.959999999999</v>
      </c>
      <c r="J3230" s="67">
        <v>706.52</v>
      </c>
      <c r="K3230" s="67">
        <v>35152.959999999999</v>
      </c>
      <c r="L3230" s="67">
        <v>740.57</v>
      </c>
      <c r="M3230" s="67">
        <v>35152.959999999999</v>
      </c>
      <c r="N3230" s="67">
        <v>32.119999999999997</v>
      </c>
      <c r="P3230" s="67">
        <v>0</v>
      </c>
      <c r="Q3230" s="67">
        <v>70305.919999999998</v>
      </c>
      <c r="R3230" s="2" t="s">
        <v>161</v>
      </c>
      <c r="S3230" s="2" t="s">
        <v>161</v>
      </c>
      <c r="T3230" s="2" t="s">
        <v>165</v>
      </c>
      <c r="U3230" t="s">
        <v>783</v>
      </c>
    </row>
    <row r="3231" spans="3:21" x14ac:dyDescent="0.3">
      <c r="C3231" t="s">
        <v>32</v>
      </c>
      <c r="D3231" t="s">
        <v>158</v>
      </c>
      <c r="E3231" t="s">
        <v>29</v>
      </c>
      <c r="F3231" t="s">
        <v>159</v>
      </c>
      <c r="G3231" s="2">
        <v>3</v>
      </c>
      <c r="H3231" s="2" t="s">
        <v>243</v>
      </c>
      <c r="I3231" s="67">
        <v>-120175.1</v>
      </c>
      <c r="J3231" s="67">
        <v>0</v>
      </c>
      <c r="K3231" s="67">
        <v>-120175.1</v>
      </c>
      <c r="L3231" s="67">
        <v>0</v>
      </c>
      <c r="M3231" s="67">
        <v>-120175.1</v>
      </c>
      <c r="N3231" s="67">
        <v>0</v>
      </c>
      <c r="P3231" s="67">
        <v>0</v>
      </c>
      <c r="Q3231" s="67">
        <v>0</v>
      </c>
      <c r="U3231" t="s">
        <v>783</v>
      </c>
    </row>
    <row r="3232" spans="3:21" x14ac:dyDescent="0.3">
      <c r="C3232" t="s">
        <v>32</v>
      </c>
      <c r="D3232" t="s">
        <v>158</v>
      </c>
      <c r="E3232" t="s">
        <v>30</v>
      </c>
      <c r="F3232" t="s">
        <v>159</v>
      </c>
      <c r="G3232" s="2">
        <v>1</v>
      </c>
      <c r="H3232" s="2" t="s">
        <v>167</v>
      </c>
      <c r="I3232" s="67">
        <v>5990.66</v>
      </c>
      <c r="J3232" s="67">
        <v>1184.9000000000001</v>
      </c>
      <c r="K3232" s="67">
        <v>5990.66</v>
      </c>
      <c r="L3232" s="67">
        <v>0</v>
      </c>
      <c r="M3232" s="67">
        <v>5990.66</v>
      </c>
      <c r="N3232" s="67">
        <v>0</v>
      </c>
      <c r="P3232" s="67">
        <v>0</v>
      </c>
      <c r="Q3232" s="67">
        <v>5990.66</v>
      </c>
      <c r="R3232" s="2" t="s">
        <v>161</v>
      </c>
      <c r="S3232" s="2" t="s">
        <v>165</v>
      </c>
      <c r="T3232" s="2" t="s">
        <v>165</v>
      </c>
      <c r="U3232" t="s">
        <v>783</v>
      </c>
    </row>
    <row r="3233" spans="3:21" x14ac:dyDescent="0.3">
      <c r="C3233" t="s">
        <v>32</v>
      </c>
      <c r="D3233" t="s">
        <v>158</v>
      </c>
      <c r="E3233" t="s">
        <v>30</v>
      </c>
      <c r="F3233" t="s">
        <v>159</v>
      </c>
      <c r="G3233" s="2">
        <v>-4</v>
      </c>
      <c r="H3233" s="2" t="s">
        <v>398</v>
      </c>
      <c r="I3233" s="67">
        <v>13967.43</v>
      </c>
      <c r="J3233" s="67">
        <v>0.05</v>
      </c>
      <c r="K3233" s="67">
        <v>13967.43</v>
      </c>
      <c r="L3233" s="67">
        <v>0.09</v>
      </c>
      <c r="M3233" s="67">
        <v>13967.43</v>
      </c>
      <c r="N3233" s="67">
        <v>3.8</v>
      </c>
      <c r="P3233" s="67">
        <v>0</v>
      </c>
      <c r="Q3233" s="67">
        <v>0</v>
      </c>
      <c r="R3233" s="2" t="s">
        <v>161</v>
      </c>
      <c r="S3233" s="2" t="s">
        <v>161</v>
      </c>
      <c r="T3233" s="2" t="s">
        <v>165</v>
      </c>
      <c r="U3233" t="s">
        <v>783</v>
      </c>
    </row>
    <row r="3234" spans="3:21" x14ac:dyDescent="0.3">
      <c r="C3234" t="s">
        <v>32</v>
      </c>
      <c r="D3234" t="s">
        <v>158</v>
      </c>
      <c r="E3234" t="s">
        <v>29</v>
      </c>
      <c r="F3234" t="s">
        <v>159</v>
      </c>
      <c r="G3234" s="2">
        <v>3</v>
      </c>
      <c r="H3234" s="2" t="s">
        <v>658</v>
      </c>
      <c r="I3234" s="67">
        <v>-72167.06</v>
      </c>
      <c r="J3234" s="67">
        <v>0</v>
      </c>
      <c r="K3234" s="67">
        <v>-72167.06</v>
      </c>
      <c r="L3234" s="67">
        <v>0</v>
      </c>
      <c r="M3234" s="67">
        <v>-72167.06</v>
      </c>
      <c r="N3234" s="67">
        <v>0</v>
      </c>
      <c r="P3234" s="67">
        <v>0</v>
      </c>
      <c r="Q3234" s="67">
        <v>0</v>
      </c>
      <c r="U3234" t="s">
        <v>783</v>
      </c>
    </row>
    <row r="3235" spans="3:21" x14ac:dyDescent="0.3">
      <c r="C3235" t="s">
        <v>32</v>
      </c>
      <c r="D3235" t="s">
        <v>158</v>
      </c>
      <c r="E3235" t="s">
        <v>29</v>
      </c>
      <c r="F3235" t="s">
        <v>159</v>
      </c>
      <c r="G3235" s="2">
        <v>-1</v>
      </c>
      <c r="H3235" s="2" t="s">
        <v>236</v>
      </c>
      <c r="I3235" s="67">
        <v>-8023.62</v>
      </c>
      <c r="J3235" s="67">
        <v>0</v>
      </c>
      <c r="K3235" s="67">
        <v>-8023.62</v>
      </c>
      <c r="L3235" s="67">
        <v>0</v>
      </c>
      <c r="M3235" s="67">
        <v>-8023.62</v>
      </c>
      <c r="N3235" s="67">
        <v>0</v>
      </c>
      <c r="P3235" s="67">
        <v>0</v>
      </c>
      <c r="Q3235" s="67">
        <v>0</v>
      </c>
      <c r="U3235" t="s">
        <v>783</v>
      </c>
    </row>
    <row r="3236" spans="3:21" x14ac:dyDescent="0.3">
      <c r="C3236" t="s">
        <v>166</v>
      </c>
      <c r="D3236" t="s">
        <v>158</v>
      </c>
      <c r="E3236" t="s">
        <v>29</v>
      </c>
      <c r="F3236" t="s">
        <v>159</v>
      </c>
      <c r="G3236" s="2">
        <v>1</v>
      </c>
      <c r="H3236" s="2" t="s">
        <v>372</v>
      </c>
      <c r="I3236" s="67">
        <v>-13595.35</v>
      </c>
      <c r="J3236" s="67">
        <v>0</v>
      </c>
      <c r="K3236" s="67">
        <v>-13595.35</v>
      </c>
      <c r="L3236" s="67">
        <v>0</v>
      </c>
      <c r="M3236" s="67">
        <v>-13595.35</v>
      </c>
      <c r="N3236" s="67">
        <v>0</v>
      </c>
      <c r="P3236" s="67">
        <v>-2.7</v>
      </c>
      <c r="Q3236" s="67">
        <v>0</v>
      </c>
      <c r="U3236" t="s">
        <v>783</v>
      </c>
    </row>
    <row r="3237" spans="3:21" x14ac:dyDescent="0.3">
      <c r="C3237" t="s">
        <v>166</v>
      </c>
      <c r="D3237" t="s">
        <v>158</v>
      </c>
      <c r="E3237" t="s">
        <v>30</v>
      </c>
      <c r="F3237" t="s">
        <v>159</v>
      </c>
      <c r="G3237" s="2">
        <v>-1</v>
      </c>
      <c r="H3237" s="2" t="s">
        <v>172</v>
      </c>
      <c r="I3237" s="67">
        <v>1003738</v>
      </c>
      <c r="J3237" s="67">
        <v>800.45</v>
      </c>
      <c r="K3237" s="67">
        <v>1003738</v>
      </c>
      <c r="L3237" s="67">
        <v>161.99</v>
      </c>
      <c r="M3237" s="67">
        <v>1003738</v>
      </c>
      <c r="N3237" s="67">
        <v>1283.68</v>
      </c>
      <c r="P3237" s="67">
        <v>0</v>
      </c>
      <c r="Q3237" s="67">
        <v>0</v>
      </c>
      <c r="R3237" s="2" t="s">
        <v>161</v>
      </c>
      <c r="S3237" s="2" t="s">
        <v>161</v>
      </c>
      <c r="T3237" s="2" t="s">
        <v>161</v>
      </c>
      <c r="U3237" t="s">
        <v>783</v>
      </c>
    </row>
    <row r="3238" spans="3:21" x14ac:dyDescent="0.3">
      <c r="C3238" t="s">
        <v>32</v>
      </c>
      <c r="D3238" t="s">
        <v>158</v>
      </c>
      <c r="E3238" t="s">
        <v>30</v>
      </c>
      <c r="F3238" t="s">
        <v>159</v>
      </c>
      <c r="G3238" s="2">
        <v>4</v>
      </c>
      <c r="H3238" s="2" t="s">
        <v>607</v>
      </c>
      <c r="I3238" s="67">
        <v>425466.23</v>
      </c>
      <c r="J3238" s="67">
        <v>45.66</v>
      </c>
      <c r="K3238" s="67">
        <v>425466.23</v>
      </c>
      <c r="L3238" s="67">
        <v>9.24</v>
      </c>
      <c r="M3238" s="67">
        <v>425466.23</v>
      </c>
      <c r="N3238" s="67">
        <v>73.23</v>
      </c>
      <c r="P3238" s="67">
        <v>0</v>
      </c>
      <c r="Q3238" s="67">
        <v>1701864.92</v>
      </c>
      <c r="R3238" s="2" t="s">
        <v>161</v>
      </c>
      <c r="S3238" s="2" t="s">
        <v>161</v>
      </c>
      <c r="T3238" s="2" t="s">
        <v>161</v>
      </c>
      <c r="U3238" t="s">
        <v>783</v>
      </c>
    </row>
    <row r="3239" spans="3:21" x14ac:dyDescent="0.3">
      <c r="C3239" t="s">
        <v>31</v>
      </c>
      <c r="D3239" t="s">
        <v>158</v>
      </c>
      <c r="E3239" t="s">
        <v>29</v>
      </c>
      <c r="F3239" t="s">
        <v>159</v>
      </c>
      <c r="G3239" s="2">
        <v>0</v>
      </c>
      <c r="H3239" s="2" t="s">
        <v>427</v>
      </c>
      <c r="I3239" s="67">
        <v>-5.4</v>
      </c>
      <c r="J3239" s="67">
        <v>0</v>
      </c>
      <c r="K3239" s="67">
        <v>-5.4</v>
      </c>
      <c r="L3239" s="67">
        <v>0</v>
      </c>
      <c r="M3239" s="67">
        <v>-5.4</v>
      </c>
      <c r="N3239" s="67">
        <v>0</v>
      </c>
      <c r="P3239" s="67">
        <v>0</v>
      </c>
      <c r="Q3239" s="67">
        <v>0</v>
      </c>
      <c r="U3239" t="s">
        <v>783</v>
      </c>
    </row>
    <row r="3240" spans="3:21" x14ac:dyDescent="0.3">
      <c r="C3240" t="s">
        <v>166</v>
      </c>
      <c r="D3240" t="s">
        <v>158</v>
      </c>
      <c r="E3240" t="s">
        <v>29</v>
      </c>
      <c r="F3240" t="s">
        <v>159</v>
      </c>
      <c r="G3240" s="2">
        <v>8</v>
      </c>
      <c r="H3240" s="2" t="s">
        <v>441</v>
      </c>
      <c r="I3240" s="67">
        <v>-59.09</v>
      </c>
      <c r="J3240" s="67">
        <v>0</v>
      </c>
      <c r="K3240" s="67">
        <v>-59.09</v>
      </c>
      <c r="L3240" s="67">
        <v>0</v>
      </c>
      <c r="M3240" s="67">
        <v>-59.09</v>
      </c>
      <c r="N3240" s="67">
        <v>0</v>
      </c>
      <c r="P3240" s="67">
        <v>0</v>
      </c>
      <c r="Q3240" s="67">
        <v>0</v>
      </c>
      <c r="U3240" t="s">
        <v>783</v>
      </c>
    </row>
    <row r="3241" spans="3:21" x14ac:dyDescent="0.3">
      <c r="C3241" t="s">
        <v>166</v>
      </c>
      <c r="D3241" t="s">
        <v>158</v>
      </c>
      <c r="E3241" t="s">
        <v>29</v>
      </c>
      <c r="F3241" t="s">
        <v>159</v>
      </c>
      <c r="G3241" s="2">
        <v>5</v>
      </c>
      <c r="H3241" s="2" t="s">
        <v>445</v>
      </c>
      <c r="I3241" s="67">
        <v>-1420.92</v>
      </c>
      <c r="J3241" s="67">
        <v>0</v>
      </c>
      <c r="K3241" s="67">
        <v>-1420.92</v>
      </c>
      <c r="L3241" s="67">
        <v>0</v>
      </c>
      <c r="M3241" s="67">
        <v>-1420.92</v>
      </c>
      <c r="N3241" s="67">
        <v>0</v>
      </c>
      <c r="P3241" s="67">
        <v>0</v>
      </c>
      <c r="Q3241" s="67">
        <v>0</v>
      </c>
      <c r="U3241" t="s">
        <v>783</v>
      </c>
    </row>
    <row r="3242" spans="3:21" x14ac:dyDescent="0.3">
      <c r="C3242" t="s">
        <v>31</v>
      </c>
      <c r="D3242" t="s">
        <v>158</v>
      </c>
      <c r="E3242" t="s">
        <v>30</v>
      </c>
      <c r="F3242" t="s">
        <v>159</v>
      </c>
      <c r="G3242" s="2">
        <v>4</v>
      </c>
      <c r="H3242" s="2" t="s">
        <v>616</v>
      </c>
      <c r="I3242" s="67">
        <v>70783.960000000006</v>
      </c>
      <c r="J3242" s="67">
        <v>15.03</v>
      </c>
      <c r="K3242" s="67">
        <v>70783.960000000006</v>
      </c>
      <c r="L3242" s="67">
        <v>3.04</v>
      </c>
      <c r="M3242" s="67">
        <v>70783.960000000006</v>
      </c>
      <c r="N3242" s="67">
        <v>24.1</v>
      </c>
      <c r="P3242" s="67">
        <v>0</v>
      </c>
      <c r="Q3242" s="67">
        <v>283135.84000000003</v>
      </c>
      <c r="R3242" s="2" t="s">
        <v>161</v>
      </c>
      <c r="S3242" s="2" t="s">
        <v>161</v>
      </c>
      <c r="T3242" s="2" t="s">
        <v>161</v>
      </c>
      <c r="U3242" t="s">
        <v>783</v>
      </c>
    </row>
    <row r="3243" spans="3:21" x14ac:dyDescent="0.3">
      <c r="C3243" t="s">
        <v>31</v>
      </c>
      <c r="D3243" t="s">
        <v>158</v>
      </c>
      <c r="E3243" t="s">
        <v>29</v>
      </c>
      <c r="F3243" t="s">
        <v>159</v>
      </c>
      <c r="G3243" s="2">
        <v>0</v>
      </c>
      <c r="H3243" s="2" t="s">
        <v>394</v>
      </c>
      <c r="I3243" s="67">
        <v>-1035.32</v>
      </c>
      <c r="J3243" s="67">
        <v>0</v>
      </c>
      <c r="K3243" s="67">
        <v>-1035.32</v>
      </c>
      <c r="L3243" s="67">
        <v>0</v>
      </c>
      <c r="M3243" s="67">
        <v>-1035.32</v>
      </c>
      <c r="N3243" s="67">
        <v>0</v>
      </c>
      <c r="P3243" s="67">
        <v>0</v>
      </c>
      <c r="Q3243" s="67">
        <v>0</v>
      </c>
      <c r="U3243" t="s">
        <v>783</v>
      </c>
    </row>
    <row r="3244" spans="3:21" x14ac:dyDescent="0.3">
      <c r="C3244" t="s">
        <v>166</v>
      </c>
      <c r="D3244" t="s">
        <v>158</v>
      </c>
      <c r="E3244" t="s">
        <v>30</v>
      </c>
      <c r="F3244" t="s">
        <v>159</v>
      </c>
      <c r="G3244" s="2">
        <v>1</v>
      </c>
      <c r="H3244" s="2" t="s">
        <v>194</v>
      </c>
      <c r="I3244" s="67">
        <v>30173.7</v>
      </c>
      <c r="J3244" s="67">
        <v>3005.95</v>
      </c>
      <c r="K3244" s="67">
        <v>30173.7</v>
      </c>
      <c r="L3244" s="67">
        <v>1.32</v>
      </c>
      <c r="M3244" s="67">
        <v>30173.7</v>
      </c>
      <c r="N3244" s="67">
        <v>14.41</v>
      </c>
      <c r="P3244" s="67">
        <v>0</v>
      </c>
      <c r="Q3244" s="67">
        <v>30173.7</v>
      </c>
      <c r="R3244" s="2" t="s">
        <v>161</v>
      </c>
      <c r="S3244" s="2" t="s">
        <v>165</v>
      </c>
      <c r="T3244" s="2" t="s">
        <v>165</v>
      </c>
      <c r="U3244" t="s">
        <v>783</v>
      </c>
    </row>
    <row r="3245" spans="3:21" x14ac:dyDescent="0.3">
      <c r="C3245" t="s">
        <v>31</v>
      </c>
      <c r="D3245" t="s">
        <v>158</v>
      </c>
      <c r="E3245" t="s">
        <v>29</v>
      </c>
      <c r="F3245" t="s">
        <v>159</v>
      </c>
      <c r="G3245" s="2">
        <v>2</v>
      </c>
      <c r="H3245" s="2" t="s">
        <v>374</v>
      </c>
      <c r="I3245" s="67">
        <v>-1368.51</v>
      </c>
      <c r="J3245" s="67">
        <v>0</v>
      </c>
      <c r="K3245" s="67">
        <v>-1368.51</v>
      </c>
      <c r="L3245" s="67">
        <v>0</v>
      </c>
      <c r="M3245" s="67">
        <v>-1368.51</v>
      </c>
      <c r="N3245" s="67">
        <v>0</v>
      </c>
      <c r="P3245" s="67">
        <v>0</v>
      </c>
      <c r="Q3245" s="67">
        <v>0</v>
      </c>
      <c r="U3245" t="s">
        <v>783</v>
      </c>
    </row>
    <row r="3246" spans="3:21" x14ac:dyDescent="0.3">
      <c r="C3246" t="s">
        <v>166</v>
      </c>
      <c r="D3246" t="s">
        <v>158</v>
      </c>
      <c r="E3246" t="s">
        <v>30</v>
      </c>
      <c r="F3246" t="s">
        <v>159</v>
      </c>
      <c r="G3246" s="2">
        <v>2</v>
      </c>
      <c r="H3246" s="2" t="s">
        <v>394</v>
      </c>
      <c r="I3246" s="67">
        <v>20680.349999999999</v>
      </c>
      <c r="J3246" s="67">
        <v>2179.06</v>
      </c>
      <c r="K3246" s="67">
        <v>20680.349999999999</v>
      </c>
      <c r="L3246" s="67">
        <v>0.56999999999999995</v>
      </c>
      <c r="M3246" s="67">
        <v>20680.349999999999</v>
      </c>
      <c r="N3246" s="67">
        <v>6.22</v>
      </c>
      <c r="P3246" s="67">
        <v>0</v>
      </c>
      <c r="Q3246" s="67">
        <v>41360.699999999997</v>
      </c>
      <c r="R3246" s="2" t="s">
        <v>161</v>
      </c>
      <c r="S3246" s="2" t="s">
        <v>165</v>
      </c>
      <c r="T3246" s="2" t="s">
        <v>165</v>
      </c>
      <c r="U3246" t="s">
        <v>783</v>
      </c>
    </row>
    <row r="3247" spans="3:21" x14ac:dyDescent="0.3">
      <c r="C3247" t="s">
        <v>32</v>
      </c>
      <c r="D3247" t="s">
        <v>158</v>
      </c>
      <c r="E3247" t="s">
        <v>30</v>
      </c>
      <c r="F3247" t="s">
        <v>159</v>
      </c>
      <c r="G3247" s="2">
        <v>2</v>
      </c>
      <c r="H3247" s="2" t="s">
        <v>503</v>
      </c>
      <c r="I3247" s="67">
        <v>198959.59</v>
      </c>
      <c r="J3247" s="67">
        <v>12.88</v>
      </c>
      <c r="K3247" s="67">
        <v>198959.59</v>
      </c>
      <c r="L3247" s="67">
        <v>11.66</v>
      </c>
      <c r="M3247" s="67">
        <v>198959.59</v>
      </c>
      <c r="N3247" s="67">
        <v>60.23</v>
      </c>
      <c r="P3247" s="67">
        <v>0</v>
      </c>
      <c r="Q3247" s="67">
        <v>397919.18</v>
      </c>
      <c r="R3247" s="2" t="s">
        <v>161</v>
      </c>
      <c r="S3247" s="2" t="s">
        <v>161</v>
      </c>
      <c r="T3247" s="2" t="s">
        <v>161</v>
      </c>
      <c r="U3247" t="s">
        <v>783</v>
      </c>
    </row>
    <row r="3248" spans="3:21" x14ac:dyDescent="0.3">
      <c r="C3248" t="s">
        <v>166</v>
      </c>
      <c r="D3248" t="s">
        <v>158</v>
      </c>
      <c r="E3248" t="s">
        <v>29</v>
      </c>
      <c r="F3248" t="s">
        <v>159</v>
      </c>
      <c r="G3248" s="2">
        <v>3</v>
      </c>
      <c r="H3248" s="2" t="s">
        <v>291</v>
      </c>
      <c r="I3248" s="67">
        <v>-2239.39</v>
      </c>
      <c r="J3248" s="67">
        <v>0</v>
      </c>
      <c r="K3248" s="67">
        <v>-2239.39</v>
      </c>
      <c r="L3248" s="67">
        <v>0</v>
      </c>
      <c r="M3248" s="67">
        <v>-2239.39</v>
      </c>
      <c r="N3248" s="67">
        <v>0</v>
      </c>
      <c r="P3248" s="67">
        <v>0</v>
      </c>
      <c r="Q3248" s="67">
        <v>0</v>
      </c>
      <c r="U3248" t="s">
        <v>783</v>
      </c>
    </row>
    <row r="3249" spans="3:21" x14ac:dyDescent="0.3">
      <c r="C3249" t="s">
        <v>31</v>
      </c>
      <c r="D3249" t="s">
        <v>158</v>
      </c>
      <c r="E3249" t="s">
        <v>29</v>
      </c>
      <c r="F3249" t="s">
        <v>159</v>
      </c>
      <c r="G3249" s="2">
        <v>3</v>
      </c>
      <c r="H3249" s="2" t="s">
        <v>395</v>
      </c>
      <c r="I3249" s="67">
        <v>-34200.22</v>
      </c>
      <c r="J3249" s="67">
        <v>0</v>
      </c>
      <c r="K3249" s="67">
        <v>-34200.22</v>
      </c>
      <c r="L3249" s="67">
        <v>0</v>
      </c>
      <c r="M3249" s="67">
        <v>-34200.22</v>
      </c>
      <c r="N3249" s="67">
        <v>0</v>
      </c>
      <c r="P3249" s="67">
        <v>0</v>
      </c>
      <c r="Q3249" s="67">
        <v>0</v>
      </c>
      <c r="U3249" t="s">
        <v>783</v>
      </c>
    </row>
    <row r="3250" spans="3:21" x14ac:dyDescent="0.3">
      <c r="C3250" t="s">
        <v>166</v>
      </c>
      <c r="D3250" t="s">
        <v>158</v>
      </c>
      <c r="E3250" t="s">
        <v>29</v>
      </c>
      <c r="F3250" t="s">
        <v>159</v>
      </c>
      <c r="G3250" s="2">
        <v>7</v>
      </c>
      <c r="H3250" s="2" t="s">
        <v>513</v>
      </c>
      <c r="I3250" s="67">
        <v>-792.69</v>
      </c>
      <c r="J3250" s="67">
        <v>0</v>
      </c>
      <c r="K3250" s="67">
        <v>-792.69</v>
      </c>
      <c r="L3250" s="67">
        <v>0</v>
      </c>
      <c r="M3250" s="67">
        <v>-792.69</v>
      </c>
      <c r="N3250" s="67">
        <v>0</v>
      </c>
      <c r="P3250" s="67">
        <v>0</v>
      </c>
      <c r="Q3250" s="67">
        <v>0</v>
      </c>
      <c r="U3250" t="s">
        <v>783</v>
      </c>
    </row>
    <row r="3251" spans="3:21" x14ac:dyDescent="0.3">
      <c r="C3251" t="s">
        <v>31</v>
      </c>
      <c r="D3251" t="s">
        <v>158</v>
      </c>
      <c r="E3251" t="s">
        <v>30</v>
      </c>
      <c r="F3251" t="s">
        <v>159</v>
      </c>
      <c r="G3251" s="2">
        <v>1</v>
      </c>
      <c r="H3251" s="2" t="s">
        <v>396</v>
      </c>
      <c r="I3251" s="67">
        <v>5625.24</v>
      </c>
      <c r="J3251" s="67">
        <v>1069.71</v>
      </c>
      <c r="K3251" s="67">
        <v>5625.24</v>
      </c>
      <c r="L3251" s="67">
        <v>7.0000000000000007E-2</v>
      </c>
      <c r="M3251" s="67">
        <v>5625.24</v>
      </c>
      <c r="N3251" s="67">
        <v>0.71</v>
      </c>
      <c r="P3251" s="67">
        <v>0</v>
      </c>
      <c r="Q3251" s="67">
        <v>5625.24</v>
      </c>
      <c r="R3251" s="2" t="s">
        <v>161</v>
      </c>
      <c r="S3251" s="2" t="s">
        <v>165</v>
      </c>
      <c r="T3251" s="2" t="s">
        <v>165</v>
      </c>
      <c r="U3251" t="s">
        <v>783</v>
      </c>
    </row>
    <row r="3252" spans="3:21" x14ac:dyDescent="0.3">
      <c r="C3252" t="s">
        <v>166</v>
      </c>
      <c r="D3252" t="s">
        <v>158</v>
      </c>
      <c r="E3252" t="s">
        <v>30</v>
      </c>
      <c r="F3252" t="s">
        <v>159</v>
      </c>
      <c r="G3252" s="2">
        <v>5</v>
      </c>
      <c r="H3252" s="2" t="s">
        <v>399</v>
      </c>
      <c r="I3252" s="67">
        <v>63094.14</v>
      </c>
      <c r="J3252" s="67">
        <v>7200.94</v>
      </c>
      <c r="K3252" s="67">
        <v>63094.14</v>
      </c>
      <c r="L3252" s="67">
        <v>2.65</v>
      </c>
      <c r="M3252" s="67">
        <v>63094.14</v>
      </c>
      <c r="N3252" s="67">
        <v>25.42</v>
      </c>
      <c r="P3252" s="67">
        <v>0</v>
      </c>
      <c r="Q3252" s="67">
        <v>315470.7</v>
      </c>
      <c r="R3252" s="2" t="s">
        <v>161</v>
      </c>
      <c r="S3252" s="2" t="s">
        <v>165</v>
      </c>
      <c r="T3252" s="2" t="s">
        <v>165</v>
      </c>
      <c r="U3252" t="s">
        <v>783</v>
      </c>
    </row>
    <row r="3253" spans="3:21" x14ac:dyDescent="0.3">
      <c r="C3253" t="s">
        <v>31</v>
      </c>
      <c r="D3253" t="s">
        <v>158</v>
      </c>
      <c r="E3253" t="s">
        <v>29</v>
      </c>
      <c r="F3253" t="s">
        <v>159</v>
      </c>
      <c r="G3253" s="2">
        <v>0</v>
      </c>
      <c r="H3253" s="2" t="s">
        <v>549</v>
      </c>
      <c r="I3253" s="67">
        <v>-7.7</v>
      </c>
      <c r="J3253" s="67">
        <v>0</v>
      </c>
      <c r="K3253" s="67">
        <v>-7.7</v>
      </c>
      <c r="L3253" s="67">
        <v>0</v>
      </c>
      <c r="M3253" s="67">
        <v>-7.7</v>
      </c>
      <c r="N3253" s="67">
        <v>0</v>
      </c>
      <c r="P3253" s="67">
        <v>0</v>
      </c>
      <c r="Q3253" s="67">
        <v>0</v>
      </c>
      <c r="U3253" t="s">
        <v>783</v>
      </c>
    </row>
    <row r="3254" spans="3:21" x14ac:dyDescent="0.3">
      <c r="C3254" t="s">
        <v>31</v>
      </c>
      <c r="D3254" t="s">
        <v>158</v>
      </c>
      <c r="E3254" t="s">
        <v>29</v>
      </c>
      <c r="F3254" t="s">
        <v>159</v>
      </c>
      <c r="G3254" s="2">
        <v>1</v>
      </c>
      <c r="H3254" s="2" t="s">
        <v>374</v>
      </c>
      <c r="I3254" s="67">
        <v>-1156.19</v>
      </c>
      <c r="J3254" s="67">
        <v>0</v>
      </c>
      <c r="K3254" s="67">
        <v>-1156.19</v>
      </c>
      <c r="L3254" s="67">
        <v>0</v>
      </c>
      <c r="M3254" s="67">
        <v>-1156.19</v>
      </c>
      <c r="N3254" s="67">
        <v>0</v>
      </c>
      <c r="P3254" s="67">
        <v>0</v>
      </c>
      <c r="Q3254" s="67">
        <v>0</v>
      </c>
      <c r="U3254" t="s">
        <v>783</v>
      </c>
    </row>
    <row r="3255" spans="3:21" x14ac:dyDescent="0.3">
      <c r="C3255" t="s">
        <v>31</v>
      </c>
      <c r="D3255" t="s">
        <v>158</v>
      </c>
      <c r="E3255" t="s">
        <v>30</v>
      </c>
      <c r="F3255" t="s">
        <v>159</v>
      </c>
      <c r="G3255" s="2">
        <v>2</v>
      </c>
      <c r="H3255" s="2" t="s">
        <v>191</v>
      </c>
      <c r="I3255" s="67">
        <v>14076.65</v>
      </c>
      <c r="J3255" s="67">
        <v>0.85</v>
      </c>
      <c r="K3255" s="67">
        <v>14076.65</v>
      </c>
      <c r="L3255" s="67">
        <v>380.89</v>
      </c>
      <c r="M3255" s="67">
        <v>14076.65</v>
      </c>
      <c r="N3255" s="67">
        <v>3.87</v>
      </c>
      <c r="P3255" s="67">
        <v>0</v>
      </c>
      <c r="Q3255" s="67">
        <v>28153.3</v>
      </c>
      <c r="R3255" s="2" t="s">
        <v>165</v>
      </c>
      <c r="S3255" s="2" t="s">
        <v>161</v>
      </c>
      <c r="T3255" s="2" t="s">
        <v>165</v>
      </c>
      <c r="U3255" t="s">
        <v>783</v>
      </c>
    </row>
    <row r="3256" spans="3:21" x14ac:dyDescent="0.3">
      <c r="C3256" t="s">
        <v>31</v>
      </c>
      <c r="D3256" t="s">
        <v>158</v>
      </c>
      <c r="E3256" t="s">
        <v>29</v>
      </c>
      <c r="F3256" t="s">
        <v>159</v>
      </c>
      <c r="G3256" s="2">
        <v>0</v>
      </c>
      <c r="H3256" s="2" t="s">
        <v>297</v>
      </c>
      <c r="I3256" s="67">
        <v>-719.1</v>
      </c>
      <c r="J3256" s="67">
        <v>0</v>
      </c>
      <c r="K3256" s="67">
        <v>-719.1</v>
      </c>
      <c r="L3256" s="67">
        <v>0</v>
      </c>
      <c r="M3256" s="67">
        <v>-719.1</v>
      </c>
      <c r="N3256" s="67">
        <v>0</v>
      </c>
      <c r="P3256" s="67">
        <v>0</v>
      </c>
      <c r="Q3256" s="67">
        <v>0</v>
      </c>
      <c r="U3256" t="s">
        <v>783</v>
      </c>
    </row>
    <row r="3257" spans="3:21" x14ac:dyDescent="0.3">
      <c r="C3257" t="s">
        <v>32</v>
      </c>
      <c r="D3257" t="s">
        <v>158</v>
      </c>
      <c r="E3257" t="s">
        <v>30</v>
      </c>
      <c r="F3257" t="s">
        <v>159</v>
      </c>
      <c r="G3257" s="2">
        <v>1</v>
      </c>
      <c r="H3257" s="2" t="s">
        <v>168</v>
      </c>
      <c r="I3257" s="67">
        <v>74790.13</v>
      </c>
      <c r="J3257" s="67">
        <v>3.47</v>
      </c>
      <c r="K3257" s="67">
        <v>74790.13</v>
      </c>
      <c r="L3257" s="67">
        <v>6.42</v>
      </c>
      <c r="M3257" s="67">
        <v>74790.13</v>
      </c>
      <c r="N3257" s="67">
        <v>44.36</v>
      </c>
      <c r="P3257" s="67">
        <v>0</v>
      </c>
      <c r="Q3257" s="67">
        <v>74790.13</v>
      </c>
      <c r="R3257" s="2" t="s">
        <v>161</v>
      </c>
      <c r="S3257" s="2" t="s">
        <v>161</v>
      </c>
      <c r="T3257" s="2" t="s">
        <v>161</v>
      </c>
      <c r="U3257" t="s">
        <v>783</v>
      </c>
    </row>
    <row r="3258" spans="3:21" x14ac:dyDescent="0.3">
      <c r="C3258" t="s">
        <v>166</v>
      </c>
      <c r="D3258" t="s">
        <v>158</v>
      </c>
      <c r="E3258" t="s">
        <v>30</v>
      </c>
      <c r="F3258" t="s">
        <v>159</v>
      </c>
      <c r="G3258" s="2">
        <v>4</v>
      </c>
      <c r="H3258" s="2" t="s">
        <v>531</v>
      </c>
      <c r="I3258" s="67">
        <v>50099.31</v>
      </c>
      <c r="J3258" s="67">
        <v>0.73</v>
      </c>
      <c r="K3258" s="67">
        <v>50099.31</v>
      </c>
      <c r="L3258" s="67">
        <v>0.33</v>
      </c>
      <c r="M3258" s="67">
        <v>50099.31</v>
      </c>
      <c r="N3258" s="67">
        <v>4.07</v>
      </c>
      <c r="P3258" s="67">
        <v>0</v>
      </c>
      <c r="Q3258" s="67">
        <v>200397.24</v>
      </c>
      <c r="R3258" s="2" t="s">
        <v>161</v>
      </c>
      <c r="S3258" s="2" t="s">
        <v>161</v>
      </c>
      <c r="T3258" s="2" t="s">
        <v>161</v>
      </c>
      <c r="U3258" t="s">
        <v>783</v>
      </c>
    </row>
    <row r="3259" spans="3:21" x14ac:dyDescent="0.3">
      <c r="C3259" t="s">
        <v>31</v>
      </c>
      <c r="D3259" t="s">
        <v>158</v>
      </c>
      <c r="E3259" t="s">
        <v>30</v>
      </c>
      <c r="F3259" t="s">
        <v>159</v>
      </c>
      <c r="G3259" s="2">
        <v>-1</v>
      </c>
      <c r="H3259" s="2" t="s">
        <v>299</v>
      </c>
      <c r="I3259" s="67">
        <v>775267.78</v>
      </c>
      <c r="J3259" s="67">
        <v>325.79000000000002</v>
      </c>
      <c r="K3259" s="67">
        <v>775267.78</v>
      </c>
      <c r="L3259" s="67">
        <v>65.930000000000007</v>
      </c>
      <c r="M3259" s="67">
        <v>775267.78</v>
      </c>
      <c r="N3259" s="67">
        <v>522.47</v>
      </c>
      <c r="P3259" s="67">
        <v>0</v>
      </c>
      <c r="Q3259" s="67">
        <v>0</v>
      </c>
      <c r="R3259" s="2" t="s">
        <v>161</v>
      </c>
      <c r="S3259" s="2" t="s">
        <v>161</v>
      </c>
      <c r="T3259" s="2" t="s">
        <v>161</v>
      </c>
      <c r="U3259" t="s">
        <v>783</v>
      </c>
    </row>
    <row r="3260" spans="3:21" x14ac:dyDescent="0.3">
      <c r="C3260" t="s">
        <v>166</v>
      </c>
      <c r="D3260" t="s">
        <v>158</v>
      </c>
      <c r="E3260" t="s">
        <v>29</v>
      </c>
      <c r="F3260" t="s">
        <v>159</v>
      </c>
      <c r="G3260" s="2">
        <v>-1</v>
      </c>
      <c r="H3260" s="2" t="s">
        <v>476</v>
      </c>
      <c r="I3260" s="67">
        <v>-12376.85</v>
      </c>
      <c r="J3260" s="67">
        <v>0</v>
      </c>
      <c r="K3260" s="67">
        <v>-12376.85</v>
      </c>
      <c r="L3260" s="67">
        <v>0</v>
      </c>
      <c r="M3260" s="67">
        <v>-12376.85</v>
      </c>
      <c r="N3260" s="67">
        <v>0</v>
      </c>
      <c r="P3260" s="67">
        <v>0</v>
      </c>
      <c r="Q3260" s="67">
        <v>0</v>
      </c>
      <c r="U3260" t="s">
        <v>783</v>
      </c>
    </row>
    <row r="3261" spans="3:21" x14ac:dyDescent="0.3">
      <c r="C3261" t="s">
        <v>166</v>
      </c>
      <c r="D3261" t="s">
        <v>158</v>
      </c>
      <c r="E3261" t="s">
        <v>29</v>
      </c>
      <c r="F3261" t="s">
        <v>159</v>
      </c>
      <c r="G3261" s="2">
        <v>2</v>
      </c>
      <c r="H3261" s="2" t="s">
        <v>372</v>
      </c>
      <c r="I3261" s="67">
        <v>-28733.81</v>
      </c>
      <c r="J3261" s="67">
        <v>0</v>
      </c>
      <c r="K3261" s="67">
        <v>-28733.81</v>
      </c>
      <c r="L3261" s="67">
        <v>0</v>
      </c>
      <c r="M3261" s="67">
        <v>-28733.81</v>
      </c>
      <c r="N3261" s="67">
        <v>0</v>
      </c>
      <c r="P3261" s="67">
        <v>-121.06</v>
      </c>
      <c r="Q3261" s="67">
        <v>0</v>
      </c>
      <c r="U3261" t="s">
        <v>783</v>
      </c>
    </row>
    <row r="3262" spans="3:21" x14ac:dyDescent="0.3">
      <c r="C3262" t="s">
        <v>166</v>
      </c>
      <c r="D3262" t="s">
        <v>158</v>
      </c>
      <c r="E3262" t="s">
        <v>30</v>
      </c>
      <c r="F3262" t="s">
        <v>159</v>
      </c>
      <c r="G3262" s="2">
        <v>6</v>
      </c>
      <c r="H3262" s="2" t="s">
        <v>535</v>
      </c>
      <c r="I3262" s="67">
        <v>260618.35</v>
      </c>
      <c r="J3262" s="67">
        <v>20.34</v>
      </c>
      <c r="K3262" s="67">
        <v>260618.35</v>
      </c>
      <c r="L3262" s="67">
        <v>9.66</v>
      </c>
      <c r="M3262" s="67">
        <v>260618.35</v>
      </c>
      <c r="N3262" s="67">
        <v>92.55</v>
      </c>
      <c r="P3262" s="67">
        <v>0</v>
      </c>
      <c r="Q3262" s="67">
        <v>1563710.1</v>
      </c>
      <c r="R3262" s="2" t="s">
        <v>161</v>
      </c>
      <c r="S3262" s="2" t="s">
        <v>161</v>
      </c>
      <c r="T3262" s="2" t="s">
        <v>161</v>
      </c>
      <c r="U3262" t="s">
        <v>783</v>
      </c>
    </row>
    <row r="3263" spans="3:21" x14ac:dyDescent="0.3">
      <c r="C3263" t="s">
        <v>32</v>
      </c>
      <c r="D3263" t="s">
        <v>158</v>
      </c>
      <c r="E3263" t="s">
        <v>29</v>
      </c>
      <c r="F3263" t="s">
        <v>159</v>
      </c>
      <c r="G3263" s="2">
        <v>-1</v>
      </c>
      <c r="H3263" s="2" t="s">
        <v>718</v>
      </c>
      <c r="I3263" s="67">
        <v>-152.52000000000001</v>
      </c>
      <c r="J3263" s="67">
        <v>0</v>
      </c>
      <c r="K3263" s="67">
        <v>-152.52000000000001</v>
      </c>
      <c r="L3263" s="67">
        <v>0</v>
      </c>
      <c r="M3263" s="67">
        <v>-152.52000000000001</v>
      </c>
      <c r="N3263" s="67">
        <v>0</v>
      </c>
      <c r="P3263" s="67">
        <v>0</v>
      </c>
      <c r="Q3263" s="67">
        <v>0</v>
      </c>
      <c r="U3263" t="s">
        <v>783</v>
      </c>
    </row>
    <row r="3264" spans="3:21" x14ac:dyDescent="0.3">
      <c r="C3264" t="s">
        <v>32</v>
      </c>
      <c r="D3264" t="s">
        <v>158</v>
      </c>
      <c r="E3264" t="s">
        <v>29</v>
      </c>
      <c r="F3264" t="s">
        <v>159</v>
      </c>
      <c r="G3264" s="2">
        <v>-4</v>
      </c>
      <c r="H3264" s="2" t="s">
        <v>519</v>
      </c>
      <c r="I3264" s="67">
        <v>-26621.84</v>
      </c>
      <c r="J3264" s="67">
        <v>0</v>
      </c>
      <c r="K3264" s="67">
        <v>-26621.84</v>
      </c>
      <c r="L3264" s="67">
        <v>0</v>
      </c>
      <c r="M3264" s="67">
        <v>-26621.84</v>
      </c>
      <c r="N3264" s="67">
        <v>0</v>
      </c>
      <c r="P3264" s="67">
        <v>0</v>
      </c>
      <c r="Q3264" s="67">
        <v>0</v>
      </c>
      <c r="U3264" t="s">
        <v>783</v>
      </c>
    </row>
    <row r="3265" spans="3:21" x14ac:dyDescent="0.3">
      <c r="C3265" t="s">
        <v>166</v>
      </c>
      <c r="D3265" t="s">
        <v>158</v>
      </c>
      <c r="E3265" t="s">
        <v>29</v>
      </c>
      <c r="F3265" t="s">
        <v>159</v>
      </c>
      <c r="G3265" s="2">
        <v>3</v>
      </c>
      <c r="H3265" s="2" t="s">
        <v>516</v>
      </c>
      <c r="I3265" s="67">
        <v>-585.62</v>
      </c>
      <c r="J3265" s="67">
        <v>0</v>
      </c>
      <c r="K3265" s="67">
        <v>-585.62</v>
      </c>
      <c r="L3265" s="67">
        <v>0</v>
      </c>
      <c r="M3265" s="67">
        <v>-585.62</v>
      </c>
      <c r="N3265" s="67">
        <v>0</v>
      </c>
      <c r="P3265" s="67">
        <v>0</v>
      </c>
      <c r="Q3265" s="67">
        <v>0</v>
      </c>
      <c r="U3265" t="s">
        <v>783</v>
      </c>
    </row>
    <row r="3266" spans="3:21" x14ac:dyDescent="0.3">
      <c r="C3266" t="s">
        <v>166</v>
      </c>
      <c r="D3266" t="s">
        <v>158</v>
      </c>
      <c r="E3266" t="s">
        <v>30</v>
      </c>
      <c r="F3266" t="s">
        <v>159</v>
      </c>
      <c r="G3266" s="2">
        <v>3</v>
      </c>
      <c r="H3266" s="2" t="s">
        <v>279</v>
      </c>
      <c r="I3266" s="67">
        <v>313800.90000000002</v>
      </c>
      <c r="J3266" s="67">
        <v>374.95</v>
      </c>
      <c r="K3266" s="67">
        <v>313800.90000000002</v>
      </c>
      <c r="L3266" s="67">
        <v>8872.9</v>
      </c>
      <c r="M3266" s="67">
        <v>313800.90000000002</v>
      </c>
      <c r="N3266" s="67">
        <v>584.61</v>
      </c>
      <c r="P3266" s="67">
        <v>0</v>
      </c>
      <c r="Q3266" s="67">
        <v>941402.70000000007</v>
      </c>
      <c r="R3266" s="2" t="s">
        <v>165</v>
      </c>
      <c r="S3266" s="2" t="s">
        <v>161</v>
      </c>
      <c r="T3266" s="2" t="s">
        <v>165</v>
      </c>
      <c r="U3266" t="s">
        <v>783</v>
      </c>
    </row>
    <row r="3267" spans="3:21" x14ac:dyDescent="0.3">
      <c r="C3267" t="s">
        <v>31</v>
      </c>
      <c r="D3267" t="s">
        <v>158</v>
      </c>
      <c r="E3267" t="s">
        <v>30</v>
      </c>
      <c r="F3267" t="s">
        <v>159</v>
      </c>
      <c r="G3267" s="2">
        <v>1</v>
      </c>
      <c r="H3267" s="2" t="s">
        <v>313</v>
      </c>
      <c r="I3267" s="67">
        <v>795219.8</v>
      </c>
      <c r="J3267" s="67">
        <v>20.5</v>
      </c>
      <c r="K3267" s="67">
        <v>795219.8</v>
      </c>
      <c r="L3267" s="67">
        <v>13.94</v>
      </c>
      <c r="M3267" s="67">
        <v>795219.8</v>
      </c>
      <c r="N3267" s="67">
        <v>249.82</v>
      </c>
      <c r="P3267" s="67">
        <v>0</v>
      </c>
      <c r="Q3267" s="67">
        <v>795219.8</v>
      </c>
      <c r="R3267" s="2" t="s">
        <v>161</v>
      </c>
      <c r="S3267" s="2" t="s">
        <v>161</v>
      </c>
      <c r="T3267" s="2" t="s">
        <v>161</v>
      </c>
      <c r="U3267" t="s">
        <v>783</v>
      </c>
    </row>
    <row r="3268" spans="3:21" x14ac:dyDescent="0.3">
      <c r="C3268" t="s">
        <v>166</v>
      </c>
      <c r="D3268" t="s">
        <v>158</v>
      </c>
      <c r="E3268" t="s">
        <v>30</v>
      </c>
      <c r="F3268" t="s">
        <v>159</v>
      </c>
      <c r="G3268" s="2">
        <v>0</v>
      </c>
      <c r="H3268" s="2" t="s">
        <v>602</v>
      </c>
      <c r="I3268" s="67">
        <v>2181.2800000000002</v>
      </c>
      <c r="J3268" s="67">
        <v>0.63</v>
      </c>
      <c r="K3268" s="67">
        <v>2181.2800000000002</v>
      </c>
      <c r="L3268" s="67">
        <v>37.42</v>
      </c>
      <c r="M3268" s="67">
        <v>2181.2800000000002</v>
      </c>
      <c r="N3268" s="67">
        <v>2.87</v>
      </c>
      <c r="P3268" s="67">
        <v>0</v>
      </c>
      <c r="Q3268" s="67">
        <v>0</v>
      </c>
      <c r="R3268" s="2" t="s">
        <v>165</v>
      </c>
      <c r="S3268" s="2" t="s">
        <v>161</v>
      </c>
      <c r="T3268" s="2" t="s">
        <v>165</v>
      </c>
      <c r="U3268" t="s">
        <v>783</v>
      </c>
    </row>
    <row r="3269" spans="3:21" x14ac:dyDescent="0.3">
      <c r="C3269" t="s">
        <v>31</v>
      </c>
      <c r="D3269" t="s">
        <v>158</v>
      </c>
      <c r="E3269" t="s">
        <v>29</v>
      </c>
      <c r="F3269" t="s">
        <v>159</v>
      </c>
      <c r="G3269" s="2">
        <v>4</v>
      </c>
      <c r="H3269" s="2" t="s">
        <v>476</v>
      </c>
      <c r="I3269" s="67">
        <v>-2654.6</v>
      </c>
      <c r="J3269" s="67">
        <v>0</v>
      </c>
      <c r="K3269" s="67">
        <v>-2654.6</v>
      </c>
      <c r="L3269" s="67">
        <v>0</v>
      </c>
      <c r="M3269" s="67">
        <v>-2654.6</v>
      </c>
      <c r="N3269" s="67">
        <v>0</v>
      </c>
      <c r="P3269" s="67">
        <v>0</v>
      </c>
      <c r="Q3269" s="67">
        <v>0</v>
      </c>
      <c r="U3269" t="s">
        <v>783</v>
      </c>
    </row>
    <row r="3270" spans="3:21" x14ac:dyDescent="0.3">
      <c r="C3270" t="s">
        <v>31</v>
      </c>
      <c r="D3270" t="s">
        <v>158</v>
      </c>
      <c r="E3270" t="s">
        <v>30</v>
      </c>
      <c r="F3270" t="s">
        <v>159</v>
      </c>
      <c r="G3270" s="2">
        <v>5</v>
      </c>
      <c r="H3270" s="2" t="s">
        <v>395</v>
      </c>
      <c r="I3270" s="67">
        <v>454531.52</v>
      </c>
      <c r="J3270" s="67">
        <v>25.11</v>
      </c>
      <c r="K3270" s="67">
        <v>454531.52</v>
      </c>
      <c r="L3270" s="67">
        <v>11.93</v>
      </c>
      <c r="M3270" s="67">
        <v>454531.52</v>
      </c>
      <c r="N3270" s="67">
        <v>114.22</v>
      </c>
      <c r="P3270" s="67">
        <v>0</v>
      </c>
      <c r="Q3270" s="67">
        <v>2272657.6</v>
      </c>
      <c r="R3270" s="2" t="s">
        <v>161</v>
      </c>
      <c r="S3270" s="2" t="s">
        <v>161</v>
      </c>
      <c r="T3270" s="2" t="s">
        <v>161</v>
      </c>
      <c r="U3270" t="s">
        <v>783</v>
      </c>
    </row>
    <row r="3271" spans="3:21" x14ac:dyDescent="0.3">
      <c r="C3271" t="s">
        <v>32</v>
      </c>
      <c r="D3271" t="s">
        <v>158</v>
      </c>
      <c r="E3271" t="s">
        <v>29</v>
      </c>
      <c r="F3271" t="s">
        <v>159</v>
      </c>
      <c r="G3271" s="2">
        <v>21</v>
      </c>
      <c r="H3271" s="2" t="s">
        <v>333</v>
      </c>
      <c r="I3271" s="67">
        <v>-4340853.76</v>
      </c>
      <c r="J3271" s="67">
        <v>0</v>
      </c>
      <c r="K3271" s="67">
        <v>-4340853.76</v>
      </c>
      <c r="L3271" s="67">
        <v>0</v>
      </c>
      <c r="M3271" s="67">
        <v>-4340853.76</v>
      </c>
      <c r="N3271" s="67">
        <v>0</v>
      </c>
      <c r="P3271" s="67">
        <v>0</v>
      </c>
      <c r="Q3271" s="67">
        <v>0</v>
      </c>
      <c r="U3271" t="s">
        <v>783</v>
      </c>
    </row>
    <row r="3272" spans="3:21" x14ac:dyDescent="0.3">
      <c r="C3272" t="s">
        <v>166</v>
      </c>
      <c r="D3272" t="s">
        <v>158</v>
      </c>
      <c r="E3272" t="s">
        <v>30</v>
      </c>
      <c r="F3272" t="s">
        <v>159</v>
      </c>
      <c r="G3272" s="2">
        <v>7</v>
      </c>
      <c r="H3272" s="2" t="s">
        <v>194</v>
      </c>
      <c r="I3272" s="67">
        <v>46310.62</v>
      </c>
      <c r="J3272" s="67">
        <v>0</v>
      </c>
      <c r="K3272" s="67">
        <v>46310.62</v>
      </c>
      <c r="L3272" s="67">
        <v>0</v>
      </c>
      <c r="M3272" s="67">
        <v>46310.62</v>
      </c>
      <c r="N3272" s="67">
        <v>6.42</v>
      </c>
      <c r="P3272" s="67">
        <v>0</v>
      </c>
      <c r="Q3272" s="67">
        <v>324174.34000000003</v>
      </c>
      <c r="R3272" s="2" t="s">
        <v>161</v>
      </c>
      <c r="S3272" s="2" t="s">
        <v>161</v>
      </c>
      <c r="T3272" s="2" t="s">
        <v>165</v>
      </c>
      <c r="U3272" t="s">
        <v>783</v>
      </c>
    </row>
    <row r="3273" spans="3:21" x14ac:dyDescent="0.3">
      <c r="C3273" t="s">
        <v>31</v>
      </c>
      <c r="D3273" t="s">
        <v>158</v>
      </c>
      <c r="E3273" t="s">
        <v>30</v>
      </c>
      <c r="F3273" t="s">
        <v>159</v>
      </c>
      <c r="G3273" s="2">
        <v>4</v>
      </c>
      <c r="H3273" s="2" t="s">
        <v>372</v>
      </c>
      <c r="I3273" s="67">
        <v>566399.59</v>
      </c>
      <c r="J3273" s="67">
        <v>23.57</v>
      </c>
      <c r="K3273" s="67">
        <v>566399.59</v>
      </c>
      <c r="L3273" s="67">
        <v>43.58</v>
      </c>
      <c r="M3273" s="67">
        <v>566399.59</v>
      </c>
      <c r="N3273" s="67">
        <v>301.18</v>
      </c>
      <c r="P3273" s="67">
        <v>402.56</v>
      </c>
      <c r="Q3273" s="67">
        <v>2265598.36</v>
      </c>
      <c r="R3273" s="2" t="s">
        <v>161</v>
      </c>
      <c r="S3273" s="2" t="s">
        <v>161</v>
      </c>
      <c r="T3273" s="2" t="s">
        <v>161</v>
      </c>
      <c r="U3273" t="s">
        <v>783</v>
      </c>
    </row>
    <row r="3274" spans="3:21" x14ac:dyDescent="0.3">
      <c r="C3274" t="s">
        <v>31</v>
      </c>
      <c r="D3274" t="s">
        <v>158</v>
      </c>
      <c r="E3274" t="s">
        <v>30</v>
      </c>
      <c r="F3274" t="s">
        <v>159</v>
      </c>
      <c r="G3274" s="2">
        <v>3</v>
      </c>
      <c r="H3274" s="2" t="s">
        <v>385</v>
      </c>
      <c r="I3274" s="67">
        <v>494803.77</v>
      </c>
      <c r="J3274" s="67">
        <v>37.74</v>
      </c>
      <c r="K3274" s="67">
        <v>494803.77</v>
      </c>
      <c r="L3274" s="67">
        <v>17.920000000000002</v>
      </c>
      <c r="M3274" s="67">
        <v>494803.77</v>
      </c>
      <c r="N3274" s="67">
        <v>171.67</v>
      </c>
      <c r="P3274" s="67">
        <v>0</v>
      </c>
      <c r="Q3274" s="67">
        <v>1484411.31</v>
      </c>
      <c r="R3274" s="2" t="s">
        <v>161</v>
      </c>
      <c r="S3274" s="2" t="s">
        <v>161</v>
      </c>
      <c r="T3274" s="2" t="s">
        <v>161</v>
      </c>
      <c r="U3274" t="s">
        <v>783</v>
      </c>
    </row>
    <row r="3275" spans="3:21" x14ac:dyDescent="0.3">
      <c r="C3275" t="s">
        <v>166</v>
      </c>
      <c r="D3275" t="s">
        <v>158</v>
      </c>
      <c r="E3275" t="s">
        <v>30</v>
      </c>
      <c r="F3275" t="s">
        <v>159</v>
      </c>
      <c r="G3275" s="2">
        <v>14</v>
      </c>
      <c r="H3275" s="2" t="s">
        <v>201</v>
      </c>
      <c r="I3275" s="67">
        <v>78537436.219999999</v>
      </c>
      <c r="J3275" s="67">
        <v>3.08</v>
      </c>
      <c r="K3275" s="67">
        <v>78537436.219999999</v>
      </c>
      <c r="L3275" s="67">
        <v>16.53</v>
      </c>
      <c r="M3275" s="67">
        <v>78537436.219999999</v>
      </c>
      <c r="N3275" s="67">
        <v>4156.5</v>
      </c>
      <c r="P3275" s="67">
        <v>428538.25</v>
      </c>
      <c r="Q3275" s="67">
        <v>1099524107.0799999</v>
      </c>
      <c r="R3275" s="2" t="s">
        <v>161</v>
      </c>
      <c r="S3275" s="2" t="s">
        <v>161</v>
      </c>
      <c r="T3275" s="2" t="s">
        <v>165</v>
      </c>
      <c r="U3275" t="s">
        <v>783</v>
      </c>
    </row>
    <row r="3276" spans="3:21" x14ac:dyDescent="0.3">
      <c r="C3276" t="s">
        <v>166</v>
      </c>
      <c r="D3276" t="s">
        <v>158</v>
      </c>
      <c r="E3276" t="s">
        <v>30</v>
      </c>
      <c r="F3276" t="s">
        <v>159</v>
      </c>
      <c r="G3276" s="2">
        <v>4</v>
      </c>
      <c r="H3276" s="2" t="s">
        <v>603</v>
      </c>
      <c r="I3276" s="67">
        <v>11687.26</v>
      </c>
      <c r="J3276" s="67">
        <v>3022.91</v>
      </c>
      <c r="K3276" s="67">
        <v>11687.26</v>
      </c>
      <c r="L3276" s="67">
        <v>0.05</v>
      </c>
      <c r="M3276" s="67">
        <v>11687.26</v>
      </c>
      <c r="N3276" s="67">
        <v>0.6</v>
      </c>
      <c r="P3276" s="67">
        <v>0</v>
      </c>
      <c r="Q3276" s="67">
        <v>46749.04</v>
      </c>
      <c r="R3276" s="2" t="s">
        <v>161</v>
      </c>
      <c r="S3276" s="2" t="s">
        <v>165</v>
      </c>
      <c r="T3276" s="2" t="s">
        <v>165</v>
      </c>
      <c r="U3276" t="s">
        <v>783</v>
      </c>
    </row>
    <row r="3277" spans="3:21" x14ac:dyDescent="0.3">
      <c r="C3277" t="s">
        <v>166</v>
      </c>
      <c r="D3277" t="s">
        <v>158</v>
      </c>
      <c r="E3277" t="s">
        <v>30</v>
      </c>
      <c r="F3277" t="s">
        <v>159</v>
      </c>
      <c r="G3277" s="2">
        <v>1</v>
      </c>
      <c r="H3277" s="2" t="s">
        <v>621</v>
      </c>
      <c r="I3277" s="67">
        <v>83392.47</v>
      </c>
      <c r="J3277" s="67">
        <v>1.63</v>
      </c>
      <c r="K3277" s="67">
        <v>83392.47</v>
      </c>
      <c r="L3277" s="67">
        <v>0.89</v>
      </c>
      <c r="M3277" s="67">
        <v>83392.47</v>
      </c>
      <c r="N3277" s="67">
        <v>14.55</v>
      </c>
      <c r="P3277" s="67">
        <v>0</v>
      </c>
      <c r="Q3277" s="67">
        <v>83392.47</v>
      </c>
      <c r="R3277" s="2" t="s">
        <v>161</v>
      </c>
      <c r="S3277" s="2" t="s">
        <v>161</v>
      </c>
      <c r="T3277" s="2" t="s">
        <v>161</v>
      </c>
      <c r="U3277" t="s">
        <v>783</v>
      </c>
    </row>
    <row r="3278" spans="3:21" x14ac:dyDescent="0.3">
      <c r="C3278" t="s">
        <v>32</v>
      </c>
      <c r="D3278" t="s">
        <v>158</v>
      </c>
      <c r="E3278" t="s">
        <v>30</v>
      </c>
      <c r="F3278" t="s">
        <v>159</v>
      </c>
      <c r="G3278" s="2">
        <v>-1</v>
      </c>
      <c r="H3278" s="2" t="s">
        <v>390</v>
      </c>
      <c r="I3278" s="67">
        <v>8141.08</v>
      </c>
      <c r="J3278" s="67">
        <v>0.38</v>
      </c>
      <c r="K3278" s="67">
        <v>8141.08</v>
      </c>
      <c r="L3278" s="67">
        <v>0.35</v>
      </c>
      <c r="M3278" s="67">
        <v>8141.08</v>
      </c>
      <c r="N3278" s="67">
        <v>1.79</v>
      </c>
      <c r="P3278" s="67">
        <v>0</v>
      </c>
      <c r="Q3278" s="67">
        <v>0</v>
      </c>
      <c r="R3278" s="2" t="s">
        <v>161</v>
      </c>
      <c r="S3278" s="2" t="s">
        <v>161</v>
      </c>
      <c r="T3278" s="2" t="s">
        <v>161</v>
      </c>
      <c r="U3278" t="s">
        <v>783</v>
      </c>
    </row>
    <row r="3279" spans="3:21" x14ac:dyDescent="0.3">
      <c r="C3279" t="s">
        <v>166</v>
      </c>
      <c r="D3279" t="s">
        <v>158</v>
      </c>
      <c r="E3279" t="s">
        <v>29</v>
      </c>
      <c r="F3279" t="s">
        <v>159</v>
      </c>
      <c r="G3279" s="2">
        <v>4</v>
      </c>
      <c r="H3279" s="2" t="s">
        <v>594</v>
      </c>
      <c r="I3279" s="67">
        <v>-521.49</v>
      </c>
      <c r="J3279" s="67">
        <v>0</v>
      </c>
      <c r="K3279" s="67">
        <v>-521.49</v>
      </c>
      <c r="L3279" s="67">
        <v>0</v>
      </c>
      <c r="M3279" s="67">
        <v>-521.49</v>
      </c>
      <c r="N3279" s="67">
        <v>0</v>
      </c>
      <c r="P3279" s="67">
        <v>0</v>
      </c>
      <c r="Q3279" s="67">
        <v>0</v>
      </c>
      <c r="U3279" t="s">
        <v>783</v>
      </c>
    </row>
    <row r="3280" spans="3:21" x14ac:dyDescent="0.3">
      <c r="C3280" t="s">
        <v>166</v>
      </c>
      <c r="D3280" t="s">
        <v>158</v>
      </c>
      <c r="E3280" t="s">
        <v>29</v>
      </c>
      <c r="F3280" t="s">
        <v>159</v>
      </c>
      <c r="G3280" s="2">
        <v>1</v>
      </c>
      <c r="H3280" s="2" t="s">
        <v>405</v>
      </c>
      <c r="I3280" s="67">
        <v>-2278.1</v>
      </c>
      <c r="J3280" s="67">
        <v>0</v>
      </c>
      <c r="K3280" s="67">
        <v>-2278.1</v>
      </c>
      <c r="L3280" s="67">
        <v>0</v>
      </c>
      <c r="M3280" s="67">
        <v>-2278.1</v>
      </c>
      <c r="N3280" s="67">
        <v>0</v>
      </c>
      <c r="P3280" s="67">
        <v>0</v>
      </c>
      <c r="Q3280" s="67">
        <v>0</v>
      </c>
      <c r="U3280" t="s">
        <v>783</v>
      </c>
    </row>
    <row r="3281" spans="3:21" x14ac:dyDescent="0.3">
      <c r="C3281" t="s">
        <v>166</v>
      </c>
      <c r="D3281" t="s">
        <v>158</v>
      </c>
      <c r="E3281" t="s">
        <v>30</v>
      </c>
      <c r="F3281" t="s">
        <v>159</v>
      </c>
      <c r="G3281" s="2">
        <v>4</v>
      </c>
      <c r="H3281" s="2" t="s">
        <v>495</v>
      </c>
      <c r="I3281" s="67">
        <v>43437.34</v>
      </c>
      <c r="J3281" s="67">
        <v>793.2</v>
      </c>
      <c r="K3281" s="67">
        <v>43437.34</v>
      </c>
      <c r="L3281" s="67">
        <v>680.28</v>
      </c>
      <c r="M3281" s="67">
        <v>43437.34</v>
      </c>
      <c r="N3281" s="67">
        <v>6.32</v>
      </c>
      <c r="P3281" s="67">
        <v>0</v>
      </c>
      <c r="Q3281" s="67">
        <v>173749.36</v>
      </c>
      <c r="R3281" s="2" t="s">
        <v>161</v>
      </c>
      <c r="S3281" s="2" t="s">
        <v>161</v>
      </c>
      <c r="T3281" s="2" t="s">
        <v>165</v>
      </c>
      <c r="U3281" t="s">
        <v>783</v>
      </c>
    </row>
    <row r="3282" spans="3:21" x14ac:dyDescent="0.3">
      <c r="C3282" t="s">
        <v>31</v>
      </c>
      <c r="D3282" t="s">
        <v>158</v>
      </c>
      <c r="E3282" t="s">
        <v>29</v>
      </c>
      <c r="F3282" t="s">
        <v>159</v>
      </c>
      <c r="G3282" s="2">
        <v>1</v>
      </c>
      <c r="H3282" s="2" t="s">
        <v>295</v>
      </c>
      <c r="I3282" s="67">
        <v>-19110.57</v>
      </c>
      <c r="J3282" s="67">
        <v>0</v>
      </c>
      <c r="K3282" s="67">
        <v>-19110.57</v>
      </c>
      <c r="L3282" s="67">
        <v>0</v>
      </c>
      <c r="M3282" s="67">
        <v>-19110.57</v>
      </c>
      <c r="N3282" s="67">
        <v>0</v>
      </c>
      <c r="P3282" s="67">
        <v>0</v>
      </c>
      <c r="Q3282" s="67">
        <v>0</v>
      </c>
      <c r="U3282" t="s">
        <v>783</v>
      </c>
    </row>
    <row r="3283" spans="3:21" x14ac:dyDescent="0.3">
      <c r="C3283" t="s">
        <v>166</v>
      </c>
      <c r="D3283" t="s">
        <v>158</v>
      </c>
      <c r="E3283" t="s">
        <v>29</v>
      </c>
      <c r="F3283" t="s">
        <v>159</v>
      </c>
      <c r="G3283" s="2">
        <v>11</v>
      </c>
      <c r="H3283" s="2" t="s">
        <v>371</v>
      </c>
      <c r="I3283" s="67">
        <v>-619.08000000000004</v>
      </c>
      <c r="J3283" s="67">
        <v>0</v>
      </c>
      <c r="K3283" s="67">
        <v>-619.08000000000004</v>
      </c>
      <c r="L3283" s="67">
        <v>0</v>
      </c>
      <c r="M3283" s="67">
        <v>-619.08000000000004</v>
      </c>
      <c r="N3283" s="67">
        <v>0</v>
      </c>
      <c r="P3283" s="67">
        <v>0</v>
      </c>
      <c r="Q3283" s="67">
        <v>0</v>
      </c>
      <c r="U3283" t="s">
        <v>783</v>
      </c>
    </row>
    <row r="3284" spans="3:21" x14ac:dyDescent="0.3">
      <c r="C3284" t="s">
        <v>166</v>
      </c>
      <c r="D3284" t="s">
        <v>158</v>
      </c>
      <c r="E3284" t="s">
        <v>30</v>
      </c>
      <c r="F3284" t="s">
        <v>159</v>
      </c>
      <c r="G3284" s="2">
        <v>2</v>
      </c>
      <c r="H3284" s="2" t="s">
        <v>415</v>
      </c>
      <c r="I3284" s="67">
        <v>90050.33</v>
      </c>
      <c r="J3284" s="67">
        <v>28416.17</v>
      </c>
      <c r="K3284" s="67">
        <v>90050.33</v>
      </c>
      <c r="L3284" s="67">
        <v>12.17</v>
      </c>
      <c r="M3284" s="67">
        <v>90050.33</v>
      </c>
      <c r="N3284" s="67">
        <v>62.85</v>
      </c>
      <c r="P3284" s="67">
        <v>0</v>
      </c>
      <c r="Q3284" s="67">
        <v>180100.66</v>
      </c>
      <c r="R3284" s="2" t="s">
        <v>161</v>
      </c>
      <c r="S3284" s="2" t="s">
        <v>165</v>
      </c>
      <c r="T3284" s="2" t="s">
        <v>165</v>
      </c>
      <c r="U3284" t="s">
        <v>783</v>
      </c>
    </row>
    <row r="3285" spans="3:21" x14ac:dyDescent="0.3">
      <c r="C3285" t="s">
        <v>31</v>
      </c>
      <c r="D3285" t="s">
        <v>158</v>
      </c>
      <c r="E3285" t="s">
        <v>30</v>
      </c>
      <c r="F3285" t="s">
        <v>159</v>
      </c>
      <c r="G3285" s="2">
        <v>1</v>
      </c>
      <c r="H3285" s="2" t="s">
        <v>230</v>
      </c>
      <c r="I3285" s="67">
        <v>25842.85</v>
      </c>
      <c r="J3285" s="67">
        <v>1.01</v>
      </c>
      <c r="K3285" s="67">
        <v>25842.85</v>
      </c>
      <c r="L3285" s="67">
        <v>777.11</v>
      </c>
      <c r="M3285" s="67">
        <v>25842.85</v>
      </c>
      <c r="N3285" s="67">
        <v>5.65</v>
      </c>
      <c r="P3285" s="67">
        <v>0</v>
      </c>
      <c r="Q3285" s="67">
        <v>25842.85</v>
      </c>
      <c r="R3285" s="2" t="s">
        <v>165</v>
      </c>
      <c r="S3285" s="2" t="s">
        <v>161</v>
      </c>
      <c r="T3285" s="2" t="s">
        <v>165</v>
      </c>
      <c r="U3285" t="s">
        <v>783</v>
      </c>
    </row>
    <row r="3286" spans="3:21" x14ac:dyDescent="0.3">
      <c r="C3286" t="s">
        <v>166</v>
      </c>
      <c r="D3286" t="s">
        <v>158</v>
      </c>
      <c r="E3286" t="s">
        <v>29</v>
      </c>
      <c r="F3286" t="s">
        <v>159</v>
      </c>
      <c r="G3286" s="2">
        <v>0</v>
      </c>
      <c r="H3286" s="2" t="s">
        <v>429</v>
      </c>
      <c r="I3286" s="67">
        <v>-17.190000000000001</v>
      </c>
      <c r="J3286" s="67">
        <v>0</v>
      </c>
      <c r="K3286" s="67">
        <v>-17.190000000000001</v>
      </c>
      <c r="L3286" s="67">
        <v>0</v>
      </c>
      <c r="M3286" s="67">
        <v>-17.190000000000001</v>
      </c>
      <c r="N3286" s="67">
        <v>0</v>
      </c>
      <c r="O3286" s="2">
        <v>1</v>
      </c>
      <c r="P3286" s="67">
        <v>-3.6</v>
      </c>
      <c r="Q3286" s="67">
        <v>0</v>
      </c>
      <c r="U3286" t="s">
        <v>783</v>
      </c>
    </row>
    <row r="3287" spans="3:21" x14ac:dyDescent="0.3">
      <c r="C3287" t="s">
        <v>166</v>
      </c>
      <c r="D3287" t="s">
        <v>158</v>
      </c>
      <c r="E3287" t="s">
        <v>29</v>
      </c>
      <c r="F3287" t="s">
        <v>159</v>
      </c>
      <c r="G3287" s="2">
        <v>3</v>
      </c>
      <c r="H3287" s="2" t="s">
        <v>44</v>
      </c>
      <c r="I3287" s="67">
        <v>-2371.09</v>
      </c>
      <c r="J3287" s="67">
        <v>0</v>
      </c>
      <c r="K3287" s="67">
        <v>-2371.09</v>
      </c>
      <c r="L3287" s="67">
        <v>0</v>
      </c>
      <c r="M3287" s="67">
        <v>-2371.09</v>
      </c>
      <c r="N3287" s="67">
        <v>0</v>
      </c>
      <c r="O3287" s="2">
        <v>1</v>
      </c>
      <c r="P3287" s="67">
        <v>-1368.63</v>
      </c>
      <c r="Q3287" s="67">
        <v>0</v>
      </c>
      <c r="U3287" t="s">
        <v>783</v>
      </c>
    </row>
    <row r="3288" spans="3:21" x14ac:dyDescent="0.3">
      <c r="C3288" t="s">
        <v>166</v>
      </c>
      <c r="D3288" t="s">
        <v>158</v>
      </c>
      <c r="E3288" t="s">
        <v>29</v>
      </c>
      <c r="F3288" t="s">
        <v>159</v>
      </c>
      <c r="G3288" s="2">
        <v>5</v>
      </c>
      <c r="H3288" s="2" t="s">
        <v>412</v>
      </c>
      <c r="I3288" s="67">
        <v>-6597.73</v>
      </c>
      <c r="J3288" s="67">
        <v>0</v>
      </c>
      <c r="K3288" s="67">
        <v>-6597.73</v>
      </c>
      <c r="L3288" s="67">
        <v>0</v>
      </c>
      <c r="M3288" s="67">
        <v>-6597.73</v>
      </c>
      <c r="N3288" s="67">
        <v>0</v>
      </c>
      <c r="P3288" s="67">
        <v>0</v>
      </c>
      <c r="Q3288" s="67">
        <v>0</v>
      </c>
      <c r="U3288" t="s">
        <v>783</v>
      </c>
    </row>
    <row r="3289" spans="3:21" x14ac:dyDescent="0.3">
      <c r="C3289" t="s">
        <v>31</v>
      </c>
      <c r="D3289" t="s">
        <v>158</v>
      </c>
      <c r="E3289" t="s">
        <v>30</v>
      </c>
      <c r="F3289" t="s">
        <v>159</v>
      </c>
      <c r="G3289" s="2">
        <v>-1</v>
      </c>
      <c r="H3289" s="2" t="s">
        <v>629</v>
      </c>
      <c r="I3289" s="67">
        <v>66230.81</v>
      </c>
      <c r="J3289" s="67">
        <v>56.64</v>
      </c>
      <c r="K3289" s="67">
        <v>66230.81</v>
      </c>
      <c r="L3289" s="67">
        <v>11.46</v>
      </c>
      <c r="M3289" s="67">
        <v>66230.81</v>
      </c>
      <c r="N3289" s="67">
        <v>90.83</v>
      </c>
      <c r="P3289" s="67">
        <v>0</v>
      </c>
      <c r="Q3289" s="67">
        <v>0</v>
      </c>
      <c r="R3289" s="2" t="s">
        <v>161</v>
      </c>
      <c r="S3289" s="2" t="s">
        <v>161</v>
      </c>
      <c r="T3289" s="2" t="s">
        <v>161</v>
      </c>
      <c r="U3289" t="s">
        <v>783</v>
      </c>
    </row>
    <row r="3290" spans="3:21" x14ac:dyDescent="0.3">
      <c r="C3290" t="s">
        <v>166</v>
      </c>
      <c r="D3290" t="s">
        <v>158</v>
      </c>
      <c r="E3290" t="s">
        <v>29</v>
      </c>
      <c r="F3290" t="s">
        <v>159</v>
      </c>
      <c r="G3290" s="2">
        <v>1</v>
      </c>
      <c r="H3290" s="2" t="s">
        <v>663</v>
      </c>
      <c r="I3290" s="67">
        <v>-92.44</v>
      </c>
      <c r="J3290" s="67">
        <v>0</v>
      </c>
      <c r="K3290" s="67">
        <v>-92.44</v>
      </c>
      <c r="L3290" s="67">
        <v>0</v>
      </c>
      <c r="M3290" s="67">
        <v>-92.44</v>
      </c>
      <c r="N3290" s="67">
        <v>0</v>
      </c>
      <c r="P3290" s="67">
        <v>0</v>
      </c>
      <c r="Q3290" s="67">
        <v>0</v>
      </c>
      <c r="U3290" t="s">
        <v>783</v>
      </c>
    </row>
    <row r="3291" spans="3:21" x14ac:dyDescent="0.3">
      <c r="C3291" t="s">
        <v>166</v>
      </c>
      <c r="D3291" t="s">
        <v>158</v>
      </c>
      <c r="E3291" t="s">
        <v>29</v>
      </c>
      <c r="F3291" t="s">
        <v>159</v>
      </c>
      <c r="G3291" s="2">
        <v>1</v>
      </c>
      <c r="H3291" s="2" t="s">
        <v>468</v>
      </c>
      <c r="I3291" s="67">
        <v>-26246.45</v>
      </c>
      <c r="J3291" s="67">
        <v>0</v>
      </c>
      <c r="K3291" s="67">
        <v>-26246.45</v>
      </c>
      <c r="L3291" s="67">
        <v>0</v>
      </c>
      <c r="M3291" s="67">
        <v>-26246.45</v>
      </c>
      <c r="N3291" s="67">
        <v>0</v>
      </c>
      <c r="P3291" s="67">
        <v>0</v>
      </c>
      <c r="Q3291" s="67">
        <v>0</v>
      </c>
      <c r="U3291" t="s">
        <v>783</v>
      </c>
    </row>
    <row r="3292" spans="3:21" x14ac:dyDescent="0.3">
      <c r="C3292" t="s">
        <v>166</v>
      </c>
      <c r="D3292" t="s">
        <v>158</v>
      </c>
      <c r="E3292" t="s">
        <v>30</v>
      </c>
      <c r="F3292" t="s">
        <v>159</v>
      </c>
      <c r="G3292" s="2">
        <v>5</v>
      </c>
      <c r="H3292" s="2" t="s">
        <v>179</v>
      </c>
      <c r="I3292" s="67">
        <v>79151.320000000007</v>
      </c>
      <c r="J3292" s="67">
        <v>0.55000000000000004</v>
      </c>
      <c r="K3292" s="67">
        <v>79151.320000000007</v>
      </c>
      <c r="L3292" s="67">
        <v>0.25</v>
      </c>
      <c r="M3292" s="67">
        <v>79151.320000000007</v>
      </c>
      <c r="N3292" s="67">
        <v>3.07</v>
      </c>
      <c r="P3292" s="67">
        <v>0</v>
      </c>
      <c r="Q3292" s="67">
        <v>395756.60000000003</v>
      </c>
      <c r="R3292" s="2" t="s">
        <v>161</v>
      </c>
      <c r="S3292" s="2" t="s">
        <v>161</v>
      </c>
      <c r="T3292" s="2" t="s">
        <v>161</v>
      </c>
      <c r="U3292" t="s">
        <v>783</v>
      </c>
    </row>
    <row r="3293" spans="3:21" x14ac:dyDescent="0.3">
      <c r="C3293" t="s">
        <v>166</v>
      </c>
      <c r="D3293" t="s">
        <v>158</v>
      </c>
      <c r="E3293" t="s">
        <v>30</v>
      </c>
      <c r="F3293" t="s">
        <v>159</v>
      </c>
      <c r="G3293" s="2">
        <v>6</v>
      </c>
      <c r="H3293" s="2" t="s">
        <v>236</v>
      </c>
      <c r="I3293" s="67">
        <v>24984.39</v>
      </c>
      <c r="J3293" s="67">
        <v>0.79</v>
      </c>
      <c r="K3293" s="67">
        <v>24984.39</v>
      </c>
      <c r="L3293" s="67">
        <v>0.38</v>
      </c>
      <c r="M3293" s="67">
        <v>24984.39</v>
      </c>
      <c r="N3293" s="67">
        <v>3.61</v>
      </c>
      <c r="P3293" s="67">
        <v>0</v>
      </c>
      <c r="Q3293" s="67">
        <v>149906.34</v>
      </c>
      <c r="R3293" s="2" t="s">
        <v>161</v>
      </c>
      <c r="S3293" s="2" t="s">
        <v>161</v>
      </c>
      <c r="T3293" s="2" t="s">
        <v>161</v>
      </c>
      <c r="U3293" t="s">
        <v>783</v>
      </c>
    </row>
    <row r="3294" spans="3:21" x14ac:dyDescent="0.3">
      <c r="C3294" t="s">
        <v>166</v>
      </c>
      <c r="D3294" t="s">
        <v>158</v>
      </c>
      <c r="E3294" t="s">
        <v>30</v>
      </c>
      <c r="F3294" t="s">
        <v>159</v>
      </c>
      <c r="G3294" s="2">
        <v>10</v>
      </c>
      <c r="H3294" s="2" t="s">
        <v>533</v>
      </c>
      <c r="I3294" s="67">
        <v>642373.89</v>
      </c>
      <c r="J3294" s="67">
        <v>0</v>
      </c>
      <c r="K3294" s="67">
        <v>642373.89</v>
      </c>
      <c r="L3294" s="67">
        <v>0</v>
      </c>
      <c r="M3294" s="67">
        <v>642373.89</v>
      </c>
      <c r="N3294" s="67">
        <v>32.54</v>
      </c>
      <c r="P3294" s="67">
        <v>0</v>
      </c>
      <c r="Q3294" s="67">
        <v>6423738.9000000004</v>
      </c>
      <c r="R3294" s="2" t="s">
        <v>161</v>
      </c>
      <c r="S3294" s="2" t="s">
        <v>161</v>
      </c>
      <c r="T3294" s="2" t="s">
        <v>165</v>
      </c>
      <c r="U3294" t="s">
        <v>783</v>
      </c>
    </row>
    <row r="3295" spans="3:21" x14ac:dyDescent="0.3">
      <c r="C3295" t="s">
        <v>166</v>
      </c>
      <c r="D3295" t="s">
        <v>158</v>
      </c>
      <c r="E3295" t="s">
        <v>29</v>
      </c>
      <c r="F3295" t="s">
        <v>159</v>
      </c>
      <c r="G3295" s="2">
        <v>0</v>
      </c>
      <c r="H3295" s="2" t="s">
        <v>411</v>
      </c>
      <c r="I3295" s="67">
        <v>-677.52</v>
      </c>
      <c r="J3295" s="67">
        <v>0</v>
      </c>
      <c r="K3295" s="67">
        <v>-677.52</v>
      </c>
      <c r="L3295" s="67">
        <v>0</v>
      </c>
      <c r="M3295" s="67">
        <v>-677.52</v>
      </c>
      <c r="N3295" s="67">
        <v>0</v>
      </c>
      <c r="O3295" s="2">
        <v>0</v>
      </c>
      <c r="P3295" s="67">
        <v>-10.64</v>
      </c>
      <c r="Q3295" s="67">
        <v>0</v>
      </c>
      <c r="U3295" t="s">
        <v>784</v>
      </c>
    </row>
    <row r="3296" spans="3:21" x14ac:dyDescent="0.3">
      <c r="C3296" t="s">
        <v>166</v>
      </c>
      <c r="D3296" t="s">
        <v>158</v>
      </c>
      <c r="E3296" t="s">
        <v>30</v>
      </c>
      <c r="F3296" t="s">
        <v>159</v>
      </c>
      <c r="G3296" s="2">
        <v>5</v>
      </c>
      <c r="H3296" s="2" t="s">
        <v>179</v>
      </c>
      <c r="I3296" s="67">
        <v>15500.2</v>
      </c>
      <c r="J3296" s="67">
        <v>0.11</v>
      </c>
      <c r="K3296" s="67">
        <v>15500.2</v>
      </c>
      <c r="L3296" s="67">
        <v>0.05</v>
      </c>
      <c r="M3296" s="67">
        <v>15500.2</v>
      </c>
      <c r="N3296" s="67">
        <v>0.6</v>
      </c>
      <c r="P3296" s="67">
        <v>0</v>
      </c>
      <c r="Q3296" s="67">
        <v>77501</v>
      </c>
      <c r="R3296" s="2" t="s">
        <v>165</v>
      </c>
      <c r="S3296" s="2" t="s">
        <v>165</v>
      </c>
      <c r="T3296" s="2" t="s">
        <v>165</v>
      </c>
      <c r="U3296" t="s">
        <v>783</v>
      </c>
    </row>
    <row r="3297" spans="3:21" x14ac:dyDescent="0.3">
      <c r="C3297" t="s">
        <v>31</v>
      </c>
      <c r="D3297" t="s">
        <v>158</v>
      </c>
      <c r="E3297" t="s">
        <v>30</v>
      </c>
      <c r="F3297" t="s">
        <v>159</v>
      </c>
      <c r="G3297" s="2">
        <v>-1</v>
      </c>
      <c r="H3297" s="2" t="s">
        <v>549</v>
      </c>
      <c r="I3297" s="67">
        <v>245581.34</v>
      </c>
      <c r="J3297" s="67">
        <v>52.64</v>
      </c>
      <c r="K3297" s="67">
        <v>245581.34</v>
      </c>
      <c r="L3297" s="67">
        <v>8.8000000000000007</v>
      </c>
      <c r="M3297" s="67">
        <v>245581.34</v>
      </c>
      <c r="N3297" s="67">
        <v>96.31</v>
      </c>
      <c r="P3297" s="67">
        <v>0</v>
      </c>
      <c r="Q3297" s="67">
        <v>0</v>
      </c>
      <c r="R3297" s="2" t="s">
        <v>161</v>
      </c>
      <c r="S3297" s="2" t="s">
        <v>161</v>
      </c>
      <c r="T3297" s="2" t="s">
        <v>161</v>
      </c>
      <c r="U3297" t="s">
        <v>783</v>
      </c>
    </row>
    <row r="3298" spans="3:21" x14ac:dyDescent="0.3">
      <c r="C3298" t="s">
        <v>31</v>
      </c>
      <c r="D3298" t="s">
        <v>158</v>
      </c>
      <c r="E3298" t="s">
        <v>29</v>
      </c>
      <c r="F3298" t="s">
        <v>159</v>
      </c>
      <c r="G3298" s="2">
        <v>4</v>
      </c>
      <c r="H3298" s="2" t="s">
        <v>206</v>
      </c>
      <c r="I3298" s="67">
        <v>-1138.19</v>
      </c>
      <c r="J3298" s="67">
        <v>0</v>
      </c>
      <c r="K3298" s="67">
        <v>-1138.19</v>
      </c>
      <c r="L3298" s="67">
        <v>0</v>
      </c>
      <c r="M3298" s="67">
        <v>-1138.19</v>
      </c>
      <c r="N3298" s="67">
        <v>0</v>
      </c>
      <c r="P3298" s="67">
        <v>0</v>
      </c>
      <c r="Q3298" s="67">
        <v>0</v>
      </c>
      <c r="U3298" t="s">
        <v>783</v>
      </c>
    </row>
    <row r="3299" spans="3:21" x14ac:dyDescent="0.3">
      <c r="C3299" t="s">
        <v>32</v>
      </c>
      <c r="D3299" t="s">
        <v>158</v>
      </c>
      <c r="E3299" t="s">
        <v>30</v>
      </c>
      <c r="F3299" t="s">
        <v>159</v>
      </c>
      <c r="G3299" s="2">
        <v>0</v>
      </c>
      <c r="H3299" s="2" t="s">
        <v>292</v>
      </c>
      <c r="I3299" s="67">
        <v>2571.42</v>
      </c>
      <c r="J3299" s="67">
        <v>0</v>
      </c>
      <c r="K3299" s="67">
        <v>2571.42</v>
      </c>
      <c r="L3299" s="67">
        <v>0</v>
      </c>
      <c r="M3299" s="67">
        <v>2571.42</v>
      </c>
      <c r="N3299" s="67">
        <v>0</v>
      </c>
      <c r="P3299" s="67">
        <v>0</v>
      </c>
      <c r="Q3299" s="67">
        <v>0</v>
      </c>
      <c r="R3299" s="2" t="s">
        <v>161</v>
      </c>
      <c r="S3299" s="2" t="s">
        <v>161</v>
      </c>
      <c r="T3299" s="2" t="s">
        <v>161</v>
      </c>
      <c r="U3299" t="s">
        <v>783</v>
      </c>
    </row>
    <row r="3300" spans="3:21" x14ac:dyDescent="0.3">
      <c r="C3300" t="s">
        <v>166</v>
      </c>
      <c r="D3300" t="s">
        <v>158</v>
      </c>
      <c r="E3300" t="s">
        <v>29</v>
      </c>
      <c r="F3300" t="s">
        <v>43</v>
      </c>
      <c r="G3300" s="2">
        <v>1</v>
      </c>
      <c r="H3300" s="2" t="s">
        <v>685</v>
      </c>
      <c r="I3300" s="67">
        <v>-0.18</v>
      </c>
      <c r="J3300" s="67">
        <v>0</v>
      </c>
      <c r="K3300" s="67">
        <v>-0.18</v>
      </c>
      <c r="L3300" s="67">
        <v>0</v>
      </c>
      <c r="M3300" s="67">
        <v>-0.18</v>
      </c>
      <c r="N3300" s="67">
        <v>0</v>
      </c>
      <c r="O3300" s="2">
        <v>1</v>
      </c>
      <c r="P3300" s="67">
        <v>0</v>
      </c>
      <c r="Q3300" s="67">
        <v>0</v>
      </c>
      <c r="U3300" t="s">
        <v>783</v>
      </c>
    </row>
    <row r="3301" spans="3:21" x14ac:dyDescent="0.3">
      <c r="C3301" t="s">
        <v>32</v>
      </c>
      <c r="D3301" t="s">
        <v>158</v>
      </c>
      <c r="E3301" t="s">
        <v>29</v>
      </c>
      <c r="F3301" t="s">
        <v>159</v>
      </c>
      <c r="G3301" s="2">
        <v>2</v>
      </c>
      <c r="H3301" s="2" t="s">
        <v>378</v>
      </c>
      <c r="I3301" s="67">
        <v>-14437.39</v>
      </c>
      <c r="J3301" s="67">
        <v>0</v>
      </c>
      <c r="K3301" s="67">
        <v>-14437.39</v>
      </c>
      <c r="L3301" s="67">
        <v>0</v>
      </c>
      <c r="M3301" s="67">
        <v>-14437.39</v>
      </c>
      <c r="N3301" s="67">
        <v>0</v>
      </c>
      <c r="P3301" s="67">
        <v>0</v>
      </c>
      <c r="Q3301" s="67">
        <v>0</v>
      </c>
      <c r="U3301" t="s">
        <v>783</v>
      </c>
    </row>
    <row r="3302" spans="3:21" x14ac:dyDescent="0.3">
      <c r="C3302" t="s">
        <v>166</v>
      </c>
      <c r="D3302" t="s">
        <v>158</v>
      </c>
      <c r="E3302" t="s">
        <v>30</v>
      </c>
      <c r="F3302" t="s">
        <v>159</v>
      </c>
      <c r="G3302" s="2">
        <v>3</v>
      </c>
      <c r="H3302" s="2" t="s">
        <v>502</v>
      </c>
      <c r="I3302" s="67">
        <v>88007.38</v>
      </c>
      <c r="J3302" s="67">
        <v>11.02</v>
      </c>
      <c r="K3302" s="67">
        <v>88007.38</v>
      </c>
      <c r="L3302" s="67">
        <v>5.23</v>
      </c>
      <c r="M3302" s="67">
        <v>88007.38</v>
      </c>
      <c r="N3302" s="67">
        <v>50.13</v>
      </c>
      <c r="P3302" s="67">
        <v>0</v>
      </c>
      <c r="Q3302" s="67">
        <v>264022.14</v>
      </c>
      <c r="R3302" s="2" t="s">
        <v>161</v>
      </c>
      <c r="S3302" s="2" t="s">
        <v>161</v>
      </c>
      <c r="T3302" s="2" t="s">
        <v>161</v>
      </c>
      <c r="U3302" t="s">
        <v>783</v>
      </c>
    </row>
    <row r="3303" spans="3:21" x14ac:dyDescent="0.3">
      <c r="C3303" t="s">
        <v>32</v>
      </c>
      <c r="D3303" t="s">
        <v>158</v>
      </c>
      <c r="E3303" t="s">
        <v>29</v>
      </c>
      <c r="F3303" t="s">
        <v>159</v>
      </c>
      <c r="G3303" s="2">
        <v>5</v>
      </c>
      <c r="H3303" s="2" t="s">
        <v>282</v>
      </c>
      <c r="I3303" s="67">
        <v>-35168.230000000003</v>
      </c>
      <c r="J3303" s="67">
        <v>0</v>
      </c>
      <c r="K3303" s="67">
        <v>-35168.230000000003</v>
      </c>
      <c r="L3303" s="67">
        <v>0</v>
      </c>
      <c r="M3303" s="67">
        <v>-35168.230000000003</v>
      </c>
      <c r="N3303" s="67">
        <v>0</v>
      </c>
      <c r="P3303" s="67">
        <v>0</v>
      </c>
      <c r="Q3303" s="67">
        <v>0</v>
      </c>
      <c r="U3303" t="s">
        <v>783</v>
      </c>
    </row>
    <row r="3304" spans="3:21" x14ac:dyDescent="0.3">
      <c r="C3304" t="s">
        <v>31</v>
      </c>
      <c r="D3304" t="s">
        <v>158</v>
      </c>
      <c r="E3304" t="s">
        <v>29</v>
      </c>
      <c r="F3304" t="s">
        <v>159</v>
      </c>
      <c r="G3304" s="2">
        <v>-4</v>
      </c>
      <c r="H3304" s="2" t="s">
        <v>372</v>
      </c>
      <c r="I3304" s="67">
        <v>-425.42</v>
      </c>
      <c r="J3304" s="67">
        <v>0</v>
      </c>
      <c r="K3304" s="67">
        <v>-425.42</v>
      </c>
      <c r="L3304" s="67">
        <v>0</v>
      </c>
      <c r="M3304" s="67">
        <v>-425.42</v>
      </c>
      <c r="N3304" s="67">
        <v>0</v>
      </c>
      <c r="P3304" s="67">
        <v>0</v>
      </c>
      <c r="Q3304" s="67">
        <v>0</v>
      </c>
      <c r="U3304" t="s">
        <v>783</v>
      </c>
    </row>
    <row r="3305" spans="3:21" x14ac:dyDescent="0.3">
      <c r="C3305" t="s">
        <v>31</v>
      </c>
      <c r="D3305" t="s">
        <v>158</v>
      </c>
      <c r="E3305" t="s">
        <v>30</v>
      </c>
      <c r="F3305" t="s">
        <v>159</v>
      </c>
      <c r="G3305" s="2">
        <v>1</v>
      </c>
      <c r="H3305" s="2" t="s">
        <v>460</v>
      </c>
      <c r="I3305" s="67">
        <v>7507.62</v>
      </c>
      <c r="J3305" s="67">
        <v>579.67999999999995</v>
      </c>
      <c r="K3305" s="67">
        <v>7507.62</v>
      </c>
      <c r="L3305" s="67">
        <v>0.12</v>
      </c>
      <c r="M3305" s="67">
        <v>7507.62</v>
      </c>
      <c r="N3305" s="67">
        <v>1.1499999999999999</v>
      </c>
      <c r="P3305" s="67">
        <v>0</v>
      </c>
      <c r="Q3305" s="67">
        <v>7507.62</v>
      </c>
      <c r="R3305" s="2" t="s">
        <v>161</v>
      </c>
      <c r="S3305" s="2" t="s">
        <v>165</v>
      </c>
      <c r="T3305" s="2" t="s">
        <v>165</v>
      </c>
      <c r="U3305" t="s">
        <v>783</v>
      </c>
    </row>
    <row r="3306" spans="3:21" x14ac:dyDescent="0.3">
      <c r="C3306" t="s">
        <v>32</v>
      </c>
      <c r="D3306" t="s">
        <v>158</v>
      </c>
      <c r="E3306" t="s">
        <v>30</v>
      </c>
      <c r="F3306" t="s">
        <v>159</v>
      </c>
      <c r="G3306" s="2">
        <v>2</v>
      </c>
      <c r="H3306" s="2" t="s">
        <v>471</v>
      </c>
      <c r="I3306" s="67">
        <v>2150</v>
      </c>
      <c r="J3306" s="67">
        <v>0</v>
      </c>
      <c r="K3306" s="67">
        <v>2150</v>
      </c>
      <c r="L3306" s="67">
        <v>0</v>
      </c>
      <c r="M3306" s="67">
        <v>2150</v>
      </c>
      <c r="N3306" s="67">
        <v>0</v>
      </c>
      <c r="P3306" s="67">
        <v>0</v>
      </c>
      <c r="Q3306" s="67">
        <v>4300</v>
      </c>
      <c r="R3306" s="2" t="s">
        <v>161</v>
      </c>
      <c r="S3306" s="2" t="s">
        <v>161</v>
      </c>
      <c r="T3306" s="2" t="s">
        <v>161</v>
      </c>
      <c r="U3306" t="s">
        <v>783</v>
      </c>
    </row>
    <row r="3307" spans="3:21" x14ac:dyDescent="0.3">
      <c r="C3307" t="s">
        <v>31</v>
      </c>
      <c r="D3307" t="s">
        <v>158</v>
      </c>
      <c r="E3307" t="s">
        <v>30</v>
      </c>
      <c r="F3307" t="s">
        <v>159</v>
      </c>
      <c r="G3307" s="2">
        <v>3</v>
      </c>
      <c r="H3307" s="2" t="s">
        <v>401</v>
      </c>
      <c r="I3307" s="67">
        <v>433247.8</v>
      </c>
      <c r="J3307" s="67">
        <v>33.61</v>
      </c>
      <c r="K3307" s="67">
        <v>433247.8</v>
      </c>
      <c r="L3307" s="67">
        <v>15.97</v>
      </c>
      <c r="M3307" s="67">
        <v>433247.8</v>
      </c>
      <c r="N3307" s="67">
        <v>152.91</v>
      </c>
      <c r="P3307" s="67">
        <v>0</v>
      </c>
      <c r="Q3307" s="67">
        <v>1299743.3999999999</v>
      </c>
      <c r="R3307" s="2" t="s">
        <v>161</v>
      </c>
      <c r="S3307" s="2" t="s">
        <v>161</v>
      </c>
      <c r="T3307" s="2" t="s">
        <v>161</v>
      </c>
      <c r="U3307" t="s">
        <v>783</v>
      </c>
    </row>
    <row r="3308" spans="3:21" x14ac:dyDescent="0.3">
      <c r="C3308" t="s">
        <v>32</v>
      </c>
      <c r="D3308" t="s">
        <v>158</v>
      </c>
      <c r="E3308" t="s">
        <v>29</v>
      </c>
      <c r="F3308" t="s">
        <v>159</v>
      </c>
      <c r="G3308" s="2">
        <v>-1</v>
      </c>
      <c r="H3308" s="2" t="s">
        <v>228</v>
      </c>
      <c r="I3308" s="67">
        <v>-1591</v>
      </c>
      <c r="J3308" s="67">
        <v>0</v>
      </c>
      <c r="K3308" s="67">
        <v>-1591</v>
      </c>
      <c r="L3308" s="67">
        <v>0</v>
      </c>
      <c r="M3308" s="67">
        <v>-1591</v>
      </c>
      <c r="N3308" s="67">
        <v>0</v>
      </c>
      <c r="P3308" s="67">
        <v>0</v>
      </c>
      <c r="Q3308" s="67">
        <v>0</v>
      </c>
      <c r="U3308" t="s">
        <v>783</v>
      </c>
    </row>
    <row r="3309" spans="3:21" x14ac:dyDescent="0.3">
      <c r="C3309" t="s">
        <v>166</v>
      </c>
      <c r="D3309" t="s">
        <v>158</v>
      </c>
      <c r="E3309" t="s">
        <v>29</v>
      </c>
      <c r="F3309" t="s">
        <v>159</v>
      </c>
      <c r="G3309" s="2">
        <v>2</v>
      </c>
      <c r="H3309" s="2" t="s">
        <v>248</v>
      </c>
      <c r="I3309" s="67">
        <v>-1010.64</v>
      </c>
      <c r="J3309" s="67">
        <v>0</v>
      </c>
      <c r="K3309" s="67">
        <v>-1010.64</v>
      </c>
      <c r="L3309" s="67">
        <v>0</v>
      </c>
      <c r="M3309" s="67">
        <v>-1010.64</v>
      </c>
      <c r="N3309" s="67">
        <v>0</v>
      </c>
      <c r="P3309" s="67">
        <v>0</v>
      </c>
      <c r="Q3309" s="67">
        <v>0</v>
      </c>
      <c r="U3309" t="s">
        <v>783</v>
      </c>
    </row>
    <row r="3310" spans="3:21" x14ac:dyDescent="0.3">
      <c r="C3310" t="s">
        <v>32</v>
      </c>
      <c r="D3310" t="s">
        <v>158</v>
      </c>
      <c r="E3310" t="s">
        <v>30</v>
      </c>
      <c r="F3310" t="s">
        <v>159</v>
      </c>
      <c r="G3310" s="2">
        <v>6</v>
      </c>
      <c r="H3310" s="2" t="s">
        <v>600</v>
      </c>
      <c r="I3310" s="67">
        <v>24925.38</v>
      </c>
      <c r="J3310" s="67">
        <v>0.72</v>
      </c>
      <c r="K3310" s="67">
        <v>24925.38</v>
      </c>
      <c r="L3310" s="67">
        <v>0.34</v>
      </c>
      <c r="M3310" s="67">
        <v>24925.38</v>
      </c>
      <c r="N3310" s="67">
        <v>3.29</v>
      </c>
      <c r="P3310" s="67">
        <v>0</v>
      </c>
      <c r="Q3310" s="67">
        <v>149552.28</v>
      </c>
      <c r="R3310" s="2" t="s">
        <v>161</v>
      </c>
      <c r="S3310" s="2" t="s">
        <v>161</v>
      </c>
      <c r="T3310" s="2" t="s">
        <v>161</v>
      </c>
      <c r="U3310" t="s">
        <v>783</v>
      </c>
    </row>
    <row r="3311" spans="3:21" x14ac:dyDescent="0.3">
      <c r="C3311" t="s">
        <v>166</v>
      </c>
      <c r="D3311" t="s">
        <v>158</v>
      </c>
      <c r="E3311" t="s">
        <v>30</v>
      </c>
      <c r="F3311" t="s">
        <v>159</v>
      </c>
      <c r="G3311" s="2">
        <v>1</v>
      </c>
      <c r="H3311" s="2" t="s">
        <v>208</v>
      </c>
      <c r="I3311" s="67">
        <v>65790.850000000006</v>
      </c>
      <c r="J3311" s="67">
        <v>13141.88</v>
      </c>
      <c r="K3311" s="67">
        <v>65790.850000000006</v>
      </c>
      <c r="L3311" s="67">
        <v>0</v>
      </c>
      <c r="M3311" s="67">
        <v>65790.850000000006</v>
      </c>
      <c r="N3311" s="67">
        <v>0</v>
      </c>
      <c r="P3311" s="67">
        <v>0</v>
      </c>
      <c r="Q3311" s="67">
        <v>65790.850000000006</v>
      </c>
      <c r="R3311" s="2" t="s">
        <v>161</v>
      </c>
      <c r="S3311" s="2" t="s">
        <v>165</v>
      </c>
      <c r="T3311" s="2" t="s">
        <v>165</v>
      </c>
      <c r="U3311" t="s">
        <v>783</v>
      </c>
    </row>
    <row r="3312" spans="3:21" x14ac:dyDescent="0.3">
      <c r="C3312" t="s">
        <v>166</v>
      </c>
      <c r="D3312" t="s">
        <v>158</v>
      </c>
      <c r="E3312" t="s">
        <v>30</v>
      </c>
      <c r="F3312" t="s">
        <v>159</v>
      </c>
      <c r="G3312" s="2">
        <v>5</v>
      </c>
      <c r="H3312" s="2" t="s">
        <v>590</v>
      </c>
      <c r="I3312" s="67">
        <v>5564225.96</v>
      </c>
      <c r="J3312" s="67">
        <v>72.34</v>
      </c>
      <c r="K3312" s="67">
        <v>5564225.96</v>
      </c>
      <c r="L3312" s="67">
        <v>2.69</v>
      </c>
      <c r="M3312" s="67">
        <v>5564225.96</v>
      </c>
      <c r="N3312" s="67">
        <v>22.46</v>
      </c>
      <c r="P3312" s="67">
        <v>0</v>
      </c>
      <c r="Q3312" s="67">
        <v>27821129.800000001</v>
      </c>
      <c r="R3312" s="2" t="s">
        <v>161</v>
      </c>
      <c r="S3312" s="2" t="s">
        <v>161</v>
      </c>
      <c r="T3312" s="2" t="s">
        <v>161</v>
      </c>
      <c r="U3312" t="s">
        <v>783</v>
      </c>
    </row>
    <row r="3313" spans="3:21" x14ac:dyDescent="0.3">
      <c r="C3313" t="s">
        <v>32</v>
      </c>
      <c r="D3313" t="s">
        <v>158</v>
      </c>
      <c r="E3313" t="s">
        <v>30</v>
      </c>
      <c r="F3313" t="s">
        <v>159</v>
      </c>
      <c r="G3313" s="2">
        <v>0</v>
      </c>
      <c r="H3313" s="2" t="s">
        <v>415</v>
      </c>
      <c r="I3313" s="67">
        <v>13999.08</v>
      </c>
      <c r="J3313" s="67">
        <v>0</v>
      </c>
      <c r="K3313" s="67">
        <v>13999.08</v>
      </c>
      <c r="L3313" s="67">
        <v>0</v>
      </c>
      <c r="M3313" s="67">
        <v>13999.08</v>
      </c>
      <c r="N3313" s="67">
        <v>2.82</v>
      </c>
      <c r="P3313" s="67">
        <v>0</v>
      </c>
      <c r="Q3313" s="67">
        <v>0</v>
      </c>
      <c r="R3313" s="2" t="s">
        <v>161</v>
      </c>
      <c r="S3313" s="2" t="s">
        <v>161</v>
      </c>
      <c r="T3313" s="2" t="s">
        <v>165</v>
      </c>
      <c r="U3313" t="s">
        <v>783</v>
      </c>
    </row>
    <row r="3314" spans="3:21" x14ac:dyDescent="0.3">
      <c r="C3314" t="s">
        <v>32</v>
      </c>
      <c r="D3314" t="s">
        <v>158</v>
      </c>
      <c r="E3314" t="s">
        <v>30</v>
      </c>
      <c r="F3314" t="s">
        <v>159</v>
      </c>
      <c r="G3314" s="2">
        <v>6</v>
      </c>
      <c r="H3314" s="2" t="s">
        <v>394</v>
      </c>
      <c r="I3314" s="67">
        <v>20907.78</v>
      </c>
      <c r="J3314" s="67">
        <v>0</v>
      </c>
      <c r="K3314" s="67">
        <v>20907.78</v>
      </c>
      <c r="L3314" s="67">
        <v>0</v>
      </c>
      <c r="M3314" s="67">
        <v>20907.78</v>
      </c>
      <c r="N3314" s="67">
        <v>0</v>
      </c>
      <c r="P3314" s="67">
        <v>0</v>
      </c>
      <c r="Q3314" s="67">
        <v>125446.68</v>
      </c>
      <c r="R3314" s="2" t="s">
        <v>161</v>
      </c>
      <c r="S3314" s="2" t="s">
        <v>161</v>
      </c>
      <c r="T3314" s="2" t="s">
        <v>161</v>
      </c>
      <c r="U3314" t="s">
        <v>783</v>
      </c>
    </row>
    <row r="3315" spans="3:21" x14ac:dyDescent="0.3">
      <c r="C3315" t="s">
        <v>166</v>
      </c>
      <c r="D3315" t="s">
        <v>158</v>
      </c>
      <c r="E3315" t="s">
        <v>30</v>
      </c>
      <c r="F3315" t="s">
        <v>159</v>
      </c>
      <c r="G3315" s="2">
        <v>3</v>
      </c>
      <c r="H3315" s="2" t="s">
        <v>250</v>
      </c>
      <c r="I3315" s="67">
        <v>1016499.06</v>
      </c>
      <c r="J3315" s="67">
        <v>31.38</v>
      </c>
      <c r="K3315" s="67">
        <v>1016499.06</v>
      </c>
      <c r="L3315" s="67">
        <v>14.1</v>
      </c>
      <c r="M3315" s="67">
        <v>1016499.06</v>
      </c>
      <c r="N3315" s="67">
        <v>175.78</v>
      </c>
      <c r="P3315" s="67">
        <v>27.38</v>
      </c>
      <c r="Q3315" s="67">
        <v>3049497.18</v>
      </c>
      <c r="R3315" s="2" t="s">
        <v>161</v>
      </c>
      <c r="S3315" s="2" t="s">
        <v>161</v>
      </c>
      <c r="T3315" s="2" t="s">
        <v>161</v>
      </c>
      <c r="U3315" t="s">
        <v>783</v>
      </c>
    </row>
    <row r="3316" spans="3:21" x14ac:dyDescent="0.3">
      <c r="C3316" t="s">
        <v>166</v>
      </c>
      <c r="D3316" t="s">
        <v>158</v>
      </c>
      <c r="E3316" t="s">
        <v>30</v>
      </c>
      <c r="F3316" t="s">
        <v>159</v>
      </c>
      <c r="G3316" s="2">
        <v>5</v>
      </c>
      <c r="H3316" s="2" t="s">
        <v>432</v>
      </c>
      <c r="I3316" s="67">
        <v>757321.16</v>
      </c>
      <c r="J3316" s="67">
        <v>270.52</v>
      </c>
      <c r="K3316" s="67">
        <v>757321.16</v>
      </c>
      <c r="L3316" s="67">
        <v>54.75</v>
      </c>
      <c r="M3316" s="67">
        <v>757321.16</v>
      </c>
      <c r="N3316" s="67">
        <v>433.84</v>
      </c>
      <c r="P3316" s="67">
        <v>0</v>
      </c>
      <c r="Q3316" s="67">
        <v>3786605.8000000003</v>
      </c>
      <c r="R3316" s="2" t="s">
        <v>161</v>
      </c>
      <c r="S3316" s="2" t="s">
        <v>161</v>
      </c>
      <c r="T3316" s="2" t="s">
        <v>161</v>
      </c>
      <c r="U3316" t="s">
        <v>783</v>
      </c>
    </row>
    <row r="3317" spans="3:21" x14ac:dyDescent="0.3">
      <c r="C3317" t="s">
        <v>32</v>
      </c>
      <c r="D3317" t="s">
        <v>158</v>
      </c>
      <c r="E3317" t="s">
        <v>30</v>
      </c>
      <c r="F3317" t="s">
        <v>159</v>
      </c>
      <c r="G3317" s="2">
        <v>4</v>
      </c>
      <c r="H3317" s="2" t="s">
        <v>241</v>
      </c>
      <c r="I3317" s="67">
        <v>13903.65</v>
      </c>
      <c r="J3317" s="67">
        <v>0</v>
      </c>
      <c r="K3317" s="67">
        <v>13903.65</v>
      </c>
      <c r="L3317" s="67">
        <v>0</v>
      </c>
      <c r="M3317" s="67">
        <v>13903.65</v>
      </c>
      <c r="N3317" s="67">
        <v>0</v>
      </c>
      <c r="P3317" s="67">
        <v>0</v>
      </c>
      <c r="Q3317" s="67">
        <v>55614.6</v>
      </c>
      <c r="R3317" s="2" t="s">
        <v>161</v>
      </c>
      <c r="S3317" s="2" t="s">
        <v>161</v>
      </c>
      <c r="T3317" s="2" t="s">
        <v>161</v>
      </c>
      <c r="U3317" t="s">
        <v>783</v>
      </c>
    </row>
    <row r="3318" spans="3:21" x14ac:dyDescent="0.3">
      <c r="C3318" t="s">
        <v>166</v>
      </c>
      <c r="D3318" t="s">
        <v>158</v>
      </c>
      <c r="E3318" t="s">
        <v>30</v>
      </c>
      <c r="F3318" t="s">
        <v>159</v>
      </c>
      <c r="G3318" s="2">
        <v>2</v>
      </c>
      <c r="H3318" s="2" t="s">
        <v>270</v>
      </c>
      <c r="I3318" s="67">
        <v>30062.83</v>
      </c>
      <c r="J3318" s="67">
        <v>3597.9</v>
      </c>
      <c r="K3318" s="67">
        <v>30062.83</v>
      </c>
      <c r="L3318" s="67">
        <v>1.92</v>
      </c>
      <c r="M3318" s="67">
        <v>30062.83</v>
      </c>
      <c r="N3318" s="67">
        <v>18.36</v>
      </c>
      <c r="P3318" s="67">
        <v>0</v>
      </c>
      <c r="Q3318" s="67">
        <v>60125.66</v>
      </c>
      <c r="R3318" s="2" t="s">
        <v>161</v>
      </c>
      <c r="S3318" s="2" t="s">
        <v>165</v>
      </c>
      <c r="T3318" s="2" t="s">
        <v>165</v>
      </c>
      <c r="U3318" t="s">
        <v>783</v>
      </c>
    </row>
    <row r="3319" spans="3:21" x14ac:dyDescent="0.3">
      <c r="C3319" t="s">
        <v>31</v>
      </c>
      <c r="D3319" t="s">
        <v>158</v>
      </c>
      <c r="E3319" t="s">
        <v>29</v>
      </c>
      <c r="F3319" t="s">
        <v>159</v>
      </c>
      <c r="G3319" s="2">
        <v>6</v>
      </c>
      <c r="H3319" s="2" t="s">
        <v>490</v>
      </c>
      <c r="I3319" s="67">
        <v>-16256.7</v>
      </c>
      <c r="J3319" s="67">
        <v>0</v>
      </c>
      <c r="K3319" s="67">
        <v>-16256.7</v>
      </c>
      <c r="L3319" s="67">
        <v>0</v>
      </c>
      <c r="M3319" s="67">
        <v>-16256.7</v>
      </c>
      <c r="N3319" s="67">
        <v>0</v>
      </c>
      <c r="P3319" s="67">
        <v>0</v>
      </c>
      <c r="Q3319" s="67">
        <v>0</v>
      </c>
      <c r="U3319" t="s">
        <v>783</v>
      </c>
    </row>
    <row r="3320" spans="3:21" x14ac:dyDescent="0.3">
      <c r="C3320" t="s">
        <v>166</v>
      </c>
      <c r="D3320" t="s">
        <v>158</v>
      </c>
      <c r="E3320" t="s">
        <v>29</v>
      </c>
      <c r="F3320" t="s">
        <v>43</v>
      </c>
      <c r="G3320" s="2">
        <v>-1</v>
      </c>
      <c r="H3320" s="2" t="s">
        <v>351</v>
      </c>
      <c r="I3320" s="67">
        <v>-8.93</v>
      </c>
      <c r="J3320" s="67">
        <v>0</v>
      </c>
      <c r="K3320" s="67">
        <v>-8.93</v>
      </c>
      <c r="L3320" s="67">
        <v>0</v>
      </c>
      <c r="M3320" s="67">
        <v>-8.93</v>
      </c>
      <c r="N3320" s="67">
        <v>0</v>
      </c>
      <c r="O3320" s="2">
        <v>1</v>
      </c>
      <c r="P3320" s="67">
        <v>-3.01</v>
      </c>
      <c r="Q3320" s="67">
        <v>0</v>
      </c>
      <c r="U3320" t="s">
        <v>783</v>
      </c>
    </row>
    <row r="3321" spans="3:21" x14ac:dyDescent="0.3">
      <c r="C3321" t="s">
        <v>166</v>
      </c>
      <c r="D3321" t="s">
        <v>158</v>
      </c>
      <c r="E3321" t="s">
        <v>30</v>
      </c>
      <c r="F3321" t="s">
        <v>159</v>
      </c>
      <c r="G3321" s="2">
        <v>2</v>
      </c>
      <c r="H3321" s="2" t="s">
        <v>295</v>
      </c>
      <c r="I3321" s="67">
        <v>3282682.43</v>
      </c>
      <c r="J3321" s="67">
        <v>865.78</v>
      </c>
      <c r="K3321" s="67">
        <v>3282682.43</v>
      </c>
      <c r="L3321" s="67">
        <v>121.65</v>
      </c>
      <c r="M3321" s="67">
        <v>3282682.43</v>
      </c>
      <c r="N3321" s="67">
        <v>6732.71</v>
      </c>
      <c r="P3321" s="67">
        <v>0</v>
      </c>
      <c r="Q3321" s="67">
        <v>6565364.8600000003</v>
      </c>
      <c r="R3321" s="2" t="s">
        <v>161</v>
      </c>
      <c r="S3321" s="2" t="s">
        <v>161</v>
      </c>
      <c r="T3321" s="2" t="s">
        <v>161</v>
      </c>
      <c r="U3321" t="s">
        <v>783</v>
      </c>
    </row>
    <row r="3322" spans="3:21" x14ac:dyDescent="0.3">
      <c r="C3322" t="s">
        <v>166</v>
      </c>
      <c r="D3322" t="s">
        <v>158</v>
      </c>
      <c r="E3322" t="s">
        <v>29</v>
      </c>
      <c r="F3322" t="s">
        <v>159</v>
      </c>
      <c r="G3322" s="2">
        <v>3</v>
      </c>
      <c r="H3322" s="2" t="s">
        <v>636</v>
      </c>
      <c r="I3322" s="67">
        <v>-403.14</v>
      </c>
      <c r="J3322" s="67">
        <v>0</v>
      </c>
      <c r="K3322" s="67">
        <v>-403.14</v>
      </c>
      <c r="L3322" s="67">
        <v>0</v>
      </c>
      <c r="M3322" s="67">
        <v>-403.14</v>
      </c>
      <c r="N3322" s="67">
        <v>0</v>
      </c>
      <c r="P3322" s="67">
        <v>0</v>
      </c>
      <c r="Q3322" s="67">
        <v>0</v>
      </c>
      <c r="U3322" t="s">
        <v>783</v>
      </c>
    </row>
    <row r="3323" spans="3:21" x14ac:dyDescent="0.3">
      <c r="C3323" t="s">
        <v>31</v>
      </c>
      <c r="D3323" t="s">
        <v>158</v>
      </c>
      <c r="E3323" t="s">
        <v>30</v>
      </c>
      <c r="F3323" t="s">
        <v>159</v>
      </c>
      <c r="G3323" s="2">
        <v>-1</v>
      </c>
      <c r="H3323" s="2" t="s">
        <v>183</v>
      </c>
      <c r="I3323" s="67">
        <v>776550.65</v>
      </c>
      <c r="J3323" s="67">
        <v>62.91</v>
      </c>
      <c r="K3323" s="67">
        <v>776550.65</v>
      </c>
      <c r="L3323" s="67">
        <v>29.88</v>
      </c>
      <c r="M3323" s="67">
        <v>776550.65</v>
      </c>
      <c r="N3323" s="67">
        <v>286.2</v>
      </c>
      <c r="P3323" s="67">
        <v>0</v>
      </c>
      <c r="Q3323" s="67">
        <v>0</v>
      </c>
      <c r="R3323" s="2" t="s">
        <v>161</v>
      </c>
      <c r="S3323" s="2" t="s">
        <v>161</v>
      </c>
      <c r="T3323" s="2" t="s">
        <v>161</v>
      </c>
      <c r="U3323" t="s">
        <v>783</v>
      </c>
    </row>
    <row r="3324" spans="3:21" x14ac:dyDescent="0.3">
      <c r="C3324" t="s">
        <v>166</v>
      </c>
      <c r="D3324" t="s">
        <v>158</v>
      </c>
      <c r="E3324" t="s">
        <v>30</v>
      </c>
      <c r="F3324" t="s">
        <v>159</v>
      </c>
      <c r="G3324" s="2">
        <v>2</v>
      </c>
      <c r="H3324" s="2" t="s">
        <v>514</v>
      </c>
      <c r="I3324" s="67">
        <v>609044.22</v>
      </c>
      <c r="J3324" s="67">
        <v>46.12</v>
      </c>
      <c r="K3324" s="67">
        <v>609044.22</v>
      </c>
      <c r="L3324" s="67">
        <v>31.36</v>
      </c>
      <c r="M3324" s="67">
        <v>609044.22</v>
      </c>
      <c r="N3324" s="67">
        <v>562.09</v>
      </c>
      <c r="P3324" s="67">
        <v>0</v>
      </c>
      <c r="Q3324" s="67">
        <v>1218088.44</v>
      </c>
      <c r="R3324" s="2" t="s">
        <v>161</v>
      </c>
      <c r="S3324" s="2" t="s">
        <v>161</v>
      </c>
      <c r="T3324" s="2" t="s">
        <v>161</v>
      </c>
      <c r="U3324" t="s">
        <v>783</v>
      </c>
    </row>
    <row r="3325" spans="3:21" x14ac:dyDescent="0.3">
      <c r="C3325" t="s">
        <v>31</v>
      </c>
      <c r="D3325" t="s">
        <v>158</v>
      </c>
      <c r="E3325" t="s">
        <v>30</v>
      </c>
      <c r="F3325" t="s">
        <v>159</v>
      </c>
      <c r="G3325" s="2">
        <v>12</v>
      </c>
      <c r="H3325" s="2" t="s">
        <v>355</v>
      </c>
      <c r="I3325" s="67">
        <v>26973.56</v>
      </c>
      <c r="J3325" s="67">
        <v>0.47</v>
      </c>
      <c r="K3325" s="67">
        <v>26973.56</v>
      </c>
      <c r="L3325" s="67">
        <v>2.5299999999999998</v>
      </c>
      <c r="M3325" s="67">
        <v>26973.56</v>
      </c>
      <c r="N3325" s="67">
        <v>4.59</v>
      </c>
      <c r="P3325" s="67">
        <v>0</v>
      </c>
      <c r="Q3325" s="67">
        <v>323682.72000000003</v>
      </c>
      <c r="R3325" s="2" t="s">
        <v>161</v>
      </c>
      <c r="S3325" s="2" t="s">
        <v>161</v>
      </c>
      <c r="T3325" s="2" t="s">
        <v>165</v>
      </c>
      <c r="U3325" t="s">
        <v>783</v>
      </c>
    </row>
    <row r="3326" spans="3:21" x14ac:dyDescent="0.3">
      <c r="C3326" t="s">
        <v>166</v>
      </c>
      <c r="D3326" t="s">
        <v>158</v>
      </c>
      <c r="E3326" t="s">
        <v>29</v>
      </c>
      <c r="F3326" t="s">
        <v>159</v>
      </c>
      <c r="G3326" s="2">
        <v>3</v>
      </c>
      <c r="H3326" s="2" t="s">
        <v>592</v>
      </c>
      <c r="I3326" s="67">
        <v>-1237.8399999999999</v>
      </c>
      <c r="J3326" s="67">
        <v>0</v>
      </c>
      <c r="K3326" s="67">
        <v>-1237.8399999999999</v>
      </c>
      <c r="L3326" s="67">
        <v>0</v>
      </c>
      <c r="M3326" s="67">
        <v>-1237.8399999999999</v>
      </c>
      <c r="N3326" s="67">
        <v>0</v>
      </c>
      <c r="P3326" s="67">
        <v>-32.49</v>
      </c>
      <c r="Q3326" s="67">
        <v>0</v>
      </c>
      <c r="U3326" t="s">
        <v>783</v>
      </c>
    </row>
    <row r="3327" spans="3:21" x14ac:dyDescent="0.3">
      <c r="C3327" t="s">
        <v>166</v>
      </c>
      <c r="D3327" t="s">
        <v>158</v>
      </c>
      <c r="E3327" t="s">
        <v>29</v>
      </c>
      <c r="F3327" t="s">
        <v>159</v>
      </c>
      <c r="G3327" s="2">
        <v>2</v>
      </c>
      <c r="H3327" s="2" t="s">
        <v>310</v>
      </c>
      <c r="I3327" s="67">
        <v>-619.77</v>
      </c>
      <c r="J3327" s="67">
        <v>0</v>
      </c>
      <c r="K3327" s="67">
        <v>-619.77</v>
      </c>
      <c r="L3327" s="67">
        <v>0</v>
      </c>
      <c r="M3327" s="67">
        <v>-619.77</v>
      </c>
      <c r="N3327" s="67">
        <v>0</v>
      </c>
      <c r="P3327" s="67">
        <v>0</v>
      </c>
      <c r="Q3327" s="67">
        <v>0</v>
      </c>
      <c r="U3327" t="s">
        <v>783</v>
      </c>
    </row>
    <row r="3328" spans="3:21" x14ac:dyDescent="0.3">
      <c r="C3328" t="s">
        <v>166</v>
      </c>
      <c r="D3328" t="s">
        <v>158</v>
      </c>
      <c r="E3328" t="s">
        <v>30</v>
      </c>
      <c r="F3328" t="s">
        <v>159</v>
      </c>
      <c r="G3328" s="2">
        <v>4</v>
      </c>
      <c r="H3328" s="2" t="s">
        <v>186</v>
      </c>
      <c r="I3328" s="67">
        <v>139290.82</v>
      </c>
      <c r="J3328" s="67">
        <v>8.06</v>
      </c>
      <c r="K3328" s="67">
        <v>139290.82</v>
      </c>
      <c r="L3328" s="67">
        <v>1.1299999999999999</v>
      </c>
      <c r="M3328" s="67">
        <v>139290.82</v>
      </c>
      <c r="N3328" s="67">
        <v>62.66</v>
      </c>
      <c r="P3328" s="67">
        <v>59.26</v>
      </c>
      <c r="Q3328" s="67">
        <v>557163.28</v>
      </c>
      <c r="R3328" s="2" t="s">
        <v>161</v>
      </c>
      <c r="S3328" s="2" t="s">
        <v>161</v>
      </c>
      <c r="T3328" s="2" t="s">
        <v>161</v>
      </c>
      <c r="U3328" t="s">
        <v>783</v>
      </c>
    </row>
    <row r="3329" spans="3:21" x14ac:dyDescent="0.3">
      <c r="C3329" t="s">
        <v>166</v>
      </c>
      <c r="D3329" t="s">
        <v>158</v>
      </c>
      <c r="E3329" t="s">
        <v>30</v>
      </c>
      <c r="F3329" t="s">
        <v>159</v>
      </c>
      <c r="G3329" s="2">
        <v>14</v>
      </c>
      <c r="H3329" s="2" t="s">
        <v>234</v>
      </c>
      <c r="I3329" s="67">
        <v>2069131.73</v>
      </c>
      <c r="J3329" s="67">
        <v>9.74</v>
      </c>
      <c r="K3329" s="67">
        <v>2069131.73</v>
      </c>
      <c r="L3329" s="67">
        <v>52.3</v>
      </c>
      <c r="M3329" s="67">
        <v>2069131.73</v>
      </c>
      <c r="N3329" s="67">
        <v>146.22</v>
      </c>
      <c r="P3329" s="67">
        <v>0</v>
      </c>
      <c r="Q3329" s="67">
        <v>28967844.219999999</v>
      </c>
      <c r="R3329" s="2" t="s">
        <v>161</v>
      </c>
      <c r="S3329" s="2" t="s">
        <v>161</v>
      </c>
      <c r="T3329" s="2" t="s">
        <v>165</v>
      </c>
      <c r="U3329" t="s">
        <v>783</v>
      </c>
    </row>
    <row r="3330" spans="3:21" x14ac:dyDescent="0.3">
      <c r="C3330" t="s">
        <v>166</v>
      </c>
      <c r="D3330" t="s">
        <v>158</v>
      </c>
      <c r="E3330" t="s">
        <v>30</v>
      </c>
      <c r="F3330" t="s">
        <v>159</v>
      </c>
      <c r="G3330" s="2">
        <v>4</v>
      </c>
      <c r="H3330" s="2" t="s">
        <v>333</v>
      </c>
      <c r="I3330" s="67">
        <v>162428.06</v>
      </c>
      <c r="J3330" s="67">
        <v>102219.92</v>
      </c>
      <c r="K3330" s="67">
        <v>162428.06</v>
      </c>
      <c r="L3330" s="67">
        <v>3.36</v>
      </c>
      <c r="M3330" s="67">
        <v>162428.06</v>
      </c>
      <c r="N3330" s="67">
        <v>41.91</v>
      </c>
      <c r="P3330" s="67">
        <v>0</v>
      </c>
      <c r="Q3330" s="67">
        <v>649712.24</v>
      </c>
      <c r="R3330" s="2" t="s">
        <v>161</v>
      </c>
      <c r="S3330" s="2" t="s">
        <v>165</v>
      </c>
      <c r="T3330" s="2" t="s">
        <v>165</v>
      </c>
      <c r="U3330" t="s">
        <v>783</v>
      </c>
    </row>
    <row r="3331" spans="3:21" x14ac:dyDescent="0.3">
      <c r="C3331" t="s">
        <v>31</v>
      </c>
      <c r="D3331" t="s">
        <v>158</v>
      </c>
      <c r="E3331" t="s">
        <v>30</v>
      </c>
      <c r="F3331" t="s">
        <v>159</v>
      </c>
      <c r="G3331" s="2">
        <v>6</v>
      </c>
      <c r="H3331" s="2" t="s">
        <v>190</v>
      </c>
      <c r="I3331" s="67">
        <v>67.81</v>
      </c>
      <c r="J3331" s="67">
        <v>0</v>
      </c>
      <c r="K3331" s="67">
        <v>67.81</v>
      </c>
      <c r="L3331" s="67">
        <v>0</v>
      </c>
      <c r="M3331" s="67">
        <v>67.81</v>
      </c>
      <c r="N3331" s="67">
        <v>0.02</v>
      </c>
      <c r="P3331" s="67">
        <v>0</v>
      </c>
      <c r="Q3331" s="67">
        <v>406.86</v>
      </c>
      <c r="R3331" s="2" t="s">
        <v>161</v>
      </c>
      <c r="S3331" s="2" t="s">
        <v>161</v>
      </c>
      <c r="T3331" s="2" t="s">
        <v>161</v>
      </c>
      <c r="U3331" t="s">
        <v>783</v>
      </c>
    </row>
    <row r="3332" spans="3:21" x14ac:dyDescent="0.3">
      <c r="C3332" t="s">
        <v>31</v>
      </c>
      <c r="D3332" t="s">
        <v>158</v>
      </c>
      <c r="E3332" t="s">
        <v>29</v>
      </c>
      <c r="F3332" t="s">
        <v>159</v>
      </c>
      <c r="G3332" s="2">
        <v>2</v>
      </c>
      <c r="H3332" s="2" t="s">
        <v>273</v>
      </c>
      <c r="I3332" s="67">
        <v>-2095.35</v>
      </c>
      <c r="J3332" s="67">
        <v>0</v>
      </c>
      <c r="K3332" s="67">
        <v>-2095.35</v>
      </c>
      <c r="L3332" s="67">
        <v>0</v>
      </c>
      <c r="M3332" s="67">
        <v>-2095.35</v>
      </c>
      <c r="N3332" s="67">
        <v>0</v>
      </c>
      <c r="P3332" s="67">
        <v>0</v>
      </c>
      <c r="Q3332" s="67">
        <v>0</v>
      </c>
      <c r="U3332" t="s">
        <v>783</v>
      </c>
    </row>
    <row r="3333" spans="3:21" x14ac:dyDescent="0.3">
      <c r="C3333" t="s">
        <v>31</v>
      </c>
      <c r="D3333" t="s">
        <v>158</v>
      </c>
      <c r="E3333" t="s">
        <v>30</v>
      </c>
      <c r="F3333" t="s">
        <v>159</v>
      </c>
      <c r="G3333" s="2">
        <v>5</v>
      </c>
      <c r="H3333" s="2" t="s">
        <v>234</v>
      </c>
      <c r="I3333" s="67">
        <v>30393.61</v>
      </c>
      <c r="J3333" s="67">
        <v>2523.38</v>
      </c>
      <c r="K3333" s="67">
        <v>30393.61</v>
      </c>
      <c r="L3333" s="67">
        <v>1.36</v>
      </c>
      <c r="M3333" s="67">
        <v>30393.61</v>
      </c>
      <c r="N3333" s="67">
        <v>17.010000000000002</v>
      </c>
      <c r="P3333" s="67">
        <v>0</v>
      </c>
      <c r="Q3333" s="67">
        <v>151968.04999999999</v>
      </c>
      <c r="R3333" s="2" t="s">
        <v>161</v>
      </c>
      <c r="S3333" s="2" t="s">
        <v>165</v>
      </c>
      <c r="T3333" s="2" t="s">
        <v>165</v>
      </c>
      <c r="U3333" t="s">
        <v>783</v>
      </c>
    </row>
    <row r="3334" spans="3:21" x14ac:dyDescent="0.3">
      <c r="C3334" t="s">
        <v>31</v>
      </c>
      <c r="D3334" t="s">
        <v>158</v>
      </c>
      <c r="E3334" t="s">
        <v>29</v>
      </c>
      <c r="F3334" t="s">
        <v>159</v>
      </c>
      <c r="G3334" s="2">
        <v>0</v>
      </c>
      <c r="H3334" s="2" t="s">
        <v>689</v>
      </c>
      <c r="I3334" s="67">
        <v>-18.52</v>
      </c>
      <c r="J3334" s="67">
        <v>0</v>
      </c>
      <c r="K3334" s="67">
        <v>-18.52</v>
      </c>
      <c r="L3334" s="67">
        <v>0</v>
      </c>
      <c r="M3334" s="67">
        <v>-18.52</v>
      </c>
      <c r="N3334" s="67">
        <v>0</v>
      </c>
      <c r="P3334" s="67">
        <v>0</v>
      </c>
      <c r="Q3334" s="67">
        <v>0</v>
      </c>
      <c r="U3334" t="s">
        <v>783</v>
      </c>
    </row>
    <row r="3335" spans="3:21" x14ac:dyDescent="0.3">
      <c r="C3335" t="s">
        <v>166</v>
      </c>
      <c r="D3335" t="s">
        <v>158</v>
      </c>
      <c r="E3335" t="s">
        <v>29</v>
      </c>
      <c r="F3335" t="s">
        <v>159</v>
      </c>
      <c r="G3335" s="2">
        <v>2</v>
      </c>
      <c r="H3335" s="2" t="s">
        <v>353</v>
      </c>
      <c r="I3335" s="67">
        <v>-1148.04</v>
      </c>
      <c r="J3335" s="67">
        <v>0</v>
      </c>
      <c r="K3335" s="67">
        <v>-1148.04</v>
      </c>
      <c r="L3335" s="67">
        <v>0</v>
      </c>
      <c r="M3335" s="67">
        <v>-1148.04</v>
      </c>
      <c r="N3335" s="67">
        <v>0</v>
      </c>
      <c r="P3335" s="67">
        <v>0</v>
      </c>
      <c r="Q3335" s="67">
        <v>0</v>
      </c>
      <c r="U3335" t="s">
        <v>783</v>
      </c>
    </row>
    <row r="3336" spans="3:21" x14ac:dyDescent="0.3">
      <c r="C3336" t="s">
        <v>31</v>
      </c>
      <c r="D3336" t="s">
        <v>158</v>
      </c>
      <c r="E3336" t="s">
        <v>29</v>
      </c>
      <c r="F3336" t="s">
        <v>159</v>
      </c>
      <c r="G3336" s="2">
        <v>-4</v>
      </c>
      <c r="H3336" s="2" t="s">
        <v>398</v>
      </c>
      <c r="I3336" s="67">
        <v>-0.82</v>
      </c>
      <c r="J3336" s="67">
        <v>0</v>
      </c>
      <c r="K3336" s="67">
        <v>-0.82</v>
      </c>
      <c r="L3336" s="67">
        <v>0</v>
      </c>
      <c r="M3336" s="67">
        <v>-0.82</v>
      </c>
      <c r="N3336" s="67">
        <v>0</v>
      </c>
      <c r="P3336" s="67">
        <v>0</v>
      </c>
      <c r="Q3336" s="67">
        <v>0</v>
      </c>
      <c r="U3336" t="s">
        <v>783</v>
      </c>
    </row>
    <row r="3337" spans="3:21" x14ac:dyDescent="0.3">
      <c r="C3337" t="s">
        <v>166</v>
      </c>
      <c r="D3337" t="s">
        <v>158</v>
      </c>
      <c r="E3337" t="s">
        <v>30</v>
      </c>
      <c r="F3337" t="s">
        <v>159</v>
      </c>
      <c r="G3337" s="2">
        <v>4</v>
      </c>
      <c r="H3337" s="2" t="s">
        <v>281</v>
      </c>
      <c r="I3337" s="67">
        <v>73087.520000000004</v>
      </c>
      <c r="J3337" s="67">
        <v>1131.2</v>
      </c>
      <c r="K3337" s="67">
        <v>73087.520000000004</v>
      </c>
      <c r="L3337" s="67">
        <v>1444.54</v>
      </c>
      <c r="M3337" s="67">
        <v>73087.520000000004</v>
      </c>
      <c r="N3337" s="67">
        <v>26.23</v>
      </c>
      <c r="P3337" s="67">
        <v>0</v>
      </c>
      <c r="Q3337" s="67">
        <v>292350.08000000002</v>
      </c>
      <c r="R3337" s="2" t="s">
        <v>161</v>
      </c>
      <c r="S3337" s="2" t="s">
        <v>161</v>
      </c>
      <c r="T3337" s="2" t="s">
        <v>165</v>
      </c>
      <c r="U3337" t="s">
        <v>783</v>
      </c>
    </row>
    <row r="3338" spans="3:21" x14ac:dyDescent="0.3">
      <c r="C3338" t="s">
        <v>32</v>
      </c>
      <c r="D3338" t="s">
        <v>158</v>
      </c>
      <c r="E3338" t="s">
        <v>29</v>
      </c>
      <c r="F3338" t="s">
        <v>159</v>
      </c>
      <c r="G3338" s="2">
        <v>-1</v>
      </c>
      <c r="H3338" s="2" t="s">
        <v>545</v>
      </c>
      <c r="I3338" s="67">
        <v>-11875.38</v>
      </c>
      <c r="J3338" s="67">
        <v>0</v>
      </c>
      <c r="K3338" s="67">
        <v>-11875.38</v>
      </c>
      <c r="L3338" s="67">
        <v>0</v>
      </c>
      <c r="M3338" s="67">
        <v>-11875.38</v>
      </c>
      <c r="N3338" s="67">
        <v>0</v>
      </c>
      <c r="P3338" s="67">
        <v>0</v>
      </c>
      <c r="Q3338" s="67">
        <v>0</v>
      </c>
      <c r="U3338" t="s">
        <v>783</v>
      </c>
    </row>
    <row r="3339" spans="3:21" x14ac:dyDescent="0.3">
      <c r="C3339" t="s">
        <v>166</v>
      </c>
      <c r="D3339" t="s">
        <v>158</v>
      </c>
      <c r="E3339" t="s">
        <v>30</v>
      </c>
      <c r="F3339" t="s">
        <v>159</v>
      </c>
      <c r="G3339" s="2">
        <v>1</v>
      </c>
      <c r="H3339" s="2" t="s">
        <v>419</v>
      </c>
      <c r="I3339" s="67">
        <v>3122184</v>
      </c>
      <c r="J3339" s="67">
        <v>0</v>
      </c>
      <c r="K3339" s="67">
        <v>3122184</v>
      </c>
      <c r="L3339" s="67">
        <v>0</v>
      </c>
      <c r="M3339" s="67">
        <v>3122184</v>
      </c>
      <c r="N3339" s="67">
        <v>0</v>
      </c>
      <c r="P3339" s="67">
        <v>0</v>
      </c>
      <c r="Q3339" s="67">
        <v>3122184</v>
      </c>
      <c r="R3339" s="2" t="s">
        <v>165</v>
      </c>
      <c r="S3339" s="2" t="s">
        <v>165</v>
      </c>
      <c r="T3339" s="2" t="s">
        <v>165</v>
      </c>
      <c r="U3339" t="s">
        <v>784</v>
      </c>
    </row>
    <row r="3340" spans="3:21" x14ac:dyDescent="0.3">
      <c r="C3340" t="s">
        <v>31</v>
      </c>
      <c r="D3340" t="s">
        <v>158</v>
      </c>
      <c r="E3340" t="s">
        <v>30</v>
      </c>
      <c r="F3340" t="s">
        <v>159</v>
      </c>
      <c r="G3340" s="2">
        <v>9</v>
      </c>
      <c r="H3340" s="2" t="s">
        <v>226</v>
      </c>
      <c r="I3340" s="67">
        <v>15747.38</v>
      </c>
      <c r="J3340" s="67">
        <v>0</v>
      </c>
      <c r="K3340" s="67">
        <v>15747.38</v>
      </c>
      <c r="L3340" s="67">
        <v>0</v>
      </c>
      <c r="M3340" s="67">
        <v>15747.38</v>
      </c>
      <c r="N3340" s="67">
        <v>0</v>
      </c>
      <c r="P3340" s="67">
        <v>0</v>
      </c>
      <c r="Q3340" s="67">
        <v>141726.41999999998</v>
      </c>
      <c r="R3340" s="2" t="s">
        <v>161</v>
      </c>
      <c r="S3340" s="2" t="s">
        <v>161</v>
      </c>
      <c r="T3340" s="2" t="s">
        <v>161</v>
      </c>
      <c r="U3340" t="s">
        <v>783</v>
      </c>
    </row>
    <row r="3341" spans="3:21" x14ac:dyDescent="0.3">
      <c r="C3341" t="s">
        <v>32</v>
      </c>
      <c r="D3341" t="s">
        <v>158</v>
      </c>
      <c r="E3341" t="s">
        <v>29</v>
      </c>
      <c r="F3341" t="s">
        <v>159</v>
      </c>
      <c r="G3341" s="2">
        <v>4</v>
      </c>
      <c r="H3341" s="2" t="s">
        <v>431</v>
      </c>
      <c r="I3341" s="67">
        <v>-121783.67999999999</v>
      </c>
      <c r="J3341" s="67">
        <v>0</v>
      </c>
      <c r="K3341" s="67">
        <v>-121783.67999999999</v>
      </c>
      <c r="L3341" s="67">
        <v>0</v>
      </c>
      <c r="M3341" s="67">
        <v>-121783.67999999999</v>
      </c>
      <c r="N3341" s="67">
        <v>0</v>
      </c>
      <c r="P3341" s="67">
        <v>0</v>
      </c>
      <c r="Q3341" s="67">
        <v>0</v>
      </c>
      <c r="U3341" t="s">
        <v>783</v>
      </c>
    </row>
    <row r="3342" spans="3:21" x14ac:dyDescent="0.3">
      <c r="C3342" t="s">
        <v>32</v>
      </c>
      <c r="D3342" t="s">
        <v>158</v>
      </c>
      <c r="E3342" t="s">
        <v>30</v>
      </c>
      <c r="F3342" t="s">
        <v>159</v>
      </c>
      <c r="G3342" s="2">
        <v>-1</v>
      </c>
      <c r="H3342" s="2" t="s">
        <v>286</v>
      </c>
      <c r="I3342" s="67">
        <v>72054.179999999993</v>
      </c>
      <c r="J3342" s="67">
        <v>15.03</v>
      </c>
      <c r="K3342" s="67">
        <v>72054.179999999993</v>
      </c>
      <c r="L3342" s="67">
        <v>2.11</v>
      </c>
      <c r="M3342" s="67">
        <v>72054.179999999993</v>
      </c>
      <c r="N3342" s="67">
        <v>116.89</v>
      </c>
      <c r="P3342" s="67">
        <v>0</v>
      </c>
      <c r="Q3342" s="67">
        <v>0</v>
      </c>
      <c r="R3342" s="2" t="s">
        <v>161</v>
      </c>
      <c r="S3342" s="2" t="s">
        <v>161</v>
      </c>
      <c r="T3342" s="2" t="s">
        <v>161</v>
      </c>
      <c r="U3342" t="s">
        <v>783</v>
      </c>
    </row>
    <row r="3343" spans="3:21" x14ac:dyDescent="0.3">
      <c r="C3343" t="s">
        <v>166</v>
      </c>
      <c r="D3343" t="s">
        <v>158</v>
      </c>
      <c r="E3343" t="s">
        <v>30</v>
      </c>
      <c r="F3343" t="s">
        <v>159</v>
      </c>
      <c r="G3343" s="2">
        <v>6</v>
      </c>
      <c r="H3343" s="2" t="s">
        <v>483</v>
      </c>
      <c r="I3343" s="67">
        <v>421473.09</v>
      </c>
      <c r="J3343" s="67">
        <v>17.29</v>
      </c>
      <c r="K3343" s="67">
        <v>421473.09</v>
      </c>
      <c r="L3343" s="67">
        <v>15.65</v>
      </c>
      <c r="M3343" s="67">
        <v>421473.09</v>
      </c>
      <c r="N3343" s="67">
        <v>80.84</v>
      </c>
      <c r="P3343" s="67">
        <v>0</v>
      </c>
      <c r="Q3343" s="67">
        <v>2528838.54</v>
      </c>
      <c r="R3343" s="2" t="s">
        <v>161</v>
      </c>
      <c r="S3343" s="2" t="s">
        <v>161</v>
      </c>
      <c r="T3343" s="2" t="s">
        <v>161</v>
      </c>
      <c r="U3343" t="s">
        <v>783</v>
      </c>
    </row>
    <row r="3344" spans="3:21" x14ac:dyDescent="0.3">
      <c r="C3344" t="s">
        <v>32</v>
      </c>
      <c r="D3344" t="s">
        <v>158</v>
      </c>
      <c r="E3344" t="s">
        <v>30</v>
      </c>
      <c r="F3344" t="s">
        <v>159</v>
      </c>
      <c r="G3344" s="2">
        <v>3</v>
      </c>
      <c r="H3344" s="2" t="s">
        <v>531</v>
      </c>
      <c r="I3344" s="67">
        <v>39107.31</v>
      </c>
      <c r="J3344" s="67">
        <v>2146.1799999999998</v>
      </c>
      <c r="K3344" s="67">
        <v>39107.31</v>
      </c>
      <c r="L3344" s="67">
        <v>0</v>
      </c>
      <c r="M3344" s="67">
        <v>39107.31</v>
      </c>
      <c r="N3344" s="67">
        <v>0</v>
      </c>
      <c r="P3344" s="67">
        <v>0</v>
      </c>
      <c r="Q3344" s="67">
        <v>117321.93</v>
      </c>
      <c r="R3344" s="2" t="s">
        <v>161</v>
      </c>
      <c r="S3344" s="2" t="s">
        <v>165</v>
      </c>
      <c r="T3344" s="2" t="s">
        <v>165</v>
      </c>
      <c r="U3344" t="s">
        <v>783</v>
      </c>
    </row>
    <row r="3345" spans="3:21" x14ac:dyDescent="0.3">
      <c r="C3345" t="s">
        <v>166</v>
      </c>
      <c r="D3345" t="s">
        <v>158</v>
      </c>
      <c r="E3345" t="s">
        <v>30</v>
      </c>
      <c r="F3345" t="s">
        <v>159</v>
      </c>
      <c r="G3345" s="2">
        <v>-4</v>
      </c>
      <c r="H3345" s="2" t="s">
        <v>312</v>
      </c>
      <c r="I3345" s="67">
        <v>32.85</v>
      </c>
      <c r="J3345" s="67">
        <v>0</v>
      </c>
      <c r="K3345" s="67">
        <v>32.85</v>
      </c>
      <c r="L3345" s="67">
        <v>0</v>
      </c>
      <c r="M3345" s="67">
        <v>32.85</v>
      </c>
      <c r="N3345" s="67">
        <v>0</v>
      </c>
      <c r="P3345" s="67">
        <v>0</v>
      </c>
      <c r="Q3345" s="67">
        <v>0</v>
      </c>
      <c r="R3345" s="2" t="s">
        <v>161</v>
      </c>
      <c r="S3345" s="2" t="s">
        <v>161</v>
      </c>
      <c r="T3345" s="2" t="s">
        <v>161</v>
      </c>
      <c r="U3345" t="s">
        <v>783</v>
      </c>
    </row>
    <row r="3346" spans="3:21" x14ac:dyDescent="0.3">
      <c r="C3346" t="s">
        <v>166</v>
      </c>
      <c r="D3346" t="s">
        <v>158</v>
      </c>
      <c r="E3346" t="s">
        <v>29</v>
      </c>
      <c r="F3346" t="s">
        <v>159</v>
      </c>
      <c r="G3346" s="2">
        <v>5</v>
      </c>
      <c r="H3346" s="2" t="s">
        <v>294</v>
      </c>
      <c r="I3346" s="67">
        <v>-8397.51</v>
      </c>
      <c r="J3346" s="67">
        <v>0</v>
      </c>
      <c r="K3346" s="67">
        <v>-8397.51</v>
      </c>
      <c r="L3346" s="67">
        <v>0</v>
      </c>
      <c r="M3346" s="67">
        <v>-8397.51</v>
      </c>
      <c r="N3346" s="67">
        <v>0</v>
      </c>
      <c r="P3346" s="67">
        <v>-387.14</v>
      </c>
      <c r="Q3346" s="67">
        <v>0</v>
      </c>
      <c r="U3346" t="s">
        <v>783</v>
      </c>
    </row>
    <row r="3347" spans="3:21" x14ac:dyDescent="0.3">
      <c r="C3347" t="s">
        <v>31</v>
      </c>
      <c r="D3347" t="s">
        <v>158</v>
      </c>
      <c r="E3347" t="s">
        <v>30</v>
      </c>
      <c r="F3347" t="s">
        <v>159</v>
      </c>
      <c r="G3347" s="2">
        <v>-1</v>
      </c>
      <c r="H3347" s="2" t="s">
        <v>575</v>
      </c>
      <c r="I3347" s="67">
        <v>235373.94</v>
      </c>
      <c r="J3347" s="67">
        <v>33.020000000000003</v>
      </c>
      <c r="K3347" s="67">
        <v>235373.94</v>
      </c>
      <c r="L3347" s="67">
        <v>2.37</v>
      </c>
      <c r="M3347" s="67">
        <v>235373.94</v>
      </c>
      <c r="N3347" s="67">
        <v>51.49</v>
      </c>
      <c r="P3347" s="67">
        <v>0</v>
      </c>
      <c r="Q3347" s="67">
        <v>0</v>
      </c>
      <c r="R3347" s="2" t="s">
        <v>161</v>
      </c>
      <c r="S3347" s="2" t="s">
        <v>161</v>
      </c>
      <c r="T3347" s="2" t="s">
        <v>161</v>
      </c>
      <c r="U3347" t="s">
        <v>783</v>
      </c>
    </row>
    <row r="3348" spans="3:21" x14ac:dyDescent="0.3">
      <c r="C3348" t="s">
        <v>166</v>
      </c>
      <c r="D3348" t="s">
        <v>158</v>
      </c>
      <c r="E3348" t="s">
        <v>30</v>
      </c>
      <c r="F3348" t="s">
        <v>159</v>
      </c>
      <c r="G3348" s="2">
        <v>9</v>
      </c>
      <c r="H3348" s="2" t="s">
        <v>521</v>
      </c>
      <c r="I3348" s="67">
        <v>424155.15</v>
      </c>
      <c r="J3348" s="67">
        <v>12.89</v>
      </c>
      <c r="K3348" s="67">
        <v>424155.15</v>
      </c>
      <c r="L3348" s="67">
        <v>8.76</v>
      </c>
      <c r="M3348" s="67">
        <v>424155.15</v>
      </c>
      <c r="N3348" s="67">
        <v>157.09</v>
      </c>
      <c r="P3348" s="67">
        <v>424155.15</v>
      </c>
      <c r="Q3348" s="67">
        <v>3817396.35</v>
      </c>
      <c r="R3348" s="2" t="s">
        <v>161</v>
      </c>
      <c r="S3348" s="2" t="s">
        <v>161</v>
      </c>
      <c r="T3348" s="2" t="s">
        <v>161</v>
      </c>
      <c r="U3348" t="s">
        <v>783</v>
      </c>
    </row>
    <row r="3349" spans="3:21" x14ac:dyDescent="0.3">
      <c r="C3349" t="s">
        <v>166</v>
      </c>
      <c r="D3349" t="s">
        <v>158</v>
      </c>
      <c r="E3349" t="s">
        <v>30</v>
      </c>
      <c r="F3349" t="s">
        <v>159</v>
      </c>
      <c r="G3349" s="2">
        <v>1</v>
      </c>
      <c r="H3349" s="2" t="s">
        <v>218</v>
      </c>
      <c r="I3349" s="67">
        <v>26309226.559999999</v>
      </c>
      <c r="J3349" s="67">
        <v>0.56999999999999995</v>
      </c>
      <c r="K3349" s="67">
        <v>26309226.559999999</v>
      </c>
      <c r="L3349" s="67">
        <v>3.03</v>
      </c>
      <c r="M3349" s="67">
        <v>26309226.559999999</v>
      </c>
      <c r="N3349" s="67">
        <v>2602.1799999999998</v>
      </c>
      <c r="P3349" s="67">
        <v>0</v>
      </c>
      <c r="Q3349" s="67">
        <v>26309226.559999999</v>
      </c>
      <c r="R3349" s="2" t="s">
        <v>161</v>
      </c>
      <c r="S3349" s="2" t="s">
        <v>161</v>
      </c>
      <c r="T3349" s="2" t="s">
        <v>165</v>
      </c>
      <c r="U3349" t="s">
        <v>783</v>
      </c>
    </row>
    <row r="3350" spans="3:21" x14ac:dyDescent="0.3">
      <c r="C3350" t="s">
        <v>31</v>
      </c>
      <c r="D3350" t="s">
        <v>158</v>
      </c>
      <c r="E3350" t="s">
        <v>29</v>
      </c>
      <c r="F3350" t="s">
        <v>159</v>
      </c>
      <c r="G3350" s="2">
        <v>-1</v>
      </c>
      <c r="H3350" s="2" t="s">
        <v>576</v>
      </c>
      <c r="I3350" s="67">
        <v>-4623.8100000000004</v>
      </c>
      <c r="J3350" s="67">
        <v>0</v>
      </c>
      <c r="K3350" s="67">
        <v>-4623.8100000000004</v>
      </c>
      <c r="L3350" s="67">
        <v>0</v>
      </c>
      <c r="M3350" s="67">
        <v>-4623.8100000000004</v>
      </c>
      <c r="N3350" s="67">
        <v>0</v>
      </c>
      <c r="P3350" s="67">
        <v>0</v>
      </c>
      <c r="Q3350" s="67">
        <v>0</v>
      </c>
      <c r="U3350" t="s">
        <v>783</v>
      </c>
    </row>
    <row r="3351" spans="3:21" x14ac:dyDescent="0.3">
      <c r="C3351" t="s">
        <v>31</v>
      </c>
      <c r="D3351" t="s">
        <v>158</v>
      </c>
      <c r="E3351" t="s">
        <v>29</v>
      </c>
      <c r="F3351" t="s">
        <v>159</v>
      </c>
      <c r="G3351" s="2">
        <v>3</v>
      </c>
      <c r="H3351" s="2" t="s">
        <v>185</v>
      </c>
      <c r="I3351" s="67">
        <v>-467.48</v>
      </c>
      <c r="J3351" s="67">
        <v>0</v>
      </c>
      <c r="K3351" s="67">
        <v>-467.48</v>
      </c>
      <c r="L3351" s="67">
        <v>0</v>
      </c>
      <c r="M3351" s="67">
        <v>-467.48</v>
      </c>
      <c r="N3351" s="67">
        <v>0</v>
      </c>
      <c r="P3351" s="67">
        <v>0</v>
      </c>
      <c r="Q3351" s="67">
        <v>0</v>
      </c>
      <c r="U3351" t="s">
        <v>783</v>
      </c>
    </row>
    <row r="3352" spans="3:21" x14ac:dyDescent="0.3">
      <c r="C3352" t="s">
        <v>31</v>
      </c>
      <c r="D3352" t="s">
        <v>158</v>
      </c>
      <c r="E3352" t="s">
        <v>29</v>
      </c>
      <c r="F3352" t="s">
        <v>159</v>
      </c>
      <c r="G3352" s="2">
        <v>1</v>
      </c>
      <c r="H3352" s="2" t="s">
        <v>616</v>
      </c>
      <c r="I3352" s="67">
        <v>-856.03</v>
      </c>
      <c r="J3352" s="67">
        <v>0</v>
      </c>
      <c r="K3352" s="67">
        <v>-856.03</v>
      </c>
      <c r="L3352" s="67">
        <v>0</v>
      </c>
      <c r="M3352" s="67">
        <v>-856.03</v>
      </c>
      <c r="N3352" s="67">
        <v>0</v>
      </c>
      <c r="P3352" s="67">
        <v>0</v>
      </c>
      <c r="Q3352" s="67">
        <v>0</v>
      </c>
      <c r="U3352" t="s">
        <v>783</v>
      </c>
    </row>
    <row r="3353" spans="3:21" x14ac:dyDescent="0.3">
      <c r="C3353" t="s">
        <v>32</v>
      </c>
      <c r="D3353" t="s">
        <v>158</v>
      </c>
      <c r="E3353" t="s">
        <v>29</v>
      </c>
      <c r="F3353" t="s">
        <v>159</v>
      </c>
      <c r="G3353" s="2">
        <v>1</v>
      </c>
      <c r="H3353" s="2" t="s">
        <v>267</v>
      </c>
      <c r="I3353" s="67">
        <v>-11450.85</v>
      </c>
      <c r="J3353" s="67">
        <v>0</v>
      </c>
      <c r="K3353" s="67">
        <v>-11450.85</v>
      </c>
      <c r="L3353" s="67">
        <v>0</v>
      </c>
      <c r="M3353" s="67">
        <v>-11450.85</v>
      </c>
      <c r="N3353" s="67">
        <v>0</v>
      </c>
      <c r="P3353" s="67">
        <v>0</v>
      </c>
      <c r="Q3353" s="67">
        <v>0</v>
      </c>
      <c r="U3353" t="s">
        <v>783</v>
      </c>
    </row>
    <row r="3354" spans="3:21" x14ac:dyDescent="0.3">
      <c r="C3354" t="s">
        <v>166</v>
      </c>
      <c r="D3354" t="s">
        <v>158</v>
      </c>
      <c r="E3354" t="s">
        <v>29</v>
      </c>
      <c r="F3354" t="s">
        <v>159</v>
      </c>
      <c r="G3354" s="2">
        <v>0</v>
      </c>
      <c r="H3354" s="2" t="s">
        <v>603</v>
      </c>
      <c r="I3354" s="67">
        <v>-43.19</v>
      </c>
      <c r="J3354" s="67">
        <v>0</v>
      </c>
      <c r="K3354" s="67">
        <v>-43.19</v>
      </c>
      <c r="L3354" s="67">
        <v>0</v>
      </c>
      <c r="M3354" s="67">
        <v>-43.19</v>
      </c>
      <c r="N3354" s="67">
        <v>0</v>
      </c>
      <c r="P3354" s="67">
        <v>0</v>
      </c>
      <c r="Q3354" s="67">
        <v>0</v>
      </c>
      <c r="U3354" t="s">
        <v>783</v>
      </c>
    </row>
    <row r="3355" spans="3:21" x14ac:dyDescent="0.3">
      <c r="C3355" t="s">
        <v>31</v>
      </c>
      <c r="D3355" t="s">
        <v>158</v>
      </c>
      <c r="E3355" t="s">
        <v>30</v>
      </c>
      <c r="F3355" t="s">
        <v>159</v>
      </c>
      <c r="G3355" s="2">
        <v>4</v>
      </c>
      <c r="H3355" s="2" t="s">
        <v>170</v>
      </c>
      <c r="I3355" s="67">
        <v>108017.84</v>
      </c>
      <c r="J3355" s="67">
        <v>37.049999999999997</v>
      </c>
      <c r="K3355" s="67">
        <v>108017.84</v>
      </c>
      <c r="L3355" s="67">
        <v>17.600000000000001</v>
      </c>
      <c r="M3355" s="67">
        <v>108017.84</v>
      </c>
      <c r="N3355" s="67">
        <v>168.53</v>
      </c>
      <c r="P3355" s="67">
        <v>0</v>
      </c>
      <c r="Q3355" s="67">
        <v>432071.36</v>
      </c>
      <c r="R3355" s="2" t="s">
        <v>161</v>
      </c>
      <c r="S3355" s="2" t="s">
        <v>161</v>
      </c>
      <c r="T3355" s="2" t="s">
        <v>161</v>
      </c>
      <c r="U3355" t="s">
        <v>783</v>
      </c>
    </row>
    <row r="3356" spans="3:21" x14ac:dyDescent="0.3">
      <c r="C3356" t="s">
        <v>31</v>
      </c>
      <c r="D3356" t="s">
        <v>158</v>
      </c>
      <c r="E3356" t="s">
        <v>30</v>
      </c>
      <c r="F3356" t="s">
        <v>159</v>
      </c>
      <c r="G3356" s="2">
        <v>7</v>
      </c>
      <c r="H3356" s="2" t="s">
        <v>222</v>
      </c>
      <c r="I3356" s="67">
        <v>110.09</v>
      </c>
      <c r="J3356" s="67">
        <v>0.04</v>
      </c>
      <c r="K3356" s="67">
        <v>110.09</v>
      </c>
      <c r="L3356" s="67">
        <v>0.02</v>
      </c>
      <c r="M3356" s="67">
        <v>110.09</v>
      </c>
      <c r="N3356" s="67">
        <v>0.2</v>
      </c>
      <c r="P3356" s="67">
        <v>0</v>
      </c>
      <c r="Q3356" s="67">
        <v>770.63</v>
      </c>
      <c r="R3356" s="2" t="s">
        <v>161</v>
      </c>
      <c r="S3356" s="2" t="s">
        <v>161</v>
      </c>
      <c r="T3356" s="2" t="s">
        <v>161</v>
      </c>
      <c r="U3356" t="s">
        <v>783</v>
      </c>
    </row>
    <row r="3357" spans="3:21" x14ac:dyDescent="0.3">
      <c r="C3357" t="s">
        <v>31</v>
      </c>
      <c r="D3357" t="s">
        <v>158</v>
      </c>
      <c r="E3357" t="s">
        <v>30</v>
      </c>
      <c r="F3357" t="s">
        <v>159</v>
      </c>
      <c r="G3357" s="2">
        <v>-1</v>
      </c>
      <c r="H3357" s="2" t="s">
        <v>592</v>
      </c>
      <c r="I3357" s="67">
        <v>0.31</v>
      </c>
      <c r="J3357" s="67">
        <v>0</v>
      </c>
      <c r="K3357" s="67">
        <v>0.31</v>
      </c>
      <c r="L3357" s="67">
        <v>0</v>
      </c>
      <c r="M3357" s="67">
        <v>0.31</v>
      </c>
      <c r="N3357" s="67">
        <v>0</v>
      </c>
      <c r="P3357" s="67">
        <v>0</v>
      </c>
      <c r="Q3357" s="67">
        <v>0</v>
      </c>
      <c r="R3357" s="2" t="s">
        <v>161</v>
      </c>
      <c r="S3357" s="2" t="s">
        <v>161</v>
      </c>
      <c r="T3357" s="2" t="s">
        <v>161</v>
      </c>
      <c r="U3357" t="s">
        <v>783</v>
      </c>
    </row>
    <row r="3358" spans="3:21" x14ac:dyDescent="0.3">
      <c r="C3358" t="s">
        <v>31</v>
      </c>
      <c r="D3358" t="s">
        <v>158</v>
      </c>
      <c r="E3358" t="s">
        <v>30</v>
      </c>
      <c r="F3358" t="s">
        <v>159</v>
      </c>
      <c r="G3358" s="2">
        <v>1</v>
      </c>
      <c r="H3358" s="2" t="s">
        <v>320</v>
      </c>
      <c r="I3358" s="67">
        <v>1352875.44</v>
      </c>
      <c r="J3358" s="67">
        <v>72.08</v>
      </c>
      <c r="K3358" s="67">
        <v>1352875.44</v>
      </c>
      <c r="L3358" s="67">
        <v>133.29</v>
      </c>
      <c r="M3358" s="67">
        <v>1352875.44</v>
      </c>
      <c r="N3358" s="67">
        <v>921.1</v>
      </c>
      <c r="P3358" s="67">
        <v>0</v>
      </c>
      <c r="Q3358" s="67">
        <v>1352875.44</v>
      </c>
      <c r="R3358" s="2" t="s">
        <v>161</v>
      </c>
      <c r="S3358" s="2" t="s">
        <v>161</v>
      </c>
      <c r="T3358" s="2" t="s">
        <v>161</v>
      </c>
      <c r="U3358" t="s">
        <v>783</v>
      </c>
    </row>
    <row r="3359" spans="3:21" x14ac:dyDescent="0.3">
      <c r="C3359" t="s">
        <v>166</v>
      </c>
      <c r="D3359" t="s">
        <v>158</v>
      </c>
      <c r="E3359" t="s">
        <v>30</v>
      </c>
      <c r="F3359" t="s">
        <v>159</v>
      </c>
      <c r="G3359" s="2">
        <v>-1</v>
      </c>
      <c r="H3359" s="2" t="s">
        <v>608</v>
      </c>
      <c r="I3359" s="67">
        <v>2023937.81</v>
      </c>
      <c r="J3359" s="67">
        <v>453.26</v>
      </c>
      <c r="K3359" s="67">
        <v>2023937.81</v>
      </c>
      <c r="L3359" s="67">
        <v>308.18</v>
      </c>
      <c r="M3359" s="67">
        <v>2023937.81</v>
      </c>
      <c r="N3359" s="67">
        <v>5523.77</v>
      </c>
      <c r="P3359" s="67">
        <v>0</v>
      </c>
      <c r="Q3359" s="67">
        <v>0</v>
      </c>
      <c r="R3359" s="2" t="s">
        <v>161</v>
      </c>
      <c r="S3359" s="2" t="s">
        <v>161</v>
      </c>
      <c r="T3359" s="2" t="s">
        <v>161</v>
      </c>
      <c r="U3359" t="s">
        <v>783</v>
      </c>
    </row>
    <row r="3360" spans="3:21" x14ac:dyDescent="0.3">
      <c r="C3360" t="s">
        <v>166</v>
      </c>
      <c r="D3360" t="s">
        <v>158</v>
      </c>
      <c r="E3360" t="s">
        <v>29</v>
      </c>
      <c r="F3360" t="s">
        <v>159</v>
      </c>
      <c r="G3360" s="2">
        <v>4</v>
      </c>
      <c r="H3360" s="2" t="s">
        <v>259</v>
      </c>
      <c r="I3360" s="67">
        <v>-4746.88</v>
      </c>
      <c r="J3360" s="67">
        <v>0</v>
      </c>
      <c r="K3360" s="67">
        <v>-4746.88</v>
      </c>
      <c r="L3360" s="67">
        <v>0</v>
      </c>
      <c r="M3360" s="67">
        <v>-4746.88</v>
      </c>
      <c r="N3360" s="67">
        <v>0</v>
      </c>
      <c r="P3360" s="67">
        <v>0</v>
      </c>
      <c r="Q3360" s="67">
        <v>0</v>
      </c>
      <c r="U3360" t="s">
        <v>783</v>
      </c>
    </row>
    <row r="3361" spans="3:21" x14ac:dyDescent="0.3">
      <c r="C3361" t="s">
        <v>166</v>
      </c>
      <c r="D3361" t="s">
        <v>158</v>
      </c>
      <c r="E3361" t="s">
        <v>30</v>
      </c>
      <c r="F3361" t="s">
        <v>159</v>
      </c>
      <c r="G3361" s="2">
        <v>4</v>
      </c>
      <c r="H3361" s="2" t="s">
        <v>679</v>
      </c>
      <c r="I3361" s="67">
        <v>35329.22</v>
      </c>
      <c r="J3361" s="67">
        <v>4507</v>
      </c>
      <c r="K3361" s="67">
        <v>35329.22</v>
      </c>
      <c r="L3361" s="67">
        <v>7.0000000000000007E-2</v>
      </c>
      <c r="M3361" s="67">
        <v>35329.22</v>
      </c>
      <c r="N3361" s="67">
        <v>0.77</v>
      </c>
      <c r="P3361" s="67">
        <v>0</v>
      </c>
      <c r="Q3361" s="67">
        <v>141316.88</v>
      </c>
      <c r="R3361" s="2" t="s">
        <v>161</v>
      </c>
      <c r="S3361" s="2" t="s">
        <v>165</v>
      </c>
      <c r="T3361" s="2" t="s">
        <v>165</v>
      </c>
      <c r="U3361" t="s">
        <v>783</v>
      </c>
    </row>
    <row r="3362" spans="3:21" x14ac:dyDescent="0.3">
      <c r="C3362" t="s">
        <v>166</v>
      </c>
      <c r="D3362" t="s">
        <v>158</v>
      </c>
      <c r="E3362" t="s">
        <v>30</v>
      </c>
      <c r="F3362" t="s">
        <v>159</v>
      </c>
      <c r="G3362" s="2">
        <v>5</v>
      </c>
      <c r="H3362" s="2" t="s">
        <v>300</v>
      </c>
      <c r="I3362" s="67">
        <v>212294.06</v>
      </c>
      <c r="J3362" s="67">
        <v>938.16</v>
      </c>
      <c r="K3362" s="67">
        <v>212294.06</v>
      </c>
      <c r="L3362" s="67">
        <v>796.9</v>
      </c>
      <c r="M3362" s="67">
        <v>212294.06</v>
      </c>
      <c r="N3362" s="67">
        <v>6.4</v>
      </c>
      <c r="P3362" s="67">
        <v>0</v>
      </c>
      <c r="Q3362" s="67">
        <v>1061470.3</v>
      </c>
      <c r="R3362" s="2" t="s">
        <v>161</v>
      </c>
      <c r="S3362" s="2" t="s">
        <v>161</v>
      </c>
      <c r="T3362" s="2" t="s">
        <v>165</v>
      </c>
      <c r="U3362" t="s">
        <v>783</v>
      </c>
    </row>
    <row r="3363" spans="3:21" x14ac:dyDescent="0.3">
      <c r="C3363" t="s">
        <v>31</v>
      </c>
      <c r="D3363" t="s">
        <v>158</v>
      </c>
      <c r="E3363" t="s">
        <v>29</v>
      </c>
      <c r="F3363" t="s">
        <v>159</v>
      </c>
      <c r="G3363" s="2">
        <v>7</v>
      </c>
      <c r="H3363" s="2" t="s">
        <v>212</v>
      </c>
      <c r="I3363" s="67">
        <v>-30580.23</v>
      </c>
      <c r="J3363" s="67">
        <v>0</v>
      </c>
      <c r="K3363" s="67">
        <v>-30580.23</v>
      </c>
      <c r="L3363" s="67">
        <v>0</v>
      </c>
      <c r="M3363" s="67">
        <v>-30580.23</v>
      </c>
      <c r="N3363" s="67">
        <v>0</v>
      </c>
      <c r="P3363" s="67">
        <v>0</v>
      </c>
      <c r="Q3363" s="67">
        <v>0</v>
      </c>
      <c r="U3363" t="s">
        <v>783</v>
      </c>
    </row>
    <row r="3364" spans="3:21" x14ac:dyDescent="0.3">
      <c r="C3364" t="s">
        <v>166</v>
      </c>
      <c r="D3364" t="s">
        <v>158</v>
      </c>
      <c r="E3364" t="s">
        <v>29</v>
      </c>
      <c r="F3364" t="s">
        <v>159</v>
      </c>
      <c r="G3364" s="2">
        <v>6</v>
      </c>
      <c r="H3364" s="2" t="s">
        <v>622</v>
      </c>
      <c r="I3364" s="67">
        <v>-265.25</v>
      </c>
      <c r="J3364" s="67">
        <v>0</v>
      </c>
      <c r="K3364" s="67">
        <v>-265.25</v>
      </c>
      <c r="L3364" s="67">
        <v>0</v>
      </c>
      <c r="M3364" s="67">
        <v>-265.25</v>
      </c>
      <c r="N3364" s="67">
        <v>0</v>
      </c>
      <c r="P3364" s="67">
        <v>0</v>
      </c>
      <c r="Q3364" s="67">
        <v>0</v>
      </c>
      <c r="U3364" t="s">
        <v>783</v>
      </c>
    </row>
    <row r="3365" spans="3:21" x14ac:dyDescent="0.3">
      <c r="C3365" t="s">
        <v>32</v>
      </c>
      <c r="D3365" t="s">
        <v>158</v>
      </c>
      <c r="E3365" t="s">
        <v>30</v>
      </c>
      <c r="F3365" t="s">
        <v>159</v>
      </c>
      <c r="G3365" s="2">
        <v>0</v>
      </c>
      <c r="H3365" s="2" t="s">
        <v>439</v>
      </c>
      <c r="I3365" s="67">
        <v>6540.85</v>
      </c>
      <c r="J3365" s="67">
        <v>4.9400000000000004</v>
      </c>
      <c r="K3365" s="67">
        <v>6540.85</v>
      </c>
      <c r="L3365" s="67">
        <v>0.83</v>
      </c>
      <c r="M3365" s="67">
        <v>6540.85</v>
      </c>
      <c r="N3365" s="67">
        <v>9.0500000000000007</v>
      </c>
      <c r="P3365" s="67">
        <v>0</v>
      </c>
      <c r="Q3365" s="67">
        <v>0</v>
      </c>
      <c r="R3365" s="2" t="s">
        <v>161</v>
      </c>
      <c r="S3365" s="2" t="s">
        <v>161</v>
      </c>
      <c r="T3365" s="2" t="s">
        <v>161</v>
      </c>
      <c r="U3365" t="s">
        <v>783</v>
      </c>
    </row>
    <row r="3366" spans="3:21" x14ac:dyDescent="0.3">
      <c r="C3366" t="s">
        <v>166</v>
      </c>
      <c r="D3366" t="s">
        <v>158</v>
      </c>
      <c r="E3366" t="s">
        <v>30</v>
      </c>
      <c r="F3366" t="s">
        <v>159</v>
      </c>
      <c r="G3366" s="2">
        <v>0</v>
      </c>
      <c r="H3366" s="2" t="s">
        <v>490</v>
      </c>
      <c r="I3366" s="67">
        <v>4406.79</v>
      </c>
      <c r="J3366" s="67">
        <v>529.92999999999995</v>
      </c>
      <c r="K3366" s="67">
        <v>4406.79</v>
      </c>
      <c r="L3366" s="67">
        <v>0.13</v>
      </c>
      <c r="M3366" s="67">
        <v>4406.79</v>
      </c>
      <c r="N3366" s="67">
        <v>1.73</v>
      </c>
      <c r="P3366" s="67">
        <v>0</v>
      </c>
      <c r="Q3366" s="67">
        <v>0</v>
      </c>
      <c r="R3366" s="2" t="s">
        <v>161</v>
      </c>
      <c r="S3366" s="2" t="s">
        <v>165</v>
      </c>
      <c r="T3366" s="2" t="s">
        <v>165</v>
      </c>
      <c r="U3366" t="s">
        <v>783</v>
      </c>
    </row>
    <row r="3367" spans="3:21" x14ac:dyDescent="0.3">
      <c r="C3367" t="s">
        <v>166</v>
      </c>
      <c r="D3367" t="s">
        <v>158</v>
      </c>
      <c r="E3367" t="s">
        <v>29</v>
      </c>
      <c r="F3367" t="s">
        <v>159</v>
      </c>
      <c r="G3367" s="2">
        <v>-1</v>
      </c>
      <c r="H3367" s="2" t="s">
        <v>234</v>
      </c>
      <c r="I3367" s="67">
        <v>-3.44</v>
      </c>
      <c r="J3367" s="67">
        <v>0</v>
      </c>
      <c r="K3367" s="67">
        <v>-3.44</v>
      </c>
      <c r="L3367" s="67">
        <v>0</v>
      </c>
      <c r="M3367" s="67">
        <v>-3.44</v>
      </c>
      <c r="N3367" s="67">
        <v>0</v>
      </c>
      <c r="O3367" s="2">
        <v>1</v>
      </c>
      <c r="P3367" s="67">
        <v>0</v>
      </c>
      <c r="Q3367" s="67">
        <v>0</v>
      </c>
      <c r="U3367" t="s">
        <v>783</v>
      </c>
    </row>
    <row r="3368" spans="3:21" x14ac:dyDescent="0.3">
      <c r="C3368" t="s">
        <v>166</v>
      </c>
      <c r="D3368" t="s">
        <v>158</v>
      </c>
      <c r="E3368" t="s">
        <v>29</v>
      </c>
      <c r="F3368" t="s">
        <v>159</v>
      </c>
      <c r="G3368" s="2">
        <v>5</v>
      </c>
      <c r="H3368" s="2" t="s">
        <v>336</v>
      </c>
      <c r="I3368" s="67">
        <v>-260.20999999999998</v>
      </c>
      <c r="J3368" s="67">
        <v>0</v>
      </c>
      <c r="K3368" s="67">
        <v>-260.20999999999998</v>
      </c>
      <c r="L3368" s="67">
        <v>0</v>
      </c>
      <c r="M3368" s="67">
        <v>-260.20999999999998</v>
      </c>
      <c r="N3368" s="67">
        <v>0</v>
      </c>
      <c r="P3368" s="67">
        <v>0</v>
      </c>
      <c r="Q3368" s="67">
        <v>0</v>
      </c>
      <c r="U3368" t="s">
        <v>783</v>
      </c>
    </row>
    <row r="3369" spans="3:21" x14ac:dyDescent="0.3">
      <c r="C3369" t="s">
        <v>31</v>
      </c>
      <c r="D3369" t="s">
        <v>158</v>
      </c>
      <c r="E3369" t="s">
        <v>29</v>
      </c>
      <c r="F3369" t="s">
        <v>159</v>
      </c>
      <c r="G3369" s="2">
        <v>-1</v>
      </c>
      <c r="H3369" s="2" t="s">
        <v>563</v>
      </c>
      <c r="I3369" s="67">
        <v>-1664.07</v>
      </c>
      <c r="J3369" s="67">
        <v>0</v>
      </c>
      <c r="K3369" s="67">
        <v>-1664.07</v>
      </c>
      <c r="L3369" s="67">
        <v>0</v>
      </c>
      <c r="M3369" s="67">
        <v>-1664.07</v>
      </c>
      <c r="N3369" s="67">
        <v>0</v>
      </c>
      <c r="P3369" s="67">
        <v>0</v>
      </c>
      <c r="Q3369" s="67">
        <v>0</v>
      </c>
      <c r="U3369" t="s">
        <v>783</v>
      </c>
    </row>
    <row r="3370" spans="3:21" x14ac:dyDescent="0.3">
      <c r="C3370" t="s">
        <v>31</v>
      </c>
      <c r="D3370" t="s">
        <v>158</v>
      </c>
      <c r="E3370" t="s">
        <v>30</v>
      </c>
      <c r="F3370" t="s">
        <v>159</v>
      </c>
      <c r="G3370" s="2">
        <v>8</v>
      </c>
      <c r="H3370" s="2" t="s">
        <v>312</v>
      </c>
      <c r="I3370" s="67">
        <v>292305.28999999998</v>
      </c>
      <c r="J3370" s="67">
        <v>15.58</v>
      </c>
      <c r="K3370" s="67">
        <v>292305.28999999998</v>
      </c>
      <c r="L3370" s="67">
        <v>83.65</v>
      </c>
      <c r="M3370" s="67">
        <v>292305.28999999998</v>
      </c>
      <c r="N3370" s="67">
        <v>17.37</v>
      </c>
      <c r="P3370" s="67">
        <v>0</v>
      </c>
      <c r="Q3370" s="67">
        <v>2338442.3199999998</v>
      </c>
      <c r="R3370" s="2" t="s">
        <v>161</v>
      </c>
      <c r="S3370" s="2" t="s">
        <v>161</v>
      </c>
      <c r="T3370" s="2" t="s">
        <v>165</v>
      </c>
      <c r="U3370" t="s">
        <v>783</v>
      </c>
    </row>
    <row r="3371" spans="3:21" x14ac:dyDescent="0.3">
      <c r="C3371" t="s">
        <v>31</v>
      </c>
      <c r="D3371" t="s">
        <v>158</v>
      </c>
      <c r="E3371" t="s">
        <v>30</v>
      </c>
      <c r="F3371" t="s">
        <v>159</v>
      </c>
      <c r="G3371" s="2">
        <v>1</v>
      </c>
      <c r="H3371" s="2" t="s">
        <v>480</v>
      </c>
      <c r="I3371" s="67">
        <v>78.25</v>
      </c>
      <c r="J3371" s="67">
        <v>0.02</v>
      </c>
      <c r="K3371" s="67">
        <v>78.25</v>
      </c>
      <c r="L3371" s="67">
        <v>0</v>
      </c>
      <c r="M3371" s="67">
        <v>78.25</v>
      </c>
      <c r="N3371" s="67">
        <v>0.04</v>
      </c>
      <c r="P3371" s="67">
        <v>0</v>
      </c>
      <c r="Q3371" s="67">
        <v>78.25</v>
      </c>
      <c r="R3371" s="2" t="s">
        <v>161</v>
      </c>
      <c r="S3371" s="2" t="s">
        <v>161</v>
      </c>
      <c r="T3371" s="2" t="s">
        <v>161</v>
      </c>
      <c r="U3371" t="s">
        <v>783</v>
      </c>
    </row>
    <row r="3372" spans="3:21" x14ac:dyDescent="0.3">
      <c r="C3372" t="s">
        <v>166</v>
      </c>
      <c r="D3372" t="s">
        <v>158</v>
      </c>
      <c r="E3372" t="s">
        <v>30</v>
      </c>
      <c r="F3372" t="s">
        <v>159</v>
      </c>
      <c r="G3372" s="2">
        <v>2</v>
      </c>
      <c r="H3372" s="2" t="s">
        <v>469</v>
      </c>
      <c r="I3372" s="67">
        <v>616105.01</v>
      </c>
      <c r="J3372" s="67">
        <v>8.14</v>
      </c>
      <c r="K3372" s="67">
        <v>616105.01</v>
      </c>
      <c r="L3372" s="67">
        <v>4.42</v>
      </c>
      <c r="M3372" s="67">
        <v>616105.01</v>
      </c>
      <c r="N3372" s="67">
        <v>72.45</v>
      </c>
      <c r="P3372" s="67">
        <v>0</v>
      </c>
      <c r="Q3372" s="67">
        <v>1232210.02</v>
      </c>
      <c r="R3372" s="2" t="s">
        <v>161</v>
      </c>
      <c r="S3372" s="2" t="s">
        <v>161</v>
      </c>
      <c r="T3372" s="2" t="s">
        <v>161</v>
      </c>
      <c r="U3372" t="s">
        <v>783</v>
      </c>
    </row>
    <row r="3373" spans="3:21" x14ac:dyDescent="0.3">
      <c r="C3373" t="s">
        <v>31</v>
      </c>
      <c r="D3373" t="s">
        <v>158</v>
      </c>
      <c r="E3373" t="s">
        <v>29</v>
      </c>
      <c r="F3373" t="s">
        <v>159</v>
      </c>
      <c r="G3373" s="2">
        <v>1</v>
      </c>
      <c r="H3373" s="2" t="s">
        <v>323</v>
      </c>
      <c r="I3373" s="67">
        <v>-5388.45</v>
      </c>
      <c r="J3373" s="67">
        <v>0</v>
      </c>
      <c r="K3373" s="67">
        <v>-5388.45</v>
      </c>
      <c r="L3373" s="67">
        <v>0</v>
      </c>
      <c r="M3373" s="67">
        <v>-5388.45</v>
      </c>
      <c r="N3373" s="67">
        <v>0</v>
      </c>
      <c r="P3373" s="67">
        <v>0</v>
      </c>
      <c r="Q3373" s="67">
        <v>0</v>
      </c>
      <c r="U3373" t="s">
        <v>783</v>
      </c>
    </row>
    <row r="3374" spans="3:21" x14ac:dyDescent="0.3">
      <c r="C3374" t="s">
        <v>166</v>
      </c>
      <c r="D3374" t="s">
        <v>158</v>
      </c>
      <c r="E3374" t="s">
        <v>30</v>
      </c>
      <c r="F3374" t="s">
        <v>159</v>
      </c>
      <c r="G3374" s="2">
        <v>9</v>
      </c>
      <c r="H3374" s="2" t="s">
        <v>479</v>
      </c>
      <c r="I3374" s="67">
        <v>2708857.17</v>
      </c>
      <c r="J3374" s="67">
        <v>3.39</v>
      </c>
      <c r="K3374" s="67">
        <v>2708857.17</v>
      </c>
      <c r="L3374" s="67">
        <v>18.2</v>
      </c>
      <c r="M3374" s="67">
        <v>2708857.17</v>
      </c>
      <c r="N3374" s="67">
        <v>40.19</v>
      </c>
      <c r="P3374" s="67">
        <v>0</v>
      </c>
      <c r="Q3374" s="67">
        <v>24379714.530000001</v>
      </c>
      <c r="R3374" s="2" t="s">
        <v>161</v>
      </c>
      <c r="S3374" s="2" t="s">
        <v>161</v>
      </c>
      <c r="T3374" s="2" t="s">
        <v>165</v>
      </c>
      <c r="U3374" t="s">
        <v>783</v>
      </c>
    </row>
    <row r="3375" spans="3:21" x14ac:dyDescent="0.3">
      <c r="C3375" t="s">
        <v>32</v>
      </c>
      <c r="D3375" t="s">
        <v>158</v>
      </c>
      <c r="E3375" t="s">
        <v>30</v>
      </c>
      <c r="F3375" t="s">
        <v>159</v>
      </c>
      <c r="G3375" s="2">
        <v>1</v>
      </c>
      <c r="H3375" s="2" t="s">
        <v>428</v>
      </c>
      <c r="I3375" s="67">
        <v>52837.48</v>
      </c>
      <c r="J3375" s="67">
        <v>5.0599999999999996</v>
      </c>
      <c r="K3375" s="67">
        <v>52837.48</v>
      </c>
      <c r="L3375" s="67">
        <v>4.58</v>
      </c>
      <c r="M3375" s="67">
        <v>52837.48</v>
      </c>
      <c r="N3375" s="67">
        <v>23.65</v>
      </c>
      <c r="P3375" s="67">
        <v>0</v>
      </c>
      <c r="Q3375" s="67">
        <v>52837.48</v>
      </c>
      <c r="R3375" s="2" t="s">
        <v>161</v>
      </c>
      <c r="S3375" s="2" t="s">
        <v>161</v>
      </c>
      <c r="T3375" s="2" t="s">
        <v>161</v>
      </c>
      <c r="U3375" t="s">
        <v>783</v>
      </c>
    </row>
    <row r="3376" spans="3:21" x14ac:dyDescent="0.3">
      <c r="C3376" t="s">
        <v>166</v>
      </c>
      <c r="D3376" t="s">
        <v>158</v>
      </c>
      <c r="E3376" t="s">
        <v>29</v>
      </c>
      <c r="F3376" t="s">
        <v>159</v>
      </c>
      <c r="G3376" s="2">
        <v>1</v>
      </c>
      <c r="H3376" s="2" t="s">
        <v>654</v>
      </c>
      <c r="I3376" s="67">
        <v>-34516.400000000001</v>
      </c>
      <c r="J3376" s="67">
        <v>0</v>
      </c>
      <c r="K3376" s="67">
        <v>-34516.400000000001</v>
      </c>
      <c r="L3376" s="67">
        <v>0</v>
      </c>
      <c r="M3376" s="67">
        <v>-34516.400000000001</v>
      </c>
      <c r="N3376" s="67">
        <v>0</v>
      </c>
      <c r="P3376" s="67">
        <v>0</v>
      </c>
      <c r="Q3376" s="67">
        <v>0</v>
      </c>
      <c r="U3376" t="s">
        <v>783</v>
      </c>
    </row>
    <row r="3377" spans="3:21" x14ac:dyDescent="0.3">
      <c r="C3377" t="s">
        <v>32</v>
      </c>
      <c r="D3377" t="s">
        <v>158</v>
      </c>
      <c r="E3377" t="s">
        <v>29</v>
      </c>
      <c r="F3377" t="s">
        <v>159</v>
      </c>
      <c r="G3377" s="2">
        <v>1</v>
      </c>
      <c r="H3377" s="2" t="s">
        <v>436</v>
      </c>
      <c r="I3377" s="67">
        <v>-8693.42</v>
      </c>
      <c r="J3377" s="67">
        <v>0</v>
      </c>
      <c r="K3377" s="67">
        <v>-8693.42</v>
      </c>
      <c r="L3377" s="67">
        <v>0</v>
      </c>
      <c r="M3377" s="67">
        <v>-8693.42</v>
      </c>
      <c r="N3377" s="67">
        <v>0</v>
      </c>
      <c r="P3377" s="67">
        <v>0</v>
      </c>
      <c r="Q3377" s="67">
        <v>0</v>
      </c>
      <c r="U3377" t="s">
        <v>783</v>
      </c>
    </row>
    <row r="3378" spans="3:21" x14ac:dyDescent="0.3">
      <c r="C3378" t="s">
        <v>166</v>
      </c>
      <c r="D3378" t="s">
        <v>158</v>
      </c>
      <c r="E3378" t="s">
        <v>29</v>
      </c>
      <c r="F3378" t="s">
        <v>159</v>
      </c>
      <c r="G3378" s="2">
        <v>8</v>
      </c>
      <c r="H3378" s="2" t="s">
        <v>353</v>
      </c>
      <c r="I3378" s="67">
        <v>-119.34</v>
      </c>
      <c r="J3378" s="67">
        <v>0</v>
      </c>
      <c r="K3378" s="67">
        <v>-119.34</v>
      </c>
      <c r="L3378" s="67">
        <v>0</v>
      </c>
      <c r="M3378" s="67">
        <v>-119.34</v>
      </c>
      <c r="N3378" s="67">
        <v>0</v>
      </c>
      <c r="P3378" s="67">
        <v>0</v>
      </c>
      <c r="Q3378" s="67">
        <v>0</v>
      </c>
      <c r="U3378" t="s">
        <v>783</v>
      </c>
    </row>
    <row r="3379" spans="3:21" x14ac:dyDescent="0.3">
      <c r="C3379" t="s">
        <v>166</v>
      </c>
      <c r="D3379" t="s">
        <v>158</v>
      </c>
      <c r="E3379" t="s">
        <v>30</v>
      </c>
      <c r="F3379" t="s">
        <v>159</v>
      </c>
      <c r="G3379" s="2">
        <v>3</v>
      </c>
      <c r="H3379" s="2" t="s">
        <v>407</v>
      </c>
      <c r="I3379" s="67">
        <v>23259.17</v>
      </c>
      <c r="J3379" s="67">
        <v>1.1299999999999999</v>
      </c>
      <c r="K3379" s="67">
        <v>23259.17</v>
      </c>
      <c r="L3379" s="67">
        <v>6.06</v>
      </c>
      <c r="M3379" s="67">
        <v>23259.17</v>
      </c>
      <c r="N3379" s="67">
        <v>1.69</v>
      </c>
      <c r="P3379" s="67">
        <v>0</v>
      </c>
      <c r="Q3379" s="67">
        <v>69777.509999999995</v>
      </c>
      <c r="R3379" s="2" t="s">
        <v>161</v>
      </c>
      <c r="S3379" s="2" t="s">
        <v>161</v>
      </c>
      <c r="T3379" s="2" t="s">
        <v>165</v>
      </c>
      <c r="U3379" t="s">
        <v>783</v>
      </c>
    </row>
    <row r="3380" spans="3:21" x14ac:dyDescent="0.3">
      <c r="C3380" t="s">
        <v>166</v>
      </c>
      <c r="D3380" t="s">
        <v>158</v>
      </c>
      <c r="E3380" t="s">
        <v>30</v>
      </c>
      <c r="F3380" t="s">
        <v>159</v>
      </c>
      <c r="G3380" s="2">
        <v>4</v>
      </c>
      <c r="H3380" s="2" t="s">
        <v>191</v>
      </c>
      <c r="I3380" s="67">
        <v>84015.82</v>
      </c>
      <c r="J3380" s="67">
        <v>7967.78</v>
      </c>
      <c r="K3380" s="67">
        <v>84015.82</v>
      </c>
      <c r="L3380" s="67">
        <v>4.05</v>
      </c>
      <c r="M3380" s="67">
        <v>84015.82</v>
      </c>
      <c r="N3380" s="67">
        <v>38.799999999999997</v>
      </c>
      <c r="P3380" s="67">
        <v>0</v>
      </c>
      <c r="Q3380" s="67">
        <v>336063.28</v>
      </c>
      <c r="R3380" s="2" t="s">
        <v>161</v>
      </c>
      <c r="S3380" s="2" t="s">
        <v>165</v>
      </c>
      <c r="T3380" s="2" t="s">
        <v>165</v>
      </c>
      <c r="U3380" t="s">
        <v>783</v>
      </c>
    </row>
    <row r="3381" spans="3:21" x14ac:dyDescent="0.3">
      <c r="C3381" t="s">
        <v>31</v>
      </c>
      <c r="D3381" t="s">
        <v>158</v>
      </c>
      <c r="E3381" t="s">
        <v>29</v>
      </c>
      <c r="F3381" t="s">
        <v>159</v>
      </c>
      <c r="G3381" s="2">
        <v>-1</v>
      </c>
      <c r="H3381" s="2" t="s">
        <v>350</v>
      </c>
      <c r="I3381" s="67">
        <v>-52924.39</v>
      </c>
      <c r="J3381" s="67">
        <v>0</v>
      </c>
      <c r="K3381" s="67">
        <v>-52924.39</v>
      </c>
      <c r="L3381" s="67">
        <v>0</v>
      </c>
      <c r="M3381" s="67">
        <v>-52924.39</v>
      </c>
      <c r="N3381" s="67">
        <v>0</v>
      </c>
      <c r="P3381" s="67">
        <v>0</v>
      </c>
      <c r="Q3381" s="67">
        <v>0</v>
      </c>
      <c r="U3381" t="s">
        <v>783</v>
      </c>
    </row>
    <row r="3382" spans="3:21" x14ac:dyDescent="0.3">
      <c r="C3382" t="s">
        <v>32</v>
      </c>
      <c r="D3382" t="s">
        <v>158</v>
      </c>
      <c r="E3382" t="s">
        <v>29</v>
      </c>
      <c r="F3382" t="s">
        <v>159</v>
      </c>
      <c r="G3382" s="2">
        <v>3</v>
      </c>
      <c r="H3382" s="2" t="s">
        <v>535</v>
      </c>
      <c r="I3382" s="67">
        <v>-17234.48</v>
      </c>
      <c r="J3382" s="67">
        <v>0</v>
      </c>
      <c r="K3382" s="67">
        <v>-17234.48</v>
      </c>
      <c r="L3382" s="67">
        <v>0</v>
      </c>
      <c r="M3382" s="67">
        <v>-17234.48</v>
      </c>
      <c r="N3382" s="67">
        <v>0</v>
      </c>
      <c r="P3382" s="67">
        <v>0</v>
      </c>
      <c r="Q3382" s="67">
        <v>0</v>
      </c>
      <c r="U3382" t="s">
        <v>783</v>
      </c>
    </row>
    <row r="3383" spans="3:21" x14ac:dyDescent="0.3">
      <c r="C3383" t="s">
        <v>166</v>
      </c>
      <c r="D3383" t="s">
        <v>158</v>
      </c>
      <c r="E3383" t="s">
        <v>30</v>
      </c>
      <c r="F3383" t="s">
        <v>159</v>
      </c>
      <c r="G3383" s="2">
        <v>1</v>
      </c>
      <c r="H3383" s="2" t="s">
        <v>344</v>
      </c>
      <c r="I3383" s="67">
        <v>106913.69</v>
      </c>
      <c r="J3383" s="67">
        <v>26495.97</v>
      </c>
      <c r="K3383" s="67">
        <v>106913.69</v>
      </c>
      <c r="L3383" s="67">
        <v>3.6</v>
      </c>
      <c r="M3383" s="67">
        <v>106913.69</v>
      </c>
      <c r="N3383" s="67">
        <v>78.040000000000006</v>
      </c>
      <c r="P3383" s="67">
        <v>0</v>
      </c>
      <c r="Q3383" s="67">
        <v>106913.69</v>
      </c>
      <c r="R3383" s="2" t="s">
        <v>161</v>
      </c>
      <c r="S3383" s="2" t="s">
        <v>165</v>
      </c>
      <c r="T3383" s="2" t="s">
        <v>165</v>
      </c>
      <c r="U3383" t="s">
        <v>783</v>
      </c>
    </row>
    <row r="3384" spans="3:21" x14ac:dyDescent="0.3">
      <c r="C3384" t="s">
        <v>32</v>
      </c>
      <c r="D3384" t="s">
        <v>158</v>
      </c>
      <c r="E3384" t="s">
        <v>29</v>
      </c>
      <c r="F3384" t="s">
        <v>159</v>
      </c>
      <c r="G3384" s="2">
        <v>2</v>
      </c>
      <c r="H3384" s="2" t="s">
        <v>267</v>
      </c>
      <c r="I3384" s="67">
        <v>-227903.29</v>
      </c>
      <c r="J3384" s="67">
        <v>0</v>
      </c>
      <c r="K3384" s="67">
        <v>-227903.29</v>
      </c>
      <c r="L3384" s="67">
        <v>0</v>
      </c>
      <c r="M3384" s="67">
        <v>-227903.29</v>
      </c>
      <c r="N3384" s="67">
        <v>0</v>
      </c>
      <c r="P3384" s="67">
        <v>0</v>
      </c>
      <c r="Q3384" s="67">
        <v>0</v>
      </c>
      <c r="U3384" t="s">
        <v>783</v>
      </c>
    </row>
    <row r="3385" spans="3:21" x14ac:dyDescent="0.3">
      <c r="C3385" t="s">
        <v>166</v>
      </c>
      <c r="D3385" t="s">
        <v>158</v>
      </c>
      <c r="E3385" t="s">
        <v>30</v>
      </c>
      <c r="F3385" t="s">
        <v>159</v>
      </c>
      <c r="G3385" s="2">
        <v>1</v>
      </c>
      <c r="H3385" s="2" t="s">
        <v>591</v>
      </c>
      <c r="I3385" s="67">
        <v>220192.99</v>
      </c>
      <c r="J3385" s="67">
        <v>13.54</v>
      </c>
      <c r="K3385" s="67">
        <v>220192.99</v>
      </c>
      <c r="L3385" s="67">
        <v>12.26</v>
      </c>
      <c r="M3385" s="67">
        <v>220192.99</v>
      </c>
      <c r="N3385" s="67">
        <v>63.32</v>
      </c>
      <c r="P3385" s="67">
        <v>0</v>
      </c>
      <c r="Q3385" s="67">
        <v>220192.99</v>
      </c>
      <c r="R3385" s="2" t="s">
        <v>161</v>
      </c>
      <c r="S3385" s="2" t="s">
        <v>161</v>
      </c>
      <c r="T3385" s="2" t="s">
        <v>161</v>
      </c>
      <c r="U3385" t="s">
        <v>783</v>
      </c>
    </row>
    <row r="3386" spans="3:21" x14ac:dyDescent="0.3">
      <c r="C3386" t="s">
        <v>166</v>
      </c>
      <c r="D3386" t="s">
        <v>158</v>
      </c>
      <c r="E3386" t="s">
        <v>29</v>
      </c>
      <c r="F3386" t="s">
        <v>159</v>
      </c>
      <c r="G3386" s="2">
        <v>0</v>
      </c>
      <c r="H3386" s="2" t="s">
        <v>266</v>
      </c>
      <c r="I3386" s="67">
        <v>-3.95</v>
      </c>
      <c r="J3386" s="67">
        <v>0</v>
      </c>
      <c r="K3386" s="67">
        <v>-3.95</v>
      </c>
      <c r="L3386" s="67">
        <v>0</v>
      </c>
      <c r="M3386" s="67">
        <v>-3.95</v>
      </c>
      <c r="N3386" s="67">
        <v>0</v>
      </c>
      <c r="O3386" s="2">
        <v>1</v>
      </c>
      <c r="P3386" s="67">
        <v>-2.2799999999999998</v>
      </c>
      <c r="Q3386" s="67">
        <v>0</v>
      </c>
      <c r="U3386" t="s">
        <v>783</v>
      </c>
    </row>
    <row r="3387" spans="3:21" x14ac:dyDescent="0.3">
      <c r="C3387" t="s">
        <v>31</v>
      </c>
      <c r="D3387" t="s">
        <v>158</v>
      </c>
      <c r="E3387" t="s">
        <v>29</v>
      </c>
      <c r="F3387" t="s">
        <v>159</v>
      </c>
      <c r="G3387" s="2">
        <v>2</v>
      </c>
      <c r="H3387" s="2" t="s">
        <v>169</v>
      </c>
      <c r="I3387" s="67">
        <v>-18067.39</v>
      </c>
      <c r="J3387" s="67">
        <v>0</v>
      </c>
      <c r="K3387" s="67">
        <v>-18067.39</v>
      </c>
      <c r="L3387" s="67">
        <v>0</v>
      </c>
      <c r="M3387" s="67">
        <v>-18067.39</v>
      </c>
      <c r="N3387" s="67">
        <v>0</v>
      </c>
      <c r="P3387" s="67">
        <v>0</v>
      </c>
      <c r="Q3387" s="67">
        <v>0</v>
      </c>
      <c r="U3387" t="s">
        <v>783</v>
      </c>
    </row>
    <row r="3388" spans="3:21" x14ac:dyDescent="0.3">
      <c r="C3388" t="s">
        <v>32</v>
      </c>
      <c r="D3388" t="s">
        <v>158</v>
      </c>
      <c r="E3388" t="s">
        <v>29</v>
      </c>
      <c r="F3388" t="s">
        <v>159</v>
      </c>
      <c r="G3388" s="2">
        <v>-1</v>
      </c>
      <c r="H3388" s="2" t="s">
        <v>204</v>
      </c>
      <c r="I3388" s="67">
        <v>-102910.94</v>
      </c>
      <c r="J3388" s="67">
        <v>0</v>
      </c>
      <c r="K3388" s="67">
        <v>-102910.94</v>
      </c>
      <c r="L3388" s="67">
        <v>0</v>
      </c>
      <c r="M3388" s="67">
        <v>-102910.94</v>
      </c>
      <c r="N3388" s="67">
        <v>0</v>
      </c>
      <c r="P3388" s="67">
        <v>0</v>
      </c>
      <c r="Q3388" s="67">
        <v>0</v>
      </c>
      <c r="U3388" t="s">
        <v>783</v>
      </c>
    </row>
    <row r="3389" spans="3:21" x14ac:dyDescent="0.3">
      <c r="C3389" t="s">
        <v>31</v>
      </c>
      <c r="D3389" t="s">
        <v>158</v>
      </c>
      <c r="E3389" t="s">
        <v>29</v>
      </c>
      <c r="F3389" t="s">
        <v>159</v>
      </c>
      <c r="G3389" s="2">
        <v>-1</v>
      </c>
      <c r="H3389" s="2" t="s">
        <v>587</v>
      </c>
      <c r="I3389" s="67">
        <v>-34093.08</v>
      </c>
      <c r="J3389" s="67">
        <v>0</v>
      </c>
      <c r="K3389" s="67">
        <v>-34093.08</v>
      </c>
      <c r="L3389" s="67">
        <v>0</v>
      </c>
      <c r="M3389" s="67">
        <v>-34093.08</v>
      </c>
      <c r="N3389" s="67">
        <v>0</v>
      </c>
      <c r="P3389" s="67">
        <v>0</v>
      </c>
      <c r="Q3389" s="67">
        <v>0</v>
      </c>
      <c r="U3389" t="s">
        <v>783</v>
      </c>
    </row>
    <row r="3390" spans="3:21" x14ac:dyDescent="0.3">
      <c r="C3390" t="s">
        <v>31</v>
      </c>
      <c r="D3390" t="s">
        <v>158</v>
      </c>
      <c r="E3390" t="s">
        <v>29</v>
      </c>
      <c r="F3390" t="s">
        <v>159</v>
      </c>
      <c r="G3390" s="2">
        <v>15</v>
      </c>
      <c r="H3390" s="2" t="s">
        <v>295</v>
      </c>
      <c r="I3390" s="67">
        <v>-7984.93</v>
      </c>
      <c r="J3390" s="67">
        <v>0</v>
      </c>
      <c r="K3390" s="67">
        <v>-7984.93</v>
      </c>
      <c r="L3390" s="67">
        <v>0</v>
      </c>
      <c r="M3390" s="67">
        <v>-7984.93</v>
      </c>
      <c r="N3390" s="67">
        <v>0</v>
      </c>
      <c r="P3390" s="67">
        <v>0</v>
      </c>
      <c r="Q3390" s="67">
        <v>0</v>
      </c>
      <c r="U3390" t="s">
        <v>783</v>
      </c>
    </row>
    <row r="3391" spans="3:21" x14ac:dyDescent="0.3">
      <c r="C3391" t="s">
        <v>31</v>
      </c>
      <c r="D3391" t="s">
        <v>158</v>
      </c>
      <c r="E3391" t="s">
        <v>30</v>
      </c>
      <c r="F3391" t="s">
        <v>159</v>
      </c>
      <c r="G3391" s="2">
        <v>1</v>
      </c>
      <c r="H3391" s="2" t="s">
        <v>400</v>
      </c>
      <c r="I3391" s="67">
        <v>23694.16</v>
      </c>
      <c r="J3391" s="67">
        <v>107.77</v>
      </c>
      <c r="K3391" s="67">
        <v>23694.16</v>
      </c>
      <c r="L3391" s="67">
        <v>8.26</v>
      </c>
      <c r="M3391" s="67">
        <v>23694.16</v>
      </c>
      <c r="N3391" s="67">
        <v>43.55</v>
      </c>
      <c r="P3391" s="67">
        <v>0</v>
      </c>
      <c r="Q3391" s="67">
        <v>23694.16</v>
      </c>
      <c r="R3391" s="2" t="s">
        <v>161</v>
      </c>
      <c r="S3391" s="2" t="s">
        <v>161</v>
      </c>
      <c r="T3391" s="2" t="s">
        <v>161</v>
      </c>
      <c r="U3391" t="s">
        <v>783</v>
      </c>
    </row>
    <row r="3392" spans="3:21" x14ac:dyDescent="0.3">
      <c r="C3392" t="s">
        <v>166</v>
      </c>
      <c r="D3392" t="s">
        <v>158</v>
      </c>
      <c r="E3392" t="s">
        <v>29</v>
      </c>
      <c r="F3392" t="s">
        <v>159</v>
      </c>
      <c r="G3392" s="2">
        <v>1</v>
      </c>
      <c r="H3392" s="2" t="s">
        <v>355</v>
      </c>
      <c r="I3392" s="67">
        <v>-2154.08</v>
      </c>
      <c r="J3392" s="67">
        <v>0</v>
      </c>
      <c r="K3392" s="67">
        <v>-2154.08</v>
      </c>
      <c r="L3392" s="67">
        <v>0</v>
      </c>
      <c r="M3392" s="67">
        <v>-2154.08</v>
      </c>
      <c r="N3392" s="67">
        <v>0</v>
      </c>
      <c r="P3392" s="67">
        <v>0</v>
      </c>
      <c r="Q3392" s="67">
        <v>0</v>
      </c>
      <c r="U3392" t="s">
        <v>783</v>
      </c>
    </row>
    <row r="3393" spans="3:21" x14ac:dyDescent="0.3">
      <c r="C3393" t="s">
        <v>31</v>
      </c>
      <c r="D3393" t="s">
        <v>158</v>
      </c>
      <c r="E3393" t="s">
        <v>30</v>
      </c>
      <c r="F3393" t="s">
        <v>159</v>
      </c>
      <c r="G3393" s="2">
        <v>3</v>
      </c>
      <c r="H3393" s="2" t="s">
        <v>535</v>
      </c>
      <c r="I3393" s="67">
        <v>103647.07</v>
      </c>
      <c r="J3393" s="67">
        <v>1.66</v>
      </c>
      <c r="K3393" s="67">
        <v>103647.07</v>
      </c>
      <c r="L3393" s="67">
        <v>8.9</v>
      </c>
      <c r="M3393" s="67">
        <v>103647.07</v>
      </c>
      <c r="N3393" s="67">
        <v>26.16</v>
      </c>
      <c r="P3393" s="67">
        <v>0</v>
      </c>
      <c r="Q3393" s="67">
        <v>310941.21000000002</v>
      </c>
      <c r="R3393" s="2" t="s">
        <v>161</v>
      </c>
      <c r="S3393" s="2" t="s">
        <v>161</v>
      </c>
      <c r="T3393" s="2" t="s">
        <v>165</v>
      </c>
      <c r="U3393" t="s">
        <v>783</v>
      </c>
    </row>
    <row r="3394" spans="3:21" x14ac:dyDescent="0.3">
      <c r="C3394" t="s">
        <v>166</v>
      </c>
      <c r="D3394" t="s">
        <v>158</v>
      </c>
      <c r="E3394" t="s">
        <v>30</v>
      </c>
      <c r="F3394" t="s">
        <v>159</v>
      </c>
      <c r="G3394" s="2">
        <v>1</v>
      </c>
      <c r="H3394" s="2" t="s">
        <v>225</v>
      </c>
      <c r="I3394" s="67">
        <v>9404.69</v>
      </c>
      <c r="J3394" s="67">
        <v>1065.8399999999999</v>
      </c>
      <c r="K3394" s="67">
        <v>9404.69</v>
      </c>
      <c r="L3394" s="67">
        <v>0.33</v>
      </c>
      <c r="M3394" s="67">
        <v>9404.69</v>
      </c>
      <c r="N3394" s="67">
        <v>3.17</v>
      </c>
      <c r="P3394" s="67">
        <v>0</v>
      </c>
      <c r="Q3394" s="67">
        <v>9404.69</v>
      </c>
      <c r="R3394" s="2" t="s">
        <v>161</v>
      </c>
      <c r="S3394" s="2" t="s">
        <v>165</v>
      </c>
      <c r="T3394" s="2" t="s">
        <v>165</v>
      </c>
      <c r="U3394" t="s">
        <v>783</v>
      </c>
    </row>
    <row r="3395" spans="3:21" x14ac:dyDescent="0.3">
      <c r="C3395" t="s">
        <v>166</v>
      </c>
      <c r="D3395" t="s">
        <v>158</v>
      </c>
      <c r="E3395" t="s">
        <v>29</v>
      </c>
      <c r="F3395" t="s">
        <v>159</v>
      </c>
      <c r="G3395" s="2">
        <v>5</v>
      </c>
      <c r="H3395" s="2" t="s">
        <v>474</v>
      </c>
      <c r="I3395" s="67">
        <v>-119.4</v>
      </c>
      <c r="J3395" s="67">
        <v>0</v>
      </c>
      <c r="K3395" s="67">
        <v>-119.4</v>
      </c>
      <c r="L3395" s="67">
        <v>0</v>
      </c>
      <c r="M3395" s="67">
        <v>-119.4</v>
      </c>
      <c r="N3395" s="67">
        <v>0</v>
      </c>
      <c r="P3395" s="67">
        <v>0</v>
      </c>
      <c r="Q3395" s="67">
        <v>0</v>
      </c>
      <c r="U3395" t="s">
        <v>783</v>
      </c>
    </row>
    <row r="3396" spans="3:21" x14ac:dyDescent="0.3">
      <c r="C3396" t="s">
        <v>31</v>
      </c>
      <c r="D3396" t="s">
        <v>158</v>
      </c>
      <c r="E3396" t="s">
        <v>29</v>
      </c>
      <c r="F3396" t="s">
        <v>159</v>
      </c>
      <c r="G3396" s="2">
        <v>1</v>
      </c>
      <c r="H3396" s="2" t="s">
        <v>196</v>
      </c>
      <c r="I3396" s="67">
        <v>-5010</v>
      </c>
      <c r="J3396" s="67">
        <v>0</v>
      </c>
      <c r="K3396" s="67">
        <v>-5010</v>
      </c>
      <c r="L3396" s="67">
        <v>0</v>
      </c>
      <c r="M3396" s="67">
        <v>-5010</v>
      </c>
      <c r="N3396" s="67">
        <v>0</v>
      </c>
      <c r="P3396" s="67">
        <v>0</v>
      </c>
      <c r="Q3396" s="67">
        <v>0</v>
      </c>
      <c r="U3396" t="s">
        <v>783</v>
      </c>
    </row>
    <row r="3397" spans="3:21" x14ac:dyDescent="0.3">
      <c r="C3397" t="s">
        <v>31</v>
      </c>
      <c r="D3397" t="s">
        <v>158</v>
      </c>
      <c r="E3397" t="s">
        <v>29</v>
      </c>
      <c r="F3397" t="s">
        <v>159</v>
      </c>
      <c r="G3397" s="2">
        <v>5</v>
      </c>
      <c r="H3397" s="2" t="s">
        <v>331</v>
      </c>
      <c r="I3397" s="67">
        <v>-4641.96</v>
      </c>
      <c r="J3397" s="67">
        <v>0</v>
      </c>
      <c r="K3397" s="67">
        <v>-4641.96</v>
      </c>
      <c r="L3397" s="67">
        <v>0</v>
      </c>
      <c r="M3397" s="67">
        <v>-4641.96</v>
      </c>
      <c r="N3397" s="67">
        <v>0</v>
      </c>
      <c r="P3397" s="67">
        <v>0</v>
      </c>
      <c r="Q3397" s="67">
        <v>0</v>
      </c>
      <c r="U3397" t="s">
        <v>783</v>
      </c>
    </row>
    <row r="3398" spans="3:21" x14ac:dyDescent="0.3">
      <c r="C3398" t="s">
        <v>32</v>
      </c>
      <c r="D3398" t="s">
        <v>158</v>
      </c>
      <c r="E3398" t="s">
        <v>29</v>
      </c>
      <c r="F3398" t="s">
        <v>159</v>
      </c>
      <c r="G3398" s="2">
        <v>8</v>
      </c>
      <c r="H3398" s="2" t="s">
        <v>459</v>
      </c>
      <c r="I3398" s="67">
        <v>-18859.71</v>
      </c>
      <c r="J3398" s="67">
        <v>0</v>
      </c>
      <c r="K3398" s="67">
        <v>-18859.71</v>
      </c>
      <c r="L3398" s="67">
        <v>0</v>
      </c>
      <c r="M3398" s="67">
        <v>-18859.71</v>
      </c>
      <c r="N3398" s="67">
        <v>0</v>
      </c>
      <c r="P3398" s="67">
        <v>0</v>
      </c>
      <c r="Q3398" s="67">
        <v>0</v>
      </c>
      <c r="U3398" t="s">
        <v>783</v>
      </c>
    </row>
    <row r="3399" spans="3:21" x14ac:dyDescent="0.3">
      <c r="C3399" t="s">
        <v>166</v>
      </c>
      <c r="D3399" t="s">
        <v>158</v>
      </c>
      <c r="E3399" t="s">
        <v>30</v>
      </c>
      <c r="F3399" t="s">
        <v>159</v>
      </c>
      <c r="G3399" s="2">
        <v>3</v>
      </c>
      <c r="H3399" s="2" t="s">
        <v>248</v>
      </c>
      <c r="I3399" s="67">
        <v>46338.06</v>
      </c>
      <c r="J3399" s="67">
        <v>2925.3</v>
      </c>
      <c r="K3399" s="67">
        <v>46338.06</v>
      </c>
      <c r="L3399" s="67">
        <v>1.34</v>
      </c>
      <c r="M3399" s="67">
        <v>46338.06</v>
      </c>
      <c r="N3399" s="67">
        <v>12.8</v>
      </c>
      <c r="P3399" s="67">
        <v>32013.55</v>
      </c>
      <c r="Q3399" s="67">
        <v>139014.18</v>
      </c>
      <c r="R3399" s="2" t="s">
        <v>161</v>
      </c>
      <c r="S3399" s="2" t="s">
        <v>165</v>
      </c>
      <c r="T3399" s="2" t="s">
        <v>165</v>
      </c>
      <c r="U3399" t="s">
        <v>783</v>
      </c>
    </row>
    <row r="3400" spans="3:21" x14ac:dyDescent="0.3">
      <c r="C3400" t="s">
        <v>166</v>
      </c>
      <c r="D3400" t="s">
        <v>158</v>
      </c>
      <c r="E3400" t="s">
        <v>29</v>
      </c>
      <c r="F3400" t="s">
        <v>159</v>
      </c>
      <c r="G3400" s="2">
        <v>0</v>
      </c>
      <c r="H3400" s="2" t="s">
        <v>404</v>
      </c>
      <c r="I3400" s="67">
        <v>-2893.26</v>
      </c>
      <c r="J3400" s="67">
        <v>0</v>
      </c>
      <c r="K3400" s="67">
        <v>-2893.26</v>
      </c>
      <c r="L3400" s="67">
        <v>0</v>
      </c>
      <c r="M3400" s="67">
        <v>-2893.26</v>
      </c>
      <c r="N3400" s="67">
        <v>0</v>
      </c>
      <c r="P3400" s="67">
        <v>0</v>
      </c>
      <c r="Q3400" s="67">
        <v>0</v>
      </c>
      <c r="U3400" t="s">
        <v>783</v>
      </c>
    </row>
    <row r="3401" spans="3:21" x14ac:dyDescent="0.3">
      <c r="C3401" t="s">
        <v>31</v>
      </c>
      <c r="D3401" t="s">
        <v>158</v>
      </c>
      <c r="E3401" t="s">
        <v>29</v>
      </c>
      <c r="F3401" t="s">
        <v>159</v>
      </c>
      <c r="G3401" s="2">
        <v>10</v>
      </c>
      <c r="H3401" s="2" t="s">
        <v>315</v>
      </c>
      <c r="I3401" s="67">
        <v>-486.72</v>
      </c>
      <c r="J3401" s="67">
        <v>0</v>
      </c>
      <c r="K3401" s="67">
        <v>-486.72</v>
      </c>
      <c r="L3401" s="67">
        <v>0</v>
      </c>
      <c r="M3401" s="67">
        <v>-486.72</v>
      </c>
      <c r="N3401" s="67">
        <v>0</v>
      </c>
      <c r="P3401" s="67">
        <v>0</v>
      </c>
      <c r="Q3401" s="67">
        <v>0</v>
      </c>
      <c r="U3401" t="s">
        <v>783</v>
      </c>
    </row>
    <row r="3402" spans="3:21" x14ac:dyDescent="0.3">
      <c r="C3402" t="s">
        <v>166</v>
      </c>
      <c r="D3402" t="s">
        <v>158</v>
      </c>
      <c r="E3402" t="s">
        <v>30</v>
      </c>
      <c r="F3402" t="s">
        <v>159</v>
      </c>
      <c r="G3402" s="2">
        <v>1</v>
      </c>
      <c r="H3402" s="2" t="s">
        <v>246</v>
      </c>
      <c r="I3402" s="67">
        <v>452474.31</v>
      </c>
      <c r="J3402" s="67">
        <v>693.28</v>
      </c>
      <c r="K3402" s="67">
        <v>452474.31</v>
      </c>
      <c r="L3402" s="67">
        <v>53.11</v>
      </c>
      <c r="M3402" s="67">
        <v>452474.31</v>
      </c>
      <c r="N3402" s="67">
        <v>280.13</v>
      </c>
      <c r="P3402" s="67">
        <v>0</v>
      </c>
      <c r="Q3402" s="67">
        <v>452474.31</v>
      </c>
      <c r="R3402" s="2" t="s">
        <v>161</v>
      </c>
      <c r="S3402" s="2" t="s">
        <v>161</v>
      </c>
      <c r="T3402" s="2" t="s">
        <v>161</v>
      </c>
      <c r="U3402" t="s">
        <v>783</v>
      </c>
    </row>
    <row r="3403" spans="3:21" x14ac:dyDescent="0.3">
      <c r="C3403" t="s">
        <v>166</v>
      </c>
      <c r="D3403" t="s">
        <v>158</v>
      </c>
      <c r="E3403" t="s">
        <v>29</v>
      </c>
      <c r="F3403" t="s">
        <v>159</v>
      </c>
      <c r="G3403" s="2">
        <v>0</v>
      </c>
      <c r="H3403" s="2" t="s">
        <v>252</v>
      </c>
      <c r="I3403" s="67">
        <v>-153.94999999999999</v>
      </c>
      <c r="J3403" s="67">
        <v>0</v>
      </c>
      <c r="K3403" s="67">
        <v>-153.94999999999999</v>
      </c>
      <c r="L3403" s="67">
        <v>0</v>
      </c>
      <c r="M3403" s="67">
        <v>-153.94999999999999</v>
      </c>
      <c r="N3403" s="67">
        <v>0</v>
      </c>
      <c r="O3403" s="2">
        <v>1</v>
      </c>
      <c r="P3403" s="67">
        <v>-0.38</v>
      </c>
      <c r="Q3403" s="67">
        <v>0</v>
      </c>
      <c r="U3403" t="s">
        <v>783</v>
      </c>
    </row>
    <row r="3404" spans="3:21" x14ac:dyDescent="0.3">
      <c r="C3404" t="s">
        <v>166</v>
      </c>
      <c r="D3404" t="s">
        <v>158</v>
      </c>
      <c r="E3404" t="s">
        <v>30</v>
      </c>
      <c r="F3404" t="s">
        <v>159</v>
      </c>
      <c r="G3404" s="2">
        <v>4</v>
      </c>
      <c r="H3404" s="2" t="s">
        <v>564</v>
      </c>
      <c r="I3404" s="67">
        <v>679003.04</v>
      </c>
      <c r="J3404" s="67">
        <v>456.76</v>
      </c>
      <c r="K3404" s="67">
        <v>679003.04</v>
      </c>
      <c r="L3404" s="67">
        <v>92.43</v>
      </c>
      <c r="M3404" s="67">
        <v>679003.04</v>
      </c>
      <c r="N3404" s="67">
        <v>732.5</v>
      </c>
      <c r="P3404" s="67">
        <v>0</v>
      </c>
      <c r="Q3404" s="67">
        <v>2716012.16</v>
      </c>
      <c r="R3404" s="2" t="s">
        <v>161</v>
      </c>
      <c r="S3404" s="2" t="s">
        <v>161</v>
      </c>
      <c r="T3404" s="2" t="s">
        <v>161</v>
      </c>
      <c r="U3404" t="s">
        <v>783</v>
      </c>
    </row>
    <row r="3405" spans="3:21" x14ac:dyDescent="0.3">
      <c r="C3405" t="s">
        <v>31</v>
      </c>
      <c r="D3405" t="s">
        <v>158</v>
      </c>
      <c r="E3405" t="s">
        <v>29</v>
      </c>
      <c r="F3405" t="s">
        <v>159</v>
      </c>
      <c r="G3405" s="2">
        <v>-1</v>
      </c>
      <c r="H3405" s="2" t="s">
        <v>526</v>
      </c>
      <c r="I3405" s="67">
        <v>-5402.31</v>
      </c>
      <c r="J3405" s="67">
        <v>0</v>
      </c>
      <c r="K3405" s="67">
        <v>-5402.31</v>
      </c>
      <c r="L3405" s="67">
        <v>0</v>
      </c>
      <c r="M3405" s="67">
        <v>-5402.31</v>
      </c>
      <c r="N3405" s="67">
        <v>0</v>
      </c>
      <c r="P3405" s="67">
        <v>0</v>
      </c>
      <c r="Q3405" s="67">
        <v>0</v>
      </c>
      <c r="U3405" t="s">
        <v>783</v>
      </c>
    </row>
    <row r="3406" spans="3:21" x14ac:dyDescent="0.3">
      <c r="C3406" t="s">
        <v>166</v>
      </c>
      <c r="D3406" t="s">
        <v>158</v>
      </c>
      <c r="E3406" t="s">
        <v>30</v>
      </c>
      <c r="F3406" t="s">
        <v>159</v>
      </c>
      <c r="G3406" s="2">
        <v>3</v>
      </c>
      <c r="H3406" s="2" t="s">
        <v>319</v>
      </c>
      <c r="I3406" s="67">
        <v>61306.07</v>
      </c>
      <c r="J3406" s="67">
        <v>6092.25</v>
      </c>
      <c r="K3406" s="67">
        <v>61306.07</v>
      </c>
      <c r="L3406" s="67">
        <v>2.83</v>
      </c>
      <c r="M3406" s="67">
        <v>61306.07</v>
      </c>
      <c r="N3406" s="67">
        <v>27.1</v>
      </c>
      <c r="P3406" s="67">
        <v>0</v>
      </c>
      <c r="Q3406" s="67">
        <v>183918.21</v>
      </c>
      <c r="R3406" s="2" t="s">
        <v>161</v>
      </c>
      <c r="S3406" s="2" t="s">
        <v>165</v>
      </c>
      <c r="T3406" s="2" t="s">
        <v>165</v>
      </c>
      <c r="U3406" t="s">
        <v>783</v>
      </c>
    </row>
    <row r="3407" spans="3:21" x14ac:dyDescent="0.3">
      <c r="C3407" t="s">
        <v>166</v>
      </c>
      <c r="D3407" t="s">
        <v>158</v>
      </c>
      <c r="E3407" t="s">
        <v>30</v>
      </c>
      <c r="F3407" t="s">
        <v>159</v>
      </c>
      <c r="G3407" s="2">
        <v>7</v>
      </c>
      <c r="H3407" s="2" t="s">
        <v>352</v>
      </c>
      <c r="I3407" s="67">
        <v>3725990.73</v>
      </c>
      <c r="J3407" s="67">
        <v>32.24</v>
      </c>
      <c r="K3407" s="67">
        <v>3725990.73</v>
      </c>
      <c r="L3407" s="67">
        <v>14.48</v>
      </c>
      <c r="M3407" s="67">
        <v>3725990.73</v>
      </c>
      <c r="N3407" s="67">
        <v>180.57</v>
      </c>
      <c r="P3407" s="67">
        <v>0</v>
      </c>
      <c r="Q3407" s="67">
        <v>26081935.109999999</v>
      </c>
      <c r="R3407" s="2" t="s">
        <v>161</v>
      </c>
      <c r="S3407" s="2" t="s">
        <v>161</v>
      </c>
      <c r="T3407" s="2" t="s">
        <v>161</v>
      </c>
      <c r="U3407" t="s">
        <v>783</v>
      </c>
    </row>
    <row r="3408" spans="3:21" x14ac:dyDescent="0.3">
      <c r="C3408" t="s">
        <v>31</v>
      </c>
      <c r="D3408" t="s">
        <v>158</v>
      </c>
      <c r="E3408" t="s">
        <v>29</v>
      </c>
      <c r="F3408" t="s">
        <v>159</v>
      </c>
      <c r="G3408" s="2">
        <v>0</v>
      </c>
      <c r="H3408" s="2" t="s">
        <v>335</v>
      </c>
      <c r="I3408" s="67">
        <v>-3159.87</v>
      </c>
      <c r="J3408" s="67">
        <v>0</v>
      </c>
      <c r="K3408" s="67">
        <v>-3159.87</v>
      </c>
      <c r="L3408" s="67">
        <v>0</v>
      </c>
      <c r="M3408" s="67">
        <v>-3159.87</v>
      </c>
      <c r="N3408" s="67">
        <v>0</v>
      </c>
      <c r="P3408" s="67">
        <v>0</v>
      </c>
      <c r="Q3408" s="67">
        <v>0</v>
      </c>
      <c r="U3408" t="s">
        <v>783</v>
      </c>
    </row>
    <row r="3409" spans="3:21" x14ac:dyDescent="0.3">
      <c r="C3409" t="s">
        <v>31</v>
      </c>
      <c r="D3409" t="s">
        <v>158</v>
      </c>
      <c r="E3409" t="s">
        <v>30</v>
      </c>
      <c r="F3409" t="s">
        <v>159</v>
      </c>
      <c r="G3409" s="2">
        <v>-1</v>
      </c>
      <c r="H3409" s="2" t="s">
        <v>252</v>
      </c>
      <c r="I3409" s="67">
        <v>56387.08</v>
      </c>
      <c r="J3409" s="67">
        <v>1.67</v>
      </c>
      <c r="K3409" s="67">
        <v>56387.08</v>
      </c>
      <c r="L3409" s="67">
        <v>3.73</v>
      </c>
      <c r="M3409" s="67">
        <v>56387.08</v>
      </c>
      <c r="N3409" s="67">
        <v>14.92</v>
      </c>
      <c r="P3409" s="67">
        <v>0</v>
      </c>
      <c r="Q3409" s="67">
        <v>0</v>
      </c>
      <c r="R3409" s="2" t="s">
        <v>161</v>
      </c>
      <c r="S3409" s="2" t="s">
        <v>161</v>
      </c>
      <c r="T3409" s="2" t="s">
        <v>161</v>
      </c>
      <c r="U3409" t="s">
        <v>783</v>
      </c>
    </row>
    <row r="3410" spans="3:21" x14ac:dyDescent="0.3">
      <c r="C3410" t="s">
        <v>166</v>
      </c>
      <c r="D3410" t="s">
        <v>158</v>
      </c>
      <c r="E3410" t="s">
        <v>30</v>
      </c>
      <c r="F3410" t="s">
        <v>159</v>
      </c>
      <c r="G3410" s="2">
        <v>1</v>
      </c>
      <c r="H3410" s="2" t="s">
        <v>364</v>
      </c>
      <c r="I3410" s="67">
        <v>18190.900000000001</v>
      </c>
      <c r="J3410" s="67">
        <v>2.19</v>
      </c>
      <c r="K3410" s="67">
        <v>18190.900000000001</v>
      </c>
      <c r="L3410" s="67">
        <v>651.16999999999996</v>
      </c>
      <c r="M3410" s="67">
        <v>18190.900000000001</v>
      </c>
      <c r="N3410" s="67">
        <v>7.67</v>
      </c>
      <c r="P3410" s="67">
        <v>0</v>
      </c>
      <c r="Q3410" s="67">
        <v>18190.900000000001</v>
      </c>
      <c r="R3410" s="2" t="s">
        <v>165</v>
      </c>
      <c r="S3410" s="2" t="s">
        <v>161</v>
      </c>
      <c r="T3410" s="2" t="s">
        <v>165</v>
      </c>
      <c r="U3410" t="s">
        <v>783</v>
      </c>
    </row>
    <row r="3411" spans="3:21" x14ac:dyDescent="0.3">
      <c r="C3411" t="s">
        <v>32</v>
      </c>
      <c r="D3411" t="s">
        <v>158</v>
      </c>
      <c r="E3411" t="s">
        <v>29</v>
      </c>
      <c r="F3411" t="s">
        <v>159</v>
      </c>
      <c r="G3411" s="2">
        <v>-1</v>
      </c>
      <c r="H3411" s="2" t="s">
        <v>696</v>
      </c>
      <c r="I3411" s="67">
        <v>-559.4</v>
      </c>
      <c r="J3411" s="67">
        <v>0</v>
      </c>
      <c r="K3411" s="67">
        <v>-559.4</v>
      </c>
      <c r="L3411" s="67">
        <v>0</v>
      </c>
      <c r="M3411" s="67">
        <v>-559.4</v>
      </c>
      <c r="N3411" s="67">
        <v>0</v>
      </c>
      <c r="P3411" s="67">
        <v>0</v>
      </c>
      <c r="Q3411" s="67">
        <v>0</v>
      </c>
      <c r="U3411" t="s">
        <v>783</v>
      </c>
    </row>
    <row r="3412" spans="3:21" x14ac:dyDescent="0.3">
      <c r="C3412" t="s">
        <v>166</v>
      </c>
      <c r="D3412" t="s">
        <v>158</v>
      </c>
      <c r="E3412" t="s">
        <v>30</v>
      </c>
      <c r="F3412" t="s">
        <v>159</v>
      </c>
      <c r="G3412" s="2">
        <v>4</v>
      </c>
      <c r="H3412" s="2" t="s">
        <v>417</v>
      </c>
      <c r="I3412" s="67">
        <v>43719.96</v>
      </c>
      <c r="J3412" s="67">
        <v>986.8</v>
      </c>
      <c r="K3412" s="67">
        <v>43719.96</v>
      </c>
      <c r="L3412" s="67">
        <v>838.22</v>
      </c>
      <c r="M3412" s="67">
        <v>43719.96</v>
      </c>
      <c r="N3412" s="67">
        <v>30.56</v>
      </c>
      <c r="P3412" s="67">
        <v>0</v>
      </c>
      <c r="Q3412" s="67">
        <v>174879.84</v>
      </c>
      <c r="R3412" s="2" t="s">
        <v>161</v>
      </c>
      <c r="S3412" s="2" t="s">
        <v>161</v>
      </c>
      <c r="T3412" s="2" t="s">
        <v>165</v>
      </c>
      <c r="U3412" t="s">
        <v>783</v>
      </c>
    </row>
    <row r="3413" spans="3:21" x14ac:dyDescent="0.3">
      <c r="C3413" t="s">
        <v>166</v>
      </c>
      <c r="D3413" t="s">
        <v>158</v>
      </c>
      <c r="E3413" t="s">
        <v>29</v>
      </c>
      <c r="F3413" t="s">
        <v>159</v>
      </c>
      <c r="G3413" s="2">
        <v>6</v>
      </c>
      <c r="H3413" s="2" t="s">
        <v>290</v>
      </c>
      <c r="I3413" s="67">
        <v>-121.09</v>
      </c>
      <c r="J3413" s="67">
        <v>0</v>
      </c>
      <c r="K3413" s="67">
        <v>-121.09</v>
      </c>
      <c r="L3413" s="67">
        <v>0</v>
      </c>
      <c r="M3413" s="67">
        <v>-121.09</v>
      </c>
      <c r="N3413" s="67">
        <v>0</v>
      </c>
      <c r="P3413" s="67">
        <v>0</v>
      </c>
      <c r="Q3413" s="67">
        <v>0</v>
      </c>
      <c r="U3413" t="s">
        <v>783</v>
      </c>
    </row>
    <row r="3414" spans="3:21" x14ac:dyDescent="0.3">
      <c r="C3414" t="s">
        <v>166</v>
      </c>
      <c r="D3414" t="s">
        <v>158</v>
      </c>
      <c r="E3414" t="s">
        <v>30</v>
      </c>
      <c r="F3414" t="s">
        <v>159</v>
      </c>
      <c r="G3414" s="2">
        <v>7</v>
      </c>
      <c r="H3414" s="2" t="s">
        <v>302</v>
      </c>
      <c r="I3414" s="67">
        <v>41594.379999999997</v>
      </c>
      <c r="J3414" s="67">
        <v>0</v>
      </c>
      <c r="K3414" s="67">
        <v>41594.379999999997</v>
      </c>
      <c r="L3414" s="67">
        <v>663.81</v>
      </c>
      <c r="M3414" s="67">
        <v>41594.379999999997</v>
      </c>
      <c r="N3414" s="67">
        <v>0</v>
      </c>
      <c r="P3414" s="67">
        <v>0</v>
      </c>
      <c r="Q3414" s="67">
        <v>291160.65999999997</v>
      </c>
      <c r="R3414" s="2" t="s">
        <v>165</v>
      </c>
      <c r="S3414" s="2" t="s">
        <v>161</v>
      </c>
      <c r="T3414" s="2" t="s">
        <v>165</v>
      </c>
      <c r="U3414" t="s">
        <v>783</v>
      </c>
    </row>
    <row r="3415" spans="3:21" x14ac:dyDescent="0.3">
      <c r="C3415" t="s">
        <v>31</v>
      </c>
      <c r="D3415" t="s">
        <v>158</v>
      </c>
      <c r="E3415" t="s">
        <v>30</v>
      </c>
      <c r="F3415" t="s">
        <v>159</v>
      </c>
      <c r="G3415" s="2">
        <v>5</v>
      </c>
      <c r="H3415" s="2" t="s">
        <v>167</v>
      </c>
      <c r="I3415" s="67">
        <v>15680.13</v>
      </c>
      <c r="J3415" s="67">
        <v>1935.49</v>
      </c>
      <c r="K3415" s="67">
        <v>15680.13</v>
      </c>
      <c r="L3415" s="67">
        <v>0.16</v>
      </c>
      <c r="M3415" s="67">
        <v>15680.13</v>
      </c>
      <c r="N3415" s="67">
        <v>8.89</v>
      </c>
      <c r="P3415" s="67">
        <v>0</v>
      </c>
      <c r="Q3415" s="67">
        <v>78400.649999999994</v>
      </c>
      <c r="R3415" s="2" t="s">
        <v>161</v>
      </c>
      <c r="S3415" s="2" t="s">
        <v>165</v>
      </c>
      <c r="T3415" s="2" t="s">
        <v>165</v>
      </c>
      <c r="U3415" t="s">
        <v>783</v>
      </c>
    </row>
    <row r="3416" spans="3:21" x14ac:dyDescent="0.3">
      <c r="C3416" t="s">
        <v>166</v>
      </c>
      <c r="D3416" t="s">
        <v>158</v>
      </c>
      <c r="E3416" t="s">
        <v>30</v>
      </c>
      <c r="F3416" t="s">
        <v>159</v>
      </c>
      <c r="G3416" s="2">
        <v>1</v>
      </c>
      <c r="H3416" s="2" t="s">
        <v>436</v>
      </c>
      <c r="I3416" s="67">
        <v>14221.96</v>
      </c>
      <c r="J3416" s="67">
        <v>1.1399999999999999</v>
      </c>
      <c r="K3416" s="67">
        <v>14221.96</v>
      </c>
      <c r="L3416" s="67">
        <v>0.54</v>
      </c>
      <c r="M3416" s="67">
        <v>14221.96</v>
      </c>
      <c r="N3416" s="67">
        <v>5.18</v>
      </c>
      <c r="P3416" s="67">
        <v>0</v>
      </c>
      <c r="Q3416" s="67">
        <v>14221.96</v>
      </c>
      <c r="R3416" s="2" t="s">
        <v>161</v>
      </c>
      <c r="S3416" s="2" t="s">
        <v>161</v>
      </c>
      <c r="T3416" s="2" t="s">
        <v>161</v>
      </c>
      <c r="U3416" t="s">
        <v>783</v>
      </c>
    </row>
    <row r="3417" spans="3:21" x14ac:dyDescent="0.3">
      <c r="C3417" t="s">
        <v>31</v>
      </c>
      <c r="D3417" t="s">
        <v>158</v>
      </c>
      <c r="E3417" t="s">
        <v>29</v>
      </c>
      <c r="F3417" t="s">
        <v>159</v>
      </c>
      <c r="G3417" s="2">
        <v>4</v>
      </c>
      <c r="H3417" s="2" t="s">
        <v>207</v>
      </c>
      <c r="I3417" s="67">
        <v>-817.59</v>
      </c>
      <c r="J3417" s="67">
        <v>0</v>
      </c>
      <c r="K3417" s="67">
        <v>-817.59</v>
      </c>
      <c r="L3417" s="67">
        <v>0</v>
      </c>
      <c r="M3417" s="67">
        <v>-817.59</v>
      </c>
      <c r="N3417" s="67">
        <v>0</v>
      </c>
      <c r="P3417" s="67">
        <v>0</v>
      </c>
      <c r="Q3417" s="67">
        <v>0</v>
      </c>
      <c r="U3417" t="s">
        <v>783</v>
      </c>
    </row>
    <row r="3418" spans="3:21" x14ac:dyDescent="0.3">
      <c r="C3418" t="s">
        <v>32</v>
      </c>
      <c r="D3418" t="s">
        <v>158</v>
      </c>
      <c r="E3418" t="s">
        <v>29</v>
      </c>
      <c r="F3418" t="s">
        <v>159</v>
      </c>
      <c r="G3418" s="2">
        <v>7</v>
      </c>
      <c r="H3418" s="2" t="s">
        <v>479</v>
      </c>
      <c r="I3418" s="67">
        <v>-3279512.96</v>
      </c>
      <c r="J3418" s="67">
        <v>0</v>
      </c>
      <c r="K3418" s="67">
        <v>-3279512.96</v>
      </c>
      <c r="L3418" s="67">
        <v>0</v>
      </c>
      <c r="M3418" s="67">
        <v>-3279512.96</v>
      </c>
      <c r="N3418" s="67">
        <v>0</v>
      </c>
      <c r="P3418" s="67">
        <v>0</v>
      </c>
      <c r="Q3418" s="67">
        <v>0</v>
      </c>
      <c r="U3418" t="s">
        <v>783</v>
      </c>
    </row>
    <row r="3419" spans="3:21" x14ac:dyDescent="0.3">
      <c r="C3419" t="s">
        <v>166</v>
      </c>
      <c r="D3419" t="s">
        <v>158</v>
      </c>
      <c r="E3419" t="s">
        <v>30</v>
      </c>
      <c r="F3419" t="s">
        <v>159</v>
      </c>
      <c r="G3419" s="2">
        <v>1</v>
      </c>
      <c r="H3419" s="2" t="s">
        <v>575</v>
      </c>
      <c r="I3419" s="67">
        <v>308885.71999999997</v>
      </c>
      <c r="J3419" s="67">
        <v>2.1800000000000002</v>
      </c>
      <c r="K3419" s="67">
        <v>308885.71999999997</v>
      </c>
      <c r="L3419" s="67">
        <v>8.9600000000000009</v>
      </c>
      <c r="M3419" s="67">
        <v>308885.71999999997</v>
      </c>
      <c r="N3419" s="67">
        <v>5.99</v>
      </c>
      <c r="O3419" s="2">
        <v>1</v>
      </c>
      <c r="P3419" s="67">
        <v>202242.93</v>
      </c>
      <c r="Q3419" s="67">
        <v>308885.71999999997</v>
      </c>
      <c r="R3419" s="2" t="s">
        <v>251</v>
      </c>
      <c r="S3419" s="2" t="s">
        <v>251</v>
      </c>
      <c r="T3419" s="2" t="s">
        <v>251</v>
      </c>
      <c r="U3419" t="s">
        <v>783</v>
      </c>
    </row>
    <row r="3420" spans="3:21" x14ac:dyDescent="0.3">
      <c r="C3420" t="s">
        <v>31</v>
      </c>
      <c r="D3420" t="s">
        <v>158</v>
      </c>
      <c r="E3420" t="s">
        <v>29</v>
      </c>
      <c r="F3420" t="s">
        <v>159</v>
      </c>
      <c r="G3420" s="2">
        <v>6</v>
      </c>
      <c r="H3420" s="2" t="s">
        <v>492</v>
      </c>
      <c r="I3420" s="67">
        <v>-5873.17</v>
      </c>
      <c r="J3420" s="67">
        <v>0</v>
      </c>
      <c r="K3420" s="67">
        <v>-5873.17</v>
      </c>
      <c r="L3420" s="67">
        <v>0</v>
      </c>
      <c r="M3420" s="67">
        <v>-5873.17</v>
      </c>
      <c r="N3420" s="67">
        <v>0</v>
      </c>
      <c r="P3420" s="67">
        <v>0</v>
      </c>
      <c r="Q3420" s="67">
        <v>0</v>
      </c>
      <c r="U3420" t="s">
        <v>783</v>
      </c>
    </row>
    <row r="3421" spans="3:21" x14ac:dyDescent="0.3">
      <c r="C3421" t="s">
        <v>32</v>
      </c>
      <c r="D3421" t="s">
        <v>158</v>
      </c>
      <c r="E3421" t="s">
        <v>30</v>
      </c>
      <c r="F3421" t="s">
        <v>159</v>
      </c>
      <c r="G3421" s="2">
        <v>-4</v>
      </c>
      <c r="H3421" s="2" t="s">
        <v>635</v>
      </c>
      <c r="I3421" s="67">
        <v>10.199999999999999</v>
      </c>
      <c r="J3421" s="67">
        <v>0</v>
      </c>
      <c r="K3421" s="67">
        <v>10.199999999999999</v>
      </c>
      <c r="L3421" s="67">
        <v>0</v>
      </c>
      <c r="M3421" s="67">
        <v>10.199999999999999</v>
      </c>
      <c r="N3421" s="67">
        <v>0</v>
      </c>
      <c r="P3421" s="67">
        <v>0</v>
      </c>
      <c r="Q3421" s="67">
        <v>0</v>
      </c>
      <c r="R3421" s="2" t="s">
        <v>161</v>
      </c>
      <c r="S3421" s="2" t="s">
        <v>161</v>
      </c>
      <c r="T3421" s="2" t="s">
        <v>161</v>
      </c>
      <c r="U3421" t="s">
        <v>783</v>
      </c>
    </row>
    <row r="3422" spans="3:21" x14ac:dyDescent="0.3">
      <c r="C3422" t="s">
        <v>31</v>
      </c>
      <c r="D3422" t="s">
        <v>158</v>
      </c>
      <c r="E3422" t="s">
        <v>30</v>
      </c>
      <c r="F3422" t="s">
        <v>159</v>
      </c>
      <c r="G3422" s="2">
        <v>3</v>
      </c>
      <c r="H3422" s="2" t="s">
        <v>290</v>
      </c>
      <c r="I3422" s="67">
        <v>11854.13</v>
      </c>
      <c r="J3422" s="67">
        <v>844.06</v>
      </c>
      <c r="K3422" s="67">
        <v>11854.13</v>
      </c>
      <c r="L3422" s="67">
        <v>0.12</v>
      </c>
      <c r="M3422" s="67">
        <v>11854.13</v>
      </c>
      <c r="N3422" s="67">
        <v>6.61</v>
      </c>
      <c r="P3422" s="67">
        <v>0</v>
      </c>
      <c r="Q3422" s="67">
        <v>35562.39</v>
      </c>
      <c r="R3422" s="2" t="s">
        <v>161</v>
      </c>
      <c r="S3422" s="2" t="s">
        <v>165</v>
      </c>
      <c r="T3422" s="2" t="s">
        <v>165</v>
      </c>
      <c r="U3422" t="s">
        <v>783</v>
      </c>
    </row>
    <row r="3423" spans="3:21" x14ac:dyDescent="0.3">
      <c r="C3423" t="s">
        <v>166</v>
      </c>
      <c r="D3423" t="s">
        <v>158</v>
      </c>
      <c r="E3423" t="s">
        <v>30</v>
      </c>
      <c r="F3423" t="s">
        <v>159</v>
      </c>
      <c r="G3423" s="2">
        <v>8</v>
      </c>
      <c r="H3423" s="2" t="s">
        <v>175</v>
      </c>
      <c r="I3423" s="67">
        <v>63366.52</v>
      </c>
      <c r="J3423" s="67">
        <v>0</v>
      </c>
      <c r="K3423" s="67">
        <v>63366.52</v>
      </c>
      <c r="L3423" s="67">
        <v>0</v>
      </c>
      <c r="M3423" s="67">
        <v>63366.52</v>
      </c>
      <c r="N3423" s="67">
        <v>23.17</v>
      </c>
      <c r="P3423" s="67">
        <v>0</v>
      </c>
      <c r="Q3423" s="67">
        <v>506932.16</v>
      </c>
      <c r="R3423" s="2" t="s">
        <v>161</v>
      </c>
      <c r="S3423" s="2" t="s">
        <v>161</v>
      </c>
      <c r="T3423" s="2" t="s">
        <v>165</v>
      </c>
      <c r="U3423" t="s">
        <v>783</v>
      </c>
    </row>
    <row r="3424" spans="3:21" x14ac:dyDescent="0.3">
      <c r="C3424" t="s">
        <v>166</v>
      </c>
      <c r="D3424" t="s">
        <v>158</v>
      </c>
      <c r="E3424" t="s">
        <v>30</v>
      </c>
      <c r="F3424" t="s">
        <v>159</v>
      </c>
      <c r="G3424" s="2">
        <v>3</v>
      </c>
      <c r="H3424" s="2" t="s">
        <v>559</v>
      </c>
      <c r="I3424" s="67">
        <v>694908.11</v>
      </c>
      <c r="J3424" s="67">
        <v>9.2100000000000009</v>
      </c>
      <c r="K3424" s="67">
        <v>694908.11</v>
      </c>
      <c r="L3424" s="67">
        <v>1.29</v>
      </c>
      <c r="M3424" s="67">
        <v>694908.11</v>
      </c>
      <c r="N3424" s="67">
        <v>71.650000000000006</v>
      </c>
      <c r="P3424" s="67">
        <v>0</v>
      </c>
      <c r="Q3424" s="67">
        <v>2084724.33</v>
      </c>
      <c r="R3424" s="2" t="s">
        <v>161</v>
      </c>
      <c r="S3424" s="2" t="s">
        <v>161</v>
      </c>
      <c r="T3424" s="2" t="s">
        <v>161</v>
      </c>
      <c r="U3424" t="s">
        <v>783</v>
      </c>
    </row>
    <row r="3425" spans="3:21" x14ac:dyDescent="0.3">
      <c r="C3425" t="s">
        <v>166</v>
      </c>
      <c r="D3425" t="s">
        <v>158</v>
      </c>
      <c r="E3425" t="s">
        <v>29</v>
      </c>
      <c r="F3425" t="s">
        <v>159</v>
      </c>
      <c r="G3425" s="2">
        <v>5</v>
      </c>
      <c r="H3425" s="2" t="s">
        <v>410</v>
      </c>
      <c r="I3425" s="67">
        <v>-1698.87</v>
      </c>
      <c r="J3425" s="67">
        <v>0</v>
      </c>
      <c r="K3425" s="67">
        <v>-1698.87</v>
      </c>
      <c r="L3425" s="67">
        <v>0</v>
      </c>
      <c r="M3425" s="67">
        <v>-1698.87</v>
      </c>
      <c r="N3425" s="67">
        <v>0</v>
      </c>
      <c r="P3425" s="67">
        <v>0</v>
      </c>
      <c r="Q3425" s="67">
        <v>0</v>
      </c>
      <c r="U3425" t="s">
        <v>783</v>
      </c>
    </row>
    <row r="3426" spans="3:21" x14ac:dyDescent="0.3">
      <c r="C3426" t="s">
        <v>32</v>
      </c>
      <c r="D3426" t="s">
        <v>158</v>
      </c>
      <c r="E3426" t="s">
        <v>29</v>
      </c>
      <c r="F3426" t="s">
        <v>159</v>
      </c>
      <c r="G3426" s="2">
        <v>2</v>
      </c>
      <c r="H3426" s="2" t="s">
        <v>415</v>
      </c>
      <c r="I3426" s="67">
        <v>-319852.14</v>
      </c>
      <c r="J3426" s="67">
        <v>0</v>
      </c>
      <c r="K3426" s="67">
        <v>-319852.14</v>
      </c>
      <c r="L3426" s="67">
        <v>0</v>
      </c>
      <c r="M3426" s="67">
        <v>-319852.14</v>
      </c>
      <c r="N3426" s="67">
        <v>0</v>
      </c>
      <c r="P3426" s="67">
        <v>0</v>
      </c>
      <c r="Q3426" s="67">
        <v>0</v>
      </c>
      <c r="U3426" t="s">
        <v>783</v>
      </c>
    </row>
    <row r="3427" spans="3:21" x14ac:dyDescent="0.3">
      <c r="C3427" t="s">
        <v>166</v>
      </c>
      <c r="D3427" t="s">
        <v>158</v>
      </c>
      <c r="E3427" t="s">
        <v>29</v>
      </c>
      <c r="F3427" t="s">
        <v>159</v>
      </c>
      <c r="G3427" s="2">
        <v>11</v>
      </c>
      <c r="H3427" s="2" t="s">
        <v>302</v>
      </c>
      <c r="I3427" s="67">
        <v>-129.36000000000001</v>
      </c>
      <c r="J3427" s="67">
        <v>0</v>
      </c>
      <c r="K3427" s="67">
        <v>-129.36000000000001</v>
      </c>
      <c r="L3427" s="67">
        <v>0</v>
      </c>
      <c r="M3427" s="67">
        <v>-129.36000000000001</v>
      </c>
      <c r="N3427" s="67">
        <v>0</v>
      </c>
      <c r="P3427" s="67">
        <v>0</v>
      </c>
      <c r="Q3427" s="67">
        <v>0</v>
      </c>
      <c r="U3427" t="s">
        <v>783</v>
      </c>
    </row>
    <row r="3428" spans="3:21" x14ac:dyDescent="0.3">
      <c r="C3428" t="s">
        <v>166</v>
      </c>
      <c r="D3428" t="s">
        <v>158</v>
      </c>
      <c r="E3428" t="s">
        <v>30</v>
      </c>
      <c r="F3428" t="s">
        <v>159</v>
      </c>
      <c r="G3428" s="2">
        <v>1</v>
      </c>
      <c r="H3428" s="2" t="s">
        <v>346</v>
      </c>
      <c r="I3428" s="67">
        <v>61504.63</v>
      </c>
      <c r="J3428" s="67">
        <v>37329.949999999997</v>
      </c>
      <c r="K3428" s="67">
        <v>61504.63</v>
      </c>
      <c r="L3428" s="67">
        <v>8.31</v>
      </c>
      <c r="M3428" s="67">
        <v>61504.63</v>
      </c>
      <c r="N3428" s="67">
        <v>44.19</v>
      </c>
      <c r="P3428" s="67">
        <v>0</v>
      </c>
      <c r="Q3428" s="67">
        <v>61504.63</v>
      </c>
      <c r="R3428" s="2" t="s">
        <v>161</v>
      </c>
      <c r="S3428" s="2" t="s">
        <v>165</v>
      </c>
      <c r="T3428" s="2" t="s">
        <v>165</v>
      </c>
      <c r="U3428" t="s">
        <v>783</v>
      </c>
    </row>
    <row r="3429" spans="3:21" x14ac:dyDescent="0.3">
      <c r="C3429" t="s">
        <v>166</v>
      </c>
      <c r="D3429" t="s">
        <v>158</v>
      </c>
      <c r="E3429" t="s">
        <v>30</v>
      </c>
      <c r="F3429" t="s">
        <v>159</v>
      </c>
      <c r="G3429" s="2">
        <v>1</v>
      </c>
      <c r="H3429" s="2" t="s">
        <v>352</v>
      </c>
      <c r="I3429" s="67">
        <v>4675.93</v>
      </c>
      <c r="J3429" s="67">
        <v>0.47</v>
      </c>
      <c r="K3429" s="67">
        <v>4675.93</v>
      </c>
      <c r="L3429" s="67">
        <v>132.59</v>
      </c>
      <c r="M3429" s="67">
        <v>4675.93</v>
      </c>
      <c r="N3429" s="67">
        <v>2.62</v>
      </c>
      <c r="P3429" s="67">
        <v>0</v>
      </c>
      <c r="Q3429" s="67">
        <v>4675.93</v>
      </c>
      <c r="R3429" s="2" t="s">
        <v>165</v>
      </c>
      <c r="S3429" s="2" t="s">
        <v>161</v>
      </c>
      <c r="T3429" s="2" t="s">
        <v>165</v>
      </c>
      <c r="U3429" t="s">
        <v>783</v>
      </c>
    </row>
    <row r="3430" spans="3:21" x14ac:dyDescent="0.3">
      <c r="C3430" t="s">
        <v>31</v>
      </c>
      <c r="D3430" t="s">
        <v>158</v>
      </c>
      <c r="E3430" t="s">
        <v>30</v>
      </c>
      <c r="F3430" t="s">
        <v>159</v>
      </c>
      <c r="G3430" s="2">
        <v>2</v>
      </c>
      <c r="H3430" s="2" t="s">
        <v>350</v>
      </c>
      <c r="I3430" s="67">
        <v>20370.82</v>
      </c>
      <c r="J3430" s="67">
        <v>992.69</v>
      </c>
      <c r="K3430" s="67">
        <v>20370.82</v>
      </c>
      <c r="L3430" s="67">
        <v>0.53</v>
      </c>
      <c r="M3430" s="67">
        <v>20370.82</v>
      </c>
      <c r="N3430" s="67">
        <v>6.55</v>
      </c>
      <c r="P3430" s="67">
        <v>0</v>
      </c>
      <c r="Q3430" s="67">
        <v>40741.64</v>
      </c>
      <c r="R3430" s="2" t="s">
        <v>161</v>
      </c>
      <c r="S3430" s="2" t="s">
        <v>165</v>
      </c>
      <c r="T3430" s="2" t="s">
        <v>165</v>
      </c>
      <c r="U3430" t="s">
        <v>783</v>
      </c>
    </row>
    <row r="3431" spans="3:21" x14ac:dyDescent="0.3">
      <c r="C3431" t="s">
        <v>166</v>
      </c>
      <c r="D3431" t="s">
        <v>158</v>
      </c>
      <c r="E3431" t="s">
        <v>30</v>
      </c>
      <c r="F3431" t="s">
        <v>159</v>
      </c>
      <c r="G3431" s="2">
        <v>1</v>
      </c>
      <c r="H3431" s="2" t="s">
        <v>640</v>
      </c>
      <c r="I3431" s="67">
        <v>3520.57</v>
      </c>
      <c r="J3431" s="67">
        <v>742.43</v>
      </c>
      <c r="K3431" s="67">
        <v>3520.57</v>
      </c>
      <c r="L3431" s="67">
        <v>0.04</v>
      </c>
      <c r="M3431" s="67">
        <v>3520.57</v>
      </c>
      <c r="N3431" s="67">
        <v>0.2</v>
      </c>
      <c r="P3431" s="67">
        <v>0</v>
      </c>
      <c r="Q3431" s="67">
        <v>3520.57</v>
      </c>
      <c r="R3431" s="2" t="s">
        <v>161</v>
      </c>
      <c r="S3431" s="2" t="s">
        <v>165</v>
      </c>
      <c r="T3431" s="2" t="s">
        <v>165</v>
      </c>
      <c r="U3431" t="s">
        <v>783</v>
      </c>
    </row>
    <row r="3432" spans="3:21" x14ac:dyDescent="0.3">
      <c r="C3432" t="s">
        <v>31</v>
      </c>
      <c r="D3432" t="s">
        <v>158</v>
      </c>
      <c r="E3432" t="s">
        <v>29</v>
      </c>
      <c r="F3432" t="s">
        <v>159</v>
      </c>
      <c r="G3432" s="2">
        <v>2</v>
      </c>
      <c r="H3432" s="2" t="s">
        <v>456</v>
      </c>
      <c r="I3432" s="67">
        <v>-9331.75</v>
      </c>
      <c r="J3432" s="67">
        <v>0</v>
      </c>
      <c r="K3432" s="67">
        <v>-9331.75</v>
      </c>
      <c r="L3432" s="67">
        <v>0</v>
      </c>
      <c r="M3432" s="67">
        <v>-9331.75</v>
      </c>
      <c r="N3432" s="67">
        <v>0</v>
      </c>
      <c r="P3432" s="67">
        <v>-9331.75</v>
      </c>
      <c r="Q3432" s="67">
        <v>0</v>
      </c>
      <c r="U3432" t="s">
        <v>783</v>
      </c>
    </row>
    <row r="3433" spans="3:21" x14ac:dyDescent="0.3">
      <c r="C3433" t="s">
        <v>166</v>
      </c>
      <c r="D3433" t="s">
        <v>158</v>
      </c>
      <c r="E3433" t="s">
        <v>30</v>
      </c>
      <c r="F3433" t="s">
        <v>159</v>
      </c>
      <c r="G3433" s="2">
        <v>0</v>
      </c>
      <c r="H3433" s="2" t="s">
        <v>218</v>
      </c>
      <c r="I3433" s="67">
        <v>5135624.71</v>
      </c>
      <c r="J3433" s="67">
        <v>9046.7800000000007</v>
      </c>
      <c r="K3433" s="67">
        <v>5135624.71</v>
      </c>
      <c r="L3433" s="67">
        <v>1271.19</v>
      </c>
      <c r="M3433" s="67">
        <v>5135624.71</v>
      </c>
      <c r="N3433" s="67">
        <v>70351.92</v>
      </c>
      <c r="O3433" s="2">
        <v>1</v>
      </c>
      <c r="P3433" s="67">
        <v>2964354.48</v>
      </c>
      <c r="Q3433" s="67">
        <v>0</v>
      </c>
      <c r="R3433" s="2" t="s">
        <v>161</v>
      </c>
      <c r="S3433" s="2" t="s">
        <v>161</v>
      </c>
      <c r="T3433" s="2" t="s">
        <v>161</v>
      </c>
      <c r="U3433" t="s">
        <v>783</v>
      </c>
    </row>
    <row r="3434" spans="3:21" x14ac:dyDescent="0.3">
      <c r="C3434" t="s">
        <v>31</v>
      </c>
      <c r="D3434" t="s">
        <v>158</v>
      </c>
      <c r="E3434" t="s">
        <v>30</v>
      </c>
      <c r="F3434" t="s">
        <v>159</v>
      </c>
      <c r="G3434" s="2">
        <v>1</v>
      </c>
      <c r="H3434" s="2" t="s">
        <v>327</v>
      </c>
      <c r="I3434" s="67">
        <v>7653.08</v>
      </c>
      <c r="J3434" s="67">
        <v>1161.3900000000001</v>
      </c>
      <c r="K3434" s="67">
        <v>7653.08</v>
      </c>
      <c r="L3434" s="67">
        <v>1.01</v>
      </c>
      <c r="M3434" s="67">
        <v>7653.08</v>
      </c>
      <c r="N3434" s="67">
        <v>12.59</v>
      </c>
      <c r="P3434" s="67">
        <v>0</v>
      </c>
      <c r="Q3434" s="67">
        <v>7653.08</v>
      </c>
      <c r="R3434" s="2" t="s">
        <v>161</v>
      </c>
      <c r="S3434" s="2" t="s">
        <v>165</v>
      </c>
      <c r="T3434" s="2" t="s">
        <v>165</v>
      </c>
      <c r="U3434" t="s">
        <v>783</v>
      </c>
    </row>
    <row r="3435" spans="3:21" x14ac:dyDescent="0.3">
      <c r="C3435" t="s">
        <v>31</v>
      </c>
      <c r="D3435" t="s">
        <v>158</v>
      </c>
      <c r="E3435" t="s">
        <v>30</v>
      </c>
      <c r="F3435" t="s">
        <v>159</v>
      </c>
      <c r="G3435" s="2">
        <v>4</v>
      </c>
      <c r="H3435" s="2" t="s">
        <v>295</v>
      </c>
      <c r="I3435" s="67">
        <v>103673.8</v>
      </c>
      <c r="J3435" s="67">
        <v>2526.25</v>
      </c>
      <c r="K3435" s="67">
        <v>103673.8</v>
      </c>
      <c r="L3435" s="67">
        <v>2145.88</v>
      </c>
      <c r="M3435" s="67">
        <v>103673.8</v>
      </c>
      <c r="N3435" s="67">
        <v>60.77</v>
      </c>
      <c r="P3435" s="67">
        <v>0</v>
      </c>
      <c r="Q3435" s="67">
        <v>414695.2</v>
      </c>
      <c r="R3435" s="2" t="s">
        <v>161</v>
      </c>
      <c r="S3435" s="2" t="s">
        <v>161</v>
      </c>
      <c r="T3435" s="2" t="s">
        <v>165</v>
      </c>
      <c r="U3435" t="s">
        <v>783</v>
      </c>
    </row>
    <row r="3436" spans="3:21" x14ac:dyDescent="0.3">
      <c r="C3436" t="s">
        <v>166</v>
      </c>
      <c r="D3436" t="s">
        <v>158</v>
      </c>
      <c r="E3436" t="s">
        <v>29</v>
      </c>
      <c r="F3436" t="s">
        <v>159</v>
      </c>
      <c r="G3436" s="2">
        <v>8</v>
      </c>
      <c r="H3436" s="2" t="s">
        <v>372</v>
      </c>
      <c r="I3436" s="67">
        <v>-1801.86</v>
      </c>
      <c r="J3436" s="67">
        <v>0</v>
      </c>
      <c r="K3436" s="67">
        <v>-1801.86</v>
      </c>
      <c r="L3436" s="67">
        <v>0</v>
      </c>
      <c r="M3436" s="67">
        <v>-1801.86</v>
      </c>
      <c r="N3436" s="67">
        <v>0</v>
      </c>
      <c r="P3436" s="67">
        <v>0</v>
      </c>
      <c r="Q3436" s="67">
        <v>0</v>
      </c>
      <c r="U3436" t="s">
        <v>783</v>
      </c>
    </row>
    <row r="3437" spans="3:21" x14ac:dyDescent="0.3">
      <c r="C3437" t="s">
        <v>32</v>
      </c>
      <c r="D3437" t="s">
        <v>158</v>
      </c>
      <c r="E3437" t="s">
        <v>29</v>
      </c>
      <c r="F3437" t="s">
        <v>159</v>
      </c>
      <c r="G3437" s="2">
        <v>-1</v>
      </c>
      <c r="H3437" s="2" t="s">
        <v>562</v>
      </c>
      <c r="I3437" s="67">
        <v>-0.99</v>
      </c>
      <c r="J3437" s="67">
        <v>0</v>
      </c>
      <c r="K3437" s="67">
        <v>-0.99</v>
      </c>
      <c r="L3437" s="67">
        <v>0</v>
      </c>
      <c r="M3437" s="67">
        <v>-0.99</v>
      </c>
      <c r="N3437" s="67">
        <v>0</v>
      </c>
      <c r="P3437" s="67">
        <v>0</v>
      </c>
      <c r="Q3437" s="67">
        <v>0</v>
      </c>
      <c r="U3437" t="s">
        <v>783</v>
      </c>
    </row>
    <row r="3438" spans="3:21" x14ac:dyDescent="0.3">
      <c r="C3438" t="s">
        <v>31</v>
      </c>
      <c r="D3438" t="s">
        <v>158</v>
      </c>
      <c r="E3438" t="s">
        <v>30</v>
      </c>
      <c r="F3438" t="s">
        <v>159</v>
      </c>
      <c r="G3438" s="2">
        <v>4</v>
      </c>
      <c r="H3438" s="2" t="s">
        <v>270</v>
      </c>
      <c r="I3438" s="67">
        <v>15584.58</v>
      </c>
      <c r="J3438" s="67">
        <v>1.26</v>
      </c>
      <c r="K3438" s="67">
        <v>15584.58</v>
      </c>
      <c r="L3438" s="67">
        <v>374.25</v>
      </c>
      <c r="M3438" s="67">
        <v>15584.58</v>
      </c>
      <c r="N3438" s="67">
        <v>5.72</v>
      </c>
      <c r="P3438" s="67">
        <v>0</v>
      </c>
      <c r="Q3438" s="67">
        <v>62338.32</v>
      </c>
      <c r="R3438" s="2" t="s">
        <v>165</v>
      </c>
      <c r="S3438" s="2" t="s">
        <v>161</v>
      </c>
      <c r="T3438" s="2" t="s">
        <v>165</v>
      </c>
      <c r="U3438" t="s">
        <v>783</v>
      </c>
    </row>
    <row r="3439" spans="3:21" x14ac:dyDescent="0.3">
      <c r="C3439" t="s">
        <v>166</v>
      </c>
      <c r="D3439" t="s">
        <v>158</v>
      </c>
      <c r="E3439" t="s">
        <v>30</v>
      </c>
      <c r="F3439" t="s">
        <v>159</v>
      </c>
      <c r="G3439" s="2">
        <v>1</v>
      </c>
      <c r="H3439" s="2" t="s">
        <v>302</v>
      </c>
      <c r="I3439" s="67">
        <v>11299.38</v>
      </c>
      <c r="J3439" s="67">
        <v>0.74</v>
      </c>
      <c r="K3439" s="67">
        <v>11299.38</v>
      </c>
      <c r="L3439" s="67">
        <v>0.35</v>
      </c>
      <c r="M3439" s="67">
        <v>11299.38</v>
      </c>
      <c r="N3439" s="67">
        <v>3.36</v>
      </c>
      <c r="P3439" s="67">
        <v>0</v>
      </c>
      <c r="Q3439" s="67">
        <v>11299.38</v>
      </c>
      <c r="R3439" s="2" t="s">
        <v>165</v>
      </c>
      <c r="S3439" s="2" t="s">
        <v>165</v>
      </c>
      <c r="T3439" s="2" t="s">
        <v>165</v>
      </c>
      <c r="U3439" t="s">
        <v>783</v>
      </c>
    </row>
    <row r="3440" spans="3:21" x14ac:dyDescent="0.3">
      <c r="C3440" t="s">
        <v>31</v>
      </c>
      <c r="D3440" t="s">
        <v>158</v>
      </c>
      <c r="E3440" t="s">
        <v>30</v>
      </c>
      <c r="F3440" t="s">
        <v>159</v>
      </c>
      <c r="G3440" s="2">
        <v>0</v>
      </c>
      <c r="H3440" s="2" t="s">
        <v>392</v>
      </c>
      <c r="I3440" s="67">
        <v>31324.21</v>
      </c>
      <c r="J3440" s="67">
        <v>0.73</v>
      </c>
      <c r="K3440" s="67">
        <v>31324.21</v>
      </c>
      <c r="L3440" s="67">
        <v>0.33</v>
      </c>
      <c r="M3440" s="67">
        <v>31324.21</v>
      </c>
      <c r="N3440" s="67">
        <v>4.0999999999999996</v>
      </c>
      <c r="P3440" s="67">
        <v>0</v>
      </c>
      <c r="Q3440" s="67">
        <v>0</v>
      </c>
      <c r="R3440" s="2" t="s">
        <v>161</v>
      </c>
      <c r="S3440" s="2" t="s">
        <v>161</v>
      </c>
      <c r="T3440" s="2" t="s">
        <v>161</v>
      </c>
      <c r="U3440" t="s">
        <v>783</v>
      </c>
    </row>
    <row r="3441" spans="3:21" x14ac:dyDescent="0.3">
      <c r="C3441" t="s">
        <v>166</v>
      </c>
      <c r="D3441" t="s">
        <v>158</v>
      </c>
      <c r="E3441" t="s">
        <v>30</v>
      </c>
      <c r="F3441" t="s">
        <v>159</v>
      </c>
      <c r="G3441" s="2">
        <v>3</v>
      </c>
      <c r="H3441" s="2" t="s">
        <v>190</v>
      </c>
      <c r="I3441" s="67">
        <v>49263329.780000001</v>
      </c>
      <c r="J3441" s="67">
        <v>2379.5100000000002</v>
      </c>
      <c r="K3441" s="67">
        <v>49263329.780000001</v>
      </c>
      <c r="L3441" s="67">
        <v>2394.4699999999998</v>
      </c>
      <c r="M3441" s="67">
        <v>49263329.780000001</v>
      </c>
      <c r="N3441" s="67">
        <v>194.24</v>
      </c>
      <c r="P3441" s="67">
        <v>102569.3</v>
      </c>
      <c r="Q3441" s="67">
        <v>147789989.34</v>
      </c>
      <c r="R3441" s="2" t="s">
        <v>161</v>
      </c>
      <c r="S3441" s="2" t="s">
        <v>161</v>
      </c>
      <c r="T3441" s="2" t="s">
        <v>165</v>
      </c>
      <c r="U3441" t="s">
        <v>783</v>
      </c>
    </row>
    <row r="3442" spans="3:21" x14ac:dyDescent="0.3">
      <c r="C3442" t="s">
        <v>32</v>
      </c>
      <c r="D3442" t="s">
        <v>158</v>
      </c>
      <c r="E3442" t="s">
        <v>29</v>
      </c>
      <c r="F3442" t="s">
        <v>159</v>
      </c>
      <c r="G3442" s="2">
        <v>3</v>
      </c>
      <c r="H3442" s="2" t="s">
        <v>333</v>
      </c>
      <c r="I3442" s="67">
        <v>-21579.43</v>
      </c>
      <c r="J3442" s="67">
        <v>0</v>
      </c>
      <c r="K3442" s="67">
        <v>-21579.43</v>
      </c>
      <c r="L3442" s="67">
        <v>0</v>
      </c>
      <c r="M3442" s="67">
        <v>-21579.43</v>
      </c>
      <c r="N3442" s="67">
        <v>0</v>
      </c>
      <c r="P3442" s="67">
        <v>0</v>
      </c>
      <c r="Q3442" s="67">
        <v>0</v>
      </c>
      <c r="U3442" t="s">
        <v>783</v>
      </c>
    </row>
    <row r="3443" spans="3:21" x14ac:dyDescent="0.3">
      <c r="C3443" t="s">
        <v>31</v>
      </c>
      <c r="D3443" t="s">
        <v>158</v>
      </c>
      <c r="E3443" t="s">
        <v>29</v>
      </c>
      <c r="F3443" t="s">
        <v>159</v>
      </c>
      <c r="G3443" s="2">
        <v>3</v>
      </c>
      <c r="H3443" s="2" t="s">
        <v>364</v>
      </c>
      <c r="I3443" s="67">
        <v>-102817.1</v>
      </c>
      <c r="J3443" s="67">
        <v>0</v>
      </c>
      <c r="K3443" s="67">
        <v>-102817.1</v>
      </c>
      <c r="L3443" s="67">
        <v>0</v>
      </c>
      <c r="M3443" s="67">
        <v>-102817.1</v>
      </c>
      <c r="N3443" s="67">
        <v>0</v>
      </c>
      <c r="P3443" s="67">
        <v>0</v>
      </c>
      <c r="Q3443" s="67">
        <v>0</v>
      </c>
      <c r="U3443" t="s">
        <v>783</v>
      </c>
    </row>
    <row r="3444" spans="3:21" x14ac:dyDescent="0.3">
      <c r="C3444" t="s">
        <v>31</v>
      </c>
      <c r="D3444" t="s">
        <v>158</v>
      </c>
      <c r="E3444" t="s">
        <v>29</v>
      </c>
      <c r="F3444" t="s">
        <v>159</v>
      </c>
      <c r="G3444" s="2">
        <v>1</v>
      </c>
      <c r="H3444" s="2" t="s">
        <v>287</v>
      </c>
      <c r="I3444" s="67">
        <v>-65.14</v>
      </c>
      <c r="J3444" s="67">
        <v>0</v>
      </c>
      <c r="K3444" s="67">
        <v>-65.14</v>
      </c>
      <c r="L3444" s="67">
        <v>0</v>
      </c>
      <c r="M3444" s="67">
        <v>-65.14</v>
      </c>
      <c r="N3444" s="67">
        <v>0</v>
      </c>
      <c r="P3444" s="67">
        <v>0</v>
      </c>
      <c r="Q3444" s="67">
        <v>0</v>
      </c>
      <c r="U3444" t="s">
        <v>783</v>
      </c>
    </row>
    <row r="3445" spans="3:21" x14ac:dyDescent="0.3">
      <c r="C3445" t="s">
        <v>166</v>
      </c>
      <c r="D3445" t="s">
        <v>158</v>
      </c>
      <c r="E3445" t="s">
        <v>29</v>
      </c>
      <c r="F3445" t="s">
        <v>159</v>
      </c>
      <c r="G3445" s="2">
        <v>4</v>
      </c>
      <c r="H3445" s="2" t="s">
        <v>526</v>
      </c>
      <c r="I3445" s="67">
        <v>-85.58</v>
      </c>
      <c r="J3445" s="67">
        <v>0</v>
      </c>
      <c r="K3445" s="67">
        <v>-85.58</v>
      </c>
      <c r="L3445" s="67">
        <v>0</v>
      </c>
      <c r="M3445" s="67">
        <v>-85.58</v>
      </c>
      <c r="N3445" s="67">
        <v>0</v>
      </c>
      <c r="P3445" s="67">
        <v>0</v>
      </c>
      <c r="Q3445" s="67">
        <v>0</v>
      </c>
      <c r="U3445" t="s">
        <v>783</v>
      </c>
    </row>
    <row r="3446" spans="3:21" x14ac:dyDescent="0.3">
      <c r="C3446" t="s">
        <v>166</v>
      </c>
      <c r="D3446" t="s">
        <v>158</v>
      </c>
      <c r="E3446" t="s">
        <v>30</v>
      </c>
      <c r="F3446" t="s">
        <v>159</v>
      </c>
      <c r="G3446" s="2">
        <v>5</v>
      </c>
      <c r="H3446" s="2" t="s">
        <v>497</v>
      </c>
      <c r="I3446" s="67">
        <v>25921.52</v>
      </c>
      <c r="J3446" s="67">
        <v>1787.82</v>
      </c>
      <c r="K3446" s="67">
        <v>25921.52</v>
      </c>
      <c r="L3446" s="67">
        <v>1.81</v>
      </c>
      <c r="M3446" s="67">
        <v>25921.52</v>
      </c>
      <c r="N3446" s="67">
        <v>32.450000000000003</v>
      </c>
      <c r="P3446" s="67">
        <v>0</v>
      </c>
      <c r="Q3446" s="67">
        <v>129607.6</v>
      </c>
      <c r="R3446" s="2" t="s">
        <v>161</v>
      </c>
      <c r="S3446" s="2" t="s">
        <v>165</v>
      </c>
      <c r="T3446" s="2" t="s">
        <v>165</v>
      </c>
      <c r="U3446" t="s">
        <v>783</v>
      </c>
    </row>
    <row r="3447" spans="3:21" x14ac:dyDescent="0.3">
      <c r="C3447" t="s">
        <v>31</v>
      </c>
      <c r="D3447" t="s">
        <v>158</v>
      </c>
      <c r="E3447" t="s">
        <v>30</v>
      </c>
      <c r="F3447" t="s">
        <v>159</v>
      </c>
      <c r="G3447" s="2">
        <v>4</v>
      </c>
      <c r="H3447" s="2" t="s">
        <v>481</v>
      </c>
      <c r="I3447" s="67">
        <v>119349.55</v>
      </c>
      <c r="J3447" s="67">
        <v>23.63</v>
      </c>
      <c r="K3447" s="67">
        <v>119349.55</v>
      </c>
      <c r="L3447" s="67">
        <v>4.78</v>
      </c>
      <c r="M3447" s="67">
        <v>119349.55</v>
      </c>
      <c r="N3447" s="67">
        <v>37.89</v>
      </c>
      <c r="P3447" s="67">
        <v>0</v>
      </c>
      <c r="Q3447" s="67">
        <v>477398.2</v>
      </c>
      <c r="R3447" s="2" t="s">
        <v>161</v>
      </c>
      <c r="S3447" s="2" t="s">
        <v>161</v>
      </c>
      <c r="T3447" s="2" t="s">
        <v>161</v>
      </c>
      <c r="U3447" t="s">
        <v>783</v>
      </c>
    </row>
    <row r="3448" spans="3:21" x14ac:dyDescent="0.3">
      <c r="C3448" t="s">
        <v>31</v>
      </c>
      <c r="D3448" t="s">
        <v>158</v>
      </c>
      <c r="E3448" t="s">
        <v>30</v>
      </c>
      <c r="F3448" t="s">
        <v>159</v>
      </c>
      <c r="G3448" s="2">
        <v>1</v>
      </c>
      <c r="H3448" s="2" t="s">
        <v>475</v>
      </c>
      <c r="I3448" s="67">
        <v>45332.11</v>
      </c>
      <c r="J3448" s="67">
        <v>4.08</v>
      </c>
      <c r="K3448" s="67">
        <v>45332.11</v>
      </c>
      <c r="L3448" s="67">
        <v>1.94</v>
      </c>
      <c r="M3448" s="67">
        <v>45332.11</v>
      </c>
      <c r="N3448" s="67">
        <v>18.55</v>
      </c>
      <c r="P3448" s="67">
        <v>0</v>
      </c>
      <c r="Q3448" s="67">
        <v>45332.11</v>
      </c>
      <c r="R3448" s="2" t="s">
        <v>161</v>
      </c>
      <c r="S3448" s="2" t="s">
        <v>161</v>
      </c>
      <c r="T3448" s="2" t="s">
        <v>161</v>
      </c>
      <c r="U3448" t="s">
        <v>783</v>
      </c>
    </row>
    <row r="3449" spans="3:21" x14ac:dyDescent="0.3">
      <c r="C3449" t="s">
        <v>166</v>
      </c>
      <c r="D3449" t="s">
        <v>158</v>
      </c>
      <c r="E3449" t="s">
        <v>30</v>
      </c>
      <c r="F3449" t="s">
        <v>159</v>
      </c>
      <c r="G3449" s="2">
        <v>0</v>
      </c>
      <c r="H3449" s="2" t="s">
        <v>627</v>
      </c>
      <c r="I3449" s="67">
        <v>173566.47</v>
      </c>
      <c r="J3449" s="67">
        <v>14.97</v>
      </c>
      <c r="K3449" s="67">
        <v>173566.47</v>
      </c>
      <c r="L3449" s="67">
        <v>13.55</v>
      </c>
      <c r="M3449" s="67">
        <v>173566.47</v>
      </c>
      <c r="N3449" s="67">
        <v>69.98</v>
      </c>
      <c r="P3449" s="67">
        <v>0</v>
      </c>
      <c r="Q3449" s="67">
        <v>0</v>
      </c>
      <c r="R3449" s="2" t="s">
        <v>161</v>
      </c>
      <c r="S3449" s="2" t="s">
        <v>161</v>
      </c>
      <c r="T3449" s="2" t="s">
        <v>161</v>
      </c>
      <c r="U3449" t="s">
        <v>783</v>
      </c>
    </row>
    <row r="3450" spans="3:21" x14ac:dyDescent="0.3">
      <c r="C3450" t="s">
        <v>166</v>
      </c>
      <c r="D3450" t="s">
        <v>158</v>
      </c>
      <c r="E3450" t="s">
        <v>30</v>
      </c>
      <c r="F3450" t="s">
        <v>159</v>
      </c>
      <c r="G3450" s="2">
        <v>0</v>
      </c>
      <c r="H3450" s="2" t="s">
        <v>418</v>
      </c>
      <c r="I3450" s="67">
        <v>45193.83</v>
      </c>
      <c r="J3450" s="67">
        <v>3.52</v>
      </c>
      <c r="K3450" s="67">
        <v>45193.83</v>
      </c>
      <c r="L3450" s="67">
        <v>1.28</v>
      </c>
      <c r="M3450" s="67">
        <v>45193.83</v>
      </c>
      <c r="N3450" s="67">
        <v>12.31</v>
      </c>
      <c r="P3450" s="67">
        <v>0</v>
      </c>
      <c r="Q3450" s="67">
        <v>0</v>
      </c>
      <c r="R3450" s="2" t="s">
        <v>161</v>
      </c>
      <c r="S3450" s="2" t="s">
        <v>161</v>
      </c>
      <c r="T3450" s="2" t="s">
        <v>161</v>
      </c>
      <c r="U3450" t="s">
        <v>783</v>
      </c>
    </row>
    <row r="3451" spans="3:21" x14ac:dyDescent="0.3">
      <c r="C3451" t="s">
        <v>166</v>
      </c>
      <c r="D3451" t="s">
        <v>158</v>
      </c>
      <c r="E3451" t="s">
        <v>29</v>
      </c>
      <c r="F3451" t="s">
        <v>159</v>
      </c>
      <c r="G3451" s="2">
        <v>0</v>
      </c>
      <c r="H3451" s="2" t="s">
        <v>471</v>
      </c>
      <c r="I3451" s="67">
        <v>-16087.07</v>
      </c>
      <c r="J3451" s="67">
        <v>0</v>
      </c>
      <c r="K3451" s="67">
        <v>-16087.07</v>
      </c>
      <c r="L3451" s="67">
        <v>0</v>
      </c>
      <c r="M3451" s="67">
        <v>-16087.07</v>
      </c>
      <c r="N3451" s="67">
        <v>0</v>
      </c>
      <c r="P3451" s="67">
        <v>0</v>
      </c>
      <c r="Q3451" s="67">
        <v>0</v>
      </c>
      <c r="U3451" t="s">
        <v>783</v>
      </c>
    </row>
    <row r="3452" spans="3:21" x14ac:dyDescent="0.3">
      <c r="C3452" t="s">
        <v>32</v>
      </c>
      <c r="D3452" t="s">
        <v>158</v>
      </c>
      <c r="E3452" t="s">
        <v>30</v>
      </c>
      <c r="F3452" t="s">
        <v>159</v>
      </c>
      <c r="G3452" s="2">
        <v>-4</v>
      </c>
      <c r="H3452" s="2" t="s">
        <v>295</v>
      </c>
      <c r="I3452" s="67">
        <v>391455.78</v>
      </c>
      <c r="J3452" s="67">
        <v>34.479999999999997</v>
      </c>
      <c r="K3452" s="67">
        <v>391455.78</v>
      </c>
      <c r="L3452" s="67">
        <v>4.84</v>
      </c>
      <c r="M3452" s="67">
        <v>391455.78</v>
      </c>
      <c r="N3452" s="67">
        <v>268.11</v>
      </c>
      <c r="P3452" s="67">
        <v>0</v>
      </c>
      <c r="Q3452" s="67">
        <v>0</v>
      </c>
      <c r="R3452" s="2" t="s">
        <v>161</v>
      </c>
      <c r="S3452" s="2" t="s">
        <v>161</v>
      </c>
      <c r="T3452" s="2" t="s">
        <v>161</v>
      </c>
      <c r="U3452" t="s">
        <v>783</v>
      </c>
    </row>
    <row r="3453" spans="3:21" x14ac:dyDescent="0.3">
      <c r="C3453" t="s">
        <v>32</v>
      </c>
      <c r="D3453" t="s">
        <v>158</v>
      </c>
      <c r="E3453" t="s">
        <v>30</v>
      </c>
      <c r="F3453" t="s">
        <v>159</v>
      </c>
      <c r="G3453" s="2">
        <v>-4</v>
      </c>
      <c r="H3453" s="2" t="s">
        <v>514</v>
      </c>
      <c r="I3453" s="67">
        <v>1278752.5</v>
      </c>
      <c r="J3453" s="67">
        <v>0</v>
      </c>
      <c r="K3453" s="67">
        <v>1278752.5</v>
      </c>
      <c r="L3453" s="67">
        <v>0</v>
      </c>
      <c r="M3453" s="67">
        <v>1278752.5</v>
      </c>
      <c r="N3453" s="67">
        <v>0</v>
      </c>
      <c r="P3453" s="67">
        <v>0</v>
      </c>
      <c r="Q3453" s="67">
        <v>0</v>
      </c>
      <c r="R3453" s="2" t="s">
        <v>161</v>
      </c>
      <c r="S3453" s="2" t="s">
        <v>161</v>
      </c>
      <c r="T3453" s="2" t="s">
        <v>161</v>
      </c>
      <c r="U3453" t="s">
        <v>783</v>
      </c>
    </row>
    <row r="3454" spans="3:21" x14ac:dyDescent="0.3">
      <c r="C3454" t="s">
        <v>31</v>
      </c>
      <c r="D3454" t="s">
        <v>158</v>
      </c>
      <c r="E3454" t="s">
        <v>29</v>
      </c>
      <c r="F3454" t="s">
        <v>159</v>
      </c>
      <c r="G3454" s="2">
        <v>3</v>
      </c>
      <c r="H3454" s="2" t="s">
        <v>164</v>
      </c>
      <c r="I3454" s="67">
        <v>-13102.89</v>
      </c>
      <c r="J3454" s="67">
        <v>0</v>
      </c>
      <c r="K3454" s="67">
        <v>-13102.89</v>
      </c>
      <c r="L3454" s="67">
        <v>0</v>
      </c>
      <c r="M3454" s="67">
        <v>-13102.89</v>
      </c>
      <c r="N3454" s="67">
        <v>0</v>
      </c>
      <c r="P3454" s="67">
        <v>0</v>
      </c>
      <c r="Q3454" s="67">
        <v>0</v>
      </c>
      <c r="U3454" t="s">
        <v>783</v>
      </c>
    </row>
    <row r="3455" spans="3:21" x14ac:dyDescent="0.3">
      <c r="C3455" t="s">
        <v>32</v>
      </c>
      <c r="D3455" t="s">
        <v>158</v>
      </c>
      <c r="E3455" t="s">
        <v>30</v>
      </c>
      <c r="F3455" t="s">
        <v>159</v>
      </c>
      <c r="G3455" s="2">
        <v>3</v>
      </c>
      <c r="H3455" s="2" t="s">
        <v>191</v>
      </c>
      <c r="I3455" s="67">
        <v>13934.81</v>
      </c>
      <c r="J3455" s="67">
        <v>0</v>
      </c>
      <c r="K3455" s="67">
        <v>13934.81</v>
      </c>
      <c r="L3455" s="67">
        <v>0</v>
      </c>
      <c r="M3455" s="67">
        <v>13934.81</v>
      </c>
      <c r="N3455" s="67">
        <v>0</v>
      </c>
      <c r="P3455" s="67">
        <v>0</v>
      </c>
      <c r="Q3455" s="67">
        <v>41804.43</v>
      </c>
      <c r="R3455" s="2" t="s">
        <v>161</v>
      </c>
      <c r="S3455" s="2" t="s">
        <v>161</v>
      </c>
      <c r="T3455" s="2" t="s">
        <v>161</v>
      </c>
      <c r="U3455" t="s">
        <v>783</v>
      </c>
    </row>
    <row r="3456" spans="3:21" x14ac:dyDescent="0.3">
      <c r="C3456" t="s">
        <v>166</v>
      </c>
      <c r="D3456" t="s">
        <v>158</v>
      </c>
      <c r="E3456" t="s">
        <v>30</v>
      </c>
      <c r="F3456" t="s">
        <v>159</v>
      </c>
      <c r="G3456" s="2">
        <v>8</v>
      </c>
      <c r="H3456" s="2" t="s">
        <v>453</v>
      </c>
      <c r="I3456" s="67">
        <v>442849.17</v>
      </c>
      <c r="J3456" s="67">
        <v>2.58</v>
      </c>
      <c r="K3456" s="67">
        <v>442849.17</v>
      </c>
      <c r="L3456" s="67">
        <v>13.84</v>
      </c>
      <c r="M3456" s="67">
        <v>442849.17</v>
      </c>
      <c r="N3456" s="67">
        <v>170.36</v>
      </c>
      <c r="P3456" s="67">
        <v>0</v>
      </c>
      <c r="Q3456" s="67">
        <v>3542793.36</v>
      </c>
      <c r="R3456" s="2" t="s">
        <v>161</v>
      </c>
      <c r="S3456" s="2" t="s">
        <v>161</v>
      </c>
      <c r="T3456" s="2" t="s">
        <v>165</v>
      </c>
      <c r="U3456" t="s">
        <v>783</v>
      </c>
    </row>
    <row r="3457" spans="3:21" x14ac:dyDescent="0.3">
      <c r="C3457" t="s">
        <v>166</v>
      </c>
      <c r="D3457" t="s">
        <v>158</v>
      </c>
      <c r="E3457" t="s">
        <v>29</v>
      </c>
      <c r="F3457" t="s">
        <v>159</v>
      </c>
      <c r="G3457" s="2">
        <v>1</v>
      </c>
      <c r="H3457" s="2" t="s">
        <v>640</v>
      </c>
      <c r="I3457" s="67">
        <v>-78.58</v>
      </c>
      <c r="J3457" s="67">
        <v>0</v>
      </c>
      <c r="K3457" s="67">
        <v>-78.58</v>
      </c>
      <c r="L3457" s="67">
        <v>0</v>
      </c>
      <c r="M3457" s="67">
        <v>-78.58</v>
      </c>
      <c r="N3457" s="67">
        <v>0</v>
      </c>
      <c r="P3457" s="67">
        <v>0</v>
      </c>
      <c r="Q3457" s="67">
        <v>0</v>
      </c>
      <c r="U3457" t="s">
        <v>783</v>
      </c>
    </row>
    <row r="3458" spans="3:21" x14ac:dyDescent="0.3">
      <c r="C3458" t="s">
        <v>166</v>
      </c>
      <c r="D3458" t="s">
        <v>158</v>
      </c>
      <c r="E3458" t="s">
        <v>29</v>
      </c>
      <c r="F3458" t="s">
        <v>159</v>
      </c>
      <c r="G3458" s="2">
        <v>-4</v>
      </c>
      <c r="H3458" s="2" t="s">
        <v>196</v>
      </c>
      <c r="I3458" s="67">
        <v>-7.0000000000000007E-2</v>
      </c>
      <c r="J3458" s="67">
        <v>0</v>
      </c>
      <c r="K3458" s="67">
        <v>-7.0000000000000007E-2</v>
      </c>
      <c r="L3458" s="67">
        <v>0</v>
      </c>
      <c r="M3458" s="67">
        <v>-7.0000000000000007E-2</v>
      </c>
      <c r="N3458" s="67">
        <v>0</v>
      </c>
      <c r="P3458" s="67">
        <v>0</v>
      </c>
      <c r="Q3458" s="67">
        <v>0</v>
      </c>
      <c r="U3458" t="s">
        <v>783</v>
      </c>
    </row>
    <row r="3459" spans="3:21" x14ac:dyDescent="0.3">
      <c r="C3459" t="s">
        <v>31</v>
      </c>
      <c r="D3459" t="s">
        <v>158</v>
      </c>
      <c r="E3459" t="s">
        <v>30</v>
      </c>
      <c r="F3459" t="s">
        <v>159</v>
      </c>
      <c r="G3459" s="2">
        <v>1</v>
      </c>
      <c r="H3459" s="2" t="s">
        <v>308</v>
      </c>
      <c r="I3459" s="67">
        <v>3351.29</v>
      </c>
      <c r="J3459" s="67">
        <v>0.15</v>
      </c>
      <c r="K3459" s="67">
        <v>3351.29</v>
      </c>
      <c r="L3459" s="67">
        <v>0.08</v>
      </c>
      <c r="M3459" s="67">
        <v>3351.29</v>
      </c>
      <c r="N3459" s="67">
        <v>1.37</v>
      </c>
      <c r="P3459" s="67">
        <v>0</v>
      </c>
      <c r="Q3459" s="67">
        <v>3351.29</v>
      </c>
      <c r="R3459" s="2" t="s">
        <v>161</v>
      </c>
      <c r="S3459" s="2" t="s">
        <v>161</v>
      </c>
      <c r="T3459" s="2" t="s">
        <v>161</v>
      </c>
      <c r="U3459" t="s">
        <v>783</v>
      </c>
    </row>
    <row r="3460" spans="3:21" x14ac:dyDescent="0.3">
      <c r="C3460" t="s">
        <v>32</v>
      </c>
      <c r="D3460" t="s">
        <v>158</v>
      </c>
      <c r="E3460" t="s">
        <v>30</v>
      </c>
      <c r="F3460" t="s">
        <v>159</v>
      </c>
      <c r="G3460" s="2">
        <v>0</v>
      </c>
      <c r="H3460" s="2" t="s">
        <v>322</v>
      </c>
      <c r="I3460" s="67">
        <v>4500</v>
      </c>
      <c r="J3460" s="67">
        <v>0.14000000000000001</v>
      </c>
      <c r="K3460" s="67">
        <v>4500</v>
      </c>
      <c r="L3460" s="67">
        <v>7.0000000000000007E-2</v>
      </c>
      <c r="M3460" s="67">
        <v>4500</v>
      </c>
      <c r="N3460" s="67">
        <v>1.23</v>
      </c>
      <c r="P3460" s="67">
        <v>0</v>
      </c>
      <c r="Q3460" s="67">
        <v>0</v>
      </c>
      <c r="R3460" s="2" t="s">
        <v>161</v>
      </c>
      <c r="S3460" s="2" t="s">
        <v>161</v>
      </c>
      <c r="T3460" s="2" t="s">
        <v>161</v>
      </c>
      <c r="U3460" t="s">
        <v>783</v>
      </c>
    </row>
    <row r="3461" spans="3:21" x14ac:dyDescent="0.3">
      <c r="C3461" t="s">
        <v>31</v>
      </c>
      <c r="D3461" t="s">
        <v>158</v>
      </c>
      <c r="E3461" t="s">
        <v>30</v>
      </c>
      <c r="F3461" t="s">
        <v>159</v>
      </c>
      <c r="G3461" s="2">
        <v>2</v>
      </c>
      <c r="H3461" s="2" t="s">
        <v>523</v>
      </c>
      <c r="I3461" s="67">
        <v>14875.18</v>
      </c>
      <c r="J3461" s="67">
        <v>0.16</v>
      </c>
      <c r="K3461" s="67">
        <v>14875.18</v>
      </c>
      <c r="L3461" s="67">
        <v>0.4</v>
      </c>
      <c r="M3461" s="67">
        <v>14875.18</v>
      </c>
      <c r="N3461" s="67">
        <v>0</v>
      </c>
      <c r="P3461" s="67">
        <v>0</v>
      </c>
      <c r="Q3461" s="67">
        <v>29750.36</v>
      </c>
      <c r="R3461" s="2" t="s">
        <v>161</v>
      </c>
      <c r="S3461" s="2" t="s">
        <v>161</v>
      </c>
      <c r="T3461" s="2" t="s">
        <v>165</v>
      </c>
      <c r="U3461" t="s">
        <v>783</v>
      </c>
    </row>
    <row r="3462" spans="3:21" x14ac:dyDescent="0.3">
      <c r="C3462" t="s">
        <v>166</v>
      </c>
      <c r="D3462" t="s">
        <v>158</v>
      </c>
      <c r="E3462" t="s">
        <v>29</v>
      </c>
      <c r="F3462" t="s">
        <v>159</v>
      </c>
      <c r="G3462" s="2">
        <v>2</v>
      </c>
      <c r="H3462" s="2" t="s">
        <v>441</v>
      </c>
      <c r="I3462" s="67">
        <v>-1328.58</v>
      </c>
      <c r="J3462" s="67">
        <v>0</v>
      </c>
      <c r="K3462" s="67">
        <v>-1328.58</v>
      </c>
      <c r="L3462" s="67">
        <v>0</v>
      </c>
      <c r="M3462" s="67">
        <v>-1328.58</v>
      </c>
      <c r="N3462" s="67">
        <v>0</v>
      </c>
      <c r="P3462" s="67">
        <v>0</v>
      </c>
      <c r="Q3462" s="67">
        <v>0</v>
      </c>
      <c r="U3462" t="s">
        <v>783</v>
      </c>
    </row>
    <row r="3463" spans="3:21" x14ac:dyDescent="0.3">
      <c r="C3463" t="s">
        <v>32</v>
      </c>
      <c r="D3463" t="s">
        <v>158</v>
      </c>
      <c r="E3463" t="s">
        <v>29</v>
      </c>
      <c r="F3463" t="s">
        <v>159</v>
      </c>
      <c r="G3463" s="2">
        <v>3</v>
      </c>
      <c r="H3463" s="2" t="s">
        <v>428</v>
      </c>
      <c r="I3463" s="67">
        <v>-246743.67</v>
      </c>
      <c r="J3463" s="67">
        <v>0</v>
      </c>
      <c r="K3463" s="67">
        <v>-246743.67</v>
      </c>
      <c r="L3463" s="67">
        <v>0</v>
      </c>
      <c r="M3463" s="67">
        <v>-246743.67</v>
      </c>
      <c r="N3463" s="67">
        <v>0</v>
      </c>
      <c r="P3463" s="67">
        <v>0</v>
      </c>
      <c r="Q3463" s="67">
        <v>0</v>
      </c>
      <c r="U3463" t="s">
        <v>783</v>
      </c>
    </row>
    <row r="3464" spans="3:21" x14ac:dyDescent="0.3">
      <c r="C3464" t="s">
        <v>166</v>
      </c>
      <c r="D3464" t="s">
        <v>158</v>
      </c>
      <c r="E3464" t="s">
        <v>30</v>
      </c>
      <c r="F3464" t="s">
        <v>159</v>
      </c>
      <c r="G3464" s="2">
        <v>2</v>
      </c>
      <c r="H3464" s="2" t="s">
        <v>510</v>
      </c>
      <c r="I3464" s="67">
        <v>20936.740000000002</v>
      </c>
      <c r="J3464" s="67">
        <v>1617.88</v>
      </c>
      <c r="K3464" s="67">
        <v>20936.740000000002</v>
      </c>
      <c r="L3464" s="67">
        <v>1.36</v>
      </c>
      <c r="M3464" s="67">
        <v>20936.740000000002</v>
      </c>
      <c r="N3464" s="67">
        <v>13.03</v>
      </c>
      <c r="P3464" s="67">
        <v>0</v>
      </c>
      <c r="Q3464" s="67">
        <v>41873.480000000003</v>
      </c>
      <c r="R3464" s="2" t="s">
        <v>161</v>
      </c>
      <c r="S3464" s="2" t="s">
        <v>165</v>
      </c>
      <c r="T3464" s="2" t="s">
        <v>165</v>
      </c>
      <c r="U3464" t="s">
        <v>783</v>
      </c>
    </row>
    <row r="3465" spans="3:21" x14ac:dyDescent="0.3">
      <c r="C3465" t="s">
        <v>32</v>
      </c>
      <c r="D3465" t="s">
        <v>158</v>
      </c>
      <c r="E3465" t="s">
        <v>30</v>
      </c>
      <c r="F3465" t="s">
        <v>159</v>
      </c>
      <c r="G3465" s="2">
        <v>1</v>
      </c>
      <c r="H3465" s="2" t="s">
        <v>234</v>
      </c>
      <c r="I3465" s="67">
        <v>25235.24</v>
      </c>
      <c r="J3465" s="67">
        <v>3234.99</v>
      </c>
      <c r="K3465" s="67">
        <v>25235.24</v>
      </c>
      <c r="L3465" s="67">
        <v>0.01</v>
      </c>
      <c r="M3465" s="67">
        <v>25235.24</v>
      </c>
      <c r="N3465" s="67">
        <v>0.14000000000000001</v>
      </c>
      <c r="P3465" s="67">
        <v>0</v>
      </c>
      <c r="Q3465" s="67">
        <v>25235.24</v>
      </c>
      <c r="R3465" s="2" t="s">
        <v>161</v>
      </c>
      <c r="S3465" s="2" t="s">
        <v>165</v>
      </c>
      <c r="T3465" s="2" t="s">
        <v>165</v>
      </c>
      <c r="U3465" t="s">
        <v>783</v>
      </c>
    </row>
    <row r="3466" spans="3:21" x14ac:dyDescent="0.3">
      <c r="C3466" t="s">
        <v>166</v>
      </c>
      <c r="D3466" t="s">
        <v>158</v>
      </c>
      <c r="E3466" t="s">
        <v>30</v>
      </c>
      <c r="F3466" t="s">
        <v>159</v>
      </c>
      <c r="G3466" s="2">
        <v>4</v>
      </c>
      <c r="H3466" s="2" t="s">
        <v>534</v>
      </c>
      <c r="I3466" s="67">
        <v>122.72</v>
      </c>
      <c r="J3466" s="67">
        <v>0.01</v>
      </c>
      <c r="K3466" s="67">
        <v>122.72</v>
      </c>
      <c r="L3466" s="67">
        <v>0</v>
      </c>
      <c r="M3466" s="67">
        <v>122.72</v>
      </c>
      <c r="N3466" s="67">
        <v>0.05</v>
      </c>
      <c r="P3466" s="67">
        <v>0</v>
      </c>
      <c r="Q3466" s="67">
        <v>490.88</v>
      </c>
      <c r="R3466" s="2" t="s">
        <v>161</v>
      </c>
      <c r="S3466" s="2" t="s">
        <v>161</v>
      </c>
      <c r="T3466" s="2" t="s">
        <v>161</v>
      </c>
      <c r="U3466" t="s">
        <v>783</v>
      </c>
    </row>
    <row r="3467" spans="3:21" x14ac:dyDescent="0.3">
      <c r="C3467" t="s">
        <v>32</v>
      </c>
      <c r="D3467" t="s">
        <v>158</v>
      </c>
      <c r="E3467" t="s">
        <v>29</v>
      </c>
      <c r="F3467" t="s">
        <v>159</v>
      </c>
      <c r="G3467" s="2">
        <v>2</v>
      </c>
      <c r="H3467" s="2" t="s">
        <v>231</v>
      </c>
      <c r="I3467" s="67">
        <v>-15482.55</v>
      </c>
      <c r="J3467" s="67">
        <v>0</v>
      </c>
      <c r="K3467" s="67">
        <v>-15482.55</v>
      </c>
      <c r="L3467" s="67">
        <v>0</v>
      </c>
      <c r="M3467" s="67">
        <v>-15482.55</v>
      </c>
      <c r="N3467" s="67">
        <v>0</v>
      </c>
      <c r="P3467" s="67">
        <v>0</v>
      </c>
      <c r="Q3467" s="67">
        <v>0</v>
      </c>
      <c r="U3467" t="s">
        <v>783</v>
      </c>
    </row>
    <row r="3468" spans="3:21" x14ac:dyDescent="0.3">
      <c r="C3468" t="s">
        <v>166</v>
      </c>
      <c r="D3468" t="s">
        <v>158</v>
      </c>
      <c r="E3468" t="s">
        <v>30</v>
      </c>
      <c r="F3468" t="s">
        <v>159</v>
      </c>
      <c r="G3468" s="2">
        <v>8</v>
      </c>
      <c r="H3468" s="2" t="s">
        <v>247</v>
      </c>
      <c r="I3468" s="67">
        <v>799472.64000000001</v>
      </c>
      <c r="J3468" s="67">
        <v>0</v>
      </c>
      <c r="K3468" s="67">
        <v>799472.64000000001</v>
      </c>
      <c r="L3468" s="67">
        <v>0</v>
      </c>
      <c r="M3468" s="67">
        <v>799472.64000000001</v>
      </c>
      <c r="N3468" s="67">
        <v>63.94</v>
      </c>
      <c r="P3468" s="67">
        <v>0</v>
      </c>
      <c r="Q3468" s="67">
        <v>6395781.1200000001</v>
      </c>
      <c r="R3468" s="2" t="s">
        <v>161</v>
      </c>
      <c r="S3468" s="2" t="s">
        <v>161</v>
      </c>
      <c r="T3468" s="2" t="s">
        <v>165</v>
      </c>
      <c r="U3468" t="s">
        <v>783</v>
      </c>
    </row>
    <row r="3469" spans="3:21" x14ac:dyDescent="0.3">
      <c r="C3469" t="s">
        <v>166</v>
      </c>
      <c r="D3469" t="s">
        <v>158</v>
      </c>
      <c r="E3469" t="s">
        <v>29</v>
      </c>
      <c r="F3469" t="s">
        <v>159</v>
      </c>
      <c r="G3469" s="2">
        <v>4</v>
      </c>
      <c r="H3469" s="2" t="s">
        <v>610</v>
      </c>
      <c r="I3469" s="67">
        <v>-185.57</v>
      </c>
      <c r="J3469" s="67">
        <v>0</v>
      </c>
      <c r="K3469" s="67">
        <v>-185.57</v>
      </c>
      <c r="L3469" s="67">
        <v>0</v>
      </c>
      <c r="M3469" s="67">
        <v>-185.57</v>
      </c>
      <c r="N3469" s="67">
        <v>0</v>
      </c>
      <c r="P3469" s="67">
        <v>0</v>
      </c>
      <c r="Q3469" s="67">
        <v>0</v>
      </c>
      <c r="U3469" t="s">
        <v>783</v>
      </c>
    </row>
    <row r="3470" spans="3:21" x14ac:dyDescent="0.3">
      <c r="C3470" t="s">
        <v>32</v>
      </c>
      <c r="D3470" t="s">
        <v>158</v>
      </c>
      <c r="E3470" t="s">
        <v>29</v>
      </c>
      <c r="F3470" t="s">
        <v>159</v>
      </c>
      <c r="G3470" s="2">
        <v>-4</v>
      </c>
      <c r="H3470" s="2" t="s">
        <v>377</v>
      </c>
      <c r="I3470" s="67">
        <v>-189608.95999999999</v>
      </c>
      <c r="J3470" s="67">
        <v>0</v>
      </c>
      <c r="K3470" s="67">
        <v>-189608.95999999999</v>
      </c>
      <c r="L3470" s="67">
        <v>0</v>
      </c>
      <c r="M3470" s="67">
        <v>-189608.95999999999</v>
      </c>
      <c r="N3470" s="67">
        <v>0</v>
      </c>
      <c r="P3470" s="67">
        <v>0</v>
      </c>
      <c r="Q3470" s="67">
        <v>0</v>
      </c>
      <c r="U3470" t="s">
        <v>783</v>
      </c>
    </row>
    <row r="3471" spans="3:21" x14ac:dyDescent="0.3">
      <c r="C3471" t="s">
        <v>166</v>
      </c>
      <c r="D3471" t="s">
        <v>158</v>
      </c>
      <c r="E3471" t="s">
        <v>30</v>
      </c>
      <c r="F3471" t="s">
        <v>159</v>
      </c>
      <c r="G3471" s="2">
        <v>0</v>
      </c>
      <c r="H3471" s="2" t="s">
        <v>285</v>
      </c>
      <c r="I3471" s="67">
        <v>6260572.1399999997</v>
      </c>
      <c r="J3471" s="67">
        <v>1356.41</v>
      </c>
      <c r="K3471" s="67">
        <v>6260572.1399999997</v>
      </c>
      <c r="L3471" s="67">
        <v>644.28</v>
      </c>
      <c r="M3471" s="67">
        <v>6260572.1399999997</v>
      </c>
      <c r="N3471" s="67">
        <v>6170.55</v>
      </c>
      <c r="P3471" s="67">
        <v>0</v>
      </c>
      <c r="Q3471" s="67">
        <v>0</v>
      </c>
      <c r="R3471" s="2" t="s">
        <v>161</v>
      </c>
      <c r="S3471" s="2" t="s">
        <v>161</v>
      </c>
      <c r="T3471" s="2" t="s">
        <v>161</v>
      </c>
      <c r="U3471" t="s">
        <v>783</v>
      </c>
    </row>
    <row r="3472" spans="3:21" x14ac:dyDescent="0.3">
      <c r="C3472" t="s">
        <v>31</v>
      </c>
      <c r="D3472" t="s">
        <v>158</v>
      </c>
      <c r="E3472" t="s">
        <v>29</v>
      </c>
      <c r="F3472" t="s">
        <v>159</v>
      </c>
      <c r="G3472" s="2">
        <v>7</v>
      </c>
      <c r="H3472" s="2" t="s">
        <v>262</v>
      </c>
      <c r="I3472" s="67">
        <v>-4256.1899999999996</v>
      </c>
      <c r="J3472" s="67">
        <v>0</v>
      </c>
      <c r="K3472" s="67">
        <v>-4256.1899999999996</v>
      </c>
      <c r="L3472" s="67">
        <v>0</v>
      </c>
      <c r="M3472" s="67">
        <v>-4256.1899999999996</v>
      </c>
      <c r="N3472" s="67">
        <v>0</v>
      </c>
      <c r="P3472" s="67">
        <v>0</v>
      </c>
      <c r="Q3472" s="67">
        <v>0</v>
      </c>
      <c r="U3472" t="s">
        <v>783</v>
      </c>
    </row>
    <row r="3473" spans="3:21" x14ac:dyDescent="0.3">
      <c r="C3473" t="s">
        <v>166</v>
      </c>
      <c r="D3473" t="s">
        <v>158</v>
      </c>
      <c r="E3473" t="s">
        <v>30</v>
      </c>
      <c r="F3473" t="s">
        <v>159</v>
      </c>
      <c r="G3473" s="2">
        <v>2</v>
      </c>
      <c r="H3473" s="2" t="s">
        <v>372</v>
      </c>
      <c r="I3473" s="67">
        <v>44906.49</v>
      </c>
      <c r="J3473" s="67">
        <v>0</v>
      </c>
      <c r="K3473" s="67">
        <v>44906.49</v>
      </c>
      <c r="L3473" s="67">
        <v>0</v>
      </c>
      <c r="M3473" s="67">
        <v>44906.49</v>
      </c>
      <c r="N3473" s="67">
        <v>9.01</v>
      </c>
      <c r="P3473" s="67">
        <v>0</v>
      </c>
      <c r="Q3473" s="67">
        <v>89812.98</v>
      </c>
      <c r="R3473" s="2" t="s">
        <v>161</v>
      </c>
      <c r="S3473" s="2" t="s">
        <v>161</v>
      </c>
      <c r="T3473" s="2" t="s">
        <v>165</v>
      </c>
      <c r="U3473" t="s">
        <v>783</v>
      </c>
    </row>
    <row r="3474" spans="3:21" x14ac:dyDescent="0.3">
      <c r="C3474" t="s">
        <v>166</v>
      </c>
      <c r="D3474" t="s">
        <v>158</v>
      </c>
      <c r="E3474" t="s">
        <v>29</v>
      </c>
      <c r="F3474" t="s">
        <v>159</v>
      </c>
      <c r="G3474" s="2">
        <v>0</v>
      </c>
      <c r="H3474" s="2" t="s">
        <v>458</v>
      </c>
      <c r="I3474" s="67">
        <v>-60.4</v>
      </c>
      <c r="J3474" s="67">
        <v>0</v>
      </c>
      <c r="K3474" s="67">
        <v>-60.4</v>
      </c>
      <c r="L3474" s="67">
        <v>0</v>
      </c>
      <c r="M3474" s="67">
        <v>-60.4</v>
      </c>
      <c r="N3474" s="67">
        <v>0</v>
      </c>
      <c r="P3474" s="67">
        <v>0</v>
      </c>
      <c r="Q3474" s="67">
        <v>0</v>
      </c>
      <c r="U3474" t="s">
        <v>783</v>
      </c>
    </row>
    <row r="3475" spans="3:21" x14ac:dyDescent="0.3">
      <c r="C3475" t="s">
        <v>166</v>
      </c>
      <c r="D3475" t="s">
        <v>158</v>
      </c>
      <c r="E3475" t="s">
        <v>30</v>
      </c>
      <c r="F3475" t="s">
        <v>159</v>
      </c>
      <c r="G3475" s="2">
        <v>1</v>
      </c>
      <c r="H3475" s="2" t="s">
        <v>456</v>
      </c>
      <c r="I3475" s="67">
        <v>1129.1600000000001</v>
      </c>
      <c r="J3475" s="67">
        <v>0.01</v>
      </c>
      <c r="K3475" s="67">
        <v>1129.1600000000001</v>
      </c>
      <c r="L3475" s="67">
        <v>0.04</v>
      </c>
      <c r="M3475" s="67">
        <v>1129.1600000000001</v>
      </c>
      <c r="N3475" s="67">
        <v>6.41</v>
      </c>
      <c r="O3475" s="2">
        <v>1</v>
      </c>
      <c r="P3475" s="67">
        <v>0</v>
      </c>
      <c r="Q3475" s="67">
        <v>1129.1600000000001</v>
      </c>
      <c r="R3475" s="2" t="s">
        <v>251</v>
      </c>
      <c r="S3475" s="2" t="s">
        <v>251</v>
      </c>
      <c r="T3475" s="2" t="s">
        <v>161</v>
      </c>
      <c r="U3475" t="s">
        <v>783</v>
      </c>
    </row>
    <row r="3476" spans="3:21" x14ac:dyDescent="0.3">
      <c r="C3476" t="s">
        <v>166</v>
      </c>
      <c r="D3476" t="s">
        <v>158</v>
      </c>
      <c r="E3476" t="s">
        <v>30</v>
      </c>
      <c r="F3476" t="s">
        <v>159</v>
      </c>
      <c r="G3476" s="2">
        <v>4</v>
      </c>
      <c r="H3476" s="2" t="s">
        <v>464</v>
      </c>
      <c r="I3476" s="67">
        <v>679110.85</v>
      </c>
      <c r="J3476" s="67">
        <v>31.48</v>
      </c>
      <c r="K3476" s="67">
        <v>679110.85</v>
      </c>
      <c r="L3476" s="67">
        <v>17.11</v>
      </c>
      <c r="M3476" s="67">
        <v>679110.85</v>
      </c>
      <c r="N3476" s="67">
        <v>280.26</v>
      </c>
      <c r="P3476" s="67">
        <v>95.76</v>
      </c>
      <c r="Q3476" s="67">
        <v>2716443.4</v>
      </c>
      <c r="R3476" s="2" t="s">
        <v>161</v>
      </c>
      <c r="S3476" s="2" t="s">
        <v>161</v>
      </c>
      <c r="T3476" s="2" t="s">
        <v>161</v>
      </c>
      <c r="U3476" t="s">
        <v>783</v>
      </c>
    </row>
    <row r="3477" spans="3:21" x14ac:dyDescent="0.3">
      <c r="C3477" t="s">
        <v>31</v>
      </c>
      <c r="D3477" t="s">
        <v>158</v>
      </c>
      <c r="E3477" t="s">
        <v>30</v>
      </c>
      <c r="F3477" t="s">
        <v>159</v>
      </c>
      <c r="G3477" s="2">
        <v>1</v>
      </c>
      <c r="H3477" s="2" t="s">
        <v>336</v>
      </c>
      <c r="I3477" s="67">
        <v>16678.78</v>
      </c>
      <c r="J3477" s="67">
        <v>0.56000000000000005</v>
      </c>
      <c r="K3477" s="67">
        <v>16678.78</v>
      </c>
      <c r="L3477" s="67">
        <v>0.09</v>
      </c>
      <c r="M3477" s="67">
        <v>16678.78</v>
      </c>
      <c r="N3477" s="67">
        <v>1.02</v>
      </c>
      <c r="P3477" s="67">
        <v>0</v>
      </c>
      <c r="Q3477" s="67">
        <v>16678.78</v>
      </c>
      <c r="R3477" s="2" t="s">
        <v>161</v>
      </c>
      <c r="S3477" s="2" t="s">
        <v>161</v>
      </c>
      <c r="T3477" s="2" t="s">
        <v>161</v>
      </c>
      <c r="U3477" t="s">
        <v>783</v>
      </c>
    </row>
    <row r="3478" spans="3:21" x14ac:dyDescent="0.3">
      <c r="C3478" t="s">
        <v>31</v>
      </c>
      <c r="D3478" t="s">
        <v>158</v>
      </c>
      <c r="E3478" t="s">
        <v>30</v>
      </c>
      <c r="F3478" t="s">
        <v>159</v>
      </c>
      <c r="G3478" s="2">
        <v>2</v>
      </c>
      <c r="H3478" s="2" t="s">
        <v>495</v>
      </c>
      <c r="I3478" s="67">
        <v>67722.61</v>
      </c>
      <c r="J3478" s="67">
        <v>2.0699999999999998</v>
      </c>
      <c r="K3478" s="67">
        <v>67722.61</v>
      </c>
      <c r="L3478" s="67">
        <v>0.93</v>
      </c>
      <c r="M3478" s="67">
        <v>67722.61</v>
      </c>
      <c r="N3478" s="67">
        <v>11.59</v>
      </c>
      <c r="P3478" s="67">
        <v>0</v>
      </c>
      <c r="Q3478" s="67">
        <v>135445.22</v>
      </c>
      <c r="R3478" s="2" t="s">
        <v>161</v>
      </c>
      <c r="S3478" s="2" t="s">
        <v>161</v>
      </c>
      <c r="T3478" s="2" t="s">
        <v>161</v>
      </c>
      <c r="U3478" t="s">
        <v>783</v>
      </c>
    </row>
    <row r="3479" spans="3:21" x14ac:dyDescent="0.3">
      <c r="C3479" t="s">
        <v>31</v>
      </c>
      <c r="D3479" t="s">
        <v>158</v>
      </c>
      <c r="E3479" t="s">
        <v>29</v>
      </c>
      <c r="F3479" t="s">
        <v>159</v>
      </c>
      <c r="G3479" s="2">
        <v>12</v>
      </c>
      <c r="H3479" s="2" t="s">
        <v>288</v>
      </c>
      <c r="I3479" s="67">
        <v>-1632.08</v>
      </c>
      <c r="J3479" s="67">
        <v>0</v>
      </c>
      <c r="K3479" s="67">
        <v>-1632.08</v>
      </c>
      <c r="L3479" s="67">
        <v>0</v>
      </c>
      <c r="M3479" s="67">
        <v>-1632.08</v>
      </c>
      <c r="N3479" s="67">
        <v>0</v>
      </c>
      <c r="P3479" s="67">
        <v>0</v>
      </c>
      <c r="Q3479" s="67">
        <v>0</v>
      </c>
      <c r="U3479" t="s">
        <v>783</v>
      </c>
    </row>
    <row r="3480" spans="3:21" x14ac:dyDescent="0.3">
      <c r="C3480" t="s">
        <v>166</v>
      </c>
      <c r="D3480" t="s">
        <v>158</v>
      </c>
      <c r="E3480" t="s">
        <v>30</v>
      </c>
      <c r="F3480" t="s">
        <v>159</v>
      </c>
      <c r="G3480" s="2">
        <v>2</v>
      </c>
      <c r="H3480" s="2" t="s">
        <v>263</v>
      </c>
      <c r="I3480" s="67">
        <v>179182.79</v>
      </c>
      <c r="J3480" s="67">
        <v>13.48</v>
      </c>
      <c r="K3480" s="67">
        <v>179182.79</v>
      </c>
      <c r="L3480" s="67">
        <v>6.4</v>
      </c>
      <c r="M3480" s="67">
        <v>179182.79</v>
      </c>
      <c r="N3480" s="67">
        <v>61.3</v>
      </c>
      <c r="P3480" s="67">
        <v>0</v>
      </c>
      <c r="Q3480" s="67">
        <v>358365.58</v>
      </c>
      <c r="R3480" s="2" t="s">
        <v>161</v>
      </c>
      <c r="S3480" s="2" t="s">
        <v>161</v>
      </c>
      <c r="T3480" s="2" t="s">
        <v>161</v>
      </c>
      <c r="U3480" t="s">
        <v>783</v>
      </c>
    </row>
    <row r="3481" spans="3:21" x14ac:dyDescent="0.3">
      <c r="C3481" t="s">
        <v>166</v>
      </c>
      <c r="D3481" t="s">
        <v>158</v>
      </c>
      <c r="E3481" t="s">
        <v>30</v>
      </c>
      <c r="F3481" t="s">
        <v>159</v>
      </c>
      <c r="G3481" s="2">
        <v>1</v>
      </c>
      <c r="H3481" s="2" t="s">
        <v>451</v>
      </c>
      <c r="I3481" s="67">
        <v>19637.39</v>
      </c>
      <c r="J3481" s="67">
        <v>1525.88</v>
      </c>
      <c r="K3481" s="67">
        <v>19637.39</v>
      </c>
      <c r="L3481" s="67">
        <v>0.54</v>
      </c>
      <c r="M3481" s="67">
        <v>19637.39</v>
      </c>
      <c r="N3481" s="67">
        <v>5.94</v>
      </c>
      <c r="P3481" s="67">
        <v>0</v>
      </c>
      <c r="Q3481" s="67">
        <v>19637.39</v>
      </c>
      <c r="R3481" s="2" t="s">
        <v>161</v>
      </c>
      <c r="S3481" s="2" t="s">
        <v>165</v>
      </c>
      <c r="T3481" s="2" t="s">
        <v>165</v>
      </c>
      <c r="U3481" t="s">
        <v>783</v>
      </c>
    </row>
    <row r="3482" spans="3:21" x14ac:dyDescent="0.3">
      <c r="C3482" t="s">
        <v>32</v>
      </c>
      <c r="D3482" t="s">
        <v>158</v>
      </c>
      <c r="E3482" t="s">
        <v>30</v>
      </c>
      <c r="F3482" t="s">
        <v>159</v>
      </c>
      <c r="G3482" s="2">
        <v>3</v>
      </c>
      <c r="H3482" s="2" t="s">
        <v>200</v>
      </c>
      <c r="I3482" s="67">
        <v>26773.59</v>
      </c>
      <c r="J3482" s="67">
        <v>5.84</v>
      </c>
      <c r="K3482" s="67">
        <v>26773.59</v>
      </c>
      <c r="L3482" s="67">
        <v>0.98</v>
      </c>
      <c r="M3482" s="67">
        <v>26773.59</v>
      </c>
      <c r="N3482" s="67">
        <v>10.69</v>
      </c>
      <c r="P3482" s="67">
        <v>0</v>
      </c>
      <c r="Q3482" s="67">
        <v>80320.77</v>
      </c>
      <c r="R3482" s="2" t="s">
        <v>161</v>
      </c>
      <c r="S3482" s="2" t="s">
        <v>161</v>
      </c>
      <c r="T3482" s="2" t="s">
        <v>161</v>
      </c>
      <c r="U3482" t="s">
        <v>783</v>
      </c>
    </row>
    <row r="3483" spans="3:21" x14ac:dyDescent="0.3">
      <c r="C3483" t="s">
        <v>166</v>
      </c>
      <c r="D3483" t="s">
        <v>158</v>
      </c>
      <c r="E3483" t="s">
        <v>30</v>
      </c>
      <c r="F3483" t="s">
        <v>159</v>
      </c>
      <c r="G3483" s="2">
        <v>1</v>
      </c>
      <c r="H3483" s="2" t="s">
        <v>335</v>
      </c>
      <c r="I3483" s="67">
        <v>9971.9</v>
      </c>
      <c r="J3483" s="67">
        <v>1.66</v>
      </c>
      <c r="K3483" s="67">
        <v>9971.9</v>
      </c>
      <c r="L3483" s="67">
        <v>124.61</v>
      </c>
      <c r="M3483" s="67">
        <v>9971.9</v>
      </c>
      <c r="N3483" s="67">
        <v>9.2899999999999991</v>
      </c>
      <c r="P3483" s="67">
        <v>0</v>
      </c>
      <c r="Q3483" s="67">
        <v>9971.9</v>
      </c>
      <c r="R3483" s="2" t="s">
        <v>165</v>
      </c>
      <c r="S3483" s="2" t="s">
        <v>161</v>
      </c>
      <c r="T3483" s="2" t="s">
        <v>165</v>
      </c>
      <c r="U3483" t="s">
        <v>783</v>
      </c>
    </row>
    <row r="3484" spans="3:21" x14ac:dyDescent="0.3">
      <c r="C3484" t="s">
        <v>166</v>
      </c>
      <c r="D3484" t="s">
        <v>158</v>
      </c>
      <c r="E3484" t="s">
        <v>29</v>
      </c>
      <c r="F3484" t="s">
        <v>159</v>
      </c>
      <c r="G3484" s="2">
        <v>-1</v>
      </c>
      <c r="H3484" s="2" t="s">
        <v>602</v>
      </c>
      <c r="I3484" s="67">
        <v>-0.7</v>
      </c>
      <c r="J3484" s="67">
        <v>0</v>
      </c>
      <c r="K3484" s="67">
        <v>-0.7</v>
      </c>
      <c r="L3484" s="67">
        <v>0</v>
      </c>
      <c r="M3484" s="67">
        <v>-0.7</v>
      </c>
      <c r="N3484" s="67">
        <v>0</v>
      </c>
      <c r="O3484" s="2">
        <v>1</v>
      </c>
      <c r="P3484" s="67">
        <v>0</v>
      </c>
      <c r="Q3484" s="67">
        <v>0</v>
      </c>
      <c r="U3484" t="s">
        <v>783</v>
      </c>
    </row>
    <row r="3485" spans="3:21" x14ac:dyDescent="0.3">
      <c r="C3485" t="s">
        <v>31</v>
      </c>
      <c r="D3485" t="s">
        <v>158</v>
      </c>
      <c r="E3485" t="s">
        <v>29</v>
      </c>
      <c r="F3485" t="s">
        <v>159</v>
      </c>
      <c r="G3485" s="2">
        <v>5</v>
      </c>
      <c r="H3485" s="2" t="s">
        <v>413</v>
      </c>
      <c r="I3485" s="67">
        <v>-2360.94</v>
      </c>
      <c r="J3485" s="67">
        <v>0</v>
      </c>
      <c r="K3485" s="67">
        <v>-2360.94</v>
      </c>
      <c r="L3485" s="67">
        <v>0</v>
      </c>
      <c r="M3485" s="67">
        <v>-2360.94</v>
      </c>
      <c r="N3485" s="67">
        <v>0</v>
      </c>
      <c r="P3485" s="67">
        <v>0</v>
      </c>
      <c r="Q3485" s="67">
        <v>0</v>
      </c>
      <c r="U3485" t="s">
        <v>783</v>
      </c>
    </row>
    <row r="3486" spans="3:21" x14ac:dyDescent="0.3">
      <c r="C3486" t="s">
        <v>166</v>
      </c>
      <c r="D3486" t="s">
        <v>158</v>
      </c>
      <c r="E3486" t="s">
        <v>30</v>
      </c>
      <c r="F3486" t="s">
        <v>159</v>
      </c>
      <c r="G3486" s="2">
        <v>7</v>
      </c>
      <c r="H3486" s="2" t="s">
        <v>344</v>
      </c>
      <c r="I3486" s="67">
        <v>30901.7</v>
      </c>
      <c r="J3486" s="67">
        <v>2.4500000000000002</v>
      </c>
      <c r="K3486" s="67">
        <v>30901.7</v>
      </c>
      <c r="L3486" s="67">
        <v>13.17</v>
      </c>
      <c r="M3486" s="67">
        <v>30901.7</v>
      </c>
      <c r="N3486" s="67">
        <v>32.17</v>
      </c>
      <c r="P3486" s="67">
        <v>0</v>
      </c>
      <c r="Q3486" s="67">
        <v>216311.9</v>
      </c>
      <c r="R3486" s="2" t="s">
        <v>161</v>
      </c>
      <c r="S3486" s="2" t="s">
        <v>161</v>
      </c>
      <c r="T3486" s="2" t="s">
        <v>165</v>
      </c>
      <c r="U3486" t="s">
        <v>783</v>
      </c>
    </row>
    <row r="3487" spans="3:21" x14ac:dyDescent="0.3">
      <c r="C3487" t="s">
        <v>166</v>
      </c>
      <c r="D3487" t="s">
        <v>158</v>
      </c>
      <c r="E3487" t="s">
        <v>29</v>
      </c>
      <c r="F3487" t="s">
        <v>159</v>
      </c>
      <c r="G3487" s="2">
        <v>8</v>
      </c>
      <c r="H3487" s="2" t="s">
        <v>398</v>
      </c>
      <c r="I3487" s="67">
        <v>-990.15</v>
      </c>
      <c r="J3487" s="67">
        <v>0</v>
      </c>
      <c r="K3487" s="67">
        <v>-990.15</v>
      </c>
      <c r="L3487" s="67">
        <v>0</v>
      </c>
      <c r="M3487" s="67">
        <v>-990.15</v>
      </c>
      <c r="N3487" s="67">
        <v>0</v>
      </c>
      <c r="P3487" s="67">
        <v>0</v>
      </c>
      <c r="Q3487" s="67">
        <v>0</v>
      </c>
      <c r="U3487" t="s">
        <v>783</v>
      </c>
    </row>
    <row r="3488" spans="3:21" x14ac:dyDescent="0.3">
      <c r="C3488" t="s">
        <v>166</v>
      </c>
      <c r="D3488" t="s">
        <v>158</v>
      </c>
      <c r="E3488" t="s">
        <v>29</v>
      </c>
      <c r="F3488" t="s">
        <v>159</v>
      </c>
      <c r="G3488" s="2">
        <v>14</v>
      </c>
      <c r="H3488" s="2" t="s">
        <v>277</v>
      </c>
      <c r="I3488" s="67">
        <v>-1117.3</v>
      </c>
      <c r="J3488" s="67">
        <v>0</v>
      </c>
      <c r="K3488" s="67">
        <v>-1117.3</v>
      </c>
      <c r="L3488" s="67">
        <v>0</v>
      </c>
      <c r="M3488" s="67">
        <v>-1117.3</v>
      </c>
      <c r="N3488" s="67">
        <v>0</v>
      </c>
      <c r="P3488" s="67">
        <v>0</v>
      </c>
      <c r="Q3488" s="67">
        <v>0</v>
      </c>
      <c r="U3488" t="s">
        <v>783</v>
      </c>
    </row>
    <row r="3489" spans="3:21" x14ac:dyDescent="0.3">
      <c r="C3489" t="s">
        <v>31</v>
      </c>
      <c r="D3489" t="s">
        <v>158</v>
      </c>
      <c r="E3489" t="s">
        <v>30</v>
      </c>
      <c r="F3489" t="s">
        <v>159</v>
      </c>
      <c r="G3489" s="2">
        <v>0</v>
      </c>
      <c r="H3489" s="2" t="s">
        <v>196</v>
      </c>
      <c r="I3489" s="67">
        <v>41072.370000000003</v>
      </c>
      <c r="J3489" s="67">
        <v>1.71</v>
      </c>
      <c r="K3489" s="67">
        <v>41072.370000000003</v>
      </c>
      <c r="L3489" s="67">
        <v>0.81</v>
      </c>
      <c r="M3489" s="67">
        <v>41072.370000000003</v>
      </c>
      <c r="N3489" s="67">
        <v>7.8</v>
      </c>
      <c r="P3489" s="67">
        <v>0</v>
      </c>
      <c r="Q3489" s="67">
        <v>0</v>
      </c>
      <c r="R3489" s="2" t="s">
        <v>161</v>
      </c>
      <c r="S3489" s="2" t="s">
        <v>161</v>
      </c>
      <c r="T3489" s="2" t="s">
        <v>161</v>
      </c>
      <c r="U3489" t="s">
        <v>783</v>
      </c>
    </row>
    <row r="3490" spans="3:21" x14ac:dyDescent="0.3">
      <c r="C3490" t="s">
        <v>166</v>
      </c>
      <c r="D3490" t="s">
        <v>158</v>
      </c>
      <c r="E3490" t="s">
        <v>30</v>
      </c>
      <c r="F3490" t="s">
        <v>159</v>
      </c>
      <c r="G3490" s="2">
        <v>0</v>
      </c>
      <c r="H3490" s="2" t="s">
        <v>204</v>
      </c>
      <c r="I3490" s="67">
        <v>11937.87</v>
      </c>
      <c r="J3490" s="67">
        <v>1588.69</v>
      </c>
      <c r="K3490" s="67">
        <v>11937.87</v>
      </c>
      <c r="L3490" s="67">
        <v>1.75</v>
      </c>
      <c r="M3490" s="67">
        <v>11937.87</v>
      </c>
      <c r="N3490" s="67">
        <v>24.05</v>
      </c>
      <c r="P3490" s="67">
        <v>0</v>
      </c>
      <c r="Q3490" s="67">
        <v>0</v>
      </c>
      <c r="R3490" s="2" t="s">
        <v>161</v>
      </c>
      <c r="S3490" s="2" t="s">
        <v>165</v>
      </c>
      <c r="T3490" s="2" t="s">
        <v>165</v>
      </c>
      <c r="U3490" t="s">
        <v>783</v>
      </c>
    </row>
    <row r="3491" spans="3:21" x14ac:dyDescent="0.3">
      <c r="C3491" t="s">
        <v>31</v>
      </c>
      <c r="D3491" t="s">
        <v>158</v>
      </c>
      <c r="E3491" t="s">
        <v>30</v>
      </c>
      <c r="F3491" t="s">
        <v>159</v>
      </c>
      <c r="G3491" s="2">
        <v>-1</v>
      </c>
      <c r="H3491" s="2" t="s">
        <v>574</v>
      </c>
      <c r="I3491" s="67">
        <v>117988.44</v>
      </c>
      <c r="J3491" s="67">
        <v>78.28</v>
      </c>
      <c r="K3491" s="67">
        <v>117988.44</v>
      </c>
      <c r="L3491" s="67">
        <v>6</v>
      </c>
      <c r="M3491" s="67">
        <v>117988.44</v>
      </c>
      <c r="N3491" s="67">
        <v>31.63</v>
      </c>
      <c r="P3491" s="67">
        <v>0</v>
      </c>
      <c r="Q3491" s="67">
        <v>0</v>
      </c>
      <c r="R3491" s="2" t="s">
        <v>161</v>
      </c>
      <c r="S3491" s="2" t="s">
        <v>161</v>
      </c>
      <c r="T3491" s="2" t="s">
        <v>161</v>
      </c>
      <c r="U3491" t="s">
        <v>783</v>
      </c>
    </row>
    <row r="3492" spans="3:21" x14ac:dyDescent="0.3">
      <c r="C3492" t="s">
        <v>166</v>
      </c>
      <c r="D3492" t="s">
        <v>158</v>
      </c>
      <c r="E3492" t="s">
        <v>30</v>
      </c>
      <c r="F3492" t="s">
        <v>159</v>
      </c>
      <c r="G3492" s="2">
        <v>1</v>
      </c>
      <c r="H3492" s="2" t="s">
        <v>321</v>
      </c>
      <c r="I3492" s="67">
        <v>2262906.42</v>
      </c>
      <c r="J3492" s="67">
        <v>379.27</v>
      </c>
      <c r="K3492" s="67">
        <v>2262906.42</v>
      </c>
      <c r="L3492" s="67">
        <v>63.4</v>
      </c>
      <c r="M3492" s="67">
        <v>2262906.42</v>
      </c>
      <c r="N3492" s="67">
        <v>693.97</v>
      </c>
      <c r="P3492" s="67">
        <v>24.27</v>
      </c>
      <c r="Q3492" s="67">
        <v>2262906.42</v>
      </c>
      <c r="R3492" s="2" t="s">
        <v>161</v>
      </c>
      <c r="S3492" s="2" t="s">
        <v>161</v>
      </c>
      <c r="T3492" s="2" t="s">
        <v>161</v>
      </c>
      <c r="U3492" t="s">
        <v>783</v>
      </c>
    </row>
    <row r="3493" spans="3:21" x14ac:dyDescent="0.3">
      <c r="C3493" t="s">
        <v>166</v>
      </c>
      <c r="D3493" t="s">
        <v>158</v>
      </c>
      <c r="E3493" t="s">
        <v>29</v>
      </c>
      <c r="F3493" t="s">
        <v>159</v>
      </c>
      <c r="G3493" s="2">
        <v>4</v>
      </c>
      <c r="H3493" s="2" t="s">
        <v>451</v>
      </c>
      <c r="I3493" s="67">
        <v>-3594.29</v>
      </c>
      <c r="J3493" s="67">
        <v>0</v>
      </c>
      <c r="K3493" s="67">
        <v>-3594.29</v>
      </c>
      <c r="L3493" s="67">
        <v>0</v>
      </c>
      <c r="M3493" s="67">
        <v>-3594.29</v>
      </c>
      <c r="N3493" s="67">
        <v>0</v>
      </c>
      <c r="P3493" s="67">
        <v>0</v>
      </c>
      <c r="Q3493" s="67">
        <v>0</v>
      </c>
      <c r="U3493" t="s">
        <v>783</v>
      </c>
    </row>
    <row r="3494" spans="3:21" x14ac:dyDescent="0.3">
      <c r="C3494" t="s">
        <v>166</v>
      </c>
      <c r="D3494" t="s">
        <v>158</v>
      </c>
      <c r="E3494" t="s">
        <v>30</v>
      </c>
      <c r="F3494" t="s">
        <v>159</v>
      </c>
      <c r="G3494" s="2">
        <v>6</v>
      </c>
      <c r="H3494" s="2" t="s">
        <v>357</v>
      </c>
      <c r="I3494" s="67">
        <v>19129.650000000001</v>
      </c>
      <c r="J3494" s="67">
        <v>0</v>
      </c>
      <c r="K3494" s="67">
        <v>19129.650000000001</v>
      </c>
      <c r="L3494" s="67">
        <v>0</v>
      </c>
      <c r="M3494" s="67">
        <v>19129.650000000001</v>
      </c>
      <c r="N3494" s="67">
        <v>1.24</v>
      </c>
      <c r="P3494" s="67">
        <v>0</v>
      </c>
      <c r="Q3494" s="67">
        <v>114777.90000000001</v>
      </c>
      <c r="R3494" s="2" t="s">
        <v>161</v>
      </c>
      <c r="S3494" s="2" t="s">
        <v>161</v>
      </c>
      <c r="T3494" s="2" t="s">
        <v>165</v>
      </c>
      <c r="U3494" t="s">
        <v>783</v>
      </c>
    </row>
    <row r="3495" spans="3:21" x14ac:dyDescent="0.3">
      <c r="C3495" t="s">
        <v>31</v>
      </c>
      <c r="D3495" t="s">
        <v>158</v>
      </c>
      <c r="E3495" t="s">
        <v>29</v>
      </c>
      <c r="F3495" t="s">
        <v>159</v>
      </c>
      <c r="G3495" s="2">
        <v>-1</v>
      </c>
      <c r="H3495" s="2" t="s">
        <v>259</v>
      </c>
      <c r="I3495" s="67">
        <v>-14314.33</v>
      </c>
      <c r="J3495" s="67">
        <v>0</v>
      </c>
      <c r="K3495" s="67">
        <v>-14314.33</v>
      </c>
      <c r="L3495" s="67">
        <v>0</v>
      </c>
      <c r="M3495" s="67">
        <v>-14314.33</v>
      </c>
      <c r="N3495" s="67">
        <v>0</v>
      </c>
      <c r="P3495" s="67">
        <v>0</v>
      </c>
      <c r="Q3495" s="67">
        <v>0</v>
      </c>
      <c r="U3495" t="s">
        <v>783</v>
      </c>
    </row>
    <row r="3496" spans="3:21" x14ac:dyDescent="0.3">
      <c r="C3496" t="s">
        <v>166</v>
      </c>
      <c r="D3496" t="s">
        <v>158</v>
      </c>
      <c r="E3496" t="s">
        <v>29</v>
      </c>
      <c r="F3496" t="s">
        <v>159</v>
      </c>
      <c r="G3496" s="2">
        <v>-1</v>
      </c>
      <c r="H3496" s="2" t="s">
        <v>280</v>
      </c>
      <c r="I3496" s="67">
        <v>-21411.279999999999</v>
      </c>
      <c r="J3496" s="67">
        <v>0</v>
      </c>
      <c r="K3496" s="67">
        <v>-21411.279999999999</v>
      </c>
      <c r="L3496" s="67">
        <v>0</v>
      </c>
      <c r="M3496" s="67">
        <v>-21411.279999999999</v>
      </c>
      <c r="N3496" s="67">
        <v>0</v>
      </c>
      <c r="P3496" s="67">
        <v>0</v>
      </c>
      <c r="Q3496" s="67">
        <v>0</v>
      </c>
      <c r="U3496" t="s">
        <v>783</v>
      </c>
    </row>
    <row r="3497" spans="3:21" x14ac:dyDescent="0.3">
      <c r="C3497" t="s">
        <v>166</v>
      </c>
      <c r="D3497" t="s">
        <v>158</v>
      </c>
      <c r="E3497" t="s">
        <v>30</v>
      </c>
      <c r="F3497" t="s">
        <v>159</v>
      </c>
      <c r="G3497" s="2">
        <v>3</v>
      </c>
      <c r="H3497" s="2" t="s">
        <v>208</v>
      </c>
      <c r="I3497" s="67">
        <v>4661519.3600000003</v>
      </c>
      <c r="J3497" s="67">
        <v>0</v>
      </c>
      <c r="K3497" s="67">
        <v>4661519.3600000003</v>
      </c>
      <c r="L3497" s="67">
        <v>0</v>
      </c>
      <c r="M3497" s="67">
        <v>4661519.3600000003</v>
      </c>
      <c r="N3497" s="67">
        <v>0</v>
      </c>
      <c r="P3497" s="67">
        <v>0</v>
      </c>
      <c r="Q3497" s="67">
        <v>13984558.080000002</v>
      </c>
      <c r="R3497" s="2" t="s">
        <v>165</v>
      </c>
      <c r="S3497" s="2" t="s">
        <v>165</v>
      </c>
      <c r="T3497" s="2" t="s">
        <v>165</v>
      </c>
      <c r="U3497" t="s">
        <v>783</v>
      </c>
    </row>
    <row r="3498" spans="3:21" x14ac:dyDescent="0.3">
      <c r="C3498" t="s">
        <v>166</v>
      </c>
      <c r="D3498" t="s">
        <v>158</v>
      </c>
      <c r="E3498" t="s">
        <v>30</v>
      </c>
      <c r="F3498" t="s">
        <v>159</v>
      </c>
      <c r="G3498" s="2">
        <v>1</v>
      </c>
      <c r="H3498" s="2" t="s">
        <v>410</v>
      </c>
      <c r="I3498" s="67">
        <v>352832.42</v>
      </c>
      <c r="J3498" s="67">
        <v>182.67</v>
      </c>
      <c r="K3498" s="67">
        <v>352832.42</v>
      </c>
      <c r="L3498" s="67">
        <v>13.13</v>
      </c>
      <c r="M3498" s="67">
        <v>352832.42</v>
      </c>
      <c r="N3498" s="67">
        <v>284.81</v>
      </c>
      <c r="P3498" s="67">
        <v>0</v>
      </c>
      <c r="Q3498" s="67">
        <v>352832.42</v>
      </c>
      <c r="R3498" s="2" t="s">
        <v>161</v>
      </c>
      <c r="S3498" s="2" t="s">
        <v>161</v>
      </c>
      <c r="T3498" s="2" t="s">
        <v>161</v>
      </c>
      <c r="U3498" t="s">
        <v>783</v>
      </c>
    </row>
    <row r="3499" spans="3:21" x14ac:dyDescent="0.3">
      <c r="C3499" t="s">
        <v>166</v>
      </c>
      <c r="D3499" t="s">
        <v>158</v>
      </c>
      <c r="E3499" t="s">
        <v>29</v>
      </c>
      <c r="F3499" t="s">
        <v>159</v>
      </c>
      <c r="G3499" s="2">
        <v>0</v>
      </c>
      <c r="H3499" s="2" t="s">
        <v>44</v>
      </c>
      <c r="I3499" s="67">
        <v>-60101.27</v>
      </c>
      <c r="J3499" s="67">
        <v>0</v>
      </c>
      <c r="K3499" s="67">
        <v>-60101.27</v>
      </c>
      <c r="L3499" s="67">
        <v>0</v>
      </c>
      <c r="M3499" s="67">
        <v>-60101.27</v>
      </c>
      <c r="N3499" s="67">
        <v>0</v>
      </c>
      <c r="P3499" s="67">
        <v>0</v>
      </c>
      <c r="Q3499" s="67">
        <v>0</v>
      </c>
      <c r="U3499" t="s">
        <v>783</v>
      </c>
    </row>
    <row r="3500" spans="3:21" x14ac:dyDescent="0.3">
      <c r="C3500" t="s">
        <v>31</v>
      </c>
      <c r="D3500" t="s">
        <v>158</v>
      </c>
      <c r="E3500" t="s">
        <v>30</v>
      </c>
      <c r="F3500" t="s">
        <v>159</v>
      </c>
      <c r="G3500" s="2">
        <v>9</v>
      </c>
      <c r="H3500" s="2" t="s">
        <v>232</v>
      </c>
      <c r="I3500" s="67">
        <v>157766.43</v>
      </c>
      <c r="J3500" s="67">
        <v>2.72</v>
      </c>
      <c r="K3500" s="67">
        <v>157766.43</v>
      </c>
      <c r="L3500" s="67">
        <v>14.63</v>
      </c>
      <c r="M3500" s="67">
        <v>157766.43</v>
      </c>
      <c r="N3500" s="67">
        <v>76.25</v>
      </c>
      <c r="P3500" s="67">
        <v>0</v>
      </c>
      <c r="Q3500" s="67">
        <v>1419897.8699999999</v>
      </c>
      <c r="R3500" s="2" t="s">
        <v>161</v>
      </c>
      <c r="S3500" s="2" t="s">
        <v>161</v>
      </c>
      <c r="T3500" s="2" t="s">
        <v>165</v>
      </c>
      <c r="U3500" t="s">
        <v>783</v>
      </c>
    </row>
    <row r="3501" spans="3:21" x14ac:dyDescent="0.3">
      <c r="C3501" t="s">
        <v>31</v>
      </c>
      <c r="D3501" t="s">
        <v>158</v>
      </c>
      <c r="E3501" t="s">
        <v>29</v>
      </c>
      <c r="F3501" t="s">
        <v>159</v>
      </c>
      <c r="G3501" s="2">
        <v>-1</v>
      </c>
      <c r="H3501" s="2" t="s">
        <v>679</v>
      </c>
      <c r="I3501" s="67">
        <v>-208.52</v>
      </c>
      <c r="J3501" s="67">
        <v>0</v>
      </c>
      <c r="K3501" s="67">
        <v>-208.52</v>
      </c>
      <c r="L3501" s="67">
        <v>0</v>
      </c>
      <c r="M3501" s="67">
        <v>-208.52</v>
      </c>
      <c r="N3501" s="67">
        <v>0</v>
      </c>
      <c r="P3501" s="67">
        <v>0</v>
      </c>
      <c r="Q3501" s="67">
        <v>0</v>
      </c>
      <c r="U3501" t="s">
        <v>783</v>
      </c>
    </row>
    <row r="3502" spans="3:21" x14ac:dyDescent="0.3">
      <c r="C3502" t="s">
        <v>32</v>
      </c>
      <c r="D3502" t="s">
        <v>158</v>
      </c>
      <c r="E3502" t="s">
        <v>29</v>
      </c>
      <c r="F3502" t="s">
        <v>159</v>
      </c>
      <c r="G3502" s="2">
        <v>6</v>
      </c>
      <c r="H3502" s="2" t="s">
        <v>399</v>
      </c>
      <c r="I3502" s="67">
        <v>-697829.99</v>
      </c>
      <c r="J3502" s="67">
        <v>0</v>
      </c>
      <c r="K3502" s="67">
        <v>-697829.99</v>
      </c>
      <c r="L3502" s="67">
        <v>0</v>
      </c>
      <c r="M3502" s="67">
        <v>-697829.99</v>
      </c>
      <c r="N3502" s="67">
        <v>0</v>
      </c>
      <c r="P3502" s="67">
        <v>0</v>
      </c>
      <c r="Q3502" s="67">
        <v>0</v>
      </c>
      <c r="U3502" t="s">
        <v>783</v>
      </c>
    </row>
    <row r="3503" spans="3:21" x14ac:dyDescent="0.3">
      <c r="C3503" t="s">
        <v>32</v>
      </c>
      <c r="D3503" t="s">
        <v>158</v>
      </c>
      <c r="E3503" t="s">
        <v>29</v>
      </c>
      <c r="F3503" t="s">
        <v>159</v>
      </c>
      <c r="G3503" s="2">
        <v>-1</v>
      </c>
      <c r="H3503" s="2" t="s">
        <v>309</v>
      </c>
      <c r="I3503" s="67">
        <v>-1744.98</v>
      </c>
      <c r="J3503" s="67">
        <v>0</v>
      </c>
      <c r="K3503" s="67">
        <v>-1744.98</v>
      </c>
      <c r="L3503" s="67">
        <v>0</v>
      </c>
      <c r="M3503" s="67">
        <v>-1744.98</v>
      </c>
      <c r="N3503" s="67">
        <v>0</v>
      </c>
      <c r="P3503" s="67">
        <v>0</v>
      </c>
      <c r="Q3503" s="67">
        <v>0</v>
      </c>
      <c r="U3503" t="s">
        <v>783</v>
      </c>
    </row>
    <row r="3504" spans="3:21" x14ac:dyDescent="0.3">
      <c r="C3504" t="s">
        <v>166</v>
      </c>
      <c r="D3504" t="s">
        <v>158</v>
      </c>
      <c r="E3504" t="s">
        <v>29</v>
      </c>
      <c r="F3504" t="s">
        <v>159</v>
      </c>
      <c r="G3504" s="2">
        <v>1</v>
      </c>
      <c r="H3504" s="2" t="s">
        <v>268</v>
      </c>
      <c r="I3504" s="67">
        <v>-10710.5</v>
      </c>
      <c r="J3504" s="67">
        <v>0</v>
      </c>
      <c r="K3504" s="67">
        <v>-10710.5</v>
      </c>
      <c r="L3504" s="67">
        <v>0</v>
      </c>
      <c r="M3504" s="67">
        <v>-10710.5</v>
      </c>
      <c r="N3504" s="67">
        <v>0</v>
      </c>
      <c r="P3504" s="67">
        <v>0</v>
      </c>
      <c r="Q3504" s="67">
        <v>0</v>
      </c>
      <c r="U3504" t="s">
        <v>783</v>
      </c>
    </row>
    <row r="3505" spans="3:21" x14ac:dyDescent="0.3">
      <c r="C3505" t="s">
        <v>32</v>
      </c>
      <c r="D3505" t="s">
        <v>158</v>
      </c>
      <c r="E3505" t="s">
        <v>30</v>
      </c>
      <c r="F3505" t="s">
        <v>159</v>
      </c>
      <c r="G3505" s="2">
        <v>-1</v>
      </c>
      <c r="H3505" s="2" t="s">
        <v>254</v>
      </c>
      <c r="I3505" s="67">
        <v>162.97</v>
      </c>
      <c r="J3505" s="67">
        <v>0.2</v>
      </c>
      <c r="K3505" s="67">
        <v>162.97</v>
      </c>
      <c r="L3505" s="67">
        <v>0.02</v>
      </c>
      <c r="M3505" s="67">
        <v>162.97</v>
      </c>
      <c r="N3505" s="67">
        <v>0.08</v>
      </c>
      <c r="P3505" s="67">
        <v>0</v>
      </c>
      <c r="Q3505" s="67">
        <v>0</v>
      </c>
      <c r="R3505" s="2" t="s">
        <v>161</v>
      </c>
      <c r="S3505" s="2" t="s">
        <v>161</v>
      </c>
      <c r="T3505" s="2" t="s">
        <v>161</v>
      </c>
      <c r="U3505" t="s">
        <v>783</v>
      </c>
    </row>
    <row r="3506" spans="3:21" x14ac:dyDescent="0.3">
      <c r="C3506" t="s">
        <v>166</v>
      </c>
      <c r="D3506" t="s">
        <v>158</v>
      </c>
      <c r="E3506" t="s">
        <v>29</v>
      </c>
      <c r="F3506" t="s">
        <v>159</v>
      </c>
      <c r="G3506" s="2">
        <v>-1</v>
      </c>
      <c r="H3506" s="2" t="s">
        <v>222</v>
      </c>
      <c r="I3506" s="67">
        <v>-3072.11</v>
      </c>
      <c r="J3506" s="67">
        <v>0</v>
      </c>
      <c r="K3506" s="67">
        <v>-3072.11</v>
      </c>
      <c r="L3506" s="67">
        <v>0</v>
      </c>
      <c r="M3506" s="67">
        <v>-3072.11</v>
      </c>
      <c r="N3506" s="67">
        <v>0</v>
      </c>
      <c r="P3506" s="67">
        <v>0</v>
      </c>
      <c r="Q3506" s="67">
        <v>0</v>
      </c>
      <c r="U3506" t="s">
        <v>783</v>
      </c>
    </row>
    <row r="3507" spans="3:21" x14ac:dyDescent="0.3">
      <c r="C3507" t="s">
        <v>31</v>
      </c>
      <c r="D3507" t="s">
        <v>158</v>
      </c>
      <c r="E3507" t="s">
        <v>30</v>
      </c>
      <c r="F3507" t="s">
        <v>159</v>
      </c>
      <c r="G3507" s="2">
        <v>1</v>
      </c>
      <c r="H3507" s="2" t="s">
        <v>490</v>
      </c>
      <c r="I3507" s="67">
        <v>432554.2</v>
      </c>
      <c r="J3507" s="67">
        <v>89.19</v>
      </c>
      <c r="K3507" s="67">
        <v>432554.2</v>
      </c>
      <c r="L3507" s="67">
        <v>21.1</v>
      </c>
      <c r="M3507" s="67">
        <v>432554.2</v>
      </c>
      <c r="N3507" s="67">
        <v>290.2</v>
      </c>
      <c r="P3507" s="67">
        <v>0</v>
      </c>
      <c r="Q3507" s="67">
        <v>432554.2</v>
      </c>
      <c r="R3507" s="2" t="s">
        <v>161</v>
      </c>
      <c r="S3507" s="2" t="s">
        <v>161</v>
      </c>
      <c r="T3507" s="2" t="s">
        <v>161</v>
      </c>
      <c r="U3507" t="s">
        <v>783</v>
      </c>
    </row>
    <row r="3508" spans="3:21" x14ac:dyDescent="0.3">
      <c r="C3508" t="s">
        <v>166</v>
      </c>
      <c r="D3508" t="s">
        <v>158</v>
      </c>
      <c r="E3508" t="s">
        <v>30</v>
      </c>
      <c r="F3508" t="s">
        <v>159</v>
      </c>
      <c r="G3508" s="2">
        <v>8</v>
      </c>
      <c r="H3508" s="2" t="s">
        <v>321</v>
      </c>
      <c r="I3508" s="67">
        <v>6079.12</v>
      </c>
      <c r="J3508" s="67">
        <v>0.24</v>
      </c>
      <c r="K3508" s="67">
        <v>6079.12</v>
      </c>
      <c r="L3508" s="67">
        <v>0.04</v>
      </c>
      <c r="M3508" s="67">
        <v>6079.12</v>
      </c>
      <c r="N3508" s="67">
        <v>0.43</v>
      </c>
      <c r="P3508" s="67">
        <v>0</v>
      </c>
      <c r="Q3508" s="67">
        <v>48632.959999999999</v>
      </c>
      <c r="R3508" s="2" t="s">
        <v>165</v>
      </c>
      <c r="S3508" s="2" t="s">
        <v>165</v>
      </c>
      <c r="T3508" s="2" t="s">
        <v>165</v>
      </c>
      <c r="U3508" t="s">
        <v>783</v>
      </c>
    </row>
    <row r="3509" spans="3:21" x14ac:dyDescent="0.3">
      <c r="C3509" t="s">
        <v>32</v>
      </c>
      <c r="D3509" t="s">
        <v>158</v>
      </c>
      <c r="E3509" t="s">
        <v>29</v>
      </c>
      <c r="F3509" t="s">
        <v>159</v>
      </c>
      <c r="G3509" s="2">
        <v>-1</v>
      </c>
      <c r="H3509" s="2" t="s">
        <v>391</v>
      </c>
      <c r="I3509" s="67">
        <v>-1316.41</v>
      </c>
      <c r="J3509" s="67">
        <v>0</v>
      </c>
      <c r="K3509" s="67">
        <v>-1316.41</v>
      </c>
      <c r="L3509" s="67">
        <v>0</v>
      </c>
      <c r="M3509" s="67">
        <v>-1316.41</v>
      </c>
      <c r="N3509" s="67">
        <v>0</v>
      </c>
      <c r="P3509" s="67">
        <v>0</v>
      </c>
      <c r="Q3509" s="67">
        <v>0</v>
      </c>
      <c r="U3509" t="s">
        <v>783</v>
      </c>
    </row>
    <row r="3510" spans="3:21" x14ac:dyDescent="0.3">
      <c r="C3510" t="s">
        <v>32</v>
      </c>
      <c r="D3510" t="s">
        <v>158</v>
      </c>
      <c r="E3510" t="s">
        <v>30</v>
      </c>
      <c r="F3510" t="s">
        <v>159</v>
      </c>
      <c r="G3510" s="2">
        <v>3</v>
      </c>
      <c r="H3510" s="2" t="s">
        <v>354</v>
      </c>
      <c r="I3510" s="67">
        <v>41388.58</v>
      </c>
      <c r="J3510" s="67">
        <v>0</v>
      </c>
      <c r="K3510" s="67">
        <v>41388.58</v>
      </c>
      <c r="L3510" s="67">
        <v>0</v>
      </c>
      <c r="M3510" s="67">
        <v>41388.58</v>
      </c>
      <c r="N3510" s="67">
        <v>0</v>
      </c>
      <c r="P3510" s="67">
        <v>0</v>
      </c>
      <c r="Q3510" s="67">
        <v>124165.74</v>
      </c>
      <c r="R3510" s="2" t="s">
        <v>161</v>
      </c>
      <c r="S3510" s="2" t="s">
        <v>161</v>
      </c>
      <c r="T3510" s="2" t="s">
        <v>161</v>
      </c>
      <c r="U3510" t="s">
        <v>783</v>
      </c>
    </row>
    <row r="3511" spans="3:21" x14ac:dyDescent="0.3">
      <c r="C3511" t="s">
        <v>32</v>
      </c>
      <c r="D3511" t="s">
        <v>158</v>
      </c>
      <c r="E3511" t="s">
        <v>29</v>
      </c>
      <c r="F3511" t="s">
        <v>159</v>
      </c>
      <c r="G3511" s="2">
        <v>6</v>
      </c>
      <c r="H3511" s="2" t="s">
        <v>586</v>
      </c>
      <c r="I3511" s="67">
        <v>-17101.669999999998</v>
      </c>
      <c r="J3511" s="67">
        <v>0</v>
      </c>
      <c r="K3511" s="67">
        <v>-17101.669999999998</v>
      </c>
      <c r="L3511" s="67">
        <v>0</v>
      </c>
      <c r="M3511" s="67">
        <v>-17101.669999999998</v>
      </c>
      <c r="N3511" s="67">
        <v>0</v>
      </c>
      <c r="P3511" s="67">
        <v>0</v>
      </c>
      <c r="Q3511" s="67">
        <v>0</v>
      </c>
      <c r="U3511" t="s">
        <v>783</v>
      </c>
    </row>
    <row r="3512" spans="3:21" x14ac:dyDescent="0.3">
      <c r="C3512" t="s">
        <v>32</v>
      </c>
      <c r="D3512" t="s">
        <v>158</v>
      </c>
      <c r="E3512" t="s">
        <v>29</v>
      </c>
      <c r="F3512" t="s">
        <v>159</v>
      </c>
      <c r="G3512" s="2">
        <v>4</v>
      </c>
      <c r="H3512" s="2" t="s">
        <v>296</v>
      </c>
      <c r="I3512" s="67">
        <v>-143865.71</v>
      </c>
      <c r="J3512" s="67">
        <v>0</v>
      </c>
      <c r="K3512" s="67">
        <v>-143865.71</v>
      </c>
      <c r="L3512" s="67">
        <v>0</v>
      </c>
      <c r="M3512" s="67">
        <v>-143865.71</v>
      </c>
      <c r="N3512" s="67">
        <v>0</v>
      </c>
      <c r="P3512" s="67">
        <v>0</v>
      </c>
      <c r="Q3512" s="67">
        <v>0</v>
      </c>
      <c r="U3512" t="s">
        <v>783</v>
      </c>
    </row>
    <row r="3513" spans="3:21" x14ac:dyDescent="0.3">
      <c r="C3513" t="s">
        <v>166</v>
      </c>
      <c r="D3513" t="s">
        <v>158</v>
      </c>
      <c r="E3513" t="s">
        <v>30</v>
      </c>
      <c r="F3513" t="s">
        <v>159</v>
      </c>
      <c r="G3513" s="2">
        <v>0</v>
      </c>
      <c r="H3513" s="2" t="s">
        <v>181</v>
      </c>
      <c r="I3513" s="67">
        <v>3590.73</v>
      </c>
      <c r="J3513" s="67">
        <v>0.85</v>
      </c>
      <c r="K3513" s="67">
        <v>3590.73</v>
      </c>
      <c r="L3513" s="67">
        <v>0.14000000000000001</v>
      </c>
      <c r="M3513" s="67">
        <v>3590.73</v>
      </c>
      <c r="N3513" s="67">
        <v>1.55</v>
      </c>
      <c r="P3513" s="67">
        <v>0</v>
      </c>
      <c r="Q3513" s="67">
        <v>0</v>
      </c>
      <c r="R3513" s="2" t="s">
        <v>161</v>
      </c>
      <c r="S3513" s="2" t="s">
        <v>161</v>
      </c>
      <c r="T3513" s="2" t="s">
        <v>161</v>
      </c>
      <c r="U3513" t="s">
        <v>783</v>
      </c>
    </row>
    <row r="3514" spans="3:21" x14ac:dyDescent="0.3">
      <c r="C3514" t="s">
        <v>31</v>
      </c>
      <c r="D3514" t="s">
        <v>158</v>
      </c>
      <c r="E3514" t="s">
        <v>29</v>
      </c>
      <c r="F3514" t="s">
        <v>159</v>
      </c>
      <c r="G3514" s="2">
        <v>3</v>
      </c>
      <c r="H3514" s="2" t="s">
        <v>256</v>
      </c>
      <c r="I3514" s="67">
        <v>-1736.09</v>
      </c>
      <c r="J3514" s="67">
        <v>0</v>
      </c>
      <c r="K3514" s="67">
        <v>-1736.09</v>
      </c>
      <c r="L3514" s="67">
        <v>0</v>
      </c>
      <c r="M3514" s="67">
        <v>-1736.09</v>
      </c>
      <c r="N3514" s="67">
        <v>0</v>
      </c>
      <c r="P3514" s="67">
        <v>0</v>
      </c>
      <c r="Q3514" s="67">
        <v>0</v>
      </c>
      <c r="U3514" t="s">
        <v>783</v>
      </c>
    </row>
    <row r="3515" spans="3:21" x14ac:dyDescent="0.3">
      <c r="C3515" t="s">
        <v>166</v>
      </c>
      <c r="D3515" t="s">
        <v>158</v>
      </c>
      <c r="E3515" t="s">
        <v>29</v>
      </c>
      <c r="F3515" t="s">
        <v>159</v>
      </c>
      <c r="G3515" s="2">
        <v>0</v>
      </c>
      <c r="H3515" s="2" t="s">
        <v>542</v>
      </c>
      <c r="I3515" s="67">
        <v>-10171.5</v>
      </c>
      <c r="J3515" s="67">
        <v>0</v>
      </c>
      <c r="K3515" s="67">
        <v>-10171.5</v>
      </c>
      <c r="L3515" s="67">
        <v>0</v>
      </c>
      <c r="M3515" s="67">
        <v>-10171.5</v>
      </c>
      <c r="N3515" s="67">
        <v>0</v>
      </c>
      <c r="P3515" s="67">
        <v>0</v>
      </c>
      <c r="Q3515" s="67">
        <v>0</v>
      </c>
      <c r="U3515" t="s">
        <v>783</v>
      </c>
    </row>
    <row r="3516" spans="3:21" x14ac:dyDescent="0.3">
      <c r="C3516" t="s">
        <v>166</v>
      </c>
      <c r="D3516" t="s">
        <v>158</v>
      </c>
      <c r="E3516" t="s">
        <v>29</v>
      </c>
      <c r="F3516" t="s">
        <v>43</v>
      </c>
      <c r="G3516" s="2">
        <v>2</v>
      </c>
      <c r="H3516" s="2" t="s">
        <v>262</v>
      </c>
      <c r="I3516" s="67">
        <v>-3.45</v>
      </c>
      <c r="J3516" s="67">
        <v>0</v>
      </c>
      <c r="K3516" s="67">
        <v>-3.45</v>
      </c>
      <c r="L3516" s="67">
        <v>0</v>
      </c>
      <c r="M3516" s="67">
        <v>-3.45</v>
      </c>
      <c r="N3516" s="67">
        <v>0</v>
      </c>
      <c r="O3516" s="2">
        <v>1</v>
      </c>
      <c r="P3516" s="67">
        <v>-0.05</v>
      </c>
      <c r="Q3516" s="67">
        <v>0</v>
      </c>
      <c r="U3516" t="s">
        <v>783</v>
      </c>
    </row>
    <row r="3517" spans="3:21" x14ac:dyDescent="0.3">
      <c r="C3517" t="s">
        <v>32</v>
      </c>
      <c r="D3517" t="s">
        <v>158</v>
      </c>
      <c r="E3517" t="s">
        <v>30</v>
      </c>
      <c r="F3517" t="s">
        <v>159</v>
      </c>
      <c r="G3517" s="2">
        <v>-1</v>
      </c>
      <c r="H3517" s="2" t="s">
        <v>216</v>
      </c>
      <c r="I3517" s="67">
        <v>1484.22</v>
      </c>
      <c r="J3517" s="67">
        <v>0.04</v>
      </c>
      <c r="K3517" s="67">
        <v>1484.22</v>
      </c>
      <c r="L3517" s="67">
        <v>0.02</v>
      </c>
      <c r="M3517" s="67">
        <v>1484.22</v>
      </c>
      <c r="N3517" s="67">
        <v>0.4</v>
      </c>
      <c r="P3517" s="67">
        <v>0</v>
      </c>
      <c r="Q3517" s="67">
        <v>0</v>
      </c>
      <c r="R3517" s="2" t="s">
        <v>161</v>
      </c>
      <c r="S3517" s="2" t="s">
        <v>161</v>
      </c>
      <c r="T3517" s="2" t="s">
        <v>161</v>
      </c>
      <c r="U3517" t="s">
        <v>783</v>
      </c>
    </row>
    <row r="3518" spans="3:21" x14ac:dyDescent="0.3">
      <c r="C3518" t="s">
        <v>32</v>
      </c>
      <c r="D3518" t="s">
        <v>158</v>
      </c>
      <c r="E3518" t="s">
        <v>29</v>
      </c>
      <c r="F3518" t="s">
        <v>159</v>
      </c>
      <c r="G3518" s="2">
        <v>-4</v>
      </c>
      <c r="H3518" s="2" t="s">
        <v>221</v>
      </c>
      <c r="I3518" s="67">
        <v>-103.15</v>
      </c>
      <c r="J3518" s="67">
        <v>0</v>
      </c>
      <c r="K3518" s="67">
        <v>-103.15</v>
      </c>
      <c r="L3518" s="67">
        <v>0</v>
      </c>
      <c r="M3518" s="67">
        <v>-103.15</v>
      </c>
      <c r="N3518" s="67">
        <v>0</v>
      </c>
      <c r="P3518" s="67">
        <v>0</v>
      </c>
      <c r="Q3518" s="67">
        <v>0</v>
      </c>
      <c r="U3518" t="s">
        <v>783</v>
      </c>
    </row>
    <row r="3519" spans="3:21" x14ac:dyDescent="0.3">
      <c r="C3519" t="s">
        <v>31</v>
      </c>
      <c r="D3519" t="s">
        <v>158</v>
      </c>
      <c r="E3519" t="s">
        <v>29</v>
      </c>
      <c r="F3519" t="s">
        <v>159</v>
      </c>
      <c r="G3519" s="2">
        <v>5</v>
      </c>
      <c r="H3519" s="2" t="s">
        <v>479</v>
      </c>
      <c r="I3519" s="67">
        <v>-3115.4</v>
      </c>
      <c r="J3519" s="67">
        <v>0</v>
      </c>
      <c r="K3519" s="67">
        <v>-3115.4</v>
      </c>
      <c r="L3519" s="67">
        <v>0</v>
      </c>
      <c r="M3519" s="67">
        <v>-3115.4</v>
      </c>
      <c r="N3519" s="67">
        <v>0</v>
      </c>
      <c r="P3519" s="67">
        <v>0</v>
      </c>
      <c r="Q3519" s="67">
        <v>0</v>
      </c>
      <c r="U3519" t="s">
        <v>783</v>
      </c>
    </row>
    <row r="3520" spans="3:21" x14ac:dyDescent="0.3">
      <c r="C3520" t="s">
        <v>31</v>
      </c>
      <c r="D3520" t="s">
        <v>158</v>
      </c>
      <c r="E3520" t="s">
        <v>29</v>
      </c>
      <c r="F3520" t="s">
        <v>159</v>
      </c>
      <c r="G3520" s="2">
        <v>-1</v>
      </c>
      <c r="H3520" s="2" t="s">
        <v>312</v>
      </c>
      <c r="I3520" s="67">
        <v>-30041.82</v>
      </c>
      <c r="J3520" s="67">
        <v>0</v>
      </c>
      <c r="K3520" s="67">
        <v>-30041.82</v>
      </c>
      <c r="L3520" s="67">
        <v>0</v>
      </c>
      <c r="M3520" s="67">
        <v>-30041.82</v>
      </c>
      <c r="N3520" s="67">
        <v>0</v>
      </c>
      <c r="P3520" s="67">
        <v>0</v>
      </c>
      <c r="Q3520" s="67">
        <v>0</v>
      </c>
      <c r="U3520" t="s">
        <v>783</v>
      </c>
    </row>
    <row r="3521" spans="3:21" x14ac:dyDescent="0.3">
      <c r="C3521" t="s">
        <v>32</v>
      </c>
      <c r="D3521" t="s">
        <v>158</v>
      </c>
      <c r="E3521" t="s">
        <v>30</v>
      </c>
      <c r="F3521" t="s">
        <v>159</v>
      </c>
      <c r="G3521" s="2">
        <v>8</v>
      </c>
      <c r="H3521" s="2" t="s">
        <v>278</v>
      </c>
      <c r="I3521" s="67">
        <v>57189.7</v>
      </c>
      <c r="J3521" s="67">
        <v>86.02</v>
      </c>
      <c r="K3521" s="67">
        <v>57189.7</v>
      </c>
      <c r="L3521" s="67">
        <v>6.59</v>
      </c>
      <c r="M3521" s="67">
        <v>57189.7</v>
      </c>
      <c r="N3521" s="67">
        <v>34.76</v>
      </c>
      <c r="P3521" s="67">
        <v>0</v>
      </c>
      <c r="Q3521" s="67">
        <v>457517.6</v>
      </c>
      <c r="R3521" s="2" t="s">
        <v>161</v>
      </c>
      <c r="S3521" s="2" t="s">
        <v>161</v>
      </c>
      <c r="T3521" s="2" t="s">
        <v>161</v>
      </c>
      <c r="U3521" t="s">
        <v>783</v>
      </c>
    </row>
    <row r="3522" spans="3:21" x14ac:dyDescent="0.3">
      <c r="C3522" t="s">
        <v>166</v>
      </c>
      <c r="D3522" t="s">
        <v>158</v>
      </c>
      <c r="E3522" t="s">
        <v>30</v>
      </c>
      <c r="F3522" t="s">
        <v>159</v>
      </c>
      <c r="G3522" s="2">
        <v>11</v>
      </c>
      <c r="H3522" s="2" t="s">
        <v>246</v>
      </c>
      <c r="I3522" s="67">
        <v>845382.8</v>
      </c>
      <c r="J3522" s="67">
        <v>0</v>
      </c>
      <c r="K3522" s="67">
        <v>845382.8</v>
      </c>
      <c r="L3522" s="67">
        <v>0</v>
      </c>
      <c r="M3522" s="67">
        <v>845382.8</v>
      </c>
      <c r="N3522" s="67">
        <v>64.81</v>
      </c>
      <c r="P3522" s="67">
        <v>0</v>
      </c>
      <c r="Q3522" s="67">
        <v>9299210.8000000007</v>
      </c>
      <c r="R3522" s="2" t="s">
        <v>161</v>
      </c>
      <c r="S3522" s="2" t="s">
        <v>161</v>
      </c>
      <c r="T3522" s="2" t="s">
        <v>165</v>
      </c>
      <c r="U3522" t="s">
        <v>783</v>
      </c>
    </row>
    <row r="3523" spans="3:21" x14ac:dyDescent="0.3">
      <c r="C3523" t="s">
        <v>31</v>
      </c>
      <c r="D3523" t="s">
        <v>158</v>
      </c>
      <c r="E3523" t="s">
        <v>30</v>
      </c>
      <c r="F3523" t="s">
        <v>159</v>
      </c>
      <c r="G3523" s="2">
        <v>3</v>
      </c>
      <c r="H3523" s="2" t="s">
        <v>230</v>
      </c>
      <c r="I3523" s="67">
        <v>75277.210000000006</v>
      </c>
      <c r="J3523" s="67">
        <v>4058.07</v>
      </c>
      <c r="K3523" s="67">
        <v>75277.210000000006</v>
      </c>
      <c r="L3523" s="67">
        <v>3447.06</v>
      </c>
      <c r="M3523" s="67">
        <v>75277.210000000006</v>
      </c>
      <c r="N3523" s="67">
        <v>6.96</v>
      </c>
      <c r="P3523" s="67">
        <v>0</v>
      </c>
      <c r="Q3523" s="67">
        <v>225831.63</v>
      </c>
      <c r="R3523" s="2" t="s">
        <v>161</v>
      </c>
      <c r="S3523" s="2" t="s">
        <v>161</v>
      </c>
      <c r="T3523" s="2" t="s">
        <v>165</v>
      </c>
      <c r="U3523" t="s">
        <v>783</v>
      </c>
    </row>
    <row r="3524" spans="3:21" x14ac:dyDescent="0.3">
      <c r="C3524" t="s">
        <v>166</v>
      </c>
      <c r="D3524" t="s">
        <v>158</v>
      </c>
      <c r="E3524" t="s">
        <v>29</v>
      </c>
      <c r="F3524" t="s">
        <v>159</v>
      </c>
      <c r="G3524" s="2">
        <v>-1</v>
      </c>
      <c r="H3524" s="2" t="s">
        <v>554</v>
      </c>
      <c r="I3524" s="67">
        <v>-47.66</v>
      </c>
      <c r="J3524" s="67">
        <v>0</v>
      </c>
      <c r="K3524" s="67">
        <v>-47.66</v>
      </c>
      <c r="L3524" s="67">
        <v>0</v>
      </c>
      <c r="M3524" s="67">
        <v>-47.66</v>
      </c>
      <c r="N3524" s="67">
        <v>0</v>
      </c>
      <c r="P3524" s="67">
        <v>0</v>
      </c>
      <c r="Q3524" s="67">
        <v>0</v>
      </c>
      <c r="U3524" t="s">
        <v>783</v>
      </c>
    </row>
    <row r="3525" spans="3:21" x14ac:dyDescent="0.3">
      <c r="C3525" t="s">
        <v>31</v>
      </c>
      <c r="D3525" t="s">
        <v>158</v>
      </c>
      <c r="E3525" t="s">
        <v>30</v>
      </c>
      <c r="F3525" t="s">
        <v>159</v>
      </c>
      <c r="G3525" s="2">
        <v>2</v>
      </c>
      <c r="H3525" s="2" t="s">
        <v>246</v>
      </c>
      <c r="I3525" s="67">
        <v>63747.24</v>
      </c>
      <c r="J3525" s="67">
        <v>43.66</v>
      </c>
      <c r="K3525" s="67">
        <v>63747.24</v>
      </c>
      <c r="L3525" s="67">
        <v>3.34</v>
      </c>
      <c r="M3525" s="67">
        <v>63747.24</v>
      </c>
      <c r="N3525" s="67">
        <v>17.64</v>
      </c>
      <c r="P3525" s="67">
        <v>0</v>
      </c>
      <c r="Q3525" s="67">
        <v>127494.48</v>
      </c>
      <c r="R3525" s="2" t="s">
        <v>161</v>
      </c>
      <c r="S3525" s="2" t="s">
        <v>161</v>
      </c>
      <c r="T3525" s="2" t="s">
        <v>161</v>
      </c>
      <c r="U3525" t="s">
        <v>783</v>
      </c>
    </row>
    <row r="3526" spans="3:21" x14ac:dyDescent="0.3">
      <c r="C3526" t="s">
        <v>166</v>
      </c>
      <c r="D3526" t="s">
        <v>158</v>
      </c>
      <c r="E3526" t="s">
        <v>30</v>
      </c>
      <c r="F3526" t="s">
        <v>159</v>
      </c>
      <c r="G3526" s="2">
        <v>9</v>
      </c>
      <c r="H3526" s="2" t="s">
        <v>399</v>
      </c>
      <c r="I3526" s="67">
        <v>170516.68</v>
      </c>
      <c r="J3526" s="67">
        <v>0</v>
      </c>
      <c r="K3526" s="67">
        <v>170516.68</v>
      </c>
      <c r="L3526" s="67">
        <v>0</v>
      </c>
      <c r="M3526" s="67">
        <v>170516.68</v>
      </c>
      <c r="N3526" s="67">
        <v>68.19</v>
      </c>
      <c r="P3526" s="67">
        <v>0</v>
      </c>
      <c r="Q3526" s="67">
        <v>1534650.1199999999</v>
      </c>
      <c r="R3526" s="2" t="s">
        <v>161</v>
      </c>
      <c r="S3526" s="2" t="s">
        <v>161</v>
      </c>
      <c r="T3526" s="2" t="s">
        <v>165</v>
      </c>
      <c r="U3526" t="s">
        <v>783</v>
      </c>
    </row>
    <row r="3527" spans="3:21" x14ac:dyDescent="0.3">
      <c r="C3527" t="s">
        <v>166</v>
      </c>
      <c r="D3527" t="s">
        <v>158</v>
      </c>
      <c r="E3527" t="s">
        <v>30</v>
      </c>
      <c r="F3527" t="s">
        <v>159</v>
      </c>
      <c r="G3527" s="2">
        <v>6</v>
      </c>
      <c r="H3527" s="2" t="s">
        <v>639</v>
      </c>
      <c r="I3527" s="67">
        <v>40639.980000000003</v>
      </c>
      <c r="J3527" s="67">
        <v>1.07</v>
      </c>
      <c r="K3527" s="67">
        <v>40639.980000000003</v>
      </c>
      <c r="L3527" s="67">
        <v>5.75</v>
      </c>
      <c r="M3527" s="67">
        <v>40639.980000000003</v>
      </c>
      <c r="N3527" s="67">
        <v>4.6900000000000004</v>
      </c>
      <c r="P3527" s="67">
        <v>0</v>
      </c>
      <c r="Q3527" s="67">
        <v>243839.88</v>
      </c>
      <c r="R3527" s="2" t="s">
        <v>161</v>
      </c>
      <c r="S3527" s="2" t="s">
        <v>161</v>
      </c>
      <c r="T3527" s="2" t="s">
        <v>165</v>
      </c>
      <c r="U3527" t="s">
        <v>783</v>
      </c>
    </row>
    <row r="3528" spans="3:21" x14ac:dyDescent="0.3">
      <c r="C3528" t="s">
        <v>32</v>
      </c>
      <c r="D3528" t="s">
        <v>158</v>
      </c>
      <c r="E3528" t="s">
        <v>30</v>
      </c>
      <c r="F3528" t="s">
        <v>159</v>
      </c>
      <c r="G3528" s="2">
        <v>-4</v>
      </c>
      <c r="H3528" s="2" t="s">
        <v>195</v>
      </c>
      <c r="I3528" s="67">
        <v>619</v>
      </c>
      <c r="J3528" s="67">
        <v>0.02</v>
      </c>
      <c r="K3528" s="67">
        <v>619</v>
      </c>
      <c r="L3528" s="67">
        <v>0</v>
      </c>
      <c r="M3528" s="67">
        <v>619</v>
      </c>
      <c r="N3528" s="67">
        <v>0.13</v>
      </c>
      <c r="P3528" s="67">
        <v>0</v>
      </c>
      <c r="Q3528" s="67">
        <v>0</v>
      </c>
      <c r="R3528" s="2" t="s">
        <v>161</v>
      </c>
      <c r="S3528" s="2" t="s">
        <v>161</v>
      </c>
      <c r="T3528" s="2" t="s">
        <v>161</v>
      </c>
      <c r="U3528" t="s">
        <v>783</v>
      </c>
    </row>
    <row r="3529" spans="3:21" x14ac:dyDescent="0.3">
      <c r="C3529" t="s">
        <v>31</v>
      </c>
      <c r="D3529" t="s">
        <v>158</v>
      </c>
      <c r="E3529" t="s">
        <v>30</v>
      </c>
      <c r="F3529" t="s">
        <v>159</v>
      </c>
      <c r="G3529" s="2">
        <v>4</v>
      </c>
      <c r="H3529" s="2" t="s">
        <v>239</v>
      </c>
      <c r="I3529" s="67">
        <v>89686.48</v>
      </c>
      <c r="J3529" s="67">
        <v>319.66000000000003</v>
      </c>
      <c r="K3529" s="67">
        <v>89686.48</v>
      </c>
      <c r="L3529" s="67">
        <v>408.2</v>
      </c>
      <c r="M3529" s="67">
        <v>89686.48</v>
      </c>
      <c r="N3529" s="67">
        <v>44.86</v>
      </c>
      <c r="P3529" s="67">
        <v>0</v>
      </c>
      <c r="Q3529" s="67">
        <v>358745.92</v>
      </c>
      <c r="R3529" s="2" t="s">
        <v>161</v>
      </c>
      <c r="S3529" s="2" t="s">
        <v>161</v>
      </c>
      <c r="T3529" s="2" t="s">
        <v>165</v>
      </c>
      <c r="U3529" t="s">
        <v>783</v>
      </c>
    </row>
    <row r="3530" spans="3:21" x14ac:dyDescent="0.3">
      <c r="C3530" t="s">
        <v>166</v>
      </c>
      <c r="D3530" t="s">
        <v>158</v>
      </c>
      <c r="E3530" t="s">
        <v>30</v>
      </c>
      <c r="F3530" t="s">
        <v>159</v>
      </c>
      <c r="G3530" s="2">
        <v>-1</v>
      </c>
      <c r="H3530" s="2" t="s">
        <v>667</v>
      </c>
      <c r="I3530" s="67">
        <v>66.11</v>
      </c>
      <c r="J3530" s="67">
        <v>0</v>
      </c>
      <c r="K3530" s="67">
        <v>66.11</v>
      </c>
      <c r="L3530" s="67">
        <v>0</v>
      </c>
      <c r="M3530" s="67">
        <v>66.11</v>
      </c>
      <c r="N3530" s="67">
        <v>0</v>
      </c>
      <c r="P3530" s="67">
        <v>0</v>
      </c>
      <c r="Q3530" s="67">
        <v>0</v>
      </c>
      <c r="R3530" s="2" t="s">
        <v>161</v>
      </c>
      <c r="S3530" s="2" t="s">
        <v>161</v>
      </c>
      <c r="T3530" s="2" t="s">
        <v>161</v>
      </c>
      <c r="U3530" t="s">
        <v>783</v>
      </c>
    </row>
    <row r="3531" spans="3:21" x14ac:dyDescent="0.3">
      <c r="C3531" t="s">
        <v>166</v>
      </c>
      <c r="D3531" t="s">
        <v>158</v>
      </c>
      <c r="E3531" t="s">
        <v>30</v>
      </c>
      <c r="F3531" t="s">
        <v>159</v>
      </c>
      <c r="G3531" s="2">
        <v>10</v>
      </c>
      <c r="H3531" s="2" t="s">
        <v>187</v>
      </c>
      <c r="I3531" s="67">
        <v>1984046.49</v>
      </c>
      <c r="J3531" s="67">
        <v>102.89</v>
      </c>
      <c r="K3531" s="67">
        <v>1984046.49</v>
      </c>
      <c r="L3531" s="67">
        <v>17.2</v>
      </c>
      <c r="M3531" s="67">
        <v>1984046.49</v>
      </c>
      <c r="N3531" s="67">
        <v>188.26</v>
      </c>
      <c r="P3531" s="67">
        <v>0</v>
      </c>
      <c r="Q3531" s="67">
        <v>19840464.899999999</v>
      </c>
      <c r="R3531" s="2" t="s">
        <v>161</v>
      </c>
      <c r="S3531" s="2" t="s">
        <v>161</v>
      </c>
      <c r="T3531" s="2" t="s">
        <v>161</v>
      </c>
      <c r="U3531" t="s">
        <v>783</v>
      </c>
    </row>
    <row r="3532" spans="3:21" x14ac:dyDescent="0.3">
      <c r="C3532" t="s">
        <v>31</v>
      </c>
      <c r="D3532" t="s">
        <v>158</v>
      </c>
      <c r="E3532" t="s">
        <v>30</v>
      </c>
      <c r="F3532" t="s">
        <v>159</v>
      </c>
      <c r="G3532" s="2">
        <v>6</v>
      </c>
      <c r="H3532" s="2" t="s">
        <v>335</v>
      </c>
      <c r="I3532" s="67">
        <v>47910.91</v>
      </c>
      <c r="J3532" s="67">
        <v>8.36</v>
      </c>
      <c r="K3532" s="67">
        <v>47910.91</v>
      </c>
      <c r="L3532" s="67">
        <v>3.76</v>
      </c>
      <c r="M3532" s="67">
        <v>47910.91</v>
      </c>
      <c r="N3532" s="67">
        <v>46.82</v>
      </c>
      <c r="P3532" s="67">
        <v>0</v>
      </c>
      <c r="Q3532" s="67">
        <v>287465.46000000002</v>
      </c>
      <c r="R3532" s="2" t="s">
        <v>161</v>
      </c>
      <c r="S3532" s="2" t="s">
        <v>161</v>
      </c>
      <c r="T3532" s="2" t="s">
        <v>161</v>
      </c>
      <c r="U3532" t="s">
        <v>783</v>
      </c>
    </row>
    <row r="3533" spans="3:21" x14ac:dyDescent="0.3">
      <c r="C3533" t="s">
        <v>166</v>
      </c>
      <c r="D3533" t="s">
        <v>158</v>
      </c>
      <c r="E3533" t="s">
        <v>30</v>
      </c>
      <c r="F3533" t="s">
        <v>159</v>
      </c>
      <c r="G3533" s="2">
        <v>7</v>
      </c>
      <c r="H3533" s="2" t="s">
        <v>459</v>
      </c>
      <c r="I3533" s="67">
        <v>262642.28000000003</v>
      </c>
      <c r="J3533" s="67">
        <v>2</v>
      </c>
      <c r="K3533" s="67">
        <v>262642.28000000003</v>
      </c>
      <c r="L3533" s="67">
        <v>4.12</v>
      </c>
      <c r="M3533" s="67">
        <v>262642.28000000003</v>
      </c>
      <c r="N3533" s="67">
        <v>297.48</v>
      </c>
      <c r="P3533" s="67">
        <v>0</v>
      </c>
      <c r="Q3533" s="67">
        <v>1838495.9600000002</v>
      </c>
      <c r="R3533" s="2" t="s">
        <v>161</v>
      </c>
      <c r="S3533" s="2" t="s">
        <v>161</v>
      </c>
      <c r="T3533" s="2" t="s">
        <v>165</v>
      </c>
      <c r="U3533" t="s">
        <v>783</v>
      </c>
    </row>
    <row r="3534" spans="3:21" x14ac:dyDescent="0.3">
      <c r="C3534" t="s">
        <v>166</v>
      </c>
      <c r="D3534" t="s">
        <v>158</v>
      </c>
      <c r="E3534" t="s">
        <v>29</v>
      </c>
      <c r="F3534" t="s">
        <v>159</v>
      </c>
      <c r="G3534" s="2">
        <v>10</v>
      </c>
      <c r="H3534" s="2" t="s">
        <v>343</v>
      </c>
      <c r="I3534" s="67">
        <v>-693.3</v>
      </c>
      <c r="J3534" s="67">
        <v>0</v>
      </c>
      <c r="K3534" s="67">
        <v>-693.3</v>
      </c>
      <c r="L3534" s="67">
        <v>0</v>
      </c>
      <c r="M3534" s="67">
        <v>-693.3</v>
      </c>
      <c r="N3534" s="67">
        <v>0</v>
      </c>
      <c r="P3534" s="67">
        <v>0</v>
      </c>
      <c r="Q3534" s="67">
        <v>0</v>
      </c>
      <c r="U3534" t="s">
        <v>783</v>
      </c>
    </row>
    <row r="3535" spans="3:21" x14ac:dyDescent="0.3">
      <c r="C3535" t="s">
        <v>166</v>
      </c>
      <c r="D3535" t="s">
        <v>158</v>
      </c>
      <c r="E3535" t="s">
        <v>30</v>
      </c>
      <c r="F3535" t="s">
        <v>159</v>
      </c>
      <c r="G3535" s="2">
        <v>4</v>
      </c>
      <c r="H3535" s="2" t="s">
        <v>258</v>
      </c>
      <c r="I3535" s="67">
        <v>48090.94</v>
      </c>
      <c r="J3535" s="67">
        <v>1709.71</v>
      </c>
      <c r="K3535" s="67">
        <v>48090.94</v>
      </c>
      <c r="L3535" s="67">
        <v>1809.58</v>
      </c>
      <c r="M3535" s="67">
        <v>48090.94</v>
      </c>
      <c r="N3535" s="67">
        <v>74.88</v>
      </c>
      <c r="P3535" s="67">
        <v>0</v>
      </c>
      <c r="Q3535" s="67">
        <v>192363.76</v>
      </c>
      <c r="R3535" s="2" t="s">
        <v>161</v>
      </c>
      <c r="S3535" s="2" t="s">
        <v>161</v>
      </c>
      <c r="T3535" s="2" t="s">
        <v>165</v>
      </c>
      <c r="U3535" t="s">
        <v>783</v>
      </c>
    </row>
    <row r="3536" spans="3:21" x14ac:dyDescent="0.3">
      <c r="C3536" t="s">
        <v>166</v>
      </c>
      <c r="D3536" t="s">
        <v>158</v>
      </c>
      <c r="E3536" t="s">
        <v>30</v>
      </c>
      <c r="F3536" t="s">
        <v>159</v>
      </c>
      <c r="G3536" s="2">
        <v>-1</v>
      </c>
      <c r="H3536" s="2" t="s">
        <v>288</v>
      </c>
      <c r="I3536" s="67">
        <v>-6.14</v>
      </c>
      <c r="J3536" s="67">
        <v>0</v>
      </c>
      <c r="K3536" s="67">
        <v>-6.14</v>
      </c>
      <c r="L3536" s="67">
        <v>0</v>
      </c>
      <c r="M3536" s="67">
        <v>-6.14</v>
      </c>
      <c r="N3536" s="67">
        <v>0</v>
      </c>
      <c r="P3536" s="67">
        <v>0</v>
      </c>
      <c r="Q3536" s="67">
        <v>0</v>
      </c>
      <c r="R3536" s="2" t="s">
        <v>165</v>
      </c>
      <c r="S3536" s="2" t="s">
        <v>165</v>
      </c>
      <c r="T3536" s="2" t="s">
        <v>165</v>
      </c>
      <c r="U3536" t="s">
        <v>783</v>
      </c>
    </row>
    <row r="3537" spans="3:21" x14ac:dyDescent="0.3">
      <c r="C3537" t="s">
        <v>31</v>
      </c>
      <c r="D3537" t="s">
        <v>158</v>
      </c>
      <c r="E3537" t="s">
        <v>30</v>
      </c>
      <c r="F3537" t="s">
        <v>159</v>
      </c>
      <c r="G3537" s="2">
        <v>7</v>
      </c>
      <c r="H3537" s="2" t="s">
        <v>388</v>
      </c>
      <c r="I3537" s="67">
        <v>31880.68</v>
      </c>
      <c r="J3537" s="67">
        <v>1.01</v>
      </c>
      <c r="K3537" s="67">
        <v>31880.68</v>
      </c>
      <c r="L3537" s="67">
        <v>588.91999999999996</v>
      </c>
      <c r="M3537" s="67">
        <v>31880.68</v>
      </c>
      <c r="N3537" s="67">
        <v>4.6100000000000003</v>
      </c>
      <c r="P3537" s="67">
        <v>0</v>
      </c>
      <c r="Q3537" s="67">
        <v>223164.76</v>
      </c>
      <c r="R3537" s="2" t="s">
        <v>165</v>
      </c>
      <c r="S3537" s="2" t="s">
        <v>161</v>
      </c>
      <c r="T3537" s="2" t="s">
        <v>165</v>
      </c>
      <c r="U3537" t="s">
        <v>783</v>
      </c>
    </row>
    <row r="3538" spans="3:21" x14ac:dyDescent="0.3">
      <c r="C3538" t="s">
        <v>31</v>
      </c>
      <c r="D3538" t="s">
        <v>158</v>
      </c>
      <c r="E3538" t="s">
        <v>29</v>
      </c>
      <c r="F3538" t="s">
        <v>159</v>
      </c>
      <c r="G3538" s="2">
        <v>1</v>
      </c>
      <c r="H3538" s="2" t="s">
        <v>283</v>
      </c>
      <c r="I3538" s="67">
        <v>-13.17</v>
      </c>
      <c r="J3538" s="67">
        <v>0</v>
      </c>
      <c r="K3538" s="67">
        <v>-13.17</v>
      </c>
      <c r="L3538" s="67">
        <v>0</v>
      </c>
      <c r="M3538" s="67">
        <v>-13.17</v>
      </c>
      <c r="N3538" s="67">
        <v>0</v>
      </c>
      <c r="P3538" s="67">
        <v>0</v>
      </c>
      <c r="Q3538" s="67">
        <v>0</v>
      </c>
      <c r="U3538" t="s">
        <v>783</v>
      </c>
    </row>
    <row r="3539" spans="3:21" x14ac:dyDescent="0.3">
      <c r="C3539" t="s">
        <v>31</v>
      </c>
      <c r="D3539" t="s">
        <v>158</v>
      </c>
      <c r="E3539" t="s">
        <v>29</v>
      </c>
      <c r="F3539" t="s">
        <v>159</v>
      </c>
      <c r="G3539" s="2">
        <v>-1</v>
      </c>
      <c r="H3539" s="2" t="s">
        <v>215</v>
      </c>
      <c r="I3539" s="67">
        <v>-2131.91</v>
      </c>
      <c r="J3539" s="67">
        <v>0</v>
      </c>
      <c r="K3539" s="67">
        <v>-2131.91</v>
      </c>
      <c r="L3539" s="67">
        <v>0</v>
      </c>
      <c r="M3539" s="67">
        <v>-2131.91</v>
      </c>
      <c r="N3539" s="67">
        <v>0</v>
      </c>
      <c r="P3539" s="67">
        <v>0</v>
      </c>
      <c r="Q3539" s="67">
        <v>0</v>
      </c>
      <c r="U3539" t="s">
        <v>783</v>
      </c>
    </row>
    <row r="3540" spans="3:21" x14ac:dyDescent="0.3">
      <c r="C3540" t="s">
        <v>31</v>
      </c>
      <c r="D3540" t="s">
        <v>158</v>
      </c>
      <c r="E3540" t="s">
        <v>29</v>
      </c>
      <c r="F3540" t="s">
        <v>159</v>
      </c>
      <c r="G3540" s="2">
        <v>2</v>
      </c>
      <c r="H3540" s="2" t="s">
        <v>278</v>
      </c>
      <c r="I3540" s="67">
        <v>-4569.78</v>
      </c>
      <c r="J3540" s="67">
        <v>0</v>
      </c>
      <c r="K3540" s="67">
        <v>-4569.78</v>
      </c>
      <c r="L3540" s="67">
        <v>0</v>
      </c>
      <c r="M3540" s="67">
        <v>-4569.78</v>
      </c>
      <c r="N3540" s="67">
        <v>0</v>
      </c>
      <c r="P3540" s="67">
        <v>0</v>
      </c>
      <c r="Q3540" s="67">
        <v>0</v>
      </c>
      <c r="U3540" t="s">
        <v>783</v>
      </c>
    </row>
    <row r="3541" spans="3:21" x14ac:dyDescent="0.3">
      <c r="C3541" t="s">
        <v>166</v>
      </c>
      <c r="D3541" t="s">
        <v>158</v>
      </c>
      <c r="E3541" t="s">
        <v>30</v>
      </c>
      <c r="F3541" t="s">
        <v>159</v>
      </c>
      <c r="G3541" s="2">
        <v>2</v>
      </c>
      <c r="H3541" s="2" t="s">
        <v>366</v>
      </c>
      <c r="I3541" s="67">
        <v>26360.639999999999</v>
      </c>
      <c r="J3541" s="67">
        <v>1.21</v>
      </c>
      <c r="K3541" s="67">
        <v>26360.639999999999</v>
      </c>
      <c r="L3541" s="67">
        <v>6.5</v>
      </c>
      <c r="M3541" s="67">
        <v>26360.639999999999</v>
      </c>
      <c r="N3541" s="67">
        <v>12.12</v>
      </c>
      <c r="P3541" s="67">
        <v>0</v>
      </c>
      <c r="Q3541" s="67">
        <v>52721.279999999999</v>
      </c>
      <c r="R3541" s="2" t="s">
        <v>161</v>
      </c>
      <c r="S3541" s="2" t="s">
        <v>161</v>
      </c>
      <c r="T3541" s="2" t="s">
        <v>165</v>
      </c>
      <c r="U3541" t="s">
        <v>783</v>
      </c>
    </row>
    <row r="3542" spans="3:21" x14ac:dyDescent="0.3">
      <c r="C3542" t="s">
        <v>31</v>
      </c>
      <c r="D3542" t="s">
        <v>158</v>
      </c>
      <c r="E3542" t="s">
        <v>29</v>
      </c>
      <c r="F3542" t="s">
        <v>159</v>
      </c>
      <c r="G3542" s="2">
        <v>3</v>
      </c>
      <c r="H3542" s="2" t="s">
        <v>194</v>
      </c>
      <c r="I3542" s="67">
        <v>-10368.209999999999</v>
      </c>
      <c r="J3542" s="67">
        <v>0</v>
      </c>
      <c r="K3542" s="67">
        <v>-10368.209999999999</v>
      </c>
      <c r="L3542" s="67">
        <v>0</v>
      </c>
      <c r="M3542" s="67">
        <v>-10368.209999999999</v>
      </c>
      <c r="N3542" s="67">
        <v>0</v>
      </c>
      <c r="P3542" s="67">
        <v>0</v>
      </c>
      <c r="Q3542" s="67">
        <v>0</v>
      </c>
      <c r="U3542" t="s">
        <v>783</v>
      </c>
    </row>
    <row r="3543" spans="3:21" x14ac:dyDescent="0.3">
      <c r="C3543" t="s">
        <v>32</v>
      </c>
      <c r="D3543" t="s">
        <v>158</v>
      </c>
      <c r="E3543" t="s">
        <v>29</v>
      </c>
      <c r="F3543" t="s">
        <v>159</v>
      </c>
      <c r="G3543" s="2">
        <v>-1</v>
      </c>
      <c r="H3543" s="2" t="s">
        <v>197</v>
      </c>
      <c r="I3543" s="67">
        <v>-15966.2</v>
      </c>
      <c r="J3543" s="67">
        <v>0</v>
      </c>
      <c r="K3543" s="67">
        <v>-15966.2</v>
      </c>
      <c r="L3543" s="67">
        <v>0</v>
      </c>
      <c r="M3543" s="67">
        <v>-15966.2</v>
      </c>
      <c r="N3543" s="67">
        <v>0</v>
      </c>
      <c r="P3543" s="67">
        <v>0</v>
      </c>
      <c r="Q3543" s="67">
        <v>0</v>
      </c>
      <c r="U3543" t="s">
        <v>783</v>
      </c>
    </row>
    <row r="3544" spans="3:21" x14ac:dyDescent="0.3">
      <c r="C3544" t="s">
        <v>31</v>
      </c>
      <c r="D3544" t="s">
        <v>158</v>
      </c>
      <c r="E3544" t="s">
        <v>30</v>
      </c>
      <c r="F3544" t="s">
        <v>159</v>
      </c>
      <c r="G3544" s="2">
        <v>0</v>
      </c>
      <c r="H3544" s="2" t="s">
        <v>344</v>
      </c>
      <c r="I3544" s="67">
        <v>87846.3</v>
      </c>
      <c r="J3544" s="67">
        <v>46.43</v>
      </c>
      <c r="K3544" s="67">
        <v>87846.3</v>
      </c>
      <c r="L3544" s="67">
        <v>3.34</v>
      </c>
      <c r="M3544" s="67">
        <v>87846.3</v>
      </c>
      <c r="N3544" s="67">
        <v>72.39</v>
      </c>
      <c r="P3544" s="67">
        <v>0</v>
      </c>
      <c r="Q3544" s="67">
        <v>0</v>
      </c>
      <c r="R3544" s="2" t="s">
        <v>161</v>
      </c>
      <c r="S3544" s="2" t="s">
        <v>161</v>
      </c>
      <c r="T3544" s="2" t="s">
        <v>161</v>
      </c>
      <c r="U3544" t="s">
        <v>783</v>
      </c>
    </row>
    <row r="3545" spans="3:21" x14ac:dyDescent="0.3">
      <c r="C3545" t="s">
        <v>31</v>
      </c>
      <c r="D3545" t="s">
        <v>158</v>
      </c>
      <c r="E3545" t="s">
        <v>30</v>
      </c>
      <c r="F3545" t="s">
        <v>159</v>
      </c>
      <c r="G3545" s="2">
        <v>7</v>
      </c>
      <c r="H3545" s="2" t="s">
        <v>586</v>
      </c>
      <c r="I3545" s="67">
        <v>33933.760000000002</v>
      </c>
      <c r="J3545" s="67">
        <v>3260.02</v>
      </c>
      <c r="K3545" s="67">
        <v>33933.760000000002</v>
      </c>
      <c r="L3545" s="67">
        <v>3.44</v>
      </c>
      <c r="M3545" s="67">
        <v>33933.760000000002</v>
      </c>
      <c r="N3545" s="67">
        <v>18.14</v>
      </c>
      <c r="P3545" s="67">
        <v>0</v>
      </c>
      <c r="Q3545" s="67">
        <v>237536.32</v>
      </c>
      <c r="R3545" s="2" t="s">
        <v>161</v>
      </c>
      <c r="S3545" s="2" t="s">
        <v>165</v>
      </c>
      <c r="T3545" s="2" t="s">
        <v>165</v>
      </c>
      <c r="U3545" t="s">
        <v>783</v>
      </c>
    </row>
    <row r="3546" spans="3:21" x14ac:dyDescent="0.3">
      <c r="C3546" t="s">
        <v>166</v>
      </c>
      <c r="D3546" t="s">
        <v>158</v>
      </c>
      <c r="E3546" t="s">
        <v>29</v>
      </c>
      <c r="F3546" t="s">
        <v>159</v>
      </c>
      <c r="G3546" s="2">
        <v>3</v>
      </c>
      <c r="H3546" s="2" t="s">
        <v>423</v>
      </c>
      <c r="I3546" s="67">
        <v>-227.94</v>
      </c>
      <c r="J3546" s="67">
        <v>0</v>
      </c>
      <c r="K3546" s="67">
        <v>-227.94</v>
      </c>
      <c r="L3546" s="67">
        <v>0</v>
      </c>
      <c r="M3546" s="67">
        <v>-227.94</v>
      </c>
      <c r="N3546" s="67">
        <v>0</v>
      </c>
      <c r="P3546" s="67">
        <v>0</v>
      </c>
      <c r="Q3546" s="67">
        <v>0</v>
      </c>
      <c r="U3546" t="s">
        <v>783</v>
      </c>
    </row>
    <row r="3547" spans="3:21" x14ac:dyDescent="0.3">
      <c r="C3547" t="s">
        <v>166</v>
      </c>
      <c r="D3547" t="s">
        <v>158</v>
      </c>
      <c r="E3547" t="s">
        <v>29</v>
      </c>
      <c r="F3547" t="s">
        <v>159</v>
      </c>
      <c r="G3547" s="2">
        <v>4</v>
      </c>
      <c r="H3547" s="2" t="s">
        <v>505</v>
      </c>
      <c r="I3547" s="67">
        <v>-1026.6500000000001</v>
      </c>
      <c r="J3547" s="67">
        <v>0</v>
      </c>
      <c r="K3547" s="67">
        <v>-1026.6500000000001</v>
      </c>
      <c r="L3547" s="67">
        <v>0</v>
      </c>
      <c r="M3547" s="67">
        <v>-1026.6500000000001</v>
      </c>
      <c r="N3547" s="67">
        <v>0</v>
      </c>
      <c r="P3547" s="67">
        <v>0</v>
      </c>
      <c r="Q3547" s="67">
        <v>0</v>
      </c>
      <c r="U3547" t="s">
        <v>783</v>
      </c>
    </row>
    <row r="3548" spans="3:21" x14ac:dyDescent="0.3">
      <c r="C3548" t="s">
        <v>32</v>
      </c>
      <c r="D3548" t="s">
        <v>158</v>
      </c>
      <c r="E3548" t="s">
        <v>30</v>
      </c>
      <c r="F3548" t="s">
        <v>159</v>
      </c>
      <c r="G3548" s="2">
        <v>-4</v>
      </c>
      <c r="H3548" s="2" t="s">
        <v>215</v>
      </c>
      <c r="I3548" s="67">
        <v>456.58</v>
      </c>
      <c r="J3548" s="67">
        <v>0.01</v>
      </c>
      <c r="K3548" s="67">
        <v>456.58</v>
      </c>
      <c r="L3548" s="67">
        <v>0.01</v>
      </c>
      <c r="M3548" s="67">
        <v>456.58</v>
      </c>
      <c r="N3548" s="67">
        <v>7.0000000000000007E-2</v>
      </c>
      <c r="P3548" s="67">
        <v>0</v>
      </c>
      <c r="Q3548" s="67">
        <v>0</v>
      </c>
      <c r="R3548" s="2" t="s">
        <v>161</v>
      </c>
      <c r="S3548" s="2" t="s">
        <v>161</v>
      </c>
      <c r="T3548" s="2" t="s">
        <v>161</v>
      </c>
      <c r="U3548" t="s">
        <v>783</v>
      </c>
    </row>
    <row r="3549" spans="3:21" x14ac:dyDescent="0.3">
      <c r="C3549" t="s">
        <v>32</v>
      </c>
      <c r="D3549" t="s">
        <v>158</v>
      </c>
      <c r="E3549" t="s">
        <v>30</v>
      </c>
      <c r="F3549" t="s">
        <v>159</v>
      </c>
      <c r="G3549" s="2">
        <v>-1</v>
      </c>
      <c r="H3549" s="2" t="s">
        <v>242</v>
      </c>
      <c r="I3549" s="67">
        <v>815.39</v>
      </c>
      <c r="J3549" s="67">
        <v>0</v>
      </c>
      <c r="K3549" s="67">
        <v>815.39</v>
      </c>
      <c r="L3549" s="67">
        <v>0</v>
      </c>
      <c r="M3549" s="67">
        <v>815.39</v>
      </c>
      <c r="N3549" s="67">
        <v>0.24</v>
      </c>
      <c r="P3549" s="67">
        <v>0</v>
      </c>
      <c r="Q3549" s="67">
        <v>0</v>
      </c>
      <c r="R3549" s="2" t="s">
        <v>161</v>
      </c>
      <c r="S3549" s="2" t="s">
        <v>161</v>
      </c>
      <c r="T3549" s="2" t="s">
        <v>165</v>
      </c>
      <c r="U3549" t="s">
        <v>783</v>
      </c>
    </row>
    <row r="3550" spans="3:21" x14ac:dyDescent="0.3">
      <c r="C3550" t="s">
        <v>31</v>
      </c>
      <c r="D3550" t="s">
        <v>158</v>
      </c>
      <c r="E3550" t="s">
        <v>30</v>
      </c>
      <c r="F3550" t="s">
        <v>159</v>
      </c>
      <c r="G3550" s="2">
        <v>1</v>
      </c>
      <c r="H3550" s="2" t="s">
        <v>385</v>
      </c>
      <c r="I3550" s="67">
        <v>2775.82</v>
      </c>
      <c r="J3550" s="67">
        <v>799.1</v>
      </c>
      <c r="K3550" s="67">
        <v>2775.82</v>
      </c>
      <c r="L3550" s="67">
        <v>0.62</v>
      </c>
      <c r="M3550" s="67">
        <v>2775.82</v>
      </c>
      <c r="N3550" s="67">
        <v>5.97</v>
      </c>
      <c r="P3550" s="67">
        <v>0</v>
      </c>
      <c r="Q3550" s="67">
        <v>2775.82</v>
      </c>
      <c r="R3550" s="2" t="s">
        <v>161</v>
      </c>
      <c r="S3550" s="2" t="s">
        <v>165</v>
      </c>
      <c r="T3550" s="2" t="s">
        <v>165</v>
      </c>
      <c r="U3550" t="s">
        <v>783</v>
      </c>
    </row>
    <row r="3551" spans="3:21" x14ac:dyDescent="0.3">
      <c r="C3551" t="s">
        <v>166</v>
      </c>
      <c r="D3551" t="s">
        <v>158</v>
      </c>
      <c r="E3551" t="s">
        <v>30</v>
      </c>
      <c r="F3551" t="s">
        <v>159</v>
      </c>
      <c r="G3551" s="2">
        <v>4</v>
      </c>
      <c r="H3551" s="2" t="s">
        <v>212</v>
      </c>
      <c r="I3551" s="67">
        <v>2352551.31</v>
      </c>
      <c r="J3551" s="67">
        <v>192.18</v>
      </c>
      <c r="K3551" s="67">
        <v>2352551.31</v>
      </c>
      <c r="L3551" s="67">
        <v>32.130000000000003</v>
      </c>
      <c r="M3551" s="67">
        <v>2352551.31</v>
      </c>
      <c r="N3551" s="67">
        <v>351.64</v>
      </c>
      <c r="P3551" s="67">
        <v>0</v>
      </c>
      <c r="Q3551" s="67">
        <v>9410205.2400000002</v>
      </c>
      <c r="R3551" s="2" t="s">
        <v>161</v>
      </c>
      <c r="S3551" s="2" t="s">
        <v>161</v>
      </c>
      <c r="T3551" s="2" t="s">
        <v>161</v>
      </c>
      <c r="U3551" t="s">
        <v>783</v>
      </c>
    </row>
    <row r="3552" spans="3:21" x14ac:dyDescent="0.3">
      <c r="C3552" t="s">
        <v>166</v>
      </c>
      <c r="D3552" t="s">
        <v>158</v>
      </c>
      <c r="E3552" t="s">
        <v>30</v>
      </c>
      <c r="F3552" t="s">
        <v>159</v>
      </c>
      <c r="G3552" s="2">
        <v>2</v>
      </c>
      <c r="H3552" s="2" t="s">
        <v>427</v>
      </c>
      <c r="I3552" s="67">
        <v>36070.160000000003</v>
      </c>
      <c r="J3552" s="67">
        <v>0.62</v>
      </c>
      <c r="K3552" s="67">
        <v>36070.160000000003</v>
      </c>
      <c r="L3552" s="67">
        <v>0.28000000000000003</v>
      </c>
      <c r="M3552" s="67">
        <v>36070.160000000003</v>
      </c>
      <c r="N3552" s="67">
        <v>3.49</v>
      </c>
      <c r="P3552" s="67">
        <v>0</v>
      </c>
      <c r="Q3552" s="67">
        <v>72140.320000000007</v>
      </c>
      <c r="R3552" s="2" t="s">
        <v>161</v>
      </c>
      <c r="S3552" s="2" t="s">
        <v>161</v>
      </c>
      <c r="T3552" s="2" t="s">
        <v>161</v>
      </c>
      <c r="U3552" t="s">
        <v>783</v>
      </c>
    </row>
    <row r="3553" spans="3:21" x14ac:dyDescent="0.3">
      <c r="C3553" t="s">
        <v>166</v>
      </c>
      <c r="D3553" t="s">
        <v>158</v>
      </c>
      <c r="E3553" t="s">
        <v>30</v>
      </c>
      <c r="F3553" t="s">
        <v>159</v>
      </c>
      <c r="G3553" s="2">
        <v>1</v>
      </c>
      <c r="H3553" s="2" t="s">
        <v>279</v>
      </c>
      <c r="I3553" s="67">
        <v>332006.28000000003</v>
      </c>
      <c r="J3553" s="67">
        <v>0</v>
      </c>
      <c r="K3553" s="67">
        <v>332006.28000000003</v>
      </c>
      <c r="L3553" s="67">
        <v>0</v>
      </c>
      <c r="M3553" s="67">
        <v>332006.28000000003</v>
      </c>
      <c r="N3553" s="67">
        <v>0.46</v>
      </c>
      <c r="P3553" s="67">
        <v>0</v>
      </c>
      <c r="Q3553" s="67">
        <v>332006.28000000003</v>
      </c>
      <c r="R3553" s="2" t="s">
        <v>161</v>
      </c>
      <c r="S3553" s="2" t="s">
        <v>161</v>
      </c>
      <c r="T3553" s="2" t="s">
        <v>165</v>
      </c>
      <c r="U3553" t="s">
        <v>783</v>
      </c>
    </row>
    <row r="3554" spans="3:21" x14ac:dyDescent="0.3">
      <c r="C3554" t="s">
        <v>32</v>
      </c>
      <c r="D3554" t="s">
        <v>158</v>
      </c>
      <c r="E3554" t="s">
        <v>29</v>
      </c>
      <c r="F3554" t="s">
        <v>159</v>
      </c>
      <c r="G3554" s="2">
        <v>12</v>
      </c>
      <c r="H3554" s="2" t="s">
        <v>303</v>
      </c>
      <c r="I3554" s="67">
        <v>-47500.21</v>
      </c>
      <c r="J3554" s="67">
        <v>0</v>
      </c>
      <c r="K3554" s="67">
        <v>-47500.21</v>
      </c>
      <c r="L3554" s="67">
        <v>0</v>
      </c>
      <c r="M3554" s="67">
        <v>-47500.21</v>
      </c>
      <c r="N3554" s="67">
        <v>0</v>
      </c>
      <c r="P3554" s="67">
        <v>0</v>
      </c>
      <c r="Q3554" s="67">
        <v>0</v>
      </c>
      <c r="U3554" t="s">
        <v>783</v>
      </c>
    </row>
    <row r="3555" spans="3:21" x14ac:dyDescent="0.3">
      <c r="C3555" t="s">
        <v>166</v>
      </c>
      <c r="D3555" t="s">
        <v>158</v>
      </c>
      <c r="E3555" t="s">
        <v>30</v>
      </c>
      <c r="F3555" t="s">
        <v>159</v>
      </c>
      <c r="G3555" s="2">
        <v>3</v>
      </c>
      <c r="H3555" s="2" t="s">
        <v>328</v>
      </c>
      <c r="I3555" s="67">
        <v>28130.04</v>
      </c>
      <c r="J3555" s="67">
        <v>2.37</v>
      </c>
      <c r="K3555" s="67">
        <v>28130.04</v>
      </c>
      <c r="L3555" s="67">
        <v>589.01</v>
      </c>
      <c r="M3555" s="67">
        <v>28130.04</v>
      </c>
      <c r="N3555" s="67">
        <v>10.77</v>
      </c>
      <c r="P3555" s="67">
        <v>0</v>
      </c>
      <c r="Q3555" s="67">
        <v>84390.12</v>
      </c>
      <c r="R3555" s="2" t="s">
        <v>165</v>
      </c>
      <c r="S3555" s="2" t="s">
        <v>161</v>
      </c>
      <c r="T3555" s="2" t="s">
        <v>165</v>
      </c>
      <c r="U3555" t="s">
        <v>783</v>
      </c>
    </row>
    <row r="3556" spans="3:21" x14ac:dyDescent="0.3">
      <c r="C3556" t="s">
        <v>166</v>
      </c>
      <c r="D3556" t="s">
        <v>158</v>
      </c>
      <c r="E3556" t="s">
        <v>30</v>
      </c>
      <c r="F3556" t="s">
        <v>159</v>
      </c>
      <c r="G3556" s="2">
        <v>-1</v>
      </c>
      <c r="H3556" s="2" t="s">
        <v>469</v>
      </c>
      <c r="I3556" s="67">
        <v>113567.52</v>
      </c>
      <c r="J3556" s="67">
        <v>3.92</v>
      </c>
      <c r="K3556" s="67">
        <v>113567.52</v>
      </c>
      <c r="L3556" s="67">
        <v>2.13</v>
      </c>
      <c r="M3556" s="67">
        <v>113567.52</v>
      </c>
      <c r="N3556" s="67">
        <v>34.9</v>
      </c>
      <c r="P3556" s="67">
        <v>0</v>
      </c>
      <c r="Q3556" s="67">
        <v>0</v>
      </c>
      <c r="R3556" s="2" t="s">
        <v>161</v>
      </c>
      <c r="S3556" s="2" t="s">
        <v>161</v>
      </c>
      <c r="T3556" s="2" t="s">
        <v>161</v>
      </c>
      <c r="U3556" t="s">
        <v>783</v>
      </c>
    </row>
    <row r="3557" spans="3:21" x14ac:dyDescent="0.3">
      <c r="C3557" t="s">
        <v>32</v>
      </c>
      <c r="D3557" t="s">
        <v>158</v>
      </c>
      <c r="E3557" t="s">
        <v>29</v>
      </c>
      <c r="F3557" t="s">
        <v>159</v>
      </c>
      <c r="G3557" s="2">
        <v>2</v>
      </c>
      <c r="H3557" s="2" t="s">
        <v>598</v>
      </c>
      <c r="I3557" s="67">
        <v>-17215.63</v>
      </c>
      <c r="J3557" s="67">
        <v>0</v>
      </c>
      <c r="K3557" s="67">
        <v>-17215.63</v>
      </c>
      <c r="L3557" s="67">
        <v>0</v>
      </c>
      <c r="M3557" s="67">
        <v>-17215.63</v>
      </c>
      <c r="N3557" s="67">
        <v>0</v>
      </c>
      <c r="P3557" s="67">
        <v>0</v>
      </c>
      <c r="Q3557" s="67">
        <v>0</v>
      </c>
      <c r="U3557" t="s">
        <v>783</v>
      </c>
    </row>
    <row r="3558" spans="3:21" x14ac:dyDescent="0.3">
      <c r="C3558" t="s">
        <v>31</v>
      </c>
      <c r="D3558" t="s">
        <v>158</v>
      </c>
      <c r="E3558" t="s">
        <v>30</v>
      </c>
      <c r="F3558" t="s">
        <v>159</v>
      </c>
      <c r="G3558" s="2">
        <v>-1</v>
      </c>
      <c r="H3558" s="2" t="s">
        <v>358</v>
      </c>
      <c r="I3558" s="67">
        <v>1072968.6399999999</v>
      </c>
      <c r="J3558" s="67">
        <v>932.93</v>
      </c>
      <c r="K3558" s="67">
        <v>1072968.6399999999</v>
      </c>
      <c r="L3558" s="67">
        <v>71.47</v>
      </c>
      <c r="M3558" s="67">
        <v>1072968.6399999999</v>
      </c>
      <c r="N3558" s="67">
        <v>376.96</v>
      </c>
      <c r="P3558" s="67">
        <v>0</v>
      </c>
      <c r="Q3558" s="67">
        <v>0</v>
      </c>
      <c r="R3558" s="2" t="s">
        <v>161</v>
      </c>
      <c r="S3558" s="2" t="s">
        <v>161</v>
      </c>
      <c r="T3558" s="2" t="s">
        <v>161</v>
      </c>
      <c r="U3558" t="s">
        <v>783</v>
      </c>
    </row>
    <row r="3559" spans="3:21" x14ac:dyDescent="0.3">
      <c r="C3559" t="s">
        <v>31</v>
      </c>
      <c r="D3559" t="s">
        <v>158</v>
      </c>
      <c r="E3559" t="s">
        <v>29</v>
      </c>
      <c r="F3559" t="s">
        <v>159</v>
      </c>
      <c r="G3559" s="2">
        <v>3</v>
      </c>
      <c r="H3559" s="2" t="s">
        <v>267</v>
      </c>
      <c r="I3559" s="67">
        <v>-40104.22</v>
      </c>
      <c r="J3559" s="67">
        <v>0</v>
      </c>
      <c r="K3559" s="67">
        <v>-40104.22</v>
      </c>
      <c r="L3559" s="67">
        <v>0</v>
      </c>
      <c r="M3559" s="67">
        <v>-40104.22</v>
      </c>
      <c r="N3559" s="67">
        <v>0</v>
      </c>
      <c r="P3559" s="67">
        <v>0</v>
      </c>
      <c r="Q3559" s="67">
        <v>0</v>
      </c>
      <c r="U3559" t="s">
        <v>783</v>
      </c>
    </row>
    <row r="3560" spans="3:21" x14ac:dyDescent="0.3">
      <c r="C3560" t="s">
        <v>32</v>
      </c>
      <c r="D3560" t="s">
        <v>158</v>
      </c>
      <c r="E3560" t="s">
        <v>29</v>
      </c>
      <c r="F3560" t="s">
        <v>159</v>
      </c>
      <c r="G3560" s="2">
        <v>-1</v>
      </c>
      <c r="H3560" s="2" t="s">
        <v>270</v>
      </c>
      <c r="I3560" s="67">
        <v>-207710.95</v>
      </c>
      <c r="J3560" s="67">
        <v>0</v>
      </c>
      <c r="K3560" s="67">
        <v>-207710.95</v>
      </c>
      <c r="L3560" s="67">
        <v>0</v>
      </c>
      <c r="M3560" s="67">
        <v>-207710.95</v>
      </c>
      <c r="N3560" s="67">
        <v>0</v>
      </c>
      <c r="P3560" s="67">
        <v>0</v>
      </c>
      <c r="Q3560" s="67">
        <v>0</v>
      </c>
      <c r="U3560" t="s">
        <v>783</v>
      </c>
    </row>
    <row r="3561" spans="3:21" x14ac:dyDescent="0.3">
      <c r="C3561" t="s">
        <v>166</v>
      </c>
      <c r="D3561" t="s">
        <v>158</v>
      </c>
      <c r="E3561" t="s">
        <v>30</v>
      </c>
      <c r="F3561" t="s">
        <v>159</v>
      </c>
      <c r="G3561" s="2">
        <v>3</v>
      </c>
      <c r="H3561" s="2" t="s">
        <v>343</v>
      </c>
      <c r="I3561" s="67">
        <v>20369.72</v>
      </c>
      <c r="J3561" s="67">
        <v>3198.56</v>
      </c>
      <c r="K3561" s="67">
        <v>20369.72</v>
      </c>
      <c r="L3561" s="67">
        <v>0.97</v>
      </c>
      <c r="M3561" s="67">
        <v>20369.72</v>
      </c>
      <c r="N3561" s="67">
        <v>12.04</v>
      </c>
      <c r="P3561" s="67">
        <v>0</v>
      </c>
      <c r="Q3561" s="67">
        <v>61109.16</v>
      </c>
      <c r="R3561" s="2" t="s">
        <v>161</v>
      </c>
      <c r="S3561" s="2" t="s">
        <v>165</v>
      </c>
      <c r="T3561" s="2" t="s">
        <v>165</v>
      </c>
      <c r="U3561" t="s">
        <v>783</v>
      </c>
    </row>
    <row r="3562" spans="3:21" x14ac:dyDescent="0.3">
      <c r="C3562" t="s">
        <v>31</v>
      </c>
      <c r="D3562" t="s">
        <v>158</v>
      </c>
      <c r="E3562" t="s">
        <v>30</v>
      </c>
      <c r="F3562" t="s">
        <v>159</v>
      </c>
      <c r="G3562" s="2">
        <v>4</v>
      </c>
      <c r="H3562" s="2" t="s">
        <v>271</v>
      </c>
      <c r="I3562" s="67">
        <v>97443.44</v>
      </c>
      <c r="J3562" s="67">
        <v>2.92</v>
      </c>
      <c r="K3562" s="67">
        <v>97443.44</v>
      </c>
      <c r="L3562" s="67">
        <v>5.39</v>
      </c>
      <c r="M3562" s="67">
        <v>97443.44</v>
      </c>
      <c r="N3562" s="67">
        <v>37.270000000000003</v>
      </c>
      <c r="P3562" s="67">
        <v>0</v>
      </c>
      <c r="Q3562" s="67">
        <v>389773.76</v>
      </c>
      <c r="R3562" s="2" t="s">
        <v>161</v>
      </c>
      <c r="S3562" s="2" t="s">
        <v>161</v>
      </c>
      <c r="T3562" s="2" t="s">
        <v>161</v>
      </c>
      <c r="U3562" t="s">
        <v>783</v>
      </c>
    </row>
    <row r="3563" spans="3:21" x14ac:dyDescent="0.3">
      <c r="C3563" t="s">
        <v>31</v>
      </c>
      <c r="D3563" t="s">
        <v>158</v>
      </c>
      <c r="E3563" t="s">
        <v>29</v>
      </c>
      <c r="F3563" t="s">
        <v>159</v>
      </c>
      <c r="G3563" s="2">
        <v>2</v>
      </c>
      <c r="H3563" s="2" t="s">
        <v>339</v>
      </c>
      <c r="I3563" s="67">
        <v>-60482.68</v>
      </c>
      <c r="J3563" s="67">
        <v>0</v>
      </c>
      <c r="K3563" s="67">
        <v>-60482.68</v>
      </c>
      <c r="L3563" s="67">
        <v>0</v>
      </c>
      <c r="M3563" s="67">
        <v>-60482.68</v>
      </c>
      <c r="N3563" s="67">
        <v>0</v>
      </c>
      <c r="P3563" s="67">
        <v>0</v>
      </c>
      <c r="Q3563" s="67">
        <v>0</v>
      </c>
      <c r="U3563" t="s">
        <v>783</v>
      </c>
    </row>
    <row r="3564" spans="3:21" x14ac:dyDescent="0.3">
      <c r="C3564" t="s">
        <v>166</v>
      </c>
      <c r="D3564" t="s">
        <v>158</v>
      </c>
      <c r="E3564" t="s">
        <v>29</v>
      </c>
      <c r="F3564" t="s">
        <v>159</v>
      </c>
      <c r="G3564" s="2">
        <v>-1</v>
      </c>
      <c r="H3564" s="2" t="s">
        <v>424</v>
      </c>
      <c r="I3564" s="67">
        <v>-12742.53</v>
      </c>
      <c r="J3564" s="67">
        <v>0</v>
      </c>
      <c r="K3564" s="67">
        <v>-12742.53</v>
      </c>
      <c r="L3564" s="67">
        <v>0</v>
      </c>
      <c r="M3564" s="67">
        <v>-12742.53</v>
      </c>
      <c r="N3564" s="67">
        <v>0</v>
      </c>
      <c r="P3564" s="67">
        <v>0</v>
      </c>
      <c r="Q3564" s="67">
        <v>0</v>
      </c>
      <c r="U3564" t="s">
        <v>783</v>
      </c>
    </row>
    <row r="3565" spans="3:21" x14ac:dyDescent="0.3">
      <c r="C3565" t="s">
        <v>31</v>
      </c>
      <c r="D3565" t="s">
        <v>158</v>
      </c>
      <c r="E3565" t="s">
        <v>29</v>
      </c>
      <c r="F3565" t="s">
        <v>159</v>
      </c>
      <c r="G3565" s="2">
        <v>-1</v>
      </c>
      <c r="H3565" s="2" t="s">
        <v>639</v>
      </c>
      <c r="I3565" s="67">
        <v>-3463.08</v>
      </c>
      <c r="J3565" s="67">
        <v>0</v>
      </c>
      <c r="K3565" s="67">
        <v>-3463.08</v>
      </c>
      <c r="L3565" s="67">
        <v>0</v>
      </c>
      <c r="M3565" s="67">
        <v>-3463.08</v>
      </c>
      <c r="N3565" s="67">
        <v>0</v>
      </c>
      <c r="P3565" s="67">
        <v>0</v>
      </c>
      <c r="Q3565" s="67">
        <v>0</v>
      </c>
      <c r="U3565" t="s">
        <v>783</v>
      </c>
    </row>
    <row r="3566" spans="3:21" x14ac:dyDescent="0.3">
      <c r="C3566" t="s">
        <v>31</v>
      </c>
      <c r="D3566" t="s">
        <v>158</v>
      </c>
      <c r="E3566" t="s">
        <v>30</v>
      </c>
      <c r="F3566" t="s">
        <v>159</v>
      </c>
      <c r="G3566" s="2">
        <v>2</v>
      </c>
      <c r="H3566" s="2" t="s">
        <v>592</v>
      </c>
      <c r="I3566" s="67">
        <v>6060.05</v>
      </c>
      <c r="J3566" s="67">
        <v>1.4</v>
      </c>
      <c r="K3566" s="67">
        <v>6060.05</v>
      </c>
      <c r="L3566" s="67">
        <v>0.33</v>
      </c>
      <c r="M3566" s="67">
        <v>6060.05</v>
      </c>
      <c r="N3566" s="67">
        <v>4.54</v>
      </c>
      <c r="P3566" s="67">
        <v>0</v>
      </c>
      <c r="Q3566" s="67">
        <v>12120.1</v>
      </c>
      <c r="R3566" s="2" t="s">
        <v>161</v>
      </c>
      <c r="S3566" s="2" t="s">
        <v>161</v>
      </c>
      <c r="T3566" s="2" t="s">
        <v>161</v>
      </c>
      <c r="U3566" t="s">
        <v>783</v>
      </c>
    </row>
    <row r="3567" spans="3:21" x14ac:dyDescent="0.3">
      <c r="C3567" t="s">
        <v>31</v>
      </c>
      <c r="D3567" t="s">
        <v>158</v>
      </c>
      <c r="E3567" t="s">
        <v>29</v>
      </c>
      <c r="F3567" t="s">
        <v>159</v>
      </c>
      <c r="G3567" s="2">
        <v>2</v>
      </c>
      <c r="H3567" s="2" t="s">
        <v>535</v>
      </c>
      <c r="I3567" s="67">
        <v>-4407.62</v>
      </c>
      <c r="J3567" s="67">
        <v>0</v>
      </c>
      <c r="K3567" s="67">
        <v>-4407.62</v>
      </c>
      <c r="L3567" s="67">
        <v>0</v>
      </c>
      <c r="M3567" s="67">
        <v>-4407.62</v>
      </c>
      <c r="N3567" s="67">
        <v>0</v>
      </c>
      <c r="P3567" s="67">
        <v>0</v>
      </c>
      <c r="Q3567" s="67">
        <v>0</v>
      </c>
      <c r="U3567" t="s">
        <v>783</v>
      </c>
    </row>
    <row r="3568" spans="3:21" x14ac:dyDescent="0.3">
      <c r="C3568" t="s">
        <v>31</v>
      </c>
      <c r="D3568" t="s">
        <v>158</v>
      </c>
      <c r="E3568" t="s">
        <v>29</v>
      </c>
      <c r="F3568" t="s">
        <v>159</v>
      </c>
      <c r="G3568" s="2">
        <v>-4</v>
      </c>
      <c r="H3568" s="2" t="s">
        <v>386</v>
      </c>
      <c r="I3568" s="67">
        <v>-1.72</v>
      </c>
      <c r="J3568" s="67">
        <v>0</v>
      </c>
      <c r="K3568" s="67">
        <v>-1.72</v>
      </c>
      <c r="L3568" s="67">
        <v>0</v>
      </c>
      <c r="M3568" s="67">
        <v>-1.72</v>
      </c>
      <c r="N3568" s="67">
        <v>0</v>
      </c>
      <c r="P3568" s="67">
        <v>0</v>
      </c>
      <c r="Q3568" s="67">
        <v>0</v>
      </c>
      <c r="U3568" t="s">
        <v>783</v>
      </c>
    </row>
    <row r="3569" spans="3:21" x14ac:dyDescent="0.3">
      <c r="C3569" t="s">
        <v>166</v>
      </c>
      <c r="D3569" t="s">
        <v>158</v>
      </c>
      <c r="E3569" t="s">
        <v>29</v>
      </c>
      <c r="F3569" t="s">
        <v>159</v>
      </c>
      <c r="G3569" s="2">
        <v>8</v>
      </c>
      <c r="H3569" s="2" t="s">
        <v>530</v>
      </c>
      <c r="I3569" s="67">
        <v>-65.069999999999993</v>
      </c>
      <c r="J3569" s="67">
        <v>0</v>
      </c>
      <c r="K3569" s="67">
        <v>-65.069999999999993</v>
      </c>
      <c r="L3569" s="67">
        <v>0</v>
      </c>
      <c r="M3569" s="67">
        <v>-65.069999999999993</v>
      </c>
      <c r="N3569" s="67">
        <v>0</v>
      </c>
      <c r="P3569" s="67">
        <v>0</v>
      </c>
      <c r="Q3569" s="67">
        <v>0</v>
      </c>
      <c r="U3569" t="s">
        <v>783</v>
      </c>
    </row>
    <row r="3570" spans="3:21" x14ac:dyDescent="0.3">
      <c r="C3570" t="s">
        <v>32</v>
      </c>
      <c r="D3570" t="s">
        <v>158</v>
      </c>
      <c r="E3570" t="s">
        <v>29</v>
      </c>
      <c r="F3570" t="s">
        <v>159</v>
      </c>
      <c r="G3570" s="2">
        <v>2</v>
      </c>
      <c r="H3570" s="2" t="s">
        <v>358</v>
      </c>
      <c r="I3570" s="67">
        <v>-11484.78</v>
      </c>
      <c r="J3570" s="67">
        <v>0</v>
      </c>
      <c r="K3570" s="67">
        <v>-11484.78</v>
      </c>
      <c r="L3570" s="67">
        <v>0</v>
      </c>
      <c r="M3570" s="67">
        <v>-11484.78</v>
      </c>
      <c r="N3570" s="67">
        <v>0</v>
      </c>
      <c r="P3570" s="67">
        <v>0</v>
      </c>
      <c r="Q3570" s="67">
        <v>0</v>
      </c>
      <c r="U3570" t="s">
        <v>783</v>
      </c>
    </row>
    <row r="3571" spans="3:21" x14ac:dyDescent="0.3">
      <c r="C3571" t="s">
        <v>31</v>
      </c>
      <c r="D3571" t="s">
        <v>158</v>
      </c>
      <c r="E3571" t="s">
        <v>30</v>
      </c>
      <c r="F3571" t="s">
        <v>159</v>
      </c>
      <c r="G3571" s="2">
        <v>0</v>
      </c>
      <c r="H3571" s="2" t="s">
        <v>225</v>
      </c>
      <c r="I3571" s="67">
        <v>2761742.53</v>
      </c>
      <c r="J3571" s="67">
        <v>194.79</v>
      </c>
      <c r="K3571" s="67">
        <v>2761742.53</v>
      </c>
      <c r="L3571" s="67">
        <v>92.52</v>
      </c>
      <c r="M3571" s="67">
        <v>2761742.53</v>
      </c>
      <c r="N3571" s="67">
        <v>886.12</v>
      </c>
      <c r="P3571" s="67">
        <v>0</v>
      </c>
      <c r="Q3571" s="67">
        <v>0</v>
      </c>
      <c r="R3571" s="2" t="s">
        <v>161</v>
      </c>
      <c r="S3571" s="2" t="s">
        <v>161</v>
      </c>
      <c r="T3571" s="2" t="s">
        <v>161</v>
      </c>
      <c r="U3571" t="s">
        <v>783</v>
      </c>
    </row>
    <row r="3572" spans="3:21" x14ac:dyDescent="0.3">
      <c r="C3572" t="s">
        <v>31</v>
      </c>
      <c r="D3572" t="s">
        <v>158</v>
      </c>
      <c r="E3572" t="s">
        <v>30</v>
      </c>
      <c r="F3572" t="s">
        <v>159</v>
      </c>
      <c r="G3572" s="2">
        <v>10</v>
      </c>
      <c r="H3572" s="2" t="s">
        <v>380</v>
      </c>
      <c r="I3572" s="67">
        <v>169666.89</v>
      </c>
      <c r="J3572" s="67">
        <v>2.79</v>
      </c>
      <c r="K3572" s="67">
        <v>169666.89</v>
      </c>
      <c r="L3572" s="67">
        <v>15</v>
      </c>
      <c r="M3572" s="67">
        <v>169666.89</v>
      </c>
      <c r="N3572" s="67">
        <v>44.87</v>
      </c>
      <c r="P3572" s="67">
        <v>0</v>
      </c>
      <c r="Q3572" s="67">
        <v>1696668.9000000001</v>
      </c>
      <c r="R3572" s="2" t="s">
        <v>161</v>
      </c>
      <c r="S3572" s="2" t="s">
        <v>161</v>
      </c>
      <c r="T3572" s="2" t="s">
        <v>165</v>
      </c>
      <c r="U3572" t="s">
        <v>783</v>
      </c>
    </row>
    <row r="3573" spans="3:21" x14ac:dyDescent="0.3">
      <c r="C3573" t="s">
        <v>166</v>
      </c>
      <c r="D3573" t="s">
        <v>158</v>
      </c>
      <c r="E3573" t="s">
        <v>30</v>
      </c>
      <c r="F3573" t="s">
        <v>159</v>
      </c>
      <c r="G3573" s="2">
        <v>0</v>
      </c>
      <c r="H3573" s="2" t="s">
        <v>526</v>
      </c>
      <c r="I3573" s="67">
        <v>353782.53</v>
      </c>
      <c r="J3573" s="67">
        <v>55.7</v>
      </c>
      <c r="K3573" s="67">
        <v>353782.53</v>
      </c>
      <c r="L3573" s="67">
        <v>13.18</v>
      </c>
      <c r="M3573" s="67">
        <v>353782.53</v>
      </c>
      <c r="N3573" s="67">
        <v>181.23</v>
      </c>
      <c r="P3573" s="67">
        <v>0</v>
      </c>
      <c r="Q3573" s="67">
        <v>0</v>
      </c>
      <c r="R3573" s="2" t="s">
        <v>161</v>
      </c>
      <c r="S3573" s="2" t="s">
        <v>161</v>
      </c>
      <c r="T3573" s="2" t="s">
        <v>161</v>
      </c>
      <c r="U3573" t="s">
        <v>783</v>
      </c>
    </row>
    <row r="3574" spans="3:21" x14ac:dyDescent="0.3">
      <c r="C3574" t="s">
        <v>32</v>
      </c>
      <c r="D3574" t="s">
        <v>158</v>
      </c>
      <c r="E3574" t="s">
        <v>29</v>
      </c>
      <c r="F3574" t="s">
        <v>159</v>
      </c>
      <c r="G3574" s="2">
        <v>3</v>
      </c>
      <c r="H3574" s="2" t="s">
        <v>323</v>
      </c>
      <c r="I3574" s="67">
        <v>-54685.58</v>
      </c>
      <c r="J3574" s="67">
        <v>0</v>
      </c>
      <c r="K3574" s="67">
        <v>-54685.58</v>
      </c>
      <c r="L3574" s="67">
        <v>0</v>
      </c>
      <c r="M3574" s="67">
        <v>-54685.58</v>
      </c>
      <c r="N3574" s="67">
        <v>0</v>
      </c>
      <c r="P3574" s="67">
        <v>0</v>
      </c>
      <c r="Q3574" s="67">
        <v>0</v>
      </c>
      <c r="U3574" t="s">
        <v>783</v>
      </c>
    </row>
    <row r="3575" spans="3:21" x14ac:dyDescent="0.3">
      <c r="C3575" t="s">
        <v>32</v>
      </c>
      <c r="D3575" t="s">
        <v>158</v>
      </c>
      <c r="E3575" t="s">
        <v>29</v>
      </c>
      <c r="F3575" t="s">
        <v>159</v>
      </c>
      <c r="G3575" s="2">
        <v>0</v>
      </c>
      <c r="H3575" s="2" t="s">
        <v>320</v>
      </c>
      <c r="I3575" s="67">
        <v>-133826.32999999999</v>
      </c>
      <c r="J3575" s="67">
        <v>0</v>
      </c>
      <c r="K3575" s="67">
        <v>-133826.32999999999</v>
      </c>
      <c r="L3575" s="67">
        <v>0</v>
      </c>
      <c r="M3575" s="67">
        <v>-133826.32999999999</v>
      </c>
      <c r="N3575" s="67">
        <v>0</v>
      </c>
      <c r="P3575" s="67">
        <v>0</v>
      </c>
      <c r="Q3575" s="67">
        <v>0</v>
      </c>
      <c r="U3575" t="s">
        <v>783</v>
      </c>
    </row>
    <row r="3576" spans="3:21" x14ac:dyDescent="0.3">
      <c r="C3576" t="s">
        <v>166</v>
      </c>
      <c r="D3576" t="s">
        <v>158</v>
      </c>
      <c r="E3576" t="s">
        <v>30</v>
      </c>
      <c r="F3576" t="s">
        <v>159</v>
      </c>
      <c r="G3576" s="2">
        <v>4</v>
      </c>
      <c r="H3576" s="2" t="s">
        <v>594</v>
      </c>
      <c r="I3576" s="67">
        <v>40902.42</v>
      </c>
      <c r="J3576" s="67">
        <v>14.7</v>
      </c>
      <c r="K3576" s="67">
        <v>40902.42</v>
      </c>
      <c r="L3576" s="67">
        <v>803.23</v>
      </c>
      <c r="M3576" s="67">
        <v>40902.42</v>
      </c>
      <c r="N3576" s="67">
        <v>23.57</v>
      </c>
      <c r="P3576" s="67">
        <v>0</v>
      </c>
      <c r="Q3576" s="67">
        <v>163609.68</v>
      </c>
      <c r="R3576" s="2" t="s">
        <v>165</v>
      </c>
      <c r="S3576" s="2" t="s">
        <v>161</v>
      </c>
      <c r="T3576" s="2" t="s">
        <v>165</v>
      </c>
      <c r="U3576" t="s">
        <v>783</v>
      </c>
    </row>
    <row r="3577" spans="3:21" x14ac:dyDescent="0.3">
      <c r="C3577" t="s">
        <v>31</v>
      </c>
      <c r="D3577" t="s">
        <v>158</v>
      </c>
      <c r="E3577" t="s">
        <v>30</v>
      </c>
      <c r="F3577" t="s">
        <v>159</v>
      </c>
      <c r="G3577" s="2">
        <v>3</v>
      </c>
      <c r="H3577" s="2" t="s">
        <v>369</v>
      </c>
      <c r="I3577" s="67">
        <v>2145166.7000000002</v>
      </c>
      <c r="J3577" s="67">
        <v>340.37</v>
      </c>
      <c r="K3577" s="67">
        <v>2145166.7000000002</v>
      </c>
      <c r="L3577" s="67">
        <v>123.85</v>
      </c>
      <c r="M3577" s="67">
        <v>2145166.7000000002</v>
      </c>
      <c r="N3577" s="67">
        <v>1189.67</v>
      </c>
      <c r="P3577" s="67">
        <v>0</v>
      </c>
      <c r="Q3577" s="67">
        <v>6435500.1000000006</v>
      </c>
      <c r="R3577" s="2" t="s">
        <v>161</v>
      </c>
      <c r="S3577" s="2" t="s">
        <v>161</v>
      </c>
      <c r="T3577" s="2" t="s">
        <v>161</v>
      </c>
      <c r="U3577" t="s">
        <v>783</v>
      </c>
    </row>
    <row r="3578" spans="3:21" x14ac:dyDescent="0.3">
      <c r="C3578" t="s">
        <v>31</v>
      </c>
      <c r="D3578" t="s">
        <v>158</v>
      </c>
      <c r="E3578" t="s">
        <v>29</v>
      </c>
      <c r="F3578" t="s">
        <v>159</v>
      </c>
      <c r="G3578" s="2">
        <v>1</v>
      </c>
      <c r="H3578" s="2" t="s">
        <v>339</v>
      </c>
      <c r="I3578" s="67">
        <v>-27878.28</v>
      </c>
      <c r="J3578" s="67">
        <v>0</v>
      </c>
      <c r="K3578" s="67">
        <v>-27878.28</v>
      </c>
      <c r="L3578" s="67">
        <v>0</v>
      </c>
      <c r="M3578" s="67">
        <v>-27878.28</v>
      </c>
      <c r="N3578" s="67">
        <v>0</v>
      </c>
      <c r="P3578" s="67">
        <v>0</v>
      </c>
      <c r="Q3578" s="67">
        <v>0</v>
      </c>
      <c r="U3578" t="s">
        <v>783</v>
      </c>
    </row>
    <row r="3579" spans="3:21" x14ac:dyDescent="0.3">
      <c r="C3579" t="s">
        <v>166</v>
      </c>
      <c r="D3579" t="s">
        <v>158</v>
      </c>
      <c r="E3579" t="s">
        <v>29</v>
      </c>
      <c r="F3579" t="s">
        <v>159</v>
      </c>
      <c r="G3579" s="2">
        <v>8</v>
      </c>
      <c r="H3579" s="2" t="s">
        <v>567</v>
      </c>
      <c r="I3579" s="67">
        <v>-220.98</v>
      </c>
      <c r="J3579" s="67">
        <v>0</v>
      </c>
      <c r="K3579" s="67">
        <v>-220.98</v>
      </c>
      <c r="L3579" s="67">
        <v>0</v>
      </c>
      <c r="M3579" s="67">
        <v>-220.98</v>
      </c>
      <c r="N3579" s="67">
        <v>0</v>
      </c>
      <c r="P3579" s="67">
        <v>0</v>
      </c>
      <c r="Q3579" s="67">
        <v>0</v>
      </c>
      <c r="U3579" t="s">
        <v>783</v>
      </c>
    </row>
    <row r="3580" spans="3:21" x14ac:dyDescent="0.3">
      <c r="C3580" t="s">
        <v>31</v>
      </c>
      <c r="D3580" t="s">
        <v>158</v>
      </c>
      <c r="E3580" t="s">
        <v>30</v>
      </c>
      <c r="F3580" t="s">
        <v>159</v>
      </c>
      <c r="G3580" s="2">
        <v>4</v>
      </c>
      <c r="H3580" s="2" t="s">
        <v>431</v>
      </c>
      <c r="I3580" s="67">
        <v>72408.19</v>
      </c>
      <c r="J3580" s="67">
        <v>28.98</v>
      </c>
      <c r="K3580" s="67">
        <v>72408.19</v>
      </c>
      <c r="L3580" s="67">
        <v>1054.72</v>
      </c>
      <c r="M3580" s="67">
        <v>72408.19</v>
      </c>
      <c r="N3580" s="67">
        <v>45.18</v>
      </c>
      <c r="P3580" s="67">
        <v>0</v>
      </c>
      <c r="Q3580" s="67">
        <v>289632.76</v>
      </c>
      <c r="R3580" s="2" t="s">
        <v>165</v>
      </c>
      <c r="S3580" s="2" t="s">
        <v>161</v>
      </c>
      <c r="T3580" s="2" t="s">
        <v>165</v>
      </c>
      <c r="U3580" t="s">
        <v>783</v>
      </c>
    </row>
    <row r="3581" spans="3:21" x14ac:dyDescent="0.3">
      <c r="C3581" t="s">
        <v>166</v>
      </c>
      <c r="D3581" t="s">
        <v>158</v>
      </c>
      <c r="E3581" t="s">
        <v>29</v>
      </c>
      <c r="F3581" t="s">
        <v>159</v>
      </c>
      <c r="G3581" s="2">
        <v>1</v>
      </c>
      <c r="H3581" s="2" t="s">
        <v>531</v>
      </c>
      <c r="I3581" s="67">
        <v>-9.36</v>
      </c>
      <c r="J3581" s="67">
        <v>0</v>
      </c>
      <c r="K3581" s="67">
        <v>-9.36</v>
      </c>
      <c r="L3581" s="67">
        <v>0</v>
      </c>
      <c r="M3581" s="67">
        <v>-9.36</v>
      </c>
      <c r="N3581" s="67">
        <v>0</v>
      </c>
      <c r="P3581" s="67">
        <v>0</v>
      </c>
      <c r="Q3581" s="67">
        <v>0</v>
      </c>
      <c r="U3581" t="s">
        <v>783</v>
      </c>
    </row>
    <row r="3582" spans="3:21" x14ac:dyDescent="0.3">
      <c r="C3582" t="s">
        <v>166</v>
      </c>
      <c r="D3582" t="s">
        <v>158</v>
      </c>
      <c r="E3582" t="s">
        <v>30</v>
      </c>
      <c r="F3582" t="s">
        <v>159</v>
      </c>
      <c r="G3582" s="2">
        <v>0</v>
      </c>
      <c r="H3582" s="2" t="s">
        <v>544</v>
      </c>
      <c r="I3582" s="67">
        <v>228387.94</v>
      </c>
      <c r="J3582" s="67">
        <v>651.80999999999995</v>
      </c>
      <c r="K3582" s="67">
        <v>228387.94</v>
      </c>
      <c r="L3582" s="67">
        <v>108.96</v>
      </c>
      <c r="M3582" s="67">
        <v>228387.94</v>
      </c>
      <c r="N3582" s="67">
        <v>1192.6500000000001</v>
      </c>
      <c r="P3582" s="67">
        <v>0</v>
      </c>
      <c r="Q3582" s="67">
        <v>0</v>
      </c>
      <c r="R3582" s="2" t="s">
        <v>161</v>
      </c>
      <c r="S3582" s="2" t="s">
        <v>161</v>
      </c>
      <c r="T3582" s="2" t="s">
        <v>161</v>
      </c>
      <c r="U3582" t="s">
        <v>783</v>
      </c>
    </row>
    <row r="3583" spans="3:21" x14ac:dyDescent="0.3">
      <c r="C3583" t="s">
        <v>166</v>
      </c>
      <c r="D3583" t="s">
        <v>158</v>
      </c>
      <c r="E3583" t="s">
        <v>29</v>
      </c>
      <c r="F3583" t="s">
        <v>159</v>
      </c>
      <c r="G3583" s="2">
        <v>7</v>
      </c>
      <c r="H3583" s="2" t="s">
        <v>338</v>
      </c>
      <c r="I3583" s="67">
        <v>-454.77</v>
      </c>
      <c r="J3583" s="67">
        <v>0</v>
      </c>
      <c r="K3583" s="67">
        <v>-454.77</v>
      </c>
      <c r="L3583" s="67">
        <v>0</v>
      </c>
      <c r="M3583" s="67">
        <v>-454.77</v>
      </c>
      <c r="N3583" s="67">
        <v>0</v>
      </c>
      <c r="P3583" s="67">
        <v>0</v>
      </c>
      <c r="Q3583" s="67">
        <v>0</v>
      </c>
      <c r="U3583" t="s">
        <v>783</v>
      </c>
    </row>
    <row r="3584" spans="3:21" x14ac:dyDescent="0.3">
      <c r="C3584" t="s">
        <v>166</v>
      </c>
      <c r="D3584" t="s">
        <v>158</v>
      </c>
      <c r="E3584" t="s">
        <v>30</v>
      </c>
      <c r="F3584" t="s">
        <v>159</v>
      </c>
      <c r="G3584" s="2">
        <v>5</v>
      </c>
      <c r="H3584" s="2" t="s">
        <v>476</v>
      </c>
      <c r="I3584" s="67">
        <v>18556</v>
      </c>
      <c r="J3584" s="67">
        <v>2032.92</v>
      </c>
      <c r="K3584" s="67">
        <v>18556</v>
      </c>
      <c r="L3584" s="67">
        <v>0.99</v>
      </c>
      <c r="M3584" s="67">
        <v>18556</v>
      </c>
      <c r="N3584" s="67">
        <v>12.35</v>
      </c>
      <c r="P3584" s="67">
        <v>0</v>
      </c>
      <c r="Q3584" s="67">
        <v>92780</v>
      </c>
      <c r="R3584" s="2" t="s">
        <v>161</v>
      </c>
      <c r="S3584" s="2" t="s">
        <v>165</v>
      </c>
      <c r="T3584" s="2" t="s">
        <v>165</v>
      </c>
      <c r="U3584" t="s">
        <v>783</v>
      </c>
    </row>
    <row r="3585" spans="3:21" x14ac:dyDescent="0.3">
      <c r="C3585" t="s">
        <v>32</v>
      </c>
      <c r="D3585" t="s">
        <v>158</v>
      </c>
      <c r="E3585" t="s">
        <v>30</v>
      </c>
      <c r="F3585" t="s">
        <v>159</v>
      </c>
      <c r="G3585" s="2">
        <v>10</v>
      </c>
      <c r="H3585" s="2" t="s">
        <v>372</v>
      </c>
      <c r="I3585" s="67">
        <v>87494.9</v>
      </c>
      <c r="J3585" s="67">
        <v>1.28</v>
      </c>
      <c r="K3585" s="67">
        <v>87494.9</v>
      </c>
      <c r="L3585" s="67">
        <v>2.38</v>
      </c>
      <c r="M3585" s="67">
        <v>87494.9</v>
      </c>
      <c r="N3585" s="67">
        <v>16.420000000000002</v>
      </c>
      <c r="P3585" s="67">
        <v>0</v>
      </c>
      <c r="Q3585" s="67">
        <v>874949</v>
      </c>
      <c r="R3585" s="2" t="s">
        <v>161</v>
      </c>
      <c r="S3585" s="2" t="s">
        <v>161</v>
      </c>
      <c r="T3585" s="2" t="s">
        <v>161</v>
      </c>
      <c r="U3585" t="s">
        <v>783</v>
      </c>
    </row>
    <row r="3586" spans="3:21" x14ac:dyDescent="0.3">
      <c r="C3586" t="s">
        <v>31</v>
      </c>
      <c r="D3586" t="s">
        <v>158</v>
      </c>
      <c r="E3586" t="s">
        <v>30</v>
      </c>
      <c r="F3586" t="s">
        <v>159</v>
      </c>
      <c r="G3586" s="2">
        <v>1</v>
      </c>
      <c r="H3586" s="2" t="s">
        <v>587</v>
      </c>
      <c r="I3586" s="67">
        <v>5365.8</v>
      </c>
      <c r="J3586" s="67">
        <v>0.73</v>
      </c>
      <c r="K3586" s="67">
        <v>5365.8</v>
      </c>
      <c r="L3586" s="67">
        <v>0.12</v>
      </c>
      <c r="M3586" s="67">
        <v>5365.8</v>
      </c>
      <c r="N3586" s="67">
        <v>1.34</v>
      </c>
      <c r="P3586" s="67">
        <v>0</v>
      </c>
      <c r="Q3586" s="67">
        <v>5365.8</v>
      </c>
      <c r="R3586" s="2" t="s">
        <v>161</v>
      </c>
      <c r="S3586" s="2" t="s">
        <v>161</v>
      </c>
      <c r="T3586" s="2" t="s">
        <v>161</v>
      </c>
      <c r="U3586" t="s">
        <v>783</v>
      </c>
    </row>
    <row r="3587" spans="3:21" x14ac:dyDescent="0.3">
      <c r="C3587" t="s">
        <v>31</v>
      </c>
      <c r="D3587" t="s">
        <v>158</v>
      </c>
      <c r="E3587" t="s">
        <v>30</v>
      </c>
      <c r="F3587" t="s">
        <v>159</v>
      </c>
      <c r="G3587" s="2">
        <v>3</v>
      </c>
      <c r="H3587" s="2" t="s">
        <v>267</v>
      </c>
      <c r="I3587" s="67">
        <v>52419.34</v>
      </c>
      <c r="J3587" s="67">
        <v>481.32</v>
      </c>
      <c r="K3587" s="67">
        <v>52419.34</v>
      </c>
      <c r="L3587" s="67">
        <v>408.85</v>
      </c>
      <c r="M3587" s="67">
        <v>52419.34</v>
      </c>
      <c r="N3587" s="67">
        <v>7.83</v>
      </c>
      <c r="P3587" s="67">
        <v>0</v>
      </c>
      <c r="Q3587" s="67">
        <v>157258.01999999999</v>
      </c>
      <c r="R3587" s="2" t="s">
        <v>161</v>
      </c>
      <c r="S3587" s="2" t="s">
        <v>161</v>
      </c>
      <c r="T3587" s="2" t="s">
        <v>165</v>
      </c>
      <c r="U3587" t="s">
        <v>783</v>
      </c>
    </row>
    <row r="3588" spans="3:21" x14ac:dyDescent="0.3">
      <c r="C3588" t="s">
        <v>31</v>
      </c>
      <c r="D3588" t="s">
        <v>158</v>
      </c>
      <c r="E3588" t="s">
        <v>29</v>
      </c>
      <c r="F3588" t="s">
        <v>159</v>
      </c>
      <c r="G3588" s="2">
        <v>-1</v>
      </c>
      <c r="H3588" s="2" t="s">
        <v>418</v>
      </c>
      <c r="I3588" s="67">
        <v>-131.32</v>
      </c>
      <c r="J3588" s="67">
        <v>0</v>
      </c>
      <c r="K3588" s="67">
        <v>-131.32</v>
      </c>
      <c r="L3588" s="67">
        <v>0</v>
      </c>
      <c r="M3588" s="67">
        <v>-131.32</v>
      </c>
      <c r="N3588" s="67">
        <v>0</v>
      </c>
      <c r="P3588" s="67">
        <v>0</v>
      </c>
      <c r="Q3588" s="67">
        <v>0</v>
      </c>
      <c r="U3588" t="s">
        <v>783</v>
      </c>
    </row>
    <row r="3589" spans="3:21" x14ac:dyDescent="0.3">
      <c r="C3589" t="s">
        <v>166</v>
      </c>
      <c r="D3589" t="s">
        <v>158</v>
      </c>
      <c r="E3589" t="s">
        <v>30</v>
      </c>
      <c r="F3589" t="s">
        <v>159</v>
      </c>
      <c r="G3589" s="2">
        <v>8</v>
      </c>
      <c r="H3589" s="2" t="s">
        <v>302</v>
      </c>
      <c r="I3589" s="67">
        <v>157415.29999999999</v>
      </c>
      <c r="J3589" s="67">
        <v>6.64</v>
      </c>
      <c r="K3589" s="67">
        <v>157415.29999999999</v>
      </c>
      <c r="L3589" s="67">
        <v>3.15</v>
      </c>
      <c r="M3589" s="67">
        <v>157415.29999999999</v>
      </c>
      <c r="N3589" s="67">
        <v>30.18</v>
      </c>
      <c r="P3589" s="67">
        <v>0</v>
      </c>
      <c r="Q3589" s="67">
        <v>1259322.3999999999</v>
      </c>
      <c r="R3589" s="2" t="s">
        <v>161</v>
      </c>
      <c r="S3589" s="2" t="s">
        <v>161</v>
      </c>
      <c r="T3589" s="2" t="s">
        <v>161</v>
      </c>
      <c r="U3589" t="s">
        <v>783</v>
      </c>
    </row>
    <row r="3590" spans="3:21" x14ac:dyDescent="0.3">
      <c r="C3590" t="s">
        <v>166</v>
      </c>
      <c r="D3590" t="s">
        <v>158</v>
      </c>
      <c r="E3590" t="s">
        <v>29</v>
      </c>
      <c r="F3590" t="s">
        <v>159</v>
      </c>
      <c r="G3590" s="2">
        <v>3</v>
      </c>
      <c r="H3590" s="2" t="s">
        <v>483</v>
      </c>
      <c r="I3590" s="67">
        <v>-2550.9499999999998</v>
      </c>
      <c r="J3590" s="67">
        <v>0</v>
      </c>
      <c r="K3590" s="67">
        <v>-2550.9499999999998</v>
      </c>
      <c r="L3590" s="67">
        <v>0</v>
      </c>
      <c r="M3590" s="67">
        <v>-2550.9499999999998</v>
      </c>
      <c r="N3590" s="67">
        <v>0</v>
      </c>
      <c r="P3590" s="67">
        <v>0</v>
      </c>
      <c r="Q3590" s="67">
        <v>0</v>
      </c>
      <c r="U3590" t="s">
        <v>783</v>
      </c>
    </row>
    <row r="3591" spans="3:21" x14ac:dyDescent="0.3">
      <c r="C3591" t="s">
        <v>166</v>
      </c>
      <c r="D3591" t="s">
        <v>158</v>
      </c>
      <c r="E3591" t="s">
        <v>30</v>
      </c>
      <c r="F3591" t="s">
        <v>159</v>
      </c>
      <c r="G3591" s="2">
        <v>5</v>
      </c>
      <c r="H3591" s="2" t="s">
        <v>374</v>
      </c>
      <c r="I3591" s="67">
        <v>31569.93</v>
      </c>
      <c r="J3591" s="67">
        <v>1.44</v>
      </c>
      <c r="K3591" s="67">
        <v>31569.93</v>
      </c>
      <c r="L3591" s="67">
        <v>528.73</v>
      </c>
      <c r="M3591" s="67">
        <v>31569.93</v>
      </c>
      <c r="N3591" s="67">
        <v>6.57</v>
      </c>
      <c r="P3591" s="67">
        <v>0</v>
      </c>
      <c r="Q3591" s="67">
        <v>157849.65</v>
      </c>
      <c r="R3591" s="2" t="s">
        <v>165</v>
      </c>
      <c r="S3591" s="2" t="s">
        <v>161</v>
      </c>
      <c r="T3591" s="2" t="s">
        <v>165</v>
      </c>
      <c r="U3591" t="s">
        <v>783</v>
      </c>
    </row>
    <row r="3592" spans="3:21" x14ac:dyDescent="0.3">
      <c r="C3592" t="s">
        <v>31</v>
      </c>
      <c r="D3592" t="s">
        <v>158</v>
      </c>
      <c r="E3592" t="s">
        <v>30</v>
      </c>
      <c r="F3592" t="s">
        <v>159</v>
      </c>
      <c r="G3592" s="2">
        <v>1</v>
      </c>
      <c r="H3592" s="2" t="s">
        <v>356</v>
      </c>
      <c r="I3592" s="67">
        <v>13757.23</v>
      </c>
      <c r="J3592" s="67">
        <v>0.31</v>
      </c>
      <c r="K3592" s="67">
        <v>13757.23</v>
      </c>
      <c r="L3592" s="67">
        <v>0.17</v>
      </c>
      <c r="M3592" s="67">
        <v>13757.23</v>
      </c>
      <c r="N3592" s="67">
        <v>2.79</v>
      </c>
      <c r="P3592" s="67">
        <v>0</v>
      </c>
      <c r="Q3592" s="67">
        <v>13757.23</v>
      </c>
      <c r="R3592" s="2" t="s">
        <v>161</v>
      </c>
      <c r="S3592" s="2" t="s">
        <v>161</v>
      </c>
      <c r="T3592" s="2" t="s">
        <v>161</v>
      </c>
      <c r="U3592" t="s">
        <v>783</v>
      </c>
    </row>
    <row r="3593" spans="3:21" x14ac:dyDescent="0.3">
      <c r="C3593" t="s">
        <v>166</v>
      </c>
      <c r="D3593" t="s">
        <v>158</v>
      </c>
      <c r="E3593" t="s">
        <v>30</v>
      </c>
      <c r="F3593" t="s">
        <v>159</v>
      </c>
      <c r="G3593" s="2">
        <v>4</v>
      </c>
      <c r="H3593" s="2" t="s">
        <v>245</v>
      </c>
      <c r="I3593" s="67">
        <v>58508.74</v>
      </c>
      <c r="J3593" s="67">
        <v>11.05</v>
      </c>
      <c r="K3593" s="67">
        <v>58508.74</v>
      </c>
      <c r="L3593" s="67">
        <v>1418.35</v>
      </c>
      <c r="M3593" s="67">
        <v>58508.74</v>
      </c>
      <c r="N3593" s="67">
        <v>141.24</v>
      </c>
      <c r="P3593" s="67">
        <v>0</v>
      </c>
      <c r="Q3593" s="67">
        <v>234034.96</v>
      </c>
      <c r="R3593" s="2" t="s">
        <v>165</v>
      </c>
      <c r="S3593" s="2" t="s">
        <v>161</v>
      </c>
      <c r="T3593" s="2" t="s">
        <v>165</v>
      </c>
      <c r="U3593" t="s">
        <v>783</v>
      </c>
    </row>
    <row r="3594" spans="3:21" x14ac:dyDescent="0.3">
      <c r="C3594" t="s">
        <v>166</v>
      </c>
      <c r="D3594" t="s">
        <v>158</v>
      </c>
      <c r="E3594" t="s">
        <v>30</v>
      </c>
      <c r="F3594" t="s">
        <v>159</v>
      </c>
      <c r="G3594" s="2">
        <v>6</v>
      </c>
      <c r="H3594" s="2" t="s">
        <v>305</v>
      </c>
      <c r="I3594" s="67">
        <v>32627.5</v>
      </c>
      <c r="J3594" s="67">
        <v>0.69</v>
      </c>
      <c r="K3594" s="67">
        <v>32627.5</v>
      </c>
      <c r="L3594" s="67">
        <v>851.66</v>
      </c>
      <c r="M3594" s="67">
        <v>32627.5</v>
      </c>
      <c r="N3594" s="67">
        <v>3.12</v>
      </c>
      <c r="P3594" s="67">
        <v>0</v>
      </c>
      <c r="Q3594" s="67">
        <v>195765</v>
      </c>
      <c r="R3594" s="2" t="s">
        <v>165</v>
      </c>
      <c r="S3594" s="2" t="s">
        <v>161</v>
      </c>
      <c r="T3594" s="2" t="s">
        <v>165</v>
      </c>
      <c r="U3594" t="s">
        <v>783</v>
      </c>
    </row>
    <row r="3595" spans="3:21" x14ac:dyDescent="0.3">
      <c r="C3595" t="s">
        <v>32</v>
      </c>
      <c r="D3595" t="s">
        <v>158</v>
      </c>
      <c r="E3595" t="s">
        <v>29</v>
      </c>
      <c r="F3595" t="s">
        <v>159</v>
      </c>
      <c r="G3595" s="2">
        <v>1</v>
      </c>
      <c r="H3595" s="2" t="s">
        <v>598</v>
      </c>
      <c r="I3595" s="67">
        <v>-4165.8</v>
      </c>
      <c r="J3595" s="67">
        <v>0</v>
      </c>
      <c r="K3595" s="67">
        <v>-4165.8</v>
      </c>
      <c r="L3595" s="67">
        <v>0</v>
      </c>
      <c r="M3595" s="67">
        <v>-4165.8</v>
      </c>
      <c r="N3595" s="67">
        <v>0</v>
      </c>
      <c r="P3595" s="67">
        <v>0</v>
      </c>
      <c r="Q3595" s="67">
        <v>0</v>
      </c>
      <c r="U3595" t="s">
        <v>783</v>
      </c>
    </row>
    <row r="3596" spans="3:21" x14ac:dyDescent="0.3">
      <c r="C3596" t="s">
        <v>166</v>
      </c>
      <c r="D3596" t="s">
        <v>158</v>
      </c>
      <c r="E3596" t="s">
        <v>30</v>
      </c>
      <c r="F3596" t="s">
        <v>159</v>
      </c>
      <c r="G3596" s="2">
        <v>1</v>
      </c>
      <c r="H3596" s="2" t="s">
        <v>607</v>
      </c>
      <c r="I3596" s="67">
        <v>452257.46</v>
      </c>
      <c r="J3596" s="67">
        <v>148.03</v>
      </c>
      <c r="K3596" s="67">
        <v>452257.46</v>
      </c>
      <c r="L3596" s="67">
        <v>29.96</v>
      </c>
      <c r="M3596" s="67">
        <v>452257.46</v>
      </c>
      <c r="N3596" s="67">
        <v>237.4</v>
      </c>
      <c r="P3596" s="67">
        <v>0</v>
      </c>
      <c r="Q3596" s="67">
        <v>452257.46</v>
      </c>
      <c r="R3596" s="2" t="s">
        <v>161</v>
      </c>
      <c r="S3596" s="2" t="s">
        <v>161</v>
      </c>
      <c r="T3596" s="2" t="s">
        <v>161</v>
      </c>
      <c r="U3596" t="s">
        <v>783</v>
      </c>
    </row>
    <row r="3597" spans="3:21" x14ac:dyDescent="0.3">
      <c r="C3597" t="s">
        <v>31</v>
      </c>
      <c r="D3597" t="s">
        <v>158</v>
      </c>
      <c r="E3597" t="s">
        <v>30</v>
      </c>
      <c r="F3597" t="s">
        <v>159</v>
      </c>
      <c r="G3597" s="2">
        <v>3</v>
      </c>
      <c r="H3597" s="2" t="s">
        <v>599</v>
      </c>
      <c r="I3597" s="67">
        <v>65804.009999999995</v>
      </c>
      <c r="J3597" s="67">
        <v>16.37</v>
      </c>
      <c r="K3597" s="67">
        <v>65804.009999999995</v>
      </c>
      <c r="L3597" s="67">
        <v>2.74</v>
      </c>
      <c r="M3597" s="67">
        <v>65804.009999999995</v>
      </c>
      <c r="N3597" s="67">
        <v>29.96</v>
      </c>
      <c r="P3597" s="67">
        <v>0</v>
      </c>
      <c r="Q3597" s="67">
        <v>197412.02999999997</v>
      </c>
      <c r="R3597" s="2" t="s">
        <v>161</v>
      </c>
      <c r="S3597" s="2" t="s">
        <v>161</v>
      </c>
      <c r="T3597" s="2" t="s">
        <v>161</v>
      </c>
      <c r="U3597" t="s">
        <v>783</v>
      </c>
    </row>
    <row r="3598" spans="3:21" x14ac:dyDescent="0.3">
      <c r="C3598" t="s">
        <v>166</v>
      </c>
      <c r="D3598" t="s">
        <v>158</v>
      </c>
      <c r="E3598" t="s">
        <v>29</v>
      </c>
      <c r="F3598" t="s">
        <v>159</v>
      </c>
      <c r="G3598" s="2">
        <v>3</v>
      </c>
      <c r="H3598" s="2" t="s">
        <v>377</v>
      </c>
      <c r="I3598" s="67">
        <v>-7115.14</v>
      </c>
      <c r="J3598" s="67">
        <v>0</v>
      </c>
      <c r="K3598" s="67">
        <v>-7115.14</v>
      </c>
      <c r="L3598" s="67">
        <v>0</v>
      </c>
      <c r="M3598" s="67">
        <v>-7115.14</v>
      </c>
      <c r="N3598" s="67">
        <v>0</v>
      </c>
      <c r="P3598" s="67">
        <v>0</v>
      </c>
      <c r="Q3598" s="67">
        <v>0</v>
      </c>
      <c r="U3598" t="s">
        <v>783</v>
      </c>
    </row>
    <row r="3599" spans="3:21" x14ac:dyDescent="0.3">
      <c r="C3599" t="s">
        <v>31</v>
      </c>
      <c r="D3599" t="s">
        <v>158</v>
      </c>
      <c r="E3599" t="s">
        <v>29</v>
      </c>
      <c r="F3599" t="s">
        <v>159</v>
      </c>
      <c r="G3599" s="2">
        <v>2</v>
      </c>
      <c r="H3599" s="2" t="s">
        <v>691</v>
      </c>
      <c r="I3599" s="67">
        <v>-282.7</v>
      </c>
      <c r="J3599" s="67">
        <v>0</v>
      </c>
      <c r="K3599" s="67">
        <v>-282.7</v>
      </c>
      <c r="L3599" s="67">
        <v>0</v>
      </c>
      <c r="M3599" s="67">
        <v>-282.7</v>
      </c>
      <c r="N3599" s="67">
        <v>0</v>
      </c>
      <c r="P3599" s="67">
        <v>0</v>
      </c>
      <c r="Q3599" s="67">
        <v>0</v>
      </c>
      <c r="U3599" t="s">
        <v>783</v>
      </c>
    </row>
    <row r="3600" spans="3:21" x14ac:dyDescent="0.3">
      <c r="C3600" t="s">
        <v>32</v>
      </c>
      <c r="D3600" t="s">
        <v>158</v>
      </c>
      <c r="E3600" t="s">
        <v>29</v>
      </c>
      <c r="F3600" t="s">
        <v>159</v>
      </c>
      <c r="G3600" s="2">
        <v>-4</v>
      </c>
      <c r="H3600" s="2" t="s">
        <v>239</v>
      </c>
      <c r="I3600" s="67">
        <v>-60503.87</v>
      </c>
      <c r="J3600" s="67">
        <v>0</v>
      </c>
      <c r="K3600" s="67">
        <v>-60503.87</v>
      </c>
      <c r="L3600" s="67">
        <v>0</v>
      </c>
      <c r="M3600" s="67">
        <v>-60503.87</v>
      </c>
      <c r="N3600" s="67">
        <v>0</v>
      </c>
      <c r="P3600" s="67">
        <v>0</v>
      </c>
      <c r="Q3600" s="67">
        <v>0</v>
      </c>
      <c r="U3600" t="s">
        <v>783</v>
      </c>
    </row>
    <row r="3601" spans="3:21" x14ac:dyDescent="0.3">
      <c r="C3601" t="s">
        <v>166</v>
      </c>
      <c r="D3601" t="s">
        <v>158</v>
      </c>
      <c r="E3601" t="s">
        <v>30</v>
      </c>
      <c r="F3601" t="s">
        <v>159</v>
      </c>
      <c r="G3601" s="2">
        <v>-1</v>
      </c>
      <c r="H3601" s="2" t="s">
        <v>263</v>
      </c>
      <c r="I3601" s="67">
        <v>406642.43</v>
      </c>
      <c r="J3601" s="67">
        <v>36.729999999999997</v>
      </c>
      <c r="K3601" s="67">
        <v>406642.43</v>
      </c>
      <c r="L3601" s="67">
        <v>17.45</v>
      </c>
      <c r="M3601" s="67">
        <v>406642.43</v>
      </c>
      <c r="N3601" s="67">
        <v>167.09</v>
      </c>
      <c r="P3601" s="67">
        <v>0</v>
      </c>
      <c r="Q3601" s="67">
        <v>0</v>
      </c>
      <c r="R3601" s="2" t="s">
        <v>161</v>
      </c>
      <c r="S3601" s="2" t="s">
        <v>161</v>
      </c>
      <c r="T3601" s="2" t="s">
        <v>161</v>
      </c>
      <c r="U3601" t="s">
        <v>783</v>
      </c>
    </row>
    <row r="3602" spans="3:21" x14ac:dyDescent="0.3">
      <c r="C3602" t="s">
        <v>166</v>
      </c>
      <c r="D3602" t="s">
        <v>158</v>
      </c>
      <c r="E3602" t="s">
        <v>30</v>
      </c>
      <c r="F3602" t="s">
        <v>159</v>
      </c>
      <c r="G3602" s="2">
        <v>2</v>
      </c>
      <c r="H3602" s="2" t="s">
        <v>474</v>
      </c>
      <c r="I3602" s="67">
        <v>27564.22</v>
      </c>
      <c r="J3602" s="67">
        <v>19506.759999999998</v>
      </c>
      <c r="K3602" s="67">
        <v>27564.22</v>
      </c>
      <c r="L3602" s="67">
        <v>1.77</v>
      </c>
      <c r="M3602" s="67">
        <v>27564.22</v>
      </c>
      <c r="N3602" s="67">
        <v>9.32</v>
      </c>
      <c r="P3602" s="67">
        <v>0</v>
      </c>
      <c r="Q3602" s="67">
        <v>55128.44</v>
      </c>
      <c r="R3602" s="2" t="s">
        <v>161</v>
      </c>
      <c r="S3602" s="2" t="s">
        <v>165</v>
      </c>
      <c r="T3602" s="2" t="s">
        <v>165</v>
      </c>
      <c r="U3602" t="s">
        <v>783</v>
      </c>
    </row>
    <row r="3603" spans="3:21" x14ac:dyDescent="0.3">
      <c r="C3603" t="s">
        <v>166</v>
      </c>
      <c r="D3603" t="s">
        <v>158</v>
      </c>
      <c r="E3603" t="s">
        <v>30</v>
      </c>
      <c r="F3603" t="s">
        <v>159</v>
      </c>
      <c r="G3603" s="2">
        <v>6</v>
      </c>
      <c r="H3603" s="2" t="s">
        <v>426</v>
      </c>
      <c r="I3603" s="67">
        <v>2047326.99</v>
      </c>
      <c r="J3603" s="67">
        <v>896.67</v>
      </c>
      <c r="K3603" s="67">
        <v>2047326.99</v>
      </c>
      <c r="L3603" s="67">
        <v>68.69</v>
      </c>
      <c r="M3603" s="67">
        <v>2047326.99</v>
      </c>
      <c r="N3603" s="67">
        <v>362.31</v>
      </c>
      <c r="P3603" s="67">
        <v>0</v>
      </c>
      <c r="Q3603" s="67">
        <v>12283961.939999999</v>
      </c>
      <c r="R3603" s="2" t="s">
        <v>161</v>
      </c>
      <c r="S3603" s="2" t="s">
        <v>161</v>
      </c>
      <c r="T3603" s="2" t="s">
        <v>161</v>
      </c>
      <c r="U3603" t="s">
        <v>783</v>
      </c>
    </row>
    <row r="3604" spans="3:21" x14ac:dyDescent="0.3">
      <c r="C3604" t="s">
        <v>31</v>
      </c>
      <c r="D3604" t="s">
        <v>158</v>
      </c>
      <c r="E3604" t="s">
        <v>30</v>
      </c>
      <c r="F3604" t="s">
        <v>159</v>
      </c>
      <c r="G3604" s="2">
        <v>9</v>
      </c>
      <c r="H3604" s="2" t="s">
        <v>234</v>
      </c>
      <c r="I3604" s="67">
        <v>192475.62</v>
      </c>
      <c r="J3604" s="67">
        <v>2.89</v>
      </c>
      <c r="K3604" s="67">
        <v>192475.62</v>
      </c>
      <c r="L3604" s="67">
        <v>15.53</v>
      </c>
      <c r="M3604" s="67">
        <v>192475.62</v>
      </c>
      <c r="N3604" s="67">
        <v>1.41</v>
      </c>
      <c r="P3604" s="67">
        <v>0</v>
      </c>
      <c r="Q3604" s="67">
        <v>1732280.58</v>
      </c>
      <c r="R3604" s="2" t="s">
        <v>161</v>
      </c>
      <c r="S3604" s="2" t="s">
        <v>161</v>
      </c>
      <c r="T3604" s="2" t="s">
        <v>165</v>
      </c>
      <c r="U3604" t="s">
        <v>783</v>
      </c>
    </row>
    <row r="3605" spans="3:21" x14ac:dyDescent="0.3">
      <c r="C3605" t="s">
        <v>166</v>
      </c>
      <c r="D3605" t="s">
        <v>158</v>
      </c>
      <c r="E3605" t="s">
        <v>30</v>
      </c>
      <c r="F3605" t="s">
        <v>159</v>
      </c>
      <c r="G3605" s="2">
        <v>1</v>
      </c>
      <c r="H3605" s="2" t="s">
        <v>552</v>
      </c>
      <c r="I3605" s="67">
        <v>26449.35</v>
      </c>
      <c r="J3605" s="67">
        <v>9612.7000000000007</v>
      </c>
      <c r="K3605" s="67">
        <v>26449.35</v>
      </c>
      <c r="L3605" s="67">
        <v>1.46</v>
      </c>
      <c r="M3605" s="67">
        <v>26449.35</v>
      </c>
      <c r="N3605" s="67">
        <v>7.76</v>
      </c>
      <c r="P3605" s="67">
        <v>0</v>
      </c>
      <c r="Q3605" s="67">
        <v>26449.35</v>
      </c>
      <c r="R3605" s="2" t="s">
        <v>161</v>
      </c>
      <c r="S3605" s="2" t="s">
        <v>165</v>
      </c>
      <c r="T3605" s="2" t="s">
        <v>165</v>
      </c>
      <c r="U3605" t="s">
        <v>783</v>
      </c>
    </row>
    <row r="3606" spans="3:21" x14ac:dyDescent="0.3">
      <c r="C3606" t="s">
        <v>166</v>
      </c>
      <c r="D3606" t="s">
        <v>158</v>
      </c>
      <c r="E3606" t="s">
        <v>29</v>
      </c>
      <c r="F3606" t="s">
        <v>159</v>
      </c>
      <c r="G3606" s="2">
        <v>2</v>
      </c>
      <c r="H3606" s="2" t="s">
        <v>545</v>
      </c>
      <c r="I3606" s="67">
        <v>-30.21</v>
      </c>
      <c r="J3606" s="67">
        <v>0</v>
      </c>
      <c r="K3606" s="67">
        <v>-30.21</v>
      </c>
      <c r="L3606" s="67">
        <v>0</v>
      </c>
      <c r="M3606" s="67">
        <v>-30.21</v>
      </c>
      <c r="N3606" s="67">
        <v>0</v>
      </c>
      <c r="P3606" s="67">
        <v>0</v>
      </c>
      <c r="Q3606" s="67">
        <v>0</v>
      </c>
      <c r="U3606" t="s">
        <v>783</v>
      </c>
    </row>
    <row r="3607" spans="3:21" x14ac:dyDescent="0.3">
      <c r="C3607" t="s">
        <v>166</v>
      </c>
      <c r="D3607" t="s">
        <v>158</v>
      </c>
      <c r="E3607" t="s">
        <v>30</v>
      </c>
      <c r="F3607" t="s">
        <v>159</v>
      </c>
      <c r="G3607" s="2">
        <v>0</v>
      </c>
      <c r="H3607" s="2" t="s">
        <v>327</v>
      </c>
      <c r="I3607" s="67">
        <v>648829.86</v>
      </c>
      <c r="J3607" s="67">
        <v>40.71</v>
      </c>
      <c r="K3607" s="67">
        <v>648829.86</v>
      </c>
      <c r="L3607" s="67">
        <v>18.29</v>
      </c>
      <c r="M3607" s="67">
        <v>648829.86</v>
      </c>
      <c r="N3607" s="67">
        <v>228.03</v>
      </c>
      <c r="P3607" s="67">
        <v>0</v>
      </c>
      <c r="Q3607" s="67">
        <v>0</v>
      </c>
      <c r="R3607" s="2" t="s">
        <v>161</v>
      </c>
      <c r="S3607" s="2" t="s">
        <v>161</v>
      </c>
      <c r="T3607" s="2" t="s">
        <v>161</v>
      </c>
      <c r="U3607" t="s">
        <v>783</v>
      </c>
    </row>
    <row r="3608" spans="3:21" x14ac:dyDescent="0.3">
      <c r="C3608" t="s">
        <v>166</v>
      </c>
      <c r="D3608" t="s">
        <v>158</v>
      </c>
      <c r="E3608" t="s">
        <v>30</v>
      </c>
      <c r="F3608" t="s">
        <v>159</v>
      </c>
      <c r="G3608" s="2">
        <v>0</v>
      </c>
      <c r="H3608" s="2" t="s">
        <v>305</v>
      </c>
      <c r="I3608" s="67">
        <v>8428.2099999999991</v>
      </c>
      <c r="J3608" s="67">
        <v>1668.84</v>
      </c>
      <c r="K3608" s="67">
        <v>8428.2099999999991</v>
      </c>
      <c r="L3608" s="67">
        <v>0.39</v>
      </c>
      <c r="M3608" s="67">
        <v>8428.2099999999991</v>
      </c>
      <c r="N3608" s="67">
        <v>3.73</v>
      </c>
      <c r="P3608" s="67">
        <v>0</v>
      </c>
      <c r="Q3608" s="67">
        <v>0</v>
      </c>
      <c r="R3608" s="2" t="s">
        <v>161</v>
      </c>
      <c r="S3608" s="2" t="s">
        <v>165</v>
      </c>
      <c r="T3608" s="2" t="s">
        <v>165</v>
      </c>
      <c r="U3608" t="s">
        <v>783</v>
      </c>
    </row>
    <row r="3609" spans="3:21" x14ac:dyDescent="0.3">
      <c r="C3609" t="s">
        <v>32</v>
      </c>
      <c r="D3609" t="s">
        <v>158</v>
      </c>
      <c r="E3609" t="s">
        <v>30</v>
      </c>
      <c r="F3609" t="s">
        <v>159</v>
      </c>
      <c r="G3609" s="2">
        <v>6</v>
      </c>
      <c r="H3609" s="2" t="s">
        <v>399</v>
      </c>
      <c r="I3609" s="67">
        <v>497100</v>
      </c>
      <c r="J3609" s="67">
        <v>1.78</v>
      </c>
      <c r="K3609" s="67">
        <v>497100</v>
      </c>
      <c r="L3609" s="67">
        <v>8.1300000000000008</v>
      </c>
      <c r="M3609" s="67">
        <v>497100</v>
      </c>
      <c r="N3609" s="67">
        <v>44.04</v>
      </c>
      <c r="P3609" s="67">
        <v>0</v>
      </c>
      <c r="Q3609" s="67">
        <v>2982600</v>
      </c>
      <c r="R3609" s="2" t="s">
        <v>161</v>
      </c>
      <c r="S3609" s="2" t="s">
        <v>161</v>
      </c>
      <c r="T3609" s="2" t="s">
        <v>165</v>
      </c>
      <c r="U3609" t="s">
        <v>783</v>
      </c>
    </row>
    <row r="3610" spans="3:21" x14ac:dyDescent="0.3">
      <c r="C3610" t="s">
        <v>31</v>
      </c>
      <c r="D3610" t="s">
        <v>158</v>
      </c>
      <c r="E3610" t="s">
        <v>30</v>
      </c>
      <c r="F3610" t="s">
        <v>159</v>
      </c>
      <c r="G3610" s="2">
        <v>10</v>
      </c>
      <c r="H3610" s="2" t="s">
        <v>453</v>
      </c>
      <c r="I3610" s="67">
        <v>98983.29</v>
      </c>
      <c r="J3610" s="67">
        <v>0</v>
      </c>
      <c r="K3610" s="67">
        <v>98983.29</v>
      </c>
      <c r="L3610" s="67">
        <v>0</v>
      </c>
      <c r="M3610" s="67">
        <v>98983.29</v>
      </c>
      <c r="N3610" s="67">
        <v>108.89</v>
      </c>
      <c r="P3610" s="67">
        <v>0</v>
      </c>
      <c r="Q3610" s="67">
        <v>989832.89999999991</v>
      </c>
      <c r="R3610" s="2" t="s">
        <v>161</v>
      </c>
      <c r="S3610" s="2" t="s">
        <v>161</v>
      </c>
      <c r="T3610" s="2" t="s">
        <v>165</v>
      </c>
      <c r="U3610" t="s">
        <v>783</v>
      </c>
    </row>
    <row r="3611" spans="3:21" x14ac:dyDescent="0.3">
      <c r="C3611" t="s">
        <v>166</v>
      </c>
      <c r="D3611" t="s">
        <v>158</v>
      </c>
      <c r="E3611" t="s">
        <v>30</v>
      </c>
      <c r="F3611" t="s">
        <v>159</v>
      </c>
      <c r="G3611" s="2">
        <v>4</v>
      </c>
      <c r="H3611" s="2" t="s">
        <v>354</v>
      </c>
      <c r="I3611" s="67">
        <v>101295.19</v>
      </c>
      <c r="J3611" s="67">
        <v>46287.21</v>
      </c>
      <c r="K3611" s="67">
        <v>101295.19</v>
      </c>
      <c r="L3611" s="67">
        <v>0.43</v>
      </c>
      <c r="M3611" s="67">
        <v>101295.19</v>
      </c>
      <c r="N3611" s="67">
        <v>23.7</v>
      </c>
      <c r="P3611" s="67">
        <v>0</v>
      </c>
      <c r="Q3611" s="67">
        <v>405180.76</v>
      </c>
      <c r="R3611" s="2" t="s">
        <v>161</v>
      </c>
      <c r="S3611" s="2" t="s">
        <v>165</v>
      </c>
      <c r="T3611" s="2" t="s">
        <v>165</v>
      </c>
      <c r="U3611" t="s">
        <v>783</v>
      </c>
    </row>
    <row r="3612" spans="3:21" x14ac:dyDescent="0.3">
      <c r="C3612" t="s">
        <v>32</v>
      </c>
      <c r="D3612" t="s">
        <v>158</v>
      </c>
      <c r="E3612" t="s">
        <v>29</v>
      </c>
      <c r="F3612" t="s">
        <v>159</v>
      </c>
      <c r="G3612" s="2">
        <v>1</v>
      </c>
      <c r="H3612" s="2" t="s">
        <v>332</v>
      </c>
      <c r="I3612" s="67">
        <v>-14821.05</v>
      </c>
      <c r="J3612" s="67">
        <v>0</v>
      </c>
      <c r="K3612" s="67">
        <v>-14821.05</v>
      </c>
      <c r="L3612" s="67">
        <v>0</v>
      </c>
      <c r="M3612" s="67">
        <v>-14821.05</v>
      </c>
      <c r="N3612" s="67">
        <v>0</v>
      </c>
      <c r="P3612" s="67">
        <v>0</v>
      </c>
      <c r="Q3612" s="67">
        <v>0</v>
      </c>
      <c r="U3612" t="s">
        <v>783</v>
      </c>
    </row>
    <row r="3613" spans="3:21" x14ac:dyDescent="0.3">
      <c r="C3613" t="s">
        <v>166</v>
      </c>
      <c r="D3613" t="s">
        <v>158</v>
      </c>
      <c r="E3613" t="s">
        <v>30</v>
      </c>
      <c r="F3613" t="s">
        <v>159</v>
      </c>
      <c r="G3613" s="2">
        <v>1</v>
      </c>
      <c r="H3613" s="2" t="s">
        <v>380</v>
      </c>
      <c r="I3613" s="67">
        <v>17339.57</v>
      </c>
      <c r="J3613" s="67">
        <v>713.35</v>
      </c>
      <c r="K3613" s="67">
        <v>17339.57</v>
      </c>
      <c r="L3613" s="67">
        <v>605.94000000000005</v>
      </c>
      <c r="M3613" s="67">
        <v>17339.57</v>
      </c>
      <c r="N3613" s="67">
        <v>9.6300000000000008</v>
      </c>
      <c r="P3613" s="67">
        <v>0</v>
      </c>
      <c r="Q3613" s="67">
        <v>17339.57</v>
      </c>
      <c r="R3613" s="2" t="s">
        <v>161</v>
      </c>
      <c r="S3613" s="2" t="s">
        <v>161</v>
      </c>
      <c r="T3613" s="2" t="s">
        <v>165</v>
      </c>
      <c r="U3613" t="s">
        <v>783</v>
      </c>
    </row>
    <row r="3614" spans="3:21" x14ac:dyDescent="0.3">
      <c r="C3614" t="s">
        <v>166</v>
      </c>
      <c r="D3614" t="s">
        <v>158</v>
      </c>
      <c r="E3614" t="s">
        <v>30</v>
      </c>
      <c r="F3614" t="s">
        <v>159</v>
      </c>
      <c r="G3614" s="2">
        <v>4</v>
      </c>
      <c r="H3614" s="2" t="s">
        <v>324</v>
      </c>
      <c r="I3614" s="67">
        <v>678774.31</v>
      </c>
      <c r="J3614" s="67">
        <v>47.16</v>
      </c>
      <c r="K3614" s="67">
        <v>678774.31</v>
      </c>
      <c r="L3614" s="67">
        <v>22.4</v>
      </c>
      <c r="M3614" s="67">
        <v>678774.31</v>
      </c>
      <c r="N3614" s="67">
        <v>214.54</v>
      </c>
      <c r="P3614" s="67">
        <v>0</v>
      </c>
      <c r="Q3614" s="67">
        <v>2715097.24</v>
      </c>
      <c r="R3614" s="2" t="s">
        <v>161</v>
      </c>
      <c r="S3614" s="2" t="s">
        <v>161</v>
      </c>
      <c r="T3614" s="2" t="s">
        <v>161</v>
      </c>
      <c r="U3614" t="s">
        <v>783</v>
      </c>
    </row>
    <row r="3615" spans="3:21" x14ac:dyDescent="0.3">
      <c r="C3615" t="s">
        <v>166</v>
      </c>
      <c r="D3615" t="s">
        <v>158</v>
      </c>
      <c r="E3615" t="s">
        <v>29</v>
      </c>
      <c r="F3615" t="s">
        <v>159</v>
      </c>
      <c r="G3615" s="2">
        <v>8</v>
      </c>
      <c r="H3615" s="2" t="s">
        <v>184</v>
      </c>
      <c r="I3615" s="67">
        <v>-2818.25</v>
      </c>
      <c r="J3615" s="67">
        <v>0</v>
      </c>
      <c r="K3615" s="67">
        <v>-2818.25</v>
      </c>
      <c r="L3615" s="67">
        <v>0</v>
      </c>
      <c r="M3615" s="67">
        <v>-2818.25</v>
      </c>
      <c r="N3615" s="67">
        <v>0</v>
      </c>
      <c r="P3615" s="67">
        <v>0</v>
      </c>
      <c r="Q3615" s="67">
        <v>0</v>
      </c>
      <c r="U3615" t="s">
        <v>783</v>
      </c>
    </row>
    <row r="3616" spans="3:21" x14ac:dyDescent="0.3">
      <c r="C3616" t="s">
        <v>31</v>
      </c>
      <c r="D3616" t="s">
        <v>158</v>
      </c>
      <c r="E3616" t="s">
        <v>30</v>
      </c>
      <c r="F3616" t="s">
        <v>159</v>
      </c>
      <c r="G3616" s="2">
        <v>1</v>
      </c>
      <c r="H3616" s="2" t="s">
        <v>243</v>
      </c>
      <c r="I3616" s="67">
        <v>92181.06</v>
      </c>
      <c r="J3616" s="67">
        <v>58.46</v>
      </c>
      <c r="K3616" s="67">
        <v>92181.06</v>
      </c>
      <c r="L3616" s="67">
        <v>11.83</v>
      </c>
      <c r="M3616" s="67">
        <v>92181.06</v>
      </c>
      <c r="N3616" s="67">
        <v>93.75</v>
      </c>
      <c r="P3616" s="67">
        <v>0</v>
      </c>
      <c r="Q3616" s="67">
        <v>92181.06</v>
      </c>
      <c r="R3616" s="2" t="s">
        <v>161</v>
      </c>
      <c r="S3616" s="2" t="s">
        <v>161</v>
      </c>
      <c r="T3616" s="2" t="s">
        <v>161</v>
      </c>
      <c r="U3616" t="s">
        <v>783</v>
      </c>
    </row>
    <row r="3617" spans="3:21" x14ac:dyDescent="0.3">
      <c r="C3617" t="s">
        <v>166</v>
      </c>
      <c r="D3617" t="s">
        <v>158</v>
      </c>
      <c r="E3617" t="s">
        <v>30</v>
      </c>
      <c r="F3617" t="s">
        <v>159</v>
      </c>
      <c r="G3617" s="2">
        <v>0</v>
      </c>
      <c r="H3617" s="2" t="s">
        <v>438</v>
      </c>
      <c r="I3617" s="67">
        <v>556677.22</v>
      </c>
      <c r="J3617" s="67">
        <v>186.61</v>
      </c>
      <c r="K3617" s="67">
        <v>556677.22</v>
      </c>
      <c r="L3617" s="67">
        <v>88.64</v>
      </c>
      <c r="M3617" s="67">
        <v>556677.22</v>
      </c>
      <c r="N3617" s="67">
        <v>848.9</v>
      </c>
      <c r="P3617" s="67">
        <v>0</v>
      </c>
      <c r="Q3617" s="67">
        <v>0</v>
      </c>
      <c r="R3617" s="2" t="s">
        <v>161</v>
      </c>
      <c r="S3617" s="2" t="s">
        <v>161</v>
      </c>
      <c r="T3617" s="2" t="s">
        <v>161</v>
      </c>
      <c r="U3617" t="s">
        <v>783</v>
      </c>
    </row>
    <row r="3618" spans="3:21" x14ac:dyDescent="0.3">
      <c r="C3618" t="s">
        <v>166</v>
      </c>
      <c r="D3618" t="s">
        <v>158</v>
      </c>
      <c r="E3618" t="s">
        <v>29</v>
      </c>
      <c r="F3618" t="s">
        <v>159</v>
      </c>
      <c r="G3618" s="2">
        <v>1</v>
      </c>
      <c r="H3618" s="2" t="s">
        <v>533</v>
      </c>
      <c r="I3618" s="67">
        <v>-3731.52</v>
      </c>
      <c r="J3618" s="67">
        <v>0</v>
      </c>
      <c r="K3618" s="67">
        <v>-3731.52</v>
      </c>
      <c r="L3618" s="67">
        <v>0</v>
      </c>
      <c r="M3618" s="67">
        <v>-3731.52</v>
      </c>
      <c r="N3618" s="67">
        <v>0</v>
      </c>
      <c r="P3618" s="67">
        <v>0</v>
      </c>
      <c r="Q3618" s="67">
        <v>0</v>
      </c>
      <c r="U3618" t="s">
        <v>783</v>
      </c>
    </row>
    <row r="3619" spans="3:21" x14ac:dyDescent="0.3">
      <c r="C3619" t="s">
        <v>166</v>
      </c>
      <c r="D3619" t="s">
        <v>158</v>
      </c>
      <c r="E3619" t="s">
        <v>29</v>
      </c>
      <c r="F3619" t="s">
        <v>159</v>
      </c>
      <c r="G3619" s="2">
        <v>1</v>
      </c>
      <c r="H3619" s="2" t="s">
        <v>612</v>
      </c>
      <c r="I3619" s="67">
        <v>-100.31</v>
      </c>
      <c r="J3619" s="67">
        <v>0</v>
      </c>
      <c r="K3619" s="67">
        <v>-100.31</v>
      </c>
      <c r="L3619" s="67">
        <v>0</v>
      </c>
      <c r="M3619" s="67">
        <v>-100.31</v>
      </c>
      <c r="N3619" s="67">
        <v>0</v>
      </c>
      <c r="P3619" s="67">
        <v>0</v>
      </c>
      <c r="Q3619" s="67">
        <v>0</v>
      </c>
      <c r="U3619" t="s">
        <v>783</v>
      </c>
    </row>
    <row r="3620" spans="3:21" x14ac:dyDescent="0.3">
      <c r="C3620" t="s">
        <v>31</v>
      </c>
      <c r="D3620" t="s">
        <v>158</v>
      </c>
      <c r="E3620" t="s">
        <v>30</v>
      </c>
      <c r="F3620" t="s">
        <v>159</v>
      </c>
      <c r="G3620" s="2">
        <v>6</v>
      </c>
      <c r="H3620" s="2" t="s">
        <v>225</v>
      </c>
      <c r="I3620" s="67">
        <v>84251.62</v>
      </c>
      <c r="J3620" s="67">
        <v>0</v>
      </c>
      <c r="K3620" s="67">
        <v>84251.62</v>
      </c>
      <c r="L3620" s="67">
        <v>0</v>
      </c>
      <c r="M3620" s="67">
        <v>84251.62</v>
      </c>
      <c r="N3620" s="67">
        <v>29.27</v>
      </c>
      <c r="P3620" s="67">
        <v>0</v>
      </c>
      <c r="Q3620" s="67">
        <v>505509.72</v>
      </c>
      <c r="R3620" s="2" t="s">
        <v>161</v>
      </c>
      <c r="S3620" s="2" t="s">
        <v>161</v>
      </c>
      <c r="T3620" s="2" t="s">
        <v>165</v>
      </c>
      <c r="U3620" t="s">
        <v>783</v>
      </c>
    </row>
    <row r="3621" spans="3:21" x14ac:dyDescent="0.3">
      <c r="C3621" t="s">
        <v>32</v>
      </c>
      <c r="D3621" t="s">
        <v>158</v>
      </c>
      <c r="E3621" t="s">
        <v>29</v>
      </c>
      <c r="F3621" t="s">
        <v>159</v>
      </c>
      <c r="G3621" s="2">
        <v>2</v>
      </c>
      <c r="H3621" s="2" t="s">
        <v>332</v>
      </c>
      <c r="I3621" s="67">
        <v>-15045.91</v>
      </c>
      <c r="J3621" s="67">
        <v>0</v>
      </c>
      <c r="K3621" s="67">
        <v>-15045.91</v>
      </c>
      <c r="L3621" s="67">
        <v>0</v>
      </c>
      <c r="M3621" s="67">
        <v>-15045.91</v>
      </c>
      <c r="N3621" s="67">
        <v>0</v>
      </c>
      <c r="P3621" s="67">
        <v>0</v>
      </c>
      <c r="Q3621" s="67">
        <v>0</v>
      </c>
      <c r="U3621" t="s">
        <v>783</v>
      </c>
    </row>
    <row r="3622" spans="3:21" x14ac:dyDescent="0.3">
      <c r="C3622" t="s">
        <v>166</v>
      </c>
      <c r="D3622" t="s">
        <v>158</v>
      </c>
      <c r="E3622" t="s">
        <v>29</v>
      </c>
      <c r="F3622" t="s">
        <v>159</v>
      </c>
      <c r="G3622" s="2">
        <v>4</v>
      </c>
      <c r="H3622" s="2" t="s">
        <v>639</v>
      </c>
      <c r="I3622" s="67">
        <v>-318.95</v>
      </c>
      <c r="J3622" s="67">
        <v>0</v>
      </c>
      <c r="K3622" s="67">
        <v>-318.95</v>
      </c>
      <c r="L3622" s="67">
        <v>0</v>
      </c>
      <c r="M3622" s="67">
        <v>-318.95</v>
      </c>
      <c r="N3622" s="67">
        <v>0</v>
      </c>
      <c r="P3622" s="67">
        <v>0</v>
      </c>
      <c r="Q3622" s="67">
        <v>0</v>
      </c>
      <c r="U3622" t="s">
        <v>783</v>
      </c>
    </row>
    <row r="3623" spans="3:21" x14ac:dyDescent="0.3">
      <c r="C3623" t="s">
        <v>31</v>
      </c>
      <c r="D3623" t="s">
        <v>158</v>
      </c>
      <c r="E3623" t="s">
        <v>29</v>
      </c>
      <c r="F3623" t="s">
        <v>159</v>
      </c>
      <c r="G3623" s="2">
        <v>4</v>
      </c>
      <c r="H3623" s="2" t="s">
        <v>424</v>
      </c>
      <c r="I3623" s="67">
        <v>-25399.599999999999</v>
      </c>
      <c r="J3623" s="67">
        <v>0</v>
      </c>
      <c r="K3623" s="67">
        <v>-25399.599999999999</v>
      </c>
      <c r="L3623" s="67">
        <v>0</v>
      </c>
      <c r="M3623" s="67">
        <v>-25399.599999999999</v>
      </c>
      <c r="N3623" s="67">
        <v>0</v>
      </c>
      <c r="P3623" s="67">
        <v>0</v>
      </c>
      <c r="Q3623" s="67">
        <v>0</v>
      </c>
      <c r="U3623" t="s">
        <v>783</v>
      </c>
    </row>
    <row r="3624" spans="3:21" x14ac:dyDescent="0.3">
      <c r="C3624" t="s">
        <v>31</v>
      </c>
      <c r="D3624" t="s">
        <v>158</v>
      </c>
      <c r="E3624" t="s">
        <v>30</v>
      </c>
      <c r="F3624" t="s">
        <v>159</v>
      </c>
      <c r="G3624" s="2">
        <v>7</v>
      </c>
      <c r="H3624" s="2" t="s">
        <v>448</v>
      </c>
      <c r="I3624" s="67">
        <v>125366.09</v>
      </c>
      <c r="J3624" s="67">
        <v>12.58</v>
      </c>
      <c r="K3624" s="67">
        <v>125366.09</v>
      </c>
      <c r="L3624" s="67">
        <v>2.98</v>
      </c>
      <c r="M3624" s="67">
        <v>125366.09</v>
      </c>
      <c r="N3624" s="67">
        <v>40.94</v>
      </c>
      <c r="P3624" s="67">
        <v>0</v>
      </c>
      <c r="Q3624" s="67">
        <v>877562.63</v>
      </c>
      <c r="R3624" s="2" t="s">
        <v>161</v>
      </c>
      <c r="S3624" s="2" t="s">
        <v>161</v>
      </c>
      <c r="T3624" s="2" t="s">
        <v>161</v>
      </c>
      <c r="U3624" t="s">
        <v>783</v>
      </c>
    </row>
    <row r="3625" spans="3:21" x14ac:dyDescent="0.3">
      <c r="C3625" t="s">
        <v>166</v>
      </c>
      <c r="D3625" t="s">
        <v>158</v>
      </c>
      <c r="E3625" t="s">
        <v>30</v>
      </c>
      <c r="F3625" t="s">
        <v>159</v>
      </c>
      <c r="G3625" s="2">
        <v>3</v>
      </c>
      <c r="H3625" s="2" t="s">
        <v>697</v>
      </c>
      <c r="I3625" s="67">
        <v>109717.42</v>
      </c>
      <c r="J3625" s="67">
        <v>4054.5</v>
      </c>
      <c r="K3625" s="67">
        <v>109717.42</v>
      </c>
      <c r="L3625" s="67">
        <v>1.23</v>
      </c>
      <c r="M3625" s="67">
        <v>109717.42</v>
      </c>
      <c r="N3625" s="67">
        <v>13.46</v>
      </c>
      <c r="P3625" s="67">
        <v>0</v>
      </c>
      <c r="Q3625" s="67">
        <v>329152.26</v>
      </c>
      <c r="R3625" s="2" t="s">
        <v>161</v>
      </c>
      <c r="S3625" s="2" t="s">
        <v>165</v>
      </c>
      <c r="T3625" s="2" t="s">
        <v>165</v>
      </c>
      <c r="U3625" t="s">
        <v>783</v>
      </c>
    </row>
    <row r="3626" spans="3:21" x14ac:dyDescent="0.3">
      <c r="C3626" t="s">
        <v>166</v>
      </c>
      <c r="D3626" t="s">
        <v>158</v>
      </c>
      <c r="E3626" t="s">
        <v>29</v>
      </c>
      <c r="F3626" t="s">
        <v>159</v>
      </c>
      <c r="G3626" s="2">
        <v>2</v>
      </c>
      <c r="H3626" s="2" t="s">
        <v>533</v>
      </c>
      <c r="I3626" s="67">
        <v>-2991.04</v>
      </c>
      <c r="J3626" s="67">
        <v>0</v>
      </c>
      <c r="K3626" s="67">
        <v>-2991.04</v>
      </c>
      <c r="L3626" s="67">
        <v>0</v>
      </c>
      <c r="M3626" s="67">
        <v>-2991.04</v>
      </c>
      <c r="N3626" s="67">
        <v>0</v>
      </c>
      <c r="P3626" s="67">
        <v>0</v>
      </c>
      <c r="Q3626" s="67">
        <v>0</v>
      </c>
      <c r="U3626" t="s">
        <v>783</v>
      </c>
    </row>
    <row r="3627" spans="3:21" x14ac:dyDescent="0.3">
      <c r="C3627" t="s">
        <v>166</v>
      </c>
      <c r="D3627" t="s">
        <v>158</v>
      </c>
      <c r="E3627" t="s">
        <v>30</v>
      </c>
      <c r="F3627" t="s">
        <v>159</v>
      </c>
      <c r="G3627" s="2">
        <v>8</v>
      </c>
      <c r="H3627" s="2" t="s">
        <v>347</v>
      </c>
      <c r="I3627" s="67">
        <v>105557.36</v>
      </c>
      <c r="J3627" s="67">
        <v>2.79</v>
      </c>
      <c r="K3627" s="67">
        <v>105557.36</v>
      </c>
      <c r="L3627" s="67">
        <v>1.25</v>
      </c>
      <c r="M3627" s="67">
        <v>105557.36</v>
      </c>
      <c r="N3627" s="67">
        <v>15.63</v>
      </c>
      <c r="P3627" s="67">
        <v>0</v>
      </c>
      <c r="Q3627" s="67">
        <v>844458.88</v>
      </c>
      <c r="R3627" s="2" t="s">
        <v>161</v>
      </c>
      <c r="S3627" s="2" t="s">
        <v>161</v>
      </c>
      <c r="T3627" s="2" t="s">
        <v>161</v>
      </c>
      <c r="U3627" t="s">
        <v>783</v>
      </c>
    </row>
    <row r="3628" spans="3:21" x14ac:dyDescent="0.3">
      <c r="C3628" t="s">
        <v>166</v>
      </c>
      <c r="D3628" t="s">
        <v>158</v>
      </c>
      <c r="E3628" t="s">
        <v>30</v>
      </c>
      <c r="F3628" t="s">
        <v>159</v>
      </c>
      <c r="G3628" s="2">
        <v>8</v>
      </c>
      <c r="H3628" s="2" t="s">
        <v>347</v>
      </c>
      <c r="I3628" s="67">
        <v>15582.83</v>
      </c>
      <c r="J3628" s="67">
        <v>0.27</v>
      </c>
      <c r="K3628" s="67">
        <v>15582.83</v>
      </c>
      <c r="L3628" s="67">
        <v>0.12</v>
      </c>
      <c r="M3628" s="67">
        <v>15582.83</v>
      </c>
      <c r="N3628" s="67">
        <v>1.53</v>
      </c>
      <c r="P3628" s="67">
        <v>0</v>
      </c>
      <c r="Q3628" s="67">
        <v>124662.64</v>
      </c>
      <c r="R3628" s="2" t="s">
        <v>165</v>
      </c>
      <c r="S3628" s="2" t="s">
        <v>165</v>
      </c>
      <c r="T3628" s="2" t="s">
        <v>165</v>
      </c>
      <c r="U3628" t="s">
        <v>783</v>
      </c>
    </row>
    <row r="3629" spans="3:21" x14ac:dyDescent="0.3">
      <c r="C3629" t="s">
        <v>31</v>
      </c>
      <c r="D3629" t="s">
        <v>158</v>
      </c>
      <c r="E3629" t="s">
        <v>29</v>
      </c>
      <c r="F3629" t="s">
        <v>159</v>
      </c>
      <c r="G3629" s="2">
        <v>3</v>
      </c>
      <c r="H3629" s="2" t="s">
        <v>231</v>
      </c>
      <c r="I3629" s="67">
        <v>-6221.75</v>
      </c>
      <c r="J3629" s="67">
        <v>0</v>
      </c>
      <c r="K3629" s="67">
        <v>-6221.75</v>
      </c>
      <c r="L3629" s="67">
        <v>0</v>
      </c>
      <c r="M3629" s="67">
        <v>-6221.75</v>
      </c>
      <c r="N3629" s="67">
        <v>0</v>
      </c>
      <c r="P3629" s="67">
        <v>0</v>
      </c>
      <c r="Q3629" s="67">
        <v>0</v>
      </c>
      <c r="U3629" t="s">
        <v>783</v>
      </c>
    </row>
    <row r="3630" spans="3:21" x14ac:dyDescent="0.3">
      <c r="C3630" t="s">
        <v>31</v>
      </c>
      <c r="D3630" t="s">
        <v>158</v>
      </c>
      <c r="E3630" t="s">
        <v>30</v>
      </c>
      <c r="F3630" t="s">
        <v>159</v>
      </c>
      <c r="G3630" s="2">
        <v>7</v>
      </c>
      <c r="H3630" s="2" t="s">
        <v>493</v>
      </c>
      <c r="I3630" s="67">
        <v>142178.71</v>
      </c>
      <c r="J3630" s="67">
        <v>10.76</v>
      </c>
      <c r="K3630" s="67">
        <v>142178.71</v>
      </c>
      <c r="L3630" s="67">
        <v>5.1100000000000003</v>
      </c>
      <c r="M3630" s="67">
        <v>142178.71</v>
      </c>
      <c r="N3630" s="67">
        <v>48.95</v>
      </c>
      <c r="P3630" s="67">
        <v>0</v>
      </c>
      <c r="Q3630" s="67">
        <v>995250.97</v>
      </c>
      <c r="R3630" s="2" t="s">
        <v>161</v>
      </c>
      <c r="S3630" s="2" t="s">
        <v>161</v>
      </c>
      <c r="T3630" s="2" t="s">
        <v>161</v>
      </c>
      <c r="U3630" t="s">
        <v>783</v>
      </c>
    </row>
    <row r="3631" spans="3:21" x14ac:dyDescent="0.3">
      <c r="C3631" t="s">
        <v>31</v>
      </c>
      <c r="D3631" t="s">
        <v>158</v>
      </c>
      <c r="E3631" t="s">
        <v>29</v>
      </c>
      <c r="F3631" t="s">
        <v>159</v>
      </c>
      <c r="G3631" s="2">
        <v>8</v>
      </c>
      <c r="H3631" s="2" t="s">
        <v>179</v>
      </c>
      <c r="I3631" s="67">
        <v>-21097.74</v>
      </c>
      <c r="J3631" s="67">
        <v>0</v>
      </c>
      <c r="K3631" s="67">
        <v>-21097.74</v>
      </c>
      <c r="L3631" s="67">
        <v>0</v>
      </c>
      <c r="M3631" s="67">
        <v>-21097.74</v>
      </c>
      <c r="N3631" s="67">
        <v>0</v>
      </c>
      <c r="P3631" s="67">
        <v>0</v>
      </c>
      <c r="Q3631" s="67">
        <v>0</v>
      </c>
      <c r="U3631" t="s">
        <v>783</v>
      </c>
    </row>
    <row r="3632" spans="3:21" x14ac:dyDescent="0.3">
      <c r="C3632" t="s">
        <v>31</v>
      </c>
      <c r="D3632" t="s">
        <v>158</v>
      </c>
      <c r="E3632" t="s">
        <v>30</v>
      </c>
      <c r="F3632" t="s">
        <v>159</v>
      </c>
      <c r="G3632" s="2">
        <v>4</v>
      </c>
      <c r="H3632" s="2" t="s">
        <v>262</v>
      </c>
      <c r="I3632" s="67">
        <v>15373.03</v>
      </c>
      <c r="J3632" s="67">
        <v>1.55</v>
      </c>
      <c r="K3632" s="67">
        <v>15373.03</v>
      </c>
      <c r="L3632" s="67">
        <v>706.55</v>
      </c>
      <c r="M3632" s="67">
        <v>15373.03</v>
      </c>
      <c r="N3632" s="67">
        <v>8.6999999999999993</v>
      </c>
      <c r="P3632" s="67">
        <v>15373.03</v>
      </c>
      <c r="Q3632" s="67">
        <v>61492.12</v>
      </c>
      <c r="R3632" s="2" t="s">
        <v>165</v>
      </c>
      <c r="S3632" s="2" t="s">
        <v>161</v>
      </c>
      <c r="T3632" s="2" t="s">
        <v>165</v>
      </c>
      <c r="U3632" t="s">
        <v>783</v>
      </c>
    </row>
    <row r="3633" spans="3:21" x14ac:dyDescent="0.3">
      <c r="C3633" t="s">
        <v>166</v>
      </c>
      <c r="D3633" t="s">
        <v>158</v>
      </c>
      <c r="E3633" t="s">
        <v>30</v>
      </c>
      <c r="F3633" t="s">
        <v>159</v>
      </c>
      <c r="G3633" s="2">
        <v>0</v>
      </c>
      <c r="H3633" s="2" t="s">
        <v>475</v>
      </c>
      <c r="I3633" s="67">
        <v>212.08</v>
      </c>
      <c r="J3633" s="67">
        <v>41.95</v>
      </c>
      <c r="K3633" s="67">
        <v>212.08</v>
      </c>
      <c r="L3633" s="67">
        <v>0</v>
      </c>
      <c r="M3633" s="67">
        <v>212.08</v>
      </c>
      <c r="N3633" s="67">
        <v>0.03</v>
      </c>
      <c r="P3633" s="67">
        <v>0</v>
      </c>
      <c r="Q3633" s="67">
        <v>0</v>
      </c>
      <c r="R3633" s="2" t="s">
        <v>161</v>
      </c>
      <c r="S3633" s="2" t="s">
        <v>165</v>
      </c>
      <c r="T3633" s="2" t="s">
        <v>165</v>
      </c>
      <c r="U3633" t="s">
        <v>783</v>
      </c>
    </row>
    <row r="3634" spans="3:21" x14ac:dyDescent="0.3">
      <c r="C3634" t="s">
        <v>31</v>
      </c>
      <c r="D3634" t="s">
        <v>158</v>
      </c>
      <c r="E3634" t="s">
        <v>30</v>
      </c>
      <c r="F3634" t="s">
        <v>159</v>
      </c>
      <c r="G3634" s="2">
        <v>2</v>
      </c>
      <c r="H3634" s="2" t="s">
        <v>224</v>
      </c>
      <c r="I3634" s="67">
        <v>21259.75</v>
      </c>
      <c r="J3634" s="67">
        <v>1155.9000000000001</v>
      </c>
      <c r="K3634" s="67">
        <v>21259.75</v>
      </c>
      <c r="L3634" s="67">
        <v>1.6</v>
      </c>
      <c r="M3634" s="67">
        <v>21259.75</v>
      </c>
      <c r="N3634" s="67">
        <v>15.3</v>
      </c>
      <c r="P3634" s="67">
        <v>0</v>
      </c>
      <c r="Q3634" s="67">
        <v>42519.5</v>
      </c>
      <c r="R3634" s="2" t="s">
        <v>161</v>
      </c>
      <c r="S3634" s="2" t="s">
        <v>165</v>
      </c>
      <c r="T3634" s="2" t="s">
        <v>165</v>
      </c>
      <c r="U3634" t="s">
        <v>783</v>
      </c>
    </row>
    <row r="3635" spans="3:21" x14ac:dyDescent="0.3">
      <c r="C3635" t="s">
        <v>166</v>
      </c>
      <c r="D3635" t="s">
        <v>158</v>
      </c>
      <c r="E3635" t="s">
        <v>30</v>
      </c>
      <c r="F3635" t="s">
        <v>159</v>
      </c>
      <c r="G3635" s="2">
        <v>1</v>
      </c>
      <c r="H3635" s="2" t="s">
        <v>435</v>
      </c>
      <c r="I3635" s="67">
        <v>4726.58</v>
      </c>
      <c r="J3635" s="67">
        <v>539.71</v>
      </c>
      <c r="K3635" s="67">
        <v>4726.58</v>
      </c>
      <c r="L3635" s="67">
        <v>0</v>
      </c>
      <c r="M3635" s="67">
        <v>4726.58</v>
      </c>
      <c r="N3635" s="67">
        <v>0</v>
      </c>
      <c r="P3635" s="67">
        <v>0</v>
      </c>
      <c r="Q3635" s="67">
        <v>4726.58</v>
      </c>
      <c r="R3635" s="2" t="s">
        <v>161</v>
      </c>
      <c r="S3635" s="2" t="s">
        <v>165</v>
      </c>
      <c r="T3635" s="2" t="s">
        <v>165</v>
      </c>
      <c r="U3635" t="s">
        <v>783</v>
      </c>
    </row>
    <row r="3636" spans="3:21" x14ac:dyDescent="0.3">
      <c r="C3636" t="s">
        <v>31</v>
      </c>
      <c r="D3636" t="s">
        <v>158</v>
      </c>
      <c r="E3636" t="s">
        <v>30</v>
      </c>
      <c r="F3636" t="s">
        <v>159</v>
      </c>
      <c r="G3636" s="2">
        <v>3</v>
      </c>
      <c r="H3636" s="2" t="s">
        <v>284</v>
      </c>
      <c r="I3636" s="67">
        <v>79907.98</v>
      </c>
      <c r="J3636" s="67">
        <v>3.63</v>
      </c>
      <c r="K3636" s="67">
        <v>79907.98</v>
      </c>
      <c r="L3636" s="67">
        <v>1.63</v>
      </c>
      <c r="M3636" s="67">
        <v>79907.98</v>
      </c>
      <c r="N3636" s="67">
        <v>20.309999999999999</v>
      </c>
      <c r="P3636" s="67">
        <v>0</v>
      </c>
      <c r="Q3636" s="67">
        <v>239723.94</v>
      </c>
      <c r="R3636" s="2" t="s">
        <v>161</v>
      </c>
      <c r="S3636" s="2" t="s">
        <v>161</v>
      </c>
      <c r="T3636" s="2" t="s">
        <v>161</v>
      </c>
      <c r="U3636" t="s">
        <v>783</v>
      </c>
    </row>
    <row r="3637" spans="3:21" x14ac:dyDescent="0.3">
      <c r="C3637" t="s">
        <v>166</v>
      </c>
      <c r="D3637" t="s">
        <v>158</v>
      </c>
      <c r="E3637" t="s">
        <v>29</v>
      </c>
      <c r="F3637" t="s">
        <v>159</v>
      </c>
      <c r="G3637" s="2">
        <v>12</v>
      </c>
      <c r="H3637" s="2" t="s">
        <v>517</v>
      </c>
      <c r="I3637" s="67">
        <v>-22230.080000000002</v>
      </c>
      <c r="J3637" s="67">
        <v>0</v>
      </c>
      <c r="K3637" s="67">
        <v>-22230.080000000002</v>
      </c>
      <c r="L3637" s="67">
        <v>0</v>
      </c>
      <c r="M3637" s="67">
        <v>-22230.080000000002</v>
      </c>
      <c r="N3637" s="67">
        <v>0</v>
      </c>
      <c r="P3637" s="67">
        <v>0</v>
      </c>
      <c r="Q3637" s="67">
        <v>0</v>
      </c>
      <c r="U3637" t="s">
        <v>783</v>
      </c>
    </row>
    <row r="3638" spans="3:21" x14ac:dyDescent="0.3">
      <c r="C3638" t="s">
        <v>32</v>
      </c>
      <c r="D3638" t="s">
        <v>158</v>
      </c>
      <c r="E3638" t="s">
        <v>29</v>
      </c>
      <c r="F3638" t="s">
        <v>159</v>
      </c>
      <c r="G3638" s="2">
        <v>-4</v>
      </c>
      <c r="H3638" s="2" t="s">
        <v>249</v>
      </c>
      <c r="I3638" s="67">
        <v>-7535.32</v>
      </c>
      <c r="J3638" s="67">
        <v>0</v>
      </c>
      <c r="K3638" s="67">
        <v>-7535.32</v>
      </c>
      <c r="L3638" s="67">
        <v>0</v>
      </c>
      <c r="M3638" s="67">
        <v>-7535.32</v>
      </c>
      <c r="N3638" s="67">
        <v>0</v>
      </c>
      <c r="P3638" s="67">
        <v>0</v>
      </c>
      <c r="Q3638" s="67">
        <v>0</v>
      </c>
      <c r="U3638" t="s">
        <v>783</v>
      </c>
    </row>
    <row r="3639" spans="3:21" x14ac:dyDescent="0.3">
      <c r="C3639" t="s">
        <v>31</v>
      </c>
      <c r="D3639" t="s">
        <v>158</v>
      </c>
      <c r="E3639" t="s">
        <v>29</v>
      </c>
      <c r="F3639" t="s">
        <v>159</v>
      </c>
      <c r="G3639" s="2">
        <v>12</v>
      </c>
      <c r="H3639" s="2" t="s">
        <v>488</v>
      </c>
      <c r="I3639" s="67">
        <v>-4830.62</v>
      </c>
      <c r="J3639" s="67">
        <v>0</v>
      </c>
      <c r="K3639" s="67">
        <v>-4830.62</v>
      </c>
      <c r="L3639" s="67">
        <v>0</v>
      </c>
      <c r="M3639" s="67">
        <v>-4830.62</v>
      </c>
      <c r="N3639" s="67">
        <v>0</v>
      </c>
      <c r="P3639" s="67">
        <v>0</v>
      </c>
      <c r="Q3639" s="67">
        <v>0</v>
      </c>
      <c r="U3639" t="s">
        <v>783</v>
      </c>
    </row>
    <row r="3640" spans="3:21" x14ac:dyDescent="0.3">
      <c r="C3640" t="s">
        <v>166</v>
      </c>
      <c r="D3640" t="s">
        <v>158</v>
      </c>
      <c r="E3640" t="s">
        <v>30</v>
      </c>
      <c r="F3640" t="s">
        <v>159</v>
      </c>
      <c r="G3640" s="2">
        <v>5</v>
      </c>
      <c r="H3640" s="2" t="s">
        <v>270</v>
      </c>
      <c r="I3640" s="67">
        <v>50000</v>
      </c>
      <c r="J3640" s="67">
        <v>0.88</v>
      </c>
      <c r="K3640" s="67">
        <v>50000</v>
      </c>
      <c r="L3640" s="67">
        <v>960.57</v>
      </c>
      <c r="M3640" s="67">
        <v>50000</v>
      </c>
      <c r="N3640" s="67">
        <v>4.0199999999999996</v>
      </c>
      <c r="P3640" s="67">
        <v>0</v>
      </c>
      <c r="Q3640" s="67">
        <v>250000</v>
      </c>
      <c r="R3640" s="2" t="s">
        <v>165</v>
      </c>
      <c r="S3640" s="2" t="s">
        <v>161</v>
      </c>
      <c r="T3640" s="2" t="s">
        <v>165</v>
      </c>
      <c r="U3640" t="s">
        <v>783</v>
      </c>
    </row>
    <row r="3641" spans="3:21" x14ac:dyDescent="0.3">
      <c r="C3641" t="s">
        <v>32</v>
      </c>
      <c r="D3641" t="s">
        <v>158</v>
      </c>
      <c r="E3641" t="s">
        <v>29</v>
      </c>
      <c r="F3641" t="s">
        <v>159</v>
      </c>
      <c r="G3641" s="2">
        <v>-4</v>
      </c>
      <c r="H3641" s="2" t="s">
        <v>227</v>
      </c>
      <c r="I3641" s="67">
        <v>-4894.26</v>
      </c>
      <c r="J3641" s="67">
        <v>0</v>
      </c>
      <c r="K3641" s="67">
        <v>-4894.26</v>
      </c>
      <c r="L3641" s="67">
        <v>0</v>
      </c>
      <c r="M3641" s="67">
        <v>-4894.26</v>
      </c>
      <c r="N3641" s="67">
        <v>0</v>
      </c>
      <c r="P3641" s="67">
        <v>0</v>
      </c>
      <c r="Q3641" s="67">
        <v>0</v>
      </c>
      <c r="U3641" t="s">
        <v>783</v>
      </c>
    </row>
    <row r="3642" spans="3:21" x14ac:dyDescent="0.3">
      <c r="C3642" t="s">
        <v>166</v>
      </c>
      <c r="D3642" t="s">
        <v>158</v>
      </c>
      <c r="E3642" t="s">
        <v>29</v>
      </c>
      <c r="F3642" t="s">
        <v>159</v>
      </c>
      <c r="G3642" s="2">
        <v>0</v>
      </c>
      <c r="H3642" s="2" t="s">
        <v>437</v>
      </c>
      <c r="I3642" s="67">
        <v>-62443.71</v>
      </c>
      <c r="J3642" s="67">
        <v>0</v>
      </c>
      <c r="K3642" s="67">
        <v>-62443.71</v>
      </c>
      <c r="L3642" s="67">
        <v>0</v>
      </c>
      <c r="M3642" s="67">
        <v>-62443.71</v>
      </c>
      <c r="N3642" s="67">
        <v>0</v>
      </c>
      <c r="P3642" s="67">
        <v>0</v>
      </c>
      <c r="Q3642" s="67">
        <v>0</v>
      </c>
      <c r="U3642" t="s">
        <v>783</v>
      </c>
    </row>
    <row r="3643" spans="3:21" x14ac:dyDescent="0.3">
      <c r="C3643" t="s">
        <v>31</v>
      </c>
      <c r="D3643" t="s">
        <v>158</v>
      </c>
      <c r="E3643" t="s">
        <v>29</v>
      </c>
      <c r="F3643" t="s">
        <v>159</v>
      </c>
      <c r="G3643" s="2">
        <v>3</v>
      </c>
      <c r="H3643" s="2" t="s">
        <v>317</v>
      </c>
      <c r="I3643" s="67">
        <v>-4535.25</v>
      </c>
      <c r="J3643" s="67">
        <v>0</v>
      </c>
      <c r="K3643" s="67">
        <v>-4535.25</v>
      </c>
      <c r="L3643" s="67">
        <v>0</v>
      </c>
      <c r="M3643" s="67">
        <v>-4535.25</v>
      </c>
      <c r="N3643" s="67">
        <v>0</v>
      </c>
      <c r="P3643" s="67">
        <v>0</v>
      </c>
      <c r="Q3643" s="67">
        <v>0</v>
      </c>
      <c r="U3643" t="s">
        <v>783</v>
      </c>
    </row>
    <row r="3644" spans="3:21" x14ac:dyDescent="0.3">
      <c r="C3644" t="s">
        <v>32</v>
      </c>
      <c r="D3644" t="s">
        <v>158</v>
      </c>
      <c r="E3644" t="s">
        <v>29</v>
      </c>
      <c r="F3644" t="s">
        <v>159</v>
      </c>
      <c r="G3644" s="2">
        <v>2</v>
      </c>
      <c r="H3644" s="2" t="s">
        <v>164</v>
      </c>
      <c r="I3644" s="67">
        <v>-123218.01</v>
      </c>
      <c r="J3644" s="67">
        <v>0</v>
      </c>
      <c r="K3644" s="67">
        <v>-123218.01</v>
      </c>
      <c r="L3644" s="67">
        <v>0</v>
      </c>
      <c r="M3644" s="67">
        <v>-123218.01</v>
      </c>
      <c r="N3644" s="67">
        <v>0</v>
      </c>
      <c r="P3644" s="67">
        <v>0</v>
      </c>
      <c r="Q3644" s="67">
        <v>0</v>
      </c>
      <c r="U3644" t="s">
        <v>783</v>
      </c>
    </row>
    <row r="3645" spans="3:21" x14ac:dyDescent="0.3">
      <c r="C3645" t="s">
        <v>32</v>
      </c>
      <c r="D3645" t="s">
        <v>158</v>
      </c>
      <c r="E3645" t="s">
        <v>29</v>
      </c>
      <c r="F3645" t="s">
        <v>159</v>
      </c>
      <c r="G3645" s="2">
        <v>0</v>
      </c>
      <c r="H3645" s="2" t="s">
        <v>328</v>
      </c>
      <c r="I3645" s="67">
        <v>-12199.27</v>
      </c>
      <c r="J3645" s="67">
        <v>0</v>
      </c>
      <c r="K3645" s="67">
        <v>-12199.27</v>
      </c>
      <c r="L3645" s="67">
        <v>0</v>
      </c>
      <c r="M3645" s="67">
        <v>-12199.27</v>
      </c>
      <c r="N3645" s="67">
        <v>0</v>
      </c>
      <c r="P3645" s="67">
        <v>0</v>
      </c>
      <c r="Q3645" s="67">
        <v>0</v>
      </c>
      <c r="U3645" t="s">
        <v>783</v>
      </c>
    </row>
    <row r="3646" spans="3:21" x14ac:dyDescent="0.3">
      <c r="C3646" t="s">
        <v>166</v>
      </c>
      <c r="D3646" t="s">
        <v>158</v>
      </c>
      <c r="E3646" t="s">
        <v>30</v>
      </c>
      <c r="F3646" t="s">
        <v>159</v>
      </c>
      <c r="G3646" s="2">
        <v>2</v>
      </c>
      <c r="H3646" s="2" t="s">
        <v>179</v>
      </c>
      <c r="I3646" s="67">
        <v>10153406.65</v>
      </c>
      <c r="J3646" s="67">
        <v>0.86</v>
      </c>
      <c r="K3646" s="67">
        <v>10153406.65</v>
      </c>
      <c r="L3646" s="67">
        <v>4.0599999999999996</v>
      </c>
      <c r="M3646" s="67">
        <v>10153406.65</v>
      </c>
      <c r="N3646" s="67">
        <v>435.88</v>
      </c>
      <c r="P3646" s="67">
        <v>0</v>
      </c>
      <c r="Q3646" s="67">
        <v>20306813.300000001</v>
      </c>
      <c r="R3646" s="2" t="s">
        <v>161</v>
      </c>
      <c r="S3646" s="2" t="s">
        <v>161</v>
      </c>
      <c r="T3646" s="2" t="s">
        <v>165</v>
      </c>
      <c r="U3646" t="s">
        <v>783</v>
      </c>
    </row>
    <row r="3647" spans="3:21" x14ac:dyDescent="0.3">
      <c r="C3647" t="s">
        <v>166</v>
      </c>
      <c r="D3647" t="s">
        <v>158</v>
      </c>
      <c r="E3647" t="s">
        <v>30</v>
      </c>
      <c r="F3647" t="s">
        <v>159</v>
      </c>
      <c r="G3647" s="2">
        <v>1</v>
      </c>
      <c r="H3647" s="2" t="s">
        <v>411</v>
      </c>
      <c r="I3647" s="67">
        <v>332460.90000000002</v>
      </c>
      <c r="J3647" s="67">
        <v>13.28</v>
      </c>
      <c r="K3647" s="67">
        <v>332460.90000000002</v>
      </c>
      <c r="L3647" s="67">
        <v>6.11</v>
      </c>
      <c r="M3647" s="67">
        <v>332460.90000000002</v>
      </c>
      <c r="N3647" s="67">
        <v>179.4</v>
      </c>
      <c r="P3647" s="67">
        <v>0</v>
      </c>
      <c r="Q3647" s="67">
        <v>332460.90000000002</v>
      </c>
      <c r="R3647" s="2" t="s">
        <v>161</v>
      </c>
      <c r="S3647" s="2" t="s">
        <v>161</v>
      </c>
      <c r="T3647" s="2" t="s">
        <v>161</v>
      </c>
      <c r="U3647" t="s">
        <v>783</v>
      </c>
    </row>
    <row r="3648" spans="3:21" x14ac:dyDescent="0.3">
      <c r="C3648" t="s">
        <v>31</v>
      </c>
      <c r="D3648" t="s">
        <v>158</v>
      </c>
      <c r="E3648" t="s">
        <v>29</v>
      </c>
      <c r="F3648" t="s">
        <v>159</v>
      </c>
      <c r="G3648" s="2">
        <v>9</v>
      </c>
      <c r="H3648" s="2" t="s">
        <v>319</v>
      </c>
      <c r="I3648" s="67">
        <v>-8456.67</v>
      </c>
      <c r="J3648" s="67">
        <v>0</v>
      </c>
      <c r="K3648" s="67">
        <v>-8456.67</v>
      </c>
      <c r="L3648" s="67">
        <v>0</v>
      </c>
      <c r="M3648" s="67">
        <v>-8456.67</v>
      </c>
      <c r="N3648" s="67">
        <v>0</v>
      </c>
      <c r="P3648" s="67">
        <v>0</v>
      </c>
      <c r="Q3648" s="67">
        <v>0</v>
      </c>
      <c r="U3648" t="s">
        <v>783</v>
      </c>
    </row>
    <row r="3649" spans="3:21" x14ac:dyDescent="0.3">
      <c r="C3649" t="s">
        <v>31</v>
      </c>
      <c r="D3649" t="s">
        <v>158</v>
      </c>
      <c r="E3649" t="s">
        <v>29</v>
      </c>
      <c r="F3649" t="s">
        <v>159</v>
      </c>
      <c r="G3649" s="2">
        <v>0</v>
      </c>
      <c r="H3649" s="2" t="s">
        <v>397</v>
      </c>
      <c r="I3649" s="67">
        <v>-2056.1999999999998</v>
      </c>
      <c r="J3649" s="67">
        <v>0</v>
      </c>
      <c r="K3649" s="67">
        <v>-2056.1999999999998</v>
      </c>
      <c r="L3649" s="67">
        <v>0</v>
      </c>
      <c r="M3649" s="67">
        <v>-2056.1999999999998</v>
      </c>
      <c r="N3649" s="67">
        <v>0</v>
      </c>
      <c r="P3649" s="67">
        <v>0</v>
      </c>
      <c r="Q3649" s="67">
        <v>0</v>
      </c>
      <c r="U3649" t="s">
        <v>783</v>
      </c>
    </row>
    <row r="3650" spans="3:21" x14ac:dyDescent="0.3">
      <c r="C3650" t="s">
        <v>31</v>
      </c>
      <c r="D3650" t="s">
        <v>158</v>
      </c>
      <c r="E3650" t="s">
        <v>30</v>
      </c>
      <c r="F3650" t="s">
        <v>159</v>
      </c>
      <c r="G3650" s="2">
        <v>2</v>
      </c>
      <c r="H3650" s="2" t="s">
        <v>346</v>
      </c>
      <c r="I3650" s="67">
        <v>50049.74</v>
      </c>
      <c r="J3650" s="67">
        <v>37236.550000000003</v>
      </c>
      <c r="K3650" s="67">
        <v>50049.74</v>
      </c>
      <c r="L3650" s="67">
        <v>4.1100000000000003</v>
      </c>
      <c r="M3650" s="67">
        <v>50049.74</v>
      </c>
      <c r="N3650" s="67">
        <v>21.82</v>
      </c>
      <c r="P3650" s="67">
        <v>0</v>
      </c>
      <c r="Q3650" s="67">
        <v>100099.48</v>
      </c>
      <c r="R3650" s="2" t="s">
        <v>161</v>
      </c>
      <c r="S3650" s="2" t="s">
        <v>165</v>
      </c>
      <c r="T3650" s="2" t="s">
        <v>165</v>
      </c>
      <c r="U3650" t="s">
        <v>783</v>
      </c>
    </row>
    <row r="3651" spans="3:21" x14ac:dyDescent="0.3">
      <c r="C3651" t="s">
        <v>31</v>
      </c>
      <c r="D3651" t="s">
        <v>158</v>
      </c>
      <c r="E3651" t="s">
        <v>30</v>
      </c>
      <c r="F3651" t="s">
        <v>159</v>
      </c>
      <c r="G3651" s="2">
        <v>9</v>
      </c>
      <c r="H3651" s="2" t="s">
        <v>201</v>
      </c>
      <c r="I3651" s="67">
        <v>2825177.97</v>
      </c>
      <c r="J3651" s="67">
        <v>6.29</v>
      </c>
      <c r="K3651" s="67">
        <v>2825177.97</v>
      </c>
      <c r="L3651" s="67">
        <v>33.75</v>
      </c>
      <c r="M3651" s="67">
        <v>2825177.97</v>
      </c>
      <c r="N3651" s="67">
        <v>102.74</v>
      </c>
      <c r="P3651" s="67">
        <v>0</v>
      </c>
      <c r="Q3651" s="67">
        <v>25426601.73</v>
      </c>
      <c r="R3651" s="2" t="s">
        <v>161</v>
      </c>
      <c r="S3651" s="2" t="s">
        <v>161</v>
      </c>
      <c r="T3651" s="2" t="s">
        <v>165</v>
      </c>
      <c r="U3651" t="s">
        <v>783</v>
      </c>
    </row>
    <row r="3652" spans="3:21" x14ac:dyDescent="0.3">
      <c r="C3652" t="s">
        <v>32</v>
      </c>
      <c r="D3652" t="s">
        <v>158</v>
      </c>
      <c r="E3652" t="s">
        <v>30</v>
      </c>
      <c r="F3652" t="s">
        <v>159</v>
      </c>
      <c r="G3652" s="2">
        <v>-4</v>
      </c>
      <c r="H3652" s="2" t="s">
        <v>444</v>
      </c>
      <c r="I3652" s="67">
        <v>1005098.02</v>
      </c>
      <c r="J3652" s="67">
        <v>69.09</v>
      </c>
      <c r="K3652" s="67">
        <v>1005098.02</v>
      </c>
      <c r="L3652" s="67">
        <v>32.81</v>
      </c>
      <c r="M3652" s="67">
        <v>1005098.02</v>
      </c>
      <c r="N3652" s="67">
        <v>314.27999999999997</v>
      </c>
      <c r="P3652" s="67">
        <v>0</v>
      </c>
      <c r="Q3652" s="67">
        <v>0</v>
      </c>
      <c r="R3652" s="2" t="s">
        <v>161</v>
      </c>
      <c r="S3652" s="2" t="s">
        <v>161</v>
      </c>
      <c r="T3652" s="2" t="s">
        <v>161</v>
      </c>
      <c r="U3652" t="s">
        <v>783</v>
      </c>
    </row>
    <row r="3653" spans="3:21" x14ac:dyDescent="0.3">
      <c r="C3653" t="s">
        <v>32</v>
      </c>
      <c r="D3653" t="s">
        <v>158</v>
      </c>
      <c r="E3653" t="s">
        <v>29</v>
      </c>
      <c r="F3653" t="s">
        <v>159</v>
      </c>
      <c r="G3653" s="2">
        <v>0</v>
      </c>
      <c r="H3653" s="2" t="s">
        <v>687</v>
      </c>
      <c r="I3653" s="67">
        <v>-5731.57</v>
      </c>
      <c r="J3653" s="67">
        <v>0</v>
      </c>
      <c r="K3653" s="67">
        <v>-5731.57</v>
      </c>
      <c r="L3653" s="67">
        <v>0</v>
      </c>
      <c r="M3653" s="67">
        <v>-5731.57</v>
      </c>
      <c r="N3653" s="67">
        <v>0</v>
      </c>
      <c r="P3653" s="67">
        <v>0</v>
      </c>
      <c r="Q3653" s="67">
        <v>0</v>
      </c>
      <c r="U3653" t="s">
        <v>783</v>
      </c>
    </row>
    <row r="3654" spans="3:21" x14ac:dyDescent="0.3">
      <c r="C3654" t="s">
        <v>32</v>
      </c>
      <c r="D3654" t="s">
        <v>158</v>
      </c>
      <c r="E3654" t="s">
        <v>29</v>
      </c>
      <c r="F3654" t="s">
        <v>159</v>
      </c>
      <c r="G3654" s="2">
        <v>2</v>
      </c>
      <c r="H3654" s="2" t="s">
        <v>364</v>
      </c>
      <c r="I3654" s="67">
        <v>-4647.0600000000004</v>
      </c>
      <c r="J3654" s="67">
        <v>0</v>
      </c>
      <c r="K3654" s="67">
        <v>-4647.0600000000004</v>
      </c>
      <c r="L3654" s="67">
        <v>0</v>
      </c>
      <c r="M3654" s="67">
        <v>-4647.0600000000004</v>
      </c>
      <c r="N3654" s="67">
        <v>0</v>
      </c>
      <c r="P3654" s="67">
        <v>0</v>
      </c>
      <c r="Q3654" s="67">
        <v>0</v>
      </c>
      <c r="U3654" t="s">
        <v>783</v>
      </c>
    </row>
    <row r="3655" spans="3:21" x14ac:dyDescent="0.3">
      <c r="C3655" t="s">
        <v>31</v>
      </c>
      <c r="D3655" t="s">
        <v>158</v>
      </c>
      <c r="E3655" t="s">
        <v>30</v>
      </c>
      <c r="F3655" t="s">
        <v>159</v>
      </c>
      <c r="G3655" s="2">
        <v>1</v>
      </c>
      <c r="H3655" s="2" t="s">
        <v>611</v>
      </c>
      <c r="I3655" s="67">
        <v>36790.120000000003</v>
      </c>
      <c r="J3655" s="67">
        <v>2.5499999999999998</v>
      </c>
      <c r="K3655" s="67">
        <v>36790.120000000003</v>
      </c>
      <c r="L3655" s="67">
        <v>1.73</v>
      </c>
      <c r="M3655" s="67">
        <v>36790.120000000003</v>
      </c>
      <c r="N3655" s="67">
        <v>31.09</v>
      </c>
      <c r="P3655" s="67">
        <v>0</v>
      </c>
      <c r="Q3655" s="67">
        <v>36790.120000000003</v>
      </c>
      <c r="R3655" s="2" t="s">
        <v>161</v>
      </c>
      <c r="S3655" s="2" t="s">
        <v>161</v>
      </c>
      <c r="T3655" s="2" t="s">
        <v>161</v>
      </c>
      <c r="U3655" t="s">
        <v>783</v>
      </c>
    </row>
    <row r="3656" spans="3:21" x14ac:dyDescent="0.3">
      <c r="C3656" t="s">
        <v>166</v>
      </c>
      <c r="D3656" t="s">
        <v>158</v>
      </c>
      <c r="E3656" t="s">
        <v>30</v>
      </c>
      <c r="F3656" t="s">
        <v>159</v>
      </c>
      <c r="G3656" s="2">
        <v>5</v>
      </c>
      <c r="H3656" s="2" t="s">
        <v>415</v>
      </c>
      <c r="I3656" s="67">
        <v>64178.53</v>
      </c>
      <c r="J3656" s="67">
        <v>12.91</v>
      </c>
      <c r="K3656" s="67">
        <v>64178.53</v>
      </c>
      <c r="L3656" s="67">
        <v>948.43</v>
      </c>
      <c r="M3656" s="67">
        <v>64178.53</v>
      </c>
      <c r="N3656" s="67">
        <v>60.34</v>
      </c>
      <c r="P3656" s="67">
        <v>0</v>
      </c>
      <c r="Q3656" s="67">
        <v>320892.65000000002</v>
      </c>
      <c r="R3656" s="2" t="s">
        <v>165</v>
      </c>
      <c r="S3656" s="2" t="s">
        <v>161</v>
      </c>
      <c r="T3656" s="2" t="s">
        <v>165</v>
      </c>
      <c r="U3656" t="s">
        <v>783</v>
      </c>
    </row>
    <row r="3657" spans="3:21" x14ac:dyDescent="0.3">
      <c r="C3657" t="s">
        <v>166</v>
      </c>
      <c r="D3657" t="s">
        <v>158</v>
      </c>
      <c r="E3657" t="s">
        <v>30</v>
      </c>
      <c r="F3657" t="s">
        <v>159</v>
      </c>
      <c r="G3657" s="2">
        <v>0</v>
      </c>
      <c r="H3657" s="2" t="s">
        <v>193</v>
      </c>
      <c r="I3657" s="67">
        <v>126470.71</v>
      </c>
      <c r="J3657" s="67">
        <v>117.24</v>
      </c>
      <c r="K3657" s="67">
        <v>126470.71</v>
      </c>
      <c r="L3657" s="67">
        <v>23.73</v>
      </c>
      <c r="M3657" s="67">
        <v>126470.71</v>
      </c>
      <c r="N3657" s="67">
        <v>188.03</v>
      </c>
      <c r="P3657" s="67">
        <v>0</v>
      </c>
      <c r="Q3657" s="67">
        <v>0</v>
      </c>
      <c r="R3657" s="2" t="s">
        <v>161</v>
      </c>
      <c r="S3657" s="2" t="s">
        <v>161</v>
      </c>
      <c r="T3657" s="2" t="s">
        <v>161</v>
      </c>
      <c r="U3657" t="s">
        <v>783</v>
      </c>
    </row>
    <row r="3658" spans="3:21" x14ac:dyDescent="0.3">
      <c r="C3658" t="s">
        <v>31</v>
      </c>
      <c r="D3658" t="s">
        <v>158</v>
      </c>
      <c r="E3658" t="s">
        <v>29</v>
      </c>
      <c r="F3658" t="s">
        <v>159</v>
      </c>
      <c r="G3658" s="2">
        <v>-1</v>
      </c>
      <c r="H3658" s="2" t="s">
        <v>352</v>
      </c>
      <c r="I3658" s="67">
        <v>-13325.48</v>
      </c>
      <c r="J3658" s="67">
        <v>0</v>
      </c>
      <c r="K3658" s="67">
        <v>-13325.48</v>
      </c>
      <c r="L3658" s="67">
        <v>0</v>
      </c>
      <c r="M3658" s="67">
        <v>-13325.48</v>
      </c>
      <c r="N3658" s="67">
        <v>0</v>
      </c>
      <c r="P3658" s="67">
        <v>0</v>
      </c>
      <c r="Q3658" s="67">
        <v>0</v>
      </c>
      <c r="U3658" t="s">
        <v>783</v>
      </c>
    </row>
    <row r="3659" spans="3:21" x14ac:dyDescent="0.3">
      <c r="C3659" t="s">
        <v>166</v>
      </c>
      <c r="D3659" t="s">
        <v>158</v>
      </c>
      <c r="E3659" t="s">
        <v>29</v>
      </c>
      <c r="F3659" t="s">
        <v>159</v>
      </c>
      <c r="G3659" s="2">
        <v>2</v>
      </c>
      <c r="H3659" s="2" t="s">
        <v>520</v>
      </c>
      <c r="I3659" s="67">
        <v>-1594.49</v>
      </c>
      <c r="J3659" s="67">
        <v>0</v>
      </c>
      <c r="K3659" s="67">
        <v>-1594.49</v>
      </c>
      <c r="L3659" s="67">
        <v>0</v>
      </c>
      <c r="M3659" s="67">
        <v>-1594.49</v>
      </c>
      <c r="N3659" s="67">
        <v>0</v>
      </c>
      <c r="P3659" s="67">
        <v>0</v>
      </c>
      <c r="Q3659" s="67">
        <v>0</v>
      </c>
      <c r="U3659" t="s">
        <v>783</v>
      </c>
    </row>
    <row r="3660" spans="3:21" x14ac:dyDescent="0.3">
      <c r="C3660" t="s">
        <v>166</v>
      </c>
      <c r="D3660" t="s">
        <v>158</v>
      </c>
      <c r="E3660" t="s">
        <v>29</v>
      </c>
      <c r="F3660" t="s">
        <v>159</v>
      </c>
      <c r="G3660" s="2">
        <v>0</v>
      </c>
      <c r="H3660" s="2" t="s">
        <v>381</v>
      </c>
      <c r="I3660" s="67">
        <v>-149.99</v>
      </c>
      <c r="J3660" s="67">
        <v>0</v>
      </c>
      <c r="K3660" s="67">
        <v>-149.99</v>
      </c>
      <c r="L3660" s="67">
        <v>0</v>
      </c>
      <c r="M3660" s="67">
        <v>-149.99</v>
      </c>
      <c r="N3660" s="67">
        <v>0</v>
      </c>
      <c r="P3660" s="67">
        <v>0</v>
      </c>
      <c r="Q3660" s="67">
        <v>0</v>
      </c>
      <c r="U3660" t="s">
        <v>783</v>
      </c>
    </row>
    <row r="3661" spans="3:21" x14ac:dyDescent="0.3">
      <c r="C3661" t="s">
        <v>166</v>
      </c>
      <c r="D3661" t="s">
        <v>158</v>
      </c>
      <c r="E3661" t="s">
        <v>30</v>
      </c>
      <c r="F3661" t="s">
        <v>159</v>
      </c>
      <c r="G3661" s="2">
        <v>0</v>
      </c>
      <c r="H3661" s="2" t="s">
        <v>639</v>
      </c>
      <c r="I3661" s="67">
        <v>284455.67999999999</v>
      </c>
      <c r="J3661" s="67">
        <v>25.11</v>
      </c>
      <c r="K3661" s="67">
        <v>284455.67999999999</v>
      </c>
      <c r="L3661" s="67">
        <v>11.28</v>
      </c>
      <c r="M3661" s="67">
        <v>284455.67999999999</v>
      </c>
      <c r="N3661" s="67">
        <v>140.63999999999999</v>
      </c>
      <c r="P3661" s="67">
        <v>0</v>
      </c>
      <c r="Q3661" s="67">
        <v>0</v>
      </c>
      <c r="R3661" s="2" t="s">
        <v>161</v>
      </c>
      <c r="S3661" s="2" t="s">
        <v>161</v>
      </c>
      <c r="T3661" s="2" t="s">
        <v>161</v>
      </c>
      <c r="U3661" t="s">
        <v>783</v>
      </c>
    </row>
    <row r="3662" spans="3:21" x14ac:dyDescent="0.3">
      <c r="C3662" t="s">
        <v>32</v>
      </c>
      <c r="D3662" t="s">
        <v>158</v>
      </c>
      <c r="E3662" t="s">
        <v>29</v>
      </c>
      <c r="F3662" t="s">
        <v>159</v>
      </c>
      <c r="G3662" s="2">
        <v>1</v>
      </c>
      <c r="H3662" s="2" t="s">
        <v>364</v>
      </c>
      <c r="I3662" s="67">
        <v>-2216.52</v>
      </c>
      <c r="J3662" s="67">
        <v>0</v>
      </c>
      <c r="K3662" s="67">
        <v>-2216.52</v>
      </c>
      <c r="L3662" s="67">
        <v>0</v>
      </c>
      <c r="M3662" s="67">
        <v>-2216.52</v>
      </c>
      <c r="N3662" s="67">
        <v>0</v>
      </c>
      <c r="P3662" s="67">
        <v>0</v>
      </c>
      <c r="Q3662" s="67">
        <v>0</v>
      </c>
      <c r="U3662" t="s">
        <v>783</v>
      </c>
    </row>
    <row r="3663" spans="3:21" x14ac:dyDescent="0.3">
      <c r="C3663" t="s">
        <v>166</v>
      </c>
      <c r="D3663" t="s">
        <v>158</v>
      </c>
      <c r="E3663" t="s">
        <v>30</v>
      </c>
      <c r="F3663" t="s">
        <v>159</v>
      </c>
      <c r="G3663" s="2">
        <v>1</v>
      </c>
      <c r="H3663" s="2" t="s">
        <v>459</v>
      </c>
      <c r="I3663" s="67">
        <v>26756.18</v>
      </c>
      <c r="J3663" s="67">
        <v>12268.89</v>
      </c>
      <c r="K3663" s="67">
        <v>26756.18</v>
      </c>
      <c r="L3663" s="67">
        <v>2.46</v>
      </c>
      <c r="M3663" s="67">
        <v>26756.18</v>
      </c>
      <c r="N3663" s="67">
        <v>44.13</v>
      </c>
      <c r="P3663" s="67">
        <v>0</v>
      </c>
      <c r="Q3663" s="67">
        <v>26756.18</v>
      </c>
      <c r="R3663" s="2" t="s">
        <v>161</v>
      </c>
      <c r="S3663" s="2" t="s">
        <v>165</v>
      </c>
      <c r="T3663" s="2" t="s">
        <v>165</v>
      </c>
      <c r="U3663" t="s">
        <v>783</v>
      </c>
    </row>
    <row r="3664" spans="3:21" x14ac:dyDescent="0.3">
      <c r="C3664" t="s">
        <v>166</v>
      </c>
      <c r="D3664" t="s">
        <v>158</v>
      </c>
      <c r="E3664" t="s">
        <v>30</v>
      </c>
      <c r="F3664" t="s">
        <v>159</v>
      </c>
      <c r="G3664" s="2">
        <v>-1</v>
      </c>
      <c r="H3664" s="2" t="s">
        <v>354</v>
      </c>
      <c r="I3664" s="67">
        <v>29.3</v>
      </c>
      <c r="J3664" s="67">
        <v>0</v>
      </c>
      <c r="K3664" s="67">
        <v>29.3</v>
      </c>
      <c r="L3664" s="67">
        <v>0</v>
      </c>
      <c r="M3664" s="67">
        <v>29.3</v>
      </c>
      <c r="N3664" s="67">
        <v>0.03</v>
      </c>
      <c r="O3664" s="2">
        <v>1</v>
      </c>
      <c r="P3664" s="67">
        <v>9.86</v>
      </c>
      <c r="Q3664" s="67">
        <v>0</v>
      </c>
      <c r="R3664" s="2" t="s">
        <v>161</v>
      </c>
      <c r="S3664" s="2" t="s">
        <v>161</v>
      </c>
      <c r="T3664" s="2" t="s">
        <v>161</v>
      </c>
      <c r="U3664" t="s">
        <v>783</v>
      </c>
    </row>
    <row r="3665" spans="3:21" x14ac:dyDescent="0.3">
      <c r="C3665" t="s">
        <v>31</v>
      </c>
      <c r="D3665" t="s">
        <v>158</v>
      </c>
      <c r="E3665" t="s">
        <v>30</v>
      </c>
      <c r="F3665" t="s">
        <v>159</v>
      </c>
      <c r="G3665" s="2">
        <v>-4</v>
      </c>
      <c r="H3665" s="2" t="s">
        <v>218</v>
      </c>
      <c r="I3665" s="67">
        <v>17237.46</v>
      </c>
      <c r="J3665" s="67">
        <v>1.89</v>
      </c>
      <c r="K3665" s="67">
        <v>17237.46</v>
      </c>
      <c r="L3665" s="67">
        <v>0.27</v>
      </c>
      <c r="M3665" s="67">
        <v>17237.46</v>
      </c>
      <c r="N3665" s="67">
        <v>14.73</v>
      </c>
      <c r="P3665" s="67">
        <v>0</v>
      </c>
      <c r="Q3665" s="67">
        <v>0</v>
      </c>
      <c r="R3665" s="2" t="s">
        <v>161</v>
      </c>
      <c r="S3665" s="2" t="s">
        <v>161</v>
      </c>
      <c r="T3665" s="2" t="s">
        <v>161</v>
      </c>
      <c r="U3665" t="s">
        <v>783</v>
      </c>
    </row>
    <row r="3666" spans="3:21" x14ac:dyDescent="0.3">
      <c r="C3666" t="s">
        <v>31</v>
      </c>
      <c r="D3666" t="s">
        <v>158</v>
      </c>
      <c r="E3666" t="s">
        <v>30</v>
      </c>
      <c r="F3666" t="s">
        <v>159</v>
      </c>
      <c r="G3666" s="2">
        <v>5</v>
      </c>
      <c r="H3666" s="2" t="s">
        <v>534</v>
      </c>
      <c r="I3666" s="67">
        <v>120847.42</v>
      </c>
      <c r="J3666" s="67">
        <v>2.5099999999999998</v>
      </c>
      <c r="K3666" s="67">
        <v>120847.42</v>
      </c>
      <c r="L3666" s="67">
        <v>1.19</v>
      </c>
      <c r="M3666" s="67">
        <v>120847.42</v>
      </c>
      <c r="N3666" s="67">
        <v>11.43</v>
      </c>
      <c r="P3666" s="67">
        <v>0</v>
      </c>
      <c r="Q3666" s="67">
        <v>604237.1</v>
      </c>
      <c r="R3666" s="2" t="s">
        <v>161</v>
      </c>
      <c r="S3666" s="2" t="s">
        <v>161</v>
      </c>
      <c r="T3666" s="2" t="s">
        <v>161</v>
      </c>
      <c r="U3666" t="s">
        <v>783</v>
      </c>
    </row>
    <row r="3667" spans="3:21" x14ac:dyDescent="0.3">
      <c r="C3667" t="s">
        <v>31</v>
      </c>
      <c r="D3667" t="s">
        <v>158</v>
      </c>
      <c r="E3667" t="s">
        <v>29</v>
      </c>
      <c r="F3667" t="s">
        <v>159</v>
      </c>
      <c r="G3667" s="2">
        <v>3</v>
      </c>
      <c r="H3667" s="2" t="s">
        <v>454</v>
      </c>
      <c r="I3667" s="67">
        <v>-1512.64</v>
      </c>
      <c r="J3667" s="67">
        <v>0</v>
      </c>
      <c r="K3667" s="67">
        <v>-1512.64</v>
      </c>
      <c r="L3667" s="67">
        <v>0</v>
      </c>
      <c r="M3667" s="67">
        <v>-1512.64</v>
      </c>
      <c r="N3667" s="67">
        <v>0</v>
      </c>
      <c r="P3667" s="67">
        <v>0</v>
      </c>
      <c r="Q3667" s="67">
        <v>0</v>
      </c>
      <c r="U3667" t="s">
        <v>783</v>
      </c>
    </row>
    <row r="3668" spans="3:21" x14ac:dyDescent="0.3">
      <c r="C3668" t="s">
        <v>31</v>
      </c>
      <c r="D3668" t="s">
        <v>158</v>
      </c>
      <c r="E3668" t="s">
        <v>29</v>
      </c>
      <c r="F3668" t="s">
        <v>159</v>
      </c>
      <c r="G3668" s="2">
        <v>2</v>
      </c>
      <c r="H3668" s="2" t="s">
        <v>333</v>
      </c>
      <c r="I3668" s="67">
        <v>-49909.16</v>
      </c>
      <c r="J3668" s="67">
        <v>0</v>
      </c>
      <c r="K3668" s="67">
        <v>-49909.16</v>
      </c>
      <c r="L3668" s="67">
        <v>0</v>
      </c>
      <c r="M3668" s="67">
        <v>-49909.16</v>
      </c>
      <c r="N3668" s="67">
        <v>0</v>
      </c>
      <c r="P3668" s="67">
        <v>0</v>
      </c>
      <c r="Q3668" s="67">
        <v>0</v>
      </c>
      <c r="U3668" t="s">
        <v>783</v>
      </c>
    </row>
    <row r="3669" spans="3:21" x14ac:dyDescent="0.3">
      <c r="C3669" t="s">
        <v>32</v>
      </c>
      <c r="D3669" t="s">
        <v>158</v>
      </c>
      <c r="E3669" t="s">
        <v>30</v>
      </c>
      <c r="F3669" t="s">
        <v>159</v>
      </c>
      <c r="G3669" s="2">
        <v>1</v>
      </c>
      <c r="H3669" s="2" t="s">
        <v>186</v>
      </c>
      <c r="I3669" s="67">
        <v>14394.99</v>
      </c>
      <c r="J3669" s="67">
        <v>0.33</v>
      </c>
      <c r="K3669" s="67">
        <v>14394.99</v>
      </c>
      <c r="L3669" s="67">
        <v>0.05</v>
      </c>
      <c r="M3669" s="67">
        <v>14394.99</v>
      </c>
      <c r="N3669" s="67">
        <v>2.6</v>
      </c>
      <c r="P3669" s="67">
        <v>0</v>
      </c>
      <c r="Q3669" s="67">
        <v>14394.99</v>
      </c>
      <c r="R3669" s="2" t="s">
        <v>161</v>
      </c>
      <c r="S3669" s="2" t="s">
        <v>161</v>
      </c>
      <c r="T3669" s="2" t="s">
        <v>161</v>
      </c>
      <c r="U3669" t="s">
        <v>783</v>
      </c>
    </row>
    <row r="3670" spans="3:21" x14ac:dyDescent="0.3">
      <c r="C3670" t="s">
        <v>166</v>
      </c>
      <c r="D3670" t="s">
        <v>158</v>
      </c>
      <c r="E3670" t="s">
        <v>29</v>
      </c>
      <c r="F3670" t="s">
        <v>159</v>
      </c>
      <c r="G3670" s="2">
        <v>3</v>
      </c>
      <c r="H3670" s="2" t="s">
        <v>368</v>
      </c>
      <c r="I3670" s="67">
        <v>-2018.92</v>
      </c>
      <c r="J3670" s="67">
        <v>0</v>
      </c>
      <c r="K3670" s="67">
        <v>-2018.92</v>
      </c>
      <c r="L3670" s="67">
        <v>0</v>
      </c>
      <c r="M3670" s="67">
        <v>-2018.92</v>
      </c>
      <c r="N3670" s="67">
        <v>0</v>
      </c>
      <c r="P3670" s="67">
        <v>0</v>
      </c>
      <c r="Q3670" s="67">
        <v>0</v>
      </c>
      <c r="U3670" t="s">
        <v>783</v>
      </c>
    </row>
    <row r="3671" spans="3:21" x14ac:dyDescent="0.3">
      <c r="C3671" t="s">
        <v>31</v>
      </c>
      <c r="D3671" t="s">
        <v>158</v>
      </c>
      <c r="E3671" t="s">
        <v>30</v>
      </c>
      <c r="F3671" t="s">
        <v>159</v>
      </c>
      <c r="G3671" s="2">
        <v>2</v>
      </c>
      <c r="H3671" s="2" t="s">
        <v>173</v>
      </c>
      <c r="I3671" s="67">
        <v>30155.46</v>
      </c>
      <c r="J3671" s="67">
        <v>4506.41</v>
      </c>
      <c r="K3671" s="67">
        <v>30155.46</v>
      </c>
      <c r="L3671" s="67">
        <v>1.64</v>
      </c>
      <c r="M3671" s="67">
        <v>30155.46</v>
      </c>
      <c r="N3671" s="67">
        <v>18</v>
      </c>
      <c r="P3671" s="67">
        <v>0</v>
      </c>
      <c r="Q3671" s="67">
        <v>60310.92</v>
      </c>
      <c r="R3671" s="2" t="s">
        <v>161</v>
      </c>
      <c r="S3671" s="2" t="s">
        <v>165</v>
      </c>
      <c r="T3671" s="2" t="s">
        <v>165</v>
      </c>
      <c r="U3671" t="s">
        <v>783</v>
      </c>
    </row>
    <row r="3672" spans="3:21" x14ac:dyDescent="0.3">
      <c r="C3672" t="s">
        <v>32</v>
      </c>
      <c r="D3672" t="s">
        <v>158</v>
      </c>
      <c r="E3672" t="s">
        <v>30</v>
      </c>
      <c r="F3672" t="s">
        <v>159</v>
      </c>
      <c r="G3672" s="2">
        <v>-1</v>
      </c>
      <c r="H3672" s="2" t="s">
        <v>423</v>
      </c>
      <c r="I3672" s="67">
        <v>3113.88</v>
      </c>
      <c r="J3672" s="67">
        <v>2.09</v>
      </c>
      <c r="K3672" s="67">
        <v>3113.88</v>
      </c>
      <c r="L3672" s="67">
        <v>0.16</v>
      </c>
      <c r="M3672" s="67">
        <v>3113.88</v>
      </c>
      <c r="N3672" s="67">
        <v>0.84</v>
      </c>
      <c r="P3672" s="67">
        <v>0</v>
      </c>
      <c r="Q3672" s="67">
        <v>0</v>
      </c>
      <c r="R3672" s="2" t="s">
        <v>161</v>
      </c>
      <c r="S3672" s="2" t="s">
        <v>161</v>
      </c>
      <c r="T3672" s="2" t="s">
        <v>161</v>
      </c>
      <c r="U3672" t="s">
        <v>783</v>
      </c>
    </row>
    <row r="3673" spans="3:21" x14ac:dyDescent="0.3">
      <c r="C3673" t="s">
        <v>166</v>
      </c>
      <c r="D3673" t="s">
        <v>158</v>
      </c>
      <c r="E3673" t="s">
        <v>29</v>
      </c>
      <c r="F3673" t="s">
        <v>159</v>
      </c>
      <c r="G3673" s="2">
        <v>4</v>
      </c>
      <c r="H3673" s="2" t="s">
        <v>679</v>
      </c>
      <c r="I3673" s="67">
        <v>-67.48</v>
      </c>
      <c r="J3673" s="67">
        <v>0</v>
      </c>
      <c r="K3673" s="67">
        <v>-67.48</v>
      </c>
      <c r="L3673" s="67">
        <v>0</v>
      </c>
      <c r="M3673" s="67">
        <v>-67.48</v>
      </c>
      <c r="N3673" s="67">
        <v>0</v>
      </c>
      <c r="P3673" s="67">
        <v>0</v>
      </c>
      <c r="Q3673" s="67">
        <v>0</v>
      </c>
      <c r="U3673" t="s">
        <v>783</v>
      </c>
    </row>
    <row r="3674" spans="3:21" x14ac:dyDescent="0.3">
      <c r="C3674" t="s">
        <v>32</v>
      </c>
      <c r="D3674" t="s">
        <v>158</v>
      </c>
      <c r="E3674" t="s">
        <v>29</v>
      </c>
      <c r="F3674" t="s">
        <v>159</v>
      </c>
      <c r="G3674" s="2">
        <v>0</v>
      </c>
      <c r="H3674" s="2" t="s">
        <v>226</v>
      </c>
      <c r="I3674" s="67">
        <v>-49134.66</v>
      </c>
      <c r="J3674" s="67">
        <v>0</v>
      </c>
      <c r="K3674" s="67">
        <v>-49134.66</v>
      </c>
      <c r="L3674" s="67">
        <v>0</v>
      </c>
      <c r="M3674" s="67">
        <v>-49134.66</v>
      </c>
      <c r="N3674" s="67">
        <v>0</v>
      </c>
      <c r="P3674" s="67">
        <v>0</v>
      </c>
      <c r="Q3674" s="67">
        <v>0</v>
      </c>
      <c r="U3674" t="s">
        <v>783</v>
      </c>
    </row>
    <row r="3675" spans="3:21" x14ac:dyDescent="0.3">
      <c r="C3675" t="s">
        <v>31</v>
      </c>
      <c r="D3675" t="s">
        <v>158</v>
      </c>
      <c r="E3675" t="s">
        <v>29</v>
      </c>
      <c r="F3675" t="s">
        <v>159</v>
      </c>
      <c r="G3675" s="2">
        <v>6</v>
      </c>
      <c r="H3675" s="2" t="s">
        <v>509</v>
      </c>
      <c r="I3675" s="67">
        <v>-9160.99</v>
      </c>
      <c r="J3675" s="67">
        <v>0</v>
      </c>
      <c r="K3675" s="67">
        <v>-9160.99</v>
      </c>
      <c r="L3675" s="67">
        <v>0</v>
      </c>
      <c r="M3675" s="67">
        <v>-9160.99</v>
      </c>
      <c r="N3675" s="67">
        <v>0</v>
      </c>
      <c r="P3675" s="67">
        <v>0</v>
      </c>
      <c r="Q3675" s="67">
        <v>0</v>
      </c>
      <c r="U3675" t="s">
        <v>783</v>
      </c>
    </row>
    <row r="3676" spans="3:21" x14ac:dyDescent="0.3">
      <c r="C3676" t="s">
        <v>31</v>
      </c>
      <c r="D3676" t="s">
        <v>158</v>
      </c>
      <c r="E3676" t="s">
        <v>30</v>
      </c>
      <c r="F3676" t="s">
        <v>159</v>
      </c>
      <c r="G3676" s="2">
        <v>11</v>
      </c>
      <c r="H3676" s="2" t="s">
        <v>202</v>
      </c>
      <c r="I3676" s="67">
        <v>1348901.12</v>
      </c>
      <c r="J3676" s="67">
        <v>0</v>
      </c>
      <c r="K3676" s="67">
        <v>1348901.12</v>
      </c>
      <c r="L3676" s="67">
        <v>0</v>
      </c>
      <c r="M3676" s="67">
        <v>1348901.12</v>
      </c>
      <c r="N3676" s="67">
        <v>40</v>
      </c>
      <c r="P3676" s="67">
        <v>0</v>
      </c>
      <c r="Q3676" s="67">
        <v>14837912.32</v>
      </c>
      <c r="R3676" s="2" t="s">
        <v>161</v>
      </c>
      <c r="S3676" s="2" t="s">
        <v>161</v>
      </c>
      <c r="T3676" s="2" t="s">
        <v>165</v>
      </c>
      <c r="U3676" t="s">
        <v>783</v>
      </c>
    </row>
    <row r="3677" spans="3:21" x14ac:dyDescent="0.3">
      <c r="C3677" t="s">
        <v>166</v>
      </c>
      <c r="D3677" t="s">
        <v>158</v>
      </c>
      <c r="E3677" t="s">
        <v>30</v>
      </c>
      <c r="F3677" t="s">
        <v>159</v>
      </c>
      <c r="G3677" s="2">
        <v>2</v>
      </c>
      <c r="H3677" s="2" t="s">
        <v>636</v>
      </c>
      <c r="I3677" s="67">
        <v>33654.01</v>
      </c>
      <c r="J3677" s="67">
        <v>0.39</v>
      </c>
      <c r="K3677" s="67">
        <v>33654.01</v>
      </c>
      <c r="L3677" s="67">
        <v>0.18</v>
      </c>
      <c r="M3677" s="67">
        <v>33654.01</v>
      </c>
      <c r="N3677" s="67">
        <v>5.31</v>
      </c>
      <c r="P3677" s="67">
        <v>0</v>
      </c>
      <c r="Q3677" s="67">
        <v>67308.02</v>
      </c>
      <c r="R3677" s="2" t="s">
        <v>161</v>
      </c>
      <c r="S3677" s="2" t="s">
        <v>161</v>
      </c>
      <c r="T3677" s="2" t="s">
        <v>161</v>
      </c>
      <c r="U3677" t="s">
        <v>783</v>
      </c>
    </row>
    <row r="3678" spans="3:21" x14ac:dyDescent="0.3">
      <c r="C3678" t="s">
        <v>166</v>
      </c>
      <c r="D3678" t="s">
        <v>158</v>
      </c>
      <c r="E3678" t="s">
        <v>29</v>
      </c>
      <c r="F3678" t="s">
        <v>159</v>
      </c>
      <c r="G3678" s="2">
        <v>4</v>
      </c>
      <c r="H3678" s="2" t="s">
        <v>201</v>
      </c>
      <c r="I3678" s="67">
        <v>-26333.99</v>
      </c>
      <c r="J3678" s="67">
        <v>0</v>
      </c>
      <c r="K3678" s="67">
        <v>-26333.99</v>
      </c>
      <c r="L3678" s="67">
        <v>0</v>
      </c>
      <c r="M3678" s="67">
        <v>-26333.99</v>
      </c>
      <c r="N3678" s="67">
        <v>0</v>
      </c>
      <c r="P3678" s="67">
        <v>-138.19999999999999</v>
      </c>
      <c r="Q3678" s="67">
        <v>0</v>
      </c>
      <c r="U3678" t="s">
        <v>783</v>
      </c>
    </row>
    <row r="3679" spans="3:21" x14ac:dyDescent="0.3">
      <c r="C3679" t="s">
        <v>166</v>
      </c>
      <c r="D3679" t="s">
        <v>158</v>
      </c>
      <c r="E3679" t="s">
        <v>30</v>
      </c>
      <c r="F3679" t="s">
        <v>159</v>
      </c>
      <c r="G3679" s="2">
        <v>1</v>
      </c>
      <c r="H3679" s="2" t="s">
        <v>241</v>
      </c>
      <c r="I3679" s="67">
        <v>86940.84</v>
      </c>
      <c r="J3679" s="67">
        <v>5.42</v>
      </c>
      <c r="K3679" s="67">
        <v>86940.84</v>
      </c>
      <c r="L3679" s="67">
        <v>0.76</v>
      </c>
      <c r="M3679" s="67">
        <v>86940.84</v>
      </c>
      <c r="N3679" s="67">
        <v>42.18</v>
      </c>
      <c r="P3679" s="67">
        <v>0</v>
      </c>
      <c r="Q3679" s="67">
        <v>86940.84</v>
      </c>
      <c r="R3679" s="2" t="s">
        <v>161</v>
      </c>
      <c r="S3679" s="2" t="s">
        <v>161</v>
      </c>
      <c r="T3679" s="2" t="s">
        <v>161</v>
      </c>
      <c r="U3679" t="s">
        <v>783</v>
      </c>
    </row>
    <row r="3680" spans="3:21" x14ac:dyDescent="0.3">
      <c r="C3680" t="s">
        <v>31</v>
      </c>
      <c r="D3680" t="s">
        <v>158</v>
      </c>
      <c r="E3680" t="s">
        <v>29</v>
      </c>
      <c r="F3680" t="s">
        <v>159</v>
      </c>
      <c r="G3680" s="2">
        <v>-4</v>
      </c>
      <c r="H3680" s="2" t="s">
        <v>268</v>
      </c>
      <c r="I3680" s="67">
        <v>-18128.900000000001</v>
      </c>
      <c r="J3680" s="67">
        <v>0</v>
      </c>
      <c r="K3680" s="67">
        <v>-18128.900000000001</v>
      </c>
      <c r="L3680" s="67">
        <v>0</v>
      </c>
      <c r="M3680" s="67">
        <v>-18128.900000000001</v>
      </c>
      <c r="N3680" s="67">
        <v>0</v>
      </c>
      <c r="P3680" s="67">
        <v>0</v>
      </c>
      <c r="Q3680" s="67">
        <v>0</v>
      </c>
      <c r="U3680" t="s">
        <v>783</v>
      </c>
    </row>
    <row r="3681" spans="3:21" x14ac:dyDescent="0.3">
      <c r="C3681" t="s">
        <v>31</v>
      </c>
      <c r="D3681" t="s">
        <v>158</v>
      </c>
      <c r="E3681" t="s">
        <v>30</v>
      </c>
      <c r="F3681" t="s">
        <v>159</v>
      </c>
      <c r="G3681" s="2">
        <v>3</v>
      </c>
      <c r="H3681" s="2" t="s">
        <v>287</v>
      </c>
      <c r="I3681" s="67">
        <v>12740.9</v>
      </c>
      <c r="J3681" s="67">
        <v>1099.9100000000001</v>
      </c>
      <c r="K3681" s="67">
        <v>12740.9</v>
      </c>
      <c r="L3681" s="67">
        <v>1.06</v>
      </c>
      <c r="M3681" s="67">
        <v>12740.9</v>
      </c>
      <c r="N3681" s="67">
        <v>18.96</v>
      </c>
      <c r="P3681" s="67">
        <v>0</v>
      </c>
      <c r="Q3681" s="67">
        <v>38222.699999999997</v>
      </c>
      <c r="R3681" s="2" t="s">
        <v>161</v>
      </c>
      <c r="S3681" s="2" t="s">
        <v>165</v>
      </c>
      <c r="T3681" s="2" t="s">
        <v>165</v>
      </c>
      <c r="U3681" t="s">
        <v>783</v>
      </c>
    </row>
    <row r="3682" spans="3:21" x14ac:dyDescent="0.3">
      <c r="C3682" t="s">
        <v>31</v>
      </c>
      <c r="D3682" t="s">
        <v>158</v>
      </c>
      <c r="E3682" t="s">
        <v>29</v>
      </c>
      <c r="F3682" t="s">
        <v>159</v>
      </c>
      <c r="G3682" s="2">
        <v>4</v>
      </c>
      <c r="H3682" s="2" t="s">
        <v>222</v>
      </c>
      <c r="I3682" s="67">
        <v>-3078.53</v>
      </c>
      <c r="J3682" s="67">
        <v>0</v>
      </c>
      <c r="K3682" s="67">
        <v>-3078.53</v>
      </c>
      <c r="L3682" s="67">
        <v>0</v>
      </c>
      <c r="M3682" s="67">
        <v>-3078.53</v>
      </c>
      <c r="N3682" s="67">
        <v>0</v>
      </c>
      <c r="P3682" s="67">
        <v>0</v>
      </c>
      <c r="Q3682" s="67">
        <v>0</v>
      </c>
      <c r="U3682" t="s">
        <v>783</v>
      </c>
    </row>
    <row r="3683" spans="3:21" x14ac:dyDescent="0.3">
      <c r="C3683" t="s">
        <v>166</v>
      </c>
      <c r="D3683" t="s">
        <v>158</v>
      </c>
      <c r="E3683" t="s">
        <v>30</v>
      </c>
      <c r="F3683" t="s">
        <v>159</v>
      </c>
      <c r="G3683" s="2">
        <v>1</v>
      </c>
      <c r="H3683" s="2" t="s">
        <v>563</v>
      </c>
      <c r="I3683" s="67">
        <v>82184.55</v>
      </c>
      <c r="J3683" s="67">
        <v>98.36</v>
      </c>
      <c r="K3683" s="67">
        <v>82184.55</v>
      </c>
      <c r="L3683" s="67">
        <v>7.53</v>
      </c>
      <c r="M3683" s="67">
        <v>82184.55</v>
      </c>
      <c r="N3683" s="67">
        <v>39.74</v>
      </c>
      <c r="P3683" s="67">
        <v>0</v>
      </c>
      <c r="Q3683" s="67">
        <v>82184.55</v>
      </c>
      <c r="R3683" s="2" t="s">
        <v>161</v>
      </c>
      <c r="S3683" s="2" t="s">
        <v>161</v>
      </c>
      <c r="T3683" s="2" t="s">
        <v>161</v>
      </c>
      <c r="U3683" t="s">
        <v>783</v>
      </c>
    </row>
    <row r="3684" spans="3:21" x14ac:dyDescent="0.3">
      <c r="C3684" t="s">
        <v>32</v>
      </c>
      <c r="D3684" t="s">
        <v>158</v>
      </c>
      <c r="E3684" t="s">
        <v>30</v>
      </c>
      <c r="F3684" t="s">
        <v>159</v>
      </c>
      <c r="G3684" s="2">
        <v>-1</v>
      </c>
      <c r="H3684" s="2" t="s">
        <v>540</v>
      </c>
      <c r="I3684" s="67">
        <v>278.02</v>
      </c>
      <c r="J3684" s="67">
        <v>0.05</v>
      </c>
      <c r="K3684" s="67">
        <v>278.02</v>
      </c>
      <c r="L3684" s="67">
        <v>0.01</v>
      </c>
      <c r="M3684" s="67">
        <v>278.02</v>
      </c>
      <c r="N3684" s="67">
        <v>0.08</v>
      </c>
      <c r="P3684" s="67">
        <v>0</v>
      </c>
      <c r="Q3684" s="67">
        <v>0</v>
      </c>
      <c r="R3684" s="2" t="s">
        <v>161</v>
      </c>
      <c r="S3684" s="2" t="s">
        <v>161</v>
      </c>
      <c r="T3684" s="2" t="s">
        <v>161</v>
      </c>
      <c r="U3684" t="s">
        <v>783</v>
      </c>
    </row>
    <row r="3685" spans="3:21" x14ac:dyDescent="0.3">
      <c r="C3685" t="s">
        <v>31</v>
      </c>
      <c r="D3685" t="s">
        <v>158</v>
      </c>
      <c r="E3685" t="s">
        <v>29</v>
      </c>
      <c r="F3685" t="s">
        <v>159</v>
      </c>
      <c r="G3685" s="2">
        <v>2</v>
      </c>
      <c r="H3685" s="2" t="s">
        <v>662</v>
      </c>
      <c r="I3685" s="67">
        <v>-840.96</v>
      </c>
      <c r="J3685" s="67">
        <v>0</v>
      </c>
      <c r="K3685" s="67">
        <v>-840.96</v>
      </c>
      <c r="L3685" s="67">
        <v>0</v>
      </c>
      <c r="M3685" s="67">
        <v>-840.96</v>
      </c>
      <c r="N3685" s="67">
        <v>0</v>
      </c>
      <c r="P3685" s="67">
        <v>0</v>
      </c>
      <c r="Q3685" s="67">
        <v>0</v>
      </c>
      <c r="U3685" t="s">
        <v>783</v>
      </c>
    </row>
    <row r="3686" spans="3:21" x14ac:dyDescent="0.3">
      <c r="C3686" t="s">
        <v>166</v>
      </c>
      <c r="D3686" t="s">
        <v>158</v>
      </c>
      <c r="E3686" t="s">
        <v>30</v>
      </c>
      <c r="F3686" t="s">
        <v>159</v>
      </c>
      <c r="G3686" s="2">
        <v>10</v>
      </c>
      <c r="H3686" s="2" t="s">
        <v>216</v>
      </c>
      <c r="I3686" s="67">
        <v>150226.62</v>
      </c>
      <c r="J3686" s="67">
        <v>3.28</v>
      </c>
      <c r="K3686" s="67">
        <v>150226.62</v>
      </c>
      <c r="L3686" s="67">
        <v>17.600000000000001</v>
      </c>
      <c r="M3686" s="67">
        <v>150226.62</v>
      </c>
      <c r="N3686" s="67">
        <v>52.49</v>
      </c>
      <c r="P3686" s="67">
        <v>0</v>
      </c>
      <c r="Q3686" s="67">
        <v>1502266.2</v>
      </c>
      <c r="R3686" s="2" t="s">
        <v>161</v>
      </c>
      <c r="S3686" s="2" t="s">
        <v>161</v>
      </c>
      <c r="T3686" s="2" t="s">
        <v>165</v>
      </c>
      <c r="U3686" t="s">
        <v>783</v>
      </c>
    </row>
    <row r="3687" spans="3:21" x14ac:dyDescent="0.3">
      <c r="C3687" t="s">
        <v>166</v>
      </c>
      <c r="D3687" t="s">
        <v>158</v>
      </c>
      <c r="E3687" t="s">
        <v>30</v>
      </c>
      <c r="F3687" t="s">
        <v>159</v>
      </c>
      <c r="G3687" s="2">
        <v>0</v>
      </c>
      <c r="H3687" s="2" t="s">
        <v>286</v>
      </c>
      <c r="I3687" s="67">
        <v>529520.53</v>
      </c>
      <c r="J3687" s="67">
        <v>13.6</v>
      </c>
      <c r="K3687" s="67">
        <v>529520.53</v>
      </c>
      <c r="L3687" s="67">
        <v>5.37</v>
      </c>
      <c r="M3687" s="67">
        <v>529520.53</v>
      </c>
      <c r="N3687" s="67">
        <v>868.86</v>
      </c>
      <c r="O3687" s="2">
        <v>0</v>
      </c>
      <c r="P3687" s="67">
        <v>0</v>
      </c>
      <c r="Q3687" s="67">
        <v>0</v>
      </c>
      <c r="R3687" s="2" t="s">
        <v>251</v>
      </c>
      <c r="S3687" s="2" t="s">
        <v>251</v>
      </c>
      <c r="T3687" s="2" t="s">
        <v>161</v>
      </c>
      <c r="U3687" t="s">
        <v>783</v>
      </c>
    </row>
    <row r="3688" spans="3:21" x14ac:dyDescent="0.3">
      <c r="C3688" t="s">
        <v>166</v>
      </c>
      <c r="D3688" t="s">
        <v>158</v>
      </c>
      <c r="E3688" t="s">
        <v>30</v>
      </c>
      <c r="F3688" t="s">
        <v>159</v>
      </c>
      <c r="G3688" s="2">
        <v>3</v>
      </c>
      <c r="H3688" s="2" t="s">
        <v>586</v>
      </c>
      <c r="I3688" s="67">
        <v>149607.49</v>
      </c>
      <c r="J3688" s="67">
        <v>389.21</v>
      </c>
      <c r="K3688" s="67">
        <v>149607.49</v>
      </c>
      <c r="L3688" s="67">
        <v>29.81</v>
      </c>
      <c r="M3688" s="67">
        <v>149607.49</v>
      </c>
      <c r="N3688" s="67">
        <v>157.26</v>
      </c>
      <c r="P3688" s="67">
        <v>0</v>
      </c>
      <c r="Q3688" s="67">
        <v>448822.47</v>
      </c>
      <c r="R3688" s="2" t="s">
        <v>161</v>
      </c>
      <c r="S3688" s="2" t="s">
        <v>161</v>
      </c>
      <c r="T3688" s="2" t="s">
        <v>161</v>
      </c>
      <c r="U3688" t="s">
        <v>783</v>
      </c>
    </row>
    <row r="3689" spans="3:21" x14ac:dyDescent="0.3">
      <c r="C3689" t="s">
        <v>31</v>
      </c>
      <c r="D3689" t="s">
        <v>158</v>
      </c>
      <c r="E3689" t="s">
        <v>29</v>
      </c>
      <c r="F3689" t="s">
        <v>159</v>
      </c>
      <c r="G3689" s="2">
        <v>-1</v>
      </c>
      <c r="H3689" s="2" t="s">
        <v>566</v>
      </c>
      <c r="I3689" s="67">
        <v>-29.75</v>
      </c>
      <c r="J3689" s="67">
        <v>0</v>
      </c>
      <c r="K3689" s="67">
        <v>-29.75</v>
      </c>
      <c r="L3689" s="67">
        <v>0</v>
      </c>
      <c r="M3689" s="67">
        <v>-29.75</v>
      </c>
      <c r="N3689" s="67">
        <v>0</v>
      </c>
      <c r="P3689" s="67">
        <v>0</v>
      </c>
      <c r="Q3689" s="67">
        <v>0</v>
      </c>
      <c r="U3689" t="s">
        <v>783</v>
      </c>
    </row>
    <row r="3690" spans="3:21" x14ac:dyDescent="0.3">
      <c r="C3690" t="s">
        <v>166</v>
      </c>
      <c r="D3690" t="s">
        <v>158</v>
      </c>
      <c r="E3690" t="s">
        <v>30</v>
      </c>
      <c r="F3690" t="s">
        <v>159</v>
      </c>
      <c r="G3690" s="2">
        <v>7</v>
      </c>
      <c r="H3690" s="2" t="s">
        <v>279</v>
      </c>
      <c r="I3690" s="67">
        <v>24700</v>
      </c>
      <c r="J3690" s="67">
        <v>3343.23</v>
      </c>
      <c r="K3690" s="67">
        <v>24700</v>
      </c>
      <c r="L3690" s="67">
        <v>0.17</v>
      </c>
      <c r="M3690" s="67">
        <v>24700</v>
      </c>
      <c r="N3690" s="67">
        <v>3.59</v>
      </c>
      <c r="P3690" s="67">
        <v>0</v>
      </c>
      <c r="Q3690" s="67">
        <v>172900</v>
      </c>
      <c r="R3690" s="2" t="s">
        <v>161</v>
      </c>
      <c r="S3690" s="2" t="s">
        <v>165</v>
      </c>
      <c r="T3690" s="2" t="s">
        <v>165</v>
      </c>
      <c r="U3690" t="s">
        <v>783</v>
      </c>
    </row>
    <row r="3691" spans="3:21" x14ac:dyDescent="0.3">
      <c r="C3691" t="s">
        <v>31</v>
      </c>
      <c r="D3691" t="s">
        <v>158</v>
      </c>
      <c r="E3691" t="s">
        <v>29</v>
      </c>
      <c r="F3691" t="s">
        <v>159</v>
      </c>
      <c r="G3691" s="2">
        <v>-1</v>
      </c>
      <c r="H3691" s="2" t="s">
        <v>443</v>
      </c>
      <c r="I3691" s="67">
        <v>-11300.16</v>
      </c>
      <c r="J3691" s="67">
        <v>0</v>
      </c>
      <c r="K3691" s="67">
        <v>-11300.16</v>
      </c>
      <c r="L3691" s="67">
        <v>0</v>
      </c>
      <c r="M3691" s="67">
        <v>-11300.16</v>
      </c>
      <c r="N3691" s="67">
        <v>0</v>
      </c>
      <c r="P3691" s="67">
        <v>0</v>
      </c>
      <c r="Q3691" s="67">
        <v>0</v>
      </c>
      <c r="U3691" t="s">
        <v>783</v>
      </c>
    </row>
    <row r="3692" spans="3:21" x14ac:dyDescent="0.3">
      <c r="C3692" t="s">
        <v>166</v>
      </c>
      <c r="D3692" t="s">
        <v>158</v>
      </c>
      <c r="E3692" t="s">
        <v>29</v>
      </c>
      <c r="F3692" t="s">
        <v>159</v>
      </c>
      <c r="G3692" s="2">
        <v>11</v>
      </c>
      <c r="H3692" s="2" t="s">
        <v>306</v>
      </c>
      <c r="I3692" s="67">
        <v>-664.63</v>
      </c>
      <c r="J3692" s="67">
        <v>0</v>
      </c>
      <c r="K3692" s="67">
        <v>-664.63</v>
      </c>
      <c r="L3692" s="67">
        <v>0</v>
      </c>
      <c r="M3692" s="67">
        <v>-664.63</v>
      </c>
      <c r="N3692" s="67">
        <v>0</v>
      </c>
      <c r="P3692" s="67">
        <v>0</v>
      </c>
      <c r="Q3692" s="67">
        <v>0</v>
      </c>
      <c r="U3692" t="s">
        <v>783</v>
      </c>
    </row>
    <row r="3693" spans="3:21" x14ac:dyDescent="0.3">
      <c r="C3693" t="s">
        <v>31</v>
      </c>
      <c r="D3693" t="s">
        <v>158</v>
      </c>
      <c r="E3693" t="s">
        <v>29</v>
      </c>
      <c r="F3693" t="s">
        <v>159</v>
      </c>
      <c r="G3693" s="2">
        <v>14</v>
      </c>
      <c r="H3693" s="2" t="s">
        <v>494</v>
      </c>
      <c r="I3693" s="67">
        <v>-13486.91</v>
      </c>
      <c r="J3693" s="67">
        <v>0</v>
      </c>
      <c r="K3693" s="67">
        <v>-13486.91</v>
      </c>
      <c r="L3693" s="67">
        <v>0</v>
      </c>
      <c r="M3693" s="67">
        <v>-13486.91</v>
      </c>
      <c r="N3693" s="67">
        <v>0</v>
      </c>
      <c r="P3693" s="67">
        <v>0</v>
      </c>
      <c r="Q3693" s="67">
        <v>0</v>
      </c>
      <c r="U3693" t="s">
        <v>783</v>
      </c>
    </row>
    <row r="3694" spans="3:21" x14ac:dyDescent="0.3">
      <c r="C3694" t="s">
        <v>166</v>
      </c>
      <c r="D3694" t="s">
        <v>158</v>
      </c>
      <c r="E3694" t="s">
        <v>29</v>
      </c>
      <c r="F3694" t="s">
        <v>159</v>
      </c>
      <c r="G3694" s="2">
        <v>16</v>
      </c>
      <c r="H3694" s="2" t="s">
        <v>201</v>
      </c>
      <c r="I3694" s="67">
        <v>-13679.91</v>
      </c>
      <c r="J3694" s="67">
        <v>0</v>
      </c>
      <c r="K3694" s="67">
        <v>-13679.91</v>
      </c>
      <c r="L3694" s="67">
        <v>0</v>
      </c>
      <c r="M3694" s="67">
        <v>-13679.91</v>
      </c>
      <c r="N3694" s="67">
        <v>0</v>
      </c>
      <c r="P3694" s="67">
        <v>-13679.91</v>
      </c>
      <c r="Q3694" s="67">
        <v>0</v>
      </c>
      <c r="U3694" t="s">
        <v>783</v>
      </c>
    </row>
    <row r="3695" spans="3:21" x14ac:dyDescent="0.3">
      <c r="C3695" t="s">
        <v>166</v>
      </c>
      <c r="D3695" t="s">
        <v>158</v>
      </c>
      <c r="E3695" t="s">
        <v>30</v>
      </c>
      <c r="F3695" t="s">
        <v>159</v>
      </c>
      <c r="G3695" s="2">
        <v>11</v>
      </c>
      <c r="H3695" s="2" t="s">
        <v>200</v>
      </c>
      <c r="I3695" s="67">
        <v>1216328.1299999999</v>
      </c>
      <c r="J3695" s="67">
        <v>16.95</v>
      </c>
      <c r="K3695" s="67">
        <v>1216328.1299999999</v>
      </c>
      <c r="L3695" s="67">
        <v>83.24</v>
      </c>
      <c r="M3695" s="67">
        <v>1216328.1299999999</v>
      </c>
      <c r="N3695" s="67">
        <v>164.51</v>
      </c>
      <c r="P3695" s="67">
        <v>0</v>
      </c>
      <c r="Q3695" s="67">
        <v>13379609.43</v>
      </c>
      <c r="R3695" s="2" t="s">
        <v>161</v>
      </c>
      <c r="S3695" s="2" t="s">
        <v>161</v>
      </c>
      <c r="T3695" s="2" t="s">
        <v>165</v>
      </c>
      <c r="U3695" t="s">
        <v>783</v>
      </c>
    </row>
    <row r="3696" spans="3:21" x14ac:dyDescent="0.3">
      <c r="C3696" t="s">
        <v>32</v>
      </c>
      <c r="D3696" t="s">
        <v>158</v>
      </c>
      <c r="E3696" t="s">
        <v>30</v>
      </c>
      <c r="F3696" t="s">
        <v>159</v>
      </c>
      <c r="G3696" s="2">
        <v>2</v>
      </c>
      <c r="H3696" s="2" t="s">
        <v>452</v>
      </c>
      <c r="I3696" s="67">
        <v>100018.7</v>
      </c>
      <c r="J3696" s="67">
        <v>12.44</v>
      </c>
      <c r="K3696" s="67">
        <v>100018.7</v>
      </c>
      <c r="L3696" s="67">
        <v>11.26</v>
      </c>
      <c r="M3696" s="67">
        <v>100018.7</v>
      </c>
      <c r="N3696" s="67">
        <v>58.17</v>
      </c>
      <c r="P3696" s="67">
        <v>0</v>
      </c>
      <c r="Q3696" s="67">
        <v>200037.4</v>
      </c>
      <c r="R3696" s="2" t="s">
        <v>161</v>
      </c>
      <c r="S3696" s="2" t="s">
        <v>161</v>
      </c>
      <c r="T3696" s="2" t="s">
        <v>161</v>
      </c>
      <c r="U3696" t="s">
        <v>783</v>
      </c>
    </row>
    <row r="3697" spans="3:21" x14ac:dyDescent="0.3">
      <c r="C3697" t="s">
        <v>166</v>
      </c>
      <c r="D3697" t="s">
        <v>158</v>
      </c>
      <c r="E3697" t="s">
        <v>29</v>
      </c>
      <c r="F3697" t="s">
        <v>159</v>
      </c>
      <c r="G3697" s="2">
        <v>1</v>
      </c>
      <c r="H3697" s="2" t="s">
        <v>330</v>
      </c>
      <c r="I3697" s="67">
        <v>-12969.3</v>
      </c>
      <c r="J3697" s="67">
        <v>0</v>
      </c>
      <c r="K3697" s="67">
        <v>-12969.3</v>
      </c>
      <c r="L3697" s="67">
        <v>0</v>
      </c>
      <c r="M3697" s="67">
        <v>-12969.3</v>
      </c>
      <c r="N3697" s="67">
        <v>0</v>
      </c>
      <c r="P3697" s="67">
        <v>0</v>
      </c>
      <c r="Q3697" s="67">
        <v>0</v>
      </c>
      <c r="U3697" t="s">
        <v>783</v>
      </c>
    </row>
    <row r="3698" spans="3:21" x14ac:dyDescent="0.3">
      <c r="C3698" t="s">
        <v>166</v>
      </c>
      <c r="D3698" t="s">
        <v>158</v>
      </c>
      <c r="E3698" t="s">
        <v>29</v>
      </c>
      <c r="F3698" t="s">
        <v>159</v>
      </c>
      <c r="G3698" s="2">
        <v>0</v>
      </c>
      <c r="H3698" s="2" t="s">
        <v>523</v>
      </c>
      <c r="I3698" s="67">
        <v>-3211.04</v>
      </c>
      <c r="J3698" s="67">
        <v>0</v>
      </c>
      <c r="K3698" s="67">
        <v>-3211.04</v>
      </c>
      <c r="L3698" s="67">
        <v>0</v>
      </c>
      <c r="M3698" s="67">
        <v>-3211.04</v>
      </c>
      <c r="N3698" s="67">
        <v>0</v>
      </c>
      <c r="P3698" s="67">
        <v>0</v>
      </c>
      <c r="Q3698" s="67">
        <v>0</v>
      </c>
      <c r="U3698" t="s">
        <v>783</v>
      </c>
    </row>
    <row r="3699" spans="3:21" x14ac:dyDescent="0.3">
      <c r="C3699" t="s">
        <v>32</v>
      </c>
      <c r="D3699" t="s">
        <v>158</v>
      </c>
      <c r="E3699" t="s">
        <v>30</v>
      </c>
      <c r="F3699" t="s">
        <v>159</v>
      </c>
      <c r="G3699" s="2">
        <v>6</v>
      </c>
      <c r="H3699" s="2" t="s">
        <v>334</v>
      </c>
      <c r="I3699" s="67">
        <v>9060970</v>
      </c>
      <c r="J3699" s="67">
        <v>1798.29</v>
      </c>
      <c r="K3699" s="67">
        <v>9060970</v>
      </c>
      <c r="L3699" s="67">
        <v>129.29</v>
      </c>
      <c r="M3699" s="67">
        <v>9060970</v>
      </c>
      <c r="N3699" s="67">
        <v>2803.86</v>
      </c>
      <c r="P3699" s="67">
        <v>0</v>
      </c>
      <c r="Q3699" s="67">
        <v>54365820</v>
      </c>
      <c r="R3699" s="2" t="s">
        <v>165</v>
      </c>
      <c r="S3699" s="2" t="s">
        <v>165</v>
      </c>
      <c r="T3699" s="2" t="s">
        <v>165</v>
      </c>
      <c r="U3699" t="s">
        <v>783</v>
      </c>
    </row>
    <row r="3700" spans="3:21" x14ac:dyDescent="0.3">
      <c r="C3700" t="s">
        <v>166</v>
      </c>
      <c r="D3700" t="s">
        <v>158</v>
      </c>
      <c r="E3700" t="s">
        <v>30</v>
      </c>
      <c r="F3700" t="s">
        <v>159</v>
      </c>
      <c r="G3700" s="2">
        <v>8</v>
      </c>
      <c r="H3700" s="2" t="s">
        <v>328</v>
      </c>
      <c r="I3700" s="67">
        <v>484036.79</v>
      </c>
      <c r="J3700" s="67">
        <v>0</v>
      </c>
      <c r="K3700" s="67">
        <v>484036.79</v>
      </c>
      <c r="L3700" s="67">
        <v>0</v>
      </c>
      <c r="M3700" s="67">
        <v>484036.79</v>
      </c>
      <c r="N3700" s="67">
        <v>31.97</v>
      </c>
      <c r="P3700" s="67">
        <v>0</v>
      </c>
      <c r="Q3700" s="67">
        <v>3872294.32</v>
      </c>
      <c r="R3700" s="2" t="s">
        <v>161</v>
      </c>
      <c r="S3700" s="2" t="s">
        <v>161</v>
      </c>
      <c r="T3700" s="2" t="s">
        <v>165</v>
      </c>
      <c r="U3700" t="s">
        <v>783</v>
      </c>
    </row>
    <row r="3701" spans="3:21" x14ac:dyDescent="0.3">
      <c r="C3701" t="s">
        <v>166</v>
      </c>
      <c r="D3701" t="s">
        <v>158</v>
      </c>
      <c r="E3701" t="s">
        <v>29</v>
      </c>
      <c r="F3701" t="s">
        <v>159</v>
      </c>
      <c r="G3701" s="2">
        <v>0</v>
      </c>
      <c r="H3701" s="2" t="s">
        <v>575</v>
      </c>
      <c r="I3701" s="67">
        <v>-2377</v>
      </c>
      <c r="J3701" s="67">
        <v>0</v>
      </c>
      <c r="K3701" s="67">
        <v>-2377</v>
      </c>
      <c r="L3701" s="67">
        <v>0</v>
      </c>
      <c r="M3701" s="67">
        <v>-2377</v>
      </c>
      <c r="N3701" s="67">
        <v>0</v>
      </c>
      <c r="P3701" s="67">
        <v>0</v>
      </c>
      <c r="Q3701" s="67">
        <v>0</v>
      </c>
      <c r="U3701" t="s">
        <v>783</v>
      </c>
    </row>
    <row r="3702" spans="3:21" x14ac:dyDescent="0.3">
      <c r="C3702" t="s">
        <v>166</v>
      </c>
      <c r="D3702" t="s">
        <v>158</v>
      </c>
      <c r="E3702" t="s">
        <v>29</v>
      </c>
      <c r="F3702" t="s">
        <v>159</v>
      </c>
      <c r="G3702" s="2">
        <v>22</v>
      </c>
      <c r="H3702" s="2" t="s">
        <v>321</v>
      </c>
      <c r="I3702" s="67">
        <v>-90.14</v>
      </c>
      <c r="J3702" s="67">
        <v>0</v>
      </c>
      <c r="K3702" s="67">
        <v>-90.14</v>
      </c>
      <c r="L3702" s="67">
        <v>0</v>
      </c>
      <c r="M3702" s="67">
        <v>-90.14</v>
      </c>
      <c r="N3702" s="67">
        <v>0</v>
      </c>
      <c r="P3702" s="67">
        <v>0</v>
      </c>
      <c r="Q3702" s="67">
        <v>0</v>
      </c>
      <c r="U3702" t="s">
        <v>783</v>
      </c>
    </row>
    <row r="3703" spans="3:21" x14ac:dyDescent="0.3">
      <c r="C3703" t="s">
        <v>31</v>
      </c>
      <c r="D3703" t="s">
        <v>158</v>
      </c>
      <c r="E3703" t="s">
        <v>29</v>
      </c>
      <c r="F3703" t="s">
        <v>159</v>
      </c>
      <c r="G3703" s="2">
        <v>8</v>
      </c>
      <c r="H3703" s="2" t="s">
        <v>333</v>
      </c>
      <c r="I3703" s="67">
        <v>-16391.71</v>
      </c>
      <c r="J3703" s="67">
        <v>0</v>
      </c>
      <c r="K3703" s="67">
        <v>-16391.71</v>
      </c>
      <c r="L3703" s="67">
        <v>0</v>
      </c>
      <c r="M3703" s="67">
        <v>-16391.71</v>
      </c>
      <c r="N3703" s="67">
        <v>0</v>
      </c>
      <c r="P3703" s="67">
        <v>0</v>
      </c>
      <c r="Q3703" s="67">
        <v>0</v>
      </c>
      <c r="U3703" t="s">
        <v>783</v>
      </c>
    </row>
    <row r="3704" spans="3:21" x14ac:dyDescent="0.3">
      <c r="C3704" t="s">
        <v>31</v>
      </c>
      <c r="D3704" t="s">
        <v>158</v>
      </c>
      <c r="E3704" t="s">
        <v>29</v>
      </c>
      <c r="F3704" t="s">
        <v>159</v>
      </c>
      <c r="G3704" s="2">
        <v>-4</v>
      </c>
      <c r="H3704" s="2" t="s">
        <v>237</v>
      </c>
      <c r="I3704" s="67">
        <v>-111.03</v>
      </c>
      <c r="J3704" s="67">
        <v>0</v>
      </c>
      <c r="K3704" s="67">
        <v>-111.03</v>
      </c>
      <c r="L3704" s="67">
        <v>0</v>
      </c>
      <c r="M3704" s="67">
        <v>-111.03</v>
      </c>
      <c r="N3704" s="67">
        <v>0</v>
      </c>
      <c r="P3704" s="67">
        <v>0</v>
      </c>
      <c r="Q3704" s="67">
        <v>0</v>
      </c>
      <c r="U3704" t="s">
        <v>783</v>
      </c>
    </row>
    <row r="3705" spans="3:21" x14ac:dyDescent="0.3">
      <c r="C3705" t="s">
        <v>32</v>
      </c>
      <c r="D3705" t="s">
        <v>158</v>
      </c>
      <c r="E3705" t="s">
        <v>30</v>
      </c>
      <c r="F3705" t="s">
        <v>159</v>
      </c>
      <c r="G3705" s="2">
        <v>-1</v>
      </c>
      <c r="H3705" s="2" t="s">
        <v>561</v>
      </c>
      <c r="I3705" s="67">
        <v>60420.01</v>
      </c>
      <c r="J3705" s="67">
        <v>0.28000000000000003</v>
      </c>
      <c r="K3705" s="67">
        <v>60420.01</v>
      </c>
      <c r="L3705" s="67">
        <v>0.12</v>
      </c>
      <c r="M3705" s="67">
        <v>60420.01</v>
      </c>
      <c r="N3705" s="67">
        <v>1.55</v>
      </c>
      <c r="P3705" s="67">
        <v>0</v>
      </c>
      <c r="Q3705" s="67">
        <v>0</v>
      </c>
      <c r="R3705" s="2" t="s">
        <v>161</v>
      </c>
      <c r="S3705" s="2" t="s">
        <v>161</v>
      </c>
      <c r="T3705" s="2" t="s">
        <v>161</v>
      </c>
      <c r="U3705" t="s">
        <v>783</v>
      </c>
    </row>
    <row r="3706" spans="3:21" x14ac:dyDescent="0.3">
      <c r="C3706" t="s">
        <v>166</v>
      </c>
      <c r="D3706" t="s">
        <v>158</v>
      </c>
      <c r="E3706" t="s">
        <v>30</v>
      </c>
      <c r="F3706" t="s">
        <v>159</v>
      </c>
      <c r="G3706" s="2">
        <v>0</v>
      </c>
      <c r="H3706" s="2" t="s">
        <v>609</v>
      </c>
      <c r="I3706" s="67">
        <v>10.43</v>
      </c>
      <c r="J3706" s="67">
        <v>0</v>
      </c>
      <c r="K3706" s="67">
        <v>10.43</v>
      </c>
      <c r="L3706" s="67">
        <v>0</v>
      </c>
      <c r="M3706" s="67">
        <v>10.43</v>
      </c>
      <c r="N3706" s="67">
        <v>0</v>
      </c>
      <c r="P3706" s="67">
        <v>0</v>
      </c>
      <c r="Q3706" s="67">
        <v>0</v>
      </c>
      <c r="R3706" s="2" t="s">
        <v>161</v>
      </c>
      <c r="S3706" s="2" t="s">
        <v>161</v>
      </c>
      <c r="T3706" s="2" t="s">
        <v>161</v>
      </c>
      <c r="U3706" t="s">
        <v>783</v>
      </c>
    </row>
    <row r="3707" spans="3:21" x14ac:dyDescent="0.3">
      <c r="C3707" t="s">
        <v>166</v>
      </c>
      <c r="D3707" t="s">
        <v>158</v>
      </c>
      <c r="E3707" t="s">
        <v>29</v>
      </c>
      <c r="F3707" t="s">
        <v>159</v>
      </c>
      <c r="G3707" s="2">
        <v>3</v>
      </c>
      <c r="H3707" s="2" t="s">
        <v>271</v>
      </c>
      <c r="I3707" s="67">
        <v>-761.48</v>
      </c>
      <c r="J3707" s="67">
        <v>0</v>
      </c>
      <c r="K3707" s="67">
        <v>-761.48</v>
      </c>
      <c r="L3707" s="67">
        <v>0</v>
      </c>
      <c r="M3707" s="67">
        <v>-761.48</v>
      </c>
      <c r="N3707" s="67">
        <v>0</v>
      </c>
      <c r="P3707" s="67">
        <v>0</v>
      </c>
      <c r="Q3707" s="67">
        <v>0</v>
      </c>
      <c r="U3707" t="s">
        <v>783</v>
      </c>
    </row>
    <row r="3708" spans="3:21" x14ac:dyDescent="0.3">
      <c r="C3708" t="s">
        <v>31</v>
      </c>
      <c r="D3708" t="s">
        <v>158</v>
      </c>
      <c r="E3708" t="s">
        <v>30</v>
      </c>
      <c r="F3708" t="s">
        <v>159</v>
      </c>
      <c r="G3708" s="2">
        <v>3</v>
      </c>
      <c r="H3708" s="2" t="s">
        <v>438</v>
      </c>
      <c r="I3708" s="67">
        <v>177991.9</v>
      </c>
      <c r="J3708" s="67">
        <v>19.7</v>
      </c>
      <c r="K3708" s="67">
        <v>177991.9</v>
      </c>
      <c r="L3708" s="67">
        <v>9.36</v>
      </c>
      <c r="M3708" s="67">
        <v>177991.9</v>
      </c>
      <c r="N3708" s="67">
        <v>89.63</v>
      </c>
      <c r="P3708" s="67">
        <v>0</v>
      </c>
      <c r="Q3708" s="67">
        <v>533975.69999999995</v>
      </c>
      <c r="R3708" s="2" t="s">
        <v>161</v>
      </c>
      <c r="S3708" s="2" t="s">
        <v>161</v>
      </c>
      <c r="T3708" s="2" t="s">
        <v>161</v>
      </c>
      <c r="U3708" t="s">
        <v>783</v>
      </c>
    </row>
    <row r="3709" spans="3:21" x14ac:dyDescent="0.3">
      <c r="C3709" t="s">
        <v>31</v>
      </c>
      <c r="D3709" t="s">
        <v>158</v>
      </c>
      <c r="E3709" t="s">
        <v>30</v>
      </c>
      <c r="F3709" t="s">
        <v>159</v>
      </c>
      <c r="G3709" s="2">
        <v>2</v>
      </c>
      <c r="H3709" s="2" t="s">
        <v>299</v>
      </c>
      <c r="I3709" s="67">
        <v>784325.73</v>
      </c>
      <c r="J3709" s="67">
        <v>221.12</v>
      </c>
      <c r="K3709" s="67">
        <v>784325.73</v>
      </c>
      <c r="L3709" s="67">
        <v>44.75</v>
      </c>
      <c r="M3709" s="67">
        <v>784325.73</v>
      </c>
      <c r="N3709" s="67">
        <v>354.62</v>
      </c>
      <c r="P3709" s="67">
        <v>0</v>
      </c>
      <c r="Q3709" s="67">
        <v>1568651.46</v>
      </c>
      <c r="R3709" s="2" t="s">
        <v>161</v>
      </c>
      <c r="S3709" s="2" t="s">
        <v>161</v>
      </c>
      <c r="T3709" s="2" t="s">
        <v>161</v>
      </c>
      <c r="U3709" t="s">
        <v>783</v>
      </c>
    </row>
    <row r="3710" spans="3:21" x14ac:dyDescent="0.3">
      <c r="C3710" t="s">
        <v>32</v>
      </c>
      <c r="D3710" t="s">
        <v>158</v>
      </c>
      <c r="E3710" t="s">
        <v>30</v>
      </c>
      <c r="F3710" t="s">
        <v>159</v>
      </c>
      <c r="G3710" s="2">
        <v>-1</v>
      </c>
      <c r="H3710" s="2" t="s">
        <v>345</v>
      </c>
      <c r="I3710" s="67">
        <v>5742.2</v>
      </c>
      <c r="J3710" s="67">
        <v>0.33</v>
      </c>
      <c r="K3710" s="67">
        <v>5742.2</v>
      </c>
      <c r="L3710" s="67">
        <v>0.15</v>
      </c>
      <c r="M3710" s="67">
        <v>5742.2</v>
      </c>
      <c r="N3710" s="67">
        <v>4.51</v>
      </c>
      <c r="P3710" s="67">
        <v>0</v>
      </c>
      <c r="Q3710" s="67">
        <v>0</v>
      </c>
      <c r="R3710" s="2" t="s">
        <v>161</v>
      </c>
      <c r="S3710" s="2" t="s">
        <v>161</v>
      </c>
      <c r="T3710" s="2" t="s">
        <v>161</v>
      </c>
      <c r="U3710" t="s">
        <v>783</v>
      </c>
    </row>
    <row r="3711" spans="3:21" x14ac:dyDescent="0.3">
      <c r="C3711" t="s">
        <v>166</v>
      </c>
      <c r="D3711" t="s">
        <v>158</v>
      </c>
      <c r="E3711" t="s">
        <v>30</v>
      </c>
      <c r="F3711" t="s">
        <v>159</v>
      </c>
      <c r="G3711" s="2">
        <v>4</v>
      </c>
      <c r="H3711" s="2" t="s">
        <v>606</v>
      </c>
      <c r="I3711" s="67">
        <v>50127.96</v>
      </c>
      <c r="J3711" s="67">
        <v>142.22999999999999</v>
      </c>
      <c r="K3711" s="67">
        <v>50127.96</v>
      </c>
      <c r="L3711" s="67">
        <v>10.9</v>
      </c>
      <c r="M3711" s="67">
        <v>50127.96</v>
      </c>
      <c r="N3711" s="67">
        <v>57.47</v>
      </c>
      <c r="P3711" s="67">
        <v>0</v>
      </c>
      <c r="Q3711" s="67">
        <v>200511.84</v>
      </c>
      <c r="R3711" s="2" t="s">
        <v>161</v>
      </c>
      <c r="S3711" s="2" t="s">
        <v>161</v>
      </c>
      <c r="T3711" s="2" t="s">
        <v>161</v>
      </c>
      <c r="U3711" t="s">
        <v>783</v>
      </c>
    </row>
    <row r="3712" spans="3:21" x14ac:dyDescent="0.3">
      <c r="C3712" t="s">
        <v>166</v>
      </c>
      <c r="D3712" t="s">
        <v>158</v>
      </c>
      <c r="E3712" t="s">
        <v>30</v>
      </c>
      <c r="F3712" t="s">
        <v>159</v>
      </c>
      <c r="G3712" s="2">
        <v>2</v>
      </c>
      <c r="H3712" s="2" t="s">
        <v>557</v>
      </c>
      <c r="I3712" s="67">
        <v>38724.26</v>
      </c>
      <c r="J3712" s="67">
        <v>5.97</v>
      </c>
      <c r="K3712" s="67">
        <v>38724.26</v>
      </c>
      <c r="L3712" s="67">
        <v>1225.81</v>
      </c>
      <c r="M3712" s="67">
        <v>38724.26</v>
      </c>
      <c r="N3712" s="67">
        <v>27.17</v>
      </c>
      <c r="P3712" s="67">
        <v>29904.7</v>
      </c>
      <c r="Q3712" s="67">
        <v>77448.52</v>
      </c>
      <c r="R3712" s="2" t="s">
        <v>165</v>
      </c>
      <c r="S3712" s="2" t="s">
        <v>161</v>
      </c>
      <c r="T3712" s="2" t="s">
        <v>165</v>
      </c>
      <c r="U3712" t="s">
        <v>783</v>
      </c>
    </row>
    <row r="3713" spans="3:21" x14ac:dyDescent="0.3">
      <c r="C3713" t="s">
        <v>32</v>
      </c>
      <c r="D3713" t="s">
        <v>158</v>
      </c>
      <c r="E3713" t="s">
        <v>29</v>
      </c>
      <c r="F3713" t="s">
        <v>159</v>
      </c>
      <c r="G3713" s="2">
        <v>3</v>
      </c>
      <c r="H3713" s="2" t="s">
        <v>374</v>
      </c>
      <c r="I3713" s="67">
        <v>-4303.13</v>
      </c>
      <c r="J3713" s="67">
        <v>0</v>
      </c>
      <c r="K3713" s="67">
        <v>-4303.13</v>
      </c>
      <c r="L3713" s="67">
        <v>0</v>
      </c>
      <c r="M3713" s="67">
        <v>-4303.13</v>
      </c>
      <c r="N3713" s="67">
        <v>0</v>
      </c>
      <c r="P3713" s="67">
        <v>0</v>
      </c>
      <c r="Q3713" s="67">
        <v>0</v>
      </c>
      <c r="U3713" t="s">
        <v>783</v>
      </c>
    </row>
    <row r="3714" spans="3:21" x14ac:dyDescent="0.3">
      <c r="C3714" t="s">
        <v>31</v>
      </c>
      <c r="D3714" t="s">
        <v>158</v>
      </c>
      <c r="E3714" t="s">
        <v>30</v>
      </c>
      <c r="F3714" t="s">
        <v>159</v>
      </c>
      <c r="G3714" s="2">
        <v>3</v>
      </c>
      <c r="H3714" s="2" t="s">
        <v>305</v>
      </c>
      <c r="I3714" s="67">
        <v>12759.91</v>
      </c>
      <c r="J3714" s="67">
        <v>1218.9100000000001</v>
      </c>
      <c r="K3714" s="67">
        <v>12759.91</v>
      </c>
      <c r="L3714" s="67">
        <v>0.24</v>
      </c>
      <c r="M3714" s="67">
        <v>12759.91</v>
      </c>
      <c r="N3714" s="67">
        <v>2.2599999999999998</v>
      </c>
      <c r="P3714" s="67">
        <v>0</v>
      </c>
      <c r="Q3714" s="67">
        <v>38279.729999999996</v>
      </c>
      <c r="R3714" s="2" t="s">
        <v>161</v>
      </c>
      <c r="S3714" s="2" t="s">
        <v>165</v>
      </c>
      <c r="T3714" s="2" t="s">
        <v>165</v>
      </c>
      <c r="U3714" t="s">
        <v>783</v>
      </c>
    </row>
    <row r="3715" spans="3:21" x14ac:dyDescent="0.3">
      <c r="C3715" t="s">
        <v>166</v>
      </c>
      <c r="D3715" t="s">
        <v>158</v>
      </c>
      <c r="E3715" t="s">
        <v>30</v>
      </c>
      <c r="F3715" t="s">
        <v>159</v>
      </c>
      <c r="G3715" s="2">
        <v>3</v>
      </c>
      <c r="H3715" s="2" t="s">
        <v>211</v>
      </c>
      <c r="I3715" s="67">
        <v>128.84</v>
      </c>
      <c r="J3715" s="67">
        <v>0.06</v>
      </c>
      <c r="K3715" s="67">
        <v>128.84</v>
      </c>
      <c r="L3715" s="67">
        <v>0.03</v>
      </c>
      <c r="M3715" s="67">
        <v>128.84</v>
      </c>
      <c r="N3715" s="67">
        <v>0.56000000000000005</v>
      </c>
      <c r="P3715" s="67">
        <v>0</v>
      </c>
      <c r="Q3715" s="67">
        <v>386.52</v>
      </c>
      <c r="R3715" s="2" t="s">
        <v>161</v>
      </c>
      <c r="S3715" s="2" t="s">
        <v>161</v>
      </c>
      <c r="T3715" s="2" t="s">
        <v>161</v>
      </c>
      <c r="U3715" t="s">
        <v>783</v>
      </c>
    </row>
    <row r="3716" spans="3:21" x14ac:dyDescent="0.3">
      <c r="C3716" t="s">
        <v>32</v>
      </c>
      <c r="D3716" t="s">
        <v>158</v>
      </c>
      <c r="E3716" t="s">
        <v>29</v>
      </c>
      <c r="F3716" t="s">
        <v>159</v>
      </c>
      <c r="G3716" s="2">
        <v>-4</v>
      </c>
      <c r="H3716" s="2" t="s">
        <v>516</v>
      </c>
      <c r="I3716" s="67">
        <v>-3411.14</v>
      </c>
      <c r="J3716" s="67">
        <v>0</v>
      </c>
      <c r="K3716" s="67">
        <v>-3411.14</v>
      </c>
      <c r="L3716" s="67">
        <v>0</v>
      </c>
      <c r="M3716" s="67">
        <v>-3411.14</v>
      </c>
      <c r="N3716" s="67">
        <v>0</v>
      </c>
      <c r="P3716" s="67">
        <v>0</v>
      </c>
      <c r="Q3716" s="67">
        <v>0</v>
      </c>
      <c r="U3716" t="s">
        <v>783</v>
      </c>
    </row>
    <row r="3717" spans="3:21" x14ac:dyDescent="0.3">
      <c r="C3717" t="s">
        <v>31</v>
      </c>
      <c r="D3717" t="s">
        <v>158</v>
      </c>
      <c r="E3717" t="s">
        <v>29</v>
      </c>
      <c r="F3717" t="s">
        <v>159</v>
      </c>
      <c r="G3717" s="2">
        <v>1</v>
      </c>
      <c r="H3717" s="2" t="s">
        <v>452</v>
      </c>
      <c r="I3717" s="67">
        <v>-15912.03</v>
      </c>
      <c r="J3717" s="67">
        <v>0</v>
      </c>
      <c r="K3717" s="67">
        <v>-15912.03</v>
      </c>
      <c r="L3717" s="67">
        <v>0</v>
      </c>
      <c r="M3717" s="67">
        <v>-15912.03</v>
      </c>
      <c r="N3717" s="67">
        <v>0</v>
      </c>
      <c r="P3717" s="67">
        <v>0</v>
      </c>
      <c r="Q3717" s="67">
        <v>0</v>
      </c>
      <c r="U3717" t="s">
        <v>783</v>
      </c>
    </row>
    <row r="3718" spans="3:21" x14ac:dyDescent="0.3">
      <c r="C3718" t="s">
        <v>31</v>
      </c>
      <c r="D3718" t="s">
        <v>158</v>
      </c>
      <c r="E3718" t="s">
        <v>29</v>
      </c>
      <c r="F3718" t="s">
        <v>159</v>
      </c>
      <c r="G3718" s="2">
        <v>2</v>
      </c>
      <c r="H3718" s="2" t="s">
        <v>243</v>
      </c>
      <c r="I3718" s="67">
        <v>-91001.12</v>
      </c>
      <c r="J3718" s="67">
        <v>0</v>
      </c>
      <c r="K3718" s="67">
        <v>-91001.12</v>
      </c>
      <c r="L3718" s="67">
        <v>0</v>
      </c>
      <c r="M3718" s="67">
        <v>-91001.12</v>
      </c>
      <c r="N3718" s="67">
        <v>0</v>
      </c>
      <c r="P3718" s="67">
        <v>0</v>
      </c>
      <c r="Q3718" s="67">
        <v>0</v>
      </c>
      <c r="U3718" t="s">
        <v>783</v>
      </c>
    </row>
    <row r="3719" spans="3:21" x14ac:dyDescent="0.3">
      <c r="C3719" t="s">
        <v>166</v>
      </c>
      <c r="D3719" t="s">
        <v>158</v>
      </c>
      <c r="E3719" t="s">
        <v>29</v>
      </c>
      <c r="F3719" t="s">
        <v>159</v>
      </c>
      <c r="G3719" s="2">
        <v>1</v>
      </c>
      <c r="H3719" s="2" t="s">
        <v>498</v>
      </c>
      <c r="I3719" s="67">
        <v>-180.76</v>
      </c>
      <c r="J3719" s="67">
        <v>0</v>
      </c>
      <c r="K3719" s="67">
        <v>-180.76</v>
      </c>
      <c r="L3719" s="67">
        <v>0</v>
      </c>
      <c r="M3719" s="67">
        <v>-180.76</v>
      </c>
      <c r="N3719" s="67">
        <v>0</v>
      </c>
      <c r="P3719" s="67">
        <v>0</v>
      </c>
      <c r="Q3719" s="67">
        <v>0</v>
      </c>
      <c r="U3719" t="s">
        <v>783</v>
      </c>
    </row>
    <row r="3720" spans="3:21" x14ac:dyDescent="0.3">
      <c r="C3720" t="s">
        <v>166</v>
      </c>
      <c r="D3720" t="s">
        <v>158</v>
      </c>
      <c r="E3720" t="s">
        <v>30</v>
      </c>
      <c r="F3720" t="s">
        <v>159</v>
      </c>
      <c r="G3720" s="2">
        <v>3</v>
      </c>
      <c r="H3720" s="2" t="s">
        <v>352</v>
      </c>
      <c r="I3720" s="67">
        <v>53151.5</v>
      </c>
      <c r="J3720" s="67">
        <v>0.71</v>
      </c>
      <c r="K3720" s="67">
        <v>53151.5</v>
      </c>
      <c r="L3720" s="67">
        <v>3.83</v>
      </c>
      <c r="M3720" s="67">
        <v>53151.5</v>
      </c>
      <c r="N3720" s="67">
        <v>5.66</v>
      </c>
      <c r="P3720" s="67">
        <v>0</v>
      </c>
      <c r="Q3720" s="67">
        <v>159454.5</v>
      </c>
      <c r="R3720" s="2" t="s">
        <v>161</v>
      </c>
      <c r="S3720" s="2" t="s">
        <v>161</v>
      </c>
      <c r="T3720" s="2" t="s">
        <v>165</v>
      </c>
      <c r="U3720" t="s">
        <v>783</v>
      </c>
    </row>
    <row r="3721" spans="3:21" x14ac:dyDescent="0.3">
      <c r="C3721" t="s">
        <v>166</v>
      </c>
      <c r="D3721" t="s">
        <v>158</v>
      </c>
      <c r="E3721" t="s">
        <v>29</v>
      </c>
      <c r="F3721" t="s">
        <v>159</v>
      </c>
      <c r="G3721" s="2">
        <v>6</v>
      </c>
      <c r="H3721" s="2" t="s">
        <v>228</v>
      </c>
      <c r="I3721" s="67">
        <v>-9980.34</v>
      </c>
      <c r="J3721" s="67">
        <v>0</v>
      </c>
      <c r="K3721" s="67">
        <v>-9980.34</v>
      </c>
      <c r="L3721" s="67">
        <v>0</v>
      </c>
      <c r="M3721" s="67">
        <v>-9980.34</v>
      </c>
      <c r="N3721" s="67">
        <v>0</v>
      </c>
      <c r="P3721" s="67">
        <v>0</v>
      </c>
      <c r="Q3721" s="67">
        <v>0</v>
      </c>
      <c r="U3721" t="s">
        <v>783</v>
      </c>
    </row>
    <row r="3722" spans="3:21" x14ac:dyDescent="0.3">
      <c r="C3722" t="s">
        <v>166</v>
      </c>
      <c r="D3722" t="s">
        <v>158</v>
      </c>
      <c r="E3722" t="s">
        <v>29</v>
      </c>
      <c r="F3722" t="s">
        <v>159</v>
      </c>
      <c r="G3722" s="2">
        <v>2</v>
      </c>
      <c r="H3722" s="2" t="s">
        <v>330</v>
      </c>
      <c r="I3722" s="67">
        <v>-4344.96</v>
      </c>
      <c r="J3722" s="67">
        <v>0</v>
      </c>
      <c r="K3722" s="67">
        <v>-4344.96</v>
      </c>
      <c r="L3722" s="67">
        <v>0</v>
      </c>
      <c r="M3722" s="67">
        <v>-4344.96</v>
      </c>
      <c r="N3722" s="67">
        <v>0</v>
      </c>
      <c r="P3722" s="67">
        <v>0</v>
      </c>
      <c r="Q3722" s="67">
        <v>0</v>
      </c>
      <c r="U3722" t="s">
        <v>783</v>
      </c>
    </row>
    <row r="3723" spans="3:21" x14ac:dyDescent="0.3">
      <c r="C3723" t="s">
        <v>166</v>
      </c>
      <c r="D3723" t="s">
        <v>158</v>
      </c>
      <c r="E3723" t="s">
        <v>30</v>
      </c>
      <c r="F3723" t="s">
        <v>159</v>
      </c>
      <c r="G3723" s="2">
        <v>2</v>
      </c>
      <c r="H3723" s="2" t="s">
        <v>431</v>
      </c>
      <c r="I3723" s="67">
        <v>5400458.0800000001</v>
      </c>
      <c r="J3723" s="67">
        <v>3601692.61</v>
      </c>
      <c r="K3723" s="67">
        <v>5400458.0800000001</v>
      </c>
      <c r="L3723" s="67">
        <v>137.22999999999999</v>
      </c>
      <c r="M3723" s="67">
        <v>5400458.0800000001</v>
      </c>
      <c r="N3723" s="67">
        <v>2976.16</v>
      </c>
      <c r="P3723" s="67">
        <v>0</v>
      </c>
      <c r="Q3723" s="67">
        <v>10800916.16</v>
      </c>
      <c r="R3723" s="2" t="s">
        <v>161</v>
      </c>
      <c r="S3723" s="2" t="s">
        <v>165</v>
      </c>
      <c r="T3723" s="2" t="s">
        <v>165</v>
      </c>
      <c r="U3723" t="s">
        <v>783</v>
      </c>
    </row>
    <row r="3724" spans="3:21" x14ac:dyDescent="0.3">
      <c r="C3724" t="s">
        <v>166</v>
      </c>
      <c r="D3724" t="s">
        <v>158</v>
      </c>
      <c r="E3724" t="s">
        <v>29</v>
      </c>
      <c r="F3724" t="s">
        <v>159</v>
      </c>
      <c r="G3724" s="2">
        <v>9</v>
      </c>
      <c r="H3724" s="2" t="s">
        <v>190</v>
      </c>
      <c r="I3724" s="67">
        <v>-52620.639999999999</v>
      </c>
      <c r="J3724" s="67">
        <v>0</v>
      </c>
      <c r="K3724" s="67">
        <v>-52620.639999999999</v>
      </c>
      <c r="L3724" s="67">
        <v>0</v>
      </c>
      <c r="M3724" s="67">
        <v>-52620.639999999999</v>
      </c>
      <c r="N3724" s="67">
        <v>0</v>
      </c>
      <c r="P3724" s="67">
        <v>-731.69</v>
      </c>
      <c r="Q3724" s="67">
        <v>0</v>
      </c>
      <c r="U3724" t="s">
        <v>783</v>
      </c>
    </row>
    <row r="3725" spans="3:21" x14ac:dyDescent="0.3">
      <c r="C3725" t="s">
        <v>32</v>
      </c>
      <c r="D3725" t="s">
        <v>158</v>
      </c>
      <c r="E3725" t="s">
        <v>30</v>
      </c>
      <c r="F3725" t="s">
        <v>159</v>
      </c>
      <c r="G3725" s="2">
        <v>-1</v>
      </c>
      <c r="H3725" s="2" t="s">
        <v>503</v>
      </c>
      <c r="I3725" s="67">
        <v>110055.29</v>
      </c>
      <c r="J3725" s="67">
        <v>8.56</v>
      </c>
      <c r="K3725" s="67">
        <v>110055.29</v>
      </c>
      <c r="L3725" s="67">
        <v>7.74</v>
      </c>
      <c r="M3725" s="67">
        <v>110055.29</v>
      </c>
      <c r="N3725" s="67">
        <v>40.01</v>
      </c>
      <c r="P3725" s="67">
        <v>0</v>
      </c>
      <c r="Q3725" s="67">
        <v>0</v>
      </c>
      <c r="R3725" s="2" t="s">
        <v>161</v>
      </c>
      <c r="S3725" s="2" t="s">
        <v>161</v>
      </c>
      <c r="T3725" s="2" t="s">
        <v>161</v>
      </c>
      <c r="U3725" t="s">
        <v>783</v>
      </c>
    </row>
    <row r="3726" spans="3:21" x14ac:dyDescent="0.3">
      <c r="C3726" t="s">
        <v>166</v>
      </c>
      <c r="D3726" t="s">
        <v>158</v>
      </c>
      <c r="E3726" t="s">
        <v>30</v>
      </c>
      <c r="F3726" t="s">
        <v>159</v>
      </c>
      <c r="G3726" s="2">
        <v>5</v>
      </c>
      <c r="H3726" s="2" t="s">
        <v>398</v>
      </c>
      <c r="I3726" s="67">
        <v>16745.5</v>
      </c>
      <c r="J3726" s="67">
        <v>0.31</v>
      </c>
      <c r="K3726" s="67">
        <v>16745.5</v>
      </c>
      <c r="L3726" s="67">
        <v>0.14000000000000001</v>
      </c>
      <c r="M3726" s="67">
        <v>16745.5</v>
      </c>
      <c r="N3726" s="67">
        <v>1.72</v>
      </c>
      <c r="P3726" s="67">
        <v>0</v>
      </c>
      <c r="Q3726" s="67">
        <v>83727.5</v>
      </c>
      <c r="R3726" s="2" t="s">
        <v>161</v>
      </c>
      <c r="S3726" s="2" t="s">
        <v>161</v>
      </c>
      <c r="T3726" s="2" t="s">
        <v>161</v>
      </c>
      <c r="U3726" t="s">
        <v>783</v>
      </c>
    </row>
    <row r="3727" spans="3:21" x14ac:dyDescent="0.3">
      <c r="C3727" t="s">
        <v>31</v>
      </c>
      <c r="D3727" t="s">
        <v>158</v>
      </c>
      <c r="E3727" t="s">
        <v>29</v>
      </c>
      <c r="F3727" t="s">
        <v>159</v>
      </c>
      <c r="G3727" s="2">
        <v>12</v>
      </c>
      <c r="H3727" s="2" t="s">
        <v>231</v>
      </c>
      <c r="I3727" s="67">
        <v>-9655.93</v>
      </c>
      <c r="J3727" s="67">
        <v>0</v>
      </c>
      <c r="K3727" s="67">
        <v>-9655.93</v>
      </c>
      <c r="L3727" s="67">
        <v>0</v>
      </c>
      <c r="M3727" s="67">
        <v>-9655.93</v>
      </c>
      <c r="N3727" s="67">
        <v>0</v>
      </c>
      <c r="P3727" s="67">
        <v>0</v>
      </c>
      <c r="Q3727" s="67">
        <v>0</v>
      </c>
      <c r="U3727" t="s">
        <v>783</v>
      </c>
    </row>
    <row r="3728" spans="3:21" x14ac:dyDescent="0.3">
      <c r="C3728" t="s">
        <v>166</v>
      </c>
      <c r="D3728" t="s">
        <v>158</v>
      </c>
      <c r="E3728" t="s">
        <v>30</v>
      </c>
      <c r="F3728" t="s">
        <v>159</v>
      </c>
      <c r="G3728" s="2">
        <v>10</v>
      </c>
      <c r="H3728" s="2" t="s">
        <v>602</v>
      </c>
      <c r="I3728" s="67">
        <v>663927.02</v>
      </c>
      <c r="J3728" s="67">
        <v>2.95</v>
      </c>
      <c r="K3728" s="67">
        <v>663927.02</v>
      </c>
      <c r="L3728" s="67">
        <v>15.85</v>
      </c>
      <c r="M3728" s="67">
        <v>663927.02</v>
      </c>
      <c r="N3728" s="67">
        <v>135.54</v>
      </c>
      <c r="P3728" s="67">
        <v>0</v>
      </c>
      <c r="Q3728" s="67">
        <v>6639270.2000000002</v>
      </c>
      <c r="R3728" s="2" t="s">
        <v>161</v>
      </c>
      <c r="S3728" s="2" t="s">
        <v>161</v>
      </c>
      <c r="T3728" s="2" t="s">
        <v>165</v>
      </c>
      <c r="U3728" t="s">
        <v>783</v>
      </c>
    </row>
    <row r="3729" spans="3:21" x14ac:dyDescent="0.3">
      <c r="C3729" t="s">
        <v>166</v>
      </c>
      <c r="D3729" t="s">
        <v>158</v>
      </c>
      <c r="E3729" t="s">
        <v>30</v>
      </c>
      <c r="F3729" t="s">
        <v>159</v>
      </c>
      <c r="G3729" s="2">
        <v>3</v>
      </c>
      <c r="H3729" s="2" t="s">
        <v>389</v>
      </c>
      <c r="I3729" s="67">
        <v>79174.710000000006</v>
      </c>
      <c r="J3729" s="67">
        <v>465.47</v>
      </c>
      <c r="K3729" s="67">
        <v>79174.710000000006</v>
      </c>
      <c r="L3729" s="67">
        <v>402.04</v>
      </c>
      <c r="M3729" s="67">
        <v>79174.710000000006</v>
      </c>
      <c r="N3729" s="67">
        <v>16.239999999999998</v>
      </c>
      <c r="P3729" s="67">
        <v>0</v>
      </c>
      <c r="Q3729" s="67">
        <v>237524.13</v>
      </c>
      <c r="R3729" s="2" t="s">
        <v>161</v>
      </c>
      <c r="S3729" s="2" t="s">
        <v>161</v>
      </c>
      <c r="T3729" s="2" t="s">
        <v>165</v>
      </c>
      <c r="U3729" t="s">
        <v>783</v>
      </c>
    </row>
    <row r="3730" spans="3:21" x14ac:dyDescent="0.3">
      <c r="C3730" t="s">
        <v>166</v>
      </c>
      <c r="D3730" t="s">
        <v>158</v>
      </c>
      <c r="E3730" t="s">
        <v>29</v>
      </c>
      <c r="F3730" t="s">
        <v>159</v>
      </c>
      <c r="G3730" s="2">
        <v>3</v>
      </c>
      <c r="H3730" s="2" t="s">
        <v>344</v>
      </c>
      <c r="I3730" s="67">
        <v>-26981.24</v>
      </c>
      <c r="J3730" s="67">
        <v>0</v>
      </c>
      <c r="K3730" s="67">
        <v>-26981.24</v>
      </c>
      <c r="L3730" s="67">
        <v>0</v>
      </c>
      <c r="M3730" s="67">
        <v>-26981.24</v>
      </c>
      <c r="N3730" s="67">
        <v>0</v>
      </c>
      <c r="P3730" s="67">
        <v>-518.88</v>
      </c>
      <c r="Q3730" s="67">
        <v>0</v>
      </c>
      <c r="U3730" t="s">
        <v>783</v>
      </c>
    </row>
    <row r="3731" spans="3:21" x14ac:dyDescent="0.3">
      <c r="C3731" t="s">
        <v>32</v>
      </c>
      <c r="D3731" t="s">
        <v>158</v>
      </c>
      <c r="E3731" t="s">
        <v>30</v>
      </c>
      <c r="F3731" t="s">
        <v>159</v>
      </c>
      <c r="G3731" s="2">
        <v>2</v>
      </c>
      <c r="H3731" s="2" t="s">
        <v>424</v>
      </c>
      <c r="I3731" s="67">
        <v>88175.8</v>
      </c>
      <c r="J3731" s="67">
        <v>3.14</v>
      </c>
      <c r="K3731" s="67">
        <v>88175.8</v>
      </c>
      <c r="L3731" s="67">
        <v>1.49</v>
      </c>
      <c r="M3731" s="67">
        <v>88175.8</v>
      </c>
      <c r="N3731" s="67">
        <v>14.3</v>
      </c>
      <c r="P3731" s="67">
        <v>0</v>
      </c>
      <c r="Q3731" s="67">
        <v>176351.6</v>
      </c>
      <c r="R3731" s="2" t="s">
        <v>161</v>
      </c>
      <c r="S3731" s="2" t="s">
        <v>161</v>
      </c>
      <c r="T3731" s="2" t="s">
        <v>161</v>
      </c>
      <c r="U3731" t="s">
        <v>783</v>
      </c>
    </row>
    <row r="3732" spans="3:21" x14ac:dyDescent="0.3">
      <c r="C3732" t="s">
        <v>166</v>
      </c>
      <c r="D3732" t="s">
        <v>158</v>
      </c>
      <c r="E3732" t="s">
        <v>29</v>
      </c>
      <c r="F3732" t="s">
        <v>159</v>
      </c>
      <c r="G3732" s="2">
        <v>2</v>
      </c>
      <c r="H3732" s="2" t="s">
        <v>417</v>
      </c>
      <c r="I3732" s="67">
        <v>-7072.31</v>
      </c>
      <c r="J3732" s="67">
        <v>0</v>
      </c>
      <c r="K3732" s="67">
        <v>-7072.31</v>
      </c>
      <c r="L3732" s="67">
        <v>0</v>
      </c>
      <c r="M3732" s="67">
        <v>-7072.31</v>
      </c>
      <c r="N3732" s="67">
        <v>0</v>
      </c>
      <c r="P3732" s="67">
        <v>0</v>
      </c>
      <c r="Q3732" s="67">
        <v>0</v>
      </c>
      <c r="U3732" t="s">
        <v>783</v>
      </c>
    </row>
    <row r="3733" spans="3:21" x14ac:dyDescent="0.3">
      <c r="C3733" t="s">
        <v>31</v>
      </c>
      <c r="D3733" t="s">
        <v>158</v>
      </c>
      <c r="E3733" t="s">
        <v>30</v>
      </c>
      <c r="F3733" t="s">
        <v>159</v>
      </c>
      <c r="G3733" s="2">
        <v>-1</v>
      </c>
      <c r="H3733" s="2" t="s">
        <v>417</v>
      </c>
      <c r="I3733" s="67">
        <v>587208.12</v>
      </c>
      <c r="J3733" s="67">
        <v>10.4</v>
      </c>
      <c r="K3733" s="67">
        <v>587208.12</v>
      </c>
      <c r="L3733" s="67">
        <v>19.23</v>
      </c>
      <c r="M3733" s="67">
        <v>587208.12</v>
      </c>
      <c r="N3733" s="67">
        <v>132.87</v>
      </c>
      <c r="P3733" s="67">
        <v>0</v>
      </c>
      <c r="Q3733" s="67">
        <v>0</v>
      </c>
      <c r="R3733" s="2" t="s">
        <v>161</v>
      </c>
      <c r="S3733" s="2" t="s">
        <v>161</v>
      </c>
      <c r="T3733" s="2" t="s">
        <v>161</v>
      </c>
      <c r="U3733" t="s">
        <v>783</v>
      </c>
    </row>
    <row r="3734" spans="3:21" x14ac:dyDescent="0.3">
      <c r="C3734" t="s">
        <v>32</v>
      </c>
      <c r="D3734" t="s">
        <v>158</v>
      </c>
      <c r="E3734" t="s">
        <v>29</v>
      </c>
      <c r="F3734" t="s">
        <v>159</v>
      </c>
      <c r="G3734" s="2">
        <v>-4</v>
      </c>
      <c r="H3734" s="2" t="s">
        <v>369</v>
      </c>
      <c r="I3734" s="67">
        <v>-511820.33</v>
      </c>
      <c r="J3734" s="67">
        <v>0</v>
      </c>
      <c r="K3734" s="67">
        <v>-511820.33</v>
      </c>
      <c r="L3734" s="67">
        <v>0</v>
      </c>
      <c r="M3734" s="67">
        <v>-511820.33</v>
      </c>
      <c r="N3734" s="67">
        <v>0</v>
      </c>
      <c r="P3734" s="67">
        <v>0</v>
      </c>
      <c r="Q3734" s="67">
        <v>0</v>
      </c>
      <c r="U3734" t="s">
        <v>783</v>
      </c>
    </row>
    <row r="3735" spans="3:21" x14ac:dyDescent="0.3">
      <c r="C3735" t="s">
        <v>166</v>
      </c>
      <c r="D3735" t="s">
        <v>158</v>
      </c>
      <c r="E3735" t="s">
        <v>30</v>
      </c>
      <c r="F3735" t="s">
        <v>159</v>
      </c>
      <c r="G3735" s="2">
        <v>3</v>
      </c>
      <c r="H3735" s="2" t="s">
        <v>581</v>
      </c>
      <c r="I3735" s="67">
        <v>44355.11</v>
      </c>
      <c r="J3735" s="67">
        <v>1.07</v>
      </c>
      <c r="K3735" s="67">
        <v>44355.11</v>
      </c>
      <c r="L3735" s="67">
        <v>555.79999999999995</v>
      </c>
      <c r="M3735" s="67">
        <v>44355.11</v>
      </c>
      <c r="N3735" s="67">
        <v>9.5</v>
      </c>
      <c r="P3735" s="67">
        <v>0</v>
      </c>
      <c r="Q3735" s="67">
        <v>133065.33000000002</v>
      </c>
      <c r="R3735" s="2" t="s">
        <v>165</v>
      </c>
      <c r="S3735" s="2" t="s">
        <v>161</v>
      </c>
      <c r="T3735" s="2" t="s">
        <v>165</v>
      </c>
      <c r="U3735" t="s">
        <v>783</v>
      </c>
    </row>
    <row r="3736" spans="3:21" x14ac:dyDescent="0.3">
      <c r="C3736" t="s">
        <v>166</v>
      </c>
      <c r="D3736" t="s">
        <v>158</v>
      </c>
      <c r="E3736" t="s">
        <v>29</v>
      </c>
      <c r="F3736" t="s">
        <v>159</v>
      </c>
      <c r="G3736" s="2">
        <v>0</v>
      </c>
      <c r="H3736" s="2" t="s">
        <v>647</v>
      </c>
      <c r="I3736" s="67">
        <v>-1553.79</v>
      </c>
      <c r="J3736" s="67">
        <v>0</v>
      </c>
      <c r="K3736" s="67">
        <v>-1553.79</v>
      </c>
      <c r="L3736" s="67">
        <v>0</v>
      </c>
      <c r="M3736" s="67">
        <v>-1553.79</v>
      </c>
      <c r="N3736" s="67">
        <v>0</v>
      </c>
      <c r="P3736" s="67">
        <v>0</v>
      </c>
      <c r="Q3736" s="67">
        <v>0</v>
      </c>
      <c r="U3736" t="s">
        <v>783</v>
      </c>
    </row>
    <row r="3737" spans="3:21" x14ac:dyDescent="0.3">
      <c r="C3737" t="s">
        <v>31</v>
      </c>
      <c r="D3737" t="s">
        <v>158</v>
      </c>
      <c r="E3737" t="s">
        <v>29</v>
      </c>
      <c r="F3737" t="s">
        <v>159</v>
      </c>
      <c r="G3737" s="2">
        <v>3</v>
      </c>
      <c r="H3737" s="2" t="s">
        <v>488</v>
      </c>
      <c r="I3737" s="67">
        <v>-18064.38</v>
      </c>
      <c r="J3737" s="67">
        <v>0</v>
      </c>
      <c r="K3737" s="67">
        <v>-18064.38</v>
      </c>
      <c r="L3737" s="67">
        <v>0</v>
      </c>
      <c r="M3737" s="67">
        <v>-18064.38</v>
      </c>
      <c r="N3737" s="67">
        <v>0</v>
      </c>
      <c r="P3737" s="67">
        <v>0</v>
      </c>
      <c r="Q3737" s="67">
        <v>0</v>
      </c>
      <c r="U3737" t="s">
        <v>783</v>
      </c>
    </row>
    <row r="3738" spans="3:21" x14ac:dyDescent="0.3">
      <c r="C3738" t="s">
        <v>166</v>
      </c>
      <c r="D3738" t="s">
        <v>158</v>
      </c>
      <c r="E3738" t="s">
        <v>30</v>
      </c>
      <c r="F3738" t="s">
        <v>159</v>
      </c>
      <c r="G3738" s="2">
        <v>-1</v>
      </c>
      <c r="H3738" s="2" t="s">
        <v>635</v>
      </c>
      <c r="I3738" s="67">
        <v>25.79</v>
      </c>
      <c r="J3738" s="67">
        <v>0</v>
      </c>
      <c r="K3738" s="67">
        <v>25.79</v>
      </c>
      <c r="L3738" s="67">
        <v>0</v>
      </c>
      <c r="M3738" s="67">
        <v>25.79</v>
      </c>
      <c r="N3738" s="67">
        <v>0.03</v>
      </c>
      <c r="P3738" s="67">
        <v>0</v>
      </c>
      <c r="Q3738" s="67">
        <v>0</v>
      </c>
      <c r="R3738" s="2" t="s">
        <v>161</v>
      </c>
      <c r="S3738" s="2" t="s">
        <v>161</v>
      </c>
      <c r="T3738" s="2" t="s">
        <v>161</v>
      </c>
      <c r="U3738" t="s">
        <v>783</v>
      </c>
    </row>
    <row r="3739" spans="3:21" x14ac:dyDescent="0.3">
      <c r="C3739" t="s">
        <v>166</v>
      </c>
      <c r="D3739" t="s">
        <v>158</v>
      </c>
      <c r="E3739" t="s">
        <v>30</v>
      </c>
      <c r="F3739" t="s">
        <v>159</v>
      </c>
      <c r="G3739" s="2">
        <v>0</v>
      </c>
      <c r="H3739" s="2" t="s">
        <v>266</v>
      </c>
      <c r="I3739" s="67">
        <v>30869.279999999999</v>
      </c>
      <c r="J3739" s="67">
        <v>0</v>
      </c>
      <c r="K3739" s="67">
        <v>30869.279999999999</v>
      </c>
      <c r="L3739" s="67">
        <v>0</v>
      </c>
      <c r="M3739" s="67">
        <v>30869.279999999999</v>
      </c>
      <c r="N3739" s="67">
        <v>0</v>
      </c>
      <c r="O3739" s="2">
        <v>1</v>
      </c>
      <c r="P3739" s="67">
        <v>17818.18</v>
      </c>
      <c r="Q3739" s="67">
        <v>0</v>
      </c>
      <c r="R3739" s="2" t="s">
        <v>161</v>
      </c>
      <c r="S3739" s="2" t="s">
        <v>161</v>
      </c>
      <c r="T3739" s="2" t="s">
        <v>161</v>
      </c>
      <c r="U3739" t="s">
        <v>783</v>
      </c>
    </row>
    <row r="3740" spans="3:21" x14ac:dyDescent="0.3">
      <c r="C3740" t="s">
        <v>166</v>
      </c>
      <c r="D3740" t="s">
        <v>158</v>
      </c>
      <c r="E3740" t="s">
        <v>29</v>
      </c>
      <c r="F3740" t="s">
        <v>159</v>
      </c>
      <c r="G3740" s="2">
        <v>4</v>
      </c>
      <c r="H3740" s="2" t="s">
        <v>345</v>
      </c>
      <c r="I3740" s="67">
        <v>-331</v>
      </c>
      <c r="J3740" s="67">
        <v>0</v>
      </c>
      <c r="K3740" s="67">
        <v>-331</v>
      </c>
      <c r="L3740" s="67">
        <v>0</v>
      </c>
      <c r="M3740" s="67">
        <v>-331</v>
      </c>
      <c r="N3740" s="67">
        <v>0</v>
      </c>
      <c r="P3740" s="67">
        <v>0</v>
      </c>
      <c r="Q3740" s="67">
        <v>0</v>
      </c>
      <c r="U3740" t="s">
        <v>783</v>
      </c>
    </row>
    <row r="3741" spans="3:21" x14ac:dyDescent="0.3">
      <c r="C3741" t="s">
        <v>166</v>
      </c>
      <c r="D3741" t="s">
        <v>158</v>
      </c>
      <c r="E3741" t="s">
        <v>29</v>
      </c>
      <c r="F3741" t="s">
        <v>159</v>
      </c>
      <c r="G3741" s="2">
        <v>1</v>
      </c>
      <c r="H3741" s="2" t="s">
        <v>193</v>
      </c>
      <c r="I3741" s="67">
        <v>-165.38</v>
      </c>
      <c r="J3741" s="67">
        <v>0</v>
      </c>
      <c r="K3741" s="67">
        <v>-165.38</v>
      </c>
      <c r="L3741" s="67">
        <v>0</v>
      </c>
      <c r="M3741" s="67">
        <v>-165.38</v>
      </c>
      <c r="N3741" s="67">
        <v>0</v>
      </c>
      <c r="P3741" s="67">
        <v>0</v>
      </c>
      <c r="Q3741" s="67">
        <v>0</v>
      </c>
      <c r="U3741" t="s">
        <v>783</v>
      </c>
    </row>
    <row r="3742" spans="3:21" x14ac:dyDescent="0.3">
      <c r="C3742" t="s">
        <v>31</v>
      </c>
      <c r="D3742" t="s">
        <v>158</v>
      </c>
      <c r="E3742" t="s">
        <v>29</v>
      </c>
      <c r="F3742" t="s">
        <v>159</v>
      </c>
      <c r="G3742" s="2">
        <v>9</v>
      </c>
      <c r="H3742" s="2" t="s">
        <v>216</v>
      </c>
      <c r="I3742" s="67">
        <v>-8706.7900000000009</v>
      </c>
      <c r="J3742" s="67">
        <v>0</v>
      </c>
      <c r="K3742" s="67">
        <v>-8706.7900000000009</v>
      </c>
      <c r="L3742" s="67">
        <v>0</v>
      </c>
      <c r="M3742" s="67">
        <v>-8706.7900000000009</v>
      </c>
      <c r="N3742" s="67">
        <v>0</v>
      </c>
      <c r="P3742" s="67">
        <v>0</v>
      </c>
      <c r="Q3742" s="67">
        <v>0</v>
      </c>
      <c r="U3742" t="s">
        <v>783</v>
      </c>
    </row>
    <row r="3743" spans="3:21" x14ac:dyDescent="0.3">
      <c r="C3743" t="s">
        <v>32</v>
      </c>
      <c r="D3743" t="s">
        <v>158</v>
      </c>
      <c r="E3743" t="s">
        <v>29</v>
      </c>
      <c r="F3743" t="s">
        <v>159</v>
      </c>
      <c r="G3743" s="2">
        <v>0</v>
      </c>
      <c r="H3743" s="2" t="s">
        <v>432</v>
      </c>
      <c r="I3743" s="67">
        <v>-769.74</v>
      </c>
      <c r="J3743" s="67">
        <v>0</v>
      </c>
      <c r="K3743" s="67">
        <v>-769.74</v>
      </c>
      <c r="L3743" s="67">
        <v>0</v>
      </c>
      <c r="M3743" s="67">
        <v>-769.74</v>
      </c>
      <c r="N3743" s="67">
        <v>0</v>
      </c>
      <c r="P3743" s="67">
        <v>0</v>
      </c>
      <c r="Q3743" s="67">
        <v>0</v>
      </c>
      <c r="U3743" t="s">
        <v>783</v>
      </c>
    </row>
    <row r="3744" spans="3:21" x14ac:dyDescent="0.3">
      <c r="C3744" t="s">
        <v>166</v>
      </c>
      <c r="D3744" t="s">
        <v>158</v>
      </c>
      <c r="E3744" t="s">
        <v>30</v>
      </c>
      <c r="F3744" t="s">
        <v>159</v>
      </c>
      <c r="G3744" s="2">
        <v>3</v>
      </c>
      <c r="H3744" s="2" t="s">
        <v>465</v>
      </c>
      <c r="I3744" s="67">
        <v>11561.07</v>
      </c>
      <c r="J3744" s="67">
        <v>0.57999999999999996</v>
      </c>
      <c r="K3744" s="67">
        <v>11561.07</v>
      </c>
      <c r="L3744" s="67">
        <v>0.26</v>
      </c>
      <c r="M3744" s="67">
        <v>11561.07</v>
      </c>
      <c r="N3744" s="67">
        <v>3.23</v>
      </c>
      <c r="P3744" s="67">
        <v>0</v>
      </c>
      <c r="Q3744" s="67">
        <v>34683.21</v>
      </c>
      <c r="R3744" s="2" t="s">
        <v>161</v>
      </c>
      <c r="S3744" s="2" t="s">
        <v>161</v>
      </c>
      <c r="T3744" s="2" t="s">
        <v>161</v>
      </c>
      <c r="U3744" t="s">
        <v>783</v>
      </c>
    </row>
    <row r="3745" spans="3:21" x14ac:dyDescent="0.3">
      <c r="C3745" t="s">
        <v>166</v>
      </c>
      <c r="D3745" t="s">
        <v>158</v>
      </c>
      <c r="E3745" t="s">
        <v>29</v>
      </c>
      <c r="F3745" t="s">
        <v>159</v>
      </c>
      <c r="G3745" s="2">
        <v>1</v>
      </c>
      <c r="H3745" s="2" t="s">
        <v>340</v>
      </c>
      <c r="I3745" s="67">
        <v>-12.48</v>
      </c>
      <c r="J3745" s="67">
        <v>0</v>
      </c>
      <c r="K3745" s="67">
        <v>-12.48</v>
      </c>
      <c r="L3745" s="67">
        <v>0</v>
      </c>
      <c r="M3745" s="67">
        <v>-12.48</v>
      </c>
      <c r="N3745" s="67">
        <v>0</v>
      </c>
      <c r="O3745" s="2">
        <v>1</v>
      </c>
      <c r="P3745" s="67">
        <v>-4.2</v>
      </c>
      <c r="Q3745" s="67">
        <v>0</v>
      </c>
      <c r="U3745" t="s">
        <v>783</v>
      </c>
    </row>
    <row r="3746" spans="3:21" x14ac:dyDescent="0.3">
      <c r="C3746" t="s">
        <v>31</v>
      </c>
      <c r="D3746" t="s">
        <v>158</v>
      </c>
      <c r="E3746" t="s">
        <v>30</v>
      </c>
      <c r="F3746" t="s">
        <v>159</v>
      </c>
      <c r="G3746" s="2">
        <v>5</v>
      </c>
      <c r="H3746" s="2" t="s">
        <v>339</v>
      </c>
      <c r="I3746" s="67">
        <v>21859.200000000001</v>
      </c>
      <c r="J3746" s="67">
        <v>2.85</v>
      </c>
      <c r="K3746" s="67">
        <v>21859.200000000001</v>
      </c>
      <c r="L3746" s="67">
        <v>934.46</v>
      </c>
      <c r="M3746" s="67">
        <v>21859.200000000001</v>
      </c>
      <c r="N3746" s="67">
        <v>9.27</v>
      </c>
      <c r="P3746" s="67">
        <v>0</v>
      </c>
      <c r="Q3746" s="67">
        <v>109296</v>
      </c>
      <c r="R3746" s="2" t="s">
        <v>165</v>
      </c>
      <c r="S3746" s="2" t="s">
        <v>161</v>
      </c>
      <c r="T3746" s="2" t="s">
        <v>165</v>
      </c>
      <c r="U3746" t="s">
        <v>783</v>
      </c>
    </row>
    <row r="3747" spans="3:21" x14ac:dyDescent="0.3">
      <c r="C3747" t="s">
        <v>32</v>
      </c>
      <c r="D3747" t="s">
        <v>158</v>
      </c>
      <c r="E3747" t="s">
        <v>29</v>
      </c>
      <c r="F3747" t="s">
        <v>159</v>
      </c>
      <c r="G3747" s="2">
        <v>-1</v>
      </c>
      <c r="H3747" s="2" t="s">
        <v>506</v>
      </c>
      <c r="I3747" s="67">
        <v>-80455.899999999994</v>
      </c>
      <c r="J3747" s="67">
        <v>0</v>
      </c>
      <c r="K3747" s="67">
        <v>-80455.899999999994</v>
      </c>
      <c r="L3747" s="67">
        <v>0</v>
      </c>
      <c r="M3747" s="67">
        <v>-80455.899999999994</v>
      </c>
      <c r="N3747" s="67">
        <v>0</v>
      </c>
      <c r="P3747" s="67">
        <v>0</v>
      </c>
      <c r="Q3747" s="67">
        <v>0</v>
      </c>
      <c r="U3747" t="s">
        <v>783</v>
      </c>
    </row>
    <row r="3748" spans="3:21" x14ac:dyDescent="0.3">
      <c r="C3748" t="s">
        <v>31</v>
      </c>
      <c r="D3748" t="s">
        <v>158</v>
      </c>
      <c r="E3748" t="s">
        <v>30</v>
      </c>
      <c r="F3748" t="s">
        <v>159</v>
      </c>
      <c r="G3748" s="2">
        <v>2</v>
      </c>
      <c r="H3748" s="2" t="s">
        <v>164</v>
      </c>
      <c r="I3748" s="67">
        <v>16711.509999999998</v>
      </c>
      <c r="J3748" s="67">
        <v>1043.48</v>
      </c>
      <c r="K3748" s="67">
        <v>16711.509999999998</v>
      </c>
      <c r="L3748" s="67">
        <v>1.03</v>
      </c>
      <c r="M3748" s="67">
        <v>16711.509999999998</v>
      </c>
      <c r="N3748" s="67">
        <v>9.86</v>
      </c>
      <c r="P3748" s="67">
        <v>0</v>
      </c>
      <c r="Q3748" s="67">
        <v>33423.019999999997</v>
      </c>
      <c r="R3748" s="2" t="s">
        <v>161</v>
      </c>
      <c r="S3748" s="2" t="s">
        <v>165</v>
      </c>
      <c r="T3748" s="2" t="s">
        <v>165</v>
      </c>
      <c r="U3748" t="s">
        <v>783</v>
      </c>
    </row>
    <row r="3749" spans="3:21" x14ac:dyDescent="0.3">
      <c r="C3749" t="s">
        <v>31</v>
      </c>
      <c r="D3749" t="s">
        <v>158</v>
      </c>
      <c r="E3749" t="s">
        <v>29</v>
      </c>
      <c r="F3749" t="s">
        <v>159</v>
      </c>
      <c r="G3749" s="2">
        <v>0</v>
      </c>
      <c r="H3749" s="2" t="s">
        <v>213</v>
      </c>
      <c r="I3749" s="67">
        <v>-121.48</v>
      </c>
      <c r="J3749" s="67">
        <v>0</v>
      </c>
      <c r="K3749" s="67">
        <v>-121.48</v>
      </c>
      <c r="L3749" s="67">
        <v>0</v>
      </c>
      <c r="M3749" s="67">
        <v>-121.48</v>
      </c>
      <c r="N3749" s="67">
        <v>0</v>
      </c>
      <c r="P3749" s="67">
        <v>0</v>
      </c>
      <c r="Q3749" s="67">
        <v>0</v>
      </c>
      <c r="U3749" t="s">
        <v>783</v>
      </c>
    </row>
    <row r="3750" spans="3:21" x14ac:dyDescent="0.3">
      <c r="C3750" t="s">
        <v>166</v>
      </c>
      <c r="D3750" t="s">
        <v>158</v>
      </c>
      <c r="E3750" t="s">
        <v>30</v>
      </c>
      <c r="F3750" t="s">
        <v>159</v>
      </c>
      <c r="G3750" s="2">
        <v>6</v>
      </c>
      <c r="H3750" s="2" t="s">
        <v>460</v>
      </c>
      <c r="I3750" s="67">
        <v>66246.62</v>
      </c>
      <c r="J3750" s="67">
        <v>2.34</v>
      </c>
      <c r="K3750" s="67">
        <v>66246.62</v>
      </c>
      <c r="L3750" s="67">
        <v>12.54</v>
      </c>
      <c r="M3750" s="67">
        <v>66246.62</v>
      </c>
      <c r="N3750" s="67">
        <v>18.34</v>
      </c>
      <c r="P3750" s="67">
        <v>0</v>
      </c>
      <c r="Q3750" s="67">
        <v>397479.72</v>
      </c>
      <c r="R3750" s="2" t="s">
        <v>161</v>
      </c>
      <c r="S3750" s="2" t="s">
        <v>161</v>
      </c>
      <c r="T3750" s="2" t="s">
        <v>165</v>
      </c>
      <c r="U3750" t="s">
        <v>783</v>
      </c>
    </row>
    <row r="3751" spans="3:21" x14ac:dyDescent="0.3">
      <c r="C3751" t="s">
        <v>31</v>
      </c>
      <c r="D3751" t="s">
        <v>158</v>
      </c>
      <c r="E3751" t="s">
        <v>29</v>
      </c>
      <c r="F3751" t="s">
        <v>159</v>
      </c>
      <c r="G3751" s="2">
        <v>0</v>
      </c>
      <c r="H3751" s="2" t="s">
        <v>233</v>
      </c>
      <c r="I3751" s="67">
        <v>-38.46</v>
      </c>
      <c r="J3751" s="67">
        <v>0</v>
      </c>
      <c r="K3751" s="67">
        <v>-38.46</v>
      </c>
      <c r="L3751" s="67">
        <v>0</v>
      </c>
      <c r="M3751" s="67">
        <v>-38.46</v>
      </c>
      <c r="N3751" s="67">
        <v>0</v>
      </c>
      <c r="P3751" s="67">
        <v>0</v>
      </c>
      <c r="Q3751" s="67">
        <v>0</v>
      </c>
      <c r="U3751" t="s">
        <v>783</v>
      </c>
    </row>
    <row r="3752" spans="3:21" x14ac:dyDescent="0.3">
      <c r="C3752" t="s">
        <v>166</v>
      </c>
      <c r="D3752" t="s">
        <v>158</v>
      </c>
      <c r="E3752" t="s">
        <v>29</v>
      </c>
      <c r="F3752" t="s">
        <v>159</v>
      </c>
      <c r="G3752" s="2">
        <v>2</v>
      </c>
      <c r="H3752" s="2" t="s">
        <v>421</v>
      </c>
      <c r="I3752" s="67">
        <v>-1459.84</v>
      </c>
      <c r="J3752" s="67">
        <v>0</v>
      </c>
      <c r="K3752" s="67">
        <v>-1459.84</v>
      </c>
      <c r="L3752" s="67">
        <v>0</v>
      </c>
      <c r="M3752" s="67">
        <v>-1459.84</v>
      </c>
      <c r="N3752" s="67">
        <v>0</v>
      </c>
      <c r="P3752" s="67">
        <v>-49.84</v>
      </c>
      <c r="Q3752" s="67">
        <v>0</v>
      </c>
      <c r="U3752" t="s">
        <v>783</v>
      </c>
    </row>
    <row r="3753" spans="3:21" x14ac:dyDescent="0.3">
      <c r="C3753" t="s">
        <v>166</v>
      </c>
      <c r="D3753" t="s">
        <v>158</v>
      </c>
      <c r="E3753" t="s">
        <v>29</v>
      </c>
      <c r="F3753" t="s">
        <v>159</v>
      </c>
      <c r="G3753" s="2">
        <v>8</v>
      </c>
      <c r="H3753" s="2" t="s">
        <v>533</v>
      </c>
      <c r="I3753" s="67">
        <v>-705.7</v>
      </c>
      <c r="J3753" s="67">
        <v>0</v>
      </c>
      <c r="K3753" s="67">
        <v>-705.7</v>
      </c>
      <c r="L3753" s="67">
        <v>0</v>
      </c>
      <c r="M3753" s="67">
        <v>-705.7</v>
      </c>
      <c r="N3753" s="67">
        <v>0</v>
      </c>
      <c r="P3753" s="67">
        <v>0</v>
      </c>
      <c r="Q3753" s="67">
        <v>0</v>
      </c>
      <c r="U3753" t="s">
        <v>783</v>
      </c>
    </row>
    <row r="3754" spans="3:21" x14ac:dyDescent="0.3">
      <c r="C3754" t="s">
        <v>166</v>
      </c>
      <c r="D3754" t="s">
        <v>158</v>
      </c>
      <c r="E3754" t="s">
        <v>29</v>
      </c>
      <c r="F3754" t="s">
        <v>159</v>
      </c>
      <c r="G3754" s="2">
        <v>1</v>
      </c>
      <c r="H3754" s="2" t="s">
        <v>184</v>
      </c>
      <c r="I3754" s="67">
        <v>-4879.8999999999996</v>
      </c>
      <c r="J3754" s="67">
        <v>0</v>
      </c>
      <c r="K3754" s="67">
        <v>-4879.8999999999996</v>
      </c>
      <c r="L3754" s="67">
        <v>0</v>
      </c>
      <c r="M3754" s="67">
        <v>-4879.8999999999996</v>
      </c>
      <c r="N3754" s="67">
        <v>0</v>
      </c>
      <c r="P3754" s="67">
        <v>-11.06</v>
      </c>
      <c r="Q3754" s="67">
        <v>0</v>
      </c>
      <c r="U3754" t="s">
        <v>783</v>
      </c>
    </row>
    <row r="3755" spans="3:21" x14ac:dyDescent="0.3">
      <c r="C3755" t="s">
        <v>166</v>
      </c>
      <c r="D3755" t="s">
        <v>158</v>
      </c>
      <c r="E3755" t="s">
        <v>30</v>
      </c>
      <c r="F3755" t="s">
        <v>159</v>
      </c>
      <c r="G3755" s="2">
        <v>0</v>
      </c>
      <c r="H3755" s="2" t="s">
        <v>458</v>
      </c>
      <c r="I3755" s="67">
        <v>8519.86</v>
      </c>
      <c r="J3755" s="67">
        <v>0.23</v>
      </c>
      <c r="K3755" s="67">
        <v>8519.86</v>
      </c>
      <c r="L3755" s="67">
        <v>0.13</v>
      </c>
      <c r="M3755" s="67">
        <v>8519.86</v>
      </c>
      <c r="N3755" s="67">
        <v>2.08</v>
      </c>
      <c r="P3755" s="67">
        <v>0</v>
      </c>
      <c r="Q3755" s="67">
        <v>0</v>
      </c>
      <c r="R3755" s="2" t="s">
        <v>161</v>
      </c>
      <c r="S3755" s="2" t="s">
        <v>161</v>
      </c>
      <c r="T3755" s="2" t="s">
        <v>161</v>
      </c>
      <c r="U3755" t="s">
        <v>783</v>
      </c>
    </row>
    <row r="3756" spans="3:21" x14ac:dyDescent="0.3">
      <c r="C3756" t="s">
        <v>31</v>
      </c>
      <c r="D3756" t="s">
        <v>158</v>
      </c>
      <c r="E3756" t="s">
        <v>30</v>
      </c>
      <c r="F3756" t="s">
        <v>159</v>
      </c>
      <c r="G3756" s="2">
        <v>-1</v>
      </c>
      <c r="H3756" s="2" t="s">
        <v>353</v>
      </c>
      <c r="I3756" s="67">
        <v>-158.58000000000001</v>
      </c>
      <c r="J3756" s="67">
        <v>0</v>
      </c>
      <c r="K3756" s="67">
        <v>-158.58000000000001</v>
      </c>
      <c r="L3756" s="67">
        <v>0</v>
      </c>
      <c r="M3756" s="67">
        <v>-158.58000000000001</v>
      </c>
      <c r="N3756" s="67">
        <v>0</v>
      </c>
      <c r="P3756" s="67">
        <v>0</v>
      </c>
      <c r="Q3756" s="67">
        <v>0</v>
      </c>
      <c r="R3756" s="2" t="s">
        <v>165</v>
      </c>
      <c r="S3756" s="2" t="s">
        <v>165</v>
      </c>
      <c r="T3756" s="2" t="s">
        <v>165</v>
      </c>
      <c r="U3756" t="s">
        <v>783</v>
      </c>
    </row>
    <row r="3757" spans="3:21" x14ac:dyDescent="0.3">
      <c r="C3757" t="s">
        <v>31</v>
      </c>
      <c r="D3757" t="s">
        <v>158</v>
      </c>
      <c r="E3757" t="s">
        <v>30</v>
      </c>
      <c r="F3757" t="s">
        <v>159</v>
      </c>
      <c r="G3757" s="2">
        <v>3</v>
      </c>
      <c r="H3757" s="2" t="s">
        <v>639</v>
      </c>
      <c r="I3757" s="67">
        <v>100317.1</v>
      </c>
      <c r="J3757" s="67">
        <v>0.15</v>
      </c>
      <c r="K3757" s="67">
        <v>100317.1</v>
      </c>
      <c r="L3757" s="67">
        <v>7.0000000000000007E-2</v>
      </c>
      <c r="M3757" s="67">
        <v>100317.1</v>
      </c>
      <c r="N3757" s="67">
        <v>0.86</v>
      </c>
      <c r="P3757" s="67">
        <v>0</v>
      </c>
      <c r="Q3757" s="67">
        <v>300951.30000000005</v>
      </c>
      <c r="R3757" s="2" t="s">
        <v>161</v>
      </c>
      <c r="S3757" s="2" t="s">
        <v>161</v>
      </c>
      <c r="T3757" s="2" t="s">
        <v>161</v>
      </c>
      <c r="U3757" t="s">
        <v>783</v>
      </c>
    </row>
    <row r="3758" spans="3:21" x14ac:dyDescent="0.3">
      <c r="C3758" t="s">
        <v>166</v>
      </c>
      <c r="D3758" t="s">
        <v>158</v>
      </c>
      <c r="E3758" t="s">
        <v>29</v>
      </c>
      <c r="F3758" t="s">
        <v>159</v>
      </c>
      <c r="G3758" s="2">
        <v>4</v>
      </c>
      <c r="H3758" s="2" t="s">
        <v>230</v>
      </c>
      <c r="I3758" s="67">
        <v>-15432.17</v>
      </c>
      <c r="J3758" s="67">
        <v>0</v>
      </c>
      <c r="K3758" s="67">
        <v>-15432.17</v>
      </c>
      <c r="L3758" s="67">
        <v>0</v>
      </c>
      <c r="M3758" s="67">
        <v>-15432.17</v>
      </c>
      <c r="N3758" s="67">
        <v>0</v>
      </c>
      <c r="P3758" s="67">
        <v>0</v>
      </c>
      <c r="Q3758" s="67">
        <v>0</v>
      </c>
      <c r="U3758" t="s">
        <v>783</v>
      </c>
    </row>
    <row r="3759" spans="3:21" x14ac:dyDescent="0.3">
      <c r="C3759" t="s">
        <v>166</v>
      </c>
      <c r="D3759" t="s">
        <v>158</v>
      </c>
      <c r="E3759" t="s">
        <v>30</v>
      </c>
      <c r="F3759" t="s">
        <v>159</v>
      </c>
      <c r="G3759" s="2">
        <v>4</v>
      </c>
      <c r="H3759" s="2" t="s">
        <v>511</v>
      </c>
      <c r="I3759" s="67">
        <v>49555.22</v>
      </c>
      <c r="J3759" s="67">
        <v>1.71</v>
      </c>
      <c r="K3759" s="67">
        <v>49555.22</v>
      </c>
      <c r="L3759" s="67">
        <v>0.24</v>
      </c>
      <c r="M3759" s="67">
        <v>49555.22</v>
      </c>
      <c r="N3759" s="67">
        <v>13.33</v>
      </c>
      <c r="P3759" s="67">
        <v>0</v>
      </c>
      <c r="Q3759" s="67">
        <v>198220.88</v>
      </c>
      <c r="R3759" s="2" t="s">
        <v>161</v>
      </c>
      <c r="S3759" s="2" t="s">
        <v>161</v>
      </c>
      <c r="T3759" s="2" t="s">
        <v>161</v>
      </c>
      <c r="U3759" t="s">
        <v>783</v>
      </c>
    </row>
    <row r="3760" spans="3:21" x14ac:dyDescent="0.3">
      <c r="C3760" t="s">
        <v>31</v>
      </c>
      <c r="D3760" t="s">
        <v>158</v>
      </c>
      <c r="E3760" t="s">
        <v>30</v>
      </c>
      <c r="F3760" t="s">
        <v>159</v>
      </c>
      <c r="G3760" s="2">
        <v>3</v>
      </c>
      <c r="H3760" s="2" t="s">
        <v>615</v>
      </c>
      <c r="I3760" s="67">
        <v>184405.4</v>
      </c>
      <c r="J3760" s="67">
        <v>6.11</v>
      </c>
      <c r="K3760" s="67">
        <v>184405.4</v>
      </c>
      <c r="L3760" s="67">
        <v>11.3</v>
      </c>
      <c r="M3760" s="67">
        <v>184405.4</v>
      </c>
      <c r="N3760" s="67">
        <v>78.06</v>
      </c>
      <c r="P3760" s="67">
        <v>0</v>
      </c>
      <c r="Q3760" s="67">
        <v>553216.19999999995</v>
      </c>
      <c r="R3760" s="2" t="s">
        <v>161</v>
      </c>
      <c r="S3760" s="2" t="s">
        <v>161</v>
      </c>
      <c r="T3760" s="2" t="s">
        <v>161</v>
      </c>
      <c r="U3760" t="s">
        <v>783</v>
      </c>
    </row>
    <row r="3761" spans="3:21" x14ac:dyDescent="0.3">
      <c r="C3761" t="s">
        <v>166</v>
      </c>
      <c r="D3761" t="s">
        <v>158</v>
      </c>
      <c r="E3761" t="s">
        <v>29</v>
      </c>
      <c r="F3761" t="s">
        <v>159</v>
      </c>
      <c r="G3761" s="2">
        <v>4</v>
      </c>
      <c r="H3761" s="2" t="s">
        <v>316</v>
      </c>
      <c r="I3761" s="67">
        <v>-1136.8</v>
      </c>
      <c r="J3761" s="67">
        <v>0</v>
      </c>
      <c r="K3761" s="67">
        <v>-1136.8</v>
      </c>
      <c r="L3761" s="67">
        <v>0</v>
      </c>
      <c r="M3761" s="67">
        <v>-1136.8</v>
      </c>
      <c r="N3761" s="67">
        <v>0</v>
      </c>
      <c r="P3761" s="67">
        <v>0</v>
      </c>
      <c r="Q3761" s="67">
        <v>0</v>
      </c>
      <c r="U3761" t="s">
        <v>783</v>
      </c>
    </row>
    <row r="3762" spans="3:21" x14ac:dyDescent="0.3">
      <c r="C3762" t="s">
        <v>31</v>
      </c>
      <c r="D3762" t="s">
        <v>158</v>
      </c>
      <c r="E3762" t="s">
        <v>30</v>
      </c>
      <c r="F3762" t="s">
        <v>159</v>
      </c>
      <c r="G3762" s="2">
        <v>2</v>
      </c>
      <c r="H3762" s="2" t="s">
        <v>470</v>
      </c>
      <c r="I3762" s="67">
        <v>482609.11</v>
      </c>
      <c r="J3762" s="67">
        <v>74.56</v>
      </c>
      <c r="K3762" s="67">
        <v>482609.11</v>
      </c>
      <c r="L3762" s="67">
        <v>12.46</v>
      </c>
      <c r="M3762" s="67">
        <v>482609.11</v>
      </c>
      <c r="N3762" s="67">
        <v>136.41999999999999</v>
      </c>
      <c r="P3762" s="67">
        <v>0</v>
      </c>
      <c r="Q3762" s="67">
        <v>965218.22</v>
      </c>
      <c r="R3762" s="2" t="s">
        <v>161</v>
      </c>
      <c r="S3762" s="2" t="s">
        <v>161</v>
      </c>
      <c r="T3762" s="2" t="s">
        <v>161</v>
      </c>
      <c r="U3762" t="s">
        <v>783</v>
      </c>
    </row>
    <row r="3763" spans="3:21" x14ac:dyDescent="0.3">
      <c r="C3763" t="s">
        <v>166</v>
      </c>
      <c r="D3763" t="s">
        <v>158</v>
      </c>
      <c r="E3763" t="s">
        <v>29</v>
      </c>
      <c r="F3763" t="s">
        <v>159</v>
      </c>
      <c r="G3763" s="2">
        <v>9</v>
      </c>
      <c r="H3763" s="2" t="s">
        <v>460</v>
      </c>
      <c r="I3763" s="67">
        <v>-1476.9</v>
      </c>
      <c r="J3763" s="67">
        <v>0</v>
      </c>
      <c r="K3763" s="67">
        <v>-1476.9</v>
      </c>
      <c r="L3763" s="67">
        <v>0</v>
      </c>
      <c r="M3763" s="67">
        <v>-1476.9</v>
      </c>
      <c r="N3763" s="67">
        <v>0</v>
      </c>
      <c r="P3763" s="67">
        <v>0</v>
      </c>
      <c r="Q3763" s="67">
        <v>0</v>
      </c>
      <c r="U3763" t="s">
        <v>783</v>
      </c>
    </row>
    <row r="3764" spans="3:21" x14ac:dyDescent="0.3">
      <c r="C3764" t="s">
        <v>31</v>
      </c>
      <c r="D3764" t="s">
        <v>158</v>
      </c>
      <c r="E3764" t="s">
        <v>30</v>
      </c>
      <c r="F3764" t="s">
        <v>159</v>
      </c>
      <c r="G3764" s="2">
        <v>0</v>
      </c>
      <c r="H3764" s="2" t="s">
        <v>654</v>
      </c>
      <c r="I3764" s="67">
        <v>1.08</v>
      </c>
      <c r="J3764" s="67">
        <v>0</v>
      </c>
      <c r="K3764" s="67">
        <v>1.08</v>
      </c>
      <c r="L3764" s="67">
        <v>0</v>
      </c>
      <c r="M3764" s="67">
        <v>1.08</v>
      </c>
      <c r="N3764" s="67">
        <v>0</v>
      </c>
      <c r="P3764" s="67">
        <v>0</v>
      </c>
      <c r="Q3764" s="67">
        <v>0</v>
      </c>
      <c r="R3764" s="2" t="s">
        <v>161</v>
      </c>
      <c r="S3764" s="2" t="s">
        <v>161</v>
      </c>
      <c r="T3764" s="2" t="s">
        <v>161</v>
      </c>
      <c r="U3764" t="s">
        <v>783</v>
      </c>
    </row>
    <row r="3765" spans="3:21" x14ac:dyDescent="0.3">
      <c r="C3765" t="s">
        <v>166</v>
      </c>
      <c r="D3765" t="s">
        <v>158</v>
      </c>
      <c r="E3765" t="s">
        <v>30</v>
      </c>
      <c r="F3765" t="s">
        <v>159</v>
      </c>
      <c r="G3765" s="2">
        <v>2</v>
      </c>
      <c r="H3765" s="2" t="s">
        <v>342</v>
      </c>
      <c r="I3765" s="67">
        <v>11671.92</v>
      </c>
      <c r="J3765" s="67">
        <v>815.96</v>
      </c>
      <c r="K3765" s="67">
        <v>11671.92</v>
      </c>
      <c r="L3765" s="67">
        <v>1.07</v>
      </c>
      <c r="M3765" s="67">
        <v>11671.92</v>
      </c>
      <c r="N3765" s="67">
        <v>10.29</v>
      </c>
      <c r="P3765" s="67">
        <v>0</v>
      </c>
      <c r="Q3765" s="67">
        <v>23343.84</v>
      </c>
      <c r="R3765" s="2" t="s">
        <v>161</v>
      </c>
      <c r="S3765" s="2" t="s">
        <v>165</v>
      </c>
      <c r="T3765" s="2" t="s">
        <v>165</v>
      </c>
      <c r="U3765" t="s">
        <v>783</v>
      </c>
    </row>
    <row r="3766" spans="3:21" x14ac:dyDescent="0.3">
      <c r="C3766" t="s">
        <v>166</v>
      </c>
      <c r="D3766" t="s">
        <v>158</v>
      </c>
      <c r="E3766" t="s">
        <v>30</v>
      </c>
      <c r="F3766" t="s">
        <v>159</v>
      </c>
      <c r="G3766" s="2">
        <v>2</v>
      </c>
      <c r="H3766" s="2" t="s">
        <v>300</v>
      </c>
      <c r="I3766" s="67">
        <v>363427.5</v>
      </c>
      <c r="J3766" s="67">
        <v>16.07</v>
      </c>
      <c r="K3766" s="67">
        <v>363427.5</v>
      </c>
      <c r="L3766" s="67">
        <v>7.22</v>
      </c>
      <c r="M3766" s="67">
        <v>363427.5</v>
      </c>
      <c r="N3766" s="67">
        <v>90</v>
      </c>
      <c r="P3766" s="67">
        <v>156.38</v>
      </c>
      <c r="Q3766" s="67">
        <v>726855</v>
      </c>
      <c r="R3766" s="2" t="s">
        <v>161</v>
      </c>
      <c r="S3766" s="2" t="s">
        <v>161</v>
      </c>
      <c r="T3766" s="2" t="s">
        <v>161</v>
      </c>
      <c r="U3766" t="s">
        <v>783</v>
      </c>
    </row>
    <row r="3767" spans="3:21" x14ac:dyDescent="0.3">
      <c r="C3767" t="s">
        <v>32</v>
      </c>
      <c r="D3767" t="s">
        <v>158</v>
      </c>
      <c r="E3767" t="s">
        <v>29</v>
      </c>
      <c r="F3767" t="s">
        <v>159</v>
      </c>
      <c r="G3767" s="2">
        <v>4</v>
      </c>
      <c r="H3767" s="2" t="s">
        <v>263</v>
      </c>
      <c r="I3767" s="67">
        <v>-30621.84</v>
      </c>
      <c r="J3767" s="67">
        <v>0</v>
      </c>
      <c r="K3767" s="67">
        <v>-30621.84</v>
      </c>
      <c r="L3767" s="67">
        <v>0</v>
      </c>
      <c r="M3767" s="67">
        <v>-30621.84</v>
      </c>
      <c r="N3767" s="67">
        <v>0</v>
      </c>
      <c r="P3767" s="67">
        <v>0</v>
      </c>
      <c r="Q3767" s="67">
        <v>0</v>
      </c>
      <c r="U3767" t="s">
        <v>783</v>
      </c>
    </row>
    <row r="3768" spans="3:21" x14ac:dyDescent="0.3">
      <c r="C3768" t="s">
        <v>32</v>
      </c>
      <c r="D3768" t="s">
        <v>158</v>
      </c>
      <c r="E3768" t="s">
        <v>30</v>
      </c>
      <c r="F3768" t="s">
        <v>159</v>
      </c>
      <c r="G3768" s="2">
        <v>4</v>
      </c>
      <c r="H3768" s="2" t="s">
        <v>220</v>
      </c>
      <c r="I3768" s="67">
        <v>124527.19</v>
      </c>
      <c r="J3768" s="67">
        <v>5.65</v>
      </c>
      <c r="K3768" s="67">
        <v>124527.19</v>
      </c>
      <c r="L3768" s="67">
        <v>0.79</v>
      </c>
      <c r="M3768" s="67">
        <v>124527.19</v>
      </c>
      <c r="N3768" s="67">
        <v>43.94</v>
      </c>
      <c r="P3768" s="67">
        <v>0</v>
      </c>
      <c r="Q3768" s="67">
        <v>498108.76</v>
      </c>
      <c r="R3768" s="2" t="s">
        <v>161</v>
      </c>
      <c r="S3768" s="2" t="s">
        <v>161</v>
      </c>
      <c r="T3768" s="2" t="s">
        <v>161</v>
      </c>
      <c r="U3768" t="s">
        <v>783</v>
      </c>
    </row>
    <row r="3769" spans="3:21" x14ac:dyDescent="0.3">
      <c r="C3769" t="s">
        <v>166</v>
      </c>
      <c r="D3769" t="s">
        <v>158</v>
      </c>
      <c r="E3769" t="s">
        <v>30</v>
      </c>
      <c r="F3769" t="s">
        <v>159</v>
      </c>
      <c r="G3769" s="2">
        <v>2</v>
      </c>
      <c r="H3769" s="2" t="s">
        <v>656</v>
      </c>
      <c r="I3769" s="67">
        <v>52579.360000000001</v>
      </c>
      <c r="J3769" s="67">
        <v>4.3099999999999996</v>
      </c>
      <c r="K3769" s="67">
        <v>52579.360000000001</v>
      </c>
      <c r="L3769" s="67">
        <v>2.34</v>
      </c>
      <c r="M3769" s="67">
        <v>52579.360000000001</v>
      </c>
      <c r="N3769" s="67">
        <v>38.340000000000003</v>
      </c>
      <c r="P3769" s="67">
        <v>0</v>
      </c>
      <c r="Q3769" s="67">
        <v>105158.72</v>
      </c>
      <c r="R3769" s="2" t="s">
        <v>161</v>
      </c>
      <c r="S3769" s="2" t="s">
        <v>161</v>
      </c>
      <c r="T3769" s="2" t="s">
        <v>161</v>
      </c>
      <c r="U3769" t="s">
        <v>783</v>
      </c>
    </row>
    <row r="3770" spans="3:21" x14ac:dyDescent="0.3">
      <c r="C3770" t="s">
        <v>166</v>
      </c>
      <c r="D3770" t="s">
        <v>158</v>
      </c>
      <c r="E3770" t="s">
        <v>30</v>
      </c>
      <c r="F3770" t="s">
        <v>159</v>
      </c>
      <c r="G3770" s="2">
        <v>3</v>
      </c>
      <c r="H3770" s="2" t="s">
        <v>451</v>
      </c>
      <c r="I3770" s="67">
        <v>888632.05</v>
      </c>
      <c r="J3770" s="67">
        <v>97.06</v>
      </c>
      <c r="K3770" s="67">
        <v>888632.05</v>
      </c>
      <c r="L3770" s="67">
        <v>16.22</v>
      </c>
      <c r="M3770" s="67">
        <v>888632.05</v>
      </c>
      <c r="N3770" s="67">
        <v>177.59</v>
      </c>
      <c r="P3770" s="67">
        <v>0</v>
      </c>
      <c r="Q3770" s="67">
        <v>2665896.1500000004</v>
      </c>
      <c r="R3770" s="2" t="s">
        <v>161</v>
      </c>
      <c r="S3770" s="2" t="s">
        <v>161</v>
      </c>
      <c r="T3770" s="2" t="s">
        <v>161</v>
      </c>
      <c r="U3770" t="s">
        <v>783</v>
      </c>
    </row>
    <row r="3771" spans="3:21" x14ac:dyDescent="0.3">
      <c r="C3771" t="s">
        <v>32</v>
      </c>
      <c r="D3771" t="s">
        <v>158</v>
      </c>
      <c r="E3771" t="s">
        <v>30</v>
      </c>
      <c r="F3771" t="s">
        <v>159</v>
      </c>
      <c r="G3771" s="2">
        <v>6</v>
      </c>
      <c r="H3771" s="2" t="s">
        <v>262</v>
      </c>
      <c r="I3771" s="67">
        <v>80319.58</v>
      </c>
      <c r="J3771" s="67">
        <v>204.92</v>
      </c>
      <c r="K3771" s="67">
        <v>80319.58</v>
      </c>
      <c r="L3771" s="67">
        <v>92.06</v>
      </c>
      <c r="M3771" s="67">
        <v>80319.58</v>
      </c>
      <c r="N3771" s="67">
        <v>1147.83</v>
      </c>
      <c r="P3771" s="67">
        <v>0</v>
      </c>
      <c r="Q3771" s="67">
        <v>481917.48</v>
      </c>
      <c r="R3771" s="2" t="s">
        <v>161</v>
      </c>
      <c r="S3771" s="2" t="s">
        <v>161</v>
      </c>
      <c r="T3771" s="2" t="s">
        <v>161</v>
      </c>
      <c r="U3771" t="s">
        <v>783</v>
      </c>
    </row>
    <row r="3772" spans="3:21" x14ac:dyDescent="0.3">
      <c r="C3772" t="s">
        <v>32</v>
      </c>
      <c r="D3772" t="s">
        <v>158</v>
      </c>
      <c r="E3772" t="s">
        <v>29</v>
      </c>
      <c r="F3772" t="s">
        <v>159</v>
      </c>
      <c r="G3772" s="2">
        <v>4</v>
      </c>
      <c r="H3772" s="2" t="s">
        <v>453</v>
      </c>
      <c r="I3772" s="67">
        <v>-242683.68</v>
      </c>
      <c r="J3772" s="67">
        <v>0</v>
      </c>
      <c r="K3772" s="67">
        <v>-242683.68</v>
      </c>
      <c r="L3772" s="67">
        <v>0</v>
      </c>
      <c r="M3772" s="67">
        <v>-242683.68</v>
      </c>
      <c r="N3772" s="67">
        <v>0</v>
      </c>
      <c r="P3772" s="67">
        <v>0</v>
      </c>
      <c r="Q3772" s="67">
        <v>0</v>
      </c>
      <c r="U3772" t="s">
        <v>783</v>
      </c>
    </row>
    <row r="3773" spans="3:21" x14ac:dyDescent="0.3">
      <c r="C3773" t="s">
        <v>31</v>
      </c>
      <c r="D3773" t="s">
        <v>158</v>
      </c>
      <c r="E3773" t="s">
        <v>30</v>
      </c>
      <c r="F3773" t="s">
        <v>159</v>
      </c>
      <c r="G3773" s="2">
        <v>9</v>
      </c>
      <c r="H3773" s="2" t="s">
        <v>164</v>
      </c>
      <c r="I3773" s="67">
        <v>130694.12</v>
      </c>
      <c r="J3773" s="67">
        <v>64.319999999999993</v>
      </c>
      <c r="K3773" s="67">
        <v>130694.12</v>
      </c>
      <c r="L3773" s="67">
        <v>30.55</v>
      </c>
      <c r="M3773" s="67">
        <v>130694.12</v>
      </c>
      <c r="N3773" s="67">
        <v>292.63</v>
      </c>
      <c r="P3773" s="67">
        <v>0</v>
      </c>
      <c r="Q3773" s="67">
        <v>1176247.08</v>
      </c>
      <c r="R3773" s="2" t="s">
        <v>161</v>
      </c>
      <c r="S3773" s="2" t="s">
        <v>161</v>
      </c>
      <c r="T3773" s="2" t="s">
        <v>161</v>
      </c>
      <c r="U3773" t="s">
        <v>783</v>
      </c>
    </row>
    <row r="3774" spans="3:21" x14ac:dyDescent="0.3">
      <c r="C3774" t="s">
        <v>166</v>
      </c>
      <c r="D3774" t="s">
        <v>158</v>
      </c>
      <c r="E3774" t="s">
        <v>30</v>
      </c>
      <c r="F3774" t="s">
        <v>159</v>
      </c>
      <c r="G3774" s="2">
        <v>4</v>
      </c>
      <c r="H3774" s="2" t="s">
        <v>576</v>
      </c>
      <c r="I3774" s="67">
        <v>60.09</v>
      </c>
      <c r="J3774" s="67">
        <v>0</v>
      </c>
      <c r="K3774" s="67">
        <v>60.09</v>
      </c>
      <c r="L3774" s="67">
        <v>0</v>
      </c>
      <c r="M3774" s="67">
        <v>60.09</v>
      </c>
      <c r="N3774" s="67">
        <v>0.01</v>
      </c>
      <c r="P3774" s="67">
        <v>0</v>
      </c>
      <c r="Q3774" s="67">
        <v>240.36</v>
      </c>
      <c r="R3774" s="2" t="s">
        <v>161</v>
      </c>
      <c r="S3774" s="2" t="s">
        <v>161</v>
      </c>
      <c r="T3774" s="2" t="s">
        <v>161</v>
      </c>
      <c r="U3774" t="s">
        <v>783</v>
      </c>
    </row>
    <row r="3775" spans="3:21" x14ac:dyDescent="0.3">
      <c r="C3775" t="s">
        <v>166</v>
      </c>
      <c r="D3775" t="s">
        <v>158</v>
      </c>
      <c r="E3775" t="s">
        <v>29</v>
      </c>
      <c r="F3775" t="s">
        <v>159</v>
      </c>
      <c r="G3775" s="2">
        <v>4</v>
      </c>
      <c r="H3775" s="2" t="s">
        <v>327</v>
      </c>
      <c r="I3775" s="67">
        <v>-2446.21</v>
      </c>
      <c r="J3775" s="67">
        <v>0</v>
      </c>
      <c r="K3775" s="67">
        <v>-2446.21</v>
      </c>
      <c r="L3775" s="67">
        <v>0</v>
      </c>
      <c r="M3775" s="67">
        <v>-2446.21</v>
      </c>
      <c r="N3775" s="67">
        <v>0</v>
      </c>
      <c r="P3775" s="67">
        <v>0</v>
      </c>
      <c r="Q3775" s="67">
        <v>0</v>
      </c>
      <c r="U3775" t="s">
        <v>783</v>
      </c>
    </row>
    <row r="3776" spans="3:21" x14ac:dyDescent="0.3">
      <c r="C3776" t="s">
        <v>166</v>
      </c>
      <c r="D3776" t="s">
        <v>158</v>
      </c>
      <c r="E3776" t="s">
        <v>30</v>
      </c>
      <c r="F3776" t="s">
        <v>159</v>
      </c>
      <c r="G3776" s="2">
        <v>2</v>
      </c>
      <c r="H3776" s="2" t="s">
        <v>195</v>
      </c>
      <c r="I3776" s="67">
        <v>1042064.16</v>
      </c>
      <c r="J3776" s="67">
        <v>82.62</v>
      </c>
      <c r="K3776" s="67">
        <v>1042064.16</v>
      </c>
      <c r="L3776" s="67">
        <v>11.61</v>
      </c>
      <c r="M3776" s="67">
        <v>1042064.16</v>
      </c>
      <c r="N3776" s="67">
        <v>642.53</v>
      </c>
      <c r="P3776" s="67">
        <v>0</v>
      </c>
      <c r="Q3776" s="67">
        <v>2084128.32</v>
      </c>
      <c r="R3776" s="2" t="s">
        <v>161</v>
      </c>
      <c r="S3776" s="2" t="s">
        <v>161</v>
      </c>
      <c r="T3776" s="2" t="s">
        <v>161</v>
      </c>
      <c r="U3776" t="s">
        <v>783</v>
      </c>
    </row>
    <row r="3777" spans="3:21" x14ac:dyDescent="0.3">
      <c r="C3777" t="s">
        <v>32</v>
      </c>
      <c r="D3777" t="s">
        <v>158</v>
      </c>
      <c r="E3777" t="s">
        <v>29</v>
      </c>
      <c r="F3777" t="s">
        <v>159</v>
      </c>
      <c r="G3777" s="2">
        <v>-1</v>
      </c>
      <c r="H3777" s="2" t="s">
        <v>624</v>
      </c>
      <c r="I3777" s="67">
        <v>-2571.39</v>
      </c>
      <c r="J3777" s="67">
        <v>0</v>
      </c>
      <c r="K3777" s="67">
        <v>-2571.39</v>
      </c>
      <c r="L3777" s="67">
        <v>0</v>
      </c>
      <c r="M3777" s="67">
        <v>-2571.39</v>
      </c>
      <c r="N3777" s="67">
        <v>0</v>
      </c>
      <c r="P3777" s="67">
        <v>0</v>
      </c>
      <c r="Q3777" s="67">
        <v>0</v>
      </c>
      <c r="U3777" t="s">
        <v>783</v>
      </c>
    </row>
    <row r="3778" spans="3:21" x14ac:dyDescent="0.3">
      <c r="C3778" t="s">
        <v>31</v>
      </c>
      <c r="D3778" t="s">
        <v>158</v>
      </c>
      <c r="E3778" t="s">
        <v>29</v>
      </c>
      <c r="F3778" t="s">
        <v>159</v>
      </c>
      <c r="G3778" s="2">
        <v>4</v>
      </c>
      <c r="H3778" s="2" t="s">
        <v>284</v>
      </c>
      <c r="I3778" s="67">
        <v>-2384.2600000000002</v>
      </c>
      <c r="J3778" s="67">
        <v>0</v>
      </c>
      <c r="K3778" s="67">
        <v>-2384.2600000000002</v>
      </c>
      <c r="L3778" s="67">
        <v>0</v>
      </c>
      <c r="M3778" s="67">
        <v>-2384.2600000000002</v>
      </c>
      <c r="N3778" s="67">
        <v>0</v>
      </c>
      <c r="P3778" s="67">
        <v>0</v>
      </c>
      <c r="Q3778" s="67">
        <v>0</v>
      </c>
      <c r="U3778" t="s">
        <v>783</v>
      </c>
    </row>
    <row r="3779" spans="3:21" x14ac:dyDescent="0.3">
      <c r="C3779" t="s">
        <v>166</v>
      </c>
      <c r="D3779" t="s">
        <v>158</v>
      </c>
      <c r="E3779" t="s">
        <v>29</v>
      </c>
      <c r="F3779" t="s">
        <v>159</v>
      </c>
      <c r="G3779" s="2">
        <v>-1</v>
      </c>
      <c r="H3779" s="2" t="s">
        <v>438</v>
      </c>
      <c r="I3779" s="67">
        <v>-2263.5100000000002</v>
      </c>
      <c r="J3779" s="67">
        <v>0</v>
      </c>
      <c r="K3779" s="67">
        <v>-2263.5100000000002</v>
      </c>
      <c r="L3779" s="67">
        <v>0</v>
      </c>
      <c r="M3779" s="67">
        <v>-2263.5100000000002</v>
      </c>
      <c r="N3779" s="67">
        <v>0</v>
      </c>
      <c r="P3779" s="67">
        <v>0</v>
      </c>
      <c r="Q3779" s="67">
        <v>0</v>
      </c>
      <c r="U3779" t="s">
        <v>783</v>
      </c>
    </row>
    <row r="3780" spans="3:21" x14ac:dyDescent="0.3">
      <c r="C3780" t="s">
        <v>31</v>
      </c>
      <c r="D3780" t="s">
        <v>158</v>
      </c>
      <c r="E3780" t="s">
        <v>29</v>
      </c>
      <c r="F3780" t="s">
        <v>159</v>
      </c>
      <c r="G3780" s="2">
        <v>0</v>
      </c>
      <c r="H3780" s="2" t="s">
        <v>262</v>
      </c>
      <c r="I3780" s="67">
        <v>-720.35</v>
      </c>
      <c r="J3780" s="67">
        <v>0</v>
      </c>
      <c r="K3780" s="67">
        <v>-720.35</v>
      </c>
      <c r="L3780" s="67">
        <v>0</v>
      </c>
      <c r="M3780" s="67">
        <v>-720.35</v>
      </c>
      <c r="N3780" s="67">
        <v>0</v>
      </c>
      <c r="P3780" s="67">
        <v>-63.29</v>
      </c>
      <c r="Q3780" s="67">
        <v>0</v>
      </c>
      <c r="U3780" t="s">
        <v>783</v>
      </c>
    </row>
    <row r="3781" spans="3:21" x14ac:dyDescent="0.3">
      <c r="C3781" t="s">
        <v>31</v>
      </c>
      <c r="D3781" t="s">
        <v>158</v>
      </c>
      <c r="E3781" t="s">
        <v>29</v>
      </c>
      <c r="F3781" t="s">
        <v>159</v>
      </c>
      <c r="G3781" s="2">
        <v>2</v>
      </c>
      <c r="H3781" s="2" t="s">
        <v>551</v>
      </c>
      <c r="I3781" s="67">
        <v>-1233.81</v>
      </c>
      <c r="J3781" s="67">
        <v>0</v>
      </c>
      <c r="K3781" s="67">
        <v>-1233.81</v>
      </c>
      <c r="L3781" s="67">
        <v>0</v>
      </c>
      <c r="M3781" s="67">
        <v>-1233.81</v>
      </c>
      <c r="N3781" s="67">
        <v>0</v>
      </c>
      <c r="P3781" s="67">
        <v>0</v>
      </c>
      <c r="Q3781" s="67">
        <v>0</v>
      </c>
      <c r="U3781" t="s">
        <v>783</v>
      </c>
    </row>
    <row r="3782" spans="3:21" x14ac:dyDescent="0.3">
      <c r="C3782" t="s">
        <v>31</v>
      </c>
      <c r="D3782" t="s">
        <v>158</v>
      </c>
      <c r="E3782" t="s">
        <v>30</v>
      </c>
      <c r="F3782" t="s">
        <v>159</v>
      </c>
      <c r="G3782" s="2">
        <v>2</v>
      </c>
      <c r="H3782" s="2" t="s">
        <v>441</v>
      </c>
      <c r="I3782" s="67">
        <v>55167.57</v>
      </c>
      <c r="J3782" s="67">
        <v>16.05</v>
      </c>
      <c r="K3782" s="67">
        <v>55167.57</v>
      </c>
      <c r="L3782" s="67">
        <v>2.68</v>
      </c>
      <c r="M3782" s="67">
        <v>55167.57</v>
      </c>
      <c r="N3782" s="67">
        <v>29.36</v>
      </c>
      <c r="P3782" s="67">
        <v>0</v>
      </c>
      <c r="Q3782" s="67">
        <v>110335.14</v>
      </c>
      <c r="R3782" s="2" t="s">
        <v>161</v>
      </c>
      <c r="S3782" s="2" t="s">
        <v>161</v>
      </c>
      <c r="T3782" s="2" t="s">
        <v>161</v>
      </c>
      <c r="U3782" t="s">
        <v>783</v>
      </c>
    </row>
    <row r="3783" spans="3:21" x14ac:dyDescent="0.3">
      <c r="C3783" t="s">
        <v>31</v>
      </c>
      <c r="D3783" t="s">
        <v>158</v>
      </c>
      <c r="E3783" t="s">
        <v>30</v>
      </c>
      <c r="F3783" t="s">
        <v>159</v>
      </c>
      <c r="G3783" s="2">
        <v>6</v>
      </c>
      <c r="H3783" s="2" t="s">
        <v>654</v>
      </c>
      <c r="I3783" s="67">
        <v>245965.47</v>
      </c>
      <c r="J3783" s="67">
        <v>0</v>
      </c>
      <c r="K3783" s="67">
        <v>245965.47</v>
      </c>
      <c r="L3783" s="67">
        <v>0</v>
      </c>
      <c r="M3783" s="67">
        <v>245965.47</v>
      </c>
      <c r="N3783" s="67">
        <v>71.290000000000006</v>
      </c>
      <c r="P3783" s="67">
        <v>0</v>
      </c>
      <c r="Q3783" s="67">
        <v>1475792.82</v>
      </c>
      <c r="R3783" s="2" t="s">
        <v>161</v>
      </c>
      <c r="S3783" s="2" t="s">
        <v>161</v>
      </c>
      <c r="T3783" s="2" t="s">
        <v>165</v>
      </c>
      <c r="U3783" t="s">
        <v>783</v>
      </c>
    </row>
    <row r="3784" spans="3:21" x14ac:dyDescent="0.3">
      <c r="C3784" t="s">
        <v>166</v>
      </c>
      <c r="D3784" t="s">
        <v>158</v>
      </c>
      <c r="E3784" t="s">
        <v>30</v>
      </c>
      <c r="F3784" t="s">
        <v>159</v>
      </c>
      <c r="G3784" s="2">
        <v>3</v>
      </c>
      <c r="H3784" s="2" t="s">
        <v>344</v>
      </c>
      <c r="I3784" s="67">
        <v>4161163.02</v>
      </c>
      <c r="J3784" s="67">
        <v>3115.33</v>
      </c>
      <c r="K3784" s="67">
        <v>4161163.02</v>
      </c>
      <c r="L3784" s="67">
        <v>223.97</v>
      </c>
      <c r="M3784" s="67">
        <v>4161163.02</v>
      </c>
      <c r="N3784" s="67">
        <v>4857.3599999999997</v>
      </c>
      <c r="P3784" s="67">
        <v>123.03</v>
      </c>
      <c r="Q3784" s="67">
        <v>12483489.060000001</v>
      </c>
      <c r="R3784" s="2" t="s">
        <v>161</v>
      </c>
      <c r="S3784" s="2" t="s">
        <v>161</v>
      </c>
      <c r="T3784" s="2" t="s">
        <v>161</v>
      </c>
      <c r="U3784" t="s">
        <v>783</v>
      </c>
    </row>
    <row r="3785" spans="3:21" x14ac:dyDescent="0.3">
      <c r="C3785" t="s">
        <v>166</v>
      </c>
      <c r="D3785" t="s">
        <v>158</v>
      </c>
      <c r="E3785" t="s">
        <v>29</v>
      </c>
      <c r="F3785" t="s">
        <v>159</v>
      </c>
      <c r="G3785" s="2">
        <v>-1</v>
      </c>
      <c r="H3785" s="2" t="s">
        <v>284</v>
      </c>
      <c r="I3785" s="67">
        <v>-1759.85</v>
      </c>
      <c r="J3785" s="67">
        <v>0</v>
      </c>
      <c r="K3785" s="67">
        <v>-1759.85</v>
      </c>
      <c r="L3785" s="67">
        <v>0</v>
      </c>
      <c r="M3785" s="67">
        <v>-1759.85</v>
      </c>
      <c r="N3785" s="67">
        <v>0</v>
      </c>
      <c r="P3785" s="67">
        <v>0</v>
      </c>
      <c r="Q3785" s="67">
        <v>0</v>
      </c>
      <c r="U3785" t="s">
        <v>783</v>
      </c>
    </row>
    <row r="3786" spans="3:21" x14ac:dyDescent="0.3">
      <c r="C3786" t="s">
        <v>166</v>
      </c>
      <c r="D3786" t="s">
        <v>158</v>
      </c>
      <c r="E3786" t="s">
        <v>30</v>
      </c>
      <c r="F3786" t="s">
        <v>159</v>
      </c>
      <c r="G3786" s="2">
        <v>-1</v>
      </c>
      <c r="H3786" s="2" t="s">
        <v>234</v>
      </c>
      <c r="I3786" s="67">
        <v>3440.73</v>
      </c>
      <c r="J3786" s="67">
        <v>0</v>
      </c>
      <c r="K3786" s="67">
        <v>3440.73</v>
      </c>
      <c r="L3786" s="67">
        <v>0</v>
      </c>
      <c r="M3786" s="67">
        <v>3440.73</v>
      </c>
      <c r="N3786" s="67">
        <v>0</v>
      </c>
      <c r="O3786" s="2">
        <v>1</v>
      </c>
      <c r="P3786" s="67">
        <v>0</v>
      </c>
      <c r="Q3786" s="67">
        <v>0</v>
      </c>
      <c r="R3786" s="2" t="s">
        <v>161</v>
      </c>
      <c r="S3786" s="2" t="s">
        <v>161</v>
      </c>
      <c r="T3786" s="2" t="s">
        <v>161</v>
      </c>
      <c r="U3786" t="s">
        <v>783</v>
      </c>
    </row>
    <row r="3787" spans="3:21" x14ac:dyDescent="0.3">
      <c r="C3787" t="s">
        <v>166</v>
      </c>
      <c r="D3787" t="s">
        <v>158</v>
      </c>
      <c r="E3787" t="s">
        <v>30</v>
      </c>
      <c r="F3787" t="s">
        <v>159</v>
      </c>
      <c r="G3787" s="2">
        <v>-1</v>
      </c>
      <c r="H3787" s="2" t="s">
        <v>295</v>
      </c>
      <c r="I3787" s="67">
        <v>2977465.27</v>
      </c>
      <c r="J3787" s="67">
        <v>364.73</v>
      </c>
      <c r="K3787" s="67">
        <v>2977465.27</v>
      </c>
      <c r="L3787" s="67">
        <v>51.25</v>
      </c>
      <c r="M3787" s="67">
        <v>2977465.27</v>
      </c>
      <c r="N3787" s="67">
        <v>2836.32</v>
      </c>
      <c r="P3787" s="67">
        <v>0</v>
      </c>
      <c r="Q3787" s="67">
        <v>0</v>
      </c>
      <c r="R3787" s="2" t="s">
        <v>161</v>
      </c>
      <c r="S3787" s="2" t="s">
        <v>161</v>
      </c>
      <c r="T3787" s="2" t="s">
        <v>161</v>
      </c>
      <c r="U3787" t="s">
        <v>783</v>
      </c>
    </row>
    <row r="3788" spans="3:21" x14ac:dyDescent="0.3">
      <c r="C3788" t="s">
        <v>31</v>
      </c>
      <c r="D3788" t="s">
        <v>158</v>
      </c>
      <c r="E3788" t="s">
        <v>30</v>
      </c>
      <c r="F3788" t="s">
        <v>159</v>
      </c>
      <c r="G3788" s="2">
        <v>-4</v>
      </c>
      <c r="H3788" s="2" t="s">
        <v>229</v>
      </c>
      <c r="I3788" s="67">
        <v>59.16</v>
      </c>
      <c r="J3788" s="67">
        <v>7.0000000000000007E-2</v>
      </c>
      <c r="K3788" s="67">
        <v>59.16</v>
      </c>
      <c r="L3788" s="67">
        <v>0.01</v>
      </c>
      <c r="M3788" s="67">
        <v>59.16</v>
      </c>
      <c r="N3788" s="67">
        <v>0.03</v>
      </c>
      <c r="P3788" s="67">
        <v>0</v>
      </c>
      <c r="Q3788" s="67">
        <v>0</v>
      </c>
      <c r="R3788" s="2" t="s">
        <v>161</v>
      </c>
      <c r="S3788" s="2" t="s">
        <v>161</v>
      </c>
      <c r="T3788" s="2" t="s">
        <v>161</v>
      </c>
      <c r="U3788" t="s">
        <v>783</v>
      </c>
    </row>
    <row r="3789" spans="3:21" x14ac:dyDescent="0.3">
      <c r="C3789" t="s">
        <v>166</v>
      </c>
      <c r="D3789" t="s">
        <v>158</v>
      </c>
      <c r="E3789" t="s">
        <v>30</v>
      </c>
      <c r="F3789" t="s">
        <v>159</v>
      </c>
      <c r="G3789" s="2">
        <v>3</v>
      </c>
      <c r="H3789" s="2" t="s">
        <v>189</v>
      </c>
      <c r="I3789" s="67">
        <v>4936.91</v>
      </c>
      <c r="J3789" s="67">
        <v>0.56999999999999995</v>
      </c>
      <c r="K3789" s="67">
        <v>4936.91</v>
      </c>
      <c r="L3789" s="67">
        <v>3.04</v>
      </c>
      <c r="M3789" s="67">
        <v>4936.91</v>
      </c>
      <c r="N3789" s="67">
        <v>0.71</v>
      </c>
      <c r="P3789" s="67">
        <v>0</v>
      </c>
      <c r="Q3789" s="67">
        <v>14810.73</v>
      </c>
      <c r="R3789" s="2" t="s">
        <v>161</v>
      </c>
      <c r="S3789" s="2" t="s">
        <v>161</v>
      </c>
      <c r="T3789" s="2" t="s">
        <v>165</v>
      </c>
      <c r="U3789" t="s">
        <v>783</v>
      </c>
    </row>
    <row r="3790" spans="3:21" x14ac:dyDescent="0.3">
      <c r="C3790" t="s">
        <v>166</v>
      </c>
      <c r="D3790" t="s">
        <v>158</v>
      </c>
      <c r="E3790" t="s">
        <v>30</v>
      </c>
      <c r="F3790" t="s">
        <v>159</v>
      </c>
      <c r="G3790" s="2">
        <v>0</v>
      </c>
      <c r="H3790" s="2" t="s">
        <v>524</v>
      </c>
      <c r="I3790" s="67">
        <v>2910747.81</v>
      </c>
      <c r="J3790" s="67">
        <v>322.93</v>
      </c>
      <c r="K3790" s="67">
        <v>2910747.81</v>
      </c>
      <c r="L3790" s="67">
        <v>175.55</v>
      </c>
      <c r="M3790" s="67">
        <v>2910747.81</v>
      </c>
      <c r="N3790" s="67">
        <v>2875.39</v>
      </c>
      <c r="P3790" s="67">
        <v>0</v>
      </c>
      <c r="Q3790" s="67">
        <v>0</v>
      </c>
      <c r="R3790" s="2" t="s">
        <v>161</v>
      </c>
      <c r="S3790" s="2" t="s">
        <v>161</v>
      </c>
      <c r="T3790" s="2" t="s">
        <v>161</v>
      </c>
      <c r="U3790" t="s">
        <v>783</v>
      </c>
    </row>
    <row r="3791" spans="3:21" x14ac:dyDescent="0.3">
      <c r="C3791" t="s">
        <v>166</v>
      </c>
      <c r="D3791" t="s">
        <v>158</v>
      </c>
      <c r="E3791" t="s">
        <v>30</v>
      </c>
      <c r="F3791" t="s">
        <v>159</v>
      </c>
      <c r="G3791" s="2">
        <v>-1</v>
      </c>
      <c r="H3791" s="2" t="s">
        <v>514</v>
      </c>
      <c r="I3791" s="67">
        <v>599243.69999999995</v>
      </c>
      <c r="J3791" s="67">
        <v>43.72</v>
      </c>
      <c r="K3791" s="67">
        <v>599243.69999999995</v>
      </c>
      <c r="L3791" s="67">
        <v>29.73</v>
      </c>
      <c r="M3791" s="67">
        <v>599243.69999999995</v>
      </c>
      <c r="N3791" s="67">
        <v>532.84</v>
      </c>
      <c r="P3791" s="67">
        <v>0</v>
      </c>
      <c r="Q3791" s="67">
        <v>0</v>
      </c>
      <c r="R3791" s="2" t="s">
        <v>161</v>
      </c>
      <c r="S3791" s="2" t="s">
        <v>161</v>
      </c>
      <c r="T3791" s="2" t="s">
        <v>161</v>
      </c>
      <c r="U3791" t="s">
        <v>783</v>
      </c>
    </row>
    <row r="3792" spans="3:21" x14ac:dyDescent="0.3">
      <c r="C3792" t="s">
        <v>166</v>
      </c>
      <c r="D3792" t="s">
        <v>158</v>
      </c>
      <c r="E3792" t="s">
        <v>29</v>
      </c>
      <c r="F3792" t="s">
        <v>159</v>
      </c>
      <c r="G3792" s="2">
        <v>3</v>
      </c>
      <c r="H3792" s="2" t="s">
        <v>266</v>
      </c>
      <c r="I3792" s="67">
        <v>-682.09</v>
      </c>
      <c r="J3792" s="67">
        <v>0</v>
      </c>
      <c r="K3792" s="67">
        <v>-682.09</v>
      </c>
      <c r="L3792" s="67">
        <v>0</v>
      </c>
      <c r="M3792" s="67">
        <v>-682.09</v>
      </c>
      <c r="N3792" s="67">
        <v>0</v>
      </c>
      <c r="P3792" s="67">
        <v>-366.69</v>
      </c>
      <c r="Q3792" s="67">
        <v>0</v>
      </c>
      <c r="U3792" t="s">
        <v>783</v>
      </c>
    </row>
    <row r="3793" spans="3:21" x14ac:dyDescent="0.3">
      <c r="C3793" t="s">
        <v>31</v>
      </c>
      <c r="D3793" t="s">
        <v>158</v>
      </c>
      <c r="E3793" t="s">
        <v>29</v>
      </c>
      <c r="F3793" t="s">
        <v>159</v>
      </c>
      <c r="G3793" s="2">
        <v>-1</v>
      </c>
      <c r="H3793" s="2" t="s">
        <v>230</v>
      </c>
      <c r="I3793" s="67">
        <v>-26250.59</v>
      </c>
      <c r="J3793" s="67">
        <v>0</v>
      </c>
      <c r="K3793" s="67">
        <v>-26250.59</v>
      </c>
      <c r="L3793" s="67">
        <v>0</v>
      </c>
      <c r="M3793" s="67">
        <v>-26250.59</v>
      </c>
      <c r="N3793" s="67">
        <v>0</v>
      </c>
      <c r="P3793" s="67">
        <v>0</v>
      </c>
      <c r="Q3793" s="67">
        <v>0</v>
      </c>
      <c r="U3793" t="s">
        <v>783</v>
      </c>
    </row>
    <row r="3794" spans="3:21" x14ac:dyDescent="0.3">
      <c r="C3794" t="s">
        <v>32</v>
      </c>
      <c r="D3794" t="s">
        <v>158</v>
      </c>
      <c r="E3794" t="s">
        <v>29</v>
      </c>
      <c r="F3794" t="s">
        <v>159</v>
      </c>
      <c r="G3794" s="2">
        <v>1</v>
      </c>
      <c r="H3794" s="2" t="s">
        <v>375</v>
      </c>
      <c r="I3794" s="67">
        <v>-9700.68</v>
      </c>
      <c r="J3794" s="67">
        <v>0</v>
      </c>
      <c r="K3794" s="67">
        <v>-9700.68</v>
      </c>
      <c r="L3794" s="67">
        <v>0</v>
      </c>
      <c r="M3794" s="67">
        <v>-9700.68</v>
      </c>
      <c r="N3794" s="67">
        <v>0</v>
      </c>
      <c r="P3794" s="67">
        <v>0</v>
      </c>
      <c r="Q3794" s="67">
        <v>0</v>
      </c>
      <c r="U3794" t="s">
        <v>783</v>
      </c>
    </row>
    <row r="3795" spans="3:21" x14ac:dyDescent="0.3">
      <c r="C3795" t="s">
        <v>31</v>
      </c>
      <c r="D3795" t="s">
        <v>158</v>
      </c>
      <c r="E3795" t="s">
        <v>30</v>
      </c>
      <c r="F3795" t="s">
        <v>159</v>
      </c>
      <c r="G3795" s="2">
        <v>4</v>
      </c>
      <c r="H3795" s="2" t="s">
        <v>303</v>
      </c>
      <c r="I3795" s="67">
        <v>1958018.92</v>
      </c>
      <c r="J3795" s="67">
        <v>290.36</v>
      </c>
      <c r="K3795" s="67">
        <v>1958018.92</v>
      </c>
      <c r="L3795" s="67">
        <v>137.91999999999999</v>
      </c>
      <c r="M3795" s="67">
        <v>1958018.92</v>
      </c>
      <c r="N3795" s="67">
        <v>1320.9</v>
      </c>
      <c r="P3795" s="67">
        <v>0</v>
      </c>
      <c r="Q3795" s="67">
        <v>7832075.6799999997</v>
      </c>
      <c r="R3795" s="2" t="s">
        <v>161</v>
      </c>
      <c r="S3795" s="2" t="s">
        <v>161</v>
      </c>
      <c r="T3795" s="2" t="s">
        <v>161</v>
      </c>
      <c r="U3795" t="s">
        <v>783</v>
      </c>
    </row>
    <row r="3796" spans="3:21" x14ac:dyDescent="0.3">
      <c r="C3796" t="s">
        <v>31</v>
      </c>
      <c r="D3796" t="s">
        <v>158</v>
      </c>
      <c r="E3796" t="s">
        <v>30</v>
      </c>
      <c r="F3796" t="s">
        <v>159</v>
      </c>
      <c r="G3796" s="2">
        <v>-4</v>
      </c>
      <c r="H3796" s="2" t="s">
        <v>302</v>
      </c>
      <c r="I3796" s="67">
        <v>179.01</v>
      </c>
      <c r="J3796" s="67">
        <v>0.01</v>
      </c>
      <c r="K3796" s="67">
        <v>179.01</v>
      </c>
      <c r="L3796" s="67">
        <v>0.03</v>
      </c>
      <c r="M3796" s="67">
        <v>179.01</v>
      </c>
      <c r="N3796" s="67">
        <v>0.03</v>
      </c>
      <c r="P3796" s="67">
        <v>0</v>
      </c>
      <c r="Q3796" s="67">
        <v>0</v>
      </c>
      <c r="R3796" s="2" t="s">
        <v>161</v>
      </c>
      <c r="S3796" s="2" t="s">
        <v>161</v>
      </c>
      <c r="T3796" s="2" t="s">
        <v>165</v>
      </c>
      <c r="U3796" t="s">
        <v>783</v>
      </c>
    </row>
    <row r="3797" spans="3:21" x14ac:dyDescent="0.3">
      <c r="C3797" t="s">
        <v>32</v>
      </c>
      <c r="D3797" t="s">
        <v>158</v>
      </c>
      <c r="E3797" t="s">
        <v>30</v>
      </c>
      <c r="F3797" t="s">
        <v>159</v>
      </c>
      <c r="G3797" s="2">
        <v>4</v>
      </c>
      <c r="H3797" s="2" t="s">
        <v>169</v>
      </c>
      <c r="I3797" s="67">
        <v>19394.05</v>
      </c>
      <c r="J3797" s="67">
        <v>0</v>
      </c>
      <c r="K3797" s="67">
        <v>19394.05</v>
      </c>
      <c r="L3797" s="67">
        <v>0</v>
      </c>
      <c r="M3797" s="67">
        <v>19394.05</v>
      </c>
      <c r="N3797" s="67">
        <v>0</v>
      </c>
      <c r="P3797" s="67">
        <v>0</v>
      </c>
      <c r="Q3797" s="67">
        <v>77576.2</v>
      </c>
      <c r="R3797" s="2" t="s">
        <v>161</v>
      </c>
      <c r="S3797" s="2" t="s">
        <v>161</v>
      </c>
      <c r="T3797" s="2" t="s">
        <v>161</v>
      </c>
      <c r="U3797" t="s">
        <v>783</v>
      </c>
    </row>
    <row r="3798" spans="3:21" x14ac:dyDescent="0.3">
      <c r="C3798" t="s">
        <v>166</v>
      </c>
      <c r="D3798" t="s">
        <v>158</v>
      </c>
      <c r="E3798" t="s">
        <v>29</v>
      </c>
      <c r="F3798" t="s">
        <v>159</v>
      </c>
      <c r="G3798" s="2">
        <v>2</v>
      </c>
      <c r="H3798" s="2" t="s">
        <v>349</v>
      </c>
      <c r="I3798" s="67">
        <v>-258.06</v>
      </c>
      <c r="J3798" s="67">
        <v>0</v>
      </c>
      <c r="K3798" s="67">
        <v>-258.06</v>
      </c>
      <c r="L3798" s="67">
        <v>0</v>
      </c>
      <c r="M3798" s="67">
        <v>-258.06</v>
      </c>
      <c r="N3798" s="67">
        <v>0</v>
      </c>
      <c r="P3798" s="67">
        <v>0</v>
      </c>
      <c r="Q3798" s="67">
        <v>0</v>
      </c>
      <c r="U3798" t="s">
        <v>783</v>
      </c>
    </row>
    <row r="3799" spans="3:21" x14ac:dyDescent="0.3">
      <c r="C3799" t="s">
        <v>166</v>
      </c>
      <c r="D3799" t="s">
        <v>158</v>
      </c>
      <c r="E3799" t="s">
        <v>30</v>
      </c>
      <c r="F3799" t="s">
        <v>159</v>
      </c>
      <c r="G3799" s="2">
        <v>-1</v>
      </c>
      <c r="H3799" s="2" t="s">
        <v>419</v>
      </c>
      <c r="I3799" s="67">
        <v>119.23</v>
      </c>
      <c r="J3799" s="67">
        <v>0.01</v>
      </c>
      <c r="K3799" s="67">
        <v>119.23</v>
      </c>
      <c r="L3799" s="67">
        <v>0</v>
      </c>
      <c r="M3799" s="67">
        <v>119.23</v>
      </c>
      <c r="N3799" s="67">
        <v>0.01</v>
      </c>
      <c r="P3799" s="67">
        <v>0</v>
      </c>
      <c r="Q3799" s="67">
        <v>0</v>
      </c>
      <c r="R3799" s="2" t="s">
        <v>161</v>
      </c>
      <c r="S3799" s="2" t="s">
        <v>161</v>
      </c>
      <c r="T3799" s="2" t="s">
        <v>161</v>
      </c>
      <c r="U3799" t="s">
        <v>783</v>
      </c>
    </row>
    <row r="3800" spans="3:21" x14ac:dyDescent="0.3">
      <c r="C3800" t="s">
        <v>32</v>
      </c>
      <c r="D3800" t="s">
        <v>158</v>
      </c>
      <c r="E3800" t="s">
        <v>29</v>
      </c>
      <c r="F3800" t="s">
        <v>159</v>
      </c>
      <c r="G3800" s="2">
        <v>-1</v>
      </c>
      <c r="H3800" s="2" t="s">
        <v>329</v>
      </c>
      <c r="I3800" s="67">
        <v>-178477.82</v>
      </c>
      <c r="J3800" s="67">
        <v>0</v>
      </c>
      <c r="K3800" s="67">
        <v>-178477.82</v>
      </c>
      <c r="L3800" s="67">
        <v>0</v>
      </c>
      <c r="M3800" s="67">
        <v>-178477.82</v>
      </c>
      <c r="N3800" s="67">
        <v>0</v>
      </c>
      <c r="P3800" s="67">
        <v>0</v>
      </c>
      <c r="Q3800" s="67">
        <v>0</v>
      </c>
      <c r="U3800" t="s">
        <v>783</v>
      </c>
    </row>
    <row r="3801" spans="3:21" x14ac:dyDescent="0.3">
      <c r="C3801" t="s">
        <v>166</v>
      </c>
      <c r="D3801" t="s">
        <v>158</v>
      </c>
      <c r="E3801" t="s">
        <v>30</v>
      </c>
      <c r="F3801" t="s">
        <v>159</v>
      </c>
      <c r="G3801" s="2">
        <v>-1</v>
      </c>
      <c r="H3801" s="2" t="s">
        <v>630</v>
      </c>
      <c r="I3801" s="67">
        <v>285364.7</v>
      </c>
      <c r="J3801" s="67">
        <v>11.26</v>
      </c>
      <c r="K3801" s="67">
        <v>285364.7</v>
      </c>
      <c r="L3801" s="67">
        <v>5.18</v>
      </c>
      <c r="M3801" s="67">
        <v>285364.7</v>
      </c>
      <c r="N3801" s="67">
        <v>152.05000000000001</v>
      </c>
      <c r="P3801" s="67">
        <v>0</v>
      </c>
      <c r="Q3801" s="67">
        <v>0</v>
      </c>
      <c r="R3801" s="2" t="s">
        <v>161</v>
      </c>
      <c r="S3801" s="2" t="s">
        <v>161</v>
      </c>
      <c r="T3801" s="2" t="s">
        <v>161</v>
      </c>
      <c r="U3801" t="s">
        <v>783</v>
      </c>
    </row>
    <row r="3802" spans="3:21" x14ac:dyDescent="0.3">
      <c r="C3802" t="s">
        <v>166</v>
      </c>
      <c r="D3802" t="s">
        <v>158</v>
      </c>
      <c r="E3802" t="s">
        <v>29</v>
      </c>
      <c r="F3802" t="s">
        <v>159</v>
      </c>
      <c r="G3802" s="2">
        <v>5</v>
      </c>
      <c r="H3802" s="2" t="s">
        <v>496</v>
      </c>
      <c r="I3802" s="67">
        <v>-338.05</v>
      </c>
      <c r="J3802" s="67">
        <v>0</v>
      </c>
      <c r="K3802" s="67">
        <v>-338.05</v>
      </c>
      <c r="L3802" s="67">
        <v>0</v>
      </c>
      <c r="M3802" s="67">
        <v>-338.05</v>
      </c>
      <c r="N3802" s="67">
        <v>0</v>
      </c>
      <c r="P3802" s="67">
        <v>0</v>
      </c>
      <c r="Q3802" s="67">
        <v>0</v>
      </c>
      <c r="U3802" t="s">
        <v>783</v>
      </c>
    </row>
    <row r="3803" spans="3:21" x14ac:dyDescent="0.3">
      <c r="C3803" t="s">
        <v>32</v>
      </c>
      <c r="D3803" t="s">
        <v>158</v>
      </c>
      <c r="E3803" t="s">
        <v>30</v>
      </c>
      <c r="F3803" t="s">
        <v>159</v>
      </c>
      <c r="G3803" s="2">
        <v>6</v>
      </c>
      <c r="H3803" s="2" t="s">
        <v>431</v>
      </c>
      <c r="I3803" s="67">
        <v>486061.55</v>
      </c>
      <c r="J3803" s="67">
        <v>40.74</v>
      </c>
      <c r="K3803" s="67">
        <v>486061.55</v>
      </c>
      <c r="L3803" s="67">
        <v>2.93</v>
      </c>
      <c r="M3803" s="67">
        <v>486061.55</v>
      </c>
      <c r="N3803" s="67">
        <v>63.52</v>
      </c>
      <c r="P3803" s="67">
        <v>0</v>
      </c>
      <c r="Q3803" s="67">
        <v>2916369.3</v>
      </c>
      <c r="R3803" s="2" t="s">
        <v>161</v>
      </c>
      <c r="S3803" s="2" t="s">
        <v>161</v>
      </c>
      <c r="T3803" s="2" t="s">
        <v>161</v>
      </c>
      <c r="U3803" t="s">
        <v>783</v>
      </c>
    </row>
    <row r="3804" spans="3:21" x14ac:dyDescent="0.3">
      <c r="C3804" t="s">
        <v>32</v>
      </c>
      <c r="D3804" t="s">
        <v>158</v>
      </c>
      <c r="E3804" t="s">
        <v>30</v>
      </c>
      <c r="F3804" t="s">
        <v>159</v>
      </c>
      <c r="G3804" s="2">
        <v>0</v>
      </c>
      <c r="H3804" s="2" t="s">
        <v>497</v>
      </c>
      <c r="I3804" s="67">
        <v>27747.11</v>
      </c>
      <c r="J3804" s="67">
        <v>1.74</v>
      </c>
      <c r="K3804" s="67">
        <v>27747.11</v>
      </c>
      <c r="L3804" s="67">
        <v>1.19</v>
      </c>
      <c r="M3804" s="67">
        <v>27747.11</v>
      </c>
      <c r="N3804" s="67">
        <v>21.25</v>
      </c>
      <c r="P3804" s="67">
        <v>0</v>
      </c>
      <c r="Q3804" s="67">
        <v>0</v>
      </c>
      <c r="R3804" s="2" t="s">
        <v>161</v>
      </c>
      <c r="S3804" s="2" t="s">
        <v>161</v>
      </c>
      <c r="T3804" s="2" t="s">
        <v>161</v>
      </c>
      <c r="U3804" t="s">
        <v>783</v>
      </c>
    </row>
    <row r="3805" spans="3:21" x14ac:dyDescent="0.3">
      <c r="C3805" t="s">
        <v>166</v>
      </c>
      <c r="D3805" t="s">
        <v>158</v>
      </c>
      <c r="E3805" t="s">
        <v>30</v>
      </c>
      <c r="F3805" t="s">
        <v>159</v>
      </c>
      <c r="G3805" s="2">
        <v>0</v>
      </c>
      <c r="H3805" s="2" t="s">
        <v>460</v>
      </c>
      <c r="I3805" s="67">
        <v>40775578.359999999</v>
      </c>
      <c r="J3805" s="67">
        <v>12392.29</v>
      </c>
      <c r="K3805" s="67">
        <v>40775578.359999999</v>
      </c>
      <c r="L3805" s="67">
        <v>5886.22</v>
      </c>
      <c r="M3805" s="67">
        <v>40775578.359999999</v>
      </c>
      <c r="N3805" s="67">
        <v>56374.75</v>
      </c>
      <c r="P3805" s="67">
        <v>0</v>
      </c>
      <c r="Q3805" s="67">
        <v>0</v>
      </c>
      <c r="R3805" s="2" t="s">
        <v>161</v>
      </c>
      <c r="S3805" s="2" t="s">
        <v>161</v>
      </c>
      <c r="T3805" s="2" t="s">
        <v>161</v>
      </c>
      <c r="U3805" t="s">
        <v>783</v>
      </c>
    </row>
    <row r="3806" spans="3:21" x14ac:dyDescent="0.3">
      <c r="C3806" t="s">
        <v>166</v>
      </c>
      <c r="D3806" t="s">
        <v>158</v>
      </c>
      <c r="E3806" t="s">
        <v>30</v>
      </c>
      <c r="F3806" t="s">
        <v>159</v>
      </c>
      <c r="G3806" s="2">
        <v>3</v>
      </c>
      <c r="H3806" s="2" t="s">
        <v>180</v>
      </c>
      <c r="I3806" s="67">
        <v>31967.38</v>
      </c>
      <c r="J3806" s="67">
        <v>3402.21</v>
      </c>
      <c r="K3806" s="67">
        <v>31967.38</v>
      </c>
      <c r="L3806" s="67">
        <v>0.65</v>
      </c>
      <c r="M3806" s="67">
        <v>31967.38</v>
      </c>
      <c r="N3806" s="67">
        <v>35.869999999999997</v>
      </c>
      <c r="O3806" s="2">
        <v>1</v>
      </c>
      <c r="P3806" s="67">
        <v>6667.18</v>
      </c>
      <c r="Q3806" s="67">
        <v>95902.14</v>
      </c>
      <c r="R3806" s="2" t="s">
        <v>161</v>
      </c>
      <c r="S3806" s="2" t="s">
        <v>165</v>
      </c>
      <c r="T3806" s="2" t="s">
        <v>165</v>
      </c>
      <c r="U3806" t="s">
        <v>783</v>
      </c>
    </row>
    <row r="3807" spans="3:21" x14ac:dyDescent="0.3">
      <c r="C3807" t="s">
        <v>32</v>
      </c>
      <c r="D3807" t="s">
        <v>158</v>
      </c>
      <c r="E3807" t="s">
        <v>30</v>
      </c>
      <c r="F3807" t="s">
        <v>159</v>
      </c>
      <c r="G3807" s="2">
        <v>-4</v>
      </c>
      <c r="H3807" s="2" t="s">
        <v>179</v>
      </c>
      <c r="I3807" s="67">
        <v>2610778.61</v>
      </c>
      <c r="J3807" s="67">
        <v>0</v>
      </c>
      <c r="K3807" s="67">
        <v>2610778.61</v>
      </c>
      <c r="L3807" s="67">
        <v>0</v>
      </c>
      <c r="M3807" s="67">
        <v>2610778.61</v>
      </c>
      <c r="N3807" s="67">
        <v>325.64999999999998</v>
      </c>
      <c r="P3807" s="67">
        <v>0</v>
      </c>
      <c r="Q3807" s="67">
        <v>0</v>
      </c>
      <c r="R3807" s="2" t="s">
        <v>161</v>
      </c>
      <c r="S3807" s="2" t="s">
        <v>161</v>
      </c>
      <c r="T3807" s="2" t="s">
        <v>165</v>
      </c>
      <c r="U3807" t="s">
        <v>783</v>
      </c>
    </row>
    <row r="3808" spans="3:21" x14ac:dyDescent="0.3">
      <c r="C3808" t="s">
        <v>166</v>
      </c>
      <c r="D3808" t="s">
        <v>158</v>
      </c>
      <c r="E3808" t="s">
        <v>29</v>
      </c>
      <c r="F3808" t="s">
        <v>43</v>
      </c>
      <c r="G3808" s="2">
        <v>0</v>
      </c>
      <c r="H3808" s="2" t="s">
        <v>228</v>
      </c>
      <c r="I3808" s="67">
        <v>-17237.310000000001</v>
      </c>
      <c r="J3808" s="67">
        <v>0</v>
      </c>
      <c r="K3808" s="67">
        <v>-17237.310000000001</v>
      </c>
      <c r="L3808" s="67">
        <v>0</v>
      </c>
      <c r="M3808" s="67">
        <v>-17237.310000000001</v>
      </c>
      <c r="N3808" s="67">
        <v>0</v>
      </c>
      <c r="O3808" s="2">
        <v>1</v>
      </c>
      <c r="P3808" s="67">
        <v>-183.14</v>
      </c>
      <c r="Q3808" s="67">
        <v>0</v>
      </c>
      <c r="U3808" t="s">
        <v>783</v>
      </c>
    </row>
    <row r="3809" spans="3:21" x14ac:dyDescent="0.3">
      <c r="C3809" t="s">
        <v>32</v>
      </c>
      <c r="D3809" t="s">
        <v>158</v>
      </c>
      <c r="E3809" t="s">
        <v>29</v>
      </c>
      <c r="F3809" t="s">
        <v>159</v>
      </c>
      <c r="G3809" s="2">
        <v>-4</v>
      </c>
      <c r="H3809" s="2" t="s">
        <v>302</v>
      </c>
      <c r="I3809" s="67">
        <v>-264026.5</v>
      </c>
      <c r="J3809" s="67">
        <v>0</v>
      </c>
      <c r="K3809" s="67">
        <v>-264026.5</v>
      </c>
      <c r="L3809" s="67">
        <v>0</v>
      </c>
      <c r="M3809" s="67">
        <v>-264026.5</v>
      </c>
      <c r="N3809" s="67">
        <v>0</v>
      </c>
      <c r="P3809" s="67">
        <v>0</v>
      </c>
      <c r="Q3809" s="67">
        <v>0</v>
      </c>
      <c r="U3809" t="s">
        <v>783</v>
      </c>
    </row>
    <row r="3810" spans="3:21" x14ac:dyDescent="0.3">
      <c r="C3810" t="s">
        <v>166</v>
      </c>
      <c r="D3810" t="s">
        <v>158</v>
      </c>
      <c r="E3810" t="s">
        <v>29</v>
      </c>
      <c r="F3810" t="s">
        <v>159</v>
      </c>
      <c r="G3810" s="2">
        <v>1</v>
      </c>
      <c r="H3810" s="2" t="s">
        <v>349</v>
      </c>
      <c r="I3810" s="67">
        <v>-193.34</v>
      </c>
      <c r="J3810" s="67">
        <v>0</v>
      </c>
      <c r="K3810" s="67">
        <v>-193.34</v>
      </c>
      <c r="L3810" s="67">
        <v>0</v>
      </c>
      <c r="M3810" s="67">
        <v>-193.34</v>
      </c>
      <c r="N3810" s="67">
        <v>0</v>
      </c>
      <c r="P3810" s="67">
        <v>0</v>
      </c>
      <c r="Q3810" s="67">
        <v>0</v>
      </c>
      <c r="U3810" t="s">
        <v>783</v>
      </c>
    </row>
    <row r="3811" spans="3:21" x14ac:dyDescent="0.3">
      <c r="C3811" t="s">
        <v>166</v>
      </c>
      <c r="D3811" t="s">
        <v>158</v>
      </c>
      <c r="E3811" t="s">
        <v>30</v>
      </c>
      <c r="F3811" t="s">
        <v>159</v>
      </c>
      <c r="G3811" s="2">
        <v>4</v>
      </c>
      <c r="H3811" s="2" t="s">
        <v>395</v>
      </c>
      <c r="I3811" s="67">
        <v>8481442.1400000006</v>
      </c>
      <c r="J3811" s="67">
        <v>400.04</v>
      </c>
      <c r="K3811" s="67">
        <v>8481442.1400000006</v>
      </c>
      <c r="L3811" s="67">
        <v>190.01</v>
      </c>
      <c r="M3811" s="67">
        <v>8481442.1400000006</v>
      </c>
      <c r="N3811" s="67">
        <v>1819.84</v>
      </c>
      <c r="P3811" s="67">
        <v>0</v>
      </c>
      <c r="Q3811" s="67">
        <v>33925768.560000002</v>
      </c>
      <c r="R3811" s="2" t="s">
        <v>161</v>
      </c>
      <c r="S3811" s="2" t="s">
        <v>161</v>
      </c>
      <c r="T3811" s="2" t="s">
        <v>161</v>
      </c>
      <c r="U3811" t="s">
        <v>783</v>
      </c>
    </row>
    <row r="3812" spans="3:21" x14ac:dyDescent="0.3">
      <c r="C3812" t="s">
        <v>32</v>
      </c>
      <c r="D3812" t="s">
        <v>158</v>
      </c>
      <c r="E3812" t="s">
        <v>30</v>
      </c>
      <c r="F3812" t="s">
        <v>159</v>
      </c>
      <c r="G3812" s="2">
        <v>-1</v>
      </c>
      <c r="H3812" s="2" t="s">
        <v>602</v>
      </c>
      <c r="I3812" s="67">
        <v>487828.1</v>
      </c>
      <c r="J3812" s="67">
        <v>246.49</v>
      </c>
      <c r="K3812" s="67">
        <v>487828.1</v>
      </c>
      <c r="L3812" s="67">
        <v>117.08</v>
      </c>
      <c r="M3812" s="67">
        <v>487828.1</v>
      </c>
      <c r="N3812" s="67">
        <v>1121.3399999999999</v>
      </c>
      <c r="P3812" s="67">
        <v>0</v>
      </c>
      <c r="Q3812" s="67">
        <v>0</v>
      </c>
      <c r="R3812" s="2" t="s">
        <v>161</v>
      </c>
      <c r="S3812" s="2" t="s">
        <v>161</v>
      </c>
      <c r="T3812" s="2" t="s">
        <v>161</v>
      </c>
      <c r="U3812" t="s">
        <v>783</v>
      </c>
    </row>
    <row r="3813" spans="3:21" x14ac:dyDescent="0.3">
      <c r="C3813" t="s">
        <v>31</v>
      </c>
      <c r="D3813" t="s">
        <v>158</v>
      </c>
      <c r="E3813" t="s">
        <v>29</v>
      </c>
      <c r="F3813" t="s">
        <v>159</v>
      </c>
      <c r="G3813" s="2">
        <v>-4</v>
      </c>
      <c r="H3813" s="2" t="s">
        <v>184</v>
      </c>
      <c r="I3813" s="67">
        <v>-12.92</v>
      </c>
      <c r="J3813" s="67">
        <v>0</v>
      </c>
      <c r="K3813" s="67">
        <v>-12.92</v>
      </c>
      <c r="L3813" s="67">
        <v>0</v>
      </c>
      <c r="M3813" s="67">
        <v>-12.92</v>
      </c>
      <c r="N3813" s="67">
        <v>0</v>
      </c>
      <c r="P3813" s="67">
        <v>0</v>
      </c>
      <c r="Q3813" s="67">
        <v>0</v>
      </c>
      <c r="U3813" t="s">
        <v>783</v>
      </c>
    </row>
    <row r="3814" spans="3:21" x14ac:dyDescent="0.3">
      <c r="C3814" t="s">
        <v>166</v>
      </c>
      <c r="D3814" t="s">
        <v>158</v>
      </c>
      <c r="E3814" t="s">
        <v>30</v>
      </c>
      <c r="F3814" t="s">
        <v>159</v>
      </c>
      <c r="G3814" s="2">
        <v>11</v>
      </c>
      <c r="H3814" s="2" t="s">
        <v>231</v>
      </c>
      <c r="I3814" s="67">
        <v>1020572.37</v>
      </c>
      <c r="J3814" s="67">
        <v>13.63</v>
      </c>
      <c r="K3814" s="67">
        <v>1020572.37</v>
      </c>
      <c r="L3814" s="67">
        <v>71.62</v>
      </c>
      <c r="M3814" s="67">
        <v>1020572.37</v>
      </c>
      <c r="N3814" s="67">
        <v>110.12</v>
      </c>
      <c r="P3814" s="67">
        <v>0</v>
      </c>
      <c r="Q3814" s="67">
        <v>11226296.07</v>
      </c>
      <c r="R3814" s="2" t="s">
        <v>161</v>
      </c>
      <c r="S3814" s="2" t="s">
        <v>161</v>
      </c>
      <c r="T3814" s="2" t="s">
        <v>165</v>
      </c>
      <c r="U3814" t="s">
        <v>783</v>
      </c>
    </row>
    <row r="3815" spans="3:21" x14ac:dyDescent="0.3">
      <c r="C3815" t="s">
        <v>31</v>
      </c>
      <c r="D3815" t="s">
        <v>158</v>
      </c>
      <c r="E3815" t="s">
        <v>30</v>
      </c>
      <c r="F3815" t="s">
        <v>159</v>
      </c>
      <c r="G3815" s="2">
        <v>3</v>
      </c>
      <c r="H3815" s="2" t="s">
        <v>181</v>
      </c>
      <c r="I3815" s="67">
        <v>24853.15</v>
      </c>
      <c r="J3815" s="67">
        <v>5.85</v>
      </c>
      <c r="K3815" s="67">
        <v>24853.15</v>
      </c>
      <c r="L3815" s="67">
        <v>0.98</v>
      </c>
      <c r="M3815" s="67">
        <v>24853.15</v>
      </c>
      <c r="N3815" s="67">
        <v>10.71</v>
      </c>
      <c r="P3815" s="67">
        <v>0</v>
      </c>
      <c r="Q3815" s="67">
        <v>74559.450000000012</v>
      </c>
      <c r="R3815" s="2" t="s">
        <v>161</v>
      </c>
      <c r="S3815" s="2" t="s">
        <v>161</v>
      </c>
      <c r="T3815" s="2" t="s">
        <v>161</v>
      </c>
      <c r="U3815" t="s">
        <v>783</v>
      </c>
    </row>
    <row r="3816" spans="3:21" x14ac:dyDescent="0.3">
      <c r="C3816" t="s">
        <v>31</v>
      </c>
      <c r="D3816" t="s">
        <v>158</v>
      </c>
      <c r="E3816" t="s">
        <v>29</v>
      </c>
      <c r="F3816" t="s">
        <v>159</v>
      </c>
      <c r="G3816" s="2">
        <v>12</v>
      </c>
      <c r="H3816" s="2" t="s">
        <v>267</v>
      </c>
      <c r="I3816" s="67">
        <v>-6659.52</v>
      </c>
      <c r="J3816" s="67">
        <v>0</v>
      </c>
      <c r="K3816" s="67">
        <v>-6659.52</v>
      </c>
      <c r="L3816" s="67">
        <v>0</v>
      </c>
      <c r="M3816" s="67">
        <v>-6659.52</v>
      </c>
      <c r="N3816" s="67">
        <v>0</v>
      </c>
      <c r="P3816" s="67">
        <v>0</v>
      </c>
      <c r="Q3816" s="67">
        <v>0</v>
      </c>
      <c r="U3816" t="s">
        <v>783</v>
      </c>
    </row>
    <row r="3817" spans="3:21" x14ac:dyDescent="0.3">
      <c r="C3817" t="s">
        <v>166</v>
      </c>
      <c r="D3817" t="s">
        <v>158</v>
      </c>
      <c r="E3817" t="s">
        <v>29</v>
      </c>
      <c r="F3817" t="s">
        <v>159</v>
      </c>
      <c r="G3817" s="2">
        <v>17</v>
      </c>
      <c r="H3817" s="2" t="s">
        <v>190</v>
      </c>
      <c r="I3817" s="67">
        <v>-4219.3100000000004</v>
      </c>
      <c r="J3817" s="67">
        <v>0</v>
      </c>
      <c r="K3817" s="67">
        <v>-4219.3100000000004</v>
      </c>
      <c r="L3817" s="67">
        <v>0</v>
      </c>
      <c r="M3817" s="67">
        <v>-4219.3100000000004</v>
      </c>
      <c r="N3817" s="67">
        <v>0</v>
      </c>
      <c r="P3817" s="67">
        <v>-4219.3100000000004</v>
      </c>
      <c r="Q3817" s="67">
        <v>0</v>
      </c>
      <c r="U3817" t="s">
        <v>783</v>
      </c>
    </row>
    <row r="3818" spans="3:21" x14ac:dyDescent="0.3">
      <c r="C3818" t="s">
        <v>31</v>
      </c>
      <c r="D3818" t="s">
        <v>158</v>
      </c>
      <c r="E3818" t="s">
        <v>30</v>
      </c>
      <c r="F3818" t="s">
        <v>159</v>
      </c>
      <c r="G3818" s="2">
        <v>3</v>
      </c>
      <c r="H3818" s="2" t="s">
        <v>306</v>
      </c>
      <c r="I3818" s="67">
        <v>9248.57</v>
      </c>
      <c r="J3818" s="67">
        <v>0.3</v>
      </c>
      <c r="K3818" s="67">
        <v>9248.57</v>
      </c>
      <c r="L3818" s="67">
        <v>0.66</v>
      </c>
      <c r="M3818" s="67">
        <v>9248.57</v>
      </c>
      <c r="N3818" s="67">
        <v>2.66</v>
      </c>
      <c r="P3818" s="67">
        <v>0</v>
      </c>
      <c r="Q3818" s="67">
        <v>27745.71</v>
      </c>
      <c r="R3818" s="2" t="s">
        <v>161</v>
      </c>
      <c r="S3818" s="2" t="s">
        <v>161</v>
      </c>
      <c r="T3818" s="2" t="s">
        <v>161</v>
      </c>
      <c r="U3818" t="s">
        <v>783</v>
      </c>
    </row>
    <row r="3819" spans="3:21" x14ac:dyDescent="0.3">
      <c r="C3819" t="s">
        <v>32</v>
      </c>
      <c r="D3819" t="s">
        <v>158</v>
      </c>
      <c r="E3819" t="s">
        <v>30</v>
      </c>
      <c r="F3819" t="s">
        <v>159</v>
      </c>
      <c r="G3819" s="2">
        <v>4</v>
      </c>
      <c r="H3819" s="2" t="s">
        <v>302</v>
      </c>
      <c r="I3819" s="67">
        <v>25652.25</v>
      </c>
      <c r="J3819" s="67">
        <v>0.35</v>
      </c>
      <c r="K3819" s="67">
        <v>25652.25</v>
      </c>
      <c r="L3819" s="67">
        <v>0.17</v>
      </c>
      <c r="M3819" s="67">
        <v>25652.25</v>
      </c>
      <c r="N3819" s="67">
        <v>1.6</v>
      </c>
      <c r="P3819" s="67">
        <v>0</v>
      </c>
      <c r="Q3819" s="67">
        <v>102609</v>
      </c>
      <c r="R3819" s="2" t="s">
        <v>161</v>
      </c>
      <c r="S3819" s="2" t="s">
        <v>161</v>
      </c>
      <c r="T3819" s="2" t="s">
        <v>161</v>
      </c>
      <c r="U3819" t="s">
        <v>783</v>
      </c>
    </row>
    <row r="3820" spans="3:21" x14ac:dyDescent="0.3">
      <c r="C3820" t="s">
        <v>31</v>
      </c>
      <c r="D3820" t="s">
        <v>158</v>
      </c>
      <c r="E3820" t="s">
        <v>30</v>
      </c>
      <c r="F3820" t="s">
        <v>159</v>
      </c>
      <c r="G3820" s="2">
        <v>0</v>
      </c>
      <c r="H3820" s="2" t="s">
        <v>208</v>
      </c>
      <c r="I3820" s="67">
        <v>69993.91</v>
      </c>
      <c r="J3820" s="67">
        <v>0</v>
      </c>
      <c r="K3820" s="67">
        <v>69993.91</v>
      </c>
      <c r="L3820" s="67">
        <v>0</v>
      </c>
      <c r="M3820" s="67">
        <v>69993.91</v>
      </c>
      <c r="N3820" s="67">
        <v>0</v>
      </c>
      <c r="P3820" s="67">
        <v>0</v>
      </c>
      <c r="Q3820" s="67">
        <v>0</v>
      </c>
      <c r="R3820" s="2" t="s">
        <v>165</v>
      </c>
      <c r="S3820" s="2" t="s">
        <v>165</v>
      </c>
      <c r="T3820" s="2" t="s">
        <v>165</v>
      </c>
      <c r="U3820" t="s">
        <v>783</v>
      </c>
    </row>
    <row r="3821" spans="3:21" x14ac:dyDescent="0.3">
      <c r="C3821" t="s">
        <v>166</v>
      </c>
      <c r="D3821" t="s">
        <v>158</v>
      </c>
      <c r="E3821" t="s">
        <v>30</v>
      </c>
      <c r="F3821" t="s">
        <v>159</v>
      </c>
      <c r="G3821" s="2">
        <v>4</v>
      </c>
      <c r="H3821" s="2" t="s">
        <v>201</v>
      </c>
      <c r="I3821" s="67">
        <v>68903.259999999995</v>
      </c>
      <c r="J3821" s="67">
        <v>5273.02</v>
      </c>
      <c r="K3821" s="67">
        <v>68903.259999999995</v>
      </c>
      <c r="L3821" s="67">
        <v>0.49</v>
      </c>
      <c r="M3821" s="67">
        <v>68903.259999999995</v>
      </c>
      <c r="N3821" s="67">
        <v>4.68</v>
      </c>
      <c r="P3821" s="67">
        <v>0</v>
      </c>
      <c r="Q3821" s="67">
        <v>275613.03999999998</v>
      </c>
      <c r="R3821" s="2" t="s">
        <v>161</v>
      </c>
      <c r="S3821" s="2" t="s">
        <v>165</v>
      </c>
      <c r="T3821" s="2" t="s">
        <v>165</v>
      </c>
      <c r="U3821" t="s">
        <v>783</v>
      </c>
    </row>
    <row r="3822" spans="3:21" x14ac:dyDescent="0.3">
      <c r="C3822" t="s">
        <v>31</v>
      </c>
      <c r="D3822" t="s">
        <v>158</v>
      </c>
      <c r="E3822" t="s">
        <v>30</v>
      </c>
      <c r="F3822" t="s">
        <v>159</v>
      </c>
      <c r="G3822" s="2">
        <v>3</v>
      </c>
      <c r="H3822" s="2" t="s">
        <v>384</v>
      </c>
      <c r="I3822" s="67">
        <v>34737.94</v>
      </c>
      <c r="J3822" s="67">
        <v>4.4800000000000004</v>
      </c>
      <c r="K3822" s="67">
        <v>34737.94</v>
      </c>
      <c r="L3822" s="67">
        <v>0.75</v>
      </c>
      <c r="M3822" s="67">
        <v>34737.94</v>
      </c>
      <c r="N3822" s="67">
        <v>8.1999999999999993</v>
      </c>
      <c r="P3822" s="67">
        <v>0</v>
      </c>
      <c r="Q3822" s="67">
        <v>104213.82</v>
      </c>
      <c r="R3822" s="2" t="s">
        <v>161</v>
      </c>
      <c r="S3822" s="2" t="s">
        <v>161</v>
      </c>
      <c r="T3822" s="2" t="s">
        <v>161</v>
      </c>
      <c r="U3822" t="s">
        <v>783</v>
      </c>
    </row>
    <row r="3823" spans="3:21" x14ac:dyDescent="0.3">
      <c r="C3823" t="s">
        <v>31</v>
      </c>
      <c r="D3823" t="s">
        <v>158</v>
      </c>
      <c r="E3823" t="s">
        <v>29</v>
      </c>
      <c r="F3823" t="s">
        <v>159</v>
      </c>
      <c r="G3823" s="2">
        <v>0</v>
      </c>
      <c r="H3823" s="2" t="s">
        <v>423</v>
      </c>
      <c r="I3823" s="67">
        <v>-16.2</v>
      </c>
      <c r="J3823" s="67">
        <v>0</v>
      </c>
      <c r="K3823" s="67">
        <v>-16.2</v>
      </c>
      <c r="L3823" s="67">
        <v>0</v>
      </c>
      <c r="M3823" s="67">
        <v>-16.2</v>
      </c>
      <c r="N3823" s="67">
        <v>0</v>
      </c>
      <c r="P3823" s="67">
        <v>0</v>
      </c>
      <c r="Q3823" s="67">
        <v>0</v>
      </c>
      <c r="U3823" t="s">
        <v>783</v>
      </c>
    </row>
    <row r="3824" spans="3:21" x14ac:dyDescent="0.3">
      <c r="C3824" t="s">
        <v>31</v>
      </c>
      <c r="D3824" t="s">
        <v>158</v>
      </c>
      <c r="E3824" t="s">
        <v>29</v>
      </c>
      <c r="F3824" t="s">
        <v>159</v>
      </c>
      <c r="G3824" s="2">
        <v>3</v>
      </c>
      <c r="H3824" s="2" t="s">
        <v>378</v>
      </c>
      <c r="I3824" s="67">
        <v>-3522.75</v>
      </c>
      <c r="J3824" s="67">
        <v>0</v>
      </c>
      <c r="K3824" s="67">
        <v>-3522.75</v>
      </c>
      <c r="L3824" s="67">
        <v>0</v>
      </c>
      <c r="M3824" s="67">
        <v>-3522.75</v>
      </c>
      <c r="N3824" s="67">
        <v>0</v>
      </c>
      <c r="P3824" s="67">
        <v>0</v>
      </c>
      <c r="Q3824" s="67">
        <v>0</v>
      </c>
      <c r="U3824" t="s">
        <v>783</v>
      </c>
    </row>
    <row r="3825" spans="3:21" x14ac:dyDescent="0.3">
      <c r="C3825" t="s">
        <v>31</v>
      </c>
      <c r="D3825" t="s">
        <v>158</v>
      </c>
      <c r="E3825" t="s">
        <v>29</v>
      </c>
      <c r="F3825" t="s">
        <v>159</v>
      </c>
      <c r="G3825" s="2">
        <v>3</v>
      </c>
      <c r="H3825" s="2" t="s">
        <v>341</v>
      </c>
      <c r="I3825" s="67">
        <v>-14967.48</v>
      </c>
      <c r="J3825" s="67">
        <v>0</v>
      </c>
      <c r="K3825" s="67">
        <v>-14967.48</v>
      </c>
      <c r="L3825" s="67">
        <v>0</v>
      </c>
      <c r="M3825" s="67">
        <v>-14967.48</v>
      </c>
      <c r="N3825" s="67">
        <v>0</v>
      </c>
      <c r="P3825" s="67">
        <v>0</v>
      </c>
      <c r="Q3825" s="67">
        <v>0</v>
      </c>
      <c r="U3825" t="s">
        <v>783</v>
      </c>
    </row>
    <row r="3826" spans="3:21" x14ac:dyDescent="0.3">
      <c r="C3826" t="s">
        <v>31</v>
      </c>
      <c r="D3826" t="s">
        <v>158</v>
      </c>
      <c r="E3826" t="s">
        <v>29</v>
      </c>
      <c r="F3826" t="s">
        <v>159</v>
      </c>
      <c r="G3826" s="2">
        <v>2</v>
      </c>
      <c r="H3826" s="2" t="s">
        <v>470</v>
      </c>
      <c r="I3826" s="67">
        <v>-62236.22</v>
      </c>
      <c r="J3826" s="67">
        <v>0</v>
      </c>
      <c r="K3826" s="67">
        <v>-62236.22</v>
      </c>
      <c r="L3826" s="67">
        <v>0</v>
      </c>
      <c r="M3826" s="67">
        <v>-62236.22</v>
      </c>
      <c r="N3826" s="67">
        <v>0</v>
      </c>
      <c r="P3826" s="67">
        <v>0</v>
      </c>
      <c r="Q3826" s="67">
        <v>0</v>
      </c>
      <c r="U3826" t="s">
        <v>783</v>
      </c>
    </row>
    <row r="3827" spans="3:21" x14ac:dyDescent="0.3">
      <c r="C3827" t="s">
        <v>166</v>
      </c>
      <c r="D3827" t="s">
        <v>158</v>
      </c>
      <c r="E3827" t="s">
        <v>29</v>
      </c>
      <c r="F3827" t="s">
        <v>159</v>
      </c>
      <c r="G3827" s="2">
        <v>1</v>
      </c>
      <c r="H3827" s="2" t="s">
        <v>581</v>
      </c>
      <c r="I3827" s="67">
        <v>-5.58</v>
      </c>
      <c r="J3827" s="67">
        <v>0</v>
      </c>
      <c r="K3827" s="67">
        <v>-5.58</v>
      </c>
      <c r="L3827" s="67">
        <v>0</v>
      </c>
      <c r="M3827" s="67">
        <v>-5.58</v>
      </c>
      <c r="N3827" s="67">
        <v>0</v>
      </c>
      <c r="P3827" s="67">
        <v>0</v>
      </c>
      <c r="Q3827" s="67">
        <v>0</v>
      </c>
      <c r="U3827" t="s">
        <v>783</v>
      </c>
    </row>
    <row r="3828" spans="3:21" x14ac:dyDescent="0.3">
      <c r="C3828" t="s">
        <v>166</v>
      </c>
      <c r="D3828" t="s">
        <v>158</v>
      </c>
      <c r="E3828" t="s">
        <v>30</v>
      </c>
      <c r="F3828" t="s">
        <v>159</v>
      </c>
      <c r="G3828" s="2">
        <v>1</v>
      </c>
      <c r="H3828" s="2" t="s">
        <v>461</v>
      </c>
      <c r="I3828" s="67">
        <v>45086.27</v>
      </c>
      <c r="J3828" s="67">
        <v>77.77</v>
      </c>
      <c r="K3828" s="67">
        <v>45086.27</v>
      </c>
      <c r="L3828" s="67">
        <v>9.42</v>
      </c>
      <c r="M3828" s="67">
        <v>45086.27</v>
      </c>
      <c r="N3828" s="67">
        <v>50.05</v>
      </c>
      <c r="P3828" s="67">
        <v>0</v>
      </c>
      <c r="Q3828" s="67">
        <v>45086.27</v>
      </c>
      <c r="R3828" s="2" t="s">
        <v>161</v>
      </c>
      <c r="S3828" s="2" t="s">
        <v>161</v>
      </c>
      <c r="T3828" s="2" t="s">
        <v>161</v>
      </c>
      <c r="U3828" t="s">
        <v>783</v>
      </c>
    </row>
    <row r="3829" spans="3:21" x14ac:dyDescent="0.3">
      <c r="C3829" t="s">
        <v>166</v>
      </c>
      <c r="D3829" t="s">
        <v>158</v>
      </c>
      <c r="E3829" t="s">
        <v>30</v>
      </c>
      <c r="F3829" t="s">
        <v>159</v>
      </c>
      <c r="G3829" s="2">
        <v>-4</v>
      </c>
      <c r="H3829" s="2" t="s">
        <v>331</v>
      </c>
      <c r="I3829" s="67">
        <v>70.56</v>
      </c>
      <c r="J3829" s="67">
        <v>0</v>
      </c>
      <c r="K3829" s="67">
        <v>70.56</v>
      </c>
      <c r="L3829" s="67">
        <v>0</v>
      </c>
      <c r="M3829" s="67">
        <v>70.56</v>
      </c>
      <c r="N3829" s="67">
        <v>0.01</v>
      </c>
      <c r="P3829" s="67">
        <v>0</v>
      </c>
      <c r="Q3829" s="67">
        <v>0</v>
      </c>
      <c r="R3829" s="2" t="s">
        <v>161</v>
      </c>
      <c r="S3829" s="2" t="s">
        <v>161</v>
      </c>
      <c r="T3829" s="2" t="s">
        <v>161</v>
      </c>
      <c r="U3829" t="s">
        <v>783</v>
      </c>
    </row>
    <row r="3830" spans="3:21" x14ac:dyDescent="0.3">
      <c r="C3830" t="s">
        <v>31</v>
      </c>
      <c r="D3830" t="s">
        <v>158</v>
      </c>
      <c r="E3830" t="s">
        <v>30</v>
      </c>
      <c r="F3830" t="s">
        <v>159</v>
      </c>
      <c r="G3830" s="2">
        <v>1</v>
      </c>
      <c r="H3830" s="2" t="s">
        <v>471</v>
      </c>
      <c r="I3830" s="67">
        <v>112120.85</v>
      </c>
      <c r="J3830" s="67">
        <v>0</v>
      </c>
      <c r="K3830" s="67">
        <v>112120.85</v>
      </c>
      <c r="L3830" s="67">
        <v>0</v>
      </c>
      <c r="M3830" s="67">
        <v>112120.85</v>
      </c>
      <c r="N3830" s="67">
        <v>15.04</v>
      </c>
      <c r="P3830" s="67">
        <v>0</v>
      </c>
      <c r="Q3830" s="67">
        <v>112120.85</v>
      </c>
      <c r="R3830" s="2" t="s">
        <v>161</v>
      </c>
      <c r="S3830" s="2" t="s">
        <v>161</v>
      </c>
      <c r="T3830" s="2" t="s">
        <v>165</v>
      </c>
      <c r="U3830" t="s">
        <v>783</v>
      </c>
    </row>
    <row r="3831" spans="3:21" x14ac:dyDescent="0.3">
      <c r="C3831" t="s">
        <v>166</v>
      </c>
      <c r="D3831" t="s">
        <v>158</v>
      </c>
      <c r="E3831" t="s">
        <v>30</v>
      </c>
      <c r="F3831" t="s">
        <v>159</v>
      </c>
      <c r="G3831" s="2">
        <v>0</v>
      </c>
      <c r="H3831" s="2" t="s">
        <v>599</v>
      </c>
      <c r="I3831" s="67">
        <v>3577928.61</v>
      </c>
      <c r="J3831" s="67">
        <v>198.44</v>
      </c>
      <c r="K3831" s="67">
        <v>3577928.61</v>
      </c>
      <c r="L3831" s="67">
        <v>33.17</v>
      </c>
      <c r="M3831" s="67">
        <v>3577928.61</v>
      </c>
      <c r="N3831" s="67">
        <v>363.09</v>
      </c>
      <c r="P3831" s="67">
        <v>0</v>
      </c>
      <c r="Q3831" s="67">
        <v>0</v>
      </c>
      <c r="R3831" s="2" t="s">
        <v>161</v>
      </c>
      <c r="S3831" s="2" t="s">
        <v>161</v>
      </c>
      <c r="T3831" s="2" t="s">
        <v>161</v>
      </c>
      <c r="U3831" t="s">
        <v>783</v>
      </c>
    </row>
    <row r="3832" spans="3:21" x14ac:dyDescent="0.3">
      <c r="C3832" t="s">
        <v>166</v>
      </c>
      <c r="D3832" t="s">
        <v>158</v>
      </c>
      <c r="E3832" t="s">
        <v>30</v>
      </c>
      <c r="F3832" t="s">
        <v>159</v>
      </c>
      <c r="G3832" s="2">
        <v>10</v>
      </c>
      <c r="H3832" s="2" t="s">
        <v>561</v>
      </c>
      <c r="I3832" s="67">
        <v>169434.95</v>
      </c>
      <c r="J3832" s="67">
        <v>0.34</v>
      </c>
      <c r="K3832" s="67">
        <v>169434.95</v>
      </c>
      <c r="L3832" s="67">
        <v>0.69</v>
      </c>
      <c r="M3832" s="67">
        <v>169434.95</v>
      </c>
      <c r="N3832" s="67">
        <v>98.81</v>
      </c>
      <c r="P3832" s="67">
        <v>0</v>
      </c>
      <c r="Q3832" s="67">
        <v>1694349.5</v>
      </c>
      <c r="R3832" s="2" t="s">
        <v>161</v>
      </c>
      <c r="S3832" s="2" t="s">
        <v>161</v>
      </c>
      <c r="T3832" s="2" t="s">
        <v>165</v>
      </c>
      <c r="U3832" t="s">
        <v>783</v>
      </c>
    </row>
    <row r="3833" spans="3:21" x14ac:dyDescent="0.3">
      <c r="C3833" t="s">
        <v>166</v>
      </c>
      <c r="D3833" t="s">
        <v>158</v>
      </c>
      <c r="E3833" t="s">
        <v>30</v>
      </c>
      <c r="F3833" t="s">
        <v>159</v>
      </c>
      <c r="G3833" s="2">
        <v>4</v>
      </c>
      <c r="H3833" s="2" t="s">
        <v>253</v>
      </c>
      <c r="I3833" s="67">
        <v>39577.360000000001</v>
      </c>
      <c r="J3833" s="67">
        <v>3791.59</v>
      </c>
      <c r="K3833" s="67">
        <v>39577.360000000001</v>
      </c>
      <c r="L3833" s="67">
        <v>1.42</v>
      </c>
      <c r="M3833" s="67">
        <v>39577.360000000001</v>
      </c>
      <c r="N3833" s="67">
        <v>17.77</v>
      </c>
      <c r="P3833" s="67">
        <v>0</v>
      </c>
      <c r="Q3833" s="67">
        <v>158309.44</v>
      </c>
      <c r="R3833" s="2" t="s">
        <v>161</v>
      </c>
      <c r="S3833" s="2" t="s">
        <v>165</v>
      </c>
      <c r="T3833" s="2" t="s">
        <v>165</v>
      </c>
      <c r="U3833" t="s">
        <v>783</v>
      </c>
    </row>
    <row r="3834" spans="3:21" x14ac:dyDescent="0.3">
      <c r="C3834" t="s">
        <v>166</v>
      </c>
      <c r="D3834" t="s">
        <v>158</v>
      </c>
      <c r="E3834" t="s">
        <v>30</v>
      </c>
      <c r="F3834" t="s">
        <v>159</v>
      </c>
      <c r="G3834" s="2">
        <v>4</v>
      </c>
      <c r="H3834" s="2" t="s">
        <v>573</v>
      </c>
      <c r="I3834" s="67">
        <v>91.69</v>
      </c>
      <c r="J3834" s="67">
        <v>0.01</v>
      </c>
      <c r="K3834" s="67">
        <v>91.69</v>
      </c>
      <c r="L3834" s="67">
        <v>0</v>
      </c>
      <c r="M3834" s="67">
        <v>91.69</v>
      </c>
      <c r="N3834" s="67">
        <v>0.1</v>
      </c>
      <c r="P3834" s="67">
        <v>0</v>
      </c>
      <c r="Q3834" s="67">
        <v>366.76</v>
      </c>
      <c r="R3834" s="2" t="s">
        <v>161</v>
      </c>
      <c r="S3834" s="2" t="s">
        <v>161</v>
      </c>
      <c r="T3834" s="2" t="s">
        <v>161</v>
      </c>
      <c r="U3834" t="s">
        <v>783</v>
      </c>
    </row>
    <row r="3835" spans="3:21" x14ac:dyDescent="0.3">
      <c r="C3835" t="s">
        <v>166</v>
      </c>
      <c r="D3835" t="s">
        <v>158</v>
      </c>
      <c r="E3835" t="s">
        <v>29</v>
      </c>
      <c r="F3835" t="s">
        <v>159</v>
      </c>
      <c r="G3835" s="2">
        <v>6</v>
      </c>
      <c r="H3835" s="2" t="s">
        <v>236</v>
      </c>
      <c r="I3835" s="67">
        <v>-169.6</v>
      </c>
      <c r="J3835" s="67">
        <v>0</v>
      </c>
      <c r="K3835" s="67">
        <v>-169.6</v>
      </c>
      <c r="L3835" s="67">
        <v>0</v>
      </c>
      <c r="M3835" s="67">
        <v>-169.6</v>
      </c>
      <c r="N3835" s="67">
        <v>0</v>
      </c>
      <c r="P3835" s="67">
        <v>0</v>
      </c>
      <c r="Q3835" s="67">
        <v>0</v>
      </c>
      <c r="U3835" t="s">
        <v>783</v>
      </c>
    </row>
    <row r="3836" spans="3:21" x14ac:dyDescent="0.3">
      <c r="C3836" t="s">
        <v>31</v>
      </c>
      <c r="D3836" t="s">
        <v>158</v>
      </c>
      <c r="E3836" t="s">
        <v>29</v>
      </c>
      <c r="F3836" t="s">
        <v>159</v>
      </c>
      <c r="G3836" s="2">
        <v>3</v>
      </c>
      <c r="H3836" s="2" t="s">
        <v>459</v>
      </c>
      <c r="I3836" s="67">
        <v>-51398.51</v>
      </c>
      <c r="J3836" s="67">
        <v>0</v>
      </c>
      <c r="K3836" s="67">
        <v>-51398.51</v>
      </c>
      <c r="L3836" s="67">
        <v>0</v>
      </c>
      <c r="M3836" s="67">
        <v>-51398.51</v>
      </c>
      <c r="N3836" s="67">
        <v>0</v>
      </c>
      <c r="P3836" s="67">
        <v>-1123.6600000000001</v>
      </c>
      <c r="Q3836" s="67">
        <v>0</v>
      </c>
      <c r="U3836" t="s">
        <v>783</v>
      </c>
    </row>
    <row r="3837" spans="3:21" x14ac:dyDescent="0.3">
      <c r="C3837" t="s">
        <v>166</v>
      </c>
      <c r="D3837" t="s">
        <v>158</v>
      </c>
      <c r="E3837" t="s">
        <v>30</v>
      </c>
      <c r="F3837" t="s">
        <v>159</v>
      </c>
      <c r="G3837" s="2">
        <v>-1</v>
      </c>
      <c r="H3837" s="2" t="s">
        <v>201</v>
      </c>
      <c r="I3837" s="67">
        <v>0.93</v>
      </c>
      <c r="J3837" s="67">
        <v>0</v>
      </c>
      <c r="K3837" s="67">
        <v>0.93</v>
      </c>
      <c r="L3837" s="67">
        <v>0</v>
      </c>
      <c r="M3837" s="67">
        <v>0.93</v>
      </c>
      <c r="N3837" s="67">
        <v>0</v>
      </c>
      <c r="O3837" s="2">
        <v>1</v>
      </c>
      <c r="P3837" s="67">
        <v>0.04</v>
      </c>
      <c r="Q3837" s="67">
        <v>0</v>
      </c>
      <c r="R3837" s="2" t="s">
        <v>161</v>
      </c>
      <c r="S3837" s="2" t="s">
        <v>161</v>
      </c>
      <c r="T3837" s="2" t="s">
        <v>161</v>
      </c>
      <c r="U3837" t="s">
        <v>783</v>
      </c>
    </row>
    <row r="3838" spans="3:21" x14ac:dyDescent="0.3">
      <c r="C3838" t="s">
        <v>166</v>
      </c>
      <c r="D3838" t="s">
        <v>158</v>
      </c>
      <c r="E3838" t="s">
        <v>29</v>
      </c>
      <c r="F3838" t="s">
        <v>159</v>
      </c>
      <c r="G3838" s="2">
        <v>1</v>
      </c>
      <c r="H3838" s="2" t="s">
        <v>240</v>
      </c>
      <c r="I3838" s="67">
        <v>-1778.23</v>
      </c>
      <c r="J3838" s="67">
        <v>0</v>
      </c>
      <c r="K3838" s="67">
        <v>-1778.23</v>
      </c>
      <c r="L3838" s="67">
        <v>0</v>
      </c>
      <c r="M3838" s="67">
        <v>-1778.23</v>
      </c>
      <c r="N3838" s="67">
        <v>0</v>
      </c>
      <c r="P3838" s="67">
        <v>0</v>
      </c>
      <c r="Q3838" s="67">
        <v>0</v>
      </c>
      <c r="U3838" t="s">
        <v>783</v>
      </c>
    </row>
    <row r="3839" spans="3:21" x14ac:dyDescent="0.3">
      <c r="C3839" t="s">
        <v>31</v>
      </c>
      <c r="D3839" t="s">
        <v>158</v>
      </c>
      <c r="E3839" t="s">
        <v>29</v>
      </c>
      <c r="F3839" t="s">
        <v>159</v>
      </c>
      <c r="G3839" s="2">
        <v>7</v>
      </c>
      <c r="H3839" s="2" t="s">
        <v>282</v>
      </c>
      <c r="I3839" s="67">
        <v>-7757.38</v>
      </c>
      <c r="J3839" s="67">
        <v>0</v>
      </c>
      <c r="K3839" s="67">
        <v>-7757.38</v>
      </c>
      <c r="L3839" s="67">
        <v>0</v>
      </c>
      <c r="M3839" s="67">
        <v>-7757.38</v>
      </c>
      <c r="N3839" s="67">
        <v>0</v>
      </c>
      <c r="P3839" s="67">
        <v>0</v>
      </c>
      <c r="Q3839" s="67">
        <v>0</v>
      </c>
      <c r="U3839" t="s">
        <v>783</v>
      </c>
    </row>
    <row r="3840" spans="3:21" x14ac:dyDescent="0.3">
      <c r="C3840" t="s">
        <v>31</v>
      </c>
      <c r="D3840" t="s">
        <v>158</v>
      </c>
      <c r="E3840" t="s">
        <v>29</v>
      </c>
      <c r="F3840" t="s">
        <v>159</v>
      </c>
      <c r="G3840" s="2">
        <v>5</v>
      </c>
      <c r="H3840" s="2" t="s">
        <v>226</v>
      </c>
      <c r="I3840" s="67">
        <v>-77538.59</v>
      </c>
      <c r="J3840" s="67">
        <v>0</v>
      </c>
      <c r="K3840" s="67">
        <v>-77538.59</v>
      </c>
      <c r="L3840" s="67">
        <v>0</v>
      </c>
      <c r="M3840" s="67">
        <v>-77538.59</v>
      </c>
      <c r="N3840" s="67">
        <v>0</v>
      </c>
      <c r="P3840" s="67">
        <v>0</v>
      </c>
      <c r="Q3840" s="67">
        <v>0</v>
      </c>
      <c r="U3840" t="s">
        <v>783</v>
      </c>
    </row>
    <row r="3841" spans="3:21" x14ac:dyDescent="0.3">
      <c r="C3841" t="s">
        <v>166</v>
      </c>
      <c r="D3841" t="s">
        <v>158</v>
      </c>
      <c r="E3841" t="s">
        <v>30</v>
      </c>
      <c r="F3841" t="s">
        <v>159</v>
      </c>
      <c r="G3841" s="2">
        <v>2</v>
      </c>
      <c r="H3841" s="2" t="s">
        <v>462</v>
      </c>
      <c r="I3841" s="67">
        <v>13819.99</v>
      </c>
      <c r="J3841" s="67">
        <v>264.67</v>
      </c>
      <c r="K3841" s="67">
        <v>13819.99</v>
      </c>
      <c r="L3841" s="67">
        <v>337.98</v>
      </c>
      <c r="M3841" s="67">
        <v>13819.99</v>
      </c>
      <c r="N3841" s="67">
        <v>13.46</v>
      </c>
      <c r="P3841" s="67">
        <v>0</v>
      </c>
      <c r="Q3841" s="67">
        <v>27639.98</v>
      </c>
      <c r="R3841" s="2" t="s">
        <v>161</v>
      </c>
      <c r="S3841" s="2" t="s">
        <v>161</v>
      </c>
      <c r="T3841" s="2" t="s">
        <v>165</v>
      </c>
      <c r="U3841" t="s">
        <v>783</v>
      </c>
    </row>
    <row r="3842" spans="3:21" x14ac:dyDescent="0.3">
      <c r="C3842" t="s">
        <v>166</v>
      </c>
      <c r="D3842" t="s">
        <v>158</v>
      </c>
      <c r="E3842" t="s">
        <v>30</v>
      </c>
      <c r="F3842" t="s">
        <v>159</v>
      </c>
      <c r="G3842" s="2">
        <v>3</v>
      </c>
      <c r="H3842" s="2" t="s">
        <v>273</v>
      </c>
      <c r="I3842" s="67">
        <v>32091.279999999999</v>
      </c>
      <c r="J3842" s="67">
        <v>33912.050000000003</v>
      </c>
      <c r="K3842" s="67">
        <v>32091.279999999999</v>
      </c>
      <c r="L3842" s="67">
        <v>2.88</v>
      </c>
      <c r="M3842" s="67">
        <v>32091.279999999999</v>
      </c>
      <c r="N3842" s="67">
        <v>51.59</v>
      </c>
      <c r="P3842" s="67">
        <v>0</v>
      </c>
      <c r="Q3842" s="67">
        <v>96273.84</v>
      </c>
      <c r="R3842" s="2" t="s">
        <v>161</v>
      </c>
      <c r="S3842" s="2" t="s">
        <v>165</v>
      </c>
      <c r="T3842" s="2" t="s">
        <v>165</v>
      </c>
      <c r="U3842" t="s">
        <v>783</v>
      </c>
    </row>
    <row r="3843" spans="3:21" x14ac:dyDescent="0.3">
      <c r="C3843" t="s">
        <v>166</v>
      </c>
      <c r="D3843" t="s">
        <v>158</v>
      </c>
      <c r="E3843" t="s">
        <v>29</v>
      </c>
      <c r="F3843" t="s">
        <v>159</v>
      </c>
      <c r="G3843" s="2">
        <v>1</v>
      </c>
      <c r="H3843" s="2" t="s">
        <v>229</v>
      </c>
      <c r="I3843" s="67">
        <v>-1800.89</v>
      </c>
      <c r="J3843" s="67">
        <v>0</v>
      </c>
      <c r="K3843" s="67">
        <v>-1800.89</v>
      </c>
      <c r="L3843" s="67">
        <v>0</v>
      </c>
      <c r="M3843" s="67">
        <v>-1800.89</v>
      </c>
      <c r="N3843" s="67">
        <v>0</v>
      </c>
      <c r="P3843" s="67">
        <v>0</v>
      </c>
      <c r="Q3843" s="67">
        <v>0</v>
      </c>
      <c r="U3843" t="s">
        <v>783</v>
      </c>
    </row>
    <row r="3844" spans="3:21" x14ac:dyDescent="0.3">
      <c r="C3844" t="s">
        <v>166</v>
      </c>
      <c r="D3844" t="s">
        <v>158</v>
      </c>
      <c r="E3844" t="s">
        <v>30</v>
      </c>
      <c r="F3844" t="s">
        <v>159</v>
      </c>
      <c r="G3844" s="2">
        <v>2</v>
      </c>
      <c r="H3844" s="2" t="s">
        <v>349</v>
      </c>
      <c r="I3844" s="67">
        <v>110170.41</v>
      </c>
      <c r="J3844" s="67">
        <v>6.13</v>
      </c>
      <c r="K3844" s="67">
        <v>110170.41</v>
      </c>
      <c r="L3844" s="67">
        <v>5.55</v>
      </c>
      <c r="M3844" s="67">
        <v>110170.41</v>
      </c>
      <c r="N3844" s="67">
        <v>28.67</v>
      </c>
      <c r="P3844" s="67">
        <v>0</v>
      </c>
      <c r="Q3844" s="67">
        <v>220340.82</v>
      </c>
      <c r="R3844" s="2" t="s">
        <v>161</v>
      </c>
      <c r="S3844" s="2" t="s">
        <v>161</v>
      </c>
      <c r="T3844" s="2" t="s">
        <v>161</v>
      </c>
      <c r="U3844" t="s">
        <v>783</v>
      </c>
    </row>
    <row r="3845" spans="3:21" x14ac:dyDescent="0.3">
      <c r="C3845" t="s">
        <v>166</v>
      </c>
      <c r="D3845" t="s">
        <v>158</v>
      </c>
      <c r="E3845" t="s">
        <v>30</v>
      </c>
      <c r="F3845" t="s">
        <v>159</v>
      </c>
      <c r="G3845" s="2">
        <v>0</v>
      </c>
      <c r="H3845" s="2" t="s">
        <v>267</v>
      </c>
      <c r="I3845" s="67">
        <v>280547.51</v>
      </c>
      <c r="J3845" s="67">
        <v>2.4500000000000002</v>
      </c>
      <c r="K3845" s="67">
        <v>280547.51</v>
      </c>
      <c r="L3845" s="67">
        <v>13.15</v>
      </c>
      <c r="M3845" s="67">
        <v>280547.51</v>
      </c>
      <c r="N3845" s="67">
        <v>0</v>
      </c>
      <c r="P3845" s="67">
        <v>0</v>
      </c>
      <c r="Q3845" s="67">
        <v>0</v>
      </c>
      <c r="R3845" s="2" t="s">
        <v>161</v>
      </c>
      <c r="S3845" s="2" t="s">
        <v>161</v>
      </c>
      <c r="T3845" s="2" t="s">
        <v>165</v>
      </c>
      <c r="U3845" t="s">
        <v>783</v>
      </c>
    </row>
    <row r="3846" spans="3:21" x14ac:dyDescent="0.3">
      <c r="C3846" t="s">
        <v>32</v>
      </c>
      <c r="D3846" t="s">
        <v>158</v>
      </c>
      <c r="E3846" t="s">
        <v>29</v>
      </c>
      <c r="F3846" t="s">
        <v>159</v>
      </c>
      <c r="G3846" s="2">
        <v>-4</v>
      </c>
      <c r="H3846" s="2" t="s">
        <v>291</v>
      </c>
      <c r="I3846" s="67">
        <v>-5431.7</v>
      </c>
      <c r="J3846" s="67">
        <v>0</v>
      </c>
      <c r="K3846" s="67">
        <v>-5431.7</v>
      </c>
      <c r="L3846" s="67">
        <v>0</v>
      </c>
      <c r="M3846" s="67">
        <v>-5431.7</v>
      </c>
      <c r="N3846" s="67">
        <v>0</v>
      </c>
      <c r="P3846" s="67">
        <v>0</v>
      </c>
      <c r="Q3846" s="67">
        <v>0</v>
      </c>
      <c r="U3846" t="s">
        <v>783</v>
      </c>
    </row>
    <row r="3847" spans="3:21" x14ac:dyDescent="0.3">
      <c r="C3847" t="s">
        <v>31</v>
      </c>
      <c r="D3847" t="s">
        <v>158</v>
      </c>
      <c r="E3847" t="s">
        <v>29</v>
      </c>
      <c r="F3847" t="s">
        <v>159</v>
      </c>
      <c r="G3847" s="2">
        <v>3</v>
      </c>
      <c r="H3847" s="2" t="s">
        <v>253</v>
      </c>
      <c r="I3847" s="67">
        <v>-990.08</v>
      </c>
      <c r="J3847" s="67">
        <v>0</v>
      </c>
      <c r="K3847" s="67">
        <v>-990.08</v>
      </c>
      <c r="L3847" s="67">
        <v>0</v>
      </c>
      <c r="M3847" s="67">
        <v>-990.08</v>
      </c>
      <c r="N3847" s="67">
        <v>0</v>
      </c>
      <c r="P3847" s="67">
        <v>0</v>
      </c>
      <c r="Q3847" s="67">
        <v>0</v>
      </c>
      <c r="U3847" t="s">
        <v>783</v>
      </c>
    </row>
    <row r="3848" spans="3:21" x14ac:dyDescent="0.3">
      <c r="C3848" t="s">
        <v>166</v>
      </c>
      <c r="D3848" t="s">
        <v>158</v>
      </c>
      <c r="E3848" t="s">
        <v>30</v>
      </c>
      <c r="F3848" t="s">
        <v>159</v>
      </c>
      <c r="G3848" s="2">
        <v>11</v>
      </c>
      <c r="H3848" s="2" t="s">
        <v>226</v>
      </c>
      <c r="I3848" s="67">
        <v>82464.83</v>
      </c>
      <c r="J3848" s="67">
        <v>9</v>
      </c>
      <c r="K3848" s="67">
        <v>82464.83</v>
      </c>
      <c r="L3848" s="67">
        <v>4.28</v>
      </c>
      <c r="M3848" s="67">
        <v>82464.83</v>
      </c>
      <c r="N3848" s="67">
        <v>40.950000000000003</v>
      </c>
      <c r="P3848" s="67">
        <v>0</v>
      </c>
      <c r="Q3848" s="67">
        <v>907113.13</v>
      </c>
      <c r="R3848" s="2" t="s">
        <v>165</v>
      </c>
      <c r="S3848" s="2" t="s">
        <v>165</v>
      </c>
      <c r="T3848" s="2" t="s">
        <v>165</v>
      </c>
      <c r="U3848" t="s">
        <v>783</v>
      </c>
    </row>
    <row r="3849" spans="3:21" x14ac:dyDescent="0.3">
      <c r="C3849" t="s">
        <v>31</v>
      </c>
      <c r="D3849" t="s">
        <v>158</v>
      </c>
      <c r="E3849" t="s">
        <v>30</v>
      </c>
      <c r="F3849" t="s">
        <v>159</v>
      </c>
      <c r="G3849" s="2">
        <v>3</v>
      </c>
      <c r="H3849" s="2" t="s">
        <v>526</v>
      </c>
      <c r="I3849" s="67">
        <v>21962.44</v>
      </c>
      <c r="J3849" s="67">
        <v>6.68</v>
      </c>
      <c r="K3849" s="67">
        <v>21962.44</v>
      </c>
      <c r="L3849" s="67">
        <v>1.58</v>
      </c>
      <c r="M3849" s="67">
        <v>21962.44</v>
      </c>
      <c r="N3849" s="67">
        <v>21.74</v>
      </c>
      <c r="P3849" s="67">
        <v>0</v>
      </c>
      <c r="Q3849" s="67">
        <v>65887.319999999992</v>
      </c>
      <c r="R3849" s="2" t="s">
        <v>161</v>
      </c>
      <c r="S3849" s="2" t="s">
        <v>161</v>
      </c>
      <c r="T3849" s="2" t="s">
        <v>161</v>
      </c>
      <c r="U3849" t="s">
        <v>783</v>
      </c>
    </row>
    <row r="3850" spans="3:21" x14ac:dyDescent="0.3">
      <c r="C3850" t="s">
        <v>32</v>
      </c>
      <c r="D3850" t="s">
        <v>158</v>
      </c>
      <c r="E3850" t="s">
        <v>29</v>
      </c>
      <c r="F3850" t="s">
        <v>159</v>
      </c>
      <c r="G3850" s="2">
        <v>3</v>
      </c>
      <c r="H3850" s="2" t="s">
        <v>295</v>
      </c>
      <c r="I3850" s="67">
        <v>-169565.59</v>
      </c>
      <c r="J3850" s="67">
        <v>0</v>
      </c>
      <c r="K3850" s="67">
        <v>-169565.59</v>
      </c>
      <c r="L3850" s="67">
        <v>0</v>
      </c>
      <c r="M3850" s="67">
        <v>-169565.59</v>
      </c>
      <c r="N3850" s="67">
        <v>0</v>
      </c>
      <c r="P3850" s="67">
        <v>0</v>
      </c>
      <c r="Q3850" s="67">
        <v>0</v>
      </c>
      <c r="U3850" t="s">
        <v>783</v>
      </c>
    </row>
    <row r="3851" spans="3:21" x14ac:dyDescent="0.3">
      <c r="C3851" t="s">
        <v>166</v>
      </c>
      <c r="D3851" t="s">
        <v>158</v>
      </c>
      <c r="E3851" t="s">
        <v>30</v>
      </c>
      <c r="F3851" t="s">
        <v>159</v>
      </c>
      <c r="G3851" s="2">
        <v>0</v>
      </c>
      <c r="H3851" s="2" t="s">
        <v>369</v>
      </c>
      <c r="I3851" s="67">
        <v>8176197.54</v>
      </c>
      <c r="J3851" s="67">
        <v>619.51</v>
      </c>
      <c r="K3851" s="67">
        <v>8176197.54</v>
      </c>
      <c r="L3851" s="67">
        <v>225.42</v>
      </c>
      <c r="M3851" s="67">
        <v>8176197.54</v>
      </c>
      <c r="N3851" s="67">
        <v>2165.31</v>
      </c>
      <c r="P3851" s="67">
        <v>0</v>
      </c>
      <c r="Q3851" s="67">
        <v>0</v>
      </c>
      <c r="R3851" s="2" t="s">
        <v>161</v>
      </c>
      <c r="S3851" s="2" t="s">
        <v>161</v>
      </c>
      <c r="T3851" s="2" t="s">
        <v>161</v>
      </c>
      <c r="U3851" t="s">
        <v>783</v>
      </c>
    </row>
    <row r="3852" spans="3:21" x14ac:dyDescent="0.3">
      <c r="C3852" t="s">
        <v>31</v>
      </c>
      <c r="D3852" t="s">
        <v>158</v>
      </c>
      <c r="E3852" t="s">
        <v>29</v>
      </c>
      <c r="F3852" t="s">
        <v>159</v>
      </c>
      <c r="G3852" s="2">
        <v>11</v>
      </c>
      <c r="H3852" s="2" t="s">
        <v>267</v>
      </c>
      <c r="I3852" s="67">
        <v>-9477.64</v>
      </c>
      <c r="J3852" s="67">
        <v>0</v>
      </c>
      <c r="K3852" s="67">
        <v>-9477.64</v>
      </c>
      <c r="L3852" s="67">
        <v>0</v>
      </c>
      <c r="M3852" s="67">
        <v>-9477.64</v>
      </c>
      <c r="N3852" s="67">
        <v>0</v>
      </c>
      <c r="P3852" s="67">
        <v>-1798.99</v>
      </c>
      <c r="Q3852" s="67">
        <v>0</v>
      </c>
      <c r="U3852" t="s">
        <v>783</v>
      </c>
    </row>
    <row r="3853" spans="3:21" x14ac:dyDescent="0.3">
      <c r="C3853" t="s">
        <v>166</v>
      </c>
      <c r="D3853" t="s">
        <v>158</v>
      </c>
      <c r="E3853" t="s">
        <v>30</v>
      </c>
      <c r="F3853" t="s">
        <v>159</v>
      </c>
      <c r="G3853" s="2">
        <v>3</v>
      </c>
      <c r="H3853" s="2" t="s">
        <v>225</v>
      </c>
      <c r="I3853" s="67">
        <v>915530.28</v>
      </c>
      <c r="J3853" s="67">
        <v>57.84</v>
      </c>
      <c r="K3853" s="67">
        <v>915530.28</v>
      </c>
      <c r="L3853" s="67">
        <v>27.48</v>
      </c>
      <c r="M3853" s="67">
        <v>915530.28</v>
      </c>
      <c r="N3853" s="67">
        <v>263.14</v>
      </c>
      <c r="P3853" s="67">
        <v>0</v>
      </c>
      <c r="Q3853" s="67">
        <v>2746590.84</v>
      </c>
      <c r="R3853" s="2" t="s">
        <v>161</v>
      </c>
      <c r="S3853" s="2" t="s">
        <v>161</v>
      </c>
      <c r="T3853" s="2" t="s">
        <v>161</v>
      </c>
      <c r="U3853" t="s">
        <v>783</v>
      </c>
    </row>
    <row r="3854" spans="3:21" x14ac:dyDescent="0.3">
      <c r="C3854" t="s">
        <v>166</v>
      </c>
      <c r="D3854" t="s">
        <v>158</v>
      </c>
      <c r="E3854" t="s">
        <v>30</v>
      </c>
      <c r="F3854" t="s">
        <v>159</v>
      </c>
      <c r="G3854" s="2">
        <v>3</v>
      </c>
      <c r="H3854" s="2" t="s">
        <v>347</v>
      </c>
      <c r="I3854" s="67">
        <v>280141.53000000003</v>
      </c>
      <c r="J3854" s="67">
        <v>22951.96</v>
      </c>
      <c r="K3854" s="67">
        <v>280141.53000000003</v>
      </c>
      <c r="L3854" s="67">
        <v>9.4700000000000006</v>
      </c>
      <c r="M3854" s="67">
        <v>280141.53000000003</v>
      </c>
      <c r="N3854" s="67">
        <v>118.02</v>
      </c>
      <c r="P3854" s="67">
        <v>0</v>
      </c>
      <c r="Q3854" s="67">
        <v>840424.59000000008</v>
      </c>
      <c r="R3854" s="2" t="s">
        <v>161</v>
      </c>
      <c r="S3854" s="2" t="s">
        <v>165</v>
      </c>
      <c r="T3854" s="2" t="s">
        <v>165</v>
      </c>
      <c r="U3854" t="s">
        <v>783</v>
      </c>
    </row>
    <row r="3855" spans="3:21" x14ac:dyDescent="0.3">
      <c r="C3855" t="s">
        <v>166</v>
      </c>
      <c r="D3855" t="s">
        <v>158</v>
      </c>
      <c r="E3855" t="s">
        <v>30</v>
      </c>
      <c r="F3855" t="s">
        <v>159</v>
      </c>
      <c r="G3855" s="2">
        <v>4</v>
      </c>
      <c r="H3855" s="2" t="s">
        <v>224</v>
      </c>
      <c r="I3855" s="67">
        <v>23867.16</v>
      </c>
      <c r="J3855" s="67">
        <v>10.220000000000001</v>
      </c>
      <c r="K3855" s="67">
        <v>23867.16</v>
      </c>
      <c r="L3855" s="67">
        <v>552.44000000000005</v>
      </c>
      <c r="M3855" s="67">
        <v>23867.16</v>
      </c>
      <c r="N3855" s="67">
        <v>46.48</v>
      </c>
      <c r="P3855" s="67">
        <v>0</v>
      </c>
      <c r="Q3855" s="67">
        <v>95468.64</v>
      </c>
      <c r="R3855" s="2" t="s">
        <v>165</v>
      </c>
      <c r="S3855" s="2" t="s">
        <v>161</v>
      </c>
      <c r="T3855" s="2" t="s">
        <v>165</v>
      </c>
      <c r="U3855" t="s">
        <v>783</v>
      </c>
    </row>
    <row r="3856" spans="3:21" x14ac:dyDescent="0.3">
      <c r="C3856" t="s">
        <v>32</v>
      </c>
      <c r="D3856" t="s">
        <v>158</v>
      </c>
      <c r="E3856" t="s">
        <v>30</v>
      </c>
      <c r="F3856" t="s">
        <v>159</v>
      </c>
      <c r="G3856" s="2">
        <v>-1</v>
      </c>
      <c r="H3856" s="2" t="s">
        <v>471</v>
      </c>
      <c r="I3856" s="67">
        <v>26395.7</v>
      </c>
      <c r="J3856" s="67">
        <v>1.99</v>
      </c>
      <c r="K3856" s="67">
        <v>26395.7</v>
      </c>
      <c r="L3856" s="67">
        <v>3.69</v>
      </c>
      <c r="M3856" s="67">
        <v>26395.7</v>
      </c>
      <c r="N3856" s="67">
        <v>25.49</v>
      </c>
      <c r="P3856" s="67">
        <v>0</v>
      </c>
      <c r="Q3856" s="67">
        <v>0</v>
      </c>
      <c r="R3856" s="2" t="s">
        <v>161</v>
      </c>
      <c r="S3856" s="2" t="s">
        <v>161</v>
      </c>
      <c r="T3856" s="2" t="s">
        <v>161</v>
      </c>
      <c r="U3856" t="s">
        <v>783</v>
      </c>
    </row>
    <row r="3857" spans="3:21" x14ac:dyDescent="0.3">
      <c r="C3857" t="s">
        <v>31</v>
      </c>
      <c r="D3857" t="s">
        <v>158</v>
      </c>
      <c r="E3857" t="s">
        <v>30</v>
      </c>
      <c r="F3857" t="s">
        <v>159</v>
      </c>
      <c r="G3857" s="2">
        <v>-4</v>
      </c>
      <c r="H3857" s="2" t="s">
        <v>321</v>
      </c>
      <c r="I3857" s="67">
        <v>377.35</v>
      </c>
      <c r="J3857" s="67">
        <v>0</v>
      </c>
      <c r="K3857" s="67">
        <v>377.35</v>
      </c>
      <c r="L3857" s="67">
        <v>0.02</v>
      </c>
      <c r="M3857" s="67">
        <v>377.35</v>
      </c>
      <c r="N3857" s="67">
        <v>7.0000000000000007E-2</v>
      </c>
      <c r="P3857" s="67">
        <v>0</v>
      </c>
      <c r="Q3857" s="67">
        <v>0</v>
      </c>
      <c r="R3857" s="2" t="s">
        <v>161</v>
      </c>
      <c r="S3857" s="2" t="s">
        <v>161</v>
      </c>
      <c r="T3857" s="2" t="s">
        <v>165</v>
      </c>
      <c r="U3857" t="s">
        <v>783</v>
      </c>
    </row>
    <row r="3858" spans="3:21" x14ac:dyDescent="0.3">
      <c r="C3858" t="s">
        <v>31</v>
      </c>
      <c r="D3858" t="s">
        <v>158</v>
      </c>
      <c r="E3858" t="s">
        <v>29</v>
      </c>
      <c r="F3858" t="s">
        <v>159</v>
      </c>
      <c r="G3858" s="2">
        <v>5</v>
      </c>
      <c r="H3858" s="2" t="s">
        <v>328</v>
      </c>
      <c r="I3858" s="67">
        <v>-3361.54</v>
      </c>
      <c r="J3858" s="67">
        <v>0</v>
      </c>
      <c r="K3858" s="67">
        <v>-3361.54</v>
      </c>
      <c r="L3858" s="67">
        <v>0</v>
      </c>
      <c r="M3858" s="67">
        <v>-3361.54</v>
      </c>
      <c r="N3858" s="67">
        <v>0</v>
      </c>
      <c r="P3858" s="67">
        <v>0</v>
      </c>
      <c r="Q3858" s="67">
        <v>0</v>
      </c>
      <c r="U3858" t="s">
        <v>783</v>
      </c>
    </row>
    <row r="3859" spans="3:21" x14ac:dyDescent="0.3">
      <c r="C3859" t="s">
        <v>31</v>
      </c>
      <c r="D3859" t="s">
        <v>158</v>
      </c>
      <c r="E3859" t="s">
        <v>29</v>
      </c>
      <c r="F3859" t="s">
        <v>159</v>
      </c>
      <c r="G3859" s="2">
        <v>0</v>
      </c>
      <c r="H3859" s="2" t="s">
        <v>529</v>
      </c>
      <c r="I3859" s="67">
        <v>-8.1199999999999992</v>
      </c>
      <c r="J3859" s="67">
        <v>0</v>
      </c>
      <c r="K3859" s="67">
        <v>-8.1199999999999992</v>
      </c>
      <c r="L3859" s="67">
        <v>0</v>
      </c>
      <c r="M3859" s="67">
        <v>-8.1199999999999992</v>
      </c>
      <c r="N3859" s="67">
        <v>0</v>
      </c>
      <c r="P3859" s="67">
        <v>0</v>
      </c>
      <c r="Q3859" s="67">
        <v>0</v>
      </c>
      <c r="U3859" t="s">
        <v>783</v>
      </c>
    </row>
    <row r="3860" spans="3:21" x14ac:dyDescent="0.3">
      <c r="C3860" t="s">
        <v>32</v>
      </c>
      <c r="D3860" t="s">
        <v>158</v>
      </c>
      <c r="E3860" t="s">
        <v>30</v>
      </c>
      <c r="F3860" t="s">
        <v>159</v>
      </c>
      <c r="G3860" s="2">
        <v>1</v>
      </c>
      <c r="H3860" s="2" t="s">
        <v>464</v>
      </c>
      <c r="I3860" s="67">
        <v>503553.12</v>
      </c>
      <c r="J3860" s="67">
        <v>8.7799999999999994</v>
      </c>
      <c r="K3860" s="67">
        <v>503553.12</v>
      </c>
      <c r="L3860" s="67">
        <v>4.7699999999999996</v>
      </c>
      <c r="M3860" s="67">
        <v>503553.12</v>
      </c>
      <c r="N3860" s="67">
        <v>78.2</v>
      </c>
      <c r="P3860" s="67">
        <v>0</v>
      </c>
      <c r="Q3860" s="67">
        <v>503553.12</v>
      </c>
      <c r="R3860" s="2" t="s">
        <v>161</v>
      </c>
      <c r="S3860" s="2" t="s">
        <v>161</v>
      </c>
      <c r="T3860" s="2" t="s">
        <v>161</v>
      </c>
      <c r="U3860" t="s">
        <v>783</v>
      </c>
    </row>
    <row r="3861" spans="3:21" x14ac:dyDescent="0.3">
      <c r="C3861" t="s">
        <v>166</v>
      </c>
      <c r="D3861" t="s">
        <v>158</v>
      </c>
      <c r="E3861" t="s">
        <v>29</v>
      </c>
      <c r="F3861" t="s">
        <v>159</v>
      </c>
      <c r="G3861" s="2">
        <v>3</v>
      </c>
      <c r="H3861" s="2" t="s">
        <v>252</v>
      </c>
      <c r="I3861" s="67">
        <v>-49580.55</v>
      </c>
      <c r="J3861" s="67">
        <v>0</v>
      </c>
      <c r="K3861" s="67">
        <v>-49580.55</v>
      </c>
      <c r="L3861" s="67">
        <v>0</v>
      </c>
      <c r="M3861" s="67">
        <v>-49580.55</v>
      </c>
      <c r="N3861" s="67">
        <v>0</v>
      </c>
      <c r="P3861" s="67">
        <v>0</v>
      </c>
      <c r="Q3861" s="67">
        <v>0</v>
      </c>
      <c r="U3861" t="s">
        <v>783</v>
      </c>
    </row>
    <row r="3862" spans="3:21" x14ac:dyDescent="0.3">
      <c r="C3862" t="s">
        <v>166</v>
      </c>
      <c r="D3862" t="s">
        <v>158</v>
      </c>
      <c r="E3862" t="s">
        <v>30</v>
      </c>
      <c r="F3862" t="s">
        <v>159</v>
      </c>
      <c r="G3862" s="2">
        <v>4</v>
      </c>
      <c r="H3862" s="2" t="s">
        <v>294</v>
      </c>
      <c r="I3862" s="67">
        <v>147909.18</v>
      </c>
      <c r="J3862" s="67">
        <v>75997.740000000005</v>
      </c>
      <c r="K3862" s="67">
        <v>147909.18</v>
      </c>
      <c r="L3862" s="67">
        <v>10.24</v>
      </c>
      <c r="M3862" s="67">
        <v>147909.18</v>
      </c>
      <c r="N3862" s="67">
        <v>54</v>
      </c>
      <c r="P3862" s="67">
        <v>0</v>
      </c>
      <c r="Q3862" s="67">
        <v>591636.72</v>
      </c>
      <c r="R3862" s="2" t="s">
        <v>161</v>
      </c>
      <c r="S3862" s="2" t="s">
        <v>165</v>
      </c>
      <c r="T3862" s="2" t="s">
        <v>165</v>
      </c>
      <c r="U3862" t="s">
        <v>783</v>
      </c>
    </row>
    <row r="3863" spans="3:21" x14ac:dyDescent="0.3">
      <c r="C3863" t="s">
        <v>166</v>
      </c>
      <c r="D3863" t="s">
        <v>158</v>
      </c>
      <c r="E3863" t="s">
        <v>30</v>
      </c>
      <c r="F3863" t="s">
        <v>159</v>
      </c>
      <c r="G3863" s="2">
        <v>1</v>
      </c>
      <c r="H3863" s="2" t="s">
        <v>319</v>
      </c>
      <c r="I3863" s="67">
        <v>3176919.38</v>
      </c>
      <c r="J3863" s="67">
        <v>403.38</v>
      </c>
      <c r="K3863" s="67">
        <v>3176919.38</v>
      </c>
      <c r="L3863" s="67">
        <v>191.6</v>
      </c>
      <c r="M3863" s="67">
        <v>3176919.38</v>
      </c>
      <c r="N3863" s="67">
        <v>1835.03</v>
      </c>
      <c r="P3863" s="67">
        <v>0</v>
      </c>
      <c r="Q3863" s="67">
        <v>3176919.38</v>
      </c>
      <c r="R3863" s="2" t="s">
        <v>161</v>
      </c>
      <c r="S3863" s="2" t="s">
        <v>161</v>
      </c>
      <c r="T3863" s="2" t="s">
        <v>161</v>
      </c>
      <c r="U3863" t="s">
        <v>783</v>
      </c>
    </row>
    <row r="3864" spans="3:21" x14ac:dyDescent="0.3">
      <c r="C3864" t="s">
        <v>166</v>
      </c>
      <c r="D3864" t="s">
        <v>158</v>
      </c>
      <c r="E3864" t="s">
        <v>30</v>
      </c>
      <c r="F3864" t="s">
        <v>159</v>
      </c>
      <c r="G3864" s="2">
        <v>0</v>
      </c>
      <c r="H3864" s="2" t="s">
        <v>209</v>
      </c>
      <c r="I3864" s="67">
        <v>4412.66</v>
      </c>
      <c r="J3864" s="67">
        <v>607.58000000000004</v>
      </c>
      <c r="K3864" s="67">
        <v>4412.66</v>
      </c>
      <c r="L3864" s="67">
        <v>0.28000000000000003</v>
      </c>
      <c r="M3864" s="67">
        <v>4412.66</v>
      </c>
      <c r="N3864" s="67">
        <v>2.2000000000000002</v>
      </c>
      <c r="P3864" s="67">
        <v>0</v>
      </c>
      <c r="Q3864" s="67">
        <v>0</v>
      </c>
      <c r="R3864" s="2" t="s">
        <v>161</v>
      </c>
      <c r="S3864" s="2" t="s">
        <v>165</v>
      </c>
      <c r="T3864" s="2" t="s">
        <v>165</v>
      </c>
      <c r="U3864" t="s">
        <v>783</v>
      </c>
    </row>
    <row r="3865" spans="3:21" x14ac:dyDescent="0.3">
      <c r="C3865" t="s">
        <v>166</v>
      </c>
      <c r="D3865" t="s">
        <v>158</v>
      </c>
      <c r="E3865" t="s">
        <v>29</v>
      </c>
      <c r="F3865" t="s">
        <v>159</v>
      </c>
      <c r="G3865" s="2">
        <v>5</v>
      </c>
      <c r="H3865" s="2" t="s">
        <v>538</v>
      </c>
      <c r="I3865" s="67">
        <v>-118.53</v>
      </c>
      <c r="J3865" s="67">
        <v>0</v>
      </c>
      <c r="K3865" s="67">
        <v>-118.53</v>
      </c>
      <c r="L3865" s="67">
        <v>0</v>
      </c>
      <c r="M3865" s="67">
        <v>-118.53</v>
      </c>
      <c r="N3865" s="67">
        <v>0</v>
      </c>
      <c r="P3865" s="67">
        <v>0</v>
      </c>
      <c r="Q3865" s="67">
        <v>0</v>
      </c>
      <c r="U3865" t="s">
        <v>783</v>
      </c>
    </row>
    <row r="3866" spans="3:21" x14ac:dyDescent="0.3">
      <c r="C3866" t="s">
        <v>31</v>
      </c>
      <c r="D3866" t="s">
        <v>158</v>
      </c>
      <c r="E3866" t="s">
        <v>30</v>
      </c>
      <c r="F3866" t="s">
        <v>159</v>
      </c>
      <c r="G3866" s="2">
        <v>5</v>
      </c>
      <c r="H3866" s="2" t="s">
        <v>186</v>
      </c>
      <c r="I3866" s="67">
        <v>238454.2</v>
      </c>
      <c r="J3866" s="67">
        <v>21.6</v>
      </c>
      <c r="K3866" s="67">
        <v>238454.2</v>
      </c>
      <c r="L3866" s="67">
        <v>3.04</v>
      </c>
      <c r="M3866" s="67">
        <v>238454.2</v>
      </c>
      <c r="N3866" s="67">
        <v>167.97</v>
      </c>
      <c r="P3866" s="67">
        <v>0</v>
      </c>
      <c r="Q3866" s="67">
        <v>1192271</v>
      </c>
      <c r="R3866" s="2" t="s">
        <v>161</v>
      </c>
      <c r="S3866" s="2" t="s">
        <v>161</v>
      </c>
      <c r="T3866" s="2" t="s">
        <v>161</v>
      </c>
      <c r="U3866" t="s">
        <v>783</v>
      </c>
    </row>
    <row r="3867" spans="3:21" x14ac:dyDescent="0.3">
      <c r="C3867" t="s">
        <v>166</v>
      </c>
      <c r="D3867" t="s">
        <v>158</v>
      </c>
      <c r="E3867" t="s">
        <v>29</v>
      </c>
      <c r="F3867" t="s">
        <v>159</v>
      </c>
      <c r="G3867" s="2">
        <v>2</v>
      </c>
      <c r="H3867" s="2" t="s">
        <v>581</v>
      </c>
      <c r="I3867" s="67">
        <v>-1018.14</v>
      </c>
      <c r="J3867" s="67">
        <v>0</v>
      </c>
      <c r="K3867" s="67">
        <v>-1018.14</v>
      </c>
      <c r="L3867" s="67">
        <v>0</v>
      </c>
      <c r="M3867" s="67">
        <v>-1018.14</v>
      </c>
      <c r="N3867" s="67">
        <v>0</v>
      </c>
      <c r="P3867" s="67">
        <v>0</v>
      </c>
      <c r="Q3867" s="67">
        <v>0</v>
      </c>
      <c r="U3867" t="s">
        <v>783</v>
      </c>
    </row>
    <row r="3868" spans="3:21" x14ac:dyDescent="0.3">
      <c r="C3868" t="s">
        <v>31</v>
      </c>
      <c r="D3868" t="s">
        <v>158</v>
      </c>
      <c r="E3868" t="s">
        <v>29</v>
      </c>
      <c r="F3868" t="s">
        <v>159</v>
      </c>
      <c r="G3868" s="2">
        <v>1</v>
      </c>
      <c r="H3868" s="2" t="s">
        <v>470</v>
      </c>
      <c r="I3868" s="67">
        <v>-19403.55</v>
      </c>
      <c r="J3868" s="67">
        <v>0</v>
      </c>
      <c r="K3868" s="67">
        <v>-19403.55</v>
      </c>
      <c r="L3868" s="67">
        <v>0</v>
      </c>
      <c r="M3868" s="67">
        <v>-19403.55</v>
      </c>
      <c r="N3868" s="67">
        <v>0</v>
      </c>
      <c r="P3868" s="67">
        <v>0</v>
      </c>
      <c r="Q3868" s="67">
        <v>0</v>
      </c>
      <c r="U3868" t="s">
        <v>783</v>
      </c>
    </row>
    <row r="3869" spans="3:21" x14ac:dyDescent="0.3">
      <c r="C3869" t="s">
        <v>166</v>
      </c>
      <c r="D3869" t="s">
        <v>158</v>
      </c>
      <c r="E3869" t="s">
        <v>29</v>
      </c>
      <c r="F3869" t="s">
        <v>159</v>
      </c>
      <c r="G3869" s="2">
        <v>6</v>
      </c>
      <c r="H3869" s="2" t="s">
        <v>218</v>
      </c>
      <c r="I3869" s="67">
        <v>-5143.91</v>
      </c>
      <c r="J3869" s="67">
        <v>0</v>
      </c>
      <c r="K3869" s="67">
        <v>-5143.91</v>
      </c>
      <c r="L3869" s="67">
        <v>0</v>
      </c>
      <c r="M3869" s="67">
        <v>-5143.91</v>
      </c>
      <c r="N3869" s="67">
        <v>0</v>
      </c>
      <c r="P3869" s="67">
        <v>0</v>
      </c>
      <c r="Q3869" s="67">
        <v>0</v>
      </c>
      <c r="U3869" t="s">
        <v>783</v>
      </c>
    </row>
    <row r="3870" spans="3:21" x14ac:dyDescent="0.3">
      <c r="C3870" t="s">
        <v>166</v>
      </c>
      <c r="D3870" t="s">
        <v>158</v>
      </c>
      <c r="E3870" t="s">
        <v>29</v>
      </c>
      <c r="F3870" t="s">
        <v>159</v>
      </c>
      <c r="G3870" s="2">
        <v>-1</v>
      </c>
      <c r="H3870" s="2" t="s">
        <v>512</v>
      </c>
      <c r="I3870" s="67">
        <v>-3.08</v>
      </c>
      <c r="J3870" s="67">
        <v>0</v>
      </c>
      <c r="K3870" s="67">
        <v>-3.08</v>
      </c>
      <c r="L3870" s="67">
        <v>0</v>
      </c>
      <c r="M3870" s="67">
        <v>-3.08</v>
      </c>
      <c r="N3870" s="67">
        <v>0</v>
      </c>
      <c r="P3870" s="67">
        <v>0</v>
      </c>
      <c r="Q3870" s="67">
        <v>0</v>
      </c>
      <c r="U3870" t="s">
        <v>783</v>
      </c>
    </row>
    <row r="3871" spans="3:21" x14ac:dyDescent="0.3">
      <c r="C3871" t="s">
        <v>166</v>
      </c>
      <c r="D3871" t="s">
        <v>158</v>
      </c>
      <c r="E3871" t="s">
        <v>29</v>
      </c>
      <c r="F3871" t="s">
        <v>159</v>
      </c>
      <c r="G3871" s="2">
        <v>2</v>
      </c>
      <c r="H3871" s="2" t="s">
        <v>240</v>
      </c>
      <c r="I3871" s="67">
        <v>-1174.95</v>
      </c>
      <c r="J3871" s="67">
        <v>0</v>
      </c>
      <c r="K3871" s="67">
        <v>-1174.95</v>
      </c>
      <c r="L3871" s="67">
        <v>0</v>
      </c>
      <c r="M3871" s="67">
        <v>-1174.95</v>
      </c>
      <c r="N3871" s="67">
        <v>0</v>
      </c>
      <c r="P3871" s="67">
        <v>0</v>
      </c>
      <c r="Q3871" s="67">
        <v>0</v>
      </c>
      <c r="U3871" t="s">
        <v>783</v>
      </c>
    </row>
    <row r="3872" spans="3:21" x14ac:dyDescent="0.3">
      <c r="C3872" t="s">
        <v>31</v>
      </c>
      <c r="D3872" t="s">
        <v>158</v>
      </c>
      <c r="E3872" t="s">
        <v>30</v>
      </c>
      <c r="F3872" t="s">
        <v>159</v>
      </c>
      <c r="G3872" s="2">
        <v>0</v>
      </c>
      <c r="H3872" s="2" t="s">
        <v>218</v>
      </c>
      <c r="I3872" s="67">
        <v>3841.75</v>
      </c>
      <c r="J3872" s="67">
        <v>0</v>
      </c>
      <c r="K3872" s="67">
        <v>3841.75</v>
      </c>
      <c r="L3872" s="67">
        <v>64.180000000000007</v>
      </c>
      <c r="M3872" s="67">
        <v>3841.75</v>
      </c>
      <c r="N3872" s="67">
        <v>0</v>
      </c>
      <c r="P3872" s="67">
        <v>0</v>
      </c>
      <c r="Q3872" s="67">
        <v>0</v>
      </c>
      <c r="R3872" s="2" t="s">
        <v>165</v>
      </c>
      <c r="S3872" s="2" t="s">
        <v>161</v>
      </c>
      <c r="T3872" s="2" t="s">
        <v>165</v>
      </c>
      <c r="U3872" t="s">
        <v>783</v>
      </c>
    </row>
    <row r="3873" spans="3:21" x14ac:dyDescent="0.3">
      <c r="C3873" t="s">
        <v>31</v>
      </c>
      <c r="D3873" t="s">
        <v>158</v>
      </c>
      <c r="E3873" t="s">
        <v>29</v>
      </c>
      <c r="F3873" t="s">
        <v>159</v>
      </c>
      <c r="G3873" s="2">
        <v>2</v>
      </c>
      <c r="H3873" s="2" t="s">
        <v>495</v>
      </c>
      <c r="I3873" s="67">
        <v>-6735.34</v>
      </c>
      <c r="J3873" s="67">
        <v>0</v>
      </c>
      <c r="K3873" s="67">
        <v>-6735.34</v>
      </c>
      <c r="L3873" s="67">
        <v>0</v>
      </c>
      <c r="M3873" s="67">
        <v>-6735.34</v>
      </c>
      <c r="N3873" s="67">
        <v>0</v>
      </c>
      <c r="P3873" s="67">
        <v>0</v>
      </c>
      <c r="Q3873" s="67">
        <v>0</v>
      </c>
      <c r="U3873" t="s">
        <v>783</v>
      </c>
    </row>
    <row r="3874" spans="3:21" x14ac:dyDescent="0.3">
      <c r="C3874" t="s">
        <v>166</v>
      </c>
      <c r="D3874" t="s">
        <v>158</v>
      </c>
      <c r="E3874" t="s">
        <v>30</v>
      </c>
      <c r="F3874" t="s">
        <v>159</v>
      </c>
      <c r="G3874" s="2">
        <v>1</v>
      </c>
      <c r="H3874" s="2" t="s">
        <v>580</v>
      </c>
      <c r="I3874" s="67">
        <v>22481.55</v>
      </c>
      <c r="J3874" s="67">
        <v>2.2200000000000002</v>
      </c>
      <c r="K3874" s="67">
        <v>22481.55</v>
      </c>
      <c r="L3874" s="67">
        <v>1.51</v>
      </c>
      <c r="M3874" s="67">
        <v>22481.55</v>
      </c>
      <c r="N3874" s="67">
        <v>26.99</v>
      </c>
      <c r="P3874" s="67">
        <v>0</v>
      </c>
      <c r="Q3874" s="67">
        <v>22481.55</v>
      </c>
      <c r="R3874" s="2" t="s">
        <v>161</v>
      </c>
      <c r="S3874" s="2" t="s">
        <v>161</v>
      </c>
      <c r="T3874" s="2" t="s">
        <v>161</v>
      </c>
      <c r="U3874" t="s">
        <v>783</v>
      </c>
    </row>
    <row r="3875" spans="3:21" x14ac:dyDescent="0.3">
      <c r="C3875" t="s">
        <v>166</v>
      </c>
      <c r="D3875" t="s">
        <v>158</v>
      </c>
      <c r="E3875" t="s">
        <v>29</v>
      </c>
      <c r="F3875" t="s">
        <v>159</v>
      </c>
      <c r="G3875" s="2">
        <v>0</v>
      </c>
      <c r="H3875" s="2" t="s">
        <v>245</v>
      </c>
      <c r="I3875" s="67">
        <v>-6355.38</v>
      </c>
      <c r="J3875" s="67">
        <v>0</v>
      </c>
      <c r="K3875" s="67">
        <v>-6355.38</v>
      </c>
      <c r="L3875" s="67">
        <v>0</v>
      </c>
      <c r="M3875" s="67">
        <v>-6355.38</v>
      </c>
      <c r="N3875" s="67">
        <v>0</v>
      </c>
      <c r="P3875" s="67">
        <v>0</v>
      </c>
      <c r="Q3875" s="67">
        <v>0</v>
      </c>
      <c r="U3875" t="s">
        <v>783</v>
      </c>
    </row>
    <row r="3876" spans="3:21" x14ac:dyDescent="0.3">
      <c r="C3876" t="s">
        <v>31</v>
      </c>
      <c r="D3876" t="s">
        <v>158</v>
      </c>
      <c r="E3876" t="s">
        <v>29</v>
      </c>
      <c r="F3876" t="s">
        <v>159</v>
      </c>
      <c r="G3876" s="2">
        <v>2</v>
      </c>
      <c r="H3876" s="2" t="s">
        <v>479</v>
      </c>
      <c r="I3876" s="67">
        <v>-30105.040000000001</v>
      </c>
      <c r="J3876" s="67">
        <v>0</v>
      </c>
      <c r="K3876" s="67">
        <v>-30105.040000000001</v>
      </c>
      <c r="L3876" s="67">
        <v>0</v>
      </c>
      <c r="M3876" s="67">
        <v>-30105.040000000001</v>
      </c>
      <c r="N3876" s="67">
        <v>0</v>
      </c>
      <c r="P3876" s="67">
        <v>0</v>
      </c>
      <c r="Q3876" s="67">
        <v>0</v>
      </c>
      <c r="U3876" t="s">
        <v>783</v>
      </c>
    </row>
    <row r="3877" spans="3:21" x14ac:dyDescent="0.3">
      <c r="C3877" t="s">
        <v>31</v>
      </c>
      <c r="D3877" t="s">
        <v>158</v>
      </c>
      <c r="E3877" t="s">
        <v>30</v>
      </c>
      <c r="F3877" t="s">
        <v>159</v>
      </c>
      <c r="G3877" s="2">
        <v>5</v>
      </c>
      <c r="H3877" s="2" t="s">
        <v>233</v>
      </c>
      <c r="I3877" s="67">
        <v>59563.45</v>
      </c>
      <c r="J3877" s="67">
        <v>2.13</v>
      </c>
      <c r="K3877" s="67">
        <v>59563.45</v>
      </c>
      <c r="L3877" s="67">
        <v>0.96</v>
      </c>
      <c r="M3877" s="67">
        <v>59563.45</v>
      </c>
      <c r="N3877" s="67">
        <v>11.94</v>
      </c>
      <c r="P3877" s="67">
        <v>0</v>
      </c>
      <c r="Q3877" s="67">
        <v>297817.25</v>
      </c>
      <c r="R3877" s="2" t="s">
        <v>161</v>
      </c>
      <c r="S3877" s="2" t="s">
        <v>161</v>
      </c>
      <c r="T3877" s="2" t="s">
        <v>161</v>
      </c>
      <c r="U3877" t="s">
        <v>783</v>
      </c>
    </row>
    <row r="3878" spans="3:21" x14ac:dyDescent="0.3">
      <c r="C3878" t="s">
        <v>166</v>
      </c>
      <c r="D3878" t="s">
        <v>158</v>
      </c>
      <c r="E3878" t="s">
        <v>30</v>
      </c>
      <c r="F3878" t="s">
        <v>159</v>
      </c>
      <c r="G3878" s="2">
        <v>3</v>
      </c>
      <c r="H3878" s="2" t="s">
        <v>343</v>
      </c>
      <c r="I3878" s="67">
        <v>609713.05000000005</v>
      </c>
      <c r="J3878" s="67">
        <v>0</v>
      </c>
      <c r="K3878" s="67">
        <v>609713.05000000005</v>
      </c>
      <c r="L3878" s="67">
        <v>0</v>
      </c>
      <c r="M3878" s="67">
        <v>609713.05000000005</v>
      </c>
      <c r="N3878" s="67">
        <v>0.09</v>
      </c>
      <c r="P3878" s="67">
        <v>0</v>
      </c>
      <c r="Q3878" s="67">
        <v>1829139.1500000001</v>
      </c>
      <c r="R3878" s="2" t="s">
        <v>161</v>
      </c>
      <c r="S3878" s="2" t="s">
        <v>161</v>
      </c>
      <c r="T3878" s="2" t="s">
        <v>165</v>
      </c>
      <c r="U3878" t="s">
        <v>783</v>
      </c>
    </row>
    <row r="3879" spans="3:21" x14ac:dyDescent="0.3">
      <c r="C3879" t="s">
        <v>31</v>
      </c>
      <c r="D3879" t="s">
        <v>158</v>
      </c>
      <c r="E3879" t="s">
        <v>29</v>
      </c>
      <c r="F3879" t="s">
        <v>159</v>
      </c>
      <c r="G3879" s="2">
        <v>-1</v>
      </c>
      <c r="H3879" s="2" t="s">
        <v>484</v>
      </c>
      <c r="I3879" s="67">
        <v>-372.68</v>
      </c>
      <c r="J3879" s="67">
        <v>0</v>
      </c>
      <c r="K3879" s="67">
        <v>-372.68</v>
      </c>
      <c r="L3879" s="67">
        <v>0</v>
      </c>
      <c r="M3879" s="67">
        <v>-372.68</v>
      </c>
      <c r="N3879" s="67">
        <v>0</v>
      </c>
      <c r="P3879" s="67">
        <v>0</v>
      </c>
      <c r="Q3879" s="67">
        <v>0</v>
      </c>
      <c r="U3879" t="s">
        <v>783</v>
      </c>
    </row>
    <row r="3880" spans="3:21" x14ac:dyDescent="0.3">
      <c r="C3880" t="s">
        <v>31</v>
      </c>
      <c r="D3880" t="s">
        <v>158</v>
      </c>
      <c r="E3880" t="s">
        <v>30</v>
      </c>
      <c r="F3880" t="s">
        <v>159</v>
      </c>
      <c r="G3880" s="2">
        <v>-4</v>
      </c>
      <c r="H3880" s="2" t="s">
        <v>194</v>
      </c>
      <c r="I3880" s="67">
        <v>837.3</v>
      </c>
      <c r="J3880" s="67">
        <v>0.03</v>
      </c>
      <c r="K3880" s="67">
        <v>837.3</v>
      </c>
      <c r="L3880" s="67">
        <v>0</v>
      </c>
      <c r="M3880" s="67">
        <v>837.3</v>
      </c>
      <c r="N3880" s="67">
        <v>0.05</v>
      </c>
      <c r="P3880" s="67">
        <v>0</v>
      </c>
      <c r="Q3880" s="67">
        <v>0</v>
      </c>
      <c r="R3880" s="2" t="s">
        <v>161</v>
      </c>
      <c r="S3880" s="2" t="s">
        <v>161</v>
      </c>
      <c r="T3880" s="2" t="s">
        <v>161</v>
      </c>
      <c r="U3880" t="s">
        <v>783</v>
      </c>
    </row>
    <row r="3881" spans="3:21" x14ac:dyDescent="0.3">
      <c r="C3881" t="s">
        <v>166</v>
      </c>
      <c r="D3881" t="s">
        <v>158</v>
      </c>
      <c r="E3881" t="s">
        <v>29</v>
      </c>
      <c r="F3881" t="s">
        <v>159</v>
      </c>
      <c r="G3881" s="2">
        <v>1</v>
      </c>
      <c r="H3881" s="2" t="s">
        <v>389</v>
      </c>
      <c r="I3881" s="67">
        <v>-3070.93</v>
      </c>
      <c r="J3881" s="67">
        <v>0</v>
      </c>
      <c r="K3881" s="67">
        <v>-3070.93</v>
      </c>
      <c r="L3881" s="67">
        <v>0</v>
      </c>
      <c r="M3881" s="67">
        <v>-3070.93</v>
      </c>
      <c r="N3881" s="67">
        <v>0</v>
      </c>
      <c r="P3881" s="67">
        <v>0</v>
      </c>
      <c r="Q3881" s="67">
        <v>0</v>
      </c>
      <c r="U3881" t="s">
        <v>783</v>
      </c>
    </row>
    <row r="3882" spans="3:21" x14ac:dyDescent="0.3">
      <c r="C3882" t="s">
        <v>31</v>
      </c>
      <c r="D3882" t="s">
        <v>158</v>
      </c>
      <c r="E3882" t="s">
        <v>30</v>
      </c>
      <c r="F3882" t="s">
        <v>159</v>
      </c>
      <c r="G3882" s="2">
        <v>0</v>
      </c>
      <c r="H3882" s="2" t="s">
        <v>364</v>
      </c>
      <c r="I3882" s="67">
        <v>2178.54</v>
      </c>
      <c r="J3882" s="67">
        <v>209.76</v>
      </c>
      <c r="K3882" s="67">
        <v>2178.54</v>
      </c>
      <c r="L3882" s="67">
        <v>0.09</v>
      </c>
      <c r="M3882" s="67">
        <v>2178.54</v>
      </c>
      <c r="N3882" s="67">
        <v>0.83</v>
      </c>
      <c r="P3882" s="67">
        <v>0</v>
      </c>
      <c r="Q3882" s="67">
        <v>0</v>
      </c>
      <c r="R3882" s="2" t="s">
        <v>161</v>
      </c>
      <c r="S3882" s="2" t="s">
        <v>165</v>
      </c>
      <c r="T3882" s="2" t="s">
        <v>165</v>
      </c>
      <c r="U3882" t="s">
        <v>783</v>
      </c>
    </row>
    <row r="3883" spans="3:21" x14ac:dyDescent="0.3">
      <c r="C3883" t="s">
        <v>166</v>
      </c>
      <c r="D3883" t="s">
        <v>158</v>
      </c>
      <c r="E3883" t="s">
        <v>30</v>
      </c>
      <c r="F3883" t="s">
        <v>159</v>
      </c>
      <c r="G3883" s="2">
        <v>0</v>
      </c>
      <c r="H3883" s="2" t="s">
        <v>474</v>
      </c>
      <c r="I3883" s="67">
        <v>3894293.52</v>
      </c>
      <c r="J3883" s="67">
        <v>7119</v>
      </c>
      <c r="K3883" s="67">
        <v>3894293.52</v>
      </c>
      <c r="L3883" s="67">
        <v>545.34</v>
      </c>
      <c r="M3883" s="67">
        <v>3894293.52</v>
      </c>
      <c r="N3883" s="67">
        <v>2876.48</v>
      </c>
      <c r="P3883" s="67">
        <v>0</v>
      </c>
      <c r="Q3883" s="67">
        <v>0</v>
      </c>
      <c r="R3883" s="2" t="s">
        <v>161</v>
      </c>
      <c r="S3883" s="2" t="s">
        <v>161</v>
      </c>
      <c r="T3883" s="2" t="s">
        <v>161</v>
      </c>
      <c r="U3883" t="s">
        <v>783</v>
      </c>
    </row>
    <row r="3884" spans="3:21" x14ac:dyDescent="0.3">
      <c r="C3884" t="s">
        <v>166</v>
      </c>
      <c r="D3884" t="s">
        <v>158</v>
      </c>
      <c r="E3884" t="s">
        <v>29</v>
      </c>
      <c r="F3884" t="s">
        <v>159</v>
      </c>
      <c r="G3884" s="2">
        <v>14</v>
      </c>
      <c r="H3884" s="2" t="s">
        <v>218</v>
      </c>
      <c r="I3884" s="67">
        <v>-1430.9</v>
      </c>
      <c r="J3884" s="67">
        <v>0</v>
      </c>
      <c r="K3884" s="67">
        <v>-1430.9</v>
      </c>
      <c r="L3884" s="67">
        <v>0</v>
      </c>
      <c r="M3884" s="67">
        <v>-1430.9</v>
      </c>
      <c r="N3884" s="67">
        <v>0</v>
      </c>
      <c r="P3884" s="67">
        <v>-400.24</v>
      </c>
      <c r="Q3884" s="67">
        <v>0</v>
      </c>
      <c r="U3884" t="s">
        <v>783</v>
      </c>
    </row>
    <row r="3885" spans="3:21" x14ac:dyDescent="0.3">
      <c r="C3885" t="s">
        <v>31</v>
      </c>
      <c r="D3885" t="s">
        <v>158</v>
      </c>
      <c r="E3885" t="s">
        <v>30</v>
      </c>
      <c r="F3885" t="s">
        <v>159</v>
      </c>
      <c r="G3885" s="2">
        <v>4</v>
      </c>
      <c r="H3885" s="2" t="s">
        <v>311</v>
      </c>
      <c r="I3885" s="67">
        <v>192012.97</v>
      </c>
      <c r="J3885" s="67">
        <v>12.05</v>
      </c>
      <c r="K3885" s="67">
        <v>192012.97</v>
      </c>
      <c r="L3885" s="67">
        <v>10.9</v>
      </c>
      <c r="M3885" s="67">
        <v>192012.97</v>
      </c>
      <c r="N3885" s="67">
        <v>56.34</v>
      </c>
      <c r="P3885" s="67">
        <v>0</v>
      </c>
      <c r="Q3885" s="67">
        <v>768051.88</v>
      </c>
      <c r="R3885" s="2" t="s">
        <v>161</v>
      </c>
      <c r="S3885" s="2" t="s">
        <v>161</v>
      </c>
      <c r="T3885" s="2" t="s">
        <v>161</v>
      </c>
      <c r="U3885" t="s">
        <v>783</v>
      </c>
    </row>
    <row r="3886" spans="3:21" x14ac:dyDescent="0.3">
      <c r="C3886" t="s">
        <v>32</v>
      </c>
      <c r="D3886" t="s">
        <v>158</v>
      </c>
      <c r="E3886" t="s">
        <v>30</v>
      </c>
      <c r="F3886" t="s">
        <v>159</v>
      </c>
      <c r="G3886" s="2">
        <v>-4</v>
      </c>
      <c r="H3886" s="2" t="s">
        <v>557</v>
      </c>
      <c r="I3886" s="67">
        <v>205904.4</v>
      </c>
      <c r="J3886" s="67">
        <v>0.33</v>
      </c>
      <c r="K3886" s="67">
        <v>205904.4</v>
      </c>
      <c r="L3886" s="67">
        <v>0.16</v>
      </c>
      <c r="M3886" s="67">
        <v>205904.4</v>
      </c>
      <c r="N3886" s="67">
        <v>1.5</v>
      </c>
      <c r="P3886" s="67">
        <v>0</v>
      </c>
      <c r="Q3886" s="67">
        <v>0</v>
      </c>
      <c r="R3886" s="2" t="s">
        <v>161</v>
      </c>
      <c r="S3886" s="2" t="s">
        <v>161</v>
      </c>
      <c r="T3886" s="2" t="s">
        <v>161</v>
      </c>
      <c r="U3886" t="s">
        <v>783</v>
      </c>
    </row>
    <row r="3887" spans="3:21" x14ac:dyDescent="0.3">
      <c r="C3887" t="s">
        <v>166</v>
      </c>
      <c r="D3887" t="s">
        <v>158</v>
      </c>
      <c r="E3887" t="s">
        <v>30</v>
      </c>
      <c r="F3887" t="s">
        <v>159</v>
      </c>
      <c r="G3887" s="2">
        <v>-1</v>
      </c>
      <c r="H3887" s="2" t="s">
        <v>479</v>
      </c>
      <c r="I3887" s="67">
        <v>6204013.4900000002</v>
      </c>
      <c r="J3887" s="67">
        <v>22.07</v>
      </c>
      <c r="K3887" s="67">
        <v>6204013.4900000002</v>
      </c>
      <c r="L3887" s="67">
        <v>9.91</v>
      </c>
      <c r="M3887" s="67">
        <v>6204013.4900000002</v>
      </c>
      <c r="N3887" s="67">
        <v>123.59</v>
      </c>
      <c r="P3887" s="67">
        <v>0</v>
      </c>
      <c r="Q3887" s="67">
        <v>0</v>
      </c>
      <c r="R3887" s="2" t="s">
        <v>161</v>
      </c>
      <c r="S3887" s="2" t="s">
        <v>161</v>
      </c>
      <c r="T3887" s="2" t="s">
        <v>161</v>
      </c>
      <c r="U3887" t="s">
        <v>783</v>
      </c>
    </row>
    <row r="3888" spans="3:21" x14ac:dyDescent="0.3">
      <c r="C3888" t="s">
        <v>31</v>
      </c>
      <c r="D3888" t="s">
        <v>158</v>
      </c>
      <c r="E3888" t="s">
        <v>29</v>
      </c>
      <c r="F3888" t="s">
        <v>159</v>
      </c>
      <c r="G3888" s="2">
        <v>4</v>
      </c>
      <c r="H3888" s="2" t="s">
        <v>305</v>
      </c>
      <c r="I3888" s="67">
        <v>-59419.38</v>
      </c>
      <c r="J3888" s="67">
        <v>0</v>
      </c>
      <c r="K3888" s="67">
        <v>-59419.38</v>
      </c>
      <c r="L3888" s="67">
        <v>0</v>
      </c>
      <c r="M3888" s="67">
        <v>-59419.38</v>
      </c>
      <c r="N3888" s="67">
        <v>0</v>
      </c>
      <c r="P3888" s="67">
        <v>0</v>
      </c>
      <c r="Q3888" s="67">
        <v>0</v>
      </c>
      <c r="U3888" t="s">
        <v>783</v>
      </c>
    </row>
    <row r="3889" spans="3:21" x14ac:dyDescent="0.3">
      <c r="C3889" t="s">
        <v>31</v>
      </c>
      <c r="D3889" t="s">
        <v>158</v>
      </c>
      <c r="E3889" t="s">
        <v>29</v>
      </c>
      <c r="F3889" t="s">
        <v>159</v>
      </c>
      <c r="G3889" s="2">
        <v>-1</v>
      </c>
      <c r="H3889" s="2" t="s">
        <v>465</v>
      </c>
      <c r="I3889" s="67">
        <v>-2226.2600000000002</v>
      </c>
      <c r="J3889" s="67">
        <v>0</v>
      </c>
      <c r="K3889" s="67">
        <v>-2226.2600000000002</v>
      </c>
      <c r="L3889" s="67">
        <v>0</v>
      </c>
      <c r="M3889" s="67">
        <v>-2226.2600000000002</v>
      </c>
      <c r="N3889" s="67">
        <v>0</v>
      </c>
      <c r="P3889" s="67">
        <v>0</v>
      </c>
      <c r="Q3889" s="67">
        <v>0</v>
      </c>
      <c r="U3889" t="s">
        <v>783</v>
      </c>
    </row>
    <row r="3890" spans="3:21" x14ac:dyDescent="0.3">
      <c r="C3890" t="s">
        <v>166</v>
      </c>
      <c r="D3890" t="s">
        <v>158</v>
      </c>
      <c r="E3890" t="s">
        <v>30</v>
      </c>
      <c r="F3890" t="s">
        <v>159</v>
      </c>
      <c r="G3890" s="2">
        <v>3</v>
      </c>
      <c r="H3890" s="2" t="s">
        <v>328</v>
      </c>
      <c r="I3890" s="67">
        <v>448262.36</v>
      </c>
      <c r="J3890" s="67">
        <v>43.97</v>
      </c>
      <c r="K3890" s="67">
        <v>448262.36</v>
      </c>
      <c r="L3890" s="67">
        <v>20.89</v>
      </c>
      <c r="M3890" s="67">
        <v>448262.36</v>
      </c>
      <c r="N3890" s="67">
        <v>200.04</v>
      </c>
      <c r="P3890" s="67">
        <v>0</v>
      </c>
      <c r="Q3890" s="67">
        <v>1344787.08</v>
      </c>
      <c r="R3890" s="2" t="s">
        <v>161</v>
      </c>
      <c r="S3890" s="2" t="s">
        <v>161</v>
      </c>
      <c r="T3890" s="2" t="s">
        <v>161</v>
      </c>
      <c r="U3890" t="s">
        <v>783</v>
      </c>
    </row>
    <row r="3891" spans="3:21" x14ac:dyDescent="0.3">
      <c r="C3891" t="s">
        <v>166</v>
      </c>
      <c r="D3891" t="s">
        <v>158</v>
      </c>
      <c r="E3891" t="s">
        <v>29</v>
      </c>
      <c r="F3891" t="s">
        <v>159</v>
      </c>
      <c r="G3891" s="2">
        <v>-1</v>
      </c>
      <c r="H3891" s="2" t="s">
        <v>448</v>
      </c>
      <c r="I3891" s="67">
        <v>-8036.3</v>
      </c>
      <c r="J3891" s="67">
        <v>0</v>
      </c>
      <c r="K3891" s="67">
        <v>-8036.3</v>
      </c>
      <c r="L3891" s="67">
        <v>0</v>
      </c>
      <c r="M3891" s="67">
        <v>-8036.3</v>
      </c>
      <c r="N3891" s="67">
        <v>0</v>
      </c>
      <c r="P3891" s="67">
        <v>0</v>
      </c>
      <c r="Q3891" s="67">
        <v>0</v>
      </c>
      <c r="U3891" t="s">
        <v>783</v>
      </c>
    </row>
    <row r="3892" spans="3:21" x14ac:dyDescent="0.3">
      <c r="C3892" t="s">
        <v>31</v>
      </c>
      <c r="D3892" t="s">
        <v>158</v>
      </c>
      <c r="E3892" t="s">
        <v>30</v>
      </c>
      <c r="F3892" t="s">
        <v>159</v>
      </c>
      <c r="G3892" s="2">
        <v>5</v>
      </c>
      <c r="H3892" s="2" t="s">
        <v>200</v>
      </c>
      <c r="I3892" s="67">
        <v>64573.16</v>
      </c>
      <c r="J3892" s="67">
        <v>577.71</v>
      </c>
      <c r="K3892" s="67">
        <v>64573.16</v>
      </c>
      <c r="L3892" s="67">
        <v>498.71</v>
      </c>
      <c r="M3892" s="67">
        <v>64573.16</v>
      </c>
      <c r="N3892" s="67">
        <v>15.96</v>
      </c>
      <c r="P3892" s="67">
        <v>0</v>
      </c>
      <c r="Q3892" s="67">
        <v>322865.80000000005</v>
      </c>
      <c r="R3892" s="2" t="s">
        <v>161</v>
      </c>
      <c r="S3892" s="2" t="s">
        <v>161</v>
      </c>
      <c r="T3892" s="2" t="s">
        <v>165</v>
      </c>
      <c r="U3892" t="s">
        <v>783</v>
      </c>
    </row>
    <row r="3893" spans="3:21" x14ac:dyDescent="0.3">
      <c r="C3893" t="s">
        <v>166</v>
      </c>
      <c r="D3893" t="s">
        <v>158</v>
      </c>
      <c r="E3893" t="s">
        <v>29</v>
      </c>
      <c r="F3893" t="s">
        <v>159</v>
      </c>
      <c r="G3893" s="2">
        <v>2</v>
      </c>
      <c r="H3893" s="2" t="s">
        <v>411</v>
      </c>
      <c r="I3893" s="67">
        <v>-40.79</v>
      </c>
      <c r="J3893" s="67">
        <v>0</v>
      </c>
      <c r="K3893" s="67">
        <v>-40.79</v>
      </c>
      <c r="L3893" s="67">
        <v>0</v>
      </c>
      <c r="M3893" s="67">
        <v>-40.79</v>
      </c>
      <c r="N3893" s="67">
        <v>0</v>
      </c>
      <c r="P3893" s="67">
        <v>0</v>
      </c>
      <c r="Q3893" s="67">
        <v>0</v>
      </c>
      <c r="U3893" t="s">
        <v>783</v>
      </c>
    </row>
    <row r="3894" spans="3:21" x14ac:dyDescent="0.3">
      <c r="C3894" t="s">
        <v>32</v>
      </c>
      <c r="D3894" t="s">
        <v>158</v>
      </c>
      <c r="E3894" t="s">
        <v>29</v>
      </c>
      <c r="F3894" t="s">
        <v>159</v>
      </c>
      <c r="G3894" s="2">
        <v>3</v>
      </c>
      <c r="H3894" s="2" t="s">
        <v>331</v>
      </c>
      <c r="I3894" s="67">
        <v>-87599.79</v>
      </c>
      <c r="J3894" s="67">
        <v>0</v>
      </c>
      <c r="K3894" s="67">
        <v>-87599.79</v>
      </c>
      <c r="L3894" s="67">
        <v>0</v>
      </c>
      <c r="M3894" s="67">
        <v>-87599.79</v>
      </c>
      <c r="N3894" s="67">
        <v>0</v>
      </c>
      <c r="P3894" s="67">
        <v>0</v>
      </c>
      <c r="Q3894" s="67">
        <v>0</v>
      </c>
      <c r="U3894" t="s">
        <v>783</v>
      </c>
    </row>
    <row r="3895" spans="3:21" x14ac:dyDescent="0.3">
      <c r="C3895" t="s">
        <v>166</v>
      </c>
      <c r="D3895" t="s">
        <v>158</v>
      </c>
      <c r="E3895" t="s">
        <v>30</v>
      </c>
      <c r="F3895" t="s">
        <v>159</v>
      </c>
      <c r="G3895" s="2">
        <v>16</v>
      </c>
      <c r="H3895" s="2" t="s">
        <v>267</v>
      </c>
      <c r="I3895" s="67">
        <v>389477.74</v>
      </c>
      <c r="J3895" s="67">
        <v>0</v>
      </c>
      <c r="K3895" s="67">
        <v>389477.74</v>
      </c>
      <c r="L3895" s="67">
        <v>0</v>
      </c>
      <c r="M3895" s="67">
        <v>389477.74</v>
      </c>
      <c r="N3895" s="67">
        <v>5.49</v>
      </c>
      <c r="P3895" s="67">
        <v>389477.74</v>
      </c>
      <c r="Q3895" s="67">
        <v>6231643.8399999999</v>
      </c>
      <c r="R3895" s="2" t="s">
        <v>161</v>
      </c>
      <c r="S3895" s="2" t="s">
        <v>161</v>
      </c>
      <c r="T3895" s="2" t="s">
        <v>165</v>
      </c>
      <c r="U3895" t="s">
        <v>783</v>
      </c>
    </row>
    <row r="3896" spans="3:21" x14ac:dyDescent="0.3">
      <c r="C3896" t="s">
        <v>31</v>
      </c>
      <c r="D3896" t="s">
        <v>158</v>
      </c>
      <c r="E3896" t="s">
        <v>29</v>
      </c>
      <c r="F3896" t="s">
        <v>159</v>
      </c>
      <c r="G3896" s="2">
        <v>2</v>
      </c>
      <c r="H3896" s="2" t="s">
        <v>225</v>
      </c>
      <c r="I3896" s="67">
        <v>-46733.73</v>
      </c>
      <c r="J3896" s="67">
        <v>0</v>
      </c>
      <c r="K3896" s="67">
        <v>-46733.73</v>
      </c>
      <c r="L3896" s="67">
        <v>0</v>
      </c>
      <c r="M3896" s="67">
        <v>-46733.73</v>
      </c>
      <c r="N3896" s="67">
        <v>0</v>
      </c>
      <c r="P3896" s="67">
        <v>0</v>
      </c>
      <c r="Q3896" s="67">
        <v>0</v>
      </c>
      <c r="U3896" t="s">
        <v>783</v>
      </c>
    </row>
    <row r="3897" spans="3:21" x14ac:dyDescent="0.3">
      <c r="C3897" t="s">
        <v>31</v>
      </c>
      <c r="D3897" t="s">
        <v>158</v>
      </c>
      <c r="E3897" t="s">
        <v>30</v>
      </c>
      <c r="F3897" t="s">
        <v>159</v>
      </c>
      <c r="G3897" s="2">
        <v>-1</v>
      </c>
      <c r="H3897" s="2" t="s">
        <v>397</v>
      </c>
      <c r="I3897" s="67">
        <v>1098.03</v>
      </c>
      <c r="J3897" s="67">
        <v>7.0000000000000007E-2</v>
      </c>
      <c r="K3897" s="67">
        <v>1098.03</v>
      </c>
      <c r="L3897" s="67">
        <v>0.03</v>
      </c>
      <c r="M3897" s="67">
        <v>1098.03</v>
      </c>
      <c r="N3897" s="67">
        <v>0.41</v>
      </c>
      <c r="P3897" s="67">
        <v>0</v>
      </c>
      <c r="Q3897" s="67">
        <v>0</v>
      </c>
      <c r="R3897" s="2" t="s">
        <v>161</v>
      </c>
      <c r="S3897" s="2" t="s">
        <v>161</v>
      </c>
      <c r="T3897" s="2" t="s">
        <v>161</v>
      </c>
      <c r="U3897" t="s">
        <v>783</v>
      </c>
    </row>
    <row r="3898" spans="3:21" x14ac:dyDescent="0.3">
      <c r="C3898" t="s">
        <v>31</v>
      </c>
      <c r="D3898" t="s">
        <v>158</v>
      </c>
      <c r="E3898" t="s">
        <v>30</v>
      </c>
      <c r="F3898" t="s">
        <v>159</v>
      </c>
      <c r="G3898" s="2">
        <v>3</v>
      </c>
      <c r="H3898" s="2" t="s">
        <v>599</v>
      </c>
      <c r="I3898" s="67">
        <v>48308.61</v>
      </c>
      <c r="J3898" s="67">
        <v>6.18</v>
      </c>
      <c r="K3898" s="67">
        <v>48308.61</v>
      </c>
      <c r="L3898" s="67">
        <v>603.73</v>
      </c>
      <c r="M3898" s="67">
        <v>48308.61</v>
      </c>
      <c r="N3898" s="67">
        <v>11.31</v>
      </c>
      <c r="P3898" s="67">
        <v>0</v>
      </c>
      <c r="Q3898" s="67">
        <v>144925.83000000002</v>
      </c>
      <c r="R3898" s="2" t="s">
        <v>165</v>
      </c>
      <c r="S3898" s="2" t="s">
        <v>161</v>
      </c>
      <c r="T3898" s="2" t="s">
        <v>165</v>
      </c>
      <c r="U3898" t="s">
        <v>783</v>
      </c>
    </row>
    <row r="3899" spans="3:21" x14ac:dyDescent="0.3">
      <c r="C3899" t="s">
        <v>166</v>
      </c>
      <c r="D3899" t="s">
        <v>158</v>
      </c>
      <c r="E3899" t="s">
        <v>30</v>
      </c>
      <c r="F3899" t="s">
        <v>159</v>
      </c>
      <c r="G3899" s="2">
        <v>1</v>
      </c>
      <c r="H3899" s="2" t="s">
        <v>250</v>
      </c>
      <c r="I3899" s="67">
        <v>1328461.74</v>
      </c>
      <c r="J3899" s="67">
        <v>439.2</v>
      </c>
      <c r="K3899" s="67">
        <v>1328461.74</v>
      </c>
      <c r="L3899" s="67">
        <v>373.4</v>
      </c>
      <c r="M3899" s="67">
        <v>1328461.74</v>
      </c>
      <c r="N3899" s="67">
        <v>26.19</v>
      </c>
      <c r="P3899" s="67">
        <v>0</v>
      </c>
      <c r="Q3899" s="67">
        <v>1328461.74</v>
      </c>
      <c r="R3899" s="2" t="s">
        <v>161</v>
      </c>
      <c r="S3899" s="2" t="s">
        <v>161</v>
      </c>
      <c r="T3899" s="2" t="s">
        <v>165</v>
      </c>
      <c r="U3899" t="s">
        <v>783</v>
      </c>
    </row>
    <row r="3900" spans="3:21" x14ac:dyDescent="0.3">
      <c r="C3900" t="s">
        <v>31</v>
      </c>
      <c r="D3900" t="s">
        <v>158</v>
      </c>
      <c r="E3900" t="s">
        <v>30</v>
      </c>
      <c r="F3900" t="s">
        <v>159</v>
      </c>
      <c r="G3900" s="2">
        <v>2</v>
      </c>
      <c r="H3900" s="2" t="s">
        <v>522</v>
      </c>
      <c r="I3900" s="67">
        <v>13316.57</v>
      </c>
      <c r="J3900" s="67">
        <v>0.28000000000000003</v>
      </c>
      <c r="K3900" s="67">
        <v>13316.57</v>
      </c>
      <c r="L3900" s="67">
        <v>0.12</v>
      </c>
      <c r="M3900" s="67">
        <v>13316.57</v>
      </c>
      <c r="N3900" s="67">
        <v>1.55</v>
      </c>
      <c r="P3900" s="67">
        <v>0</v>
      </c>
      <c r="Q3900" s="67">
        <v>26633.14</v>
      </c>
      <c r="R3900" s="2" t="s">
        <v>161</v>
      </c>
      <c r="S3900" s="2" t="s">
        <v>161</v>
      </c>
      <c r="T3900" s="2" t="s">
        <v>161</v>
      </c>
      <c r="U3900" t="s">
        <v>783</v>
      </c>
    </row>
    <row r="3901" spans="3:21" x14ac:dyDescent="0.3">
      <c r="C3901" t="s">
        <v>166</v>
      </c>
      <c r="D3901" t="s">
        <v>158</v>
      </c>
      <c r="E3901" t="s">
        <v>30</v>
      </c>
      <c r="F3901" t="s">
        <v>159</v>
      </c>
      <c r="G3901" s="2">
        <v>1</v>
      </c>
      <c r="H3901" s="2" t="s">
        <v>315</v>
      </c>
      <c r="I3901" s="67">
        <v>6221.39</v>
      </c>
      <c r="J3901" s="67">
        <v>989.44</v>
      </c>
      <c r="K3901" s="67">
        <v>6221.39</v>
      </c>
      <c r="L3901" s="67">
        <v>0.36</v>
      </c>
      <c r="M3901" s="67">
        <v>6221.39</v>
      </c>
      <c r="N3901" s="67">
        <v>4.51</v>
      </c>
      <c r="P3901" s="67">
        <v>0</v>
      </c>
      <c r="Q3901" s="67">
        <v>6221.39</v>
      </c>
      <c r="R3901" s="2" t="s">
        <v>161</v>
      </c>
      <c r="S3901" s="2" t="s">
        <v>165</v>
      </c>
      <c r="T3901" s="2" t="s">
        <v>165</v>
      </c>
      <c r="U3901" t="s">
        <v>783</v>
      </c>
    </row>
    <row r="3902" spans="3:21" x14ac:dyDescent="0.3">
      <c r="C3902" t="s">
        <v>31</v>
      </c>
      <c r="D3902" t="s">
        <v>158</v>
      </c>
      <c r="E3902" t="s">
        <v>30</v>
      </c>
      <c r="F3902" t="s">
        <v>159</v>
      </c>
      <c r="G3902" s="2">
        <v>3</v>
      </c>
      <c r="H3902" s="2" t="s">
        <v>286</v>
      </c>
      <c r="I3902" s="67">
        <v>360731.88</v>
      </c>
      <c r="J3902" s="67">
        <v>34.409999999999997</v>
      </c>
      <c r="K3902" s="67">
        <v>360731.88</v>
      </c>
      <c r="L3902" s="67">
        <v>4.84</v>
      </c>
      <c r="M3902" s="67">
        <v>360731.88</v>
      </c>
      <c r="N3902" s="67">
        <v>267.60000000000002</v>
      </c>
      <c r="P3902" s="67">
        <v>0</v>
      </c>
      <c r="Q3902" s="67">
        <v>1082195.6400000001</v>
      </c>
      <c r="R3902" s="2" t="s">
        <v>161</v>
      </c>
      <c r="S3902" s="2" t="s">
        <v>161</v>
      </c>
      <c r="T3902" s="2" t="s">
        <v>161</v>
      </c>
      <c r="U3902" t="s">
        <v>783</v>
      </c>
    </row>
    <row r="3903" spans="3:21" x14ac:dyDescent="0.3">
      <c r="C3903" t="s">
        <v>166</v>
      </c>
      <c r="D3903" t="s">
        <v>158</v>
      </c>
      <c r="E3903" t="s">
        <v>30</v>
      </c>
      <c r="F3903" t="s">
        <v>159</v>
      </c>
      <c r="G3903" s="2">
        <v>4</v>
      </c>
      <c r="H3903" s="2" t="s">
        <v>245</v>
      </c>
      <c r="I3903" s="67">
        <v>214.52</v>
      </c>
      <c r="J3903" s="67">
        <v>0.04</v>
      </c>
      <c r="K3903" s="67">
        <v>214.52</v>
      </c>
      <c r="L3903" s="67">
        <v>7.0000000000000007E-2</v>
      </c>
      <c r="M3903" s="67">
        <v>214.52</v>
      </c>
      <c r="N3903" s="67">
        <v>0.52</v>
      </c>
      <c r="P3903" s="67">
        <v>0</v>
      </c>
      <c r="Q3903" s="67">
        <v>858.08</v>
      </c>
      <c r="R3903" s="2" t="s">
        <v>161</v>
      </c>
      <c r="S3903" s="2" t="s">
        <v>161</v>
      </c>
      <c r="T3903" s="2" t="s">
        <v>161</v>
      </c>
      <c r="U3903" t="s">
        <v>783</v>
      </c>
    </row>
    <row r="3904" spans="3:21" x14ac:dyDescent="0.3">
      <c r="C3904" t="s">
        <v>31</v>
      </c>
      <c r="D3904" t="s">
        <v>158</v>
      </c>
      <c r="E3904" t="s">
        <v>30</v>
      </c>
      <c r="F3904" t="s">
        <v>159</v>
      </c>
      <c r="G3904" s="2">
        <v>7</v>
      </c>
      <c r="H3904" s="2" t="s">
        <v>506</v>
      </c>
      <c r="I3904" s="67">
        <v>78241.06</v>
      </c>
      <c r="J3904" s="67">
        <v>700.96</v>
      </c>
      <c r="K3904" s="67">
        <v>78241.06</v>
      </c>
      <c r="L3904" s="67">
        <v>595.41999999999996</v>
      </c>
      <c r="M3904" s="67">
        <v>78241.06</v>
      </c>
      <c r="N3904" s="67">
        <v>49.26</v>
      </c>
      <c r="P3904" s="67">
        <v>0</v>
      </c>
      <c r="Q3904" s="67">
        <v>547687.41999999993</v>
      </c>
      <c r="R3904" s="2" t="s">
        <v>161</v>
      </c>
      <c r="S3904" s="2" t="s">
        <v>161</v>
      </c>
      <c r="T3904" s="2" t="s">
        <v>165</v>
      </c>
      <c r="U3904" t="s">
        <v>783</v>
      </c>
    </row>
    <row r="3905" spans="3:21" x14ac:dyDescent="0.3">
      <c r="C3905" t="s">
        <v>166</v>
      </c>
      <c r="D3905" t="s">
        <v>158</v>
      </c>
      <c r="E3905" t="s">
        <v>29</v>
      </c>
      <c r="F3905" t="s">
        <v>159</v>
      </c>
      <c r="G3905" s="2">
        <v>8</v>
      </c>
      <c r="H3905" s="2" t="s">
        <v>191</v>
      </c>
      <c r="I3905" s="67">
        <v>-461.68</v>
      </c>
      <c r="J3905" s="67">
        <v>0</v>
      </c>
      <c r="K3905" s="67">
        <v>-461.68</v>
      </c>
      <c r="L3905" s="67">
        <v>0</v>
      </c>
      <c r="M3905" s="67">
        <v>-461.68</v>
      </c>
      <c r="N3905" s="67">
        <v>0</v>
      </c>
      <c r="P3905" s="67">
        <v>0</v>
      </c>
      <c r="Q3905" s="67">
        <v>0</v>
      </c>
      <c r="U3905" t="s">
        <v>783</v>
      </c>
    </row>
    <row r="3906" spans="3:21" x14ac:dyDescent="0.3">
      <c r="C3906" t="s">
        <v>31</v>
      </c>
      <c r="D3906" t="s">
        <v>158</v>
      </c>
      <c r="E3906" t="s">
        <v>30</v>
      </c>
      <c r="F3906" t="s">
        <v>159</v>
      </c>
      <c r="G3906" s="2">
        <v>-1</v>
      </c>
      <c r="H3906" s="2" t="s">
        <v>160</v>
      </c>
      <c r="I3906" s="67">
        <v>155285.17000000001</v>
      </c>
      <c r="J3906" s="67">
        <v>18.63</v>
      </c>
      <c r="K3906" s="67">
        <v>155285.17000000001</v>
      </c>
      <c r="L3906" s="67">
        <v>8.57</v>
      </c>
      <c r="M3906" s="67">
        <v>155285.17000000001</v>
      </c>
      <c r="N3906" s="67">
        <v>251.62</v>
      </c>
      <c r="P3906" s="67">
        <v>0</v>
      </c>
      <c r="Q3906" s="67">
        <v>0</v>
      </c>
      <c r="R3906" s="2" t="s">
        <v>161</v>
      </c>
      <c r="S3906" s="2" t="s">
        <v>161</v>
      </c>
      <c r="T3906" s="2" t="s">
        <v>161</v>
      </c>
      <c r="U3906" t="s">
        <v>783</v>
      </c>
    </row>
    <row r="3907" spans="3:21" x14ac:dyDescent="0.3">
      <c r="C3907" t="s">
        <v>166</v>
      </c>
      <c r="D3907" t="s">
        <v>158</v>
      </c>
      <c r="E3907" t="s">
        <v>29</v>
      </c>
      <c r="F3907" t="s">
        <v>159</v>
      </c>
      <c r="G3907" s="2">
        <v>5</v>
      </c>
      <c r="H3907" s="2" t="s">
        <v>268</v>
      </c>
      <c r="I3907" s="67">
        <v>-861.93</v>
      </c>
      <c r="J3907" s="67">
        <v>0</v>
      </c>
      <c r="K3907" s="67">
        <v>-861.93</v>
      </c>
      <c r="L3907" s="67">
        <v>0</v>
      </c>
      <c r="M3907" s="67">
        <v>-861.93</v>
      </c>
      <c r="N3907" s="67">
        <v>0</v>
      </c>
      <c r="P3907" s="67">
        <v>0</v>
      </c>
      <c r="Q3907" s="67">
        <v>0</v>
      </c>
      <c r="U3907" t="s">
        <v>783</v>
      </c>
    </row>
    <row r="3908" spans="3:21" x14ac:dyDescent="0.3">
      <c r="C3908" t="s">
        <v>166</v>
      </c>
      <c r="D3908" t="s">
        <v>158</v>
      </c>
      <c r="E3908" t="s">
        <v>30</v>
      </c>
      <c r="F3908" t="s">
        <v>159</v>
      </c>
      <c r="G3908" s="2">
        <v>2</v>
      </c>
      <c r="H3908" s="2" t="s">
        <v>500</v>
      </c>
      <c r="I3908" s="67">
        <v>8613.19</v>
      </c>
      <c r="J3908" s="67">
        <v>921.44</v>
      </c>
      <c r="K3908" s="67">
        <v>8613.19</v>
      </c>
      <c r="L3908" s="67">
        <v>6.95</v>
      </c>
      <c r="M3908" s="67">
        <v>8613.19</v>
      </c>
      <c r="N3908" s="67">
        <v>7.47</v>
      </c>
      <c r="P3908" s="67">
        <v>0</v>
      </c>
      <c r="Q3908" s="67">
        <v>17226.38</v>
      </c>
      <c r="R3908" s="2" t="s">
        <v>161</v>
      </c>
      <c r="S3908" s="2" t="s">
        <v>161</v>
      </c>
      <c r="T3908" s="2" t="s">
        <v>165</v>
      </c>
      <c r="U3908" t="s">
        <v>783</v>
      </c>
    </row>
    <row r="3909" spans="3:21" x14ac:dyDescent="0.3">
      <c r="C3909" t="s">
        <v>31</v>
      </c>
      <c r="D3909" t="s">
        <v>158</v>
      </c>
      <c r="E3909" t="s">
        <v>30</v>
      </c>
      <c r="F3909" t="s">
        <v>159</v>
      </c>
      <c r="G3909" s="2">
        <v>4</v>
      </c>
      <c r="H3909" s="2" t="s">
        <v>210</v>
      </c>
      <c r="I3909" s="67">
        <v>39266.800000000003</v>
      </c>
      <c r="J3909" s="67">
        <v>5521.32</v>
      </c>
      <c r="K3909" s="67">
        <v>39266.800000000003</v>
      </c>
      <c r="L3909" s="67">
        <v>0.68</v>
      </c>
      <c r="M3909" s="67">
        <v>39266.800000000003</v>
      </c>
      <c r="N3909" s="67">
        <v>7.45</v>
      </c>
      <c r="P3909" s="67">
        <v>0</v>
      </c>
      <c r="Q3909" s="67">
        <v>157067.20000000001</v>
      </c>
      <c r="R3909" s="2" t="s">
        <v>161</v>
      </c>
      <c r="S3909" s="2" t="s">
        <v>165</v>
      </c>
      <c r="T3909" s="2" t="s">
        <v>165</v>
      </c>
      <c r="U3909" t="s">
        <v>783</v>
      </c>
    </row>
    <row r="3910" spans="3:21" x14ac:dyDescent="0.3">
      <c r="C3910" t="s">
        <v>166</v>
      </c>
      <c r="D3910" t="s">
        <v>158</v>
      </c>
      <c r="E3910" t="s">
        <v>30</v>
      </c>
      <c r="F3910" t="s">
        <v>159</v>
      </c>
      <c r="G3910" s="2">
        <v>2</v>
      </c>
      <c r="H3910" s="2" t="s">
        <v>454</v>
      </c>
      <c r="I3910" s="67">
        <v>25579.47</v>
      </c>
      <c r="J3910" s="67">
        <v>0.36</v>
      </c>
      <c r="K3910" s="67">
        <v>25579.47</v>
      </c>
      <c r="L3910" s="67">
        <v>0.81</v>
      </c>
      <c r="M3910" s="67">
        <v>25579.47</v>
      </c>
      <c r="N3910" s="67">
        <v>3.25</v>
      </c>
      <c r="P3910" s="67">
        <v>0</v>
      </c>
      <c r="Q3910" s="67">
        <v>51158.94</v>
      </c>
      <c r="R3910" s="2" t="s">
        <v>161</v>
      </c>
      <c r="S3910" s="2" t="s">
        <v>161</v>
      </c>
      <c r="T3910" s="2" t="s">
        <v>161</v>
      </c>
      <c r="U3910" t="s">
        <v>783</v>
      </c>
    </row>
    <row r="3911" spans="3:21" x14ac:dyDescent="0.3">
      <c r="C3911" t="s">
        <v>32</v>
      </c>
      <c r="D3911" t="s">
        <v>158</v>
      </c>
      <c r="E3911" t="s">
        <v>29</v>
      </c>
      <c r="F3911" t="s">
        <v>159</v>
      </c>
      <c r="G3911" s="2">
        <v>-1</v>
      </c>
      <c r="H3911" s="2" t="s">
        <v>347</v>
      </c>
      <c r="I3911" s="67">
        <v>-95946.09</v>
      </c>
      <c r="J3911" s="67">
        <v>0</v>
      </c>
      <c r="K3911" s="67">
        <v>-95946.09</v>
      </c>
      <c r="L3911" s="67">
        <v>0</v>
      </c>
      <c r="M3911" s="67">
        <v>-95946.09</v>
      </c>
      <c r="N3911" s="67">
        <v>0</v>
      </c>
      <c r="P3911" s="67">
        <v>0</v>
      </c>
      <c r="Q3911" s="67">
        <v>0</v>
      </c>
      <c r="U3911" t="s">
        <v>783</v>
      </c>
    </row>
    <row r="3912" spans="3:21" x14ac:dyDescent="0.3">
      <c r="C3912" t="s">
        <v>31</v>
      </c>
      <c r="D3912" t="s">
        <v>158</v>
      </c>
      <c r="E3912" t="s">
        <v>29</v>
      </c>
      <c r="F3912" t="s">
        <v>159</v>
      </c>
      <c r="G3912" s="2">
        <v>1</v>
      </c>
      <c r="H3912" s="2" t="s">
        <v>495</v>
      </c>
      <c r="I3912" s="67">
        <v>-1821.31</v>
      </c>
      <c r="J3912" s="67">
        <v>0</v>
      </c>
      <c r="K3912" s="67">
        <v>-1821.31</v>
      </c>
      <c r="L3912" s="67">
        <v>0</v>
      </c>
      <c r="M3912" s="67">
        <v>-1821.31</v>
      </c>
      <c r="N3912" s="67">
        <v>0</v>
      </c>
      <c r="P3912" s="67">
        <v>0</v>
      </c>
      <c r="Q3912" s="67">
        <v>0</v>
      </c>
      <c r="U3912" t="s">
        <v>783</v>
      </c>
    </row>
    <row r="3913" spans="3:21" x14ac:dyDescent="0.3">
      <c r="C3913" t="s">
        <v>166</v>
      </c>
      <c r="D3913" t="s">
        <v>158</v>
      </c>
      <c r="E3913" t="s">
        <v>29</v>
      </c>
      <c r="F3913" t="s">
        <v>159</v>
      </c>
      <c r="G3913" s="2">
        <v>2</v>
      </c>
      <c r="H3913" s="2" t="s">
        <v>389</v>
      </c>
      <c r="I3913" s="67">
        <v>-3404.52</v>
      </c>
      <c r="J3913" s="67">
        <v>0</v>
      </c>
      <c r="K3913" s="67">
        <v>-3404.52</v>
      </c>
      <c r="L3913" s="67">
        <v>0</v>
      </c>
      <c r="M3913" s="67">
        <v>-3404.52</v>
      </c>
      <c r="N3913" s="67">
        <v>0</v>
      </c>
      <c r="P3913" s="67">
        <v>0</v>
      </c>
      <c r="Q3913" s="67">
        <v>0</v>
      </c>
      <c r="U3913" t="s">
        <v>783</v>
      </c>
    </row>
    <row r="3914" spans="3:21" x14ac:dyDescent="0.3">
      <c r="C3914" t="s">
        <v>166</v>
      </c>
      <c r="D3914" t="s">
        <v>158</v>
      </c>
      <c r="E3914" t="s">
        <v>30</v>
      </c>
      <c r="F3914" t="s">
        <v>159</v>
      </c>
      <c r="G3914" s="2">
        <v>4</v>
      </c>
      <c r="H3914" s="2" t="s">
        <v>594</v>
      </c>
      <c r="I3914" s="67">
        <v>138678.38</v>
      </c>
      <c r="J3914" s="67">
        <v>49.84</v>
      </c>
      <c r="K3914" s="67">
        <v>138678.38</v>
      </c>
      <c r="L3914" s="67">
        <v>10.09</v>
      </c>
      <c r="M3914" s="67">
        <v>138678.38</v>
      </c>
      <c r="N3914" s="67">
        <v>79.92</v>
      </c>
      <c r="P3914" s="67">
        <v>0</v>
      </c>
      <c r="Q3914" s="67">
        <v>554713.52</v>
      </c>
      <c r="R3914" s="2" t="s">
        <v>161</v>
      </c>
      <c r="S3914" s="2" t="s">
        <v>161</v>
      </c>
      <c r="T3914" s="2" t="s">
        <v>161</v>
      </c>
      <c r="U3914" t="s">
        <v>783</v>
      </c>
    </row>
    <row r="3915" spans="3:21" x14ac:dyDescent="0.3">
      <c r="C3915" t="s">
        <v>31</v>
      </c>
      <c r="D3915" t="s">
        <v>158</v>
      </c>
      <c r="E3915" t="s">
        <v>30</v>
      </c>
      <c r="F3915" t="s">
        <v>159</v>
      </c>
      <c r="G3915" s="2">
        <v>3</v>
      </c>
      <c r="H3915" s="2" t="s">
        <v>486</v>
      </c>
      <c r="I3915" s="67">
        <v>136444.07999999999</v>
      </c>
      <c r="J3915" s="67">
        <v>5.1100000000000003</v>
      </c>
      <c r="K3915" s="67">
        <v>136444.07999999999</v>
      </c>
      <c r="L3915" s="67">
        <v>2.4300000000000002</v>
      </c>
      <c r="M3915" s="67">
        <v>136444.07999999999</v>
      </c>
      <c r="N3915" s="67">
        <v>23.23</v>
      </c>
      <c r="P3915" s="67">
        <v>0</v>
      </c>
      <c r="Q3915" s="67">
        <v>409332.24</v>
      </c>
      <c r="R3915" s="2" t="s">
        <v>161</v>
      </c>
      <c r="S3915" s="2" t="s">
        <v>161</v>
      </c>
      <c r="T3915" s="2" t="s">
        <v>161</v>
      </c>
      <c r="U3915" t="s">
        <v>783</v>
      </c>
    </row>
    <row r="3916" spans="3:21" x14ac:dyDescent="0.3">
      <c r="C3916" t="s">
        <v>32</v>
      </c>
      <c r="D3916" t="s">
        <v>158</v>
      </c>
      <c r="E3916" t="s">
        <v>30</v>
      </c>
      <c r="F3916" t="s">
        <v>159</v>
      </c>
      <c r="G3916" s="2">
        <v>-1</v>
      </c>
      <c r="H3916" s="2" t="s">
        <v>647</v>
      </c>
      <c r="I3916" s="67">
        <v>1669.22</v>
      </c>
      <c r="J3916" s="67">
        <v>0.05</v>
      </c>
      <c r="K3916" s="67">
        <v>1669.22</v>
      </c>
      <c r="L3916" s="67">
        <v>0.01</v>
      </c>
      <c r="M3916" s="67">
        <v>1669.22</v>
      </c>
      <c r="N3916" s="67">
        <v>0.08</v>
      </c>
      <c r="P3916" s="67">
        <v>0</v>
      </c>
      <c r="Q3916" s="67">
        <v>0</v>
      </c>
      <c r="R3916" s="2" t="s">
        <v>161</v>
      </c>
      <c r="S3916" s="2" t="s">
        <v>161</v>
      </c>
      <c r="T3916" s="2" t="s">
        <v>161</v>
      </c>
      <c r="U3916" t="s">
        <v>783</v>
      </c>
    </row>
    <row r="3917" spans="3:21" x14ac:dyDescent="0.3">
      <c r="C3917" t="s">
        <v>166</v>
      </c>
      <c r="D3917" t="s">
        <v>158</v>
      </c>
      <c r="E3917" t="s">
        <v>30</v>
      </c>
      <c r="F3917" t="s">
        <v>159</v>
      </c>
      <c r="G3917" s="2">
        <v>4</v>
      </c>
      <c r="H3917" s="2" t="s">
        <v>492</v>
      </c>
      <c r="I3917" s="67">
        <v>220659.62</v>
      </c>
      <c r="J3917" s="67">
        <v>0</v>
      </c>
      <c r="K3917" s="67">
        <v>220659.62</v>
      </c>
      <c r="L3917" s="67">
        <v>0</v>
      </c>
      <c r="M3917" s="67">
        <v>220659.62</v>
      </c>
      <c r="N3917" s="67">
        <v>485.63</v>
      </c>
      <c r="P3917" s="67">
        <v>0</v>
      </c>
      <c r="Q3917" s="67">
        <v>882638.48</v>
      </c>
      <c r="R3917" s="2" t="s">
        <v>161</v>
      </c>
      <c r="S3917" s="2" t="s">
        <v>161</v>
      </c>
      <c r="T3917" s="2" t="s">
        <v>165</v>
      </c>
      <c r="U3917" t="s">
        <v>783</v>
      </c>
    </row>
    <row r="3918" spans="3:21" x14ac:dyDescent="0.3">
      <c r="C3918" t="s">
        <v>31</v>
      </c>
      <c r="D3918" t="s">
        <v>158</v>
      </c>
      <c r="E3918" t="s">
        <v>29</v>
      </c>
      <c r="F3918" t="s">
        <v>159</v>
      </c>
      <c r="G3918" s="2">
        <v>1</v>
      </c>
      <c r="H3918" s="2" t="s">
        <v>479</v>
      </c>
      <c r="I3918" s="67">
        <v>-8691.1200000000008</v>
      </c>
      <c r="J3918" s="67">
        <v>0</v>
      </c>
      <c r="K3918" s="67">
        <v>-8691.1200000000008</v>
      </c>
      <c r="L3918" s="67">
        <v>0</v>
      </c>
      <c r="M3918" s="67">
        <v>-8691.1200000000008</v>
      </c>
      <c r="N3918" s="67">
        <v>0</v>
      </c>
      <c r="P3918" s="67">
        <v>0</v>
      </c>
      <c r="Q3918" s="67">
        <v>0</v>
      </c>
      <c r="U3918" t="s">
        <v>783</v>
      </c>
    </row>
    <row r="3919" spans="3:21" x14ac:dyDescent="0.3">
      <c r="C3919" t="s">
        <v>166</v>
      </c>
      <c r="D3919" t="s">
        <v>158</v>
      </c>
      <c r="E3919" t="s">
        <v>30</v>
      </c>
      <c r="F3919" t="s">
        <v>159</v>
      </c>
      <c r="G3919" s="2">
        <v>4</v>
      </c>
      <c r="H3919" s="2" t="s">
        <v>167</v>
      </c>
      <c r="I3919" s="67">
        <v>15951.29</v>
      </c>
      <c r="J3919" s="67">
        <v>415.5</v>
      </c>
      <c r="K3919" s="67">
        <v>15951.29</v>
      </c>
      <c r="L3919" s="67">
        <v>352.94</v>
      </c>
      <c r="M3919" s="67">
        <v>15951.29</v>
      </c>
      <c r="N3919" s="67">
        <v>10.050000000000001</v>
      </c>
      <c r="P3919" s="67">
        <v>0</v>
      </c>
      <c r="Q3919" s="67">
        <v>63805.16</v>
      </c>
      <c r="R3919" s="2" t="s">
        <v>161</v>
      </c>
      <c r="S3919" s="2" t="s">
        <v>161</v>
      </c>
      <c r="T3919" s="2" t="s">
        <v>165</v>
      </c>
      <c r="U3919" t="s">
        <v>783</v>
      </c>
    </row>
    <row r="3920" spans="3:21" x14ac:dyDescent="0.3">
      <c r="C3920" t="s">
        <v>32</v>
      </c>
      <c r="D3920" t="s">
        <v>158</v>
      </c>
      <c r="E3920" t="s">
        <v>29</v>
      </c>
      <c r="F3920" t="s">
        <v>159</v>
      </c>
      <c r="G3920" s="2">
        <v>-1</v>
      </c>
      <c r="H3920" s="2" t="s">
        <v>556</v>
      </c>
      <c r="I3920" s="67">
        <v>-3223.11</v>
      </c>
      <c r="J3920" s="67">
        <v>0</v>
      </c>
      <c r="K3920" s="67">
        <v>-3223.11</v>
      </c>
      <c r="L3920" s="67">
        <v>0</v>
      </c>
      <c r="M3920" s="67">
        <v>-3223.11</v>
      </c>
      <c r="N3920" s="67">
        <v>0</v>
      </c>
      <c r="P3920" s="67">
        <v>0</v>
      </c>
      <c r="Q3920" s="67">
        <v>0</v>
      </c>
      <c r="U3920" t="s">
        <v>783</v>
      </c>
    </row>
    <row r="3921" spans="3:21" x14ac:dyDescent="0.3">
      <c r="C3921" t="s">
        <v>166</v>
      </c>
      <c r="D3921" t="s">
        <v>158</v>
      </c>
      <c r="E3921" t="s">
        <v>29</v>
      </c>
      <c r="F3921" t="s">
        <v>159</v>
      </c>
      <c r="G3921" s="2">
        <v>2</v>
      </c>
      <c r="H3921" s="2" t="s">
        <v>609</v>
      </c>
      <c r="I3921" s="67">
        <v>-471.91</v>
      </c>
      <c r="J3921" s="67">
        <v>0</v>
      </c>
      <c r="K3921" s="67">
        <v>-471.91</v>
      </c>
      <c r="L3921" s="67">
        <v>0</v>
      </c>
      <c r="M3921" s="67">
        <v>-471.91</v>
      </c>
      <c r="N3921" s="67">
        <v>0</v>
      </c>
      <c r="P3921" s="67">
        <v>0</v>
      </c>
      <c r="Q3921" s="67">
        <v>0</v>
      </c>
      <c r="U3921" t="s">
        <v>783</v>
      </c>
    </row>
    <row r="3922" spans="3:21" x14ac:dyDescent="0.3">
      <c r="C3922" t="s">
        <v>166</v>
      </c>
      <c r="D3922" t="s">
        <v>158</v>
      </c>
      <c r="E3922" t="s">
        <v>30</v>
      </c>
      <c r="F3922" t="s">
        <v>159</v>
      </c>
      <c r="G3922" s="2">
        <v>-1</v>
      </c>
      <c r="H3922" s="2" t="s">
        <v>235</v>
      </c>
      <c r="I3922" s="67">
        <v>22673.67</v>
      </c>
      <c r="J3922" s="67">
        <v>1.46</v>
      </c>
      <c r="K3922" s="67">
        <v>22673.67</v>
      </c>
      <c r="L3922" s="67">
        <v>0.7</v>
      </c>
      <c r="M3922" s="67">
        <v>22673.67</v>
      </c>
      <c r="N3922" s="67">
        <v>6.66</v>
      </c>
      <c r="P3922" s="67">
        <v>0</v>
      </c>
      <c r="Q3922" s="67">
        <v>0</v>
      </c>
      <c r="R3922" s="2" t="s">
        <v>161</v>
      </c>
      <c r="S3922" s="2" t="s">
        <v>161</v>
      </c>
      <c r="T3922" s="2" t="s">
        <v>161</v>
      </c>
      <c r="U3922" t="s">
        <v>783</v>
      </c>
    </row>
    <row r="3923" spans="3:21" x14ac:dyDescent="0.3">
      <c r="C3923" t="s">
        <v>32</v>
      </c>
      <c r="D3923" t="s">
        <v>158</v>
      </c>
      <c r="E3923" t="s">
        <v>29</v>
      </c>
      <c r="F3923" t="s">
        <v>159</v>
      </c>
      <c r="G3923" s="2">
        <v>2</v>
      </c>
      <c r="H3923" s="2" t="s">
        <v>217</v>
      </c>
      <c r="I3923" s="67">
        <v>-55446.35</v>
      </c>
      <c r="J3923" s="67">
        <v>0</v>
      </c>
      <c r="K3923" s="67">
        <v>-55446.35</v>
      </c>
      <c r="L3923" s="67">
        <v>0</v>
      </c>
      <c r="M3923" s="67">
        <v>-55446.35</v>
      </c>
      <c r="N3923" s="67">
        <v>0</v>
      </c>
      <c r="P3923" s="67">
        <v>0</v>
      </c>
      <c r="Q3923" s="67">
        <v>0</v>
      </c>
      <c r="U3923" t="s">
        <v>783</v>
      </c>
    </row>
    <row r="3924" spans="3:21" x14ac:dyDescent="0.3">
      <c r="C3924" t="s">
        <v>166</v>
      </c>
      <c r="D3924" t="s">
        <v>158</v>
      </c>
      <c r="E3924" t="s">
        <v>30</v>
      </c>
      <c r="F3924" t="s">
        <v>159</v>
      </c>
      <c r="G3924" s="2">
        <v>3</v>
      </c>
      <c r="H3924" s="2" t="s">
        <v>668</v>
      </c>
      <c r="I3924" s="67">
        <v>58401.41</v>
      </c>
      <c r="J3924" s="67">
        <v>3.35</v>
      </c>
      <c r="K3924" s="67">
        <v>58401.41</v>
      </c>
      <c r="L3924" s="67">
        <v>1.51</v>
      </c>
      <c r="M3924" s="67">
        <v>58401.41</v>
      </c>
      <c r="N3924" s="67">
        <v>18.78</v>
      </c>
      <c r="P3924" s="67">
        <v>0</v>
      </c>
      <c r="Q3924" s="67">
        <v>175204.23</v>
      </c>
      <c r="R3924" s="2" t="s">
        <v>161</v>
      </c>
      <c r="S3924" s="2" t="s">
        <v>161</v>
      </c>
      <c r="T3924" s="2" t="s">
        <v>161</v>
      </c>
      <c r="U3924" t="s">
        <v>783</v>
      </c>
    </row>
    <row r="3925" spans="3:21" x14ac:dyDescent="0.3">
      <c r="C3925" t="s">
        <v>31</v>
      </c>
      <c r="D3925" t="s">
        <v>158</v>
      </c>
      <c r="E3925" t="s">
        <v>29</v>
      </c>
      <c r="F3925" t="s">
        <v>159</v>
      </c>
      <c r="G3925" s="2">
        <v>2</v>
      </c>
      <c r="H3925" s="2" t="s">
        <v>244</v>
      </c>
      <c r="I3925" s="67">
        <v>-13459.27</v>
      </c>
      <c r="J3925" s="67">
        <v>0</v>
      </c>
      <c r="K3925" s="67">
        <v>-13459.27</v>
      </c>
      <c r="L3925" s="67">
        <v>0</v>
      </c>
      <c r="M3925" s="67">
        <v>-13459.27</v>
      </c>
      <c r="N3925" s="67">
        <v>0</v>
      </c>
      <c r="P3925" s="67">
        <v>0</v>
      </c>
      <c r="Q3925" s="67">
        <v>0</v>
      </c>
      <c r="U3925" t="s">
        <v>783</v>
      </c>
    </row>
    <row r="3926" spans="3:21" x14ac:dyDescent="0.3">
      <c r="C3926" t="s">
        <v>31</v>
      </c>
      <c r="D3926" t="s">
        <v>158</v>
      </c>
      <c r="E3926" t="s">
        <v>29</v>
      </c>
      <c r="F3926" t="s">
        <v>159</v>
      </c>
      <c r="G3926" s="2">
        <v>5</v>
      </c>
      <c r="H3926" s="2" t="s">
        <v>339</v>
      </c>
      <c r="I3926" s="67">
        <v>-1032.1099999999999</v>
      </c>
      <c r="J3926" s="67">
        <v>0</v>
      </c>
      <c r="K3926" s="67">
        <v>-1032.1099999999999</v>
      </c>
      <c r="L3926" s="67">
        <v>0</v>
      </c>
      <c r="M3926" s="67">
        <v>-1032.1099999999999</v>
      </c>
      <c r="N3926" s="67">
        <v>0</v>
      </c>
      <c r="P3926" s="67">
        <v>0</v>
      </c>
      <c r="Q3926" s="67">
        <v>0</v>
      </c>
      <c r="U3926" t="s">
        <v>783</v>
      </c>
    </row>
    <row r="3927" spans="3:21" x14ac:dyDescent="0.3">
      <c r="C3927" t="s">
        <v>166</v>
      </c>
      <c r="D3927" t="s">
        <v>158</v>
      </c>
      <c r="E3927" t="s">
        <v>30</v>
      </c>
      <c r="F3927" t="s">
        <v>159</v>
      </c>
      <c r="G3927" s="2">
        <v>2</v>
      </c>
      <c r="H3927" s="2" t="s">
        <v>399</v>
      </c>
      <c r="I3927" s="67">
        <v>329994.09999999998</v>
      </c>
      <c r="J3927" s="67">
        <v>40.01</v>
      </c>
      <c r="K3927" s="67">
        <v>329994.09999999998</v>
      </c>
      <c r="L3927" s="67">
        <v>19</v>
      </c>
      <c r="M3927" s="67">
        <v>329994.09999999998</v>
      </c>
      <c r="N3927" s="67">
        <v>182</v>
      </c>
      <c r="P3927" s="67">
        <v>0</v>
      </c>
      <c r="Q3927" s="67">
        <v>659988.19999999995</v>
      </c>
      <c r="R3927" s="2" t="s">
        <v>161</v>
      </c>
      <c r="S3927" s="2" t="s">
        <v>161</v>
      </c>
      <c r="T3927" s="2" t="s">
        <v>161</v>
      </c>
      <c r="U3927" t="s">
        <v>783</v>
      </c>
    </row>
    <row r="3928" spans="3:21" x14ac:dyDescent="0.3">
      <c r="C3928" t="s">
        <v>166</v>
      </c>
      <c r="D3928" t="s">
        <v>158</v>
      </c>
      <c r="E3928" t="s">
        <v>30</v>
      </c>
      <c r="F3928" t="s">
        <v>159</v>
      </c>
      <c r="G3928" s="2">
        <v>8</v>
      </c>
      <c r="H3928" s="2" t="s">
        <v>389</v>
      </c>
      <c r="I3928" s="67">
        <v>241397</v>
      </c>
      <c r="J3928" s="67">
        <v>16.77</v>
      </c>
      <c r="K3928" s="67">
        <v>241397</v>
      </c>
      <c r="L3928" s="67">
        <v>7.97</v>
      </c>
      <c r="M3928" s="67">
        <v>241397</v>
      </c>
      <c r="N3928" s="67">
        <v>76.31</v>
      </c>
      <c r="P3928" s="67">
        <v>0</v>
      </c>
      <c r="Q3928" s="67">
        <v>1931176</v>
      </c>
      <c r="R3928" s="2" t="s">
        <v>161</v>
      </c>
      <c r="S3928" s="2" t="s">
        <v>161</v>
      </c>
      <c r="T3928" s="2" t="s">
        <v>161</v>
      </c>
      <c r="U3928" t="s">
        <v>783</v>
      </c>
    </row>
    <row r="3929" spans="3:21" x14ac:dyDescent="0.3">
      <c r="C3929" t="s">
        <v>31</v>
      </c>
      <c r="D3929" t="s">
        <v>158</v>
      </c>
      <c r="E3929" t="s">
        <v>30</v>
      </c>
      <c r="F3929" t="s">
        <v>159</v>
      </c>
      <c r="G3929" s="2">
        <v>-1</v>
      </c>
      <c r="H3929" s="2" t="s">
        <v>414</v>
      </c>
      <c r="I3929" s="67">
        <v>-1265.24</v>
      </c>
      <c r="J3929" s="67">
        <v>0</v>
      </c>
      <c r="K3929" s="67">
        <v>-1265.24</v>
      </c>
      <c r="L3929" s="67">
        <v>0</v>
      </c>
      <c r="M3929" s="67">
        <v>-1265.24</v>
      </c>
      <c r="N3929" s="67">
        <v>0</v>
      </c>
      <c r="P3929" s="67">
        <v>0</v>
      </c>
      <c r="Q3929" s="67">
        <v>0</v>
      </c>
      <c r="R3929" s="2" t="s">
        <v>165</v>
      </c>
      <c r="S3929" s="2" t="s">
        <v>165</v>
      </c>
      <c r="T3929" s="2" t="s">
        <v>165</v>
      </c>
      <c r="U3929" t="s">
        <v>783</v>
      </c>
    </row>
    <row r="3930" spans="3:21" x14ac:dyDescent="0.3">
      <c r="C3930" t="s">
        <v>31</v>
      </c>
      <c r="D3930" t="s">
        <v>158</v>
      </c>
      <c r="E3930" t="s">
        <v>30</v>
      </c>
      <c r="F3930" t="s">
        <v>159</v>
      </c>
      <c r="G3930" s="2">
        <v>0</v>
      </c>
      <c r="H3930" s="2" t="s">
        <v>346</v>
      </c>
      <c r="I3930" s="67">
        <v>10025.06</v>
      </c>
      <c r="J3930" s="67">
        <v>3.87</v>
      </c>
      <c r="K3930" s="67">
        <v>10025.06</v>
      </c>
      <c r="L3930" s="67">
        <v>0.47</v>
      </c>
      <c r="M3930" s="67">
        <v>10025.06</v>
      </c>
      <c r="N3930" s="67">
        <v>2.4900000000000002</v>
      </c>
      <c r="P3930" s="67">
        <v>0</v>
      </c>
      <c r="Q3930" s="67">
        <v>0</v>
      </c>
      <c r="R3930" s="2" t="s">
        <v>161</v>
      </c>
      <c r="S3930" s="2" t="s">
        <v>161</v>
      </c>
      <c r="T3930" s="2" t="s">
        <v>161</v>
      </c>
      <c r="U3930" t="s">
        <v>783</v>
      </c>
    </row>
    <row r="3931" spans="3:21" x14ac:dyDescent="0.3">
      <c r="C3931" t="s">
        <v>31</v>
      </c>
      <c r="D3931" t="s">
        <v>158</v>
      </c>
      <c r="E3931" t="s">
        <v>30</v>
      </c>
      <c r="F3931" t="s">
        <v>159</v>
      </c>
      <c r="G3931" s="2">
        <v>5</v>
      </c>
      <c r="H3931" s="2" t="s">
        <v>191</v>
      </c>
      <c r="I3931" s="67">
        <v>181421.42</v>
      </c>
      <c r="J3931" s="67">
        <v>0</v>
      </c>
      <c r="K3931" s="67">
        <v>181421.42</v>
      </c>
      <c r="L3931" s="67">
        <v>0</v>
      </c>
      <c r="M3931" s="67">
        <v>181421.42</v>
      </c>
      <c r="N3931" s="67">
        <v>43.81</v>
      </c>
      <c r="P3931" s="67">
        <v>0</v>
      </c>
      <c r="Q3931" s="67">
        <v>907107.10000000009</v>
      </c>
      <c r="R3931" s="2" t="s">
        <v>161</v>
      </c>
      <c r="S3931" s="2" t="s">
        <v>161</v>
      </c>
      <c r="T3931" s="2" t="s">
        <v>165</v>
      </c>
      <c r="U3931" t="s">
        <v>783</v>
      </c>
    </row>
    <row r="3932" spans="3:21" x14ac:dyDescent="0.3">
      <c r="C3932" t="s">
        <v>166</v>
      </c>
      <c r="D3932" t="s">
        <v>158</v>
      </c>
      <c r="E3932" t="s">
        <v>29</v>
      </c>
      <c r="F3932" t="s">
        <v>159</v>
      </c>
      <c r="G3932" s="2">
        <v>4</v>
      </c>
      <c r="H3932" s="2" t="s">
        <v>571</v>
      </c>
      <c r="I3932" s="67">
        <v>-4581.34</v>
      </c>
      <c r="J3932" s="67">
        <v>0</v>
      </c>
      <c r="K3932" s="67">
        <v>-4581.34</v>
      </c>
      <c r="L3932" s="67">
        <v>0</v>
      </c>
      <c r="M3932" s="67">
        <v>-4581.34</v>
      </c>
      <c r="N3932" s="67">
        <v>0</v>
      </c>
      <c r="P3932" s="67">
        <v>0</v>
      </c>
      <c r="Q3932" s="67">
        <v>0</v>
      </c>
      <c r="U3932" t="s">
        <v>783</v>
      </c>
    </row>
    <row r="3933" spans="3:21" x14ac:dyDescent="0.3">
      <c r="C3933" t="s">
        <v>32</v>
      </c>
      <c r="D3933" t="s">
        <v>158</v>
      </c>
      <c r="E3933" t="s">
        <v>30</v>
      </c>
      <c r="F3933" t="s">
        <v>159</v>
      </c>
      <c r="G3933" s="2">
        <v>-4</v>
      </c>
      <c r="H3933" s="2" t="s">
        <v>342</v>
      </c>
      <c r="I3933" s="67">
        <v>37.31</v>
      </c>
      <c r="J3933" s="67">
        <v>0</v>
      </c>
      <c r="K3933" s="67">
        <v>37.31</v>
      </c>
      <c r="L3933" s="67">
        <v>0.02</v>
      </c>
      <c r="M3933" s="67">
        <v>37.31</v>
      </c>
      <c r="N3933" s="67">
        <v>0.01</v>
      </c>
      <c r="P3933" s="67">
        <v>0</v>
      </c>
      <c r="Q3933" s="67">
        <v>0</v>
      </c>
      <c r="R3933" s="2" t="s">
        <v>161</v>
      </c>
      <c r="S3933" s="2" t="s">
        <v>161</v>
      </c>
      <c r="T3933" s="2" t="s">
        <v>165</v>
      </c>
      <c r="U3933" t="s">
        <v>783</v>
      </c>
    </row>
    <row r="3934" spans="3:21" x14ac:dyDescent="0.3">
      <c r="C3934" t="s">
        <v>166</v>
      </c>
      <c r="D3934" t="s">
        <v>158</v>
      </c>
      <c r="E3934" t="s">
        <v>30</v>
      </c>
      <c r="F3934" t="s">
        <v>159</v>
      </c>
      <c r="G3934" s="2">
        <v>4</v>
      </c>
      <c r="H3934" s="2" t="s">
        <v>164</v>
      </c>
      <c r="I3934" s="67">
        <v>1179053.3899999999</v>
      </c>
      <c r="J3934" s="67">
        <v>101.07</v>
      </c>
      <c r="K3934" s="67">
        <v>1179053.3899999999</v>
      </c>
      <c r="L3934" s="67">
        <v>48.01</v>
      </c>
      <c r="M3934" s="67">
        <v>1179053.3899999999</v>
      </c>
      <c r="N3934" s="67">
        <v>459.77</v>
      </c>
      <c r="P3934" s="67">
        <v>110.82</v>
      </c>
      <c r="Q3934" s="67">
        <v>4716213.5599999996</v>
      </c>
      <c r="R3934" s="2" t="s">
        <v>161</v>
      </c>
      <c r="S3934" s="2" t="s">
        <v>161</v>
      </c>
      <c r="T3934" s="2" t="s">
        <v>161</v>
      </c>
      <c r="U3934" t="s">
        <v>783</v>
      </c>
    </row>
    <row r="3935" spans="3:21" x14ac:dyDescent="0.3">
      <c r="C3935" t="s">
        <v>31</v>
      </c>
      <c r="D3935" t="s">
        <v>158</v>
      </c>
      <c r="E3935" t="s">
        <v>29</v>
      </c>
      <c r="F3935" t="s">
        <v>159</v>
      </c>
      <c r="G3935" s="2">
        <v>7</v>
      </c>
      <c r="H3935" s="2" t="s">
        <v>267</v>
      </c>
      <c r="I3935" s="67">
        <v>-44086.52</v>
      </c>
      <c r="J3935" s="67">
        <v>0</v>
      </c>
      <c r="K3935" s="67">
        <v>-44086.52</v>
      </c>
      <c r="L3935" s="67">
        <v>0</v>
      </c>
      <c r="M3935" s="67">
        <v>-44086.52</v>
      </c>
      <c r="N3935" s="67">
        <v>0</v>
      </c>
      <c r="P3935" s="67">
        <v>0</v>
      </c>
      <c r="Q3935" s="67">
        <v>0</v>
      </c>
      <c r="U3935" t="s">
        <v>783</v>
      </c>
    </row>
    <row r="3936" spans="3:21" x14ac:dyDescent="0.3">
      <c r="C3936" t="s">
        <v>31</v>
      </c>
      <c r="D3936" t="s">
        <v>158</v>
      </c>
      <c r="E3936" t="s">
        <v>30</v>
      </c>
      <c r="F3936" t="s">
        <v>159</v>
      </c>
      <c r="G3936" s="2">
        <v>-1</v>
      </c>
      <c r="H3936" s="2" t="s">
        <v>414</v>
      </c>
      <c r="I3936" s="67">
        <v>1519878.75</v>
      </c>
      <c r="J3936" s="67">
        <v>120.95</v>
      </c>
      <c r="K3936" s="67">
        <v>1519878.75</v>
      </c>
      <c r="L3936" s="67">
        <v>57.45</v>
      </c>
      <c r="M3936" s="67">
        <v>1519878.75</v>
      </c>
      <c r="N3936" s="67">
        <v>550.22</v>
      </c>
      <c r="P3936" s="67">
        <v>0</v>
      </c>
      <c r="Q3936" s="67">
        <v>0</v>
      </c>
      <c r="R3936" s="2" t="s">
        <v>161</v>
      </c>
      <c r="S3936" s="2" t="s">
        <v>161</v>
      </c>
      <c r="T3936" s="2" t="s">
        <v>161</v>
      </c>
      <c r="U3936" t="s">
        <v>783</v>
      </c>
    </row>
    <row r="3937" spans="3:21" x14ac:dyDescent="0.3">
      <c r="C3937" t="s">
        <v>32</v>
      </c>
      <c r="D3937" t="s">
        <v>158</v>
      </c>
      <c r="E3937" t="s">
        <v>29</v>
      </c>
      <c r="F3937" t="s">
        <v>159</v>
      </c>
      <c r="G3937" s="2">
        <v>5</v>
      </c>
      <c r="H3937" s="2" t="s">
        <v>598</v>
      </c>
      <c r="I3937" s="67">
        <v>-10700.44</v>
      </c>
      <c r="J3937" s="67">
        <v>0</v>
      </c>
      <c r="K3937" s="67">
        <v>-10700.44</v>
      </c>
      <c r="L3937" s="67">
        <v>0</v>
      </c>
      <c r="M3937" s="67">
        <v>-10700.44</v>
      </c>
      <c r="N3937" s="67">
        <v>0</v>
      </c>
      <c r="P3937" s="67">
        <v>0</v>
      </c>
      <c r="Q3937" s="67">
        <v>0</v>
      </c>
      <c r="U3937" t="s">
        <v>783</v>
      </c>
    </row>
    <row r="3938" spans="3:21" x14ac:dyDescent="0.3">
      <c r="C3938" t="s">
        <v>31</v>
      </c>
      <c r="D3938" t="s">
        <v>158</v>
      </c>
      <c r="E3938" t="s">
        <v>29</v>
      </c>
      <c r="F3938" t="s">
        <v>159</v>
      </c>
      <c r="G3938" s="2">
        <v>3</v>
      </c>
      <c r="H3938" s="2" t="s">
        <v>174</v>
      </c>
      <c r="I3938" s="67">
        <v>-16403.669999999998</v>
      </c>
      <c r="J3938" s="67">
        <v>0</v>
      </c>
      <c r="K3938" s="67">
        <v>-16403.669999999998</v>
      </c>
      <c r="L3938" s="67">
        <v>0</v>
      </c>
      <c r="M3938" s="67">
        <v>-16403.669999999998</v>
      </c>
      <c r="N3938" s="67">
        <v>0</v>
      </c>
      <c r="P3938" s="67">
        <v>0</v>
      </c>
      <c r="Q3938" s="67">
        <v>0</v>
      </c>
      <c r="U3938" t="s">
        <v>783</v>
      </c>
    </row>
    <row r="3939" spans="3:21" x14ac:dyDescent="0.3">
      <c r="C3939" t="s">
        <v>31</v>
      </c>
      <c r="D3939" t="s">
        <v>158</v>
      </c>
      <c r="E3939" t="s">
        <v>29</v>
      </c>
      <c r="F3939" t="s">
        <v>159</v>
      </c>
      <c r="G3939" s="2">
        <v>3</v>
      </c>
      <c r="H3939" s="2" t="s">
        <v>400</v>
      </c>
      <c r="I3939" s="67">
        <v>-18440.46</v>
      </c>
      <c r="J3939" s="67">
        <v>0</v>
      </c>
      <c r="K3939" s="67">
        <v>-18440.46</v>
      </c>
      <c r="L3939" s="67">
        <v>0</v>
      </c>
      <c r="M3939" s="67">
        <v>-18440.46</v>
      </c>
      <c r="N3939" s="67">
        <v>0</v>
      </c>
      <c r="P3939" s="67">
        <v>0</v>
      </c>
      <c r="Q3939" s="67">
        <v>0</v>
      </c>
      <c r="U3939" t="s">
        <v>783</v>
      </c>
    </row>
    <row r="3940" spans="3:21" x14ac:dyDescent="0.3">
      <c r="C3940" t="s">
        <v>32</v>
      </c>
      <c r="D3940" t="s">
        <v>158</v>
      </c>
      <c r="E3940" t="s">
        <v>29</v>
      </c>
      <c r="F3940" t="s">
        <v>159</v>
      </c>
      <c r="G3940" s="2">
        <v>1</v>
      </c>
      <c r="H3940" s="2" t="s">
        <v>233</v>
      </c>
      <c r="I3940" s="67">
        <v>-127478.94</v>
      </c>
      <c r="J3940" s="67">
        <v>0</v>
      </c>
      <c r="K3940" s="67">
        <v>-127478.94</v>
      </c>
      <c r="L3940" s="67">
        <v>0</v>
      </c>
      <c r="M3940" s="67">
        <v>-127478.94</v>
      </c>
      <c r="N3940" s="67">
        <v>0</v>
      </c>
      <c r="P3940" s="67">
        <v>0</v>
      </c>
      <c r="Q3940" s="67">
        <v>0</v>
      </c>
      <c r="U3940" t="s">
        <v>783</v>
      </c>
    </row>
    <row r="3941" spans="3:21" x14ac:dyDescent="0.3">
      <c r="C3941" t="s">
        <v>31</v>
      </c>
      <c r="D3941" t="s">
        <v>158</v>
      </c>
      <c r="E3941" t="s">
        <v>30</v>
      </c>
      <c r="F3941" t="s">
        <v>159</v>
      </c>
      <c r="G3941" s="2">
        <v>1</v>
      </c>
      <c r="H3941" s="2" t="s">
        <v>211</v>
      </c>
      <c r="I3941" s="67">
        <v>63552.38</v>
      </c>
      <c r="J3941" s="67">
        <v>5.7</v>
      </c>
      <c r="K3941" s="67">
        <v>63552.38</v>
      </c>
      <c r="L3941" s="67">
        <v>3.1</v>
      </c>
      <c r="M3941" s="67">
        <v>63552.38</v>
      </c>
      <c r="N3941" s="67">
        <v>50.73</v>
      </c>
      <c r="O3941" s="2">
        <v>0</v>
      </c>
      <c r="P3941" s="67">
        <v>2796.3</v>
      </c>
      <c r="Q3941" s="67">
        <v>63552.38</v>
      </c>
      <c r="R3941" s="2" t="s">
        <v>161</v>
      </c>
      <c r="S3941" s="2" t="s">
        <v>161</v>
      </c>
      <c r="T3941" s="2" t="s">
        <v>161</v>
      </c>
      <c r="U3941" t="s">
        <v>783</v>
      </c>
    </row>
    <row r="3942" spans="3:21" x14ac:dyDescent="0.3">
      <c r="C3942" t="s">
        <v>166</v>
      </c>
      <c r="D3942" t="s">
        <v>158</v>
      </c>
      <c r="E3942" t="s">
        <v>30</v>
      </c>
      <c r="F3942" t="s">
        <v>159</v>
      </c>
      <c r="G3942" s="2">
        <v>0</v>
      </c>
      <c r="H3942" s="2" t="s">
        <v>412</v>
      </c>
      <c r="I3942" s="67">
        <v>1726088.9</v>
      </c>
      <c r="J3942" s="67">
        <v>42.33</v>
      </c>
      <c r="K3942" s="67">
        <v>1726088.9</v>
      </c>
      <c r="L3942" s="67">
        <v>78.28</v>
      </c>
      <c r="M3942" s="67">
        <v>1726088.9</v>
      </c>
      <c r="N3942" s="67">
        <v>540.95000000000005</v>
      </c>
      <c r="P3942" s="67">
        <v>0</v>
      </c>
      <c r="Q3942" s="67">
        <v>0</v>
      </c>
      <c r="R3942" s="2" t="s">
        <v>161</v>
      </c>
      <c r="S3942" s="2" t="s">
        <v>161</v>
      </c>
      <c r="T3942" s="2" t="s">
        <v>161</v>
      </c>
      <c r="U3942" t="s">
        <v>783</v>
      </c>
    </row>
    <row r="3943" spans="3:21" x14ac:dyDescent="0.3">
      <c r="C3943" t="s">
        <v>166</v>
      </c>
      <c r="D3943" t="s">
        <v>158</v>
      </c>
      <c r="E3943" t="s">
        <v>30</v>
      </c>
      <c r="F3943" t="s">
        <v>159</v>
      </c>
      <c r="G3943" s="2">
        <v>-1</v>
      </c>
      <c r="H3943" s="2" t="s">
        <v>472</v>
      </c>
      <c r="I3943" s="67">
        <v>250888.07</v>
      </c>
      <c r="J3943" s="67">
        <v>47.87</v>
      </c>
      <c r="K3943" s="67">
        <v>250888.07</v>
      </c>
      <c r="L3943" s="67">
        <v>11.33</v>
      </c>
      <c r="M3943" s="67">
        <v>250888.07</v>
      </c>
      <c r="N3943" s="67">
        <v>155.75</v>
      </c>
      <c r="P3943" s="67">
        <v>0</v>
      </c>
      <c r="Q3943" s="67">
        <v>0</v>
      </c>
      <c r="R3943" s="2" t="s">
        <v>161</v>
      </c>
      <c r="S3943" s="2" t="s">
        <v>161</v>
      </c>
      <c r="T3943" s="2" t="s">
        <v>161</v>
      </c>
      <c r="U3943" t="s">
        <v>783</v>
      </c>
    </row>
    <row r="3944" spans="3:21" x14ac:dyDescent="0.3">
      <c r="C3944" t="s">
        <v>166</v>
      </c>
      <c r="D3944" t="s">
        <v>158</v>
      </c>
      <c r="E3944" t="s">
        <v>29</v>
      </c>
      <c r="F3944" t="s">
        <v>159</v>
      </c>
      <c r="G3944" s="2">
        <v>0</v>
      </c>
      <c r="H3944" s="2" t="s">
        <v>302</v>
      </c>
      <c r="I3944" s="67">
        <v>-79822.820000000007</v>
      </c>
      <c r="J3944" s="67">
        <v>0</v>
      </c>
      <c r="K3944" s="67">
        <v>-79822.820000000007</v>
      </c>
      <c r="L3944" s="67">
        <v>0</v>
      </c>
      <c r="M3944" s="67">
        <v>-79822.820000000007</v>
      </c>
      <c r="N3944" s="67">
        <v>0</v>
      </c>
      <c r="P3944" s="67">
        <v>-1.67</v>
      </c>
      <c r="Q3944" s="67">
        <v>0</v>
      </c>
      <c r="U3944" t="s">
        <v>783</v>
      </c>
    </row>
    <row r="3945" spans="3:21" x14ac:dyDescent="0.3">
      <c r="C3945" t="s">
        <v>31</v>
      </c>
      <c r="D3945" t="s">
        <v>158</v>
      </c>
      <c r="E3945" t="s">
        <v>30</v>
      </c>
      <c r="F3945" t="s">
        <v>159</v>
      </c>
      <c r="G3945" s="2">
        <v>6</v>
      </c>
      <c r="H3945" s="2" t="s">
        <v>321</v>
      </c>
      <c r="I3945" s="67">
        <v>351415.46</v>
      </c>
      <c r="J3945" s="67">
        <v>20.059999999999999</v>
      </c>
      <c r="K3945" s="67">
        <v>351415.46</v>
      </c>
      <c r="L3945" s="67">
        <v>3.35</v>
      </c>
      <c r="M3945" s="67">
        <v>351415.46</v>
      </c>
      <c r="N3945" s="67">
        <v>36.700000000000003</v>
      </c>
      <c r="P3945" s="67">
        <v>0</v>
      </c>
      <c r="Q3945" s="67">
        <v>2108492.7600000002</v>
      </c>
      <c r="R3945" s="2" t="s">
        <v>161</v>
      </c>
      <c r="S3945" s="2" t="s">
        <v>161</v>
      </c>
      <c r="T3945" s="2" t="s">
        <v>161</v>
      </c>
      <c r="U3945" t="s">
        <v>783</v>
      </c>
    </row>
    <row r="3946" spans="3:21" x14ac:dyDescent="0.3">
      <c r="C3946" t="s">
        <v>166</v>
      </c>
      <c r="D3946" t="s">
        <v>158</v>
      </c>
      <c r="E3946" t="s">
        <v>29</v>
      </c>
      <c r="F3946" t="s">
        <v>159</v>
      </c>
      <c r="G3946" s="2">
        <v>2</v>
      </c>
      <c r="H3946" s="2" t="s">
        <v>232</v>
      </c>
      <c r="I3946" s="67">
        <v>-3103.71</v>
      </c>
      <c r="J3946" s="67">
        <v>0</v>
      </c>
      <c r="K3946" s="67">
        <v>-3103.71</v>
      </c>
      <c r="L3946" s="67">
        <v>0</v>
      </c>
      <c r="M3946" s="67">
        <v>-3103.71</v>
      </c>
      <c r="N3946" s="67">
        <v>0</v>
      </c>
      <c r="P3946" s="67">
        <v>0</v>
      </c>
      <c r="Q3946" s="67">
        <v>0</v>
      </c>
      <c r="U3946" t="s">
        <v>783</v>
      </c>
    </row>
    <row r="3947" spans="3:21" x14ac:dyDescent="0.3">
      <c r="C3947" t="s">
        <v>166</v>
      </c>
      <c r="D3947" t="s">
        <v>158</v>
      </c>
      <c r="E3947" t="s">
        <v>30</v>
      </c>
      <c r="F3947" t="s">
        <v>159</v>
      </c>
      <c r="G3947" s="2">
        <v>19</v>
      </c>
      <c r="H3947" s="2" t="s">
        <v>267</v>
      </c>
      <c r="I3947" s="67">
        <v>649885.52</v>
      </c>
      <c r="J3947" s="67">
        <v>0</v>
      </c>
      <c r="K3947" s="67">
        <v>649885.52</v>
      </c>
      <c r="L3947" s="67">
        <v>0</v>
      </c>
      <c r="M3947" s="67">
        <v>649885.52</v>
      </c>
      <c r="N3947" s="67">
        <v>4.66</v>
      </c>
      <c r="P3947" s="67">
        <v>649885.52</v>
      </c>
      <c r="Q3947" s="67">
        <v>12347824.880000001</v>
      </c>
      <c r="R3947" s="2" t="s">
        <v>161</v>
      </c>
      <c r="S3947" s="2" t="s">
        <v>161</v>
      </c>
      <c r="T3947" s="2" t="s">
        <v>165</v>
      </c>
      <c r="U3947" t="s">
        <v>783</v>
      </c>
    </row>
    <row r="3948" spans="3:21" x14ac:dyDescent="0.3">
      <c r="C3948" t="s">
        <v>31</v>
      </c>
      <c r="D3948" t="s">
        <v>158</v>
      </c>
      <c r="E3948" t="s">
        <v>30</v>
      </c>
      <c r="F3948" t="s">
        <v>159</v>
      </c>
      <c r="G3948" s="2">
        <v>2</v>
      </c>
      <c r="H3948" s="2" t="s">
        <v>511</v>
      </c>
      <c r="I3948" s="67">
        <v>20711.64</v>
      </c>
      <c r="J3948" s="67">
        <v>1242.46</v>
      </c>
      <c r="K3948" s="67">
        <v>20711.64</v>
      </c>
      <c r="L3948" s="67">
        <v>0.08</v>
      </c>
      <c r="M3948" s="67">
        <v>20711.64</v>
      </c>
      <c r="N3948" s="67">
        <v>4.1500000000000004</v>
      </c>
      <c r="P3948" s="67">
        <v>0</v>
      </c>
      <c r="Q3948" s="67">
        <v>41423.279999999999</v>
      </c>
      <c r="R3948" s="2" t="s">
        <v>161</v>
      </c>
      <c r="S3948" s="2" t="s">
        <v>165</v>
      </c>
      <c r="T3948" s="2" t="s">
        <v>165</v>
      </c>
      <c r="U3948" t="s">
        <v>783</v>
      </c>
    </row>
    <row r="3949" spans="3:21" x14ac:dyDescent="0.3">
      <c r="C3949" t="s">
        <v>166</v>
      </c>
      <c r="D3949" t="s">
        <v>158</v>
      </c>
      <c r="E3949" t="s">
        <v>30</v>
      </c>
      <c r="F3949" t="s">
        <v>159</v>
      </c>
      <c r="G3949" s="2">
        <v>5</v>
      </c>
      <c r="H3949" s="2" t="s">
        <v>354</v>
      </c>
      <c r="I3949" s="67">
        <v>240000</v>
      </c>
      <c r="J3949" s="67">
        <v>6.15</v>
      </c>
      <c r="K3949" s="67">
        <v>240000</v>
      </c>
      <c r="L3949" s="67">
        <v>0.86</v>
      </c>
      <c r="M3949" s="67">
        <v>240000</v>
      </c>
      <c r="N3949" s="67">
        <v>47.86</v>
      </c>
      <c r="O3949" s="2">
        <v>0</v>
      </c>
      <c r="P3949" s="67">
        <v>0</v>
      </c>
      <c r="Q3949" s="67">
        <v>1200000</v>
      </c>
      <c r="R3949" s="2" t="s">
        <v>165</v>
      </c>
      <c r="S3949" s="2" t="s">
        <v>165</v>
      </c>
      <c r="T3949" s="2" t="s">
        <v>165</v>
      </c>
      <c r="U3949" t="s">
        <v>783</v>
      </c>
    </row>
    <row r="3950" spans="3:21" x14ac:dyDescent="0.3">
      <c r="C3950" t="s">
        <v>31</v>
      </c>
      <c r="D3950" t="s">
        <v>158</v>
      </c>
      <c r="E3950" t="s">
        <v>29</v>
      </c>
      <c r="F3950" t="s">
        <v>159</v>
      </c>
      <c r="G3950" s="2">
        <v>0</v>
      </c>
      <c r="H3950" s="2" t="s">
        <v>279</v>
      </c>
      <c r="I3950" s="67">
        <v>-882.82</v>
      </c>
      <c r="J3950" s="67">
        <v>0</v>
      </c>
      <c r="K3950" s="67">
        <v>-882.82</v>
      </c>
      <c r="L3950" s="67">
        <v>0</v>
      </c>
      <c r="M3950" s="67">
        <v>-882.82</v>
      </c>
      <c r="N3950" s="67">
        <v>0</v>
      </c>
      <c r="P3950" s="67">
        <v>0</v>
      </c>
      <c r="Q3950" s="67">
        <v>0</v>
      </c>
      <c r="U3950" t="s">
        <v>783</v>
      </c>
    </row>
    <row r="3951" spans="3:21" x14ac:dyDescent="0.3">
      <c r="C3951" t="s">
        <v>31</v>
      </c>
      <c r="D3951" t="s">
        <v>158</v>
      </c>
      <c r="E3951" t="s">
        <v>30</v>
      </c>
      <c r="F3951" t="s">
        <v>159</v>
      </c>
      <c r="G3951" s="2">
        <v>4</v>
      </c>
      <c r="H3951" s="2" t="s">
        <v>239</v>
      </c>
      <c r="I3951" s="67">
        <v>67250.2</v>
      </c>
      <c r="J3951" s="67">
        <v>5960.05</v>
      </c>
      <c r="K3951" s="67">
        <v>67250.2</v>
      </c>
      <c r="L3951" s="67">
        <v>4.28</v>
      </c>
      <c r="M3951" s="67">
        <v>67250.2</v>
      </c>
      <c r="N3951" s="67">
        <v>41.01</v>
      </c>
      <c r="P3951" s="67">
        <v>0</v>
      </c>
      <c r="Q3951" s="67">
        <v>269000.8</v>
      </c>
      <c r="R3951" s="2" t="s">
        <v>161</v>
      </c>
      <c r="S3951" s="2" t="s">
        <v>165</v>
      </c>
      <c r="T3951" s="2" t="s">
        <v>165</v>
      </c>
      <c r="U3951" t="s">
        <v>783</v>
      </c>
    </row>
    <row r="3952" spans="3:21" x14ac:dyDescent="0.3">
      <c r="C3952" t="s">
        <v>166</v>
      </c>
      <c r="D3952" t="s">
        <v>158</v>
      </c>
      <c r="E3952" t="s">
        <v>30</v>
      </c>
      <c r="F3952" t="s">
        <v>159</v>
      </c>
      <c r="G3952" s="2">
        <v>5</v>
      </c>
      <c r="H3952" s="2" t="s">
        <v>163</v>
      </c>
      <c r="I3952" s="67">
        <v>95592.39</v>
      </c>
      <c r="J3952" s="67">
        <v>0.14000000000000001</v>
      </c>
      <c r="K3952" s="67">
        <v>95592.39</v>
      </c>
      <c r="L3952" s="67">
        <v>0.28999999999999998</v>
      </c>
      <c r="M3952" s="67">
        <v>95592.39</v>
      </c>
      <c r="N3952" s="67">
        <v>9.83</v>
      </c>
      <c r="P3952" s="67">
        <v>0</v>
      </c>
      <c r="Q3952" s="67">
        <v>477961.95</v>
      </c>
      <c r="R3952" s="2" t="s">
        <v>161</v>
      </c>
      <c r="S3952" s="2" t="s">
        <v>161</v>
      </c>
      <c r="T3952" s="2" t="s">
        <v>165</v>
      </c>
      <c r="U3952" t="s">
        <v>783</v>
      </c>
    </row>
    <row r="3953" spans="3:21" x14ac:dyDescent="0.3">
      <c r="C3953" t="s">
        <v>166</v>
      </c>
      <c r="D3953" t="s">
        <v>158</v>
      </c>
      <c r="E3953" t="s">
        <v>30</v>
      </c>
      <c r="F3953" t="s">
        <v>159</v>
      </c>
      <c r="G3953" s="2">
        <v>3</v>
      </c>
      <c r="H3953" s="2" t="s">
        <v>692</v>
      </c>
      <c r="I3953" s="67">
        <v>50243.98</v>
      </c>
      <c r="J3953" s="67">
        <v>3.85</v>
      </c>
      <c r="K3953" s="67">
        <v>50243.98</v>
      </c>
      <c r="L3953" s="67">
        <v>0.64</v>
      </c>
      <c r="M3953" s="67">
        <v>50243.98</v>
      </c>
      <c r="N3953" s="67">
        <v>7.05</v>
      </c>
      <c r="P3953" s="67">
        <v>0</v>
      </c>
      <c r="Q3953" s="67">
        <v>150731.94</v>
      </c>
      <c r="R3953" s="2" t="s">
        <v>161</v>
      </c>
      <c r="S3953" s="2" t="s">
        <v>161</v>
      </c>
      <c r="T3953" s="2" t="s">
        <v>161</v>
      </c>
      <c r="U3953" t="s">
        <v>783</v>
      </c>
    </row>
    <row r="3954" spans="3:21" x14ac:dyDescent="0.3">
      <c r="C3954" t="s">
        <v>31</v>
      </c>
      <c r="D3954" t="s">
        <v>158</v>
      </c>
      <c r="E3954" t="s">
        <v>30</v>
      </c>
      <c r="F3954" t="s">
        <v>159</v>
      </c>
      <c r="G3954" s="2">
        <v>-1</v>
      </c>
      <c r="H3954" s="2" t="s">
        <v>545</v>
      </c>
      <c r="I3954" s="67">
        <v>0.34</v>
      </c>
      <c r="J3954" s="67">
        <v>0</v>
      </c>
      <c r="K3954" s="67">
        <v>0.34</v>
      </c>
      <c r="L3954" s="67">
        <v>0</v>
      </c>
      <c r="M3954" s="67">
        <v>0.34</v>
      </c>
      <c r="N3954" s="67">
        <v>0</v>
      </c>
      <c r="P3954" s="67">
        <v>0</v>
      </c>
      <c r="Q3954" s="67">
        <v>0</v>
      </c>
      <c r="R3954" s="2" t="s">
        <v>161</v>
      </c>
      <c r="S3954" s="2" t="s">
        <v>161</v>
      </c>
      <c r="T3954" s="2" t="s">
        <v>161</v>
      </c>
      <c r="U3954" t="s">
        <v>783</v>
      </c>
    </row>
    <row r="3955" spans="3:21" x14ac:dyDescent="0.3">
      <c r="C3955" t="s">
        <v>31</v>
      </c>
      <c r="D3955" t="s">
        <v>158</v>
      </c>
      <c r="E3955" t="s">
        <v>30</v>
      </c>
      <c r="F3955" t="s">
        <v>159</v>
      </c>
      <c r="G3955" s="2">
        <v>0</v>
      </c>
      <c r="H3955" s="2" t="s">
        <v>189</v>
      </c>
      <c r="I3955" s="67">
        <v>2306.15</v>
      </c>
      <c r="J3955" s="67">
        <v>372.8</v>
      </c>
      <c r="K3955" s="67">
        <v>2306.15</v>
      </c>
      <c r="L3955" s="67">
        <v>0.05</v>
      </c>
      <c r="M3955" s="67">
        <v>2306.15</v>
      </c>
      <c r="N3955" s="67">
        <v>0.48</v>
      </c>
      <c r="P3955" s="67">
        <v>0</v>
      </c>
      <c r="Q3955" s="67">
        <v>0</v>
      </c>
      <c r="R3955" s="2" t="s">
        <v>161</v>
      </c>
      <c r="S3955" s="2" t="s">
        <v>165</v>
      </c>
      <c r="T3955" s="2" t="s">
        <v>165</v>
      </c>
      <c r="U3955" t="s">
        <v>783</v>
      </c>
    </row>
    <row r="3956" spans="3:21" x14ac:dyDescent="0.3">
      <c r="C3956" t="s">
        <v>166</v>
      </c>
      <c r="D3956" t="s">
        <v>158</v>
      </c>
      <c r="E3956" t="s">
        <v>30</v>
      </c>
      <c r="F3956" t="s">
        <v>159</v>
      </c>
      <c r="G3956" s="2">
        <v>-1</v>
      </c>
      <c r="H3956" s="2" t="s">
        <v>439</v>
      </c>
      <c r="I3956" s="67">
        <v>949952.52</v>
      </c>
      <c r="J3956" s="67">
        <v>941.71</v>
      </c>
      <c r="K3956" s="67">
        <v>949952.52</v>
      </c>
      <c r="L3956" s="67">
        <v>157.41999999999999</v>
      </c>
      <c r="M3956" s="67">
        <v>949952.52</v>
      </c>
      <c r="N3956" s="67">
        <v>1723.1</v>
      </c>
      <c r="P3956" s="67">
        <v>0</v>
      </c>
      <c r="Q3956" s="67">
        <v>0</v>
      </c>
      <c r="R3956" s="2" t="s">
        <v>161</v>
      </c>
      <c r="S3956" s="2" t="s">
        <v>161</v>
      </c>
      <c r="T3956" s="2" t="s">
        <v>161</v>
      </c>
      <c r="U3956" t="s">
        <v>783</v>
      </c>
    </row>
    <row r="3957" spans="3:21" x14ac:dyDescent="0.3">
      <c r="C3957" t="s">
        <v>166</v>
      </c>
      <c r="D3957" t="s">
        <v>158</v>
      </c>
      <c r="E3957" t="s">
        <v>30</v>
      </c>
      <c r="F3957" t="s">
        <v>159</v>
      </c>
      <c r="G3957" s="2">
        <v>4</v>
      </c>
      <c r="H3957" s="2" t="s">
        <v>212</v>
      </c>
      <c r="I3957" s="67">
        <v>496869.43</v>
      </c>
      <c r="J3957" s="67">
        <v>105.71</v>
      </c>
      <c r="K3957" s="67">
        <v>496869.43</v>
      </c>
      <c r="L3957" s="67">
        <v>9508.6299999999992</v>
      </c>
      <c r="M3957" s="67">
        <v>496869.43</v>
      </c>
      <c r="N3957" s="67">
        <v>193.43</v>
      </c>
      <c r="P3957" s="67">
        <v>0</v>
      </c>
      <c r="Q3957" s="67">
        <v>1987477.72</v>
      </c>
      <c r="R3957" s="2" t="s">
        <v>165</v>
      </c>
      <c r="S3957" s="2" t="s">
        <v>161</v>
      </c>
      <c r="T3957" s="2" t="s">
        <v>165</v>
      </c>
      <c r="U3957" t="s">
        <v>783</v>
      </c>
    </row>
    <row r="3958" spans="3:21" x14ac:dyDescent="0.3">
      <c r="C3958" t="s">
        <v>32</v>
      </c>
      <c r="D3958" t="s">
        <v>158</v>
      </c>
      <c r="E3958" t="s">
        <v>29</v>
      </c>
      <c r="F3958" t="s">
        <v>159</v>
      </c>
      <c r="G3958" s="2">
        <v>1</v>
      </c>
      <c r="H3958" s="2" t="s">
        <v>619</v>
      </c>
      <c r="I3958" s="67">
        <v>-9184</v>
      </c>
      <c r="J3958" s="67">
        <v>0</v>
      </c>
      <c r="K3958" s="67">
        <v>-9184</v>
      </c>
      <c r="L3958" s="67">
        <v>0</v>
      </c>
      <c r="M3958" s="67">
        <v>-9184</v>
      </c>
      <c r="N3958" s="67">
        <v>0</v>
      </c>
      <c r="P3958" s="67">
        <v>0</v>
      </c>
      <c r="Q3958" s="67">
        <v>0</v>
      </c>
      <c r="U3958" t="s">
        <v>783</v>
      </c>
    </row>
    <row r="3959" spans="3:21" x14ac:dyDescent="0.3">
      <c r="C3959" t="s">
        <v>31</v>
      </c>
      <c r="D3959" t="s">
        <v>158</v>
      </c>
      <c r="E3959" t="s">
        <v>29</v>
      </c>
      <c r="F3959" t="s">
        <v>159</v>
      </c>
      <c r="G3959" s="2">
        <v>1</v>
      </c>
      <c r="H3959" s="2" t="s">
        <v>244</v>
      </c>
      <c r="I3959" s="67">
        <v>-1781.2</v>
      </c>
      <c r="J3959" s="67">
        <v>0</v>
      </c>
      <c r="K3959" s="67">
        <v>-1781.2</v>
      </c>
      <c r="L3959" s="67">
        <v>0</v>
      </c>
      <c r="M3959" s="67">
        <v>-1781.2</v>
      </c>
      <c r="N3959" s="67">
        <v>0</v>
      </c>
      <c r="P3959" s="67">
        <v>0</v>
      </c>
      <c r="Q3959" s="67">
        <v>0</v>
      </c>
      <c r="U3959" t="s">
        <v>783</v>
      </c>
    </row>
    <row r="3960" spans="3:21" x14ac:dyDescent="0.3">
      <c r="C3960" t="s">
        <v>166</v>
      </c>
      <c r="D3960" t="s">
        <v>158</v>
      </c>
      <c r="E3960" t="s">
        <v>30</v>
      </c>
      <c r="F3960" t="s">
        <v>159</v>
      </c>
      <c r="G3960" s="2">
        <v>2</v>
      </c>
      <c r="H3960" s="2" t="s">
        <v>528</v>
      </c>
      <c r="I3960" s="67">
        <v>9728.9599999999991</v>
      </c>
      <c r="J3960" s="67">
        <v>1275.53</v>
      </c>
      <c r="K3960" s="67">
        <v>9728.9599999999991</v>
      </c>
      <c r="L3960" s="67">
        <v>0.21</v>
      </c>
      <c r="M3960" s="67">
        <v>9728.9599999999991</v>
      </c>
      <c r="N3960" s="67">
        <v>3.48</v>
      </c>
      <c r="P3960" s="67">
        <v>0</v>
      </c>
      <c r="Q3960" s="67">
        <v>19457.919999999998</v>
      </c>
      <c r="R3960" s="2" t="s">
        <v>161</v>
      </c>
      <c r="S3960" s="2" t="s">
        <v>165</v>
      </c>
      <c r="T3960" s="2" t="s">
        <v>165</v>
      </c>
      <c r="U3960" t="s">
        <v>783</v>
      </c>
    </row>
    <row r="3961" spans="3:21" x14ac:dyDescent="0.3">
      <c r="C3961" t="s">
        <v>31</v>
      </c>
      <c r="D3961" t="s">
        <v>158</v>
      </c>
      <c r="E3961" t="s">
        <v>30</v>
      </c>
      <c r="F3961" t="s">
        <v>159</v>
      </c>
      <c r="G3961" s="2">
        <v>7</v>
      </c>
      <c r="H3961" s="2" t="s">
        <v>388</v>
      </c>
      <c r="I3961" s="67">
        <v>63.17</v>
      </c>
      <c r="J3961" s="67">
        <v>1.01</v>
      </c>
      <c r="K3961" s="67">
        <v>63.17</v>
      </c>
      <c r="L3961" s="67">
        <v>0.48</v>
      </c>
      <c r="M3961" s="67">
        <v>63.17</v>
      </c>
      <c r="N3961" s="67">
        <v>4.6100000000000003</v>
      </c>
      <c r="P3961" s="67">
        <v>0</v>
      </c>
      <c r="Q3961" s="67">
        <v>442.19</v>
      </c>
      <c r="R3961" s="2" t="s">
        <v>161</v>
      </c>
      <c r="S3961" s="2" t="s">
        <v>161</v>
      </c>
      <c r="T3961" s="2" t="s">
        <v>161</v>
      </c>
      <c r="U3961" t="s">
        <v>783</v>
      </c>
    </row>
    <row r="3962" spans="3:21" x14ac:dyDescent="0.3">
      <c r="C3962" t="s">
        <v>32</v>
      </c>
      <c r="D3962" t="s">
        <v>158</v>
      </c>
      <c r="E3962" t="s">
        <v>29</v>
      </c>
      <c r="F3962" t="s">
        <v>159</v>
      </c>
      <c r="G3962" s="2">
        <v>4</v>
      </c>
      <c r="H3962" s="2" t="s">
        <v>401</v>
      </c>
      <c r="I3962" s="67">
        <v>-7378.56</v>
      </c>
      <c r="J3962" s="67">
        <v>0</v>
      </c>
      <c r="K3962" s="67">
        <v>-7378.56</v>
      </c>
      <c r="L3962" s="67">
        <v>0</v>
      </c>
      <c r="M3962" s="67">
        <v>-7378.56</v>
      </c>
      <c r="N3962" s="67">
        <v>0</v>
      </c>
      <c r="P3962" s="67">
        <v>0</v>
      </c>
      <c r="Q3962" s="67">
        <v>0</v>
      </c>
      <c r="U3962" t="s">
        <v>783</v>
      </c>
    </row>
    <row r="3963" spans="3:21" x14ac:dyDescent="0.3">
      <c r="C3963" t="s">
        <v>31</v>
      </c>
      <c r="D3963" t="s">
        <v>158</v>
      </c>
      <c r="E3963" t="s">
        <v>30</v>
      </c>
      <c r="F3963" t="s">
        <v>159</v>
      </c>
      <c r="G3963" s="2">
        <v>0</v>
      </c>
      <c r="H3963" s="2" t="s">
        <v>450</v>
      </c>
      <c r="I3963" s="67">
        <v>2382.5100000000002</v>
      </c>
      <c r="J3963" s="67">
        <v>158.06</v>
      </c>
      <c r="K3963" s="67">
        <v>2382.5100000000002</v>
      </c>
      <c r="L3963" s="67">
        <v>0.02</v>
      </c>
      <c r="M3963" s="67">
        <v>2382.5100000000002</v>
      </c>
      <c r="N3963" s="67">
        <v>1.32</v>
      </c>
      <c r="P3963" s="67">
        <v>0</v>
      </c>
      <c r="Q3963" s="67">
        <v>0</v>
      </c>
      <c r="R3963" s="2" t="s">
        <v>161</v>
      </c>
      <c r="S3963" s="2" t="s">
        <v>165</v>
      </c>
      <c r="T3963" s="2" t="s">
        <v>165</v>
      </c>
      <c r="U3963" t="s">
        <v>783</v>
      </c>
    </row>
    <row r="3964" spans="3:21" x14ac:dyDescent="0.3">
      <c r="C3964" t="s">
        <v>166</v>
      </c>
      <c r="D3964" t="s">
        <v>158</v>
      </c>
      <c r="E3964" t="s">
        <v>29</v>
      </c>
      <c r="F3964" t="s">
        <v>159</v>
      </c>
      <c r="G3964" s="2">
        <v>-1</v>
      </c>
      <c r="H3964" s="2" t="s">
        <v>655</v>
      </c>
      <c r="I3964" s="67">
        <v>-2963.95</v>
      </c>
      <c r="J3964" s="67">
        <v>0</v>
      </c>
      <c r="K3964" s="67">
        <v>-2963.95</v>
      </c>
      <c r="L3964" s="67">
        <v>0</v>
      </c>
      <c r="M3964" s="67">
        <v>-2963.95</v>
      </c>
      <c r="N3964" s="67">
        <v>0</v>
      </c>
      <c r="P3964" s="67">
        <v>0</v>
      </c>
      <c r="Q3964" s="67">
        <v>0</v>
      </c>
      <c r="U3964" t="s">
        <v>783</v>
      </c>
    </row>
    <row r="3965" spans="3:21" x14ac:dyDescent="0.3">
      <c r="C3965" t="s">
        <v>32</v>
      </c>
      <c r="D3965" t="s">
        <v>158</v>
      </c>
      <c r="E3965" t="s">
        <v>29</v>
      </c>
      <c r="F3965" t="s">
        <v>159</v>
      </c>
      <c r="G3965" s="2">
        <v>1</v>
      </c>
      <c r="H3965" s="2" t="s">
        <v>217</v>
      </c>
      <c r="I3965" s="67">
        <v>-4063.46</v>
      </c>
      <c r="J3965" s="67">
        <v>0</v>
      </c>
      <c r="K3965" s="67">
        <v>-4063.46</v>
      </c>
      <c r="L3965" s="67">
        <v>0</v>
      </c>
      <c r="M3965" s="67">
        <v>-4063.46</v>
      </c>
      <c r="N3965" s="67">
        <v>0</v>
      </c>
      <c r="P3965" s="67">
        <v>0</v>
      </c>
      <c r="Q3965" s="67">
        <v>0</v>
      </c>
      <c r="U3965" t="s">
        <v>783</v>
      </c>
    </row>
    <row r="3966" spans="3:21" x14ac:dyDescent="0.3">
      <c r="C3966" t="s">
        <v>32</v>
      </c>
      <c r="D3966" t="s">
        <v>158</v>
      </c>
      <c r="E3966" t="s">
        <v>29</v>
      </c>
      <c r="F3966" t="s">
        <v>159</v>
      </c>
      <c r="G3966" s="2">
        <v>-1</v>
      </c>
      <c r="H3966" s="2" t="s">
        <v>363</v>
      </c>
      <c r="I3966" s="67">
        <v>-6238.4</v>
      </c>
      <c r="J3966" s="67">
        <v>0</v>
      </c>
      <c r="K3966" s="67">
        <v>-6238.4</v>
      </c>
      <c r="L3966" s="67">
        <v>0</v>
      </c>
      <c r="M3966" s="67">
        <v>-6238.4</v>
      </c>
      <c r="N3966" s="67">
        <v>0</v>
      </c>
      <c r="P3966" s="67">
        <v>0</v>
      </c>
      <c r="Q3966" s="67">
        <v>0</v>
      </c>
      <c r="U3966" t="s">
        <v>783</v>
      </c>
    </row>
    <row r="3967" spans="3:21" x14ac:dyDescent="0.3">
      <c r="C3967" t="s">
        <v>166</v>
      </c>
      <c r="D3967" t="s">
        <v>158</v>
      </c>
      <c r="E3967" t="s">
        <v>29</v>
      </c>
      <c r="F3967" t="s">
        <v>159</v>
      </c>
      <c r="G3967" s="2">
        <v>8</v>
      </c>
      <c r="H3967" s="2" t="s">
        <v>183</v>
      </c>
      <c r="I3967" s="67">
        <v>-113.1</v>
      </c>
      <c r="J3967" s="67">
        <v>0</v>
      </c>
      <c r="K3967" s="67">
        <v>-113.1</v>
      </c>
      <c r="L3967" s="67">
        <v>0</v>
      </c>
      <c r="M3967" s="67">
        <v>-113.1</v>
      </c>
      <c r="N3967" s="67">
        <v>0</v>
      </c>
      <c r="P3967" s="67">
        <v>0</v>
      </c>
      <c r="Q3967" s="67">
        <v>0</v>
      </c>
      <c r="U3967" t="s">
        <v>783</v>
      </c>
    </row>
    <row r="3968" spans="3:21" x14ac:dyDescent="0.3">
      <c r="C3968" t="s">
        <v>31</v>
      </c>
      <c r="D3968" t="s">
        <v>158</v>
      </c>
      <c r="E3968" t="s">
        <v>30</v>
      </c>
      <c r="F3968" t="s">
        <v>159</v>
      </c>
      <c r="G3968" s="2">
        <v>4</v>
      </c>
      <c r="H3968" s="2" t="s">
        <v>195</v>
      </c>
      <c r="I3968" s="67">
        <v>35299</v>
      </c>
      <c r="J3968" s="67">
        <v>2944.66</v>
      </c>
      <c r="K3968" s="67">
        <v>35299</v>
      </c>
      <c r="L3968" s="67">
        <v>0.27</v>
      </c>
      <c r="M3968" s="67">
        <v>35299</v>
      </c>
      <c r="N3968" s="67">
        <v>14.92</v>
      </c>
      <c r="P3968" s="67">
        <v>0</v>
      </c>
      <c r="Q3968" s="67">
        <v>141196</v>
      </c>
      <c r="R3968" s="2" t="s">
        <v>161</v>
      </c>
      <c r="S3968" s="2" t="s">
        <v>165</v>
      </c>
      <c r="T3968" s="2" t="s">
        <v>165</v>
      </c>
      <c r="U3968" t="s">
        <v>783</v>
      </c>
    </row>
    <row r="3969" spans="3:21" x14ac:dyDescent="0.3">
      <c r="C3969" t="s">
        <v>32</v>
      </c>
      <c r="D3969" t="s">
        <v>158</v>
      </c>
      <c r="E3969" t="s">
        <v>30</v>
      </c>
      <c r="F3969" t="s">
        <v>159</v>
      </c>
      <c r="G3969" s="2">
        <v>-1</v>
      </c>
      <c r="H3969" s="2" t="s">
        <v>401</v>
      </c>
      <c r="I3969" s="67">
        <v>10827.27</v>
      </c>
      <c r="J3969" s="67">
        <v>0.8</v>
      </c>
      <c r="K3969" s="67">
        <v>10827.27</v>
      </c>
      <c r="L3969" s="67">
        <v>0.38</v>
      </c>
      <c r="M3969" s="67">
        <v>10827.27</v>
      </c>
      <c r="N3969" s="67">
        <v>3.62</v>
      </c>
      <c r="P3969" s="67">
        <v>0</v>
      </c>
      <c r="Q3969" s="67">
        <v>0</v>
      </c>
      <c r="R3969" s="2" t="s">
        <v>161</v>
      </c>
      <c r="S3969" s="2" t="s">
        <v>161</v>
      </c>
      <c r="T3969" s="2" t="s">
        <v>161</v>
      </c>
      <c r="U3969" t="s">
        <v>783</v>
      </c>
    </row>
    <row r="3970" spans="3:21" x14ac:dyDescent="0.3">
      <c r="C3970" t="s">
        <v>166</v>
      </c>
      <c r="D3970" t="s">
        <v>158</v>
      </c>
      <c r="E3970" t="s">
        <v>30</v>
      </c>
      <c r="F3970" t="s">
        <v>159</v>
      </c>
      <c r="G3970" s="2">
        <v>0</v>
      </c>
      <c r="H3970" s="2" t="s">
        <v>316</v>
      </c>
      <c r="I3970" s="67">
        <v>3845.91</v>
      </c>
      <c r="J3970" s="67">
        <v>337.72</v>
      </c>
      <c r="K3970" s="67">
        <v>3845.91</v>
      </c>
      <c r="L3970" s="67">
        <v>0.22</v>
      </c>
      <c r="M3970" s="67">
        <v>3845.91</v>
      </c>
      <c r="N3970" s="67">
        <v>2.13</v>
      </c>
      <c r="P3970" s="67">
        <v>0</v>
      </c>
      <c r="Q3970" s="67">
        <v>0</v>
      </c>
      <c r="R3970" s="2" t="s">
        <v>161</v>
      </c>
      <c r="S3970" s="2" t="s">
        <v>165</v>
      </c>
      <c r="T3970" s="2" t="s">
        <v>165</v>
      </c>
      <c r="U3970" t="s">
        <v>783</v>
      </c>
    </row>
    <row r="3971" spans="3:21" x14ac:dyDescent="0.3">
      <c r="C3971" t="s">
        <v>166</v>
      </c>
      <c r="D3971" t="s">
        <v>158</v>
      </c>
      <c r="E3971" t="s">
        <v>29</v>
      </c>
      <c r="F3971" t="s">
        <v>159</v>
      </c>
      <c r="G3971" s="2">
        <v>1</v>
      </c>
      <c r="H3971" s="2" t="s">
        <v>533</v>
      </c>
      <c r="I3971" s="67">
        <v>-18.55</v>
      </c>
      <c r="J3971" s="67">
        <v>0</v>
      </c>
      <c r="K3971" s="67">
        <v>-18.55</v>
      </c>
      <c r="L3971" s="67">
        <v>0</v>
      </c>
      <c r="M3971" s="67">
        <v>-18.55</v>
      </c>
      <c r="N3971" s="67">
        <v>0</v>
      </c>
      <c r="O3971" s="2">
        <v>1</v>
      </c>
      <c r="P3971" s="67">
        <v>0</v>
      </c>
      <c r="Q3971" s="67">
        <v>0</v>
      </c>
      <c r="U3971" t="s">
        <v>783</v>
      </c>
    </row>
    <row r="3972" spans="3:21" x14ac:dyDescent="0.3">
      <c r="C3972" t="s">
        <v>166</v>
      </c>
      <c r="D3972" t="s">
        <v>158</v>
      </c>
      <c r="E3972" t="s">
        <v>30</v>
      </c>
      <c r="F3972" t="s">
        <v>159</v>
      </c>
      <c r="G3972" s="2">
        <v>5</v>
      </c>
      <c r="H3972" s="2" t="s">
        <v>394</v>
      </c>
      <c r="I3972" s="67">
        <v>68.28</v>
      </c>
      <c r="J3972" s="67">
        <v>0.01</v>
      </c>
      <c r="K3972" s="67">
        <v>68.28</v>
      </c>
      <c r="L3972" s="67">
        <v>0</v>
      </c>
      <c r="M3972" s="67">
        <v>68.28</v>
      </c>
      <c r="N3972" s="67">
        <v>0.02</v>
      </c>
      <c r="P3972" s="67">
        <v>0</v>
      </c>
      <c r="Q3972" s="67">
        <v>341.4</v>
      </c>
      <c r="R3972" s="2" t="s">
        <v>161</v>
      </c>
      <c r="S3972" s="2" t="s">
        <v>161</v>
      </c>
      <c r="T3972" s="2" t="s">
        <v>161</v>
      </c>
      <c r="U3972" t="s">
        <v>783</v>
      </c>
    </row>
    <row r="3973" spans="3:21" x14ac:dyDescent="0.3">
      <c r="C3973" t="s">
        <v>166</v>
      </c>
      <c r="D3973" t="s">
        <v>158</v>
      </c>
      <c r="E3973" t="s">
        <v>30</v>
      </c>
      <c r="F3973" t="s">
        <v>159</v>
      </c>
      <c r="G3973" s="2">
        <v>3</v>
      </c>
      <c r="H3973" s="2" t="s">
        <v>658</v>
      </c>
      <c r="I3973" s="67">
        <v>80563.88</v>
      </c>
      <c r="J3973" s="67">
        <v>83.36</v>
      </c>
      <c r="K3973" s="67">
        <v>80563.88</v>
      </c>
      <c r="L3973" s="67">
        <v>45.32</v>
      </c>
      <c r="M3973" s="67">
        <v>80563.88</v>
      </c>
      <c r="N3973" s="67">
        <v>742.27</v>
      </c>
      <c r="P3973" s="67">
        <v>0</v>
      </c>
      <c r="Q3973" s="67">
        <v>241691.64</v>
      </c>
      <c r="R3973" s="2" t="s">
        <v>161</v>
      </c>
      <c r="S3973" s="2" t="s">
        <v>161</v>
      </c>
      <c r="T3973" s="2" t="s">
        <v>161</v>
      </c>
      <c r="U3973" t="s">
        <v>783</v>
      </c>
    </row>
    <row r="3974" spans="3:21" x14ac:dyDescent="0.3">
      <c r="C3974" t="s">
        <v>166</v>
      </c>
      <c r="D3974" t="s">
        <v>158</v>
      </c>
      <c r="E3974" t="s">
        <v>30</v>
      </c>
      <c r="F3974" t="s">
        <v>159</v>
      </c>
      <c r="G3974" s="2">
        <v>11</v>
      </c>
      <c r="H3974" s="2" t="s">
        <v>360</v>
      </c>
      <c r="I3974" s="67">
        <v>653981.06999999995</v>
      </c>
      <c r="J3974" s="67">
        <v>0</v>
      </c>
      <c r="K3974" s="67">
        <v>653981.06999999995</v>
      </c>
      <c r="L3974" s="67">
        <v>0</v>
      </c>
      <c r="M3974" s="67">
        <v>653981.06999999995</v>
      </c>
      <c r="N3974" s="67">
        <v>0</v>
      </c>
      <c r="P3974" s="67">
        <v>0</v>
      </c>
      <c r="Q3974" s="67">
        <v>7193791.7699999996</v>
      </c>
      <c r="R3974" s="2" t="s">
        <v>161</v>
      </c>
      <c r="S3974" s="2" t="s">
        <v>161</v>
      </c>
      <c r="T3974" s="2" t="s">
        <v>165</v>
      </c>
      <c r="U3974" t="s">
        <v>783</v>
      </c>
    </row>
    <row r="3975" spans="3:21" x14ac:dyDescent="0.3">
      <c r="C3975" t="s">
        <v>166</v>
      </c>
      <c r="D3975" t="s">
        <v>158</v>
      </c>
      <c r="E3975" t="s">
        <v>30</v>
      </c>
      <c r="F3975" t="s">
        <v>159</v>
      </c>
      <c r="G3975" s="2">
        <v>5</v>
      </c>
      <c r="H3975" s="2" t="s">
        <v>415</v>
      </c>
      <c r="I3975" s="67">
        <v>2052338.31</v>
      </c>
      <c r="J3975" s="67">
        <v>401.32</v>
      </c>
      <c r="K3975" s="67">
        <v>2052338.31</v>
      </c>
      <c r="L3975" s="67">
        <v>363.21</v>
      </c>
      <c r="M3975" s="67">
        <v>2052338.31</v>
      </c>
      <c r="N3975" s="67">
        <v>1876.52</v>
      </c>
      <c r="P3975" s="67">
        <v>0</v>
      </c>
      <c r="Q3975" s="67">
        <v>10261691.550000001</v>
      </c>
      <c r="R3975" s="2" t="s">
        <v>161</v>
      </c>
      <c r="S3975" s="2" t="s">
        <v>161</v>
      </c>
      <c r="T3975" s="2" t="s">
        <v>161</v>
      </c>
      <c r="U3975" t="s">
        <v>783</v>
      </c>
    </row>
    <row r="3976" spans="3:21" x14ac:dyDescent="0.3">
      <c r="C3976" t="s">
        <v>166</v>
      </c>
      <c r="D3976" t="s">
        <v>158</v>
      </c>
      <c r="E3976" t="s">
        <v>30</v>
      </c>
      <c r="F3976" t="s">
        <v>159</v>
      </c>
      <c r="G3976" s="2">
        <v>0</v>
      </c>
      <c r="H3976" s="2" t="s">
        <v>331</v>
      </c>
      <c r="I3976" s="67">
        <v>13520697.130000001</v>
      </c>
      <c r="J3976" s="67">
        <v>769.53</v>
      </c>
      <c r="K3976" s="67">
        <v>13520697.130000001</v>
      </c>
      <c r="L3976" s="67">
        <v>365.52</v>
      </c>
      <c r="M3976" s="67">
        <v>13520697.130000001</v>
      </c>
      <c r="N3976" s="67">
        <v>3500.74</v>
      </c>
      <c r="P3976" s="67">
        <v>0</v>
      </c>
      <c r="Q3976" s="67">
        <v>0</v>
      </c>
      <c r="R3976" s="2" t="s">
        <v>161</v>
      </c>
      <c r="S3976" s="2" t="s">
        <v>161</v>
      </c>
      <c r="T3976" s="2" t="s">
        <v>161</v>
      </c>
      <c r="U3976" t="s">
        <v>783</v>
      </c>
    </row>
    <row r="3977" spans="3:21" x14ac:dyDescent="0.3">
      <c r="C3977" t="s">
        <v>166</v>
      </c>
      <c r="D3977" t="s">
        <v>158</v>
      </c>
      <c r="E3977" t="s">
        <v>30</v>
      </c>
      <c r="F3977" t="s">
        <v>159</v>
      </c>
      <c r="G3977" s="2">
        <v>7</v>
      </c>
      <c r="H3977" s="2" t="s">
        <v>410</v>
      </c>
      <c r="I3977" s="67">
        <v>1347528.43</v>
      </c>
      <c r="J3977" s="67">
        <v>289.29000000000002</v>
      </c>
      <c r="K3977" s="67">
        <v>1347528.43</v>
      </c>
      <c r="L3977" s="67">
        <v>20.8</v>
      </c>
      <c r="M3977" s="67">
        <v>1347528.43</v>
      </c>
      <c r="N3977" s="67">
        <v>451.05</v>
      </c>
      <c r="P3977" s="67">
        <v>0</v>
      </c>
      <c r="Q3977" s="67">
        <v>9432699.0099999998</v>
      </c>
      <c r="R3977" s="2" t="s">
        <v>161</v>
      </c>
      <c r="S3977" s="2" t="s">
        <v>161</v>
      </c>
      <c r="T3977" s="2" t="s">
        <v>161</v>
      </c>
      <c r="U3977" t="s">
        <v>783</v>
      </c>
    </row>
    <row r="3978" spans="3:21" x14ac:dyDescent="0.3">
      <c r="C3978" t="s">
        <v>32</v>
      </c>
      <c r="D3978" t="s">
        <v>158</v>
      </c>
      <c r="E3978" t="s">
        <v>30</v>
      </c>
      <c r="F3978" t="s">
        <v>159</v>
      </c>
      <c r="G3978" s="2">
        <v>4</v>
      </c>
      <c r="H3978" s="2" t="s">
        <v>218</v>
      </c>
      <c r="I3978" s="67">
        <v>18411.8</v>
      </c>
      <c r="J3978" s="67">
        <v>2271.59</v>
      </c>
      <c r="K3978" s="67">
        <v>18411.8</v>
      </c>
      <c r="L3978" s="67">
        <v>0.24</v>
      </c>
      <c r="M3978" s="67">
        <v>18411.8</v>
      </c>
      <c r="N3978" s="67">
        <v>13.48</v>
      </c>
      <c r="P3978" s="67">
        <v>0</v>
      </c>
      <c r="Q3978" s="67">
        <v>73647.199999999997</v>
      </c>
      <c r="R3978" s="2" t="s">
        <v>161</v>
      </c>
      <c r="S3978" s="2" t="s">
        <v>165</v>
      </c>
      <c r="T3978" s="2" t="s">
        <v>165</v>
      </c>
      <c r="U3978" t="s">
        <v>783</v>
      </c>
    </row>
    <row r="3979" spans="3:21" x14ac:dyDescent="0.3">
      <c r="C3979" t="s">
        <v>31</v>
      </c>
      <c r="D3979" t="s">
        <v>158</v>
      </c>
      <c r="E3979" t="s">
        <v>30</v>
      </c>
      <c r="F3979" t="s">
        <v>159</v>
      </c>
      <c r="G3979" s="2">
        <v>-1</v>
      </c>
      <c r="H3979" s="2" t="s">
        <v>355</v>
      </c>
      <c r="I3979" s="67">
        <v>292763.01</v>
      </c>
      <c r="J3979" s="67">
        <v>26.66</v>
      </c>
      <c r="K3979" s="67">
        <v>292763.01</v>
      </c>
      <c r="L3979" s="67">
        <v>12.66</v>
      </c>
      <c r="M3979" s="67">
        <v>292763.01</v>
      </c>
      <c r="N3979" s="67">
        <v>121.29</v>
      </c>
      <c r="P3979" s="67">
        <v>0</v>
      </c>
      <c r="Q3979" s="67">
        <v>0</v>
      </c>
      <c r="R3979" s="2" t="s">
        <v>161</v>
      </c>
      <c r="S3979" s="2" t="s">
        <v>161</v>
      </c>
      <c r="T3979" s="2" t="s">
        <v>161</v>
      </c>
      <c r="U3979" t="s">
        <v>783</v>
      </c>
    </row>
    <row r="3980" spans="3:21" x14ac:dyDescent="0.3">
      <c r="C3980" t="s">
        <v>31</v>
      </c>
      <c r="D3980" t="s">
        <v>158</v>
      </c>
      <c r="E3980" t="s">
        <v>30</v>
      </c>
      <c r="F3980" t="s">
        <v>159</v>
      </c>
      <c r="G3980" s="2">
        <v>4</v>
      </c>
      <c r="H3980" s="2" t="s">
        <v>265</v>
      </c>
      <c r="I3980" s="67">
        <v>286441.77</v>
      </c>
      <c r="J3980" s="67">
        <v>18.68</v>
      </c>
      <c r="K3980" s="67">
        <v>286441.77</v>
      </c>
      <c r="L3980" s="67">
        <v>12.7</v>
      </c>
      <c r="M3980" s="67">
        <v>286441.77</v>
      </c>
      <c r="N3980" s="67">
        <v>227.67</v>
      </c>
      <c r="P3980" s="67">
        <v>0</v>
      </c>
      <c r="Q3980" s="67">
        <v>1145767.08</v>
      </c>
      <c r="R3980" s="2" t="s">
        <v>161</v>
      </c>
      <c r="S3980" s="2" t="s">
        <v>161</v>
      </c>
      <c r="T3980" s="2" t="s">
        <v>161</v>
      </c>
      <c r="U3980" t="s">
        <v>783</v>
      </c>
    </row>
    <row r="3981" spans="3:21" x14ac:dyDescent="0.3">
      <c r="C3981" t="s">
        <v>31</v>
      </c>
      <c r="D3981" t="s">
        <v>158</v>
      </c>
      <c r="E3981" t="s">
        <v>29</v>
      </c>
      <c r="F3981" t="s">
        <v>159</v>
      </c>
      <c r="G3981" s="2">
        <v>6</v>
      </c>
      <c r="H3981" s="2" t="s">
        <v>408</v>
      </c>
      <c r="I3981" s="67">
        <v>-738.05</v>
      </c>
      <c r="J3981" s="67">
        <v>0</v>
      </c>
      <c r="K3981" s="67">
        <v>-738.05</v>
      </c>
      <c r="L3981" s="67">
        <v>0</v>
      </c>
      <c r="M3981" s="67">
        <v>-738.05</v>
      </c>
      <c r="N3981" s="67">
        <v>0</v>
      </c>
      <c r="P3981" s="67">
        <v>0</v>
      </c>
      <c r="Q3981" s="67">
        <v>0</v>
      </c>
      <c r="U3981" t="s">
        <v>783</v>
      </c>
    </row>
    <row r="3982" spans="3:21" x14ac:dyDescent="0.3">
      <c r="C3982" t="s">
        <v>32</v>
      </c>
      <c r="D3982" t="s">
        <v>158</v>
      </c>
      <c r="E3982" t="s">
        <v>30</v>
      </c>
      <c r="F3982" t="s">
        <v>159</v>
      </c>
      <c r="G3982" s="2">
        <v>10</v>
      </c>
      <c r="H3982" s="2" t="s">
        <v>439</v>
      </c>
      <c r="I3982" s="67">
        <v>11242.22</v>
      </c>
      <c r="J3982" s="67">
        <v>0.06</v>
      </c>
      <c r="K3982" s="67">
        <v>11242.22</v>
      </c>
      <c r="L3982" s="67">
        <v>0.13</v>
      </c>
      <c r="M3982" s="67">
        <v>11242.22</v>
      </c>
      <c r="N3982" s="67">
        <v>3.61</v>
      </c>
      <c r="P3982" s="67">
        <v>0</v>
      </c>
      <c r="Q3982" s="67">
        <v>112422.2</v>
      </c>
      <c r="R3982" s="2" t="s">
        <v>161</v>
      </c>
      <c r="S3982" s="2" t="s">
        <v>161</v>
      </c>
      <c r="T3982" s="2" t="s">
        <v>165</v>
      </c>
      <c r="U3982" t="s">
        <v>783</v>
      </c>
    </row>
    <row r="3983" spans="3:21" x14ac:dyDescent="0.3">
      <c r="C3983" t="s">
        <v>166</v>
      </c>
      <c r="D3983" t="s">
        <v>158</v>
      </c>
      <c r="E3983" t="s">
        <v>29</v>
      </c>
      <c r="F3983" t="s">
        <v>159</v>
      </c>
      <c r="G3983" s="2">
        <v>0</v>
      </c>
      <c r="H3983" s="2" t="s">
        <v>636</v>
      </c>
      <c r="I3983" s="67">
        <v>-629.16999999999996</v>
      </c>
      <c r="J3983" s="67">
        <v>0</v>
      </c>
      <c r="K3983" s="67">
        <v>-629.16999999999996</v>
      </c>
      <c r="L3983" s="67">
        <v>0</v>
      </c>
      <c r="M3983" s="67">
        <v>-629.16999999999996</v>
      </c>
      <c r="N3983" s="67">
        <v>0</v>
      </c>
      <c r="P3983" s="67">
        <v>0</v>
      </c>
      <c r="Q3983" s="67">
        <v>0</v>
      </c>
      <c r="U3983" t="s">
        <v>783</v>
      </c>
    </row>
    <row r="3984" spans="3:21" x14ac:dyDescent="0.3">
      <c r="C3984" t="s">
        <v>32</v>
      </c>
      <c r="D3984" t="s">
        <v>158</v>
      </c>
      <c r="E3984" t="s">
        <v>30</v>
      </c>
      <c r="F3984" t="s">
        <v>159</v>
      </c>
      <c r="G3984" s="2">
        <v>1</v>
      </c>
      <c r="H3984" s="2" t="s">
        <v>445</v>
      </c>
      <c r="I3984" s="67">
        <v>4973.51</v>
      </c>
      <c r="J3984" s="67">
        <v>0.69</v>
      </c>
      <c r="K3984" s="67">
        <v>4973.51</v>
      </c>
      <c r="L3984" s="67">
        <v>0.25</v>
      </c>
      <c r="M3984" s="67">
        <v>4973.51</v>
      </c>
      <c r="N3984" s="67">
        <v>2.4</v>
      </c>
      <c r="P3984" s="67">
        <v>0</v>
      </c>
      <c r="Q3984" s="67">
        <v>4973.51</v>
      </c>
      <c r="R3984" s="2" t="s">
        <v>161</v>
      </c>
      <c r="S3984" s="2" t="s">
        <v>161</v>
      </c>
      <c r="T3984" s="2" t="s">
        <v>161</v>
      </c>
      <c r="U3984" t="s">
        <v>783</v>
      </c>
    </row>
    <row r="3985" spans="3:21" x14ac:dyDescent="0.3">
      <c r="C3985" t="s">
        <v>166</v>
      </c>
      <c r="D3985" t="s">
        <v>158</v>
      </c>
      <c r="E3985" t="s">
        <v>30</v>
      </c>
      <c r="F3985" t="s">
        <v>159</v>
      </c>
      <c r="G3985" s="2">
        <v>2</v>
      </c>
      <c r="H3985" s="2" t="s">
        <v>179</v>
      </c>
      <c r="I3985" s="67">
        <v>22818.75</v>
      </c>
      <c r="J3985" s="67">
        <v>769.19</v>
      </c>
      <c r="K3985" s="67">
        <v>22818.75</v>
      </c>
      <c r="L3985" s="67">
        <v>7.0000000000000007E-2</v>
      </c>
      <c r="M3985" s="67">
        <v>22818.75</v>
      </c>
      <c r="N3985" s="67">
        <v>0.91</v>
      </c>
      <c r="P3985" s="67">
        <v>0</v>
      </c>
      <c r="Q3985" s="67">
        <v>45637.5</v>
      </c>
      <c r="R3985" s="2" t="s">
        <v>161</v>
      </c>
      <c r="S3985" s="2" t="s">
        <v>165</v>
      </c>
      <c r="T3985" s="2" t="s">
        <v>165</v>
      </c>
      <c r="U3985" t="s">
        <v>783</v>
      </c>
    </row>
    <row r="3986" spans="3:21" x14ac:dyDescent="0.3">
      <c r="C3986" t="s">
        <v>166</v>
      </c>
      <c r="D3986" t="s">
        <v>158</v>
      </c>
      <c r="E3986" t="s">
        <v>30</v>
      </c>
      <c r="F3986" t="s">
        <v>159</v>
      </c>
      <c r="G3986" s="2">
        <v>4</v>
      </c>
      <c r="H3986" s="2" t="s">
        <v>441</v>
      </c>
      <c r="I3986" s="67">
        <v>114116.45</v>
      </c>
      <c r="J3986" s="67">
        <v>85749.41</v>
      </c>
      <c r="K3986" s="67">
        <v>114116.45</v>
      </c>
      <c r="L3986" s="67">
        <v>0.82</v>
      </c>
      <c r="M3986" s="67">
        <v>114116.45</v>
      </c>
      <c r="N3986" s="67">
        <v>9.0299999999999994</v>
      </c>
      <c r="P3986" s="67">
        <v>0</v>
      </c>
      <c r="Q3986" s="67">
        <v>456465.8</v>
      </c>
      <c r="R3986" s="2" t="s">
        <v>161</v>
      </c>
      <c r="S3986" s="2" t="s">
        <v>165</v>
      </c>
      <c r="T3986" s="2" t="s">
        <v>165</v>
      </c>
      <c r="U3986" t="s">
        <v>783</v>
      </c>
    </row>
    <row r="3987" spans="3:21" x14ac:dyDescent="0.3">
      <c r="C3987" t="s">
        <v>166</v>
      </c>
      <c r="D3987" t="s">
        <v>158</v>
      </c>
      <c r="E3987" t="s">
        <v>29</v>
      </c>
      <c r="F3987" t="s">
        <v>159</v>
      </c>
      <c r="G3987" s="2">
        <v>3</v>
      </c>
      <c r="H3987" s="2" t="s">
        <v>177</v>
      </c>
      <c r="I3987" s="67">
        <v>-870.58</v>
      </c>
      <c r="J3987" s="67">
        <v>0</v>
      </c>
      <c r="K3987" s="67">
        <v>-870.58</v>
      </c>
      <c r="L3987" s="67">
        <v>0</v>
      </c>
      <c r="M3987" s="67">
        <v>-870.58</v>
      </c>
      <c r="N3987" s="67">
        <v>0</v>
      </c>
      <c r="P3987" s="67">
        <v>0</v>
      </c>
      <c r="Q3987" s="67">
        <v>0</v>
      </c>
      <c r="U3987" t="s">
        <v>783</v>
      </c>
    </row>
    <row r="3988" spans="3:21" x14ac:dyDescent="0.3">
      <c r="C3988" t="s">
        <v>166</v>
      </c>
      <c r="D3988" t="s">
        <v>158</v>
      </c>
      <c r="E3988" t="s">
        <v>30</v>
      </c>
      <c r="F3988" t="s">
        <v>159</v>
      </c>
      <c r="G3988" s="2">
        <v>2</v>
      </c>
      <c r="H3988" s="2" t="s">
        <v>303</v>
      </c>
      <c r="I3988" s="67">
        <v>249982.47</v>
      </c>
      <c r="J3988" s="67">
        <v>32735.78</v>
      </c>
      <c r="K3988" s="67">
        <v>249982.47</v>
      </c>
      <c r="L3988" s="67">
        <v>13.58</v>
      </c>
      <c r="M3988" s="67">
        <v>249982.47</v>
      </c>
      <c r="N3988" s="67">
        <v>130.03</v>
      </c>
      <c r="P3988" s="67">
        <v>0</v>
      </c>
      <c r="Q3988" s="67">
        <v>499964.94</v>
      </c>
      <c r="R3988" s="2" t="s">
        <v>161</v>
      </c>
      <c r="S3988" s="2" t="s">
        <v>165</v>
      </c>
      <c r="T3988" s="2" t="s">
        <v>165</v>
      </c>
      <c r="U3988" t="s">
        <v>783</v>
      </c>
    </row>
    <row r="3989" spans="3:21" x14ac:dyDescent="0.3">
      <c r="C3989" t="s">
        <v>166</v>
      </c>
      <c r="D3989" t="s">
        <v>158</v>
      </c>
      <c r="E3989" t="s">
        <v>30</v>
      </c>
      <c r="F3989" t="s">
        <v>159</v>
      </c>
      <c r="G3989" s="2">
        <v>10</v>
      </c>
      <c r="H3989" s="2" t="s">
        <v>357</v>
      </c>
      <c r="I3989" s="67">
        <v>97010.62</v>
      </c>
      <c r="J3989" s="67">
        <v>3.33</v>
      </c>
      <c r="K3989" s="67">
        <v>97010.62</v>
      </c>
      <c r="L3989" s="67">
        <v>17.899999999999999</v>
      </c>
      <c r="M3989" s="67">
        <v>97010.62</v>
      </c>
      <c r="N3989" s="67">
        <v>7.4</v>
      </c>
      <c r="P3989" s="67">
        <v>0</v>
      </c>
      <c r="Q3989" s="67">
        <v>970106.2</v>
      </c>
      <c r="R3989" s="2" t="s">
        <v>161</v>
      </c>
      <c r="S3989" s="2" t="s">
        <v>161</v>
      </c>
      <c r="T3989" s="2" t="s">
        <v>165</v>
      </c>
      <c r="U3989" t="s">
        <v>783</v>
      </c>
    </row>
    <row r="3990" spans="3:21" x14ac:dyDescent="0.3">
      <c r="C3990" t="s">
        <v>32</v>
      </c>
      <c r="D3990" t="s">
        <v>158</v>
      </c>
      <c r="E3990" t="s">
        <v>29</v>
      </c>
      <c r="F3990" t="s">
        <v>159</v>
      </c>
      <c r="G3990" s="2">
        <v>3</v>
      </c>
      <c r="H3990" s="2" t="s">
        <v>477</v>
      </c>
      <c r="I3990" s="67">
        <v>-4557.6000000000004</v>
      </c>
      <c r="J3990" s="67">
        <v>0</v>
      </c>
      <c r="K3990" s="67">
        <v>-4557.6000000000004</v>
      </c>
      <c r="L3990" s="67">
        <v>0</v>
      </c>
      <c r="M3990" s="67">
        <v>-4557.6000000000004</v>
      </c>
      <c r="N3990" s="67">
        <v>0</v>
      </c>
      <c r="P3990" s="67">
        <v>0</v>
      </c>
      <c r="Q3990" s="67">
        <v>0</v>
      </c>
      <c r="U3990" t="s">
        <v>783</v>
      </c>
    </row>
    <row r="3991" spans="3:21" x14ac:dyDescent="0.3">
      <c r="C3991" t="s">
        <v>31</v>
      </c>
      <c r="D3991" t="s">
        <v>158</v>
      </c>
      <c r="E3991" t="s">
        <v>30</v>
      </c>
      <c r="F3991" t="s">
        <v>159</v>
      </c>
      <c r="G3991" s="2">
        <v>3</v>
      </c>
      <c r="H3991" s="2" t="s">
        <v>452</v>
      </c>
      <c r="I3991" s="67">
        <v>928664.55</v>
      </c>
      <c r="J3991" s="67">
        <v>84.02</v>
      </c>
      <c r="K3991" s="67">
        <v>928664.55</v>
      </c>
      <c r="L3991" s="67">
        <v>76.040000000000006</v>
      </c>
      <c r="M3991" s="67">
        <v>928664.55</v>
      </c>
      <c r="N3991" s="67">
        <v>392.85</v>
      </c>
      <c r="P3991" s="67">
        <v>0</v>
      </c>
      <c r="Q3991" s="67">
        <v>2785993.6500000004</v>
      </c>
      <c r="R3991" s="2" t="s">
        <v>161</v>
      </c>
      <c r="S3991" s="2" t="s">
        <v>161</v>
      </c>
      <c r="T3991" s="2" t="s">
        <v>161</v>
      </c>
      <c r="U3991" t="s">
        <v>783</v>
      </c>
    </row>
    <row r="3992" spans="3:21" x14ac:dyDescent="0.3">
      <c r="C3992" t="s">
        <v>166</v>
      </c>
      <c r="D3992" t="s">
        <v>158</v>
      </c>
      <c r="E3992" t="s">
        <v>30</v>
      </c>
      <c r="F3992" t="s">
        <v>159</v>
      </c>
      <c r="G3992" s="2">
        <v>0</v>
      </c>
      <c r="H3992" s="2" t="s">
        <v>222</v>
      </c>
      <c r="I3992" s="67">
        <v>1812.35</v>
      </c>
      <c r="J3992" s="67">
        <v>187.82</v>
      </c>
      <c r="K3992" s="67">
        <v>1812.35</v>
      </c>
      <c r="L3992" s="67">
        <v>0.13</v>
      </c>
      <c r="M3992" s="67">
        <v>1812.35</v>
      </c>
      <c r="N3992" s="67">
        <v>1.25</v>
      </c>
      <c r="P3992" s="67">
        <v>0</v>
      </c>
      <c r="Q3992" s="67">
        <v>0</v>
      </c>
      <c r="R3992" s="2" t="s">
        <v>161</v>
      </c>
      <c r="S3992" s="2" t="s">
        <v>165</v>
      </c>
      <c r="T3992" s="2" t="s">
        <v>165</v>
      </c>
      <c r="U3992" t="s">
        <v>783</v>
      </c>
    </row>
    <row r="3993" spans="3:21" x14ac:dyDescent="0.3">
      <c r="C3993" t="s">
        <v>166</v>
      </c>
      <c r="D3993" t="s">
        <v>158</v>
      </c>
      <c r="E3993" t="s">
        <v>30</v>
      </c>
      <c r="F3993" t="s">
        <v>159</v>
      </c>
      <c r="G3993" s="2">
        <v>4</v>
      </c>
      <c r="H3993" s="2" t="s">
        <v>183</v>
      </c>
      <c r="I3993" s="67">
        <v>88043.13</v>
      </c>
      <c r="J3993" s="67">
        <v>4110.2700000000004</v>
      </c>
      <c r="K3993" s="67">
        <v>88043.13</v>
      </c>
      <c r="L3993" s="67">
        <v>2.84</v>
      </c>
      <c r="M3993" s="67">
        <v>88043.13</v>
      </c>
      <c r="N3993" s="67">
        <v>27.17</v>
      </c>
      <c r="P3993" s="67">
        <v>0</v>
      </c>
      <c r="Q3993" s="67">
        <v>352172.52</v>
      </c>
      <c r="R3993" s="2" t="s">
        <v>161</v>
      </c>
      <c r="S3993" s="2" t="s">
        <v>165</v>
      </c>
      <c r="T3993" s="2" t="s">
        <v>165</v>
      </c>
      <c r="U3993" t="s">
        <v>783</v>
      </c>
    </row>
    <row r="3994" spans="3:21" x14ac:dyDescent="0.3">
      <c r="C3994" t="s">
        <v>31</v>
      </c>
      <c r="D3994" t="s">
        <v>158</v>
      </c>
      <c r="E3994" t="s">
        <v>30</v>
      </c>
      <c r="F3994" t="s">
        <v>159</v>
      </c>
      <c r="G3994" s="2">
        <v>0</v>
      </c>
      <c r="H3994" s="2" t="s">
        <v>377</v>
      </c>
      <c r="I3994" s="67">
        <v>21321.61</v>
      </c>
      <c r="J3994" s="67">
        <v>3.42</v>
      </c>
      <c r="K3994" s="67">
        <v>21321.61</v>
      </c>
      <c r="L3994" s="67">
        <v>1.63</v>
      </c>
      <c r="M3994" s="67">
        <v>21321.61</v>
      </c>
      <c r="N3994" s="67">
        <v>15.57</v>
      </c>
      <c r="P3994" s="67">
        <v>0</v>
      </c>
      <c r="Q3994" s="67">
        <v>0</v>
      </c>
      <c r="R3994" s="2" t="s">
        <v>161</v>
      </c>
      <c r="S3994" s="2" t="s">
        <v>161</v>
      </c>
      <c r="T3994" s="2" t="s">
        <v>161</v>
      </c>
      <c r="U3994" t="s">
        <v>783</v>
      </c>
    </row>
    <row r="3995" spans="3:21" x14ac:dyDescent="0.3">
      <c r="C3995" t="s">
        <v>31</v>
      </c>
      <c r="D3995" t="s">
        <v>158</v>
      </c>
      <c r="E3995" t="s">
        <v>29</v>
      </c>
      <c r="F3995" t="s">
        <v>159</v>
      </c>
      <c r="G3995" s="2">
        <v>6</v>
      </c>
      <c r="H3995" s="2" t="s">
        <v>630</v>
      </c>
      <c r="I3995" s="67">
        <v>-8252.52</v>
      </c>
      <c r="J3995" s="67">
        <v>0</v>
      </c>
      <c r="K3995" s="67">
        <v>-8252.52</v>
      </c>
      <c r="L3995" s="67">
        <v>0</v>
      </c>
      <c r="M3995" s="67">
        <v>-8252.52</v>
      </c>
      <c r="N3995" s="67">
        <v>0</v>
      </c>
      <c r="P3995" s="67">
        <v>0</v>
      </c>
      <c r="Q3995" s="67">
        <v>0</v>
      </c>
      <c r="U3995" t="s">
        <v>783</v>
      </c>
    </row>
    <row r="3996" spans="3:21" x14ac:dyDescent="0.3">
      <c r="C3996" t="s">
        <v>166</v>
      </c>
      <c r="D3996" t="s">
        <v>158</v>
      </c>
      <c r="E3996" t="s">
        <v>29</v>
      </c>
      <c r="F3996" t="s">
        <v>159</v>
      </c>
      <c r="G3996" s="2">
        <v>12</v>
      </c>
      <c r="H3996" s="2" t="s">
        <v>383</v>
      </c>
      <c r="I3996" s="67">
        <v>-1426.36</v>
      </c>
      <c r="J3996" s="67">
        <v>0</v>
      </c>
      <c r="K3996" s="67">
        <v>-1426.36</v>
      </c>
      <c r="L3996" s="67">
        <v>0</v>
      </c>
      <c r="M3996" s="67">
        <v>-1426.36</v>
      </c>
      <c r="N3996" s="67">
        <v>0</v>
      </c>
      <c r="P3996" s="67">
        <v>0</v>
      </c>
      <c r="Q3996" s="67">
        <v>0</v>
      </c>
      <c r="U3996" t="s">
        <v>783</v>
      </c>
    </row>
    <row r="3997" spans="3:21" x14ac:dyDescent="0.3">
      <c r="C3997" t="s">
        <v>31</v>
      </c>
      <c r="D3997" t="s">
        <v>158</v>
      </c>
      <c r="E3997" t="s">
        <v>29</v>
      </c>
      <c r="F3997" t="s">
        <v>159</v>
      </c>
      <c r="G3997" s="2">
        <v>7</v>
      </c>
      <c r="H3997" s="2" t="s">
        <v>231</v>
      </c>
      <c r="I3997" s="67">
        <v>-7760.53</v>
      </c>
      <c r="J3997" s="67">
        <v>0</v>
      </c>
      <c r="K3997" s="67">
        <v>-7760.53</v>
      </c>
      <c r="L3997" s="67">
        <v>0</v>
      </c>
      <c r="M3997" s="67">
        <v>-7760.53</v>
      </c>
      <c r="N3997" s="67">
        <v>0</v>
      </c>
      <c r="P3997" s="67">
        <v>0</v>
      </c>
      <c r="Q3997" s="67">
        <v>0</v>
      </c>
      <c r="U3997" t="s">
        <v>783</v>
      </c>
    </row>
    <row r="3998" spans="3:21" x14ac:dyDescent="0.3">
      <c r="C3998" t="s">
        <v>31</v>
      </c>
      <c r="D3998" t="s">
        <v>158</v>
      </c>
      <c r="E3998" t="s">
        <v>29</v>
      </c>
      <c r="F3998" t="s">
        <v>159</v>
      </c>
      <c r="G3998" s="2">
        <v>8</v>
      </c>
      <c r="H3998" s="2" t="s">
        <v>320</v>
      </c>
      <c r="I3998" s="67">
        <v>-13058.55</v>
      </c>
      <c r="J3998" s="67">
        <v>0</v>
      </c>
      <c r="K3998" s="67">
        <v>-13058.55</v>
      </c>
      <c r="L3998" s="67">
        <v>0</v>
      </c>
      <c r="M3998" s="67">
        <v>-13058.55</v>
      </c>
      <c r="N3998" s="67">
        <v>0</v>
      </c>
      <c r="P3998" s="67">
        <v>0</v>
      </c>
      <c r="Q3998" s="67">
        <v>0</v>
      </c>
      <c r="U3998" t="s">
        <v>783</v>
      </c>
    </row>
    <row r="3999" spans="3:21" x14ac:dyDescent="0.3">
      <c r="C3999" t="s">
        <v>166</v>
      </c>
      <c r="D3999" t="s">
        <v>158</v>
      </c>
      <c r="E3999" t="s">
        <v>30</v>
      </c>
      <c r="F3999" t="s">
        <v>159</v>
      </c>
      <c r="G3999" s="2">
        <v>4</v>
      </c>
      <c r="H3999" s="2" t="s">
        <v>575</v>
      </c>
      <c r="I3999" s="67">
        <v>65440.88</v>
      </c>
      <c r="J3999" s="67">
        <v>4894.2700000000004</v>
      </c>
      <c r="K3999" s="67">
        <v>65440.88</v>
      </c>
      <c r="L3999" s="67">
        <v>2.2599999999999998</v>
      </c>
      <c r="M3999" s="67">
        <v>65440.88</v>
      </c>
      <c r="N3999" s="67">
        <v>49.08</v>
      </c>
      <c r="P3999" s="67">
        <v>0</v>
      </c>
      <c r="Q3999" s="67">
        <v>261763.52</v>
      </c>
      <c r="R3999" s="2" t="s">
        <v>161</v>
      </c>
      <c r="S3999" s="2" t="s">
        <v>165</v>
      </c>
      <c r="T3999" s="2" t="s">
        <v>165</v>
      </c>
      <c r="U3999" t="s">
        <v>783</v>
      </c>
    </row>
    <row r="4000" spans="3:21" x14ac:dyDescent="0.3">
      <c r="C4000" t="s">
        <v>166</v>
      </c>
      <c r="D4000" t="s">
        <v>158</v>
      </c>
      <c r="E4000" t="s">
        <v>29</v>
      </c>
      <c r="F4000" t="s">
        <v>159</v>
      </c>
      <c r="G4000" s="2">
        <v>5</v>
      </c>
      <c r="H4000" s="2" t="s">
        <v>591</v>
      </c>
      <c r="I4000" s="67">
        <v>-983.71</v>
      </c>
      <c r="J4000" s="67">
        <v>0</v>
      </c>
      <c r="K4000" s="67">
        <v>-983.71</v>
      </c>
      <c r="L4000" s="67">
        <v>0</v>
      </c>
      <c r="M4000" s="67">
        <v>-983.71</v>
      </c>
      <c r="N4000" s="67">
        <v>0</v>
      </c>
      <c r="P4000" s="67">
        <v>-101.88</v>
      </c>
      <c r="Q4000" s="67">
        <v>0</v>
      </c>
      <c r="U4000" t="s">
        <v>783</v>
      </c>
    </row>
    <row r="4001" spans="3:21" x14ac:dyDescent="0.3">
      <c r="C4001" t="s">
        <v>166</v>
      </c>
      <c r="D4001" t="s">
        <v>158</v>
      </c>
      <c r="E4001" t="s">
        <v>30</v>
      </c>
      <c r="F4001" t="s">
        <v>159</v>
      </c>
      <c r="G4001" s="2">
        <v>1</v>
      </c>
      <c r="H4001" s="2" t="s">
        <v>459</v>
      </c>
      <c r="I4001" s="67">
        <v>202313.91</v>
      </c>
      <c r="J4001" s="67">
        <v>5.89</v>
      </c>
      <c r="K4001" s="67">
        <v>202313.91</v>
      </c>
      <c r="L4001" s="67">
        <v>31.53</v>
      </c>
      <c r="M4001" s="67">
        <v>202313.91</v>
      </c>
      <c r="N4001" s="67">
        <v>146.30000000000001</v>
      </c>
      <c r="P4001" s="67">
        <v>0</v>
      </c>
      <c r="Q4001" s="67">
        <v>202313.91</v>
      </c>
      <c r="R4001" s="2" t="s">
        <v>161</v>
      </c>
      <c r="S4001" s="2" t="s">
        <v>161</v>
      </c>
      <c r="T4001" s="2" t="s">
        <v>165</v>
      </c>
      <c r="U4001" t="s">
        <v>783</v>
      </c>
    </row>
    <row r="4002" spans="3:21" x14ac:dyDescent="0.3">
      <c r="C4002" t="s">
        <v>166</v>
      </c>
      <c r="D4002" t="s">
        <v>158</v>
      </c>
      <c r="E4002" t="s">
        <v>30</v>
      </c>
      <c r="F4002" t="s">
        <v>159</v>
      </c>
      <c r="G4002" s="2">
        <v>6</v>
      </c>
      <c r="H4002" s="2" t="s">
        <v>320</v>
      </c>
      <c r="I4002" s="67">
        <v>125982.6</v>
      </c>
      <c r="J4002" s="67">
        <v>3.3</v>
      </c>
      <c r="K4002" s="67">
        <v>125982.6</v>
      </c>
      <c r="L4002" s="67">
        <v>6.1</v>
      </c>
      <c r="M4002" s="67">
        <v>125982.6</v>
      </c>
      <c r="N4002" s="67">
        <v>42.15</v>
      </c>
      <c r="P4002" s="67">
        <v>0</v>
      </c>
      <c r="Q4002" s="67">
        <v>755895.60000000009</v>
      </c>
      <c r="R4002" s="2" t="s">
        <v>161</v>
      </c>
      <c r="S4002" s="2" t="s">
        <v>161</v>
      </c>
      <c r="T4002" s="2" t="s">
        <v>161</v>
      </c>
      <c r="U4002" t="s">
        <v>783</v>
      </c>
    </row>
    <row r="4003" spans="3:21" x14ac:dyDescent="0.3">
      <c r="C4003" t="s">
        <v>31</v>
      </c>
      <c r="D4003" t="s">
        <v>158</v>
      </c>
      <c r="E4003" t="s">
        <v>29</v>
      </c>
      <c r="F4003" t="s">
        <v>159</v>
      </c>
      <c r="G4003" s="2">
        <v>2</v>
      </c>
      <c r="H4003" s="2" t="s">
        <v>637</v>
      </c>
      <c r="I4003" s="67">
        <v>-1261.07</v>
      </c>
      <c r="J4003" s="67">
        <v>0</v>
      </c>
      <c r="K4003" s="67">
        <v>-1261.07</v>
      </c>
      <c r="L4003" s="67">
        <v>0</v>
      </c>
      <c r="M4003" s="67">
        <v>-1261.07</v>
      </c>
      <c r="N4003" s="67">
        <v>0</v>
      </c>
      <c r="P4003" s="67">
        <v>0</v>
      </c>
      <c r="Q4003" s="67">
        <v>0</v>
      </c>
      <c r="U4003" t="s">
        <v>783</v>
      </c>
    </row>
    <row r="4004" spans="3:21" x14ac:dyDescent="0.3">
      <c r="C4004" t="s">
        <v>166</v>
      </c>
      <c r="D4004" t="s">
        <v>158</v>
      </c>
      <c r="E4004" t="s">
        <v>30</v>
      </c>
      <c r="F4004" t="s">
        <v>159</v>
      </c>
      <c r="G4004" s="2">
        <v>2</v>
      </c>
      <c r="H4004" s="2" t="s">
        <v>268</v>
      </c>
      <c r="I4004" s="67">
        <v>433241.33</v>
      </c>
      <c r="J4004" s="67">
        <v>4456.2700000000004</v>
      </c>
      <c r="K4004" s="67">
        <v>433241.33</v>
      </c>
      <c r="L4004" s="67">
        <v>320.38</v>
      </c>
      <c r="M4004" s="67">
        <v>433241.33</v>
      </c>
      <c r="N4004" s="67">
        <v>6948.13</v>
      </c>
      <c r="P4004" s="67">
        <v>0</v>
      </c>
      <c r="Q4004" s="67">
        <v>866482.66</v>
      </c>
      <c r="R4004" s="2" t="s">
        <v>161</v>
      </c>
      <c r="S4004" s="2" t="s">
        <v>161</v>
      </c>
      <c r="T4004" s="2" t="s">
        <v>161</v>
      </c>
      <c r="U4004" t="s">
        <v>783</v>
      </c>
    </row>
    <row r="4005" spans="3:21" x14ac:dyDescent="0.3">
      <c r="C4005" t="s">
        <v>31</v>
      </c>
      <c r="D4005" t="s">
        <v>158</v>
      </c>
      <c r="E4005" t="s">
        <v>30</v>
      </c>
      <c r="F4005" t="s">
        <v>159</v>
      </c>
      <c r="G4005" s="2">
        <v>7</v>
      </c>
      <c r="H4005" s="2" t="s">
        <v>406</v>
      </c>
      <c r="I4005" s="67">
        <v>261969.21</v>
      </c>
      <c r="J4005" s="67">
        <v>3.66</v>
      </c>
      <c r="K4005" s="67">
        <v>261969.21</v>
      </c>
      <c r="L4005" s="67">
        <v>6.77</v>
      </c>
      <c r="M4005" s="67">
        <v>261969.21</v>
      </c>
      <c r="N4005" s="67">
        <v>46.79</v>
      </c>
      <c r="P4005" s="67">
        <v>0</v>
      </c>
      <c r="Q4005" s="67">
        <v>1833784.47</v>
      </c>
      <c r="R4005" s="2" t="s">
        <v>161</v>
      </c>
      <c r="S4005" s="2" t="s">
        <v>161</v>
      </c>
      <c r="T4005" s="2" t="s">
        <v>161</v>
      </c>
      <c r="U4005" t="s">
        <v>783</v>
      </c>
    </row>
    <row r="4006" spans="3:21" x14ac:dyDescent="0.3">
      <c r="C4006" t="s">
        <v>32</v>
      </c>
      <c r="D4006" t="s">
        <v>158</v>
      </c>
      <c r="E4006" t="s">
        <v>29</v>
      </c>
      <c r="F4006" t="s">
        <v>159</v>
      </c>
      <c r="G4006" s="2">
        <v>-1</v>
      </c>
      <c r="H4006" s="2" t="s">
        <v>173</v>
      </c>
      <c r="I4006" s="67">
        <v>-111910.09</v>
      </c>
      <c r="J4006" s="67">
        <v>0</v>
      </c>
      <c r="K4006" s="67">
        <v>-111910.09</v>
      </c>
      <c r="L4006" s="67">
        <v>0</v>
      </c>
      <c r="M4006" s="67">
        <v>-111910.09</v>
      </c>
      <c r="N4006" s="67">
        <v>0</v>
      </c>
      <c r="P4006" s="67">
        <v>0</v>
      </c>
      <c r="Q4006" s="67">
        <v>0</v>
      </c>
      <c r="U4006" t="s">
        <v>783</v>
      </c>
    </row>
    <row r="4007" spans="3:21" x14ac:dyDescent="0.3">
      <c r="C4007" t="s">
        <v>31</v>
      </c>
      <c r="D4007" t="s">
        <v>158</v>
      </c>
      <c r="E4007" t="s">
        <v>30</v>
      </c>
      <c r="F4007" t="s">
        <v>159</v>
      </c>
      <c r="G4007" s="2">
        <v>5</v>
      </c>
      <c r="H4007" s="2" t="s">
        <v>409</v>
      </c>
      <c r="I4007" s="67">
        <v>15533.5</v>
      </c>
      <c r="J4007" s="67">
        <v>1759</v>
      </c>
      <c r="K4007" s="67">
        <v>15533.5</v>
      </c>
      <c r="L4007" s="67">
        <v>0.96</v>
      </c>
      <c r="M4007" s="67">
        <v>15533.5</v>
      </c>
      <c r="N4007" s="67">
        <v>15.76</v>
      </c>
      <c r="P4007" s="67">
        <v>0</v>
      </c>
      <c r="Q4007" s="67">
        <v>77667.5</v>
      </c>
      <c r="R4007" s="2" t="s">
        <v>161</v>
      </c>
      <c r="S4007" s="2" t="s">
        <v>165</v>
      </c>
      <c r="T4007" s="2" t="s">
        <v>165</v>
      </c>
      <c r="U4007" t="s">
        <v>783</v>
      </c>
    </row>
    <row r="4008" spans="3:21" x14ac:dyDescent="0.3">
      <c r="C4008" t="s">
        <v>32</v>
      </c>
      <c r="D4008" t="s">
        <v>158</v>
      </c>
      <c r="E4008" t="s">
        <v>29</v>
      </c>
      <c r="F4008" t="s">
        <v>159</v>
      </c>
      <c r="G4008" s="2">
        <v>2</v>
      </c>
      <c r="H4008" s="2" t="s">
        <v>262</v>
      </c>
      <c r="I4008" s="67">
        <v>-37083.5</v>
      </c>
      <c r="J4008" s="67">
        <v>0</v>
      </c>
      <c r="K4008" s="67">
        <v>-37083.5</v>
      </c>
      <c r="L4008" s="67">
        <v>0</v>
      </c>
      <c r="M4008" s="67">
        <v>-37083.5</v>
      </c>
      <c r="N4008" s="67">
        <v>0</v>
      </c>
      <c r="P4008" s="67">
        <v>0</v>
      </c>
      <c r="Q4008" s="67">
        <v>0</v>
      </c>
      <c r="U4008" t="s">
        <v>783</v>
      </c>
    </row>
    <row r="4009" spans="3:21" x14ac:dyDescent="0.3">
      <c r="C4009" t="s">
        <v>166</v>
      </c>
      <c r="D4009" t="s">
        <v>158</v>
      </c>
      <c r="E4009" t="s">
        <v>30</v>
      </c>
      <c r="F4009" t="s">
        <v>159</v>
      </c>
      <c r="G4009" s="2">
        <v>4</v>
      </c>
      <c r="H4009" s="2" t="s">
        <v>330</v>
      </c>
      <c r="I4009" s="67">
        <v>58647.839999999997</v>
      </c>
      <c r="J4009" s="67">
        <v>0.16</v>
      </c>
      <c r="K4009" s="67">
        <v>58647.839999999997</v>
      </c>
      <c r="L4009" s="67">
        <v>0.33</v>
      </c>
      <c r="M4009" s="67">
        <v>58647.839999999997</v>
      </c>
      <c r="N4009" s="67">
        <v>3.3</v>
      </c>
      <c r="P4009" s="67">
        <v>0</v>
      </c>
      <c r="Q4009" s="67">
        <v>234591.35999999999</v>
      </c>
      <c r="R4009" s="2" t="s">
        <v>161</v>
      </c>
      <c r="S4009" s="2" t="s">
        <v>161</v>
      </c>
      <c r="T4009" s="2" t="s">
        <v>165</v>
      </c>
      <c r="U4009" t="s">
        <v>783</v>
      </c>
    </row>
    <row r="4010" spans="3:21" x14ac:dyDescent="0.3">
      <c r="C4010" t="s">
        <v>166</v>
      </c>
      <c r="D4010" t="s">
        <v>158</v>
      </c>
      <c r="E4010" t="s">
        <v>30</v>
      </c>
      <c r="F4010" t="s">
        <v>159</v>
      </c>
      <c r="G4010" s="2">
        <v>-1</v>
      </c>
      <c r="H4010" s="2" t="s">
        <v>678</v>
      </c>
      <c r="I4010" s="67">
        <v>3288.27</v>
      </c>
      <c r="J4010" s="67">
        <v>0</v>
      </c>
      <c r="K4010" s="67">
        <v>3288.27</v>
      </c>
      <c r="L4010" s="67">
        <v>0</v>
      </c>
      <c r="M4010" s="67">
        <v>3288.27</v>
      </c>
      <c r="N4010" s="67">
        <v>0.02</v>
      </c>
      <c r="O4010" s="2">
        <v>1</v>
      </c>
      <c r="P4010" s="67">
        <v>0</v>
      </c>
      <c r="Q4010" s="67">
        <v>0</v>
      </c>
      <c r="R4010" s="2" t="s">
        <v>161</v>
      </c>
      <c r="S4010" s="2" t="s">
        <v>161</v>
      </c>
      <c r="T4010" s="2" t="s">
        <v>161</v>
      </c>
      <c r="U4010" t="s">
        <v>783</v>
      </c>
    </row>
    <row r="4011" spans="3:21" x14ac:dyDescent="0.3">
      <c r="C4011" t="s">
        <v>31</v>
      </c>
      <c r="D4011" t="s">
        <v>158</v>
      </c>
      <c r="E4011" t="s">
        <v>30</v>
      </c>
      <c r="F4011" t="s">
        <v>159</v>
      </c>
      <c r="G4011" s="2">
        <v>1</v>
      </c>
      <c r="H4011" s="2" t="s">
        <v>312</v>
      </c>
      <c r="I4011" s="67">
        <v>9753.64</v>
      </c>
      <c r="J4011" s="67">
        <v>1699.55</v>
      </c>
      <c r="K4011" s="67">
        <v>9753.64</v>
      </c>
      <c r="L4011" s="67">
        <v>0.1</v>
      </c>
      <c r="M4011" s="67">
        <v>9753.64</v>
      </c>
      <c r="N4011" s="67">
        <v>1.06</v>
      </c>
      <c r="P4011" s="67">
        <v>0</v>
      </c>
      <c r="Q4011" s="67">
        <v>9753.64</v>
      </c>
      <c r="R4011" s="2" t="s">
        <v>161</v>
      </c>
      <c r="S4011" s="2" t="s">
        <v>165</v>
      </c>
      <c r="T4011" s="2" t="s">
        <v>165</v>
      </c>
      <c r="U4011" t="s">
        <v>783</v>
      </c>
    </row>
    <row r="4012" spans="3:21" x14ac:dyDescent="0.3">
      <c r="C4012" t="s">
        <v>166</v>
      </c>
      <c r="D4012" t="s">
        <v>158</v>
      </c>
      <c r="E4012" t="s">
        <v>29</v>
      </c>
      <c r="F4012" t="s">
        <v>159</v>
      </c>
      <c r="G4012" s="2">
        <v>6</v>
      </c>
      <c r="H4012" s="2" t="s">
        <v>190</v>
      </c>
      <c r="I4012" s="67">
        <v>-113287.25</v>
      </c>
      <c r="J4012" s="67">
        <v>0</v>
      </c>
      <c r="K4012" s="67">
        <v>-113287.25</v>
      </c>
      <c r="L4012" s="67">
        <v>0</v>
      </c>
      <c r="M4012" s="67">
        <v>-113287.25</v>
      </c>
      <c r="N4012" s="67">
        <v>0</v>
      </c>
      <c r="P4012" s="67">
        <v>0</v>
      </c>
      <c r="Q4012" s="67">
        <v>0</v>
      </c>
      <c r="U4012" t="s">
        <v>783</v>
      </c>
    </row>
    <row r="4013" spans="3:21" x14ac:dyDescent="0.3">
      <c r="C4013" t="s">
        <v>32</v>
      </c>
      <c r="D4013" t="s">
        <v>158</v>
      </c>
      <c r="E4013" t="s">
        <v>30</v>
      </c>
      <c r="F4013" t="s">
        <v>159</v>
      </c>
      <c r="G4013" s="2">
        <v>-1</v>
      </c>
      <c r="H4013" s="2" t="s">
        <v>285</v>
      </c>
      <c r="I4013" s="67">
        <v>124206.11</v>
      </c>
      <c r="J4013" s="67">
        <v>4.13</v>
      </c>
      <c r="K4013" s="67">
        <v>124206.11</v>
      </c>
      <c r="L4013" s="67">
        <v>1.96</v>
      </c>
      <c r="M4013" s="67">
        <v>124206.11</v>
      </c>
      <c r="N4013" s="67">
        <v>18.79</v>
      </c>
      <c r="P4013" s="67">
        <v>0</v>
      </c>
      <c r="Q4013" s="67">
        <v>0</v>
      </c>
      <c r="R4013" s="2" t="s">
        <v>161</v>
      </c>
      <c r="S4013" s="2" t="s">
        <v>161</v>
      </c>
      <c r="T4013" s="2" t="s">
        <v>161</v>
      </c>
      <c r="U4013" t="s">
        <v>783</v>
      </c>
    </row>
    <row r="4014" spans="3:21" x14ac:dyDescent="0.3">
      <c r="C4014" t="s">
        <v>32</v>
      </c>
      <c r="D4014" t="s">
        <v>158</v>
      </c>
      <c r="E4014" t="s">
        <v>30</v>
      </c>
      <c r="F4014" t="s">
        <v>159</v>
      </c>
      <c r="G4014" s="2">
        <v>2</v>
      </c>
      <c r="H4014" s="2" t="s">
        <v>327</v>
      </c>
      <c r="I4014" s="67">
        <v>3514.35</v>
      </c>
      <c r="J4014" s="67">
        <v>0</v>
      </c>
      <c r="K4014" s="67">
        <v>3514.35</v>
      </c>
      <c r="L4014" s="67">
        <v>0</v>
      </c>
      <c r="M4014" s="67">
        <v>3514.35</v>
      </c>
      <c r="N4014" s="67">
        <v>0</v>
      </c>
      <c r="P4014" s="67">
        <v>0</v>
      </c>
      <c r="Q4014" s="67">
        <v>7028.7</v>
      </c>
      <c r="R4014" s="2" t="s">
        <v>161</v>
      </c>
      <c r="S4014" s="2" t="s">
        <v>161</v>
      </c>
      <c r="T4014" s="2" t="s">
        <v>161</v>
      </c>
      <c r="U4014" t="s">
        <v>783</v>
      </c>
    </row>
    <row r="4015" spans="3:21" x14ac:dyDescent="0.3">
      <c r="C4015" t="s">
        <v>32</v>
      </c>
      <c r="D4015" t="s">
        <v>158</v>
      </c>
      <c r="E4015" t="s">
        <v>30</v>
      </c>
      <c r="F4015" t="s">
        <v>159</v>
      </c>
      <c r="G4015" s="2">
        <v>-1</v>
      </c>
      <c r="H4015" s="2" t="s">
        <v>370</v>
      </c>
      <c r="I4015" s="67">
        <v>9680.52</v>
      </c>
      <c r="J4015" s="67">
        <v>0.02</v>
      </c>
      <c r="K4015" s="67">
        <v>9680.52</v>
      </c>
      <c r="L4015" s="67">
        <v>0.01</v>
      </c>
      <c r="M4015" s="67">
        <v>9680.52</v>
      </c>
      <c r="N4015" s="67">
        <v>0.09</v>
      </c>
      <c r="P4015" s="67">
        <v>0</v>
      </c>
      <c r="Q4015" s="67">
        <v>0</v>
      </c>
      <c r="R4015" s="2" t="s">
        <v>161</v>
      </c>
      <c r="S4015" s="2" t="s">
        <v>161</v>
      </c>
      <c r="T4015" s="2" t="s">
        <v>161</v>
      </c>
      <c r="U4015" t="s">
        <v>783</v>
      </c>
    </row>
    <row r="4016" spans="3:21" x14ac:dyDescent="0.3">
      <c r="C4016" t="s">
        <v>31</v>
      </c>
      <c r="D4016" t="s">
        <v>158</v>
      </c>
      <c r="E4016" t="s">
        <v>30</v>
      </c>
      <c r="F4016" t="s">
        <v>159</v>
      </c>
      <c r="G4016" s="2">
        <v>2</v>
      </c>
      <c r="H4016" s="2" t="s">
        <v>529</v>
      </c>
      <c r="I4016" s="67">
        <v>206.61</v>
      </c>
      <c r="J4016" s="67">
        <v>0.01</v>
      </c>
      <c r="K4016" s="67">
        <v>206.61</v>
      </c>
      <c r="L4016" s="67">
        <v>0</v>
      </c>
      <c r="M4016" s="67">
        <v>206.61</v>
      </c>
      <c r="N4016" s="67">
        <v>7.0000000000000007E-2</v>
      </c>
      <c r="P4016" s="67">
        <v>87.86</v>
      </c>
      <c r="Q4016" s="67">
        <v>413.22</v>
      </c>
      <c r="R4016" s="2" t="s">
        <v>161</v>
      </c>
      <c r="S4016" s="2" t="s">
        <v>161</v>
      </c>
      <c r="T4016" s="2" t="s">
        <v>161</v>
      </c>
      <c r="U4016" t="s">
        <v>783</v>
      </c>
    </row>
    <row r="4017" spans="3:21" x14ac:dyDescent="0.3">
      <c r="C4017" t="s">
        <v>166</v>
      </c>
      <c r="D4017" t="s">
        <v>158</v>
      </c>
      <c r="E4017" t="s">
        <v>30</v>
      </c>
      <c r="F4017" t="s">
        <v>159</v>
      </c>
      <c r="G4017" s="2">
        <v>7</v>
      </c>
      <c r="H4017" s="2" t="s">
        <v>279</v>
      </c>
      <c r="I4017" s="67">
        <v>17454.57</v>
      </c>
      <c r="J4017" s="67">
        <v>1098.56</v>
      </c>
      <c r="K4017" s="67">
        <v>17454.57</v>
      </c>
      <c r="L4017" s="67">
        <v>933.16</v>
      </c>
      <c r="M4017" s="67">
        <v>17454.57</v>
      </c>
      <c r="N4017" s="67">
        <v>3.07</v>
      </c>
      <c r="P4017" s="67">
        <v>0</v>
      </c>
      <c r="Q4017" s="67">
        <v>122181.98999999999</v>
      </c>
      <c r="R4017" s="2" t="s">
        <v>161</v>
      </c>
      <c r="S4017" s="2" t="s">
        <v>161</v>
      </c>
      <c r="T4017" s="2" t="s">
        <v>165</v>
      </c>
      <c r="U4017" t="s">
        <v>783</v>
      </c>
    </row>
    <row r="4018" spans="3:21" x14ac:dyDescent="0.3">
      <c r="C4018" t="s">
        <v>166</v>
      </c>
      <c r="D4018" t="s">
        <v>158</v>
      </c>
      <c r="E4018" t="s">
        <v>30</v>
      </c>
      <c r="F4018" t="s">
        <v>159</v>
      </c>
      <c r="G4018" s="2">
        <v>-1</v>
      </c>
      <c r="H4018" s="2" t="s">
        <v>325</v>
      </c>
      <c r="I4018" s="67">
        <v>50070.47</v>
      </c>
      <c r="J4018" s="67">
        <v>4.67</v>
      </c>
      <c r="K4018" s="67">
        <v>50070.47</v>
      </c>
      <c r="L4018" s="67">
        <v>1.1000000000000001</v>
      </c>
      <c r="M4018" s="67">
        <v>50070.47</v>
      </c>
      <c r="N4018" s="67">
        <v>15.19</v>
      </c>
      <c r="P4018" s="67">
        <v>0</v>
      </c>
      <c r="Q4018" s="67">
        <v>0</v>
      </c>
      <c r="R4018" s="2" t="s">
        <v>161</v>
      </c>
      <c r="S4018" s="2" t="s">
        <v>161</v>
      </c>
      <c r="T4018" s="2" t="s">
        <v>161</v>
      </c>
      <c r="U4018" t="s">
        <v>783</v>
      </c>
    </row>
    <row r="4019" spans="3:21" x14ac:dyDescent="0.3">
      <c r="C4019" t="s">
        <v>31</v>
      </c>
      <c r="D4019" t="s">
        <v>158</v>
      </c>
      <c r="E4019" t="s">
        <v>30</v>
      </c>
      <c r="F4019" t="s">
        <v>159</v>
      </c>
      <c r="G4019" s="2">
        <v>2</v>
      </c>
      <c r="H4019" s="2" t="s">
        <v>201</v>
      </c>
      <c r="I4019" s="67">
        <v>674209.43</v>
      </c>
      <c r="J4019" s="67">
        <v>40.119999999999997</v>
      </c>
      <c r="K4019" s="67">
        <v>674209.43</v>
      </c>
      <c r="L4019" s="67">
        <v>19.05</v>
      </c>
      <c r="M4019" s="67">
        <v>674209.43</v>
      </c>
      <c r="N4019" s="67">
        <v>182.49</v>
      </c>
      <c r="P4019" s="67">
        <v>58.44</v>
      </c>
      <c r="Q4019" s="67">
        <v>1348418.86</v>
      </c>
      <c r="R4019" s="2" t="s">
        <v>161</v>
      </c>
      <c r="S4019" s="2" t="s">
        <v>161</v>
      </c>
      <c r="T4019" s="2" t="s">
        <v>161</v>
      </c>
      <c r="U4019" t="s">
        <v>783</v>
      </c>
    </row>
    <row r="4020" spans="3:21" x14ac:dyDescent="0.3">
      <c r="C4020" t="s">
        <v>166</v>
      </c>
      <c r="D4020" t="s">
        <v>158</v>
      </c>
      <c r="E4020" t="s">
        <v>30</v>
      </c>
      <c r="F4020" t="s">
        <v>159</v>
      </c>
      <c r="G4020" s="2">
        <v>2</v>
      </c>
      <c r="H4020" s="2" t="s">
        <v>425</v>
      </c>
      <c r="I4020" s="67">
        <v>57342.92</v>
      </c>
      <c r="J4020" s="67">
        <v>5689.58</v>
      </c>
      <c r="K4020" s="67">
        <v>57342.92</v>
      </c>
      <c r="L4020" s="67">
        <v>3.48</v>
      </c>
      <c r="M4020" s="67">
        <v>57342.92</v>
      </c>
      <c r="N4020" s="67">
        <v>13.92</v>
      </c>
      <c r="P4020" s="67">
        <v>0</v>
      </c>
      <c r="Q4020" s="67">
        <v>114685.84</v>
      </c>
      <c r="R4020" s="2" t="s">
        <v>161</v>
      </c>
      <c r="S4020" s="2" t="s">
        <v>165</v>
      </c>
      <c r="T4020" s="2" t="s">
        <v>165</v>
      </c>
      <c r="U4020" t="s">
        <v>783</v>
      </c>
    </row>
    <row r="4021" spans="3:21" x14ac:dyDescent="0.3">
      <c r="C4021" t="s">
        <v>31</v>
      </c>
      <c r="D4021" t="s">
        <v>158</v>
      </c>
      <c r="E4021" t="s">
        <v>30</v>
      </c>
      <c r="F4021" t="s">
        <v>159</v>
      </c>
      <c r="G4021" s="2">
        <v>4</v>
      </c>
      <c r="H4021" s="2" t="s">
        <v>174</v>
      </c>
      <c r="I4021" s="67">
        <v>16764.150000000001</v>
      </c>
      <c r="J4021" s="67">
        <v>0</v>
      </c>
      <c r="K4021" s="67">
        <v>16764.150000000001</v>
      </c>
      <c r="L4021" s="67">
        <v>0</v>
      </c>
      <c r="M4021" s="67">
        <v>16764.150000000001</v>
      </c>
      <c r="N4021" s="67">
        <v>0</v>
      </c>
      <c r="P4021" s="67">
        <v>0</v>
      </c>
      <c r="Q4021" s="67">
        <v>67056.600000000006</v>
      </c>
      <c r="R4021" s="2" t="s">
        <v>161</v>
      </c>
      <c r="S4021" s="2" t="s">
        <v>161</v>
      </c>
      <c r="T4021" s="2" t="s">
        <v>161</v>
      </c>
      <c r="U4021" t="s">
        <v>783</v>
      </c>
    </row>
    <row r="4022" spans="3:21" x14ac:dyDescent="0.3">
      <c r="C4022" t="s">
        <v>31</v>
      </c>
      <c r="D4022" t="s">
        <v>158</v>
      </c>
      <c r="E4022" t="s">
        <v>29</v>
      </c>
      <c r="F4022" t="s">
        <v>159</v>
      </c>
      <c r="G4022" s="2">
        <v>-1</v>
      </c>
      <c r="H4022" s="2" t="s">
        <v>571</v>
      </c>
      <c r="I4022" s="67">
        <v>-27719.38</v>
      </c>
      <c r="J4022" s="67">
        <v>0</v>
      </c>
      <c r="K4022" s="67">
        <v>-27719.38</v>
      </c>
      <c r="L4022" s="67">
        <v>0</v>
      </c>
      <c r="M4022" s="67">
        <v>-27719.38</v>
      </c>
      <c r="N4022" s="67">
        <v>0</v>
      </c>
      <c r="P4022" s="67">
        <v>0</v>
      </c>
      <c r="Q4022" s="67">
        <v>0</v>
      </c>
      <c r="U4022" t="s">
        <v>783</v>
      </c>
    </row>
    <row r="4023" spans="3:21" x14ac:dyDescent="0.3">
      <c r="C4023" t="s">
        <v>31</v>
      </c>
      <c r="D4023" t="s">
        <v>158</v>
      </c>
      <c r="E4023" t="s">
        <v>30</v>
      </c>
      <c r="F4023" t="s">
        <v>159</v>
      </c>
      <c r="G4023" s="2">
        <v>2</v>
      </c>
      <c r="H4023" s="2" t="s">
        <v>691</v>
      </c>
      <c r="I4023" s="67">
        <v>8438.1299999999992</v>
      </c>
      <c r="J4023" s="67">
        <v>671.76</v>
      </c>
      <c r="K4023" s="67">
        <v>8438.1299999999992</v>
      </c>
      <c r="L4023" s="67">
        <v>0.5</v>
      </c>
      <c r="M4023" s="67">
        <v>8438.1299999999992</v>
      </c>
      <c r="N4023" s="67">
        <v>4.1500000000000004</v>
      </c>
      <c r="P4023" s="67">
        <v>0</v>
      </c>
      <c r="Q4023" s="67">
        <v>16876.259999999998</v>
      </c>
      <c r="R4023" s="2" t="s">
        <v>161</v>
      </c>
      <c r="S4023" s="2" t="s">
        <v>165</v>
      </c>
      <c r="T4023" s="2" t="s">
        <v>165</v>
      </c>
      <c r="U4023" t="s">
        <v>783</v>
      </c>
    </row>
    <row r="4024" spans="3:21" x14ac:dyDescent="0.3">
      <c r="C4024" t="s">
        <v>166</v>
      </c>
      <c r="D4024" t="s">
        <v>158</v>
      </c>
      <c r="E4024" t="s">
        <v>29</v>
      </c>
      <c r="F4024" t="s">
        <v>159</v>
      </c>
      <c r="G4024" s="2">
        <v>8</v>
      </c>
      <c r="H4024" s="2" t="s">
        <v>514</v>
      </c>
      <c r="I4024" s="67">
        <v>-126.59</v>
      </c>
      <c r="J4024" s="67">
        <v>0</v>
      </c>
      <c r="K4024" s="67">
        <v>-126.59</v>
      </c>
      <c r="L4024" s="67">
        <v>0</v>
      </c>
      <c r="M4024" s="67">
        <v>-126.59</v>
      </c>
      <c r="N4024" s="67">
        <v>0</v>
      </c>
      <c r="P4024" s="67">
        <v>0</v>
      </c>
      <c r="Q4024" s="67">
        <v>0</v>
      </c>
      <c r="U4024" t="s">
        <v>783</v>
      </c>
    </row>
    <row r="4025" spans="3:21" x14ac:dyDescent="0.3">
      <c r="C4025" t="s">
        <v>32</v>
      </c>
      <c r="D4025" t="s">
        <v>158</v>
      </c>
      <c r="E4025" t="s">
        <v>30</v>
      </c>
      <c r="F4025" t="s">
        <v>159</v>
      </c>
      <c r="G4025" s="2">
        <v>-4</v>
      </c>
      <c r="H4025" s="2" t="s">
        <v>262</v>
      </c>
      <c r="I4025" s="67">
        <v>524.22</v>
      </c>
      <c r="J4025" s="67">
        <v>0.03</v>
      </c>
      <c r="K4025" s="67">
        <v>524.22</v>
      </c>
      <c r="L4025" s="67">
        <v>0.18</v>
      </c>
      <c r="M4025" s="67">
        <v>524.22</v>
      </c>
      <c r="N4025" s="67">
        <v>0.03</v>
      </c>
      <c r="P4025" s="67">
        <v>0</v>
      </c>
      <c r="Q4025" s="67">
        <v>0</v>
      </c>
      <c r="R4025" s="2" t="s">
        <v>161</v>
      </c>
      <c r="S4025" s="2" t="s">
        <v>161</v>
      </c>
      <c r="T4025" s="2" t="s">
        <v>165</v>
      </c>
      <c r="U4025" t="s">
        <v>783</v>
      </c>
    </row>
    <row r="4026" spans="3:21" x14ac:dyDescent="0.3">
      <c r="C4026" t="s">
        <v>31</v>
      </c>
      <c r="D4026" t="s">
        <v>158</v>
      </c>
      <c r="E4026" t="s">
        <v>30</v>
      </c>
      <c r="F4026" t="s">
        <v>159</v>
      </c>
      <c r="G4026" s="2">
        <v>4</v>
      </c>
      <c r="H4026" s="2" t="s">
        <v>538</v>
      </c>
      <c r="I4026" s="67">
        <v>23614.48</v>
      </c>
      <c r="J4026" s="67">
        <v>14.84</v>
      </c>
      <c r="K4026" s="67">
        <v>23614.48</v>
      </c>
      <c r="L4026" s="67">
        <v>925.86</v>
      </c>
      <c r="M4026" s="67">
        <v>23614.48</v>
      </c>
      <c r="N4026" s="67">
        <v>115.43</v>
      </c>
      <c r="P4026" s="67">
        <v>0</v>
      </c>
      <c r="Q4026" s="67">
        <v>94457.919999999998</v>
      </c>
      <c r="R4026" s="2" t="s">
        <v>165</v>
      </c>
      <c r="S4026" s="2" t="s">
        <v>161</v>
      </c>
      <c r="T4026" s="2" t="s">
        <v>165</v>
      </c>
      <c r="U4026" t="s">
        <v>783</v>
      </c>
    </row>
    <row r="4027" spans="3:21" x14ac:dyDescent="0.3">
      <c r="C4027" t="s">
        <v>166</v>
      </c>
      <c r="D4027" t="s">
        <v>158</v>
      </c>
      <c r="E4027" t="s">
        <v>29</v>
      </c>
      <c r="F4027" t="s">
        <v>159</v>
      </c>
      <c r="G4027" s="2">
        <v>0</v>
      </c>
      <c r="H4027" s="2" t="s">
        <v>516</v>
      </c>
      <c r="I4027" s="67">
        <v>-1812.8</v>
      </c>
      <c r="J4027" s="67">
        <v>0</v>
      </c>
      <c r="K4027" s="67">
        <v>-1812.8</v>
      </c>
      <c r="L4027" s="67">
        <v>0</v>
      </c>
      <c r="M4027" s="67">
        <v>-1812.8</v>
      </c>
      <c r="N4027" s="67">
        <v>0</v>
      </c>
      <c r="P4027" s="67">
        <v>0</v>
      </c>
      <c r="Q4027" s="67">
        <v>0</v>
      </c>
      <c r="U4027" t="s">
        <v>783</v>
      </c>
    </row>
    <row r="4028" spans="3:21" x14ac:dyDescent="0.3">
      <c r="C4028" t="s">
        <v>31</v>
      </c>
      <c r="D4028" t="s">
        <v>158</v>
      </c>
      <c r="E4028" t="s">
        <v>30</v>
      </c>
      <c r="F4028" t="s">
        <v>159</v>
      </c>
      <c r="G4028" s="2">
        <v>1</v>
      </c>
      <c r="H4028" s="2" t="s">
        <v>566</v>
      </c>
      <c r="I4028" s="67">
        <v>2061.0500000000002</v>
      </c>
      <c r="J4028" s="67">
        <v>0.31</v>
      </c>
      <c r="K4028" s="67">
        <v>2061.0500000000002</v>
      </c>
      <c r="L4028" s="67">
        <v>0.05</v>
      </c>
      <c r="M4028" s="67">
        <v>2061.0500000000002</v>
      </c>
      <c r="N4028" s="67">
        <v>0.56999999999999995</v>
      </c>
      <c r="P4028" s="67">
        <v>0</v>
      </c>
      <c r="Q4028" s="67">
        <v>2061.0500000000002</v>
      </c>
      <c r="R4028" s="2" t="s">
        <v>161</v>
      </c>
      <c r="S4028" s="2" t="s">
        <v>161</v>
      </c>
      <c r="T4028" s="2" t="s">
        <v>161</v>
      </c>
      <c r="U4028" t="s">
        <v>783</v>
      </c>
    </row>
    <row r="4029" spans="3:21" x14ac:dyDescent="0.3">
      <c r="C4029" t="s">
        <v>166</v>
      </c>
      <c r="D4029" t="s">
        <v>158</v>
      </c>
      <c r="E4029" t="s">
        <v>30</v>
      </c>
      <c r="F4029" t="s">
        <v>159</v>
      </c>
      <c r="G4029" s="2">
        <v>-1</v>
      </c>
      <c r="H4029" s="2" t="s">
        <v>404</v>
      </c>
      <c r="I4029" s="67">
        <v>90445.29</v>
      </c>
      <c r="J4029" s="67">
        <v>21.27</v>
      </c>
      <c r="K4029" s="67">
        <v>90445.29</v>
      </c>
      <c r="L4029" s="67">
        <v>4.3</v>
      </c>
      <c r="M4029" s="67">
        <v>90445.29</v>
      </c>
      <c r="N4029" s="67">
        <v>34.1</v>
      </c>
      <c r="P4029" s="67">
        <v>0</v>
      </c>
      <c r="Q4029" s="67">
        <v>0</v>
      </c>
      <c r="R4029" s="2" t="s">
        <v>161</v>
      </c>
      <c r="S4029" s="2" t="s">
        <v>161</v>
      </c>
      <c r="T4029" s="2" t="s">
        <v>161</v>
      </c>
      <c r="U4029" t="s">
        <v>783</v>
      </c>
    </row>
    <row r="4030" spans="3:21" x14ac:dyDescent="0.3">
      <c r="C4030" t="s">
        <v>166</v>
      </c>
      <c r="D4030" t="s">
        <v>158</v>
      </c>
      <c r="E4030" t="s">
        <v>29</v>
      </c>
      <c r="F4030" t="s">
        <v>159</v>
      </c>
      <c r="G4030" s="2">
        <v>4</v>
      </c>
      <c r="H4030" s="2" t="s">
        <v>346</v>
      </c>
      <c r="I4030" s="67">
        <v>-3580.21</v>
      </c>
      <c r="J4030" s="67">
        <v>0</v>
      </c>
      <c r="K4030" s="67">
        <v>-3580.21</v>
      </c>
      <c r="L4030" s="67">
        <v>0</v>
      </c>
      <c r="M4030" s="67">
        <v>-3580.21</v>
      </c>
      <c r="N4030" s="67">
        <v>0</v>
      </c>
      <c r="P4030" s="67">
        <v>0</v>
      </c>
      <c r="Q4030" s="67">
        <v>0</v>
      </c>
      <c r="U4030" t="s">
        <v>783</v>
      </c>
    </row>
    <row r="4031" spans="3:21" x14ac:dyDescent="0.3">
      <c r="C4031" t="s">
        <v>31</v>
      </c>
      <c r="D4031" t="s">
        <v>158</v>
      </c>
      <c r="E4031" t="s">
        <v>29</v>
      </c>
      <c r="F4031" t="s">
        <v>159</v>
      </c>
      <c r="G4031" s="2">
        <v>-1</v>
      </c>
      <c r="H4031" s="2" t="s">
        <v>528</v>
      </c>
      <c r="I4031" s="67">
        <v>-0.71</v>
      </c>
      <c r="J4031" s="67">
        <v>0</v>
      </c>
      <c r="K4031" s="67">
        <v>-0.71</v>
      </c>
      <c r="L4031" s="67">
        <v>0</v>
      </c>
      <c r="M4031" s="67">
        <v>-0.71</v>
      </c>
      <c r="N4031" s="67">
        <v>0</v>
      </c>
      <c r="P4031" s="67">
        <v>0</v>
      </c>
      <c r="Q4031" s="67">
        <v>0</v>
      </c>
      <c r="U4031" t="s">
        <v>783</v>
      </c>
    </row>
    <row r="4032" spans="3:21" x14ac:dyDescent="0.3">
      <c r="C4032" t="s">
        <v>166</v>
      </c>
      <c r="D4032" t="s">
        <v>158</v>
      </c>
      <c r="E4032" t="s">
        <v>30</v>
      </c>
      <c r="F4032" t="s">
        <v>159</v>
      </c>
      <c r="G4032" s="2">
        <v>11</v>
      </c>
      <c r="H4032" s="2" t="s">
        <v>229</v>
      </c>
      <c r="I4032" s="67">
        <v>7818779.7599999998</v>
      </c>
      <c r="J4032" s="67">
        <v>0</v>
      </c>
      <c r="K4032" s="67">
        <v>7818779.7599999998</v>
      </c>
      <c r="L4032" s="67">
        <v>0</v>
      </c>
      <c r="M4032" s="67">
        <v>7818779.7599999998</v>
      </c>
      <c r="N4032" s="67">
        <v>37.58</v>
      </c>
      <c r="P4032" s="67">
        <v>0</v>
      </c>
      <c r="Q4032" s="67">
        <v>86006577.359999999</v>
      </c>
      <c r="R4032" s="2" t="s">
        <v>161</v>
      </c>
      <c r="S4032" s="2" t="s">
        <v>161</v>
      </c>
      <c r="T4032" s="2" t="s">
        <v>165</v>
      </c>
      <c r="U4032" t="s">
        <v>783</v>
      </c>
    </row>
    <row r="4033" spans="3:21" x14ac:dyDescent="0.3">
      <c r="C4033" t="s">
        <v>31</v>
      </c>
      <c r="D4033" t="s">
        <v>158</v>
      </c>
      <c r="E4033" t="s">
        <v>30</v>
      </c>
      <c r="F4033" t="s">
        <v>159</v>
      </c>
      <c r="G4033" s="2">
        <v>2</v>
      </c>
      <c r="H4033" s="2" t="s">
        <v>229</v>
      </c>
      <c r="I4033" s="67">
        <v>201789.38</v>
      </c>
      <c r="J4033" s="67">
        <v>317.39999999999998</v>
      </c>
      <c r="K4033" s="67">
        <v>201789.38</v>
      </c>
      <c r="L4033" s="67">
        <v>24.31</v>
      </c>
      <c r="M4033" s="67">
        <v>201789.38</v>
      </c>
      <c r="N4033" s="67">
        <v>128.25</v>
      </c>
      <c r="P4033" s="67">
        <v>0</v>
      </c>
      <c r="Q4033" s="67">
        <v>403578.76</v>
      </c>
      <c r="R4033" s="2" t="s">
        <v>161</v>
      </c>
      <c r="S4033" s="2" t="s">
        <v>161</v>
      </c>
      <c r="T4033" s="2" t="s">
        <v>161</v>
      </c>
      <c r="U4033" t="s">
        <v>783</v>
      </c>
    </row>
    <row r="4034" spans="3:21" x14ac:dyDescent="0.3">
      <c r="C4034" t="s">
        <v>166</v>
      </c>
      <c r="D4034" t="s">
        <v>158</v>
      </c>
      <c r="E4034" t="s">
        <v>30</v>
      </c>
      <c r="F4034" t="s">
        <v>159</v>
      </c>
      <c r="G4034" s="2">
        <v>11</v>
      </c>
      <c r="H4034" s="2" t="s">
        <v>186</v>
      </c>
      <c r="I4034" s="67">
        <v>32603216.859999999</v>
      </c>
      <c r="J4034" s="67">
        <v>1003.38</v>
      </c>
      <c r="K4034" s="67">
        <v>32603216.859999999</v>
      </c>
      <c r="L4034" s="67">
        <v>140.99</v>
      </c>
      <c r="M4034" s="67">
        <v>32603216.859999999</v>
      </c>
      <c r="N4034" s="67">
        <v>7802.74</v>
      </c>
      <c r="P4034" s="67">
        <v>0</v>
      </c>
      <c r="Q4034" s="67">
        <v>358635385.45999998</v>
      </c>
      <c r="R4034" s="2" t="s">
        <v>161</v>
      </c>
      <c r="S4034" s="2" t="s">
        <v>161</v>
      </c>
      <c r="T4034" s="2" t="s">
        <v>161</v>
      </c>
      <c r="U4034" t="s">
        <v>783</v>
      </c>
    </row>
    <row r="4035" spans="3:21" x14ac:dyDescent="0.3">
      <c r="C4035" t="s">
        <v>166</v>
      </c>
      <c r="D4035" t="s">
        <v>158</v>
      </c>
      <c r="E4035" t="s">
        <v>30</v>
      </c>
      <c r="F4035" t="s">
        <v>159</v>
      </c>
      <c r="G4035" s="2">
        <v>7</v>
      </c>
      <c r="H4035" s="2" t="s">
        <v>453</v>
      </c>
      <c r="I4035" s="67">
        <v>79288.31</v>
      </c>
      <c r="J4035" s="67">
        <v>0</v>
      </c>
      <c r="K4035" s="67">
        <v>79288.31</v>
      </c>
      <c r="L4035" s="67">
        <v>0</v>
      </c>
      <c r="M4035" s="67">
        <v>79288.31</v>
      </c>
      <c r="N4035" s="67">
        <v>43.64</v>
      </c>
      <c r="P4035" s="67">
        <v>0</v>
      </c>
      <c r="Q4035" s="67">
        <v>555018.16999999993</v>
      </c>
      <c r="R4035" s="2" t="s">
        <v>161</v>
      </c>
      <c r="S4035" s="2" t="s">
        <v>161</v>
      </c>
      <c r="T4035" s="2" t="s">
        <v>165</v>
      </c>
      <c r="U4035" t="s">
        <v>783</v>
      </c>
    </row>
    <row r="4036" spans="3:21" x14ac:dyDescent="0.3">
      <c r="C4036" t="s">
        <v>31</v>
      </c>
      <c r="D4036" t="s">
        <v>158</v>
      </c>
      <c r="E4036" t="s">
        <v>29</v>
      </c>
      <c r="F4036" t="s">
        <v>159</v>
      </c>
      <c r="G4036" s="2">
        <v>5</v>
      </c>
      <c r="H4036" s="2" t="s">
        <v>428</v>
      </c>
      <c r="I4036" s="67">
        <v>-24120.28</v>
      </c>
      <c r="J4036" s="67">
        <v>0</v>
      </c>
      <c r="K4036" s="67">
        <v>-24120.28</v>
      </c>
      <c r="L4036" s="67">
        <v>0</v>
      </c>
      <c r="M4036" s="67">
        <v>-24120.28</v>
      </c>
      <c r="N4036" s="67">
        <v>0</v>
      </c>
      <c r="P4036" s="67">
        <v>0</v>
      </c>
      <c r="Q4036" s="67">
        <v>0</v>
      </c>
      <c r="U4036" t="s">
        <v>783</v>
      </c>
    </row>
    <row r="4037" spans="3:21" x14ac:dyDescent="0.3">
      <c r="C4037" t="s">
        <v>32</v>
      </c>
      <c r="D4037" t="s">
        <v>158</v>
      </c>
      <c r="E4037" t="s">
        <v>29</v>
      </c>
      <c r="F4037" t="s">
        <v>159</v>
      </c>
      <c r="G4037" s="2">
        <v>2</v>
      </c>
      <c r="H4037" s="2" t="s">
        <v>529</v>
      </c>
      <c r="I4037" s="67">
        <v>-26464.62</v>
      </c>
      <c r="J4037" s="67">
        <v>0</v>
      </c>
      <c r="K4037" s="67">
        <v>-26464.62</v>
      </c>
      <c r="L4037" s="67">
        <v>0</v>
      </c>
      <c r="M4037" s="67">
        <v>-26464.62</v>
      </c>
      <c r="N4037" s="67">
        <v>0</v>
      </c>
      <c r="P4037" s="67">
        <v>0</v>
      </c>
      <c r="Q4037" s="67">
        <v>0</v>
      </c>
      <c r="U4037" t="s">
        <v>783</v>
      </c>
    </row>
    <row r="4038" spans="3:21" x14ac:dyDescent="0.3">
      <c r="C4038" t="s">
        <v>32</v>
      </c>
      <c r="D4038" t="s">
        <v>158</v>
      </c>
      <c r="E4038" t="s">
        <v>29</v>
      </c>
      <c r="F4038" t="s">
        <v>159</v>
      </c>
      <c r="G4038" s="2">
        <v>2</v>
      </c>
      <c r="H4038" s="2" t="s">
        <v>247</v>
      </c>
      <c r="I4038" s="67">
        <v>-24970.29</v>
      </c>
      <c r="J4038" s="67">
        <v>0</v>
      </c>
      <c r="K4038" s="67">
        <v>-24970.29</v>
      </c>
      <c r="L4038" s="67">
        <v>0</v>
      </c>
      <c r="M4038" s="67">
        <v>-24970.29</v>
      </c>
      <c r="N4038" s="67">
        <v>0</v>
      </c>
      <c r="P4038" s="67">
        <v>0</v>
      </c>
      <c r="Q4038" s="67">
        <v>0</v>
      </c>
      <c r="U4038" t="s">
        <v>783</v>
      </c>
    </row>
    <row r="4039" spans="3:21" x14ac:dyDescent="0.3">
      <c r="C4039" t="s">
        <v>31</v>
      </c>
      <c r="D4039" t="s">
        <v>158</v>
      </c>
      <c r="E4039" t="s">
        <v>30</v>
      </c>
      <c r="F4039" t="s">
        <v>159</v>
      </c>
      <c r="G4039" s="2">
        <v>0</v>
      </c>
      <c r="H4039" s="2" t="s">
        <v>302</v>
      </c>
      <c r="I4039" s="67">
        <v>5192.83</v>
      </c>
      <c r="J4039" s="67">
        <v>0</v>
      </c>
      <c r="K4039" s="67">
        <v>5192.83</v>
      </c>
      <c r="L4039" s="67">
        <v>0</v>
      </c>
      <c r="M4039" s="67">
        <v>5192.83</v>
      </c>
      <c r="N4039" s="67">
        <v>0.7</v>
      </c>
      <c r="P4039" s="67">
        <v>0</v>
      </c>
      <c r="Q4039" s="67">
        <v>0</v>
      </c>
      <c r="R4039" s="2" t="s">
        <v>161</v>
      </c>
      <c r="S4039" s="2" t="s">
        <v>161</v>
      </c>
      <c r="T4039" s="2" t="s">
        <v>165</v>
      </c>
      <c r="U4039" t="s">
        <v>783</v>
      </c>
    </row>
    <row r="4040" spans="3:21" x14ac:dyDescent="0.3">
      <c r="C4040" t="s">
        <v>31</v>
      </c>
      <c r="D4040" t="s">
        <v>158</v>
      </c>
      <c r="E4040" t="s">
        <v>30</v>
      </c>
      <c r="F4040" t="s">
        <v>159</v>
      </c>
      <c r="G4040" s="2">
        <v>3</v>
      </c>
      <c r="H4040" s="2" t="s">
        <v>424</v>
      </c>
      <c r="I4040" s="67">
        <v>752802.35</v>
      </c>
      <c r="J4040" s="67">
        <v>148.47999999999999</v>
      </c>
      <c r="K4040" s="67">
        <v>752802.35</v>
      </c>
      <c r="L4040" s="67">
        <v>70.53</v>
      </c>
      <c r="M4040" s="67">
        <v>752802.35</v>
      </c>
      <c r="N4040" s="67">
        <v>675.48</v>
      </c>
      <c r="P4040" s="67">
        <v>0</v>
      </c>
      <c r="Q4040" s="67">
        <v>2258407.0499999998</v>
      </c>
      <c r="R4040" s="2" t="s">
        <v>161</v>
      </c>
      <c r="S4040" s="2" t="s">
        <v>161</v>
      </c>
      <c r="T4040" s="2" t="s">
        <v>161</v>
      </c>
      <c r="U4040" t="s">
        <v>783</v>
      </c>
    </row>
    <row r="4041" spans="3:21" x14ac:dyDescent="0.3">
      <c r="C4041" t="s">
        <v>166</v>
      </c>
      <c r="D4041" t="s">
        <v>158</v>
      </c>
      <c r="E4041" t="s">
        <v>30</v>
      </c>
      <c r="F4041" t="s">
        <v>159</v>
      </c>
      <c r="G4041" s="2">
        <v>2</v>
      </c>
      <c r="H4041" s="2" t="s">
        <v>547</v>
      </c>
      <c r="I4041" s="67">
        <v>54286.66</v>
      </c>
      <c r="J4041" s="67">
        <v>2.4900000000000002</v>
      </c>
      <c r="K4041" s="67">
        <v>54286.66</v>
      </c>
      <c r="L4041" s="67">
        <v>4.5999999999999996</v>
      </c>
      <c r="M4041" s="67">
        <v>54286.66</v>
      </c>
      <c r="N4041" s="67">
        <v>31.76</v>
      </c>
      <c r="P4041" s="67">
        <v>0</v>
      </c>
      <c r="Q4041" s="67">
        <v>108573.32</v>
      </c>
      <c r="R4041" s="2" t="s">
        <v>161</v>
      </c>
      <c r="S4041" s="2" t="s">
        <v>161</v>
      </c>
      <c r="T4041" s="2" t="s">
        <v>161</v>
      </c>
      <c r="U4041" t="s">
        <v>783</v>
      </c>
    </row>
    <row r="4042" spans="3:21" x14ac:dyDescent="0.3">
      <c r="C4042" t="s">
        <v>32</v>
      </c>
      <c r="D4042" t="s">
        <v>158</v>
      </c>
      <c r="E4042" t="s">
        <v>30</v>
      </c>
      <c r="F4042" t="s">
        <v>159</v>
      </c>
      <c r="G4042" s="2">
        <v>1</v>
      </c>
      <c r="H4042" s="2" t="s">
        <v>229</v>
      </c>
      <c r="I4042" s="67">
        <v>28660.06</v>
      </c>
      <c r="J4042" s="67">
        <v>24407.05</v>
      </c>
      <c r="K4042" s="67">
        <v>28660.06</v>
      </c>
      <c r="L4042" s="67">
        <v>7.37</v>
      </c>
      <c r="M4042" s="67">
        <v>28660.06</v>
      </c>
      <c r="N4042" s="67">
        <v>38.880000000000003</v>
      </c>
      <c r="P4042" s="67">
        <v>0</v>
      </c>
      <c r="Q4042" s="67">
        <v>28660.06</v>
      </c>
      <c r="R4042" s="2" t="s">
        <v>161</v>
      </c>
      <c r="S4042" s="2" t="s">
        <v>165</v>
      </c>
      <c r="T4042" s="2" t="s">
        <v>165</v>
      </c>
      <c r="U4042" t="s">
        <v>783</v>
      </c>
    </row>
    <row r="4043" spans="3:21" x14ac:dyDescent="0.3">
      <c r="C4043" t="s">
        <v>31</v>
      </c>
      <c r="D4043" t="s">
        <v>158</v>
      </c>
      <c r="E4043" t="s">
        <v>29</v>
      </c>
      <c r="F4043" t="s">
        <v>159</v>
      </c>
      <c r="G4043" s="2">
        <v>3</v>
      </c>
      <c r="H4043" s="2" t="s">
        <v>176</v>
      </c>
      <c r="I4043" s="67">
        <v>-27756.33</v>
      </c>
      <c r="J4043" s="67">
        <v>0</v>
      </c>
      <c r="K4043" s="67">
        <v>-27756.33</v>
      </c>
      <c r="L4043" s="67">
        <v>0</v>
      </c>
      <c r="M4043" s="67">
        <v>-27756.33</v>
      </c>
      <c r="N4043" s="67">
        <v>0</v>
      </c>
      <c r="P4043" s="67">
        <v>0</v>
      </c>
      <c r="Q4043" s="67">
        <v>0</v>
      </c>
      <c r="U4043" t="s">
        <v>783</v>
      </c>
    </row>
    <row r="4044" spans="3:21" x14ac:dyDescent="0.3">
      <c r="C4044" t="s">
        <v>32</v>
      </c>
      <c r="D4044" t="s">
        <v>158</v>
      </c>
      <c r="E4044" t="s">
        <v>29</v>
      </c>
      <c r="F4044" t="s">
        <v>159</v>
      </c>
      <c r="G4044" s="2">
        <v>-4</v>
      </c>
      <c r="H4044" s="2" t="s">
        <v>575</v>
      </c>
      <c r="I4044" s="67">
        <v>-18909.8</v>
      </c>
      <c r="J4044" s="67">
        <v>0</v>
      </c>
      <c r="K4044" s="67">
        <v>-18909.8</v>
      </c>
      <c r="L4044" s="67">
        <v>0</v>
      </c>
      <c r="M4044" s="67">
        <v>-18909.8</v>
      </c>
      <c r="N4044" s="67">
        <v>0</v>
      </c>
      <c r="P4044" s="67">
        <v>0</v>
      </c>
      <c r="Q4044" s="67">
        <v>0</v>
      </c>
      <c r="U4044" t="s">
        <v>783</v>
      </c>
    </row>
    <row r="4045" spans="3:21" x14ac:dyDescent="0.3">
      <c r="C4045" t="s">
        <v>32</v>
      </c>
      <c r="D4045" t="s">
        <v>158</v>
      </c>
      <c r="E4045" t="s">
        <v>29</v>
      </c>
      <c r="F4045" t="s">
        <v>159</v>
      </c>
      <c r="G4045" s="2">
        <v>3</v>
      </c>
      <c r="H4045" s="2" t="s">
        <v>599</v>
      </c>
      <c r="I4045" s="67">
        <v>-2359.66</v>
      </c>
      <c r="J4045" s="67">
        <v>0</v>
      </c>
      <c r="K4045" s="67">
        <v>-2359.66</v>
      </c>
      <c r="L4045" s="67">
        <v>0</v>
      </c>
      <c r="M4045" s="67">
        <v>-2359.66</v>
      </c>
      <c r="N4045" s="67">
        <v>0</v>
      </c>
      <c r="P4045" s="67">
        <v>0</v>
      </c>
      <c r="Q4045" s="67">
        <v>0</v>
      </c>
      <c r="U4045" t="s">
        <v>783</v>
      </c>
    </row>
    <row r="4046" spans="3:21" x14ac:dyDescent="0.3">
      <c r="C4046" t="s">
        <v>32</v>
      </c>
      <c r="D4046" t="s">
        <v>158</v>
      </c>
      <c r="E4046" t="s">
        <v>30</v>
      </c>
      <c r="F4046" t="s">
        <v>159</v>
      </c>
      <c r="G4046" s="2">
        <v>1</v>
      </c>
      <c r="H4046" s="2" t="s">
        <v>184</v>
      </c>
      <c r="I4046" s="67">
        <v>30566.02</v>
      </c>
      <c r="J4046" s="67">
        <v>3.5</v>
      </c>
      <c r="K4046" s="67">
        <v>30566.02</v>
      </c>
      <c r="L4046" s="67">
        <v>1.66</v>
      </c>
      <c r="M4046" s="67">
        <v>30566.02</v>
      </c>
      <c r="N4046" s="67">
        <v>15.94</v>
      </c>
      <c r="P4046" s="67">
        <v>0</v>
      </c>
      <c r="Q4046" s="67">
        <v>30566.02</v>
      </c>
      <c r="R4046" s="2" t="s">
        <v>161</v>
      </c>
      <c r="S4046" s="2" t="s">
        <v>161</v>
      </c>
      <c r="T4046" s="2" t="s">
        <v>161</v>
      </c>
      <c r="U4046" t="s">
        <v>783</v>
      </c>
    </row>
    <row r="4047" spans="3:21" x14ac:dyDescent="0.3">
      <c r="C4047" t="s">
        <v>32</v>
      </c>
      <c r="D4047" t="s">
        <v>158</v>
      </c>
      <c r="E4047" t="s">
        <v>30</v>
      </c>
      <c r="F4047" t="s">
        <v>159</v>
      </c>
      <c r="G4047" s="2">
        <v>-4</v>
      </c>
      <c r="H4047" s="2" t="s">
        <v>497</v>
      </c>
      <c r="I4047" s="67">
        <v>148036.28</v>
      </c>
      <c r="J4047" s="67">
        <v>8.24</v>
      </c>
      <c r="K4047" s="67">
        <v>148036.28</v>
      </c>
      <c r="L4047" s="67">
        <v>5.6</v>
      </c>
      <c r="M4047" s="67">
        <v>148036.28</v>
      </c>
      <c r="N4047" s="67">
        <v>100.44</v>
      </c>
      <c r="P4047" s="67">
        <v>0</v>
      </c>
      <c r="Q4047" s="67">
        <v>0</v>
      </c>
      <c r="R4047" s="2" t="s">
        <v>161</v>
      </c>
      <c r="S4047" s="2" t="s">
        <v>161</v>
      </c>
      <c r="T4047" s="2" t="s">
        <v>161</v>
      </c>
      <c r="U4047" t="s">
        <v>783</v>
      </c>
    </row>
    <row r="4048" spans="3:21" x14ac:dyDescent="0.3">
      <c r="C4048" t="s">
        <v>166</v>
      </c>
      <c r="D4048" t="s">
        <v>158</v>
      </c>
      <c r="E4048" t="s">
        <v>30</v>
      </c>
      <c r="F4048" t="s">
        <v>159</v>
      </c>
      <c r="G4048" s="2">
        <v>5</v>
      </c>
      <c r="H4048" s="2" t="s">
        <v>270</v>
      </c>
      <c r="I4048" s="67">
        <v>135.66</v>
      </c>
      <c r="J4048" s="67">
        <v>0</v>
      </c>
      <c r="K4048" s="67">
        <v>135.66</v>
      </c>
      <c r="L4048" s="67">
        <v>0</v>
      </c>
      <c r="M4048" s="67">
        <v>135.66</v>
      </c>
      <c r="N4048" s="67">
        <v>0.01</v>
      </c>
      <c r="P4048" s="67">
        <v>0</v>
      </c>
      <c r="Q4048" s="67">
        <v>678.3</v>
      </c>
      <c r="R4048" s="2" t="s">
        <v>161</v>
      </c>
      <c r="S4048" s="2" t="s">
        <v>161</v>
      </c>
      <c r="T4048" s="2" t="s">
        <v>161</v>
      </c>
      <c r="U4048" t="s">
        <v>783</v>
      </c>
    </row>
    <row r="4049" spans="3:21" x14ac:dyDescent="0.3">
      <c r="C4049" t="s">
        <v>166</v>
      </c>
      <c r="D4049" t="s">
        <v>158</v>
      </c>
      <c r="E4049" t="s">
        <v>29</v>
      </c>
      <c r="F4049" t="s">
        <v>159</v>
      </c>
      <c r="G4049" s="2">
        <v>0</v>
      </c>
      <c r="H4049" s="2" t="s">
        <v>44</v>
      </c>
      <c r="I4049" s="67">
        <v>-4.4400000000000004</v>
      </c>
      <c r="J4049" s="67">
        <v>0</v>
      </c>
      <c r="K4049" s="67">
        <v>-4.4400000000000004</v>
      </c>
      <c r="L4049" s="67">
        <v>0</v>
      </c>
      <c r="M4049" s="67">
        <v>-4.4400000000000004</v>
      </c>
      <c r="N4049" s="67">
        <v>0</v>
      </c>
      <c r="O4049" s="2">
        <v>1</v>
      </c>
      <c r="P4049" s="67">
        <v>-1.91</v>
      </c>
      <c r="Q4049" s="67">
        <v>0</v>
      </c>
      <c r="U4049" t="s">
        <v>783</v>
      </c>
    </row>
    <row r="4050" spans="3:21" x14ac:dyDescent="0.3">
      <c r="C4050" t="s">
        <v>31</v>
      </c>
      <c r="D4050" t="s">
        <v>158</v>
      </c>
      <c r="E4050" t="s">
        <v>30</v>
      </c>
      <c r="F4050" t="s">
        <v>159</v>
      </c>
      <c r="G4050" s="2">
        <v>12</v>
      </c>
      <c r="H4050" s="2" t="s">
        <v>549</v>
      </c>
      <c r="I4050" s="67">
        <v>420614.27</v>
      </c>
      <c r="J4050" s="67">
        <v>0</v>
      </c>
      <c r="K4050" s="67">
        <v>420614.27</v>
      </c>
      <c r="L4050" s="67">
        <v>0</v>
      </c>
      <c r="M4050" s="67">
        <v>420614.27</v>
      </c>
      <c r="N4050" s="67">
        <v>53.98</v>
      </c>
      <c r="P4050" s="67">
        <v>0</v>
      </c>
      <c r="Q4050" s="67">
        <v>5047371.24</v>
      </c>
      <c r="R4050" s="2" t="s">
        <v>161</v>
      </c>
      <c r="S4050" s="2" t="s">
        <v>161</v>
      </c>
      <c r="T4050" s="2" t="s">
        <v>165</v>
      </c>
      <c r="U4050" t="s">
        <v>783</v>
      </c>
    </row>
    <row r="4051" spans="3:21" x14ac:dyDescent="0.3">
      <c r="C4051" t="s">
        <v>166</v>
      </c>
      <c r="D4051" t="s">
        <v>158</v>
      </c>
      <c r="E4051" t="s">
        <v>30</v>
      </c>
      <c r="F4051" t="s">
        <v>159</v>
      </c>
      <c r="G4051" s="2">
        <v>4</v>
      </c>
      <c r="H4051" s="2" t="s">
        <v>549</v>
      </c>
      <c r="I4051" s="67">
        <v>57947.89</v>
      </c>
      <c r="J4051" s="67">
        <v>8032.88</v>
      </c>
      <c r="K4051" s="67">
        <v>57947.89</v>
      </c>
      <c r="L4051" s="67">
        <v>1.18</v>
      </c>
      <c r="M4051" s="67">
        <v>57947.89</v>
      </c>
      <c r="N4051" s="67">
        <v>12.92</v>
      </c>
      <c r="P4051" s="67">
        <v>0</v>
      </c>
      <c r="Q4051" s="67">
        <v>231791.56</v>
      </c>
      <c r="R4051" s="2" t="s">
        <v>161</v>
      </c>
      <c r="S4051" s="2" t="s">
        <v>165</v>
      </c>
      <c r="T4051" s="2" t="s">
        <v>165</v>
      </c>
      <c r="U4051" t="s">
        <v>783</v>
      </c>
    </row>
    <row r="4052" spans="3:21" x14ac:dyDescent="0.3">
      <c r="C4052" t="s">
        <v>166</v>
      </c>
      <c r="D4052" t="s">
        <v>158</v>
      </c>
      <c r="E4052" t="s">
        <v>30</v>
      </c>
      <c r="F4052" t="s">
        <v>159</v>
      </c>
      <c r="G4052" s="2">
        <v>8</v>
      </c>
      <c r="H4052" s="2" t="s">
        <v>225</v>
      </c>
      <c r="I4052" s="67">
        <v>360435.17</v>
      </c>
      <c r="J4052" s="67">
        <v>2.62</v>
      </c>
      <c r="K4052" s="67">
        <v>360435.17</v>
      </c>
      <c r="L4052" s="67">
        <v>14.08</v>
      </c>
      <c r="M4052" s="67">
        <v>360435.17</v>
      </c>
      <c r="N4052" s="67">
        <v>79.47</v>
      </c>
      <c r="P4052" s="67">
        <v>0</v>
      </c>
      <c r="Q4052" s="67">
        <v>2883481.36</v>
      </c>
      <c r="R4052" s="2" t="s">
        <v>161</v>
      </c>
      <c r="S4052" s="2" t="s">
        <v>161</v>
      </c>
      <c r="T4052" s="2" t="s">
        <v>165</v>
      </c>
      <c r="U4052" t="s">
        <v>783</v>
      </c>
    </row>
    <row r="4053" spans="3:21" x14ac:dyDescent="0.3">
      <c r="C4053" t="s">
        <v>32</v>
      </c>
      <c r="D4053" t="s">
        <v>158</v>
      </c>
      <c r="E4053" t="s">
        <v>29</v>
      </c>
      <c r="F4053" t="s">
        <v>159</v>
      </c>
      <c r="G4053" s="2">
        <v>1</v>
      </c>
      <c r="H4053" s="2" t="s">
        <v>247</v>
      </c>
      <c r="I4053" s="67">
        <v>-24032.11</v>
      </c>
      <c r="J4053" s="67">
        <v>0</v>
      </c>
      <c r="K4053" s="67">
        <v>-24032.11</v>
      </c>
      <c r="L4053" s="67">
        <v>0</v>
      </c>
      <c r="M4053" s="67">
        <v>-24032.11</v>
      </c>
      <c r="N4053" s="67">
        <v>0</v>
      </c>
      <c r="P4053" s="67">
        <v>0</v>
      </c>
      <c r="Q4053" s="67">
        <v>0</v>
      </c>
      <c r="U4053" t="s">
        <v>783</v>
      </c>
    </row>
    <row r="4054" spans="3:21" x14ac:dyDescent="0.3">
      <c r="C4054" t="s">
        <v>32</v>
      </c>
      <c r="D4054" t="s">
        <v>158</v>
      </c>
      <c r="E4054" t="s">
        <v>29</v>
      </c>
      <c r="F4054" t="s">
        <v>159</v>
      </c>
      <c r="G4054" s="2">
        <v>1</v>
      </c>
      <c r="H4054" s="2" t="s">
        <v>529</v>
      </c>
      <c r="I4054" s="67">
        <v>-1633.59</v>
      </c>
      <c r="J4054" s="67">
        <v>0</v>
      </c>
      <c r="K4054" s="67">
        <v>-1633.59</v>
      </c>
      <c r="L4054" s="67">
        <v>0</v>
      </c>
      <c r="M4054" s="67">
        <v>-1633.59</v>
      </c>
      <c r="N4054" s="67">
        <v>0</v>
      </c>
      <c r="P4054" s="67">
        <v>0</v>
      </c>
      <c r="Q4054" s="67">
        <v>0</v>
      </c>
      <c r="U4054" t="s">
        <v>783</v>
      </c>
    </row>
    <row r="4055" spans="3:21" x14ac:dyDescent="0.3">
      <c r="C4055" t="s">
        <v>166</v>
      </c>
      <c r="D4055" t="s">
        <v>158</v>
      </c>
      <c r="E4055" t="s">
        <v>30</v>
      </c>
      <c r="F4055" t="s">
        <v>159</v>
      </c>
      <c r="G4055" s="2">
        <v>4</v>
      </c>
      <c r="H4055" s="2" t="s">
        <v>371</v>
      </c>
      <c r="I4055" s="67">
        <v>54849.16</v>
      </c>
      <c r="J4055" s="67">
        <v>612.99</v>
      </c>
      <c r="K4055" s="67">
        <v>54849.16</v>
      </c>
      <c r="L4055" s="67">
        <v>782.79</v>
      </c>
      <c r="M4055" s="67">
        <v>54849.16</v>
      </c>
      <c r="N4055" s="67">
        <v>36.65</v>
      </c>
      <c r="P4055" s="67">
        <v>0</v>
      </c>
      <c r="Q4055" s="67">
        <v>219396.64</v>
      </c>
      <c r="R4055" s="2" t="s">
        <v>161</v>
      </c>
      <c r="S4055" s="2" t="s">
        <v>161</v>
      </c>
      <c r="T4055" s="2" t="s">
        <v>165</v>
      </c>
      <c r="U4055" t="s">
        <v>783</v>
      </c>
    </row>
    <row r="4056" spans="3:21" x14ac:dyDescent="0.3">
      <c r="C4056" t="s">
        <v>166</v>
      </c>
      <c r="D4056" t="s">
        <v>158</v>
      </c>
      <c r="E4056" t="s">
        <v>29</v>
      </c>
      <c r="F4056" t="s">
        <v>159</v>
      </c>
      <c r="G4056" s="2">
        <v>13</v>
      </c>
      <c r="H4056" s="2" t="s">
        <v>327</v>
      </c>
      <c r="I4056" s="67">
        <v>-350.28</v>
      </c>
      <c r="J4056" s="67">
        <v>0</v>
      </c>
      <c r="K4056" s="67">
        <v>-350.28</v>
      </c>
      <c r="L4056" s="67">
        <v>0</v>
      </c>
      <c r="M4056" s="67">
        <v>-350.28</v>
      </c>
      <c r="N4056" s="67">
        <v>0</v>
      </c>
      <c r="P4056" s="67">
        <v>0</v>
      </c>
      <c r="Q4056" s="67">
        <v>0</v>
      </c>
      <c r="U4056" t="s">
        <v>783</v>
      </c>
    </row>
    <row r="4057" spans="3:21" x14ac:dyDescent="0.3">
      <c r="C4057" t="s">
        <v>32</v>
      </c>
      <c r="D4057" t="s">
        <v>158</v>
      </c>
      <c r="E4057" t="s">
        <v>30</v>
      </c>
      <c r="F4057" t="s">
        <v>159</v>
      </c>
      <c r="G4057" s="2">
        <v>3</v>
      </c>
      <c r="H4057" s="2" t="s">
        <v>258</v>
      </c>
      <c r="I4057" s="67">
        <v>378768.75</v>
      </c>
      <c r="J4057" s="67">
        <v>60.49</v>
      </c>
      <c r="K4057" s="67">
        <v>378768.75</v>
      </c>
      <c r="L4057" s="67">
        <v>14.31</v>
      </c>
      <c r="M4057" s="67">
        <v>378768.75</v>
      </c>
      <c r="N4057" s="67">
        <v>196.81</v>
      </c>
      <c r="P4057" s="67">
        <v>0</v>
      </c>
      <c r="Q4057" s="67">
        <v>1136306.25</v>
      </c>
      <c r="R4057" s="2" t="s">
        <v>161</v>
      </c>
      <c r="S4057" s="2" t="s">
        <v>161</v>
      </c>
      <c r="T4057" s="2" t="s">
        <v>161</v>
      </c>
      <c r="U4057" t="s">
        <v>783</v>
      </c>
    </row>
    <row r="4058" spans="3:21" x14ac:dyDescent="0.3">
      <c r="C4058" t="s">
        <v>32</v>
      </c>
      <c r="D4058" t="s">
        <v>158</v>
      </c>
      <c r="E4058" t="s">
        <v>30</v>
      </c>
      <c r="F4058" t="s">
        <v>159</v>
      </c>
      <c r="G4058" s="2">
        <v>-4</v>
      </c>
      <c r="H4058" s="2" t="s">
        <v>408</v>
      </c>
      <c r="I4058" s="67">
        <v>278379.34000000003</v>
      </c>
      <c r="J4058" s="67">
        <v>25.68</v>
      </c>
      <c r="K4058" s="67">
        <v>278379.34000000003</v>
      </c>
      <c r="L4058" s="67">
        <v>12.2</v>
      </c>
      <c r="M4058" s="67">
        <v>278379.34000000003</v>
      </c>
      <c r="N4058" s="67">
        <v>116.84</v>
      </c>
      <c r="P4058" s="67">
        <v>0</v>
      </c>
      <c r="Q4058" s="67">
        <v>0</v>
      </c>
      <c r="R4058" s="2" t="s">
        <v>161</v>
      </c>
      <c r="S4058" s="2" t="s">
        <v>161</v>
      </c>
      <c r="T4058" s="2" t="s">
        <v>161</v>
      </c>
      <c r="U4058" t="s">
        <v>783</v>
      </c>
    </row>
    <row r="4059" spans="3:21" x14ac:dyDescent="0.3">
      <c r="C4059" t="s">
        <v>32</v>
      </c>
      <c r="D4059" t="s">
        <v>158</v>
      </c>
      <c r="E4059" t="s">
        <v>30</v>
      </c>
      <c r="F4059" t="s">
        <v>159</v>
      </c>
      <c r="G4059" s="2">
        <v>1</v>
      </c>
      <c r="H4059" s="2" t="s">
        <v>192</v>
      </c>
      <c r="I4059" s="67">
        <v>2662.06</v>
      </c>
      <c r="J4059" s="67">
        <v>0</v>
      </c>
      <c r="K4059" s="67">
        <v>2662.06</v>
      </c>
      <c r="L4059" s="67">
        <v>0</v>
      </c>
      <c r="M4059" s="67">
        <v>2662.06</v>
      </c>
      <c r="N4059" s="67">
        <v>0</v>
      </c>
      <c r="P4059" s="67">
        <v>0</v>
      </c>
      <c r="Q4059" s="67">
        <v>2662.06</v>
      </c>
      <c r="R4059" s="2" t="s">
        <v>161</v>
      </c>
      <c r="S4059" s="2" t="s">
        <v>161</v>
      </c>
      <c r="T4059" s="2" t="s">
        <v>161</v>
      </c>
      <c r="U4059" t="s">
        <v>783</v>
      </c>
    </row>
    <row r="4060" spans="3:21" x14ac:dyDescent="0.3">
      <c r="C4060" t="s">
        <v>166</v>
      </c>
      <c r="D4060" t="s">
        <v>158</v>
      </c>
      <c r="E4060" t="s">
        <v>30</v>
      </c>
      <c r="F4060" t="s">
        <v>159</v>
      </c>
      <c r="G4060" s="2">
        <v>20</v>
      </c>
      <c r="H4060" s="2" t="s">
        <v>190</v>
      </c>
      <c r="I4060" s="67">
        <v>254146.01</v>
      </c>
      <c r="J4060" s="67">
        <v>0.91</v>
      </c>
      <c r="K4060" s="67">
        <v>254146.01</v>
      </c>
      <c r="L4060" s="67">
        <v>1.89</v>
      </c>
      <c r="M4060" s="67">
        <v>254146.01</v>
      </c>
      <c r="N4060" s="67">
        <v>2.23</v>
      </c>
      <c r="P4060" s="67">
        <v>0</v>
      </c>
      <c r="Q4060" s="67">
        <v>5082920.2</v>
      </c>
      <c r="R4060" s="2" t="s">
        <v>161</v>
      </c>
      <c r="S4060" s="2" t="s">
        <v>161</v>
      </c>
      <c r="T4060" s="2" t="s">
        <v>165</v>
      </c>
      <c r="U4060" t="s">
        <v>783</v>
      </c>
    </row>
    <row r="4061" spans="3:21" x14ac:dyDescent="0.3">
      <c r="C4061" t="s">
        <v>31</v>
      </c>
      <c r="D4061" t="s">
        <v>158</v>
      </c>
      <c r="E4061" t="s">
        <v>30</v>
      </c>
      <c r="F4061" t="s">
        <v>159</v>
      </c>
      <c r="G4061" s="2">
        <v>-4</v>
      </c>
      <c r="H4061" s="2" t="s">
        <v>208</v>
      </c>
      <c r="I4061" s="67">
        <v>480.21</v>
      </c>
      <c r="J4061" s="67">
        <v>0</v>
      </c>
      <c r="K4061" s="67">
        <v>480.21</v>
      </c>
      <c r="L4061" s="67">
        <v>0</v>
      </c>
      <c r="M4061" s="67">
        <v>480.21</v>
      </c>
      <c r="N4061" s="67">
        <v>0</v>
      </c>
      <c r="P4061" s="67">
        <v>0</v>
      </c>
      <c r="Q4061" s="67">
        <v>0</v>
      </c>
      <c r="R4061" s="2" t="s">
        <v>165</v>
      </c>
      <c r="S4061" s="2" t="s">
        <v>165</v>
      </c>
      <c r="T4061" s="2" t="s">
        <v>165</v>
      </c>
      <c r="U4061" t="s">
        <v>783</v>
      </c>
    </row>
    <row r="4062" spans="3:21" x14ac:dyDescent="0.3">
      <c r="C4062" t="s">
        <v>31</v>
      </c>
      <c r="D4062" t="s">
        <v>158</v>
      </c>
      <c r="E4062" t="s">
        <v>29</v>
      </c>
      <c r="F4062" t="s">
        <v>159</v>
      </c>
      <c r="G4062" s="2">
        <v>5</v>
      </c>
      <c r="H4062" s="2" t="s">
        <v>333</v>
      </c>
      <c r="I4062" s="67">
        <v>-13051.82</v>
      </c>
      <c r="J4062" s="67">
        <v>0</v>
      </c>
      <c r="K4062" s="67">
        <v>-13051.82</v>
      </c>
      <c r="L4062" s="67">
        <v>0</v>
      </c>
      <c r="M4062" s="67">
        <v>-13051.82</v>
      </c>
      <c r="N4062" s="67">
        <v>0</v>
      </c>
      <c r="P4062" s="67">
        <v>0</v>
      </c>
      <c r="Q4062" s="67">
        <v>0</v>
      </c>
      <c r="U4062" t="s">
        <v>783</v>
      </c>
    </row>
    <row r="4063" spans="3:21" x14ac:dyDescent="0.3">
      <c r="C4063" t="s">
        <v>31</v>
      </c>
      <c r="D4063" t="s">
        <v>158</v>
      </c>
      <c r="E4063" t="s">
        <v>30</v>
      </c>
      <c r="F4063" t="s">
        <v>159</v>
      </c>
      <c r="G4063" s="2">
        <v>1</v>
      </c>
      <c r="H4063" s="2" t="s">
        <v>234</v>
      </c>
      <c r="I4063" s="67">
        <v>15188.77</v>
      </c>
      <c r="J4063" s="67">
        <v>0.01</v>
      </c>
      <c r="K4063" s="67">
        <v>15188.77</v>
      </c>
      <c r="L4063" s="67">
        <v>0.01</v>
      </c>
      <c r="M4063" s="67">
        <v>15188.77</v>
      </c>
      <c r="N4063" s="67">
        <v>7.0000000000000007E-2</v>
      </c>
      <c r="P4063" s="67">
        <v>0</v>
      </c>
      <c r="Q4063" s="67">
        <v>15188.77</v>
      </c>
      <c r="R4063" s="2" t="s">
        <v>161</v>
      </c>
      <c r="S4063" s="2" t="s">
        <v>161</v>
      </c>
      <c r="T4063" s="2" t="s">
        <v>161</v>
      </c>
      <c r="U4063" t="s">
        <v>784</v>
      </c>
    </row>
    <row r="4064" spans="3:21" x14ac:dyDescent="0.3">
      <c r="C4064" t="s">
        <v>166</v>
      </c>
      <c r="D4064" t="s">
        <v>158</v>
      </c>
      <c r="E4064" t="s">
        <v>30</v>
      </c>
      <c r="F4064" t="s">
        <v>159</v>
      </c>
      <c r="G4064" s="2">
        <v>0</v>
      </c>
      <c r="H4064" s="2" t="s">
        <v>400</v>
      </c>
      <c r="I4064" s="67">
        <v>1061.1500000000001</v>
      </c>
      <c r="J4064" s="67">
        <v>84.44</v>
      </c>
      <c r="K4064" s="67">
        <v>1061.1500000000001</v>
      </c>
      <c r="L4064" s="67">
        <v>0.31</v>
      </c>
      <c r="M4064" s="67">
        <v>1061.1500000000001</v>
      </c>
      <c r="N4064" s="67">
        <v>1.63</v>
      </c>
      <c r="P4064" s="67">
        <v>0</v>
      </c>
      <c r="Q4064" s="67">
        <v>0</v>
      </c>
      <c r="R4064" s="2" t="s">
        <v>161</v>
      </c>
      <c r="S4064" s="2" t="s">
        <v>165</v>
      </c>
      <c r="T4064" s="2" t="s">
        <v>165</v>
      </c>
      <c r="U4064" t="s">
        <v>783</v>
      </c>
    </row>
    <row r="4065" spans="3:21" x14ac:dyDescent="0.3">
      <c r="C4065" t="s">
        <v>166</v>
      </c>
      <c r="D4065" t="s">
        <v>158</v>
      </c>
      <c r="E4065" t="s">
        <v>30</v>
      </c>
      <c r="F4065" t="s">
        <v>159</v>
      </c>
      <c r="G4065" s="2">
        <v>4</v>
      </c>
      <c r="H4065" s="2" t="s">
        <v>629</v>
      </c>
      <c r="I4065" s="67">
        <v>62466.71</v>
      </c>
      <c r="J4065" s="67">
        <v>3303.2</v>
      </c>
      <c r="K4065" s="67">
        <v>62466.71</v>
      </c>
      <c r="L4065" s="67">
        <v>4.43</v>
      </c>
      <c r="M4065" s="67">
        <v>62466.71</v>
      </c>
      <c r="N4065" s="67">
        <v>35.08</v>
      </c>
      <c r="P4065" s="67">
        <v>0</v>
      </c>
      <c r="Q4065" s="67">
        <v>249866.84</v>
      </c>
      <c r="R4065" s="2" t="s">
        <v>161</v>
      </c>
      <c r="S4065" s="2" t="s">
        <v>165</v>
      </c>
      <c r="T4065" s="2" t="s">
        <v>165</v>
      </c>
      <c r="U4065" t="s">
        <v>783</v>
      </c>
    </row>
    <row r="4066" spans="3:21" x14ac:dyDescent="0.3">
      <c r="C4066" t="s">
        <v>166</v>
      </c>
      <c r="D4066" t="s">
        <v>158</v>
      </c>
      <c r="E4066" t="s">
        <v>30</v>
      </c>
      <c r="F4066" t="s">
        <v>159</v>
      </c>
      <c r="G4066" s="2">
        <v>0</v>
      </c>
      <c r="H4066" s="2" t="s">
        <v>475</v>
      </c>
      <c r="I4066" s="67">
        <v>62504.27</v>
      </c>
      <c r="J4066" s="67">
        <v>0</v>
      </c>
      <c r="K4066" s="67">
        <v>62504.27</v>
      </c>
      <c r="L4066" s="67">
        <v>0</v>
      </c>
      <c r="M4066" s="67">
        <v>62504.27</v>
      </c>
      <c r="N4066" s="67">
        <v>12.46</v>
      </c>
      <c r="P4066" s="67">
        <v>0</v>
      </c>
      <c r="Q4066" s="67">
        <v>0</v>
      </c>
      <c r="R4066" s="2" t="s">
        <v>161</v>
      </c>
      <c r="S4066" s="2" t="s">
        <v>161</v>
      </c>
      <c r="T4066" s="2" t="s">
        <v>165</v>
      </c>
      <c r="U4066" t="s">
        <v>783</v>
      </c>
    </row>
    <row r="4067" spans="3:21" x14ac:dyDescent="0.3">
      <c r="C4067" t="s">
        <v>32</v>
      </c>
      <c r="D4067" t="s">
        <v>158</v>
      </c>
      <c r="E4067" t="s">
        <v>29</v>
      </c>
      <c r="F4067" t="s">
        <v>159</v>
      </c>
      <c r="G4067" s="2">
        <v>1</v>
      </c>
      <c r="H4067" s="2" t="s">
        <v>510</v>
      </c>
      <c r="I4067" s="67">
        <v>-3128.76</v>
      </c>
      <c r="J4067" s="67">
        <v>0</v>
      </c>
      <c r="K4067" s="67">
        <v>-3128.76</v>
      </c>
      <c r="L4067" s="67">
        <v>0</v>
      </c>
      <c r="M4067" s="67">
        <v>-3128.76</v>
      </c>
      <c r="N4067" s="67">
        <v>0</v>
      </c>
      <c r="P4067" s="67">
        <v>0</v>
      </c>
      <c r="Q4067" s="67">
        <v>0</v>
      </c>
      <c r="U4067" t="s">
        <v>783</v>
      </c>
    </row>
    <row r="4068" spans="3:21" x14ac:dyDescent="0.3">
      <c r="C4068" t="s">
        <v>31</v>
      </c>
      <c r="D4068" t="s">
        <v>158</v>
      </c>
      <c r="E4068" t="s">
        <v>30</v>
      </c>
      <c r="F4068" t="s">
        <v>159</v>
      </c>
      <c r="G4068" s="2">
        <v>4</v>
      </c>
      <c r="H4068" s="2" t="s">
        <v>249</v>
      </c>
      <c r="I4068" s="67">
        <v>373348.49</v>
      </c>
      <c r="J4068" s="67">
        <v>12.66</v>
      </c>
      <c r="K4068" s="67">
        <v>373348.49</v>
      </c>
      <c r="L4068" s="67">
        <v>23.42</v>
      </c>
      <c r="M4068" s="67">
        <v>373348.49</v>
      </c>
      <c r="N4068" s="67">
        <v>161.82</v>
      </c>
      <c r="P4068" s="67">
        <v>0</v>
      </c>
      <c r="Q4068" s="67">
        <v>1493393.96</v>
      </c>
      <c r="R4068" s="2" t="s">
        <v>161</v>
      </c>
      <c r="S4068" s="2" t="s">
        <v>161</v>
      </c>
      <c r="T4068" s="2" t="s">
        <v>161</v>
      </c>
      <c r="U4068" t="s">
        <v>783</v>
      </c>
    </row>
    <row r="4069" spans="3:21" x14ac:dyDescent="0.3">
      <c r="C4069" t="s">
        <v>32</v>
      </c>
      <c r="D4069" t="s">
        <v>158</v>
      </c>
      <c r="E4069" t="s">
        <v>29</v>
      </c>
      <c r="F4069" t="s">
        <v>159</v>
      </c>
      <c r="G4069" s="2">
        <v>-1</v>
      </c>
      <c r="H4069" s="2" t="s">
        <v>351</v>
      </c>
      <c r="I4069" s="67">
        <v>-100959.61</v>
      </c>
      <c r="J4069" s="67">
        <v>0</v>
      </c>
      <c r="K4069" s="67">
        <v>-100959.61</v>
      </c>
      <c r="L4069" s="67">
        <v>0</v>
      </c>
      <c r="M4069" s="67">
        <v>-100959.61</v>
      </c>
      <c r="N4069" s="67">
        <v>0</v>
      </c>
      <c r="P4069" s="67">
        <v>0</v>
      </c>
      <c r="Q4069" s="67">
        <v>0</v>
      </c>
      <c r="U4069" t="s">
        <v>783</v>
      </c>
    </row>
    <row r="4070" spans="3:21" x14ac:dyDescent="0.3">
      <c r="C4070" t="s">
        <v>32</v>
      </c>
      <c r="D4070" t="s">
        <v>158</v>
      </c>
      <c r="E4070" t="s">
        <v>30</v>
      </c>
      <c r="F4070" t="s">
        <v>159</v>
      </c>
      <c r="G4070" s="2">
        <v>2</v>
      </c>
      <c r="H4070" s="2" t="s">
        <v>609</v>
      </c>
      <c r="I4070" s="67">
        <v>75083.39</v>
      </c>
      <c r="J4070" s="67">
        <v>4.99</v>
      </c>
      <c r="K4070" s="67">
        <v>75083.39</v>
      </c>
      <c r="L4070" s="67">
        <v>1.01</v>
      </c>
      <c r="M4070" s="67">
        <v>75083.39</v>
      </c>
      <c r="N4070" s="67">
        <v>8</v>
      </c>
      <c r="P4070" s="67">
        <v>0</v>
      </c>
      <c r="Q4070" s="67">
        <v>150166.78</v>
      </c>
      <c r="R4070" s="2" t="s">
        <v>161</v>
      </c>
      <c r="S4070" s="2" t="s">
        <v>161</v>
      </c>
      <c r="T4070" s="2" t="s">
        <v>161</v>
      </c>
      <c r="U4070" t="s">
        <v>783</v>
      </c>
    </row>
    <row r="4071" spans="3:21" x14ac:dyDescent="0.3">
      <c r="C4071" t="s">
        <v>166</v>
      </c>
      <c r="D4071" t="s">
        <v>158</v>
      </c>
      <c r="E4071" t="s">
        <v>29</v>
      </c>
      <c r="F4071" t="s">
        <v>159</v>
      </c>
      <c r="G4071" s="2">
        <v>1</v>
      </c>
      <c r="H4071" s="2" t="s">
        <v>299</v>
      </c>
      <c r="I4071" s="67">
        <v>-7517.87</v>
      </c>
      <c r="J4071" s="67">
        <v>0</v>
      </c>
      <c r="K4071" s="67">
        <v>-7517.87</v>
      </c>
      <c r="L4071" s="67">
        <v>0</v>
      </c>
      <c r="M4071" s="67">
        <v>-7517.87</v>
      </c>
      <c r="N4071" s="67">
        <v>0</v>
      </c>
      <c r="P4071" s="67">
        <v>0</v>
      </c>
      <c r="Q4071" s="67">
        <v>0</v>
      </c>
      <c r="U4071" t="s">
        <v>783</v>
      </c>
    </row>
    <row r="4072" spans="3:21" x14ac:dyDescent="0.3">
      <c r="C4072" t="s">
        <v>166</v>
      </c>
      <c r="D4072" t="s">
        <v>158</v>
      </c>
      <c r="E4072" t="s">
        <v>30</v>
      </c>
      <c r="F4072" t="s">
        <v>159</v>
      </c>
      <c r="G4072" s="2">
        <v>3</v>
      </c>
      <c r="H4072" s="2" t="s">
        <v>389</v>
      </c>
      <c r="I4072" s="67">
        <v>78075.92</v>
      </c>
      <c r="J4072" s="67">
        <v>5714.62</v>
      </c>
      <c r="K4072" s="67">
        <v>78075.92</v>
      </c>
      <c r="L4072" s="67">
        <v>3.23</v>
      </c>
      <c r="M4072" s="67">
        <v>78075.92</v>
      </c>
      <c r="N4072" s="67">
        <v>30.94</v>
      </c>
      <c r="P4072" s="67">
        <v>18397.439999999999</v>
      </c>
      <c r="Q4072" s="67">
        <v>234227.76</v>
      </c>
      <c r="R4072" s="2" t="s">
        <v>161</v>
      </c>
      <c r="S4072" s="2" t="s">
        <v>165</v>
      </c>
      <c r="T4072" s="2" t="s">
        <v>165</v>
      </c>
      <c r="U4072" t="s">
        <v>783</v>
      </c>
    </row>
    <row r="4073" spans="3:21" x14ac:dyDescent="0.3">
      <c r="C4073" t="s">
        <v>166</v>
      </c>
      <c r="D4073" t="s">
        <v>158</v>
      </c>
      <c r="E4073" t="s">
        <v>29</v>
      </c>
      <c r="F4073" t="s">
        <v>159</v>
      </c>
      <c r="G4073" s="2">
        <v>-4</v>
      </c>
      <c r="H4073" s="2" t="s">
        <v>226</v>
      </c>
      <c r="I4073" s="67">
        <v>-1.5</v>
      </c>
      <c r="J4073" s="67">
        <v>0</v>
      </c>
      <c r="K4073" s="67">
        <v>-1.5</v>
      </c>
      <c r="L4073" s="67">
        <v>0</v>
      </c>
      <c r="M4073" s="67">
        <v>-1.5</v>
      </c>
      <c r="N4073" s="67">
        <v>0</v>
      </c>
      <c r="P4073" s="67">
        <v>0</v>
      </c>
      <c r="Q4073" s="67">
        <v>0</v>
      </c>
      <c r="U4073" t="s">
        <v>783</v>
      </c>
    </row>
    <row r="4074" spans="3:21" x14ac:dyDescent="0.3">
      <c r="C4074" t="s">
        <v>166</v>
      </c>
      <c r="D4074" t="s">
        <v>158</v>
      </c>
      <c r="E4074" t="s">
        <v>29</v>
      </c>
      <c r="F4074" t="s">
        <v>159</v>
      </c>
      <c r="G4074" s="2">
        <v>9</v>
      </c>
      <c r="H4074" s="2" t="s">
        <v>321</v>
      </c>
      <c r="I4074" s="67">
        <v>-7823.75</v>
      </c>
      <c r="J4074" s="67">
        <v>0</v>
      </c>
      <c r="K4074" s="67">
        <v>-7823.75</v>
      </c>
      <c r="L4074" s="67">
        <v>0</v>
      </c>
      <c r="M4074" s="67">
        <v>-7823.75</v>
      </c>
      <c r="N4074" s="67">
        <v>0</v>
      </c>
      <c r="P4074" s="67">
        <v>0</v>
      </c>
      <c r="Q4074" s="67">
        <v>0</v>
      </c>
      <c r="U4074" t="s">
        <v>783</v>
      </c>
    </row>
    <row r="4075" spans="3:21" x14ac:dyDescent="0.3">
      <c r="C4075" t="s">
        <v>166</v>
      </c>
      <c r="D4075" t="s">
        <v>158</v>
      </c>
      <c r="E4075" t="s">
        <v>29</v>
      </c>
      <c r="F4075" t="s">
        <v>159</v>
      </c>
      <c r="G4075" s="2">
        <v>1</v>
      </c>
      <c r="H4075" s="2" t="s">
        <v>338</v>
      </c>
      <c r="I4075" s="67">
        <v>-949.15</v>
      </c>
      <c r="J4075" s="67">
        <v>0</v>
      </c>
      <c r="K4075" s="67">
        <v>-949.15</v>
      </c>
      <c r="L4075" s="67">
        <v>0</v>
      </c>
      <c r="M4075" s="67">
        <v>-949.15</v>
      </c>
      <c r="N4075" s="67">
        <v>0</v>
      </c>
      <c r="P4075" s="67">
        <v>0</v>
      </c>
      <c r="Q4075" s="67">
        <v>0</v>
      </c>
      <c r="U4075" t="s">
        <v>783</v>
      </c>
    </row>
    <row r="4076" spans="3:21" x14ac:dyDescent="0.3">
      <c r="C4076" t="s">
        <v>31</v>
      </c>
      <c r="D4076" t="s">
        <v>158</v>
      </c>
      <c r="E4076" t="s">
        <v>30</v>
      </c>
      <c r="F4076" t="s">
        <v>159</v>
      </c>
      <c r="G4076" s="2">
        <v>-1</v>
      </c>
      <c r="H4076" s="2" t="s">
        <v>665</v>
      </c>
      <c r="I4076" s="67">
        <v>89733.03</v>
      </c>
      <c r="J4076" s="67">
        <v>32.33</v>
      </c>
      <c r="K4076" s="67">
        <v>89733.03</v>
      </c>
      <c r="L4076" s="67">
        <v>2.3199999999999998</v>
      </c>
      <c r="M4076" s="67">
        <v>89733.03</v>
      </c>
      <c r="N4076" s="67">
        <v>50.41</v>
      </c>
      <c r="P4076" s="67">
        <v>0</v>
      </c>
      <c r="Q4076" s="67">
        <v>0</v>
      </c>
      <c r="R4076" s="2" t="s">
        <v>161</v>
      </c>
      <c r="S4076" s="2" t="s">
        <v>161</v>
      </c>
      <c r="T4076" s="2" t="s">
        <v>161</v>
      </c>
      <c r="U4076" t="s">
        <v>783</v>
      </c>
    </row>
    <row r="4077" spans="3:21" x14ac:dyDescent="0.3">
      <c r="C4077" t="s">
        <v>166</v>
      </c>
      <c r="D4077" t="s">
        <v>158</v>
      </c>
      <c r="E4077" t="s">
        <v>30</v>
      </c>
      <c r="F4077" t="s">
        <v>159</v>
      </c>
      <c r="G4077" s="2">
        <v>9</v>
      </c>
      <c r="H4077" s="2" t="s">
        <v>239</v>
      </c>
      <c r="I4077" s="67">
        <v>400538</v>
      </c>
      <c r="J4077" s="67">
        <v>5.71</v>
      </c>
      <c r="K4077" s="67">
        <v>400538</v>
      </c>
      <c r="L4077" s="67">
        <v>29.77</v>
      </c>
      <c r="M4077" s="67">
        <v>400538</v>
      </c>
      <c r="N4077" s="67">
        <v>106.23</v>
      </c>
      <c r="P4077" s="67">
        <v>0</v>
      </c>
      <c r="Q4077" s="67">
        <v>3604842</v>
      </c>
      <c r="R4077" s="2" t="s">
        <v>161</v>
      </c>
      <c r="S4077" s="2" t="s">
        <v>161</v>
      </c>
      <c r="T4077" s="2" t="s">
        <v>165</v>
      </c>
      <c r="U4077" t="s">
        <v>783</v>
      </c>
    </row>
    <row r="4078" spans="3:21" x14ac:dyDescent="0.3">
      <c r="C4078" t="s">
        <v>32</v>
      </c>
      <c r="D4078" t="s">
        <v>158</v>
      </c>
      <c r="E4078" t="s">
        <v>30</v>
      </c>
      <c r="F4078" t="s">
        <v>159</v>
      </c>
      <c r="G4078" s="2">
        <v>0</v>
      </c>
      <c r="H4078" s="2" t="s">
        <v>210</v>
      </c>
      <c r="I4078" s="67">
        <v>865.99</v>
      </c>
      <c r="J4078" s="67">
        <v>7.0000000000000007E-2</v>
      </c>
      <c r="K4078" s="67">
        <v>865.99</v>
      </c>
      <c r="L4078" s="67">
        <v>0.01</v>
      </c>
      <c r="M4078" s="67">
        <v>865.99</v>
      </c>
      <c r="N4078" s="67">
        <v>0.13</v>
      </c>
      <c r="P4078" s="67">
        <v>0</v>
      </c>
      <c r="Q4078" s="67">
        <v>0</v>
      </c>
      <c r="R4078" s="2" t="s">
        <v>161</v>
      </c>
      <c r="S4078" s="2" t="s">
        <v>161</v>
      </c>
      <c r="T4078" s="2" t="s">
        <v>161</v>
      </c>
      <c r="U4078" t="s">
        <v>783</v>
      </c>
    </row>
    <row r="4079" spans="3:21" x14ac:dyDescent="0.3">
      <c r="C4079" t="s">
        <v>166</v>
      </c>
      <c r="D4079" t="s">
        <v>158</v>
      </c>
      <c r="E4079" t="s">
        <v>30</v>
      </c>
      <c r="F4079" t="s">
        <v>159</v>
      </c>
      <c r="G4079" s="2">
        <v>-1</v>
      </c>
      <c r="H4079" s="2" t="s">
        <v>282</v>
      </c>
      <c r="I4079" s="67">
        <v>80.209999999999994</v>
      </c>
      <c r="J4079" s="67">
        <v>0.02</v>
      </c>
      <c r="K4079" s="67">
        <v>80.209999999999994</v>
      </c>
      <c r="L4079" s="67">
        <v>0.01</v>
      </c>
      <c r="M4079" s="67">
        <v>80.209999999999994</v>
      </c>
      <c r="N4079" s="67">
        <v>0.09</v>
      </c>
      <c r="O4079" s="2">
        <v>0</v>
      </c>
      <c r="P4079" s="67">
        <v>0</v>
      </c>
      <c r="Q4079" s="67">
        <v>0</v>
      </c>
      <c r="R4079" s="2" t="s">
        <v>161</v>
      </c>
      <c r="S4079" s="2" t="s">
        <v>161</v>
      </c>
      <c r="T4079" s="2" t="s">
        <v>161</v>
      </c>
      <c r="U4079" t="s">
        <v>783</v>
      </c>
    </row>
    <row r="4080" spans="3:21" x14ac:dyDescent="0.3">
      <c r="C4080" t="s">
        <v>166</v>
      </c>
      <c r="D4080" t="s">
        <v>158</v>
      </c>
      <c r="E4080" t="s">
        <v>30</v>
      </c>
      <c r="F4080" t="s">
        <v>159</v>
      </c>
      <c r="G4080" s="2">
        <v>3</v>
      </c>
      <c r="H4080" s="2" t="s">
        <v>281</v>
      </c>
      <c r="I4080" s="67">
        <v>28043.78</v>
      </c>
      <c r="J4080" s="67">
        <v>2333.73</v>
      </c>
      <c r="K4080" s="67">
        <v>28043.78</v>
      </c>
      <c r="L4080" s="67">
        <v>2.38</v>
      </c>
      <c r="M4080" s="67">
        <v>28043.78</v>
      </c>
      <c r="N4080" s="67">
        <v>12.58</v>
      </c>
      <c r="P4080" s="67">
        <v>0</v>
      </c>
      <c r="Q4080" s="67">
        <v>84131.34</v>
      </c>
      <c r="R4080" s="2" t="s">
        <v>161</v>
      </c>
      <c r="S4080" s="2" t="s">
        <v>165</v>
      </c>
      <c r="T4080" s="2" t="s">
        <v>165</v>
      </c>
      <c r="U4080" t="s">
        <v>783</v>
      </c>
    </row>
    <row r="4081" spans="3:21" x14ac:dyDescent="0.3">
      <c r="C4081" t="s">
        <v>166</v>
      </c>
      <c r="D4081" t="s">
        <v>158</v>
      </c>
      <c r="E4081" t="s">
        <v>29</v>
      </c>
      <c r="F4081" t="s">
        <v>159</v>
      </c>
      <c r="G4081" s="2">
        <v>10</v>
      </c>
      <c r="H4081" s="2" t="s">
        <v>312</v>
      </c>
      <c r="I4081" s="67">
        <v>-2483.06</v>
      </c>
      <c r="J4081" s="67">
        <v>0</v>
      </c>
      <c r="K4081" s="67">
        <v>-2483.06</v>
      </c>
      <c r="L4081" s="67">
        <v>0</v>
      </c>
      <c r="M4081" s="67">
        <v>-2483.06</v>
      </c>
      <c r="N4081" s="67">
        <v>0</v>
      </c>
      <c r="P4081" s="67">
        <v>0</v>
      </c>
      <c r="Q4081" s="67">
        <v>0</v>
      </c>
      <c r="U4081" t="s">
        <v>783</v>
      </c>
    </row>
    <row r="4082" spans="3:21" x14ac:dyDescent="0.3">
      <c r="C4082" t="s">
        <v>31</v>
      </c>
      <c r="D4082" t="s">
        <v>158</v>
      </c>
      <c r="E4082" t="s">
        <v>30</v>
      </c>
      <c r="F4082" t="s">
        <v>159</v>
      </c>
      <c r="G4082" s="2">
        <v>2</v>
      </c>
      <c r="H4082" s="2" t="s">
        <v>164</v>
      </c>
      <c r="I4082" s="67">
        <v>87342.54</v>
      </c>
      <c r="J4082" s="67">
        <v>0.14000000000000001</v>
      </c>
      <c r="K4082" s="67">
        <v>87342.54</v>
      </c>
      <c r="L4082" s="67">
        <v>0.28999999999999998</v>
      </c>
      <c r="M4082" s="67">
        <v>87342.54</v>
      </c>
      <c r="N4082" s="67">
        <v>20.5</v>
      </c>
      <c r="P4082" s="67">
        <v>0</v>
      </c>
      <c r="Q4082" s="67">
        <v>174685.08</v>
      </c>
      <c r="R4082" s="2" t="s">
        <v>161</v>
      </c>
      <c r="S4082" s="2" t="s">
        <v>161</v>
      </c>
      <c r="T4082" s="2" t="s">
        <v>165</v>
      </c>
      <c r="U4082" t="s">
        <v>783</v>
      </c>
    </row>
    <row r="4083" spans="3:21" x14ac:dyDescent="0.3">
      <c r="C4083" t="s">
        <v>31</v>
      </c>
      <c r="D4083" t="s">
        <v>158</v>
      </c>
      <c r="E4083" t="s">
        <v>30</v>
      </c>
      <c r="F4083" t="s">
        <v>159</v>
      </c>
      <c r="G4083" s="2">
        <v>8</v>
      </c>
      <c r="H4083" s="2" t="s">
        <v>460</v>
      </c>
      <c r="I4083" s="67">
        <v>130595.03</v>
      </c>
      <c r="J4083" s="67">
        <v>4.78</v>
      </c>
      <c r="K4083" s="67">
        <v>130595.03</v>
      </c>
      <c r="L4083" s="67">
        <v>25.66</v>
      </c>
      <c r="M4083" s="67">
        <v>130595.03</v>
      </c>
      <c r="N4083" s="67">
        <v>16.61</v>
      </c>
      <c r="P4083" s="67">
        <v>0</v>
      </c>
      <c r="Q4083" s="67">
        <v>1044760.24</v>
      </c>
      <c r="R4083" s="2" t="s">
        <v>161</v>
      </c>
      <c r="S4083" s="2" t="s">
        <v>161</v>
      </c>
      <c r="T4083" s="2" t="s">
        <v>165</v>
      </c>
      <c r="U4083" t="s">
        <v>783</v>
      </c>
    </row>
    <row r="4084" spans="3:21" x14ac:dyDescent="0.3">
      <c r="C4084" t="s">
        <v>31</v>
      </c>
      <c r="D4084" t="s">
        <v>158</v>
      </c>
      <c r="E4084" t="s">
        <v>29</v>
      </c>
      <c r="F4084" t="s">
        <v>159</v>
      </c>
      <c r="G4084" s="2">
        <v>5</v>
      </c>
      <c r="H4084" s="2" t="s">
        <v>452</v>
      </c>
      <c r="I4084" s="67">
        <v>-9604.16</v>
      </c>
      <c r="J4084" s="67">
        <v>0</v>
      </c>
      <c r="K4084" s="67">
        <v>-9604.16</v>
      </c>
      <c r="L4084" s="67">
        <v>0</v>
      </c>
      <c r="M4084" s="67">
        <v>-9604.16</v>
      </c>
      <c r="N4084" s="67">
        <v>0</v>
      </c>
      <c r="P4084" s="67">
        <v>0</v>
      </c>
      <c r="Q4084" s="67">
        <v>0</v>
      </c>
      <c r="U4084" t="s">
        <v>783</v>
      </c>
    </row>
    <row r="4085" spans="3:21" x14ac:dyDescent="0.3">
      <c r="C4085" t="s">
        <v>31</v>
      </c>
      <c r="D4085" t="s">
        <v>158</v>
      </c>
      <c r="E4085" t="s">
        <v>30</v>
      </c>
      <c r="F4085" t="s">
        <v>159</v>
      </c>
      <c r="G4085" s="2">
        <v>-1</v>
      </c>
      <c r="H4085" s="2" t="s">
        <v>200</v>
      </c>
      <c r="I4085" s="67">
        <v>1083404.5</v>
      </c>
      <c r="J4085" s="67">
        <v>224.77</v>
      </c>
      <c r="K4085" s="67">
        <v>1083404.5</v>
      </c>
      <c r="L4085" s="67">
        <v>37.57</v>
      </c>
      <c r="M4085" s="67">
        <v>1083404.5</v>
      </c>
      <c r="N4085" s="67">
        <v>411.27</v>
      </c>
      <c r="P4085" s="67">
        <v>0</v>
      </c>
      <c r="Q4085" s="67">
        <v>0</v>
      </c>
      <c r="R4085" s="2" t="s">
        <v>161</v>
      </c>
      <c r="S4085" s="2" t="s">
        <v>161</v>
      </c>
      <c r="T4085" s="2" t="s">
        <v>161</v>
      </c>
      <c r="U4085" t="s">
        <v>783</v>
      </c>
    </row>
    <row r="4086" spans="3:21" x14ac:dyDescent="0.3">
      <c r="C4086" t="s">
        <v>166</v>
      </c>
      <c r="D4086" t="s">
        <v>158</v>
      </c>
      <c r="E4086" t="s">
        <v>30</v>
      </c>
      <c r="F4086" t="s">
        <v>159</v>
      </c>
      <c r="G4086" s="2">
        <v>-1</v>
      </c>
      <c r="H4086" s="2" t="s">
        <v>641</v>
      </c>
      <c r="I4086" s="67">
        <v>1364.37</v>
      </c>
      <c r="J4086" s="67">
        <v>0.27</v>
      </c>
      <c r="K4086" s="67">
        <v>1364.37</v>
      </c>
      <c r="L4086" s="67">
        <v>0.03</v>
      </c>
      <c r="M4086" s="67">
        <v>1364.37</v>
      </c>
      <c r="N4086" s="67">
        <v>0.17</v>
      </c>
      <c r="P4086" s="67">
        <v>0</v>
      </c>
      <c r="Q4086" s="67">
        <v>0</v>
      </c>
      <c r="R4086" s="2" t="s">
        <v>161</v>
      </c>
      <c r="S4086" s="2" t="s">
        <v>161</v>
      </c>
      <c r="T4086" s="2" t="s">
        <v>161</v>
      </c>
      <c r="U4086" t="s">
        <v>783</v>
      </c>
    </row>
    <row r="4087" spans="3:21" x14ac:dyDescent="0.3">
      <c r="C4087" t="s">
        <v>166</v>
      </c>
      <c r="D4087" t="s">
        <v>158</v>
      </c>
      <c r="E4087" t="s">
        <v>30</v>
      </c>
      <c r="F4087" t="s">
        <v>159</v>
      </c>
      <c r="G4087" s="2">
        <v>-1</v>
      </c>
      <c r="H4087" s="2" t="s">
        <v>363</v>
      </c>
      <c r="I4087" s="67">
        <v>1136040.68</v>
      </c>
      <c r="J4087" s="67">
        <v>225.66</v>
      </c>
      <c r="K4087" s="67">
        <v>1136040.68</v>
      </c>
      <c r="L4087" s="67">
        <v>82.11</v>
      </c>
      <c r="M4087" s="67">
        <v>1136040.68</v>
      </c>
      <c r="N4087" s="67">
        <v>788.71</v>
      </c>
      <c r="P4087" s="67">
        <v>0</v>
      </c>
      <c r="Q4087" s="67">
        <v>0</v>
      </c>
      <c r="R4087" s="2" t="s">
        <v>161</v>
      </c>
      <c r="S4087" s="2" t="s">
        <v>161</v>
      </c>
      <c r="T4087" s="2" t="s">
        <v>161</v>
      </c>
      <c r="U4087" t="s">
        <v>783</v>
      </c>
    </row>
    <row r="4088" spans="3:21" x14ac:dyDescent="0.3">
      <c r="C4088" t="s">
        <v>166</v>
      </c>
      <c r="D4088" t="s">
        <v>158</v>
      </c>
      <c r="E4088" t="s">
        <v>30</v>
      </c>
      <c r="F4088" t="s">
        <v>159</v>
      </c>
      <c r="G4088" s="2">
        <v>3</v>
      </c>
      <c r="H4088" s="2" t="s">
        <v>321</v>
      </c>
      <c r="I4088" s="67">
        <v>69380.11</v>
      </c>
      <c r="J4088" s="67">
        <v>0.63</v>
      </c>
      <c r="K4088" s="67">
        <v>69380.11</v>
      </c>
      <c r="L4088" s="67">
        <v>2.96</v>
      </c>
      <c r="M4088" s="67">
        <v>69380.11</v>
      </c>
      <c r="N4088" s="67">
        <v>5.88</v>
      </c>
      <c r="P4088" s="67">
        <v>0</v>
      </c>
      <c r="Q4088" s="67">
        <v>208140.33000000002</v>
      </c>
      <c r="R4088" s="2" t="s">
        <v>161</v>
      </c>
      <c r="S4088" s="2" t="s">
        <v>161</v>
      </c>
      <c r="T4088" s="2" t="s">
        <v>165</v>
      </c>
      <c r="U4088" t="s">
        <v>783</v>
      </c>
    </row>
    <row r="4089" spans="3:21" x14ac:dyDescent="0.3">
      <c r="C4089" t="s">
        <v>166</v>
      </c>
      <c r="D4089" t="s">
        <v>158</v>
      </c>
      <c r="E4089" t="s">
        <v>30</v>
      </c>
      <c r="F4089" t="s">
        <v>159</v>
      </c>
      <c r="G4089" s="2">
        <v>3</v>
      </c>
      <c r="H4089" s="2" t="s">
        <v>451</v>
      </c>
      <c r="I4089" s="67">
        <v>96414.5</v>
      </c>
      <c r="J4089" s="67">
        <v>15.58</v>
      </c>
      <c r="K4089" s="67">
        <v>96414.5</v>
      </c>
      <c r="L4089" s="67">
        <v>1770.71</v>
      </c>
      <c r="M4089" s="67">
        <v>96414.5</v>
      </c>
      <c r="N4089" s="67">
        <v>28.51</v>
      </c>
      <c r="P4089" s="67">
        <v>0</v>
      </c>
      <c r="Q4089" s="67">
        <v>289243.5</v>
      </c>
      <c r="R4089" s="2" t="s">
        <v>165</v>
      </c>
      <c r="S4089" s="2" t="s">
        <v>161</v>
      </c>
      <c r="T4089" s="2" t="s">
        <v>165</v>
      </c>
      <c r="U4089" t="s">
        <v>783</v>
      </c>
    </row>
    <row r="4090" spans="3:21" x14ac:dyDescent="0.3">
      <c r="C4090" t="s">
        <v>32</v>
      </c>
      <c r="D4090" t="s">
        <v>158</v>
      </c>
      <c r="E4090" t="s">
        <v>29</v>
      </c>
      <c r="F4090" t="s">
        <v>159</v>
      </c>
      <c r="G4090" s="2">
        <v>8</v>
      </c>
      <c r="H4090" s="2" t="s">
        <v>311</v>
      </c>
      <c r="I4090" s="67">
        <v>-138799.95000000001</v>
      </c>
      <c r="J4090" s="67">
        <v>0</v>
      </c>
      <c r="K4090" s="67">
        <v>-138799.95000000001</v>
      </c>
      <c r="L4090" s="67">
        <v>0</v>
      </c>
      <c r="M4090" s="67">
        <v>-138799.95000000001</v>
      </c>
      <c r="N4090" s="67">
        <v>0</v>
      </c>
      <c r="P4090" s="67">
        <v>0</v>
      </c>
      <c r="Q4090" s="67">
        <v>0</v>
      </c>
      <c r="U4090" t="s">
        <v>783</v>
      </c>
    </row>
    <row r="4091" spans="3:21" x14ac:dyDescent="0.3">
      <c r="C4091" t="s">
        <v>166</v>
      </c>
      <c r="D4091" t="s">
        <v>158</v>
      </c>
      <c r="E4091" t="s">
        <v>30</v>
      </c>
      <c r="F4091" t="s">
        <v>159</v>
      </c>
      <c r="G4091" s="2">
        <v>4</v>
      </c>
      <c r="H4091" s="2" t="s">
        <v>576</v>
      </c>
      <c r="I4091" s="67">
        <v>13945.13</v>
      </c>
      <c r="J4091" s="67">
        <v>1.66</v>
      </c>
      <c r="K4091" s="67">
        <v>13945.13</v>
      </c>
      <c r="L4091" s="67">
        <v>744.18</v>
      </c>
      <c r="M4091" s="67">
        <v>13945.13</v>
      </c>
      <c r="N4091" s="67">
        <v>7.54</v>
      </c>
      <c r="P4091" s="67">
        <v>0</v>
      </c>
      <c r="Q4091" s="67">
        <v>55780.52</v>
      </c>
      <c r="R4091" s="2" t="s">
        <v>165</v>
      </c>
      <c r="S4091" s="2" t="s">
        <v>161</v>
      </c>
      <c r="T4091" s="2" t="s">
        <v>165</v>
      </c>
      <c r="U4091" t="s">
        <v>783</v>
      </c>
    </row>
    <row r="4092" spans="3:21" x14ac:dyDescent="0.3">
      <c r="C4092" t="s">
        <v>166</v>
      </c>
      <c r="D4092" t="s">
        <v>158</v>
      </c>
      <c r="E4092" t="s">
        <v>30</v>
      </c>
      <c r="F4092" t="s">
        <v>159</v>
      </c>
      <c r="G4092" s="2">
        <v>5</v>
      </c>
      <c r="H4092" s="2" t="s">
        <v>255</v>
      </c>
      <c r="I4092" s="67">
        <v>21922.5</v>
      </c>
      <c r="J4092" s="67">
        <v>2.65</v>
      </c>
      <c r="K4092" s="67">
        <v>21922.5</v>
      </c>
      <c r="L4092" s="67">
        <v>371.53</v>
      </c>
      <c r="M4092" s="67">
        <v>21922.5</v>
      </c>
      <c r="N4092" s="67">
        <v>23.64</v>
      </c>
      <c r="P4092" s="67">
        <v>0</v>
      </c>
      <c r="Q4092" s="67">
        <v>109612.5</v>
      </c>
      <c r="R4092" s="2" t="s">
        <v>165</v>
      </c>
      <c r="S4092" s="2" t="s">
        <v>161</v>
      </c>
      <c r="T4092" s="2" t="s">
        <v>165</v>
      </c>
      <c r="U4092" t="s">
        <v>783</v>
      </c>
    </row>
    <row r="4093" spans="3:21" x14ac:dyDescent="0.3">
      <c r="C4093" t="s">
        <v>166</v>
      </c>
      <c r="D4093" t="s">
        <v>158</v>
      </c>
      <c r="E4093" t="s">
        <v>30</v>
      </c>
      <c r="F4093" t="s">
        <v>159</v>
      </c>
      <c r="G4093" s="2">
        <v>0</v>
      </c>
      <c r="H4093" s="2" t="s">
        <v>533</v>
      </c>
      <c r="I4093" s="67">
        <v>3445104.3</v>
      </c>
      <c r="J4093" s="67">
        <v>1056.3399999999999</v>
      </c>
      <c r="K4093" s="67">
        <v>3445104.3</v>
      </c>
      <c r="L4093" s="67">
        <v>213.77</v>
      </c>
      <c r="M4093" s="67">
        <v>3445104.3</v>
      </c>
      <c r="N4093" s="67">
        <v>1694.06</v>
      </c>
      <c r="P4093" s="67">
        <v>0</v>
      </c>
      <c r="Q4093" s="67">
        <v>0</v>
      </c>
      <c r="R4093" s="2" t="s">
        <v>161</v>
      </c>
      <c r="S4093" s="2" t="s">
        <v>161</v>
      </c>
      <c r="T4093" s="2" t="s">
        <v>161</v>
      </c>
      <c r="U4093" t="s">
        <v>783</v>
      </c>
    </row>
    <row r="4094" spans="3:21" x14ac:dyDescent="0.3">
      <c r="C4094" t="s">
        <v>166</v>
      </c>
      <c r="D4094" t="s">
        <v>158</v>
      </c>
      <c r="E4094" t="s">
        <v>30</v>
      </c>
      <c r="F4094" t="s">
        <v>159</v>
      </c>
      <c r="G4094" s="2">
        <v>3</v>
      </c>
      <c r="H4094" s="2" t="s">
        <v>377</v>
      </c>
      <c r="I4094" s="67">
        <v>1346542.8</v>
      </c>
      <c r="J4094" s="67">
        <v>163.59</v>
      </c>
      <c r="K4094" s="67">
        <v>1346542.8</v>
      </c>
      <c r="L4094" s="67">
        <v>77.7</v>
      </c>
      <c r="M4094" s="67">
        <v>1346542.8</v>
      </c>
      <c r="N4094" s="67">
        <v>744.18</v>
      </c>
      <c r="P4094" s="67">
        <v>0</v>
      </c>
      <c r="Q4094" s="67">
        <v>4039628.4000000004</v>
      </c>
      <c r="R4094" s="2" t="s">
        <v>161</v>
      </c>
      <c r="S4094" s="2" t="s">
        <v>161</v>
      </c>
      <c r="T4094" s="2" t="s">
        <v>161</v>
      </c>
      <c r="U4094" t="s">
        <v>783</v>
      </c>
    </row>
    <row r="4095" spans="3:21" x14ac:dyDescent="0.3">
      <c r="C4095" t="s">
        <v>166</v>
      </c>
      <c r="D4095" t="s">
        <v>158</v>
      </c>
      <c r="E4095" t="s">
        <v>30</v>
      </c>
      <c r="F4095" t="s">
        <v>159</v>
      </c>
      <c r="G4095" s="2">
        <v>3</v>
      </c>
      <c r="H4095" s="2" t="s">
        <v>335</v>
      </c>
      <c r="I4095" s="67">
        <v>102723.32</v>
      </c>
      <c r="J4095" s="67">
        <v>15426.5</v>
      </c>
      <c r="K4095" s="67">
        <v>102723.32</v>
      </c>
      <c r="L4095" s="67">
        <v>4.54</v>
      </c>
      <c r="M4095" s="67">
        <v>102723.32</v>
      </c>
      <c r="N4095" s="67">
        <v>56.57</v>
      </c>
      <c r="P4095" s="67">
        <v>0</v>
      </c>
      <c r="Q4095" s="67">
        <v>308169.96000000002</v>
      </c>
      <c r="R4095" s="2" t="s">
        <v>161</v>
      </c>
      <c r="S4095" s="2" t="s">
        <v>165</v>
      </c>
      <c r="T4095" s="2" t="s">
        <v>165</v>
      </c>
      <c r="U4095" t="s">
        <v>783</v>
      </c>
    </row>
    <row r="4096" spans="3:21" x14ac:dyDescent="0.3">
      <c r="C4096" t="s">
        <v>31</v>
      </c>
      <c r="D4096" t="s">
        <v>158</v>
      </c>
      <c r="E4096" t="s">
        <v>30</v>
      </c>
      <c r="F4096" t="s">
        <v>159</v>
      </c>
      <c r="G4096" s="2">
        <v>4</v>
      </c>
      <c r="H4096" s="2" t="s">
        <v>515</v>
      </c>
      <c r="I4096" s="67">
        <v>117002.86</v>
      </c>
      <c r="J4096" s="67">
        <v>3.59</v>
      </c>
      <c r="K4096" s="67">
        <v>117002.86</v>
      </c>
      <c r="L4096" s="67">
        <v>0.6</v>
      </c>
      <c r="M4096" s="67">
        <v>117002.86</v>
      </c>
      <c r="N4096" s="67">
        <v>6.58</v>
      </c>
      <c r="P4096" s="67">
        <v>0</v>
      </c>
      <c r="Q4096" s="67">
        <v>468011.44</v>
      </c>
      <c r="R4096" s="2" t="s">
        <v>161</v>
      </c>
      <c r="S4096" s="2" t="s">
        <v>161</v>
      </c>
      <c r="T4096" s="2" t="s">
        <v>161</v>
      </c>
      <c r="U4096" t="s">
        <v>783</v>
      </c>
    </row>
    <row r="4097" spans="3:21" x14ac:dyDescent="0.3">
      <c r="C4097" t="s">
        <v>166</v>
      </c>
      <c r="D4097" t="s">
        <v>158</v>
      </c>
      <c r="E4097" t="s">
        <v>30</v>
      </c>
      <c r="F4097" t="s">
        <v>159</v>
      </c>
      <c r="G4097" s="2">
        <v>-1</v>
      </c>
      <c r="H4097" s="2" t="s">
        <v>289</v>
      </c>
      <c r="I4097" s="67">
        <v>10044.040000000001</v>
      </c>
      <c r="J4097" s="67">
        <v>1.23</v>
      </c>
      <c r="K4097" s="67">
        <v>10044.040000000001</v>
      </c>
      <c r="L4097" s="67">
        <v>0.45</v>
      </c>
      <c r="M4097" s="67">
        <v>10044.040000000001</v>
      </c>
      <c r="N4097" s="67">
        <v>4.3</v>
      </c>
      <c r="P4097" s="67">
        <v>0</v>
      </c>
      <c r="Q4097" s="67">
        <v>0</v>
      </c>
      <c r="R4097" s="2" t="s">
        <v>161</v>
      </c>
      <c r="S4097" s="2" t="s">
        <v>161</v>
      </c>
      <c r="T4097" s="2" t="s">
        <v>161</v>
      </c>
      <c r="U4097" t="s">
        <v>783</v>
      </c>
    </row>
    <row r="4098" spans="3:21" x14ac:dyDescent="0.3">
      <c r="C4098" t="s">
        <v>32</v>
      </c>
      <c r="D4098" t="s">
        <v>158</v>
      </c>
      <c r="E4098" t="s">
        <v>30</v>
      </c>
      <c r="F4098" t="s">
        <v>159</v>
      </c>
      <c r="G4098" s="2">
        <v>-1</v>
      </c>
      <c r="H4098" s="2" t="s">
        <v>236</v>
      </c>
      <c r="I4098" s="67">
        <v>362.16</v>
      </c>
      <c r="J4098" s="67">
        <v>0</v>
      </c>
      <c r="K4098" s="67">
        <v>362.16</v>
      </c>
      <c r="L4098" s="67">
        <v>0</v>
      </c>
      <c r="M4098" s="67">
        <v>362.16</v>
      </c>
      <c r="N4098" s="67">
        <v>0</v>
      </c>
      <c r="P4098" s="67">
        <v>0</v>
      </c>
      <c r="Q4098" s="67">
        <v>0</v>
      </c>
      <c r="R4098" s="2" t="s">
        <v>161</v>
      </c>
      <c r="S4098" s="2" t="s">
        <v>161</v>
      </c>
      <c r="T4098" s="2" t="s">
        <v>165</v>
      </c>
      <c r="U4098" t="s">
        <v>783</v>
      </c>
    </row>
    <row r="4099" spans="3:21" x14ac:dyDescent="0.3">
      <c r="C4099" t="s">
        <v>166</v>
      </c>
      <c r="D4099" t="s">
        <v>158</v>
      </c>
      <c r="E4099" t="s">
        <v>30</v>
      </c>
      <c r="F4099" t="s">
        <v>159</v>
      </c>
      <c r="G4099" s="2">
        <v>2</v>
      </c>
      <c r="H4099" s="2" t="s">
        <v>536</v>
      </c>
      <c r="I4099" s="67">
        <v>18664.82</v>
      </c>
      <c r="J4099" s="67">
        <v>0.23</v>
      </c>
      <c r="K4099" s="67">
        <v>18664.82</v>
      </c>
      <c r="L4099" s="67">
        <v>0.11</v>
      </c>
      <c r="M4099" s="67">
        <v>18664.82</v>
      </c>
      <c r="N4099" s="67">
        <v>1.31</v>
      </c>
      <c r="P4099" s="67">
        <v>0</v>
      </c>
      <c r="Q4099" s="67">
        <v>37329.64</v>
      </c>
      <c r="R4099" s="2" t="s">
        <v>161</v>
      </c>
      <c r="S4099" s="2" t="s">
        <v>161</v>
      </c>
      <c r="T4099" s="2" t="s">
        <v>161</v>
      </c>
      <c r="U4099" t="s">
        <v>783</v>
      </c>
    </row>
    <row r="4100" spans="3:21" x14ac:dyDescent="0.3">
      <c r="C4100" t="s">
        <v>166</v>
      </c>
      <c r="D4100" t="s">
        <v>158</v>
      </c>
      <c r="E4100" t="s">
        <v>30</v>
      </c>
      <c r="F4100" t="s">
        <v>159</v>
      </c>
      <c r="G4100" s="2">
        <v>0</v>
      </c>
      <c r="H4100" s="2" t="s">
        <v>452</v>
      </c>
      <c r="I4100" s="67">
        <v>1895889.19</v>
      </c>
      <c r="J4100" s="67">
        <v>139.56</v>
      </c>
      <c r="K4100" s="67">
        <v>1895889.19</v>
      </c>
      <c r="L4100" s="67">
        <v>126.31</v>
      </c>
      <c r="M4100" s="67">
        <v>1895889.19</v>
      </c>
      <c r="N4100" s="67">
        <v>652.57000000000005</v>
      </c>
      <c r="P4100" s="67">
        <v>0</v>
      </c>
      <c r="Q4100" s="67">
        <v>0</v>
      </c>
      <c r="R4100" s="2" t="s">
        <v>161</v>
      </c>
      <c r="S4100" s="2" t="s">
        <v>161</v>
      </c>
      <c r="T4100" s="2" t="s">
        <v>161</v>
      </c>
      <c r="U4100" t="s">
        <v>783</v>
      </c>
    </row>
    <row r="4101" spans="3:21" x14ac:dyDescent="0.3">
      <c r="C4101" t="s">
        <v>166</v>
      </c>
      <c r="D4101" t="s">
        <v>158</v>
      </c>
      <c r="E4101" t="s">
        <v>30</v>
      </c>
      <c r="F4101" t="s">
        <v>159</v>
      </c>
      <c r="G4101" s="2">
        <v>-1</v>
      </c>
      <c r="H4101" s="2" t="s">
        <v>280</v>
      </c>
      <c r="I4101" s="67">
        <v>352618.23999999999</v>
      </c>
      <c r="J4101" s="67">
        <v>0</v>
      </c>
      <c r="K4101" s="67">
        <v>352618.23999999999</v>
      </c>
      <c r="L4101" s="67">
        <v>0</v>
      </c>
      <c r="M4101" s="67">
        <v>352618.23999999999</v>
      </c>
      <c r="N4101" s="67">
        <v>333.01</v>
      </c>
      <c r="P4101" s="67">
        <v>0</v>
      </c>
      <c r="Q4101" s="67">
        <v>0</v>
      </c>
      <c r="R4101" s="2" t="s">
        <v>161</v>
      </c>
      <c r="S4101" s="2" t="s">
        <v>161</v>
      </c>
      <c r="T4101" s="2" t="s">
        <v>165</v>
      </c>
      <c r="U4101" t="s">
        <v>783</v>
      </c>
    </row>
    <row r="4102" spans="3:21" x14ac:dyDescent="0.3">
      <c r="C4102" t="s">
        <v>31</v>
      </c>
      <c r="D4102" t="s">
        <v>158</v>
      </c>
      <c r="E4102" t="s">
        <v>29</v>
      </c>
      <c r="F4102" t="s">
        <v>159</v>
      </c>
      <c r="G4102" s="2">
        <v>0</v>
      </c>
      <c r="H4102" s="2" t="s">
        <v>469</v>
      </c>
      <c r="I4102" s="67">
        <v>-274.7</v>
      </c>
      <c r="J4102" s="67">
        <v>0</v>
      </c>
      <c r="K4102" s="67">
        <v>-274.7</v>
      </c>
      <c r="L4102" s="67">
        <v>0</v>
      </c>
      <c r="M4102" s="67">
        <v>-274.7</v>
      </c>
      <c r="N4102" s="67">
        <v>0</v>
      </c>
      <c r="P4102" s="67">
        <v>0</v>
      </c>
      <c r="Q4102" s="67">
        <v>0</v>
      </c>
      <c r="U4102" t="s">
        <v>783</v>
      </c>
    </row>
    <row r="4103" spans="3:21" x14ac:dyDescent="0.3">
      <c r="C4103" t="s">
        <v>32</v>
      </c>
      <c r="D4103" t="s">
        <v>158</v>
      </c>
      <c r="E4103" t="s">
        <v>29</v>
      </c>
      <c r="F4103" t="s">
        <v>159</v>
      </c>
      <c r="G4103" s="2">
        <v>2</v>
      </c>
      <c r="H4103" s="2" t="s">
        <v>674</v>
      </c>
      <c r="I4103" s="67">
        <v>-2469476.89</v>
      </c>
      <c r="J4103" s="67">
        <v>0</v>
      </c>
      <c r="K4103" s="67">
        <v>-2469476.89</v>
      </c>
      <c r="L4103" s="67">
        <v>0</v>
      </c>
      <c r="M4103" s="67">
        <v>-2469476.89</v>
      </c>
      <c r="N4103" s="67">
        <v>0</v>
      </c>
      <c r="P4103" s="67">
        <v>0</v>
      </c>
      <c r="Q4103" s="67">
        <v>0</v>
      </c>
      <c r="U4103" t="s">
        <v>783</v>
      </c>
    </row>
    <row r="4104" spans="3:21" x14ac:dyDescent="0.3">
      <c r="C4104" t="s">
        <v>166</v>
      </c>
      <c r="D4104" t="s">
        <v>158</v>
      </c>
      <c r="E4104" t="s">
        <v>29</v>
      </c>
      <c r="F4104" t="s">
        <v>159</v>
      </c>
      <c r="G4104" s="2">
        <v>0</v>
      </c>
      <c r="H4104" s="2" t="s">
        <v>615</v>
      </c>
      <c r="I4104" s="67">
        <v>-1122.72</v>
      </c>
      <c r="J4104" s="67">
        <v>0</v>
      </c>
      <c r="K4104" s="67">
        <v>-1122.72</v>
      </c>
      <c r="L4104" s="67">
        <v>0</v>
      </c>
      <c r="M4104" s="67">
        <v>-1122.72</v>
      </c>
      <c r="N4104" s="67">
        <v>0</v>
      </c>
      <c r="P4104" s="67">
        <v>0</v>
      </c>
      <c r="Q4104" s="67">
        <v>0</v>
      </c>
      <c r="U4104" t="s">
        <v>783</v>
      </c>
    </row>
    <row r="4105" spans="3:21" x14ac:dyDescent="0.3">
      <c r="C4105" t="s">
        <v>166</v>
      </c>
      <c r="D4105" t="s">
        <v>158</v>
      </c>
      <c r="E4105" t="s">
        <v>30</v>
      </c>
      <c r="F4105" t="s">
        <v>159</v>
      </c>
      <c r="G4105" s="2">
        <v>6</v>
      </c>
      <c r="H4105" s="2" t="s">
        <v>313</v>
      </c>
      <c r="I4105" s="67">
        <v>3026399.73</v>
      </c>
      <c r="J4105" s="67">
        <v>134.11000000000001</v>
      </c>
      <c r="K4105" s="67">
        <v>3026399.73</v>
      </c>
      <c r="L4105" s="67">
        <v>91.18</v>
      </c>
      <c r="M4105" s="67">
        <v>3026399.73</v>
      </c>
      <c r="N4105" s="67">
        <v>1634.39</v>
      </c>
      <c r="P4105" s="67">
        <v>0</v>
      </c>
      <c r="Q4105" s="67">
        <v>18158398.379999999</v>
      </c>
      <c r="R4105" s="2" t="s">
        <v>161</v>
      </c>
      <c r="S4105" s="2" t="s">
        <v>161</v>
      </c>
      <c r="T4105" s="2" t="s">
        <v>161</v>
      </c>
      <c r="U4105" t="s">
        <v>783</v>
      </c>
    </row>
    <row r="4106" spans="3:21" x14ac:dyDescent="0.3">
      <c r="C4106" t="s">
        <v>32</v>
      </c>
      <c r="D4106" t="s">
        <v>158</v>
      </c>
      <c r="E4106" t="s">
        <v>29</v>
      </c>
      <c r="F4106" t="s">
        <v>159</v>
      </c>
      <c r="G4106" s="2">
        <v>4</v>
      </c>
      <c r="H4106" s="2" t="s">
        <v>543</v>
      </c>
      <c r="I4106" s="67">
        <v>-14729.99</v>
      </c>
      <c r="J4106" s="67">
        <v>0</v>
      </c>
      <c r="K4106" s="67">
        <v>-14729.99</v>
      </c>
      <c r="L4106" s="67">
        <v>0</v>
      </c>
      <c r="M4106" s="67">
        <v>-14729.99</v>
      </c>
      <c r="N4106" s="67">
        <v>0</v>
      </c>
      <c r="P4106" s="67">
        <v>0</v>
      </c>
      <c r="Q4106" s="67">
        <v>0</v>
      </c>
      <c r="U4106" t="s">
        <v>783</v>
      </c>
    </row>
    <row r="4107" spans="3:21" x14ac:dyDescent="0.3">
      <c r="C4107" t="s">
        <v>166</v>
      </c>
      <c r="D4107" t="s">
        <v>158</v>
      </c>
      <c r="E4107" t="s">
        <v>30</v>
      </c>
      <c r="F4107" t="s">
        <v>159</v>
      </c>
      <c r="G4107" s="2">
        <v>1</v>
      </c>
      <c r="H4107" s="2" t="s">
        <v>527</v>
      </c>
      <c r="I4107" s="67">
        <v>60220.32</v>
      </c>
      <c r="J4107" s="67">
        <v>2.91</v>
      </c>
      <c r="K4107" s="67">
        <v>60220.32</v>
      </c>
      <c r="L4107" s="67">
        <v>1.58</v>
      </c>
      <c r="M4107" s="67">
        <v>60220.32</v>
      </c>
      <c r="N4107" s="67">
        <v>25.94</v>
      </c>
      <c r="P4107" s="67">
        <v>0</v>
      </c>
      <c r="Q4107" s="67">
        <v>60220.32</v>
      </c>
      <c r="R4107" s="2" t="s">
        <v>161</v>
      </c>
      <c r="S4107" s="2" t="s">
        <v>161</v>
      </c>
      <c r="T4107" s="2" t="s">
        <v>161</v>
      </c>
      <c r="U4107" t="s">
        <v>783</v>
      </c>
    </row>
    <row r="4108" spans="3:21" x14ac:dyDescent="0.3">
      <c r="C4108" t="s">
        <v>32</v>
      </c>
      <c r="D4108" t="s">
        <v>158</v>
      </c>
      <c r="E4108" t="s">
        <v>30</v>
      </c>
      <c r="F4108" t="s">
        <v>159</v>
      </c>
      <c r="G4108" s="2">
        <v>2</v>
      </c>
      <c r="H4108" s="2" t="s">
        <v>297</v>
      </c>
      <c r="I4108" s="67">
        <v>19479.939999999999</v>
      </c>
      <c r="J4108" s="67">
        <v>0.53</v>
      </c>
      <c r="K4108" s="67">
        <v>19479.939999999999</v>
      </c>
      <c r="L4108" s="67">
        <v>0.24</v>
      </c>
      <c r="M4108" s="67">
        <v>19479.939999999999</v>
      </c>
      <c r="N4108" s="67">
        <v>2.99</v>
      </c>
      <c r="P4108" s="67">
        <v>0</v>
      </c>
      <c r="Q4108" s="67">
        <v>38959.879999999997</v>
      </c>
      <c r="R4108" s="2" t="s">
        <v>161</v>
      </c>
      <c r="S4108" s="2" t="s">
        <v>161</v>
      </c>
      <c r="T4108" s="2" t="s">
        <v>161</v>
      </c>
      <c r="U4108" t="s">
        <v>783</v>
      </c>
    </row>
    <row r="4109" spans="3:21" x14ac:dyDescent="0.3">
      <c r="C4109" t="s">
        <v>166</v>
      </c>
      <c r="D4109" t="s">
        <v>158</v>
      </c>
      <c r="E4109" t="s">
        <v>29</v>
      </c>
      <c r="F4109" t="s">
        <v>159</v>
      </c>
      <c r="G4109" s="2">
        <v>0</v>
      </c>
      <c r="H4109" s="2" t="s">
        <v>227</v>
      </c>
      <c r="I4109" s="67">
        <v>-13758.28</v>
      </c>
      <c r="J4109" s="67">
        <v>0</v>
      </c>
      <c r="K4109" s="67">
        <v>-13758.28</v>
      </c>
      <c r="L4109" s="67">
        <v>0</v>
      </c>
      <c r="M4109" s="67">
        <v>-13758.28</v>
      </c>
      <c r="N4109" s="67">
        <v>0</v>
      </c>
      <c r="P4109" s="67">
        <v>0</v>
      </c>
      <c r="Q4109" s="67">
        <v>0</v>
      </c>
      <c r="U4109" t="s">
        <v>783</v>
      </c>
    </row>
    <row r="4110" spans="3:21" x14ac:dyDescent="0.3">
      <c r="C4110" t="s">
        <v>166</v>
      </c>
      <c r="D4110" t="s">
        <v>158</v>
      </c>
      <c r="E4110" t="s">
        <v>30</v>
      </c>
      <c r="F4110" t="s">
        <v>159</v>
      </c>
      <c r="G4110" s="2">
        <v>4</v>
      </c>
      <c r="H4110" s="2" t="s">
        <v>44</v>
      </c>
      <c r="I4110" s="67">
        <v>842497.38</v>
      </c>
      <c r="J4110" s="67">
        <v>0</v>
      </c>
      <c r="K4110" s="67">
        <v>842497.38</v>
      </c>
      <c r="L4110" s="67">
        <v>0</v>
      </c>
      <c r="M4110" s="67">
        <v>842497.38</v>
      </c>
      <c r="N4110" s="67">
        <v>0.03</v>
      </c>
      <c r="P4110" s="67">
        <v>0</v>
      </c>
      <c r="Q4110" s="67">
        <v>3369989.52</v>
      </c>
      <c r="R4110" s="2" t="s">
        <v>161</v>
      </c>
      <c r="S4110" s="2" t="s">
        <v>161</v>
      </c>
      <c r="T4110" s="2" t="s">
        <v>165</v>
      </c>
      <c r="U4110" t="s">
        <v>783</v>
      </c>
    </row>
    <row r="4111" spans="3:21" x14ac:dyDescent="0.3">
      <c r="C4111" t="s">
        <v>166</v>
      </c>
      <c r="D4111" t="s">
        <v>158</v>
      </c>
      <c r="E4111" t="s">
        <v>29</v>
      </c>
      <c r="F4111" t="s">
        <v>159</v>
      </c>
      <c r="G4111" s="2">
        <v>9</v>
      </c>
      <c r="H4111" s="2" t="s">
        <v>204</v>
      </c>
      <c r="I4111" s="67">
        <v>-357.82</v>
      </c>
      <c r="J4111" s="67">
        <v>0</v>
      </c>
      <c r="K4111" s="67">
        <v>-357.82</v>
      </c>
      <c r="L4111" s="67">
        <v>0</v>
      </c>
      <c r="M4111" s="67">
        <v>-357.82</v>
      </c>
      <c r="N4111" s="67">
        <v>0</v>
      </c>
      <c r="P4111" s="67">
        <v>0</v>
      </c>
      <c r="Q4111" s="67">
        <v>0</v>
      </c>
      <c r="U4111" t="s">
        <v>783</v>
      </c>
    </row>
    <row r="4112" spans="3:21" x14ac:dyDescent="0.3">
      <c r="C4112" t="s">
        <v>166</v>
      </c>
      <c r="D4112" t="s">
        <v>158</v>
      </c>
      <c r="E4112" t="s">
        <v>29</v>
      </c>
      <c r="F4112" t="s">
        <v>159</v>
      </c>
      <c r="G4112" s="2">
        <v>0</v>
      </c>
      <c r="H4112" s="2" t="s">
        <v>371</v>
      </c>
      <c r="I4112" s="67">
        <v>-11224.96</v>
      </c>
      <c r="J4112" s="67">
        <v>0</v>
      </c>
      <c r="K4112" s="67">
        <v>-11224.96</v>
      </c>
      <c r="L4112" s="67">
        <v>0</v>
      </c>
      <c r="M4112" s="67">
        <v>-11224.96</v>
      </c>
      <c r="N4112" s="67">
        <v>0</v>
      </c>
      <c r="P4112" s="67">
        <v>0</v>
      </c>
      <c r="Q4112" s="67">
        <v>0</v>
      </c>
      <c r="U4112" t="s">
        <v>783</v>
      </c>
    </row>
    <row r="4113" spans="3:21" x14ac:dyDescent="0.3">
      <c r="C4113" t="s">
        <v>166</v>
      </c>
      <c r="D4113" t="s">
        <v>158</v>
      </c>
      <c r="E4113" t="s">
        <v>30</v>
      </c>
      <c r="F4113" t="s">
        <v>159</v>
      </c>
      <c r="G4113" s="2">
        <v>5</v>
      </c>
      <c r="H4113" s="2" t="s">
        <v>329</v>
      </c>
      <c r="I4113" s="67">
        <v>35668.449999999997</v>
      </c>
      <c r="J4113" s="67">
        <v>1.95</v>
      </c>
      <c r="K4113" s="67">
        <v>35668.449999999997</v>
      </c>
      <c r="L4113" s="67">
        <v>760.54</v>
      </c>
      <c r="M4113" s="67">
        <v>35668.449999999997</v>
      </c>
      <c r="N4113" s="67">
        <v>8.86</v>
      </c>
      <c r="P4113" s="67">
        <v>0</v>
      </c>
      <c r="Q4113" s="67">
        <v>178342.25</v>
      </c>
      <c r="R4113" s="2" t="s">
        <v>165</v>
      </c>
      <c r="S4113" s="2" t="s">
        <v>161</v>
      </c>
      <c r="T4113" s="2" t="s">
        <v>165</v>
      </c>
      <c r="U4113" t="s">
        <v>783</v>
      </c>
    </row>
    <row r="4114" spans="3:21" x14ac:dyDescent="0.3">
      <c r="C4114" t="s">
        <v>166</v>
      </c>
      <c r="D4114" t="s">
        <v>158</v>
      </c>
      <c r="E4114" t="s">
        <v>29</v>
      </c>
      <c r="F4114" t="s">
        <v>159</v>
      </c>
      <c r="G4114" s="2">
        <v>4</v>
      </c>
      <c r="H4114" s="2" t="s">
        <v>698</v>
      </c>
      <c r="I4114" s="67">
        <v>-601.04</v>
      </c>
      <c r="J4114" s="67">
        <v>0</v>
      </c>
      <c r="K4114" s="67">
        <v>-601.04</v>
      </c>
      <c r="L4114" s="67">
        <v>0</v>
      </c>
      <c r="M4114" s="67">
        <v>-601.04</v>
      </c>
      <c r="N4114" s="67">
        <v>0</v>
      </c>
      <c r="P4114" s="67">
        <v>0</v>
      </c>
      <c r="Q4114" s="67">
        <v>0</v>
      </c>
      <c r="U4114" t="s">
        <v>783</v>
      </c>
    </row>
    <row r="4115" spans="3:21" x14ac:dyDescent="0.3">
      <c r="C4115" t="s">
        <v>31</v>
      </c>
      <c r="D4115" t="s">
        <v>158</v>
      </c>
      <c r="E4115" t="s">
        <v>30</v>
      </c>
      <c r="F4115" t="s">
        <v>159</v>
      </c>
      <c r="G4115" s="2">
        <v>14</v>
      </c>
      <c r="H4115" s="2" t="s">
        <v>288</v>
      </c>
      <c r="I4115" s="67">
        <v>172545.55</v>
      </c>
      <c r="J4115" s="67">
        <v>20.83</v>
      </c>
      <c r="K4115" s="67">
        <v>172545.55</v>
      </c>
      <c r="L4115" s="67">
        <v>111.84</v>
      </c>
      <c r="M4115" s="67">
        <v>172545.55</v>
      </c>
      <c r="N4115" s="67">
        <v>171.38</v>
      </c>
      <c r="P4115" s="67">
        <v>0</v>
      </c>
      <c r="Q4115" s="67">
        <v>2415637.6999999997</v>
      </c>
      <c r="R4115" s="2" t="s">
        <v>161</v>
      </c>
      <c r="S4115" s="2" t="s">
        <v>161</v>
      </c>
      <c r="T4115" s="2" t="s">
        <v>165</v>
      </c>
      <c r="U4115" t="s">
        <v>783</v>
      </c>
    </row>
    <row r="4116" spans="3:21" x14ac:dyDescent="0.3">
      <c r="C4116" t="s">
        <v>32</v>
      </c>
      <c r="D4116" t="s">
        <v>158</v>
      </c>
      <c r="E4116" t="s">
        <v>30</v>
      </c>
      <c r="F4116" t="s">
        <v>159</v>
      </c>
      <c r="G4116" s="2">
        <v>0</v>
      </c>
      <c r="H4116" s="2" t="s">
        <v>239</v>
      </c>
      <c r="I4116" s="67">
        <v>128245.89</v>
      </c>
      <c r="J4116" s="67">
        <v>14.97</v>
      </c>
      <c r="K4116" s="67">
        <v>128245.89</v>
      </c>
      <c r="L4116" s="67">
        <v>7.11</v>
      </c>
      <c r="M4116" s="67">
        <v>128245.89</v>
      </c>
      <c r="N4116" s="67">
        <v>68.099999999999994</v>
      </c>
      <c r="P4116" s="67">
        <v>0</v>
      </c>
      <c r="Q4116" s="67">
        <v>0</v>
      </c>
      <c r="R4116" s="2" t="s">
        <v>161</v>
      </c>
      <c r="S4116" s="2" t="s">
        <v>161</v>
      </c>
      <c r="T4116" s="2" t="s">
        <v>161</v>
      </c>
      <c r="U4116" t="s">
        <v>783</v>
      </c>
    </row>
    <row r="4117" spans="3:21" x14ac:dyDescent="0.3">
      <c r="C4117" t="s">
        <v>166</v>
      </c>
      <c r="D4117" t="s">
        <v>158</v>
      </c>
      <c r="E4117" t="s">
        <v>30</v>
      </c>
      <c r="F4117" t="s">
        <v>159</v>
      </c>
      <c r="G4117" s="2">
        <v>9</v>
      </c>
      <c r="H4117" s="2" t="s">
        <v>240</v>
      </c>
      <c r="I4117" s="67">
        <v>47606.27</v>
      </c>
      <c r="J4117" s="67">
        <v>3.32</v>
      </c>
      <c r="K4117" s="67">
        <v>47606.27</v>
      </c>
      <c r="L4117" s="67">
        <v>17.850000000000001</v>
      </c>
      <c r="M4117" s="67">
        <v>47606.27</v>
      </c>
      <c r="N4117" s="67">
        <v>15.64</v>
      </c>
      <c r="P4117" s="67">
        <v>0</v>
      </c>
      <c r="Q4117" s="67">
        <v>428456.43</v>
      </c>
      <c r="R4117" s="2" t="s">
        <v>161</v>
      </c>
      <c r="S4117" s="2" t="s">
        <v>161</v>
      </c>
      <c r="T4117" s="2" t="s">
        <v>165</v>
      </c>
      <c r="U4117" t="s">
        <v>783</v>
      </c>
    </row>
    <row r="4118" spans="3:21" x14ac:dyDescent="0.3">
      <c r="C4118" t="s">
        <v>166</v>
      </c>
      <c r="D4118" t="s">
        <v>158</v>
      </c>
      <c r="E4118" t="s">
        <v>29</v>
      </c>
      <c r="F4118" t="s">
        <v>159</v>
      </c>
      <c r="G4118" s="2">
        <v>1</v>
      </c>
      <c r="H4118" s="2" t="s">
        <v>210</v>
      </c>
      <c r="I4118" s="67">
        <v>-711.1</v>
      </c>
      <c r="J4118" s="67">
        <v>0</v>
      </c>
      <c r="K4118" s="67">
        <v>-711.1</v>
      </c>
      <c r="L4118" s="67">
        <v>0</v>
      </c>
      <c r="M4118" s="67">
        <v>-711.1</v>
      </c>
      <c r="N4118" s="67">
        <v>0</v>
      </c>
      <c r="P4118" s="67">
        <v>0</v>
      </c>
      <c r="Q4118" s="67">
        <v>0</v>
      </c>
      <c r="U4118" t="s">
        <v>783</v>
      </c>
    </row>
    <row r="4119" spans="3:21" x14ac:dyDescent="0.3">
      <c r="C4119" t="s">
        <v>32</v>
      </c>
      <c r="D4119" t="s">
        <v>158</v>
      </c>
      <c r="E4119" t="s">
        <v>29</v>
      </c>
      <c r="F4119" t="s">
        <v>159</v>
      </c>
      <c r="G4119" s="2">
        <v>5</v>
      </c>
      <c r="H4119" s="2" t="s">
        <v>288</v>
      </c>
      <c r="I4119" s="67">
        <v>-144294.67000000001</v>
      </c>
      <c r="J4119" s="67">
        <v>0</v>
      </c>
      <c r="K4119" s="67">
        <v>-144294.67000000001</v>
      </c>
      <c r="L4119" s="67">
        <v>0</v>
      </c>
      <c r="M4119" s="67">
        <v>-144294.67000000001</v>
      </c>
      <c r="N4119" s="67">
        <v>0</v>
      </c>
      <c r="P4119" s="67">
        <v>0</v>
      </c>
      <c r="Q4119" s="67">
        <v>0</v>
      </c>
      <c r="U4119" t="s">
        <v>783</v>
      </c>
    </row>
    <row r="4120" spans="3:21" x14ac:dyDescent="0.3">
      <c r="C4120" t="s">
        <v>31</v>
      </c>
      <c r="D4120" t="s">
        <v>158</v>
      </c>
      <c r="E4120" t="s">
        <v>30</v>
      </c>
      <c r="F4120" t="s">
        <v>159</v>
      </c>
      <c r="G4120" s="2">
        <v>7</v>
      </c>
      <c r="H4120" s="2" t="s">
        <v>290</v>
      </c>
      <c r="I4120" s="67">
        <v>48245.04</v>
      </c>
      <c r="J4120" s="67">
        <v>1.53</v>
      </c>
      <c r="K4120" s="67">
        <v>48245.04</v>
      </c>
      <c r="L4120" s="67">
        <v>0.22</v>
      </c>
      <c r="M4120" s="67">
        <v>48245.04</v>
      </c>
      <c r="N4120" s="67">
        <v>11.93</v>
      </c>
      <c r="P4120" s="67">
        <v>0</v>
      </c>
      <c r="Q4120" s="67">
        <v>337715.28</v>
      </c>
      <c r="R4120" s="2" t="s">
        <v>165</v>
      </c>
      <c r="S4120" s="2" t="s">
        <v>165</v>
      </c>
      <c r="T4120" s="2" t="s">
        <v>165</v>
      </c>
      <c r="U4120" t="s">
        <v>783</v>
      </c>
    </row>
    <row r="4121" spans="3:21" x14ac:dyDescent="0.3">
      <c r="C4121" t="s">
        <v>32</v>
      </c>
      <c r="D4121" t="s">
        <v>158</v>
      </c>
      <c r="E4121" t="s">
        <v>30</v>
      </c>
      <c r="F4121" t="s">
        <v>159</v>
      </c>
      <c r="G4121" s="2">
        <v>0</v>
      </c>
      <c r="H4121" s="2" t="s">
        <v>300</v>
      </c>
      <c r="I4121" s="67">
        <v>1261.1400000000001</v>
      </c>
      <c r="J4121" s="67">
        <v>0</v>
      </c>
      <c r="K4121" s="67">
        <v>1261.1400000000001</v>
      </c>
      <c r="L4121" s="67">
        <v>0</v>
      </c>
      <c r="M4121" s="67">
        <v>1261.1400000000001</v>
      </c>
      <c r="N4121" s="67">
        <v>0.01</v>
      </c>
      <c r="P4121" s="67">
        <v>0</v>
      </c>
      <c r="Q4121" s="67">
        <v>0</v>
      </c>
      <c r="R4121" s="2" t="s">
        <v>161</v>
      </c>
      <c r="S4121" s="2" t="s">
        <v>161</v>
      </c>
      <c r="T4121" s="2" t="s">
        <v>161</v>
      </c>
      <c r="U4121" t="s">
        <v>783</v>
      </c>
    </row>
    <row r="4122" spans="3:21" x14ac:dyDescent="0.3">
      <c r="C4122" t="s">
        <v>166</v>
      </c>
      <c r="D4122" t="s">
        <v>158</v>
      </c>
      <c r="E4122" t="s">
        <v>30</v>
      </c>
      <c r="F4122" t="s">
        <v>159</v>
      </c>
      <c r="G4122" s="2">
        <v>2</v>
      </c>
      <c r="H4122" s="2" t="s">
        <v>634</v>
      </c>
      <c r="I4122" s="67">
        <v>8367.1</v>
      </c>
      <c r="J4122" s="67">
        <v>338.63</v>
      </c>
      <c r="K4122" s="67">
        <v>8367.1</v>
      </c>
      <c r="L4122" s="67">
        <v>287.64</v>
      </c>
      <c r="M4122" s="67">
        <v>8367.1</v>
      </c>
      <c r="N4122" s="67">
        <v>0.88</v>
      </c>
      <c r="P4122" s="67">
        <v>0</v>
      </c>
      <c r="Q4122" s="67">
        <v>16734.2</v>
      </c>
      <c r="R4122" s="2" t="s">
        <v>161</v>
      </c>
      <c r="S4122" s="2" t="s">
        <v>161</v>
      </c>
      <c r="T4122" s="2" t="s">
        <v>165</v>
      </c>
      <c r="U4122" t="s">
        <v>783</v>
      </c>
    </row>
    <row r="4123" spans="3:21" x14ac:dyDescent="0.3">
      <c r="C4123" t="s">
        <v>32</v>
      </c>
      <c r="D4123" t="s">
        <v>158</v>
      </c>
      <c r="E4123" t="s">
        <v>30</v>
      </c>
      <c r="F4123" t="s">
        <v>159</v>
      </c>
      <c r="G4123" s="2">
        <v>5</v>
      </c>
      <c r="H4123" s="2" t="s">
        <v>508</v>
      </c>
      <c r="I4123" s="67">
        <v>14737.06</v>
      </c>
      <c r="J4123" s="67">
        <v>0.26</v>
      </c>
      <c r="K4123" s="67">
        <v>14737.06</v>
      </c>
      <c r="L4123" s="67">
        <v>0.48</v>
      </c>
      <c r="M4123" s="67">
        <v>14737.06</v>
      </c>
      <c r="N4123" s="67">
        <v>3.32</v>
      </c>
      <c r="P4123" s="67">
        <v>0</v>
      </c>
      <c r="Q4123" s="67">
        <v>73685.3</v>
      </c>
      <c r="R4123" s="2" t="s">
        <v>161</v>
      </c>
      <c r="S4123" s="2" t="s">
        <v>161</v>
      </c>
      <c r="T4123" s="2" t="s">
        <v>161</v>
      </c>
      <c r="U4123" t="s">
        <v>783</v>
      </c>
    </row>
    <row r="4124" spans="3:21" x14ac:dyDescent="0.3">
      <c r="C4124" t="s">
        <v>166</v>
      </c>
      <c r="D4124" t="s">
        <v>158</v>
      </c>
      <c r="E4124" t="s">
        <v>30</v>
      </c>
      <c r="F4124" t="s">
        <v>159</v>
      </c>
      <c r="G4124" s="2">
        <v>5</v>
      </c>
      <c r="H4124" s="2" t="s">
        <v>439</v>
      </c>
      <c r="I4124" s="67">
        <v>96496.57</v>
      </c>
      <c r="J4124" s="67">
        <v>8.42</v>
      </c>
      <c r="K4124" s="67">
        <v>96496.57</v>
      </c>
      <c r="L4124" s="67">
        <v>45.23</v>
      </c>
      <c r="M4124" s="67">
        <v>96496.57</v>
      </c>
      <c r="N4124" s="67">
        <v>18.62</v>
      </c>
      <c r="P4124" s="67">
        <v>0</v>
      </c>
      <c r="Q4124" s="67">
        <v>482482.85000000003</v>
      </c>
      <c r="R4124" s="2" t="s">
        <v>161</v>
      </c>
      <c r="S4124" s="2" t="s">
        <v>161</v>
      </c>
      <c r="T4124" s="2" t="s">
        <v>165</v>
      </c>
      <c r="U4124" t="s">
        <v>783</v>
      </c>
    </row>
    <row r="4125" spans="3:21" x14ac:dyDescent="0.3">
      <c r="C4125" t="s">
        <v>166</v>
      </c>
      <c r="D4125" t="s">
        <v>158</v>
      </c>
      <c r="E4125" t="s">
        <v>30</v>
      </c>
      <c r="F4125" t="s">
        <v>159</v>
      </c>
      <c r="G4125" s="2">
        <v>11</v>
      </c>
      <c r="H4125" s="2" t="s">
        <v>417</v>
      </c>
      <c r="I4125" s="67">
        <v>116856.3</v>
      </c>
      <c r="J4125" s="67">
        <v>3.4</v>
      </c>
      <c r="K4125" s="67">
        <v>116856.3</v>
      </c>
      <c r="L4125" s="67">
        <v>18.260000000000002</v>
      </c>
      <c r="M4125" s="67">
        <v>116856.3</v>
      </c>
      <c r="N4125" s="67">
        <v>22.81</v>
      </c>
      <c r="P4125" s="67">
        <v>0</v>
      </c>
      <c r="Q4125" s="67">
        <v>1285419.3</v>
      </c>
      <c r="R4125" s="2" t="s">
        <v>161</v>
      </c>
      <c r="S4125" s="2" t="s">
        <v>161</v>
      </c>
      <c r="T4125" s="2" t="s">
        <v>165</v>
      </c>
      <c r="U4125" t="s">
        <v>783</v>
      </c>
    </row>
    <row r="4126" spans="3:21" x14ac:dyDescent="0.3">
      <c r="C4126" t="s">
        <v>31</v>
      </c>
      <c r="D4126" t="s">
        <v>158</v>
      </c>
      <c r="E4126" t="s">
        <v>30</v>
      </c>
      <c r="F4126" t="s">
        <v>159</v>
      </c>
      <c r="G4126" s="2">
        <v>0</v>
      </c>
      <c r="H4126" s="2" t="s">
        <v>689</v>
      </c>
      <c r="I4126" s="67">
        <v>2767.6</v>
      </c>
      <c r="J4126" s="67">
        <v>0.13</v>
      </c>
      <c r="K4126" s="67">
        <v>2767.6</v>
      </c>
      <c r="L4126" s="67">
        <v>7.0000000000000007E-2</v>
      </c>
      <c r="M4126" s="67">
        <v>2767.6</v>
      </c>
      <c r="N4126" s="67">
        <v>1.1299999999999999</v>
      </c>
      <c r="P4126" s="67">
        <v>0</v>
      </c>
      <c r="Q4126" s="67">
        <v>0</v>
      </c>
      <c r="R4126" s="2" t="s">
        <v>161</v>
      </c>
      <c r="S4126" s="2" t="s">
        <v>161</v>
      </c>
      <c r="T4126" s="2" t="s">
        <v>161</v>
      </c>
      <c r="U4126" t="s">
        <v>783</v>
      </c>
    </row>
    <row r="4127" spans="3:21" x14ac:dyDescent="0.3">
      <c r="C4127" t="s">
        <v>166</v>
      </c>
      <c r="D4127" t="s">
        <v>158</v>
      </c>
      <c r="E4127" t="s">
        <v>30</v>
      </c>
      <c r="F4127" t="s">
        <v>159</v>
      </c>
      <c r="G4127" s="2">
        <v>1</v>
      </c>
      <c r="H4127" s="2" t="s">
        <v>190</v>
      </c>
      <c r="I4127" s="67">
        <v>47008.7</v>
      </c>
      <c r="J4127" s="67">
        <v>0.08</v>
      </c>
      <c r="K4127" s="67">
        <v>47008.7</v>
      </c>
      <c r="L4127" s="67">
        <v>0.04</v>
      </c>
      <c r="M4127" s="67">
        <v>47008.7</v>
      </c>
      <c r="N4127" s="67">
        <v>0.46</v>
      </c>
      <c r="P4127" s="67">
        <v>47008.7</v>
      </c>
      <c r="Q4127" s="67">
        <v>47008.7</v>
      </c>
      <c r="R4127" s="2" t="s">
        <v>165</v>
      </c>
      <c r="S4127" s="2" t="s">
        <v>165</v>
      </c>
      <c r="T4127" s="2" t="s">
        <v>165</v>
      </c>
      <c r="U4127" t="s">
        <v>783</v>
      </c>
    </row>
    <row r="4128" spans="3:21" x14ac:dyDescent="0.3">
      <c r="C4128" t="s">
        <v>166</v>
      </c>
      <c r="D4128" t="s">
        <v>158</v>
      </c>
      <c r="E4128" t="s">
        <v>30</v>
      </c>
      <c r="F4128" t="s">
        <v>159</v>
      </c>
      <c r="G4128" s="2">
        <v>3</v>
      </c>
      <c r="H4128" s="2" t="s">
        <v>302</v>
      </c>
      <c r="I4128" s="67">
        <v>387411.74</v>
      </c>
      <c r="J4128" s="67">
        <v>5231.96</v>
      </c>
      <c r="K4128" s="67">
        <v>387411.74</v>
      </c>
      <c r="L4128" s="67">
        <v>4456.05</v>
      </c>
      <c r="M4128" s="67">
        <v>387411.74</v>
      </c>
      <c r="N4128" s="67">
        <v>105.25</v>
      </c>
      <c r="P4128" s="67">
        <v>185548.3</v>
      </c>
      <c r="Q4128" s="67">
        <v>1162235.22</v>
      </c>
      <c r="R4128" s="2" t="s">
        <v>161</v>
      </c>
      <c r="S4128" s="2" t="s">
        <v>161</v>
      </c>
      <c r="T4128" s="2" t="s">
        <v>165</v>
      </c>
      <c r="U4128" t="s">
        <v>783</v>
      </c>
    </row>
    <row r="4129" spans="3:21" x14ac:dyDescent="0.3">
      <c r="C4129" t="s">
        <v>31</v>
      </c>
      <c r="D4129" t="s">
        <v>158</v>
      </c>
      <c r="E4129" t="s">
        <v>29</v>
      </c>
      <c r="F4129" t="s">
        <v>159</v>
      </c>
      <c r="G4129" s="2">
        <v>-1</v>
      </c>
      <c r="H4129" s="2" t="s">
        <v>293</v>
      </c>
      <c r="I4129" s="67">
        <v>-583.1</v>
      </c>
      <c r="J4129" s="67">
        <v>0</v>
      </c>
      <c r="K4129" s="67">
        <v>-583.1</v>
      </c>
      <c r="L4129" s="67">
        <v>0</v>
      </c>
      <c r="M4129" s="67">
        <v>-583.1</v>
      </c>
      <c r="N4129" s="67">
        <v>0</v>
      </c>
      <c r="P4129" s="67">
        <v>0</v>
      </c>
      <c r="Q4129" s="67">
        <v>0</v>
      </c>
      <c r="U4129" t="s">
        <v>783</v>
      </c>
    </row>
    <row r="4130" spans="3:21" x14ac:dyDescent="0.3">
      <c r="C4130" t="s">
        <v>31</v>
      </c>
      <c r="D4130" t="s">
        <v>158</v>
      </c>
      <c r="E4130" t="s">
        <v>30</v>
      </c>
      <c r="F4130" t="s">
        <v>159</v>
      </c>
      <c r="G4130" s="2">
        <v>1</v>
      </c>
      <c r="H4130" s="2" t="s">
        <v>274</v>
      </c>
      <c r="I4130" s="67">
        <v>14381.75</v>
      </c>
      <c r="J4130" s="67">
        <v>2.7</v>
      </c>
      <c r="K4130" s="67">
        <v>14381.75</v>
      </c>
      <c r="L4130" s="67">
        <v>0.21</v>
      </c>
      <c r="M4130" s="67">
        <v>14381.75</v>
      </c>
      <c r="N4130" s="67">
        <v>1.0900000000000001</v>
      </c>
      <c r="P4130" s="67">
        <v>0</v>
      </c>
      <c r="Q4130" s="67">
        <v>14381.75</v>
      </c>
      <c r="R4130" s="2" t="s">
        <v>161</v>
      </c>
      <c r="S4130" s="2" t="s">
        <v>161</v>
      </c>
      <c r="T4130" s="2" t="s">
        <v>161</v>
      </c>
      <c r="U4130" t="s">
        <v>783</v>
      </c>
    </row>
    <row r="4131" spans="3:21" x14ac:dyDescent="0.3">
      <c r="C4131" t="s">
        <v>31</v>
      </c>
      <c r="D4131" t="s">
        <v>158</v>
      </c>
      <c r="E4131" t="s">
        <v>29</v>
      </c>
      <c r="F4131" t="s">
        <v>159</v>
      </c>
      <c r="G4131" s="2">
        <v>1</v>
      </c>
      <c r="H4131" s="2" t="s">
        <v>320</v>
      </c>
      <c r="I4131" s="67">
        <v>-141885.1</v>
      </c>
      <c r="J4131" s="67">
        <v>0</v>
      </c>
      <c r="K4131" s="67">
        <v>-141885.1</v>
      </c>
      <c r="L4131" s="67">
        <v>0</v>
      </c>
      <c r="M4131" s="67">
        <v>-141885.1</v>
      </c>
      <c r="N4131" s="67">
        <v>0</v>
      </c>
      <c r="P4131" s="67">
        <v>0</v>
      </c>
      <c r="Q4131" s="67">
        <v>0</v>
      </c>
      <c r="U4131" t="s">
        <v>783</v>
      </c>
    </row>
    <row r="4132" spans="3:21" x14ac:dyDescent="0.3">
      <c r="C4132" t="s">
        <v>166</v>
      </c>
      <c r="D4132" t="s">
        <v>158</v>
      </c>
      <c r="E4132" t="s">
        <v>29</v>
      </c>
      <c r="F4132" t="s">
        <v>159</v>
      </c>
      <c r="G4132" s="2">
        <v>13</v>
      </c>
      <c r="H4132" s="2" t="s">
        <v>312</v>
      </c>
      <c r="I4132" s="67">
        <v>-401.93</v>
      </c>
      <c r="J4132" s="67">
        <v>0</v>
      </c>
      <c r="K4132" s="67">
        <v>-401.93</v>
      </c>
      <c r="L4132" s="67">
        <v>0</v>
      </c>
      <c r="M4132" s="67">
        <v>-401.93</v>
      </c>
      <c r="N4132" s="67">
        <v>0</v>
      </c>
      <c r="P4132" s="67">
        <v>0</v>
      </c>
      <c r="Q4132" s="67">
        <v>0</v>
      </c>
      <c r="U4132" t="s">
        <v>783</v>
      </c>
    </row>
    <row r="4133" spans="3:21" x14ac:dyDescent="0.3">
      <c r="C4133" t="s">
        <v>31</v>
      </c>
      <c r="D4133" t="s">
        <v>158</v>
      </c>
      <c r="E4133" t="s">
        <v>29</v>
      </c>
      <c r="F4133" t="s">
        <v>159</v>
      </c>
      <c r="G4133" s="2">
        <v>6</v>
      </c>
      <c r="H4133" s="2" t="s">
        <v>354</v>
      </c>
      <c r="I4133" s="67">
        <v>-20047.63</v>
      </c>
      <c r="J4133" s="67">
        <v>0</v>
      </c>
      <c r="K4133" s="67">
        <v>-20047.63</v>
      </c>
      <c r="L4133" s="67">
        <v>0</v>
      </c>
      <c r="M4133" s="67">
        <v>-20047.63</v>
      </c>
      <c r="N4133" s="67">
        <v>0</v>
      </c>
      <c r="P4133" s="67">
        <v>0</v>
      </c>
      <c r="Q4133" s="67">
        <v>0</v>
      </c>
      <c r="U4133" t="s">
        <v>783</v>
      </c>
    </row>
    <row r="4134" spans="3:21" x14ac:dyDescent="0.3">
      <c r="C4134" t="s">
        <v>32</v>
      </c>
      <c r="D4134" t="s">
        <v>158</v>
      </c>
      <c r="E4134" t="s">
        <v>30</v>
      </c>
      <c r="F4134" t="s">
        <v>159</v>
      </c>
      <c r="G4134" s="2">
        <v>4</v>
      </c>
      <c r="H4134" s="2" t="s">
        <v>383</v>
      </c>
      <c r="I4134" s="67">
        <v>555043.53</v>
      </c>
      <c r="J4134" s="67">
        <v>16.170000000000002</v>
      </c>
      <c r="K4134" s="67">
        <v>555043.53</v>
      </c>
      <c r="L4134" s="67">
        <v>7.43</v>
      </c>
      <c r="M4134" s="67">
        <v>555043.53</v>
      </c>
      <c r="N4134" s="67">
        <v>218.31</v>
      </c>
      <c r="P4134" s="67">
        <v>0</v>
      </c>
      <c r="Q4134" s="67">
        <v>2220174.12</v>
      </c>
      <c r="R4134" s="2" t="s">
        <v>161</v>
      </c>
      <c r="S4134" s="2" t="s">
        <v>161</v>
      </c>
      <c r="T4134" s="2" t="s">
        <v>161</v>
      </c>
      <c r="U4134" t="s">
        <v>783</v>
      </c>
    </row>
    <row r="4135" spans="3:21" x14ac:dyDescent="0.3">
      <c r="C4135" t="s">
        <v>32</v>
      </c>
      <c r="D4135" t="s">
        <v>158</v>
      </c>
      <c r="E4135" t="s">
        <v>29</v>
      </c>
      <c r="F4135" t="s">
        <v>159</v>
      </c>
      <c r="G4135" s="2">
        <v>2</v>
      </c>
      <c r="H4135" s="2" t="s">
        <v>294</v>
      </c>
      <c r="I4135" s="67">
        <v>-5154.8599999999997</v>
      </c>
      <c r="J4135" s="67">
        <v>0</v>
      </c>
      <c r="K4135" s="67">
        <v>-5154.8599999999997</v>
      </c>
      <c r="L4135" s="67">
        <v>0</v>
      </c>
      <c r="M4135" s="67">
        <v>-5154.8599999999997</v>
      </c>
      <c r="N4135" s="67">
        <v>0</v>
      </c>
      <c r="P4135" s="67">
        <v>0</v>
      </c>
      <c r="Q4135" s="67">
        <v>0</v>
      </c>
      <c r="U4135" t="s">
        <v>783</v>
      </c>
    </row>
    <row r="4136" spans="3:21" x14ac:dyDescent="0.3">
      <c r="C4136" t="s">
        <v>166</v>
      </c>
      <c r="D4136" t="s">
        <v>158</v>
      </c>
      <c r="E4136" t="s">
        <v>30</v>
      </c>
      <c r="F4136" t="s">
        <v>159</v>
      </c>
      <c r="G4136" s="2">
        <v>3</v>
      </c>
      <c r="H4136" s="2" t="s">
        <v>211</v>
      </c>
      <c r="I4136" s="67">
        <v>24463.34</v>
      </c>
      <c r="J4136" s="67">
        <v>12.02</v>
      </c>
      <c r="K4136" s="67">
        <v>24463.34</v>
      </c>
      <c r="L4136" s="67">
        <v>474</v>
      </c>
      <c r="M4136" s="67">
        <v>24463.34</v>
      </c>
      <c r="N4136" s="67">
        <v>107.07</v>
      </c>
      <c r="P4136" s="67">
        <v>0</v>
      </c>
      <c r="Q4136" s="67">
        <v>73390.02</v>
      </c>
      <c r="R4136" s="2" t="s">
        <v>165</v>
      </c>
      <c r="S4136" s="2" t="s">
        <v>161</v>
      </c>
      <c r="T4136" s="2" t="s">
        <v>165</v>
      </c>
      <c r="U4136" t="s">
        <v>783</v>
      </c>
    </row>
    <row r="4137" spans="3:21" x14ac:dyDescent="0.3">
      <c r="C4137" t="s">
        <v>166</v>
      </c>
      <c r="D4137" t="s">
        <v>158</v>
      </c>
      <c r="E4137" t="s">
        <v>29</v>
      </c>
      <c r="F4137" t="s">
        <v>159</v>
      </c>
      <c r="G4137" s="2">
        <v>0</v>
      </c>
      <c r="H4137" s="2" t="s">
        <v>623</v>
      </c>
      <c r="I4137" s="67">
        <v>-1.02</v>
      </c>
      <c r="J4137" s="67">
        <v>0</v>
      </c>
      <c r="K4137" s="67">
        <v>-1.02</v>
      </c>
      <c r="L4137" s="67">
        <v>0</v>
      </c>
      <c r="M4137" s="67">
        <v>-1.02</v>
      </c>
      <c r="N4137" s="67">
        <v>0</v>
      </c>
      <c r="O4137" s="2">
        <v>1</v>
      </c>
      <c r="P4137" s="67">
        <v>0</v>
      </c>
      <c r="Q4137" s="67">
        <v>0</v>
      </c>
      <c r="U4137" t="s">
        <v>783</v>
      </c>
    </row>
    <row r="4138" spans="3:21" x14ac:dyDescent="0.3">
      <c r="C4138" t="s">
        <v>31</v>
      </c>
      <c r="D4138" t="s">
        <v>158</v>
      </c>
      <c r="E4138" t="s">
        <v>29</v>
      </c>
      <c r="F4138" t="s">
        <v>159</v>
      </c>
      <c r="G4138" s="2">
        <v>2</v>
      </c>
      <c r="H4138" s="2" t="s">
        <v>396</v>
      </c>
      <c r="I4138" s="67">
        <v>-61706.23</v>
      </c>
      <c r="J4138" s="67">
        <v>0</v>
      </c>
      <c r="K4138" s="67">
        <v>-61706.23</v>
      </c>
      <c r="L4138" s="67">
        <v>0</v>
      </c>
      <c r="M4138" s="67">
        <v>-61706.23</v>
      </c>
      <c r="N4138" s="67">
        <v>0</v>
      </c>
      <c r="P4138" s="67">
        <v>0</v>
      </c>
      <c r="Q4138" s="67">
        <v>0</v>
      </c>
      <c r="U4138" t="s">
        <v>783</v>
      </c>
    </row>
    <row r="4139" spans="3:21" x14ac:dyDescent="0.3">
      <c r="C4139" t="s">
        <v>32</v>
      </c>
      <c r="D4139" t="s">
        <v>158</v>
      </c>
      <c r="E4139" t="s">
        <v>29</v>
      </c>
      <c r="F4139" t="s">
        <v>159</v>
      </c>
      <c r="G4139" s="2">
        <v>-1</v>
      </c>
      <c r="H4139" s="2" t="s">
        <v>706</v>
      </c>
      <c r="I4139" s="67">
        <v>-289.2</v>
      </c>
      <c r="J4139" s="67">
        <v>0</v>
      </c>
      <c r="K4139" s="67">
        <v>-289.2</v>
      </c>
      <c r="L4139" s="67">
        <v>0</v>
      </c>
      <c r="M4139" s="67">
        <v>-289.2</v>
      </c>
      <c r="N4139" s="67">
        <v>0</v>
      </c>
      <c r="P4139" s="67">
        <v>0</v>
      </c>
      <c r="Q4139" s="67">
        <v>0</v>
      </c>
      <c r="U4139" t="s">
        <v>783</v>
      </c>
    </row>
    <row r="4140" spans="3:21" x14ac:dyDescent="0.3">
      <c r="C4140" t="s">
        <v>166</v>
      </c>
      <c r="D4140" t="s">
        <v>158</v>
      </c>
      <c r="E4140" t="s">
        <v>29</v>
      </c>
      <c r="F4140" t="s">
        <v>159</v>
      </c>
      <c r="G4140" s="2">
        <v>14</v>
      </c>
      <c r="H4140" s="2" t="s">
        <v>321</v>
      </c>
      <c r="I4140" s="67">
        <v>-538.44000000000005</v>
      </c>
      <c r="J4140" s="67">
        <v>0</v>
      </c>
      <c r="K4140" s="67">
        <v>-538.44000000000005</v>
      </c>
      <c r="L4140" s="67">
        <v>0</v>
      </c>
      <c r="M4140" s="67">
        <v>-538.44000000000005</v>
      </c>
      <c r="N4140" s="67">
        <v>0</v>
      </c>
      <c r="P4140" s="67">
        <v>0</v>
      </c>
      <c r="Q4140" s="67">
        <v>0</v>
      </c>
      <c r="U4140" t="s">
        <v>783</v>
      </c>
    </row>
    <row r="4141" spans="3:21" x14ac:dyDescent="0.3">
      <c r="C4141" t="s">
        <v>32</v>
      </c>
      <c r="D4141" t="s">
        <v>158</v>
      </c>
      <c r="E4141" t="s">
        <v>30</v>
      </c>
      <c r="F4141" t="s">
        <v>159</v>
      </c>
      <c r="G4141" s="2">
        <v>-1</v>
      </c>
      <c r="H4141" s="2" t="s">
        <v>197</v>
      </c>
      <c r="I4141" s="67">
        <v>18334.580000000002</v>
      </c>
      <c r="J4141" s="67">
        <v>1.72</v>
      </c>
      <c r="K4141" s="67">
        <v>18334.580000000002</v>
      </c>
      <c r="L4141" s="67">
        <v>0.82</v>
      </c>
      <c r="M4141" s="67">
        <v>18334.580000000002</v>
      </c>
      <c r="N4141" s="67">
        <v>7.83</v>
      </c>
      <c r="P4141" s="67">
        <v>0</v>
      </c>
      <c r="Q4141" s="67">
        <v>0</v>
      </c>
      <c r="R4141" s="2" t="s">
        <v>161</v>
      </c>
      <c r="S4141" s="2" t="s">
        <v>161</v>
      </c>
      <c r="T4141" s="2" t="s">
        <v>161</v>
      </c>
      <c r="U4141" t="s">
        <v>783</v>
      </c>
    </row>
    <row r="4142" spans="3:21" x14ac:dyDescent="0.3">
      <c r="C4142" t="s">
        <v>166</v>
      </c>
      <c r="D4142" t="s">
        <v>158</v>
      </c>
      <c r="E4142" t="s">
        <v>30</v>
      </c>
      <c r="F4142" t="s">
        <v>159</v>
      </c>
      <c r="G4142" s="2">
        <v>3</v>
      </c>
      <c r="H4142" s="2" t="s">
        <v>352</v>
      </c>
      <c r="I4142" s="67">
        <v>16362.33</v>
      </c>
      <c r="J4142" s="67">
        <v>1253.79</v>
      </c>
      <c r="K4142" s="67">
        <v>16362.33</v>
      </c>
      <c r="L4142" s="67">
        <v>0.06</v>
      </c>
      <c r="M4142" s="67">
        <v>16362.33</v>
      </c>
      <c r="N4142" s="67">
        <v>0.79</v>
      </c>
      <c r="P4142" s="67">
        <v>0</v>
      </c>
      <c r="Q4142" s="67">
        <v>49086.99</v>
      </c>
      <c r="R4142" s="2" t="s">
        <v>161</v>
      </c>
      <c r="S4142" s="2" t="s">
        <v>165</v>
      </c>
      <c r="T4142" s="2" t="s">
        <v>165</v>
      </c>
      <c r="U4142" t="s">
        <v>783</v>
      </c>
    </row>
    <row r="4143" spans="3:21" x14ac:dyDescent="0.3">
      <c r="C4143" t="s">
        <v>31</v>
      </c>
      <c r="D4143" t="s">
        <v>158</v>
      </c>
      <c r="E4143" t="s">
        <v>30</v>
      </c>
      <c r="F4143" t="s">
        <v>159</v>
      </c>
      <c r="G4143" s="2">
        <v>-1</v>
      </c>
      <c r="H4143" s="2" t="s">
        <v>586</v>
      </c>
      <c r="I4143" s="67">
        <v>114715.92</v>
      </c>
      <c r="J4143" s="67">
        <v>655.61</v>
      </c>
      <c r="K4143" s="67">
        <v>114715.92</v>
      </c>
      <c r="L4143" s="67">
        <v>50.22</v>
      </c>
      <c r="M4143" s="67">
        <v>114715.92</v>
      </c>
      <c r="N4143" s="67">
        <v>264.91000000000003</v>
      </c>
      <c r="P4143" s="67">
        <v>0</v>
      </c>
      <c r="Q4143" s="67">
        <v>0</v>
      </c>
      <c r="R4143" s="2" t="s">
        <v>161</v>
      </c>
      <c r="S4143" s="2" t="s">
        <v>161</v>
      </c>
      <c r="T4143" s="2" t="s">
        <v>161</v>
      </c>
      <c r="U4143" t="s">
        <v>783</v>
      </c>
    </row>
    <row r="4144" spans="3:21" x14ac:dyDescent="0.3">
      <c r="C4144" t="s">
        <v>31</v>
      </c>
      <c r="D4144" t="s">
        <v>158</v>
      </c>
      <c r="E4144" t="s">
        <v>29</v>
      </c>
      <c r="F4144" t="s">
        <v>159</v>
      </c>
      <c r="G4144" s="2">
        <v>-4</v>
      </c>
      <c r="H4144" s="2" t="s">
        <v>496</v>
      </c>
      <c r="I4144" s="67">
        <v>-6.09</v>
      </c>
      <c r="J4144" s="67">
        <v>0</v>
      </c>
      <c r="K4144" s="67">
        <v>-6.09</v>
      </c>
      <c r="L4144" s="67">
        <v>0</v>
      </c>
      <c r="M4144" s="67">
        <v>-6.09</v>
      </c>
      <c r="N4144" s="67">
        <v>0</v>
      </c>
      <c r="P4144" s="67">
        <v>0</v>
      </c>
      <c r="Q4144" s="67">
        <v>0</v>
      </c>
      <c r="U4144" t="s">
        <v>783</v>
      </c>
    </row>
    <row r="4145" spans="3:21" x14ac:dyDescent="0.3">
      <c r="C4145" t="s">
        <v>166</v>
      </c>
      <c r="D4145" t="s">
        <v>158</v>
      </c>
      <c r="E4145" t="s">
        <v>30</v>
      </c>
      <c r="F4145" t="s">
        <v>159</v>
      </c>
      <c r="G4145" s="2">
        <v>2</v>
      </c>
      <c r="H4145" s="2" t="s">
        <v>557</v>
      </c>
      <c r="I4145" s="67">
        <v>441550.85</v>
      </c>
      <c r="J4145" s="67">
        <v>107.24</v>
      </c>
      <c r="K4145" s="67">
        <v>441550.85</v>
      </c>
      <c r="L4145" s="67">
        <v>50.94</v>
      </c>
      <c r="M4145" s="67">
        <v>441550.85</v>
      </c>
      <c r="N4145" s="67">
        <v>487.83</v>
      </c>
      <c r="P4145" s="67">
        <v>60.12</v>
      </c>
      <c r="Q4145" s="67">
        <v>883101.7</v>
      </c>
      <c r="R4145" s="2" t="s">
        <v>161</v>
      </c>
      <c r="S4145" s="2" t="s">
        <v>161</v>
      </c>
      <c r="T4145" s="2" t="s">
        <v>161</v>
      </c>
      <c r="U4145" t="s">
        <v>783</v>
      </c>
    </row>
    <row r="4146" spans="3:21" x14ac:dyDescent="0.3">
      <c r="C4146" t="s">
        <v>31</v>
      </c>
      <c r="D4146" t="s">
        <v>158</v>
      </c>
      <c r="E4146" t="s">
        <v>30</v>
      </c>
      <c r="F4146" t="s">
        <v>159</v>
      </c>
      <c r="G4146" s="2">
        <v>2</v>
      </c>
      <c r="H4146" s="2" t="s">
        <v>299</v>
      </c>
      <c r="I4146" s="67">
        <v>6300.78</v>
      </c>
      <c r="J4146" s="67">
        <v>2.46</v>
      </c>
      <c r="K4146" s="67">
        <v>6300.78</v>
      </c>
      <c r="L4146" s="67">
        <v>148.75</v>
      </c>
      <c r="M4146" s="67">
        <v>6300.78</v>
      </c>
      <c r="N4146" s="67">
        <v>3.95</v>
      </c>
      <c r="P4146" s="67">
        <v>0</v>
      </c>
      <c r="Q4146" s="67">
        <v>12601.56</v>
      </c>
      <c r="R4146" s="2" t="s">
        <v>165</v>
      </c>
      <c r="S4146" s="2" t="s">
        <v>161</v>
      </c>
      <c r="T4146" s="2" t="s">
        <v>165</v>
      </c>
      <c r="U4146" t="s">
        <v>783</v>
      </c>
    </row>
    <row r="4147" spans="3:21" x14ac:dyDescent="0.3">
      <c r="C4147" t="s">
        <v>32</v>
      </c>
      <c r="D4147" t="s">
        <v>158</v>
      </c>
      <c r="E4147" t="s">
        <v>30</v>
      </c>
      <c r="F4147" t="s">
        <v>159</v>
      </c>
      <c r="G4147" s="2">
        <v>3</v>
      </c>
      <c r="H4147" s="2" t="s">
        <v>173</v>
      </c>
      <c r="I4147" s="67">
        <v>18998.939999999999</v>
      </c>
      <c r="J4147" s="67">
        <v>3656.5</v>
      </c>
      <c r="K4147" s="67">
        <v>18998.939999999999</v>
      </c>
      <c r="L4147" s="67">
        <v>0</v>
      </c>
      <c r="M4147" s="67">
        <v>18998.939999999999</v>
      </c>
      <c r="N4147" s="67">
        <v>0</v>
      </c>
      <c r="P4147" s="67">
        <v>0</v>
      </c>
      <c r="Q4147" s="67">
        <v>56996.819999999992</v>
      </c>
      <c r="R4147" s="2" t="s">
        <v>161</v>
      </c>
      <c r="S4147" s="2" t="s">
        <v>165</v>
      </c>
      <c r="T4147" s="2" t="s">
        <v>165</v>
      </c>
      <c r="U4147" t="s">
        <v>783</v>
      </c>
    </row>
    <row r="4148" spans="3:21" x14ac:dyDescent="0.3">
      <c r="C4148" t="s">
        <v>166</v>
      </c>
      <c r="D4148" t="s">
        <v>158</v>
      </c>
      <c r="E4148" t="s">
        <v>29</v>
      </c>
      <c r="F4148" t="s">
        <v>43</v>
      </c>
      <c r="G4148" s="2">
        <v>-1</v>
      </c>
      <c r="H4148" s="2" t="s">
        <v>228</v>
      </c>
      <c r="I4148" s="67">
        <v>-0.2</v>
      </c>
      <c r="J4148" s="67">
        <v>0</v>
      </c>
      <c r="K4148" s="67">
        <v>-0.2</v>
      </c>
      <c r="L4148" s="67">
        <v>0</v>
      </c>
      <c r="M4148" s="67">
        <v>-0.2</v>
      </c>
      <c r="N4148" s="67">
        <v>0</v>
      </c>
      <c r="O4148" s="2">
        <v>1</v>
      </c>
      <c r="P4148" s="67">
        <v>0</v>
      </c>
      <c r="Q4148" s="67">
        <v>0</v>
      </c>
      <c r="U4148" t="s">
        <v>783</v>
      </c>
    </row>
    <row r="4149" spans="3:21" x14ac:dyDescent="0.3">
      <c r="C4149" t="s">
        <v>166</v>
      </c>
      <c r="D4149" t="s">
        <v>158</v>
      </c>
      <c r="E4149" t="s">
        <v>30</v>
      </c>
      <c r="F4149" t="s">
        <v>159</v>
      </c>
      <c r="G4149" s="2">
        <v>8</v>
      </c>
      <c r="H4149" s="2" t="s">
        <v>507</v>
      </c>
      <c r="I4149" s="67">
        <v>731115.26</v>
      </c>
      <c r="J4149" s="67">
        <v>0</v>
      </c>
      <c r="K4149" s="67">
        <v>731115.26</v>
      </c>
      <c r="L4149" s="67">
        <v>0</v>
      </c>
      <c r="M4149" s="67">
        <v>731115.26</v>
      </c>
      <c r="N4149" s="67">
        <v>23.05</v>
      </c>
      <c r="P4149" s="67">
        <v>0</v>
      </c>
      <c r="Q4149" s="67">
        <v>5848922.0800000001</v>
      </c>
      <c r="R4149" s="2" t="s">
        <v>161</v>
      </c>
      <c r="S4149" s="2" t="s">
        <v>161</v>
      </c>
      <c r="T4149" s="2" t="s">
        <v>165</v>
      </c>
      <c r="U4149" t="s">
        <v>783</v>
      </c>
    </row>
    <row r="4150" spans="3:21" x14ac:dyDescent="0.3">
      <c r="C4150" t="s">
        <v>166</v>
      </c>
      <c r="D4150" t="s">
        <v>158</v>
      </c>
      <c r="E4150" t="s">
        <v>30</v>
      </c>
      <c r="F4150" t="s">
        <v>159</v>
      </c>
      <c r="G4150" s="2">
        <v>2</v>
      </c>
      <c r="H4150" s="2" t="s">
        <v>240</v>
      </c>
      <c r="I4150" s="67">
        <v>17143.59</v>
      </c>
      <c r="J4150" s="67">
        <v>0.8</v>
      </c>
      <c r="K4150" s="67">
        <v>17143.59</v>
      </c>
      <c r="L4150" s="67">
        <v>217.29</v>
      </c>
      <c r="M4150" s="67">
        <v>17143.59</v>
      </c>
      <c r="N4150" s="67">
        <v>4.4800000000000004</v>
      </c>
      <c r="P4150" s="67">
        <v>0</v>
      </c>
      <c r="Q4150" s="67">
        <v>34287.18</v>
      </c>
      <c r="R4150" s="2" t="s">
        <v>165</v>
      </c>
      <c r="S4150" s="2" t="s">
        <v>161</v>
      </c>
      <c r="T4150" s="2" t="s">
        <v>165</v>
      </c>
      <c r="U4150" t="s">
        <v>783</v>
      </c>
    </row>
    <row r="4151" spans="3:21" x14ac:dyDescent="0.3">
      <c r="C4151" t="s">
        <v>166</v>
      </c>
      <c r="D4151" t="s">
        <v>158</v>
      </c>
      <c r="E4151" t="s">
        <v>30</v>
      </c>
      <c r="F4151" t="s">
        <v>159</v>
      </c>
      <c r="G4151" s="2">
        <v>0</v>
      </c>
      <c r="H4151" s="2" t="s">
        <v>568</v>
      </c>
      <c r="I4151" s="67">
        <v>3453727.16</v>
      </c>
      <c r="J4151" s="67">
        <v>125.36</v>
      </c>
      <c r="K4151" s="67">
        <v>3453727.16</v>
      </c>
      <c r="L4151" s="67">
        <v>68.150000000000006</v>
      </c>
      <c r="M4151" s="67">
        <v>3453727.16</v>
      </c>
      <c r="N4151" s="67">
        <v>1116.19</v>
      </c>
      <c r="P4151" s="67">
        <v>0</v>
      </c>
      <c r="Q4151" s="67">
        <v>0</v>
      </c>
      <c r="R4151" s="2" t="s">
        <v>161</v>
      </c>
      <c r="S4151" s="2" t="s">
        <v>161</v>
      </c>
      <c r="T4151" s="2" t="s">
        <v>161</v>
      </c>
      <c r="U4151" t="s">
        <v>783</v>
      </c>
    </row>
    <row r="4152" spans="3:21" x14ac:dyDescent="0.3">
      <c r="C4152" t="s">
        <v>32</v>
      </c>
      <c r="D4152" t="s">
        <v>158</v>
      </c>
      <c r="E4152" t="s">
        <v>29</v>
      </c>
      <c r="F4152" t="s">
        <v>159</v>
      </c>
      <c r="G4152" s="2">
        <v>-1</v>
      </c>
      <c r="H4152" s="2" t="s">
        <v>557</v>
      </c>
      <c r="I4152" s="67">
        <v>-4873.8999999999996</v>
      </c>
      <c r="J4152" s="67">
        <v>0</v>
      </c>
      <c r="K4152" s="67">
        <v>-4873.8999999999996</v>
      </c>
      <c r="L4152" s="67">
        <v>0</v>
      </c>
      <c r="M4152" s="67">
        <v>-4873.8999999999996</v>
      </c>
      <c r="N4152" s="67">
        <v>0</v>
      </c>
      <c r="P4152" s="67">
        <v>0</v>
      </c>
      <c r="Q4152" s="67">
        <v>0</v>
      </c>
      <c r="U4152" t="s">
        <v>783</v>
      </c>
    </row>
    <row r="4153" spans="3:21" x14ac:dyDescent="0.3">
      <c r="C4153" t="s">
        <v>31</v>
      </c>
      <c r="D4153" t="s">
        <v>158</v>
      </c>
      <c r="E4153" t="s">
        <v>30</v>
      </c>
      <c r="F4153" t="s">
        <v>159</v>
      </c>
      <c r="G4153" s="2">
        <v>2</v>
      </c>
      <c r="H4153" s="2" t="s">
        <v>167</v>
      </c>
      <c r="I4153" s="67">
        <v>88175.79</v>
      </c>
      <c r="J4153" s="67">
        <v>20.88</v>
      </c>
      <c r="K4153" s="67">
        <v>88175.79</v>
      </c>
      <c r="L4153" s="67">
        <v>2.93</v>
      </c>
      <c r="M4153" s="67">
        <v>88175.79</v>
      </c>
      <c r="N4153" s="67">
        <v>162.38999999999999</v>
      </c>
      <c r="P4153" s="67">
        <v>0</v>
      </c>
      <c r="Q4153" s="67">
        <v>176351.58</v>
      </c>
      <c r="R4153" s="2" t="s">
        <v>161</v>
      </c>
      <c r="S4153" s="2" t="s">
        <v>161</v>
      </c>
      <c r="T4153" s="2" t="s">
        <v>161</v>
      </c>
      <c r="U4153" t="s">
        <v>783</v>
      </c>
    </row>
    <row r="4154" spans="3:21" x14ac:dyDescent="0.3">
      <c r="C4154" t="s">
        <v>166</v>
      </c>
      <c r="D4154" t="s">
        <v>158</v>
      </c>
      <c r="E4154" t="s">
        <v>30</v>
      </c>
      <c r="F4154" t="s">
        <v>159</v>
      </c>
      <c r="G4154" s="2">
        <v>-1</v>
      </c>
      <c r="H4154" s="2" t="s">
        <v>449</v>
      </c>
      <c r="I4154" s="67">
        <v>2254350.9700000002</v>
      </c>
      <c r="J4154" s="67">
        <v>185.02</v>
      </c>
      <c r="K4154" s="67">
        <v>2254350.9700000002</v>
      </c>
      <c r="L4154" s="67">
        <v>87.88</v>
      </c>
      <c r="M4154" s="67">
        <v>2254350.9700000002</v>
      </c>
      <c r="N4154" s="67">
        <v>841.69</v>
      </c>
      <c r="P4154" s="67">
        <v>0</v>
      </c>
      <c r="Q4154" s="67">
        <v>0</v>
      </c>
      <c r="R4154" s="2" t="s">
        <v>161</v>
      </c>
      <c r="S4154" s="2" t="s">
        <v>161</v>
      </c>
      <c r="T4154" s="2" t="s">
        <v>161</v>
      </c>
      <c r="U4154" t="s">
        <v>783</v>
      </c>
    </row>
    <row r="4155" spans="3:21" x14ac:dyDescent="0.3">
      <c r="C4155" t="s">
        <v>31</v>
      </c>
      <c r="D4155" t="s">
        <v>158</v>
      </c>
      <c r="E4155" t="s">
        <v>30</v>
      </c>
      <c r="F4155" t="s">
        <v>159</v>
      </c>
      <c r="G4155" s="2">
        <v>2</v>
      </c>
      <c r="H4155" s="2" t="s">
        <v>492</v>
      </c>
      <c r="I4155" s="67">
        <v>250958.64</v>
      </c>
      <c r="J4155" s="67">
        <v>37.119999999999997</v>
      </c>
      <c r="K4155" s="67">
        <v>250958.64</v>
      </c>
      <c r="L4155" s="67">
        <v>25.24</v>
      </c>
      <c r="M4155" s="67">
        <v>250958.64</v>
      </c>
      <c r="N4155" s="67">
        <v>452.39</v>
      </c>
      <c r="P4155" s="67">
        <v>0</v>
      </c>
      <c r="Q4155" s="67">
        <v>501917.28</v>
      </c>
      <c r="R4155" s="2" t="s">
        <v>161</v>
      </c>
      <c r="S4155" s="2" t="s">
        <v>161</v>
      </c>
      <c r="T4155" s="2" t="s">
        <v>161</v>
      </c>
      <c r="U4155" t="s">
        <v>783</v>
      </c>
    </row>
    <row r="4156" spans="3:21" x14ac:dyDescent="0.3">
      <c r="C4156" t="s">
        <v>31</v>
      </c>
      <c r="D4156" t="s">
        <v>158</v>
      </c>
      <c r="E4156" t="s">
        <v>30</v>
      </c>
      <c r="F4156" t="s">
        <v>159</v>
      </c>
      <c r="G4156" s="2">
        <v>1</v>
      </c>
      <c r="H4156" s="2" t="s">
        <v>368</v>
      </c>
      <c r="I4156" s="67">
        <v>35334.980000000003</v>
      </c>
      <c r="J4156" s="67">
        <v>0.49</v>
      </c>
      <c r="K4156" s="67">
        <v>35334.980000000003</v>
      </c>
      <c r="L4156" s="67">
        <v>0.22</v>
      </c>
      <c r="M4156" s="67">
        <v>35334.980000000003</v>
      </c>
      <c r="N4156" s="67">
        <v>2.74</v>
      </c>
      <c r="P4156" s="67">
        <v>0</v>
      </c>
      <c r="Q4156" s="67">
        <v>35334.980000000003</v>
      </c>
      <c r="R4156" s="2" t="s">
        <v>161</v>
      </c>
      <c r="S4156" s="2" t="s">
        <v>161</v>
      </c>
      <c r="T4156" s="2" t="s">
        <v>161</v>
      </c>
      <c r="U4156" t="s">
        <v>783</v>
      </c>
    </row>
    <row r="4157" spans="3:21" x14ac:dyDescent="0.3">
      <c r="C4157" t="s">
        <v>32</v>
      </c>
      <c r="D4157" t="s">
        <v>158</v>
      </c>
      <c r="E4157" t="s">
        <v>30</v>
      </c>
      <c r="F4157" t="s">
        <v>159</v>
      </c>
      <c r="G4157" s="2">
        <v>-4</v>
      </c>
      <c r="H4157" s="2" t="s">
        <v>547</v>
      </c>
      <c r="I4157" s="67">
        <v>1348.46</v>
      </c>
      <c r="J4157" s="67">
        <v>0</v>
      </c>
      <c r="K4157" s="67">
        <v>1348.46</v>
      </c>
      <c r="L4157" s="67">
        <v>0</v>
      </c>
      <c r="M4157" s="67">
        <v>1348.46</v>
      </c>
      <c r="N4157" s="67">
        <v>0</v>
      </c>
      <c r="P4157" s="67">
        <v>0</v>
      </c>
      <c r="Q4157" s="67">
        <v>0</v>
      </c>
      <c r="R4157" s="2" t="s">
        <v>161</v>
      </c>
      <c r="S4157" s="2" t="s">
        <v>161</v>
      </c>
      <c r="T4157" s="2" t="s">
        <v>161</v>
      </c>
      <c r="U4157" t="s">
        <v>783</v>
      </c>
    </row>
    <row r="4158" spans="3:21" x14ac:dyDescent="0.3">
      <c r="C4158" t="s">
        <v>31</v>
      </c>
      <c r="D4158" t="s">
        <v>158</v>
      </c>
      <c r="E4158" t="s">
        <v>30</v>
      </c>
      <c r="F4158" t="s">
        <v>159</v>
      </c>
      <c r="G4158" s="2">
        <v>-4</v>
      </c>
      <c r="H4158" s="2" t="s">
        <v>451</v>
      </c>
      <c r="I4158" s="67">
        <v>104.01</v>
      </c>
      <c r="J4158" s="67">
        <v>0</v>
      </c>
      <c r="K4158" s="67">
        <v>104.01</v>
      </c>
      <c r="L4158" s="67">
        <v>0</v>
      </c>
      <c r="M4158" s="67">
        <v>104.01</v>
      </c>
      <c r="N4158" s="67">
        <v>0.01</v>
      </c>
      <c r="P4158" s="67">
        <v>0</v>
      </c>
      <c r="Q4158" s="67">
        <v>0</v>
      </c>
      <c r="R4158" s="2" t="s">
        <v>161</v>
      </c>
      <c r="S4158" s="2" t="s">
        <v>161</v>
      </c>
      <c r="T4158" s="2" t="s">
        <v>161</v>
      </c>
      <c r="U4158" t="s">
        <v>783</v>
      </c>
    </row>
    <row r="4159" spans="3:21" x14ac:dyDescent="0.3">
      <c r="C4159" t="s">
        <v>32</v>
      </c>
      <c r="D4159" t="s">
        <v>158</v>
      </c>
      <c r="E4159" t="s">
        <v>30</v>
      </c>
      <c r="F4159" t="s">
        <v>159</v>
      </c>
      <c r="G4159" s="2">
        <v>2</v>
      </c>
      <c r="H4159" s="2" t="s">
        <v>460</v>
      </c>
      <c r="I4159" s="67">
        <v>109747.97</v>
      </c>
      <c r="J4159" s="67">
        <v>3.11</v>
      </c>
      <c r="K4159" s="67">
        <v>109747.97</v>
      </c>
      <c r="L4159" s="67">
        <v>1.48</v>
      </c>
      <c r="M4159" s="67">
        <v>109747.97</v>
      </c>
      <c r="N4159" s="67">
        <v>14.14</v>
      </c>
      <c r="P4159" s="67">
        <v>0</v>
      </c>
      <c r="Q4159" s="67">
        <v>219495.94</v>
      </c>
      <c r="R4159" s="2" t="s">
        <v>161</v>
      </c>
      <c r="S4159" s="2" t="s">
        <v>161</v>
      </c>
      <c r="T4159" s="2" t="s">
        <v>161</v>
      </c>
      <c r="U4159" t="s">
        <v>783</v>
      </c>
    </row>
    <row r="4160" spans="3:21" x14ac:dyDescent="0.3">
      <c r="C4160" t="s">
        <v>166</v>
      </c>
      <c r="D4160" t="s">
        <v>158</v>
      </c>
      <c r="E4160" t="s">
        <v>30</v>
      </c>
      <c r="F4160" t="s">
        <v>159</v>
      </c>
      <c r="G4160" s="2">
        <v>2</v>
      </c>
      <c r="H4160" s="2" t="s">
        <v>497</v>
      </c>
      <c r="I4160" s="67">
        <v>598556.39</v>
      </c>
      <c r="J4160" s="67">
        <v>75.25</v>
      </c>
      <c r="K4160" s="67">
        <v>598556.39</v>
      </c>
      <c r="L4160" s="67">
        <v>51.17</v>
      </c>
      <c r="M4160" s="67">
        <v>598556.39</v>
      </c>
      <c r="N4160" s="67">
        <v>917.09</v>
      </c>
      <c r="P4160" s="67">
        <v>0</v>
      </c>
      <c r="Q4160" s="67">
        <v>1197112.78</v>
      </c>
      <c r="R4160" s="2" t="s">
        <v>161</v>
      </c>
      <c r="S4160" s="2" t="s">
        <v>161</v>
      </c>
      <c r="T4160" s="2" t="s">
        <v>161</v>
      </c>
      <c r="U4160" t="s">
        <v>783</v>
      </c>
    </row>
    <row r="4161" spans="3:21" x14ac:dyDescent="0.3">
      <c r="C4161" t="s">
        <v>31</v>
      </c>
      <c r="D4161" t="s">
        <v>158</v>
      </c>
      <c r="E4161" t="s">
        <v>30</v>
      </c>
      <c r="F4161" t="s">
        <v>159</v>
      </c>
      <c r="G4161" s="2">
        <v>7</v>
      </c>
      <c r="H4161" s="2" t="s">
        <v>561</v>
      </c>
      <c r="I4161" s="67">
        <v>52338.79</v>
      </c>
      <c r="J4161" s="67">
        <v>2.4</v>
      </c>
      <c r="K4161" s="67">
        <v>52338.79</v>
      </c>
      <c r="L4161" s="67">
        <v>12.91</v>
      </c>
      <c r="M4161" s="67">
        <v>52338.79</v>
      </c>
      <c r="N4161" s="67">
        <v>28.83</v>
      </c>
      <c r="P4161" s="67">
        <v>0</v>
      </c>
      <c r="Q4161" s="67">
        <v>366371.53</v>
      </c>
      <c r="R4161" s="2" t="s">
        <v>161</v>
      </c>
      <c r="S4161" s="2" t="s">
        <v>161</v>
      </c>
      <c r="T4161" s="2" t="s">
        <v>165</v>
      </c>
      <c r="U4161" t="s">
        <v>783</v>
      </c>
    </row>
    <row r="4162" spans="3:21" x14ac:dyDescent="0.3">
      <c r="C4162" t="s">
        <v>166</v>
      </c>
      <c r="D4162" t="s">
        <v>158</v>
      </c>
      <c r="E4162" t="s">
        <v>30</v>
      </c>
      <c r="F4162" t="s">
        <v>159</v>
      </c>
      <c r="G4162" s="2">
        <v>0</v>
      </c>
      <c r="H4162" s="2" t="s">
        <v>486</v>
      </c>
      <c r="I4162" s="67">
        <v>102051.82</v>
      </c>
      <c r="J4162" s="67">
        <v>6.58</v>
      </c>
      <c r="K4162" s="67">
        <v>102051.82</v>
      </c>
      <c r="L4162" s="67">
        <v>3.13</v>
      </c>
      <c r="M4162" s="67">
        <v>102051.82</v>
      </c>
      <c r="N4162" s="67">
        <v>29.94</v>
      </c>
      <c r="P4162" s="67">
        <v>0</v>
      </c>
      <c r="Q4162" s="67">
        <v>0</v>
      </c>
      <c r="R4162" s="2" t="s">
        <v>161</v>
      </c>
      <c r="S4162" s="2" t="s">
        <v>161</v>
      </c>
      <c r="T4162" s="2" t="s">
        <v>161</v>
      </c>
      <c r="U4162" t="s">
        <v>783</v>
      </c>
    </row>
    <row r="4163" spans="3:21" x14ac:dyDescent="0.3">
      <c r="C4163" t="s">
        <v>166</v>
      </c>
      <c r="D4163" t="s">
        <v>158</v>
      </c>
      <c r="E4163" t="s">
        <v>30</v>
      </c>
      <c r="F4163" t="s">
        <v>159</v>
      </c>
      <c r="G4163" s="2">
        <v>13</v>
      </c>
      <c r="H4163" s="2" t="s">
        <v>225</v>
      </c>
      <c r="I4163" s="67">
        <v>241434.88</v>
      </c>
      <c r="J4163" s="67">
        <v>93.33</v>
      </c>
      <c r="K4163" s="67">
        <v>241434.88</v>
      </c>
      <c r="L4163" s="67">
        <v>501.17</v>
      </c>
      <c r="M4163" s="67">
        <v>241434.88</v>
      </c>
      <c r="N4163" s="67">
        <v>42.01</v>
      </c>
      <c r="P4163" s="67">
        <v>0</v>
      </c>
      <c r="Q4163" s="67">
        <v>3138653.44</v>
      </c>
      <c r="R4163" s="2" t="s">
        <v>161</v>
      </c>
      <c r="S4163" s="2" t="s">
        <v>161</v>
      </c>
      <c r="T4163" s="2" t="s">
        <v>165</v>
      </c>
      <c r="U4163" t="s">
        <v>783</v>
      </c>
    </row>
    <row r="4164" spans="3:21" x14ac:dyDescent="0.3">
      <c r="C4164" t="s">
        <v>166</v>
      </c>
      <c r="D4164" t="s">
        <v>158</v>
      </c>
      <c r="E4164" t="s">
        <v>29</v>
      </c>
      <c r="F4164" t="s">
        <v>159</v>
      </c>
      <c r="G4164" s="2">
        <v>2</v>
      </c>
      <c r="H4164" s="2" t="s">
        <v>183</v>
      </c>
      <c r="I4164" s="67">
        <v>-2317.4899999999998</v>
      </c>
      <c r="J4164" s="67">
        <v>0</v>
      </c>
      <c r="K4164" s="67">
        <v>-2317.4899999999998</v>
      </c>
      <c r="L4164" s="67">
        <v>0</v>
      </c>
      <c r="M4164" s="67">
        <v>-2317.4899999999998</v>
      </c>
      <c r="N4164" s="67">
        <v>0</v>
      </c>
      <c r="P4164" s="67">
        <v>0</v>
      </c>
      <c r="Q4164" s="67">
        <v>0</v>
      </c>
      <c r="U4164" t="s">
        <v>783</v>
      </c>
    </row>
    <row r="4165" spans="3:21" x14ac:dyDescent="0.3">
      <c r="C4165" t="s">
        <v>31</v>
      </c>
      <c r="D4165" t="s">
        <v>158</v>
      </c>
      <c r="E4165" t="s">
        <v>30</v>
      </c>
      <c r="F4165" t="s">
        <v>159</v>
      </c>
      <c r="G4165" s="2">
        <v>5</v>
      </c>
      <c r="H4165" s="2" t="s">
        <v>445</v>
      </c>
      <c r="I4165" s="67">
        <v>16334.7</v>
      </c>
      <c r="J4165" s="67">
        <v>0.73</v>
      </c>
      <c r="K4165" s="67">
        <v>16334.7</v>
      </c>
      <c r="L4165" s="67">
        <v>0.26</v>
      </c>
      <c r="M4165" s="67">
        <v>16334.7</v>
      </c>
      <c r="N4165" s="67">
        <v>2.54</v>
      </c>
      <c r="P4165" s="67">
        <v>0</v>
      </c>
      <c r="Q4165" s="67">
        <v>81673.5</v>
      </c>
      <c r="R4165" s="2" t="s">
        <v>161</v>
      </c>
      <c r="S4165" s="2" t="s">
        <v>161</v>
      </c>
      <c r="T4165" s="2" t="s">
        <v>161</v>
      </c>
      <c r="U4165" t="s">
        <v>783</v>
      </c>
    </row>
    <row r="4166" spans="3:21" x14ac:dyDescent="0.3">
      <c r="C4166" t="s">
        <v>32</v>
      </c>
      <c r="D4166" t="s">
        <v>158</v>
      </c>
      <c r="E4166" t="s">
        <v>30</v>
      </c>
      <c r="F4166" t="s">
        <v>159</v>
      </c>
      <c r="G4166" s="2">
        <v>3</v>
      </c>
      <c r="H4166" s="2" t="s">
        <v>252</v>
      </c>
      <c r="I4166" s="67">
        <v>53416.49</v>
      </c>
      <c r="J4166" s="67">
        <v>0.48</v>
      </c>
      <c r="K4166" s="67">
        <v>53416.49</v>
      </c>
      <c r="L4166" s="67">
        <v>1.08</v>
      </c>
      <c r="M4166" s="67">
        <v>53416.49</v>
      </c>
      <c r="N4166" s="67">
        <v>4.3</v>
      </c>
      <c r="P4166" s="67">
        <v>0</v>
      </c>
      <c r="Q4166" s="67">
        <v>160249.47</v>
      </c>
      <c r="R4166" s="2" t="s">
        <v>161</v>
      </c>
      <c r="S4166" s="2" t="s">
        <v>161</v>
      </c>
      <c r="T4166" s="2" t="s">
        <v>161</v>
      </c>
      <c r="U4166" t="s">
        <v>783</v>
      </c>
    </row>
    <row r="4167" spans="3:21" x14ac:dyDescent="0.3">
      <c r="C4167" t="s">
        <v>31</v>
      </c>
      <c r="D4167" t="s">
        <v>158</v>
      </c>
      <c r="E4167" t="s">
        <v>30</v>
      </c>
      <c r="F4167" t="s">
        <v>159</v>
      </c>
      <c r="G4167" s="2">
        <v>1</v>
      </c>
      <c r="H4167" s="2" t="s">
        <v>646</v>
      </c>
      <c r="I4167" s="67">
        <v>12348.94</v>
      </c>
      <c r="J4167" s="67">
        <v>1.25</v>
      </c>
      <c r="K4167" s="67">
        <v>12348.94</v>
      </c>
      <c r="L4167" s="67">
        <v>255.01</v>
      </c>
      <c r="M4167" s="67">
        <v>12348.94</v>
      </c>
      <c r="N4167" s="67">
        <v>5.71</v>
      </c>
      <c r="P4167" s="67">
        <v>0</v>
      </c>
      <c r="Q4167" s="67">
        <v>12348.94</v>
      </c>
      <c r="R4167" s="2" t="s">
        <v>165</v>
      </c>
      <c r="S4167" s="2" t="s">
        <v>161</v>
      </c>
      <c r="T4167" s="2" t="s">
        <v>165</v>
      </c>
      <c r="U4167" t="s">
        <v>783</v>
      </c>
    </row>
    <row r="4168" spans="3:21" x14ac:dyDescent="0.3">
      <c r="C4168" t="s">
        <v>31</v>
      </c>
      <c r="D4168" t="s">
        <v>158</v>
      </c>
      <c r="E4168" t="s">
        <v>30</v>
      </c>
      <c r="F4168" t="s">
        <v>159</v>
      </c>
      <c r="G4168" s="2">
        <v>2</v>
      </c>
      <c r="H4168" s="2" t="s">
        <v>354</v>
      </c>
      <c r="I4168" s="67">
        <v>356160.79</v>
      </c>
      <c r="J4168" s="67">
        <v>25.39</v>
      </c>
      <c r="K4168" s="67">
        <v>356160.79</v>
      </c>
      <c r="L4168" s="67">
        <v>3.57</v>
      </c>
      <c r="M4168" s="67">
        <v>356160.79</v>
      </c>
      <c r="N4168" s="67">
        <v>197.46</v>
      </c>
      <c r="P4168" s="67">
        <v>0</v>
      </c>
      <c r="Q4168" s="67">
        <v>712321.58</v>
      </c>
      <c r="R4168" s="2" t="s">
        <v>161</v>
      </c>
      <c r="S4168" s="2" t="s">
        <v>161</v>
      </c>
      <c r="T4168" s="2" t="s">
        <v>161</v>
      </c>
      <c r="U4168" t="s">
        <v>783</v>
      </c>
    </row>
    <row r="4169" spans="3:21" x14ac:dyDescent="0.3">
      <c r="C4169" t="s">
        <v>166</v>
      </c>
      <c r="D4169" t="s">
        <v>158</v>
      </c>
      <c r="E4169" t="s">
        <v>29</v>
      </c>
      <c r="F4169" t="s">
        <v>159</v>
      </c>
      <c r="G4169" s="2">
        <v>-4</v>
      </c>
      <c r="H4169" s="2" t="s">
        <v>320</v>
      </c>
      <c r="I4169" s="67">
        <v>-1.75</v>
      </c>
      <c r="J4169" s="67">
        <v>0</v>
      </c>
      <c r="K4169" s="67">
        <v>-1.75</v>
      </c>
      <c r="L4169" s="67">
        <v>0</v>
      </c>
      <c r="M4169" s="67">
        <v>-1.75</v>
      </c>
      <c r="N4169" s="67">
        <v>0</v>
      </c>
      <c r="P4169" s="67">
        <v>0</v>
      </c>
      <c r="Q4169" s="67">
        <v>0</v>
      </c>
      <c r="U4169" t="s">
        <v>783</v>
      </c>
    </row>
    <row r="4170" spans="3:21" x14ac:dyDescent="0.3">
      <c r="C4170" t="s">
        <v>166</v>
      </c>
      <c r="D4170" t="s">
        <v>158</v>
      </c>
      <c r="E4170" t="s">
        <v>30</v>
      </c>
      <c r="F4170" t="s">
        <v>159</v>
      </c>
      <c r="G4170" s="2">
        <v>2</v>
      </c>
      <c r="H4170" s="2" t="s">
        <v>538</v>
      </c>
      <c r="I4170" s="67">
        <v>13170.88</v>
      </c>
      <c r="J4170" s="67">
        <v>2366.52</v>
      </c>
      <c r="K4170" s="67">
        <v>13170.88</v>
      </c>
      <c r="L4170" s="67">
        <v>0.16</v>
      </c>
      <c r="M4170" s="67">
        <v>13170.88</v>
      </c>
      <c r="N4170" s="67">
        <v>8.93</v>
      </c>
      <c r="P4170" s="67">
        <v>0</v>
      </c>
      <c r="Q4170" s="67">
        <v>26341.759999999998</v>
      </c>
      <c r="R4170" s="2" t="s">
        <v>161</v>
      </c>
      <c r="S4170" s="2" t="s">
        <v>165</v>
      </c>
      <c r="T4170" s="2" t="s">
        <v>165</v>
      </c>
      <c r="U4170" t="s">
        <v>783</v>
      </c>
    </row>
    <row r="4171" spans="3:21" x14ac:dyDescent="0.3">
      <c r="C4171" t="s">
        <v>166</v>
      </c>
      <c r="D4171" t="s">
        <v>158</v>
      </c>
      <c r="E4171" t="s">
        <v>30</v>
      </c>
      <c r="F4171" t="s">
        <v>159</v>
      </c>
      <c r="G4171" s="2">
        <v>0</v>
      </c>
      <c r="H4171" s="2" t="s">
        <v>286</v>
      </c>
      <c r="I4171" s="67">
        <v>1225423.97</v>
      </c>
      <c r="J4171" s="67">
        <v>93.8</v>
      </c>
      <c r="K4171" s="67">
        <v>1225423.97</v>
      </c>
      <c r="L4171" s="67">
        <v>13.18</v>
      </c>
      <c r="M4171" s="67">
        <v>1225423.97</v>
      </c>
      <c r="N4171" s="67">
        <v>729.42</v>
      </c>
      <c r="P4171" s="67">
        <v>0</v>
      </c>
      <c r="Q4171" s="67">
        <v>0</v>
      </c>
      <c r="R4171" s="2" t="s">
        <v>161</v>
      </c>
      <c r="S4171" s="2" t="s">
        <v>161</v>
      </c>
      <c r="T4171" s="2" t="s">
        <v>161</v>
      </c>
      <c r="U4171" t="s">
        <v>783</v>
      </c>
    </row>
    <row r="4172" spans="3:21" x14ac:dyDescent="0.3">
      <c r="C4172" t="s">
        <v>166</v>
      </c>
      <c r="D4172" t="s">
        <v>158</v>
      </c>
      <c r="E4172" t="s">
        <v>29</v>
      </c>
      <c r="F4172" t="s">
        <v>159</v>
      </c>
      <c r="G4172" s="2">
        <v>3</v>
      </c>
      <c r="H4172" s="2" t="s">
        <v>171</v>
      </c>
      <c r="I4172" s="67">
        <v>-25.28</v>
      </c>
      <c r="J4172" s="67">
        <v>0</v>
      </c>
      <c r="K4172" s="67">
        <v>-25.28</v>
      </c>
      <c r="L4172" s="67">
        <v>0</v>
      </c>
      <c r="M4172" s="67">
        <v>-25.28</v>
      </c>
      <c r="N4172" s="67">
        <v>0</v>
      </c>
      <c r="P4172" s="67">
        <v>0</v>
      </c>
      <c r="Q4172" s="67">
        <v>0</v>
      </c>
      <c r="U4172" t="s">
        <v>783</v>
      </c>
    </row>
    <row r="4173" spans="3:21" x14ac:dyDescent="0.3">
      <c r="C4173" t="s">
        <v>32</v>
      </c>
      <c r="D4173" t="s">
        <v>158</v>
      </c>
      <c r="E4173" t="s">
        <v>29</v>
      </c>
      <c r="F4173" t="s">
        <v>159</v>
      </c>
      <c r="G4173" s="2">
        <v>-1</v>
      </c>
      <c r="H4173" s="2" t="s">
        <v>199</v>
      </c>
      <c r="I4173" s="67">
        <v>-1645.63</v>
      </c>
      <c r="J4173" s="67">
        <v>0</v>
      </c>
      <c r="K4173" s="67">
        <v>-1645.63</v>
      </c>
      <c r="L4173" s="67">
        <v>0</v>
      </c>
      <c r="M4173" s="67">
        <v>-1645.63</v>
      </c>
      <c r="N4173" s="67">
        <v>0</v>
      </c>
      <c r="P4173" s="67">
        <v>0</v>
      </c>
      <c r="Q4173" s="67">
        <v>0</v>
      </c>
      <c r="U4173" t="s">
        <v>783</v>
      </c>
    </row>
    <row r="4174" spans="3:21" x14ac:dyDescent="0.3">
      <c r="C4174" t="s">
        <v>166</v>
      </c>
      <c r="D4174" t="s">
        <v>158</v>
      </c>
      <c r="E4174" t="s">
        <v>30</v>
      </c>
      <c r="F4174" t="s">
        <v>159</v>
      </c>
      <c r="G4174" s="2">
        <v>0</v>
      </c>
      <c r="H4174" s="2" t="s">
        <v>552</v>
      </c>
      <c r="I4174" s="67">
        <v>324064.23</v>
      </c>
      <c r="J4174" s="67">
        <v>40.25</v>
      </c>
      <c r="K4174" s="67">
        <v>324064.23</v>
      </c>
      <c r="L4174" s="67">
        <v>4.72</v>
      </c>
      <c r="M4174" s="67">
        <v>324064.23</v>
      </c>
      <c r="N4174" s="67">
        <v>61.58</v>
      </c>
      <c r="O4174" s="2">
        <v>1</v>
      </c>
      <c r="P4174" s="67">
        <v>0</v>
      </c>
      <c r="Q4174" s="67">
        <v>0</v>
      </c>
      <c r="R4174" s="2" t="s">
        <v>161</v>
      </c>
      <c r="S4174" s="2" t="s">
        <v>161</v>
      </c>
      <c r="T4174" s="2" t="s">
        <v>161</v>
      </c>
      <c r="U4174" t="s">
        <v>783</v>
      </c>
    </row>
    <row r="4175" spans="3:21" x14ac:dyDescent="0.3">
      <c r="C4175" t="s">
        <v>31</v>
      </c>
      <c r="D4175" t="s">
        <v>158</v>
      </c>
      <c r="E4175" t="s">
        <v>30</v>
      </c>
      <c r="F4175" t="s">
        <v>159</v>
      </c>
      <c r="G4175" s="2">
        <v>0</v>
      </c>
      <c r="H4175" s="2" t="s">
        <v>328</v>
      </c>
      <c r="I4175" s="67">
        <v>87203.79</v>
      </c>
      <c r="J4175" s="67">
        <v>4.82</v>
      </c>
      <c r="K4175" s="67">
        <v>87203.79</v>
      </c>
      <c r="L4175" s="67">
        <v>2.29</v>
      </c>
      <c r="M4175" s="67">
        <v>87203.79</v>
      </c>
      <c r="N4175" s="67">
        <v>21.92</v>
      </c>
      <c r="P4175" s="67">
        <v>0</v>
      </c>
      <c r="Q4175" s="67">
        <v>0</v>
      </c>
      <c r="R4175" s="2" t="s">
        <v>161</v>
      </c>
      <c r="S4175" s="2" t="s">
        <v>161</v>
      </c>
      <c r="T4175" s="2" t="s">
        <v>161</v>
      </c>
      <c r="U4175" t="s">
        <v>783</v>
      </c>
    </row>
    <row r="4176" spans="3:21" x14ac:dyDescent="0.3">
      <c r="C4176" t="s">
        <v>31</v>
      </c>
      <c r="D4176" t="s">
        <v>158</v>
      </c>
      <c r="E4176" t="s">
        <v>30</v>
      </c>
      <c r="F4176" t="s">
        <v>159</v>
      </c>
      <c r="G4176" s="2">
        <v>0</v>
      </c>
      <c r="H4176" s="2" t="s">
        <v>218</v>
      </c>
      <c r="I4176" s="67">
        <v>1383117.55</v>
      </c>
      <c r="J4176" s="67">
        <v>184.62</v>
      </c>
      <c r="K4176" s="67">
        <v>1383117.55</v>
      </c>
      <c r="L4176" s="67">
        <v>25.94</v>
      </c>
      <c r="M4176" s="67">
        <v>1383117.55</v>
      </c>
      <c r="N4176" s="67">
        <v>1435.68</v>
      </c>
      <c r="P4176" s="67">
        <v>628.9</v>
      </c>
      <c r="Q4176" s="67">
        <v>0</v>
      </c>
      <c r="R4176" s="2" t="s">
        <v>161</v>
      </c>
      <c r="S4176" s="2" t="s">
        <v>161</v>
      </c>
      <c r="T4176" s="2" t="s">
        <v>161</v>
      </c>
      <c r="U4176" t="s">
        <v>783</v>
      </c>
    </row>
    <row r="4177" spans="3:21" x14ac:dyDescent="0.3">
      <c r="C4177" t="s">
        <v>31</v>
      </c>
      <c r="D4177" t="s">
        <v>158</v>
      </c>
      <c r="E4177" t="s">
        <v>29</v>
      </c>
      <c r="F4177" t="s">
        <v>159</v>
      </c>
      <c r="G4177" s="2">
        <v>6</v>
      </c>
      <c r="H4177" s="2" t="s">
        <v>189</v>
      </c>
      <c r="I4177" s="67">
        <v>-56609.24</v>
      </c>
      <c r="J4177" s="67">
        <v>0</v>
      </c>
      <c r="K4177" s="67">
        <v>-56609.24</v>
      </c>
      <c r="L4177" s="67">
        <v>0</v>
      </c>
      <c r="M4177" s="67">
        <v>-56609.24</v>
      </c>
      <c r="N4177" s="67">
        <v>0</v>
      </c>
      <c r="P4177" s="67">
        <v>0</v>
      </c>
      <c r="Q4177" s="67">
        <v>0</v>
      </c>
      <c r="U4177" t="s">
        <v>783</v>
      </c>
    </row>
    <row r="4178" spans="3:21" x14ac:dyDescent="0.3">
      <c r="C4178" t="s">
        <v>31</v>
      </c>
      <c r="D4178" t="s">
        <v>158</v>
      </c>
      <c r="E4178" t="s">
        <v>30</v>
      </c>
      <c r="F4178" t="s">
        <v>159</v>
      </c>
      <c r="G4178" s="2">
        <v>2</v>
      </c>
      <c r="H4178" s="2" t="s">
        <v>371</v>
      </c>
      <c r="I4178" s="67">
        <v>58543.93</v>
      </c>
      <c r="J4178" s="67">
        <v>9.86</v>
      </c>
      <c r="K4178" s="67">
        <v>58543.93</v>
      </c>
      <c r="L4178" s="67">
        <v>2.33</v>
      </c>
      <c r="M4178" s="67">
        <v>58543.93</v>
      </c>
      <c r="N4178" s="67">
        <v>32.08</v>
      </c>
      <c r="P4178" s="67">
        <v>0</v>
      </c>
      <c r="Q4178" s="67">
        <v>117087.86</v>
      </c>
      <c r="R4178" s="2" t="s">
        <v>161</v>
      </c>
      <c r="S4178" s="2" t="s">
        <v>161</v>
      </c>
      <c r="T4178" s="2" t="s">
        <v>161</v>
      </c>
      <c r="U4178" t="s">
        <v>783</v>
      </c>
    </row>
    <row r="4179" spans="3:21" x14ac:dyDescent="0.3">
      <c r="C4179" t="s">
        <v>166</v>
      </c>
      <c r="D4179" t="s">
        <v>158</v>
      </c>
      <c r="E4179" t="s">
        <v>30</v>
      </c>
      <c r="F4179" t="s">
        <v>159</v>
      </c>
      <c r="G4179" s="2">
        <v>3</v>
      </c>
      <c r="H4179" s="2" t="s">
        <v>220</v>
      </c>
      <c r="I4179" s="67">
        <v>100170.4</v>
      </c>
      <c r="J4179" s="67">
        <v>880.26</v>
      </c>
      <c r="K4179" s="67">
        <v>100170.4</v>
      </c>
      <c r="L4179" s="67">
        <v>760.46</v>
      </c>
      <c r="M4179" s="67">
        <v>100170.4</v>
      </c>
      <c r="N4179" s="67">
        <v>73.709999999999994</v>
      </c>
      <c r="P4179" s="67">
        <v>0</v>
      </c>
      <c r="Q4179" s="67">
        <v>300511.19999999995</v>
      </c>
      <c r="R4179" s="2" t="s">
        <v>161</v>
      </c>
      <c r="S4179" s="2" t="s">
        <v>161</v>
      </c>
      <c r="T4179" s="2" t="s">
        <v>165</v>
      </c>
      <c r="U4179" t="s">
        <v>783</v>
      </c>
    </row>
    <row r="4180" spans="3:21" x14ac:dyDescent="0.3">
      <c r="C4180" t="s">
        <v>31</v>
      </c>
      <c r="D4180" t="s">
        <v>158</v>
      </c>
      <c r="E4180" t="s">
        <v>30</v>
      </c>
      <c r="F4180" t="s">
        <v>159</v>
      </c>
      <c r="G4180" s="2">
        <v>3</v>
      </c>
      <c r="H4180" s="2" t="s">
        <v>237</v>
      </c>
      <c r="I4180" s="67">
        <v>71816.61</v>
      </c>
      <c r="J4180" s="67">
        <v>58.49</v>
      </c>
      <c r="K4180" s="67">
        <v>71816.61</v>
      </c>
      <c r="L4180" s="67">
        <v>4.4800000000000004</v>
      </c>
      <c r="M4180" s="67">
        <v>71816.61</v>
      </c>
      <c r="N4180" s="67">
        <v>23.63</v>
      </c>
      <c r="P4180" s="67">
        <v>0</v>
      </c>
      <c r="Q4180" s="67">
        <v>215449.83000000002</v>
      </c>
      <c r="R4180" s="2" t="s">
        <v>165</v>
      </c>
      <c r="S4180" s="2" t="s">
        <v>165</v>
      </c>
      <c r="T4180" s="2" t="s">
        <v>165</v>
      </c>
      <c r="U4180" t="s">
        <v>783</v>
      </c>
    </row>
    <row r="4181" spans="3:21" x14ac:dyDescent="0.3">
      <c r="C4181" t="s">
        <v>166</v>
      </c>
      <c r="D4181" t="s">
        <v>158</v>
      </c>
      <c r="E4181" t="s">
        <v>29</v>
      </c>
      <c r="F4181" t="s">
        <v>159</v>
      </c>
      <c r="G4181" s="2">
        <v>8</v>
      </c>
      <c r="H4181" s="2" t="s">
        <v>232</v>
      </c>
      <c r="I4181" s="67">
        <v>-1826.65</v>
      </c>
      <c r="J4181" s="67">
        <v>0</v>
      </c>
      <c r="K4181" s="67">
        <v>-1826.65</v>
      </c>
      <c r="L4181" s="67">
        <v>0</v>
      </c>
      <c r="M4181" s="67">
        <v>-1826.65</v>
      </c>
      <c r="N4181" s="67">
        <v>0</v>
      </c>
      <c r="P4181" s="67">
        <v>0</v>
      </c>
      <c r="Q4181" s="67">
        <v>0</v>
      </c>
      <c r="U4181" t="s">
        <v>783</v>
      </c>
    </row>
    <row r="4182" spans="3:21" x14ac:dyDescent="0.3">
      <c r="C4182" t="s">
        <v>166</v>
      </c>
      <c r="D4182" t="s">
        <v>158</v>
      </c>
      <c r="E4182" t="s">
        <v>29</v>
      </c>
      <c r="F4182" t="s">
        <v>159</v>
      </c>
      <c r="G4182" s="2">
        <v>2</v>
      </c>
      <c r="H4182" s="2" t="s">
        <v>496</v>
      </c>
      <c r="I4182" s="67">
        <v>-1899.73</v>
      </c>
      <c r="J4182" s="67">
        <v>0</v>
      </c>
      <c r="K4182" s="67">
        <v>-1899.73</v>
      </c>
      <c r="L4182" s="67">
        <v>0</v>
      </c>
      <c r="M4182" s="67">
        <v>-1899.73</v>
      </c>
      <c r="N4182" s="67">
        <v>0</v>
      </c>
      <c r="P4182" s="67">
        <v>0</v>
      </c>
      <c r="Q4182" s="67">
        <v>0</v>
      </c>
      <c r="U4182" t="s">
        <v>783</v>
      </c>
    </row>
    <row r="4183" spans="3:21" x14ac:dyDescent="0.3">
      <c r="C4183" t="s">
        <v>31</v>
      </c>
      <c r="D4183" t="s">
        <v>158</v>
      </c>
      <c r="E4183" t="s">
        <v>30</v>
      </c>
      <c r="F4183" t="s">
        <v>159</v>
      </c>
      <c r="G4183" s="2">
        <v>2</v>
      </c>
      <c r="H4183" s="2" t="s">
        <v>505</v>
      </c>
      <c r="I4183" s="67">
        <v>18487.64</v>
      </c>
      <c r="J4183" s="67">
        <v>0.42</v>
      </c>
      <c r="K4183" s="67">
        <v>18487.64</v>
      </c>
      <c r="L4183" s="67">
        <v>0.77</v>
      </c>
      <c r="M4183" s="67">
        <v>18487.64</v>
      </c>
      <c r="N4183" s="67">
        <v>5.32</v>
      </c>
      <c r="P4183" s="67">
        <v>0</v>
      </c>
      <c r="Q4183" s="67">
        <v>36975.279999999999</v>
      </c>
      <c r="R4183" s="2" t="s">
        <v>161</v>
      </c>
      <c r="S4183" s="2" t="s">
        <v>161</v>
      </c>
      <c r="T4183" s="2" t="s">
        <v>161</v>
      </c>
      <c r="U4183" t="s">
        <v>783</v>
      </c>
    </row>
    <row r="4184" spans="3:21" x14ac:dyDescent="0.3">
      <c r="C4184" t="s">
        <v>166</v>
      </c>
      <c r="D4184" t="s">
        <v>158</v>
      </c>
      <c r="E4184" t="s">
        <v>30</v>
      </c>
      <c r="F4184" t="s">
        <v>159</v>
      </c>
      <c r="G4184" s="2">
        <v>0</v>
      </c>
      <c r="H4184" s="2" t="s">
        <v>519</v>
      </c>
      <c r="I4184" s="67">
        <v>517344.44</v>
      </c>
      <c r="J4184" s="67">
        <v>82.36</v>
      </c>
      <c r="K4184" s="67">
        <v>517344.44</v>
      </c>
      <c r="L4184" s="67">
        <v>39.119999999999997</v>
      </c>
      <c r="M4184" s="67">
        <v>517344.44</v>
      </c>
      <c r="N4184" s="67">
        <v>374.65</v>
      </c>
      <c r="P4184" s="67">
        <v>0</v>
      </c>
      <c r="Q4184" s="67">
        <v>0</v>
      </c>
      <c r="R4184" s="2" t="s">
        <v>161</v>
      </c>
      <c r="S4184" s="2" t="s">
        <v>161</v>
      </c>
      <c r="T4184" s="2" t="s">
        <v>161</v>
      </c>
      <c r="U4184" t="s">
        <v>783</v>
      </c>
    </row>
    <row r="4185" spans="3:21" x14ac:dyDescent="0.3">
      <c r="C4185" t="s">
        <v>166</v>
      </c>
      <c r="D4185" t="s">
        <v>158</v>
      </c>
      <c r="E4185" t="s">
        <v>29</v>
      </c>
      <c r="F4185" t="s">
        <v>159</v>
      </c>
      <c r="G4185" s="2">
        <v>1</v>
      </c>
      <c r="H4185" s="2" t="s">
        <v>340</v>
      </c>
      <c r="I4185" s="67">
        <v>-250.87</v>
      </c>
      <c r="J4185" s="67">
        <v>0</v>
      </c>
      <c r="K4185" s="67">
        <v>-250.87</v>
      </c>
      <c r="L4185" s="67">
        <v>0</v>
      </c>
      <c r="M4185" s="67">
        <v>-250.87</v>
      </c>
      <c r="N4185" s="67">
        <v>0</v>
      </c>
      <c r="P4185" s="67">
        <v>0</v>
      </c>
      <c r="Q4185" s="67">
        <v>0</v>
      </c>
      <c r="U4185" t="s">
        <v>783</v>
      </c>
    </row>
    <row r="4186" spans="3:21" x14ac:dyDescent="0.3">
      <c r="C4186" t="s">
        <v>31</v>
      </c>
      <c r="D4186" t="s">
        <v>158</v>
      </c>
      <c r="E4186" t="s">
        <v>30</v>
      </c>
      <c r="F4186" t="s">
        <v>159</v>
      </c>
      <c r="G4186" s="2">
        <v>0</v>
      </c>
      <c r="H4186" s="2" t="s">
        <v>343</v>
      </c>
      <c r="I4186" s="67">
        <v>33070.910000000003</v>
      </c>
      <c r="J4186" s="67">
        <v>0</v>
      </c>
      <c r="K4186" s="67">
        <v>33070.910000000003</v>
      </c>
      <c r="L4186" s="67">
        <v>0</v>
      </c>
      <c r="M4186" s="67">
        <v>33070.910000000003</v>
      </c>
      <c r="N4186" s="67">
        <v>0</v>
      </c>
      <c r="P4186" s="67">
        <v>0</v>
      </c>
      <c r="Q4186" s="67">
        <v>0</v>
      </c>
      <c r="R4186" s="2" t="s">
        <v>161</v>
      </c>
      <c r="S4186" s="2" t="s">
        <v>161</v>
      </c>
      <c r="T4186" s="2" t="s">
        <v>165</v>
      </c>
      <c r="U4186" t="s">
        <v>783</v>
      </c>
    </row>
    <row r="4187" spans="3:21" x14ac:dyDescent="0.3">
      <c r="C4187" t="s">
        <v>31</v>
      </c>
      <c r="D4187" t="s">
        <v>158</v>
      </c>
      <c r="E4187" t="s">
        <v>30</v>
      </c>
      <c r="F4187" t="s">
        <v>159</v>
      </c>
      <c r="G4187" s="2">
        <v>4</v>
      </c>
      <c r="H4187" s="2" t="s">
        <v>338</v>
      </c>
      <c r="I4187" s="67">
        <v>25754.85</v>
      </c>
      <c r="J4187" s="67">
        <v>2311.5300000000002</v>
      </c>
      <c r="K4187" s="67">
        <v>25754.85</v>
      </c>
      <c r="L4187" s="67">
        <v>2.13</v>
      </c>
      <c r="M4187" s="67">
        <v>25754.85</v>
      </c>
      <c r="N4187" s="67">
        <v>11.23</v>
      </c>
      <c r="P4187" s="67">
        <v>0</v>
      </c>
      <c r="Q4187" s="67">
        <v>103019.4</v>
      </c>
      <c r="R4187" s="2" t="s">
        <v>161</v>
      </c>
      <c r="S4187" s="2" t="s">
        <v>165</v>
      </c>
      <c r="T4187" s="2" t="s">
        <v>165</v>
      </c>
      <c r="U4187" t="s">
        <v>783</v>
      </c>
    </row>
    <row r="4188" spans="3:21" x14ac:dyDescent="0.3">
      <c r="C4188" t="s">
        <v>166</v>
      </c>
      <c r="D4188" t="s">
        <v>158</v>
      </c>
      <c r="E4188" t="s">
        <v>30</v>
      </c>
      <c r="F4188" t="s">
        <v>159</v>
      </c>
      <c r="G4188" s="2">
        <v>3</v>
      </c>
      <c r="H4188" s="2" t="s">
        <v>225</v>
      </c>
      <c r="I4188" s="67">
        <v>91521.91</v>
      </c>
      <c r="J4188" s="67">
        <v>6.57</v>
      </c>
      <c r="K4188" s="67">
        <v>91521.91</v>
      </c>
      <c r="L4188" s="67">
        <v>1975.52</v>
      </c>
      <c r="M4188" s="67">
        <v>91521.91</v>
      </c>
      <c r="N4188" s="67">
        <v>29.87</v>
      </c>
      <c r="P4188" s="67">
        <v>0</v>
      </c>
      <c r="Q4188" s="67">
        <v>274565.73</v>
      </c>
      <c r="R4188" s="2" t="s">
        <v>165</v>
      </c>
      <c r="S4188" s="2" t="s">
        <v>161</v>
      </c>
      <c r="T4188" s="2" t="s">
        <v>165</v>
      </c>
      <c r="U4188" t="s">
        <v>783</v>
      </c>
    </row>
    <row r="4189" spans="3:21" x14ac:dyDescent="0.3">
      <c r="C4189" t="s">
        <v>166</v>
      </c>
      <c r="D4189" t="s">
        <v>158</v>
      </c>
      <c r="E4189" t="s">
        <v>30</v>
      </c>
      <c r="F4189" t="s">
        <v>159</v>
      </c>
      <c r="G4189" s="2">
        <v>4</v>
      </c>
      <c r="H4189" s="2" t="s">
        <v>234</v>
      </c>
      <c r="I4189" s="67">
        <v>958030.97</v>
      </c>
      <c r="J4189" s="67">
        <v>9650.14</v>
      </c>
      <c r="K4189" s="67">
        <v>958030.97</v>
      </c>
      <c r="L4189" s="67">
        <v>8451.02</v>
      </c>
      <c r="M4189" s="67">
        <v>958030.97</v>
      </c>
      <c r="N4189" s="67">
        <v>187.64</v>
      </c>
      <c r="P4189" s="67">
        <v>397910.62</v>
      </c>
      <c r="Q4189" s="67">
        <v>3832123.88</v>
      </c>
      <c r="R4189" s="2" t="s">
        <v>161</v>
      </c>
      <c r="S4189" s="2" t="s">
        <v>161</v>
      </c>
      <c r="T4189" s="2" t="s">
        <v>165</v>
      </c>
      <c r="U4189" t="s">
        <v>783</v>
      </c>
    </row>
    <row r="4190" spans="3:21" x14ac:dyDescent="0.3">
      <c r="C4190" t="s">
        <v>166</v>
      </c>
      <c r="D4190" t="s">
        <v>158</v>
      </c>
      <c r="E4190" t="s">
        <v>30</v>
      </c>
      <c r="F4190" t="s">
        <v>159</v>
      </c>
      <c r="G4190" s="2">
        <v>2</v>
      </c>
      <c r="H4190" s="2" t="s">
        <v>186</v>
      </c>
      <c r="I4190" s="67">
        <v>21421876.77</v>
      </c>
      <c r="J4190" s="67">
        <v>0</v>
      </c>
      <c r="K4190" s="67">
        <v>21421876.77</v>
      </c>
      <c r="L4190" s="67">
        <v>0</v>
      </c>
      <c r="M4190" s="67">
        <v>21421876.77</v>
      </c>
      <c r="N4190" s="67">
        <v>4071.08</v>
      </c>
      <c r="O4190" s="2">
        <v>1</v>
      </c>
      <c r="P4190" s="67">
        <v>0</v>
      </c>
      <c r="Q4190" s="67">
        <v>42843753.539999999</v>
      </c>
      <c r="R4190" s="2" t="s">
        <v>161</v>
      </c>
      <c r="S4190" s="2" t="s">
        <v>161</v>
      </c>
      <c r="T4190" s="2" t="s">
        <v>165</v>
      </c>
      <c r="U4190" t="s">
        <v>783</v>
      </c>
    </row>
    <row r="4191" spans="3:21" x14ac:dyDescent="0.3">
      <c r="C4191" t="s">
        <v>166</v>
      </c>
      <c r="D4191" t="s">
        <v>158</v>
      </c>
      <c r="E4191" t="s">
        <v>29</v>
      </c>
      <c r="F4191" t="s">
        <v>159</v>
      </c>
      <c r="G4191" s="2">
        <v>1</v>
      </c>
      <c r="H4191" s="2" t="s">
        <v>183</v>
      </c>
      <c r="I4191" s="67">
        <v>-1305.17</v>
      </c>
      <c r="J4191" s="67">
        <v>0</v>
      </c>
      <c r="K4191" s="67">
        <v>-1305.17</v>
      </c>
      <c r="L4191" s="67">
        <v>0</v>
      </c>
      <c r="M4191" s="67">
        <v>-1305.17</v>
      </c>
      <c r="N4191" s="67">
        <v>0</v>
      </c>
      <c r="P4191" s="67">
        <v>0</v>
      </c>
      <c r="Q4191" s="67">
        <v>0</v>
      </c>
      <c r="U4191" t="s">
        <v>783</v>
      </c>
    </row>
    <row r="4192" spans="3:21" x14ac:dyDescent="0.3">
      <c r="C4192" t="s">
        <v>166</v>
      </c>
      <c r="D4192" t="s">
        <v>158</v>
      </c>
      <c r="E4192" t="s">
        <v>29</v>
      </c>
      <c r="F4192" t="s">
        <v>159</v>
      </c>
      <c r="G4192" s="2">
        <v>1</v>
      </c>
      <c r="H4192" s="2" t="s">
        <v>527</v>
      </c>
      <c r="I4192" s="67">
        <v>-244.86</v>
      </c>
      <c r="J4192" s="67">
        <v>0</v>
      </c>
      <c r="K4192" s="67">
        <v>-244.86</v>
      </c>
      <c r="L4192" s="67">
        <v>0</v>
      </c>
      <c r="M4192" s="67">
        <v>-244.86</v>
      </c>
      <c r="N4192" s="67">
        <v>0</v>
      </c>
      <c r="P4192" s="67">
        <v>0</v>
      </c>
      <c r="Q4192" s="67">
        <v>0</v>
      </c>
      <c r="U4192" t="s">
        <v>783</v>
      </c>
    </row>
    <row r="4193" spans="3:21" x14ac:dyDescent="0.3">
      <c r="C4193" t="s">
        <v>31</v>
      </c>
      <c r="D4193" t="s">
        <v>158</v>
      </c>
      <c r="E4193" t="s">
        <v>29</v>
      </c>
      <c r="F4193" t="s">
        <v>159</v>
      </c>
      <c r="G4193" s="2">
        <v>1</v>
      </c>
      <c r="H4193" s="2" t="s">
        <v>328</v>
      </c>
      <c r="I4193" s="67">
        <v>-1298.74</v>
      </c>
      <c r="J4193" s="67">
        <v>0</v>
      </c>
      <c r="K4193" s="67">
        <v>-1298.74</v>
      </c>
      <c r="L4193" s="67">
        <v>0</v>
      </c>
      <c r="M4193" s="67">
        <v>-1298.74</v>
      </c>
      <c r="N4193" s="67">
        <v>0</v>
      </c>
      <c r="P4193" s="67">
        <v>0</v>
      </c>
      <c r="Q4193" s="67">
        <v>0</v>
      </c>
      <c r="U4193" t="s">
        <v>783</v>
      </c>
    </row>
    <row r="4194" spans="3:21" x14ac:dyDescent="0.3">
      <c r="C4194" t="s">
        <v>32</v>
      </c>
      <c r="D4194" t="s">
        <v>158</v>
      </c>
      <c r="E4194" t="s">
        <v>30</v>
      </c>
      <c r="F4194" t="s">
        <v>159</v>
      </c>
      <c r="G4194" s="2">
        <v>1</v>
      </c>
      <c r="H4194" s="2" t="s">
        <v>375</v>
      </c>
      <c r="I4194" s="67">
        <v>14839.02</v>
      </c>
      <c r="J4194" s="67">
        <v>0.48</v>
      </c>
      <c r="K4194" s="67">
        <v>14839.02</v>
      </c>
      <c r="L4194" s="67">
        <v>0.08</v>
      </c>
      <c r="M4194" s="67">
        <v>14839.02</v>
      </c>
      <c r="N4194" s="67">
        <v>0.87</v>
      </c>
      <c r="P4194" s="67">
        <v>0</v>
      </c>
      <c r="Q4194" s="67">
        <v>14839.02</v>
      </c>
      <c r="R4194" s="2" t="s">
        <v>161</v>
      </c>
      <c r="S4194" s="2" t="s">
        <v>161</v>
      </c>
      <c r="T4194" s="2" t="s">
        <v>161</v>
      </c>
      <c r="U4194" t="s">
        <v>783</v>
      </c>
    </row>
    <row r="4195" spans="3:21" x14ac:dyDescent="0.3">
      <c r="C4195" t="s">
        <v>166</v>
      </c>
      <c r="D4195" t="s">
        <v>158</v>
      </c>
      <c r="E4195" t="s">
        <v>29</v>
      </c>
      <c r="F4195" t="s">
        <v>159</v>
      </c>
      <c r="G4195" s="2">
        <v>4</v>
      </c>
      <c r="H4195" s="2" t="s">
        <v>343</v>
      </c>
      <c r="I4195" s="67">
        <v>-5130.29</v>
      </c>
      <c r="J4195" s="67">
        <v>0</v>
      </c>
      <c r="K4195" s="67">
        <v>-5130.29</v>
      </c>
      <c r="L4195" s="67">
        <v>0</v>
      </c>
      <c r="M4195" s="67">
        <v>-5130.29</v>
      </c>
      <c r="N4195" s="67">
        <v>0</v>
      </c>
      <c r="P4195" s="67">
        <v>0</v>
      </c>
      <c r="Q4195" s="67">
        <v>0</v>
      </c>
      <c r="U4195" t="s">
        <v>783</v>
      </c>
    </row>
    <row r="4196" spans="3:21" x14ac:dyDescent="0.3">
      <c r="C4196" t="s">
        <v>166</v>
      </c>
      <c r="D4196" t="s">
        <v>158</v>
      </c>
      <c r="E4196" t="s">
        <v>29</v>
      </c>
      <c r="F4196" t="s">
        <v>159</v>
      </c>
      <c r="G4196" s="2">
        <v>10</v>
      </c>
      <c r="H4196" s="2" t="s">
        <v>250</v>
      </c>
      <c r="I4196" s="67">
        <v>-90.4</v>
      </c>
      <c r="J4196" s="67">
        <v>0</v>
      </c>
      <c r="K4196" s="67">
        <v>-90.4</v>
      </c>
      <c r="L4196" s="67">
        <v>0</v>
      </c>
      <c r="M4196" s="67">
        <v>-90.4</v>
      </c>
      <c r="N4196" s="67">
        <v>0</v>
      </c>
      <c r="P4196" s="67">
        <v>0</v>
      </c>
      <c r="Q4196" s="67">
        <v>0</v>
      </c>
      <c r="U4196" t="s">
        <v>783</v>
      </c>
    </row>
    <row r="4197" spans="3:21" x14ac:dyDescent="0.3">
      <c r="C4197" t="s">
        <v>32</v>
      </c>
      <c r="D4197" t="s">
        <v>158</v>
      </c>
      <c r="E4197" t="s">
        <v>30</v>
      </c>
      <c r="F4197" t="s">
        <v>159</v>
      </c>
      <c r="G4197" s="2">
        <v>-4</v>
      </c>
      <c r="H4197" s="2" t="s">
        <v>268</v>
      </c>
      <c r="I4197" s="67">
        <v>20649.830000000002</v>
      </c>
      <c r="J4197" s="67">
        <v>5.17</v>
      </c>
      <c r="K4197" s="67">
        <v>20649.830000000002</v>
      </c>
      <c r="L4197" s="67">
        <v>0.37</v>
      </c>
      <c r="M4197" s="67">
        <v>20649.830000000002</v>
      </c>
      <c r="N4197" s="67">
        <v>8.06</v>
      </c>
      <c r="P4197" s="67">
        <v>0</v>
      </c>
      <c r="Q4197" s="67">
        <v>0</v>
      </c>
      <c r="R4197" s="2" t="s">
        <v>161</v>
      </c>
      <c r="S4197" s="2" t="s">
        <v>161</v>
      </c>
      <c r="T4197" s="2" t="s">
        <v>161</v>
      </c>
      <c r="U4197" t="s">
        <v>783</v>
      </c>
    </row>
    <row r="4198" spans="3:21" x14ac:dyDescent="0.3">
      <c r="C4198" t="s">
        <v>32</v>
      </c>
      <c r="D4198" t="s">
        <v>158</v>
      </c>
      <c r="E4198" t="s">
        <v>29</v>
      </c>
      <c r="F4198" t="s">
        <v>159</v>
      </c>
      <c r="G4198" s="2">
        <v>0</v>
      </c>
      <c r="H4198" s="2" t="s">
        <v>662</v>
      </c>
      <c r="I4198" s="67">
        <v>-1261.1600000000001</v>
      </c>
      <c r="J4198" s="67">
        <v>0</v>
      </c>
      <c r="K4198" s="67">
        <v>-1261.1600000000001</v>
      </c>
      <c r="L4198" s="67">
        <v>0</v>
      </c>
      <c r="M4198" s="67">
        <v>-1261.1600000000001</v>
      </c>
      <c r="N4198" s="67">
        <v>0</v>
      </c>
      <c r="P4198" s="67">
        <v>0</v>
      </c>
      <c r="Q4198" s="67">
        <v>0</v>
      </c>
      <c r="U4198" t="s">
        <v>783</v>
      </c>
    </row>
    <row r="4199" spans="3:21" x14ac:dyDescent="0.3">
      <c r="C4199" t="s">
        <v>166</v>
      </c>
      <c r="D4199" t="s">
        <v>158</v>
      </c>
      <c r="E4199" t="s">
        <v>30</v>
      </c>
      <c r="F4199" t="s">
        <v>159</v>
      </c>
      <c r="G4199" s="2">
        <v>1</v>
      </c>
      <c r="H4199" s="2" t="s">
        <v>407</v>
      </c>
      <c r="I4199" s="67">
        <v>185297.87</v>
      </c>
      <c r="J4199" s="67">
        <v>11.02</v>
      </c>
      <c r="K4199" s="67">
        <v>185297.87</v>
      </c>
      <c r="L4199" s="67">
        <v>5.24</v>
      </c>
      <c r="M4199" s="67">
        <v>185297.87</v>
      </c>
      <c r="N4199" s="67">
        <v>50.14</v>
      </c>
      <c r="P4199" s="67">
        <v>0</v>
      </c>
      <c r="Q4199" s="67">
        <v>185297.87</v>
      </c>
      <c r="R4199" s="2" t="s">
        <v>161</v>
      </c>
      <c r="S4199" s="2" t="s">
        <v>161</v>
      </c>
      <c r="T4199" s="2" t="s">
        <v>161</v>
      </c>
      <c r="U4199" t="s">
        <v>783</v>
      </c>
    </row>
    <row r="4200" spans="3:21" x14ac:dyDescent="0.3">
      <c r="C4200" t="s">
        <v>166</v>
      </c>
      <c r="D4200" t="s">
        <v>158</v>
      </c>
      <c r="E4200" t="s">
        <v>30</v>
      </c>
      <c r="F4200" t="s">
        <v>159</v>
      </c>
      <c r="G4200" s="2">
        <v>0</v>
      </c>
      <c r="H4200" s="2" t="s">
        <v>313</v>
      </c>
      <c r="I4200" s="67">
        <v>9715959.7300000004</v>
      </c>
      <c r="J4200" s="67">
        <v>0</v>
      </c>
      <c r="K4200" s="67">
        <v>9715959.7300000004</v>
      </c>
      <c r="L4200" s="67">
        <v>0</v>
      </c>
      <c r="M4200" s="67">
        <v>9715959.7300000004</v>
      </c>
      <c r="N4200" s="67">
        <v>1931.14</v>
      </c>
      <c r="P4200" s="67">
        <v>0</v>
      </c>
      <c r="Q4200" s="67">
        <v>0</v>
      </c>
      <c r="R4200" s="2" t="s">
        <v>161</v>
      </c>
      <c r="S4200" s="2" t="s">
        <v>161</v>
      </c>
      <c r="T4200" s="2" t="s">
        <v>165</v>
      </c>
      <c r="U4200" t="s">
        <v>783</v>
      </c>
    </row>
    <row r="4201" spans="3:21" x14ac:dyDescent="0.3">
      <c r="C4201" t="s">
        <v>166</v>
      </c>
      <c r="D4201" t="s">
        <v>158</v>
      </c>
      <c r="E4201" t="s">
        <v>30</v>
      </c>
      <c r="F4201" t="s">
        <v>159</v>
      </c>
      <c r="G4201" s="2">
        <v>-1</v>
      </c>
      <c r="H4201" s="2" t="s">
        <v>571</v>
      </c>
      <c r="I4201" s="67">
        <v>214973.45</v>
      </c>
      <c r="J4201" s="67">
        <v>13.35</v>
      </c>
      <c r="K4201" s="67">
        <v>214973.45</v>
      </c>
      <c r="L4201" s="67">
        <v>4.8600000000000003</v>
      </c>
      <c r="M4201" s="67">
        <v>214973.45</v>
      </c>
      <c r="N4201" s="67">
        <v>46.64</v>
      </c>
      <c r="P4201" s="67">
        <v>0</v>
      </c>
      <c r="Q4201" s="67">
        <v>0</v>
      </c>
      <c r="R4201" s="2" t="s">
        <v>161</v>
      </c>
      <c r="S4201" s="2" t="s">
        <v>161</v>
      </c>
      <c r="T4201" s="2" t="s">
        <v>161</v>
      </c>
      <c r="U4201" t="s">
        <v>783</v>
      </c>
    </row>
    <row r="4202" spans="3:21" x14ac:dyDescent="0.3">
      <c r="C4202" t="s">
        <v>166</v>
      </c>
      <c r="D4202" t="s">
        <v>158</v>
      </c>
      <c r="E4202" t="s">
        <v>30</v>
      </c>
      <c r="F4202" t="s">
        <v>159</v>
      </c>
      <c r="G4202" s="2">
        <v>3</v>
      </c>
      <c r="H4202" s="2" t="s">
        <v>189</v>
      </c>
      <c r="I4202" s="67">
        <v>92113</v>
      </c>
      <c r="J4202" s="67">
        <v>7473.56</v>
      </c>
      <c r="K4202" s="67">
        <v>92113</v>
      </c>
      <c r="L4202" s="67">
        <v>4.91</v>
      </c>
      <c r="M4202" s="67">
        <v>92113</v>
      </c>
      <c r="N4202" s="67">
        <v>47</v>
      </c>
      <c r="P4202" s="67">
        <v>0</v>
      </c>
      <c r="Q4202" s="67">
        <v>276339</v>
      </c>
      <c r="R4202" s="2" t="s">
        <v>161</v>
      </c>
      <c r="S4202" s="2" t="s">
        <v>165</v>
      </c>
      <c r="T4202" s="2" t="s">
        <v>165</v>
      </c>
      <c r="U4202" t="s">
        <v>783</v>
      </c>
    </row>
    <row r="4203" spans="3:21" x14ac:dyDescent="0.3">
      <c r="C4203" t="s">
        <v>32</v>
      </c>
      <c r="D4203" t="s">
        <v>158</v>
      </c>
      <c r="E4203" t="s">
        <v>30</v>
      </c>
      <c r="F4203" t="s">
        <v>159</v>
      </c>
      <c r="G4203" s="2">
        <v>0</v>
      </c>
      <c r="H4203" s="2" t="s">
        <v>405</v>
      </c>
      <c r="I4203" s="67">
        <v>9054</v>
      </c>
      <c r="J4203" s="67">
        <v>6.45</v>
      </c>
      <c r="K4203" s="67">
        <v>9054</v>
      </c>
      <c r="L4203" s="67">
        <v>1.3</v>
      </c>
      <c r="M4203" s="67">
        <v>9054</v>
      </c>
      <c r="N4203" s="67">
        <v>10.34</v>
      </c>
      <c r="P4203" s="67">
        <v>0</v>
      </c>
      <c r="Q4203" s="67">
        <v>0</v>
      </c>
      <c r="R4203" s="2" t="s">
        <v>161</v>
      </c>
      <c r="S4203" s="2" t="s">
        <v>161</v>
      </c>
      <c r="T4203" s="2" t="s">
        <v>161</v>
      </c>
      <c r="U4203" t="s">
        <v>783</v>
      </c>
    </row>
    <row r="4204" spans="3:21" x14ac:dyDescent="0.3">
      <c r="C4204" t="s">
        <v>166</v>
      </c>
      <c r="D4204" t="s">
        <v>158</v>
      </c>
      <c r="E4204" t="s">
        <v>29</v>
      </c>
      <c r="F4204" t="s">
        <v>159</v>
      </c>
      <c r="G4204" s="2">
        <v>1</v>
      </c>
      <c r="H4204" s="2" t="s">
        <v>538</v>
      </c>
      <c r="I4204" s="67">
        <v>-205.32</v>
      </c>
      <c r="J4204" s="67">
        <v>0</v>
      </c>
      <c r="K4204" s="67">
        <v>-205.32</v>
      </c>
      <c r="L4204" s="67">
        <v>0</v>
      </c>
      <c r="M4204" s="67">
        <v>-205.32</v>
      </c>
      <c r="N4204" s="67">
        <v>0</v>
      </c>
      <c r="P4204" s="67">
        <v>0</v>
      </c>
      <c r="Q4204" s="67">
        <v>0</v>
      </c>
      <c r="U4204" t="s">
        <v>783</v>
      </c>
    </row>
    <row r="4205" spans="3:21" x14ac:dyDescent="0.3">
      <c r="C4205" t="s">
        <v>166</v>
      </c>
      <c r="D4205" t="s">
        <v>158</v>
      </c>
      <c r="E4205" t="s">
        <v>29</v>
      </c>
      <c r="F4205" t="s">
        <v>159</v>
      </c>
      <c r="G4205" s="2">
        <v>2</v>
      </c>
      <c r="H4205" s="2" t="s">
        <v>191</v>
      </c>
      <c r="I4205" s="67">
        <v>-7685.66</v>
      </c>
      <c r="J4205" s="67">
        <v>0</v>
      </c>
      <c r="K4205" s="67">
        <v>-7685.66</v>
      </c>
      <c r="L4205" s="67">
        <v>0</v>
      </c>
      <c r="M4205" s="67">
        <v>-7685.66</v>
      </c>
      <c r="N4205" s="67">
        <v>0</v>
      </c>
      <c r="P4205" s="67">
        <v>0</v>
      </c>
      <c r="Q4205" s="67">
        <v>0</v>
      </c>
      <c r="U4205" t="s">
        <v>783</v>
      </c>
    </row>
    <row r="4206" spans="3:21" x14ac:dyDescent="0.3">
      <c r="C4206" t="s">
        <v>31</v>
      </c>
      <c r="D4206" t="s">
        <v>158</v>
      </c>
      <c r="E4206" t="s">
        <v>30</v>
      </c>
      <c r="F4206" t="s">
        <v>159</v>
      </c>
      <c r="G4206" s="2">
        <v>1</v>
      </c>
      <c r="H4206" s="2" t="s">
        <v>535</v>
      </c>
      <c r="I4206" s="67">
        <v>20912.18</v>
      </c>
      <c r="J4206" s="67">
        <v>2.89</v>
      </c>
      <c r="K4206" s="67">
        <v>20912.18</v>
      </c>
      <c r="L4206" s="67">
        <v>1.37</v>
      </c>
      <c r="M4206" s="67">
        <v>20912.18</v>
      </c>
      <c r="N4206" s="67">
        <v>13.13</v>
      </c>
      <c r="P4206" s="67">
        <v>0</v>
      </c>
      <c r="Q4206" s="67">
        <v>20912.18</v>
      </c>
      <c r="R4206" s="2" t="s">
        <v>161</v>
      </c>
      <c r="S4206" s="2" t="s">
        <v>161</v>
      </c>
      <c r="T4206" s="2" t="s">
        <v>161</v>
      </c>
      <c r="U4206" t="s">
        <v>783</v>
      </c>
    </row>
    <row r="4207" spans="3:21" x14ac:dyDescent="0.3">
      <c r="C4207" t="s">
        <v>31</v>
      </c>
      <c r="D4207" t="s">
        <v>158</v>
      </c>
      <c r="E4207" t="s">
        <v>29</v>
      </c>
      <c r="F4207" t="s">
        <v>159</v>
      </c>
      <c r="G4207" s="2">
        <v>5</v>
      </c>
      <c r="H4207" s="2" t="s">
        <v>348</v>
      </c>
      <c r="I4207" s="67">
        <v>-794.03</v>
      </c>
      <c r="J4207" s="67">
        <v>0</v>
      </c>
      <c r="K4207" s="67">
        <v>-794.03</v>
      </c>
      <c r="L4207" s="67">
        <v>0</v>
      </c>
      <c r="M4207" s="67">
        <v>-794.03</v>
      </c>
      <c r="N4207" s="67">
        <v>0</v>
      </c>
      <c r="P4207" s="67">
        <v>0</v>
      </c>
      <c r="Q4207" s="67">
        <v>0</v>
      </c>
      <c r="U4207" t="s">
        <v>783</v>
      </c>
    </row>
    <row r="4208" spans="3:21" x14ac:dyDescent="0.3">
      <c r="C4208" t="s">
        <v>31</v>
      </c>
      <c r="D4208" t="s">
        <v>158</v>
      </c>
      <c r="E4208" t="s">
        <v>29</v>
      </c>
      <c r="F4208" t="s">
        <v>159</v>
      </c>
      <c r="G4208" s="2">
        <v>4</v>
      </c>
      <c r="H4208" s="2" t="s">
        <v>556</v>
      </c>
      <c r="I4208" s="67">
        <v>-3631.56</v>
      </c>
      <c r="J4208" s="67">
        <v>0</v>
      </c>
      <c r="K4208" s="67">
        <v>-3631.56</v>
      </c>
      <c r="L4208" s="67">
        <v>0</v>
      </c>
      <c r="M4208" s="67">
        <v>-3631.56</v>
      </c>
      <c r="N4208" s="67">
        <v>0</v>
      </c>
      <c r="P4208" s="67">
        <v>0</v>
      </c>
      <c r="Q4208" s="67">
        <v>0</v>
      </c>
      <c r="U4208" t="s">
        <v>783</v>
      </c>
    </row>
    <row r="4209" spans="3:21" x14ac:dyDescent="0.3">
      <c r="C4209" t="s">
        <v>166</v>
      </c>
      <c r="D4209" t="s">
        <v>158</v>
      </c>
      <c r="E4209" t="s">
        <v>30</v>
      </c>
      <c r="F4209" t="s">
        <v>159</v>
      </c>
      <c r="G4209" s="2">
        <v>2</v>
      </c>
      <c r="H4209" s="2" t="s">
        <v>488</v>
      </c>
      <c r="I4209" s="67">
        <v>27096.03</v>
      </c>
      <c r="J4209" s="67">
        <v>2.16</v>
      </c>
      <c r="K4209" s="67">
        <v>27096.03</v>
      </c>
      <c r="L4209" s="67">
        <v>442.27</v>
      </c>
      <c r="M4209" s="67">
        <v>27096.03</v>
      </c>
      <c r="N4209" s="67">
        <v>9.84</v>
      </c>
      <c r="P4209" s="67">
        <v>0</v>
      </c>
      <c r="Q4209" s="67">
        <v>54192.06</v>
      </c>
      <c r="R4209" s="2" t="s">
        <v>165</v>
      </c>
      <c r="S4209" s="2" t="s">
        <v>161</v>
      </c>
      <c r="T4209" s="2" t="s">
        <v>165</v>
      </c>
      <c r="U4209" t="s">
        <v>783</v>
      </c>
    </row>
    <row r="4210" spans="3:21" x14ac:dyDescent="0.3">
      <c r="C4210" t="s">
        <v>31</v>
      </c>
      <c r="D4210" t="s">
        <v>158</v>
      </c>
      <c r="E4210" t="s">
        <v>29</v>
      </c>
      <c r="F4210" t="s">
        <v>159</v>
      </c>
      <c r="G4210" s="2">
        <v>3</v>
      </c>
      <c r="H4210" s="2" t="s">
        <v>282</v>
      </c>
      <c r="I4210" s="67">
        <v>-6139.27</v>
      </c>
      <c r="J4210" s="67">
        <v>0</v>
      </c>
      <c r="K4210" s="67">
        <v>-6139.27</v>
      </c>
      <c r="L4210" s="67">
        <v>0</v>
      </c>
      <c r="M4210" s="67">
        <v>-6139.27</v>
      </c>
      <c r="N4210" s="67">
        <v>0</v>
      </c>
      <c r="P4210" s="67">
        <v>0</v>
      </c>
      <c r="Q4210" s="67">
        <v>0</v>
      </c>
      <c r="U4210" t="s">
        <v>783</v>
      </c>
    </row>
    <row r="4211" spans="3:21" x14ac:dyDescent="0.3">
      <c r="C4211" t="s">
        <v>166</v>
      </c>
      <c r="D4211" t="s">
        <v>158</v>
      </c>
      <c r="E4211" t="s">
        <v>30</v>
      </c>
      <c r="F4211" t="s">
        <v>159</v>
      </c>
      <c r="G4211" s="2">
        <v>-4</v>
      </c>
      <c r="H4211" s="2" t="s">
        <v>438</v>
      </c>
      <c r="I4211" s="67">
        <v>69.31</v>
      </c>
      <c r="J4211" s="67">
        <v>0.01</v>
      </c>
      <c r="K4211" s="67">
        <v>69.31</v>
      </c>
      <c r="L4211" s="67">
        <v>0</v>
      </c>
      <c r="M4211" s="67">
        <v>69.31</v>
      </c>
      <c r="N4211" s="67">
        <v>0.04</v>
      </c>
      <c r="P4211" s="67">
        <v>0</v>
      </c>
      <c r="Q4211" s="67">
        <v>0</v>
      </c>
      <c r="R4211" s="2" t="s">
        <v>161</v>
      </c>
      <c r="S4211" s="2" t="s">
        <v>161</v>
      </c>
      <c r="T4211" s="2" t="s">
        <v>161</v>
      </c>
      <c r="U4211" t="s">
        <v>783</v>
      </c>
    </row>
    <row r="4212" spans="3:21" x14ac:dyDescent="0.3">
      <c r="C4212" t="s">
        <v>166</v>
      </c>
      <c r="D4212" t="s">
        <v>158</v>
      </c>
      <c r="E4212" t="s">
        <v>29</v>
      </c>
      <c r="F4212" t="s">
        <v>159</v>
      </c>
      <c r="G4212" s="2">
        <v>2</v>
      </c>
      <c r="H4212" s="2" t="s">
        <v>538</v>
      </c>
      <c r="I4212" s="67">
        <v>-1126.02</v>
      </c>
      <c r="J4212" s="67">
        <v>0</v>
      </c>
      <c r="K4212" s="67">
        <v>-1126.02</v>
      </c>
      <c r="L4212" s="67">
        <v>0</v>
      </c>
      <c r="M4212" s="67">
        <v>-1126.02</v>
      </c>
      <c r="N4212" s="67">
        <v>0</v>
      </c>
      <c r="P4212" s="67">
        <v>0</v>
      </c>
      <c r="Q4212" s="67">
        <v>0</v>
      </c>
      <c r="U4212" t="s">
        <v>783</v>
      </c>
    </row>
    <row r="4213" spans="3:21" x14ac:dyDescent="0.3">
      <c r="C4213" t="s">
        <v>31</v>
      </c>
      <c r="D4213" t="s">
        <v>158</v>
      </c>
      <c r="E4213" t="s">
        <v>30</v>
      </c>
      <c r="F4213" t="s">
        <v>159</v>
      </c>
      <c r="G4213" s="2">
        <v>3</v>
      </c>
      <c r="H4213" s="2" t="s">
        <v>412</v>
      </c>
      <c r="I4213" s="67">
        <v>123517.27</v>
      </c>
      <c r="J4213" s="67">
        <v>11.09</v>
      </c>
      <c r="K4213" s="67">
        <v>123517.27</v>
      </c>
      <c r="L4213" s="67">
        <v>20.5</v>
      </c>
      <c r="M4213" s="67">
        <v>123517.27</v>
      </c>
      <c r="N4213" s="67">
        <v>141.66</v>
      </c>
      <c r="P4213" s="67">
        <v>0</v>
      </c>
      <c r="Q4213" s="67">
        <v>370551.81</v>
      </c>
      <c r="R4213" s="2" t="s">
        <v>161</v>
      </c>
      <c r="S4213" s="2" t="s">
        <v>161</v>
      </c>
      <c r="T4213" s="2" t="s">
        <v>161</v>
      </c>
      <c r="U4213" t="s">
        <v>783</v>
      </c>
    </row>
    <row r="4214" spans="3:21" x14ac:dyDescent="0.3">
      <c r="C4214" t="s">
        <v>166</v>
      </c>
      <c r="D4214" t="s">
        <v>158</v>
      </c>
      <c r="E4214" t="s">
        <v>29</v>
      </c>
      <c r="F4214" t="s">
        <v>159</v>
      </c>
      <c r="G4214" s="2">
        <v>5</v>
      </c>
      <c r="H4214" s="2" t="s">
        <v>581</v>
      </c>
      <c r="I4214" s="67">
        <v>-142.94</v>
      </c>
      <c r="J4214" s="67">
        <v>0</v>
      </c>
      <c r="K4214" s="67">
        <v>-142.94</v>
      </c>
      <c r="L4214" s="67">
        <v>0</v>
      </c>
      <c r="M4214" s="67">
        <v>-142.94</v>
      </c>
      <c r="N4214" s="67">
        <v>0</v>
      </c>
      <c r="P4214" s="67">
        <v>-142.94</v>
      </c>
      <c r="Q4214" s="67">
        <v>0</v>
      </c>
      <c r="U4214" t="s">
        <v>783</v>
      </c>
    </row>
    <row r="4215" spans="3:21" x14ac:dyDescent="0.3">
      <c r="C4215" t="s">
        <v>32</v>
      </c>
      <c r="D4215" t="s">
        <v>158</v>
      </c>
      <c r="E4215" t="s">
        <v>29</v>
      </c>
      <c r="F4215" t="s">
        <v>159</v>
      </c>
      <c r="G4215" s="2">
        <v>-1</v>
      </c>
      <c r="H4215" s="2" t="s">
        <v>337</v>
      </c>
      <c r="I4215" s="67">
        <v>-26.55</v>
      </c>
      <c r="J4215" s="67">
        <v>0</v>
      </c>
      <c r="K4215" s="67">
        <v>-26.55</v>
      </c>
      <c r="L4215" s="67">
        <v>0</v>
      </c>
      <c r="M4215" s="67">
        <v>-26.55</v>
      </c>
      <c r="N4215" s="67">
        <v>0</v>
      </c>
      <c r="P4215" s="67">
        <v>0</v>
      </c>
      <c r="Q4215" s="67">
        <v>0</v>
      </c>
      <c r="U4215" t="s">
        <v>783</v>
      </c>
    </row>
    <row r="4216" spans="3:21" x14ac:dyDescent="0.3">
      <c r="C4216" t="s">
        <v>166</v>
      </c>
      <c r="D4216" t="s">
        <v>158</v>
      </c>
      <c r="E4216" t="s">
        <v>30</v>
      </c>
      <c r="F4216" t="s">
        <v>159</v>
      </c>
      <c r="G4216" s="2">
        <v>0</v>
      </c>
      <c r="H4216" s="2" t="s">
        <v>230</v>
      </c>
      <c r="I4216" s="67">
        <v>16809945.350000001</v>
      </c>
      <c r="J4216" s="67">
        <v>2724290.03</v>
      </c>
      <c r="K4216" s="67">
        <v>16809945.350000001</v>
      </c>
      <c r="L4216" s="67">
        <v>176.23</v>
      </c>
      <c r="M4216" s="67">
        <v>16809945.350000001</v>
      </c>
      <c r="N4216" s="67">
        <v>2746.33</v>
      </c>
      <c r="P4216" s="67">
        <v>0</v>
      </c>
      <c r="Q4216" s="67">
        <v>0</v>
      </c>
      <c r="R4216" s="2" t="s">
        <v>161</v>
      </c>
      <c r="S4216" s="2" t="s">
        <v>165</v>
      </c>
      <c r="T4216" s="2" t="s">
        <v>165</v>
      </c>
      <c r="U4216" t="s">
        <v>783</v>
      </c>
    </row>
    <row r="4217" spans="3:21" x14ac:dyDescent="0.3">
      <c r="C4217" t="s">
        <v>166</v>
      </c>
      <c r="D4217" t="s">
        <v>158</v>
      </c>
      <c r="E4217" t="s">
        <v>29</v>
      </c>
      <c r="F4217" t="s">
        <v>159</v>
      </c>
      <c r="G4217" s="2">
        <v>-1</v>
      </c>
      <c r="H4217" s="2" t="s">
        <v>291</v>
      </c>
      <c r="I4217" s="67">
        <v>-0.04</v>
      </c>
      <c r="J4217" s="67">
        <v>0</v>
      </c>
      <c r="K4217" s="67">
        <v>-0.04</v>
      </c>
      <c r="L4217" s="67">
        <v>0</v>
      </c>
      <c r="M4217" s="67">
        <v>-0.04</v>
      </c>
      <c r="N4217" s="67">
        <v>0</v>
      </c>
      <c r="O4217" s="2">
        <v>0</v>
      </c>
      <c r="P4217" s="67">
        <v>0</v>
      </c>
      <c r="Q4217" s="67">
        <v>0</v>
      </c>
      <c r="U4217" t="s">
        <v>783</v>
      </c>
    </row>
    <row r="4218" spans="3:21" x14ac:dyDescent="0.3">
      <c r="C4218" t="s">
        <v>166</v>
      </c>
      <c r="D4218" t="s">
        <v>158</v>
      </c>
      <c r="E4218" t="s">
        <v>30</v>
      </c>
      <c r="F4218" t="s">
        <v>159</v>
      </c>
      <c r="G4218" s="2">
        <v>2</v>
      </c>
      <c r="H4218" s="2" t="s">
        <v>444</v>
      </c>
      <c r="I4218" s="67">
        <v>40910.86</v>
      </c>
      <c r="J4218" s="67">
        <v>4.2</v>
      </c>
      <c r="K4218" s="67">
        <v>40910.86</v>
      </c>
      <c r="L4218" s="67">
        <v>682.77</v>
      </c>
      <c r="M4218" s="67">
        <v>40910.86</v>
      </c>
      <c r="N4218" s="67">
        <v>19.11</v>
      </c>
      <c r="P4218" s="67">
        <v>0</v>
      </c>
      <c r="Q4218" s="67">
        <v>81821.72</v>
      </c>
      <c r="R4218" s="2" t="s">
        <v>165</v>
      </c>
      <c r="S4218" s="2" t="s">
        <v>161</v>
      </c>
      <c r="T4218" s="2" t="s">
        <v>165</v>
      </c>
      <c r="U4218" t="s">
        <v>783</v>
      </c>
    </row>
    <row r="4219" spans="3:21" x14ac:dyDescent="0.3">
      <c r="C4219" t="s">
        <v>166</v>
      </c>
      <c r="D4219" t="s">
        <v>158</v>
      </c>
      <c r="E4219" t="s">
        <v>30</v>
      </c>
      <c r="F4219" t="s">
        <v>159</v>
      </c>
      <c r="G4219" s="2">
        <v>9</v>
      </c>
      <c r="H4219" s="2" t="s">
        <v>488</v>
      </c>
      <c r="I4219" s="67">
        <v>74468.289999999994</v>
      </c>
      <c r="J4219" s="67">
        <v>2.17</v>
      </c>
      <c r="K4219" s="67">
        <v>74468.289999999994</v>
      </c>
      <c r="L4219" s="67">
        <v>11.63</v>
      </c>
      <c r="M4219" s="67">
        <v>74468.289999999994</v>
      </c>
      <c r="N4219" s="67">
        <v>20</v>
      </c>
      <c r="P4219" s="67">
        <v>0</v>
      </c>
      <c r="Q4219" s="67">
        <v>670214.61</v>
      </c>
      <c r="R4219" s="2" t="s">
        <v>161</v>
      </c>
      <c r="S4219" s="2" t="s">
        <v>161</v>
      </c>
      <c r="T4219" s="2" t="s">
        <v>165</v>
      </c>
      <c r="U4219" t="s">
        <v>783</v>
      </c>
    </row>
    <row r="4220" spans="3:21" x14ac:dyDescent="0.3">
      <c r="C4220" t="s">
        <v>32</v>
      </c>
      <c r="D4220" t="s">
        <v>158</v>
      </c>
      <c r="E4220" t="s">
        <v>30</v>
      </c>
      <c r="F4220" t="s">
        <v>159</v>
      </c>
      <c r="G4220" s="2">
        <v>4</v>
      </c>
      <c r="H4220" s="2" t="s">
        <v>352</v>
      </c>
      <c r="I4220" s="67">
        <v>42654.52</v>
      </c>
      <c r="J4220" s="67">
        <v>1.77</v>
      </c>
      <c r="K4220" s="67">
        <v>42654.52</v>
      </c>
      <c r="L4220" s="67">
        <v>0.8</v>
      </c>
      <c r="M4220" s="67">
        <v>42654.52</v>
      </c>
      <c r="N4220" s="67">
        <v>9.92</v>
      </c>
      <c r="P4220" s="67">
        <v>0</v>
      </c>
      <c r="Q4220" s="67">
        <v>170618.08</v>
      </c>
      <c r="R4220" s="2" t="s">
        <v>161</v>
      </c>
      <c r="S4220" s="2" t="s">
        <v>161</v>
      </c>
      <c r="T4220" s="2" t="s">
        <v>161</v>
      </c>
      <c r="U4220" t="s">
        <v>783</v>
      </c>
    </row>
    <row r="4221" spans="3:21" x14ac:dyDescent="0.3">
      <c r="C4221" t="s">
        <v>166</v>
      </c>
      <c r="D4221" t="s">
        <v>158</v>
      </c>
      <c r="E4221" t="s">
        <v>29</v>
      </c>
      <c r="F4221" t="s">
        <v>159</v>
      </c>
      <c r="G4221" s="2">
        <v>0</v>
      </c>
      <c r="H4221" s="2" t="s">
        <v>541</v>
      </c>
      <c r="I4221" s="67">
        <v>-884.58</v>
      </c>
      <c r="J4221" s="67">
        <v>0</v>
      </c>
      <c r="K4221" s="67">
        <v>-884.58</v>
      </c>
      <c r="L4221" s="67">
        <v>0</v>
      </c>
      <c r="M4221" s="67">
        <v>-884.58</v>
      </c>
      <c r="N4221" s="67">
        <v>0</v>
      </c>
      <c r="P4221" s="67">
        <v>0</v>
      </c>
      <c r="Q4221" s="67">
        <v>0</v>
      </c>
      <c r="U4221" t="s">
        <v>783</v>
      </c>
    </row>
    <row r="4222" spans="3:21" x14ac:dyDescent="0.3">
      <c r="C4222" t="s">
        <v>166</v>
      </c>
      <c r="D4222" t="s">
        <v>158</v>
      </c>
      <c r="E4222" t="s">
        <v>29</v>
      </c>
      <c r="F4222" t="s">
        <v>159</v>
      </c>
      <c r="G4222" s="2">
        <v>1</v>
      </c>
      <c r="H4222" s="2" t="s">
        <v>191</v>
      </c>
      <c r="I4222" s="67">
        <v>-4314.82</v>
      </c>
      <c r="J4222" s="67">
        <v>0</v>
      </c>
      <c r="K4222" s="67">
        <v>-4314.82</v>
      </c>
      <c r="L4222" s="67">
        <v>0</v>
      </c>
      <c r="M4222" s="67">
        <v>-4314.82</v>
      </c>
      <c r="N4222" s="67">
        <v>0</v>
      </c>
      <c r="P4222" s="67">
        <v>-13.3</v>
      </c>
      <c r="Q4222" s="67">
        <v>0</v>
      </c>
      <c r="U4222" t="s">
        <v>783</v>
      </c>
    </row>
    <row r="4223" spans="3:21" x14ac:dyDescent="0.3">
      <c r="C4223" t="s">
        <v>32</v>
      </c>
      <c r="D4223" t="s">
        <v>158</v>
      </c>
      <c r="E4223" t="s">
        <v>30</v>
      </c>
      <c r="F4223" t="s">
        <v>159</v>
      </c>
      <c r="G4223" s="2">
        <v>2</v>
      </c>
      <c r="H4223" s="2" t="s">
        <v>267</v>
      </c>
      <c r="I4223" s="67">
        <v>545550.68999999994</v>
      </c>
      <c r="J4223" s="67">
        <v>0</v>
      </c>
      <c r="K4223" s="67">
        <v>545550.68999999994</v>
      </c>
      <c r="L4223" s="67">
        <v>0</v>
      </c>
      <c r="M4223" s="67">
        <v>545550.68999999994</v>
      </c>
      <c r="N4223" s="67">
        <v>3.48</v>
      </c>
      <c r="P4223" s="67">
        <v>0</v>
      </c>
      <c r="Q4223" s="67">
        <v>1091101.3799999999</v>
      </c>
      <c r="R4223" s="2" t="s">
        <v>161</v>
      </c>
      <c r="S4223" s="2" t="s">
        <v>161</v>
      </c>
      <c r="T4223" s="2" t="s">
        <v>165</v>
      </c>
      <c r="U4223" t="s">
        <v>783</v>
      </c>
    </row>
    <row r="4224" spans="3:21" x14ac:dyDescent="0.3">
      <c r="C4224" t="s">
        <v>32</v>
      </c>
      <c r="D4224" t="s">
        <v>158</v>
      </c>
      <c r="E4224" t="s">
        <v>30</v>
      </c>
      <c r="F4224" t="s">
        <v>159</v>
      </c>
      <c r="G4224" s="2">
        <v>4</v>
      </c>
      <c r="H4224" s="2" t="s">
        <v>281</v>
      </c>
      <c r="I4224" s="67">
        <v>5757.01</v>
      </c>
      <c r="J4224" s="67">
        <v>6.17</v>
      </c>
      <c r="K4224" s="67">
        <v>5757.01</v>
      </c>
      <c r="L4224" s="67">
        <v>0.47</v>
      </c>
      <c r="M4224" s="67">
        <v>5757.01</v>
      </c>
      <c r="N4224" s="67">
        <v>2.4900000000000002</v>
      </c>
      <c r="P4224" s="67">
        <v>0</v>
      </c>
      <c r="Q4224" s="67">
        <v>23028.04</v>
      </c>
      <c r="R4224" s="2" t="s">
        <v>161</v>
      </c>
      <c r="S4224" s="2" t="s">
        <v>161</v>
      </c>
      <c r="T4224" s="2" t="s">
        <v>161</v>
      </c>
      <c r="U4224" t="s">
        <v>783</v>
      </c>
    </row>
    <row r="4225" spans="3:21" x14ac:dyDescent="0.3">
      <c r="C4225" t="s">
        <v>166</v>
      </c>
      <c r="D4225" t="s">
        <v>158</v>
      </c>
      <c r="E4225" t="s">
        <v>29</v>
      </c>
      <c r="F4225" t="s">
        <v>159</v>
      </c>
      <c r="G4225" s="2">
        <v>2</v>
      </c>
      <c r="H4225" s="2" t="s">
        <v>527</v>
      </c>
      <c r="I4225" s="67">
        <v>-689.25</v>
      </c>
      <c r="J4225" s="67">
        <v>0</v>
      </c>
      <c r="K4225" s="67">
        <v>-689.25</v>
      </c>
      <c r="L4225" s="67">
        <v>0</v>
      </c>
      <c r="M4225" s="67">
        <v>-689.25</v>
      </c>
      <c r="N4225" s="67">
        <v>0</v>
      </c>
      <c r="P4225" s="67">
        <v>-52.39</v>
      </c>
      <c r="Q4225" s="67">
        <v>0</v>
      </c>
      <c r="U4225" t="s">
        <v>783</v>
      </c>
    </row>
    <row r="4226" spans="3:21" x14ac:dyDescent="0.3">
      <c r="C4226" t="s">
        <v>31</v>
      </c>
      <c r="D4226" t="s">
        <v>158</v>
      </c>
      <c r="E4226" t="s">
        <v>29</v>
      </c>
      <c r="F4226" t="s">
        <v>159</v>
      </c>
      <c r="G4226" s="2">
        <v>1</v>
      </c>
      <c r="H4226" s="2" t="s">
        <v>226</v>
      </c>
      <c r="I4226" s="67">
        <v>-42593.64</v>
      </c>
      <c r="J4226" s="67">
        <v>0</v>
      </c>
      <c r="K4226" s="67">
        <v>-42593.64</v>
      </c>
      <c r="L4226" s="67">
        <v>0</v>
      </c>
      <c r="M4226" s="67">
        <v>-42593.64</v>
      </c>
      <c r="N4226" s="67">
        <v>0</v>
      </c>
      <c r="P4226" s="67">
        <v>0</v>
      </c>
      <c r="Q4226" s="67">
        <v>0</v>
      </c>
      <c r="U4226" t="s">
        <v>783</v>
      </c>
    </row>
    <row r="4227" spans="3:21" x14ac:dyDescent="0.3">
      <c r="C4227" t="s">
        <v>31</v>
      </c>
      <c r="D4227" t="s">
        <v>158</v>
      </c>
      <c r="E4227" t="s">
        <v>29</v>
      </c>
      <c r="F4227" t="s">
        <v>159</v>
      </c>
      <c r="G4227" s="2">
        <v>2</v>
      </c>
      <c r="H4227" s="2" t="s">
        <v>328</v>
      </c>
      <c r="I4227" s="67">
        <v>-5016.49</v>
      </c>
      <c r="J4227" s="67">
        <v>0</v>
      </c>
      <c r="K4227" s="67">
        <v>-5016.49</v>
      </c>
      <c r="L4227" s="67">
        <v>0</v>
      </c>
      <c r="M4227" s="67">
        <v>-5016.49</v>
      </c>
      <c r="N4227" s="67">
        <v>0</v>
      </c>
      <c r="P4227" s="67">
        <v>0</v>
      </c>
      <c r="Q4227" s="67">
        <v>0</v>
      </c>
      <c r="U4227" t="s">
        <v>783</v>
      </c>
    </row>
    <row r="4228" spans="3:21" x14ac:dyDescent="0.3">
      <c r="C4228" t="s">
        <v>166</v>
      </c>
      <c r="D4228" t="s">
        <v>158</v>
      </c>
      <c r="E4228" t="s">
        <v>30</v>
      </c>
      <c r="F4228" t="s">
        <v>159</v>
      </c>
      <c r="G4228" s="2">
        <v>4</v>
      </c>
      <c r="H4228" s="2" t="s">
        <v>173</v>
      </c>
      <c r="I4228" s="67">
        <v>354336.17</v>
      </c>
      <c r="J4228" s="67">
        <v>69.36</v>
      </c>
      <c r="K4228" s="67">
        <v>354336.17</v>
      </c>
      <c r="L4228" s="67">
        <v>11.59</v>
      </c>
      <c r="M4228" s="67">
        <v>354336.17</v>
      </c>
      <c r="N4228" s="67">
        <v>126.92</v>
      </c>
      <c r="P4228" s="67">
        <v>0</v>
      </c>
      <c r="Q4228" s="67">
        <v>1417344.68</v>
      </c>
      <c r="R4228" s="2" t="s">
        <v>165</v>
      </c>
      <c r="S4228" s="2" t="s">
        <v>165</v>
      </c>
      <c r="T4228" s="2" t="s">
        <v>165</v>
      </c>
      <c r="U4228" t="s">
        <v>783</v>
      </c>
    </row>
    <row r="4229" spans="3:21" x14ac:dyDescent="0.3">
      <c r="C4229" t="s">
        <v>32</v>
      </c>
      <c r="D4229" t="s">
        <v>158</v>
      </c>
      <c r="E4229" t="s">
        <v>30</v>
      </c>
      <c r="F4229" t="s">
        <v>159</v>
      </c>
      <c r="G4229" s="2">
        <v>-4</v>
      </c>
      <c r="H4229" s="2" t="s">
        <v>617</v>
      </c>
      <c r="I4229" s="67">
        <v>62835.56</v>
      </c>
      <c r="J4229" s="67">
        <v>2.14</v>
      </c>
      <c r="K4229" s="67">
        <v>62835.56</v>
      </c>
      <c r="L4229" s="67">
        <v>1.02</v>
      </c>
      <c r="M4229" s="67">
        <v>62835.56</v>
      </c>
      <c r="N4229" s="67">
        <v>9.74</v>
      </c>
      <c r="P4229" s="67">
        <v>0</v>
      </c>
      <c r="Q4229" s="67">
        <v>0</v>
      </c>
      <c r="R4229" s="2" t="s">
        <v>161</v>
      </c>
      <c r="S4229" s="2" t="s">
        <v>161</v>
      </c>
      <c r="T4229" s="2" t="s">
        <v>161</v>
      </c>
      <c r="U4229" t="s">
        <v>783</v>
      </c>
    </row>
    <row r="4230" spans="3:21" x14ac:dyDescent="0.3">
      <c r="C4230" t="s">
        <v>166</v>
      </c>
      <c r="D4230" t="s">
        <v>158</v>
      </c>
      <c r="E4230" t="s">
        <v>30</v>
      </c>
      <c r="F4230" t="s">
        <v>159</v>
      </c>
      <c r="G4230" s="2">
        <v>3</v>
      </c>
      <c r="H4230" s="2" t="s">
        <v>456</v>
      </c>
      <c r="I4230" s="67">
        <v>423275.23</v>
      </c>
      <c r="J4230" s="67">
        <v>25.85</v>
      </c>
      <c r="K4230" s="67">
        <v>423275.23</v>
      </c>
      <c r="L4230" s="67">
        <v>14.05</v>
      </c>
      <c r="M4230" s="67">
        <v>423275.23</v>
      </c>
      <c r="N4230" s="67">
        <v>230.13</v>
      </c>
      <c r="P4230" s="67">
        <v>0</v>
      </c>
      <c r="Q4230" s="67">
        <v>1269825.69</v>
      </c>
      <c r="R4230" s="2" t="s">
        <v>161</v>
      </c>
      <c r="S4230" s="2" t="s">
        <v>161</v>
      </c>
      <c r="T4230" s="2" t="s">
        <v>161</v>
      </c>
      <c r="U4230" t="s">
        <v>783</v>
      </c>
    </row>
    <row r="4231" spans="3:21" x14ac:dyDescent="0.3">
      <c r="C4231" t="s">
        <v>31</v>
      </c>
      <c r="D4231" t="s">
        <v>158</v>
      </c>
      <c r="E4231" t="s">
        <v>29</v>
      </c>
      <c r="F4231" t="s">
        <v>159</v>
      </c>
      <c r="G4231" s="2">
        <v>-4</v>
      </c>
      <c r="H4231" s="2" t="s">
        <v>514</v>
      </c>
      <c r="I4231" s="67">
        <v>-1.22</v>
      </c>
      <c r="J4231" s="67">
        <v>0</v>
      </c>
      <c r="K4231" s="67">
        <v>-1.22</v>
      </c>
      <c r="L4231" s="67">
        <v>0</v>
      </c>
      <c r="M4231" s="67">
        <v>-1.22</v>
      </c>
      <c r="N4231" s="67">
        <v>0</v>
      </c>
      <c r="P4231" s="67">
        <v>0</v>
      </c>
      <c r="Q4231" s="67">
        <v>0</v>
      </c>
      <c r="U4231" t="s">
        <v>783</v>
      </c>
    </row>
    <row r="4232" spans="3:21" x14ac:dyDescent="0.3">
      <c r="C4232" t="s">
        <v>31</v>
      </c>
      <c r="D4232" t="s">
        <v>158</v>
      </c>
      <c r="E4232" t="s">
        <v>30</v>
      </c>
      <c r="F4232" t="s">
        <v>159</v>
      </c>
      <c r="G4232" s="2">
        <v>0</v>
      </c>
      <c r="H4232" s="2" t="s">
        <v>668</v>
      </c>
      <c r="I4232" s="67">
        <v>66275.41</v>
      </c>
      <c r="J4232" s="67">
        <v>4.01</v>
      </c>
      <c r="K4232" s="67">
        <v>66275.41</v>
      </c>
      <c r="L4232" s="67">
        <v>1.8</v>
      </c>
      <c r="M4232" s="67">
        <v>66275.41</v>
      </c>
      <c r="N4232" s="67">
        <v>22.44</v>
      </c>
      <c r="P4232" s="67">
        <v>0</v>
      </c>
      <c r="Q4232" s="67">
        <v>0</v>
      </c>
      <c r="R4232" s="2" t="s">
        <v>161</v>
      </c>
      <c r="S4232" s="2" t="s">
        <v>161</v>
      </c>
      <c r="T4232" s="2" t="s">
        <v>161</v>
      </c>
      <c r="U4232" t="s">
        <v>783</v>
      </c>
    </row>
    <row r="4233" spans="3:21" x14ac:dyDescent="0.3">
      <c r="C4233" t="s">
        <v>166</v>
      </c>
      <c r="D4233" t="s">
        <v>158</v>
      </c>
      <c r="E4233" t="s">
        <v>30</v>
      </c>
      <c r="F4233" t="s">
        <v>159</v>
      </c>
      <c r="G4233" s="2">
        <v>4</v>
      </c>
      <c r="H4233" s="2" t="s">
        <v>201</v>
      </c>
      <c r="I4233" s="67">
        <v>6801151.4100000001</v>
      </c>
      <c r="J4233" s="67">
        <v>21.23</v>
      </c>
      <c r="K4233" s="67">
        <v>6801151.4100000001</v>
      </c>
      <c r="L4233" s="67">
        <v>59.26</v>
      </c>
      <c r="M4233" s="67">
        <v>6801151.4100000001</v>
      </c>
      <c r="N4233" s="67">
        <v>483.31</v>
      </c>
      <c r="P4233" s="67">
        <v>0</v>
      </c>
      <c r="Q4233" s="67">
        <v>27204605.640000001</v>
      </c>
      <c r="R4233" s="2" t="s">
        <v>161</v>
      </c>
      <c r="S4233" s="2" t="s">
        <v>161</v>
      </c>
      <c r="T4233" s="2" t="s">
        <v>165</v>
      </c>
      <c r="U4233" t="s">
        <v>783</v>
      </c>
    </row>
    <row r="4234" spans="3:21" x14ac:dyDescent="0.3">
      <c r="C4234" t="s">
        <v>31</v>
      </c>
      <c r="D4234" t="s">
        <v>158</v>
      </c>
      <c r="E4234" t="s">
        <v>29</v>
      </c>
      <c r="F4234" t="s">
        <v>159</v>
      </c>
      <c r="G4234" s="2">
        <v>2</v>
      </c>
      <c r="H4234" s="2" t="s">
        <v>195</v>
      </c>
      <c r="I4234" s="67">
        <v>-10467.950000000001</v>
      </c>
      <c r="J4234" s="67">
        <v>0</v>
      </c>
      <c r="K4234" s="67">
        <v>-10467.950000000001</v>
      </c>
      <c r="L4234" s="67">
        <v>0</v>
      </c>
      <c r="M4234" s="67">
        <v>-10467.950000000001</v>
      </c>
      <c r="N4234" s="67">
        <v>0</v>
      </c>
      <c r="P4234" s="67">
        <v>0</v>
      </c>
      <c r="Q4234" s="67">
        <v>0</v>
      </c>
      <c r="U4234" t="s">
        <v>783</v>
      </c>
    </row>
    <row r="4235" spans="3:21" x14ac:dyDescent="0.3">
      <c r="C4235" t="s">
        <v>31</v>
      </c>
      <c r="D4235" t="s">
        <v>158</v>
      </c>
      <c r="E4235" t="s">
        <v>29</v>
      </c>
      <c r="F4235" t="s">
        <v>159</v>
      </c>
      <c r="G4235" s="2">
        <v>8</v>
      </c>
      <c r="H4235" s="2" t="s">
        <v>479</v>
      </c>
      <c r="I4235" s="67">
        <v>-231316.47</v>
      </c>
      <c r="J4235" s="67">
        <v>0</v>
      </c>
      <c r="K4235" s="67">
        <v>-231316.47</v>
      </c>
      <c r="L4235" s="67">
        <v>0</v>
      </c>
      <c r="M4235" s="67">
        <v>-231316.47</v>
      </c>
      <c r="N4235" s="67">
        <v>0</v>
      </c>
      <c r="P4235" s="67">
        <v>-21560.080000000002</v>
      </c>
      <c r="Q4235" s="67">
        <v>0</v>
      </c>
      <c r="U4235" t="s">
        <v>783</v>
      </c>
    </row>
    <row r="4236" spans="3:21" x14ac:dyDescent="0.3">
      <c r="C4236" t="s">
        <v>32</v>
      </c>
      <c r="D4236" t="s">
        <v>158</v>
      </c>
      <c r="E4236" t="s">
        <v>30</v>
      </c>
      <c r="F4236" t="s">
        <v>159</v>
      </c>
      <c r="G4236" s="2">
        <v>2</v>
      </c>
      <c r="H4236" s="2" t="s">
        <v>369</v>
      </c>
      <c r="I4236" s="67">
        <v>203152.18</v>
      </c>
      <c r="J4236" s="67">
        <v>17.8</v>
      </c>
      <c r="K4236" s="67">
        <v>203152.18</v>
      </c>
      <c r="L4236" s="67">
        <v>6.48</v>
      </c>
      <c r="M4236" s="67">
        <v>203152.18</v>
      </c>
      <c r="N4236" s="67">
        <v>62.21</v>
      </c>
      <c r="P4236" s="67">
        <v>0</v>
      </c>
      <c r="Q4236" s="67">
        <v>406304.36</v>
      </c>
      <c r="R4236" s="2" t="s">
        <v>161</v>
      </c>
      <c r="S4236" s="2" t="s">
        <v>161</v>
      </c>
      <c r="T4236" s="2" t="s">
        <v>161</v>
      </c>
      <c r="U4236" t="s">
        <v>783</v>
      </c>
    </row>
    <row r="4237" spans="3:21" x14ac:dyDescent="0.3">
      <c r="C4237" t="s">
        <v>32</v>
      </c>
      <c r="D4237" t="s">
        <v>158</v>
      </c>
      <c r="E4237" t="s">
        <v>30</v>
      </c>
      <c r="F4237" t="s">
        <v>159</v>
      </c>
      <c r="G4237" s="2">
        <v>5</v>
      </c>
      <c r="H4237" s="2" t="s">
        <v>396</v>
      </c>
      <c r="I4237" s="67">
        <v>60462.13</v>
      </c>
      <c r="J4237" s="67">
        <v>4.82</v>
      </c>
      <c r="K4237" s="67">
        <v>60462.13</v>
      </c>
      <c r="L4237" s="67">
        <v>2.29</v>
      </c>
      <c r="M4237" s="67">
        <v>60462.13</v>
      </c>
      <c r="N4237" s="67">
        <v>21.91</v>
      </c>
      <c r="P4237" s="67">
        <v>0</v>
      </c>
      <c r="Q4237" s="67">
        <v>302310.64999999997</v>
      </c>
      <c r="R4237" s="2" t="s">
        <v>161</v>
      </c>
      <c r="S4237" s="2" t="s">
        <v>161</v>
      </c>
      <c r="T4237" s="2" t="s">
        <v>161</v>
      </c>
      <c r="U4237" t="s">
        <v>783</v>
      </c>
    </row>
    <row r="4238" spans="3:21" x14ac:dyDescent="0.3">
      <c r="C4238" t="s">
        <v>166</v>
      </c>
      <c r="D4238" t="s">
        <v>158</v>
      </c>
      <c r="E4238" t="s">
        <v>30</v>
      </c>
      <c r="F4238" t="s">
        <v>159</v>
      </c>
      <c r="G4238" s="2">
        <v>3</v>
      </c>
      <c r="H4238" s="2" t="s">
        <v>604</v>
      </c>
      <c r="I4238" s="67">
        <v>14.35</v>
      </c>
      <c r="J4238" s="67">
        <v>0</v>
      </c>
      <c r="K4238" s="67">
        <v>14.35</v>
      </c>
      <c r="L4238" s="67">
        <v>0</v>
      </c>
      <c r="M4238" s="67">
        <v>14.35</v>
      </c>
      <c r="N4238" s="67">
        <v>0</v>
      </c>
      <c r="P4238" s="67">
        <v>0</v>
      </c>
      <c r="Q4238" s="67">
        <v>43.05</v>
      </c>
      <c r="R4238" s="2" t="s">
        <v>161</v>
      </c>
      <c r="S4238" s="2" t="s">
        <v>161</v>
      </c>
      <c r="T4238" s="2" t="s">
        <v>161</v>
      </c>
      <c r="U4238" t="s">
        <v>783</v>
      </c>
    </row>
    <row r="4239" spans="3:21" x14ac:dyDescent="0.3">
      <c r="C4239" t="s">
        <v>32</v>
      </c>
      <c r="D4239" t="s">
        <v>158</v>
      </c>
      <c r="E4239" t="s">
        <v>29</v>
      </c>
      <c r="F4239" t="s">
        <v>159</v>
      </c>
      <c r="G4239" s="2">
        <v>4</v>
      </c>
      <c r="H4239" s="2" t="s">
        <v>217</v>
      </c>
      <c r="I4239" s="67">
        <v>-51658.8</v>
      </c>
      <c r="J4239" s="67">
        <v>0</v>
      </c>
      <c r="K4239" s="67">
        <v>-51658.8</v>
      </c>
      <c r="L4239" s="67">
        <v>0</v>
      </c>
      <c r="M4239" s="67">
        <v>-51658.8</v>
      </c>
      <c r="N4239" s="67">
        <v>0</v>
      </c>
      <c r="P4239" s="67">
        <v>0</v>
      </c>
      <c r="Q4239" s="67">
        <v>0</v>
      </c>
      <c r="U4239" t="s">
        <v>783</v>
      </c>
    </row>
    <row r="4240" spans="3:21" x14ac:dyDescent="0.3">
      <c r="C4240" t="s">
        <v>31</v>
      </c>
      <c r="D4240" t="s">
        <v>158</v>
      </c>
      <c r="E4240" t="s">
        <v>30</v>
      </c>
      <c r="F4240" t="s">
        <v>159</v>
      </c>
      <c r="G4240" s="2">
        <v>3</v>
      </c>
      <c r="H4240" s="2" t="s">
        <v>290</v>
      </c>
      <c r="I4240" s="67">
        <v>316017.55</v>
      </c>
      <c r="J4240" s="67">
        <v>314.07</v>
      </c>
      <c r="K4240" s="67">
        <v>316017.55</v>
      </c>
      <c r="L4240" s="67">
        <v>44.13</v>
      </c>
      <c r="M4240" s="67">
        <v>316017.55</v>
      </c>
      <c r="N4240" s="67">
        <v>2442.34</v>
      </c>
      <c r="P4240" s="67">
        <v>0</v>
      </c>
      <c r="Q4240" s="67">
        <v>948052.64999999991</v>
      </c>
      <c r="R4240" s="2" t="s">
        <v>161</v>
      </c>
      <c r="S4240" s="2" t="s">
        <v>161</v>
      </c>
      <c r="T4240" s="2" t="s">
        <v>161</v>
      </c>
      <c r="U4240" t="s">
        <v>783</v>
      </c>
    </row>
    <row r="4241" spans="3:21" x14ac:dyDescent="0.3">
      <c r="C4241" t="s">
        <v>166</v>
      </c>
      <c r="D4241" t="s">
        <v>158</v>
      </c>
      <c r="E4241" t="s">
        <v>30</v>
      </c>
      <c r="F4241" t="s">
        <v>159</v>
      </c>
      <c r="G4241" s="2">
        <v>2</v>
      </c>
      <c r="H4241" s="2" t="s">
        <v>439</v>
      </c>
      <c r="I4241" s="67">
        <v>132825.65</v>
      </c>
      <c r="J4241" s="67">
        <v>0.18</v>
      </c>
      <c r="K4241" s="67">
        <v>132825.65</v>
      </c>
      <c r="L4241" s="67">
        <v>0.36</v>
      </c>
      <c r="M4241" s="67">
        <v>132825.65</v>
      </c>
      <c r="N4241" s="67">
        <v>4.9400000000000004</v>
      </c>
      <c r="P4241" s="67">
        <v>0</v>
      </c>
      <c r="Q4241" s="67">
        <v>265651.3</v>
      </c>
      <c r="R4241" s="2" t="s">
        <v>161</v>
      </c>
      <c r="S4241" s="2" t="s">
        <v>161</v>
      </c>
      <c r="T4241" s="2" t="s">
        <v>165</v>
      </c>
      <c r="U4241" t="s">
        <v>783</v>
      </c>
    </row>
    <row r="4242" spans="3:21" x14ac:dyDescent="0.3">
      <c r="C4242" t="s">
        <v>31</v>
      </c>
      <c r="D4242" t="s">
        <v>158</v>
      </c>
      <c r="E4242" t="s">
        <v>29</v>
      </c>
      <c r="F4242" t="s">
        <v>159</v>
      </c>
      <c r="G4242" s="2">
        <v>4</v>
      </c>
      <c r="H4242" s="2" t="s">
        <v>244</v>
      </c>
      <c r="I4242" s="67">
        <v>-6457.55</v>
      </c>
      <c r="J4242" s="67">
        <v>0</v>
      </c>
      <c r="K4242" s="67">
        <v>-6457.55</v>
      </c>
      <c r="L4242" s="67">
        <v>0</v>
      </c>
      <c r="M4242" s="67">
        <v>-6457.55</v>
      </c>
      <c r="N4242" s="67">
        <v>0</v>
      </c>
      <c r="P4242" s="67">
        <v>0</v>
      </c>
      <c r="Q4242" s="67">
        <v>0</v>
      </c>
      <c r="U4242" t="s">
        <v>783</v>
      </c>
    </row>
    <row r="4243" spans="3:21" x14ac:dyDescent="0.3">
      <c r="C4243" t="s">
        <v>32</v>
      </c>
      <c r="D4243" t="s">
        <v>158</v>
      </c>
      <c r="E4243" t="s">
        <v>30</v>
      </c>
      <c r="F4243" t="s">
        <v>159</v>
      </c>
      <c r="G4243" s="2">
        <v>2</v>
      </c>
      <c r="H4243" s="2" t="s">
        <v>508</v>
      </c>
      <c r="I4243" s="67">
        <v>11366.88</v>
      </c>
      <c r="J4243" s="67">
        <v>1.03</v>
      </c>
      <c r="K4243" s="67">
        <v>11366.88</v>
      </c>
      <c r="L4243" s="67">
        <v>1.91</v>
      </c>
      <c r="M4243" s="67">
        <v>11366.88</v>
      </c>
      <c r="N4243" s="67">
        <v>13.2</v>
      </c>
      <c r="P4243" s="67">
        <v>0</v>
      </c>
      <c r="Q4243" s="67">
        <v>22733.759999999998</v>
      </c>
      <c r="R4243" s="2" t="s">
        <v>161</v>
      </c>
      <c r="S4243" s="2" t="s">
        <v>161</v>
      </c>
      <c r="T4243" s="2" t="s">
        <v>161</v>
      </c>
      <c r="U4243" t="s">
        <v>783</v>
      </c>
    </row>
    <row r="4244" spans="3:21" x14ac:dyDescent="0.3">
      <c r="C4244" t="s">
        <v>166</v>
      </c>
      <c r="D4244" t="s">
        <v>158</v>
      </c>
      <c r="E4244" t="s">
        <v>30</v>
      </c>
      <c r="F4244" t="s">
        <v>159</v>
      </c>
      <c r="G4244" s="2">
        <v>0</v>
      </c>
      <c r="H4244" s="2" t="s">
        <v>587</v>
      </c>
      <c r="I4244" s="67">
        <v>35285.68</v>
      </c>
      <c r="J4244" s="67">
        <v>9.9700000000000006</v>
      </c>
      <c r="K4244" s="67">
        <v>35285.68</v>
      </c>
      <c r="L4244" s="67">
        <v>1.67</v>
      </c>
      <c r="M4244" s="67">
        <v>35285.68</v>
      </c>
      <c r="N4244" s="67">
        <v>18.25</v>
      </c>
      <c r="P4244" s="67">
        <v>0</v>
      </c>
      <c r="Q4244" s="67">
        <v>0</v>
      </c>
      <c r="R4244" s="2" t="s">
        <v>161</v>
      </c>
      <c r="S4244" s="2" t="s">
        <v>161</v>
      </c>
      <c r="T4244" s="2" t="s">
        <v>161</v>
      </c>
      <c r="U4244" t="s">
        <v>783</v>
      </c>
    </row>
    <row r="4245" spans="3:21" x14ac:dyDescent="0.3">
      <c r="C4245" t="s">
        <v>166</v>
      </c>
      <c r="D4245" t="s">
        <v>158</v>
      </c>
      <c r="E4245" t="s">
        <v>30</v>
      </c>
      <c r="F4245" t="s">
        <v>159</v>
      </c>
      <c r="G4245" s="2">
        <v>-1</v>
      </c>
      <c r="H4245" s="2" t="s">
        <v>268</v>
      </c>
      <c r="I4245" s="67">
        <v>2.68</v>
      </c>
      <c r="J4245" s="67">
        <v>0</v>
      </c>
      <c r="K4245" s="67">
        <v>2.68</v>
      </c>
      <c r="L4245" s="67">
        <v>0</v>
      </c>
      <c r="M4245" s="67">
        <v>2.68</v>
      </c>
      <c r="N4245" s="67">
        <v>0</v>
      </c>
      <c r="O4245" s="2">
        <v>1</v>
      </c>
      <c r="P4245" s="67">
        <v>0.11</v>
      </c>
      <c r="Q4245" s="67">
        <v>0</v>
      </c>
      <c r="R4245" s="2" t="s">
        <v>251</v>
      </c>
      <c r="S4245" s="2" t="s">
        <v>251</v>
      </c>
      <c r="T4245" s="2" t="s">
        <v>161</v>
      </c>
      <c r="U4245" t="s">
        <v>783</v>
      </c>
    </row>
    <row r="4246" spans="3:21" x14ac:dyDescent="0.3">
      <c r="C4246" t="s">
        <v>31</v>
      </c>
      <c r="D4246" t="s">
        <v>158</v>
      </c>
      <c r="E4246" t="s">
        <v>30</v>
      </c>
      <c r="F4246" t="s">
        <v>159</v>
      </c>
      <c r="G4246" s="2">
        <v>6</v>
      </c>
      <c r="H4246" s="2" t="s">
        <v>380</v>
      </c>
      <c r="I4246" s="67">
        <v>97344.82</v>
      </c>
      <c r="J4246" s="67">
        <v>5.71</v>
      </c>
      <c r="K4246" s="67">
        <v>97344.82</v>
      </c>
      <c r="L4246" s="67">
        <v>10.56</v>
      </c>
      <c r="M4246" s="67">
        <v>97344.82</v>
      </c>
      <c r="N4246" s="67">
        <v>72.97</v>
      </c>
      <c r="P4246" s="67">
        <v>0</v>
      </c>
      <c r="Q4246" s="67">
        <v>584068.92000000004</v>
      </c>
      <c r="R4246" s="2" t="s">
        <v>161</v>
      </c>
      <c r="S4246" s="2" t="s">
        <v>161</v>
      </c>
      <c r="T4246" s="2" t="s">
        <v>161</v>
      </c>
      <c r="U4246" t="s">
        <v>783</v>
      </c>
    </row>
    <row r="4247" spans="3:21" x14ac:dyDescent="0.3">
      <c r="C4247" t="s">
        <v>31</v>
      </c>
      <c r="D4247" t="s">
        <v>158</v>
      </c>
      <c r="E4247" t="s">
        <v>29</v>
      </c>
      <c r="F4247" t="s">
        <v>159</v>
      </c>
      <c r="G4247" s="2">
        <v>0</v>
      </c>
      <c r="H4247" s="2" t="s">
        <v>263</v>
      </c>
      <c r="I4247" s="67">
        <v>-46.88</v>
      </c>
      <c r="J4247" s="67">
        <v>0</v>
      </c>
      <c r="K4247" s="67">
        <v>-46.88</v>
      </c>
      <c r="L4247" s="67">
        <v>0</v>
      </c>
      <c r="M4247" s="67">
        <v>-46.88</v>
      </c>
      <c r="N4247" s="67">
        <v>0</v>
      </c>
      <c r="P4247" s="67">
        <v>0</v>
      </c>
      <c r="Q4247" s="67">
        <v>0</v>
      </c>
      <c r="U4247" t="s">
        <v>783</v>
      </c>
    </row>
    <row r="4248" spans="3:21" x14ac:dyDescent="0.3">
      <c r="C4248" t="s">
        <v>166</v>
      </c>
      <c r="D4248" t="s">
        <v>158</v>
      </c>
      <c r="E4248" t="s">
        <v>30</v>
      </c>
      <c r="F4248" t="s">
        <v>159</v>
      </c>
      <c r="G4248" s="2">
        <v>-1</v>
      </c>
      <c r="H4248" s="2" t="s">
        <v>515</v>
      </c>
      <c r="I4248" s="67">
        <v>461566.34</v>
      </c>
      <c r="J4248" s="67">
        <v>122.48</v>
      </c>
      <c r="K4248" s="67">
        <v>461566.34</v>
      </c>
      <c r="L4248" s="67">
        <v>20.47</v>
      </c>
      <c r="M4248" s="67">
        <v>461566.34</v>
      </c>
      <c r="N4248" s="67">
        <v>224.1</v>
      </c>
      <c r="P4248" s="67">
        <v>0</v>
      </c>
      <c r="Q4248" s="67">
        <v>0</v>
      </c>
      <c r="R4248" s="2" t="s">
        <v>161</v>
      </c>
      <c r="S4248" s="2" t="s">
        <v>161</v>
      </c>
      <c r="T4248" s="2" t="s">
        <v>161</v>
      </c>
      <c r="U4248" t="s">
        <v>783</v>
      </c>
    </row>
    <row r="4249" spans="3:21" x14ac:dyDescent="0.3">
      <c r="C4249" t="s">
        <v>32</v>
      </c>
      <c r="D4249" t="s">
        <v>158</v>
      </c>
      <c r="E4249" t="s">
        <v>30</v>
      </c>
      <c r="F4249" t="s">
        <v>159</v>
      </c>
      <c r="G4249" s="2">
        <v>0</v>
      </c>
      <c r="H4249" s="2" t="s">
        <v>255</v>
      </c>
      <c r="I4249" s="67">
        <v>3199.98</v>
      </c>
      <c r="J4249" s="67">
        <v>0.19</v>
      </c>
      <c r="K4249" s="67">
        <v>3199.98</v>
      </c>
      <c r="L4249" s="67">
        <v>0.1</v>
      </c>
      <c r="M4249" s="67">
        <v>3199.98</v>
      </c>
      <c r="N4249" s="67">
        <v>1.65</v>
      </c>
      <c r="P4249" s="67">
        <v>0</v>
      </c>
      <c r="Q4249" s="67">
        <v>0</v>
      </c>
      <c r="R4249" s="2" t="s">
        <v>161</v>
      </c>
      <c r="S4249" s="2" t="s">
        <v>161</v>
      </c>
      <c r="T4249" s="2" t="s">
        <v>161</v>
      </c>
      <c r="U4249" t="s">
        <v>783</v>
      </c>
    </row>
    <row r="4250" spans="3:21" x14ac:dyDescent="0.3">
      <c r="C4250" t="s">
        <v>166</v>
      </c>
      <c r="D4250" t="s">
        <v>158</v>
      </c>
      <c r="E4250" t="s">
        <v>29</v>
      </c>
      <c r="F4250" t="s">
        <v>159</v>
      </c>
      <c r="G4250" s="2">
        <v>0</v>
      </c>
      <c r="H4250" s="2" t="s">
        <v>719</v>
      </c>
      <c r="I4250" s="67">
        <v>-269.95</v>
      </c>
      <c r="J4250" s="67">
        <v>0</v>
      </c>
      <c r="K4250" s="67">
        <v>-269.95</v>
      </c>
      <c r="L4250" s="67">
        <v>0</v>
      </c>
      <c r="M4250" s="67">
        <v>-269.95</v>
      </c>
      <c r="N4250" s="67">
        <v>0</v>
      </c>
      <c r="P4250" s="67">
        <v>0</v>
      </c>
      <c r="Q4250" s="67">
        <v>0</v>
      </c>
      <c r="U4250" t="s">
        <v>783</v>
      </c>
    </row>
    <row r="4251" spans="3:21" x14ac:dyDescent="0.3">
      <c r="C4251" t="s">
        <v>166</v>
      </c>
      <c r="D4251" t="s">
        <v>158</v>
      </c>
      <c r="E4251" t="s">
        <v>30</v>
      </c>
      <c r="F4251" t="s">
        <v>159</v>
      </c>
      <c r="G4251" s="2">
        <v>-1</v>
      </c>
      <c r="H4251" s="2" t="s">
        <v>254</v>
      </c>
      <c r="I4251" s="67">
        <v>37273.35</v>
      </c>
      <c r="J4251" s="67">
        <v>19.420000000000002</v>
      </c>
      <c r="K4251" s="67">
        <v>37273.35</v>
      </c>
      <c r="L4251" s="67">
        <v>1.49</v>
      </c>
      <c r="M4251" s="67">
        <v>37273.35</v>
      </c>
      <c r="N4251" s="67">
        <v>7.84</v>
      </c>
      <c r="P4251" s="67">
        <v>0</v>
      </c>
      <c r="Q4251" s="67">
        <v>0</v>
      </c>
      <c r="R4251" s="2" t="s">
        <v>161</v>
      </c>
      <c r="S4251" s="2" t="s">
        <v>161</v>
      </c>
      <c r="T4251" s="2" t="s">
        <v>161</v>
      </c>
      <c r="U4251" t="s">
        <v>783</v>
      </c>
    </row>
    <row r="4252" spans="3:21" x14ac:dyDescent="0.3">
      <c r="C4252" t="s">
        <v>166</v>
      </c>
      <c r="D4252" t="s">
        <v>158</v>
      </c>
      <c r="E4252" t="s">
        <v>29</v>
      </c>
      <c r="F4252" t="s">
        <v>159</v>
      </c>
      <c r="G4252" s="2">
        <v>0</v>
      </c>
      <c r="H4252" s="2" t="s">
        <v>241</v>
      </c>
      <c r="I4252" s="67">
        <v>-1415.69</v>
      </c>
      <c r="J4252" s="67">
        <v>0</v>
      </c>
      <c r="K4252" s="67">
        <v>-1415.69</v>
      </c>
      <c r="L4252" s="67">
        <v>0</v>
      </c>
      <c r="M4252" s="67">
        <v>-1415.69</v>
      </c>
      <c r="N4252" s="67">
        <v>0</v>
      </c>
      <c r="P4252" s="67">
        <v>0</v>
      </c>
      <c r="Q4252" s="67">
        <v>0</v>
      </c>
      <c r="U4252" t="s">
        <v>783</v>
      </c>
    </row>
    <row r="4253" spans="3:21" x14ac:dyDescent="0.3">
      <c r="C4253" t="s">
        <v>166</v>
      </c>
      <c r="D4253" t="s">
        <v>158</v>
      </c>
      <c r="E4253" t="s">
        <v>30</v>
      </c>
      <c r="F4253" t="s">
        <v>159</v>
      </c>
      <c r="G4253" s="2">
        <v>0</v>
      </c>
      <c r="H4253" s="2" t="s">
        <v>440</v>
      </c>
      <c r="I4253" s="67">
        <v>65966.399999999994</v>
      </c>
      <c r="J4253" s="67">
        <v>36.479999999999997</v>
      </c>
      <c r="K4253" s="67">
        <v>65966.399999999994</v>
      </c>
      <c r="L4253" s="67">
        <v>7.38</v>
      </c>
      <c r="M4253" s="67">
        <v>65966.399999999994</v>
      </c>
      <c r="N4253" s="67">
        <v>58.5</v>
      </c>
      <c r="P4253" s="67">
        <v>0</v>
      </c>
      <c r="Q4253" s="67">
        <v>0</v>
      </c>
      <c r="R4253" s="2" t="s">
        <v>161</v>
      </c>
      <c r="S4253" s="2" t="s">
        <v>161</v>
      </c>
      <c r="T4253" s="2" t="s">
        <v>161</v>
      </c>
      <c r="U4253" t="s">
        <v>783</v>
      </c>
    </row>
    <row r="4254" spans="3:21" x14ac:dyDescent="0.3">
      <c r="C4254" t="s">
        <v>31</v>
      </c>
      <c r="D4254" t="s">
        <v>158</v>
      </c>
      <c r="E4254" t="s">
        <v>30</v>
      </c>
      <c r="F4254" t="s">
        <v>159</v>
      </c>
      <c r="G4254" s="2">
        <v>1</v>
      </c>
      <c r="H4254" s="2" t="s">
        <v>259</v>
      </c>
      <c r="I4254" s="67">
        <v>639819.62</v>
      </c>
      <c r="J4254" s="67">
        <v>48.18</v>
      </c>
      <c r="K4254" s="67">
        <v>639819.62</v>
      </c>
      <c r="L4254" s="67">
        <v>22.89</v>
      </c>
      <c r="M4254" s="67">
        <v>639819.62</v>
      </c>
      <c r="N4254" s="67">
        <v>219.19</v>
      </c>
      <c r="P4254" s="67">
        <v>0</v>
      </c>
      <c r="Q4254" s="67">
        <v>639819.62</v>
      </c>
      <c r="R4254" s="2" t="s">
        <v>161</v>
      </c>
      <c r="S4254" s="2" t="s">
        <v>161</v>
      </c>
      <c r="T4254" s="2" t="s">
        <v>161</v>
      </c>
      <c r="U4254" t="s">
        <v>783</v>
      </c>
    </row>
    <row r="4255" spans="3:21" x14ac:dyDescent="0.3">
      <c r="C4255" t="s">
        <v>166</v>
      </c>
      <c r="D4255" t="s">
        <v>158</v>
      </c>
      <c r="E4255" t="s">
        <v>30</v>
      </c>
      <c r="F4255" t="s">
        <v>159</v>
      </c>
      <c r="G4255" s="2">
        <v>1</v>
      </c>
      <c r="H4255" s="2" t="s">
        <v>487</v>
      </c>
      <c r="I4255" s="67">
        <v>30400680</v>
      </c>
      <c r="J4255" s="67">
        <v>1383</v>
      </c>
      <c r="K4255" s="67">
        <v>30400680</v>
      </c>
      <c r="L4255" s="67">
        <v>1251.6600000000001</v>
      </c>
      <c r="M4255" s="67">
        <v>30400680</v>
      </c>
      <c r="N4255" s="67">
        <v>6466.74</v>
      </c>
      <c r="O4255" s="2">
        <v>1</v>
      </c>
      <c r="P4255" s="67">
        <v>639630.31000000006</v>
      </c>
      <c r="Q4255" s="67">
        <v>30400680</v>
      </c>
      <c r="R4255" s="2" t="s">
        <v>161</v>
      </c>
      <c r="S4255" s="2" t="s">
        <v>161</v>
      </c>
      <c r="T4255" s="2" t="s">
        <v>161</v>
      </c>
      <c r="U4255" t="s">
        <v>783</v>
      </c>
    </row>
    <row r="4256" spans="3:21" x14ac:dyDescent="0.3">
      <c r="C4256" t="s">
        <v>166</v>
      </c>
      <c r="D4256" t="s">
        <v>158</v>
      </c>
      <c r="E4256" t="s">
        <v>30</v>
      </c>
      <c r="F4256" t="s">
        <v>159</v>
      </c>
      <c r="G4256" s="2">
        <v>4</v>
      </c>
      <c r="H4256" s="2" t="s">
        <v>565</v>
      </c>
      <c r="I4256" s="67">
        <v>34542.43</v>
      </c>
      <c r="J4256" s="67">
        <v>3.71</v>
      </c>
      <c r="K4256" s="67">
        <v>34542.43</v>
      </c>
      <c r="L4256" s="67">
        <v>626.34</v>
      </c>
      <c r="M4256" s="67">
        <v>34542.43</v>
      </c>
      <c r="N4256" s="67">
        <v>6.79</v>
      </c>
      <c r="P4256" s="67">
        <v>0</v>
      </c>
      <c r="Q4256" s="67">
        <v>138169.72</v>
      </c>
      <c r="R4256" s="2" t="s">
        <v>165</v>
      </c>
      <c r="S4256" s="2" t="s">
        <v>161</v>
      </c>
      <c r="T4256" s="2" t="s">
        <v>165</v>
      </c>
      <c r="U4256" t="s">
        <v>783</v>
      </c>
    </row>
    <row r="4257" spans="3:21" x14ac:dyDescent="0.3">
      <c r="C4257" t="s">
        <v>166</v>
      </c>
      <c r="D4257" t="s">
        <v>158</v>
      </c>
      <c r="E4257" t="s">
        <v>29</v>
      </c>
      <c r="F4257" t="s">
        <v>159</v>
      </c>
      <c r="G4257" s="2">
        <v>0</v>
      </c>
      <c r="H4257" s="2" t="s">
        <v>329</v>
      </c>
      <c r="I4257" s="67">
        <v>-6807.32</v>
      </c>
      <c r="J4257" s="67">
        <v>0</v>
      </c>
      <c r="K4257" s="67">
        <v>-6807.32</v>
      </c>
      <c r="L4257" s="67">
        <v>0</v>
      </c>
      <c r="M4257" s="67">
        <v>-6807.32</v>
      </c>
      <c r="N4257" s="67">
        <v>0</v>
      </c>
      <c r="P4257" s="67">
        <v>0</v>
      </c>
      <c r="Q4257" s="67">
        <v>0</v>
      </c>
      <c r="U4257" t="s">
        <v>783</v>
      </c>
    </row>
    <row r="4258" spans="3:21" x14ac:dyDescent="0.3">
      <c r="C4258" t="s">
        <v>31</v>
      </c>
      <c r="D4258" t="s">
        <v>158</v>
      </c>
      <c r="E4258" t="s">
        <v>29</v>
      </c>
      <c r="F4258" t="s">
        <v>159</v>
      </c>
      <c r="G4258" s="2">
        <v>12</v>
      </c>
      <c r="H4258" s="2" t="s">
        <v>189</v>
      </c>
      <c r="I4258" s="67">
        <v>-5831.73</v>
      </c>
      <c r="J4258" s="67">
        <v>0</v>
      </c>
      <c r="K4258" s="67">
        <v>-5831.73</v>
      </c>
      <c r="L4258" s="67">
        <v>0</v>
      </c>
      <c r="M4258" s="67">
        <v>-5831.73</v>
      </c>
      <c r="N4258" s="67">
        <v>0</v>
      </c>
      <c r="P4258" s="67">
        <v>0</v>
      </c>
      <c r="Q4258" s="67">
        <v>0</v>
      </c>
      <c r="U4258" t="s">
        <v>783</v>
      </c>
    </row>
    <row r="4259" spans="3:21" x14ac:dyDescent="0.3">
      <c r="C4259" t="s">
        <v>166</v>
      </c>
      <c r="D4259" t="s">
        <v>158</v>
      </c>
      <c r="E4259" t="s">
        <v>30</v>
      </c>
      <c r="F4259" t="s">
        <v>159</v>
      </c>
      <c r="G4259" s="2">
        <v>0</v>
      </c>
      <c r="H4259" s="2" t="s">
        <v>356</v>
      </c>
      <c r="I4259" s="67">
        <v>95476.08</v>
      </c>
      <c r="J4259" s="67">
        <v>4.49</v>
      </c>
      <c r="K4259" s="67">
        <v>95476.08</v>
      </c>
      <c r="L4259" s="67">
        <v>2.44</v>
      </c>
      <c r="M4259" s="67">
        <v>95476.08</v>
      </c>
      <c r="N4259" s="67">
        <v>40.020000000000003</v>
      </c>
      <c r="P4259" s="67">
        <v>0</v>
      </c>
      <c r="Q4259" s="67">
        <v>0</v>
      </c>
      <c r="R4259" s="2" t="s">
        <v>161</v>
      </c>
      <c r="S4259" s="2" t="s">
        <v>161</v>
      </c>
      <c r="T4259" s="2" t="s">
        <v>161</v>
      </c>
      <c r="U4259" t="s">
        <v>783</v>
      </c>
    </row>
    <row r="4260" spans="3:21" x14ac:dyDescent="0.3">
      <c r="C4260" t="s">
        <v>166</v>
      </c>
      <c r="D4260" t="s">
        <v>158</v>
      </c>
      <c r="E4260" t="s">
        <v>29</v>
      </c>
      <c r="F4260" t="s">
        <v>159</v>
      </c>
      <c r="G4260" s="2">
        <v>4</v>
      </c>
      <c r="H4260" s="2" t="s">
        <v>232</v>
      </c>
      <c r="I4260" s="67">
        <v>-342.71</v>
      </c>
      <c r="J4260" s="67">
        <v>0</v>
      </c>
      <c r="K4260" s="67">
        <v>-342.71</v>
      </c>
      <c r="L4260" s="67">
        <v>0</v>
      </c>
      <c r="M4260" s="67">
        <v>-342.71</v>
      </c>
      <c r="N4260" s="67">
        <v>0</v>
      </c>
      <c r="P4260" s="67">
        <v>0</v>
      </c>
      <c r="Q4260" s="67">
        <v>0</v>
      </c>
      <c r="U4260" t="s">
        <v>783</v>
      </c>
    </row>
    <row r="4261" spans="3:21" x14ac:dyDescent="0.3">
      <c r="C4261" t="s">
        <v>31</v>
      </c>
      <c r="D4261" t="s">
        <v>158</v>
      </c>
      <c r="E4261" t="s">
        <v>29</v>
      </c>
      <c r="F4261" t="s">
        <v>159</v>
      </c>
      <c r="G4261" s="2">
        <v>4</v>
      </c>
      <c r="H4261" s="2" t="s">
        <v>432</v>
      </c>
      <c r="I4261" s="67">
        <v>-12328.66</v>
      </c>
      <c r="J4261" s="67">
        <v>0</v>
      </c>
      <c r="K4261" s="67">
        <v>-12328.66</v>
      </c>
      <c r="L4261" s="67">
        <v>0</v>
      </c>
      <c r="M4261" s="67">
        <v>-12328.66</v>
      </c>
      <c r="N4261" s="67">
        <v>0</v>
      </c>
      <c r="P4261" s="67">
        <v>0</v>
      </c>
      <c r="Q4261" s="67">
        <v>0</v>
      </c>
      <c r="U4261" t="s">
        <v>783</v>
      </c>
    </row>
    <row r="4262" spans="3:21" x14ac:dyDescent="0.3">
      <c r="C4262" t="s">
        <v>166</v>
      </c>
      <c r="D4262" t="s">
        <v>158</v>
      </c>
      <c r="E4262" t="s">
        <v>30</v>
      </c>
      <c r="F4262" t="s">
        <v>159</v>
      </c>
      <c r="G4262" s="2">
        <v>3</v>
      </c>
      <c r="H4262" s="2" t="s">
        <v>319</v>
      </c>
      <c r="I4262" s="67">
        <v>2750419.66</v>
      </c>
      <c r="J4262" s="67">
        <v>299.88</v>
      </c>
      <c r="K4262" s="67">
        <v>2750419.66</v>
      </c>
      <c r="L4262" s="67">
        <v>142.44</v>
      </c>
      <c r="M4262" s="67">
        <v>2750419.66</v>
      </c>
      <c r="N4262" s="67">
        <v>1364.21</v>
      </c>
      <c r="P4262" s="67">
        <v>0</v>
      </c>
      <c r="Q4262" s="67">
        <v>8251258.9800000004</v>
      </c>
      <c r="R4262" s="2" t="s">
        <v>161</v>
      </c>
      <c r="S4262" s="2" t="s">
        <v>161</v>
      </c>
      <c r="T4262" s="2" t="s">
        <v>161</v>
      </c>
      <c r="U4262" t="s">
        <v>783</v>
      </c>
    </row>
    <row r="4263" spans="3:21" x14ac:dyDescent="0.3">
      <c r="C4263" t="s">
        <v>32</v>
      </c>
      <c r="D4263" t="s">
        <v>158</v>
      </c>
      <c r="E4263" t="s">
        <v>30</v>
      </c>
      <c r="F4263" t="s">
        <v>159</v>
      </c>
      <c r="G4263" s="2">
        <v>-1</v>
      </c>
      <c r="H4263" s="2" t="s">
        <v>237</v>
      </c>
      <c r="I4263" s="67">
        <v>43649.65</v>
      </c>
      <c r="J4263" s="67">
        <v>414.86</v>
      </c>
      <c r="K4263" s="67">
        <v>43649.65</v>
      </c>
      <c r="L4263" s="67">
        <v>31.78</v>
      </c>
      <c r="M4263" s="67">
        <v>43649.65</v>
      </c>
      <c r="N4263" s="67">
        <v>167.63</v>
      </c>
      <c r="P4263" s="67">
        <v>0</v>
      </c>
      <c r="Q4263" s="67">
        <v>0</v>
      </c>
      <c r="R4263" s="2" t="s">
        <v>161</v>
      </c>
      <c r="S4263" s="2" t="s">
        <v>161</v>
      </c>
      <c r="T4263" s="2" t="s">
        <v>161</v>
      </c>
      <c r="U4263" t="s">
        <v>783</v>
      </c>
    </row>
    <row r="4264" spans="3:21" x14ac:dyDescent="0.3">
      <c r="C4264" t="s">
        <v>166</v>
      </c>
      <c r="D4264" t="s">
        <v>158</v>
      </c>
      <c r="E4264" t="s">
        <v>30</v>
      </c>
      <c r="F4264" t="s">
        <v>159</v>
      </c>
      <c r="G4264" s="2">
        <v>3</v>
      </c>
      <c r="H4264" s="2" t="s">
        <v>533</v>
      </c>
      <c r="I4264" s="67">
        <v>168</v>
      </c>
      <c r="J4264" s="67">
        <v>0.02</v>
      </c>
      <c r="K4264" s="67">
        <v>168</v>
      </c>
      <c r="L4264" s="67">
        <v>0</v>
      </c>
      <c r="M4264" s="67">
        <v>168</v>
      </c>
      <c r="N4264" s="67">
        <v>0.03</v>
      </c>
      <c r="O4264" s="2">
        <v>0</v>
      </c>
      <c r="P4264" s="67">
        <v>168</v>
      </c>
      <c r="Q4264" s="67">
        <v>504</v>
      </c>
      <c r="R4264" s="2" t="s">
        <v>161</v>
      </c>
      <c r="S4264" s="2" t="s">
        <v>161</v>
      </c>
      <c r="T4264" s="2" t="s">
        <v>161</v>
      </c>
      <c r="U4264" t="s">
        <v>783</v>
      </c>
    </row>
    <row r="4265" spans="3:21" x14ac:dyDescent="0.3">
      <c r="C4265" t="s">
        <v>166</v>
      </c>
      <c r="D4265" t="s">
        <v>158</v>
      </c>
      <c r="E4265" t="s">
        <v>30</v>
      </c>
      <c r="F4265" t="s">
        <v>159</v>
      </c>
      <c r="G4265" s="2">
        <v>5</v>
      </c>
      <c r="H4265" s="2" t="s">
        <v>431</v>
      </c>
      <c r="I4265" s="67">
        <v>1237288.71</v>
      </c>
      <c r="J4265" s="67">
        <v>768.06</v>
      </c>
      <c r="K4265" s="67">
        <v>1237288.71</v>
      </c>
      <c r="L4265" s="67">
        <v>674.27</v>
      </c>
      <c r="M4265" s="67">
        <v>1237288.71</v>
      </c>
      <c r="N4265" s="67">
        <v>430.03</v>
      </c>
      <c r="P4265" s="67">
        <v>0</v>
      </c>
      <c r="Q4265" s="67">
        <v>6186443.5499999998</v>
      </c>
      <c r="R4265" s="2" t="s">
        <v>161</v>
      </c>
      <c r="S4265" s="2" t="s">
        <v>161</v>
      </c>
      <c r="T4265" s="2" t="s">
        <v>165</v>
      </c>
      <c r="U4265" t="s">
        <v>783</v>
      </c>
    </row>
    <row r="4266" spans="3:21" x14ac:dyDescent="0.3">
      <c r="C4266" t="s">
        <v>166</v>
      </c>
      <c r="D4266" t="s">
        <v>158</v>
      </c>
      <c r="E4266" t="s">
        <v>30</v>
      </c>
      <c r="F4266" t="s">
        <v>159</v>
      </c>
      <c r="G4266" s="2">
        <v>-1</v>
      </c>
      <c r="H4266" s="2" t="s">
        <v>249</v>
      </c>
      <c r="I4266" s="67">
        <v>301283.3</v>
      </c>
      <c r="J4266" s="67">
        <v>9.61</v>
      </c>
      <c r="K4266" s="67">
        <v>301283.3</v>
      </c>
      <c r="L4266" s="67">
        <v>17.77</v>
      </c>
      <c r="M4266" s="67">
        <v>301283.3</v>
      </c>
      <c r="N4266" s="67">
        <v>122.83</v>
      </c>
      <c r="P4266" s="67">
        <v>0</v>
      </c>
      <c r="Q4266" s="67">
        <v>0</v>
      </c>
      <c r="R4266" s="2" t="s">
        <v>161</v>
      </c>
      <c r="S4266" s="2" t="s">
        <v>161</v>
      </c>
      <c r="T4266" s="2" t="s">
        <v>161</v>
      </c>
      <c r="U4266" t="s">
        <v>783</v>
      </c>
    </row>
    <row r="4267" spans="3:21" x14ac:dyDescent="0.3">
      <c r="C4267" t="s">
        <v>166</v>
      </c>
      <c r="D4267" t="s">
        <v>158</v>
      </c>
      <c r="E4267" t="s">
        <v>29</v>
      </c>
      <c r="F4267" t="s">
        <v>159</v>
      </c>
      <c r="G4267" s="2">
        <v>1</v>
      </c>
      <c r="H4267" s="2" t="s">
        <v>285</v>
      </c>
      <c r="I4267" s="67">
        <v>-1980.37</v>
      </c>
      <c r="J4267" s="67">
        <v>0</v>
      </c>
      <c r="K4267" s="67">
        <v>-1980.37</v>
      </c>
      <c r="L4267" s="67">
        <v>0</v>
      </c>
      <c r="M4267" s="67">
        <v>-1980.37</v>
      </c>
      <c r="N4267" s="67">
        <v>0</v>
      </c>
      <c r="P4267" s="67">
        <v>0</v>
      </c>
      <c r="Q4267" s="67">
        <v>0</v>
      </c>
      <c r="U4267" t="s">
        <v>783</v>
      </c>
    </row>
    <row r="4268" spans="3:21" x14ac:dyDescent="0.3">
      <c r="C4268" t="s">
        <v>31</v>
      </c>
      <c r="D4268" t="s">
        <v>158</v>
      </c>
      <c r="E4268" t="s">
        <v>30</v>
      </c>
      <c r="F4268" t="s">
        <v>159</v>
      </c>
      <c r="G4268" s="2">
        <v>5</v>
      </c>
      <c r="H4268" s="2" t="s">
        <v>167</v>
      </c>
      <c r="I4268" s="67">
        <v>150026.14000000001</v>
      </c>
      <c r="J4268" s="67">
        <v>7.07</v>
      </c>
      <c r="K4268" s="67">
        <v>150026.14000000001</v>
      </c>
      <c r="L4268" s="67">
        <v>0.99</v>
      </c>
      <c r="M4268" s="67">
        <v>150026.14000000001</v>
      </c>
      <c r="N4268" s="67">
        <v>54.99</v>
      </c>
      <c r="P4268" s="67">
        <v>0</v>
      </c>
      <c r="Q4268" s="67">
        <v>750130.70000000007</v>
      </c>
      <c r="R4268" s="2" t="s">
        <v>161</v>
      </c>
      <c r="S4268" s="2" t="s">
        <v>161</v>
      </c>
      <c r="T4268" s="2" t="s">
        <v>161</v>
      </c>
      <c r="U4268" t="s">
        <v>783</v>
      </c>
    </row>
    <row r="4269" spans="3:21" x14ac:dyDescent="0.3">
      <c r="C4269" t="s">
        <v>32</v>
      </c>
      <c r="D4269" t="s">
        <v>158</v>
      </c>
      <c r="E4269" t="s">
        <v>30</v>
      </c>
      <c r="F4269" t="s">
        <v>159</v>
      </c>
      <c r="G4269" s="2">
        <v>-1</v>
      </c>
      <c r="H4269" s="2" t="s">
        <v>526</v>
      </c>
      <c r="I4269" s="67">
        <v>147564.51</v>
      </c>
      <c r="J4269" s="67">
        <v>0</v>
      </c>
      <c r="K4269" s="67">
        <v>147564.51</v>
      </c>
      <c r="L4269" s="67">
        <v>0</v>
      </c>
      <c r="M4269" s="67">
        <v>147564.51</v>
      </c>
      <c r="N4269" s="67">
        <v>78.349999999999994</v>
      </c>
      <c r="P4269" s="67">
        <v>0</v>
      </c>
      <c r="Q4269" s="67">
        <v>0</v>
      </c>
      <c r="R4269" s="2" t="s">
        <v>161</v>
      </c>
      <c r="S4269" s="2" t="s">
        <v>161</v>
      </c>
      <c r="T4269" s="2" t="s">
        <v>165</v>
      </c>
      <c r="U4269" t="s">
        <v>783</v>
      </c>
    </row>
    <row r="4270" spans="3:21" x14ac:dyDescent="0.3">
      <c r="C4270" t="s">
        <v>31</v>
      </c>
      <c r="D4270" t="s">
        <v>158</v>
      </c>
      <c r="E4270" t="s">
        <v>29</v>
      </c>
      <c r="F4270" t="s">
        <v>159</v>
      </c>
      <c r="G4270" s="2">
        <v>-1</v>
      </c>
      <c r="H4270" s="2" t="s">
        <v>402</v>
      </c>
      <c r="I4270" s="67">
        <v>-3194.28</v>
      </c>
      <c r="J4270" s="67">
        <v>0</v>
      </c>
      <c r="K4270" s="67">
        <v>-3194.28</v>
      </c>
      <c r="L4270" s="67">
        <v>0</v>
      </c>
      <c r="M4270" s="67">
        <v>-3194.28</v>
      </c>
      <c r="N4270" s="67">
        <v>0</v>
      </c>
      <c r="P4270" s="67">
        <v>0</v>
      </c>
      <c r="Q4270" s="67">
        <v>0</v>
      </c>
      <c r="U4270" t="s">
        <v>783</v>
      </c>
    </row>
    <row r="4271" spans="3:21" x14ac:dyDescent="0.3">
      <c r="C4271" t="s">
        <v>166</v>
      </c>
      <c r="D4271" t="s">
        <v>158</v>
      </c>
      <c r="E4271" t="s">
        <v>30</v>
      </c>
      <c r="F4271" t="s">
        <v>159</v>
      </c>
      <c r="G4271" s="2">
        <v>7</v>
      </c>
      <c r="H4271" s="2" t="s">
        <v>302</v>
      </c>
      <c r="I4271" s="67">
        <v>807187.43</v>
      </c>
      <c r="J4271" s="67">
        <v>5.77</v>
      </c>
      <c r="K4271" s="67">
        <v>807187.43</v>
      </c>
      <c r="L4271" s="67">
        <v>31</v>
      </c>
      <c r="M4271" s="67">
        <v>807187.43</v>
      </c>
      <c r="N4271" s="67">
        <v>192.81</v>
      </c>
      <c r="P4271" s="67">
        <v>0</v>
      </c>
      <c r="Q4271" s="67">
        <v>5650312.0100000007</v>
      </c>
      <c r="R4271" s="2" t="s">
        <v>161</v>
      </c>
      <c r="S4271" s="2" t="s">
        <v>161</v>
      </c>
      <c r="T4271" s="2" t="s">
        <v>165</v>
      </c>
      <c r="U4271" t="s">
        <v>783</v>
      </c>
    </row>
    <row r="4272" spans="3:21" x14ac:dyDescent="0.3">
      <c r="C4272" t="s">
        <v>166</v>
      </c>
      <c r="D4272" t="s">
        <v>158</v>
      </c>
      <c r="E4272" t="s">
        <v>30</v>
      </c>
      <c r="F4272" t="s">
        <v>159</v>
      </c>
      <c r="G4272" s="2">
        <v>1</v>
      </c>
      <c r="H4272" s="2" t="s">
        <v>347</v>
      </c>
      <c r="I4272" s="67">
        <v>78768.899999999994</v>
      </c>
      <c r="J4272" s="67">
        <v>7840.56</v>
      </c>
      <c r="K4272" s="67">
        <v>78768.899999999994</v>
      </c>
      <c r="L4272" s="67">
        <v>4.96</v>
      </c>
      <c r="M4272" s="67">
        <v>78768.899999999994</v>
      </c>
      <c r="N4272" s="67">
        <v>61.85</v>
      </c>
      <c r="P4272" s="67">
        <v>19811.36</v>
      </c>
      <c r="Q4272" s="67">
        <v>78768.899999999994</v>
      </c>
      <c r="R4272" s="2" t="s">
        <v>161</v>
      </c>
      <c r="S4272" s="2" t="s">
        <v>165</v>
      </c>
      <c r="T4272" s="2" t="s">
        <v>165</v>
      </c>
      <c r="U4272" t="s">
        <v>783</v>
      </c>
    </row>
    <row r="4273" spans="3:21" x14ac:dyDescent="0.3">
      <c r="C4273" t="s">
        <v>166</v>
      </c>
      <c r="D4273" t="s">
        <v>158</v>
      </c>
      <c r="E4273" t="s">
        <v>30</v>
      </c>
      <c r="F4273" t="s">
        <v>159</v>
      </c>
      <c r="G4273" s="2">
        <v>1</v>
      </c>
      <c r="H4273" s="2" t="s">
        <v>225</v>
      </c>
      <c r="I4273" s="67">
        <v>1148592.26</v>
      </c>
      <c r="J4273" s="67">
        <v>93.9</v>
      </c>
      <c r="K4273" s="67">
        <v>1148592.26</v>
      </c>
      <c r="L4273" s="67">
        <v>44.6</v>
      </c>
      <c r="M4273" s="67">
        <v>1148592.26</v>
      </c>
      <c r="N4273" s="67">
        <v>427.18</v>
      </c>
      <c r="P4273" s="67">
        <v>0</v>
      </c>
      <c r="Q4273" s="67">
        <v>1148592.26</v>
      </c>
      <c r="R4273" s="2" t="s">
        <v>161</v>
      </c>
      <c r="S4273" s="2" t="s">
        <v>161</v>
      </c>
      <c r="T4273" s="2" t="s">
        <v>161</v>
      </c>
      <c r="U4273" t="s">
        <v>783</v>
      </c>
    </row>
    <row r="4274" spans="3:21" x14ac:dyDescent="0.3">
      <c r="C4274" t="s">
        <v>166</v>
      </c>
      <c r="D4274" t="s">
        <v>158</v>
      </c>
      <c r="E4274" t="s">
        <v>29</v>
      </c>
      <c r="F4274" t="s">
        <v>159</v>
      </c>
      <c r="G4274" s="2">
        <v>10</v>
      </c>
      <c r="H4274" s="2" t="s">
        <v>567</v>
      </c>
      <c r="I4274" s="67">
        <v>-404.39</v>
      </c>
      <c r="J4274" s="67">
        <v>0</v>
      </c>
      <c r="K4274" s="67">
        <v>-404.39</v>
      </c>
      <c r="L4274" s="67">
        <v>0</v>
      </c>
      <c r="M4274" s="67">
        <v>-404.39</v>
      </c>
      <c r="N4274" s="67">
        <v>0</v>
      </c>
      <c r="P4274" s="67">
        <v>0</v>
      </c>
      <c r="Q4274" s="67">
        <v>0</v>
      </c>
      <c r="U4274" t="s">
        <v>783</v>
      </c>
    </row>
    <row r="4275" spans="3:21" x14ac:dyDescent="0.3">
      <c r="C4275" t="s">
        <v>166</v>
      </c>
      <c r="D4275" t="s">
        <v>158</v>
      </c>
      <c r="E4275" t="s">
        <v>30</v>
      </c>
      <c r="F4275" t="s">
        <v>159</v>
      </c>
      <c r="G4275" s="2">
        <v>9</v>
      </c>
      <c r="H4275" s="2" t="s">
        <v>288</v>
      </c>
      <c r="I4275" s="67">
        <v>30970.43</v>
      </c>
      <c r="J4275" s="67">
        <v>1.21</v>
      </c>
      <c r="K4275" s="67">
        <v>30970.43</v>
      </c>
      <c r="L4275" s="67">
        <v>0.54</v>
      </c>
      <c r="M4275" s="67">
        <v>30970.43</v>
      </c>
      <c r="N4275" s="67">
        <v>6.78</v>
      </c>
      <c r="P4275" s="67">
        <v>0</v>
      </c>
      <c r="Q4275" s="67">
        <v>278733.87</v>
      </c>
      <c r="R4275" s="2" t="s">
        <v>161</v>
      </c>
      <c r="S4275" s="2" t="s">
        <v>161</v>
      </c>
      <c r="T4275" s="2" t="s">
        <v>161</v>
      </c>
      <c r="U4275" t="s">
        <v>783</v>
      </c>
    </row>
    <row r="4276" spans="3:21" x14ac:dyDescent="0.3">
      <c r="C4276" t="s">
        <v>166</v>
      </c>
      <c r="D4276" t="s">
        <v>158</v>
      </c>
      <c r="E4276" t="s">
        <v>30</v>
      </c>
      <c r="F4276" t="s">
        <v>159</v>
      </c>
      <c r="G4276" s="2">
        <v>4</v>
      </c>
      <c r="H4276" s="2" t="s">
        <v>417</v>
      </c>
      <c r="I4276" s="67">
        <v>61818.02</v>
      </c>
      <c r="J4276" s="67">
        <v>2.19</v>
      </c>
      <c r="K4276" s="67">
        <v>61818.02</v>
      </c>
      <c r="L4276" s="67">
        <v>1041.77</v>
      </c>
      <c r="M4276" s="67">
        <v>61818.02</v>
      </c>
      <c r="N4276" s="67">
        <v>27.96</v>
      </c>
      <c r="P4276" s="67">
        <v>61818.02</v>
      </c>
      <c r="Q4276" s="67">
        <v>247272.08</v>
      </c>
      <c r="R4276" s="2" t="s">
        <v>165</v>
      </c>
      <c r="S4276" s="2" t="s">
        <v>161</v>
      </c>
      <c r="T4276" s="2" t="s">
        <v>165</v>
      </c>
      <c r="U4276" t="s">
        <v>783</v>
      </c>
    </row>
    <row r="4277" spans="3:21" x14ac:dyDescent="0.3">
      <c r="C4277" t="s">
        <v>32</v>
      </c>
      <c r="D4277" t="s">
        <v>158</v>
      </c>
      <c r="E4277" t="s">
        <v>30</v>
      </c>
      <c r="F4277" t="s">
        <v>159</v>
      </c>
      <c r="G4277" s="2">
        <v>0</v>
      </c>
      <c r="H4277" s="2" t="s">
        <v>398</v>
      </c>
      <c r="I4277" s="67">
        <v>1339.29</v>
      </c>
      <c r="J4277" s="67">
        <v>0.05</v>
      </c>
      <c r="K4277" s="67">
        <v>1339.29</v>
      </c>
      <c r="L4277" s="67">
        <v>0.02</v>
      </c>
      <c r="M4277" s="67">
        <v>1339.29</v>
      </c>
      <c r="N4277" s="67">
        <v>0.27</v>
      </c>
      <c r="P4277" s="67">
        <v>0</v>
      </c>
      <c r="Q4277" s="67">
        <v>0</v>
      </c>
      <c r="R4277" s="2" t="s">
        <v>161</v>
      </c>
      <c r="S4277" s="2" t="s">
        <v>161</v>
      </c>
      <c r="T4277" s="2" t="s">
        <v>161</v>
      </c>
      <c r="U4277" t="s">
        <v>783</v>
      </c>
    </row>
    <row r="4278" spans="3:21" x14ac:dyDescent="0.3">
      <c r="C4278" t="s">
        <v>32</v>
      </c>
      <c r="D4278" t="s">
        <v>158</v>
      </c>
      <c r="E4278" t="s">
        <v>29</v>
      </c>
      <c r="F4278" t="s">
        <v>159</v>
      </c>
      <c r="G4278" s="2">
        <v>2</v>
      </c>
      <c r="H4278" s="2" t="s">
        <v>401</v>
      </c>
      <c r="I4278" s="67">
        <v>-1457.33</v>
      </c>
      <c r="J4278" s="67">
        <v>0</v>
      </c>
      <c r="K4278" s="67">
        <v>-1457.33</v>
      </c>
      <c r="L4278" s="67">
        <v>0</v>
      </c>
      <c r="M4278" s="67">
        <v>-1457.33</v>
      </c>
      <c r="N4278" s="67">
        <v>0</v>
      </c>
      <c r="P4278" s="67">
        <v>0</v>
      </c>
      <c r="Q4278" s="67">
        <v>0</v>
      </c>
      <c r="U4278" t="s">
        <v>783</v>
      </c>
    </row>
    <row r="4279" spans="3:21" x14ac:dyDescent="0.3">
      <c r="C4279" t="s">
        <v>32</v>
      </c>
      <c r="D4279" t="s">
        <v>158</v>
      </c>
      <c r="E4279" t="s">
        <v>30</v>
      </c>
      <c r="F4279" t="s">
        <v>159</v>
      </c>
      <c r="G4279" s="2">
        <v>3</v>
      </c>
      <c r="H4279" s="2" t="s">
        <v>464</v>
      </c>
      <c r="I4279" s="67">
        <v>116128.32000000001</v>
      </c>
      <c r="J4279" s="67">
        <v>1.86</v>
      </c>
      <c r="K4279" s="67">
        <v>116128.32000000001</v>
      </c>
      <c r="L4279" s="67">
        <v>1.01</v>
      </c>
      <c r="M4279" s="67">
        <v>116128.32000000001</v>
      </c>
      <c r="N4279" s="67">
        <v>16.600000000000001</v>
      </c>
      <c r="P4279" s="67">
        <v>0</v>
      </c>
      <c r="Q4279" s="67">
        <v>348384.96</v>
      </c>
      <c r="R4279" s="2" t="s">
        <v>161</v>
      </c>
      <c r="S4279" s="2" t="s">
        <v>161</v>
      </c>
      <c r="T4279" s="2" t="s">
        <v>161</v>
      </c>
      <c r="U4279" t="s">
        <v>783</v>
      </c>
    </row>
    <row r="4280" spans="3:21" x14ac:dyDescent="0.3">
      <c r="C4280" t="s">
        <v>31</v>
      </c>
      <c r="D4280" t="s">
        <v>158</v>
      </c>
      <c r="E4280" t="s">
        <v>30</v>
      </c>
      <c r="F4280" t="s">
        <v>159</v>
      </c>
      <c r="G4280" s="2">
        <v>7</v>
      </c>
      <c r="H4280" s="2" t="s">
        <v>305</v>
      </c>
      <c r="I4280" s="67">
        <v>130627.81</v>
      </c>
      <c r="J4280" s="67">
        <v>0</v>
      </c>
      <c r="K4280" s="67">
        <v>130627.81</v>
      </c>
      <c r="L4280" s="67">
        <v>0</v>
      </c>
      <c r="M4280" s="67">
        <v>130627.81</v>
      </c>
      <c r="N4280" s="67">
        <v>7.2</v>
      </c>
      <c r="P4280" s="67">
        <v>0</v>
      </c>
      <c r="Q4280" s="67">
        <v>914394.66999999993</v>
      </c>
      <c r="R4280" s="2" t="s">
        <v>161</v>
      </c>
      <c r="S4280" s="2" t="s">
        <v>161</v>
      </c>
      <c r="T4280" s="2" t="s">
        <v>165</v>
      </c>
      <c r="U4280" t="s">
        <v>783</v>
      </c>
    </row>
    <row r="4281" spans="3:21" x14ac:dyDescent="0.3">
      <c r="C4281" t="s">
        <v>166</v>
      </c>
      <c r="D4281" t="s">
        <v>158</v>
      </c>
      <c r="E4281" t="s">
        <v>29</v>
      </c>
      <c r="F4281" t="s">
        <v>159</v>
      </c>
      <c r="G4281" s="2">
        <v>1</v>
      </c>
      <c r="H4281" s="2" t="s">
        <v>571</v>
      </c>
      <c r="I4281" s="67">
        <v>-866.96</v>
      </c>
      <c r="J4281" s="67">
        <v>0</v>
      </c>
      <c r="K4281" s="67">
        <v>-866.96</v>
      </c>
      <c r="L4281" s="67">
        <v>0</v>
      </c>
      <c r="M4281" s="67">
        <v>-866.96</v>
      </c>
      <c r="N4281" s="67">
        <v>0</v>
      </c>
      <c r="P4281" s="67">
        <v>0</v>
      </c>
      <c r="Q4281" s="67">
        <v>0</v>
      </c>
      <c r="U4281" t="s">
        <v>783</v>
      </c>
    </row>
    <row r="4282" spans="3:21" x14ac:dyDescent="0.3">
      <c r="C4282" t="s">
        <v>32</v>
      </c>
      <c r="D4282" t="s">
        <v>158</v>
      </c>
      <c r="E4282" t="s">
        <v>29</v>
      </c>
      <c r="F4282" t="s">
        <v>159</v>
      </c>
      <c r="G4282" s="2">
        <v>15</v>
      </c>
      <c r="H4282" s="2" t="s">
        <v>246</v>
      </c>
      <c r="I4282" s="67">
        <v>-26792.1</v>
      </c>
      <c r="J4282" s="67">
        <v>0</v>
      </c>
      <c r="K4282" s="67">
        <v>-26792.1</v>
      </c>
      <c r="L4282" s="67">
        <v>0</v>
      </c>
      <c r="M4282" s="67">
        <v>-26792.1</v>
      </c>
      <c r="N4282" s="67">
        <v>0</v>
      </c>
      <c r="P4282" s="67">
        <v>0</v>
      </c>
      <c r="Q4282" s="67">
        <v>0</v>
      </c>
      <c r="U4282" t="s">
        <v>783</v>
      </c>
    </row>
    <row r="4283" spans="3:21" x14ac:dyDescent="0.3">
      <c r="C4283" t="s">
        <v>166</v>
      </c>
      <c r="D4283" t="s">
        <v>158</v>
      </c>
      <c r="E4283" t="s">
        <v>30</v>
      </c>
      <c r="F4283" t="s">
        <v>159</v>
      </c>
      <c r="G4283" s="2">
        <v>3</v>
      </c>
      <c r="H4283" s="2" t="s">
        <v>248</v>
      </c>
      <c r="I4283" s="67">
        <v>833021.14</v>
      </c>
      <c r="J4283" s="67">
        <v>82.44</v>
      </c>
      <c r="K4283" s="67">
        <v>833021.14</v>
      </c>
      <c r="L4283" s="67">
        <v>39.159999999999997</v>
      </c>
      <c r="M4283" s="67">
        <v>833021.14</v>
      </c>
      <c r="N4283" s="67">
        <v>375.05</v>
      </c>
      <c r="P4283" s="67">
        <v>83.1</v>
      </c>
      <c r="Q4283" s="67">
        <v>2499063.42</v>
      </c>
      <c r="R4283" s="2" t="s">
        <v>161</v>
      </c>
      <c r="S4283" s="2" t="s">
        <v>161</v>
      </c>
      <c r="T4283" s="2" t="s">
        <v>161</v>
      </c>
      <c r="U4283" t="s">
        <v>783</v>
      </c>
    </row>
    <row r="4284" spans="3:21" x14ac:dyDescent="0.3">
      <c r="C4284" t="s">
        <v>31</v>
      </c>
      <c r="D4284" t="s">
        <v>158</v>
      </c>
      <c r="E4284" t="s">
        <v>30</v>
      </c>
      <c r="F4284" t="s">
        <v>159</v>
      </c>
      <c r="G4284" s="2">
        <v>3</v>
      </c>
      <c r="H4284" s="2" t="s">
        <v>205</v>
      </c>
      <c r="I4284" s="67">
        <v>66432.28</v>
      </c>
      <c r="J4284" s="67">
        <v>8.56</v>
      </c>
      <c r="K4284" s="67">
        <v>66432.28</v>
      </c>
      <c r="L4284" s="67">
        <v>3.84</v>
      </c>
      <c r="M4284" s="67">
        <v>66432.28</v>
      </c>
      <c r="N4284" s="67">
        <v>47.94</v>
      </c>
      <c r="P4284" s="67">
        <v>0</v>
      </c>
      <c r="Q4284" s="67">
        <v>199296.84</v>
      </c>
      <c r="R4284" s="2" t="s">
        <v>161</v>
      </c>
      <c r="S4284" s="2" t="s">
        <v>161</v>
      </c>
      <c r="T4284" s="2" t="s">
        <v>161</v>
      </c>
      <c r="U4284" t="s">
        <v>783</v>
      </c>
    </row>
    <row r="4285" spans="3:21" x14ac:dyDescent="0.3">
      <c r="C4285" t="s">
        <v>166</v>
      </c>
      <c r="D4285" t="s">
        <v>158</v>
      </c>
      <c r="E4285" t="s">
        <v>30</v>
      </c>
      <c r="F4285" t="s">
        <v>159</v>
      </c>
      <c r="G4285" s="2">
        <v>1</v>
      </c>
      <c r="H4285" s="2" t="s">
        <v>437</v>
      </c>
      <c r="I4285" s="67">
        <v>8962.36</v>
      </c>
      <c r="J4285" s="67">
        <v>0.54</v>
      </c>
      <c r="K4285" s="67">
        <v>8962.36</v>
      </c>
      <c r="L4285" s="67">
        <v>0.32</v>
      </c>
      <c r="M4285" s="67">
        <v>8962.36</v>
      </c>
      <c r="N4285" s="67">
        <v>8.85</v>
      </c>
      <c r="O4285" s="2">
        <v>1</v>
      </c>
      <c r="P4285" s="67">
        <v>0</v>
      </c>
      <c r="Q4285" s="67">
        <v>8962.36</v>
      </c>
      <c r="R4285" s="2" t="s">
        <v>251</v>
      </c>
      <c r="S4285" s="2" t="s">
        <v>251</v>
      </c>
      <c r="T4285" s="2" t="s">
        <v>161</v>
      </c>
      <c r="U4285" t="s">
        <v>783</v>
      </c>
    </row>
    <row r="4286" spans="3:21" x14ac:dyDescent="0.3">
      <c r="C4286" t="s">
        <v>166</v>
      </c>
      <c r="D4286" t="s">
        <v>158</v>
      </c>
      <c r="E4286" t="s">
        <v>30</v>
      </c>
      <c r="F4286" t="s">
        <v>159</v>
      </c>
      <c r="G4286" s="2">
        <v>1</v>
      </c>
      <c r="H4286" s="2" t="s">
        <v>344</v>
      </c>
      <c r="I4286" s="67">
        <v>44463.02</v>
      </c>
      <c r="J4286" s="67">
        <v>15.31</v>
      </c>
      <c r="K4286" s="67">
        <v>44463.02</v>
      </c>
      <c r="L4286" s="67">
        <v>1.1000000000000001</v>
      </c>
      <c r="M4286" s="67">
        <v>44463.02</v>
      </c>
      <c r="N4286" s="67">
        <v>23.87</v>
      </c>
      <c r="P4286" s="67">
        <v>0</v>
      </c>
      <c r="Q4286" s="67">
        <v>44463.02</v>
      </c>
      <c r="R4286" s="2" t="s">
        <v>165</v>
      </c>
      <c r="S4286" s="2" t="s">
        <v>165</v>
      </c>
      <c r="T4286" s="2" t="s">
        <v>165</v>
      </c>
      <c r="U4286" t="s">
        <v>783</v>
      </c>
    </row>
    <row r="4287" spans="3:21" x14ac:dyDescent="0.3">
      <c r="C4287" t="s">
        <v>31</v>
      </c>
      <c r="D4287" t="s">
        <v>158</v>
      </c>
      <c r="E4287" t="s">
        <v>30</v>
      </c>
      <c r="F4287" t="s">
        <v>159</v>
      </c>
      <c r="G4287" s="2">
        <v>6</v>
      </c>
      <c r="H4287" s="2" t="s">
        <v>217</v>
      </c>
      <c r="I4287" s="67">
        <v>82573.38</v>
      </c>
      <c r="J4287" s="67">
        <v>2.39</v>
      </c>
      <c r="K4287" s="67">
        <v>82573.38</v>
      </c>
      <c r="L4287" s="67">
        <v>12.82</v>
      </c>
      <c r="M4287" s="67">
        <v>82573.38</v>
      </c>
      <c r="N4287" s="67">
        <v>9.0399999999999991</v>
      </c>
      <c r="P4287" s="67">
        <v>0</v>
      </c>
      <c r="Q4287" s="67">
        <v>495440.28</v>
      </c>
      <c r="R4287" s="2" t="s">
        <v>161</v>
      </c>
      <c r="S4287" s="2" t="s">
        <v>161</v>
      </c>
      <c r="T4287" s="2" t="s">
        <v>165</v>
      </c>
      <c r="U4287" t="s">
        <v>783</v>
      </c>
    </row>
    <row r="4288" spans="3:21" x14ac:dyDescent="0.3">
      <c r="C4288" t="s">
        <v>166</v>
      </c>
      <c r="D4288" t="s">
        <v>158</v>
      </c>
      <c r="E4288" t="s">
        <v>30</v>
      </c>
      <c r="F4288" t="s">
        <v>159</v>
      </c>
      <c r="G4288" s="2">
        <v>1</v>
      </c>
      <c r="H4288" s="2" t="s">
        <v>189</v>
      </c>
      <c r="I4288" s="67">
        <v>36882.33</v>
      </c>
      <c r="J4288" s="67">
        <v>15.75</v>
      </c>
      <c r="K4288" s="67">
        <v>36882.33</v>
      </c>
      <c r="L4288" s="67">
        <v>84.59</v>
      </c>
      <c r="M4288" s="67">
        <v>36882.33</v>
      </c>
      <c r="N4288" s="67">
        <v>3.86</v>
      </c>
      <c r="P4288" s="67">
        <v>0</v>
      </c>
      <c r="Q4288" s="67">
        <v>36882.33</v>
      </c>
      <c r="R4288" s="2" t="s">
        <v>161</v>
      </c>
      <c r="S4288" s="2" t="s">
        <v>161</v>
      </c>
      <c r="T4288" s="2" t="s">
        <v>165</v>
      </c>
      <c r="U4288" t="s">
        <v>783</v>
      </c>
    </row>
    <row r="4289" spans="3:21" x14ac:dyDescent="0.3">
      <c r="C4289" t="s">
        <v>166</v>
      </c>
      <c r="D4289" t="s">
        <v>158</v>
      </c>
      <c r="E4289" t="s">
        <v>30</v>
      </c>
      <c r="F4289" t="s">
        <v>159</v>
      </c>
      <c r="G4289" s="2">
        <v>-1</v>
      </c>
      <c r="H4289" s="2" t="s">
        <v>500</v>
      </c>
      <c r="I4289" s="67">
        <v>192868.77</v>
      </c>
      <c r="J4289" s="67">
        <v>7.03</v>
      </c>
      <c r="K4289" s="67">
        <v>192868.77</v>
      </c>
      <c r="L4289" s="67">
        <v>3.82</v>
      </c>
      <c r="M4289" s="67">
        <v>192868.77</v>
      </c>
      <c r="N4289" s="67">
        <v>62.56</v>
      </c>
      <c r="P4289" s="67">
        <v>0</v>
      </c>
      <c r="Q4289" s="67">
        <v>0</v>
      </c>
      <c r="R4289" s="2" t="s">
        <v>161</v>
      </c>
      <c r="S4289" s="2" t="s">
        <v>161</v>
      </c>
      <c r="T4289" s="2" t="s">
        <v>161</v>
      </c>
      <c r="U4289" t="s">
        <v>783</v>
      </c>
    </row>
    <row r="4290" spans="3:21" x14ac:dyDescent="0.3">
      <c r="C4290" t="s">
        <v>32</v>
      </c>
      <c r="D4290" t="s">
        <v>158</v>
      </c>
      <c r="E4290" t="s">
        <v>30</v>
      </c>
      <c r="F4290" t="s">
        <v>159</v>
      </c>
      <c r="G4290" s="2">
        <v>7</v>
      </c>
      <c r="H4290" s="2" t="s">
        <v>341</v>
      </c>
      <c r="I4290" s="67">
        <v>20112.98</v>
      </c>
      <c r="J4290" s="67">
        <v>32.270000000000003</v>
      </c>
      <c r="K4290" s="67">
        <v>20112.98</v>
      </c>
      <c r="L4290" s="67">
        <v>2.4700000000000002</v>
      </c>
      <c r="M4290" s="67">
        <v>20112.98</v>
      </c>
      <c r="N4290" s="67">
        <v>13.04</v>
      </c>
      <c r="P4290" s="67">
        <v>0</v>
      </c>
      <c r="Q4290" s="67">
        <v>140790.85999999999</v>
      </c>
      <c r="R4290" s="2" t="s">
        <v>161</v>
      </c>
      <c r="S4290" s="2" t="s">
        <v>161</v>
      </c>
      <c r="T4290" s="2" t="s">
        <v>161</v>
      </c>
      <c r="U4290" t="s">
        <v>783</v>
      </c>
    </row>
    <row r="4291" spans="3:21" x14ac:dyDescent="0.3">
      <c r="C4291" t="s">
        <v>31</v>
      </c>
      <c r="D4291" t="s">
        <v>158</v>
      </c>
      <c r="E4291" t="s">
        <v>29</v>
      </c>
      <c r="F4291" t="s">
        <v>159</v>
      </c>
      <c r="G4291" s="2">
        <v>4</v>
      </c>
      <c r="H4291" s="2" t="s">
        <v>495</v>
      </c>
      <c r="I4291" s="67">
        <v>-798.17</v>
      </c>
      <c r="J4291" s="67">
        <v>0</v>
      </c>
      <c r="K4291" s="67">
        <v>-798.17</v>
      </c>
      <c r="L4291" s="67">
        <v>0</v>
      </c>
      <c r="M4291" s="67">
        <v>-798.17</v>
      </c>
      <c r="N4291" s="67">
        <v>0</v>
      </c>
      <c r="P4291" s="67">
        <v>0</v>
      </c>
      <c r="Q4291" s="67">
        <v>0</v>
      </c>
      <c r="U4291" t="s">
        <v>783</v>
      </c>
    </row>
    <row r="4292" spans="3:21" x14ac:dyDescent="0.3">
      <c r="C4292" t="s">
        <v>31</v>
      </c>
      <c r="D4292" t="s">
        <v>158</v>
      </c>
      <c r="E4292" t="s">
        <v>29</v>
      </c>
      <c r="F4292" t="s">
        <v>159</v>
      </c>
      <c r="G4292" s="2">
        <v>4</v>
      </c>
      <c r="H4292" s="2" t="s">
        <v>423</v>
      </c>
      <c r="I4292" s="67">
        <v>-7379.12</v>
      </c>
      <c r="J4292" s="67">
        <v>0</v>
      </c>
      <c r="K4292" s="67">
        <v>-7379.12</v>
      </c>
      <c r="L4292" s="67">
        <v>0</v>
      </c>
      <c r="M4292" s="67">
        <v>-7379.12</v>
      </c>
      <c r="N4292" s="67">
        <v>0</v>
      </c>
      <c r="P4292" s="67">
        <v>0</v>
      </c>
      <c r="Q4292" s="67">
        <v>0</v>
      </c>
      <c r="U4292" t="s">
        <v>783</v>
      </c>
    </row>
    <row r="4293" spans="3:21" x14ac:dyDescent="0.3">
      <c r="C4293" t="s">
        <v>32</v>
      </c>
      <c r="D4293" t="s">
        <v>158</v>
      </c>
      <c r="E4293" t="s">
        <v>29</v>
      </c>
      <c r="F4293" t="s">
        <v>159</v>
      </c>
      <c r="G4293" s="2">
        <v>1</v>
      </c>
      <c r="H4293" s="2" t="s">
        <v>635</v>
      </c>
      <c r="I4293" s="67">
        <v>-3433.71</v>
      </c>
      <c r="J4293" s="67">
        <v>0</v>
      </c>
      <c r="K4293" s="67">
        <v>-3433.71</v>
      </c>
      <c r="L4293" s="67">
        <v>0</v>
      </c>
      <c r="M4293" s="67">
        <v>-3433.71</v>
      </c>
      <c r="N4293" s="67">
        <v>0</v>
      </c>
      <c r="P4293" s="67">
        <v>0</v>
      </c>
      <c r="Q4293" s="67">
        <v>0</v>
      </c>
      <c r="U4293" t="s">
        <v>783</v>
      </c>
    </row>
    <row r="4294" spans="3:21" x14ac:dyDescent="0.3">
      <c r="C4294" t="s">
        <v>166</v>
      </c>
      <c r="D4294" t="s">
        <v>158</v>
      </c>
      <c r="E4294" t="s">
        <v>29</v>
      </c>
      <c r="F4294" t="s">
        <v>159</v>
      </c>
      <c r="G4294" s="2">
        <v>-1</v>
      </c>
      <c r="H4294" s="2" t="s">
        <v>373</v>
      </c>
      <c r="I4294" s="67">
        <v>-6.38</v>
      </c>
      <c r="J4294" s="67">
        <v>0</v>
      </c>
      <c r="K4294" s="67">
        <v>-6.38</v>
      </c>
      <c r="L4294" s="67">
        <v>0</v>
      </c>
      <c r="M4294" s="67">
        <v>-6.38</v>
      </c>
      <c r="N4294" s="67">
        <v>0</v>
      </c>
      <c r="P4294" s="67">
        <v>0</v>
      </c>
      <c r="Q4294" s="67">
        <v>0</v>
      </c>
      <c r="U4294" t="s">
        <v>783</v>
      </c>
    </row>
    <row r="4295" spans="3:21" x14ac:dyDescent="0.3">
      <c r="C4295" t="s">
        <v>31</v>
      </c>
      <c r="D4295" t="s">
        <v>158</v>
      </c>
      <c r="E4295" t="s">
        <v>30</v>
      </c>
      <c r="F4295" t="s">
        <v>159</v>
      </c>
      <c r="G4295" s="2">
        <v>2</v>
      </c>
      <c r="H4295" s="2" t="s">
        <v>323</v>
      </c>
      <c r="I4295" s="67">
        <v>17664.53</v>
      </c>
      <c r="J4295" s="67">
        <v>3.01</v>
      </c>
      <c r="K4295" s="67">
        <v>17664.53</v>
      </c>
      <c r="L4295" s="67">
        <v>1.43</v>
      </c>
      <c r="M4295" s="67">
        <v>17664.53</v>
      </c>
      <c r="N4295" s="67">
        <v>13.69</v>
      </c>
      <c r="P4295" s="67">
        <v>0</v>
      </c>
      <c r="Q4295" s="67">
        <v>35329.06</v>
      </c>
      <c r="R4295" s="2" t="s">
        <v>161</v>
      </c>
      <c r="S4295" s="2" t="s">
        <v>161</v>
      </c>
      <c r="T4295" s="2" t="s">
        <v>161</v>
      </c>
      <c r="U4295" t="s">
        <v>783</v>
      </c>
    </row>
    <row r="4296" spans="3:21" x14ac:dyDescent="0.3">
      <c r="C4296" t="s">
        <v>31</v>
      </c>
      <c r="D4296" t="s">
        <v>158</v>
      </c>
      <c r="E4296" t="s">
        <v>29</v>
      </c>
      <c r="F4296" t="s">
        <v>159</v>
      </c>
      <c r="G4296" s="2">
        <v>3</v>
      </c>
      <c r="H4296" s="2" t="s">
        <v>286</v>
      </c>
      <c r="I4296" s="67">
        <v>-20158.080000000002</v>
      </c>
      <c r="J4296" s="67">
        <v>0</v>
      </c>
      <c r="K4296" s="67">
        <v>-20158.080000000002</v>
      </c>
      <c r="L4296" s="67">
        <v>0</v>
      </c>
      <c r="M4296" s="67">
        <v>-20158.080000000002</v>
      </c>
      <c r="N4296" s="67">
        <v>0</v>
      </c>
      <c r="P4296" s="67">
        <v>0</v>
      </c>
      <c r="Q4296" s="67">
        <v>0</v>
      </c>
      <c r="U4296" t="s">
        <v>783</v>
      </c>
    </row>
    <row r="4297" spans="3:21" x14ac:dyDescent="0.3">
      <c r="C4297" t="s">
        <v>31</v>
      </c>
      <c r="D4297" t="s">
        <v>158</v>
      </c>
      <c r="E4297" t="s">
        <v>29</v>
      </c>
      <c r="F4297" t="s">
        <v>159</v>
      </c>
      <c r="G4297" s="2">
        <v>2</v>
      </c>
      <c r="H4297" s="2" t="s">
        <v>305</v>
      </c>
      <c r="I4297" s="67">
        <v>-64114.080000000002</v>
      </c>
      <c r="J4297" s="67">
        <v>0</v>
      </c>
      <c r="K4297" s="67">
        <v>-64114.080000000002</v>
      </c>
      <c r="L4297" s="67">
        <v>0</v>
      </c>
      <c r="M4297" s="67">
        <v>-64114.080000000002</v>
      </c>
      <c r="N4297" s="67">
        <v>0</v>
      </c>
      <c r="P4297" s="67">
        <v>0</v>
      </c>
      <c r="Q4297" s="67">
        <v>0</v>
      </c>
      <c r="U4297" t="s">
        <v>783</v>
      </c>
    </row>
    <row r="4298" spans="3:21" x14ac:dyDescent="0.3">
      <c r="C4298" t="s">
        <v>166</v>
      </c>
      <c r="D4298" t="s">
        <v>158</v>
      </c>
      <c r="E4298" t="s">
        <v>29</v>
      </c>
      <c r="F4298" t="s">
        <v>159</v>
      </c>
      <c r="G4298" s="2">
        <v>6</v>
      </c>
      <c r="H4298" s="2" t="s">
        <v>278</v>
      </c>
      <c r="I4298" s="67">
        <v>-1432.58</v>
      </c>
      <c r="J4298" s="67">
        <v>0</v>
      </c>
      <c r="K4298" s="67">
        <v>-1432.58</v>
      </c>
      <c r="L4298" s="67">
        <v>0</v>
      </c>
      <c r="M4298" s="67">
        <v>-1432.58</v>
      </c>
      <c r="N4298" s="67">
        <v>0</v>
      </c>
      <c r="P4298" s="67">
        <v>0</v>
      </c>
      <c r="Q4298" s="67">
        <v>0</v>
      </c>
      <c r="U4298" t="s">
        <v>783</v>
      </c>
    </row>
    <row r="4299" spans="3:21" x14ac:dyDescent="0.3">
      <c r="C4299" t="s">
        <v>31</v>
      </c>
      <c r="D4299" t="s">
        <v>158</v>
      </c>
      <c r="E4299" t="s">
        <v>30</v>
      </c>
      <c r="F4299" t="s">
        <v>159</v>
      </c>
      <c r="G4299" s="2">
        <v>4</v>
      </c>
      <c r="H4299" s="2" t="s">
        <v>449</v>
      </c>
      <c r="I4299" s="67">
        <v>143280.75</v>
      </c>
      <c r="J4299" s="67">
        <v>7.17</v>
      </c>
      <c r="K4299" s="67">
        <v>143280.75</v>
      </c>
      <c r="L4299" s="67">
        <v>3.41</v>
      </c>
      <c r="M4299" s="67">
        <v>143280.75</v>
      </c>
      <c r="N4299" s="67">
        <v>32.64</v>
      </c>
      <c r="P4299" s="67">
        <v>0</v>
      </c>
      <c r="Q4299" s="67">
        <v>573123</v>
      </c>
      <c r="R4299" s="2" t="s">
        <v>161</v>
      </c>
      <c r="S4299" s="2" t="s">
        <v>161</v>
      </c>
      <c r="T4299" s="2" t="s">
        <v>161</v>
      </c>
      <c r="U4299" t="s">
        <v>783</v>
      </c>
    </row>
    <row r="4300" spans="3:21" x14ac:dyDescent="0.3">
      <c r="C4300" t="s">
        <v>166</v>
      </c>
      <c r="D4300" t="s">
        <v>158</v>
      </c>
      <c r="E4300" t="s">
        <v>30</v>
      </c>
      <c r="F4300" t="s">
        <v>159</v>
      </c>
      <c r="G4300" s="2">
        <v>0</v>
      </c>
      <c r="H4300" s="2" t="s">
        <v>385</v>
      </c>
      <c r="I4300" s="67">
        <v>2195.46</v>
      </c>
      <c r="J4300" s="67">
        <v>147.63999999999999</v>
      </c>
      <c r="K4300" s="67">
        <v>2195.46</v>
      </c>
      <c r="L4300" s="67">
        <v>0.01</v>
      </c>
      <c r="M4300" s="67">
        <v>2195.46</v>
      </c>
      <c r="N4300" s="67">
        <v>0.12</v>
      </c>
      <c r="P4300" s="67">
        <v>0</v>
      </c>
      <c r="Q4300" s="67">
        <v>0</v>
      </c>
      <c r="R4300" s="2" t="s">
        <v>161</v>
      </c>
      <c r="S4300" s="2" t="s">
        <v>165</v>
      </c>
      <c r="T4300" s="2" t="s">
        <v>165</v>
      </c>
      <c r="U4300" t="s">
        <v>783</v>
      </c>
    </row>
    <row r="4301" spans="3:21" x14ac:dyDescent="0.3">
      <c r="C4301" t="s">
        <v>166</v>
      </c>
      <c r="D4301" t="s">
        <v>158</v>
      </c>
      <c r="E4301" t="s">
        <v>30</v>
      </c>
      <c r="F4301" t="s">
        <v>159</v>
      </c>
      <c r="G4301" s="2">
        <v>3</v>
      </c>
      <c r="H4301" s="2" t="s">
        <v>207</v>
      </c>
      <c r="I4301" s="67">
        <v>50262.93</v>
      </c>
      <c r="J4301" s="67">
        <v>2.02</v>
      </c>
      <c r="K4301" s="67">
        <v>50262.93</v>
      </c>
      <c r="L4301" s="67">
        <v>1414.57</v>
      </c>
      <c r="M4301" s="67">
        <v>50262.93</v>
      </c>
      <c r="N4301" s="67">
        <v>9.1999999999999993</v>
      </c>
      <c r="P4301" s="67">
        <v>50262.93</v>
      </c>
      <c r="Q4301" s="67">
        <v>150788.79</v>
      </c>
      <c r="R4301" s="2" t="s">
        <v>165</v>
      </c>
      <c r="S4301" s="2" t="s">
        <v>161</v>
      </c>
      <c r="T4301" s="2" t="s">
        <v>165</v>
      </c>
      <c r="U4301" t="s">
        <v>783</v>
      </c>
    </row>
    <row r="4302" spans="3:21" x14ac:dyDescent="0.3">
      <c r="C4302" t="s">
        <v>166</v>
      </c>
      <c r="D4302" t="s">
        <v>158</v>
      </c>
      <c r="E4302" t="s">
        <v>29</v>
      </c>
      <c r="F4302" t="s">
        <v>159</v>
      </c>
      <c r="G4302" s="2">
        <v>10</v>
      </c>
      <c r="H4302" s="2" t="s">
        <v>240</v>
      </c>
      <c r="I4302" s="67">
        <v>-63.99</v>
      </c>
      <c r="J4302" s="67">
        <v>0</v>
      </c>
      <c r="K4302" s="67">
        <v>-63.99</v>
      </c>
      <c r="L4302" s="67">
        <v>0</v>
      </c>
      <c r="M4302" s="67">
        <v>-63.99</v>
      </c>
      <c r="N4302" s="67">
        <v>0</v>
      </c>
      <c r="P4302" s="67">
        <v>0</v>
      </c>
      <c r="Q4302" s="67">
        <v>0</v>
      </c>
      <c r="U4302" t="s">
        <v>783</v>
      </c>
    </row>
    <row r="4303" spans="3:21" x14ac:dyDescent="0.3">
      <c r="C4303" t="s">
        <v>166</v>
      </c>
      <c r="D4303" t="s">
        <v>158</v>
      </c>
      <c r="E4303" t="s">
        <v>30</v>
      </c>
      <c r="F4303" t="s">
        <v>159</v>
      </c>
      <c r="G4303" s="2">
        <v>4</v>
      </c>
      <c r="H4303" s="2" t="s">
        <v>191</v>
      </c>
      <c r="I4303" s="67">
        <v>854619.31</v>
      </c>
      <c r="J4303" s="67">
        <v>66.91</v>
      </c>
      <c r="K4303" s="67">
        <v>854619.31</v>
      </c>
      <c r="L4303" s="67">
        <v>31.78</v>
      </c>
      <c r="M4303" s="67">
        <v>854619.31</v>
      </c>
      <c r="N4303" s="67">
        <v>304.36</v>
      </c>
      <c r="P4303" s="67">
        <v>0</v>
      </c>
      <c r="Q4303" s="67">
        <v>3418477.24</v>
      </c>
      <c r="R4303" s="2" t="s">
        <v>161</v>
      </c>
      <c r="S4303" s="2" t="s">
        <v>161</v>
      </c>
      <c r="T4303" s="2" t="s">
        <v>161</v>
      </c>
      <c r="U4303" t="s">
        <v>783</v>
      </c>
    </row>
    <row r="4304" spans="3:21" x14ac:dyDescent="0.3">
      <c r="C4304" t="s">
        <v>32</v>
      </c>
      <c r="D4304" t="s">
        <v>158</v>
      </c>
      <c r="E4304" t="s">
        <v>30</v>
      </c>
      <c r="F4304" t="s">
        <v>159</v>
      </c>
      <c r="G4304" s="2">
        <v>-1</v>
      </c>
      <c r="H4304" s="2" t="s">
        <v>554</v>
      </c>
      <c r="I4304" s="67">
        <v>694.11</v>
      </c>
      <c r="J4304" s="67">
        <v>0</v>
      </c>
      <c r="K4304" s="67">
        <v>694.11</v>
      </c>
      <c r="L4304" s="67">
        <v>0</v>
      </c>
      <c r="M4304" s="67">
        <v>694.11</v>
      </c>
      <c r="N4304" s="67">
        <v>0</v>
      </c>
      <c r="P4304" s="67">
        <v>0</v>
      </c>
      <c r="Q4304" s="67">
        <v>0</v>
      </c>
      <c r="R4304" s="2" t="s">
        <v>161</v>
      </c>
      <c r="S4304" s="2" t="s">
        <v>161</v>
      </c>
      <c r="T4304" s="2" t="s">
        <v>161</v>
      </c>
      <c r="U4304" t="s">
        <v>783</v>
      </c>
    </row>
    <row r="4305" spans="3:21" x14ac:dyDescent="0.3">
      <c r="C4305" t="s">
        <v>31</v>
      </c>
      <c r="D4305" t="s">
        <v>158</v>
      </c>
      <c r="E4305" t="s">
        <v>29</v>
      </c>
      <c r="F4305" t="s">
        <v>159</v>
      </c>
      <c r="G4305" s="2">
        <v>4</v>
      </c>
      <c r="H4305" s="2" t="s">
        <v>225</v>
      </c>
      <c r="I4305" s="67">
        <v>-15015.21</v>
      </c>
      <c r="J4305" s="67">
        <v>0</v>
      </c>
      <c r="K4305" s="67">
        <v>-15015.21</v>
      </c>
      <c r="L4305" s="67">
        <v>0</v>
      </c>
      <c r="M4305" s="67">
        <v>-15015.21</v>
      </c>
      <c r="N4305" s="67">
        <v>0</v>
      </c>
      <c r="P4305" s="67">
        <v>0</v>
      </c>
      <c r="Q4305" s="67">
        <v>0</v>
      </c>
      <c r="U4305" t="s">
        <v>783</v>
      </c>
    </row>
    <row r="4306" spans="3:21" x14ac:dyDescent="0.3">
      <c r="C4306" t="s">
        <v>166</v>
      </c>
      <c r="D4306" t="s">
        <v>158</v>
      </c>
      <c r="E4306" t="s">
        <v>30</v>
      </c>
      <c r="F4306" t="s">
        <v>159</v>
      </c>
      <c r="G4306" s="2">
        <v>2</v>
      </c>
      <c r="H4306" s="2" t="s">
        <v>496</v>
      </c>
      <c r="I4306" s="67">
        <v>641107.94999999995</v>
      </c>
      <c r="J4306" s="67">
        <v>31.06</v>
      </c>
      <c r="K4306" s="67">
        <v>641107.94999999995</v>
      </c>
      <c r="L4306" s="67">
        <v>16.88</v>
      </c>
      <c r="M4306" s="67">
        <v>641107.94999999995</v>
      </c>
      <c r="N4306" s="67">
        <v>276.56</v>
      </c>
      <c r="P4306" s="67">
        <v>0</v>
      </c>
      <c r="Q4306" s="67">
        <v>1282215.8999999999</v>
      </c>
      <c r="R4306" s="2" t="s">
        <v>161</v>
      </c>
      <c r="S4306" s="2" t="s">
        <v>161</v>
      </c>
      <c r="T4306" s="2" t="s">
        <v>161</v>
      </c>
      <c r="U4306" t="s">
        <v>783</v>
      </c>
    </row>
    <row r="4307" spans="3:21" x14ac:dyDescent="0.3">
      <c r="C4307" t="s">
        <v>166</v>
      </c>
      <c r="D4307" t="s">
        <v>158</v>
      </c>
      <c r="E4307" t="s">
        <v>29</v>
      </c>
      <c r="F4307" t="s">
        <v>159</v>
      </c>
      <c r="G4307" s="2">
        <v>4</v>
      </c>
      <c r="H4307" s="2" t="s">
        <v>411</v>
      </c>
      <c r="I4307" s="67">
        <v>-88.54</v>
      </c>
      <c r="J4307" s="67">
        <v>0</v>
      </c>
      <c r="K4307" s="67">
        <v>-88.54</v>
      </c>
      <c r="L4307" s="67">
        <v>0</v>
      </c>
      <c r="M4307" s="67">
        <v>-88.54</v>
      </c>
      <c r="N4307" s="67">
        <v>0</v>
      </c>
      <c r="P4307" s="67">
        <v>0</v>
      </c>
      <c r="Q4307" s="67">
        <v>0</v>
      </c>
      <c r="U4307" t="s">
        <v>783</v>
      </c>
    </row>
    <row r="4308" spans="3:21" x14ac:dyDescent="0.3">
      <c r="C4308" t="s">
        <v>31</v>
      </c>
      <c r="D4308" t="s">
        <v>158</v>
      </c>
      <c r="E4308" t="s">
        <v>30</v>
      </c>
      <c r="F4308" t="s">
        <v>159</v>
      </c>
      <c r="G4308" s="2">
        <v>1</v>
      </c>
      <c r="H4308" s="2" t="s">
        <v>181</v>
      </c>
      <c r="I4308" s="67">
        <v>12522.37</v>
      </c>
      <c r="J4308" s="67">
        <v>1.05</v>
      </c>
      <c r="K4308" s="67">
        <v>12522.37</v>
      </c>
      <c r="L4308" s="67">
        <v>0.18</v>
      </c>
      <c r="M4308" s="67">
        <v>12522.37</v>
      </c>
      <c r="N4308" s="67">
        <v>1.92</v>
      </c>
      <c r="P4308" s="67">
        <v>0</v>
      </c>
      <c r="Q4308" s="67">
        <v>12522.37</v>
      </c>
      <c r="R4308" s="2" t="s">
        <v>161</v>
      </c>
      <c r="S4308" s="2" t="s">
        <v>161</v>
      </c>
      <c r="T4308" s="2" t="s">
        <v>161</v>
      </c>
      <c r="U4308" t="s">
        <v>783</v>
      </c>
    </row>
    <row r="4309" spans="3:21" x14ac:dyDescent="0.3">
      <c r="C4309" t="s">
        <v>166</v>
      </c>
      <c r="D4309" t="s">
        <v>158</v>
      </c>
      <c r="E4309" t="s">
        <v>30</v>
      </c>
      <c r="F4309" t="s">
        <v>159</v>
      </c>
      <c r="G4309" s="2">
        <v>6</v>
      </c>
      <c r="H4309" s="2" t="s">
        <v>312</v>
      </c>
      <c r="I4309" s="67">
        <v>757186.29</v>
      </c>
      <c r="J4309" s="67">
        <v>74.92</v>
      </c>
      <c r="K4309" s="67">
        <v>757186.29</v>
      </c>
      <c r="L4309" s="67">
        <v>12.52</v>
      </c>
      <c r="M4309" s="67">
        <v>757186.29</v>
      </c>
      <c r="N4309" s="67">
        <v>137.09</v>
      </c>
      <c r="P4309" s="67">
        <v>0</v>
      </c>
      <c r="Q4309" s="67">
        <v>4543117.74</v>
      </c>
      <c r="R4309" s="2" t="s">
        <v>161</v>
      </c>
      <c r="S4309" s="2" t="s">
        <v>161</v>
      </c>
      <c r="T4309" s="2" t="s">
        <v>161</v>
      </c>
      <c r="U4309" t="s">
        <v>783</v>
      </c>
    </row>
    <row r="4310" spans="3:21" x14ac:dyDescent="0.3">
      <c r="C4310" t="s">
        <v>166</v>
      </c>
      <c r="D4310" t="s">
        <v>158</v>
      </c>
      <c r="E4310" t="s">
        <v>30</v>
      </c>
      <c r="F4310" t="s">
        <v>159</v>
      </c>
      <c r="G4310" s="2">
        <v>0</v>
      </c>
      <c r="H4310" s="2" t="s">
        <v>490</v>
      </c>
      <c r="I4310" s="67">
        <v>6943784.1200000001</v>
      </c>
      <c r="J4310" s="67">
        <v>999.75</v>
      </c>
      <c r="K4310" s="67">
        <v>6943784.1200000001</v>
      </c>
      <c r="L4310" s="67">
        <v>236.56</v>
      </c>
      <c r="M4310" s="67">
        <v>6943784.1200000001</v>
      </c>
      <c r="N4310" s="67">
        <v>3252.91</v>
      </c>
      <c r="P4310" s="67">
        <v>0</v>
      </c>
      <c r="Q4310" s="67">
        <v>0</v>
      </c>
      <c r="R4310" s="2" t="s">
        <v>161</v>
      </c>
      <c r="S4310" s="2" t="s">
        <v>161</v>
      </c>
      <c r="T4310" s="2" t="s">
        <v>161</v>
      </c>
      <c r="U4310" t="s">
        <v>783</v>
      </c>
    </row>
    <row r="4311" spans="3:21" x14ac:dyDescent="0.3">
      <c r="C4311" t="s">
        <v>32</v>
      </c>
      <c r="D4311" t="s">
        <v>158</v>
      </c>
      <c r="E4311" t="s">
        <v>30</v>
      </c>
      <c r="F4311" t="s">
        <v>159</v>
      </c>
      <c r="G4311" s="2">
        <v>0</v>
      </c>
      <c r="H4311" s="2" t="s">
        <v>329</v>
      </c>
      <c r="I4311" s="67">
        <v>6075.19</v>
      </c>
      <c r="J4311" s="67">
        <v>0.02</v>
      </c>
      <c r="K4311" s="67">
        <v>6075.19</v>
      </c>
      <c r="L4311" s="67">
        <v>0.01</v>
      </c>
      <c r="M4311" s="67">
        <v>6075.19</v>
      </c>
      <c r="N4311" s="67">
        <v>0.08</v>
      </c>
      <c r="P4311" s="67">
        <v>0</v>
      </c>
      <c r="Q4311" s="67">
        <v>0</v>
      </c>
      <c r="R4311" s="2" t="s">
        <v>161</v>
      </c>
      <c r="S4311" s="2" t="s">
        <v>161</v>
      </c>
      <c r="T4311" s="2" t="s">
        <v>161</v>
      </c>
      <c r="U4311" t="s">
        <v>783</v>
      </c>
    </row>
    <row r="4312" spans="3:21" x14ac:dyDescent="0.3">
      <c r="C4312" t="s">
        <v>32</v>
      </c>
      <c r="D4312" t="s">
        <v>158</v>
      </c>
      <c r="E4312" t="s">
        <v>29</v>
      </c>
      <c r="F4312" t="s">
        <v>159</v>
      </c>
      <c r="G4312" s="2">
        <v>-1</v>
      </c>
      <c r="H4312" s="2" t="s">
        <v>457</v>
      </c>
      <c r="I4312" s="67">
        <v>-209.05</v>
      </c>
      <c r="J4312" s="67">
        <v>0</v>
      </c>
      <c r="K4312" s="67">
        <v>-209.05</v>
      </c>
      <c r="L4312" s="67">
        <v>0</v>
      </c>
      <c r="M4312" s="67">
        <v>-209.05</v>
      </c>
      <c r="N4312" s="67">
        <v>0</v>
      </c>
      <c r="P4312" s="67">
        <v>0</v>
      </c>
      <c r="Q4312" s="67">
        <v>0</v>
      </c>
      <c r="U4312" t="s">
        <v>783</v>
      </c>
    </row>
    <row r="4313" spans="3:21" x14ac:dyDescent="0.3">
      <c r="C4313" t="s">
        <v>166</v>
      </c>
      <c r="D4313" t="s">
        <v>158</v>
      </c>
      <c r="E4313" t="s">
        <v>30</v>
      </c>
      <c r="F4313" t="s">
        <v>159</v>
      </c>
      <c r="G4313" s="2">
        <v>5</v>
      </c>
      <c r="H4313" s="2" t="s">
        <v>239</v>
      </c>
      <c r="I4313" s="67">
        <v>62502.27</v>
      </c>
      <c r="J4313" s="67">
        <v>30.12</v>
      </c>
      <c r="K4313" s="67">
        <v>62502.27</v>
      </c>
      <c r="L4313" s="67">
        <v>1995.79</v>
      </c>
      <c r="M4313" s="67">
        <v>62502.27</v>
      </c>
      <c r="N4313" s="67">
        <v>137.01</v>
      </c>
      <c r="P4313" s="67">
        <v>0</v>
      </c>
      <c r="Q4313" s="67">
        <v>312511.34999999998</v>
      </c>
      <c r="R4313" s="2" t="s">
        <v>165</v>
      </c>
      <c r="S4313" s="2" t="s">
        <v>161</v>
      </c>
      <c r="T4313" s="2" t="s">
        <v>165</v>
      </c>
      <c r="U4313" t="s">
        <v>783</v>
      </c>
    </row>
    <row r="4314" spans="3:21" x14ac:dyDescent="0.3">
      <c r="C4314" t="s">
        <v>166</v>
      </c>
      <c r="D4314" t="s">
        <v>158</v>
      </c>
      <c r="E4314" t="s">
        <v>29</v>
      </c>
      <c r="F4314" t="s">
        <v>159</v>
      </c>
      <c r="G4314" s="2">
        <v>15</v>
      </c>
      <c r="H4314" s="2" t="s">
        <v>508</v>
      </c>
      <c r="I4314" s="67">
        <v>-630.08000000000004</v>
      </c>
      <c r="J4314" s="67">
        <v>0</v>
      </c>
      <c r="K4314" s="67">
        <v>-630.08000000000004</v>
      </c>
      <c r="L4314" s="67">
        <v>0</v>
      </c>
      <c r="M4314" s="67">
        <v>-630.08000000000004</v>
      </c>
      <c r="N4314" s="67">
        <v>0</v>
      </c>
      <c r="P4314" s="67">
        <v>0</v>
      </c>
      <c r="Q4314" s="67">
        <v>0</v>
      </c>
      <c r="U4314" t="s">
        <v>783</v>
      </c>
    </row>
    <row r="4315" spans="3:21" x14ac:dyDescent="0.3">
      <c r="C4315" t="s">
        <v>31</v>
      </c>
      <c r="D4315" t="s">
        <v>158</v>
      </c>
      <c r="E4315" t="s">
        <v>30</v>
      </c>
      <c r="F4315" t="s">
        <v>159</v>
      </c>
      <c r="G4315" s="2">
        <v>1</v>
      </c>
      <c r="H4315" s="2" t="s">
        <v>384</v>
      </c>
      <c r="I4315" s="67">
        <v>5720.48</v>
      </c>
      <c r="J4315" s="67">
        <v>1.76</v>
      </c>
      <c r="K4315" s="67">
        <v>5720.48</v>
      </c>
      <c r="L4315" s="67">
        <v>0.28999999999999998</v>
      </c>
      <c r="M4315" s="67">
        <v>5720.48</v>
      </c>
      <c r="N4315" s="67">
        <v>3.22</v>
      </c>
      <c r="P4315" s="67">
        <v>0</v>
      </c>
      <c r="Q4315" s="67">
        <v>5720.48</v>
      </c>
      <c r="R4315" s="2" t="s">
        <v>161</v>
      </c>
      <c r="S4315" s="2" t="s">
        <v>161</v>
      </c>
      <c r="T4315" s="2" t="s">
        <v>161</v>
      </c>
      <c r="U4315" t="s">
        <v>783</v>
      </c>
    </row>
    <row r="4316" spans="3:21" x14ac:dyDescent="0.3">
      <c r="C4316" t="s">
        <v>32</v>
      </c>
      <c r="D4316" t="s">
        <v>158</v>
      </c>
      <c r="E4316" t="s">
        <v>29</v>
      </c>
      <c r="F4316" t="s">
        <v>159</v>
      </c>
      <c r="G4316" s="2">
        <v>6</v>
      </c>
      <c r="H4316" s="2" t="s">
        <v>258</v>
      </c>
      <c r="I4316" s="67">
        <v>-127911.3</v>
      </c>
      <c r="J4316" s="67">
        <v>0</v>
      </c>
      <c r="K4316" s="67">
        <v>-127911.3</v>
      </c>
      <c r="L4316" s="67">
        <v>0</v>
      </c>
      <c r="M4316" s="67">
        <v>-127911.3</v>
      </c>
      <c r="N4316" s="67">
        <v>0</v>
      </c>
      <c r="P4316" s="67">
        <v>0</v>
      </c>
      <c r="Q4316" s="67">
        <v>0</v>
      </c>
      <c r="U4316" t="s">
        <v>783</v>
      </c>
    </row>
    <row r="4317" spans="3:21" x14ac:dyDescent="0.3">
      <c r="C4317" t="s">
        <v>166</v>
      </c>
      <c r="D4317" t="s">
        <v>158</v>
      </c>
      <c r="E4317" t="s">
        <v>30</v>
      </c>
      <c r="F4317" t="s">
        <v>159</v>
      </c>
      <c r="G4317" s="2">
        <v>2</v>
      </c>
      <c r="H4317" s="2" t="s">
        <v>469</v>
      </c>
      <c r="I4317" s="67">
        <v>80157.710000000006</v>
      </c>
      <c r="J4317" s="67">
        <v>30777.87</v>
      </c>
      <c r="K4317" s="67">
        <v>80157.710000000006</v>
      </c>
      <c r="L4317" s="67">
        <v>0.83</v>
      </c>
      <c r="M4317" s="67">
        <v>80157.710000000006</v>
      </c>
      <c r="N4317" s="67">
        <v>13.54</v>
      </c>
      <c r="P4317" s="67">
        <v>0</v>
      </c>
      <c r="Q4317" s="67">
        <v>160315.42000000001</v>
      </c>
      <c r="R4317" s="2" t="s">
        <v>161</v>
      </c>
      <c r="S4317" s="2" t="s">
        <v>165</v>
      </c>
      <c r="T4317" s="2" t="s">
        <v>165</v>
      </c>
      <c r="U4317" t="s">
        <v>783</v>
      </c>
    </row>
    <row r="4318" spans="3:21" x14ac:dyDescent="0.3">
      <c r="C4318" t="s">
        <v>166</v>
      </c>
      <c r="D4318" t="s">
        <v>158</v>
      </c>
      <c r="E4318" t="s">
        <v>30</v>
      </c>
      <c r="F4318" t="s">
        <v>159</v>
      </c>
      <c r="G4318" s="2">
        <v>14</v>
      </c>
      <c r="H4318" s="2" t="s">
        <v>212</v>
      </c>
      <c r="I4318" s="67">
        <v>183337.97</v>
      </c>
      <c r="J4318" s="67">
        <v>0</v>
      </c>
      <c r="K4318" s="67">
        <v>183337.97</v>
      </c>
      <c r="L4318" s="67">
        <v>0</v>
      </c>
      <c r="M4318" s="67">
        <v>183337.97</v>
      </c>
      <c r="N4318" s="67">
        <v>5.6</v>
      </c>
      <c r="P4318" s="67">
        <v>63969.81</v>
      </c>
      <c r="Q4318" s="67">
        <v>2566731.58</v>
      </c>
      <c r="R4318" s="2" t="s">
        <v>161</v>
      </c>
      <c r="S4318" s="2" t="s">
        <v>161</v>
      </c>
      <c r="T4318" s="2" t="s">
        <v>165</v>
      </c>
      <c r="U4318" t="s">
        <v>783</v>
      </c>
    </row>
    <row r="4319" spans="3:21" x14ac:dyDescent="0.3">
      <c r="C4319" t="s">
        <v>32</v>
      </c>
      <c r="D4319" t="s">
        <v>158</v>
      </c>
      <c r="E4319" t="s">
        <v>30</v>
      </c>
      <c r="F4319" t="s">
        <v>159</v>
      </c>
      <c r="G4319" s="2">
        <v>-1</v>
      </c>
      <c r="H4319" s="2" t="s">
        <v>316</v>
      </c>
      <c r="I4319" s="67">
        <v>210406.84</v>
      </c>
      <c r="J4319" s="67">
        <v>7.04</v>
      </c>
      <c r="K4319" s="67">
        <v>210406.84</v>
      </c>
      <c r="L4319" s="67">
        <v>3.35</v>
      </c>
      <c r="M4319" s="67">
        <v>210406.84</v>
      </c>
      <c r="N4319" s="67">
        <v>32.04</v>
      </c>
      <c r="P4319" s="67">
        <v>0</v>
      </c>
      <c r="Q4319" s="67">
        <v>0</v>
      </c>
      <c r="R4319" s="2" t="s">
        <v>161</v>
      </c>
      <c r="S4319" s="2" t="s">
        <v>161</v>
      </c>
      <c r="T4319" s="2" t="s">
        <v>161</v>
      </c>
      <c r="U4319" t="s">
        <v>783</v>
      </c>
    </row>
    <row r="4320" spans="3:21" x14ac:dyDescent="0.3">
      <c r="C4320" t="s">
        <v>32</v>
      </c>
      <c r="D4320" t="s">
        <v>158</v>
      </c>
      <c r="E4320" t="s">
        <v>30</v>
      </c>
      <c r="F4320" t="s">
        <v>159</v>
      </c>
      <c r="G4320" s="2">
        <v>4</v>
      </c>
      <c r="H4320" s="2" t="s">
        <v>190</v>
      </c>
      <c r="I4320" s="67">
        <v>3313458.2</v>
      </c>
      <c r="J4320" s="67">
        <v>15.63</v>
      </c>
      <c r="K4320" s="67">
        <v>3313458.2</v>
      </c>
      <c r="L4320" s="67">
        <v>53.42</v>
      </c>
      <c r="M4320" s="67">
        <v>3313458.2</v>
      </c>
      <c r="N4320" s="67">
        <v>433.26</v>
      </c>
      <c r="P4320" s="67">
        <v>0</v>
      </c>
      <c r="Q4320" s="67">
        <v>13253832.800000001</v>
      </c>
      <c r="R4320" s="2" t="s">
        <v>161</v>
      </c>
      <c r="S4320" s="2" t="s">
        <v>161</v>
      </c>
      <c r="T4320" s="2" t="s">
        <v>165</v>
      </c>
      <c r="U4320" t="s">
        <v>783</v>
      </c>
    </row>
    <row r="4321" spans="3:21" x14ac:dyDescent="0.3">
      <c r="C4321" t="s">
        <v>31</v>
      </c>
      <c r="D4321" t="s">
        <v>158</v>
      </c>
      <c r="E4321" t="s">
        <v>29</v>
      </c>
      <c r="F4321" t="s">
        <v>159</v>
      </c>
      <c r="G4321" s="2">
        <v>-1</v>
      </c>
      <c r="H4321" s="2" t="s">
        <v>442</v>
      </c>
      <c r="I4321" s="67">
        <v>-1.77</v>
      </c>
      <c r="J4321" s="67">
        <v>0</v>
      </c>
      <c r="K4321" s="67">
        <v>-1.77</v>
      </c>
      <c r="L4321" s="67">
        <v>0</v>
      </c>
      <c r="M4321" s="67">
        <v>-1.77</v>
      </c>
      <c r="N4321" s="67">
        <v>0</v>
      </c>
      <c r="P4321" s="67">
        <v>0</v>
      </c>
      <c r="Q4321" s="67">
        <v>0</v>
      </c>
      <c r="U4321" t="s">
        <v>783</v>
      </c>
    </row>
    <row r="4322" spans="3:21" x14ac:dyDescent="0.3">
      <c r="C4322" t="s">
        <v>166</v>
      </c>
      <c r="D4322" t="s">
        <v>158</v>
      </c>
      <c r="E4322" t="s">
        <v>29</v>
      </c>
      <c r="F4322" t="s">
        <v>159</v>
      </c>
      <c r="G4322" s="2">
        <v>8</v>
      </c>
      <c r="H4322" s="2" t="s">
        <v>343</v>
      </c>
      <c r="I4322" s="67">
        <v>-74.260000000000005</v>
      </c>
      <c r="J4322" s="67">
        <v>0</v>
      </c>
      <c r="K4322" s="67">
        <v>-74.260000000000005</v>
      </c>
      <c r="L4322" s="67">
        <v>0</v>
      </c>
      <c r="M4322" s="67">
        <v>-74.260000000000005</v>
      </c>
      <c r="N4322" s="67">
        <v>0</v>
      </c>
      <c r="P4322" s="67">
        <v>0</v>
      </c>
      <c r="Q4322" s="67">
        <v>0</v>
      </c>
      <c r="U4322" t="s">
        <v>783</v>
      </c>
    </row>
    <row r="4323" spans="3:21" x14ac:dyDescent="0.3">
      <c r="C4323" t="s">
        <v>166</v>
      </c>
      <c r="D4323" t="s">
        <v>158</v>
      </c>
      <c r="E4323" t="s">
        <v>29</v>
      </c>
      <c r="F4323" t="s">
        <v>159</v>
      </c>
      <c r="G4323" s="2">
        <v>8</v>
      </c>
      <c r="H4323" s="2" t="s">
        <v>518</v>
      </c>
      <c r="I4323" s="67">
        <v>-29151.439999999999</v>
      </c>
      <c r="J4323" s="67">
        <v>0</v>
      </c>
      <c r="K4323" s="67">
        <v>-29151.439999999999</v>
      </c>
      <c r="L4323" s="67">
        <v>0</v>
      </c>
      <c r="M4323" s="67">
        <v>-29151.439999999999</v>
      </c>
      <c r="N4323" s="67">
        <v>0</v>
      </c>
      <c r="P4323" s="67">
        <v>0</v>
      </c>
      <c r="Q4323" s="67">
        <v>0</v>
      </c>
      <c r="U4323" t="s">
        <v>783</v>
      </c>
    </row>
    <row r="4324" spans="3:21" x14ac:dyDescent="0.3">
      <c r="C4324" t="s">
        <v>166</v>
      </c>
      <c r="D4324" t="s">
        <v>158</v>
      </c>
      <c r="E4324" t="s">
        <v>30</v>
      </c>
      <c r="F4324" t="s">
        <v>159</v>
      </c>
      <c r="G4324" s="2">
        <v>1</v>
      </c>
      <c r="H4324" s="2" t="s">
        <v>180</v>
      </c>
      <c r="I4324" s="67">
        <v>42845.63</v>
      </c>
      <c r="J4324" s="67">
        <v>13636.04</v>
      </c>
      <c r="K4324" s="67">
        <v>42845.63</v>
      </c>
      <c r="L4324" s="67">
        <v>0.15</v>
      </c>
      <c r="M4324" s="67">
        <v>42845.63</v>
      </c>
      <c r="N4324" s="67">
        <v>8.4</v>
      </c>
      <c r="O4324" s="2">
        <v>1</v>
      </c>
      <c r="P4324" s="67">
        <v>0</v>
      </c>
      <c r="Q4324" s="67">
        <v>42845.63</v>
      </c>
      <c r="R4324" s="2" t="s">
        <v>161</v>
      </c>
      <c r="S4324" s="2" t="s">
        <v>165</v>
      </c>
      <c r="T4324" s="2" t="s">
        <v>165</v>
      </c>
      <c r="U4324" t="s">
        <v>783</v>
      </c>
    </row>
    <row r="4325" spans="3:21" x14ac:dyDescent="0.3">
      <c r="C4325" t="s">
        <v>31</v>
      </c>
      <c r="D4325" t="s">
        <v>158</v>
      </c>
      <c r="E4325" t="s">
        <v>30</v>
      </c>
      <c r="F4325" t="s">
        <v>159</v>
      </c>
      <c r="G4325" s="2">
        <v>3</v>
      </c>
      <c r="H4325" s="2" t="s">
        <v>227</v>
      </c>
      <c r="I4325" s="67">
        <v>599439.92000000004</v>
      </c>
      <c r="J4325" s="67">
        <v>149.63999999999999</v>
      </c>
      <c r="K4325" s="67">
        <v>599439.92000000004</v>
      </c>
      <c r="L4325" s="67">
        <v>10.76</v>
      </c>
      <c r="M4325" s="67">
        <v>599439.92000000004</v>
      </c>
      <c r="N4325" s="67">
        <v>233.32</v>
      </c>
      <c r="P4325" s="67">
        <v>0</v>
      </c>
      <c r="Q4325" s="67">
        <v>1798319.7600000002</v>
      </c>
      <c r="R4325" s="2" t="s">
        <v>165</v>
      </c>
      <c r="S4325" s="2" t="s">
        <v>165</v>
      </c>
      <c r="T4325" s="2" t="s">
        <v>165</v>
      </c>
      <c r="U4325" t="s">
        <v>783</v>
      </c>
    </row>
    <row r="4326" spans="3:21" x14ac:dyDescent="0.3">
      <c r="C4326" t="s">
        <v>166</v>
      </c>
      <c r="D4326" t="s">
        <v>158</v>
      </c>
      <c r="E4326" t="s">
        <v>30</v>
      </c>
      <c r="F4326" t="s">
        <v>159</v>
      </c>
      <c r="G4326" s="2">
        <v>5</v>
      </c>
      <c r="H4326" s="2" t="s">
        <v>300</v>
      </c>
      <c r="I4326" s="67">
        <v>94458.94</v>
      </c>
      <c r="J4326" s="67">
        <v>4.07</v>
      </c>
      <c r="K4326" s="67">
        <v>94458.94</v>
      </c>
      <c r="L4326" s="67">
        <v>2106.14</v>
      </c>
      <c r="M4326" s="67">
        <v>94458.94</v>
      </c>
      <c r="N4326" s="67">
        <v>22.82</v>
      </c>
      <c r="P4326" s="67">
        <v>0</v>
      </c>
      <c r="Q4326" s="67">
        <v>472294.7</v>
      </c>
      <c r="R4326" s="2" t="s">
        <v>165</v>
      </c>
      <c r="S4326" s="2" t="s">
        <v>161</v>
      </c>
      <c r="T4326" s="2" t="s">
        <v>165</v>
      </c>
      <c r="U4326" t="s">
        <v>783</v>
      </c>
    </row>
    <row r="4327" spans="3:21" x14ac:dyDescent="0.3">
      <c r="C4327" t="s">
        <v>166</v>
      </c>
      <c r="D4327" t="s">
        <v>158</v>
      </c>
      <c r="E4327" t="s">
        <v>30</v>
      </c>
      <c r="F4327" t="s">
        <v>159</v>
      </c>
      <c r="G4327" s="2">
        <v>2</v>
      </c>
      <c r="H4327" s="2" t="s">
        <v>479</v>
      </c>
      <c r="I4327" s="67">
        <v>485173.67</v>
      </c>
      <c r="J4327" s="67">
        <v>171.34</v>
      </c>
      <c r="K4327" s="67">
        <v>485173.67</v>
      </c>
      <c r="L4327" s="67">
        <v>920.11</v>
      </c>
      <c r="M4327" s="67">
        <v>485173.67</v>
      </c>
      <c r="N4327" s="67">
        <v>2.29</v>
      </c>
      <c r="P4327" s="67">
        <v>0</v>
      </c>
      <c r="Q4327" s="67">
        <v>970347.34</v>
      </c>
      <c r="R4327" s="2" t="s">
        <v>161</v>
      </c>
      <c r="S4327" s="2" t="s">
        <v>161</v>
      </c>
      <c r="T4327" s="2" t="s">
        <v>165</v>
      </c>
      <c r="U4327" t="s">
        <v>783</v>
      </c>
    </row>
    <row r="4328" spans="3:21" x14ac:dyDescent="0.3">
      <c r="C4328" t="s">
        <v>31</v>
      </c>
      <c r="D4328" t="s">
        <v>158</v>
      </c>
      <c r="E4328" t="s">
        <v>30</v>
      </c>
      <c r="F4328" t="s">
        <v>159</v>
      </c>
      <c r="G4328" s="2">
        <v>1</v>
      </c>
      <c r="H4328" s="2" t="s">
        <v>320</v>
      </c>
      <c r="I4328" s="67">
        <v>4780.95</v>
      </c>
      <c r="J4328" s="67">
        <v>887.44</v>
      </c>
      <c r="K4328" s="67">
        <v>4780.95</v>
      </c>
      <c r="L4328" s="67">
        <v>0.3</v>
      </c>
      <c r="M4328" s="67">
        <v>4780.95</v>
      </c>
      <c r="N4328" s="67">
        <v>2.08</v>
      </c>
      <c r="P4328" s="67">
        <v>0</v>
      </c>
      <c r="Q4328" s="67">
        <v>4780.95</v>
      </c>
      <c r="R4328" s="2" t="s">
        <v>161</v>
      </c>
      <c r="S4328" s="2" t="s">
        <v>165</v>
      </c>
      <c r="T4328" s="2" t="s">
        <v>165</v>
      </c>
      <c r="U4328" t="s">
        <v>783</v>
      </c>
    </row>
    <row r="4329" spans="3:21" x14ac:dyDescent="0.3">
      <c r="C4329" t="s">
        <v>32</v>
      </c>
      <c r="D4329" t="s">
        <v>158</v>
      </c>
      <c r="E4329" t="s">
        <v>30</v>
      </c>
      <c r="F4329" t="s">
        <v>159</v>
      </c>
      <c r="G4329" s="2">
        <v>8</v>
      </c>
      <c r="H4329" s="2" t="s">
        <v>355</v>
      </c>
      <c r="I4329" s="67">
        <v>189308.73</v>
      </c>
      <c r="J4329" s="67">
        <v>22.18</v>
      </c>
      <c r="K4329" s="67">
        <v>189308.73</v>
      </c>
      <c r="L4329" s="67">
        <v>10.54</v>
      </c>
      <c r="M4329" s="67">
        <v>189308.73</v>
      </c>
      <c r="N4329" s="67">
        <v>100.9</v>
      </c>
      <c r="P4329" s="67">
        <v>0</v>
      </c>
      <c r="Q4329" s="67">
        <v>1514469.84</v>
      </c>
      <c r="R4329" s="2" t="s">
        <v>161</v>
      </c>
      <c r="S4329" s="2" t="s">
        <v>161</v>
      </c>
      <c r="T4329" s="2" t="s">
        <v>161</v>
      </c>
      <c r="U4329" t="s">
        <v>783</v>
      </c>
    </row>
    <row r="4330" spans="3:21" x14ac:dyDescent="0.3">
      <c r="C4330" t="s">
        <v>166</v>
      </c>
      <c r="D4330" t="s">
        <v>158</v>
      </c>
      <c r="E4330" t="s">
        <v>30</v>
      </c>
      <c r="F4330" t="s">
        <v>159</v>
      </c>
      <c r="G4330" s="2">
        <v>0</v>
      </c>
      <c r="H4330" s="2" t="s">
        <v>204</v>
      </c>
      <c r="I4330" s="67">
        <v>7008676.71</v>
      </c>
      <c r="J4330" s="67">
        <v>2034.58</v>
      </c>
      <c r="K4330" s="67">
        <v>7008676.71</v>
      </c>
      <c r="L4330" s="67">
        <v>481.42</v>
      </c>
      <c r="M4330" s="67">
        <v>7008676.71</v>
      </c>
      <c r="N4330" s="67">
        <v>6619.95</v>
      </c>
      <c r="P4330" s="67">
        <v>0</v>
      </c>
      <c r="Q4330" s="67">
        <v>0</v>
      </c>
      <c r="R4330" s="2" t="s">
        <v>161</v>
      </c>
      <c r="S4330" s="2" t="s">
        <v>161</v>
      </c>
      <c r="T4330" s="2" t="s">
        <v>161</v>
      </c>
      <c r="U4330" t="s">
        <v>783</v>
      </c>
    </row>
    <row r="4331" spans="3:21" x14ac:dyDescent="0.3">
      <c r="C4331" t="s">
        <v>166</v>
      </c>
      <c r="D4331" t="s">
        <v>158</v>
      </c>
      <c r="E4331" t="s">
        <v>29</v>
      </c>
      <c r="F4331" t="s">
        <v>159</v>
      </c>
      <c r="G4331" s="2">
        <v>0</v>
      </c>
      <c r="H4331" s="2" t="s">
        <v>337</v>
      </c>
      <c r="I4331" s="67">
        <v>-2.4900000000000002</v>
      </c>
      <c r="J4331" s="67">
        <v>0</v>
      </c>
      <c r="K4331" s="67">
        <v>-2.4900000000000002</v>
      </c>
      <c r="L4331" s="67">
        <v>0</v>
      </c>
      <c r="M4331" s="67">
        <v>-2.4900000000000002</v>
      </c>
      <c r="N4331" s="67">
        <v>0</v>
      </c>
      <c r="O4331" s="2">
        <v>1</v>
      </c>
      <c r="P4331" s="67">
        <v>0</v>
      </c>
      <c r="Q4331" s="67">
        <v>0</v>
      </c>
      <c r="U4331" t="s">
        <v>783</v>
      </c>
    </row>
    <row r="4332" spans="3:21" x14ac:dyDescent="0.3">
      <c r="C4332" t="s">
        <v>32</v>
      </c>
      <c r="D4332" t="s">
        <v>158</v>
      </c>
      <c r="E4332" t="s">
        <v>29</v>
      </c>
      <c r="F4332" t="s">
        <v>159</v>
      </c>
      <c r="G4332" s="2">
        <v>4</v>
      </c>
      <c r="H4332" s="2" t="s">
        <v>503</v>
      </c>
      <c r="I4332" s="67">
        <v>-62121.73</v>
      </c>
      <c r="J4332" s="67">
        <v>0</v>
      </c>
      <c r="K4332" s="67">
        <v>-62121.73</v>
      </c>
      <c r="L4332" s="67">
        <v>0</v>
      </c>
      <c r="M4332" s="67">
        <v>-62121.73</v>
      </c>
      <c r="N4332" s="67">
        <v>0</v>
      </c>
      <c r="P4332" s="67">
        <v>0</v>
      </c>
      <c r="Q4332" s="67">
        <v>0</v>
      </c>
      <c r="U4332" t="s">
        <v>783</v>
      </c>
    </row>
    <row r="4333" spans="3:21" x14ac:dyDescent="0.3">
      <c r="C4333" t="s">
        <v>32</v>
      </c>
      <c r="D4333" t="s">
        <v>158</v>
      </c>
      <c r="E4333" t="s">
        <v>30</v>
      </c>
      <c r="F4333" t="s">
        <v>159</v>
      </c>
      <c r="G4333" s="2">
        <v>6</v>
      </c>
      <c r="H4333" s="2" t="s">
        <v>288</v>
      </c>
      <c r="I4333" s="67">
        <v>85064.73</v>
      </c>
      <c r="J4333" s="67">
        <v>0.4</v>
      </c>
      <c r="K4333" s="67">
        <v>85064.73</v>
      </c>
      <c r="L4333" s="67">
        <v>0.18</v>
      </c>
      <c r="M4333" s="67">
        <v>85064.73</v>
      </c>
      <c r="N4333" s="67">
        <v>2.23</v>
      </c>
      <c r="P4333" s="67">
        <v>0</v>
      </c>
      <c r="Q4333" s="67">
        <v>510388.38</v>
      </c>
      <c r="R4333" s="2" t="s">
        <v>161</v>
      </c>
      <c r="S4333" s="2" t="s">
        <v>161</v>
      </c>
      <c r="T4333" s="2" t="s">
        <v>161</v>
      </c>
      <c r="U4333" t="s">
        <v>783</v>
      </c>
    </row>
    <row r="4334" spans="3:21" x14ac:dyDescent="0.3">
      <c r="C4334" t="s">
        <v>166</v>
      </c>
      <c r="D4334" t="s">
        <v>158</v>
      </c>
      <c r="E4334" t="s">
        <v>30</v>
      </c>
      <c r="F4334" t="s">
        <v>159</v>
      </c>
      <c r="G4334" s="2">
        <v>1</v>
      </c>
      <c r="H4334" s="2" t="s">
        <v>465</v>
      </c>
      <c r="I4334" s="67">
        <v>19030.48</v>
      </c>
      <c r="J4334" s="67">
        <v>0.38</v>
      </c>
      <c r="K4334" s="67">
        <v>19030.48</v>
      </c>
      <c r="L4334" s="67">
        <v>0.17</v>
      </c>
      <c r="M4334" s="67">
        <v>19030.48</v>
      </c>
      <c r="N4334" s="67">
        <v>2.15</v>
      </c>
      <c r="P4334" s="67">
        <v>0</v>
      </c>
      <c r="Q4334" s="67">
        <v>19030.48</v>
      </c>
      <c r="R4334" s="2" t="s">
        <v>161</v>
      </c>
      <c r="S4334" s="2" t="s">
        <v>161</v>
      </c>
      <c r="T4334" s="2" t="s">
        <v>161</v>
      </c>
      <c r="U4334" t="s">
        <v>783</v>
      </c>
    </row>
    <row r="4335" spans="3:21" x14ac:dyDescent="0.3">
      <c r="C4335" t="s">
        <v>166</v>
      </c>
      <c r="D4335" t="s">
        <v>158</v>
      </c>
      <c r="E4335" t="s">
        <v>30</v>
      </c>
      <c r="F4335" t="s">
        <v>159</v>
      </c>
      <c r="G4335" s="2">
        <v>2</v>
      </c>
      <c r="H4335" s="2" t="s">
        <v>478</v>
      </c>
      <c r="I4335" s="67">
        <v>65414.93</v>
      </c>
      <c r="J4335" s="67">
        <v>44974.59</v>
      </c>
      <c r="K4335" s="67">
        <v>65414.93</v>
      </c>
      <c r="L4335" s="67">
        <v>5.9</v>
      </c>
      <c r="M4335" s="67">
        <v>65414.93</v>
      </c>
      <c r="N4335" s="67">
        <v>31.12</v>
      </c>
      <c r="P4335" s="67">
        <v>0</v>
      </c>
      <c r="Q4335" s="67">
        <v>130829.86</v>
      </c>
      <c r="R4335" s="2" t="s">
        <v>161</v>
      </c>
      <c r="S4335" s="2" t="s">
        <v>165</v>
      </c>
      <c r="T4335" s="2" t="s">
        <v>165</v>
      </c>
      <c r="U4335" t="s">
        <v>783</v>
      </c>
    </row>
    <row r="4336" spans="3:21" x14ac:dyDescent="0.3">
      <c r="C4336" t="s">
        <v>166</v>
      </c>
      <c r="D4336" t="s">
        <v>158</v>
      </c>
      <c r="E4336" t="s">
        <v>29</v>
      </c>
      <c r="F4336" t="s">
        <v>159</v>
      </c>
      <c r="G4336" s="2">
        <v>-1</v>
      </c>
      <c r="H4336" s="2" t="s">
        <v>225</v>
      </c>
      <c r="I4336" s="67">
        <v>-25232.880000000001</v>
      </c>
      <c r="J4336" s="67">
        <v>0</v>
      </c>
      <c r="K4336" s="67">
        <v>-25232.880000000001</v>
      </c>
      <c r="L4336" s="67">
        <v>0</v>
      </c>
      <c r="M4336" s="67">
        <v>-25232.880000000001</v>
      </c>
      <c r="N4336" s="67">
        <v>0</v>
      </c>
      <c r="P4336" s="67">
        <v>0</v>
      </c>
      <c r="Q4336" s="67">
        <v>0</v>
      </c>
      <c r="U4336" t="s">
        <v>783</v>
      </c>
    </row>
    <row r="4337" spans="3:21" x14ac:dyDescent="0.3">
      <c r="C4337" t="s">
        <v>31</v>
      </c>
      <c r="D4337" t="s">
        <v>158</v>
      </c>
      <c r="E4337" t="s">
        <v>30</v>
      </c>
      <c r="F4337" t="s">
        <v>159</v>
      </c>
      <c r="G4337" s="2">
        <v>4</v>
      </c>
      <c r="H4337" s="2" t="s">
        <v>415</v>
      </c>
      <c r="I4337" s="67">
        <v>27402.9</v>
      </c>
      <c r="J4337" s="67">
        <v>713.8</v>
      </c>
      <c r="K4337" s="67">
        <v>27402.9</v>
      </c>
      <c r="L4337" s="67">
        <v>606.32000000000005</v>
      </c>
      <c r="M4337" s="67">
        <v>27402.9</v>
      </c>
      <c r="N4337" s="67">
        <v>6.45</v>
      </c>
      <c r="P4337" s="67">
        <v>0</v>
      </c>
      <c r="Q4337" s="67">
        <v>109611.6</v>
      </c>
      <c r="R4337" s="2" t="s">
        <v>161</v>
      </c>
      <c r="S4337" s="2" t="s">
        <v>161</v>
      </c>
      <c r="T4337" s="2" t="s">
        <v>165</v>
      </c>
      <c r="U4337" t="s">
        <v>783</v>
      </c>
    </row>
    <row r="4338" spans="3:21" x14ac:dyDescent="0.3">
      <c r="C4338" t="s">
        <v>32</v>
      </c>
      <c r="D4338" t="s">
        <v>158</v>
      </c>
      <c r="E4338" t="s">
        <v>29</v>
      </c>
      <c r="F4338" t="s">
        <v>159</v>
      </c>
      <c r="G4338" s="2">
        <v>4</v>
      </c>
      <c r="H4338" s="2" t="s">
        <v>311</v>
      </c>
      <c r="I4338" s="67">
        <v>-124876.87</v>
      </c>
      <c r="J4338" s="67">
        <v>0</v>
      </c>
      <c r="K4338" s="67">
        <v>-124876.87</v>
      </c>
      <c r="L4338" s="67">
        <v>0</v>
      </c>
      <c r="M4338" s="67">
        <v>-124876.87</v>
      </c>
      <c r="N4338" s="67">
        <v>0</v>
      </c>
      <c r="P4338" s="67">
        <v>0</v>
      </c>
      <c r="Q4338" s="67">
        <v>0</v>
      </c>
      <c r="U4338" t="s">
        <v>783</v>
      </c>
    </row>
    <row r="4339" spans="3:21" x14ac:dyDescent="0.3">
      <c r="C4339" t="s">
        <v>166</v>
      </c>
      <c r="D4339" t="s">
        <v>158</v>
      </c>
      <c r="E4339" t="s">
        <v>30</v>
      </c>
      <c r="F4339" t="s">
        <v>159</v>
      </c>
      <c r="G4339" s="2">
        <v>1</v>
      </c>
      <c r="H4339" s="2" t="s">
        <v>602</v>
      </c>
      <c r="I4339" s="67">
        <v>15797.11</v>
      </c>
      <c r="J4339" s="67">
        <v>5.0599999999999996</v>
      </c>
      <c r="K4339" s="67">
        <v>15797.11</v>
      </c>
      <c r="L4339" s="67">
        <v>2.41</v>
      </c>
      <c r="M4339" s="67">
        <v>15797.11</v>
      </c>
      <c r="N4339" s="67">
        <v>23.04</v>
      </c>
      <c r="O4339" s="2">
        <v>1</v>
      </c>
      <c r="P4339" s="67">
        <v>68.17</v>
      </c>
      <c r="Q4339" s="67">
        <v>15797.11</v>
      </c>
      <c r="R4339" s="2" t="s">
        <v>161</v>
      </c>
      <c r="S4339" s="2" t="s">
        <v>161</v>
      </c>
      <c r="T4339" s="2" t="s">
        <v>161</v>
      </c>
      <c r="U4339" t="s">
        <v>783</v>
      </c>
    </row>
    <row r="4340" spans="3:21" x14ac:dyDescent="0.3">
      <c r="C4340" t="s">
        <v>166</v>
      </c>
      <c r="D4340" t="s">
        <v>158</v>
      </c>
      <c r="E4340" t="s">
        <v>29</v>
      </c>
      <c r="F4340" t="s">
        <v>159</v>
      </c>
      <c r="G4340" s="2">
        <v>10</v>
      </c>
      <c r="H4340" s="2" t="s">
        <v>330</v>
      </c>
      <c r="I4340" s="67">
        <v>-11550.56</v>
      </c>
      <c r="J4340" s="67">
        <v>0</v>
      </c>
      <c r="K4340" s="67">
        <v>-11550.56</v>
      </c>
      <c r="L4340" s="67">
        <v>0</v>
      </c>
      <c r="M4340" s="67">
        <v>-11550.56</v>
      </c>
      <c r="N4340" s="67">
        <v>0</v>
      </c>
      <c r="P4340" s="67">
        <v>0</v>
      </c>
      <c r="Q4340" s="67">
        <v>0</v>
      </c>
      <c r="U4340" t="s">
        <v>783</v>
      </c>
    </row>
    <row r="4341" spans="3:21" x14ac:dyDescent="0.3">
      <c r="C4341" t="s">
        <v>166</v>
      </c>
      <c r="D4341" t="s">
        <v>158</v>
      </c>
      <c r="E4341" t="s">
        <v>30</v>
      </c>
      <c r="F4341" t="s">
        <v>159</v>
      </c>
      <c r="G4341" s="2">
        <v>6</v>
      </c>
      <c r="H4341" s="2" t="s">
        <v>490</v>
      </c>
      <c r="I4341" s="67">
        <v>221777.3</v>
      </c>
      <c r="J4341" s="67">
        <v>4.1500000000000004</v>
      </c>
      <c r="K4341" s="67">
        <v>221777.3</v>
      </c>
      <c r="L4341" s="67">
        <v>22.31</v>
      </c>
      <c r="M4341" s="67">
        <v>221777.3</v>
      </c>
      <c r="N4341" s="67">
        <v>87.44</v>
      </c>
      <c r="P4341" s="67">
        <v>0</v>
      </c>
      <c r="Q4341" s="67">
        <v>1330663.7999999998</v>
      </c>
      <c r="R4341" s="2" t="s">
        <v>161</v>
      </c>
      <c r="S4341" s="2" t="s">
        <v>161</v>
      </c>
      <c r="T4341" s="2" t="s">
        <v>165</v>
      </c>
      <c r="U4341" t="s">
        <v>783</v>
      </c>
    </row>
    <row r="4342" spans="3:21" x14ac:dyDescent="0.3">
      <c r="C4342" t="s">
        <v>31</v>
      </c>
      <c r="D4342" t="s">
        <v>158</v>
      </c>
      <c r="E4342" t="s">
        <v>29</v>
      </c>
      <c r="F4342" t="s">
        <v>159</v>
      </c>
      <c r="G4342" s="2">
        <v>1</v>
      </c>
      <c r="H4342" s="2" t="s">
        <v>448</v>
      </c>
      <c r="I4342" s="67">
        <v>-9326.91</v>
      </c>
      <c r="J4342" s="67">
        <v>0</v>
      </c>
      <c r="K4342" s="67">
        <v>-9326.91</v>
      </c>
      <c r="L4342" s="67">
        <v>0</v>
      </c>
      <c r="M4342" s="67">
        <v>-9326.91</v>
      </c>
      <c r="N4342" s="67">
        <v>0</v>
      </c>
      <c r="P4342" s="67">
        <v>0</v>
      </c>
      <c r="Q4342" s="67">
        <v>0</v>
      </c>
      <c r="U4342" t="s">
        <v>783</v>
      </c>
    </row>
    <row r="4343" spans="3:21" x14ac:dyDescent="0.3">
      <c r="C4343" t="s">
        <v>166</v>
      </c>
      <c r="D4343" t="s">
        <v>158</v>
      </c>
      <c r="E4343" t="s">
        <v>29</v>
      </c>
      <c r="F4343" t="s">
        <v>159</v>
      </c>
      <c r="G4343" s="2">
        <v>11</v>
      </c>
      <c r="H4343" s="2" t="s">
        <v>220</v>
      </c>
      <c r="I4343" s="67">
        <v>-77.87</v>
      </c>
      <c r="J4343" s="67">
        <v>0</v>
      </c>
      <c r="K4343" s="67">
        <v>-77.87</v>
      </c>
      <c r="L4343" s="67">
        <v>0</v>
      </c>
      <c r="M4343" s="67">
        <v>-77.87</v>
      </c>
      <c r="N4343" s="67">
        <v>0</v>
      </c>
      <c r="P4343" s="67">
        <v>0</v>
      </c>
      <c r="Q4343" s="67">
        <v>0</v>
      </c>
      <c r="U4343" t="s">
        <v>783</v>
      </c>
    </row>
    <row r="4344" spans="3:21" x14ac:dyDescent="0.3">
      <c r="C4344" t="s">
        <v>166</v>
      </c>
      <c r="D4344" t="s">
        <v>158</v>
      </c>
      <c r="E4344" t="s">
        <v>30</v>
      </c>
      <c r="F4344" t="s">
        <v>159</v>
      </c>
      <c r="G4344" s="2">
        <v>0</v>
      </c>
      <c r="H4344" s="2" t="s">
        <v>388</v>
      </c>
      <c r="I4344" s="67">
        <v>681266.36</v>
      </c>
      <c r="J4344" s="67">
        <v>114.85</v>
      </c>
      <c r="K4344" s="67">
        <v>681266.36</v>
      </c>
      <c r="L4344" s="67">
        <v>54.55</v>
      </c>
      <c r="M4344" s="67">
        <v>681266.36</v>
      </c>
      <c r="N4344" s="67">
        <v>522.46</v>
      </c>
      <c r="P4344" s="67">
        <v>0</v>
      </c>
      <c r="Q4344" s="67">
        <v>0</v>
      </c>
      <c r="R4344" s="2" t="s">
        <v>161</v>
      </c>
      <c r="S4344" s="2" t="s">
        <v>161</v>
      </c>
      <c r="T4344" s="2" t="s">
        <v>161</v>
      </c>
      <c r="U4344" t="s">
        <v>783</v>
      </c>
    </row>
    <row r="4345" spans="3:21" x14ac:dyDescent="0.3">
      <c r="C4345" t="s">
        <v>166</v>
      </c>
      <c r="D4345" t="s">
        <v>158</v>
      </c>
      <c r="E4345" t="s">
        <v>29</v>
      </c>
      <c r="F4345" t="s">
        <v>159</v>
      </c>
      <c r="G4345" s="2">
        <v>1</v>
      </c>
      <c r="H4345" s="2" t="s">
        <v>465</v>
      </c>
      <c r="I4345" s="67">
        <v>-127.72</v>
      </c>
      <c r="J4345" s="67">
        <v>0</v>
      </c>
      <c r="K4345" s="67">
        <v>-127.72</v>
      </c>
      <c r="L4345" s="67">
        <v>0</v>
      </c>
      <c r="M4345" s="67">
        <v>-127.72</v>
      </c>
      <c r="N4345" s="67">
        <v>0</v>
      </c>
      <c r="P4345" s="67">
        <v>0</v>
      </c>
      <c r="Q4345" s="67">
        <v>0</v>
      </c>
      <c r="U4345" t="s">
        <v>783</v>
      </c>
    </row>
    <row r="4346" spans="3:21" x14ac:dyDescent="0.3">
      <c r="C4346" t="s">
        <v>166</v>
      </c>
      <c r="D4346" t="s">
        <v>158</v>
      </c>
      <c r="E4346" t="s">
        <v>30</v>
      </c>
      <c r="F4346" t="s">
        <v>159</v>
      </c>
      <c r="G4346" s="2">
        <v>6</v>
      </c>
      <c r="H4346" s="2" t="s">
        <v>216</v>
      </c>
      <c r="I4346" s="67">
        <v>146936.09</v>
      </c>
      <c r="J4346" s="67">
        <v>13.12</v>
      </c>
      <c r="K4346" s="67">
        <v>146936.09</v>
      </c>
      <c r="L4346" s="67">
        <v>7.13</v>
      </c>
      <c r="M4346" s="67">
        <v>146936.09</v>
      </c>
      <c r="N4346" s="67">
        <v>116.78</v>
      </c>
      <c r="P4346" s="67">
        <v>0</v>
      </c>
      <c r="Q4346" s="67">
        <v>881616.54</v>
      </c>
      <c r="R4346" s="2" t="s">
        <v>161</v>
      </c>
      <c r="S4346" s="2" t="s">
        <v>161</v>
      </c>
      <c r="T4346" s="2" t="s">
        <v>161</v>
      </c>
      <c r="U4346" t="s">
        <v>783</v>
      </c>
    </row>
    <row r="4347" spans="3:21" x14ac:dyDescent="0.3">
      <c r="C4347" t="s">
        <v>166</v>
      </c>
      <c r="D4347" t="s">
        <v>158</v>
      </c>
      <c r="E4347" t="s">
        <v>30</v>
      </c>
      <c r="F4347" t="s">
        <v>159</v>
      </c>
      <c r="G4347" s="2">
        <v>4</v>
      </c>
      <c r="H4347" s="2" t="s">
        <v>365</v>
      </c>
      <c r="I4347" s="67">
        <v>42384.38</v>
      </c>
      <c r="J4347" s="67">
        <v>596.71</v>
      </c>
      <c r="K4347" s="67">
        <v>42384.38</v>
      </c>
      <c r="L4347" s="67">
        <v>511.26</v>
      </c>
      <c r="M4347" s="67">
        <v>42384.38</v>
      </c>
      <c r="N4347" s="67">
        <v>2.87</v>
      </c>
      <c r="P4347" s="67">
        <v>0</v>
      </c>
      <c r="Q4347" s="67">
        <v>169537.52</v>
      </c>
      <c r="R4347" s="2" t="s">
        <v>161</v>
      </c>
      <c r="S4347" s="2" t="s">
        <v>161</v>
      </c>
      <c r="T4347" s="2" t="s">
        <v>165</v>
      </c>
      <c r="U4347" t="s">
        <v>783</v>
      </c>
    </row>
    <row r="4348" spans="3:21" x14ac:dyDescent="0.3">
      <c r="C4348" t="s">
        <v>32</v>
      </c>
      <c r="D4348" t="s">
        <v>158</v>
      </c>
      <c r="E4348" t="s">
        <v>29</v>
      </c>
      <c r="F4348" t="s">
        <v>159</v>
      </c>
      <c r="G4348" s="2">
        <v>3</v>
      </c>
      <c r="H4348" s="2" t="s">
        <v>170</v>
      </c>
      <c r="I4348" s="67">
        <v>-275193.95</v>
      </c>
      <c r="J4348" s="67">
        <v>0</v>
      </c>
      <c r="K4348" s="67">
        <v>-275193.95</v>
      </c>
      <c r="L4348" s="67">
        <v>0</v>
      </c>
      <c r="M4348" s="67">
        <v>-275193.95</v>
      </c>
      <c r="N4348" s="67">
        <v>0</v>
      </c>
      <c r="P4348" s="67">
        <v>0</v>
      </c>
      <c r="Q4348" s="67">
        <v>0</v>
      </c>
      <c r="U4348" t="s">
        <v>783</v>
      </c>
    </row>
    <row r="4349" spans="3:21" x14ac:dyDescent="0.3">
      <c r="C4349" t="s">
        <v>31</v>
      </c>
      <c r="D4349" t="s">
        <v>158</v>
      </c>
      <c r="E4349" t="s">
        <v>30</v>
      </c>
      <c r="F4349" t="s">
        <v>159</v>
      </c>
      <c r="G4349" s="2">
        <v>0</v>
      </c>
      <c r="H4349" s="2" t="s">
        <v>411</v>
      </c>
      <c r="I4349" s="67">
        <v>620000</v>
      </c>
      <c r="J4349" s="67">
        <v>24.84</v>
      </c>
      <c r="K4349" s="67">
        <v>620000</v>
      </c>
      <c r="L4349" s="67">
        <v>11.42</v>
      </c>
      <c r="M4349" s="67">
        <v>620000</v>
      </c>
      <c r="N4349" s="67">
        <v>335.47</v>
      </c>
      <c r="P4349" s="67">
        <v>0</v>
      </c>
      <c r="Q4349" s="67">
        <v>0</v>
      </c>
      <c r="R4349" s="2" t="s">
        <v>161</v>
      </c>
      <c r="S4349" s="2" t="s">
        <v>161</v>
      </c>
      <c r="T4349" s="2" t="s">
        <v>161</v>
      </c>
      <c r="U4349" t="s">
        <v>783</v>
      </c>
    </row>
    <row r="4350" spans="3:21" x14ac:dyDescent="0.3">
      <c r="C4350" t="s">
        <v>166</v>
      </c>
      <c r="D4350" t="s">
        <v>158</v>
      </c>
      <c r="E4350" t="s">
        <v>30</v>
      </c>
      <c r="F4350" t="s">
        <v>159</v>
      </c>
      <c r="G4350" s="2">
        <v>4</v>
      </c>
      <c r="H4350" s="2" t="s">
        <v>464</v>
      </c>
      <c r="I4350" s="67">
        <v>56512.75</v>
      </c>
      <c r="J4350" s="67">
        <v>2047.02</v>
      </c>
      <c r="K4350" s="67">
        <v>56512.75</v>
      </c>
      <c r="L4350" s="67">
        <v>0.86</v>
      </c>
      <c r="M4350" s="67">
        <v>56512.75</v>
      </c>
      <c r="N4350" s="67">
        <v>14.03</v>
      </c>
      <c r="P4350" s="67">
        <v>0</v>
      </c>
      <c r="Q4350" s="67">
        <v>226051</v>
      </c>
      <c r="R4350" s="2" t="s">
        <v>161</v>
      </c>
      <c r="S4350" s="2" t="s">
        <v>165</v>
      </c>
      <c r="T4350" s="2" t="s">
        <v>165</v>
      </c>
      <c r="U4350" t="s">
        <v>783</v>
      </c>
    </row>
    <row r="4351" spans="3:21" x14ac:dyDescent="0.3">
      <c r="C4351" t="s">
        <v>166</v>
      </c>
      <c r="D4351" t="s">
        <v>158</v>
      </c>
      <c r="E4351" t="s">
        <v>29</v>
      </c>
      <c r="F4351" t="s">
        <v>159</v>
      </c>
      <c r="G4351" s="2">
        <v>12</v>
      </c>
      <c r="H4351" s="2" t="s">
        <v>208</v>
      </c>
      <c r="I4351" s="67">
        <v>-652.98</v>
      </c>
      <c r="J4351" s="67">
        <v>0</v>
      </c>
      <c r="K4351" s="67">
        <v>-652.98</v>
      </c>
      <c r="L4351" s="67">
        <v>0</v>
      </c>
      <c r="M4351" s="67">
        <v>-652.98</v>
      </c>
      <c r="N4351" s="67">
        <v>0</v>
      </c>
      <c r="P4351" s="67">
        <v>0</v>
      </c>
      <c r="Q4351" s="67">
        <v>0</v>
      </c>
      <c r="U4351" t="s">
        <v>783</v>
      </c>
    </row>
    <row r="4352" spans="3:21" x14ac:dyDescent="0.3">
      <c r="C4352" t="s">
        <v>166</v>
      </c>
      <c r="D4352" t="s">
        <v>158</v>
      </c>
      <c r="E4352" t="s">
        <v>30</v>
      </c>
      <c r="F4352" t="s">
        <v>159</v>
      </c>
      <c r="G4352" s="2">
        <v>2</v>
      </c>
      <c r="H4352" s="2" t="s">
        <v>322</v>
      </c>
      <c r="I4352" s="67">
        <v>92672.2</v>
      </c>
      <c r="J4352" s="67">
        <v>1.1399999999999999</v>
      </c>
      <c r="K4352" s="67">
        <v>92672.2</v>
      </c>
      <c r="L4352" s="67">
        <v>6.12</v>
      </c>
      <c r="M4352" s="67">
        <v>92672.2</v>
      </c>
      <c r="N4352" s="67">
        <v>66.599999999999994</v>
      </c>
      <c r="P4352" s="67">
        <v>0</v>
      </c>
      <c r="Q4352" s="67">
        <v>185344.4</v>
      </c>
      <c r="R4352" s="2" t="s">
        <v>161</v>
      </c>
      <c r="S4352" s="2" t="s">
        <v>161</v>
      </c>
      <c r="T4352" s="2" t="s">
        <v>165</v>
      </c>
      <c r="U4352" t="s">
        <v>783</v>
      </c>
    </row>
    <row r="4353" spans="3:21" x14ac:dyDescent="0.3">
      <c r="C4353" t="s">
        <v>31</v>
      </c>
      <c r="D4353" t="s">
        <v>158</v>
      </c>
      <c r="E4353" t="s">
        <v>30</v>
      </c>
      <c r="F4353" t="s">
        <v>159</v>
      </c>
      <c r="G4353" s="2">
        <v>6</v>
      </c>
      <c r="H4353" s="2" t="s">
        <v>279</v>
      </c>
      <c r="I4353" s="67">
        <v>23517.01</v>
      </c>
      <c r="J4353" s="67">
        <v>1.63</v>
      </c>
      <c r="K4353" s="67">
        <v>23517.01</v>
      </c>
      <c r="L4353" s="67">
        <v>0.12</v>
      </c>
      <c r="M4353" s="67">
        <v>23517.01</v>
      </c>
      <c r="N4353" s="67">
        <v>2.54</v>
      </c>
      <c r="P4353" s="67">
        <v>0</v>
      </c>
      <c r="Q4353" s="67">
        <v>141102.06</v>
      </c>
      <c r="R4353" s="2" t="s">
        <v>161</v>
      </c>
      <c r="S4353" s="2" t="s">
        <v>161</v>
      </c>
      <c r="T4353" s="2" t="s">
        <v>161</v>
      </c>
      <c r="U4353" t="s">
        <v>783</v>
      </c>
    </row>
    <row r="4354" spans="3:21" x14ac:dyDescent="0.3">
      <c r="C4354" t="s">
        <v>31</v>
      </c>
      <c r="D4354" t="s">
        <v>158</v>
      </c>
      <c r="E4354" t="s">
        <v>29</v>
      </c>
      <c r="F4354" t="s">
        <v>159</v>
      </c>
      <c r="G4354" s="2">
        <v>5</v>
      </c>
      <c r="H4354" s="2" t="s">
        <v>222</v>
      </c>
      <c r="I4354" s="67">
        <v>-1412.37</v>
      </c>
      <c r="J4354" s="67">
        <v>0</v>
      </c>
      <c r="K4354" s="67">
        <v>-1412.37</v>
      </c>
      <c r="L4354" s="67">
        <v>0</v>
      </c>
      <c r="M4354" s="67">
        <v>-1412.37</v>
      </c>
      <c r="N4354" s="67">
        <v>0</v>
      </c>
      <c r="P4354" s="67">
        <v>0</v>
      </c>
      <c r="Q4354" s="67">
        <v>0</v>
      </c>
      <c r="U4354" t="s">
        <v>783</v>
      </c>
    </row>
    <row r="4355" spans="3:21" x14ac:dyDescent="0.3">
      <c r="C4355" t="s">
        <v>31</v>
      </c>
      <c r="D4355" t="s">
        <v>158</v>
      </c>
      <c r="E4355" t="s">
        <v>30</v>
      </c>
      <c r="F4355" t="s">
        <v>159</v>
      </c>
      <c r="G4355" s="2">
        <v>1</v>
      </c>
      <c r="H4355" s="2" t="s">
        <v>474</v>
      </c>
      <c r="I4355" s="67">
        <v>30236.51</v>
      </c>
      <c r="J4355" s="67">
        <v>0</v>
      </c>
      <c r="K4355" s="67">
        <v>30236.51</v>
      </c>
      <c r="L4355" s="67">
        <v>0</v>
      </c>
      <c r="M4355" s="67">
        <v>30236.51</v>
      </c>
      <c r="N4355" s="67">
        <v>0</v>
      </c>
      <c r="P4355" s="67">
        <v>0</v>
      </c>
      <c r="Q4355" s="67">
        <v>30236.51</v>
      </c>
      <c r="R4355" s="2" t="s">
        <v>161</v>
      </c>
      <c r="S4355" s="2" t="s">
        <v>161</v>
      </c>
      <c r="T4355" s="2" t="s">
        <v>161</v>
      </c>
      <c r="U4355" t="s">
        <v>783</v>
      </c>
    </row>
    <row r="4356" spans="3:21" x14ac:dyDescent="0.3">
      <c r="C4356" t="s">
        <v>166</v>
      </c>
      <c r="D4356" t="s">
        <v>158</v>
      </c>
      <c r="E4356" t="s">
        <v>29</v>
      </c>
      <c r="F4356" t="s">
        <v>159</v>
      </c>
      <c r="G4356" s="2">
        <v>4</v>
      </c>
      <c r="H4356" s="2" t="s">
        <v>565</v>
      </c>
      <c r="I4356" s="67">
        <v>-174.17</v>
      </c>
      <c r="J4356" s="67">
        <v>0</v>
      </c>
      <c r="K4356" s="67">
        <v>-174.17</v>
      </c>
      <c r="L4356" s="67">
        <v>0</v>
      </c>
      <c r="M4356" s="67">
        <v>-174.17</v>
      </c>
      <c r="N4356" s="67">
        <v>0</v>
      </c>
      <c r="P4356" s="67">
        <v>0</v>
      </c>
      <c r="Q4356" s="67">
        <v>0</v>
      </c>
      <c r="U4356" t="s">
        <v>783</v>
      </c>
    </row>
    <row r="4357" spans="3:21" x14ac:dyDescent="0.3">
      <c r="C4357" t="s">
        <v>31</v>
      </c>
      <c r="D4357" t="s">
        <v>158</v>
      </c>
      <c r="E4357" t="s">
        <v>30</v>
      </c>
      <c r="F4357" t="s">
        <v>159</v>
      </c>
      <c r="G4357" s="2">
        <v>11</v>
      </c>
      <c r="H4357" s="2" t="s">
        <v>303</v>
      </c>
      <c r="I4357" s="67">
        <v>733861.51</v>
      </c>
      <c r="J4357" s="67">
        <v>8.9</v>
      </c>
      <c r="K4357" s="67">
        <v>733861.51</v>
      </c>
      <c r="L4357" s="67">
        <v>47.77</v>
      </c>
      <c r="M4357" s="67">
        <v>733861.51</v>
      </c>
      <c r="N4357" s="67">
        <v>54.07</v>
      </c>
      <c r="P4357" s="67">
        <v>0</v>
      </c>
      <c r="Q4357" s="67">
        <v>8072476.6100000003</v>
      </c>
      <c r="R4357" s="2" t="s">
        <v>161</v>
      </c>
      <c r="S4357" s="2" t="s">
        <v>161</v>
      </c>
      <c r="T4357" s="2" t="s">
        <v>165</v>
      </c>
      <c r="U4357" t="s">
        <v>783</v>
      </c>
    </row>
    <row r="4358" spans="3:21" x14ac:dyDescent="0.3">
      <c r="C4358" t="s">
        <v>31</v>
      </c>
      <c r="D4358" t="s">
        <v>158</v>
      </c>
      <c r="E4358" t="s">
        <v>29</v>
      </c>
      <c r="F4358" t="s">
        <v>159</v>
      </c>
      <c r="G4358" s="2">
        <v>0</v>
      </c>
      <c r="H4358" s="2" t="s">
        <v>652</v>
      </c>
      <c r="I4358" s="67">
        <v>-225.03</v>
      </c>
      <c r="J4358" s="67">
        <v>0</v>
      </c>
      <c r="K4358" s="67">
        <v>-225.03</v>
      </c>
      <c r="L4358" s="67">
        <v>0</v>
      </c>
      <c r="M4358" s="67">
        <v>-225.03</v>
      </c>
      <c r="N4358" s="67">
        <v>0</v>
      </c>
      <c r="P4358" s="67">
        <v>0</v>
      </c>
      <c r="Q4358" s="67">
        <v>0</v>
      </c>
      <c r="U4358" t="s">
        <v>783</v>
      </c>
    </row>
    <row r="4359" spans="3:21" x14ac:dyDescent="0.3">
      <c r="C4359" t="s">
        <v>166</v>
      </c>
      <c r="D4359" t="s">
        <v>158</v>
      </c>
      <c r="E4359" t="s">
        <v>30</v>
      </c>
      <c r="F4359" t="s">
        <v>159</v>
      </c>
      <c r="G4359" s="2">
        <v>4</v>
      </c>
      <c r="H4359" s="2" t="s">
        <v>534</v>
      </c>
      <c r="I4359" s="67">
        <v>31124.61</v>
      </c>
      <c r="J4359" s="67">
        <v>2601.42</v>
      </c>
      <c r="K4359" s="67">
        <v>31124.61</v>
      </c>
      <c r="L4359" s="67">
        <v>0.28999999999999998</v>
      </c>
      <c r="M4359" s="67">
        <v>31124.61</v>
      </c>
      <c r="N4359" s="67">
        <v>2.77</v>
      </c>
      <c r="P4359" s="67">
        <v>0</v>
      </c>
      <c r="Q4359" s="67">
        <v>124498.44</v>
      </c>
      <c r="R4359" s="2" t="s">
        <v>161</v>
      </c>
      <c r="S4359" s="2" t="s">
        <v>165</v>
      </c>
      <c r="T4359" s="2" t="s">
        <v>165</v>
      </c>
      <c r="U4359" t="s">
        <v>783</v>
      </c>
    </row>
    <row r="4360" spans="3:21" x14ac:dyDescent="0.3">
      <c r="C4360" t="s">
        <v>31</v>
      </c>
      <c r="D4360" t="s">
        <v>158</v>
      </c>
      <c r="E4360" t="s">
        <v>30</v>
      </c>
      <c r="F4360" t="s">
        <v>159</v>
      </c>
      <c r="G4360" s="2">
        <v>11</v>
      </c>
      <c r="H4360" s="2" t="s">
        <v>179</v>
      </c>
      <c r="I4360" s="67">
        <v>236283.61</v>
      </c>
      <c r="J4360" s="67">
        <v>0</v>
      </c>
      <c r="K4360" s="67">
        <v>236283.61</v>
      </c>
      <c r="L4360" s="67">
        <v>0</v>
      </c>
      <c r="M4360" s="67">
        <v>236283.61</v>
      </c>
      <c r="N4360" s="67">
        <v>1.25</v>
      </c>
      <c r="P4360" s="67">
        <v>0</v>
      </c>
      <c r="Q4360" s="67">
        <v>2599119.71</v>
      </c>
      <c r="R4360" s="2" t="s">
        <v>161</v>
      </c>
      <c r="S4360" s="2" t="s">
        <v>161</v>
      </c>
      <c r="T4360" s="2" t="s">
        <v>165</v>
      </c>
      <c r="U4360" t="s">
        <v>783</v>
      </c>
    </row>
    <row r="4361" spans="3:21" x14ac:dyDescent="0.3">
      <c r="C4361" t="s">
        <v>166</v>
      </c>
      <c r="D4361" t="s">
        <v>158</v>
      </c>
      <c r="E4361" t="s">
        <v>30</v>
      </c>
      <c r="F4361" t="s">
        <v>159</v>
      </c>
      <c r="G4361" s="2">
        <v>2</v>
      </c>
      <c r="H4361" s="2" t="s">
        <v>510</v>
      </c>
      <c r="I4361" s="67">
        <v>296709.09999999998</v>
      </c>
      <c r="J4361" s="67">
        <v>108.84</v>
      </c>
      <c r="K4361" s="67">
        <v>296709.09999999998</v>
      </c>
      <c r="L4361" s="67">
        <v>51.7</v>
      </c>
      <c r="M4361" s="67">
        <v>296709.09999999998</v>
      </c>
      <c r="N4361" s="67">
        <v>495.14</v>
      </c>
      <c r="P4361" s="67">
        <v>0</v>
      </c>
      <c r="Q4361" s="67">
        <v>593418.19999999995</v>
      </c>
      <c r="R4361" s="2" t="s">
        <v>161</v>
      </c>
      <c r="S4361" s="2" t="s">
        <v>161</v>
      </c>
      <c r="T4361" s="2" t="s">
        <v>161</v>
      </c>
      <c r="U4361" t="s">
        <v>783</v>
      </c>
    </row>
    <row r="4362" spans="3:21" x14ac:dyDescent="0.3">
      <c r="C4362" t="s">
        <v>32</v>
      </c>
      <c r="D4362" t="s">
        <v>158</v>
      </c>
      <c r="E4362" t="s">
        <v>30</v>
      </c>
      <c r="F4362" t="s">
        <v>159</v>
      </c>
      <c r="G4362" s="2">
        <v>1</v>
      </c>
      <c r="H4362" s="2" t="s">
        <v>234</v>
      </c>
      <c r="I4362" s="67">
        <v>1933221.99</v>
      </c>
      <c r="J4362" s="67">
        <v>0.85</v>
      </c>
      <c r="K4362" s="67">
        <v>1933221.99</v>
      </c>
      <c r="L4362" s="67">
        <v>0.38</v>
      </c>
      <c r="M4362" s="67">
        <v>1933221.99</v>
      </c>
      <c r="N4362" s="67">
        <v>4.7699999999999996</v>
      </c>
      <c r="P4362" s="67">
        <v>0</v>
      </c>
      <c r="Q4362" s="67">
        <v>1933221.99</v>
      </c>
      <c r="R4362" s="2" t="s">
        <v>161</v>
      </c>
      <c r="S4362" s="2" t="s">
        <v>161</v>
      </c>
      <c r="T4362" s="2" t="s">
        <v>161</v>
      </c>
      <c r="U4362" t="s">
        <v>783</v>
      </c>
    </row>
    <row r="4363" spans="3:21" x14ac:dyDescent="0.3">
      <c r="C4363" t="s">
        <v>32</v>
      </c>
      <c r="D4363" t="s">
        <v>158</v>
      </c>
      <c r="E4363" t="s">
        <v>30</v>
      </c>
      <c r="F4363" t="s">
        <v>159</v>
      </c>
      <c r="G4363" s="2">
        <v>-4</v>
      </c>
      <c r="H4363" s="2" t="s">
        <v>403</v>
      </c>
      <c r="I4363" s="67">
        <v>17072.810000000001</v>
      </c>
      <c r="J4363" s="67">
        <v>0</v>
      </c>
      <c r="K4363" s="67">
        <v>17072.810000000001</v>
      </c>
      <c r="L4363" s="67">
        <v>0</v>
      </c>
      <c r="M4363" s="67">
        <v>17072.810000000001</v>
      </c>
      <c r="N4363" s="67">
        <v>0</v>
      </c>
      <c r="P4363" s="67">
        <v>0</v>
      </c>
      <c r="Q4363" s="67">
        <v>0</v>
      </c>
      <c r="R4363" s="2" t="s">
        <v>161</v>
      </c>
      <c r="S4363" s="2" t="s">
        <v>161</v>
      </c>
      <c r="T4363" s="2" t="s">
        <v>161</v>
      </c>
      <c r="U4363" t="s">
        <v>783</v>
      </c>
    </row>
    <row r="4364" spans="3:21" x14ac:dyDescent="0.3">
      <c r="C4364" t="s">
        <v>166</v>
      </c>
      <c r="D4364" t="s">
        <v>158</v>
      </c>
      <c r="E4364" t="s">
        <v>29</v>
      </c>
      <c r="F4364" t="s">
        <v>159</v>
      </c>
      <c r="G4364" s="2">
        <v>-1</v>
      </c>
      <c r="H4364" s="2" t="s">
        <v>495</v>
      </c>
      <c r="I4364" s="67">
        <v>-1302.28</v>
      </c>
      <c r="J4364" s="67">
        <v>0</v>
      </c>
      <c r="K4364" s="67">
        <v>-1302.28</v>
      </c>
      <c r="L4364" s="67">
        <v>0</v>
      </c>
      <c r="M4364" s="67">
        <v>-1302.28</v>
      </c>
      <c r="N4364" s="67">
        <v>0</v>
      </c>
      <c r="P4364" s="67">
        <v>0</v>
      </c>
      <c r="Q4364" s="67">
        <v>0</v>
      </c>
      <c r="U4364" t="s">
        <v>783</v>
      </c>
    </row>
    <row r="4365" spans="3:21" x14ac:dyDescent="0.3">
      <c r="C4365" t="s">
        <v>166</v>
      </c>
      <c r="D4365" t="s">
        <v>158</v>
      </c>
      <c r="E4365" t="s">
        <v>30</v>
      </c>
      <c r="F4365" t="s">
        <v>159</v>
      </c>
      <c r="G4365" s="2">
        <v>0</v>
      </c>
      <c r="H4365" s="2" t="s">
        <v>611</v>
      </c>
      <c r="I4365" s="67">
        <v>1706273.27</v>
      </c>
      <c r="J4365" s="67">
        <v>192.94</v>
      </c>
      <c r="K4365" s="67">
        <v>1706273.27</v>
      </c>
      <c r="L4365" s="67">
        <v>131.18</v>
      </c>
      <c r="M4365" s="67">
        <v>1706273.27</v>
      </c>
      <c r="N4365" s="67">
        <v>2351.27</v>
      </c>
      <c r="P4365" s="67">
        <v>0</v>
      </c>
      <c r="Q4365" s="67">
        <v>0</v>
      </c>
      <c r="R4365" s="2" t="s">
        <v>161</v>
      </c>
      <c r="S4365" s="2" t="s">
        <v>161</v>
      </c>
      <c r="T4365" s="2" t="s">
        <v>161</v>
      </c>
      <c r="U4365" t="s">
        <v>783</v>
      </c>
    </row>
    <row r="4366" spans="3:21" x14ac:dyDescent="0.3">
      <c r="C4366" t="s">
        <v>31</v>
      </c>
      <c r="D4366" t="s">
        <v>158</v>
      </c>
      <c r="E4366" t="s">
        <v>30</v>
      </c>
      <c r="F4366" t="s">
        <v>159</v>
      </c>
      <c r="G4366" s="2">
        <v>6</v>
      </c>
      <c r="H4366" s="2" t="s">
        <v>247</v>
      </c>
      <c r="I4366" s="67">
        <v>276.27</v>
      </c>
      <c r="J4366" s="67">
        <v>0</v>
      </c>
      <c r="K4366" s="67">
        <v>276.27</v>
      </c>
      <c r="L4366" s="67">
        <v>0</v>
      </c>
      <c r="M4366" s="67">
        <v>276.27</v>
      </c>
      <c r="N4366" s="67">
        <v>0</v>
      </c>
      <c r="P4366" s="67">
        <v>0</v>
      </c>
      <c r="Q4366" s="67">
        <v>1657.62</v>
      </c>
      <c r="R4366" s="2" t="s">
        <v>161</v>
      </c>
      <c r="S4366" s="2" t="s">
        <v>161</v>
      </c>
      <c r="T4366" s="2" t="s">
        <v>161</v>
      </c>
      <c r="U4366" t="s">
        <v>783</v>
      </c>
    </row>
    <row r="4367" spans="3:21" x14ac:dyDescent="0.3">
      <c r="C4367" t="s">
        <v>31</v>
      </c>
      <c r="D4367" t="s">
        <v>158</v>
      </c>
      <c r="E4367" t="s">
        <v>29</v>
      </c>
      <c r="F4367" t="s">
        <v>159</v>
      </c>
      <c r="G4367" s="2">
        <v>-1</v>
      </c>
      <c r="H4367" s="2" t="s">
        <v>536</v>
      </c>
      <c r="I4367" s="67">
        <v>-41.76</v>
      </c>
      <c r="J4367" s="67">
        <v>0</v>
      </c>
      <c r="K4367" s="67">
        <v>-41.76</v>
      </c>
      <c r="L4367" s="67">
        <v>0</v>
      </c>
      <c r="M4367" s="67">
        <v>-41.76</v>
      </c>
      <c r="N4367" s="67">
        <v>0</v>
      </c>
      <c r="P4367" s="67">
        <v>0</v>
      </c>
      <c r="Q4367" s="67">
        <v>0</v>
      </c>
      <c r="U4367" t="s">
        <v>784</v>
      </c>
    </row>
    <row r="4368" spans="3:21" x14ac:dyDescent="0.3">
      <c r="C4368" t="s">
        <v>166</v>
      </c>
      <c r="D4368" t="s">
        <v>158</v>
      </c>
      <c r="E4368" t="s">
        <v>29</v>
      </c>
      <c r="F4368" t="s">
        <v>159</v>
      </c>
      <c r="G4368" s="2">
        <v>-1</v>
      </c>
      <c r="H4368" s="2" t="s">
        <v>479</v>
      </c>
      <c r="I4368" s="67">
        <v>-11117.92</v>
      </c>
      <c r="J4368" s="67">
        <v>0</v>
      </c>
      <c r="K4368" s="67">
        <v>-11117.92</v>
      </c>
      <c r="L4368" s="67">
        <v>0</v>
      </c>
      <c r="M4368" s="67">
        <v>-11117.92</v>
      </c>
      <c r="N4368" s="67">
        <v>0</v>
      </c>
      <c r="P4368" s="67">
        <v>0</v>
      </c>
      <c r="Q4368" s="67">
        <v>0</v>
      </c>
      <c r="U4368" t="s">
        <v>783</v>
      </c>
    </row>
    <row r="4369" spans="3:21" x14ac:dyDescent="0.3">
      <c r="C4369" t="s">
        <v>31</v>
      </c>
      <c r="D4369" t="s">
        <v>158</v>
      </c>
      <c r="E4369" t="s">
        <v>29</v>
      </c>
      <c r="F4369" t="s">
        <v>159</v>
      </c>
      <c r="G4369" s="2">
        <v>7</v>
      </c>
      <c r="H4369" s="2" t="s">
        <v>561</v>
      </c>
      <c r="I4369" s="67">
        <v>-1649.49</v>
      </c>
      <c r="J4369" s="67">
        <v>0</v>
      </c>
      <c r="K4369" s="67">
        <v>-1649.49</v>
      </c>
      <c r="L4369" s="67">
        <v>0</v>
      </c>
      <c r="M4369" s="67">
        <v>-1649.49</v>
      </c>
      <c r="N4369" s="67">
        <v>0</v>
      </c>
      <c r="P4369" s="67">
        <v>0</v>
      </c>
      <c r="Q4369" s="67">
        <v>0</v>
      </c>
      <c r="U4369" t="s">
        <v>783</v>
      </c>
    </row>
    <row r="4370" spans="3:21" x14ac:dyDescent="0.3">
      <c r="C4370" t="s">
        <v>31</v>
      </c>
      <c r="D4370" t="s">
        <v>158</v>
      </c>
      <c r="E4370" t="s">
        <v>30</v>
      </c>
      <c r="F4370" t="s">
        <v>159</v>
      </c>
      <c r="G4370" s="2">
        <v>1</v>
      </c>
      <c r="H4370" s="2" t="s">
        <v>615</v>
      </c>
      <c r="I4370" s="67">
        <v>92990.65</v>
      </c>
      <c r="J4370" s="67">
        <v>2.72</v>
      </c>
      <c r="K4370" s="67">
        <v>92990.65</v>
      </c>
      <c r="L4370" s="67">
        <v>5.0199999999999996</v>
      </c>
      <c r="M4370" s="67">
        <v>92990.65</v>
      </c>
      <c r="N4370" s="67">
        <v>34.72</v>
      </c>
      <c r="P4370" s="67">
        <v>0</v>
      </c>
      <c r="Q4370" s="67">
        <v>92990.65</v>
      </c>
      <c r="R4370" s="2" t="s">
        <v>161</v>
      </c>
      <c r="S4370" s="2" t="s">
        <v>161</v>
      </c>
      <c r="T4370" s="2" t="s">
        <v>161</v>
      </c>
      <c r="U4370" t="s">
        <v>783</v>
      </c>
    </row>
    <row r="4371" spans="3:21" x14ac:dyDescent="0.3">
      <c r="C4371" t="s">
        <v>166</v>
      </c>
      <c r="D4371" t="s">
        <v>158</v>
      </c>
      <c r="E4371" t="s">
        <v>29</v>
      </c>
      <c r="F4371" t="s">
        <v>159</v>
      </c>
      <c r="G4371" s="2">
        <v>3</v>
      </c>
      <c r="H4371" s="2" t="s">
        <v>460</v>
      </c>
      <c r="I4371" s="67">
        <v>-13008.62</v>
      </c>
      <c r="J4371" s="67">
        <v>0</v>
      </c>
      <c r="K4371" s="67">
        <v>-13008.62</v>
      </c>
      <c r="L4371" s="67">
        <v>0</v>
      </c>
      <c r="M4371" s="67">
        <v>-13008.62</v>
      </c>
      <c r="N4371" s="67">
        <v>0</v>
      </c>
      <c r="P4371" s="67">
        <v>0</v>
      </c>
      <c r="Q4371" s="67">
        <v>0</v>
      </c>
      <c r="U4371" t="s">
        <v>783</v>
      </c>
    </row>
    <row r="4372" spans="3:21" x14ac:dyDescent="0.3">
      <c r="C4372" t="s">
        <v>31</v>
      </c>
      <c r="D4372" t="s">
        <v>158</v>
      </c>
      <c r="E4372" t="s">
        <v>30</v>
      </c>
      <c r="F4372" t="s">
        <v>159</v>
      </c>
      <c r="G4372" s="2">
        <v>0</v>
      </c>
      <c r="H4372" s="2" t="s">
        <v>217</v>
      </c>
      <c r="I4372" s="67">
        <v>518154.05</v>
      </c>
      <c r="J4372" s="67">
        <v>20.88</v>
      </c>
      <c r="K4372" s="67">
        <v>518154.05</v>
      </c>
      <c r="L4372" s="67">
        <v>9.92</v>
      </c>
      <c r="M4372" s="67">
        <v>518154.05</v>
      </c>
      <c r="N4372" s="67">
        <v>94.97</v>
      </c>
      <c r="P4372" s="67">
        <v>0</v>
      </c>
      <c r="Q4372" s="67">
        <v>0</v>
      </c>
      <c r="R4372" s="2" t="s">
        <v>161</v>
      </c>
      <c r="S4372" s="2" t="s">
        <v>161</v>
      </c>
      <c r="T4372" s="2" t="s">
        <v>161</v>
      </c>
      <c r="U4372" t="s">
        <v>783</v>
      </c>
    </row>
    <row r="4373" spans="3:21" x14ac:dyDescent="0.3">
      <c r="C4373" t="s">
        <v>31</v>
      </c>
      <c r="D4373" t="s">
        <v>158</v>
      </c>
      <c r="E4373" t="s">
        <v>29</v>
      </c>
      <c r="F4373" t="s">
        <v>159</v>
      </c>
      <c r="G4373" s="2">
        <v>11</v>
      </c>
      <c r="H4373" s="2" t="s">
        <v>354</v>
      </c>
      <c r="I4373" s="67">
        <v>-27679.07</v>
      </c>
      <c r="J4373" s="67">
        <v>0</v>
      </c>
      <c r="K4373" s="67">
        <v>-27679.07</v>
      </c>
      <c r="L4373" s="67">
        <v>0</v>
      </c>
      <c r="M4373" s="67">
        <v>-27679.07</v>
      </c>
      <c r="N4373" s="67">
        <v>0</v>
      </c>
      <c r="P4373" s="67">
        <v>0</v>
      </c>
      <c r="Q4373" s="67">
        <v>0</v>
      </c>
      <c r="U4373" t="s">
        <v>783</v>
      </c>
    </row>
    <row r="4374" spans="3:21" x14ac:dyDescent="0.3">
      <c r="C4374" t="s">
        <v>166</v>
      </c>
      <c r="D4374" t="s">
        <v>158</v>
      </c>
      <c r="E4374" t="s">
        <v>29</v>
      </c>
      <c r="F4374" t="s">
        <v>159</v>
      </c>
      <c r="G4374" s="2">
        <v>-1</v>
      </c>
      <c r="H4374" s="2" t="s">
        <v>333</v>
      </c>
      <c r="I4374" s="67">
        <v>-4.7699999999999996</v>
      </c>
      <c r="J4374" s="67">
        <v>0</v>
      </c>
      <c r="K4374" s="67">
        <v>-4.7699999999999996</v>
      </c>
      <c r="L4374" s="67">
        <v>0</v>
      </c>
      <c r="M4374" s="67">
        <v>-4.7699999999999996</v>
      </c>
      <c r="N4374" s="67">
        <v>0</v>
      </c>
      <c r="O4374" s="2">
        <v>1</v>
      </c>
      <c r="P4374" s="67">
        <v>0</v>
      </c>
      <c r="Q4374" s="67">
        <v>0</v>
      </c>
      <c r="U4374" t="s">
        <v>783</v>
      </c>
    </row>
    <row r="4375" spans="3:21" x14ac:dyDescent="0.3">
      <c r="C4375" t="s">
        <v>32</v>
      </c>
      <c r="D4375" t="s">
        <v>158</v>
      </c>
      <c r="E4375" t="s">
        <v>29</v>
      </c>
      <c r="F4375" t="s">
        <v>159</v>
      </c>
      <c r="G4375" s="2">
        <v>2</v>
      </c>
      <c r="H4375" s="2" t="s">
        <v>409</v>
      </c>
      <c r="I4375" s="67">
        <v>-9487.5400000000009</v>
      </c>
      <c r="J4375" s="67">
        <v>0</v>
      </c>
      <c r="K4375" s="67">
        <v>-9487.5400000000009</v>
      </c>
      <c r="L4375" s="67">
        <v>0</v>
      </c>
      <c r="M4375" s="67">
        <v>-9487.5400000000009</v>
      </c>
      <c r="N4375" s="67">
        <v>0</v>
      </c>
      <c r="P4375" s="67">
        <v>0</v>
      </c>
      <c r="Q4375" s="67">
        <v>0</v>
      </c>
      <c r="U4375" t="s">
        <v>783</v>
      </c>
    </row>
    <row r="4376" spans="3:21" x14ac:dyDescent="0.3">
      <c r="C4376" t="s">
        <v>31</v>
      </c>
      <c r="D4376" t="s">
        <v>158</v>
      </c>
      <c r="E4376" t="s">
        <v>30</v>
      </c>
      <c r="F4376" t="s">
        <v>159</v>
      </c>
      <c r="G4376" s="2">
        <v>2</v>
      </c>
      <c r="H4376" s="2" t="s">
        <v>445</v>
      </c>
      <c r="I4376" s="67">
        <v>331746.06</v>
      </c>
      <c r="J4376" s="67">
        <v>28.68</v>
      </c>
      <c r="K4376" s="67">
        <v>331746.06</v>
      </c>
      <c r="L4376" s="67">
        <v>10.44</v>
      </c>
      <c r="M4376" s="67">
        <v>331746.06</v>
      </c>
      <c r="N4376" s="67">
        <v>100.25</v>
      </c>
      <c r="P4376" s="67">
        <v>0</v>
      </c>
      <c r="Q4376" s="67">
        <v>663492.12</v>
      </c>
      <c r="R4376" s="2" t="s">
        <v>161</v>
      </c>
      <c r="S4376" s="2" t="s">
        <v>161</v>
      </c>
      <c r="T4376" s="2" t="s">
        <v>161</v>
      </c>
      <c r="U4376" t="s">
        <v>783</v>
      </c>
    </row>
    <row r="4377" spans="3:21" x14ac:dyDescent="0.3">
      <c r="C4377" t="s">
        <v>166</v>
      </c>
      <c r="D4377" t="s">
        <v>158</v>
      </c>
      <c r="E4377" t="s">
        <v>30</v>
      </c>
      <c r="F4377" t="s">
        <v>159</v>
      </c>
      <c r="G4377" s="2">
        <v>1</v>
      </c>
      <c r="H4377" s="2" t="s">
        <v>443</v>
      </c>
      <c r="I4377" s="67">
        <v>28047.83</v>
      </c>
      <c r="J4377" s="67">
        <v>2208.7600000000002</v>
      </c>
      <c r="K4377" s="67">
        <v>28047.83</v>
      </c>
      <c r="L4377" s="67">
        <v>1.22</v>
      </c>
      <c r="M4377" s="67">
        <v>28047.83</v>
      </c>
      <c r="N4377" s="67">
        <v>11.68</v>
      </c>
      <c r="P4377" s="67">
        <v>0</v>
      </c>
      <c r="Q4377" s="67">
        <v>28047.83</v>
      </c>
      <c r="R4377" s="2" t="s">
        <v>161</v>
      </c>
      <c r="S4377" s="2" t="s">
        <v>165</v>
      </c>
      <c r="T4377" s="2" t="s">
        <v>165</v>
      </c>
      <c r="U4377" t="s">
        <v>783</v>
      </c>
    </row>
    <row r="4378" spans="3:21" x14ac:dyDescent="0.3">
      <c r="C4378" t="s">
        <v>32</v>
      </c>
      <c r="D4378" t="s">
        <v>158</v>
      </c>
      <c r="E4378" t="s">
        <v>29</v>
      </c>
      <c r="F4378" t="s">
        <v>159</v>
      </c>
      <c r="G4378" s="2">
        <v>3</v>
      </c>
      <c r="H4378" s="2" t="s">
        <v>602</v>
      </c>
      <c r="I4378" s="67">
        <v>-88203.41</v>
      </c>
      <c r="J4378" s="67">
        <v>0</v>
      </c>
      <c r="K4378" s="67">
        <v>-88203.41</v>
      </c>
      <c r="L4378" s="67">
        <v>0</v>
      </c>
      <c r="M4378" s="67">
        <v>-88203.41</v>
      </c>
      <c r="N4378" s="67">
        <v>0</v>
      </c>
      <c r="P4378" s="67">
        <v>0</v>
      </c>
      <c r="Q4378" s="67">
        <v>0</v>
      </c>
      <c r="U4378" t="s">
        <v>783</v>
      </c>
    </row>
    <row r="4379" spans="3:21" x14ac:dyDescent="0.3">
      <c r="C4379" t="s">
        <v>166</v>
      </c>
      <c r="D4379" t="s">
        <v>158</v>
      </c>
      <c r="E4379" t="s">
        <v>29</v>
      </c>
      <c r="F4379" t="s">
        <v>159</v>
      </c>
      <c r="G4379" s="2">
        <v>-4</v>
      </c>
      <c r="H4379" s="2" t="s">
        <v>493</v>
      </c>
      <c r="I4379" s="67">
        <v>-0.73</v>
      </c>
      <c r="J4379" s="67">
        <v>0</v>
      </c>
      <c r="K4379" s="67">
        <v>-0.73</v>
      </c>
      <c r="L4379" s="67">
        <v>0</v>
      </c>
      <c r="M4379" s="67">
        <v>-0.73</v>
      </c>
      <c r="N4379" s="67">
        <v>0</v>
      </c>
      <c r="P4379" s="67">
        <v>0</v>
      </c>
      <c r="Q4379" s="67">
        <v>0</v>
      </c>
      <c r="U4379" t="s">
        <v>783</v>
      </c>
    </row>
    <row r="4380" spans="3:21" x14ac:dyDescent="0.3">
      <c r="C4380" t="s">
        <v>31</v>
      </c>
      <c r="D4380" t="s">
        <v>158</v>
      </c>
      <c r="E4380" t="s">
        <v>30</v>
      </c>
      <c r="F4380" t="s">
        <v>159</v>
      </c>
      <c r="G4380" s="2">
        <v>5</v>
      </c>
      <c r="H4380" s="2" t="s">
        <v>354</v>
      </c>
      <c r="I4380" s="67">
        <v>121350.21</v>
      </c>
      <c r="J4380" s="67">
        <v>1.1299999999999999</v>
      </c>
      <c r="K4380" s="67">
        <v>121350.21</v>
      </c>
      <c r="L4380" s="67">
        <v>0.16</v>
      </c>
      <c r="M4380" s="67">
        <v>121350.21</v>
      </c>
      <c r="N4380" s="67">
        <v>8.83</v>
      </c>
      <c r="P4380" s="67">
        <v>0</v>
      </c>
      <c r="Q4380" s="67">
        <v>606751.05000000005</v>
      </c>
      <c r="R4380" s="2" t="s">
        <v>161</v>
      </c>
      <c r="S4380" s="2" t="s">
        <v>161</v>
      </c>
      <c r="T4380" s="2" t="s">
        <v>161</v>
      </c>
      <c r="U4380" t="s">
        <v>783</v>
      </c>
    </row>
    <row r="4381" spans="3:21" x14ac:dyDescent="0.3">
      <c r="C4381" t="s">
        <v>166</v>
      </c>
      <c r="D4381" t="s">
        <v>158</v>
      </c>
      <c r="E4381" t="s">
        <v>30</v>
      </c>
      <c r="F4381" t="s">
        <v>159</v>
      </c>
      <c r="G4381" s="2">
        <v>13</v>
      </c>
      <c r="H4381" s="2" t="s">
        <v>190</v>
      </c>
      <c r="I4381" s="67">
        <v>11100619.029999999</v>
      </c>
      <c r="J4381" s="67">
        <v>26.12</v>
      </c>
      <c r="K4381" s="67">
        <v>11100619.029999999</v>
      </c>
      <c r="L4381" s="67">
        <v>135.66</v>
      </c>
      <c r="M4381" s="67">
        <v>11100619.029999999</v>
      </c>
      <c r="N4381" s="67">
        <v>179.21</v>
      </c>
      <c r="P4381" s="67">
        <v>3959601.22</v>
      </c>
      <c r="Q4381" s="67">
        <v>144308047.38999999</v>
      </c>
      <c r="R4381" s="2" t="s">
        <v>161</v>
      </c>
      <c r="S4381" s="2" t="s">
        <v>161</v>
      </c>
      <c r="T4381" s="2" t="s">
        <v>165</v>
      </c>
      <c r="U4381" t="s">
        <v>783</v>
      </c>
    </row>
    <row r="4382" spans="3:21" x14ac:dyDescent="0.3">
      <c r="C4382" t="s">
        <v>166</v>
      </c>
      <c r="D4382" t="s">
        <v>158</v>
      </c>
      <c r="E4382" t="s">
        <v>30</v>
      </c>
      <c r="F4382" t="s">
        <v>159</v>
      </c>
      <c r="G4382" s="2">
        <v>5</v>
      </c>
      <c r="H4382" s="2" t="s">
        <v>538</v>
      </c>
      <c r="I4382" s="67">
        <v>12055.73</v>
      </c>
      <c r="J4382" s="67">
        <v>2673.12</v>
      </c>
      <c r="K4382" s="67">
        <v>12055.73</v>
      </c>
      <c r="L4382" s="67">
        <v>0.21</v>
      </c>
      <c r="M4382" s="67">
        <v>12055.73</v>
      </c>
      <c r="N4382" s="67">
        <v>11.7</v>
      </c>
      <c r="P4382" s="67">
        <v>0</v>
      </c>
      <c r="Q4382" s="67">
        <v>60278.649999999994</v>
      </c>
      <c r="R4382" s="2" t="s">
        <v>161</v>
      </c>
      <c r="S4382" s="2" t="s">
        <v>165</v>
      </c>
      <c r="T4382" s="2" t="s">
        <v>165</v>
      </c>
      <c r="U4382" t="s">
        <v>783</v>
      </c>
    </row>
    <row r="4383" spans="3:21" x14ac:dyDescent="0.3">
      <c r="C4383" t="s">
        <v>32</v>
      </c>
      <c r="D4383" t="s">
        <v>158</v>
      </c>
      <c r="E4383" t="s">
        <v>29</v>
      </c>
      <c r="F4383" t="s">
        <v>159</v>
      </c>
      <c r="G4383" s="2">
        <v>-1</v>
      </c>
      <c r="H4383" s="2" t="s">
        <v>618</v>
      </c>
      <c r="I4383" s="67">
        <v>-4493.2</v>
      </c>
      <c r="J4383" s="67">
        <v>0</v>
      </c>
      <c r="K4383" s="67">
        <v>-4493.2</v>
      </c>
      <c r="L4383" s="67">
        <v>0</v>
      </c>
      <c r="M4383" s="67">
        <v>-4493.2</v>
      </c>
      <c r="N4383" s="67">
        <v>0</v>
      </c>
      <c r="P4383" s="67">
        <v>0</v>
      </c>
      <c r="Q4383" s="67">
        <v>0</v>
      </c>
      <c r="U4383" t="s">
        <v>783</v>
      </c>
    </row>
    <row r="4384" spans="3:21" x14ac:dyDescent="0.3">
      <c r="C4384" t="s">
        <v>31</v>
      </c>
      <c r="D4384" t="s">
        <v>158</v>
      </c>
      <c r="E4384" t="s">
        <v>30</v>
      </c>
      <c r="F4384" t="s">
        <v>159</v>
      </c>
      <c r="G4384" s="2">
        <v>6</v>
      </c>
      <c r="H4384" s="2" t="s">
        <v>453</v>
      </c>
      <c r="I4384" s="67">
        <v>30517.919999999998</v>
      </c>
      <c r="J4384" s="67">
        <v>9.19</v>
      </c>
      <c r="K4384" s="67">
        <v>30517.919999999998</v>
      </c>
      <c r="L4384" s="67">
        <v>1.29</v>
      </c>
      <c r="M4384" s="67">
        <v>30517.919999999998</v>
      </c>
      <c r="N4384" s="67">
        <v>71.459999999999994</v>
      </c>
      <c r="P4384" s="67">
        <v>0</v>
      </c>
      <c r="Q4384" s="67">
        <v>183107.52</v>
      </c>
      <c r="R4384" s="2" t="s">
        <v>161</v>
      </c>
      <c r="S4384" s="2" t="s">
        <v>161</v>
      </c>
      <c r="T4384" s="2" t="s">
        <v>161</v>
      </c>
      <c r="U4384" t="s">
        <v>783</v>
      </c>
    </row>
    <row r="4385" spans="3:21" x14ac:dyDescent="0.3">
      <c r="C4385" t="s">
        <v>32</v>
      </c>
      <c r="D4385" t="s">
        <v>158</v>
      </c>
      <c r="E4385" t="s">
        <v>30</v>
      </c>
      <c r="F4385" t="s">
        <v>159</v>
      </c>
      <c r="G4385" s="2">
        <v>-1</v>
      </c>
      <c r="H4385" s="2" t="s">
        <v>333</v>
      </c>
      <c r="I4385" s="67">
        <v>51.17</v>
      </c>
      <c r="J4385" s="67">
        <v>0</v>
      </c>
      <c r="K4385" s="67">
        <v>51.17</v>
      </c>
      <c r="L4385" s="67">
        <v>0</v>
      </c>
      <c r="M4385" s="67">
        <v>51.17</v>
      </c>
      <c r="N4385" s="67">
        <v>0</v>
      </c>
      <c r="P4385" s="67">
        <v>0</v>
      </c>
      <c r="Q4385" s="67">
        <v>0</v>
      </c>
      <c r="R4385" s="2" t="s">
        <v>161</v>
      </c>
      <c r="S4385" s="2" t="s">
        <v>161</v>
      </c>
      <c r="T4385" s="2" t="s">
        <v>161</v>
      </c>
      <c r="U4385" t="s">
        <v>784</v>
      </c>
    </row>
    <row r="4386" spans="3:21" x14ac:dyDescent="0.3">
      <c r="C4386" t="s">
        <v>31</v>
      </c>
      <c r="D4386" t="s">
        <v>158</v>
      </c>
      <c r="E4386" t="s">
        <v>30</v>
      </c>
      <c r="F4386" t="s">
        <v>159</v>
      </c>
      <c r="G4386" s="2">
        <v>3</v>
      </c>
      <c r="H4386" s="2" t="s">
        <v>337</v>
      </c>
      <c r="I4386" s="67">
        <v>597418.06000000006</v>
      </c>
      <c r="J4386" s="67">
        <v>6.12</v>
      </c>
      <c r="K4386" s="67">
        <v>597418.06000000006</v>
      </c>
      <c r="L4386" s="67">
        <v>3.32</v>
      </c>
      <c r="M4386" s="67">
        <v>597418.06000000006</v>
      </c>
      <c r="N4386" s="67">
        <v>54.45</v>
      </c>
      <c r="P4386" s="67">
        <v>0</v>
      </c>
      <c r="Q4386" s="67">
        <v>1792254.1800000002</v>
      </c>
      <c r="R4386" s="2" t="s">
        <v>161</v>
      </c>
      <c r="S4386" s="2" t="s">
        <v>161</v>
      </c>
      <c r="T4386" s="2" t="s">
        <v>161</v>
      </c>
      <c r="U4386" t="s">
        <v>783</v>
      </c>
    </row>
    <row r="4387" spans="3:21" x14ac:dyDescent="0.3">
      <c r="C4387" t="s">
        <v>32</v>
      </c>
      <c r="D4387" t="s">
        <v>158</v>
      </c>
      <c r="E4387" t="s">
        <v>29</v>
      </c>
      <c r="F4387" t="s">
        <v>159</v>
      </c>
      <c r="G4387" s="2">
        <v>-1</v>
      </c>
      <c r="H4387" s="2" t="s">
        <v>647</v>
      </c>
      <c r="I4387" s="67">
        <v>-1416.01</v>
      </c>
      <c r="J4387" s="67">
        <v>0</v>
      </c>
      <c r="K4387" s="67">
        <v>-1416.01</v>
      </c>
      <c r="L4387" s="67">
        <v>0</v>
      </c>
      <c r="M4387" s="67">
        <v>-1416.01</v>
      </c>
      <c r="N4387" s="67">
        <v>0</v>
      </c>
      <c r="P4387" s="67">
        <v>0</v>
      </c>
      <c r="Q4387" s="67">
        <v>0</v>
      </c>
      <c r="U4387" t="s">
        <v>783</v>
      </c>
    </row>
    <row r="4388" spans="3:21" x14ac:dyDescent="0.3">
      <c r="C4388" t="s">
        <v>31</v>
      </c>
      <c r="D4388" t="s">
        <v>158</v>
      </c>
      <c r="E4388" t="s">
        <v>29</v>
      </c>
      <c r="F4388" t="s">
        <v>159</v>
      </c>
      <c r="G4388" s="2">
        <v>2</v>
      </c>
      <c r="H4388" s="2" t="s">
        <v>325</v>
      </c>
      <c r="I4388" s="67">
        <v>-1011.86</v>
      </c>
      <c r="J4388" s="67">
        <v>0</v>
      </c>
      <c r="K4388" s="67">
        <v>-1011.86</v>
      </c>
      <c r="L4388" s="67">
        <v>0</v>
      </c>
      <c r="M4388" s="67">
        <v>-1011.86</v>
      </c>
      <c r="N4388" s="67">
        <v>0</v>
      </c>
      <c r="P4388" s="67">
        <v>0</v>
      </c>
      <c r="Q4388" s="67">
        <v>0</v>
      </c>
      <c r="U4388" t="s">
        <v>783</v>
      </c>
    </row>
    <row r="4389" spans="3:21" x14ac:dyDescent="0.3">
      <c r="C4389" t="s">
        <v>166</v>
      </c>
      <c r="D4389" t="s">
        <v>158</v>
      </c>
      <c r="E4389" t="s">
        <v>29</v>
      </c>
      <c r="F4389" t="s">
        <v>159</v>
      </c>
      <c r="G4389" s="2">
        <v>-1</v>
      </c>
      <c r="H4389" s="2" t="s">
        <v>432</v>
      </c>
      <c r="I4389" s="67">
        <v>-1027.94</v>
      </c>
      <c r="J4389" s="67">
        <v>0</v>
      </c>
      <c r="K4389" s="67">
        <v>-1027.94</v>
      </c>
      <c r="L4389" s="67">
        <v>0</v>
      </c>
      <c r="M4389" s="67">
        <v>-1027.94</v>
      </c>
      <c r="N4389" s="67">
        <v>0</v>
      </c>
      <c r="P4389" s="67">
        <v>0</v>
      </c>
      <c r="Q4389" s="67">
        <v>0</v>
      </c>
      <c r="U4389" t="s">
        <v>783</v>
      </c>
    </row>
    <row r="4390" spans="3:21" x14ac:dyDescent="0.3">
      <c r="C4390" t="s">
        <v>166</v>
      </c>
      <c r="D4390" t="s">
        <v>158</v>
      </c>
      <c r="E4390" t="s">
        <v>30</v>
      </c>
      <c r="F4390" t="s">
        <v>159</v>
      </c>
      <c r="G4390" s="2">
        <v>5</v>
      </c>
      <c r="H4390" s="2" t="s">
        <v>497</v>
      </c>
      <c r="I4390" s="67">
        <v>344959.48</v>
      </c>
      <c r="J4390" s="67">
        <v>32.99</v>
      </c>
      <c r="K4390" s="67">
        <v>344959.48</v>
      </c>
      <c r="L4390" s="67">
        <v>22.43</v>
      </c>
      <c r="M4390" s="67">
        <v>344959.48</v>
      </c>
      <c r="N4390" s="67">
        <v>402.1</v>
      </c>
      <c r="P4390" s="67">
        <v>0</v>
      </c>
      <c r="Q4390" s="67">
        <v>1724797.4</v>
      </c>
      <c r="R4390" s="2" t="s">
        <v>161</v>
      </c>
      <c r="S4390" s="2" t="s">
        <v>161</v>
      </c>
      <c r="T4390" s="2" t="s">
        <v>161</v>
      </c>
      <c r="U4390" t="s">
        <v>783</v>
      </c>
    </row>
    <row r="4391" spans="3:21" x14ac:dyDescent="0.3">
      <c r="C4391" t="s">
        <v>32</v>
      </c>
      <c r="D4391" t="s">
        <v>158</v>
      </c>
      <c r="E4391" t="s">
        <v>30</v>
      </c>
      <c r="F4391" t="s">
        <v>159</v>
      </c>
      <c r="G4391" s="2">
        <v>5</v>
      </c>
      <c r="H4391" s="2" t="s">
        <v>460</v>
      </c>
      <c r="I4391" s="67">
        <v>272935.34000000003</v>
      </c>
      <c r="J4391" s="67">
        <v>2.42</v>
      </c>
      <c r="K4391" s="67">
        <v>272935.34000000003</v>
      </c>
      <c r="L4391" s="67">
        <v>1.1499999999999999</v>
      </c>
      <c r="M4391" s="67">
        <v>272935.34000000003</v>
      </c>
      <c r="N4391" s="67">
        <v>11</v>
      </c>
      <c r="P4391" s="67">
        <v>0</v>
      </c>
      <c r="Q4391" s="67">
        <v>1364676.7000000002</v>
      </c>
      <c r="R4391" s="2" t="s">
        <v>161</v>
      </c>
      <c r="S4391" s="2" t="s">
        <v>161</v>
      </c>
      <c r="T4391" s="2" t="s">
        <v>161</v>
      </c>
      <c r="U4391" t="s">
        <v>783</v>
      </c>
    </row>
    <row r="4392" spans="3:21" x14ac:dyDescent="0.3">
      <c r="C4392" t="s">
        <v>31</v>
      </c>
      <c r="D4392" t="s">
        <v>158</v>
      </c>
      <c r="E4392" t="s">
        <v>30</v>
      </c>
      <c r="F4392" t="s">
        <v>159</v>
      </c>
      <c r="G4392" s="2">
        <v>1</v>
      </c>
      <c r="H4392" s="2" t="s">
        <v>475</v>
      </c>
      <c r="I4392" s="67">
        <v>3425.01</v>
      </c>
      <c r="J4392" s="67">
        <v>522</v>
      </c>
      <c r="K4392" s="67">
        <v>3425.01</v>
      </c>
      <c r="L4392" s="67">
        <v>0.05</v>
      </c>
      <c r="M4392" s="67">
        <v>3425.01</v>
      </c>
      <c r="N4392" s="67">
        <v>0.5</v>
      </c>
      <c r="P4392" s="67">
        <v>0</v>
      </c>
      <c r="Q4392" s="67">
        <v>3425.01</v>
      </c>
      <c r="R4392" s="2" t="s">
        <v>161</v>
      </c>
      <c r="S4392" s="2" t="s">
        <v>165</v>
      </c>
      <c r="T4392" s="2" t="s">
        <v>165</v>
      </c>
      <c r="U4392" t="s">
        <v>783</v>
      </c>
    </row>
    <row r="4393" spans="3:21" x14ac:dyDescent="0.3">
      <c r="C4393" t="s">
        <v>166</v>
      </c>
      <c r="D4393" t="s">
        <v>158</v>
      </c>
      <c r="E4393" t="s">
        <v>29</v>
      </c>
      <c r="F4393" t="s">
        <v>159</v>
      </c>
      <c r="G4393" s="2">
        <v>0</v>
      </c>
      <c r="H4393" s="2" t="s">
        <v>506</v>
      </c>
      <c r="I4393" s="67">
        <v>-177.72</v>
      </c>
      <c r="J4393" s="67">
        <v>0</v>
      </c>
      <c r="K4393" s="67">
        <v>-177.72</v>
      </c>
      <c r="L4393" s="67">
        <v>0</v>
      </c>
      <c r="M4393" s="67">
        <v>-177.72</v>
      </c>
      <c r="N4393" s="67">
        <v>0</v>
      </c>
      <c r="P4393" s="67">
        <v>0</v>
      </c>
      <c r="Q4393" s="67">
        <v>0</v>
      </c>
      <c r="U4393" t="s">
        <v>783</v>
      </c>
    </row>
    <row r="4394" spans="3:21" x14ac:dyDescent="0.3">
      <c r="C4394" t="s">
        <v>166</v>
      </c>
      <c r="D4394" t="s">
        <v>158</v>
      </c>
      <c r="E4394" t="s">
        <v>30</v>
      </c>
      <c r="F4394" t="s">
        <v>159</v>
      </c>
      <c r="G4394" s="2">
        <v>0</v>
      </c>
      <c r="H4394" s="2" t="s">
        <v>623</v>
      </c>
      <c r="I4394" s="67">
        <v>12097.19</v>
      </c>
      <c r="J4394" s="67">
        <v>0.02</v>
      </c>
      <c r="K4394" s="67">
        <v>12097.19</v>
      </c>
      <c r="L4394" s="67">
        <v>0.19</v>
      </c>
      <c r="M4394" s="67">
        <v>12097.19</v>
      </c>
      <c r="N4394" s="67">
        <v>1.93</v>
      </c>
      <c r="O4394" s="2">
        <v>1</v>
      </c>
      <c r="P4394" s="67">
        <v>29.52</v>
      </c>
      <c r="Q4394" s="67">
        <v>0</v>
      </c>
      <c r="R4394" s="2" t="s">
        <v>251</v>
      </c>
      <c r="S4394" s="2" t="s">
        <v>251</v>
      </c>
      <c r="T4394" s="2" t="s">
        <v>251</v>
      </c>
      <c r="U4394" t="s">
        <v>783</v>
      </c>
    </row>
    <row r="4395" spans="3:21" x14ac:dyDescent="0.3">
      <c r="C4395" t="s">
        <v>32</v>
      </c>
      <c r="D4395" t="s">
        <v>158</v>
      </c>
      <c r="E4395" t="s">
        <v>30</v>
      </c>
      <c r="F4395" t="s">
        <v>159</v>
      </c>
      <c r="G4395" s="2">
        <v>-4</v>
      </c>
      <c r="H4395" s="2" t="s">
        <v>270</v>
      </c>
      <c r="I4395" s="67">
        <v>319592.87</v>
      </c>
      <c r="J4395" s="67">
        <v>17.88</v>
      </c>
      <c r="K4395" s="67">
        <v>319592.87</v>
      </c>
      <c r="L4395" s="67">
        <v>8.49</v>
      </c>
      <c r="M4395" s="67">
        <v>319592.87</v>
      </c>
      <c r="N4395" s="67">
        <v>81.319999999999993</v>
      </c>
      <c r="P4395" s="67">
        <v>0</v>
      </c>
      <c r="Q4395" s="67">
        <v>0</v>
      </c>
      <c r="R4395" s="2" t="s">
        <v>161</v>
      </c>
      <c r="S4395" s="2" t="s">
        <v>161</v>
      </c>
      <c r="T4395" s="2" t="s">
        <v>161</v>
      </c>
      <c r="U4395" t="s">
        <v>783</v>
      </c>
    </row>
    <row r="4396" spans="3:21" x14ac:dyDescent="0.3">
      <c r="C4396" t="s">
        <v>166</v>
      </c>
      <c r="D4396" t="s">
        <v>158</v>
      </c>
      <c r="E4396" t="s">
        <v>30</v>
      </c>
      <c r="F4396" t="s">
        <v>159</v>
      </c>
      <c r="G4396" s="2">
        <v>1</v>
      </c>
      <c r="H4396" s="2" t="s">
        <v>169</v>
      </c>
      <c r="I4396" s="67">
        <v>31492.07</v>
      </c>
      <c r="J4396" s="67">
        <v>14216.3</v>
      </c>
      <c r="K4396" s="67">
        <v>31492.07</v>
      </c>
      <c r="L4396" s="67">
        <v>0.56999999999999995</v>
      </c>
      <c r="M4396" s="67">
        <v>31492.07</v>
      </c>
      <c r="N4396" s="67">
        <v>7.1</v>
      </c>
      <c r="P4396" s="67">
        <v>0</v>
      </c>
      <c r="Q4396" s="67">
        <v>31492.07</v>
      </c>
      <c r="R4396" s="2" t="s">
        <v>161</v>
      </c>
      <c r="S4396" s="2" t="s">
        <v>165</v>
      </c>
      <c r="T4396" s="2" t="s">
        <v>165</v>
      </c>
      <c r="U4396" t="s">
        <v>783</v>
      </c>
    </row>
    <row r="4397" spans="3:21" x14ac:dyDescent="0.3">
      <c r="C4397" t="s">
        <v>166</v>
      </c>
      <c r="D4397" t="s">
        <v>158</v>
      </c>
      <c r="E4397" t="s">
        <v>29</v>
      </c>
      <c r="F4397" t="s">
        <v>159</v>
      </c>
      <c r="G4397" s="2">
        <v>-1</v>
      </c>
      <c r="H4397" s="2" t="s">
        <v>640</v>
      </c>
      <c r="I4397" s="67">
        <v>-4303.43</v>
      </c>
      <c r="J4397" s="67">
        <v>0</v>
      </c>
      <c r="K4397" s="67">
        <v>-4303.43</v>
      </c>
      <c r="L4397" s="67">
        <v>0</v>
      </c>
      <c r="M4397" s="67">
        <v>-4303.43</v>
      </c>
      <c r="N4397" s="67">
        <v>0</v>
      </c>
      <c r="P4397" s="67">
        <v>0</v>
      </c>
      <c r="Q4397" s="67">
        <v>0</v>
      </c>
      <c r="U4397" t="s">
        <v>783</v>
      </c>
    </row>
    <row r="4398" spans="3:21" x14ac:dyDescent="0.3">
      <c r="C4398" t="s">
        <v>166</v>
      </c>
      <c r="D4398" t="s">
        <v>158</v>
      </c>
      <c r="E4398" t="s">
        <v>30</v>
      </c>
      <c r="F4398" t="s">
        <v>159</v>
      </c>
      <c r="G4398" s="2">
        <v>1</v>
      </c>
      <c r="H4398" s="2" t="s">
        <v>564</v>
      </c>
      <c r="I4398" s="67">
        <v>11268.68</v>
      </c>
      <c r="J4398" s="67">
        <v>20.059999999999999</v>
      </c>
      <c r="K4398" s="67">
        <v>11268.68</v>
      </c>
      <c r="L4398" s="67">
        <v>2.58</v>
      </c>
      <c r="M4398" s="67">
        <v>11268.68</v>
      </c>
      <c r="N4398" s="67">
        <v>5.26</v>
      </c>
      <c r="O4398" s="2">
        <v>1</v>
      </c>
      <c r="P4398" s="67">
        <v>502.92</v>
      </c>
      <c r="Q4398" s="67">
        <v>11268.68</v>
      </c>
      <c r="R4398" s="2" t="s">
        <v>161</v>
      </c>
      <c r="S4398" s="2" t="s">
        <v>251</v>
      </c>
      <c r="T4398" s="2" t="s">
        <v>161</v>
      </c>
      <c r="U4398" t="s">
        <v>783</v>
      </c>
    </row>
    <row r="4399" spans="3:21" x14ac:dyDescent="0.3">
      <c r="C4399" t="s">
        <v>32</v>
      </c>
      <c r="D4399" t="s">
        <v>158</v>
      </c>
      <c r="E4399" t="s">
        <v>30</v>
      </c>
      <c r="F4399" t="s">
        <v>159</v>
      </c>
      <c r="G4399" s="2">
        <v>1</v>
      </c>
      <c r="H4399" s="2" t="s">
        <v>613</v>
      </c>
      <c r="I4399" s="67">
        <v>18346.75</v>
      </c>
      <c r="J4399" s="67">
        <v>2.58</v>
      </c>
      <c r="K4399" s="67">
        <v>18346.75</v>
      </c>
      <c r="L4399" s="67">
        <v>0.19</v>
      </c>
      <c r="M4399" s="67">
        <v>18346.75</v>
      </c>
      <c r="N4399" s="67">
        <v>4.0199999999999996</v>
      </c>
      <c r="P4399" s="67">
        <v>0</v>
      </c>
      <c r="Q4399" s="67">
        <v>18346.75</v>
      </c>
      <c r="R4399" s="2" t="s">
        <v>161</v>
      </c>
      <c r="S4399" s="2" t="s">
        <v>161</v>
      </c>
      <c r="T4399" s="2" t="s">
        <v>161</v>
      </c>
      <c r="U4399" t="s">
        <v>783</v>
      </c>
    </row>
    <row r="4400" spans="3:21" x14ac:dyDescent="0.3">
      <c r="C4400" t="s">
        <v>166</v>
      </c>
      <c r="D4400" t="s">
        <v>158</v>
      </c>
      <c r="E4400" t="s">
        <v>30</v>
      </c>
      <c r="F4400" t="s">
        <v>159</v>
      </c>
      <c r="G4400" s="2">
        <v>0</v>
      </c>
      <c r="H4400" s="2" t="s">
        <v>256</v>
      </c>
      <c r="I4400" s="67">
        <v>22608519.25</v>
      </c>
      <c r="J4400" s="67">
        <v>4608.17</v>
      </c>
      <c r="K4400" s="67">
        <v>22608519.25</v>
      </c>
      <c r="L4400" s="67">
        <v>932.56</v>
      </c>
      <c r="M4400" s="67">
        <v>22608519.25</v>
      </c>
      <c r="N4400" s="67">
        <v>7390.17</v>
      </c>
      <c r="P4400" s="67">
        <v>371979.77</v>
      </c>
      <c r="Q4400" s="67">
        <v>0</v>
      </c>
      <c r="R4400" s="2" t="s">
        <v>161</v>
      </c>
      <c r="S4400" s="2" t="s">
        <v>161</v>
      </c>
      <c r="T4400" s="2" t="s">
        <v>161</v>
      </c>
      <c r="U4400" t="s">
        <v>783</v>
      </c>
    </row>
    <row r="4401" spans="3:21" x14ac:dyDescent="0.3">
      <c r="C4401" t="s">
        <v>166</v>
      </c>
      <c r="D4401" t="s">
        <v>158</v>
      </c>
      <c r="E4401" t="s">
        <v>30</v>
      </c>
      <c r="F4401" t="s">
        <v>159</v>
      </c>
      <c r="G4401" s="2">
        <v>-1</v>
      </c>
      <c r="H4401" s="2" t="s">
        <v>338</v>
      </c>
      <c r="I4401" s="67">
        <v>770159.65</v>
      </c>
      <c r="J4401" s="67">
        <v>1849.61</v>
      </c>
      <c r="K4401" s="67">
        <v>770159.65</v>
      </c>
      <c r="L4401" s="67">
        <v>141.69</v>
      </c>
      <c r="M4401" s="67">
        <v>770159.65</v>
      </c>
      <c r="N4401" s="67">
        <v>747.35</v>
      </c>
      <c r="P4401" s="67">
        <v>0</v>
      </c>
      <c r="Q4401" s="67">
        <v>0</v>
      </c>
      <c r="R4401" s="2" t="s">
        <v>161</v>
      </c>
      <c r="S4401" s="2" t="s">
        <v>161</v>
      </c>
      <c r="T4401" s="2" t="s">
        <v>161</v>
      </c>
      <c r="U4401" t="s">
        <v>783</v>
      </c>
    </row>
    <row r="4402" spans="3:21" x14ac:dyDescent="0.3">
      <c r="C4402" t="s">
        <v>166</v>
      </c>
      <c r="D4402" t="s">
        <v>158</v>
      </c>
      <c r="E4402" t="s">
        <v>30</v>
      </c>
      <c r="F4402" t="s">
        <v>159</v>
      </c>
      <c r="G4402" s="2">
        <v>-1</v>
      </c>
      <c r="H4402" s="2" t="s">
        <v>430</v>
      </c>
      <c r="I4402" s="67">
        <v>972195.58</v>
      </c>
      <c r="J4402" s="67">
        <v>345.52</v>
      </c>
      <c r="K4402" s="67">
        <v>972195.58</v>
      </c>
      <c r="L4402" s="67">
        <v>69.92</v>
      </c>
      <c r="M4402" s="67">
        <v>972195.58</v>
      </c>
      <c r="N4402" s="67">
        <v>554.11</v>
      </c>
      <c r="P4402" s="67">
        <v>0</v>
      </c>
      <c r="Q4402" s="67">
        <v>0</v>
      </c>
      <c r="R4402" s="2" t="s">
        <v>161</v>
      </c>
      <c r="S4402" s="2" t="s">
        <v>161</v>
      </c>
      <c r="T4402" s="2" t="s">
        <v>161</v>
      </c>
      <c r="U4402" t="s">
        <v>783</v>
      </c>
    </row>
    <row r="4403" spans="3:21" x14ac:dyDescent="0.3">
      <c r="C4403" t="s">
        <v>31</v>
      </c>
      <c r="D4403" t="s">
        <v>158</v>
      </c>
      <c r="E4403" t="s">
        <v>29</v>
      </c>
      <c r="F4403" t="s">
        <v>159</v>
      </c>
      <c r="G4403" s="2">
        <v>3</v>
      </c>
      <c r="H4403" s="2" t="s">
        <v>629</v>
      </c>
      <c r="I4403" s="67">
        <v>-47115.86</v>
      </c>
      <c r="J4403" s="67">
        <v>0</v>
      </c>
      <c r="K4403" s="67">
        <v>-47115.86</v>
      </c>
      <c r="L4403" s="67">
        <v>0</v>
      </c>
      <c r="M4403" s="67">
        <v>-47115.86</v>
      </c>
      <c r="N4403" s="67">
        <v>0</v>
      </c>
      <c r="P4403" s="67">
        <v>0</v>
      </c>
      <c r="Q4403" s="67">
        <v>0</v>
      </c>
      <c r="U4403" t="s">
        <v>783</v>
      </c>
    </row>
    <row r="4404" spans="3:21" x14ac:dyDescent="0.3">
      <c r="C4404" t="s">
        <v>31</v>
      </c>
      <c r="D4404" t="s">
        <v>158</v>
      </c>
      <c r="E4404" t="s">
        <v>30</v>
      </c>
      <c r="F4404" t="s">
        <v>159</v>
      </c>
      <c r="G4404" s="2">
        <v>4</v>
      </c>
      <c r="H4404" s="2" t="s">
        <v>295</v>
      </c>
      <c r="I4404" s="67">
        <v>53939.29</v>
      </c>
      <c r="J4404" s="67">
        <v>5.0199999999999996</v>
      </c>
      <c r="K4404" s="67">
        <v>53939.29</v>
      </c>
      <c r="L4404" s="67">
        <v>870.64</v>
      </c>
      <c r="M4404" s="67">
        <v>53939.29</v>
      </c>
      <c r="N4404" s="67">
        <v>39.020000000000003</v>
      </c>
      <c r="P4404" s="67">
        <v>0</v>
      </c>
      <c r="Q4404" s="67">
        <v>215757.16</v>
      </c>
      <c r="R4404" s="2" t="s">
        <v>165</v>
      </c>
      <c r="S4404" s="2" t="s">
        <v>161</v>
      </c>
      <c r="T4404" s="2" t="s">
        <v>165</v>
      </c>
      <c r="U4404" t="s">
        <v>783</v>
      </c>
    </row>
    <row r="4405" spans="3:21" x14ac:dyDescent="0.3">
      <c r="C4405" t="s">
        <v>166</v>
      </c>
      <c r="D4405" t="s">
        <v>158</v>
      </c>
      <c r="E4405" t="s">
        <v>29</v>
      </c>
      <c r="F4405" t="s">
        <v>159</v>
      </c>
      <c r="G4405" s="2">
        <v>7</v>
      </c>
      <c r="H4405" s="2" t="s">
        <v>204</v>
      </c>
      <c r="I4405" s="67">
        <v>-336.22</v>
      </c>
      <c r="J4405" s="67">
        <v>0</v>
      </c>
      <c r="K4405" s="67">
        <v>-336.22</v>
      </c>
      <c r="L4405" s="67">
        <v>0</v>
      </c>
      <c r="M4405" s="67">
        <v>-336.22</v>
      </c>
      <c r="N4405" s="67">
        <v>0</v>
      </c>
      <c r="P4405" s="67">
        <v>0</v>
      </c>
      <c r="Q4405" s="67">
        <v>0</v>
      </c>
      <c r="U4405" t="s">
        <v>783</v>
      </c>
    </row>
    <row r="4406" spans="3:21" x14ac:dyDescent="0.3">
      <c r="C4406" t="s">
        <v>31</v>
      </c>
      <c r="D4406" t="s">
        <v>158</v>
      </c>
      <c r="E4406" t="s">
        <v>30</v>
      </c>
      <c r="F4406" t="s">
        <v>159</v>
      </c>
      <c r="G4406" s="2">
        <v>2</v>
      </c>
      <c r="H4406" s="2" t="s">
        <v>463</v>
      </c>
      <c r="I4406" s="67">
        <v>31073.59</v>
      </c>
      <c r="J4406" s="67">
        <v>1.05</v>
      </c>
      <c r="K4406" s="67">
        <v>31073.59</v>
      </c>
      <c r="L4406" s="67">
        <v>0.47</v>
      </c>
      <c r="M4406" s="67">
        <v>31073.59</v>
      </c>
      <c r="N4406" s="67">
        <v>5.86</v>
      </c>
      <c r="P4406" s="67">
        <v>0</v>
      </c>
      <c r="Q4406" s="67">
        <v>62147.18</v>
      </c>
      <c r="R4406" s="2" t="s">
        <v>161</v>
      </c>
      <c r="S4406" s="2" t="s">
        <v>161</v>
      </c>
      <c r="T4406" s="2" t="s">
        <v>161</v>
      </c>
      <c r="U4406" t="s">
        <v>783</v>
      </c>
    </row>
    <row r="4407" spans="3:21" x14ac:dyDescent="0.3">
      <c r="C4407" t="s">
        <v>32</v>
      </c>
      <c r="D4407" t="s">
        <v>158</v>
      </c>
      <c r="E4407" t="s">
        <v>29</v>
      </c>
      <c r="F4407" t="s">
        <v>159</v>
      </c>
      <c r="G4407" s="2">
        <v>1</v>
      </c>
      <c r="H4407" s="2" t="s">
        <v>403</v>
      </c>
      <c r="I4407" s="67">
        <v>-2817.3</v>
      </c>
      <c r="J4407" s="67">
        <v>0</v>
      </c>
      <c r="K4407" s="67">
        <v>-2817.3</v>
      </c>
      <c r="L4407" s="67">
        <v>0</v>
      </c>
      <c r="M4407" s="67">
        <v>-2817.3</v>
      </c>
      <c r="N4407" s="67">
        <v>0</v>
      </c>
      <c r="P4407" s="67">
        <v>0</v>
      </c>
      <c r="Q4407" s="67">
        <v>0</v>
      </c>
      <c r="U4407" t="s">
        <v>783</v>
      </c>
    </row>
    <row r="4408" spans="3:21" x14ac:dyDescent="0.3">
      <c r="C4408" t="s">
        <v>31</v>
      </c>
      <c r="D4408" t="s">
        <v>158</v>
      </c>
      <c r="E4408" t="s">
        <v>30</v>
      </c>
      <c r="F4408" t="s">
        <v>159</v>
      </c>
      <c r="G4408" s="2">
        <v>6</v>
      </c>
      <c r="H4408" s="2" t="s">
        <v>250</v>
      </c>
      <c r="I4408" s="67">
        <v>31731.41</v>
      </c>
      <c r="J4408" s="67">
        <v>14.2</v>
      </c>
      <c r="K4408" s="67">
        <v>31731.41</v>
      </c>
      <c r="L4408" s="67">
        <v>575.1</v>
      </c>
      <c r="M4408" s="67">
        <v>31731.41</v>
      </c>
      <c r="N4408" s="67">
        <v>79.56</v>
      </c>
      <c r="P4408" s="67">
        <v>0</v>
      </c>
      <c r="Q4408" s="67">
        <v>190388.46</v>
      </c>
      <c r="R4408" s="2" t="s">
        <v>165</v>
      </c>
      <c r="S4408" s="2" t="s">
        <v>161</v>
      </c>
      <c r="T4408" s="2" t="s">
        <v>165</v>
      </c>
      <c r="U4408" t="s">
        <v>783</v>
      </c>
    </row>
    <row r="4409" spans="3:21" x14ac:dyDescent="0.3">
      <c r="C4409" t="s">
        <v>166</v>
      </c>
      <c r="D4409" t="s">
        <v>158</v>
      </c>
      <c r="E4409" t="s">
        <v>30</v>
      </c>
      <c r="F4409" t="s">
        <v>159</v>
      </c>
      <c r="G4409" s="2">
        <v>1</v>
      </c>
      <c r="H4409" s="2" t="s">
        <v>346</v>
      </c>
      <c r="I4409" s="67">
        <v>72286.95</v>
      </c>
      <c r="J4409" s="67">
        <v>84.9</v>
      </c>
      <c r="K4409" s="67">
        <v>72286.95</v>
      </c>
      <c r="L4409" s="67">
        <v>10.28</v>
      </c>
      <c r="M4409" s="67">
        <v>72286.95</v>
      </c>
      <c r="N4409" s="67">
        <v>54.64</v>
      </c>
      <c r="P4409" s="67">
        <v>0</v>
      </c>
      <c r="Q4409" s="67">
        <v>72286.95</v>
      </c>
      <c r="R4409" s="2" t="s">
        <v>165</v>
      </c>
      <c r="S4409" s="2" t="s">
        <v>165</v>
      </c>
      <c r="T4409" s="2" t="s">
        <v>165</v>
      </c>
      <c r="U4409" t="s">
        <v>783</v>
      </c>
    </row>
    <row r="4410" spans="3:21" x14ac:dyDescent="0.3">
      <c r="C4410" t="s">
        <v>31</v>
      </c>
      <c r="D4410" t="s">
        <v>158</v>
      </c>
      <c r="E4410" t="s">
        <v>29</v>
      </c>
      <c r="F4410" t="s">
        <v>159</v>
      </c>
      <c r="G4410" s="2">
        <v>-1</v>
      </c>
      <c r="H4410" s="2" t="s">
        <v>609</v>
      </c>
      <c r="I4410" s="67">
        <v>-505.55</v>
      </c>
      <c r="J4410" s="67">
        <v>0</v>
      </c>
      <c r="K4410" s="67">
        <v>-505.55</v>
      </c>
      <c r="L4410" s="67">
        <v>0</v>
      </c>
      <c r="M4410" s="67">
        <v>-505.55</v>
      </c>
      <c r="N4410" s="67">
        <v>0</v>
      </c>
      <c r="P4410" s="67">
        <v>0</v>
      </c>
      <c r="Q4410" s="67">
        <v>0</v>
      </c>
      <c r="U4410" t="s">
        <v>783</v>
      </c>
    </row>
    <row r="4411" spans="3:21" x14ac:dyDescent="0.3">
      <c r="C4411" t="s">
        <v>166</v>
      </c>
      <c r="D4411" t="s">
        <v>158</v>
      </c>
      <c r="E4411" t="s">
        <v>30</v>
      </c>
      <c r="F4411" t="s">
        <v>159</v>
      </c>
      <c r="G4411" s="2">
        <v>1</v>
      </c>
      <c r="H4411" s="2" t="s">
        <v>346</v>
      </c>
      <c r="I4411" s="67">
        <v>272790.93</v>
      </c>
      <c r="J4411" s="67">
        <v>265.8</v>
      </c>
      <c r="K4411" s="67">
        <v>272790.93</v>
      </c>
      <c r="L4411" s="67">
        <v>32.19</v>
      </c>
      <c r="M4411" s="67">
        <v>272790.93</v>
      </c>
      <c r="N4411" s="67">
        <v>171.06</v>
      </c>
      <c r="P4411" s="67">
        <v>0</v>
      </c>
      <c r="Q4411" s="67">
        <v>272790.93</v>
      </c>
      <c r="R4411" s="2" t="s">
        <v>161</v>
      </c>
      <c r="S4411" s="2" t="s">
        <v>161</v>
      </c>
      <c r="T4411" s="2" t="s">
        <v>161</v>
      </c>
      <c r="U4411" t="s">
        <v>783</v>
      </c>
    </row>
    <row r="4412" spans="3:21" x14ac:dyDescent="0.3">
      <c r="C4412" t="s">
        <v>31</v>
      </c>
      <c r="D4412" t="s">
        <v>158</v>
      </c>
      <c r="E4412" t="s">
        <v>29</v>
      </c>
      <c r="F4412" t="s">
        <v>159</v>
      </c>
      <c r="G4412" s="2">
        <v>1</v>
      </c>
      <c r="H4412" s="2" t="s">
        <v>655</v>
      </c>
      <c r="I4412" s="67">
        <v>-6391.03</v>
      </c>
      <c r="J4412" s="67">
        <v>0</v>
      </c>
      <c r="K4412" s="67">
        <v>-6391.03</v>
      </c>
      <c r="L4412" s="67">
        <v>0</v>
      </c>
      <c r="M4412" s="67">
        <v>-6391.03</v>
      </c>
      <c r="N4412" s="67">
        <v>0</v>
      </c>
      <c r="P4412" s="67">
        <v>0</v>
      </c>
      <c r="Q4412" s="67">
        <v>0</v>
      </c>
      <c r="U4412" t="s">
        <v>783</v>
      </c>
    </row>
    <row r="4413" spans="3:21" x14ac:dyDescent="0.3">
      <c r="C4413" t="s">
        <v>166</v>
      </c>
      <c r="D4413" t="s">
        <v>158</v>
      </c>
      <c r="E4413" t="s">
        <v>29</v>
      </c>
      <c r="F4413" t="s">
        <v>159</v>
      </c>
      <c r="G4413" s="2">
        <v>1</v>
      </c>
      <c r="H4413" s="2" t="s">
        <v>621</v>
      </c>
      <c r="I4413" s="67">
        <v>-565.69000000000005</v>
      </c>
      <c r="J4413" s="67">
        <v>0</v>
      </c>
      <c r="K4413" s="67">
        <v>-565.69000000000005</v>
      </c>
      <c r="L4413" s="67">
        <v>0</v>
      </c>
      <c r="M4413" s="67">
        <v>-565.69000000000005</v>
      </c>
      <c r="N4413" s="67">
        <v>0</v>
      </c>
      <c r="P4413" s="67">
        <v>0</v>
      </c>
      <c r="Q4413" s="67">
        <v>0</v>
      </c>
      <c r="U4413" t="s">
        <v>783</v>
      </c>
    </row>
    <row r="4414" spans="3:21" x14ac:dyDescent="0.3">
      <c r="C4414" t="s">
        <v>32</v>
      </c>
      <c r="D4414" t="s">
        <v>158</v>
      </c>
      <c r="E4414" t="s">
        <v>30</v>
      </c>
      <c r="F4414" t="s">
        <v>159</v>
      </c>
      <c r="G4414" s="2">
        <v>-1</v>
      </c>
      <c r="H4414" s="2" t="s">
        <v>223</v>
      </c>
      <c r="I4414" s="67">
        <v>2991.66</v>
      </c>
      <c r="J4414" s="67">
        <v>0.03</v>
      </c>
      <c r="K4414" s="67">
        <v>2991.66</v>
      </c>
      <c r="L4414" s="67">
        <v>0.01</v>
      </c>
      <c r="M4414" s="67">
        <v>2991.66</v>
      </c>
      <c r="N4414" s="67">
        <v>0.09</v>
      </c>
      <c r="P4414" s="67">
        <v>0</v>
      </c>
      <c r="Q4414" s="67">
        <v>0</v>
      </c>
      <c r="R4414" s="2" t="s">
        <v>161</v>
      </c>
      <c r="S4414" s="2" t="s">
        <v>161</v>
      </c>
      <c r="T4414" s="2" t="s">
        <v>161</v>
      </c>
      <c r="U4414" t="s">
        <v>783</v>
      </c>
    </row>
    <row r="4415" spans="3:21" x14ac:dyDescent="0.3">
      <c r="C4415" t="s">
        <v>166</v>
      </c>
      <c r="D4415" t="s">
        <v>158</v>
      </c>
      <c r="E4415" t="s">
        <v>29</v>
      </c>
      <c r="F4415" t="s">
        <v>159</v>
      </c>
      <c r="G4415" s="2">
        <v>12</v>
      </c>
      <c r="H4415" s="2" t="s">
        <v>220</v>
      </c>
      <c r="I4415" s="67">
        <v>-1035.33</v>
      </c>
      <c r="J4415" s="67">
        <v>0</v>
      </c>
      <c r="K4415" s="67">
        <v>-1035.33</v>
      </c>
      <c r="L4415" s="67">
        <v>0</v>
      </c>
      <c r="M4415" s="67">
        <v>-1035.33</v>
      </c>
      <c r="N4415" s="67">
        <v>0</v>
      </c>
      <c r="P4415" s="67">
        <v>0</v>
      </c>
      <c r="Q4415" s="67">
        <v>0</v>
      </c>
      <c r="U4415" t="s">
        <v>783</v>
      </c>
    </row>
    <row r="4416" spans="3:21" x14ac:dyDescent="0.3">
      <c r="C4416" t="s">
        <v>166</v>
      </c>
      <c r="D4416" t="s">
        <v>158</v>
      </c>
      <c r="E4416" t="s">
        <v>30</v>
      </c>
      <c r="F4416" t="s">
        <v>159</v>
      </c>
      <c r="G4416" s="2">
        <v>0</v>
      </c>
      <c r="H4416" s="2" t="s">
        <v>243</v>
      </c>
      <c r="I4416" s="67">
        <v>4284866.83</v>
      </c>
      <c r="J4416" s="67">
        <v>1146.3900000000001</v>
      </c>
      <c r="K4416" s="67">
        <v>4284866.83</v>
      </c>
      <c r="L4416" s="67">
        <v>232</v>
      </c>
      <c r="M4416" s="67">
        <v>4284866.83</v>
      </c>
      <c r="N4416" s="67">
        <v>1838.47</v>
      </c>
      <c r="P4416" s="67">
        <v>0</v>
      </c>
      <c r="Q4416" s="67">
        <v>0</v>
      </c>
      <c r="R4416" s="2" t="s">
        <v>161</v>
      </c>
      <c r="S4416" s="2" t="s">
        <v>161</v>
      </c>
      <c r="T4416" s="2" t="s">
        <v>161</v>
      </c>
      <c r="U4416" t="s">
        <v>783</v>
      </c>
    </row>
    <row r="4417" spans="3:21" x14ac:dyDescent="0.3">
      <c r="C4417" t="s">
        <v>166</v>
      </c>
      <c r="D4417" t="s">
        <v>158</v>
      </c>
      <c r="E4417" t="s">
        <v>30</v>
      </c>
      <c r="F4417" t="s">
        <v>159</v>
      </c>
      <c r="G4417" s="2">
        <v>1</v>
      </c>
      <c r="H4417" s="2" t="s">
        <v>302</v>
      </c>
      <c r="I4417" s="67">
        <v>182327.97</v>
      </c>
      <c r="J4417" s="67">
        <v>133387.31</v>
      </c>
      <c r="K4417" s="67">
        <v>182327.97</v>
      </c>
      <c r="L4417" s="67">
        <v>11.44</v>
      </c>
      <c r="M4417" s="67">
        <v>182327.97</v>
      </c>
      <c r="N4417" s="67">
        <v>109.6</v>
      </c>
      <c r="P4417" s="67">
        <v>0</v>
      </c>
      <c r="Q4417" s="67">
        <v>182327.97</v>
      </c>
      <c r="R4417" s="2" t="s">
        <v>161</v>
      </c>
      <c r="S4417" s="2" t="s">
        <v>165</v>
      </c>
      <c r="T4417" s="2" t="s">
        <v>165</v>
      </c>
      <c r="U4417" t="s">
        <v>783</v>
      </c>
    </row>
    <row r="4418" spans="3:21" x14ac:dyDescent="0.3">
      <c r="C4418" t="s">
        <v>31</v>
      </c>
      <c r="D4418" t="s">
        <v>158</v>
      </c>
      <c r="E4418" t="s">
        <v>29</v>
      </c>
      <c r="F4418" t="s">
        <v>159</v>
      </c>
      <c r="G4418" s="2">
        <v>12</v>
      </c>
      <c r="H4418" s="2" t="s">
        <v>319</v>
      </c>
      <c r="I4418" s="67">
        <v>-32169.69</v>
      </c>
      <c r="J4418" s="67">
        <v>0</v>
      </c>
      <c r="K4418" s="67">
        <v>-32169.69</v>
      </c>
      <c r="L4418" s="67">
        <v>0</v>
      </c>
      <c r="M4418" s="67">
        <v>-32169.69</v>
      </c>
      <c r="N4418" s="67">
        <v>0</v>
      </c>
      <c r="P4418" s="67">
        <v>0</v>
      </c>
      <c r="Q4418" s="67">
        <v>0</v>
      </c>
      <c r="U4418" t="s">
        <v>783</v>
      </c>
    </row>
    <row r="4419" spans="3:21" x14ac:dyDescent="0.3">
      <c r="C4419" t="s">
        <v>166</v>
      </c>
      <c r="D4419" t="s">
        <v>158</v>
      </c>
      <c r="E4419" t="s">
        <v>30</v>
      </c>
      <c r="F4419" t="s">
        <v>159</v>
      </c>
      <c r="G4419" s="2">
        <v>3</v>
      </c>
      <c r="H4419" s="2" t="s">
        <v>190</v>
      </c>
      <c r="I4419" s="67">
        <v>187632.22</v>
      </c>
      <c r="J4419" s="67">
        <v>5.14</v>
      </c>
      <c r="K4419" s="67">
        <v>187632.22</v>
      </c>
      <c r="L4419" s="67">
        <v>4195</v>
      </c>
      <c r="M4419" s="67">
        <v>187632.22</v>
      </c>
      <c r="N4419" s="67">
        <v>28.79</v>
      </c>
      <c r="P4419" s="67">
        <v>0</v>
      </c>
      <c r="Q4419" s="67">
        <v>562896.66</v>
      </c>
      <c r="R4419" s="2" t="s">
        <v>165</v>
      </c>
      <c r="S4419" s="2" t="s">
        <v>161</v>
      </c>
      <c r="T4419" s="2" t="s">
        <v>165</v>
      </c>
      <c r="U4419" t="s">
        <v>783</v>
      </c>
    </row>
    <row r="4420" spans="3:21" x14ac:dyDescent="0.3">
      <c r="C4420" t="s">
        <v>166</v>
      </c>
      <c r="D4420" t="s">
        <v>158</v>
      </c>
      <c r="E4420" t="s">
        <v>30</v>
      </c>
      <c r="F4420" t="s">
        <v>159</v>
      </c>
      <c r="G4420" s="2">
        <v>-1</v>
      </c>
      <c r="H4420" s="2" t="s">
        <v>423</v>
      </c>
      <c r="I4420" s="67">
        <v>382155.44</v>
      </c>
      <c r="J4420" s="67">
        <v>234.86</v>
      </c>
      <c r="K4420" s="67">
        <v>382155.44</v>
      </c>
      <c r="L4420" s="67">
        <v>17.989999999999998</v>
      </c>
      <c r="M4420" s="67">
        <v>382155.44</v>
      </c>
      <c r="N4420" s="67">
        <v>94.9</v>
      </c>
      <c r="P4420" s="67">
        <v>0</v>
      </c>
      <c r="Q4420" s="67">
        <v>0</v>
      </c>
      <c r="R4420" s="2" t="s">
        <v>161</v>
      </c>
      <c r="S4420" s="2" t="s">
        <v>161</v>
      </c>
      <c r="T4420" s="2" t="s">
        <v>161</v>
      </c>
      <c r="U4420" t="s">
        <v>783</v>
      </c>
    </row>
    <row r="4421" spans="3:21" x14ac:dyDescent="0.3">
      <c r="C4421" t="s">
        <v>166</v>
      </c>
      <c r="D4421" t="s">
        <v>158</v>
      </c>
      <c r="E4421" t="s">
        <v>29</v>
      </c>
      <c r="F4421" t="s">
        <v>159</v>
      </c>
      <c r="G4421" s="2">
        <v>-1</v>
      </c>
      <c r="H4421" s="2" t="s">
        <v>244</v>
      </c>
      <c r="I4421" s="67">
        <v>-4169.3999999999996</v>
      </c>
      <c r="J4421" s="67">
        <v>0</v>
      </c>
      <c r="K4421" s="67">
        <v>-4169.3999999999996</v>
      </c>
      <c r="L4421" s="67">
        <v>0</v>
      </c>
      <c r="M4421" s="67">
        <v>-4169.3999999999996</v>
      </c>
      <c r="N4421" s="67">
        <v>0</v>
      </c>
      <c r="P4421" s="67">
        <v>0</v>
      </c>
      <c r="Q4421" s="67">
        <v>0</v>
      </c>
      <c r="U4421" t="s">
        <v>783</v>
      </c>
    </row>
    <row r="4422" spans="3:21" x14ac:dyDescent="0.3">
      <c r="C4422" t="s">
        <v>31</v>
      </c>
      <c r="D4422" t="s">
        <v>158</v>
      </c>
      <c r="E4422" t="s">
        <v>29</v>
      </c>
      <c r="F4422" t="s">
        <v>159</v>
      </c>
      <c r="G4422" s="2">
        <v>5</v>
      </c>
      <c r="H4422" s="2" t="s">
        <v>424</v>
      </c>
      <c r="I4422" s="67">
        <v>-10646.4</v>
      </c>
      <c r="J4422" s="67">
        <v>0</v>
      </c>
      <c r="K4422" s="67">
        <v>-10646.4</v>
      </c>
      <c r="L4422" s="67">
        <v>0</v>
      </c>
      <c r="M4422" s="67">
        <v>-10646.4</v>
      </c>
      <c r="N4422" s="67">
        <v>0</v>
      </c>
      <c r="P4422" s="67">
        <v>0</v>
      </c>
      <c r="Q4422" s="67">
        <v>0</v>
      </c>
      <c r="U4422" t="s">
        <v>783</v>
      </c>
    </row>
    <row r="4423" spans="3:21" x14ac:dyDescent="0.3">
      <c r="C4423" t="s">
        <v>166</v>
      </c>
      <c r="D4423" t="s">
        <v>158</v>
      </c>
      <c r="E4423" t="s">
        <v>29</v>
      </c>
      <c r="F4423" t="s">
        <v>159</v>
      </c>
      <c r="G4423" s="2">
        <v>0</v>
      </c>
      <c r="H4423" s="2" t="s">
        <v>624</v>
      </c>
      <c r="I4423" s="67">
        <v>-801.17</v>
      </c>
      <c r="J4423" s="67">
        <v>0</v>
      </c>
      <c r="K4423" s="67">
        <v>-801.17</v>
      </c>
      <c r="L4423" s="67">
        <v>0</v>
      </c>
      <c r="M4423" s="67">
        <v>-801.17</v>
      </c>
      <c r="N4423" s="67">
        <v>0</v>
      </c>
      <c r="P4423" s="67">
        <v>0</v>
      </c>
      <c r="Q4423" s="67">
        <v>0</v>
      </c>
      <c r="U4423" t="s">
        <v>783</v>
      </c>
    </row>
    <row r="4424" spans="3:21" x14ac:dyDescent="0.3">
      <c r="C4424" t="s">
        <v>31</v>
      </c>
      <c r="D4424" t="s">
        <v>158</v>
      </c>
      <c r="E4424" t="s">
        <v>30</v>
      </c>
      <c r="F4424" t="s">
        <v>159</v>
      </c>
      <c r="G4424" s="2">
        <v>4</v>
      </c>
      <c r="H4424" s="2" t="s">
        <v>571</v>
      </c>
      <c r="I4424" s="67">
        <v>120126.69</v>
      </c>
      <c r="J4424" s="67">
        <v>13.86</v>
      </c>
      <c r="K4424" s="67">
        <v>120126.69</v>
      </c>
      <c r="L4424" s="67">
        <v>5.04</v>
      </c>
      <c r="M4424" s="67">
        <v>120126.69</v>
      </c>
      <c r="N4424" s="67">
        <v>48.46</v>
      </c>
      <c r="P4424" s="67">
        <v>0</v>
      </c>
      <c r="Q4424" s="67">
        <v>480506.76</v>
      </c>
      <c r="R4424" s="2" t="s">
        <v>161</v>
      </c>
      <c r="S4424" s="2" t="s">
        <v>161</v>
      </c>
      <c r="T4424" s="2" t="s">
        <v>161</v>
      </c>
      <c r="U4424" t="s">
        <v>783</v>
      </c>
    </row>
    <row r="4425" spans="3:21" x14ac:dyDescent="0.3">
      <c r="C4425" t="s">
        <v>32</v>
      </c>
      <c r="D4425" t="s">
        <v>158</v>
      </c>
      <c r="E4425" t="s">
        <v>29</v>
      </c>
      <c r="F4425" t="s">
        <v>159</v>
      </c>
      <c r="G4425" s="2">
        <v>2</v>
      </c>
      <c r="H4425" s="2" t="s">
        <v>229</v>
      </c>
      <c r="I4425" s="67">
        <v>-37920.28</v>
      </c>
      <c r="J4425" s="67">
        <v>0</v>
      </c>
      <c r="K4425" s="67">
        <v>-37920.28</v>
      </c>
      <c r="L4425" s="67">
        <v>0</v>
      </c>
      <c r="M4425" s="67">
        <v>-37920.28</v>
      </c>
      <c r="N4425" s="67">
        <v>0</v>
      </c>
      <c r="P4425" s="67">
        <v>0</v>
      </c>
      <c r="Q4425" s="67">
        <v>0</v>
      </c>
      <c r="U4425" t="s">
        <v>783</v>
      </c>
    </row>
    <row r="4426" spans="3:21" x14ac:dyDescent="0.3">
      <c r="C4426" t="s">
        <v>166</v>
      </c>
      <c r="D4426" t="s">
        <v>158</v>
      </c>
      <c r="E4426" t="s">
        <v>30</v>
      </c>
      <c r="F4426" t="s">
        <v>159</v>
      </c>
      <c r="G4426" s="2">
        <v>4</v>
      </c>
      <c r="H4426" s="2" t="s">
        <v>226</v>
      </c>
      <c r="I4426" s="67">
        <v>402012.63</v>
      </c>
      <c r="J4426" s="67">
        <v>740.29</v>
      </c>
      <c r="K4426" s="67">
        <v>402012.63</v>
      </c>
      <c r="L4426" s="67">
        <v>637.62</v>
      </c>
      <c r="M4426" s="67">
        <v>402012.63</v>
      </c>
      <c r="N4426" s="67">
        <v>103.64</v>
      </c>
      <c r="P4426" s="67">
        <v>0</v>
      </c>
      <c r="Q4426" s="67">
        <v>1608050.52</v>
      </c>
      <c r="R4426" s="2" t="s">
        <v>161</v>
      </c>
      <c r="S4426" s="2" t="s">
        <v>161</v>
      </c>
      <c r="T4426" s="2" t="s">
        <v>165</v>
      </c>
      <c r="U4426" t="s">
        <v>783</v>
      </c>
    </row>
    <row r="4427" spans="3:21" x14ac:dyDescent="0.3">
      <c r="C4427" t="s">
        <v>166</v>
      </c>
      <c r="D4427" t="s">
        <v>158</v>
      </c>
      <c r="E4427" t="s">
        <v>30</v>
      </c>
      <c r="F4427" t="s">
        <v>159</v>
      </c>
      <c r="G4427" s="2">
        <v>10</v>
      </c>
      <c r="H4427" s="2" t="s">
        <v>460</v>
      </c>
      <c r="I4427" s="67">
        <v>98992.43</v>
      </c>
      <c r="J4427" s="67">
        <v>3.29</v>
      </c>
      <c r="K4427" s="67">
        <v>98992.43</v>
      </c>
      <c r="L4427" s="67">
        <v>1.56</v>
      </c>
      <c r="M4427" s="67">
        <v>98992.43</v>
      </c>
      <c r="N4427" s="67">
        <v>14.97</v>
      </c>
      <c r="P4427" s="67">
        <v>0</v>
      </c>
      <c r="Q4427" s="67">
        <v>989924.29999999993</v>
      </c>
      <c r="R4427" s="2" t="s">
        <v>161</v>
      </c>
      <c r="S4427" s="2" t="s">
        <v>161</v>
      </c>
      <c r="T4427" s="2" t="s">
        <v>161</v>
      </c>
      <c r="U4427" t="s">
        <v>783</v>
      </c>
    </row>
    <row r="4428" spans="3:21" x14ac:dyDescent="0.3">
      <c r="C4428" t="s">
        <v>166</v>
      </c>
      <c r="D4428" t="s">
        <v>158</v>
      </c>
      <c r="E4428" t="s">
        <v>30</v>
      </c>
      <c r="F4428" t="s">
        <v>159</v>
      </c>
      <c r="G4428" s="2">
        <v>3</v>
      </c>
      <c r="H4428" s="2" t="s">
        <v>217</v>
      </c>
      <c r="I4428" s="67">
        <v>589306.15</v>
      </c>
      <c r="J4428" s="67">
        <v>40.369999999999997</v>
      </c>
      <c r="K4428" s="67">
        <v>589306.15</v>
      </c>
      <c r="L4428" s="67">
        <v>19.170000000000002</v>
      </c>
      <c r="M4428" s="67">
        <v>589306.15</v>
      </c>
      <c r="N4428" s="67">
        <v>183.64</v>
      </c>
      <c r="P4428" s="67">
        <v>0</v>
      </c>
      <c r="Q4428" s="67">
        <v>1767918.4500000002</v>
      </c>
      <c r="R4428" s="2" t="s">
        <v>161</v>
      </c>
      <c r="S4428" s="2" t="s">
        <v>161</v>
      </c>
      <c r="T4428" s="2" t="s">
        <v>161</v>
      </c>
      <c r="U4428" t="s">
        <v>783</v>
      </c>
    </row>
    <row r="4429" spans="3:21" x14ac:dyDescent="0.3">
      <c r="C4429" t="s">
        <v>166</v>
      </c>
      <c r="D4429" t="s">
        <v>158</v>
      </c>
      <c r="E4429" t="s">
        <v>29</v>
      </c>
      <c r="F4429" t="s">
        <v>159</v>
      </c>
      <c r="G4429" s="2">
        <v>6</v>
      </c>
      <c r="H4429" s="2" t="s">
        <v>603</v>
      </c>
      <c r="I4429" s="67">
        <v>-296.47000000000003</v>
      </c>
      <c r="J4429" s="67">
        <v>0</v>
      </c>
      <c r="K4429" s="67">
        <v>-296.47000000000003</v>
      </c>
      <c r="L4429" s="67">
        <v>0</v>
      </c>
      <c r="M4429" s="67">
        <v>-296.47000000000003</v>
      </c>
      <c r="N4429" s="67">
        <v>0</v>
      </c>
      <c r="P4429" s="67">
        <v>0</v>
      </c>
      <c r="Q4429" s="67">
        <v>0</v>
      </c>
      <c r="U4429" t="s">
        <v>783</v>
      </c>
    </row>
    <row r="4430" spans="3:21" x14ac:dyDescent="0.3">
      <c r="C4430" t="s">
        <v>31</v>
      </c>
      <c r="D4430" t="s">
        <v>158</v>
      </c>
      <c r="E4430" t="s">
        <v>30</v>
      </c>
      <c r="F4430" t="s">
        <v>159</v>
      </c>
      <c r="G4430" s="2">
        <v>-1</v>
      </c>
      <c r="H4430" s="2" t="s">
        <v>245</v>
      </c>
      <c r="I4430" s="67">
        <v>131347.60999999999</v>
      </c>
      <c r="J4430" s="67">
        <v>5.0599999999999996</v>
      </c>
      <c r="K4430" s="67">
        <v>131347.60999999999</v>
      </c>
      <c r="L4430" s="67">
        <v>9.35</v>
      </c>
      <c r="M4430" s="67">
        <v>131347.60999999999</v>
      </c>
      <c r="N4430" s="67">
        <v>64.62</v>
      </c>
      <c r="P4430" s="67">
        <v>0</v>
      </c>
      <c r="Q4430" s="67">
        <v>0</v>
      </c>
      <c r="R4430" s="2" t="s">
        <v>161</v>
      </c>
      <c r="S4430" s="2" t="s">
        <v>161</v>
      </c>
      <c r="T4430" s="2" t="s">
        <v>161</v>
      </c>
      <c r="U4430" t="s">
        <v>783</v>
      </c>
    </row>
    <row r="4431" spans="3:21" x14ac:dyDescent="0.3">
      <c r="C4431" t="s">
        <v>31</v>
      </c>
      <c r="D4431" t="s">
        <v>158</v>
      </c>
      <c r="E4431" t="s">
        <v>30</v>
      </c>
      <c r="F4431" t="s">
        <v>159</v>
      </c>
      <c r="G4431" s="2">
        <v>-1</v>
      </c>
      <c r="H4431" s="2" t="s">
        <v>257</v>
      </c>
      <c r="I4431" s="67">
        <v>804.43</v>
      </c>
      <c r="J4431" s="67">
        <v>0.02</v>
      </c>
      <c r="K4431" s="67">
        <v>804.43</v>
      </c>
      <c r="L4431" s="67">
        <v>0.04</v>
      </c>
      <c r="M4431" s="67">
        <v>804.43</v>
      </c>
      <c r="N4431" s="67">
        <v>0.16</v>
      </c>
      <c r="P4431" s="67">
        <v>0</v>
      </c>
      <c r="Q4431" s="67">
        <v>0</v>
      </c>
      <c r="R4431" s="2" t="s">
        <v>161</v>
      </c>
      <c r="S4431" s="2" t="s">
        <v>161</v>
      </c>
      <c r="T4431" s="2" t="s">
        <v>161</v>
      </c>
      <c r="U4431" t="s">
        <v>783</v>
      </c>
    </row>
    <row r="4432" spans="3:21" x14ac:dyDescent="0.3">
      <c r="C4432" t="s">
        <v>166</v>
      </c>
      <c r="D4432" t="s">
        <v>158</v>
      </c>
      <c r="E4432" t="s">
        <v>29</v>
      </c>
      <c r="F4432" t="s">
        <v>159</v>
      </c>
      <c r="G4432" s="2">
        <v>1</v>
      </c>
      <c r="H4432" s="2" t="s">
        <v>524</v>
      </c>
      <c r="I4432" s="67">
        <v>-23787.37</v>
      </c>
      <c r="J4432" s="67">
        <v>0</v>
      </c>
      <c r="K4432" s="67">
        <v>-23787.37</v>
      </c>
      <c r="L4432" s="67">
        <v>0</v>
      </c>
      <c r="M4432" s="67">
        <v>-23787.37</v>
      </c>
      <c r="N4432" s="67">
        <v>0</v>
      </c>
      <c r="P4432" s="67">
        <v>0</v>
      </c>
      <c r="Q4432" s="67">
        <v>0</v>
      </c>
      <c r="U4432" t="s">
        <v>783</v>
      </c>
    </row>
    <row r="4433" spans="3:21" x14ac:dyDescent="0.3">
      <c r="C4433" t="s">
        <v>32</v>
      </c>
      <c r="D4433" t="s">
        <v>158</v>
      </c>
      <c r="E4433" t="s">
        <v>30</v>
      </c>
      <c r="F4433" t="s">
        <v>159</v>
      </c>
      <c r="G4433" s="2">
        <v>-1</v>
      </c>
      <c r="H4433" s="2" t="s">
        <v>386</v>
      </c>
      <c r="I4433" s="67">
        <v>542.55999999999995</v>
      </c>
      <c r="J4433" s="67">
        <v>0</v>
      </c>
      <c r="K4433" s="67">
        <v>542.55999999999995</v>
      </c>
      <c r="L4433" s="67">
        <v>0</v>
      </c>
      <c r="M4433" s="67">
        <v>542.55999999999995</v>
      </c>
      <c r="N4433" s="67">
        <v>0</v>
      </c>
      <c r="P4433" s="67">
        <v>0</v>
      </c>
      <c r="Q4433" s="67">
        <v>0</v>
      </c>
      <c r="R4433" s="2" t="s">
        <v>161</v>
      </c>
      <c r="S4433" s="2" t="s">
        <v>161</v>
      </c>
      <c r="T4433" s="2" t="s">
        <v>161</v>
      </c>
      <c r="U4433" t="s">
        <v>783</v>
      </c>
    </row>
    <row r="4434" spans="3:21" x14ac:dyDescent="0.3">
      <c r="C4434" t="s">
        <v>31</v>
      </c>
      <c r="D4434" t="s">
        <v>158</v>
      </c>
      <c r="E4434" t="s">
        <v>29</v>
      </c>
      <c r="F4434" t="s">
        <v>159</v>
      </c>
      <c r="G4434" s="2">
        <v>3</v>
      </c>
      <c r="H4434" s="2" t="s">
        <v>319</v>
      </c>
      <c r="I4434" s="67">
        <v>-87113.99</v>
      </c>
      <c r="J4434" s="67">
        <v>0</v>
      </c>
      <c r="K4434" s="67">
        <v>-87113.99</v>
      </c>
      <c r="L4434" s="67">
        <v>0</v>
      </c>
      <c r="M4434" s="67">
        <v>-87113.99</v>
      </c>
      <c r="N4434" s="67">
        <v>0</v>
      </c>
      <c r="P4434" s="67">
        <v>0</v>
      </c>
      <c r="Q4434" s="67">
        <v>0</v>
      </c>
      <c r="U4434" t="s">
        <v>783</v>
      </c>
    </row>
    <row r="4435" spans="3:21" x14ac:dyDescent="0.3">
      <c r="C4435" t="s">
        <v>166</v>
      </c>
      <c r="D4435" t="s">
        <v>158</v>
      </c>
      <c r="E4435" t="s">
        <v>29</v>
      </c>
      <c r="F4435" t="s">
        <v>159</v>
      </c>
      <c r="G4435" s="2">
        <v>12</v>
      </c>
      <c r="H4435" s="2" t="s">
        <v>190</v>
      </c>
      <c r="I4435" s="67">
        <v>-55216.76</v>
      </c>
      <c r="J4435" s="67">
        <v>0</v>
      </c>
      <c r="K4435" s="67">
        <v>-55216.76</v>
      </c>
      <c r="L4435" s="67">
        <v>0</v>
      </c>
      <c r="M4435" s="67">
        <v>-55216.76</v>
      </c>
      <c r="N4435" s="67">
        <v>0</v>
      </c>
      <c r="P4435" s="67">
        <v>-470.4</v>
      </c>
      <c r="Q4435" s="67">
        <v>0</v>
      </c>
      <c r="U4435" t="s">
        <v>783</v>
      </c>
    </row>
    <row r="4436" spans="3:21" x14ac:dyDescent="0.3">
      <c r="C4436" t="s">
        <v>166</v>
      </c>
      <c r="D4436" t="s">
        <v>158</v>
      </c>
      <c r="E4436" t="s">
        <v>29</v>
      </c>
      <c r="F4436" t="s">
        <v>159</v>
      </c>
      <c r="G4436" s="2">
        <v>3</v>
      </c>
      <c r="H4436" s="2" t="s">
        <v>220</v>
      </c>
      <c r="I4436" s="67">
        <v>-14085.97</v>
      </c>
      <c r="J4436" s="67">
        <v>0</v>
      </c>
      <c r="K4436" s="67">
        <v>-14085.97</v>
      </c>
      <c r="L4436" s="67">
        <v>0</v>
      </c>
      <c r="M4436" s="67">
        <v>-14085.97</v>
      </c>
      <c r="N4436" s="67">
        <v>0</v>
      </c>
      <c r="P4436" s="67">
        <v>-62.83</v>
      </c>
      <c r="Q4436" s="67">
        <v>0</v>
      </c>
      <c r="U4436" t="s">
        <v>783</v>
      </c>
    </row>
    <row r="4437" spans="3:21" x14ac:dyDescent="0.3">
      <c r="C4437" t="s">
        <v>31</v>
      </c>
      <c r="D4437" t="s">
        <v>158</v>
      </c>
      <c r="E4437" t="s">
        <v>29</v>
      </c>
      <c r="F4437" t="s">
        <v>159</v>
      </c>
      <c r="G4437" s="2">
        <v>3</v>
      </c>
      <c r="H4437" s="2" t="s">
        <v>584</v>
      </c>
      <c r="I4437" s="67">
        <v>-22619.8</v>
      </c>
      <c r="J4437" s="67">
        <v>0</v>
      </c>
      <c r="K4437" s="67">
        <v>-22619.8</v>
      </c>
      <c r="L4437" s="67">
        <v>0</v>
      </c>
      <c r="M4437" s="67">
        <v>-22619.8</v>
      </c>
      <c r="N4437" s="67">
        <v>0</v>
      </c>
      <c r="P4437" s="67">
        <v>0</v>
      </c>
      <c r="Q4437" s="67">
        <v>0</v>
      </c>
      <c r="U4437" t="s">
        <v>783</v>
      </c>
    </row>
    <row r="4438" spans="3:21" x14ac:dyDescent="0.3">
      <c r="C4438" t="s">
        <v>166</v>
      </c>
      <c r="D4438" t="s">
        <v>158</v>
      </c>
      <c r="E4438" t="s">
        <v>30</v>
      </c>
      <c r="F4438" t="s">
        <v>159</v>
      </c>
      <c r="G4438" s="2">
        <v>-1</v>
      </c>
      <c r="H4438" s="2" t="s">
        <v>431</v>
      </c>
      <c r="I4438" s="67">
        <v>-561.12</v>
      </c>
      <c r="J4438" s="67">
        <v>0</v>
      </c>
      <c r="K4438" s="67">
        <v>-561.12</v>
      </c>
      <c r="L4438" s="67">
        <v>0</v>
      </c>
      <c r="M4438" s="67">
        <v>-561.12</v>
      </c>
      <c r="N4438" s="67">
        <v>0</v>
      </c>
      <c r="P4438" s="67">
        <v>0</v>
      </c>
      <c r="Q4438" s="67">
        <v>0</v>
      </c>
      <c r="R4438" s="2" t="s">
        <v>165</v>
      </c>
      <c r="S4438" s="2" t="s">
        <v>165</v>
      </c>
      <c r="T4438" s="2" t="s">
        <v>165</v>
      </c>
      <c r="U4438" t="s">
        <v>783</v>
      </c>
    </row>
    <row r="4439" spans="3:21" x14ac:dyDescent="0.3">
      <c r="C4439" t="s">
        <v>166</v>
      </c>
      <c r="D4439" t="s">
        <v>158</v>
      </c>
      <c r="E4439" t="s">
        <v>30</v>
      </c>
      <c r="F4439" t="s">
        <v>159</v>
      </c>
      <c r="G4439" s="2">
        <v>-1</v>
      </c>
      <c r="H4439" s="2" t="s">
        <v>431</v>
      </c>
      <c r="I4439" s="67">
        <v>13618784.92</v>
      </c>
      <c r="J4439" s="67">
        <v>5591.49</v>
      </c>
      <c r="K4439" s="67">
        <v>13618784.92</v>
      </c>
      <c r="L4439" s="67">
        <v>402</v>
      </c>
      <c r="M4439" s="67">
        <v>13618784.92</v>
      </c>
      <c r="N4439" s="67">
        <v>8718.15</v>
      </c>
      <c r="P4439" s="67">
        <v>0</v>
      </c>
      <c r="Q4439" s="67">
        <v>0</v>
      </c>
      <c r="R4439" s="2" t="s">
        <v>161</v>
      </c>
      <c r="S4439" s="2" t="s">
        <v>161</v>
      </c>
      <c r="T4439" s="2" t="s">
        <v>161</v>
      </c>
      <c r="U4439" t="s">
        <v>783</v>
      </c>
    </row>
    <row r="4440" spans="3:21" x14ac:dyDescent="0.3">
      <c r="C4440" t="s">
        <v>32</v>
      </c>
      <c r="D4440" t="s">
        <v>158</v>
      </c>
      <c r="E4440" t="s">
        <v>30</v>
      </c>
      <c r="F4440" t="s">
        <v>159</v>
      </c>
      <c r="G4440" s="2">
        <v>2</v>
      </c>
      <c r="H4440" s="2" t="s">
        <v>378</v>
      </c>
      <c r="I4440" s="67">
        <v>23470.59</v>
      </c>
      <c r="J4440" s="67">
        <v>0</v>
      </c>
      <c r="K4440" s="67">
        <v>23470.59</v>
      </c>
      <c r="L4440" s="67">
        <v>0</v>
      </c>
      <c r="M4440" s="67">
        <v>23470.59</v>
      </c>
      <c r="N4440" s="67">
        <v>0</v>
      </c>
      <c r="P4440" s="67">
        <v>0</v>
      </c>
      <c r="Q4440" s="67">
        <v>46941.18</v>
      </c>
      <c r="R4440" s="2" t="s">
        <v>161</v>
      </c>
      <c r="S4440" s="2" t="s">
        <v>161</v>
      </c>
      <c r="T4440" s="2" t="s">
        <v>161</v>
      </c>
      <c r="U4440" t="s">
        <v>783</v>
      </c>
    </row>
    <row r="4441" spans="3:21" x14ac:dyDescent="0.3">
      <c r="C4441" t="s">
        <v>166</v>
      </c>
      <c r="D4441" t="s">
        <v>158</v>
      </c>
      <c r="E4441" t="s">
        <v>30</v>
      </c>
      <c r="F4441" t="s">
        <v>159</v>
      </c>
      <c r="G4441" s="2">
        <v>12</v>
      </c>
      <c r="H4441" s="2" t="s">
        <v>398</v>
      </c>
      <c r="I4441" s="67">
        <v>429673.62</v>
      </c>
      <c r="J4441" s="67">
        <v>0.94</v>
      </c>
      <c r="K4441" s="67">
        <v>429673.62</v>
      </c>
      <c r="L4441" s="67">
        <v>1.95</v>
      </c>
      <c r="M4441" s="67">
        <v>429673.62</v>
      </c>
      <c r="N4441" s="67">
        <v>135.49</v>
      </c>
      <c r="P4441" s="67">
        <v>0</v>
      </c>
      <c r="Q4441" s="67">
        <v>5156083.4399999995</v>
      </c>
      <c r="R4441" s="2" t="s">
        <v>161</v>
      </c>
      <c r="S4441" s="2" t="s">
        <v>161</v>
      </c>
      <c r="T4441" s="2" t="s">
        <v>165</v>
      </c>
      <c r="U4441" t="s">
        <v>783</v>
      </c>
    </row>
    <row r="4442" spans="3:21" x14ac:dyDescent="0.3">
      <c r="C4442" t="s">
        <v>31</v>
      </c>
      <c r="D4442" t="s">
        <v>158</v>
      </c>
      <c r="E4442" t="s">
        <v>30</v>
      </c>
      <c r="F4442" t="s">
        <v>159</v>
      </c>
      <c r="G4442" s="2">
        <v>1</v>
      </c>
      <c r="H4442" s="2" t="s">
        <v>396</v>
      </c>
      <c r="I4442" s="67">
        <v>857711.67</v>
      </c>
      <c r="J4442" s="67">
        <v>69.92</v>
      </c>
      <c r="K4442" s="67">
        <v>857711.67</v>
      </c>
      <c r="L4442" s="67">
        <v>33.21</v>
      </c>
      <c r="M4442" s="67">
        <v>857711.67</v>
      </c>
      <c r="N4442" s="67">
        <v>318.06</v>
      </c>
      <c r="P4442" s="67">
        <v>0</v>
      </c>
      <c r="Q4442" s="67">
        <v>857711.67</v>
      </c>
      <c r="R4442" s="2" t="s">
        <v>161</v>
      </c>
      <c r="S4442" s="2" t="s">
        <v>161</v>
      </c>
      <c r="T4442" s="2" t="s">
        <v>161</v>
      </c>
      <c r="U4442" t="s">
        <v>783</v>
      </c>
    </row>
    <row r="4443" spans="3:21" x14ac:dyDescent="0.3">
      <c r="C4443" t="s">
        <v>166</v>
      </c>
      <c r="D4443" t="s">
        <v>158</v>
      </c>
      <c r="E4443" t="s">
        <v>30</v>
      </c>
      <c r="F4443" t="s">
        <v>159</v>
      </c>
      <c r="G4443" s="2">
        <v>1</v>
      </c>
      <c r="H4443" s="2" t="s">
        <v>269</v>
      </c>
      <c r="I4443" s="67">
        <v>181296.91</v>
      </c>
      <c r="J4443" s="67">
        <v>22.9</v>
      </c>
      <c r="K4443" s="67">
        <v>181296.91</v>
      </c>
      <c r="L4443" s="67">
        <v>122.99</v>
      </c>
      <c r="M4443" s="67">
        <v>181296.91</v>
      </c>
      <c r="N4443" s="67">
        <v>2.4900000000000002</v>
      </c>
      <c r="P4443" s="67">
        <v>0</v>
      </c>
      <c r="Q4443" s="67">
        <v>181296.91</v>
      </c>
      <c r="R4443" s="2" t="s">
        <v>161</v>
      </c>
      <c r="S4443" s="2" t="s">
        <v>161</v>
      </c>
      <c r="T4443" s="2" t="s">
        <v>165</v>
      </c>
      <c r="U4443" t="s">
        <v>783</v>
      </c>
    </row>
    <row r="4444" spans="3:21" x14ac:dyDescent="0.3">
      <c r="C4444" t="s">
        <v>166</v>
      </c>
      <c r="D4444" t="s">
        <v>158</v>
      </c>
      <c r="E4444" t="s">
        <v>30</v>
      </c>
      <c r="F4444" t="s">
        <v>159</v>
      </c>
      <c r="G4444" s="2">
        <v>3</v>
      </c>
      <c r="H4444" s="2" t="s">
        <v>411</v>
      </c>
      <c r="I4444" s="67">
        <v>118002.74</v>
      </c>
      <c r="J4444" s="67">
        <v>4.05</v>
      </c>
      <c r="K4444" s="67">
        <v>118002.74</v>
      </c>
      <c r="L4444" s="67">
        <v>1.86</v>
      </c>
      <c r="M4444" s="67">
        <v>118002.74</v>
      </c>
      <c r="N4444" s="67">
        <v>54.66</v>
      </c>
      <c r="P4444" s="67">
        <v>0</v>
      </c>
      <c r="Q4444" s="67">
        <v>354008.22000000003</v>
      </c>
      <c r="R4444" s="2" t="s">
        <v>161</v>
      </c>
      <c r="S4444" s="2" t="s">
        <v>161</v>
      </c>
      <c r="T4444" s="2" t="s">
        <v>161</v>
      </c>
      <c r="U4444" t="s">
        <v>783</v>
      </c>
    </row>
    <row r="4445" spans="3:21" x14ac:dyDescent="0.3">
      <c r="C4445" t="s">
        <v>166</v>
      </c>
      <c r="D4445" t="s">
        <v>158</v>
      </c>
      <c r="E4445" t="s">
        <v>30</v>
      </c>
      <c r="F4445" t="s">
        <v>159</v>
      </c>
      <c r="G4445" s="2">
        <v>4</v>
      </c>
      <c r="H4445" s="2" t="s">
        <v>339</v>
      </c>
      <c r="I4445" s="67">
        <v>93511.91</v>
      </c>
      <c r="J4445" s="67">
        <v>2022.23</v>
      </c>
      <c r="K4445" s="67">
        <v>93511.91</v>
      </c>
      <c r="L4445" s="67">
        <v>1908.15</v>
      </c>
      <c r="M4445" s="67">
        <v>93511.91</v>
      </c>
      <c r="N4445" s="67">
        <v>94.71</v>
      </c>
      <c r="P4445" s="67">
        <v>20908.23</v>
      </c>
      <c r="Q4445" s="67">
        <v>374047.64</v>
      </c>
      <c r="R4445" s="2" t="s">
        <v>161</v>
      </c>
      <c r="S4445" s="2" t="s">
        <v>161</v>
      </c>
      <c r="T4445" s="2" t="s">
        <v>165</v>
      </c>
      <c r="U4445" t="s">
        <v>783</v>
      </c>
    </row>
    <row r="4446" spans="3:21" x14ac:dyDescent="0.3">
      <c r="C4446" t="s">
        <v>166</v>
      </c>
      <c r="D4446" t="s">
        <v>158</v>
      </c>
      <c r="E4446" t="s">
        <v>29</v>
      </c>
      <c r="F4446" t="s">
        <v>159</v>
      </c>
      <c r="G4446" s="2">
        <v>5</v>
      </c>
      <c r="H4446" s="2" t="s">
        <v>521</v>
      </c>
      <c r="I4446" s="67">
        <v>-1167.74</v>
      </c>
      <c r="J4446" s="67">
        <v>0</v>
      </c>
      <c r="K4446" s="67">
        <v>-1167.74</v>
      </c>
      <c r="L4446" s="67">
        <v>0</v>
      </c>
      <c r="M4446" s="67">
        <v>-1167.74</v>
      </c>
      <c r="N4446" s="67">
        <v>0</v>
      </c>
      <c r="P4446" s="67">
        <v>0</v>
      </c>
      <c r="Q4446" s="67">
        <v>0</v>
      </c>
      <c r="U4446" t="s">
        <v>783</v>
      </c>
    </row>
    <row r="4447" spans="3:21" x14ac:dyDescent="0.3">
      <c r="C4447" t="s">
        <v>32</v>
      </c>
      <c r="D4447" t="s">
        <v>158</v>
      </c>
      <c r="E4447" t="s">
        <v>30</v>
      </c>
      <c r="F4447" t="s">
        <v>159</v>
      </c>
      <c r="G4447" s="2">
        <v>6</v>
      </c>
      <c r="H4447" s="2" t="s">
        <v>295</v>
      </c>
      <c r="I4447" s="67">
        <v>109170.95</v>
      </c>
      <c r="J4447" s="67">
        <v>0</v>
      </c>
      <c r="K4447" s="67">
        <v>109170.95</v>
      </c>
      <c r="L4447" s="67">
        <v>0</v>
      </c>
      <c r="M4447" s="67">
        <v>109170.95</v>
      </c>
      <c r="N4447" s="67">
        <v>0</v>
      </c>
      <c r="P4447" s="67">
        <v>0</v>
      </c>
      <c r="Q4447" s="67">
        <v>655025.69999999995</v>
      </c>
      <c r="R4447" s="2" t="s">
        <v>161</v>
      </c>
      <c r="S4447" s="2" t="s">
        <v>161</v>
      </c>
      <c r="T4447" s="2" t="s">
        <v>161</v>
      </c>
      <c r="U4447" t="s">
        <v>783</v>
      </c>
    </row>
    <row r="4448" spans="3:21" x14ac:dyDescent="0.3">
      <c r="C4448" t="s">
        <v>166</v>
      </c>
      <c r="D4448" t="s">
        <v>158</v>
      </c>
      <c r="E4448" t="s">
        <v>29</v>
      </c>
      <c r="F4448" t="s">
        <v>159</v>
      </c>
      <c r="G4448" s="2">
        <v>11</v>
      </c>
      <c r="H4448" s="2" t="s">
        <v>460</v>
      </c>
      <c r="I4448" s="67">
        <v>-113.52</v>
      </c>
      <c r="J4448" s="67">
        <v>0</v>
      </c>
      <c r="K4448" s="67">
        <v>-113.52</v>
      </c>
      <c r="L4448" s="67">
        <v>0</v>
      </c>
      <c r="M4448" s="67">
        <v>-113.52</v>
      </c>
      <c r="N4448" s="67">
        <v>0</v>
      </c>
      <c r="P4448" s="67">
        <v>0</v>
      </c>
      <c r="Q4448" s="67">
        <v>0</v>
      </c>
      <c r="U4448" t="s">
        <v>783</v>
      </c>
    </row>
    <row r="4449" spans="3:21" x14ac:dyDescent="0.3">
      <c r="C4449" t="s">
        <v>31</v>
      </c>
      <c r="D4449" t="s">
        <v>158</v>
      </c>
      <c r="E4449" t="s">
        <v>30</v>
      </c>
      <c r="F4449" t="s">
        <v>159</v>
      </c>
      <c r="G4449" s="2">
        <v>4</v>
      </c>
      <c r="H4449" s="2" t="s">
        <v>182</v>
      </c>
      <c r="I4449" s="67">
        <v>663130.1</v>
      </c>
      <c r="J4449" s="67">
        <v>42.82</v>
      </c>
      <c r="K4449" s="67">
        <v>663130.1</v>
      </c>
      <c r="L4449" s="67">
        <v>38.76</v>
      </c>
      <c r="M4449" s="67">
        <v>663130.1</v>
      </c>
      <c r="N4449" s="67">
        <v>200.23</v>
      </c>
      <c r="P4449" s="67">
        <v>0</v>
      </c>
      <c r="Q4449" s="67">
        <v>2652520.4</v>
      </c>
      <c r="R4449" s="2" t="s">
        <v>161</v>
      </c>
      <c r="S4449" s="2" t="s">
        <v>161</v>
      </c>
      <c r="T4449" s="2" t="s">
        <v>161</v>
      </c>
      <c r="U4449" t="s">
        <v>783</v>
      </c>
    </row>
    <row r="4450" spans="3:21" x14ac:dyDescent="0.3">
      <c r="C4450" t="s">
        <v>31</v>
      </c>
      <c r="D4450" t="s">
        <v>158</v>
      </c>
      <c r="E4450" t="s">
        <v>30</v>
      </c>
      <c r="F4450" t="s">
        <v>159</v>
      </c>
      <c r="G4450" s="2">
        <v>3</v>
      </c>
      <c r="H4450" s="2" t="s">
        <v>388</v>
      </c>
      <c r="I4450" s="67">
        <v>151556.66</v>
      </c>
      <c r="J4450" s="67">
        <v>21.31</v>
      </c>
      <c r="K4450" s="67">
        <v>151556.66</v>
      </c>
      <c r="L4450" s="67">
        <v>10.119999999999999</v>
      </c>
      <c r="M4450" s="67">
        <v>151556.66</v>
      </c>
      <c r="N4450" s="67">
        <v>96.95</v>
      </c>
      <c r="P4450" s="67">
        <v>0</v>
      </c>
      <c r="Q4450" s="67">
        <v>454669.98</v>
      </c>
      <c r="R4450" s="2" t="s">
        <v>161</v>
      </c>
      <c r="S4450" s="2" t="s">
        <v>161</v>
      </c>
      <c r="T4450" s="2" t="s">
        <v>161</v>
      </c>
      <c r="U4450" t="s">
        <v>783</v>
      </c>
    </row>
    <row r="4451" spans="3:21" x14ac:dyDescent="0.3">
      <c r="C4451" t="s">
        <v>166</v>
      </c>
      <c r="D4451" t="s">
        <v>158</v>
      </c>
      <c r="E4451" t="s">
        <v>29</v>
      </c>
      <c r="F4451" t="s">
        <v>159</v>
      </c>
      <c r="G4451" s="2">
        <v>7</v>
      </c>
      <c r="H4451" s="2" t="s">
        <v>294</v>
      </c>
      <c r="I4451" s="67">
        <v>-2304.7199999999998</v>
      </c>
      <c r="J4451" s="67">
        <v>0</v>
      </c>
      <c r="K4451" s="67">
        <v>-2304.7199999999998</v>
      </c>
      <c r="L4451" s="67">
        <v>0</v>
      </c>
      <c r="M4451" s="67">
        <v>-2304.7199999999998</v>
      </c>
      <c r="N4451" s="67">
        <v>0</v>
      </c>
      <c r="P4451" s="67">
        <v>0</v>
      </c>
      <c r="Q4451" s="67">
        <v>0</v>
      </c>
      <c r="U4451" t="s">
        <v>783</v>
      </c>
    </row>
    <row r="4452" spans="3:21" x14ac:dyDescent="0.3">
      <c r="C4452" t="s">
        <v>166</v>
      </c>
      <c r="D4452" t="s">
        <v>158</v>
      </c>
      <c r="E4452" t="s">
        <v>30</v>
      </c>
      <c r="F4452" t="s">
        <v>159</v>
      </c>
      <c r="G4452" s="2">
        <v>3</v>
      </c>
      <c r="H4452" s="2" t="s">
        <v>241</v>
      </c>
      <c r="I4452" s="67">
        <v>49297.09</v>
      </c>
      <c r="J4452" s="67">
        <v>2.9</v>
      </c>
      <c r="K4452" s="67">
        <v>49297.09</v>
      </c>
      <c r="L4452" s="67">
        <v>0.41</v>
      </c>
      <c r="M4452" s="67">
        <v>49297.09</v>
      </c>
      <c r="N4452" s="67">
        <v>22.52</v>
      </c>
      <c r="P4452" s="67">
        <v>0</v>
      </c>
      <c r="Q4452" s="67">
        <v>147891.26999999999</v>
      </c>
      <c r="R4452" s="2" t="s">
        <v>161</v>
      </c>
      <c r="S4452" s="2" t="s">
        <v>161</v>
      </c>
      <c r="T4452" s="2" t="s">
        <v>161</v>
      </c>
      <c r="U4452" t="s">
        <v>783</v>
      </c>
    </row>
    <row r="4453" spans="3:21" x14ac:dyDescent="0.3">
      <c r="C4453" t="s">
        <v>31</v>
      </c>
      <c r="D4453" t="s">
        <v>158</v>
      </c>
      <c r="E4453" t="s">
        <v>30</v>
      </c>
      <c r="F4453" t="s">
        <v>159</v>
      </c>
      <c r="G4453" s="2">
        <v>5</v>
      </c>
      <c r="H4453" s="2" t="s">
        <v>44</v>
      </c>
      <c r="I4453" s="67">
        <v>114985.34</v>
      </c>
      <c r="J4453" s="67">
        <v>141.05000000000001</v>
      </c>
      <c r="K4453" s="67">
        <v>114985.34</v>
      </c>
      <c r="L4453" s="67">
        <v>5.24</v>
      </c>
      <c r="M4453" s="67">
        <v>114985.34</v>
      </c>
      <c r="N4453" s="67">
        <v>43.79</v>
      </c>
      <c r="P4453" s="67">
        <v>114985.34</v>
      </c>
      <c r="Q4453" s="67">
        <v>574926.69999999995</v>
      </c>
      <c r="R4453" s="2" t="s">
        <v>161</v>
      </c>
      <c r="S4453" s="2" t="s">
        <v>161</v>
      </c>
      <c r="T4453" s="2" t="s">
        <v>161</v>
      </c>
      <c r="U4453" t="s">
        <v>783</v>
      </c>
    </row>
    <row r="4454" spans="3:21" x14ac:dyDescent="0.3">
      <c r="C4454" t="s">
        <v>31</v>
      </c>
      <c r="D4454" t="s">
        <v>158</v>
      </c>
      <c r="E4454" t="s">
        <v>30</v>
      </c>
      <c r="F4454" t="s">
        <v>159</v>
      </c>
      <c r="G4454" s="2">
        <v>4</v>
      </c>
      <c r="H4454" s="2" t="s">
        <v>255</v>
      </c>
      <c r="I4454" s="67">
        <v>30956.09</v>
      </c>
      <c r="J4454" s="67">
        <v>3076.05</v>
      </c>
      <c r="K4454" s="67">
        <v>30956.09</v>
      </c>
      <c r="L4454" s="67">
        <v>0.59</v>
      </c>
      <c r="M4454" s="67">
        <v>30956.09</v>
      </c>
      <c r="N4454" s="67">
        <v>9.74</v>
      </c>
      <c r="P4454" s="67">
        <v>0</v>
      </c>
      <c r="Q4454" s="67">
        <v>123824.36</v>
      </c>
      <c r="R4454" s="2" t="s">
        <v>161</v>
      </c>
      <c r="S4454" s="2" t="s">
        <v>165</v>
      </c>
      <c r="T4454" s="2" t="s">
        <v>165</v>
      </c>
      <c r="U4454" t="s">
        <v>783</v>
      </c>
    </row>
    <row r="4455" spans="3:21" x14ac:dyDescent="0.3">
      <c r="C4455" t="s">
        <v>166</v>
      </c>
      <c r="D4455" t="s">
        <v>158</v>
      </c>
      <c r="E4455" t="s">
        <v>29</v>
      </c>
      <c r="F4455" t="s">
        <v>159</v>
      </c>
      <c r="G4455" s="2">
        <v>12</v>
      </c>
      <c r="H4455" s="2" t="s">
        <v>342</v>
      </c>
      <c r="I4455" s="67">
        <v>-92.32</v>
      </c>
      <c r="J4455" s="67">
        <v>0</v>
      </c>
      <c r="K4455" s="67">
        <v>-92.32</v>
      </c>
      <c r="L4455" s="67">
        <v>0</v>
      </c>
      <c r="M4455" s="67">
        <v>-92.32</v>
      </c>
      <c r="N4455" s="67">
        <v>0</v>
      </c>
      <c r="P4455" s="67">
        <v>0</v>
      </c>
      <c r="Q4455" s="67">
        <v>0</v>
      </c>
      <c r="U4455" t="s">
        <v>783</v>
      </c>
    </row>
    <row r="4456" spans="3:21" x14ac:dyDescent="0.3">
      <c r="C4456" t="s">
        <v>32</v>
      </c>
      <c r="D4456" t="s">
        <v>158</v>
      </c>
      <c r="E4456" t="s">
        <v>30</v>
      </c>
      <c r="F4456" t="s">
        <v>159</v>
      </c>
      <c r="G4456" s="2">
        <v>-1</v>
      </c>
      <c r="H4456" s="2" t="s">
        <v>260</v>
      </c>
      <c r="I4456" s="67">
        <v>977.46</v>
      </c>
      <c r="J4456" s="67">
        <v>0.02</v>
      </c>
      <c r="K4456" s="67">
        <v>977.46</v>
      </c>
      <c r="L4456" s="67">
        <v>0.01</v>
      </c>
      <c r="M4456" s="67">
        <v>977.46</v>
      </c>
      <c r="N4456" s="67">
        <v>0.2</v>
      </c>
      <c r="P4456" s="67">
        <v>0</v>
      </c>
      <c r="Q4456" s="67">
        <v>0</v>
      </c>
      <c r="R4456" s="2" t="s">
        <v>161</v>
      </c>
      <c r="S4456" s="2" t="s">
        <v>161</v>
      </c>
      <c r="T4456" s="2" t="s">
        <v>161</v>
      </c>
      <c r="U4456" t="s">
        <v>783</v>
      </c>
    </row>
    <row r="4457" spans="3:21" x14ac:dyDescent="0.3">
      <c r="C4457" t="s">
        <v>32</v>
      </c>
      <c r="D4457" t="s">
        <v>158</v>
      </c>
      <c r="E4457" t="s">
        <v>29</v>
      </c>
      <c r="F4457" t="s">
        <v>159</v>
      </c>
      <c r="G4457" s="2">
        <v>-4</v>
      </c>
      <c r="H4457" s="2" t="s">
        <v>255</v>
      </c>
      <c r="I4457" s="67">
        <v>-86695.12</v>
      </c>
      <c r="J4457" s="67">
        <v>0</v>
      </c>
      <c r="K4457" s="67">
        <v>-86695.12</v>
      </c>
      <c r="L4457" s="67">
        <v>0</v>
      </c>
      <c r="M4457" s="67">
        <v>-86695.12</v>
      </c>
      <c r="N4457" s="67">
        <v>0</v>
      </c>
      <c r="P4457" s="67">
        <v>0</v>
      </c>
      <c r="Q4457" s="67">
        <v>0</v>
      </c>
      <c r="U4457" t="s">
        <v>783</v>
      </c>
    </row>
    <row r="4458" spans="3:21" x14ac:dyDescent="0.3">
      <c r="C4458" t="s">
        <v>31</v>
      </c>
      <c r="D4458" t="s">
        <v>158</v>
      </c>
      <c r="E4458" t="s">
        <v>29</v>
      </c>
      <c r="F4458" t="s">
        <v>159</v>
      </c>
      <c r="G4458" s="2">
        <v>4</v>
      </c>
      <c r="H4458" s="2" t="s">
        <v>396</v>
      </c>
      <c r="I4458" s="67">
        <v>-33433.94</v>
      </c>
      <c r="J4458" s="67">
        <v>0</v>
      </c>
      <c r="K4458" s="67">
        <v>-33433.94</v>
      </c>
      <c r="L4458" s="67">
        <v>0</v>
      </c>
      <c r="M4458" s="67">
        <v>-33433.94</v>
      </c>
      <c r="N4458" s="67">
        <v>0</v>
      </c>
      <c r="P4458" s="67">
        <v>-896.54</v>
      </c>
      <c r="Q4458" s="67">
        <v>0</v>
      </c>
      <c r="U4458" t="s">
        <v>783</v>
      </c>
    </row>
    <row r="4459" spans="3:21" x14ac:dyDescent="0.3">
      <c r="C4459" t="s">
        <v>32</v>
      </c>
      <c r="D4459" t="s">
        <v>158</v>
      </c>
      <c r="E4459" t="s">
        <v>30</v>
      </c>
      <c r="F4459" t="s">
        <v>159</v>
      </c>
      <c r="G4459" s="2">
        <v>3</v>
      </c>
      <c r="H4459" s="2" t="s">
        <v>355</v>
      </c>
      <c r="I4459" s="67">
        <v>28227.39</v>
      </c>
      <c r="J4459" s="67">
        <v>2216.21</v>
      </c>
      <c r="K4459" s="67">
        <v>28227.39</v>
      </c>
      <c r="L4459" s="67">
        <v>0.78</v>
      </c>
      <c r="M4459" s="67">
        <v>28227.39</v>
      </c>
      <c r="N4459" s="67">
        <v>7.43</v>
      </c>
      <c r="P4459" s="67">
        <v>0</v>
      </c>
      <c r="Q4459" s="67">
        <v>84682.17</v>
      </c>
      <c r="R4459" s="2" t="s">
        <v>161</v>
      </c>
      <c r="S4459" s="2" t="s">
        <v>165</v>
      </c>
      <c r="T4459" s="2" t="s">
        <v>165</v>
      </c>
      <c r="U4459" t="s">
        <v>783</v>
      </c>
    </row>
    <row r="4460" spans="3:21" x14ac:dyDescent="0.3">
      <c r="C4460" t="s">
        <v>166</v>
      </c>
      <c r="D4460" t="s">
        <v>158</v>
      </c>
      <c r="E4460" t="s">
        <v>30</v>
      </c>
      <c r="F4460" t="s">
        <v>159</v>
      </c>
      <c r="G4460" s="2">
        <v>3</v>
      </c>
      <c r="H4460" s="2" t="s">
        <v>459</v>
      </c>
      <c r="I4460" s="67">
        <v>214424.44</v>
      </c>
      <c r="J4460" s="67">
        <v>11203.88</v>
      </c>
      <c r="K4460" s="67">
        <v>214424.44</v>
      </c>
      <c r="L4460" s="67">
        <v>22.72</v>
      </c>
      <c r="M4460" s="67">
        <v>214424.44</v>
      </c>
      <c r="N4460" s="67">
        <v>407.16</v>
      </c>
      <c r="P4460" s="67">
        <v>0</v>
      </c>
      <c r="Q4460" s="67">
        <v>643273.32000000007</v>
      </c>
      <c r="R4460" s="2" t="s">
        <v>161</v>
      </c>
      <c r="S4460" s="2" t="s">
        <v>165</v>
      </c>
      <c r="T4460" s="2" t="s">
        <v>165</v>
      </c>
      <c r="U4460" t="s">
        <v>783</v>
      </c>
    </row>
    <row r="4461" spans="3:21" x14ac:dyDescent="0.3">
      <c r="C4461" t="s">
        <v>31</v>
      </c>
      <c r="D4461" t="s">
        <v>158</v>
      </c>
      <c r="E4461" t="s">
        <v>29</v>
      </c>
      <c r="F4461" t="s">
        <v>159</v>
      </c>
      <c r="G4461" s="2">
        <v>3</v>
      </c>
      <c r="H4461" s="2" t="s">
        <v>431</v>
      </c>
      <c r="I4461" s="67">
        <v>-149.72999999999999</v>
      </c>
      <c r="J4461" s="67">
        <v>0</v>
      </c>
      <c r="K4461" s="67">
        <v>-149.72999999999999</v>
      </c>
      <c r="L4461" s="67">
        <v>0</v>
      </c>
      <c r="M4461" s="67">
        <v>-149.72999999999999</v>
      </c>
      <c r="N4461" s="67">
        <v>0</v>
      </c>
      <c r="O4461" s="2">
        <v>1</v>
      </c>
      <c r="P4461" s="67">
        <v>0</v>
      </c>
      <c r="Q4461" s="67">
        <v>0</v>
      </c>
      <c r="U4461" t="s">
        <v>783</v>
      </c>
    </row>
    <row r="4462" spans="3:21" x14ac:dyDescent="0.3">
      <c r="C4462" t="s">
        <v>32</v>
      </c>
      <c r="D4462" t="s">
        <v>158</v>
      </c>
      <c r="E4462" t="s">
        <v>30</v>
      </c>
      <c r="F4462" t="s">
        <v>159</v>
      </c>
      <c r="G4462" s="2">
        <v>3</v>
      </c>
      <c r="H4462" s="2" t="s">
        <v>333</v>
      </c>
      <c r="I4462" s="67">
        <v>18818.2</v>
      </c>
      <c r="J4462" s="67">
        <v>1797.53</v>
      </c>
      <c r="K4462" s="67">
        <v>18818.2</v>
      </c>
      <c r="L4462" s="67">
        <v>0.25</v>
      </c>
      <c r="M4462" s="67">
        <v>18818.2</v>
      </c>
      <c r="N4462" s="67">
        <v>3.16</v>
      </c>
      <c r="P4462" s="67">
        <v>0</v>
      </c>
      <c r="Q4462" s="67">
        <v>56454.600000000006</v>
      </c>
      <c r="R4462" s="2" t="s">
        <v>161</v>
      </c>
      <c r="S4462" s="2" t="s">
        <v>165</v>
      </c>
      <c r="T4462" s="2" t="s">
        <v>165</v>
      </c>
      <c r="U4462" t="s">
        <v>783</v>
      </c>
    </row>
    <row r="4463" spans="3:21" x14ac:dyDescent="0.3">
      <c r="C4463" t="s">
        <v>32</v>
      </c>
      <c r="D4463" t="s">
        <v>158</v>
      </c>
      <c r="E4463" t="s">
        <v>30</v>
      </c>
      <c r="F4463" t="s">
        <v>159</v>
      </c>
      <c r="G4463" s="2">
        <v>1</v>
      </c>
      <c r="H4463" s="2" t="s">
        <v>167</v>
      </c>
      <c r="I4463" s="67">
        <v>47549.53</v>
      </c>
      <c r="J4463" s="67">
        <v>9.32</v>
      </c>
      <c r="K4463" s="67">
        <v>47549.53</v>
      </c>
      <c r="L4463" s="67">
        <v>1.31</v>
      </c>
      <c r="M4463" s="67">
        <v>47549.53</v>
      </c>
      <c r="N4463" s="67">
        <v>72.47</v>
      </c>
      <c r="P4463" s="67">
        <v>0</v>
      </c>
      <c r="Q4463" s="67">
        <v>47549.53</v>
      </c>
      <c r="R4463" s="2" t="s">
        <v>161</v>
      </c>
      <c r="S4463" s="2" t="s">
        <v>161</v>
      </c>
      <c r="T4463" s="2" t="s">
        <v>161</v>
      </c>
      <c r="U4463" t="s">
        <v>783</v>
      </c>
    </row>
    <row r="4464" spans="3:21" x14ac:dyDescent="0.3">
      <c r="C4464" t="s">
        <v>31</v>
      </c>
      <c r="D4464" t="s">
        <v>158</v>
      </c>
      <c r="E4464" t="s">
        <v>30</v>
      </c>
      <c r="F4464" t="s">
        <v>159</v>
      </c>
      <c r="G4464" s="2">
        <v>3</v>
      </c>
      <c r="H4464" s="2" t="s">
        <v>187</v>
      </c>
      <c r="I4464" s="67">
        <v>338975.23</v>
      </c>
      <c r="J4464" s="67">
        <v>26.24</v>
      </c>
      <c r="K4464" s="67">
        <v>338975.23</v>
      </c>
      <c r="L4464" s="67">
        <v>4.3899999999999997</v>
      </c>
      <c r="M4464" s="67">
        <v>338975.23</v>
      </c>
      <c r="N4464" s="67">
        <v>48.02</v>
      </c>
      <c r="P4464" s="67">
        <v>0</v>
      </c>
      <c r="Q4464" s="67">
        <v>1016925.69</v>
      </c>
      <c r="R4464" s="2" t="s">
        <v>161</v>
      </c>
      <c r="S4464" s="2" t="s">
        <v>161</v>
      </c>
      <c r="T4464" s="2" t="s">
        <v>161</v>
      </c>
      <c r="U4464" t="s">
        <v>783</v>
      </c>
    </row>
    <row r="4465" spans="3:21" x14ac:dyDescent="0.3">
      <c r="C4465" t="s">
        <v>166</v>
      </c>
      <c r="D4465" t="s">
        <v>158</v>
      </c>
      <c r="E4465" t="s">
        <v>29</v>
      </c>
      <c r="F4465" t="s">
        <v>159</v>
      </c>
      <c r="G4465" s="2">
        <v>5</v>
      </c>
      <c r="H4465" s="2" t="s">
        <v>316</v>
      </c>
      <c r="I4465" s="67">
        <v>-157.61000000000001</v>
      </c>
      <c r="J4465" s="67">
        <v>0</v>
      </c>
      <c r="K4465" s="67">
        <v>-157.61000000000001</v>
      </c>
      <c r="L4465" s="67">
        <v>0</v>
      </c>
      <c r="M4465" s="67">
        <v>-157.61000000000001</v>
      </c>
      <c r="N4465" s="67">
        <v>0</v>
      </c>
      <c r="P4465" s="67">
        <v>0</v>
      </c>
      <c r="Q4465" s="67">
        <v>0</v>
      </c>
      <c r="U4465" t="s">
        <v>783</v>
      </c>
    </row>
    <row r="4466" spans="3:21" x14ac:dyDescent="0.3">
      <c r="C4466" t="s">
        <v>166</v>
      </c>
      <c r="D4466" t="s">
        <v>158</v>
      </c>
      <c r="E4466" t="s">
        <v>30</v>
      </c>
      <c r="F4466" t="s">
        <v>159</v>
      </c>
      <c r="G4466" s="2">
        <v>-1</v>
      </c>
      <c r="H4466" s="2" t="s">
        <v>634</v>
      </c>
      <c r="I4466" s="67">
        <v>7670.69</v>
      </c>
      <c r="J4466" s="67">
        <v>0.31</v>
      </c>
      <c r="K4466" s="67">
        <v>7670.69</v>
      </c>
      <c r="L4466" s="67">
        <v>0.11</v>
      </c>
      <c r="M4466" s="67">
        <v>7670.69</v>
      </c>
      <c r="N4466" s="67">
        <v>1.08</v>
      </c>
      <c r="P4466" s="67">
        <v>0</v>
      </c>
      <c r="Q4466" s="67">
        <v>0</v>
      </c>
      <c r="R4466" s="2" t="s">
        <v>161</v>
      </c>
      <c r="S4466" s="2" t="s">
        <v>161</v>
      </c>
      <c r="T4466" s="2" t="s">
        <v>161</v>
      </c>
      <c r="U4466" t="s">
        <v>783</v>
      </c>
    </row>
    <row r="4467" spans="3:21" x14ac:dyDescent="0.3">
      <c r="C4467" t="s">
        <v>31</v>
      </c>
      <c r="D4467" t="s">
        <v>158</v>
      </c>
      <c r="E4467" t="s">
        <v>29</v>
      </c>
      <c r="F4467" t="s">
        <v>159</v>
      </c>
      <c r="G4467" s="2">
        <v>-1</v>
      </c>
      <c r="H4467" s="2" t="s">
        <v>183</v>
      </c>
      <c r="I4467" s="67">
        <v>-30955.23</v>
      </c>
      <c r="J4467" s="67">
        <v>0</v>
      </c>
      <c r="K4467" s="67">
        <v>-30955.23</v>
      </c>
      <c r="L4467" s="67">
        <v>0</v>
      </c>
      <c r="M4467" s="67">
        <v>-30955.23</v>
      </c>
      <c r="N4467" s="67">
        <v>0</v>
      </c>
      <c r="P4467" s="67">
        <v>0</v>
      </c>
      <c r="Q4467" s="67">
        <v>0</v>
      </c>
      <c r="U4467" t="s">
        <v>783</v>
      </c>
    </row>
    <row r="4468" spans="3:21" x14ac:dyDescent="0.3">
      <c r="C4468" t="s">
        <v>166</v>
      </c>
      <c r="D4468" t="s">
        <v>158</v>
      </c>
      <c r="E4468" t="s">
        <v>30</v>
      </c>
      <c r="F4468" t="s">
        <v>159</v>
      </c>
      <c r="G4468" s="2">
        <v>0</v>
      </c>
      <c r="H4468" s="2" t="s">
        <v>612</v>
      </c>
      <c r="I4468" s="67">
        <v>105800.45</v>
      </c>
      <c r="J4468" s="67">
        <v>97.54</v>
      </c>
      <c r="K4468" s="67">
        <v>105800.45</v>
      </c>
      <c r="L4468" s="67">
        <v>7.47</v>
      </c>
      <c r="M4468" s="67">
        <v>105800.45</v>
      </c>
      <c r="N4468" s="67">
        <v>39.409999999999997</v>
      </c>
      <c r="P4468" s="67">
        <v>0</v>
      </c>
      <c r="Q4468" s="67">
        <v>0</v>
      </c>
      <c r="R4468" s="2" t="s">
        <v>161</v>
      </c>
      <c r="S4468" s="2" t="s">
        <v>161</v>
      </c>
      <c r="T4468" s="2" t="s">
        <v>161</v>
      </c>
      <c r="U4468" t="s">
        <v>783</v>
      </c>
    </row>
    <row r="4469" spans="3:21" x14ac:dyDescent="0.3">
      <c r="C4469" t="s">
        <v>31</v>
      </c>
      <c r="D4469" t="s">
        <v>158</v>
      </c>
      <c r="E4469" t="s">
        <v>30</v>
      </c>
      <c r="F4469" t="s">
        <v>159</v>
      </c>
      <c r="G4469" s="2">
        <v>2</v>
      </c>
      <c r="H4469" s="2" t="s">
        <v>655</v>
      </c>
      <c r="I4469" s="67">
        <v>312469.87</v>
      </c>
      <c r="J4469" s="67">
        <v>10.210000000000001</v>
      </c>
      <c r="K4469" s="67">
        <v>312469.87</v>
      </c>
      <c r="L4469" s="67">
        <v>18.89</v>
      </c>
      <c r="M4469" s="67">
        <v>312469.87</v>
      </c>
      <c r="N4469" s="67">
        <v>130.53</v>
      </c>
      <c r="P4469" s="67">
        <v>0</v>
      </c>
      <c r="Q4469" s="67">
        <v>624939.74</v>
      </c>
      <c r="R4469" s="2" t="s">
        <v>161</v>
      </c>
      <c r="S4469" s="2" t="s">
        <v>161</v>
      </c>
      <c r="T4469" s="2" t="s">
        <v>161</v>
      </c>
      <c r="U4469" t="s">
        <v>783</v>
      </c>
    </row>
    <row r="4470" spans="3:21" x14ac:dyDescent="0.3">
      <c r="C4470" t="s">
        <v>166</v>
      </c>
      <c r="D4470" t="s">
        <v>158</v>
      </c>
      <c r="E4470" t="s">
        <v>30</v>
      </c>
      <c r="F4470" t="s">
        <v>159</v>
      </c>
      <c r="G4470" s="2">
        <v>-1</v>
      </c>
      <c r="H4470" s="2" t="s">
        <v>703</v>
      </c>
      <c r="I4470" s="67">
        <v>-181.59</v>
      </c>
      <c r="J4470" s="67">
        <v>0.01</v>
      </c>
      <c r="K4470" s="67">
        <v>-181.59</v>
      </c>
      <c r="L4470" s="67">
        <v>0</v>
      </c>
      <c r="M4470" s="67">
        <v>-181.59</v>
      </c>
      <c r="N4470" s="67">
        <v>0.01</v>
      </c>
      <c r="P4470" s="67">
        <v>0</v>
      </c>
      <c r="Q4470" s="67">
        <v>0</v>
      </c>
      <c r="R4470" s="2" t="s">
        <v>161</v>
      </c>
      <c r="S4470" s="2" t="s">
        <v>161</v>
      </c>
      <c r="T4470" s="2" t="s">
        <v>161</v>
      </c>
      <c r="U4470" t="s">
        <v>783</v>
      </c>
    </row>
    <row r="4471" spans="3:21" x14ac:dyDescent="0.3">
      <c r="C4471" t="s">
        <v>31</v>
      </c>
      <c r="D4471" t="s">
        <v>158</v>
      </c>
      <c r="E4471" t="s">
        <v>30</v>
      </c>
      <c r="F4471" t="s">
        <v>159</v>
      </c>
      <c r="G4471" s="2">
        <v>7</v>
      </c>
      <c r="H4471" s="2" t="s">
        <v>313</v>
      </c>
      <c r="I4471" s="67">
        <v>204836.76</v>
      </c>
      <c r="J4471" s="67">
        <v>0</v>
      </c>
      <c r="K4471" s="67">
        <v>204836.76</v>
      </c>
      <c r="L4471" s="67">
        <v>0</v>
      </c>
      <c r="M4471" s="67">
        <v>204836.76</v>
      </c>
      <c r="N4471" s="67">
        <v>94.3</v>
      </c>
      <c r="P4471" s="67">
        <v>0</v>
      </c>
      <c r="Q4471" s="67">
        <v>1433857.32</v>
      </c>
      <c r="R4471" s="2" t="s">
        <v>161</v>
      </c>
      <c r="S4471" s="2" t="s">
        <v>161</v>
      </c>
      <c r="T4471" s="2" t="s">
        <v>165</v>
      </c>
      <c r="U4471" t="s">
        <v>783</v>
      </c>
    </row>
    <row r="4472" spans="3:21" x14ac:dyDescent="0.3">
      <c r="C4472" t="s">
        <v>166</v>
      </c>
      <c r="D4472" t="s">
        <v>158</v>
      </c>
      <c r="E4472" t="s">
        <v>29</v>
      </c>
      <c r="F4472" t="s">
        <v>159</v>
      </c>
      <c r="G4472" s="2">
        <v>4</v>
      </c>
      <c r="H4472" s="2" t="s">
        <v>210</v>
      </c>
      <c r="I4472" s="67">
        <v>-565.67999999999995</v>
      </c>
      <c r="J4472" s="67">
        <v>0</v>
      </c>
      <c r="K4472" s="67">
        <v>-565.67999999999995</v>
      </c>
      <c r="L4472" s="67">
        <v>0</v>
      </c>
      <c r="M4472" s="67">
        <v>-565.67999999999995</v>
      </c>
      <c r="N4472" s="67">
        <v>0</v>
      </c>
      <c r="P4472" s="67">
        <v>0</v>
      </c>
      <c r="Q4472" s="67">
        <v>0</v>
      </c>
      <c r="U4472" t="s">
        <v>783</v>
      </c>
    </row>
    <row r="4473" spans="3:21" x14ac:dyDescent="0.3">
      <c r="C4473" t="s">
        <v>32</v>
      </c>
      <c r="D4473" t="s">
        <v>158</v>
      </c>
      <c r="E4473" t="s">
        <v>30</v>
      </c>
      <c r="F4473" t="s">
        <v>159</v>
      </c>
      <c r="G4473" s="2">
        <v>2</v>
      </c>
      <c r="H4473" s="2" t="s">
        <v>236</v>
      </c>
      <c r="I4473" s="67">
        <v>29221.65</v>
      </c>
      <c r="J4473" s="67">
        <v>2.44</v>
      </c>
      <c r="K4473" s="67">
        <v>29221.65</v>
      </c>
      <c r="L4473" s="67">
        <v>1.1599999999999999</v>
      </c>
      <c r="M4473" s="67">
        <v>29221.65</v>
      </c>
      <c r="N4473" s="67">
        <v>11.08</v>
      </c>
      <c r="P4473" s="67">
        <v>0</v>
      </c>
      <c r="Q4473" s="67">
        <v>58443.3</v>
      </c>
      <c r="R4473" s="2" t="s">
        <v>161</v>
      </c>
      <c r="S4473" s="2" t="s">
        <v>161</v>
      </c>
      <c r="T4473" s="2" t="s">
        <v>161</v>
      </c>
      <c r="U4473" t="s">
        <v>783</v>
      </c>
    </row>
    <row r="4474" spans="3:21" x14ac:dyDescent="0.3">
      <c r="C4474" t="s">
        <v>31</v>
      </c>
      <c r="D4474" t="s">
        <v>158</v>
      </c>
      <c r="E4474" t="s">
        <v>29</v>
      </c>
      <c r="F4474" t="s">
        <v>159</v>
      </c>
      <c r="G4474" s="2">
        <v>-4</v>
      </c>
      <c r="H4474" s="2" t="s">
        <v>343</v>
      </c>
      <c r="I4474" s="67">
        <v>-1.1100000000000001</v>
      </c>
      <c r="J4474" s="67">
        <v>0</v>
      </c>
      <c r="K4474" s="67">
        <v>-1.1100000000000001</v>
      </c>
      <c r="L4474" s="67">
        <v>0</v>
      </c>
      <c r="M4474" s="67">
        <v>-1.1100000000000001</v>
      </c>
      <c r="N4474" s="67">
        <v>0</v>
      </c>
      <c r="P4474" s="67">
        <v>0</v>
      </c>
      <c r="Q4474" s="67">
        <v>0</v>
      </c>
      <c r="U4474" t="s">
        <v>783</v>
      </c>
    </row>
    <row r="4475" spans="3:21" x14ac:dyDescent="0.3">
      <c r="C4475" t="s">
        <v>166</v>
      </c>
      <c r="D4475" t="s">
        <v>158</v>
      </c>
      <c r="E4475" t="s">
        <v>29</v>
      </c>
      <c r="F4475" t="s">
        <v>159</v>
      </c>
      <c r="G4475" s="2">
        <v>-1</v>
      </c>
      <c r="H4475" s="2" t="s">
        <v>328</v>
      </c>
      <c r="I4475" s="67">
        <v>-12634.53</v>
      </c>
      <c r="J4475" s="67">
        <v>0</v>
      </c>
      <c r="K4475" s="67">
        <v>-12634.53</v>
      </c>
      <c r="L4475" s="67">
        <v>0</v>
      </c>
      <c r="M4475" s="67">
        <v>-12634.53</v>
      </c>
      <c r="N4475" s="67">
        <v>0</v>
      </c>
      <c r="P4475" s="67">
        <v>0</v>
      </c>
      <c r="Q4475" s="67">
        <v>0</v>
      </c>
      <c r="U4475" t="s">
        <v>783</v>
      </c>
    </row>
    <row r="4476" spans="3:21" x14ac:dyDescent="0.3">
      <c r="C4476" t="s">
        <v>31</v>
      </c>
      <c r="D4476" t="s">
        <v>158</v>
      </c>
      <c r="E4476" t="s">
        <v>29</v>
      </c>
      <c r="F4476" t="s">
        <v>159</v>
      </c>
      <c r="G4476" s="2">
        <v>-1</v>
      </c>
      <c r="H4476" s="2" t="s">
        <v>527</v>
      </c>
      <c r="I4476" s="67">
        <v>-1618.45</v>
      </c>
      <c r="J4476" s="67">
        <v>0</v>
      </c>
      <c r="K4476" s="67">
        <v>-1618.45</v>
      </c>
      <c r="L4476" s="67">
        <v>0</v>
      </c>
      <c r="M4476" s="67">
        <v>-1618.45</v>
      </c>
      <c r="N4476" s="67">
        <v>0</v>
      </c>
      <c r="P4476" s="67">
        <v>0</v>
      </c>
      <c r="Q4476" s="67">
        <v>0</v>
      </c>
      <c r="U4476" t="s">
        <v>783</v>
      </c>
    </row>
    <row r="4477" spans="3:21" x14ac:dyDescent="0.3">
      <c r="C4477" t="s">
        <v>166</v>
      </c>
      <c r="D4477" t="s">
        <v>158</v>
      </c>
      <c r="E4477" t="s">
        <v>30</v>
      </c>
      <c r="F4477" t="s">
        <v>159</v>
      </c>
      <c r="G4477" s="2">
        <v>3</v>
      </c>
      <c r="H4477" s="2" t="s">
        <v>175</v>
      </c>
      <c r="I4477" s="67">
        <v>29340.28</v>
      </c>
      <c r="J4477" s="67">
        <v>685.25</v>
      </c>
      <c r="K4477" s="67">
        <v>29340.28</v>
      </c>
      <c r="L4477" s="67">
        <v>582.08000000000004</v>
      </c>
      <c r="M4477" s="67">
        <v>29340.28</v>
      </c>
      <c r="N4477" s="67">
        <v>19.239999999999998</v>
      </c>
      <c r="P4477" s="67">
        <v>0</v>
      </c>
      <c r="Q4477" s="67">
        <v>88020.84</v>
      </c>
      <c r="R4477" s="2" t="s">
        <v>161</v>
      </c>
      <c r="S4477" s="2" t="s">
        <v>161</v>
      </c>
      <c r="T4477" s="2" t="s">
        <v>165</v>
      </c>
      <c r="U4477" t="s">
        <v>783</v>
      </c>
    </row>
    <row r="4478" spans="3:21" x14ac:dyDescent="0.3">
      <c r="C4478" t="s">
        <v>31</v>
      </c>
      <c r="D4478" t="s">
        <v>158</v>
      </c>
      <c r="E4478" t="s">
        <v>30</v>
      </c>
      <c r="F4478" t="s">
        <v>159</v>
      </c>
      <c r="G4478" s="2">
        <v>4</v>
      </c>
      <c r="H4478" s="2" t="s">
        <v>288</v>
      </c>
      <c r="I4478" s="67">
        <v>41515.19</v>
      </c>
      <c r="J4478" s="67">
        <v>2.13</v>
      </c>
      <c r="K4478" s="67">
        <v>41515.19</v>
      </c>
      <c r="L4478" s="67">
        <v>635.84</v>
      </c>
      <c r="M4478" s="67">
        <v>41515.19</v>
      </c>
      <c r="N4478" s="67">
        <v>11.93</v>
      </c>
      <c r="P4478" s="67">
        <v>0</v>
      </c>
      <c r="Q4478" s="67">
        <v>166060.76</v>
      </c>
      <c r="R4478" s="2" t="s">
        <v>165</v>
      </c>
      <c r="S4478" s="2" t="s">
        <v>161</v>
      </c>
      <c r="T4478" s="2" t="s">
        <v>165</v>
      </c>
      <c r="U4478" t="s">
        <v>783</v>
      </c>
    </row>
    <row r="4479" spans="3:21" x14ac:dyDescent="0.3">
      <c r="C4479" t="s">
        <v>166</v>
      </c>
      <c r="D4479" t="s">
        <v>158</v>
      </c>
      <c r="E4479" t="s">
        <v>30</v>
      </c>
      <c r="F4479" t="s">
        <v>159</v>
      </c>
      <c r="G4479" s="2">
        <v>2</v>
      </c>
      <c r="H4479" s="2" t="s">
        <v>624</v>
      </c>
      <c r="I4479" s="67">
        <v>172848.14</v>
      </c>
      <c r="J4479" s="67">
        <v>0</v>
      </c>
      <c r="K4479" s="67">
        <v>172848.14</v>
      </c>
      <c r="L4479" s="67">
        <v>0</v>
      </c>
      <c r="M4479" s="67">
        <v>172848.14</v>
      </c>
      <c r="N4479" s="67">
        <v>125.28</v>
      </c>
      <c r="P4479" s="67">
        <v>0</v>
      </c>
      <c r="Q4479" s="67">
        <v>345696.28</v>
      </c>
      <c r="R4479" s="2" t="s">
        <v>161</v>
      </c>
      <c r="S4479" s="2" t="s">
        <v>161</v>
      </c>
      <c r="T4479" s="2" t="s">
        <v>165</v>
      </c>
      <c r="U4479" t="s">
        <v>783</v>
      </c>
    </row>
    <row r="4480" spans="3:21" x14ac:dyDescent="0.3">
      <c r="C4480" t="s">
        <v>166</v>
      </c>
      <c r="D4480" t="s">
        <v>158</v>
      </c>
      <c r="E4480" t="s">
        <v>29</v>
      </c>
      <c r="F4480" t="s">
        <v>159</v>
      </c>
      <c r="G4480" s="2">
        <v>12</v>
      </c>
      <c r="H4480" s="2" t="s">
        <v>460</v>
      </c>
      <c r="I4480" s="67">
        <v>-409.83</v>
      </c>
      <c r="J4480" s="67">
        <v>0</v>
      </c>
      <c r="K4480" s="67">
        <v>-409.83</v>
      </c>
      <c r="L4480" s="67">
        <v>0</v>
      </c>
      <c r="M4480" s="67">
        <v>-409.83</v>
      </c>
      <c r="N4480" s="67">
        <v>0</v>
      </c>
      <c r="P4480" s="67">
        <v>0</v>
      </c>
      <c r="Q4480" s="67">
        <v>0</v>
      </c>
      <c r="U4480" t="s">
        <v>783</v>
      </c>
    </row>
    <row r="4481" spans="3:21" x14ac:dyDescent="0.3">
      <c r="C4481" t="s">
        <v>32</v>
      </c>
      <c r="D4481" t="s">
        <v>158</v>
      </c>
      <c r="E4481" t="s">
        <v>30</v>
      </c>
      <c r="F4481" t="s">
        <v>159</v>
      </c>
      <c r="G4481" s="2">
        <v>-1</v>
      </c>
      <c r="H4481" s="2" t="s">
        <v>494</v>
      </c>
      <c r="I4481" s="67">
        <v>361626.74</v>
      </c>
      <c r="J4481" s="67">
        <v>25.97</v>
      </c>
      <c r="K4481" s="67">
        <v>361626.74</v>
      </c>
      <c r="L4481" s="67">
        <v>12.33</v>
      </c>
      <c r="M4481" s="67">
        <v>361626.74</v>
      </c>
      <c r="N4481" s="67">
        <v>118.13</v>
      </c>
      <c r="P4481" s="67">
        <v>0</v>
      </c>
      <c r="Q4481" s="67">
        <v>0</v>
      </c>
      <c r="R4481" s="2" t="s">
        <v>161</v>
      </c>
      <c r="S4481" s="2" t="s">
        <v>161</v>
      </c>
      <c r="T4481" s="2" t="s">
        <v>161</v>
      </c>
      <c r="U4481" t="s">
        <v>783</v>
      </c>
    </row>
    <row r="4482" spans="3:21" x14ac:dyDescent="0.3">
      <c r="C4482" t="s">
        <v>31</v>
      </c>
      <c r="D4482" t="s">
        <v>158</v>
      </c>
      <c r="E4482" t="s">
        <v>30</v>
      </c>
      <c r="F4482" t="s">
        <v>159</v>
      </c>
      <c r="G4482" s="2">
        <v>3</v>
      </c>
      <c r="H4482" s="2" t="s">
        <v>243</v>
      </c>
      <c r="I4482" s="67">
        <v>454192.72</v>
      </c>
      <c r="J4482" s="67">
        <v>216.35</v>
      </c>
      <c r="K4482" s="67">
        <v>454192.72</v>
      </c>
      <c r="L4482" s="67">
        <v>43.78</v>
      </c>
      <c r="M4482" s="67">
        <v>454192.72</v>
      </c>
      <c r="N4482" s="67">
        <v>346.96</v>
      </c>
      <c r="P4482" s="67">
        <v>0</v>
      </c>
      <c r="Q4482" s="67">
        <v>1362578.16</v>
      </c>
      <c r="R4482" s="2" t="s">
        <v>161</v>
      </c>
      <c r="S4482" s="2" t="s">
        <v>161</v>
      </c>
      <c r="T4482" s="2" t="s">
        <v>161</v>
      </c>
      <c r="U4482" t="s">
        <v>783</v>
      </c>
    </row>
    <row r="4483" spans="3:21" x14ac:dyDescent="0.3">
      <c r="C4483" t="s">
        <v>166</v>
      </c>
      <c r="D4483" t="s">
        <v>158</v>
      </c>
      <c r="E4483" t="s">
        <v>30</v>
      </c>
      <c r="F4483" t="s">
        <v>159</v>
      </c>
      <c r="G4483" s="2">
        <v>-1</v>
      </c>
      <c r="H4483" s="2" t="s">
        <v>434</v>
      </c>
      <c r="I4483" s="67">
        <v>10731.38</v>
      </c>
      <c r="J4483" s="67">
        <v>3.28</v>
      </c>
      <c r="K4483" s="67">
        <v>10731.38</v>
      </c>
      <c r="L4483" s="67">
        <v>2.23</v>
      </c>
      <c r="M4483" s="67">
        <v>10731.38</v>
      </c>
      <c r="N4483" s="67">
        <v>39.96</v>
      </c>
      <c r="P4483" s="67">
        <v>0</v>
      </c>
      <c r="Q4483" s="67">
        <v>0</v>
      </c>
      <c r="R4483" s="2" t="s">
        <v>161</v>
      </c>
      <c r="S4483" s="2" t="s">
        <v>161</v>
      </c>
      <c r="T4483" s="2" t="s">
        <v>161</v>
      </c>
      <c r="U4483" t="s">
        <v>783</v>
      </c>
    </row>
    <row r="4484" spans="3:21" x14ac:dyDescent="0.3">
      <c r="C4484" t="s">
        <v>166</v>
      </c>
      <c r="D4484" t="s">
        <v>158</v>
      </c>
      <c r="E4484" t="s">
        <v>29</v>
      </c>
      <c r="F4484" t="s">
        <v>159</v>
      </c>
      <c r="G4484" s="2">
        <v>-1</v>
      </c>
      <c r="H4484" s="2" t="s">
        <v>195</v>
      </c>
      <c r="I4484" s="67">
        <v>-5089.62</v>
      </c>
      <c r="J4484" s="67">
        <v>0</v>
      </c>
      <c r="K4484" s="67">
        <v>-5089.62</v>
      </c>
      <c r="L4484" s="67">
        <v>0</v>
      </c>
      <c r="M4484" s="67">
        <v>-5089.62</v>
      </c>
      <c r="N4484" s="67">
        <v>0</v>
      </c>
      <c r="P4484" s="67">
        <v>0</v>
      </c>
      <c r="Q4484" s="67">
        <v>0</v>
      </c>
      <c r="U4484" t="s">
        <v>783</v>
      </c>
    </row>
    <row r="4485" spans="3:21" x14ac:dyDescent="0.3">
      <c r="C4485" t="s">
        <v>166</v>
      </c>
      <c r="D4485" t="s">
        <v>158</v>
      </c>
      <c r="E4485" t="s">
        <v>30</v>
      </c>
      <c r="F4485" t="s">
        <v>159</v>
      </c>
      <c r="G4485" s="2">
        <v>7</v>
      </c>
      <c r="H4485" s="2" t="s">
        <v>218</v>
      </c>
      <c r="I4485" s="67">
        <v>22512.48</v>
      </c>
      <c r="J4485" s="67">
        <v>3.55</v>
      </c>
      <c r="K4485" s="67">
        <v>22512.48</v>
      </c>
      <c r="L4485" s="67">
        <v>0.5</v>
      </c>
      <c r="M4485" s="67">
        <v>22512.48</v>
      </c>
      <c r="N4485" s="67">
        <v>27.64</v>
      </c>
      <c r="P4485" s="67">
        <v>0</v>
      </c>
      <c r="Q4485" s="67">
        <v>157587.35999999999</v>
      </c>
      <c r="R4485" s="2" t="s">
        <v>161</v>
      </c>
      <c r="S4485" s="2" t="s">
        <v>161</v>
      </c>
      <c r="T4485" s="2" t="s">
        <v>161</v>
      </c>
      <c r="U4485" t="s">
        <v>783</v>
      </c>
    </row>
    <row r="4486" spans="3:21" x14ac:dyDescent="0.3">
      <c r="C4486" t="s">
        <v>31</v>
      </c>
      <c r="D4486" t="s">
        <v>158</v>
      </c>
      <c r="E4486" t="s">
        <v>29</v>
      </c>
      <c r="F4486" t="s">
        <v>159</v>
      </c>
      <c r="G4486" s="2">
        <v>1</v>
      </c>
      <c r="H4486" s="2" t="s">
        <v>699</v>
      </c>
      <c r="I4486" s="67">
        <v>-1436.23</v>
      </c>
      <c r="J4486" s="67">
        <v>0</v>
      </c>
      <c r="K4486" s="67">
        <v>-1436.23</v>
      </c>
      <c r="L4486" s="67">
        <v>0</v>
      </c>
      <c r="M4486" s="67">
        <v>-1436.23</v>
      </c>
      <c r="N4486" s="67">
        <v>0</v>
      </c>
      <c r="P4486" s="67">
        <v>0</v>
      </c>
      <c r="Q4486" s="67">
        <v>0</v>
      </c>
      <c r="U4486" t="s">
        <v>783</v>
      </c>
    </row>
    <row r="4487" spans="3:21" x14ac:dyDescent="0.3">
      <c r="C4487" t="s">
        <v>166</v>
      </c>
      <c r="D4487" t="s">
        <v>158</v>
      </c>
      <c r="E4487" t="s">
        <v>29</v>
      </c>
      <c r="F4487" t="s">
        <v>159</v>
      </c>
      <c r="G4487" s="2">
        <v>14</v>
      </c>
      <c r="H4487" s="2" t="s">
        <v>368</v>
      </c>
      <c r="I4487" s="67">
        <v>-220.75</v>
      </c>
      <c r="J4487" s="67">
        <v>0</v>
      </c>
      <c r="K4487" s="67">
        <v>-220.75</v>
      </c>
      <c r="L4487" s="67">
        <v>0</v>
      </c>
      <c r="M4487" s="67">
        <v>-220.75</v>
      </c>
      <c r="N4487" s="67">
        <v>0</v>
      </c>
      <c r="P4487" s="67">
        <v>0</v>
      </c>
      <c r="Q4487" s="67">
        <v>0</v>
      </c>
      <c r="U4487" t="s">
        <v>783</v>
      </c>
    </row>
    <row r="4488" spans="3:21" x14ac:dyDescent="0.3">
      <c r="C4488" t="s">
        <v>166</v>
      </c>
      <c r="D4488" t="s">
        <v>158</v>
      </c>
      <c r="E4488" t="s">
        <v>29</v>
      </c>
      <c r="F4488" t="s">
        <v>159</v>
      </c>
      <c r="G4488" s="2">
        <v>2</v>
      </c>
      <c r="H4488" s="2" t="s">
        <v>582</v>
      </c>
      <c r="I4488" s="67">
        <v>-148.55000000000001</v>
      </c>
      <c r="J4488" s="67">
        <v>0</v>
      </c>
      <c r="K4488" s="67">
        <v>-148.55000000000001</v>
      </c>
      <c r="L4488" s="67">
        <v>0</v>
      </c>
      <c r="M4488" s="67">
        <v>-148.55000000000001</v>
      </c>
      <c r="N4488" s="67">
        <v>0</v>
      </c>
      <c r="P4488" s="67">
        <v>0</v>
      </c>
      <c r="Q4488" s="67">
        <v>0</v>
      </c>
      <c r="U4488" t="s">
        <v>783</v>
      </c>
    </row>
    <row r="4489" spans="3:21" x14ac:dyDescent="0.3">
      <c r="C4489" t="s">
        <v>31</v>
      </c>
      <c r="D4489" t="s">
        <v>158</v>
      </c>
      <c r="E4489" t="s">
        <v>29</v>
      </c>
      <c r="F4489" t="s">
        <v>159</v>
      </c>
      <c r="G4489" s="2">
        <v>12</v>
      </c>
      <c r="H4489" s="2" t="s">
        <v>494</v>
      </c>
      <c r="I4489" s="67">
        <v>-27871.56</v>
      </c>
      <c r="J4489" s="67">
        <v>0</v>
      </c>
      <c r="K4489" s="67">
        <v>-27871.56</v>
      </c>
      <c r="L4489" s="67">
        <v>0</v>
      </c>
      <c r="M4489" s="67">
        <v>-27871.56</v>
      </c>
      <c r="N4489" s="67">
        <v>0</v>
      </c>
      <c r="P4489" s="67">
        <v>0</v>
      </c>
      <c r="Q4489" s="67">
        <v>0</v>
      </c>
      <c r="U4489" t="s">
        <v>783</v>
      </c>
    </row>
    <row r="4490" spans="3:21" x14ac:dyDescent="0.3">
      <c r="C4490" t="s">
        <v>32</v>
      </c>
      <c r="D4490" t="s">
        <v>158</v>
      </c>
      <c r="E4490" t="s">
        <v>30</v>
      </c>
      <c r="F4490" t="s">
        <v>159</v>
      </c>
      <c r="G4490" s="2">
        <v>-1</v>
      </c>
      <c r="H4490" s="2" t="s">
        <v>494</v>
      </c>
      <c r="I4490" s="67">
        <v>-3.18</v>
      </c>
      <c r="J4490" s="67">
        <v>0</v>
      </c>
      <c r="K4490" s="67">
        <v>-3.18</v>
      </c>
      <c r="L4490" s="67">
        <v>0</v>
      </c>
      <c r="M4490" s="67">
        <v>-3.18</v>
      </c>
      <c r="N4490" s="67">
        <v>0</v>
      </c>
      <c r="P4490" s="67">
        <v>0</v>
      </c>
      <c r="Q4490" s="67">
        <v>0</v>
      </c>
      <c r="R4490" s="2" t="s">
        <v>165</v>
      </c>
      <c r="S4490" s="2" t="s">
        <v>165</v>
      </c>
      <c r="T4490" s="2" t="s">
        <v>165</v>
      </c>
      <c r="U4490" t="s">
        <v>783</v>
      </c>
    </row>
    <row r="4491" spans="3:21" x14ac:dyDescent="0.3">
      <c r="C4491" t="s">
        <v>166</v>
      </c>
      <c r="D4491" t="s">
        <v>158</v>
      </c>
      <c r="E4491" t="s">
        <v>29</v>
      </c>
      <c r="F4491" t="s">
        <v>159</v>
      </c>
      <c r="G4491" s="2">
        <v>-1</v>
      </c>
      <c r="H4491" s="2" t="s">
        <v>687</v>
      </c>
      <c r="I4491" s="67">
        <v>-3.04</v>
      </c>
      <c r="J4491" s="67">
        <v>0</v>
      </c>
      <c r="K4491" s="67">
        <v>-3.04</v>
      </c>
      <c r="L4491" s="67">
        <v>0</v>
      </c>
      <c r="M4491" s="67">
        <v>-3.04</v>
      </c>
      <c r="N4491" s="67">
        <v>0</v>
      </c>
      <c r="P4491" s="67">
        <v>0</v>
      </c>
      <c r="Q4491" s="67">
        <v>0</v>
      </c>
      <c r="U4491" t="s">
        <v>783</v>
      </c>
    </row>
    <row r="4492" spans="3:21" x14ac:dyDescent="0.3">
      <c r="C4492" t="s">
        <v>166</v>
      </c>
      <c r="D4492" t="s">
        <v>158</v>
      </c>
      <c r="E4492" t="s">
        <v>30</v>
      </c>
      <c r="F4492" t="s">
        <v>159</v>
      </c>
      <c r="G4492" s="2">
        <v>1</v>
      </c>
      <c r="H4492" s="2" t="s">
        <v>468</v>
      </c>
      <c r="I4492" s="67">
        <v>24844.63</v>
      </c>
      <c r="J4492" s="67">
        <v>0.7</v>
      </c>
      <c r="K4492" s="67">
        <v>24844.63</v>
      </c>
      <c r="L4492" s="67">
        <v>3.76</v>
      </c>
      <c r="M4492" s="67">
        <v>24844.63</v>
      </c>
      <c r="N4492" s="67">
        <v>50.24</v>
      </c>
      <c r="P4492" s="67">
        <v>0</v>
      </c>
      <c r="Q4492" s="67">
        <v>24844.63</v>
      </c>
      <c r="R4492" s="2" t="s">
        <v>161</v>
      </c>
      <c r="S4492" s="2" t="s">
        <v>161</v>
      </c>
      <c r="T4492" s="2" t="s">
        <v>165</v>
      </c>
      <c r="U4492" t="s">
        <v>783</v>
      </c>
    </row>
    <row r="4493" spans="3:21" x14ac:dyDescent="0.3">
      <c r="C4493" t="s">
        <v>31</v>
      </c>
      <c r="D4493" t="s">
        <v>158</v>
      </c>
      <c r="E4493" t="s">
        <v>30</v>
      </c>
      <c r="F4493" t="s">
        <v>159</v>
      </c>
      <c r="G4493" s="2">
        <v>1</v>
      </c>
      <c r="H4493" s="2" t="s">
        <v>424</v>
      </c>
      <c r="I4493" s="67">
        <v>14199.35</v>
      </c>
      <c r="J4493" s="67">
        <v>4.66</v>
      </c>
      <c r="K4493" s="67">
        <v>14199.35</v>
      </c>
      <c r="L4493" s="67">
        <v>273.06</v>
      </c>
      <c r="M4493" s="67">
        <v>14199.35</v>
      </c>
      <c r="N4493" s="67">
        <v>21.21</v>
      </c>
      <c r="P4493" s="67">
        <v>0</v>
      </c>
      <c r="Q4493" s="67">
        <v>14199.35</v>
      </c>
      <c r="R4493" s="2" t="s">
        <v>165</v>
      </c>
      <c r="S4493" s="2" t="s">
        <v>161</v>
      </c>
      <c r="T4493" s="2" t="s">
        <v>165</v>
      </c>
      <c r="U4493" t="s">
        <v>783</v>
      </c>
    </row>
    <row r="4494" spans="3:21" x14ac:dyDescent="0.3">
      <c r="C4494" t="s">
        <v>32</v>
      </c>
      <c r="D4494" t="s">
        <v>158</v>
      </c>
      <c r="E4494" t="s">
        <v>30</v>
      </c>
      <c r="F4494" t="s">
        <v>159</v>
      </c>
      <c r="G4494" s="2">
        <v>0</v>
      </c>
      <c r="H4494" s="2" t="s">
        <v>170</v>
      </c>
      <c r="I4494" s="67">
        <v>87056.61</v>
      </c>
      <c r="J4494" s="67">
        <v>7.0000000000000007E-2</v>
      </c>
      <c r="K4494" s="67">
        <v>87056.61</v>
      </c>
      <c r="L4494" s="67">
        <v>0.03</v>
      </c>
      <c r="M4494" s="67">
        <v>87056.61</v>
      </c>
      <c r="N4494" s="67">
        <v>0.32</v>
      </c>
      <c r="P4494" s="67">
        <v>0</v>
      </c>
      <c r="Q4494" s="67">
        <v>0</v>
      </c>
      <c r="R4494" s="2" t="s">
        <v>161</v>
      </c>
      <c r="S4494" s="2" t="s">
        <v>161</v>
      </c>
      <c r="T4494" s="2" t="s">
        <v>161</v>
      </c>
      <c r="U4494" t="s">
        <v>783</v>
      </c>
    </row>
    <row r="4495" spans="3:21" x14ac:dyDescent="0.3">
      <c r="C4495" t="s">
        <v>166</v>
      </c>
      <c r="D4495" t="s">
        <v>158</v>
      </c>
      <c r="E4495" t="s">
        <v>30</v>
      </c>
      <c r="F4495" t="s">
        <v>159</v>
      </c>
      <c r="G4495" s="2">
        <v>6</v>
      </c>
      <c r="H4495" s="2" t="s">
        <v>471</v>
      </c>
      <c r="I4495" s="67">
        <v>126359.78</v>
      </c>
      <c r="J4495" s="67">
        <v>3.3</v>
      </c>
      <c r="K4495" s="67">
        <v>126359.78</v>
      </c>
      <c r="L4495" s="67">
        <v>6.1</v>
      </c>
      <c r="M4495" s="67">
        <v>126359.78</v>
      </c>
      <c r="N4495" s="67">
        <v>42.17</v>
      </c>
      <c r="P4495" s="67">
        <v>0</v>
      </c>
      <c r="Q4495" s="67">
        <v>758158.67999999993</v>
      </c>
      <c r="R4495" s="2" t="s">
        <v>161</v>
      </c>
      <c r="S4495" s="2" t="s">
        <v>161</v>
      </c>
      <c r="T4495" s="2" t="s">
        <v>161</v>
      </c>
      <c r="U4495" t="s">
        <v>783</v>
      </c>
    </row>
    <row r="4496" spans="3:21" x14ac:dyDescent="0.3">
      <c r="C4496" t="s">
        <v>32</v>
      </c>
      <c r="D4496" t="s">
        <v>158</v>
      </c>
      <c r="E4496" t="s">
        <v>29</v>
      </c>
      <c r="F4496" t="s">
        <v>159</v>
      </c>
      <c r="G4496" s="2">
        <v>-1</v>
      </c>
      <c r="H4496" s="2" t="s">
        <v>463</v>
      </c>
      <c r="I4496" s="67">
        <v>-0.02</v>
      </c>
      <c r="J4496" s="67">
        <v>0</v>
      </c>
      <c r="K4496" s="67">
        <v>-0.02</v>
      </c>
      <c r="L4496" s="67">
        <v>0</v>
      </c>
      <c r="M4496" s="67">
        <v>-0.02</v>
      </c>
      <c r="N4496" s="67">
        <v>0</v>
      </c>
      <c r="P4496" s="67">
        <v>0</v>
      </c>
      <c r="Q4496" s="67">
        <v>0</v>
      </c>
      <c r="U4496" t="s">
        <v>783</v>
      </c>
    </row>
    <row r="4497" spans="3:21" x14ac:dyDescent="0.3">
      <c r="C4497" t="s">
        <v>31</v>
      </c>
      <c r="D4497" t="s">
        <v>158</v>
      </c>
      <c r="E4497" t="s">
        <v>30</v>
      </c>
      <c r="F4497" t="s">
        <v>159</v>
      </c>
      <c r="G4497" s="2">
        <v>2</v>
      </c>
      <c r="H4497" s="2" t="s">
        <v>233</v>
      </c>
      <c r="I4497" s="67">
        <v>134255.29</v>
      </c>
      <c r="J4497" s="67">
        <v>3.49</v>
      </c>
      <c r="K4497" s="67">
        <v>134255.29</v>
      </c>
      <c r="L4497" s="67">
        <v>1.57</v>
      </c>
      <c r="M4497" s="67">
        <v>134255.29</v>
      </c>
      <c r="N4497" s="67">
        <v>19.52</v>
      </c>
      <c r="P4497" s="67">
        <v>0</v>
      </c>
      <c r="Q4497" s="67">
        <v>268510.58</v>
      </c>
      <c r="R4497" s="2" t="s">
        <v>161</v>
      </c>
      <c r="S4497" s="2" t="s">
        <v>161</v>
      </c>
      <c r="T4497" s="2" t="s">
        <v>161</v>
      </c>
      <c r="U4497" t="s">
        <v>783</v>
      </c>
    </row>
    <row r="4498" spans="3:21" x14ac:dyDescent="0.3">
      <c r="C4498" t="s">
        <v>32</v>
      </c>
      <c r="D4498" t="s">
        <v>158</v>
      </c>
      <c r="E4498" t="s">
        <v>29</v>
      </c>
      <c r="F4498" t="s">
        <v>159</v>
      </c>
      <c r="G4498" s="2">
        <v>-1</v>
      </c>
      <c r="H4498" s="2" t="s">
        <v>447</v>
      </c>
      <c r="I4498" s="67">
        <v>-243.28</v>
      </c>
      <c r="J4498" s="67">
        <v>0</v>
      </c>
      <c r="K4498" s="67">
        <v>-243.28</v>
      </c>
      <c r="L4498" s="67">
        <v>0</v>
      </c>
      <c r="M4498" s="67">
        <v>-243.28</v>
      </c>
      <c r="N4498" s="67">
        <v>0</v>
      </c>
      <c r="P4498" s="67">
        <v>0</v>
      </c>
      <c r="Q4498" s="67">
        <v>0</v>
      </c>
      <c r="U4498" t="s">
        <v>783</v>
      </c>
    </row>
    <row r="4499" spans="3:21" x14ac:dyDescent="0.3">
      <c r="C4499" t="s">
        <v>166</v>
      </c>
      <c r="D4499" t="s">
        <v>158</v>
      </c>
      <c r="E4499" t="s">
        <v>29</v>
      </c>
      <c r="F4499" t="s">
        <v>159</v>
      </c>
      <c r="G4499" s="2">
        <v>3</v>
      </c>
      <c r="H4499" s="2" t="s">
        <v>208</v>
      </c>
      <c r="I4499" s="67">
        <v>-21319.18</v>
      </c>
      <c r="J4499" s="67">
        <v>0</v>
      </c>
      <c r="K4499" s="67">
        <v>-21319.18</v>
      </c>
      <c r="L4499" s="67">
        <v>0</v>
      </c>
      <c r="M4499" s="67">
        <v>-21319.18</v>
      </c>
      <c r="N4499" s="67">
        <v>0</v>
      </c>
      <c r="P4499" s="67">
        <v>0</v>
      </c>
      <c r="Q4499" s="67">
        <v>0</v>
      </c>
      <c r="U4499" t="s">
        <v>783</v>
      </c>
    </row>
    <row r="4500" spans="3:21" x14ac:dyDescent="0.3">
      <c r="C4500" t="s">
        <v>166</v>
      </c>
      <c r="D4500" t="s">
        <v>158</v>
      </c>
      <c r="E4500" t="s">
        <v>29</v>
      </c>
      <c r="F4500" t="s">
        <v>159</v>
      </c>
      <c r="G4500" s="2">
        <v>-1</v>
      </c>
      <c r="H4500" s="2" t="s">
        <v>570</v>
      </c>
      <c r="I4500" s="67">
        <v>-2302.12</v>
      </c>
      <c r="J4500" s="67">
        <v>0</v>
      </c>
      <c r="K4500" s="67">
        <v>-2302.12</v>
      </c>
      <c r="L4500" s="67">
        <v>0</v>
      </c>
      <c r="M4500" s="67">
        <v>-2302.12</v>
      </c>
      <c r="N4500" s="67">
        <v>0</v>
      </c>
      <c r="P4500" s="67">
        <v>0</v>
      </c>
      <c r="Q4500" s="67">
        <v>0</v>
      </c>
      <c r="U4500" t="s">
        <v>783</v>
      </c>
    </row>
    <row r="4501" spans="3:21" x14ac:dyDescent="0.3">
      <c r="C4501" t="s">
        <v>166</v>
      </c>
      <c r="D4501" t="s">
        <v>158</v>
      </c>
      <c r="E4501" t="s">
        <v>29</v>
      </c>
      <c r="F4501" t="s">
        <v>159</v>
      </c>
      <c r="G4501" s="2">
        <v>0</v>
      </c>
      <c r="H4501" s="2" t="s">
        <v>290</v>
      </c>
      <c r="I4501" s="67">
        <v>-5702.33</v>
      </c>
      <c r="J4501" s="67">
        <v>0</v>
      </c>
      <c r="K4501" s="67">
        <v>-5702.33</v>
      </c>
      <c r="L4501" s="67">
        <v>0</v>
      </c>
      <c r="M4501" s="67">
        <v>-5702.33</v>
      </c>
      <c r="N4501" s="67">
        <v>0</v>
      </c>
      <c r="P4501" s="67">
        <v>0</v>
      </c>
      <c r="Q4501" s="67">
        <v>0</v>
      </c>
      <c r="U4501" t="s">
        <v>783</v>
      </c>
    </row>
    <row r="4502" spans="3:21" x14ac:dyDescent="0.3">
      <c r="C4502" t="s">
        <v>31</v>
      </c>
      <c r="D4502" t="s">
        <v>158</v>
      </c>
      <c r="E4502" t="s">
        <v>30</v>
      </c>
      <c r="F4502" t="s">
        <v>159</v>
      </c>
      <c r="G4502" s="2">
        <v>3</v>
      </c>
      <c r="H4502" s="2" t="s">
        <v>256</v>
      </c>
      <c r="I4502" s="67">
        <v>35371.83</v>
      </c>
      <c r="J4502" s="67">
        <v>4.16</v>
      </c>
      <c r="K4502" s="67">
        <v>35371.83</v>
      </c>
      <c r="L4502" s="67">
        <v>0.84</v>
      </c>
      <c r="M4502" s="67">
        <v>35371.83</v>
      </c>
      <c r="N4502" s="67">
        <v>6.67</v>
      </c>
      <c r="P4502" s="67">
        <v>0</v>
      </c>
      <c r="Q4502" s="67">
        <v>106115.49</v>
      </c>
      <c r="R4502" s="2" t="s">
        <v>161</v>
      </c>
      <c r="S4502" s="2" t="s">
        <v>161</v>
      </c>
      <c r="T4502" s="2" t="s">
        <v>161</v>
      </c>
      <c r="U4502" t="s">
        <v>783</v>
      </c>
    </row>
    <row r="4503" spans="3:21" x14ac:dyDescent="0.3">
      <c r="C4503" t="s">
        <v>166</v>
      </c>
      <c r="D4503" t="s">
        <v>158</v>
      </c>
      <c r="E4503" t="s">
        <v>29</v>
      </c>
      <c r="F4503" t="s">
        <v>159</v>
      </c>
      <c r="G4503" s="2">
        <v>11</v>
      </c>
      <c r="H4503" s="2" t="s">
        <v>205</v>
      </c>
      <c r="I4503" s="67">
        <v>-773.27</v>
      </c>
      <c r="J4503" s="67">
        <v>0</v>
      </c>
      <c r="K4503" s="67">
        <v>-773.27</v>
      </c>
      <c r="L4503" s="67">
        <v>0</v>
      </c>
      <c r="M4503" s="67">
        <v>-773.27</v>
      </c>
      <c r="N4503" s="67">
        <v>0</v>
      </c>
      <c r="P4503" s="67">
        <v>0</v>
      </c>
      <c r="Q4503" s="67">
        <v>0</v>
      </c>
      <c r="U4503" t="s">
        <v>783</v>
      </c>
    </row>
    <row r="4504" spans="3:21" x14ac:dyDescent="0.3">
      <c r="C4504" t="s">
        <v>166</v>
      </c>
      <c r="D4504" t="s">
        <v>158</v>
      </c>
      <c r="E4504" t="s">
        <v>30</v>
      </c>
      <c r="F4504" t="s">
        <v>159</v>
      </c>
      <c r="G4504" s="2">
        <v>2</v>
      </c>
      <c r="H4504" s="2" t="s">
        <v>374</v>
      </c>
      <c r="I4504" s="67">
        <v>62434.57</v>
      </c>
      <c r="J4504" s="67">
        <v>7.74</v>
      </c>
      <c r="K4504" s="67">
        <v>62434.57</v>
      </c>
      <c r="L4504" s="67">
        <v>3.67</v>
      </c>
      <c r="M4504" s="67">
        <v>62434.57</v>
      </c>
      <c r="N4504" s="67">
        <v>35.19</v>
      </c>
      <c r="P4504" s="67">
        <v>0</v>
      </c>
      <c r="Q4504" s="67">
        <v>124869.14</v>
      </c>
      <c r="R4504" s="2" t="s">
        <v>161</v>
      </c>
      <c r="S4504" s="2" t="s">
        <v>161</v>
      </c>
      <c r="T4504" s="2" t="s">
        <v>161</v>
      </c>
      <c r="U4504" t="s">
        <v>783</v>
      </c>
    </row>
    <row r="4505" spans="3:21" x14ac:dyDescent="0.3">
      <c r="C4505" t="s">
        <v>166</v>
      </c>
      <c r="D4505" t="s">
        <v>158</v>
      </c>
      <c r="E4505" t="s">
        <v>29</v>
      </c>
      <c r="F4505" t="s">
        <v>159</v>
      </c>
      <c r="G4505" s="2">
        <v>1</v>
      </c>
      <c r="H4505" s="2" t="s">
        <v>582</v>
      </c>
      <c r="I4505" s="67">
        <v>-28.54</v>
      </c>
      <c r="J4505" s="67">
        <v>0</v>
      </c>
      <c r="K4505" s="67">
        <v>-28.54</v>
      </c>
      <c r="L4505" s="67">
        <v>0</v>
      </c>
      <c r="M4505" s="67">
        <v>-28.54</v>
      </c>
      <c r="N4505" s="67">
        <v>0</v>
      </c>
      <c r="P4505" s="67">
        <v>0</v>
      </c>
      <c r="Q4505" s="67">
        <v>0</v>
      </c>
      <c r="U4505" t="s">
        <v>783</v>
      </c>
    </row>
    <row r="4506" spans="3:21" x14ac:dyDescent="0.3">
      <c r="C4506" t="s">
        <v>166</v>
      </c>
      <c r="D4506" t="s">
        <v>158</v>
      </c>
      <c r="E4506" t="s">
        <v>29</v>
      </c>
      <c r="F4506" t="s">
        <v>159</v>
      </c>
      <c r="G4506" s="2">
        <v>7</v>
      </c>
      <c r="H4506" s="2" t="s">
        <v>228</v>
      </c>
      <c r="I4506" s="67">
        <v>-32285.86</v>
      </c>
      <c r="J4506" s="67">
        <v>0</v>
      </c>
      <c r="K4506" s="67">
        <v>-32285.86</v>
      </c>
      <c r="L4506" s="67">
        <v>0</v>
      </c>
      <c r="M4506" s="67">
        <v>-32285.86</v>
      </c>
      <c r="N4506" s="67">
        <v>0</v>
      </c>
      <c r="P4506" s="67">
        <v>0</v>
      </c>
      <c r="Q4506" s="67">
        <v>0</v>
      </c>
      <c r="U4506" t="s">
        <v>783</v>
      </c>
    </row>
    <row r="4507" spans="3:21" x14ac:dyDescent="0.3">
      <c r="C4507" t="s">
        <v>166</v>
      </c>
      <c r="D4507" t="s">
        <v>158</v>
      </c>
      <c r="E4507" t="s">
        <v>30</v>
      </c>
      <c r="F4507" t="s">
        <v>159</v>
      </c>
      <c r="G4507" s="2">
        <v>-1</v>
      </c>
      <c r="H4507" s="2" t="s">
        <v>582</v>
      </c>
      <c r="I4507" s="67">
        <v>945.6</v>
      </c>
      <c r="J4507" s="67">
        <v>0.03</v>
      </c>
      <c r="K4507" s="67">
        <v>945.6</v>
      </c>
      <c r="L4507" s="67">
        <v>0.02</v>
      </c>
      <c r="M4507" s="67">
        <v>945.6</v>
      </c>
      <c r="N4507" s="67">
        <v>0.27</v>
      </c>
      <c r="P4507" s="67">
        <v>0</v>
      </c>
      <c r="Q4507" s="67">
        <v>0</v>
      </c>
      <c r="R4507" s="2" t="s">
        <v>161</v>
      </c>
      <c r="S4507" s="2" t="s">
        <v>161</v>
      </c>
      <c r="T4507" s="2" t="s">
        <v>161</v>
      </c>
      <c r="U4507" t="s">
        <v>783</v>
      </c>
    </row>
    <row r="4508" spans="3:21" x14ac:dyDescent="0.3">
      <c r="C4508" t="s">
        <v>31</v>
      </c>
      <c r="D4508" t="s">
        <v>158</v>
      </c>
      <c r="E4508" t="s">
        <v>29</v>
      </c>
      <c r="F4508" t="s">
        <v>159</v>
      </c>
      <c r="G4508" s="2">
        <v>3</v>
      </c>
      <c r="H4508" s="2" t="s">
        <v>583</v>
      </c>
      <c r="I4508" s="67">
        <v>-1366.73</v>
      </c>
      <c r="J4508" s="67">
        <v>0</v>
      </c>
      <c r="K4508" s="67">
        <v>-1366.73</v>
      </c>
      <c r="L4508" s="67">
        <v>0</v>
      </c>
      <c r="M4508" s="67">
        <v>-1366.73</v>
      </c>
      <c r="N4508" s="67">
        <v>0</v>
      </c>
      <c r="P4508" s="67">
        <v>0</v>
      </c>
      <c r="Q4508" s="67">
        <v>0</v>
      </c>
      <c r="U4508" t="s">
        <v>783</v>
      </c>
    </row>
    <row r="4509" spans="3:21" x14ac:dyDescent="0.3">
      <c r="C4509" t="s">
        <v>166</v>
      </c>
      <c r="D4509" t="s">
        <v>158</v>
      </c>
      <c r="E4509" t="s">
        <v>30</v>
      </c>
      <c r="F4509" t="s">
        <v>159</v>
      </c>
      <c r="G4509" s="2">
        <v>0</v>
      </c>
      <c r="H4509" s="2" t="s">
        <v>337</v>
      </c>
      <c r="I4509" s="67">
        <v>130010.92</v>
      </c>
      <c r="J4509" s="67">
        <v>5.89</v>
      </c>
      <c r="K4509" s="67">
        <v>130010.92</v>
      </c>
      <c r="L4509" s="67">
        <v>3.2</v>
      </c>
      <c r="M4509" s="67">
        <v>130010.92</v>
      </c>
      <c r="N4509" s="67">
        <v>52.41</v>
      </c>
      <c r="P4509" s="67">
        <v>0</v>
      </c>
      <c r="Q4509" s="67">
        <v>0</v>
      </c>
      <c r="R4509" s="2" t="s">
        <v>161</v>
      </c>
      <c r="S4509" s="2" t="s">
        <v>161</v>
      </c>
      <c r="T4509" s="2" t="s">
        <v>161</v>
      </c>
      <c r="U4509" t="s">
        <v>783</v>
      </c>
    </row>
    <row r="4510" spans="3:21" x14ac:dyDescent="0.3">
      <c r="C4510" t="s">
        <v>31</v>
      </c>
      <c r="D4510" t="s">
        <v>158</v>
      </c>
      <c r="E4510" t="s">
        <v>30</v>
      </c>
      <c r="F4510" t="s">
        <v>159</v>
      </c>
      <c r="G4510" s="2">
        <v>2</v>
      </c>
      <c r="H4510" s="2" t="s">
        <v>200</v>
      </c>
      <c r="I4510" s="67">
        <v>130315.07</v>
      </c>
      <c r="J4510" s="67">
        <v>0</v>
      </c>
      <c r="K4510" s="67">
        <v>130315.07</v>
      </c>
      <c r="L4510" s="67">
        <v>0</v>
      </c>
      <c r="M4510" s="67">
        <v>130315.07</v>
      </c>
      <c r="N4510" s="67">
        <v>18.399999999999999</v>
      </c>
      <c r="P4510" s="67">
        <v>0</v>
      </c>
      <c r="Q4510" s="67">
        <v>260630.14</v>
      </c>
      <c r="R4510" s="2" t="s">
        <v>161</v>
      </c>
      <c r="S4510" s="2" t="s">
        <v>161</v>
      </c>
      <c r="T4510" s="2" t="s">
        <v>165</v>
      </c>
      <c r="U4510" t="s">
        <v>783</v>
      </c>
    </row>
    <row r="4511" spans="3:21" x14ac:dyDescent="0.3">
      <c r="C4511" t="s">
        <v>166</v>
      </c>
      <c r="D4511" t="s">
        <v>158</v>
      </c>
      <c r="E4511" t="s">
        <v>30</v>
      </c>
      <c r="F4511" t="s">
        <v>159</v>
      </c>
      <c r="G4511" s="2">
        <v>11</v>
      </c>
      <c r="H4511" s="2" t="s">
        <v>168</v>
      </c>
      <c r="I4511" s="67">
        <v>1157010.68</v>
      </c>
      <c r="J4511" s="67">
        <v>16.829999999999998</v>
      </c>
      <c r="K4511" s="67">
        <v>1157010.68</v>
      </c>
      <c r="L4511" s="67">
        <v>90.38</v>
      </c>
      <c r="M4511" s="67">
        <v>1157010.68</v>
      </c>
      <c r="N4511" s="67">
        <v>115.48</v>
      </c>
      <c r="P4511" s="67">
        <v>0</v>
      </c>
      <c r="Q4511" s="67">
        <v>12727117.479999999</v>
      </c>
      <c r="R4511" s="2" t="s">
        <v>161</v>
      </c>
      <c r="S4511" s="2" t="s">
        <v>161</v>
      </c>
      <c r="T4511" s="2" t="s">
        <v>165</v>
      </c>
      <c r="U4511" t="s">
        <v>783</v>
      </c>
    </row>
    <row r="4512" spans="3:21" x14ac:dyDescent="0.3">
      <c r="C4512" t="s">
        <v>166</v>
      </c>
      <c r="D4512" t="s">
        <v>158</v>
      </c>
      <c r="E4512" t="s">
        <v>30</v>
      </c>
      <c r="F4512" t="s">
        <v>159</v>
      </c>
      <c r="G4512" s="2">
        <v>10</v>
      </c>
      <c r="H4512" s="2" t="s">
        <v>267</v>
      </c>
      <c r="I4512" s="67">
        <v>5045794.6900000004</v>
      </c>
      <c r="J4512" s="67">
        <v>0.33</v>
      </c>
      <c r="K4512" s="67">
        <v>5045794.6900000004</v>
      </c>
      <c r="L4512" s="67">
        <v>0.68</v>
      </c>
      <c r="M4512" s="67">
        <v>5045794.6900000004</v>
      </c>
      <c r="N4512" s="67">
        <v>289.45999999999998</v>
      </c>
      <c r="P4512" s="67">
        <v>75824.03</v>
      </c>
      <c r="Q4512" s="67">
        <v>50457946.900000006</v>
      </c>
      <c r="R4512" s="2" t="s">
        <v>161</v>
      </c>
      <c r="S4512" s="2" t="s">
        <v>161</v>
      </c>
      <c r="T4512" s="2" t="s">
        <v>165</v>
      </c>
      <c r="U4512" t="s">
        <v>783</v>
      </c>
    </row>
    <row r="4513" spans="3:21" x14ac:dyDescent="0.3">
      <c r="C4513" t="s">
        <v>31</v>
      </c>
      <c r="D4513" t="s">
        <v>158</v>
      </c>
      <c r="E4513" t="s">
        <v>30</v>
      </c>
      <c r="F4513" t="s">
        <v>159</v>
      </c>
      <c r="G4513" s="2">
        <v>2</v>
      </c>
      <c r="H4513" s="2" t="s">
        <v>381</v>
      </c>
      <c r="I4513" s="67">
        <v>87974.3</v>
      </c>
      <c r="J4513" s="67">
        <v>5.94</v>
      </c>
      <c r="K4513" s="67">
        <v>87974.3</v>
      </c>
      <c r="L4513" s="67">
        <v>2.82</v>
      </c>
      <c r="M4513" s="67">
        <v>87974.3</v>
      </c>
      <c r="N4513" s="67">
        <v>27.01</v>
      </c>
      <c r="P4513" s="67">
        <v>0</v>
      </c>
      <c r="Q4513" s="67">
        <v>175948.6</v>
      </c>
      <c r="R4513" s="2" t="s">
        <v>161</v>
      </c>
      <c r="S4513" s="2" t="s">
        <v>161</v>
      </c>
      <c r="T4513" s="2" t="s">
        <v>161</v>
      </c>
      <c r="U4513" t="s">
        <v>783</v>
      </c>
    </row>
    <row r="4514" spans="3:21" x14ac:dyDescent="0.3">
      <c r="C4514" t="s">
        <v>166</v>
      </c>
      <c r="D4514" t="s">
        <v>158</v>
      </c>
      <c r="E4514" t="s">
        <v>30</v>
      </c>
      <c r="F4514" t="s">
        <v>159</v>
      </c>
      <c r="G4514" s="2">
        <v>0</v>
      </c>
      <c r="H4514" s="2" t="s">
        <v>393</v>
      </c>
      <c r="I4514" s="67">
        <v>2091661.64</v>
      </c>
      <c r="J4514" s="67">
        <v>75.09</v>
      </c>
      <c r="K4514" s="67">
        <v>2091661.64</v>
      </c>
      <c r="L4514" s="67">
        <v>138.85</v>
      </c>
      <c r="M4514" s="67">
        <v>2091661.64</v>
      </c>
      <c r="N4514" s="67">
        <v>959.52</v>
      </c>
      <c r="P4514" s="67">
        <v>0</v>
      </c>
      <c r="Q4514" s="67">
        <v>0</v>
      </c>
      <c r="R4514" s="2" t="s">
        <v>161</v>
      </c>
      <c r="S4514" s="2" t="s">
        <v>161</v>
      </c>
      <c r="T4514" s="2" t="s">
        <v>161</v>
      </c>
      <c r="U4514" t="s">
        <v>783</v>
      </c>
    </row>
    <row r="4515" spans="3:21" x14ac:dyDescent="0.3">
      <c r="C4515" t="s">
        <v>32</v>
      </c>
      <c r="D4515" t="s">
        <v>158</v>
      </c>
      <c r="E4515" t="s">
        <v>29</v>
      </c>
      <c r="F4515" t="s">
        <v>159</v>
      </c>
      <c r="G4515" s="2">
        <v>-4</v>
      </c>
      <c r="H4515" s="2" t="s">
        <v>351</v>
      </c>
      <c r="I4515" s="67">
        <v>-12700.32</v>
      </c>
      <c r="J4515" s="67">
        <v>0</v>
      </c>
      <c r="K4515" s="67">
        <v>-12700.32</v>
      </c>
      <c r="L4515" s="67">
        <v>0</v>
      </c>
      <c r="M4515" s="67">
        <v>-12700.32</v>
      </c>
      <c r="N4515" s="67">
        <v>0</v>
      </c>
      <c r="P4515" s="67">
        <v>0</v>
      </c>
      <c r="Q4515" s="67">
        <v>0</v>
      </c>
      <c r="U4515" t="s">
        <v>783</v>
      </c>
    </row>
    <row r="4516" spans="3:21" x14ac:dyDescent="0.3">
      <c r="C4516" t="s">
        <v>32</v>
      </c>
      <c r="D4516" t="s">
        <v>158</v>
      </c>
      <c r="E4516" t="s">
        <v>29</v>
      </c>
      <c r="F4516" t="s">
        <v>159</v>
      </c>
      <c r="G4516" s="2">
        <v>4</v>
      </c>
      <c r="H4516" s="2" t="s">
        <v>510</v>
      </c>
      <c r="I4516" s="67">
        <v>-53519.93</v>
      </c>
      <c r="J4516" s="67">
        <v>0</v>
      </c>
      <c r="K4516" s="67">
        <v>-53519.93</v>
      </c>
      <c r="L4516" s="67">
        <v>0</v>
      </c>
      <c r="M4516" s="67">
        <v>-53519.93</v>
      </c>
      <c r="N4516" s="67">
        <v>0</v>
      </c>
      <c r="P4516" s="67">
        <v>0</v>
      </c>
      <c r="Q4516" s="67">
        <v>0</v>
      </c>
      <c r="U4516" t="s">
        <v>783</v>
      </c>
    </row>
    <row r="4517" spans="3:21" x14ac:dyDescent="0.3">
      <c r="C4517" t="s">
        <v>166</v>
      </c>
      <c r="D4517" t="s">
        <v>158</v>
      </c>
      <c r="E4517" t="s">
        <v>29</v>
      </c>
      <c r="F4517" t="s">
        <v>159</v>
      </c>
      <c r="G4517" s="2">
        <v>3</v>
      </c>
      <c r="H4517" s="2" t="s">
        <v>264</v>
      </c>
      <c r="I4517" s="67">
        <v>-441.11</v>
      </c>
      <c r="J4517" s="67">
        <v>0</v>
      </c>
      <c r="K4517" s="67">
        <v>-441.11</v>
      </c>
      <c r="L4517" s="67">
        <v>0</v>
      </c>
      <c r="M4517" s="67">
        <v>-441.11</v>
      </c>
      <c r="N4517" s="67">
        <v>0</v>
      </c>
      <c r="P4517" s="67">
        <v>0</v>
      </c>
      <c r="Q4517" s="67">
        <v>0</v>
      </c>
      <c r="U4517" t="s">
        <v>783</v>
      </c>
    </row>
    <row r="4518" spans="3:21" x14ac:dyDescent="0.3">
      <c r="C4518" t="s">
        <v>31</v>
      </c>
      <c r="D4518" t="s">
        <v>158</v>
      </c>
      <c r="E4518" t="s">
        <v>29</v>
      </c>
      <c r="F4518" t="s">
        <v>159</v>
      </c>
      <c r="G4518" s="2">
        <v>3</v>
      </c>
      <c r="H4518" s="2" t="s">
        <v>475</v>
      </c>
      <c r="I4518" s="67">
        <v>-1984.17</v>
      </c>
      <c r="J4518" s="67">
        <v>0</v>
      </c>
      <c r="K4518" s="67">
        <v>-1984.17</v>
      </c>
      <c r="L4518" s="67">
        <v>0</v>
      </c>
      <c r="M4518" s="67">
        <v>-1984.17</v>
      </c>
      <c r="N4518" s="67">
        <v>0</v>
      </c>
      <c r="P4518" s="67">
        <v>0</v>
      </c>
      <c r="Q4518" s="67">
        <v>0</v>
      </c>
      <c r="U4518" t="s">
        <v>783</v>
      </c>
    </row>
    <row r="4519" spans="3:21" x14ac:dyDescent="0.3">
      <c r="C4519" t="s">
        <v>31</v>
      </c>
      <c r="D4519" t="s">
        <v>158</v>
      </c>
      <c r="E4519" t="s">
        <v>29</v>
      </c>
      <c r="F4519" t="s">
        <v>159</v>
      </c>
      <c r="G4519" s="2">
        <v>3</v>
      </c>
      <c r="H4519" s="2" t="s">
        <v>511</v>
      </c>
      <c r="I4519" s="67">
        <v>-14850.94</v>
      </c>
      <c r="J4519" s="67">
        <v>0</v>
      </c>
      <c r="K4519" s="67">
        <v>-14850.94</v>
      </c>
      <c r="L4519" s="67">
        <v>0</v>
      </c>
      <c r="M4519" s="67">
        <v>-14850.94</v>
      </c>
      <c r="N4519" s="67">
        <v>0</v>
      </c>
      <c r="P4519" s="67">
        <v>0</v>
      </c>
      <c r="Q4519" s="67">
        <v>0</v>
      </c>
      <c r="U4519" t="s">
        <v>783</v>
      </c>
    </row>
    <row r="4520" spans="3:21" x14ac:dyDescent="0.3">
      <c r="C4520" t="s">
        <v>31</v>
      </c>
      <c r="D4520" t="s">
        <v>158</v>
      </c>
      <c r="E4520" t="s">
        <v>30</v>
      </c>
      <c r="F4520" t="s">
        <v>159</v>
      </c>
      <c r="G4520" s="2">
        <v>-1</v>
      </c>
      <c r="H4520" s="2" t="s">
        <v>164</v>
      </c>
      <c r="I4520" s="67">
        <v>794463.22</v>
      </c>
      <c r="J4520" s="67">
        <v>72.98</v>
      </c>
      <c r="K4520" s="67">
        <v>794463.22</v>
      </c>
      <c r="L4520" s="67">
        <v>34.67</v>
      </c>
      <c r="M4520" s="67">
        <v>794463.22</v>
      </c>
      <c r="N4520" s="67">
        <v>332.01</v>
      </c>
      <c r="P4520" s="67">
        <v>0</v>
      </c>
      <c r="Q4520" s="67">
        <v>0</v>
      </c>
      <c r="R4520" s="2" t="s">
        <v>161</v>
      </c>
      <c r="S4520" s="2" t="s">
        <v>161</v>
      </c>
      <c r="T4520" s="2" t="s">
        <v>161</v>
      </c>
      <c r="U4520" t="s">
        <v>783</v>
      </c>
    </row>
    <row r="4521" spans="3:21" x14ac:dyDescent="0.3">
      <c r="C4521" t="s">
        <v>31</v>
      </c>
      <c r="D4521" t="s">
        <v>158</v>
      </c>
      <c r="E4521" t="s">
        <v>29</v>
      </c>
      <c r="F4521" t="s">
        <v>159</v>
      </c>
      <c r="G4521" s="2">
        <v>0</v>
      </c>
      <c r="H4521" s="2" t="s">
        <v>296</v>
      </c>
      <c r="I4521" s="67">
        <v>-4750.21</v>
      </c>
      <c r="J4521" s="67">
        <v>0</v>
      </c>
      <c r="K4521" s="67">
        <v>-4750.21</v>
      </c>
      <c r="L4521" s="67">
        <v>0</v>
      </c>
      <c r="M4521" s="67">
        <v>-4750.21</v>
      </c>
      <c r="N4521" s="67">
        <v>0</v>
      </c>
      <c r="P4521" s="67">
        <v>0</v>
      </c>
      <c r="Q4521" s="67">
        <v>0</v>
      </c>
      <c r="U4521" t="s">
        <v>783</v>
      </c>
    </row>
    <row r="4522" spans="3:21" x14ac:dyDescent="0.3">
      <c r="C4522" t="s">
        <v>166</v>
      </c>
      <c r="D4522" t="s">
        <v>158</v>
      </c>
      <c r="E4522" t="s">
        <v>30</v>
      </c>
      <c r="F4522" t="s">
        <v>159</v>
      </c>
      <c r="G4522" s="2">
        <v>3</v>
      </c>
      <c r="H4522" s="2" t="s">
        <v>651</v>
      </c>
      <c r="I4522" s="67">
        <v>55475.69</v>
      </c>
      <c r="J4522" s="67">
        <v>24.58</v>
      </c>
      <c r="K4522" s="67">
        <v>55475.69</v>
      </c>
      <c r="L4522" s="67">
        <v>22.25</v>
      </c>
      <c r="M4522" s="67">
        <v>55475.69</v>
      </c>
      <c r="N4522" s="67">
        <v>114.94</v>
      </c>
      <c r="P4522" s="67">
        <v>0</v>
      </c>
      <c r="Q4522" s="67">
        <v>166427.07</v>
      </c>
      <c r="R4522" s="2" t="s">
        <v>161</v>
      </c>
      <c r="S4522" s="2" t="s">
        <v>161</v>
      </c>
      <c r="T4522" s="2" t="s">
        <v>161</v>
      </c>
      <c r="U4522" t="s">
        <v>783</v>
      </c>
    </row>
    <row r="4523" spans="3:21" x14ac:dyDescent="0.3">
      <c r="C4523" t="s">
        <v>31</v>
      </c>
      <c r="D4523" t="s">
        <v>158</v>
      </c>
      <c r="E4523" t="s">
        <v>29</v>
      </c>
      <c r="F4523" t="s">
        <v>159</v>
      </c>
      <c r="G4523" s="2">
        <v>4</v>
      </c>
      <c r="H4523" s="2" t="s">
        <v>226</v>
      </c>
      <c r="I4523" s="67">
        <v>-81916.73</v>
      </c>
      <c r="J4523" s="67">
        <v>0</v>
      </c>
      <c r="K4523" s="67">
        <v>-81916.73</v>
      </c>
      <c r="L4523" s="67">
        <v>0</v>
      </c>
      <c r="M4523" s="67">
        <v>-81916.73</v>
      </c>
      <c r="N4523" s="67">
        <v>0</v>
      </c>
      <c r="P4523" s="67">
        <v>0</v>
      </c>
      <c r="Q4523" s="67">
        <v>0</v>
      </c>
      <c r="U4523" t="s">
        <v>783</v>
      </c>
    </row>
    <row r="4524" spans="3:21" x14ac:dyDescent="0.3">
      <c r="C4524" t="s">
        <v>166</v>
      </c>
      <c r="D4524" t="s">
        <v>158</v>
      </c>
      <c r="E4524" t="s">
        <v>30</v>
      </c>
      <c r="F4524" t="s">
        <v>159</v>
      </c>
      <c r="G4524" s="2">
        <v>0</v>
      </c>
      <c r="H4524" s="2" t="s">
        <v>205</v>
      </c>
      <c r="I4524" s="67">
        <v>50780.59</v>
      </c>
      <c r="J4524" s="67">
        <v>2.72</v>
      </c>
      <c r="K4524" s="67">
        <v>50780.59</v>
      </c>
      <c r="L4524" s="67">
        <v>1.22</v>
      </c>
      <c r="M4524" s="67">
        <v>50780.59</v>
      </c>
      <c r="N4524" s="67">
        <v>15.21</v>
      </c>
      <c r="P4524" s="67">
        <v>0</v>
      </c>
      <c r="Q4524" s="67">
        <v>0</v>
      </c>
      <c r="R4524" s="2" t="s">
        <v>161</v>
      </c>
      <c r="S4524" s="2" t="s">
        <v>161</v>
      </c>
      <c r="T4524" s="2" t="s">
        <v>161</v>
      </c>
      <c r="U4524" t="s">
        <v>783</v>
      </c>
    </row>
    <row r="4525" spans="3:21" x14ac:dyDescent="0.3">
      <c r="C4525" t="s">
        <v>166</v>
      </c>
      <c r="D4525" t="s">
        <v>158</v>
      </c>
      <c r="E4525" t="s">
        <v>29</v>
      </c>
      <c r="F4525" t="s">
        <v>159</v>
      </c>
      <c r="G4525" s="2">
        <v>2</v>
      </c>
      <c r="H4525" s="2" t="s">
        <v>343</v>
      </c>
      <c r="I4525" s="67">
        <v>-1290.83</v>
      </c>
      <c r="J4525" s="67">
        <v>0</v>
      </c>
      <c r="K4525" s="67">
        <v>-1290.83</v>
      </c>
      <c r="L4525" s="67">
        <v>0</v>
      </c>
      <c r="M4525" s="67">
        <v>-1290.83</v>
      </c>
      <c r="N4525" s="67">
        <v>0</v>
      </c>
      <c r="P4525" s="67">
        <v>0</v>
      </c>
      <c r="Q4525" s="67">
        <v>0</v>
      </c>
      <c r="U4525" t="s">
        <v>783</v>
      </c>
    </row>
    <row r="4526" spans="3:21" x14ac:dyDescent="0.3">
      <c r="C4526" t="s">
        <v>166</v>
      </c>
      <c r="D4526" t="s">
        <v>158</v>
      </c>
      <c r="E4526" t="s">
        <v>29</v>
      </c>
      <c r="F4526" t="s">
        <v>159</v>
      </c>
      <c r="G4526" s="2">
        <v>0</v>
      </c>
      <c r="H4526" s="2" t="s">
        <v>391</v>
      </c>
      <c r="I4526" s="67">
        <v>-1392.45</v>
      </c>
      <c r="J4526" s="67">
        <v>0</v>
      </c>
      <c r="K4526" s="67">
        <v>-1392.45</v>
      </c>
      <c r="L4526" s="67">
        <v>0</v>
      </c>
      <c r="M4526" s="67">
        <v>-1392.45</v>
      </c>
      <c r="N4526" s="67">
        <v>0</v>
      </c>
      <c r="P4526" s="67">
        <v>0</v>
      </c>
      <c r="Q4526" s="67">
        <v>0</v>
      </c>
      <c r="U4526" t="s">
        <v>783</v>
      </c>
    </row>
    <row r="4527" spans="3:21" x14ac:dyDescent="0.3">
      <c r="C4527" t="s">
        <v>166</v>
      </c>
      <c r="D4527" t="s">
        <v>158</v>
      </c>
      <c r="E4527" t="s">
        <v>29</v>
      </c>
      <c r="F4527" t="s">
        <v>159</v>
      </c>
      <c r="G4527" s="2">
        <v>2</v>
      </c>
      <c r="H4527" s="2" t="s">
        <v>518</v>
      </c>
      <c r="I4527" s="67">
        <v>-3960.32</v>
      </c>
      <c r="J4527" s="67">
        <v>0</v>
      </c>
      <c r="K4527" s="67">
        <v>-3960.32</v>
      </c>
      <c r="L4527" s="67">
        <v>0</v>
      </c>
      <c r="M4527" s="67">
        <v>-3960.32</v>
      </c>
      <c r="N4527" s="67">
        <v>0</v>
      </c>
      <c r="P4527" s="67">
        <v>0</v>
      </c>
      <c r="Q4527" s="67">
        <v>0</v>
      </c>
      <c r="U4527" t="s">
        <v>783</v>
      </c>
    </row>
    <row r="4528" spans="3:21" x14ac:dyDescent="0.3">
      <c r="C4528" t="s">
        <v>166</v>
      </c>
      <c r="D4528" t="s">
        <v>158</v>
      </c>
      <c r="E4528" t="s">
        <v>30</v>
      </c>
      <c r="F4528" t="s">
        <v>159</v>
      </c>
      <c r="G4528" s="2">
        <v>4</v>
      </c>
      <c r="H4528" s="2" t="s">
        <v>523</v>
      </c>
      <c r="I4528" s="67">
        <v>20509.169999999998</v>
      </c>
      <c r="J4528" s="67">
        <v>45283.79</v>
      </c>
      <c r="K4528" s="67">
        <v>20509.169999999998</v>
      </c>
      <c r="L4528" s="67">
        <v>0.24</v>
      </c>
      <c r="M4528" s="67">
        <v>20509.169999999998</v>
      </c>
      <c r="N4528" s="67">
        <v>2.25</v>
      </c>
      <c r="P4528" s="67">
        <v>0</v>
      </c>
      <c r="Q4528" s="67">
        <v>82036.679999999993</v>
      </c>
      <c r="R4528" s="2" t="s">
        <v>161</v>
      </c>
      <c r="S4528" s="2" t="s">
        <v>165</v>
      </c>
      <c r="T4528" s="2" t="s">
        <v>165</v>
      </c>
      <c r="U4528" t="s">
        <v>783</v>
      </c>
    </row>
    <row r="4529" spans="3:21" x14ac:dyDescent="0.3">
      <c r="C4529" t="s">
        <v>31</v>
      </c>
      <c r="D4529" t="s">
        <v>158</v>
      </c>
      <c r="E4529" t="s">
        <v>29</v>
      </c>
      <c r="F4529" t="s">
        <v>159</v>
      </c>
      <c r="G4529" s="2">
        <v>9</v>
      </c>
      <c r="H4529" s="2" t="s">
        <v>267</v>
      </c>
      <c r="I4529" s="67">
        <v>-60927.63</v>
      </c>
      <c r="J4529" s="67">
        <v>0</v>
      </c>
      <c r="K4529" s="67">
        <v>-60927.63</v>
      </c>
      <c r="L4529" s="67">
        <v>0</v>
      </c>
      <c r="M4529" s="67">
        <v>-60927.63</v>
      </c>
      <c r="N4529" s="67">
        <v>0</v>
      </c>
      <c r="P4529" s="67">
        <v>0</v>
      </c>
      <c r="Q4529" s="67">
        <v>0</v>
      </c>
      <c r="U4529" t="s">
        <v>783</v>
      </c>
    </row>
    <row r="4530" spans="3:21" x14ac:dyDescent="0.3">
      <c r="C4530" t="s">
        <v>31</v>
      </c>
      <c r="D4530" t="s">
        <v>158</v>
      </c>
      <c r="E4530" t="s">
        <v>30</v>
      </c>
      <c r="F4530" t="s">
        <v>159</v>
      </c>
      <c r="G4530" s="2">
        <v>2</v>
      </c>
      <c r="H4530" s="2" t="s">
        <v>375</v>
      </c>
      <c r="I4530" s="67">
        <v>9807.1299999999992</v>
      </c>
      <c r="J4530" s="67">
        <v>0</v>
      </c>
      <c r="K4530" s="67">
        <v>9807.1299999999992</v>
      </c>
      <c r="L4530" s="67">
        <v>0</v>
      </c>
      <c r="M4530" s="67">
        <v>9807.1299999999992</v>
      </c>
      <c r="N4530" s="67">
        <v>0</v>
      </c>
      <c r="P4530" s="67">
        <v>0</v>
      </c>
      <c r="Q4530" s="67">
        <v>19614.259999999998</v>
      </c>
      <c r="R4530" s="2" t="s">
        <v>161</v>
      </c>
      <c r="S4530" s="2" t="s">
        <v>161</v>
      </c>
      <c r="T4530" s="2" t="s">
        <v>161</v>
      </c>
      <c r="U4530" t="s">
        <v>783</v>
      </c>
    </row>
    <row r="4531" spans="3:21" x14ac:dyDescent="0.3">
      <c r="C4531" t="s">
        <v>31</v>
      </c>
      <c r="D4531" t="s">
        <v>158</v>
      </c>
      <c r="E4531" t="s">
        <v>30</v>
      </c>
      <c r="F4531" t="s">
        <v>159</v>
      </c>
      <c r="G4531" s="2">
        <v>2</v>
      </c>
      <c r="H4531" s="2" t="s">
        <v>176</v>
      </c>
      <c r="I4531" s="67">
        <v>92032.26</v>
      </c>
      <c r="J4531" s="67">
        <v>6.52</v>
      </c>
      <c r="K4531" s="67">
        <v>92032.26</v>
      </c>
      <c r="L4531" s="67">
        <v>3.1</v>
      </c>
      <c r="M4531" s="67">
        <v>92032.26</v>
      </c>
      <c r="N4531" s="67">
        <v>29.65</v>
      </c>
      <c r="P4531" s="67">
        <v>0</v>
      </c>
      <c r="Q4531" s="67">
        <v>184064.52</v>
      </c>
      <c r="R4531" s="2" t="s">
        <v>161</v>
      </c>
      <c r="S4531" s="2" t="s">
        <v>161</v>
      </c>
      <c r="T4531" s="2" t="s">
        <v>161</v>
      </c>
      <c r="U4531" t="s">
        <v>783</v>
      </c>
    </row>
    <row r="4532" spans="3:21" x14ac:dyDescent="0.3">
      <c r="C4532" t="s">
        <v>32</v>
      </c>
      <c r="D4532" t="s">
        <v>158</v>
      </c>
      <c r="E4532" t="s">
        <v>29</v>
      </c>
      <c r="F4532" t="s">
        <v>159</v>
      </c>
      <c r="G4532" s="2">
        <v>0</v>
      </c>
      <c r="H4532" s="2" t="s">
        <v>322</v>
      </c>
      <c r="I4532" s="67">
        <v>-3090.51</v>
      </c>
      <c r="J4532" s="67">
        <v>0</v>
      </c>
      <c r="K4532" s="67">
        <v>-3090.51</v>
      </c>
      <c r="L4532" s="67">
        <v>0</v>
      </c>
      <c r="M4532" s="67">
        <v>-3090.51</v>
      </c>
      <c r="N4532" s="67">
        <v>0</v>
      </c>
      <c r="P4532" s="67">
        <v>0</v>
      </c>
      <c r="Q4532" s="67">
        <v>0</v>
      </c>
      <c r="U4532" t="s">
        <v>783</v>
      </c>
    </row>
    <row r="4533" spans="3:21" x14ac:dyDescent="0.3">
      <c r="C4533" t="s">
        <v>166</v>
      </c>
      <c r="D4533" t="s">
        <v>158</v>
      </c>
      <c r="E4533" t="s">
        <v>30</v>
      </c>
      <c r="F4533" t="s">
        <v>159</v>
      </c>
      <c r="G4533" s="2">
        <v>2</v>
      </c>
      <c r="H4533" s="2" t="s">
        <v>466</v>
      </c>
      <c r="I4533" s="67">
        <v>25282.15</v>
      </c>
      <c r="J4533" s="67">
        <v>22328.959999999999</v>
      </c>
      <c r="K4533" s="67">
        <v>25282.15</v>
      </c>
      <c r="L4533" s="67">
        <v>1.25</v>
      </c>
      <c r="M4533" s="67">
        <v>25282.15</v>
      </c>
      <c r="N4533" s="67">
        <v>11.93</v>
      </c>
      <c r="P4533" s="67">
        <v>0</v>
      </c>
      <c r="Q4533" s="67">
        <v>50564.3</v>
      </c>
      <c r="R4533" s="2" t="s">
        <v>161</v>
      </c>
      <c r="S4533" s="2" t="s">
        <v>165</v>
      </c>
      <c r="T4533" s="2" t="s">
        <v>165</v>
      </c>
      <c r="U4533" t="s">
        <v>783</v>
      </c>
    </row>
    <row r="4534" spans="3:21" x14ac:dyDescent="0.3">
      <c r="C4534" t="s">
        <v>32</v>
      </c>
      <c r="D4534" t="s">
        <v>158</v>
      </c>
      <c r="E4534" t="s">
        <v>30</v>
      </c>
      <c r="F4534" t="s">
        <v>159</v>
      </c>
      <c r="G4534" s="2">
        <v>3</v>
      </c>
      <c r="H4534" s="2" t="s">
        <v>531</v>
      </c>
      <c r="I4534" s="67">
        <v>72</v>
      </c>
      <c r="J4534" s="67">
        <v>0</v>
      </c>
      <c r="K4534" s="67">
        <v>72</v>
      </c>
      <c r="L4534" s="67">
        <v>0</v>
      </c>
      <c r="M4534" s="67">
        <v>72</v>
      </c>
      <c r="N4534" s="67">
        <v>0</v>
      </c>
      <c r="P4534" s="67">
        <v>0</v>
      </c>
      <c r="Q4534" s="67">
        <v>216</v>
      </c>
      <c r="R4534" s="2" t="s">
        <v>161</v>
      </c>
      <c r="S4534" s="2" t="s">
        <v>161</v>
      </c>
      <c r="T4534" s="2" t="s">
        <v>161</v>
      </c>
      <c r="U4534" t="s">
        <v>783</v>
      </c>
    </row>
    <row r="4535" spans="3:21" x14ac:dyDescent="0.3">
      <c r="C4535" t="s">
        <v>32</v>
      </c>
      <c r="D4535" t="s">
        <v>158</v>
      </c>
      <c r="E4535" t="s">
        <v>30</v>
      </c>
      <c r="F4535" t="s">
        <v>159</v>
      </c>
      <c r="G4535" s="2">
        <v>-1</v>
      </c>
      <c r="H4535" s="2" t="s">
        <v>267</v>
      </c>
      <c r="I4535" s="67">
        <v>200851.41</v>
      </c>
      <c r="J4535" s="67">
        <v>141.4</v>
      </c>
      <c r="K4535" s="67">
        <v>200851.41</v>
      </c>
      <c r="L4535" s="67">
        <v>67.16</v>
      </c>
      <c r="M4535" s="67">
        <v>200851.41</v>
      </c>
      <c r="N4535" s="67">
        <v>643.25</v>
      </c>
      <c r="P4535" s="67">
        <v>0</v>
      </c>
      <c r="Q4535" s="67">
        <v>0</v>
      </c>
      <c r="R4535" s="2" t="s">
        <v>161</v>
      </c>
      <c r="S4535" s="2" t="s">
        <v>161</v>
      </c>
      <c r="T4535" s="2" t="s">
        <v>161</v>
      </c>
      <c r="U4535" t="s">
        <v>783</v>
      </c>
    </row>
    <row r="4536" spans="3:21" x14ac:dyDescent="0.3">
      <c r="C4536" t="s">
        <v>31</v>
      </c>
      <c r="D4536" t="s">
        <v>158</v>
      </c>
      <c r="E4536" t="s">
        <v>30</v>
      </c>
      <c r="F4536" t="s">
        <v>159</v>
      </c>
      <c r="G4536" s="2">
        <v>3</v>
      </c>
      <c r="H4536" s="2" t="s">
        <v>356</v>
      </c>
      <c r="I4536" s="67">
        <v>147274.18</v>
      </c>
      <c r="J4536" s="67">
        <v>12.89</v>
      </c>
      <c r="K4536" s="67">
        <v>147274.18</v>
      </c>
      <c r="L4536" s="67">
        <v>7.01</v>
      </c>
      <c r="M4536" s="67">
        <v>147274.18</v>
      </c>
      <c r="N4536" s="67">
        <v>114.77</v>
      </c>
      <c r="P4536" s="67">
        <v>0</v>
      </c>
      <c r="Q4536" s="67">
        <v>441822.54</v>
      </c>
      <c r="R4536" s="2" t="s">
        <v>161</v>
      </c>
      <c r="S4536" s="2" t="s">
        <v>161</v>
      </c>
      <c r="T4536" s="2" t="s">
        <v>161</v>
      </c>
      <c r="U4536" t="s">
        <v>783</v>
      </c>
    </row>
    <row r="4537" spans="3:21" x14ac:dyDescent="0.3">
      <c r="C4537" t="s">
        <v>166</v>
      </c>
      <c r="D4537" t="s">
        <v>158</v>
      </c>
      <c r="E4537" t="s">
        <v>29</v>
      </c>
      <c r="F4537" t="s">
        <v>159</v>
      </c>
      <c r="G4537" s="2">
        <v>7</v>
      </c>
      <c r="H4537" s="2" t="s">
        <v>218</v>
      </c>
      <c r="I4537" s="67">
        <v>-2412.08</v>
      </c>
      <c r="J4537" s="67">
        <v>0</v>
      </c>
      <c r="K4537" s="67">
        <v>-2412.08</v>
      </c>
      <c r="L4537" s="67">
        <v>0</v>
      </c>
      <c r="M4537" s="67">
        <v>-2412.08</v>
      </c>
      <c r="N4537" s="67">
        <v>0</v>
      </c>
      <c r="P4537" s="67">
        <v>0</v>
      </c>
      <c r="Q4537" s="67">
        <v>0</v>
      </c>
      <c r="U4537" t="s">
        <v>783</v>
      </c>
    </row>
    <row r="4538" spans="3:21" x14ac:dyDescent="0.3">
      <c r="C4538" t="s">
        <v>31</v>
      </c>
      <c r="D4538" t="s">
        <v>158</v>
      </c>
      <c r="E4538" t="s">
        <v>29</v>
      </c>
      <c r="F4538" t="s">
        <v>159</v>
      </c>
      <c r="G4538" s="2">
        <v>4</v>
      </c>
      <c r="H4538" s="2" t="s">
        <v>481</v>
      </c>
      <c r="I4538" s="67">
        <v>-7355.19</v>
      </c>
      <c r="J4538" s="67">
        <v>0</v>
      </c>
      <c r="K4538" s="67">
        <v>-7355.19</v>
      </c>
      <c r="L4538" s="67">
        <v>0</v>
      </c>
      <c r="M4538" s="67">
        <v>-7355.19</v>
      </c>
      <c r="N4538" s="67">
        <v>0</v>
      </c>
      <c r="P4538" s="67">
        <v>0</v>
      </c>
      <c r="Q4538" s="67">
        <v>0</v>
      </c>
      <c r="U4538" t="s">
        <v>783</v>
      </c>
    </row>
    <row r="4539" spans="3:21" x14ac:dyDescent="0.3">
      <c r="C4539" t="s">
        <v>31</v>
      </c>
      <c r="D4539" t="s">
        <v>158</v>
      </c>
      <c r="E4539" t="s">
        <v>29</v>
      </c>
      <c r="F4539" t="s">
        <v>159</v>
      </c>
      <c r="G4539" s="2">
        <v>8</v>
      </c>
      <c r="H4539" s="2" t="s">
        <v>305</v>
      </c>
      <c r="I4539" s="67">
        <v>-16121.98</v>
      </c>
      <c r="J4539" s="67">
        <v>0</v>
      </c>
      <c r="K4539" s="67">
        <v>-16121.98</v>
      </c>
      <c r="L4539" s="67">
        <v>0</v>
      </c>
      <c r="M4539" s="67">
        <v>-16121.98</v>
      </c>
      <c r="N4539" s="67">
        <v>0</v>
      </c>
      <c r="P4539" s="67">
        <v>0</v>
      </c>
      <c r="Q4539" s="67">
        <v>0</v>
      </c>
      <c r="U4539" t="s">
        <v>783</v>
      </c>
    </row>
    <row r="4540" spans="3:21" x14ac:dyDescent="0.3">
      <c r="C4540" t="s">
        <v>166</v>
      </c>
      <c r="D4540" t="s">
        <v>158</v>
      </c>
      <c r="E4540" t="s">
        <v>30</v>
      </c>
      <c r="F4540" t="s">
        <v>159</v>
      </c>
      <c r="G4540" s="2">
        <v>2</v>
      </c>
      <c r="H4540" s="2" t="s">
        <v>521</v>
      </c>
      <c r="I4540" s="67">
        <v>1121456.1399999999</v>
      </c>
      <c r="J4540" s="67">
        <v>169.2</v>
      </c>
      <c r="K4540" s="67">
        <v>1121456.1399999999</v>
      </c>
      <c r="L4540" s="67">
        <v>115.04</v>
      </c>
      <c r="M4540" s="67">
        <v>1121456.1399999999</v>
      </c>
      <c r="N4540" s="67">
        <v>2061.94</v>
      </c>
      <c r="P4540" s="67">
        <v>0</v>
      </c>
      <c r="Q4540" s="67">
        <v>2242912.2799999998</v>
      </c>
      <c r="R4540" s="2" t="s">
        <v>161</v>
      </c>
      <c r="S4540" s="2" t="s">
        <v>161</v>
      </c>
      <c r="T4540" s="2" t="s">
        <v>161</v>
      </c>
      <c r="U4540" t="s">
        <v>783</v>
      </c>
    </row>
    <row r="4541" spans="3:21" x14ac:dyDescent="0.3">
      <c r="C4541" t="s">
        <v>31</v>
      </c>
      <c r="D4541" t="s">
        <v>158</v>
      </c>
      <c r="E4541" t="s">
        <v>30</v>
      </c>
      <c r="F4541" t="s">
        <v>159</v>
      </c>
      <c r="G4541" s="2">
        <v>1</v>
      </c>
      <c r="H4541" s="2" t="s">
        <v>599</v>
      </c>
      <c r="I4541" s="67">
        <v>89751.62</v>
      </c>
      <c r="J4541" s="67">
        <v>6.68</v>
      </c>
      <c r="K4541" s="67">
        <v>89751.62</v>
      </c>
      <c r="L4541" s="67">
        <v>1.1200000000000001</v>
      </c>
      <c r="M4541" s="67">
        <v>89751.62</v>
      </c>
      <c r="N4541" s="67">
        <v>12.22</v>
      </c>
      <c r="P4541" s="67">
        <v>0</v>
      </c>
      <c r="Q4541" s="67">
        <v>89751.62</v>
      </c>
      <c r="R4541" s="2" t="s">
        <v>161</v>
      </c>
      <c r="S4541" s="2" t="s">
        <v>161</v>
      </c>
      <c r="T4541" s="2" t="s">
        <v>161</v>
      </c>
      <c r="U4541" t="s">
        <v>783</v>
      </c>
    </row>
    <row r="4542" spans="3:21" x14ac:dyDescent="0.3">
      <c r="C4542" t="s">
        <v>166</v>
      </c>
      <c r="D4542" t="s">
        <v>158</v>
      </c>
      <c r="E4542" t="s">
        <v>30</v>
      </c>
      <c r="F4542" t="s">
        <v>159</v>
      </c>
      <c r="G4542" s="2">
        <v>4</v>
      </c>
      <c r="H4542" s="2" t="s">
        <v>333</v>
      </c>
      <c r="I4542" s="67">
        <v>875665.78</v>
      </c>
      <c r="J4542" s="67">
        <v>8.18</v>
      </c>
      <c r="K4542" s="67">
        <v>875665.78</v>
      </c>
      <c r="L4542" s="67">
        <v>3.68</v>
      </c>
      <c r="M4542" s="67">
        <v>875665.78</v>
      </c>
      <c r="N4542" s="67">
        <v>45.82</v>
      </c>
      <c r="P4542" s="67">
        <v>204.73</v>
      </c>
      <c r="Q4542" s="67">
        <v>3502663.12</v>
      </c>
      <c r="R4542" s="2" t="s">
        <v>161</v>
      </c>
      <c r="S4542" s="2" t="s">
        <v>161</v>
      </c>
      <c r="T4542" s="2" t="s">
        <v>161</v>
      </c>
      <c r="U4542" t="s">
        <v>783</v>
      </c>
    </row>
    <row r="4543" spans="3:21" x14ac:dyDescent="0.3">
      <c r="C4543" t="s">
        <v>32</v>
      </c>
      <c r="D4543" t="s">
        <v>158</v>
      </c>
      <c r="E4543" t="s">
        <v>29</v>
      </c>
      <c r="F4543" t="s">
        <v>159</v>
      </c>
      <c r="G4543" s="2">
        <v>-1</v>
      </c>
      <c r="H4543" s="2" t="s">
        <v>423</v>
      </c>
      <c r="I4543" s="67">
        <v>-2639.7</v>
      </c>
      <c r="J4543" s="67">
        <v>0</v>
      </c>
      <c r="K4543" s="67">
        <v>-2639.7</v>
      </c>
      <c r="L4543" s="67">
        <v>0</v>
      </c>
      <c r="M4543" s="67">
        <v>-2639.7</v>
      </c>
      <c r="N4543" s="67">
        <v>0</v>
      </c>
      <c r="P4543" s="67">
        <v>0</v>
      </c>
      <c r="Q4543" s="67">
        <v>0</v>
      </c>
      <c r="U4543" t="s">
        <v>783</v>
      </c>
    </row>
    <row r="4544" spans="3:21" x14ac:dyDescent="0.3">
      <c r="C4544" t="s">
        <v>166</v>
      </c>
      <c r="D4544" t="s">
        <v>158</v>
      </c>
      <c r="E4544" t="s">
        <v>29</v>
      </c>
      <c r="F4544" t="s">
        <v>159</v>
      </c>
      <c r="G4544" s="2">
        <v>6</v>
      </c>
      <c r="H4544" s="2" t="s">
        <v>471</v>
      </c>
      <c r="I4544" s="67">
        <v>-345.63</v>
      </c>
      <c r="J4544" s="67">
        <v>0</v>
      </c>
      <c r="K4544" s="67">
        <v>-345.63</v>
      </c>
      <c r="L4544" s="67">
        <v>0</v>
      </c>
      <c r="M4544" s="67">
        <v>-345.63</v>
      </c>
      <c r="N4544" s="67">
        <v>0</v>
      </c>
      <c r="P4544" s="67">
        <v>0</v>
      </c>
      <c r="Q4544" s="67">
        <v>0</v>
      </c>
      <c r="U4544" t="s">
        <v>783</v>
      </c>
    </row>
    <row r="4545" spans="3:21" x14ac:dyDescent="0.3">
      <c r="C4545" t="s">
        <v>31</v>
      </c>
      <c r="D4545" t="s">
        <v>158</v>
      </c>
      <c r="E4545" t="s">
        <v>30</v>
      </c>
      <c r="F4545" t="s">
        <v>159</v>
      </c>
      <c r="G4545" s="2">
        <v>5</v>
      </c>
      <c r="H4545" s="2" t="s">
        <v>224</v>
      </c>
      <c r="I4545" s="67">
        <v>444298.59</v>
      </c>
      <c r="J4545" s="67">
        <v>0</v>
      </c>
      <c r="K4545" s="67">
        <v>444298.59</v>
      </c>
      <c r="L4545" s="67">
        <v>0</v>
      </c>
      <c r="M4545" s="67">
        <v>444298.59</v>
      </c>
      <c r="N4545" s="67">
        <v>46.28</v>
      </c>
      <c r="P4545" s="67">
        <v>0</v>
      </c>
      <c r="Q4545" s="67">
        <v>2221492.9500000002</v>
      </c>
      <c r="R4545" s="2" t="s">
        <v>161</v>
      </c>
      <c r="S4545" s="2" t="s">
        <v>161</v>
      </c>
      <c r="T4545" s="2" t="s">
        <v>165</v>
      </c>
      <c r="U4545" t="s">
        <v>783</v>
      </c>
    </row>
    <row r="4546" spans="3:21" x14ac:dyDescent="0.3">
      <c r="C4546" t="s">
        <v>31</v>
      </c>
      <c r="D4546" t="s">
        <v>158</v>
      </c>
      <c r="E4546" t="s">
        <v>29</v>
      </c>
      <c r="F4546" t="s">
        <v>159</v>
      </c>
      <c r="G4546" s="2">
        <v>4</v>
      </c>
      <c r="H4546" s="2" t="s">
        <v>570</v>
      </c>
      <c r="I4546" s="67">
        <v>-2296.9</v>
      </c>
      <c r="J4546" s="67">
        <v>0</v>
      </c>
      <c r="K4546" s="67">
        <v>-2296.9</v>
      </c>
      <c r="L4546" s="67">
        <v>0</v>
      </c>
      <c r="M4546" s="67">
        <v>-2296.9</v>
      </c>
      <c r="N4546" s="67">
        <v>0</v>
      </c>
      <c r="P4546" s="67">
        <v>0</v>
      </c>
      <c r="Q4546" s="67">
        <v>0</v>
      </c>
      <c r="U4546" t="s">
        <v>783</v>
      </c>
    </row>
    <row r="4547" spans="3:21" x14ac:dyDescent="0.3">
      <c r="C4547" t="s">
        <v>166</v>
      </c>
      <c r="D4547" t="s">
        <v>158</v>
      </c>
      <c r="E4547" t="s">
        <v>29</v>
      </c>
      <c r="F4547" t="s">
        <v>159</v>
      </c>
      <c r="G4547" s="2">
        <v>0</v>
      </c>
      <c r="H4547" s="2" t="s">
        <v>197</v>
      </c>
      <c r="I4547" s="67">
        <v>-135.88999999999999</v>
      </c>
      <c r="J4547" s="67">
        <v>0</v>
      </c>
      <c r="K4547" s="67">
        <v>-135.88999999999999</v>
      </c>
      <c r="L4547" s="67">
        <v>0</v>
      </c>
      <c r="M4547" s="67">
        <v>-135.88999999999999</v>
      </c>
      <c r="N4547" s="67">
        <v>0</v>
      </c>
      <c r="P4547" s="67">
        <v>0</v>
      </c>
      <c r="Q4547" s="67">
        <v>0</v>
      </c>
      <c r="U4547" t="s">
        <v>783</v>
      </c>
    </row>
    <row r="4548" spans="3:21" x14ac:dyDescent="0.3">
      <c r="C4548" t="s">
        <v>166</v>
      </c>
      <c r="D4548" t="s">
        <v>158</v>
      </c>
      <c r="E4548" t="s">
        <v>30</v>
      </c>
      <c r="F4548" t="s">
        <v>159</v>
      </c>
      <c r="G4548" s="2">
        <v>-1</v>
      </c>
      <c r="H4548" s="2" t="s">
        <v>265</v>
      </c>
      <c r="I4548" s="67">
        <v>3649784.6</v>
      </c>
      <c r="J4548" s="67">
        <v>301.49</v>
      </c>
      <c r="K4548" s="67">
        <v>3649784.6</v>
      </c>
      <c r="L4548" s="67">
        <v>204.98</v>
      </c>
      <c r="M4548" s="67">
        <v>3649784.6</v>
      </c>
      <c r="N4548" s="67">
        <v>3674.15</v>
      </c>
      <c r="P4548" s="67">
        <v>0</v>
      </c>
      <c r="Q4548" s="67">
        <v>0</v>
      </c>
      <c r="R4548" s="2" t="s">
        <v>161</v>
      </c>
      <c r="S4548" s="2" t="s">
        <v>161</v>
      </c>
      <c r="T4548" s="2" t="s">
        <v>161</v>
      </c>
      <c r="U4548" t="s">
        <v>783</v>
      </c>
    </row>
    <row r="4549" spans="3:21" x14ac:dyDescent="0.3">
      <c r="C4549" t="s">
        <v>32</v>
      </c>
      <c r="D4549" t="s">
        <v>158</v>
      </c>
      <c r="E4549" t="s">
        <v>30</v>
      </c>
      <c r="F4549" t="s">
        <v>159</v>
      </c>
      <c r="G4549" s="2">
        <v>4</v>
      </c>
      <c r="H4549" s="2" t="s">
        <v>459</v>
      </c>
      <c r="I4549" s="67">
        <v>73692.72</v>
      </c>
      <c r="J4549" s="67">
        <v>5.08</v>
      </c>
      <c r="K4549" s="67">
        <v>73692.72</v>
      </c>
      <c r="L4549" s="67">
        <v>3.45</v>
      </c>
      <c r="M4549" s="67">
        <v>73692.72</v>
      </c>
      <c r="N4549" s="67">
        <v>61.88</v>
      </c>
      <c r="P4549" s="67">
        <v>65449.61</v>
      </c>
      <c r="Q4549" s="67">
        <v>294770.88</v>
      </c>
      <c r="R4549" s="2" t="s">
        <v>161</v>
      </c>
      <c r="S4549" s="2" t="s">
        <v>161</v>
      </c>
      <c r="T4549" s="2" t="s">
        <v>161</v>
      </c>
      <c r="U4549" t="s">
        <v>783</v>
      </c>
    </row>
    <row r="4550" spans="3:21" x14ac:dyDescent="0.3">
      <c r="C4550" t="s">
        <v>31</v>
      </c>
      <c r="D4550" t="s">
        <v>158</v>
      </c>
      <c r="E4550" t="s">
        <v>30</v>
      </c>
      <c r="F4550" t="s">
        <v>159</v>
      </c>
      <c r="G4550" s="2">
        <v>1</v>
      </c>
      <c r="H4550" s="2" t="s">
        <v>369</v>
      </c>
      <c r="I4550" s="67">
        <v>596317.89</v>
      </c>
      <c r="J4550" s="67">
        <v>58.16</v>
      </c>
      <c r="K4550" s="67">
        <v>596317.89</v>
      </c>
      <c r="L4550" s="67">
        <v>21.16</v>
      </c>
      <c r="M4550" s="67">
        <v>596317.89</v>
      </c>
      <c r="N4550" s="67">
        <v>203.28</v>
      </c>
      <c r="P4550" s="67">
        <v>0</v>
      </c>
      <c r="Q4550" s="67">
        <v>596317.89</v>
      </c>
      <c r="R4550" s="2" t="s">
        <v>161</v>
      </c>
      <c r="S4550" s="2" t="s">
        <v>161</v>
      </c>
      <c r="T4550" s="2" t="s">
        <v>161</v>
      </c>
      <c r="U4550" t="s">
        <v>783</v>
      </c>
    </row>
    <row r="4551" spans="3:21" x14ac:dyDescent="0.3">
      <c r="C4551" t="s">
        <v>32</v>
      </c>
      <c r="D4551" t="s">
        <v>158</v>
      </c>
      <c r="E4551" t="s">
        <v>29</v>
      </c>
      <c r="F4551" t="s">
        <v>159</v>
      </c>
      <c r="G4551" s="2">
        <v>1</v>
      </c>
      <c r="H4551" s="2" t="s">
        <v>202</v>
      </c>
      <c r="I4551" s="67">
        <v>-20612.11</v>
      </c>
      <c r="J4551" s="67">
        <v>0</v>
      </c>
      <c r="K4551" s="67">
        <v>-20612.11</v>
      </c>
      <c r="L4551" s="67">
        <v>0</v>
      </c>
      <c r="M4551" s="67">
        <v>-20612.11</v>
      </c>
      <c r="N4551" s="67">
        <v>0</v>
      </c>
      <c r="P4551" s="67">
        <v>0</v>
      </c>
      <c r="Q4551" s="67">
        <v>0</v>
      </c>
      <c r="U4551" t="s">
        <v>783</v>
      </c>
    </row>
    <row r="4552" spans="3:21" x14ac:dyDescent="0.3">
      <c r="C4552" t="s">
        <v>166</v>
      </c>
      <c r="D4552" t="s">
        <v>158</v>
      </c>
      <c r="E4552" t="s">
        <v>29</v>
      </c>
      <c r="F4552" t="s">
        <v>159</v>
      </c>
      <c r="G4552" s="2">
        <v>3</v>
      </c>
      <c r="H4552" s="2" t="s">
        <v>677</v>
      </c>
      <c r="I4552" s="67">
        <v>-377.37</v>
      </c>
      <c r="J4552" s="67">
        <v>0</v>
      </c>
      <c r="K4552" s="67">
        <v>-377.37</v>
      </c>
      <c r="L4552" s="67">
        <v>0</v>
      </c>
      <c r="M4552" s="67">
        <v>-377.37</v>
      </c>
      <c r="N4552" s="67">
        <v>0</v>
      </c>
      <c r="P4552" s="67">
        <v>0</v>
      </c>
      <c r="Q4552" s="67">
        <v>0</v>
      </c>
      <c r="U4552" t="s">
        <v>783</v>
      </c>
    </row>
    <row r="4553" spans="3:21" x14ac:dyDescent="0.3">
      <c r="C4553" t="s">
        <v>166</v>
      </c>
      <c r="D4553" t="s">
        <v>158</v>
      </c>
      <c r="E4553" t="s">
        <v>30</v>
      </c>
      <c r="F4553" t="s">
        <v>159</v>
      </c>
      <c r="G4553" s="2">
        <v>2</v>
      </c>
      <c r="H4553" s="2" t="s">
        <v>270</v>
      </c>
      <c r="I4553" s="67">
        <v>1371044.43</v>
      </c>
      <c r="J4553" s="67">
        <v>84.98</v>
      </c>
      <c r="K4553" s="67">
        <v>1371044.43</v>
      </c>
      <c r="L4553" s="67">
        <v>40.36</v>
      </c>
      <c r="M4553" s="67">
        <v>1371044.43</v>
      </c>
      <c r="N4553" s="67">
        <v>386.58</v>
      </c>
      <c r="P4553" s="67">
        <v>0</v>
      </c>
      <c r="Q4553" s="67">
        <v>2742088.86</v>
      </c>
      <c r="R4553" s="2" t="s">
        <v>161</v>
      </c>
      <c r="S4553" s="2" t="s">
        <v>161</v>
      </c>
      <c r="T4553" s="2" t="s">
        <v>161</v>
      </c>
      <c r="U4553" t="s">
        <v>783</v>
      </c>
    </row>
    <row r="4554" spans="3:21" x14ac:dyDescent="0.3">
      <c r="C4554" t="s">
        <v>166</v>
      </c>
      <c r="D4554" t="s">
        <v>158</v>
      </c>
      <c r="E4554" t="s">
        <v>29</v>
      </c>
      <c r="F4554" t="s">
        <v>159</v>
      </c>
      <c r="G4554" s="2">
        <v>4</v>
      </c>
      <c r="H4554" s="2" t="s">
        <v>527</v>
      </c>
      <c r="I4554" s="67">
        <v>-422.76</v>
      </c>
      <c r="J4554" s="67">
        <v>0</v>
      </c>
      <c r="K4554" s="67">
        <v>-422.76</v>
      </c>
      <c r="L4554" s="67">
        <v>0</v>
      </c>
      <c r="M4554" s="67">
        <v>-422.76</v>
      </c>
      <c r="N4554" s="67">
        <v>0</v>
      </c>
      <c r="P4554" s="67">
        <v>-187.19</v>
      </c>
      <c r="Q4554" s="67">
        <v>0</v>
      </c>
      <c r="U4554" t="s">
        <v>783</v>
      </c>
    </row>
    <row r="4555" spans="3:21" x14ac:dyDescent="0.3">
      <c r="C4555" t="s">
        <v>31</v>
      </c>
      <c r="D4555" t="s">
        <v>158</v>
      </c>
      <c r="E4555" t="s">
        <v>30</v>
      </c>
      <c r="F4555" t="s">
        <v>159</v>
      </c>
      <c r="G4555" s="2">
        <v>3</v>
      </c>
      <c r="H4555" s="2" t="s">
        <v>587</v>
      </c>
      <c r="I4555" s="67">
        <v>82755.31</v>
      </c>
      <c r="J4555" s="67">
        <v>28.67</v>
      </c>
      <c r="K4555" s="67">
        <v>82755.31</v>
      </c>
      <c r="L4555" s="67">
        <v>4.79</v>
      </c>
      <c r="M4555" s="67">
        <v>82755.31</v>
      </c>
      <c r="N4555" s="67">
        <v>52.47</v>
      </c>
      <c r="P4555" s="67">
        <v>0</v>
      </c>
      <c r="Q4555" s="67">
        <v>248265.93</v>
      </c>
      <c r="R4555" s="2" t="s">
        <v>161</v>
      </c>
      <c r="S4555" s="2" t="s">
        <v>161</v>
      </c>
      <c r="T4555" s="2" t="s">
        <v>161</v>
      </c>
      <c r="U4555" t="s">
        <v>783</v>
      </c>
    </row>
    <row r="4556" spans="3:21" x14ac:dyDescent="0.3">
      <c r="C4556" t="s">
        <v>31</v>
      </c>
      <c r="D4556" t="s">
        <v>158</v>
      </c>
      <c r="E4556" t="s">
        <v>30</v>
      </c>
      <c r="F4556" t="s">
        <v>159</v>
      </c>
      <c r="G4556" s="2">
        <v>1</v>
      </c>
      <c r="H4556" s="2" t="s">
        <v>267</v>
      </c>
      <c r="I4556" s="67">
        <v>19532.22</v>
      </c>
      <c r="J4556" s="67">
        <v>0</v>
      </c>
      <c r="K4556" s="67">
        <v>19532.22</v>
      </c>
      <c r="L4556" s="67">
        <v>0</v>
      </c>
      <c r="M4556" s="67">
        <v>19532.22</v>
      </c>
      <c r="N4556" s="67">
        <v>0.38</v>
      </c>
      <c r="P4556" s="67">
        <v>0</v>
      </c>
      <c r="Q4556" s="67">
        <v>19532.22</v>
      </c>
      <c r="R4556" s="2" t="s">
        <v>161</v>
      </c>
      <c r="S4556" s="2" t="s">
        <v>161</v>
      </c>
      <c r="T4556" s="2" t="s">
        <v>165</v>
      </c>
      <c r="U4556" t="s">
        <v>783</v>
      </c>
    </row>
    <row r="4557" spans="3:21" x14ac:dyDescent="0.3">
      <c r="C4557" t="s">
        <v>166</v>
      </c>
      <c r="D4557" t="s">
        <v>158</v>
      </c>
      <c r="E4557" t="s">
        <v>30</v>
      </c>
      <c r="F4557" t="s">
        <v>159</v>
      </c>
      <c r="G4557" s="2">
        <v>2</v>
      </c>
      <c r="H4557" s="2" t="s">
        <v>295</v>
      </c>
      <c r="I4557" s="67">
        <v>203298.07</v>
      </c>
      <c r="J4557" s="67">
        <v>26729.09</v>
      </c>
      <c r="K4557" s="67">
        <v>203298.07</v>
      </c>
      <c r="L4557" s="67">
        <v>6.46</v>
      </c>
      <c r="M4557" s="67">
        <v>203298.07</v>
      </c>
      <c r="N4557" s="67">
        <v>357.64</v>
      </c>
      <c r="P4557" s="67">
        <v>0</v>
      </c>
      <c r="Q4557" s="67">
        <v>406596.14</v>
      </c>
      <c r="R4557" s="2" t="s">
        <v>161</v>
      </c>
      <c r="S4557" s="2" t="s">
        <v>165</v>
      </c>
      <c r="T4557" s="2" t="s">
        <v>165</v>
      </c>
      <c r="U4557" t="s">
        <v>783</v>
      </c>
    </row>
    <row r="4558" spans="3:21" x14ac:dyDescent="0.3">
      <c r="C4558" t="s">
        <v>166</v>
      </c>
      <c r="D4558" t="s">
        <v>158</v>
      </c>
      <c r="E4558" t="s">
        <v>29</v>
      </c>
      <c r="F4558" t="s">
        <v>159</v>
      </c>
      <c r="G4558" s="2">
        <v>1</v>
      </c>
      <c r="H4558" s="2" t="s">
        <v>518</v>
      </c>
      <c r="I4558" s="67">
        <v>-1121.67</v>
      </c>
      <c r="J4558" s="67">
        <v>0</v>
      </c>
      <c r="K4558" s="67">
        <v>-1121.67</v>
      </c>
      <c r="L4558" s="67">
        <v>0</v>
      </c>
      <c r="M4558" s="67">
        <v>-1121.67</v>
      </c>
      <c r="N4558" s="67">
        <v>0</v>
      </c>
      <c r="P4558" s="67">
        <v>0</v>
      </c>
      <c r="Q4558" s="67">
        <v>0</v>
      </c>
      <c r="U4558" t="s">
        <v>783</v>
      </c>
    </row>
    <row r="4559" spans="3:21" x14ac:dyDescent="0.3">
      <c r="C4559" t="s">
        <v>166</v>
      </c>
      <c r="D4559" t="s">
        <v>158</v>
      </c>
      <c r="E4559" t="s">
        <v>29</v>
      </c>
      <c r="F4559" t="s">
        <v>159</v>
      </c>
      <c r="G4559" s="2">
        <v>1</v>
      </c>
      <c r="H4559" s="2" t="s">
        <v>508</v>
      </c>
      <c r="I4559" s="67">
        <v>-1163.3599999999999</v>
      </c>
      <c r="J4559" s="67">
        <v>0</v>
      </c>
      <c r="K4559" s="67">
        <v>-1163.3599999999999</v>
      </c>
      <c r="L4559" s="67">
        <v>0</v>
      </c>
      <c r="M4559" s="67">
        <v>-1163.3599999999999</v>
      </c>
      <c r="N4559" s="67">
        <v>0</v>
      </c>
      <c r="P4559" s="67">
        <v>0</v>
      </c>
      <c r="Q4559" s="67">
        <v>0</v>
      </c>
      <c r="U4559" t="s">
        <v>783</v>
      </c>
    </row>
    <row r="4560" spans="3:21" x14ac:dyDescent="0.3">
      <c r="C4560" t="s">
        <v>166</v>
      </c>
      <c r="D4560" t="s">
        <v>158</v>
      </c>
      <c r="E4560" t="s">
        <v>30</v>
      </c>
      <c r="F4560" t="s">
        <v>159</v>
      </c>
      <c r="G4560" s="2">
        <v>3</v>
      </c>
      <c r="H4560" s="2" t="s">
        <v>502</v>
      </c>
      <c r="I4560" s="67">
        <v>76706.880000000005</v>
      </c>
      <c r="J4560" s="67">
        <v>28767.75</v>
      </c>
      <c r="K4560" s="67">
        <v>76706.880000000005</v>
      </c>
      <c r="L4560" s="67">
        <v>2.58</v>
      </c>
      <c r="M4560" s="67">
        <v>76706.880000000005</v>
      </c>
      <c r="N4560" s="67">
        <v>24.73</v>
      </c>
      <c r="P4560" s="67">
        <v>0</v>
      </c>
      <c r="Q4560" s="67">
        <v>230120.64</v>
      </c>
      <c r="R4560" s="2" t="s">
        <v>161</v>
      </c>
      <c r="S4560" s="2" t="s">
        <v>165</v>
      </c>
      <c r="T4560" s="2" t="s">
        <v>165</v>
      </c>
      <c r="U4560" t="s">
        <v>783</v>
      </c>
    </row>
    <row r="4561" spans="3:21" x14ac:dyDescent="0.3">
      <c r="C4561" t="s">
        <v>166</v>
      </c>
      <c r="D4561" t="s">
        <v>158</v>
      </c>
      <c r="E4561" t="s">
        <v>29</v>
      </c>
      <c r="F4561" t="s">
        <v>159</v>
      </c>
      <c r="G4561" s="2">
        <v>4</v>
      </c>
      <c r="H4561" s="2" t="s">
        <v>340</v>
      </c>
      <c r="I4561" s="67">
        <v>-2774.05</v>
      </c>
      <c r="J4561" s="67">
        <v>0</v>
      </c>
      <c r="K4561" s="67">
        <v>-2774.05</v>
      </c>
      <c r="L4561" s="67">
        <v>0</v>
      </c>
      <c r="M4561" s="67">
        <v>-2774.05</v>
      </c>
      <c r="N4561" s="67">
        <v>0</v>
      </c>
      <c r="P4561" s="67">
        <v>0</v>
      </c>
      <c r="Q4561" s="67">
        <v>0</v>
      </c>
      <c r="U4561" t="s">
        <v>783</v>
      </c>
    </row>
    <row r="4562" spans="3:21" x14ac:dyDescent="0.3">
      <c r="C4562" t="s">
        <v>32</v>
      </c>
      <c r="D4562" t="s">
        <v>158</v>
      </c>
      <c r="E4562" t="s">
        <v>30</v>
      </c>
      <c r="F4562" t="s">
        <v>159</v>
      </c>
      <c r="G4562" s="2">
        <v>-4</v>
      </c>
      <c r="H4562" s="2" t="s">
        <v>322</v>
      </c>
      <c r="I4562" s="67">
        <v>8035.5</v>
      </c>
      <c r="J4562" s="67">
        <v>0.13</v>
      </c>
      <c r="K4562" s="67">
        <v>8035.5</v>
      </c>
      <c r="L4562" s="67">
        <v>0.7</v>
      </c>
      <c r="M4562" s="67">
        <v>8035.5</v>
      </c>
      <c r="N4562" s="67">
        <v>1.6</v>
      </c>
      <c r="P4562" s="67">
        <v>0</v>
      </c>
      <c r="Q4562" s="67">
        <v>0</v>
      </c>
      <c r="R4562" s="2" t="s">
        <v>161</v>
      </c>
      <c r="S4562" s="2" t="s">
        <v>161</v>
      </c>
      <c r="T4562" s="2" t="s">
        <v>165</v>
      </c>
      <c r="U4562" t="s">
        <v>783</v>
      </c>
    </row>
    <row r="4563" spans="3:21" x14ac:dyDescent="0.3">
      <c r="C4563" t="s">
        <v>166</v>
      </c>
      <c r="D4563" t="s">
        <v>158</v>
      </c>
      <c r="E4563" t="s">
        <v>29</v>
      </c>
      <c r="F4563" t="s">
        <v>159</v>
      </c>
      <c r="G4563" s="2">
        <v>-1</v>
      </c>
      <c r="H4563" s="2" t="s">
        <v>269</v>
      </c>
      <c r="I4563" s="67">
        <v>-14.09</v>
      </c>
      <c r="J4563" s="67">
        <v>0</v>
      </c>
      <c r="K4563" s="67">
        <v>-14.09</v>
      </c>
      <c r="L4563" s="67">
        <v>0</v>
      </c>
      <c r="M4563" s="67">
        <v>-14.09</v>
      </c>
      <c r="N4563" s="67">
        <v>0</v>
      </c>
      <c r="P4563" s="67">
        <v>0</v>
      </c>
      <c r="Q4563" s="67">
        <v>0</v>
      </c>
      <c r="U4563" t="s">
        <v>783</v>
      </c>
    </row>
    <row r="4564" spans="3:21" x14ac:dyDescent="0.3">
      <c r="C4564" t="s">
        <v>166</v>
      </c>
      <c r="D4564" t="s">
        <v>158</v>
      </c>
      <c r="E4564" t="s">
        <v>29</v>
      </c>
      <c r="F4564" t="s">
        <v>159</v>
      </c>
      <c r="G4564" s="2">
        <v>4</v>
      </c>
      <c r="H4564" s="2" t="s">
        <v>183</v>
      </c>
      <c r="I4564" s="67">
        <v>-803.4</v>
      </c>
      <c r="J4564" s="67">
        <v>0</v>
      </c>
      <c r="K4564" s="67">
        <v>-803.4</v>
      </c>
      <c r="L4564" s="67">
        <v>0</v>
      </c>
      <c r="M4564" s="67">
        <v>-803.4</v>
      </c>
      <c r="N4564" s="67">
        <v>0</v>
      </c>
      <c r="P4564" s="67">
        <v>0</v>
      </c>
      <c r="Q4564" s="67">
        <v>0</v>
      </c>
      <c r="U4564" t="s">
        <v>783</v>
      </c>
    </row>
    <row r="4565" spans="3:21" x14ac:dyDescent="0.3">
      <c r="C4565" t="s">
        <v>166</v>
      </c>
      <c r="D4565" t="s">
        <v>158</v>
      </c>
      <c r="E4565" t="s">
        <v>29</v>
      </c>
      <c r="F4565" t="s">
        <v>159</v>
      </c>
      <c r="G4565" s="2">
        <v>0</v>
      </c>
      <c r="H4565" s="2" t="s">
        <v>270</v>
      </c>
      <c r="I4565" s="67">
        <v>-40873.120000000003</v>
      </c>
      <c r="J4565" s="67">
        <v>0</v>
      </c>
      <c r="K4565" s="67">
        <v>-40873.120000000003</v>
      </c>
      <c r="L4565" s="67">
        <v>0</v>
      </c>
      <c r="M4565" s="67">
        <v>-40873.120000000003</v>
      </c>
      <c r="N4565" s="67">
        <v>0</v>
      </c>
      <c r="P4565" s="67">
        <v>0</v>
      </c>
      <c r="Q4565" s="67">
        <v>0</v>
      </c>
      <c r="U4565" t="s">
        <v>783</v>
      </c>
    </row>
    <row r="4566" spans="3:21" x14ac:dyDescent="0.3">
      <c r="C4566" t="s">
        <v>31</v>
      </c>
      <c r="D4566" t="s">
        <v>158</v>
      </c>
      <c r="E4566" t="s">
        <v>30</v>
      </c>
      <c r="F4566" t="s">
        <v>159</v>
      </c>
      <c r="G4566" s="2">
        <v>4</v>
      </c>
      <c r="H4566" s="2" t="s">
        <v>202</v>
      </c>
      <c r="I4566" s="67">
        <v>141956.47</v>
      </c>
      <c r="J4566" s="67">
        <v>18.95</v>
      </c>
      <c r="K4566" s="67">
        <v>141956.47</v>
      </c>
      <c r="L4566" s="67">
        <v>3.17</v>
      </c>
      <c r="M4566" s="67">
        <v>141956.47</v>
      </c>
      <c r="N4566" s="67">
        <v>34.68</v>
      </c>
      <c r="P4566" s="67">
        <v>0</v>
      </c>
      <c r="Q4566" s="67">
        <v>567825.88</v>
      </c>
      <c r="R4566" s="2" t="s">
        <v>161</v>
      </c>
      <c r="S4566" s="2" t="s">
        <v>161</v>
      </c>
      <c r="T4566" s="2" t="s">
        <v>161</v>
      </c>
      <c r="U4566" t="s">
        <v>783</v>
      </c>
    </row>
    <row r="4567" spans="3:21" x14ac:dyDescent="0.3">
      <c r="C4567" t="s">
        <v>31</v>
      </c>
      <c r="D4567" t="s">
        <v>158</v>
      </c>
      <c r="E4567" t="s">
        <v>30</v>
      </c>
      <c r="F4567" t="s">
        <v>159</v>
      </c>
      <c r="G4567" s="2">
        <v>3</v>
      </c>
      <c r="H4567" s="2" t="s">
        <v>401</v>
      </c>
      <c r="I4567" s="67">
        <v>12188.72</v>
      </c>
      <c r="J4567" s="67">
        <v>1548.87</v>
      </c>
      <c r="K4567" s="67">
        <v>12188.72</v>
      </c>
      <c r="L4567" s="67">
        <v>0.49</v>
      </c>
      <c r="M4567" s="67">
        <v>12188.72</v>
      </c>
      <c r="N4567" s="67">
        <v>4.7300000000000004</v>
      </c>
      <c r="P4567" s="67">
        <v>0</v>
      </c>
      <c r="Q4567" s="67">
        <v>36566.159999999996</v>
      </c>
      <c r="R4567" s="2" t="s">
        <v>161</v>
      </c>
      <c r="S4567" s="2" t="s">
        <v>165</v>
      </c>
      <c r="T4567" s="2" t="s">
        <v>165</v>
      </c>
      <c r="U4567" t="s">
        <v>783</v>
      </c>
    </row>
    <row r="4568" spans="3:21" x14ac:dyDescent="0.3">
      <c r="C4568" t="s">
        <v>166</v>
      </c>
      <c r="D4568" t="s">
        <v>158</v>
      </c>
      <c r="E4568" t="s">
        <v>29</v>
      </c>
      <c r="F4568" t="s">
        <v>159</v>
      </c>
      <c r="G4568" s="2">
        <v>2</v>
      </c>
      <c r="H4568" s="2" t="s">
        <v>237</v>
      </c>
      <c r="I4568" s="67">
        <v>-2266.83</v>
      </c>
      <c r="J4568" s="67">
        <v>0</v>
      </c>
      <c r="K4568" s="67">
        <v>-2266.83</v>
      </c>
      <c r="L4568" s="67">
        <v>0</v>
      </c>
      <c r="M4568" s="67">
        <v>-2266.83</v>
      </c>
      <c r="N4568" s="67">
        <v>0</v>
      </c>
      <c r="P4568" s="67">
        <v>0</v>
      </c>
      <c r="Q4568" s="67">
        <v>0</v>
      </c>
      <c r="U4568" t="s">
        <v>783</v>
      </c>
    </row>
    <row r="4569" spans="3:21" x14ac:dyDescent="0.3">
      <c r="C4569" t="s">
        <v>166</v>
      </c>
      <c r="D4569" t="s">
        <v>158</v>
      </c>
      <c r="E4569" t="s">
        <v>30</v>
      </c>
      <c r="F4569" t="s">
        <v>159</v>
      </c>
      <c r="G4569" s="2">
        <v>1</v>
      </c>
      <c r="H4569" s="2" t="s">
        <v>208</v>
      </c>
      <c r="I4569" s="67">
        <v>4112987.55</v>
      </c>
      <c r="J4569" s="67">
        <v>0</v>
      </c>
      <c r="K4569" s="67">
        <v>4112987.55</v>
      </c>
      <c r="L4569" s="67">
        <v>0</v>
      </c>
      <c r="M4569" s="67">
        <v>4112987.55</v>
      </c>
      <c r="N4569" s="67">
        <v>0</v>
      </c>
      <c r="P4569" s="67">
        <v>0</v>
      </c>
      <c r="Q4569" s="67">
        <v>4112987.55</v>
      </c>
      <c r="R4569" s="2" t="s">
        <v>165</v>
      </c>
      <c r="S4569" s="2" t="s">
        <v>165</v>
      </c>
      <c r="T4569" s="2" t="s">
        <v>165</v>
      </c>
      <c r="U4569" t="s">
        <v>783</v>
      </c>
    </row>
    <row r="4570" spans="3:21" x14ac:dyDescent="0.3">
      <c r="C4570" t="s">
        <v>166</v>
      </c>
      <c r="D4570" t="s">
        <v>158</v>
      </c>
      <c r="E4570" t="s">
        <v>30</v>
      </c>
      <c r="F4570" t="s">
        <v>159</v>
      </c>
      <c r="G4570" s="2">
        <v>3</v>
      </c>
      <c r="H4570" s="2" t="s">
        <v>410</v>
      </c>
      <c r="I4570" s="67">
        <v>104920.7</v>
      </c>
      <c r="J4570" s="67">
        <v>18.850000000000001</v>
      </c>
      <c r="K4570" s="67">
        <v>104920.7</v>
      </c>
      <c r="L4570" s="67">
        <v>1.36</v>
      </c>
      <c r="M4570" s="67">
        <v>104920.7</v>
      </c>
      <c r="N4570" s="67">
        <v>29.4</v>
      </c>
      <c r="P4570" s="67">
        <v>0</v>
      </c>
      <c r="Q4570" s="67">
        <v>314762.09999999998</v>
      </c>
      <c r="R4570" s="2" t="s">
        <v>161</v>
      </c>
      <c r="S4570" s="2" t="s">
        <v>161</v>
      </c>
      <c r="T4570" s="2" t="s">
        <v>161</v>
      </c>
      <c r="U4570" t="s">
        <v>783</v>
      </c>
    </row>
    <row r="4571" spans="3:21" x14ac:dyDescent="0.3">
      <c r="C4571" t="s">
        <v>166</v>
      </c>
      <c r="D4571" t="s">
        <v>158</v>
      </c>
      <c r="E4571" t="s">
        <v>30</v>
      </c>
      <c r="F4571" t="s">
        <v>159</v>
      </c>
      <c r="G4571" s="2">
        <v>-1</v>
      </c>
      <c r="H4571" s="2" t="s">
        <v>186</v>
      </c>
      <c r="I4571" s="67">
        <v>4367.63</v>
      </c>
      <c r="J4571" s="67">
        <v>0.54</v>
      </c>
      <c r="K4571" s="67">
        <v>4367.63</v>
      </c>
      <c r="L4571" s="67">
        <v>0.06</v>
      </c>
      <c r="M4571" s="67">
        <v>4367.63</v>
      </c>
      <c r="N4571" s="67">
        <v>0.83</v>
      </c>
      <c r="O4571" s="2">
        <v>1</v>
      </c>
      <c r="P4571" s="67">
        <v>0</v>
      </c>
      <c r="Q4571" s="67">
        <v>0</v>
      </c>
      <c r="R4571" s="2" t="s">
        <v>161</v>
      </c>
      <c r="S4571" s="2" t="s">
        <v>161</v>
      </c>
      <c r="T4571" s="2" t="s">
        <v>161</v>
      </c>
      <c r="U4571" t="s">
        <v>783</v>
      </c>
    </row>
    <row r="4572" spans="3:21" x14ac:dyDescent="0.3">
      <c r="C4572" t="s">
        <v>32</v>
      </c>
      <c r="D4572" t="s">
        <v>158</v>
      </c>
      <c r="E4572" t="s">
        <v>29</v>
      </c>
      <c r="F4572" t="s">
        <v>159</v>
      </c>
      <c r="G4572" s="2">
        <v>-1</v>
      </c>
      <c r="H4572" s="2" t="s">
        <v>455</v>
      </c>
      <c r="I4572" s="67">
        <v>-686.59</v>
      </c>
      <c r="J4572" s="67">
        <v>0</v>
      </c>
      <c r="K4572" s="67">
        <v>-686.59</v>
      </c>
      <c r="L4572" s="67">
        <v>0</v>
      </c>
      <c r="M4572" s="67">
        <v>-686.59</v>
      </c>
      <c r="N4572" s="67">
        <v>0</v>
      </c>
      <c r="P4572" s="67">
        <v>0</v>
      </c>
      <c r="Q4572" s="67">
        <v>0</v>
      </c>
      <c r="U4572" t="s">
        <v>783</v>
      </c>
    </row>
    <row r="4573" spans="3:21" x14ac:dyDescent="0.3">
      <c r="C4573" t="s">
        <v>166</v>
      </c>
      <c r="D4573" t="s">
        <v>158</v>
      </c>
      <c r="E4573" t="s">
        <v>30</v>
      </c>
      <c r="F4573" t="s">
        <v>159</v>
      </c>
      <c r="G4573" s="2">
        <v>2</v>
      </c>
      <c r="H4573" s="2" t="s">
        <v>382</v>
      </c>
      <c r="I4573" s="67">
        <v>990860.35</v>
      </c>
      <c r="J4573" s="67">
        <v>981.67</v>
      </c>
      <c r="K4573" s="67">
        <v>990860.35</v>
      </c>
      <c r="L4573" s="67">
        <v>70.58</v>
      </c>
      <c r="M4573" s="67">
        <v>990860.35</v>
      </c>
      <c r="N4573" s="67">
        <v>1530.61</v>
      </c>
      <c r="P4573" s="67">
        <v>0</v>
      </c>
      <c r="Q4573" s="67">
        <v>1981720.7</v>
      </c>
      <c r="R4573" s="2" t="s">
        <v>161</v>
      </c>
      <c r="S4573" s="2" t="s">
        <v>161</v>
      </c>
      <c r="T4573" s="2" t="s">
        <v>161</v>
      </c>
      <c r="U4573" t="s">
        <v>783</v>
      </c>
    </row>
    <row r="4574" spans="3:21" x14ac:dyDescent="0.3">
      <c r="C4574" t="s">
        <v>31</v>
      </c>
      <c r="D4574" t="s">
        <v>158</v>
      </c>
      <c r="E4574" t="s">
        <v>30</v>
      </c>
      <c r="F4574" t="s">
        <v>159</v>
      </c>
      <c r="G4574" s="2">
        <v>-1</v>
      </c>
      <c r="H4574" s="2" t="s">
        <v>162</v>
      </c>
      <c r="I4574" s="67">
        <v>29462.42</v>
      </c>
      <c r="J4574" s="67">
        <v>2.31</v>
      </c>
      <c r="K4574" s="67">
        <v>29462.42</v>
      </c>
      <c r="L4574" s="67">
        <v>2.09</v>
      </c>
      <c r="M4574" s="67">
        <v>29462.42</v>
      </c>
      <c r="N4574" s="67">
        <v>10.79</v>
      </c>
      <c r="P4574" s="67">
        <v>0</v>
      </c>
      <c r="Q4574" s="67">
        <v>0</v>
      </c>
      <c r="R4574" s="2" t="s">
        <v>161</v>
      </c>
      <c r="S4574" s="2" t="s">
        <v>161</v>
      </c>
      <c r="T4574" s="2" t="s">
        <v>161</v>
      </c>
      <c r="U4574" t="s">
        <v>783</v>
      </c>
    </row>
    <row r="4575" spans="3:21" x14ac:dyDescent="0.3">
      <c r="C4575" t="s">
        <v>166</v>
      </c>
      <c r="D4575" t="s">
        <v>158</v>
      </c>
      <c r="E4575" t="s">
        <v>30</v>
      </c>
      <c r="F4575" t="s">
        <v>159</v>
      </c>
      <c r="G4575" s="2">
        <v>0</v>
      </c>
      <c r="H4575" s="2" t="s">
        <v>227</v>
      </c>
      <c r="I4575" s="67">
        <v>2351762.02</v>
      </c>
      <c r="J4575" s="67">
        <v>322.07</v>
      </c>
      <c r="K4575" s="67">
        <v>2351762.02</v>
      </c>
      <c r="L4575" s="67">
        <v>23.16</v>
      </c>
      <c r="M4575" s="67">
        <v>2351762.02</v>
      </c>
      <c r="N4575" s="67">
        <v>502.17</v>
      </c>
      <c r="P4575" s="67">
        <v>0</v>
      </c>
      <c r="Q4575" s="67">
        <v>0</v>
      </c>
      <c r="R4575" s="2" t="s">
        <v>161</v>
      </c>
      <c r="S4575" s="2" t="s">
        <v>161</v>
      </c>
      <c r="T4575" s="2" t="s">
        <v>161</v>
      </c>
      <c r="U4575" t="s">
        <v>783</v>
      </c>
    </row>
    <row r="4576" spans="3:21" x14ac:dyDescent="0.3">
      <c r="C4576" t="s">
        <v>166</v>
      </c>
      <c r="D4576" t="s">
        <v>158</v>
      </c>
      <c r="E4576" t="s">
        <v>30</v>
      </c>
      <c r="F4576" t="s">
        <v>159</v>
      </c>
      <c r="G4576" s="2">
        <v>0</v>
      </c>
      <c r="H4576" s="2" t="s">
        <v>274</v>
      </c>
      <c r="I4576" s="67">
        <v>80546.97</v>
      </c>
      <c r="J4576" s="67">
        <v>89.89</v>
      </c>
      <c r="K4576" s="67">
        <v>80546.97</v>
      </c>
      <c r="L4576" s="67">
        <v>6.89</v>
      </c>
      <c r="M4576" s="67">
        <v>80546.97</v>
      </c>
      <c r="N4576" s="67">
        <v>36.32</v>
      </c>
      <c r="P4576" s="67">
        <v>0</v>
      </c>
      <c r="Q4576" s="67">
        <v>0</v>
      </c>
      <c r="R4576" s="2" t="s">
        <v>161</v>
      </c>
      <c r="S4576" s="2" t="s">
        <v>161</v>
      </c>
      <c r="T4576" s="2" t="s">
        <v>161</v>
      </c>
      <c r="U4576" t="s">
        <v>783</v>
      </c>
    </row>
    <row r="4577" spans="3:21" x14ac:dyDescent="0.3">
      <c r="C4577" t="s">
        <v>32</v>
      </c>
      <c r="D4577" t="s">
        <v>158</v>
      </c>
      <c r="E4577" t="s">
        <v>30</v>
      </c>
      <c r="F4577" t="s">
        <v>159</v>
      </c>
      <c r="G4577" s="2">
        <v>1</v>
      </c>
      <c r="H4577" s="2" t="s">
        <v>354</v>
      </c>
      <c r="I4577" s="67">
        <v>11666.66</v>
      </c>
      <c r="J4577" s="67">
        <v>0</v>
      </c>
      <c r="K4577" s="67">
        <v>11666.66</v>
      </c>
      <c r="L4577" s="67">
        <v>0</v>
      </c>
      <c r="M4577" s="67">
        <v>11666.66</v>
      </c>
      <c r="N4577" s="67">
        <v>0</v>
      </c>
      <c r="P4577" s="67">
        <v>0</v>
      </c>
      <c r="Q4577" s="67">
        <v>11666.66</v>
      </c>
      <c r="R4577" s="2" t="s">
        <v>161</v>
      </c>
      <c r="S4577" s="2" t="s">
        <v>161</v>
      </c>
      <c r="T4577" s="2" t="s">
        <v>161</v>
      </c>
      <c r="U4577" t="s">
        <v>783</v>
      </c>
    </row>
    <row r="4578" spans="3:21" x14ac:dyDescent="0.3">
      <c r="C4578" t="s">
        <v>166</v>
      </c>
      <c r="D4578" t="s">
        <v>158</v>
      </c>
      <c r="E4578" t="s">
        <v>29</v>
      </c>
      <c r="F4578" t="s">
        <v>159</v>
      </c>
      <c r="G4578" s="2">
        <v>1</v>
      </c>
      <c r="H4578" s="2" t="s">
        <v>293</v>
      </c>
      <c r="I4578" s="67">
        <v>-94.95</v>
      </c>
      <c r="J4578" s="67">
        <v>0</v>
      </c>
      <c r="K4578" s="67">
        <v>-94.95</v>
      </c>
      <c r="L4578" s="67">
        <v>0</v>
      </c>
      <c r="M4578" s="67">
        <v>-94.95</v>
      </c>
      <c r="N4578" s="67">
        <v>0</v>
      </c>
      <c r="P4578" s="67">
        <v>0</v>
      </c>
      <c r="Q4578" s="67">
        <v>0</v>
      </c>
      <c r="U4578" t="s">
        <v>783</v>
      </c>
    </row>
    <row r="4579" spans="3:21" x14ac:dyDescent="0.3">
      <c r="C4579" t="s">
        <v>31</v>
      </c>
      <c r="D4579" t="s">
        <v>158</v>
      </c>
      <c r="E4579" t="s">
        <v>29</v>
      </c>
      <c r="F4579" t="s">
        <v>159</v>
      </c>
      <c r="G4579" s="2">
        <v>14</v>
      </c>
      <c r="H4579" s="2" t="s">
        <v>267</v>
      </c>
      <c r="I4579" s="67">
        <v>-11321.8</v>
      </c>
      <c r="J4579" s="67">
        <v>0</v>
      </c>
      <c r="K4579" s="67">
        <v>-11321.8</v>
      </c>
      <c r="L4579" s="67">
        <v>0</v>
      </c>
      <c r="M4579" s="67">
        <v>-11321.8</v>
      </c>
      <c r="N4579" s="67">
        <v>0</v>
      </c>
      <c r="P4579" s="67">
        <v>0</v>
      </c>
      <c r="Q4579" s="67">
        <v>0</v>
      </c>
      <c r="U4579" t="s">
        <v>783</v>
      </c>
    </row>
    <row r="4580" spans="3:21" x14ac:dyDescent="0.3">
      <c r="C4580" t="s">
        <v>31</v>
      </c>
      <c r="D4580" t="s">
        <v>158</v>
      </c>
      <c r="E4580" t="s">
        <v>30</v>
      </c>
      <c r="F4580" t="s">
        <v>159</v>
      </c>
      <c r="G4580" s="2">
        <v>2</v>
      </c>
      <c r="H4580" s="2" t="s">
        <v>365</v>
      </c>
      <c r="I4580" s="67">
        <v>105100.93</v>
      </c>
      <c r="J4580" s="67">
        <v>15.26</v>
      </c>
      <c r="K4580" s="67">
        <v>105100.93</v>
      </c>
      <c r="L4580" s="67">
        <v>2.5499999999999998</v>
      </c>
      <c r="M4580" s="67">
        <v>105100.93</v>
      </c>
      <c r="N4580" s="67">
        <v>27.92</v>
      </c>
      <c r="P4580" s="67">
        <v>0</v>
      </c>
      <c r="Q4580" s="67">
        <v>210201.86</v>
      </c>
      <c r="R4580" s="2" t="s">
        <v>161</v>
      </c>
      <c r="S4580" s="2" t="s">
        <v>161</v>
      </c>
      <c r="T4580" s="2" t="s">
        <v>161</v>
      </c>
      <c r="U4580" t="s">
        <v>783</v>
      </c>
    </row>
    <row r="4581" spans="3:21" x14ac:dyDescent="0.3">
      <c r="C4581" t="s">
        <v>32</v>
      </c>
      <c r="D4581" t="s">
        <v>158</v>
      </c>
      <c r="E4581" t="s">
        <v>30</v>
      </c>
      <c r="F4581" t="s">
        <v>159</v>
      </c>
      <c r="G4581" s="2">
        <v>5</v>
      </c>
      <c r="H4581" s="2" t="s">
        <v>327</v>
      </c>
      <c r="I4581" s="67">
        <v>43487.88</v>
      </c>
      <c r="J4581" s="67">
        <v>1.03</v>
      </c>
      <c r="K4581" s="67">
        <v>43487.88</v>
      </c>
      <c r="L4581" s="67">
        <v>0.46</v>
      </c>
      <c r="M4581" s="67">
        <v>43487.88</v>
      </c>
      <c r="N4581" s="67">
        <v>5.76</v>
      </c>
      <c r="P4581" s="67">
        <v>0</v>
      </c>
      <c r="Q4581" s="67">
        <v>217439.4</v>
      </c>
      <c r="R4581" s="2" t="s">
        <v>161</v>
      </c>
      <c r="S4581" s="2" t="s">
        <v>161</v>
      </c>
      <c r="T4581" s="2" t="s">
        <v>161</v>
      </c>
      <c r="U4581" t="s">
        <v>783</v>
      </c>
    </row>
    <row r="4582" spans="3:21" x14ac:dyDescent="0.3">
      <c r="C4582" t="s">
        <v>32</v>
      </c>
      <c r="D4582" t="s">
        <v>158</v>
      </c>
      <c r="E4582" t="s">
        <v>30</v>
      </c>
      <c r="F4582" t="s">
        <v>159</v>
      </c>
      <c r="G4582" s="2">
        <v>-1</v>
      </c>
      <c r="H4582" s="2" t="s">
        <v>577</v>
      </c>
      <c r="I4582" s="67">
        <v>1774.65</v>
      </c>
      <c r="J4582" s="67">
        <v>0.08</v>
      </c>
      <c r="K4582" s="67">
        <v>1774.65</v>
      </c>
      <c r="L4582" s="67">
        <v>7.0000000000000007E-2</v>
      </c>
      <c r="M4582" s="67">
        <v>1774.65</v>
      </c>
      <c r="N4582" s="67">
        <v>0.39</v>
      </c>
      <c r="P4582" s="67">
        <v>0</v>
      </c>
      <c r="Q4582" s="67">
        <v>0</v>
      </c>
      <c r="R4582" s="2" t="s">
        <v>161</v>
      </c>
      <c r="S4582" s="2" t="s">
        <v>161</v>
      </c>
      <c r="T4582" s="2" t="s">
        <v>161</v>
      </c>
      <c r="U4582" t="s">
        <v>783</v>
      </c>
    </row>
    <row r="4583" spans="3:21" x14ac:dyDescent="0.3">
      <c r="C4583" t="s">
        <v>31</v>
      </c>
      <c r="D4583" t="s">
        <v>158</v>
      </c>
      <c r="E4583" t="s">
        <v>30</v>
      </c>
      <c r="F4583" t="s">
        <v>159</v>
      </c>
      <c r="G4583" s="2">
        <v>4</v>
      </c>
      <c r="H4583" s="2" t="s">
        <v>322</v>
      </c>
      <c r="I4583" s="67">
        <v>71294.53</v>
      </c>
      <c r="J4583" s="67">
        <v>0</v>
      </c>
      <c r="K4583" s="67">
        <v>71294.53</v>
      </c>
      <c r="L4583" s="67">
        <v>0</v>
      </c>
      <c r="M4583" s="67">
        <v>71294.53</v>
      </c>
      <c r="N4583" s="67">
        <v>0</v>
      </c>
      <c r="P4583" s="67">
        <v>0</v>
      </c>
      <c r="Q4583" s="67">
        <v>285178.12</v>
      </c>
      <c r="R4583" s="2" t="s">
        <v>161</v>
      </c>
      <c r="S4583" s="2" t="s">
        <v>161</v>
      </c>
      <c r="T4583" s="2" t="s">
        <v>161</v>
      </c>
      <c r="U4583" t="s">
        <v>783</v>
      </c>
    </row>
    <row r="4584" spans="3:21" x14ac:dyDescent="0.3">
      <c r="C4584" t="s">
        <v>166</v>
      </c>
      <c r="D4584" t="s">
        <v>158</v>
      </c>
      <c r="E4584" t="s">
        <v>30</v>
      </c>
      <c r="F4584" t="s">
        <v>159</v>
      </c>
      <c r="G4584" s="2">
        <v>1</v>
      </c>
      <c r="H4584" s="2" t="s">
        <v>332</v>
      </c>
      <c r="I4584" s="67">
        <v>223487.25</v>
      </c>
      <c r="J4584" s="67">
        <v>20.86</v>
      </c>
      <c r="K4584" s="67">
        <v>223487.25</v>
      </c>
      <c r="L4584" s="67">
        <v>9.91</v>
      </c>
      <c r="M4584" s="67">
        <v>223487.25</v>
      </c>
      <c r="N4584" s="67">
        <v>94.89</v>
      </c>
      <c r="P4584" s="67">
        <v>0</v>
      </c>
      <c r="Q4584" s="67">
        <v>223487.25</v>
      </c>
      <c r="R4584" s="2" t="s">
        <v>161</v>
      </c>
      <c r="S4584" s="2" t="s">
        <v>161</v>
      </c>
      <c r="T4584" s="2" t="s">
        <v>161</v>
      </c>
      <c r="U4584" t="s">
        <v>783</v>
      </c>
    </row>
    <row r="4585" spans="3:21" x14ac:dyDescent="0.3">
      <c r="C4585" t="s">
        <v>31</v>
      </c>
      <c r="D4585" t="s">
        <v>158</v>
      </c>
      <c r="E4585" t="s">
        <v>29</v>
      </c>
      <c r="F4585" t="s">
        <v>159</v>
      </c>
      <c r="G4585" s="2">
        <v>3</v>
      </c>
      <c r="H4585" s="2" t="s">
        <v>189</v>
      </c>
      <c r="I4585" s="67">
        <v>-40487.93</v>
      </c>
      <c r="J4585" s="67">
        <v>0</v>
      </c>
      <c r="K4585" s="67">
        <v>-40487.93</v>
      </c>
      <c r="L4585" s="67">
        <v>0</v>
      </c>
      <c r="M4585" s="67">
        <v>-40487.93</v>
      </c>
      <c r="N4585" s="67">
        <v>0</v>
      </c>
      <c r="P4585" s="67">
        <v>0</v>
      </c>
      <c r="Q4585" s="67">
        <v>0</v>
      </c>
      <c r="U4585" t="s">
        <v>783</v>
      </c>
    </row>
    <row r="4586" spans="3:21" x14ac:dyDescent="0.3">
      <c r="C4586" t="s">
        <v>31</v>
      </c>
      <c r="D4586" t="s">
        <v>158</v>
      </c>
      <c r="E4586" t="s">
        <v>29</v>
      </c>
      <c r="F4586" t="s">
        <v>159</v>
      </c>
      <c r="G4586" s="2">
        <v>-1</v>
      </c>
      <c r="H4586" s="2" t="s">
        <v>705</v>
      </c>
      <c r="I4586" s="67">
        <v>-0.01</v>
      </c>
      <c r="J4586" s="67">
        <v>0</v>
      </c>
      <c r="K4586" s="67">
        <v>-0.01</v>
      </c>
      <c r="L4586" s="67">
        <v>0</v>
      </c>
      <c r="M4586" s="67">
        <v>-0.01</v>
      </c>
      <c r="N4586" s="67">
        <v>0</v>
      </c>
      <c r="P4586" s="67">
        <v>0</v>
      </c>
      <c r="Q4586" s="67">
        <v>0</v>
      </c>
      <c r="U4586" t="s">
        <v>783</v>
      </c>
    </row>
    <row r="4587" spans="3:21" x14ac:dyDescent="0.3">
      <c r="C4587" t="s">
        <v>31</v>
      </c>
      <c r="D4587" t="s">
        <v>158</v>
      </c>
      <c r="E4587" t="s">
        <v>30</v>
      </c>
      <c r="F4587" t="s">
        <v>159</v>
      </c>
      <c r="G4587" s="2">
        <v>2</v>
      </c>
      <c r="H4587" s="2" t="s">
        <v>675</v>
      </c>
      <c r="I4587" s="67">
        <v>62410.04</v>
      </c>
      <c r="J4587" s="67">
        <v>22.93</v>
      </c>
      <c r="K4587" s="67">
        <v>62410.04</v>
      </c>
      <c r="L4587" s="67">
        <v>2.78</v>
      </c>
      <c r="M4587" s="67">
        <v>62410.04</v>
      </c>
      <c r="N4587" s="67">
        <v>14.76</v>
      </c>
      <c r="P4587" s="67">
        <v>0</v>
      </c>
      <c r="Q4587" s="67">
        <v>124820.08</v>
      </c>
      <c r="R4587" s="2" t="s">
        <v>161</v>
      </c>
      <c r="S4587" s="2" t="s">
        <v>161</v>
      </c>
      <c r="T4587" s="2" t="s">
        <v>161</v>
      </c>
      <c r="U4587" t="s">
        <v>783</v>
      </c>
    </row>
    <row r="4588" spans="3:21" x14ac:dyDescent="0.3">
      <c r="C4588" t="s">
        <v>32</v>
      </c>
      <c r="D4588" t="s">
        <v>158</v>
      </c>
      <c r="E4588" t="s">
        <v>30</v>
      </c>
      <c r="F4588" t="s">
        <v>159</v>
      </c>
      <c r="G4588" s="2">
        <v>3</v>
      </c>
      <c r="H4588" s="2" t="s">
        <v>545</v>
      </c>
      <c r="I4588" s="67">
        <v>9781.7199999999993</v>
      </c>
      <c r="J4588" s="67">
        <v>2.86</v>
      </c>
      <c r="K4588" s="67">
        <v>9781.7199999999993</v>
      </c>
      <c r="L4588" s="67">
        <v>0.22</v>
      </c>
      <c r="M4588" s="67">
        <v>9781.7199999999993</v>
      </c>
      <c r="N4588" s="67">
        <v>1.1499999999999999</v>
      </c>
      <c r="P4588" s="67">
        <v>0</v>
      </c>
      <c r="Q4588" s="67">
        <v>29345.159999999996</v>
      </c>
      <c r="R4588" s="2" t="s">
        <v>161</v>
      </c>
      <c r="S4588" s="2" t="s">
        <v>161</v>
      </c>
      <c r="T4588" s="2" t="s">
        <v>161</v>
      </c>
      <c r="U4588" t="s">
        <v>783</v>
      </c>
    </row>
    <row r="4589" spans="3:21" x14ac:dyDescent="0.3">
      <c r="C4589" t="s">
        <v>32</v>
      </c>
      <c r="D4589" t="s">
        <v>158</v>
      </c>
      <c r="E4589" t="s">
        <v>30</v>
      </c>
      <c r="F4589" t="s">
        <v>159</v>
      </c>
      <c r="G4589" s="2">
        <v>4</v>
      </c>
      <c r="H4589" s="2" t="s">
        <v>435</v>
      </c>
      <c r="I4589" s="67">
        <v>55.27</v>
      </c>
      <c r="J4589" s="67">
        <v>3.15</v>
      </c>
      <c r="K4589" s="67">
        <v>55.27</v>
      </c>
      <c r="L4589" s="67">
        <v>0.23</v>
      </c>
      <c r="M4589" s="67">
        <v>55.27</v>
      </c>
      <c r="N4589" s="67">
        <v>4.92</v>
      </c>
      <c r="P4589" s="67">
        <v>0</v>
      </c>
      <c r="Q4589" s="67">
        <v>221.08</v>
      </c>
      <c r="R4589" s="2" t="s">
        <v>161</v>
      </c>
      <c r="S4589" s="2" t="s">
        <v>161</v>
      </c>
      <c r="T4589" s="2" t="s">
        <v>161</v>
      </c>
      <c r="U4589" t="s">
        <v>783</v>
      </c>
    </row>
    <row r="4590" spans="3:21" x14ac:dyDescent="0.3">
      <c r="C4590" t="s">
        <v>31</v>
      </c>
      <c r="D4590" t="s">
        <v>158</v>
      </c>
      <c r="E4590" t="s">
        <v>30</v>
      </c>
      <c r="F4590" t="s">
        <v>159</v>
      </c>
      <c r="G4590" s="2">
        <v>-1</v>
      </c>
      <c r="H4590" s="2" t="s">
        <v>314</v>
      </c>
      <c r="I4590" s="67">
        <v>298884.51</v>
      </c>
      <c r="J4590" s="67">
        <v>177.23</v>
      </c>
      <c r="K4590" s="67">
        <v>298884.51</v>
      </c>
      <c r="L4590" s="67">
        <v>35.869999999999997</v>
      </c>
      <c r="M4590" s="67">
        <v>298884.51</v>
      </c>
      <c r="N4590" s="67">
        <v>284.23</v>
      </c>
      <c r="P4590" s="67">
        <v>0</v>
      </c>
      <c r="Q4590" s="67">
        <v>0</v>
      </c>
      <c r="R4590" s="2" t="s">
        <v>161</v>
      </c>
      <c r="S4590" s="2" t="s">
        <v>161</v>
      </c>
      <c r="T4590" s="2" t="s">
        <v>161</v>
      </c>
      <c r="U4590" t="s">
        <v>783</v>
      </c>
    </row>
    <row r="4591" spans="3:21" x14ac:dyDescent="0.3">
      <c r="C4591" t="s">
        <v>166</v>
      </c>
      <c r="D4591" t="s">
        <v>158</v>
      </c>
      <c r="E4591" t="s">
        <v>30</v>
      </c>
      <c r="F4591" t="s">
        <v>159</v>
      </c>
      <c r="G4591" s="2">
        <v>-1</v>
      </c>
      <c r="H4591" s="2" t="s">
        <v>685</v>
      </c>
      <c r="I4591" s="67">
        <v>7839.42</v>
      </c>
      <c r="J4591" s="67">
        <v>41.34</v>
      </c>
      <c r="K4591" s="67">
        <v>7839.42</v>
      </c>
      <c r="L4591" s="67">
        <v>8.3699999999999992</v>
      </c>
      <c r="M4591" s="67">
        <v>7839.42</v>
      </c>
      <c r="N4591" s="67">
        <v>66.3</v>
      </c>
      <c r="P4591" s="67">
        <v>0</v>
      </c>
      <c r="Q4591" s="67">
        <v>0</v>
      </c>
      <c r="R4591" s="2" t="s">
        <v>161</v>
      </c>
      <c r="S4591" s="2" t="s">
        <v>161</v>
      </c>
      <c r="T4591" s="2" t="s">
        <v>161</v>
      </c>
      <c r="U4591" t="s">
        <v>783</v>
      </c>
    </row>
    <row r="4592" spans="3:21" x14ac:dyDescent="0.3">
      <c r="C4592" t="s">
        <v>32</v>
      </c>
      <c r="D4592" t="s">
        <v>158</v>
      </c>
      <c r="E4592" t="s">
        <v>30</v>
      </c>
      <c r="F4592" t="s">
        <v>159</v>
      </c>
      <c r="G4592" s="2">
        <v>1</v>
      </c>
      <c r="H4592" s="2" t="s">
        <v>505</v>
      </c>
      <c r="I4592" s="67">
        <v>9926.98</v>
      </c>
      <c r="J4592" s="67">
        <v>0.44</v>
      </c>
      <c r="K4592" s="67">
        <v>9926.98</v>
      </c>
      <c r="L4592" s="67">
        <v>0.81</v>
      </c>
      <c r="M4592" s="67">
        <v>9926.98</v>
      </c>
      <c r="N4592" s="67">
        <v>5.58</v>
      </c>
      <c r="P4592" s="67">
        <v>0</v>
      </c>
      <c r="Q4592" s="67">
        <v>9926.98</v>
      </c>
      <c r="R4592" s="2" t="s">
        <v>161</v>
      </c>
      <c r="S4592" s="2" t="s">
        <v>161</v>
      </c>
      <c r="T4592" s="2" t="s">
        <v>161</v>
      </c>
      <c r="U4592" t="s">
        <v>783</v>
      </c>
    </row>
    <row r="4593" spans="3:21" x14ac:dyDescent="0.3">
      <c r="C4593" t="s">
        <v>31</v>
      </c>
      <c r="D4593" t="s">
        <v>158</v>
      </c>
      <c r="E4593" t="s">
        <v>30</v>
      </c>
      <c r="F4593" t="s">
        <v>159</v>
      </c>
      <c r="G4593" s="2">
        <v>1</v>
      </c>
      <c r="H4593" s="2" t="s">
        <v>524</v>
      </c>
      <c r="I4593" s="67">
        <v>59513</v>
      </c>
      <c r="J4593" s="67">
        <v>8.83</v>
      </c>
      <c r="K4593" s="67">
        <v>59513</v>
      </c>
      <c r="L4593" s="67">
        <v>4.8</v>
      </c>
      <c r="M4593" s="67">
        <v>59513</v>
      </c>
      <c r="N4593" s="67">
        <v>78.62</v>
      </c>
      <c r="P4593" s="67">
        <v>0</v>
      </c>
      <c r="Q4593" s="67">
        <v>59513</v>
      </c>
      <c r="R4593" s="2" t="s">
        <v>161</v>
      </c>
      <c r="S4593" s="2" t="s">
        <v>161</v>
      </c>
      <c r="T4593" s="2" t="s">
        <v>161</v>
      </c>
      <c r="U4593" t="s">
        <v>783</v>
      </c>
    </row>
    <row r="4594" spans="3:21" x14ac:dyDescent="0.3">
      <c r="C4594" t="s">
        <v>166</v>
      </c>
      <c r="D4594" t="s">
        <v>158</v>
      </c>
      <c r="E4594" t="s">
        <v>30</v>
      </c>
      <c r="F4594" t="s">
        <v>159</v>
      </c>
      <c r="G4594" s="2">
        <v>3</v>
      </c>
      <c r="H4594" s="2" t="s">
        <v>207</v>
      </c>
      <c r="I4594" s="67">
        <v>69900.59</v>
      </c>
      <c r="J4594" s="67">
        <v>4.88</v>
      </c>
      <c r="K4594" s="67">
        <v>69900.59</v>
      </c>
      <c r="L4594" s="67">
        <v>2.3199999999999998</v>
      </c>
      <c r="M4594" s="67">
        <v>69900.59</v>
      </c>
      <c r="N4594" s="67">
        <v>22.18</v>
      </c>
      <c r="P4594" s="67">
        <v>127.57</v>
      </c>
      <c r="Q4594" s="67">
        <v>209701.77</v>
      </c>
      <c r="R4594" s="2" t="s">
        <v>161</v>
      </c>
      <c r="S4594" s="2" t="s">
        <v>161</v>
      </c>
      <c r="T4594" s="2" t="s">
        <v>161</v>
      </c>
      <c r="U4594" t="s">
        <v>783</v>
      </c>
    </row>
    <row r="4595" spans="3:21" x14ac:dyDescent="0.3">
      <c r="C4595" t="s">
        <v>31</v>
      </c>
      <c r="D4595" t="s">
        <v>158</v>
      </c>
      <c r="E4595" t="s">
        <v>29</v>
      </c>
      <c r="F4595" t="s">
        <v>159</v>
      </c>
      <c r="G4595" s="2">
        <v>6</v>
      </c>
      <c r="H4595" s="2" t="s">
        <v>267</v>
      </c>
      <c r="I4595" s="67">
        <v>-96092.6</v>
      </c>
      <c r="J4595" s="67">
        <v>0</v>
      </c>
      <c r="K4595" s="67">
        <v>-96092.6</v>
      </c>
      <c r="L4595" s="67">
        <v>0</v>
      </c>
      <c r="M4595" s="67">
        <v>-96092.6</v>
      </c>
      <c r="N4595" s="67">
        <v>0</v>
      </c>
      <c r="P4595" s="67">
        <v>0</v>
      </c>
      <c r="Q4595" s="67">
        <v>0</v>
      </c>
      <c r="U4595" t="s">
        <v>783</v>
      </c>
    </row>
    <row r="4596" spans="3:21" x14ac:dyDescent="0.3">
      <c r="C4596" t="s">
        <v>166</v>
      </c>
      <c r="D4596" t="s">
        <v>158</v>
      </c>
      <c r="E4596" t="s">
        <v>30</v>
      </c>
      <c r="F4596" t="s">
        <v>159</v>
      </c>
      <c r="G4596" s="2">
        <v>4</v>
      </c>
      <c r="H4596" s="2" t="s">
        <v>191</v>
      </c>
      <c r="I4596" s="67">
        <v>20062.599999999999</v>
      </c>
      <c r="J4596" s="67">
        <v>5.0599999999999996</v>
      </c>
      <c r="K4596" s="67">
        <v>20062.599999999999</v>
      </c>
      <c r="L4596" s="67">
        <v>963.58</v>
      </c>
      <c r="M4596" s="67">
        <v>20062.599999999999</v>
      </c>
      <c r="N4596" s="67">
        <v>23.01</v>
      </c>
      <c r="P4596" s="67">
        <v>0</v>
      </c>
      <c r="Q4596" s="67">
        <v>80250.399999999994</v>
      </c>
      <c r="R4596" s="2" t="s">
        <v>165</v>
      </c>
      <c r="S4596" s="2" t="s">
        <v>161</v>
      </c>
      <c r="T4596" s="2" t="s">
        <v>165</v>
      </c>
      <c r="U4596" t="s">
        <v>783</v>
      </c>
    </row>
    <row r="4597" spans="3:21" x14ac:dyDescent="0.3">
      <c r="C4597" t="s">
        <v>31</v>
      </c>
      <c r="D4597" t="s">
        <v>158</v>
      </c>
      <c r="E4597" t="s">
        <v>30</v>
      </c>
      <c r="F4597" t="s">
        <v>159</v>
      </c>
      <c r="G4597" s="2">
        <v>2</v>
      </c>
      <c r="H4597" s="2" t="s">
        <v>339</v>
      </c>
      <c r="I4597" s="67">
        <v>10846.41</v>
      </c>
      <c r="J4597" s="67">
        <v>4.12</v>
      </c>
      <c r="K4597" s="67">
        <v>10846.41</v>
      </c>
      <c r="L4597" s="67">
        <v>198.26</v>
      </c>
      <c r="M4597" s="67">
        <v>10846.41</v>
      </c>
      <c r="N4597" s="67">
        <v>13.42</v>
      </c>
      <c r="P4597" s="67">
        <v>0</v>
      </c>
      <c r="Q4597" s="67">
        <v>21692.82</v>
      </c>
      <c r="R4597" s="2" t="s">
        <v>165</v>
      </c>
      <c r="S4597" s="2" t="s">
        <v>161</v>
      </c>
      <c r="T4597" s="2" t="s">
        <v>165</v>
      </c>
      <c r="U4597" t="s">
        <v>783</v>
      </c>
    </row>
    <row r="4598" spans="3:21" x14ac:dyDescent="0.3">
      <c r="C4598" t="s">
        <v>31</v>
      </c>
      <c r="D4598" t="s">
        <v>158</v>
      </c>
      <c r="E4598" t="s">
        <v>30</v>
      </c>
      <c r="F4598" t="s">
        <v>159</v>
      </c>
      <c r="G4598" s="2">
        <v>8</v>
      </c>
      <c r="H4598" s="2" t="s">
        <v>540</v>
      </c>
      <c r="I4598" s="67">
        <v>492338.14</v>
      </c>
      <c r="J4598" s="67">
        <v>48.25</v>
      </c>
      <c r="K4598" s="67">
        <v>492338.14</v>
      </c>
      <c r="L4598" s="67">
        <v>9.76</v>
      </c>
      <c r="M4598" s="67">
        <v>492338.14</v>
      </c>
      <c r="N4598" s="67">
        <v>77.37</v>
      </c>
      <c r="P4598" s="67">
        <v>0</v>
      </c>
      <c r="Q4598" s="67">
        <v>3938705.12</v>
      </c>
      <c r="R4598" s="2" t="s">
        <v>161</v>
      </c>
      <c r="S4598" s="2" t="s">
        <v>161</v>
      </c>
      <c r="T4598" s="2" t="s">
        <v>161</v>
      </c>
      <c r="U4598" t="s">
        <v>783</v>
      </c>
    </row>
    <row r="4599" spans="3:21" x14ac:dyDescent="0.3">
      <c r="C4599" t="s">
        <v>32</v>
      </c>
      <c r="D4599" t="s">
        <v>158</v>
      </c>
      <c r="E4599" t="s">
        <v>30</v>
      </c>
      <c r="F4599" t="s">
        <v>159</v>
      </c>
      <c r="G4599" s="2">
        <v>-1</v>
      </c>
      <c r="H4599" s="2" t="s">
        <v>320</v>
      </c>
      <c r="I4599" s="67">
        <v>-5535.06</v>
      </c>
      <c r="J4599" s="67">
        <v>0</v>
      </c>
      <c r="K4599" s="67">
        <v>-5535.06</v>
      </c>
      <c r="L4599" s="67">
        <v>0</v>
      </c>
      <c r="M4599" s="67">
        <v>-5535.06</v>
      </c>
      <c r="N4599" s="67">
        <v>0</v>
      </c>
      <c r="P4599" s="67">
        <v>0</v>
      </c>
      <c r="Q4599" s="67">
        <v>0</v>
      </c>
      <c r="R4599" s="2" t="s">
        <v>165</v>
      </c>
      <c r="S4599" s="2" t="s">
        <v>165</v>
      </c>
      <c r="T4599" s="2" t="s">
        <v>165</v>
      </c>
      <c r="U4599" t="s">
        <v>783</v>
      </c>
    </row>
    <row r="4600" spans="3:21" x14ac:dyDescent="0.3">
      <c r="C4600" t="s">
        <v>31</v>
      </c>
      <c r="D4600" t="s">
        <v>158</v>
      </c>
      <c r="E4600" t="s">
        <v>30</v>
      </c>
      <c r="F4600" t="s">
        <v>159</v>
      </c>
      <c r="G4600" s="2">
        <v>5</v>
      </c>
      <c r="H4600" s="2" t="s">
        <v>164</v>
      </c>
      <c r="I4600" s="67">
        <v>30044.46</v>
      </c>
      <c r="J4600" s="67">
        <v>1332.35</v>
      </c>
      <c r="K4600" s="67">
        <v>30044.46</v>
      </c>
      <c r="L4600" s="67">
        <v>0.88</v>
      </c>
      <c r="M4600" s="67">
        <v>30044.46</v>
      </c>
      <c r="N4600" s="67">
        <v>8.4600000000000009</v>
      </c>
      <c r="P4600" s="67">
        <v>0</v>
      </c>
      <c r="Q4600" s="67">
        <v>150222.29999999999</v>
      </c>
      <c r="R4600" s="2" t="s">
        <v>161</v>
      </c>
      <c r="S4600" s="2" t="s">
        <v>165</v>
      </c>
      <c r="T4600" s="2" t="s">
        <v>165</v>
      </c>
      <c r="U4600" t="s">
        <v>783</v>
      </c>
    </row>
    <row r="4601" spans="3:21" x14ac:dyDescent="0.3">
      <c r="C4601" t="s">
        <v>31</v>
      </c>
      <c r="D4601" t="s">
        <v>158</v>
      </c>
      <c r="E4601" t="s">
        <v>29</v>
      </c>
      <c r="F4601" t="s">
        <v>159</v>
      </c>
      <c r="G4601" s="2">
        <v>-1</v>
      </c>
      <c r="H4601" s="2" t="s">
        <v>591</v>
      </c>
      <c r="I4601" s="67">
        <v>-13688.91</v>
      </c>
      <c r="J4601" s="67">
        <v>0</v>
      </c>
      <c r="K4601" s="67">
        <v>-13688.91</v>
      </c>
      <c r="L4601" s="67">
        <v>0</v>
      </c>
      <c r="M4601" s="67">
        <v>-13688.91</v>
      </c>
      <c r="N4601" s="67">
        <v>0</v>
      </c>
      <c r="P4601" s="67">
        <v>0</v>
      </c>
      <c r="Q4601" s="67">
        <v>0</v>
      </c>
      <c r="U4601" t="s">
        <v>783</v>
      </c>
    </row>
    <row r="4602" spans="3:21" x14ac:dyDescent="0.3">
      <c r="C4602" t="s">
        <v>166</v>
      </c>
      <c r="D4602" t="s">
        <v>158</v>
      </c>
      <c r="E4602" t="s">
        <v>30</v>
      </c>
      <c r="F4602" t="s">
        <v>159</v>
      </c>
      <c r="G4602" s="2">
        <v>8</v>
      </c>
      <c r="H4602" s="2" t="s">
        <v>217</v>
      </c>
      <c r="I4602" s="67">
        <v>359742.34</v>
      </c>
      <c r="J4602" s="67">
        <v>0</v>
      </c>
      <c r="K4602" s="67">
        <v>359742.34</v>
      </c>
      <c r="L4602" s="67">
        <v>0</v>
      </c>
      <c r="M4602" s="67">
        <v>359742.34</v>
      </c>
      <c r="N4602" s="67">
        <v>109.08</v>
      </c>
      <c r="P4602" s="67">
        <v>0</v>
      </c>
      <c r="Q4602" s="67">
        <v>2877938.72</v>
      </c>
      <c r="R4602" s="2" t="s">
        <v>161</v>
      </c>
      <c r="S4602" s="2" t="s">
        <v>161</v>
      </c>
      <c r="T4602" s="2" t="s">
        <v>165</v>
      </c>
      <c r="U4602" t="s">
        <v>783</v>
      </c>
    </row>
    <row r="4603" spans="3:21" x14ac:dyDescent="0.3">
      <c r="C4603" t="s">
        <v>32</v>
      </c>
      <c r="D4603" t="s">
        <v>158</v>
      </c>
      <c r="E4603" t="s">
        <v>30</v>
      </c>
      <c r="F4603" t="s">
        <v>159</v>
      </c>
      <c r="G4603" s="2">
        <v>-1</v>
      </c>
      <c r="H4603" s="2" t="s">
        <v>480</v>
      </c>
      <c r="I4603" s="67">
        <v>59965.68</v>
      </c>
      <c r="J4603" s="67">
        <v>97.1</v>
      </c>
      <c r="K4603" s="67">
        <v>59965.68</v>
      </c>
      <c r="L4603" s="67">
        <v>19.649999999999999</v>
      </c>
      <c r="M4603" s="67">
        <v>59965.68</v>
      </c>
      <c r="N4603" s="67">
        <v>155.71</v>
      </c>
      <c r="P4603" s="67">
        <v>0</v>
      </c>
      <c r="Q4603" s="67">
        <v>0</v>
      </c>
      <c r="R4603" s="2" t="s">
        <v>161</v>
      </c>
      <c r="S4603" s="2" t="s">
        <v>161</v>
      </c>
      <c r="T4603" s="2" t="s">
        <v>161</v>
      </c>
      <c r="U4603" t="s">
        <v>783</v>
      </c>
    </row>
    <row r="4604" spans="3:21" x14ac:dyDescent="0.3">
      <c r="C4604" t="s">
        <v>166</v>
      </c>
      <c r="D4604" t="s">
        <v>158</v>
      </c>
      <c r="E4604" t="s">
        <v>29</v>
      </c>
      <c r="F4604" t="s">
        <v>159</v>
      </c>
      <c r="G4604" s="2">
        <v>0</v>
      </c>
      <c r="H4604" s="2" t="s">
        <v>277</v>
      </c>
      <c r="I4604" s="67">
        <v>-14855.75</v>
      </c>
      <c r="J4604" s="67">
        <v>0</v>
      </c>
      <c r="K4604" s="67">
        <v>-14855.75</v>
      </c>
      <c r="L4604" s="67">
        <v>0</v>
      </c>
      <c r="M4604" s="67">
        <v>-14855.75</v>
      </c>
      <c r="N4604" s="67">
        <v>0</v>
      </c>
      <c r="P4604" s="67">
        <v>0</v>
      </c>
      <c r="Q4604" s="67">
        <v>0</v>
      </c>
      <c r="U4604" t="s">
        <v>783</v>
      </c>
    </row>
    <row r="4605" spans="3:21" x14ac:dyDescent="0.3">
      <c r="C4605" t="s">
        <v>32</v>
      </c>
      <c r="D4605" t="s">
        <v>158</v>
      </c>
      <c r="E4605" t="s">
        <v>30</v>
      </c>
      <c r="F4605" t="s">
        <v>159</v>
      </c>
      <c r="G4605" s="2">
        <v>3</v>
      </c>
      <c r="H4605" s="2" t="s">
        <v>176</v>
      </c>
      <c r="I4605" s="67">
        <v>15721.66</v>
      </c>
      <c r="J4605" s="67">
        <v>0.93</v>
      </c>
      <c r="K4605" s="67">
        <v>15721.66</v>
      </c>
      <c r="L4605" s="67">
        <v>0.44</v>
      </c>
      <c r="M4605" s="67">
        <v>15721.66</v>
      </c>
      <c r="N4605" s="67">
        <v>4.2300000000000004</v>
      </c>
      <c r="P4605" s="67">
        <v>0</v>
      </c>
      <c r="Q4605" s="67">
        <v>47164.979999999996</v>
      </c>
      <c r="R4605" s="2" t="s">
        <v>161</v>
      </c>
      <c r="S4605" s="2" t="s">
        <v>161</v>
      </c>
      <c r="T4605" s="2" t="s">
        <v>161</v>
      </c>
      <c r="U4605" t="s">
        <v>783</v>
      </c>
    </row>
    <row r="4606" spans="3:21" x14ac:dyDescent="0.3">
      <c r="C4606" t="s">
        <v>32</v>
      </c>
      <c r="D4606" t="s">
        <v>158</v>
      </c>
      <c r="E4606" t="s">
        <v>30</v>
      </c>
      <c r="F4606" t="s">
        <v>159</v>
      </c>
      <c r="G4606" s="2">
        <v>3</v>
      </c>
      <c r="H4606" s="2" t="s">
        <v>178</v>
      </c>
      <c r="I4606" s="67">
        <v>8600.7900000000009</v>
      </c>
      <c r="J4606" s="67">
        <v>7.27</v>
      </c>
      <c r="K4606" s="67">
        <v>8600.7900000000009</v>
      </c>
      <c r="L4606" s="67">
        <v>1.72</v>
      </c>
      <c r="M4606" s="67">
        <v>8600.7900000000009</v>
      </c>
      <c r="N4606" s="67">
        <v>23.64</v>
      </c>
      <c r="P4606" s="67">
        <v>0</v>
      </c>
      <c r="Q4606" s="67">
        <v>25802.370000000003</v>
      </c>
      <c r="R4606" s="2" t="s">
        <v>161</v>
      </c>
      <c r="S4606" s="2" t="s">
        <v>161</v>
      </c>
      <c r="T4606" s="2" t="s">
        <v>161</v>
      </c>
      <c r="U4606" t="s">
        <v>783</v>
      </c>
    </row>
    <row r="4607" spans="3:21" x14ac:dyDescent="0.3">
      <c r="C4607" t="s">
        <v>166</v>
      </c>
      <c r="D4607" t="s">
        <v>158</v>
      </c>
      <c r="E4607" t="s">
        <v>30</v>
      </c>
      <c r="F4607" t="s">
        <v>159</v>
      </c>
      <c r="G4607" s="2">
        <v>0</v>
      </c>
      <c r="H4607" s="2" t="s">
        <v>478</v>
      </c>
      <c r="I4607" s="67">
        <v>16268202.949999999</v>
      </c>
      <c r="J4607" s="67">
        <v>33601.449999999997</v>
      </c>
      <c r="K4607" s="67">
        <v>16268202.949999999</v>
      </c>
      <c r="L4607" s="67">
        <v>2573.9899999999998</v>
      </c>
      <c r="M4607" s="67">
        <v>16268202.949999999</v>
      </c>
      <c r="N4607" s="67">
        <v>13576.9</v>
      </c>
      <c r="P4607" s="67">
        <v>0</v>
      </c>
      <c r="Q4607" s="67">
        <v>0</v>
      </c>
      <c r="R4607" s="2" t="s">
        <v>161</v>
      </c>
      <c r="S4607" s="2" t="s">
        <v>161</v>
      </c>
      <c r="T4607" s="2" t="s">
        <v>161</v>
      </c>
      <c r="U4607" t="s">
        <v>783</v>
      </c>
    </row>
    <row r="4608" spans="3:21" x14ac:dyDescent="0.3">
      <c r="C4608" t="s">
        <v>32</v>
      </c>
      <c r="D4608" t="s">
        <v>158</v>
      </c>
      <c r="E4608" t="s">
        <v>30</v>
      </c>
      <c r="F4608" t="s">
        <v>159</v>
      </c>
      <c r="G4608" s="2">
        <v>-4</v>
      </c>
      <c r="H4608" s="2" t="s">
        <v>170</v>
      </c>
      <c r="I4608" s="67">
        <v>202570.92</v>
      </c>
      <c r="J4608" s="67">
        <v>13.79</v>
      </c>
      <c r="K4608" s="67">
        <v>202570.92</v>
      </c>
      <c r="L4608" s="67">
        <v>6.55</v>
      </c>
      <c r="M4608" s="67">
        <v>202570.92</v>
      </c>
      <c r="N4608" s="67">
        <v>62.72</v>
      </c>
      <c r="P4608" s="67">
        <v>0</v>
      </c>
      <c r="Q4608" s="67">
        <v>0</v>
      </c>
      <c r="R4608" s="2" t="s">
        <v>161</v>
      </c>
      <c r="S4608" s="2" t="s">
        <v>161</v>
      </c>
      <c r="T4608" s="2" t="s">
        <v>161</v>
      </c>
      <c r="U4608" t="s">
        <v>783</v>
      </c>
    </row>
    <row r="4609" spans="3:21" x14ac:dyDescent="0.3">
      <c r="C4609" t="s">
        <v>31</v>
      </c>
      <c r="D4609" t="s">
        <v>158</v>
      </c>
      <c r="E4609" t="s">
        <v>30</v>
      </c>
      <c r="F4609" t="s">
        <v>159</v>
      </c>
      <c r="G4609" s="2">
        <v>1</v>
      </c>
      <c r="H4609" s="2" t="s">
        <v>316</v>
      </c>
      <c r="I4609" s="67">
        <v>26276.34</v>
      </c>
      <c r="J4609" s="67">
        <v>21993.02</v>
      </c>
      <c r="K4609" s="67">
        <v>26276.34</v>
      </c>
      <c r="L4609" s="67">
        <v>0.96</v>
      </c>
      <c r="M4609" s="67">
        <v>26276.34</v>
      </c>
      <c r="N4609" s="67">
        <v>9.17</v>
      </c>
      <c r="P4609" s="67">
        <v>0</v>
      </c>
      <c r="Q4609" s="67">
        <v>26276.34</v>
      </c>
      <c r="R4609" s="2" t="s">
        <v>161</v>
      </c>
      <c r="S4609" s="2" t="s">
        <v>165</v>
      </c>
      <c r="T4609" s="2" t="s">
        <v>165</v>
      </c>
      <c r="U4609" t="s">
        <v>783</v>
      </c>
    </row>
    <row r="4610" spans="3:21" x14ac:dyDescent="0.3">
      <c r="C4610" t="s">
        <v>166</v>
      </c>
      <c r="D4610" t="s">
        <v>158</v>
      </c>
      <c r="E4610" t="s">
        <v>29</v>
      </c>
      <c r="F4610" t="s">
        <v>159</v>
      </c>
      <c r="G4610" s="2">
        <v>4</v>
      </c>
      <c r="H4610" s="2" t="s">
        <v>531</v>
      </c>
      <c r="I4610" s="67">
        <v>-107.84</v>
      </c>
      <c r="J4610" s="67">
        <v>0</v>
      </c>
      <c r="K4610" s="67">
        <v>-107.84</v>
      </c>
      <c r="L4610" s="67">
        <v>0</v>
      </c>
      <c r="M4610" s="67">
        <v>-107.84</v>
      </c>
      <c r="N4610" s="67">
        <v>0</v>
      </c>
      <c r="P4610" s="67">
        <v>0</v>
      </c>
      <c r="Q4610" s="67">
        <v>0</v>
      </c>
      <c r="U4610" t="s">
        <v>783</v>
      </c>
    </row>
    <row r="4611" spans="3:21" x14ac:dyDescent="0.3">
      <c r="C4611" t="s">
        <v>166</v>
      </c>
      <c r="D4611" t="s">
        <v>158</v>
      </c>
      <c r="E4611" t="s">
        <v>30</v>
      </c>
      <c r="F4611" t="s">
        <v>159</v>
      </c>
      <c r="G4611" s="2">
        <v>-1</v>
      </c>
      <c r="H4611" s="2" t="s">
        <v>643</v>
      </c>
      <c r="I4611" s="67">
        <v>3013.74</v>
      </c>
      <c r="J4611" s="67">
        <v>4.2300000000000004</v>
      </c>
      <c r="K4611" s="67">
        <v>3013.74</v>
      </c>
      <c r="L4611" s="67">
        <v>0.32</v>
      </c>
      <c r="M4611" s="67">
        <v>3013.74</v>
      </c>
      <c r="N4611" s="67">
        <v>1.71</v>
      </c>
      <c r="P4611" s="67">
        <v>0</v>
      </c>
      <c r="Q4611" s="67">
        <v>0</v>
      </c>
      <c r="R4611" s="2" t="s">
        <v>161</v>
      </c>
      <c r="S4611" s="2" t="s">
        <v>161</v>
      </c>
      <c r="T4611" s="2" t="s">
        <v>161</v>
      </c>
      <c r="U4611" t="s">
        <v>783</v>
      </c>
    </row>
    <row r="4612" spans="3:21" x14ac:dyDescent="0.3">
      <c r="C4612" t="s">
        <v>32</v>
      </c>
      <c r="D4612" t="s">
        <v>158</v>
      </c>
      <c r="E4612" t="s">
        <v>30</v>
      </c>
      <c r="F4612" t="s">
        <v>159</v>
      </c>
      <c r="G4612" s="2">
        <v>-1</v>
      </c>
      <c r="H4612" s="2" t="s">
        <v>320</v>
      </c>
      <c r="I4612" s="67">
        <v>1409546.91</v>
      </c>
      <c r="J4612" s="67">
        <v>83.81</v>
      </c>
      <c r="K4612" s="67">
        <v>1409546.91</v>
      </c>
      <c r="L4612" s="67">
        <v>154.97999999999999</v>
      </c>
      <c r="M4612" s="67">
        <v>1409546.91</v>
      </c>
      <c r="N4612" s="67">
        <v>1071</v>
      </c>
      <c r="P4612" s="67">
        <v>0</v>
      </c>
      <c r="Q4612" s="67">
        <v>0</v>
      </c>
      <c r="R4612" s="2" t="s">
        <v>161</v>
      </c>
      <c r="S4612" s="2" t="s">
        <v>161</v>
      </c>
      <c r="T4612" s="2" t="s">
        <v>161</v>
      </c>
      <c r="U4612" t="s">
        <v>783</v>
      </c>
    </row>
    <row r="4613" spans="3:21" x14ac:dyDescent="0.3">
      <c r="C4613" t="s">
        <v>31</v>
      </c>
      <c r="D4613" t="s">
        <v>158</v>
      </c>
      <c r="E4613" t="s">
        <v>30</v>
      </c>
      <c r="F4613" t="s">
        <v>159</v>
      </c>
      <c r="G4613" s="2">
        <v>7</v>
      </c>
      <c r="H4613" s="2" t="s">
        <v>467</v>
      </c>
      <c r="I4613" s="67">
        <v>211121.23</v>
      </c>
      <c r="J4613" s="67">
        <v>0</v>
      </c>
      <c r="K4613" s="67">
        <v>211121.23</v>
      </c>
      <c r="L4613" s="67">
        <v>0</v>
      </c>
      <c r="M4613" s="67">
        <v>211121.23</v>
      </c>
      <c r="N4613" s="67">
        <v>61.73</v>
      </c>
      <c r="P4613" s="67">
        <v>0</v>
      </c>
      <c r="Q4613" s="67">
        <v>1477848.61</v>
      </c>
      <c r="R4613" s="2" t="s">
        <v>161</v>
      </c>
      <c r="S4613" s="2" t="s">
        <v>161</v>
      </c>
      <c r="T4613" s="2" t="s">
        <v>165</v>
      </c>
      <c r="U4613" t="s">
        <v>783</v>
      </c>
    </row>
    <row r="4614" spans="3:21" x14ac:dyDescent="0.3">
      <c r="C4614" t="s">
        <v>31</v>
      </c>
      <c r="D4614" t="s">
        <v>158</v>
      </c>
      <c r="E4614" t="s">
        <v>29</v>
      </c>
      <c r="F4614" t="s">
        <v>159</v>
      </c>
      <c r="G4614" s="2">
        <v>-1</v>
      </c>
      <c r="H4614" s="2" t="s">
        <v>533</v>
      </c>
      <c r="I4614" s="67">
        <v>-7487.23</v>
      </c>
      <c r="J4614" s="67">
        <v>0</v>
      </c>
      <c r="K4614" s="67">
        <v>-7487.23</v>
      </c>
      <c r="L4614" s="67">
        <v>0</v>
      </c>
      <c r="M4614" s="67">
        <v>-7487.23</v>
      </c>
      <c r="N4614" s="67">
        <v>0</v>
      </c>
      <c r="P4614" s="67">
        <v>0</v>
      </c>
      <c r="Q4614" s="67">
        <v>0</v>
      </c>
      <c r="U4614" t="s">
        <v>783</v>
      </c>
    </row>
    <row r="4615" spans="3:21" x14ac:dyDescent="0.3">
      <c r="C4615" t="s">
        <v>166</v>
      </c>
      <c r="D4615" t="s">
        <v>158</v>
      </c>
      <c r="E4615" t="s">
        <v>30</v>
      </c>
      <c r="F4615" t="s">
        <v>159</v>
      </c>
      <c r="G4615" s="2">
        <v>3</v>
      </c>
      <c r="H4615" s="2" t="s">
        <v>407</v>
      </c>
      <c r="I4615" s="67">
        <v>127460.89</v>
      </c>
      <c r="J4615" s="67">
        <v>7.28</v>
      </c>
      <c r="K4615" s="67">
        <v>127460.89</v>
      </c>
      <c r="L4615" s="67">
        <v>3.46</v>
      </c>
      <c r="M4615" s="67">
        <v>127460.89</v>
      </c>
      <c r="N4615" s="67">
        <v>33.130000000000003</v>
      </c>
      <c r="P4615" s="67">
        <v>0</v>
      </c>
      <c r="Q4615" s="67">
        <v>382382.67</v>
      </c>
      <c r="R4615" s="2" t="s">
        <v>161</v>
      </c>
      <c r="S4615" s="2" t="s">
        <v>161</v>
      </c>
      <c r="T4615" s="2" t="s">
        <v>161</v>
      </c>
      <c r="U4615" t="s">
        <v>783</v>
      </c>
    </row>
    <row r="4616" spans="3:21" x14ac:dyDescent="0.3">
      <c r="C4616" t="s">
        <v>166</v>
      </c>
      <c r="D4616" t="s">
        <v>158</v>
      </c>
      <c r="E4616" t="s">
        <v>30</v>
      </c>
      <c r="F4616" t="s">
        <v>159</v>
      </c>
      <c r="G4616" s="2">
        <v>0</v>
      </c>
      <c r="H4616" s="2" t="s">
        <v>385</v>
      </c>
      <c r="I4616" s="67">
        <v>895.83</v>
      </c>
      <c r="J4616" s="67">
        <v>0</v>
      </c>
      <c r="K4616" s="67">
        <v>895.83</v>
      </c>
      <c r="L4616" s="67">
        <v>0</v>
      </c>
      <c r="M4616" s="67">
        <v>895.83</v>
      </c>
      <c r="N4616" s="67">
        <v>0.15</v>
      </c>
      <c r="P4616" s="67">
        <v>0</v>
      </c>
      <c r="Q4616" s="67">
        <v>0</v>
      </c>
      <c r="R4616" s="2" t="s">
        <v>161</v>
      </c>
      <c r="S4616" s="2" t="s">
        <v>161</v>
      </c>
      <c r="T4616" s="2" t="s">
        <v>165</v>
      </c>
      <c r="U4616" t="s">
        <v>783</v>
      </c>
    </row>
    <row r="4617" spans="3:21" x14ac:dyDescent="0.3">
      <c r="C4617" t="s">
        <v>31</v>
      </c>
      <c r="D4617" t="s">
        <v>158</v>
      </c>
      <c r="E4617" t="s">
        <v>30</v>
      </c>
      <c r="F4617" t="s">
        <v>159</v>
      </c>
      <c r="G4617" s="2">
        <v>3</v>
      </c>
      <c r="H4617" s="2" t="s">
        <v>602</v>
      </c>
      <c r="I4617" s="67">
        <v>9475.24</v>
      </c>
      <c r="J4617" s="67">
        <v>2454.96</v>
      </c>
      <c r="K4617" s="67">
        <v>9475.24</v>
      </c>
      <c r="L4617" s="67">
        <v>0.55000000000000004</v>
      </c>
      <c r="M4617" s="67">
        <v>9475.24</v>
      </c>
      <c r="N4617" s="67">
        <v>5.29</v>
      </c>
      <c r="P4617" s="67">
        <v>0</v>
      </c>
      <c r="Q4617" s="67">
        <v>28425.72</v>
      </c>
      <c r="R4617" s="2" t="s">
        <v>161</v>
      </c>
      <c r="S4617" s="2" t="s">
        <v>165</v>
      </c>
      <c r="T4617" s="2" t="s">
        <v>165</v>
      </c>
      <c r="U4617" t="s">
        <v>783</v>
      </c>
    </row>
    <row r="4618" spans="3:21" x14ac:dyDescent="0.3">
      <c r="C4618" t="s">
        <v>166</v>
      </c>
      <c r="D4618" t="s">
        <v>158</v>
      </c>
      <c r="E4618" t="s">
        <v>29</v>
      </c>
      <c r="F4618" t="s">
        <v>159</v>
      </c>
      <c r="G4618" s="2">
        <v>4</v>
      </c>
      <c r="H4618" s="2" t="s">
        <v>400</v>
      </c>
      <c r="I4618" s="67">
        <v>-1177.83</v>
      </c>
      <c r="J4618" s="67">
        <v>0</v>
      </c>
      <c r="K4618" s="67">
        <v>-1177.83</v>
      </c>
      <c r="L4618" s="67">
        <v>0</v>
      </c>
      <c r="M4618" s="67">
        <v>-1177.83</v>
      </c>
      <c r="N4618" s="67">
        <v>0</v>
      </c>
      <c r="P4618" s="67">
        <v>0</v>
      </c>
      <c r="Q4618" s="67">
        <v>0</v>
      </c>
      <c r="U4618" t="s">
        <v>783</v>
      </c>
    </row>
    <row r="4619" spans="3:21" x14ac:dyDescent="0.3">
      <c r="C4619" t="s">
        <v>31</v>
      </c>
      <c r="D4619" t="s">
        <v>158</v>
      </c>
      <c r="E4619" t="s">
        <v>30</v>
      </c>
      <c r="F4619" t="s">
        <v>159</v>
      </c>
      <c r="G4619" s="2">
        <v>5</v>
      </c>
      <c r="H4619" s="2" t="s">
        <v>212</v>
      </c>
      <c r="I4619" s="67">
        <v>34846.85</v>
      </c>
      <c r="J4619" s="67">
        <v>592.79999999999995</v>
      </c>
      <c r="K4619" s="67">
        <v>34846.85</v>
      </c>
      <c r="L4619" s="67">
        <v>503.54</v>
      </c>
      <c r="M4619" s="67">
        <v>34846.85</v>
      </c>
      <c r="N4619" s="67">
        <v>10.4</v>
      </c>
      <c r="P4619" s="67">
        <v>0</v>
      </c>
      <c r="Q4619" s="67">
        <v>174234.25</v>
      </c>
      <c r="R4619" s="2" t="s">
        <v>161</v>
      </c>
      <c r="S4619" s="2" t="s">
        <v>161</v>
      </c>
      <c r="T4619" s="2" t="s">
        <v>165</v>
      </c>
      <c r="U4619" t="s">
        <v>783</v>
      </c>
    </row>
    <row r="4620" spans="3:21" x14ac:dyDescent="0.3">
      <c r="C4620" t="s">
        <v>32</v>
      </c>
      <c r="D4620" t="s">
        <v>158</v>
      </c>
      <c r="E4620" t="s">
        <v>30</v>
      </c>
      <c r="F4620" t="s">
        <v>159</v>
      </c>
      <c r="G4620" s="2">
        <v>3</v>
      </c>
      <c r="H4620" s="2" t="s">
        <v>226</v>
      </c>
      <c r="I4620" s="67">
        <v>548312.1</v>
      </c>
      <c r="J4620" s="67">
        <v>36.01</v>
      </c>
      <c r="K4620" s="67">
        <v>548312.1</v>
      </c>
      <c r="L4620" s="67">
        <v>17.11</v>
      </c>
      <c r="M4620" s="67">
        <v>548312.1</v>
      </c>
      <c r="N4620" s="67">
        <v>163.84</v>
      </c>
      <c r="P4620" s="67">
        <v>0</v>
      </c>
      <c r="Q4620" s="67">
        <v>1644936.2999999998</v>
      </c>
      <c r="R4620" s="2" t="s">
        <v>161</v>
      </c>
      <c r="S4620" s="2" t="s">
        <v>161</v>
      </c>
      <c r="T4620" s="2" t="s">
        <v>161</v>
      </c>
      <c r="U4620" t="s">
        <v>783</v>
      </c>
    </row>
    <row r="4621" spans="3:21" x14ac:dyDescent="0.3">
      <c r="C4621" t="s">
        <v>31</v>
      </c>
      <c r="D4621" t="s">
        <v>158</v>
      </c>
      <c r="E4621" t="s">
        <v>30</v>
      </c>
      <c r="F4621" t="s">
        <v>159</v>
      </c>
      <c r="G4621" s="2">
        <v>-1</v>
      </c>
      <c r="H4621" s="2" t="s">
        <v>644</v>
      </c>
      <c r="I4621" s="67">
        <v>3743.22</v>
      </c>
      <c r="J4621" s="67">
        <v>0.98</v>
      </c>
      <c r="K4621" s="67">
        <v>3743.22</v>
      </c>
      <c r="L4621" s="67">
        <v>0.2</v>
      </c>
      <c r="M4621" s="67">
        <v>3743.22</v>
      </c>
      <c r="N4621" s="67">
        <v>1.57</v>
      </c>
      <c r="P4621" s="67">
        <v>0</v>
      </c>
      <c r="Q4621" s="67">
        <v>0</v>
      </c>
      <c r="R4621" s="2" t="s">
        <v>161</v>
      </c>
      <c r="S4621" s="2" t="s">
        <v>161</v>
      </c>
      <c r="T4621" s="2" t="s">
        <v>161</v>
      </c>
      <c r="U4621" t="s">
        <v>783</v>
      </c>
    </row>
    <row r="4622" spans="3:21" x14ac:dyDescent="0.3">
      <c r="C4622" t="s">
        <v>166</v>
      </c>
      <c r="D4622" t="s">
        <v>158</v>
      </c>
      <c r="E4622" t="s">
        <v>30</v>
      </c>
      <c r="F4622" t="s">
        <v>159</v>
      </c>
      <c r="G4622" s="2">
        <v>5</v>
      </c>
      <c r="H4622" s="2" t="s">
        <v>300</v>
      </c>
      <c r="I4622" s="67">
        <v>5098461.13</v>
      </c>
      <c r="J4622" s="67">
        <v>196.74</v>
      </c>
      <c r="K4622" s="67">
        <v>5098461.13</v>
      </c>
      <c r="L4622" s="67">
        <v>88.39</v>
      </c>
      <c r="M4622" s="67">
        <v>5098461.13</v>
      </c>
      <c r="N4622" s="67">
        <v>1101.99</v>
      </c>
      <c r="P4622" s="67">
        <v>0</v>
      </c>
      <c r="Q4622" s="67">
        <v>25492305.649999999</v>
      </c>
      <c r="R4622" s="2" t="s">
        <v>161</v>
      </c>
      <c r="S4622" s="2" t="s">
        <v>161</v>
      </c>
      <c r="T4622" s="2" t="s">
        <v>161</v>
      </c>
      <c r="U4622" t="s">
        <v>783</v>
      </c>
    </row>
    <row r="4623" spans="3:21" x14ac:dyDescent="0.3">
      <c r="C4623" t="s">
        <v>31</v>
      </c>
      <c r="D4623" t="s">
        <v>158</v>
      </c>
      <c r="E4623" t="s">
        <v>30</v>
      </c>
      <c r="F4623" t="s">
        <v>159</v>
      </c>
      <c r="G4623" s="2">
        <v>5</v>
      </c>
      <c r="H4623" s="2" t="s">
        <v>413</v>
      </c>
      <c r="I4623" s="67">
        <v>50878.2</v>
      </c>
      <c r="J4623" s="67">
        <v>0.65</v>
      </c>
      <c r="K4623" s="67">
        <v>50878.2</v>
      </c>
      <c r="L4623" s="67">
        <v>0.31</v>
      </c>
      <c r="M4623" s="67">
        <v>50878.2</v>
      </c>
      <c r="N4623" s="67">
        <v>2.95</v>
      </c>
      <c r="P4623" s="67">
        <v>0</v>
      </c>
      <c r="Q4623" s="67">
        <v>254391</v>
      </c>
      <c r="R4623" s="2" t="s">
        <v>161</v>
      </c>
      <c r="S4623" s="2" t="s">
        <v>161</v>
      </c>
      <c r="T4623" s="2" t="s">
        <v>161</v>
      </c>
      <c r="U4623" t="s">
        <v>783</v>
      </c>
    </row>
    <row r="4624" spans="3:21" x14ac:dyDescent="0.3">
      <c r="C4624" t="s">
        <v>32</v>
      </c>
      <c r="D4624" t="s">
        <v>158</v>
      </c>
      <c r="E4624" t="s">
        <v>29</v>
      </c>
      <c r="F4624" t="s">
        <v>159</v>
      </c>
      <c r="G4624" s="2">
        <v>11</v>
      </c>
      <c r="H4624" s="2" t="s">
        <v>476</v>
      </c>
      <c r="I4624" s="67">
        <v>-29980.82</v>
      </c>
      <c r="J4624" s="67">
        <v>0</v>
      </c>
      <c r="K4624" s="67">
        <v>-29980.82</v>
      </c>
      <c r="L4624" s="67">
        <v>0</v>
      </c>
      <c r="M4624" s="67">
        <v>-29980.82</v>
      </c>
      <c r="N4624" s="67">
        <v>0</v>
      </c>
      <c r="P4624" s="67">
        <v>0</v>
      </c>
      <c r="Q4624" s="67">
        <v>0</v>
      </c>
      <c r="U4624" t="s">
        <v>783</v>
      </c>
    </row>
    <row r="4625" spans="3:21" x14ac:dyDescent="0.3">
      <c r="C4625" t="s">
        <v>32</v>
      </c>
      <c r="D4625" t="s">
        <v>158</v>
      </c>
      <c r="E4625" t="s">
        <v>30</v>
      </c>
      <c r="F4625" t="s">
        <v>159</v>
      </c>
      <c r="G4625" s="2">
        <v>-1</v>
      </c>
      <c r="H4625" s="2" t="s">
        <v>359</v>
      </c>
      <c r="I4625" s="67">
        <v>7494.07</v>
      </c>
      <c r="J4625" s="67">
        <v>0.12</v>
      </c>
      <c r="K4625" s="67">
        <v>7494.07</v>
      </c>
      <c r="L4625" s="67">
        <v>0.02</v>
      </c>
      <c r="M4625" s="67">
        <v>7494.07</v>
      </c>
      <c r="N4625" s="67">
        <v>0.23</v>
      </c>
      <c r="P4625" s="67">
        <v>0</v>
      </c>
      <c r="Q4625" s="67">
        <v>0</v>
      </c>
      <c r="R4625" s="2" t="s">
        <v>161</v>
      </c>
      <c r="S4625" s="2" t="s">
        <v>161</v>
      </c>
      <c r="T4625" s="2" t="s">
        <v>161</v>
      </c>
      <c r="U4625" t="s">
        <v>783</v>
      </c>
    </row>
    <row r="4626" spans="3:21" x14ac:dyDescent="0.3">
      <c r="C4626" t="s">
        <v>166</v>
      </c>
      <c r="D4626" t="s">
        <v>158</v>
      </c>
      <c r="E4626" t="s">
        <v>30</v>
      </c>
      <c r="F4626" t="s">
        <v>159</v>
      </c>
      <c r="G4626" s="2">
        <v>1</v>
      </c>
      <c r="H4626" s="2" t="s">
        <v>383</v>
      </c>
      <c r="I4626" s="67">
        <v>2321.9</v>
      </c>
      <c r="J4626" s="67">
        <v>490.69</v>
      </c>
      <c r="K4626" s="67">
        <v>2321.9</v>
      </c>
      <c r="L4626" s="67">
        <v>0.14000000000000001</v>
      </c>
      <c r="M4626" s="67">
        <v>2321.9</v>
      </c>
      <c r="N4626" s="67">
        <v>4.16</v>
      </c>
      <c r="P4626" s="67">
        <v>0</v>
      </c>
      <c r="Q4626" s="67">
        <v>2321.9</v>
      </c>
      <c r="R4626" s="2" t="s">
        <v>161</v>
      </c>
      <c r="S4626" s="2" t="s">
        <v>165</v>
      </c>
      <c r="T4626" s="2" t="s">
        <v>165</v>
      </c>
      <c r="U4626" t="s">
        <v>783</v>
      </c>
    </row>
    <row r="4627" spans="3:21" x14ac:dyDescent="0.3">
      <c r="C4627" t="s">
        <v>166</v>
      </c>
      <c r="D4627" t="s">
        <v>158</v>
      </c>
      <c r="E4627" t="s">
        <v>30</v>
      </c>
      <c r="F4627" t="s">
        <v>159</v>
      </c>
      <c r="G4627" s="2">
        <v>-1</v>
      </c>
      <c r="H4627" s="2" t="s">
        <v>360</v>
      </c>
      <c r="I4627" s="67">
        <v>200614.65</v>
      </c>
      <c r="J4627" s="67">
        <v>6.94</v>
      </c>
      <c r="K4627" s="67">
        <v>200614.65</v>
      </c>
      <c r="L4627" s="67">
        <v>3.29</v>
      </c>
      <c r="M4627" s="67">
        <v>200614.65</v>
      </c>
      <c r="N4627" s="67">
        <v>31.55</v>
      </c>
      <c r="O4627" s="2">
        <v>0</v>
      </c>
      <c r="P4627" s="67">
        <v>0</v>
      </c>
      <c r="Q4627" s="67">
        <v>0</v>
      </c>
      <c r="R4627" s="2" t="s">
        <v>161</v>
      </c>
      <c r="S4627" s="2" t="s">
        <v>161</v>
      </c>
      <c r="T4627" s="2" t="s">
        <v>161</v>
      </c>
      <c r="U4627" t="s">
        <v>783</v>
      </c>
    </row>
    <row r="4628" spans="3:21" x14ac:dyDescent="0.3">
      <c r="C4628" t="s">
        <v>166</v>
      </c>
      <c r="D4628" t="s">
        <v>158</v>
      </c>
      <c r="E4628" t="s">
        <v>29</v>
      </c>
      <c r="F4628" t="s">
        <v>159</v>
      </c>
      <c r="G4628" s="2">
        <v>11</v>
      </c>
      <c r="H4628" s="2" t="s">
        <v>218</v>
      </c>
      <c r="I4628" s="67">
        <v>-15284.11</v>
      </c>
      <c r="J4628" s="67">
        <v>0</v>
      </c>
      <c r="K4628" s="67">
        <v>-15284.11</v>
      </c>
      <c r="L4628" s="67">
        <v>0</v>
      </c>
      <c r="M4628" s="67">
        <v>-15284.11</v>
      </c>
      <c r="N4628" s="67">
        <v>0</v>
      </c>
      <c r="P4628" s="67">
        <v>0</v>
      </c>
      <c r="Q4628" s="67">
        <v>0</v>
      </c>
      <c r="U4628" t="s">
        <v>783</v>
      </c>
    </row>
    <row r="4629" spans="3:21" x14ac:dyDescent="0.3">
      <c r="C4629" t="s">
        <v>166</v>
      </c>
      <c r="D4629" t="s">
        <v>158</v>
      </c>
      <c r="E4629" t="s">
        <v>29</v>
      </c>
      <c r="F4629" t="s">
        <v>159</v>
      </c>
      <c r="G4629" s="2">
        <v>6</v>
      </c>
      <c r="H4629" s="2" t="s">
        <v>483</v>
      </c>
      <c r="I4629" s="67">
        <v>-2704.58</v>
      </c>
      <c r="J4629" s="67">
        <v>0</v>
      </c>
      <c r="K4629" s="67">
        <v>-2704.58</v>
      </c>
      <c r="L4629" s="67">
        <v>0</v>
      </c>
      <c r="M4629" s="67">
        <v>-2704.58</v>
      </c>
      <c r="N4629" s="67">
        <v>0</v>
      </c>
      <c r="P4629" s="67">
        <v>0</v>
      </c>
      <c r="Q4629" s="67">
        <v>0</v>
      </c>
      <c r="U4629" t="s">
        <v>783</v>
      </c>
    </row>
    <row r="4630" spans="3:21" x14ac:dyDescent="0.3">
      <c r="C4630" t="s">
        <v>32</v>
      </c>
      <c r="D4630" t="s">
        <v>158</v>
      </c>
      <c r="E4630" t="s">
        <v>30</v>
      </c>
      <c r="F4630" t="s">
        <v>159</v>
      </c>
      <c r="G4630" s="2">
        <v>2</v>
      </c>
      <c r="H4630" s="2" t="s">
        <v>446</v>
      </c>
      <c r="I4630" s="67">
        <v>8251.35</v>
      </c>
      <c r="J4630" s="67">
        <v>0.45</v>
      </c>
      <c r="K4630" s="67">
        <v>8251.35</v>
      </c>
      <c r="L4630" s="67">
        <v>7.0000000000000007E-2</v>
      </c>
      <c r="M4630" s="67">
        <v>8251.35</v>
      </c>
      <c r="N4630" s="67">
        <v>0.82</v>
      </c>
      <c r="P4630" s="67">
        <v>0</v>
      </c>
      <c r="Q4630" s="67">
        <v>16502.7</v>
      </c>
      <c r="R4630" s="2" t="s">
        <v>161</v>
      </c>
      <c r="S4630" s="2" t="s">
        <v>161</v>
      </c>
      <c r="T4630" s="2" t="s">
        <v>161</v>
      </c>
      <c r="U4630" t="s">
        <v>783</v>
      </c>
    </row>
    <row r="4631" spans="3:21" x14ac:dyDescent="0.3">
      <c r="C4631" t="s">
        <v>166</v>
      </c>
      <c r="D4631" t="s">
        <v>158</v>
      </c>
      <c r="E4631" t="s">
        <v>30</v>
      </c>
      <c r="F4631" t="s">
        <v>159</v>
      </c>
      <c r="G4631" s="2">
        <v>5</v>
      </c>
      <c r="H4631" s="2" t="s">
        <v>195</v>
      </c>
      <c r="I4631" s="67">
        <v>48067.08</v>
      </c>
      <c r="J4631" s="67">
        <v>1.37</v>
      </c>
      <c r="K4631" s="67">
        <v>48067.08</v>
      </c>
      <c r="L4631" s="67">
        <v>0.19</v>
      </c>
      <c r="M4631" s="67">
        <v>48067.08</v>
      </c>
      <c r="N4631" s="67">
        <v>10.68</v>
      </c>
      <c r="P4631" s="67">
        <v>0</v>
      </c>
      <c r="Q4631" s="67">
        <v>240335.40000000002</v>
      </c>
      <c r="R4631" s="2" t="s">
        <v>161</v>
      </c>
      <c r="S4631" s="2" t="s">
        <v>161</v>
      </c>
      <c r="T4631" s="2" t="s">
        <v>161</v>
      </c>
      <c r="U4631" t="s">
        <v>783</v>
      </c>
    </row>
    <row r="4632" spans="3:21" x14ac:dyDescent="0.3">
      <c r="C4632" t="s">
        <v>166</v>
      </c>
      <c r="D4632" t="s">
        <v>158</v>
      </c>
      <c r="E4632" t="s">
        <v>30</v>
      </c>
      <c r="F4632" t="s">
        <v>159</v>
      </c>
      <c r="G4632" s="2">
        <v>-1</v>
      </c>
      <c r="H4632" s="2" t="s">
        <v>362</v>
      </c>
      <c r="I4632" s="67">
        <v>66935.3</v>
      </c>
      <c r="J4632" s="67">
        <v>5.68</v>
      </c>
      <c r="K4632" s="67">
        <v>66935.3</v>
      </c>
      <c r="L4632" s="67">
        <v>2.5499999999999998</v>
      </c>
      <c r="M4632" s="67">
        <v>66935.3</v>
      </c>
      <c r="N4632" s="67">
        <v>31.79</v>
      </c>
      <c r="P4632" s="67">
        <v>0</v>
      </c>
      <c r="Q4632" s="67">
        <v>0</v>
      </c>
      <c r="R4632" s="2" t="s">
        <v>161</v>
      </c>
      <c r="S4632" s="2" t="s">
        <v>161</v>
      </c>
      <c r="T4632" s="2" t="s">
        <v>161</v>
      </c>
      <c r="U4632" t="s">
        <v>783</v>
      </c>
    </row>
    <row r="4633" spans="3:21" x14ac:dyDescent="0.3">
      <c r="C4633" t="s">
        <v>166</v>
      </c>
      <c r="D4633" t="s">
        <v>158</v>
      </c>
      <c r="E4633" t="s">
        <v>29</v>
      </c>
      <c r="F4633" t="s">
        <v>159</v>
      </c>
      <c r="G4633" s="2">
        <v>1</v>
      </c>
      <c r="H4633" s="2" t="s">
        <v>298</v>
      </c>
      <c r="I4633" s="67">
        <v>-72.900000000000006</v>
      </c>
      <c r="J4633" s="67">
        <v>0</v>
      </c>
      <c r="K4633" s="67">
        <v>-72.900000000000006</v>
      </c>
      <c r="L4633" s="67">
        <v>0</v>
      </c>
      <c r="M4633" s="67">
        <v>-72.900000000000006</v>
      </c>
      <c r="N4633" s="67">
        <v>0</v>
      </c>
      <c r="P4633" s="67">
        <v>0</v>
      </c>
      <c r="Q4633" s="67">
        <v>0</v>
      </c>
      <c r="U4633" t="s">
        <v>783</v>
      </c>
    </row>
    <row r="4634" spans="3:21" x14ac:dyDescent="0.3">
      <c r="C4634" t="s">
        <v>32</v>
      </c>
      <c r="D4634" t="s">
        <v>158</v>
      </c>
      <c r="E4634" t="s">
        <v>30</v>
      </c>
      <c r="F4634" t="s">
        <v>159</v>
      </c>
      <c r="G4634" s="2">
        <v>7</v>
      </c>
      <c r="H4634" s="2" t="s">
        <v>234</v>
      </c>
      <c r="I4634" s="67">
        <v>182212.03</v>
      </c>
      <c r="J4634" s="67">
        <v>1.53</v>
      </c>
      <c r="K4634" s="67">
        <v>182212.03</v>
      </c>
      <c r="L4634" s="67">
        <v>0.69</v>
      </c>
      <c r="M4634" s="67">
        <v>182212.03</v>
      </c>
      <c r="N4634" s="67">
        <v>8.5500000000000007</v>
      </c>
      <c r="P4634" s="67">
        <v>0</v>
      </c>
      <c r="Q4634" s="67">
        <v>1275484.21</v>
      </c>
      <c r="R4634" s="2" t="s">
        <v>161</v>
      </c>
      <c r="S4634" s="2" t="s">
        <v>161</v>
      </c>
      <c r="T4634" s="2" t="s">
        <v>161</v>
      </c>
      <c r="U4634" t="s">
        <v>783</v>
      </c>
    </row>
    <row r="4635" spans="3:21" x14ac:dyDescent="0.3">
      <c r="C4635" t="s">
        <v>166</v>
      </c>
      <c r="D4635" t="s">
        <v>158</v>
      </c>
      <c r="E4635" t="s">
        <v>30</v>
      </c>
      <c r="F4635" t="s">
        <v>159</v>
      </c>
      <c r="G4635" s="2">
        <v>5</v>
      </c>
      <c r="H4635" s="2" t="s">
        <v>239</v>
      </c>
      <c r="I4635" s="67">
        <v>1676910.5</v>
      </c>
      <c r="J4635" s="67">
        <v>69.02</v>
      </c>
      <c r="K4635" s="67">
        <v>1676910.5</v>
      </c>
      <c r="L4635" s="67">
        <v>32.79</v>
      </c>
      <c r="M4635" s="67">
        <v>1676910.5</v>
      </c>
      <c r="N4635" s="67">
        <v>314</v>
      </c>
      <c r="P4635" s="67">
        <v>0</v>
      </c>
      <c r="Q4635" s="67">
        <v>8384552.5</v>
      </c>
      <c r="R4635" s="2" t="s">
        <v>161</v>
      </c>
      <c r="S4635" s="2" t="s">
        <v>161</v>
      </c>
      <c r="T4635" s="2" t="s">
        <v>161</v>
      </c>
      <c r="U4635" t="s">
        <v>783</v>
      </c>
    </row>
    <row r="4636" spans="3:21" x14ac:dyDescent="0.3">
      <c r="C4636" t="s">
        <v>32</v>
      </c>
      <c r="D4636" t="s">
        <v>158</v>
      </c>
      <c r="E4636" t="s">
        <v>30</v>
      </c>
      <c r="F4636" t="s">
        <v>159</v>
      </c>
      <c r="G4636" s="2">
        <v>-1</v>
      </c>
      <c r="H4636" s="2" t="s">
        <v>391</v>
      </c>
      <c r="I4636" s="67">
        <v>1398.82</v>
      </c>
      <c r="J4636" s="67">
        <v>0.06</v>
      </c>
      <c r="K4636" s="67">
        <v>1398.82</v>
      </c>
      <c r="L4636" s="67">
        <v>0.02</v>
      </c>
      <c r="M4636" s="67">
        <v>1398.82</v>
      </c>
      <c r="N4636" s="67">
        <v>0.2</v>
      </c>
      <c r="P4636" s="67">
        <v>0</v>
      </c>
      <c r="Q4636" s="67">
        <v>0</v>
      </c>
      <c r="R4636" s="2" t="s">
        <v>161</v>
      </c>
      <c r="S4636" s="2" t="s">
        <v>161</v>
      </c>
      <c r="T4636" s="2" t="s">
        <v>161</v>
      </c>
      <c r="U4636" t="s">
        <v>783</v>
      </c>
    </row>
    <row r="4637" spans="3:21" x14ac:dyDescent="0.3">
      <c r="C4637" t="s">
        <v>166</v>
      </c>
      <c r="D4637" t="s">
        <v>158</v>
      </c>
      <c r="E4637" t="s">
        <v>30</v>
      </c>
      <c r="F4637" t="s">
        <v>159</v>
      </c>
      <c r="G4637" s="2">
        <v>0</v>
      </c>
      <c r="H4637" s="2" t="s">
        <v>401</v>
      </c>
      <c r="I4637" s="67">
        <v>38335.730000000003</v>
      </c>
      <c r="J4637" s="67">
        <v>0.49</v>
      </c>
      <c r="K4637" s="67">
        <v>38335.730000000003</v>
      </c>
      <c r="L4637" s="67">
        <v>2.64</v>
      </c>
      <c r="M4637" s="67">
        <v>38335.730000000003</v>
      </c>
      <c r="N4637" s="67">
        <v>5.85</v>
      </c>
      <c r="P4637" s="67">
        <v>0</v>
      </c>
      <c r="Q4637" s="67">
        <v>0</v>
      </c>
      <c r="R4637" s="2" t="s">
        <v>161</v>
      </c>
      <c r="S4637" s="2" t="s">
        <v>161</v>
      </c>
      <c r="T4637" s="2" t="s">
        <v>165</v>
      </c>
      <c r="U4637" t="s">
        <v>783</v>
      </c>
    </row>
    <row r="4638" spans="3:21" x14ac:dyDescent="0.3">
      <c r="C4638" t="s">
        <v>31</v>
      </c>
      <c r="D4638" t="s">
        <v>158</v>
      </c>
      <c r="E4638" t="s">
        <v>30</v>
      </c>
      <c r="F4638" t="s">
        <v>159</v>
      </c>
      <c r="G4638" s="2">
        <v>6</v>
      </c>
      <c r="H4638" s="2" t="s">
        <v>459</v>
      </c>
      <c r="I4638" s="67">
        <v>247953.13</v>
      </c>
      <c r="J4638" s="67">
        <v>14.74</v>
      </c>
      <c r="K4638" s="67">
        <v>247953.13</v>
      </c>
      <c r="L4638" s="67">
        <v>10.02</v>
      </c>
      <c r="M4638" s="67">
        <v>247953.13</v>
      </c>
      <c r="N4638" s="67">
        <v>179.61</v>
      </c>
      <c r="P4638" s="67">
        <v>40008.379999999997</v>
      </c>
      <c r="Q4638" s="67">
        <v>1487718.78</v>
      </c>
      <c r="R4638" s="2" t="s">
        <v>161</v>
      </c>
      <c r="S4638" s="2" t="s">
        <v>161</v>
      </c>
      <c r="T4638" s="2" t="s">
        <v>161</v>
      </c>
      <c r="U4638" t="s">
        <v>783</v>
      </c>
    </row>
    <row r="4639" spans="3:21" x14ac:dyDescent="0.3">
      <c r="C4639" t="s">
        <v>31</v>
      </c>
      <c r="D4639" t="s">
        <v>158</v>
      </c>
      <c r="E4639" t="s">
        <v>30</v>
      </c>
      <c r="F4639" t="s">
        <v>159</v>
      </c>
      <c r="G4639" s="2">
        <v>8</v>
      </c>
      <c r="H4639" s="2" t="s">
        <v>204</v>
      </c>
      <c r="I4639" s="67">
        <v>321139.78999999998</v>
      </c>
      <c r="J4639" s="67">
        <v>0</v>
      </c>
      <c r="K4639" s="67">
        <v>321139.78999999998</v>
      </c>
      <c r="L4639" s="67">
        <v>0</v>
      </c>
      <c r="M4639" s="67">
        <v>321139.78999999998</v>
      </c>
      <c r="N4639" s="67">
        <v>120.89</v>
      </c>
      <c r="P4639" s="67">
        <v>0</v>
      </c>
      <c r="Q4639" s="67">
        <v>2569118.3199999998</v>
      </c>
      <c r="R4639" s="2" t="s">
        <v>161</v>
      </c>
      <c r="S4639" s="2" t="s">
        <v>161</v>
      </c>
      <c r="T4639" s="2" t="s">
        <v>165</v>
      </c>
      <c r="U4639" t="s">
        <v>783</v>
      </c>
    </row>
    <row r="4640" spans="3:21" x14ac:dyDescent="0.3">
      <c r="C4640" t="s">
        <v>32</v>
      </c>
      <c r="D4640" t="s">
        <v>158</v>
      </c>
      <c r="E4640" t="s">
        <v>29</v>
      </c>
      <c r="F4640" t="s">
        <v>159</v>
      </c>
      <c r="G4640" s="2">
        <v>-4</v>
      </c>
      <c r="H4640" s="2" t="s">
        <v>270</v>
      </c>
      <c r="I4640" s="67">
        <v>-250115.04</v>
      </c>
      <c r="J4640" s="67">
        <v>0</v>
      </c>
      <c r="K4640" s="67">
        <v>-250115.04</v>
      </c>
      <c r="L4640" s="67">
        <v>0</v>
      </c>
      <c r="M4640" s="67">
        <v>-250115.04</v>
      </c>
      <c r="N4640" s="67">
        <v>0</v>
      </c>
      <c r="P4640" s="67">
        <v>0</v>
      </c>
      <c r="Q4640" s="67">
        <v>0</v>
      </c>
      <c r="U4640" t="s">
        <v>783</v>
      </c>
    </row>
    <row r="4641" spans="3:21" x14ac:dyDescent="0.3">
      <c r="C4641" t="s">
        <v>166</v>
      </c>
      <c r="D4641" t="s">
        <v>158</v>
      </c>
      <c r="E4641" t="s">
        <v>30</v>
      </c>
      <c r="F4641" t="s">
        <v>159</v>
      </c>
      <c r="G4641" s="2">
        <v>2</v>
      </c>
      <c r="H4641" s="2" t="s">
        <v>626</v>
      </c>
      <c r="I4641" s="67">
        <v>7295.69</v>
      </c>
      <c r="J4641" s="67">
        <v>3.73</v>
      </c>
      <c r="K4641" s="67">
        <v>7295.69</v>
      </c>
      <c r="L4641" s="67">
        <v>3.38</v>
      </c>
      <c r="M4641" s="67">
        <v>7295.69</v>
      </c>
      <c r="N4641" s="67">
        <v>17.440000000000001</v>
      </c>
      <c r="P4641" s="67">
        <v>0</v>
      </c>
      <c r="Q4641" s="67">
        <v>14591.38</v>
      </c>
      <c r="R4641" s="2" t="s">
        <v>161</v>
      </c>
      <c r="S4641" s="2" t="s">
        <v>161</v>
      </c>
      <c r="T4641" s="2" t="s">
        <v>161</v>
      </c>
      <c r="U4641" t="s">
        <v>783</v>
      </c>
    </row>
    <row r="4642" spans="3:21" x14ac:dyDescent="0.3">
      <c r="C4642" t="s">
        <v>32</v>
      </c>
      <c r="D4642" t="s">
        <v>158</v>
      </c>
      <c r="E4642" t="s">
        <v>30</v>
      </c>
      <c r="F4642" t="s">
        <v>159</v>
      </c>
      <c r="G4642" s="2">
        <v>1</v>
      </c>
      <c r="H4642" s="2" t="s">
        <v>252</v>
      </c>
      <c r="I4642" s="67">
        <v>84194.87</v>
      </c>
      <c r="J4642" s="67">
        <v>1.88</v>
      </c>
      <c r="K4642" s="67">
        <v>84194.87</v>
      </c>
      <c r="L4642" s="67">
        <v>4.2</v>
      </c>
      <c r="M4642" s="67">
        <v>84194.87</v>
      </c>
      <c r="N4642" s="67">
        <v>16.79</v>
      </c>
      <c r="P4642" s="67">
        <v>0</v>
      </c>
      <c r="Q4642" s="67">
        <v>84194.87</v>
      </c>
      <c r="R4642" s="2" t="s">
        <v>161</v>
      </c>
      <c r="S4642" s="2" t="s">
        <v>161</v>
      </c>
      <c r="T4642" s="2" t="s">
        <v>161</v>
      </c>
      <c r="U4642" t="s">
        <v>783</v>
      </c>
    </row>
    <row r="4643" spans="3:21" x14ac:dyDescent="0.3">
      <c r="C4643" t="s">
        <v>32</v>
      </c>
      <c r="D4643" t="s">
        <v>158</v>
      </c>
      <c r="E4643" t="s">
        <v>30</v>
      </c>
      <c r="F4643" t="s">
        <v>159</v>
      </c>
      <c r="G4643" s="2">
        <v>2</v>
      </c>
      <c r="H4643" s="2" t="s">
        <v>490</v>
      </c>
      <c r="I4643" s="67">
        <v>173759.59</v>
      </c>
      <c r="J4643" s="67">
        <v>27.15</v>
      </c>
      <c r="K4643" s="67">
        <v>173759.59</v>
      </c>
      <c r="L4643" s="67">
        <v>6.42</v>
      </c>
      <c r="M4643" s="67">
        <v>173759.59</v>
      </c>
      <c r="N4643" s="67">
        <v>88.33</v>
      </c>
      <c r="P4643" s="67">
        <v>0</v>
      </c>
      <c r="Q4643" s="67">
        <v>347519.18</v>
      </c>
      <c r="R4643" s="2" t="s">
        <v>161</v>
      </c>
      <c r="S4643" s="2" t="s">
        <v>161</v>
      </c>
      <c r="T4643" s="2" t="s">
        <v>161</v>
      </c>
      <c r="U4643" t="s">
        <v>783</v>
      </c>
    </row>
    <row r="4644" spans="3:21" x14ac:dyDescent="0.3">
      <c r="C4644" t="s">
        <v>32</v>
      </c>
      <c r="D4644" t="s">
        <v>158</v>
      </c>
      <c r="E4644" t="s">
        <v>29</v>
      </c>
      <c r="F4644" t="s">
        <v>159</v>
      </c>
      <c r="G4644" s="2">
        <v>3</v>
      </c>
      <c r="H4644" s="2" t="s">
        <v>399</v>
      </c>
      <c r="I4644" s="67">
        <v>-38534.400000000001</v>
      </c>
      <c r="J4644" s="67">
        <v>0</v>
      </c>
      <c r="K4644" s="67">
        <v>-38534.400000000001</v>
      </c>
      <c r="L4644" s="67">
        <v>0</v>
      </c>
      <c r="M4644" s="67">
        <v>-38534.400000000001</v>
      </c>
      <c r="N4644" s="67">
        <v>0</v>
      </c>
      <c r="P4644" s="67">
        <v>0</v>
      </c>
      <c r="Q4644" s="67">
        <v>0</v>
      </c>
      <c r="U4644" t="s">
        <v>783</v>
      </c>
    </row>
    <row r="4645" spans="3:21" x14ac:dyDescent="0.3">
      <c r="C4645" t="s">
        <v>166</v>
      </c>
      <c r="D4645" t="s">
        <v>158</v>
      </c>
      <c r="E4645" t="s">
        <v>29</v>
      </c>
      <c r="F4645" t="s">
        <v>159</v>
      </c>
      <c r="G4645" s="2">
        <v>1</v>
      </c>
      <c r="H4645" s="2" t="s">
        <v>294</v>
      </c>
      <c r="I4645" s="67">
        <v>-4476.32</v>
      </c>
      <c r="J4645" s="67">
        <v>0</v>
      </c>
      <c r="K4645" s="67">
        <v>-4476.32</v>
      </c>
      <c r="L4645" s="67">
        <v>0</v>
      </c>
      <c r="M4645" s="67">
        <v>-4476.32</v>
      </c>
      <c r="N4645" s="67">
        <v>0</v>
      </c>
      <c r="P4645" s="67">
        <v>-53.48</v>
      </c>
      <c r="Q4645" s="67">
        <v>0</v>
      </c>
      <c r="U4645" t="s">
        <v>783</v>
      </c>
    </row>
    <row r="4646" spans="3:21" x14ac:dyDescent="0.3">
      <c r="C4646" t="s">
        <v>166</v>
      </c>
      <c r="D4646" t="s">
        <v>158</v>
      </c>
      <c r="E4646" t="s">
        <v>30</v>
      </c>
      <c r="F4646" t="s">
        <v>159</v>
      </c>
      <c r="G4646" s="2">
        <v>-1</v>
      </c>
      <c r="H4646" s="2" t="s">
        <v>366</v>
      </c>
      <c r="I4646" s="67">
        <v>680302.97</v>
      </c>
      <c r="J4646" s="67">
        <v>65.709999999999994</v>
      </c>
      <c r="K4646" s="67">
        <v>680302.97</v>
      </c>
      <c r="L4646" s="67">
        <v>31.21</v>
      </c>
      <c r="M4646" s="67">
        <v>680302.97</v>
      </c>
      <c r="N4646" s="67">
        <v>298.92</v>
      </c>
      <c r="P4646" s="67">
        <v>0</v>
      </c>
      <c r="Q4646" s="67">
        <v>0</v>
      </c>
      <c r="R4646" s="2" t="s">
        <v>161</v>
      </c>
      <c r="S4646" s="2" t="s">
        <v>161</v>
      </c>
      <c r="T4646" s="2" t="s">
        <v>161</v>
      </c>
      <c r="U4646" t="s">
        <v>783</v>
      </c>
    </row>
    <row r="4647" spans="3:21" x14ac:dyDescent="0.3">
      <c r="C4647" t="s">
        <v>166</v>
      </c>
      <c r="D4647" t="s">
        <v>158</v>
      </c>
      <c r="E4647" t="s">
        <v>29</v>
      </c>
      <c r="F4647" t="s">
        <v>159</v>
      </c>
      <c r="G4647" s="2">
        <v>12</v>
      </c>
      <c r="H4647" s="2" t="s">
        <v>218</v>
      </c>
      <c r="I4647" s="67">
        <v>-2829.14</v>
      </c>
      <c r="J4647" s="67">
        <v>0</v>
      </c>
      <c r="K4647" s="67">
        <v>-2829.14</v>
      </c>
      <c r="L4647" s="67">
        <v>0</v>
      </c>
      <c r="M4647" s="67">
        <v>-2829.14</v>
      </c>
      <c r="N4647" s="67">
        <v>0</v>
      </c>
      <c r="P4647" s="67">
        <v>0</v>
      </c>
      <c r="Q4647" s="67">
        <v>0</v>
      </c>
      <c r="U4647" t="s">
        <v>783</v>
      </c>
    </row>
    <row r="4648" spans="3:21" x14ac:dyDescent="0.3">
      <c r="C4648" t="s">
        <v>166</v>
      </c>
      <c r="D4648" t="s">
        <v>158</v>
      </c>
      <c r="E4648" t="s">
        <v>29</v>
      </c>
      <c r="F4648" t="s">
        <v>159</v>
      </c>
      <c r="G4648" s="2">
        <v>14</v>
      </c>
      <c r="H4648" s="2" t="s">
        <v>471</v>
      </c>
      <c r="I4648" s="67">
        <v>-49.23</v>
      </c>
      <c r="J4648" s="67">
        <v>0</v>
      </c>
      <c r="K4648" s="67">
        <v>-49.23</v>
      </c>
      <c r="L4648" s="67">
        <v>0</v>
      </c>
      <c r="M4648" s="67">
        <v>-49.23</v>
      </c>
      <c r="N4648" s="67">
        <v>0</v>
      </c>
      <c r="P4648" s="67">
        <v>0</v>
      </c>
      <c r="Q4648" s="67">
        <v>0</v>
      </c>
      <c r="U4648" t="s">
        <v>783</v>
      </c>
    </row>
    <row r="4649" spans="3:21" x14ac:dyDescent="0.3">
      <c r="C4649" t="s">
        <v>166</v>
      </c>
      <c r="D4649" t="s">
        <v>158</v>
      </c>
      <c r="E4649" t="s">
        <v>29</v>
      </c>
      <c r="F4649" t="s">
        <v>159</v>
      </c>
      <c r="G4649" s="2">
        <v>-1</v>
      </c>
      <c r="H4649" s="2" t="s">
        <v>662</v>
      </c>
      <c r="I4649" s="67">
        <v>-391.96</v>
      </c>
      <c r="J4649" s="67">
        <v>0</v>
      </c>
      <c r="K4649" s="67">
        <v>-391.96</v>
      </c>
      <c r="L4649" s="67">
        <v>0</v>
      </c>
      <c r="M4649" s="67">
        <v>-391.96</v>
      </c>
      <c r="N4649" s="67">
        <v>0</v>
      </c>
      <c r="P4649" s="67">
        <v>0</v>
      </c>
      <c r="Q4649" s="67">
        <v>0</v>
      </c>
      <c r="U4649" t="s">
        <v>783</v>
      </c>
    </row>
    <row r="4650" spans="3:21" x14ac:dyDescent="0.3">
      <c r="C4650" t="s">
        <v>166</v>
      </c>
      <c r="D4650" t="s">
        <v>158</v>
      </c>
      <c r="E4650" t="s">
        <v>30</v>
      </c>
      <c r="F4650" t="s">
        <v>159</v>
      </c>
      <c r="G4650" s="2">
        <v>2</v>
      </c>
      <c r="H4650" s="2" t="s">
        <v>329</v>
      </c>
      <c r="I4650" s="67">
        <v>1301943.23</v>
      </c>
      <c r="J4650" s="67">
        <v>61.79</v>
      </c>
      <c r="K4650" s="67">
        <v>1301943.23</v>
      </c>
      <c r="L4650" s="67">
        <v>29.35</v>
      </c>
      <c r="M4650" s="67">
        <v>1301943.23</v>
      </c>
      <c r="N4650" s="67">
        <v>281.11</v>
      </c>
      <c r="P4650" s="67">
        <v>0</v>
      </c>
      <c r="Q4650" s="67">
        <v>2603886.46</v>
      </c>
      <c r="R4650" s="2" t="s">
        <v>161</v>
      </c>
      <c r="S4650" s="2" t="s">
        <v>161</v>
      </c>
      <c r="T4650" s="2" t="s">
        <v>161</v>
      </c>
      <c r="U4650" t="s">
        <v>783</v>
      </c>
    </row>
    <row r="4651" spans="3:21" x14ac:dyDescent="0.3">
      <c r="C4651" t="s">
        <v>32</v>
      </c>
      <c r="D4651" t="s">
        <v>158</v>
      </c>
      <c r="E4651" t="s">
        <v>29</v>
      </c>
      <c r="F4651" t="s">
        <v>159</v>
      </c>
      <c r="G4651" s="2">
        <v>2</v>
      </c>
      <c r="H4651" s="2" t="s">
        <v>296</v>
      </c>
      <c r="I4651" s="67">
        <v>-38347.1</v>
      </c>
      <c r="J4651" s="67">
        <v>0</v>
      </c>
      <c r="K4651" s="67">
        <v>-38347.1</v>
      </c>
      <c r="L4651" s="67">
        <v>0</v>
      </c>
      <c r="M4651" s="67">
        <v>-38347.1</v>
      </c>
      <c r="N4651" s="67">
        <v>0</v>
      </c>
      <c r="P4651" s="67">
        <v>0</v>
      </c>
      <c r="Q4651" s="67">
        <v>0</v>
      </c>
      <c r="U4651" t="s">
        <v>783</v>
      </c>
    </row>
    <row r="4652" spans="3:21" x14ac:dyDescent="0.3">
      <c r="C4652" t="s">
        <v>166</v>
      </c>
      <c r="D4652" t="s">
        <v>158</v>
      </c>
      <c r="E4652" t="s">
        <v>29</v>
      </c>
      <c r="F4652" t="s">
        <v>159</v>
      </c>
      <c r="G4652" s="2">
        <v>2</v>
      </c>
      <c r="H4652" s="2" t="s">
        <v>566</v>
      </c>
      <c r="I4652" s="67">
        <v>-55.77</v>
      </c>
      <c r="J4652" s="67">
        <v>0</v>
      </c>
      <c r="K4652" s="67">
        <v>-55.77</v>
      </c>
      <c r="L4652" s="67">
        <v>0</v>
      </c>
      <c r="M4652" s="67">
        <v>-55.77</v>
      </c>
      <c r="N4652" s="67">
        <v>0</v>
      </c>
      <c r="P4652" s="67">
        <v>0</v>
      </c>
      <c r="Q4652" s="67">
        <v>0</v>
      </c>
      <c r="U4652" t="s">
        <v>783</v>
      </c>
    </row>
    <row r="4653" spans="3:21" x14ac:dyDescent="0.3">
      <c r="C4653" t="s">
        <v>166</v>
      </c>
      <c r="D4653" t="s">
        <v>158</v>
      </c>
      <c r="E4653" t="s">
        <v>30</v>
      </c>
      <c r="F4653" t="s">
        <v>159</v>
      </c>
      <c r="G4653" s="2">
        <v>4</v>
      </c>
      <c r="H4653" s="2" t="s">
        <v>565</v>
      </c>
      <c r="I4653" s="67">
        <v>23442.06</v>
      </c>
      <c r="J4653" s="67">
        <v>3.26</v>
      </c>
      <c r="K4653" s="67">
        <v>23442.06</v>
      </c>
      <c r="L4653" s="67">
        <v>0.54</v>
      </c>
      <c r="M4653" s="67">
        <v>23442.06</v>
      </c>
      <c r="N4653" s="67">
        <v>5.96</v>
      </c>
      <c r="P4653" s="67">
        <v>0</v>
      </c>
      <c r="Q4653" s="67">
        <v>93768.24</v>
      </c>
      <c r="R4653" s="2" t="s">
        <v>161</v>
      </c>
      <c r="S4653" s="2" t="s">
        <v>161</v>
      </c>
      <c r="T4653" s="2" t="s">
        <v>161</v>
      </c>
      <c r="U4653" t="s">
        <v>783</v>
      </c>
    </row>
    <row r="4654" spans="3:21" x14ac:dyDescent="0.3">
      <c r="C4654" t="s">
        <v>166</v>
      </c>
      <c r="D4654" t="s">
        <v>158</v>
      </c>
      <c r="E4654" t="s">
        <v>30</v>
      </c>
      <c r="F4654" t="s">
        <v>159</v>
      </c>
      <c r="G4654" s="2">
        <v>6</v>
      </c>
      <c r="H4654" s="2" t="s">
        <v>243</v>
      </c>
      <c r="I4654" s="67">
        <v>21408.19</v>
      </c>
      <c r="J4654" s="67">
        <v>1459.65</v>
      </c>
      <c r="K4654" s="67">
        <v>21408.19</v>
      </c>
      <c r="L4654" s="67">
        <v>2.66</v>
      </c>
      <c r="M4654" s="67">
        <v>21408.19</v>
      </c>
      <c r="N4654" s="67">
        <v>21.11</v>
      </c>
      <c r="P4654" s="67">
        <v>0</v>
      </c>
      <c r="Q4654" s="67">
        <v>128449.13999999998</v>
      </c>
      <c r="R4654" s="2" t="s">
        <v>161</v>
      </c>
      <c r="S4654" s="2" t="s">
        <v>165</v>
      </c>
      <c r="T4654" s="2" t="s">
        <v>165</v>
      </c>
      <c r="U4654" t="s">
        <v>783</v>
      </c>
    </row>
    <row r="4655" spans="3:21" x14ac:dyDescent="0.3">
      <c r="C4655" t="s">
        <v>31</v>
      </c>
      <c r="D4655" t="s">
        <v>158</v>
      </c>
      <c r="E4655" t="s">
        <v>29</v>
      </c>
      <c r="F4655" t="s">
        <v>159</v>
      </c>
      <c r="G4655" s="2">
        <v>3</v>
      </c>
      <c r="H4655" s="2" t="s">
        <v>644</v>
      </c>
      <c r="I4655" s="67">
        <v>-9688.4699999999993</v>
      </c>
      <c r="J4655" s="67">
        <v>0</v>
      </c>
      <c r="K4655" s="67">
        <v>-9688.4699999999993</v>
      </c>
      <c r="L4655" s="67">
        <v>0</v>
      </c>
      <c r="M4655" s="67">
        <v>-9688.4699999999993</v>
      </c>
      <c r="N4655" s="67">
        <v>0</v>
      </c>
      <c r="P4655" s="67">
        <v>0</v>
      </c>
      <c r="Q4655" s="67">
        <v>0</v>
      </c>
      <c r="U4655" t="s">
        <v>783</v>
      </c>
    </row>
    <row r="4656" spans="3:21" x14ac:dyDescent="0.3">
      <c r="C4656" t="s">
        <v>32</v>
      </c>
      <c r="D4656" t="s">
        <v>158</v>
      </c>
      <c r="E4656" t="s">
        <v>30</v>
      </c>
      <c r="F4656" t="s">
        <v>159</v>
      </c>
      <c r="G4656" s="2">
        <v>-4</v>
      </c>
      <c r="H4656" s="2" t="s">
        <v>473</v>
      </c>
      <c r="I4656" s="67">
        <v>7171.15</v>
      </c>
      <c r="J4656" s="67">
        <v>24.04</v>
      </c>
      <c r="K4656" s="67">
        <v>7171.15</v>
      </c>
      <c r="L4656" s="67">
        <v>4.87</v>
      </c>
      <c r="M4656" s="67">
        <v>7171.15</v>
      </c>
      <c r="N4656" s="67">
        <v>38.56</v>
      </c>
      <c r="P4656" s="67">
        <v>0</v>
      </c>
      <c r="Q4656" s="67">
        <v>0</v>
      </c>
      <c r="R4656" s="2" t="s">
        <v>161</v>
      </c>
      <c r="S4656" s="2" t="s">
        <v>161</v>
      </c>
      <c r="T4656" s="2" t="s">
        <v>161</v>
      </c>
      <c r="U4656" t="s">
        <v>783</v>
      </c>
    </row>
    <row r="4657" spans="3:21" x14ac:dyDescent="0.3">
      <c r="C4657" t="s">
        <v>32</v>
      </c>
      <c r="D4657" t="s">
        <v>158</v>
      </c>
      <c r="E4657" t="s">
        <v>29</v>
      </c>
      <c r="F4657" t="s">
        <v>159</v>
      </c>
      <c r="G4657" s="2">
        <v>3</v>
      </c>
      <c r="H4657" s="2" t="s">
        <v>207</v>
      </c>
      <c r="I4657" s="67">
        <v>-28563.35</v>
      </c>
      <c r="J4657" s="67">
        <v>0</v>
      </c>
      <c r="K4657" s="67">
        <v>-28563.35</v>
      </c>
      <c r="L4657" s="67">
        <v>0</v>
      </c>
      <c r="M4657" s="67">
        <v>-28563.35</v>
      </c>
      <c r="N4657" s="67">
        <v>0</v>
      </c>
      <c r="P4657" s="67">
        <v>0</v>
      </c>
      <c r="Q4657" s="67">
        <v>0</v>
      </c>
      <c r="U4657" t="s">
        <v>783</v>
      </c>
    </row>
    <row r="4658" spans="3:21" x14ac:dyDescent="0.3">
      <c r="C4658" t="s">
        <v>166</v>
      </c>
      <c r="D4658" t="s">
        <v>158</v>
      </c>
      <c r="E4658" t="s">
        <v>30</v>
      </c>
      <c r="F4658" t="s">
        <v>159</v>
      </c>
      <c r="G4658" s="2">
        <v>1</v>
      </c>
      <c r="H4658" s="2" t="s">
        <v>719</v>
      </c>
      <c r="I4658" s="67">
        <v>225190.38</v>
      </c>
      <c r="J4658" s="67">
        <v>92.56</v>
      </c>
      <c r="K4658" s="67">
        <v>225190.38</v>
      </c>
      <c r="L4658" s="67">
        <v>18.73</v>
      </c>
      <c r="M4658" s="67">
        <v>225190.38</v>
      </c>
      <c r="N4658" s="67">
        <v>148.44999999999999</v>
      </c>
      <c r="P4658" s="67">
        <v>0</v>
      </c>
      <c r="Q4658" s="67">
        <v>225190.38</v>
      </c>
      <c r="R4658" s="2" t="s">
        <v>161</v>
      </c>
      <c r="S4658" s="2" t="s">
        <v>161</v>
      </c>
      <c r="T4658" s="2" t="s">
        <v>161</v>
      </c>
      <c r="U4658" t="s">
        <v>783</v>
      </c>
    </row>
    <row r="4659" spans="3:21" x14ac:dyDescent="0.3">
      <c r="C4659" t="s">
        <v>166</v>
      </c>
      <c r="D4659" t="s">
        <v>158</v>
      </c>
      <c r="E4659" t="s">
        <v>29</v>
      </c>
      <c r="F4659" t="s">
        <v>159</v>
      </c>
      <c r="G4659" s="2">
        <v>3</v>
      </c>
      <c r="H4659" s="2" t="s">
        <v>562</v>
      </c>
      <c r="I4659" s="67">
        <v>-33.549999999999997</v>
      </c>
      <c r="J4659" s="67">
        <v>0</v>
      </c>
      <c r="K4659" s="67">
        <v>-33.549999999999997</v>
      </c>
      <c r="L4659" s="67">
        <v>0</v>
      </c>
      <c r="M4659" s="67">
        <v>-33.549999999999997</v>
      </c>
      <c r="N4659" s="67">
        <v>0</v>
      </c>
      <c r="P4659" s="67">
        <v>0</v>
      </c>
      <c r="Q4659" s="67">
        <v>0</v>
      </c>
      <c r="U4659" t="s">
        <v>783</v>
      </c>
    </row>
    <row r="4660" spans="3:21" x14ac:dyDescent="0.3">
      <c r="C4660" t="s">
        <v>32</v>
      </c>
      <c r="D4660" t="s">
        <v>158</v>
      </c>
      <c r="E4660" t="s">
        <v>29</v>
      </c>
      <c r="F4660" t="s">
        <v>159</v>
      </c>
      <c r="G4660" s="2">
        <v>-4</v>
      </c>
      <c r="H4660" s="2" t="s">
        <v>197</v>
      </c>
      <c r="I4660" s="67">
        <v>-2299.87</v>
      </c>
      <c r="J4660" s="67">
        <v>0</v>
      </c>
      <c r="K4660" s="67">
        <v>-2299.87</v>
      </c>
      <c r="L4660" s="67">
        <v>0</v>
      </c>
      <c r="M4660" s="67">
        <v>-2299.87</v>
      </c>
      <c r="N4660" s="67">
        <v>0</v>
      </c>
      <c r="P4660" s="67">
        <v>0</v>
      </c>
      <c r="Q4660" s="67">
        <v>0</v>
      </c>
      <c r="U4660" t="s">
        <v>783</v>
      </c>
    </row>
    <row r="4661" spans="3:21" x14ac:dyDescent="0.3">
      <c r="C4661" t="s">
        <v>166</v>
      </c>
      <c r="D4661" t="s">
        <v>158</v>
      </c>
      <c r="E4661" t="s">
        <v>29</v>
      </c>
      <c r="F4661" t="s">
        <v>159</v>
      </c>
      <c r="G4661" s="2">
        <v>-1</v>
      </c>
      <c r="H4661" s="2" t="s">
        <v>333</v>
      </c>
      <c r="I4661" s="67">
        <v>-16502.29</v>
      </c>
      <c r="J4661" s="67">
        <v>0</v>
      </c>
      <c r="K4661" s="67">
        <v>-16502.29</v>
      </c>
      <c r="L4661" s="67">
        <v>0</v>
      </c>
      <c r="M4661" s="67">
        <v>-16502.29</v>
      </c>
      <c r="N4661" s="67">
        <v>0</v>
      </c>
      <c r="P4661" s="67">
        <v>0</v>
      </c>
      <c r="Q4661" s="67">
        <v>0</v>
      </c>
      <c r="U4661" t="s">
        <v>783</v>
      </c>
    </row>
    <row r="4662" spans="3:21" x14ac:dyDescent="0.3">
      <c r="C4662" t="s">
        <v>166</v>
      </c>
      <c r="D4662" t="s">
        <v>158</v>
      </c>
      <c r="E4662" t="s">
        <v>29</v>
      </c>
      <c r="F4662" t="s">
        <v>159</v>
      </c>
      <c r="G4662" s="2">
        <v>3</v>
      </c>
      <c r="H4662" s="2" t="s">
        <v>388</v>
      </c>
      <c r="I4662" s="67">
        <v>-722.64</v>
      </c>
      <c r="J4662" s="67">
        <v>0</v>
      </c>
      <c r="K4662" s="67">
        <v>-722.64</v>
      </c>
      <c r="L4662" s="67">
        <v>0</v>
      </c>
      <c r="M4662" s="67">
        <v>-722.64</v>
      </c>
      <c r="N4662" s="67">
        <v>0</v>
      </c>
      <c r="P4662" s="67">
        <v>0</v>
      </c>
      <c r="Q4662" s="67">
        <v>0</v>
      </c>
      <c r="U4662" t="s">
        <v>783</v>
      </c>
    </row>
    <row r="4663" spans="3:21" x14ac:dyDescent="0.3">
      <c r="C4663" t="s">
        <v>166</v>
      </c>
      <c r="D4663" t="s">
        <v>158</v>
      </c>
      <c r="E4663" t="s">
        <v>29</v>
      </c>
      <c r="F4663" t="s">
        <v>159</v>
      </c>
      <c r="G4663" s="2">
        <v>1</v>
      </c>
      <c r="H4663" s="2" t="s">
        <v>250</v>
      </c>
      <c r="I4663" s="67">
        <v>-4925</v>
      </c>
      <c r="J4663" s="67">
        <v>0</v>
      </c>
      <c r="K4663" s="67">
        <v>-4925</v>
      </c>
      <c r="L4663" s="67">
        <v>0</v>
      </c>
      <c r="M4663" s="67">
        <v>-4925</v>
      </c>
      <c r="N4663" s="67">
        <v>0</v>
      </c>
      <c r="P4663" s="67">
        <v>0</v>
      </c>
      <c r="Q4663" s="67">
        <v>0</v>
      </c>
      <c r="U4663" t="s">
        <v>783</v>
      </c>
    </row>
    <row r="4664" spans="3:21" x14ac:dyDescent="0.3">
      <c r="C4664" t="s">
        <v>166</v>
      </c>
      <c r="D4664" t="s">
        <v>158</v>
      </c>
      <c r="E4664" t="s">
        <v>30</v>
      </c>
      <c r="F4664" t="s">
        <v>159</v>
      </c>
      <c r="G4664" s="2">
        <v>2</v>
      </c>
      <c r="H4664" s="2" t="s">
        <v>288</v>
      </c>
      <c r="I4664" s="67">
        <v>1890693.96</v>
      </c>
      <c r="J4664" s="67">
        <v>339.9</v>
      </c>
      <c r="K4664" s="67">
        <v>1890693.96</v>
      </c>
      <c r="L4664" s="67">
        <v>288.72000000000003</v>
      </c>
      <c r="M4664" s="67">
        <v>1890693.96</v>
      </c>
      <c r="N4664" s="67">
        <v>117.34</v>
      </c>
      <c r="P4664" s="67">
        <v>0</v>
      </c>
      <c r="Q4664" s="67">
        <v>3781387.92</v>
      </c>
      <c r="R4664" s="2" t="s">
        <v>161</v>
      </c>
      <c r="S4664" s="2" t="s">
        <v>161</v>
      </c>
      <c r="T4664" s="2" t="s">
        <v>165</v>
      </c>
      <c r="U4664" t="s">
        <v>783</v>
      </c>
    </row>
    <row r="4665" spans="3:21" x14ac:dyDescent="0.3">
      <c r="C4665" t="s">
        <v>166</v>
      </c>
      <c r="D4665" t="s">
        <v>158</v>
      </c>
      <c r="E4665" t="s">
        <v>29</v>
      </c>
      <c r="F4665" t="s">
        <v>159</v>
      </c>
      <c r="G4665" s="2">
        <v>1</v>
      </c>
      <c r="H4665" s="2" t="s">
        <v>352</v>
      </c>
      <c r="I4665" s="67">
        <v>-1286</v>
      </c>
      <c r="J4665" s="67">
        <v>0</v>
      </c>
      <c r="K4665" s="67">
        <v>-1286</v>
      </c>
      <c r="L4665" s="67">
        <v>0</v>
      </c>
      <c r="M4665" s="67">
        <v>-1286</v>
      </c>
      <c r="N4665" s="67">
        <v>0</v>
      </c>
      <c r="P4665" s="67">
        <v>0</v>
      </c>
      <c r="Q4665" s="67">
        <v>0</v>
      </c>
      <c r="U4665" t="s">
        <v>783</v>
      </c>
    </row>
    <row r="4666" spans="3:21" x14ac:dyDescent="0.3">
      <c r="C4666" t="s">
        <v>31</v>
      </c>
      <c r="D4666" t="s">
        <v>158</v>
      </c>
      <c r="E4666" t="s">
        <v>29</v>
      </c>
      <c r="F4666" t="s">
        <v>159</v>
      </c>
      <c r="G4666" s="2">
        <v>3</v>
      </c>
      <c r="H4666" s="2" t="s">
        <v>522</v>
      </c>
      <c r="I4666" s="67">
        <v>-26982.959999999999</v>
      </c>
      <c r="J4666" s="67">
        <v>0</v>
      </c>
      <c r="K4666" s="67">
        <v>-26982.959999999999</v>
      </c>
      <c r="L4666" s="67">
        <v>0</v>
      </c>
      <c r="M4666" s="67">
        <v>-26982.959999999999</v>
      </c>
      <c r="N4666" s="67">
        <v>0</v>
      </c>
      <c r="P4666" s="67">
        <v>0</v>
      </c>
      <c r="Q4666" s="67">
        <v>0</v>
      </c>
      <c r="U4666" t="s">
        <v>783</v>
      </c>
    </row>
    <row r="4667" spans="3:21" x14ac:dyDescent="0.3">
      <c r="C4667" t="s">
        <v>32</v>
      </c>
      <c r="D4667" t="s">
        <v>158</v>
      </c>
      <c r="E4667" t="s">
        <v>29</v>
      </c>
      <c r="F4667" t="s">
        <v>159</v>
      </c>
      <c r="G4667" s="2">
        <v>-1</v>
      </c>
      <c r="H4667" s="2" t="s">
        <v>221</v>
      </c>
      <c r="I4667" s="67">
        <v>-1033.25</v>
      </c>
      <c r="J4667" s="67">
        <v>0</v>
      </c>
      <c r="K4667" s="67">
        <v>-1033.25</v>
      </c>
      <c r="L4667" s="67">
        <v>0</v>
      </c>
      <c r="M4667" s="67">
        <v>-1033.25</v>
      </c>
      <c r="N4667" s="67">
        <v>0</v>
      </c>
      <c r="P4667" s="67">
        <v>0</v>
      </c>
      <c r="Q4667" s="67">
        <v>0</v>
      </c>
      <c r="U4667" t="s">
        <v>783</v>
      </c>
    </row>
    <row r="4668" spans="3:21" x14ac:dyDescent="0.3">
      <c r="C4668" t="s">
        <v>32</v>
      </c>
      <c r="D4668" t="s">
        <v>158</v>
      </c>
      <c r="E4668" t="s">
        <v>30</v>
      </c>
      <c r="F4668" t="s">
        <v>159</v>
      </c>
      <c r="G4668" s="2">
        <v>2</v>
      </c>
      <c r="H4668" s="2" t="s">
        <v>406</v>
      </c>
      <c r="I4668" s="67">
        <v>95089.62</v>
      </c>
      <c r="J4668" s="67">
        <v>0.81</v>
      </c>
      <c r="K4668" s="67">
        <v>95089.62</v>
      </c>
      <c r="L4668" s="67">
        <v>1.49</v>
      </c>
      <c r="M4668" s="67">
        <v>95089.62</v>
      </c>
      <c r="N4668" s="67">
        <v>10.33</v>
      </c>
      <c r="P4668" s="67">
        <v>0</v>
      </c>
      <c r="Q4668" s="67">
        <v>190179.24</v>
      </c>
      <c r="R4668" s="2" t="s">
        <v>161</v>
      </c>
      <c r="S4668" s="2" t="s">
        <v>161</v>
      </c>
      <c r="T4668" s="2" t="s">
        <v>161</v>
      </c>
      <c r="U4668" t="s">
        <v>783</v>
      </c>
    </row>
    <row r="4669" spans="3:21" x14ac:dyDescent="0.3">
      <c r="C4669" t="s">
        <v>31</v>
      </c>
      <c r="D4669" t="s">
        <v>158</v>
      </c>
      <c r="E4669" t="s">
        <v>30</v>
      </c>
      <c r="F4669" t="s">
        <v>159</v>
      </c>
      <c r="G4669" s="2">
        <v>12</v>
      </c>
      <c r="H4669" s="2" t="s">
        <v>200</v>
      </c>
      <c r="I4669" s="67">
        <v>15500</v>
      </c>
      <c r="J4669" s="67">
        <v>3.5</v>
      </c>
      <c r="K4669" s="67">
        <v>15500</v>
      </c>
      <c r="L4669" s="67">
        <v>0.57999999999999996</v>
      </c>
      <c r="M4669" s="67">
        <v>15500</v>
      </c>
      <c r="N4669" s="67">
        <v>6.4</v>
      </c>
      <c r="P4669" s="67">
        <v>0</v>
      </c>
      <c r="Q4669" s="67">
        <v>186000</v>
      </c>
      <c r="R4669" s="2" t="s">
        <v>165</v>
      </c>
      <c r="S4669" s="2" t="s">
        <v>165</v>
      </c>
      <c r="T4669" s="2" t="s">
        <v>165</v>
      </c>
      <c r="U4669" t="s">
        <v>783</v>
      </c>
    </row>
    <row r="4670" spans="3:21" x14ac:dyDescent="0.3">
      <c r="C4670" t="s">
        <v>166</v>
      </c>
      <c r="D4670" t="s">
        <v>158</v>
      </c>
      <c r="E4670" t="s">
        <v>29</v>
      </c>
      <c r="F4670" t="s">
        <v>159</v>
      </c>
      <c r="G4670" s="2">
        <v>0</v>
      </c>
      <c r="H4670" s="2" t="s">
        <v>337</v>
      </c>
      <c r="I4670" s="67">
        <v>-1457.87</v>
      </c>
      <c r="J4670" s="67">
        <v>0</v>
      </c>
      <c r="K4670" s="67">
        <v>-1457.87</v>
      </c>
      <c r="L4670" s="67">
        <v>0</v>
      </c>
      <c r="M4670" s="67">
        <v>-1457.87</v>
      </c>
      <c r="N4670" s="67">
        <v>0</v>
      </c>
      <c r="P4670" s="67">
        <v>0</v>
      </c>
      <c r="Q4670" s="67">
        <v>0</v>
      </c>
      <c r="U4670" t="s">
        <v>783</v>
      </c>
    </row>
    <row r="4671" spans="3:21" x14ac:dyDescent="0.3">
      <c r="C4671" t="s">
        <v>31</v>
      </c>
      <c r="D4671" t="s">
        <v>158</v>
      </c>
      <c r="E4671" t="s">
        <v>29</v>
      </c>
      <c r="F4671" t="s">
        <v>159</v>
      </c>
      <c r="G4671" s="2">
        <v>3</v>
      </c>
      <c r="H4671" s="2" t="s">
        <v>260</v>
      </c>
      <c r="I4671" s="67">
        <v>-2565.46</v>
      </c>
      <c r="J4671" s="67">
        <v>0</v>
      </c>
      <c r="K4671" s="67">
        <v>-2565.46</v>
      </c>
      <c r="L4671" s="67">
        <v>0</v>
      </c>
      <c r="M4671" s="67">
        <v>-2565.46</v>
      </c>
      <c r="N4671" s="67">
        <v>0</v>
      </c>
      <c r="P4671" s="67">
        <v>0</v>
      </c>
      <c r="Q4671" s="67">
        <v>0</v>
      </c>
      <c r="U4671" t="s">
        <v>783</v>
      </c>
    </row>
    <row r="4672" spans="3:21" x14ac:dyDescent="0.3">
      <c r="C4672" t="s">
        <v>166</v>
      </c>
      <c r="D4672" t="s">
        <v>158</v>
      </c>
      <c r="E4672" t="s">
        <v>30</v>
      </c>
      <c r="F4672" t="s">
        <v>159</v>
      </c>
      <c r="G4672" s="2">
        <v>3</v>
      </c>
      <c r="H4672" s="2" t="s">
        <v>248</v>
      </c>
      <c r="I4672" s="67">
        <v>25575.74</v>
      </c>
      <c r="J4672" s="67">
        <v>3.11</v>
      </c>
      <c r="K4672" s="67">
        <v>25575.74</v>
      </c>
      <c r="L4672" s="67">
        <v>408.1</v>
      </c>
      <c r="M4672" s="67">
        <v>25575.74</v>
      </c>
      <c r="N4672" s="67">
        <v>14.16</v>
      </c>
      <c r="P4672" s="67">
        <v>0</v>
      </c>
      <c r="Q4672" s="67">
        <v>76727.22</v>
      </c>
      <c r="R4672" s="2" t="s">
        <v>165</v>
      </c>
      <c r="S4672" s="2" t="s">
        <v>161</v>
      </c>
      <c r="T4672" s="2" t="s">
        <v>165</v>
      </c>
      <c r="U4672" t="s">
        <v>783</v>
      </c>
    </row>
    <row r="4673" spans="3:21" x14ac:dyDescent="0.3">
      <c r="C4673" t="s">
        <v>166</v>
      </c>
      <c r="D4673" t="s">
        <v>158</v>
      </c>
      <c r="E4673" t="s">
        <v>30</v>
      </c>
      <c r="F4673" t="s">
        <v>159</v>
      </c>
      <c r="G4673" s="2">
        <v>2</v>
      </c>
      <c r="H4673" s="2" t="s">
        <v>421</v>
      </c>
      <c r="I4673" s="67">
        <v>390713.88</v>
      </c>
      <c r="J4673" s="67">
        <v>47.97</v>
      </c>
      <c r="K4673" s="67">
        <v>390713.88</v>
      </c>
      <c r="L4673" s="67">
        <v>11.35</v>
      </c>
      <c r="M4673" s="67">
        <v>390713.88</v>
      </c>
      <c r="N4673" s="67">
        <v>156.08000000000001</v>
      </c>
      <c r="P4673" s="67">
        <v>49.15</v>
      </c>
      <c r="Q4673" s="67">
        <v>781427.76</v>
      </c>
      <c r="R4673" s="2" t="s">
        <v>161</v>
      </c>
      <c r="S4673" s="2" t="s">
        <v>161</v>
      </c>
      <c r="T4673" s="2" t="s">
        <v>161</v>
      </c>
      <c r="U4673" t="s">
        <v>783</v>
      </c>
    </row>
    <row r="4674" spans="3:21" x14ac:dyDescent="0.3">
      <c r="C4674" t="s">
        <v>31</v>
      </c>
      <c r="D4674" t="s">
        <v>158</v>
      </c>
      <c r="E4674" t="s">
        <v>30</v>
      </c>
      <c r="F4674" t="s">
        <v>159</v>
      </c>
      <c r="G4674" s="2">
        <v>2</v>
      </c>
      <c r="H4674" s="2" t="s">
        <v>431</v>
      </c>
      <c r="I4674" s="67">
        <v>48051.8</v>
      </c>
      <c r="J4674" s="67">
        <v>76.11</v>
      </c>
      <c r="K4674" s="67">
        <v>48051.8</v>
      </c>
      <c r="L4674" s="67">
        <v>5.47</v>
      </c>
      <c r="M4674" s="67">
        <v>48051.8</v>
      </c>
      <c r="N4674" s="67">
        <v>118.66</v>
      </c>
      <c r="O4674" s="2">
        <v>1</v>
      </c>
      <c r="P4674" s="67">
        <v>0</v>
      </c>
      <c r="Q4674" s="67">
        <v>96103.6</v>
      </c>
      <c r="R4674" s="2" t="s">
        <v>161</v>
      </c>
      <c r="S4674" s="2" t="s">
        <v>161</v>
      </c>
      <c r="T4674" s="2" t="s">
        <v>161</v>
      </c>
      <c r="U4674" t="s">
        <v>783</v>
      </c>
    </row>
    <row r="4675" spans="3:21" x14ac:dyDescent="0.3">
      <c r="C4675" t="s">
        <v>166</v>
      </c>
      <c r="D4675" t="s">
        <v>158</v>
      </c>
      <c r="E4675" t="s">
        <v>29</v>
      </c>
      <c r="F4675" t="s">
        <v>159</v>
      </c>
      <c r="G4675" s="2">
        <v>2</v>
      </c>
      <c r="H4675" s="2" t="s">
        <v>352</v>
      </c>
      <c r="I4675" s="67">
        <v>-7779.91</v>
      </c>
      <c r="J4675" s="67">
        <v>0</v>
      </c>
      <c r="K4675" s="67">
        <v>-7779.91</v>
      </c>
      <c r="L4675" s="67">
        <v>0</v>
      </c>
      <c r="M4675" s="67">
        <v>-7779.91</v>
      </c>
      <c r="N4675" s="67">
        <v>0</v>
      </c>
      <c r="P4675" s="67">
        <v>0</v>
      </c>
      <c r="Q4675" s="67">
        <v>0</v>
      </c>
      <c r="U4675" t="s">
        <v>783</v>
      </c>
    </row>
    <row r="4676" spans="3:21" x14ac:dyDescent="0.3">
      <c r="C4676" t="s">
        <v>166</v>
      </c>
      <c r="D4676" t="s">
        <v>158</v>
      </c>
      <c r="E4676" t="s">
        <v>30</v>
      </c>
      <c r="F4676" t="s">
        <v>159</v>
      </c>
      <c r="G4676" s="2">
        <v>1</v>
      </c>
      <c r="H4676" s="2" t="s">
        <v>225</v>
      </c>
      <c r="I4676" s="67">
        <v>6252.94</v>
      </c>
      <c r="J4676" s="67">
        <v>0.64</v>
      </c>
      <c r="K4676" s="67">
        <v>6252.94</v>
      </c>
      <c r="L4676" s="67">
        <v>178.01</v>
      </c>
      <c r="M4676" s="67">
        <v>6252.94</v>
      </c>
      <c r="N4676" s="67">
        <v>2.9</v>
      </c>
      <c r="P4676" s="67">
        <v>0</v>
      </c>
      <c r="Q4676" s="67">
        <v>6252.94</v>
      </c>
      <c r="R4676" s="2" t="s">
        <v>165</v>
      </c>
      <c r="S4676" s="2" t="s">
        <v>161</v>
      </c>
      <c r="T4676" s="2" t="s">
        <v>165</v>
      </c>
      <c r="U4676" t="s">
        <v>783</v>
      </c>
    </row>
    <row r="4677" spans="3:21" x14ac:dyDescent="0.3">
      <c r="C4677" t="s">
        <v>31</v>
      </c>
      <c r="D4677" t="s">
        <v>158</v>
      </c>
      <c r="E4677" t="s">
        <v>29</v>
      </c>
      <c r="F4677" t="s">
        <v>159</v>
      </c>
      <c r="G4677" s="2">
        <v>-4</v>
      </c>
      <c r="H4677" s="2" t="s">
        <v>312</v>
      </c>
      <c r="I4677" s="67">
        <v>-755.2</v>
      </c>
      <c r="J4677" s="67">
        <v>0</v>
      </c>
      <c r="K4677" s="67">
        <v>-755.2</v>
      </c>
      <c r="L4677" s="67">
        <v>0</v>
      </c>
      <c r="M4677" s="67">
        <v>-755.2</v>
      </c>
      <c r="N4677" s="67">
        <v>0</v>
      </c>
      <c r="P4677" s="67">
        <v>0</v>
      </c>
      <c r="Q4677" s="67">
        <v>0</v>
      </c>
      <c r="U4677" t="s">
        <v>783</v>
      </c>
    </row>
    <row r="4678" spans="3:21" x14ac:dyDescent="0.3">
      <c r="C4678" t="s">
        <v>166</v>
      </c>
      <c r="D4678" t="s">
        <v>158</v>
      </c>
      <c r="E4678" t="s">
        <v>30</v>
      </c>
      <c r="F4678" t="s">
        <v>159</v>
      </c>
      <c r="G4678" s="2">
        <v>4</v>
      </c>
      <c r="H4678" s="2" t="s">
        <v>200</v>
      </c>
      <c r="I4678" s="67">
        <v>293430.81</v>
      </c>
      <c r="J4678" s="67">
        <v>70.040000000000006</v>
      </c>
      <c r="K4678" s="67">
        <v>293430.81</v>
      </c>
      <c r="L4678" s="67">
        <v>4424.05</v>
      </c>
      <c r="M4678" s="67">
        <v>293430.81</v>
      </c>
      <c r="N4678" s="67">
        <v>128.16</v>
      </c>
      <c r="P4678" s="67">
        <v>0</v>
      </c>
      <c r="Q4678" s="67">
        <v>1173723.24</v>
      </c>
      <c r="R4678" s="2" t="s">
        <v>165</v>
      </c>
      <c r="S4678" s="2" t="s">
        <v>161</v>
      </c>
      <c r="T4678" s="2" t="s">
        <v>165</v>
      </c>
      <c r="U4678" t="s">
        <v>783</v>
      </c>
    </row>
    <row r="4679" spans="3:21" x14ac:dyDescent="0.3">
      <c r="C4679" t="s">
        <v>166</v>
      </c>
      <c r="D4679" t="s">
        <v>158</v>
      </c>
      <c r="E4679" t="s">
        <v>30</v>
      </c>
      <c r="F4679" t="s">
        <v>159</v>
      </c>
      <c r="G4679" s="2">
        <v>6</v>
      </c>
      <c r="H4679" s="2" t="s">
        <v>234</v>
      </c>
      <c r="I4679" s="67">
        <v>469097.13</v>
      </c>
      <c r="J4679" s="67">
        <v>0.28000000000000003</v>
      </c>
      <c r="K4679" s="67">
        <v>469097.13</v>
      </c>
      <c r="L4679" s="67">
        <v>0.57999999999999996</v>
      </c>
      <c r="M4679" s="67">
        <v>469097.13</v>
      </c>
      <c r="N4679" s="67">
        <v>0</v>
      </c>
      <c r="P4679" s="67">
        <v>0</v>
      </c>
      <c r="Q4679" s="67">
        <v>2814582.7800000003</v>
      </c>
      <c r="R4679" s="2" t="s">
        <v>161</v>
      </c>
      <c r="S4679" s="2" t="s">
        <v>161</v>
      </c>
      <c r="T4679" s="2" t="s">
        <v>165</v>
      </c>
      <c r="U4679" t="s">
        <v>784</v>
      </c>
    </row>
    <row r="4680" spans="3:21" x14ac:dyDescent="0.3">
      <c r="C4680" t="s">
        <v>31</v>
      </c>
      <c r="D4680" t="s">
        <v>158</v>
      </c>
      <c r="E4680" t="s">
        <v>30</v>
      </c>
      <c r="F4680" t="s">
        <v>159</v>
      </c>
      <c r="G4680" s="2">
        <v>0</v>
      </c>
      <c r="H4680" s="2" t="s">
        <v>580</v>
      </c>
      <c r="I4680" s="67">
        <v>58845.63</v>
      </c>
      <c r="J4680" s="67">
        <v>0.84</v>
      </c>
      <c r="K4680" s="67">
        <v>58845.63</v>
      </c>
      <c r="L4680" s="67">
        <v>0.56999999999999995</v>
      </c>
      <c r="M4680" s="67">
        <v>58845.63</v>
      </c>
      <c r="N4680" s="67">
        <v>10.26</v>
      </c>
      <c r="P4680" s="67">
        <v>0</v>
      </c>
      <c r="Q4680" s="67">
        <v>0</v>
      </c>
      <c r="R4680" s="2" t="s">
        <v>161</v>
      </c>
      <c r="S4680" s="2" t="s">
        <v>161</v>
      </c>
      <c r="T4680" s="2" t="s">
        <v>161</v>
      </c>
      <c r="U4680" t="s">
        <v>783</v>
      </c>
    </row>
    <row r="4681" spans="3:21" x14ac:dyDescent="0.3">
      <c r="C4681" t="s">
        <v>32</v>
      </c>
      <c r="D4681" t="s">
        <v>158</v>
      </c>
      <c r="E4681" t="s">
        <v>29</v>
      </c>
      <c r="F4681" t="s">
        <v>159</v>
      </c>
      <c r="G4681" s="2">
        <v>-1</v>
      </c>
      <c r="H4681" s="2" t="s">
        <v>541</v>
      </c>
      <c r="I4681" s="67">
        <v>-118.27</v>
      </c>
      <c r="J4681" s="67">
        <v>0</v>
      </c>
      <c r="K4681" s="67">
        <v>-118.27</v>
      </c>
      <c r="L4681" s="67">
        <v>0</v>
      </c>
      <c r="M4681" s="67">
        <v>-118.27</v>
      </c>
      <c r="N4681" s="67">
        <v>0</v>
      </c>
      <c r="P4681" s="67">
        <v>0</v>
      </c>
      <c r="Q4681" s="67">
        <v>0</v>
      </c>
      <c r="U4681" t="s">
        <v>783</v>
      </c>
    </row>
    <row r="4682" spans="3:21" x14ac:dyDescent="0.3">
      <c r="C4682" t="s">
        <v>166</v>
      </c>
      <c r="D4682" t="s">
        <v>158</v>
      </c>
      <c r="E4682" t="s">
        <v>30</v>
      </c>
      <c r="F4682" t="s">
        <v>159</v>
      </c>
      <c r="G4682" s="2">
        <v>4</v>
      </c>
      <c r="H4682" s="2" t="s">
        <v>417</v>
      </c>
      <c r="I4682" s="67">
        <v>731056.49</v>
      </c>
      <c r="J4682" s="67">
        <v>19.32</v>
      </c>
      <c r="K4682" s="67">
        <v>731056.49</v>
      </c>
      <c r="L4682" s="67">
        <v>35.72</v>
      </c>
      <c r="M4682" s="67">
        <v>731056.49</v>
      </c>
      <c r="N4682" s="67">
        <v>246.83</v>
      </c>
      <c r="P4682" s="67">
        <v>123.71</v>
      </c>
      <c r="Q4682" s="67">
        <v>2924225.96</v>
      </c>
      <c r="R4682" s="2" t="s">
        <v>161</v>
      </c>
      <c r="S4682" s="2" t="s">
        <v>161</v>
      </c>
      <c r="T4682" s="2" t="s">
        <v>161</v>
      </c>
      <c r="U4682" t="s">
        <v>783</v>
      </c>
    </row>
    <row r="4683" spans="3:21" x14ac:dyDescent="0.3">
      <c r="C4683" t="s">
        <v>166</v>
      </c>
      <c r="D4683" t="s">
        <v>158</v>
      </c>
      <c r="E4683" t="s">
        <v>29</v>
      </c>
      <c r="F4683" t="s">
        <v>159</v>
      </c>
      <c r="G4683" s="2">
        <v>2</v>
      </c>
      <c r="H4683" s="2" t="s">
        <v>250</v>
      </c>
      <c r="I4683" s="67">
        <v>-3019.66</v>
      </c>
      <c r="J4683" s="67">
        <v>0</v>
      </c>
      <c r="K4683" s="67">
        <v>-3019.66</v>
      </c>
      <c r="L4683" s="67">
        <v>0</v>
      </c>
      <c r="M4683" s="67">
        <v>-3019.66</v>
      </c>
      <c r="N4683" s="67">
        <v>0</v>
      </c>
      <c r="P4683" s="67">
        <v>0</v>
      </c>
      <c r="Q4683" s="67">
        <v>0</v>
      </c>
      <c r="U4683" t="s">
        <v>783</v>
      </c>
    </row>
    <row r="4684" spans="3:21" x14ac:dyDescent="0.3">
      <c r="C4684" t="s">
        <v>166</v>
      </c>
      <c r="D4684" t="s">
        <v>158</v>
      </c>
      <c r="E4684" t="s">
        <v>30</v>
      </c>
      <c r="F4684" t="s">
        <v>159</v>
      </c>
      <c r="G4684" s="2">
        <v>3</v>
      </c>
      <c r="H4684" s="2" t="s">
        <v>188</v>
      </c>
      <c r="I4684" s="67">
        <v>56215.95</v>
      </c>
      <c r="J4684" s="67">
        <v>5.84</v>
      </c>
      <c r="K4684" s="67">
        <v>56215.95</v>
      </c>
      <c r="L4684" s="67">
        <v>5.28</v>
      </c>
      <c r="M4684" s="67">
        <v>56215.95</v>
      </c>
      <c r="N4684" s="67">
        <v>27.3</v>
      </c>
      <c r="P4684" s="67">
        <v>0</v>
      </c>
      <c r="Q4684" s="67">
        <v>168647.84999999998</v>
      </c>
      <c r="R4684" s="2" t="s">
        <v>161</v>
      </c>
      <c r="S4684" s="2" t="s">
        <v>161</v>
      </c>
      <c r="T4684" s="2" t="s">
        <v>161</v>
      </c>
      <c r="U4684" t="s">
        <v>783</v>
      </c>
    </row>
    <row r="4685" spans="3:21" x14ac:dyDescent="0.3">
      <c r="C4685" t="s">
        <v>166</v>
      </c>
      <c r="D4685" t="s">
        <v>158</v>
      </c>
      <c r="E4685" t="s">
        <v>30</v>
      </c>
      <c r="F4685" t="s">
        <v>159</v>
      </c>
      <c r="G4685" s="2">
        <v>1</v>
      </c>
      <c r="H4685" s="2" t="s">
        <v>347</v>
      </c>
      <c r="I4685" s="67">
        <v>27284.99</v>
      </c>
      <c r="J4685" s="67">
        <v>1.7</v>
      </c>
      <c r="K4685" s="67">
        <v>27284.99</v>
      </c>
      <c r="L4685" s="67">
        <v>9.1300000000000008</v>
      </c>
      <c r="M4685" s="67">
        <v>27284.99</v>
      </c>
      <c r="N4685" s="67">
        <v>4.07</v>
      </c>
      <c r="P4685" s="67">
        <v>0</v>
      </c>
      <c r="Q4685" s="67">
        <v>27284.99</v>
      </c>
      <c r="R4685" s="2" t="s">
        <v>161</v>
      </c>
      <c r="S4685" s="2" t="s">
        <v>161</v>
      </c>
      <c r="T4685" s="2" t="s">
        <v>165</v>
      </c>
      <c r="U4685" t="s">
        <v>783</v>
      </c>
    </row>
    <row r="4686" spans="3:21" x14ac:dyDescent="0.3">
      <c r="C4686" t="s">
        <v>166</v>
      </c>
      <c r="D4686" t="s">
        <v>158</v>
      </c>
      <c r="E4686" t="s">
        <v>29</v>
      </c>
      <c r="F4686" t="s">
        <v>159</v>
      </c>
      <c r="G4686" s="2">
        <v>8</v>
      </c>
      <c r="H4686" s="2" t="s">
        <v>596</v>
      </c>
      <c r="I4686" s="67">
        <v>-52.61</v>
      </c>
      <c r="J4686" s="67">
        <v>0</v>
      </c>
      <c r="K4686" s="67">
        <v>-52.61</v>
      </c>
      <c r="L4686" s="67">
        <v>0</v>
      </c>
      <c r="M4686" s="67">
        <v>-52.61</v>
      </c>
      <c r="N4686" s="67">
        <v>0</v>
      </c>
      <c r="P4686" s="67">
        <v>0</v>
      </c>
      <c r="Q4686" s="67">
        <v>0</v>
      </c>
      <c r="U4686" t="s">
        <v>783</v>
      </c>
    </row>
    <row r="4687" spans="3:21" x14ac:dyDescent="0.3">
      <c r="C4687" t="s">
        <v>166</v>
      </c>
      <c r="D4687" t="s">
        <v>158</v>
      </c>
      <c r="E4687" t="s">
        <v>29</v>
      </c>
      <c r="F4687" t="s">
        <v>159</v>
      </c>
      <c r="G4687" s="2">
        <v>-1</v>
      </c>
      <c r="H4687" s="2" t="s">
        <v>428</v>
      </c>
      <c r="I4687" s="67">
        <v>-33910.92</v>
      </c>
      <c r="J4687" s="67">
        <v>0</v>
      </c>
      <c r="K4687" s="67">
        <v>-33910.92</v>
      </c>
      <c r="L4687" s="67">
        <v>0</v>
      </c>
      <c r="M4687" s="67">
        <v>-33910.92</v>
      </c>
      <c r="N4687" s="67">
        <v>0</v>
      </c>
      <c r="P4687" s="67">
        <v>0</v>
      </c>
      <c r="Q4687" s="67">
        <v>0</v>
      </c>
      <c r="U4687" t="s">
        <v>783</v>
      </c>
    </row>
    <row r="4688" spans="3:21" x14ac:dyDescent="0.3">
      <c r="C4688" t="s">
        <v>31</v>
      </c>
      <c r="D4688" t="s">
        <v>158</v>
      </c>
      <c r="E4688" t="s">
        <v>30</v>
      </c>
      <c r="F4688" t="s">
        <v>159</v>
      </c>
      <c r="G4688" s="2">
        <v>5</v>
      </c>
      <c r="H4688" s="2" t="s">
        <v>299</v>
      </c>
      <c r="I4688" s="67">
        <v>216047.88</v>
      </c>
      <c r="J4688" s="67">
        <v>163.1</v>
      </c>
      <c r="K4688" s="67">
        <v>216047.88</v>
      </c>
      <c r="L4688" s="67">
        <v>33.01</v>
      </c>
      <c r="M4688" s="67">
        <v>216047.88</v>
      </c>
      <c r="N4688" s="67">
        <v>261.57</v>
      </c>
      <c r="P4688" s="67">
        <v>0</v>
      </c>
      <c r="Q4688" s="67">
        <v>1080239.3999999999</v>
      </c>
      <c r="R4688" s="2" t="s">
        <v>161</v>
      </c>
      <c r="S4688" s="2" t="s">
        <v>161</v>
      </c>
      <c r="T4688" s="2" t="s">
        <v>161</v>
      </c>
      <c r="U4688" t="s">
        <v>783</v>
      </c>
    </row>
    <row r="4689" spans="3:21" x14ac:dyDescent="0.3">
      <c r="C4689" t="s">
        <v>166</v>
      </c>
      <c r="D4689" t="s">
        <v>158</v>
      </c>
      <c r="E4689" t="s">
        <v>30</v>
      </c>
      <c r="F4689" t="s">
        <v>159</v>
      </c>
      <c r="G4689" s="2">
        <v>3</v>
      </c>
      <c r="H4689" s="2" t="s">
        <v>319</v>
      </c>
      <c r="I4689" s="67">
        <v>23460.83</v>
      </c>
      <c r="J4689" s="67">
        <v>2.63</v>
      </c>
      <c r="K4689" s="67">
        <v>23460.83</v>
      </c>
      <c r="L4689" s="67">
        <v>841</v>
      </c>
      <c r="M4689" s="67">
        <v>23460.83</v>
      </c>
      <c r="N4689" s="67">
        <v>11.96</v>
      </c>
      <c r="P4689" s="67">
        <v>0</v>
      </c>
      <c r="Q4689" s="67">
        <v>70382.490000000005</v>
      </c>
      <c r="R4689" s="2" t="s">
        <v>165</v>
      </c>
      <c r="S4689" s="2" t="s">
        <v>161</v>
      </c>
      <c r="T4689" s="2" t="s">
        <v>165</v>
      </c>
      <c r="U4689" t="s">
        <v>783</v>
      </c>
    </row>
    <row r="4690" spans="3:21" x14ac:dyDescent="0.3">
      <c r="C4690" t="s">
        <v>166</v>
      </c>
      <c r="D4690" t="s">
        <v>158</v>
      </c>
      <c r="E4690" t="s">
        <v>29</v>
      </c>
      <c r="F4690" t="s">
        <v>159</v>
      </c>
      <c r="G4690" s="2">
        <v>10</v>
      </c>
      <c r="H4690" s="2" t="s">
        <v>191</v>
      </c>
      <c r="I4690" s="67">
        <v>-101.26</v>
      </c>
      <c r="J4690" s="67">
        <v>0</v>
      </c>
      <c r="K4690" s="67">
        <v>-101.26</v>
      </c>
      <c r="L4690" s="67">
        <v>0</v>
      </c>
      <c r="M4690" s="67">
        <v>-101.26</v>
      </c>
      <c r="N4690" s="67">
        <v>0</v>
      </c>
      <c r="P4690" s="67">
        <v>0</v>
      </c>
      <c r="Q4690" s="67">
        <v>0</v>
      </c>
      <c r="U4690" t="s">
        <v>783</v>
      </c>
    </row>
    <row r="4691" spans="3:21" x14ac:dyDescent="0.3">
      <c r="C4691" t="s">
        <v>32</v>
      </c>
      <c r="D4691" t="s">
        <v>158</v>
      </c>
      <c r="E4691" t="s">
        <v>30</v>
      </c>
      <c r="F4691" t="s">
        <v>159</v>
      </c>
      <c r="G4691" s="2">
        <v>3</v>
      </c>
      <c r="H4691" s="2" t="s">
        <v>365</v>
      </c>
      <c r="I4691" s="67">
        <v>4008.58</v>
      </c>
      <c r="J4691" s="67">
        <v>0</v>
      </c>
      <c r="K4691" s="67">
        <v>4008.58</v>
      </c>
      <c r="L4691" s="67">
        <v>0</v>
      </c>
      <c r="M4691" s="67">
        <v>4008.58</v>
      </c>
      <c r="N4691" s="67">
        <v>0</v>
      </c>
      <c r="P4691" s="67">
        <v>0</v>
      </c>
      <c r="Q4691" s="67">
        <v>12025.74</v>
      </c>
      <c r="R4691" s="2" t="s">
        <v>161</v>
      </c>
      <c r="S4691" s="2" t="s">
        <v>161</v>
      </c>
      <c r="T4691" s="2" t="s">
        <v>161</v>
      </c>
      <c r="U4691" t="s">
        <v>783</v>
      </c>
    </row>
    <row r="4692" spans="3:21" x14ac:dyDescent="0.3">
      <c r="C4692" t="s">
        <v>166</v>
      </c>
      <c r="D4692" t="s">
        <v>158</v>
      </c>
      <c r="E4692" t="s">
        <v>30</v>
      </c>
      <c r="F4692" t="s">
        <v>159</v>
      </c>
      <c r="G4692" s="2">
        <v>1</v>
      </c>
      <c r="H4692" s="2" t="s">
        <v>364</v>
      </c>
      <c r="I4692" s="67">
        <v>12414.88</v>
      </c>
      <c r="J4692" s="67">
        <v>1342.8</v>
      </c>
      <c r="K4692" s="67">
        <v>12414.88</v>
      </c>
      <c r="L4692" s="67">
        <v>0.56999999999999995</v>
      </c>
      <c r="M4692" s="67">
        <v>12414.88</v>
      </c>
      <c r="N4692" s="67">
        <v>5.46</v>
      </c>
      <c r="P4692" s="67">
        <v>0</v>
      </c>
      <c r="Q4692" s="67">
        <v>12414.88</v>
      </c>
      <c r="R4692" s="2" t="s">
        <v>161</v>
      </c>
      <c r="S4692" s="2" t="s">
        <v>165</v>
      </c>
      <c r="T4692" s="2" t="s">
        <v>165</v>
      </c>
      <c r="U4692" t="s">
        <v>783</v>
      </c>
    </row>
    <row r="4693" spans="3:21" x14ac:dyDescent="0.3">
      <c r="C4693" t="s">
        <v>31</v>
      </c>
      <c r="D4693" t="s">
        <v>158</v>
      </c>
      <c r="E4693" t="s">
        <v>30</v>
      </c>
      <c r="F4693" t="s">
        <v>159</v>
      </c>
      <c r="G4693" s="2">
        <v>-1</v>
      </c>
      <c r="H4693" s="2" t="s">
        <v>395</v>
      </c>
      <c r="I4693" s="67">
        <v>2392388.5699999998</v>
      </c>
      <c r="J4693" s="67">
        <v>102.18</v>
      </c>
      <c r="K4693" s="67">
        <v>2392388.5699999998</v>
      </c>
      <c r="L4693" s="67">
        <v>48.54</v>
      </c>
      <c r="M4693" s="67">
        <v>2392388.5699999998</v>
      </c>
      <c r="N4693" s="67">
        <v>464.85</v>
      </c>
      <c r="P4693" s="67">
        <v>0</v>
      </c>
      <c r="Q4693" s="67">
        <v>0</v>
      </c>
      <c r="R4693" s="2" t="s">
        <v>161</v>
      </c>
      <c r="S4693" s="2" t="s">
        <v>161</v>
      </c>
      <c r="T4693" s="2" t="s">
        <v>161</v>
      </c>
      <c r="U4693" t="s">
        <v>783</v>
      </c>
    </row>
    <row r="4694" spans="3:21" x14ac:dyDescent="0.3">
      <c r="C4694" t="s">
        <v>166</v>
      </c>
      <c r="D4694" t="s">
        <v>158</v>
      </c>
      <c r="E4694" t="s">
        <v>29</v>
      </c>
      <c r="F4694" t="s">
        <v>159</v>
      </c>
      <c r="G4694" s="2">
        <v>1</v>
      </c>
      <c r="H4694" s="2" t="s">
        <v>679</v>
      </c>
      <c r="I4694" s="67">
        <v>-18.73</v>
      </c>
      <c r="J4694" s="67">
        <v>0</v>
      </c>
      <c r="K4694" s="67">
        <v>-18.73</v>
      </c>
      <c r="L4694" s="67">
        <v>0</v>
      </c>
      <c r="M4694" s="67">
        <v>-18.73</v>
      </c>
      <c r="N4694" s="67">
        <v>0</v>
      </c>
      <c r="P4694" s="67">
        <v>0</v>
      </c>
      <c r="Q4694" s="67">
        <v>0</v>
      </c>
      <c r="U4694" t="s">
        <v>783</v>
      </c>
    </row>
    <row r="4695" spans="3:21" x14ac:dyDescent="0.3">
      <c r="C4695" t="s">
        <v>166</v>
      </c>
      <c r="D4695" t="s">
        <v>158</v>
      </c>
      <c r="E4695" t="s">
        <v>30</v>
      </c>
      <c r="F4695" t="s">
        <v>159</v>
      </c>
      <c r="G4695" s="2">
        <v>14</v>
      </c>
      <c r="H4695" s="2" t="s">
        <v>314</v>
      </c>
      <c r="I4695" s="67">
        <v>71878.509999999995</v>
      </c>
      <c r="J4695" s="67">
        <v>3.14</v>
      </c>
      <c r="K4695" s="67">
        <v>71878.509999999995</v>
      </c>
      <c r="L4695" s="67">
        <v>16.850000000000001</v>
      </c>
      <c r="M4695" s="67">
        <v>71878.509999999995</v>
      </c>
      <c r="N4695" s="67">
        <v>23.47</v>
      </c>
      <c r="P4695" s="67">
        <v>0</v>
      </c>
      <c r="Q4695" s="67">
        <v>1006299.1399999999</v>
      </c>
      <c r="R4695" s="2" t="s">
        <v>161</v>
      </c>
      <c r="S4695" s="2" t="s">
        <v>161</v>
      </c>
      <c r="T4695" s="2" t="s">
        <v>165</v>
      </c>
      <c r="U4695" t="s">
        <v>783</v>
      </c>
    </row>
    <row r="4696" spans="3:21" x14ac:dyDescent="0.3">
      <c r="C4696" t="s">
        <v>166</v>
      </c>
      <c r="D4696" t="s">
        <v>158</v>
      </c>
      <c r="E4696" t="s">
        <v>30</v>
      </c>
      <c r="F4696" t="s">
        <v>159</v>
      </c>
      <c r="G4696" s="2">
        <v>6</v>
      </c>
      <c r="H4696" s="2" t="s">
        <v>647</v>
      </c>
      <c r="I4696" s="67">
        <v>7626233.1200000001</v>
      </c>
      <c r="J4696" s="67">
        <v>1455.53</v>
      </c>
      <c r="K4696" s="67">
        <v>7626233.1200000001</v>
      </c>
      <c r="L4696" s="67">
        <v>294.56</v>
      </c>
      <c r="M4696" s="67">
        <v>7626233.1200000001</v>
      </c>
      <c r="N4696" s="67">
        <v>2334.25</v>
      </c>
      <c r="P4696" s="67">
        <v>0</v>
      </c>
      <c r="Q4696" s="67">
        <v>45757398.719999999</v>
      </c>
      <c r="R4696" s="2" t="s">
        <v>161</v>
      </c>
      <c r="S4696" s="2" t="s">
        <v>161</v>
      </c>
      <c r="T4696" s="2" t="s">
        <v>161</v>
      </c>
      <c r="U4696" t="s">
        <v>783</v>
      </c>
    </row>
    <row r="4697" spans="3:21" x14ac:dyDescent="0.3">
      <c r="C4697" t="s">
        <v>166</v>
      </c>
      <c r="D4697" t="s">
        <v>158</v>
      </c>
      <c r="E4697" t="s">
        <v>30</v>
      </c>
      <c r="F4697" t="s">
        <v>159</v>
      </c>
      <c r="G4697" s="2">
        <v>-1</v>
      </c>
      <c r="H4697" s="2" t="s">
        <v>422</v>
      </c>
      <c r="I4697" s="67">
        <v>1498.09</v>
      </c>
      <c r="J4697" s="67">
        <v>1.0900000000000001</v>
      </c>
      <c r="K4697" s="67">
        <v>1498.09</v>
      </c>
      <c r="L4697" s="67">
        <v>0.22</v>
      </c>
      <c r="M4697" s="67">
        <v>1498.09</v>
      </c>
      <c r="N4697" s="67">
        <v>1.75</v>
      </c>
      <c r="O4697" s="2">
        <v>1</v>
      </c>
      <c r="P4697" s="67">
        <v>0</v>
      </c>
      <c r="Q4697" s="67">
        <v>0</v>
      </c>
      <c r="R4697" s="2" t="s">
        <v>161</v>
      </c>
      <c r="S4697" s="2" t="s">
        <v>161</v>
      </c>
      <c r="T4697" s="2" t="s">
        <v>161</v>
      </c>
      <c r="U4697" t="s">
        <v>783</v>
      </c>
    </row>
    <row r="4698" spans="3:21" x14ac:dyDescent="0.3">
      <c r="C4698" t="s">
        <v>31</v>
      </c>
      <c r="D4698" t="s">
        <v>158</v>
      </c>
      <c r="E4698" t="s">
        <v>30</v>
      </c>
      <c r="F4698" t="s">
        <v>159</v>
      </c>
      <c r="G4698" s="2">
        <v>3</v>
      </c>
      <c r="H4698" s="2" t="s">
        <v>378</v>
      </c>
      <c r="I4698" s="67">
        <v>45338.44</v>
      </c>
      <c r="J4698" s="67">
        <v>10.9</v>
      </c>
      <c r="K4698" s="67">
        <v>45338.44</v>
      </c>
      <c r="L4698" s="67">
        <v>1.82</v>
      </c>
      <c r="M4698" s="67">
        <v>45338.44</v>
      </c>
      <c r="N4698" s="67">
        <v>19.940000000000001</v>
      </c>
      <c r="P4698" s="67">
        <v>0</v>
      </c>
      <c r="Q4698" s="67">
        <v>136015.32</v>
      </c>
      <c r="R4698" s="2" t="s">
        <v>161</v>
      </c>
      <c r="S4698" s="2" t="s">
        <v>161</v>
      </c>
      <c r="T4698" s="2" t="s">
        <v>161</v>
      </c>
      <c r="U4698" t="s">
        <v>783</v>
      </c>
    </row>
    <row r="4699" spans="3:21" x14ac:dyDescent="0.3">
      <c r="C4699" t="s">
        <v>166</v>
      </c>
      <c r="D4699" t="s">
        <v>158</v>
      </c>
      <c r="E4699" t="s">
        <v>29</v>
      </c>
      <c r="F4699" t="s">
        <v>159</v>
      </c>
      <c r="G4699" s="2">
        <v>16</v>
      </c>
      <c r="H4699" s="2" t="s">
        <v>330</v>
      </c>
      <c r="I4699" s="67">
        <v>-4255.26</v>
      </c>
      <c r="J4699" s="67">
        <v>0</v>
      </c>
      <c r="K4699" s="67">
        <v>-4255.26</v>
      </c>
      <c r="L4699" s="67">
        <v>0</v>
      </c>
      <c r="M4699" s="67">
        <v>-4255.26</v>
      </c>
      <c r="N4699" s="67">
        <v>0</v>
      </c>
      <c r="P4699" s="67">
        <v>0</v>
      </c>
      <c r="Q4699" s="67">
        <v>0</v>
      </c>
      <c r="U4699" t="s">
        <v>783</v>
      </c>
    </row>
    <row r="4700" spans="3:21" x14ac:dyDescent="0.3">
      <c r="C4700" t="s">
        <v>31</v>
      </c>
      <c r="D4700" t="s">
        <v>158</v>
      </c>
      <c r="E4700" t="s">
        <v>29</v>
      </c>
      <c r="F4700" t="s">
        <v>159</v>
      </c>
      <c r="G4700" s="2">
        <v>0</v>
      </c>
      <c r="H4700" s="2" t="s">
        <v>186</v>
      </c>
      <c r="I4700" s="67">
        <v>-28279.05</v>
      </c>
      <c r="J4700" s="67">
        <v>0</v>
      </c>
      <c r="K4700" s="67">
        <v>-28279.05</v>
      </c>
      <c r="L4700" s="67">
        <v>0</v>
      </c>
      <c r="M4700" s="67">
        <v>-28279.05</v>
      </c>
      <c r="N4700" s="67">
        <v>0</v>
      </c>
      <c r="O4700" s="2">
        <v>1</v>
      </c>
      <c r="P4700" s="67">
        <v>0</v>
      </c>
      <c r="Q4700" s="67">
        <v>0</v>
      </c>
      <c r="U4700" t="s">
        <v>783</v>
      </c>
    </row>
    <row r="4701" spans="3:21" x14ac:dyDescent="0.3">
      <c r="C4701" t="s">
        <v>31</v>
      </c>
      <c r="D4701" t="s">
        <v>158</v>
      </c>
      <c r="E4701" t="s">
        <v>29</v>
      </c>
      <c r="F4701" t="s">
        <v>159</v>
      </c>
      <c r="G4701" s="2">
        <v>4</v>
      </c>
      <c r="H4701" s="2" t="s">
        <v>428</v>
      </c>
      <c r="I4701" s="67">
        <v>-9248.43</v>
      </c>
      <c r="J4701" s="67">
        <v>0</v>
      </c>
      <c r="K4701" s="67">
        <v>-9248.43</v>
      </c>
      <c r="L4701" s="67">
        <v>0</v>
      </c>
      <c r="M4701" s="67">
        <v>-9248.43</v>
      </c>
      <c r="N4701" s="67">
        <v>0</v>
      </c>
      <c r="P4701" s="67">
        <v>0</v>
      </c>
      <c r="Q4701" s="67">
        <v>0</v>
      </c>
      <c r="U4701" t="s">
        <v>783</v>
      </c>
    </row>
    <row r="4702" spans="3:21" x14ac:dyDescent="0.3">
      <c r="C4702" t="s">
        <v>31</v>
      </c>
      <c r="D4702" t="s">
        <v>158</v>
      </c>
      <c r="E4702" t="s">
        <v>30</v>
      </c>
      <c r="F4702" t="s">
        <v>159</v>
      </c>
      <c r="G4702" s="2">
        <v>4</v>
      </c>
      <c r="H4702" s="2" t="s">
        <v>630</v>
      </c>
      <c r="I4702" s="67">
        <v>89.29</v>
      </c>
      <c r="J4702" s="67">
        <v>0</v>
      </c>
      <c r="K4702" s="67">
        <v>89.29</v>
      </c>
      <c r="L4702" s="67">
        <v>0</v>
      </c>
      <c r="M4702" s="67">
        <v>89.29</v>
      </c>
      <c r="N4702" s="67">
        <v>0.06</v>
      </c>
      <c r="P4702" s="67">
        <v>0</v>
      </c>
      <c r="Q4702" s="67">
        <v>357.16</v>
      </c>
      <c r="R4702" s="2" t="s">
        <v>161</v>
      </c>
      <c r="S4702" s="2" t="s">
        <v>161</v>
      </c>
      <c r="T4702" s="2" t="s">
        <v>161</v>
      </c>
      <c r="U4702" t="s">
        <v>783</v>
      </c>
    </row>
    <row r="4703" spans="3:21" x14ac:dyDescent="0.3">
      <c r="C4703" t="s">
        <v>32</v>
      </c>
      <c r="D4703" t="s">
        <v>158</v>
      </c>
      <c r="E4703" t="s">
        <v>29</v>
      </c>
      <c r="F4703" t="s">
        <v>159</v>
      </c>
      <c r="G4703" s="2">
        <v>5</v>
      </c>
      <c r="H4703" s="2" t="s">
        <v>224</v>
      </c>
      <c r="I4703" s="67">
        <v>-3102.01</v>
      </c>
      <c r="J4703" s="67">
        <v>0</v>
      </c>
      <c r="K4703" s="67">
        <v>-3102.01</v>
      </c>
      <c r="L4703" s="67">
        <v>0</v>
      </c>
      <c r="M4703" s="67">
        <v>-3102.01</v>
      </c>
      <c r="N4703" s="67">
        <v>0</v>
      </c>
      <c r="P4703" s="67">
        <v>0</v>
      </c>
      <c r="Q4703" s="67">
        <v>0</v>
      </c>
      <c r="U4703" t="s">
        <v>783</v>
      </c>
    </row>
    <row r="4704" spans="3:21" x14ac:dyDescent="0.3">
      <c r="C4704" t="s">
        <v>31</v>
      </c>
      <c r="D4704" t="s">
        <v>158</v>
      </c>
      <c r="E4704" t="s">
        <v>29</v>
      </c>
      <c r="F4704" t="s">
        <v>159</v>
      </c>
      <c r="G4704" s="2">
        <v>1</v>
      </c>
      <c r="H4704" s="2" t="s">
        <v>222</v>
      </c>
      <c r="I4704" s="67">
        <v>-1189.3</v>
      </c>
      <c r="J4704" s="67">
        <v>0</v>
      </c>
      <c r="K4704" s="67">
        <v>-1189.3</v>
      </c>
      <c r="L4704" s="67">
        <v>0</v>
      </c>
      <c r="M4704" s="67">
        <v>-1189.3</v>
      </c>
      <c r="N4704" s="67">
        <v>0</v>
      </c>
      <c r="P4704" s="67">
        <v>0</v>
      </c>
      <c r="Q4704" s="67">
        <v>0</v>
      </c>
      <c r="U4704" t="s">
        <v>783</v>
      </c>
    </row>
    <row r="4705" spans="3:21" x14ac:dyDescent="0.3">
      <c r="C4705" t="s">
        <v>31</v>
      </c>
      <c r="D4705" t="s">
        <v>158</v>
      </c>
      <c r="E4705" t="s">
        <v>29</v>
      </c>
      <c r="F4705" t="s">
        <v>159</v>
      </c>
      <c r="G4705" s="2">
        <v>-1</v>
      </c>
      <c r="H4705" s="2" t="s">
        <v>268</v>
      </c>
      <c r="I4705" s="67">
        <v>-82372.14</v>
      </c>
      <c r="J4705" s="67">
        <v>0</v>
      </c>
      <c r="K4705" s="67">
        <v>-82372.14</v>
      </c>
      <c r="L4705" s="67">
        <v>0</v>
      </c>
      <c r="M4705" s="67">
        <v>-82372.14</v>
      </c>
      <c r="N4705" s="67">
        <v>0</v>
      </c>
      <c r="P4705" s="67">
        <v>0</v>
      </c>
      <c r="Q4705" s="67">
        <v>0</v>
      </c>
      <c r="U4705" t="s">
        <v>783</v>
      </c>
    </row>
    <row r="4706" spans="3:21" x14ac:dyDescent="0.3">
      <c r="C4706" t="s">
        <v>31</v>
      </c>
      <c r="D4706" t="s">
        <v>158</v>
      </c>
      <c r="E4706" t="s">
        <v>30</v>
      </c>
      <c r="F4706" t="s">
        <v>159</v>
      </c>
      <c r="G4706" s="2">
        <v>-1</v>
      </c>
      <c r="H4706" s="2" t="s">
        <v>691</v>
      </c>
      <c r="I4706" s="67">
        <v>150143.35999999999</v>
      </c>
      <c r="J4706" s="67">
        <v>237.69</v>
      </c>
      <c r="K4706" s="67">
        <v>150143.35999999999</v>
      </c>
      <c r="L4706" s="67">
        <v>8.82</v>
      </c>
      <c r="M4706" s="67">
        <v>150143.35999999999</v>
      </c>
      <c r="N4706" s="67">
        <v>73.790000000000006</v>
      </c>
      <c r="P4706" s="67">
        <v>0</v>
      </c>
      <c r="Q4706" s="67">
        <v>0</v>
      </c>
      <c r="R4706" s="2" t="s">
        <v>161</v>
      </c>
      <c r="S4706" s="2" t="s">
        <v>161</v>
      </c>
      <c r="T4706" s="2" t="s">
        <v>161</v>
      </c>
      <c r="U4706" t="s">
        <v>783</v>
      </c>
    </row>
    <row r="4707" spans="3:21" x14ac:dyDescent="0.3">
      <c r="C4707" t="s">
        <v>31</v>
      </c>
      <c r="D4707" t="s">
        <v>158</v>
      </c>
      <c r="E4707" t="s">
        <v>30</v>
      </c>
      <c r="F4707" t="s">
        <v>159</v>
      </c>
      <c r="G4707" s="2">
        <v>3</v>
      </c>
      <c r="H4707" s="2" t="s">
        <v>483</v>
      </c>
      <c r="I4707" s="67">
        <v>314128.01</v>
      </c>
      <c r="J4707" s="67">
        <v>30.84</v>
      </c>
      <c r="K4707" s="67">
        <v>314128.01</v>
      </c>
      <c r="L4707" s="67">
        <v>27.91</v>
      </c>
      <c r="M4707" s="67">
        <v>314128.01</v>
      </c>
      <c r="N4707" s="67">
        <v>144.22</v>
      </c>
      <c r="P4707" s="67">
        <v>0</v>
      </c>
      <c r="Q4707" s="67">
        <v>942384.03</v>
      </c>
      <c r="R4707" s="2" t="s">
        <v>161</v>
      </c>
      <c r="S4707" s="2" t="s">
        <v>161</v>
      </c>
      <c r="T4707" s="2" t="s">
        <v>161</v>
      </c>
      <c r="U4707" t="s">
        <v>783</v>
      </c>
    </row>
    <row r="4708" spans="3:21" x14ac:dyDescent="0.3">
      <c r="C4708" t="s">
        <v>166</v>
      </c>
      <c r="D4708" t="s">
        <v>158</v>
      </c>
      <c r="E4708" t="s">
        <v>30</v>
      </c>
      <c r="F4708" t="s">
        <v>159</v>
      </c>
      <c r="G4708" s="2">
        <v>4</v>
      </c>
      <c r="H4708" s="2" t="s">
        <v>176</v>
      </c>
      <c r="I4708" s="67">
        <v>61439.98</v>
      </c>
      <c r="J4708" s="67">
        <v>6402.43</v>
      </c>
      <c r="K4708" s="67">
        <v>61439.98</v>
      </c>
      <c r="L4708" s="67">
        <v>5.09</v>
      </c>
      <c r="M4708" s="67">
        <v>61439.98</v>
      </c>
      <c r="N4708" s="67">
        <v>48.79</v>
      </c>
      <c r="P4708" s="67">
        <v>30866.76</v>
      </c>
      <c r="Q4708" s="67">
        <v>245759.92</v>
      </c>
      <c r="R4708" s="2" t="s">
        <v>161</v>
      </c>
      <c r="S4708" s="2" t="s">
        <v>165</v>
      </c>
      <c r="T4708" s="2" t="s">
        <v>165</v>
      </c>
      <c r="U4708" t="s">
        <v>783</v>
      </c>
    </row>
    <row r="4709" spans="3:21" x14ac:dyDescent="0.3">
      <c r="C4709" t="s">
        <v>31</v>
      </c>
      <c r="D4709" t="s">
        <v>158</v>
      </c>
      <c r="E4709" t="s">
        <v>29</v>
      </c>
      <c r="F4709" t="s">
        <v>159</v>
      </c>
      <c r="G4709" s="2">
        <v>1</v>
      </c>
      <c r="H4709" s="2" t="s">
        <v>314</v>
      </c>
      <c r="I4709" s="67">
        <v>-2695.46</v>
      </c>
      <c r="J4709" s="67">
        <v>0</v>
      </c>
      <c r="K4709" s="67">
        <v>-2695.46</v>
      </c>
      <c r="L4709" s="67">
        <v>0</v>
      </c>
      <c r="M4709" s="67">
        <v>-2695.46</v>
      </c>
      <c r="N4709" s="67">
        <v>0</v>
      </c>
      <c r="P4709" s="67">
        <v>0</v>
      </c>
      <c r="Q4709" s="67">
        <v>0</v>
      </c>
      <c r="U4709" t="s">
        <v>783</v>
      </c>
    </row>
    <row r="4710" spans="3:21" x14ac:dyDescent="0.3">
      <c r="C4710" t="s">
        <v>166</v>
      </c>
      <c r="D4710" t="s">
        <v>158</v>
      </c>
      <c r="E4710" t="s">
        <v>29</v>
      </c>
      <c r="F4710" t="s">
        <v>159</v>
      </c>
      <c r="G4710" s="2">
        <v>-1</v>
      </c>
      <c r="H4710" s="2" t="s">
        <v>626</v>
      </c>
      <c r="I4710" s="67">
        <v>-9957.23</v>
      </c>
      <c r="J4710" s="67">
        <v>0</v>
      </c>
      <c r="K4710" s="67">
        <v>-9957.23</v>
      </c>
      <c r="L4710" s="67">
        <v>0</v>
      </c>
      <c r="M4710" s="67">
        <v>-9957.23</v>
      </c>
      <c r="N4710" s="67">
        <v>0</v>
      </c>
      <c r="P4710" s="67">
        <v>0</v>
      </c>
      <c r="Q4710" s="67">
        <v>0</v>
      </c>
      <c r="U4710" t="s">
        <v>783</v>
      </c>
    </row>
    <row r="4711" spans="3:21" x14ac:dyDescent="0.3">
      <c r="C4711" t="s">
        <v>166</v>
      </c>
      <c r="D4711" t="s">
        <v>158</v>
      </c>
      <c r="E4711" t="s">
        <v>29</v>
      </c>
      <c r="F4711" t="s">
        <v>159</v>
      </c>
      <c r="G4711" s="2">
        <v>-1</v>
      </c>
      <c r="H4711" s="2" t="s">
        <v>656</v>
      </c>
      <c r="I4711" s="67">
        <v>-295.92</v>
      </c>
      <c r="J4711" s="67">
        <v>0</v>
      </c>
      <c r="K4711" s="67">
        <v>-295.92</v>
      </c>
      <c r="L4711" s="67">
        <v>0</v>
      </c>
      <c r="M4711" s="67">
        <v>-295.92</v>
      </c>
      <c r="N4711" s="67">
        <v>0</v>
      </c>
      <c r="P4711" s="67">
        <v>0</v>
      </c>
      <c r="Q4711" s="67">
        <v>0</v>
      </c>
      <c r="U4711" t="s">
        <v>783</v>
      </c>
    </row>
    <row r="4712" spans="3:21" x14ac:dyDescent="0.3">
      <c r="C4712" t="s">
        <v>166</v>
      </c>
      <c r="D4712" t="s">
        <v>158</v>
      </c>
      <c r="E4712" t="s">
        <v>30</v>
      </c>
      <c r="F4712" t="s">
        <v>159</v>
      </c>
      <c r="G4712" s="2">
        <v>0</v>
      </c>
      <c r="H4712" s="2" t="s">
        <v>402</v>
      </c>
      <c r="I4712" s="67">
        <v>19253.03</v>
      </c>
      <c r="J4712" s="67">
        <v>1.96</v>
      </c>
      <c r="K4712" s="67">
        <v>19253.03</v>
      </c>
      <c r="L4712" s="67">
        <v>1.33</v>
      </c>
      <c r="M4712" s="67">
        <v>19253.03</v>
      </c>
      <c r="N4712" s="67">
        <v>23.9</v>
      </c>
      <c r="P4712" s="67">
        <v>0</v>
      </c>
      <c r="Q4712" s="67">
        <v>0</v>
      </c>
      <c r="R4712" s="2" t="s">
        <v>161</v>
      </c>
      <c r="S4712" s="2" t="s">
        <v>161</v>
      </c>
      <c r="T4712" s="2" t="s">
        <v>161</v>
      </c>
      <c r="U4712" t="s">
        <v>783</v>
      </c>
    </row>
    <row r="4713" spans="3:21" x14ac:dyDescent="0.3">
      <c r="C4713" t="s">
        <v>32</v>
      </c>
      <c r="D4713" t="s">
        <v>158</v>
      </c>
      <c r="E4713" t="s">
        <v>29</v>
      </c>
      <c r="F4713" t="s">
        <v>159</v>
      </c>
      <c r="G4713" s="2">
        <v>3</v>
      </c>
      <c r="H4713" s="2" t="s">
        <v>192</v>
      </c>
      <c r="I4713" s="67">
        <v>-17136.89</v>
      </c>
      <c r="J4713" s="67">
        <v>0</v>
      </c>
      <c r="K4713" s="67">
        <v>-17136.89</v>
      </c>
      <c r="L4713" s="67">
        <v>0</v>
      </c>
      <c r="M4713" s="67">
        <v>-17136.89</v>
      </c>
      <c r="N4713" s="67">
        <v>0</v>
      </c>
      <c r="P4713" s="67">
        <v>0</v>
      </c>
      <c r="Q4713" s="67">
        <v>0</v>
      </c>
      <c r="U4713" t="s">
        <v>783</v>
      </c>
    </row>
    <row r="4714" spans="3:21" x14ac:dyDescent="0.3">
      <c r="C4714" t="s">
        <v>166</v>
      </c>
      <c r="D4714" t="s">
        <v>158</v>
      </c>
      <c r="E4714" t="s">
        <v>30</v>
      </c>
      <c r="F4714" t="s">
        <v>159</v>
      </c>
      <c r="G4714" s="2">
        <v>-1</v>
      </c>
      <c r="H4714" s="2" t="s">
        <v>179</v>
      </c>
      <c r="I4714" s="67">
        <v>2444677.02</v>
      </c>
      <c r="J4714" s="67">
        <v>71.97</v>
      </c>
      <c r="K4714" s="67">
        <v>2444677.02</v>
      </c>
      <c r="L4714" s="67">
        <v>32.340000000000003</v>
      </c>
      <c r="M4714" s="67">
        <v>2444677.02</v>
      </c>
      <c r="N4714" s="67">
        <v>403.13</v>
      </c>
      <c r="P4714" s="67">
        <v>0</v>
      </c>
      <c r="Q4714" s="67">
        <v>0</v>
      </c>
      <c r="R4714" s="2" t="s">
        <v>161</v>
      </c>
      <c r="S4714" s="2" t="s">
        <v>161</v>
      </c>
      <c r="T4714" s="2" t="s">
        <v>161</v>
      </c>
      <c r="U4714" t="s">
        <v>783</v>
      </c>
    </row>
    <row r="4715" spans="3:21" x14ac:dyDescent="0.3">
      <c r="C4715" t="s">
        <v>166</v>
      </c>
      <c r="D4715" t="s">
        <v>158</v>
      </c>
      <c r="E4715" t="s">
        <v>30</v>
      </c>
      <c r="F4715" t="s">
        <v>159</v>
      </c>
      <c r="G4715" s="2">
        <v>-4</v>
      </c>
      <c r="H4715" s="2" t="s">
        <v>602</v>
      </c>
      <c r="I4715" s="67">
        <v>205644.69</v>
      </c>
      <c r="J4715" s="67">
        <v>1.99</v>
      </c>
      <c r="K4715" s="67">
        <v>205644.69</v>
      </c>
      <c r="L4715" s="67">
        <v>10.71</v>
      </c>
      <c r="M4715" s="67">
        <v>205644.69</v>
      </c>
      <c r="N4715" s="67">
        <v>60.04</v>
      </c>
      <c r="P4715" s="67">
        <v>0</v>
      </c>
      <c r="Q4715" s="67">
        <v>0</v>
      </c>
      <c r="R4715" s="2" t="s">
        <v>161</v>
      </c>
      <c r="S4715" s="2" t="s">
        <v>161</v>
      </c>
      <c r="T4715" s="2" t="s">
        <v>165</v>
      </c>
      <c r="U4715" t="s">
        <v>783</v>
      </c>
    </row>
    <row r="4716" spans="3:21" x14ac:dyDescent="0.3">
      <c r="C4716" t="s">
        <v>166</v>
      </c>
      <c r="D4716" t="s">
        <v>158</v>
      </c>
      <c r="E4716" t="s">
        <v>30</v>
      </c>
      <c r="F4716" t="s">
        <v>159</v>
      </c>
      <c r="G4716" s="2">
        <v>0</v>
      </c>
      <c r="H4716" s="2" t="s">
        <v>566</v>
      </c>
      <c r="I4716" s="67">
        <v>171059.99</v>
      </c>
      <c r="J4716" s="67">
        <v>0.08</v>
      </c>
      <c r="K4716" s="67">
        <v>171059.99</v>
      </c>
      <c r="L4716" s="67">
        <v>0.01</v>
      </c>
      <c r="M4716" s="67">
        <v>171059.99</v>
      </c>
      <c r="N4716" s="67">
        <v>0.15</v>
      </c>
      <c r="P4716" s="67">
        <v>0</v>
      </c>
      <c r="Q4716" s="67">
        <v>0</v>
      </c>
      <c r="R4716" s="2" t="s">
        <v>161</v>
      </c>
      <c r="S4716" s="2" t="s">
        <v>161</v>
      </c>
      <c r="T4716" s="2" t="s">
        <v>161</v>
      </c>
      <c r="U4716" t="s">
        <v>783</v>
      </c>
    </row>
    <row r="4717" spans="3:21" x14ac:dyDescent="0.3">
      <c r="C4717" t="s">
        <v>31</v>
      </c>
      <c r="D4717" t="s">
        <v>158</v>
      </c>
      <c r="E4717" t="s">
        <v>29</v>
      </c>
      <c r="F4717" t="s">
        <v>159</v>
      </c>
      <c r="G4717" s="2">
        <v>2</v>
      </c>
      <c r="H4717" s="2" t="s">
        <v>314</v>
      </c>
      <c r="I4717" s="67">
        <v>-4376.21</v>
      </c>
      <c r="J4717" s="67">
        <v>0</v>
      </c>
      <c r="K4717" s="67">
        <v>-4376.21</v>
      </c>
      <c r="L4717" s="67">
        <v>0</v>
      </c>
      <c r="M4717" s="67">
        <v>-4376.21</v>
      </c>
      <c r="N4717" s="67">
        <v>0</v>
      </c>
      <c r="P4717" s="67">
        <v>0</v>
      </c>
      <c r="Q4717" s="67">
        <v>0</v>
      </c>
      <c r="U4717" t="s">
        <v>783</v>
      </c>
    </row>
    <row r="4718" spans="3:21" x14ac:dyDescent="0.3">
      <c r="C4718" t="s">
        <v>31</v>
      </c>
      <c r="D4718" t="s">
        <v>158</v>
      </c>
      <c r="E4718" t="s">
        <v>29</v>
      </c>
      <c r="F4718" t="s">
        <v>159</v>
      </c>
      <c r="G4718" s="2">
        <v>2</v>
      </c>
      <c r="H4718" s="2" t="s">
        <v>322</v>
      </c>
      <c r="I4718" s="67">
        <v>-2370.14</v>
      </c>
      <c r="J4718" s="67">
        <v>0</v>
      </c>
      <c r="K4718" s="67">
        <v>-2370.14</v>
      </c>
      <c r="L4718" s="67">
        <v>0</v>
      </c>
      <c r="M4718" s="67">
        <v>-2370.14</v>
      </c>
      <c r="N4718" s="67">
        <v>0</v>
      </c>
      <c r="P4718" s="67">
        <v>0</v>
      </c>
      <c r="Q4718" s="67">
        <v>0</v>
      </c>
      <c r="U4718" t="s">
        <v>783</v>
      </c>
    </row>
    <row r="4719" spans="3:21" x14ac:dyDescent="0.3">
      <c r="C4719" t="s">
        <v>31</v>
      </c>
      <c r="D4719" t="s">
        <v>158</v>
      </c>
      <c r="E4719" t="s">
        <v>29</v>
      </c>
      <c r="F4719" t="s">
        <v>159</v>
      </c>
      <c r="G4719" s="2">
        <v>0</v>
      </c>
      <c r="H4719" s="2" t="s">
        <v>356</v>
      </c>
      <c r="I4719" s="67">
        <v>-361.75</v>
      </c>
      <c r="J4719" s="67">
        <v>0</v>
      </c>
      <c r="K4719" s="67">
        <v>-361.75</v>
      </c>
      <c r="L4719" s="67">
        <v>0</v>
      </c>
      <c r="M4719" s="67">
        <v>-361.75</v>
      </c>
      <c r="N4719" s="67">
        <v>0</v>
      </c>
      <c r="P4719" s="67">
        <v>0</v>
      </c>
      <c r="Q4719" s="67">
        <v>0</v>
      </c>
      <c r="U4719" t="s">
        <v>783</v>
      </c>
    </row>
    <row r="4720" spans="3:21" x14ac:dyDescent="0.3">
      <c r="C4720" t="s">
        <v>32</v>
      </c>
      <c r="D4720" t="s">
        <v>158</v>
      </c>
      <c r="E4720" t="s">
        <v>30</v>
      </c>
      <c r="F4720" t="s">
        <v>159</v>
      </c>
      <c r="G4720" s="2">
        <v>2</v>
      </c>
      <c r="H4720" s="2" t="s">
        <v>204</v>
      </c>
      <c r="I4720" s="67">
        <v>42157.34</v>
      </c>
      <c r="J4720" s="67">
        <v>8.48</v>
      </c>
      <c r="K4720" s="67">
        <v>42157.34</v>
      </c>
      <c r="L4720" s="67">
        <v>2.0099999999999998</v>
      </c>
      <c r="M4720" s="67">
        <v>42157.34</v>
      </c>
      <c r="N4720" s="67">
        <v>27.59</v>
      </c>
      <c r="P4720" s="67">
        <v>0</v>
      </c>
      <c r="Q4720" s="67">
        <v>84314.68</v>
      </c>
      <c r="R4720" s="2" t="s">
        <v>161</v>
      </c>
      <c r="S4720" s="2" t="s">
        <v>161</v>
      </c>
      <c r="T4720" s="2" t="s">
        <v>161</v>
      </c>
      <c r="U4720" t="s">
        <v>783</v>
      </c>
    </row>
    <row r="4721" spans="3:21" x14ac:dyDescent="0.3">
      <c r="C4721" t="s">
        <v>31</v>
      </c>
      <c r="D4721" t="s">
        <v>158</v>
      </c>
      <c r="E4721" t="s">
        <v>29</v>
      </c>
      <c r="F4721" t="s">
        <v>159</v>
      </c>
      <c r="G4721" s="2">
        <v>3</v>
      </c>
      <c r="H4721" s="2" t="s">
        <v>561</v>
      </c>
      <c r="I4721" s="67">
        <v>-15230.48</v>
      </c>
      <c r="J4721" s="67">
        <v>0</v>
      </c>
      <c r="K4721" s="67">
        <v>-15230.48</v>
      </c>
      <c r="L4721" s="67">
        <v>0</v>
      </c>
      <c r="M4721" s="67">
        <v>-15230.48</v>
      </c>
      <c r="N4721" s="67">
        <v>0</v>
      </c>
      <c r="P4721" s="67">
        <v>0</v>
      </c>
      <c r="Q4721" s="67">
        <v>0</v>
      </c>
      <c r="U4721" t="s">
        <v>783</v>
      </c>
    </row>
    <row r="4722" spans="3:21" x14ac:dyDescent="0.3">
      <c r="C4722" t="s">
        <v>166</v>
      </c>
      <c r="D4722" t="s">
        <v>158</v>
      </c>
      <c r="E4722" t="s">
        <v>29</v>
      </c>
      <c r="F4722" t="s">
        <v>159</v>
      </c>
      <c r="G4722" s="2">
        <v>7</v>
      </c>
      <c r="H4722" s="2" t="s">
        <v>460</v>
      </c>
      <c r="I4722" s="67">
        <v>-5834.15</v>
      </c>
      <c r="J4722" s="67">
        <v>0</v>
      </c>
      <c r="K4722" s="67">
        <v>-5834.15</v>
      </c>
      <c r="L4722" s="67">
        <v>0</v>
      </c>
      <c r="M4722" s="67">
        <v>-5834.15</v>
      </c>
      <c r="N4722" s="67">
        <v>0</v>
      </c>
      <c r="P4722" s="67">
        <v>0</v>
      </c>
      <c r="Q4722" s="67">
        <v>0</v>
      </c>
      <c r="U4722" t="s">
        <v>783</v>
      </c>
    </row>
    <row r="4723" spans="3:21" x14ac:dyDescent="0.3">
      <c r="C4723" t="s">
        <v>31</v>
      </c>
      <c r="D4723" t="s">
        <v>158</v>
      </c>
      <c r="E4723" t="s">
        <v>30</v>
      </c>
      <c r="F4723" t="s">
        <v>159</v>
      </c>
      <c r="G4723" s="2">
        <v>5</v>
      </c>
      <c r="H4723" s="2" t="s">
        <v>629</v>
      </c>
      <c r="I4723" s="67">
        <v>529947.11</v>
      </c>
      <c r="J4723" s="67">
        <v>204.36</v>
      </c>
      <c r="K4723" s="67">
        <v>529947.11</v>
      </c>
      <c r="L4723" s="67">
        <v>41.36</v>
      </c>
      <c r="M4723" s="67">
        <v>529947.11</v>
      </c>
      <c r="N4723" s="67">
        <v>327.73</v>
      </c>
      <c r="P4723" s="67">
        <v>0</v>
      </c>
      <c r="Q4723" s="67">
        <v>2649735.5499999998</v>
      </c>
      <c r="R4723" s="2" t="s">
        <v>161</v>
      </c>
      <c r="S4723" s="2" t="s">
        <v>161</v>
      </c>
      <c r="T4723" s="2" t="s">
        <v>161</v>
      </c>
      <c r="U4723" t="s">
        <v>783</v>
      </c>
    </row>
    <row r="4724" spans="3:21" x14ac:dyDescent="0.3">
      <c r="C4724" t="s">
        <v>31</v>
      </c>
      <c r="D4724" t="s">
        <v>158</v>
      </c>
      <c r="E4724" t="s">
        <v>29</v>
      </c>
      <c r="F4724" t="s">
        <v>159</v>
      </c>
      <c r="G4724" s="2">
        <v>2</v>
      </c>
      <c r="H4724" s="2" t="s">
        <v>554</v>
      </c>
      <c r="I4724" s="67">
        <v>-2321.27</v>
      </c>
      <c r="J4724" s="67">
        <v>0</v>
      </c>
      <c r="K4724" s="67">
        <v>-2321.27</v>
      </c>
      <c r="L4724" s="67">
        <v>0</v>
      </c>
      <c r="M4724" s="67">
        <v>-2321.27</v>
      </c>
      <c r="N4724" s="67">
        <v>0</v>
      </c>
      <c r="P4724" s="67">
        <v>0</v>
      </c>
      <c r="Q4724" s="67">
        <v>0</v>
      </c>
      <c r="U4724" t="s">
        <v>783</v>
      </c>
    </row>
    <row r="4725" spans="3:21" x14ac:dyDescent="0.3">
      <c r="C4725" t="s">
        <v>32</v>
      </c>
      <c r="D4725" t="s">
        <v>158</v>
      </c>
      <c r="E4725" t="s">
        <v>29</v>
      </c>
      <c r="F4725" t="s">
        <v>159</v>
      </c>
      <c r="G4725" s="2">
        <v>-1</v>
      </c>
      <c r="H4725" s="2" t="s">
        <v>615</v>
      </c>
      <c r="I4725" s="67">
        <v>-4889.12</v>
      </c>
      <c r="J4725" s="67">
        <v>0</v>
      </c>
      <c r="K4725" s="67">
        <v>-4889.12</v>
      </c>
      <c r="L4725" s="67">
        <v>0</v>
      </c>
      <c r="M4725" s="67">
        <v>-4889.12</v>
      </c>
      <c r="N4725" s="67">
        <v>0</v>
      </c>
      <c r="P4725" s="67">
        <v>0</v>
      </c>
      <c r="Q4725" s="67">
        <v>0</v>
      </c>
      <c r="U4725" t="s">
        <v>783</v>
      </c>
    </row>
    <row r="4726" spans="3:21" x14ac:dyDescent="0.3">
      <c r="C4726" t="s">
        <v>32</v>
      </c>
      <c r="D4726" t="s">
        <v>158</v>
      </c>
      <c r="E4726" t="s">
        <v>29</v>
      </c>
      <c r="F4726" t="s">
        <v>159</v>
      </c>
      <c r="G4726" s="2">
        <v>1</v>
      </c>
      <c r="H4726" s="2" t="s">
        <v>238</v>
      </c>
      <c r="I4726" s="67">
        <v>-5560.29</v>
      </c>
      <c r="J4726" s="67">
        <v>0</v>
      </c>
      <c r="K4726" s="67">
        <v>-5560.29</v>
      </c>
      <c r="L4726" s="67">
        <v>0</v>
      </c>
      <c r="M4726" s="67">
        <v>-5560.29</v>
      </c>
      <c r="N4726" s="67">
        <v>0</v>
      </c>
      <c r="P4726" s="67">
        <v>0</v>
      </c>
      <c r="Q4726" s="67">
        <v>0</v>
      </c>
      <c r="U4726" t="s">
        <v>783</v>
      </c>
    </row>
    <row r="4727" spans="3:21" x14ac:dyDescent="0.3">
      <c r="C4727" t="s">
        <v>166</v>
      </c>
      <c r="D4727" t="s">
        <v>158</v>
      </c>
      <c r="E4727" t="s">
        <v>29</v>
      </c>
      <c r="F4727" t="s">
        <v>159</v>
      </c>
      <c r="G4727" s="2">
        <v>2</v>
      </c>
      <c r="H4727" s="2" t="s">
        <v>679</v>
      </c>
      <c r="I4727" s="67">
        <v>-118.31</v>
      </c>
      <c r="J4727" s="67">
        <v>0</v>
      </c>
      <c r="K4727" s="67">
        <v>-118.31</v>
      </c>
      <c r="L4727" s="67">
        <v>0</v>
      </c>
      <c r="M4727" s="67">
        <v>-118.31</v>
      </c>
      <c r="N4727" s="67">
        <v>0</v>
      </c>
      <c r="P4727" s="67">
        <v>0</v>
      </c>
      <c r="Q4727" s="67">
        <v>0</v>
      </c>
      <c r="U4727" t="s">
        <v>783</v>
      </c>
    </row>
    <row r="4728" spans="3:21" x14ac:dyDescent="0.3">
      <c r="C4728" t="s">
        <v>31</v>
      </c>
      <c r="D4728" t="s">
        <v>158</v>
      </c>
      <c r="E4728" t="s">
        <v>29</v>
      </c>
      <c r="F4728" t="s">
        <v>159</v>
      </c>
      <c r="G4728" s="2">
        <v>7</v>
      </c>
      <c r="H4728" s="2" t="s">
        <v>494</v>
      </c>
      <c r="I4728" s="67">
        <v>-18304.09</v>
      </c>
      <c r="J4728" s="67">
        <v>0</v>
      </c>
      <c r="K4728" s="67">
        <v>-18304.09</v>
      </c>
      <c r="L4728" s="67">
        <v>0</v>
      </c>
      <c r="M4728" s="67">
        <v>-18304.09</v>
      </c>
      <c r="N4728" s="67">
        <v>0</v>
      </c>
      <c r="P4728" s="67">
        <v>0</v>
      </c>
      <c r="Q4728" s="67">
        <v>0</v>
      </c>
      <c r="U4728" t="s">
        <v>783</v>
      </c>
    </row>
    <row r="4729" spans="3:21" x14ac:dyDescent="0.3">
      <c r="C4729" t="s">
        <v>32</v>
      </c>
      <c r="D4729" t="s">
        <v>158</v>
      </c>
      <c r="E4729" t="s">
        <v>30</v>
      </c>
      <c r="F4729" t="s">
        <v>159</v>
      </c>
      <c r="G4729" s="2">
        <v>-1</v>
      </c>
      <c r="H4729" s="2" t="s">
        <v>475</v>
      </c>
      <c r="I4729" s="67">
        <v>5216.09</v>
      </c>
      <c r="J4729" s="67">
        <v>0.9</v>
      </c>
      <c r="K4729" s="67">
        <v>5216.09</v>
      </c>
      <c r="L4729" s="67">
        <v>0.43</v>
      </c>
      <c r="M4729" s="67">
        <v>5216.09</v>
      </c>
      <c r="N4729" s="67">
        <v>4.08</v>
      </c>
      <c r="P4729" s="67">
        <v>0</v>
      </c>
      <c r="Q4729" s="67">
        <v>0</v>
      </c>
      <c r="R4729" s="2" t="s">
        <v>161</v>
      </c>
      <c r="S4729" s="2" t="s">
        <v>161</v>
      </c>
      <c r="T4729" s="2" t="s">
        <v>161</v>
      </c>
      <c r="U4729" t="s">
        <v>783</v>
      </c>
    </row>
    <row r="4730" spans="3:21" x14ac:dyDescent="0.3">
      <c r="C4730" t="s">
        <v>166</v>
      </c>
      <c r="D4730" t="s">
        <v>158</v>
      </c>
      <c r="E4730" t="s">
        <v>30</v>
      </c>
      <c r="F4730" t="s">
        <v>159</v>
      </c>
      <c r="G4730" s="2">
        <v>3</v>
      </c>
      <c r="H4730" s="2" t="s">
        <v>190</v>
      </c>
      <c r="I4730" s="67">
        <v>70617.36</v>
      </c>
      <c r="J4730" s="67">
        <v>0.1</v>
      </c>
      <c r="K4730" s="67">
        <v>70617.36</v>
      </c>
      <c r="L4730" s="67">
        <v>0.05</v>
      </c>
      <c r="M4730" s="67">
        <v>70617.36</v>
      </c>
      <c r="N4730" s="67">
        <v>0.56000000000000005</v>
      </c>
      <c r="P4730" s="67">
        <v>0</v>
      </c>
      <c r="Q4730" s="67">
        <v>211852.08000000002</v>
      </c>
      <c r="R4730" s="2" t="s">
        <v>165</v>
      </c>
      <c r="S4730" s="2" t="s">
        <v>165</v>
      </c>
      <c r="T4730" s="2" t="s">
        <v>165</v>
      </c>
      <c r="U4730" t="s">
        <v>783</v>
      </c>
    </row>
    <row r="4731" spans="3:21" x14ac:dyDescent="0.3">
      <c r="C4731" t="s">
        <v>32</v>
      </c>
      <c r="D4731" t="s">
        <v>158</v>
      </c>
      <c r="E4731" t="s">
        <v>29</v>
      </c>
      <c r="F4731" t="s">
        <v>159</v>
      </c>
      <c r="G4731" s="2">
        <v>-1</v>
      </c>
      <c r="H4731" s="2" t="s">
        <v>227</v>
      </c>
      <c r="I4731" s="67">
        <v>-20776.009999999998</v>
      </c>
      <c r="J4731" s="67">
        <v>0</v>
      </c>
      <c r="K4731" s="67">
        <v>-20776.009999999998</v>
      </c>
      <c r="L4731" s="67">
        <v>0</v>
      </c>
      <c r="M4731" s="67">
        <v>-20776.009999999998</v>
      </c>
      <c r="N4731" s="67">
        <v>0</v>
      </c>
      <c r="P4731" s="67">
        <v>0</v>
      </c>
      <c r="Q4731" s="67">
        <v>0</v>
      </c>
      <c r="U4731" t="s">
        <v>783</v>
      </c>
    </row>
    <row r="4732" spans="3:21" x14ac:dyDescent="0.3">
      <c r="C4732" t="s">
        <v>166</v>
      </c>
      <c r="D4732" t="s">
        <v>158</v>
      </c>
      <c r="E4732" t="s">
        <v>30</v>
      </c>
      <c r="F4732" t="s">
        <v>159</v>
      </c>
      <c r="G4732" s="2">
        <v>1</v>
      </c>
      <c r="H4732" s="2" t="s">
        <v>283</v>
      </c>
      <c r="I4732" s="67">
        <v>5202.54</v>
      </c>
      <c r="J4732" s="67">
        <v>472.79</v>
      </c>
      <c r="K4732" s="67">
        <v>5202.54</v>
      </c>
      <c r="L4732" s="67">
        <v>0.4</v>
      </c>
      <c r="M4732" s="67">
        <v>5202.54</v>
      </c>
      <c r="N4732" s="67">
        <v>3.87</v>
      </c>
      <c r="P4732" s="67">
        <v>0</v>
      </c>
      <c r="Q4732" s="67">
        <v>5202.54</v>
      </c>
      <c r="R4732" s="2" t="s">
        <v>161</v>
      </c>
      <c r="S4732" s="2" t="s">
        <v>165</v>
      </c>
      <c r="T4732" s="2" t="s">
        <v>165</v>
      </c>
      <c r="U4732" t="s">
        <v>783</v>
      </c>
    </row>
    <row r="4733" spans="3:21" x14ac:dyDescent="0.3">
      <c r="C4733" t="s">
        <v>166</v>
      </c>
      <c r="D4733" t="s">
        <v>158</v>
      </c>
      <c r="E4733" t="s">
        <v>30</v>
      </c>
      <c r="F4733" t="s">
        <v>159</v>
      </c>
      <c r="G4733" s="2">
        <v>0</v>
      </c>
      <c r="H4733" s="2" t="s">
        <v>420</v>
      </c>
      <c r="I4733" s="67">
        <v>500633.66</v>
      </c>
      <c r="J4733" s="67">
        <v>71.62</v>
      </c>
      <c r="K4733" s="67">
        <v>500633.66</v>
      </c>
      <c r="L4733" s="67">
        <v>32.18</v>
      </c>
      <c r="M4733" s="67">
        <v>500633.66</v>
      </c>
      <c r="N4733" s="67">
        <v>401.18</v>
      </c>
      <c r="P4733" s="67">
        <v>0</v>
      </c>
      <c r="Q4733" s="67">
        <v>0</v>
      </c>
      <c r="R4733" s="2" t="s">
        <v>161</v>
      </c>
      <c r="S4733" s="2" t="s">
        <v>161</v>
      </c>
      <c r="T4733" s="2" t="s">
        <v>161</v>
      </c>
      <c r="U4733" t="s">
        <v>783</v>
      </c>
    </row>
    <row r="4734" spans="3:21" x14ac:dyDescent="0.3">
      <c r="C4734" t="s">
        <v>166</v>
      </c>
      <c r="D4734" t="s">
        <v>158</v>
      </c>
      <c r="E4734" t="s">
        <v>30</v>
      </c>
      <c r="F4734" t="s">
        <v>159</v>
      </c>
      <c r="G4734" s="2">
        <v>5</v>
      </c>
      <c r="H4734" s="2" t="s">
        <v>262</v>
      </c>
      <c r="I4734" s="67">
        <v>149069.73000000001</v>
      </c>
      <c r="J4734" s="67">
        <v>99307.23</v>
      </c>
      <c r="K4734" s="67">
        <v>149069.73000000001</v>
      </c>
      <c r="L4734" s="67">
        <v>1.29</v>
      </c>
      <c r="M4734" s="67">
        <v>149069.73000000001</v>
      </c>
      <c r="N4734" s="67">
        <v>16.07</v>
      </c>
      <c r="P4734" s="67">
        <v>0</v>
      </c>
      <c r="Q4734" s="67">
        <v>745348.65</v>
      </c>
      <c r="R4734" s="2" t="s">
        <v>161</v>
      </c>
      <c r="S4734" s="2" t="s">
        <v>165</v>
      </c>
      <c r="T4734" s="2" t="s">
        <v>165</v>
      </c>
      <c r="U4734" t="s">
        <v>783</v>
      </c>
    </row>
    <row r="4735" spans="3:21" x14ac:dyDescent="0.3">
      <c r="C4735" t="s">
        <v>31</v>
      </c>
      <c r="D4735" t="s">
        <v>158</v>
      </c>
      <c r="E4735" t="s">
        <v>29</v>
      </c>
      <c r="F4735" t="s">
        <v>159</v>
      </c>
      <c r="G4735" s="2">
        <v>5</v>
      </c>
      <c r="H4735" s="2" t="s">
        <v>448</v>
      </c>
      <c r="I4735" s="67">
        <v>-6386.14</v>
      </c>
      <c r="J4735" s="67">
        <v>0</v>
      </c>
      <c r="K4735" s="67">
        <v>-6386.14</v>
      </c>
      <c r="L4735" s="67">
        <v>0</v>
      </c>
      <c r="M4735" s="67">
        <v>-6386.14</v>
      </c>
      <c r="N4735" s="67">
        <v>0</v>
      </c>
      <c r="P4735" s="67">
        <v>0</v>
      </c>
      <c r="Q4735" s="67">
        <v>0</v>
      </c>
      <c r="U4735" t="s">
        <v>783</v>
      </c>
    </row>
    <row r="4736" spans="3:21" x14ac:dyDescent="0.3">
      <c r="C4736" t="s">
        <v>166</v>
      </c>
      <c r="D4736" t="s">
        <v>158</v>
      </c>
      <c r="E4736" t="s">
        <v>30</v>
      </c>
      <c r="F4736" t="s">
        <v>159</v>
      </c>
      <c r="G4736" s="2">
        <v>7</v>
      </c>
      <c r="H4736" s="2" t="s">
        <v>220</v>
      </c>
      <c r="I4736" s="67">
        <v>35124.129999999997</v>
      </c>
      <c r="J4736" s="67">
        <v>3374.38</v>
      </c>
      <c r="K4736" s="67">
        <v>35124.129999999997</v>
      </c>
      <c r="L4736" s="67">
        <v>0.49</v>
      </c>
      <c r="M4736" s="67">
        <v>35124.129999999997</v>
      </c>
      <c r="N4736" s="67">
        <v>26.99</v>
      </c>
      <c r="P4736" s="67">
        <v>0</v>
      </c>
      <c r="Q4736" s="67">
        <v>245868.90999999997</v>
      </c>
      <c r="R4736" s="2" t="s">
        <v>161</v>
      </c>
      <c r="S4736" s="2" t="s">
        <v>165</v>
      </c>
      <c r="T4736" s="2" t="s">
        <v>165</v>
      </c>
      <c r="U4736" t="s">
        <v>783</v>
      </c>
    </row>
    <row r="4737" spans="3:21" x14ac:dyDescent="0.3">
      <c r="C4737" t="s">
        <v>166</v>
      </c>
      <c r="D4737" t="s">
        <v>158</v>
      </c>
      <c r="E4737" t="s">
        <v>29</v>
      </c>
      <c r="F4737" t="s">
        <v>159</v>
      </c>
      <c r="G4737" s="2">
        <v>5</v>
      </c>
      <c r="H4737" s="2" t="s">
        <v>465</v>
      </c>
      <c r="I4737" s="67">
        <v>-498.89</v>
      </c>
      <c r="J4737" s="67">
        <v>0</v>
      </c>
      <c r="K4737" s="67">
        <v>-498.89</v>
      </c>
      <c r="L4737" s="67">
        <v>0</v>
      </c>
      <c r="M4737" s="67">
        <v>-498.89</v>
      </c>
      <c r="N4737" s="67">
        <v>0</v>
      </c>
      <c r="P4737" s="67">
        <v>0</v>
      </c>
      <c r="Q4737" s="67">
        <v>0</v>
      </c>
      <c r="U4737" t="s">
        <v>783</v>
      </c>
    </row>
    <row r="4738" spans="3:21" x14ac:dyDescent="0.3">
      <c r="C4738" t="s">
        <v>166</v>
      </c>
      <c r="D4738" t="s">
        <v>158</v>
      </c>
      <c r="E4738" t="s">
        <v>29</v>
      </c>
      <c r="F4738" t="s">
        <v>159</v>
      </c>
      <c r="G4738" s="2">
        <v>3</v>
      </c>
      <c r="H4738" s="2" t="s">
        <v>307</v>
      </c>
      <c r="I4738" s="67">
        <v>-712.25</v>
      </c>
      <c r="J4738" s="67">
        <v>0</v>
      </c>
      <c r="K4738" s="67">
        <v>-712.25</v>
      </c>
      <c r="L4738" s="67">
        <v>0</v>
      </c>
      <c r="M4738" s="67">
        <v>-712.25</v>
      </c>
      <c r="N4738" s="67">
        <v>0</v>
      </c>
      <c r="P4738" s="67">
        <v>0</v>
      </c>
      <c r="Q4738" s="67">
        <v>0</v>
      </c>
      <c r="U4738" t="s">
        <v>783</v>
      </c>
    </row>
    <row r="4739" spans="3:21" x14ac:dyDescent="0.3">
      <c r="C4739" t="s">
        <v>166</v>
      </c>
      <c r="D4739" t="s">
        <v>158</v>
      </c>
      <c r="E4739" t="s">
        <v>30</v>
      </c>
      <c r="F4739" t="s">
        <v>159</v>
      </c>
      <c r="G4739" s="2">
        <v>6</v>
      </c>
      <c r="H4739" s="2" t="s">
        <v>448</v>
      </c>
      <c r="I4739" s="67">
        <v>147662.9</v>
      </c>
      <c r="J4739" s="67">
        <v>2.58</v>
      </c>
      <c r="K4739" s="67">
        <v>147662.9</v>
      </c>
      <c r="L4739" s="67">
        <v>13.84</v>
      </c>
      <c r="M4739" s="67">
        <v>147662.9</v>
      </c>
      <c r="N4739" s="67">
        <v>102.7</v>
      </c>
      <c r="P4739" s="67">
        <v>0</v>
      </c>
      <c r="Q4739" s="67">
        <v>885977.39999999991</v>
      </c>
      <c r="R4739" s="2" t="s">
        <v>161</v>
      </c>
      <c r="S4739" s="2" t="s">
        <v>161</v>
      </c>
      <c r="T4739" s="2" t="s">
        <v>165</v>
      </c>
      <c r="U4739" t="s">
        <v>783</v>
      </c>
    </row>
    <row r="4740" spans="3:21" x14ac:dyDescent="0.3">
      <c r="C4740" t="s">
        <v>31</v>
      </c>
      <c r="D4740" t="s">
        <v>158</v>
      </c>
      <c r="E4740" t="s">
        <v>30</v>
      </c>
      <c r="F4740" t="s">
        <v>159</v>
      </c>
      <c r="G4740" s="2">
        <v>4</v>
      </c>
      <c r="H4740" s="2" t="s">
        <v>295</v>
      </c>
      <c r="I4740" s="67">
        <v>285744.65000000002</v>
      </c>
      <c r="J4740" s="67">
        <v>25.32</v>
      </c>
      <c r="K4740" s="67">
        <v>285744.65000000002</v>
      </c>
      <c r="L4740" s="67">
        <v>3.56</v>
      </c>
      <c r="M4740" s="67">
        <v>285744.65000000002</v>
      </c>
      <c r="N4740" s="67">
        <v>196.86</v>
      </c>
      <c r="P4740" s="67">
        <v>0</v>
      </c>
      <c r="Q4740" s="67">
        <v>1142978.6000000001</v>
      </c>
      <c r="R4740" s="2" t="s">
        <v>161</v>
      </c>
      <c r="S4740" s="2" t="s">
        <v>161</v>
      </c>
      <c r="T4740" s="2" t="s">
        <v>161</v>
      </c>
      <c r="U4740" t="s">
        <v>783</v>
      </c>
    </row>
    <row r="4741" spans="3:21" x14ac:dyDescent="0.3">
      <c r="C4741" t="s">
        <v>166</v>
      </c>
      <c r="D4741" t="s">
        <v>158</v>
      </c>
      <c r="E4741" t="s">
        <v>30</v>
      </c>
      <c r="F4741" t="s">
        <v>159</v>
      </c>
      <c r="G4741" s="2">
        <v>-1</v>
      </c>
      <c r="H4741" s="2" t="s">
        <v>303</v>
      </c>
      <c r="I4741" s="67">
        <v>9020055.6300000008</v>
      </c>
      <c r="J4741" s="67">
        <v>1414.86</v>
      </c>
      <c r="K4741" s="67">
        <v>9020055.6300000008</v>
      </c>
      <c r="L4741" s="67">
        <v>672.05</v>
      </c>
      <c r="M4741" s="67">
        <v>9020055.6300000008</v>
      </c>
      <c r="N4741" s="67">
        <v>6436.48</v>
      </c>
      <c r="P4741" s="67">
        <v>0</v>
      </c>
      <c r="Q4741" s="67">
        <v>0</v>
      </c>
      <c r="R4741" s="2" t="s">
        <v>161</v>
      </c>
      <c r="S4741" s="2" t="s">
        <v>161</v>
      </c>
      <c r="T4741" s="2" t="s">
        <v>161</v>
      </c>
      <c r="U4741" t="s">
        <v>783</v>
      </c>
    </row>
    <row r="4742" spans="3:21" x14ac:dyDescent="0.3">
      <c r="C4742" t="s">
        <v>166</v>
      </c>
      <c r="D4742" t="s">
        <v>158</v>
      </c>
      <c r="E4742" t="s">
        <v>30</v>
      </c>
      <c r="F4742" t="s">
        <v>159</v>
      </c>
      <c r="G4742" s="2">
        <v>12</v>
      </c>
      <c r="H4742" s="2" t="s">
        <v>270</v>
      </c>
      <c r="I4742" s="67">
        <v>74903.55</v>
      </c>
      <c r="J4742" s="67">
        <v>3.8</v>
      </c>
      <c r="K4742" s="67">
        <v>74903.55</v>
      </c>
      <c r="L4742" s="67">
        <v>20.41</v>
      </c>
      <c r="M4742" s="67">
        <v>74903.55</v>
      </c>
      <c r="N4742" s="67">
        <v>12.38</v>
      </c>
      <c r="P4742" s="67">
        <v>0</v>
      </c>
      <c r="Q4742" s="67">
        <v>898842.60000000009</v>
      </c>
      <c r="R4742" s="2" t="s">
        <v>161</v>
      </c>
      <c r="S4742" s="2" t="s">
        <v>161</v>
      </c>
      <c r="T4742" s="2" t="s">
        <v>165</v>
      </c>
      <c r="U4742" t="s">
        <v>783</v>
      </c>
    </row>
    <row r="4743" spans="3:21" x14ac:dyDescent="0.3">
      <c r="C4743" t="s">
        <v>31</v>
      </c>
      <c r="D4743" t="s">
        <v>158</v>
      </c>
      <c r="E4743" t="s">
        <v>30</v>
      </c>
      <c r="F4743" t="s">
        <v>159</v>
      </c>
      <c r="G4743" s="2">
        <v>5</v>
      </c>
      <c r="H4743" s="2" t="s">
        <v>183</v>
      </c>
      <c r="I4743" s="67">
        <v>238715.09</v>
      </c>
      <c r="J4743" s="67">
        <v>6.98</v>
      </c>
      <c r="K4743" s="67">
        <v>238715.09</v>
      </c>
      <c r="L4743" s="67">
        <v>3.32</v>
      </c>
      <c r="M4743" s="67">
        <v>238715.09</v>
      </c>
      <c r="N4743" s="67">
        <v>31.77</v>
      </c>
      <c r="P4743" s="67">
        <v>0</v>
      </c>
      <c r="Q4743" s="67">
        <v>1193575.45</v>
      </c>
      <c r="R4743" s="2" t="s">
        <v>161</v>
      </c>
      <c r="S4743" s="2" t="s">
        <v>161</v>
      </c>
      <c r="T4743" s="2" t="s">
        <v>161</v>
      </c>
      <c r="U4743" t="s">
        <v>783</v>
      </c>
    </row>
    <row r="4744" spans="3:21" x14ac:dyDescent="0.3">
      <c r="C4744" t="s">
        <v>166</v>
      </c>
      <c r="D4744" t="s">
        <v>158</v>
      </c>
      <c r="E4744" t="s">
        <v>30</v>
      </c>
      <c r="F4744" t="s">
        <v>159</v>
      </c>
      <c r="G4744" s="2">
        <v>11</v>
      </c>
      <c r="H4744" s="2" t="s">
        <v>201</v>
      </c>
      <c r="I4744" s="67">
        <v>3806136.14</v>
      </c>
      <c r="J4744" s="67">
        <v>32.75</v>
      </c>
      <c r="K4744" s="67">
        <v>3806136.14</v>
      </c>
      <c r="L4744" s="67">
        <v>15.55</v>
      </c>
      <c r="M4744" s="67">
        <v>3806136.14</v>
      </c>
      <c r="N4744" s="67">
        <v>148.97</v>
      </c>
      <c r="P4744" s="67">
        <v>0</v>
      </c>
      <c r="Q4744" s="67">
        <v>41867497.539999999</v>
      </c>
      <c r="R4744" s="2" t="s">
        <v>161</v>
      </c>
      <c r="S4744" s="2" t="s">
        <v>161</v>
      </c>
      <c r="T4744" s="2" t="s">
        <v>161</v>
      </c>
      <c r="U4744" t="s">
        <v>783</v>
      </c>
    </row>
    <row r="4745" spans="3:21" x14ac:dyDescent="0.3">
      <c r="C4745" t="s">
        <v>31</v>
      </c>
      <c r="D4745" t="s">
        <v>158</v>
      </c>
      <c r="E4745" t="s">
        <v>30</v>
      </c>
      <c r="F4745" t="s">
        <v>159</v>
      </c>
      <c r="G4745" s="2">
        <v>-1</v>
      </c>
      <c r="H4745" s="2" t="s">
        <v>270</v>
      </c>
      <c r="I4745" s="67">
        <v>1297.0899999999999</v>
      </c>
      <c r="J4745" s="67">
        <v>0.14000000000000001</v>
      </c>
      <c r="K4745" s="67">
        <v>1297.0899999999999</v>
      </c>
      <c r="L4745" s="67">
        <v>7.0000000000000007E-2</v>
      </c>
      <c r="M4745" s="67">
        <v>1297.0899999999999</v>
      </c>
      <c r="N4745" s="67">
        <v>0.63</v>
      </c>
      <c r="O4745" s="2">
        <v>1</v>
      </c>
      <c r="P4745" s="67">
        <v>0</v>
      </c>
      <c r="Q4745" s="67">
        <v>0</v>
      </c>
      <c r="R4745" s="2" t="s">
        <v>161</v>
      </c>
      <c r="S4745" s="2" t="s">
        <v>161</v>
      </c>
      <c r="T4745" s="2" t="s">
        <v>161</v>
      </c>
      <c r="U4745" t="s">
        <v>783</v>
      </c>
    </row>
    <row r="4746" spans="3:21" x14ac:dyDescent="0.3">
      <c r="C4746" t="s">
        <v>166</v>
      </c>
      <c r="D4746" t="s">
        <v>158</v>
      </c>
      <c r="E4746" t="s">
        <v>30</v>
      </c>
      <c r="F4746" t="s">
        <v>159</v>
      </c>
      <c r="G4746" s="2">
        <v>1</v>
      </c>
      <c r="H4746" s="2" t="s">
        <v>581</v>
      </c>
      <c r="I4746" s="67">
        <v>9.81</v>
      </c>
      <c r="J4746" s="67">
        <v>0</v>
      </c>
      <c r="K4746" s="67">
        <v>9.81</v>
      </c>
      <c r="L4746" s="67">
        <v>0</v>
      </c>
      <c r="M4746" s="67">
        <v>9.81</v>
      </c>
      <c r="N4746" s="67">
        <v>0</v>
      </c>
      <c r="P4746" s="67">
        <v>0</v>
      </c>
      <c r="Q4746" s="67">
        <v>9.81</v>
      </c>
      <c r="R4746" s="2" t="s">
        <v>161</v>
      </c>
      <c r="S4746" s="2" t="s">
        <v>161</v>
      </c>
      <c r="T4746" s="2" t="s">
        <v>161</v>
      </c>
      <c r="U4746" t="s">
        <v>783</v>
      </c>
    </row>
    <row r="4747" spans="3:21" x14ac:dyDescent="0.3">
      <c r="C4747" t="s">
        <v>32</v>
      </c>
      <c r="D4747" t="s">
        <v>158</v>
      </c>
      <c r="E4747" t="s">
        <v>30</v>
      </c>
      <c r="F4747" t="s">
        <v>159</v>
      </c>
      <c r="G4747" s="2">
        <v>5</v>
      </c>
      <c r="H4747" s="2" t="s">
        <v>519</v>
      </c>
      <c r="I4747" s="67">
        <v>53845.15</v>
      </c>
      <c r="J4747" s="67">
        <v>0.36</v>
      </c>
      <c r="K4747" s="67">
        <v>53845.15</v>
      </c>
      <c r="L4747" s="67">
        <v>0.17</v>
      </c>
      <c r="M4747" s="67">
        <v>53845.15</v>
      </c>
      <c r="N4747" s="67">
        <v>1.64</v>
      </c>
      <c r="P4747" s="67">
        <v>0</v>
      </c>
      <c r="Q4747" s="67">
        <v>269225.75</v>
      </c>
      <c r="R4747" s="2" t="s">
        <v>161</v>
      </c>
      <c r="S4747" s="2" t="s">
        <v>161</v>
      </c>
      <c r="T4747" s="2" t="s">
        <v>161</v>
      </c>
      <c r="U4747" t="s">
        <v>783</v>
      </c>
    </row>
    <row r="4748" spans="3:21" x14ac:dyDescent="0.3">
      <c r="C4748" t="s">
        <v>166</v>
      </c>
      <c r="D4748" t="s">
        <v>158</v>
      </c>
      <c r="E4748" t="s">
        <v>30</v>
      </c>
      <c r="F4748" t="s">
        <v>159</v>
      </c>
      <c r="G4748" s="2">
        <v>1</v>
      </c>
      <c r="H4748" s="2" t="s">
        <v>437</v>
      </c>
      <c r="I4748" s="67">
        <v>15378.75</v>
      </c>
      <c r="J4748" s="67">
        <v>10105.89</v>
      </c>
      <c r="K4748" s="67">
        <v>15378.75</v>
      </c>
      <c r="L4748" s="67">
        <v>1.21</v>
      </c>
      <c r="M4748" s="67">
        <v>15378.75</v>
      </c>
      <c r="N4748" s="67">
        <v>21.66</v>
      </c>
      <c r="P4748" s="67">
        <v>0</v>
      </c>
      <c r="Q4748" s="67">
        <v>15378.75</v>
      </c>
      <c r="R4748" s="2" t="s">
        <v>161</v>
      </c>
      <c r="S4748" s="2" t="s">
        <v>165</v>
      </c>
      <c r="T4748" s="2" t="s">
        <v>165</v>
      </c>
      <c r="U4748" t="s">
        <v>783</v>
      </c>
    </row>
    <row r="4749" spans="3:21" x14ac:dyDescent="0.3">
      <c r="C4749" t="s">
        <v>166</v>
      </c>
      <c r="D4749" t="s">
        <v>158</v>
      </c>
      <c r="E4749" t="s">
        <v>30</v>
      </c>
      <c r="F4749" t="s">
        <v>159</v>
      </c>
      <c r="G4749" s="2">
        <v>14</v>
      </c>
      <c r="H4749" s="2" t="s">
        <v>282</v>
      </c>
      <c r="I4749" s="67">
        <v>2001016.89</v>
      </c>
      <c r="J4749" s="67">
        <v>0</v>
      </c>
      <c r="K4749" s="67">
        <v>2001016.89</v>
      </c>
      <c r="L4749" s="67">
        <v>0</v>
      </c>
      <c r="M4749" s="67">
        <v>2001016.89</v>
      </c>
      <c r="N4749" s="67">
        <v>31.49</v>
      </c>
      <c r="P4749" s="67">
        <v>0</v>
      </c>
      <c r="Q4749" s="67">
        <v>28014236.459999997</v>
      </c>
      <c r="R4749" s="2" t="s">
        <v>161</v>
      </c>
      <c r="S4749" s="2" t="s">
        <v>161</v>
      </c>
      <c r="T4749" s="2" t="s">
        <v>165</v>
      </c>
      <c r="U4749" t="s">
        <v>783</v>
      </c>
    </row>
    <row r="4750" spans="3:21" x14ac:dyDescent="0.3">
      <c r="C4750" t="s">
        <v>166</v>
      </c>
      <c r="D4750" t="s">
        <v>158</v>
      </c>
      <c r="E4750" t="s">
        <v>30</v>
      </c>
      <c r="F4750" t="s">
        <v>159</v>
      </c>
      <c r="G4750" s="2">
        <v>6</v>
      </c>
      <c r="H4750" s="2" t="s">
        <v>401</v>
      </c>
      <c r="I4750" s="67">
        <v>247718.16</v>
      </c>
      <c r="J4750" s="67">
        <v>6.66</v>
      </c>
      <c r="K4750" s="67">
        <v>247718.16</v>
      </c>
      <c r="L4750" s="67">
        <v>3.16</v>
      </c>
      <c r="M4750" s="67">
        <v>247718.16</v>
      </c>
      <c r="N4750" s="67">
        <v>30.28</v>
      </c>
      <c r="P4750" s="67">
        <v>0</v>
      </c>
      <c r="Q4750" s="67">
        <v>1486308.96</v>
      </c>
      <c r="R4750" s="2" t="s">
        <v>161</v>
      </c>
      <c r="S4750" s="2" t="s">
        <v>161</v>
      </c>
      <c r="T4750" s="2" t="s">
        <v>161</v>
      </c>
      <c r="U4750" t="s">
        <v>783</v>
      </c>
    </row>
    <row r="4751" spans="3:21" x14ac:dyDescent="0.3">
      <c r="C4751" t="s">
        <v>32</v>
      </c>
      <c r="D4751" t="s">
        <v>158</v>
      </c>
      <c r="E4751" t="s">
        <v>29</v>
      </c>
      <c r="F4751" t="s">
        <v>159</v>
      </c>
      <c r="G4751" s="2">
        <v>-1</v>
      </c>
      <c r="H4751" s="2" t="s">
        <v>249</v>
      </c>
      <c r="I4751" s="67">
        <v>-9304.39</v>
      </c>
      <c r="J4751" s="67">
        <v>0</v>
      </c>
      <c r="K4751" s="67">
        <v>-9304.39</v>
      </c>
      <c r="L4751" s="67">
        <v>0</v>
      </c>
      <c r="M4751" s="67">
        <v>-9304.39</v>
      </c>
      <c r="N4751" s="67">
        <v>0</v>
      </c>
      <c r="P4751" s="67">
        <v>0</v>
      </c>
      <c r="Q4751" s="67">
        <v>0</v>
      </c>
      <c r="U4751" t="s">
        <v>783</v>
      </c>
    </row>
    <row r="4752" spans="3:21" x14ac:dyDescent="0.3">
      <c r="C4752" t="s">
        <v>166</v>
      </c>
      <c r="D4752" t="s">
        <v>158</v>
      </c>
      <c r="E4752" t="s">
        <v>29</v>
      </c>
      <c r="F4752" t="s">
        <v>159</v>
      </c>
      <c r="G4752" s="2">
        <v>8</v>
      </c>
      <c r="H4752" s="2" t="s">
        <v>327</v>
      </c>
      <c r="I4752" s="67">
        <v>-363.24</v>
      </c>
      <c r="J4752" s="67">
        <v>0</v>
      </c>
      <c r="K4752" s="67">
        <v>-363.24</v>
      </c>
      <c r="L4752" s="67">
        <v>0</v>
      </c>
      <c r="M4752" s="67">
        <v>-363.24</v>
      </c>
      <c r="N4752" s="67">
        <v>0</v>
      </c>
      <c r="P4752" s="67">
        <v>0</v>
      </c>
      <c r="Q4752" s="67">
        <v>0</v>
      </c>
      <c r="U4752" t="s">
        <v>783</v>
      </c>
    </row>
    <row r="4753" spans="3:21" x14ac:dyDescent="0.3">
      <c r="C4753" t="s">
        <v>166</v>
      </c>
      <c r="D4753" t="s">
        <v>158</v>
      </c>
      <c r="E4753" t="s">
        <v>29</v>
      </c>
      <c r="F4753" t="s">
        <v>159</v>
      </c>
      <c r="G4753" s="2">
        <v>6</v>
      </c>
      <c r="H4753" s="2" t="s">
        <v>597</v>
      </c>
      <c r="I4753" s="67">
        <v>-160.91999999999999</v>
      </c>
      <c r="J4753" s="67">
        <v>0</v>
      </c>
      <c r="K4753" s="67">
        <v>-160.91999999999999</v>
      </c>
      <c r="L4753" s="67">
        <v>0</v>
      </c>
      <c r="M4753" s="67">
        <v>-160.91999999999999</v>
      </c>
      <c r="N4753" s="67">
        <v>0</v>
      </c>
      <c r="P4753" s="67">
        <v>0</v>
      </c>
      <c r="Q4753" s="67">
        <v>0</v>
      </c>
      <c r="U4753" t="s">
        <v>783</v>
      </c>
    </row>
    <row r="4754" spans="3:21" x14ac:dyDescent="0.3">
      <c r="C4754" t="s">
        <v>166</v>
      </c>
      <c r="D4754" t="s">
        <v>158</v>
      </c>
      <c r="E4754" t="s">
        <v>30</v>
      </c>
      <c r="F4754" t="s">
        <v>159</v>
      </c>
      <c r="G4754" s="2">
        <v>1</v>
      </c>
      <c r="H4754" s="2" t="s">
        <v>321</v>
      </c>
      <c r="I4754" s="67">
        <v>15847.53</v>
      </c>
      <c r="J4754" s="67">
        <v>280.18</v>
      </c>
      <c r="K4754" s="67">
        <v>15847.53</v>
      </c>
      <c r="L4754" s="67">
        <v>238</v>
      </c>
      <c r="M4754" s="67">
        <v>15847.53</v>
      </c>
      <c r="N4754" s="67">
        <v>2.61</v>
      </c>
      <c r="P4754" s="67">
        <v>0</v>
      </c>
      <c r="Q4754" s="67">
        <v>15847.53</v>
      </c>
      <c r="R4754" s="2" t="s">
        <v>161</v>
      </c>
      <c r="S4754" s="2" t="s">
        <v>161</v>
      </c>
      <c r="T4754" s="2" t="s">
        <v>165</v>
      </c>
      <c r="U4754" t="s">
        <v>783</v>
      </c>
    </row>
    <row r="4755" spans="3:21" x14ac:dyDescent="0.3">
      <c r="C4755" t="s">
        <v>31</v>
      </c>
      <c r="D4755" t="s">
        <v>158</v>
      </c>
      <c r="E4755" t="s">
        <v>29</v>
      </c>
      <c r="F4755" t="s">
        <v>159</v>
      </c>
      <c r="G4755" s="2">
        <v>10</v>
      </c>
      <c r="H4755" s="2" t="s">
        <v>396</v>
      </c>
      <c r="I4755" s="67">
        <v>-1834.91</v>
      </c>
      <c r="J4755" s="67">
        <v>0</v>
      </c>
      <c r="K4755" s="67">
        <v>-1834.91</v>
      </c>
      <c r="L4755" s="67">
        <v>0</v>
      </c>
      <c r="M4755" s="67">
        <v>-1834.91</v>
      </c>
      <c r="N4755" s="67">
        <v>0</v>
      </c>
      <c r="P4755" s="67">
        <v>0</v>
      </c>
      <c r="Q4755" s="67">
        <v>0</v>
      </c>
      <c r="U4755" t="s">
        <v>783</v>
      </c>
    </row>
    <row r="4756" spans="3:21" x14ac:dyDescent="0.3">
      <c r="C4756" t="s">
        <v>166</v>
      </c>
      <c r="D4756" t="s">
        <v>158</v>
      </c>
      <c r="E4756" t="s">
        <v>29</v>
      </c>
      <c r="F4756" t="s">
        <v>159</v>
      </c>
      <c r="G4756" s="2">
        <v>-1</v>
      </c>
      <c r="H4756" s="2" t="s">
        <v>691</v>
      </c>
      <c r="I4756" s="67">
        <v>-0.64</v>
      </c>
      <c r="J4756" s="67">
        <v>0</v>
      </c>
      <c r="K4756" s="67">
        <v>-0.64</v>
      </c>
      <c r="L4756" s="67">
        <v>0</v>
      </c>
      <c r="M4756" s="67">
        <v>-0.64</v>
      </c>
      <c r="N4756" s="67">
        <v>0</v>
      </c>
      <c r="P4756" s="67">
        <v>0</v>
      </c>
      <c r="Q4756" s="67">
        <v>0</v>
      </c>
      <c r="U4756" t="s">
        <v>783</v>
      </c>
    </row>
    <row r="4757" spans="3:21" x14ac:dyDescent="0.3">
      <c r="C4757" t="s">
        <v>32</v>
      </c>
      <c r="D4757" t="s">
        <v>158</v>
      </c>
      <c r="E4757" t="s">
        <v>30</v>
      </c>
      <c r="F4757" t="s">
        <v>159</v>
      </c>
      <c r="G4757" s="2">
        <v>2</v>
      </c>
      <c r="H4757" s="2" t="s">
        <v>243</v>
      </c>
      <c r="I4757" s="67">
        <v>27420.69</v>
      </c>
      <c r="J4757" s="67">
        <v>5.78</v>
      </c>
      <c r="K4757" s="67">
        <v>27420.69</v>
      </c>
      <c r="L4757" s="67">
        <v>1.17</v>
      </c>
      <c r="M4757" s="67">
        <v>27420.69</v>
      </c>
      <c r="N4757" s="67">
        <v>9.27</v>
      </c>
      <c r="P4757" s="67">
        <v>0</v>
      </c>
      <c r="Q4757" s="67">
        <v>54841.38</v>
      </c>
      <c r="R4757" s="2" t="s">
        <v>161</v>
      </c>
      <c r="S4757" s="2" t="s">
        <v>161</v>
      </c>
      <c r="T4757" s="2" t="s">
        <v>161</v>
      </c>
      <c r="U4757" t="s">
        <v>783</v>
      </c>
    </row>
    <row r="4758" spans="3:21" x14ac:dyDescent="0.3">
      <c r="C4758" t="s">
        <v>32</v>
      </c>
      <c r="D4758" t="s">
        <v>158</v>
      </c>
      <c r="E4758" t="s">
        <v>29</v>
      </c>
      <c r="F4758" t="s">
        <v>159</v>
      </c>
      <c r="G4758" s="2">
        <v>7</v>
      </c>
      <c r="H4758" s="2" t="s">
        <v>602</v>
      </c>
      <c r="I4758" s="67">
        <v>-82501.39</v>
      </c>
      <c r="J4758" s="67">
        <v>0</v>
      </c>
      <c r="K4758" s="67">
        <v>-82501.39</v>
      </c>
      <c r="L4758" s="67">
        <v>0</v>
      </c>
      <c r="M4758" s="67">
        <v>-82501.39</v>
      </c>
      <c r="N4758" s="67">
        <v>0</v>
      </c>
      <c r="P4758" s="67">
        <v>0</v>
      </c>
      <c r="Q4758" s="67">
        <v>0</v>
      </c>
      <c r="U4758" t="s">
        <v>783</v>
      </c>
    </row>
    <row r="4759" spans="3:21" x14ac:dyDescent="0.3">
      <c r="C4759" t="s">
        <v>31</v>
      </c>
      <c r="D4759" t="s">
        <v>158</v>
      </c>
      <c r="E4759" t="s">
        <v>29</v>
      </c>
      <c r="F4759" t="s">
        <v>159</v>
      </c>
      <c r="G4759" s="2">
        <v>1</v>
      </c>
      <c r="H4759" s="2" t="s">
        <v>424</v>
      </c>
      <c r="I4759" s="67">
        <v>-1264.0999999999999</v>
      </c>
      <c r="J4759" s="67">
        <v>0</v>
      </c>
      <c r="K4759" s="67">
        <v>-1264.0999999999999</v>
      </c>
      <c r="L4759" s="67">
        <v>0</v>
      </c>
      <c r="M4759" s="67">
        <v>-1264.0999999999999</v>
      </c>
      <c r="N4759" s="67">
        <v>0</v>
      </c>
      <c r="P4759" s="67">
        <v>0</v>
      </c>
      <c r="Q4759" s="67">
        <v>0</v>
      </c>
      <c r="U4759" t="s">
        <v>783</v>
      </c>
    </row>
    <row r="4760" spans="3:21" x14ac:dyDescent="0.3">
      <c r="C4760" t="s">
        <v>166</v>
      </c>
      <c r="D4760" t="s">
        <v>158</v>
      </c>
      <c r="E4760" t="s">
        <v>30</v>
      </c>
      <c r="F4760" t="s">
        <v>159</v>
      </c>
      <c r="G4760" s="2">
        <v>5</v>
      </c>
      <c r="H4760" s="2" t="s">
        <v>488</v>
      </c>
      <c r="I4760" s="67">
        <v>38.58</v>
      </c>
      <c r="J4760" s="67">
        <v>0.03</v>
      </c>
      <c r="K4760" s="67">
        <v>38.58</v>
      </c>
      <c r="L4760" s="67">
        <v>0.01</v>
      </c>
      <c r="M4760" s="67">
        <v>38.58</v>
      </c>
      <c r="N4760" s="67">
        <v>0.12</v>
      </c>
      <c r="P4760" s="67">
        <v>0</v>
      </c>
      <c r="Q4760" s="67">
        <v>192.89999999999998</v>
      </c>
      <c r="R4760" s="2" t="s">
        <v>161</v>
      </c>
      <c r="S4760" s="2" t="s">
        <v>161</v>
      </c>
      <c r="T4760" s="2" t="s">
        <v>161</v>
      </c>
      <c r="U4760" t="s">
        <v>783</v>
      </c>
    </row>
    <row r="4761" spans="3:21" x14ac:dyDescent="0.3">
      <c r="C4761" t="s">
        <v>32</v>
      </c>
      <c r="D4761" t="s">
        <v>158</v>
      </c>
      <c r="E4761" t="s">
        <v>30</v>
      </c>
      <c r="F4761" t="s">
        <v>159</v>
      </c>
      <c r="G4761" s="2">
        <v>-4</v>
      </c>
      <c r="H4761" s="2" t="s">
        <v>301</v>
      </c>
      <c r="I4761" s="67">
        <v>16345.32</v>
      </c>
      <c r="J4761" s="67">
        <v>0</v>
      </c>
      <c r="K4761" s="67">
        <v>16345.32</v>
      </c>
      <c r="L4761" s="67">
        <v>0</v>
      </c>
      <c r="M4761" s="67">
        <v>16345.32</v>
      </c>
      <c r="N4761" s="67">
        <v>0</v>
      </c>
      <c r="P4761" s="67">
        <v>0</v>
      </c>
      <c r="Q4761" s="67">
        <v>0</v>
      </c>
      <c r="R4761" s="2" t="s">
        <v>161</v>
      </c>
      <c r="S4761" s="2" t="s">
        <v>161</v>
      </c>
      <c r="T4761" s="2" t="s">
        <v>161</v>
      </c>
      <c r="U4761" t="s">
        <v>783</v>
      </c>
    </row>
    <row r="4762" spans="3:21" x14ac:dyDescent="0.3">
      <c r="C4762" t="s">
        <v>166</v>
      </c>
      <c r="D4762" t="s">
        <v>158</v>
      </c>
      <c r="E4762" t="s">
        <v>30</v>
      </c>
      <c r="F4762" t="s">
        <v>159</v>
      </c>
      <c r="G4762" s="2">
        <v>1</v>
      </c>
      <c r="H4762" s="2" t="s">
        <v>389</v>
      </c>
      <c r="I4762" s="67">
        <v>26936.04</v>
      </c>
      <c r="J4762" s="67">
        <v>2802.31</v>
      </c>
      <c r="K4762" s="67">
        <v>26936.04</v>
      </c>
      <c r="L4762" s="67">
        <v>1.44</v>
      </c>
      <c r="M4762" s="67">
        <v>26936.04</v>
      </c>
      <c r="N4762" s="67">
        <v>13.83</v>
      </c>
      <c r="P4762" s="67">
        <v>0</v>
      </c>
      <c r="Q4762" s="67">
        <v>26936.04</v>
      </c>
      <c r="R4762" s="2" t="s">
        <v>161</v>
      </c>
      <c r="S4762" s="2" t="s">
        <v>165</v>
      </c>
      <c r="T4762" s="2" t="s">
        <v>165</v>
      </c>
      <c r="U4762" t="s">
        <v>783</v>
      </c>
    </row>
    <row r="4763" spans="3:21" x14ac:dyDescent="0.3">
      <c r="C4763" t="s">
        <v>166</v>
      </c>
      <c r="D4763" t="s">
        <v>158</v>
      </c>
      <c r="E4763" t="s">
        <v>30</v>
      </c>
      <c r="F4763" t="s">
        <v>159</v>
      </c>
      <c r="G4763" s="2">
        <v>12</v>
      </c>
      <c r="H4763" s="2" t="s">
        <v>415</v>
      </c>
      <c r="I4763" s="67">
        <v>107087.61</v>
      </c>
      <c r="J4763" s="67">
        <v>2.92</v>
      </c>
      <c r="K4763" s="67">
        <v>107087.61</v>
      </c>
      <c r="L4763" s="67">
        <v>15.69</v>
      </c>
      <c r="M4763" s="67">
        <v>107087.61</v>
      </c>
      <c r="N4763" s="67">
        <v>74.900000000000006</v>
      </c>
      <c r="P4763" s="67">
        <v>0</v>
      </c>
      <c r="Q4763" s="67">
        <v>1285051.32</v>
      </c>
      <c r="R4763" s="2" t="s">
        <v>161</v>
      </c>
      <c r="S4763" s="2" t="s">
        <v>161</v>
      </c>
      <c r="T4763" s="2" t="s">
        <v>165</v>
      </c>
      <c r="U4763" t="s">
        <v>783</v>
      </c>
    </row>
    <row r="4764" spans="3:21" x14ac:dyDescent="0.3">
      <c r="C4764" t="s">
        <v>166</v>
      </c>
      <c r="D4764" t="s">
        <v>158</v>
      </c>
      <c r="E4764" t="s">
        <v>30</v>
      </c>
      <c r="F4764" t="s">
        <v>159</v>
      </c>
      <c r="G4764" s="2">
        <v>0</v>
      </c>
      <c r="H4764" s="2" t="s">
        <v>204</v>
      </c>
      <c r="I4764" s="67">
        <v>3278.02</v>
      </c>
      <c r="J4764" s="67">
        <v>6.42</v>
      </c>
      <c r="K4764" s="67">
        <v>3278.02</v>
      </c>
      <c r="L4764" s="67">
        <v>105.6</v>
      </c>
      <c r="M4764" s="67">
        <v>3278.02</v>
      </c>
      <c r="N4764" s="67">
        <v>20.88</v>
      </c>
      <c r="P4764" s="67">
        <v>0</v>
      </c>
      <c r="Q4764" s="67">
        <v>0</v>
      </c>
      <c r="R4764" s="2" t="s">
        <v>165</v>
      </c>
      <c r="S4764" s="2" t="s">
        <v>161</v>
      </c>
      <c r="T4764" s="2" t="s">
        <v>165</v>
      </c>
      <c r="U4764" t="s">
        <v>783</v>
      </c>
    </row>
    <row r="4765" spans="3:21" x14ac:dyDescent="0.3">
      <c r="C4765" t="s">
        <v>166</v>
      </c>
      <c r="D4765" t="s">
        <v>158</v>
      </c>
      <c r="E4765" t="s">
        <v>30</v>
      </c>
      <c r="F4765" t="s">
        <v>159</v>
      </c>
      <c r="G4765" s="2">
        <v>7</v>
      </c>
      <c r="H4765" s="2" t="s">
        <v>450</v>
      </c>
      <c r="I4765" s="67">
        <v>54000</v>
      </c>
      <c r="J4765" s="67">
        <v>1121.06</v>
      </c>
      <c r="K4765" s="67">
        <v>54000</v>
      </c>
      <c r="L4765" s="67">
        <v>952.26</v>
      </c>
      <c r="M4765" s="67">
        <v>54000</v>
      </c>
      <c r="N4765" s="67">
        <v>13.23</v>
      </c>
      <c r="P4765" s="67">
        <v>0</v>
      </c>
      <c r="Q4765" s="67">
        <v>378000</v>
      </c>
      <c r="R4765" s="2" t="s">
        <v>161</v>
      </c>
      <c r="S4765" s="2" t="s">
        <v>161</v>
      </c>
      <c r="T4765" s="2" t="s">
        <v>165</v>
      </c>
      <c r="U4765" t="s">
        <v>783</v>
      </c>
    </row>
    <row r="4766" spans="3:21" x14ac:dyDescent="0.3">
      <c r="C4766" t="s">
        <v>166</v>
      </c>
      <c r="D4766" t="s">
        <v>158</v>
      </c>
      <c r="E4766" t="s">
        <v>30</v>
      </c>
      <c r="F4766" t="s">
        <v>159</v>
      </c>
      <c r="G4766" s="2">
        <v>4</v>
      </c>
      <c r="H4766" s="2" t="s">
        <v>365</v>
      </c>
      <c r="I4766" s="67">
        <v>78824.600000000006</v>
      </c>
      <c r="J4766" s="67">
        <v>6415.81</v>
      </c>
      <c r="K4766" s="67">
        <v>78824.600000000006</v>
      </c>
      <c r="L4766" s="67">
        <v>0.93</v>
      </c>
      <c r="M4766" s="67">
        <v>78824.600000000006</v>
      </c>
      <c r="N4766" s="67">
        <v>10.16</v>
      </c>
      <c r="P4766" s="67">
        <v>0</v>
      </c>
      <c r="Q4766" s="67">
        <v>315298.40000000002</v>
      </c>
      <c r="R4766" s="2" t="s">
        <v>161</v>
      </c>
      <c r="S4766" s="2" t="s">
        <v>165</v>
      </c>
      <c r="T4766" s="2" t="s">
        <v>165</v>
      </c>
      <c r="U4766" t="s">
        <v>783</v>
      </c>
    </row>
    <row r="4767" spans="3:21" x14ac:dyDescent="0.3">
      <c r="C4767" t="s">
        <v>166</v>
      </c>
      <c r="D4767" t="s">
        <v>158</v>
      </c>
      <c r="E4767" t="s">
        <v>30</v>
      </c>
      <c r="F4767" t="s">
        <v>159</v>
      </c>
      <c r="G4767" s="2">
        <v>3</v>
      </c>
      <c r="H4767" s="2" t="s">
        <v>527</v>
      </c>
      <c r="I4767" s="67">
        <v>121514.06</v>
      </c>
      <c r="J4767" s="67">
        <v>5.35</v>
      </c>
      <c r="K4767" s="67">
        <v>121514.06</v>
      </c>
      <c r="L4767" s="67">
        <v>2.91</v>
      </c>
      <c r="M4767" s="67">
        <v>121514.06</v>
      </c>
      <c r="N4767" s="67">
        <v>47.64</v>
      </c>
      <c r="P4767" s="67">
        <v>0</v>
      </c>
      <c r="Q4767" s="67">
        <v>364542.18</v>
      </c>
      <c r="R4767" s="2" t="s">
        <v>161</v>
      </c>
      <c r="S4767" s="2" t="s">
        <v>161</v>
      </c>
      <c r="T4767" s="2" t="s">
        <v>161</v>
      </c>
      <c r="U4767" t="s">
        <v>783</v>
      </c>
    </row>
    <row r="4768" spans="3:21" x14ac:dyDescent="0.3">
      <c r="C4768" t="s">
        <v>32</v>
      </c>
      <c r="D4768" t="s">
        <v>158</v>
      </c>
      <c r="E4768" t="s">
        <v>29</v>
      </c>
      <c r="F4768" t="s">
        <v>159</v>
      </c>
      <c r="G4768" s="2">
        <v>2</v>
      </c>
      <c r="H4768" s="2" t="s">
        <v>449</v>
      </c>
      <c r="I4768" s="67">
        <v>-3756.05</v>
      </c>
      <c r="J4768" s="67">
        <v>0</v>
      </c>
      <c r="K4768" s="67">
        <v>-3756.05</v>
      </c>
      <c r="L4768" s="67">
        <v>0</v>
      </c>
      <c r="M4768" s="67">
        <v>-3756.05</v>
      </c>
      <c r="N4768" s="67">
        <v>0</v>
      </c>
      <c r="P4768" s="67">
        <v>0</v>
      </c>
      <c r="Q4768" s="67">
        <v>0</v>
      </c>
      <c r="U4768" t="s">
        <v>783</v>
      </c>
    </row>
    <row r="4769" spans="3:21" x14ac:dyDescent="0.3">
      <c r="C4769" t="s">
        <v>166</v>
      </c>
      <c r="D4769" t="s">
        <v>158</v>
      </c>
      <c r="E4769" t="s">
        <v>30</v>
      </c>
      <c r="F4769" t="s">
        <v>159</v>
      </c>
      <c r="G4769" s="2">
        <v>4</v>
      </c>
      <c r="H4769" s="2" t="s">
        <v>409</v>
      </c>
      <c r="I4769" s="67">
        <v>760224.91</v>
      </c>
      <c r="J4769" s="67">
        <v>26.75</v>
      </c>
      <c r="K4769" s="67">
        <v>760224.91</v>
      </c>
      <c r="L4769" s="67">
        <v>14.54</v>
      </c>
      <c r="M4769" s="67">
        <v>760224.91</v>
      </c>
      <c r="N4769" s="67">
        <v>238.16</v>
      </c>
      <c r="P4769" s="67">
        <v>0</v>
      </c>
      <c r="Q4769" s="67">
        <v>3040899.64</v>
      </c>
      <c r="R4769" s="2" t="s">
        <v>161</v>
      </c>
      <c r="S4769" s="2" t="s">
        <v>161</v>
      </c>
      <c r="T4769" s="2" t="s">
        <v>161</v>
      </c>
      <c r="U4769" t="s">
        <v>783</v>
      </c>
    </row>
    <row r="4770" spans="3:21" x14ac:dyDescent="0.3">
      <c r="C4770" t="s">
        <v>166</v>
      </c>
      <c r="D4770" t="s">
        <v>158</v>
      </c>
      <c r="E4770" t="s">
        <v>30</v>
      </c>
      <c r="F4770" t="s">
        <v>159</v>
      </c>
      <c r="G4770" s="2">
        <v>5</v>
      </c>
      <c r="H4770" s="2" t="s">
        <v>444</v>
      </c>
      <c r="I4770" s="67">
        <v>115.99</v>
      </c>
      <c r="J4770" s="67">
        <v>0.01</v>
      </c>
      <c r="K4770" s="67">
        <v>115.99</v>
      </c>
      <c r="L4770" s="67">
        <v>0</v>
      </c>
      <c r="M4770" s="67">
        <v>115.99</v>
      </c>
      <c r="N4770" s="67">
        <v>0.04</v>
      </c>
      <c r="P4770" s="67">
        <v>0</v>
      </c>
      <c r="Q4770" s="67">
        <v>579.94999999999993</v>
      </c>
      <c r="R4770" s="2" t="s">
        <v>161</v>
      </c>
      <c r="S4770" s="2" t="s">
        <v>161</v>
      </c>
      <c r="T4770" s="2" t="s">
        <v>161</v>
      </c>
      <c r="U4770" t="s">
        <v>783</v>
      </c>
    </row>
    <row r="4771" spans="3:21" x14ac:dyDescent="0.3">
      <c r="C4771" t="s">
        <v>166</v>
      </c>
      <c r="D4771" t="s">
        <v>158</v>
      </c>
      <c r="E4771" t="s">
        <v>29</v>
      </c>
      <c r="F4771" t="s">
        <v>159</v>
      </c>
      <c r="G4771" s="2">
        <v>11</v>
      </c>
      <c r="H4771" s="2" t="s">
        <v>228</v>
      </c>
      <c r="I4771" s="67">
        <v>-1308.96</v>
      </c>
      <c r="J4771" s="67">
        <v>0</v>
      </c>
      <c r="K4771" s="67">
        <v>-1308.96</v>
      </c>
      <c r="L4771" s="67">
        <v>0</v>
      </c>
      <c r="M4771" s="67">
        <v>-1308.96</v>
      </c>
      <c r="N4771" s="67">
        <v>0</v>
      </c>
      <c r="P4771" s="67">
        <v>0</v>
      </c>
      <c r="Q4771" s="67">
        <v>0</v>
      </c>
      <c r="U4771" t="s">
        <v>783</v>
      </c>
    </row>
    <row r="4772" spans="3:21" x14ac:dyDescent="0.3">
      <c r="C4772" t="s">
        <v>31</v>
      </c>
      <c r="D4772" t="s">
        <v>158</v>
      </c>
      <c r="E4772" t="s">
        <v>29</v>
      </c>
      <c r="F4772" t="s">
        <v>159</v>
      </c>
      <c r="G4772" s="2">
        <v>2</v>
      </c>
      <c r="H4772" s="2" t="s">
        <v>424</v>
      </c>
      <c r="I4772" s="67">
        <v>-12316.42</v>
      </c>
      <c r="J4772" s="67">
        <v>0</v>
      </c>
      <c r="K4772" s="67">
        <v>-12316.42</v>
      </c>
      <c r="L4772" s="67">
        <v>0</v>
      </c>
      <c r="M4772" s="67">
        <v>-12316.42</v>
      </c>
      <c r="N4772" s="67">
        <v>0</v>
      </c>
      <c r="P4772" s="67">
        <v>0</v>
      </c>
      <c r="Q4772" s="67">
        <v>0</v>
      </c>
      <c r="U4772" t="s">
        <v>783</v>
      </c>
    </row>
    <row r="4773" spans="3:21" x14ac:dyDescent="0.3">
      <c r="C4773" t="s">
        <v>31</v>
      </c>
      <c r="D4773" t="s">
        <v>158</v>
      </c>
      <c r="E4773" t="s">
        <v>30</v>
      </c>
      <c r="F4773" t="s">
        <v>159</v>
      </c>
      <c r="G4773" s="2">
        <v>-1</v>
      </c>
      <c r="H4773" s="2" t="s">
        <v>653</v>
      </c>
      <c r="I4773" s="67">
        <v>3669.82</v>
      </c>
      <c r="J4773" s="67">
        <v>0.27</v>
      </c>
      <c r="K4773" s="67">
        <v>3669.82</v>
      </c>
      <c r="L4773" s="67">
        <v>0.25</v>
      </c>
      <c r="M4773" s="67">
        <v>3669.82</v>
      </c>
      <c r="N4773" s="67">
        <v>1.28</v>
      </c>
      <c r="P4773" s="67">
        <v>0</v>
      </c>
      <c r="Q4773" s="67">
        <v>0</v>
      </c>
      <c r="R4773" s="2" t="s">
        <v>161</v>
      </c>
      <c r="S4773" s="2" t="s">
        <v>161</v>
      </c>
      <c r="T4773" s="2" t="s">
        <v>161</v>
      </c>
      <c r="U4773" t="s">
        <v>783</v>
      </c>
    </row>
    <row r="4774" spans="3:21" x14ac:dyDescent="0.3">
      <c r="C4774" t="s">
        <v>166</v>
      </c>
      <c r="D4774" t="s">
        <v>158</v>
      </c>
      <c r="E4774" t="s">
        <v>29</v>
      </c>
      <c r="G4774" s="2">
        <v>-4</v>
      </c>
      <c r="H4774" s="2" t="s">
        <v>269</v>
      </c>
      <c r="I4774" s="67">
        <v>-333879.53999999998</v>
      </c>
      <c r="J4774" s="67">
        <v>0</v>
      </c>
      <c r="K4774" s="67">
        <v>-333879.53999999998</v>
      </c>
      <c r="L4774" s="67">
        <v>0</v>
      </c>
      <c r="M4774" s="67">
        <v>-333879.53999999998</v>
      </c>
      <c r="N4774" s="67">
        <v>0</v>
      </c>
      <c r="P4774" s="67">
        <v>0</v>
      </c>
      <c r="Q4774" s="67">
        <v>0</v>
      </c>
      <c r="U4774" t="s">
        <v>783</v>
      </c>
    </row>
    <row r="4775" spans="3:21" x14ac:dyDescent="0.3">
      <c r="C4775" t="s">
        <v>166</v>
      </c>
      <c r="D4775" t="s">
        <v>158</v>
      </c>
      <c r="E4775" t="s">
        <v>29</v>
      </c>
      <c r="F4775" t="s">
        <v>159</v>
      </c>
      <c r="G4775" s="2">
        <v>2</v>
      </c>
      <c r="H4775" s="2" t="s">
        <v>639</v>
      </c>
      <c r="I4775" s="67">
        <v>-865.08</v>
      </c>
      <c r="J4775" s="67">
        <v>0</v>
      </c>
      <c r="K4775" s="67">
        <v>-865.08</v>
      </c>
      <c r="L4775" s="67">
        <v>0</v>
      </c>
      <c r="M4775" s="67">
        <v>-865.08</v>
      </c>
      <c r="N4775" s="67">
        <v>0</v>
      </c>
      <c r="P4775" s="67">
        <v>0</v>
      </c>
      <c r="Q4775" s="67">
        <v>0</v>
      </c>
      <c r="U4775" t="s">
        <v>783</v>
      </c>
    </row>
    <row r="4776" spans="3:21" x14ac:dyDescent="0.3">
      <c r="C4776" t="s">
        <v>166</v>
      </c>
      <c r="D4776" t="s">
        <v>158</v>
      </c>
      <c r="E4776" t="s">
        <v>29</v>
      </c>
      <c r="F4776" t="s">
        <v>159</v>
      </c>
      <c r="G4776" s="2">
        <v>4</v>
      </c>
      <c r="H4776" s="2" t="s">
        <v>234</v>
      </c>
      <c r="I4776" s="67">
        <v>-1735.83</v>
      </c>
      <c r="J4776" s="67">
        <v>0</v>
      </c>
      <c r="K4776" s="67">
        <v>-1735.83</v>
      </c>
      <c r="L4776" s="67">
        <v>0</v>
      </c>
      <c r="M4776" s="67">
        <v>-1735.83</v>
      </c>
      <c r="N4776" s="67">
        <v>0</v>
      </c>
      <c r="P4776" s="67">
        <v>0</v>
      </c>
      <c r="Q4776" s="67">
        <v>0</v>
      </c>
      <c r="U4776" t="s">
        <v>784</v>
      </c>
    </row>
    <row r="4777" spans="3:21" x14ac:dyDescent="0.3">
      <c r="C4777" t="s">
        <v>32</v>
      </c>
      <c r="D4777" t="s">
        <v>158</v>
      </c>
      <c r="E4777" t="s">
        <v>30</v>
      </c>
      <c r="F4777" t="s">
        <v>159</v>
      </c>
      <c r="G4777" s="2">
        <v>3</v>
      </c>
      <c r="H4777" s="2" t="s">
        <v>200</v>
      </c>
      <c r="I4777" s="67">
        <v>71568.149999999994</v>
      </c>
      <c r="J4777" s="67">
        <v>0.81</v>
      </c>
      <c r="K4777" s="67">
        <v>71568.149999999994</v>
      </c>
      <c r="L4777" s="67">
        <v>4.3600000000000003</v>
      </c>
      <c r="M4777" s="67">
        <v>71568.149999999994</v>
      </c>
      <c r="N4777" s="67">
        <v>189.94</v>
      </c>
      <c r="P4777" s="67">
        <v>0</v>
      </c>
      <c r="Q4777" s="67">
        <v>214704.44999999998</v>
      </c>
      <c r="R4777" s="2" t="s">
        <v>161</v>
      </c>
      <c r="S4777" s="2" t="s">
        <v>161</v>
      </c>
      <c r="T4777" s="2" t="s">
        <v>165</v>
      </c>
      <c r="U4777" t="s">
        <v>783</v>
      </c>
    </row>
    <row r="4778" spans="3:21" x14ac:dyDescent="0.3">
      <c r="C4778" t="s">
        <v>31</v>
      </c>
      <c r="D4778" t="s">
        <v>158</v>
      </c>
      <c r="E4778" t="s">
        <v>29</v>
      </c>
      <c r="F4778" t="s">
        <v>159</v>
      </c>
      <c r="G4778" s="2">
        <v>-1</v>
      </c>
      <c r="H4778" s="2" t="s">
        <v>446</v>
      </c>
      <c r="I4778" s="67">
        <v>-2927.39</v>
      </c>
      <c r="J4778" s="67">
        <v>0</v>
      </c>
      <c r="K4778" s="67">
        <v>-2927.39</v>
      </c>
      <c r="L4778" s="67">
        <v>0</v>
      </c>
      <c r="M4778" s="67">
        <v>-2927.39</v>
      </c>
      <c r="N4778" s="67">
        <v>0</v>
      </c>
      <c r="P4778" s="67">
        <v>0</v>
      </c>
      <c r="Q4778" s="67">
        <v>0</v>
      </c>
      <c r="U4778" t="s">
        <v>783</v>
      </c>
    </row>
    <row r="4779" spans="3:21" x14ac:dyDescent="0.3">
      <c r="C4779" t="s">
        <v>31</v>
      </c>
      <c r="D4779" t="s">
        <v>158</v>
      </c>
      <c r="E4779" t="s">
        <v>30</v>
      </c>
      <c r="F4779" t="s">
        <v>159</v>
      </c>
      <c r="G4779" s="2">
        <v>1</v>
      </c>
      <c r="H4779" s="2" t="s">
        <v>331</v>
      </c>
      <c r="I4779" s="67">
        <v>321636.75</v>
      </c>
      <c r="J4779" s="67">
        <v>18.97</v>
      </c>
      <c r="K4779" s="67">
        <v>321636.75</v>
      </c>
      <c r="L4779" s="67">
        <v>9.01</v>
      </c>
      <c r="M4779" s="67">
        <v>321636.75</v>
      </c>
      <c r="N4779" s="67">
        <v>86.29</v>
      </c>
      <c r="P4779" s="67">
        <v>0</v>
      </c>
      <c r="Q4779" s="67">
        <v>321636.75</v>
      </c>
      <c r="R4779" s="2" t="s">
        <v>161</v>
      </c>
      <c r="S4779" s="2" t="s">
        <v>161</v>
      </c>
      <c r="T4779" s="2" t="s">
        <v>161</v>
      </c>
      <c r="U4779" t="s">
        <v>783</v>
      </c>
    </row>
    <row r="4780" spans="3:21" x14ac:dyDescent="0.3">
      <c r="C4780" t="s">
        <v>31</v>
      </c>
      <c r="D4780" t="s">
        <v>158</v>
      </c>
      <c r="E4780" t="s">
        <v>30</v>
      </c>
      <c r="F4780" t="s">
        <v>159</v>
      </c>
      <c r="G4780" s="2">
        <v>6</v>
      </c>
      <c r="H4780" s="2" t="s">
        <v>247</v>
      </c>
      <c r="I4780" s="67">
        <v>54348.23</v>
      </c>
      <c r="J4780" s="67">
        <v>0.22</v>
      </c>
      <c r="K4780" s="67">
        <v>54348.23</v>
      </c>
      <c r="L4780" s="67">
        <v>709.31</v>
      </c>
      <c r="M4780" s="67">
        <v>54348.23</v>
      </c>
      <c r="N4780" s="67">
        <v>0.4</v>
      </c>
      <c r="P4780" s="67">
        <v>0</v>
      </c>
      <c r="Q4780" s="67">
        <v>326089.38</v>
      </c>
      <c r="R4780" s="2" t="s">
        <v>165</v>
      </c>
      <c r="S4780" s="2" t="s">
        <v>161</v>
      </c>
      <c r="T4780" s="2" t="s">
        <v>165</v>
      </c>
      <c r="U4780" t="s">
        <v>783</v>
      </c>
    </row>
    <row r="4781" spans="3:21" x14ac:dyDescent="0.3">
      <c r="C4781" t="s">
        <v>31</v>
      </c>
      <c r="D4781" t="s">
        <v>158</v>
      </c>
      <c r="E4781" t="s">
        <v>30</v>
      </c>
      <c r="F4781" t="s">
        <v>159</v>
      </c>
      <c r="G4781" s="2">
        <v>6</v>
      </c>
      <c r="H4781" s="2" t="s">
        <v>279</v>
      </c>
      <c r="I4781" s="67">
        <v>114836.79</v>
      </c>
      <c r="J4781" s="67">
        <v>42.62</v>
      </c>
      <c r="K4781" s="67">
        <v>114836.79</v>
      </c>
      <c r="L4781" s="67">
        <v>4070.83</v>
      </c>
      <c r="M4781" s="67">
        <v>114836.79</v>
      </c>
      <c r="N4781" s="67">
        <v>66.45</v>
      </c>
      <c r="P4781" s="67">
        <v>0</v>
      </c>
      <c r="Q4781" s="67">
        <v>689020.74</v>
      </c>
      <c r="R4781" s="2" t="s">
        <v>165</v>
      </c>
      <c r="S4781" s="2" t="s">
        <v>161</v>
      </c>
      <c r="T4781" s="2" t="s">
        <v>165</v>
      </c>
      <c r="U4781" t="s">
        <v>783</v>
      </c>
    </row>
    <row r="4782" spans="3:21" x14ac:dyDescent="0.3">
      <c r="C4782" t="s">
        <v>166</v>
      </c>
      <c r="D4782" t="s">
        <v>158</v>
      </c>
      <c r="E4782" t="s">
        <v>30</v>
      </c>
      <c r="F4782" t="s">
        <v>159</v>
      </c>
      <c r="G4782" s="2">
        <v>1</v>
      </c>
      <c r="H4782" s="2" t="s">
        <v>451</v>
      </c>
      <c r="I4782" s="67">
        <v>22522.02</v>
      </c>
      <c r="J4782" s="67">
        <v>2.17</v>
      </c>
      <c r="K4782" s="67">
        <v>22522.02</v>
      </c>
      <c r="L4782" s="67">
        <v>717.76</v>
      </c>
      <c r="M4782" s="67">
        <v>22522.02</v>
      </c>
      <c r="N4782" s="67">
        <v>3.98</v>
      </c>
      <c r="P4782" s="67">
        <v>0</v>
      </c>
      <c r="Q4782" s="67">
        <v>22522.02</v>
      </c>
      <c r="R4782" s="2" t="s">
        <v>165</v>
      </c>
      <c r="S4782" s="2" t="s">
        <v>161</v>
      </c>
      <c r="T4782" s="2" t="s">
        <v>165</v>
      </c>
      <c r="U4782" t="s">
        <v>783</v>
      </c>
    </row>
    <row r="4783" spans="3:21" x14ac:dyDescent="0.3">
      <c r="C4783" t="s">
        <v>32</v>
      </c>
      <c r="D4783" t="s">
        <v>158</v>
      </c>
      <c r="E4783" t="s">
        <v>29</v>
      </c>
      <c r="F4783" t="s">
        <v>159</v>
      </c>
      <c r="G4783" s="2">
        <v>-1</v>
      </c>
      <c r="H4783" s="2" t="s">
        <v>239</v>
      </c>
      <c r="I4783" s="67">
        <v>-191792.27</v>
      </c>
      <c r="J4783" s="67">
        <v>0</v>
      </c>
      <c r="K4783" s="67">
        <v>-191792.27</v>
      </c>
      <c r="L4783" s="67">
        <v>0</v>
      </c>
      <c r="M4783" s="67">
        <v>-191792.27</v>
      </c>
      <c r="N4783" s="67">
        <v>0</v>
      </c>
      <c r="P4783" s="67">
        <v>0</v>
      </c>
      <c r="Q4783" s="67">
        <v>0</v>
      </c>
      <c r="U4783" t="s">
        <v>783</v>
      </c>
    </row>
    <row r="4784" spans="3:21" x14ac:dyDescent="0.3">
      <c r="C4784" t="s">
        <v>166</v>
      </c>
      <c r="D4784" t="s">
        <v>158</v>
      </c>
      <c r="E4784" t="s">
        <v>30</v>
      </c>
      <c r="F4784" t="s">
        <v>159</v>
      </c>
      <c r="G4784" s="2">
        <v>0</v>
      </c>
      <c r="H4784" s="2" t="s">
        <v>426</v>
      </c>
      <c r="I4784" s="67">
        <v>2268378.15</v>
      </c>
      <c r="J4784" s="67">
        <v>668.9</v>
      </c>
      <c r="K4784" s="67">
        <v>2268378.15</v>
      </c>
      <c r="L4784" s="67">
        <v>51.24</v>
      </c>
      <c r="M4784" s="67">
        <v>2268378.15</v>
      </c>
      <c r="N4784" s="67">
        <v>270.27</v>
      </c>
      <c r="P4784" s="67">
        <v>0</v>
      </c>
      <c r="Q4784" s="67">
        <v>0</v>
      </c>
      <c r="R4784" s="2" t="s">
        <v>161</v>
      </c>
      <c r="S4784" s="2" t="s">
        <v>161</v>
      </c>
      <c r="T4784" s="2" t="s">
        <v>161</v>
      </c>
      <c r="U4784" t="s">
        <v>783</v>
      </c>
    </row>
    <row r="4785" spans="3:21" x14ac:dyDescent="0.3">
      <c r="C4785" t="s">
        <v>166</v>
      </c>
      <c r="D4785" t="s">
        <v>158</v>
      </c>
      <c r="E4785" t="s">
        <v>30</v>
      </c>
      <c r="F4785" t="s">
        <v>159</v>
      </c>
      <c r="G4785" s="2">
        <v>1</v>
      </c>
      <c r="H4785" s="2" t="s">
        <v>377</v>
      </c>
      <c r="I4785" s="67">
        <v>1181090.46</v>
      </c>
      <c r="J4785" s="67">
        <v>281.85000000000002</v>
      </c>
      <c r="K4785" s="67">
        <v>1181090.46</v>
      </c>
      <c r="L4785" s="67">
        <v>133.88</v>
      </c>
      <c r="M4785" s="67">
        <v>1181090.46</v>
      </c>
      <c r="N4785" s="67">
        <v>1282.2</v>
      </c>
      <c r="P4785" s="67">
        <v>0</v>
      </c>
      <c r="Q4785" s="67">
        <v>1181090.46</v>
      </c>
      <c r="R4785" s="2" t="s">
        <v>161</v>
      </c>
      <c r="S4785" s="2" t="s">
        <v>161</v>
      </c>
      <c r="T4785" s="2" t="s">
        <v>161</v>
      </c>
      <c r="U4785" t="s">
        <v>783</v>
      </c>
    </row>
    <row r="4786" spans="3:21" x14ac:dyDescent="0.3">
      <c r="C4786" t="s">
        <v>32</v>
      </c>
      <c r="D4786" t="s">
        <v>158</v>
      </c>
      <c r="E4786" t="s">
        <v>30</v>
      </c>
      <c r="F4786" t="s">
        <v>159</v>
      </c>
      <c r="G4786" s="2">
        <v>4</v>
      </c>
      <c r="H4786" s="2" t="s">
        <v>319</v>
      </c>
      <c r="I4786" s="67">
        <v>57989.14</v>
      </c>
      <c r="J4786" s="67">
        <v>1.6</v>
      </c>
      <c r="K4786" s="67">
        <v>57989.14</v>
      </c>
      <c r="L4786" s="67">
        <v>8.6</v>
      </c>
      <c r="M4786" s="67">
        <v>57989.14</v>
      </c>
      <c r="N4786" s="67">
        <v>16.2</v>
      </c>
      <c r="P4786" s="67">
        <v>0</v>
      </c>
      <c r="Q4786" s="67">
        <v>231956.56</v>
      </c>
      <c r="R4786" s="2" t="s">
        <v>161</v>
      </c>
      <c r="S4786" s="2" t="s">
        <v>161</v>
      </c>
      <c r="T4786" s="2" t="s">
        <v>165</v>
      </c>
      <c r="U4786" t="s">
        <v>783</v>
      </c>
    </row>
    <row r="4787" spans="3:21" x14ac:dyDescent="0.3">
      <c r="C4787" t="s">
        <v>31</v>
      </c>
      <c r="D4787" t="s">
        <v>158</v>
      </c>
      <c r="E4787" t="s">
        <v>29</v>
      </c>
      <c r="F4787" t="s">
        <v>159</v>
      </c>
      <c r="G4787" s="2">
        <v>3</v>
      </c>
      <c r="H4787" s="2" t="s">
        <v>634</v>
      </c>
      <c r="I4787" s="67">
        <v>-80.650000000000006</v>
      </c>
      <c r="J4787" s="67">
        <v>0</v>
      </c>
      <c r="K4787" s="67">
        <v>-80.650000000000006</v>
      </c>
      <c r="L4787" s="67">
        <v>0</v>
      </c>
      <c r="M4787" s="67">
        <v>-80.650000000000006</v>
      </c>
      <c r="N4787" s="67">
        <v>0</v>
      </c>
      <c r="P4787" s="67">
        <v>0</v>
      </c>
      <c r="Q4787" s="67">
        <v>0</v>
      </c>
      <c r="U4787" t="s">
        <v>783</v>
      </c>
    </row>
    <row r="4788" spans="3:21" x14ac:dyDescent="0.3">
      <c r="C4788" t="s">
        <v>166</v>
      </c>
      <c r="D4788" t="s">
        <v>158</v>
      </c>
      <c r="E4788" t="s">
        <v>29</v>
      </c>
      <c r="F4788" t="s">
        <v>159</v>
      </c>
      <c r="G4788" s="2">
        <v>0</v>
      </c>
      <c r="H4788" s="2" t="s">
        <v>557</v>
      </c>
      <c r="I4788" s="67">
        <v>-66574.399999999994</v>
      </c>
      <c r="J4788" s="67">
        <v>0</v>
      </c>
      <c r="K4788" s="67">
        <v>-66574.399999999994</v>
      </c>
      <c r="L4788" s="67">
        <v>0</v>
      </c>
      <c r="M4788" s="67">
        <v>-66574.399999999994</v>
      </c>
      <c r="N4788" s="67">
        <v>0</v>
      </c>
      <c r="P4788" s="67">
        <v>0</v>
      </c>
      <c r="Q4788" s="67">
        <v>0</v>
      </c>
      <c r="U4788" t="s">
        <v>783</v>
      </c>
    </row>
    <row r="4789" spans="3:21" x14ac:dyDescent="0.3">
      <c r="C4789" t="s">
        <v>32</v>
      </c>
      <c r="D4789" t="s">
        <v>158</v>
      </c>
      <c r="E4789" t="s">
        <v>29</v>
      </c>
      <c r="F4789" t="s">
        <v>159</v>
      </c>
      <c r="G4789" s="2">
        <v>1</v>
      </c>
      <c r="H4789" s="2" t="s">
        <v>263</v>
      </c>
      <c r="I4789" s="67">
        <v>-20109.47</v>
      </c>
      <c r="J4789" s="67">
        <v>0</v>
      </c>
      <c r="K4789" s="67">
        <v>-20109.47</v>
      </c>
      <c r="L4789" s="67">
        <v>0</v>
      </c>
      <c r="M4789" s="67">
        <v>-20109.47</v>
      </c>
      <c r="N4789" s="67">
        <v>0</v>
      </c>
      <c r="P4789" s="67">
        <v>0</v>
      </c>
      <c r="Q4789" s="67">
        <v>0</v>
      </c>
      <c r="U4789" t="s">
        <v>783</v>
      </c>
    </row>
    <row r="4790" spans="3:21" x14ac:dyDescent="0.3">
      <c r="C4790" t="s">
        <v>32</v>
      </c>
      <c r="D4790" t="s">
        <v>158</v>
      </c>
      <c r="E4790" t="s">
        <v>29</v>
      </c>
      <c r="F4790" t="s">
        <v>159</v>
      </c>
      <c r="G4790" s="2">
        <v>2</v>
      </c>
      <c r="H4790" s="2" t="s">
        <v>467</v>
      </c>
      <c r="I4790" s="67">
        <v>-4402.8599999999997</v>
      </c>
      <c r="J4790" s="67">
        <v>0</v>
      </c>
      <c r="K4790" s="67">
        <v>-4402.8599999999997</v>
      </c>
      <c r="L4790" s="67">
        <v>0</v>
      </c>
      <c r="M4790" s="67">
        <v>-4402.8599999999997</v>
      </c>
      <c r="N4790" s="67">
        <v>0</v>
      </c>
      <c r="P4790" s="67">
        <v>0</v>
      </c>
      <c r="Q4790" s="67">
        <v>0</v>
      </c>
      <c r="U4790" t="s">
        <v>783</v>
      </c>
    </row>
    <row r="4791" spans="3:21" x14ac:dyDescent="0.3">
      <c r="C4791" t="s">
        <v>31</v>
      </c>
      <c r="D4791" t="s">
        <v>158</v>
      </c>
      <c r="E4791" t="s">
        <v>29</v>
      </c>
      <c r="F4791" t="s">
        <v>159</v>
      </c>
      <c r="G4791" s="2">
        <v>1</v>
      </c>
      <c r="H4791" s="2" t="s">
        <v>438</v>
      </c>
      <c r="I4791" s="67">
        <v>-1082.75</v>
      </c>
      <c r="J4791" s="67">
        <v>0</v>
      </c>
      <c r="K4791" s="67">
        <v>-1082.75</v>
      </c>
      <c r="L4791" s="67">
        <v>0</v>
      </c>
      <c r="M4791" s="67">
        <v>-1082.75</v>
      </c>
      <c r="N4791" s="67">
        <v>0</v>
      </c>
      <c r="P4791" s="67">
        <v>0</v>
      </c>
      <c r="Q4791" s="67">
        <v>0</v>
      </c>
      <c r="U4791" t="s">
        <v>783</v>
      </c>
    </row>
    <row r="4792" spans="3:21" x14ac:dyDescent="0.3">
      <c r="C4792" t="s">
        <v>32</v>
      </c>
      <c r="D4792" t="s">
        <v>158</v>
      </c>
      <c r="E4792" t="s">
        <v>30</v>
      </c>
      <c r="F4792" t="s">
        <v>159</v>
      </c>
      <c r="G4792" s="2">
        <v>-1</v>
      </c>
      <c r="H4792" s="2" t="s">
        <v>275</v>
      </c>
      <c r="I4792" s="67">
        <v>1987.6</v>
      </c>
      <c r="J4792" s="67">
        <v>0</v>
      </c>
      <c r="K4792" s="67">
        <v>1987.6</v>
      </c>
      <c r="L4792" s="67">
        <v>0</v>
      </c>
      <c r="M4792" s="67">
        <v>1987.6</v>
      </c>
      <c r="N4792" s="67">
        <v>0.02</v>
      </c>
      <c r="P4792" s="67">
        <v>0</v>
      </c>
      <c r="Q4792" s="67">
        <v>0</v>
      </c>
      <c r="R4792" s="2" t="s">
        <v>161</v>
      </c>
      <c r="S4792" s="2" t="s">
        <v>161</v>
      </c>
      <c r="T4792" s="2" t="s">
        <v>161</v>
      </c>
      <c r="U4792" t="s">
        <v>783</v>
      </c>
    </row>
    <row r="4793" spans="3:21" x14ac:dyDescent="0.3">
      <c r="C4793" t="s">
        <v>166</v>
      </c>
      <c r="D4793" t="s">
        <v>158</v>
      </c>
      <c r="E4793" t="s">
        <v>29</v>
      </c>
      <c r="F4793" t="s">
        <v>159</v>
      </c>
      <c r="G4793" s="2">
        <v>1</v>
      </c>
      <c r="H4793" s="2" t="s">
        <v>521</v>
      </c>
      <c r="I4793" s="67">
        <v>-188.71</v>
      </c>
      <c r="J4793" s="67">
        <v>0</v>
      </c>
      <c r="K4793" s="67">
        <v>-188.71</v>
      </c>
      <c r="L4793" s="67">
        <v>0</v>
      </c>
      <c r="M4793" s="67">
        <v>-188.71</v>
      </c>
      <c r="N4793" s="67">
        <v>0</v>
      </c>
      <c r="P4793" s="67">
        <v>0</v>
      </c>
      <c r="Q4793" s="67">
        <v>0</v>
      </c>
      <c r="U4793" t="s">
        <v>783</v>
      </c>
    </row>
    <row r="4794" spans="3:21" x14ac:dyDescent="0.3">
      <c r="C4794" t="s">
        <v>166</v>
      </c>
      <c r="D4794" t="s">
        <v>158</v>
      </c>
      <c r="E4794" t="s">
        <v>29</v>
      </c>
      <c r="F4794" t="s">
        <v>159</v>
      </c>
      <c r="G4794" s="2">
        <v>0</v>
      </c>
      <c r="H4794" s="2" t="s">
        <v>691</v>
      </c>
      <c r="I4794" s="67">
        <v>-1.19</v>
      </c>
      <c r="J4794" s="67">
        <v>0</v>
      </c>
      <c r="K4794" s="67">
        <v>-1.19</v>
      </c>
      <c r="L4794" s="67">
        <v>0</v>
      </c>
      <c r="M4794" s="67">
        <v>-1.19</v>
      </c>
      <c r="N4794" s="67">
        <v>0</v>
      </c>
      <c r="O4794" s="2">
        <v>0</v>
      </c>
      <c r="P4794" s="67">
        <v>0</v>
      </c>
      <c r="Q4794" s="67">
        <v>0</v>
      </c>
      <c r="U4794" t="s">
        <v>783</v>
      </c>
    </row>
    <row r="4795" spans="3:21" x14ac:dyDescent="0.3">
      <c r="C4795" t="s">
        <v>31</v>
      </c>
      <c r="D4795" t="s">
        <v>158</v>
      </c>
      <c r="E4795" t="s">
        <v>29</v>
      </c>
      <c r="F4795" t="s">
        <v>159</v>
      </c>
      <c r="G4795" s="2">
        <v>1</v>
      </c>
      <c r="H4795" s="2" t="s">
        <v>284</v>
      </c>
      <c r="I4795" s="67">
        <v>-1435.66</v>
      </c>
      <c r="J4795" s="67">
        <v>0</v>
      </c>
      <c r="K4795" s="67">
        <v>-1435.66</v>
      </c>
      <c r="L4795" s="67">
        <v>0</v>
      </c>
      <c r="M4795" s="67">
        <v>-1435.66</v>
      </c>
      <c r="N4795" s="67">
        <v>0</v>
      </c>
      <c r="P4795" s="67">
        <v>0</v>
      </c>
      <c r="Q4795" s="67">
        <v>0</v>
      </c>
      <c r="U4795" t="s">
        <v>783</v>
      </c>
    </row>
    <row r="4796" spans="3:21" x14ac:dyDescent="0.3">
      <c r="C4796" t="s">
        <v>32</v>
      </c>
      <c r="D4796" t="s">
        <v>158</v>
      </c>
      <c r="E4796" t="s">
        <v>29</v>
      </c>
      <c r="F4796" t="s">
        <v>159</v>
      </c>
      <c r="G4796" s="2">
        <v>1</v>
      </c>
      <c r="H4796" s="2" t="s">
        <v>453</v>
      </c>
      <c r="I4796" s="67">
        <v>-8542.44</v>
      </c>
      <c r="J4796" s="67">
        <v>0</v>
      </c>
      <c r="K4796" s="67">
        <v>-8542.44</v>
      </c>
      <c r="L4796" s="67">
        <v>0</v>
      </c>
      <c r="M4796" s="67">
        <v>-8542.44</v>
      </c>
      <c r="N4796" s="67">
        <v>0</v>
      </c>
      <c r="P4796" s="67">
        <v>0</v>
      </c>
      <c r="Q4796" s="67">
        <v>0</v>
      </c>
      <c r="U4796" t="s">
        <v>783</v>
      </c>
    </row>
    <row r="4797" spans="3:21" x14ac:dyDescent="0.3">
      <c r="C4797" t="s">
        <v>166</v>
      </c>
      <c r="D4797" t="s">
        <v>158</v>
      </c>
      <c r="E4797" t="s">
        <v>29</v>
      </c>
      <c r="F4797" t="s">
        <v>159</v>
      </c>
      <c r="G4797" s="2">
        <v>1</v>
      </c>
      <c r="H4797" s="2" t="s">
        <v>327</v>
      </c>
      <c r="I4797" s="67">
        <v>-2020.33</v>
      </c>
      <c r="J4797" s="67">
        <v>0</v>
      </c>
      <c r="K4797" s="67">
        <v>-2020.33</v>
      </c>
      <c r="L4797" s="67">
        <v>0</v>
      </c>
      <c r="M4797" s="67">
        <v>-2020.33</v>
      </c>
      <c r="N4797" s="67">
        <v>0</v>
      </c>
      <c r="P4797" s="67">
        <v>0</v>
      </c>
      <c r="Q4797" s="67">
        <v>0</v>
      </c>
      <c r="U4797" t="s">
        <v>783</v>
      </c>
    </row>
    <row r="4798" spans="3:21" x14ac:dyDescent="0.3">
      <c r="C4798" t="s">
        <v>31</v>
      </c>
      <c r="D4798" t="s">
        <v>158</v>
      </c>
      <c r="E4798" t="s">
        <v>30</v>
      </c>
      <c r="F4798" t="s">
        <v>159</v>
      </c>
      <c r="G4798" s="2">
        <v>1</v>
      </c>
      <c r="H4798" s="2" t="s">
        <v>424</v>
      </c>
      <c r="I4798" s="67">
        <v>48142.87</v>
      </c>
      <c r="J4798" s="67">
        <v>11.52</v>
      </c>
      <c r="K4798" s="67">
        <v>48142.87</v>
      </c>
      <c r="L4798" s="67">
        <v>5.47</v>
      </c>
      <c r="M4798" s="67">
        <v>48142.87</v>
      </c>
      <c r="N4798" s="67">
        <v>52.4</v>
      </c>
      <c r="P4798" s="67">
        <v>0</v>
      </c>
      <c r="Q4798" s="67">
        <v>48142.87</v>
      </c>
      <c r="R4798" s="2" t="s">
        <v>161</v>
      </c>
      <c r="S4798" s="2" t="s">
        <v>161</v>
      </c>
      <c r="T4798" s="2" t="s">
        <v>161</v>
      </c>
      <c r="U4798" t="s">
        <v>783</v>
      </c>
    </row>
    <row r="4799" spans="3:21" x14ac:dyDescent="0.3">
      <c r="C4799" t="s">
        <v>31</v>
      </c>
      <c r="D4799" t="s">
        <v>158</v>
      </c>
      <c r="E4799" t="s">
        <v>30</v>
      </c>
      <c r="F4799" t="s">
        <v>159</v>
      </c>
      <c r="G4799" s="2">
        <v>4</v>
      </c>
      <c r="H4799" s="2" t="s">
        <v>329</v>
      </c>
      <c r="I4799" s="67">
        <v>56392.91</v>
      </c>
      <c r="J4799" s="67">
        <v>1591.98</v>
      </c>
      <c r="K4799" s="67">
        <v>56392.91</v>
      </c>
      <c r="L4799" s="67">
        <v>1352.28</v>
      </c>
      <c r="M4799" s="67">
        <v>56392.91</v>
      </c>
      <c r="N4799" s="67">
        <v>8.42</v>
      </c>
      <c r="P4799" s="67">
        <v>0</v>
      </c>
      <c r="Q4799" s="67">
        <v>225571.64</v>
      </c>
      <c r="R4799" s="2" t="s">
        <v>161</v>
      </c>
      <c r="S4799" s="2" t="s">
        <v>161</v>
      </c>
      <c r="T4799" s="2" t="s">
        <v>165</v>
      </c>
      <c r="U4799" t="s">
        <v>783</v>
      </c>
    </row>
    <row r="4800" spans="3:21" x14ac:dyDescent="0.3">
      <c r="C4800" t="s">
        <v>166</v>
      </c>
      <c r="D4800" t="s">
        <v>158</v>
      </c>
      <c r="E4800" t="s">
        <v>30</v>
      </c>
      <c r="F4800" t="s">
        <v>159</v>
      </c>
      <c r="G4800" s="2">
        <v>11</v>
      </c>
      <c r="H4800" s="2" t="s">
        <v>245</v>
      </c>
      <c r="I4800" s="67">
        <v>115278.3</v>
      </c>
      <c r="J4800" s="67">
        <v>9.58</v>
      </c>
      <c r="K4800" s="67">
        <v>115278.3</v>
      </c>
      <c r="L4800" s="67">
        <v>51.46</v>
      </c>
      <c r="M4800" s="67">
        <v>115278.3</v>
      </c>
      <c r="N4800" s="67">
        <v>23.83</v>
      </c>
      <c r="P4800" s="67">
        <v>0</v>
      </c>
      <c r="Q4800" s="67">
        <v>1268061.3</v>
      </c>
      <c r="R4800" s="2" t="s">
        <v>161</v>
      </c>
      <c r="S4800" s="2" t="s">
        <v>161</v>
      </c>
      <c r="T4800" s="2" t="s">
        <v>165</v>
      </c>
      <c r="U4800" t="s">
        <v>783</v>
      </c>
    </row>
    <row r="4801" spans="3:21" x14ac:dyDescent="0.3">
      <c r="C4801" t="s">
        <v>166</v>
      </c>
      <c r="D4801" t="s">
        <v>158</v>
      </c>
      <c r="E4801" t="s">
        <v>29</v>
      </c>
      <c r="F4801" t="s">
        <v>159</v>
      </c>
      <c r="G4801" s="2">
        <v>1</v>
      </c>
      <c r="H4801" s="2" t="s">
        <v>230</v>
      </c>
      <c r="I4801" s="67">
        <v>-32396.92</v>
      </c>
      <c r="J4801" s="67">
        <v>0</v>
      </c>
      <c r="K4801" s="67">
        <v>-32396.92</v>
      </c>
      <c r="L4801" s="67">
        <v>0</v>
      </c>
      <c r="M4801" s="67">
        <v>-32396.92</v>
      </c>
      <c r="N4801" s="67">
        <v>0</v>
      </c>
      <c r="P4801" s="67">
        <v>-207.86</v>
      </c>
      <c r="Q4801" s="67">
        <v>0</v>
      </c>
      <c r="U4801" t="s">
        <v>783</v>
      </c>
    </row>
    <row r="4802" spans="3:21" x14ac:dyDescent="0.3">
      <c r="C4802" t="s">
        <v>32</v>
      </c>
      <c r="D4802" t="s">
        <v>158</v>
      </c>
      <c r="E4802" t="s">
        <v>29</v>
      </c>
      <c r="F4802" t="s">
        <v>159</v>
      </c>
      <c r="G4802" s="2">
        <v>4</v>
      </c>
      <c r="H4802" s="2" t="s">
        <v>279</v>
      </c>
      <c r="I4802" s="67">
        <v>-62838.239999999998</v>
      </c>
      <c r="J4802" s="67">
        <v>0</v>
      </c>
      <c r="K4802" s="67">
        <v>-62838.239999999998</v>
      </c>
      <c r="L4802" s="67">
        <v>0</v>
      </c>
      <c r="M4802" s="67">
        <v>-62838.239999999998</v>
      </c>
      <c r="N4802" s="67">
        <v>0</v>
      </c>
      <c r="P4802" s="67">
        <v>0</v>
      </c>
      <c r="Q4802" s="67">
        <v>0</v>
      </c>
      <c r="U4802" t="s">
        <v>783</v>
      </c>
    </row>
    <row r="4803" spans="3:21" x14ac:dyDescent="0.3">
      <c r="C4803" t="s">
        <v>31</v>
      </c>
      <c r="D4803" t="s">
        <v>158</v>
      </c>
      <c r="E4803" t="s">
        <v>30</v>
      </c>
      <c r="F4803" t="s">
        <v>159</v>
      </c>
      <c r="G4803" s="2">
        <v>0</v>
      </c>
      <c r="H4803" s="2" t="s">
        <v>190</v>
      </c>
      <c r="I4803" s="67">
        <v>963442.35</v>
      </c>
      <c r="J4803" s="67">
        <v>6.68</v>
      </c>
      <c r="K4803" s="67">
        <v>963442.35</v>
      </c>
      <c r="L4803" s="67">
        <v>3</v>
      </c>
      <c r="M4803" s="67">
        <v>963442.35</v>
      </c>
      <c r="N4803" s="67">
        <v>37.43</v>
      </c>
      <c r="P4803" s="67">
        <v>0</v>
      </c>
      <c r="Q4803" s="67">
        <v>0</v>
      </c>
      <c r="R4803" s="2" t="s">
        <v>161</v>
      </c>
      <c r="S4803" s="2" t="s">
        <v>161</v>
      </c>
      <c r="T4803" s="2" t="s">
        <v>161</v>
      </c>
      <c r="U4803" t="s">
        <v>783</v>
      </c>
    </row>
    <row r="4804" spans="3:21" x14ac:dyDescent="0.3">
      <c r="C4804" t="s">
        <v>31</v>
      </c>
      <c r="D4804" t="s">
        <v>158</v>
      </c>
      <c r="E4804" t="s">
        <v>29</v>
      </c>
      <c r="F4804" t="s">
        <v>159</v>
      </c>
      <c r="G4804" s="2">
        <v>7</v>
      </c>
      <c r="H4804" s="2" t="s">
        <v>319</v>
      </c>
      <c r="I4804" s="67">
        <v>-49116.65</v>
      </c>
      <c r="J4804" s="67">
        <v>0</v>
      </c>
      <c r="K4804" s="67">
        <v>-49116.65</v>
      </c>
      <c r="L4804" s="67">
        <v>0</v>
      </c>
      <c r="M4804" s="67">
        <v>-49116.65</v>
      </c>
      <c r="N4804" s="67">
        <v>0</v>
      </c>
      <c r="P4804" s="67">
        <v>0</v>
      </c>
      <c r="Q4804" s="67">
        <v>0</v>
      </c>
      <c r="U4804" t="s">
        <v>783</v>
      </c>
    </row>
    <row r="4805" spans="3:21" x14ac:dyDescent="0.3">
      <c r="C4805" t="s">
        <v>31</v>
      </c>
      <c r="D4805" t="s">
        <v>158</v>
      </c>
      <c r="E4805" t="s">
        <v>29</v>
      </c>
      <c r="F4805" t="s">
        <v>159</v>
      </c>
      <c r="G4805" s="2">
        <v>-1</v>
      </c>
      <c r="H4805" s="2" t="s">
        <v>530</v>
      </c>
      <c r="I4805" s="67">
        <v>-2110.6</v>
      </c>
      <c r="J4805" s="67">
        <v>0</v>
      </c>
      <c r="K4805" s="67">
        <v>-2110.6</v>
      </c>
      <c r="L4805" s="67">
        <v>0</v>
      </c>
      <c r="M4805" s="67">
        <v>-2110.6</v>
      </c>
      <c r="N4805" s="67">
        <v>0</v>
      </c>
      <c r="P4805" s="67">
        <v>0</v>
      </c>
      <c r="Q4805" s="67">
        <v>0</v>
      </c>
      <c r="U4805" t="s">
        <v>783</v>
      </c>
    </row>
    <row r="4806" spans="3:21" x14ac:dyDescent="0.3">
      <c r="C4806" t="s">
        <v>31</v>
      </c>
      <c r="D4806" t="s">
        <v>158</v>
      </c>
      <c r="E4806" t="s">
        <v>29</v>
      </c>
      <c r="F4806" t="s">
        <v>159</v>
      </c>
      <c r="G4806" s="2">
        <v>3</v>
      </c>
      <c r="H4806" s="2" t="s">
        <v>604</v>
      </c>
      <c r="I4806" s="67">
        <v>-78.28</v>
      </c>
      <c r="J4806" s="67">
        <v>0</v>
      </c>
      <c r="K4806" s="67">
        <v>-78.28</v>
      </c>
      <c r="L4806" s="67">
        <v>0</v>
      </c>
      <c r="M4806" s="67">
        <v>-78.28</v>
      </c>
      <c r="N4806" s="67">
        <v>0</v>
      </c>
      <c r="P4806" s="67">
        <v>0</v>
      </c>
      <c r="Q4806" s="67">
        <v>0</v>
      </c>
      <c r="U4806" t="s">
        <v>783</v>
      </c>
    </row>
    <row r="4807" spans="3:21" x14ac:dyDescent="0.3">
      <c r="C4807" t="s">
        <v>32</v>
      </c>
      <c r="D4807" t="s">
        <v>158</v>
      </c>
      <c r="E4807" t="s">
        <v>30</v>
      </c>
      <c r="F4807" t="s">
        <v>159</v>
      </c>
      <c r="G4807" s="2">
        <v>1</v>
      </c>
      <c r="H4807" s="2" t="s">
        <v>258</v>
      </c>
      <c r="I4807" s="67">
        <v>7.66</v>
      </c>
      <c r="J4807" s="67">
        <v>1.56</v>
      </c>
      <c r="K4807" s="67">
        <v>7.66</v>
      </c>
      <c r="L4807" s="67">
        <v>0.37</v>
      </c>
      <c r="M4807" s="67">
        <v>7.66</v>
      </c>
      <c r="N4807" s="67">
        <v>5.07</v>
      </c>
      <c r="P4807" s="67">
        <v>0</v>
      </c>
      <c r="Q4807" s="67">
        <v>7.66</v>
      </c>
      <c r="R4807" s="2" t="s">
        <v>161</v>
      </c>
      <c r="S4807" s="2" t="s">
        <v>161</v>
      </c>
      <c r="T4807" s="2" t="s">
        <v>161</v>
      </c>
      <c r="U4807" t="s">
        <v>783</v>
      </c>
    </row>
    <row r="4808" spans="3:21" x14ac:dyDescent="0.3">
      <c r="C4808" t="s">
        <v>32</v>
      </c>
      <c r="D4808" t="s">
        <v>158</v>
      </c>
      <c r="E4808" t="s">
        <v>30</v>
      </c>
      <c r="F4808" t="s">
        <v>159</v>
      </c>
      <c r="G4808" s="2">
        <v>2</v>
      </c>
      <c r="H4808" s="2" t="s">
        <v>562</v>
      </c>
      <c r="I4808" s="67">
        <v>36398</v>
      </c>
      <c r="J4808" s="67">
        <v>0.01</v>
      </c>
      <c r="K4808" s="67">
        <v>36398</v>
      </c>
      <c r="L4808" s="67">
        <v>0</v>
      </c>
      <c r="M4808" s="67">
        <v>36398</v>
      </c>
      <c r="N4808" s="67">
        <v>0.04</v>
      </c>
      <c r="P4808" s="67">
        <v>0</v>
      </c>
      <c r="Q4808" s="67">
        <v>72796</v>
      </c>
      <c r="R4808" s="2" t="s">
        <v>161</v>
      </c>
      <c r="S4808" s="2" t="s">
        <v>161</v>
      </c>
      <c r="T4808" s="2" t="s">
        <v>161</v>
      </c>
      <c r="U4808" t="s">
        <v>783</v>
      </c>
    </row>
    <row r="4809" spans="3:21" x14ac:dyDescent="0.3">
      <c r="C4809" t="s">
        <v>166</v>
      </c>
      <c r="D4809" t="s">
        <v>158</v>
      </c>
      <c r="E4809" t="s">
        <v>29</v>
      </c>
      <c r="F4809" t="s">
        <v>159</v>
      </c>
      <c r="G4809" s="2">
        <v>15</v>
      </c>
      <c r="H4809" s="2" t="s">
        <v>201</v>
      </c>
      <c r="I4809" s="67">
        <v>-34368.980000000003</v>
      </c>
      <c r="J4809" s="67">
        <v>0</v>
      </c>
      <c r="K4809" s="67">
        <v>-34368.980000000003</v>
      </c>
      <c r="L4809" s="67">
        <v>0</v>
      </c>
      <c r="M4809" s="67">
        <v>-34368.980000000003</v>
      </c>
      <c r="N4809" s="67">
        <v>0</v>
      </c>
      <c r="P4809" s="67">
        <v>-3169.91</v>
      </c>
      <c r="Q4809" s="67">
        <v>0</v>
      </c>
      <c r="U4809" t="s">
        <v>783</v>
      </c>
    </row>
    <row r="4810" spans="3:21" x14ac:dyDescent="0.3">
      <c r="C4810" t="s">
        <v>166</v>
      </c>
      <c r="D4810" t="s">
        <v>158</v>
      </c>
      <c r="E4810" t="s">
        <v>29</v>
      </c>
      <c r="F4810" t="s">
        <v>159</v>
      </c>
      <c r="G4810" s="2">
        <v>13</v>
      </c>
      <c r="H4810" s="2" t="s">
        <v>565</v>
      </c>
      <c r="I4810" s="67">
        <v>-126.4</v>
      </c>
      <c r="J4810" s="67">
        <v>0</v>
      </c>
      <c r="K4810" s="67">
        <v>-126.4</v>
      </c>
      <c r="L4810" s="67">
        <v>0</v>
      </c>
      <c r="M4810" s="67">
        <v>-126.4</v>
      </c>
      <c r="N4810" s="67">
        <v>0</v>
      </c>
      <c r="P4810" s="67">
        <v>0</v>
      </c>
      <c r="Q4810" s="67">
        <v>0</v>
      </c>
      <c r="U4810" t="s">
        <v>783</v>
      </c>
    </row>
    <row r="4811" spans="3:21" x14ac:dyDescent="0.3">
      <c r="C4811" t="s">
        <v>31</v>
      </c>
      <c r="D4811" t="s">
        <v>158</v>
      </c>
      <c r="E4811" t="s">
        <v>30</v>
      </c>
      <c r="F4811" t="s">
        <v>159</v>
      </c>
      <c r="G4811" s="2">
        <v>2</v>
      </c>
      <c r="H4811" s="2" t="s">
        <v>665</v>
      </c>
      <c r="I4811" s="67">
        <v>3810.14</v>
      </c>
      <c r="J4811" s="67">
        <v>840.43</v>
      </c>
      <c r="K4811" s="67">
        <v>3810.14</v>
      </c>
      <c r="L4811" s="67">
        <v>0.14000000000000001</v>
      </c>
      <c r="M4811" s="67">
        <v>3810.14</v>
      </c>
      <c r="N4811" s="67">
        <v>3.12</v>
      </c>
      <c r="P4811" s="67">
        <v>0</v>
      </c>
      <c r="Q4811" s="67">
        <v>7620.28</v>
      </c>
      <c r="R4811" s="2" t="s">
        <v>161</v>
      </c>
      <c r="S4811" s="2" t="s">
        <v>165</v>
      </c>
      <c r="T4811" s="2" t="s">
        <v>165</v>
      </c>
      <c r="U4811" t="s">
        <v>783</v>
      </c>
    </row>
    <row r="4812" spans="3:21" x14ac:dyDescent="0.3">
      <c r="C4812" t="s">
        <v>166</v>
      </c>
      <c r="D4812" t="s">
        <v>158</v>
      </c>
      <c r="E4812" t="s">
        <v>30</v>
      </c>
      <c r="F4812" t="s">
        <v>159</v>
      </c>
      <c r="G4812" s="2">
        <v>4</v>
      </c>
      <c r="H4812" s="2" t="s">
        <v>414</v>
      </c>
      <c r="I4812" s="67">
        <v>94553.4</v>
      </c>
      <c r="J4812" s="67">
        <v>4.95</v>
      </c>
      <c r="K4812" s="67">
        <v>94553.4</v>
      </c>
      <c r="L4812" s="67">
        <v>2244.77</v>
      </c>
      <c r="M4812" s="67">
        <v>94553.4</v>
      </c>
      <c r="N4812" s="67">
        <v>22.53</v>
      </c>
      <c r="P4812" s="67">
        <v>0</v>
      </c>
      <c r="Q4812" s="67">
        <v>378213.6</v>
      </c>
      <c r="R4812" s="2" t="s">
        <v>165</v>
      </c>
      <c r="S4812" s="2" t="s">
        <v>161</v>
      </c>
      <c r="T4812" s="2" t="s">
        <v>165</v>
      </c>
      <c r="U4812" t="s">
        <v>783</v>
      </c>
    </row>
    <row r="4813" spans="3:21" x14ac:dyDescent="0.3">
      <c r="C4813" t="s">
        <v>32</v>
      </c>
      <c r="D4813" t="s">
        <v>158</v>
      </c>
      <c r="E4813" t="s">
        <v>30</v>
      </c>
      <c r="F4813" t="s">
        <v>159</v>
      </c>
      <c r="G4813" s="2">
        <v>3</v>
      </c>
      <c r="H4813" s="2" t="s">
        <v>192</v>
      </c>
      <c r="I4813" s="67">
        <v>22491.78</v>
      </c>
      <c r="J4813" s="67">
        <v>2.39</v>
      </c>
      <c r="K4813" s="67">
        <v>22491.78</v>
      </c>
      <c r="L4813" s="67">
        <v>1.07</v>
      </c>
      <c r="M4813" s="67">
        <v>22491.78</v>
      </c>
      <c r="N4813" s="67">
        <v>13.38</v>
      </c>
      <c r="P4813" s="67">
        <v>0</v>
      </c>
      <c r="Q4813" s="67">
        <v>67475.34</v>
      </c>
      <c r="R4813" s="2" t="s">
        <v>161</v>
      </c>
      <c r="S4813" s="2" t="s">
        <v>161</v>
      </c>
      <c r="T4813" s="2" t="s">
        <v>161</v>
      </c>
      <c r="U4813" t="s">
        <v>783</v>
      </c>
    </row>
    <row r="4814" spans="3:21" x14ac:dyDescent="0.3">
      <c r="C4814" t="s">
        <v>166</v>
      </c>
      <c r="D4814" t="s">
        <v>158</v>
      </c>
      <c r="E4814" t="s">
        <v>29</v>
      </c>
      <c r="F4814" t="s">
        <v>159</v>
      </c>
      <c r="G4814" s="2">
        <v>2</v>
      </c>
      <c r="H4814" s="2" t="s">
        <v>230</v>
      </c>
      <c r="I4814" s="67">
        <v>-17826.27</v>
      </c>
      <c r="J4814" s="67">
        <v>0</v>
      </c>
      <c r="K4814" s="67">
        <v>-17826.27</v>
      </c>
      <c r="L4814" s="67">
        <v>0</v>
      </c>
      <c r="M4814" s="67">
        <v>-17826.27</v>
      </c>
      <c r="N4814" s="67">
        <v>0</v>
      </c>
      <c r="P4814" s="67">
        <v>0</v>
      </c>
      <c r="Q4814" s="67">
        <v>0</v>
      </c>
      <c r="U4814" t="s">
        <v>783</v>
      </c>
    </row>
    <row r="4815" spans="3:21" x14ac:dyDescent="0.3">
      <c r="C4815" t="s">
        <v>166</v>
      </c>
      <c r="D4815" t="s">
        <v>158</v>
      </c>
      <c r="E4815" t="s">
        <v>29</v>
      </c>
      <c r="F4815" t="s">
        <v>159</v>
      </c>
      <c r="G4815" s="2">
        <v>2</v>
      </c>
      <c r="H4815" s="2" t="s">
        <v>316</v>
      </c>
      <c r="I4815" s="67">
        <v>-7505.54</v>
      </c>
      <c r="J4815" s="67">
        <v>0</v>
      </c>
      <c r="K4815" s="67">
        <v>-7505.54</v>
      </c>
      <c r="L4815" s="67">
        <v>0</v>
      </c>
      <c r="M4815" s="67">
        <v>-7505.54</v>
      </c>
      <c r="N4815" s="67">
        <v>0</v>
      </c>
      <c r="P4815" s="67">
        <v>-60.6</v>
      </c>
      <c r="Q4815" s="67">
        <v>0</v>
      </c>
      <c r="U4815" t="s">
        <v>783</v>
      </c>
    </row>
    <row r="4816" spans="3:21" x14ac:dyDescent="0.3">
      <c r="C4816" t="s">
        <v>166</v>
      </c>
      <c r="D4816" t="s">
        <v>158</v>
      </c>
      <c r="E4816" t="s">
        <v>30</v>
      </c>
      <c r="F4816" t="s">
        <v>159</v>
      </c>
      <c r="G4816" s="2">
        <v>3</v>
      </c>
      <c r="H4816" s="2" t="s">
        <v>367</v>
      </c>
      <c r="I4816" s="67">
        <v>527648.15</v>
      </c>
      <c r="J4816" s="67">
        <v>368</v>
      </c>
      <c r="K4816" s="67">
        <v>527648.15</v>
      </c>
      <c r="L4816" s="67">
        <v>28.19</v>
      </c>
      <c r="M4816" s="67">
        <v>527648.15</v>
      </c>
      <c r="N4816" s="67">
        <v>148.69</v>
      </c>
      <c r="P4816" s="67">
        <v>0</v>
      </c>
      <c r="Q4816" s="67">
        <v>1582944.4500000002</v>
      </c>
      <c r="R4816" s="2" t="s">
        <v>161</v>
      </c>
      <c r="S4816" s="2" t="s">
        <v>161</v>
      </c>
      <c r="T4816" s="2" t="s">
        <v>161</v>
      </c>
      <c r="U4816" t="s">
        <v>783</v>
      </c>
    </row>
    <row r="4817" spans="3:21" x14ac:dyDescent="0.3">
      <c r="C4817" t="s">
        <v>166</v>
      </c>
      <c r="D4817" t="s">
        <v>158</v>
      </c>
      <c r="E4817" t="s">
        <v>30</v>
      </c>
      <c r="F4817" t="s">
        <v>43</v>
      </c>
      <c r="G4817" s="2">
        <v>-1</v>
      </c>
      <c r="H4817" s="2" t="s">
        <v>228</v>
      </c>
      <c r="I4817" s="67">
        <v>7633.79</v>
      </c>
      <c r="J4817" s="67">
        <v>2.4500000000000002</v>
      </c>
      <c r="K4817" s="67">
        <v>7633.79</v>
      </c>
      <c r="L4817" s="67">
        <v>0.04</v>
      </c>
      <c r="M4817" s="67">
        <v>7633.79</v>
      </c>
      <c r="N4817" s="67">
        <v>33.06</v>
      </c>
      <c r="O4817" s="2">
        <v>1</v>
      </c>
      <c r="P4817" s="67">
        <v>81.099999999999994</v>
      </c>
      <c r="Q4817" s="67">
        <v>0</v>
      </c>
      <c r="R4817" s="2" t="s">
        <v>251</v>
      </c>
      <c r="S4817" s="2" t="s">
        <v>251</v>
      </c>
      <c r="T4817" s="2" t="s">
        <v>161</v>
      </c>
      <c r="U4817" t="s">
        <v>783</v>
      </c>
    </row>
    <row r="4818" spans="3:21" x14ac:dyDescent="0.3">
      <c r="C4818" t="s">
        <v>166</v>
      </c>
      <c r="D4818" t="s">
        <v>158</v>
      </c>
      <c r="E4818" t="s">
        <v>30</v>
      </c>
      <c r="F4818" t="s">
        <v>159</v>
      </c>
      <c r="G4818" s="2">
        <v>3</v>
      </c>
      <c r="H4818" s="2" t="s">
        <v>435</v>
      </c>
      <c r="I4818" s="67">
        <v>279530.90000000002</v>
      </c>
      <c r="J4818" s="67">
        <v>0</v>
      </c>
      <c r="K4818" s="67">
        <v>279530.90000000002</v>
      </c>
      <c r="L4818" s="67">
        <v>0</v>
      </c>
      <c r="M4818" s="67">
        <v>279530.90000000002</v>
      </c>
      <c r="N4818" s="67">
        <v>82.09</v>
      </c>
      <c r="P4818" s="67">
        <v>0</v>
      </c>
      <c r="Q4818" s="67">
        <v>838592.70000000007</v>
      </c>
      <c r="R4818" s="2" t="s">
        <v>161</v>
      </c>
      <c r="S4818" s="2" t="s">
        <v>161</v>
      </c>
      <c r="T4818" s="2" t="s">
        <v>165</v>
      </c>
      <c r="U4818" t="s">
        <v>783</v>
      </c>
    </row>
    <row r="4819" spans="3:21" x14ac:dyDescent="0.3">
      <c r="C4819" t="s">
        <v>166</v>
      </c>
      <c r="D4819" t="s">
        <v>158</v>
      </c>
      <c r="E4819" t="s">
        <v>29</v>
      </c>
      <c r="F4819" t="s">
        <v>159</v>
      </c>
      <c r="G4819" s="2">
        <v>0</v>
      </c>
      <c r="H4819" s="2" t="s">
        <v>173</v>
      </c>
      <c r="I4819" s="67">
        <v>-3709.84</v>
      </c>
      <c r="J4819" s="67">
        <v>0</v>
      </c>
      <c r="K4819" s="67">
        <v>-3709.84</v>
      </c>
      <c r="L4819" s="67">
        <v>0</v>
      </c>
      <c r="M4819" s="67">
        <v>-3709.84</v>
      </c>
      <c r="N4819" s="67">
        <v>0</v>
      </c>
      <c r="P4819" s="67">
        <v>0</v>
      </c>
      <c r="Q4819" s="67">
        <v>0</v>
      </c>
      <c r="U4819" t="s">
        <v>783</v>
      </c>
    </row>
    <row r="4820" spans="3:21" x14ac:dyDescent="0.3">
      <c r="C4820" t="s">
        <v>166</v>
      </c>
      <c r="D4820" t="s">
        <v>158</v>
      </c>
      <c r="E4820" t="s">
        <v>29</v>
      </c>
      <c r="F4820" t="s">
        <v>159</v>
      </c>
      <c r="G4820" s="2">
        <v>2</v>
      </c>
      <c r="H4820" s="2" t="s">
        <v>521</v>
      </c>
      <c r="I4820" s="67">
        <v>-3830.88</v>
      </c>
      <c r="J4820" s="67">
        <v>0</v>
      </c>
      <c r="K4820" s="67">
        <v>-3830.88</v>
      </c>
      <c r="L4820" s="67">
        <v>0</v>
      </c>
      <c r="M4820" s="67">
        <v>-3830.88</v>
      </c>
      <c r="N4820" s="67">
        <v>0</v>
      </c>
      <c r="P4820" s="67">
        <v>0</v>
      </c>
      <c r="Q4820" s="67">
        <v>0</v>
      </c>
      <c r="U4820" t="s">
        <v>783</v>
      </c>
    </row>
    <row r="4821" spans="3:21" x14ac:dyDescent="0.3">
      <c r="C4821" t="s">
        <v>31</v>
      </c>
      <c r="D4821" t="s">
        <v>158</v>
      </c>
      <c r="E4821" t="s">
        <v>30</v>
      </c>
      <c r="F4821" t="s">
        <v>159</v>
      </c>
      <c r="G4821" s="2">
        <v>9</v>
      </c>
      <c r="H4821" s="2" t="s">
        <v>233</v>
      </c>
      <c r="I4821" s="67">
        <v>261942.27</v>
      </c>
      <c r="J4821" s="67">
        <v>2.54</v>
      </c>
      <c r="K4821" s="67">
        <v>261942.27</v>
      </c>
      <c r="L4821" s="67">
        <v>13.64</v>
      </c>
      <c r="M4821" s="67">
        <v>261942.27</v>
      </c>
      <c r="N4821" s="67">
        <v>34.51</v>
      </c>
      <c r="P4821" s="67">
        <v>0</v>
      </c>
      <c r="Q4821" s="67">
        <v>2357480.4299999997</v>
      </c>
      <c r="R4821" s="2" t="s">
        <v>161</v>
      </c>
      <c r="S4821" s="2" t="s">
        <v>161</v>
      </c>
      <c r="T4821" s="2" t="s">
        <v>165</v>
      </c>
      <c r="U4821" t="s">
        <v>783</v>
      </c>
    </row>
    <row r="4822" spans="3:21" x14ac:dyDescent="0.3">
      <c r="C4822" t="s">
        <v>31</v>
      </c>
      <c r="D4822" t="s">
        <v>158</v>
      </c>
      <c r="E4822" t="s">
        <v>30</v>
      </c>
      <c r="F4822" t="s">
        <v>159</v>
      </c>
      <c r="G4822" s="2">
        <v>2</v>
      </c>
      <c r="H4822" s="2" t="s">
        <v>200</v>
      </c>
      <c r="I4822" s="67">
        <v>38632.949999999997</v>
      </c>
      <c r="J4822" s="67">
        <v>2458.46</v>
      </c>
      <c r="K4822" s="67">
        <v>38632.949999999997</v>
      </c>
      <c r="L4822" s="67">
        <v>0.54</v>
      </c>
      <c r="M4822" s="67">
        <v>38632.949999999997</v>
      </c>
      <c r="N4822" s="67">
        <v>5.86</v>
      </c>
      <c r="P4822" s="67">
        <v>0</v>
      </c>
      <c r="Q4822" s="67">
        <v>77265.899999999994</v>
      </c>
      <c r="R4822" s="2" t="s">
        <v>161</v>
      </c>
      <c r="S4822" s="2" t="s">
        <v>165</v>
      </c>
      <c r="T4822" s="2" t="s">
        <v>165</v>
      </c>
      <c r="U4822" t="s">
        <v>783</v>
      </c>
    </row>
    <row r="4823" spans="3:21" x14ac:dyDescent="0.3">
      <c r="C4823" t="s">
        <v>31</v>
      </c>
      <c r="D4823" t="s">
        <v>158</v>
      </c>
      <c r="E4823" t="s">
        <v>29</v>
      </c>
      <c r="F4823" t="s">
        <v>159</v>
      </c>
      <c r="G4823" s="2">
        <v>7</v>
      </c>
      <c r="H4823" s="2" t="s">
        <v>354</v>
      </c>
      <c r="I4823" s="67">
        <v>-2571.48</v>
      </c>
      <c r="J4823" s="67">
        <v>0</v>
      </c>
      <c r="K4823" s="67">
        <v>-2571.48</v>
      </c>
      <c r="L4823" s="67">
        <v>0</v>
      </c>
      <c r="M4823" s="67">
        <v>-2571.48</v>
      </c>
      <c r="N4823" s="67">
        <v>0</v>
      </c>
      <c r="P4823" s="67">
        <v>0</v>
      </c>
      <c r="Q4823" s="67">
        <v>0</v>
      </c>
      <c r="U4823" t="s">
        <v>783</v>
      </c>
    </row>
    <row r="4824" spans="3:21" x14ac:dyDescent="0.3">
      <c r="C4824" t="s">
        <v>32</v>
      </c>
      <c r="D4824" t="s">
        <v>158</v>
      </c>
      <c r="E4824" t="s">
        <v>29</v>
      </c>
      <c r="F4824" t="s">
        <v>159</v>
      </c>
      <c r="G4824" s="2">
        <v>2</v>
      </c>
      <c r="H4824" s="2" t="s">
        <v>453</v>
      </c>
      <c r="I4824" s="67">
        <v>-23420.639999999999</v>
      </c>
      <c r="J4824" s="67">
        <v>0</v>
      </c>
      <c r="K4824" s="67">
        <v>-23420.639999999999</v>
      </c>
      <c r="L4824" s="67">
        <v>0</v>
      </c>
      <c r="M4824" s="67">
        <v>-23420.639999999999</v>
      </c>
      <c r="N4824" s="67">
        <v>0</v>
      </c>
      <c r="P4824" s="67">
        <v>0</v>
      </c>
      <c r="Q4824" s="67">
        <v>0</v>
      </c>
      <c r="U4824" t="s">
        <v>783</v>
      </c>
    </row>
    <row r="4825" spans="3:21" x14ac:dyDescent="0.3">
      <c r="C4825" t="s">
        <v>166</v>
      </c>
      <c r="D4825" t="s">
        <v>158</v>
      </c>
      <c r="E4825" t="s">
        <v>29</v>
      </c>
      <c r="F4825" t="s">
        <v>159</v>
      </c>
      <c r="G4825" s="2">
        <v>-1</v>
      </c>
      <c r="H4825" s="2" t="s">
        <v>318</v>
      </c>
      <c r="I4825" s="67">
        <v>-1937.16</v>
      </c>
      <c r="J4825" s="67">
        <v>0</v>
      </c>
      <c r="K4825" s="67">
        <v>-1937.16</v>
      </c>
      <c r="L4825" s="67">
        <v>0</v>
      </c>
      <c r="M4825" s="67">
        <v>-1937.16</v>
      </c>
      <c r="N4825" s="67">
        <v>0</v>
      </c>
      <c r="P4825" s="67">
        <v>0</v>
      </c>
      <c r="Q4825" s="67">
        <v>0</v>
      </c>
      <c r="U4825" t="s">
        <v>783</v>
      </c>
    </row>
    <row r="4826" spans="3:21" x14ac:dyDescent="0.3">
      <c r="C4826" t="s">
        <v>32</v>
      </c>
      <c r="D4826" t="s">
        <v>158</v>
      </c>
      <c r="E4826" t="s">
        <v>30</v>
      </c>
      <c r="F4826" t="s">
        <v>159</v>
      </c>
      <c r="G4826" s="2">
        <v>-4</v>
      </c>
      <c r="H4826" s="2" t="s">
        <v>288</v>
      </c>
      <c r="I4826" s="67">
        <v>2138.1</v>
      </c>
      <c r="J4826" s="67">
        <v>0.08</v>
      </c>
      <c r="K4826" s="67">
        <v>2138.1</v>
      </c>
      <c r="L4826" s="67">
        <v>0.42</v>
      </c>
      <c r="M4826" s="67">
        <v>2138.1</v>
      </c>
      <c r="N4826" s="67">
        <v>0.35</v>
      </c>
      <c r="P4826" s="67">
        <v>0</v>
      </c>
      <c r="Q4826" s="67">
        <v>0</v>
      </c>
      <c r="R4826" s="2" t="s">
        <v>161</v>
      </c>
      <c r="S4826" s="2" t="s">
        <v>161</v>
      </c>
      <c r="T4826" s="2" t="s">
        <v>165</v>
      </c>
      <c r="U4826" t="s">
        <v>783</v>
      </c>
    </row>
    <row r="4827" spans="3:21" x14ac:dyDescent="0.3">
      <c r="C4827" t="s">
        <v>31</v>
      </c>
      <c r="D4827" t="s">
        <v>158</v>
      </c>
      <c r="E4827" t="s">
        <v>30</v>
      </c>
      <c r="F4827" t="s">
        <v>159</v>
      </c>
      <c r="G4827" s="2">
        <v>1</v>
      </c>
      <c r="H4827" s="2" t="s">
        <v>396</v>
      </c>
      <c r="I4827" s="67">
        <v>9585.7000000000007</v>
      </c>
      <c r="J4827" s="67">
        <v>0.17</v>
      </c>
      <c r="K4827" s="67">
        <v>9585.7000000000007</v>
      </c>
      <c r="L4827" s="67">
        <v>240.73</v>
      </c>
      <c r="M4827" s="67">
        <v>9585.7000000000007</v>
      </c>
      <c r="N4827" s="67">
        <v>0.78</v>
      </c>
      <c r="P4827" s="67">
        <v>0</v>
      </c>
      <c r="Q4827" s="67">
        <v>9585.7000000000007</v>
      </c>
      <c r="R4827" s="2" t="s">
        <v>165</v>
      </c>
      <c r="S4827" s="2" t="s">
        <v>161</v>
      </c>
      <c r="T4827" s="2" t="s">
        <v>165</v>
      </c>
      <c r="U4827" t="s">
        <v>783</v>
      </c>
    </row>
    <row r="4828" spans="3:21" x14ac:dyDescent="0.3">
      <c r="C4828" t="s">
        <v>31</v>
      </c>
      <c r="D4828" t="s">
        <v>158</v>
      </c>
      <c r="E4828" t="s">
        <v>29</v>
      </c>
      <c r="F4828" t="s">
        <v>159</v>
      </c>
      <c r="G4828" s="2">
        <v>-1</v>
      </c>
      <c r="H4828" s="2" t="s">
        <v>581</v>
      </c>
      <c r="I4828" s="67">
        <v>-27.2</v>
      </c>
      <c r="J4828" s="67">
        <v>0</v>
      </c>
      <c r="K4828" s="67">
        <v>-27.2</v>
      </c>
      <c r="L4828" s="67">
        <v>0</v>
      </c>
      <c r="M4828" s="67">
        <v>-27.2</v>
      </c>
      <c r="N4828" s="67">
        <v>0</v>
      </c>
      <c r="P4828" s="67">
        <v>0</v>
      </c>
      <c r="Q4828" s="67">
        <v>0</v>
      </c>
      <c r="U4828" t="s">
        <v>783</v>
      </c>
    </row>
    <row r="4829" spans="3:21" x14ac:dyDescent="0.3">
      <c r="C4829" t="s">
        <v>166</v>
      </c>
      <c r="D4829" t="s">
        <v>158</v>
      </c>
      <c r="E4829" t="s">
        <v>29</v>
      </c>
      <c r="F4829" t="s">
        <v>159</v>
      </c>
      <c r="G4829" s="2">
        <v>4</v>
      </c>
      <c r="H4829" s="2" t="s">
        <v>498</v>
      </c>
      <c r="I4829" s="67">
        <v>-506.52</v>
      </c>
      <c r="J4829" s="67">
        <v>0</v>
      </c>
      <c r="K4829" s="67">
        <v>-506.52</v>
      </c>
      <c r="L4829" s="67">
        <v>0</v>
      </c>
      <c r="M4829" s="67">
        <v>-506.52</v>
      </c>
      <c r="N4829" s="67">
        <v>0</v>
      </c>
      <c r="P4829" s="67">
        <v>0</v>
      </c>
      <c r="Q4829" s="67">
        <v>0</v>
      </c>
      <c r="U4829" t="s">
        <v>783</v>
      </c>
    </row>
    <row r="4830" spans="3:21" x14ac:dyDescent="0.3">
      <c r="C4830" t="s">
        <v>32</v>
      </c>
      <c r="D4830" t="s">
        <v>158</v>
      </c>
      <c r="E4830" t="s">
        <v>29</v>
      </c>
      <c r="F4830" t="s">
        <v>159</v>
      </c>
      <c r="G4830" s="2">
        <v>-1</v>
      </c>
      <c r="H4830" s="2" t="s">
        <v>516</v>
      </c>
      <c r="I4830" s="67">
        <v>-3994.22</v>
      </c>
      <c r="J4830" s="67">
        <v>0</v>
      </c>
      <c r="K4830" s="67">
        <v>-3994.22</v>
      </c>
      <c r="L4830" s="67">
        <v>0</v>
      </c>
      <c r="M4830" s="67">
        <v>-3994.22</v>
      </c>
      <c r="N4830" s="67">
        <v>0</v>
      </c>
      <c r="P4830" s="67">
        <v>0</v>
      </c>
      <c r="Q4830" s="67">
        <v>0</v>
      </c>
      <c r="U4830" t="s">
        <v>783</v>
      </c>
    </row>
    <row r="4831" spans="3:21" x14ac:dyDescent="0.3">
      <c r="C4831" t="s">
        <v>31</v>
      </c>
      <c r="D4831" t="s">
        <v>158</v>
      </c>
      <c r="E4831" t="s">
        <v>30</v>
      </c>
      <c r="F4831" t="s">
        <v>159</v>
      </c>
      <c r="G4831" s="2">
        <v>1</v>
      </c>
      <c r="H4831" s="2" t="s">
        <v>452</v>
      </c>
      <c r="I4831" s="67">
        <v>560616.97</v>
      </c>
      <c r="J4831" s="67">
        <v>53.46</v>
      </c>
      <c r="K4831" s="67">
        <v>560616.97</v>
      </c>
      <c r="L4831" s="67">
        <v>48.39</v>
      </c>
      <c r="M4831" s="67">
        <v>560616.97</v>
      </c>
      <c r="N4831" s="67">
        <v>249.98</v>
      </c>
      <c r="P4831" s="67">
        <v>0</v>
      </c>
      <c r="Q4831" s="67">
        <v>560616.97</v>
      </c>
      <c r="R4831" s="2" t="s">
        <v>161</v>
      </c>
      <c r="S4831" s="2" t="s">
        <v>161</v>
      </c>
      <c r="T4831" s="2" t="s">
        <v>161</v>
      </c>
      <c r="U4831" t="s">
        <v>783</v>
      </c>
    </row>
    <row r="4832" spans="3:21" x14ac:dyDescent="0.3">
      <c r="C4832" t="s">
        <v>166</v>
      </c>
      <c r="D4832" t="s">
        <v>158</v>
      </c>
      <c r="E4832" t="s">
        <v>29</v>
      </c>
      <c r="F4832" t="s">
        <v>159</v>
      </c>
      <c r="G4832" s="2">
        <v>8</v>
      </c>
      <c r="H4832" s="2" t="s">
        <v>201</v>
      </c>
      <c r="I4832" s="67">
        <v>-42157.67</v>
      </c>
      <c r="J4832" s="67">
        <v>0</v>
      </c>
      <c r="K4832" s="67">
        <v>-42157.67</v>
      </c>
      <c r="L4832" s="67">
        <v>0</v>
      </c>
      <c r="M4832" s="67">
        <v>-42157.67</v>
      </c>
      <c r="N4832" s="67">
        <v>0</v>
      </c>
      <c r="P4832" s="67">
        <v>-1098.95</v>
      </c>
      <c r="Q4832" s="67">
        <v>0</v>
      </c>
      <c r="U4832" t="s">
        <v>783</v>
      </c>
    </row>
    <row r="4833" spans="3:21" x14ac:dyDescent="0.3">
      <c r="C4833" t="s">
        <v>31</v>
      </c>
      <c r="D4833" t="s">
        <v>158</v>
      </c>
      <c r="E4833" t="s">
        <v>29</v>
      </c>
      <c r="F4833" t="s">
        <v>159</v>
      </c>
      <c r="G4833" s="2">
        <v>-1</v>
      </c>
      <c r="H4833" s="2" t="s">
        <v>240</v>
      </c>
      <c r="I4833" s="67">
        <v>-4485.42</v>
      </c>
      <c r="J4833" s="67">
        <v>0</v>
      </c>
      <c r="K4833" s="67">
        <v>-4485.42</v>
      </c>
      <c r="L4833" s="67">
        <v>0</v>
      </c>
      <c r="M4833" s="67">
        <v>-4485.42</v>
      </c>
      <c r="N4833" s="67">
        <v>0</v>
      </c>
      <c r="P4833" s="67">
        <v>0</v>
      </c>
      <c r="Q4833" s="67">
        <v>0</v>
      </c>
      <c r="U4833" t="s">
        <v>783</v>
      </c>
    </row>
    <row r="4834" spans="3:21" x14ac:dyDescent="0.3">
      <c r="C4834" t="s">
        <v>32</v>
      </c>
      <c r="D4834" t="s">
        <v>158</v>
      </c>
      <c r="E4834" t="s">
        <v>30</v>
      </c>
      <c r="F4834" t="s">
        <v>159</v>
      </c>
      <c r="G4834" s="2">
        <v>-4</v>
      </c>
      <c r="H4834" s="2" t="s">
        <v>255</v>
      </c>
      <c r="I4834" s="67">
        <v>47721.77</v>
      </c>
      <c r="J4834" s="67">
        <v>2.78</v>
      </c>
      <c r="K4834" s="67">
        <v>47721.77</v>
      </c>
      <c r="L4834" s="67">
        <v>1.51</v>
      </c>
      <c r="M4834" s="67">
        <v>47721.77</v>
      </c>
      <c r="N4834" s="67">
        <v>24.75</v>
      </c>
      <c r="P4834" s="67">
        <v>0</v>
      </c>
      <c r="Q4834" s="67">
        <v>0</v>
      </c>
      <c r="R4834" s="2" t="s">
        <v>161</v>
      </c>
      <c r="S4834" s="2" t="s">
        <v>161</v>
      </c>
      <c r="T4834" s="2" t="s">
        <v>161</v>
      </c>
      <c r="U4834" t="s">
        <v>783</v>
      </c>
    </row>
    <row r="4835" spans="3:21" x14ac:dyDescent="0.3">
      <c r="C4835" t="s">
        <v>31</v>
      </c>
      <c r="D4835" t="s">
        <v>158</v>
      </c>
      <c r="E4835" t="s">
        <v>30</v>
      </c>
      <c r="F4835" t="s">
        <v>159</v>
      </c>
      <c r="G4835" s="2">
        <v>1</v>
      </c>
      <c r="H4835" s="2" t="s">
        <v>533</v>
      </c>
      <c r="I4835" s="67">
        <v>17620.57</v>
      </c>
      <c r="J4835" s="67">
        <v>41.9</v>
      </c>
      <c r="K4835" s="67">
        <v>17620.57</v>
      </c>
      <c r="L4835" s="67">
        <v>8.48</v>
      </c>
      <c r="M4835" s="67">
        <v>17620.57</v>
      </c>
      <c r="N4835" s="67">
        <v>67.2</v>
      </c>
      <c r="P4835" s="67">
        <v>0</v>
      </c>
      <c r="Q4835" s="67">
        <v>17620.57</v>
      </c>
      <c r="R4835" s="2" t="s">
        <v>161</v>
      </c>
      <c r="S4835" s="2" t="s">
        <v>161</v>
      </c>
      <c r="T4835" s="2" t="s">
        <v>161</v>
      </c>
      <c r="U4835" t="s">
        <v>783</v>
      </c>
    </row>
    <row r="4836" spans="3:21" x14ac:dyDescent="0.3">
      <c r="C4836" t="s">
        <v>166</v>
      </c>
      <c r="D4836" t="s">
        <v>158</v>
      </c>
      <c r="E4836" t="s">
        <v>29</v>
      </c>
      <c r="F4836" t="s">
        <v>159</v>
      </c>
      <c r="G4836" s="2">
        <v>4</v>
      </c>
      <c r="H4836" s="2" t="s">
        <v>502</v>
      </c>
      <c r="I4836" s="67">
        <v>-25.67</v>
      </c>
      <c r="J4836" s="67">
        <v>0</v>
      </c>
      <c r="K4836" s="67">
        <v>-25.67</v>
      </c>
      <c r="L4836" s="67">
        <v>0</v>
      </c>
      <c r="M4836" s="67">
        <v>-25.67</v>
      </c>
      <c r="N4836" s="67">
        <v>0</v>
      </c>
      <c r="P4836" s="67">
        <v>0</v>
      </c>
      <c r="Q4836" s="67">
        <v>0</v>
      </c>
      <c r="U4836" t="s">
        <v>783</v>
      </c>
    </row>
    <row r="4837" spans="3:21" x14ac:dyDescent="0.3">
      <c r="C4837" t="s">
        <v>166</v>
      </c>
      <c r="D4837" t="s">
        <v>158</v>
      </c>
      <c r="E4837" t="s">
        <v>30</v>
      </c>
      <c r="F4837" t="s">
        <v>159</v>
      </c>
      <c r="G4837" s="2">
        <v>0</v>
      </c>
      <c r="H4837" s="2" t="s">
        <v>180</v>
      </c>
      <c r="I4837" s="67">
        <v>3731.22</v>
      </c>
      <c r="J4837" s="67">
        <v>0.24</v>
      </c>
      <c r="K4837" s="67">
        <v>3731.22</v>
      </c>
      <c r="L4837" s="67">
        <v>0.03</v>
      </c>
      <c r="M4837" s="67">
        <v>3731.22</v>
      </c>
      <c r="N4837" s="67">
        <v>1.86</v>
      </c>
      <c r="P4837" s="67">
        <v>0</v>
      </c>
      <c r="Q4837" s="67">
        <v>0</v>
      </c>
      <c r="R4837" s="2" t="s">
        <v>161</v>
      </c>
      <c r="S4837" s="2" t="s">
        <v>161</v>
      </c>
      <c r="T4837" s="2" t="s">
        <v>161</v>
      </c>
      <c r="U4837" t="s">
        <v>783</v>
      </c>
    </row>
    <row r="4838" spans="3:21" x14ac:dyDescent="0.3">
      <c r="C4838" t="s">
        <v>32</v>
      </c>
      <c r="D4838" t="s">
        <v>158</v>
      </c>
      <c r="E4838" t="s">
        <v>30</v>
      </c>
      <c r="F4838" t="s">
        <v>159</v>
      </c>
      <c r="G4838" s="2">
        <v>-1</v>
      </c>
      <c r="H4838" s="2" t="s">
        <v>287</v>
      </c>
      <c r="I4838" s="67">
        <v>12088.77</v>
      </c>
      <c r="J4838" s="67">
        <v>0.45</v>
      </c>
      <c r="K4838" s="67">
        <v>12088.77</v>
      </c>
      <c r="L4838" s="67">
        <v>0.3</v>
      </c>
      <c r="M4838" s="67">
        <v>12088.77</v>
      </c>
      <c r="N4838" s="67">
        <v>5.44</v>
      </c>
      <c r="P4838" s="67">
        <v>0</v>
      </c>
      <c r="Q4838" s="67">
        <v>0</v>
      </c>
      <c r="R4838" s="2" t="s">
        <v>161</v>
      </c>
      <c r="S4838" s="2" t="s">
        <v>161</v>
      </c>
      <c r="T4838" s="2" t="s">
        <v>161</v>
      </c>
      <c r="U4838" t="s">
        <v>783</v>
      </c>
    </row>
    <row r="4839" spans="3:21" x14ac:dyDescent="0.3">
      <c r="C4839" t="s">
        <v>166</v>
      </c>
      <c r="D4839" t="s">
        <v>158</v>
      </c>
      <c r="E4839" t="s">
        <v>29</v>
      </c>
      <c r="F4839" t="s">
        <v>159</v>
      </c>
      <c r="G4839" s="2">
        <v>-1</v>
      </c>
      <c r="H4839" s="2" t="s">
        <v>390</v>
      </c>
      <c r="I4839" s="67">
        <v>-1323.36</v>
      </c>
      <c r="J4839" s="67">
        <v>0</v>
      </c>
      <c r="K4839" s="67">
        <v>-1323.36</v>
      </c>
      <c r="L4839" s="67">
        <v>0</v>
      </c>
      <c r="M4839" s="67">
        <v>-1323.36</v>
      </c>
      <c r="N4839" s="67">
        <v>0</v>
      </c>
      <c r="P4839" s="67">
        <v>0</v>
      </c>
      <c r="Q4839" s="67">
        <v>0</v>
      </c>
      <c r="U4839" t="s">
        <v>783</v>
      </c>
    </row>
    <row r="4840" spans="3:21" x14ac:dyDescent="0.3">
      <c r="C4840" t="s">
        <v>31</v>
      </c>
      <c r="D4840" t="s">
        <v>158</v>
      </c>
      <c r="E4840" t="s">
        <v>30</v>
      </c>
      <c r="F4840" t="s">
        <v>159</v>
      </c>
      <c r="G4840" s="2">
        <v>3</v>
      </c>
      <c r="H4840" s="2" t="s">
        <v>338</v>
      </c>
      <c r="I4840" s="67">
        <v>134002.48000000001</v>
      </c>
      <c r="J4840" s="67">
        <v>452.57</v>
      </c>
      <c r="K4840" s="67">
        <v>134002.48000000001</v>
      </c>
      <c r="L4840" s="67">
        <v>34.67</v>
      </c>
      <c r="M4840" s="67">
        <v>134002.48000000001</v>
      </c>
      <c r="N4840" s="67">
        <v>182.87</v>
      </c>
      <c r="P4840" s="67">
        <v>0</v>
      </c>
      <c r="Q4840" s="67">
        <v>402007.44000000006</v>
      </c>
      <c r="R4840" s="2" t="s">
        <v>161</v>
      </c>
      <c r="S4840" s="2" t="s">
        <v>161</v>
      </c>
      <c r="T4840" s="2" t="s">
        <v>161</v>
      </c>
      <c r="U4840" t="s">
        <v>783</v>
      </c>
    </row>
    <row r="4841" spans="3:21" x14ac:dyDescent="0.3">
      <c r="C4841" t="s">
        <v>166</v>
      </c>
      <c r="D4841" t="s">
        <v>158</v>
      </c>
      <c r="E4841" t="s">
        <v>29</v>
      </c>
      <c r="F4841" t="s">
        <v>159</v>
      </c>
      <c r="G4841" s="2">
        <v>11</v>
      </c>
      <c r="H4841" s="2" t="s">
        <v>321</v>
      </c>
      <c r="I4841" s="67">
        <v>-1484.22</v>
      </c>
      <c r="J4841" s="67">
        <v>0</v>
      </c>
      <c r="K4841" s="67">
        <v>-1484.22</v>
      </c>
      <c r="L4841" s="67">
        <v>0</v>
      </c>
      <c r="M4841" s="67">
        <v>-1484.22</v>
      </c>
      <c r="N4841" s="67">
        <v>0</v>
      </c>
      <c r="P4841" s="67">
        <v>0</v>
      </c>
      <c r="Q4841" s="67">
        <v>0</v>
      </c>
      <c r="U4841" t="s">
        <v>783</v>
      </c>
    </row>
    <row r="4842" spans="3:21" x14ac:dyDescent="0.3">
      <c r="C4842" t="s">
        <v>32</v>
      </c>
      <c r="D4842" t="s">
        <v>158</v>
      </c>
      <c r="E4842" t="s">
        <v>30</v>
      </c>
      <c r="F4842" t="s">
        <v>159</v>
      </c>
      <c r="G4842" s="2">
        <v>-4</v>
      </c>
      <c r="H4842" s="2" t="s">
        <v>255</v>
      </c>
      <c r="I4842" s="67">
        <v>37641.300000000003</v>
      </c>
      <c r="J4842" s="67">
        <v>1.61</v>
      </c>
      <c r="K4842" s="67">
        <v>37641.300000000003</v>
      </c>
      <c r="L4842" s="67">
        <v>0.88</v>
      </c>
      <c r="M4842" s="67">
        <v>37641.300000000003</v>
      </c>
      <c r="N4842" s="67">
        <v>14.38</v>
      </c>
      <c r="P4842" s="67">
        <v>0</v>
      </c>
      <c r="Q4842" s="67">
        <v>0</v>
      </c>
      <c r="R4842" s="2" t="s">
        <v>165</v>
      </c>
      <c r="S4842" s="2" t="s">
        <v>165</v>
      </c>
      <c r="T4842" s="2" t="s">
        <v>165</v>
      </c>
      <c r="U4842" t="s">
        <v>783</v>
      </c>
    </row>
    <row r="4843" spans="3:21" x14ac:dyDescent="0.3">
      <c r="C4843" t="s">
        <v>166</v>
      </c>
      <c r="D4843" t="s">
        <v>158</v>
      </c>
      <c r="E4843" t="s">
        <v>29</v>
      </c>
      <c r="F4843" t="s">
        <v>159</v>
      </c>
      <c r="G4843" s="2">
        <v>1</v>
      </c>
      <c r="H4843" s="2" t="s">
        <v>422</v>
      </c>
      <c r="I4843" s="67">
        <v>-20.51</v>
      </c>
      <c r="J4843" s="67">
        <v>0</v>
      </c>
      <c r="K4843" s="67">
        <v>-20.51</v>
      </c>
      <c r="L4843" s="67">
        <v>0</v>
      </c>
      <c r="M4843" s="67">
        <v>-20.51</v>
      </c>
      <c r="N4843" s="67">
        <v>0</v>
      </c>
      <c r="O4843" s="2">
        <v>1</v>
      </c>
      <c r="P4843" s="67">
        <v>0</v>
      </c>
      <c r="Q4843" s="67">
        <v>0</v>
      </c>
      <c r="U4843" t="s">
        <v>783</v>
      </c>
    </row>
    <row r="4844" spans="3:21" x14ac:dyDescent="0.3">
      <c r="C4844" t="s">
        <v>166</v>
      </c>
      <c r="D4844" t="s">
        <v>158</v>
      </c>
      <c r="E4844" t="s">
        <v>29</v>
      </c>
      <c r="F4844" t="s">
        <v>159</v>
      </c>
      <c r="G4844" s="2">
        <v>3</v>
      </c>
      <c r="H4844" s="2" t="s">
        <v>515</v>
      </c>
      <c r="I4844" s="67">
        <v>-677.93</v>
      </c>
      <c r="J4844" s="67">
        <v>0</v>
      </c>
      <c r="K4844" s="67">
        <v>-677.93</v>
      </c>
      <c r="L4844" s="67">
        <v>0</v>
      </c>
      <c r="M4844" s="67">
        <v>-677.93</v>
      </c>
      <c r="N4844" s="67">
        <v>0</v>
      </c>
      <c r="P4844" s="67">
        <v>0</v>
      </c>
      <c r="Q4844" s="67">
        <v>0</v>
      </c>
      <c r="U4844" t="s">
        <v>783</v>
      </c>
    </row>
    <row r="4845" spans="3:21" x14ac:dyDescent="0.3">
      <c r="C4845" t="s">
        <v>166</v>
      </c>
      <c r="D4845" t="s">
        <v>158</v>
      </c>
      <c r="E4845" t="s">
        <v>29</v>
      </c>
      <c r="F4845" t="s">
        <v>159</v>
      </c>
      <c r="G4845" s="2">
        <v>8</v>
      </c>
      <c r="H4845" s="2" t="s">
        <v>312</v>
      </c>
      <c r="I4845" s="67">
        <v>-511.93</v>
      </c>
      <c r="J4845" s="67">
        <v>0</v>
      </c>
      <c r="K4845" s="67">
        <v>-511.93</v>
      </c>
      <c r="L4845" s="67">
        <v>0</v>
      </c>
      <c r="M4845" s="67">
        <v>-511.93</v>
      </c>
      <c r="N4845" s="67">
        <v>0</v>
      </c>
      <c r="P4845" s="67">
        <v>0</v>
      </c>
      <c r="Q4845" s="67">
        <v>0</v>
      </c>
      <c r="U4845" t="s">
        <v>783</v>
      </c>
    </row>
    <row r="4846" spans="3:21" x14ac:dyDescent="0.3">
      <c r="C4846" t="s">
        <v>32</v>
      </c>
      <c r="D4846" t="s">
        <v>158</v>
      </c>
      <c r="E4846" t="s">
        <v>30</v>
      </c>
      <c r="F4846" t="s">
        <v>159</v>
      </c>
      <c r="G4846" s="2">
        <v>-4</v>
      </c>
      <c r="H4846" s="2" t="s">
        <v>626</v>
      </c>
      <c r="I4846" s="67">
        <v>4656.53</v>
      </c>
      <c r="J4846" s="67">
        <v>0.22</v>
      </c>
      <c r="K4846" s="67">
        <v>4656.53</v>
      </c>
      <c r="L4846" s="67">
        <v>0.2</v>
      </c>
      <c r="M4846" s="67">
        <v>4656.53</v>
      </c>
      <c r="N4846" s="67">
        <v>1.04</v>
      </c>
      <c r="P4846" s="67">
        <v>0</v>
      </c>
      <c r="Q4846" s="67">
        <v>0</v>
      </c>
      <c r="R4846" s="2" t="s">
        <v>161</v>
      </c>
      <c r="S4846" s="2" t="s">
        <v>161</v>
      </c>
      <c r="T4846" s="2" t="s">
        <v>161</v>
      </c>
      <c r="U4846" t="s">
        <v>783</v>
      </c>
    </row>
    <row r="4847" spans="3:21" x14ac:dyDescent="0.3">
      <c r="C4847" t="s">
        <v>32</v>
      </c>
      <c r="D4847" t="s">
        <v>158</v>
      </c>
      <c r="E4847" t="s">
        <v>29</v>
      </c>
      <c r="F4847" t="s">
        <v>159</v>
      </c>
      <c r="G4847" s="2">
        <v>2</v>
      </c>
      <c r="H4847" s="2" t="s">
        <v>186</v>
      </c>
      <c r="I4847" s="67">
        <v>-44364.58</v>
      </c>
      <c r="J4847" s="67">
        <v>0</v>
      </c>
      <c r="K4847" s="67">
        <v>-44364.58</v>
      </c>
      <c r="L4847" s="67">
        <v>0</v>
      </c>
      <c r="M4847" s="67">
        <v>-44364.58</v>
      </c>
      <c r="N4847" s="67">
        <v>0</v>
      </c>
      <c r="P4847" s="67">
        <v>0</v>
      </c>
      <c r="Q4847" s="67">
        <v>0</v>
      </c>
      <c r="U4847" t="s">
        <v>783</v>
      </c>
    </row>
    <row r="4848" spans="3:21" x14ac:dyDescent="0.3">
      <c r="C4848" t="s">
        <v>166</v>
      </c>
      <c r="D4848" t="s">
        <v>158</v>
      </c>
      <c r="E4848" t="s">
        <v>30</v>
      </c>
      <c r="F4848" t="s">
        <v>159</v>
      </c>
      <c r="G4848" s="2">
        <v>2</v>
      </c>
      <c r="H4848" s="2" t="s">
        <v>583</v>
      </c>
      <c r="I4848" s="67">
        <v>675124.62</v>
      </c>
      <c r="J4848" s="67">
        <v>73.53</v>
      </c>
      <c r="K4848" s="67">
        <v>675124.62</v>
      </c>
      <c r="L4848" s="67">
        <v>49.99</v>
      </c>
      <c r="M4848" s="67">
        <v>675124.62</v>
      </c>
      <c r="N4848" s="67">
        <v>896.09</v>
      </c>
      <c r="P4848" s="67">
        <v>0</v>
      </c>
      <c r="Q4848" s="67">
        <v>1350249.24</v>
      </c>
      <c r="R4848" s="2" t="s">
        <v>161</v>
      </c>
      <c r="S4848" s="2" t="s">
        <v>161</v>
      </c>
      <c r="T4848" s="2" t="s">
        <v>161</v>
      </c>
      <c r="U4848" t="s">
        <v>783</v>
      </c>
    </row>
    <row r="4849" spans="3:21" x14ac:dyDescent="0.3">
      <c r="C4849" t="s">
        <v>32</v>
      </c>
      <c r="D4849" t="s">
        <v>158</v>
      </c>
      <c r="E4849" t="s">
        <v>30</v>
      </c>
      <c r="F4849" t="s">
        <v>159</v>
      </c>
      <c r="G4849" s="2">
        <v>1</v>
      </c>
      <c r="H4849" s="2" t="s">
        <v>299</v>
      </c>
      <c r="I4849" s="67">
        <v>224867.71</v>
      </c>
      <c r="J4849" s="67">
        <v>59.04</v>
      </c>
      <c r="K4849" s="67">
        <v>224867.71</v>
      </c>
      <c r="L4849" s="67">
        <v>11.95</v>
      </c>
      <c r="M4849" s="67">
        <v>224867.71</v>
      </c>
      <c r="N4849" s="67">
        <v>94.68</v>
      </c>
      <c r="P4849" s="67">
        <v>0</v>
      </c>
      <c r="Q4849" s="67">
        <v>224867.71</v>
      </c>
      <c r="R4849" s="2" t="s">
        <v>161</v>
      </c>
      <c r="S4849" s="2" t="s">
        <v>161</v>
      </c>
      <c r="T4849" s="2" t="s">
        <v>161</v>
      </c>
      <c r="U4849" t="s">
        <v>783</v>
      </c>
    </row>
    <row r="4850" spans="3:21" x14ac:dyDescent="0.3">
      <c r="C4850" t="s">
        <v>31</v>
      </c>
      <c r="D4850" t="s">
        <v>158</v>
      </c>
      <c r="E4850" t="s">
        <v>30</v>
      </c>
      <c r="F4850" t="s">
        <v>159</v>
      </c>
      <c r="G4850" s="2">
        <v>-1</v>
      </c>
      <c r="H4850" s="2" t="s">
        <v>168</v>
      </c>
      <c r="I4850" s="67">
        <v>640766.21</v>
      </c>
      <c r="J4850" s="67">
        <v>35.07</v>
      </c>
      <c r="K4850" s="67">
        <v>640766.21</v>
      </c>
      <c r="L4850" s="67">
        <v>64.849999999999994</v>
      </c>
      <c r="M4850" s="67">
        <v>640766.21</v>
      </c>
      <c r="N4850" s="67">
        <v>448.12</v>
      </c>
      <c r="P4850" s="67">
        <v>0</v>
      </c>
      <c r="Q4850" s="67">
        <v>0</v>
      </c>
      <c r="R4850" s="2" t="s">
        <v>161</v>
      </c>
      <c r="S4850" s="2" t="s">
        <v>161</v>
      </c>
      <c r="T4850" s="2" t="s">
        <v>161</v>
      </c>
      <c r="U4850" t="s">
        <v>783</v>
      </c>
    </row>
    <row r="4851" spans="3:21" x14ac:dyDescent="0.3">
      <c r="C4851" t="s">
        <v>31</v>
      </c>
      <c r="D4851" t="s">
        <v>158</v>
      </c>
      <c r="E4851" t="s">
        <v>29</v>
      </c>
      <c r="F4851" t="s">
        <v>159</v>
      </c>
      <c r="G4851" s="2">
        <v>7</v>
      </c>
      <c r="H4851" s="2" t="s">
        <v>475</v>
      </c>
      <c r="I4851" s="67">
        <v>-1011.04</v>
      </c>
      <c r="J4851" s="67">
        <v>0</v>
      </c>
      <c r="K4851" s="67">
        <v>-1011.04</v>
      </c>
      <c r="L4851" s="67">
        <v>0</v>
      </c>
      <c r="M4851" s="67">
        <v>-1011.04</v>
      </c>
      <c r="N4851" s="67">
        <v>0</v>
      </c>
      <c r="P4851" s="67">
        <v>0</v>
      </c>
      <c r="Q4851" s="67">
        <v>0</v>
      </c>
      <c r="U4851" t="s">
        <v>783</v>
      </c>
    </row>
    <row r="4852" spans="3:21" x14ac:dyDescent="0.3">
      <c r="C4852" t="s">
        <v>31</v>
      </c>
      <c r="D4852" t="s">
        <v>158</v>
      </c>
      <c r="E4852" t="s">
        <v>30</v>
      </c>
      <c r="F4852" t="s">
        <v>159</v>
      </c>
      <c r="G4852" s="2">
        <v>15</v>
      </c>
      <c r="H4852" s="2" t="s">
        <v>321</v>
      </c>
      <c r="I4852" s="67">
        <v>92018.31</v>
      </c>
      <c r="J4852" s="67">
        <v>3.57</v>
      </c>
      <c r="K4852" s="67">
        <v>92018.31</v>
      </c>
      <c r="L4852" s="67">
        <v>19.170000000000002</v>
      </c>
      <c r="M4852" s="67">
        <v>92018.31</v>
      </c>
      <c r="N4852" s="67">
        <v>12.86</v>
      </c>
      <c r="P4852" s="67">
        <v>0</v>
      </c>
      <c r="Q4852" s="67">
        <v>1380274.65</v>
      </c>
      <c r="R4852" s="2" t="s">
        <v>161</v>
      </c>
      <c r="S4852" s="2" t="s">
        <v>161</v>
      </c>
      <c r="T4852" s="2" t="s">
        <v>165</v>
      </c>
      <c r="U4852" t="s">
        <v>783</v>
      </c>
    </row>
    <row r="4853" spans="3:21" x14ac:dyDescent="0.3">
      <c r="C4853" t="s">
        <v>32</v>
      </c>
      <c r="D4853" t="s">
        <v>158</v>
      </c>
      <c r="E4853" t="s">
        <v>29</v>
      </c>
      <c r="F4853" t="s">
        <v>159</v>
      </c>
      <c r="G4853" s="2">
        <v>-1</v>
      </c>
      <c r="H4853" s="2" t="s">
        <v>611</v>
      </c>
      <c r="I4853" s="67">
        <v>-1501.07</v>
      </c>
      <c r="J4853" s="67">
        <v>0</v>
      </c>
      <c r="K4853" s="67">
        <v>-1501.07</v>
      </c>
      <c r="L4853" s="67">
        <v>0</v>
      </c>
      <c r="M4853" s="67">
        <v>-1501.07</v>
      </c>
      <c r="N4853" s="67">
        <v>0</v>
      </c>
      <c r="P4853" s="67">
        <v>0</v>
      </c>
      <c r="Q4853" s="67">
        <v>0</v>
      </c>
      <c r="U4853" t="s">
        <v>783</v>
      </c>
    </row>
    <row r="4854" spans="3:21" x14ac:dyDescent="0.3">
      <c r="C4854" t="s">
        <v>166</v>
      </c>
      <c r="D4854" t="s">
        <v>158</v>
      </c>
      <c r="E4854" t="s">
        <v>30</v>
      </c>
      <c r="F4854" t="s">
        <v>159</v>
      </c>
      <c r="G4854" s="2">
        <v>6</v>
      </c>
      <c r="H4854" s="2" t="s">
        <v>227</v>
      </c>
      <c r="I4854" s="67">
        <v>241857.87</v>
      </c>
      <c r="J4854" s="67">
        <v>76429.039999999994</v>
      </c>
      <c r="K4854" s="67">
        <v>241857.87</v>
      </c>
      <c r="L4854" s="67">
        <v>3.41</v>
      </c>
      <c r="M4854" s="67">
        <v>241857.87</v>
      </c>
      <c r="N4854" s="67">
        <v>73.89</v>
      </c>
      <c r="P4854" s="67">
        <v>0</v>
      </c>
      <c r="Q4854" s="67">
        <v>1451147.22</v>
      </c>
      <c r="R4854" s="2" t="s">
        <v>161</v>
      </c>
      <c r="S4854" s="2" t="s">
        <v>165</v>
      </c>
      <c r="T4854" s="2" t="s">
        <v>165</v>
      </c>
      <c r="U4854" t="s">
        <v>783</v>
      </c>
    </row>
    <row r="4855" spans="3:21" x14ac:dyDescent="0.3">
      <c r="C4855" t="s">
        <v>166</v>
      </c>
      <c r="D4855" t="s">
        <v>158</v>
      </c>
      <c r="E4855" t="s">
        <v>30</v>
      </c>
      <c r="F4855" t="s">
        <v>159</v>
      </c>
      <c r="G4855" s="2">
        <v>5</v>
      </c>
      <c r="H4855" s="2" t="s">
        <v>427</v>
      </c>
      <c r="I4855" s="67">
        <v>43054.27</v>
      </c>
      <c r="J4855" s="67">
        <v>0.8</v>
      </c>
      <c r="K4855" s="67">
        <v>43054.27</v>
      </c>
      <c r="L4855" s="67">
        <v>0.36</v>
      </c>
      <c r="M4855" s="67">
        <v>43054.27</v>
      </c>
      <c r="N4855" s="67">
        <v>4.4800000000000004</v>
      </c>
      <c r="P4855" s="67">
        <v>31714.18</v>
      </c>
      <c r="Q4855" s="67">
        <v>215271.34999999998</v>
      </c>
      <c r="R4855" s="2" t="s">
        <v>161</v>
      </c>
      <c r="S4855" s="2" t="s">
        <v>161</v>
      </c>
      <c r="T4855" s="2" t="s">
        <v>161</v>
      </c>
      <c r="U4855" t="s">
        <v>783</v>
      </c>
    </row>
    <row r="4856" spans="3:21" x14ac:dyDescent="0.3">
      <c r="C4856" t="s">
        <v>32</v>
      </c>
      <c r="D4856" t="s">
        <v>158</v>
      </c>
      <c r="E4856" t="s">
        <v>29</v>
      </c>
      <c r="F4856" t="s">
        <v>159</v>
      </c>
      <c r="G4856" s="2">
        <v>1</v>
      </c>
      <c r="H4856" s="2" t="s">
        <v>242</v>
      </c>
      <c r="I4856" s="67">
        <v>-17491.650000000001</v>
      </c>
      <c r="J4856" s="67">
        <v>0</v>
      </c>
      <c r="K4856" s="67">
        <v>-17491.650000000001</v>
      </c>
      <c r="L4856" s="67">
        <v>0</v>
      </c>
      <c r="M4856" s="67">
        <v>-17491.650000000001</v>
      </c>
      <c r="N4856" s="67">
        <v>0</v>
      </c>
      <c r="P4856" s="67">
        <v>0</v>
      </c>
      <c r="Q4856" s="67">
        <v>0</v>
      </c>
      <c r="U4856" t="s">
        <v>783</v>
      </c>
    </row>
    <row r="4857" spans="3:21" x14ac:dyDescent="0.3">
      <c r="C4857" t="s">
        <v>31</v>
      </c>
      <c r="D4857" t="s">
        <v>158</v>
      </c>
      <c r="E4857" t="s">
        <v>30</v>
      </c>
      <c r="F4857" t="s">
        <v>159</v>
      </c>
      <c r="G4857" s="2">
        <v>3</v>
      </c>
      <c r="H4857" s="2" t="s">
        <v>204</v>
      </c>
      <c r="I4857" s="67">
        <v>36405.760000000002</v>
      </c>
      <c r="J4857" s="67">
        <v>7.17</v>
      </c>
      <c r="K4857" s="67">
        <v>36405.760000000002</v>
      </c>
      <c r="L4857" s="67">
        <v>454.93</v>
      </c>
      <c r="M4857" s="67">
        <v>36405.760000000002</v>
      </c>
      <c r="N4857" s="67">
        <v>23.33</v>
      </c>
      <c r="P4857" s="67">
        <v>0</v>
      </c>
      <c r="Q4857" s="67">
        <v>109217.28</v>
      </c>
      <c r="R4857" s="2" t="s">
        <v>165</v>
      </c>
      <c r="S4857" s="2" t="s">
        <v>161</v>
      </c>
      <c r="T4857" s="2" t="s">
        <v>165</v>
      </c>
      <c r="U4857" t="s">
        <v>783</v>
      </c>
    </row>
    <row r="4858" spans="3:21" x14ac:dyDescent="0.3">
      <c r="C4858" t="s">
        <v>166</v>
      </c>
      <c r="D4858" t="s">
        <v>158</v>
      </c>
      <c r="E4858" t="s">
        <v>30</v>
      </c>
      <c r="F4858" t="s">
        <v>159</v>
      </c>
      <c r="G4858" s="2">
        <v>11</v>
      </c>
      <c r="H4858" s="2" t="s">
        <v>164</v>
      </c>
      <c r="I4858" s="67">
        <v>229831.56</v>
      </c>
      <c r="J4858" s="67">
        <v>0.39</v>
      </c>
      <c r="K4858" s="67">
        <v>229831.56</v>
      </c>
      <c r="L4858" s="67">
        <v>0.8</v>
      </c>
      <c r="M4858" s="67">
        <v>229831.56</v>
      </c>
      <c r="N4858" s="67">
        <v>19.559999999999999</v>
      </c>
      <c r="P4858" s="67">
        <v>0</v>
      </c>
      <c r="Q4858" s="67">
        <v>2528147.16</v>
      </c>
      <c r="R4858" s="2" t="s">
        <v>161</v>
      </c>
      <c r="S4858" s="2" t="s">
        <v>161</v>
      </c>
      <c r="T4858" s="2" t="s">
        <v>165</v>
      </c>
      <c r="U4858" t="s">
        <v>783</v>
      </c>
    </row>
    <row r="4859" spans="3:21" x14ac:dyDescent="0.3">
      <c r="C4859" t="s">
        <v>166</v>
      </c>
      <c r="D4859" t="s">
        <v>158</v>
      </c>
      <c r="E4859" t="s">
        <v>30</v>
      </c>
      <c r="F4859" t="s">
        <v>159</v>
      </c>
      <c r="G4859" s="2">
        <v>13</v>
      </c>
      <c r="H4859" s="2" t="s">
        <v>217</v>
      </c>
      <c r="I4859" s="67">
        <v>116428.95</v>
      </c>
      <c r="J4859" s="67">
        <v>0.41</v>
      </c>
      <c r="K4859" s="67">
        <v>116428.95</v>
      </c>
      <c r="L4859" s="67">
        <v>0.84</v>
      </c>
      <c r="M4859" s="67">
        <v>116428.95</v>
      </c>
      <c r="N4859" s="67">
        <v>23.36</v>
      </c>
      <c r="P4859" s="67">
        <v>0</v>
      </c>
      <c r="Q4859" s="67">
        <v>1513576.3499999999</v>
      </c>
      <c r="R4859" s="2" t="s">
        <v>161</v>
      </c>
      <c r="S4859" s="2" t="s">
        <v>161</v>
      </c>
      <c r="T4859" s="2" t="s">
        <v>165</v>
      </c>
      <c r="U4859" t="s">
        <v>783</v>
      </c>
    </row>
    <row r="4860" spans="3:21" x14ac:dyDescent="0.3">
      <c r="C4860" t="s">
        <v>166</v>
      </c>
      <c r="D4860" t="s">
        <v>158</v>
      </c>
      <c r="E4860" t="s">
        <v>29</v>
      </c>
      <c r="F4860" t="s">
        <v>159</v>
      </c>
      <c r="G4860" s="2">
        <v>11</v>
      </c>
      <c r="H4860" s="2" t="s">
        <v>204</v>
      </c>
      <c r="I4860" s="67">
        <v>-299.24</v>
      </c>
      <c r="J4860" s="67">
        <v>0</v>
      </c>
      <c r="K4860" s="67">
        <v>-299.24</v>
      </c>
      <c r="L4860" s="67">
        <v>0</v>
      </c>
      <c r="M4860" s="67">
        <v>-299.24</v>
      </c>
      <c r="N4860" s="67">
        <v>0</v>
      </c>
      <c r="P4860" s="67">
        <v>0</v>
      </c>
      <c r="Q4860" s="67">
        <v>0</v>
      </c>
      <c r="U4860" t="s">
        <v>783</v>
      </c>
    </row>
    <row r="4861" spans="3:21" x14ac:dyDescent="0.3">
      <c r="C4861" t="s">
        <v>166</v>
      </c>
      <c r="D4861" t="s">
        <v>158</v>
      </c>
      <c r="E4861" t="s">
        <v>30</v>
      </c>
      <c r="F4861" t="s">
        <v>159</v>
      </c>
      <c r="G4861" s="2">
        <v>2</v>
      </c>
      <c r="H4861" s="2" t="s">
        <v>170</v>
      </c>
      <c r="I4861" s="67">
        <v>1327375.94</v>
      </c>
      <c r="J4861" s="67">
        <v>118.28</v>
      </c>
      <c r="K4861" s="67">
        <v>1327375.94</v>
      </c>
      <c r="L4861" s="67">
        <v>56.18</v>
      </c>
      <c r="M4861" s="67">
        <v>1327375.94</v>
      </c>
      <c r="N4861" s="67">
        <v>538.08000000000004</v>
      </c>
      <c r="P4861" s="67">
        <v>0</v>
      </c>
      <c r="Q4861" s="67">
        <v>2654751.88</v>
      </c>
      <c r="R4861" s="2" t="s">
        <v>161</v>
      </c>
      <c r="S4861" s="2" t="s">
        <v>161</v>
      </c>
      <c r="T4861" s="2" t="s">
        <v>161</v>
      </c>
      <c r="U4861" t="s">
        <v>783</v>
      </c>
    </row>
    <row r="4862" spans="3:21" x14ac:dyDescent="0.3">
      <c r="C4862" t="s">
        <v>166</v>
      </c>
      <c r="D4862" t="s">
        <v>158</v>
      </c>
      <c r="E4862" t="s">
        <v>30</v>
      </c>
      <c r="F4862" t="s">
        <v>159</v>
      </c>
      <c r="G4862" s="2">
        <v>2</v>
      </c>
      <c r="H4862" s="2" t="s">
        <v>163</v>
      </c>
      <c r="I4862" s="67">
        <v>5564.67</v>
      </c>
      <c r="J4862" s="67">
        <v>930.77</v>
      </c>
      <c r="K4862" s="67">
        <v>5564.67</v>
      </c>
      <c r="L4862" s="67">
        <v>0.1</v>
      </c>
      <c r="M4862" s="67">
        <v>5564.67</v>
      </c>
      <c r="N4862" s="67">
        <v>1.3</v>
      </c>
      <c r="P4862" s="67">
        <v>0</v>
      </c>
      <c r="Q4862" s="67">
        <v>11129.34</v>
      </c>
      <c r="R4862" s="2" t="s">
        <v>161</v>
      </c>
      <c r="S4862" s="2" t="s">
        <v>165</v>
      </c>
      <c r="T4862" s="2" t="s">
        <v>165</v>
      </c>
      <c r="U4862" t="s">
        <v>783</v>
      </c>
    </row>
    <row r="4863" spans="3:21" x14ac:dyDescent="0.3">
      <c r="C4863" t="s">
        <v>166</v>
      </c>
      <c r="D4863" t="s">
        <v>158</v>
      </c>
      <c r="E4863" t="s">
        <v>29</v>
      </c>
      <c r="F4863" t="s">
        <v>159</v>
      </c>
      <c r="G4863" s="2">
        <v>6</v>
      </c>
      <c r="H4863" s="2" t="s">
        <v>519</v>
      </c>
      <c r="I4863" s="67">
        <v>-157.79</v>
      </c>
      <c r="J4863" s="67">
        <v>0</v>
      </c>
      <c r="K4863" s="67">
        <v>-157.79</v>
      </c>
      <c r="L4863" s="67">
        <v>0</v>
      </c>
      <c r="M4863" s="67">
        <v>-157.79</v>
      </c>
      <c r="N4863" s="67">
        <v>0</v>
      </c>
      <c r="P4863" s="67">
        <v>0</v>
      </c>
      <c r="Q4863" s="67">
        <v>0</v>
      </c>
      <c r="U4863" t="s">
        <v>783</v>
      </c>
    </row>
    <row r="4864" spans="3:21" x14ac:dyDescent="0.3">
      <c r="C4864" t="s">
        <v>31</v>
      </c>
      <c r="D4864" t="s">
        <v>158</v>
      </c>
      <c r="E4864" t="s">
        <v>30</v>
      </c>
      <c r="F4864" t="s">
        <v>159</v>
      </c>
      <c r="G4864" s="2">
        <v>-4</v>
      </c>
      <c r="H4864" s="2" t="s">
        <v>453</v>
      </c>
      <c r="I4864" s="67">
        <v>151.19</v>
      </c>
      <c r="J4864" s="67">
        <v>0.04</v>
      </c>
      <c r="K4864" s="67">
        <v>151.19</v>
      </c>
      <c r="L4864" s="67">
        <v>0.19</v>
      </c>
      <c r="M4864" s="67">
        <v>151.19</v>
      </c>
      <c r="N4864" s="67">
        <v>0.05</v>
      </c>
      <c r="P4864" s="67">
        <v>0</v>
      </c>
      <c r="Q4864" s="67">
        <v>0</v>
      </c>
      <c r="R4864" s="2" t="s">
        <v>161</v>
      </c>
      <c r="S4864" s="2" t="s">
        <v>161</v>
      </c>
      <c r="T4864" s="2" t="s">
        <v>165</v>
      </c>
      <c r="U4864" t="s">
        <v>783</v>
      </c>
    </row>
    <row r="4865" spans="3:21" x14ac:dyDescent="0.3">
      <c r="C4865" t="s">
        <v>32</v>
      </c>
      <c r="D4865" t="s">
        <v>158</v>
      </c>
      <c r="E4865" t="s">
        <v>30</v>
      </c>
      <c r="F4865" t="s">
        <v>159</v>
      </c>
      <c r="G4865" s="2">
        <v>-4</v>
      </c>
      <c r="H4865" s="2" t="s">
        <v>398</v>
      </c>
      <c r="I4865" s="67">
        <v>392906.05</v>
      </c>
      <c r="J4865" s="67">
        <v>2.16</v>
      </c>
      <c r="K4865" s="67">
        <v>392906.05</v>
      </c>
      <c r="L4865" s="67">
        <v>0.97</v>
      </c>
      <c r="M4865" s="67">
        <v>392906.05</v>
      </c>
      <c r="N4865" s="67">
        <v>12.09</v>
      </c>
      <c r="P4865" s="67">
        <v>0</v>
      </c>
      <c r="Q4865" s="67">
        <v>0</v>
      </c>
      <c r="R4865" s="2" t="s">
        <v>161</v>
      </c>
      <c r="S4865" s="2" t="s">
        <v>161</v>
      </c>
      <c r="T4865" s="2" t="s">
        <v>161</v>
      </c>
      <c r="U4865" t="s">
        <v>783</v>
      </c>
    </row>
    <row r="4866" spans="3:21" x14ac:dyDescent="0.3">
      <c r="C4866" t="s">
        <v>31</v>
      </c>
      <c r="D4866" t="s">
        <v>158</v>
      </c>
      <c r="E4866" t="s">
        <v>29</v>
      </c>
      <c r="F4866" t="s">
        <v>159</v>
      </c>
      <c r="G4866" s="2">
        <v>4</v>
      </c>
      <c r="H4866" s="2" t="s">
        <v>243</v>
      </c>
      <c r="I4866" s="67">
        <v>-43922.06</v>
      </c>
      <c r="J4866" s="67">
        <v>0</v>
      </c>
      <c r="K4866" s="67">
        <v>-43922.06</v>
      </c>
      <c r="L4866" s="67">
        <v>0</v>
      </c>
      <c r="M4866" s="67">
        <v>-43922.06</v>
      </c>
      <c r="N4866" s="67">
        <v>0</v>
      </c>
      <c r="P4866" s="67">
        <v>0</v>
      </c>
      <c r="Q4866" s="67">
        <v>0</v>
      </c>
      <c r="U4866" t="s">
        <v>783</v>
      </c>
    </row>
    <row r="4867" spans="3:21" x14ac:dyDescent="0.3">
      <c r="C4867" t="s">
        <v>166</v>
      </c>
      <c r="D4867" t="s">
        <v>158</v>
      </c>
      <c r="E4867" t="s">
        <v>29</v>
      </c>
      <c r="F4867" t="s">
        <v>159</v>
      </c>
      <c r="G4867" s="2">
        <v>-1</v>
      </c>
      <c r="H4867" s="2" t="s">
        <v>470</v>
      </c>
      <c r="I4867" s="67">
        <v>-3.01</v>
      </c>
      <c r="J4867" s="67">
        <v>0</v>
      </c>
      <c r="K4867" s="67">
        <v>-3.01</v>
      </c>
      <c r="L4867" s="67">
        <v>0</v>
      </c>
      <c r="M4867" s="67">
        <v>-3.01</v>
      </c>
      <c r="N4867" s="67">
        <v>0</v>
      </c>
      <c r="P4867" s="67">
        <v>0</v>
      </c>
      <c r="Q4867" s="67">
        <v>0</v>
      </c>
      <c r="U4867" t="s">
        <v>783</v>
      </c>
    </row>
    <row r="4868" spans="3:21" x14ac:dyDescent="0.3">
      <c r="C4868" t="s">
        <v>31</v>
      </c>
      <c r="D4868" t="s">
        <v>158</v>
      </c>
      <c r="E4868" t="s">
        <v>30</v>
      </c>
      <c r="F4868" t="s">
        <v>159</v>
      </c>
      <c r="G4868" s="2">
        <v>3</v>
      </c>
      <c r="H4868" s="2" t="s">
        <v>351</v>
      </c>
      <c r="I4868" s="67">
        <v>28397.93</v>
      </c>
      <c r="J4868" s="67">
        <v>0</v>
      </c>
      <c r="K4868" s="67">
        <v>28397.93</v>
      </c>
      <c r="L4868" s="67">
        <v>0</v>
      </c>
      <c r="M4868" s="67">
        <v>28397.93</v>
      </c>
      <c r="N4868" s="67">
        <v>2.79</v>
      </c>
      <c r="P4868" s="67">
        <v>0</v>
      </c>
      <c r="Q4868" s="67">
        <v>85193.790000000008</v>
      </c>
      <c r="R4868" s="2" t="s">
        <v>161</v>
      </c>
      <c r="S4868" s="2" t="s">
        <v>161</v>
      </c>
      <c r="T4868" s="2" t="s">
        <v>165</v>
      </c>
      <c r="U4868" t="s">
        <v>783</v>
      </c>
    </row>
    <row r="4869" spans="3:21" x14ac:dyDescent="0.3">
      <c r="C4869" t="s">
        <v>166</v>
      </c>
      <c r="D4869" t="s">
        <v>158</v>
      </c>
      <c r="E4869" t="s">
        <v>30</v>
      </c>
      <c r="F4869" t="s">
        <v>159</v>
      </c>
      <c r="G4869" s="2">
        <v>10</v>
      </c>
      <c r="H4869" s="2" t="s">
        <v>313</v>
      </c>
      <c r="I4869" s="67">
        <v>108664.98</v>
      </c>
      <c r="J4869" s="67">
        <v>0</v>
      </c>
      <c r="K4869" s="67">
        <v>108664.98</v>
      </c>
      <c r="L4869" s="67">
        <v>0</v>
      </c>
      <c r="M4869" s="67">
        <v>108664.98</v>
      </c>
      <c r="N4869" s="67">
        <v>34.979999999999997</v>
      </c>
      <c r="P4869" s="67">
        <v>0</v>
      </c>
      <c r="Q4869" s="67">
        <v>1086649.8</v>
      </c>
      <c r="R4869" s="2" t="s">
        <v>161</v>
      </c>
      <c r="S4869" s="2" t="s">
        <v>161</v>
      </c>
      <c r="T4869" s="2" t="s">
        <v>165</v>
      </c>
      <c r="U4869" t="s">
        <v>783</v>
      </c>
    </row>
    <row r="4870" spans="3:21" x14ac:dyDescent="0.3">
      <c r="C4870" t="s">
        <v>31</v>
      </c>
      <c r="D4870" t="s">
        <v>158</v>
      </c>
      <c r="E4870" t="s">
        <v>30</v>
      </c>
      <c r="F4870" t="s">
        <v>159</v>
      </c>
      <c r="G4870" s="2">
        <v>3</v>
      </c>
      <c r="H4870" s="2" t="s">
        <v>388</v>
      </c>
      <c r="I4870" s="67">
        <v>32363.96</v>
      </c>
      <c r="J4870" s="67">
        <v>0.7</v>
      </c>
      <c r="K4870" s="67">
        <v>32363.96</v>
      </c>
      <c r="L4870" s="67">
        <v>404.4</v>
      </c>
      <c r="M4870" s="67">
        <v>32363.96</v>
      </c>
      <c r="N4870" s="67">
        <v>3.18</v>
      </c>
      <c r="P4870" s="67">
        <v>0</v>
      </c>
      <c r="Q4870" s="67">
        <v>97091.88</v>
      </c>
      <c r="R4870" s="2" t="s">
        <v>165</v>
      </c>
      <c r="S4870" s="2" t="s">
        <v>161</v>
      </c>
      <c r="T4870" s="2" t="s">
        <v>165</v>
      </c>
      <c r="U4870" t="s">
        <v>783</v>
      </c>
    </row>
    <row r="4871" spans="3:21" x14ac:dyDescent="0.3">
      <c r="C4871" t="s">
        <v>166</v>
      </c>
      <c r="D4871" t="s">
        <v>158</v>
      </c>
      <c r="E4871" t="s">
        <v>29</v>
      </c>
      <c r="F4871" t="s">
        <v>159</v>
      </c>
      <c r="G4871" s="2">
        <v>3</v>
      </c>
      <c r="H4871" s="2" t="s">
        <v>228</v>
      </c>
      <c r="I4871" s="67">
        <v>-1068</v>
      </c>
      <c r="J4871" s="67">
        <v>0</v>
      </c>
      <c r="K4871" s="67">
        <v>-1068</v>
      </c>
      <c r="L4871" s="67">
        <v>0</v>
      </c>
      <c r="M4871" s="67">
        <v>-1068</v>
      </c>
      <c r="N4871" s="67">
        <v>0</v>
      </c>
      <c r="P4871" s="67">
        <v>-597.86</v>
      </c>
      <c r="Q4871" s="67">
        <v>0</v>
      </c>
      <c r="U4871" t="s">
        <v>783</v>
      </c>
    </row>
    <row r="4872" spans="3:21" x14ac:dyDescent="0.3">
      <c r="C4872" t="s">
        <v>31</v>
      </c>
      <c r="D4872" t="s">
        <v>158</v>
      </c>
      <c r="E4872" t="s">
        <v>30</v>
      </c>
      <c r="F4872" t="s">
        <v>159</v>
      </c>
      <c r="G4872" s="2">
        <v>3</v>
      </c>
      <c r="H4872" s="2" t="s">
        <v>423</v>
      </c>
      <c r="I4872" s="67">
        <v>195981.05</v>
      </c>
      <c r="J4872" s="67">
        <v>291.12</v>
      </c>
      <c r="K4872" s="67">
        <v>195981.05</v>
      </c>
      <c r="L4872" s="67">
        <v>22.3</v>
      </c>
      <c r="M4872" s="67">
        <v>195981.05</v>
      </c>
      <c r="N4872" s="67">
        <v>117.63</v>
      </c>
      <c r="P4872" s="67">
        <v>0</v>
      </c>
      <c r="Q4872" s="67">
        <v>587943.14999999991</v>
      </c>
      <c r="R4872" s="2" t="s">
        <v>161</v>
      </c>
      <c r="S4872" s="2" t="s">
        <v>161</v>
      </c>
      <c r="T4872" s="2" t="s">
        <v>161</v>
      </c>
      <c r="U4872" t="s">
        <v>783</v>
      </c>
    </row>
    <row r="4873" spans="3:21" x14ac:dyDescent="0.3">
      <c r="C4873" t="s">
        <v>166</v>
      </c>
      <c r="D4873" t="s">
        <v>158</v>
      </c>
      <c r="E4873" t="s">
        <v>30</v>
      </c>
      <c r="F4873" t="s">
        <v>159</v>
      </c>
      <c r="G4873" s="2">
        <v>1</v>
      </c>
      <c r="H4873" s="2" t="s">
        <v>194</v>
      </c>
      <c r="I4873" s="67">
        <v>21597.77</v>
      </c>
      <c r="J4873" s="67">
        <v>3.72</v>
      </c>
      <c r="K4873" s="67">
        <v>21597.77</v>
      </c>
      <c r="L4873" s="67">
        <v>512.11</v>
      </c>
      <c r="M4873" s="67">
        <v>21597.77</v>
      </c>
      <c r="N4873" s="67">
        <v>6.81</v>
      </c>
      <c r="P4873" s="67">
        <v>0</v>
      </c>
      <c r="Q4873" s="67">
        <v>21597.77</v>
      </c>
      <c r="R4873" s="2" t="s">
        <v>165</v>
      </c>
      <c r="S4873" s="2" t="s">
        <v>161</v>
      </c>
      <c r="T4873" s="2" t="s">
        <v>165</v>
      </c>
      <c r="U4873" t="s">
        <v>783</v>
      </c>
    </row>
    <row r="4874" spans="3:21" x14ac:dyDescent="0.3">
      <c r="C4874" t="s">
        <v>166</v>
      </c>
      <c r="D4874" t="s">
        <v>158</v>
      </c>
      <c r="E4874" t="s">
        <v>30</v>
      </c>
      <c r="F4874" t="s">
        <v>159</v>
      </c>
      <c r="G4874" s="2">
        <v>0</v>
      </c>
      <c r="H4874" s="2" t="s">
        <v>669</v>
      </c>
      <c r="I4874" s="67">
        <v>33747.25</v>
      </c>
      <c r="J4874" s="67">
        <v>1.7</v>
      </c>
      <c r="K4874" s="67">
        <v>33747.25</v>
      </c>
      <c r="L4874" s="67">
        <v>0.92</v>
      </c>
      <c r="M4874" s="67">
        <v>33747.25</v>
      </c>
      <c r="N4874" s="67">
        <v>15.14</v>
      </c>
      <c r="P4874" s="67">
        <v>0</v>
      </c>
      <c r="Q4874" s="67">
        <v>0</v>
      </c>
      <c r="R4874" s="2" t="s">
        <v>161</v>
      </c>
      <c r="S4874" s="2" t="s">
        <v>161</v>
      </c>
      <c r="T4874" s="2" t="s">
        <v>161</v>
      </c>
      <c r="U4874" t="s">
        <v>783</v>
      </c>
    </row>
    <row r="4875" spans="3:21" x14ac:dyDescent="0.3">
      <c r="C4875" t="s">
        <v>166</v>
      </c>
      <c r="D4875" t="s">
        <v>158</v>
      </c>
      <c r="E4875" t="s">
        <v>30</v>
      </c>
      <c r="F4875" t="s">
        <v>159</v>
      </c>
      <c r="G4875" s="2">
        <v>1</v>
      </c>
      <c r="H4875" s="2" t="s">
        <v>517</v>
      </c>
      <c r="I4875" s="67">
        <v>8973752.3100000005</v>
      </c>
      <c r="J4875" s="67">
        <v>0</v>
      </c>
      <c r="K4875" s="67">
        <v>8973752.3100000005</v>
      </c>
      <c r="L4875" s="67">
        <v>0</v>
      </c>
      <c r="M4875" s="67">
        <v>8973752.3100000005</v>
      </c>
      <c r="N4875" s="67">
        <v>0</v>
      </c>
      <c r="P4875" s="67">
        <v>0</v>
      </c>
      <c r="Q4875" s="67">
        <v>8973752.3100000005</v>
      </c>
      <c r="R4875" s="2" t="s">
        <v>161</v>
      </c>
      <c r="S4875" s="2" t="s">
        <v>161</v>
      </c>
      <c r="T4875" s="2" t="s">
        <v>165</v>
      </c>
      <c r="U4875" t="s">
        <v>783</v>
      </c>
    </row>
    <row r="4876" spans="3:21" x14ac:dyDescent="0.3">
      <c r="C4876" t="s">
        <v>166</v>
      </c>
      <c r="D4876" t="s">
        <v>158</v>
      </c>
      <c r="E4876" t="s">
        <v>30</v>
      </c>
      <c r="F4876" t="s">
        <v>159</v>
      </c>
      <c r="G4876" s="2">
        <v>0</v>
      </c>
      <c r="H4876" s="2" t="s">
        <v>238</v>
      </c>
      <c r="I4876" s="67">
        <v>846268.35</v>
      </c>
      <c r="J4876" s="67">
        <v>218.55</v>
      </c>
      <c r="K4876" s="67">
        <v>846268.35</v>
      </c>
      <c r="L4876" s="67">
        <v>103.81</v>
      </c>
      <c r="M4876" s="67">
        <v>846268.35</v>
      </c>
      <c r="N4876" s="67">
        <v>994.21</v>
      </c>
      <c r="P4876" s="67">
        <v>0</v>
      </c>
      <c r="Q4876" s="67">
        <v>0</v>
      </c>
      <c r="R4876" s="2" t="s">
        <v>161</v>
      </c>
      <c r="S4876" s="2" t="s">
        <v>161</v>
      </c>
      <c r="T4876" s="2" t="s">
        <v>161</v>
      </c>
      <c r="U4876" t="s">
        <v>783</v>
      </c>
    </row>
    <row r="4877" spans="3:21" x14ac:dyDescent="0.3">
      <c r="C4877" t="s">
        <v>166</v>
      </c>
      <c r="D4877" t="s">
        <v>158</v>
      </c>
      <c r="E4877" t="s">
        <v>29</v>
      </c>
      <c r="F4877" t="s">
        <v>159</v>
      </c>
      <c r="G4877" s="2">
        <v>-1</v>
      </c>
      <c r="H4877" s="2" t="s">
        <v>243</v>
      </c>
      <c r="I4877" s="67">
        <v>-8701.9699999999993</v>
      </c>
      <c r="J4877" s="67">
        <v>0</v>
      </c>
      <c r="K4877" s="67">
        <v>-8701.9699999999993</v>
      </c>
      <c r="L4877" s="67">
        <v>0</v>
      </c>
      <c r="M4877" s="67">
        <v>-8701.9699999999993</v>
      </c>
      <c r="N4877" s="67">
        <v>0</v>
      </c>
      <c r="P4877" s="67">
        <v>0</v>
      </c>
      <c r="Q4877" s="67">
        <v>0</v>
      </c>
      <c r="U4877" t="s">
        <v>783</v>
      </c>
    </row>
    <row r="4878" spans="3:21" x14ac:dyDescent="0.3">
      <c r="C4878" t="s">
        <v>32</v>
      </c>
      <c r="D4878" t="s">
        <v>158</v>
      </c>
      <c r="E4878" t="s">
        <v>30</v>
      </c>
      <c r="F4878" t="s">
        <v>159</v>
      </c>
      <c r="G4878" s="2">
        <v>2</v>
      </c>
      <c r="H4878" s="2" t="s">
        <v>646</v>
      </c>
      <c r="I4878" s="67">
        <v>23304.61</v>
      </c>
      <c r="J4878" s="67">
        <v>3.2</v>
      </c>
      <c r="K4878" s="67">
        <v>23304.61</v>
      </c>
      <c r="L4878" s="67">
        <v>1.52</v>
      </c>
      <c r="M4878" s="67">
        <v>23304.61</v>
      </c>
      <c r="N4878" s="67">
        <v>14.57</v>
      </c>
      <c r="P4878" s="67">
        <v>0</v>
      </c>
      <c r="Q4878" s="67">
        <v>46609.22</v>
      </c>
      <c r="R4878" s="2" t="s">
        <v>161</v>
      </c>
      <c r="S4878" s="2" t="s">
        <v>161</v>
      </c>
      <c r="T4878" s="2" t="s">
        <v>161</v>
      </c>
      <c r="U4878" t="s">
        <v>783</v>
      </c>
    </row>
    <row r="4879" spans="3:21" x14ac:dyDescent="0.3">
      <c r="C4879" t="s">
        <v>32</v>
      </c>
      <c r="D4879" t="s">
        <v>158</v>
      </c>
      <c r="E4879" t="s">
        <v>29</v>
      </c>
      <c r="F4879" t="s">
        <v>159</v>
      </c>
      <c r="G4879" s="2">
        <v>6</v>
      </c>
      <c r="H4879" s="2" t="s">
        <v>303</v>
      </c>
      <c r="I4879" s="67">
        <v>-635816.65</v>
      </c>
      <c r="J4879" s="67">
        <v>0</v>
      </c>
      <c r="K4879" s="67">
        <v>-635816.65</v>
      </c>
      <c r="L4879" s="67">
        <v>0</v>
      </c>
      <c r="M4879" s="67">
        <v>-635816.65</v>
      </c>
      <c r="N4879" s="67">
        <v>0</v>
      </c>
      <c r="P4879" s="67">
        <v>0</v>
      </c>
      <c r="Q4879" s="67">
        <v>0</v>
      </c>
      <c r="U4879" t="s">
        <v>783</v>
      </c>
    </row>
    <row r="4880" spans="3:21" x14ac:dyDescent="0.3">
      <c r="C4880" t="s">
        <v>31</v>
      </c>
      <c r="D4880" t="s">
        <v>158</v>
      </c>
      <c r="E4880" t="s">
        <v>30</v>
      </c>
      <c r="F4880" t="s">
        <v>159</v>
      </c>
      <c r="G4880" s="2">
        <v>3</v>
      </c>
      <c r="H4880" s="2" t="s">
        <v>401</v>
      </c>
      <c r="I4880" s="67">
        <v>57284.99</v>
      </c>
      <c r="J4880" s="67">
        <v>1.32</v>
      </c>
      <c r="K4880" s="67">
        <v>57284.99</v>
      </c>
      <c r="L4880" s="67">
        <v>7.07</v>
      </c>
      <c r="M4880" s="67">
        <v>57284.99</v>
      </c>
      <c r="N4880" s="67">
        <v>0</v>
      </c>
      <c r="P4880" s="67">
        <v>0</v>
      </c>
      <c r="Q4880" s="67">
        <v>171854.97</v>
      </c>
      <c r="R4880" s="2" t="s">
        <v>161</v>
      </c>
      <c r="S4880" s="2" t="s">
        <v>161</v>
      </c>
      <c r="T4880" s="2" t="s">
        <v>165</v>
      </c>
      <c r="U4880" t="s">
        <v>783</v>
      </c>
    </row>
    <row r="4881" spans="3:21" x14ac:dyDescent="0.3">
      <c r="C4881" t="s">
        <v>31</v>
      </c>
      <c r="D4881" t="s">
        <v>158</v>
      </c>
      <c r="E4881" t="s">
        <v>29</v>
      </c>
      <c r="F4881" t="s">
        <v>159</v>
      </c>
      <c r="G4881" s="2">
        <v>-1</v>
      </c>
      <c r="H4881" s="2" t="s">
        <v>330</v>
      </c>
      <c r="I4881" s="67">
        <v>-2786.39</v>
      </c>
      <c r="J4881" s="67">
        <v>0</v>
      </c>
      <c r="K4881" s="67">
        <v>-2786.39</v>
      </c>
      <c r="L4881" s="67">
        <v>0</v>
      </c>
      <c r="M4881" s="67">
        <v>-2786.39</v>
      </c>
      <c r="N4881" s="67">
        <v>0</v>
      </c>
      <c r="P4881" s="67">
        <v>0</v>
      </c>
      <c r="Q4881" s="67">
        <v>0</v>
      </c>
      <c r="U4881" t="s">
        <v>783</v>
      </c>
    </row>
    <row r="4882" spans="3:21" x14ac:dyDescent="0.3">
      <c r="C4882" t="s">
        <v>31</v>
      </c>
      <c r="D4882" t="s">
        <v>158</v>
      </c>
      <c r="E4882" t="s">
        <v>29</v>
      </c>
      <c r="F4882" t="s">
        <v>159</v>
      </c>
      <c r="G4882" s="2">
        <v>6</v>
      </c>
      <c r="H4882" s="2" t="s">
        <v>459</v>
      </c>
      <c r="I4882" s="67">
        <v>-19057.509999999998</v>
      </c>
      <c r="J4882" s="67">
        <v>0</v>
      </c>
      <c r="K4882" s="67">
        <v>-19057.509999999998</v>
      </c>
      <c r="L4882" s="67">
        <v>0</v>
      </c>
      <c r="M4882" s="67">
        <v>-19057.509999999998</v>
      </c>
      <c r="N4882" s="67">
        <v>0</v>
      </c>
      <c r="P4882" s="67">
        <v>-1294.0999999999999</v>
      </c>
      <c r="Q4882" s="67">
        <v>0</v>
      </c>
      <c r="U4882" t="s">
        <v>783</v>
      </c>
    </row>
    <row r="4883" spans="3:21" x14ac:dyDescent="0.3">
      <c r="C4883" t="s">
        <v>166</v>
      </c>
      <c r="D4883" t="s">
        <v>158</v>
      </c>
      <c r="E4883" t="s">
        <v>29</v>
      </c>
      <c r="F4883" t="s">
        <v>159</v>
      </c>
      <c r="G4883" s="2">
        <v>3</v>
      </c>
      <c r="H4883" s="2" t="s">
        <v>236</v>
      </c>
      <c r="I4883" s="67">
        <v>-879.41</v>
      </c>
      <c r="J4883" s="67">
        <v>0</v>
      </c>
      <c r="K4883" s="67">
        <v>-879.41</v>
      </c>
      <c r="L4883" s="67">
        <v>0</v>
      </c>
      <c r="M4883" s="67">
        <v>-879.41</v>
      </c>
      <c r="N4883" s="67">
        <v>0</v>
      </c>
      <c r="P4883" s="67">
        <v>0</v>
      </c>
      <c r="Q4883" s="67">
        <v>0</v>
      </c>
      <c r="U4883" t="s">
        <v>783</v>
      </c>
    </row>
    <row r="4884" spans="3:21" x14ac:dyDescent="0.3">
      <c r="C4884" t="s">
        <v>166</v>
      </c>
      <c r="D4884" t="s">
        <v>158</v>
      </c>
      <c r="E4884" t="s">
        <v>30</v>
      </c>
      <c r="F4884" t="s">
        <v>159</v>
      </c>
      <c r="G4884" s="2">
        <v>-1</v>
      </c>
      <c r="H4884" s="2" t="s">
        <v>350</v>
      </c>
      <c r="I4884" s="67">
        <v>25335.43</v>
      </c>
      <c r="J4884" s="67">
        <v>0.52</v>
      </c>
      <c r="K4884" s="67">
        <v>25335.43</v>
      </c>
      <c r="L4884" s="67">
        <v>0.23</v>
      </c>
      <c r="M4884" s="67">
        <v>25335.43</v>
      </c>
      <c r="N4884" s="67">
        <v>2.91</v>
      </c>
      <c r="O4884" s="2">
        <v>1</v>
      </c>
      <c r="P4884" s="67">
        <v>0</v>
      </c>
      <c r="Q4884" s="67">
        <v>0</v>
      </c>
      <c r="R4884" s="2" t="s">
        <v>161</v>
      </c>
      <c r="S4884" s="2" t="s">
        <v>161</v>
      </c>
      <c r="T4884" s="2" t="s">
        <v>161</v>
      </c>
      <c r="U4884" t="s">
        <v>783</v>
      </c>
    </row>
    <row r="4885" spans="3:21" x14ac:dyDescent="0.3">
      <c r="C4885" t="s">
        <v>32</v>
      </c>
      <c r="D4885" t="s">
        <v>158</v>
      </c>
      <c r="E4885" t="s">
        <v>30</v>
      </c>
      <c r="F4885" t="s">
        <v>159</v>
      </c>
      <c r="G4885" s="2">
        <v>0</v>
      </c>
      <c r="H4885" s="2" t="s">
        <v>270</v>
      </c>
      <c r="I4885" s="67">
        <v>2250</v>
      </c>
      <c r="J4885" s="67">
        <v>0.11</v>
      </c>
      <c r="K4885" s="67">
        <v>2250</v>
      </c>
      <c r="L4885" s="67">
        <v>0.05</v>
      </c>
      <c r="M4885" s="67">
        <v>2250</v>
      </c>
      <c r="N4885" s="67">
        <v>0.52</v>
      </c>
      <c r="P4885" s="67">
        <v>0</v>
      </c>
      <c r="Q4885" s="67">
        <v>0</v>
      </c>
      <c r="R4885" s="2" t="s">
        <v>161</v>
      </c>
      <c r="S4885" s="2" t="s">
        <v>161</v>
      </c>
      <c r="T4885" s="2" t="s">
        <v>161</v>
      </c>
      <c r="U4885" t="s">
        <v>783</v>
      </c>
    </row>
    <row r="4886" spans="3:21" x14ac:dyDescent="0.3">
      <c r="C4886" t="s">
        <v>166</v>
      </c>
      <c r="D4886" t="s">
        <v>158</v>
      </c>
      <c r="E4886" t="s">
        <v>29</v>
      </c>
      <c r="F4886" t="s">
        <v>159</v>
      </c>
      <c r="G4886" s="2">
        <v>5</v>
      </c>
      <c r="H4886" s="2" t="s">
        <v>343</v>
      </c>
      <c r="I4886" s="67">
        <v>-126046.81</v>
      </c>
      <c r="J4886" s="67">
        <v>0</v>
      </c>
      <c r="K4886" s="67">
        <v>-126046.81</v>
      </c>
      <c r="L4886" s="67">
        <v>0</v>
      </c>
      <c r="M4886" s="67">
        <v>-126046.81</v>
      </c>
      <c r="N4886" s="67">
        <v>0</v>
      </c>
      <c r="P4886" s="67">
        <v>0</v>
      </c>
      <c r="Q4886" s="67">
        <v>0</v>
      </c>
      <c r="U4886" t="s">
        <v>783</v>
      </c>
    </row>
    <row r="4887" spans="3:21" x14ac:dyDescent="0.3">
      <c r="C4887" t="s">
        <v>32</v>
      </c>
      <c r="D4887" t="s">
        <v>158</v>
      </c>
      <c r="E4887" t="s">
        <v>30</v>
      </c>
      <c r="F4887" t="s">
        <v>159</v>
      </c>
      <c r="G4887" s="2">
        <v>2</v>
      </c>
      <c r="H4887" s="2" t="s">
        <v>290</v>
      </c>
      <c r="I4887" s="67">
        <v>23852.26</v>
      </c>
      <c r="J4887" s="67">
        <v>3.63</v>
      </c>
      <c r="K4887" s="67">
        <v>23852.26</v>
      </c>
      <c r="L4887" s="67">
        <v>0.51</v>
      </c>
      <c r="M4887" s="67">
        <v>23852.26</v>
      </c>
      <c r="N4887" s="67">
        <v>28.26</v>
      </c>
      <c r="P4887" s="67">
        <v>0</v>
      </c>
      <c r="Q4887" s="67">
        <v>47704.52</v>
      </c>
      <c r="R4887" s="2" t="s">
        <v>161</v>
      </c>
      <c r="S4887" s="2" t="s">
        <v>161</v>
      </c>
      <c r="T4887" s="2" t="s">
        <v>161</v>
      </c>
      <c r="U4887" t="s">
        <v>783</v>
      </c>
    </row>
    <row r="4888" spans="3:21" x14ac:dyDescent="0.3">
      <c r="C4888" t="s">
        <v>32</v>
      </c>
      <c r="D4888" t="s">
        <v>158</v>
      </c>
      <c r="E4888" t="s">
        <v>29</v>
      </c>
      <c r="F4888" t="s">
        <v>159</v>
      </c>
      <c r="G4888" s="2">
        <v>1</v>
      </c>
      <c r="H4888" s="2" t="s">
        <v>414</v>
      </c>
      <c r="I4888" s="67">
        <v>-11579.23</v>
      </c>
      <c r="J4888" s="67">
        <v>0</v>
      </c>
      <c r="K4888" s="67">
        <v>-11579.23</v>
      </c>
      <c r="L4888" s="67">
        <v>0</v>
      </c>
      <c r="M4888" s="67">
        <v>-11579.23</v>
      </c>
      <c r="N4888" s="67">
        <v>0</v>
      </c>
      <c r="P4888" s="67">
        <v>0</v>
      </c>
      <c r="Q4888" s="67">
        <v>0</v>
      </c>
      <c r="U4888" t="s">
        <v>783</v>
      </c>
    </row>
    <row r="4889" spans="3:21" x14ac:dyDescent="0.3">
      <c r="C4889" t="s">
        <v>31</v>
      </c>
      <c r="D4889" t="s">
        <v>158</v>
      </c>
      <c r="E4889" t="s">
        <v>30</v>
      </c>
      <c r="F4889" t="s">
        <v>159</v>
      </c>
      <c r="G4889" s="2">
        <v>3</v>
      </c>
      <c r="H4889" s="2" t="s">
        <v>508</v>
      </c>
      <c r="I4889" s="67">
        <v>93617.19</v>
      </c>
      <c r="J4889" s="67">
        <v>5.1100000000000003</v>
      </c>
      <c r="K4889" s="67">
        <v>93617.19</v>
      </c>
      <c r="L4889" s="67">
        <v>9.44</v>
      </c>
      <c r="M4889" s="67">
        <v>93617.19</v>
      </c>
      <c r="N4889" s="67">
        <v>65.239999999999995</v>
      </c>
      <c r="P4889" s="67">
        <v>0</v>
      </c>
      <c r="Q4889" s="67">
        <v>280851.57</v>
      </c>
      <c r="R4889" s="2" t="s">
        <v>161</v>
      </c>
      <c r="S4889" s="2" t="s">
        <v>161</v>
      </c>
      <c r="T4889" s="2" t="s">
        <v>161</v>
      </c>
      <c r="U4889" t="s">
        <v>783</v>
      </c>
    </row>
    <row r="4890" spans="3:21" x14ac:dyDescent="0.3">
      <c r="C4890" t="s">
        <v>31</v>
      </c>
      <c r="D4890" t="s">
        <v>158</v>
      </c>
      <c r="E4890" t="s">
        <v>30</v>
      </c>
      <c r="F4890" t="s">
        <v>159</v>
      </c>
      <c r="G4890" s="2">
        <v>3</v>
      </c>
      <c r="H4890" s="2" t="s">
        <v>254</v>
      </c>
      <c r="I4890" s="67">
        <v>119931.3</v>
      </c>
      <c r="J4890" s="67">
        <v>298.27</v>
      </c>
      <c r="K4890" s="67">
        <v>119931.3</v>
      </c>
      <c r="L4890" s="67">
        <v>22.85</v>
      </c>
      <c r="M4890" s="67">
        <v>119931.3</v>
      </c>
      <c r="N4890" s="67">
        <v>120.52</v>
      </c>
      <c r="P4890" s="67">
        <v>0</v>
      </c>
      <c r="Q4890" s="67">
        <v>359793.9</v>
      </c>
      <c r="R4890" s="2" t="s">
        <v>161</v>
      </c>
      <c r="S4890" s="2" t="s">
        <v>161</v>
      </c>
      <c r="T4890" s="2" t="s">
        <v>161</v>
      </c>
      <c r="U4890" t="s">
        <v>783</v>
      </c>
    </row>
    <row r="4891" spans="3:21" x14ac:dyDescent="0.3">
      <c r="C4891" t="s">
        <v>32</v>
      </c>
      <c r="D4891" t="s">
        <v>158</v>
      </c>
      <c r="E4891" t="s">
        <v>29</v>
      </c>
      <c r="F4891" t="s">
        <v>159</v>
      </c>
      <c r="G4891" s="2">
        <v>-1</v>
      </c>
      <c r="H4891" s="2" t="s">
        <v>586</v>
      </c>
      <c r="I4891" s="67">
        <v>-138.61000000000001</v>
      </c>
      <c r="J4891" s="67">
        <v>0</v>
      </c>
      <c r="K4891" s="67">
        <v>-138.61000000000001</v>
      </c>
      <c r="L4891" s="67">
        <v>0</v>
      </c>
      <c r="M4891" s="67">
        <v>-138.61000000000001</v>
      </c>
      <c r="N4891" s="67">
        <v>0</v>
      </c>
      <c r="P4891" s="67">
        <v>0</v>
      </c>
      <c r="Q4891" s="67">
        <v>0</v>
      </c>
      <c r="U4891" t="s">
        <v>784</v>
      </c>
    </row>
    <row r="4892" spans="3:21" x14ac:dyDescent="0.3">
      <c r="C4892" t="s">
        <v>166</v>
      </c>
      <c r="D4892" t="s">
        <v>158</v>
      </c>
      <c r="E4892" t="s">
        <v>30</v>
      </c>
      <c r="F4892" t="s">
        <v>159</v>
      </c>
      <c r="G4892" s="2">
        <v>14</v>
      </c>
      <c r="H4892" s="2" t="s">
        <v>201</v>
      </c>
      <c r="I4892" s="67">
        <v>271048.83</v>
      </c>
      <c r="J4892" s="67">
        <v>2.5299999999999998</v>
      </c>
      <c r="K4892" s="67">
        <v>271048.83</v>
      </c>
      <c r="L4892" s="67">
        <v>1.2</v>
      </c>
      <c r="M4892" s="67">
        <v>271048.83</v>
      </c>
      <c r="N4892" s="67">
        <v>11.5</v>
      </c>
      <c r="P4892" s="67">
        <v>0</v>
      </c>
      <c r="Q4892" s="67">
        <v>3794683.62</v>
      </c>
      <c r="R4892" s="2" t="s">
        <v>161</v>
      </c>
      <c r="S4892" s="2" t="s">
        <v>161</v>
      </c>
      <c r="T4892" s="2" t="s">
        <v>161</v>
      </c>
      <c r="U4892" t="s">
        <v>783</v>
      </c>
    </row>
    <row r="4893" spans="3:21" x14ac:dyDescent="0.3">
      <c r="C4893" t="s">
        <v>32</v>
      </c>
      <c r="D4893" t="s">
        <v>158</v>
      </c>
      <c r="E4893" t="s">
        <v>30</v>
      </c>
      <c r="F4893" t="s">
        <v>159</v>
      </c>
      <c r="G4893" s="2">
        <v>5</v>
      </c>
      <c r="H4893" s="2" t="s">
        <v>305</v>
      </c>
      <c r="I4893" s="67">
        <v>265949.48</v>
      </c>
      <c r="J4893" s="67">
        <v>2.93</v>
      </c>
      <c r="K4893" s="67">
        <v>265949.48</v>
      </c>
      <c r="L4893" s="67">
        <v>15.72</v>
      </c>
      <c r="M4893" s="67">
        <v>265949.48</v>
      </c>
      <c r="N4893" s="67">
        <v>44.87</v>
      </c>
      <c r="P4893" s="67">
        <v>0</v>
      </c>
      <c r="Q4893" s="67">
        <v>1329747.3999999999</v>
      </c>
      <c r="R4893" s="2" t="s">
        <v>161</v>
      </c>
      <c r="S4893" s="2" t="s">
        <v>161</v>
      </c>
      <c r="T4893" s="2" t="s">
        <v>165</v>
      </c>
      <c r="U4893" t="s">
        <v>783</v>
      </c>
    </row>
    <row r="4894" spans="3:21" x14ac:dyDescent="0.3">
      <c r="C4894" t="s">
        <v>166</v>
      </c>
      <c r="D4894" t="s">
        <v>158</v>
      </c>
      <c r="E4894" t="s">
        <v>30</v>
      </c>
      <c r="F4894" t="s">
        <v>159</v>
      </c>
      <c r="G4894" s="2">
        <v>7</v>
      </c>
      <c r="H4894" s="2" t="s">
        <v>194</v>
      </c>
      <c r="I4894" s="67">
        <v>24466.82</v>
      </c>
      <c r="J4894" s="67">
        <v>2.11</v>
      </c>
      <c r="K4894" s="67">
        <v>24466.82</v>
      </c>
      <c r="L4894" s="67">
        <v>0.35</v>
      </c>
      <c r="M4894" s="67">
        <v>24466.82</v>
      </c>
      <c r="N4894" s="67">
        <v>3.86</v>
      </c>
      <c r="P4894" s="67">
        <v>0</v>
      </c>
      <c r="Q4894" s="67">
        <v>171267.74</v>
      </c>
      <c r="R4894" s="2" t="s">
        <v>161</v>
      </c>
      <c r="S4894" s="2" t="s">
        <v>161</v>
      </c>
      <c r="T4894" s="2" t="s">
        <v>161</v>
      </c>
      <c r="U4894" t="s">
        <v>783</v>
      </c>
    </row>
    <row r="4895" spans="3:21" x14ac:dyDescent="0.3">
      <c r="C4895" t="s">
        <v>166</v>
      </c>
      <c r="D4895" t="s">
        <v>158</v>
      </c>
      <c r="E4895" t="s">
        <v>29</v>
      </c>
      <c r="F4895" t="s">
        <v>159</v>
      </c>
      <c r="G4895" s="2">
        <v>0</v>
      </c>
      <c r="H4895" s="2" t="s">
        <v>601</v>
      </c>
      <c r="I4895" s="67">
        <v>-1289.28</v>
      </c>
      <c r="J4895" s="67">
        <v>0</v>
      </c>
      <c r="K4895" s="67">
        <v>-1289.28</v>
      </c>
      <c r="L4895" s="67">
        <v>0</v>
      </c>
      <c r="M4895" s="67">
        <v>-1289.28</v>
      </c>
      <c r="N4895" s="67">
        <v>0</v>
      </c>
      <c r="P4895" s="67">
        <v>0</v>
      </c>
      <c r="Q4895" s="67">
        <v>0</v>
      </c>
      <c r="U4895" t="s">
        <v>783</v>
      </c>
    </row>
    <row r="4896" spans="3:21" x14ac:dyDescent="0.3">
      <c r="C4896" t="s">
        <v>166</v>
      </c>
      <c r="D4896" t="s">
        <v>158</v>
      </c>
      <c r="E4896" t="s">
        <v>29</v>
      </c>
      <c r="F4896" t="s">
        <v>159</v>
      </c>
      <c r="G4896" s="2">
        <v>3</v>
      </c>
      <c r="H4896" s="2" t="s">
        <v>556</v>
      </c>
      <c r="I4896" s="67">
        <v>-1021.3</v>
      </c>
      <c r="J4896" s="67">
        <v>0</v>
      </c>
      <c r="K4896" s="67">
        <v>-1021.3</v>
      </c>
      <c r="L4896" s="67">
        <v>0</v>
      </c>
      <c r="M4896" s="67">
        <v>-1021.3</v>
      </c>
      <c r="N4896" s="67">
        <v>0</v>
      </c>
      <c r="P4896" s="67">
        <v>0</v>
      </c>
      <c r="Q4896" s="67">
        <v>0</v>
      </c>
      <c r="U4896" t="s">
        <v>783</v>
      </c>
    </row>
    <row r="4897" spans="3:21" x14ac:dyDescent="0.3">
      <c r="C4897" t="s">
        <v>166</v>
      </c>
      <c r="D4897" t="s">
        <v>158</v>
      </c>
      <c r="E4897" t="s">
        <v>29</v>
      </c>
      <c r="F4897" t="s">
        <v>159</v>
      </c>
      <c r="G4897" s="2">
        <v>0</v>
      </c>
      <c r="H4897" s="2" t="s">
        <v>274</v>
      </c>
      <c r="I4897" s="67">
        <v>-771.83</v>
      </c>
      <c r="J4897" s="67">
        <v>0</v>
      </c>
      <c r="K4897" s="67">
        <v>-771.83</v>
      </c>
      <c r="L4897" s="67">
        <v>0</v>
      </c>
      <c r="M4897" s="67">
        <v>-771.83</v>
      </c>
      <c r="N4897" s="67">
        <v>0</v>
      </c>
      <c r="P4897" s="67">
        <v>0</v>
      </c>
      <c r="Q4897" s="67">
        <v>0</v>
      </c>
      <c r="U4897" t="s">
        <v>783</v>
      </c>
    </row>
    <row r="4898" spans="3:21" x14ac:dyDescent="0.3">
      <c r="C4898" t="s">
        <v>166</v>
      </c>
      <c r="D4898" t="s">
        <v>158</v>
      </c>
      <c r="E4898" t="s">
        <v>30</v>
      </c>
      <c r="F4898" t="s">
        <v>159</v>
      </c>
      <c r="G4898" s="2">
        <v>11</v>
      </c>
      <c r="H4898" s="2" t="s">
        <v>282</v>
      </c>
      <c r="I4898" s="67">
        <v>490596.68</v>
      </c>
      <c r="J4898" s="67">
        <v>0</v>
      </c>
      <c r="K4898" s="67">
        <v>490596.68</v>
      </c>
      <c r="L4898" s="67">
        <v>0</v>
      </c>
      <c r="M4898" s="67">
        <v>490596.68</v>
      </c>
      <c r="N4898" s="67">
        <v>7.72</v>
      </c>
      <c r="P4898" s="67">
        <v>0</v>
      </c>
      <c r="Q4898" s="67">
        <v>5396563.4799999995</v>
      </c>
      <c r="R4898" s="2" t="s">
        <v>161</v>
      </c>
      <c r="S4898" s="2" t="s">
        <v>161</v>
      </c>
      <c r="T4898" s="2" t="s">
        <v>165</v>
      </c>
      <c r="U4898" t="s">
        <v>783</v>
      </c>
    </row>
    <row r="4899" spans="3:21" x14ac:dyDescent="0.3">
      <c r="C4899" t="s">
        <v>166</v>
      </c>
      <c r="D4899" t="s">
        <v>158</v>
      </c>
      <c r="E4899" t="s">
        <v>29</v>
      </c>
      <c r="F4899" t="s">
        <v>159</v>
      </c>
      <c r="G4899" s="2">
        <v>1</v>
      </c>
      <c r="H4899" s="2" t="s">
        <v>573</v>
      </c>
      <c r="I4899" s="67">
        <v>-983.45</v>
      </c>
      <c r="J4899" s="67">
        <v>0</v>
      </c>
      <c r="K4899" s="67">
        <v>-983.45</v>
      </c>
      <c r="L4899" s="67">
        <v>0</v>
      </c>
      <c r="M4899" s="67">
        <v>-983.45</v>
      </c>
      <c r="N4899" s="67">
        <v>0</v>
      </c>
      <c r="O4899" s="2">
        <v>0</v>
      </c>
      <c r="P4899" s="67">
        <v>0</v>
      </c>
      <c r="Q4899" s="67">
        <v>0</v>
      </c>
      <c r="U4899" t="s">
        <v>783</v>
      </c>
    </row>
    <row r="4900" spans="3:21" x14ac:dyDescent="0.3">
      <c r="C4900" t="s">
        <v>31</v>
      </c>
      <c r="D4900" t="s">
        <v>158</v>
      </c>
      <c r="E4900" t="s">
        <v>29</v>
      </c>
      <c r="F4900" t="s">
        <v>159</v>
      </c>
      <c r="G4900" s="2">
        <v>0</v>
      </c>
      <c r="H4900" s="2" t="s">
        <v>224</v>
      </c>
      <c r="I4900" s="67">
        <v>-35088.86</v>
      </c>
      <c r="J4900" s="67">
        <v>0</v>
      </c>
      <c r="K4900" s="67">
        <v>-35088.86</v>
      </c>
      <c r="L4900" s="67">
        <v>0</v>
      </c>
      <c r="M4900" s="67">
        <v>-35088.86</v>
      </c>
      <c r="N4900" s="67">
        <v>0</v>
      </c>
      <c r="P4900" s="67">
        <v>0</v>
      </c>
      <c r="Q4900" s="67">
        <v>0</v>
      </c>
      <c r="U4900" t="s">
        <v>783</v>
      </c>
    </row>
    <row r="4901" spans="3:21" x14ac:dyDescent="0.3">
      <c r="C4901" t="s">
        <v>32</v>
      </c>
      <c r="D4901" t="s">
        <v>158</v>
      </c>
      <c r="E4901" t="s">
        <v>29</v>
      </c>
      <c r="F4901" t="s">
        <v>159</v>
      </c>
      <c r="G4901" s="2">
        <v>2</v>
      </c>
      <c r="H4901" s="2" t="s">
        <v>414</v>
      </c>
      <c r="I4901" s="67">
        <v>-22536.92</v>
      </c>
      <c r="J4901" s="67">
        <v>0</v>
      </c>
      <c r="K4901" s="67">
        <v>-22536.92</v>
      </c>
      <c r="L4901" s="67">
        <v>0</v>
      </c>
      <c r="M4901" s="67">
        <v>-22536.92</v>
      </c>
      <c r="N4901" s="67">
        <v>0</v>
      </c>
      <c r="P4901" s="67">
        <v>0</v>
      </c>
      <c r="Q4901" s="67">
        <v>0</v>
      </c>
      <c r="U4901" t="s">
        <v>783</v>
      </c>
    </row>
    <row r="4902" spans="3:21" x14ac:dyDescent="0.3">
      <c r="C4902" t="s">
        <v>166</v>
      </c>
      <c r="D4902" t="s">
        <v>158</v>
      </c>
      <c r="E4902" t="s">
        <v>29</v>
      </c>
      <c r="F4902" t="s">
        <v>159</v>
      </c>
      <c r="G4902" s="2">
        <v>6</v>
      </c>
      <c r="H4902" s="2" t="s">
        <v>252</v>
      </c>
      <c r="I4902" s="67">
        <v>-26.49</v>
      </c>
      <c r="J4902" s="67">
        <v>0</v>
      </c>
      <c r="K4902" s="67">
        <v>-26.49</v>
      </c>
      <c r="L4902" s="67">
        <v>0</v>
      </c>
      <c r="M4902" s="67">
        <v>-26.49</v>
      </c>
      <c r="N4902" s="67">
        <v>0</v>
      </c>
      <c r="P4902" s="67">
        <v>0</v>
      </c>
      <c r="Q4902" s="67">
        <v>0</v>
      </c>
      <c r="U4902" t="s">
        <v>783</v>
      </c>
    </row>
    <row r="4903" spans="3:21" x14ac:dyDescent="0.3">
      <c r="C4903" t="s">
        <v>166</v>
      </c>
      <c r="D4903" t="s">
        <v>158</v>
      </c>
      <c r="E4903" t="s">
        <v>29</v>
      </c>
      <c r="F4903" t="s">
        <v>159</v>
      </c>
      <c r="G4903" s="2">
        <v>2</v>
      </c>
      <c r="H4903" s="2" t="s">
        <v>443</v>
      </c>
      <c r="I4903" s="67">
        <v>-3155.89</v>
      </c>
      <c r="J4903" s="67">
        <v>0</v>
      </c>
      <c r="K4903" s="67">
        <v>-3155.89</v>
      </c>
      <c r="L4903" s="67">
        <v>0</v>
      </c>
      <c r="M4903" s="67">
        <v>-3155.89</v>
      </c>
      <c r="N4903" s="67">
        <v>0</v>
      </c>
      <c r="P4903" s="67">
        <v>0</v>
      </c>
      <c r="Q4903" s="67">
        <v>0</v>
      </c>
      <c r="U4903" t="s">
        <v>783</v>
      </c>
    </row>
    <row r="4904" spans="3:21" x14ac:dyDescent="0.3">
      <c r="C4904" t="s">
        <v>166</v>
      </c>
      <c r="D4904" t="s">
        <v>158</v>
      </c>
      <c r="E4904" t="s">
        <v>29</v>
      </c>
      <c r="F4904" t="s">
        <v>159</v>
      </c>
      <c r="G4904" s="2">
        <v>0</v>
      </c>
      <c r="H4904" s="2" t="s">
        <v>347</v>
      </c>
      <c r="I4904" s="67">
        <v>-1766.23</v>
      </c>
      <c r="J4904" s="67">
        <v>0</v>
      </c>
      <c r="K4904" s="67">
        <v>-1766.23</v>
      </c>
      <c r="L4904" s="67">
        <v>0</v>
      </c>
      <c r="M4904" s="67">
        <v>-1766.23</v>
      </c>
      <c r="N4904" s="67">
        <v>0</v>
      </c>
      <c r="P4904" s="67">
        <v>-7.18</v>
      </c>
      <c r="Q4904" s="67">
        <v>0</v>
      </c>
      <c r="U4904" t="s">
        <v>783</v>
      </c>
    </row>
    <row r="4905" spans="3:21" x14ac:dyDescent="0.3">
      <c r="C4905" t="s">
        <v>31</v>
      </c>
      <c r="D4905" t="s">
        <v>158</v>
      </c>
      <c r="E4905" t="s">
        <v>30</v>
      </c>
      <c r="F4905" t="s">
        <v>159</v>
      </c>
      <c r="G4905" s="2">
        <v>2</v>
      </c>
      <c r="H4905" s="2" t="s">
        <v>534</v>
      </c>
      <c r="I4905" s="67">
        <v>190341.54</v>
      </c>
      <c r="J4905" s="67">
        <v>5.69</v>
      </c>
      <c r="K4905" s="67">
        <v>190341.54</v>
      </c>
      <c r="L4905" s="67">
        <v>2.7</v>
      </c>
      <c r="M4905" s="67">
        <v>190341.54</v>
      </c>
      <c r="N4905" s="67">
        <v>25.89</v>
      </c>
      <c r="P4905" s="67">
        <v>0</v>
      </c>
      <c r="Q4905" s="67">
        <v>380683.08</v>
      </c>
      <c r="R4905" s="2" t="s">
        <v>161</v>
      </c>
      <c r="S4905" s="2" t="s">
        <v>161</v>
      </c>
      <c r="T4905" s="2" t="s">
        <v>161</v>
      </c>
      <c r="U4905" t="s">
        <v>783</v>
      </c>
    </row>
    <row r="4906" spans="3:21" x14ac:dyDescent="0.3">
      <c r="C4906" t="s">
        <v>166</v>
      </c>
      <c r="D4906" t="s">
        <v>158</v>
      </c>
      <c r="E4906" t="s">
        <v>29</v>
      </c>
      <c r="F4906" t="s">
        <v>159</v>
      </c>
      <c r="G4906" s="2">
        <v>-1</v>
      </c>
      <c r="H4906" s="2" t="s">
        <v>452</v>
      </c>
      <c r="I4906" s="67">
        <v>-6369.8</v>
      </c>
      <c r="J4906" s="67">
        <v>0</v>
      </c>
      <c r="K4906" s="67">
        <v>-6369.8</v>
      </c>
      <c r="L4906" s="67">
        <v>0</v>
      </c>
      <c r="M4906" s="67">
        <v>-6369.8</v>
      </c>
      <c r="N4906" s="67">
        <v>0</v>
      </c>
      <c r="P4906" s="67">
        <v>0</v>
      </c>
      <c r="Q4906" s="67">
        <v>0</v>
      </c>
      <c r="U4906" t="s">
        <v>783</v>
      </c>
    </row>
    <row r="4907" spans="3:21" x14ac:dyDescent="0.3">
      <c r="C4907" t="s">
        <v>166</v>
      </c>
      <c r="D4907" t="s">
        <v>158</v>
      </c>
      <c r="E4907" t="s">
        <v>30</v>
      </c>
      <c r="F4907" t="s">
        <v>159</v>
      </c>
      <c r="G4907" s="2">
        <v>4</v>
      </c>
      <c r="H4907" s="2" t="s">
        <v>192</v>
      </c>
      <c r="I4907" s="67">
        <v>24262.31</v>
      </c>
      <c r="J4907" s="67">
        <v>38264.76</v>
      </c>
      <c r="K4907" s="67">
        <v>24262.31</v>
      </c>
      <c r="L4907" s="67">
        <v>1.08</v>
      </c>
      <c r="M4907" s="67">
        <v>24262.31</v>
      </c>
      <c r="N4907" s="67">
        <v>13.52</v>
      </c>
      <c r="P4907" s="67">
        <v>0</v>
      </c>
      <c r="Q4907" s="67">
        <v>97049.24</v>
      </c>
      <c r="R4907" s="2" t="s">
        <v>161</v>
      </c>
      <c r="S4907" s="2" t="s">
        <v>165</v>
      </c>
      <c r="T4907" s="2" t="s">
        <v>165</v>
      </c>
      <c r="U4907" t="s">
        <v>783</v>
      </c>
    </row>
    <row r="4908" spans="3:21" x14ac:dyDescent="0.3">
      <c r="C4908" t="s">
        <v>166</v>
      </c>
      <c r="D4908" t="s">
        <v>158</v>
      </c>
      <c r="E4908" t="s">
        <v>30</v>
      </c>
      <c r="F4908" t="s">
        <v>159</v>
      </c>
      <c r="G4908" s="2">
        <v>-1</v>
      </c>
      <c r="H4908" s="2" t="s">
        <v>462</v>
      </c>
      <c r="I4908" s="67">
        <v>223753.85</v>
      </c>
      <c r="J4908" s="67">
        <v>39.85</v>
      </c>
      <c r="K4908" s="67">
        <v>223753.85</v>
      </c>
      <c r="L4908" s="67">
        <v>9.43</v>
      </c>
      <c r="M4908" s="67">
        <v>223753.85</v>
      </c>
      <c r="N4908" s="67">
        <v>129.66999999999999</v>
      </c>
      <c r="P4908" s="67">
        <v>0</v>
      </c>
      <c r="Q4908" s="67">
        <v>0</v>
      </c>
      <c r="R4908" s="2" t="s">
        <v>161</v>
      </c>
      <c r="S4908" s="2" t="s">
        <v>161</v>
      </c>
      <c r="T4908" s="2" t="s">
        <v>161</v>
      </c>
      <c r="U4908" t="s">
        <v>783</v>
      </c>
    </row>
    <row r="4909" spans="3:21" x14ac:dyDescent="0.3">
      <c r="C4909" t="s">
        <v>31</v>
      </c>
      <c r="D4909" t="s">
        <v>158</v>
      </c>
      <c r="E4909" t="s">
        <v>29</v>
      </c>
      <c r="F4909" t="s">
        <v>159</v>
      </c>
      <c r="G4909" s="2">
        <v>-1</v>
      </c>
      <c r="H4909" s="2" t="s">
        <v>502</v>
      </c>
      <c r="I4909" s="67">
        <v>-288.55</v>
      </c>
      <c r="J4909" s="67">
        <v>0</v>
      </c>
      <c r="K4909" s="67">
        <v>-288.55</v>
      </c>
      <c r="L4909" s="67">
        <v>0</v>
      </c>
      <c r="M4909" s="67">
        <v>-288.55</v>
      </c>
      <c r="N4909" s="67">
        <v>0</v>
      </c>
      <c r="P4909" s="67">
        <v>0</v>
      </c>
      <c r="Q4909" s="67">
        <v>0</v>
      </c>
      <c r="U4909" t="s">
        <v>783</v>
      </c>
    </row>
    <row r="4910" spans="3:21" x14ac:dyDescent="0.3">
      <c r="C4910" t="s">
        <v>31</v>
      </c>
      <c r="D4910" t="s">
        <v>158</v>
      </c>
      <c r="E4910" t="s">
        <v>30</v>
      </c>
      <c r="F4910" t="s">
        <v>159</v>
      </c>
      <c r="G4910" s="2">
        <v>-1</v>
      </c>
      <c r="H4910" s="2" t="s">
        <v>324</v>
      </c>
      <c r="I4910" s="67">
        <v>41660.379999999997</v>
      </c>
      <c r="J4910" s="67">
        <v>2.08</v>
      </c>
      <c r="K4910" s="67">
        <v>41660.379999999997</v>
      </c>
      <c r="L4910" s="67">
        <v>0.99</v>
      </c>
      <c r="M4910" s="67">
        <v>41660.379999999997</v>
      </c>
      <c r="N4910" s="67">
        <v>9.48</v>
      </c>
      <c r="P4910" s="67">
        <v>0</v>
      </c>
      <c r="Q4910" s="67">
        <v>0</v>
      </c>
      <c r="R4910" s="2" t="s">
        <v>161</v>
      </c>
      <c r="S4910" s="2" t="s">
        <v>161</v>
      </c>
      <c r="T4910" s="2" t="s">
        <v>161</v>
      </c>
      <c r="U4910" t="s">
        <v>783</v>
      </c>
    </row>
    <row r="4911" spans="3:21" x14ac:dyDescent="0.3">
      <c r="C4911" t="s">
        <v>32</v>
      </c>
      <c r="D4911" t="s">
        <v>158</v>
      </c>
      <c r="E4911" t="s">
        <v>30</v>
      </c>
      <c r="F4911" t="s">
        <v>159</v>
      </c>
      <c r="G4911" s="2">
        <v>6</v>
      </c>
      <c r="H4911" s="2" t="s">
        <v>274</v>
      </c>
      <c r="I4911" s="67">
        <v>15856.26</v>
      </c>
      <c r="J4911" s="67">
        <v>0.54</v>
      </c>
      <c r="K4911" s="67">
        <v>15856.26</v>
      </c>
      <c r="L4911" s="67">
        <v>0.04</v>
      </c>
      <c r="M4911" s="67">
        <v>15856.26</v>
      </c>
      <c r="N4911" s="67">
        <v>0.22</v>
      </c>
      <c r="P4911" s="67">
        <v>0</v>
      </c>
      <c r="Q4911" s="67">
        <v>95137.56</v>
      </c>
      <c r="R4911" s="2" t="s">
        <v>161</v>
      </c>
      <c r="S4911" s="2" t="s">
        <v>161</v>
      </c>
      <c r="T4911" s="2" t="s">
        <v>161</v>
      </c>
      <c r="U4911" t="s">
        <v>783</v>
      </c>
    </row>
    <row r="4912" spans="3:21" x14ac:dyDescent="0.3">
      <c r="C4912" t="s">
        <v>31</v>
      </c>
      <c r="D4912" t="s">
        <v>158</v>
      </c>
      <c r="E4912" t="s">
        <v>30</v>
      </c>
      <c r="F4912" t="s">
        <v>159</v>
      </c>
      <c r="G4912" s="2">
        <v>0</v>
      </c>
      <c r="H4912" s="2" t="s">
        <v>207</v>
      </c>
      <c r="I4912" s="67">
        <v>21233.48</v>
      </c>
      <c r="J4912" s="67">
        <v>2.36</v>
      </c>
      <c r="K4912" s="67">
        <v>21233.48</v>
      </c>
      <c r="L4912" s="67">
        <v>1.1200000000000001</v>
      </c>
      <c r="M4912" s="67">
        <v>21233.48</v>
      </c>
      <c r="N4912" s="67">
        <v>10.75</v>
      </c>
      <c r="P4912" s="67">
        <v>0</v>
      </c>
      <c r="Q4912" s="67">
        <v>0</v>
      </c>
      <c r="R4912" s="2" t="s">
        <v>161</v>
      </c>
      <c r="S4912" s="2" t="s">
        <v>161</v>
      </c>
      <c r="T4912" s="2" t="s">
        <v>161</v>
      </c>
      <c r="U4912" t="s">
        <v>783</v>
      </c>
    </row>
    <row r="4913" spans="3:21" x14ac:dyDescent="0.3">
      <c r="C4913" t="s">
        <v>166</v>
      </c>
      <c r="D4913" t="s">
        <v>158</v>
      </c>
      <c r="E4913" t="s">
        <v>29</v>
      </c>
      <c r="F4913" t="s">
        <v>159</v>
      </c>
      <c r="G4913" s="2">
        <v>-1</v>
      </c>
      <c r="H4913" s="2" t="s">
        <v>277</v>
      </c>
      <c r="I4913" s="67">
        <v>-0.4</v>
      </c>
      <c r="J4913" s="67">
        <v>0</v>
      </c>
      <c r="K4913" s="67">
        <v>-0.4</v>
      </c>
      <c r="L4913" s="67">
        <v>0</v>
      </c>
      <c r="M4913" s="67">
        <v>-0.4</v>
      </c>
      <c r="N4913" s="67">
        <v>0</v>
      </c>
      <c r="O4913" s="2">
        <v>0</v>
      </c>
      <c r="P4913" s="67">
        <v>0</v>
      </c>
      <c r="Q4913" s="67">
        <v>0</v>
      </c>
      <c r="U4913" t="s">
        <v>783</v>
      </c>
    </row>
    <row r="4914" spans="3:21" x14ac:dyDescent="0.3">
      <c r="C4914" t="s">
        <v>31</v>
      </c>
      <c r="D4914" t="s">
        <v>158</v>
      </c>
      <c r="E4914" t="s">
        <v>29</v>
      </c>
      <c r="F4914" t="s">
        <v>159</v>
      </c>
      <c r="G4914" s="2">
        <v>5</v>
      </c>
      <c r="H4914" s="2" t="s">
        <v>646</v>
      </c>
      <c r="I4914" s="67">
        <v>-796.1</v>
      </c>
      <c r="J4914" s="67">
        <v>0</v>
      </c>
      <c r="K4914" s="67">
        <v>-796.1</v>
      </c>
      <c r="L4914" s="67">
        <v>0</v>
      </c>
      <c r="M4914" s="67">
        <v>-796.1</v>
      </c>
      <c r="N4914" s="67">
        <v>0</v>
      </c>
      <c r="P4914" s="67">
        <v>0</v>
      </c>
      <c r="Q4914" s="67">
        <v>0</v>
      </c>
      <c r="U4914" t="s">
        <v>783</v>
      </c>
    </row>
    <row r="4915" spans="3:21" x14ac:dyDescent="0.3">
      <c r="C4915" t="s">
        <v>166</v>
      </c>
      <c r="D4915" t="s">
        <v>158</v>
      </c>
      <c r="E4915" t="s">
        <v>30</v>
      </c>
      <c r="F4915" t="s">
        <v>159</v>
      </c>
      <c r="G4915" s="2">
        <v>3</v>
      </c>
      <c r="H4915" s="2" t="s">
        <v>556</v>
      </c>
      <c r="I4915" s="67">
        <v>325082.67</v>
      </c>
      <c r="J4915" s="67">
        <v>186.33</v>
      </c>
      <c r="K4915" s="67">
        <v>325082.67</v>
      </c>
      <c r="L4915" s="67">
        <v>22.56</v>
      </c>
      <c r="M4915" s="67">
        <v>325082.67</v>
      </c>
      <c r="N4915" s="67">
        <v>119.92</v>
      </c>
      <c r="P4915" s="67">
        <v>0</v>
      </c>
      <c r="Q4915" s="67">
        <v>975248.01</v>
      </c>
      <c r="R4915" s="2" t="s">
        <v>161</v>
      </c>
      <c r="S4915" s="2" t="s">
        <v>161</v>
      </c>
      <c r="T4915" s="2" t="s">
        <v>161</v>
      </c>
      <c r="U4915" t="s">
        <v>783</v>
      </c>
    </row>
    <row r="4916" spans="3:21" x14ac:dyDescent="0.3">
      <c r="C4916" t="s">
        <v>166</v>
      </c>
      <c r="D4916" t="s">
        <v>158</v>
      </c>
      <c r="E4916" t="s">
        <v>30</v>
      </c>
      <c r="F4916" t="s">
        <v>159</v>
      </c>
      <c r="G4916" s="2">
        <v>1</v>
      </c>
      <c r="H4916" s="2" t="s">
        <v>218</v>
      </c>
      <c r="I4916" s="67">
        <v>17135131.77</v>
      </c>
      <c r="J4916" s="67">
        <v>3122.83</v>
      </c>
      <c r="K4916" s="67">
        <v>17135131.77</v>
      </c>
      <c r="L4916" s="67">
        <v>438.8</v>
      </c>
      <c r="M4916" s="67">
        <v>17135131.77</v>
      </c>
      <c r="N4916" s="67">
        <v>24284.54</v>
      </c>
      <c r="P4916" s="67">
        <v>259.69</v>
      </c>
      <c r="Q4916" s="67">
        <v>17135131.77</v>
      </c>
      <c r="R4916" s="2" t="s">
        <v>161</v>
      </c>
      <c r="S4916" s="2" t="s">
        <v>161</v>
      </c>
      <c r="T4916" s="2" t="s">
        <v>161</v>
      </c>
      <c r="U4916" t="s">
        <v>783</v>
      </c>
    </row>
    <row r="4917" spans="3:21" x14ac:dyDescent="0.3">
      <c r="C4917" t="s">
        <v>166</v>
      </c>
      <c r="D4917" t="s">
        <v>158</v>
      </c>
      <c r="E4917" t="s">
        <v>30</v>
      </c>
      <c r="F4917" t="s">
        <v>159</v>
      </c>
      <c r="G4917" s="2">
        <v>1</v>
      </c>
      <c r="H4917" s="2" t="s">
        <v>328</v>
      </c>
      <c r="I4917" s="67">
        <v>124612.14</v>
      </c>
      <c r="J4917" s="67">
        <v>484.34</v>
      </c>
      <c r="K4917" s="67">
        <v>124612.14</v>
      </c>
      <c r="L4917" s="67">
        <v>230.06</v>
      </c>
      <c r="M4917" s="67">
        <v>124612.14</v>
      </c>
      <c r="N4917" s="67">
        <v>2203.35</v>
      </c>
      <c r="P4917" s="67">
        <v>0</v>
      </c>
      <c r="Q4917" s="67">
        <v>124612.14</v>
      </c>
      <c r="R4917" s="2" t="s">
        <v>161</v>
      </c>
      <c r="S4917" s="2" t="s">
        <v>161</v>
      </c>
      <c r="T4917" s="2" t="s">
        <v>161</v>
      </c>
      <c r="U4917" t="s">
        <v>783</v>
      </c>
    </row>
    <row r="4918" spans="3:21" x14ac:dyDescent="0.3">
      <c r="C4918" t="s">
        <v>166</v>
      </c>
      <c r="D4918" t="s">
        <v>158</v>
      </c>
      <c r="E4918" t="s">
        <v>30</v>
      </c>
      <c r="F4918" t="s">
        <v>159</v>
      </c>
      <c r="G4918" s="2">
        <v>4</v>
      </c>
      <c r="H4918" s="2" t="s">
        <v>523</v>
      </c>
      <c r="I4918" s="67">
        <v>21549.69</v>
      </c>
      <c r="J4918" s="67">
        <v>1.31</v>
      </c>
      <c r="K4918" s="67">
        <v>21549.69</v>
      </c>
      <c r="L4918" s="67">
        <v>7.05</v>
      </c>
      <c r="M4918" s="67">
        <v>21549.69</v>
      </c>
      <c r="N4918" s="67">
        <v>33.93</v>
      </c>
      <c r="P4918" s="67">
        <v>0</v>
      </c>
      <c r="Q4918" s="67">
        <v>86198.76</v>
      </c>
      <c r="R4918" s="2" t="s">
        <v>161</v>
      </c>
      <c r="S4918" s="2" t="s">
        <v>161</v>
      </c>
      <c r="T4918" s="2" t="s">
        <v>165</v>
      </c>
      <c r="U4918" t="s">
        <v>783</v>
      </c>
    </row>
    <row r="4919" spans="3:21" x14ac:dyDescent="0.3">
      <c r="C4919" t="s">
        <v>166</v>
      </c>
      <c r="D4919" t="s">
        <v>158</v>
      </c>
      <c r="E4919" t="s">
        <v>30</v>
      </c>
      <c r="F4919" t="s">
        <v>159</v>
      </c>
      <c r="G4919" s="2">
        <v>3</v>
      </c>
      <c r="H4919" s="2" t="s">
        <v>453</v>
      </c>
      <c r="I4919" s="67">
        <v>83528.56</v>
      </c>
      <c r="J4919" s="67">
        <v>11381.99</v>
      </c>
      <c r="K4919" s="67">
        <v>83528.56</v>
      </c>
      <c r="L4919" s="67">
        <v>0.87</v>
      </c>
      <c r="M4919" s="67">
        <v>83528.56</v>
      </c>
      <c r="N4919" s="67">
        <v>48.25</v>
      </c>
      <c r="P4919" s="67">
        <v>0</v>
      </c>
      <c r="Q4919" s="67">
        <v>250585.68</v>
      </c>
      <c r="R4919" s="2" t="s">
        <v>161</v>
      </c>
      <c r="S4919" s="2" t="s">
        <v>165</v>
      </c>
      <c r="T4919" s="2" t="s">
        <v>165</v>
      </c>
      <c r="U4919" t="s">
        <v>783</v>
      </c>
    </row>
    <row r="4920" spans="3:21" x14ac:dyDescent="0.3">
      <c r="C4920" t="s">
        <v>166</v>
      </c>
      <c r="D4920" t="s">
        <v>158</v>
      </c>
      <c r="E4920" t="s">
        <v>30</v>
      </c>
      <c r="F4920" t="s">
        <v>159</v>
      </c>
      <c r="G4920" s="2">
        <v>6</v>
      </c>
      <c r="H4920" s="2" t="s">
        <v>483</v>
      </c>
      <c r="I4920" s="67">
        <v>45881.87</v>
      </c>
      <c r="J4920" s="67">
        <v>2.67</v>
      </c>
      <c r="K4920" s="67">
        <v>45881.87</v>
      </c>
      <c r="L4920" s="67">
        <v>14.34</v>
      </c>
      <c r="M4920" s="67">
        <v>45881.87</v>
      </c>
      <c r="N4920" s="67">
        <v>13.66</v>
      </c>
      <c r="P4920" s="67">
        <v>0</v>
      </c>
      <c r="Q4920" s="67">
        <v>275291.22000000003</v>
      </c>
      <c r="R4920" s="2" t="s">
        <v>161</v>
      </c>
      <c r="S4920" s="2" t="s">
        <v>161</v>
      </c>
      <c r="T4920" s="2" t="s">
        <v>165</v>
      </c>
      <c r="U4920" t="s">
        <v>783</v>
      </c>
    </row>
    <row r="4921" spans="3:21" x14ac:dyDescent="0.3">
      <c r="C4921" t="s">
        <v>31</v>
      </c>
      <c r="D4921" t="s">
        <v>158</v>
      </c>
      <c r="E4921" t="s">
        <v>30</v>
      </c>
      <c r="F4921" t="s">
        <v>159</v>
      </c>
      <c r="G4921" s="2">
        <v>9</v>
      </c>
      <c r="H4921" s="2" t="s">
        <v>226</v>
      </c>
      <c r="I4921" s="67">
        <v>358145.17</v>
      </c>
      <c r="J4921" s="67">
        <v>45.77</v>
      </c>
      <c r="K4921" s="67">
        <v>358145.17</v>
      </c>
      <c r="L4921" s="67">
        <v>245.77</v>
      </c>
      <c r="M4921" s="67">
        <v>358145.17</v>
      </c>
      <c r="N4921" s="67">
        <v>118.68</v>
      </c>
      <c r="P4921" s="67">
        <v>0</v>
      </c>
      <c r="Q4921" s="67">
        <v>3223306.53</v>
      </c>
      <c r="R4921" s="2" t="s">
        <v>161</v>
      </c>
      <c r="S4921" s="2" t="s">
        <v>161</v>
      </c>
      <c r="T4921" s="2" t="s">
        <v>165</v>
      </c>
      <c r="U4921" t="s">
        <v>783</v>
      </c>
    </row>
    <row r="4922" spans="3:21" x14ac:dyDescent="0.3">
      <c r="C4922" t="s">
        <v>31</v>
      </c>
      <c r="D4922" t="s">
        <v>158</v>
      </c>
      <c r="E4922" t="s">
        <v>29</v>
      </c>
      <c r="F4922" t="s">
        <v>159</v>
      </c>
      <c r="G4922" s="2">
        <v>3</v>
      </c>
      <c r="H4922" s="2" t="s">
        <v>431</v>
      </c>
      <c r="I4922" s="67">
        <v>-328186.45</v>
      </c>
      <c r="J4922" s="67">
        <v>0</v>
      </c>
      <c r="K4922" s="67">
        <v>-328186.45</v>
      </c>
      <c r="L4922" s="67">
        <v>0</v>
      </c>
      <c r="M4922" s="67">
        <v>-328186.45</v>
      </c>
      <c r="N4922" s="67">
        <v>0</v>
      </c>
      <c r="P4922" s="67">
        <v>0</v>
      </c>
      <c r="Q4922" s="67">
        <v>0</v>
      </c>
      <c r="U4922" t="s">
        <v>783</v>
      </c>
    </row>
    <row r="4923" spans="3:21" x14ac:dyDescent="0.3">
      <c r="C4923" t="s">
        <v>166</v>
      </c>
      <c r="D4923" t="s">
        <v>158</v>
      </c>
      <c r="E4923" t="s">
        <v>30</v>
      </c>
      <c r="F4923" t="s">
        <v>159</v>
      </c>
      <c r="G4923" s="2">
        <v>1</v>
      </c>
      <c r="H4923" s="2" t="s">
        <v>218</v>
      </c>
      <c r="I4923" s="67">
        <v>24669.73</v>
      </c>
      <c r="J4923" s="67">
        <v>2.89</v>
      </c>
      <c r="K4923" s="67">
        <v>24669.73</v>
      </c>
      <c r="L4923" s="67">
        <v>0.41</v>
      </c>
      <c r="M4923" s="67">
        <v>24669.73</v>
      </c>
      <c r="N4923" s="67">
        <v>22.46</v>
      </c>
      <c r="P4923" s="67">
        <v>0</v>
      </c>
      <c r="Q4923" s="67">
        <v>24669.73</v>
      </c>
      <c r="R4923" s="2" t="s">
        <v>165</v>
      </c>
      <c r="S4923" s="2" t="s">
        <v>165</v>
      </c>
      <c r="T4923" s="2" t="s">
        <v>165</v>
      </c>
      <c r="U4923" t="s">
        <v>783</v>
      </c>
    </row>
    <row r="4924" spans="3:21" x14ac:dyDescent="0.3">
      <c r="C4924" t="s">
        <v>32</v>
      </c>
      <c r="D4924" t="s">
        <v>158</v>
      </c>
      <c r="E4924" t="s">
        <v>30</v>
      </c>
      <c r="F4924" t="s">
        <v>159</v>
      </c>
      <c r="G4924" s="2">
        <v>3</v>
      </c>
      <c r="H4924" s="2" t="s">
        <v>323</v>
      </c>
      <c r="I4924" s="67">
        <v>95856.77</v>
      </c>
      <c r="J4924" s="67">
        <v>5.94</v>
      </c>
      <c r="K4924" s="67">
        <v>95856.77</v>
      </c>
      <c r="L4924" s="67">
        <v>2.82</v>
      </c>
      <c r="M4924" s="67">
        <v>95856.77</v>
      </c>
      <c r="N4924" s="67">
        <v>27.01</v>
      </c>
      <c r="P4924" s="67">
        <v>0</v>
      </c>
      <c r="Q4924" s="67">
        <v>287570.31</v>
      </c>
      <c r="R4924" s="2" t="s">
        <v>161</v>
      </c>
      <c r="S4924" s="2" t="s">
        <v>161</v>
      </c>
      <c r="T4924" s="2" t="s">
        <v>161</v>
      </c>
      <c r="U4924" t="s">
        <v>783</v>
      </c>
    </row>
    <row r="4925" spans="3:21" x14ac:dyDescent="0.3">
      <c r="C4925" t="s">
        <v>166</v>
      </c>
      <c r="D4925" t="s">
        <v>158</v>
      </c>
      <c r="E4925" t="s">
        <v>29</v>
      </c>
      <c r="F4925" t="s">
        <v>159</v>
      </c>
      <c r="G4925" s="2">
        <v>-1</v>
      </c>
      <c r="H4925" s="2" t="s">
        <v>614</v>
      </c>
      <c r="I4925" s="67">
        <v>-6996.75</v>
      </c>
      <c r="J4925" s="67">
        <v>0</v>
      </c>
      <c r="K4925" s="67">
        <v>-6996.75</v>
      </c>
      <c r="L4925" s="67">
        <v>0</v>
      </c>
      <c r="M4925" s="67">
        <v>-6996.75</v>
      </c>
      <c r="N4925" s="67">
        <v>0</v>
      </c>
      <c r="P4925" s="67">
        <v>0</v>
      </c>
      <c r="Q4925" s="67">
        <v>0</v>
      </c>
      <c r="U4925" t="s">
        <v>783</v>
      </c>
    </row>
    <row r="4926" spans="3:21" x14ac:dyDescent="0.3">
      <c r="C4926" t="s">
        <v>32</v>
      </c>
      <c r="D4926" t="s">
        <v>158</v>
      </c>
      <c r="E4926" t="s">
        <v>30</v>
      </c>
      <c r="F4926" t="s">
        <v>159</v>
      </c>
      <c r="G4926" s="2">
        <v>1</v>
      </c>
      <c r="H4926" s="2" t="s">
        <v>183</v>
      </c>
      <c r="I4926" s="67">
        <v>2916.67</v>
      </c>
      <c r="J4926" s="67">
        <v>0.28000000000000003</v>
      </c>
      <c r="K4926" s="67">
        <v>2916.67</v>
      </c>
      <c r="L4926" s="67">
        <v>0.13</v>
      </c>
      <c r="M4926" s="67">
        <v>2916.67</v>
      </c>
      <c r="N4926" s="67">
        <v>1.29</v>
      </c>
      <c r="P4926" s="67">
        <v>0</v>
      </c>
      <c r="Q4926" s="67">
        <v>2916.67</v>
      </c>
      <c r="R4926" s="2" t="s">
        <v>161</v>
      </c>
      <c r="S4926" s="2" t="s">
        <v>161</v>
      </c>
      <c r="T4926" s="2" t="s">
        <v>161</v>
      </c>
      <c r="U4926" t="s">
        <v>783</v>
      </c>
    </row>
    <row r="4927" spans="3:21" x14ac:dyDescent="0.3">
      <c r="C4927" t="s">
        <v>166</v>
      </c>
      <c r="D4927" t="s">
        <v>158</v>
      </c>
      <c r="E4927" t="s">
        <v>30</v>
      </c>
      <c r="F4927" t="s">
        <v>159</v>
      </c>
      <c r="G4927" s="2">
        <v>9</v>
      </c>
      <c r="H4927" s="2" t="s">
        <v>270</v>
      </c>
      <c r="I4927" s="67">
        <v>177743.57</v>
      </c>
      <c r="J4927" s="67">
        <v>6.67</v>
      </c>
      <c r="K4927" s="67">
        <v>177743.57</v>
      </c>
      <c r="L4927" s="67">
        <v>35.81</v>
      </c>
      <c r="M4927" s="67">
        <v>177743.57</v>
      </c>
      <c r="N4927" s="67">
        <v>15.69</v>
      </c>
      <c r="P4927" s="67">
        <v>0</v>
      </c>
      <c r="Q4927" s="67">
        <v>1599692.1300000001</v>
      </c>
      <c r="R4927" s="2" t="s">
        <v>161</v>
      </c>
      <c r="S4927" s="2" t="s">
        <v>161</v>
      </c>
      <c r="T4927" s="2" t="s">
        <v>165</v>
      </c>
      <c r="U4927" t="s">
        <v>783</v>
      </c>
    </row>
    <row r="4928" spans="3:21" x14ac:dyDescent="0.3">
      <c r="C4928" t="s">
        <v>31</v>
      </c>
      <c r="D4928" t="s">
        <v>158</v>
      </c>
      <c r="E4928" t="s">
        <v>30</v>
      </c>
      <c r="F4928" t="s">
        <v>159</v>
      </c>
      <c r="G4928" s="2">
        <v>1</v>
      </c>
      <c r="H4928" s="2" t="s">
        <v>519</v>
      </c>
      <c r="I4928" s="67">
        <v>66357.990000000005</v>
      </c>
      <c r="J4928" s="67">
        <v>2.7</v>
      </c>
      <c r="K4928" s="67">
        <v>66357.990000000005</v>
      </c>
      <c r="L4928" s="67">
        <v>1.28</v>
      </c>
      <c r="M4928" s="67">
        <v>66357.990000000005</v>
      </c>
      <c r="N4928" s="67">
        <v>12.28</v>
      </c>
      <c r="P4928" s="67">
        <v>0</v>
      </c>
      <c r="Q4928" s="67">
        <v>66357.990000000005</v>
      </c>
      <c r="R4928" s="2" t="s">
        <v>161</v>
      </c>
      <c r="S4928" s="2" t="s">
        <v>161</v>
      </c>
      <c r="T4928" s="2" t="s">
        <v>161</v>
      </c>
      <c r="U4928" t="s">
        <v>783</v>
      </c>
    </row>
    <row r="4929" spans="3:21" x14ac:dyDescent="0.3">
      <c r="C4929" t="s">
        <v>31</v>
      </c>
      <c r="D4929" t="s">
        <v>158</v>
      </c>
      <c r="E4929" t="s">
        <v>29</v>
      </c>
      <c r="F4929" t="s">
        <v>159</v>
      </c>
      <c r="G4929" s="2">
        <v>3</v>
      </c>
      <c r="H4929" s="2" t="s">
        <v>665</v>
      </c>
      <c r="I4929" s="67">
        <v>-4512.32</v>
      </c>
      <c r="J4929" s="67">
        <v>0</v>
      </c>
      <c r="K4929" s="67">
        <v>-4512.32</v>
      </c>
      <c r="L4929" s="67">
        <v>0</v>
      </c>
      <c r="M4929" s="67">
        <v>-4512.32</v>
      </c>
      <c r="N4929" s="67">
        <v>0</v>
      </c>
      <c r="P4929" s="67">
        <v>0</v>
      </c>
      <c r="Q4929" s="67">
        <v>0</v>
      </c>
      <c r="U4929" t="s">
        <v>783</v>
      </c>
    </row>
    <row r="4930" spans="3:21" x14ac:dyDescent="0.3">
      <c r="C4930" t="s">
        <v>166</v>
      </c>
      <c r="D4930" t="s">
        <v>158</v>
      </c>
      <c r="E4930" t="s">
        <v>30</v>
      </c>
      <c r="F4930" t="s">
        <v>159</v>
      </c>
      <c r="G4930" s="2">
        <v>14</v>
      </c>
      <c r="H4930" s="2" t="s">
        <v>234</v>
      </c>
      <c r="I4930" s="67">
        <v>55587.75</v>
      </c>
      <c r="J4930" s="67">
        <v>0</v>
      </c>
      <c r="K4930" s="67">
        <v>55587.75</v>
      </c>
      <c r="L4930" s="67">
        <v>0</v>
      </c>
      <c r="M4930" s="67">
        <v>55587.75</v>
      </c>
      <c r="N4930" s="67">
        <v>0</v>
      </c>
      <c r="P4930" s="67">
        <v>0</v>
      </c>
      <c r="Q4930" s="67">
        <v>778228.5</v>
      </c>
      <c r="R4930" s="2" t="s">
        <v>161</v>
      </c>
      <c r="S4930" s="2" t="s">
        <v>161</v>
      </c>
      <c r="T4930" s="2" t="s">
        <v>161</v>
      </c>
      <c r="U4930" t="s">
        <v>783</v>
      </c>
    </row>
    <row r="4931" spans="3:21" x14ac:dyDescent="0.3">
      <c r="C4931" t="s">
        <v>31</v>
      </c>
      <c r="D4931" t="s">
        <v>158</v>
      </c>
      <c r="E4931" t="s">
        <v>29</v>
      </c>
      <c r="F4931" t="s">
        <v>159</v>
      </c>
      <c r="G4931" s="2">
        <v>-4</v>
      </c>
      <c r="H4931" s="2" t="s">
        <v>230</v>
      </c>
      <c r="I4931" s="67">
        <v>-18.63</v>
      </c>
      <c r="J4931" s="67">
        <v>0</v>
      </c>
      <c r="K4931" s="67">
        <v>-18.63</v>
      </c>
      <c r="L4931" s="67">
        <v>0</v>
      </c>
      <c r="M4931" s="67">
        <v>-18.63</v>
      </c>
      <c r="N4931" s="67">
        <v>0</v>
      </c>
      <c r="P4931" s="67">
        <v>0</v>
      </c>
      <c r="Q4931" s="67">
        <v>0</v>
      </c>
      <c r="U4931" t="s">
        <v>783</v>
      </c>
    </row>
    <row r="4932" spans="3:21" x14ac:dyDescent="0.3">
      <c r="C4932" t="s">
        <v>166</v>
      </c>
      <c r="D4932" t="s">
        <v>158</v>
      </c>
      <c r="E4932" t="s">
        <v>30</v>
      </c>
      <c r="F4932" t="s">
        <v>159</v>
      </c>
      <c r="G4932" s="2">
        <v>0</v>
      </c>
      <c r="H4932" s="2" t="s">
        <v>597</v>
      </c>
      <c r="I4932" s="67">
        <v>7653.14</v>
      </c>
      <c r="J4932" s="67">
        <v>0.84</v>
      </c>
      <c r="K4932" s="67">
        <v>7653.14</v>
      </c>
      <c r="L4932" s="67">
        <v>0.76</v>
      </c>
      <c r="M4932" s="67">
        <v>7653.14</v>
      </c>
      <c r="N4932" s="67">
        <v>3.93</v>
      </c>
      <c r="P4932" s="67">
        <v>0</v>
      </c>
      <c r="Q4932" s="67">
        <v>0</v>
      </c>
      <c r="R4932" s="2" t="s">
        <v>161</v>
      </c>
      <c r="S4932" s="2" t="s">
        <v>161</v>
      </c>
      <c r="T4932" s="2" t="s">
        <v>161</v>
      </c>
      <c r="U4932" t="s">
        <v>783</v>
      </c>
    </row>
    <row r="4933" spans="3:21" x14ac:dyDescent="0.3">
      <c r="C4933" t="s">
        <v>31</v>
      </c>
      <c r="D4933" t="s">
        <v>158</v>
      </c>
      <c r="E4933" t="s">
        <v>30</v>
      </c>
      <c r="F4933" t="s">
        <v>159</v>
      </c>
      <c r="G4933" s="2">
        <v>7</v>
      </c>
      <c r="H4933" s="2" t="s">
        <v>494</v>
      </c>
      <c r="I4933" s="67">
        <v>84756</v>
      </c>
      <c r="J4933" s="67">
        <v>0.6</v>
      </c>
      <c r="K4933" s="67">
        <v>84756</v>
      </c>
      <c r="L4933" s="67">
        <v>1.51</v>
      </c>
      <c r="M4933" s="67">
        <v>84756</v>
      </c>
      <c r="N4933" s="67">
        <v>8.9600000000000009</v>
      </c>
      <c r="P4933" s="67">
        <v>0</v>
      </c>
      <c r="Q4933" s="67">
        <v>593292</v>
      </c>
      <c r="R4933" s="2" t="s">
        <v>161</v>
      </c>
      <c r="S4933" s="2" t="s">
        <v>161</v>
      </c>
      <c r="T4933" s="2" t="s">
        <v>165</v>
      </c>
      <c r="U4933" t="s">
        <v>783</v>
      </c>
    </row>
    <row r="4934" spans="3:21" x14ac:dyDescent="0.3">
      <c r="C4934" t="s">
        <v>31</v>
      </c>
      <c r="D4934" t="s">
        <v>158</v>
      </c>
      <c r="E4934" t="s">
        <v>30</v>
      </c>
      <c r="F4934" t="s">
        <v>159</v>
      </c>
      <c r="G4934" s="2">
        <v>5</v>
      </c>
      <c r="H4934" s="2" t="s">
        <v>224</v>
      </c>
      <c r="I4934" s="67">
        <v>40273.089999999997</v>
      </c>
      <c r="J4934" s="67">
        <v>2514.3200000000002</v>
      </c>
      <c r="K4934" s="67">
        <v>40273.089999999997</v>
      </c>
      <c r="L4934" s="67">
        <v>2.17</v>
      </c>
      <c r="M4934" s="67">
        <v>40273.089999999997</v>
      </c>
      <c r="N4934" s="67">
        <v>20.76</v>
      </c>
      <c r="P4934" s="67">
        <v>0</v>
      </c>
      <c r="Q4934" s="67">
        <v>201365.44999999998</v>
      </c>
      <c r="R4934" s="2" t="s">
        <v>161</v>
      </c>
      <c r="S4934" s="2" t="s">
        <v>165</v>
      </c>
      <c r="T4934" s="2" t="s">
        <v>165</v>
      </c>
      <c r="U4934" t="s">
        <v>783</v>
      </c>
    </row>
    <row r="4935" spans="3:21" x14ac:dyDescent="0.3">
      <c r="C4935" t="s">
        <v>31</v>
      </c>
      <c r="D4935" t="s">
        <v>158</v>
      </c>
      <c r="E4935" t="s">
        <v>30</v>
      </c>
      <c r="F4935" t="s">
        <v>159</v>
      </c>
      <c r="G4935" s="2">
        <v>6</v>
      </c>
      <c r="H4935" s="2" t="s">
        <v>190</v>
      </c>
      <c r="I4935" s="67">
        <v>3401185.8</v>
      </c>
      <c r="J4935" s="67">
        <v>24.68</v>
      </c>
      <c r="K4935" s="67">
        <v>3401185.8</v>
      </c>
      <c r="L4935" s="67">
        <v>131.43</v>
      </c>
      <c r="M4935" s="67">
        <v>3401185.8</v>
      </c>
      <c r="N4935" s="67">
        <v>44.12</v>
      </c>
      <c r="P4935" s="67">
        <v>0</v>
      </c>
      <c r="Q4935" s="67">
        <v>20407114.799999997</v>
      </c>
      <c r="R4935" s="2" t="s">
        <v>161</v>
      </c>
      <c r="S4935" s="2" t="s">
        <v>161</v>
      </c>
      <c r="T4935" s="2" t="s">
        <v>165</v>
      </c>
      <c r="U4935" t="s">
        <v>783</v>
      </c>
    </row>
    <row r="4936" spans="3:21" x14ac:dyDescent="0.3">
      <c r="C4936" t="s">
        <v>31</v>
      </c>
      <c r="D4936" t="s">
        <v>158</v>
      </c>
      <c r="E4936" t="s">
        <v>29</v>
      </c>
      <c r="F4936" t="s">
        <v>159</v>
      </c>
      <c r="G4936" s="2">
        <v>-4</v>
      </c>
      <c r="H4936" s="2" t="s">
        <v>316</v>
      </c>
      <c r="I4936" s="67">
        <v>-1519.09</v>
      </c>
      <c r="J4936" s="67">
        <v>0</v>
      </c>
      <c r="K4936" s="67">
        <v>-1519.09</v>
      </c>
      <c r="L4936" s="67">
        <v>0</v>
      </c>
      <c r="M4936" s="67">
        <v>-1519.09</v>
      </c>
      <c r="N4936" s="67">
        <v>0</v>
      </c>
      <c r="P4936" s="67">
        <v>0</v>
      </c>
      <c r="Q4936" s="67">
        <v>0</v>
      </c>
      <c r="U4936" t="s">
        <v>783</v>
      </c>
    </row>
    <row r="4937" spans="3:21" x14ac:dyDescent="0.3">
      <c r="C4937" t="s">
        <v>31</v>
      </c>
      <c r="D4937" t="s">
        <v>158</v>
      </c>
      <c r="E4937" t="s">
        <v>29</v>
      </c>
      <c r="F4937" t="s">
        <v>159</v>
      </c>
      <c r="G4937" s="2">
        <v>-1</v>
      </c>
      <c r="H4937" s="2" t="s">
        <v>421</v>
      </c>
      <c r="I4937" s="67">
        <v>-23.1</v>
      </c>
      <c r="J4937" s="67">
        <v>0</v>
      </c>
      <c r="K4937" s="67">
        <v>-23.1</v>
      </c>
      <c r="L4937" s="67">
        <v>0</v>
      </c>
      <c r="M4937" s="67">
        <v>-23.1</v>
      </c>
      <c r="N4937" s="67">
        <v>0</v>
      </c>
      <c r="P4937" s="67">
        <v>0</v>
      </c>
      <c r="Q4937" s="67">
        <v>0</v>
      </c>
      <c r="U4937" t="s">
        <v>783</v>
      </c>
    </row>
    <row r="4938" spans="3:21" x14ac:dyDescent="0.3">
      <c r="C4938" t="s">
        <v>166</v>
      </c>
      <c r="D4938" t="s">
        <v>158</v>
      </c>
      <c r="E4938" t="s">
        <v>30</v>
      </c>
      <c r="F4938" t="s">
        <v>159</v>
      </c>
      <c r="G4938" s="2">
        <v>2</v>
      </c>
      <c r="H4938" s="2" t="s">
        <v>270</v>
      </c>
      <c r="I4938" s="67">
        <v>45294.62</v>
      </c>
      <c r="J4938" s="67">
        <v>4.07</v>
      </c>
      <c r="K4938" s="67">
        <v>45294.62</v>
      </c>
      <c r="L4938" s="67">
        <v>648.55999999999995</v>
      </c>
      <c r="M4938" s="67">
        <v>45294.62</v>
      </c>
      <c r="N4938" s="67">
        <v>18.52</v>
      </c>
      <c r="P4938" s="67">
        <v>0</v>
      </c>
      <c r="Q4938" s="67">
        <v>90589.24</v>
      </c>
      <c r="R4938" s="2" t="s">
        <v>165</v>
      </c>
      <c r="S4938" s="2" t="s">
        <v>161</v>
      </c>
      <c r="T4938" s="2" t="s">
        <v>165</v>
      </c>
      <c r="U4938" t="s">
        <v>783</v>
      </c>
    </row>
    <row r="4939" spans="3:21" x14ac:dyDescent="0.3">
      <c r="C4939" t="s">
        <v>166</v>
      </c>
      <c r="D4939" t="s">
        <v>158</v>
      </c>
      <c r="E4939" t="s">
        <v>30</v>
      </c>
      <c r="F4939" t="s">
        <v>159</v>
      </c>
      <c r="G4939" s="2">
        <v>4</v>
      </c>
      <c r="H4939" s="2" t="s">
        <v>333</v>
      </c>
      <c r="I4939" s="67">
        <v>262292.33</v>
      </c>
      <c r="J4939" s="67">
        <v>13.84</v>
      </c>
      <c r="K4939" s="67">
        <v>262292.33</v>
      </c>
      <c r="L4939" s="67">
        <v>4316.1499999999996</v>
      </c>
      <c r="M4939" s="67">
        <v>262292.33</v>
      </c>
      <c r="N4939" s="67">
        <v>77.5</v>
      </c>
      <c r="P4939" s="67">
        <v>104074.94</v>
      </c>
      <c r="Q4939" s="67">
        <v>1049169.32</v>
      </c>
      <c r="R4939" s="2" t="s">
        <v>165</v>
      </c>
      <c r="S4939" s="2" t="s">
        <v>161</v>
      </c>
      <c r="T4939" s="2" t="s">
        <v>165</v>
      </c>
      <c r="U4939" t="s">
        <v>783</v>
      </c>
    </row>
    <row r="4940" spans="3:21" x14ac:dyDescent="0.3">
      <c r="C4940" t="s">
        <v>166</v>
      </c>
      <c r="D4940" t="s">
        <v>158</v>
      </c>
      <c r="E4940" t="s">
        <v>29</v>
      </c>
      <c r="F4940" t="s">
        <v>159</v>
      </c>
      <c r="G4940" s="2">
        <v>13</v>
      </c>
      <c r="H4940" s="2" t="s">
        <v>389</v>
      </c>
      <c r="I4940" s="67">
        <v>-784.41</v>
      </c>
      <c r="J4940" s="67">
        <v>0</v>
      </c>
      <c r="K4940" s="67">
        <v>-784.41</v>
      </c>
      <c r="L4940" s="67">
        <v>0</v>
      </c>
      <c r="M4940" s="67">
        <v>-784.41</v>
      </c>
      <c r="N4940" s="67">
        <v>0</v>
      </c>
      <c r="P4940" s="67">
        <v>0</v>
      </c>
      <c r="Q4940" s="67">
        <v>0</v>
      </c>
      <c r="U4940" t="s">
        <v>783</v>
      </c>
    </row>
    <row r="4941" spans="3:21" x14ac:dyDescent="0.3">
      <c r="C4941" t="s">
        <v>166</v>
      </c>
      <c r="D4941" t="s">
        <v>158</v>
      </c>
      <c r="E4941" t="s">
        <v>30</v>
      </c>
      <c r="F4941" t="s">
        <v>159</v>
      </c>
      <c r="G4941" s="2">
        <v>1</v>
      </c>
      <c r="H4941" s="2" t="s">
        <v>710</v>
      </c>
      <c r="I4941" s="67">
        <v>9444.7999999999993</v>
      </c>
      <c r="J4941" s="67">
        <v>0</v>
      </c>
      <c r="K4941" s="67">
        <v>9444.7999999999993</v>
      </c>
      <c r="L4941" s="67">
        <v>0</v>
      </c>
      <c r="M4941" s="67">
        <v>9444.7999999999993</v>
      </c>
      <c r="N4941" s="67">
        <v>0</v>
      </c>
      <c r="P4941" s="67">
        <v>0</v>
      </c>
      <c r="Q4941" s="67">
        <v>9444.7999999999993</v>
      </c>
      <c r="R4941" s="2" t="s">
        <v>165</v>
      </c>
      <c r="S4941" s="2" t="s">
        <v>165</v>
      </c>
      <c r="T4941" s="2" t="s">
        <v>165</v>
      </c>
      <c r="U4941" t="s">
        <v>783</v>
      </c>
    </row>
    <row r="4942" spans="3:21" x14ac:dyDescent="0.3">
      <c r="C4942" t="s">
        <v>166</v>
      </c>
      <c r="D4942" t="s">
        <v>158</v>
      </c>
      <c r="E4942" t="s">
        <v>30</v>
      </c>
      <c r="F4942" t="s">
        <v>159</v>
      </c>
      <c r="G4942" s="2">
        <v>4</v>
      </c>
      <c r="H4942" s="2" t="s">
        <v>281</v>
      </c>
      <c r="I4942" s="67">
        <v>23036.11</v>
      </c>
      <c r="J4942" s="67">
        <v>36.03</v>
      </c>
      <c r="K4942" s="67">
        <v>23036.11</v>
      </c>
      <c r="L4942" s="67">
        <v>2.76</v>
      </c>
      <c r="M4942" s="67">
        <v>23036.11</v>
      </c>
      <c r="N4942" s="67">
        <v>14.56</v>
      </c>
      <c r="P4942" s="67">
        <v>0</v>
      </c>
      <c r="Q4942" s="67">
        <v>92144.44</v>
      </c>
      <c r="R4942" s="2" t="s">
        <v>165</v>
      </c>
      <c r="S4942" s="2" t="s">
        <v>165</v>
      </c>
      <c r="T4942" s="2" t="s">
        <v>165</v>
      </c>
      <c r="U4942" t="s">
        <v>783</v>
      </c>
    </row>
    <row r="4943" spans="3:21" x14ac:dyDescent="0.3">
      <c r="C4943" t="s">
        <v>166</v>
      </c>
      <c r="D4943" t="s">
        <v>158</v>
      </c>
      <c r="E4943" t="s">
        <v>29</v>
      </c>
      <c r="F4943" t="s">
        <v>159</v>
      </c>
      <c r="G4943" s="2">
        <v>-1</v>
      </c>
      <c r="H4943" s="2" t="s">
        <v>507</v>
      </c>
      <c r="I4943" s="67">
        <v>-0.01</v>
      </c>
      <c r="J4943" s="67">
        <v>0</v>
      </c>
      <c r="K4943" s="67">
        <v>-0.01</v>
      </c>
      <c r="L4943" s="67">
        <v>0</v>
      </c>
      <c r="M4943" s="67">
        <v>-0.01</v>
      </c>
      <c r="N4943" s="67">
        <v>0</v>
      </c>
      <c r="P4943" s="67">
        <v>0</v>
      </c>
      <c r="Q4943" s="67">
        <v>0</v>
      </c>
      <c r="U4943" t="s">
        <v>783</v>
      </c>
    </row>
    <row r="4944" spans="3:21" x14ac:dyDescent="0.3">
      <c r="C4944" t="s">
        <v>31</v>
      </c>
      <c r="D4944" t="s">
        <v>158</v>
      </c>
      <c r="E4944" t="s">
        <v>30</v>
      </c>
      <c r="F4944" t="s">
        <v>159</v>
      </c>
      <c r="G4944" s="2">
        <v>1</v>
      </c>
      <c r="H4944" s="2" t="s">
        <v>286</v>
      </c>
      <c r="I4944" s="67">
        <v>19481.28</v>
      </c>
      <c r="J4944" s="67">
        <v>0.56999999999999995</v>
      </c>
      <c r="K4944" s="67">
        <v>19481.28</v>
      </c>
      <c r="L4944" s="67">
        <v>0.08</v>
      </c>
      <c r="M4944" s="67">
        <v>19481.28</v>
      </c>
      <c r="N4944" s="67">
        <v>4.41</v>
      </c>
      <c r="P4944" s="67">
        <v>0</v>
      </c>
      <c r="Q4944" s="67">
        <v>19481.28</v>
      </c>
      <c r="R4944" s="2" t="s">
        <v>161</v>
      </c>
      <c r="S4944" s="2" t="s">
        <v>161</v>
      </c>
      <c r="T4944" s="2" t="s">
        <v>161</v>
      </c>
      <c r="U4944" t="s">
        <v>783</v>
      </c>
    </row>
    <row r="4945" spans="3:21" x14ac:dyDescent="0.3">
      <c r="C4945" t="s">
        <v>166</v>
      </c>
      <c r="D4945" t="s">
        <v>158</v>
      </c>
      <c r="E4945" t="s">
        <v>30</v>
      </c>
      <c r="F4945" t="s">
        <v>159</v>
      </c>
      <c r="G4945" s="2">
        <v>4</v>
      </c>
      <c r="H4945" s="2" t="s">
        <v>355</v>
      </c>
      <c r="I4945" s="67">
        <v>35721.68</v>
      </c>
      <c r="J4945" s="67">
        <v>15.23</v>
      </c>
      <c r="K4945" s="67">
        <v>35721.68</v>
      </c>
      <c r="L4945" s="67">
        <v>650.05999999999995</v>
      </c>
      <c r="M4945" s="67">
        <v>35721.68</v>
      </c>
      <c r="N4945" s="67">
        <v>69.28</v>
      </c>
      <c r="P4945" s="67">
        <v>0</v>
      </c>
      <c r="Q4945" s="67">
        <v>142886.72</v>
      </c>
      <c r="R4945" s="2" t="s">
        <v>165</v>
      </c>
      <c r="S4945" s="2" t="s">
        <v>161</v>
      </c>
      <c r="T4945" s="2" t="s">
        <v>165</v>
      </c>
      <c r="U4945" t="s">
        <v>783</v>
      </c>
    </row>
    <row r="4946" spans="3:21" x14ac:dyDescent="0.3">
      <c r="C4946" t="s">
        <v>31</v>
      </c>
      <c r="D4946" t="s">
        <v>158</v>
      </c>
      <c r="E4946" t="s">
        <v>29</v>
      </c>
      <c r="F4946" t="s">
        <v>159</v>
      </c>
      <c r="G4946" s="2">
        <v>-1</v>
      </c>
      <c r="H4946" s="2" t="s">
        <v>417</v>
      </c>
      <c r="I4946" s="67">
        <v>-46520.58</v>
      </c>
      <c r="J4946" s="67">
        <v>0</v>
      </c>
      <c r="K4946" s="67">
        <v>-46520.58</v>
      </c>
      <c r="L4946" s="67">
        <v>0</v>
      </c>
      <c r="M4946" s="67">
        <v>-46520.58</v>
      </c>
      <c r="N4946" s="67">
        <v>0</v>
      </c>
      <c r="P4946" s="67">
        <v>0</v>
      </c>
      <c r="Q4946" s="67">
        <v>0</v>
      </c>
      <c r="U4946" t="s">
        <v>783</v>
      </c>
    </row>
    <row r="4947" spans="3:21" x14ac:dyDescent="0.3">
      <c r="C4947" t="s">
        <v>32</v>
      </c>
      <c r="D4947" t="s">
        <v>158</v>
      </c>
      <c r="E4947" t="s">
        <v>30</v>
      </c>
      <c r="F4947" t="s">
        <v>159</v>
      </c>
      <c r="G4947" s="2">
        <v>6</v>
      </c>
      <c r="H4947" s="2" t="s">
        <v>394</v>
      </c>
      <c r="I4947" s="67">
        <v>55481.32</v>
      </c>
      <c r="J4947" s="67">
        <v>0.63</v>
      </c>
      <c r="K4947" s="67">
        <v>55481.32</v>
      </c>
      <c r="L4947" s="67">
        <v>1.57</v>
      </c>
      <c r="M4947" s="67">
        <v>55481.32</v>
      </c>
      <c r="N4947" s="67">
        <v>3.53</v>
      </c>
      <c r="P4947" s="67">
        <v>0</v>
      </c>
      <c r="Q4947" s="67">
        <v>332887.92</v>
      </c>
      <c r="R4947" s="2" t="s">
        <v>161</v>
      </c>
      <c r="S4947" s="2" t="s">
        <v>161</v>
      </c>
      <c r="T4947" s="2" t="s">
        <v>165</v>
      </c>
      <c r="U4947" t="s">
        <v>783</v>
      </c>
    </row>
    <row r="4948" spans="3:21" x14ac:dyDescent="0.3">
      <c r="C4948" t="s">
        <v>31</v>
      </c>
      <c r="D4948" t="s">
        <v>158</v>
      </c>
      <c r="E4948" t="s">
        <v>30</v>
      </c>
      <c r="F4948" t="s">
        <v>159</v>
      </c>
      <c r="G4948" s="2">
        <v>3</v>
      </c>
      <c r="H4948" s="2" t="s">
        <v>448</v>
      </c>
      <c r="I4948" s="67">
        <v>319152.05</v>
      </c>
      <c r="J4948" s="67">
        <v>101.92</v>
      </c>
      <c r="K4948" s="67">
        <v>319152.05</v>
      </c>
      <c r="L4948" s="67">
        <v>24.12</v>
      </c>
      <c r="M4948" s="67">
        <v>319152.05</v>
      </c>
      <c r="N4948" s="67">
        <v>331.61</v>
      </c>
      <c r="P4948" s="67">
        <v>0</v>
      </c>
      <c r="Q4948" s="67">
        <v>957456.14999999991</v>
      </c>
      <c r="R4948" s="2" t="s">
        <v>161</v>
      </c>
      <c r="S4948" s="2" t="s">
        <v>161</v>
      </c>
      <c r="T4948" s="2" t="s">
        <v>161</v>
      </c>
      <c r="U4948" t="s">
        <v>783</v>
      </c>
    </row>
    <row r="4949" spans="3:21" x14ac:dyDescent="0.3">
      <c r="C4949" t="s">
        <v>31</v>
      </c>
      <c r="D4949" t="s">
        <v>158</v>
      </c>
      <c r="E4949" t="s">
        <v>30</v>
      </c>
      <c r="F4949" t="s">
        <v>159</v>
      </c>
      <c r="G4949" s="2">
        <v>-4</v>
      </c>
      <c r="H4949" s="2" t="s">
        <v>217</v>
      </c>
      <c r="I4949" s="67">
        <v>1861.56</v>
      </c>
      <c r="J4949" s="67">
        <v>0.23</v>
      </c>
      <c r="K4949" s="67">
        <v>1861.56</v>
      </c>
      <c r="L4949" s="67">
        <v>0.11</v>
      </c>
      <c r="M4949" s="67">
        <v>1861.56</v>
      </c>
      <c r="N4949" s="67">
        <v>1.06</v>
      </c>
      <c r="P4949" s="67">
        <v>0</v>
      </c>
      <c r="Q4949" s="67">
        <v>0</v>
      </c>
      <c r="R4949" s="2" t="s">
        <v>161</v>
      </c>
      <c r="S4949" s="2" t="s">
        <v>161</v>
      </c>
      <c r="T4949" s="2" t="s">
        <v>161</v>
      </c>
      <c r="U4949" t="s">
        <v>783</v>
      </c>
    </row>
    <row r="4950" spans="3:21" x14ac:dyDescent="0.3">
      <c r="C4950" t="s">
        <v>32</v>
      </c>
      <c r="D4950" t="s">
        <v>158</v>
      </c>
      <c r="E4950" t="s">
        <v>30</v>
      </c>
      <c r="F4950" t="s">
        <v>159</v>
      </c>
      <c r="G4950" s="2">
        <v>-1</v>
      </c>
      <c r="H4950" s="2" t="s">
        <v>209</v>
      </c>
      <c r="I4950" s="67">
        <v>1026.1500000000001</v>
      </c>
      <c r="J4950" s="67">
        <v>7.0000000000000007E-2</v>
      </c>
      <c r="K4950" s="67">
        <v>1026.1500000000001</v>
      </c>
      <c r="L4950" s="67">
        <v>0.01</v>
      </c>
      <c r="M4950" s="67">
        <v>1026.1500000000001</v>
      </c>
      <c r="N4950" s="67">
        <v>0.12</v>
      </c>
      <c r="P4950" s="67">
        <v>0</v>
      </c>
      <c r="Q4950" s="67">
        <v>0</v>
      </c>
      <c r="R4950" s="2" t="s">
        <v>161</v>
      </c>
      <c r="S4950" s="2" t="s">
        <v>161</v>
      </c>
      <c r="T4950" s="2" t="s">
        <v>161</v>
      </c>
      <c r="U4950" t="s">
        <v>783</v>
      </c>
    </row>
    <row r="4951" spans="3:21" x14ac:dyDescent="0.3">
      <c r="C4951" t="s">
        <v>32</v>
      </c>
      <c r="D4951" t="s">
        <v>158</v>
      </c>
      <c r="E4951" t="s">
        <v>29</v>
      </c>
      <c r="F4951" t="s">
        <v>159</v>
      </c>
      <c r="G4951" s="2">
        <v>2</v>
      </c>
      <c r="H4951" s="2" t="s">
        <v>490</v>
      </c>
      <c r="I4951" s="67">
        <v>-139353.64000000001</v>
      </c>
      <c r="J4951" s="67">
        <v>0</v>
      </c>
      <c r="K4951" s="67">
        <v>-139353.64000000001</v>
      </c>
      <c r="L4951" s="67">
        <v>0</v>
      </c>
      <c r="M4951" s="67">
        <v>-139353.64000000001</v>
      </c>
      <c r="N4951" s="67">
        <v>0</v>
      </c>
      <c r="P4951" s="67">
        <v>0</v>
      </c>
      <c r="Q4951" s="67">
        <v>0</v>
      </c>
      <c r="U4951" t="s">
        <v>783</v>
      </c>
    </row>
    <row r="4952" spans="3:21" x14ac:dyDescent="0.3">
      <c r="C4952" t="s">
        <v>32</v>
      </c>
      <c r="D4952" t="s">
        <v>158</v>
      </c>
      <c r="E4952" t="s">
        <v>29</v>
      </c>
      <c r="F4952" t="s">
        <v>159</v>
      </c>
      <c r="G4952" s="2">
        <v>-1</v>
      </c>
      <c r="H4952" s="2" t="s">
        <v>464</v>
      </c>
      <c r="I4952" s="67">
        <v>-3682.71</v>
      </c>
      <c r="J4952" s="67">
        <v>0</v>
      </c>
      <c r="K4952" s="67">
        <v>-3682.71</v>
      </c>
      <c r="L4952" s="67">
        <v>0</v>
      </c>
      <c r="M4952" s="67">
        <v>-3682.71</v>
      </c>
      <c r="N4952" s="67">
        <v>0</v>
      </c>
      <c r="P4952" s="67">
        <v>0</v>
      </c>
      <c r="Q4952" s="67">
        <v>0</v>
      </c>
      <c r="U4952" t="s">
        <v>783</v>
      </c>
    </row>
    <row r="4953" spans="3:21" x14ac:dyDescent="0.3">
      <c r="C4953" t="s">
        <v>166</v>
      </c>
      <c r="D4953" t="s">
        <v>158</v>
      </c>
      <c r="E4953" t="s">
        <v>30</v>
      </c>
      <c r="F4953" t="s">
        <v>159</v>
      </c>
      <c r="G4953" s="2">
        <v>4</v>
      </c>
      <c r="H4953" s="2" t="s">
        <v>350</v>
      </c>
      <c r="I4953" s="67">
        <v>159644.5</v>
      </c>
      <c r="J4953" s="67">
        <v>22445.74</v>
      </c>
      <c r="K4953" s="67">
        <v>159644.5</v>
      </c>
      <c r="L4953" s="67">
        <v>9.91</v>
      </c>
      <c r="M4953" s="67">
        <v>159644.5</v>
      </c>
      <c r="N4953" s="67">
        <v>123.52</v>
      </c>
      <c r="P4953" s="67">
        <v>0</v>
      </c>
      <c r="Q4953" s="67">
        <v>638578</v>
      </c>
      <c r="R4953" s="2" t="s">
        <v>161</v>
      </c>
      <c r="S4953" s="2" t="s">
        <v>165</v>
      </c>
      <c r="T4953" s="2" t="s">
        <v>165</v>
      </c>
      <c r="U4953" t="s">
        <v>783</v>
      </c>
    </row>
    <row r="4954" spans="3:21" x14ac:dyDescent="0.3">
      <c r="C4954" t="s">
        <v>31</v>
      </c>
      <c r="D4954" t="s">
        <v>158</v>
      </c>
      <c r="E4954" t="s">
        <v>30</v>
      </c>
      <c r="F4954" t="s">
        <v>159</v>
      </c>
      <c r="G4954" s="2">
        <v>5</v>
      </c>
      <c r="H4954" s="2" t="s">
        <v>214</v>
      </c>
      <c r="I4954" s="67">
        <v>258444.58</v>
      </c>
      <c r="J4954" s="67">
        <v>87.9</v>
      </c>
      <c r="K4954" s="67">
        <v>258444.58</v>
      </c>
      <c r="L4954" s="67">
        <v>3.26</v>
      </c>
      <c r="M4954" s="67">
        <v>258444.58</v>
      </c>
      <c r="N4954" s="67">
        <v>27.29</v>
      </c>
      <c r="P4954" s="67">
        <v>0</v>
      </c>
      <c r="Q4954" s="67">
        <v>1292222.8999999999</v>
      </c>
      <c r="R4954" s="2" t="s">
        <v>161</v>
      </c>
      <c r="S4954" s="2" t="s">
        <v>161</v>
      </c>
      <c r="T4954" s="2" t="s">
        <v>161</v>
      </c>
      <c r="U4954" t="s">
        <v>783</v>
      </c>
    </row>
    <row r="4955" spans="3:21" x14ac:dyDescent="0.3">
      <c r="C4955" t="s">
        <v>166</v>
      </c>
      <c r="D4955" t="s">
        <v>158</v>
      </c>
      <c r="E4955" t="s">
        <v>29</v>
      </c>
      <c r="F4955" t="s">
        <v>159</v>
      </c>
      <c r="G4955" s="2">
        <v>-1</v>
      </c>
      <c r="H4955" s="2" t="s">
        <v>303</v>
      </c>
      <c r="I4955" s="67">
        <v>-89572.4</v>
      </c>
      <c r="J4955" s="67">
        <v>0</v>
      </c>
      <c r="K4955" s="67">
        <v>-89572.4</v>
      </c>
      <c r="L4955" s="67">
        <v>0</v>
      </c>
      <c r="M4955" s="67">
        <v>-89572.4</v>
      </c>
      <c r="N4955" s="67">
        <v>0</v>
      </c>
      <c r="P4955" s="67">
        <v>0</v>
      </c>
      <c r="Q4955" s="67">
        <v>0</v>
      </c>
      <c r="U4955" t="s">
        <v>783</v>
      </c>
    </row>
    <row r="4956" spans="3:21" x14ac:dyDescent="0.3">
      <c r="C4956" t="s">
        <v>166</v>
      </c>
      <c r="D4956" t="s">
        <v>158</v>
      </c>
      <c r="E4956" t="s">
        <v>30</v>
      </c>
      <c r="F4956" t="s">
        <v>159</v>
      </c>
      <c r="G4956" s="2">
        <v>3</v>
      </c>
      <c r="H4956" s="2" t="s">
        <v>352</v>
      </c>
      <c r="I4956" s="67">
        <v>1501334.11</v>
      </c>
      <c r="J4956" s="67">
        <v>43.45</v>
      </c>
      <c r="K4956" s="67">
        <v>1501334.11</v>
      </c>
      <c r="L4956" s="67">
        <v>19.52</v>
      </c>
      <c r="M4956" s="67">
        <v>1501334.11</v>
      </c>
      <c r="N4956" s="67">
        <v>243.39</v>
      </c>
      <c r="P4956" s="67">
        <v>0</v>
      </c>
      <c r="Q4956" s="67">
        <v>4504002.33</v>
      </c>
      <c r="R4956" s="2" t="s">
        <v>161</v>
      </c>
      <c r="S4956" s="2" t="s">
        <v>161</v>
      </c>
      <c r="T4956" s="2" t="s">
        <v>161</v>
      </c>
      <c r="U4956" t="s">
        <v>783</v>
      </c>
    </row>
    <row r="4957" spans="3:21" x14ac:dyDescent="0.3">
      <c r="C4957" t="s">
        <v>166</v>
      </c>
      <c r="D4957" t="s">
        <v>158</v>
      </c>
      <c r="E4957" t="s">
        <v>30</v>
      </c>
      <c r="F4957" t="s">
        <v>159</v>
      </c>
      <c r="G4957" s="2">
        <v>15</v>
      </c>
      <c r="H4957" s="2" t="s">
        <v>243</v>
      </c>
      <c r="I4957" s="67">
        <v>447293.94</v>
      </c>
      <c r="J4957" s="67">
        <v>3.9</v>
      </c>
      <c r="K4957" s="67">
        <v>447293.94</v>
      </c>
      <c r="L4957" s="67">
        <v>20.97</v>
      </c>
      <c r="M4957" s="67">
        <v>447293.94</v>
      </c>
      <c r="N4957" s="67">
        <v>296</v>
      </c>
      <c r="P4957" s="67">
        <v>0</v>
      </c>
      <c r="Q4957" s="67">
        <v>6709409.0999999996</v>
      </c>
      <c r="R4957" s="2" t="s">
        <v>161</v>
      </c>
      <c r="S4957" s="2" t="s">
        <v>161</v>
      </c>
      <c r="T4957" s="2" t="s">
        <v>165</v>
      </c>
      <c r="U4957" t="s">
        <v>783</v>
      </c>
    </row>
    <row r="4958" spans="3:21" x14ac:dyDescent="0.3">
      <c r="C4958" t="s">
        <v>166</v>
      </c>
      <c r="D4958" t="s">
        <v>158</v>
      </c>
      <c r="E4958" t="s">
        <v>30</v>
      </c>
      <c r="F4958" t="s">
        <v>159</v>
      </c>
      <c r="G4958" s="2">
        <v>5</v>
      </c>
      <c r="H4958" s="2" t="s">
        <v>472</v>
      </c>
      <c r="I4958" s="67">
        <v>45039.61</v>
      </c>
      <c r="J4958" s="67">
        <v>8.36</v>
      </c>
      <c r="K4958" s="67">
        <v>45039.61</v>
      </c>
      <c r="L4958" s="67">
        <v>676.82</v>
      </c>
      <c r="M4958" s="67">
        <v>45039.61</v>
      </c>
      <c r="N4958" s="67">
        <v>27.21</v>
      </c>
      <c r="P4958" s="67">
        <v>45039.61</v>
      </c>
      <c r="Q4958" s="67">
        <v>225198.05</v>
      </c>
      <c r="R4958" s="2" t="s">
        <v>165</v>
      </c>
      <c r="S4958" s="2" t="s">
        <v>161</v>
      </c>
      <c r="T4958" s="2" t="s">
        <v>165</v>
      </c>
      <c r="U4958" t="s">
        <v>783</v>
      </c>
    </row>
    <row r="4959" spans="3:21" x14ac:dyDescent="0.3">
      <c r="C4959" t="s">
        <v>31</v>
      </c>
      <c r="D4959" t="s">
        <v>158</v>
      </c>
      <c r="E4959" t="s">
        <v>29</v>
      </c>
      <c r="F4959" t="s">
        <v>159</v>
      </c>
      <c r="G4959" s="2">
        <v>6</v>
      </c>
      <c r="H4959" s="2" t="s">
        <v>556</v>
      </c>
      <c r="I4959" s="67">
        <v>-18111.48</v>
      </c>
      <c r="J4959" s="67">
        <v>0</v>
      </c>
      <c r="K4959" s="67">
        <v>-18111.48</v>
      </c>
      <c r="L4959" s="67">
        <v>0</v>
      </c>
      <c r="M4959" s="67">
        <v>-18111.48</v>
      </c>
      <c r="N4959" s="67">
        <v>0</v>
      </c>
      <c r="P4959" s="67">
        <v>0</v>
      </c>
      <c r="Q4959" s="67">
        <v>0</v>
      </c>
      <c r="U4959" t="s">
        <v>783</v>
      </c>
    </row>
    <row r="4960" spans="3:21" x14ac:dyDescent="0.3">
      <c r="C4960" t="s">
        <v>166</v>
      </c>
      <c r="D4960" t="s">
        <v>158</v>
      </c>
      <c r="E4960" t="s">
        <v>30</v>
      </c>
      <c r="F4960" t="s">
        <v>159</v>
      </c>
      <c r="G4960" s="2">
        <v>9</v>
      </c>
      <c r="H4960" s="2" t="s">
        <v>311</v>
      </c>
      <c r="I4960" s="67">
        <v>339070.98</v>
      </c>
      <c r="J4960" s="67">
        <v>4.43</v>
      </c>
      <c r="K4960" s="67">
        <v>339070.98</v>
      </c>
      <c r="L4960" s="67">
        <v>23.78</v>
      </c>
      <c r="M4960" s="67">
        <v>339070.98</v>
      </c>
      <c r="N4960" s="67">
        <v>37.69</v>
      </c>
      <c r="P4960" s="67">
        <v>0</v>
      </c>
      <c r="Q4960" s="67">
        <v>3051638.82</v>
      </c>
      <c r="R4960" s="2" t="s">
        <v>161</v>
      </c>
      <c r="S4960" s="2" t="s">
        <v>161</v>
      </c>
      <c r="T4960" s="2" t="s">
        <v>165</v>
      </c>
      <c r="U4960" t="s">
        <v>783</v>
      </c>
    </row>
    <row r="4961" spans="3:21" x14ac:dyDescent="0.3">
      <c r="C4961" t="s">
        <v>166</v>
      </c>
      <c r="D4961" t="s">
        <v>158</v>
      </c>
      <c r="E4961" t="s">
        <v>30</v>
      </c>
      <c r="F4961" t="s">
        <v>159</v>
      </c>
      <c r="G4961" s="2">
        <v>1</v>
      </c>
      <c r="H4961" s="2" t="s">
        <v>190</v>
      </c>
      <c r="I4961" s="67">
        <v>223739.02</v>
      </c>
      <c r="J4961" s="67">
        <v>9762.34</v>
      </c>
      <c r="K4961" s="67">
        <v>223739.02</v>
      </c>
      <c r="L4961" s="67">
        <v>2.64</v>
      </c>
      <c r="M4961" s="67">
        <v>223739.02</v>
      </c>
      <c r="N4961" s="67">
        <v>32.950000000000003</v>
      </c>
      <c r="P4961" s="67">
        <v>0</v>
      </c>
      <c r="Q4961" s="67">
        <v>223739.02</v>
      </c>
      <c r="R4961" s="2" t="s">
        <v>161</v>
      </c>
      <c r="S4961" s="2" t="s">
        <v>165</v>
      </c>
      <c r="T4961" s="2" t="s">
        <v>165</v>
      </c>
      <c r="U4961" t="s">
        <v>783</v>
      </c>
    </row>
    <row r="4962" spans="3:21" x14ac:dyDescent="0.3">
      <c r="C4962" t="s">
        <v>166</v>
      </c>
      <c r="D4962" t="s">
        <v>158</v>
      </c>
      <c r="E4962" t="s">
        <v>30</v>
      </c>
      <c r="F4962" t="s">
        <v>159</v>
      </c>
      <c r="G4962" s="2">
        <v>4</v>
      </c>
      <c r="H4962" s="2" t="s">
        <v>228</v>
      </c>
      <c r="I4962" s="67">
        <v>45096.98</v>
      </c>
      <c r="J4962" s="67">
        <v>822.07</v>
      </c>
      <c r="K4962" s="67">
        <v>45096.98</v>
      </c>
      <c r="L4962" s="67">
        <v>698.29</v>
      </c>
      <c r="M4962" s="67">
        <v>45096.98</v>
      </c>
      <c r="N4962" s="67">
        <v>0.54</v>
      </c>
      <c r="P4962" s="67">
        <v>45096.98</v>
      </c>
      <c r="Q4962" s="67">
        <v>180387.92</v>
      </c>
      <c r="R4962" s="2" t="s">
        <v>161</v>
      </c>
      <c r="S4962" s="2" t="s">
        <v>161</v>
      </c>
      <c r="T4962" s="2" t="s">
        <v>165</v>
      </c>
      <c r="U4962" t="s">
        <v>783</v>
      </c>
    </row>
    <row r="4963" spans="3:21" x14ac:dyDescent="0.3">
      <c r="C4963" t="s">
        <v>32</v>
      </c>
      <c r="D4963" t="s">
        <v>158</v>
      </c>
      <c r="E4963" t="s">
        <v>29</v>
      </c>
      <c r="F4963" t="s">
        <v>159</v>
      </c>
      <c r="G4963" s="2">
        <v>-1</v>
      </c>
      <c r="H4963" s="2" t="s">
        <v>580</v>
      </c>
      <c r="I4963" s="67">
        <v>-4267.62</v>
      </c>
      <c r="J4963" s="67">
        <v>0</v>
      </c>
      <c r="K4963" s="67">
        <v>-4267.62</v>
      </c>
      <c r="L4963" s="67">
        <v>0</v>
      </c>
      <c r="M4963" s="67">
        <v>-4267.62</v>
      </c>
      <c r="N4963" s="67">
        <v>0</v>
      </c>
      <c r="P4963" s="67">
        <v>0</v>
      </c>
      <c r="Q4963" s="67">
        <v>0</v>
      </c>
      <c r="U4963" t="s">
        <v>783</v>
      </c>
    </row>
    <row r="4964" spans="3:21" x14ac:dyDescent="0.3">
      <c r="C4964" t="s">
        <v>166</v>
      </c>
      <c r="D4964" t="s">
        <v>158</v>
      </c>
      <c r="E4964" t="s">
        <v>30</v>
      </c>
      <c r="F4964" t="s">
        <v>159</v>
      </c>
      <c r="G4964" s="2">
        <v>0</v>
      </c>
      <c r="H4964" s="2" t="s">
        <v>424</v>
      </c>
      <c r="I4964" s="67">
        <v>728.94</v>
      </c>
      <c r="J4964" s="67">
        <v>108.35</v>
      </c>
      <c r="K4964" s="67">
        <v>728.94</v>
      </c>
      <c r="L4964" s="67">
        <v>0.03</v>
      </c>
      <c r="M4964" s="67">
        <v>728.94</v>
      </c>
      <c r="N4964" s="67">
        <v>0.3</v>
      </c>
      <c r="P4964" s="67">
        <v>0</v>
      </c>
      <c r="Q4964" s="67">
        <v>0</v>
      </c>
      <c r="R4964" s="2" t="s">
        <v>161</v>
      </c>
      <c r="S4964" s="2" t="s">
        <v>165</v>
      </c>
      <c r="T4964" s="2" t="s">
        <v>165</v>
      </c>
      <c r="U4964" t="s">
        <v>783</v>
      </c>
    </row>
    <row r="4965" spans="3:21" x14ac:dyDescent="0.3">
      <c r="C4965" t="s">
        <v>166</v>
      </c>
      <c r="D4965" t="s">
        <v>158</v>
      </c>
      <c r="E4965" t="s">
        <v>30</v>
      </c>
      <c r="F4965" t="s">
        <v>159</v>
      </c>
      <c r="G4965" s="2">
        <v>0</v>
      </c>
      <c r="H4965" s="2" t="s">
        <v>380</v>
      </c>
      <c r="I4965" s="67">
        <v>5043134.76</v>
      </c>
      <c r="J4965" s="67">
        <v>50.88</v>
      </c>
      <c r="K4965" s="67">
        <v>5043134.76</v>
      </c>
      <c r="L4965" s="67">
        <v>221.42</v>
      </c>
      <c r="M4965" s="67">
        <v>5043134.76</v>
      </c>
      <c r="N4965" s="67">
        <v>17211.830000000002</v>
      </c>
      <c r="P4965" s="67">
        <v>0</v>
      </c>
      <c r="Q4965" s="67">
        <v>0</v>
      </c>
      <c r="R4965" s="2" t="s">
        <v>251</v>
      </c>
      <c r="S4965" s="2" t="s">
        <v>251</v>
      </c>
      <c r="T4965" s="2" t="s">
        <v>161</v>
      </c>
      <c r="U4965" t="s">
        <v>783</v>
      </c>
    </row>
    <row r="4966" spans="3:21" x14ac:dyDescent="0.3">
      <c r="C4966" t="s">
        <v>166</v>
      </c>
      <c r="D4966" t="s">
        <v>158</v>
      </c>
      <c r="E4966" t="s">
        <v>30</v>
      </c>
      <c r="F4966" t="s">
        <v>159</v>
      </c>
      <c r="G4966" s="2">
        <v>1</v>
      </c>
      <c r="H4966" s="2" t="s">
        <v>309</v>
      </c>
      <c r="I4966" s="67">
        <v>202381.17</v>
      </c>
      <c r="J4966" s="67">
        <v>97.22</v>
      </c>
      <c r="K4966" s="67">
        <v>202381.17</v>
      </c>
      <c r="L4966" s="67">
        <v>19.68</v>
      </c>
      <c r="M4966" s="67">
        <v>202381.17</v>
      </c>
      <c r="N4966" s="67">
        <v>155.91999999999999</v>
      </c>
      <c r="P4966" s="67">
        <v>0</v>
      </c>
      <c r="Q4966" s="67">
        <v>202381.17</v>
      </c>
      <c r="R4966" s="2" t="s">
        <v>161</v>
      </c>
      <c r="S4966" s="2" t="s">
        <v>161</v>
      </c>
      <c r="T4966" s="2" t="s">
        <v>161</v>
      </c>
      <c r="U4966" t="s">
        <v>783</v>
      </c>
    </row>
    <row r="4967" spans="3:21" x14ac:dyDescent="0.3">
      <c r="C4967" t="s">
        <v>166</v>
      </c>
      <c r="D4967" t="s">
        <v>158</v>
      </c>
      <c r="E4967" t="s">
        <v>30</v>
      </c>
      <c r="F4967" t="s">
        <v>159</v>
      </c>
      <c r="G4967" s="2">
        <v>2</v>
      </c>
      <c r="H4967" s="2" t="s">
        <v>431</v>
      </c>
      <c r="I4967" s="67">
        <v>209817.49</v>
      </c>
      <c r="J4967" s="67">
        <v>137.16</v>
      </c>
      <c r="K4967" s="67">
        <v>209817.49</v>
      </c>
      <c r="L4967" s="67">
        <v>3483.62</v>
      </c>
      <c r="M4967" s="67">
        <v>209817.49</v>
      </c>
      <c r="N4967" s="67">
        <v>213.86</v>
      </c>
      <c r="P4967" s="67">
        <v>134309.74</v>
      </c>
      <c r="Q4967" s="67">
        <v>419634.98</v>
      </c>
      <c r="R4967" s="2" t="s">
        <v>165</v>
      </c>
      <c r="S4967" s="2" t="s">
        <v>161</v>
      </c>
      <c r="T4967" s="2" t="s">
        <v>165</v>
      </c>
      <c r="U4967" t="s">
        <v>783</v>
      </c>
    </row>
    <row r="4968" spans="3:21" x14ac:dyDescent="0.3">
      <c r="C4968" t="s">
        <v>166</v>
      </c>
      <c r="D4968" t="s">
        <v>158</v>
      </c>
      <c r="E4968" t="s">
        <v>29</v>
      </c>
      <c r="F4968" t="s">
        <v>159</v>
      </c>
      <c r="G4968" s="2">
        <v>11</v>
      </c>
      <c r="H4968" s="2" t="s">
        <v>270</v>
      </c>
      <c r="I4968" s="67">
        <v>-110.85</v>
      </c>
      <c r="J4968" s="67">
        <v>0</v>
      </c>
      <c r="K4968" s="67">
        <v>-110.85</v>
      </c>
      <c r="L4968" s="67">
        <v>0</v>
      </c>
      <c r="M4968" s="67">
        <v>-110.85</v>
      </c>
      <c r="N4968" s="67">
        <v>0</v>
      </c>
      <c r="P4968" s="67">
        <v>0</v>
      </c>
      <c r="Q4968" s="67">
        <v>0</v>
      </c>
      <c r="U4968" t="s">
        <v>783</v>
      </c>
    </row>
    <row r="4969" spans="3:21" x14ac:dyDescent="0.3">
      <c r="C4969" t="s">
        <v>166</v>
      </c>
      <c r="D4969" t="s">
        <v>158</v>
      </c>
      <c r="E4969" t="s">
        <v>30</v>
      </c>
      <c r="F4969" t="s">
        <v>159</v>
      </c>
      <c r="G4969" s="2">
        <v>3</v>
      </c>
      <c r="H4969" s="2" t="s">
        <v>283</v>
      </c>
      <c r="I4969" s="67">
        <v>200530.92</v>
      </c>
      <c r="J4969" s="67">
        <v>56.16</v>
      </c>
      <c r="K4969" s="67">
        <v>200530.92</v>
      </c>
      <c r="L4969" s="67">
        <v>20.43</v>
      </c>
      <c r="M4969" s="67">
        <v>200530.92</v>
      </c>
      <c r="N4969" s="67">
        <v>196.29</v>
      </c>
      <c r="P4969" s="67">
        <v>0</v>
      </c>
      <c r="Q4969" s="67">
        <v>601592.76</v>
      </c>
      <c r="R4969" s="2" t="s">
        <v>161</v>
      </c>
      <c r="S4969" s="2" t="s">
        <v>161</v>
      </c>
      <c r="T4969" s="2" t="s">
        <v>161</v>
      </c>
      <c r="U4969" t="s">
        <v>783</v>
      </c>
    </row>
    <row r="4970" spans="3:21" x14ac:dyDescent="0.3">
      <c r="C4970" t="s">
        <v>32</v>
      </c>
      <c r="D4970" t="s">
        <v>158</v>
      </c>
      <c r="E4970" t="s">
        <v>30</v>
      </c>
      <c r="F4970" t="s">
        <v>159</v>
      </c>
      <c r="G4970" s="2">
        <v>3</v>
      </c>
      <c r="H4970" s="2" t="s">
        <v>201</v>
      </c>
      <c r="I4970" s="67">
        <v>5610477.8899999997</v>
      </c>
      <c r="J4970" s="67">
        <v>0</v>
      </c>
      <c r="K4970" s="67">
        <v>5610477.8899999997</v>
      </c>
      <c r="L4970" s="67">
        <v>0</v>
      </c>
      <c r="M4970" s="67">
        <v>5610477.8899999997</v>
      </c>
      <c r="N4970" s="67">
        <v>489.29</v>
      </c>
      <c r="P4970" s="67">
        <v>0</v>
      </c>
      <c r="Q4970" s="67">
        <v>16831433.669999998</v>
      </c>
      <c r="R4970" s="2" t="s">
        <v>161</v>
      </c>
      <c r="S4970" s="2" t="s">
        <v>161</v>
      </c>
      <c r="T4970" s="2" t="s">
        <v>165</v>
      </c>
      <c r="U4970" t="s">
        <v>783</v>
      </c>
    </row>
    <row r="4971" spans="3:21" x14ac:dyDescent="0.3">
      <c r="C4971" t="s">
        <v>31</v>
      </c>
      <c r="D4971" t="s">
        <v>158</v>
      </c>
      <c r="E4971" t="s">
        <v>29</v>
      </c>
      <c r="F4971" t="s">
        <v>159</v>
      </c>
      <c r="G4971" s="2">
        <v>4</v>
      </c>
      <c r="H4971" s="2" t="s">
        <v>374</v>
      </c>
      <c r="I4971" s="67">
        <v>-3691.54</v>
      </c>
      <c r="J4971" s="67">
        <v>0</v>
      </c>
      <c r="K4971" s="67">
        <v>-3691.54</v>
      </c>
      <c r="L4971" s="67">
        <v>0</v>
      </c>
      <c r="M4971" s="67">
        <v>-3691.54</v>
      </c>
      <c r="N4971" s="67">
        <v>0</v>
      </c>
      <c r="P4971" s="67">
        <v>0</v>
      </c>
      <c r="Q4971" s="67">
        <v>0</v>
      </c>
      <c r="U4971" t="s">
        <v>783</v>
      </c>
    </row>
    <row r="4972" spans="3:21" x14ac:dyDescent="0.3">
      <c r="C4972" t="s">
        <v>32</v>
      </c>
      <c r="D4972" t="s">
        <v>158</v>
      </c>
      <c r="E4972" t="s">
        <v>29</v>
      </c>
      <c r="F4972" t="s">
        <v>159</v>
      </c>
      <c r="G4972" s="2">
        <v>2</v>
      </c>
      <c r="H4972" s="2" t="s">
        <v>292</v>
      </c>
      <c r="I4972" s="67">
        <v>-4165.63</v>
      </c>
      <c r="J4972" s="67">
        <v>0</v>
      </c>
      <c r="K4972" s="67">
        <v>-4165.63</v>
      </c>
      <c r="L4972" s="67">
        <v>0</v>
      </c>
      <c r="M4972" s="67">
        <v>-4165.63</v>
      </c>
      <c r="N4972" s="67">
        <v>0</v>
      </c>
      <c r="P4972" s="67">
        <v>0</v>
      </c>
      <c r="Q4972" s="67">
        <v>0</v>
      </c>
      <c r="U4972" t="s">
        <v>783</v>
      </c>
    </row>
    <row r="4973" spans="3:21" x14ac:dyDescent="0.3">
      <c r="C4973" t="s">
        <v>31</v>
      </c>
      <c r="D4973" t="s">
        <v>158</v>
      </c>
      <c r="E4973" t="s">
        <v>29</v>
      </c>
      <c r="F4973" t="s">
        <v>159</v>
      </c>
      <c r="G4973" s="2">
        <v>-1</v>
      </c>
      <c r="H4973" s="2" t="s">
        <v>405</v>
      </c>
      <c r="I4973" s="67">
        <v>-8434.25</v>
      </c>
      <c r="J4973" s="67">
        <v>0</v>
      </c>
      <c r="K4973" s="67">
        <v>-8434.25</v>
      </c>
      <c r="L4973" s="67">
        <v>0</v>
      </c>
      <c r="M4973" s="67">
        <v>-8434.25</v>
      </c>
      <c r="N4973" s="67">
        <v>0</v>
      </c>
      <c r="P4973" s="67">
        <v>0</v>
      </c>
      <c r="Q4973" s="67">
        <v>0</v>
      </c>
      <c r="U4973" t="s">
        <v>783</v>
      </c>
    </row>
    <row r="4974" spans="3:21" x14ac:dyDescent="0.3">
      <c r="C4974" t="s">
        <v>32</v>
      </c>
      <c r="D4974" t="s">
        <v>158</v>
      </c>
      <c r="E4974" t="s">
        <v>30</v>
      </c>
      <c r="F4974" t="s">
        <v>159</v>
      </c>
      <c r="G4974" s="2">
        <v>-1</v>
      </c>
      <c r="H4974" s="2" t="s">
        <v>373</v>
      </c>
      <c r="I4974" s="67">
        <v>136.30000000000001</v>
      </c>
      <c r="J4974" s="67">
        <v>0</v>
      </c>
      <c r="K4974" s="67">
        <v>136.30000000000001</v>
      </c>
      <c r="L4974" s="67">
        <v>0</v>
      </c>
      <c r="M4974" s="67">
        <v>136.30000000000001</v>
      </c>
      <c r="N4974" s="67">
        <v>0.01</v>
      </c>
      <c r="P4974" s="67">
        <v>0</v>
      </c>
      <c r="Q4974" s="67">
        <v>0</v>
      </c>
      <c r="R4974" s="2" t="s">
        <v>161</v>
      </c>
      <c r="S4974" s="2" t="s">
        <v>161</v>
      </c>
      <c r="T4974" s="2" t="s">
        <v>161</v>
      </c>
      <c r="U4974" t="s">
        <v>783</v>
      </c>
    </row>
    <row r="4975" spans="3:21" x14ac:dyDescent="0.3">
      <c r="C4975" t="s">
        <v>166</v>
      </c>
      <c r="D4975" t="s">
        <v>158</v>
      </c>
      <c r="E4975" t="s">
        <v>29</v>
      </c>
      <c r="F4975" t="s">
        <v>159</v>
      </c>
      <c r="G4975" s="2">
        <v>1</v>
      </c>
      <c r="H4975" s="2" t="s">
        <v>419</v>
      </c>
      <c r="I4975" s="67">
        <v>-334223.06</v>
      </c>
      <c r="J4975" s="67">
        <v>0</v>
      </c>
      <c r="K4975" s="67">
        <v>-334223.06</v>
      </c>
      <c r="L4975" s="67">
        <v>0</v>
      </c>
      <c r="M4975" s="67">
        <v>-334223.06</v>
      </c>
      <c r="N4975" s="67">
        <v>0</v>
      </c>
      <c r="P4975" s="67">
        <v>0</v>
      </c>
      <c r="Q4975" s="67">
        <v>0</v>
      </c>
      <c r="U4975" t="s">
        <v>783</v>
      </c>
    </row>
    <row r="4976" spans="3:21" x14ac:dyDescent="0.3">
      <c r="C4976" t="s">
        <v>31</v>
      </c>
      <c r="D4976" t="s">
        <v>158</v>
      </c>
      <c r="E4976" t="s">
        <v>29</v>
      </c>
      <c r="F4976" t="s">
        <v>159</v>
      </c>
      <c r="G4976" s="2">
        <v>-1</v>
      </c>
      <c r="H4976" s="2" t="s">
        <v>663</v>
      </c>
      <c r="I4976" s="67">
        <v>-356.96</v>
      </c>
      <c r="J4976" s="67">
        <v>0</v>
      </c>
      <c r="K4976" s="67">
        <v>-356.96</v>
      </c>
      <c r="L4976" s="67">
        <v>0</v>
      </c>
      <c r="M4976" s="67">
        <v>-356.96</v>
      </c>
      <c r="N4976" s="67">
        <v>0</v>
      </c>
      <c r="P4976" s="67">
        <v>0</v>
      </c>
      <c r="Q4976" s="67">
        <v>0</v>
      </c>
      <c r="U4976" t="s">
        <v>783</v>
      </c>
    </row>
    <row r="4977" spans="3:21" x14ac:dyDescent="0.3">
      <c r="C4977" t="s">
        <v>31</v>
      </c>
      <c r="D4977" t="s">
        <v>158</v>
      </c>
      <c r="E4977" t="s">
        <v>29</v>
      </c>
      <c r="F4977" t="s">
        <v>159</v>
      </c>
      <c r="G4977" s="2">
        <v>-1</v>
      </c>
      <c r="H4977" s="2" t="s">
        <v>699</v>
      </c>
      <c r="I4977" s="67">
        <v>-32.770000000000003</v>
      </c>
      <c r="J4977" s="67">
        <v>0</v>
      </c>
      <c r="K4977" s="67">
        <v>-32.770000000000003</v>
      </c>
      <c r="L4977" s="67">
        <v>0</v>
      </c>
      <c r="M4977" s="67">
        <v>-32.770000000000003</v>
      </c>
      <c r="N4977" s="67">
        <v>0</v>
      </c>
      <c r="P4977" s="67">
        <v>0</v>
      </c>
      <c r="Q4977" s="67">
        <v>0</v>
      </c>
      <c r="U4977" t="s">
        <v>784</v>
      </c>
    </row>
    <row r="4978" spans="3:21" x14ac:dyDescent="0.3">
      <c r="C4978" t="s">
        <v>31</v>
      </c>
      <c r="D4978" t="s">
        <v>158</v>
      </c>
      <c r="E4978" t="s">
        <v>30</v>
      </c>
      <c r="F4978" t="s">
        <v>159</v>
      </c>
      <c r="G4978" s="2">
        <v>1</v>
      </c>
      <c r="H4978" s="2" t="s">
        <v>197</v>
      </c>
      <c r="I4978" s="67">
        <v>5660.05</v>
      </c>
      <c r="J4978" s="67">
        <v>0.14000000000000001</v>
      </c>
      <c r="K4978" s="67">
        <v>5660.05</v>
      </c>
      <c r="L4978" s="67">
        <v>239.72</v>
      </c>
      <c r="M4978" s="67">
        <v>5660.05</v>
      </c>
      <c r="N4978" s="67">
        <v>0.65</v>
      </c>
      <c r="P4978" s="67">
        <v>0</v>
      </c>
      <c r="Q4978" s="67">
        <v>5660.05</v>
      </c>
      <c r="R4978" s="2" t="s">
        <v>165</v>
      </c>
      <c r="S4978" s="2" t="s">
        <v>161</v>
      </c>
      <c r="T4978" s="2" t="s">
        <v>165</v>
      </c>
      <c r="U4978" t="s">
        <v>783</v>
      </c>
    </row>
    <row r="4979" spans="3:21" x14ac:dyDescent="0.3">
      <c r="C4979" t="s">
        <v>32</v>
      </c>
      <c r="D4979" t="s">
        <v>158</v>
      </c>
      <c r="E4979" t="s">
        <v>29</v>
      </c>
      <c r="F4979" t="s">
        <v>159</v>
      </c>
      <c r="G4979" s="2">
        <v>2</v>
      </c>
      <c r="H4979" s="2" t="s">
        <v>661</v>
      </c>
      <c r="I4979" s="67">
        <v>-5219.1499999999996</v>
      </c>
      <c r="J4979" s="67">
        <v>0</v>
      </c>
      <c r="K4979" s="67">
        <v>-5219.1499999999996</v>
      </c>
      <c r="L4979" s="67">
        <v>0</v>
      </c>
      <c r="M4979" s="67">
        <v>-5219.1499999999996</v>
      </c>
      <c r="N4979" s="67">
        <v>0</v>
      </c>
      <c r="P4979" s="67">
        <v>0</v>
      </c>
      <c r="Q4979" s="67">
        <v>0</v>
      </c>
      <c r="U4979" t="s">
        <v>783</v>
      </c>
    </row>
    <row r="4980" spans="3:21" x14ac:dyDescent="0.3">
      <c r="C4980" t="s">
        <v>166</v>
      </c>
      <c r="D4980" t="s">
        <v>158</v>
      </c>
      <c r="E4980" t="s">
        <v>30</v>
      </c>
      <c r="F4980" t="s">
        <v>159</v>
      </c>
      <c r="G4980" s="2">
        <v>9</v>
      </c>
      <c r="H4980" s="2" t="s">
        <v>431</v>
      </c>
      <c r="I4980" s="67">
        <v>295211.96000000002</v>
      </c>
      <c r="J4980" s="67">
        <v>6.35</v>
      </c>
      <c r="K4980" s="67">
        <v>295211.96000000002</v>
      </c>
      <c r="L4980" s="67">
        <v>34.1</v>
      </c>
      <c r="M4980" s="67">
        <v>295211.96000000002</v>
      </c>
      <c r="N4980" s="67">
        <v>133.78</v>
      </c>
      <c r="P4980" s="67">
        <v>0</v>
      </c>
      <c r="Q4980" s="67">
        <v>2656907.64</v>
      </c>
      <c r="R4980" s="2" t="s">
        <v>161</v>
      </c>
      <c r="S4980" s="2" t="s">
        <v>161</v>
      </c>
      <c r="T4980" s="2" t="s">
        <v>165</v>
      </c>
      <c r="U4980" t="s">
        <v>783</v>
      </c>
    </row>
    <row r="4981" spans="3:21" x14ac:dyDescent="0.3">
      <c r="C4981" t="s">
        <v>166</v>
      </c>
      <c r="D4981" t="s">
        <v>158</v>
      </c>
      <c r="E4981" t="s">
        <v>30</v>
      </c>
      <c r="F4981" t="s">
        <v>159</v>
      </c>
      <c r="G4981" s="2">
        <v>8</v>
      </c>
      <c r="H4981" s="2" t="s">
        <v>218</v>
      </c>
      <c r="I4981" s="67">
        <v>366491.59</v>
      </c>
      <c r="J4981" s="67">
        <v>7.91</v>
      </c>
      <c r="K4981" s="67">
        <v>366491.59</v>
      </c>
      <c r="L4981" s="67">
        <v>1.1100000000000001</v>
      </c>
      <c r="M4981" s="67">
        <v>366491.59</v>
      </c>
      <c r="N4981" s="67">
        <v>61.48</v>
      </c>
      <c r="P4981" s="67">
        <v>0</v>
      </c>
      <c r="Q4981" s="67">
        <v>2931932.72</v>
      </c>
      <c r="R4981" s="2" t="s">
        <v>161</v>
      </c>
      <c r="S4981" s="2" t="s">
        <v>161</v>
      </c>
      <c r="T4981" s="2" t="s">
        <v>161</v>
      </c>
      <c r="U4981" t="s">
        <v>783</v>
      </c>
    </row>
    <row r="4982" spans="3:21" x14ac:dyDescent="0.3">
      <c r="C4982" t="s">
        <v>31</v>
      </c>
      <c r="D4982" t="s">
        <v>158</v>
      </c>
      <c r="E4982" t="s">
        <v>30</v>
      </c>
      <c r="F4982" t="s">
        <v>159</v>
      </c>
      <c r="G4982" s="2">
        <v>1</v>
      </c>
      <c r="H4982" s="2" t="s">
        <v>503</v>
      </c>
      <c r="I4982" s="67">
        <v>14718.3</v>
      </c>
      <c r="J4982" s="67">
        <v>0.99</v>
      </c>
      <c r="K4982" s="67">
        <v>14718.3</v>
      </c>
      <c r="L4982" s="67">
        <v>0.89</v>
      </c>
      <c r="M4982" s="67">
        <v>14718.3</v>
      </c>
      <c r="N4982" s="67">
        <v>4.62</v>
      </c>
      <c r="P4982" s="67">
        <v>0</v>
      </c>
      <c r="Q4982" s="67">
        <v>14718.3</v>
      </c>
      <c r="R4982" s="2" t="s">
        <v>161</v>
      </c>
      <c r="S4982" s="2" t="s">
        <v>161</v>
      </c>
      <c r="T4982" s="2" t="s">
        <v>161</v>
      </c>
      <c r="U4982" t="s">
        <v>783</v>
      </c>
    </row>
    <row r="4983" spans="3:21" x14ac:dyDescent="0.3">
      <c r="C4983" t="s">
        <v>166</v>
      </c>
      <c r="D4983" t="s">
        <v>158</v>
      </c>
      <c r="E4983" t="s">
        <v>30</v>
      </c>
      <c r="F4983" t="s">
        <v>159</v>
      </c>
      <c r="G4983" s="2">
        <v>3</v>
      </c>
      <c r="H4983" s="2" t="s">
        <v>307</v>
      </c>
      <c r="I4983" s="67">
        <v>248982.51</v>
      </c>
      <c r="J4983" s="67">
        <v>22.34</v>
      </c>
      <c r="K4983" s="67">
        <v>248982.51</v>
      </c>
      <c r="L4983" s="67">
        <v>8.1300000000000008</v>
      </c>
      <c r="M4983" s="67">
        <v>248982.51</v>
      </c>
      <c r="N4983" s="67">
        <v>78.09</v>
      </c>
      <c r="P4983" s="67">
        <v>0</v>
      </c>
      <c r="Q4983" s="67">
        <v>746947.53</v>
      </c>
      <c r="R4983" s="2" t="s">
        <v>161</v>
      </c>
      <c r="S4983" s="2" t="s">
        <v>161</v>
      </c>
      <c r="T4983" s="2" t="s">
        <v>161</v>
      </c>
      <c r="U4983" t="s">
        <v>783</v>
      </c>
    </row>
    <row r="4984" spans="3:21" x14ac:dyDescent="0.3">
      <c r="C4984" t="s">
        <v>166</v>
      </c>
      <c r="D4984" t="s">
        <v>158</v>
      </c>
      <c r="E4984" t="s">
        <v>30</v>
      </c>
      <c r="F4984" t="s">
        <v>159</v>
      </c>
      <c r="G4984" s="2">
        <v>3</v>
      </c>
      <c r="H4984" s="2" t="s">
        <v>169</v>
      </c>
      <c r="I4984" s="67">
        <v>104057.5</v>
      </c>
      <c r="J4984" s="67">
        <v>3.79</v>
      </c>
      <c r="K4984" s="67">
        <v>104057.5</v>
      </c>
      <c r="L4984" s="67">
        <v>1788.42</v>
      </c>
      <c r="M4984" s="67">
        <v>104057.5</v>
      </c>
      <c r="N4984" s="67">
        <v>21.24</v>
      </c>
      <c r="P4984" s="67">
        <v>0</v>
      </c>
      <c r="Q4984" s="67">
        <v>312172.5</v>
      </c>
      <c r="R4984" s="2" t="s">
        <v>165</v>
      </c>
      <c r="S4984" s="2" t="s">
        <v>161</v>
      </c>
      <c r="T4984" s="2" t="s">
        <v>165</v>
      </c>
      <c r="U4984" t="s">
        <v>783</v>
      </c>
    </row>
    <row r="4985" spans="3:21" x14ac:dyDescent="0.3">
      <c r="C4985" t="s">
        <v>31</v>
      </c>
      <c r="D4985" t="s">
        <v>158</v>
      </c>
      <c r="E4985" t="s">
        <v>29</v>
      </c>
      <c r="F4985" t="s">
        <v>159</v>
      </c>
      <c r="G4985" s="2">
        <v>8</v>
      </c>
      <c r="H4985" s="2" t="s">
        <v>367</v>
      </c>
      <c r="I4985" s="67">
        <v>-13216.76</v>
      </c>
      <c r="J4985" s="67">
        <v>0</v>
      </c>
      <c r="K4985" s="67">
        <v>-13216.76</v>
      </c>
      <c r="L4985" s="67">
        <v>0</v>
      </c>
      <c r="M4985" s="67">
        <v>-13216.76</v>
      </c>
      <c r="N4985" s="67">
        <v>0</v>
      </c>
      <c r="P4985" s="67">
        <v>0</v>
      </c>
      <c r="Q4985" s="67">
        <v>0</v>
      </c>
      <c r="U4985" t="s">
        <v>783</v>
      </c>
    </row>
    <row r="4986" spans="3:21" x14ac:dyDescent="0.3">
      <c r="C4986" t="s">
        <v>31</v>
      </c>
      <c r="D4986" t="s">
        <v>158</v>
      </c>
      <c r="E4986" t="s">
        <v>30</v>
      </c>
      <c r="F4986" t="s">
        <v>159</v>
      </c>
      <c r="G4986" s="2">
        <v>1</v>
      </c>
      <c r="H4986" s="2" t="s">
        <v>561</v>
      </c>
      <c r="I4986" s="67">
        <v>8955.4</v>
      </c>
      <c r="J4986" s="67">
        <v>0.63</v>
      </c>
      <c r="K4986" s="67">
        <v>8955.4</v>
      </c>
      <c r="L4986" s="67">
        <v>0.28000000000000003</v>
      </c>
      <c r="M4986" s="67">
        <v>8955.4</v>
      </c>
      <c r="N4986" s="67">
        <v>3.53</v>
      </c>
      <c r="P4986" s="67">
        <v>0</v>
      </c>
      <c r="Q4986" s="67">
        <v>8955.4</v>
      </c>
      <c r="R4986" s="2" t="s">
        <v>161</v>
      </c>
      <c r="S4986" s="2" t="s">
        <v>161</v>
      </c>
      <c r="T4986" s="2" t="s">
        <v>161</v>
      </c>
      <c r="U4986" t="s">
        <v>783</v>
      </c>
    </row>
    <row r="4987" spans="3:21" x14ac:dyDescent="0.3">
      <c r="C4987" t="s">
        <v>166</v>
      </c>
      <c r="D4987" t="s">
        <v>158</v>
      </c>
      <c r="E4987" t="s">
        <v>30</v>
      </c>
      <c r="F4987" t="s">
        <v>159</v>
      </c>
      <c r="G4987" s="2">
        <v>8</v>
      </c>
      <c r="H4987" s="2" t="s">
        <v>343</v>
      </c>
      <c r="I4987" s="67">
        <v>130213.16</v>
      </c>
      <c r="J4987" s="67">
        <v>10.67</v>
      </c>
      <c r="K4987" s="67">
        <v>130213.16</v>
      </c>
      <c r="L4987" s="67">
        <v>57.27</v>
      </c>
      <c r="M4987" s="67">
        <v>130213.16</v>
      </c>
      <c r="N4987" s="67">
        <v>4.91</v>
      </c>
      <c r="P4987" s="67">
        <v>0</v>
      </c>
      <c r="Q4987" s="67">
        <v>1041705.28</v>
      </c>
      <c r="R4987" s="2" t="s">
        <v>161</v>
      </c>
      <c r="S4987" s="2" t="s">
        <v>161</v>
      </c>
      <c r="T4987" s="2" t="s">
        <v>165</v>
      </c>
      <c r="U4987" t="s">
        <v>783</v>
      </c>
    </row>
    <row r="4988" spans="3:21" x14ac:dyDescent="0.3">
      <c r="C4988" t="s">
        <v>31</v>
      </c>
      <c r="D4988" t="s">
        <v>158</v>
      </c>
      <c r="E4988" t="s">
        <v>30</v>
      </c>
      <c r="F4988" t="s">
        <v>159</v>
      </c>
      <c r="G4988" s="2">
        <v>6</v>
      </c>
      <c r="H4988" s="2" t="s">
        <v>218</v>
      </c>
      <c r="I4988" s="67">
        <v>26570.23</v>
      </c>
      <c r="J4988" s="67">
        <v>3.03</v>
      </c>
      <c r="K4988" s="67">
        <v>26570.23</v>
      </c>
      <c r="L4988" s="67">
        <v>888.98</v>
      </c>
      <c r="M4988" s="67">
        <v>26570.23</v>
      </c>
      <c r="N4988" s="67">
        <v>23.56</v>
      </c>
      <c r="P4988" s="67">
        <v>0</v>
      </c>
      <c r="Q4988" s="67">
        <v>159421.38</v>
      </c>
      <c r="R4988" s="2" t="s">
        <v>165</v>
      </c>
      <c r="S4988" s="2" t="s">
        <v>161</v>
      </c>
      <c r="T4988" s="2" t="s">
        <v>165</v>
      </c>
      <c r="U4988" t="s">
        <v>783</v>
      </c>
    </row>
    <row r="4989" spans="3:21" x14ac:dyDescent="0.3">
      <c r="C4989" t="s">
        <v>166</v>
      </c>
      <c r="D4989" t="s">
        <v>158</v>
      </c>
      <c r="E4989" t="s">
        <v>30</v>
      </c>
      <c r="F4989" t="s">
        <v>159</v>
      </c>
      <c r="G4989" s="2">
        <v>5</v>
      </c>
      <c r="H4989" s="2" t="s">
        <v>288</v>
      </c>
      <c r="I4989" s="67">
        <v>187266.22</v>
      </c>
      <c r="J4989" s="67">
        <v>5.93</v>
      </c>
      <c r="K4989" s="67">
        <v>187266.22</v>
      </c>
      <c r="L4989" s="67">
        <v>2.66</v>
      </c>
      <c r="M4989" s="67">
        <v>187266.22</v>
      </c>
      <c r="N4989" s="67">
        <v>33.200000000000003</v>
      </c>
      <c r="P4989" s="67">
        <v>0</v>
      </c>
      <c r="Q4989" s="67">
        <v>936331.1</v>
      </c>
      <c r="R4989" s="2" t="s">
        <v>161</v>
      </c>
      <c r="S4989" s="2" t="s">
        <v>161</v>
      </c>
      <c r="T4989" s="2" t="s">
        <v>161</v>
      </c>
      <c r="U4989" t="s">
        <v>783</v>
      </c>
    </row>
    <row r="4990" spans="3:21" x14ac:dyDescent="0.3">
      <c r="C4990" t="s">
        <v>32</v>
      </c>
      <c r="D4990" t="s">
        <v>158</v>
      </c>
      <c r="E4990" t="s">
        <v>30</v>
      </c>
      <c r="F4990" t="s">
        <v>159</v>
      </c>
      <c r="G4990" s="2">
        <v>4</v>
      </c>
      <c r="H4990" s="2" t="s">
        <v>189</v>
      </c>
      <c r="I4990" s="67">
        <v>15903.66</v>
      </c>
      <c r="J4990" s="67">
        <v>1607.59</v>
      </c>
      <c r="K4990" s="67">
        <v>15903.66</v>
      </c>
      <c r="L4990" s="67">
        <v>7.65</v>
      </c>
      <c r="M4990" s="67">
        <v>15903.66</v>
      </c>
      <c r="N4990" s="67">
        <v>73.3</v>
      </c>
      <c r="P4990" s="67">
        <v>0</v>
      </c>
      <c r="Q4990" s="67">
        <v>63614.64</v>
      </c>
      <c r="R4990" s="2" t="s">
        <v>161</v>
      </c>
      <c r="S4990" s="2" t="s">
        <v>165</v>
      </c>
      <c r="T4990" s="2" t="s">
        <v>165</v>
      </c>
      <c r="U4990" t="s">
        <v>783</v>
      </c>
    </row>
    <row r="4991" spans="3:21" x14ac:dyDescent="0.3">
      <c r="C4991" t="s">
        <v>166</v>
      </c>
      <c r="D4991" t="s">
        <v>158</v>
      </c>
      <c r="E4991" t="s">
        <v>30</v>
      </c>
      <c r="F4991" t="s">
        <v>159</v>
      </c>
      <c r="G4991" s="2">
        <v>-1</v>
      </c>
      <c r="H4991" s="2" t="s">
        <v>583</v>
      </c>
      <c r="I4991" s="67">
        <v>91142.45</v>
      </c>
      <c r="J4991" s="67">
        <v>8.77</v>
      </c>
      <c r="K4991" s="67">
        <v>91142.45</v>
      </c>
      <c r="L4991" s="67">
        <v>5.96</v>
      </c>
      <c r="M4991" s="67">
        <v>91142.45</v>
      </c>
      <c r="N4991" s="67">
        <v>106.84</v>
      </c>
      <c r="P4991" s="67">
        <v>0</v>
      </c>
      <c r="Q4991" s="67">
        <v>0</v>
      </c>
      <c r="R4991" s="2" t="s">
        <v>161</v>
      </c>
      <c r="S4991" s="2" t="s">
        <v>161</v>
      </c>
      <c r="T4991" s="2" t="s">
        <v>161</v>
      </c>
      <c r="U4991" t="s">
        <v>783</v>
      </c>
    </row>
    <row r="4992" spans="3:21" x14ac:dyDescent="0.3">
      <c r="C4992" t="s">
        <v>31</v>
      </c>
      <c r="D4992" t="s">
        <v>158</v>
      </c>
      <c r="E4992" t="s">
        <v>30</v>
      </c>
      <c r="F4992" t="s">
        <v>159</v>
      </c>
      <c r="G4992" s="2">
        <v>2</v>
      </c>
      <c r="H4992" s="2" t="s">
        <v>168</v>
      </c>
      <c r="I4992" s="67">
        <v>679218.98</v>
      </c>
      <c r="J4992" s="67">
        <v>14.2</v>
      </c>
      <c r="K4992" s="67">
        <v>679218.98</v>
      </c>
      <c r="L4992" s="67">
        <v>26.25</v>
      </c>
      <c r="M4992" s="67">
        <v>679218.98</v>
      </c>
      <c r="N4992" s="67">
        <v>181.4</v>
      </c>
      <c r="P4992" s="67">
        <v>0</v>
      </c>
      <c r="Q4992" s="67">
        <v>1358437.96</v>
      </c>
      <c r="R4992" s="2" t="s">
        <v>161</v>
      </c>
      <c r="S4992" s="2" t="s">
        <v>161</v>
      </c>
      <c r="T4992" s="2" t="s">
        <v>161</v>
      </c>
      <c r="U4992" t="s">
        <v>783</v>
      </c>
    </row>
    <row r="4993" spans="3:21" x14ac:dyDescent="0.3">
      <c r="C4993" t="s">
        <v>166</v>
      </c>
      <c r="D4993" t="s">
        <v>158</v>
      </c>
      <c r="E4993" t="s">
        <v>30</v>
      </c>
      <c r="F4993" t="s">
        <v>159</v>
      </c>
      <c r="G4993" s="2">
        <v>11</v>
      </c>
      <c r="H4993" s="2" t="s">
        <v>200</v>
      </c>
      <c r="I4993" s="67">
        <v>166178.07</v>
      </c>
      <c r="J4993" s="67">
        <v>5.49</v>
      </c>
      <c r="K4993" s="67">
        <v>166178.07</v>
      </c>
      <c r="L4993" s="67">
        <v>0.92</v>
      </c>
      <c r="M4993" s="67">
        <v>166178.07</v>
      </c>
      <c r="N4993" s="67">
        <v>10.050000000000001</v>
      </c>
      <c r="P4993" s="67">
        <v>0</v>
      </c>
      <c r="Q4993" s="67">
        <v>1827958.77</v>
      </c>
      <c r="R4993" s="2" t="s">
        <v>161</v>
      </c>
      <c r="S4993" s="2" t="s">
        <v>161</v>
      </c>
      <c r="T4993" s="2" t="s">
        <v>161</v>
      </c>
      <c r="U4993" t="s">
        <v>783</v>
      </c>
    </row>
    <row r="4994" spans="3:21" x14ac:dyDescent="0.3">
      <c r="C4994" t="s">
        <v>32</v>
      </c>
      <c r="D4994" t="s">
        <v>158</v>
      </c>
      <c r="E4994" t="s">
        <v>29</v>
      </c>
      <c r="F4994" t="s">
        <v>159</v>
      </c>
      <c r="G4994" s="2">
        <v>5</v>
      </c>
      <c r="H4994" s="2" t="s">
        <v>354</v>
      </c>
      <c r="I4994" s="67">
        <v>-27442.66</v>
      </c>
      <c r="J4994" s="67">
        <v>0</v>
      </c>
      <c r="K4994" s="67">
        <v>-27442.66</v>
      </c>
      <c r="L4994" s="67">
        <v>0</v>
      </c>
      <c r="M4994" s="67">
        <v>-27442.66</v>
      </c>
      <c r="N4994" s="67">
        <v>0</v>
      </c>
      <c r="P4994" s="67">
        <v>0</v>
      </c>
      <c r="Q4994" s="67">
        <v>0</v>
      </c>
      <c r="U4994" t="s">
        <v>783</v>
      </c>
    </row>
    <row r="4995" spans="3:21" x14ac:dyDescent="0.3">
      <c r="C4995" t="s">
        <v>166</v>
      </c>
      <c r="D4995" t="s">
        <v>158</v>
      </c>
      <c r="E4995" t="s">
        <v>30</v>
      </c>
      <c r="F4995" t="s">
        <v>159</v>
      </c>
      <c r="G4995" s="2">
        <v>1</v>
      </c>
      <c r="H4995" s="2" t="s">
        <v>527</v>
      </c>
      <c r="I4995" s="67">
        <v>5971</v>
      </c>
      <c r="J4995" s="67">
        <v>752.79</v>
      </c>
      <c r="K4995" s="67">
        <v>5971</v>
      </c>
      <c r="L4995" s="67">
        <v>0.15</v>
      </c>
      <c r="M4995" s="67">
        <v>5971</v>
      </c>
      <c r="N4995" s="67">
        <v>2.48</v>
      </c>
      <c r="P4995" s="67">
        <v>0</v>
      </c>
      <c r="Q4995" s="67">
        <v>5971</v>
      </c>
      <c r="R4995" s="2" t="s">
        <v>161</v>
      </c>
      <c r="S4995" s="2" t="s">
        <v>165</v>
      </c>
      <c r="T4995" s="2" t="s">
        <v>165</v>
      </c>
      <c r="U4995" t="s">
        <v>783</v>
      </c>
    </row>
    <row r="4996" spans="3:21" x14ac:dyDescent="0.3">
      <c r="C4996" t="s">
        <v>166</v>
      </c>
      <c r="D4996" t="s">
        <v>158</v>
      </c>
      <c r="E4996" t="s">
        <v>30</v>
      </c>
      <c r="F4996" t="s">
        <v>159</v>
      </c>
      <c r="G4996" s="2">
        <v>13</v>
      </c>
      <c r="H4996" s="2" t="s">
        <v>321</v>
      </c>
      <c r="I4996" s="67">
        <v>606812.27</v>
      </c>
      <c r="J4996" s="67">
        <v>13.71</v>
      </c>
      <c r="K4996" s="67">
        <v>606812.27</v>
      </c>
      <c r="L4996" s="67">
        <v>73.599999999999994</v>
      </c>
      <c r="M4996" s="67">
        <v>606812.27</v>
      </c>
      <c r="N4996" s="67">
        <v>57.3</v>
      </c>
      <c r="P4996" s="67">
        <v>0</v>
      </c>
      <c r="Q4996" s="67">
        <v>7888559.5099999998</v>
      </c>
      <c r="R4996" s="2" t="s">
        <v>161</v>
      </c>
      <c r="S4996" s="2" t="s">
        <v>161</v>
      </c>
      <c r="T4996" s="2" t="s">
        <v>165</v>
      </c>
      <c r="U4996" t="s">
        <v>783</v>
      </c>
    </row>
    <row r="4997" spans="3:21" x14ac:dyDescent="0.3">
      <c r="C4997" t="s">
        <v>31</v>
      </c>
      <c r="D4997" t="s">
        <v>158</v>
      </c>
      <c r="E4997" t="s">
        <v>29</v>
      </c>
      <c r="F4997" t="s">
        <v>159</v>
      </c>
      <c r="G4997" s="2">
        <v>3</v>
      </c>
      <c r="H4997" s="2" t="s">
        <v>263</v>
      </c>
      <c r="I4997" s="67">
        <v>-3788.56</v>
      </c>
      <c r="J4997" s="67">
        <v>0</v>
      </c>
      <c r="K4997" s="67">
        <v>-3788.56</v>
      </c>
      <c r="L4997" s="67">
        <v>0</v>
      </c>
      <c r="M4997" s="67">
        <v>-3788.56</v>
      </c>
      <c r="N4997" s="67">
        <v>0</v>
      </c>
      <c r="P4997" s="67">
        <v>0</v>
      </c>
      <c r="Q4997" s="67">
        <v>0</v>
      </c>
      <c r="U4997" t="s">
        <v>783</v>
      </c>
    </row>
    <row r="4998" spans="3:21" x14ac:dyDescent="0.3">
      <c r="C4998" t="s">
        <v>166</v>
      </c>
      <c r="D4998" t="s">
        <v>158</v>
      </c>
      <c r="E4998" t="s">
        <v>29</v>
      </c>
      <c r="F4998" t="s">
        <v>159</v>
      </c>
      <c r="G4998" s="2">
        <v>10</v>
      </c>
      <c r="H4998" s="2" t="s">
        <v>324</v>
      </c>
      <c r="I4998" s="67">
        <v>-101.26</v>
      </c>
      <c r="J4998" s="67">
        <v>0</v>
      </c>
      <c r="K4998" s="67">
        <v>-101.26</v>
      </c>
      <c r="L4998" s="67">
        <v>0</v>
      </c>
      <c r="M4998" s="67">
        <v>-101.26</v>
      </c>
      <c r="N4998" s="67">
        <v>0</v>
      </c>
      <c r="P4998" s="67">
        <v>0</v>
      </c>
      <c r="Q4998" s="67">
        <v>0</v>
      </c>
      <c r="U4998" t="s">
        <v>783</v>
      </c>
    </row>
    <row r="4999" spans="3:21" x14ac:dyDescent="0.3">
      <c r="C4999" t="s">
        <v>32</v>
      </c>
      <c r="D4999" t="s">
        <v>158</v>
      </c>
      <c r="E4999" t="s">
        <v>30</v>
      </c>
      <c r="F4999" t="s">
        <v>159</v>
      </c>
      <c r="G4999" s="2">
        <v>10</v>
      </c>
      <c r="H4999" s="2" t="s">
        <v>514</v>
      </c>
      <c r="I4999" s="67">
        <v>1241906.47</v>
      </c>
      <c r="J4999" s="67">
        <v>19.059999999999999</v>
      </c>
      <c r="K4999" s="67">
        <v>1241906.47</v>
      </c>
      <c r="L4999" s="67">
        <v>12.96</v>
      </c>
      <c r="M4999" s="67">
        <v>1241906.47</v>
      </c>
      <c r="N4999" s="67">
        <v>232.27</v>
      </c>
      <c r="P4999" s="67">
        <v>0</v>
      </c>
      <c r="Q4999" s="67">
        <v>12419064.699999999</v>
      </c>
      <c r="R4999" s="2" t="s">
        <v>161</v>
      </c>
      <c r="S4999" s="2" t="s">
        <v>161</v>
      </c>
      <c r="T4999" s="2" t="s">
        <v>161</v>
      </c>
      <c r="U4999" t="s">
        <v>783</v>
      </c>
    </row>
    <row r="5000" spans="3:21" x14ac:dyDescent="0.3">
      <c r="C5000" t="s">
        <v>166</v>
      </c>
      <c r="D5000" t="s">
        <v>158</v>
      </c>
      <c r="E5000" t="s">
        <v>30</v>
      </c>
      <c r="F5000" t="s">
        <v>159</v>
      </c>
      <c r="G5000" s="2">
        <v>5</v>
      </c>
      <c r="H5000" s="2" t="s">
        <v>255</v>
      </c>
      <c r="I5000" s="67">
        <v>892659.82</v>
      </c>
      <c r="J5000" s="67">
        <v>3.16</v>
      </c>
      <c r="K5000" s="67">
        <v>892659.82</v>
      </c>
      <c r="L5000" s="67">
        <v>15.39</v>
      </c>
      <c r="M5000" s="67">
        <v>892659.82</v>
      </c>
      <c r="N5000" s="67">
        <v>115.76</v>
      </c>
      <c r="P5000" s="67">
        <v>0</v>
      </c>
      <c r="Q5000" s="67">
        <v>4463299.0999999996</v>
      </c>
      <c r="R5000" s="2" t="s">
        <v>161</v>
      </c>
      <c r="S5000" s="2" t="s">
        <v>161</v>
      </c>
      <c r="T5000" s="2" t="s">
        <v>165</v>
      </c>
      <c r="U5000" t="s">
        <v>783</v>
      </c>
    </row>
    <row r="5001" spans="3:21" x14ac:dyDescent="0.3">
      <c r="C5001" t="s">
        <v>166</v>
      </c>
      <c r="D5001" t="s">
        <v>158</v>
      </c>
      <c r="E5001" t="s">
        <v>30</v>
      </c>
      <c r="F5001" t="s">
        <v>159</v>
      </c>
      <c r="G5001" s="2">
        <v>4</v>
      </c>
      <c r="H5001" s="2" t="s">
        <v>556</v>
      </c>
      <c r="I5001" s="67">
        <v>745597.72</v>
      </c>
      <c r="J5001" s="67">
        <v>641.15</v>
      </c>
      <c r="K5001" s="67">
        <v>745597.72</v>
      </c>
      <c r="L5001" s="67">
        <v>77.64</v>
      </c>
      <c r="M5001" s="67">
        <v>745597.72</v>
      </c>
      <c r="N5001" s="67">
        <v>412.64</v>
      </c>
      <c r="P5001" s="67">
        <v>0</v>
      </c>
      <c r="Q5001" s="67">
        <v>2982390.88</v>
      </c>
      <c r="R5001" s="2" t="s">
        <v>161</v>
      </c>
      <c r="S5001" s="2" t="s">
        <v>161</v>
      </c>
      <c r="T5001" s="2" t="s">
        <v>161</v>
      </c>
      <c r="U5001" t="s">
        <v>783</v>
      </c>
    </row>
    <row r="5002" spans="3:21" x14ac:dyDescent="0.3">
      <c r="C5002" t="s">
        <v>32</v>
      </c>
      <c r="D5002" t="s">
        <v>158</v>
      </c>
      <c r="E5002" t="s">
        <v>30</v>
      </c>
      <c r="F5002" t="s">
        <v>159</v>
      </c>
      <c r="G5002" s="2">
        <v>1</v>
      </c>
      <c r="H5002" s="2" t="s">
        <v>417</v>
      </c>
      <c r="I5002" s="67">
        <v>4392.8999999999996</v>
      </c>
      <c r="J5002" s="67">
        <v>0.56999999999999995</v>
      </c>
      <c r="K5002" s="67">
        <v>4392.8999999999996</v>
      </c>
      <c r="L5002" s="67">
        <v>1.04</v>
      </c>
      <c r="M5002" s="67">
        <v>4392.8999999999996</v>
      </c>
      <c r="N5002" s="67">
        <v>7.22</v>
      </c>
      <c r="P5002" s="67">
        <v>0</v>
      </c>
      <c r="Q5002" s="67">
        <v>4392.8999999999996</v>
      </c>
      <c r="R5002" s="2" t="s">
        <v>161</v>
      </c>
      <c r="S5002" s="2" t="s">
        <v>161</v>
      </c>
      <c r="T5002" s="2" t="s">
        <v>161</v>
      </c>
      <c r="U5002" t="s">
        <v>783</v>
      </c>
    </row>
    <row r="5003" spans="3:21" x14ac:dyDescent="0.3">
      <c r="C5003" t="s">
        <v>32</v>
      </c>
      <c r="D5003" t="s">
        <v>158</v>
      </c>
      <c r="E5003" t="s">
        <v>30</v>
      </c>
      <c r="F5003" t="s">
        <v>159</v>
      </c>
      <c r="G5003" s="2">
        <v>3</v>
      </c>
      <c r="H5003" s="2" t="s">
        <v>224</v>
      </c>
      <c r="I5003" s="67">
        <v>118989.83</v>
      </c>
      <c r="J5003" s="67">
        <v>6.73</v>
      </c>
      <c r="K5003" s="67">
        <v>118989.83</v>
      </c>
      <c r="L5003" s="67">
        <v>3.2</v>
      </c>
      <c r="M5003" s="67">
        <v>118989.83</v>
      </c>
      <c r="N5003" s="67">
        <v>30.61</v>
      </c>
      <c r="P5003" s="67">
        <v>0</v>
      </c>
      <c r="Q5003" s="67">
        <v>356969.49</v>
      </c>
      <c r="R5003" s="2" t="s">
        <v>161</v>
      </c>
      <c r="S5003" s="2" t="s">
        <v>161</v>
      </c>
      <c r="T5003" s="2" t="s">
        <v>161</v>
      </c>
      <c r="U5003" t="s">
        <v>783</v>
      </c>
    </row>
    <row r="5004" spans="3:21" x14ac:dyDescent="0.3">
      <c r="C5004" t="s">
        <v>166</v>
      </c>
      <c r="D5004" t="s">
        <v>158</v>
      </c>
      <c r="E5004" t="s">
        <v>29</v>
      </c>
      <c r="F5004" t="s">
        <v>159</v>
      </c>
      <c r="G5004" s="2">
        <v>1</v>
      </c>
      <c r="H5004" s="2" t="s">
        <v>360</v>
      </c>
      <c r="I5004" s="67">
        <v>-286.41000000000003</v>
      </c>
      <c r="J5004" s="67">
        <v>0</v>
      </c>
      <c r="K5004" s="67">
        <v>-286.41000000000003</v>
      </c>
      <c r="L5004" s="67">
        <v>0</v>
      </c>
      <c r="M5004" s="67">
        <v>-286.41000000000003</v>
      </c>
      <c r="N5004" s="67">
        <v>0</v>
      </c>
      <c r="O5004" s="2">
        <v>1</v>
      </c>
      <c r="P5004" s="67">
        <v>0</v>
      </c>
      <c r="Q5004" s="67">
        <v>0</v>
      </c>
      <c r="U5004" t="s">
        <v>783</v>
      </c>
    </row>
    <row r="5005" spans="3:21" x14ac:dyDescent="0.3">
      <c r="C5005" t="s">
        <v>166</v>
      </c>
      <c r="D5005" t="s">
        <v>158</v>
      </c>
      <c r="E5005" t="s">
        <v>30</v>
      </c>
      <c r="F5005" t="s">
        <v>159</v>
      </c>
      <c r="G5005" s="2">
        <v>3</v>
      </c>
      <c r="H5005" s="2" t="s">
        <v>335</v>
      </c>
      <c r="I5005" s="67">
        <v>970149.62</v>
      </c>
      <c r="J5005" s="67">
        <v>130.53</v>
      </c>
      <c r="K5005" s="67">
        <v>970149.62</v>
      </c>
      <c r="L5005" s="67">
        <v>58.64</v>
      </c>
      <c r="M5005" s="67">
        <v>970149.62</v>
      </c>
      <c r="N5005" s="67">
        <v>731.11</v>
      </c>
      <c r="P5005" s="67">
        <v>0</v>
      </c>
      <c r="Q5005" s="67">
        <v>2910448.86</v>
      </c>
      <c r="R5005" s="2" t="s">
        <v>161</v>
      </c>
      <c r="S5005" s="2" t="s">
        <v>161</v>
      </c>
      <c r="T5005" s="2" t="s">
        <v>161</v>
      </c>
      <c r="U5005" t="s">
        <v>783</v>
      </c>
    </row>
    <row r="5006" spans="3:21" x14ac:dyDescent="0.3">
      <c r="C5006" t="s">
        <v>166</v>
      </c>
      <c r="D5006" t="s">
        <v>158</v>
      </c>
      <c r="E5006" t="s">
        <v>30</v>
      </c>
      <c r="F5006" t="s">
        <v>159</v>
      </c>
      <c r="G5006" s="2">
        <v>0</v>
      </c>
      <c r="H5006" s="2" t="s">
        <v>260</v>
      </c>
      <c r="I5006" s="67">
        <v>149041.53</v>
      </c>
      <c r="J5006" s="67">
        <v>5.86</v>
      </c>
      <c r="K5006" s="67">
        <v>149041.53</v>
      </c>
      <c r="L5006" s="67">
        <v>3.19</v>
      </c>
      <c r="M5006" s="67">
        <v>149041.53</v>
      </c>
      <c r="N5006" s="67">
        <v>52.18</v>
      </c>
      <c r="P5006" s="67">
        <v>0</v>
      </c>
      <c r="Q5006" s="67">
        <v>0</v>
      </c>
      <c r="R5006" s="2" t="s">
        <v>161</v>
      </c>
      <c r="S5006" s="2" t="s">
        <v>161</v>
      </c>
      <c r="T5006" s="2" t="s">
        <v>161</v>
      </c>
      <c r="U5006" t="s">
        <v>783</v>
      </c>
    </row>
    <row r="5007" spans="3:21" x14ac:dyDescent="0.3">
      <c r="C5007" t="s">
        <v>31</v>
      </c>
      <c r="D5007" t="s">
        <v>158</v>
      </c>
      <c r="E5007" t="s">
        <v>30</v>
      </c>
      <c r="F5007" t="s">
        <v>159</v>
      </c>
      <c r="G5007" s="2">
        <v>-4</v>
      </c>
      <c r="H5007" s="2" t="s">
        <v>273</v>
      </c>
      <c r="I5007" s="67">
        <v>3177.89</v>
      </c>
      <c r="J5007" s="67">
        <v>0.18</v>
      </c>
      <c r="K5007" s="67">
        <v>3177.89</v>
      </c>
      <c r="L5007" s="67">
        <v>0.12</v>
      </c>
      <c r="M5007" s="67">
        <v>3177.89</v>
      </c>
      <c r="N5007" s="67">
        <v>2.15</v>
      </c>
      <c r="P5007" s="67">
        <v>0</v>
      </c>
      <c r="Q5007" s="67">
        <v>0</v>
      </c>
      <c r="R5007" s="2" t="s">
        <v>161</v>
      </c>
      <c r="S5007" s="2" t="s">
        <v>161</v>
      </c>
      <c r="T5007" s="2" t="s">
        <v>161</v>
      </c>
      <c r="U5007" t="s">
        <v>783</v>
      </c>
    </row>
    <row r="5008" spans="3:21" x14ac:dyDescent="0.3">
      <c r="C5008" t="s">
        <v>166</v>
      </c>
      <c r="D5008" t="s">
        <v>158</v>
      </c>
      <c r="E5008" t="s">
        <v>29</v>
      </c>
      <c r="F5008" t="s">
        <v>159</v>
      </c>
      <c r="G5008" s="2">
        <v>4</v>
      </c>
      <c r="H5008" s="2" t="s">
        <v>398</v>
      </c>
      <c r="I5008" s="67">
        <v>-3540.65</v>
      </c>
      <c r="J5008" s="67">
        <v>0</v>
      </c>
      <c r="K5008" s="67">
        <v>-3540.65</v>
      </c>
      <c r="L5008" s="67">
        <v>0</v>
      </c>
      <c r="M5008" s="67">
        <v>-3540.65</v>
      </c>
      <c r="N5008" s="67">
        <v>0</v>
      </c>
      <c r="P5008" s="67">
        <v>-53.24</v>
      </c>
      <c r="Q5008" s="67">
        <v>0</v>
      </c>
      <c r="U5008" t="s">
        <v>783</v>
      </c>
    </row>
    <row r="5009" spans="3:21" x14ac:dyDescent="0.3">
      <c r="C5009" t="s">
        <v>31</v>
      </c>
      <c r="D5009" t="s">
        <v>158</v>
      </c>
      <c r="E5009" t="s">
        <v>30</v>
      </c>
      <c r="F5009" t="s">
        <v>159</v>
      </c>
      <c r="G5009" s="2">
        <v>2</v>
      </c>
      <c r="H5009" s="2" t="s">
        <v>258</v>
      </c>
      <c r="I5009" s="67">
        <v>64640.85</v>
      </c>
      <c r="J5009" s="67">
        <v>1.4</v>
      </c>
      <c r="K5009" s="67">
        <v>64640.85</v>
      </c>
      <c r="L5009" s="67">
        <v>7.5</v>
      </c>
      <c r="M5009" s="67">
        <v>64640.85</v>
      </c>
      <c r="N5009" s="67">
        <v>30.65</v>
      </c>
      <c r="P5009" s="67">
        <v>0</v>
      </c>
      <c r="Q5009" s="67">
        <v>129281.7</v>
      </c>
      <c r="R5009" s="2" t="s">
        <v>161</v>
      </c>
      <c r="S5009" s="2" t="s">
        <v>161</v>
      </c>
      <c r="T5009" s="2" t="s">
        <v>165</v>
      </c>
      <c r="U5009" t="s">
        <v>783</v>
      </c>
    </row>
    <row r="5010" spans="3:21" x14ac:dyDescent="0.3">
      <c r="C5010" t="s">
        <v>166</v>
      </c>
      <c r="D5010" t="s">
        <v>158</v>
      </c>
      <c r="E5010" t="s">
        <v>30</v>
      </c>
      <c r="F5010" t="s">
        <v>159</v>
      </c>
      <c r="G5010" s="2">
        <v>2</v>
      </c>
      <c r="H5010" s="2" t="s">
        <v>215</v>
      </c>
      <c r="I5010" s="67">
        <v>17702.310000000001</v>
      </c>
      <c r="J5010" s="67">
        <v>0</v>
      </c>
      <c r="K5010" s="67">
        <v>17702.310000000001</v>
      </c>
      <c r="L5010" s="67">
        <v>0</v>
      </c>
      <c r="M5010" s="67">
        <v>17702.310000000001</v>
      </c>
      <c r="N5010" s="67">
        <v>3.52</v>
      </c>
      <c r="P5010" s="67">
        <v>0</v>
      </c>
      <c r="Q5010" s="67">
        <v>35404.620000000003</v>
      </c>
      <c r="R5010" s="2" t="s">
        <v>161</v>
      </c>
      <c r="S5010" s="2" t="s">
        <v>161</v>
      </c>
      <c r="T5010" s="2" t="s">
        <v>165</v>
      </c>
      <c r="U5010" t="s">
        <v>783</v>
      </c>
    </row>
    <row r="5011" spans="3:21" x14ac:dyDescent="0.3">
      <c r="C5011" t="s">
        <v>31</v>
      </c>
      <c r="D5011" t="s">
        <v>158</v>
      </c>
      <c r="E5011" t="s">
        <v>30</v>
      </c>
      <c r="F5011" t="s">
        <v>159</v>
      </c>
      <c r="G5011" s="2">
        <v>-4</v>
      </c>
      <c r="H5011" s="2" t="s">
        <v>220</v>
      </c>
      <c r="I5011" s="67">
        <v>386.3</v>
      </c>
      <c r="J5011" s="67">
        <v>0.01</v>
      </c>
      <c r="K5011" s="67">
        <v>386.3</v>
      </c>
      <c r="L5011" s="67">
        <v>0</v>
      </c>
      <c r="M5011" s="67">
        <v>386.3</v>
      </c>
      <c r="N5011" s="67">
        <v>0.1</v>
      </c>
      <c r="P5011" s="67">
        <v>0</v>
      </c>
      <c r="Q5011" s="67">
        <v>0</v>
      </c>
      <c r="R5011" s="2" t="s">
        <v>161</v>
      </c>
      <c r="S5011" s="2" t="s">
        <v>161</v>
      </c>
      <c r="T5011" s="2" t="s">
        <v>161</v>
      </c>
      <c r="U5011" t="s">
        <v>783</v>
      </c>
    </row>
    <row r="5012" spans="3:21" x14ac:dyDescent="0.3">
      <c r="C5012" t="s">
        <v>166</v>
      </c>
      <c r="D5012" t="s">
        <v>158</v>
      </c>
      <c r="E5012" t="s">
        <v>30</v>
      </c>
      <c r="F5012" t="s">
        <v>159</v>
      </c>
      <c r="G5012" s="2">
        <v>1</v>
      </c>
      <c r="H5012" s="2" t="s">
        <v>713</v>
      </c>
      <c r="I5012" s="67">
        <v>15765.72</v>
      </c>
      <c r="J5012" s="67">
        <v>5.37</v>
      </c>
      <c r="K5012" s="67">
        <v>15765.72</v>
      </c>
      <c r="L5012" s="67">
        <v>1.27</v>
      </c>
      <c r="M5012" s="67">
        <v>15765.72</v>
      </c>
      <c r="N5012" s="67">
        <v>17.48</v>
      </c>
      <c r="P5012" s="67">
        <v>0</v>
      </c>
      <c r="Q5012" s="67">
        <v>15765.72</v>
      </c>
      <c r="R5012" s="2" t="s">
        <v>161</v>
      </c>
      <c r="S5012" s="2" t="s">
        <v>161</v>
      </c>
      <c r="T5012" s="2" t="s">
        <v>161</v>
      </c>
      <c r="U5012" t="s">
        <v>783</v>
      </c>
    </row>
    <row r="5013" spans="3:21" x14ac:dyDescent="0.3">
      <c r="C5013" t="s">
        <v>32</v>
      </c>
      <c r="D5013" t="s">
        <v>158</v>
      </c>
      <c r="E5013" t="s">
        <v>30</v>
      </c>
      <c r="F5013" t="s">
        <v>159</v>
      </c>
      <c r="G5013" s="2">
        <v>3</v>
      </c>
      <c r="H5013" s="2" t="s">
        <v>244</v>
      </c>
      <c r="I5013" s="67">
        <v>98905.17</v>
      </c>
      <c r="J5013" s="67">
        <v>8.15</v>
      </c>
      <c r="K5013" s="67">
        <v>98905.17</v>
      </c>
      <c r="L5013" s="67">
        <v>3.87</v>
      </c>
      <c r="M5013" s="67">
        <v>98905.17</v>
      </c>
      <c r="N5013" s="67">
        <v>37.08</v>
      </c>
      <c r="P5013" s="67">
        <v>0</v>
      </c>
      <c r="Q5013" s="67">
        <v>296715.51</v>
      </c>
      <c r="R5013" s="2" t="s">
        <v>161</v>
      </c>
      <c r="S5013" s="2" t="s">
        <v>161</v>
      </c>
      <c r="T5013" s="2" t="s">
        <v>161</v>
      </c>
      <c r="U5013" t="s">
        <v>783</v>
      </c>
    </row>
    <row r="5014" spans="3:21" x14ac:dyDescent="0.3">
      <c r="C5014" t="s">
        <v>31</v>
      </c>
      <c r="D5014" t="s">
        <v>158</v>
      </c>
      <c r="E5014" t="s">
        <v>29</v>
      </c>
      <c r="F5014" t="s">
        <v>159</v>
      </c>
      <c r="G5014" s="2">
        <v>6</v>
      </c>
      <c r="H5014" s="2" t="s">
        <v>279</v>
      </c>
      <c r="I5014" s="67">
        <v>-21406.5</v>
      </c>
      <c r="J5014" s="67">
        <v>0</v>
      </c>
      <c r="K5014" s="67">
        <v>-21406.5</v>
      </c>
      <c r="L5014" s="67">
        <v>0</v>
      </c>
      <c r="M5014" s="67">
        <v>-21406.5</v>
      </c>
      <c r="N5014" s="67">
        <v>0</v>
      </c>
      <c r="P5014" s="67">
        <v>0</v>
      </c>
      <c r="Q5014" s="67">
        <v>0</v>
      </c>
      <c r="U5014" t="s">
        <v>783</v>
      </c>
    </row>
    <row r="5015" spans="3:21" x14ac:dyDescent="0.3">
      <c r="C5015" t="s">
        <v>31</v>
      </c>
      <c r="D5015" t="s">
        <v>158</v>
      </c>
      <c r="E5015" t="s">
        <v>30</v>
      </c>
      <c r="F5015" t="s">
        <v>159</v>
      </c>
      <c r="G5015" s="2">
        <v>7</v>
      </c>
      <c r="H5015" s="2" t="s">
        <v>602</v>
      </c>
      <c r="I5015" s="67">
        <v>36659.03</v>
      </c>
      <c r="J5015" s="67">
        <v>5.64</v>
      </c>
      <c r="K5015" s="67">
        <v>36659.03</v>
      </c>
      <c r="L5015" s="67">
        <v>931.58</v>
      </c>
      <c r="M5015" s="67">
        <v>36659.03</v>
      </c>
      <c r="N5015" s="67">
        <v>25.64</v>
      </c>
      <c r="P5015" s="67">
        <v>0</v>
      </c>
      <c r="Q5015" s="67">
        <v>256613.21</v>
      </c>
      <c r="R5015" s="2" t="s">
        <v>165</v>
      </c>
      <c r="S5015" s="2" t="s">
        <v>161</v>
      </c>
      <c r="T5015" s="2" t="s">
        <v>165</v>
      </c>
      <c r="U5015" t="s">
        <v>783</v>
      </c>
    </row>
    <row r="5016" spans="3:21" x14ac:dyDescent="0.3">
      <c r="C5016" t="s">
        <v>166</v>
      </c>
      <c r="D5016" t="s">
        <v>158</v>
      </c>
      <c r="E5016" t="s">
        <v>29</v>
      </c>
      <c r="F5016" t="s">
        <v>159</v>
      </c>
      <c r="G5016" s="2">
        <v>-1</v>
      </c>
      <c r="H5016" s="2" t="s">
        <v>338</v>
      </c>
      <c r="I5016" s="67">
        <v>-19334.099999999999</v>
      </c>
      <c r="J5016" s="67">
        <v>0</v>
      </c>
      <c r="K5016" s="67">
        <v>-19334.099999999999</v>
      </c>
      <c r="L5016" s="67">
        <v>0</v>
      </c>
      <c r="M5016" s="67">
        <v>-19334.099999999999</v>
      </c>
      <c r="N5016" s="67">
        <v>0</v>
      </c>
      <c r="P5016" s="67">
        <v>0</v>
      </c>
      <c r="Q5016" s="67">
        <v>0</v>
      </c>
      <c r="U5016" t="s">
        <v>783</v>
      </c>
    </row>
    <row r="5017" spans="3:21" x14ac:dyDescent="0.3">
      <c r="C5017" t="s">
        <v>32</v>
      </c>
      <c r="D5017" t="s">
        <v>158</v>
      </c>
      <c r="E5017" t="s">
        <v>30</v>
      </c>
      <c r="F5017" t="s">
        <v>159</v>
      </c>
      <c r="G5017" s="2">
        <v>0</v>
      </c>
      <c r="H5017" s="2" t="s">
        <v>431</v>
      </c>
      <c r="I5017" s="67">
        <v>162140.92000000001</v>
      </c>
      <c r="J5017" s="67">
        <v>58.64</v>
      </c>
      <c r="K5017" s="67">
        <v>162140.92000000001</v>
      </c>
      <c r="L5017" s="67">
        <v>4.22</v>
      </c>
      <c r="M5017" s="67">
        <v>162140.92000000001</v>
      </c>
      <c r="N5017" s="67">
        <v>91.43</v>
      </c>
      <c r="P5017" s="67">
        <v>0</v>
      </c>
      <c r="Q5017" s="67">
        <v>0</v>
      </c>
      <c r="R5017" s="2" t="s">
        <v>161</v>
      </c>
      <c r="S5017" s="2" t="s">
        <v>161</v>
      </c>
      <c r="T5017" s="2" t="s">
        <v>161</v>
      </c>
      <c r="U5017" t="s">
        <v>783</v>
      </c>
    </row>
    <row r="5018" spans="3:21" x14ac:dyDescent="0.3">
      <c r="C5018" t="s">
        <v>31</v>
      </c>
      <c r="D5018" t="s">
        <v>158</v>
      </c>
      <c r="E5018" t="s">
        <v>29</v>
      </c>
      <c r="F5018" t="s">
        <v>159</v>
      </c>
      <c r="G5018" s="2">
        <v>5</v>
      </c>
      <c r="H5018" s="2" t="s">
        <v>497</v>
      </c>
      <c r="I5018" s="67">
        <v>-3102.77</v>
      </c>
      <c r="J5018" s="67">
        <v>0</v>
      </c>
      <c r="K5018" s="67">
        <v>-3102.77</v>
      </c>
      <c r="L5018" s="67">
        <v>0</v>
      </c>
      <c r="M5018" s="67">
        <v>-3102.77</v>
      </c>
      <c r="N5018" s="67">
        <v>0</v>
      </c>
      <c r="P5018" s="67">
        <v>0</v>
      </c>
      <c r="Q5018" s="67">
        <v>0</v>
      </c>
      <c r="U5018" t="s">
        <v>783</v>
      </c>
    </row>
    <row r="5019" spans="3:21" x14ac:dyDescent="0.3">
      <c r="C5019" t="s">
        <v>166</v>
      </c>
      <c r="D5019" t="s">
        <v>158</v>
      </c>
      <c r="E5019" t="s">
        <v>29</v>
      </c>
      <c r="F5019" t="s">
        <v>159</v>
      </c>
      <c r="G5019" s="2">
        <v>-1</v>
      </c>
      <c r="H5019" s="2" t="s">
        <v>273</v>
      </c>
      <c r="I5019" s="67">
        <v>-7058.5</v>
      </c>
      <c r="J5019" s="67">
        <v>0</v>
      </c>
      <c r="K5019" s="67">
        <v>-7058.5</v>
      </c>
      <c r="L5019" s="67">
        <v>0</v>
      </c>
      <c r="M5019" s="67">
        <v>-7058.5</v>
      </c>
      <c r="N5019" s="67">
        <v>0</v>
      </c>
      <c r="P5019" s="67">
        <v>0</v>
      </c>
      <c r="Q5019" s="67">
        <v>0</v>
      </c>
      <c r="U5019" t="s">
        <v>783</v>
      </c>
    </row>
    <row r="5020" spans="3:21" x14ac:dyDescent="0.3">
      <c r="C5020" t="s">
        <v>166</v>
      </c>
      <c r="D5020" t="s">
        <v>158</v>
      </c>
      <c r="E5020" t="s">
        <v>30</v>
      </c>
      <c r="F5020" t="s">
        <v>43</v>
      </c>
      <c r="G5020" s="2">
        <v>9</v>
      </c>
      <c r="H5020" s="2" t="s">
        <v>44</v>
      </c>
      <c r="I5020" s="67">
        <v>26999430.210000001</v>
      </c>
      <c r="J5020" s="67">
        <v>0</v>
      </c>
      <c r="K5020" s="67">
        <v>26999430.210000001</v>
      </c>
      <c r="L5020" s="67">
        <v>375.74</v>
      </c>
      <c r="M5020" s="67">
        <v>26999430.210000001</v>
      </c>
      <c r="N5020" s="67">
        <v>57746.41</v>
      </c>
      <c r="O5020" s="2">
        <v>1</v>
      </c>
      <c r="P5020" s="67">
        <v>26999430.210000001</v>
      </c>
      <c r="Q5020" s="67">
        <v>242994871.89000002</v>
      </c>
      <c r="R5020" s="2" t="s">
        <v>251</v>
      </c>
      <c r="S5020" s="2" t="s">
        <v>251</v>
      </c>
      <c r="T5020" s="2" t="s">
        <v>161</v>
      </c>
      <c r="U5020" t="s">
        <v>783</v>
      </c>
    </row>
    <row r="5021" spans="3:21" x14ac:dyDescent="0.3">
      <c r="C5021" t="s">
        <v>31</v>
      </c>
      <c r="D5021" t="s">
        <v>158</v>
      </c>
      <c r="E5021" t="s">
        <v>30</v>
      </c>
      <c r="F5021" t="s">
        <v>159</v>
      </c>
      <c r="G5021" s="2">
        <v>0</v>
      </c>
      <c r="H5021" s="2" t="s">
        <v>298</v>
      </c>
      <c r="I5021" s="67">
        <v>6746.24</v>
      </c>
      <c r="J5021" s="67">
        <v>0.06</v>
      </c>
      <c r="K5021" s="67">
        <v>6746.24</v>
      </c>
      <c r="L5021" s="67">
        <v>0.13</v>
      </c>
      <c r="M5021" s="67">
        <v>6746.24</v>
      </c>
      <c r="N5021" s="67">
        <v>0.52</v>
      </c>
      <c r="P5021" s="67">
        <v>0</v>
      </c>
      <c r="Q5021" s="67">
        <v>0</v>
      </c>
      <c r="R5021" s="2" t="s">
        <v>161</v>
      </c>
      <c r="S5021" s="2" t="s">
        <v>161</v>
      </c>
      <c r="T5021" s="2" t="s">
        <v>161</v>
      </c>
      <c r="U5021" t="s">
        <v>783</v>
      </c>
    </row>
    <row r="5022" spans="3:21" x14ac:dyDescent="0.3">
      <c r="C5022" t="s">
        <v>166</v>
      </c>
      <c r="D5022" t="s">
        <v>158</v>
      </c>
      <c r="E5022" t="s">
        <v>30</v>
      </c>
      <c r="F5022" t="s">
        <v>159</v>
      </c>
      <c r="G5022" s="2">
        <v>9</v>
      </c>
      <c r="H5022" s="2" t="s">
        <v>342</v>
      </c>
      <c r="I5022" s="67">
        <v>103905.99</v>
      </c>
      <c r="J5022" s="67">
        <v>0.39</v>
      </c>
      <c r="K5022" s="67">
        <v>103905.99</v>
      </c>
      <c r="L5022" s="67">
        <v>0.8</v>
      </c>
      <c r="M5022" s="67">
        <v>103905.99</v>
      </c>
      <c r="N5022" s="67">
        <v>104.28</v>
      </c>
      <c r="P5022" s="67">
        <v>0</v>
      </c>
      <c r="Q5022" s="67">
        <v>935153.91</v>
      </c>
      <c r="R5022" s="2" t="s">
        <v>161</v>
      </c>
      <c r="S5022" s="2" t="s">
        <v>161</v>
      </c>
      <c r="T5022" s="2" t="s">
        <v>165</v>
      </c>
      <c r="U5022" t="s">
        <v>783</v>
      </c>
    </row>
    <row r="5023" spans="3:21" x14ac:dyDescent="0.3">
      <c r="C5023" t="s">
        <v>166</v>
      </c>
      <c r="D5023" t="s">
        <v>158</v>
      </c>
      <c r="E5023" t="s">
        <v>30</v>
      </c>
      <c r="F5023" t="s">
        <v>159</v>
      </c>
      <c r="G5023" s="2">
        <v>6</v>
      </c>
      <c r="H5023" s="2" t="s">
        <v>460</v>
      </c>
      <c r="I5023" s="67">
        <v>818979.83</v>
      </c>
      <c r="J5023" s="67">
        <v>0</v>
      </c>
      <c r="K5023" s="67">
        <v>818979.83</v>
      </c>
      <c r="L5023" s="67">
        <v>0</v>
      </c>
      <c r="M5023" s="67">
        <v>818979.83</v>
      </c>
      <c r="N5023" s="67">
        <v>36.869999999999997</v>
      </c>
      <c r="P5023" s="67">
        <v>0</v>
      </c>
      <c r="Q5023" s="67">
        <v>4913878.9799999995</v>
      </c>
      <c r="R5023" s="2" t="s">
        <v>161</v>
      </c>
      <c r="S5023" s="2" t="s">
        <v>161</v>
      </c>
      <c r="T5023" s="2" t="s">
        <v>161</v>
      </c>
      <c r="U5023" t="s">
        <v>783</v>
      </c>
    </row>
    <row r="5024" spans="3:21" x14ac:dyDescent="0.3">
      <c r="C5024" t="s">
        <v>166</v>
      </c>
      <c r="D5024" t="s">
        <v>158</v>
      </c>
      <c r="E5024" t="s">
        <v>30</v>
      </c>
      <c r="F5024" t="s">
        <v>159</v>
      </c>
      <c r="G5024" s="2">
        <v>1</v>
      </c>
      <c r="H5024" s="2" t="s">
        <v>44</v>
      </c>
      <c r="I5024" s="67">
        <v>920939.97</v>
      </c>
      <c r="J5024" s="67">
        <v>0</v>
      </c>
      <c r="K5024" s="67">
        <v>920939.97</v>
      </c>
      <c r="L5024" s="67">
        <v>21.16</v>
      </c>
      <c r="M5024" s="67">
        <v>920939.97</v>
      </c>
      <c r="N5024" s="67">
        <v>176.93</v>
      </c>
      <c r="P5024" s="67">
        <v>0</v>
      </c>
      <c r="Q5024" s="67">
        <v>920939.97</v>
      </c>
      <c r="R5024" s="2" t="s">
        <v>251</v>
      </c>
      <c r="S5024" s="2" t="s">
        <v>161</v>
      </c>
      <c r="T5024" s="2" t="s">
        <v>161</v>
      </c>
      <c r="U5024" t="s">
        <v>783</v>
      </c>
    </row>
    <row r="5025" spans="3:21" x14ac:dyDescent="0.3">
      <c r="C5025" t="s">
        <v>166</v>
      </c>
      <c r="D5025" t="s">
        <v>158</v>
      </c>
      <c r="E5025" t="s">
        <v>30</v>
      </c>
      <c r="F5025" t="s">
        <v>159</v>
      </c>
      <c r="G5025" s="2">
        <v>-1</v>
      </c>
      <c r="H5025" s="2" t="s">
        <v>341</v>
      </c>
      <c r="I5025" s="67">
        <v>1602006.73</v>
      </c>
      <c r="J5025" s="67">
        <v>1906.92</v>
      </c>
      <c r="K5025" s="67">
        <v>1602006.73</v>
      </c>
      <c r="L5025" s="67">
        <v>146.08000000000001</v>
      </c>
      <c r="M5025" s="67">
        <v>1602006.73</v>
      </c>
      <c r="N5025" s="67">
        <v>770.51</v>
      </c>
      <c r="P5025" s="67">
        <v>0</v>
      </c>
      <c r="Q5025" s="67">
        <v>0</v>
      </c>
      <c r="R5025" s="2" t="s">
        <v>161</v>
      </c>
      <c r="S5025" s="2" t="s">
        <v>161</v>
      </c>
      <c r="T5025" s="2" t="s">
        <v>161</v>
      </c>
      <c r="U5025" t="s">
        <v>783</v>
      </c>
    </row>
    <row r="5026" spans="3:21" x14ac:dyDescent="0.3">
      <c r="C5026" t="s">
        <v>166</v>
      </c>
      <c r="D5026" t="s">
        <v>158</v>
      </c>
      <c r="E5026" t="s">
        <v>29</v>
      </c>
      <c r="F5026" t="s">
        <v>159</v>
      </c>
      <c r="G5026" s="2">
        <v>8</v>
      </c>
      <c r="H5026" s="2" t="s">
        <v>350</v>
      </c>
      <c r="I5026" s="67">
        <v>-4597.78</v>
      </c>
      <c r="J5026" s="67">
        <v>0</v>
      </c>
      <c r="K5026" s="67">
        <v>-4597.78</v>
      </c>
      <c r="L5026" s="67">
        <v>0</v>
      </c>
      <c r="M5026" s="67">
        <v>-4597.78</v>
      </c>
      <c r="N5026" s="67">
        <v>0</v>
      </c>
      <c r="P5026" s="67">
        <v>0</v>
      </c>
      <c r="Q5026" s="67">
        <v>0</v>
      </c>
      <c r="U5026" t="s">
        <v>783</v>
      </c>
    </row>
    <row r="5027" spans="3:21" x14ac:dyDescent="0.3">
      <c r="C5027" t="s">
        <v>32</v>
      </c>
      <c r="D5027" t="s">
        <v>158</v>
      </c>
      <c r="E5027" t="s">
        <v>29</v>
      </c>
      <c r="F5027" t="s">
        <v>159</v>
      </c>
      <c r="G5027" s="2">
        <v>0</v>
      </c>
      <c r="H5027" s="2" t="s">
        <v>234</v>
      </c>
      <c r="I5027" s="67">
        <v>-7767.84</v>
      </c>
      <c r="J5027" s="67">
        <v>0</v>
      </c>
      <c r="K5027" s="67">
        <v>-7767.84</v>
      </c>
      <c r="L5027" s="67">
        <v>0</v>
      </c>
      <c r="M5027" s="67">
        <v>-7767.84</v>
      </c>
      <c r="N5027" s="67">
        <v>0</v>
      </c>
      <c r="P5027" s="67">
        <v>0</v>
      </c>
      <c r="Q5027" s="67">
        <v>0</v>
      </c>
      <c r="U5027" t="s">
        <v>783</v>
      </c>
    </row>
    <row r="5028" spans="3:21" x14ac:dyDescent="0.3">
      <c r="C5028" t="s">
        <v>166</v>
      </c>
      <c r="D5028" t="s">
        <v>158</v>
      </c>
      <c r="E5028" t="s">
        <v>30</v>
      </c>
      <c r="F5028" t="s">
        <v>159</v>
      </c>
      <c r="G5028" s="2">
        <v>14</v>
      </c>
      <c r="H5028" s="2" t="s">
        <v>339</v>
      </c>
      <c r="I5028" s="67">
        <v>941105.99</v>
      </c>
      <c r="J5028" s="67">
        <v>6.22</v>
      </c>
      <c r="K5028" s="67">
        <v>941105.99</v>
      </c>
      <c r="L5028" s="67">
        <v>31.89</v>
      </c>
      <c r="M5028" s="67">
        <v>941105.99</v>
      </c>
      <c r="N5028" s="67">
        <v>1984.07</v>
      </c>
      <c r="P5028" s="67">
        <v>0</v>
      </c>
      <c r="Q5028" s="67">
        <v>13175483.859999999</v>
      </c>
      <c r="R5028" s="2" t="s">
        <v>161</v>
      </c>
      <c r="S5028" s="2" t="s">
        <v>161</v>
      </c>
      <c r="T5028" s="2" t="s">
        <v>165</v>
      </c>
      <c r="U5028" t="s">
        <v>783</v>
      </c>
    </row>
    <row r="5029" spans="3:21" x14ac:dyDescent="0.3">
      <c r="C5029" t="s">
        <v>166</v>
      </c>
      <c r="D5029" t="s">
        <v>158</v>
      </c>
      <c r="E5029" t="s">
        <v>30</v>
      </c>
      <c r="F5029" t="s">
        <v>159</v>
      </c>
      <c r="G5029" s="2">
        <v>3</v>
      </c>
      <c r="H5029" s="2" t="s">
        <v>321</v>
      </c>
      <c r="I5029" s="67">
        <v>129426.1</v>
      </c>
      <c r="J5029" s="67">
        <v>7.13</v>
      </c>
      <c r="K5029" s="67">
        <v>129426.1</v>
      </c>
      <c r="L5029" s="67">
        <v>2469.5</v>
      </c>
      <c r="M5029" s="67">
        <v>129426.1</v>
      </c>
      <c r="N5029" s="67">
        <v>13.04</v>
      </c>
      <c r="P5029" s="67">
        <v>18362.38</v>
      </c>
      <c r="Q5029" s="67">
        <v>388278.30000000005</v>
      </c>
      <c r="R5029" s="2" t="s">
        <v>165</v>
      </c>
      <c r="S5029" s="2" t="s">
        <v>161</v>
      </c>
      <c r="T5029" s="2" t="s">
        <v>165</v>
      </c>
      <c r="U5029" t="s">
        <v>783</v>
      </c>
    </row>
    <row r="5030" spans="3:21" x14ac:dyDescent="0.3">
      <c r="C5030" t="s">
        <v>166</v>
      </c>
      <c r="D5030" t="s">
        <v>158</v>
      </c>
      <c r="E5030" t="s">
        <v>29</v>
      </c>
      <c r="F5030" t="s">
        <v>159</v>
      </c>
      <c r="G5030" s="2">
        <v>3</v>
      </c>
      <c r="H5030" s="2" t="s">
        <v>367</v>
      </c>
      <c r="I5030" s="67">
        <v>-2260.4899999999998</v>
      </c>
      <c r="J5030" s="67">
        <v>0</v>
      </c>
      <c r="K5030" s="67">
        <v>-2260.4899999999998</v>
      </c>
      <c r="L5030" s="67">
        <v>0</v>
      </c>
      <c r="M5030" s="67">
        <v>-2260.4899999999998</v>
      </c>
      <c r="N5030" s="67">
        <v>0</v>
      </c>
      <c r="P5030" s="67">
        <v>0</v>
      </c>
      <c r="Q5030" s="67">
        <v>0</v>
      </c>
      <c r="U5030" t="s">
        <v>783</v>
      </c>
    </row>
    <row r="5031" spans="3:21" x14ac:dyDescent="0.3">
      <c r="C5031" t="s">
        <v>31</v>
      </c>
      <c r="D5031" t="s">
        <v>158</v>
      </c>
      <c r="E5031" t="s">
        <v>30</v>
      </c>
      <c r="F5031" t="s">
        <v>159</v>
      </c>
      <c r="G5031" s="2">
        <v>-4</v>
      </c>
      <c r="H5031" s="2" t="s">
        <v>347</v>
      </c>
      <c r="I5031" s="67">
        <v>23.77</v>
      </c>
      <c r="J5031" s="67">
        <v>0</v>
      </c>
      <c r="K5031" s="67">
        <v>23.77</v>
      </c>
      <c r="L5031" s="67">
        <v>0</v>
      </c>
      <c r="M5031" s="67">
        <v>23.77</v>
      </c>
      <c r="N5031" s="67">
        <v>0</v>
      </c>
      <c r="P5031" s="67">
        <v>0</v>
      </c>
      <c r="Q5031" s="67">
        <v>0</v>
      </c>
      <c r="R5031" s="2" t="s">
        <v>165</v>
      </c>
      <c r="S5031" s="2" t="s">
        <v>165</v>
      </c>
      <c r="T5031" s="2" t="s">
        <v>165</v>
      </c>
      <c r="U5031" t="s">
        <v>783</v>
      </c>
    </row>
    <row r="5032" spans="3:21" x14ac:dyDescent="0.3">
      <c r="C5032" t="s">
        <v>31</v>
      </c>
      <c r="D5032" t="s">
        <v>158</v>
      </c>
      <c r="E5032" t="s">
        <v>30</v>
      </c>
      <c r="F5032" t="s">
        <v>159</v>
      </c>
      <c r="G5032" s="2">
        <v>6</v>
      </c>
      <c r="H5032" s="2" t="s">
        <v>208</v>
      </c>
      <c r="I5032" s="67">
        <v>143400.92000000001</v>
      </c>
      <c r="J5032" s="67">
        <v>0</v>
      </c>
      <c r="K5032" s="67">
        <v>143400.92000000001</v>
      </c>
      <c r="L5032" s="67">
        <v>0</v>
      </c>
      <c r="M5032" s="67">
        <v>143400.92000000001</v>
      </c>
      <c r="N5032" s="67">
        <v>0</v>
      </c>
      <c r="P5032" s="67">
        <v>0</v>
      </c>
      <c r="Q5032" s="67">
        <v>860405.52</v>
      </c>
      <c r="R5032" s="2" t="s">
        <v>165</v>
      </c>
      <c r="S5032" s="2" t="s">
        <v>165</v>
      </c>
      <c r="T5032" s="2" t="s">
        <v>165</v>
      </c>
      <c r="U5032" t="s">
        <v>783</v>
      </c>
    </row>
    <row r="5033" spans="3:21" x14ac:dyDescent="0.3">
      <c r="C5033" t="s">
        <v>32</v>
      </c>
      <c r="D5033" t="s">
        <v>158</v>
      </c>
      <c r="E5033" t="s">
        <v>30</v>
      </c>
      <c r="F5033" t="s">
        <v>159</v>
      </c>
      <c r="G5033" s="2">
        <v>-4</v>
      </c>
      <c r="H5033" s="2" t="s">
        <v>366</v>
      </c>
      <c r="I5033" s="67">
        <v>22481.35</v>
      </c>
      <c r="J5033" s="67">
        <v>0.73</v>
      </c>
      <c r="K5033" s="67">
        <v>22481.35</v>
      </c>
      <c r="L5033" s="67">
        <v>0.35</v>
      </c>
      <c r="M5033" s="67">
        <v>22481.35</v>
      </c>
      <c r="N5033" s="67">
        <v>3.32</v>
      </c>
      <c r="P5033" s="67">
        <v>0</v>
      </c>
      <c r="Q5033" s="67">
        <v>0</v>
      </c>
      <c r="R5033" s="2" t="s">
        <v>161</v>
      </c>
      <c r="S5033" s="2" t="s">
        <v>161</v>
      </c>
      <c r="T5033" s="2" t="s">
        <v>161</v>
      </c>
      <c r="U5033" t="s">
        <v>783</v>
      </c>
    </row>
    <row r="5034" spans="3:21" x14ac:dyDescent="0.3">
      <c r="C5034" t="s">
        <v>31</v>
      </c>
      <c r="D5034" t="s">
        <v>158</v>
      </c>
      <c r="E5034" t="s">
        <v>29</v>
      </c>
      <c r="F5034" t="s">
        <v>159</v>
      </c>
      <c r="G5034" s="2">
        <v>-1</v>
      </c>
      <c r="H5034" s="2" t="s">
        <v>219</v>
      </c>
      <c r="I5034" s="67">
        <v>-17.93</v>
      </c>
      <c r="J5034" s="67">
        <v>0</v>
      </c>
      <c r="K5034" s="67">
        <v>-17.93</v>
      </c>
      <c r="L5034" s="67">
        <v>0</v>
      </c>
      <c r="M5034" s="67">
        <v>-17.93</v>
      </c>
      <c r="N5034" s="67">
        <v>0</v>
      </c>
      <c r="P5034" s="67">
        <v>0</v>
      </c>
      <c r="Q5034" s="67">
        <v>0</v>
      </c>
      <c r="U5034" t="s">
        <v>783</v>
      </c>
    </row>
    <row r="5035" spans="3:21" x14ac:dyDescent="0.3">
      <c r="C5035" t="s">
        <v>166</v>
      </c>
      <c r="D5035" t="s">
        <v>158</v>
      </c>
      <c r="E5035" t="s">
        <v>30</v>
      </c>
      <c r="F5035" t="s">
        <v>159</v>
      </c>
      <c r="G5035" s="2">
        <v>4</v>
      </c>
      <c r="H5035" s="2" t="s">
        <v>252</v>
      </c>
      <c r="I5035" s="67">
        <v>47765.15</v>
      </c>
      <c r="J5035" s="67">
        <v>1.81</v>
      </c>
      <c r="K5035" s="67">
        <v>47765.15</v>
      </c>
      <c r="L5035" s="67">
        <v>4.04</v>
      </c>
      <c r="M5035" s="67">
        <v>47765.15</v>
      </c>
      <c r="N5035" s="67">
        <v>16.16</v>
      </c>
      <c r="P5035" s="67">
        <v>0</v>
      </c>
      <c r="Q5035" s="67">
        <v>191060.6</v>
      </c>
      <c r="R5035" s="2" t="s">
        <v>161</v>
      </c>
      <c r="S5035" s="2" t="s">
        <v>161</v>
      </c>
      <c r="T5035" s="2" t="s">
        <v>161</v>
      </c>
      <c r="U5035" t="s">
        <v>783</v>
      </c>
    </row>
    <row r="5036" spans="3:21" x14ac:dyDescent="0.3">
      <c r="C5036" t="s">
        <v>166</v>
      </c>
      <c r="D5036" t="s">
        <v>158</v>
      </c>
      <c r="E5036" t="s">
        <v>30</v>
      </c>
      <c r="F5036" t="s">
        <v>159</v>
      </c>
      <c r="G5036" s="2">
        <v>3</v>
      </c>
      <c r="H5036" s="2" t="s">
        <v>281</v>
      </c>
      <c r="I5036" s="67">
        <v>998372.95</v>
      </c>
      <c r="J5036" s="67">
        <v>1492.86</v>
      </c>
      <c r="K5036" s="67">
        <v>998372.95</v>
      </c>
      <c r="L5036" s="67">
        <v>114.36</v>
      </c>
      <c r="M5036" s="67">
        <v>998372.95</v>
      </c>
      <c r="N5036" s="67">
        <v>603.20000000000005</v>
      </c>
      <c r="P5036" s="67">
        <v>0</v>
      </c>
      <c r="Q5036" s="67">
        <v>2995118.8499999996</v>
      </c>
      <c r="R5036" s="2" t="s">
        <v>161</v>
      </c>
      <c r="S5036" s="2" t="s">
        <v>161</v>
      </c>
      <c r="T5036" s="2" t="s">
        <v>161</v>
      </c>
      <c r="U5036" t="s">
        <v>783</v>
      </c>
    </row>
    <row r="5037" spans="3:21" x14ac:dyDescent="0.3">
      <c r="C5037" t="s">
        <v>32</v>
      </c>
      <c r="D5037" t="s">
        <v>158</v>
      </c>
      <c r="E5037" t="s">
        <v>30</v>
      </c>
      <c r="F5037" t="s">
        <v>159</v>
      </c>
      <c r="G5037" s="2">
        <v>-1</v>
      </c>
      <c r="H5037" s="2" t="s">
        <v>562</v>
      </c>
      <c r="I5037" s="67">
        <v>1.61</v>
      </c>
      <c r="J5037" s="67">
        <v>0</v>
      </c>
      <c r="K5037" s="67">
        <v>1.61</v>
      </c>
      <c r="L5037" s="67">
        <v>0</v>
      </c>
      <c r="M5037" s="67">
        <v>1.61</v>
      </c>
      <c r="N5037" s="67">
        <v>0</v>
      </c>
      <c r="P5037" s="67">
        <v>0</v>
      </c>
      <c r="Q5037" s="67">
        <v>0</v>
      </c>
      <c r="R5037" s="2" t="s">
        <v>161</v>
      </c>
      <c r="S5037" s="2" t="s">
        <v>161</v>
      </c>
      <c r="T5037" s="2" t="s">
        <v>161</v>
      </c>
      <c r="U5037" t="s">
        <v>783</v>
      </c>
    </row>
    <row r="5038" spans="3:21" x14ac:dyDescent="0.3">
      <c r="C5038" t="s">
        <v>31</v>
      </c>
      <c r="D5038" t="s">
        <v>158</v>
      </c>
      <c r="E5038" t="s">
        <v>30</v>
      </c>
      <c r="F5038" t="s">
        <v>159</v>
      </c>
      <c r="G5038" s="2">
        <v>2</v>
      </c>
      <c r="H5038" s="2" t="s">
        <v>164</v>
      </c>
      <c r="I5038" s="67">
        <v>28491.16</v>
      </c>
      <c r="J5038" s="67">
        <v>1.72</v>
      </c>
      <c r="K5038" s="67">
        <v>28491.16</v>
      </c>
      <c r="L5038" s="67">
        <v>563.24</v>
      </c>
      <c r="M5038" s="67">
        <v>28491.16</v>
      </c>
      <c r="N5038" s="67">
        <v>7.84</v>
      </c>
      <c r="P5038" s="67">
        <v>0</v>
      </c>
      <c r="Q5038" s="67">
        <v>56982.32</v>
      </c>
      <c r="R5038" s="2" t="s">
        <v>165</v>
      </c>
      <c r="S5038" s="2" t="s">
        <v>161</v>
      </c>
      <c r="T5038" s="2" t="s">
        <v>165</v>
      </c>
      <c r="U5038" t="s">
        <v>783</v>
      </c>
    </row>
    <row r="5039" spans="3:21" x14ac:dyDescent="0.3">
      <c r="C5039" t="s">
        <v>166</v>
      </c>
      <c r="D5039" t="s">
        <v>158</v>
      </c>
      <c r="E5039" t="s">
        <v>30</v>
      </c>
      <c r="F5039" t="s">
        <v>159</v>
      </c>
      <c r="G5039" s="2">
        <v>0</v>
      </c>
      <c r="H5039" s="2" t="s">
        <v>396</v>
      </c>
      <c r="I5039" s="67">
        <v>5362.8</v>
      </c>
      <c r="J5039" s="67">
        <v>0.02</v>
      </c>
      <c r="K5039" s="67">
        <v>5362.8</v>
      </c>
      <c r="L5039" s="67">
        <v>0.04</v>
      </c>
      <c r="M5039" s="67">
        <v>5362.8</v>
      </c>
      <c r="N5039" s="67">
        <v>24.69</v>
      </c>
      <c r="O5039" s="2">
        <v>1</v>
      </c>
      <c r="P5039" s="67">
        <v>884.18</v>
      </c>
      <c r="Q5039" s="67">
        <v>0</v>
      </c>
      <c r="R5039" s="2" t="s">
        <v>251</v>
      </c>
      <c r="S5039" s="2" t="s">
        <v>251</v>
      </c>
      <c r="T5039" s="2" t="s">
        <v>161</v>
      </c>
      <c r="U5039" t="s">
        <v>783</v>
      </c>
    </row>
    <row r="5040" spans="3:21" x14ac:dyDescent="0.3">
      <c r="C5040" t="s">
        <v>166</v>
      </c>
      <c r="D5040" t="s">
        <v>158</v>
      </c>
      <c r="E5040" t="s">
        <v>30</v>
      </c>
      <c r="F5040" t="s">
        <v>159</v>
      </c>
      <c r="G5040" s="2">
        <v>5</v>
      </c>
      <c r="H5040" s="2" t="s">
        <v>372</v>
      </c>
      <c r="I5040" s="67">
        <v>427756.37</v>
      </c>
      <c r="J5040" s="67">
        <v>1163.32</v>
      </c>
      <c r="K5040" s="67">
        <v>427756.37</v>
      </c>
      <c r="L5040" s="67">
        <v>1237.54</v>
      </c>
      <c r="M5040" s="67">
        <v>427756.37</v>
      </c>
      <c r="N5040" s="67">
        <v>191.69</v>
      </c>
      <c r="P5040" s="67">
        <v>0</v>
      </c>
      <c r="Q5040" s="67">
        <v>2138781.85</v>
      </c>
      <c r="R5040" s="2" t="s">
        <v>161</v>
      </c>
      <c r="S5040" s="2" t="s">
        <v>161</v>
      </c>
      <c r="T5040" s="2" t="s">
        <v>165</v>
      </c>
      <c r="U5040" t="s">
        <v>783</v>
      </c>
    </row>
    <row r="5041" spans="3:21" x14ac:dyDescent="0.3">
      <c r="C5041" t="s">
        <v>32</v>
      </c>
      <c r="D5041" t="s">
        <v>158</v>
      </c>
      <c r="E5041" t="s">
        <v>30</v>
      </c>
      <c r="F5041" t="s">
        <v>159</v>
      </c>
      <c r="G5041" s="2">
        <v>-4</v>
      </c>
      <c r="H5041" s="2" t="s">
        <v>303</v>
      </c>
      <c r="I5041" s="67">
        <v>328408.27</v>
      </c>
      <c r="J5041" s="67">
        <v>36.61</v>
      </c>
      <c r="K5041" s="67">
        <v>328408.27</v>
      </c>
      <c r="L5041" s="67">
        <v>17.39</v>
      </c>
      <c r="M5041" s="67">
        <v>328408.27</v>
      </c>
      <c r="N5041" s="67">
        <v>166.54</v>
      </c>
      <c r="P5041" s="67">
        <v>0</v>
      </c>
      <c r="Q5041" s="67">
        <v>0</v>
      </c>
      <c r="R5041" s="2" t="s">
        <v>161</v>
      </c>
      <c r="S5041" s="2" t="s">
        <v>161</v>
      </c>
      <c r="T5041" s="2" t="s">
        <v>161</v>
      </c>
      <c r="U5041" t="s">
        <v>783</v>
      </c>
    </row>
    <row r="5042" spans="3:21" x14ac:dyDescent="0.3">
      <c r="C5042" t="s">
        <v>31</v>
      </c>
      <c r="D5042" t="s">
        <v>158</v>
      </c>
      <c r="E5042" t="s">
        <v>29</v>
      </c>
      <c r="F5042" t="s">
        <v>159</v>
      </c>
      <c r="G5042" s="2">
        <v>11</v>
      </c>
      <c r="H5042" s="2" t="s">
        <v>209</v>
      </c>
      <c r="I5042" s="67">
        <v>-4684.45</v>
      </c>
      <c r="J5042" s="67">
        <v>0</v>
      </c>
      <c r="K5042" s="67">
        <v>-4684.45</v>
      </c>
      <c r="L5042" s="67">
        <v>0</v>
      </c>
      <c r="M5042" s="67">
        <v>-4684.45</v>
      </c>
      <c r="N5042" s="67">
        <v>0</v>
      </c>
      <c r="P5042" s="67">
        <v>0</v>
      </c>
      <c r="Q5042" s="67">
        <v>0</v>
      </c>
      <c r="U5042" t="s">
        <v>783</v>
      </c>
    </row>
    <row r="5043" spans="3:21" x14ac:dyDescent="0.3">
      <c r="C5043" t="s">
        <v>166</v>
      </c>
      <c r="D5043" t="s">
        <v>158</v>
      </c>
      <c r="E5043" t="s">
        <v>30</v>
      </c>
      <c r="F5043" t="s">
        <v>159</v>
      </c>
      <c r="G5043" s="2">
        <v>2</v>
      </c>
      <c r="H5043" s="2" t="s">
        <v>444</v>
      </c>
      <c r="I5043" s="67">
        <v>45631.4</v>
      </c>
      <c r="J5043" s="67">
        <v>0.91</v>
      </c>
      <c r="K5043" s="67">
        <v>45631.4</v>
      </c>
      <c r="L5043" s="67">
        <v>4.8600000000000003</v>
      </c>
      <c r="M5043" s="67">
        <v>45631.4</v>
      </c>
      <c r="N5043" s="67">
        <v>18.75</v>
      </c>
      <c r="P5043" s="67">
        <v>0</v>
      </c>
      <c r="Q5043" s="67">
        <v>91262.8</v>
      </c>
      <c r="R5043" s="2" t="s">
        <v>161</v>
      </c>
      <c r="S5043" s="2" t="s">
        <v>161</v>
      </c>
      <c r="T5043" s="2" t="s">
        <v>165</v>
      </c>
      <c r="U5043" t="s">
        <v>783</v>
      </c>
    </row>
    <row r="5044" spans="3:21" x14ac:dyDescent="0.3">
      <c r="C5044" t="s">
        <v>166</v>
      </c>
      <c r="D5044" t="s">
        <v>158</v>
      </c>
      <c r="E5044" t="s">
        <v>30</v>
      </c>
      <c r="F5044" t="s">
        <v>159</v>
      </c>
      <c r="G5044" s="2">
        <v>-1</v>
      </c>
      <c r="H5044" s="2" t="s">
        <v>481</v>
      </c>
      <c r="I5044" s="67">
        <v>35029.26</v>
      </c>
      <c r="J5044" s="67">
        <v>6.13</v>
      </c>
      <c r="K5044" s="67">
        <v>35029.26</v>
      </c>
      <c r="L5044" s="67">
        <v>1.24</v>
      </c>
      <c r="M5044" s="67">
        <v>35029.26</v>
      </c>
      <c r="N5044" s="67">
        <v>9.82</v>
      </c>
      <c r="P5044" s="67">
        <v>0</v>
      </c>
      <c r="Q5044" s="67">
        <v>0</v>
      </c>
      <c r="R5044" s="2" t="s">
        <v>161</v>
      </c>
      <c r="S5044" s="2" t="s">
        <v>161</v>
      </c>
      <c r="T5044" s="2" t="s">
        <v>161</v>
      </c>
      <c r="U5044" t="s">
        <v>783</v>
      </c>
    </row>
    <row r="5045" spans="3:21" x14ac:dyDescent="0.3">
      <c r="C5045" t="s">
        <v>166</v>
      </c>
      <c r="D5045" t="s">
        <v>158</v>
      </c>
      <c r="E5045" t="s">
        <v>30</v>
      </c>
      <c r="F5045" t="s">
        <v>159</v>
      </c>
      <c r="G5045" s="2">
        <v>3</v>
      </c>
      <c r="H5045" s="2" t="s">
        <v>383</v>
      </c>
      <c r="I5045" s="67">
        <v>4404159.67</v>
      </c>
      <c r="J5045" s="67">
        <v>123.87</v>
      </c>
      <c r="K5045" s="67">
        <v>4404159.67</v>
      </c>
      <c r="L5045" s="67">
        <v>56.95</v>
      </c>
      <c r="M5045" s="67">
        <v>4404159.67</v>
      </c>
      <c r="N5045" s="67">
        <v>1672.76</v>
      </c>
      <c r="P5045" s="67">
        <v>0</v>
      </c>
      <c r="Q5045" s="67">
        <v>13212479.01</v>
      </c>
      <c r="R5045" s="2" t="s">
        <v>161</v>
      </c>
      <c r="S5045" s="2" t="s">
        <v>161</v>
      </c>
      <c r="T5045" s="2" t="s">
        <v>161</v>
      </c>
      <c r="U5045" t="s">
        <v>783</v>
      </c>
    </row>
    <row r="5046" spans="3:21" x14ac:dyDescent="0.3">
      <c r="C5046" t="s">
        <v>31</v>
      </c>
      <c r="D5046" t="s">
        <v>158</v>
      </c>
      <c r="E5046" t="s">
        <v>30</v>
      </c>
      <c r="F5046" t="s">
        <v>159</v>
      </c>
      <c r="G5046" s="2">
        <v>5</v>
      </c>
      <c r="H5046" s="2" t="s">
        <v>495</v>
      </c>
      <c r="I5046" s="67">
        <v>59997.09</v>
      </c>
      <c r="J5046" s="67">
        <v>1.62</v>
      </c>
      <c r="K5046" s="67">
        <v>59997.09</v>
      </c>
      <c r="L5046" s="67">
        <v>0.73</v>
      </c>
      <c r="M5046" s="67">
        <v>59997.09</v>
      </c>
      <c r="N5046" s="67">
        <v>9.09</v>
      </c>
      <c r="P5046" s="67">
        <v>0</v>
      </c>
      <c r="Q5046" s="67">
        <v>299985.44999999995</v>
      </c>
      <c r="R5046" s="2" t="s">
        <v>161</v>
      </c>
      <c r="S5046" s="2" t="s">
        <v>161</v>
      </c>
      <c r="T5046" s="2" t="s">
        <v>161</v>
      </c>
      <c r="U5046" t="s">
        <v>783</v>
      </c>
    </row>
    <row r="5047" spans="3:21" x14ac:dyDescent="0.3">
      <c r="C5047" t="s">
        <v>31</v>
      </c>
      <c r="D5047" t="s">
        <v>158</v>
      </c>
      <c r="E5047" t="s">
        <v>30</v>
      </c>
      <c r="F5047" t="s">
        <v>159</v>
      </c>
      <c r="G5047" s="2">
        <v>5</v>
      </c>
      <c r="H5047" s="2" t="s">
        <v>184</v>
      </c>
      <c r="I5047" s="67">
        <v>75303.44</v>
      </c>
      <c r="J5047" s="67">
        <v>2488.4899999999998</v>
      </c>
      <c r="K5047" s="67">
        <v>75303.44</v>
      </c>
      <c r="L5047" s="67">
        <v>7.94</v>
      </c>
      <c r="M5047" s="67">
        <v>75303.44</v>
      </c>
      <c r="N5047" s="67">
        <v>76.040000000000006</v>
      </c>
      <c r="P5047" s="67">
        <v>0</v>
      </c>
      <c r="Q5047" s="67">
        <v>376517.2</v>
      </c>
      <c r="R5047" s="2" t="s">
        <v>161</v>
      </c>
      <c r="S5047" s="2" t="s">
        <v>165</v>
      </c>
      <c r="T5047" s="2" t="s">
        <v>165</v>
      </c>
      <c r="U5047" t="s">
        <v>783</v>
      </c>
    </row>
    <row r="5048" spans="3:21" x14ac:dyDescent="0.3">
      <c r="C5048" t="s">
        <v>166</v>
      </c>
      <c r="D5048" t="s">
        <v>158</v>
      </c>
      <c r="E5048" t="s">
        <v>30</v>
      </c>
      <c r="F5048" t="s">
        <v>159</v>
      </c>
      <c r="G5048" s="2">
        <v>15</v>
      </c>
      <c r="H5048" s="2" t="s">
        <v>242</v>
      </c>
      <c r="I5048" s="67">
        <v>551797.88</v>
      </c>
      <c r="J5048" s="67">
        <v>3.65</v>
      </c>
      <c r="K5048" s="67">
        <v>551797.88</v>
      </c>
      <c r="L5048" s="67">
        <v>19.59</v>
      </c>
      <c r="M5048" s="67">
        <v>551797.88</v>
      </c>
      <c r="N5048" s="67">
        <v>348.08</v>
      </c>
      <c r="P5048" s="67">
        <v>0</v>
      </c>
      <c r="Q5048" s="67">
        <v>8276968.2000000002</v>
      </c>
      <c r="R5048" s="2" t="s">
        <v>161</v>
      </c>
      <c r="S5048" s="2" t="s">
        <v>161</v>
      </c>
      <c r="T5048" s="2" t="s">
        <v>165</v>
      </c>
      <c r="U5048" t="s">
        <v>783</v>
      </c>
    </row>
    <row r="5049" spans="3:21" x14ac:dyDescent="0.3">
      <c r="C5049" t="s">
        <v>31</v>
      </c>
      <c r="D5049" t="s">
        <v>158</v>
      </c>
      <c r="E5049" t="s">
        <v>29</v>
      </c>
      <c r="F5049" t="s">
        <v>159</v>
      </c>
      <c r="G5049" s="2">
        <v>-1</v>
      </c>
      <c r="H5049" s="2" t="s">
        <v>281</v>
      </c>
      <c r="I5049" s="67">
        <v>-34840.14</v>
      </c>
      <c r="J5049" s="67">
        <v>0</v>
      </c>
      <c r="K5049" s="67">
        <v>-34840.14</v>
      </c>
      <c r="L5049" s="67">
        <v>0</v>
      </c>
      <c r="M5049" s="67">
        <v>-34840.14</v>
      </c>
      <c r="N5049" s="67">
        <v>0</v>
      </c>
      <c r="P5049" s="67">
        <v>0</v>
      </c>
      <c r="Q5049" s="67">
        <v>0</v>
      </c>
      <c r="U5049" t="s">
        <v>783</v>
      </c>
    </row>
    <row r="5050" spans="3:21" x14ac:dyDescent="0.3">
      <c r="C5050" t="s">
        <v>166</v>
      </c>
      <c r="D5050" t="s">
        <v>158</v>
      </c>
      <c r="E5050" t="s">
        <v>30</v>
      </c>
      <c r="F5050" t="s">
        <v>159</v>
      </c>
      <c r="G5050" s="2">
        <v>4</v>
      </c>
      <c r="H5050" s="2" t="s">
        <v>652</v>
      </c>
      <c r="I5050" s="67">
        <v>87643.44</v>
      </c>
      <c r="J5050" s="67">
        <v>3.12</v>
      </c>
      <c r="K5050" s="67">
        <v>87643.44</v>
      </c>
      <c r="L5050" s="67">
        <v>1.4</v>
      </c>
      <c r="M5050" s="67">
        <v>87643.44</v>
      </c>
      <c r="N5050" s="67">
        <v>17.5</v>
      </c>
      <c r="P5050" s="67">
        <v>0</v>
      </c>
      <c r="Q5050" s="67">
        <v>350573.76</v>
      </c>
      <c r="R5050" s="2" t="s">
        <v>161</v>
      </c>
      <c r="S5050" s="2" t="s">
        <v>161</v>
      </c>
      <c r="T5050" s="2" t="s">
        <v>161</v>
      </c>
      <c r="U5050" t="s">
        <v>783</v>
      </c>
    </row>
    <row r="5051" spans="3:21" x14ac:dyDescent="0.3">
      <c r="C5051" t="s">
        <v>31</v>
      </c>
      <c r="D5051" t="s">
        <v>158</v>
      </c>
      <c r="E5051" t="s">
        <v>30</v>
      </c>
      <c r="F5051" t="s">
        <v>159</v>
      </c>
      <c r="G5051" s="2">
        <v>4</v>
      </c>
      <c r="H5051" s="2" t="s">
        <v>425</v>
      </c>
      <c r="I5051" s="67">
        <v>19234.23</v>
      </c>
      <c r="J5051" s="67">
        <v>1078.1400000000001</v>
      </c>
      <c r="K5051" s="67">
        <v>19234.23</v>
      </c>
      <c r="L5051" s="67">
        <v>915.8</v>
      </c>
      <c r="M5051" s="67">
        <v>19234.23</v>
      </c>
      <c r="N5051" s="67">
        <v>2.58</v>
      </c>
      <c r="P5051" s="67">
        <v>0</v>
      </c>
      <c r="Q5051" s="67">
        <v>76936.92</v>
      </c>
      <c r="R5051" s="2" t="s">
        <v>161</v>
      </c>
      <c r="S5051" s="2" t="s">
        <v>161</v>
      </c>
      <c r="T5051" s="2" t="s">
        <v>165</v>
      </c>
      <c r="U5051" t="s">
        <v>783</v>
      </c>
    </row>
    <row r="5052" spans="3:21" x14ac:dyDescent="0.3">
      <c r="C5052" t="s">
        <v>166</v>
      </c>
      <c r="D5052" t="s">
        <v>158</v>
      </c>
      <c r="E5052" t="s">
        <v>30</v>
      </c>
      <c r="F5052" t="s">
        <v>159</v>
      </c>
      <c r="G5052" s="2">
        <v>2</v>
      </c>
      <c r="H5052" s="2" t="s">
        <v>518</v>
      </c>
      <c r="I5052" s="67">
        <v>177897.89</v>
      </c>
      <c r="J5052" s="67">
        <v>38.159999999999997</v>
      </c>
      <c r="K5052" s="67">
        <v>177897.89</v>
      </c>
      <c r="L5052" s="67">
        <v>2.74</v>
      </c>
      <c r="M5052" s="67">
        <v>177897.89</v>
      </c>
      <c r="N5052" s="67">
        <v>59.5</v>
      </c>
      <c r="P5052" s="67">
        <v>0</v>
      </c>
      <c r="Q5052" s="67">
        <v>355795.78</v>
      </c>
      <c r="R5052" s="2" t="s">
        <v>161</v>
      </c>
      <c r="S5052" s="2" t="s">
        <v>161</v>
      </c>
      <c r="T5052" s="2" t="s">
        <v>161</v>
      </c>
      <c r="U5052" t="s">
        <v>783</v>
      </c>
    </row>
    <row r="5053" spans="3:21" x14ac:dyDescent="0.3">
      <c r="C5053" t="s">
        <v>31</v>
      </c>
      <c r="D5053" t="s">
        <v>158</v>
      </c>
      <c r="E5053" t="s">
        <v>29</v>
      </c>
      <c r="F5053" t="s">
        <v>159</v>
      </c>
      <c r="G5053" s="2">
        <v>3</v>
      </c>
      <c r="H5053" s="2" t="s">
        <v>490</v>
      </c>
      <c r="I5053" s="67">
        <v>-43760.06</v>
      </c>
      <c r="J5053" s="67">
        <v>0</v>
      </c>
      <c r="K5053" s="67">
        <v>-43760.06</v>
      </c>
      <c r="L5053" s="67">
        <v>0</v>
      </c>
      <c r="M5053" s="67">
        <v>-43760.06</v>
      </c>
      <c r="N5053" s="67">
        <v>0</v>
      </c>
      <c r="P5053" s="67">
        <v>-3976.86</v>
      </c>
      <c r="Q5053" s="67">
        <v>0</v>
      </c>
      <c r="U5053" t="s">
        <v>783</v>
      </c>
    </row>
    <row r="5054" spans="3:21" x14ac:dyDescent="0.3">
      <c r="C5054" t="s">
        <v>166</v>
      </c>
      <c r="D5054" t="s">
        <v>158</v>
      </c>
      <c r="E5054" t="s">
        <v>29</v>
      </c>
      <c r="F5054" t="s">
        <v>159</v>
      </c>
      <c r="G5054" s="2">
        <v>0</v>
      </c>
      <c r="H5054" s="2" t="s">
        <v>637</v>
      </c>
      <c r="I5054" s="67">
        <v>-13680.86</v>
      </c>
      <c r="J5054" s="67">
        <v>0</v>
      </c>
      <c r="K5054" s="67">
        <v>-13680.86</v>
      </c>
      <c r="L5054" s="67">
        <v>0</v>
      </c>
      <c r="M5054" s="67">
        <v>-13680.86</v>
      </c>
      <c r="N5054" s="67">
        <v>0</v>
      </c>
      <c r="P5054" s="67">
        <v>0</v>
      </c>
      <c r="Q5054" s="67">
        <v>0</v>
      </c>
      <c r="U5054" t="s">
        <v>783</v>
      </c>
    </row>
    <row r="5055" spans="3:21" x14ac:dyDescent="0.3">
      <c r="C5055" t="s">
        <v>166</v>
      </c>
      <c r="D5055" t="s">
        <v>158</v>
      </c>
      <c r="E5055" t="s">
        <v>29</v>
      </c>
      <c r="F5055" t="s">
        <v>159</v>
      </c>
      <c r="G5055" s="2">
        <v>5</v>
      </c>
      <c r="H5055" s="2" t="s">
        <v>365</v>
      </c>
      <c r="I5055" s="67">
        <v>-11.7</v>
      </c>
      <c r="J5055" s="67">
        <v>0</v>
      </c>
      <c r="K5055" s="67">
        <v>-11.7</v>
      </c>
      <c r="L5055" s="67">
        <v>0</v>
      </c>
      <c r="M5055" s="67">
        <v>-11.7</v>
      </c>
      <c r="N5055" s="67">
        <v>0</v>
      </c>
      <c r="P5055" s="67">
        <v>0</v>
      </c>
      <c r="Q5055" s="67">
        <v>0</v>
      </c>
      <c r="U5055" t="s">
        <v>783</v>
      </c>
    </row>
    <row r="5056" spans="3:21" x14ac:dyDescent="0.3">
      <c r="C5056" t="s">
        <v>166</v>
      </c>
      <c r="D5056" t="s">
        <v>158</v>
      </c>
      <c r="E5056" t="s">
        <v>29</v>
      </c>
      <c r="F5056" t="s">
        <v>159</v>
      </c>
      <c r="G5056" s="2">
        <v>3</v>
      </c>
      <c r="H5056" s="2" t="s">
        <v>506</v>
      </c>
      <c r="I5056" s="67">
        <v>-2574.94</v>
      </c>
      <c r="J5056" s="67">
        <v>0</v>
      </c>
      <c r="K5056" s="67">
        <v>-2574.94</v>
      </c>
      <c r="L5056" s="67">
        <v>0</v>
      </c>
      <c r="M5056" s="67">
        <v>-2574.94</v>
      </c>
      <c r="N5056" s="67">
        <v>0</v>
      </c>
      <c r="P5056" s="67">
        <v>0</v>
      </c>
      <c r="Q5056" s="67">
        <v>0</v>
      </c>
      <c r="U5056" t="s">
        <v>783</v>
      </c>
    </row>
    <row r="5057" spans="3:21" x14ac:dyDescent="0.3">
      <c r="C5057" t="s">
        <v>166</v>
      </c>
      <c r="D5057" t="s">
        <v>158</v>
      </c>
      <c r="E5057" t="s">
        <v>29</v>
      </c>
      <c r="F5057" t="s">
        <v>159</v>
      </c>
      <c r="G5057" s="2">
        <v>4</v>
      </c>
      <c r="H5057" s="2" t="s">
        <v>310</v>
      </c>
      <c r="I5057" s="67">
        <v>-4713.37</v>
      </c>
      <c r="J5057" s="67">
        <v>0</v>
      </c>
      <c r="K5057" s="67">
        <v>-4713.37</v>
      </c>
      <c r="L5057" s="67">
        <v>0</v>
      </c>
      <c r="M5057" s="67">
        <v>-4713.37</v>
      </c>
      <c r="N5057" s="67">
        <v>0</v>
      </c>
      <c r="P5057" s="67">
        <v>0</v>
      </c>
      <c r="Q5057" s="67">
        <v>0</v>
      </c>
      <c r="U5057" t="s">
        <v>783</v>
      </c>
    </row>
    <row r="5058" spans="3:21" x14ac:dyDescent="0.3">
      <c r="C5058" t="s">
        <v>31</v>
      </c>
      <c r="D5058" t="s">
        <v>158</v>
      </c>
      <c r="E5058" t="s">
        <v>30</v>
      </c>
      <c r="F5058" t="s">
        <v>159</v>
      </c>
      <c r="G5058" s="2">
        <v>1</v>
      </c>
      <c r="H5058" s="2" t="s">
        <v>310</v>
      </c>
      <c r="I5058" s="67">
        <v>4596.91</v>
      </c>
      <c r="J5058" s="67">
        <v>0.24</v>
      </c>
      <c r="K5058" s="67">
        <v>4596.91</v>
      </c>
      <c r="L5058" s="67">
        <v>0.03</v>
      </c>
      <c r="M5058" s="67">
        <v>4596.91</v>
      </c>
      <c r="N5058" s="67">
        <v>1.88</v>
      </c>
      <c r="P5058" s="67">
        <v>0</v>
      </c>
      <c r="Q5058" s="67">
        <v>4596.91</v>
      </c>
      <c r="R5058" s="2" t="s">
        <v>161</v>
      </c>
      <c r="S5058" s="2" t="s">
        <v>161</v>
      </c>
      <c r="T5058" s="2" t="s">
        <v>161</v>
      </c>
      <c r="U5058" t="s">
        <v>783</v>
      </c>
    </row>
    <row r="5059" spans="3:21" x14ac:dyDescent="0.3">
      <c r="C5059" t="s">
        <v>166</v>
      </c>
      <c r="D5059" t="s">
        <v>158</v>
      </c>
      <c r="E5059" t="s">
        <v>29</v>
      </c>
      <c r="F5059" t="s">
        <v>159</v>
      </c>
      <c r="G5059" s="2">
        <v>4</v>
      </c>
      <c r="H5059" s="2" t="s">
        <v>353</v>
      </c>
      <c r="I5059" s="67">
        <v>-639.73</v>
      </c>
      <c r="J5059" s="67">
        <v>0</v>
      </c>
      <c r="K5059" s="67">
        <v>-639.73</v>
      </c>
      <c r="L5059" s="67">
        <v>0</v>
      </c>
      <c r="M5059" s="67">
        <v>-639.73</v>
      </c>
      <c r="N5059" s="67">
        <v>0</v>
      </c>
      <c r="P5059" s="67">
        <v>0</v>
      </c>
      <c r="Q5059" s="67">
        <v>0</v>
      </c>
      <c r="U5059" t="s">
        <v>783</v>
      </c>
    </row>
    <row r="5060" spans="3:21" x14ac:dyDescent="0.3">
      <c r="C5060" t="s">
        <v>166</v>
      </c>
      <c r="D5060" t="s">
        <v>158</v>
      </c>
      <c r="E5060" t="s">
        <v>30</v>
      </c>
      <c r="F5060" t="s">
        <v>159</v>
      </c>
      <c r="G5060" s="2">
        <v>0</v>
      </c>
      <c r="H5060" s="2" t="s">
        <v>532</v>
      </c>
      <c r="I5060" s="67">
        <v>74833.320000000007</v>
      </c>
      <c r="J5060" s="67">
        <v>3.92</v>
      </c>
      <c r="K5060" s="67">
        <v>74833.320000000007</v>
      </c>
      <c r="L5060" s="67">
        <v>1.8</v>
      </c>
      <c r="M5060" s="67">
        <v>74833.320000000007</v>
      </c>
      <c r="N5060" s="67">
        <v>52.89</v>
      </c>
      <c r="P5060" s="67">
        <v>0</v>
      </c>
      <c r="Q5060" s="67">
        <v>0</v>
      </c>
      <c r="R5060" s="2" t="s">
        <v>161</v>
      </c>
      <c r="S5060" s="2" t="s">
        <v>161</v>
      </c>
      <c r="T5060" s="2" t="s">
        <v>161</v>
      </c>
      <c r="U5060" t="s">
        <v>783</v>
      </c>
    </row>
    <row r="5061" spans="3:21" x14ac:dyDescent="0.3">
      <c r="C5061" t="s">
        <v>166</v>
      </c>
      <c r="D5061" t="s">
        <v>158</v>
      </c>
      <c r="E5061" t="s">
        <v>30</v>
      </c>
      <c r="F5061" t="s">
        <v>159</v>
      </c>
      <c r="G5061" s="2">
        <v>17</v>
      </c>
      <c r="H5061" s="2" t="s">
        <v>234</v>
      </c>
      <c r="I5061" s="67">
        <v>878100</v>
      </c>
      <c r="J5061" s="67">
        <v>0</v>
      </c>
      <c r="K5061" s="67">
        <v>878100</v>
      </c>
      <c r="L5061" s="67">
        <v>0</v>
      </c>
      <c r="M5061" s="67">
        <v>878100</v>
      </c>
      <c r="N5061" s="67">
        <v>0.01</v>
      </c>
      <c r="P5061" s="67">
        <v>878100</v>
      </c>
      <c r="Q5061" s="67">
        <v>14927700</v>
      </c>
      <c r="R5061" s="2" t="s">
        <v>161</v>
      </c>
      <c r="S5061" s="2" t="s">
        <v>161</v>
      </c>
      <c r="T5061" s="2" t="s">
        <v>165</v>
      </c>
      <c r="U5061" t="s">
        <v>783</v>
      </c>
    </row>
    <row r="5062" spans="3:21" x14ac:dyDescent="0.3">
      <c r="C5062" t="s">
        <v>166</v>
      </c>
      <c r="D5062" t="s">
        <v>158</v>
      </c>
      <c r="E5062" t="s">
        <v>29</v>
      </c>
      <c r="F5062" t="s">
        <v>159</v>
      </c>
      <c r="G5062" s="2">
        <v>2</v>
      </c>
      <c r="H5062" s="2" t="s">
        <v>486</v>
      </c>
      <c r="I5062" s="67">
        <v>-300.39999999999998</v>
      </c>
      <c r="J5062" s="67">
        <v>0</v>
      </c>
      <c r="K5062" s="67">
        <v>-300.39999999999998</v>
      </c>
      <c r="L5062" s="67">
        <v>0</v>
      </c>
      <c r="M5062" s="67">
        <v>-300.39999999999998</v>
      </c>
      <c r="N5062" s="67">
        <v>0</v>
      </c>
      <c r="P5062" s="67">
        <v>0</v>
      </c>
      <c r="Q5062" s="67">
        <v>0</v>
      </c>
      <c r="U5062" t="s">
        <v>783</v>
      </c>
    </row>
    <row r="5063" spans="3:21" x14ac:dyDescent="0.3">
      <c r="C5063" t="s">
        <v>31</v>
      </c>
      <c r="D5063" t="s">
        <v>158</v>
      </c>
      <c r="E5063" t="s">
        <v>29</v>
      </c>
      <c r="F5063" t="s">
        <v>159</v>
      </c>
      <c r="G5063" s="2">
        <v>0</v>
      </c>
      <c r="H5063" s="2" t="s">
        <v>630</v>
      </c>
      <c r="I5063" s="67">
        <v>-38.369999999999997</v>
      </c>
      <c r="J5063" s="67">
        <v>0</v>
      </c>
      <c r="K5063" s="67">
        <v>-38.369999999999997</v>
      </c>
      <c r="L5063" s="67">
        <v>0</v>
      </c>
      <c r="M5063" s="67">
        <v>-38.369999999999997</v>
      </c>
      <c r="N5063" s="67">
        <v>0</v>
      </c>
      <c r="P5063" s="67">
        <v>0</v>
      </c>
      <c r="Q5063" s="67">
        <v>0</v>
      </c>
      <c r="U5063" t="s">
        <v>783</v>
      </c>
    </row>
    <row r="5064" spans="3:21" x14ac:dyDescent="0.3">
      <c r="C5064" t="s">
        <v>31</v>
      </c>
      <c r="D5064" t="s">
        <v>158</v>
      </c>
      <c r="E5064" t="s">
        <v>30</v>
      </c>
      <c r="F5064" t="s">
        <v>159</v>
      </c>
      <c r="G5064" s="2">
        <v>5</v>
      </c>
      <c r="H5064" s="2" t="s">
        <v>360</v>
      </c>
      <c r="I5064" s="67">
        <v>92.95</v>
      </c>
      <c r="J5064" s="67">
        <v>0.01</v>
      </c>
      <c r="K5064" s="67">
        <v>92.95</v>
      </c>
      <c r="L5064" s="67">
        <v>0.01</v>
      </c>
      <c r="M5064" s="67">
        <v>92.95</v>
      </c>
      <c r="N5064" s="67">
        <v>0.06</v>
      </c>
      <c r="P5064" s="67">
        <v>0</v>
      </c>
      <c r="Q5064" s="67">
        <v>464.75</v>
      </c>
      <c r="R5064" s="2" t="s">
        <v>161</v>
      </c>
      <c r="S5064" s="2" t="s">
        <v>161</v>
      </c>
      <c r="T5064" s="2" t="s">
        <v>161</v>
      </c>
      <c r="U5064" t="s">
        <v>783</v>
      </c>
    </row>
    <row r="5065" spans="3:21" x14ac:dyDescent="0.3">
      <c r="C5065" t="s">
        <v>166</v>
      </c>
      <c r="D5065" t="s">
        <v>158</v>
      </c>
      <c r="E5065" t="s">
        <v>30</v>
      </c>
      <c r="F5065" t="s">
        <v>159</v>
      </c>
      <c r="G5065" s="2">
        <v>1</v>
      </c>
      <c r="H5065" s="2" t="s">
        <v>207</v>
      </c>
      <c r="I5065" s="67">
        <v>32917.81</v>
      </c>
      <c r="J5065" s="67">
        <v>2515.1799999999998</v>
      </c>
      <c r="K5065" s="67">
        <v>32917.81</v>
      </c>
      <c r="L5065" s="67">
        <v>1.23</v>
      </c>
      <c r="M5065" s="67">
        <v>32917.81</v>
      </c>
      <c r="N5065" s="67">
        <v>11.79</v>
      </c>
      <c r="P5065" s="67">
        <v>0</v>
      </c>
      <c r="Q5065" s="67">
        <v>32917.81</v>
      </c>
      <c r="R5065" s="2" t="s">
        <v>161</v>
      </c>
      <c r="S5065" s="2" t="s">
        <v>165</v>
      </c>
      <c r="T5065" s="2" t="s">
        <v>165</v>
      </c>
      <c r="U5065" t="s">
        <v>783</v>
      </c>
    </row>
    <row r="5066" spans="3:21" x14ac:dyDescent="0.3">
      <c r="C5066" t="s">
        <v>166</v>
      </c>
      <c r="D5066" t="s">
        <v>158</v>
      </c>
      <c r="E5066" t="s">
        <v>29</v>
      </c>
      <c r="F5066" t="s">
        <v>159</v>
      </c>
      <c r="G5066" s="2">
        <v>5</v>
      </c>
      <c r="H5066" s="2" t="s">
        <v>472</v>
      </c>
      <c r="I5066" s="67">
        <v>-320.12</v>
      </c>
      <c r="J5066" s="67">
        <v>0</v>
      </c>
      <c r="K5066" s="67">
        <v>-320.12</v>
      </c>
      <c r="L5066" s="67">
        <v>0</v>
      </c>
      <c r="M5066" s="67">
        <v>-320.12</v>
      </c>
      <c r="N5066" s="67">
        <v>0</v>
      </c>
      <c r="P5066" s="67">
        <v>-320.12</v>
      </c>
      <c r="Q5066" s="67">
        <v>0</v>
      </c>
      <c r="U5066" t="s">
        <v>783</v>
      </c>
    </row>
    <row r="5067" spans="3:21" x14ac:dyDescent="0.3">
      <c r="C5067" t="s">
        <v>32</v>
      </c>
      <c r="D5067" t="s">
        <v>158</v>
      </c>
      <c r="E5067" t="s">
        <v>30</v>
      </c>
      <c r="F5067" t="s">
        <v>159</v>
      </c>
      <c r="G5067" s="2">
        <v>-1</v>
      </c>
      <c r="H5067" s="2" t="s">
        <v>227</v>
      </c>
      <c r="I5067" s="67">
        <v>26169.53</v>
      </c>
      <c r="J5067" s="67">
        <v>2.58</v>
      </c>
      <c r="K5067" s="67">
        <v>26169.53</v>
      </c>
      <c r="L5067" s="67">
        <v>0.19</v>
      </c>
      <c r="M5067" s="67">
        <v>26169.53</v>
      </c>
      <c r="N5067" s="67">
        <v>4.0199999999999996</v>
      </c>
      <c r="P5067" s="67">
        <v>0</v>
      </c>
      <c r="Q5067" s="67">
        <v>0</v>
      </c>
      <c r="R5067" s="2" t="s">
        <v>161</v>
      </c>
      <c r="S5067" s="2" t="s">
        <v>161</v>
      </c>
      <c r="T5067" s="2" t="s">
        <v>161</v>
      </c>
      <c r="U5067" t="s">
        <v>783</v>
      </c>
    </row>
    <row r="5068" spans="3:21" x14ac:dyDescent="0.3">
      <c r="C5068" t="s">
        <v>32</v>
      </c>
      <c r="D5068" t="s">
        <v>158</v>
      </c>
      <c r="E5068" t="s">
        <v>30</v>
      </c>
      <c r="F5068" t="s">
        <v>159</v>
      </c>
      <c r="G5068" s="2">
        <v>9</v>
      </c>
      <c r="H5068" s="2" t="s">
        <v>369</v>
      </c>
      <c r="I5068" s="67">
        <v>575946.82999999996</v>
      </c>
      <c r="J5068" s="67">
        <v>68.47</v>
      </c>
      <c r="K5068" s="67">
        <v>575946.82999999996</v>
      </c>
      <c r="L5068" s="67">
        <v>24.91</v>
      </c>
      <c r="M5068" s="67">
        <v>575946.82999999996</v>
      </c>
      <c r="N5068" s="67">
        <v>239.31</v>
      </c>
      <c r="P5068" s="67">
        <v>0</v>
      </c>
      <c r="Q5068" s="67">
        <v>5183521.47</v>
      </c>
      <c r="R5068" s="2" t="s">
        <v>161</v>
      </c>
      <c r="S5068" s="2" t="s">
        <v>161</v>
      </c>
      <c r="T5068" s="2" t="s">
        <v>161</v>
      </c>
      <c r="U5068" t="s">
        <v>783</v>
      </c>
    </row>
    <row r="5069" spans="3:21" x14ac:dyDescent="0.3">
      <c r="C5069" t="s">
        <v>32</v>
      </c>
      <c r="D5069" t="s">
        <v>158</v>
      </c>
      <c r="E5069" t="s">
        <v>30</v>
      </c>
      <c r="F5069" t="s">
        <v>159</v>
      </c>
      <c r="G5069" s="2">
        <v>9</v>
      </c>
      <c r="H5069" s="2" t="s">
        <v>267</v>
      </c>
      <c r="I5069" s="67">
        <v>468921</v>
      </c>
      <c r="J5069" s="67">
        <v>0</v>
      </c>
      <c r="K5069" s="67">
        <v>468921</v>
      </c>
      <c r="L5069" s="67">
        <v>0</v>
      </c>
      <c r="M5069" s="67">
        <v>468921</v>
      </c>
      <c r="N5069" s="67">
        <v>0</v>
      </c>
      <c r="P5069" s="67">
        <v>0</v>
      </c>
      <c r="Q5069" s="67">
        <v>4220289</v>
      </c>
      <c r="R5069" s="2" t="s">
        <v>161</v>
      </c>
      <c r="S5069" s="2" t="s">
        <v>161</v>
      </c>
      <c r="T5069" s="2" t="s">
        <v>165</v>
      </c>
      <c r="U5069" t="s">
        <v>783</v>
      </c>
    </row>
    <row r="5070" spans="3:21" x14ac:dyDescent="0.3">
      <c r="C5070" t="s">
        <v>166</v>
      </c>
      <c r="D5070" t="s">
        <v>158</v>
      </c>
      <c r="E5070" t="s">
        <v>29</v>
      </c>
      <c r="F5070" t="s">
        <v>159</v>
      </c>
      <c r="G5070" s="2">
        <v>1</v>
      </c>
      <c r="H5070" s="2" t="s">
        <v>486</v>
      </c>
      <c r="I5070" s="67">
        <v>-27.18</v>
      </c>
      <c r="J5070" s="67">
        <v>0</v>
      </c>
      <c r="K5070" s="67">
        <v>-27.18</v>
      </c>
      <c r="L5070" s="67">
        <v>0</v>
      </c>
      <c r="M5070" s="67">
        <v>-27.18</v>
      </c>
      <c r="N5070" s="67">
        <v>0</v>
      </c>
      <c r="P5070" s="67">
        <v>0</v>
      </c>
      <c r="Q5070" s="67">
        <v>0</v>
      </c>
      <c r="U5070" t="s">
        <v>783</v>
      </c>
    </row>
    <row r="5071" spans="3:21" x14ac:dyDescent="0.3">
      <c r="C5071" t="s">
        <v>32</v>
      </c>
      <c r="D5071" t="s">
        <v>158</v>
      </c>
      <c r="E5071" t="s">
        <v>30</v>
      </c>
      <c r="F5071" t="s">
        <v>159</v>
      </c>
      <c r="G5071" s="2">
        <v>-4</v>
      </c>
      <c r="H5071" s="2" t="s">
        <v>478</v>
      </c>
      <c r="I5071" s="67">
        <v>46421.24</v>
      </c>
      <c r="J5071" s="67">
        <v>26.77</v>
      </c>
      <c r="K5071" s="67">
        <v>46421.24</v>
      </c>
      <c r="L5071" s="67">
        <v>2.0499999999999998</v>
      </c>
      <c r="M5071" s="67">
        <v>46421.24</v>
      </c>
      <c r="N5071" s="67">
        <v>10.82</v>
      </c>
      <c r="P5071" s="67">
        <v>0</v>
      </c>
      <c r="Q5071" s="67">
        <v>0</v>
      </c>
      <c r="R5071" s="2" t="s">
        <v>161</v>
      </c>
      <c r="S5071" s="2" t="s">
        <v>161</v>
      </c>
      <c r="T5071" s="2" t="s">
        <v>161</v>
      </c>
      <c r="U5071" t="s">
        <v>783</v>
      </c>
    </row>
    <row r="5072" spans="3:21" x14ac:dyDescent="0.3">
      <c r="C5072" t="s">
        <v>32</v>
      </c>
      <c r="D5072" t="s">
        <v>158</v>
      </c>
      <c r="E5072" t="s">
        <v>30</v>
      </c>
      <c r="F5072" t="s">
        <v>159</v>
      </c>
      <c r="G5072" s="2">
        <v>0</v>
      </c>
      <c r="H5072" s="2" t="s">
        <v>262</v>
      </c>
      <c r="I5072" s="67">
        <v>14328.2</v>
      </c>
      <c r="J5072" s="67">
        <v>0.25</v>
      </c>
      <c r="K5072" s="67">
        <v>14328.2</v>
      </c>
      <c r="L5072" s="67">
        <v>0.11</v>
      </c>
      <c r="M5072" s="67">
        <v>14328.2</v>
      </c>
      <c r="N5072" s="67">
        <v>1.4</v>
      </c>
      <c r="P5072" s="67">
        <v>0</v>
      </c>
      <c r="Q5072" s="67">
        <v>0</v>
      </c>
      <c r="R5072" s="2" t="s">
        <v>161</v>
      </c>
      <c r="S5072" s="2" t="s">
        <v>161</v>
      </c>
      <c r="T5072" s="2" t="s">
        <v>161</v>
      </c>
      <c r="U5072" t="s">
        <v>783</v>
      </c>
    </row>
    <row r="5073" spans="3:21" x14ac:dyDescent="0.3">
      <c r="C5073" t="s">
        <v>31</v>
      </c>
      <c r="D5073" t="s">
        <v>158</v>
      </c>
      <c r="E5073" t="s">
        <v>29</v>
      </c>
      <c r="F5073" t="s">
        <v>159</v>
      </c>
      <c r="G5073" s="2">
        <v>-1</v>
      </c>
      <c r="H5073" s="2" t="s">
        <v>500</v>
      </c>
      <c r="I5073" s="67">
        <v>-20794.23</v>
      </c>
      <c r="J5073" s="67">
        <v>0</v>
      </c>
      <c r="K5073" s="67">
        <v>-20794.23</v>
      </c>
      <c r="L5073" s="67">
        <v>0</v>
      </c>
      <c r="M5073" s="67">
        <v>-20794.23</v>
      </c>
      <c r="N5073" s="67">
        <v>0</v>
      </c>
      <c r="P5073" s="67">
        <v>0</v>
      </c>
      <c r="Q5073" s="67">
        <v>0</v>
      </c>
      <c r="U5073" t="s">
        <v>783</v>
      </c>
    </row>
    <row r="5074" spans="3:21" x14ac:dyDescent="0.3">
      <c r="C5074" t="s">
        <v>32</v>
      </c>
      <c r="D5074" t="s">
        <v>158</v>
      </c>
      <c r="E5074" t="s">
        <v>30</v>
      </c>
      <c r="F5074" t="s">
        <v>159</v>
      </c>
      <c r="G5074" s="2">
        <v>-1</v>
      </c>
      <c r="H5074" s="2" t="s">
        <v>722</v>
      </c>
      <c r="I5074" s="67">
        <v>438.44</v>
      </c>
      <c r="J5074" s="67">
        <v>0</v>
      </c>
      <c r="K5074" s="67">
        <v>438.44</v>
      </c>
      <c r="L5074" s="67">
        <v>0</v>
      </c>
      <c r="M5074" s="67">
        <v>438.44</v>
      </c>
      <c r="N5074" s="67">
        <v>0</v>
      </c>
      <c r="P5074" s="67">
        <v>0</v>
      </c>
      <c r="Q5074" s="67">
        <v>0</v>
      </c>
      <c r="R5074" s="2" t="s">
        <v>161</v>
      </c>
      <c r="S5074" s="2" t="s">
        <v>161</v>
      </c>
      <c r="T5074" s="2" t="s">
        <v>161</v>
      </c>
      <c r="U5074" t="s">
        <v>783</v>
      </c>
    </row>
    <row r="5075" spans="3:21" x14ac:dyDescent="0.3">
      <c r="C5075" t="s">
        <v>166</v>
      </c>
      <c r="D5075" t="s">
        <v>158</v>
      </c>
      <c r="E5075" t="s">
        <v>30</v>
      </c>
      <c r="F5075" t="s">
        <v>159</v>
      </c>
      <c r="G5075" s="2">
        <v>3</v>
      </c>
      <c r="H5075" s="2" t="s">
        <v>344</v>
      </c>
      <c r="I5075" s="67">
        <v>32318.560000000001</v>
      </c>
      <c r="J5075" s="67">
        <v>2.34</v>
      </c>
      <c r="K5075" s="67">
        <v>32318.560000000001</v>
      </c>
      <c r="L5075" s="67">
        <v>12.55</v>
      </c>
      <c r="M5075" s="67">
        <v>32318.560000000001</v>
      </c>
      <c r="N5075" s="67">
        <v>32.380000000000003</v>
      </c>
      <c r="P5075" s="67">
        <v>0</v>
      </c>
      <c r="Q5075" s="67">
        <v>96955.680000000008</v>
      </c>
      <c r="R5075" s="2" t="s">
        <v>161</v>
      </c>
      <c r="S5075" s="2" t="s">
        <v>161</v>
      </c>
      <c r="T5075" s="2" t="s">
        <v>165</v>
      </c>
      <c r="U5075" t="s">
        <v>783</v>
      </c>
    </row>
    <row r="5076" spans="3:21" x14ac:dyDescent="0.3">
      <c r="C5076" t="s">
        <v>166</v>
      </c>
      <c r="D5076" t="s">
        <v>158</v>
      </c>
      <c r="E5076" t="s">
        <v>30</v>
      </c>
      <c r="F5076" t="s">
        <v>159</v>
      </c>
      <c r="G5076" s="2">
        <v>3</v>
      </c>
      <c r="H5076" s="2" t="s">
        <v>450</v>
      </c>
      <c r="I5076" s="67">
        <v>1303079.5</v>
      </c>
      <c r="J5076" s="67">
        <v>164.49</v>
      </c>
      <c r="K5076" s="67">
        <v>1303079.5</v>
      </c>
      <c r="L5076" s="67">
        <v>23.11</v>
      </c>
      <c r="M5076" s="67">
        <v>1303079.5</v>
      </c>
      <c r="N5076" s="67">
        <v>1279.18</v>
      </c>
      <c r="P5076" s="67">
        <v>0</v>
      </c>
      <c r="Q5076" s="67">
        <v>3909238.5</v>
      </c>
      <c r="R5076" s="2" t="s">
        <v>161</v>
      </c>
      <c r="S5076" s="2" t="s">
        <v>161</v>
      </c>
      <c r="T5076" s="2" t="s">
        <v>161</v>
      </c>
      <c r="U5076" t="s">
        <v>783</v>
      </c>
    </row>
    <row r="5077" spans="3:21" x14ac:dyDescent="0.3">
      <c r="C5077" t="s">
        <v>166</v>
      </c>
      <c r="D5077" t="s">
        <v>158</v>
      </c>
      <c r="E5077" t="s">
        <v>30</v>
      </c>
      <c r="F5077" t="s">
        <v>159</v>
      </c>
      <c r="G5077" s="2">
        <v>6</v>
      </c>
      <c r="H5077" s="2" t="s">
        <v>396</v>
      </c>
      <c r="I5077" s="67">
        <v>71.099999999999994</v>
      </c>
      <c r="J5077" s="67">
        <v>0.01</v>
      </c>
      <c r="K5077" s="67">
        <v>71.099999999999994</v>
      </c>
      <c r="L5077" s="67">
        <v>0.01</v>
      </c>
      <c r="M5077" s="67">
        <v>71.099999999999994</v>
      </c>
      <c r="N5077" s="67">
        <v>0.05</v>
      </c>
      <c r="P5077" s="67">
        <v>0</v>
      </c>
      <c r="Q5077" s="67">
        <v>426.59999999999997</v>
      </c>
      <c r="R5077" s="2" t="s">
        <v>161</v>
      </c>
      <c r="S5077" s="2" t="s">
        <v>161</v>
      </c>
      <c r="T5077" s="2" t="s">
        <v>161</v>
      </c>
      <c r="U5077" t="s">
        <v>783</v>
      </c>
    </row>
    <row r="5078" spans="3:21" x14ac:dyDescent="0.3">
      <c r="C5078" t="s">
        <v>31</v>
      </c>
      <c r="D5078" t="s">
        <v>158</v>
      </c>
      <c r="E5078" t="s">
        <v>30</v>
      </c>
      <c r="F5078" t="s">
        <v>159</v>
      </c>
      <c r="G5078" s="2">
        <v>-1</v>
      </c>
      <c r="H5078" s="2" t="s">
        <v>543</v>
      </c>
      <c r="I5078" s="67">
        <v>14575.47</v>
      </c>
      <c r="J5078" s="67">
        <v>1.26</v>
      </c>
      <c r="K5078" s="67">
        <v>14575.47</v>
      </c>
      <c r="L5078" s="67">
        <v>0.6</v>
      </c>
      <c r="M5078" s="67">
        <v>14575.47</v>
      </c>
      <c r="N5078" s="67">
        <v>5.73</v>
      </c>
      <c r="P5078" s="67">
        <v>0</v>
      </c>
      <c r="Q5078" s="67">
        <v>0</v>
      </c>
      <c r="R5078" s="2" t="s">
        <v>161</v>
      </c>
      <c r="S5078" s="2" t="s">
        <v>161</v>
      </c>
      <c r="T5078" s="2" t="s">
        <v>161</v>
      </c>
      <c r="U5078" t="s">
        <v>783</v>
      </c>
    </row>
    <row r="5079" spans="3:21" x14ac:dyDescent="0.3">
      <c r="C5079" t="s">
        <v>166</v>
      </c>
      <c r="D5079" t="s">
        <v>158</v>
      </c>
      <c r="E5079" t="s">
        <v>30</v>
      </c>
      <c r="F5079" t="s">
        <v>159</v>
      </c>
      <c r="G5079" s="2">
        <v>4</v>
      </c>
      <c r="H5079" s="2" t="s">
        <v>367</v>
      </c>
      <c r="I5079" s="67">
        <v>403304.53</v>
      </c>
      <c r="J5079" s="67">
        <v>335.8</v>
      </c>
      <c r="K5079" s="67">
        <v>403304.53</v>
      </c>
      <c r="L5079" s="67">
        <v>25.72</v>
      </c>
      <c r="M5079" s="67">
        <v>403304.53</v>
      </c>
      <c r="N5079" s="67">
        <v>135.68</v>
      </c>
      <c r="P5079" s="67">
        <v>0</v>
      </c>
      <c r="Q5079" s="67">
        <v>1613218.12</v>
      </c>
      <c r="R5079" s="2" t="s">
        <v>161</v>
      </c>
      <c r="S5079" s="2" t="s">
        <v>161</v>
      </c>
      <c r="T5079" s="2" t="s">
        <v>161</v>
      </c>
      <c r="U5079" t="s">
        <v>783</v>
      </c>
    </row>
    <row r="5080" spans="3:21" x14ac:dyDescent="0.3">
      <c r="C5080" t="s">
        <v>166</v>
      </c>
      <c r="D5080" t="s">
        <v>158</v>
      </c>
      <c r="E5080" t="s">
        <v>29</v>
      </c>
      <c r="F5080" t="s">
        <v>159</v>
      </c>
      <c r="G5080" s="2">
        <v>0</v>
      </c>
      <c r="H5080" s="2" t="s">
        <v>205</v>
      </c>
      <c r="I5080" s="67">
        <v>-353.37</v>
      </c>
      <c r="J5080" s="67">
        <v>0</v>
      </c>
      <c r="K5080" s="67">
        <v>-353.37</v>
      </c>
      <c r="L5080" s="67">
        <v>0</v>
      </c>
      <c r="M5080" s="67">
        <v>-353.37</v>
      </c>
      <c r="N5080" s="67">
        <v>0</v>
      </c>
      <c r="P5080" s="67">
        <v>0</v>
      </c>
      <c r="Q5080" s="67">
        <v>0</v>
      </c>
      <c r="U5080" t="s">
        <v>783</v>
      </c>
    </row>
    <row r="5081" spans="3:21" x14ac:dyDescent="0.3">
      <c r="C5081" t="s">
        <v>31</v>
      </c>
      <c r="D5081" t="s">
        <v>158</v>
      </c>
      <c r="E5081" t="s">
        <v>30</v>
      </c>
      <c r="F5081" t="s">
        <v>159</v>
      </c>
      <c r="G5081" s="2">
        <v>4</v>
      </c>
      <c r="H5081" s="2" t="s">
        <v>179</v>
      </c>
      <c r="I5081" s="67">
        <v>105844.47</v>
      </c>
      <c r="J5081" s="67">
        <v>6.83</v>
      </c>
      <c r="K5081" s="67">
        <v>105844.47</v>
      </c>
      <c r="L5081" s="67">
        <v>17.05</v>
      </c>
      <c r="M5081" s="67">
        <v>105844.47</v>
      </c>
      <c r="N5081" s="67">
        <v>0</v>
      </c>
      <c r="P5081" s="67">
        <v>0</v>
      </c>
      <c r="Q5081" s="67">
        <v>423377.88</v>
      </c>
      <c r="R5081" s="2" t="s">
        <v>161</v>
      </c>
      <c r="S5081" s="2" t="s">
        <v>161</v>
      </c>
      <c r="T5081" s="2" t="s">
        <v>165</v>
      </c>
      <c r="U5081" t="s">
        <v>783</v>
      </c>
    </row>
    <row r="5082" spans="3:21" x14ac:dyDescent="0.3">
      <c r="C5082" t="s">
        <v>31</v>
      </c>
      <c r="D5082" t="s">
        <v>158</v>
      </c>
      <c r="E5082" t="s">
        <v>30</v>
      </c>
      <c r="F5082" t="s">
        <v>159</v>
      </c>
      <c r="G5082" s="2">
        <v>3</v>
      </c>
      <c r="H5082" s="2" t="s">
        <v>237</v>
      </c>
      <c r="I5082" s="67">
        <v>74578.559999999998</v>
      </c>
      <c r="J5082" s="67">
        <v>67735.839999999997</v>
      </c>
      <c r="K5082" s="67">
        <v>74578.559999999998</v>
      </c>
      <c r="L5082" s="67">
        <v>10.1</v>
      </c>
      <c r="M5082" s="67">
        <v>74578.559999999998</v>
      </c>
      <c r="N5082" s="67">
        <v>53.28</v>
      </c>
      <c r="P5082" s="67">
        <v>0</v>
      </c>
      <c r="Q5082" s="67">
        <v>223735.67999999999</v>
      </c>
      <c r="R5082" s="2" t="s">
        <v>161</v>
      </c>
      <c r="S5082" s="2" t="s">
        <v>165</v>
      </c>
      <c r="T5082" s="2" t="s">
        <v>165</v>
      </c>
      <c r="U5082" t="s">
        <v>783</v>
      </c>
    </row>
    <row r="5083" spans="3:21" x14ac:dyDescent="0.3">
      <c r="C5083" t="s">
        <v>166</v>
      </c>
      <c r="D5083" t="s">
        <v>158</v>
      </c>
      <c r="E5083" t="s">
        <v>30</v>
      </c>
      <c r="F5083" t="s">
        <v>159</v>
      </c>
      <c r="G5083" s="2">
        <v>3</v>
      </c>
      <c r="H5083" s="2" t="s">
        <v>220</v>
      </c>
      <c r="I5083" s="67">
        <v>100267.65</v>
      </c>
      <c r="J5083" s="67">
        <v>6.7</v>
      </c>
      <c r="K5083" s="67">
        <v>100267.65</v>
      </c>
      <c r="L5083" s="67">
        <v>1755.87</v>
      </c>
      <c r="M5083" s="67">
        <v>100267.65</v>
      </c>
      <c r="N5083" s="67">
        <v>52.06</v>
      </c>
      <c r="P5083" s="67">
        <v>20565.16</v>
      </c>
      <c r="Q5083" s="67">
        <v>300802.94999999995</v>
      </c>
      <c r="R5083" s="2" t="s">
        <v>165</v>
      </c>
      <c r="S5083" s="2" t="s">
        <v>161</v>
      </c>
      <c r="T5083" s="2" t="s">
        <v>165</v>
      </c>
      <c r="U5083" t="s">
        <v>783</v>
      </c>
    </row>
    <row r="5084" spans="3:21" x14ac:dyDescent="0.3">
      <c r="C5084" t="s">
        <v>166</v>
      </c>
      <c r="D5084" t="s">
        <v>158</v>
      </c>
      <c r="E5084" t="s">
        <v>30</v>
      </c>
      <c r="F5084" t="s">
        <v>159</v>
      </c>
      <c r="G5084" s="2">
        <v>7</v>
      </c>
      <c r="H5084" s="2" t="s">
        <v>278</v>
      </c>
      <c r="I5084" s="67">
        <v>1385288.99</v>
      </c>
      <c r="J5084" s="67">
        <v>49.23</v>
      </c>
      <c r="K5084" s="67">
        <v>1385288.99</v>
      </c>
      <c r="L5084" s="67">
        <v>3.77</v>
      </c>
      <c r="M5084" s="67">
        <v>1385288.99</v>
      </c>
      <c r="N5084" s="67">
        <v>19.89</v>
      </c>
      <c r="P5084" s="67">
        <v>0</v>
      </c>
      <c r="Q5084" s="67">
        <v>9697022.9299999997</v>
      </c>
      <c r="R5084" s="2" t="s">
        <v>161</v>
      </c>
      <c r="S5084" s="2" t="s">
        <v>161</v>
      </c>
      <c r="T5084" s="2" t="s">
        <v>161</v>
      </c>
      <c r="U5084" t="s">
        <v>783</v>
      </c>
    </row>
    <row r="5085" spans="3:21" x14ac:dyDescent="0.3">
      <c r="C5085" t="s">
        <v>166</v>
      </c>
      <c r="D5085" t="s">
        <v>158</v>
      </c>
      <c r="E5085" t="s">
        <v>30</v>
      </c>
      <c r="F5085" t="s">
        <v>159</v>
      </c>
      <c r="G5085" s="2">
        <v>1</v>
      </c>
      <c r="H5085" s="2" t="s">
        <v>319</v>
      </c>
      <c r="I5085" s="67">
        <v>374909.41</v>
      </c>
      <c r="J5085" s="67">
        <v>88.86</v>
      </c>
      <c r="K5085" s="67">
        <v>374909.41</v>
      </c>
      <c r="L5085" s="67">
        <v>475.76</v>
      </c>
      <c r="M5085" s="67">
        <v>374909.41</v>
      </c>
      <c r="N5085" s="67">
        <v>48.62</v>
      </c>
      <c r="P5085" s="67">
        <v>0</v>
      </c>
      <c r="Q5085" s="67">
        <v>374909.41</v>
      </c>
      <c r="R5085" s="2" t="s">
        <v>161</v>
      </c>
      <c r="S5085" s="2" t="s">
        <v>161</v>
      </c>
      <c r="T5085" s="2" t="s">
        <v>165</v>
      </c>
      <c r="U5085" t="s">
        <v>783</v>
      </c>
    </row>
    <row r="5086" spans="3:21" x14ac:dyDescent="0.3">
      <c r="C5086" t="s">
        <v>32</v>
      </c>
      <c r="D5086" t="s">
        <v>158</v>
      </c>
      <c r="E5086" t="s">
        <v>30</v>
      </c>
      <c r="F5086" t="s">
        <v>159</v>
      </c>
      <c r="G5086" s="2">
        <v>-1</v>
      </c>
      <c r="H5086" s="2" t="s">
        <v>290</v>
      </c>
      <c r="I5086" s="67">
        <v>166049.13</v>
      </c>
      <c r="J5086" s="67">
        <v>30.57</v>
      </c>
      <c r="K5086" s="67">
        <v>166049.13</v>
      </c>
      <c r="L5086" s="67">
        <v>4.29</v>
      </c>
      <c r="M5086" s="67">
        <v>166049.13</v>
      </c>
      <c r="N5086" s="67">
        <v>241.83</v>
      </c>
      <c r="P5086" s="67">
        <v>0</v>
      </c>
      <c r="Q5086" s="67">
        <v>0</v>
      </c>
      <c r="R5086" s="2" t="s">
        <v>161</v>
      </c>
      <c r="S5086" s="2" t="s">
        <v>161</v>
      </c>
      <c r="T5086" s="2" t="s">
        <v>161</v>
      </c>
      <c r="U5086" t="s">
        <v>783</v>
      </c>
    </row>
    <row r="5087" spans="3:21" x14ac:dyDescent="0.3">
      <c r="C5087" t="s">
        <v>31</v>
      </c>
      <c r="D5087" t="s">
        <v>158</v>
      </c>
      <c r="E5087" t="s">
        <v>29</v>
      </c>
      <c r="F5087" t="s">
        <v>159</v>
      </c>
      <c r="G5087" s="2">
        <v>1</v>
      </c>
      <c r="H5087" s="2" t="s">
        <v>659</v>
      </c>
      <c r="I5087" s="67">
        <v>-28214.74</v>
      </c>
      <c r="J5087" s="67">
        <v>0</v>
      </c>
      <c r="K5087" s="67">
        <v>-28214.74</v>
      </c>
      <c r="L5087" s="67">
        <v>0</v>
      </c>
      <c r="M5087" s="67">
        <v>-28214.74</v>
      </c>
      <c r="N5087" s="67">
        <v>0</v>
      </c>
      <c r="P5087" s="67">
        <v>0</v>
      </c>
      <c r="Q5087" s="67">
        <v>0</v>
      </c>
      <c r="U5087" t="s">
        <v>783</v>
      </c>
    </row>
    <row r="5088" spans="3:21" x14ac:dyDescent="0.3">
      <c r="C5088" t="s">
        <v>31</v>
      </c>
      <c r="D5088" t="s">
        <v>158</v>
      </c>
      <c r="E5088" t="s">
        <v>29</v>
      </c>
      <c r="F5088" t="s">
        <v>159</v>
      </c>
      <c r="G5088" s="2">
        <v>2</v>
      </c>
      <c r="H5088" s="2" t="s">
        <v>476</v>
      </c>
      <c r="I5088" s="67">
        <v>-9741.2199999999993</v>
      </c>
      <c r="J5088" s="67">
        <v>0</v>
      </c>
      <c r="K5088" s="67">
        <v>-9741.2199999999993</v>
      </c>
      <c r="L5088" s="67">
        <v>0</v>
      </c>
      <c r="M5088" s="67">
        <v>-9741.2199999999993</v>
      </c>
      <c r="N5088" s="67">
        <v>0</v>
      </c>
      <c r="P5088" s="67">
        <v>0</v>
      </c>
      <c r="Q5088" s="67">
        <v>0</v>
      </c>
      <c r="U5088" t="s">
        <v>783</v>
      </c>
    </row>
    <row r="5089" spans="3:21" x14ac:dyDescent="0.3">
      <c r="C5089" t="s">
        <v>166</v>
      </c>
      <c r="D5089" t="s">
        <v>158</v>
      </c>
      <c r="E5089" t="s">
        <v>30</v>
      </c>
      <c r="F5089" t="s">
        <v>159</v>
      </c>
      <c r="G5089" s="2">
        <v>7</v>
      </c>
      <c r="H5089" s="2" t="s">
        <v>190</v>
      </c>
      <c r="I5089" s="67">
        <v>30112126.780000001</v>
      </c>
      <c r="J5089" s="67">
        <v>1142.3599999999999</v>
      </c>
      <c r="K5089" s="67">
        <v>30112126.780000001</v>
      </c>
      <c r="L5089" s="67">
        <v>1114.21</v>
      </c>
      <c r="M5089" s="67">
        <v>30112126.780000001</v>
      </c>
      <c r="N5089" s="67">
        <v>400.41</v>
      </c>
      <c r="P5089" s="67">
        <v>0</v>
      </c>
      <c r="Q5089" s="67">
        <v>210784887.46000001</v>
      </c>
      <c r="R5089" s="2" t="s">
        <v>161</v>
      </c>
      <c r="S5089" s="2" t="s">
        <v>161</v>
      </c>
      <c r="T5089" s="2" t="s">
        <v>165</v>
      </c>
      <c r="U5089" t="s">
        <v>783</v>
      </c>
    </row>
    <row r="5090" spans="3:21" x14ac:dyDescent="0.3">
      <c r="C5090" t="s">
        <v>32</v>
      </c>
      <c r="D5090" t="s">
        <v>158</v>
      </c>
      <c r="E5090" t="s">
        <v>30</v>
      </c>
      <c r="F5090" t="s">
        <v>159</v>
      </c>
      <c r="G5090" s="2">
        <v>4</v>
      </c>
      <c r="H5090" s="2" t="s">
        <v>377</v>
      </c>
      <c r="I5090" s="67">
        <v>295688.7</v>
      </c>
      <c r="J5090" s="67">
        <v>13.71</v>
      </c>
      <c r="K5090" s="67">
        <v>295688.7</v>
      </c>
      <c r="L5090" s="67">
        <v>6.51</v>
      </c>
      <c r="M5090" s="67">
        <v>295688.7</v>
      </c>
      <c r="N5090" s="67">
        <v>62.36</v>
      </c>
      <c r="P5090" s="67">
        <v>0</v>
      </c>
      <c r="Q5090" s="67">
        <v>1182754.8</v>
      </c>
      <c r="R5090" s="2" t="s">
        <v>161</v>
      </c>
      <c r="S5090" s="2" t="s">
        <v>161</v>
      </c>
      <c r="T5090" s="2" t="s">
        <v>161</v>
      </c>
      <c r="U5090" t="s">
        <v>783</v>
      </c>
    </row>
    <row r="5091" spans="3:21" x14ac:dyDescent="0.3">
      <c r="C5091" t="s">
        <v>166</v>
      </c>
      <c r="D5091" t="s">
        <v>158</v>
      </c>
      <c r="E5091" t="s">
        <v>30</v>
      </c>
      <c r="F5091" t="s">
        <v>159</v>
      </c>
      <c r="G5091" s="2">
        <v>4</v>
      </c>
      <c r="H5091" s="2" t="s">
        <v>224</v>
      </c>
      <c r="I5091" s="67">
        <v>363230.24</v>
      </c>
      <c r="J5091" s="67">
        <v>106276.98</v>
      </c>
      <c r="K5091" s="67">
        <v>363230.24</v>
      </c>
      <c r="L5091" s="67">
        <v>18.54</v>
      </c>
      <c r="M5091" s="67">
        <v>363230.24</v>
      </c>
      <c r="N5091" s="67">
        <v>177.58</v>
      </c>
      <c r="P5091" s="67">
        <v>0</v>
      </c>
      <c r="Q5091" s="67">
        <v>1452920.96</v>
      </c>
      <c r="R5091" s="2" t="s">
        <v>161</v>
      </c>
      <c r="S5091" s="2" t="s">
        <v>165</v>
      </c>
      <c r="T5091" s="2" t="s">
        <v>165</v>
      </c>
      <c r="U5091" t="s">
        <v>783</v>
      </c>
    </row>
    <row r="5092" spans="3:21" x14ac:dyDescent="0.3">
      <c r="C5092" t="s">
        <v>32</v>
      </c>
      <c r="D5092" t="s">
        <v>158</v>
      </c>
      <c r="E5092" t="s">
        <v>30</v>
      </c>
      <c r="F5092" t="s">
        <v>159</v>
      </c>
      <c r="G5092" s="2">
        <v>8</v>
      </c>
      <c r="H5092" s="2" t="s">
        <v>258</v>
      </c>
      <c r="I5092" s="67">
        <v>26325.74</v>
      </c>
      <c r="J5092" s="67">
        <v>17.86</v>
      </c>
      <c r="K5092" s="67">
        <v>26325.74</v>
      </c>
      <c r="L5092" s="67">
        <v>4.2300000000000004</v>
      </c>
      <c r="M5092" s="67">
        <v>26325.74</v>
      </c>
      <c r="N5092" s="67">
        <v>58.12</v>
      </c>
      <c r="P5092" s="67">
        <v>0</v>
      </c>
      <c r="Q5092" s="67">
        <v>210605.92</v>
      </c>
      <c r="R5092" s="2" t="s">
        <v>161</v>
      </c>
      <c r="S5092" s="2" t="s">
        <v>161</v>
      </c>
      <c r="T5092" s="2" t="s">
        <v>161</v>
      </c>
      <c r="U5092" t="s">
        <v>783</v>
      </c>
    </row>
    <row r="5093" spans="3:21" x14ac:dyDescent="0.3">
      <c r="C5093" t="s">
        <v>166</v>
      </c>
      <c r="D5093" t="s">
        <v>158</v>
      </c>
      <c r="E5093" t="s">
        <v>30</v>
      </c>
      <c r="F5093" t="s">
        <v>159</v>
      </c>
      <c r="G5093" s="2">
        <v>2</v>
      </c>
      <c r="H5093" s="2" t="s">
        <v>262</v>
      </c>
      <c r="I5093" s="67">
        <v>143181.93</v>
      </c>
      <c r="J5093" s="67">
        <v>9.52</v>
      </c>
      <c r="K5093" s="67">
        <v>143181.93</v>
      </c>
      <c r="L5093" s="67">
        <v>2304.37</v>
      </c>
      <c r="M5093" s="67">
        <v>143181.93</v>
      </c>
      <c r="N5093" s="67">
        <v>53.31</v>
      </c>
      <c r="P5093" s="67">
        <v>0</v>
      </c>
      <c r="Q5093" s="67">
        <v>286363.86</v>
      </c>
      <c r="R5093" s="2" t="s">
        <v>165</v>
      </c>
      <c r="S5093" s="2" t="s">
        <v>161</v>
      </c>
      <c r="T5093" s="2" t="s">
        <v>165</v>
      </c>
      <c r="U5093" t="s">
        <v>783</v>
      </c>
    </row>
    <row r="5094" spans="3:21" x14ac:dyDescent="0.3">
      <c r="C5094" t="s">
        <v>31</v>
      </c>
      <c r="D5094" t="s">
        <v>158</v>
      </c>
      <c r="E5094" t="s">
        <v>29</v>
      </c>
      <c r="F5094" t="s">
        <v>159</v>
      </c>
      <c r="G5094" s="2">
        <v>1</v>
      </c>
      <c r="H5094" s="2" t="s">
        <v>444</v>
      </c>
      <c r="I5094" s="67">
        <v>-2785.81</v>
      </c>
      <c r="J5094" s="67">
        <v>0</v>
      </c>
      <c r="K5094" s="67">
        <v>-2785.81</v>
      </c>
      <c r="L5094" s="67">
        <v>0</v>
      </c>
      <c r="M5094" s="67">
        <v>-2785.81</v>
      </c>
      <c r="N5094" s="67">
        <v>0</v>
      </c>
      <c r="P5094" s="67">
        <v>0</v>
      </c>
      <c r="Q5094" s="67">
        <v>0</v>
      </c>
      <c r="U5094" t="s">
        <v>783</v>
      </c>
    </row>
    <row r="5095" spans="3:21" x14ac:dyDescent="0.3">
      <c r="C5095" t="s">
        <v>166</v>
      </c>
      <c r="D5095" t="s">
        <v>158</v>
      </c>
      <c r="E5095" t="s">
        <v>30</v>
      </c>
      <c r="F5095" t="s">
        <v>159</v>
      </c>
      <c r="G5095" s="2">
        <v>2</v>
      </c>
      <c r="H5095" s="2" t="s">
        <v>350</v>
      </c>
      <c r="I5095" s="67">
        <v>1667811.12</v>
      </c>
      <c r="J5095" s="67">
        <v>19.690000000000001</v>
      </c>
      <c r="K5095" s="67">
        <v>1667811.12</v>
      </c>
      <c r="L5095" s="67">
        <v>8.84</v>
      </c>
      <c r="M5095" s="67">
        <v>1667811.12</v>
      </c>
      <c r="N5095" s="67">
        <v>110.27</v>
      </c>
      <c r="O5095" s="2">
        <v>1</v>
      </c>
      <c r="P5095" s="67">
        <v>3102.13</v>
      </c>
      <c r="Q5095" s="67">
        <v>3335622.24</v>
      </c>
      <c r="R5095" s="2" t="s">
        <v>161</v>
      </c>
      <c r="S5095" s="2" t="s">
        <v>161</v>
      </c>
      <c r="T5095" s="2" t="s">
        <v>161</v>
      </c>
      <c r="U5095" t="s">
        <v>783</v>
      </c>
    </row>
    <row r="5096" spans="3:21" x14ac:dyDescent="0.3">
      <c r="C5096" t="s">
        <v>31</v>
      </c>
      <c r="D5096" t="s">
        <v>158</v>
      </c>
      <c r="E5096" t="s">
        <v>29</v>
      </c>
      <c r="F5096" t="s">
        <v>159</v>
      </c>
      <c r="G5096" s="2">
        <v>-1</v>
      </c>
      <c r="H5096" s="2" t="s">
        <v>334</v>
      </c>
      <c r="I5096" s="67">
        <v>-0.35</v>
      </c>
      <c r="J5096" s="67">
        <v>0</v>
      </c>
      <c r="K5096" s="67">
        <v>-0.35</v>
      </c>
      <c r="L5096" s="67">
        <v>0</v>
      </c>
      <c r="M5096" s="67">
        <v>-0.35</v>
      </c>
      <c r="N5096" s="67">
        <v>0</v>
      </c>
      <c r="O5096" s="2">
        <v>0</v>
      </c>
      <c r="P5096" s="67">
        <v>0</v>
      </c>
      <c r="Q5096" s="67">
        <v>0</v>
      </c>
      <c r="U5096" t="s">
        <v>783</v>
      </c>
    </row>
    <row r="5097" spans="3:21" x14ac:dyDescent="0.3">
      <c r="C5097" t="s">
        <v>31</v>
      </c>
      <c r="D5097" t="s">
        <v>158</v>
      </c>
      <c r="E5097" t="s">
        <v>30</v>
      </c>
      <c r="F5097" t="s">
        <v>159</v>
      </c>
      <c r="G5097" s="2">
        <v>5</v>
      </c>
      <c r="H5097" s="2" t="s">
        <v>333</v>
      </c>
      <c r="I5097" s="67">
        <v>77160.84</v>
      </c>
      <c r="J5097" s="67">
        <v>2.5499999999999998</v>
      </c>
      <c r="K5097" s="67">
        <v>77160.84</v>
      </c>
      <c r="L5097" s="67">
        <v>2455.6999999999998</v>
      </c>
      <c r="M5097" s="67">
        <v>77160.84</v>
      </c>
      <c r="N5097" s="67">
        <v>14.3</v>
      </c>
      <c r="P5097" s="67">
        <v>0</v>
      </c>
      <c r="Q5097" s="67">
        <v>385804.19999999995</v>
      </c>
      <c r="R5097" s="2" t="s">
        <v>165</v>
      </c>
      <c r="S5097" s="2" t="s">
        <v>161</v>
      </c>
      <c r="T5097" s="2" t="s">
        <v>165</v>
      </c>
      <c r="U5097" t="s">
        <v>783</v>
      </c>
    </row>
    <row r="5098" spans="3:21" x14ac:dyDescent="0.3">
      <c r="C5098" t="s">
        <v>166</v>
      </c>
      <c r="D5098" t="s">
        <v>158</v>
      </c>
      <c r="E5098" t="s">
        <v>29</v>
      </c>
      <c r="F5098" t="s">
        <v>159</v>
      </c>
      <c r="G5098" s="2">
        <v>1</v>
      </c>
      <c r="H5098" s="2" t="s">
        <v>282</v>
      </c>
      <c r="I5098" s="67">
        <v>-5.16</v>
      </c>
      <c r="J5098" s="67">
        <v>0</v>
      </c>
      <c r="K5098" s="67">
        <v>-5.16</v>
      </c>
      <c r="L5098" s="67">
        <v>0</v>
      </c>
      <c r="M5098" s="67">
        <v>-5.16</v>
      </c>
      <c r="N5098" s="67">
        <v>0</v>
      </c>
      <c r="O5098" s="2">
        <v>0</v>
      </c>
      <c r="P5098" s="67">
        <v>0</v>
      </c>
      <c r="Q5098" s="67">
        <v>0</v>
      </c>
      <c r="U5098" t="s">
        <v>783</v>
      </c>
    </row>
    <row r="5099" spans="3:21" x14ac:dyDescent="0.3">
      <c r="C5099" t="s">
        <v>166</v>
      </c>
      <c r="D5099" t="s">
        <v>158</v>
      </c>
      <c r="E5099" t="s">
        <v>30</v>
      </c>
      <c r="F5099" t="s">
        <v>159</v>
      </c>
      <c r="G5099" s="2">
        <v>6</v>
      </c>
      <c r="H5099" s="2" t="s">
        <v>297</v>
      </c>
      <c r="I5099" s="67">
        <v>86.06</v>
      </c>
      <c r="J5099" s="67">
        <v>0</v>
      </c>
      <c r="K5099" s="67">
        <v>86.06</v>
      </c>
      <c r="L5099" s="67">
        <v>0</v>
      </c>
      <c r="M5099" s="67">
        <v>86.06</v>
      </c>
      <c r="N5099" s="67">
        <v>0.01</v>
      </c>
      <c r="P5099" s="67">
        <v>0</v>
      </c>
      <c r="Q5099" s="67">
        <v>516.36</v>
      </c>
      <c r="R5099" s="2" t="s">
        <v>161</v>
      </c>
      <c r="S5099" s="2" t="s">
        <v>161</v>
      </c>
      <c r="T5099" s="2" t="s">
        <v>161</v>
      </c>
      <c r="U5099" t="s">
        <v>783</v>
      </c>
    </row>
    <row r="5100" spans="3:21" x14ac:dyDescent="0.3">
      <c r="C5100" t="s">
        <v>166</v>
      </c>
      <c r="D5100" t="s">
        <v>158</v>
      </c>
      <c r="E5100" t="s">
        <v>30</v>
      </c>
      <c r="F5100" t="s">
        <v>159</v>
      </c>
      <c r="G5100" s="2">
        <v>1</v>
      </c>
      <c r="H5100" s="2" t="s">
        <v>248</v>
      </c>
      <c r="I5100" s="67">
        <v>26343.97</v>
      </c>
      <c r="J5100" s="67">
        <v>0.51</v>
      </c>
      <c r="K5100" s="67">
        <v>26343.97</v>
      </c>
      <c r="L5100" s="67">
        <v>2.74</v>
      </c>
      <c r="M5100" s="67">
        <v>26343.97</v>
      </c>
      <c r="N5100" s="67">
        <v>5.4</v>
      </c>
      <c r="P5100" s="67">
        <v>0</v>
      </c>
      <c r="Q5100" s="67">
        <v>26343.97</v>
      </c>
      <c r="R5100" s="2" t="s">
        <v>161</v>
      </c>
      <c r="S5100" s="2" t="s">
        <v>161</v>
      </c>
      <c r="T5100" s="2" t="s">
        <v>165</v>
      </c>
      <c r="U5100" t="s">
        <v>783</v>
      </c>
    </row>
    <row r="5101" spans="3:21" x14ac:dyDescent="0.3">
      <c r="C5101" t="s">
        <v>32</v>
      </c>
      <c r="D5101" t="s">
        <v>158</v>
      </c>
      <c r="E5101" t="s">
        <v>30</v>
      </c>
      <c r="F5101" t="s">
        <v>159</v>
      </c>
      <c r="G5101" s="2">
        <v>-1</v>
      </c>
      <c r="H5101" s="2" t="s">
        <v>646</v>
      </c>
      <c r="I5101" s="67">
        <v>2726.59</v>
      </c>
      <c r="J5101" s="67">
        <v>0.19</v>
      </c>
      <c r="K5101" s="67">
        <v>2726.59</v>
      </c>
      <c r="L5101" s="67">
        <v>0.09</v>
      </c>
      <c r="M5101" s="67">
        <v>2726.59</v>
      </c>
      <c r="N5101" s="67">
        <v>0.87</v>
      </c>
      <c r="P5101" s="67">
        <v>0</v>
      </c>
      <c r="Q5101" s="67">
        <v>0</v>
      </c>
      <c r="R5101" s="2" t="s">
        <v>161</v>
      </c>
      <c r="S5101" s="2" t="s">
        <v>161</v>
      </c>
      <c r="T5101" s="2" t="s">
        <v>161</v>
      </c>
      <c r="U5101" t="s">
        <v>783</v>
      </c>
    </row>
    <row r="5102" spans="3:21" x14ac:dyDescent="0.3">
      <c r="C5102" t="s">
        <v>31</v>
      </c>
      <c r="D5102" t="s">
        <v>158</v>
      </c>
      <c r="E5102" t="s">
        <v>29</v>
      </c>
      <c r="F5102" t="s">
        <v>159</v>
      </c>
      <c r="G5102" s="2">
        <v>0</v>
      </c>
      <c r="H5102" s="2" t="s">
        <v>362</v>
      </c>
      <c r="I5102" s="67">
        <v>-112.6</v>
      </c>
      <c r="J5102" s="67">
        <v>0</v>
      </c>
      <c r="K5102" s="67">
        <v>-112.6</v>
      </c>
      <c r="L5102" s="67">
        <v>0</v>
      </c>
      <c r="M5102" s="67">
        <v>-112.6</v>
      </c>
      <c r="N5102" s="67">
        <v>0</v>
      </c>
      <c r="P5102" s="67">
        <v>0</v>
      </c>
      <c r="Q5102" s="67">
        <v>0</v>
      </c>
      <c r="U5102" t="s">
        <v>783</v>
      </c>
    </row>
    <row r="5103" spans="3:21" x14ac:dyDescent="0.3">
      <c r="C5103" t="s">
        <v>166</v>
      </c>
      <c r="D5103" t="s">
        <v>158</v>
      </c>
      <c r="E5103" t="s">
        <v>30</v>
      </c>
      <c r="F5103" t="s">
        <v>159</v>
      </c>
      <c r="G5103" s="2">
        <v>3</v>
      </c>
      <c r="H5103" s="2" t="s">
        <v>364</v>
      </c>
      <c r="I5103" s="67">
        <v>575668.99</v>
      </c>
      <c r="J5103" s="67">
        <v>101.62</v>
      </c>
      <c r="K5103" s="67">
        <v>575668.99</v>
      </c>
      <c r="L5103" s="67">
        <v>36.979999999999997</v>
      </c>
      <c r="M5103" s="67">
        <v>575668.99</v>
      </c>
      <c r="N5103" s="67">
        <v>355.2</v>
      </c>
      <c r="P5103" s="67">
        <v>0</v>
      </c>
      <c r="Q5103" s="67">
        <v>1727006.97</v>
      </c>
      <c r="R5103" s="2" t="s">
        <v>161</v>
      </c>
      <c r="S5103" s="2" t="s">
        <v>161</v>
      </c>
      <c r="T5103" s="2" t="s">
        <v>161</v>
      </c>
      <c r="U5103" t="s">
        <v>783</v>
      </c>
    </row>
    <row r="5104" spans="3:21" x14ac:dyDescent="0.3">
      <c r="C5104" t="s">
        <v>166</v>
      </c>
      <c r="D5104" t="s">
        <v>158</v>
      </c>
      <c r="E5104" t="s">
        <v>30</v>
      </c>
      <c r="F5104" t="s">
        <v>159</v>
      </c>
      <c r="G5104" s="2">
        <v>0</v>
      </c>
      <c r="H5104" s="2" t="s">
        <v>267</v>
      </c>
      <c r="I5104" s="67">
        <v>1312369.05</v>
      </c>
      <c r="J5104" s="67">
        <v>105.06</v>
      </c>
      <c r="K5104" s="67">
        <v>1312369.05</v>
      </c>
      <c r="L5104" s="67">
        <v>49.9</v>
      </c>
      <c r="M5104" s="67">
        <v>1312369.05</v>
      </c>
      <c r="N5104" s="67">
        <v>477.93</v>
      </c>
      <c r="P5104" s="67">
        <v>0</v>
      </c>
      <c r="Q5104" s="67">
        <v>0</v>
      </c>
      <c r="R5104" s="2" t="s">
        <v>161</v>
      </c>
      <c r="S5104" s="2" t="s">
        <v>161</v>
      </c>
      <c r="T5104" s="2" t="s">
        <v>161</v>
      </c>
      <c r="U5104" t="s">
        <v>783</v>
      </c>
    </row>
    <row r="5105" spans="3:21" x14ac:dyDescent="0.3">
      <c r="C5105" t="s">
        <v>31</v>
      </c>
      <c r="D5105" t="s">
        <v>158</v>
      </c>
      <c r="E5105" t="s">
        <v>30</v>
      </c>
      <c r="F5105" t="s">
        <v>159</v>
      </c>
      <c r="G5105" s="2">
        <v>5</v>
      </c>
      <c r="H5105" s="2" t="s">
        <v>445</v>
      </c>
      <c r="I5105" s="67">
        <v>20719.169999999998</v>
      </c>
      <c r="J5105" s="67">
        <v>3094.4</v>
      </c>
      <c r="K5105" s="67">
        <v>20719.169999999998</v>
      </c>
      <c r="L5105" s="67">
        <v>0.38</v>
      </c>
      <c r="M5105" s="67">
        <v>20719.169999999998</v>
      </c>
      <c r="N5105" s="67">
        <v>3.68</v>
      </c>
      <c r="P5105" s="67">
        <v>0</v>
      </c>
      <c r="Q5105" s="67">
        <v>103595.84999999999</v>
      </c>
      <c r="R5105" s="2" t="s">
        <v>161</v>
      </c>
      <c r="S5105" s="2" t="s">
        <v>165</v>
      </c>
      <c r="T5105" s="2" t="s">
        <v>165</v>
      </c>
      <c r="U5105" t="s">
        <v>783</v>
      </c>
    </row>
    <row r="5106" spans="3:21" x14ac:dyDescent="0.3">
      <c r="C5106" t="s">
        <v>166</v>
      </c>
      <c r="D5106" t="s">
        <v>158</v>
      </c>
      <c r="E5106" t="s">
        <v>30</v>
      </c>
      <c r="F5106" t="s">
        <v>159</v>
      </c>
      <c r="G5106" s="2">
        <v>2</v>
      </c>
      <c r="H5106" s="2" t="s">
        <v>408</v>
      </c>
      <c r="I5106" s="67">
        <v>18693.060000000001</v>
      </c>
      <c r="J5106" s="67">
        <v>2844.23</v>
      </c>
      <c r="K5106" s="67">
        <v>18693.060000000001</v>
      </c>
      <c r="L5106" s="67">
        <v>1.39</v>
      </c>
      <c r="M5106" s="67">
        <v>18693.060000000001</v>
      </c>
      <c r="N5106" s="67">
        <v>13.35</v>
      </c>
      <c r="P5106" s="67">
        <v>0</v>
      </c>
      <c r="Q5106" s="67">
        <v>37386.120000000003</v>
      </c>
      <c r="R5106" s="2" t="s">
        <v>161</v>
      </c>
      <c r="S5106" s="2" t="s">
        <v>165</v>
      </c>
      <c r="T5106" s="2" t="s">
        <v>165</v>
      </c>
      <c r="U5106" t="s">
        <v>783</v>
      </c>
    </row>
    <row r="5107" spans="3:21" x14ac:dyDescent="0.3">
      <c r="C5107" t="s">
        <v>32</v>
      </c>
      <c r="D5107" t="s">
        <v>158</v>
      </c>
      <c r="E5107" t="s">
        <v>29</v>
      </c>
      <c r="F5107" t="s">
        <v>159</v>
      </c>
      <c r="G5107" s="2">
        <v>0</v>
      </c>
      <c r="H5107" s="2" t="s">
        <v>170</v>
      </c>
      <c r="I5107" s="67">
        <v>-72818.350000000006</v>
      </c>
      <c r="J5107" s="67">
        <v>0</v>
      </c>
      <c r="K5107" s="67">
        <v>-72818.350000000006</v>
      </c>
      <c r="L5107" s="67">
        <v>0</v>
      </c>
      <c r="M5107" s="67">
        <v>-72818.350000000006</v>
      </c>
      <c r="N5107" s="67">
        <v>0</v>
      </c>
      <c r="P5107" s="67">
        <v>0</v>
      </c>
      <c r="Q5107" s="67">
        <v>0</v>
      </c>
      <c r="U5107" t="s">
        <v>783</v>
      </c>
    </row>
    <row r="5108" spans="3:21" x14ac:dyDescent="0.3">
      <c r="C5108" t="s">
        <v>31</v>
      </c>
      <c r="D5108" t="s">
        <v>158</v>
      </c>
      <c r="E5108" t="s">
        <v>29</v>
      </c>
      <c r="F5108" t="s">
        <v>159</v>
      </c>
      <c r="G5108" s="2">
        <v>2</v>
      </c>
      <c r="H5108" s="2" t="s">
        <v>444</v>
      </c>
      <c r="I5108" s="67">
        <v>-1788.76</v>
      </c>
      <c r="J5108" s="67">
        <v>0</v>
      </c>
      <c r="K5108" s="67">
        <v>-1788.76</v>
      </c>
      <c r="L5108" s="67">
        <v>0</v>
      </c>
      <c r="M5108" s="67">
        <v>-1788.76</v>
      </c>
      <c r="N5108" s="67">
        <v>0</v>
      </c>
      <c r="P5108" s="67">
        <v>0</v>
      </c>
      <c r="Q5108" s="67">
        <v>0</v>
      </c>
      <c r="U5108" t="s">
        <v>783</v>
      </c>
    </row>
    <row r="5109" spans="3:21" x14ac:dyDescent="0.3">
      <c r="C5109" t="s">
        <v>31</v>
      </c>
      <c r="D5109" t="s">
        <v>158</v>
      </c>
      <c r="E5109" t="s">
        <v>29</v>
      </c>
      <c r="F5109" t="s">
        <v>159</v>
      </c>
      <c r="G5109" s="2">
        <v>0</v>
      </c>
      <c r="H5109" s="2" t="s">
        <v>494</v>
      </c>
      <c r="I5109" s="67">
        <v>-2860.95</v>
      </c>
      <c r="J5109" s="67">
        <v>0</v>
      </c>
      <c r="K5109" s="67">
        <v>-2860.95</v>
      </c>
      <c r="L5109" s="67">
        <v>0</v>
      </c>
      <c r="M5109" s="67">
        <v>-2860.95</v>
      </c>
      <c r="N5109" s="67">
        <v>0</v>
      </c>
      <c r="P5109" s="67">
        <v>0</v>
      </c>
      <c r="Q5109" s="67">
        <v>0</v>
      </c>
      <c r="U5109" t="s">
        <v>783</v>
      </c>
    </row>
    <row r="5110" spans="3:21" x14ac:dyDescent="0.3">
      <c r="C5110" t="s">
        <v>31</v>
      </c>
      <c r="D5110" t="s">
        <v>158</v>
      </c>
      <c r="E5110" t="s">
        <v>30</v>
      </c>
      <c r="F5110" t="s">
        <v>159</v>
      </c>
      <c r="G5110" s="2">
        <v>2</v>
      </c>
      <c r="H5110" s="2" t="s">
        <v>354</v>
      </c>
      <c r="I5110" s="67">
        <v>29543.919999999998</v>
      </c>
      <c r="J5110" s="67">
        <v>3271.28</v>
      </c>
      <c r="K5110" s="67">
        <v>29543.919999999998</v>
      </c>
      <c r="L5110" s="67">
        <v>0.43</v>
      </c>
      <c r="M5110" s="67">
        <v>29543.919999999998</v>
      </c>
      <c r="N5110" s="67">
        <v>23.81</v>
      </c>
      <c r="P5110" s="67">
        <v>0</v>
      </c>
      <c r="Q5110" s="67">
        <v>59087.839999999997</v>
      </c>
      <c r="R5110" s="2" t="s">
        <v>161</v>
      </c>
      <c r="S5110" s="2" t="s">
        <v>165</v>
      </c>
      <c r="T5110" s="2" t="s">
        <v>165</v>
      </c>
      <c r="U5110" t="s">
        <v>783</v>
      </c>
    </row>
    <row r="5111" spans="3:21" x14ac:dyDescent="0.3">
      <c r="C5111" t="s">
        <v>166</v>
      </c>
      <c r="D5111" t="s">
        <v>158</v>
      </c>
      <c r="E5111" t="s">
        <v>30</v>
      </c>
      <c r="F5111" t="s">
        <v>159</v>
      </c>
      <c r="G5111" s="2">
        <v>2</v>
      </c>
      <c r="H5111" s="2" t="s">
        <v>462</v>
      </c>
      <c r="I5111" s="67">
        <v>353048.94</v>
      </c>
      <c r="J5111" s="67">
        <v>74.819999999999993</v>
      </c>
      <c r="K5111" s="67">
        <v>353048.94</v>
      </c>
      <c r="L5111" s="67">
        <v>17.7</v>
      </c>
      <c r="M5111" s="67">
        <v>353048.94</v>
      </c>
      <c r="N5111" s="67">
        <v>243.45</v>
      </c>
      <c r="P5111" s="67">
        <v>0</v>
      </c>
      <c r="Q5111" s="67">
        <v>706097.88</v>
      </c>
      <c r="R5111" s="2" t="s">
        <v>161</v>
      </c>
      <c r="S5111" s="2" t="s">
        <v>161</v>
      </c>
      <c r="T5111" s="2" t="s">
        <v>161</v>
      </c>
      <c r="U5111" t="s">
        <v>783</v>
      </c>
    </row>
    <row r="5112" spans="3:21" x14ac:dyDescent="0.3">
      <c r="C5112" t="s">
        <v>166</v>
      </c>
      <c r="D5112" t="s">
        <v>158</v>
      </c>
      <c r="E5112" t="s">
        <v>29</v>
      </c>
      <c r="F5112" t="s">
        <v>159</v>
      </c>
      <c r="G5112" s="2">
        <v>-1</v>
      </c>
      <c r="H5112" s="2" t="s">
        <v>374</v>
      </c>
      <c r="I5112" s="67">
        <v>-1680.4</v>
      </c>
      <c r="J5112" s="67">
        <v>0</v>
      </c>
      <c r="K5112" s="67">
        <v>-1680.4</v>
      </c>
      <c r="L5112" s="67">
        <v>0</v>
      </c>
      <c r="M5112" s="67">
        <v>-1680.4</v>
      </c>
      <c r="N5112" s="67">
        <v>0</v>
      </c>
      <c r="P5112" s="67">
        <v>0</v>
      </c>
      <c r="Q5112" s="67">
        <v>0</v>
      </c>
      <c r="U5112" t="s">
        <v>783</v>
      </c>
    </row>
    <row r="5113" spans="3:21" x14ac:dyDescent="0.3">
      <c r="C5113" t="s">
        <v>31</v>
      </c>
      <c r="D5113" t="s">
        <v>158</v>
      </c>
      <c r="E5113" t="s">
        <v>29</v>
      </c>
      <c r="F5113" t="s">
        <v>159</v>
      </c>
      <c r="G5113" s="2">
        <v>4</v>
      </c>
      <c r="H5113" s="2" t="s">
        <v>295</v>
      </c>
      <c r="I5113" s="67">
        <v>-49588.85</v>
      </c>
      <c r="J5113" s="67">
        <v>0</v>
      </c>
      <c r="K5113" s="67">
        <v>-49588.85</v>
      </c>
      <c r="L5113" s="67">
        <v>0</v>
      </c>
      <c r="M5113" s="67">
        <v>-49588.85</v>
      </c>
      <c r="N5113" s="67">
        <v>0</v>
      </c>
      <c r="P5113" s="67">
        <v>0</v>
      </c>
      <c r="Q5113" s="67">
        <v>0</v>
      </c>
      <c r="U5113" t="s">
        <v>783</v>
      </c>
    </row>
    <row r="5114" spans="3:21" x14ac:dyDescent="0.3">
      <c r="C5114" t="s">
        <v>31</v>
      </c>
      <c r="D5114" t="s">
        <v>158</v>
      </c>
      <c r="E5114" t="s">
        <v>30</v>
      </c>
      <c r="F5114" t="s">
        <v>159</v>
      </c>
      <c r="G5114" s="2">
        <v>-1</v>
      </c>
      <c r="H5114" s="2" t="s">
        <v>642</v>
      </c>
      <c r="I5114" s="67">
        <v>4.37</v>
      </c>
      <c r="J5114" s="67">
        <v>0</v>
      </c>
      <c r="K5114" s="67">
        <v>4.37</v>
      </c>
      <c r="L5114" s="67">
        <v>0</v>
      </c>
      <c r="M5114" s="67">
        <v>4.37</v>
      </c>
      <c r="N5114" s="67">
        <v>0</v>
      </c>
      <c r="P5114" s="67">
        <v>0</v>
      </c>
      <c r="Q5114" s="67">
        <v>0</v>
      </c>
      <c r="R5114" s="2" t="s">
        <v>161</v>
      </c>
      <c r="S5114" s="2" t="s">
        <v>161</v>
      </c>
      <c r="T5114" s="2" t="s">
        <v>161</v>
      </c>
      <c r="U5114" t="s">
        <v>783</v>
      </c>
    </row>
    <row r="5115" spans="3:21" x14ac:dyDescent="0.3">
      <c r="C5115" t="s">
        <v>31</v>
      </c>
      <c r="D5115" t="s">
        <v>158</v>
      </c>
      <c r="E5115" t="s">
        <v>30</v>
      </c>
      <c r="F5115" t="s">
        <v>159</v>
      </c>
      <c r="G5115" s="2">
        <v>2</v>
      </c>
      <c r="H5115" s="2" t="s">
        <v>477</v>
      </c>
      <c r="I5115" s="67">
        <v>114341.79</v>
      </c>
      <c r="J5115" s="67">
        <v>7.71</v>
      </c>
      <c r="K5115" s="67">
        <v>114341.79</v>
      </c>
      <c r="L5115" s="67">
        <v>3.46</v>
      </c>
      <c r="M5115" s="67">
        <v>114341.79</v>
      </c>
      <c r="N5115" s="67">
        <v>43.16</v>
      </c>
      <c r="P5115" s="67">
        <v>0</v>
      </c>
      <c r="Q5115" s="67">
        <v>228683.58</v>
      </c>
      <c r="R5115" s="2" t="s">
        <v>161</v>
      </c>
      <c r="S5115" s="2" t="s">
        <v>161</v>
      </c>
      <c r="T5115" s="2" t="s">
        <v>161</v>
      </c>
      <c r="U5115" t="s">
        <v>783</v>
      </c>
    </row>
    <row r="5116" spans="3:21" x14ac:dyDescent="0.3">
      <c r="C5116" t="s">
        <v>31</v>
      </c>
      <c r="D5116" t="s">
        <v>158</v>
      </c>
      <c r="E5116" t="s">
        <v>29</v>
      </c>
      <c r="F5116" t="s">
        <v>159</v>
      </c>
      <c r="G5116" s="2">
        <v>3</v>
      </c>
      <c r="H5116" s="2" t="s">
        <v>384</v>
      </c>
      <c r="I5116" s="67">
        <v>-2863.44</v>
      </c>
      <c r="J5116" s="67">
        <v>0</v>
      </c>
      <c r="K5116" s="67">
        <v>-2863.44</v>
      </c>
      <c r="L5116" s="67">
        <v>0</v>
      </c>
      <c r="M5116" s="67">
        <v>-2863.44</v>
      </c>
      <c r="N5116" s="67">
        <v>0</v>
      </c>
      <c r="P5116" s="67">
        <v>0</v>
      </c>
      <c r="Q5116" s="67">
        <v>0</v>
      </c>
      <c r="U5116" t="s">
        <v>783</v>
      </c>
    </row>
    <row r="5117" spans="3:21" x14ac:dyDescent="0.3">
      <c r="C5117" t="s">
        <v>166</v>
      </c>
      <c r="D5117" t="s">
        <v>158</v>
      </c>
      <c r="E5117" t="s">
        <v>30</v>
      </c>
      <c r="F5117" t="s">
        <v>159</v>
      </c>
      <c r="G5117" s="2">
        <v>-1</v>
      </c>
      <c r="H5117" s="2" t="s">
        <v>301</v>
      </c>
      <c r="I5117" s="67">
        <v>11341.77</v>
      </c>
      <c r="J5117" s="67">
        <v>0.89</v>
      </c>
      <c r="K5117" s="67">
        <v>11341.77</v>
      </c>
      <c r="L5117" s="67">
        <v>0.4</v>
      </c>
      <c r="M5117" s="67">
        <v>11341.77</v>
      </c>
      <c r="N5117" s="67">
        <v>4.9800000000000004</v>
      </c>
      <c r="P5117" s="67">
        <v>0</v>
      </c>
      <c r="Q5117" s="67">
        <v>0</v>
      </c>
      <c r="R5117" s="2" t="s">
        <v>161</v>
      </c>
      <c r="S5117" s="2" t="s">
        <v>161</v>
      </c>
      <c r="T5117" s="2" t="s">
        <v>161</v>
      </c>
      <c r="U5117" t="s">
        <v>783</v>
      </c>
    </row>
    <row r="5118" spans="3:21" x14ac:dyDescent="0.3">
      <c r="C5118" t="s">
        <v>166</v>
      </c>
      <c r="D5118" t="s">
        <v>158</v>
      </c>
      <c r="E5118" t="s">
        <v>30</v>
      </c>
      <c r="F5118" t="s">
        <v>159</v>
      </c>
      <c r="G5118" s="2">
        <v>0</v>
      </c>
      <c r="H5118" s="2" t="s">
        <v>369</v>
      </c>
      <c r="I5118" s="67">
        <v>33578.47</v>
      </c>
      <c r="J5118" s="67">
        <v>0.62</v>
      </c>
      <c r="K5118" s="67">
        <v>33578.47</v>
      </c>
      <c r="L5118" s="67">
        <v>3.31</v>
      </c>
      <c r="M5118" s="67">
        <v>33578.47</v>
      </c>
      <c r="N5118" s="67">
        <v>11.81</v>
      </c>
      <c r="P5118" s="67">
        <v>0</v>
      </c>
      <c r="Q5118" s="67">
        <v>0</v>
      </c>
      <c r="R5118" s="2" t="s">
        <v>161</v>
      </c>
      <c r="S5118" s="2" t="s">
        <v>161</v>
      </c>
      <c r="T5118" s="2" t="s">
        <v>165</v>
      </c>
      <c r="U5118" t="s">
        <v>783</v>
      </c>
    </row>
    <row r="5119" spans="3:21" x14ac:dyDescent="0.3">
      <c r="C5119" t="s">
        <v>166</v>
      </c>
      <c r="D5119" t="s">
        <v>158</v>
      </c>
      <c r="E5119" t="s">
        <v>30</v>
      </c>
      <c r="F5119" t="s">
        <v>159</v>
      </c>
      <c r="G5119" s="2">
        <v>0</v>
      </c>
      <c r="H5119" s="2" t="s">
        <v>286</v>
      </c>
      <c r="I5119" s="67">
        <v>5766.67</v>
      </c>
      <c r="J5119" s="67">
        <v>771.77</v>
      </c>
      <c r="K5119" s="67">
        <v>5766.67</v>
      </c>
      <c r="L5119" s="67">
        <v>0.1</v>
      </c>
      <c r="M5119" s="67">
        <v>5766.67</v>
      </c>
      <c r="N5119" s="67">
        <v>5.33</v>
      </c>
      <c r="P5119" s="67">
        <v>0</v>
      </c>
      <c r="Q5119" s="67">
        <v>0</v>
      </c>
      <c r="R5119" s="2" t="s">
        <v>161</v>
      </c>
      <c r="S5119" s="2" t="s">
        <v>165</v>
      </c>
      <c r="T5119" s="2" t="s">
        <v>165</v>
      </c>
      <c r="U5119" t="s">
        <v>783</v>
      </c>
    </row>
    <row r="5120" spans="3:21" x14ac:dyDescent="0.3">
      <c r="C5120" t="s">
        <v>31</v>
      </c>
      <c r="D5120" t="s">
        <v>158</v>
      </c>
      <c r="E5120" t="s">
        <v>30</v>
      </c>
      <c r="F5120" t="s">
        <v>159</v>
      </c>
      <c r="G5120" s="2">
        <v>0</v>
      </c>
      <c r="H5120" s="2" t="s">
        <v>296</v>
      </c>
      <c r="I5120" s="67">
        <v>444548.46</v>
      </c>
      <c r="J5120" s="67">
        <v>35.049999999999997</v>
      </c>
      <c r="K5120" s="67">
        <v>444548.46</v>
      </c>
      <c r="L5120" s="67">
        <v>16.649999999999999</v>
      </c>
      <c r="M5120" s="67">
        <v>444548.46</v>
      </c>
      <c r="N5120" s="67">
        <v>159.44999999999999</v>
      </c>
      <c r="P5120" s="67">
        <v>0</v>
      </c>
      <c r="Q5120" s="67">
        <v>0</v>
      </c>
      <c r="R5120" s="2" t="s">
        <v>161</v>
      </c>
      <c r="S5120" s="2" t="s">
        <v>161</v>
      </c>
      <c r="T5120" s="2" t="s">
        <v>161</v>
      </c>
      <c r="U5120" t="s">
        <v>783</v>
      </c>
    </row>
    <row r="5121" spans="3:21" x14ac:dyDescent="0.3">
      <c r="C5121" t="s">
        <v>31</v>
      </c>
      <c r="D5121" t="s">
        <v>158</v>
      </c>
      <c r="E5121" t="s">
        <v>30</v>
      </c>
      <c r="F5121" t="s">
        <v>159</v>
      </c>
      <c r="G5121" s="2">
        <v>1</v>
      </c>
      <c r="H5121" s="2" t="s">
        <v>593</v>
      </c>
      <c r="I5121" s="67">
        <v>37552.769999999997</v>
      </c>
      <c r="J5121" s="67">
        <v>7.56</v>
      </c>
      <c r="K5121" s="67">
        <v>37552.769999999997</v>
      </c>
      <c r="L5121" s="67">
        <v>1.26</v>
      </c>
      <c r="M5121" s="67">
        <v>37552.769999999997</v>
      </c>
      <c r="N5121" s="67">
        <v>13.83</v>
      </c>
      <c r="P5121" s="67">
        <v>0</v>
      </c>
      <c r="Q5121" s="67">
        <v>37552.769999999997</v>
      </c>
      <c r="R5121" s="2" t="s">
        <v>161</v>
      </c>
      <c r="S5121" s="2" t="s">
        <v>161</v>
      </c>
      <c r="T5121" s="2" t="s">
        <v>161</v>
      </c>
      <c r="U5121" t="s">
        <v>783</v>
      </c>
    </row>
    <row r="5122" spans="3:21" x14ac:dyDescent="0.3">
      <c r="C5122" t="s">
        <v>166</v>
      </c>
      <c r="D5122" t="s">
        <v>158</v>
      </c>
      <c r="E5122" t="s">
        <v>29</v>
      </c>
      <c r="F5122" t="s">
        <v>159</v>
      </c>
      <c r="G5122" s="2">
        <v>1</v>
      </c>
      <c r="H5122" s="2" t="s">
        <v>594</v>
      </c>
      <c r="I5122" s="67">
        <v>-311.33999999999997</v>
      </c>
      <c r="J5122" s="67">
        <v>0</v>
      </c>
      <c r="K5122" s="67">
        <v>-311.33999999999997</v>
      </c>
      <c r="L5122" s="67">
        <v>0</v>
      </c>
      <c r="M5122" s="67">
        <v>-311.33999999999997</v>
      </c>
      <c r="N5122" s="67">
        <v>0</v>
      </c>
      <c r="P5122" s="67">
        <v>0</v>
      </c>
      <c r="Q5122" s="67">
        <v>0</v>
      </c>
      <c r="U5122" t="s">
        <v>783</v>
      </c>
    </row>
    <row r="5123" spans="3:21" x14ac:dyDescent="0.3">
      <c r="C5123" t="s">
        <v>166</v>
      </c>
      <c r="D5123" t="s">
        <v>158</v>
      </c>
      <c r="E5123" t="s">
        <v>30</v>
      </c>
      <c r="F5123" t="s">
        <v>159</v>
      </c>
      <c r="G5123" s="2">
        <v>4</v>
      </c>
      <c r="H5123" s="2" t="s">
        <v>318</v>
      </c>
      <c r="I5123" s="67">
        <v>355468.14</v>
      </c>
      <c r="J5123" s="67">
        <v>8.83</v>
      </c>
      <c r="K5123" s="67">
        <v>355468.14</v>
      </c>
      <c r="L5123" s="67">
        <v>4.8</v>
      </c>
      <c r="M5123" s="67">
        <v>355468.14</v>
      </c>
      <c r="N5123" s="67">
        <v>78.61</v>
      </c>
      <c r="P5123" s="67">
        <v>0</v>
      </c>
      <c r="Q5123" s="67">
        <v>1421872.56</v>
      </c>
      <c r="R5123" s="2" t="s">
        <v>161</v>
      </c>
      <c r="S5123" s="2" t="s">
        <v>161</v>
      </c>
      <c r="T5123" s="2" t="s">
        <v>161</v>
      </c>
      <c r="U5123" t="s">
        <v>783</v>
      </c>
    </row>
    <row r="5124" spans="3:21" x14ac:dyDescent="0.3">
      <c r="C5124" t="s">
        <v>32</v>
      </c>
      <c r="D5124" t="s">
        <v>158</v>
      </c>
      <c r="E5124" t="s">
        <v>30</v>
      </c>
      <c r="F5124" t="s">
        <v>159</v>
      </c>
      <c r="G5124" s="2">
        <v>-1</v>
      </c>
      <c r="H5124" s="2" t="s">
        <v>672</v>
      </c>
      <c r="I5124" s="67">
        <v>2512.38</v>
      </c>
      <c r="J5124" s="67">
        <v>0.06</v>
      </c>
      <c r="K5124" s="67">
        <v>2512.38</v>
      </c>
      <c r="L5124" s="67">
        <v>0.03</v>
      </c>
      <c r="M5124" s="67">
        <v>2512.38</v>
      </c>
      <c r="N5124" s="67">
        <v>0.5</v>
      </c>
      <c r="P5124" s="67">
        <v>0</v>
      </c>
      <c r="Q5124" s="67">
        <v>0</v>
      </c>
      <c r="R5124" s="2" t="s">
        <v>161</v>
      </c>
      <c r="S5124" s="2" t="s">
        <v>161</v>
      </c>
      <c r="T5124" s="2" t="s">
        <v>161</v>
      </c>
      <c r="U5124" t="s">
        <v>783</v>
      </c>
    </row>
    <row r="5125" spans="3:21" x14ac:dyDescent="0.3">
      <c r="C5125" t="s">
        <v>32</v>
      </c>
      <c r="D5125" t="s">
        <v>158</v>
      </c>
      <c r="E5125" t="s">
        <v>29</v>
      </c>
      <c r="F5125" t="s">
        <v>159</v>
      </c>
      <c r="G5125" s="2">
        <v>-4</v>
      </c>
      <c r="H5125" s="2" t="s">
        <v>515</v>
      </c>
      <c r="I5125" s="67">
        <v>-74473.740000000005</v>
      </c>
      <c r="J5125" s="67">
        <v>0</v>
      </c>
      <c r="K5125" s="67">
        <v>-74473.740000000005</v>
      </c>
      <c r="L5125" s="67">
        <v>0</v>
      </c>
      <c r="M5125" s="67">
        <v>-74473.740000000005</v>
      </c>
      <c r="N5125" s="67">
        <v>0</v>
      </c>
      <c r="P5125" s="67">
        <v>0</v>
      </c>
      <c r="Q5125" s="67">
        <v>0</v>
      </c>
      <c r="U5125" t="s">
        <v>783</v>
      </c>
    </row>
    <row r="5126" spans="3:21" x14ac:dyDescent="0.3">
      <c r="C5126" t="s">
        <v>31</v>
      </c>
      <c r="D5126" t="s">
        <v>158</v>
      </c>
      <c r="E5126" t="s">
        <v>30</v>
      </c>
      <c r="F5126" t="s">
        <v>159</v>
      </c>
      <c r="G5126" s="2">
        <v>4</v>
      </c>
      <c r="H5126" s="2" t="s">
        <v>423</v>
      </c>
      <c r="I5126" s="67">
        <v>213278.28</v>
      </c>
      <c r="J5126" s="67">
        <v>300.64999999999998</v>
      </c>
      <c r="K5126" s="67">
        <v>213278.28</v>
      </c>
      <c r="L5126" s="67">
        <v>23.03</v>
      </c>
      <c r="M5126" s="67">
        <v>213278.28</v>
      </c>
      <c r="N5126" s="67">
        <v>121.48</v>
      </c>
      <c r="P5126" s="67">
        <v>0</v>
      </c>
      <c r="Q5126" s="67">
        <v>853113.12</v>
      </c>
      <c r="R5126" s="2" t="s">
        <v>161</v>
      </c>
      <c r="S5126" s="2" t="s">
        <v>161</v>
      </c>
      <c r="T5126" s="2" t="s">
        <v>161</v>
      </c>
      <c r="U5126" t="s">
        <v>783</v>
      </c>
    </row>
    <row r="5127" spans="3:21" x14ac:dyDescent="0.3">
      <c r="C5127" t="s">
        <v>31</v>
      </c>
      <c r="D5127" t="s">
        <v>158</v>
      </c>
      <c r="E5127" t="s">
        <v>29</v>
      </c>
      <c r="F5127" t="s">
        <v>159</v>
      </c>
      <c r="G5127" s="2">
        <v>4</v>
      </c>
      <c r="H5127" s="2" t="s">
        <v>303</v>
      </c>
      <c r="I5127" s="67">
        <v>-176713.32</v>
      </c>
      <c r="J5127" s="67">
        <v>0</v>
      </c>
      <c r="K5127" s="67">
        <v>-176713.32</v>
      </c>
      <c r="L5127" s="67">
        <v>0</v>
      </c>
      <c r="M5127" s="67">
        <v>-176713.32</v>
      </c>
      <c r="N5127" s="67">
        <v>0</v>
      </c>
      <c r="P5127" s="67">
        <v>0</v>
      </c>
      <c r="Q5127" s="67">
        <v>0</v>
      </c>
      <c r="U5127" t="s">
        <v>783</v>
      </c>
    </row>
    <row r="5128" spans="3:21" x14ac:dyDescent="0.3">
      <c r="C5128" t="s">
        <v>166</v>
      </c>
      <c r="D5128" t="s">
        <v>158</v>
      </c>
      <c r="E5128" t="s">
        <v>30</v>
      </c>
      <c r="F5128" t="s">
        <v>159</v>
      </c>
      <c r="G5128" s="2">
        <v>13</v>
      </c>
      <c r="H5128" s="2" t="s">
        <v>220</v>
      </c>
      <c r="I5128" s="67">
        <v>228146.36</v>
      </c>
      <c r="J5128" s="67">
        <v>6.83</v>
      </c>
      <c r="K5128" s="67">
        <v>228146.36</v>
      </c>
      <c r="L5128" s="67">
        <v>36.67</v>
      </c>
      <c r="M5128" s="67">
        <v>228146.36</v>
      </c>
      <c r="N5128" s="67">
        <v>106.98</v>
      </c>
      <c r="P5128" s="67">
        <v>0</v>
      </c>
      <c r="Q5128" s="67">
        <v>2965902.6799999997</v>
      </c>
      <c r="R5128" s="2" t="s">
        <v>161</v>
      </c>
      <c r="S5128" s="2" t="s">
        <v>161</v>
      </c>
      <c r="T5128" s="2" t="s">
        <v>165</v>
      </c>
      <c r="U5128" t="s">
        <v>783</v>
      </c>
    </row>
    <row r="5129" spans="3:21" x14ac:dyDescent="0.3">
      <c r="C5129" t="s">
        <v>166</v>
      </c>
      <c r="D5129" t="s">
        <v>158</v>
      </c>
      <c r="E5129" t="s">
        <v>29</v>
      </c>
      <c r="F5129" t="s">
        <v>159</v>
      </c>
      <c r="G5129" s="2">
        <v>0</v>
      </c>
      <c r="H5129" s="2" t="s">
        <v>167</v>
      </c>
      <c r="I5129" s="67">
        <v>-2268.81</v>
      </c>
      <c r="J5129" s="67">
        <v>0</v>
      </c>
      <c r="K5129" s="67">
        <v>-2268.81</v>
      </c>
      <c r="L5129" s="67">
        <v>0</v>
      </c>
      <c r="M5129" s="67">
        <v>-2268.81</v>
      </c>
      <c r="N5129" s="67">
        <v>0</v>
      </c>
      <c r="P5129" s="67">
        <v>0</v>
      </c>
      <c r="Q5129" s="67">
        <v>0</v>
      </c>
      <c r="U5129" t="s">
        <v>783</v>
      </c>
    </row>
    <row r="5130" spans="3:21" x14ac:dyDescent="0.3">
      <c r="C5130" t="s">
        <v>31</v>
      </c>
      <c r="D5130" t="s">
        <v>158</v>
      </c>
      <c r="E5130" t="s">
        <v>30</v>
      </c>
      <c r="F5130" t="s">
        <v>159</v>
      </c>
      <c r="G5130" s="2">
        <v>1</v>
      </c>
      <c r="H5130" s="2" t="s">
        <v>471</v>
      </c>
      <c r="I5130" s="67">
        <v>54947.47</v>
      </c>
      <c r="J5130" s="67">
        <v>0.57999999999999996</v>
      </c>
      <c r="K5130" s="67">
        <v>54947.47</v>
      </c>
      <c r="L5130" s="67">
        <v>1.07</v>
      </c>
      <c r="M5130" s="67">
        <v>54947.47</v>
      </c>
      <c r="N5130" s="67">
        <v>7.38</v>
      </c>
      <c r="P5130" s="67">
        <v>0</v>
      </c>
      <c r="Q5130" s="67">
        <v>54947.47</v>
      </c>
      <c r="R5130" s="2" t="s">
        <v>161</v>
      </c>
      <c r="S5130" s="2" t="s">
        <v>161</v>
      </c>
      <c r="T5130" s="2" t="s">
        <v>161</v>
      </c>
      <c r="U5130" t="s">
        <v>783</v>
      </c>
    </row>
    <row r="5131" spans="3:21" x14ac:dyDescent="0.3">
      <c r="C5131" t="s">
        <v>32</v>
      </c>
      <c r="D5131" t="s">
        <v>158</v>
      </c>
      <c r="E5131" t="s">
        <v>29</v>
      </c>
      <c r="F5131" t="s">
        <v>159</v>
      </c>
      <c r="G5131" s="2">
        <v>-1</v>
      </c>
      <c r="H5131" s="2" t="s">
        <v>519</v>
      </c>
      <c r="I5131" s="67">
        <v>-137008.10999999999</v>
      </c>
      <c r="J5131" s="67">
        <v>0</v>
      </c>
      <c r="K5131" s="67">
        <v>-137008.10999999999</v>
      </c>
      <c r="L5131" s="67">
        <v>0</v>
      </c>
      <c r="M5131" s="67">
        <v>-137008.10999999999</v>
      </c>
      <c r="N5131" s="67">
        <v>0</v>
      </c>
      <c r="P5131" s="67">
        <v>0</v>
      </c>
      <c r="Q5131" s="67">
        <v>0</v>
      </c>
      <c r="U5131" t="s">
        <v>783</v>
      </c>
    </row>
    <row r="5132" spans="3:21" x14ac:dyDescent="0.3">
      <c r="C5132" t="s">
        <v>32</v>
      </c>
      <c r="D5132" t="s">
        <v>158</v>
      </c>
      <c r="E5132" t="s">
        <v>30</v>
      </c>
      <c r="F5132" t="s">
        <v>159</v>
      </c>
      <c r="G5132" s="2">
        <v>-4</v>
      </c>
      <c r="H5132" s="2" t="s">
        <v>432</v>
      </c>
      <c r="I5132" s="67">
        <v>352580.91</v>
      </c>
      <c r="J5132" s="67">
        <v>96.5</v>
      </c>
      <c r="K5132" s="67">
        <v>352580.91</v>
      </c>
      <c r="L5132" s="67">
        <v>19.53</v>
      </c>
      <c r="M5132" s="67">
        <v>352580.91</v>
      </c>
      <c r="N5132" s="67">
        <v>154.75</v>
      </c>
      <c r="P5132" s="67">
        <v>0</v>
      </c>
      <c r="Q5132" s="67">
        <v>0</v>
      </c>
      <c r="R5132" s="2" t="s">
        <v>161</v>
      </c>
      <c r="S5132" s="2" t="s">
        <v>161</v>
      </c>
      <c r="T5132" s="2" t="s">
        <v>161</v>
      </c>
      <c r="U5132" t="s">
        <v>783</v>
      </c>
    </row>
    <row r="5133" spans="3:21" x14ac:dyDescent="0.3">
      <c r="C5133" t="s">
        <v>32</v>
      </c>
      <c r="D5133" t="s">
        <v>158</v>
      </c>
      <c r="E5133" t="s">
        <v>29</v>
      </c>
      <c r="F5133" t="s">
        <v>159</v>
      </c>
      <c r="G5133" s="2">
        <v>4</v>
      </c>
      <c r="H5133" s="2" t="s">
        <v>459</v>
      </c>
      <c r="I5133" s="67">
        <v>-44537.85</v>
      </c>
      <c r="J5133" s="67">
        <v>0</v>
      </c>
      <c r="K5133" s="67">
        <v>-44537.85</v>
      </c>
      <c r="L5133" s="67">
        <v>0</v>
      </c>
      <c r="M5133" s="67">
        <v>-44537.85</v>
      </c>
      <c r="N5133" s="67">
        <v>0</v>
      </c>
      <c r="P5133" s="67">
        <v>-39159.53</v>
      </c>
      <c r="Q5133" s="67">
        <v>0</v>
      </c>
      <c r="U5133" t="s">
        <v>783</v>
      </c>
    </row>
    <row r="5134" spans="3:21" x14ac:dyDescent="0.3">
      <c r="C5134" t="s">
        <v>32</v>
      </c>
      <c r="D5134" t="s">
        <v>158</v>
      </c>
      <c r="E5134" t="s">
        <v>29</v>
      </c>
      <c r="F5134" t="s">
        <v>159</v>
      </c>
      <c r="G5134" s="2">
        <v>1</v>
      </c>
      <c r="H5134" s="2" t="s">
        <v>406</v>
      </c>
      <c r="I5134" s="67">
        <v>-14367.39</v>
      </c>
      <c r="J5134" s="67">
        <v>0</v>
      </c>
      <c r="K5134" s="67">
        <v>-14367.39</v>
      </c>
      <c r="L5134" s="67">
        <v>0</v>
      </c>
      <c r="M5134" s="67">
        <v>-14367.39</v>
      </c>
      <c r="N5134" s="67">
        <v>0</v>
      </c>
      <c r="P5134" s="67">
        <v>0</v>
      </c>
      <c r="Q5134" s="67">
        <v>0</v>
      </c>
      <c r="U5134" t="s">
        <v>783</v>
      </c>
    </row>
    <row r="5135" spans="3:21" x14ac:dyDescent="0.3">
      <c r="C5135" t="s">
        <v>32</v>
      </c>
      <c r="D5135" t="s">
        <v>158</v>
      </c>
      <c r="E5135" t="s">
        <v>30</v>
      </c>
      <c r="F5135" t="s">
        <v>159</v>
      </c>
      <c r="G5135" s="2">
        <v>-1</v>
      </c>
      <c r="H5135" s="2" t="s">
        <v>205</v>
      </c>
      <c r="I5135" s="67">
        <v>32630.59</v>
      </c>
      <c r="J5135" s="67">
        <v>0.04</v>
      </c>
      <c r="K5135" s="67">
        <v>32630.59</v>
      </c>
      <c r="L5135" s="67">
        <v>0.02</v>
      </c>
      <c r="M5135" s="67">
        <v>32630.59</v>
      </c>
      <c r="N5135" s="67">
        <v>0.23</v>
      </c>
      <c r="P5135" s="67">
        <v>0</v>
      </c>
      <c r="Q5135" s="67">
        <v>0</v>
      </c>
      <c r="R5135" s="2" t="s">
        <v>161</v>
      </c>
      <c r="S5135" s="2" t="s">
        <v>161</v>
      </c>
      <c r="T5135" s="2" t="s">
        <v>161</v>
      </c>
      <c r="U5135" t="s">
        <v>783</v>
      </c>
    </row>
    <row r="5136" spans="3:21" x14ac:dyDescent="0.3">
      <c r="C5136" t="s">
        <v>166</v>
      </c>
      <c r="D5136" t="s">
        <v>158</v>
      </c>
      <c r="E5136" t="s">
        <v>30</v>
      </c>
      <c r="F5136" t="s">
        <v>159</v>
      </c>
      <c r="G5136" s="2">
        <v>13</v>
      </c>
      <c r="H5136" s="2" t="s">
        <v>347</v>
      </c>
      <c r="I5136" s="67">
        <v>559174.12</v>
      </c>
      <c r="J5136" s="67">
        <v>13.38</v>
      </c>
      <c r="K5136" s="67">
        <v>559174.12</v>
      </c>
      <c r="L5136" s="67">
        <v>71.31</v>
      </c>
      <c r="M5136" s="67">
        <v>559174.12</v>
      </c>
      <c r="N5136" s="67">
        <v>47</v>
      </c>
      <c r="P5136" s="67">
        <v>0</v>
      </c>
      <c r="Q5136" s="67">
        <v>7269263.5599999996</v>
      </c>
      <c r="R5136" s="2" t="s">
        <v>161</v>
      </c>
      <c r="S5136" s="2" t="s">
        <v>161</v>
      </c>
      <c r="T5136" s="2" t="s">
        <v>165</v>
      </c>
      <c r="U5136" t="s">
        <v>783</v>
      </c>
    </row>
    <row r="5137" spans="3:21" x14ac:dyDescent="0.3">
      <c r="C5137" t="s">
        <v>31</v>
      </c>
      <c r="D5137" t="s">
        <v>158</v>
      </c>
      <c r="E5137" t="s">
        <v>29</v>
      </c>
      <c r="F5137" t="s">
        <v>159</v>
      </c>
      <c r="G5137" s="2">
        <v>1</v>
      </c>
      <c r="H5137" s="2" t="s">
        <v>476</v>
      </c>
      <c r="I5137" s="67">
        <v>-1437.26</v>
      </c>
      <c r="J5137" s="67">
        <v>0</v>
      </c>
      <c r="K5137" s="67">
        <v>-1437.26</v>
      </c>
      <c r="L5137" s="67">
        <v>0</v>
      </c>
      <c r="M5137" s="67">
        <v>-1437.26</v>
      </c>
      <c r="N5137" s="67">
        <v>0</v>
      </c>
      <c r="P5137" s="67">
        <v>0</v>
      </c>
      <c r="Q5137" s="67">
        <v>0</v>
      </c>
      <c r="U5137" t="s">
        <v>783</v>
      </c>
    </row>
    <row r="5138" spans="3:21" x14ac:dyDescent="0.3">
      <c r="C5138" t="s">
        <v>166</v>
      </c>
      <c r="D5138" t="s">
        <v>158</v>
      </c>
      <c r="E5138" t="s">
        <v>29</v>
      </c>
      <c r="F5138" t="s">
        <v>159</v>
      </c>
      <c r="G5138" s="2">
        <v>0</v>
      </c>
      <c r="H5138" s="2" t="s">
        <v>460</v>
      </c>
      <c r="I5138" s="67">
        <v>-43549.04</v>
      </c>
      <c r="J5138" s="67">
        <v>0</v>
      </c>
      <c r="K5138" s="67">
        <v>-43549.04</v>
      </c>
      <c r="L5138" s="67">
        <v>0</v>
      </c>
      <c r="M5138" s="67">
        <v>-43549.04</v>
      </c>
      <c r="N5138" s="67">
        <v>0</v>
      </c>
      <c r="P5138" s="67">
        <v>0</v>
      </c>
      <c r="Q5138" s="67">
        <v>0</v>
      </c>
      <c r="U5138" t="s">
        <v>783</v>
      </c>
    </row>
    <row r="5139" spans="3:21" x14ac:dyDescent="0.3">
      <c r="C5139" t="s">
        <v>31</v>
      </c>
      <c r="D5139" t="s">
        <v>158</v>
      </c>
      <c r="E5139" t="s">
        <v>30</v>
      </c>
      <c r="F5139" t="s">
        <v>159</v>
      </c>
      <c r="G5139" s="2">
        <v>1</v>
      </c>
      <c r="H5139" s="2" t="s">
        <v>216</v>
      </c>
      <c r="I5139" s="67">
        <v>21890.41</v>
      </c>
      <c r="J5139" s="67">
        <v>7.03</v>
      </c>
      <c r="K5139" s="67">
        <v>21890.41</v>
      </c>
      <c r="L5139" s="67">
        <v>3.82</v>
      </c>
      <c r="M5139" s="67">
        <v>21890.41</v>
      </c>
      <c r="N5139" s="67">
        <v>62.63</v>
      </c>
      <c r="P5139" s="67">
        <v>0</v>
      </c>
      <c r="Q5139" s="67">
        <v>21890.41</v>
      </c>
      <c r="R5139" s="2" t="s">
        <v>161</v>
      </c>
      <c r="S5139" s="2" t="s">
        <v>161</v>
      </c>
      <c r="T5139" s="2" t="s">
        <v>161</v>
      </c>
      <c r="U5139" t="s">
        <v>783</v>
      </c>
    </row>
    <row r="5140" spans="3:21" x14ac:dyDescent="0.3">
      <c r="C5140" t="s">
        <v>166</v>
      </c>
      <c r="D5140" t="s">
        <v>158</v>
      </c>
      <c r="E5140" t="s">
        <v>30</v>
      </c>
      <c r="F5140" t="s">
        <v>159</v>
      </c>
      <c r="G5140" s="2">
        <v>4</v>
      </c>
      <c r="H5140" s="2" t="s">
        <v>413</v>
      </c>
      <c r="I5140" s="67">
        <v>85.3</v>
      </c>
      <c r="J5140" s="67">
        <v>0.01</v>
      </c>
      <c r="K5140" s="67">
        <v>85.3</v>
      </c>
      <c r="L5140" s="67">
        <v>0</v>
      </c>
      <c r="M5140" s="67">
        <v>85.3</v>
      </c>
      <c r="N5140" s="67">
        <v>0.04</v>
      </c>
      <c r="P5140" s="67">
        <v>0</v>
      </c>
      <c r="Q5140" s="67">
        <v>341.2</v>
      </c>
      <c r="R5140" s="2" t="s">
        <v>161</v>
      </c>
      <c r="S5140" s="2" t="s">
        <v>161</v>
      </c>
      <c r="T5140" s="2" t="s">
        <v>161</v>
      </c>
      <c r="U5140" t="s">
        <v>783</v>
      </c>
    </row>
    <row r="5141" spans="3:21" x14ac:dyDescent="0.3">
      <c r="C5141" t="s">
        <v>32</v>
      </c>
      <c r="D5141" t="s">
        <v>158</v>
      </c>
      <c r="E5141" t="s">
        <v>30</v>
      </c>
      <c r="F5141" t="s">
        <v>159</v>
      </c>
      <c r="G5141" s="2">
        <v>-1</v>
      </c>
      <c r="H5141" s="2" t="s">
        <v>242</v>
      </c>
      <c r="I5141" s="67">
        <v>82228.78</v>
      </c>
      <c r="J5141" s="67">
        <v>4.3099999999999996</v>
      </c>
      <c r="K5141" s="67">
        <v>82228.78</v>
      </c>
      <c r="L5141" s="67">
        <v>2.0499999999999998</v>
      </c>
      <c r="M5141" s="67">
        <v>82228.78</v>
      </c>
      <c r="N5141" s="67">
        <v>23.97</v>
      </c>
      <c r="P5141" s="67">
        <v>0</v>
      </c>
      <c r="Q5141" s="67">
        <v>0</v>
      </c>
      <c r="R5141" s="2" t="s">
        <v>161</v>
      </c>
      <c r="S5141" s="2" t="s">
        <v>161</v>
      </c>
      <c r="T5141" s="2" t="s">
        <v>161</v>
      </c>
      <c r="U5141" t="s">
        <v>783</v>
      </c>
    </row>
    <row r="5142" spans="3:21" x14ac:dyDescent="0.3">
      <c r="C5142" t="s">
        <v>166</v>
      </c>
      <c r="D5142" t="s">
        <v>158</v>
      </c>
      <c r="E5142" t="s">
        <v>30</v>
      </c>
      <c r="F5142" t="s">
        <v>159</v>
      </c>
      <c r="G5142" s="2">
        <v>7</v>
      </c>
      <c r="H5142" s="2" t="s">
        <v>196</v>
      </c>
      <c r="I5142" s="67">
        <v>55292.22</v>
      </c>
      <c r="J5142" s="67">
        <v>4.6399999999999997</v>
      </c>
      <c r="K5142" s="67">
        <v>55292.22</v>
      </c>
      <c r="L5142" s="67">
        <v>2.21</v>
      </c>
      <c r="M5142" s="67">
        <v>55292.22</v>
      </c>
      <c r="N5142" s="67">
        <v>21.13</v>
      </c>
      <c r="P5142" s="67">
        <v>0</v>
      </c>
      <c r="Q5142" s="67">
        <v>387045.54000000004</v>
      </c>
      <c r="R5142" s="2" t="s">
        <v>161</v>
      </c>
      <c r="S5142" s="2" t="s">
        <v>161</v>
      </c>
      <c r="T5142" s="2" t="s">
        <v>161</v>
      </c>
      <c r="U5142" t="s">
        <v>783</v>
      </c>
    </row>
    <row r="5143" spans="3:21" x14ac:dyDescent="0.3">
      <c r="C5143" t="s">
        <v>166</v>
      </c>
      <c r="D5143" t="s">
        <v>158</v>
      </c>
      <c r="E5143" t="s">
        <v>30</v>
      </c>
      <c r="F5143" t="s">
        <v>159</v>
      </c>
      <c r="G5143" s="2">
        <v>2</v>
      </c>
      <c r="H5143" s="2" t="s">
        <v>528</v>
      </c>
      <c r="I5143" s="67">
        <v>90187.07</v>
      </c>
      <c r="J5143" s="67">
        <v>3.73</v>
      </c>
      <c r="K5143" s="67">
        <v>90187.07</v>
      </c>
      <c r="L5143" s="67">
        <v>2.0299999999999998</v>
      </c>
      <c r="M5143" s="67">
        <v>90187.07</v>
      </c>
      <c r="N5143" s="67">
        <v>33.229999999999997</v>
      </c>
      <c r="P5143" s="67">
        <v>0</v>
      </c>
      <c r="Q5143" s="67">
        <v>180374.14</v>
      </c>
      <c r="R5143" s="2" t="s">
        <v>161</v>
      </c>
      <c r="S5143" s="2" t="s">
        <v>161</v>
      </c>
      <c r="T5143" s="2" t="s">
        <v>161</v>
      </c>
      <c r="U5143" t="s">
        <v>783</v>
      </c>
    </row>
    <row r="5144" spans="3:21" x14ac:dyDescent="0.3">
      <c r="C5144" t="s">
        <v>31</v>
      </c>
      <c r="D5144" t="s">
        <v>158</v>
      </c>
      <c r="E5144" t="s">
        <v>30</v>
      </c>
      <c r="F5144" t="s">
        <v>159</v>
      </c>
      <c r="G5144" s="2">
        <v>14</v>
      </c>
      <c r="H5144" s="2" t="s">
        <v>394</v>
      </c>
      <c r="I5144" s="67">
        <v>86679.78</v>
      </c>
      <c r="J5144" s="67">
        <v>3.44</v>
      </c>
      <c r="K5144" s="67">
        <v>86679.78</v>
      </c>
      <c r="L5144" s="67">
        <v>18.47</v>
      </c>
      <c r="M5144" s="67">
        <v>86679.78</v>
      </c>
      <c r="N5144" s="67">
        <v>137.24</v>
      </c>
      <c r="P5144" s="67">
        <v>0</v>
      </c>
      <c r="Q5144" s="67">
        <v>1213516.92</v>
      </c>
      <c r="R5144" s="2" t="s">
        <v>161</v>
      </c>
      <c r="S5144" s="2" t="s">
        <v>161</v>
      </c>
      <c r="T5144" s="2" t="s">
        <v>165</v>
      </c>
      <c r="U5144" t="s">
        <v>783</v>
      </c>
    </row>
    <row r="5145" spans="3:21" x14ac:dyDescent="0.3">
      <c r="C5145" t="s">
        <v>166</v>
      </c>
      <c r="D5145" t="s">
        <v>158</v>
      </c>
      <c r="E5145" t="s">
        <v>29</v>
      </c>
      <c r="F5145" t="s">
        <v>159</v>
      </c>
      <c r="G5145" s="2">
        <v>5</v>
      </c>
      <c r="H5145" s="2" t="s">
        <v>590</v>
      </c>
      <c r="I5145" s="67">
        <v>-13503.41</v>
      </c>
      <c r="J5145" s="67">
        <v>0</v>
      </c>
      <c r="K5145" s="67">
        <v>-13503.41</v>
      </c>
      <c r="L5145" s="67">
        <v>0</v>
      </c>
      <c r="M5145" s="67">
        <v>-13503.41</v>
      </c>
      <c r="N5145" s="67">
        <v>0</v>
      </c>
      <c r="P5145" s="67">
        <v>0</v>
      </c>
      <c r="Q5145" s="67">
        <v>0</v>
      </c>
      <c r="U5145" t="s">
        <v>783</v>
      </c>
    </row>
    <row r="5146" spans="3:21" x14ac:dyDescent="0.3">
      <c r="C5146" t="s">
        <v>166</v>
      </c>
      <c r="D5146" t="s">
        <v>158</v>
      </c>
      <c r="E5146" t="s">
        <v>30</v>
      </c>
      <c r="F5146" t="s">
        <v>159</v>
      </c>
      <c r="G5146" s="2">
        <v>4</v>
      </c>
      <c r="H5146" s="2" t="s">
        <v>212</v>
      </c>
      <c r="I5146" s="67">
        <v>718345.98</v>
      </c>
      <c r="J5146" s="67">
        <v>980.65</v>
      </c>
      <c r="K5146" s="67">
        <v>718345.98</v>
      </c>
      <c r="L5146" s="67">
        <v>852.83</v>
      </c>
      <c r="M5146" s="67">
        <v>718345.98</v>
      </c>
      <c r="N5146" s="67">
        <v>47.73</v>
      </c>
      <c r="P5146" s="67">
        <v>0</v>
      </c>
      <c r="Q5146" s="67">
        <v>2873383.92</v>
      </c>
      <c r="R5146" s="2" t="s">
        <v>161</v>
      </c>
      <c r="S5146" s="2" t="s">
        <v>161</v>
      </c>
      <c r="T5146" s="2" t="s">
        <v>165</v>
      </c>
      <c r="U5146" t="s">
        <v>783</v>
      </c>
    </row>
    <row r="5147" spans="3:21" x14ac:dyDescent="0.3">
      <c r="C5147" t="s">
        <v>31</v>
      </c>
      <c r="D5147" t="s">
        <v>158</v>
      </c>
      <c r="E5147" t="s">
        <v>29</v>
      </c>
      <c r="F5147" t="s">
        <v>159</v>
      </c>
      <c r="G5147" s="2">
        <v>1</v>
      </c>
      <c r="H5147" s="2" t="s">
        <v>399</v>
      </c>
      <c r="I5147" s="67">
        <v>-2319.2800000000002</v>
      </c>
      <c r="J5147" s="67">
        <v>0</v>
      </c>
      <c r="K5147" s="67">
        <v>-2319.2800000000002</v>
      </c>
      <c r="L5147" s="67">
        <v>0</v>
      </c>
      <c r="M5147" s="67">
        <v>-2319.2800000000002</v>
      </c>
      <c r="N5147" s="67">
        <v>0</v>
      </c>
      <c r="P5147" s="67">
        <v>0</v>
      </c>
      <c r="Q5147" s="67">
        <v>0</v>
      </c>
      <c r="U5147" t="s">
        <v>783</v>
      </c>
    </row>
    <row r="5148" spans="3:21" x14ac:dyDescent="0.3">
      <c r="C5148" t="s">
        <v>31</v>
      </c>
      <c r="D5148" t="s">
        <v>158</v>
      </c>
      <c r="E5148" t="s">
        <v>30</v>
      </c>
      <c r="F5148" t="s">
        <v>159</v>
      </c>
      <c r="G5148" s="2">
        <v>4</v>
      </c>
      <c r="H5148" s="2" t="s">
        <v>195</v>
      </c>
      <c r="I5148" s="67">
        <v>275202.5</v>
      </c>
      <c r="J5148" s="67">
        <v>19.190000000000001</v>
      </c>
      <c r="K5148" s="67">
        <v>275202.5</v>
      </c>
      <c r="L5148" s="67">
        <v>2.7</v>
      </c>
      <c r="M5148" s="67">
        <v>275202.5</v>
      </c>
      <c r="N5148" s="67">
        <v>149.22999999999999</v>
      </c>
      <c r="P5148" s="67">
        <v>0</v>
      </c>
      <c r="Q5148" s="67">
        <v>1100810</v>
      </c>
      <c r="R5148" s="2" t="s">
        <v>161</v>
      </c>
      <c r="S5148" s="2" t="s">
        <v>161</v>
      </c>
      <c r="T5148" s="2" t="s">
        <v>161</v>
      </c>
      <c r="U5148" t="s">
        <v>783</v>
      </c>
    </row>
    <row r="5149" spans="3:21" x14ac:dyDescent="0.3">
      <c r="C5149" t="s">
        <v>31</v>
      </c>
      <c r="D5149" t="s">
        <v>158</v>
      </c>
      <c r="E5149" t="s">
        <v>29</v>
      </c>
      <c r="F5149" t="s">
        <v>159</v>
      </c>
      <c r="G5149" s="2">
        <v>-1</v>
      </c>
      <c r="H5149" s="2" t="s">
        <v>441</v>
      </c>
      <c r="I5149" s="67">
        <v>-4927.78</v>
      </c>
      <c r="J5149" s="67">
        <v>0</v>
      </c>
      <c r="K5149" s="67">
        <v>-4927.78</v>
      </c>
      <c r="L5149" s="67">
        <v>0</v>
      </c>
      <c r="M5149" s="67">
        <v>-4927.78</v>
      </c>
      <c r="N5149" s="67">
        <v>0</v>
      </c>
      <c r="P5149" s="67">
        <v>0</v>
      </c>
      <c r="Q5149" s="67">
        <v>0</v>
      </c>
      <c r="U5149" t="s">
        <v>783</v>
      </c>
    </row>
    <row r="5150" spans="3:21" x14ac:dyDescent="0.3">
      <c r="C5150" t="s">
        <v>31</v>
      </c>
      <c r="D5150" t="s">
        <v>158</v>
      </c>
      <c r="E5150" t="s">
        <v>30</v>
      </c>
      <c r="F5150" t="s">
        <v>159</v>
      </c>
      <c r="G5150" s="2">
        <v>1</v>
      </c>
      <c r="H5150" s="2" t="s">
        <v>206</v>
      </c>
      <c r="I5150" s="67">
        <v>12709.65</v>
      </c>
      <c r="J5150" s="67">
        <v>0.5</v>
      </c>
      <c r="K5150" s="67">
        <v>12709.65</v>
      </c>
      <c r="L5150" s="67">
        <v>0.08</v>
      </c>
      <c r="M5150" s="67">
        <v>12709.65</v>
      </c>
      <c r="N5150" s="67">
        <v>0.91</v>
      </c>
      <c r="P5150" s="67">
        <v>0</v>
      </c>
      <c r="Q5150" s="67">
        <v>12709.65</v>
      </c>
      <c r="R5150" s="2" t="s">
        <v>161</v>
      </c>
      <c r="S5150" s="2" t="s">
        <v>161</v>
      </c>
      <c r="T5150" s="2" t="s">
        <v>161</v>
      </c>
      <c r="U5150" t="s">
        <v>783</v>
      </c>
    </row>
    <row r="5151" spans="3:21" x14ac:dyDescent="0.3">
      <c r="C5151" t="s">
        <v>166</v>
      </c>
      <c r="D5151" t="s">
        <v>158</v>
      </c>
      <c r="E5151" t="s">
        <v>29</v>
      </c>
      <c r="F5151" t="s">
        <v>159</v>
      </c>
      <c r="G5151" s="2">
        <v>3</v>
      </c>
      <c r="H5151" s="2" t="s">
        <v>347</v>
      </c>
      <c r="I5151" s="67">
        <v>-33745.629999999997</v>
      </c>
      <c r="J5151" s="67">
        <v>0</v>
      </c>
      <c r="K5151" s="67">
        <v>-33745.629999999997</v>
      </c>
      <c r="L5151" s="67">
        <v>0</v>
      </c>
      <c r="M5151" s="67">
        <v>-33745.629999999997</v>
      </c>
      <c r="N5151" s="67">
        <v>0</v>
      </c>
      <c r="O5151" s="2">
        <v>1</v>
      </c>
      <c r="P5151" s="67">
        <v>0</v>
      </c>
      <c r="Q5151" s="67">
        <v>0</v>
      </c>
      <c r="U5151" t="s">
        <v>783</v>
      </c>
    </row>
    <row r="5152" spans="3:21" x14ac:dyDescent="0.3">
      <c r="C5152" t="s">
        <v>166</v>
      </c>
      <c r="D5152" t="s">
        <v>158</v>
      </c>
      <c r="E5152" t="s">
        <v>29</v>
      </c>
      <c r="F5152" t="s">
        <v>159</v>
      </c>
      <c r="G5152" s="2">
        <v>1</v>
      </c>
      <c r="H5152" s="2" t="s">
        <v>450</v>
      </c>
      <c r="I5152" s="67">
        <v>-3768.59</v>
      </c>
      <c r="J5152" s="67">
        <v>0</v>
      </c>
      <c r="K5152" s="67">
        <v>-3768.59</v>
      </c>
      <c r="L5152" s="67">
        <v>0</v>
      </c>
      <c r="M5152" s="67">
        <v>-3768.59</v>
      </c>
      <c r="N5152" s="67">
        <v>0</v>
      </c>
      <c r="P5152" s="67">
        <v>0</v>
      </c>
      <c r="Q5152" s="67">
        <v>0</v>
      </c>
      <c r="U5152" t="s">
        <v>783</v>
      </c>
    </row>
    <row r="5153" spans="3:21" x14ac:dyDescent="0.3">
      <c r="C5153" t="s">
        <v>166</v>
      </c>
      <c r="D5153" t="s">
        <v>158</v>
      </c>
      <c r="E5153" t="s">
        <v>30</v>
      </c>
      <c r="F5153" t="s">
        <v>159</v>
      </c>
      <c r="G5153" s="2">
        <v>10</v>
      </c>
      <c r="H5153" s="2" t="s">
        <v>204</v>
      </c>
      <c r="I5153" s="67">
        <v>105811.78</v>
      </c>
      <c r="J5153" s="67">
        <v>2.31</v>
      </c>
      <c r="K5153" s="67">
        <v>105811.78</v>
      </c>
      <c r="L5153" s="67">
        <v>12.4</v>
      </c>
      <c r="M5153" s="67">
        <v>105811.78</v>
      </c>
      <c r="N5153" s="67">
        <v>92.52</v>
      </c>
      <c r="P5153" s="67">
        <v>0</v>
      </c>
      <c r="Q5153" s="67">
        <v>1058117.8</v>
      </c>
      <c r="R5153" s="2" t="s">
        <v>161</v>
      </c>
      <c r="S5153" s="2" t="s">
        <v>161</v>
      </c>
      <c r="T5153" s="2" t="s">
        <v>165</v>
      </c>
      <c r="U5153" t="s">
        <v>783</v>
      </c>
    </row>
    <row r="5154" spans="3:21" x14ac:dyDescent="0.3">
      <c r="C5154" t="s">
        <v>166</v>
      </c>
      <c r="D5154" t="s">
        <v>158</v>
      </c>
      <c r="E5154" t="s">
        <v>30</v>
      </c>
      <c r="F5154" t="s">
        <v>159</v>
      </c>
      <c r="G5154" s="2">
        <v>11</v>
      </c>
      <c r="H5154" s="2" t="s">
        <v>339</v>
      </c>
      <c r="I5154" s="67">
        <v>344371.31</v>
      </c>
      <c r="J5154" s="67">
        <v>0.41</v>
      </c>
      <c r="K5154" s="67">
        <v>344371.31</v>
      </c>
      <c r="L5154" s="67">
        <v>0.85</v>
      </c>
      <c r="M5154" s="67">
        <v>344371.31</v>
      </c>
      <c r="N5154" s="67">
        <v>148.43</v>
      </c>
      <c r="P5154" s="67">
        <v>0</v>
      </c>
      <c r="Q5154" s="67">
        <v>3788084.41</v>
      </c>
      <c r="R5154" s="2" t="s">
        <v>161</v>
      </c>
      <c r="S5154" s="2" t="s">
        <v>161</v>
      </c>
      <c r="T5154" s="2" t="s">
        <v>165</v>
      </c>
      <c r="U5154" t="s">
        <v>783</v>
      </c>
    </row>
    <row r="5155" spans="3:21" x14ac:dyDescent="0.3">
      <c r="C5155" t="s">
        <v>31</v>
      </c>
      <c r="D5155" t="s">
        <v>158</v>
      </c>
      <c r="E5155" t="s">
        <v>30</v>
      </c>
      <c r="F5155" t="s">
        <v>159</v>
      </c>
      <c r="G5155" s="2">
        <v>4</v>
      </c>
      <c r="H5155" s="2" t="s">
        <v>239</v>
      </c>
      <c r="I5155" s="67">
        <v>871737.22</v>
      </c>
      <c r="J5155" s="67">
        <v>75.790000000000006</v>
      </c>
      <c r="K5155" s="67">
        <v>871737.22</v>
      </c>
      <c r="L5155" s="67">
        <v>36</v>
      </c>
      <c r="M5155" s="67">
        <v>871737.22</v>
      </c>
      <c r="N5155" s="67">
        <v>344.8</v>
      </c>
      <c r="P5155" s="67">
        <v>0</v>
      </c>
      <c r="Q5155" s="67">
        <v>3486948.88</v>
      </c>
      <c r="R5155" s="2" t="s">
        <v>161</v>
      </c>
      <c r="S5155" s="2" t="s">
        <v>161</v>
      </c>
      <c r="T5155" s="2" t="s">
        <v>161</v>
      </c>
      <c r="U5155" t="s">
        <v>783</v>
      </c>
    </row>
    <row r="5156" spans="3:21" x14ac:dyDescent="0.3">
      <c r="C5156" t="s">
        <v>166</v>
      </c>
      <c r="D5156" t="s">
        <v>158</v>
      </c>
      <c r="E5156" t="s">
        <v>30</v>
      </c>
      <c r="F5156" t="s">
        <v>159</v>
      </c>
      <c r="G5156" s="2">
        <v>2</v>
      </c>
      <c r="H5156" s="2" t="s">
        <v>366</v>
      </c>
      <c r="I5156" s="67">
        <v>152118.62</v>
      </c>
      <c r="J5156" s="67">
        <v>13.09</v>
      </c>
      <c r="K5156" s="67">
        <v>152118.62</v>
      </c>
      <c r="L5156" s="67">
        <v>6.22</v>
      </c>
      <c r="M5156" s="67">
        <v>152118.62</v>
      </c>
      <c r="N5156" s="67">
        <v>59.56</v>
      </c>
      <c r="P5156" s="67">
        <v>0</v>
      </c>
      <c r="Q5156" s="67">
        <v>304237.24</v>
      </c>
      <c r="R5156" s="2" t="s">
        <v>161</v>
      </c>
      <c r="S5156" s="2" t="s">
        <v>161</v>
      </c>
      <c r="T5156" s="2" t="s">
        <v>161</v>
      </c>
      <c r="U5156" t="s">
        <v>783</v>
      </c>
    </row>
    <row r="5157" spans="3:21" x14ac:dyDescent="0.3">
      <c r="C5157" t="s">
        <v>31</v>
      </c>
      <c r="D5157" t="s">
        <v>158</v>
      </c>
      <c r="E5157" t="s">
        <v>30</v>
      </c>
      <c r="F5157" t="s">
        <v>159</v>
      </c>
      <c r="G5157" s="2">
        <v>0</v>
      </c>
      <c r="H5157" s="2" t="s">
        <v>189</v>
      </c>
      <c r="I5157" s="67">
        <v>1080582.47</v>
      </c>
      <c r="J5157" s="67">
        <v>53.92</v>
      </c>
      <c r="K5157" s="67">
        <v>1080582.47</v>
      </c>
      <c r="L5157" s="67">
        <v>25.61</v>
      </c>
      <c r="M5157" s="67">
        <v>1080582.47</v>
      </c>
      <c r="N5157" s="67">
        <v>245.27</v>
      </c>
      <c r="P5157" s="67">
        <v>0</v>
      </c>
      <c r="Q5157" s="67">
        <v>0</v>
      </c>
      <c r="R5157" s="2" t="s">
        <v>161</v>
      </c>
      <c r="S5157" s="2" t="s">
        <v>161</v>
      </c>
      <c r="T5157" s="2" t="s">
        <v>161</v>
      </c>
      <c r="U5157" t="s">
        <v>783</v>
      </c>
    </row>
    <row r="5158" spans="3:21" x14ac:dyDescent="0.3">
      <c r="C5158" t="s">
        <v>166</v>
      </c>
      <c r="D5158" t="s">
        <v>158</v>
      </c>
      <c r="E5158" t="s">
        <v>30</v>
      </c>
      <c r="F5158" t="s">
        <v>159</v>
      </c>
      <c r="G5158" s="2">
        <v>8</v>
      </c>
      <c r="H5158" s="2" t="s">
        <v>377</v>
      </c>
      <c r="I5158" s="67">
        <v>372523.41</v>
      </c>
      <c r="J5158" s="67">
        <v>4.26</v>
      </c>
      <c r="K5158" s="67">
        <v>372523.41</v>
      </c>
      <c r="L5158" s="67">
        <v>2.02</v>
      </c>
      <c r="M5158" s="67">
        <v>372523.41</v>
      </c>
      <c r="N5158" s="67">
        <v>19.38</v>
      </c>
      <c r="P5158" s="67">
        <v>0</v>
      </c>
      <c r="Q5158" s="67">
        <v>2980187.28</v>
      </c>
      <c r="R5158" s="2" t="s">
        <v>161</v>
      </c>
      <c r="S5158" s="2" t="s">
        <v>161</v>
      </c>
      <c r="T5158" s="2" t="s">
        <v>161</v>
      </c>
      <c r="U5158" t="s">
        <v>783</v>
      </c>
    </row>
    <row r="5159" spans="3:21" x14ac:dyDescent="0.3">
      <c r="C5159" t="s">
        <v>166</v>
      </c>
      <c r="D5159" t="s">
        <v>158</v>
      </c>
      <c r="E5159" t="s">
        <v>30</v>
      </c>
      <c r="F5159" t="s">
        <v>159</v>
      </c>
      <c r="G5159" s="2">
        <v>4</v>
      </c>
      <c r="H5159" s="2" t="s">
        <v>258</v>
      </c>
      <c r="I5159" s="67">
        <v>2698063.89</v>
      </c>
      <c r="J5159" s="67">
        <v>570.47</v>
      </c>
      <c r="K5159" s="67">
        <v>2698063.89</v>
      </c>
      <c r="L5159" s="67">
        <v>134.99</v>
      </c>
      <c r="M5159" s="67">
        <v>2698063.89</v>
      </c>
      <c r="N5159" s="67">
        <v>1856.16</v>
      </c>
      <c r="P5159" s="67">
        <v>589.39</v>
      </c>
      <c r="Q5159" s="67">
        <v>10792255.560000001</v>
      </c>
      <c r="R5159" s="2" t="s">
        <v>161</v>
      </c>
      <c r="S5159" s="2" t="s">
        <v>161</v>
      </c>
      <c r="T5159" s="2" t="s">
        <v>161</v>
      </c>
      <c r="U5159" t="s">
        <v>783</v>
      </c>
    </row>
    <row r="5160" spans="3:21" x14ac:dyDescent="0.3">
      <c r="C5160" t="s">
        <v>31</v>
      </c>
      <c r="D5160" t="s">
        <v>158</v>
      </c>
      <c r="E5160" t="s">
        <v>30</v>
      </c>
      <c r="F5160" t="s">
        <v>159</v>
      </c>
      <c r="G5160" s="2">
        <v>7</v>
      </c>
      <c r="H5160" s="2" t="s">
        <v>312</v>
      </c>
      <c r="I5160" s="67">
        <v>90643.6</v>
      </c>
      <c r="J5160" s="67">
        <v>15.23</v>
      </c>
      <c r="K5160" s="67">
        <v>90643.6</v>
      </c>
      <c r="L5160" s="67">
        <v>1607.82</v>
      </c>
      <c r="M5160" s="67">
        <v>90643.6</v>
      </c>
      <c r="N5160" s="67">
        <v>27.86</v>
      </c>
      <c r="P5160" s="67">
        <v>0</v>
      </c>
      <c r="Q5160" s="67">
        <v>634505.20000000007</v>
      </c>
      <c r="R5160" s="2" t="s">
        <v>165</v>
      </c>
      <c r="S5160" s="2" t="s">
        <v>161</v>
      </c>
      <c r="T5160" s="2" t="s">
        <v>165</v>
      </c>
      <c r="U5160" t="s">
        <v>783</v>
      </c>
    </row>
    <row r="5161" spans="3:21" x14ac:dyDescent="0.3">
      <c r="C5161" t="s">
        <v>32</v>
      </c>
      <c r="D5161" t="s">
        <v>158</v>
      </c>
      <c r="E5161" t="s">
        <v>30</v>
      </c>
      <c r="F5161" t="s">
        <v>159</v>
      </c>
      <c r="G5161" s="2">
        <v>3</v>
      </c>
      <c r="H5161" s="2" t="s">
        <v>162</v>
      </c>
      <c r="I5161" s="67">
        <v>26664.75</v>
      </c>
      <c r="J5161" s="67">
        <v>2.09</v>
      </c>
      <c r="K5161" s="67">
        <v>26664.75</v>
      </c>
      <c r="L5161" s="67">
        <v>1.89</v>
      </c>
      <c r="M5161" s="67">
        <v>26664.75</v>
      </c>
      <c r="N5161" s="67">
        <v>9.7899999999999991</v>
      </c>
      <c r="P5161" s="67">
        <v>0</v>
      </c>
      <c r="Q5161" s="67">
        <v>79994.25</v>
      </c>
      <c r="R5161" s="2" t="s">
        <v>161</v>
      </c>
      <c r="S5161" s="2" t="s">
        <v>161</v>
      </c>
      <c r="T5161" s="2" t="s">
        <v>161</v>
      </c>
      <c r="U5161" t="s">
        <v>783</v>
      </c>
    </row>
    <row r="5162" spans="3:21" x14ac:dyDescent="0.3">
      <c r="C5162" t="s">
        <v>166</v>
      </c>
      <c r="D5162" t="s">
        <v>158</v>
      </c>
      <c r="E5162" t="s">
        <v>29</v>
      </c>
      <c r="F5162" t="s">
        <v>159</v>
      </c>
      <c r="G5162" s="2">
        <v>0</v>
      </c>
      <c r="H5162" s="2" t="s">
        <v>208</v>
      </c>
      <c r="I5162" s="67">
        <v>-29965.88</v>
      </c>
      <c r="J5162" s="67">
        <v>0</v>
      </c>
      <c r="K5162" s="67">
        <v>-29965.88</v>
      </c>
      <c r="L5162" s="67">
        <v>0</v>
      </c>
      <c r="M5162" s="67">
        <v>-29965.88</v>
      </c>
      <c r="N5162" s="67">
        <v>0</v>
      </c>
      <c r="P5162" s="67">
        <v>0</v>
      </c>
      <c r="Q5162" s="67">
        <v>0</v>
      </c>
      <c r="U5162" t="s">
        <v>783</v>
      </c>
    </row>
    <row r="5163" spans="3:21" x14ac:dyDescent="0.3">
      <c r="C5163" t="s">
        <v>166</v>
      </c>
      <c r="D5163" t="s">
        <v>158</v>
      </c>
      <c r="E5163" t="s">
        <v>29</v>
      </c>
      <c r="F5163" t="s">
        <v>159</v>
      </c>
      <c r="G5163" s="2">
        <v>8</v>
      </c>
      <c r="H5163" s="2" t="s">
        <v>637</v>
      </c>
      <c r="I5163" s="67">
        <v>-598.1</v>
      </c>
      <c r="J5163" s="67">
        <v>0</v>
      </c>
      <c r="K5163" s="67">
        <v>-598.1</v>
      </c>
      <c r="L5163" s="67">
        <v>0</v>
      </c>
      <c r="M5163" s="67">
        <v>-598.1</v>
      </c>
      <c r="N5163" s="67">
        <v>0</v>
      </c>
      <c r="P5163" s="67">
        <v>0</v>
      </c>
      <c r="Q5163" s="67">
        <v>0</v>
      </c>
      <c r="U5163" t="s">
        <v>783</v>
      </c>
    </row>
    <row r="5164" spans="3:21" x14ac:dyDescent="0.3">
      <c r="C5164" t="s">
        <v>166</v>
      </c>
      <c r="D5164" t="s">
        <v>158</v>
      </c>
      <c r="E5164" t="s">
        <v>30</v>
      </c>
      <c r="F5164" t="s">
        <v>159</v>
      </c>
      <c r="G5164" s="2">
        <v>8</v>
      </c>
      <c r="H5164" s="2" t="s">
        <v>321</v>
      </c>
      <c r="I5164" s="67">
        <v>1010879.62</v>
      </c>
      <c r="J5164" s="67">
        <v>41.12</v>
      </c>
      <c r="K5164" s="67">
        <v>1010879.62</v>
      </c>
      <c r="L5164" s="67">
        <v>216.68</v>
      </c>
      <c r="M5164" s="67">
        <v>1010879.62</v>
      </c>
      <c r="N5164" s="67">
        <v>88.72</v>
      </c>
      <c r="P5164" s="67">
        <v>0</v>
      </c>
      <c r="Q5164" s="67">
        <v>8087036.96</v>
      </c>
      <c r="R5164" s="2" t="s">
        <v>161</v>
      </c>
      <c r="S5164" s="2" t="s">
        <v>161</v>
      </c>
      <c r="T5164" s="2" t="s">
        <v>165</v>
      </c>
      <c r="U5164" t="s">
        <v>783</v>
      </c>
    </row>
    <row r="5165" spans="3:21" x14ac:dyDescent="0.3">
      <c r="C5165" t="s">
        <v>31</v>
      </c>
      <c r="D5165" t="s">
        <v>158</v>
      </c>
      <c r="E5165" t="s">
        <v>30</v>
      </c>
      <c r="F5165" t="s">
        <v>159</v>
      </c>
      <c r="G5165" s="2">
        <v>4</v>
      </c>
      <c r="H5165" s="2" t="s">
        <v>215</v>
      </c>
      <c r="I5165" s="67">
        <v>90619.73</v>
      </c>
      <c r="J5165" s="67">
        <v>3.92</v>
      </c>
      <c r="K5165" s="67">
        <v>90619.73</v>
      </c>
      <c r="L5165" s="67">
        <v>1.86</v>
      </c>
      <c r="M5165" s="67">
        <v>90619.73</v>
      </c>
      <c r="N5165" s="67">
        <v>17.850000000000001</v>
      </c>
      <c r="P5165" s="67">
        <v>0</v>
      </c>
      <c r="Q5165" s="67">
        <v>362478.92</v>
      </c>
      <c r="R5165" s="2" t="s">
        <v>161</v>
      </c>
      <c r="S5165" s="2" t="s">
        <v>161</v>
      </c>
      <c r="T5165" s="2" t="s">
        <v>161</v>
      </c>
      <c r="U5165" t="s">
        <v>783</v>
      </c>
    </row>
    <row r="5166" spans="3:21" x14ac:dyDescent="0.3">
      <c r="C5166" t="s">
        <v>31</v>
      </c>
      <c r="D5166" t="s">
        <v>158</v>
      </c>
      <c r="E5166" t="s">
        <v>30</v>
      </c>
      <c r="F5166" t="s">
        <v>159</v>
      </c>
      <c r="G5166" s="2">
        <v>3</v>
      </c>
      <c r="H5166" s="2" t="s">
        <v>532</v>
      </c>
      <c r="I5166" s="67">
        <v>69276.960000000006</v>
      </c>
      <c r="J5166" s="67">
        <v>3.63</v>
      </c>
      <c r="K5166" s="67">
        <v>69276.960000000006</v>
      </c>
      <c r="L5166" s="67">
        <v>1.67</v>
      </c>
      <c r="M5166" s="67">
        <v>69276.960000000006</v>
      </c>
      <c r="N5166" s="67">
        <v>48.96</v>
      </c>
      <c r="P5166" s="67">
        <v>0</v>
      </c>
      <c r="Q5166" s="67">
        <v>207830.88</v>
      </c>
      <c r="R5166" s="2" t="s">
        <v>161</v>
      </c>
      <c r="S5166" s="2" t="s">
        <v>161</v>
      </c>
      <c r="T5166" s="2" t="s">
        <v>161</v>
      </c>
      <c r="U5166" t="s">
        <v>783</v>
      </c>
    </row>
    <row r="5167" spans="3:21" x14ac:dyDescent="0.3">
      <c r="C5167" t="s">
        <v>31</v>
      </c>
      <c r="D5167" t="s">
        <v>158</v>
      </c>
      <c r="E5167" t="s">
        <v>29</v>
      </c>
      <c r="F5167" t="s">
        <v>159</v>
      </c>
      <c r="G5167" s="2">
        <v>2</v>
      </c>
      <c r="H5167" s="2" t="s">
        <v>207</v>
      </c>
      <c r="I5167" s="67">
        <v>-5278.46</v>
      </c>
      <c r="J5167" s="67">
        <v>0</v>
      </c>
      <c r="K5167" s="67">
        <v>-5278.46</v>
      </c>
      <c r="L5167" s="67">
        <v>0</v>
      </c>
      <c r="M5167" s="67">
        <v>-5278.46</v>
      </c>
      <c r="N5167" s="67">
        <v>0</v>
      </c>
      <c r="P5167" s="67">
        <v>0</v>
      </c>
      <c r="Q5167" s="67">
        <v>0</v>
      </c>
      <c r="U5167" t="s">
        <v>783</v>
      </c>
    </row>
    <row r="5168" spans="3:21" x14ac:dyDescent="0.3">
      <c r="C5168" t="s">
        <v>166</v>
      </c>
      <c r="D5168" t="s">
        <v>158</v>
      </c>
      <c r="E5168" t="s">
        <v>29</v>
      </c>
      <c r="F5168" t="s">
        <v>159</v>
      </c>
      <c r="G5168" s="2">
        <v>2</v>
      </c>
      <c r="H5168" s="2" t="s">
        <v>450</v>
      </c>
      <c r="I5168" s="67">
        <v>-4272.47</v>
      </c>
      <c r="J5168" s="67">
        <v>0</v>
      </c>
      <c r="K5168" s="67">
        <v>-4272.47</v>
      </c>
      <c r="L5168" s="67">
        <v>0</v>
      </c>
      <c r="M5168" s="67">
        <v>-4272.47</v>
      </c>
      <c r="N5168" s="67">
        <v>0</v>
      </c>
      <c r="P5168" s="67">
        <v>0</v>
      </c>
      <c r="Q5168" s="67">
        <v>0</v>
      </c>
      <c r="U5168" t="s">
        <v>783</v>
      </c>
    </row>
    <row r="5169" spans="3:21" x14ac:dyDescent="0.3">
      <c r="C5169" t="s">
        <v>32</v>
      </c>
      <c r="D5169" t="s">
        <v>158</v>
      </c>
      <c r="E5169" t="s">
        <v>29</v>
      </c>
      <c r="F5169" t="s">
        <v>159</v>
      </c>
      <c r="G5169" s="2">
        <v>-1</v>
      </c>
      <c r="H5169" s="2" t="s">
        <v>368</v>
      </c>
      <c r="I5169" s="67">
        <v>-64300.160000000003</v>
      </c>
      <c r="J5169" s="67">
        <v>0</v>
      </c>
      <c r="K5169" s="67">
        <v>-64300.160000000003</v>
      </c>
      <c r="L5169" s="67">
        <v>0</v>
      </c>
      <c r="M5169" s="67">
        <v>-64300.160000000003</v>
      </c>
      <c r="N5169" s="67">
        <v>0</v>
      </c>
      <c r="P5169" s="67">
        <v>0</v>
      </c>
      <c r="Q5169" s="67">
        <v>0</v>
      </c>
      <c r="U5169" t="s">
        <v>783</v>
      </c>
    </row>
    <row r="5170" spans="3:21" x14ac:dyDescent="0.3">
      <c r="C5170" t="s">
        <v>166</v>
      </c>
      <c r="D5170" t="s">
        <v>158</v>
      </c>
      <c r="E5170" t="s">
        <v>30</v>
      </c>
      <c r="F5170" t="s">
        <v>159</v>
      </c>
      <c r="G5170" s="2">
        <v>-1</v>
      </c>
      <c r="H5170" s="2" t="s">
        <v>602</v>
      </c>
      <c r="I5170" s="67">
        <v>10920.25</v>
      </c>
      <c r="J5170" s="67">
        <v>0.12</v>
      </c>
      <c r="K5170" s="67">
        <v>10920.25</v>
      </c>
      <c r="L5170" s="67">
        <v>0.27</v>
      </c>
      <c r="M5170" s="67">
        <v>10920.25</v>
      </c>
      <c r="N5170" s="67">
        <v>12.23</v>
      </c>
      <c r="O5170" s="2">
        <v>1</v>
      </c>
      <c r="P5170" s="67">
        <v>40.619999999999997</v>
      </c>
      <c r="Q5170" s="67">
        <v>0</v>
      </c>
      <c r="R5170" s="2" t="s">
        <v>251</v>
      </c>
      <c r="S5170" s="2" t="s">
        <v>251</v>
      </c>
      <c r="T5170" s="2" t="s">
        <v>251</v>
      </c>
      <c r="U5170" t="s">
        <v>783</v>
      </c>
    </row>
    <row r="5171" spans="3:21" x14ac:dyDescent="0.3">
      <c r="C5171" t="s">
        <v>32</v>
      </c>
      <c r="D5171" t="s">
        <v>158</v>
      </c>
      <c r="E5171" t="s">
        <v>30</v>
      </c>
      <c r="F5171" t="s">
        <v>159</v>
      </c>
      <c r="G5171" s="2">
        <v>-4</v>
      </c>
      <c r="H5171" s="2" t="s">
        <v>195</v>
      </c>
      <c r="I5171" s="67">
        <v>59462.89</v>
      </c>
      <c r="J5171" s="67">
        <v>0</v>
      </c>
      <c r="K5171" s="67">
        <v>59462.89</v>
      </c>
      <c r="L5171" s="67">
        <v>0</v>
      </c>
      <c r="M5171" s="67">
        <v>59462.89</v>
      </c>
      <c r="N5171" s="67">
        <v>25.43</v>
      </c>
      <c r="P5171" s="67">
        <v>0</v>
      </c>
      <c r="Q5171" s="67">
        <v>0</v>
      </c>
      <c r="R5171" s="2" t="s">
        <v>161</v>
      </c>
      <c r="S5171" s="2" t="s">
        <v>161</v>
      </c>
      <c r="T5171" s="2" t="s">
        <v>165</v>
      </c>
      <c r="U5171" t="s">
        <v>783</v>
      </c>
    </row>
    <row r="5172" spans="3:21" x14ac:dyDescent="0.3">
      <c r="C5172" t="s">
        <v>31</v>
      </c>
      <c r="D5172" t="s">
        <v>158</v>
      </c>
      <c r="E5172" t="s">
        <v>30</v>
      </c>
      <c r="F5172" t="s">
        <v>159</v>
      </c>
      <c r="G5172" s="2">
        <v>3</v>
      </c>
      <c r="H5172" s="2" t="s">
        <v>230</v>
      </c>
      <c r="I5172" s="67">
        <v>806575.64</v>
      </c>
      <c r="J5172" s="67">
        <v>103.72</v>
      </c>
      <c r="K5172" s="67">
        <v>806575.64</v>
      </c>
      <c r="L5172" s="67">
        <v>46.6</v>
      </c>
      <c r="M5172" s="67">
        <v>806575.64</v>
      </c>
      <c r="N5172" s="67">
        <v>580.97</v>
      </c>
      <c r="P5172" s="67">
        <v>0</v>
      </c>
      <c r="Q5172" s="67">
        <v>2419726.92</v>
      </c>
      <c r="R5172" s="2" t="s">
        <v>161</v>
      </c>
      <c r="S5172" s="2" t="s">
        <v>161</v>
      </c>
      <c r="T5172" s="2" t="s">
        <v>161</v>
      </c>
      <c r="U5172" t="s">
        <v>783</v>
      </c>
    </row>
    <row r="5173" spans="3:21" x14ac:dyDescent="0.3">
      <c r="C5173" t="s">
        <v>31</v>
      </c>
      <c r="D5173" t="s">
        <v>158</v>
      </c>
      <c r="E5173" t="s">
        <v>29</v>
      </c>
      <c r="F5173" t="s">
        <v>159</v>
      </c>
      <c r="G5173" s="2">
        <v>3</v>
      </c>
      <c r="H5173" s="2" t="s">
        <v>492</v>
      </c>
      <c r="I5173" s="67">
        <v>-1957.49</v>
      </c>
      <c r="J5173" s="67">
        <v>0</v>
      </c>
      <c r="K5173" s="67">
        <v>-1957.49</v>
      </c>
      <c r="L5173" s="67">
        <v>0</v>
      </c>
      <c r="M5173" s="67">
        <v>-1957.49</v>
      </c>
      <c r="N5173" s="67">
        <v>0</v>
      </c>
      <c r="P5173" s="67">
        <v>0</v>
      </c>
      <c r="Q5173" s="67">
        <v>0</v>
      </c>
      <c r="U5173" t="s">
        <v>783</v>
      </c>
    </row>
    <row r="5174" spans="3:21" x14ac:dyDescent="0.3">
      <c r="C5174" t="s">
        <v>31</v>
      </c>
      <c r="D5174" t="s">
        <v>158</v>
      </c>
      <c r="E5174" t="s">
        <v>29</v>
      </c>
      <c r="F5174" t="s">
        <v>159</v>
      </c>
      <c r="G5174" s="2">
        <v>1</v>
      </c>
      <c r="H5174" s="2" t="s">
        <v>246</v>
      </c>
      <c r="I5174" s="67">
        <v>-1382.32</v>
      </c>
      <c r="J5174" s="67">
        <v>0</v>
      </c>
      <c r="K5174" s="67">
        <v>-1382.32</v>
      </c>
      <c r="L5174" s="67">
        <v>0</v>
      </c>
      <c r="M5174" s="67">
        <v>-1382.32</v>
      </c>
      <c r="N5174" s="67">
        <v>0</v>
      </c>
      <c r="P5174" s="67">
        <v>0</v>
      </c>
      <c r="Q5174" s="67">
        <v>0</v>
      </c>
      <c r="U5174" t="s">
        <v>783</v>
      </c>
    </row>
    <row r="5175" spans="3:21" x14ac:dyDescent="0.3">
      <c r="C5175" t="s">
        <v>31</v>
      </c>
      <c r="D5175" t="s">
        <v>158</v>
      </c>
      <c r="E5175" t="s">
        <v>30</v>
      </c>
      <c r="F5175" t="s">
        <v>159</v>
      </c>
      <c r="G5175" s="2">
        <v>-1</v>
      </c>
      <c r="H5175" s="2" t="s">
        <v>670</v>
      </c>
      <c r="I5175" s="67">
        <v>40.17</v>
      </c>
      <c r="J5175" s="67">
        <v>0.02</v>
      </c>
      <c r="K5175" s="67">
        <v>40.17</v>
      </c>
      <c r="L5175" s="67">
        <v>0</v>
      </c>
      <c r="M5175" s="67">
        <v>40.17</v>
      </c>
      <c r="N5175" s="67">
        <v>0.06</v>
      </c>
      <c r="P5175" s="67">
        <v>0</v>
      </c>
      <c r="Q5175" s="67">
        <v>0</v>
      </c>
      <c r="R5175" s="2" t="s">
        <v>161</v>
      </c>
      <c r="S5175" s="2" t="s">
        <v>161</v>
      </c>
      <c r="T5175" s="2" t="s">
        <v>161</v>
      </c>
      <c r="U5175" t="s">
        <v>783</v>
      </c>
    </row>
    <row r="5176" spans="3:21" x14ac:dyDescent="0.3">
      <c r="C5176" t="s">
        <v>31</v>
      </c>
      <c r="D5176" t="s">
        <v>158</v>
      </c>
      <c r="E5176" t="s">
        <v>30</v>
      </c>
      <c r="F5176" t="s">
        <v>159</v>
      </c>
      <c r="G5176" s="2">
        <v>3</v>
      </c>
      <c r="H5176" s="2" t="s">
        <v>460</v>
      </c>
      <c r="I5176" s="67">
        <v>19442.900000000001</v>
      </c>
      <c r="J5176" s="67">
        <v>644.63</v>
      </c>
      <c r="K5176" s="67">
        <v>19442.900000000001</v>
      </c>
      <c r="L5176" s="67">
        <v>547.57000000000005</v>
      </c>
      <c r="M5176" s="67">
        <v>19442.900000000001</v>
      </c>
      <c r="N5176" s="67">
        <v>6.36</v>
      </c>
      <c r="P5176" s="67">
        <v>0</v>
      </c>
      <c r="Q5176" s="67">
        <v>58328.700000000004</v>
      </c>
      <c r="R5176" s="2" t="s">
        <v>161</v>
      </c>
      <c r="S5176" s="2" t="s">
        <v>161</v>
      </c>
      <c r="T5176" s="2" t="s">
        <v>165</v>
      </c>
      <c r="U5176" t="s">
        <v>783</v>
      </c>
    </row>
    <row r="5177" spans="3:21" x14ac:dyDescent="0.3">
      <c r="C5177" t="s">
        <v>31</v>
      </c>
      <c r="D5177" t="s">
        <v>158</v>
      </c>
      <c r="E5177" t="s">
        <v>29</v>
      </c>
      <c r="F5177" t="s">
        <v>159</v>
      </c>
      <c r="G5177" s="2">
        <v>4</v>
      </c>
      <c r="H5177" s="2" t="s">
        <v>196</v>
      </c>
      <c r="I5177" s="67">
        <v>-48881.5</v>
      </c>
      <c r="J5177" s="67">
        <v>0</v>
      </c>
      <c r="K5177" s="67">
        <v>-48881.5</v>
      </c>
      <c r="L5177" s="67">
        <v>0</v>
      </c>
      <c r="M5177" s="67">
        <v>-48881.5</v>
      </c>
      <c r="N5177" s="67">
        <v>0</v>
      </c>
      <c r="P5177" s="67">
        <v>0</v>
      </c>
      <c r="Q5177" s="67">
        <v>0</v>
      </c>
      <c r="U5177" t="s">
        <v>783</v>
      </c>
    </row>
    <row r="5178" spans="3:21" x14ac:dyDescent="0.3">
      <c r="C5178" t="s">
        <v>31</v>
      </c>
      <c r="D5178" t="s">
        <v>158</v>
      </c>
      <c r="E5178" t="s">
        <v>29</v>
      </c>
      <c r="F5178" t="s">
        <v>159</v>
      </c>
      <c r="G5178" s="2">
        <v>5</v>
      </c>
      <c r="H5178" s="2" t="s">
        <v>392</v>
      </c>
      <c r="I5178" s="67">
        <v>-2400.9699999999998</v>
      </c>
      <c r="J5178" s="67">
        <v>0</v>
      </c>
      <c r="K5178" s="67">
        <v>-2400.9699999999998</v>
      </c>
      <c r="L5178" s="67">
        <v>0</v>
      </c>
      <c r="M5178" s="67">
        <v>-2400.9699999999998</v>
      </c>
      <c r="N5178" s="67">
        <v>0</v>
      </c>
      <c r="P5178" s="67">
        <v>0</v>
      </c>
      <c r="Q5178" s="67">
        <v>0</v>
      </c>
      <c r="U5178" t="s">
        <v>783</v>
      </c>
    </row>
    <row r="5179" spans="3:21" x14ac:dyDescent="0.3">
      <c r="C5179" t="s">
        <v>166</v>
      </c>
      <c r="D5179" t="s">
        <v>158</v>
      </c>
      <c r="E5179" t="s">
        <v>29</v>
      </c>
      <c r="F5179" t="s">
        <v>159</v>
      </c>
      <c r="G5179" s="2">
        <v>6</v>
      </c>
      <c r="H5179" s="2" t="s">
        <v>227</v>
      </c>
      <c r="I5179" s="67">
        <v>-2101.19</v>
      </c>
      <c r="J5179" s="67">
        <v>0</v>
      </c>
      <c r="K5179" s="67">
        <v>-2101.19</v>
      </c>
      <c r="L5179" s="67">
        <v>0</v>
      </c>
      <c r="M5179" s="67">
        <v>-2101.19</v>
      </c>
      <c r="N5179" s="67">
        <v>0</v>
      </c>
      <c r="P5179" s="67">
        <v>0</v>
      </c>
      <c r="Q5179" s="67">
        <v>0</v>
      </c>
      <c r="U5179" t="s">
        <v>783</v>
      </c>
    </row>
    <row r="5180" spans="3:21" x14ac:dyDescent="0.3">
      <c r="C5180" t="s">
        <v>31</v>
      </c>
      <c r="D5180" t="s">
        <v>158</v>
      </c>
      <c r="E5180" t="s">
        <v>29</v>
      </c>
      <c r="F5180" t="s">
        <v>159</v>
      </c>
      <c r="G5180" s="2">
        <v>2</v>
      </c>
      <c r="H5180" s="2" t="s">
        <v>399</v>
      </c>
      <c r="I5180" s="67">
        <v>-4261.55</v>
      </c>
      <c r="J5180" s="67">
        <v>0</v>
      </c>
      <c r="K5180" s="67">
        <v>-4261.55</v>
      </c>
      <c r="L5180" s="67">
        <v>0</v>
      </c>
      <c r="M5180" s="67">
        <v>-4261.55</v>
      </c>
      <c r="N5180" s="67">
        <v>0</v>
      </c>
      <c r="P5180" s="67">
        <v>0</v>
      </c>
      <c r="Q5180" s="67">
        <v>0</v>
      </c>
      <c r="U5180" t="s">
        <v>783</v>
      </c>
    </row>
    <row r="5181" spans="3:21" x14ac:dyDescent="0.3">
      <c r="C5181" t="s">
        <v>31</v>
      </c>
      <c r="D5181" t="s">
        <v>158</v>
      </c>
      <c r="E5181" t="s">
        <v>29</v>
      </c>
      <c r="F5181" t="s">
        <v>159</v>
      </c>
      <c r="G5181" s="2">
        <v>0</v>
      </c>
      <c r="H5181" s="2" t="s">
        <v>475</v>
      </c>
      <c r="I5181" s="67">
        <v>-39.19</v>
      </c>
      <c r="J5181" s="67">
        <v>0</v>
      </c>
      <c r="K5181" s="67">
        <v>-39.19</v>
      </c>
      <c r="L5181" s="67">
        <v>0</v>
      </c>
      <c r="M5181" s="67">
        <v>-39.19</v>
      </c>
      <c r="N5181" s="67">
        <v>0</v>
      </c>
      <c r="P5181" s="67">
        <v>0</v>
      </c>
      <c r="Q5181" s="67">
        <v>0</v>
      </c>
      <c r="U5181" t="s">
        <v>783</v>
      </c>
    </row>
    <row r="5182" spans="3:21" x14ac:dyDescent="0.3">
      <c r="C5182" t="s">
        <v>32</v>
      </c>
      <c r="D5182" t="s">
        <v>158</v>
      </c>
      <c r="E5182" t="s">
        <v>30</v>
      </c>
      <c r="F5182" t="s">
        <v>159</v>
      </c>
      <c r="G5182" s="2">
        <v>3</v>
      </c>
      <c r="H5182" s="2" t="s">
        <v>314</v>
      </c>
      <c r="I5182" s="67">
        <v>110506.48</v>
      </c>
      <c r="J5182" s="67">
        <v>29.17</v>
      </c>
      <c r="K5182" s="67">
        <v>110506.48</v>
      </c>
      <c r="L5182" s="67">
        <v>5.9</v>
      </c>
      <c r="M5182" s="67">
        <v>110506.48</v>
      </c>
      <c r="N5182" s="67">
        <v>46.77</v>
      </c>
      <c r="P5182" s="67">
        <v>0</v>
      </c>
      <c r="Q5182" s="67">
        <v>331519.44</v>
      </c>
      <c r="R5182" s="2" t="s">
        <v>161</v>
      </c>
      <c r="S5182" s="2" t="s">
        <v>161</v>
      </c>
      <c r="T5182" s="2" t="s">
        <v>161</v>
      </c>
      <c r="U5182" t="s">
        <v>783</v>
      </c>
    </row>
    <row r="5183" spans="3:21" x14ac:dyDescent="0.3">
      <c r="C5183" t="s">
        <v>166</v>
      </c>
      <c r="D5183" t="s">
        <v>158</v>
      </c>
      <c r="E5183" t="s">
        <v>30</v>
      </c>
      <c r="F5183" t="s">
        <v>159</v>
      </c>
      <c r="G5183" s="2">
        <v>2</v>
      </c>
      <c r="H5183" s="2" t="s">
        <v>399</v>
      </c>
      <c r="I5183" s="67">
        <v>46347.72</v>
      </c>
      <c r="J5183" s="67">
        <v>5236.41</v>
      </c>
      <c r="K5183" s="67">
        <v>46347.72</v>
      </c>
      <c r="L5183" s="67">
        <v>2.52</v>
      </c>
      <c r="M5183" s="67">
        <v>46347.72</v>
      </c>
      <c r="N5183" s="67">
        <v>24.13</v>
      </c>
      <c r="P5183" s="67">
        <v>0</v>
      </c>
      <c r="Q5183" s="67">
        <v>92695.44</v>
      </c>
      <c r="R5183" s="2" t="s">
        <v>161</v>
      </c>
      <c r="S5183" s="2" t="s">
        <v>165</v>
      </c>
      <c r="T5183" s="2" t="s">
        <v>165</v>
      </c>
      <c r="U5183" t="s">
        <v>783</v>
      </c>
    </row>
    <row r="5184" spans="3:21" x14ac:dyDescent="0.3">
      <c r="C5184" t="s">
        <v>32</v>
      </c>
      <c r="D5184" t="s">
        <v>158</v>
      </c>
      <c r="E5184" t="s">
        <v>30</v>
      </c>
      <c r="F5184" t="s">
        <v>159</v>
      </c>
      <c r="G5184" s="2">
        <v>-1</v>
      </c>
      <c r="H5184" s="2" t="s">
        <v>406</v>
      </c>
      <c r="I5184" s="67">
        <v>3033.34</v>
      </c>
      <c r="J5184" s="67">
        <v>0.04</v>
      </c>
      <c r="K5184" s="67">
        <v>3033.34</v>
      </c>
      <c r="L5184" s="67">
        <v>7.0000000000000007E-2</v>
      </c>
      <c r="M5184" s="67">
        <v>3033.34</v>
      </c>
      <c r="N5184" s="67">
        <v>0.45</v>
      </c>
      <c r="P5184" s="67">
        <v>0</v>
      </c>
      <c r="Q5184" s="67">
        <v>0</v>
      </c>
      <c r="R5184" s="2" t="s">
        <v>161</v>
      </c>
      <c r="S5184" s="2" t="s">
        <v>161</v>
      </c>
      <c r="T5184" s="2" t="s">
        <v>161</v>
      </c>
      <c r="U5184" t="s">
        <v>783</v>
      </c>
    </row>
    <row r="5185" spans="3:21" x14ac:dyDescent="0.3">
      <c r="C5185" t="s">
        <v>166</v>
      </c>
      <c r="D5185" t="s">
        <v>158</v>
      </c>
      <c r="E5185" t="s">
        <v>30</v>
      </c>
      <c r="F5185" t="s">
        <v>159</v>
      </c>
      <c r="G5185" s="2">
        <v>-1</v>
      </c>
      <c r="H5185" s="2" t="s">
        <v>421</v>
      </c>
      <c r="I5185" s="67">
        <v>349548.87</v>
      </c>
      <c r="J5185" s="67">
        <v>50.08</v>
      </c>
      <c r="K5185" s="67">
        <v>349548.87</v>
      </c>
      <c r="L5185" s="67">
        <v>11.85</v>
      </c>
      <c r="M5185" s="67">
        <v>349548.87</v>
      </c>
      <c r="N5185" s="67">
        <v>162.96</v>
      </c>
      <c r="P5185" s="67">
        <v>0</v>
      </c>
      <c r="Q5185" s="67">
        <v>0</v>
      </c>
      <c r="R5185" s="2" t="s">
        <v>161</v>
      </c>
      <c r="S5185" s="2" t="s">
        <v>161</v>
      </c>
      <c r="T5185" s="2" t="s">
        <v>161</v>
      </c>
      <c r="U5185" t="s">
        <v>783</v>
      </c>
    </row>
    <row r="5186" spans="3:21" x14ac:dyDescent="0.3">
      <c r="C5186" t="s">
        <v>31</v>
      </c>
      <c r="D5186" t="s">
        <v>158</v>
      </c>
      <c r="E5186" t="s">
        <v>30</v>
      </c>
      <c r="F5186" t="s">
        <v>159</v>
      </c>
      <c r="G5186" s="2">
        <v>6</v>
      </c>
      <c r="H5186" s="2" t="s">
        <v>491</v>
      </c>
      <c r="I5186" s="67">
        <v>64347.79</v>
      </c>
      <c r="J5186" s="67">
        <v>0.09</v>
      </c>
      <c r="K5186" s="67">
        <v>64347.79</v>
      </c>
      <c r="L5186" s="67">
        <v>0.04</v>
      </c>
      <c r="M5186" s="67">
        <v>64347.79</v>
      </c>
      <c r="N5186" s="67">
        <v>0.49</v>
      </c>
      <c r="P5186" s="67">
        <v>0</v>
      </c>
      <c r="Q5186" s="67">
        <v>386086.74</v>
      </c>
      <c r="R5186" s="2" t="s">
        <v>161</v>
      </c>
      <c r="S5186" s="2" t="s">
        <v>161</v>
      </c>
      <c r="T5186" s="2" t="s">
        <v>161</v>
      </c>
      <c r="U5186" t="s">
        <v>783</v>
      </c>
    </row>
    <row r="5187" spans="3:21" x14ac:dyDescent="0.3">
      <c r="C5187" t="s">
        <v>166</v>
      </c>
      <c r="D5187" t="s">
        <v>158</v>
      </c>
      <c r="E5187" t="s">
        <v>30</v>
      </c>
      <c r="F5187" t="s">
        <v>159</v>
      </c>
      <c r="G5187" s="2">
        <v>2</v>
      </c>
      <c r="H5187" s="2" t="s">
        <v>677</v>
      </c>
      <c r="I5187" s="67">
        <v>28028.27</v>
      </c>
      <c r="J5187" s="67">
        <v>12.79</v>
      </c>
      <c r="K5187" s="67">
        <v>28028.27</v>
      </c>
      <c r="L5187" s="67">
        <v>2.59</v>
      </c>
      <c r="M5187" s="67">
        <v>28028.27</v>
      </c>
      <c r="N5187" s="67">
        <v>20.52</v>
      </c>
      <c r="P5187" s="67">
        <v>0</v>
      </c>
      <c r="Q5187" s="67">
        <v>56056.54</v>
      </c>
      <c r="R5187" s="2" t="s">
        <v>161</v>
      </c>
      <c r="S5187" s="2" t="s">
        <v>161</v>
      </c>
      <c r="T5187" s="2" t="s">
        <v>161</v>
      </c>
      <c r="U5187" t="s">
        <v>783</v>
      </c>
    </row>
    <row r="5188" spans="3:21" x14ac:dyDescent="0.3">
      <c r="C5188" t="s">
        <v>31</v>
      </c>
      <c r="D5188" t="s">
        <v>158</v>
      </c>
      <c r="E5188" t="s">
        <v>29</v>
      </c>
      <c r="F5188" t="s">
        <v>159</v>
      </c>
      <c r="G5188" s="2">
        <v>-4</v>
      </c>
      <c r="H5188" s="2" t="s">
        <v>587</v>
      </c>
      <c r="I5188" s="67">
        <v>-9.32</v>
      </c>
      <c r="J5188" s="67">
        <v>0</v>
      </c>
      <c r="K5188" s="67">
        <v>-9.32</v>
      </c>
      <c r="L5188" s="67">
        <v>0</v>
      </c>
      <c r="M5188" s="67">
        <v>-9.32</v>
      </c>
      <c r="N5188" s="67">
        <v>0</v>
      </c>
      <c r="P5188" s="67">
        <v>0</v>
      </c>
      <c r="Q5188" s="67">
        <v>0</v>
      </c>
      <c r="U5188" t="s">
        <v>783</v>
      </c>
    </row>
    <row r="5189" spans="3:21" x14ac:dyDescent="0.3">
      <c r="C5189" t="s">
        <v>166</v>
      </c>
      <c r="D5189" t="s">
        <v>158</v>
      </c>
      <c r="E5189" t="s">
        <v>30</v>
      </c>
      <c r="F5189" t="s">
        <v>159</v>
      </c>
      <c r="G5189" s="2">
        <v>0</v>
      </c>
      <c r="H5189" s="2" t="s">
        <v>259</v>
      </c>
      <c r="I5189" s="67">
        <v>45486.73</v>
      </c>
      <c r="J5189" s="67">
        <v>0.79</v>
      </c>
      <c r="K5189" s="67">
        <v>45486.73</v>
      </c>
      <c r="L5189" s="67">
        <v>4.26</v>
      </c>
      <c r="M5189" s="67">
        <v>45486.73</v>
      </c>
      <c r="N5189" s="67">
        <v>20.350000000000001</v>
      </c>
      <c r="P5189" s="67">
        <v>0</v>
      </c>
      <c r="Q5189" s="67">
        <v>0</v>
      </c>
      <c r="R5189" s="2" t="s">
        <v>161</v>
      </c>
      <c r="S5189" s="2" t="s">
        <v>161</v>
      </c>
      <c r="T5189" s="2" t="s">
        <v>165</v>
      </c>
      <c r="U5189" t="s">
        <v>783</v>
      </c>
    </row>
    <row r="5190" spans="3:21" x14ac:dyDescent="0.3">
      <c r="C5190" t="s">
        <v>31</v>
      </c>
      <c r="D5190" t="s">
        <v>158</v>
      </c>
      <c r="E5190" t="s">
        <v>30</v>
      </c>
      <c r="F5190" t="s">
        <v>159</v>
      </c>
      <c r="G5190" s="2">
        <v>4</v>
      </c>
      <c r="H5190" s="2" t="s">
        <v>431</v>
      </c>
      <c r="I5190" s="67">
        <v>2224761.29</v>
      </c>
      <c r="J5190" s="67">
        <v>1552429.51</v>
      </c>
      <c r="K5190" s="67">
        <v>2224761.29</v>
      </c>
      <c r="L5190" s="67">
        <v>57.77</v>
      </c>
      <c r="M5190" s="67">
        <v>2224761.29</v>
      </c>
      <c r="N5190" s="67">
        <v>1252.77</v>
      </c>
      <c r="P5190" s="67">
        <v>0</v>
      </c>
      <c r="Q5190" s="67">
        <v>8899045.1600000001</v>
      </c>
      <c r="R5190" s="2" t="s">
        <v>161</v>
      </c>
      <c r="S5190" s="2" t="s">
        <v>165</v>
      </c>
      <c r="T5190" s="2" t="s">
        <v>165</v>
      </c>
      <c r="U5190" t="s">
        <v>783</v>
      </c>
    </row>
    <row r="5191" spans="3:21" x14ac:dyDescent="0.3">
      <c r="C5191" t="s">
        <v>31</v>
      </c>
      <c r="D5191" t="s">
        <v>158</v>
      </c>
      <c r="E5191" t="s">
        <v>29</v>
      </c>
      <c r="F5191" t="s">
        <v>159</v>
      </c>
      <c r="G5191" s="2">
        <v>-4</v>
      </c>
      <c r="H5191" s="2" t="s">
        <v>610</v>
      </c>
      <c r="I5191" s="67">
        <v>-33.950000000000003</v>
      </c>
      <c r="J5191" s="67">
        <v>0</v>
      </c>
      <c r="K5191" s="67">
        <v>-33.950000000000003</v>
      </c>
      <c r="L5191" s="67">
        <v>0</v>
      </c>
      <c r="M5191" s="67">
        <v>-33.950000000000003</v>
      </c>
      <c r="N5191" s="67">
        <v>0</v>
      </c>
      <c r="P5191" s="67">
        <v>0</v>
      </c>
      <c r="Q5191" s="67">
        <v>0</v>
      </c>
      <c r="U5191" t="s">
        <v>783</v>
      </c>
    </row>
    <row r="5192" spans="3:21" x14ac:dyDescent="0.3">
      <c r="C5192" t="s">
        <v>31</v>
      </c>
      <c r="D5192" t="s">
        <v>158</v>
      </c>
      <c r="E5192" t="s">
        <v>30</v>
      </c>
      <c r="F5192" t="s">
        <v>159</v>
      </c>
      <c r="G5192" s="2">
        <v>5</v>
      </c>
      <c r="H5192" s="2" t="s">
        <v>200</v>
      </c>
      <c r="I5192" s="67">
        <v>38101.870000000003</v>
      </c>
      <c r="J5192" s="67">
        <v>5.17</v>
      </c>
      <c r="K5192" s="67">
        <v>38101.870000000003</v>
      </c>
      <c r="L5192" s="67">
        <v>888.64</v>
      </c>
      <c r="M5192" s="67">
        <v>38101.870000000003</v>
      </c>
      <c r="N5192" s="67">
        <v>9.4600000000000009</v>
      </c>
      <c r="P5192" s="67">
        <v>0</v>
      </c>
      <c r="Q5192" s="67">
        <v>190509.35</v>
      </c>
      <c r="R5192" s="2" t="s">
        <v>165</v>
      </c>
      <c r="S5192" s="2" t="s">
        <v>161</v>
      </c>
      <c r="T5192" s="2" t="s">
        <v>165</v>
      </c>
      <c r="U5192" t="s">
        <v>783</v>
      </c>
    </row>
    <row r="5193" spans="3:21" x14ac:dyDescent="0.3">
      <c r="C5193" t="s">
        <v>166</v>
      </c>
      <c r="D5193" t="s">
        <v>158</v>
      </c>
      <c r="E5193" t="s">
        <v>30</v>
      </c>
      <c r="F5193" t="s">
        <v>159</v>
      </c>
      <c r="G5193" s="2">
        <v>-1</v>
      </c>
      <c r="H5193" s="2" t="s">
        <v>398</v>
      </c>
      <c r="I5193" s="67">
        <v>1389774.84</v>
      </c>
      <c r="J5193" s="67">
        <v>94.3</v>
      </c>
      <c r="K5193" s="67">
        <v>1389774.84</v>
      </c>
      <c r="L5193" s="67">
        <v>42.36</v>
      </c>
      <c r="M5193" s="67">
        <v>1389774.84</v>
      </c>
      <c r="N5193" s="67">
        <v>528.19000000000005</v>
      </c>
      <c r="P5193" s="67">
        <v>0</v>
      </c>
      <c r="Q5193" s="67">
        <v>0</v>
      </c>
      <c r="R5193" s="2" t="s">
        <v>161</v>
      </c>
      <c r="S5193" s="2" t="s">
        <v>161</v>
      </c>
      <c r="T5193" s="2" t="s">
        <v>161</v>
      </c>
      <c r="U5193" t="s">
        <v>783</v>
      </c>
    </row>
    <row r="5194" spans="3:21" x14ac:dyDescent="0.3">
      <c r="C5194" t="s">
        <v>166</v>
      </c>
      <c r="D5194" t="s">
        <v>158</v>
      </c>
      <c r="E5194" t="s">
        <v>29</v>
      </c>
      <c r="F5194" t="s">
        <v>159</v>
      </c>
      <c r="G5194" s="2">
        <v>6</v>
      </c>
      <c r="H5194" s="2" t="s">
        <v>249</v>
      </c>
      <c r="I5194" s="67">
        <v>-66.06</v>
      </c>
      <c r="J5194" s="67">
        <v>0</v>
      </c>
      <c r="K5194" s="67">
        <v>-66.06</v>
      </c>
      <c r="L5194" s="67">
        <v>0</v>
      </c>
      <c r="M5194" s="67">
        <v>-66.06</v>
      </c>
      <c r="N5194" s="67">
        <v>0</v>
      </c>
      <c r="P5194" s="67">
        <v>0</v>
      </c>
      <c r="Q5194" s="67">
        <v>0</v>
      </c>
      <c r="U5194" t="s">
        <v>783</v>
      </c>
    </row>
    <row r="5195" spans="3:21" x14ac:dyDescent="0.3">
      <c r="C5195" t="s">
        <v>166</v>
      </c>
      <c r="D5195" t="s">
        <v>158</v>
      </c>
      <c r="E5195" t="s">
        <v>30</v>
      </c>
      <c r="F5195" t="s">
        <v>159</v>
      </c>
      <c r="G5195" s="2">
        <v>5</v>
      </c>
      <c r="H5195" s="2" t="s">
        <v>476</v>
      </c>
      <c r="I5195" s="67">
        <v>14419.5</v>
      </c>
      <c r="J5195" s="67">
        <v>0.28999999999999998</v>
      </c>
      <c r="K5195" s="67">
        <v>14419.5</v>
      </c>
      <c r="L5195" s="67">
        <v>885.61</v>
      </c>
      <c r="M5195" s="67">
        <v>14419.5</v>
      </c>
      <c r="N5195" s="67">
        <v>1.6</v>
      </c>
      <c r="P5195" s="67">
        <v>0</v>
      </c>
      <c r="Q5195" s="67">
        <v>72097.5</v>
      </c>
      <c r="R5195" s="2" t="s">
        <v>165</v>
      </c>
      <c r="S5195" s="2" t="s">
        <v>161</v>
      </c>
      <c r="T5195" s="2" t="s">
        <v>165</v>
      </c>
      <c r="U5195" t="s">
        <v>783</v>
      </c>
    </row>
    <row r="5196" spans="3:21" x14ac:dyDescent="0.3">
      <c r="C5196" t="s">
        <v>31</v>
      </c>
      <c r="D5196" t="s">
        <v>158</v>
      </c>
      <c r="E5196" t="s">
        <v>29</v>
      </c>
      <c r="F5196" t="s">
        <v>159</v>
      </c>
      <c r="G5196" s="2">
        <v>2</v>
      </c>
      <c r="H5196" s="2" t="s">
        <v>280</v>
      </c>
      <c r="I5196" s="67">
        <v>-17554.21</v>
      </c>
      <c r="J5196" s="67">
        <v>0</v>
      </c>
      <c r="K5196" s="67">
        <v>-17554.21</v>
      </c>
      <c r="L5196" s="67">
        <v>0</v>
      </c>
      <c r="M5196" s="67">
        <v>-17554.21</v>
      </c>
      <c r="N5196" s="67">
        <v>0</v>
      </c>
      <c r="P5196" s="67">
        <v>0</v>
      </c>
      <c r="Q5196" s="67">
        <v>0</v>
      </c>
      <c r="U5196" t="s">
        <v>783</v>
      </c>
    </row>
    <row r="5197" spans="3:21" x14ac:dyDescent="0.3">
      <c r="C5197" t="s">
        <v>32</v>
      </c>
      <c r="D5197" t="s">
        <v>158</v>
      </c>
      <c r="E5197" t="s">
        <v>29</v>
      </c>
      <c r="F5197" t="s">
        <v>159</v>
      </c>
      <c r="G5197" s="2">
        <v>8</v>
      </c>
      <c r="H5197" s="2" t="s">
        <v>431</v>
      </c>
      <c r="I5197" s="67">
        <v>-5232.84</v>
      </c>
      <c r="J5197" s="67">
        <v>0</v>
      </c>
      <c r="K5197" s="67">
        <v>-5232.84</v>
      </c>
      <c r="L5197" s="67">
        <v>0</v>
      </c>
      <c r="M5197" s="67">
        <v>-5232.84</v>
      </c>
      <c r="N5197" s="67">
        <v>0</v>
      </c>
      <c r="P5197" s="67">
        <v>0</v>
      </c>
      <c r="Q5197" s="67">
        <v>0</v>
      </c>
      <c r="U5197" t="s">
        <v>783</v>
      </c>
    </row>
    <row r="5198" spans="3:21" x14ac:dyDescent="0.3">
      <c r="C5198" t="s">
        <v>166</v>
      </c>
      <c r="D5198" t="s">
        <v>158</v>
      </c>
      <c r="E5198" t="s">
        <v>30</v>
      </c>
      <c r="F5198" t="s">
        <v>159</v>
      </c>
      <c r="G5198" s="2">
        <v>-1</v>
      </c>
      <c r="H5198" s="2" t="s">
        <v>164</v>
      </c>
      <c r="I5198" s="67">
        <v>-475.6</v>
      </c>
      <c r="J5198" s="67">
        <v>0</v>
      </c>
      <c r="K5198" s="67">
        <v>-475.6</v>
      </c>
      <c r="L5198" s="67">
        <v>0</v>
      </c>
      <c r="M5198" s="67">
        <v>-475.6</v>
      </c>
      <c r="N5198" s="67">
        <v>0</v>
      </c>
      <c r="O5198" s="2">
        <v>1</v>
      </c>
      <c r="P5198" s="67">
        <v>-0.16</v>
      </c>
      <c r="Q5198" s="67">
        <v>0</v>
      </c>
      <c r="R5198" s="2" t="s">
        <v>161</v>
      </c>
      <c r="S5198" s="2" t="s">
        <v>161</v>
      </c>
      <c r="T5198" s="2" t="s">
        <v>161</v>
      </c>
      <c r="U5198" t="s">
        <v>783</v>
      </c>
    </row>
    <row r="5199" spans="3:21" x14ac:dyDescent="0.3">
      <c r="C5199" t="s">
        <v>32</v>
      </c>
      <c r="D5199" t="s">
        <v>158</v>
      </c>
      <c r="E5199" t="s">
        <v>30</v>
      </c>
      <c r="F5199" t="s">
        <v>159</v>
      </c>
      <c r="G5199" s="2">
        <v>0</v>
      </c>
      <c r="H5199" s="2" t="s">
        <v>249</v>
      </c>
      <c r="I5199" s="67">
        <v>56909.37</v>
      </c>
      <c r="J5199" s="67">
        <v>0.91</v>
      </c>
      <c r="K5199" s="67">
        <v>56909.37</v>
      </c>
      <c r="L5199" s="67">
        <v>1.68</v>
      </c>
      <c r="M5199" s="67">
        <v>56909.37</v>
      </c>
      <c r="N5199" s="67">
        <v>11.61</v>
      </c>
      <c r="P5199" s="67">
        <v>0</v>
      </c>
      <c r="Q5199" s="67">
        <v>0</v>
      </c>
      <c r="R5199" s="2" t="s">
        <v>161</v>
      </c>
      <c r="S5199" s="2" t="s">
        <v>161</v>
      </c>
      <c r="T5199" s="2" t="s">
        <v>161</v>
      </c>
      <c r="U5199" t="s">
        <v>783</v>
      </c>
    </row>
    <row r="5200" spans="3:21" x14ac:dyDescent="0.3">
      <c r="C5200" t="s">
        <v>31</v>
      </c>
      <c r="D5200" t="s">
        <v>158</v>
      </c>
      <c r="E5200" t="s">
        <v>29</v>
      </c>
      <c r="F5200" t="s">
        <v>159</v>
      </c>
      <c r="G5200" s="2">
        <v>5</v>
      </c>
      <c r="H5200" s="2" t="s">
        <v>234</v>
      </c>
      <c r="I5200" s="67">
        <v>-376465.33</v>
      </c>
      <c r="J5200" s="67">
        <v>0</v>
      </c>
      <c r="K5200" s="67">
        <v>-376465.33</v>
      </c>
      <c r="L5200" s="67">
        <v>0</v>
      </c>
      <c r="M5200" s="67">
        <v>-376465.33</v>
      </c>
      <c r="N5200" s="67">
        <v>0</v>
      </c>
      <c r="P5200" s="67">
        <v>0</v>
      </c>
      <c r="Q5200" s="67">
        <v>0</v>
      </c>
      <c r="U5200" t="s">
        <v>783</v>
      </c>
    </row>
    <row r="5201" spans="3:21" x14ac:dyDescent="0.3">
      <c r="C5201" t="s">
        <v>31</v>
      </c>
      <c r="D5201" t="s">
        <v>158</v>
      </c>
      <c r="E5201" t="s">
        <v>30</v>
      </c>
      <c r="F5201" t="s">
        <v>159</v>
      </c>
      <c r="G5201" s="2">
        <v>-1</v>
      </c>
      <c r="H5201" s="2" t="s">
        <v>277</v>
      </c>
      <c r="I5201" s="67">
        <v>556536.22</v>
      </c>
      <c r="J5201" s="67">
        <v>46.27</v>
      </c>
      <c r="K5201" s="67">
        <v>556536.22</v>
      </c>
      <c r="L5201" s="67">
        <v>41.88</v>
      </c>
      <c r="M5201" s="67">
        <v>556536.22</v>
      </c>
      <c r="N5201" s="67">
        <v>216.36</v>
      </c>
      <c r="P5201" s="67">
        <v>0</v>
      </c>
      <c r="Q5201" s="67">
        <v>0</v>
      </c>
      <c r="R5201" s="2" t="s">
        <v>161</v>
      </c>
      <c r="S5201" s="2" t="s">
        <v>161</v>
      </c>
      <c r="T5201" s="2" t="s">
        <v>161</v>
      </c>
      <c r="U5201" t="s">
        <v>783</v>
      </c>
    </row>
    <row r="5202" spans="3:21" x14ac:dyDescent="0.3">
      <c r="C5202" t="s">
        <v>31</v>
      </c>
      <c r="D5202" t="s">
        <v>158</v>
      </c>
      <c r="E5202" t="s">
        <v>29</v>
      </c>
      <c r="F5202" t="s">
        <v>159</v>
      </c>
      <c r="G5202" s="2">
        <v>4</v>
      </c>
      <c r="H5202" s="2" t="s">
        <v>323</v>
      </c>
      <c r="I5202" s="67">
        <v>-731.38</v>
      </c>
      <c r="J5202" s="67">
        <v>0</v>
      </c>
      <c r="K5202" s="67">
        <v>-731.38</v>
      </c>
      <c r="L5202" s="67">
        <v>0</v>
      </c>
      <c r="M5202" s="67">
        <v>-731.38</v>
      </c>
      <c r="N5202" s="67">
        <v>0</v>
      </c>
      <c r="P5202" s="67">
        <v>0</v>
      </c>
      <c r="Q5202" s="67">
        <v>0</v>
      </c>
      <c r="U5202" t="s">
        <v>783</v>
      </c>
    </row>
    <row r="5203" spans="3:21" x14ac:dyDescent="0.3">
      <c r="C5203" t="s">
        <v>31</v>
      </c>
      <c r="D5203" t="s">
        <v>158</v>
      </c>
      <c r="E5203" t="s">
        <v>30</v>
      </c>
      <c r="F5203" t="s">
        <v>159</v>
      </c>
      <c r="G5203" s="2">
        <v>8</v>
      </c>
      <c r="H5203" s="2" t="s">
        <v>305</v>
      </c>
      <c r="I5203" s="67">
        <v>290113.65000000002</v>
      </c>
      <c r="J5203" s="67">
        <v>104.36</v>
      </c>
      <c r="K5203" s="67">
        <v>290113.65000000002</v>
      </c>
      <c r="L5203" s="67">
        <v>560.44000000000005</v>
      </c>
      <c r="M5203" s="67">
        <v>290113.65000000002</v>
      </c>
      <c r="N5203" s="67">
        <v>126.79</v>
      </c>
      <c r="P5203" s="67">
        <v>0</v>
      </c>
      <c r="Q5203" s="67">
        <v>2320909.2000000002</v>
      </c>
      <c r="R5203" s="2" t="s">
        <v>161</v>
      </c>
      <c r="S5203" s="2" t="s">
        <v>161</v>
      </c>
      <c r="T5203" s="2" t="s">
        <v>165</v>
      </c>
      <c r="U5203" t="s">
        <v>783</v>
      </c>
    </row>
    <row r="5204" spans="3:21" x14ac:dyDescent="0.3">
      <c r="C5204" t="s">
        <v>166</v>
      </c>
      <c r="D5204" t="s">
        <v>158</v>
      </c>
      <c r="E5204" t="s">
        <v>30</v>
      </c>
      <c r="F5204" t="s">
        <v>159</v>
      </c>
      <c r="G5204" s="2">
        <v>3</v>
      </c>
      <c r="H5204" s="2" t="s">
        <v>296</v>
      </c>
      <c r="I5204" s="67">
        <v>225922.45</v>
      </c>
      <c r="J5204" s="67">
        <v>34.75</v>
      </c>
      <c r="K5204" s="67">
        <v>225922.45</v>
      </c>
      <c r="L5204" s="67">
        <v>16.510000000000002</v>
      </c>
      <c r="M5204" s="67">
        <v>225922.45</v>
      </c>
      <c r="N5204" s="67">
        <v>158.09</v>
      </c>
      <c r="P5204" s="67">
        <v>0</v>
      </c>
      <c r="Q5204" s="67">
        <v>677767.35000000009</v>
      </c>
      <c r="R5204" s="2" t="s">
        <v>161</v>
      </c>
      <c r="S5204" s="2" t="s">
        <v>161</v>
      </c>
      <c r="T5204" s="2" t="s">
        <v>161</v>
      </c>
      <c r="U5204" t="s">
        <v>783</v>
      </c>
    </row>
    <row r="5205" spans="3:21" x14ac:dyDescent="0.3">
      <c r="C5205" t="s">
        <v>31</v>
      </c>
      <c r="D5205" t="s">
        <v>158</v>
      </c>
      <c r="E5205" t="s">
        <v>29</v>
      </c>
      <c r="F5205" t="s">
        <v>159</v>
      </c>
      <c r="G5205" s="2">
        <v>-4</v>
      </c>
      <c r="H5205" s="2" t="s">
        <v>350</v>
      </c>
      <c r="I5205" s="67">
        <v>-172.08</v>
      </c>
      <c r="J5205" s="67">
        <v>0</v>
      </c>
      <c r="K5205" s="67">
        <v>-172.08</v>
      </c>
      <c r="L5205" s="67">
        <v>0</v>
      </c>
      <c r="M5205" s="67">
        <v>-172.08</v>
      </c>
      <c r="N5205" s="67">
        <v>0</v>
      </c>
      <c r="P5205" s="67">
        <v>0</v>
      </c>
      <c r="Q5205" s="67">
        <v>0</v>
      </c>
      <c r="U5205" t="s">
        <v>783</v>
      </c>
    </row>
    <row r="5206" spans="3:21" x14ac:dyDescent="0.3">
      <c r="C5206" t="s">
        <v>166</v>
      </c>
      <c r="D5206" t="s">
        <v>158</v>
      </c>
      <c r="E5206" t="s">
        <v>30</v>
      </c>
      <c r="F5206" t="s">
        <v>159</v>
      </c>
      <c r="G5206" s="2">
        <v>6</v>
      </c>
      <c r="H5206" s="2" t="s">
        <v>305</v>
      </c>
      <c r="I5206" s="67">
        <v>23039.13</v>
      </c>
      <c r="J5206" s="67">
        <v>1662.74</v>
      </c>
      <c r="K5206" s="67">
        <v>23039.13</v>
      </c>
      <c r="L5206" s="67">
        <v>0.37</v>
      </c>
      <c r="M5206" s="67">
        <v>23039.13</v>
      </c>
      <c r="N5206" s="67">
        <v>3.55</v>
      </c>
      <c r="P5206" s="67">
        <v>0</v>
      </c>
      <c r="Q5206" s="67">
        <v>138234.78</v>
      </c>
      <c r="R5206" s="2" t="s">
        <v>161</v>
      </c>
      <c r="S5206" s="2" t="s">
        <v>165</v>
      </c>
      <c r="T5206" s="2" t="s">
        <v>165</v>
      </c>
      <c r="U5206" t="s">
        <v>783</v>
      </c>
    </row>
    <row r="5207" spans="3:21" x14ac:dyDescent="0.3">
      <c r="C5207" t="s">
        <v>31</v>
      </c>
      <c r="D5207" t="s">
        <v>158</v>
      </c>
      <c r="E5207" t="s">
        <v>30</v>
      </c>
      <c r="F5207" t="s">
        <v>159</v>
      </c>
      <c r="G5207" s="2">
        <v>1</v>
      </c>
      <c r="H5207" s="2" t="s">
        <v>448</v>
      </c>
      <c r="I5207" s="67">
        <v>4213.43</v>
      </c>
      <c r="J5207" s="67">
        <v>445.91</v>
      </c>
      <c r="K5207" s="67">
        <v>4213.43</v>
      </c>
      <c r="L5207" s="67">
        <v>0.56999999999999995</v>
      </c>
      <c r="M5207" s="67">
        <v>4213.43</v>
      </c>
      <c r="N5207" s="67">
        <v>7.89</v>
      </c>
      <c r="P5207" s="67">
        <v>0</v>
      </c>
      <c r="Q5207" s="67">
        <v>4213.43</v>
      </c>
      <c r="R5207" s="2" t="s">
        <v>161</v>
      </c>
      <c r="S5207" s="2" t="s">
        <v>165</v>
      </c>
      <c r="T5207" s="2" t="s">
        <v>165</v>
      </c>
      <c r="U5207" t="s">
        <v>783</v>
      </c>
    </row>
    <row r="5208" spans="3:21" x14ac:dyDescent="0.3">
      <c r="C5208" t="s">
        <v>31</v>
      </c>
      <c r="D5208" t="s">
        <v>158</v>
      </c>
      <c r="E5208" t="s">
        <v>30</v>
      </c>
      <c r="F5208" t="s">
        <v>159</v>
      </c>
      <c r="G5208" s="2">
        <v>-1</v>
      </c>
      <c r="H5208" s="2" t="s">
        <v>531</v>
      </c>
      <c r="I5208" s="67">
        <v>82447.94</v>
      </c>
      <c r="J5208" s="67">
        <v>31.72</v>
      </c>
      <c r="K5208" s="67">
        <v>82447.94</v>
      </c>
      <c r="L5208" s="67">
        <v>14.25</v>
      </c>
      <c r="M5208" s="67">
        <v>82447.94</v>
      </c>
      <c r="N5208" s="67">
        <v>177.69</v>
      </c>
      <c r="P5208" s="67">
        <v>0</v>
      </c>
      <c r="Q5208" s="67">
        <v>0</v>
      </c>
      <c r="R5208" s="2" t="s">
        <v>161</v>
      </c>
      <c r="S5208" s="2" t="s">
        <v>161</v>
      </c>
      <c r="T5208" s="2" t="s">
        <v>161</v>
      </c>
      <c r="U5208" t="s">
        <v>783</v>
      </c>
    </row>
    <row r="5209" spans="3:21" x14ac:dyDescent="0.3">
      <c r="C5209" t="s">
        <v>32</v>
      </c>
      <c r="D5209" t="s">
        <v>158</v>
      </c>
      <c r="E5209" t="s">
        <v>29</v>
      </c>
      <c r="F5209" t="s">
        <v>159</v>
      </c>
      <c r="G5209" s="2">
        <v>-1</v>
      </c>
      <c r="H5209" s="2" t="s">
        <v>306</v>
      </c>
      <c r="I5209" s="67">
        <v>-1439.27</v>
      </c>
      <c r="J5209" s="67">
        <v>0</v>
      </c>
      <c r="K5209" s="67">
        <v>-1439.27</v>
      </c>
      <c r="L5209" s="67">
        <v>0</v>
      </c>
      <c r="M5209" s="67">
        <v>-1439.27</v>
      </c>
      <c r="N5209" s="67">
        <v>0</v>
      </c>
      <c r="P5209" s="67">
        <v>0</v>
      </c>
      <c r="Q5209" s="67">
        <v>0</v>
      </c>
      <c r="U5209" t="s">
        <v>783</v>
      </c>
    </row>
    <row r="5210" spans="3:21" x14ac:dyDescent="0.3">
      <c r="C5210" t="s">
        <v>31</v>
      </c>
      <c r="D5210" t="s">
        <v>158</v>
      </c>
      <c r="E5210" t="s">
        <v>30</v>
      </c>
      <c r="F5210" t="s">
        <v>159</v>
      </c>
      <c r="G5210" s="2">
        <v>3</v>
      </c>
      <c r="H5210" s="2" t="s">
        <v>267</v>
      </c>
      <c r="I5210" s="67">
        <v>1006952.74</v>
      </c>
      <c r="J5210" s="67">
        <v>125.61</v>
      </c>
      <c r="K5210" s="67">
        <v>1006952.74</v>
      </c>
      <c r="L5210" s="67">
        <v>59.66</v>
      </c>
      <c r="M5210" s="67">
        <v>1006952.74</v>
      </c>
      <c r="N5210" s="67">
        <v>571.42999999999995</v>
      </c>
      <c r="P5210" s="67">
        <v>0</v>
      </c>
      <c r="Q5210" s="67">
        <v>3020858.2199999997</v>
      </c>
      <c r="R5210" s="2" t="s">
        <v>161</v>
      </c>
      <c r="S5210" s="2" t="s">
        <v>161</v>
      </c>
      <c r="T5210" s="2" t="s">
        <v>161</v>
      </c>
      <c r="U5210" t="s">
        <v>783</v>
      </c>
    </row>
    <row r="5211" spans="3:21" x14ac:dyDescent="0.3">
      <c r="C5211" t="s">
        <v>166</v>
      </c>
      <c r="D5211" t="s">
        <v>158</v>
      </c>
      <c r="E5211" t="s">
        <v>29</v>
      </c>
      <c r="F5211" t="s">
        <v>43</v>
      </c>
      <c r="G5211" s="2">
        <v>-1</v>
      </c>
      <c r="H5211" s="2" t="s">
        <v>575</v>
      </c>
      <c r="I5211" s="67">
        <v>-0.06</v>
      </c>
      <c r="J5211" s="67">
        <v>0</v>
      </c>
      <c r="K5211" s="67">
        <v>-0.06</v>
      </c>
      <c r="L5211" s="67">
        <v>0</v>
      </c>
      <c r="M5211" s="67">
        <v>-0.06</v>
      </c>
      <c r="N5211" s="67">
        <v>0</v>
      </c>
      <c r="O5211" s="2">
        <v>1</v>
      </c>
      <c r="P5211" s="67">
        <v>0</v>
      </c>
      <c r="Q5211" s="67">
        <v>0</v>
      </c>
      <c r="U5211" t="s">
        <v>783</v>
      </c>
    </row>
    <row r="5212" spans="3:21" x14ac:dyDescent="0.3">
      <c r="C5212" t="s">
        <v>166</v>
      </c>
      <c r="D5212" t="s">
        <v>158</v>
      </c>
      <c r="E5212" t="s">
        <v>30</v>
      </c>
      <c r="F5212" t="s">
        <v>159</v>
      </c>
      <c r="G5212" s="2">
        <v>8</v>
      </c>
      <c r="H5212" s="2" t="s">
        <v>302</v>
      </c>
      <c r="I5212" s="67">
        <v>402670.16</v>
      </c>
      <c r="J5212" s="67">
        <v>7.4</v>
      </c>
      <c r="K5212" s="67">
        <v>402670.16</v>
      </c>
      <c r="L5212" s="67">
        <v>39.74</v>
      </c>
      <c r="M5212" s="67">
        <v>402670.16</v>
      </c>
      <c r="N5212" s="67">
        <v>70.8</v>
      </c>
      <c r="P5212" s="67">
        <v>0</v>
      </c>
      <c r="Q5212" s="67">
        <v>3221361.28</v>
      </c>
      <c r="R5212" s="2" t="s">
        <v>161</v>
      </c>
      <c r="S5212" s="2" t="s">
        <v>161</v>
      </c>
      <c r="T5212" s="2" t="s">
        <v>165</v>
      </c>
      <c r="U5212" t="s">
        <v>783</v>
      </c>
    </row>
    <row r="5213" spans="3:21" x14ac:dyDescent="0.3">
      <c r="C5213" t="s">
        <v>166</v>
      </c>
      <c r="D5213" t="s">
        <v>158</v>
      </c>
      <c r="E5213" t="s">
        <v>30</v>
      </c>
      <c r="F5213" t="s">
        <v>159</v>
      </c>
      <c r="G5213" s="2">
        <v>-1</v>
      </c>
      <c r="H5213" s="2" t="s">
        <v>626</v>
      </c>
      <c r="I5213" s="67">
        <v>323247.17</v>
      </c>
      <c r="J5213" s="67">
        <v>36.25</v>
      </c>
      <c r="K5213" s="67">
        <v>323247.17</v>
      </c>
      <c r="L5213" s="67">
        <v>32.81</v>
      </c>
      <c r="M5213" s="67">
        <v>323247.17</v>
      </c>
      <c r="N5213" s="67">
        <v>169.52</v>
      </c>
      <c r="P5213" s="67">
        <v>0</v>
      </c>
      <c r="Q5213" s="67">
        <v>0</v>
      </c>
      <c r="R5213" s="2" t="s">
        <v>161</v>
      </c>
      <c r="S5213" s="2" t="s">
        <v>161</v>
      </c>
      <c r="T5213" s="2" t="s">
        <v>161</v>
      </c>
      <c r="U5213" t="s">
        <v>783</v>
      </c>
    </row>
    <row r="5214" spans="3:21" x14ac:dyDescent="0.3">
      <c r="C5214" t="s">
        <v>166</v>
      </c>
      <c r="D5214" t="s">
        <v>158</v>
      </c>
      <c r="E5214" t="s">
        <v>30</v>
      </c>
      <c r="F5214" t="s">
        <v>159</v>
      </c>
      <c r="G5214" s="2">
        <v>1</v>
      </c>
      <c r="H5214" s="2" t="s">
        <v>416</v>
      </c>
      <c r="I5214" s="67">
        <v>13981.77</v>
      </c>
      <c r="J5214" s="67">
        <v>1515.89</v>
      </c>
      <c r="K5214" s="67">
        <v>13981.77</v>
      </c>
      <c r="L5214" s="67">
        <v>0.17</v>
      </c>
      <c r="M5214" s="67">
        <v>13981.77</v>
      </c>
      <c r="N5214" s="67">
        <v>1.66</v>
      </c>
      <c r="P5214" s="67">
        <v>0</v>
      </c>
      <c r="Q5214" s="67">
        <v>13981.77</v>
      </c>
      <c r="R5214" s="2" t="s">
        <v>161</v>
      </c>
      <c r="S5214" s="2" t="s">
        <v>165</v>
      </c>
      <c r="T5214" s="2" t="s">
        <v>165</v>
      </c>
      <c r="U5214" t="s">
        <v>783</v>
      </c>
    </row>
    <row r="5215" spans="3:21" x14ac:dyDescent="0.3">
      <c r="C5215" t="s">
        <v>166</v>
      </c>
      <c r="D5215" t="s">
        <v>158</v>
      </c>
      <c r="E5215" t="s">
        <v>29</v>
      </c>
      <c r="F5215" t="s">
        <v>159</v>
      </c>
      <c r="G5215" s="2">
        <v>13</v>
      </c>
      <c r="H5215" s="2" t="s">
        <v>294</v>
      </c>
      <c r="I5215" s="67">
        <v>-7490.53</v>
      </c>
      <c r="J5215" s="67">
        <v>0</v>
      </c>
      <c r="K5215" s="67">
        <v>-7490.53</v>
      </c>
      <c r="L5215" s="67">
        <v>0</v>
      </c>
      <c r="M5215" s="67">
        <v>-7490.53</v>
      </c>
      <c r="N5215" s="67">
        <v>0</v>
      </c>
      <c r="P5215" s="67">
        <v>0</v>
      </c>
      <c r="Q5215" s="67">
        <v>0</v>
      </c>
      <c r="U5215" t="s">
        <v>783</v>
      </c>
    </row>
    <row r="5216" spans="3:21" x14ac:dyDescent="0.3">
      <c r="C5216" t="s">
        <v>166</v>
      </c>
      <c r="D5216" t="s">
        <v>158</v>
      </c>
      <c r="E5216" t="s">
        <v>30</v>
      </c>
      <c r="F5216" t="s">
        <v>159</v>
      </c>
      <c r="G5216" s="2">
        <v>5</v>
      </c>
      <c r="H5216" s="2" t="s">
        <v>229</v>
      </c>
      <c r="I5216" s="67">
        <v>351515.39</v>
      </c>
      <c r="J5216" s="67">
        <v>5.26</v>
      </c>
      <c r="K5216" s="67">
        <v>351515.39</v>
      </c>
      <c r="L5216" s="67">
        <v>0.4</v>
      </c>
      <c r="M5216" s="67">
        <v>351515.39</v>
      </c>
      <c r="N5216" s="67">
        <v>2.12</v>
      </c>
      <c r="P5216" s="67">
        <v>0</v>
      </c>
      <c r="Q5216" s="67">
        <v>1757576.9500000002</v>
      </c>
      <c r="R5216" s="2" t="s">
        <v>161</v>
      </c>
      <c r="S5216" s="2" t="s">
        <v>161</v>
      </c>
      <c r="T5216" s="2" t="s">
        <v>161</v>
      </c>
      <c r="U5216" t="s">
        <v>783</v>
      </c>
    </row>
    <row r="5217" spans="3:21" x14ac:dyDescent="0.3">
      <c r="C5217" t="s">
        <v>166</v>
      </c>
      <c r="D5217" t="s">
        <v>158</v>
      </c>
      <c r="E5217" t="s">
        <v>30</v>
      </c>
      <c r="F5217" t="s">
        <v>159</v>
      </c>
      <c r="G5217" s="2">
        <v>0</v>
      </c>
      <c r="H5217" s="2" t="s">
        <v>474</v>
      </c>
      <c r="I5217" s="67">
        <v>8262.5400000000009</v>
      </c>
      <c r="J5217" s="67">
        <v>5714.62</v>
      </c>
      <c r="K5217" s="67">
        <v>8262.5400000000009</v>
      </c>
      <c r="L5217" s="67">
        <v>0.53</v>
      </c>
      <c r="M5217" s="67">
        <v>8262.5400000000009</v>
      </c>
      <c r="N5217" s="67">
        <v>2.79</v>
      </c>
      <c r="P5217" s="67">
        <v>0</v>
      </c>
      <c r="Q5217" s="67">
        <v>0</v>
      </c>
      <c r="R5217" s="2" t="s">
        <v>161</v>
      </c>
      <c r="S5217" s="2" t="s">
        <v>165</v>
      </c>
      <c r="T5217" s="2" t="s">
        <v>165</v>
      </c>
      <c r="U5217" t="s">
        <v>783</v>
      </c>
    </row>
    <row r="5218" spans="3:21" x14ac:dyDescent="0.3">
      <c r="C5218" t="s">
        <v>166</v>
      </c>
      <c r="D5218" t="s">
        <v>158</v>
      </c>
      <c r="E5218" t="s">
        <v>29</v>
      </c>
      <c r="F5218" t="s">
        <v>159</v>
      </c>
      <c r="G5218" s="2">
        <v>5</v>
      </c>
      <c r="H5218" s="2" t="s">
        <v>229</v>
      </c>
      <c r="I5218" s="67">
        <v>-2661.64</v>
      </c>
      <c r="J5218" s="67">
        <v>0</v>
      </c>
      <c r="K5218" s="67">
        <v>-2661.64</v>
      </c>
      <c r="L5218" s="67">
        <v>0</v>
      </c>
      <c r="M5218" s="67">
        <v>-2661.64</v>
      </c>
      <c r="N5218" s="67">
        <v>0</v>
      </c>
      <c r="P5218" s="67">
        <v>0</v>
      </c>
      <c r="Q5218" s="67">
        <v>0</v>
      </c>
      <c r="U5218" t="s">
        <v>783</v>
      </c>
    </row>
    <row r="5219" spans="3:21" x14ac:dyDescent="0.3">
      <c r="C5219" t="s">
        <v>166</v>
      </c>
      <c r="D5219" t="s">
        <v>158</v>
      </c>
      <c r="E5219" t="s">
        <v>30</v>
      </c>
      <c r="F5219" t="s">
        <v>159</v>
      </c>
      <c r="G5219" s="2">
        <v>0</v>
      </c>
      <c r="H5219" s="2" t="s">
        <v>702</v>
      </c>
      <c r="I5219" s="67">
        <v>529981.27</v>
      </c>
      <c r="J5219" s="67">
        <v>327.08</v>
      </c>
      <c r="K5219" s="67">
        <v>529981.27</v>
      </c>
      <c r="L5219" s="67">
        <v>66.19</v>
      </c>
      <c r="M5219" s="67">
        <v>529981.27</v>
      </c>
      <c r="N5219" s="67">
        <v>524.54</v>
      </c>
      <c r="P5219" s="67">
        <v>0</v>
      </c>
      <c r="Q5219" s="67">
        <v>0</v>
      </c>
      <c r="R5219" s="2" t="s">
        <v>161</v>
      </c>
      <c r="S5219" s="2" t="s">
        <v>161</v>
      </c>
      <c r="T5219" s="2" t="s">
        <v>161</v>
      </c>
      <c r="U5219" t="s">
        <v>783</v>
      </c>
    </row>
    <row r="5220" spans="3:21" x14ac:dyDescent="0.3">
      <c r="C5220" t="s">
        <v>31</v>
      </c>
      <c r="D5220" t="s">
        <v>158</v>
      </c>
      <c r="E5220" t="s">
        <v>30</v>
      </c>
      <c r="F5220" t="s">
        <v>159</v>
      </c>
      <c r="G5220" s="2">
        <v>1</v>
      </c>
      <c r="H5220" s="2" t="s">
        <v>589</v>
      </c>
      <c r="I5220" s="67">
        <v>9470.5300000000007</v>
      </c>
      <c r="J5220" s="67">
        <v>1.69</v>
      </c>
      <c r="K5220" s="67">
        <v>9470.5300000000007</v>
      </c>
      <c r="L5220" s="67">
        <v>0.8</v>
      </c>
      <c r="M5220" s="67">
        <v>9470.5300000000007</v>
      </c>
      <c r="N5220" s="67">
        <v>7.7</v>
      </c>
      <c r="P5220" s="67">
        <v>0</v>
      </c>
      <c r="Q5220" s="67">
        <v>9470.5300000000007</v>
      </c>
      <c r="R5220" s="2" t="s">
        <v>161</v>
      </c>
      <c r="S5220" s="2" t="s">
        <v>161</v>
      </c>
      <c r="T5220" s="2" t="s">
        <v>161</v>
      </c>
      <c r="U5220" t="s">
        <v>783</v>
      </c>
    </row>
    <row r="5221" spans="3:21" x14ac:dyDescent="0.3">
      <c r="C5221" t="s">
        <v>166</v>
      </c>
      <c r="D5221" t="s">
        <v>158</v>
      </c>
      <c r="E5221" t="s">
        <v>30</v>
      </c>
      <c r="F5221" t="s">
        <v>159</v>
      </c>
      <c r="G5221" s="2">
        <v>3</v>
      </c>
      <c r="H5221" s="2" t="s">
        <v>328</v>
      </c>
      <c r="I5221" s="67">
        <v>7942.17</v>
      </c>
      <c r="J5221" s="67">
        <v>643.04999999999995</v>
      </c>
      <c r="K5221" s="67">
        <v>7942.17</v>
      </c>
      <c r="L5221" s="67">
        <v>0.31</v>
      </c>
      <c r="M5221" s="67">
        <v>7942.17</v>
      </c>
      <c r="N5221" s="67">
        <v>2.94</v>
      </c>
      <c r="P5221" s="67">
        <v>0</v>
      </c>
      <c r="Q5221" s="67">
        <v>23826.510000000002</v>
      </c>
      <c r="R5221" s="2" t="s">
        <v>161</v>
      </c>
      <c r="S5221" s="2" t="s">
        <v>165</v>
      </c>
      <c r="T5221" s="2" t="s">
        <v>165</v>
      </c>
      <c r="U5221" t="s">
        <v>783</v>
      </c>
    </row>
    <row r="5222" spans="3:21" x14ac:dyDescent="0.3">
      <c r="C5222" t="s">
        <v>31</v>
      </c>
      <c r="D5222" t="s">
        <v>158</v>
      </c>
      <c r="E5222" t="s">
        <v>30</v>
      </c>
      <c r="F5222" t="s">
        <v>159</v>
      </c>
      <c r="G5222" s="2">
        <v>2</v>
      </c>
      <c r="H5222" s="2" t="s">
        <v>428</v>
      </c>
      <c r="I5222" s="67">
        <v>404399.16</v>
      </c>
      <c r="J5222" s="67">
        <v>40.1</v>
      </c>
      <c r="K5222" s="67">
        <v>404399.16</v>
      </c>
      <c r="L5222" s="67">
        <v>36.29</v>
      </c>
      <c r="M5222" s="67">
        <v>404399.16</v>
      </c>
      <c r="N5222" s="67">
        <v>187.5</v>
      </c>
      <c r="P5222" s="67">
        <v>0</v>
      </c>
      <c r="Q5222" s="67">
        <v>808798.32</v>
      </c>
      <c r="R5222" s="2" t="s">
        <v>161</v>
      </c>
      <c r="S5222" s="2" t="s">
        <v>161</v>
      </c>
      <c r="T5222" s="2" t="s">
        <v>161</v>
      </c>
      <c r="U5222" t="s">
        <v>783</v>
      </c>
    </row>
    <row r="5223" spans="3:21" x14ac:dyDescent="0.3">
      <c r="C5223" t="s">
        <v>31</v>
      </c>
      <c r="D5223" t="s">
        <v>158</v>
      </c>
      <c r="E5223" t="s">
        <v>30</v>
      </c>
      <c r="F5223" t="s">
        <v>159</v>
      </c>
      <c r="G5223" s="2">
        <v>15</v>
      </c>
      <c r="H5223" s="2" t="s">
        <v>319</v>
      </c>
      <c r="I5223" s="67">
        <v>334757.44</v>
      </c>
      <c r="J5223" s="67">
        <v>3.65</v>
      </c>
      <c r="K5223" s="67">
        <v>334757.44</v>
      </c>
      <c r="L5223" s="67">
        <v>19.61</v>
      </c>
      <c r="M5223" s="67">
        <v>334757.44</v>
      </c>
      <c r="N5223" s="67">
        <v>562.32000000000005</v>
      </c>
      <c r="P5223" s="67">
        <v>0</v>
      </c>
      <c r="Q5223" s="67">
        <v>5021361.5999999996</v>
      </c>
      <c r="R5223" s="2" t="s">
        <v>161</v>
      </c>
      <c r="S5223" s="2" t="s">
        <v>161</v>
      </c>
      <c r="T5223" s="2" t="s">
        <v>165</v>
      </c>
      <c r="U5223" t="s">
        <v>783</v>
      </c>
    </row>
    <row r="5224" spans="3:21" x14ac:dyDescent="0.3">
      <c r="C5224" t="s">
        <v>166</v>
      </c>
      <c r="D5224" t="s">
        <v>158</v>
      </c>
      <c r="E5224" t="s">
        <v>29</v>
      </c>
      <c r="F5224" t="s">
        <v>159</v>
      </c>
      <c r="G5224" s="2">
        <v>-1</v>
      </c>
      <c r="H5224" s="2" t="s">
        <v>559</v>
      </c>
      <c r="I5224" s="67">
        <v>-126.24</v>
      </c>
      <c r="J5224" s="67">
        <v>0</v>
      </c>
      <c r="K5224" s="67">
        <v>-126.24</v>
      </c>
      <c r="L5224" s="67">
        <v>0</v>
      </c>
      <c r="M5224" s="67">
        <v>-126.24</v>
      </c>
      <c r="N5224" s="67">
        <v>0</v>
      </c>
      <c r="P5224" s="67">
        <v>0</v>
      </c>
      <c r="Q5224" s="67">
        <v>0</v>
      </c>
      <c r="U5224" t="s">
        <v>783</v>
      </c>
    </row>
    <row r="5225" spans="3:21" x14ac:dyDescent="0.3">
      <c r="C5225" t="s">
        <v>166</v>
      </c>
      <c r="D5225" t="s">
        <v>158</v>
      </c>
      <c r="E5225" t="s">
        <v>30</v>
      </c>
      <c r="F5225" t="s">
        <v>159</v>
      </c>
      <c r="G5225" s="2">
        <v>1</v>
      </c>
      <c r="H5225" s="2" t="s">
        <v>453</v>
      </c>
      <c r="I5225" s="67">
        <v>473227.65</v>
      </c>
      <c r="J5225" s="67">
        <v>49.55</v>
      </c>
      <c r="K5225" s="67">
        <v>473227.65</v>
      </c>
      <c r="L5225" s="67">
        <v>6.96</v>
      </c>
      <c r="M5225" s="67">
        <v>473227.65</v>
      </c>
      <c r="N5225" s="67">
        <v>385.34</v>
      </c>
      <c r="P5225" s="67">
        <v>0</v>
      </c>
      <c r="Q5225" s="67">
        <v>473227.65</v>
      </c>
      <c r="R5225" s="2" t="s">
        <v>161</v>
      </c>
      <c r="S5225" s="2" t="s">
        <v>161</v>
      </c>
      <c r="T5225" s="2" t="s">
        <v>161</v>
      </c>
      <c r="U5225" t="s">
        <v>783</v>
      </c>
    </row>
    <row r="5226" spans="3:21" x14ac:dyDescent="0.3">
      <c r="C5226" t="s">
        <v>32</v>
      </c>
      <c r="D5226" t="s">
        <v>158</v>
      </c>
      <c r="E5226" t="s">
        <v>30</v>
      </c>
      <c r="F5226" t="s">
        <v>159</v>
      </c>
      <c r="G5226" s="2">
        <v>-1</v>
      </c>
      <c r="H5226" s="2" t="s">
        <v>446</v>
      </c>
      <c r="I5226" s="67">
        <v>26346.87</v>
      </c>
      <c r="J5226" s="67">
        <v>1.46</v>
      </c>
      <c r="K5226" s="67">
        <v>26346.87</v>
      </c>
      <c r="L5226" s="67">
        <v>0.24</v>
      </c>
      <c r="M5226" s="67">
        <v>26346.87</v>
      </c>
      <c r="N5226" s="67">
        <v>2.68</v>
      </c>
      <c r="P5226" s="67">
        <v>0</v>
      </c>
      <c r="Q5226" s="67">
        <v>0</v>
      </c>
      <c r="R5226" s="2" t="s">
        <v>161</v>
      </c>
      <c r="S5226" s="2" t="s">
        <v>161</v>
      </c>
      <c r="T5226" s="2" t="s">
        <v>161</v>
      </c>
      <c r="U5226" t="s">
        <v>783</v>
      </c>
    </row>
    <row r="5227" spans="3:21" x14ac:dyDescent="0.3">
      <c r="C5227" t="s">
        <v>166</v>
      </c>
      <c r="D5227" t="s">
        <v>158</v>
      </c>
      <c r="E5227" t="s">
        <v>30</v>
      </c>
      <c r="F5227" t="s">
        <v>159</v>
      </c>
      <c r="G5227" s="2">
        <v>1</v>
      </c>
      <c r="H5227" s="2" t="s">
        <v>580</v>
      </c>
      <c r="I5227" s="67">
        <v>3665.16</v>
      </c>
      <c r="J5227" s="67">
        <v>492.98</v>
      </c>
      <c r="K5227" s="67">
        <v>3665.16</v>
      </c>
      <c r="L5227" s="67">
        <v>0.56999999999999995</v>
      </c>
      <c r="M5227" s="67">
        <v>3665.16</v>
      </c>
      <c r="N5227" s="67">
        <v>10.24</v>
      </c>
      <c r="P5227" s="67">
        <v>0</v>
      </c>
      <c r="Q5227" s="67">
        <v>3665.16</v>
      </c>
      <c r="R5227" s="2" t="s">
        <v>161</v>
      </c>
      <c r="S5227" s="2" t="s">
        <v>165</v>
      </c>
      <c r="T5227" s="2" t="s">
        <v>165</v>
      </c>
      <c r="U5227" t="s">
        <v>783</v>
      </c>
    </row>
    <row r="5228" spans="3:21" x14ac:dyDescent="0.3">
      <c r="C5228" t="s">
        <v>32</v>
      </c>
      <c r="D5228" t="s">
        <v>158</v>
      </c>
      <c r="E5228" t="s">
        <v>30</v>
      </c>
      <c r="F5228" t="s">
        <v>159</v>
      </c>
      <c r="G5228" s="2">
        <v>2</v>
      </c>
      <c r="H5228" s="2" t="s">
        <v>359</v>
      </c>
      <c r="I5228" s="67">
        <v>5744.98</v>
      </c>
      <c r="J5228" s="67">
        <v>0.1</v>
      </c>
      <c r="K5228" s="67">
        <v>5744.98</v>
      </c>
      <c r="L5228" s="67">
        <v>0.02</v>
      </c>
      <c r="M5228" s="67">
        <v>5744.98</v>
      </c>
      <c r="N5228" s="67">
        <v>0.17</v>
      </c>
      <c r="P5228" s="67">
        <v>0</v>
      </c>
      <c r="Q5228" s="67">
        <v>11489.96</v>
      </c>
      <c r="R5228" s="2" t="s">
        <v>161</v>
      </c>
      <c r="S5228" s="2" t="s">
        <v>161</v>
      </c>
      <c r="T5228" s="2" t="s">
        <v>161</v>
      </c>
      <c r="U5228" t="s">
        <v>783</v>
      </c>
    </row>
    <row r="5229" spans="3:21" x14ac:dyDescent="0.3">
      <c r="C5229" t="s">
        <v>166</v>
      </c>
      <c r="D5229" t="s">
        <v>158</v>
      </c>
      <c r="E5229" t="s">
        <v>30</v>
      </c>
      <c r="F5229" t="s">
        <v>159</v>
      </c>
      <c r="G5229" s="2">
        <v>-1</v>
      </c>
      <c r="H5229" s="2" t="s">
        <v>255</v>
      </c>
      <c r="I5229" s="67">
        <v>858715.45</v>
      </c>
      <c r="J5229" s="67">
        <v>107.64</v>
      </c>
      <c r="K5229" s="67">
        <v>858715.45</v>
      </c>
      <c r="L5229" s="67">
        <v>58.52</v>
      </c>
      <c r="M5229" s="67">
        <v>858715.45</v>
      </c>
      <c r="N5229" s="67">
        <v>958.47</v>
      </c>
      <c r="P5229" s="67">
        <v>0</v>
      </c>
      <c r="Q5229" s="67">
        <v>0</v>
      </c>
      <c r="R5229" s="2" t="s">
        <v>161</v>
      </c>
      <c r="S5229" s="2" t="s">
        <v>161</v>
      </c>
      <c r="T5229" s="2" t="s">
        <v>161</v>
      </c>
      <c r="U5229" t="s">
        <v>783</v>
      </c>
    </row>
    <row r="5230" spans="3:21" x14ac:dyDescent="0.3">
      <c r="C5230" t="s">
        <v>31</v>
      </c>
      <c r="D5230" t="s">
        <v>158</v>
      </c>
      <c r="E5230" t="s">
        <v>29</v>
      </c>
      <c r="F5230" t="s">
        <v>159</v>
      </c>
      <c r="G5230" s="2">
        <v>1</v>
      </c>
      <c r="H5230" s="2" t="s">
        <v>280</v>
      </c>
      <c r="I5230" s="67">
        <v>-2414.46</v>
      </c>
      <c r="J5230" s="67">
        <v>0</v>
      </c>
      <c r="K5230" s="67">
        <v>-2414.46</v>
      </c>
      <c r="L5230" s="67">
        <v>0</v>
      </c>
      <c r="M5230" s="67">
        <v>-2414.46</v>
      </c>
      <c r="N5230" s="67">
        <v>0</v>
      </c>
      <c r="P5230" s="67">
        <v>0</v>
      </c>
      <c r="Q5230" s="67">
        <v>0</v>
      </c>
      <c r="U5230" t="s">
        <v>783</v>
      </c>
    </row>
    <row r="5231" spans="3:21" x14ac:dyDescent="0.3">
      <c r="C5231" t="s">
        <v>166</v>
      </c>
      <c r="D5231" t="s">
        <v>158</v>
      </c>
      <c r="E5231" t="s">
        <v>29</v>
      </c>
      <c r="F5231" t="s">
        <v>159</v>
      </c>
      <c r="G5231" s="2">
        <v>1</v>
      </c>
      <c r="H5231" s="2" t="s">
        <v>259</v>
      </c>
      <c r="I5231" s="67">
        <v>-14024.38</v>
      </c>
      <c r="J5231" s="67">
        <v>0</v>
      </c>
      <c r="K5231" s="67">
        <v>-14024.38</v>
      </c>
      <c r="L5231" s="67">
        <v>0</v>
      </c>
      <c r="M5231" s="67">
        <v>-14024.38</v>
      </c>
      <c r="N5231" s="67">
        <v>0</v>
      </c>
      <c r="P5231" s="67">
        <v>0</v>
      </c>
      <c r="Q5231" s="67">
        <v>0</v>
      </c>
      <c r="U5231" t="s">
        <v>783</v>
      </c>
    </row>
    <row r="5232" spans="3:21" x14ac:dyDescent="0.3">
      <c r="C5232" t="s">
        <v>32</v>
      </c>
      <c r="D5232" t="s">
        <v>158</v>
      </c>
      <c r="E5232" t="s">
        <v>29</v>
      </c>
      <c r="F5232" t="s">
        <v>159</v>
      </c>
      <c r="G5232" s="2">
        <v>7</v>
      </c>
      <c r="H5232" s="2" t="s">
        <v>265</v>
      </c>
      <c r="I5232" s="67">
        <v>-129300.33</v>
      </c>
      <c r="J5232" s="67">
        <v>0</v>
      </c>
      <c r="K5232" s="67">
        <v>-129300.33</v>
      </c>
      <c r="L5232" s="67">
        <v>0</v>
      </c>
      <c r="M5232" s="67">
        <v>-129300.33</v>
      </c>
      <c r="N5232" s="67">
        <v>0</v>
      </c>
      <c r="P5232" s="67">
        <v>0</v>
      </c>
      <c r="Q5232" s="67">
        <v>0</v>
      </c>
      <c r="U5232" t="s">
        <v>783</v>
      </c>
    </row>
    <row r="5233" spans="3:21" x14ac:dyDescent="0.3">
      <c r="C5233" t="s">
        <v>166</v>
      </c>
      <c r="D5233" t="s">
        <v>158</v>
      </c>
      <c r="E5233" t="s">
        <v>30</v>
      </c>
      <c r="F5233" t="s">
        <v>159</v>
      </c>
      <c r="G5233" s="2">
        <v>-1</v>
      </c>
      <c r="H5233" s="2" t="s">
        <v>616</v>
      </c>
      <c r="I5233" s="67">
        <v>154.16</v>
      </c>
      <c r="J5233" s="67">
        <v>0.03</v>
      </c>
      <c r="K5233" s="67">
        <v>154.16</v>
      </c>
      <c r="L5233" s="67">
        <v>0.01</v>
      </c>
      <c r="M5233" s="67">
        <v>154.16</v>
      </c>
      <c r="N5233" s="67">
        <v>0.05</v>
      </c>
      <c r="P5233" s="67">
        <v>0</v>
      </c>
      <c r="Q5233" s="67">
        <v>0</v>
      </c>
      <c r="R5233" s="2" t="s">
        <v>161</v>
      </c>
      <c r="S5233" s="2" t="s">
        <v>161</v>
      </c>
      <c r="T5233" s="2" t="s">
        <v>161</v>
      </c>
      <c r="U5233" t="s">
        <v>783</v>
      </c>
    </row>
    <row r="5234" spans="3:21" x14ac:dyDescent="0.3">
      <c r="C5234" t="s">
        <v>32</v>
      </c>
      <c r="D5234" t="s">
        <v>158</v>
      </c>
      <c r="E5234" t="s">
        <v>30</v>
      </c>
      <c r="F5234" t="s">
        <v>159</v>
      </c>
      <c r="G5234" s="2">
        <v>-1</v>
      </c>
      <c r="H5234" s="2" t="s">
        <v>587</v>
      </c>
      <c r="I5234" s="67">
        <v>16510.310000000001</v>
      </c>
      <c r="J5234" s="67">
        <v>2.16</v>
      </c>
      <c r="K5234" s="67">
        <v>16510.310000000001</v>
      </c>
      <c r="L5234" s="67">
        <v>0.36</v>
      </c>
      <c r="M5234" s="67">
        <v>16510.310000000001</v>
      </c>
      <c r="N5234" s="67">
        <v>3.94</v>
      </c>
      <c r="P5234" s="67">
        <v>0</v>
      </c>
      <c r="Q5234" s="67">
        <v>0</v>
      </c>
      <c r="R5234" s="2" t="s">
        <v>161</v>
      </c>
      <c r="S5234" s="2" t="s">
        <v>161</v>
      </c>
      <c r="T5234" s="2" t="s">
        <v>161</v>
      </c>
      <c r="U5234" t="s">
        <v>783</v>
      </c>
    </row>
    <row r="5235" spans="3:21" x14ac:dyDescent="0.3">
      <c r="C5235" t="s">
        <v>31</v>
      </c>
      <c r="D5235" t="s">
        <v>158</v>
      </c>
      <c r="E5235" t="s">
        <v>29</v>
      </c>
      <c r="F5235" t="s">
        <v>159</v>
      </c>
      <c r="G5235" s="2">
        <v>-4</v>
      </c>
      <c r="H5235" s="2" t="s">
        <v>451</v>
      </c>
      <c r="I5235" s="67">
        <v>-21</v>
      </c>
      <c r="J5235" s="67">
        <v>0</v>
      </c>
      <c r="K5235" s="67">
        <v>-21</v>
      </c>
      <c r="L5235" s="67">
        <v>0</v>
      </c>
      <c r="M5235" s="67">
        <v>-21</v>
      </c>
      <c r="N5235" s="67">
        <v>0</v>
      </c>
      <c r="P5235" s="67">
        <v>0</v>
      </c>
      <c r="Q5235" s="67">
        <v>0</v>
      </c>
      <c r="U5235" t="s">
        <v>783</v>
      </c>
    </row>
    <row r="5236" spans="3:21" x14ac:dyDescent="0.3">
      <c r="C5236" t="s">
        <v>166</v>
      </c>
      <c r="D5236" t="s">
        <v>158</v>
      </c>
      <c r="E5236" t="s">
        <v>30</v>
      </c>
      <c r="F5236" t="s">
        <v>159</v>
      </c>
      <c r="G5236" s="2">
        <v>5</v>
      </c>
      <c r="H5236" s="2" t="s">
        <v>571</v>
      </c>
      <c r="I5236" s="67">
        <v>63832.59</v>
      </c>
      <c r="J5236" s="67">
        <v>4.53</v>
      </c>
      <c r="K5236" s="67">
        <v>63832.59</v>
      </c>
      <c r="L5236" s="67">
        <v>888.64</v>
      </c>
      <c r="M5236" s="67">
        <v>63832.59</v>
      </c>
      <c r="N5236" s="67">
        <v>15.82</v>
      </c>
      <c r="P5236" s="67">
        <v>0</v>
      </c>
      <c r="Q5236" s="67">
        <v>319162.94999999995</v>
      </c>
      <c r="R5236" s="2" t="s">
        <v>165</v>
      </c>
      <c r="S5236" s="2" t="s">
        <v>161</v>
      </c>
      <c r="T5236" s="2" t="s">
        <v>165</v>
      </c>
      <c r="U5236" t="s">
        <v>783</v>
      </c>
    </row>
    <row r="5237" spans="3:21" x14ac:dyDescent="0.3">
      <c r="C5237" t="s">
        <v>166</v>
      </c>
      <c r="D5237" t="s">
        <v>158</v>
      </c>
      <c r="E5237" t="s">
        <v>30</v>
      </c>
      <c r="F5237" t="s">
        <v>159</v>
      </c>
      <c r="G5237" s="2">
        <v>4</v>
      </c>
      <c r="H5237" s="2" t="s">
        <v>171</v>
      </c>
      <c r="I5237" s="67">
        <v>56071.62</v>
      </c>
      <c r="J5237" s="67">
        <v>2.39</v>
      </c>
      <c r="K5237" s="67">
        <v>56071.62</v>
      </c>
      <c r="L5237" s="67">
        <v>1081.82</v>
      </c>
      <c r="M5237" s="67">
        <v>56071.62</v>
      </c>
      <c r="N5237" s="67">
        <v>4.37</v>
      </c>
      <c r="P5237" s="67">
        <v>56071.62</v>
      </c>
      <c r="Q5237" s="67">
        <v>224286.48</v>
      </c>
      <c r="R5237" s="2" t="s">
        <v>165</v>
      </c>
      <c r="S5237" s="2" t="s">
        <v>161</v>
      </c>
      <c r="T5237" s="2" t="s">
        <v>165</v>
      </c>
      <c r="U5237" t="s">
        <v>783</v>
      </c>
    </row>
    <row r="5238" spans="3:21" x14ac:dyDescent="0.3">
      <c r="C5238" t="s">
        <v>32</v>
      </c>
      <c r="D5238" t="s">
        <v>158</v>
      </c>
      <c r="E5238" t="s">
        <v>30</v>
      </c>
      <c r="F5238" t="s">
        <v>159</v>
      </c>
      <c r="G5238" s="2">
        <v>1</v>
      </c>
      <c r="H5238" s="2" t="s">
        <v>360</v>
      </c>
      <c r="I5238" s="67">
        <v>121552</v>
      </c>
      <c r="J5238" s="67">
        <v>13.42</v>
      </c>
      <c r="K5238" s="67">
        <v>121552</v>
      </c>
      <c r="L5238" s="67">
        <v>6.37</v>
      </c>
      <c r="M5238" s="67">
        <v>121552</v>
      </c>
      <c r="N5238" s="67">
        <v>61.06</v>
      </c>
      <c r="P5238" s="67">
        <v>0</v>
      </c>
      <c r="Q5238" s="67">
        <v>121552</v>
      </c>
      <c r="R5238" s="2" t="s">
        <v>161</v>
      </c>
      <c r="S5238" s="2" t="s">
        <v>161</v>
      </c>
      <c r="T5238" s="2" t="s">
        <v>161</v>
      </c>
      <c r="U5238" t="s">
        <v>783</v>
      </c>
    </row>
    <row r="5239" spans="3:21" x14ac:dyDescent="0.3">
      <c r="C5239" t="s">
        <v>31</v>
      </c>
      <c r="D5239" t="s">
        <v>158</v>
      </c>
      <c r="E5239" t="s">
        <v>30</v>
      </c>
      <c r="F5239" t="s">
        <v>159</v>
      </c>
      <c r="G5239" s="2">
        <v>4</v>
      </c>
      <c r="H5239" s="2" t="s">
        <v>405</v>
      </c>
      <c r="I5239" s="67">
        <v>100818.02</v>
      </c>
      <c r="J5239" s="67">
        <v>46.78</v>
      </c>
      <c r="K5239" s="67">
        <v>100818.02</v>
      </c>
      <c r="L5239" s="67">
        <v>9.4700000000000006</v>
      </c>
      <c r="M5239" s="67">
        <v>100818.02</v>
      </c>
      <c r="N5239" s="67">
        <v>75.010000000000005</v>
      </c>
      <c r="P5239" s="67">
        <v>0</v>
      </c>
      <c r="Q5239" s="67">
        <v>403272.08</v>
      </c>
      <c r="R5239" s="2" t="s">
        <v>161</v>
      </c>
      <c r="S5239" s="2" t="s">
        <v>161</v>
      </c>
      <c r="T5239" s="2" t="s">
        <v>161</v>
      </c>
      <c r="U5239" t="s">
        <v>783</v>
      </c>
    </row>
    <row r="5240" spans="3:21" x14ac:dyDescent="0.3">
      <c r="C5240" t="s">
        <v>32</v>
      </c>
      <c r="D5240" t="s">
        <v>158</v>
      </c>
      <c r="E5240" t="s">
        <v>29</v>
      </c>
      <c r="F5240" t="s">
        <v>159</v>
      </c>
      <c r="G5240" s="2">
        <v>4</v>
      </c>
      <c r="H5240" s="2" t="s">
        <v>231</v>
      </c>
      <c r="I5240" s="67">
        <v>-14373.81</v>
      </c>
      <c r="J5240" s="67">
        <v>0</v>
      </c>
      <c r="K5240" s="67">
        <v>-14373.81</v>
      </c>
      <c r="L5240" s="67">
        <v>0</v>
      </c>
      <c r="M5240" s="67">
        <v>-14373.81</v>
      </c>
      <c r="N5240" s="67">
        <v>0</v>
      </c>
      <c r="P5240" s="67">
        <v>0</v>
      </c>
      <c r="Q5240" s="67">
        <v>0</v>
      </c>
      <c r="U5240" t="s">
        <v>783</v>
      </c>
    </row>
    <row r="5241" spans="3:21" x14ac:dyDescent="0.3">
      <c r="C5241" t="s">
        <v>31</v>
      </c>
      <c r="D5241" t="s">
        <v>158</v>
      </c>
      <c r="E5241" t="s">
        <v>30</v>
      </c>
      <c r="F5241" t="s">
        <v>159</v>
      </c>
      <c r="G5241" s="2">
        <v>2</v>
      </c>
      <c r="H5241" s="2" t="s">
        <v>234</v>
      </c>
      <c r="I5241" s="67">
        <v>53710.02</v>
      </c>
      <c r="J5241" s="67">
        <v>1961.9</v>
      </c>
      <c r="K5241" s="67">
        <v>53710.02</v>
      </c>
      <c r="L5241" s="67">
        <v>1.32</v>
      </c>
      <c r="M5241" s="67">
        <v>53710.02</v>
      </c>
      <c r="N5241" s="67">
        <v>16.440000000000001</v>
      </c>
      <c r="P5241" s="67">
        <v>0</v>
      </c>
      <c r="Q5241" s="67">
        <v>107420.04</v>
      </c>
      <c r="R5241" s="2" t="s">
        <v>161</v>
      </c>
      <c r="S5241" s="2" t="s">
        <v>165</v>
      </c>
      <c r="T5241" s="2" t="s">
        <v>165</v>
      </c>
      <c r="U5241" t="s">
        <v>783</v>
      </c>
    </row>
    <row r="5242" spans="3:21" x14ac:dyDescent="0.3">
      <c r="C5242" t="s">
        <v>166</v>
      </c>
      <c r="D5242" t="s">
        <v>158</v>
      </c>
      <c r="E5242" t="s">
        <v>30</v>
      </c>
      <c r="F5242" t="s">
        <v>159</v>
      </c>
      <c r="G5242" s="2">
        <v>0</v>
      </c>
      <c r="H5242" s="2" t="s">
        <v>400</v>
      </c>
      <c r="I5242" s="67">
        <v>10101162.130000001</v>
      </c>
      <c r="J5242" s="67">
        <v>4329.17</v>
      </c>
      <c r="K5242" s="67">
        <v>10101162.130000001</v>
      </c>
      <c r="L5242" s="67">
        <v>331.63</v>
      </c>
      <c r="M5242" s="67">
        <v>10101162.130000001</v>
      </c>
      <c r="N5242" s="67">
        <v>1749.23</v>
      </c>
      <c r="P5242" s="67">
        <v>0</v>
      </c>
      <c r="Q5242" s="67">
        <v>0</v>
      </c>
      <c r="R5242" s="2" t="s">
        <v>161</v>
      </c>
      <c r="S5242" s="2" t="s">
        <v>161</v>
      </c>
      <c r="T5242" s="2" t="s">
        <v>161</v>
      </c>
      <c r="U5242" t="s">
        <v>783</v>
      </c>
    </row>
    <row r="5243" spans="3:21" x14ac:dyDescent="0.3">
      <c r="C5243" t="s">
        <v>166</v>
      </c>
      <c r="D5243" t="s">
        <v>158</v>
      </c>
      <c r="E5243" t="s">
        <v>29</v>
      </c>
      <c r="F5243" t="s">
        <v>159</v>
      </c>
      <c r="G5243" s="2">
        <v>9</v>
      </c>
      <c r="H5243" s="2" t="s">
        <v>44</v>
      </c>
      <c r="I5243" s="67">
        <v>-26202.83</v>
      </c>
      <c r="J5243" s="67">
        <v>0</v>
      </c>
      <c r="K5243" s="67">
        <v>-26202.83</v>
      </c>
      <c r="L5243" s="67">
        <v>0</v>
      </c>
      <c r="M5243" s="67">
        <v>-26202.83</v>
      </c>
      <c r="N5243" s="67">
        <v>0</v>
      </c>
      <c r="P5243" s="67">
        <v>0</v>
      </c>
      <c r="Q5243" s="67">
        <v>0</v>
      </c>
      <c r="U5243" t="s">
        <v>783</v>
      </c>
    </row>
    <row r="5244" spans="3:21" x14ac:dyDescent="0.3">
      <c r="C5244" t="s">
        <v>166</v>
      </c>
      <c r="D5244" t="s">
        <v>158</v>
      </c>
      <c r="E5244" t="s">
        <v>29</v>
      </c>
      <c r="F5244" t="s">
        <v>159</v>
      </c>
      <c r="G5244" s="2">
        <v>1</v>
      </c>
      <c r="H5244" s="2" t="s">
        <v>451</v>
      </c>
      <c r="I5244" s="67">
        <v>-1539.07</v>
      </c>
      <c r="J5244" s="67">
        <v>0</v>
      </c>
      <c r="K5244" s="67">
        <v>-1539.07</v>
      </c>
      <c r="L5244" s="67">
        <v>0</v>
      </c>
      <c r="M5244" s="67">
        <v>-1539.07</v>
      </c>
      <c r="N5244" s="67">
        <v>0</v>
      </c>
      <c r="P5244" s="67">
        <v>0</v>
      </c>
      <c r="Q5244" s="67">
        <v>0</v>
      </c>
      <c r="U5244" t="s">
        <v>783</v>
      </c>
    </row>
    <row r="5245" spans="3:21" x14ac:dyDescent="0.3">
      <c r="C5245" t="s">
        <v>166</v>
      </c>
      <c r="D5245" t="s">
        <v>158</v>
      </c>
      <c r="E5245" t="s">
        <v>30</v>
      </c>
      <c r="F5245" t="s">
        <v>159</v>
      </c>
      <c r="G5245" s="2">
        <v>4</v>
      </c>
      <c r="H5245" s="2" t="s">
        <v>629</v>
      </c>
      <c r="I5245" s="67">
        <v>822543.5</v>
      </c>
      <c r="J5245" s="67">
        <v>241.48</v>
      </c>
      <c r="K5245" s="67">
        <v>822543.5</v>
      </c>
      <c r="L5245" s="67">
        <v>48.87</v>
      </c>
      <c r="M5245" s="67">
        <v>822543.5</v>
      </c>
      <c r="N5245" s="67">
        <v>387.27</v>
      </c>
      <c r="P5245" s="67">
        <v>0</v>
      </c>
      <c r="Q5245" s="67">
        <v>3290174</v>
      </c>
      <c r="R5245" s="2" t="s">
        <v>161</v>
      </c>
      <c r="S5245" s="2" t="s">
        <v>161</v>
      </c>
      <c r="T5245" s="2" t="s">
        <v>161</v>
      </c>
      <c r="U5245" t="s">
        <v>783</v>
      </c>
    </row>
    <row r="5246" spans="3:21" x14ac:dyDescent="0.3">
      <c r="C5246" t="s">
        <v>166</v>
      </c>
      <c r="D5246" t="s">
        <v>158</v>
      </c>
      <c r="E5246" t="s">
        <v>29</v>
      </c>
      <c r="F5246" t="s">
        <v>159</v>
      </c>
      <c r="G5246" s="2">
        <v>3</v>
      </c>
      <c r="H5246" s="2" t="s">
        <v>270</v>
      </c>
      <c r="I5246" s="67">
        <v>-4890.8</v>
      </c>
      <c r="J5246" s="67">
        <v>0</v>
      </c>
      <c r="K5246" s="67">
        <v>-4890.8</v>
      </c>
      <c r="L5246" s="67">
        <v>0</v>
      </c>
      <c r="M5246" s="67">
        <v>-4890.8</v>
      </c>
      <c r="N5246" s="67">
        <v>0</v>
      </c>
      <c r="P5246" s="67">
        <v>0</v>
      </c>
      <c r="Q5246" s="67">
        <v>0</v>
      </c>
      <c r="U5246" t="s">
        <v>783</v>
      </c>
    </row>
    <row r="5247" spans="3:21" x14ac:dyDescent="0.3">
      <c r="C5247" t="s">
        <v>166</v>
      </c>
      <c r="D5247" t="s">
        <v>158</v>
      </c>
      <c r="E5247" t="s">
        <v>30</v>
      </c>
      <c r="F5247" t="s">
        <v>159</v>
      </c>
      <c r="G5247" s="2">
        <v>8</v>
      </c>
      <c r="H5247" s="2" t="s">
        <v>220</v>
      </c>
      <c r="I5247" s="67">
        <v>126966.48</v>
      </c>
      <c r="J5247" s="67">
        <v>2.68</v>
      </c>
      <c r="K5247" s="67">
        <v>126966.48</v>
      </c>
      <c r="L5247" s="67">
        <v>13.15</v>
      </c>
      <c r="M5247" s="67">
        <v>126966.48</v>
      </c>
      <c r="N5247" s="67">
        <v>298.85000000000002</v>
      </c>
      <c r="P5247" s="67">
        <v>0</v>
      </c>
      <c r="Q5247" s="67">
        <v>1015731.84</v>
      </c>
      <c r="R5247" s="2" t="s">
        <v>161</v>
      </c>
      <c r="S5247" s="2" t="s">
        <v>161</v>
      </c>
      <c r="T5247" s="2" t="s">
        <v>165</v>
      </c>
      <c r="U5247" t="s">
        <v>783</v>
      </c>
    </row>
    <row r="5248" spans="3:21" x14ac:dyDescent="0.3">
      <c r="C5248" t="s">
        <v>31</v>
      </c>
      <c r="D5248" t="s">
        <v>158</v>
      </c>
      <c r="E5248" t="s">
        <v>30</v>
      </c>
      <c r="F5248" t="s">
        <v>159</v>
      </c>
      <c r="G5248" s="2">
        <v>6</v>
      </c>
      <c r="H5248" s="2" t="s">
        <v>225</v>
      </c>
      <c r="I5248" s="67">
        <v>23151.62</v>
      </c>
      <c r="J5248" s="67">
        <v>0.63</v>
      </c>
      <c r="K5248" s="67">
        <v>23151.62</v>
      </c>
      <c r="L5248" s="67">
        <v>0.3</v>
      </c>
      <c r="M5248" s="67">
        <v>23151.62</v>
      </c>
      <c r="N5248" s="67">
        <v>2.85</v>
      </c>
      <c r="P5248" s="67">
        <v>0</v>
      </c>
      <c r="Q5248" s="67">
        <v>138909.72</v>
      </c>
      <c r="R5248" s="2" t="s">
        <v>161</v>
      </c>
      <c r="S5248" s="2" t="s">
        <v>161</v>
      </c>
      <c r="T5248" s="2" t="s">
        <v>161</v>
      </c>
      <c r="U5248" t="s">
        <v>783</v>
      </c>
    </row>
    <row r="5249" spans="3:21" x14ac:dyDescent="0.3">
      <c r="C5249" t="s">
        <v>166</v>
      </c>
      <c r="D5249" t="s">
        <v>158</v>
      </c>
      <c r="E5249" t="s">
        <v>30</v>
      </c>
      <c r="F5249" t="s">
        <v>159</v>
      </c>
      <c r="G5249" s="2">
        <v>4</v>
      </c>
      <c r="H5249" s="2" t="s">
        <v>549</v>
      </c>
      <c r="I5249" s="67">
        <v>258995.45</v>
      </c>
      <c r="J5249" s="67">
        <v>19.149999999999999</v>
      </c>
      <c r="K5249" s="67">
        <v>258995.45</v>
      </c>
      <c r="L5249" s="67">
        <v>3.2</v>
      </c>
      <c r="M5249" s="67">
        <v>258995.45</v>
      </c>
      <c r="N5249" s="67">
        <v>35.04</v>
      </c>
      <c r="P5249" s="67">
        <v>0</v>
      </c>
      <c r="Q5249" s="67">
        <v>1035981.8</v>
      </c>
      <c r="R5249" s="2" t="s">
        <v>161</v>
      </c>
      <c r="S5249" s="2" t="s">
        <v>161</v>
      </c>
      <c r="T5249" s="2" t="s">
        <v>161</v>
      </c>
      <c r="U5249" t="s">
        <v>783</v>
      </c>
    </row>
    <row r="5250" spans="3:21" x14ac:dyDescent="0.3">
      <c r="C5250" t="s">
        <v>31</v>
      </c>
      <c r="D5250" t="s">
        <v>158</v>
      </c>
      <c r="E5250" t="s">
        <v>30</v>
      </c>
      <c r="F5250" t="s">
        <v>159</v>
      </c>
      <c r="G5250" s="2">
        <v>3</v>
      </c>
      <c r="H5250" s="2" t="s">
        <v>297</v>
      </c>
      <c r="I5250" s="67">
        <v>11515.22</v>
      </c>
      <c r="J5250" s="67">
        <v>490.16</v>
      </c>
      <c r="K5250" s="67">
        <v>11515.22</v>
      </c>
      <c r="L5250" s="67">
        <v>416.36</v>
      </c>
      <c r="M5250" s="67">
        <v>11515.22</v>
      </c>
      <c r="N5250" s="67">
        <v>1.68</v>
      </c>
      <c r="P5250" s="67">
        <v>0</v>
      </c>
      <c r="Q5250" s="67">
        <v>34545.659999999996</v>
      </c>
      <c r="R5250" s="2" t="s">
        <v>161</v>
      </c>
      <c r="S5250" s="2" t="s">
        <v>161</v>
      </c>
      <c r="T5250" s="2" t="s">
        <v>165</v>
      </c>
      <c r="U5250" t="s">
        <v>783</v>
      </c>
    </row>
    <row r="5251" spans="3:21" x14ac:dyDescent="0.3">
      <c r="C5251" t="s">
        <v>166</v>
      </c>
      <c r="D5251" t="s">
        <v>158</v>
      </c>
      <c r="E5251" t="s">
        <v>30</v>
      </c>
      <c r="F5251" t="s">
        <v>159</v>
      </c>
      <c r="G5251" s="2">
        <v>1</v>
      </c>
      <c r="H5251" s="2" t="s">
        <v>175</v>
      </c>
      <c r="I5251" s="67">
        <v>56327.1</v>
      </c>
      <c r="J5251" s="67">
        <v>3.92</v>
      </c>
      <c r="K5251" s="67">
        <v>56327.1</v>
      </c>
      <c r="L5251" s="67">
        <v>1.86</v>
      </c>
      <c r="M5251" s="67">
        <v>56327.1</v>
      </c>
      <c r="N5251" s="67">
        <v>17.850000000000001</v>
      </c>
      <c r="P5251" s="67">
        <v>0</v>
      </c>
      <c r="Q5251" s="67">
        <v>56327.1</v>
      </c>
      <c r="R5251" s="2" t="s">
        <v>161</v>
      </c>
      <c r="S5251" s="2" t="s">
        <v>161</v>
      </c>
      <c r="T5251" s="2" t="s">
        <v>161</v>
      </c>
      <c r="U5251" t="s">
        <v>783</v>
      </c>
    </row>
    <row r="5252" spans="3:21" x14ac:dyDescent="0.3">
      <c r="C5252" t="s">
        <v>166</v>
      </c>
      <c r="D5252" t="s">
        <v>158</v>
      </c>
      <c r="E5252" t="s">
        <v>29</v>
      </c>
      <c r="F5252" t="s">
        <v>159</v>
      </c>
      <c r="G5252" s="2">
        <v>7</v>
      </c>
      <c r="H5252" s="2" t="s">
        <v>363</v>
      </c>
      <c r="I5252" s="67">
        <v>-120.9</v>
      </c>
      <c r="J5252" s="67">
        <v>0</v>
      </c>
      <c r="K5252" s="67">
        <v>-120.9</v>
      </c>
      <c r="L5252" s="67">
        <v>0</v>
      </c>
      <c r="M5252" s="67">
        <v>-120.9</v>
      </c>
      <c r="N5252" s="67">
        <v>0</v>
      </c>
      <c r="P5252" s="67">
        <v>0</v>
      </c>
      <c r="Q5252" s="67">
        <v>0</v>
      </c>
      <c r="U5252" t="s">
        <v>783</v>
      </c>
    </row>
    <row r="5253" spans="3:21" x14ac:dyDescent="0.3">
      <c r="C5253" t="s">
        <v>31</v>
      </c>
      <c r="D5253" t="s">
        <v>158</v>
      </c>
      <c r="E5253" t="s">
        <v>30</v>
      </c>
      <c r="F5253" t="s">
        <v>159</v>
      </c>
      <c r="G5253" s="2">
        <v>2</v>
      </c>
      <c r="H5253" s="2" t="s">
        <v>509</v>
      </c>
      <c r="I5253" s="67">
        <v>8303.9599999999991</v>
      </c>
      <c r="J5253" s="67">
        <v>0</v>
      </c>
      <c r="K5253" s="67">
        <v>8303.9599999999991</v>
      </c>
      <c r="L5253" s="67">
        <v>0</v>
      </c>
      <c r="M5253" s="67">
        <v>8303.9599999999991</v>
      </c>
      <c r="N5253" s="67">
        <v>0</v>
      </c>
      <c r="P5253" s="67">
        <v>0</v>
      </c>
      <c r="Q5253" s="67">
        <v>16607.919999999998</v>
      </c>
      <c r="R5253" s="2" t="s">
        <v>161</v>
      </c>
      <c r="S5253" s="2" t="s">
        <v>161</v>
      </c>
      <c r="T5253" s="2" t="s">
        <v>161</v>
      </c>
      <c r="U5253" t="s">
        <v>783</v>
      </c>
    </row>
    <row r="5254" spans="3:21" x14ac:dyDescent="0.3">
      <c r="C5254" t="s">
        <v>166</v>
      </c>
      <c r="D5254" t="s">
        <v>158</v>
      </c>
      <c r="E5254" t="s">
        <v>29</v>
      </c>
      <c r="F5254" t="s">
        <v>159</v>
      </c>
      <c r="G5254" s="2">
        <v>13</v>
      </c>
      <c r="H5254" s="2" t="s">
        <v>200</v>
      </c>
      <c r="I5254" s="67">
        <v>-633.03</v>
      </c>
      <c r="J5254" s="67">
        <v>0</v>
      </c>
      <c r="K5254" s="67">
        <v>-633.03</v>
      </c>
      <c r="L5254" s="67">
        <v>0</v>
      </c>
      <c r="M5254" s="67">
        <v>-633.03</v>
      </c>
      <c r="N5254" s="67">
        <v>0</v>
      </c>
      <c r="P5254" s="67">
        <v>0</v>
      </c>
      <c r="Q5254" s="67">
        <v>0</v>
      </c>
      <c r="U5254" t="s">
        <v>783</v>
      </c>
    </row>
    <row r="5255" spans="3:21" x14ac:dyDescent="0.3">
      <c r="C5255" t="s">
        <v>31</v>
      </c>
      <c r="D5255" t="s">
        <v>158</v>
      </c>
      <c r="E5255" t="s">
        <v>30</v>
      </c>
      <c r="F5255" t="s">
        <v>159</v>
      </c>
      <c r="G5255" s="2">
        <v>9</v>
      </c>
      <c r="H5255" s="2" t="s">
        <v>234</v>
      </c>
      <c r="I5255" s="67">
        <v>130308.57</v>
      </c>
      <c r="J5255" s="67">
        <v>0.17</v>
      </c>
      <c r="K5255" s="67">
        <v>130308.57</v>
      </c>
      <c r="L5255" s="67">
        <v>0.08</v>
      </c>
      <c r="M5255" s="67">
        <v>130308.57</v>
      </c>
      <c r="N5255" s="67">
        <v>0.96</v>
      </c>
      <c r="P5255" s="67">
        <v>0</v>
      </c>
      <c r="Q5255" s="67">
        <v>1172777.1300000001</v>
      </c>
      <c r="R5255" s="2" t="s">
        <v>161</v>
      </c>
      <c r="S5255" s="2" t="s">
        <v>161</v>
      </c>
      <c r="T5255" s="2" t="s">
        <v>161</v>
      </c>
      <c r="U5255" t="s">
        <v>783</v>
      </c>
    </row>
    <row r="5256" spans="3:21" x14ac:dyDescent="0.3">
      <c r="C5256" t="s">
        <v>32</v>
      </c>
      <c r="D5256" t="s">
        <v>158</v>
      </c>
      <c r="E5256" t="s">
        <v>30</v>
      </c>
      <c r="F5256" t="s">
        <v>159</v>
      </c>
      <c r="G5256" s="2">
        <v>-1</v>
      </c>
      <c r="H5256" s="2" t="s">
        <v>256</v>
      </c>
      <c r="I5256" s="67">
        <v>1929.7</v>
      </c>
      <c r="J5256" s="67">
        <v>1.47</v>
      </c>
      <c r="K5256" s="67">
        <v>1929.7</v>
      </c>
      <c r="L5256" s="67">
        <v>0.3</v>
      </c>
      <c r="M5256" s="67">
        <v>1929.7</v>
      </c>
      <c r="N5256" s="67">
        <v>2.36</v>
      </c>
      <c r="P5256" s="67">
        <v>0</v>
      </c>
      <c r="Q5256" s="67">
        <v>0</v>
      </c>
      <c r="R5256" s="2" t="s">
        <v>161</v>
      </c>
      <c r="S5256" s="2" t="s">
        <v>161</v>
      </c>
      <c r="T5256" s="2" t="s">
        <v>161</v>
      </c>
      <c r="U5256" t="s">
        <v>783</v>
      </c>
    </row>
    <row r="5257" spans="3:21" x14ac:dyDescent="0.3">
      <c r="C5257" t="s">
        <v>32</v>
      </c>
      <c r="D5257" t="s">
        <v>158</v>
      </c>
      <c r="E5257" t="s">
        <v>30</v>
      </c>
      <c r="F5257" t="s">
        <v>159</v>
      </c>
      <c r="G5257" s="2">
        <v>5</v>
      </c>
      <c r="H5257" s="2" t="s">
        <v>602</v>
      </c>
      <c r="I5257" s="67">
        <v>32538.51</v>
      </c>
      <c r="J5257" s="67">
        <v>1.1399999999999999</v>
      </c>
      <c r="K5257" s="67">
        <v>32538.51</v>
      </c>
      <c r="L5257" s="67">
        <v>0.54</v>
      </c>
      <c r="M5257" s="67">
        <v>32538.51</v>
      </c>
      <c r="N5257" s="67">
        <v>5.18</v>
      </c>
      <c r="P5257" s="67">
        <v>0</v>
      </c>
      <c r="Q5257" s="67">
        <v>162692.54999999999</v>
      </c>
      <c r="R5257" s="2" t="s">
        <v>161</v>
      </c>
      <c r="S5257" s="2" t="s">
        <v>161</v>
      </c>
      <c r="T5257" s="2" t="s">
        <v>161</v>
      </c>
      <c r="U5257" t="s">
        <v>783</v>
      </c>
    </row>
    <row r="5258" spans="3:21" x14ac:dyDescent="0.3">
      <c r="C5258" t="s">
        <v>32</v>
      </c>
      <c r="D5258" t="s">
        <v>158</v>
      </c>
      <c r="E5258" t="s">
        <v>30</v>
      </c>
      <c r="F5258" t="s">
        <v>159</v>
      </c>
      <c r="G5258" s="2">
        <v>6</v>
      </c>
      <c r="H5258" s="2" t="s">
        <v>399</v>
      </c>
      <c r="I5258" s="67">
        <v>215005.08</v>
      </c>
      <c r="J5258" s="67">
        <v>4.6900000000000004</v>
      </c>
      <c r="K5258" s="67">
        <v>215005.08</v>
      </c>
      <c r="L5258" s="67">
        <v>2.23</v>
      </c>
      <c r="M5258" s="67">
        <v>215005.08</v>
      </c>
      <c r="N5258" s="67">
        <v>21.31</v>
      </c>
      <c r="P5258" s="67">
        <v>0</v>
      </c>
      <c r="Q5258" s="67">
        <v>1290030.48</v>
      </c>
      <c r="R5258" s="2" t="s">
        <v>161</v>
      </c>
      <c r="S5258" s="2" t="s">
        <v>161</v>
      </c>
      <c r="T5258" s="2" t="s">
        <v>161</v>
      </c>
      <c r="U5258" t="s">
        <v>783</v>
      </c>
    </row>
    <row r="5259" spans="3:21" x14ac:dyDescent="0.3">
      <c r="C5259" t="s">
        <v>166</v>
      </c>
      <c r="D5259" t="s">
        <v>158</v>
      </c>
      <c r="E5259" t="s">
        <v>29</v>
      </c>
      <c r="F5259" t="s">
        <v>159</v>
      </c>
      <c r="G5259" s="2">
        <v>-1</v>
      </c>
      <c r="H5259" s="2" t="s">
        <v>323</v>
      </c>
      <c r="I5259" s="67">
        <v>-789.93</v>
      </c>
      <c r="J5259" s="67">
        <v>0</v>
      </c>
      <c r="K5259" s="67">
        <v>-789.93</v>
      </c>
      <c r="L5259" s="67">
        <v>0</v>
      </c>
      <c r="M5259" s="67">
        <v>-789.93</v>
      </c>
      <c r="N5259" s="67">
        <v>0</v>
      </c>
      <c r="P5259" s="67">
        <v>0</v>
      </c>
      <c r="Q5259" s="67">
        <v>0</v>
      </c>
      <c r="U5259" t="s">
        <v>783</v>
      </c>
    </row>
    <row r="5260" spans="3:21" x14ac:dyDescent="0.3">
      <c r="C5260" t="s">
        <v>31</v>
      </c>
      <c r="D5260" t="s">
        <v>158</v>
      </c>
      <c r="E5260" t="s">
        <v>29</v>
      </c>
      <c r="F5260" t="s">
        <v>159</v>
      </c>
      <c r="G5260" s="2">
        <v>5</v>
      </c>
      <c r="H5260" s="2" t="s">
        <v>602</v>
      </c>
      <c r="I5260" s="67">
        <v>-40442.68</v>
      </c>
      <c r="J5260" s="67">
        <v>0</v>
      </c>
      <c r="K5260" s="67">
        <v>-40442.68</v>
      </c>
      <c r="L5260" s="67">
        <v>0</v>
      </c>
      <c r="M5260" s="67">
        <v>-40442.68</v>
      </c>
      <c r="N5260" s="67">
        <v>0</v>
      </c>
      <c r="P5260" s="67">
        <v>0</v>
      </c>
      <c r="Q5260" s="67">
        <v>0</v>
      </c>
      <c r="U5260" t="s">
        <v>783</v>
      </c>
    </row>
    <row r="5261" spans="3:21" x14ac:dyDescent="0.3">
      <c r="C5261" t="s">
        <v>31</v>
      </c>
      <c r="D5261" t="s">
        <v>158</v>
      </c>
      <c r="E5261" t="s">
        <v>30</v>
      </c>
      <c r="F5261" t="s">
        <v>159</v>
      </c>
      <c r="G5261" s="2">
        <v>0</v>
      </c>
      <c r="H5261" s="2" t="s">
        <v>283</v>
      </c>
      <c r="I5261" s="67">
        <v>1693.91</v>
      </c>
      <c r="J5261" s="67">
        <v>0.57999999999999996</v>
      </c>
      <c r="K5261" s="67">
        <v>1693.91</v>
      </c>
      <c r="L5261" s="67">
        <v>0.21</v>
      </c>
      <c r="M5261" s="67">
        <v>1693.91</v>
      </c>
      <c r="N5261" s="67">
        <v>2.02</v>
      </c>
      <c r="P5261" s="67">
        <v>0</v>
      </c>
      <c r="Q5261" s="67">
        <v>0</v>
      </c>
      <c r="R5261" s="2" t="s">
        <v>161</v>
      </c>
      <c r="S5261" s="2" t="s">
        <v>161</v>
      </c>
      <c r="T5261" s="2" t="s">
        <v>161</v>
      </c>
      <c r="U5261" t="s">
        <v>783</v>
      </c>
    </row>
    <row r="5262" spans="3:21" x14ac:dyDescent="0.3">
      <c r="C5262" t="s">
        <v>32</v>
      </c>
      <c r="D5262" t="s">
        <v>158</v>
      </c>
      <c r="E5262" t="s">
        <v>29</v>
      </c>
      <c r="F5262" t="s">
        <v>159</v>
      </c>
      <c r="G5262" s="2">
        <v>-1</v>
      </c>
      <c r="H5262" s="2" t="s">
        <v>483</v>
      </c>
      <c r="I5262" s="67">
        <v>-48186.97</v>
      </c>
      <c r="J5262" s="67">
        <v>0</v>
      </c>
      <c r="K5262" s="67">
        <v>-48186.97</v>
      </c>
      <c r="L5262" s="67">
        <v>0</v>
      </c>
      <c r="M5262" s="67">
        <v>-48186.97</v>
      </c>
      <c r="N5262" s="67">
        <v>0</v>
      </c>
      <c r="P5262" s="67">
        <v>0</v>
      </c>
      <c r="Q5262" s="67">
        <v>0</v>
      </c>
      <c r="U5262" t="s">
        <v>783</v>
      </c>
    </row>
    <row r="5263" spans="3:21" x14ac:dyDescent="0.3">
      <c r="C5263" t="s">
        <v>31</v>
      </c>
      <c r="D5263" t="s">
        <v>158</v>
      </c>
      <c r="E5263" t="s">
        <v>29</v>
      </c>
      <c r="F5263" t="s">
        <v>159</v>
      </c>
      <c r="G5263" s="2">
        <v>0</v>
      </c>
      <c r="H5263" s="2" t="s">
        <v>189</v>
      </c>
      <c r="I5263" s="67">
        <v>-121042.6</v>
      </c>
      <c r="J5263" s="67">
        <v>0</v>
      </c>
      <c r="K5263" s="67">
        <v>-121042.6</v>
      </c>
      <c r="L5263" s="67">
        <v>0</v>
      </c>
      <c r="M5263" s="67">
        <v>-121042.6</v>
      </c>
      <c r="N5263" s="67">
        <v>0</v>
      </c>
      <c r="P5263" s="67">
        <v>0</v>
      </c>
      <c r="Q5263" s="67">
        <v>0</v>
      </c>
      <c r="U5263" t="s">
        <v>783</v>
      </c>
    </row>
    <row r="5264" spans="3:21" x14ac:dyDescent="0.3">
      <c r="C5264" t="s">
        <v>31</v>
      </c>
      <c r="D5264" t="s">
        <v>158</v>
      </c>
      <c r="E5264" t="s">
        <v>30</v>
      </c>
      <c r="F5264" t="s">
        <v>159</v>
      </c>
      <c r="G5264" s="2">
        <v>3</v>
      </c>
      <c r="H5264" s="2" t="s">
        <v>424</v>
      </c>
      <c r="I5264" s="67">
        <v>42815.24</v>
      </c>
      <c r="J5264" s="67">
        <v>5102.16</v>
      </c>
      <c r="K5264" s="67">
        <v>42815.24</v>
      </c>
      <c r="L5264" s="67">
        <v>5.53</v>
      </c>
      <c r="M5264" s="67">
        <v>42815.24</v>
      </c>
      <c r="N5264" s="67">
        <v>53</v>
      </c>
      <c r="P5264" s="67">
        <v>0</v>
      </c>
      <c r="Q5264" s="67">
        <v>128445.72</v>
      </c>
      <c r="R5264" s="2" t="s">
        <v>161</v>
      </c>
      <c r="S5264" s="2" t="s">
        <v>165</v>
      </c>
      <c r="T5264" s="2" t="s">
        <v>165</v>
      </c>
      <c r="U5264" t="s">
        <v>783</v>
      </c>
    </row>
    <row r="5265" spans="3:21" x14ac:dyDescent="0.3">
      <c r="C5265" t="s">
        <v>166</v>
      </c>
      <c r="D5265" t="s">
        <v>158</v>
      </c>
      <c r="E5265" t="s">
        <v>29</v>
      </c>
      <c r="F5265" t="s">
        <v>159</v>
      </c>
      <c r="G5265" s="2">
        <v>2</v>
      </c>
      <c r="H5265" s="2" t="s">
        <v>576</v>
      </c>
      <c r="I5265" s="67">
        <v>-1146.98</v>
      </c>
      <c r="J5265" s="67">
        <v>0</v>
      </c>
      <c r="K5265" s="67">
        <v>-1146.98</v>
      </c>
      <c r="L5265" s="67">
        <v>0</v>
      </c>
      <c r="M5265" s="67">
        <v>-1146.98</v>
      </c>
      <c r="N5265" s="67">
        <v>0</v>
      </c>
      <c r="P5265" s="67">
        <v>0</v>
      </c>
      <c r="Q5265" s="67">
        <v>0</v>
      </c>
      <c r="U5265" t="s">
        <v>783</v>
      </c>
    </row>
    <row r="5266" spans="3:21" x14ac:dyDescent="0.3">
      <c r="C5266" t="s">
        <v>166</v>
      </c>
      <c r="D5266" t="s">
        <v>158</v>
      </c>
      <c r="E5266" t="s">
        <v>29</v>
      </c>
      <c r="F5266" t="s">
        <v>159</v>
      </c>
      <c r="G5266" s="2">
        <v>-1</v>
      </c>
      <c r="H5266" s="2" t="s">
        <v>477</v>
      </c>
      <c r="I5266" s="67">
        <v>-0.12</v>
      </c>
      <c r="J5266" s="67">
        <v>0</v>
      </c>
      <c r="K5266" s="67">
        <v>-0.12</v>
      </c>
      <c r="L5266" s="67">
        <v>0</v>
      </c>
      <c r="M5266" s="67">
        <v>-0.12</v>
      </c>
      <c r="N5266" s="67">
        <v>0</v>
      </c>
      <c r="O5266" s="2">
        <v>1</v>
      </c>
      <c r="P5266" s="67">
        <v>0</v>
      </c>
      <c r="Q5266" s="67">
        <v>0</v>
      </c>
      <c r="U5266" t="s">
        <v>783</v>
      </c>
    </row>
    <row r="5267" spans="3:21" x14ac:dyDescent="0.3">
      <c r="C5267" t="s">
        <v>166</v>
      </c>
      <c r="D5267" t="s">
        <v>158</v>
      </c>
      <c r="E5267" t="s">
        <v>30</v>
      </c>
      <c r="F5267" t="s">
        <v>159</v>
      </c>
      <c r="G5267" s="2">
        <v>-1</v>
      </c>
      <c r="H5267" s="2" t="s">
        <v>372</v>
      </c>
      <c r="I5267" s="67">
        <v>3891150.58</v>
      </c>
      <c r="J5267" s="67">
        <v>239.1</v>
      </c>
      <c r="K5267" s="67">
        <v>3891150.58</v>
      </c>
      <c r="L5267" s="67">
        <v>442.16</v>
      </c>
      <c r="M5267" s="67">
        <v>3891150.58</v>
      </c>
      <c r="N5267" s="67">
        <v>3055.46</v>
      </c>
      <c r="P5267" s="67">
        <v>0</v>
      </c>
      <c r="Q5267" s="67">
        <v>0</v>
      </c>
      <c r="R5267" s="2" t="s">
        <v>161</v>
      </c>
      <c r="S5267" s="2" t="s">
        <v>161</v>
      </c>
      <c r="T5267" s="2" t="s">
        <v>161</v>
      </c>
      <c r="U5267" t="s">
        <v>783</v>
      </c>
    </row>
    <row r="5268" spans="3:21" x14ac:dyDescent="0.3">
      <c r="C5268" t="s">
        <v>166</v>
      </c>
      <c r="D5268" t="s">
        <v>158</v>
      </c>
      <c r="E5268" t="s">
        <v>30</v>
      </c>
      <c r="F5268" t="s">
        <v>159</v>
      </c>
      <c r="G5268" s="2">
        <v>6</v>
      </c>
      <c r="H5268" s="2" t="s">
        <v>426</v>
      </c>
      <c r="I5268" s="67">
        <v>3393626.93</v>
      </c>
      <c r="J5268" s="67">
        <v>0</v>
      </c>
      <c r="K5268" s="67">
        <v>3393626.93</v>
      </c>
      <c r="L5268" s="67">
        <v>0</v>
      </c>
      <c r="M5268" s="67">
        <v>3393626.93</v>
      </c>
      <c r="N5268" s="67">
        <v>242.79</v>
      </c>
      <c r="P5268" s="67">
        <v>0</v>
      </c>
      <c r="Q5268" s="67">
        <v>20361761.580000002</v>
      </c>
      <c r="R5268" s="2" t="s">
        <v>161</v>
      </c>
      <c r="S5268" s="2" t="s">
        <v>161</v>
      </c>
      <c r="T5268" s="2" t="s">
        <v>165</v>
      </c>
      <c r="U5268" t="s">
        <v>783</v>
      </c>
    </row>
    <row r="5269" spans="3:21" x14ac:dyDescent="0.3">
      <c r="C5269" t="s">
        <v>166</v>
      </c>
      <c r="D5269" t="s">
        <v>158</v>
      </c>
      <c r="E5269" t="s">
        <v>29</v>
      </c>
      <c r="F5269" t="s">
        <v>159</v>
      </c>
      <c r="G5269" s="2">
        <v>1</v>
      </c>
      <c r="H5269" s="2" t="s">
        <v>610</v>
      </c>
      <c r="I5269" s="67">
        <v>-4.83</v>
      </c>
      <c r="J5269" s="67">
        <v>0</v>
      </c>
      <c r="K5269" s="67">
        <v>-4.83</v>
      </c>
      <c r="L5269" s="67">
        <v>0</v>
      </c>
      <c r="M5269" s="67">
        <v>-4.83</v>
      </c>
      <c r="N5269" s="67">
        <v>0</v>
      </c>
      <c r="P5269" s="67">
        <v>0</v>
      </c>
      <c r="Q5269" s="67">
        <v>0</v>
      </c>
      <c r="U5269" t="s">
        <v>783</v>
      </c>
    </row>
    <row r="5270" spans="3:21" x14ac:dyDescent="0.3">
      <c r="C5270" t="s">
        <v>32</v>
      </c>
      <c r="D5270" t="s">
        <v>158</v>
      </c>
      <c r="E5270" t="s">
        <v>29</v>
      </c>
      <c r="F5270" t="s">
        <v>159</v>
      </c>
      <c r="G5270" s="2">
        <v>-1</v>
      </c>
      <c r="H5270" s="2" t="s">
        <v>377</v>
      </c>
      <c r="I5270" s="67">
        <v>-338313.94</v>
      </c>
      <c r="J5270" s="67">
        <v>0</v>
      </c>
      <c r="K5270" s="67">
        <v>-338313.94</v>
      </c>
      <c r="L5270" s="67">
        <v>0</v>
      </c>
      <c r="M5270" s="67">
        <v>-338313.94</v>
      </c>
      <c r="N5270" s="67">
        <v>0</v>
      </c>
      <c r="P5270" s="67">
        <v>0</v>
      </c>
      <c r="Q5270" s="67">
        <v>0</v>
      </c>
      <c r="U5270" t="s">
        <v>783</v>
      </c>
    </row>
    <row r="5271" spans="3:21" x14ac:dyDescent="0.3">
      <c r="C5271" t="s">
        <v>32</v>
      </c>
      <c r="D5271" t="s">
        <v>158</v>
      </c>
      <c r="E5271" t="s">
        <v>29</v>
      </c>
      <c r="F5271" t="s">
        <v>159</v>
      </c>
      <c r="G5271" s="2">
        <v>0</v>
      </c>
      <c r="H5271" s="2" t="s">
        <v>380</v>
      </c>
      <c r="I5271" s="67">
        <v>-1422.99</v>
      </c>
      <c r="J5271" s="67">
        <v>0</v>
      </c>
      <c r="K5271" s="67">
        <v>-1422.99</v>
      </c>
      <c r="L5271" s="67">
        <v>0</v>
      </c>
      <c r="M5271" s="67">
        <v>-1422.99</v>
      </c>
      <c r="N5271" s="67">
        <v>0</v>
      </c>
      <c r="P5271" s="67">
        <v>0</v>
      </c>
      <c r="Q5271" s="67">
        <v>0</v>
      </c>
      <c r="U5271" t="s">
        <v>783</v>
      </c>
    </row>
    <row r="5272" spans="3:21" x14ac:dyDescent="0.3">
      <c r="C5272" t="s">
        <v>166</v>
      </c>
      <c r="D5272" t="s">
        <v>158</v>
      </c>
      <c r="E5272" t="s">
        <v>29</v>
      </c>
      <c r="F5272" t="s">
        <v>159</v>
      </c>
      <c r="G5272" s="2">
        <v>2</v>
      </c>
      <c r="H5272" s="2" t="s">
        <v>451</v>
      </c>
      <c r="I5272" s="67">
        <v>-3206.95</v>
      </c>
      <c r="J5272" s="67">
        <v>0</v>
      </c>
      <c r="K5272" s="67">
        <v>-3206.95</v>
      </c>
      <c r="L5272" s="67">
        <v>0</v>
      </c>
      <c r="M5272" s="67">
        <v>-3206.95</v>
      </c>
      <c r="N5272" s="67">
        <v>0</v>
      </c>
      <c r="P5272" s="67">
        <v>0</v>
      </c>
      <c r="Q5272" s="67">
        <v>0</v>
      </c>
      <c r="U5272" t="s">
        <v>783</v>
      </c>
    </row>
    <row r="5273" spans="3:21" x14ac:dyDescent="0.3">
      <c r="C5273" t="s">
        <v>166</v>
      </c>
      <c r="D5273" t="s">
        <v>158</v>
      </c>
      <c r="E5273" t="s">
        <v>29</v>
      </c>
      <c r="F5273" t="s">
        <v>159</v>
      </c>
      <c r="G5273" s="2">
        <v>0</v>
      </c>
      <c r="H5273" s="2" t="s">
        <v>653</v>
      </c>
      <c r="I5273" s="67">
        <v>-894.52</v>
      </c>
      <c r="J5273" s="67">
        <v>0</v>
      </c>
      <c r="K5273" s="67">
        <v>-894.52</v>
      </c>
      <c r="L5273" s="67">
        <v>0</v>
      </c>
      <c r="M5273" s="67">
        <v>-894.52</v>
      </c>
      <c r="N5273" s="67">
        <v>0</v>
      </c>
      <c r="O5273" s="2">
        <v>1</v>
      </c>
      <c r="P5273" s="67">
        <v>-39.92</v>
      </c>
      <c r="Q5273" s="67">
        <v>0</v>
      </c>
      <c r="U5273" t="s">
        <v>783</v>
      </c>
    </row>
    <row r="5274" spans="3:21" x14ac:dyDescent="0.3">
      <c r="C5274" t="s">
        <v>31</v>
      </c>
      <c r="D5274" t="s">
        <v>158</v>
      </c>
      <c r="E5274" t="s">
        <v>30</v>
      </c>
      <c r="F5274" t="s">
        <v>159</v>
      </c>
      <c r="G5274" s="2">
        <v>0</v>
      </c>
      <c r="H5274" s="2" t="s">
        <v>352</v>
      </c>
      <c r="I5274" s="67">
        <v>39685.160000000003</v>
      </c>
      <c r="J5274" s="67">
        <v>0.35</v>
      </c>
      <c r="K5274" s="67">
        <v>39685.160000000003</v>
      </c>
      <c r="L5274" s="67">
        <v>0.16</v>
      </c>
      <c r="M5274" s="67">
        <v>39685.160000000003</v>
      </c>
      <c r="N5274" s="67">
        <v>1.98</v>
      </c>
      <c r="P5274" s="67">
        <v>0</v>
      </c>
      <c r="Q5274" s="67">
        <v>0</v>
      </c>
      <c r="R5274" s="2" t="s">
        <v>161</v>
      </c>
      <c r="S5274" s="2" t="s">
        <v>161</v>
      </c>
      <c r="T5274" s="2" t="s">
        <v>161</v>
      </c>
      <c r="U5274" t="s">
        <v>783</v>
      </c>
    </row>
    <row r="5275" spans="3:21" x14ac:dyDescent="0.3">
      <c r="C5275" t="s">
        <v>166</v>
      </c>
      <c r="D5275" t="s">
        <v>158</v>
      </c>
      <c r="E5275" t="s">
        <v>29</v>
      </c>
      <c r="F5275" t="s">
        <v>159</v>
      </c>
      <c r="G5275" s="2">
        <v>6</v>
      </c>
      <c r="H5275" s="2" t="s">
        <v>439</v>
      </c>
      <c r="I5275" s="67">
        <v>-4396.08</v>
      </c>
      <c r="J5275" s="67">
        <v>0</v>
      </c>
      <c r="K5275" s="67">
        <v>-4396.08</v>
      </c>
      <c r="L5275" s="67">
        <v>0</v>
      </c>
      <c r="M5275" s="67">
        <v>-4396.08</v>
      </c>
      <c r="N5275" s="67">
        <v>0</v>
      </c>
      <c r="P5275" s="67">
        <v>0</v>
      </c>
      <c r="Q5275" s="67">
        <v>0</v>
      </c>
      <c r="U5275" t="s">
        <v>783</v>
      </c>
    </row>
    <row r="5276" spans="3:21" x14ac:dyDescent="0.3">
      <c r="C5276" t="s">
        <v>31</v>
      </c>
      <c r="D5276" t="s">
        <v>158</v>
      </c>
      <c r="E5276" t="s">
        <v>29</v>
      </c>
      <c r="F5276" t="s">
        <v>159</v>
      </c>
      <c r="G5276" s="2">
        <v>5</v>
      </c>
      <c r="H5276" s="2" t="s">
        <v>170</v>
      </c>
      <c r="I5276" s="67">
        <v>-4106.28</v>
      </c>
      <c r="J5276" s="67">
        <v>0</v>
      </c>
      <c r="K5276" s="67">
        <v>-4106.28</v>
      </c>
      <c r="L5276" s="67">
        <v>0</v>
      </c>
      <c r="M5276" s="67">
        <v>-4106.28</v>
      </c>
      <c r="N5276" s="67">
        <v>0</v>
      </c>
      <c r="P5276" s="67">
        <v>0</v>
      </c>
      <c r="Q5276" s="67">
        <v>0</v>
      </c>
      <c r="U5276" t="s">
        <v>783</v>
      </c>
    </row>
    <row r="5277" spans="3:21" x14ac:dyDescent="0.3">
      <c r="C5277" t="s">
        <v>32</v>
      </c>
      <c r="D5277" t="s">
        <v>158</v>
      </c>
      <c r="E5277" t="s">
        <v>29</v>
      </c>
      <c r="F5277" t="s">
        <v>159</v>
      </c>
      <c r="G5277" s="2">
        <v>5</v>
      </c>
      <c r="H5277" s="2" t="s">
        <v>494</v>
      </c>
      <c r="I5277" s="67">
        <v>-121793.99</v>
      </c>
      <c r="J5277" s="67">
        <v>0</v>
      </c>
      <c r="K5277" s="67">
        <v>-121793.99</v>
      </c>
      <c r="L5277" s="67">
        <v>0</v>
      </c>
      <c r="M5277" s="67">
        <v>-121793.99</v>
      </c>
      <c r="N5277" s="67">
        <v>0</v>
      </c>
      <c r="P5277" s="67">
        <v>0</v>
      </c>
      <c r="Q5277" s="67">
        <v>0</v>
      </c>
      <c r="U5277" t="s">
        <v>783</v>
      </c>
    </row>
    <row r="5278" spans="3:21" x14ac:dyDescent="0.3">
      <c r="C5278" t="s">
        <v>31</v>
      </c>
      <c r="D5278" t="s">
        <v>158</v>
      </c>
      <c r="E5278" t="s">
        <v>30</v>
      </c>
      <c r="F5278" t="s">
        <v>159</v>
      </c>
      <c r="G5278" s="2">
        <v>1</v>
      </c>
      <c r="H5278" s="2" t="s">
        <v>312</v>
      </c>
      <c r="I5278" s="67">
        <v>133319.76999999999</v>
      </c>
      <c r="J5278" s="67">
        <v>20.82</v>
      </c>
      <c r="K5278" s="67">
        <v>133319.76999999999</v>
      </c>
      <c r="L5278" s="67">
        <v>3.48</v>
      </c>
      <c r="M5278" s="67">
        <v>133319.76999999999</v>
      </c>
      <c r="N5278" s="67">
        <v>38.090000000000003</v>
      </c>
      <c r="P5278" s="67">
        <v>0</v>
      </c>
      <c r="Q5278" s="67">
        <v>133319.76999999999</v>
      </c>
      <c r="R5278" s="2" t="s">
        <v>161</v>
      </c>
      <c r="S5278" s="2" t="s">
        <v>161</v>
      </c>
      <c r="T5278" s="2" t="s">
        <v>161</v>
      </c>
      <c r="U5278" t="s">
        <v>783</v>
      </c>
    </row>
    <row r="5279" spans="3:21" x14ac:dyDescent="0.3">
      <c r="C5279" t="s">
        <v>166</v>
      </c>
      <c r="D5279" t="s">
        <v>158</v>
      </c>
      <c r="E5279" t="s">
        <v>29</v>
      </c>
      <c r="F5279" t="s">
        <v>159</v>
      </c>
      <c r="G5279" s="2">
        <v>10</v>
      </c>
      <c r="H5279" s="2" t="s">
        <v>200</v>
      </c>
      <c r="I5279" s="67">
        <v>-422.86</v>
      </c>
      <c r="J5279" s="67">
        <v>0</v>
      </c>
      <c r="K5279" s="67">
        <v>-422.86</v>
      </c>
      <c r="L5279" s="67">
        <v>0</v>
      </c>
      <c r="M5279" s="67">
        <v>-422.86</v>
      </c>
      <c r="N5279" s="67">
        <v>0</v>
      </c>
      <c r="P5279" s="67">
        <v>0</v>
      </c>
      <c r="Q5279" s="67">
        <v>0</v>
      </c>
      <c r="U5279" t="s">
        <v>783</v>
      </c>
    </row>
    <row r="5280" spans="3:21" x14ac:dyDescent="0.3">
      <c r="C5280" t="s">
        <v>31</v>
      </c>
      <c r="D5280" t="s">
        <v>158</v>
      </c>
      <c r="E5280" t="s">
        <v>30</v>
      </c>
      <c r="F5280" t="s">
        <v>159</v>
      </c>
      <c r="G5280" s="2">
        <v>2</v>
      </c>
      <c r="H5280" s="2" t="s">
        <v>529</v>
      </c>
      <c r="I5280" s="67">
        <v>22222.63</v>
      </c>
      <c r="J5280" s="67">
        <v>2678.24</v>
      </c>
      <c r="K5280" s="67">
        <v>22222.63</v>
      </c>
      <c r="L5280" s="67">
        <v>0.52</v>
      </c>
      <c r="M5280" s="67">
        <v>22222.63</v>
      </c>
      <c r="N5280" s="67">
        <v>8.59</v>
      </c>
      <c r="P5280" s="67">
        <v>0</v>
      </c>
      <c r="Q5280" s="67">
        <v>44445.26</v>
      </c>
      <c r="R5280" s="2" t="s">
        <v>161</v>
      </c>
      <c r="S5280" s="2" t="s">
        <v>165</v>
      </c>
      <c r="T5280" s="2" t="s">
        <v>165</v>
      </c>
      <c r="U5280" t="s">
        <v>783</v>
      </c>
    </row>
    <row r="5281" spans="3:21" x14ac:dyDescent="0.3">
      <c r="C5281" t="s">
        <v>166</v>
      </c>
      <c r="D5281" t="s">
        <v>158</v>
      </c>
      <c r="E5281" t="s">
        <v>30</v>
      </c>
      <c r="F5281" t="s">
        <v>159</v>
      </c>
      <c r="G5281" s="2">
        <v>2</v>
      </c>
      <c r="H5281" s="2" t="s">
        <v>425</v>
      </c>
      <c r="I5281" s="67">
        <v>152590.60999999999</v>
      </c>
      <c r="J5281" s="67">
        <v>4.41</v>
      </c>
      <c r="K5281" s="67">
        <v>152590.60999999999</v>
      </c>
      <c r="L5281" s="67">
        <v>9.83</v>
      </c>
      <c r="M5281" s="67">
        <v>152590.60999999999</v>
      </c>
      <c r="N5281" s="67">
        <v>39.32</v>
      </c>
      <c r="P5281" s="67">
        <v>0</v>
      </c>
      <c r="Q5281" s="67">
        <v>305181.21999999997</v>
      </c>
      <c r="R5281" s="2" t="s">
        <v>161</v>
      </c>
      <c r="S5281" s="2" t="s">
        <v>161</v>
      </c>
      <c r="T5281" s="2" t="s">
        <v>161</v>
      </c>
      <c r="U5281" t="s">
        <v>783</v>
      </c>
    </row>
    <row r="5282" spans="3:21" x14ac:dyDescent="0.3">
      <c r="C5282" t="s">
        <v>166</v>
      </c>
      <c r="D5282" t="s">
        <v>158</v>
      </c>
      <c r="E5282" t="s">
        <v>30</v>
      </c>
      <c r="F5282" t="s">
        <v>159</v>
      </c>
      <c r="G5282" s="2">
        <v>3</v>
      </c>
      <c r="H5282" s="2" t="s">
        <v>586</v>
      </c>
      <c r="I5282" s="67">
        <v>97029.65</v>
      </c>
      <c r="J5282" s="67">
        <v>0</v>
      </c>
      <c r="K5282" s="67">
        <v>97029.65</v>
      </c>
      <c r="L5282" s="67">
        <v>0</v>
      </c>
      <c r="M5282" s="67">
        <v>97029.65</v>
      </c>
      <c r="N5282" s="67">
        <v>85.85</v>
      </c>
      <c r="P5282" s="67">
        <v>0</v>
      </c>
      <c r="Q5282" s="67">
        <v>291088.94999999995</v>
      </c>
      <c r="R5282" s="2" t="s">
        <v>161</v>
      </c>
      <c r="S5282" s="2" t="s">
        <v>161</v>
      </c>
      <c r="T5282" s="2" t="s">
        <v>165</v>
      </c>
      <c r="U5282" t="s">
        <v>783</v>
      </c>
    </row>
    <row r="5283" spans="3:21" x14ac:dyDescent="0.3">
      <c r="C5283" t="s">
        <v>31</v>
      </c>
      <c r="D5283" t="s">
        <v>158</v>
      </c>
      <c r="E5283" t="s">
        <v>30</v>
      </c>
      <c r="F5283" t="s">
        <v>159</v>
      </c>
      <c r="G5283" s="2">
        <v>2</v>
      </c>
      <c r="H5283" s="2" t="s">
        <v>201</v>
      </c>
      <c r="I5283" s="67">
        <v>2066.61</v>
      </c>
      <c r="J5283" s="67">
        <v>1081.24</v>
      </c>
      <c r="K5283" s="67">
        <v>2066.61</v>
      </c>
      <c r="L5283" s="67">
        <v>0.01</v>
      </c>
      <c r="M5283" s="67">
        <v>2066.61</v>
      </c>
      <c r="N5283" s="67">
        <v>0.1</v>
      </c>
      <c r="P5283" s="67">
        <v>0</v>
      </c>
      <c r="Q5283" s="67">
        <v>4133.22</v>
      </c>
      <c r="R5283" s="2" t="s">
        <v>161</v>
      </c>
      <c r="S5283" s="2" t="s">
        <v>165</v>
      </c>
      <c r="T5283" s="2" t="s">
        <v>165</v>
      </c>
      <c r="U5283" t="s">
        <v>783</v>
      </c>
    </row>
    <row r="5284" spans="3:21" x14ac:dyDescent="0.3">
      <c r="C5284" t="s">
        <v>166</v>
      </c>
      <c r="D5284" t="s">
        <v>158</v>
      </c>
      <c r="E5284" t="s">
        <v>29</v>
      </c>
      <c r="F5284" t="s">
        <v>159</v>
      </c>
      <c r="G5284" s="2">
        <v>3</v>
      </c>
      <c r="H5284" s="2" t="s">
        <v>309</v>
      </c>
      <c r="I5284" s="67">
        <v>-40.909999999999997</v>
      </c>
      <c r="J5284" s="67">
        <v>0</v>
      </c>
      <c r="K5284" s="67">
        <v>-40.909999999999997</v>
      </c>
      <c r="L5284" s="67">
        <v>0</v>
      </c>
      <c r="M5284" s="67">
        <v>-40.909999999999997</v>
      </c>
      <c r="N5284" s="67">
        <v>0</v>
      </c>
      <c r="P5284" s="67">
        <v>0</v>
      </c>
      <c r="Q5284" s="67">
        <v>0</v>
      </c>
      <c r="U5284" t="s">
        <v>783</v>
      </c>
    </row>
    <row r="5285" spans="3:21" x14ac:dyDescent="0.3">
      <c r="C5285" t="s">
        <v>32</v>
      </c>
      <c r="D5285" t="s">
        <v>158</v>
      </c>
      <c r="E5285" t="s">
        <v>30</v>
      </c>
      <c r="F5285" t="s">
        <v>159</v>
      </c>
      <c r="G5285" s="2">
        <v>-1</v>
      </c>
      <c r="H5285" s="2" t="s">
        <v>611</v>
      </c>
      <c r="I5285" s="67">
        <v>1663.98</v>
      </c>
      <c r="J5285" s="67">
        <v>0.13</v>
      </c>
      <c r="K5285" s="67">
        <v>1663.98</v>
      </c>
      <c r="L5285" s="67">
        <v>0.09</v>
      </c>
      <c r="M5285" s="67">
        <v>1663.98</v>
      </c>
      <c r="N5285" s="67">
        <v>1.62</v>
      </c>
      <c r="P5285" s="67">
        <v>0</v>
      </c>
      <c r="Q5285" s="67">
        <v>0</v>
      </c>
      <c r="R5285" s="2" t="s">
        <v>161</v>
      </c>
      <c r="S5285" s="2" t="s">
        <v>161</v>
      </c>
      <c r="T5285" s="2" t="s">
        <v>161</v>
      </c>
      <c r="U5285" t="s">
        <v>783</v>
      </c>
    </row>
    <row r="5286" spans="3:21" x14ac:dyDescent="0.3">
      <c r="C5286" t="s">
        <v>32</v>
      </c>
      <c r="D5286" t="s">
        <v>158</v>
      </c>
      <c r="E5286" t="s">
        <v>29</v>
      </c>
      <c r="F5286" t="s">
        <v>159</v>
      </c>
      <c r="G5286" s="2">
        <v>3</v>
      </c>
      <c r="H5286" s="2" t="s">
        <v>314</v>
      </c>
      <c r="I5286" s="67">
        <v>-80473.509999999995</v>
      </c>
      <c r="J5286" s="67">
        <v>0</v>
      </c>
      <c r="K5286" s="67">
        <v>-80473.509999999995</v>
      </c>
      <c r="L5286" s="67">
        <v>0</v>
      </c>
      <c r="M5286" s="67">
        <v>-80473.509999999995</v>
      </c>
      <c r="N5286" s="67">
        <v>0</v>
      </c>
      <c r="P5286" s="67">
        <v>0</v>
      </c>
      <c r="Q5286" s="67">
        <v>0</v>
      </c>
      <c r="U5286" t="s">
        <v>783</v>
      </c>
    </row>
    <row r="5287" spans="3:21" x14ac:dyDescent="0.3">
      <c r="C5287" t="s">
        <v>31</v>
      </c>
      <c r="D5287" t="s">
        <v>158</v>
      </c>
      <c r="E5287" t="s">
        <v>30</v>
      </c>
      <c r="F5287" t="s">
        <v>159</v>
      </c>
      <c r="G5287" s="2">
        <v>1</v>
      </c>
      <c r="H5287" s="2" t="s">
        <v>648</v>
      </c>
      <c r="I5287" s="67">
        <v>11789.54</v>
      </c>
      <c r="J5287" s="67">
        <v>0.28000000000000003</v>
      </c>
      <c r="K5287" s="67">
        <v>11789.54</v>
      </c>
      <c r="L5287" s="67">
        <v>0.13</v>
      </c>
      <c r="M5287" s="67">
        <v>11789.54</v>
      </c>
      <c r="N5287" s="67">
        <v>1.59</v>
      </c>
      <c r="P5287" s="67">
        <v>0</v>
      </c>
      <c r="Q5287" s="67">
        <v>11789.54</v>
      </c>
      <c r="R5287" s="2" t="s">
        <v>161</v>
      </c>
      <c r="S5287" s="2" t="s">
        <v>161</v>
      </c>
      <c r="T5287" s="2" t="s">
        <v>161</v>
      </c>
      <c r="U5287" t="s">
        <v>783</v>
      </c>
    </row>
    <row r="5288" spans="3:21" x14ac:dyDescent="0.3">
      <c r="C5288" t="s">
        <v>31</v>
      </c>
      <c r="D5288" t="s">
        <v>158</v>
      </c>
      <c r="E5288" t="s">
        <v>29</v>
      </c>
      <c r="F5288" t="s">
        <v>159</v>
      </c>
      <c r="G5288" s="2">
        <v>11</v>
      </c>
      <c r="H5288" s="2" t="s">
        <v>453</v>
      </c>
      <c r="I5288" s="67">
        <v>-4332.6899999999996</v>
      </c>
      <c r="J5288" s="67">
        <v>0</v>
      </c>
      <c r="K5288" s="67">
        <v>-4332.6899999999996</v>
      </c>
      <c r="L5288" s="67">
        <v>0</v>
      </c>
      <c r="M5288" s="67">
        <v>-4332.6899999999996</v>
      </c>
      <c r="N5288" s="67">
        <v>0</v>
      </c>
      <c r="P5288" s="67">
        <v>0</v>
      </c>
      <c r="Q5288" s="67">
        <v>0</v>
      </c>
      <c r="U5288" t="s">
        <v>783</v>
      </c>
    </row>
    <row r="5289" spans="3:21" x14ac:dyDescent="0.3">
      <c r="C5289" t="s">
        <v>31</v>
      </c>
      <c r="D5289" t="s">
        <v>158</v>
      </c>
      <c r="E5289" t="s">
        <v>30</v>
      </c>
      <c r="F5289" t="s">
        <v>159</v>
      </c>
      <c r="G5289" s="2">
        <v>-1</v>
      </c>
      <c r="H5289" s="2" t="s">
        <v>523</v>
      </c>
      <c r="I5289" s="67">
        <v>147129.24</v>
      </c>
      <c r="J5289" s="67">
        <v>34.53</v>
      </c>
      <c r="K5289" s="67">
        <v>147129.24</v>
      </c>
      <c r="L5289" s="67">
        <v>16.399999999999999</v>
      </c>
      <c r="M5289" s="67">
        <v>147129.24</v>
      </c>
      <c r="N5289" s="67">
        <v>157.09</v>
      </c>
      <c r="P5289" s="67">
        <v>0</v>
      </c>
      <c r="Q5289" s="67">
        <v>0</v>
      </c>
      <c r="R5289" s="2" t="s">
        <v>161</v>
      </c>
      <c r="S5289" s="2" t="s">
        <v>161</v>
      </c>
      <c r="T5289" s="2" t="s">
        <v>161</v>
      </c>
      <c r="U5289" t="s">
        <v>783</v>
      </c>
    </row>
    <row r="5290" spans="3:21" x14ac:dyDescent="0.3">
      <c r="C5290" t="s">
        <v>166</v>
      </c>
      <c r="D5290" t="s">
        <v>158</v>
      </c>
      <c r="E5290" t="s">
        <v>29</v>
      </c>
      <c r="F5290" t="s">
        <v>159</v>
      </c>
      <c r="G5290" s="2">
        <v>1</v>
      </c>
      <c r="H5290" s="2" t="s">
        <v>526</v>
      </c>
      <c r="I5290" s="67">
        <v>-370.14</v>
      </c>
      <c r="J5290" s="67">
        <v>0</v>
      </c>
      <c r="K5290" s="67">
        <v>-370.14</v>
      </c>
      <c r="L5290" s="67">
        <v>0</v>
      </c>
      <c r="M5290" s="67">
        <v>-370.14</v>
      </c>
      <c r="N5290" s="67">
        <v>0</v>
      </c>
      <c r="P5290" s="67">
        <v>0</v>
      </c>
      <c r="Q5290" s="67">
        <v>0</v>
      </c>
      <c r="U5290" t="s">
        <v>783</v>
      </c>
    </row>
    <row r="5291" spans="3:21" x14ac:dyDescent="0.3">
      <c r="C5291" t="s">
        <v>31</v>
      </c>
      <c r="D5291" t="s">
        <v>158</v>
      </c>
      <c r="E5291" t="s">
        <v>30</v>
      </c>
      <c r="F5291" t="s">
        <v>159</v>
      </c>
      <c r="G5291" s="2">
        <v>-4</v>
      </c>
      <c r="H5291" s="2" t="s">
        <v>218</v>
      </c>
      <c r="I5291" s="67">
        <v>60738.79</v>
      </c>
      <c r="J5291" s="67">
        <v>1.1200000000000001</v>
      </c>
      <c r="K5291" s="67">
        <v>60738.79</v>
      </c>
      <c r="L5291" s="67">
        <v>5.99</v>
      </c>
      <c r="M5291" s="67">
        <v>60738.79</v>
      </c>
      <c r="N5291" s="67">
        <v>12.99</v>
      </c>
      <c r="P5291" s="67">
        <v>0</v>
      </c>
      <c r="Q5291" s="67">
        <v>0</v>
      </c>
      <c r="R5291" s="2" t="s">
        <v>161</v>
      </c>
      <c r="S5291" s="2" t="s">
        <v>161</v>
      </c>
      <c r="T5291" s="2" t="s">
        <v>165</v>
      </c>
      <c r="U5291" t="s">
        <v>783</v>
      </c>
    </row>
    <row r="5292" spans="3:21" x14ac:dyDescent="0.3">
      <c r="C5292" t="s">
        <v>31</v>
      </c>
      <c r="D5292" t="s">
        <v>158</v>
      </c>
      <c r="E5292" t="s">
        <v>30</v>
      </c>
      <c r="F5292" t="s">
        <v>159</v>
      </c>
      <c r="G5292" s="2">
        <v>1</v>
      </c>
      <c r="H5292" s="2" t="s">
        <v>204</v>
      </c>
      <c r="I5292" s="67">
        <v>10151</v>
      </c>
      <c r="J5292" s="67">
        <v>0.98</v>
      </c>
      <c r="K5292" s="67">
        <v>10151</v>
      </c>
      <c r="L5292" s="67">
        <v>5.29</v>
      </c>
      <c r="M5292" s="67">
        <v>10151</v>
      </c>
      <c r="N5292" s="67">
        <v>5.22</v>
      </c>
      <c r="P5292" s="67">
        <v>0</v>
      </c>
      <c r="Q5292" s="67">
        <v>10151</v>
      </c>
      <c r="R5292" s="2" t="s">
        <v>161</v>
      </c>
      <c r="S5292" s="2" t="s">
        <v>161</v>
      </c>
      <c r="T5292" s="2" t="s">
        <v>165</v>
      </c>
      <c r="U5292" t="s">
        <v>783</v>
      </c>
    </row>
    <row r="5293" spans="3:21" x14ac:dyDescent="0.3">
      <c r="C5293" t="s">
        <v>166</v>
      </c>
      <c r="D5293" t="s">
        <v>158</v>
      </c>
      <c r="E5293" t="s">
        <v>30</v>
      </c>
      <c r="F5293" t="s">
        <v>159</v>
      </c>
      <c r="G5293" s="2">
        <v>4</v>
      </c>
      <c r="H5293" s="2" t="s">
        <v>330</v>
      </c>
      <c r="I5293" s="67">
        <v>74647.64</v>
      </c>
      <c r="J5293" s="67">
        <v>3.72</v>
      </c>
      <c r="K5293" s="67">
        <v>74647.64</v>
      </c>
      <c r="L5293" s="67">
        <v>1062.93</v>
      </c>
      <c r="M5293" s="67">
        <v>74647.64</v>
      </c>
      <c r="N5293" s="67">
        <v>6.8</v>
      </c>
      <c r="P5293" s="67">
        <v>0</v>
      </c>
      <c r="Q5293" s="67">
        <v>298590.56</v>
      </c>
      <c r="R5293" s="2" t="s">
        <v>165</v>
      </c>
      <c r="S5293" s="2" t="s">
        <v>161</v>
      </c>
      <c r="T5293" s="2" t="s">
        <v>165</v>
      </c>
      <c r="U5293" t="s">
        <v>783</v>
      </c>
    </row>
    <row r="5294" spans="3:21" x14ac:dyDescent="0.3">
      <c r="C5294" t="s">
        <v>166</v>
      </c>
      <c r="D5294" t="s">
        <v>158</v>
      </c>
      <c r="E5294" t="s">
        <v>29</v>
      </c>
      <c r="F5294" t="s">
        <v>159</v>
      </c>
      <c r="G5294" s="2">
        <v>0</v>
      </c>
      <c r="H5294" s="2" t="s">
        <v>228</v>
      </c>
      <c r="I5294" s="67">
        <v>-74749.539999999994</v>
      </c>
      <c r="J5294" s="67">
        <v>0</v>
      </c>
      <c r="K5294" s="67">
        <v>-74749.539999999994</v>
      </c>
      <c r="L5294" s="67">
        <v>0</v>
      </c>
      <c r="M5294" s="67">
        <v>-74749.539999999994</v>
      </c>
      <c r="N5294" s="67">
        <v>0</v>
      </c>
      <c r="O5294" s="2">
        <v>1</v>
      </c>
      <c r="P5294" s="67">
        <v>-18332.23</v>
      </c>
      <c r="Q5294" s="67">
        <v>0</v>
      </c>
      <c r="U5294" t="s">
        <v>783</v>
      </c>
    </row>
    <row r="5295" spans="3:21" x14ac:dyDescent="0.3">
      <c r="C5295" t="s">
        <v>31</v>
      </c>
      <c r="D5295" t="s">
        <v>158</v>
      </c>
      <c r="E5295" t="s">
        <v>30</v>
      </c>
      <c r="F5295" t="s">
        <v>159</v>
      </c>
      <c r="G5295" s="2">
        <v>2</v>
      </c>
      <c r="H5295" s="2" t="s">
        <v>395</v>
      </c>
      <c r="I5295" s="67">
        <v>400891.8</v>
      </c>
      <c r="J5295" s="67">
        <v>20.57</v>
      </c>
      <c r="K5295" s="67">
        <v>400891.8</v>
      </c>
      <c r="L5295" s="67">
        <v>9.77</v>
      </c>
      <c r="M5295" s="67">
        <v>400891.8</v>
      </c>
      <c r="N5295" s="67">
        <v>93.55</v>
      </c>
      <c r="P5295" s="67">
        <v>0</v>
      </c>
      <c r="Q5295" s="67">
        <v>801783.6</v>
      </c>
      <c r="R5295" s="2" t="s">
        <v>161</v>
      </c>
      <c r="S5295" s="2" t="s">
        <v>161</v>
      </c>
      <c r="T5295" s="2" t="s">
        <v>161</v>
      </c>
      <c r="U5295" t="s">
        <v>783</v>
      </c>
    </row>
    <row r="5296" spans="3:21" x14ac:dyDescent="0.3">
      <c r="C5296" t="s">
        <v>31</v>
      </c>
      <c r="D5296" t="s">
        <v>158</v>
      </c>
      <c r="E5296" t="s">
        <v>29</v>
      </c>
      <c r="F5296" t="s">
        <v>159</v>
      </c>
      <c r="G5296" s="2">
        <v>1</v>
      </c>
      <c r="H5296" s="2" t="s">
        <v>192</v>
      </c>
      <c r="I5296" s="67">
        <v>-7919.02</v>
      </c>
      <c r="J5296" s="67">
        <v>0</v>
      </c>
      <c r="K5296" s="67">
        <v>-7919.02</v>
      </c>
      <c r="L5296" s="67">
        <v>0</v>
      </c>
      <c r="M5296" s="67">
        <v>-7919.02</v>
      </c>
      <c r="N5296" s="67">
        <v>0</v>
      </c>
      <c r="P5296" s="67">
        <v>0</v>
      </c>
      <c r="Q5296" s="67">
        <v>0</v>
      </c>
      <c r="U5296" t="s">
        <v>783</v>
      </c>
    </row>
    <row r="5297" spans="3:21" x14ac:dyDescent="0.3">
      <c r="C5297" t="s">
        <v>166</v>
      </c>
      <c r="D5297" t="s">
        <v>158</v>
      </c>
      <c r="E5297" t="s">
        <v>30</v>
      </c>
      <c r="F5297" t="s">
        <v>159</v>
      </c>
      <c r="G5297" s="2">
        <v>2</v>
      </c>
      <c r="H5297" s="2" t="s">
        <v>303</v>
      </c>
      <c r="I5297" s="67">
        <v>18392000.739999998</v>
      </c>
      <c r="J5297" s="67">
        <v>1861.48</v>
      </c>
      <c r="K5297" s="67">
        <v>18392000.739999998</v>
      </c>
      <c r="L5297" s="67">
        <v>884.19</v>
      </c>
      <c r="M5297" s="67">
        <v>18392000.739999998</v>
      </c>
      <c r="N5297" s="67">
        <v>8468.2099999999991</v>
      </c>
      <c r="P5297" s="67">
        <v>557.05999999999995</v>
      </c>
      <c r="Q5297" s="67">
        <v>36784001.479999997</v>
      </c>
      <c r="R5297" s="2" t="s">
        <v>161</v>
      </c>
      <c r="S5297" s="2" t="s">
        <v>161</v>
      </c>
      <c r="T5297" s="2" t="s">
        <v>161</v>
      </c>
      <c r="U5297" t="s">
        <v>783</v>
      </c>
    </row>
    <row r="5298" spans="3:21" x14ac:dyDescent="0.3">
      <c r="C5298" t="s">
        <v>166</v>
      </c>
      <c r="D5298" t="s">
        <v>158</v>
      </c>
      <c r="E5298" t="s">
        <v>29</v>
      </c>
      <c r="F5298" t="s">
        <v>159</v>
      </c>
      <c r="G5298" s="2">
        <v>4</v>
      </c>
      <c r="H5298" s="2" t="s">
        <v>272</v>
      </c>
      <c r="I5298" s="67">
        <v>-1363.21</v>
      </c>
      <c r="J5298" s="67">
        <v>0</v>
      </c>
      <c r="K5298" s="67">
        <v>-1363.21</v>
      </c>
      <c r="L5298" s="67">
        <v>0</v>
      </c>
      <c r="M5298" s="67">
        <v>-1363.21</v>
      </c>
      <c r="N5298" s="67">
        <v>0</v>
      </c>
      <c r="P5298" s="67">
        <v>0</v>
      </c>
      <c r="Q5298" s="67">
        <v>0</v>
      </c>
      <c r="U5298" t="s">
        <v>783</v>
      </c>
    </row>
    <row r="5299" spans="3:21" x14ac:dyDescent="0.3">
      <c r="C5299" t="s">
        <v>166</v>
      </c>
      <c r="D5299" t="s">
        <v>158</v>
      </c>
      <c r="E5299" t="s">
        <v>29</v>
      </c>
      <c r="F5299" t="s">
        <v>159</v>
      </c>
      <c r="G5299" s="2">
        <v>2</v>
      </c>
      <c r="H5299" s="2" t="s">
        <v>526</v>
      </c>
      <c r="I5299" s="67">
        <v>-630.46</v>
      </c>
      <c r="J5299" s="67">
        <v>0</v>
      </c>
      <c r="K5299" s="67">
        <v>-630.46</v>
      </c>
      <c r="L5299" s="67">
        <v>0</v>
      </c>
      <c r="M5299" s="67">
        <v>-630.46</v>
      </c>
      <c r="N5299" s="67">
        <v>0</v>
      </c>
      <c r="P5299" s="67">
        <v>0</v>
      </c>
      <c r="Q5299" s="67">
        <v>0</v>
      </c>
      <c r="U5299" t="s">
        <v>783</v>
      </c>
    </row>
    <row r="5300" spans="3:21" x14ac:dyDescent="0.3">
      <c r="C5300" t="s">
        <v>166</v>
      </c>
      <c r="D5300" t="s">
        <v>158</v>
      </c>
      <c r="E5300" t="s">
        <v>29</v>
      </c>
      <c r="F5300" t="s">
        <v>159</v>
      </c>
      <c r="G5300" s="2">
        <v>5</v>
      </c>
      <c r="H5300" s="2" t="s">
        <v>370</v>
      </c>
      <c r="I5300" s="67">
        <v>-41.89</v>
      </c>
      <c r="J5300" s="67">
        <v>0</v>
      </c>
      <c r="K5300" s="67">
        <v>-41.89</v>
      </c>
      <c r="L5300" s="67">
        <v>0</v>
      </c>
      <c r="M5300" s="67">
        <v>-41.89</v>
      </c>
      <c r="N5300" s="67">
        <v>0</v>
      </c>
      <c r="P5300" s="67">
        <v>0</v>
      </c>
      <c r="Q5300" s="67">
        <v>0</v>
      </c>
      <c r="U5300" t="s">
        <v>783</v>
      </c>
    </row>
    <row r="5301" spans="3:21" x14ac:dyDescent="0.3">
      <c r="C5301" t="s">
        <v>31</v>
      </c>
      <c r="D5301" t="s">
        <v>158</v>
      </c>
      <c r="E5301" t="s">
        <v>29</v>
      </c>
      <c r="F5301" t="s">
        <v>159</v>
      </c>
      <c r="G5301" s="2">
        <v>-4</v>
      </c>
      <c r="H5301" s="2" t="s">
        <v>450</v>
      </c>
      <c r="I5301" s="67">
        <v>-1.2</v>
      </c>
      <c r="J5301" s="67">
        <v>0</v>
      </c>
      <c r="K5301" s="67">
        <v>-1.2</v>
      </c>
      <c r="L5301" s="67">
        <v>0</v>
      </c>
      <c r="M5301" s="67">
        <v>-1.2</v>
      </c>
      <c r="N5301" s="67">
        <v>0</v>
      </c>
      <c r="P5301" s="67">
        <v>0</v>
      </c>
      <c r="Q5301" s="67">
        <v>0</v>
      </c>
      <c r="U5301" t="s">
        <v>783</v>
      </c>
    </row>
    <row r="5302" spans="3:21" x14ac:dyDescent="0.3">
      <c r="C5302" t="s">
        <v>31</v>
      </c>
      <c r="D5302" t="s">
        <v>158</v>
      </c>
      <c r="E5302" t="s">
        <v>30</v>
      </c>
      <c r="F5302" t="s">
        <v>159</v>
      </c>
      <c r="G5302" s="2">
        <v>9</v>
      </c>
      <c r="H5302" s="2" t="s">
        <v>201</v>
      </c>
      <c r="I5302" s="67">
        <v>154466.64000000001</v>
      </c>
      <c r="J5302" s="67">
        <v>0</v>
      </c>
      <c r="K5302" s="67">
        <v>154466.64000000001</v>
      </c>
      <c r="L5302" s="67">
        <v>0</v>
      </c>
      <c r="M5302" s="67">
        <v>154466.64000000001</v>
      </c>
      <c r="N5302" s="67">
        <v>0</v>
      </c>
      <c r="P5302" s="67">
        <v>0</v>
      </c>
      <c r="Q5302" s="67">
        <v>1390199.7600000002</v>
      </c>
      <c r="R5302" s="2" t="s">
        <v>161</v>
      </c>
      <c r="S5302" s="2" t="s">
        <v>161</v>
      </c>
      <c r="T5302" s="2" t="s">
        <v>161</v>
      </c>
      <c r="U5302" t="s">
        <v>783</v>
      </c>
    </row>
    <row r="5303" spans="3:21" x14ac:dyDescent="0.3">
      <c r="C5303" t="s">
        <v>32</v>
      </c>
      <c r="D5303" t="s">
        <v>158</v>
      </c>
      <c r="E5303" t="s">
        <v>30</v>
      </c>
      <c r="F5303" t="s">
        <v>159</v>
      </c>
      <c r="G5303" s="2">
        <v>-1</v>
      </c>
      <c r="H5303" s="2" t="s">
        <v>388</v>
      </c>
      <c r="I5303" s="67">
        <v>27164.61</v>
      </c>
      <c r="J5303" s="67">
        <v>3.38</v>
      </c>
      <c r="K5303" s="67">
        <v>27164.61</v>
      </c>
      <c r="L5303" s="67">
        <v>1.6</v>
      </c>
      <c r="M5303" s="67">
        <v>27164.61</v>
      </c>
      <c r="N5303" s="67">
        <v>15.37</v>
      </c>
      <c r="P5303" s="67">
        <v>0</v>
      </c>
      <c r="Q5303" s="67">
        <v>0</v>
      </c>
      <c r="R5303" s="2" t="s">
        <v>161</v>
      </c>
      <c r="S5303" s="2" t="s">
        <v>161</v>
      </c>
      <c r="T5303" s="2" t="s">
        <v>161</v>
      </c>
      <c r="U5303" t="s">
        <v>783</v>
      </c>
    </row>
    <row r="5304" spans="3:21" x14ac:dyDescent="0.3">
      <c r="C5304" t="s">
        <v>31</v>
      </c>
      <c r="D5304" t="s">
        <v>158</v>
      </c>
      <c r="E5304" t="s">
        <v>30</v>
      </c>
      <c r="F5304" t="s">
        <v>159</v>
      </c>
      <c r="G5304" s="2">
        <v>0</v>
      </c>
      <c r="H5304" s="2" t="s">
        <v>335</v>
      </c>
      <c r="I5304" s="67">
        <v>172183.32</v>
      </c>
      <c r="J5304" s="67">
        <v>7.69</v>
      </c>
      <c r="K5304" s="67">
        <v>172183.32</v>
      </c>
      <c r="L5304" s="67">
        <v>3.45</v>
      </c>
      <c r="M5304" s="67">
        <v>172183.32</v>
      </c>
      <c r="N5304" s="67">
        <v>43.07</v>
      </c>
      <c r="P5304" s="67">
        <v>0</v>
      </c>
      <c r="Q5304" s="67">
        <v>0</v>
      </c>
      <c r="R5304" s="2" t="s">
        <v>161</v>
      </c>
      <c r="S5304" s="2" t="s">
        <v>161</v>
      </c>
      <c r="T5304" s="2" t="s">
        <v>161</v>
      </c>
      <c r="U5304" t="s">
        <v>783</v>
      </c>
    </row>
    <row r="5305" spans="3:21" x14ac:dyDescent="0.3">
      <c r="C5305" t="s">
        <v>31</v>
      </c>
      <c r="D5305" t="s">
        <v>158</v>
      </c>
      <c r="E5305" t="s">
        <v>30</v>
      </c>
      <c r="F5305" t="s">
        <v>159</v>
      </c>
      <c r="G5305" s="2">
        <v>3</v>
      </c>
      <c r="H5305" s="2" t="s">
        <v>260</v>
      </c>
      <c r="I5305" s="67">
        <v>6405.83</v>
      </c>
      <c r="J5305" s="67">
        <v>0</v>
      </c>
      <c r="K5305" s="67">
        <v>6405.83</v>
      </c>
      <c r="L5305" s="67">
        <v>0</v>
      </c>
      <c r="M5305" s="67">
        <v>6405.83</v>
      </c>
      <c r="N5305" s="67">
        <v>0.03</v>
      </c>
      <c r="P5305" s="67">
        <v>0</v>
      </c>
      <c r="Q5305" s="67">
        <v>19217.489999999998</v>
      </c>
      <c r="R5305" s="2" t="s">
        <v>161</v>
      </c>
      <c r="S5305" s="2" t="s">
        <v>161</v>
      </c>
      <c r="T5305" s="2" t="s">
        <v>161</v>
      </c>
      <c r="U5305" t="s">
        <v>783</v>
      </c>
    </row>
    <row r="5306" spans="3:21" x14ac:dyDescent="0.3">
      <c r="C5306" t="s">
        <v>32</v>
      </c>
      <c r="D5306" t="s">
        <v>158</v>
      </c>
      <c r="E5306" t="s">
        <v>29</v>
      </c>
      <c r="F5306" t="s">
        <v>159</v>
      </c>
      <c r="G5306" s="2">
        <v>-4</v>
      </c>
      <c r="H5306" s="2" t="s">
        <v>388</v>
      </c>
      <c r="I5306" s="67">
        <v>-2795.69</v>
      </c>
      <c r="J5306" s="67">
        <v>0</v>
      </c>
      <c r="K5306" s="67">
        <v>-2795.69</v>
      </c>
      <c r="L5306" s="67">
        <v>0</v>
      </c>
      <c r="M5306" s="67">
        <v>-2795.69</v>
      </c>
      <c r="N5306" s="67">
        <v>0</v>
      </c>
      <c r="P5306" s="67">
        <v>0</v>
      </c>
      <c r="Q5306" s="67">
        <v>0</v>
      </c>
      <c r="U5306" t="s">
        <v>783</v>
      </c>
    </row>
    <row r="5307" spans="3:21" x14ac:dyDescent="0.3">
      <c r="C5307" t="s">
        <v>166</v>
      </c>
      <c r="D5307" t="s">
        <v>158</v>
      </c>
      <c r="E5307" t="s">
        <v>30</v>
      </c>
      <c r="F5307" t="s">
        <v>159</v>
      </c>
      <c r="G5307" s="2">
        <v>2</v>
      </c>
      <c r="H5307" s="2" t="s">
        <v>590</v>
      </c>
      <c r="I5307" s="67">
        <v>429019.07</v>
      </c>
      <c r="J5307" s="67">
        <v>997.5</v>
      </c>
      <c r="K5307" s="67">
        <v>429019.07</v>
      </c>
      <c r="L5307" s="67">
        <v>37.03</v>
      </c>
      <c r="M5307" s="67">
        <v>429019.07</v>
      </c>
      <c r="N5307" s="67">
        <v>309.69</v>
      </c>
      <c r="P5307" s="67">
        <v>0</v>
      </c>
      <c r="Q5307" s="67">
        <v>858038.14</v>
      </c>
      <c r="R5307" s="2" t="s">
        <v>161</v>
      </c>
      <c r="S5307" s="2" t="s">
        <v>161</v>
      </c>
      <c r="T5307" s="2" t="s">
        <v>161</v>
      </c>
      <c r="U5307" t="s">
        <v>783</v>
      </c>
    </row>
    <row r="5308" spans="3:21" x14ac:dyDescent="0.3">
      <c r="C5308" t="s">
        <v>31</v>
      </c>
      <c r="D5308" t="s">
        <v>158</v>
      </c>
      <c r="E5308" t="s">
        <v>29</v>
      </c>
      <c r="F5308" t="s">
        <v>159</v>
      </c>
      <c r="G5308" s="2">
        <v>5</v>
      </c>
      <c r="H5308" s="2" t="s">
        <v>586</v>
      </c>
      <c r="I5308" s="67">
        <v>-10025.36</v>
      </c>
      <c r="J5308" s="67">
        <v>0</v>
      </c>
      <c r="K5308" s="67">
        <v>-10025.36</v>
      </c>
      <c r="L5308" s="67">
        <v>0</v>
      </c>
      <c r="M5308" s="67">
        <v>-10025.36</v>
      </c>
      <c r="N5308" s="67">
        <v>0</v>
      </c>
      <c r="P5308" s="67">
        <v>0</v>
      </c>
      <c r="Q5308" s="67">
        <v>0</v>
      </c>
      <c r="U5308" t="s">
        <v>783</v>
      </c>
    </row>
    <row r="5309" spans="3:21" x14ac:dyDescent="0.3">
      <c r="C5309" t="s">
        <v>31</v>
      </c>
      <c r="D5309" t="s">
        <v>158</v>
      </c>
      <c r="E5309" t="s">
        <v>29</v>
      </c>
      <c r="F5309" t="s">
        <v>159</v>
      </c>
      <c r="G5309" s="2">
        <v>3</v>
      </c>
      <c r="H5309" s="2" t="s">
        <v>238</v>
      </c>
      <c r="I5309" s="67">
        <v>-744.42</v>
      </c>
      <c r="J5309" s="67">
        <v>0</v>
      </c>
      <c r="K5309" s="67">
        <v>-744.42</v>
      </c>
      <c r="L5309" s="67">
        <v>0</v>
      </c>
      <c r="M5309" s="67">
        <v>-744.42</v>
      </c>
      <c r="N5309" s="67">
        <v>0</v>
      </c>
      <c r="P5309" s="67">
        <v>0</v>
      </c>
      <c r="Q5309" s="67">
        <v>0</v>
      </c>
      <c r="U5309" t="s">
        <v>783</v>
      </c>
    </row>
    <row r="5310" spans="3:21" x14ac:dyDescent="0.3">
      <c r="C5310" t="s">
        <v>31</v>
      </c>
      <c r="D5310" t="s">
        <v>158</v>
      </c>
      <c r="E5310" t="s">
        <v>29</v>
      </c>
      <c r="F5310" t="s">
        <v>159</v>
      </c>
      <c r="G5310" s="2">
        <v>0</v>
      </c>
      <c r="H5310" s="2" t="s">
        <v>668</v>
      </c>
      <c r="I5310" s="67">
        <v>-384.55</v>
      </c>
      <c r="J5310" s="67">
        <v>0</v>
      </c>
      <c r="K5310" s="67">
        <v>-384.55</v>
      </c>
      <c r="L5310" s="67">
        <v>0</v>
      </c>
      <c r="M5310" s="67">
        <v>-384.55</v>
      </c>
      <c r="N5310" s="67">
        <v>0</v>
      </c>
      <c r="P5310" s="67">
        <v>0</v>
      </c>
      <c r="Q5310" s="67">
        <v>0</v>
      </c>
      <c r="U5310" t="s">
        <v>783</v>
      </c>
    </row>
    <row r="5311" spans="3:21" x14ac:dyDescent="0.3">
      <c r="C5311" t="s">
        <v>31</v>
      </c>
      <c r="D5311" t="s">
        <v>158</v>
      </c>
      <c r="E5311" t="s">
        <v>30</v>
      </c>
      <c r="F5311" t="s">
        <v>159</v>
      </c>
      <c r="G5311" s="2">
        <v>0</v>
      </c>
      <c r="H5311" s="2" t="s">
        <v>246</v>
      </c>
      <c r="I5311" s="67">
        <v>38170.06</v>
      </c>
      <c r="J5311" s="67">
        <v>34.72</v>
      </c>
      <c r="K5311" s="67">
        <v>38170.06</v>
      </c>
      <c r="L5311" s="67">
        <v>2.66</v>
      </c>
      <c r="M5311" s="67">
        <v>38170.06</v>
      </c>
      <c r="N5311" s="67">
        <v>14.03</v>
      </c>
      <c r="P5311" s="67">
        <v>0</v>
      </c>
      <c r="Q5311" s="67">
        <v>0</v>
      </c>
      <c r="R5311" s="2" t="s">
        <v>161</v>
      </c>
      <c r="S5311" s="2" t="s">
        <v>161</v>
      </c>
      <c r="T5311" s="2" t="s">
        <v>161</v>
      </c>
      <c r="U5311" t="s">
        <v>783</v>
      </c>
    </row>
    <row r="5312" spans="3:21" x14ac:dyDescent="0.3">
      <c r="C5312" t="s">
        <v>166</v>
      </c>
      <c r="D5312" t="s">
        <v>158</v>
      </c>
      <c r="E5312" t="s">
        <v>29</v>
      </c>
      <c r="F5312" t="s">
        <v>159</v>
      </c>
      <c r="G5312" s="2">
        <v>3</v>
      </c>
      <c r="H5312" s="2" t="s">
        <v>568</v>
      </c>
      <c r="I5312" s="67">
        <v>-239.18</v>
      </c>
      <c r="J5312" s="67">
        <v>0</v>
      </c>
      <c r="K5312" s="67">
        <v>-239.18</v>
      </c>
      <c r="L5312" s="67">
        <v>0</v>
      </c>
      <c r="M5312" s="67">
        <v>-239.18</v>
      </c>
      <c r="N5312" s="67">
        <v>0</v>
      </c>
      <c r="P5312" s="67">
        <v>0</v>
      </c>
      <c r="Q5312" s="67">
        <v>0</v>
      </c>
      <c r="U5312" t="s">
        <v>783</v>
      </c>
    </row>
    <row r="5313" spans="3:21" x14ac:dyDescent="0.3">
      <c r="C5313" t="s">
        <v>31</v>
      </c>
      <c r="D5313" t="s">
        <v>158</v>
      </c>
      <c r="E5313" t="s">
        <v>29</v>
      </c>
      <c r="F5313" t="s">
        <v>159</v>
      </c>
      <c r="G5313" s="2">
        <v>6</v>
      </c>
      <c r="H5313" s="2" t="s">
        <v>164</v>
      </c>
      <c r="I5313" s="67">
        <v>-6143.47</v>
      </c>
      <c r="J5313" s="67">
        <v>0</v>
      </c>
      <c r="K5313" s="67">
        <v>-6143.47</v>
      </c>
      <c r="L5313" s="67">
        <v>0</v>
      </c>
      <c r="M5313" s="67">
        <v>-6143.47</v>
      </c>
      <c r="N5313" s="67">
        <v>0</v>
      </c>
      <c r="P5313" s="67">
        <v>0</v>
      </c>
      <c r="Q5313" s="67">
        <v>0</v>
      </c>
      <c r="U5313" t="s">
        <v>783</v>
      </c>
    </row>
    <row r="5314" spans="3:21" x14ac:dyDescent="0.3">
      <c r="C5314" t="s">
        <v>166</v>
      </c>
      <c r="D5314" t="s">
        <v>158</v>
      </c>
      <c r="E5314" t="s">
        <v>30</v>
      </c>
      <c r="F5314" t="s">
        <v>159</v>
      </c>
      <c r="G5314" s="2">
        <v>3</v>
      </c>
      <c r="H5314" s="2" t="s">
        <v>610</v>
      </c>
      <c r="I5314" s="67">
        <v>48949.78</v>
      </c>
      <c r="J5314" s="67">
        <v>17.649999999999999</v>
      </c>
      <c r="K5314" s="67">
        <v>48949.78</v>
      </c>
      <c r="L5314" s="67">
        <v>7.93</v>
      </c>
      <c r="M5314" s="67">
        <v>48949.78</v>
      </c>
      <c r="N5314" s="67">
        <v>98.86</v>
      </c>
      <c r="P5314" s="67">
        <v>0</v>
      </c>
      <c r="Q5314" s="67">
        <v>146849.34</v>
      </c>
      <c r="R5314" s="2" t="s">
        <v>161</v>
      </c>
      <c r="S5314" s="2" t="s">
        <v>161</v>
      </c>
      <c r="T5314" s="2" t="s">
        <v>161</v>
      </c>
      <c r="U5314" t="s">
        <v>783</v>
      </c>
    </row>
    <row r="5315" spans="3:21" x14ac:dyDescent="0.3">
      <c r="C5315" t="s">
        <v>31</v>
      </c>
      <c r="D5315" t="s">
        <v>158</v>
      </c>
      <c r="E5315" t="s">
        <v>30</v>
      </c>
      <c r="F5315" t="s">
        <v>159</v>
      </c>
      <c r="G5315" s="2">
        <v>4</v>
      </c>
      <c r="H5315" s="2" t="s">
        <v>488</v>
      </c>
      <c r="I5315" s="67">
        <v>104484.48</v>
      </c>
      <c r="J5315" s="67">
        <v>27.07</v>
      </c>
      <c r="K5315" s="67">
        <v>104484.48</v>
      </c>
      <c r="L5315" s="67">
        <v>12.86</v>
      </c>
      <c r="M5315" s="67">
        <v>104484.48</v>
      </c>
      <c r="N5315" s="67">
        <v>123.15</v>
      </c>
      <c r="P5315" s="67">
        <v>0</v>
      </c>
      <c r="Q5315" s="67">
        <v>417937.91999999998</v>
      </c>
      <c r="R5315" s="2" t="s">
        <v>161</v>
      </c>
      <c r="S5315" s="2" t="s">
        <v>161</v>
      </c>
      <c r="T5315" s="2" t="s">
        <v>161</v>
      </c>
      <c r="U5315" t="s">
        <v>783</v>
      </c>
    </row>
    <row r="5316" spans="3:21" x14ac:dyDescent="0.3">
      <c r="C5316" t="s">
        <v>166</v>
      </c>
      <c r="D5316" t="s">
        <v>158</v>
      </c>
      <c r="E5316" t="s">
        <v>30</v>
      </c>
      <c r="F5316" t="s">
        <v>159</v>
      </c>
      <c r="G5316" s="2">
        <v>0</v>
      </c>
      <c r="H5316" s="2" t="s">
        <v>331</v>
      </c>
      <c r="I5316" s="67">
        <v>6682.29</v>
      </c>
      <c r="J5316" s="67">
        <v>3412.21</v>
      </c>
      <c r="K5316" s="67">
        <v>6682.29</v>
      </c>
      <c r="L5316" s="67">
        <v>0.39</v>
      </c>
      <c r="M5316" s="67">
        <v>6682.29</v>
      </c>
      <c r="N5316" s="67">
        <v>3.73</v>
      </c>
      <c r="P5316" s="67">
        <v>0</v>
      </c>
      <c r="Q5316" s="67">
        <v>0</v>
      </c>
      <c r="R5316" s="2" t="s">
        <v>161</v>
      </c>
      <c r="S5316" s="2" t="s">
        <v>165</v>
      </c>
      <c r="T5316" s="2" t="s">
        <v>165</v>
      </c>
      <c r="U5316" t="s">
        <v>783</v>
      </c>
    </row>
    <row r="5317" spans="3:21" x14ac:dyDescent="0.3">
      <c r="C5317" t="s">
        <v>32</v>
      </c>
      <c r="D5317" t="s">
        <v>158</v>
      </c>
      <c r="E5317" t="s">
        <v>30</v>
      </c>
      <c r="F5317" t="s">
        <v>159</v>
      </c>
      <c r="G5317" s="2">
        <v>4</v>
      </c>
      <c r="H5317" s="2" t="s">
        <v>218</v>
      </c>
      <c r="I5317" s="67">
        <v>457054.05</v>
      </c>
      <c r="J5317" s="67">
        <v>36.97</v>
      </c>
      <c r="K5317" s="67">
        <v>457054.05</v>
      </c>
      <c r="L5317" s="67">
        <v>5.19</v>
      </c>
      <c r="M5317" s="67">
        <v>457054.05</v>
      </c>
      <c r="N5317" s="67">
        <v>287.48</v>
      </c>
      <c r="P5317" s="67">
        <v>0</v>
      </c>
      <c r="Q5317" s="67">
        <v>1828216.2</v>
      </c>
      <c r="R5317" s="2" t="s">
        <v>161</v>
      </c>
      <c r="S5317" s="2" t="s">
        <v>161</v>
      </c>
      <c r="T5317" s="2" t="s">
        <v>161</v>
      </c>
      <c r="U5317" t="s">
        <v>783</v>
      </c>
    </row>
    <row r="5318" spans="3:21" x14ac:dyDescent="0.3">
      <c r="C5318" t="s">
        <v>31</v>
      </c>
      <c r="D5318" t="s">
        <v>158</v>
      </c>
      <c r="E5318" t="s">
        <v>30</v>
      </c>
      <c r="F5318" t="s">
        <v>159</v>
      </c>
      <c r="G5318" s="2">
        <v>9</v>
      </c>
      <c r="H5318" s="2" t="s">
        <v>173</v>
      </c>
      <c r="I5318" s="67">
        <v>326672.58</v>
      </c>
      <c r="J5318" s="67">
        <v>2.97</v>
      </c>
      <c r="K5318" s="67">
        <v>326672.58</v>
      </c>
      <c r="L5318" s="67">
        <v>15.95</v>
      </c>
      <c r="M5318" s="67">
        <v>326672.58</v>
      </c>
      <c r="N5318" s="67">
        <v>225.53</v>
      </c>
      <c r="P5318" s="67">
        <v>0</v>
      </c>
      <c r="Q5318" s="67">
        <v>2940053.22</v>
      </c>
      <c r="R5318" s="2" t="s">
        <v>161</v>
      </c>
      <c r="S5318" s="2" t="s">
        <v>161</v>
      </c>
      <c r="T5318" s="2" t="s">
        <v>165</v>
      </c>
      <c r="U5318" t="s">
        <v>783</v>
      </c>
    </row>
    <row r="5319" spans="3:21" x14ac:dyDescent="0.3">
      <c r="C5319" t="s">
        <v>166</v>
      </c>
      <c r="D5319" t="s">
        <v>158</v>
      </c>
      <c r="E5319" t="s">
        <v>29</v>
      </c>
      <c r="F5319" t="s">
        <v>159</v>
      </c>
      <c r="G5319" s="2">
        <v>5</v>
      </c>
      <c r="H5319" s="2" t="s">
        <v>357</v>
      </c>
      <c r="I5319" s="67">
        <v>-29.22</v>
      </c>
      <c r="J5319" s="67">
        <v>0</v>
      </c>
      <c r="K5319" s="67">
        <v>-29.22</v>
      </c>
      <c r="L5319" s="67">
        <v>0</v>
      </c>
      <c r="M5319" s="67">
        <v>-29.22</v>
      </c>
      <c r="N5319" s="67">
        <v>0</v>
      </c>
      <c r="P5319" s="67">
        <v>0</v>
      </c>
      <c r="Q5319" s="67">
        <v>0</v>
      </c>
      <c r="U5319" t="s">
        <v>783</v>
      </c>
    </row>
    <row r="5320" spans="3:21" x14ac:dyDescent="0.3">
      <c r="C5320" t="s">
        <v>32</v>
      </c>
      <c r="D5320" t="s">
        <v>158</v>
      </c>
      <c r="E5320" t="s">
        <v>30</v>
      </c>
      <c r="F5320" t="s">
        <v>159</v>
      </c>
      <c r="G5320" s="2">
        <v>-1</v>
      </c>
      <c r="H5320" s="2" t="s">
        <v>388</v>
      </c>
      <c r="I5320" s="67">
        <v>-94.46</v>
      </c>
      <c r="J5320" s="67">
        <v>0</v>
      </c>
      <c r="K5320" s="67">
        <v>-94.46</v>
      </c>
      <c r="L5320" s="67">
        <v>0</v>
      </c>
      <c r="M5320" s="67">
        <v>-94.46</v>
      </c>
      <c r="N5320" s="67">
        <v>0</v>
      </c>
      <c r="P5320" s="67">
        <v>0</v>
      </c>
      <c r="Q5320" s="67">
        <v>0</v>
      </c>
      <c r="R5320" s="2" t="s">
        <v>165</v>
      </c>
      <c r="S5320" s="2" t="s">
        <v>165</v>
      </c>
      <c r="T5320" s="2" t="s">
        <v>165</v>
      </c>
      <c r="U5320" t="s">
        <v>783</v>
      </c>
    </row>
    <row r="5321" spans="3:21" x14ac:dyDescent="0.3">
      <c r="C5321" t="s">
        <v>32</v>
      </c>
      <c r="D5321" t="s">
        <v>158</v>
      </c>
      <c r="E5321" t="s">
        <v>30</v>
      </c>
      <c r="F5321" t="s">
        <v>159</v>
      </c>
      <c r="G5321" s="2">
        <v>-1</v>
      </c>
      <c r="H5321" s="2" t="s">
        <v>187</v>
      </c>
      <c r="I5321" s="67">
        <v>537.20000000000005</v>
      </c>
      <c r="J5321" s="67">
        <v>0</v>
      </c>
      <c r="K5321" s="67">
        <v>537.20000000000005</v>
      </c>
      <c r="L5321" s="67">
        <v>0</v>
      </c>
      <c r="M5321" s="67">
        <v>537.20000000000005</v>
      </c>
      <c r="N5321" s="67">
        <v>0</v>
      </c>
      <c r="P5321" s="67">
        <v>0</v>
      </c>
      <c r="Q5321" s="67">
        <v>0</v>
      </c>
      <c r="R5321" s="2" t="s">
        <v>161</v>
      </c>
      <c r="S5321" s="2" t="s">
        <v>161</v>
      </c>
      <c r="T5321" s="2" t="s">
        <v>161</v>
      </c>
      <c r="U5321" t="s">
        <v>783</v>
      </c>
    </row>
    <row r="5322" spans="3:21" x14ac:dyDescent="0.3">
      <c r="C5322" t="s">
        <v>166</v>
      </c>
      <c r="D5322" t="s">
        <v>158</v>
      </c>
      <c r="E5322" t="s">
        <v>29</v>
      </c>
      <c r="F5322" t="s">
        <v>159</v>
      </c>
      <c r="G5322" s="2">
        <v>4</v>
      </c>
      <c r="H5322" s="2" t="s">
        <v>441</v>
      </c>
      <c r="I5322" s="67">
        <v>-948.43</v>
      </c>
      <c r="J5322" s="67">
        <v>0</v>
      </c>
      <c r="K5322" s="67">
        <v>-948.43</v>
      </c>
      <c r="L5322" s="67">
        <v>0</v>
      </c>
      <c r="M5322" s="67">
        <v>-948.43</v>
      </c>
      <c r="N5322" s="67">
        <v>0</v>
      </c>
      <c r="P5322" s="67">
        <v>0</v>
      </c>
      <c r="Q5322" s="67">
        <v>0</v>
      </c>
      <c r="U5322" t="s">
        <v>783</v>
      </c>
    </row>
    <row r="5323" spans="3:21" x14ac:dyDescent="0.3">
      <c r="C5323" t="s">
        <v>31</v>
      </c>
      <c r="D5323" t="s">
        <v>158</v>
      </c>
      <c r="E5323" t="s">
        <v>30</v>
      </c>
      <c r="F5323" t="s">
        <v>159</v>
      </c>
      <c r="G5323" s="2">
        <v>3</v>
      </c>
      <c r="H5323" s="2" t="s">
        <v>396</v>
      </c>
      <c r="I5323" s="67">
        <v>20019.12</v>
      </c>
      <c r="J5323" s="67">
        <v>816.1</v>
      </c>
      <c r="K5323" s="67">
        <v>20019.12</v>
      </c>
      <c r="L5323" s="67">
        <v>693.22</v>
      </c>
      <c r="M5323" s="67">
        <v>20019.12</v>
      </c>
      <c r="N5323" s="67">
        <v>4.6100000000000003</v>
      </c>
      <c r="P5323" s="67">
        <v>20019.12</v>
      </c>
      <c r="Q5323" s="67">
        <v>60057.36</v>
      </c>
      <c r="R5323" s="2" t="s">
        <v>161</v>
      </c>
      <c r="S5323" s="2" t="s">
        <v>161</v>
      </c>
      <c r="T5323" s="2" t="s">
        <v>165</v>
      </c>
      <c r="U5323" t="s">
        <v>783</v>
      </c>
    </row>
    <row r="5324" spans="3:21" x14ac:dyDescent="0.3">
      <c r="C5324" t="s">
        <v>32</v>
      </c>
      <c r="D5324" t="s">
        <v>158</v>
      </c>
      <c r="E5324" t="s">
        <v>30</v>
      </c>
      <c r="F5324" t="s">
        <v>159</v>
      </c>
      <c r="G5324" s="2">
        <v>2</v>
      </c>
      <c r="H5324" s="2" t="s">
        <v>297</v>
      </c>
      <c r="I5324" s="67">
        <v>33421.230000000003</v>
      </c>
      <c r="J5324" s="67">
        <v>0</v>
      </c>
      <c r="K5324" s="67">
        <v>33421.230000000003</v>
      </c>
      <c r="L5324" s="67">
        <v>0</v>
      </c>
      <c r="M5324" s="67">
        <v>33421.230000000003</v>
      </c>
      <c r="N5324" s="67">
        <v>1.37</v>
      </c>
      <c r="P5324" s="67">
        <v>0</v>
      </c>
      <c r="Q5324" s="67">
        <v>66842.460000000006</v>
      </c>
      <c r="R5324" s="2" t="s">
        <v>161</v>
      </c>
      <c r="S5324" s="2" t="s">
        <v>161</v>
      </c>
      <c r="T5324" s="2" t="s">
        <v>165</v>
      </c>
      <c r="U5324" t="s">
        <v>783</v>
      </c>
    </row>
    <row r="5325" spans="3:21" x14ac:dyDescent="0.3">
      <c r="C5325" t="s">
        <v>166</v>
      </c>
      <c r="D5325" t="s">
        <v>158</v>
      </c>
      <c r="E5325" t="s">
        <v>30</v>
      </c>
      <c r="F5325" t="s">
        <v>159</v>
      </c>
      <c r="G5325" s="2">
        <v>2</v>
      </c>
      <c r="H5325" s="2" t="s">
        <v>300</v>
      </c>
      <c r="I5325" s="67">
        <v>37603.019999999997</v>
      </c>
      <c r="J5325" s="67">
        <v>2814.52</v>
      </c>
      <c r="K5325" s="67">
        <v>37603.019999999997</v>
      </c>
      <c r="L5325" s="67">
        <v>0.46</v>
      </c>
      <c r="M5325" s="67">
        <v>37603.019999999997</v>
      </c>
      <c r="N5325" s="67">
        <v>5.72</v>
      </c>
      <c r="P5325" s="67">
        <v>11022.2</v>
      </c>
      <c r="Q5325" s="67">
        <v>75206.039999999994</v>
      </c>
      <c r="R5325" s="2" t="s">
        <v>161</v>
      </c>
      <c r="S5325" s="2" t="s">
        <v>165</v>
      </c>
      <c r="T5325" s="2" t="s">
        <v>165</v>
      </c>
      <c r="U5325" t="s">
        <v>783</v>
      </c>
    </row>
    <row r="5326" spans="3:21" x14ac:dyDescent="0.3">
      <c r="C5326" t="s">
        <v>31</v>
      </c>
      <c r="D5326" t="s">
        <v>158</v>
      </c>
      <c r="E5326" t="s">
        <v>30</v>
      </c>
      <c r="F5326" t="s">
        <v>159</v>
      </c>
      <c r="G5326" s="2">
        <v>3</v>
      </c>
      <c r="H5326" s="2" t="s">
        <v>336</v>
      </c>
      <c r="I5326" s="67">
        <v>124425.63</v>
      </c>
      <c r="J5326" s="67">
        <v>9.6</v>
      </c>
      <c r="K5326" s="67">
        <v>124425.63</v>
      </c>
      <c r="L5326" s="67">
        <v>1.61</v>
      </c>
      <c r="M5326" s="67">
        <v>124425.63</v>
      </c>
      <c r="N5326" s="67">
        <v>17.57</v>
      </c>
      <c r="P5326" s="67">
        <v>0</v>
      </c>
      <c r="Q5326" s="67">
        <v>373276.89</v>
      </c>
      <c r="R5326" s="2" t="s">
        <v>161</v>
      </c>
      <c r="S5326" s="2" t="s">
        <v>161</v>
      </c>
      <c r="T5326" s="2" t="s">
        <v>161</v>
      </c>
      <c r="U5326" t="s">
        <v>783</v>
      </c>
    </row>
    <row r="5327" spans="3:21" x14ac:dyDescent="0.3">
      <c r="C5327" t="s">
        <v>31</v>
      </c>
      <c r="D5327" t="s">
        <v>158</v>
      </c>
      <c r="E5327" t="s">
        <v>29</v>
      </c>
      <c r="F5327" t="s">
        <v>159</v>
      </c>
      <c r="G5327" s="2">
        <v>-1</v>
      </c>
      <c r="H5327" s="2" t="s">
        <v>412</v>
      </c>
      <c r="I5327" s="67">
        <v>-109.38</v>
      </c>
      <c r="J5327" s="67">
        <v>0</v>
      </c>
      <c r="K5327" s="67">
        <v>-109.38</v>
      </c>
      <c r="L5327" s="67">
        <v>0</v>
      </c>
      <c r="M5327" s="67">
        <v>-109.38</v>
      </c>
      <c r="N5327" s="67">
        <v>0</v>
      </c>
      <c r="P5327" s="67">
        <v>0</v>
      </c>
      <c r="Q5327" s="67">
        <v>0</v>
      </c>
      <c r="U5327" t="s">
        <v>783</v>
      </c>
    </row>
    <row r="5328" spans="3:21" x14ac:dyDescent="0.3">
      <c r="C5328" t="s">
        <v>166</v>
      </c>
      <c r="D5328" t="s">
        <v>158</v>
      </c>
      <c r="E5328" t="s">
        <v>30</v>
      </c>
      <c r="F5328" t="s">
        <v>159</v>
      </c>
      <c r="G5328" s="2">
        <v>3</v>
      </c>
      <c r="H5328" s="2" t="s">
        <v>451</v>
      </c>
      <c r="I5328" s="67">
        <v>18674.509999999998</v>
      </c>
      <c r="J5328" s="67">
        <v>2385.8000000000002</v>
      </c>
      <c r="K5328" s="67">
        <v>18674.509999999998</v>
      </c>
      <c r="L5328" s="67">
        <v>0.56000000000000005</v>
      </c>
      <c r="M5328" s="67">
        <v>18674.509999999998</v>
      </c>
      <c r="N5328" s="67">
        <v>6.12</v>
      </c>
      <c r="P5328" s="67">
        <v>0</v>
      </c>
      <c r="Q5328" s="67">
        <v>56023.53</v>
      </c>
      <c r="R5328" s="2" t="s">
        <v>161</v>
      </c>
      <c r="S5328" s="2" t="s">
        <v>165</v>
      </c>
      <c r="T5328" s="2" t="s">
        <v>165</v>
      </c>
      <c r="U5328" t="s">
        <v>783</v>
      </c>
    </row>
    <row r="5329" spans="3:21" x14ac:dyDescent="0.3">
      <c r="C5329" t="s">
        <v>166</v>
      </c>
      <c r="D5329" t="s">
        <v>158</v>
      </c>
      <c r="E5329" t="s">
        <v>30</v>
      </c>
      <c r="F5329" t="s">
        <v>159</v>
      </c>
      <c r="G5329" s="2">
        <v>4</v>
      </c>
      <c r="H5329" s="2" t="s">
        <v>576</v>
      </c>
      <c r="I5329" s="67">
        <v>30411.89</v>
      </c>
      <c r="J5329" s="67">
        <v>4005.06</v>
      </c>
      <c r="K5329" s="67">
        <v>30411.89</v>
      </c>
      <c r="L5329" s="67">
        <v>0.72</v>
      </c>
      <c r="M5329" s="67">
        <v>30411.89</v>
      </c>
      <c r="N5329" s="67">
        <v>6.94</v>
      </c>
      <c r="P5329" s="67">
        <v>0</v>
      </c>
      <c r="Q5329" s="67">
        <v>121647.56</v>
      </c>
      <c r="R5329" s="2" t="s">
        <v>161</v>
      </c>
      <c r="S5329" s="2" t="s">
        <v>165</v>
      </c>
      <c r="T5329" s="2" t="s">
        <v>165</v>
      </c>
      <c r="U5329" t="s">
        <v>783</v>
      </c>
    </row>
    <row r="5330" spans="3:21" x14ac:dyDescent="0.3">
      <c r="C5330" t="s">
        <v>166</v>
      </c>
      <c r="D5330" t="s">
        <v>158</v>
      </c>
      <c r="E5330" t="s">
        <v>30</v>
      </c>
      <c r="F5330" t="s">
        <v>159</v>
      </c>
      <c r="G5330" s="2">
        <v>-1</v>
      </c>
      <c r="H5330" s="2" t="s">
        <v>600</v>
      </c>
      <c r="I5330" s="67">
        <v>989945.45</v>
      </c>
      <c r="J5330" s="67">
        <v>112.8</v>
      </c>
      <c r="K5330" s="67">
        <v>989945.45</v>
      </c>
      <c r="L5330" s="67">
        <v>53.58</v>
      </c>
      <c r="M5330" s="67">
        <v>989945.45</v>
      </c>
      <c r="N5330" s="67">
        <v>513.15</v>
      </c>
      <c r="P5330" s="67">
        <v>0</v>
      </c>
      <c r="Q5330" s="67">
        <v>0</v>
      </c>
      <c r="R5330" s="2" t="s">
        <v>161</v>
      </c>
      <c r="S5330" s="2" t="s">
        <v>161</v>
      </c>
      <c r="T5330" s="2" t="s">
        <v>161</v>
      </c>
      <c r="U5330" t="s">
        <v>783</v>
      </c>
    </row>
    <row r="5331" spans="3:21" x14ac:dyDescent="0.3">
      <c r="C5331" t="s">
        <v>32</v>
      </c>
      <c r="D5331" t="s">
        <v>158</v>
      </c>
      <c r="E5331" t="s">
        <v>30</v>
      </c>
      <c r="F5331" t="s">
        <v>159</v>
      </c>
      <c r="G5331" s="2">
        <v>2</v>
      </c>
      <c r="H5331" s="2" t="s">
        <v>494</v>
      </c>
      <c r="I5331" s="67">
        <v>80182.73</v>
      </c>
      <c r="J5331" s="67">
        <v>12.3</v>
      </c>
      <c r="K5331" s="67">
        <v>80182.73</v>
      </c>
      <c r="L5331" s="67">
        <v>5.84</v>
      </c>
      <c r="M5331" s="67">
        <v>80182.73</v>
      </c>
      <c r="N5331" s="67">
        <v>55.95</v>
      </c>
      <c r="P5331" s="67">
        <v>0</v>
      </c>
      <c r="Q5331" s="67">
        <v>160365.46</v>
      </c>
      <c r="R5331" s="2" t="s">
        <v>161</v>
      </c>
      <c r="S5331" s="2" t="s">
        <v>161</v>
      </c>
      <c r="T5331" s="2" t="s">
        <v>161</v>
      </c>
      <c r="U5331" t="s">
        <v>783</v>
      </c>
    </row>
    <row r="5332" spans="3:21" x14ac:dyDescent="0.3">
      <c r="C5332" t="s">
        <v>32</v>
      </c>
      <c r="D5332" t="s">
        <v>158</v>
      </c>
      <c r="E5332" t="s">
        <v>30</v>
      </c>
      <c r="F5332" t="s">
        <v>159</v>
      </c>
      <c r="G5332" s="2">
        <v>-4</v>
      </c>
      <c r="H5332" s="2" t="s">
        <v>249</v>
      </c>
      <c r="I5332" s="67">
        <v>9970.7199999999993</v>
      </c>
      <c r="J5332" s="67">
        <v>0.66</v>
      </c>
      <c r="K5332" s="67">
        <v>9970.7199999999993</v>
      </c>
      <c r="L5332" s="67">
        <v>1.22</v>
      </c>
      <c r="M5332" s="67">
        <v>9970.7199999999993</v>
      </c>
      <c r="N5332" s="67">
        <v>8.4499999999999993</v>
      </c>
      <c r="P5332" s="67">
        <v>0</v>
      </c>
      <c r="Q5332" s="67">
        <v>0</v>
      </c>
      <c r="R5332" s="2" t="s">
        <v>161</v>
      </c>
      <c r="S5332" s="2" t="s">
        <v>161</v>
      </c>
      <c r="T5332" s="2" t="s">
        <v>161</v>
      </c>
      <c r="U5332" t="s">
        <v>783</v>
      </c>
    </row>
    <row r="5333" spans="3:21" x14ac:dyDescent="0.3">
      <c r="C5333" t="s">
        <v>31</v>
      </c>
      <c r="D5333" t="s">
        <v>158</v>
      </c>
      <c r="E5333" t="s">
        <v>30</v>
      </c>
      <c r="F5333" t="s">
        <v>159</v>
      </c>
      <c r="G5333" s="2">
        <v>-1</v>
      </c>
      <c r="H5333" s="2" t="s">
        <v>233</v>
      </c>
      <c r="I5333" s="67">
        <v>-159.29</v>
      </c>
      <c r="J5333" s="67">
        <v>0</v>
      </c>
      <c r="K5333" s="67">
        <v>-159.29</v>
      </c>
      <c r="L5333" s="67">
        <v>0</v>
      </c>
      <c r="M5333" s="67">
        <v>-159.29</v>
      </c>
      <c r="N5333" s="67">
        <v>0</v>
      </c>
      <c r="P5333" s="67">
        <v>0</v>
      </c>
      <c r="Q5333" s="67">
        <v>0</v>
      </c>
      <c r="R5333" s="2" t="s">
        <v>165</v>
      </c>
      <c r="S5333" s="2" t="s">
        <v>165</v>
      </c>
      <c r="T5333" s="2" t="s">
        <v>165</v>
      </c>
      <c r="U5333" t="s">
        <v>783</v>
      </c>
    </row>
    <row r="5334" spans="3:21" x14ac:dyDescent="0.3">
      <c r="C5334" t="s">
        <v>31</v>
      </c>
      <c r="D5334" t="s">
        <v>158</v>
      </c>
      <c r="E5334" t="s">
        <v>30</v>
      </c>
      <c r="F5334" t="s">
        <v>159</v>
      </c>
      <c r="G5334" s="2">
        <v>2</v>
      </c>
      <c r="H5334" s="2" t="s">
        <v>258</v>
      </c>
      <c r="I5334" s="67">
        <v>7198.89</v>
      </c>
      <c r="J5334" s="67">
        <v>1192.77</v>
      </c>
      <c r="K5334" s="67">
        <v>7198.89</v>
      </c>
      <c r="L5334" s="67">
        <v>0.65</v>
      </c>
      <c r="M5334" s="67">
        <v>7198.89</v>
      </c>
      <c r="N5334" s="67">
        <v>9</v>
      </c>
      <c r="P5334" s="67">
        <v>0</v>
      </c>
      <c r="Q5334" s="67">
        <v>14397.78</v>
      </c>
      <c r="R5334" s="2" t="s">
        <v>161</v>
      </c>
      <c r="S5334" s="2" t="s">
        <v>165</v>
      </c>
      <c r="T5334" s="2" t="s">
        <v>165</v>
      </c>
      <c r="U5334" t="s">
        <v>783</v>
      </c>
    </row>
    <row r="5335" spans="3:21" x14ac:dyDescent="0.3">
      <c r="C5335" t="s">
        <v>32</v>
      </c>
      <c r="D5335" t="s">
        <v>158</v>
      </c>
      <c r="E5335" t="s">
        <v>29</v>
      </c>
      <c r="F5335" t="s">
        <v>159</v>
      </c>
      <c r="G5335" s="2">
        <v>-4</v>
      </c>
      <c r="H5335" s="2" t="s">
        <v>643</v>
      </c>
      <c r="I5335" s="67">
        <v>-198010.25</v>
      </c>
      <c r="J5335" s="67">
        <v>0</v>
      </c>
      <c r="K5335" s="67">
        <v>-198010.25</v>
      </c>
      <c r="L5335" s="67">
        <v>0</v>
      </c>
      <c r="M5335" s="67">
        <v>-198010.25</v>
      </c>
      <c r="N5335" s="67">
        <v>0</v>
      </c>
      <c r="P5335" s="67">
        <v>0</v>
      </c>
      <c r="Q5335" s="67">
        <v>0</v>
      </c>
      <c r="U5335" t="s">
        <v>783</v>
      </c>
    </row>
    <row r="5336" spans="3:21" x14ac:dyDescent="0.3">
      <c r="C5336" t="s">
        <v>32</v>
      </c>
      <c r="D5336" t="s">
        <v>158</v>
      </c>
      <c r="E5336" t="s">
        <v>30</v>
      </c>
      <c r="F5336" t="s">
        <v>159</v>
      </c>
      <c r="G5336" s="2">
        <v>-4</v>
      </c>
      <c r="H5336" s="2" t="s">
        <v>399</v>
      </c>
      <c r="I5336" s="67">
        <v>19495.349999999999</v>
      </c>
      <c r="J5336" s="67">
        <v>0.25</v>
      </c>
      <c r="K5336" s="67">
        <v>19495.349999999999</v>
      </c>
      <c r="L5336" s="67">
        <v>1.34</v>
      </c>
      <c r="M5336" s="67">
        <v>19495.349999999999</v>
      </c>
      <c r="N5336" s="67">
        <v>2.82</v>
      </c>
      <c r="P5336" s="67">
        <v>0</v>
      </c>
      <c r="Q5336" s="67">
        <v>0</v>
      </c>
      <c r="R5336" s="2" t="s">
        <v>161</v>
      </c>
      <c r="S5336" s="2" t="s">
        <v>161</v>
      </c>
      <c r="T5336" s="2" t="s">
        <v>165</v>
      </c>
      <c r="U5336" t="s">
        <v>783</v>
      </c>
    </row>
    <row r="5337" spans="3:21" x14ac:dyDescent="0.3">
      <c r="C5337" t="s">
        <v>166</v>
      </c>
      <c r="D5337" t="s">
        <v>158</v>
      </c>
      <c r="E5337" t="s">
        <v>30</v>
      </c>
      <c r="F5337" t="s">
        <v>159</v>
      </c>
      <c r="G5337" s="2">
        <v>0</v>
      </c>
      <c r="H5337" s="2" t="s">
        <v>452</v>
      </c>
      <c r="I5337" s="67">
        <v>10706.42</v>
      </c>
      <c r="J5337" s="67">
        <v>0</v>
      </c>
      <c r="K5337" s="67">
        <v>10706.42</v>
      </c>
      <c r="L5337" s="67">
        <v>0</v>
      </c>
      <c r="M5337" s="67">
        <v>10706.42</v>
      </c>
      <c r="N5337" s="67">
        <v>0</v>
      </c>
      <c r="P5337" s="67">
        <v>0</v>
      </c>
      <c r="Q5337" s="67">
        <v>0</v>
      </c>
      <c r="R5337" s="2" t="s">
        <v>161</v>
      </c>
      <c r="S5337" s="2" t="s">
        <v>161</v>
      </c>
      <c r="T5337" s="2" t="s">
        <v>165</v>
      </c>
      <c r="U5337" t="s">
        <v>783</v>
      </c>
    </row>
    <row r="5338" spans="3:21" x14ac:dyDescent="0.3">
      <c r="C5338" t="s">
        <v>166</v>
      </c>
      <c r="D5338" t="s">
        <v>158</v>
      </c>
      <c r="E5338" t="s">
        <v>29</v>
      </c>
      <c r="F5338" t="s">
        <v>159</v>
      </c>
      <c r="G5338" s="2">
        <v>0</v>
      </c>
      <c r="H5338" s="2" t="s">
        <v>388</v>
      </c>
      <c r="I5338" s="67">
        <v>-7357.88</v>
      </c>
      <c r="J5338" s="67">
        <v>0</v>
      </c>
      <c r="K5338" s="67">
        <v>-7357.88</v>
      </c>
      <c r="L5338" s="67">
        <v>0</v>
      </c>
      <c r="M5338" s="67">
        <v>-7357.88</v>
      </c>
      <c r="N5338" s="67">
        <v>0</v>
      </c>
      <c r="P5338" s="67">
        <v>0</v>
      </c>
      <c r="Q5338" s="67">
        <v>0</v>
      </c>
      <c r="U5338" t="s">
        <v>783</v>
      </c>
    </row>
    <row r="5339" spans="3:21" x14ac:dyDescent="0.3">
      <c r="C5339" t="s">
        <v>166</v>
      </c>
      <c r="D5339" t="s">
        <v>158</v>
      </c>
      <c r="E5339" t="s">
        <v>29</v>
      </c>
      <c r="F5339" t="s">
        <v>159</v>
      </c>
      <c r="G5339" s="2">
        <v>10</v>
      </c>
      <c r="H5339" s="2" t="s">
        <v>441</v>
      </c>
      <c r="I5339" s="67">
        <v>-41.44</v>
      </c>
      <c r="J5339" s="67">
        <v>0</v>
      </c>
      <c r="K5339" s="67">
        <v>-41.44</v>
      </c>
      <c r="L5339" s="67">
        <v>0</v>
      </c>
      <c r="M5339" s="67">
        <v>-41.44</v>
      </c>
      <c r="N5339" s="67">
        <v>0</v>
      </c>
      <c r="P5339" s="67">
        <v>0</v>
      </c>
      <c r="Q5339" s="67">
        <v>0</v>
      </c>
      <c r="U5339" t="s">
        <v>783</v>
      </c>
    </row>
    <row r="5340" spans="3:21" x14ac:dyDescent="0.3">
      <c r="C5340" t="s">
        <v>31</v>
      </c>
      <c r="D5340" t="s">
        <v>158</v>
      </c>
      <c r="E5340" t="s">
        <v>29</v>
      </c>
      <c r="F5340" t="s">
        <v>159</v>
      </c>
      <c r="G5340" s="2">
        <v>0</v>
      </c>
      <c r="H5340" s="2" t="s">
        <v>260</v>
      </c>
      <c r="I5340" s="67">
        <v>-42.21</v>
      </c>
      <c r="J5340" s="67">
        <v>0</v>
      </c>
      <c r="K5340" s="67">
        <v>-42.21</v>
      </c>
      <c r="L5340" s="67">
        <v>0</v>
      </c>
      <c r="M5340" s="67">
        <v>-42.21</v>
      </c>
      <c r="N5340" s="67">
        <v>0</v>
      </c>
      <c r="P5340" s="67">
        <v>0</v>
      </c>
      <c r="Q5340" s="67">
        <v>0</v>
      </c>
      <c r="U5340" t="s">
        <v>783</v>
      </c>
    </row>
    <row r="5341" spans="3:21" x14ac:dyDescent="0.3">
      <c r="C5341" t="s">
        <v>166</v>
      </c>
      <c r="D5341" t="s">
        <v>158</v>
      </c>
      <c r="E5341" t="s">
        <v>30</v>
      </c>
      <c r="F5341" t="s">
        <v>159</v>
      </c>
      <c r="G5341" s="2">
        <v>3</v>
      </c>
      <c r="H5341" s="2" t="s">
        <v>465</v>
      </c>
      <c r="I5341" s="67">
        <v>21040.51</v>
      </c>
      <c r="J5341" s="67">
        <v>1635.89</v>
      </c>
      <c r="K5341" s="67">
        <v>21040.51</v>
      </c>
      <c r="L5341" s="67">
        <v>0.43</v>
      </c>
      <c r="M5341" s="67">
        <v>21040.51</v>
      </c>
      <c r="N5341" s="67">
        <v>5.36</v>
      </c>
      <c r="P5341" s="67">
        <v>0</v>
      </c>
      <c r="Q5341" s="67">
        <v>63121.53</v>
      </c>
      <c r="R5341" s="2" t="s">
        <v>161</v>
      </c>
      <c r="S5341" s="2" t="s">
        <v>165</v>
      </c>
      <c r="T5341" s="2" t="s">
        <v>165</v>
      </c>
      <c r="U5341" t="s">
        <v>783</v>
      </c>
    </row>
    <row r="5342" spans="3:21" x14ac:dyDescent="0.3">
      <c r="C5342" t="s">
        <v>166</v>
      </c>
      <c r="D5342" t="s">
        <v>158</v>
      </c>
      <c r="E5342" t="s">
        <v>30</v>
      </c>
      <c r="F5342" t="s">
        <v>159</v>
      </c>
      <c r="G5342" s="2">
        <v>3</v>
      </c>
      <c r="H5342" s="2" t="s">
        <v>281</v>
      </c>
      <c r="I5342" s="67">
        <v>34617.47</v>
      </c>
      <c r="J5342" s="67">
        <v>194.7</v>
      </c>
      <c r="K5342" s="67">
        <v>34617.47</v>
      </c>
      <c r="L5342" s="67">
        <v>432.62</v>
      </c>
      <c r="M5342" s="67">
        <v>34617.47</v>
      </c>
      <c r="N5342" s="67">
        <v>78.67</v>
      </c>
      <c r="P5342" s="67">
        <v>0</v>
      </c>
      <c r="Q5342" s="67">
        <v>103852.41</v>
      </c>
      <c r="R5342" s="2" t="s">
        <v>165</v>
      </c>
      <c r="S5342" s="2" t="s">
        <v>161</v>
      </c>
      <c r="T5342" s="2" t="s">
        <v>165</v>
      </c>
      <c r="U5342" t="s">
        <v>783</v>
      </c>
    </row>
    <row r="5343" spans="3:21" x14ac:dyDescent="0.3">
      <c r="C5343" t="s">
        <v>166</v>
      </c>
      <c r="D5343" t="s">
        <v>158</v>
      </c>
      <c r="E5343" t="s">
        <v>30</v>
      </c>
      <c r="F5343" t="s">
        <v>159</v>
      </c>
      <c r="G5343" s="2">
        <v>2</v>
      </c>
      <c r="H5343" s="2" t="s">
        <v>215</v>
      </c>
      <c r="I5343" s="67">
        <v>62224.19</v>
      </c>
      <c r="J5343" s="67">
        <v>4772.49</v>
      </c>
      <c r="K5343" s="67">
        <v>62224.19</v>
      </c>
      <c r="L5343" s="67">
        <v>0.69</v>
      </c>
      <c r="M5343" s="67">
        <v>62224.19</v>
      </c>
      <c r="N5343" s="67">
        <v>6.58</v>
      </c>
      <c r="P5343" s="67">
        <v>0</v>
      </c>
      <c r="Q5343" s="67">
        <v>124448.38</v>
      </c>
      <c r="R5343" s="2" t="s">
        <v>161</v>
      </c>
      <c r="S5343" s="2" t="s">
        <v>165</v>
      </c>
      <c r="T5343" s="2" t="s">
        <v>165</v>
      </c>
      <c r="U5343" t="s">
        <v>783</v>
      </c>
    </row>
    <row r="5344" spans="3:21" x14ac:dyDescent="0.3">
      <c r="C5344" t="s">
        <v>166</v>
      </c>
      <c r="D5344" t="s">
        <v>158</v>
      </c>
      <c r="E5344" t="s">
        <v>30</v>
      </c>
      <c r="F5344" t="s">
        <v>159</v>
      </c>
      <c r="G5344" s="2">
        <v>14</v>
      </c>
      <c r="H5344" s="2" t="s">
        <v>277</v>
      </c>
      <c r="I5344" s="67">
        <v>726201.12</v>
      </c>
      <c r="J5344" s="67">
        <v>17</v>
      </c>
      <c r="K5344" s="67">
        <v>726201.12</v>
      </c>
      <c r="L5344" s="67">
        <v>91.27</v>
      </c>
      <c r="M5344" s="67">
        <v>726201.12</v>
      </c>
      <c r="N5344" s="67">
        <v>806.16</v>
      </c>
      <c r="P5344" s="67">
        <v>0</v>
      </c>
      <c r="Q5344" s="67">
        <v>10166815.68</v>
      </c>
      <c r="R5344" s="2" t="s">
        <v>161</v>
      </c>
      <c r="S5344" s="2" t="s">
        <v>161</v>
      </c>
      <c r="T5344" s="2" t="s">
        <v>165</v>
      </c>
      <c r="U5344" t="s">
        <v>783</v>
      </c>
    </row>
    <row r="5345" spans="3:21" x14ac:dyDescent="0.3">
      <c r="C5345" t="s">
        <v>166</v>
      </c>
      <c r="D5345" t="s">
        <v>158</v>
      </c>
      <c r="E5345" t="s">
        <v>30</v>
      </c>
      <c r="F5345" t="s">
        <v>159</v>
      </c>
      <c r="G5345" s="2">
        <v>-1</v>
      </c>
      <c r="H5345" s="2" t="s">
        <v>177</v>
      </c>
      <c r="I5345" s="67">
        <v>143524.41</v>
      </c>
      <c r="J5345" s="67">
        <v>18.88</v>
      </c>
      <c r="K5345" s="67">
        <v>143524.41</v>
      </c>
      <c r="L5345" s="67">
        <v>2.65</v>
      </c>
      <c r="M5345" s="67">
        <v>143524.41</v>
      </c>
      <c r="N5345" s="67">
        <v>146.81</v>
      </c>
      <c r="P5345" s="67">
        <v>0</v>
      </c>
      <c r="Q5345" s="67">
        <v>0</v>
      </c>
      <c r="R5345" s="2" t="s">
        <v>161</v>
      </c>
      <c r="S5345" s="2" t="s">
        <v>161</v>
      </c>
      <c r="T5345" s="2" t="s">
        <v>161</v>
      </c>
      <c r="U5345" t="s">
        <v>783</v>
      </c>
    </row>
    <row r="5346" spans="3:21" x14ac:dyDescent="0.3">
      <c r="C5346" t="s">
        <v>32</v>
      </c>
      <c r="D5346" t="s">
        <v>158</v>
      </c>
      <c r="E5346" t="s">
        <v>29</v>
      </c>
      <c r="F5346" t="s">
        <v>159</v>
      </c>
      <c r="G5346" s="2">
        <v>-1</v>
      </c>
      <c r="H5346" s="2" t="s">
        <v>471</v>
      </c>
      <c r="I5346" s="67">
        <v>-22125.439999999999</v>
      </c>
      <c r="J5346" s="67">
        <v>0</v>
      </c>
      <c r="K5346" s="67">
        <v>-22125.439999999999</v>
      </c>
      <c r="L5346" s="67">
        <v>0</v>
      </c>
      <c r="M5346" s="67">
        <v>-22125.439999999999</v>
      </c>
      <c r="N5346" s="67">
        <v>0</v>
      </c>
      <c r="P5346" s="67">
        <v>0</v>
      </c>
      <c r="Q5346" s="67">
        <v>0</v>
      </c>
      <c r="U5346" t="s">
        <v>783</v>
      </c>
    </row>
    <row r="5347" spans="3:21" x14ac:dyDescent="0.3">
      <c r="C5347" t="s">
        <v>166</v>
      </c>
      <c r="D5347" t="s">
        <v>158</v>
      </c>
      <c r="E5347" t="s">
        <v>29</v>
      </c>
      <c r="F5347" t="s">
        <v>159</v>
      </c>
      <c r="G5347" s="2">
        <v>11</v>
      </c>
      <c r="H5347" s="2" t="s">
        <v>363</v>
      </c>
      <c r="I5347" s="67">
        <v>-383.6</v>
      </c>
      <c r="J5347" s="67">
        <v>0</v>
      </c>
      <c r="K5347" s="67">
        <v>-383.6</v>
      </c>
      <c r="L5347" s="67">
        <v>0</v>
      </c>
      <c r="M5347" s="67">
        <v>-383.6</v>
      </c>
      <c r="N5347" s="67">
        <v>0</v>
      </c>
      <c r="P5347" s="67">
        <v>0</v>
      </c>
      <c r="Q5347" s="67">
        <v>0</v>
      </c>
      <c r="U5347" t="s">
        <v>783</v>
      </c>
    </row>
    <row r="5348" spans="3:21" x14ac:dyDescent="0.3">
      <c r="C5348" t="s">
        <v>166</v>
      </c>
      <c r="D5348" t="s">
        <v>158</v>
      </c>
      <c r="E5348" t="s">
        <v>30</v>
      </c>
      <c r="F5348" t="s">
        <v>159</v>
      </c>
      <c r="G5348" s="2">
        <v>3</v>
      </c>
      <c r="H5348" s="2" t="s">
        <v>389</v>
      </c>
      <c r="I5348" s="67">
        <v>27553.15</v>
      </c>
      <c r="J5348" s="67">
        <v>0.97</v>
      </c>
      <c r="K5348" s="67">
        <v>27553.15</v>
      </c>
      <c r="L5348" s="67">
        <v>549.33000000000004</v>
      </c>
      <c r="M5348" s="67">
        <v>27553.15</v>
      </c>
      <c r="N5348" s="67">
        <v>4.42</v>
      </c>
      <c r="P5348" s="67">
        <v>0</v>
      </c>
      <c r="Q5348" s="67">
        <v>82659.450000000012</v>
      </c>
      <c r="R5348" s="2" t="s">
        <v>165</v>
      </c>
      <c r="S5348" s="2" t="s">
        <v>161</v>
      </c>
      <c r="T5348" s="2" t="s">
        <v>165</v>
      </c>
      <c r="U5348" t="s">
        <v>783</v>
      </c>
    </row>
    <row r="5349" spans="3:21" x14ac:dyDescent="0.3">
      <c r="C5349" t="s">
        <v>31</v>
      </c>
      <c r="D5349" t="s">
        <v>158</v>
      </c>
      <c r="E5349" t="s">
        <v>30</v>
      </c>
      <c r="F5349" t="s">
        <v>159</v>
      </c>
      <c r="G5349" s="2">
        <v>-1</v>
      </c>
      <c r="H5349" s="2" t="s">
        <v>381</v>
      </c>
      <c r="I5349" s="67">
        <v>227635.45</v>
      </c>
      <c r="J5349" s="67">
        <v>15.3</v>
      </c>
      <c r="K5349" s="67">
        <v>227635.45</v>
      </c>
      <c r="L5349" s="67">
        <v>7.27</v>
      </c>
      <c r="M5349" s="67">
        <v>227635.45</v>
      </c>
      <c r="N5349" s="67">
        <v>69.61</v>
      </c>
      <c r="P5349" s="67">
        <v>0</v>
      </c>
      <c r="Q5349" s="67">
        <v>0</v>
      </c>
      <c r="R5349" s="2" t="s">
        <v>161</v>
      </c>
      <c r="S5349" s="2" t="s">
        <v>161</v>
      </c>
      <c r="T5349" s="2" t="s">
        <v>161</v>
      </c>
      <c r="U5349" t="s">
        <v>783</v>
      </c>
    </row>
    <row r="5350" spans="3:21" x14ac:dyDescent="0.3">
      <c r="C5350" t="s">
        <v>32</v>
      </c>
      <c r="D5350" t="s">
        <v>158</v>
      </c>
      <c r="E5350" t="s">
        <v>30</v>
      </c>
      <c r="F5350" t="s">
        <v>159</v>
      </c>
      <c r="G5350" s="2">
        <v>-4</v>
      </c>
      <c r="H5350" s="2" t="s">
        <v>515</v>
      </c>
      <c r="I5350" s="67">
        <v>87304.08</v>
      </c>
      <c r="J5350" s="67">
        <v>2.7</v>
      </c>
      <c r="K5350" s="67">
        <v>87304.08</v>
      </c>
      <c r="L5350" s="67">
        <v>0.45</v>
      </c>
      <c r="M5350" s="67">
        <v>87304.08</v>
      </c>
      <c r="N5350" s="67">
        <v>4.95</v>
      </c>
      <c r="P5350" s="67">
        <v>0</v>
      </c>
      <c r="Q5350" s="67">
        <v>0</v>
      </c>
      <c r="R5350" s="2" t="s">
        <v>161</v>
      </c>
      <c r="S5350" s="2" t="s">
        <v>161</v>
      </c>
      <c r="T5350" s="2" t="s">
        <v>161</v>
      </c>
      <c r="U5350" t="s">
        <v>783</v>
      </c>
    </row>
    <row r="5351" spans="3:21" x14ac:dyDescent="0.3">
      <c r="C5351" t="s">
        <v>166</v>
      </c>
      <c r="D5351" t="s">
        <v>158</v>
      </c>
      <c r="E5351" t="s">
        <v>30</v>
      </c>
      <c r="F5351" t="s">
        <v>159</v>
      </c>
      <c r="G5351" s="2">
        <v>2</v>
      </c>
      <c r="H5351" s="2" t="s">
        <v>582</v>
      </c>
      <c r="I5351" s="67">
        <v>34767.51</v>
      </c>
      <c r="J5351" s="67">
        <v>2.4700000000000002</v>
      </c>
      <c r="K5351" s="67">
        <v>34767.51</v>
      </c>
      <c r="L5351" s="67">
        <v>1.34</v>
      </c>
      <c r="M5351" s="67">
        <v>34767.51</v>
      </c>
      <c r="N5351" s="67">
        <v>21.98</v>
      </c>
      <c r="P5351" s="67">
        <v>0</v>
      </c>
      <c r="Q5351" s="67">
        <v>69535.02</v>
      </c>
      <c r="R5351" s="2" t="s">
        <v>161</v>
      </c>
      <c r="S5351" s="2" t="s">
        <v>161</v>
      </c>
      <c r="T5351" s="2" t="s">
        <v>161</v>
      </c>
      <c r="U5351" t="s">
        <v>783</v>
      </c>
    </row>
    <row r="5352" spans="3:21" x14ac:dyDescent="0.3">
      <c r="C5352" t="s">
        <v>166</v>
      </c>
      <c r="D5352" t="s">
        <v>158</v>
      </c>
      <c r="E5352" t="s">
        <v>30</v>
      </c>
      <c r="F5352" t="s">
        <v>159</v>
      </c>
      <c r="G5352" s="2">
        <v>0</v>
      </c>
      <c r="H5352" s="2" t="s">
        <v>287</v>
      </c>
      <c r="I5352" s="67">
        <v>19762221.239999998</v>
      </c>
      <c r="J5352" s="67">
        <v>1381.87</v>
      </c>
      <c r="K5352" s="67">
        <v>19762221.239999998</v>
      </c>
      <c r="L5352" s="67">
        <v>939.54</v>
      </c>
      <c r="M5352" s="67">
        <v>19762221.239999998</v>
      </c>
      <c r="N5352" s="67">
        <v>16840.439999999999</v>
      </c>
      <c r="P5352" s="67">
        <v>2.98</v>
      </c>
      <c r="Q5352" s="67">
        <v>0</v>
      </c>
      <c r="R5352" s="2" t="s">
        <v>161</v>
      </c>
      <c r="S5352" s="2" t="s">
        <v>161</v>
      </c>
      <c r="T5352" s="2" t="s">
        <v>161</v>
      </c>
      <c r="U5352" t="s">
        <v>783</v>
      </c>
    </row>
    <row r="5353" spans="3:21" x14ac:dyDescent="0.3">
      <c r="C5353" t="s">
        <v>32</v>
      </c>
      <c r="D5353" t="s">
        <v>158</v>
      </c>
      <c r="E5353" t="s">
        <v>30</v>
      </c>
      <c r="F5353" t="s">
        <v>159</v>
      </c>
      <c r="G5353" s="2">
        <v>-1</v>
      </c>
      <c r="H5353" s="2" t="s">
        <v>180</v>
      </c>
      <c r="I5353" s="67">
        <v>1266.78</v>
      </c>
      <c r="J5353" s="67">
        <v>0.13</v>
      </c>
      <c r="K5353" s="67">
        <v>1266.78</v>
      </c>
      <c r="L5353" s="67">
        <v>0.02</v>
      </c>
      <c r="M5353" s="67">
        <v>1266.78</v>
      </c>
      <c r="N5353" s="67">
        <v>0.99</v>
      </c>
      <c r="P5353" s="67">
        <v>0</v>
      </c>
      <c r="Q5353" s="67">
        <v>0</v>
      </c>
      <c r="R5353" s="2" t="s">
        <v>161</v>
      </c>
      <c r="S5353" s="2" t="s">
        <v>161</v>
      </c>
      <c r="T5353" s="2" t="s">
        <v>161</v>
      </c>
      <c r="U5353" t="s">
        <v>783</v>
      </c>
    </row>
    <row r="5354" spans="3:21" x14ac:dyDescent="0.3">
      <c r="C5354" t="s">
        <v>166</v>
      </c>
      <c r="D5354" t="s">
        <v>158</v>
      </c>
      <c r="E5354" t="s">
        <v>30</v>
      </c>
      <c r="F5354" t="s">
        <v>159</v>
      </c>
      <c r="G5354" s="2">
        <v>-1</v>
      </c>
      <c r="H5354" s="2" t="s">
        <v>228</v>
      </c>
      <c r="I5354" s="67">
        <v>1860.99</v>
      </c>
      <c r="J5354" s="67">
        <v>0</v>
      </c>
      <c r="K5354" s="67">
        <v>1860.99</v>
      </c>
      <c r="L5354" s="67">
        <v>0</v>
      </c>
      <c r="M5354" s="67">
        <v>1860.99</v>
      </c>
      <c r="N5354" s="67">
        <v>0</v>
      </c>
      <c r="O5354" s="2">
        <v>1</v>
      </c>
      <c r="P5354" s="67">
        <v>365.65</v>
      </c>
      <c r="Q5354" s="67">
        <v>0</v>
      </c>
      <c r="R5354" s="2" t="s">
        <v>161</v>
      </c>
      <c r="S5354" s="2" t="s">
        <v>161</v>
      </c>
      <c r="T5354" s="2" t="s">
        <v>161</v>
      </c>
      <c r="U5354" t="s">
        <v>783</v>
      </c>
    </row>
    <row r="5355" spans="3:21" x14ac:dyDescent="0.3">
      <c r="C5355" t="s">
        <v>166</v>
      </c>
      <c r="D5355" t="s">
        <v>158</v>
      </c>
      <c r="E5355" t="s">
        <v>30</v>
      </c>
      <c r="F5355" t="s">
        <v>159</v>
      </c>
      <c r="G5355" s="2">
        <v>-1</v>
      </c>
      <c r="H5355" s="2" t="s">
        <v>374</v>
      </c>
      <c r="I5355" s="67">
        <v>178896.49</v>
      </c>
      <c r="J5355" s="67">
        <v>24.07</v>
      </c>
      <c r="K5355" s="67">
        <v>178896.49</v>
      </c>
      <c r="L5355" s="67">
        <v>11.43</v>
      </c>
      <c r="M5355" s="67">
        <v>178896.49</v>
      </c>
      <c r="N5355" s="67">
        <v>109.48</v>
      </c>
      <c r="P5355" s="67">
        <v>0</v>
      </c>
      <c r="Q5355" s="67">
        <v>0</v>
      </c>
      <c r="R5355" s="2" t="s">
        <v>161</v>
      </c>
      <c r="S5355" s="2" t="s">
        <v>161</v>
      </c>
      <c r="T5355" s="2" t="s">
        <v>161</v>
      </c>
      <c r="U5355" t="s">
        <v>783</v>
      </c>
    </row>
    <row r="5356" spans="3:21" x14ac:dyDescent="0.3">
      <c r="C5356" t="s">
        <v>31</v>
      </c>
      <c r="D5356" t="s">
        <v>158</v>
      </c>
      <c r="E5356" t="s">
        <v>30</v>
      </c>
      <c r="F5356" t="s">
        <v>159</v>
      </c>
      <c r="G5356" s="2">
        <v>-4</v>
      </c>
      <c r="H5356" s="2" t="s">
        <v>605</v>
      </c>
      <c r="I5356" s="67">
        <v>75</v>
      </c>
      <c r="J5356" s="67">
        <v>0.01</v>
      </c>
      <c r="K5356" s="67">
        <v>75</v>
      </c>
      <c r="L5356" s="67">
        <v>0</v>
      </c>
      <c r="M5356" s="67">
        <v>75</v>
      </c>
      <c r="N5356" s="67">
        <v>0.01</v>
      </c>
      <c r="P5356" s="67">
        <v>0</v>
      </c>
      <c r="Q5356" s="67">
        <v>0</v>
      </c>
      <c r="R5356" s="2" t="s">
        <v>161</v>
      </c>
      <c r="S5356" s="2" t="s">
        <v>161</v>
      </c>
      <c r="T5356" s="2" t="s">
        <v>161</v>
      </c>
      <c r="U5356" t="s">
        <v>783</v>
      </c>
    </row>
    <row r="5357" spans="3:21" x14ac:dyDescent="0.3">
      <c r="C5357" t="s">
        <v>32</v>
      </c>
      <c r="D5357" t="s">
        <v>158</v>
      </c>
      <c r="E5357" t="s">
        <v>29</v>
      </c>
      <c r="F5357" t="s">
        <v>159</v>
      </c>
      <c r="G5357" s="2">
        <v>14</v>
      </c>
      <c r="H5357" s="2" t="s">
        <v>333</v>
      </c>
      <c r="I5357" s="67">
        <v>-48073.120000000003</v>
      </c>
      <c r="J5357" s="67">
        <v>0</v>
      </c>
      <c r="K5357" s="67">
        <v>-48073.120000000003</v>
      </c>
      <c r="L5357" s="67">
        <v>0</v>
      </c>
      <c r="M5357" s="67">
        <v>-48073.120000000003</v>
      </c>
      <c r="N5357" s="67">
        <v>0</v>
      </c>
      <c r="P5357" s="67">
        <v>-48073.120000000003</v>
      </c>
      <c r="Q5357" s="67">
        <v>0</v>
      </c>
      <c r="U5357" t="s">
        <v>783</v>
      </c>
    </row>
    <row r="5358" spans="3:21" x14ac:dyDescent="0.3">
      <c r="C5358" t="s">
        <v>166</v>
      </c>
      <c r="D5358" t="s">
        <v>158</v>
      </c>
      <c r="E5358" t="s">
        <v>30</v>
      </c>
      <c r="F5358" t="s">
        <v>159</v>
      </c>
      <c r="G5358" s="2">
        <v>15</v>
      </c>
      <c r="H5358" s="2" t="s">
        <v>351</v>
      </c>
      <c r="I5358" s="67">
        <v>4551308.49</v>
      </c>
      <c r="J5358" s="67">
        <v>96.35</v>
      </c>
      <c r="K5358" s="67">
        <v>4551308.49</v>
      </c>
      <c r="L5358" s="67">
        <v>6.93</v>
      </c>
      <c r="M5358" s="67">
        <v>4551308.49</v>
      </c>
      <c r="N5358" s="67">
        <v>150.22999999999999</v>
      </c>
      <c r="P5358" s="67">
        <v>0</v>
      </c>
      <c r="Q5358" s="67">
        <v>68269627.350000009</v>
      </c>
      <c r="R5358" s="2" t="s">
        <v>161</v>
      </c>
      <c r="S5358" s="2" t="s">
        <v>161</v>
      </c>
      <c r="T5358" s="2" t="s">
        <v>161</v>
      </c>
      <c r="U5358" t="s">
        <v>783</v>
      </c>
    </row>
    <row r="5359" spans="3:21" x14ac:dyDescent="0.3">
      <c r="C5359" t="s">
        <v>31</v>
      </c>
      <c r="D5359" t="s">
        <v>158</v>
      </c>
      <c r="E5359" t="s">
        <v>30</v>
      </c>
      <c r="F5359" t="s">
        <v>159</v>
      </c>
      <c r="G5359" s="2">
        <v>4</v>
      </c>
      <c r="H5359" s="2" t="s">
        <v>399</v>
      </c>
      <c r="I5359" s="67">
        <v>93390.39</v>
      </c>
      <c r="J5359" s="67">
        <v>8.2200000000000006</v>
      </c>
      <c r="K5359" s="67">
        <v>93390.39</v>
      </c>
      <c r="L5359" s="67">
        <v>3.91</v>
      </c>
      <c r="M5359" s="67">
        <v>93390.39</v>
      </c>
      <c r="N5359" s="67">
        <v>37.409999999999997</v>
      </c>
      <c r="P5359" s="67">
        <v>0</v>
      </c>
      <c r="Q5359" s="67">
        <v>373561.56</v>
      </c>
      <c r="R5359" s="2" t="s">
        <v>161</v>
      </c>
      <c r="S5359" s="2" t="s">
        <v>161</v>
      </c>
      <c r="T5359" s="2" t="s">
        <v>161</v>
      </c>
      <c r="U5359" t="s">
        <v>783</v>
      </c>
    </row>
    <row r="5360" spans="3:21" x14ac:dyDescent="0.3">
      <c r="C5360" t="s">
        <v>31</v>
      </c>
      <c r="D5360" t="s">
        <v>158</v>
      </c>
      <c r="E5360" t="s">
        <v>30</v>
      </c>
      <c r="F5360" t="s">
        <v>159</v>
      </c>
      <c r="G5360" s="2">
        <v>-4</v>
      </c>
      <c r="H5360" s="2" t="s">
        <v>450</v>
      </c>
      <c r="I5360" s="67">
        <v>40.549999999999997</v>
      </c>
      <c r="J5360" s="67">
        <v>0</v>
      </c>
      <c r="K5360" s="67">
        <v>40.549999999999997</v>
      </c>
      <c r="L5360" s="67">
        <v>0</v>
      </c>
      <c r="M5360" s="67">
        <v>40.549999999999997</v>
      </c>
      <c r="N5360" s="67">
        <v>0.01</v>
      </c>
      <c r="P5360" s="67">
        <v>0</v>
      </c>
      <c r="Q5360" s="67">
        <v>0</v>
      </c>
      <c r="R5360" s="2" t="s">
        <v>161</v>
      </c>
      <c r="S5360" s="2" t="s">
        <v>161</v>
      </c>
      <c r="T5360" s="2" t="s">
        <v>161</v>
      </c>
      <c r="U5360" t="s">
        <v>783</v>
      </c>
    </row>
    <row r="5361" spans="3:21" x14ac:dyDescent="0.3">
      <c r="C5361" t="s">
        <v>32</v>
      </c>
      <c r="D5361" t="s">
        <v>158</v>
      </c>
      <c r="E5361" t="s">
        <v>29</v>
      </c>
      <c r="F5361" t="s">
        <v>159</v>
      </c>
      <c r="G5361" s="2">
        <v>1</v>
      </c>
      <c r="H5361" s="2" t="s">
        <v>319</v>
      </c>
      <c r="I5361" s="67">
        <v>-190311.63</v>
      </c>
      <c r="J5361" s="67">
        <v>0</v>
      </c>
      <c r="K5361" s="67">
        <v>-190311.63</v>
      </c>
      <c r="L5361" s="67">
        <v>0</v>
      </c>
      <c r="M5361" s="67">
        <v>-190311.63</v>
      </c>
      <c r="N5361" s="67">
        <v>0</v>
      </c>
      <c r="P5361" s="67">
        <v>0</v>
      </c>
      <c r="Q5361" s="67">
        <v>0</v>
      </c>
      <c r="U5361" t="s">
        <v>783</v>
      </c>
    </row>
    <row r="5362" spans="3:21" x14ac:dyDescent="0.3">
      <c r="C5362" t="s">
        <v>32</v>
      </c>
      <c r="D5362" t="s">
        <v>158</v>
      </c>
      <c r="E5362" t="s">
        <v>30</v>
      </c>
      <c r="F5362" t="s">
        <v>159</v>
      </c>
      <c r="G5362" s="2">
        <v>3</v>
      </c>
      <c r="H5362" s="2" t="s">
        <v>395</v>
      </c>
      <c r="I5362" s="67">
        <v>34650.25</v>
      </c>
      <c r="J5362" s="67">
        <v>1.28</v>
      </c>
      <c r="K5362" s="67">
        <v>34650.25</v>
      </c>
      <c r="L5362" s="67">
        <v>0.61</v>
      </c>
      <c r="M5362" s="67">
        <v>34650.25</v>
      </c>
      <c r="N5362" s="67">
        <v>5.82</v>
      </c>
      <c r="P5362" s="67">
        <v>0</v>
      </c>
      <c r="Q5362" s="67">
        <v>103950.75</v>
      </c>
      <c r="R5362" s="2" t="s">
        <v>161</v>
      </c>
      <c r="S5362" s="2" t="s">
        <v>161</v>
      </c>
      <c r="T5362" s="2" t="s">
        <v>161</v>
      </c>
      <c r="U5362" t="s">
        <v>783</v>
      </c>
    </row>
    <row r="5363" spans="3:21" x14ac:dyDescent="0.3">
      <c r="C5363" t="s">
        <v>31</v>
      </c>
      <c r="D5363" t="s">
        <v>158</v>
      </c>
      <c r="E5363" t="s">
        <v>29</v>
      </c>
      <c r="F5363" t="s">
        <v>159</v>
      </c>
      <c r="G5363" s="2">
        <v>-1</v>
      </c>
      <c r="H5363" s="2" t="s">
        <v>648</v>
      </c>
      <c r="I5363" s="67">
        <v>-11512.94</v>
      </c>
      <c r="J5363" s="67">
        <v>0</v>
      </c>
      <c r="K5363" s="67">
        <v>-11512.94</v>
      </c>
      <c r="L5363" s="67">
        <v>0</v>
      </c>
      <c r="M5363" s="67">
        <v>-11512.94</v>
      </c>
      <c r="N5363" s="67">
        <v>0</v>
      </c>
      <c r="P5363" s="67">
        <v>0</v>
      </c>
      <c r="Q5363" s="67">
        <v>0</v>
      </c>
      <c r="U5363" t="s">
        <v>783</v>
      </c>
    </row>
    <row r="5364" spans="3:21" x14ac:dyDescent="0.3">
      <c r="C5364" t="s">
        <v>31</v>
      </c>
      <c r="D5364" t="s">
        <v>158</v>
      </c>
      <c r="E5364" t="s">
        <v>30</v>
      </c>
      <c r="F5364" t="s">
        <v>159</v>
      </c>
      <c r="G5364" s="2">
        <v>2</v>
      </c>
      <c r="H5364" s="2" t="s">
        <v>167</v>
      </c>
      <c r="I5364" s="67">
        <v>117219</v>
      </c>
      <c r="J5364" s="67">
        <v>0</v>
      </c>
      <c r="K5364" s="67">
        <v>117219</v>
      </c>
      <c r="L5364" s="67">
        <v>0</v>
      </c>
      <c r="M5364" s="67">
        <v>117219</v>
      </c>
      <c r="N5364" s="67">
        <v>173.38</v>
      </c>
      <c r="P5364" s="67">
        <v>0</v>
      </c>
      <c r="Q5364" s="67">
        <v>234438</v>
      </c>
      <c r="R5364" s="2" t="s">
        <v>161</v>
      </c>
      <c r="S5364" s="2" t="s">
        <v>161</v>
      </c>
      <c r="T5364" s="2" t="s">
        <v>165</v>
      </c>
      <c r="U5364" t="s">
        <v>783</v>
      </c>
    </row>
    <row r="5365" spans="3:21" x14ac:dyDescent="0.3">
      <c r="C5365" t="s">
        <v>166</v>
      </c>
      <c r="D5365" t="s">
        <v>158</v>
      </c>
      <c r="E5365" t="s">
        <v>30</v>
      </c>
      <c r="F5365" t="s">
        <v>159</v>
      </c>
      <c r="G5365" s="2">
        <v>1</v>
      </c>
      <c r="H5365" s="2" t="s">
        <v>190</v>
      </c>
      <c r="I5365" s="67">
        <v>87163260.519999996</v>
      </c>
      <c r="J5365" s="67">
        <v>8.07</v>
      </c>
      <c r="K5365" s="67">
        <v>87163260.519999996</v>
      </c>
      <c r="L5365" s="67">
        <v>41.35</v>
      </c>
      <c r="M5365" s="67">
        <v>87163260.519999996</v>
      </c>
      <c r="N5365" s="67">
        <v>2521.36</v>
      </c>
      <c r="P5365" s="67">
        <v>4685048.5999999996</v>
      </c>
      <c r="Q5365" s="67">
        <v>87163260.519999996</v>
      </c>
      <c r="R5365" s="2" t="s">
        <v>161</v>
      </c>
      <c r="S5365" s="2" t="s">
        <v>161</v>
      </c>
      <c r="T5365" s="2" t="s">
        <v>165</v>
      </c>
      <c r="U5365" t="s">
        <v>783</v>
      </c>
    </row>
    <row r="5366" spans="3:21" x14ac:dyDescent="0.3">
      <c r="C5366" t="s">
        <v>166</v>
      </c>
      <c r="D5366" t="s">
        <v>158</v>
      </c>
      <c r="E5366" t="s">
        <v>30</v>
      </c>
      <c r="F5366" t="s">
        <v>159</v>
      </c>
      <c r="G5366" s="2">
        <v>6</v>
      </c>
      <c r="H5366" s="2" t="s">
        <v>369</v>
      </c>
      <c r="I5366" s="67">
        <v>214851.63</v>
      </c>
      <c r="J5366" s="67">
        <v>44.59</v>
      </c>
      <c r="K5366" s="67">
        <v>214851.63</v>
      </c>
      <c r="L5366" s="67">
        <v>4385.09</v>
      </c>
      <c r="M5366" s="67">
        <v>214851.63</v>
      </c>
      <c r="N5366" s="67">
        <v>155.84</v>
      </c>
      <c r="P5366" s="67">
        <v>0</v>
      </c>
      <c r="Q5366" s="67">
        <v>1289109.78</v>
      </c>
      <c r="R5366" s="2" t="s">
        <v>165</v>
      </c>
      <c r="S5366" s="2" t="s">
        <v>161</v>
      </c>
      <c r="T5366" s="2" t="s">
        <v>165</v>
      </c>
      <c r="U5366" t="s">
        <v>783</v>
      </c>
    </row>
    <row r="5367" spans="3:21" x14ac:dyDescent="0.3">
      <c r="C5367" t="s">
        <v>166</v>
      </c>
      <c r="D5367" t="s">
        <v>158</v>
      </c>
      <c r="E5367" t="s">
        <v>30</v>
      </c>
      <c r="F5367" t="s">
        <v>159</v>
      </c>
      <c r="G5367" s="2">
        <v>2</v>
      </c>
      <c r="H5367" s="2" t="s">
        <v>431</v>
      </c>
      <c r="I5367" s="67">
        <v>12445839.220000001</v>
      </c>
      <c r="J5367" s="67">
        <v>4604.9399999999996</v>
      </c>
      <c r="K5367" s="67">
        <v>12445839.220000001</v>
      </c>
      <c r="L5367" s="67">
        <v>331.07</v>
      </c>
      <c r="M5367" s="67">
        <v>12445839.220000001</v>
      </c>
      <c r="N5367" s="67">
        <v>7179.95</v>
      </c>
      <c r="P5367" s="67">
        <v>270.07</v>
      </c>
      <c r="Q5367" s="67">
        <v>24891678.440000001</v>
      </c>
      <c r="R5367" s="2" t="s">
        <v>161</v>
      </c>
      <c r="S5367" s="2" t="s">
        <v>161</v>
      </c>
      <c r="T5367" s="2" t="s">
        <v>161</v>
      </c>
      <c r="U5367" t="s">
        <v>783</v>
      </c>
    </row>
    <row r="5368" spans="3:21" x14ac:dyDescent="0.3">
      <c r="C5368" t="s">
        <v>31</v>
      </c>
      <c r="D5368" t="s">
        <v>158</v>
      </c>
      <c r="E5368" t="s">
        <v>29</v>
      </c>
      <c r="F5368" t="s">
        <v>159</v>
      </c>
      <c r="G5368" s="2">
        <v>1</v>
      </c>
      <c r="H5368" s="2" t="s">
        <v>497</v>
      </c>
      <c r="I5368" s="67">
        <v>-1017102.11</v>
      </c>
      <c r="J5368" s="67">
        <v>0</v>
      </c>
      <c r="K5368" s="67">
        <v>-1017102.11</v>
      </c>
      <c r="L5368" s="67">
        <v>0</v>
      </c>
      <c r="M5368" s="67">
        <v>-1017102.11</v>
      </c>
      <c r="N5368" s="67">
        <v>0</v>
      </c>
      <c r="P5368" s="67">
        <v>0</v>
      </c>
      <c r="Q5368" s="67">
        <v>0</v>
      </c>
      <c r="U5368" t="s">
        <v>783</v>
      </c>
    </row>
    <row r="5369" spans="3:21" x14ac:dyDescent="0.3">
      <c r="C5369" t="s">
        <v>32</v>
      </c>
      <c r="D5369" t="s">
        <v>158</v>
      </c>
      <c r="E5369" t="s">
        <v>30</v>
      </c>
      <c r="F5369" t="s">
        <v>159</v>
      </c>
      <c r="G5369" s="2">
        <v>-1</v>
      </c>
      <c r="H5369" s="2" t="s">
        <v>378</v>
      </c>
      <c r="I5369" s="67">
        <v>5646.25</v>
      </c>
      <c r="J5369" s="67">
        <v>0.79</v>
      </c>
      <c r="K5369" s="67">
        <v>5646.25</v>
      </c>
      <c r="L5369" s="67">
        <v>0.13</v>
      </c>
      <c r="M5369" s="67">
        <v>5646.25</v>
      </c>
      <c r="N5369" s="67">
        <v>1.45</v>
      </c>
      <c r="P5369" s="67">
        <v>0</v>
      </c>
      <c r="Q5369" s="67">
        <v>0</v>
      </c>
      <c r="R5369" s="2" t="s">
        <v>161</v>
      </c>
      <c r="S5369" s="2" t="s">
        <v>161</v>
      </c>
      <c r="T5369" s="2" t="s">
        <v>161</v>
      </c>
      <c r="U5369" t="s">
        <v>783</v>
      </c>
    </row>
    <row r="5370" spans="3:21" x14ac:dyDescent="0.3">
      <c r="C5370" t="s">
        <v>166</v>
      </c>
      <c r="D5370" t="s">
        <v>158</v>
      </c>
      <c r="E5370" t="s">
        <v>29</v>
      </c>
      <c r="F5370" t="s">
        <v>159</v>
      </c>
      <c r="G5370" s="2">
        <v>3</v>
      </c>
      <c r="H5370" s="2" t="s">
        <v>277</v>
      </c>
      <c r="I5370" s="67">
        <v>-2005.15</v>
      </c>
      <c r="J5370" s="67">
        <v>0</v>
      </c>
      <c r="K5370" s="67">
        <v>-2005.15</v>
      </c>
      <c r="L5370" s="67">
        <v>0</v>
      </c>
      <c r="M5370" s="67">
        <v>-2005.15</v>
      </c>
      <c r="N5370" s="67">
        <v>0</v>
      </c>
      <c r="P5370" s="67">
        <v>0</v>
      </c>
      <c r="Q5370" s="67">
        <v>0</v>
      </c>
      <c r="U5370" t="s">
        <v>783</v>
      </c>
    </row>
    <row r="5371" spans="3:21" x14ac:dyDescent="0.3">
      <c r="C5371" t="s">
        <v>166</v>
      </c>
      <c r="D5371" t="s">
        <v>158</v>
      </c>
      <c r="E5371" t="s">
        <v>30</v>
      </c>
      <c r="F5371" t="s">
        <v>159</v>
      </c>
      <c r="G5371" s="2">
        <v>2</v>
      </c>
      <c r="H5371" s="2" t="s">
        <v>431</v>
      </c>
      <c r="I5371" s="67">
        <v>315873.09999999998</v>
      </c>
      <c r="J5371" s="67">
        <v>102.22</v>
      </c>
      <c r="K5371" s="67">
        <v>315873.09999999998</v>
      </c>
      <c r="L5371" s="67">
        <v>7.35</v>
      </c>
      <c r="M5371" s="67">
        <v>315873.09999999998</v>
      </c>
      <c r="N5371" s="67">
        <v>159.38999999999999</v>
      </c>
      <c r="P5371" s="67">
        <v>0</v>
      </c>
      <c r="Q5371" s="67">
        <v>631746.19999999995</v>
      </c>
      <c r="R5371" s="2" t="s">
        <v>165</v>
      </c>
      <c r="S5371" s="2" t="s">
        <v>165</v>
      </c>
      <c r="T5371" s="2" t="s">
        <v>165</v>
      </c>
      <c r="U5371" t="s">
        <v>783</v>
      </c>
    </row>
    <row r="5372" spans="3:21" x14ac:dyDescent="0.3">
      <c r="C5372" t="s">
        <v>166</v>
      </c>
      <c r="D5372" t="s">
        <v>158</v>
      </c>
      <c r="E5372" t="s">
        <v>30</v>
      </c>
      <c r="F5372" t="s">
        <v>159</v>
      </c>
      <c r="G5372" s="2">
        <v>5</v>
      </c>
      <c r="H5372" s="2" t="s">
        <v>472</v>
      </c>
      <c r="I5372" s="67">
        <v>152.61000000000001</v>
      </c>
      <c r="J5372" s="67">
        <v>0.03</v>
      </c>
      <c r="K5372" s="67">
        <v>152.61000000000001</v>
      </c>
      <c r="L5372" s="67">
        <v>0.01</v>
      </c>
      <c r="M5372" s="67">
        <v>152.61000000000001</v>
      </c>
      <c r="N5372" s="67">
        <v>0.09</v>
      </c>
      <c r="P5372" s="67">
        <v>152.61000000000001</v>
      </c>
      <c r="Q5372" s="67">
        <v>763.05000000000007</v>
      </c>
      <c r="R5372" s="2" t="s">
        <v>161</v>
      </c>
      <c r="S5372" s="2" t="s">
        <v>161</v>
      </c>
      <c r="T5372" s="2" t="s">
        <v>161</v>
      </c>
      <c r="U5372" t="s">
        <v>783</v>
      </c>
    </row>
    <row r="5373" spans="3:21" x14ac:dyDescent="0.3">
      <c r="C5373" t="s">
        <v>166</v>
      </c>
      <c r="D5373" t="s">
        <v>158</v>
      </c>
      <c r="E5373" t="s">
        <v>29</v>
      </c>
      <c r="F5373" t="s">
        <v>159</v>
      </c>
      <c r="G5373" s="2">
        <v>7</v>
      </c>
      <c r="H5373" s="2" t="s">
        <v>313</v>
      </c>
      <c r="I5373" s="67">
        <v>-2342.9899999999998</v>
      </c>
      <c r="J5373" s="67">
        <v>0</v>
      </c>
      <c r="K5373" s="67">
        <v>-2342.9899999999998</v>
      </c>
      <c r="L5373" s="67">
        <v>0</v>
      </c>
      <c r="M5373" s="67">
        <v>-2342.9899999999998</v>
      </c>
      <c r="N5373" s="67">
        <v>0</v>
      </c>
      <c r="P5373" s="67">
        <v>0</v>
      </c>
      <c r="Q5373" s="67">
        <v>0</v>
      </c>
      <c r="U5373" t="s">
        <v>783</v>
      </c>
    </row>
    <row r="5374" spans="3:21" x14ac:dyDescent="0.3">
      <c r="C5374" t="s">
        <v>32</v>
      </c>
      <c r="D5374" t="s">
        <v>158</v>
      </c>
      <c r="E5374" t="s">
        <v>29</v>
      </c>
      <c r="F5374" t="s">
        <v>159</v>
      </c>
      <c r="G5374" s="2">
        <v>2</v>
      </c>
      <c r="H5374" s="2" t="s">
        <v>354</v>
      </c>
      <c r="I5374" s="67">
        <v>-13858.3</v>
      </c>
      <c r="J5374" s="67">
        <v>0</v>
      </c>
      <c r="K5374" s="67">
        <v>-13858.3</v>
      </c>
      <c r="L5374" s="67">
        <v>0</v>
      </c>
      <c r="M5374" s="67">
        <v>-13858.3</v>
      </c>
      <c r="N5374" s="67">
        <v>0</v>
      </c>
      <c r="P5374" s="67">
        <v>0</v>
      </c>
      <c r="Q5374" s="67">
        <v>0</v>
      </c>
      <c r="U5374" t="s">
        <v>783</v>
      </c>
    </row>
    <row r="5375" spans="3:21" x14ac:dyDescent="0.3">
      <c r="C5375" t="s">
        <v>31</v>
      </c>
      <c r="D5375" t="s">
        <v>158</v>
      </c>
      <c r="E5375" t="s">
        <v>29</v>
      </c>
      <c r="F5375" t="s">
        <v>159</v>
      </c>
      <c r="G5375" s="2">
        <v>1</v>
      </c>
      <c r="H5375" s="2" t="s">
        <v>385</v>
      </c>
      <c r="I5375" s="67">
        <v>-2328.71</v>
      </c>
      <c r="J5375" s="67">
        <v>0</v>
      </c>
      <c r="K5375" s="67">
        <v>-2328.71</v>
      </c>
      <c r="L5375" s="67">
        <v>0</v>
      </c>
      <c r="M5375" s="67">
        <v>-2328.71</v>
      </c>
      <c r="N5375" s="67">
        <v>0</v>
      </c>
      <c r="P5375" s="67">
        <v>0</v>
      </c>
      <c r="Q5375" s="67">
        <v>0</v>
      </c>
      <c r="U5375" t="s">
        <v>783</v>
      </c>
    </row>
    <row r="5376" spans="3:21" x14ac:dyDescent="0.3">
      <c r="C5376" t="s">
        <v>166</v>
      </c>
      <c r="D5376" t="s">
        <v>158</v>
      </c>
      <c r="E5376" t="s">
        <v>30</v>
      </c>
      <c r="F5376" t="s">
        <v>159</v>
      </c>
      <c r="G5376" s="2">
        <v>3</v>
      </c>
      <c r="H5376" s="2" t="s">
        <v>302</v>
      </c>
      <c r="I5376" s="67">
        <v>5787051.1299999999</v>
      </c>
      <c r="J5376" s="67">
        <v>602.02</v>
      </c>
      <c r="K5376" s="67">
        <v>5787051.1299999999</v>
      </c>
      <c r="L5376" s="67">
        <v>285.95</v>
      </c>
      <c r="M5376" s="67">
        <v>5787051.1299999999</v>
      </c>
      <c r="N5376" s="67">
        <v>2738.68</v>
      </c>
      <c r="P5376" s="67">
        <v>413.86</v>
      </c>
      <c r="Q5376" s="67">
        <v>17361153.390000001</v>
      </c>
      <c r="R5376" s="2" t="s">
        <v>161</v>
      </c>
      <c r="S5376" s="2" t="s">
        <v>161</v>
      </c>
      <c r="T5376" s="2" t="s">
        <v>161</v>
      </c>
      <c r="U5376" t="s">
        <v>783</v>
      </c>
    </row>
    <row r="5377" spans="3:21" x14ac:dyDescent="0.3">
      <c r="C5377" t="s">
        <v>31</v>
      </c>
      <c r="D5377" t="s">
        <v>158</v>
      </c>
      <c r="E5377" t="s">
        <v>30</v>
      </c>
      <c r="F5377" t="s">
        <v>159</v>
      </c>
      <c r="G5377" s="2">
        <v>3</v>
      </c>
      <c r="H5377" s="2" t="s">
        <v>438</v>
      </c>
      <c r="I5377" s="67">
        <v>9716.86</v>
      </c>
      <c r="J5377" s="67">
        <v>1633.62</v>
      </c>
      <c r="K5377" s="67">
        <v>9716.86</v>
      </c>
      <c r="L5377" s="67">
        <v>1.22</v>
      </c>
      <c r="M5377" s="67">
        <v>9716.86</v>
      </c>
      <c r="N5377" s="67">
        <v>11.65</v>
      </c>
      <c r="P5377" s="67">
        <v>0</v>
      </c>
      <c r="Q5377" s="67">
        <v>29150.58</v>
      </c>
      <c r="R5377" s="2" t="s">
        <v>161</v>
      </c>
      <c r="S5377" s="2" t="s">
        <v>165</v>
      </c>
      <c r="T5377" s="2" t="s">
        <v>165</v>
      </c>
      <c r="U5377" t="s">
        <v>783</v>
      </c>
    </row>
    <row r="5378" spans="3:21" x14ac:dyDescent="0.3">
      <c r="C5378" t="s">
        <v>166</v>
      </c>
      <c r="D5378" t="s">
        <v>158</v>
      </c>
      <c r="E5378" t="s">
        <v>29</v>
      </c>
      <c r="F5378" t="s">
        <v>159</v>
      </c>
      <c r="G5378" s="2">
        <v>1</v>
      </c>
      <c r="H5378" s="2" t="s">
        <v>434</v>
      </c>
      <c r="I5378" s="67">
        <v>-614.27</v>
      </c>
      <c r="J5378" s="67">
        <v>0</v>
      </c>
      <c r="K5378" s="67">
        <v>-614.27</v>
      </c>
      <c r="L5378" s="67">
        <v>0</v>
      </c>
      <c r="M5378" s="67">
        <v>-614.27</v>
      </c>
      <c r="N5378" s="67">
        <v>0</v>
      </c>
      <c r="P5378" s="67">
        <v>0</v>
      </c>
      <c r="Q5378" s="67">
        <v>0</v>
      </c>
      <c r="U5378" t="s">
        <v>783</v>
      </c>
    </row>
    <row r="5379" spans="3:21" x14ac:dyDescent="0.3">
      <c r="C5379" t="s">
        <v>166</v>
      </c>
      <c r="D5379" t="s">
        <v>158</v>
      </c>
      <c r="E5379" t="s">
        <v>30</v>
      </c>
      <c r="F5379" t="s">
        <v>159</v>
      </c>
      <c r="G5379" s="2">
        <v>2</v>
      </c>
      <c r="H5379" s="2" t="s">
        <v>210</v>
      </c>
      <c r="I5379" s="67">
        <v>33549.269999999997</v>
      </c>
      <c r="J5379" s="67">
        <v>2630.09</v>
      </c>
      <c r="K5379" s="67">
        <v>33549.269999999997</v>
      </c>
      <c r="L5379" s="67">
        <v>0.75</v>
      </c>
      <c r="M5379" s="67">
        <v>33549.269999999997</v>
      </c>
      <c r="N5379" s="67">
        <v>8.24</v>
      </c>
      <c r="P5379" s="67">
        <v>0</v>
      </c>
      <c r="Q5379" s="67">
        <v>67098.539999999994</v>
      </c>
      <c r="R5379" s="2" t="s">
        <v>161</v>
      </c>
      <c r="S5379" s="2" t="s">
        <v>165</v>
      </c>
      <c r="T5379" s="2" t="s">
        <v>165</v>
      </c>
      <c r="U5379" t="s">
        <v>783</v>
      </c>
    </row>
    <row r="5380" spans="3:21" x14ac:dyDescent="0.3">
      <c r="C5380" t="s">
        <v>166</v>
      </c>
      <c r="D5380" t="s">
        <v>158</v>
      </c>
      <c r="E5380" t="s">
        <v>30</v>
      </c>
      <c r="F5380" t="s">
        <v>159</v>
      </c>
      <c r="G5380" s="2">
        <v>1</v>
      </c>
      <c r="H5380" s="2" t="s">
        <v>653</v>
      </c>
      <c r="I5380" s="67">
        <v>34992.120000000003</v>
      </c>
      <c r="J5380" s="67">
        <v>62.29</v>
      </c>
      <c r="K5380" s="67">
        <v>34992.120000000003</v>
      </c>
      <c r="L5380" s="67">
        <v>8</v>
      </c>
      <c r="M5380" s="67">
        <v>34992.120000000003</v>
      </c>
      <c r="N5380" s="67">
        <v>16.329999999999998</v>
      </c>
      <c r="O5380" s="2">
        <v>1</v>
      </c>
      <c r="P5380" s="67">
        <v>1561.7</v>
      </c>
      <c r="Q5380" s="67">
        <v>34992.120000000003</v>
      </c>
      <c r="R5380" s="2" t="s">
        <v>161</v>
      </c>
      <c r="S5380" s="2" t="s">
        <v>251</v>
      </c>
      <c r="T5380" s="2" t="s">
        <v>161</v>
      </c>
      <c r="U5380" t="s">
        <v>783</v>
      </c>
    </row>
    <row r="5381" spans="3:21" x14ac:dyDescent="0.3">
      <c r="C5381" t="s">
        <v>32</v>
      </c>
      <c r="D5381" t="s">
        <v>158</v>
      </c>
      <c r="E5381" t="s">
        <v>29</v>
      </c>
      <c r="F5381" t="s">
        <v>159</v>
      </c>
      <c r="G5381" s="2">
        <v>-1</v>
      </c>
      <c r="H5381" s="2" t="s">
        <v>171</v>
      </c>
      <c r="I5381" s="67">
        <v>-1214.82</v>
      </c>
      <c r="J5381" s="67">
        <v>0</v>
      </c>
      <c r="K5381" s="67">
        <v>-1214.82</v>
      </c>
      <c r="L5381" s="67">
        <v>0</v>
      </c>
      <c r="M5381" s="67">
        <v>-1214.82</v>
      </c>
      <c r="N5381" s="67">
        <v>0</v>
      </c>
      <c r="P5381" s="67">
        <v>0</v>
      </c>
      <c r="Q5381" s="67">
        <v>0</v>
      </c>
      <c r="U5381" t="s">
        <v>783</v>
      </c>
    </row>
    <row r="5382" spans="3:21" x14ac:dyDescent="0.3">
      <c r="C5382" t="s">
        <v>166</v>
      </c>
      <c r="D5382" t="s">
        <v>158</v>
      </c>
      <c r="E5382" t="s">
        <v>29</v>
      </c>
      <c r="F5382" t="s">
        <v>159</v>
      </c>
      <c r="G5382" s="2">
        <v>0</v>
      </c>
      <c r="H5382" s="2" t="s">
        <v>205</v>
      </c>
      <c r="I5382" s="67">
        <v>-81.48</v>
      </c>
      <c r="J5382" s="67">
        <v>0</v>
      </c>
      <c r="K5382" s="67">
        <v>-81.48</v>
      </c>
      <c r="L5382" s="67">
        <v>0</v>
      </c>
      <c r="M5382" s="67">
        <v>-81.48</v>
      </c>
      <c r="N5382" s="67">
        <v>0</v>
      </c>
      <c r="O5382" s="2">
        <v>1</v>
      </c>
      <c r="P5382" s="67">
        <v>-0.05</v>
      </c>
      <c r="Q5382" s="67">
        <v>0</v>
      </c>
      <c r="U5382" t="s">
        <v>783</v>
      </c>
    </row>
    <row r="5383" spans="3:21" x14ac:dyDescent="0.3">
      <c r="C5383" t="s">
        <v>32</v>
      </c>
      <c r="D5383" t="s">
        <v>158</v>
      </c>
      <c r="E5383" t="s">
        <v>29</v>
      </c>
      <c r="F5383" t="s">
        <v>159</v>
      </c>
      <c r="G5383" s="2">
        <v>8</v>
      </c>
      <c r="H5383" s="2" t="s">
        <v>630</v>
      </c>
      <c r="I5383" s="67">
        <v>-651345.77</v>
      </c>
      <c r="J5383" s="67">
        <v>0</v>
      </c>
      <c r="K5383" s="67">
        <v>-651345.77</v>
      </c>
      <c r="L5383" s="67">
        <v>0</v>
      </c>
      <c r="M5383" s="67">
        <v>-651345.77</v>
      </c>
      <c r="N5383" s="67">
        <v>0</v>
      </c>
      <c r="P5383" s="67">
        <v>0</v>
      </c>
      <c r="Q5383" s="67">
        <v>0</v>
      </c>
      <c r="U5383" t="s">
        <v>783</v>
      </c>
    </row>
    <row r="5384" spans="3:21" x14ac:dyDescent="0.3">
      <c r="C5384" t="s">
        <v>166</v>
      </c>
      <c r="D5384" t="s">
        <v>158</v>
      </c>
      <c r="E5384" t="s">
        <v>30</v>
      </c>
      <c r="F5384" t="s">
        <v>159</v>
      </c>
      <c r="G5384" s="2">
        <v>6</v>
      </c>
      <c r="H5384" s="2" t="s">
        <v>267</v>
      </c>
      <c r="I5384" s="67">
        <v>56097.77</v>
      </c>
      <c r="J5384" s="67">
        <v>4608.47</v>
      </c>
      <c r="K5384" s="67">
        <v>56097.77</v>
      </c>
      <c r="L5384" s="67">
        <v>0.64</v>
      </c>
      <c r="M5384" s="67">
        <v>56097.77</v>
      </c>
      <c r="N5384" s="67">
        <v>6.15</v>
      </c>
      <c r="P5384" s="67">
        <v>0</v>
      </c>
      <c r="Q5384" s="67">
        <v>336586.62</v>
      </c>
      <c r="R5384" s="2" t="s">
        <v>161</v>
      </c>
      <c r="S5384" s="2" t="s">
        <v>165</v>
      </c>
      <c r="T5384" s="2" t="s">
        <v>165</v>
      </c>
      <c r="U5384" t="s">
        <v>783</v>
      </c>
    </row>
    <row r="5385" spans="3:21" x14ac:dyDescent="0.3">
      <c r="C5385" t="s">
        <v>31</v>
      </c>
      <c r="D5385" t="s">
        <v>158</v>
      </c>
      <c r="E5385" t="s">
        <v>30</v>
      </c>
      <c r="F5385" t="s">
        <v>159</v>
      </c>
      <c r="G5385" s="2">
        <v>-4</v>
      </c>
      <c r="H5385" s="2" t="s">
        <v>189</v>
      </c>
      <c r="I5385" s="67">
        <v>3737.49</v>
      </c>
      <c r="J5385" s="67">
        <v>0.12</v>
      </c>
      <c r="K5385" s="67">
        <v>3737.49</v>
      </c>
      <c r="L5385" s="67">
        <v>0.06</v>
      </c>
      <c r="M5385" s="67">
        <v>3737.49</v>
      </c>
      <c r="N5385" s="67">
        <v>0.54</v>
      </c>
      <c r="P5385" s="67">
        <v>0</v>
      </c>
      <c r="Q5385" s="67">
        <v>0</v>
      </c>
      <c r="R5385" s="2" t="s">
        <v>161</v>
      </c>
      <c r="S5385" s="2" t="s">
        <v>161</v>
      </c>
      <c r="T5385" s="2" t="s">
        <v>161</v>
      </c>
      <c r="U5385" t="s">
        <v>783</v>
      </c>
    </row>
    <row r="5386" spans="3:21" x14ac:dyDescent="0.3">
      <c r="C5386" t="s">
        <v>31</v>
      </c>
      <c r="D5386" t="s">
        <v>158</v>
      </c>
      <c r="E5386" t="s">
        <v>29</v>
      </c>
      <c r="F5386" t="s">
        <v>159</v>
      </c>
      <c r="G5386" s="2">
        <v>3</v>
      </c>
      <c r="H5386" s="2" t="s">
        <v>638</v>
      </c>
      <c r="I5386" s="67">
        <v>-2953.24</v>
      </c>
      <c r="J5386" s="67">
        <v>0</v>
      </c>
      <c r="K5386" s="67">
        <v>-2953.24</v>
      </c>
      <c r="L5386" s="67">
        <v>0</v>
      </c>
      <c r="M5386" s="67">
        <v>-2953.24</v>
      </c>
      <c r="N5386" s="67">
        <v>0</v>
      </c>
      <c r="P5386" s="67">
        <v>0</v>
      </c>
      <c r="Q5386" s="67">
        <v>0</v>
      </c>
      <c r="U5386" t="s">
        <v>783</v>
      </c>
    </row>
    <row r="5387" spans="3:21" x14ac:dyDescent="0.3">
      <c r="C5387" t="s">
        <v>31</v>
      </c>
      <c r="D5387" t="s">
        <v>158</v>
      </c>
      <c r="E5387" t="s">
        <v>29</v>
      </c>
      <c r="F5387" t="s">
        <v>159</v>
      </c>
      <c r="G5387" s="2">
        <v>7</v>
      </c>
      <c r="H5387" s="2" t="s">
        <v>453</v>
      </c>
      <c r="I5387" s="67">
        <v>-9221.18</v>
      </c>
      <c r="J5387" s="67">
        <v>0</v>
      </c>
      <c r="K5387" s="67">
        <v>-9221.18</v>
      </c>
      <c r="L5387" s="67">
        <v>0</v>
      </c>
      <c r="M5387" s="67">
        <v>-9221.18</v>
      </c>
      <c r="N5387" s="67">
        <v>0</v>
      </c>
      <c r="P5387" s="67">
        <v>0</v>
      </c>
      <c r="Q5387" s="67">
        <v>0</v>
      </c>
      <c r="U5387" t="s">
        <v>783</v>
      </c>
    </row>
    <row r="5388" spans="3:21" x14ac:dyDescent="0.3">
      <c r="C5388" t="s">
        <v>31</v>
      </c>
      <c r="D5388" t="s">
        <v>158</v>
      </c>
      <c r="E5388" t="s">
        <v>30</v>
      </c>
      <c r="F5388" t="s">
        <v>159</v>
      </c>
      <c r="G5388" s="2">
        <v>3</v>
      </c>
      <c r="H5388" s="2" t="s">
        <v>305</v>
      </c>
      <c r="I5388" s="67">
        <v>2420066.27</v>
      </c>
      <c r="J5388" s="67">
        <v>595.92999999999995</v>
      </c>
      <c r="K5388" s="67">
        <v>2420066.27</v>
      </c>
      <c r="L5388" s="67">
        <v>283.06</v>
      </c>
      <c r="M5388" s="67">
        <v>2420066.27</v>
      </c>
      <c r="N5388" s="67">
        <v>2710.97</v>
      </c>
      <c r="P5388" s="67">
        <v>11109.96</v>
      </c>
      <c r="Q5388" s="67">
        <v>7260198.8100000005</v>
      </c>
      <c r="R5388" s="2" t="s">
        <v>161</v>
      </c>
      <c r="S5388" s="2" t="s">
        <v>161</v>
      </c>
      <c r="T5388" s="2" t="s">
        <v>161</v>
      </c>
      <c r="U5388" t="s">
        <v>783</v>
      </c>
    </row>
    <row r="5389" spans="3:21" x14ac:dyDescent="0.3">
      <c r="C5389" t="s">
        <v>166</v>
      </c>
      <c r="D5389" t="s">
        <v>158</v>
      </c>
      <c r="E5389" t="s">
        <v>30</v>
      </c>
      <c r="F5389" t="s">
        <v>159</v>
      </c>
      <c r="G5389" s="2">
        <v>2</v>
      </c>
      <c r="H5389" s="2" t="s">
        <v>311</v>
      </c>
      <c r="I5389" s="67">
        <v>1416446.5</v>
      </c>
      <c r="J5389" s="67">
        <v>162.01</v>
      </c>
      <c r="K5389" s="67">
        <v>1416446.5</v>
      </c>
      <c r="L5389" s="67">
        <v>146.62</v>
      </c>
      <c r="M5389" s="67">
        <v>1416446.5</v>
      </c>
      <c r="N5389" s="67">
        <v>757.52</v>
      </c>
      <c r="P5389" s="67">
        <v>0</v>
      </c>
      <c r="Q5389" s="67">
        <v>2832893</v>
      </c>
      <c r="R5389" s="2" t="s">
        <v>161</v>
      </c>
      <c r="S5389" s="2" t="s">
        <v>161</v>
      </c>
      <c r="T5389" s="2" t="s">
        <v>161</v>
      </c>
      <c r="U5389" t="s">
        <v>783</v>
      </c>
    </row>
    <row r="5390" spans="3:21" x14ac:dyDescent="0.3">
      <c r="C5390" t="s">
        <v>166</v>
      </c>
      <c r="D5390" t="s">
        <v>158</v>
      </c>
      <c r="E5390" t="s">
        <v>30</v>
      </c>
      <c r="F5390" t="s">
        <v>159</v>
      </c>
      <c r="G5390" s="2">
        <v>3</v>
      </c>
      <c r="H5390" s="2" t="s">
        <v>443</v>
      </c>
      <c r="I5390" s="67">
        <v>175009.56</v>
      </c>
      <c r="J5390" s="67">
        <v>16.22</v>
      </c>
      <c r="K5390" s="67">
        <v>175009.56</v>
      </c>
      <c r="L5390" s="67">
        <v>7.71</v>
      </c>
      <c r="M5390" s="67">
        <v>175009.56</v>
      </c>
      <c r="N5390" s="67">
        <v>73.81</v>
      </c>
      <c r="P5390" s="67">
        <v>0</v>
      </c>
      <c r="Q5390" s="67">
        <v>525028.67999999993</v>
      </c>
      <c r="R5390" s="2" t="s">
        <v>161</v>
      </c>
      <c r="S5390" s="2" t="s">
        <v>161</v>
      </c>
      <c r="T5390" s="2" t="s">
        <v>161</v>
      </c>
      <c r="U5390" t="s">
        <v>783</v>
      </c>
    </row>
    <row r="5391" spans="3:21" x14ac:dyDescent="0.3">
      <c r="C5391" t="s">
        <v>32</v>
      </c>
      <c r="D5391" t="s">
        <v>158</v>
      </c>
      <c r="E5391" t="s">
        <v>29</v>
      </c>
      <c r="F5391" t="s">
        <v>159</v>
      </c>
      <c r="G5391" s="2">
        <v>1</v>
      </c>
      <c r="H5391" s="2" t="s">
        <v>354</v>
      </c>
      <c r="I5391" s="67">
        <v>-9440.3700000000008</v>
      </c>
      <c r="J5391" s="67">
        <v>0</v>
      </c>
      <c r="K5391" s="67">
        <v>-9440.3700000000008</v>
      </c>
      <c r="L5391" s="67">
        <v>0</v>
      </c>
      <c r="M5391" s="67">
        <v>-9440.3700000000008</v>
      </c>
      <c r="N5391" s="67">
        <v>0</v>
      </c>
      <c r="P5391" s="67">
        <v>0</v>
      </c>
      <c r="Q5391" s="67">
        <v>0</v>
      </c>
      <c r="U5391" t="s">
        <v>783</v>
      </c>
    </row>
    <row r="5392" spans="3:21" x14ac:dyDescent="0.3">
      <c r="C5392" t="s">
        <v>32</v>
      </c>
      <c r="D5392" t="s">
        <v>158</v>
      </c>
      <c r="E5392" t="s">
        <v>29</v>
      </c>
      <c r="F5392" t="s">
        <v>159</v>
      </c>
      <c r="G5392" s="2">
        <v>6</v>
      </c>
      <c r="H5392" s="2" t="s">
        <v>320</v>
      </c>
      <c r="I5392" s="67">
        <v>-24039.74</v>
      </c>
      <c r="J5392" s="67">
        <v>0</v>
      </c>
      <c r="K5392" s="67">
        <v>-24039.74</v>
      </c>
      <c r="L5392" s="67">
        <v>0</v>
      </c>
      <c r="M5392" s="67">
        <v>-24039.74</v>
      </c>
      <c r="N5392" s="67">
        <v>0</v>
      </c>
      <c r="P5392" s="67">
        <v>0</v>
      </c>
      <c r="Q5392" s="67">
        <v>0</v>
      </c>
      <c r="U5392" t="s">
        <v>783</v>
      </c>
    </row>
    <row r="5393" spans="3:21" x14ac:dyDescent="0.3">
      <c r="C5393" t="s">
        <v>31</v>
      </c>
      <c r="D5393" t="s">
        <v>158</v>
      </c>
      <c r="E5393" t="s">
        <v>30</v>
      </c>
      <c r="F5393" t="s">
        <v>159</v>
      </c>
      <c r="G5393" s="2">
        <v>6</v>
      </c>
      <c r="H5393" s="2" t="s">
        <v>218</v>
      </c>
      <c r="I5393" s="67">
        <v>349632.85</v>
      </c>
      <c r="J5393" s="67">
        <v>12.19</v>
      </c>
      <c r="K5393" s="67">
        <v>349632.85</v>
      </c>
      <c r="L5393" s="67">
        <v>1.71</v>
      </c>
      <c r="M5393" s="67">
        <v>349632.85</v>
      </c>
      <c r="N5393" s="67">
        <v>94.81</v>
      </c>
      <c r="P5393" s="67">
        <v>0</v>
      </c>
      <c r="Q5393" s="67">
        <v>2097797.0999999996</v>
      </c>
      <c r="R5393" s="2" t="s">
        <v>161</v>
      </c>
      <c r="S5393" s="2" t="s">
        <v>161</v>
      </c>
      <c r="T5393" s="2" t="s">
        <v>161</v>
      </c>
      <c r="U5393" t="s">
        <v>783</v>
      </c>
    </row>
    <row r="5394" spans="3:21" x14ac:dyDescent="0.3">
      <c r="C5394" t="s">
        <v>31</v>
      </c>
      <c r="D5394" t="s">
        <v>158</v>
      </c>
      <c r="E5394" t="s">
        <v>30</v>
      </c>
      <c r="F5394" t="s">
        <v>159</v>
      </c>
      <c r="G5394" s="2">
        <v>-1</v>
      </c>
      <c r="H5394" s="2" t="s">
        <v>578</v>
      </c>
      <c r="I5394" s="67">
        <v>46.84</v>
      </c>
      <c r="J5394" s="67">
        <v>0.01</v>
      </c>
      <c r="K5394" s="67">
        <v>46.84</v>
      </c>
      <c r="L5394" s="67">
        <v>0</v>
      </c>
      <c r="M5394" s="67">
        <v>46.84</v>
      </c>
      <c r="N5394" s="67">
        <v>0.02</v>
      </c>
      <c r="P5394" s="67">
        <v>0</v>
      </c>
      <c r="Q5394" s="67">
        <v>0</v>
      </c>
      <c r="R5394" s="2" t="s">
        <v>161</v>
      </c>
      <c r="S5394" s="2" t="s">
        <v>161</v>
      </c>
      <c r="T5394" s="2" t="s">
        <v>161</v>
      </c>
      <c r="U5394" t="s">
        <v>783</v>
      </c>
    </row>
    <row r="5395" spans="3:21" x14ac:dyDescent="0.3">
      <c r="C5395" t="s">
        <v>31</v>
      </c>
      <c r="D5395" t="s">
        <v>158</v>
      </c>
      <c r="E5395" t="s">
        <v>30</v>
      </c>
      <c r="F5395" t="s">
        <v>159</v>
      </c>
      <c r="G5395" s="2">
        <v>6</v>
      </c>
      <c r="H5395" s="2" t="s">
        <v>328</v>
      </c>
      <c r="I5395" s="67">
        <v>51.69</v>
      </c>
      <c r="J5395" s="67">
        <v>0</v>
      </c>
      <c r="K5395" s="67">
        <v>51.69</v>
      </c>
      <c r="L5395" s="67">
        <v>0</v>
      </c>
      <c r="M5395" s="67">
        <v>51.69</v>
      </c>
      <c r="N5395" s="67">
        <v>0.02</v>
      </c>
      <c r="P5395" s="67">
        <v>0</v>
      </c>
      <c r="Q5395" s="67">
        <v>310.14</v>
      </c>
      <c r="R5395" s="2" t="s">
        <v>161</v>
      </c>
      <c r="S5395" s="2" t="s">
        <v>161</v>
      </c>
      <c r="T5395" s="2" t="s">
        <v>161</v>
      </c>
      <c r="U5395" t="s">
        <v>783</v>
      </c>
    </row>
    <row r="5396" spans="3:21" x14ac:dyDescent="0.3">
      <c r="C5396" t="s">
        <v>31</v>
      </c>
      <c r="D5396" t="s">
        <v>158</v>
      </c>
      <c r="E5396" t="s">
        <v>30</v>
      </c>
      <c r="F5396" t="s">
        <v>159</v>
      </c>
      <c r="G5396" s="2">
        <v>14</v>
      </c>
      <c r="H5396" s="2" t="s">
        <v>288</v>
      </c>
      <c r="I5396" s="67">
        <v>8695.25</v>
      </c>
      <c r="J5396" s="67">
        <v>2.4300000000000002</v>
      </c>
      <c r="K5396" s="67">
        <v>8695.25</v>
      </c>
      <c r="L5396" s="67">
        <v>1.0900000000000001</v>
      </c>
      <c r="M5396" s="67">
        <v>8695.25</v>
      </c>
      <c r="N5396" s="67">
        <v>13.63</v>
      </c>
      <c r="P5396" s="67">
        <v>0</v>
      </c>
      <c r="Q5396" s="67">
        <v>121733.5</v>
      </c>
      <c r="R5396" s="2" t="s">
        <v>165</v>
      </c>
      <c r="S5396" s="2" t="s">
        <v>165</v>
      </c>
      <c r="T5396" s="2" t="s">
        <v>165</v>
      </c>
      <c r="U5396" t="s">
        <v>783</v>
      </c>
    </row>
    <row r="5397" spans="3:21" x14ac:dyDescent="0.3">
      <c r="C5397" t="s">
        <v>166</v>
      </c>
      <c r="D5397" t="s">
        <v>158</v>
      </c>
      <c r="E5397" t="s">
        <v>30</v>
      </c>
      <c r="F5397" t="s">
        <v>159</v>
      </c>
      <c r="G5397" s="2">
        <v>-1</v>
      </c>
      <c r="H5397" s="2" t="s">
        <v>394</v>
      </c>
      <c r="I5397" s="67">
        <v>830418.92</v>
      </c>
      <c r="J5397" s="67">
        <v>292.12</v>
      </c>
      <c r="K5397" s="67">
        <v>830418.92</v>
      </c>
      <c r="L5397" s="67">
        <v>48.83</v>
      </c>
      <c r="M5397" s="67">
        <v>830418.92</v>
      </c>
      <c r="N5397" s="67">
        <v>534.5</v>
      </c>
      <c r="P5397" s="67">
        <v>0</v>
      </c>
      <c r="Q5397" s="67">
        <v>0</v>
      </c>
      <c r="R5397" s="2" t="s">
        <v>161</v>
      </c>
      <c r="S5397" s="2" t="s">
        <v>161</v>
      </c>
      <c r="T5397" s="2" t="s">
        <v>161</v>
      </c>
      <c r="U5397" t="s">
        <v>783</v>
      </c>
    </row>
    <row r="5398" spans="3:21" x14ac:dyDescent="0.3">
      <c r="C5398" t="s">
        <v>166</v>
      </c>
      <c r="D5398" t="s">
        <v>158</v>
      </c>
      <c r="E5398" t="s">
        <v>30</v>
      </c>
      <c r="F5398" t="s">
        <v>159</v>
      </c>
      <c r="G5398" s="2">
        <v>-1</v>
      </c>
      <c r="H5398" s="2" t="s">
        <v>354</v>
      </c>
      <c r="I5398" s="67">
        <v>300117.99</v>
      </c>
      <c r="J5398" s="67">
        <v>7.7</v>
      </c>
      <c r="K5398" s="67">
        <v>300117.99</v>
      </c>
      <c r="L5398" s="67">
        <v>1.08</v>
      </c>
      <c r="M5398" s="67">
        <v>300117.99</v>
      </c>
      <c r="N5398" s="67">
        <v>59.86</v>
      </c>
      <c r="O5398" s="2">
        <v>0</v>
      </c>
      <c r="P5398" s="67">
        <v>0</v>
      </c>
      <c r="Q5398" s="67">
        <v>0</v>
      </c>
      <c r="R5398" s="2" t="s">
        <v>161</v>
      </c>
      <c r="S5398" s="2" t="s">
        <v>161</v>
      </c>
      <c r="T5398" s="2" t="s">
        <v>161</v>
      </c>
      <c r="U5398" t="s">
        <v>783</v>
      </c>
    </row>
    <row r="5399" spans="3:21" x14ac:dyDescent="0.3">
      <c r="C5399" t="s">
        <v>31</v>
      </c>
      <c r="D5399" t="s">
        <v>158</v>
      </c>
      <c r="E5399" t="s">
        <v>29</v>
      </c>
      <c r="F5399" t="s">
        <v>159</v>
      </c>
      <c r="G5399" s="2">
        <v>-1</v>
      </c>
      <c r="H5399" s="2" t="s">
        <v>605</v>
      </c>
      <c r="I5399" s="67">
        <v>-23.81</v>
      </c>
      <c r="J5399" s="67">
        <v>0</v>
      </c>
      <c r="K5399" s="67">
        <v>-23.81</v>
      </c>
      <c r="L5399" s="67">
        <v>0</v>
      </c>
      <c r="M5399" s="67">
        <v>-23.81</v>
      </c>
      <c r="N5399" s="67">
        <v>0</v>
      </c>
      <c r="P5399" s="67">
        <v>0</v>
      </c>
      <c r="Q5399" s="67">
        <v>0</v>
      </c>
      <c r="U5399" t="s">
        <v>783</v>
      </c>
    </row>
    <row r="5400" spans="3:21" x14ac:dyDescent="0.3">
      <c r="C5400" t="s">
        <v>32</v>
      </c>
      <c r="D5400" t="s">
        <v>158</v>
      </c>
      <c r="E5400" t="s">
        <v>29</v>
      </c>
      <c r="F5400" t="s">
        <v>159</v>
      </c>
      <c r="G5400" s="2">
        <v>2</v>
      </c>
      <c r="H5400" s="2" t="s">
        <v>319</v>
      </c>
      <c r="I5400" s="67">
        <v>-114509.19</v>
      </c>
      <c r="J5400" s="67">
        <v>0</v>
      </c>
      <c r="K5400" s="67">
        <v>-114509.19</v>
      </c>
      <c r="L5400" s="67">
        <v>0</v>
      </c>
      <c r="M5400" s="67">
        <v>-114509.19</v>
      </c>
      <c r="N5400" s="67">
        <v>0</v>
      </c>
      <c r="P5400" s="67">
        <v>0</v>
      </c>
      <c r="Q5400" s="67">
        <v>0</v>
      </c>
      <c r="U5400" t="s">
        <v>783</v>
      </c>
    </row>
    <row r="5401" spans="3:21" x14ac:dyDescent="0.3">
      <c r="C5401" t="s">
        <v>31</v>
      </c>
      <c r="D5401" t="s">
        <v>158</v>
      </c>
      <c r="E5401" t="s">
        <v>29</v>
      </c>
      <c r="F5401" t="s">
        <v>159</v>
      </c>
      <c r="G5401" s="2">
        <v>2</v>
      </c>
      <c r="H5401" s="2" t="s">
        <v>420</v>
      </c>
      <c r="I5401" s="67">
        <v>-3116.9</v>
      </c>
      <c r="J5401" s="67">
        <v>0</v>
      </c>
      <c r="K5401" s="67">
        <v>-3116.9</v>
      </c>
      <c r="L5401" s="67">
        <v>0</v>
      </c>
      <c r="M5401" s="67">
        <v>-3116.9</v>
      </c>
      <c r="N5401" s="67">
        <v>0</v>
      </c>
      <c r="P5401" s="67">
        <v>0</v>
      </c>
      <c r="Q5401" s="67">
        <v>0</v>
      </c>
      <c r="U5401" t="s">
        <v>783</v>
      </c>
    </row>
    <row r="5402" spans="3:21" x14ac:dyDescent="0.3">
      <c r="C5402" t="s">
        <v>32</v>
      </c>
      <c r="D5402" t="s">
        <v>158</v>
      </c>
      <c r="E5402" t="s">
        <v>30</v>
      </c>
      <c r="F5402" t="s">
        <v>159</v>
      </c>
      <c r="G5402" s="2">
        <v>0</v>
      </c>
      <c r="H5402" s="2" t="s">
        <v>239</v>
      </c>
      <c r="I5402" s="67">
        <v>101683.44</v>
      </c>
      <c r="J5402" s="67">
        <v>0.64</v>
      </c>
      <c r="K5402" s="67">
        <v>101683.44</v>
      </c>
      <c r="L5402" s="67">
        <v>3.41</v>
      </c>
      <c r="M5402" s="67">
        <v>101683.44</v>
      </c>
      <c r="N5402" s="67">
        <v>0</v>
      </c>
      <c r="P5402" s="67">
        <v>0</v>
      </c>
      <c r="Q5402" s="67">
        <v>0</v>
      </c>
      <c r="R5402" s="2" t="s">
        <v>161</v>
      </c>
      <c r="S5402" s="2" t="s">
        <v>161</v>
      </c>
      <c r="T5402" s="2" t="s">
        <v>165</v>
      </c>
      <c r="U5402" t="s">
        <v>783</v>
      </c>
    </row>
    <row r="5403" spans="3:21" x14ac:dyDescent="0.3">
      <c r="C5403" t="s">
        <v>166</v>
      </c>
      <c r="D5403" t="s">
        <v>158</v>
      </c>
      <c r="E5403" t="s">
        <v>30</v>
      </c>
      <c r="F5403" t="s">
        <v>159</v>
      </c>
      <c r="G5403" s="2">
        <v>3</v>
      </c>
      <c r="H5403" s="2" t="s">
        <v>169</v>
      </c>
      <c r="I5403" s="67">
        <v>614526.79</v>
      </c>
      <c r="J5403" s="67">
        <v>25.47</v>
      </c>
      <c r="K5403" s="67">
        <v>614526.79</v>
      </c>
      <c r="L5403" s="67">
        <v>11.44</v>
      </c>
      <c r="M5403" s="67">
        <v>614526.79</v>
      </c>
      <c r="N5403" s="67">
        <v>142.66999999999999</v>
      </c>
      <c r="P5403" s="67">
        <v>0</v>
      </c>
      <c r="Q5403" s="67">
        <v>1843580.37</v>
      </c>
      <c r="R5403" s="2" t="s">
        <v>161</v>
      </c>
      <c r="S5403" s="2" t="s">
        <v>161</v>
      </c>
      <c r="T5403" s="2" t="s">
        <v>161</v>
      </c>
      <c r="U5403" t="s">
        <v>783</v>
      </c>
    </row>
    <row r="5404" spans="3:21" x14ac:dyDescent="0.3">
      <c r="C5404" t="s">
        <v>31</v>
      </c>
      <c r="D5404" t="s">
        <v>158</v>
      </c>
      <c r="E5404" t="s">
        <v>29</v>
      </c>
      <c r="F5404" t="s">
        <v>159</v>
      </c>
      <c r="G5404" s="2">
        <v>9</v>
      </c>
      <c r="H5404" s="2" t="s">
        <v>164</v>
      </c>
      <c r="I5404" s="67">
        <v>-4517.8900000000003</v>
      </c>
      <c r="J5404" s="67">
        <v>0</v>
      </c>
      <c r="K5404" s="67">
        <v>-4517.8900000000003</v>
      </c>
      <c r="L5404" s="67">
        <v>0</v>
      </c>
      <c r="M5404" s="67">
        <v>-4517.8900000000003</v>
      </c>
      <c r="N5404" s="67">
        <v>0</v>
      </c>
      <c r="P5404" s="67">
        <v>0</v>
      </c>
      <c r="Q5404" s="67">
        <v>0</v>
      </c>
      <c r="U5404" t="s">
        <v>783</v>
      </c>
    </row>
    <row r="5405" spans="3:21" x14ac:dyDescent="0.3">
      <c r="C5405" t="s">
        <v>31</v>
      </c>
      <c r="D5405" t="s">
        <v>158</v>
      </c>
      <c r="E5405" t="s">
        <v>30</v>
      </c>
      <c r="F5405" t="s">
        <v>159</v>
      </c>
      <c r="G5405" s="2">
        <v>1</v>
      </c>
      <c r="H5405" s="2" t="s">
        <v>197</v>
      </c>
      <c r="I5405" s="67">
        <v>5022.34</v>
      </c>
      <c r="J5405" s="67">
        <v>5.34</v>
      </c>
      <c r="K5405" s="67">
        <v>5022.34</v>
      </c>
      <c r="L5405" s="67">
        <v>2.54</v>
      </c>
      <c r="M5405" s="67">
        <v>5022.34</v>
      </c>
      <c r="N5405" s="67">
        <v>24.3</v>
      </c>
      <c r="P5405" s="67">
        <v>0</v>
      </c>
      <c r="Q5405" s="67">
        <v>5022.34</v>
      </c>
      <c r="R5405" s="2" t="s">
        <v>161</v>
      </c>
      <c r="S5405" s="2" t="s">
        <v>161</v>
      </c>
      <c r="T5405" s="2" t="s">
        <v>161</v>
      </c>
      <c r="U5405" t="s">
        <v>783</v>
      </c>
    </row>
    <row r="5406" spans="3:21" x14ac:dyDescent="0.3">
      <c r="C5406" t="s">
        <v>166</v>
      </c>
      <c r="D5406" t="s">
        <v>158</v>
      </c>
      <c r="E5406" t="s">
        <v>30</v>
      </c>
      <c r="F5406" t="s">
        <v>159</v>
      </c>
      <c r="G5406" s="2">
        <v>1</v>
      </c>
      <c r="H5406" s="2" t="s">
        <v>319</v>
      </c>
      <c r="I5406" s="67">
        <v>27941.1</v>
      </c>
      <c r="J5406" s="67">
        <v>1801.85</v>
      </c>
      <c r="K5406" s="67">
        <v>27941.1</v>
      </c>
      <c r="L5406" s="67">
        <v>0.65</v>
      </c>
      <c r="M5406" s="67">
        <v>27941.1</v>
      </c>
      <c r="N5406" s="67">
        <v>6.22</v>
      </c>
      <c r="P5406" s="67">
        <v>0</v>
      </c>
      <c r="Q5406" s="67">
        <v>27941.1</v>
      </c>
      <c r="R5406" s="2" t="s">
        <v>161</v>
      </c>
      <c r="S5406" s="2" t="s">
        <v>165</v>
      </c>
      <c r="T5406" s="2" t="s">
        <v>165</v>
      </c>
      <c r="U5406" t="s">
        <v>783</v>
      </c>
    </row>
    <row r="5407" spans="3:21" x14ac:dyDescent="0.3">
      <c r="C5407" t="s">
        <v>31</v>
      </c>
      <c r="D5407" t="s">
        <v>158</v>
      </c>
      <c r="E5407" t="s">
        <v>30</v>
      </c>
      <c r="F5407" t="s">
        <v>159</v>
      </c>
      <c r="G5407" s="2">
        <v>0</v>
      </c>
      <c r="H5407" s="2" t="s">
        <v>343</v>
      </c>
      <c r="I5407" s="67">
        <v>8891.11</v>
      </c>
      <c r="J5407" s="67">
        <v>0.37</v>
      </c>
      <c r="K5407" s="67">
        <v>8891.11</v>
      </c>
      <c r="L5407" s="67">
        <v>0.17</v>
      </c>
      <c r="M5407" s="67">
        <v>8891.11</v>
      </c>
      <c r="N5407" s="67">
        <v>2.0699999999999998</v>
      </c>
      <c r="P5407" s="67">
        <v>0</v>
      </c>
      <c r="Q5407" s="67">
        <v>0</v>
      </c>
      <c r="R5407" s="2" t="s">
        <v>161</v>
      </c>
      <c r="S5407" s="2" t="s">
        <v>161</v>
      </c>
      <c r="T5407" s="2" t="s">
        <v>161</v>
      </c>
      <c r="U5407" t="s">
        <v>783</v>
      </c>
    </row>
    <row r="5408" spans="3:21" x14ac:dyDescent="0.3">
      <c r="C5408" t="s">
        <v>166</v>
      </c>
      <c r="D5408" t="s">
        <v>158</v>
      </c>
      <c r="E5408" t="s">
        <v>30</v>
      </c>
      <c r="F5408" t="s">
        <v>159</v>
      </c>
      <c r="G5408" s="2">
        <v>0</v>
      </c>
      <c r="H5408" s="2" t="s">
        <v>209</v>
      </c>
      <c r="I5408" s="67">
        <v>9025696.5099999998</v>
      </c>
      <c r="J5408" s="67">
        <v>8059.46</v>
      </c>
      <c r="K5408" s="67">
        <v>9025696.5099999998</v>
      </c>
      <c r="L5408" s="67">
        <v>1631.01</v>
      </c>
      <c r="M5408" s="67">
        <v>9025696.5099999998</v>
      </c>
      <c r="N5408" s="67">
        <v>12925.06</v>
      </c>
      <c r="P5408" s="67">
        <v>0</v>
      </c>
      <c r="Q5408" s="67">
        <v>0</v>
      </c>
      <c r="R5408" s="2" t="s">
        <v>161</v>
      </c>
      <c r="S5408" s="2" t="s">
        <v>161</v>
      </c>
      <c r="T5408" s="2" t="s">
        <v>161</v>
      </c>
      <c r="U5408" t="s">
        <v>783</v>
      </c>
    </row>
    <row r="5409" spans="3:21" x14ac:dyDescent="0.3">
      <c r="C5409" t="s">
        <v>166</v>
      </c>
      <c r="D5409" t="s">
        <v>158</v>
      </c>
      <c r="E5409" t="s">
        <v>29</v>
      </c>
      <c r="F5409" t="s">
        <v>159</v>
      </c>
      <c r="G5409" s="2">
        <v>2</v>
      </c>
      <c r="H5409" s="2" t="s">
        <v>360</v>
      </c>
      <c r="I5409" s="67">
        <v>-4291.99</v>
      </c>
      <c r="J5409" s="67">
        <v>0</v>
      </c>
      <c r="K5409" s="67">
        <v>-4291.99</v>
      </c>
      <c r="L5409" s="67">
        <v>0</v>
      </c>
      <c r="M5409" s="67">
        <v>-4291.99</v>
      </c>
      <c r="N5409" s="67">
        <v>0</v>
      </c>
      <c r="P5409" s="67">
        <v>0</v>
      </c>
      <c r="Q5409" s="67">
        <v>0</v>
      </c>
      <c r="U5409" t="s">
        <v>783</v>
      </c>
    </row>
    <row r="5410" spans="3:21" x14ac:dyDescent="0.3">
      <c r="C5410" t="s">
        <v>32</v>
      </c>
      <c r="D5410" t="s">
        <v>158</v>
      </c>
      <c r="E5410" t="s">
        <v>29</v>
      </c>
      <c r="F5410" t="s">
        <v>159</v>
      </c>
      <c r="G5410" s="2">
        <v>-1</v>
      </c>
      <c r="H5410" s="2" t="s">
        <v>603</v>
      </c>
      <c r="I5410" s="67">
        <v>-13266.47</v>
      </c>
      <c r="J5410" s="67">
        <v>0</v>
      </c>
      <c r="K5410" s="67">
        <v>-13266.47</v>
      </c>
      <c r="L5410" s="67">
        <v>0</v>
      </c>
      <c r="M5410" s="67">
        <v>-13266.47</v>
      </c>
      <c r="N5410" s="67">
        <v>0</v>
      </c>
      <c r="P5410" s="67">
        <v>0</v>
      </c>
      <c r="Q5410" s="67">
        <v>0</v>
      </c>
      <c r="U5410" t="s">
        <v>783</v>
      </c>
    </row>
    <row r="5411" spans="3:21" x14ac:dyDescent="0.3">
      <c r="C5411" t="s">
        <v>166</v>
      </c>
      <c r="D5411" t="s">
        <v>158</v>
      </c>
      <c r="E5411" t="s">
        <v>29</v>
      </c>
      <c r="F5411" t="s">
        <v>159</v>
      </c>
      <c r="G5411" s="2">
        <v>1</v>
      </c>
      <c r="H5411" s="2" t="s">
        <v>472</v>
      </c>
      <c r="I5411" s="67">
        <v>-707.99</v>
      </c>
      <c r="J5411" s="67">
        <v>0</v>
      </c>
      <c r="K5411" s="67">
        <v>-707.99</v>
      </c>
      <c r="L5411" s="67">
        <v>0</v>
      </c>
      <c r="M5411" s="67">
        <v>-707.99</v>
      </c>
      <c r="N5411" s="67">
        <v>0</v>
      </c>
      <c r="P5411" s="67">
        <v>0</v>
      </c>
      <c r="Q5411" s="67">
        <v>0</v>
      </c>
      <c r="U5411" t="s">
        <v>783</v>
      </c>
    </row>
    <row r="5412" spans="3:21" x14ac:dyDescent="0.3">
      <c r="C5412" t="s">
        <v>166</v>
      </c>
      <c r="D5412" t="s">
        <v>158</v>
      </c>
      <c r="E5412" t="s">
        <v>29</v>
      </c>
      <c r="F5412" t="s">
        <v>159</v>
      </c>
      <c r="G5412" s="2">
        <v>5</v>
      </c>
      <c r="H5412" s="2" t="s">
        <v>486</v>
      </c>
      <c r="I5412" s="67">
        <v>-264.87</v>
      </c>
      <c r="J5412" s="67">
        <v>0</v>
      </c>
      <c r="K5412" s="67">
        <v>-264.87</v>
      </c>
      <c r="L5412" s="67">
        <v>0</v>
      </c>
      <c r="M5412" s="67">
        <v>-264.87</v>
      </c>
      <c r="N5412" s="67">
        <v>0</v>
      </c>
      <c r="P5412" s="67">
        <v>0</v>
      </c>
      <c r="Q5412" s="67">
        <v>0</v>
      </c>
      <c r="U5412" t="s">
        <v>783</v>
      </c>
    </row>
    <row r="5413" spans="3:21" x14ac:dyDescent="0.3">
      <c r="C5413" t="s">
        <v>31</v>
      </c>
      <c r="D5413" t="s">
        <v>158</v>
      </c>
      <c r="E5413" t="s">
        <v>30</v>
      </c>
      <c r="F5413" t="s">
        <v>159</v>
      </c>
      <c r="G5413" s="2">
        <v>5</v>
      </c>
      <c r="H5413" s="2" t="s">
        <v>355</v>
      </c>
      <c r="I5413" s="67">
        <v>26430.82</v>
      </c>
      <c r="J5413" s="67">
        <v>1.42</v>
      </c>
      <c r="K5413" s="67">
        <v>26430.82</v>
      </c>
      <c r="L5413" s="67">
        <v>0.68</v>
      </c>
      <c r="M5413" s="67">
        <v>26430.82</v>
      </c>
      <c r="N5413" s="67">
        <v>6.48</v>
      </c>
      <c r="P5413" s="67">
        <v>0</v>
      </c>
      <c r="Q5413" s="67">
        <v>132154.1</v>
      </c>
      <c r="R5413" s="2" t="s">
        <v>161</v>
      </c>
      <c r="S5413" s="2" t="s">
        <v>161</v>
      </c>
      <c r="T5413" s="2" t="s">
        <v>161</v>
      </c>
      <c r="U5413" t="s">
        <v>783</v>
      </c>
    </row>
    <row r="5414" spans="3:21" x14ac:dyDescent="0.3">
      <c r="C5414" t="s">
        <v>166</v>
      </c>
      <c r="D5414" t="s">
        <v>158</v>
      </c>
      <c r="E5414" t="s">
        <v>30</v>
      </c>
      <c r="F5414" t="s">
        <v>159</v>
      </c>
      <c r="G5414" s="2">
        <v>4</v>
      </c>
      <c r="H5414" s="2" t="s">
        <v>224</v>
      </c>
      <c r="I5414" s="67">
        <v>1007655.72</v>
      </c>
      <c r="J5414" s="67">
        <v>0</v>
      </c>
      <c r="K5414" s="67">
        <v>1007655.72</v>
      </c>
      <c r="L5414" s="67">
        <v>0</v>
      </c>
      <c r="M5414" s="67">
        <v>1007655.72</v>
      </c>
      <c r="N5414" s="67">
        <v>283.74</v>
      </c>
      <c r="P5414" s="67">
        <v>0</v>
      </c>
      <c r="Q5414" s="67">
        <v>4030622.88</v>
      </c>
      <c r="R5414" s="2" t="s">
        <v>161</v>
      </c>
      <c r="S5414" s="2" t="s">
        <v>161</v>
      </c>
      <c r="T5414" s="2" t="s">
        <v>165</v>
      </c>
      <c r="U5414" t="s">
        <v>783</v>
      </c>
    </row>
    <row r="5415" spans="3:21" x14ac:dyDescent="0.3">
      <c r="C5415" t="s">
        <v>166</v>
      </c>
      <c r="D5415" t="s">
        <v>158</v>
      </c>
      <c r="E5415" t="s">
        <v>29</v>
      </c>
      <c r="F5415" t="s">
        <v>159</v>
      </c>
      <c r="G5415" s="2">
        <v>0</v>
      </c>
      <c r="H5415" s="2" t="s">
        <v>321</v>
      </c>
      <c r="I5415" s="67">
        <v>-8237.57</v>
      </c>
      <c r="J5415" s="67">
        <v>0</v>
      </c>
      <c r="K5415" s="67">
        <v>-8237.57</v>
      </c>
      <c r="L5415" s="67">
        <v>0</v>
      </c>
      <c r="M5415" s="67">
        <v>-8237.57</v>
      </c>
      <c r="N5415" s="67">
        <v>0</v>
      </c>
      <c r="P5415" s="67">
        <v>0</v>
      </c>
      <c r="Q5415" s="67">
        <v>0</v>
      </c>
      <c r="U5415" t="s">
        <v>783</v>
      </c>
    </row>
    <row r="5416" spans="3:21" x14ac:dyDescent="0.3">
      <c r="C5416" t="s">
        <v>31</v>
      </c>
      <c r="D5416" t="s">
        <v>158</v>
      </c>
      <c r="E5416" t="s">
        <v>30</v>
      </c>
      <c r="F5416" t="s">
        <v>159</v>
      </c>
      <c r="G5416" s="2">
        <v>-4</v>
      </c>
      <c r="H5416" s="2" t="s">
        <v>389</v>
      </c>
      <c r="I5416" s="67">
        <v>2500</v>
      </c>
      <c r="J5416" s="67">
        <v>0.11</v>
      </c>
      <c r="K5416" s="67">
        <v>2500</v>
      </c>
      <c r="L5416" s="67">
        <v>0.05</v>
      </c>
      <c r="M5416" s="67">
        <v>2500</v>
      </c>
      <c r="N5416" s="67">
        <v>0.52</v>
      </c>
      <c r="P5416" s="67">
        <v>0</v>
      </c>
      <c r="Q5416" s="67">
        <v>0</v>
      </c>
      <c r="R5416" s="2" t="s">
        <v>161</v>
      </c>
      <c r="S5416" s="2" t="s">
        <v>161</v>
      </c>
      <c r="T5416" s="2" t="s">
        <v>161</v>
      </c>
      <c r="U5416" t="s">
        <v>783</v>
      </c>
    </row>
    <row r="5417" spans="3:21" x14ac:dyDescent="0.3">
      <c r="C5417" t="s">
        <v>166</v>
      </c>
      <c r="D5417" t="s">
        <v>158</v>
      </c>
      <c r="E5417" t="s">
        <v>30</v>
      </c>
      <c r="F5417" t="s">
        <v>159</v>
      </c>
      <c r="G5417" s="2">
        <v>4</v>
      </c>
      <c r="H5417" s="2" t="s">
        <v>234</v>
      </c>
      <c r="I5417" s="67">
        <v>5806040.6600000001</v>
      </c>
      <c r="J5417" s="67">
        <v>25.35</v>
      </c>
      <c r="K5417" s="67">
        <v>5806040.6600000001</v>
      </c>
      <c r="L5417" s="67">
        <v>11.39</v>
      </c>
      <c r="M5417" s="67">
        <v>5806040.6600000001</v>
      </c>
      <c r="N5417" s="67">
        <v>142</v>
      </c>
      <c r="P5417" s="67">
        <v>4754.0200000000004</v>
      </c>
      <c r="Q5417" s="67">
        <v>23224162.640000001</v>
      </c>
      <c r="R5417" s="2" t="s">
        <v>161</v>
      </c>
      <c r="S5417" s="2" t="s">
        <v>161</v>
      </c>
      <c r="T5417" s="2" t="s">
        <v>161</v>
      </c>
      <c r="U5417" t="s">
        <v>783</v>
      </c>
    </row>
    <row r="5418" spans="3:21" x14ac:dyDescent="0.3">
      <c r="C5418" t="s">
        <v>31</v>
      </c>
      <c r="D5418" t="s">
        <v>158</v>
      </c>
      <c r="E5418" t="s">
        <v>30</v>
      </c>
      <c r="F5418" t="s">
        <v>159</v>
      </c>
      <c r="G5418" s="2">
        <v>0</v>
      </c>
      <c r="H5418" s="2" t="s">
        <v>328</v>
      </c>
      <c r="I5418" s="67">
        <v>16186.27</v>
      </c>
      <c r="J5418" s="67">
        <v>7.0000000000000007E-2</v>
      </c>
      <c r="K5418" s="67">
        <v>16186.27</v>
      </c>
      <c r="L5418" s="67">
        <v>0.36</v>
      </c>
      <c r="M5418" s="67">
        <v>16186.27</v>
      </c>
      <c r="N5418" s="67">
        <v>2.1800000000000002</v>
      </c>
      <c r="P5418" s="67">
        <v>0</v>
      </c>
      <c r="Q5418" s="67">
        <v>0</v>
      </c>
      <c r="R5418" s="2" t="s">
        <v>161</v>
      </c>
      <c r="S5418" s="2" t="s">
        <v>161</v>
      </c>
      <c r="T5418" s="2" t="s">
        <v>165</v>
      </c>
      <c r="U5418" t="s">
        <v>783</v>
      </c>
    </row>
    <row r="5419" spans="3:21" x14ac:dyDescent="0.3">
      <c r="C5419" t="s">
        <v>31</v>
      </c>
      <c r="D5419" t="s">
        <v>158</v>
      </c>
      <c r="E5419" t="s">
        <v>30</v>
      </c>
      <c r="F5419" t="s">
        <v>159</v>
      </c>
      <c r="G5419" s="2">
        <v>0</v>
      </c>
      <c r="H5419" s="2" t="s">
        <v>218</v>
      </c>
      <c r="I5419" s="67">
        <v>4464286.33</v>
      </c>
      <c r="J5419" s="67">
        <v>0</v>
      </c>
      <c r="K5419" s="67">
        <v>4464286.33</v>
      </c>
      <c r="L5419" s="67">
        <v>0</v>
      </c>
      <c r="M5419" s="67">
        <v>4464286.33</v>
      </c>
      <c r="N5419" s="67">
        <v>444.18</v>
      </c>
      <c r="P5419" s="67">
        <v>0</v>
      </c>
      <c r="Q5419" s="67">
        <v>0</v>
      </c>
      <c r="R5419" s="2" t="s">
        <v>161</v>
      </c>
      <c r="S5419" s="2" t="s">
        <v>161</v>
      </c>
      <c r="T5419" s="2" t="s">
        <v>165</v>
      </c>
      <c r="U5419" t="s">
        <v>783</v>
      </c>
    </row>
    <row r="5420" spans="3:21" x14ac:dyDescent="0.3">
      <c r="C5420" t="s">
        <v>32</v>
      </c>
      <c r="D5420" t="s">
        <v>158</v>
      </c>
      <c r="E5420" t="s">
        <v>29</v>
      </c>
      <c r="F5420" t="s">
        <v>159</v>
      </c>
      <c r="G5420" s="2">
        <v>-1</v>
      </c>
      <c r="H5420" s="2" t="s">
        <v>383</v>
      </c>
      <c r="I5420" s="67">
        <v>-6984.23</v>
      </c>
      <c r="J5420" s="67">
        <v>0</v>
      </c>
      <c r="K5420" s="67">
        <v>-6984.23</v>
      </c>
      <c r="L5420" s="67">
        <v>0</v>
      </c>
      <c r="M5420" s="67">
        <v>-6984.23</v>
      </c>
      <c r="N5420" s="67">
        <v>0</v>
      </c>
      <c r="P5420" s="67">
        <v>0</v>
      </c>
      <c r="Q5420" s="67">
        <v>0</v>
      </c>
      <c r="U5420" t="s">
        <v>783</v>
      </c>
    </row>
    <row r="5421" spans="3:21" x14ac:dyDescent="0.3">
      <c r="C5421" t="s">
        <v>32</v>
      </c>
      <c r="D5421" t="s">
        <v>158</v>
      </c>
      <c r="E5421" t="s">
        <v>30</v>
      </c>
      <c r="F5421" t="s">
        <v>159</v>
      </c>
      <c r="G5421" s="2">
        <v>3</v>
      </c>
      <c r="H5421" s="2" t="s">
        <v>576</v>
      </c>
      <c r="I5421" s="67">
        <v>114631.14</v>
      </c>
      <c r="J5421" s="67">
        <v>4.54</v>
      </c>
      <c r="K5421" s="67">
        <v>114631.14</v>
      </c>
      <c r="L5421" s="67">
        <v>2.16</v>
      </c>
      <c r="M5421" s="67">
        <v>114631.14</v>
      </c>
      <c r="N5421" s="67">
        <v>20.65</v>
      </c>
      <c r="P5421" s="67">
        <v>0</v>
      </c>
      <c r="Q5421" s="67">
        <v>343893.42</v>
      </c>
      <c r="R5421" s="2" t="s">
        <v>161</v>
      </c>
      <c r="S5421" s="2" t="s">
        <v>161</v>
      </c>
      <c r="T5421" s="2" t="s">
        <v>161</v>
      </c>
      <c r="U5421" t="s">
        <v>783</v>
      </c>
    </row>
    <row r="5422" spans="3:21" x14ac:dyDescent="0.3">
      <c r="C5422" t="s">
        <v>166</v>
      </c>
      <c r="D5422" t="s">
        <v>158</v>
      </c>
      <c r="E5422" t="s">
        <v>30</v>
      </c>
      <c r="F5422" t="s">
        <v>159</v>
      </c>
      <c r="G5422" s="2">
        <v>2</v>
      </c>
      <c r="H5422" s="2" t="s">
        <v>262</v>
      </c>
      <c r="I5422" s="67">
        <v>4767046.08</v>
      </c>
      <c r="J5422" s="67">
        <v>166.59</v>
      </c>
      <c r="K5422" s="67">
        <v>4767046.08</v>
      </c>
      <c r="L5422" s="67">
        <v>74.84</v>
      </c>
      <c r="M5422" s="67">
        <v>4767046.08</v>
      </c>
      <c r="N5422" s="67">
        <v>933.13</v>
      </c>
      <c r="P5422" s="67">
        <v>0</v>
      </c>
      <c r="Q5422" s="67">
        <v>9534092.1600000001</v>
      </c>
      <c r="R5422" s="2" t="s">
        <v>161</v>
      </c>
      <c r="S5422" s="2" t="s">
        <v>161</v>
      </c>
      <c r="T5422" s="2" t="s">
        <v>161</v>
      </c>
      <c r="U5422" t="s">
        <v>783</v>
      </c>
    </row>
    <row r="5423" spans="3:21" x14ac:dyDescent="0.3">
      <c r="C5423" t="s">
        <v>166</v>
      </c>
      <c r="D5423" t="s">
        <v>158</v>
      </c>
      <c r="E5423" t="s">
        <v>29</v>
      </c>
      <c r="F5423" t="s">
        <v>43</v>
      </c>
      <c r="G5423" s="2">
        <v>0</v>
      </c>
      <c r="H5423" s="2" t="s">
        <v>44</v>
      </c>
      <c r="I5423" s="67">
        <v>-4.0999999999999996</v>
      </c>
      <c r="J5423" s="67">
        <v>0</v>
      </c>
      <c r="K5423" s="67">
        <v>-4.0999999999999996</v>
      </c>
      <c r="L5423" s="67">
        <v>0</v>
      </c>
      <c r="M5423" s="67">
        <v>-4.0999999999999996</v>
      </c>
      <c r="N5423" s="67">
        <v>0</v>
      </c>
      <c r="O5423" s="2">
        <v>1</v>
      </c>
      <c r="P5423" s="67">
        <v>-1.38</v>
      </c>
      <c r="Q5423" s="67">
        <v>0</v>
      </c>
      <c r="U5423" t="s">
        <v>783</v>
      </c>
    </row>
    <row r="5424" spans="3:21" x14ac:dyDescent="0.3">
      <c r="C5424" t="s">
        <v>31</v>
      </c>
      <c r="D5424" t="s">
        <v>158</v>
      </c>
      <c r="E5424" t="s">
        <v>29</v>
      </c>
      <c r="F5424" t="s">
        <v>159</v>
      </c>
      <c r="G5424" s="2">
        <v>7</v>
      </c>
      <c r="H5424" s="2" t="s">
        <v>490</v>
      </c>
      <c r="I5424" s="67">
        <v>-6392.38</v>
      </c>
      <c r="J5424" s="67">
        <v>0</v>
      </c>
      <c r="K5424" s="67">
        <v>-6392.38</v>
      </c>
      <c r="L5424" s="67">
        <v>0</v>
      </c>
      <c r="M5424" s="67">
        <v>-6392.38</v>
      </c>
      <c r="N5424" s="67">
        <v>0</v>
      </c>
      <c r="P5424" s="67">
        <v>0</v>
      </c>
      <c r="Q5424" s="67">
        <v>0</v>
      </c>
      <c r="U5424" t="s">
        <v>783</v>
      </c>
    </row>
    <row r="5425" spans="3:21" x14ac:dyDescent="0.3">
      <c r="C5425" t="s">
        <v>166</v>
      </c>
      <c r="D5425" t="s">
        <v>158</v>
      </c>
      <c r="E5425" t="s">
        <v>30</v>
      </c>
      <c r="F5425" t="s">
        <v>159</v>
      </c>
      <c r="G5425" s="2">
        <v>3</v>
      </c>
      <c r="H5425" s="2" t="s">
        <v>220</v>
      </c>
      <c r="I5425" s="67">
        <v>2089415.37</v>
      </c>
      <c r="J5425" s="67">
        <v>315.33</v>
      </c>
      <c r="K5425" s="67">
        <v>2089415.37</v>
      </c>
      <c r="L5425" s="67">
        <v>44.31</v>
      </c>
      <c r="M5425" s="67">
        <v>2089415.37</v>
      </c>
      <c r="N5425" s="67">
        <v>2452.19</v>
      </c>
      <c r="P5425" s="67">
        <v>35.6</v>
      </c>
      <c r="Q5425" s="67">
        <v>6268246.1100000003</v>
      </c>
      <c r="R5425" s="2" t="s">
        <v>161</v>
      </c>
      <c r="S5425" s="2" t="s">
        <v>161</v>
      </c>
      <c r="T5425" s="2" t="s">
        <v>161</v>
      </c>
      <c r="U5425" t="s">
        <v>783</v>
      </c>
    </row>
    <row r="5426" spans="3:21" x14ac:dyDescent="0.3">
      <c r="C5426" t="s">
        <v>32</v>
      </c>
      <c r="D5426" t="s">
        <v>158</v>
      </c>
      <c r="E5426" t="s">
        <v>30</v>
      </c>
      <c r="F5426" t="s">
        <v>159</v>
      </c>
      <c r="G5426" s="2">
        <v>1</v>
      </c>
      <c r="H5426" s="2" t="s">
        <v>464</v>
      </c>
      <c r="I5426" s="67">
        <v>3644.94</v>
      </c>
      <c r="J5426" s="67">
        <v>533.83000000000004</v>
      </c>
      <c r="K5426" s="67">
        <v>3644.94</v>
      </c>
      <c r="L5426" s="67">
        <v>0.05</v>
      </c>
      <c r="M5426" s="67">
        <v>3644.94</v>
      </c>
      <c r="N5426" s="67">
        <v>0.78</v>
      </c>
      <c r="P5426" s="67">
        <v>0</v>
      </c>
      <c r="Q5426" s="67">
        <v>3644.94</v>
      </c>
      <c r="R5426" s="2" t="s">
        <v>161</v>
      </c>
      <c r="S5426" s="2" t="s">
        <v>165</v>
      </c>
      <c r="T5426" s="2" t="s">
        <v>165</v>
      </c>
      <c r="U5426" t="s">
        <v>783</v>
      </c>
    </row>
    <row r="5427" spans="3:21" x14ac:dyDescent="0.3">
      <c r="C5427" t="s">
        <v>32</v>
      </c>
      <c r="D5427" t="s">
        <v>158</v>
      </c>
      <c r="E5427" t="s">
        <v>30</v>
      </c>
      <c r="F5427" t="s">
        <v>159</v>
      </c>
      <c r="G5427" s="2">
        <v>-1</v>
      </c>
      <c r="H5427" s="2" t="s">
        <v>597</v>
      </c>
      <c r="I5427" s="67">
        <v>866.59</v>
      </c>
      <c r="J5427" s="67">
        <v>0.01</v>
      </c>
      <c r="K5427" s="67">
        <v>866.59</v>
      </c>
      <c r="L5427" s="67">
        <v>0.01</v>
      </c>
      <c r="M5427" s="67">
        <v>866.59</v>
      </c>
      <c r="N5427" s="67">
        <v>0.03</v>
      </c>
      <c r="P5427" s="67">
        <v>0</v>
      </c>
      <c r="Q5427" s="67">
        <v>0</v>
      </c>
      <c r="R5427" s="2" t="s">
        <v>161</v>
      </c>
      <c r="S5427" s="2" t="s">
        <v>161</v>
      </c>
      <c r="T5427" s="2" t="s">
        <v>161</v>
      </c>
      <c r="U5427" t="s">
        <v>783</v>
      </c>
    </row>
    <row r="5428" spans="3:21" x14ac:dyDescent="0.3">
      <c r="C5428" t="s">
        <v>166</v>
      </c>
      <c r="D5428" t="s">
        <v>158</v>
      </c>
      <c r="E5428" t="s">
        <v>29</v>
      </c>
      <c r="F5428" t="s">
        <v>159</v>
      </c>
      <c r="G5428" s="2">
        <v>3</v>
      </c>
      <c r="H5428" s="2" t="s">
        <v>255</v>
      </c>
      <c r="I5428" s="67">
        <v>-4464.6499999999996</v>
      </c>
      <c r="J5428" s="67">
        <v>0</v>
      </c>
      <c r="K5428" s="67">
        <v>-4464.6499999999996</v>
      </c>
      <c r="L5428" s="67">
        <v>0</v>
      </c>
      <c r="M5428" s="67">
        <v>-4464.6499999999996</v>
      </c>
      <c r="N5428" s="67">
        <v>0</v>
      </c>
      <c r="P5428" s="67">
        <v>0</v>
      </c>
      <c r="Q5428" s="67">
        <v>0</v>
      </c>
      <c r="U5428" t="s">
        <v>783</v>
      </c>
    </row>
    <row r="5429" spans="3:21" x14ac:dyDescent="0.3">
      <c r="C5429" t="s">
        <v>166</v>
      </c>
      <c r="D5429" t="s">
        <v>158</v>
      </c>
      <c r="E5429" t="s">
        <v>29</v>
      </c>
      <c r="F5429" t="s">
        <v>159</v>
      </c>
      <c r="G5429" s="2">
        <v>2</v>
      </c>
      <c r="H5429" s="2" t="s">
        <v>365</v>
      </c>
      <c r="I5429" s="67">
        <v>-1046.25</v>
      </c>
      <c r="J5429" s="67">
        <v>0</v>
      </c>
      <c r="K5429" s="67">
        <v>-1046.25</v>
      </c>
      <c r="L5429" s="67">
        <v>0</v>
      </c>
      <c r="M5429" s="67">
        <v>-1046.25</v>
      </c>
      <c r="N5429" s="67">
        <v>0</v>
      </c>
      <c r="P5429" s="67">
        <v>0</v>
      </c>
      <c r="Q5429" s="67">
        <v>0</v>
      </c>
      <c r="U5429" t="s">
        <v>783</v>
      </c>
    </row>
    <row r="5430" spans="3:21" x14ac:dyDescent="0.3">
      <c r="C5430" t="s">
        <v>166</v>
      </c>
      <c r="D5430" t="s">
        <v>158</v>
      </c>
      <c r="E5430" t="s">
        <v>30</v>
      </c>
      <c r="F5430" t="s">
        <v>159</v>
      </c>
      <c r="G5430" s="2">
        <v>1</v>
      </c>
      <c r="H5430" s="2" t="s">
        <v>248</v>
      </c>
      <c r="I5430" s="67">
        <v>10518.13</v>
      </c>
      <c r="J5430" s="67">
        <v>22330.59</v>
      </c>
      <c r="K5430" s="67">
        <v>10518.13</v>
      </c>
      <c r="L5430" s="67">
        <v>0.59</v>
      </c>
      <c r="M5430" s="67">
        <v>10518.13</v>
      </c>
      <c r="N5430" s="67">
        <v>5.62</v>
      </c>
      <c r="P5430" s="67">
        <v>0</v>
      </c>
      <c r="Q5430" s="67">
        <v>10518.13</v>
      </c>
      <c r="R5430" s="2" t="s">
        <v>161</v>
      </c>
      <c r="S5430" s="2" t="s">
        <v>165</v>
      </c>
      <c r="T5430" s="2" t="s">
        <v>165</v>
      </c>
      <c r="U5430" t="s">
        <v>783</v>
      </c>
    </row>
    <row r="5431" spans="3:21" x14ac:dyDescent="0.3">
      <c r="C5431" t="s">
        <v>31</v>
      </c>
      <c r="D5431" t="s">
        <v>158</v>
      </c>
      <c r="E5431" t="s">
        <v>30</v>
      </c>
      <c r="F5431" t="s">
        <v>159</v>
      </c>
      <c r="G5431" s="2">
        <v>1</v>
      </c>
      <c r="H5431" s="2" t="s">
        <v>290</v>
      </c>
      <c r="I5431" s="67">
        <v>8052.17</v>
      </c>
      <c r="J5431" s="67">
        <v>984.9</v>
      </c>
      <c r="K5431" s="67">
        <v>8052.17</v>
      </c>
      <c r="L5431" s="67">
        <v>0.06</v>
      </c>
      <c r="M5431" s="67">
        <v>8052.17</v>
      </c>
      <c r="N5431" s="67">
        <v>3.33</v>
      </c>
      <c r="P5431" s="67">
        <v>0</v>
      </c>
      <c r="Q5431" s="67">
        <v>8052.17</v>
      </c>
      <c r="R5431" s="2" t="s">
        <v>161</v>
      </c>
      <c r="S5431" s="2" t="s">
        <v>165</v>
      </c>
      <c r="T5431" s="2" t="s">
        <v>165</v>
      </c>
      <c r="U5431" t="s">
        <v>783</v>
      </c>
    </row>
    <row r="5432" spans="3:21" x14ac:dyDescent="0.3">
      <c r="C5432" t="s">
        <v>166</v>
      </c>
      <c r="D5432" t="s">
        <v>158</v>
      </c>
      <c r="E5432" t="s">
        <v>30</v>
      </c>
      <c r="F5432" t="s">
        <v>159</v>
      </c>
      <c r="G5432" s="2">
        <v>1</v>
      </c>
      <c r="H5432" s="2" t="s">
        <v>542</v>
      </c>
      <c r="I5432" s="67">
        <v>63521.25</v>
      </c>
      <c r="J5432" s="67">
        <v>10.4</v>
      </c>
      <c r="K5432" s="67">
        <v>63521.25</v>
      </c>
      <c r="L5432" s="67">
        <v>2.46</v>
      </c>
      <c r="M5432" s="67">
        <v>63521.25</v>
      </c>
      <c r="N5432" s="67">
        <v>33.840000000000003</v>
      </c>
      <c r="P5432" s="67">
        <v>0</v>
      </c>
      <c r="Q5432" s="67">
        <v>63521.25</v>
      </c>
      <c r="R5432" s="2" t="s">
        <v>161</v>
      </c>
      <c r="S5432" s="2" t="s">
        <v>161</v>
      </c>
      <c r="T5432" s="2" t="s">
        <v>161</v>
      </c>
      <c r="U5432" t="s">
        <v>783</v>
      </c>
    </row>
    <row r="5433" spans="3:21" x14ac:dyDescent="0.3">
      <c r="C5433" t="s">
        <v>166</v>
      </c>
      <c r="D5433" t="s">
        <v>158</v>
      </c>
      <c r="E5433" t="s">
        <v>30</v>
      </c>
      <c r="F5433" t="s">
        <v>159</v>
      </c>
      <c r="G5433" s="2">
        <v>2</v>
      </c>
      <c r="H5433" s="2" t="s">
        <v>408</v>
      </c>
      <c r="I5433" s="67">
        <v>12270.38</v>
      </c>
      <c r="J5433" s="67">
        <v>917.06</v>
      </c>
      <c r="K5433" s="67">
        <v>12270.38</v>
      </c>
      <c r="L5433" s="67">
        <v>778.98</v>
      </c>
      <c r="M5433" s="67">
        <v>12270.38</v>
      </c>
      <c r="N5433" s="67">
        <v>6.1</v>
      </c>
      <c r="P5433" s="67">
        <v>0</v>
      </c>
      <c r="Q5433" s="67">
        <v>24540.76</v>
      </c>
      <c r="R5433" s="2" t="s">
        <v>161</v>
      </c>
      <c r="S5433" s="2" t="s">
        <v>161</v>
      </c>
      <c r="T5433" s="2" t="s">
        <v>165</v>
      </c>
      <c r="U5433" t="s">
        <v>783</v>
      </c>
    </row>
    <row r="5434" spans="3:21" x14ac:dyDescent="0.3">
      <c r="C5434" t="s">
        <v>31</v>
      </c>
      <c r="D5434" t="s">
        <v>158</v>
      </c>
      <c r="E5434" t="s">
        <v>29</v>
      </c>
      <c r="F5434" t="s">
        <v>159</v>
      </c>
      <c r="G5434" s="2">
        <v>2</v>
      </c>
      <c r="H5434" s="2" t="s">
        <v>664</v>
      </c>
      <c r="I5434" s="67">
        <v>-699.61</v>
      </c>
      <c r="J5434" s="67">
        <v>0</v>
      </c>
      <c r="K5434" s="67">
        <v>-699.61</v>
      </c>
      <c r="L5434" s="67">
        <v>0</v>
      </c>
      <c r="M5434" s="67">
        <v>-699.61</v>
      </c>
      <c r="N5434" s="67">
        <v>0</v>
      </c>
      <c r="P5434" s="67">
        <v>0</v>
      </c>
      <c r="Q5434" s="67">
        <v>0</v>
      </c>
      <c r="U5434" t="s">
        <v>783</v>
      </c>
    </row>
    <row r="5435" spans="3:21" x14ac:dyDescent="0.3">
      <c r="C5435" t="s">
        <v>166</v>
      </c>
      <c r="D5435" t="s">
        <v>158</v>
      </c>
      <c r="E5435" t="s">
        <v>29</v>
      </c>
      <c r="F5435" t="s">
        <v>159</v>
      </c>
      <c r="G5435" s="2">
        <v>1</v>
      </c>
      <c r="H5435" s="2" t="s">
        <v>365</v>
      </c>
      <c r="I5435" s="67">
        <v>-1416.67</v>
      </c>
      <c r="J5435" s="67">
        <v>0</v>
      </c>
      <c r="K5435" s="67">
        <v>-1416.67</v>
      </c>
      <c r="L5435" s="67">
        <v>0</v>
      </c>
      <c r="M5435" s="67">
        <v>-1416.67</v>
      </c>
      <c r="N5435" s="67">
        <v>0</v>
      </c>
      <c r="P5435" s="67">
        <v>0</v>
      </c>
      <c r="Q5435" s="67">
        <v>0</v>
      </c>
      <c r="U5435" t="s">
        <v>783</v>
      </c>
    </row>
    <row r="5436" spans="3:21" x14ac:dyDescent="0.3">
      <c r="C5436" t="s">
        <v>166</v>
      </c>
      <c r="D5436" t="s">
        <v>158</v>
      </c>
      <c r="E5436" t="s">
        <v>30</v>
      </c>
      <c r="F5436" t="s">
        <v>159</v>
      </c>
      <c r="G5436" s="2">
        <v>1</v>
      </c>
      <c r="H5436" s="2" t="s">
        <v>559</v>
      </c>
      <c r="I5436" s="67">
        <v>250231.9</v>
      </c>
      <c r="J5436" s="67">
        <v>6.1</v>
      </c>
      <c r="K5436" s="67">
        <v>250231.9</v>
      </c>
      <c r="L5436" s="67">
        <v>0.86</v>
      </c>
      <c r="M5436" s="67">
        <v>250231.9</v>
      </c>
      <c r="N5436" s="67">
        <v>47.42</v>
      </c>
      <c r="P5436" s="67">
        <v>0</v>
      </c>
      <c r="Q5436" s="67">
        <v>250231.9</v>
      </c>
      <c r="R5436" s="2" t="s">
        <v>161</v>
      </c>
      <c r="S5436" s="2" t="s">
        <v>161</v>
      </c>
      <c r="T5436" s="2" t="s">
        <v>161</v>
      </c>
      <c r="U5436" t="s">
        <v>783</v>
      </c>
    </row>
    <row r="5437" spans="3:21" x14ac:dyDescent="0.3">
      <c r="C5437" t="s">
        <v>166</v>
      </c>
      <c r="D5437" t="s">
        <v>158</v>
      </c>
      <c r="E5437" t="s">
        <v>30</v>
      </c>
      <c r="F5437" t="s">
        <v>159</v>
      </c>
      <c r="G5437" s="2">
        <v>0</v>
      </c>
      <c r="H5437" s="2" t="s">
        <v>369</v>
      </c>
      <c r="I5437" s="67">
        <v>20648.86</v>
      </c>
      <c r="J5437" s="67">
        <v>2192.92</v>
      </c>
      <c r="K5437" s="67">
        <v>20648.86</v>
      </c>
      <c r="L5437" s="67">
        <v>0.93</v>
      </c>
      <c r="M5437" s="67">
        <v>20648.86</v>
      </c>
      <c r="N5437" s="67">
        <v>8.89</v>
      </c>
      <c r="P5437" s="67">
        <v>0</v>
      </c>
      <c r="Q5437" s="67">
        <v>0</v>
      </c>
      <c r="R5437" s="2" t="s">
        <v>161</v>
      </c>
      <c r="S5437" s="2" t="s">
        <v>165</v>
      </c>
      <c r="T5437" s="2" t="s">
        <v>165</v>
      </c>
      <c r="U5437" t="s">
        <v>783</v>
      </c>
    </row>
    <row r="5438" spans="3:21" x14ac:dyDescent="0.3">
      <c r="C5438" t="s">
        <v>166</v>
      </c>
      <c r="D5438" t="s">
        <v>158</v>
      </c>
      <c r="E5438" t="s">
        <v>29</v>
      </c>
      <c r="F5438" t="s">
        <v>159</v>
      </c>
      <c r="G5438" s="2">
        <v>5</v>
      </c>
      <c r="H5438" s="2" t="s">
        <v>163</v>
      </c>
      <c r="I5438" s="67">
        <v>-81.41</v>
      </c>
      <c r="J5438" s="67">
        <v>0</v>
      </c>
      <c r="K5438" s="67">
        <v>-81.41</v>
      </c>
      <c r="L5438" s="67">
        <v>0</v>
      </c>
      <c r="M5438" s="67">
        <v>-81.41</v>
      </c>
      <c r="N5438" s="67">
        <v>0</v>
      </c>
      <c r="P5438" s="67">
        <v>0</v>
      </c>
      <c r="Q5438" s="67">
        <v>0</v>
      </c>
      <c r="U5438" t="s">
        <v>783</v>
      </c>
    </row>
    <row r="5439" spans="3:21" x14ac:dyDescent="0.3">
      <c r="C5439" t="s">
        <v>166</v>
      </c>
      <c r="D5439" t="s">
        <v>158</v>
      </c>
      <c r="E5439" t="s">
        <v>29</v>
      </c>
      <c r="F5439" t="s">
        <v>159</v>
      </c>
      <c r="G5439" s="2">
        <v>2</v>
      </c>
      <c r="H5439" s="2" t="s">
        <v>472</v>
      </c>
      <c r="I5439" s="67">
        <v>-657.38</v>
      </c>
      <c r="J5439" s="67">
        <v>0</v>
      </c>
      <c r="K5439" s="67">
        <v>-657.38</v>
      </c>
      <c r="L5439" s="67">
        <v>0</v>
      </c>
      <c r="M5439" s="67">
        <v>-657.38</v>
      </c>
      <c r="N5439" s="67">
        <v>0</v>
      </c>
      <c r="P5439" s="67">
        <v>0</v>
      </c>
      <c r="Q5439" s="67">
        <v>0</v>
      </c>
      <c r="U5439" t="s">
        <v>783</v>
      </c>
    </row>
    <row r="5440" spans="3:21" x14ac:dyDescent="0.3">
      <c r="C5440" t="s">
        <v>166</v>
      </c>
      <c r="D5440" t="s">
        <v>158</v>
      </c>
      <c r="E5440" t="s">
        <v>30</v>
      </c>
      <c r="F5440" t="s">
        <v>159</v>
      </c>
      <c r="G5440" s="2">
        <v>2</v>
      </c>
      <c r="H5440" s="2" t="s">
        <v>538</v>
      </c>
      <c r="I5440" s="67">
        <v>25771.78</v>
      </c>
      <c r="J5440" s="67">
        <v>1.76</v>
      </c>
      <c r="K5440" s="67">
        <v>25771.78</v>
      </c>
      <c r="L5440" s="67">
        <v>322.02</v>
      </c>
      <c r="M5440" s="67">
        <v>25771.78</v>
      </c>
      <c r="N5440" s="67">
        <v>13.7</v>
      </c>
      <c r="P5440" s="67">
        <v>0</v>
      </c>
      <c r="Q5440" s="67">
        <v>51543.56</v>
      </c>
      <c r="R5440" s="2" t="s">
        <v>165</v>
      </c>
      <c r="S5440" s="2" t="s">
        <v>161</v>
      </c>
      <c r="T5440" s="2" t="s">
        <v>165</v>
      </c>
      <c r="U5440" t="s">
        <v>783</v>
      </c>
    </row>
    <row r="5441" spans="3:21" x14ac:dyDescent="0.3">
      <c r="C5441" t="s">
        <v>31</v>
      </c>
      <c r="D5441" t="s">
        <v>158</v>
      </c>
      <c r="E5441" t="s">
        <v>29</v>
      </c>
      <c r="F5441" t="s">
        <v>159</v>
      </c>
      <c r="G5441" s="2">
        <v>8</v>
      </c>
      <c r="H5441" s="2" t="s">
        <v>234</v>
      </c>
      <c r="I5441" s="67">
        <v>-68310.55</v>
      </c>
      <c r="J5441" s="67">
        <v>0</v>
      </c>
      <c r="K5441" s="67">
        <v>-68310.55</v>
      </c>
      <c r="L5441" s="67">
        <v>0</v>
      </c>
      <c r="M5441" s="67">
        <v>-68310.55</v>
      </c>
      <c r="N5441" s="67">
        <v>0</v>
      </c>
      <c r="P5441" s="67">
        <v>0</v>
      </c>
      <c r="Q5441" s="67">
        <v>0</v>
      </c>
      <c r="U5441" t="s">
        <v>783</v>
      </c>
    </row>
    <row r="5442" spans="3:21" x14ac:dyDescent="0.3">
      <c r="C5442" t="s">
        <v>166</v>
      </c>
      <c r="D5442" t="s">
        <v>158</v>
      </c>
      <c r="E5442" t="s">
        <v>29</v>
      </c>
      <c r="F5442" t="s">
        <v>159</v>
      </c>
      <c r="G5442" s="2">
        <v>-1</v>
      </c>
      <c r="H5442" s="2" t="s">
        <v>229</v>
      </c>
      <c r="I5442" s="67">
        <v>-22884.5</v>
      </c>
      <c r="J5442" s="67">
        <v>0</v>
      </c>
      <c r="K5442" s="67">
        <v>-22884.5</v>
      </c>
      <c r="L5442" s="67">
        <v>0</v>
      </c>
      <c r="M5442" s="67">
        <v>-22884.5</v>
      </c>
      <c r="N5442" s="67">
        <v>0</v>
      </c>
      <c r="P5442" s="67">
        <v>0</v>
      </c>
      <c r="Q5442" s="67">
        <v>0</v>
      </c>
      <c r="U5442" t="s">
        <v>783</v>
      </c>
    </row>
    <row r="5443" spans="3:21" x14ac:dyDescent="0.3">
      <c r="C5443" t="s">
        <v>31</v>
      </c>
      <c r="D5443" t="s">
        <v>158</v>
      </c>
      <c r="E5443" t="s">
        <v>30</v>
      </c>
      <c r="F5443" t="s">
        <v>159</v>
      </c>
      <c r="G5443" s="2">
        <v>-4</v>
      </c>
      <c r="H5443" s="2" t="s">
        <v>451</v>
      </c>
      <c r="I5443" s="67">
        <v>9.86</v>
      </c>
      <c r="J5443" s="67">
        <v>0</v>
      </c>
      <c r="K5443" s="67">
        <v>9.86</v>
      </c>
      <c r="L5443" s="67">
        <v>0</v>
      </c>
      <c r="M5443" s="67">
        <v>9.86</v>
      </c>
      <c r="N5443" s="67">
        <v>0</v>
      </c>
      <c r="P5443" s="67">
        <v>0</v>
      </c>
      <c r="Q5443" s="67">
        <v>0</v>
      </c>
      <c r="R5443" s="2" t="s">
        <v>161</v>
      </c>
      <c r="S5443" s="2" t="s">
        <v>161</v>
      </c>
      <c r="T5443" s="2" t="s">
        <v>165</v>
      </c>
      <c r="U5443" t="s">
        <v>783</v>
      </c>
    </row>
    <row r="5444" spans="3:21" x14ac:dyDescent="0.3">
      <c r="C5444" t="s">
        <v>166</v>
      </c>
      <c r="D5444" t="s">
        <v>158</v>
      </c>
      <c r="E5444" t="s">
        <v>29</v>
      </c>
      <c r="F5444" t="s">
        <v>159</v>
      </c>
      <c r="G5444" s="2">
        <v>3</v>
      </c>
      <c r="H5444" s="2" t="s">
        <v>557</v>
      </c>
      <c r="I5444" s="67">
        <v>-1115.42</v>
      </c>
      <c r="J5444" s="67">
        <v>0</v>
      </c>
      <c r="K5444" s="67">
        <v>-1115.42</v>
      </c>
      <c r="L5444" s="67">
        <v>0</v>
      </c>
      <c r="M5444" s="67">
        <v>-1115.42</v>
      </c>
      <c r="N5444" s="67">
        <v>0</v>
      </c>
      <c r="P5444" s="67">
        <v>0</v>
      </c>
      <c r="Q5444" s="67">
        <v>0</v>
      </c>
      <c r="U5444" t="s">
        <v>783</v>
      </c>
    </row>
    <row r="5445" spans="3:21" x14ac:dyDescent="0.3">
      <c r="C5445" t="s">
        <v>166</v>
      </c>
      <c r="D5445" t="s">
        <v>158</v>
      </c>
      <c r="E5445" t="s">
        <v>30</v>
      </c>
      <c r="F5445" t="s">
        <v>159</v>
      </c>
      <c r="G5445" s="2">
        <v>4</v>
      </c>
      <c r="H5445" s="2" t="s">
        <v>253</v>
      </c>
      <c r="I5445" s="67">
        <v>61.6</v>
      </c>
      <c r="J5445" s="67">
        <v>0</v>
      </c>
      <c r="K5445" s="67">
        <v>61.6</v>
      </c>
      <c r="L5445" s="67">
        <v>0</v>
      </c>
      <c r="M5445" s="67">
        <v>61.6</v>
      </c>
      <c r="N5445" s="67">
        <v>0.03</v>
      </c>
      <c r="P5445" s="67">
        <v>0</v>
      </c>
      <c r="Q5445" s="67">
        <v>246.4</v>
      </c>
      <c r="R5445" s="2" t="s">
        <v>161</v>
      </c>
      <c r="S5445" s="2" t="s">
        <v>161</v>
      </c>
      <c r="T5445" s="2" t="s">
        <v>161</v>
      </c>
      <c r="U5445" t="s">
        <v>783</v>
      </c>
    </row>
    <row r="5446" spans="3:21" x14ac:dyDescent="0.3">
      <c r="C5446" t="s">
        <v>166</v>
      </c>
      <c r="D5446" t="s">
        <v>158</v>
      </c>
      <c r="E5446" t="s">
        <v>29</v>
      </c>
      <c r="F5446" t="s">
        <v>159</v>
      </c>
      <c r="G5446" s="2">
        <v>-1</v>
      </c>
      <c r="H5446" s="2" t="s">
        <v>168</v>
      </c>
      <c r="I5446" s="67">
        <v>-12083.89</v>
      </c>
      <c r="J5446" s="67">
        <v>0</v>
      </c>
      <c r="K5446" s="67">
        <v>-12083.89</v>
      </c>
      <c r="L5446" s="67">
        <v>0</v>
      </c>
      <c r="M5446" s="67">
        <v>-12083.89</v>
      </c>
      <c r="N5446" s="67">
        <v>0</v>
      </c>
      <c r="P5446" s="67">
        <v>0</v>
      </c>
      <c r="Q5446" s="67">
        <v>0</v>
      </c>
      <c r="U5446" t="s">
        <v>783</v>
      </c>
    </row>
    <row r="5447" spans="3:21" x14ac:dyDescent="0.3">
      <c r="C5447" t="s">
        <v>32</v>
      </c>
      <c r="D5447" t="s">
        <v>158</v>
      </c>
      <c r="E5447" t="s">
        <v>29</v>
      </c>
      <c r="F5447" t="s">
        <v>159</v>
      </c>
      <c r="G5447" s="2">
        <v>2</v>
      </c>
      <c r="H5447" s="2" t="s">
        <v>480</v>
      </c>
      <c r="I5447" s="67">
        <v>-57943.9</v>
      </c>
      <c r="J5447" s="67">
        <v>0</v>
      </c>
      <c r="K5447" s="67">
        <v>-57943.9</v>
      </c>
      <c r="L5447" s="67">
        <v>0</v>
      </c>
      <c r="M5447" s="67">
        <v>-57943.9</v>
      </c>
      <c r="N5447" s="67">
        <v>0</v>
      </c>
      <c r="P5447" s="67">
        <v>0</v>
      </c>
      <c r="Q5447" s="67">
        <v>0</v>
      </c>
      <c r="U5447" t="s">
        <v>783</v>
      </c>
    </row>
    <row r="5448" spans="3:21" x14ac:dyDescent="0.3">
      <c r="C5448" t="s">
        <v>31</v>
      </c>
      <c r="D5448" t="s">
        <v>158</v>
      </c>
      <c r="E5448" t="s">
        <v>29</v>
      </c>
      <c r="F5448" t="s">
        <v>159</v>
      </c>
      <c r="G5448" s="2">
        <v>1</v>
      </c>
      <c r="H5448" s="2" t="s">
        <v>380</v>
      </c>
      <c r="I5448" s="67">
        <v>-3085.35</v>
      </c>
      <c r="J5448" s="67">
        <v>0</v>
      </c>
      <c r="K5448" s="67">
        <v>-3085.35</v>
      </c>
      <c r="L5448" s="67">
        <v>0</v>
      </c>
      <c r="M5448" s="67">
        <v>-3085.35</v>
      </c>
      <c r="N5448" s="67">
        <v>0</v>
      </c>
      <c r="P5448" s="67">
        <v>0</v>
      </c>
      <c r="Q5448" s="67">
        <v>0</v>
      </c>
      <c r="U5448" t="s">
        <v>783</v>
      </c>
    </row>
    <row r="5449" spans="3:21" x14ac:dyDescent="0.3">
      <c r="C5449" t="s">
        <v>31</v>
      </c>
      <c r="D5449" t="s">
        <v>158</v>
      </c>
      <c r="E5449" t="s">
        <v>30</v>
      </c>
      <c r="F5449" t="s">
        <v>159</v>
      </c>
      <c r="G5449" s="2">
        <v>1</v>
      </c>
      <c r="H5449" s="2" t="s">
        <v>227</v>
      </c>
      <c r="I5449" s="67">
        <v>87165.03</v>
      </c>
      <c r="J5449" s="67">
        <v>27446.080000000002</v>
      </c>
      <c r="K5449" s="67">
        <v>87165.03</v>
      </c>
      <c r="L5449" s="67">
        <v>5.3</v>
      </c>
      <c r="M5449" s="67">
        <v>87165.03</v>
      </c>
      <c r="N5449" s="67">
        <v>115.03</v>
      </c>
      <c r="P5449" s="67">
        <v>0</v>
      </c>
      <c r="Q5449" s="67">
        <v>87165.03</v>
      </c>
      <c r="R5449" s="2" t="s">
        <v>161</v>
      </c>
      <c r="S5449" s="2" t="s">
        <v>165</v>
      </c>
      <c r="T5449" s="2" t="s">
        <v>165</v>
      </c>
      <c r="U5449" t="s">
        <v>783</v>
      </c>
    </row>
    <row r="5450" spans="3:21" x14ac:dyDescent="0.3">
      <c r="C5450" t="s">
        <v>166</v>
      </c>
      <c r="D5450" t="s">
        <v>158</v>
      </c>
      <c r="E5450" t="s">
        <v>30</v>
      </c>
      <c r="F5450" t="s">
        <v>159</v>
      </c>
      <c r="G5450" s="2">
        <v>5</v>
      </c>
      <c r="H5450" s="2" t="s">
        <v>372</v>
      </c>
      <c r="I5450" s="67">
        <v>47603.48</v>
      </c>
      <c r="J5450" s="67">
        <v>3482.67</v>
      </c>
      <c r="K5450" s="67">
        <v>47603.48</v>
      </c>
      <c r="L5450" s="67">
        <v>5.34</v>
      </c>
      <c r="M5450" s="67">
        <v>47603.48</v>
      </c>
      <c r="N5450" s="67">
        <v>36.909999999999997</v>
      </c>
      <c r="P5450" s="67">
        <v>0</v>
      </c>
      <c r="Q5450" s="67">
        <v>238017.40000000002</v>
      </c>
      <c r="R5450" s="2" t="s">
        <v>161</v>
      </c>
      <c r="S5450" s="2" t="s">
        <v>165</v>
      </c>
      <c r="T5450" s="2" t="s">
        <v>165</v>
      </c>
      <c r="U5450" t="s">
        <v>783</v>
      </c>
    </row>
    <row r="5451" spans="3:21" x14ac:dyDescent="0.3">
      <c r="C5451" t="s">
        <v>31</v>
      </c>
      <c r="D5451" t="s">
        <v>158</v>
      </c>
      <c r="E5451" t="s">
        <v>29</v>
      </c>
      <c r="F5451" t="s">
        <v>159</v>
      </c>
      <c r="G5451" s="2">
        <v>20</v>
      </c>
      <c r="H5451" s="2" t="s">
        <v>207</v>
      </c>
      <c r="I5451" s="67">
        <v>-16193.44</v>
      </c>
      <c r="J5451" s="67">
        <v>0</v>
      </c>
      <c r="K5451" s="67">
        <v>-16193.44</v>
      </c>
      <c r="L5451" s="67">
        <v>0</v>
      </c>
      <c r="M5451" s="67">
        <v>-16193.44</v>
      </c>
      <c r="N5451" s="67">
        <v>0</v>
      </c>
      <c r="P5451" s="67">
        <v>0</v>
      </c>
      <c r="Q5451" s="67">
        <v>0</v>
      </c>
      <c r="U5451" t="s">
        <v>783</v>
      </c>
    </row>
    <row r="5452" spans="3:21" x14ac:dyDescent="0.3">
      <c r="C5452" t="s">
        <v>166</v>
      </c>
      <c r="D5452" t="s">
        <v>158</v>
      </c>
      <c r="E5452" t="s">
        <v>29</v>
      </c>
      <c r="F5452" t="s">
        <v>159</v>
      </c>
      <c r="G5452" s="2">
        <v>3</v>
      </c>
      <c r="H5452" s="2" t="s">
        <v>351</v>
      </c>
      <c r="I5452" s="67">
        <v>-935.13</v>
      </c>
      <c r="J5452" s="67">
        <v>0</v>
      </c>
      <c r="K5452" s="67">
        <v>-935.13</v>
      </c>
      <c r="L5452" s="67">
        <v>0</v>
      </c>
      <c r="M5452" s="67">
        <v>-935.13</v>
      </c>
      <c r="N5452" s="67">
        <v>0</v>
      </c>
      <c r="P5452" s="67">
        <v>0</v>
      </c>
      <c r="Q5452" s="67">
        <v>0</v>
      </c>
      <c r="U5452" t="s">
        <v>783</v>
      </c>
    </row>
    <row r="5453" spans="3:21" x14ac:dyDescent="0.3">
      <c r="C5453" t="s">
        <v>31</v>
      </c>
      <c r="D5453" t="s">
        <v>158</v>
      </c>
      <c r="E5453" t="s">
        <v>29</v>
      </c>
      <c r="F5453" t="s">
        <v>159</v>
      </c>
      <c r="G5453" s="2">
        <v>7</v>
      </c>
      <c r="H5453" s="2" t="s">
        <v>414</v>
      </c>
      <c r="I5453" s="67">
        <v>-9720.86</v>
      </c>
      <c r="J5453" s="67">
        <v>0</v>
      </c>
      <c r="K5453" s="67">
        <v>-9720.86</v>
      </c>
      <c r="L5453" s="67">
        <v>0</v>
      </c>
      <c r="M5453" s="67">
        <v>-9720.86</v>
      </c>
      <c r="N5453" s="67">
        <v>0</v>
      </c>
      <c r="P5453" s="67">
        <v>0</v>
      </c>
      <c r="Q5453" s="67">
        <v>0</v>
      </c>
      <c r="U5453" t="s">
        <v>783</v>
      </c>
    </row>
    <row r="5454" spans="3:21" x14ac:dyDescent="0.3">
      <c r="C5454" t="s">
        <v>166</v>
      </c>
      <c r="D5454" t="s">
        <v>158</v>
      </c>
      <c r="E5454" t="s">
        <v>30</v>
      </c>
      <c r="F5454" t="s">
        <v>159</v>
      </c>
      <c r="G5454" s="2">
        <v>2</v>
      </c>
      <c r="H5454" s="2" t="s">
        <v>174</v>
      </c>
      <c r="I5454" s="67">
        <v>380015.23</v>
      </c>
      <c r="J5454" s="67">
        <v>31.32</v>
      </c>
      <c r="K5454" s="67">
        <v>380015.23</v>
      </c>
      <c r="L5454" s="67">
        <v>21.3</v>
      </c>
      <c r="M5454" s="67">
        <v>380015.23</v>
      </c>
      <c r="N5454" s="67">
        <v>381.71</v>
      </c>
      <c r="P5454" s="67">
        <v>0</v>
      </c>
      <c r="Q5454" s="67">
        <v>760030.46</v>
      </c>
      <c r="R5454" s="2" t="s">
        <v>161</v>
      </c>
      <c r="S5454" s="2" t="s">
        <v>161</v>
      </c>
      <c r="T5454" s="2" t="s">
        <v>161</v>
      </c>
      <c r="U5454" t="s">
        <v>783</v>
      </c>
    </row>
    <row r="5455" spans="3:21" x14ac:dyDescent="0.3">
      <c r="C5455" t="s">
        <v>31</v>
      </c>
      <c r="D5455" t="s">
        <v>158</v>
      </c>
      <c r="E5455" t="s">
        <v>30</v>
      </c>
      <c r="F5455" t="s">
        <v>159</v>
      </c>
      <c r="G5455" s="2">
        <v>5</v>
      </c>
      <c r="H5455" s="2" t="s">
        <v>184</v>
      </c>
      <c r="I5455" s="67">
        <v>79781.86</v>
      </c>
      <c r="J5455" s="67">
        <v>1363.03</v>
      </c>
      <c r="K5455" s="67">
        <v>79781.86</v>
      </c>
      <c r="L5455" s="67">
        <v>1375.71</v>
      </c>
      <c r="M5455" s="67">
        <v>79781.86</v>
      </c>
      <c r="N5455" s="67">
        <v>44.21</v>
      </c>
      <c r="P5455" s="67">
        <v>0</v>
      </c>
      <c r="Q5455" s="67">
        <v>398909.3</v>
      </c>
      <c r="R5455" s="2" t="s">
        <v>161</v>
      </c>
      <c r="S5455" s="2" t="s">
        <v>161</v>
      </c>
      <c r="T5455" s="2" t="s">
        <v>165</v>
      </c>
      <c r="U5455" t="s">
        <v>783</v>
      </c>
    </row>
    <row r="5456" spans="3:21" x14ac:dyDescent="0.3">
      <c r="C5456" t="s">
        <v>32</v>
      </c>
      <c r="D5456" t="s">
        <v>158</v>
      </c>
      <c r="E5456" t="s">
        <v>30</v>
      </c>
      <c r="F5456" t="s">
        <v>159</v>
      </c>
      <c r="G5456" s="2">
        <v>-1</v>
      </c>
      <c r="H5456" s="2" t="s">
        <v>535</v>
      </c>
      <c r="I5456" s="67">
        <v>9639.34</v>
      </c>
      <c r="J5456" s="67">
        <v>1.1599999999999999</v>
      </c>
      <c r="K5456" s="67">
        <v>9639.34</v>
      </c>
      <c r="L5456" s="67">
        <v>0.55000000000000004</v>
      </c>
      <c r="M5456" s="67">
        <v>9639.34</v>
      </c>
      <c r="N5456" s="67">
        <v>5.26</v>
      </c>
      <c r="P5456" s="67">
        <v>0</v>
      </c>
      <c r="Q5456" s="67">
        <v>0</v>
      </c>
      <c r="R5456" s="2" t="s">
        <v>161</v>
      </c>
      <c r="S5456" s="2" t="s">
        <v>161</v>
      </c>
      <c r="T5456" s="2" t="s">
        <v>161</v>
      </c>
      <c r="U5456" t="s">
        <v>783</v>
      </c>
    </row>
    <row r="5457" spans="3:21" x14ac:dyDescent="0.3">
      <c r="C5457" t="s">
        <v>166</v>
      </c>
      <c r="D5457" t="s">
        <v>158</v>
      </c>
      <c r="E5457" t="s">
        <v>30</v>
      </c>
      <c r="F5457" t="s">
        <v>159</v>
      </c>
      <c r="G5457" s="2">
        <v>0</v>
      </c>
      <c r="H5457" s="2" t="s">
        <v>230</v>
      </c>
      <c r="I5457" s="67">
        <v>638956.61</v>
      </c>
      <c r="J5457" s="67">
        <v>12.92</v>
      </c>
      <c r="K5457" s="67">
        <v>638956.61</v>
      </c>
      <c r="L5457" s="67">
        <v>8811.69</v>
      </c>
      <c r="M5457" s="67">
        <v>638956.61</v>
      </c>
      <c r="N5457" s="67">
        <v>72.349999999999994</v>
      </c>
      <c r="P5457" s="67">
        <v>637129.15</v>
      </c>
      <c r="Q5457" s="67">
        <v>0</v>
      </c>
      <c r="R5457" s="2" t="s">
        <v>165</v>
      </c>
      <c r="S5457" s="2" t="s">
        <v>161</v>
      </c>
      <c r="T5457" s="2" t="s">
        <v>165</v>
      </c>
      <c r="U5457" t="s">
        <v>783</v>
      </c>
    </row>
    <row r="5458" spans="3:21" x14ac:dyDescent="0.3">
      <c r="C5458" t="s">
        <v>32</v>
      </c>
      <c r="D5458" t="s">
        <v>158</v>
      </c>
      <c r="E5458" t="s">
        <v>29</v>
      </c>
      <c r="F5458" t="s">
        <v>159</v>
      </c>
      <c r="G5458" s="2">
        <v>-1</v>
      </c>
      <c r="H5458" s="2" t="s">
        <v>404</v>
      </c>
      <c r="I5458" s="67">
        <v>-2899.97</v>
      </c>
      <c r="J5458" s="67">
        <v>0</v>
      </c>
      <c r="K5458" s="67">
        <v>-2899.97</v>
      </c>
      <c r="L5458" s="67">
        <v>0</v>
      </c>
      <c r="M5458" s="67">
        <v>-2899.97</v>
      </c>
      <c r="N5458" s="67">
        <v>0</v>
      </c>
      <c r="P5458" s="67">
        <v>0</v>
      </c>
      <c r="Q5458" s="67">
        <v>0</v>
      </c>
      <c r="U5458" t="s">
        <v>783</v>
      </c>
    </row>
    <row r="5459" spans="3:21" x14ac:dyDescent="0.3">
      <c r="C5459" t="s">
        <v>32</v>
      </c>
      <c r="D5459" t="s">
        <v>158</v>
      </c>
      <c r="E5459" t="s">
        <v>30</v>
      </c>
      <c r="F5459" t="s">
        <v>159</v>
      </c>
      <c r="G5459" s="2">
        <v>2</v>
      </c>
      <c r="H5459" s="2" t="s">
        <v>286</v>
      </c>
      <c r="I5459" s="67">
        <v>24616.14</v>
      </c>
      <c r="J5459" s="67">
        <v>3662.41</v>
      </c>
      <c r="K5459" s="67">
        <v>24616.14</v>
      </c>
      <c r="L5459" s="67">
        <v>2.23</v>
      </c>
      <c r="M5459" s="67">
        <v>24616.14</v>
      </c>
      <c r="N5459" s="67">
        <v>123.41</v>
      </c>
      <c r="P5459" s="67">
        <v>0</v>
      </c>
      <c r="Q5459" s="67">
        <v>49232.28</v>
      </c>
      <c r="R5459" s="2" t="s">
        <v>161</v>
      </c>
      <c r="S5459" s="2" t="s">
        <v>165</v>
      </c>
      <c r="T5459" s="2" t="s">
        <v>165</v>
      </c>
      <c r="U5459" t="s">
        <v>783</v>
      </c>
    </row>
    <row r="5460" spans="3:21" x14ac:dyDescent="0.3">
      <c r="C5460" t="s">
        <v>31</v>
      </c>
      <c r="D5460" t="s">
        <v>158</v>
      </c>
      <c r="E5460" t="s">
        <v>30</v>
      </c>
      <c r="F5460" t="s">
        <v>159</v>
      </c>
      <c r="G5460" s="2">
        <v>-1</v>
      </c>
      <c r="H5460" s="2" t="s">
        <v>375</v>
      </c>
      <c r="I5460" s="67">
        <v>31066.9</v>
      </c>
      <c r="J5460" s="67">
        <v>20.190000000000001</v>
      </c>
      <c r="K5460" s="67">
        <v>31066.9</v>
      </c>
      <c r="L5460" s="67">
        <v>3.38</v>
      </c>
      <c r="M5460" s="67">
        <v>31066.9</v>
      </c>
      <c r="N5460" s="67">
        <v>36.94</v>
      </c>
      <c r="P5460" s="67">
        <v>0</v>
      </c>
      <c r="Q5460" s="67">
        <v>0</v>
      </c>
      <c r="R5460" s="2" t="s">
        <v>161</v>
      </c>
      <c r="S5460" s="2" t="s">
        <v>161</v>
      </c>
      <c r="T5460" s="2" t="s">
        <v>161</v>
      </c>
      <c r="U5460" t="s">
        <v>783</v>
      </c>
    </row>
    <row r="5461" spans="3:21" x14ac:dyDescent="0.3">
      <c r="C5461" t="s">
        <v>31</v>
      </c>
      <c r="D5461" t="s">
        <v>158</v>
      </c>
      <c r="E5461" t="s">
        <v>29</v>
      </c>
      <c r="F5461" t="s">
        <v>159</v>
      </c>
      <c r="G5461" s="2">
        <v>1</v>
      </c>
      <c r="H5461" s="2" t="s">
        <v>188</v>
      </c>
      <c r="I5461" s="67">
        <v>-480.41</v>
      </c>
      <c r="J5461" s="67">
        <v>0</v>
      </c>
      <c r="K5461" s="67">
        <v>-480.41</v>
      </c>
      <c r="L5461" s="67">
        <v>0</v>
      </c>
      <c r="M5461" s="67">
        <v>-480.41</v>
      </c>
      <c r="N5461" s="67">
        <v>0</v>
      </c>
      <c r="P5461" s="67">
        <v>0</v>
      </c>
      <c r="Q5461" s="67">
        <v>0</v>
      </c>
      <c r="U5461" t="s">
        <v>783</v>
      </c>
    </row>
    <row r="5462" spans="3:21" x14ac:dyDescent="0.3">
      <c r="C5462" t="s">
        <v>166</v>
      </c>
      <c r="D5462" t="s">
        <v>158</v>
      </c>
      <c r="E5462" t="s">
        <v>30</v>
      </c>
      <c r="F5462" t="s">
        <v>159</v>
      </c>
      <c r="G5462" s="2">
        <v>0</v>
      </c>
      <c r="H5462" s="2" t="s">
        <v>460</v>
      </c>
      <c r="I5462" s="67">
        <v>15753.81</v>
      </c>
      <c r="J5462" s="67">
        <v>5619.1</v>
      </c>
      <c r="K5462" s="67">
        <v>15753.81</v>
      </c>
      <c r="L5462" s="67">
        <v>0.53</v>
      </c>
      <c r="M5462" s="67">
        <v>15753.81</v>
      </c>
      <c r="N5462" s="67">
        <v>5.04</v>
      </c>
      <c r="P5462" s="67">
        <v>0</v>
      </c>
      <c r="Q5462" s="67">
        <v>0</v>
      </c>
      <c r="R5462" s="2" t="s">
        <v>161</v>
      </c>
      <c r="S5462" s="2" t="s">
        <v>165</v>
      </c>
      <c r="T5462" s="2" t="s">
        <v>165</v>
      </c>
      <c r="U5462" t="s">
        <v>783</v>
      </c>
    </row>
    <row r="5463" spans="3:21" x14ac:dyDescent="0.3">
      <c r="C5463" t="s">
        <v>31</v>
      </c>
      <c r="D5463" t="s">
        <v>158</v>
      </c>
      <c r="E5463" t="s">
        <v>29</v>
      </c>
      <c r="F5463" t="s">
        <v>159</v>
      </c>
      <c r="G5463" s="2">
        <v>1</v>
      </c>
      <c r="H5463" s="2" t="s">
        <v>382</v>
      </c>
      <c r="I5463" s="67">
        <v>-957.18</v>
      </c>
      <c r="J5463" s="67">
        <v>0</v>
      </c>
      <c r="K5463" s="67">
        <v>-957.18</v>
      </c>
      <c r="L5463" s="67">
        <v>0</v>
      </c>
      <c r="M5463" s="67">
        <v>-957.18</v>
      </c>
      <c r="N5463" s="67">
        <v>0</v>
      </c>
      <c r="P5463" s="67">
        <v>0</v>
      </c>
      <c r="Q5463" s="67">
        <v>0</v>
      </c>
      <c r="U5463" t="s">
        <v>783</v>
      </c>
    </row>
    <row r="5464" spans="3:21" x14ac:dyDescent="0.3">
      <c r="C5464" t="s">
        <v>31</v>
      </c>
      <c r="D5464" t="s">
        <v>158</v>
      </c>
      <c r="E5464" t="s">
        <v>29</v>
      </c>
      <c r="F5464" t="s">
        <v>159</v>
      </c>
      <c r="G5464" s="2">
        <v>5</v>
      </c>
      <c r="H5464" s="2" t="s">
        <v>476</v>
      </c>
      <c r="I5464" s="67">
        <v>-3747.4</v>
      </c>
      <c r="J5464" s="67">
        <v>0</v>
      </c>
      <c r="K5464" s="67">
        <v>-3747.4</v>
      </c>
      <c r="L5464" s="67">
        <v>0</v>
      </c>
      <c r="M5464" s="67">
        <v>-3747.4</v>
      </c>
      <c r="N5464" s="67">
        <v>0</v>
      </c>
      <c r="P5464" s="67">
        <v>0</v>
      </c>
      <c r="Q5464" s="67">
        <v>0</v>
      </c>
      <c r="U5464" t="s">
        <v>783</v>
      </c>
    </row>
    <row r="5465" spans="3:21" x14ac:dyDescent="0.3">
      <c r="C5465" t="s">
        <v>31</v>
      </c>
      <c r="D5465" t="s">
        <v>158</v>
      </c>
      <c r="E5465" t="s">
        <v>30</v>
      </c>
      <c r="F5465" t="s">
        <v>159</v>
      </c>
      <c r="G5465" s="2">
        <v>4</v>
      </c>
      <c r="H5465" s="2" t="s">
        <v>268</v>
      </c>
      <c r="I5465" s="67">
        <v>33743.1</v>
      </c>
      <c r="J5465" s="67">
        <v>24.23</v>
      </c>
      <c r="K5465" s="67">
        <v>33743.1</v>
      </c>
      <c r="L5465" s="67">
        <v>1.74</v>
      </c>
      <c r="M5465" s="67">
        <v>33743.1</v>
      </c>
      <c r="N5465" s="67">
        <v>37.78</v>
      </c>
      <c r="P5465" s="67">
        <v>0</v>
      </c>
      <c r="Q5465" s="67">
        <v>134972.4</v>
      </c>
      <c r="R5465" s="2" t="s">
        <v>161</v>
      </c>
      <c r="S5465" s="2" t="s">
        <v>161</v>
      </c>
      <c r="T5465" s="2" t="s">
        <v>161</v>
      </c>
      <c r="U5465" t="s">
        <v>783</v>
      </c>
    </row>
    <row r="5466" spans="3:21" x14ac:dyDescent="0.3">
      <c r="C5466" t="s">
        <v>32</v>
      </c>
      <c r="D5466" t="s">
        <v>158</v>
      </c>
      <c r="E5466" t="s">
        <v>30</v>
      </c>
      <c r="F5466" t="s">
        <v>159</v>
      </c>
      <c r="G5466" s="2">
        <v>4</v>
      </c>
      <c r="H5466" s="2" t="s">
        <v>491</v>
      </c>
      <c r="I5466" s="67">
        <v>22753.99</v>
      </c>
      <c r="J5466" s="67">
        <v>1.24</v>
      </c>
      <c r="K5466" s="67">
        <v>22753.99</v>
      </c>
      <c r="L5466" s="67">
        <v>0.56000000000000005</v>
      </c>
      <c r="M5466" s="67">
        <v>22753.99</v>
      </c>
      <c r="N5466" s="67">
        <v>6.93</v>
      </c>
      <c r="P5466" s="67">
        <v>0</v>
      </c>
      <c r="Q5466" s="67">
        <v>91015.96</v>
      </c>
      <c r="R5466" s="2" t="s">
        <v>161</v>
      </c>
      <c r="S5466" s="2" t="s">
        <v>161</v>
      </c>
      <c r="T5466" s="2" t="s">
        <v>161</v>
      </c>
      <c r="U5466" t="s">
        <v>783</v>
      </c>
    </row>
    <row r="5467" spans="3:21" x14ac:dyDescent="0.3">
      <c r="C5467" t="s">
        <v>31</v>
      </c>
      <c r="D5467" t="s">
        <v>158</v>
      </c>
      <c r="E5467" t="s">
        <v>29</v>
      </c>
      <c r="F5467" t="s">
        <v>159</v>
      </c>
      <c r="G5467" s="2">
        <v>3</v>
      </c>
      <c r="H5467" s="2" t="s">
        <v>628</v>
      </c>
      <c r="I5467" s="67">
        <v>-23040.6</v>
      </c>
      <c r="J5467" s="67">
        <v>0</v>
      </c>
      <c r="K5467" s="67">
        <v>-23040.6</v>
      </c>
      <c r="L5467" s="67">
        <v>0</v>
      </c>
      <c r="M5467" s="67">
        <v>-23040.6</v>
      </c>
      <c r="N5467" s="67">
        <v>0</v>
      </c>
      <c r="P5467" s="67">
        <v>0</v>
      </c>
      <c r="Q5467" s="67">
        <v>0</v>
      </c>
      <c r="U5467" t="s">
        <v>783</v>
      </c>
    </row>
    <row r="5468" spans="3:21" x14ac:dyDescent="0.3">
      <c r="C5468" t="s">
        <v>31</v>
      </c>
      <c r="D5468" t="s">
        <v>158</v>
      </c>
      <c r="E5468" t="s">
        <v>29</v>
      </c>
      <c r="F5468" t="s">
        <v>159</v>
      </c>
      <c r="G5468" s="2">
        <v>2</v>
      </c>
      <c r="H5468" s="2" t="s">
        <v>188</v>
      </c>
      <c r="I5468" s="67">
        <v>-2359.5</v>
      </c>
      <c r="J5468" s="67">
        <v>0</v>
      </c>
      <c r="K5468" s="67">
        <v>-2359.5</v>
      </c>
      <c r="L5468" s="67">
        <v>0</v>
      </c>
      <c r="M5468" s="67">
        <v>-2359.5</v>
      </c>
      <c r="N5468" s="67">
        <v>0</v>
      </c>
      <c r="P5468" s="67">
        <v>0</v>
      </c>
      <c r="Q5468" s="67">
        <v>0</v>
      </c>
      <c r="U5468" t="s">
        <v>783</v>
      </c>
    </row>
    <row r="5469" spans="3:21" x14ac:dyDescent="0.3">
      <c r="C5469" t="s">
        <v>166</v>
      </c>
      <c r="D5469" t="s">
        <v>158</v>
      </c>
      <c r="E5469" t="s">
        <v>30</v>
      </c>
      <c r="F5469" t="s">
        <v>159</v>
      </c>
      <c r="G5469" s="2">
        <v>0</v>
      </c>
      <c r="H5469" s="2" t="s">
        <v>313</v>
      </c>
      <c r="I5469" s="67">
        <v>56415346.729999997</v>
      </c>
      <c r="J5469" s="67">
        <v>1286.81</v>
      </c>
      <c r="K5469" s="67">
        <v>56415346.729999997</v>
      </c>
      <c r="L5469" s="67">
        <v>874.91</v>
      </c>
      <c r="M5469" s="67">
        <v>56415346.729999997</v>
      </c>
      <c r="N5469" s="67">
        <v>15681.97</v>
      </c>
      <c r="P5469" s="67">
        <v>0</v>
      </c>
      <c r="Q5469" s="67">
        <v>0</v>
      </c>
      <c r="R5469" s="2" t="s">
        <v>161</v>
      </c>
      <c r="S5469" s="2" t="s">
        <v>161</v>
      </c>
      <c r="T5469" s="2" t="s">
        <v>161</v>
      </c>
      <c r="U5469" t="s">
        <v>783</v>
      </c>
    </row>
    <row r="5470" spans="3:21" x14ac:dyDescent="0.3">
      <c r="C5470" t="s">
        <v>31</v>
      </c>
      <c r="D5470" t="s">
        <v>158</v>
      </c>
      <c r="E5470" t="s">
        <v>30</v>
      </c>
      <c r="F5470" t="s">
        <v>159</v>
      </c>
      <c r="G5470" s="2">
        <v>2</v>
      </c>
      <c r="H5470" s="2" t="s">
        <v>282</v>
      </c>
      <c r="I5470" s="67">
        <v>207657.9</v>
      </c>
      <c r="J5470" s="67">
        <v>26.47</v>
      </c>
      <c r="K5470" s="67">
        <v>207657.9</v>
      </c>
      <c r="L5470" s="67">
        <v>12.57</v>
      </c>
      <c r="M5470" s="67">
        <v>207657.9</v>
      </c>
      <c r="N5470" s="67">
        <v>120.42</v>
      </c>
      <c r="P5470" s="67">
        <v>0</v>
      </c>
      <c r="Q5470" s="67">
        <v>415315.8</v>
      </c>
      <c r="R5470" s="2" t="s">
        <v>161</v>
      </c>
      <c r="S5470" s="2" t="s">
        <v>161</v>
      </c>
      <c r="T5470" s="2" t="s">
        <v>161</v>
      </c>
      <c r="U5470" t="s">
        <v>783</v>
      </c>
    </row>
    <row r="5471" spans="3:21" x14ac:dyDescent="0.3">
      <c r="C5471" t="s">
        <v>166</v>
      </c>
      <c r="D5471" t="s">
        <v>158</v>
      </c>
      <c r="E5471" t="s">
        <v>30</v>
      </c>
      <c r="F5471" t="s">
        <v>159</v>
      </c>
      <c r="G5471" s="2">
        <v>6</v>
      </c>
      <c r="H5471" s="2" t="s">
        <v>533</v>
      </c>
      <c r="I5471" s="67">
        <v>483691.37</v>
      </c>
      <c r="J5471" s="67">
        <v>152.69999999999999</v>
      </c>
      <c r="K5471" s="67">
        <v>483691.37</v>
      </c>
      <c r="L5471" s="67">
        <v>30.9</v>
      </c>
      <c r="M5471" s="67">
        <v>483691.37</v>
      </c>
      <c r="N5471" s="67">
        <v>244.88</v>
      </c>
      <c r="P5471" s="67">
        <v>0</v>
      </c>
      <c r="Q5471" s="67">
        <v>2902148.2199999997</v>
      </c>
      <c r="R5471" s="2" t="s">
        <v>161</v>
      </c>
      <c r="S5471" s="2" t="s">
        <v>161</v>
      </c>
      <c r="T5471" s="2" t="s">
        <v>161</v>
      </c>
      <c r="U5471" t="s">
        <v>783</v>
      </c>
    </row>
    <row r="5472" spans="3:21" x14ac:dyDescent="0.3">
      <c r="C5472" t="s">
        <v>32</v>
      </c>
      <c r="D5472" t="s">
        <v>158</v>
      </c>
      <c r="E5472" t="s">
        <v>29</v>
      </c>
      <c r="F5472" t="s">
        <v>159</v>
      </c>
      <c r="G5472" s="2">
        <v>-4</v>
      </c>
      <c r="H5472" s="2" t="s">
        <v>208</v>
      </c>
      <c r="I5472" s="67">
        <v>-26889.59</v>
      </c>
      <c r="J5472" s="67">
        <v>0</v>
      </c>
      <c r="K5472" s="67">
        <v>-26889.59</v>
      </c>
      <c r="L5472" s="67">
        <v>0</v>
      </c>
      <c r="M5472" s="67">
        <v>-26889.59</v>
      </c>
      <c r="N5472" s="67">
        <v>0</v>
      </c>
      <c r="P5472" s="67">
        <v>0</v>
      </c>
      <c r="Q5472" s="67">
        <v>0</v>
      </c>
      <c r="U5472" t="s">
        <v>783</v>
      </c>
    </row>
    <row r="5473" spans="3:21" x14ac:dyDescent="0.3">
      <c r="C5473" t="s">
        <v>32</v>
      </c>
      <c r="D5473" t="s">
        <v>158</v>
      </c>
      <c r="E5473" t="s">
        <v>30</v>
      </c>
      <c r="F5473" t="s">
        <v>159</v>
      </c>
      <c r="G5473" s="2">
        <v>0</v>
      </c>
      <c r="H5473" s="2" t="s">
        <v>262</v>
      </c>
      <c r="I5473" s="67">
        <v>18901.82</v>
      </c>
      <c r="J5473" s="67">
        <v>0</v>
      </c>
      <c r="K5473" s="67">
        <v>18901.82</v>
      </c>
      <c r="L5473" s="67">
        <v>361.58</v>
      </c>
      <c r="M5473" s="67">
        <v>18901.82</v>
      </c>
      <c r="N5473" s="67">
        <v>0</v>
      </c>
      <c r="P5473" s="67">
        <v>0</v>
      </c>
      <c r="Q5473" s="67">
        <v>0</v>
      </c>
      <c r="R5473" s="2" t="s">
        <v>165</v>
      </c>
      <c r="S5473" s="2" t="s">
        <v>161</v>
      </c>
      <c r="T5473" s="2" t="s">
        <v>165</v>
      </c>
      <c r="U5473" t="s">
        <v>783</v>
      </c>
    </row>
    <row r="5474" spans="3:21" x14ac:dyDescent="0.3">
      <c r="C5474" t="s">
        <v>31</v>
      </c>
      <c r="D5474" t="s">
        <v>158</v>
      </c>
      <c r="E5474" t="s">
        <v>29</v>
      </c>
      <c r="F5474" t="s">
        <v>159</v>
      </c>
      <c r="G5474" s="2">
        <v>0</v>
      </c>
      <c r="H5474" s="2" t="s">
        <v>561</v>
      </c>
      <c r="I5474" s="67">
        <v>-66.569999999999993</v>
      </c>
      <c r="J5474" s="67">
        <v>0</v>
      </c>
      <c r="K5474" s="67">
        <v>-66.569999999999993</v>
      </c>
      <c r="L5474" s="67">
        <v>0</v>
      </c>
      <c r="M5474" s="67">
        <v>-66.569999999999993</v>
      </c>
      <c r="N5474" s="67">
        <v>0</v>
      </c>
      <c r="P5474" s="67">
        <v>0</v>
      </c>
      <c r="Q5474" s="67">
        <v>0</v>
      </c>
      <c r="U5474" t="s">
        <v>783</v>
      </c>
    </row>
    <row r="5475" spans="3:21" x14ac:dyDescent="0.3">
      <c r="C5475" t="s">
        <v>166</v>
      </c>
      <c r="D5475" t="s">
        <v>158</v>
      </c>
      <c r="E5475" t="s">
        <v>30</v>
      </c>
      <c r="F5475" t="s">
        <v>159</v>
      </c>
      <c r="G5475" s="2">
        <v>5</v>
      </c>
      <c r="H5475" s="2" t="s">
        <v>202</v>
      </c>
      <c r="I5475" s="67">
        <v>152118.07</v>
      </c>
      <c r="J5475" s="67">
        <v>3.35</v>
      </c>
      <c r="K5475" s="67">
        <v>152118.07</v>
      </c>
      <c r="L5475" s="67">
        <v>0.56000000000000005</v>
      </c>
      <c r="M5475" s="67">
        <v>152118.07</v>
      </c>
      <c r="N5475" s="67">
        <v>6.13</v>
      </c>
      <c r="P5475" s="67">
        <v>0</v>
      </c>
      <c r="Q5475" s="67">
        <v>760590.35000000009</v>
      </c>
      <c r="R5475" s="2" t="s">
        <v>161</v>
      </c>
      <c r="S5475" s="2" t="s">
        <v>161</v>
      </c>
      <c r="T5475" s="2" t="s">
        <v>161</v>
      </c>
      <c r="U5475" t="s">
        <v>783</v>
      </c>
    </row>
    <row r="5476" spans="3:21" x14ac:dyDescent="0.3">
      <c r="C5476" t="s">
        <v>31</v>
      </c>
      <c r="D5476" t="s">
        <v>158</v>
      </c>
      <c r="E5476" t="s">
        <v>29</v>
      </c>
      <c r="F5476" t="s">
        <v>159</v>
      </c>
      <c r="G5476" s="2">
        <v>2</v>
      </c>
      <c r="H5476" s="2" t="s">
        <v>382</v>
      </c>
      <c r="I5476" s="67">
        <v>-2629.41</v>
      </c>
      <c r="J5476" s="67">
        <v>0</v>
      </c>
      <c r="K5476" s="67">
        <v>-2629.41</v>
      </c>
      <c r="L5476" s="67">
        <v>0</v>
      </c>
      <c r="M5476" s="67">
        <v>-2629.41</v>
      </c>
      <c r="N5476" s="67">
        <v>0</v>
      </c>
      <c r="P5476" s="67">
        <v>0</v>
      </c>
      <c r="Q5476" s="67">
        <v>0</v>
      </c>
      <c r="U5476" t="s">
        <v>783</v>
      </c>
    </row>
    <row r="5477" spans="3:21" x14ac:dyDescent="0.3">
      <c r="C5477" t="s">
        <v>166</v>
      </c>
      <c r="D5477" t="s">
        <v>158</v>
      </c>
      <c r="E5477" t="s">
        <v>30</v>
      </c>
      <c r="F5477" t="s">
        <v>159</v>
      </c>
      <c r="G5477" s="2">
        <v>-1</v>
      </c>
      <c r="H5477" s="2" t="s">
        <v>476</v>
      </c>
      <c r="I5477" s="67">
        <v>0.01</v>
      </c>
      <c r="J5477" s="67">
        <v>0</v>
      </c>
      <c r="K5477" s="67">
        <v>0.01</v>
      </c>
      <c r="L5477" s="67">
        <v>0</v>
      </c>
      <c r="M5477" s="67">
        <v>0.01</v>
      </c>
      <c r="N5477" s="67">
        <v>0</v>
      </c>
      <c r="O5477" s="2">
        <v>1</v>
      </c>
      <c r="P5477" s="67">
        <v>0</v>
      </c>
      <c r="Q5477" s="67">
        <v>0</v>
      </c>
      <c r="R5477" s="2" t="s">
        <v>251</v>
      </c>
      <c r="S5477" s="2" t="s">
        <v>251</v>
      </c>
      <c r="T5477" s="2" t="s">
        <v>161</v>
      </c>
      <c r="U5477" t="s">
        <v>783</v>
      </c>
    </row>
    <row r="5478" spans="3:21" x14ac:dyDescent="0.3">
      <c r="C5478" t="s">
        <v>32</v>
      </c>
      <c r="D5478" t="s">
        <v>158</v>
      </c>
      <c r="E5478" t="s">
        <v>29</v>
      </c>
      <c r="F5478" t="s">
        <v>159</v>
      </c>
      <c r="G5478" s="2">
        <v>-1</v>
      </c>
      <c r="H5478" s="2" t="s">
        <v>723</v>
      </c>
      <c r="I5478" s="67">
        <v>-1535.64</v>
      </c>
      <c r="J5478" s="67">
        <v>0</v>
      </c>
      <c r="K5478" s="67">
        <v>-1535.64</v>
      </c>
      <c r="L5478" s="67">
        <v>0</v>
      </c>
      <c r="M5478" s="67">
        <v>-1535.64</v>
      </c>
      <c r="N5478" s="67">
        <v>0</v>
      </c>
      <c r="P5478" s="67">
        <v>0</v>
      </c>
      <c r="Q5478" s="67">
        <v>0</v>
      </c>
      <c r="U5478" t="s">
        <v>783</v>
      </c>
    </row>
    <row r="5479" spans="3:21" x14ac:dyDescent="0.3">
      <c r="C5479" t="s">
        <v>166</v>
      </c>
      <c r="D5479" t="s">
        <v>158</v>
      </c>
      <c r="E5479" t="s">
        <v>29</v>
      </c>
      <c r="F5479" t="s">
        <v>159</v>
      </c>
      <c r="G5479" s="2">
        <v>11</v>
      </c>
      <c r="H5479" s="2" t="s">
        <v>173</v>
      </c>
      <c r="I5479" s="67">
        <v>-114.86</v>
      </c>
      <c r="J5479" s="67">
        <v>0</v>
      </c>
      <c r="K5479" s="67">
        <v>-114.86</v>
      </c>
      <c r="L5479" s="67">
        <v>0</v>
      </c>
      <c r="M5479" s="67">
        <v>-114.86</v>
      </c>
      <c r="N5479" s="67">
        <v>0</v>
      </c>
      <c r="P5479" s="67">
        <v>0</v>
      </c>
      <c r="Q5479" s="67">
        <v>0</v>
      </c>
      <c r="U5479" t="s">
        <v>783</v>
      </c>
    </row>
    <row r="5480" spans="3:21" x14ac:dyDescent="0.3">
      <c r="C5480" t="s">
        <v>166</v>
      </c>
      <c r="D5480" t="s">
        <v>158</v>
      </c>
      <c r="E5480" t="s">
        <v>30</v>
      </c>
      <c r="F5480" t="s">
        <v>159</v>
      </c>
      <c r="G5480" s="2">
        <v>2</v>
      </c>
      <c r="H5480" s="2" t="s">
        <v>265</v>
      </c>
      <c r="I5480" s="67">
        <v>968508.19</v>
      </c>
      <c r="J5480" s="67">
        <v>59.23</v>
      </c>
      <c r="K5480" s="67">
        <v>968508.19</v>
      </c>
      <c r="L5480" s="67">
        <v>40.270000000000003</v>
      </c>
      <c r="M5480" s="67">
        <v>968508.19</v>
      </c>
      <c r="N5480" s="67">
        <v>721.77</v>
      </c>
      <c r="P5480" s="67">
        <v>0</v>
      </c>
      <c r="Q5480" s="67">
        <v>1937016.38</v>
      </c>
      <c r="R5480" s="2" t="s">
        <v>161</v>
      </c>
      <c r="S5480" s="2" t="s">
        <v>161</v>
      </c>
      <c r="T5480" s="2" t="s">
        <v>161</v>
      </c>
      <c r="U5480" t="s">
        <v>783</v>
      </c>
    </row>
    <row r="5481" spans="3:21" x14ac:dyDescent="0.3">
      <c r="C5481" t="s">
        <v>166</v>
      </c>
      <c r="D5481" t="s">
        <v>158</v>
      </c>
      <c r="E5481" t="s">
        <v>29</v>
      </c>
      <c r="F5481" t="s">
        <v>159</v>
      </c>
      <c r="G5481" s="2">
        <v>3</v>
      </c>
      <c r="H5481" s="2" t="s">
        <v>426</v>
      </c>
      <c r="I5481" s="67">
        <v>-5479.75</v>
      </c>
      <c r="J5481" s="67">
        <v>0</v>
      </c>
      <c r="K5481" s="67">
        <v>-5479.75</v>
      </c>
      <c r="L5481" s="67">
        <v>0</v>
      </c>
      <c r="M5481" s="67">
        <v>-5479.75</v>
      </c>
      <c r="N5481" s="67">
        <v>0</v>
      </c>
      <c r="P5481" s="67">
        <v>0</v>
      </c>
      <c r="Q5481" s="67">
        <v>0</v>
      </c>
      <c r="U5481" t="s">
        <v>783</v>
      </c>
    </row>
    <row r="5482" spans="3:21" x14ac:dyDescent="0.3">
      <c r="C5482" t="s">
        <v>31</v>
      </c>
      <c r="D5482" t="s">
        <v>158</v>
      </c>
      <c r="E5482" t="s">
        <v>30</v>
      </c>
      <c r="F5482" t="s">
        <v>159</v>
      </c>
      <c r="G5482" s="2">
        <v>0</v>
      </c>
      <c r="H5482" s="2" t="s">
        <v>658</v>
      </c>
      <c r="I5482" s="67">
        <v>13241.93</v>
      </c>
      <c r="J5482" s="67">
        <v>0.21</v>
      </c>
      <c r="K5482" s="67">
        <v>13241.93</v>
      </c>
      <c r="L5482" s="67">
        <v>1.1100000000000001</v>
      </c>
      <c r="M5482" s="67">
        <v>13241.93</v>
      </c>
      <c r="N5482" s="67">
        <v>21.39</v>
      </c>
      <c r="P5482" s="67">
        <v>0</v>
      </c>
      <c r="Q5482" s="67">
        <v>0</v>
      </c>
      <c r="R5482" s="2" t="s">
        <v>161</v>
      </c>
      <c r="S5482" s="2" t="s">
        <v>161</v>
      </c>
      <c r="T5482" s="2" t="s">
        <v>165</v>
      </c>
      <c r="U5482" t="s">
        <v>783</v>
      </c>
    </row>
    <row r="5483" spans="3:21" x14ac:dyDescent="0.3">
      <c r="C5483" t="s">
        <v>166</v>
      </c>
      <c r="D5483" t="s">
        <v>158</v>
      </c>
      <c r="E5483" t="s">
        <v>29</v>
      </c>
      <c r="F5483" t="s">
        <v>159</v>
      </c>
      <c r="G5483" s="2">
        <v>-1</v>
      </c>
      <c r="H5483" s="2" t="s">
        <v>228</v>
      </c>
      <c r="I5483" s="67">
        <v>-0.01</v>
      </c>
      <c r="J5483" s="67">
        <v>0</v>
      </c>
      <c r="K5483" s="67">
        <v>-0.01</v>
      </c>
      <c r="L5483" s="67">
        <v>0</v>
      </c>
      <c r="M5483" s="67">
        <v>-0.01</v>
      </c>
      <c r="N5483" s="67">
        <v>0</v>
      </c>
      <c r="O5483" s="2">
        <v>0</v>
      </c>
      <c r="P5483" s="67">
        <v>0</v>
      </c>
      <c r="Q5483" s="67">
        <v>0</v>
      </c>
      <c r="U5483" t="s">
        <v>783</v>
      </c>
    </row>
    <row r="5484" spans="3:21" x14ac:dyDescent="0.3">
      <c r="C5484" t="s">
        <v>31</v>
      </c>
      <c r="D5484" t="s">
        <v>158</v>
      </c>
      <c r="E5484" t="s">
        <v>30</v>
      </c>
      <c r="F5484" t="s">
        <v>159</v>
      </c>
      <c r="G5484" s="2">
        <v>2</v>
      </c>
      <c r="H5484" s="2" t="s">
        <v>441</v>
      </c>
      <c r="I5484" s="67">
        <v>6944.3</v>
      </c>
      <c r="J5484" s="67">
        <v>849.39</v>
      </c>
      <c r="K5484" s="67">
        <v>6944.3</v>
      </c>
      <c r="L5484" s="67">
        <v>0</v>
      </c>
      <c r="M5484" s="67">
        <v>6944.3</v>
      </c>
      <c r="N5484" s="67">
        <v>0</v>
      </c>
      <c r="P5484" s="67">
        <v>0</v>
      </c>
      <c r="Q5484" s="67">
        <v>13888.6</v>
      </c>
      <c r="R5484" s="2" t="s">
        <v>161</v>
      </c>
      <c r="S5484" s="2" t="s">
        <v>165</v>
      </c>
      <c r="T5484" s="2" t="s">
        <v>165</v>
      </c>
      <c r="U5484" t="s">
        <v>783</v>
      </c>
    </row>
    <row r="5485" spans="3:21" x14ac:dyDescent="0.3">
      <c r="C5485" t="s">
        <v>166</v>
      </c>
      <c r="D5485" t="s">
        <v>158</v>
      </c>
      <c r="E5485" t="s">
        <v>30</v>
      </c>
      <c r="F5485" t="s">
        <v>159</v>
      </c>
      <c r="G5485" s="2">
        <v>-1</v>
      </c>
      <c r="H5485" s="2" t="s">
        <v>521</v>
      </c>
      <c r="I5485" s="67">
        <v>16425995.74</v>
      </c>
      <c r="J5485" s="67">
        <v>1954.33</v>
      </c>
      <c r="K5485" s="67">
        <v>16425995.74</v>
      </c>
      <c r="L5485" s="67">
        <v>1328.76</v>
      </c>
      <c r="M5485" s="67">
        <v>16425995.74</v>
      </c>
      <c r="N5485" s="67">
        <v>23816.87</v>
      </c>
      <c r="P5485" s="67">
        <v>0</v>
      </c>
      <c r="Q5485" s="67">
        <v>0</v>
      </c>
      <c r="R5485" s="2" t="s">
        <v>161</v>
      </c>
      <c r="S5485" s="2" t="s">
        <v>161</v>
      </c>
      <c r="T5485" s="2" t="s">
        <v>161</v>
      </c>
      <c r="U5485" t="s">
        <v>783</v>
      </c>
    </row>
    <row r="5486" spans="3:21" x14ac:dyDescent="0.3">
      <c r="C5486" t="s">
        <v>166</v>
      </c>
      <c r="D5486" t="s">
        <v>158</v>
      </c>
      <c r="E5486" t="s">
        <v>29</v>
      </c>
      <c r="F5486" t="s">
        <v>159</v>
      </c>
      <c r="G5486" s="2">
        <v>-1</v>
      </c>
      <c r="H5486" s="2" t="s">
        <v>295</v>
      </c>
      <c r="I5486" s="67">
        <v>-6.98</v>
      </c>
      <c r="J5486" s="67">
        <v>0</v>
      </c>
      <c r="K5486" s="67">
        <v>-6.98</v>
      </c>
      <c r="L5486" s="67">
        <v>0</v>
      </c>
      <c r="M5486" s="67">
        <v>-6.98</v>
      </c>
      <c r="N5486" s="67">
        <v>0</v>
      </c>
      <c r="O5486" s="2">
        <v>1</v>
      </c>
      <c r="P5486" s="67">
        <v>-1.04</v>
      </c>
      <c r="Q5486" s="67">
        <v>0</v>
      </c>
      <c r="U5486" t="s">
        <v>783</v>
      </c>
    </row>
    <row r="5487" spans="3:21" x14ac:dyDescent="0.3">
      <c r="C5487" t="s">
        <v>166</v>
      </c>
      <c r="D5487" t="s">
        <v>158</v>
      </c>
      <c r="E5487" t="s">
        <v>30</v>
      </c>
      <c r="F5487" t="s">
        <v>159</v>
      </c>
      <c r="G5487" s="2">
        <v>3</v>
      </c>
      <c r="H5487" s="2" t="s">
        <v>189</v>
      </c>
      <c r="I5487" s="67">
        <v>51076.88</v>
      </c>
      <c r="J5487" s="67">
        <v>10.42</v>
      </c>
      <c r="K5487" s="67">
        <v>51076.88</v>
      </c>
      <c r="L5487" s="67">
        <v>1512.15</v>
      </c>
      <c r="M5487" s="67">
        <v>51076.88</v>
      </c>
      <c r="N5487" s="67">
        <v>47.42</v>
      </c>
      <c r="P5487" s="67">
        <v>0</v>
      </c>
      <c r="Q5487" s="67">
        <v>153230.63999999998</v>
      </c>
      <c r="R5487" s="2" t="s">
        <v>165</v>
      </c>
      <c r="S5487" s="2" t="s">
        <v>161</v>
      </c>
      <c r="T5487" s="2" t="s">
        <v>165</v>
      </c>
      <c r="U5487" t="s">
        <v>783</v>
      </c>
    </row>
    <row r="5488" spans="3:21" x14ac:dyDescent="0.3">
      <c r="C5488" t="s">
        <v>166</v>
      </c>
      <c r="D5488" t="s">
        <v>158</v>
      </c>
      <c r="E5488" t="s">
        <v>30</v>
      </c>
      <c r="F5488" t="s">
        <v>159</v>
      </c>
      <c r="G5488" s="2">
        <v>3</v>
      </c>
      <c r="H5488" s="2" t="s">
        <v>358</v>
      </c>
      <c r="I5488" s="67">
        <v>967612.02</v>
      </c>
      <c r="J5488" s="67">
        <v>2.4</v>
      </c>
      <c r="K5488" s="67">
        <v>967612.02</v>
      </c>
      <c r="L5488" s="67">
        <v>12.89</v>
      </c>
      <c r="M5488" s="67">
        <v>967612.02</v>
      </c>
      <c r="N5488" s="67">
        <v>457.52</v>
      </c>
      <c r="P5488" s="67">
        <v>0</v>
      </c>
      <c r="Q5488" s="67">
        <v>2902836.06</v>
      </c>
      <c r="R5488" s="2" t="s">
        <v>161</v>
      </c>
      <c r="S5488" s="2" t="s">
        <v>161</v>
      </c>
      <c r="T5488" s="2" t="s">
        <v>165</v>
      </c>
      <c r="U5488" t="s">
        <v>783</v>
      </c>
    </row>
    <row r="5489" spans="3:21" x14ac:dyDescent="0.3">
      <c r="C5489" t="s">
        <v>166</v>
      </c>
      <c r="D5489" t="s">
        <v>158</v>
      </c>
      <c r="E5489" t="s">
        <v>30</v>
      </c>
      <c r="F5489" t="s">
        <v>159</v>
      </c>
      <c r="G5489" s="2">
        <v>2</v>
      </c>
      <c r="H5489" s="2" t="s">
        <v>334</v>
      </c>
      <c r="I5489" s="67">
        <v>7520134.0899999999</v>
      </c>
      <c r="J5489" s="67">
        <v>473.7</v>
      </c>
      <c r="K5489" s="67">
        <v>7520134.0899999999</v>
      </c>
      <c r="L5489" s="67">
        <v>34.06</v>
      </c>
      <c r="M5489" s="67">
        <v>7520134.0899999999</v>
      </c>
      <c r="N5489" s="67">
        <v>738.58</v>
      </c>
      <c r="P5489" s="67">
        <v>0</v>
      </c>
      <c r="Q5489" s="67">
        <v>15040268.18</v>
      </c>
      <c r="R5489" s="2" t="s">
        <v>161</v>
      </c>
      <c r="S5489" s="2" t="s">
        <v>161</v>
      </c>
      <c r="T5489" s="2" t="s">
        <v>161</v>
      </c>
      <c r="U5489" t="s">
        <v>783</v>
      </c>
    </row>
    <row r="5490" spans="3:21" x14ac:dyDescent="0.3">
      <c r="C5490" t="s">
        <v>32</v>
      </c>
      <c r="D5490" t="s">
        <v>158</v>
      </c>
      <c r="E5490" t="s">
        <v>30</v>
      </c>
      <c r="F5490" t="s">
        <v>159</v>
      </c>
      <c r="G5490" s="2">
        <v>-4</v>
      </c>
      <c r="H5490" s="2" t="s">
        <v>311</v>
      </c>
      <c r="I5490" s="67">
        <v>448139.89</v>
      </c>
      <c r="J5490" s="67">
        <v>6.53</v>
      </c>
      <c r="K5490" s="67">
        <v>448139.89</v>
      </c>
      <c r="L5490" s="67">
        <v>5.91</v>
      </c>
      <c r="M5490" s="67">
        <v>448139.89</v>
      </c>
      <c r="N5490" s="67">
        <v>30.54</v>
      </c>
      <c r="P5490" s="67">
        <v>0</v>
      </c>
      <c r="Q5490" s="67">
        <v>0</v>
      </c>
      <c r="R5490" s="2" t="s">
        <v>161</v>
      </c>
      <c r="S5490" s="2" t="s">
        <v>161</v>
      </c>
      <c r="T5490" s="2" t="s">
        <v>161</v>
      </c>
      <c r="U5490" t="s">
        <v>783</v>
      </c>
    </row>
    <row r="5491" spans="3:21" x14ac:dyDescent="0.3">
      <c r="C5491" t="s">
        <v>32</v>
      </c>
      <c r="D5491" t="s">
        <v>158</v>
      </c>
      <c r="E5491" t="s">
        <v>29</v>
      </c>
      <c r="F5491" t="s">
        <v>159</v>
      </c>
      <c r="G5491" s="2">
        <v>4</v>
      </c>
      <c r="H5491" s="2" t="s">
        <v>297</v>
      </c>
      <c r="I5491" s="67">
        <v>-90878.3</v>
      </c>
      <c r="J5491" s="67">
        <v>0</v>
      </c>
      <c r="K5491" s="67">
        <v>-90878.3</v>
      </c>
      <c r="L5491" s="67">
        <v>0</v>
      </c>
      <c r="M5491" s="67">
        <v>-90878.3</v>
      </c>
      <c r="N5491" s="67">
        <v>0</v>
      </c>
      <c r="P5491" s="67">
        <v>0</v>
      </c>
      <c r="Q5491" s="67">
        <v>0</v>
      </c>
      <c r="U5491" t="s">
        <v>783</v>
      </c>
    </row>
    <row r="5492" spans="3:21" x14ac:dyDescent="0.3">
      <c r="C5492" t="s">
        <v>32</v>
      </c>
      <c r="D5492" t="s">
        <v>158</v>
      </c>
      <c r="E5492" t="s">
        <v>29</v>
      </c>
      <c r="F5492" t="s">
        <v>159</v>
      </c>
      <c r="G5492" s="2">
        <v>-4</v>
      </c>
      <c r="H5492" s="2" t="s">
        <v>167</v>
      </c>
      <c r="I5492" s="67">
        <v>-39882.14</v>
      </c>
      <c r="J5492" s="67">
        <v>0</v>
      </c>
      <c r="K5492" s="67">
        <v>-39882.14</v>
      </c>
      <c r="L5492" s="67">
        <v>0</v>
      </c>
      <c r="M5492" s="67">
        <v>-39882.14</v>
      </c>
      <c r="N5492" s="67">
        <v>0</v>
      </c>
      <c r="P5492" s="67">
        <v>0</v>
      </c>
      <c r="Q5492" s="67">
        <v>0</v>
      </c>
      <c r="U5492" t="s">
        <v>783</v>
      </c>
    </row>
    <row r="5493" spans="3:21" x14ac:dyDescent="0.3">
      <c r="C5493" t="s">
        <v>31</v>
      </c>
      <c r="D5493" t="s">
        <v>158</v>
      </c>
      <c r="E5493" t="s">
        <v>30</v>
      </c>
      <c r="F5493" t="s">
        <v>159</v>
      </c>
      <c r="G5493" s="2">
        <v>-4</v>
      </c>
      <c r="H5493" s="2" t="s">
        <v>610</v>
      </c>
      <c r="I5493" s="67">
        <v>173.68</v>
      </c>
      <c r="J5493" s="67">
        <v>0</v>
      </c>
      <c r="K5493" s="67">
        <v>173.68</v>
      </c>
      <c r="L5493" s="67">
        <v>0</v>
      </c>
      <c r="M5493" s="67">
        <v>173.68</v>
      </c>
      <c r="N5493" s="67">
        <v>0</v>
      </c>
      <c r="P5493" s="67">
        <v>0</v>
      </c>
      <c r="Q5493" s="67">
        <v>0</v>
      </c>
      <c r="R5493" s="2" t="s">
        <v>161</v>
      </c>
      <c r="S5493" s="2" t="s">
        <v>161</v>
      </c>
      <c r="T5493" s="2" t="s">
        <v>161</v>
      </c>
      <c r="U5493" t="s">
        <v>783</v>
      </c>
    </row>
    <row r="5494" spans="3:21" x14ac:dyDescent="0.3">
      <c r="C5494" t="s">
        <v>166</v>
      </c>
      <c r="D5494" t="s">
        <v>158</v>
      </c>
      <c r="E5494" t="s">
        <v>30</v>
      </c>
      <c r="F5494" t="s">
        <v>159</v>
      </c>
      <c r="G5494" s="2">
        <v>4</v>
      </c>
      <c r="H5494" s="2" t="s">
        <v>167</v>
      </c>
      <c r="I5494" s="67">
        <v>133086.22</v>
      </c>
      <c r="J5494" s="67">
        <v>11.87</v>
      </c>
      <c r="K5494" s="67">
        <v>133086.22</v>
      </c>
      <c r="L5494" s="67">
        <v>1.67</v>
      </c>
      <c r="M5494" s="67">
        <v>133086.22</v>
      </c>
      <c r="N5494" s="67">
        <v>92.32</v>
      </c>
      <c r="P5494" s="67">
        <v>0</v>
      </c>
      <c r="Q5494" s="67">
        <v>532344.88</v>
      </c>
      <c r="R5494" s="2" t="s">
        <v>161</v>
      </c>
      <c r="S5494" s="2" t="s">
        <v>161</v>
      </c>
      <c r="T5494" s="2" t="s">
        <v>161</v>
      </c>
      <c r="U5494" t="s">
        <v>783</v>
      </c>
    </row>
    <row r="5495" spans="3:21" x14ac:dyDescent="0.3">
      <c r="C5495" t="s">
        <v>166</v>
      </c>
      <c r="D5495" t="s">
        <v>158</v>
      </c>
      <c r="E5495" t="s">
        <v>30</v>
      </c>
      <c r="F5495" t="s">
        <v>159</v>
      </c>
      <c r="G5495" s="2">
        <v>0</v>
      </c>
      <c r="H5495" s="2" t="s">
        <v>259</v>
      </c>
      <c r="I5495" s="67">
        <v>1815.25</v>
      </c>
      <c r="J5495" s="67">
        <v>335.94</v>
      </c>
      <c r="K5495" s="67">
        <v>1815.25</v>
      </c>
      <c r="L5495" s="67">
        <v>0.13</v>
      </c>
      <c r="M5495" s="67">
        <v>1815.25</v>
      </c>
      <c r="N5495" s="67">
        <v>1.24</v>
      </c>
      <c r="P5495" s="67">
        <v>0</v>
      </c>
      <c r="Q5495" s="67">
        <v>0</v>
      </c>
      <c r="R5495" s="2" t="s">
        <v>161</v>
      </c>
      <c r="S5495" s="2" t="s">
        <v>165</v>
      </c>
      <c r="T5495" s="2" t="s">
        <v>165</v>
      </c>
      <c r="U5495" t="s">
        <v>783</v>
      </c>
    </row>
    <row r="5496" spans="3:21" x14ac:dyDescent="0.3">
      <c r="C5496" t="s">
        <v>31</v>
      </c>
      <c r="D5496" t="s">
        <v>158</v>
      </c>
      <c r="E5496" t="s">
        <v>29</v>
      </c>
      <c r="F5496" t="s">
        <v>159</v>
      </c>
      <c r="G5496" s="2">
        <v>10</v>
      </c>
      <c r="H5496" s="2" t="s">
        <v>303</v>
      </c>
      <c r="I5496" s="67">
        <v>-24015.91</v>
      </c>
      <c r="J5496" s="67">
        <v>0</v>
      </c>
      <c r="K5496" s="67">
        <v>-24015.91</v>
      </c>
      <c r="L5496" s="67">
        <v>0</v>
      </c>
      <c r="M5496" s="67">
        <v>-24015.91</v>
      </c>
      <c r="N5496" s="67">
        <v>0</v>
      </c>
      <c r="P5496" s="67">
        <v>0</v>
      </c>
      <c r="Q5496" s="67">
        <v>0</v>
      </c>
      <c r="U5496" t="s">
        <v>783</v>
      </c>
    </row>
    <row r="5497" spans="3:21" x14ac:dyDescent="0.3">
      <c r="C5497" t="s">
        <v>32</v>
      </c>
      <c r="D5497" t="s">
        <v>158</v>
      </c>
      <c r="E5497" t="s">
        <v>29</v>
      </c>
      <c r="F5497" t="s">
        <v>159</v>
      </c>
      <c r="G5497" s="2">
        <v>1</v>
      </c>
      <c r="H5497" s="2" t="s">
        <v>286</v>
      </c>
      <c r="I5497" s="67">
        <v>-10295</v>
      </c>
      <c r="J5497" s="67">
        <v>0</v>
      </c>
      <c r="K5497" s="67">
        <v>-10295</v>
      </c>
      <c r="L5497" s="67">
        <v>0</v>
      </c>
      <c r="M5497" s="67">
        <v>-10295</v>
      </c>
      <c r="N5497" s="67">
        <v>0</v>
      </c>
      <c r="P5497" s="67">
        <v>0</v>
      </c>
      <c r="Q5497" s="67">
        <v>0</v>
      </c>
      <c r="U5497" t="s">
        <v>783</v>
      </c>
    </row>
    <row r="5498" spans="3:21" x14ac:dyDescent="0.3">
      <c r="C5498" t="s">
        <v>31</v>
      </c>
      <c r="D5498" t="s">
        <v>158</v>
      </c>
      <c r="E5498" t="s">
        <v>30</v>
      </c>
      <c r="F5498" t="s">
        <v>159</v>
      </c>
      <c r="G5498" s="2">
        <v>-1</v>
      </c>
      <c r="H5498" s="2" t="s">
        <v>323</v>
      </c>
      <c r="I5498" s="67">
        <v>160468.99</v>
      </c>
      <c r="J5498" s="67">
        <v>14.64</v>
      </c>
      <c r="K5498" s="67">
        <v>160468.99</v>
      </c>
      <c r="L5498" s="67">
        <v>6.95</v>
      </c>
      <c r="M5498" s="67">
        <v>160468.99</v>
      </c>
      <c r="N5498" s="67">
        <v>66.599999999999994</v>
      </c>
      <c r="P5498" s="67">
        <v>0</v>
      </c>
      <c r="Q5498" s="67">
        <v>0</v>
      </c>
      <c r="R5498" s="2" t="s">
        <v>161</v>
      </c>
      <c r="S5498" s="2" t="s">
        <v>161</v>
      </c>
      <c r="T5498" s="2" t="s">
        <v>161</v>
      </c>
      <c r="U5498" t="s">
        <v>783</v>
      </c>
    </row>
    <row r="5499" spans="3:21" x14ac:dyDescent="0.3">
      <c r="C5499" t="s">
        <v>31</v>
      </c>
      <c r="D5499" t="s">
        <v>158</v>
      </c>
      <c r="E5499" t="s">
        <v>30</v>
      </c>
      <c r="F5499" t="s">
        <v>159</v>
      </c>
      <c r="G5499" s="2">
        <v>3</v>
      </c>
      <c r="H5499" s="2" t="s">
        <v>286</v>
      </c>
      <c r="I5499" s="67">
        <v>67593.19</v>
      </c>
      <c r="J5499" s="67">
        <v>1.31</v>
      </c>
      <c r="K5499" s="67">
        <v>67593.19</v>
      </c>
      <c r="L5499" s="67">
        <v>7.04</v>
      </c>
      <c r="M5499" s="67">
        <v>67593.19</v>
      </c>
      <c r="N5499" s="67">
        <v>0</v>
      </c>
      <c r="P5499" s="67">
        <v>0</v>
      </c>
      <c r="Q5499" s="67">
        <v>202779.57</v>
      </c>
      <c r="R5499" s="2" t="s">
        <v>161</v>
      </c>
      <c r="S5499" s="2" t="s">
        <v>161</v>
      </c>
      <c r="T5499" s="2" t="s">
        <v>165</v>
      </c>
      <c r="U5499" t="s">
        <v>783</v>
      </c>
    </row>
    <row r="5500" spans="3:21" x14ac:dyDescent="0.3">
      <c r="C5500" t="s">
        <v>31</v>
      </c>
      <c r="D5500" t="s">
        <v>158</v>
      </c>
      <c r="E5500" t="s">
        <v>30</v>
      </c>
      <c r="F5500" t="s">
        <v>159</v>
      </c>
      <c r="G5500" s="2">
        <v>5</v>
      </c>
      <c r="H5500" s="2" t="s">
        <v>200</v>
      </c>
      <c r="I5500" s="67">
        <v>251427.64</v>
      </c>
      <c r="J5500" s="67">
        <v>36.17</v>
      </c>
      <c r="K5500" s="67">
        <v>251427.64</v>
      </c>
      <c r="L5500" s="67">
        <v>6.05</v>
      </c>
      <c r="M5500" s="67">
        <v>251427.64</v>
      </c>
      <c r="N5500" s="67">
        <v>66.180000000000007</v>
      </c>
      <c r="P5500" s="67">
        <v>0</v>
      </c>
      <c r="Q5500" s="67">
        <v>1257138.2000000002</v>
      </c>
      <c r="R5500" s="2" t="s">
        <v>161</v>
      </c>
      <c r="S5500" s="2" t="s">
        <v>161</v>
      </c>
      <c r="T5500" s="2" t="s">
        <v>161</v>
      </c>
      <c r="U5500" t="s">
        <v>783</v>
      </c>
    </row>
    <row r="5501" spans="3:21" x14ac:dyDescent="0.3">
      <c r="C5501" t="s">
        <v>31</v>
      </c>
      <c r="D5501" t="s">
        <v>158</v>
      </c>
      <c r="E5501" t="s">
        <v>29</v>
      </c>
      <c r="F5501" t="s">
        <v>159</v>
      </c>
      <c r="G5501" s="2">
        <v>4</v>
      </c>
      <c r="H5501" s="2" t="s">
        <v>331</v>
      </c>
      <c r="I5501" s="67">
        <v>-18315.41</v>
      </c>
      <c r="J5501" s="67">
        <v>0</v>
      </c>
      <c r="K5501" s="67">
        <v>-18315.41</v>
      </c>
      <c r="L5501" s="67">
        <v>0</v>
      </c>
      <c r="M5501" s="67">
        <v>-18315.41</v>
      </c>
      <c r="N5501" s="67">
        <v>0</v>
      </c>
      <c r="P5501" s="67">
        <v>-1269.8</v>
      </c>
      <c r="Q5501" s="67">
        <v>0</v>
      </c>
      <c r="U5501" t="s">
        <v>783</v>
      </c>
    </row>
    <row r="5502" spans="3:21" x14ac:dyDescent="0.3">
      <c r="C5502" t="s">
        <v>31</v>
      </c>
      <c r="D5502" t="s">
        <v>158</v>
      </c>
      <c r="E5502" t="s">
        <v>29</v>
      </c>
      <c r="F5502" t="s">
        <v>159</v>
      </c>
      <c r="G5502" s="2">
        <v>0</v>
      </c>
      <c r="H5502" s="2" t="s">
        <v>668</v>
      </c>
      <c r="I5502" s="67">
        <v>-13473.32</v>
      </c>
      <c r="J5502" s="67">
        <v>0</v>
      </c>
      <c r="K5502" s="67">
        <v>-13473.32</v>
      </c>
      <c r="L5502" s="67">
        <v>0</v>
      </c>
      <c r="M5502" s="67">
        <v>-13473.32</v>
      </c>
      <c r="N5502" s="67">
        <v>0</v>
      </c>
      <c r="O5502" s="2">
        <v>1</v>
      </c>
      <c r="P5502" s="67">
        <v>0</v>
      </c>
      <c r="Q5502" s="67">
        <v>0</v>
      </c>
      <c r="U5502" t="s">
        <v>783</v>
      </c>
    </row>
    <row r="5503" spans="3:21" x14ac:dyDescent="0.3">
      <c r="C5503" t="s">
        <v>166</v>
      </c>
      <c r="D5503" t="s">
        <v>158</v>
      </c>
      <c r="E5503" t="s">
        <v>29</v>
      </c>
      <c r="F5503" t="s">
        <v>159</v>
      </c>
      <c r="G5503" s="2">
        <v>0</v>
      </c>
      <c r="H5503" s="2" t="s">
        <v>515</v>
      </c>
      <c r="I5503" s="67">
        <v>-11593</v>
      </c>
      <c r="J5503" s="67">
        <v>0</v>
      </c>
      <c r="K5503" s="67">
        <v>-11593</v>
      </c>
      <c r="L5503" s="67">
        <v>0</v>
      </c>
      <c r="M5503" s="67">
        <v>-11593</v>
      </c>
      <c r="N5503" s="67">
        <v>0</v>
      </c>
      <c r="P5503" s="67">
        <v>0</v>
      </c>
      <c r="Q5503" s="67">
        <v>0</v>
      </c>
      <c r="U5503" t="s">
        <v>783</v>
      </c>
    </row>
    <row r="5504" spans="3:21" x14ac:dyDescent="0.3">
      <c r="C5504" t="s">
        <v>166</v>
      </c>
      <c r="D5504" t="s">
        <v>158</v>
      </c>
      <c r="E5504" t="s">
        <v>29</v>
      </c>
      <c r="F5504" t="s">
        <v>159</v>
      </c>
      <c r="G5504" s="2">
        <v>9</v>
      </c>
      <c r="H5504" s="2" t="s">
        <v>592</v>
      </c>
      <c r="I5504" s="67">
        <v>-2119.84</v>
      </c>
      <c r="J5504" s="67">
        <v>0</v>
      </c>
      <c r="K5504" s="67">
        <v>-2119.84</v>
      </c>
      <c r="L5504" s="67">
        <v>0</v>
      </c>
      <c r="M5504" s="67">
        <v>-2119.84</v>
      </c>
      <c r="N5504" s="67">
        <v>0</v>
      </c>
      <c r="P5504" s="67">
        <v>0</v>
      </c>
      <c r="Q5504" s="67">
        <v>0</v>
      </c>
      <c r="U5504" t="s">
        <v>783</v>
      </c>
    </row>
    <row r="5505" spans="3:21" x14ac:dyDescent="0.3">
      <c r="C5505" t="s">
        <v>31</v>
      </c>
      <c r="D5505" t="s">
        <v>158</v>
      </c>
      <c r="E5505" t="s">
        <v>29</v>
      </c>
      <c r="F5505" t="s">
        <v>159</v>
      </c>
      <c r="G5505" s="2">
        <v>4</v>
      </c>
      <c r="H5505" s="2" t="s">
        <v>258</v>
      </c>
      <c r="I5505" s="67">
        <v>-22019.8</v>
      </c>
      <c r="J5505" s="67">
        <v>0</v>
      </c>
      <c r="K5505" s="67">
        <v>-22019.8</v>
      </c>
      <c r="L5505" s="67">
        <v>0</v>
      </c>
      <c r="M5505" s="67">
        <v>-22019.8</v>
      </c>
      <c r="N5505" s="67">
        <v>0</v>
      </c>
      <c r="P5505" s="67">
        <v>0</v>
      </c>
      <c r="Q5505" s="67">
        <v>0</v>
      </c>
      <c r="U5505" t="s">
        <v>783</v>
      </c>
    </row>
    <row r="5506" spans="3:21" x14ac:dyDescent="0.3">
      <c r="C5506" t="s">
        <v>166</v>
      </c>
      <c r="D5506" t="s">
        <v>158</v>
      </c>
      <c r="E5506" t="s">
        <v>30</v>
      </c>
      <c r="F5506" t="s">
        <v>159</v>
      </c>
      <c r="G5506" s="2">
        <v>6</v>
      </c>
      <c r="H5506" s="2" t="s">
        <v>305</v>
      </c>
      <c r="I5506" s="67">
        <v>221519.68</v>
      </c>
      <c r="J5506" s="67">
        <v>25.63</v>
      </c>
      <c r="K5506" s="67">
        <v>221519.68</v>
      </c>
      <c r="L5506" s="67">
        <v>137.63999999999999</v>
      </c>
      <c r="M5506" s="67">
        <v>221519.68</v>
      </c>
      <c r="N5506" s="67">
        <v>50.42</v>
      </c>
      <c r="P5506" s="67">
        <v>0</v>
      </c>
      <c r="Q5506" s="67">
        <v>1329118.08</v>
      </c>
      <c r="R5506" s="2" t="s">
        <v>161</v>
      </c>
      <c r="S5506" s="2" t="s">
        <v>161</v>
      </c>
      <c r="T5506" s="2" t="s">
        <v>165</v>
      </c>
      <c r="U5506" t="s">
        <v>783</v>
      </c>
    </row>
    <row r="5507" spans="3:21" x14ac:dyDescent="0.3">
      <c r="C5507" t="s">
        <v>31</v>
      </c>
      <c r="D5507" t="s">
        <v>158</v>
      </c>
      <c r="E5507" t="s">
        <v>30</v>
      </c>
      <c r="F5507" t="s">
        <v>159</v>
      </c>
      <c r="G5507" s="2">
        <v>0</v>
      </c>
      <c r="H5507" s="2" t="s">
        <v>273</v>
      </c>
      <c r="I5507" s="67">
        <v>26540.35</v>
      </c>
      <c r="J5507" s="67">
        <v>7.54</v>
      </c>
      <c r="K5507" s="67">
        <v>26540.35</v>
      </c>
      <c r="L5507" s="67">
        <v>5.13</v>
      </c>
      <c r="M5507" s="67">
        <v>26540.35</v>
      </c>
      <c r="N5507" s="67">
        <v>91.94</v>
      </c>
      <c r="P5507" s="67">
        <v>0</v>
      </c>
      <c r="Q5507" s="67">
        <v>0</v>
      </c>
      <c r="R5507" s="2" t="s">
        <v>161</v>
      </c>
      <c r="S5507" s="2" t="s">
        <v>161</v>
      </c>
      <c r="T5507" s="2" t="s">
        <v>161</v>
      </c>
      <c r="U5507" t="s">
        <v>783</v>
      </c>
    </row>
    <row r="5508" spans="3:21" x14ac:dyDescent="0.3">
      <c r="C5508" t="s">
        <v>31</v>
      </c>
      <c r="D5508" t="s">
        <v>158</v>
      </c>
      <c r="E5508" t="s">
        <v>29</v>
      </c>
      <c r="F5508" t="s">
        <v>159</v>
      </c>
      <c r="G5508" s="2">
        <v>-1</v>
      </c>
      <c r="H5508" s="2" t="s">
        <v>410</v>
      </c>
      <c r="I5508" s="67">
        <v>-6869.48</v>
      </c>
      <c r="J5508" s="67">
        <v>0</v>
      </c>
      <c r="K5508" s="67">
        <v>-6869.48</v>
      </c>
      <c r="L5508" s="67">
        <v>0</v>
      </c>
      <c r="M5508" s="67">
        <v>-6869.48</v>
      </c>
      <c r="N5508" s="67">
        <v>0</v>
      </c>
      <c r="P5508" s="67">
        <v>0</v>
      </c>
      <c r="Q5508" s="67">
        <v>0</v>
      </c>
      <c r="U5508" t="s">
        <v>783</v>
      </c>
    </row>
    <row r="5509" spans="3:21" x14ac:dyDescent="0.3">
      <c r="C5509" t="s">
        <v>31</v>
      </c>
      <c r="D5509" t="s">
        <v>158</v>
      </c>
      <c r="E5509" t="s">
        <v>29</v>
      </c>
      <c r="F5509" t="s">
        <v>159</v>
      </c>
      <c r="G5509" s="2">
        <v>2</v>
      </c>
      <c r="H5509" s="2" t="s">
        <v>392</v>
      </c>
      <c r="I5509" s="67">
        <v>-1659.45</v>
      </c>
      <c r="J5509" s="67">
        <v>0</v>
      </c>
      <c r="K5509" s="67">
        <v>-1659.45</v>
      </c>
      <c r="L5509" s="67">
        <v>0</v>
      </c>
      <c r="M5509" s="67">
        <v>-1659.45</v>
      </c>
      <c r="N5509" s="67">
        <v>0</v>
      </c>
      <c r="P5509" s="67">
        <v>0</v>
      </c>
      <c r="Q5509" s="67">
        <v>0</v>
      </c>
      <c r="U5509" t="s">
        <v>783</v>
      </c>
    </row>
    <row r="5510" spans="3:21" x14ac:dyDescent="0.3">
      <c r="C5510" t="s">
        <v>31</v>
      </c>
      <c r="D5510" t="s">
        <v>158</v>
      </c>
      <c r="E5510" t="s">
        <v>30</v>
      </c>
      <c r="F5510" t="s">
        <v>159</v>
      </c>
      <c r="G5510" s="2">
        <v>0</v>
      </c>
      <c r="H5510" s="2" t="s">
        <v>220</v>
      </c>
      <c r="I5510" s="67">
        <v>164190.25</v>
      </c>
      <c r="J5510" s="67">
        <v>30.64</v>
      </c>
      <c r="K5510" s="67">
        <v>164190.25</v>
      </c>
      <c r="L5510" s="67">
        <v>4.3099999999999996</v>
      </c>
      <c r="M5510" s="67">
        <v>164190.25</v>
      </c>
      <c r="N5510" s="67">
        <v>238.29</v>
      </c>
      <c r="P5510" s="67">
        <v>0</v>
      </c>
      <c r="Q5510" s="67">
        <v>0</v>
      </c>
      <c r="R5510" s="2" t="s">
        <v>161</v>
      </c>
      <c r="S5510" s="2" t="s">
        <v>161</v>
      </c>
      <c r="T5510" s="2" t="s">
        <v>161</v>
      </c>
      <c r="U5510" t="s">
        <v>783</v>
      </c>
    </row>
    <row r="5511" spans="3:21" x14ac:dyDescent="0.3">
      <c r="C5511" t="s">
        <v>32</v>
      </c>
      <c r="D5511" t="s">
        <v>158</v>
      </c>
      <c r="E5511" t="s">
        <v>29</v>
      </c>
      <c r="F5511" t="s">
        <v>159</v>
      </c>
      <c r="G5511" s="2">
        <v>2</v>
      </c>
      <c r="H5511" s="2" t="s">
        <v>286</v>
      </c>
      <c r="I5511" s="67">
        <v>-16336.71</v>
      </c>
      <c r="J5511" s="67">
        <v>0</v>
      </c>
      <c r="K5511" s="67">
        <v>-16336.71</v>
      </c>
      <c r="L5511" s="67">
        <v>0</v>
      </c>
      <c r="M5511" s="67">
        <v>-16336.71</v>
      </c>
      <c r="N5511" s="67">
        <v>0</v>
      </c>
      <c r="P5511" s="67">
        <v>0</v>
      </c>
      <c r="Q5511" s="67">
        <v>0</v>
      </c>
      <c r="U5511" t="s">
        <v>783</v>
      </c>
    </row>
    <row r="5512" spans="3:21" x14ac:dyDescent="0.3">
      <c r="C5512" t="s">
        <v>166</v>
      </c>
      <c r="D5512" t="s">
        <v>158</v>
      </c>
      <c r="E5512" t="s">
        <v>29</v>
      </c>
      <c r="F5512" t="s">
        <v>159</v>
      </c>
      <c r="G5512" s="2">
        <v>1</v>
      </c>
      <c r="H5512" s="2" t="s">
        <v>590</v>
      </c>
      <c r="I5512" s="67">
        <v>-26785.05</v>
      </c>
      <c r="J5512" s="67">
        <v>0</v>
      </c>
      <c r="K5512" s="67">
        <v>-26785.05</v>
      </c>
      <c r="L5512" s="67">
        <v>0</v>
      </c>
      <c r="M5512" s="67">
        <v>-26785.05</v>
      </c>
      <c r="N5512" s="67">
        <v>0</v>
      </c>
      <c r="P5512" s="67">
        <v>-45.57</v>
      </c>
      <c r="Q5512" s="67">
        <v>0</v>
      </c>
      <c r="U5512" t="s">
        <v>783</v>
      </c>
    </row>
    <row r="5513" spans="3:21" x14ac:dyDescent="0.3">
      <c r="C5513" t="s">
        <v>31</v>
      </c>
      <c r="D5513" t="s">
        <v>158</v>
      </c>
      <c r="E5513" t="s">
        <v>29</v>
      </c>
      <c r="F5513" t="s">
        <v>159</v>
      </c>
      <c r="G5513" s="2">
        <v>4</v>
      </c>
      <c r="H5513" s="2" t="s">
        <v>627</v>
      </c>
      <c r="I5513" s="67">
        <v>-14982.3</v>
      </c>
      <c r="J5513" s="67">
        <v>0</v>
      </c>
      <c r="K5513" s="67">
        <v>-14982.3</v>
      </c>
      <c r="L5513" s="67">
        <v>0</v>
      </c>
      <c r="M5513" s="67">
        <v>-14982.3</v>
      </c>
      <c r="N5513" s="67">
        <v>0</v>
      </c>
      <c r="P5513" s="67">
        <v>0</v>
      </c>
      <c r="Q5513" s="67">
        <v>0</v>
      </c>
      <c r="U5513" t="s">
        <v>783</v>
      </c>
    </row>
    <row r="5514" spans="3:21" x14ac:dyDescent="0.3">
      <c r="C5514" t="s">
        <v>31</v>
      </c>
      <c r="D5514" t="s">
        <v>158</v>
      </c>
      <c r="E5514" t="s">
        <v>30</v>
      </c>
      <c r="F5514" t="s">
        <v>159</v>
      </c>
      <c r="G5514" s="2">
        <v>0</v>
      </c>
      <c r="H5514" s="2" t="s">
        <v>347</v>
      </c>
      <c r="I5514" s="67">
        <v>75945.27</v>
      </c>
      <c r="J5514" s="67">
        <v>2.77</v>
      </c>
      <c r="K5514" s="67">
        <v>75945.27</v>
      </c>
      <c r="L5514" s="67">
        <v>1.25</v>
      </c>
      <c r="M5514" s="67">
        <v>75945.27</v>
      </c>
      <c r="N5514" s="67">
        <v>15.54</v>
      </c>
      <c r="P5514" s="67">
        <v>0</v>
      </c>
      <c r="Q5514" s="67">
        <v>0</v>
      </c>
      <c r="R5514" s="2" t="s">
        <v>161</v>
      </c>
      <c r="S5514" s="2" t="s">
        <v>161</v>
      </c>
      <c r="T5514" s="2" t="s">
        <v>161</v>
      </c>
      <c r="U5514" t="s">
        <v>783</v>
      </c>
    </row>
    <row r="5515" spans="3:21" x14ac:dyDescent="0.3">
      <c r="C5515" t="s">
        <v>166</v>
      </c>
      <c r="D5515" t="s">
        <v>158</v>
      </c>
      <c r="E5515" t="s">
        <v>30</v>
      </c>
      <c r="F5515" t="s">
        <v>159</v>
      </c>
      <c r="G5515" s="2">
        <v>3</v>
      </c>
      <c r="H5515" s="2" t="s">
        <v>218</v>
      </c>
      <c r="I5515" s="67">
        <v>6092929.3899999997</v>
      </c>
      <c r="J5515" s="67">
        <v>10483.43</v>
      </c>
      <c r="K5515" s="67">
        <v>6092929.3899999997</v>
      </c>
      <c r="L5515" s="67">
        <v>7691.55</v>
      </c>
      <c r="M5515" s="67">
        <v>6092929.3899999997</v>
      </c>
      <c r="N5515" s="67">
        <v>2347.6</v>
      </c>
      <c r="P5515" s="67">
        <v>0</v>
      </c>
      <c r="Q5515" s="67">
        <v>18278788.169999998</v>
      </c>
      <c r="R5515" s="2" t="s">
        <v>161</v>
      </c>
      <c r="S5515" s="2" t="s">
        <v>161</v>
      </c>
      <c r="T5515" s="2" t="s">
        <v>165</v>
      </c>
      <c r="U5515" t="s">
        <v>783</v>
      </c>
    </row>
    <row r="5516" spans="3:21" x14ac:dyDescent="0.3">
      <c r="C5516" t="s">
        <v>166</v>
      </c>
      <c r="D5516" t="s">
        <v>158</v>
      </c>
      <c r="E5516" t="s">
        <v>30</v>
      </c>
      <c r="F5516" t="s">
        <v>159</v>
      </c>
      <c r="G5516" s="2">
        <v>0</v>
      </c>
      <c r="H5516" s="2" t="s">
        <v>569</v>
      </c>
      <c r="I5516" s="67">
        <v>1344300.24</v>
      </c>
      <c r="J5516" s="67">
        <v>321.64999999999998</v>
      </c>
      <c r="K5516" s="67">
        <v>1344300.24</v>
      </c>
      <c r="L5516" s="67">
        <v>76.11</v>
      </c>
      <c r="M5516" s="67">
        <v>1344300.24</v>
      </c>
      <c r="N5516" s="67">
        <v>1046.55</v>
      </c>
      <c r="P5516" s="67">
        <v>0</v>
      </c>
      <c r="Q5516" s="67">
        <v>0</v>
      </c>
      <c r="R5516" s="2" t="s">
        <v>161</v>
      </c>
      <c r="S5516" s="2" t="s">
        <v>161</v>
      </c>
      <c r="T5516" s="2" t="s">
        <v>161</v>
      </c>
      <c r="U5516" t="s">
        <v>783</v>
      </c>
    </row>
    <row r="5517" spans="3:21" x14ac:dyDescent="0.3">
      <c r="C5517" t="s">
        <v>166</v>
      </c>
      <c r="D5517" t="s">
        <v>158</v>
      </c>
      <c r="E5517" t="s">
        <v>29</v>
      </c>
      <c r="F5517" t="s">
        <v>159</v>
      </c>
      <c r="G5517" s="2">
        <v>-1</v>
      </c>
      <c r="H5517" s="2" t="s">
        <v>693</v>
      </c>
      <c r="I5517" s="67">
        <v>-38.24</v>
      </c>
      <c r="J5517" s="67">
        <v>0</v>
      </c>
      <c r="K5517" s="67">
        <v>-38.24</v>
      </c>
      <c r="L5517" s="67">
        <v>0</v>
      </c>
      <c r="M5517" s="67">
        <v>-38.24</v>
      </c>
      <c r="N5517" s="67">
        <v>0</v>
      </c>
      <c r="P5517" s="67">
        <v>0</v>
      </c>
      <c r="Q5517" s="67">
        <v>0</v>
      </c>
      <c r="U5517" t="s">
        <v>783</v>
      </c>
    </row>
    <row r="5518" spans="3:21" x14ac:dyDescent="0.3">
      <c r="C5518" t="s">
        <v>166</v>
      </c>
      <c r="D5518" t="s">
        <v>158</v>
      </c>
      <c r="E5518" t="s">
        <v>29</v>
      </c>
      <c r="F5518" t="s">
        <v>159</v>
      </c>
      <c r="G5518" s="2">
        <v>12</v>
      </c>
      <c r="H5518" s="2" t="s">
        <v>351</v>
      </c>
      <c r="I5518" s="67">
        <v>-17858.22</v>
      </c>
      <c r="J5518" s="67">
        <v>0</v>
      </c>
      <c r="K5518" s="67">
        <v>-17858.22</v>
      </c>
      <c r="L5518" s="67">
        <v>0</v>
      </c>
      <c r="M5518" s="67">
        <v>-17858.22</v>
      </c>
      <c r="N5518" s="67">
        <v>0</v>
      </c>
      <c r="P5518" s="67">
        <v>0</v>
      </c>
      <c r="Q5518" s="67">
        <v>0</v>
      </c>
      <c r="U5518" t="s">
        <v>783</v>
      </c>
    </row>
    <row r="5519" spans="3:21" x14ac:dyDescent="0.3">
      <c r="C5519" t="s">
        <v>31</v>
      </c>
      <c r="D5519" t="s">
        <v>158</v>
      </c>
      <c r="E5519" t="s">
        <v>30</v>
      </c>
      <c r="F5519" t="s">
        <v>159</v>
      </c>
      <c r="G5519" s="2">
        <v>5</v>
      </c>
      <c r="H5519" s="2" t="s">
        <v>474</v>
      </c>
      <c r="I5519" s="67">
        <v>10793.61</v>
      </c>
      <c r="J5519" s="67">
        <v>1464.15</v>
      </c>
      <c r="K5519" s="67">
        <v>10793.61</v>
      </c>
      <c r="L5519" s="67">
        <v>5.15</v>
      </c>
      <c r="M5519" s="67">
        <v>10793.61</v>
      </c>
      <c r="N5519" s="67">
        <v>27.17</v>
      </c>
      <c r="P5519" s="67">
        <v>0</v>
      </c>
      <c r="Q5519" s="67">
        <v>53968.05</v>
      </c>
      <c r="R5519" s="2" t="s">
        <v>161</v>
      </c>
      <c r="S5519" s="2" t="s">
        <v>165</v>
      </c>
      <c r="T5519" s="2" t="s">
        <v>165</v>
      </c>
      <c r="U5519" t="s">
        <v>783</v>
      </c>
    </row>
    <row r="5520" spans="3:21" x14ac:dyDescent="0.3">
      <c r="C5520" t="s">
        <v>31</v>
      </c>
      <c r="D5520" t="s">
        <v>158</v>
      </c>
      <c r="E5520" t="s">
        <v>30</v>
      </c>
      <c r="F5520" t="s">
        <v>159</v>
      </c>
      <c r="G5520" s="2">
        <v>0</v>
      </c>
      <c r="H5520" s="2" t="s">
        <v>229</v>
      </c>
      <c r="I5520" s="67">
        <v>59144.37</v>
      </c>
      <c r="J5520" s="67">
        <v>165.14</v>
      </c>
      <c r="K5520" s="67">
        <v>59144.37</v>
      </c>
      <c r="L5520" s="67">
        <v>12.65</v>
      </c>
      <c r="M5520" s="67">
        <v>59144.37</v>
      </c>
      <c r="N5520" s="67">
        <v>66.73</v>
      </c>
      <c r="P5520" s="67">
        <v>0</v>
      </c>
      <c r="Q5520" s="67">
        <v>0</v>
      </c>
      <c r="R5520" s="2" t="s">
        <v>161</v>
      </c>
      <c r="S5520" s="2" t="s">
        <v>161</v>
      </c>
      <c r="T5520" s="2" t="s">
        <v>161</v>
      </c>
      <c r="U5520" t="s">
        <v>783</v>
      </c>
    </row>
    <row r="5521" spans="3:21" x14ac:dyDescent="0.3">
      <c r="C5521" t="s">
        <v>166</v>
      </c>
      <c r="D5521" t="s">
        <v>158</v>
      </c>
      <c r="E5521" t="s">
        <v>30</v>
      </c>
      <c r="F5521" t="s">
        <v>159</v>
      </c>
      <c r="G5521" s="2">
        <v>4</v>
      </c>
      <c r="H5521" s="2" t="s">
        <v>168</v>
      </c>
      <c r="I5521" s="67">
        <v>28310</v>
      </c>
      <c r="J5521" s="67">
        <v>2590.92</v>
      </c>
      <c r="K5521" s="67">
        <v>28310</v>
      </c>
      <c r="L5521" s="67">
        <v>2.02</v>
      </c>
      <c r="M5521" s="67">
        <v>28310</v>
      </c>
      <c r="N5521" s="67">
        <v>13.95</v>
      </c>
      <c r="P5521" s="67">
        <v>0</v>
      </c>
      <c r="Q5521" s="67">
        <v>113240</v>
      </c>
      <c r="R5521" s="2" t="s">
        <v>161</v>
      </c>
      <c r="S5521" s="2" t="s">
        <v>165</v>
      </c>
      <c r="T5521" s="2" t="s">
        <v>165</v>
      </c>
      <c r="U5521" t="s">
        <v>783</v>
      </c>
    </row>
    <row r="5522" spans="3:21" x14ac:dyDescent="0.3">
      <c r="C5522" t="s">
        <v>32</v>
      </c>
      <c r="D5522" t="s">
        <v>158</v>
      </c>
      <c r="E5522" t="s">
        <v>30</v>
      </c>
      <c r="F5522" t="s">
        <v>159</v>
      </c>
      <c r="G5522" s="2">
        <v>6</v>
      </c>
      <c r="H5522" s="2" t="s">
        <v>303</v>
      </c>
      <c r="I5522" s="67">
        <v>575393.09</v>
      </c>
      <c r="J5522" s="67">
        <v>98.22</v>
      </c>
      <c r="K5522" s="67">
        <v>575393.09</v>
      </c>
      <c r="L5522" s="67">
        <v>527.04</v>
      </c>
      <c r="M5522" s="67">
        <v>575393.09</v>
      </c>
      <c r="N5522" s="67">
        <v>11.99</v>
      </c>
      <c r="P5522" s="67">
        <v>0</v>
      </c>
      <c r="Q5522" s="67">
        <v>3452358.54</v>
      </c>
      <c r="R5522" s="2" t="s">
        <v>161</v>
      </c>
      <c r="S5522" s="2" t="s">
        <v>161</v>
      </c>
      <c r="T5522" s="2" t="s">
        <v>165</v>
      </c>
      <c r="U5522" t="s">
        <v>783</v>
      </c>
    </row>
    <row r="5523" spans="3:21" x14ac:dyDescent="0.3">
      <c r="C5523" t="s">
        <v>32</v>
      </c>
      <c r="D5523" t="s">
        <v>158</v>
      </c>
      <c r="E5523" t="s">
        <v>29</v>
      </c>
      <c r="F5523" t="s">
        <v>159</v>
      </c>
      <c r="G5523" s="2">
        <v>6</v>
      </c>
      <c r="H5523" s="2" t="s">
        <v>479</v>
      </c>
      <c r="I5523" s="67">
        <v>-166872.49</v>
      </c>
      <c r="J5523" s="67">
        <v>0</v>
      </c>
      <c r="K5523" s="67">
        <v>-166872.49</v>
      </c>
      <c r="L5523" s="67">
        <v>0</v>
      </c>
      <c r="M5523" s="67">
        <v>-166872.49</v>
      </c>
      <c r="N5523" s="67">
        <v>0</v>
      </c>
      <c r="P5523" s="67">
        <v>0</v>
      </c>
      <c r="Q5523" s="67">
        <v>0</v>
      </c>
      <c r="U5523" t="s">
        <v>783</v>
      </c>
    </row>
    <row r="5524" spans="3:21" x14ac:dyDescent="0.3">
      <c r="C5524" t="s">
        <v>31</v>
      </c>
      <c r="D5524" t="s">
        <v>158</v>
      </c>
      <c r="E5524" t="s">
        <v>29</v>
      </c>
      <c r="F5524" t="s">
        <v>159</v>
      </c>
      <c r="G5524" s="2">
        <v>3</v>
      </c>
      <c r="H5524" s="2" t="s">
        <v>401</v>
      </c>
      <c r="I5524" s="67">
        <v>-36554.33</v>
      </c>
      <c r="J5524" s="67">
        <v>0</v>
      </c>
      <c r="K5524" s="67">
        <v>-36554.33</v>
      </c>
      <c r="L5524" s="67">
        <v>0</v>
      </c>
      <c r="M5524" s="67">
        <v>-36554.33</v>
      </c>
      <c r="N5524" s="67">
        <v>0</v>
      </c>
      <c r="P5524" s="67">
        <v>0</v>
      </c>
      <c r="Q5524" s="67">
        <v>0</v>
      </c>
      <c r="U5524" t="s">
        <v>783</v>
      </c>
    </row>
    <row r="5525" spans="3:21" x14ac:dyDescent="0.3">
      <c r="C5525" t="s">
        <v>166</v>
      </c>
      <c r="D5525" t="s">
        <v>158</v>
      </c>
      <c r="E5525" t="s">
        <v>29</v>
      </c>
      <c r="F5525" t="s">
        <v>159</v>
      </c>
      <c r="G5525" s="2">
        <v>7</v>
      </c>
      <c r="H5525" s="2" t="s">
        <v>574</v>
      </c>
      <c r="I5525" s="67">
        <v>-101.63</v>
      </c>
      <c r="J5525" s="67">
        <v>0</v>
      </c>
      <c r="K5525" s="67">
        <v>-101.63</v>
      </c>
      <c r="L5525" s="67">
        <v>0</v>
      </c>
      <c r="M5525" s="67">
        <v>-101.63</v>
      </c>
      <c r="N5525" s="67">
        <v>0</v>
      </c>
      <c r="P5525" s="67">
        <v>0</v>
      </c>
      <c r="Q5525" s="67">
        <v>0</v>
      </c>
      <c r="U5525" t="s">
        <v>783</v>
      </c>
    </row>
    <row r="5526" spans="3:21" x14ac:dyDescent="0.3">
      <c r="C5526" t="s">
        <v>31</v>
      </c>
      <c r="D5526" t="s">
        <v>158</v>
      </c>
      <c r="E5526" t="s">
        <v>29</v>
      </c>
      <c r="F5526" t="s">
        <v>159</v>
      </c>
      <c r="G5526" s="2">
        <v>2</v>
      </c>
      <c r="H5526" s="2" t="s">
        <v>234</v>
      </c>
      <c r="I5526" s="67">
        <v>-82352.02</v>
      </c>
      <c r="J5526" s="67">
        <v>0</v>
      </c>
      <c r="K5526" s="67">
        <v>-82352.02</v>
      </c>
      <c r="L5526" s="67">
        <v>0</v>
      </c>
      <c r="M5526" s="67">
        <v>-82352.02</v>
      </c>
      <c r="N5526" s="67">
        <v>0</v>
      </c>
      <c r="P5526" s="67">
        <v>0</v>
      </c>
      <c r="Q5526" s="67">
        <v>0</v>
      </c>
      <c r="U5526" t="s">
        <v>783</v>
      </c>
    </row>
    <row r="5527" spans="3:21" x14ac:dyDescent="0.3">
      <c r="C5527" t="s">
        <v>31</v>
      </c>
      <c r="D5527" t="s">
        <v>158</v>
      </c>
      <c r="E5527" t="s">
        <v>30</v>
      </c>
      <c r="F5527" t="s">
        <v>159</v>
      </c>
      <c r="G5527" s="2">
        <v>0</v>
      </c>
      <c r="H5527" s="2" t="s">
        <v>344</v>
      </c>
      <c r="I5527" s="67">
        <v>25842.06</v>
      </c>
      <c r="J5527" s="67">
        <v>16991.77</v>
      </c>
      <c r="K5527" s="67">
        <v>25842.06</v>
      </c>
      <c r="L5527" s="67">
        <v>1.28</v>
      </c>
      <c r="M5527" s="67">
        <v>25842.06</v>
      </c>
      <c r="N5527" s="67">
        <v>27.72</v>
      </c>
      <c r="P5527" s="67">
        <v>0</v>
      </c>
      <c r="Q5527" s="67">
        <v>0</v>
      </c>
      <c r="R5527" s="2" t="s">
        <v>161</v>
      </c>
      <c r="S5527" s="2" t="s">
        <v>165</v>
      </c>
      <c r="T5527" s="2" t="s">
        <v>165</v>
      </c>
      <c r="U5527" t="s">
        <v>783</v>
      </c>
    </row>
    <row r="5528" spans="3:21" x14ac:dyDescent="0.3">
      <c r="C5528" t="s">
        <v>31</v>
      </c>
      <c r="D5528" t="s">
        <v>158</v>
      </c>
      <c r="E5528" t="s">
        <v>30</v>
      </c>
      <c r="F5528" t="s">
        <v>159</v>
      </c>
      <c r="G5528" s="2">
        <v>7</v>
      </c>
      <c r="H5528" s="2" t="s">
        <v>586</v>
      </c>
      <c r="I5528" s="67">
        <v>124.88</v>
      </c>
      <c r="J5528" s="67">
        <v>0.17</v>
      </c>
      <c r="K5528" s="67">
        <v>124.88</v>
      </c>
      <c r="L5528" s="67">
        <v>0.01</v>
      </c>
      <c r="M5528" s="67">
        <v>124.88</v>
      </c>
      <c r="N5528" s="67">
        <v>7.0000000000000007E-2</v>
      </c>
      <c r="P5528" s="67">
        <v>0</v>
      </c>
      <c r="Q5528" s="67">
        <v>874.16</v>
      </c>
      <c r="R5528" s="2" t="s">
        <v>161</v>
      </c>
      <c r="S5528" s="2" t="s">
        <v>161</v>
      </c>
      <c r="T5528" s="2" t="s">
        <v>161</v>
      </c>
      <c r="U5528" t="s">
        <v>783</v>
      </c>
    </row>
    <row r="5529" spans="3:21" x14ac:dyDescent="0.3">
      <c r="C5529" t="s">
        <v>31</v>
      </c>
      <c r="D5529" t="s">
        <v>158</v>
      </c>
      <c r="E5529" t="s">
        <v>29</v>
      </c>
      <c r="F5529" t="s">
        <v>159</v>
      </c>
      <c r="G5529" s="2">
        <v>6</v>
      </c>
      <c r="H5529" s="2" t="s">
        <v>212</v>
      </c>
      <c r="I5529" s="67">
        <v>-289282.03999999998</v>
      </c>
      <c r="J5529" s="67">
        <v>0</v>
      </c>
      <c r="K5529" s="67">
        <v>-289282.03999999998</v>
      </c>
      <c r="L5529" s="67">
        <v>0</v>
      </c>
      <c r="M5529" s="67">
        <v>-289282.03999999998</v>
      </c>
      <c r="N5529" s="67">
        <v>0</v>
      </c>
      <c r="P5529" s="67">
        <v>0</v>
      </c>
      <c r="Q5529" s="67">
        <v>0</v>
      </c>
      <c r="U5529" t="s">
        <v>783</v>
      </c>
    </row>
    <row r="5530" spans="3:21" x14ac:dyDescent="0.3">
      <c r="C5530" t="s">
        <v>166</v>
      </c>
      <c r="D5530" t="s">
        <v>158</v>
      </c>
      <c r="E5530" t="s">
        <v>30</v>
      </c>
      <c r="F5530" t="s">
        <v>159</v>
      </c>
      <c r="G5530" s="2">
        <v>4</v>
      </c>
      <c r="H5530" s="2" t="s">
        <v>258</v>
      </c>
      <c r="I5530" s="67">
        <v>141280.94</v>
      </c>
      <c r="J5530" s="67">
        <v>81.58</v>
      </c>
      <c r="K5530" s="67">
        <v>141280.94</v>
      </c>
      <c r="L5530" s="67">
        <v>3226.14</v>
      </c>
      <c r="M5530" s="67">
        <v>141280.94</v>
      </c>
      <c r="N5530" s="67">
        <v>265.44</v>
      </c>
      <c r="P5530" s="67">
        <v>141280.94</v>
      </c>
      <c r="Q5530" s="67">
        <v>565123.76</v>
      </c>
      <c r="R5530" s="2" t="s">
        <v>165</v>
      </c>
      <c r="S5530" s="2" t="s">
        <v>161</v>
      </c>
      <c r="T5530" s="2" t="s">
        <v>165</v>
      </c>
      <c r="U5530" t="s">
        <v>783</v>
      </c>
    </row>
    <row r="5531" spans="3:21" x14ac:dyDescent="0.3">
      <c r="C5531" t="s">
        <v>32</v>
      </c>
      <c r="D5531" t="s">
        <v>158</v>
      </c>
      <c r="E5531" t="s">
        <v>29</v>
      </c>
      <c r="F5531" t="s">
        <v>159</v>
      </c>
      <c r="G5531" s="2">
        <v>-4</v>
      </c>
      <c r="H5531" s="2" t="s">
        <v>190</v>
      </c>
      <c r="I5531" s="67">
        <v>-16901162.370000001</v>
      </c>
      <c r="J5531" s="67">
        <v>0</v>
      </c>
      <c r="K5531" s="67">
        <v>-16901162.370000001</v>
      </c>
      <c r="L5531" s="67">
        <v>0</v>
      </c>
      <c r="M5531" s="67">
        <v>-16901162.370000001</v>
      </c>
      <c r="N5531" s="67">
        <v>0</v>
      </c>
      <c r="P5531" s="67">
        <v>0</v>
      </c>
      <c r="Q5531" s="67">
        <v>0</v>
      </c>
      <c r="U5531" t="s">
        <v>783</v>
      </c>
    </row>
    <row r="5532" spans="3:21" x14ac:dyDescent="0.3">
      <c r="C5532" t="s">
        <v>166</v>
      </c>
      <c r="D5532" t="s">
        <v>158</v>
      </c>
      <c r="E5532" t="s">
        <v>30</v>
      </c>
      <c r="F5532" t="s">
        <v>159</v>
      </c>
      <c r="G5532" s="2">
        <v>4</v>
      </c>
      <c r="H5532" s="2" t="s">
        <v>212</v>
      </c>
      <c r="I5532" s="67">
        <v>71623.13</v>
      </c>
      <c r="J5532" s="67">
        <v>4863.53</v>
      </c>
      <c r="K5532" s="67">
        <v>71623.13</v>
      </c>
      <c r="L5532" s="67">
        <v>5.22</v>
      </c>
      <c r="M5532" s="67">
        <v>71623.13</v>
      </c>
      <c r="N5532" s="67">
        <v>57.17</v>
      </c>
      <c r="P5532" s="67">
        <v>0</v>
      </c>
      <c r="Q5532" s="67">
        <v>286492.52</v>
      </c>
      <c r="R5532" s="2" t="s">
        <v>161</v>
      </c>
      <c r="S5532" s="2" t="s">
        <v>165</v>
      </c>
      <c r="T5532" s="2" t="s">
        <v>165</v>
      </c>
      <c r="U5532" t="s">
        <v>783</v>
      </c>
    </row>
    <row r="5533" spans="3:21" x14ac:dyDescent="0.3">
      <c r="C5533" t="s">
        <v>166</v>
      </c>
      <c r="D5533" t="s">
        <v>158</v>
      </c>
      <c r="E5533" t="s">
        <v>29</v>
      </c>
      <c r="F5533" t="s">
        <v>159</v>
      </c>
      <c r="G5533" s="2">
        <v>-1</v>
      </c>
      <c r="H5533" s="2" t="s">
        <v>684</v>
      </c>
      <c r="I5533" s="67">
        <v>-0.08</v>
      </c>
      <c r="J5533" s="67">
        <v>0</v>
      </c>
      <c r="K5533" s="67">
        <v>-0.08</v>
      </c>
      <c r="L5533" s="67">
        <v>0</v>
      </c>
      <c r="M5533" s="67">
        <v>-0.08</v>
      </c>
      <c r="N5533" s="67">
        <v>0</v>
      </c>
      <c r="P5533" s="67">
        <v>0</v>
      </c>
      <c r="Q5533" s="67">
        <v>0</v>
      </c>
      <c r="U5533" t="s">
        <v>783</v>
      </c>
    </row>
    <row r="5534" spans="3:21" x14ac:dyDescent="0.3">
      <c r="C5534" t="s">
        <v>166</v>
      </c>
      <c r="D5534" t="s">
        <v>158</v>
      </c>
      <c r="E5534" t="s">
        <v>30</v>
      </c>
      <c r="F5534" t="s">
        <v>159</v>
      </c>
      <c r="G5534" s="2">
        <v>-1</v>
      </c>
      <c r="H5534" s="2" t="s">
        <v>457</v>
      </c>
      <c r="I5534" s="67">
        <v>179.21</v>
      </c>
      <c r="J5534" s="67">
        <v>0</v>
      </c>
      <c r="K5534" s="67">
        <v>179.21</v>
      </c>
      <c r="L5534" s="67">
        <v>0</v>
      </c>
      <c r="M5534" s="67">
        <v>179.21</v>
      </c>
      <c r="N5534" s="67">
        <v>0.01</v>
      </c>
      <c r="P5534" s="67">
        <v>0</v>
      </c>
      <c r="Q5534" s="67">
        <v>0</v>
      </c>
      <c r="R5534" s="2" t="s">
        <v>161</v>
      </c>
      <c r="S5534" s="2" t="s">
        <v>161</v>
      </c>
      <c r="T5534" s="2" t="s">
        <v>161</v>
      </c>
      <c r="U5534" t="s">
        <v>783</v>
      </c>
    </row>
    <row r="5535" spans="3:21" x14ac:dyDescent="0.3">
      <c r="C5535" t="s">
        <v>166</v>
      </c>
      <c r="D5535" t="s">
        <v>158</v>
      </c>
      <c r="E5535" t="s">
        <v>30</v>
      </c>
      <c r="F5535" t="s">
        <v>159</v>
      </c>
      <c r="G5535" s="2">
        <v>6</v>
      </c>
      <c r="H5535" s="2" t="s">
        <v>331</v>
      </c>
      <c r="I5535" s="67">
        <v>198719.29</v>
      </c>
      <c r="J5535" s="67">
        <v>17.440000000000001</v>
      </c>
      <c r="K5535" s="67">
        <v>198719.29</v>
      </c>
      <c r="L5535" s="67">
        <v>8.2799999999999994</v>
      </c>
      <c r="M5535" s="67">
        <v>198719.29</v>
      </c>
      <c r="N5535" s="67">
        <v>79.34</v>
      </c>
      <c r="P5535" s="67">
        <v>0</v>
      </c>
      <c r="Q5535" s="67">
        <v>1192315.74</v>
      </c>
      <c r="R5535" s="2" t="s">
        <v>161</v>
      </c>
      <c r="S5535" s="2" t="s">
        <v>161</v>
      </c>
      <c r="T5535" s="2" t="s">
        <v>161</v>
      </c>
      <c r="U5535" t="s">
        <v>783</v>
      </c>
    </row>
    <row r="5536" spans="3:21" x14ac:dyDescent="0.3">
      <c r="C5536" t="s">
        <v>166</v>
      </c>
      <c r="D5536" t="s">
        <v>158</v>
      </c>
      <c r="E5536" t="s">
        <v>30</v>
      </c>
      <c r="F5536" t="s">
        <v>159</v>
      </c>
      <c r="G5536" s="2">
        <v>3</v>
      </c>
      <c r="H5536" s="2" t="s">
        <v>658</v>
      </c>
      <c r="I5536" s="67">
        <v>28600.74</v>
      </c>
      <c r="J5536" s="67">
        <v>0</v>
      </c>
      <c r="K5536" s="67">
        <v>28600.74</v>
      </c>
      <c r="L5536" s="67">
        <v>0</v>
      </c>
      <c r="M5536" s="67">
        <v>28600.74</v>
      </c>
      <c r="N5536" s="67">
        <v>8.39</v>
      </c>
      <c r="P5536" s="67">
        <v>0</v>
      </c>
      <c r="Q5536" s="67">
        <v>85802.22</v>
      </c>
      <c r="R5536" s="2" t="s">
        <v>161</v>
      </c>
      <c r="S5536" s="2" t="s">
        <v>161</v>
      </c>
      <c r="T5536" s="2" t="s">
        <v>165</v>
      </c>
      <c r="U5536" t="s">
        <v>783</v>
      </c>
    </row>
    <row r="5537" spans="3:21" x14ac:dyDescent="0.3">
      <c r="C5537" t="s">
        <v>32</v>
      </c>
      <c r="D5537" t="s">
        <v>158</v>
      </c>
      <c r="E5537" t="s">
        <v>29</v>
      </c>
      <c r="F5537" t="s">
        <v>159</v>
      </c>
      <c r="G5537" s="2">
        <v>-4</v>
      </c>
      <c r="H5537" s="2" t="s">
        <v>205</v>
      </c>
      <c r="I5537" s="67">
        <v>-29480.66</v>
      </c>
      <c r="J5537" s="67">
        <v>0</v>
      </c>
      <c r="K5537" s="67">
        <v>-29480.66</v>
      </c>
      <c r="L5537" s="67">
        <v>0</v>
      </c>
      <c r="M5537" s="67">
        <v>-29480.66</v>
      </c>
      <c r="N5537" s="67">
        <v>0</v>
      </c>
      <c r="P5537" s="67">
        <v>0</v>
      </c>
      <c r="Q5537" s="67">
        <v>0</v>
      </c>
      <c r="U5537" t="s">
        <v>783</v>
      </c>
    </row>
    <row r="5538" spans="3:21" x14ac:dyDescent="0.3">
      <c r="C5538" t="s">
        <v>166</v>
      </c>
      <c r="D5538" t="s">
        <v>158</v>
      </c>
      <c r="E5538" t="s">
        <v>29</v>
      </c>
      <c r="F5538" t="s">
        <v>159</v>
      </c>
      <c r="G5538" s="2">
        <v>6</v>
      </c>
      <c r="H5538" s="2" t="s">
        <v>647</v>
      </c>
      <c r="I5538" s="67">
        <v>-8789.7099999999991</v>
      </c>
      <c r="J5538" s="67">
        <v>0</v>
      </c>
      <c r="K5538" s="67">
        <v>-8789.7099999999991</v>
      </c>
      <c r="L5538" s="67">
        <v>0</v>
      </c>
      <c r="M5538" s="67">
        <v>-8789.7099999999991</v>
      </c>
      <c r="N5538" s="67">
        <v>0</v>
      </c>
      <c r="P5538" s="67">
        <v>0</v>
      </c>
      <c r="Q5538" s="67">
        <v>0</v>
      </c>
      <c r="U5538" t="s">
        <v>783</v>
      </c>
    </row>
    <row r="5539" spans="3:21" x14ac:dyDescent="0.3">
      <c r="C5539" t="s">
        <v>166</v>
      </c>
      <c r="D5539" t="s">
        <v>158</v>
      </c>
      <c r="E5539" t="s">
        <v>30</v>
      </c>
      <c r="F5539" t="s">
        <v>159</v>
      </c>
      <c r="G5539" s="2">
        <v>1</v>
      </c>
      <c r="H5539" s="2" t="s">
        <v>387</v>
      </c>
      <c r="I5539" s="67">
        <v>13213.75</v>
      </c>
      <c r="J5539" s="67">
        <v>0.74</v>
      </c>
      <c r="K5539" s="67">
        <v>13213.75</v>
      </c>
      <c r="L5539" s="67">
        <v>0.5</v>
      </c>
      <c r="M5539" s="67">
        <v>13213.75</v>
      </c>
      <c r="N5539" s="67">
        <v>9.02</v>
      </c>
      <c r="P5539" s="67">
        <v>0</v>
      </c>
      <c r="Q5539" s="67">
        <v>13213.75</v>
      </c>
      <c r="R5539" s="2" t="s">
        <v>161</v>
      </c>
      <c r="S5539" s="2" t="s">
        <v>161</v>
      </c>
      <c r="T5539" s="2" t="s">
        <v>161</v>
      </c>
      <c r="U5539" t="s">
        <v>783</v>
      </c>
    </row>
    <row r="5540" spans="3:21" x14ac:dyDescent="0.3">
      <c r="C5540" t="s">
        <v>31</v>
      </c>
      <c r="D5540" t="s">
        <v>158</v>
      </c>
      <c r="E5540" t="s">
        <v>29</v>
      </c>
      <c r="F5540" t="s">
        <v>159</v>
      </c>
      <c r="G5540" s="2">
        <v>-1</v>
      </c>
      <c r="H5540" s="2" t="s">
        <v>182</v>
      </c>
      <c r="I5540" s="67">
        <v>-182.78</v>
      </c>
      <c r="J5540" s="67">
        <v>0</v>
      </c>
      <c r="K5540" s="67">
        <v>-182.78</v>
      </c>
      <c r="L5540" s="67">
        <v>0</v>
      </c>
      <c r="M5540" s="67">
        <v>-182.78</v>
      </c>
      <c r="N5540" s="67">
        <v>0</v>
      </c>
      <c r="P5540" s="67">
        <v>0</v>
      </c>
      <c r="Q5540" s="67">
        <v>0</v>
      </c>
      <c r="U5540" t="s">
        <v>783</v>
      </c>
    </row>
    <row r="5541" spans="3:21" x14ac:dyDescent="0.3">
      <c r="C5541" t="s">
        <v>31</v>
      </c>
      <c r="D5541" t="s">
        <v>158</v>
      </c>
      <c r="E5541" t="s">
        <v>30</v>
      </c>
      <c r="F5541" t="s">
        <v>159</v>
      </c>
      <c r="G5541" s="2">
        <v>7</v>
      </c>
      <c r="H5541" s="2" t="s">
        <v>351</v>
      </c>
      <c r="I5541" s="67">
        <v>33019.96</v>
      </c>
      <c r="J5541" s="67">
        <v>5.2</v>
      </c>
      <c r="K5541" s="67">
        <v>33019.96</v>
      </c>
      <c r="L5541" s="67">
        <v>688.4</v>
      </c>
      <c r="M5541" s="67">
        <v>33019.96</v>
      </c>
      <c r="N5541" s="67">
        <v>8.11</v>
      </c>
      <c r="P5541" s="67">
        <v>0</v>
      </c>
      <c r="Q5541" s="67">
        <v>231139.72</v>
      </c>
      <c r="R5541" s="2" t="s">
        <v>165</v>
      </c>
      <c r="S5541" s="2" t="s">
        <v>161</v>
      </c>
      <c r="T5541" s="2" t="s">
        <v>165</v>
      </c>
      <c r="U5541" t="s">
        <v>783</v>
      </c>
    </row>
    <row r="5542" spans="3:21" x14ac:dyDescent="0.3">
      <c r="C5542" t="s">
        <v>31</v>
      </c>
      <c r="D5542" t="s">
        <v>158</v>
      </c>
      <c r="E5542" t="s">
        <v>30</v>
      </c>
      <c r="F5542" t="s">
        <v>159</v>
      </c>
      <c r="G5542" s="2">
        <v>2</v>
      </c>
      <c r="H5542" s="2" t="s">
        <v>637</v>
      </c>
      <c r="I5542" s="67">
        <v>68342.66</v>
      </c>
      <c r="J5542" s="67">
        <v>156.22</v>
      </c>
      <c r="K5542" s="67">
        <v>68342.66</v>
      </c>
      <c r="L5542" s="67">
        <v>11.97</v>
      </c>
      <c r="M5542" s="67">
        <v>68342.66</v>
      </c>
      <c r="N5542" s="67">
        <v>63.12</v>
      </c>
      <c r="P5542" s="67">
        <v>0</v>
      </c>
      <c r="Q5542" s="67">
        <v>136685.32</v>
      </c>
      <c r="R5542" s="2" t="s">
        <v>161</v>
      </c>
      <c r="S5542" s="2" t="s">
        <v>161</v>
      </c>
      <c r="T5542" s="2" t="s">
        <v>161</v>
      </c>
      <c r="U5542" t="s">
        <v>783</v>
      </c>
    </row>
    <row r="5543" spans="3:21" x14ac:dyDescent="0.3">
      <c r="C5543" t="s">
        <v>166</v>
      </c>
      <c r="D5543" t="s">
        <v>158</v>
      </c>
      <c r="E5543" t="s">
        <v>30</v>
      </c>
      <c r="F5543" t="s">
        <v>159</v>
      </c>
      <c r="G5543" s="2">
        <v>0</v>
      </c>
      <c r="H5543" s="2" t="s">
        <v>359</v>
      </c>
      <c r="I5543" s="67">
        <v>2219.62</v>
      </c>
      <c r="J5543" s="67">
        <v>0.21</v>
      </c>
      <c r="K5543" s="67">
        <v>2219.62</v>
      </c>
      <c r="L5543" s="67">
        <v>0.04</v>
      </c>
      <c r="M5543" s="67">
        <v>2219.62</v>
      </c>
      <c r="N5543" s="67">
        <v>0.39</v>
      </c>
      <c r="P5543" s="67">
        <v>0</v>
      </c>
      <c r="Q5543" s="67">
        <v>0</v>
      </c>
      <c r="R5543" s="2" t="s">
        <v>161</v>
      </c>
      <c r="S5543" s="2" t="s">
        <v>161</v>
      </c>
      <c r="T5543" s="2" t="s">
        <v>161</v>
      </c>
      <c r="U5543" t="s">
        <v>783</v>
      </c>
    </row>
    <row r="5544" spans="3:21" x14ac:dyDescent="0.3">
      <c r="C5544" t="s">
        <v>166</v>
      </c>
      <c r="D5544" t="s">
        <v>158</v>
      </c>
      <c r="E5544" t="s">
        <v>30</v>
      </c>
      <c r="F5544" t="s">
        <v>159</v>
      </c>
      <c r="G5544" s="2">
        <v>0</v>
      </c>
      <c r="H5544" s="2" t="s">
        <v>316</v>
      </c>
      <c r="I5544" s="67">
        <v>4225.83</v>
      </c>
      <c r="J5544" s="67">
        <v>0.45</v>
      </c>
      <c r="K5544" s="67">
        <v>4225.83</v>
      </c>
      <c r="L5544" s="67">
        <v>125.73</v>
      </c>
      <c r="M5544" s="67">
        <v>4225.83</v>
      </c>
      <c r="N5544" s="67">
        <v>2.0499999999999998</v>
      </c>
      <c r="P5544" s="67">
        <v>0</v>
      </c>
      <c r="Q5544" s="67">
        <v>0</v>
      </c>
      <c r="R5544" s="2" t="s">
        <v>165</v>
      </c>
      <c r="S5544" s="2" t="s">
        <v>161</v>
      </c>
      <c r="T5544" s="2" t="s">
        <v>165</v>
      </c>
      <c r="U5544" t="s">
        <v>783</v>
      </c>
    </row>
    <row r="5545" spans="3:21" x14ac:dyDescent="0.3">
      <c r="C5545" t="s">
        <v>166</v>
      </c>
      <c r="D5545" t="s">
        <v>158</v>
      </c>
      <c r="E5545" t="s">
        <v>29</v>
      </c>
      <c r="F5545" t="s">
        <v>159</v>
      </c>
      <c r="G5545" s="2">
        <v>-1</v>
      </c>
      <c r="H5545" s="2" t="s">
        <v>477</v>
      </c>
      <c r="I5545" s="67">
        <v>-14816.65</v>
      </c>
      <c r="J5545" s="67">
        <v>0</v>
      </c>
      <c r="K5545" s="67">
        <v>-14816.65</v>
      </c>
      <c r="L5545" s="67">
        <v>0</v>
      </c>
      <c r="M5545" s="67">
        <v>-14816.65</v>
      </c>
      <c r="N5545" s="67">
        <v>0</v>
      </c>
      <c r="P5545" s="67">
        <v>0</v>
      </c>
      <c r="Q5545" s="67">
        <v>0</v>
      </c>
      <c r="U5545" t="s">
        <v>783</v>
      </c>
    </row>
    <row r="5546" spans="3:21" x14ac:dyDescent="0.3">
      <c r="C5546" t="s">
        <v>32</v>
      </c>
      <c r="D5546" t="s">
        <v>158</v>
      </c>
      <c r="E5546" t="s">
        <v>30</v>
      </c>
      <c r="F5546" t="s">
        <v>159</v>
      </c>
      <c r="G5546" s="2">
        <v>1</v>
      </c>
      <c r="H5546" s="2" t="s">
        <v>246</v>
      </c>
      <c r="I5546" s="67">
        <v>21663.83</v>
      </c>
      <c r="J5546" s="67">
        <v>32.24</v>
      </c>
      <c r="K5546" s="67">
        <v>21663.83</v>
      </c>
      <c r="L5546" s="67">
        <v>2.4700000000000002</v>
      </c>
      <c r="M5546" s="67">
        <v>21663.83</v>
      </c>
      <c r="N5546" s="67">
        <v>13.03</v>
      </c>
      <c r="P5546" s="67">
        <v>0</v>
      </c>
      <c r="Q5546" s="67">
        <v>21663.83</v>
      </c>
      <c r="R5546" s="2" t="s">
        <v>161</v>
      </c>
      <c r="S5546" s="2" t="s">
        <v>161</v>
      </c>
      <c r="T5546" s="2" t="s">
        <v>161</v>
      </c>
      <c r="U5546" t="s">
        <v>783</v>
      </c>
    </row>
    <row r="5547" spans="3:21" x14ac:dyDescent="0.3">
      <c r="C5547" t="s">
        <v>32</v>
      </c>
      <c r="D5547" t="s">
        <v>158</v>
      </c>
      <c r="E5547" t="s">
        <v>30</v>
      </c>
      <c r="F5547" t="s">
        <v>159</v>
      </c>
      <c r="G5547" s="2">
        <v>-1</v>
      </c>
      <c r="H5547" s="2" t="s">
        <v>508</v>
      </c>
      <c r="I5547" s="67">
        <v>44700.160000000003</v>
      </c>
      <c r="J5547" s="67">
        <v>7.87</v>
      </c>
      <c r="K5547" s="67">
        <v>44700.160000000003</v>
      </c>
      <c r="L5547" s="67">
        <v>14.55</v>
      </c>
      <c r="M5547" s="67">
        <v>44700.160000000003</v>
      </c>
      <c r="N5547" s="67">
        <v>100.52</v>
      </c>
      <c r="P5547" s="67">
        <v>0</v>
      </c>
      <c r="Q5547" s="67">
        <v>0</v>
      </c>
      <c r="R5547" s="2" t="s">
        <v>161</v>
      </c>
      <c r="S5547" s="2" t="s">
        <v>161</v>
      </c>
      <c r="T5547" s="2" t="s">
        <v>161</v>
      </c>
      <c r="U5547" t="s">
        <v>783</v>
      </c>
    </row>
    <row r="5548" spans="3:21" x14ac:dyDescent="0.3">
      <c r="C5548" t="s">
        <v>31</v>
      </c>
      <c r="D5548" t="s">
        <v>158</v>
      </c>
      <c r="E5548" t="s">
        <v>30</v>
      </c>
      <c r="F5548" t="s">
        <v>159</v>
      </c>
      <c r="G5548" s="2">
        <v>5</v>
      </c>
      <c r="H5548" s="2" t="s">
        <v>679</v>
      </c>
      <c r="I5548" s="67">
        <v>47878.27</v>
      </c>
      <c r="J5548" s="67">
        <v>0.94</v>
      </c>
      <c r="K5548" s="67">
        <v>47878.27</v>
      </c>
      <c r="L5548" s="67">
        <v>0.16</v>
      </c>
      <c r="M5548" s="67">
        <v>47878.27</v>
      </c>
      <c r="N5548" s="67">
        <v>1.71</v>
      </c>
      <c r="P5548" s="67">
        <v>0</v>
      </c>
      <c r="Q5548" s="67">
        <v>239391.34999999998</v>
      </c>
      <c r="R5548" s="2" t="s">
        <v>161</v>
      </c>
      <c r="S5548" s="2" t="s">
        <v>161</v>
      </c>
      <c r="T5548" s="2" t="s">
        <v>161</v>
      </c>
      <c r="U5548" t="s">
        <v>783</v>
      </c>
    </row>
    <row r="5549" spans="3:21" x14ac:dyDescent="0.3">
      <c r="C5549" t="s">
        <v>31</v>
      </c>
      <c r="D5549" t="s">
        <v>158</v>
      </c>
      <c r="E5549" t="s">
        <v>30</v>
      </c>
      <c r="F5549" t="s">
        <v>159</v>
      </c>
      <c r="G5549" s="2">
        <v>4</v>
      </c>
      <c r="H5549" s="2" t="s">
        <v>300</v>
      </c>
      <c r="I5549" s="67">
        <v>23369.279999999999</v>
      </c>
      <c r="J5549" s="67">
        <v>0.7</v>
      </c>
      <c r="K5549" s="67">
        <v>23369.279999999999</v>
      </c>
      <c r="L5549" s="67">
        <v>923.44</v>
      </c>
      <c r="M5549" s="67">
        <v>23369.279999999999</v>
      </c>
      <c r="N5549" s="67">
        <v>3.92</v>
      </c>
      <c r="P5549" s="67">
        <v>23369.279999999999</v>
      </c>
      <c r="Q5549" s="67">
        <v>93477.119999999995</v>
      </c>
      <c r="R5549" s="2" t="s">
        <v>165</v>
      </c>
      <c r="S5549" s="2" t="s">
        <v>161</v>
      </c>
      <c r="T5549" s="2" t="s">
        <v>165</v>
      </c>
      <c r="U5549" t="s">
        <v>783</v>
      </c>
    </row>
    <row r="5550" spans="3:21" x14ac:dyDescent="0.3">
      <c r="C5550" t="s">
        <v>166</v>
      </c>
      <c r="D5550" t="s">
        <v>158</v>
      </c>
      <c r="E5550" t="s">
        <v>29</v>
      </c>
      <c r="F5550" t="s">
        <v>159</v>
      </c>
      <c r="G5550" s="2">
        <v>5</v>
      </c>
      <c r="H5550" s="2" t="s">
        <v>259</v>
      </c>
      <c r="I5550" s="67">
        <v>-939.35</v>
      </c>
      <c r="J5550" s="67">
        <v>0</v>
      </c>
      <c r="K5550" s="67">
        <v>-939.35</v>
      </c>
      <c r="L5550" s="67">
        <v>0</v>
      </c>
      <c r="M5550" s="67">
        <v>-939.35</v>
      </c>
      <c r="N5550" s="67">
        <v>0</v>
      </c>
      <c r="P5550" s="67">
        <v>0</v>
      </c>
      <c r="Q5550" s="67">
        <v>0</v>
      </c>
      <c r="U5550" t="s">
        <v>783</v>
      </c>
    </row>
    <row r="5551" spans="3:21" x14ac:dyDescent="0.3">
      <c r="C5551" t="s">
        <v>31</v>
      </c>
      <c r="D5551" t="s">
        <v>158</v>
      </c>
      <c r="E5551" t="s">
        <v>30</v>
      </c>
      <c r="F5551" t="s">
        <v>159</v>
      </c>
      <c r="G5551" s="2">
        <v>0</v>
      </c>
      <c r="H5551" s="2" t="s">
        <v>591</v>
      </c>
      <c r="I5551" s="67">
        <v>1251.19</v>
      </c>
      <c r="J5551" s="67">
        <v>1.21</v>
      </c>
      <c r="K5551" s="67">
        <v>1251.19</v>
      </c>
      <c r="L5551" s="67">
        <v>1.0900000000000001</v>
      </c>
      <c r="M5551" s="67">
        <v>1251.19</v>
      </c>
      <c r="N5551" s="67">
        <v>5.64</v>
      </c>
      <c r="P5551" s="67">
        <v>0</v>
      </c>
      <c r="Q5551" s="67">
        <v>0</v>
      </c>
      <c r="R5551" s="2" t="s">
        <v>161</v>
      </c>
      <c r="S5551" s="2" t="s">
        <v>161</v>
      </c>
      <c r="T5551" s="2" t="s">
        <v>161</v>
      </c>
      <c r="U5551" t="s">
        <v>783</v>
      </c>
    </row>
    <row r="5552" spans="3:21" x14ac:dyDescent="0.3">
      <c r="C5552" t="s">
        <v>166</v>
      </c>
      <c r="D5552" t="s">
        <v>158</v>
      </c>
      <c r="E5552" t="s">
        <v>30</v>
      </c>
      <c r="F5552" t="s">
        <v>159</v>
      </c>
      <c r="G5552" s="2">
        <v>0</v>
      </c>
      <c r="H5552" s="2" t="s">
        <v>320</v>
      </c>
      <c r="I5552" s="67">
        <v>9043974.1799999997</v>
      </c>
      <c r="J5552" s="67">
        <v>416.7</v>
      </c>
      <c r="K5552" s="67">
        <v>9043974.1799999997</v>
      </c>
      <c r="L5552" s="67">
        <v>770.59</v>
      </c>
      <c r="M5552" s="67">
        <v>9043974.1799999997</v>
      </c>
      <c r="N5552" s="67">
        <v>5325.04</v>
      </c>
      <c r="P5552" s="67">
        <v>0</v>
      </c>
      <c r="Q5552" s="67">
        <v>0</v>
      </c>
      <c r="R5552" s="2" t="s">
        <v>161</v>
      </c>
      <c r="S5552" s="2" t="s">
        <v>161</v>
      </c>
      <c r="T5552" s="2" t="s">
        <v>161</v>
      </c>
      <c r="U5552" t="s">
        <v>783</v>
      </c>
    </row>
    <row r="5553" spans="3:21" x14ac:dyDescent="0.3">
      <c r="C5553" t="s">
        <v>32</v>
      </c>
      <c r="D5553" t="s">
        <v>158</v>
      </c>
      <c r="E5553" t="s">
        <v>30</v>
      </c>
      <c r="F5553" t="s">
        <v>159</v>
      </c>
      <c r="G5553" s="2">
        <v>-4</v>
      </c>
      <c r="H5553" s="2" t="s">
        <v>274</v>
      </c>
      <c r="I5553" s="67">
        <v>2100</v>
      </c>
      <c r="J5553" s="67">
        <v>0.16</v>
      </c>
      <c r="K5553" s="67">
        <v>2100</v>
      </c>
      <c r="L5553" s="67">
        <v>0.01</v>
      </c>
      <c r="M5553" s="67">
        <v>2100</v>
      </c>
      <c r="N5553" s="67">
        <v>0.06</v>
      </c>
      <c r="P5553" s="67">
        <v>0</v>
      </c>
      <c r="Q5553" s="67">
        <v>0</v>
      </c>
      <c r="R5553" s="2" t="s">
        <v>161</v>
      </c>
      <c r="S5553" s="2" t="s">
        <v>161</v>
      </c>
      <c r="T5553" s="2" t="s">
        <v>161</v>
      </c>
      <c r="U5553" t="s">
        <v>783</v>
      </c>
    </row>
    <row r="5554" spans="3:21" x14ac:dyDescent="0.3">
      <c r="C5554" t="s">
        <v>32</v>
      </c>
      <c r="D5554" t="s">
        <v>158</v>
      </c>
      <c r="E5554" t="s">
        <v>30</v>
      </c>
      <c r="F5554" t="s">
        <v>159</v>
      </c>
      <c r="G5554" s="2">
        <v>-4</v>
      </c>
      <c r="H5554" s="2" t="s">
        <v>342</v>
      </c>
      <c r="I5554" s="67">
        <v>206702.96</v>
      </c>
      <c r="J5554" s="67">
        <v>15.71</v>
      </c>
      <c r="K5554" s="67">
        <v>206702.96</v>
      </c>
      <c r="L5554" s="67">
        <v>7.46</v>
      </c>
      <c r="M5554" s="67">
        <v>206702.96</v>
      </c>
      <c r="N5554" s="67">
        <v>71.45</v>
      </c>
      <c r="P5554" s="67">
        <v>0</v>
      </c>
      <c r="Q5554" s="67">
        <v>0</v>
      </c>
      <c r="R5554" s="2" t="s">
        <v>161</v>
      </c>
      <c r="S5554" s="2" t="s">
        <v>161</v>
      </c>
      <c r="T5554" s="2" t="s">
        <v>161</v>
      </c>
      <c r="U5554" t="s">
        <v>783</v>
      </c>
    </row>
    <row r="5555" spans="3:21" x14ac:dyDescent="0.3">
      <c r="C5555" t="s">
        <v>166</v>
      </c>
      <c r="D5555" t="s">
        <v>158</v>
      </c>
      <c r="E5555" t="s">
        <v>30</v>
      </c>
      <c r="F5555" t="s">
        <v>159</v>
      </c>
      <c r="G5555" s="2">
        <v>1</v>
      </c>
      <c r="H5555" s="2" t="s">
        <v>502</v>
      </c>
      <c r="I5555" s="67">
        <v>14187.16</v>
      </c>
      <c r="J5555" s="67">
        <v>1.43</v>
      </c>
      <c r="K5555" s="67">
        <v>14187.16</v>
      </c>
      <c r="L5555" s="67">
        <v>0.68</v>
      </c>
      <c r="M5555" s="67">
        <v>14187.16</v>
      </c>
      <c r="N5555" s="67">
        <v>6.49</v>
      </c>
      <c r="P5555" s="67">
        <v>0</v>
      </c>
      <c r="Q5555" s="67">
        <v>14187.16</v>
      </c>
      <c r="R5555" s="2" t="s">
        <v>161</v>
      </c>
      <c r="S5555" s="2" t="s">
        <v>161</v>
      </c>
      <c r="T5555" s="2" t="s">
        <v>161</v>
      </c>
      <c r="U5555" t="s">
        <v>783</v>
      </c>
    </row>
    <row r="5556" spans="3:21" x14ac:dyDescent="0.3">
      <c r="C5556" t="s">
        <v>31</v>
      </c>
      <c r="D5556" t="s">
        <v>158</v>
      </c>
      <c r="E5556" t="s">
        <v>30</v>
      </c>
      <c r="F5556" t="s">
        <v>159</v>
      </c>
      <c r="G5556" s="2">
        <v>1</v>
      </c>
      <c r="H5556" s="2" t="s">
        <v>242</v>
      </c>
      <c r="I5556" s="67">
        <v>6033.43</v>
      </c>
      <c r="J5556" s="67">
        <v>1014.35</v>
      </c>
      <c r="K5556" s="67">
        <v>6033.43</v>
      </c>
      <c r="L5556" s="67">
        <v>0</v>
      </c>
      <c r="M5556" s="67">
        <v>6033.43</v>
      </c>
      <c r="N5556" s="67">
        <v>0</v>
      </c>
      <c r="P5556" s="67">
        <v>0</v>
      </c>
      <c r="Q5556" s="67">
        <v>6033.43</v>
      </c>
      <c r="R5556" s="2" t="s">
        <v>161</v>
      </c>
      <c r="S5556" s="2" t="s">
        <v>165</v>
      </c>
      <c r="T5556" s="2" t="s">
        <v>165</v>
      </c>
      <c r="U5556" t="s">
        <v>783</v>
      </c>
    </row>
    <row r="5557" spans="3:21" x14ac:dyDescent="0.3">
      <c r="C5557" t="s">
        <v>166</v>
      </c>
      <c r="D5557" t="s">
        <v>158</v>
      </c>
      <c r="E5557" t="s">
        <v>29</v>
      </c>
      <c r="F5557" t="s">
        <v>159</v>
      </c>
      <c r="G5557" s="2">
        <v>3</v>
      </c>
      <c r="H5557" s="2" t="s">
        <v>173</v>
      </c>
      <c r="I5557" s="67">
        <v>-4971.9799999999996</v>
      </c>
      <c r="J5557" s="67">
        <v>0</v>
      </c>
      <c r="K5557" s="67">
        <v>-4971.9799999999996</v>
      </c>
      <c r="L5557" s="67">
        <v>0</v>
      </c>
      <c r="M5557" s="67">
        <v>-4971.9799999999996</v>
      </c>
      <c r="N5557" s="67">
        <v>0</v>
      </c>
      <c r="P5557" s="67">
        <v>0</v>
      </c>
      <c r="Q5557" s="67">
        <v>0</v>
      </c>
      <c r="U5557" t="s">
        <v>783</v>
      </c>
    </row>
    <row r="5558" spans="3:21" x14ac:dyDescent="0.3">
      <c r="C5558" t="s">
        <v>32</v>
      </c>
      <c r="D5558" t="s">
        <v>158</v>
      </c>
      <c r="E5558" t="s">
        <v>30</v>
      </c>
      <c r="F5558" t="s">
        <v>159</v>
      </c>
      <c r="G5558" s="2">
        <v>3</v>
      </c>
      <c r="H5558" s="2" t="s">
        <v>477</v>
      </c>
      <c r="I5558" s="67">
        <v>8060.57</v>
      </c>
      <c r="J5558" s="67">
        <v>0.33</v>
      </c>
      <c r="K5558" s="67">
        <v>8060.57</v>
      </c>
      <c r="L5558" s="67">
        <v>0.15</v>
      </c>
      <c r="M5558" s="67">
        <v>8060.57</v>
      </c>
      <c r="N5558" s="67">
        <v>1.87</v>
      </c>
      <c r="P5558" s="67">
        <v>0</v>
      </c>
      <c r="Q5558" s="67">
        <v>24181.71</v>
      </c>
      <c r="R5558" s="2" t="s">
        <v>161</v>
      </c>
      <c r="S5558" s="2" t="s">
        <v>161</v>
      </c>
      <c r="T5558" s="2" t="s">
        <v>161</v>
      </c>
      <c r="U5558" t="s">
        <v>783</v>
      </c>
    </row>
    <row r="5559" spans="3:21" x14ac:dyDescent="0.3">
      <c r="C5559" t="s">
        <v>166</v>
      </c>
      <c r="D5559" t="s">
        <v>158</v>
      </c>
      <c r="E5559" t="s">
        <v>30</v>
      </c>
      <c r="F5559" t="s">
        <v>159</v>
      </c>
      <c r="G5559" s="2">
        <v>0</v>
      </c>
      <c r="H5559" s="2" t="s">
        <v>480</v>
      </c>
      <c r="I5559" s="67">
        <v>913906.89</v>
      </c>
      <c r="J5559" s="67">
        <v>158.58000000000001</v>
      </c>
      <c r="K5559" s="67">
        <v>913906.89</v>
      </c>
      <c r="L5559" s="67">
        <v>32.090000000000003</v>
      </c>
      <c r="M5559" s="67">
        <v>913906.89</v>
      </c>
      <c r="N5559" s="67">
        <v>254.31</v>
      </c>
      <c r="P5559" s="67">
        <v>0</v>
      </c>
      <c r="Q5559" s="67">
        <v>0</v>
      </c>
      <c r="R5559" s="2" t="s">
        <v>161</v>
      </c>
      <c r="S5559" s="2" t="s">
        <v>161</v>
      </c>
      <c r="T5559" s="2" t="s">
        <v>161</v>
      </c>
      <c r="U5559" t="s">
        <v>783</v>
      </c>
    </row>
    <row r="5560" spans="3:21" x14ac:dyDescent="0.3">
      <c r="C5560" t="s">
        <v>166</v>
      </c>
      <c r="D5560" t="s">
        <v>158</v>
      </c>
      <c r="E5560" t="s">
        <v>29</v>
      </c>
      <c r="F5560" t="s">
        <v>159</v>
      </c>
      <c r="G5560" s="2">
        <v>-4</v>
      </c>
      <c r="H5560" s="2" t="s">
        <v>602</v>
      </c>
      <c r="I5560" s="67">
        <v>-177.06</v>
      </c>
      <c r="J5560" s="67">
        <v>0</v>
      </c>
      <c r="K5560" s="67">
        <v>-177.06</v>
      </c>
      <c r="L5560" s="67">
        <v>0</v>
      </c>
      <c r="M5560" s="67">
        <v>-177.06</v>
      </c>
      <c r="N5560" s="67">
        <v>0</v>
      </c>
      <c r="P5560" s="67">
        <v>0</v>
      </c>
      <c r="Q5560" s="67">
        <v>0</v>
      </c>
      <c r="U5560" t="s">
        <v>783</v>
      </c>
    </row>
    <row r="5561" spans="3:21" x14ac:dyDescent="0.3">
      <c r="C5561" t="s">
        <v>166</v>
      </c>
      <c r="D5561" t="s">
        <v>158</v>
      </c>
      <c r="E5561" t="s">
        <v>30</v>
      </c>
      <c r="F5561" t="s">
        <v>159</v>
      </c>
      <c r="G5561" s="2">
        <v>0</v>
      </c>
      <c r="H5561" s="2" t="s">
        <v>306</v>
      </c>
      <c r="I5561" s="67">
        <v>7859.81</v>
      </c>
      <c r="J5561" s="67">
        <v>1510.24</v>
      </c>
      <c r="K5561" s="67">
        <v>7859.81</v>
      </c>
      <c r="L5561" s="67">
        <v>0.12</v>
      </c>
      <c r="M5561" s="67">
        <v>7859.81</v>
      </c>
      <c r="N5561" s="67">
        <v>0.48</v>
      </c>
      <c r="P5561" s="67">
        <v>0</v>
      </c>
      <c r="Q5561" s="67">
        <v>0</v>
      </c>
      <c r="R5561" s="2" t="s">
        <v>161</v>
      </c>
      <c r="S5561" s="2" t="s">
        <v>165</v>
      </c>
      <c r="T5561" s="2" t="s">
        <v>165</v>
      </c>
      <c r="U5561" t="s">
        <v>783</v>
      </c>
    </row>
    <row r="5562" spans="3:21" x14ac:dyDescent="0.3">
      <c r="C5562" t="s">
        <v>32</v>
      </c>
      <c r="D5562" t="s">
        <v>158</v>
      </c>
      <c r="E5562" t="s">
        <v>30</v>
      </c>
      <c r="F5562" t="s">
        <v>159</v>
      </c>
      <c r="G5562" s="2">
        <v>-4</v>
      </c>
      <c r="H5562" s="2" t="s">
        <v>434</v>
      </c>
      <c r="I5562" s="67">
        <v>26426.95</v>
      </c>
      <c r="J5562" s="67">
        <v>6.26</v>
      </c>
      <c r="K5562" s="67">
        <v>26426.95</v>
      </c>
      <c r="L5562" s="67">
        <v>4.25</v>
      </c>
      <c r="M5562" s="67">
        <v>26426.95</v>
      </c>
      <c r="N5562" s="67">
        <v>76.25</v>
      </c>
      <c r="P5562" s="67">
        <v>0</v>
      </c>
      <c r="Q5562" s="67">
        <v>0</v>
      </c>
      <c r="R5562" s="2" t="s">
        <v>161</v>
      </c>
      <c r="S5562" s="2" t="s">
        <v>161</v>
      </c>
      <c r="T5562" s="2" t="s">
        <v>161</v>
      </c>
      <c r="U5562" t="s">
        <v>783</v>
      </c>
    </row>
    <row r="5563" spans="3:21" x14ac:dyDescent="0.3">
      <c r="C5563" t="s">
        <v>31</v>
      </c>
      <c r="D5563" t="s">
        <v>158</v>
      </c>
      <c r="E5563" t="s">
        <v>29</v>
      </c>
      <c r="F5563" t="s">
        <v>159</v>
      </c>
      <c r="G5563" s="2">
        <v>6</v>
      </c>
      <c r="H5563" s="2" t="s">
        <v>217</v>
      </c>
      <c r="I5563" s="67">
        <v>-11126.87</v>
      </c>
      <c r="J5563" s="67">
        <v>0</v>
      </c>
      <c r="K5563" s="67">
        <v>-11126.87</v>
      </c>
      <c r="L5563" s="67">
        <v>0</v>
      </c>
      <c r="M5563" s="67">
        <v>-11126.87</v>
      </c>
      <c r="N5563" s="67">
        <v>0</v>
      </c>
      <c r="P5563" s="67">
        <v>0</v>
      </c>
      <c r="Q5563" s="67">
        <v>0</v>
      </c>
      <c r="U5563" t="s">
        <v>783</v>
      </c>
    </row>
    <row r="5564" spans="3:21" x14ac:dyDescent="0.3">
      <c r="C5564" t="s">
        <v>31</v>
      </c>
      <c r="D5564" t="s">
        <v>158</v>
      </c>
      <c r="E5564" t="s">
        <v>30</v>
      </c>
      <c r="F5564" t="s">
        <v>159</v>
      </c>
      <c r="G5564" s="2">
        <v>0</v>
      </c>
      <c r="H5564" s="2" t="s">
        <v>180</v>
      </c>
      <c r="I5564" s="67">
        <v>3495.96</v>
      </c>
      <c r="J5564" s="67">
        <v>0.08</v>
      </c>
      <c r="K5564" s="67">
        <v>3495.96</v>
      </c>
      <c r="L5564" s="67">
        <v>0.01</v>
      </c>
      <c r="M5564" s="67">
        <v>3495.96</v>
      </c>
      <c r="N5564" s="67">
        <v>0.65</v>
      </c>
      <c r="O5564" s="2">
        <v>1</v>
      </c>
      <c r="P5564" s="67">
        <v>0</v>
      </c>
      <c r="Q5564" s="67">
        <v>0</v>
      </c>
      <c r="R5564" s="2" t="s">
        <v>165</v>
      </c>
      <c r="S5564" s="2" t="s">
        <v>165</v>
      </c>
      <c r="T5564" s="2" t="s">
        <v>165</v>
      </c>
      <c r="U5564" t="s">
        <v>783</v>
      </c>
    </row>
    <row r="5565" spans="3:21" x14ac:dyDescent="0.3">
      <c r="C5565" t="s">
        <v>166</v>
      </c>
      <c r="D5565" t="s">
        <v>158</v>
      </c>
      <c r="E5565" t="s">
        <v>29</v>
      </c>
      <c r="F5565" t="s">
        <v>159</v>
      </c>
      <c r="G5565" s="2">
        <v>2</v>
      </c>
      <c r="H5565" s="2" t="s">
        <v>350</v>
      </c>
      <c r="I5565" s="67">
        <v>-4749.43</v>
      </c>
      <c r="J5565" s="67">
        <v>0</v>
      </c>
      <c r="K5565" s="67">
        <v>-4749.43</v>
      </c>
      <c r="L5565" s="67">
        <v>0</v>
      </c>
      <c r="M5565" s="67">
        <v>-4749.43</v>
      </c>
      <c r="N5565" s="67">
        <v>0</v>
      </c>
      <c r="O5565" s="2">
        <v>1</v>
      </c>
      <c r="P5565" s="67">
        <v>-8.83</v>
      </c>
      <c r="Q5565" s="67">
        <v>0</v>
      </c>
      <c r="U5565" t="s">
        <v>783</v>
      </c>
    </row>
    <row r="5566" spans="3:21" x14ac:dyDescent="0.3">
      <c r="C5566" t="s">
        <v>31</v>
      </c>
      <c r="D5566" t="s">
        <v>158</v>
      </c>
      <c r="E5566" t="s">
        <v>30</v>
      </c>
      <c r="F5566" t="s">
        <v>159</v>
      </c>
      <c r="G5566" s="2">
        <v>5</v>
      </c>
      <c r="H5566" s="2" t="s">
        <v>191</v>
      </c>
      <c r="I5566" s="67">
        <v>126209.52</v>
      </c>
      <c r="J5566" s="67">
        <v>7.1</v>
      </c>
      <c r="K5566" s="67">
        <v>126209.52</v>
      </c>
      <c r="L5566" s="67">
        <v>3.37</v>
      </c>
      <c r="M5566" s="67">
        <v>126209.52</v>
      </c>
      <c r="N5566" s="67">
        <v>32.299999999999997</v>
      </c>
      <c r="P5566" s="67">
        <v>0</v>
      </c>
      <c r="Q5566" s="67">
        <v>631047.6</v>
      </c>
      <c r="R5566" s="2" t="s">
        <v>161</v>
      </c>
      <c r="S5566" s="2" t="s">
        <v>161</v>
      </c>
      <c r="T5566" s="2" t="s">
        <v>161</v>
      </c>
      <c r="U5566" t="s">
        <v>783</v>
      </c>
    </row>
    <row r="5567" spans="3:21" x14ac:dyDescent="0.3">
      <c r="C5567" t="s">
        <v>166</v>
      </c>
      <c r="D5567" t="s">
        <v>158</v>
      </c>
      <c r="E5567" t="s">
        <v>30</v>
      </c>
      <c r="F5567" t="s">
        <v>159</v>
      </c>
      <c r="G5567" s="2">
        <v>4</v>
      </c>
      <c r="H5567" s="2" t="s">
        <v>330</v>
      </c>
      <c r="I5567" s="67">
        <v>4785690.34</v>
      </c>
      <c r="J5567" s="67">
        <v>260.85000000000002</v>
      </c>
      <c r="K5567" s="67">
        <v>4785690.34</v>
      </c>
      <c r="L5567" s="67">
        <v>43.6</v>
      </c>
      <c r="M5567" s="67">
        <v>4785690.34</v>
      </c>
      <c r="N5567" s="67">
        <v>477.29</v>
      </c>
      <c r="P5567" s="67">
        <v>0</v>
      </c>
      <c r="Q5567" s="67">
        <v>19142761.359999999</v>
      </c>
      <c r="R5567" s="2" t="s">
        <v>161</v>
      </c>
      <c r="S5567" s="2" t="s">
        <v>161</v>
      </c>
      <c r="T5567" s="2" t="s">
        <v>161</v>
      </c>
      <c r="U5567" t="s">
        <v>783</v>
      </c>
    </row>
    <row r="5568" spans="3:21" x14ac:dyDescent="0.3">
      <c r="C5568" t="s">
        <v>166</v>
      </c>
      <c r="D5568" t="s">
        <v>158</v>
      </c>
      <c r="E5568" t="s">
        <v>30</v>
      </c>
      <c r="F5568" t="s">
        <v>159</v>
      </c>
      <c r="G5568" s="2">
        <v>2</v>
      </c>
      <c r="H5568" s="2" t="s">
        <v>430</v>
      </c>
      <c r="I5568" s="67">
        <v>1099889.8</v>
      </c>
      <c r="J5568" s="67">
        <v>447.43</v>
      </c>
      <c r="K5568" s="67">
        <v>1099889.8</v>
      </c>
      <c r="L5568" s="67">
        <v>90.55</v>
      </c>
      <c r="M5568" s="67">
        <v>1099889.8</v>
      </c>
      <c r="N5568" s="67">
        <v>717.55</v>
      </c>
      <c r="P5568" s="67">
        <v>0</v>
      </c>
      <c r="Q5568" s="67">
        <v>2199779.6</v>
      </c>
      <c r="R5568" s="2" t="s">
        <v>161</v>
      </c>
      <c r="S5568" s="2" t="s">
        <v>161</v>
      </c>
      <c r="T5568" s="2" t="s">
        <v>161</v>
      </c>
      <c r="U5568" t="s">
        <v>783</v>
      </c>
    </row>
    <row r="5569" spans="3:21" x14ac:dyDescent="0.3">
      <c r="C5569" t="s">
        <v>31</v>
      </c>
      <c r="D5569" t="s">
        <v>158</v>
      </c>
      <c r="E5569" t="s">
        <v>29</v>
      </c>
      <c r="F5569" t="s">
        <v>159</v>
      </c>
      <c r="G5569" s="2">
        <v>1</v>
      </c>
      <c r="H5569" s="2" t="s">
        <v>602</v>
      </c>
      <c r="I5569" s="67">
        <v>-22871.66</v>
      </c>
      <c r="J5569" s="67">
        <v>0</v>
      </c>
      <c r="K5569" s="67">
        <v>-22871.66</v>
      </c>
      <c r="L5569" s="67">
        <v>0</v>
      </c>
      <c r="M5569" s="67">
        <v>-22871.66</v>
      </c>
      <c r="N5569" s="67">
        <v>0</v>
      </c>
      <c r="P5569" s="67">
        <v>0</v>
      </c>
      <c r="Q5569" s="67">
        <v>0</v>
      </c>
      <c r="U5569" t="s">
        <v>783</v>
      </c>
    </row>
    <row r="5570" spans="3:21" x14ac:dyDescent="0.3">
      <c r="C5570" t="s">
        <v>166</v>
      </c>
      <c r="D5570" t="s">
        <v>158</v>
      </c>
      <c r="E5570" t="s">
        <v>30</v>
      </c>
      <c r="F5570" t="s">
        <v>159</v>
      </c>
      <c r="G5570" s="2">
        <v>1</v>
      </c>
      <c r="H5570" s="2" t="s">
        <v>196</v>
      </c>
      <c r="I5570" s="67">
        <v>1024473.26</v>
      </c>
      <c r="J5570" s="67">
        <v>72.540000000000006</v>
      </c>
      <c r="K5570" s="67">
        <v>1024473.26</v>
      </c>
      <c r="L5570" s="67">
        <v>34.46</v>
      </c>
      <c r="M5570" s="67">
        <v>1024473.26</v>
      </c>
      <c r="N5570" s="67">
        <v>330</v>
      </c>
      <c r="P5570" s="67">
        <v>0</v>
      </c>
      <c r="Q5570" s="67">
        <v>1024473.26</v>
      </c>
      <c r="R5570" s="2" t="s">
        <v>161</v>
      </c>
      <c r="S5570" s="2" t="s">
        <v>161</v>
      </c>
      <c r="T5570" s="2" t="s">
        <v>161</v>
      </c>
      <c r="U5570" t="s">
        <v>783</v>
      </c>
    </row>
    <row r="5571" spans="3:21" x14ac:dyDescent="0.3">
      <c r="C5571" t="s">
        <v>32</v>
      </c>
      <c r="D5571" t="s">
        <v>158</v>
      </c>
      <c r="E5571" t="s">
        <v>29</v>
      </c>
      <c r="F5571" t="s">
        <v>159</v>
      </c>
      <c r="G5571" s="2">
        <v>1</v>
      </c>
      <c r="H5571" s="2" t="s">
        <v>408</v>
      </c>
      <c r="I5571" s="67">
        <v>-6564.14</v>
      </c>
      <c r="J5571" s="67">
        <v>0</v>
      </c>
      <c r="K5571" s="67">
        <v>-6564.14</v>
      </c>
      <c r="L5571" s="67">
        <v>0</v>
      </c>
      <c r="M5571" s="67">
        <v>-6564.14</v>
      </c>
      <c r="N5571" s="67">
        <v>0</v>
      </c>
      <c r="P5571" s="67">
        <v>0</v>
      </c>
      <c r="Q5571" s="67">
        <v>0</v>
      </c>
      <c r="U5571" t="s">
        <v>783</v>
      </c>
    </row>
    <row r="5572" spans="3:21" x14ac:dyDescent="0.3">
      <c r="C5572" t="s">
        <v>166</v>
      </c>
      <c r="D5572" t="s">
        <v>158</v>
      </c>
      <c r="E5572" t="s">
        <v>30</v>
      </c>
      <c r="F5572" t="s">
        <v>159</v>
      </c>
      <c r="G5572" s="2">
        <v>3</v>
      </c>
      <c r="H5572" s="2" t="s">
        <v>194</v>
      </c>
      <c r="I5572" s="67">
        <v>10801.38</v>
      </c>
      <c r="J5572" s="67">
        <v>1041.78</v>
      </c>
      <c r="K5572" s="67">
        <v>10801.38</v>
      </c>
      <c r="L5572" s="67">
        <v>0.14000000000000001</v>
      </c>
      <c r="M5572" s="67">
        <v>10801.38</v>
      </c>
      <c r="N5572" s="67">
        <v>1.56</v>
      </c>
      <c r="P5572" s="67">
        <v>0</v>
      </c>
      <c r="Q5572" s="67">
        <v>32404.14</v>
      </c>
      <c r="R5572" s="2" t="s">
        <v>161</v>
      </c>
      <c r="S5572" s="2" t="s">
        <v>165</v>
      </c>
      <c r="T5572" s="2" t="s">
        <v>165</v>
      </c>
      <c r="U5572" t="s">
        <v>783</v>
      </c>
    </row>
    <row r="5573" spans="3:21" x14ac:dyDescent="0.3">
      <c r="C5573" t="s">
        <v>166</v>
      </c>
      <c r="D5573" t="s">
        <v>158</v>
      </c>
      <c r="E5573" t="s">
        <v>30</v>
      </c>
      <c r="F5573" t="s">
        <v>159</v>
      </c>
      <c r="G5573" s="2">
        <v>1</v>
      </c>
      <c r="H5573" s="2" t="s">
        <v>241</v>
      </c>
      <c r="I5573" s="67">
        <v>94938.52</v>
      </c>
      <c r="J5573" s="67">
        <v>46354.77</v>
      </c>
      <c r="K5573" s="67">
        <v>94938.52</v>
      </c>
      <c r="L5573" s="67">
        <v>0.86</v>
      </c>
      <c r="M5573" s="67">
        <v>94938.52</v>
      </c>
      <c r="N5573" s="67">
        <v>47.47</v>
      </c>
      <c r="P5573" s="67">
        <v>0</v>
      </c>
      <c r="Q5573" s="67">
        <v>94938.52</v>
      </c>
      <c r="R5573" s="2" t="s">
        <v>161</v>
      </c>
      <c r="S5573" s="2" t="s">
        <v>165</v>
      </c>
      <c r="T5573" s="2" t="s">
        <v>165</v>
      </c>
      <c r="U5573" t="s">
        <v>783</v>
      </c>
    </row>
    <row r="5574" spans="3:21" x14ac:dyDescent="0.3">
      <c r="C5574" t="s">
        <v>31</v>
      </c>
      <c r="D5574" t="s">
        <v>158</v>
      </c>
      <c r="E5574" t="s">
        <v>29</v>
      </c>
      <c r="F5574" t="s">
        <v>159</v>
      </c>
      <c r="G5574" s="2">
        <v>14</v>
      </c>
      <c r="H5574" s="2" t="s">
        <v>288</v>
      </c>
      <c r="I5574" s="67">
        <v>-6232.09</v>
      </c>
      <c r="J5574" s="67">
        <v>0</v>
      </c>
      <c r="K5574" s="67">
        <v>-6232.09</v>
      </c>
      <c r="L5574" s="67">
        <v>0</v>
      </c>
      <c r="M5574" s="67">
        <v>-6232.09</v>
      </c>
      <c r="N5574" s="67">
        <v>0</v>
      </c>
      <c r="P5574" s="67">
        <v>0</v>
      </c>
      <c r="Q5574" s="67">
        <v>0</v>
      </c>
      <c r="U5574" t="s">
        <v>783</v>
      </c>
    </row>
    <row r="5575" spans="3:21" x14ac:dyDescent="0.3">
      <c r="C5575" t="s">
        <v>31</v>
      </c>
      <c r="D5575" t="s">
        <v>158</v>
      </c>
      <c r="E5575" t="s">
        <v>30</v>
      </c>
      <c r="F5575" t="s">
        <v>159</v>
      </c>
      <c r="G5575" s="2">
        <v>3</v>
      </c>
      <c r="H5575" s="2" t="s">
        <v>287</v>
      </c>
      <c r="I5575" s="67">
        <v>127321.4</v>
      </c>
      <c r="J5575" s="67">
        <v>12.91</v>
      </c>
      <c r="K5575" s="67">
        <v>127321.4</v>
      </c>
      <c r="L5575" s="67">
        <v>8.7799999999999994</v>
      </c>
      <c r="M5575" s="67">
        <v>127321.4</v>
      </c>
      <c r="N5575" s="67">
        <v>157.29</v>
      </c>
      <c r="P5575" s="67">
        <v>0</v>
      </c>
      <c r="Q5575" s="67">
        <v>381964.19999999995</v>
      </c>
      <c r="R5575" s="2" t="s">
        <v>161</v>
      </c>
      <c r="S5575" s="2" t="s">
        <v>161</v>
      </c>
      <c r="T5575" s="2" t="s">
        <v>161</v>
      </c>
      <c r="U5575" t="s">
        <v>783</v>
      </c>
    </row>
    <row r="5576" spans="3:21" x14ac:dyDescent="0.3">
      <c r="C5576" t="s">
        <v>166</v>
      </c>
      <c r="D5576" t="s">
        <v>158</v>
      </c>
      <c r="E5576" t="s">
        <v>29</v>
      </c>
      <c r="F5576" t="s">
        <v>159</v>
      </c>
      <c r="G5576" s="2">
        <v>-1</v>
      </c>
      <c r="H5576" s="2" t="s">
        <v>720</v>
      </c>
      <c r="I5576" s="67">
        <v>-0.18</v>
      </c>
      <c r="J5576" s="67">
        <v>0</v>
      </c>
      <c r="K5576" s="67">
        <v>-0.18</v>
      </c>
      <c r="L5576" s="67">
        <v>0</v>
      </c>
      <c r="M5576" s="67">
        <v>-0.18</v>
      </c>
      <c r="N5576" s="67">
        <v>0</v>
      </c>
      <c r="P5576" s="67">
        <v>0</v>
      </c>
      <c r="Q5576" s="67">
        <v>0</v>
      </c>
      <c r="U5576" t="s">
        <v>783</v>
      </c>
    </row>
    <row r="5577" spans="3:21" x14ac:dyDescent="0.3">
      <c r="C5577" t="s">
        <v>31</v>
      </c>
      <c r="D5577" t="s">
        <v>158</v>
      </c>
      <c r="E5577" t="s">
        <v>30</v>
      </c>
      <c r="F5577" t="s">
        <v>159</v>
      </c>
      <c r="G5577" s="2">
        <v>2</v>
      </c>
      <c r="H5577" s="2" t="s">
        <v>201</v>
      </c>
      <c r="I5577" s="67">
        <v>540842.05000000005</v>
      </c>
      <c r="J5577" s="67">
        <v>440.43</v>
      </c>
      <c r="K5577" s="67">
        <v>540842.05000000005</v>
      </c>
      <c r="L5577" s="67">
        <v>374.12</v>
      </c>
      <c r="M5577" s="67">
        <v>540842.05000000005</v>
      </c>
      <c r="N5577" s="67">
        <v>37.61</v>
      </c>
      <c r="P5577" s="67">
        <v>16832.580000000002</v>
      </c>
      <c r="Q5577" s="67">
        <v>1081684.1000000001</v>
      </c>
      <c r="R5577" s="2" t="s">
        <v>161</v>
      </c>
      <c r="S5577" s="2" t="s">
        <v>161</v>
      </c>
      <c r="T5577" s="2" t="s">
        <v>165</v>
      </c>
      <c r="U5577" t="s">
        <v>783</v>
      </c>
    </row>
    <row r="5578" spans="3:21" x14ac:dyDescent="0.3">
      <c r="C5578" t="s">
        <v>166</v>
      </c>
      <c r="D5578" t="s">
        <v>158</v>
      </c>
      <c r="E5578" t="s">
        <v>30</v>
      </c>
      <c r="F5578" t="s">
        <v>159</v>
      </c>
      <c r="G5578" s="2">
        <v>1</v>
      </c>
      <c r="H5578" s="2" t="s">
        <v>459</v>
      </c>
      <c r="I5578" s="67">
        <v>1817.26</v>
      </c>
      <c r="J5578" s="67">
        <v>0.34</v>
      </c>
      <c r="K5578" s="67">
        <v>1817.26</v>
      </c>
      <c r="L5578" s="67">
        <v>0.23</v>
      </c>
      <c r="M5578" s="67">
        <v>1817.26</v>
      </c>
      <c r="N5578" s="67">
        <v>4.1500000000000004</v>
      </c>
      <c r="P5578" s="67">
        <v>0</v>
      </c>
      <c r="Q5578" s="67">
        <v>1817.26</v>
      </c>
      <c r="R5578" s="2" t="s">
        <v>165</v>
      </c>
      <c r="S5578" s="2" t="s">
        <v>165</v>
      </c>
      <c r="T5578" s="2" t="s">
        <v>165</v>
      </c>
      <c r="U5578" t="s">
        <v>783</v>
      </c>
    </row>
    <row r="5579" spans="3:21" x14ac:dyDescent="0.3">
      <c r="C5579" t="s">
        <v>166</v>
      </c>
      <c r="D5579" t="s">
        <v>158</v>
      </c>
      <c r="E5579" t="s">
        <v>29</v>
      </c>
      <c r="F5579" t="s">
        <v>159</v>
      </c>
      <c r="G5579" s="2">
        <v>5</v>
      </c>
      <c r="H5579" s="2" t="s">
        <v>587</v>
      </c>
      <c r="I5579" s="67">
        <v>-281.58999999999997</v>
      </c>
      <c r="J5579" s="67">
        <v>0</v>
      </c>
      <c r="K5579" s="67">
        <v>-281.58999999999997</v>
      </c>
      <c r="L5579" s="67">
        <v>0</v>
      </c>
      <c r="M5579" s="67">
        <v>-281.58999999999997</v>
      </c>
      <c r="N5579" s="67">
        <v>0</v>
      </c>
      <c r="P5579" s="67">
        <v>0</v>
      </c>
      <c r="Q5579" s="67">
        <v>0</v>
      </c>
      <c r="U5579" t="s">
        <v>783</v>
      </c>
    </row>
    <row r="5580" spans="3:21" x14ac:dyDescent="0.3">
      <c r="C5580" t="s">
        <v>31</v>
      </c>
      <c r="D5580" t="s">
        <v>158</v>
      </c>
      <c r="E5580" t="s">
        <v>29</v>
      </c>
      <c r="F5580" t="s">
        <v>159</v>
      </c>
      <c r="G5580" s="2">
        <v>0</v>
      </c>
      <c r="H5580" s="2" t="s">
        <v>431</v>
      </c>
      <c r="I5580" s="67">
        <v>-132122.37</v>
      </c>
      <c r="J5580" s="67">
        <v>0</v>
      </c>
      <c r="K5580" s="67">
        <v>-132122.37</v>
      </c>
      <c r="L5580" s="67">
        <v>0</v>
      </c>
      <c r="M5580" s="67">
        <v>-132122.37</v>
      </c>
      <c r="N5580" s="67">
        <v>0</v>
      </c>
      <c r="P5580" s="67">
        <v>0</v>
      </c>
      <c r="Q5580" s="67">
        <v>0</v>
      </c>
      <c r="U5580" t="s">
        <v>783</v>
      </c>
    </row>
    <row r="5581" spans="3:21" x14ac:dyDescent="0.3">
      <c r="C5581" t="s">
        <v>32</v>
      </c>
      <c r="D5581" t="s">
        <v>158</v>
      </c>
      <c r="E5581" t="s">
        <v>30</v>
      </c>
      <c r="F5581" t="s">
        <v>159</v>
      </c>
      <c r="G5581" s="2">
        <v>1</v>
      </c>
      <c r="H5581" s="2" t="s">
        <v>355</v>
      </c>
      <c r="I5581" s="67">
        <v>12999.99</v>
      </c>
      <c r="J5581" s="67">
        <v>4.1500000000000004</v>
      </c>
      <c r="K5581" s="67">
        <v>12999.99</v>
      </c>
      <c r="L5581" s="67">
        <v>1.97</v>
      </c>
      <c r="M5581" s="67">
        <v>12999.99</v>
      </c>
      <c r="N5581" s="67">
        <v>18.899999999999999</v>
      </c>
      <c r="P5581" s="67">
        <v>0</v>
      </c>
      <c r="Q5581" s="67">
        <v>12999.99</v>
      </c>
      <c r="R5581" s="2" t="s">
        <v>161</v>
      </c>
      <c r="S5581" s="2" t="s">
        <v>161</v>
      </c>
      <c r="T5581" s="2" t="s">
        <v>161</v>
      </c>
      <c r="U5581" t="s">
        <v>783</v>
      </c>
    </row>
    <row r="5582" spans="3:21" x14ac:dyDescent="0.3">
      <c r="C5582" t="s">
        <v>32</v>
      </c>
      <c r="D5582" t="s">
        <v>158</v>
      </c>
      <c r="E5582" t="s">
        <v>30</v>
      </c>
      <c r="F5582" t="s">
        <v>159</v>
      </c>
      <c r="G5582" s="2">
        <v>-4</v>
      </c>
      <c r="H5582" s="2" t="s">
        <v>265</v>
      </c>
      <c r="I5582" s="67">
        <v>116594.11</v>
      </c>
      <c r="J5582" s="67">
        <v>1.34</v>
      </c>
      <c r="K5582" s="67">
        <v>116594.11</v>
      </c>
      <c r="L5582" s="67">
        <v>0.91</v>
      </c>
      <c r="M5582" s="67">
        <v>116594.11</v>
      </c>
      <c r="N5582" s="67">
        <v>16.39</v>
      </c>
      <c r="P5582" s="67">
        <v>0</v>
      </c>
      <c r="Q5582" s="67">
        <v>0</v>
      </c>
      <c r="R5582" s="2" t="s">
        <v>161</v>
      </c>
      <c r="S5582" s="2" t="s">
        <v>161</v>
      </c>
      <c r="T5582" s="2" t="s">
        <v>161</v>
      </c>
      <c r="U5582" t="s">
        <v>783</v>
      </c>
    </row>
    <row r="5583" spans="3:21" x14ac:dyDescent="0.3">
      <c r="C5583" t="s">
        <v>31</v>
      </c>
      <c r="D5583" t="s">
        <v>158</v>
      </c>
      <c r="E5583" t="s">
        <v>29</v>
      </c>
      <c r="F5583" t="s">
        <v>159</v>
      </c>
      <c r="G5583" s="2">
        <v>0</v>
      </c>
      <c r="H5583" s="2" t="s">
        <v>665</v>
      </c>
      <c r="I5583" s="67">
        <v>-274.26</v>
      </c>
      <c r="J5583" s="67">
        <v>0</v>
      </c>
      <c r="K5583" s="67">
        <v>-274.26</v>
      </c>
      <c r="L5583" s="67">
        <v>0</v>
      </c>
      <c r="M5583" s="67">
        <v>-274.26</v>
      </c>
      <c r="N5583" s="67">
        <v>0</v>
      </c>
      <c r="P5583" s="67">
        <v>0</v>
      </c>
      <c r="Q5583" s="67">
        <v>0</v>
      </c>
      <c r="U5583" t="s">
        <v>783</v>
      </c>
    </row>
    <row r="5584" spans="3:21" x14ac:dyDescent="0.3">
      <c r="C5584" t="s">
        <v>31</v>
      </c>
      <c r="D5584" t="s">
        <v>158</v>
      </c>
      <c r="E5584" t="s">
        <v>29</v>
      </c>
      <c r="F5584" t="s">
        <v>159</v>
      </c>
      <c r="G5584" s="2">
        <v>11</v>
      </c>
      <c r="H5584" s="2" t="s">
        <v>543</v>
      </c>
      <c r="I5584" s="67">
        <v>-2693.02</v>
      </c>
      <c r="J5584" s="67">
        <v>0</v>
      </c>
      <c r="K5584" s="67">
        <v>-2693.02</v>
      </c>
      <c r="L5584" s="67">
        <v>0</v>
      </c>
      <c r="M5584" s="67">
        <v>-2693.02</v>
      </c>
      <c r="N5584" s="67">
        <v>0</v>
      </c>
      <c r="P5584" s="67">
        <v>0</v>
      </c>
      <c r="Q5584" s="67">
        <v>0</v>
      </c>
      <c r="U5584" t="s">
        <v>783</v>
      </c>
    </row>
    <row r="5585" spans="3:21" x14ac:dyDescent="0.3">
      <c r="C5585" t="s">
        <v>166</v>
      </c>
      <c r="D5585" t="s">
        <v>158</v>
      </c>
      <c r="E5585" t="s">
        <v>30</v>
      </c>
      <c r="F5585" t="s">
        <v>159</v>
      </c>
      <c r="G5585" s="2">
        <v>6</v>
      </c>
      <c r="H5585" s="2" t="s">
        <v>320</v>
      </c>
      <c r="I5585" s="67">
        <v>102571.74</v>
      </c>
      <c r="J5585" s="67">
        <v>2.13</v>
      </c>
      <c r="K5585" s="67">
        <v>102571.74</v>
      </c>
      <c r="L5585" s="67">
        <v>11.45</v>
      </c>
      <c r="M5585" s="67">
        <v>102571.74</v>
      </c>
      <c r="N5585" s="67">
        <v>36.72</v>
      </c>
      <c r="P5585" s="67">
        <v>0</v>
      </c>
      <c r="Q5585" s="67">
        <v>615430.44000000006</v>
      </c>
      <c r="R5585" s="2" t="s">
        <v>161</v>
      </c>
      <c r="S5585" s="2" t="s">
        <v>161</v>
      </c>
      <c r="T5585" s="2" t="s">
        <v>165</v>
      </c>
      <c r="U5585" t="s">
        <v>783</v>
      </c>
    </row>
    <row r="5586" spans="3:21" x14ac:dyDescent="0.3">
      <c r="C5586" t="s">
        <v>31</v>
      </c>
      <c r="D5586" t="s">
        <v>158</v>
      </c>
      <c r="E5586" t="s">
        <v>30</v>
      </c>
      <c r="F5586" t="s">
        <v>159</v>
      </c>
      <c r="G5586" s="2">
        <v>2</v>
      </c>
      <c r="H5586" s="2" t="s">
        <v>173</v>
      </c>
      <c r="I5586" s="67">
        <v>270736.63</v>
      </c>
      <c r="J5586" s="67">
        <v>30.81</v>
      </c>
      <c r="K5586" s="67">
        <v>270736.63</v>
      </c>
      <c r="L5586" s="67">
        <v>5.15</v>
      </c>
      <c r="M5586" s="67">
        <v>270736.63</v>
      </c>
      <c r="N5586" s="67">
        <v>56.38</v>
      </c>
      <c r="P5586" s="67">
        <v>0</v>
      </c>
      <c r="Q5586" s="67">
        <v>541473.26</v>
      </c>
      <c r="R5586" s="2" t="s">
        <v>161</v>
      </c>
      <c r="S5586" s="2" t="s">
        <v>161</v>
      </c>
      <c r="T5586" s="2" t="s">
        <v>161</v>
      </c>
      <c r="U5586" t="s">
        <v>783</v>
      </c>
    </row>
    <row r="5587" spans="3:21" x14ac:dyDescent="0.3">
      <c r="C5587" t="s">
        <v>166</v>
      </c>
      <c r="D5587" t="s">
        <v>158</v>
      </c>
      <c r="E5587" t="s">
        <v>29</v>
      </c>
      <c r="F5587" t="s">
        <v>159</v>
      </c>
      <c r="G5587" s="2">
        <v>5</v>
      </c>
      <c r="H5587" s="2" t="s">
        <v>610</v>
      </c>
      <c r="I5587" s="67">
        <v>-24.22</v>
      </c>
      <c r="J5587" s="67">
        <v>0</v>
      </c>
      <c r="K5587" s="67">
        <v>-24.22</v>
      </c>
      <c r="L5587" s="67">
        <v>0</v>
      </c>
      <c r="M5587" s="67">
        <v>-24.22</v>
      </c>
      <c r="N5587" s="67">
        <v>0</v>
      </c>
      <c r="P5587" s="67">
        <v>0</v>
      </c>
      <c r="Q5587" s="67">
        <v>0</v>
      </c>
      <c r="U5587" t="s">
        <v>783</v>
      </c>
    </row>
    <row r="5588" spans="3:21" x14ac:dyDescent="0.3">
      <c r="C5588" t="s">
        <v>31</v>
      </c>
      <c r="D5588" t="s">
        <v>158</v>
      </c>
      <c r="E5588" t="s">
        <v>29</v>
      </c>
      <c r="F5588" t="s">
        <v>159</v>
      </c>
      <c r="G5588" s="2">
        <v>2</v>
      </c>
      <c r="H5588" s="2" t="s">
        <v>675</v>
      </c>
      <c r="I5588" s="67">
        <v>-922.86</v>
      </c>
      <c r="J5588" s="67">
        <v>0</v>
      </c>
      <c r="K5588" s="67">
        <v>-922.86</v>
      </c>
      <c r="L5588" s="67">
        <v>0</v>
      </c>
      <c r="M5588" s="67">
        <v>-922.86</v>
      </c>
      <c r="N5588" s="67">
        <v>0</v>
      </c>
      <c r="P5588" s="67">
        <v>0</v>
      </c>
      <c r="Q5588" s="67">
        <v>0</v>
      </c>
      <c r="U5588" t="s">
        <v>783</v>
      </c>
    </row>
    <row r="5589" spans="3:21" x14ac:dyDescent="0.3">
      <c r="C5589" t="s">
        <v>31</v>
      </c>
      <c r="D5589" t="s">
        <v>158</v>
      </c>
      <c r="E5589" t="s">
        <v>30</v>
      </c>
      <c r="F5589" t="s">
        <v>159</v>
      </c>
      <c r="G5589" s="2">
        <v>1</v>
      </c>
      <c r="H5589" s="2" t="s">
        <v>312</v>
      </c>
      <c r="I5589" s="67">
        <v>26646.19</v>
      </c>
      <c r="J5589" s="67">
        <v>3.46</v>
      </c>
      <c r="K5589" s="67">
        <v>26646.19</v>
      </c>
      <c r="L5589" s="67">
        <v>439.77</v>
      </c>
      <c r="M5589" s="67">
        <v>26646.19</v>
      </c>
      <c r="N5589" s="67">
        <v>6.34</v>
      </c>
      <c r="P5589" s="67">
        <v>0</v>
      </c>
      <c r="Q5589" s="67">
        <v>26646.19</v>
      </c>
      <c r="R5589" s="2" t="s">
        <v>165</v>
      </c>
      <c r="S5589" s="2" t="s">
        <v>161</v>
      </c>
      <c r="T5589" s="2" t="s">
        <v>165</v>
      </c>
      <c r="U5589" t="s">
        <v>783</v>
      </c>
    </row>
    <row r="5590" spans="3:21" x14ac:dyDescent="0.3">
      <c r="C5590" t="s">
        <v>166</v>
      </c>
      <c r="D5590" t="s">
        <v>158</v>
      </c>
      <c r="E5590" t="s">
        <v>29</v>
      </c>
      <c r="F5590" t="s">
        <v>159</v>
      </c>
      <c r="G5590" s="2">
        <v>3</v>
      </c>
      <c r="H5590" s="2" t="s">
        <v>569</v>
      </c>
      <c r="I5590" s="67">
        <v>-449.15</v>
      </c>
      <c r="J5590" s="67">
        <v>0</v>
      </c>
      <c r="K5590" s="67">
        <v>-449.15</v>
      </c>
      <c r="L5590" s="67">
        <v>0</v>
      </c>
      <c r="M5590" s="67">
        <v>-449.15</v>
      </c>
      <c r="N5590" s="67">
        <v>0</v>
      </c>
      <c r="P5590" s="67">
        <v>0</v>
      </c>
      <c r="Q5590" s="67">
        <v>0</v>
      </c>
      <c r="U5590" t="s">
        <v>783</v>
      </c>
    </row>
    <row r="5591" spans="3:21" x14ac:dyDescent="0.3">
      <c r="C5591" t="s">
        <v>166</v>
      </c>
      <c r="D5591" t="s">
        <v>158</v>
      </c>
      <c r="E5591" t="s">
        <v>30</v>
      </c>
      <c r="F5591" t="s">
        <v>159</v>
      </c>
      <c r="G5591" s="2">
        <v>2</v>
      </c>
      <c r="H5591" s="2" t="s">
        <v>179</v>
      </c>
      <c r="I5591" s="67">
        <v>105497.2</v>
      </c>
      <c r="J5591" s="67">
        <v>2.89</v>
      </c>
      <c r="K5591" s="67">
        <v>105497.2</v>
      </c>
      <c r="L5591" s="67">
        <v>1549.06</v>
      </c>
      <c r="M5591" s="67">
        <v>105497.2</v>
      </c>
      <c r="N5591" s="67">
        <v>16.170000000000002</v>
      </c>
      <c r="P5591" s="67">
        <v>0</v>
      </c>
      <c r="Q5591" s="67">
        <v>210994.4</v>
      </c>
      <c r="R5591" s="2" t="s">
        <v>165</v>
      </c>
      <c r="S5591" s="2" t="s">
        <v>161</v>
      </c>
      <c r="T5591" s="2" t="s">
        <v>165</v>
      </c>
      <c r="U5591" t="s">
        <v>783</v>
      </c>
    </row>
    <row r="5592" spans="3:21" x14ac:dyDescent="0.3">
      <c r="C5592" t="s">
        <v>166</v>
      </c>
      <c r="D5592" t="s">
        <v>158</v>
      </c>
      <c r="E5592" t="s">
        <v>29</v>
      </c>
      <c r="F5592" t="s">
        <v>159</v>
      </c>
      <c r="G5592" s="2">
        <v>5</v>
      </c>
      <c r="H5592" s="2" t="s">
        <v>451</v>
      </c>
      <c r="I5592" s="67">
        <v>-1317.46</v>
      </c>
      <c r="J5592" s="67">
        <v>0</v>
      </c>
      <c r="K5592" s="67">
        <v>-1317.46</v>
      </c>
      <c r="L5592" s="67">
        <v>0</v>
      </c>
      <c r="M5592" s="67">
        <v>-1317.46</v>
      </c>
      <c r="N5592" s="67">
        <v>0</v>
      </c>
      <c r="P5592" s="67">
        <v>0</v>
      </c>
      <c r="Q5592" s="67">
        <v>0</v>
      </c>
      <c r="U5592" t="s">
        <v>783</v>
      </c>
    </row>
    <row r="5593" spans="3:21" x14ac:dyDescent="0.3">
      <c r="C5593" t="s">
        <v>31</v>
      </c>
      <c r="D5593" t="s">
        <v>158</v>
      </c>
      <c r="E5593" t="s">
        <v>29</v>
      </c>
      <c r="F5593" t="s">
        <v>159</v>
      </c>
      <c r="G5593" s="2">
        <v>3</v>
      </c>
      <c r="H5593" s="2" t="s">
        <v>403</v>
      </c>
      <c r="I5593" s="67">
        <v>-4677.04</v>
      </c>
      <c r="J5593" s="67">
        <v>0</v>
      </c>
      <c r="K5593" s="67">
        <v>-4677.04</v>
      </c>
      <c r="L5593" s="67">
        <v>0</v>
      </c>
      <c r="M5593" s="67">
        <v>-4677.04</v>
      </c>
      <c r="N5593" s="67">
        <v>0</v>
      </c>
      <c r="P5593" s="67">
        <v>0</v>
      </c>
      <c r="Q5593" s="67">
        <v>0</v>
      </c>
      <c r="U5593" t="s">
        <v>783</v>
      </c>
    </row>
    <row r="5594" spans="3:21" x14ac:dyDescent="0.3">
      <c r="C5594" t="s">
        <v>31</v>
      </c>
      <c r="D5594" t="s">
        <v>158</v>
      </c>
      <c r="E5594" t="s">
        <v>30</v>
      </c>
      <c r="F5594" t="s">
        <v>159</v>
      </c>
      <c r="G5594" s="2">
        <v>4</v>
      </c>
      <c r="H5594" s="2" t="s">
        <v>488</v>
      </c>
      <c r="I5594" s="67">
        <v>36842.1</v>
      </c>
      <c r="J5594" s="67">
        <v>3.56</v>
      </c>
      <c r="K5594" s="67">
        <v>36842.1</v>
      </c>
      <c r="L5594" s="67">
        <v>561.74</v>
      </c>
      <c r="M5594" s="67">
        <v>36842.1</v>
      </c>
      <c r="N5594" s="67">
        <v>16.18</v>
      </c>
      <c r="P5594" s="67">
        <v>0</v>
      </c>
      <c r="Q5594" s="67">
        <v>147368.4</v>
      </c>
      <c r="R5594" s="2" t="s">
        <v>165</v>
      </c>
      <c r="S5594" s="2" t="s">
        <v>161</v>
      </c>
      <c r="T5594" s="2" t="s">
        <v>165</v>
      </c>
      <c r="U5594" t="s">
        <v>783</v>
      </c>
    </row>
    <row r="5595" spans="3:21" x14ac:dyDescent="0.3">
      <c r="C5595" t="s">
        <v>166</v>
      </c>
      <c r="D5595" t="s">
        <v>158</v>
      </c>
      <c r="E5595" t="s">
        <v>30</v>
      </c>
      <c r="F5595" t="s">
        <v>159</v>
      </c>
      <c r="G5595" s="2">
        <v>-1</v>
      </c>
      <c r="H5595" s="2" t="s">
        <v>584</v>
      </c>
      <c r="I5595" s="67">
        <v>2465.46</v>
      </c>
      <c r="J5595" s="67">
        <v>0.05</v>
      </c>
      <c r="K5595" s="67">
        <v>2465.46</v>
      </c>
      <c r="L5595" s="67">
        <v>0.33</v>
      </c>
      <c r="M5595" s="67">
        <v>2465.46</v>
      </c>
      <c r="N5595" s="67">
        <v>11.99</v>
      </c>
      <c r="O5595" s="2">
        <v>1</v>
      </c>
      <c r="P5595" s="67">
        <v>94.3</v>
      </c>
      <c r="Q5595" s="67">
        <v>0</v>
      </c>
      <c r="R5595" s="2" t="s">
        <v>251</v>
      </c>
      <c r="S5595" s="2" t="s">
        <v>251</v>
      </c>
      <c r="T5595" s="2" t="s">
        <v>161</v>
      </c>
      <c r="U5595" t="s">
        <v>783</v>
      </c>
    </row>
    <row r="5596" spans="3:21" x14ac:dyDescent="0.3">
      <c r="C5596" t="s">
        <v>31</v>
      </c>
      <c r="D5596" t="s">
        <v>158</v>
      </c>
      <c r="E5596" t="s">
        <v>29</v>
      </c>
      <c r="F5596" t="s">
        <v>159</v>
      </c>
      <c r="G5596" s="2">
        <v>9</v>
      </c>
      <c r="H5596" s="2" t="s">
        <v>395</v>
      </c>
      <c r="I5596" s="67">
        <v>-8547.93</v>
      </c>
      <c r="J5596" s="67">
        <v>0</v>
      </c>
      <c r="K5596" s="67">
        <v>-8547.93</v>
      </c>
      <c r="L5596" s="67">
        <v>0</v>
      </c>
      <c r="M5596" s="67">
        <v>-8547.93</v>
      </c>
      <c r="N5596" s="67">
        <v>0</v>
      </c>
      <c r="P5596" s="67">
        <v>0</v>
      </c>
      <c r="Q5596" s="67">
        <v>0</v>
      </c>
      <c r="U5596" t="s">
        <v>783</v>
      </c>
    </row>
    <row r="5597" spans="3:21" x14ac:dyDescent="0.3">
      <c r="C5597" t="s">
        <v>166</v>
      </c>
      <c r="D5597" t="s">
        <v>158</v>
      </c>
      <c r="E5597" t="s">
        <v>29</v>
      </c>
      <c r="F5597" t="s">
        <v>159</v>
      </c>
      <c r="G5597" s="2">
        <v>3</v>
      </c>
      <c r="H5597" s="2" t="s">
        <v>363</v>
      </c>
      <c r="I5597" s="67">
        <v>-8635.09</v>
      </c>
      <c r="J5597" s="67">
        <v>0</v>
      </c>
      <c r="K5597" s="67">
        <v>-8635.09</v>
      </c>
      <c r="L5597" s="67">
        <v>0</v>
      </c>
      <c r="M5597" s="67">
        <v>-8635.09</v>
      </c>
      <c r="N5597" s="67">
        <v>0</v>
      </c>
      <c r="P5597" s="67">
        <v>0</v>
      </c>
      <c r="Q5597" s="67">
        <v>0</v>
      </c>
      <c r="U5597" t="s">
        <v>783</v>
      </c>
    </row>
    <row r="5598" spans="3:21" x14ac:dyDescent="0.3">
      <c r="C5598" t="s">
        <v>32</v>
      </c>
      <c r="D5598" t="s">
        <v>158</v>
      </c>
      <c r="E5598" t="s">
        <v>30</v>
      </c>
      <c r="F5598" t="s">
        <v>159</v>
      </c>
      <c r="G5598" s="2">
        <v>0</v>
      </c>
      <c r="H5598" s="2" t="s">
        <v>432</v>
      </c>
      <c r="I5598" s="67">
        <v>1422.89</v>
      </c>
      <c r="J5598" s="67">
        <v>0.06</v>
      </c>
      <c r="K5598" s="67">
        <v>1422.89</v>
      </c>
      <c r="L5598" s="67">
        <v>0.01</v>
      </c>
      <c r="M5598" s="67">
        <v>1422.89</v>
      </c>
      <c r="N5598" s="67">
        <v>0.1</v>
      </c>
      <c r="P5598" s="67">
        <v>0</v>
      </c>
      <c r="Q5598" s="67">
        <v>0</v>
      </c>
      <c r="R5598" s="2" t="s">
        <v>161</v>
      </c>
      <c r="S5598" s="2" t="s">
        <v>161</v>
      </c>
      <c r="T5598" s="2" t="s">
        <v>161</v>
      </c>
      <c r="U5598" t="s">
        <v>783</v>
      </c>
    </row>
    <row r="5599" spans="3:21" x14ac:dyDescent="0.3">
      <c r="C5599" t="s">
        <v>32</v>
      </c>
      <c r="D5599" t="s">
        <v>158</v>
      </c>
      <c r="E5599" t="s">
        <v>29</v>
      </c>
      <c r="F5599" t="s">
        <v>159</v>
      </c>
      <c r="G5599" s="2">
        <v>2</v>
      </c>
      <c r="H5599" s="2" t="s">
        <v>408</v>
      </c>
      <c r="I5599" s="67">
        <v>-21387.73</v>
      </c>
      <c r="J5599" s="67">
        <v>0</v>
      </c>
      <c r="K5599" s="67">
        <v>-21387.73</v>
      </c>
      <c r="L5599" s="67">
        <v>0</v>
      </c>
      <c r="M5599" s="67">
        <v>-21387.73</v>
      </c>
      <c r="N5599" s="67">
        <v>0</v>
      </c>
      <c r="P5599" s="67">
        <v>0</v>
      </c>
      <c r="Q5599" s="67">
        <v>0</v>
      </c>
      <c r="U5599" t="s">
        <v>783</v>
      </c>
    </row>
    <row r="5600" spans="3:21" x14ac:dyDescent="0.3">
      <c r="C5600" t="s">
        <v>166</v>
      </c>
      <c r="D5600" t="s">
        <v>158</v>
      </c>
      <c r="E5600" t="s">
        <v>29</v>
      </c>
      <c r="F5600" t="s">
        <v>159</v>
      </c>
      <c r="G5600" s="2">
        <v>5</v>
      </c>
      <c r="H5600" s="2" t="s">
        <v>338</v>
      </c>
      <c r="I5600" s="67">
        <v>-428.09</v>
      </c>
      <c r="J5600" s="67">
        <v>0</v>
      </c>
      <c r="K5600" s="67">
        <v>-428.09</v>
      </c>
      <c r="L5600" s="67">
        <v>0</v>
      </c>
      <c r="M5600" s="67">
        <v>-428.09</v>
      </c>
      <c r="N5600" s="67">
        <v>0</v>
      </c>
      <c r="P5600" s="67">
        <v>0</v>
      </c>
      <c r="Q5600" s="67">
        <v>0</v>
      </c>
      <c r="U5600" t="s">
        <v>783</v>
      </c>
    </row>
    <row r="5601" spans="3:21" x14ac:dyDescent="0.3">
      <c r="C5601" t="s">
        <v>31</v>
      </c>
      <c r="D5601" t="s">
        <v>158</v>
      </c>
      <c r="E5601" t="s">
        <v>29</v>
      </c>
      <c r="F5601" t="s">
        <v>159</v>
      </c>
      <c r="G5601" s="2">
        <v>2</v>
      </c>
      <c r="H5601" s="2" t="s">
        <v>602</v>
      </c>
      <c r="I5601" s="67">
        <v>-75032.12</v>
      </c>
      <c r="J5601" s="67">
        <v>0</v>
      </c>
      <c r="K5601" s="67">
        <v>-75032.12</v>
      </c>
      <c r="L5601" s="67">
        <v>0</v>
      </c>
      <c r="M5601" s="67">
        <v>-75032.12</v>
      </c>
      <c r="N5601" s="67">
        <v>0</v>
      </c>
      <c r="P5601" s="67">
        <v>0</v>
      </c>
      <c r="Q5601" s="67">
        <v>0</v>
      </c>
      <c r="U5601" t="s">
        <v>783</v>
      </c>
    </row>
    <row r="5602" spans="3:21" x14ac:dyDescent="0.3">
      <c r="C5602" t="s">
        <v>166</v>
      </c>
      <c r="D5602" t="s">
        <v>158</v>
      </c>
      <c r="E5602" t="s">
        <v>30</v>
      </c>
      <c r="F5602" t="s">
        <v>159</v>
      </c>
      <c r="G5602" s="2">
        <v>0</v>
      </c>
      <c r="H5602" s="2" t="s">
        <v>331</v>
      </c>
      <c r="I5602" s="67">
        <v>624427.42000000004</v>
      </c>
      <c r="J5602" s="67">
        <v>0.14000000000000001</v>
      </c>
      <c r="K5602" s="67">
        <v>624427.42000000004</v>
      </c>
      <c r="L5602" s="67">
        <v>0.77</v>
      </c>
      <c r="M5602" s="67">
        <v>624427.42000000004</v>
      </c>
      <c r="N5602" s="67">
        <v>4.25</v>
      </c>
      <c r="P5602" s="67">
        <v>0</v>
      </c>
      <c r="Q5602" s="67">
        <v>0</v>
      </c>
      <c r="R5602" s="2" t="s">
        <v>161</v>
      </c>
      <c r="S5602" s="2" t="s">
        <v>161</v>
      </c>
      <c r="T5602" s="2" t="s">
        <v>165</v>
      </c>
      <c r="U5602" t="s">
        <v>783</v>
      </c>
    </row>
    <row r="5603" spans="3:21" x14ac:dyDescent="0.3">
      <c r="C5603" t="s">
        <v>31</v>
      </c>
      <c r="D5603" t="s">
        <v>158</v>
      </c>
      <c r="E5603" t="s">
        <v>29</v>
      </c>
      <c r="F5603" t="s">
        <v>159</v>
      </c>
      <c r="G5603" s="2">
        <v>4</v>
      </c>
      <c r="H5603" s="2" t="s">
        <v>413</v>
      </c>
      <c r="I5603" s="67">
        <v>-213892.73</v>
      </c>
      <c r="J5603" s="67">
        <v>0</v>
      </c>
      <c r="K5603" s="67">
        <v>-213892.73</v>
      </c>
      <c r="L5603" s="67">
        <v>0</v>
      </c>
      <c r="M5603" s="67">
        <v>-213892.73</v>
      </c>
      <c r="N5603" s="67">
        <v>0</v>
      </c>
      <c r="P5603" s="67">
        <v>0</v>
      </c>
      <c r="Q5603" s="67">
        <v>0</v>
      </c>
      <c r="U5603" t="s">
        <v>783</v>
      </c>
    </row>
    <row r="5604" spans="3:21" x14ac:dyDescent="0.3">
      <c r="C5604" t="s">
        <v>166</v>
      </c>
      <c r="D5604" t="s">
        <v>158</v>
      </c>
      <c r="E5604" t="s">
        <v>30</v>
      </c>
      <c r="F5604" t="s">
        <v>159</v>
      </c>
      <c r="G5604" s="2">
        <v>1</v>
      </c>
      <c r="H5604" s="2" t="s">
        <v>572</v>
      </c>
      <c r="I5604" s="67">
        <v>15192.31</v>
      </c>
      <c r="J5604" s="67">
        <v>0.87</v>
      </c>
      <c r="K5604" s="67">
        <v>15192.31</v>
      </c>
      <c r="L5604" s="67">
        <v>0.47</v>
      </c>
      <c r="M5604" s="67">
        <v>15192.31</v>
      </c>
      <c r="N5604" s="67">
        <v>7.74</v>
      </c>
      <c r="P5604" s="67">
        <v>0</v>
      </c>
      <c r="Q5604" s="67">
        <v>15192.31</v>
      </c>
      <c r="R5604" s="2" t="s">
        <v>161</v>
      </c>
      <c r="S5604" s="2" t="s">
        <v>161</v>
      </c>
      <c r="T5604" s="2" t="s">
        <v>161</v>
      </c>
      <c r="U5604" t="s">
        <v>783</v>
      </c>
    </row>
    <row r="5605" spans="3:21" x14ac:dyDescent="0.3">
      <c r="C5605" t="s">
        <v>166</v>
      </c>
      <c r="D5605" t="s">
        <v>158</v>
      </c>
      <c r="E5605" t="s">
        <v>29</v>
      </c>
      <c r="F5605" t="s">
        <v>159</v>
      </c>
      <c r="G5605" s="2">
        <v>-1</v>
      </c>
      <c r="H5605" s="2" t="s">
        <v>300</v>
      </c>
      <c r="I5605" s="67">
        <v>-17612.14</v>
      </c>
      <c r="J5605" s="67">
        <v>0</v>
      </c>
      <c r="K5605" s="67">
        <v>-17612.14</v>
      </c>
      <c r="L5605" s="67">
        <v>0</v>
      </c>
      <c r="M5605" s="67">
        <v>-17612.14</v>
      </c>
      <c r="N5605" s="67">
        <v>0</v>
      </c>
      <c r="P5605" s="67">
        <v>0</v>
      </c>
      <c r="Q5605" s="67">
        <v>0</v>
      </c>
      <c r="U5605" t="s">
        <v>783</v>
      </c>
    </row>
    <row r="5606" spans="3:21" x14ac:dyDescent="0.3">
      <c r="C5606" t="s">
        <v>31</v>
      </c>
      <c r="D5606" t="s">
        <v>158</v>
      </c>
      <c r="E5606" t="s">
        <v>29</v>
      </c>
      <c r="F5606" t="s">
        <v>159</v>
      </c>
      <c r="G5606" s="2">
        <v>-1</v>
      </c>
      <c r="H5606" s="2" t="s">
        <v>336</v>
      </c>
      <c r="I5606" s="67">
        <v>-16322.86</v>
      </c>
      <c r="J5606" s="67">
        <v>0</v>
      </c>
      <c r="K5606" s="67">
        <v>-16322.86</v>
      </c>
      <c r="L5606" s="67">
        <v>0</v>
      </c>
      <c r="M5606" s="67">
        <v>-16322.86</v>
      </c>
      <c r="N5606" s="67">
        <v>0</v>
      </c>
      <c r="P5606" s="67">
        <v>0</v>
      </c>
      <c r="Q5606" s="67">
        <v>0</v>
      </c>
      <c r="U5606" t="s">
        <v>783</v>
      </c>
    </row>
    <row r="5607" spans="3:21" x14ac:dyDescent="0.3">
      <c r="C5607" t="s">
        <v>166</v>
      </c>
      <c r="D5607" t="s">
        <v>158</v>
      </c>
      <c r="E5607" t="s">
        <v>29</v>
      </c>
      <c r="F5607" t="s">
        <v>159</v>
      </c>
      <c r="G5607" s="2">
        <v>4</v>
      </c>
      <c r="H5607" s="2" t="s">
        <v>182</v>
      </c>
      <c r="I5607" s="67">
        <v>-462.49</v>
      </c>
      <c r="J5607" s="67">
        <v>0</v>
      </c>
      <c r="K5607" s="67">
        <v>-462.49</v>
      </c>
      <c r="L5607" s="67">
        <v>0</v>
      </c>
      <c r="M5607" s="67">
        <v>-462.49</v>
      </c>
      <c r="N5607" s="67">
        <v>0</v>
      </c>
      <c r="P5607" s="67">
        <v>0</v>
      </c>
      <c r="Q5607" s="67">
        <v>0</v>
      </c>
      <c r="U5607" t="s">
        <v>783</v>
      </c>
    </row>
    <row r="5608" spans="3:21" x14ac:dyDescent="0.3">
      <c r="C5608" t="s">
        <v>166</v>
      </c>
      <c r="D5608" t="s">
        <v>158</v>
      </c>
      <c r="E5608" t="s">
        <v>30</v>
      </c>
      <c r="F5608" t="s">
        <v>159</v>
      </c>
      <c r="G5608" s="2">
        <v>4</v>
      </c>
      <c r="H5608" s="2" t="s">
        <v>549</v>
      </c>
      <c r="I5608" s="67">
        <v>25504.52</v>
      </c>
      <c r="J5608" s="67">
        <v>14.52</v>
      </c>
      <c r="K5608" s="67">
        <v>25504.52</v>
      </c>
      <c r="L5608" s="67">
        <v>404.38</v>
      </c>
      <c r="M5608" s="67">
        <v>25504.52</v>
      </c>
      <c r="N5608" s="67">
        <v>26.56</v>
      </c>
      <c r="P5608" s="67">
        <v>0</v>
      </c>
      <c r="Q5608" s="67">
        <v>102018.08</v>
      </c>
      <c r="R5608" s="2" t="s">
        <v>165</v>
      </c>
      <c r="S5608" s="2" t="s">
        <v>161</v>
      </c>
      <c r="T5608" s="2" t="s">
        <v>165</v>
      </c>
      <c r="U5608" t="s">
        <v>783</v>
      </c>
    </row>
    <row r="5609" spans="3:21" x14ac:dyDescent="0.3">
      <c r="C5609" t="s">
        <v>31</v>
      </c>
      <c r="D5609" t="s">
        <v>158</v>
      </c>
      <c r="E5609" t="s">
        <v>30</v>
      </c>
      <c r="F5609" t="s">
        <v>159</v>
      </c>
      <c r="G5609" s="2">
        <v>3</v>
      </c>
      <c r="H5609" s="2" t="s">
        <v>275</v>
      </c>
      <c r="I5609" s="67">
        <v>82597.19</v>
      </c>
      <c r="J5609" s="67">
        <v>0.96</v>
      </c>
      <c r="K5609" s="67">
        <v>82597.19</v>
      </c>
      <c r="L5609" s="67">
        <v>0.43</v>
      </c>
      <c r="M5609" s="67">
        <v>82597.19</v>
      </c>
      <c r="N5609" s="67">
        <v>5.36</v>
      </c>
      <c r="P5609" s="67">
        <v>0</v>
      </c>
      <c r="Q5609" s="67">
        <v>247791.57</v>
      </c>
      <c r="R5609" s="2" t="s">
        <v>161</v>
      </c>
      <c r="S5609" s="2" t="s">
        <v>161</v>
      </c>
      <c r="T5609" s="2" t="s">
        <v>161</v>
      </c>
      <c r="U5609" t="s">
        <v>783</v>
      </c>
    </row>
    <row r="5610" spans="3:21" x14ac:dyDescent="0.3">
      <c r="C5610" t="s">
        <v>166</v>
      </c>
      <c r="D5610" t="s">
        <v>158</v>
      </c>
      <c r="E5610" t="s">
        <v>29</v>
      </c>
      <c r="F5610" t="s">
        <v>159</v>
      </c>
      <c r="G5610" s="2">
        <v>1</v>
      </c>
      <c r="H5610" s="2" t="s">
        <v>370</v>
      </c>
      <c r="I5610" s="67">
        <v>-53.73</v>
      </c>
      <c r="J5610" s="67">
        <v>0</v>
      </c>
      <c r="K5610" s="67">
        <v>-53.73</v>
      </c>
      <c r="L5610" s="67">
        <v>0</v>
      </c>
      <c r="M5610" s="67">
        <v>-53.73</v>
      </c>
      <c r="N5610" s="67">
        <v>0</v>
      </c>
      <c r="P5610" s="67">
        <v>0</v>
      </c>
      <c r="Q5610" s="67">
        <v>0</v>
      </c>
      <c r="U5610" t="s">
        <v>783</v>
      </c>
    </row>
    <row r="5611" spans="3:21" x14ac:dyDescent="0.3">
      <c r="C5611" t="s">
        <v>32</v>
      </c>
      <c r="D5611" t="s">
        <v>158</v>
      </c>
      <c r="E5611" t="s">
        <v>29</v>
      </c>
      <c r="F5611" t="s">
        <v>159</v>
      </c>
      <c r="G5611" s="2">
        <v>1</v>
      </c>
      <c r="H5611" s="2" t="s">
        <v>216</v>
      </c>
      <c r="I5611" s="67">
        <v>-63505.01</v>
      </c>
      <c r="J5611" s="67">
        <v>0</v>
      </c>
      <c r="K5611" s="67">
        <v>-63505.01</v>
      </c>
      <c r="L5611" s="67">
        <v>0</v>
      </c>
      <c r="M5611" s="67">
        <v>-63505.01</v>
      </c>
      <c r="N5611" s="67">
        <v>0</v>
      </c>
      <c r="P5611" s="67">
        <v>0</v>
      </c>
      <c r="Q5611" s="67">
        <v>0</v>
      </c>
      <c r="U5611" t="s">
        <v>783</v>
      </c>
    </row>
    <row r="5612" spans="3:21" x14ac:dyDescent="0.3">
      <c r="C5612" t="s">
        <v>31</v>
      </c>
      <c r="D5612" t="s">
        <v>158</v>
      </c>
      <c r="E5612" t="s">
        <v>30</v>
      </c>
      <c r="F5612" t="s">
        <v>159</v>
      </c>
      <c r="G5612" s="2">
        <v>2</v>
      </c>
      <c r="H5612" s="2" t="s">
        <v>224</v>
      </c>
      <c r="I5612" s="67">
        <v>484647</v>
      </c>
      <c r="J5612" s="67">
        <v>114.11</v>
      </c>
      <c r="K5612" s="67">
        <v>484647</v>
      </c>
      <c r="L5612" s="67">
        <v>54.2</v>
      </c>
      <c r="M5612" s="67">
        <v>484647</v>
      </c>
      <c r="N5612" s="67">
        <v>519.1</v>
      </c>
      <c r="P5612" s="67">
        <v>0</v>
      </c>
      <c r="Q5612" s="67">
        <v>969294</v>
      </c>
      <c r="R5612" s="2" t="s">
        <v>161</v>
      </c>
      <c r="S5612" s="2" t="s">
        <v>161</v>
      </c>
      <c r="T5612" s="2" t="s">
        <v>161</v>
      </c>
      <c r="U5612" t="s">
        <v>783</v>
      </c>
    </row>
    <row r="5613" spans="3:21" x14ac:dyDescent="0.3">
      <c r="C5613" t="s">
        <v>166</v>
      </c>
      <c r="D5613" t="s">
        <v>158</v>
      </c>
      <c r="E5613" t="s">
        <v>29</v>
      </c>
      <c r="F5613" t="s">
        <v>159</v>
      </c>
      <c r="G5613" s="2">
        <v>0</v>
      </c>
      <c r="H5613" s="2" t="s">
        <v>236</v>
      </c>
      <c r="I5613" s="67">
        <v>-2213.88</v>
      </c>
      <c r="J5613" s="67">
        <v>0</v>
      </c>
      <c r="K5613" s="67">
        <v>-2213.88</v>
      </c>
      <c r="L5613" s="67">
        <v>0</v>
      </c>
      <c r="M5613" s="67">
        <v>-2213.88</v>
      </c>
      <c r="N5613" s="67">
        <v>0</v>
      </c>
      <c r="P5613" s="67">
        <v>0</v>
      </c>
      <c r="Q5613" s="67">
        <v>0</v>
      </c>
      <c r="U5613" t="s">
        <v>783</v>
      </c>
    </row>
    <row r="5614" spans="3:21" x14ac:dyDescent="0.3">
      <c r="C5614" t="s">
        <v>31</v>
      </c>
      <c r="D5614" t="s">
        <v>158</v>
      </c>
      <c r="E5614" t="s">
        <v>30</v>
      </c>
      <c r="F5614" t="s">
        <v>159</v>
      </c>
      <c r="G5614" s="2">
        <v>2</v>
      </c>
      <c r="H5614" s="2" t="s">
        <v>234</v>
      </c>
      <c r="I5614" s="67">
        <v>23025.45</v>
      </c>
      <c r="J5614" s="67">
        <v>272.79000000000002</v>
      </c>
      <c r="K5614" s="67">
        <v>23025.45</v>
      </c>
      <c r="L5614" s="67">
        <v>236.59</v>
      </c>
      <c r="M5614" s="67">
        <v>23025.45</v>
      </c>
      <c r="N5614" s="67">
        <v>1.76</v>
      </c>
      <c r="P5614" s="67">
        <v>0</v>
      </c>
      <c r="Q5614" s="67">
        <v>46050.9</v>
      </c>
      <c r="R5614" s="2" t="s">
        <v>161</v>
      </c>
      <c r="S5614" s="2" t="s">
        <v>161</v>
      </c>
      <c r="T5614" s="2" t="s">
        <v>165</v>
      </c>
      <c r="U5614" t="s">
        <v>783</v>
      </c>
    </row>
    <row r="5615" spans="3:21" x14ac:dyDescent="0.3">
      <c r="C5615" t="s">
        <v>32</v>
      </c>
      <c r="D5615" t="s">
        <v>158</v>
      </c>
      <c r="E5615" t="s">
        <v>30</v>
      </c>
      <c r="F5615" t="s">
        <v>159</v>
      </c>
      <c r="G5615" s="2">
        <v>-1</v>
      </c>
      <c r="H5615" s="2" t="s">
        <v>420</v>
      </c>
      <c r="I5615" s="67">
        <v>11714.2</v>
      </c>
      <c r="J5615" s="67">
        <v>0.02</v>
      </c>
      <c r="K5615" s="67">
        <v>11714.2</v>
      </c>
      <c r="L5615" s="67">
        <v>0.01</v>
      </c>
      <c r="M5615" s="67">
        <v>11714.2</v>
      </c>
      <c r="N5615" s="67">
        <v>0.12</v>
      </c>
      <c r="P5615" s="67">
        <v>0</v>
      </c>
      <c r="Q5615" s="67">
        <v>0</v>
      </c>
      <c r="R5615" s="2" t="s">
        <v>161</v>
      </c>
      <c r="S5615" s="2" t="s">
        <v>161</v>
      </c>
      <c r="T5615" s="2" t="s">
        <v>161</v>
      </c>
      <c r="U5615" t="s">
        <v>783</v>
      </c>
    </row>
    <row r="5616" spans="3:21" x14ac:dyDescent="0.3">
      <c r="C5616" t="s">
        <v>31</v>
      </c>
      <c r="D5616" t="s">
        <v>158</v>
      </c>
      <c r="E5616" t="s">
        <v>29</v>
      </c>
      <c r="F5616" t="s">
        <v>159</v>
      </c>
      <c r="G5616" s="2">
        <v>2</v>
      </c>
      <c r="H5616" s="2" t="s">
        <v>170</v>
      </c>
      <c r="I5616" s="67">
        <v>-13266.39</v>
      </c>
      <c r="J5616" s="67">
        <v>0</v>
      </c>
      <c r="K5616" s="67">
        <v>-13266.39</v>
      </c>
      <c r="L5616" s="67">
        <v>0</v>
      </c>
      <c r="M5616" s="67">
        <v>-13266.39</v>
      </c>
      <c r="N5616" s="67">
        <v>0</v>
      </c>
      <c r="P5616" s="67">
        <v>0</v>
      </c>
      <c r="Q5616" s="67">
        <v>0</v>
      </c>
      <c r="U5616" t="s">
        <v>783</v>
      </c>
    </row>
    <row r="5617" spans="3:21" x14ac:dyDescent="0.3">
      <c r="C5617" t="s">
        <v>166</v>
      </c>
      <c r="D5617" t="s">
        <v>158</v>
      </c>
      <c r="E5617" t="s">
        <v>29</v>
      </c>
      <c r="F5617" t="s">
        <v>159</v>
      </c>
      <c r="G5617" s="2">
        <v>9</v>
      </c>
      <c r="H5617" s="2" t="s">
        <v>302</v>
      </c>
      <c r="I5617" s="67">
        <v>-78.8</v>
      </c>
      <c r="J5617" s="67">
        <v>0</v>
      </c>
      <c r="K5617" s="67">
        <v>-78.8</v>
      </c>
      <c r="L5617" s="67">
        <v>0</v>
      </c>
      <c r="M5617" s="67">
        <v>-78.8</v>
      </c>
      <c r="N5617" s="67">
        <v>0</v>
      </c>
      <c r="P5617" s="67">
        <v>0</v>
      </c>
      <c r="Q5617" s="67">
        <v>0</v>
      </c>
      <c r="U5617" t="s">
        <v>783</v>
      </c>
    </row>
    <row r="5618" spans="3:21" x14ac:dyDescent="0.3">
      <c r="C5618" t="s">
        <v>166</v>
      </c>
      <c r="D5618" t="s">
        <v>158</v>
      </c>
      <c r="E5618" t="s">
        <v>29</v>
      </c>
      <c r="F5618" t="s">
        <v>159</v>
      </c>
      <c r="G5618" s="2">
        <v>4</v>
      </c>
      <c r="H5618" s="2" t="s">
        <v>410</v>
      </c>
      <c r="I5618" s="67">
        <v>-499.31</v>
      </c>
      <c r="J5618" s="67">
        <v>0</v>
      </c>
      <c r="K5618" s="67">
        <v>-499.31</v>
      </c>
      <c r="L5618" s="67">
        <v>0</v>
      </c>
      <c r="M5618" s="67">
        <v>-499.31</v>
      </c>
      <c r="N5618" s="67">
        <v>0</v>
      </c>
      <c r="P5618" s="67">
        <v>0</v>
      </c>
      <c r="Q5618" s="67">
        <v>0</v>
      </c>
      <c r="U5618" t="s">
        <v>783</v>
      </c>
    </row>
    <row r="5619" spans="3:21" x14ac:dyDescent="0.3">
      <c r="C5619" t="s">
        <v>166</v>
      </c>
      <c r="D5619" t="s">
        <v>158</v>
      </c>
      <c r="E5619" t="s">
        <v>29</v>
      </c>
      <c r="F5619" t="s">
        <v>159</v>
      </c>
      <c r="G5619" s="2">
        <v>1</v>
      </c>
      <c r="H5619" s="2" t="s">
        <v>357</v>
      </c>
      <c r="I5619" s="67">
        <v>-273.83</v>
      </c>
      <c r="J5619" s="67">
        <v>0</v>
      </c>
      <c r="K5619" s="67">
        <v>-273.83</v>
      </c>
      <c r="L5619" s="67">
        <v>0</v>
      </c>
      <c r="M5619" s="67">
        <v>-273.83</v>
      </c>
      <c r="N5619" s="67">
        <v>0</v>
      </c>
      <c r="P5619" s="67">
        <v>0</v>
      </c>
      <c r="Q5619" s="67">
        <v>0</v>
      </c>
      <c r="U5619" t="s">
        <v>783</v>
      </c>
    </row>
    <row r="5620" spans="3:21" x14ac:dyDescent="0.3">
      <c r="C5620" t="s">
        <v>166</v>
      </c>
      <c r="D5620" t="s">
        <v>158</v>
      </c>
      <c r="E5620" t="s">
        <v>30</v>
      </c>
      <c r="F5620" t="s">
        <v>159</v>
      </c>
      <c r="G5620" s="2">
        <v>-4</v>
      </c>
      <c r="H5620" s="2" t="s">
        <v>230</v>
      </c>
      <c r="I5620" s="67">
        <v>80.61</v>
      </c>
      <c r="J5620" s="67">
        <v>0</v>
      </c>
      <c r="K5620" s="67">
        <v>80.61</v>
      </c>
      <c r="L5620" s="67">
        <v>0</v>
      </c>
      <c r="M5620" s="67">
        <v>80.61</v>
      </c>
      <c r="N5620" s="67">
        <v>0</v>
      </c>
      <c r="P5620" s="67">
        <v>0</v>
      </c>
      <c r="Q5620" s="67">
        <v>0</v>
      </c>
      <c r="R5620" s="2" t="s">
        <v>161</v>
      </c>
      <c r="S5620" s="2" t="s">
        <v>161</v>
      </c>
      <c r="T5620" s="2" t="s">
        <v>161</v>
      </c>
      <c r="U5620" t="s">
        <v>783</v>
      </c>
    </row>
    <row r="5621" spans="3:21" x14ac:dyDescent="0.3">
      <c r="C5621" t="s">
        <v>166</v>
      </c>
      <c r="D5621" t="s">
        <v>158</v>
      </c>
      <c r="E5621" t="s">
        <v>29</v>
      </c>
      <c r="F5621" t="s">
        <v>159</v>
      </c>
      <c r="G5621" s="2">
        <v>2</v>
      </c>
      <c r="H5621" s="2" t="s">
        <v>425</v>
      </c>
      <c r="I5621" s="67">
        <v>-913.47</v>
      </c>
      <c r="J5621" s="67">
        <v>0</v>
      </c>
      <c r="K5621" s="67">
        <v>-913.47</v>
      </c>
      <c r="L5621" s="67">
        <v>0</v>
      </c>
      <c r="M5621" s="67">
        <v>-913.47</v>
      </c>
      <c r="N5621" s="67">
        <v>0</v>
      </c>
      <c r="P5621" s="67">
        <v>0</v>
      </c>
      <c r="Q5621" s="67">
        <v>0</v>
      </c>
      <c r="U5621" t="s">
        <v>783</v>
      </c>
    </row>
    <row r="5622" spans="3:21" x14ac:dyDescent="0.3">
      <c r="C5622" t="s">
        <v>166</v>
      </c>
      <c r="D5622" t="s">
        <v>158</v>
      </c>
      <c r="E5622" t="s">
        <v>29</v>
      </c>
      <c r="F5622" t="s">
        <v>159</v>
      </c>
      <c r="G5622" s="2">
        <v>-1</v>
      </c>
      <c r="H5622" s="2" t="s">
        <v>627</v>
      </c>
      <c r="I5622" s="67">
        <v>-438.05</v>
      </c>
      <c r="J5622" s="67">
        <v>0</v>
      </c>
      <c r="K5622" s="67">
        <v>-438.05</v>
      </c>
      <c r="L5622" s="67">
        <v>0</v>
      </c>
      <c r="M5622" s="67">
        <v>-438.05</v>
      </c>
      <c r="N5622" s="67">
        <v>0</v>
      </c>
      <c r="P5622" s="67">
        <v>0</v>
      </c>
      <c r="Q5622" s="67">
        <v>0</v>
      </c>
      <c r="U5622" t="s">
        <v>783</v>
      </c>
    </row>
    <row r="5623" spans="3:21" x14ac:dyDescent="0.3">
      <c r="C5623" t="s">
        <v>32</v>
      </c>
      <c r="D5623" t="s">
        <v>158</v>
      </c>
      <c r="E5623" t="s">
        <v>29</v>
      </c>
      <c r="F5623" t="s">
        <v>159</v>
      </c>
      <c r="G5623" s="2">
        <v>2</v>
      </c>
      <c r="H5623" s="2" t="s">
        <v>494</v>
      </c>
      <c r="I5623" s="67">
        <v>-50261.42</v>
      </c>
      <c r="J5623" s="67">
        <v>0</v>
      </c>
      <c r="K5623" s="67">
        <v>-50261.42</v>
      </c>
      <c r="L5623" s="67">
        <v>0</v>
      </c>
      <c r="M5623" s="67">
        <v>-50261.42</v>
      </c>
      <c r="N5623" s="67">
        <v>0</v>
      </c>
      <c r="P5623" s="67">
        <v>0</v>
      </c>
      <c r="Q5623" s="67">
        <v>0</v>
      </c>
      <c r="U5623" t="s">
        <v>783</v>
      </c>
    </row>
    <row r="5624" spans="3:21" x14ac:dyDescent="0.3">
      <c r="C5624" t="s">
        <v>166</v>
      </c>
      <c r="D5624" t="s">
        <v>158</v>
      </c>
      <c r="E5624" t="s">
        <v>30</v>
      </c>
      <c r="F5624" t="s">
        <v>159</v>
      </c>
      <c r="G5624" s="2">
        <v>10</v>
      </c>
      <c r="H5624" s="2" t="s">
        <v>448</v>
      </c>
      <c r="I5624" s="67">
        <v>209356.9</v>
      </c>
      <c r="J5624" s="67">
        <v>12.82</v>
      </c>
      <c r="K5624" s="67">
        <v>209356.9</v>
      </c>
      <c r="L5624" s="67">
        <v>68.86</v>
      </c>
      <c r="M5624" s="67">
        <v>209356.9</v>
      </c>
      <c r="N5624" s="67">
        <v>146.94</v>
      </c>
      <c r="P5624" s="67">
        <v>0</v>
      </c>
      <c r="Q5624" s="67">
        <v>2093569</v>
      </c>
      <c r="R5624" s="2" t="s">
        <v>161</v>
      </c>
      <c r="S5624" s="2" t="s">
        <v>161</v>
      </c>
      <c r="T5624" s="2" t="s">
        <v>165</v>
      </c>
      <c r="U5624" t="s">
        <v>783</v>
      </c>
    </row>
    <row r="5625" spans="3:21" x14ac:dyDescent="0.3">
      <c r="C5625" t="s">
        <v>31</v>
      </c>
      <c r="D5625" t="s">
        <v>158</v>
      </c>
      <c r="E5625" t="s">
        <v>30</v>
      </c>
      <c r="F5625" t="s">
        <v>159</v>
      </c>
      <c r="G5625" s="2">
        <v>5</v>
      </c>
      <c r="H5625" s="2" t="s">
        <v>226</v>
      </c>
      <c r="I5625" s="67">
        <v>604922.81999999995</v>
      </c>
      <c r="J5625" s="67">
        <v>0</v>
      </c>
      <c r="K5625" s="67">
        <v>604922.81999999995</v>
      </c>
      <c r="L5625" s="67">
        <v>0</v>
      </c>
      <c r="M5625" s="67">
        <v>604922.81999999995</v>
      </c>
      <c r="N5625" s="67">
        <v>96.62</v>
      </c>
      <c r="P5625" s="67">
        <v>0</v>
      </c>
      <c r="Q5625" s="67">
        <v>3024614.0999999996</v>
      </c>
      <c r="R5625" s="2" t="s">
        <v>161</v>
      </c>
      <c r="S5625" s="2" t="s">
        <v>161</v>
      </c>
      <c r="T5625" s="2" t="s">
        <v>165</v>
      </c>
      <c r="U5625" t="s">
        <v>783</v>
      </c>
    </row>
    <row r="5626" spans="3:21" x14ac:dyDescent="0.3">
      <c r="C5626" t="s">
        <v>32</v>
      </c>
      <c r="D5626" t="s">
        <v>158</v>
      </c>
      <c r="E5626" t="s">
        <v>30</v>
      </c>
      <c r="F5626" t="s">
        <v>159</v>
      </c>
      <c r="G5626" s="2">
        <v>-4</v>
      </c>
      <c r="H5626" s="2" t="s">
        <v>551</v>
      </c>
      <c r="I5626" s="67">
        <v>65354.15</v>
      </c>
      <c r="J5626" s="67">
        <v>2.0099999999999998</v>
      </c>
      <c r="K5626" s="67">
        <v>65354.15</v>
      </c>
      <c r="L5626" s="67">
        <v>0.34</v>
      </c>
      <c r="M5626" s="67">
        <v>65354.15</v>
      </c>
      <c r="N5626" s="67">
        <v>3.67</v>
      </c>
      <c r="P5626" s="67">
        <v>0</v>
      </c>
      <c r="Q5626" s="67">
        <v>0</v>
      </c>
      <c r="R5626" s="2" t="s">
        <v>161</v>
      </c>
      <c r="S5626" s="2" t="s">
        <v>161</v>
      </c>
      <c r="T5626" s="2" t="s">
        <v>161</v>
      </c>
      <c r="U5626" t="s">
        <v>783</v>
      </c>
    </row>
    <row r="5627" spans="3:21" x14ac:dyDescent="0.3">
      <c r="C5627" t="s">
        <v>166</v>
      </c>
      <c r="D5627" t="s">
        <v>158</v>
      </c>
      <c r="E5627" t="s">
        <v>30</v>
      </c>
      <c r="F5627" t="s">
        <v>159</v>
      </c>
      <c r="G5627" s="2">
        <v>3</v>
      </c>
      <c r="H5627" s="2" t="s">
        <v>697</v>
      </c>
      <c r="I5627" s="67">
        <v>274.07</v>
      </c>
      <c r="J5627" s="67">
        <v>0.02</v>
      </c>
      <c r="K5627" s="67">
        <v>274.07</v>
      </c>
      <c r="L5627" s="67">
        <v>0</v>
      </c>
      <c r="M5627" s="67">
        <v>274.07</v>
      </c>
      <c r="N5627" s="67">
        <v>0.03</v>
      </c>
      <c r="P5627" s="67">
        <v>0</v>
      </c>
      <c r="Q5627" s="67">
        <v>822.21</v>
      </c>
      <c r="R5627" s="2" t="s">
        <v>161</v>
      </c>
      <c r="S5627" s="2" t="s">
        <v>161</v>
      </c>
      <c r="T5627" s="2" t="s">
        <v>161</v>
      </c>
      <c r="U5627" t="s">
        <v>783</v>
      </c>
    </row>
    <row r="5628" spans="3:21" x14ac:dyDescent="0.3">
      <c r="C5628" t="s">
        <v>166</v>
      </c>
      <c r="D5628" t="s">
        <v>158</v>
      </c>
      <c r="E5628" t="s">
        <v>29</v>
      </c>
      <c r="F5628" t="s">
        <v>159</v>
      </c>
      <c r="G5628" s="2">
        <v>2</v>
      </c>
      <c r="H5628" s="2" t="s">
        <v>393</v>
      </c>
      <c r="I5628" s="67">
        <v>-3975.54</v>
      </c>
      <c r="J5628" s="67">
        <v>0</v>
      </c>
      <c r="K5628" s="67">
        <v>-3975.54</v>
      </c>
      <c r="L5628" s="67">
        <v>0</v>
      </c>
      <c r="M5628" s="67">
        <v>-3975.54</v>
      </c>
      <c r="N5628" s="67">
        <v>0</v>
      </c>
      <c r="P5628" s="67">
        <v>0</v>
      </c>
      <c r="Q5628" s="67">
        <v>0</v>
      </c>
      <c r="U5628" t="s">
        <v>783</v>
      </c>
    </row>
    <row r="5629" spans="3:21" x14ac:dyDescent="0.3">
      <c r="C5629" t="s">
        <v>32</v>
      </c>
      <c r="D5629" t="s">
        <v>158</v>
      </c>
      <c r="E5629" t="s">
        <v>29</v>
      </c>
      <c r="F5629" t="s">
        <v>159</v>
      </c>
      <c r="G5629" s="2">
        <v>1</v>
      </c>
      <c r="H5629" s="2" t="s">
        <v>362</v>
      </c>
      <c r="I5629" s="67">
        <v>-30354.720000000001</v>
      </c>
      <c r="J5629" s="67">
        <v>0</v>
      </c>
      <c r="K5629" s="67">
        <v>-30354.720000000001</v>
      </c>
      <c r="L5629" s="67">
        <v>0</v>
      </c>
      <c r="M5629" s="67">
        <v>-30354.720000000001</v>
      </c>
      <c r="N5629" s="67">
        <v>0</v>
      </c>
      <c r="P5629" s="67">
        <v>0</v>
      </c>
      <c r="Q5629" s="67">
        <v>0</v>
      </c>
      <c r="U5629" t="s">
        <v>783</v>
      </c>
    </row>
    <row r="5630" spans="3:21" x14ac:dyDescent="0.3">
      <c r="C5630" t="s">
        <v>166</v>
      </c>
      <c r="D5630" t="s">
        <v>158</v>
      </c>
      <c r="E5630" t="s">
        <v>30</v>
      </c>
      <c r="F5630" t="s">
        <v>159</v>
      </c>
      <c r="G5630" s="2">
        <v>1</v>
      </c>
      <c r="H5630" s="2" t="s">
        <v>552</v>
      </c>
      <c r="I5630" s="67">
        <v>96.43</v>
      </c>
      <c r="J5630" s="67">
        <v>0.04</v>
      </c>
      <c r="K5630" s="67">
        <v>96.43</v>
      </c>
      <c r="L5630" s="67">
        <v>0.01</v>
      </c>
      <c r="M5630" s="67">
        <v>96.43</v>
      </c>
      <c r="N5630" s="67">
        <v>0.03</v>
      </c>
      <c r="P5630" s="67">
        <v>0</v>
      </c>
      <c r="Q5630" s="67">
        <v>96.43</v>
      </c>
      <c r="R5630" s="2" t="s">
        <v>161</v>
      </c>
      <c r="S5630" s="2" t="s">
        <v>161</v>
      </c>
      <c r="T5630" s="2" t="s">
        <v>161</v>
      </c>
      <c r="U5630" t="s">
        <v>783</v>
      </c>
    </row>
    <row r="5631" spans="3:21" x14ac:dyDescent="0.3">
      <c r="C5631" t="s">
        <v>31</v>
      </c>
      <c r="D5631" t="s">
        <v>158</v>
      </c>
      <c r="E5631" t="s">
        <v>29</v>
      </c>
      <c r="F5631" t="s">
        <v>159</v>
      </c>
      <c r="G5631" s="2">
        <v>9</v>
      </c>
      <c r="H5631" s="2" t="s">
        <v>288</v>
      </c>
      <c r="I5631" s="67">
        <v>-4619.26</v>
      </c>
      <c r="J5631" s="67">
        <v>0</v>
      </c>
      <c r="K5631" s="67">
        <v>-4619.26</v>
      </c>
      <c r="L5631" s="67">
        <v>0</v>
      </c>
      <c r="M5631" s="67">
        <v>-4619.26</v>
      </c>
      <c r="N5631" s="67">
        <v>0</v>
      </c>
      <c r="P5631" s="67">
        <v>0</v>
      </c>
      <c r="Q5631" s="67">
        <v>0</v>
      </c>
      <c r="U5631" t="s">
        <v>783</v>
      </c>
    </row>
    <row r="5632" spans="3:21" x14ac:dyDescent="0.3">
      <c r="C5632" t="s">
        <v>31</v>
      </c>
      <c r="D5632" t="s">
        <v>158</v>
      </c>
      <c r="E5632" t="s">
        <v>30</v>
      </c>
      <c r="F5632" t="s">
        <v>159</v>
      </c>
      <c r="G5632" s="2">
        <v>15</v>
      </c>
      <c r="H5632" s="2" t="s">
        <v>190</v>
      </c>
      <c r="I5632" s="67">
        <v>4515351.53</v>
      </c>
      <c r="J5632" s="67">
        <v>0.46</v>
      </c>
      <c r="K5632" s="67">
        <v>4515351.53</v>
      </c>
      <c r="L5632" s="67">
        <v>0.96</v>
      </c>
      <c r="M5632" s="67">
        <v>4515351.53</v>
      </c>
      <c r="N5632" s="67">
        <v>50.73</v>
      </c>
      <c r="P5632" s="67">
        <v>4384804.8499999996</v>
      </c>
      <c r="Q5632" s="67">
        <v>67730272.950000003</v>
      </c>
      <c r="R5632" s="2" t="s">
        <v>161</v>
      </c>
      <c r="S5632" s="2" t="s">
        <v>161</v>
      </c>
      <c r="T5632" s="2" t="s">
        <v>165</v>
      </c>
      <c r="U5632" t="s">
        <v>783</v>
      </c>
    </row>
    <row r="5633" spans="3:21" x14ac:dyDescent="0.3">
      <c r="C5633" t="s">
        <v>166</v>
      </c>
      <c r="D5633" t="s">
        <v>158</v>
      </c>
      <c r="E5633" t="s">
        <v>30</v>
      </c>
      <c r="F5633" t="s">
        <v>159</v>
      </c>
      <c r="G5633" s="2">
        <v>4</v>
      </c>
      <c r="H5633" s="2" t="s">
        <v>354</v>
      </c>
      <c r="I5633" s="67">
        <v>5094180.6500000004</v>
      </c>
      <c r="J5633" s="67">
        <v>287.38</v>
      </c>
      <c r="K5633" s="67">
        <v>5094180.6500000004</v>
      </c>
      <c r="L5633" s="67">
        <v>40.380000000000003</v>
      </c>
      <c r="M5633" s="67">
        <v>5094180.6500000004</v>
      </c>
      <c r="N5633" s="67">
        <v>2234.8000000000002</v>
      </c>
      <c r="P5633" s="67">
        <v>0</v>
      </c>
      <c r="Q5633" s="67">
        <v>20376722.600000001</v>
      </c>
      <c r="R5633" s="2" t="s">
        <v>161</v>
      </c>
      <c r="S5633" s="2" t="s">
        <v>161</v>
      </c>
      <c r="T5633" s="2" t="s">
        <v>161</v>
      </c>
      <c r="U5633" t="s">
        <v>783</v>
      </c>
    </row>
    <row r="5634" spans="3:21" x14ac:dyDescent="0.3">
      <c r="C5634" t="s">
        <v>166</v>
      </c>
      <c r="D5634" t="s">
        <v>158</v>
      </c>
      <c r="E5634" t="s">
        <v>29</v>
      </c>
      <c r="F5634" t="s">
        <v>159</v>
      </c>
      <c r="G5634" s="2">
        <v>3</v>
      </c>
      <c r="H5634" s="2" t="s">
        <v>275</v>
      </c>
      <c r="I5634" s="67">
        <v>-534.20000000000005</v>
      </c>
      <c r="J5634" s="67">
        <v>0</v>
      </c>
      <c r="K5634" s="67">
        <v>-534.20000000000005</v>
      </c>
      <c r="L5634" s="67">
        <v>0</v>
      </c>
      <c r="M5634" s="67">
        <v>-534.20000000000005</v>
      </c>
      <c r="N5634" s="67">
        <v>0</v>
      </c>
      <c r="P5634" s="67">
        <v>0</v>
      </c>
      <c r="Q5634" s="67">
        <v>0</v>
      </c>
      <c r="U5634" t="s">
        <v>783</v>
      </c>
    </row>
    <row r="5635" spans="3:21" x14ac:dyDescent="0.3">
      <c r="C5635" t="s">
        <v>166</v>
      </c>
      <c r="D5635" t="s">
        <v>158</v>
      </c>
      <c r="E5635" t="s">
        <v>30</v>
      </c>
      <c r="F5635" t="s">
        <v>159</v>
      </c>
      <c r="G5635" s="2">
        <v>0</v>
      </c>
      <c r="H5635" s="2" t="s">
        <v>327</v>
      </c>
      <c r="I5635" s="67">
        <v>758.44</v>
      </c>
      <c r="J5635" s="67">
        <v>122.18</v>
      </c>
      <c r="K5635" s="67">
        <v>758.44</v>
      </c>
      <c r="L5635" s="67">
        <v>0.02</v>
      </c>
      <c r="M5635" s="67">
        <v>758.44</v>
      </c>
      <c r="N5635" s="67">
        <v>0.22</v>
      </c>
      <c r="P5635" s="67">
        <v>0</v>
      </c>
      <c r="Q5635" s="67">
        <v>0</v>
      </c>
      <c r="R5635" s="2" t="s">
        <v>161</v>
      </c>
      <c r="S5635" s="2" t="s">
        <v>165</v>
      </c>
      <c r="T5635" s="2" t="s">
        <v>165</v>
      </c>
      <c r="U5635" t="s">
        <v>783</v>
      </c>
    </row>
    <row r="5636" spans="3:21" x14ac:dyDescent="0.3">
      <c r="C5636" t="s">
        <v>166</v>
      </c>
      <c r="D5636" t="s">
        <v>158</v>
      </c>
      <c r="E5636" t="s">
        <v>29</v>
      </c>
      <c r="F5636" t="s">
        <v>159</v>
      </c>
      <c r="G5636" s="2">
        <v>-1</v>
      </c>
      <c r="H5636" s="2" t="s">
        <v>331</v>
      </c>
      <c r="I5636" s="67">
        <v>-50165.33</v>
      </c>
      <c r="J5636" s="67">
        <v>0</v>
      </c>
      <c r="K5636" s="67">
        <v>-50165.33</v>
      </c>
      <c r="L5636" s="67">
        <v>0</v>
      </c>
      <c r="M5636" s="67">
        <v>-50165.33</v>
      </c>
      <c r="N5636" s="67">
        <v>0</v>
      </c>
      <c r="P5636" s="67">
        <v>0</v>
      </c>
      <c r="Q5636" s="67">
        <v>0</v>
      </c>
      <c r="U5636" t="s">
        <v>783</v>
      </c>
    </row>
    <row r="5637" spans="3:21" x14ac:dyDescent="0.3">
      <c r="C5637" t="s">
        <v>166</v>
      </c>
      <c r="D5637" t="s">
        <v>158</v>
      </c>
      <c r="E5637" t="s">
        <v>29</v>
      </c>
      <c r="F5637" t="s">
        <v>159</v>
      </c>
      <c r="G5637" s="2">
        <v>2</v>
      </c>
      <c r="H5637" s="2" t="s">
        <v>357</v>
      </c>
      <c r="I5637" s="67">
        <v>-633.5</v>
      </c>
      <c r="J5637" s="67">
        <v>0</v>
      </c>
      <c r="K5637" s="67">
        <v>-633.5</v>
      </c>
      <c r="L5637" s="67">
        <v>0</v>
      </c>
      <c r="M5637" s="67">
        <v>-633.5</v>
      </c>
      <c r="N5637" s="67">
        <v>0</v>
      </c>
      <c r="P5637" s="67">
        <v>0</v>
      </c>
      <c r="Q5637" s="67">
        <v>0</v>
      </c>
      <c r="U5637" t="s">
        <v>783</v>
      </c>
    </row>
    <row r="5638" spans="3:21" x14ac:dyDescent="0.3">
      <c r="C5638" t="s">
        <v>32</v>
      </c>
      <c r="D5638" t="s">
        <v>158</v>
      </c>
      <c r="E5638" t="s">
        <v>30</v>
      </c>
      <c r="F5638" t="s">
        <v>159</v>
      </c>
      <c r="G5638" s="2">
        <v>2</v>
      </c>
      <c r="H5638" s="2" t="s">
        <v>467</v>
      </c>
      <c r="I5638" s="67">
        <v>5441.17</v>
      </c>
      <c r="J5638" s="67">
        <v>0</v>
      </c>
      <c r="K5638" s="67">
        <v>5441.17</v>
      </c>
      <c r="L5638" s="67">
        <v>0</v>
      </c>
      <c r="M5638" s="67">
        <v>5441.17</v>
      </c>
      <c r="N5638" s="67">
        <v>0</v>
      </c>
      <c r="P5638" s="67">
        <v>0</v>
      </c>
      <c r="Q5638" s="67">
        <v>10882.34</v>
      </c>
      <c r="R5638" s="2" t="s">
        <v>161</v>
      </c>
      <c r="S5638" s="2" t="s">
        <v>161</v>
      </c>
      <c r="T5638" s="2" t="s">
        <v>161</v>
      </c>
      <c r="U5638" t="s">
        <v>783</v>
      </c>
    </row>
    <row r="5639" spans="3:21" x14ac:dyDescent="0.3">
      <c r="C5639" t="s">
        <v>31</v>
      </c>
      <c r="D5639" t="s">
        <v>158</v>
      </c>
      <c r="E5639" t="s">
        <v>29</v>
      </c>
      <c r="F5639" t="s">
        <v>159</v>
      </c>
      <c r="G5639" s="2">
        <v>1</v>
      </c>
      <c r="H5639" s="2" t="s">
        <v>170</v>
      </c>
      <c r="I5639" s="67">
        <v>-13873.2</v>
      </c>
      <c r="J5639" s="67">
        <v>0</v>
      </c>
      <c r="K5639" s="67">
        <v>-13873.2</v>
      </c>
      <c r="L5639" s="67">
        <v>0</v>
      </c>
      <c r="M5639" s="67">
        <v>-13873.2</v>
      </c>
      <c r="N5639" s="67">
        <v>0</v>
      </c>
      <c r="P5639" s="67">
        <v>0</v>
      </c>
      <c r="Q5639" s="67">
        <v>0</v>
      </c>
      <c r="U5639" t="s">
        <v>783</v>
      </c>
    </row>
    <row r="5640" spans="3:21" x14ac:dyDescent="0.3">
      <c r="C5640" t="s">
        <v>166</v>
      </c>
      <c r="D5640" t="s">
        <v>158</v>
      </c>
      <c r="E5640" t="s">
        <v>29</v>
      </c>
      <c r="F5640" t="s">
        <v>159</v>
      </c>
      <c r="G5640" s="2">
        <v>2</v>
      </c>
      <c r="H5640" s="2" t="s">
        <v>423</v>
      </c>
      <c r="I5640" s="67">
        <v>-316.17</v>
      </c>
      <c r="J5640" s="67">
        <v>0</v>
      </c>
      <c r="K5640" s="67">
        <v>-316.17</v>
      </c>
      <c r="L5640" s="67">
        <v>0</v>
      </c>
      <c r="M5640" s="67">
        <v>-316.17</v>
      </c>
      <c r="N5640" s="67">
        <v>0</v>
      </c>
      <c r="P5640" s="67">
        <v>0</v>
      </c>
      <c r="Q5640" s="67">
        <v>0</v>
      </c>
      <c r="U5640" t="s">
        <v>783</v>
      </c>
    </row>
    <row r="5641" spans="3:21" x14ac:dyDescent="0.3">
      <c r="C5641" t="s">
        <v>166</v>
      </c>
      <c r="D5641" t="s">
        <v>158</v>
      </c>
      <c r="E5641" t="s">
        <v>29</v>
      </c>
      <c r="F5641" t="s">
        <v>159</v>
      </c>
      <c r="G5641" s="2">
        <v>-1</v>
      </c>
      <c r="H5641" s="2" t="s">
        <v>258</v>
      </c>
      <c r="I5641" s="67">
        <v>-11499.27</v>
      </c>
      <c r="J5641" s="67">
        <v>0</v>
      </c>
      <c r="K5641" s="67">
        <v>-11499.27</v>
      </c>
      <c r="L5641" s="67">
        <v>0</v>
      </c>
      <c r="M5641" s="67">
        <v>-11499.27</v>
      </c>
      <c r="N5641" s="67">
        <v>0</v>
      </c>
      <c r="P5641" s="67">
        <v>0</v>
      </c>
      <c r="Q5641" s="67">
        <v>0</v>
      </c>
      <c r="U5641" t="s">
        <v>783</v>
      </c>
    </row>
    <row r="5642" spans="3:21" x14ac:dyDescent="0.3">
      <c r="C5642" t="s">
        <v>31</v>
      </c>
      <c r="D5642" t="s">
        <v>158</v>
      </c>
      <c r="E5642" t="s">
        <v>30</v>
      </c>
      <c r="F5642" t="s">
        <v>159</v>
      </c>
      <c r="G5642" s="2">
        <v>0</v>
      </c>
      <c r="H5642" s="2" t="s">
        <v>302</v>
      </c>
      <c r="I5642" s="67">
        <v>443061.54</v>
      </c>
      <c r="J5642" s="67">
        <v>29.81</v>
      </c>
      <c r="K5642" s="67">
        <v>443061.54</v>
      </c>
      <c r="L5642" s="67">
        <v>14.16</v>
      </c>
      <c r="M5642" s="67">
        <v>443061.54</v>
      </c>
      <c r="N5642" s="67">
        <v>135.59</v>
      </c>
      <c r="P5642" s="67">
        <v>0</v>
      </c>
      <c r="Q5642" s="67">
        <v>0</v>
      </c>
      <c r="R5642" s="2" t="s">
        <v>161</v>
      </c>
      <c r="S5642" s="2" t="s">
        <v>161</v>
      </c>
      <c r="T5642" s="2" t="s">
        <v>161</v>
      </c>
      <c r="U5642" t="s">
        <v>783</v>
      </c>
    </row>
    <row r="5643" spans="3:21" x14ac:dyDescent="0.3">
      <c r="C5643" t="s">
        <v>31</v>
      </c>
      <c r="D5643" t="s">
        <v>158</v>
      </c>
      <c r="E5643" t="s">
        <v>30</v>
      </c>
      <c r="F5643" t="s">
        <v>159</v>
      </c>
      <c r="G5643" s="2">
        <v>-1</v>
      </c>
      <c r="H5643" s="2" t="s">
        <v>663</v>
      </c>
      <c r="I5643" s="67">
        <v>40140.93</v>
      </c>
      <c r="J5643" s="67">
        <v>9.33</v>
      </c>
      <c r="K5643" s="67">
        <v>40140.93</v>
      </c>
      <c r="L5643" s="67">
        <v>0.67</v>
      </c>
      <c r="M5643" s="67">
        <v>40140.93</v>
      </c>
      <c r="N5643" s="67">
        <v>14.55</v>
      </c>
      <c r="P5643" s="67">
        <v>0</v>
      </c>
      <c r="Q5643" s="67">
        <v>0</v>
      </c>
      <c r="R5643" s="2" t="s">
        <v>161</v>
      </c>
      <c r="S5643" s="2" t="s">
        <v>161</v>
      </c>
      <c r="T5643" s="2" t="s">
        <v>161</v>
      </c>
      <c r="U5643" t="s">
        <v>783</v>
      </c>
    </row>
    <row r="5644" spans="3:21" x14ac:dyDescent="0.3">
      <c r="C5644" t="s">
        <v>32</v>
      </c>
      <c r="D5644" t="s">
        <v>158</v>
      </c>
      <c r="E5644" t="s">
        <v>30</v>
      </c>
      <c r="F5644" t="s">
        <v>159</v>
      </c>
      <c r="G5644" s="2">
        <v>-1</v>
      </c>
      <c r="H5644" s="2" t="s">
        <v>234</v>
      </c>
      <c r="I5644" s="67">
        <v>50563.41</v>
      </c>
      <c r="J5644" s="67">
        <v>0.43</v>
      </c>
      <c r="K5644" s="67">
        <v>50563.41</v>
      </c>
      <c r="L5644" s="67">
        <v>0.19</v>
      </c>
      <c r="M5644" s="67">
        <v>50563.41</v>
      </c>
      <c r="N5644" s="67">
        <v>2.41</v>
      </c>
      <c r="P5644" s="67">
        <v>0</v>
      </c>
      <c r="Q5644" s="67">
        <v>0</v>
      </c>
      <c r="R5644" s="2" t="s">
        <v>161</v>
      </c>
      <c r="S5644" s="2" t="s">
        <v>161</v>
      </c>
      <c r="T5644" s="2" t="s">
        <v>161</v>
      </c>
      <c r="U5644" t="s">
        <v>784</v>
      </c>
    </row>
    <row r="5645" spans="3:21" x14ac:dyDescent="0.3">
      <c r="C5645" t="s">
        <v>31</v>
      </c>
      <c r="D5645" t="s">
        <v>158</v>
      </c>
      <c r="E5645" t="s">
        <v>29</v>
      </c>
      <c r="F5645" t="s">
        <v>159</v>
      </c>
      <c r="G5645" s="2">
        <v>3</v>
      </c>
      <c r="H5645" s="2" t="s">
        <v>224</v>
      </c>
      <c r="I5645" s="67">
        <v>-58009.25</v>
      </c>
      <c r="J5645" s="67">
        <v>0</v>
      </c>
      <c r="K5645" s="67">
        <v>-58009.25</v>
      </c>
      <c r="L5645" s="67">
        <v>0</v>
      </c>
      <c r="M5645" s="67">
        <v>-58009.25</v>
      </c>
      <c r="N5645" s="67">
        <v>0</v>
      </c>
      <c r="P5645" s="67">
        <v>0</v>
      </c>
      <c r="Q5645" s="67">
        <v>0</v>
      </c>
      <c r="U5645" t="s">
        <v>783</v>
      </c>
    </row>
    <row r="5646" spans="3:21" x14ac:dyDescent="0.3">
      <c r="C5646" t="s">
        <v>32</v>
      </c>
      <c r="D5646" t="s">
        <v>158</v>
      </c>
      <c r="E5646" t="s">
        <v>30</v>
      </c>
      <c r="F5646" t="s">
        <v>159</v>
      </c>
      <c r="G5646" s="2">
        <v>-1</v>
      </c>
      <c r="H5646" s="2" t="s">
        <v>402</v>
      </c>
      <c r="I5646" s="67">
        <v>39571.29</v>
      </c>
      <c r="J5646" s="67">
        <v>0.14000000000000001</v>
      </c>
      <c r="K5646" s="67">
        <v>39571.29</v>
      </c>
      <c r="L5646" s="67">
        <v>0.1</v>
      </c>
      <c r="M5646" s="67">
        <v>39571.29</v>
      </c>
      <c r="N5646" s="67">
        <v>1.74</v>
      </c>
      <c r="P5646" s="67">
        <v>0</v>
      </c>
      <c r="Q5646" s="67">
        <v>0</v>
      </c>
      <c r="R5646" s="2" t="s">
        <v>161</v>
      </c>
      <c r="S5646" s="2" t="s">
        <v>161</v>
      </c>
      <c r="T5646" s="2" t="s">
        <v>161</v>
      </c>
      <c r="U5646" t="s">
        <v>783</v>
      </c>
    </row>
    <row r="5647" spans="3:21" x14ac:dyDescent="0.3">
      <c r="C5647" t="s">
        <v>31</v>
      </c>
      <c r="D5647" t="s">
        <v>158</v>
      </c>
      <c r="E5647" t="s">
        <v>29</v>
      </c>
      <c r="F5647" t="s">
        <v>159</v>
      </c>
      <c r="G5647" s="2">
        <v>9</v>
      </c>
      <c r="H5647" s="2" t="s">
        <v>279</v>
      </c>
      <c r="I5647" s="67">
        <v>-2624.89</v>
      </c>
      <c r="J5647" s="67">
        <v>0</v>
      </c>
      <c r="K5647" s="67">
        <v>-2624.89</v>
      </c>
      <c r="L5647" s="67">
        <v>0</v>
      </c>
      <c r="M5647" s="67">
        <v>-2624.89</v>
      </c>
      <c r="N5647" s="67">
        <v>0</v>
      </c>
      <c r="P5647" s="67">
        <v>0</v>
      </c>
      <c r="Q5647" s="67">
        <v>0</v>
      </c>
      <c r="U5647" t="s">
        <v>783</v>
      </c>
    </row>
    <row r="5648" spans="3:21" x14ac:dyDescent="0.3">
      <c r="C5648" t="s">
        <v>32</v>
      </c>
      <c r="D5648" t="s">
        <v>158</v>
      </c>
      <c r="E5648" t="s">
        <v>29</v>
      </c>
      <c r="F5648" t="s">
        <v>159</v>
      </c>
      <c r="G5648" s="2">
        <v>2</v>
      </c>
      <c r="H5648" s="2" t="s">
        <v>216</v>
      </c>
      <c r="I5648" s="67">
        <v>-103194.36</v>
      </c>
      <c r="J5648" s="67">
        <v>0</v>
      </c>
      <c r="K5648" s="67">
        <v>-103194.36</v>
      </c>
      <c r="L5648" s="67">
        <v>0</v>
      </c>
      <c r="M5648" s="67">
        <v>-103194.36</v>
      </c>
      <c r="N5648" s="67">
        <v>0</v>
      </c>
      <c r="P5648" s="67">
        <v>0</v>
      </c>
      <c r="Q5648" s="67">
        <v>0</v>
      </c>
      <c r="U5648" t="s">
        <v>783</v>
      </c>
    </row>
    <row r="5649" spans="3:21" x14ac:dyDescent="0.3">
      <c r="C5649" t="s">
        <v>166</v>
      </c>
      <c r="D5649" t="s">
        <v>158</v>
      </c>
      <c r="E5649" t="s">
        <v>30</v>
      </c>
      <c r="F5649" t="s">
        <v>159</v>
      </c>
      <c r="G5649" s="2">
        <v>-1</v>
      </c>
      <c r="H5649" s="2" t="s">
        <v>510</v>
      </c>
      <c r="I5649" s="67">
        <v>-9.26</v>
      </c>
      <c r="J5649" s="67">
        <v>0</v>
      </c>
      <c r="K5649" s="67">
        <v>-9.26</v>
      </c>
      <c r="L5649" s="67">
        <v>0</v>
      </c>
      <c r="M5649" s="67">
        <v>-9.26</v>
      </c>
      <c r="N5649" s="67">
        <v>0</v>
      </c>
      <c r="P5649" s="67">
        <v>0</v>
      </c>
      <c r="Q5649" s="67">
        <v>0</v>
      </c>
      <c r="R5649" s="2" t="s">
        <v>165</v>
      </c>
      <c r="S5649" s="2" t="s">
        <v>165</v>
      </c>
      <c r="T5649" s="2" t="s">
        <v>165</v>
      </c>
      <c r="U5649" t="s">
        <v>783</v>
      </c>
    </row>
    <row r="5650" spans="3:21" x14ac:dyDescent="0.3">
      <c r="C5650" t="s">
        <v>166</v>
      </c>
      <c r="D5650" t="s">
        <v>158</v>
      </c>
      <c r="E5650" t="s">
        <v>29</v>
      </c>
      <c r="F5650" t="s">
        <v>159</v>
      </c>
      <c r="G5650" s="2">
        <v>2</v>
      </c>
      <c r="H5650" s="2" t="s">
        <v>370</v>
      </c>
      <c r="I5650" s="67">
        <v>-10.79</v>
      </c>
      <c r="J5650" s="67">
        <v>0</v>
      </c>
      <c r="K5650" s="67">
        <v>-10.79</v>
      </c>
      <c r="L5650" s="67">
        <v>0</v>
      </c>
      <c r="M5650" s="67">
        <v>-10.79</v>
      </c>
      <c r="N5650" s="67">
        <v>0</v>
      </c>
      <c r="P5650" s="67">
        <v>0</v>
      </c>
      <c r="Q5650" s="67">
        <v>0</v>
      </c>
      <c r="U5650" t="s">
        <v>783</v>
      </c>
    </row>
    <row r="5651" spans="3:21" x14ac:dyDescent="0.3">
      <c r="C5651" t="s">
        <v>31</v>
      </c>
      <c r="D5651" t="s">
        <v>158</v>
      </c>
      <c r="E5651" t="s">
        <v>29</v>
      </c>
      <c r="F5651" t="s">
        <v>159</v>
      </c>
      <c r="G5651" s="2">
        <v>1</v>
      </c>
      <c r="H5651" s="2" t="s">
        <v>643</v>
      </c>
      <c r="I5651" s="67">
        <v>-305.88</v>
      </c>
      <c r="J5651" s="67">
        <v>0</v>
      </c>
      <c r="K5651" s="67">
        <v>-305.88</v>
      </c>
      <c r="L5651" s="67">
        <v>0</v>
      </c>
      <c r="M5651" s="67">
        <v>-305.88</v>
      </c>
      <c r="N5651" s="67">
        <v>0</v>
      </c>
      <c r="P5651" s="67">
        <v>0</v>
      </c>
      <c r="Q5651" s="67">
        <v>0</v>
      </c>
      <c r="U5651" t="s">
        <v>783</v>
      </c>
    </row>
    <row r="5652" spans="3:21" x14ac:dyDescent="0.3">
      <c r="C5652" t="s">
        <v>166</v>
      </c>
      <c r="D5652" t="s">
        <v>158</v>
      </c>
      <c r="E5652" t="s">
        <v>30</v>
      </c>
      <c r="F5652" t="s">
        <v>159</v>
      </c>
      <c r="G5652" s="2">
        <v>2</v>
      </c>
      <c r="H5652" s="2" t="s">
        <v>474</v>
      </c>
      <c r="I5652" s="67">
        <v>342251.35</v>
      </c>
      <c r="J5652" s="67">
        <v>481.94</v>
      </c>
      <c r="K5652" s="67">
        <v>342251.35</v>
      </c>
      <c r="L5652" s="67">
        <v>36.92</v>
      </c>
      <c r="M5652" s="67">
        <v>342251.35</v>
      </c>
      <c r="N5652" s="67">
        <v>194.73</v>
      </c>
      <c r="P5652" s="67">
        <v>0</v>
      </c>
      <c r="Q5652" s="67">
        <v>684502.7</v>
      </c>
      <c r="R5652" s="2" t="s">
        <v>161</v>
      </c>
      <c r="S5652" s="2" t="s">
        <v>161</v>
      </c>
      <c r="T5652" s="2" t="s">
        <v>161</v>
      </c>
      <c r="U5652" t="s">
        <v>783</v>
      </c>
    </row>
    <row r="5653" spans="3:21" x14ac:dyDescent="0.3">
      <c r="C5653" t="s">
        <v>32</v>
      </c>
      <c r="D5653" t="s">
        <v>158</v>
      </c>
      <c r="E5653" t="s">
        <v>30</v>
      </c>
      <c r="F5653" t="s">
        <v>159</v>
      </c>
      <c r="G5653" s="2">
        <v>9</v>
      </c>
      <c r="H5653" s="2" t="s">
        <v>331</v>
      </c>
      <c r="I5653" s="67">
        <v>127543.56</v>
      </c>
      <c r="J5653" s="67">
        <v>7.27</v>
      </c>
      <c r="K5653" s="67">
        <v>127543.56</v>
      </c>
      <c r="L5653" s="67">
        <v>3.45</v>
      </c>
      <c r="M5653" s="67">
        <v>127543.56</v>
      </c>
      <c r="N5653" s="67">
        <v>33.090000000000003</v>
      </c>
      <c r="P5653" s="67">
        <v>0</v>
      </c>
      <c r="Q5653" s="67">
        <v>1147892.04</v>
      </c>
      <c r="R5653" s="2" t="s">
        <v>161</v>
      </c>
      <c r="S5653" s="2" t="s">
        <v>161</v>
      </c>
      <c r="T5653" s="2" t="s">
        <v>161</v>
      </c>
      <c r="U5653" t="s">
        <v>783</v>
      </c>
    </row>
    <row r="5654" spans="3:21" x14ac:dyDescent="0.3">
      <c r="C5654" t="s">
        <v>31</v>
      </c>
      <c r="D5654" t="s">
        <v>158</v>
      </c>
      <c r="E5654" t="s">
        <v>30</v>
      </c>
      <c r="F5654" t="s">
        <v>159</v>
      </c>
      <c r="G5654" s="2">
        <v>2</v>
      </c>
      <c r="H5654" s="2" t="s">
        <v>244</v>
      </c>
      <c r="I5654" s="67">
        <v>390993.35</v>
      </c>
      <c r="J5654" s="67">
        <v>2097</v>
      </c>
      <c r="K5654" s="67">
        <v>390993.35</v>
      </c>
      <c r="L5654" s="67">
        <v>996.05</v>
      </c>
      <c r="M5654" s="67">
        <v>390993.35</v>
      </c>
      <c r="N5654" s="67">
        <v>9539.6200000000008</v>
      </c>
      <c r="P5654" s="67">
        <v>0</v>
      </c>
      <c r="Q5654" s="67">
        <v>781986.7</v>
      </c>
      <c r="R5654" s="2" t="s">
        <v>161</v>
      </c>
      <c r="S5654" s="2" t="s">
        <v>161</v>
      </c>
      <c r="T5654" s="2" t="s">
        <v>161</v>
      </c>
      <c r="U5654" t="s">
        <v>783</v>
      </c>
    </row>
    <row r="5655" spans="3:21" x14ac:dyDescent="0.3">
      <c r="C5655" t="s">
        <v>166</v>
      </c>
      <c r="D5655" t="s">
        <v>158</v>
      </c>
      <c r="E5655" t="s">
        <v>29</v>
      </c>
      <c r="F5655" t="s">
        <v>159</v>
      </c>
      <c r="G5655" s="2">
        <v>-1</v>
      </c>
      <c r="H5655" s="2" t="s">
        <v>612</v>
      </c>
      <c r="I5655" s="67">
        <v>-368.81</v>
      </c>
      <c r="J5655" s="67">
        <v>0</v>
      </c>
      <c r="K5655" s="67">
        <v>-368.81</v>
      </c>
      <c r="L5655" s="67">
        <v>0</v>
      </c>
      <c r="M5655" s="67">
        <v>-368.81</v>
      </c>
      <c r="N5655" s="67">
        <v>0</v>
      </c>
      <c r="P5655" s="67">
        <v>0</v>
      </c>
      <c r="Q5655" s="67">
        <v>0</v>
      </c>
      <c r="U5655" t="s">
        <v>783</v>
      </c>
    </row>
    <row r="5656" spans="3:21" x14ac:dyDescent="0.3">
      <c r="C5656" t="s">
        <v>31</v>
      </c>
      <c r="D5656" t="s">
        <v>158</v>
      </c>
      <c r="E5656" t="s">
        <v>29</v>
      </c>
      <c r="F5656" t="s">
        <v>159</v>
      </c>
      <c r="G5656" s="2">
        <v>0</v>
      </c>
      <c r="H5656" s="2" t="s">
        <v>406</v>
      </c>
      <c r="I5656" s="67">
        <v>-8203.09</v>
      </c>
      <c r="J5656" s="67">
        <v>0</v>
      </c>
      <c r="K5656" s="67">
        <v>-8203.09</v>
      </c>
      <c r="L5656" s="67">
        <v>0</v>
      </c>
      <c r="M5656" s="67">
        <v>-8203.09</v>
      </c>
      <c r="N5656" s="67">
        <v>0</v>
      </c>
      <c r="P5656" s="67">
        <v>0</v>
      </c>
      <c r="Q5656" s="67">
        <v>0</v>
      </c>
      <c r="U5656" t="s">
        <v>783</v>
      </c>
    </row>
    <row r="5657" spans="3:21" x14ac:dyDescent="0.3">
      <c r="C5657" t="s">
        <v>31</v>
      </c>
      <c r="D5657" t="s">
        <v>158</v>
      </c>
      <c r="E5657" t="s">
        <v>29</v>
      </c>
      <c r="F5657" t="s">
        <v>159</v>
      </c>
      <c r="G5657" s="2">
        <v>-4</v>
      </c>
      <c r="H5657" s="2" t="s">
        <v>362</v>
      </c>
      <c r="I5657" s="67">
        <v>-7.56</v>
      </c>
      <c r="J5657" s="67">
        <v>0</v>
      </c>
      <c r="K5657" s="67">
        <v>-7.56</v>
      </c>
      <c r="L5657" s="67">
        <v>0</v>
      </c>
      <c r="M5657" s="67">
        <v>-7.56</v>
      </c>
      <c r="N5657" s="67">
        <v>0</v>
      </c>
      <c r="P5657" s="67">
        <v>0</v>
      </c>
      <c r="Q5657" s="67">
        <v>0</v>
      </c>
      <c r="U5657" t="s">
        <v>783</v>
      </c>
    </row>
    <row r="5658" spans="3:21" x14ac:dyDescent="0.3">
      <c r="C5658" t="s">
        <v>166</v>
      </c>
      <c r="D5658" t="s">
        <v>158</v>
      </c>
      <c r="E5658" t="s">
        <v>30</v>
      </c>
      <c r="F5658" t="s">
        <v>159</v>
      </c>
      <c r="G5658" s="2">
        <v>3</v>
      </c>
      <c r="H5658" s="2" t="s">
        <v>395</v>
      </c>
      <c r="I5658" s="67">
        <v>2180779.0099999998</v>
      </c>
      <c r="J5658" s="67">
        <v>1468.94</v>
      </c>
      <c r="K5658" s="67">
        <v>2180779.0099999998</v>
      </c>
      <c r="L5658" s="67">
        <v>1297.21</v>
      </c>
      <c r="M5658" s="67">
        <v>2180779.0099999998</v>
      </c>
      <c r="N5658" s="67">
        <v>273.06</v>
      </c>
      <c r="P5658" s="67">
        <v>0</v>
      </c>
      <c r="Q5658" s="67">
        <v>6542337.0299999993</v>
      </c>
      <c r="R5658" s="2" t="s">
        <v>161</v>
      </c>
      <c r="S5658" s="2" t="s">
        <v>161</v>
      </c>
      <c r="T5658" s="2" t="s">
        <v>165</v>
      </c>
      <c r="U5658" t="s">
        <v>783</v>
      </c>
    </row>
    <row r="5659" spans="3:21" x14ac:dyDescent="0.3">
      <c r="C5659" t="s">
        <v>166</v>
      </c>
      <c r="D5659" t="s">
        <v>158</v>
      </c>
      <c r="E5659" t="s">
        <v>30</v>
      </c>
      <c r="F5659" t="s">
        <v>159</v>
      </c>
      <c r="G5659" s="2">
        <v>0</v>
      </c>
      <c r="H5659" s="2" t="s">
        <v>215</v>
      </c>
      <c r="I5659" s="67">
        <v>268793.13</v>
      </c>
      <c r="J5659" s="67">
        <v>15.73</v>
      </c>
      <c r="K5659" s="67">
        <v>268793.13</v>
      </c>
      <c r="L5659" s="67">
        <v>7.47</v>
      </c>
      <c r="M5659" s="67">
        <v>268793.13</v>
      </c>
      <c r="N5659" s="67">
        <v>71.569999999999993</v>
      </c>
      <c r="P5659" s="67">
        <v>0</v>
      </c>
      <c r="Q5659" s="67">
        <v>0</v>
      </c>
      <c r="R5659" s="2" t="s">
        <v>161</v>
      </c>
      <c r="S5659" s="2" t="s">
        <v>161</v>
      </c>
      <c r="T5659" s="2" t="s">
        <v>161</v>
      </c>
      <c r="U5659" t="s">
        <v>783</v>
      </c>
    </row>
    <row r="5660" spans="3:21" x14ac:dyDescent="0.3">
      <c r="C5660" t="s">
        <v>166</v>
      </c>
      <c r="D5660" t="s">
        <v>158</v>
      </c>
      <c r="E5660" t="s">
        <v>30</v>
      </c>
      <c r="F5660" t="s">
        <v>159</v>
      </c>
      <c r="G5660" s="2">
        <v>1</v>
      </c>
      <c r="H5660" s="2" t="s">
        <v>655</v>
      </c>
      <c r="I5660" s="67">
        <v>231297</v>
      </c>
      <c r="J5660" s="67">
        <v>5.6</v>
      </c>
      <c r="K5660" s="67">
        <v>231297</v>
      </c>
      <c r="L5660" s="67">
        <v>10.36</v>
      </c>
      <c r="M5660" s="67">
        <v>231297</v>
      </c>
      <c r="N5660" s="67">
        <v>71.569999999999993</v>
      </c>
      <c r="P5660" s="67">
        <v>0</v>
      </c>
      <c r="Q5660" s="67">
        <v>231297</v>
      </c>
      <c r="R5660" s="2" t="s">
        <v>161</v>
      </c>
      <c r="S5660" s="2" t="s">
        <v>161</v>
      </c>
      <c r="T5660" s="2" t="s">
        <v>161</v>
      </c>
      <c r="U5660" t="s">
        <v>783</v>
      </c>
    </row>
    <row r="5661" spans="3:21" x14ac:dyDescent="0.3">
      <c r="C5661" t="s">
        <v>31</v>
      </c>
      <c r="D5661" t="s">
        <v>158</v>
      </c>
      <c r="E5661" t="s">
        <v>29</v>
      </c>
      <c r="F5661" t="s">
        <v>159</v>
      </c>
      <c r="G5661" s="2">
        <v>-1</v>
      </c>
      <c r="H5661" s="2" t="s">
        <v>180</v>
      </c>
      <c r="I5661" s="67">
        <v>-5.5</v>
      </c>
      <c r="J5661" s="67">
        <v>0</v>
      </c>
      <c r="K5661" s="67">
        <v>-5.5</v>
      </c>
      <c r="L5661" s="67">
        <v>0</v>
      </c>
      <c r="M5661" s="67">
        <v>-5.5</v>
      </c>
      <c r="N5661" s="67">
        <v>0</v>
      </c>
      <c r="P5661" s="67">
        <v>0</v>
      </c>
      <c r="Q5661" s="67">
        <v>0</v>
      </c>
      <c r="U5661" t="s">
        <v>783</v>
      </c>
    </row>
    <row r="5662" spans="3:21" x14ac:dyDescent="0.3">
      <c r="C5662" t="s">
        <v>32</v>
      </c>
      <c r="D5662" t="s">
        <v>158</v>
      </c>
      <c r="E5662" t="s">
        <v>29</v>
      </c>
      <c r="F5662" t="s">
        <v>159</v>
      </c>
      <c r="G5662" s="2">
        <v>5</v>
      </c>
      <c r="H5662" s="2" t="s">
        <v>532</v>
      </c>
      <c r="I5662" s="67">
        <v>-4695.6099999999997</v>
      </c>
      <c r="J5662" s="67">
        <v>0</v>
      </c>
      <c r="K5662" s="67">
        <v>-4695.6099999999997</v>
      </c>
      <c r="L5662" s="67">
        <v>0</v>
      </c>
      <c r="M5662" s="67">
        <v>-4695.6099999999997</v>
      </c>
      <c r="N5662" s="67">
        <v>0</v>
      </c>
      <c r="P5662" s="67">
        <v>0</v>
      </c>
      <c r="Q5662" s="67">
        <v>0</v>
      </c>
      <c r="U5662" t="s">
        <v>783</v>
      </c>
    </row>
    <row r="5663" spans="3:21" x14ac:dyDescent="0.3">
      <c r="C5663" t="s">
        <v>166</v>
      </c>
      <c r="D5663" t="s">
        <v>158</v>
      </c>
      <c r="E5663" t="s">
        <v>30</v>
      </c>
      <c r="F5663" t="s">
        <v>159</v>
      </c>
      <c r="G5663" s="2">
        <v>3</v>
      </c>
      <c r="H5663" s="2" t="s">
        <v>173</v>
      </c>
      <c r="I5663" s="67">
        <v>127985.19</v>
      </c>
      <c r="J5663" s="67">
        <v>21971.51</v>
      </c>
      <c r="K5663" s="67">
        <v>127985.19</v>
      </c>
      <c r="L5663" s="67">
        <v>1.67</v>
      </c>
      <c r="M5663" s="67">
        <v>127985.19</v>
      </c>
      <c r="N5663" s="67">
        <v>18.23</v>
      </c>
      <c r="P5663" s="67">
        <v>0</v>
      </c>
      <c r="Q5663" s="67">
        <v>383955.57</v>
      </c>
      <c r="R5663" s="2" t="s">
        <v>161</v>
      </c>
      <c r="S5663" s="2" t="s">
        <v>165</v>
      </c>
      <c r="T5663" s="2" t="s">
        <v>165</v>
      </c>
      <c r="U5663" t="s">
        <v>783</v>
      </c>
    </row>
    <row r="5664" spans="3:21" x14ac:dyDescent="0.3">
      <c r="C5664" t="s">
        <v>166</v>
      </c>
      <c r="D5664" t="s">
        <v>158</v>
      </c>
      <c r="E5664" t="s">
        <v>29</v>
      </c>
      <c r="F5664" t="s">
        <v>159</v>
      </c>
      <c r="G5664" s="2">
        <v>2</v>
      </c>
      <c r="H5664" s="2" t="s">
        <v>286</v>
      </c>
      <c r="I5664" s="67">
        <v>-1742.42</v>
      </c>
      <c r="J5664" s="67">
        <v>0</v>
      </c>
      <c r="K5664" s="67">
        <v>-1742.42</v>
      </c>
      <c r="L5664" s="67">
        <v>0</v>
      </c>
      <c r="M5664" s="67">
        <v>-1742.42</v>
      </c>
      <c r="N5664" s="67">
        <v>0</v>
      </c>
      <c r="P5664" s="67">
        <v>0</v>
      </c>
      <c r="Q5664" s="67">
        <v>0</v>
      </c>
      <c r="U5664" t="s">
        <v>783</v>
      </c>
    </row>
    <row r="5665" spans="3:21" x14ac:dyDescent="0.3">
      <c r="C5665" t="s">
        <v>31</v>
      </c>
      <c r="D5665" t="s">
        <v>158</v>
      </c>
      <c r="E5665" t="s">
        <v>29</v>
      </c>
      <c r="F5665" t="s">
        <v>159</v>
      </c>
      <c r="G5665" s="2">
        <v>-1</v>
      </c>
      <c r="H5665" s="2" t="s">
        <v>176</v>
      </c>
      <c r="I5665" s="67">
        <v>-40424.01</v>
      </c>
      <c r="J5665" s="67">
        <v>0</v>
      </c>
      <c r="K5665" s="67">
        <v>-40424.01</v>
      </c>
      <c r="L5665" s="67">
        <v>0</v>
      </c>
      <c r="M5665" s="67">
        <v>-40424.01</v>
      </c>
      <c r="N5665" s="67">
        <v>0</v>
      </c>
      <c r="P5665" s="67">
        <v>0</v>
      </c>
      <c r="Q5665" s="67">
        <v>0</v>
      </c>
      <c r="U5665" t="s">
        <v>783</v>
      </c>
    </row>
    <row r="5666" spans="3:21" x14ac:dyDescent="0.3">
      <c r="C5666" t="s">
        <v>166</v>
      </c>
      <c r="D5666" t="s">
        <v>158</v>
      </c>
      <c r="E5666" t="s">
        <v>29</v>
      </c>
      <c r="F5666" t="s">
        <v>159</v>
      </c>
      <c r="G5666" s="2">
        <v>3</v>
      </c>
      <c r="H5666" s="2" t="s">
        <v>305</v>
      </c>
      <c r="I5666" s="67">
        <v>-16580.16</v>
      </c>
      <c r="J5666" s="67">
        <v>0</v>
      </c>
      <c r="K5666" s="67">
        <v>-16580.16</v>
      </c>
      <c r="L5666" s="67">
        <v>0</v>
      </c>
      <c r="M5666" s="67">
        <v>-16580.16</v>
      </c>
      <c r="N5666" s="67">
        <v>0</v>
      </c>
      <c r="P5666" s="67">
        <v>0</v>
      </c>
      <c r="Q5666" s="67">
        <v>0</v>
      </c>
      <c r="U5666" t="s">
        <v>783</v>
      </c>
    </row>
    <row r="5667" spans="3:21" x14ac:dyDescent="0.3">
      <c r="C5667" t="s">
        <v>31</v>
      </c>
      <c r="D5667" t="s">
        <v>158</v>
      </c>
      <c r="E5667" t="s">
        <v>30</v>
      </c>
      <c r="F5667" t="s">
        <v>159</v>
      </c>
      <c r="G5667" s="2">
        <v>0</v>
      </c>
      <c r="H5667" s="2" t="s">
        <v>485</v>
      </c>
      <c r="I5667" s="67">
        <v>391143.77</v>
      </c>
      <c r="J5667" s="67">
        <v>0</v>
      </c>
      <c r="K5667" s="67">
        <v>391143.77</v>
      </c>
      <c r="L5667" s="67">
        <v>0</v>
      </c>
      <c r="M5667" s="67">
        <v>391143.77</v>
      </c>
      <c r="N5667" s="67">
        <v>153.75</v>
      </c>
      <c r="P5667" s="67">
        <v>0</v>
      </c>
      <c r="Q5667" s="67">
        <v>0</v>
      </c>
      <c r="R5667" s="2" t="s">
        <v>161</v>
      </c>
      <c r="S5667" s="2" t="s">
        <v>161</v>
      </c>
      <c r="T5667" s="2" t="s">
        <v>165</v>
      </c>
      <c r="U5667" t="s">
        <v>783</v>
      </c>
    </row>
    <row r="5668" spans="3:21" x14ac:dyDescent="0.3">
      <c r="C5668" t="s">
        <v>32</v>
      </c>
      <c r="D5668" t="s">
        <v>158</v>
      </c>
      <c r="E5668" t="s">
        <v>30</v>
      </c>
      <c r="F5668" t="s">
        <v>159</v>
      </c>
      <c r="G5668" s="2">
        <v>-1</v>
      </c>
      <c r="H5668" s="2" t="s">
        <v>449</v>
      </c>
      <c r="I5668" s="67">
        <v>10078.06</v>
      </c>
      <c r="J5668" s="67">
        <v>0.39</v>
      </c>
      <c r="K5668" s="67">
        <v>10078.06</v>
      </c>
      <c r="L5668" s="67">
        <v>0.19</v>
      </c>
      <c r="M5668" s="67">
        <v>10078.06</v>
      </c>
      <c r="N5668" s="67">
        <v>1.78</v>
      </c>
      <c r="P5668" s="67">
        <v>0</v>
      </c>
      <c r="Q5668" s="67">
        <v>0</v>
      </c>
      <c r="R5668" s="2" t="s">
        <v>161</v>
      </c>
      <c r="S5668" s="2" t="s">
        <v>161</v>
      </c>
      <c r="T5668" s="2" t="s">
        <v>161</v>
      </c>
      <c r="U5668" t="s">
        <v>783</v>
      </c>
    </row>
    <row r="5669" spans="3:21" x14ac:dyDescent="0.3">
      <c r="C5669" t="s">
        <v>32</v>
      </c>
      <c r="D5669" t="s">
        <v>158</v>
      </c>
      <c r="E5669" t="s">
        <v>30</v>
      </c>
      <c r="F5669" t="s">
        <v>159</v>
      </c>
      <c r="G5669" s="2">
        <v>1</v>
      </c>
      <c r="H5669" s="2" t="s">
        <v>190</v>
      </c>
      <c r="I5669" s="67">
        <v>74680.570000000007</v>
      </c>
      <c r="J5669" s="67">
        <v>3.96</v>
      </c>
      <c r="K5669" s="67">
        <v>74680.570000000007</v>
      </c>
      <c r="L5669" s="67">
        <v>1.78</v>
      </c>
      <c r="M5669" s="67">
        <v>74680.570000000007</v>
      </c>
      <c r="N5669" s="67">
        <v>22.18</v>
      </c>
      <c r="P5669" s="67">
        <v>0</v>
      </c>
      <c r="Q5669" s="67">
        <v>74680.570000000007</v>
      </c>
      <c r="R5669" s="2" t="s">
        <v>161</v>
      </c>
      <c r="S5669" s="2" t="s">
        <v>161</v>
      </c>
      <c r="T5669" s="2" t="s">
        <v>161</v>
      </c>
      <c r="U5669" t="s">
        <v>783</v>
      </c>
    </row>
    <row r="5670" spans="3:21" x14ac:dyDescent="0.3">
      <c r="C5670" t="s">
        <v>166</v>
      </c>
      <c r="D5670" t="s">
        <v>158</v>
      </c>
      <c r="E5670" t="s">
        <v>29</v>
      </c>
      <c r="F5670" t="s">
        <v>159</v>
      </c>
      <c r="G5670" s="2">
        <v>6</v>
      </c>
      <c r="H5670" s="2" t="s">
        <v>479</v>
      </c>
      <c r="I5670" s="67">
        <v>-9636.64</v>
      </c>
      <c r="J5670" s="67">
        <v>0</v>
      </c>
      <c r="K5670" s="67">
        <v>-9636.64</v>
      </c>
      <c r="L5670" s="67">
        <v>0</v>
      </c>
      <c r="M5670" s="67">
        <v>-9636.64</v>
      </c>
      <c r="N5670" s="67">
        <v>0</v>
      </c>
      <c r="P5670" s="67">
        <v>0</v>
      </c>
      <c r="Q5670" s="67">
        <v>0</v>
      </c>
      <c r="U5670" t="s">
        <v>783</v>
      </c>
    </row>
    <row r="5671" spans="3:21" x14ac:dyDescent="0.3">
      <c r="C5671" t="s">
        <v>31</v>
      </c>
      <c r="D5671" t="s">
        <v>158</v>
      </c>
      <c r="E5671" t="s">
        <v>29</v>
      </c>
      <c r="F5671" t="s">
        <v>159</v>
      </c>
      <c r="G5671" s="2">
        <v>5</v>
      </c>
      <c r="H5671" s="2" t="s">
        <v>388</v>
      </c>
      <c r="I5671" s="67">
        <v>-3816.17</v>
      </c>
      <c r="J5671" s="67">
        <v>0</v>
      </c>
      <c r="K5671" s="67">
        <v>-3816.17</v>
      </c>
      <c r="L5671" s="67">
        <v>0</v>
      </c>
      <c r="M5671" s="67">
        <v>-3816.17</v>
      </c>
      <c r="N5671" s="67">
        <v>0</v>
      </c>
      <c r="P5671" s="67">
        <v>0</v>
      </c>
      <c r="Q5671" s="67">
        <v>0</v>
      </c>
      <c r="U5671" t="s">
        <v>783</v>
      </c>
    </row>
    <row r="5672" spans="3:21" x14ac:dyDescent="0.3">
      <c r="C5672" t="s">
        <v>32</v>
      </c>
      <c r="D5672" t="s">
        <v>158</v>
      </c>
      <c r="E5672" t="s">
        <v>29</v>
      </c>
      <c r="F5672" t="s">
        <v>159</v>
      </c>
      <c r="G5672" s="2">
        <v>9</v>
      </c>
      <c r="H5672" s="2" t="s">
        <v>369</v>
      </c>
      <c r="I5672" s="67">
        <v>-398394.43</v>
      </c>
      <c r="J5672" s="67">
        <v>0</v>
      </c>
      <c r="K5672" s="67">
        <v>-398394.43</v>
      </c>
      <c r="L5672" s="67">
        <v>0</v>
      </c>
      <c r="M5672" s="67">
        <v>-398394.43</v>
      </c>
      <c r="N5672" s="67">
        <v>0</v>
      </c>
      <c r="P5672" s="67">
        <v>0</v>
      </c>
      <c r="Q5672" s="67">
        <v>0</v>
      </c>
      <c r="U5672" t="s">
        <v>783</v>
      </c>
    </row>
    <row r="5673" spans="3:21" x14ac:dyDescent="0.3">
      <c r="C5673" t="s">
        <v>31</v>
      </c>
      <c r="D5673" t="s">
        <v>158</v>
      </c>
      <c r="E5673" t="s">
        <v>30</v>
      </c>
      <c r="F5673" t="s">
        <v>159</v>
      </c>
      <c r="G5673" s="2">
        <v>1</v>
      </c>
      <c r="H5673" s="2" t="s">
        <v>199</v>
      </c>
      <c r="I5673" s="67">
        <v>1801.25</v>
      </c>
      <c r="J5673" s="67">
        <v>0</v>
      </c>
      <c r="K5673" s="67">
        <v>1801.25</v>
      </c>
      <c r="L5673" s="67">
        <v>0</v>
      </c>
      <c r="M5673" s="67">
        <v>1801.25</v>
      </c>
      <c r="N5673" s="67">
        <v>0</v>
      </c>
      <c r="P5673" s="67">
        <v>0</v>
      </c>
      <c r="Q5673" s="67">
        <v>1801.25</v>
      </c>
      <c r="R5673" s="2" t="s">
        <v>161</v>
      </c>
      <c r="S5673" s="2" t="s">
        <v>161</v>
      </c>
      <c r="T5673" s="2" t="s">
        <v>161</v>
      </c>
      <c r="U5673" t="s">
        <v>783</v>
      </c>
    </row>
    <row r="5674" spans="3:21" x14ac:dyDescent="0.3">
      <c r="C5674" t="s">
        <v>32</v>
      </c>
      <c r="D5674" t="s">
        <v>158</v>
      </c>
      <c r="E5674" t="s">
        <v>30</v>
      </c>
      <c r="F5674" t="s">
        <v>159</v>
      </c>
      <c r="G5674" s="2">
        <v>1</v>
      </c>
      <c r="H5674" s="2" t="s">
        <v>484</v>
      </c>
      <c r="I5674" s="67">
        <v>339154.42</v>
      </c>
      <c r="J5674" s="67">
        <v>16.149999999999999</v>
      </c>
      <c r="K5674" s="67">
        <v>339154.42</v>
      </c>
      <c r="L5674" s="67">
        <v>29.87</v>
      </c>
      <c r="M5674" s="67">
        <v>339154.42</v>
      </c>
      <c r="N5674" s="67">
        <v>206.44</v>
      </c>
      <c r="P5674" s="67">
        <v>0</v>
      </c>
      <c r="Q5674" s="67">
        <v>339154.42</v>
      </c>
      <c r="R5674" s="2" t="s">
        <v>161</v>
      </c>
      <c r="S5674" s="2" t="s">
        <v>161</v>
      </c>
      <c r="T5674" s="2" t="s">
        <v>161</v>
      </c>
      <c r="U5674" t="s">
        <v>783</v>
      </c>
    </row>
    <row r="5675" spans="3:21" x14ac:dyDescent="0.3">
      <c r="C5675" t="s">
        <v>31</v>
      </c>
      <c r="D5675" t="s">
        <v>158</v>
      </c>
      <c r="E5675" t="s">
        <v>30</v>
      </c>
      <c r="F5675" t="s">
        <v>159</v>
      </c>
      <c r="G5675" s="2">
        <v>5</v>
      </c>
      <c r="H5675" s="2" t="s">
        <v>279</v>
      </c>
      <c r="I5675" s="67">
        <v>129354.53</v>
      </c>
      <c r="J5675" s="67">
        <v>11231.74</v>
      </c>
      <c r="K5675" s="67">
        <v>129354.53</v>
      </c>
      <c r="L5675" s="67">
        <v>4.8899999999999997</v>
      </c>
      <c r="M5675" s="67">
        <v>129354.53</v>
      </c>
      <c r="N5675" s="67">
        <v>106.01</v>
      </c>
      <c r="P5675" s="67">
        <v>0</v>
      </c>
      <c r="Q5675" s="67">
        <v>646772.65</v>
      </c>
      <c r="R5675" s="2" t="s">
        <v>161</v>
      </c>
      <c r="S5675" s="2" t="s">
        <v>165</v>
      </c>
      <c r="T5675" s="2" t="s">
        <v>165</v>
      </c>
      <c r="U5675" t="s">
        <v>783</v>
      </c>
    </row>
    <row r="5676" spans="3:21" x14ac:dyDescent="0.3">
      <c r="C5676" t="s">
        <v>31</v>
      </c>
      <c r="D5676" t="s">
        <v>158</v>
      </c>
      <c r="E5676" t="s">
        <v>30</v>
      </c>
      <c r="F5676" t="s">
        <v>159</v>
      </c>
      <c r="G5676" s="2">
        <v>1</v>
      </c>
      <c r="H5676" s="2" t="s">
        <v>394</v>
      </c>
      <c r="I5676" s="67">
        <v>198911.15</v>
      </c>
      <c r="J5676" s="67">
        <v>24.42</v>
      </c>
      <c r="K5676" s="67">
        <v>198911.15</v>
      </c>
      <c r="L5676" s="67">
        <v>4.08</v>
      </c>
      <c r="M5676" s="67">
        <v>198911.15</v>
      </c>
      <c r="N5676" s="67">
        <v>44.68</v>
      </c>
      <c r="P5676" s="67">
        <v>0</v>
      </c>
      <c r="Q5676" s="67">
        <v>198911.15</v>
      </c>
      <c r="R5676" s="2" t="s">
        <v>161</v>
      </c>
      <c r="S5676" s="2" t="s">
        <v>161</v>
      </c>
      <c r="T5676" s="2" t="s">
        <v>161</v>
      </c>
      <c r="U5676" t="s">
        <v>783</v>
      </c>
    </row>
    <row r="5677" spans="3:21" x14ac:dyDescent="0.3">
      <c r="C5677" t="s">
        <v>166</v>
      </c>
      <c r="D5677" t="s">
        <v>158</v>
      </c>
      <c r="E5677" t="s">
        <v>30</v>
      </c>
      <c r="F5677" t="s">
        <v>159</v>
      </c>
      <c r="G5677" s="2">
        <v>8</v>
      </c>
      <c r="H5677" s="2" t="s">
        <v>330</v>
      </c>
      <c r="I5677" s="67">
        <v>67195.03</v>
      </c>
      <c r="J5677" s="67">
        <v>0</v>
      </c>
      <c r="K5677" s="67">
        <v>67195.03</v>
      </c>
      <c r="L5677" s="67">
        <v>0</v>
      </c>
      <c r="M5677" s="67">
        <v>67195.03</v>
      </c>
      <c r="N5677" s="67">
        <v>6.22</v>
      </c>
      <c r="P5677" s="67">
        <v>0</v>
      </c>
      <c r="Q5677" s="67">
        <v>537560.24</v>
      </c>
      <c r="R5677" s="2" t="s">
        <v>161</v>
      </c>
      <c r="S5677" s="2" t="s">
        <v>161</v>
      </c>
      <c r="T5677" s="2" t="s">
        <v>165</v>
      </c>
      <c r="U5677" t="s">
        <v>783</v>
      </c>
    </row>
    <row r="5678" spans="3:21" x14ac:dyDescent="0.3">
      <c r="C5678" t="s">
        <v>166</v>
      </c>
      <c r="D5678" t="s">
        <v>158</v>
      </c>
      <c r="E5678" t="s">
        <v>30</v>
      </c>
      <c r="F5678" t="s">
        <v>159</v>
      </c>
      <c r="G5678" s="2">
        <v>6</v>
      </c>
      <c r="H5678" s="2" t="s">
        <v>281</v>
      </c>
      <c r="I5678" s="67">
        <v>10198.4</v>
      </c>
      <c r="J5678" s="67">
        <v>24.68</v>
      </c>
      <c r="K5678" s="67">
        <v>10198.4</v>
      </c>
      <c r="L5678" s="67">
        <v>1.89</v>
      </c>
      <c r="M5678" s="67">
        <v>10198.4</v>
      </c>
      <c r="N5678" s="67">
        <v>9.9700000000000006</v>
      </c>
      <c r="P5678" s="67">
        <v>0</v>
      </c>
      <c r="Q5678" s="67">
        <v>61190.399999999994</v>
      </c>
      <c r="R5678" s="2" t="s">
        <v>161</v>
      </c>
      <c r="S5678" s="2" t="s">
        <v>161</v>
      </c>
      <c r="T5678" s="2" t="s">
        <v>161</v>
      </c>
      <c r="U5678" t="s">
        <v>783</v>
      </c>
    </row>
    <row r="5679" spans="3:21" x14ac:dyDescent="0.3">
      <c r="C5679" t="s">
        <v>166</v>
      </c>
      <c r="D5679" t="s">
        <v>158</v>
      </c>
      <c r="E5679" t="s">
        <v>30</v>
      </c>
      <c r="F5679" t="s">
        <v>159</v>
      </c>
      <c r="G5679" s="2">
        <v>4</v>
      </c>
      <c r="H5679" s="2" t="s">
        <v>383</v>
      </c>
      <c r="I5679" s="67">
        <v>362556.63</v>
      </c>
      <c r="J5679" s="67">
        <v>20.51</v>
      </c>
      <c r="K5679" s="67">
        <v>362556.63</v>
      </c>
      <c r="L5679" s="67">
        <v>9.43</v>
      </c>
      <c r="M5679" s="67">
        <v>362556.63</v>
      </c>
      <c r="N5679" s="67">
        <v>277.02999999999997</v>
      </c>
      <c r="P5679" s="67">
        <v>108.77</v>
      </c>
      <c r="Q5679" s="67">
        <v>1450226.52</v>
      </c>
      <c r="R5679" s="2" t="s">
        <v>161</v>
      </c>
      <c r="S5679" s="2" t="s">
        <v>161</v>
      </c>
      <c r="T5679" s="2" t="s">
        <v>161</v>
      </c>
      <c r="U5679" t="s">
        <v>783</v>
      </c>
    </row>
    <row r="5680" spans="3:21" x14ac:dyDescent="0.3">
      <c r="C5680" t="s">
        <v>31</v>
      </c>
      <c r="D5680" t="s">
        <v>158</v>
      </c>
      <c r="E5680" t="s">
        <v>30</v>
      </c>
      <c r="F5680" t="s">
        <v>159</v>
      </c>
      <c r="G5680" s="2">
        <v>-1</v>
      </c>
      <c r="H5680" s="2" t="s">
        <v>699</v>
      </c>
      <c r="I5680" s="67">
        <v>118.25</v>
      </c>
      <c r="J5680" s="67">
        <v>0</v>
      </c>
      <c r="K5680" s="67">
        <v>118.25</v>
      </c>
      <c r="L5680" s="67">
        <v>0</v>
      </c>
      <c r="M5680" s="67">
        <v>118.25</v>
      </c>
      <c r="N5680" s="67">
        <v>0</v>
      </c>
      <c r="P5680" s="67">
        <v>0</v>
      </c>
      <c r="Q5680" s="67">
        <v>0</v>
      </c>
      <c r="R5680" s="2" t="s">
        <v>161</v>
      </c>
      <c r="S5680" s="2" t="s">
        <v>161</v>
      </c>
      <c r="T5680" s="2" t="s">
        <v>161</v>
      </c>
      <c r="U5680" t="s">
        <v>784</v>
      </c>
    </row>
    <row r="5681" spans="3:21" x14ac:dyDescent="0.3">
      <c r="C5681" t="s">
        <v>166</v>
      </c>
      <c r="D5681" t="s">
        <v>158</v>
      </c>
      <c r="E5681" t="s">
        <v>29</v>
      </c>
      <c r="F5681" t="s">
        <v>159</v>
      </c>
      <c r="G5681" s="2">
        <v>6</v>
      </c>
      <c r="H5681" s="2" t="s">
        <v>495</v>
      </c>
      <c r="I5681" s="67">
        <v>-118.65</v>
      </c>
      <c r="J5681" s="67">
        <v>0</v>
      </c>
      <c r="K5681" s="67">
        <v>-118.65</v>
      </c>
      <c r="L5681" s="67">
        <v>0</v>
      </c>
      <c r="M5681" s="67">
        <v>-118.65</v>
      </c>
      <c r="N5681" s="67">
        <v>0</v>
      </c>
      <c r="P5681" s="67">
        <v>0</v>
      </c>
      <c r="Q5681" s="67">
        <v>0</v>
      </c>
      <c r="U5681" t="s">
        <v>783</v>
      </c>
    </row>
    <row r="5682" spans="3:21" x14ac:dyDescent="0.3">
      <c r="C5682" t="s">
        <v>166</v>
      </c>
      <c r="D5682" t="s">
        <v>158</v>
      </c>
      <c r="E5682" t="s">
        <v>30</v>
      </c>
      <c r="F5682" t="s">
        <v>159</v>
      </c>
      <c r="G5682" s="2">
        <v>13</v>
      </c>
      <c r="H5682" s="2" t="s">
        <v>358</v>
      </c>
      <c r="I5682" s="67">
        <v>518563.91</v>
      </c>
      <c r="J5682" s="67">
        <v>3.38</v>
      </c>
      <c r="K5682" s="67">
        <v>518563.91</v>
      </c>
      <c r="L5682" s="67">
        <v>18.14</v>
      </c>
      <c r="M5682" s="67">
        <v>518563.91</v>
      </c>
      <c r="N5682" s="67">
        <v>11.69</v>
      </c>
      <c r="P5682" s="67">
        <v>0</v>
      </c>
      <c r="Q5682" s="67">
        <v>6741330.8300000001</v>
      </c>
      <c r="R5682" s="2" t="s">
        <v>161</v>
      </c>
      <c r="S5682" s="2" t="s">
        <v>161</v>
      </c>
      <c r="T5682" s="2" t="s">
        <v>165</v>
      </c>
      <c r="U5682" t="s">
        <v>783</v>
      </c>
    </row>
    <row r="5683" spans="3:21" x14ac:dyDescent="0.3">
      <c r="C5683" t="s">
        <v>31</v>
      </c>
      <c r="D5683" t="s">
        <v>158</v>
      </c>
      <c r="E5683" t="s">
        <v>30</v>
      </c>
      <c r="F5683" t="s">
        <v>159</v>
      </c>
      <c r="G5683" s="2">
        <v>2</v>
      </c>
      <c r="H5683" s="2" t="s">
        <v>194</v>
      </c>
      <c r="I5683" s="67">
        <v>46011.63</v>
      </c>
      <c r="J5683" s="67">
        <v>6.63</v>
      </c>
      <c r="K5683" s="67">
        <v>46011.63</v>
      </c>
      <c r="L5683" s="67">
        <v>1.1100000000000001</v>
      </c>
      <c r="M5683" s="67">
        <v>46011.63</v>
      </c>
      <c r="N5683" s="67">
        <v>12.12</v>
      </c>
      <c r="P5683" s="67">
        <v>0</v>
      </c>
      <c r="Q5683" s="67">
        <v>92023.26</v>
      </c>
      <c r="R5683" s="2" t="s">
        <v>161</v>
      </c>
      <c r="S5683" s="2" t="s">
        <v>161</v>
      </c>
      <c r="T5683" s="2" t="s">
        <v>161</v>
      </c>
      <c r="U5683" t="s">
        <v>783</v>
      </c>
    </row>
    <row r="5684" spans="3:21" x14ac:dyDescent="0.3">
      <c r="C5684" t="s">
        <v>166</v>
      </c>
      <c r="D5684" t="s">
        <v>158</v>
      </c>
      <c r="E5684" t="s">
        <v>30</v>
      </c>
      <c r="F5684" t="s">
        <v>159</v>
      </c>
      <c r="G5684" s="2">
        <v>2</v>
      </c>
      <c r="H5684" s="2" t="s">
        <v>396</v>
      </c>
      <c r="I5684" s="67">
        <v>3597018.16</v>
      </c>
      <c r="J5684" s="67">
        <v>224.99</v>
      </c>
      <c r="K5684" s="67">
        <v>3597018.16</v>
      </c>
      <c r="L5684" s="67">
        <v>106.87</v>
      </c>
      <c r="M5684" s="67">
        <v>3597018.16</v>
      </c>
      <c r="N5684" s="67">
        <v>1023.52</v>
      </c>
      <c r="P5684" s="67">
        <v>205.11</v>
      </c>
      <c r="Q5684" s="67">
        <v>7194036.3200000003</v>
      </c>
      <c r="R5684" s="2" t="s">
        <v>161</v>
      </c>
      <c r="S5684" s="2" t="s">
        <v>161</v>
      </c>
      <c r="T5684" s="2" t="s">
        <v>161</v>
      </c>
      <c r="U5684" t="s">
        <v>783</v>
      </c>
    </row>
    <row r="5685" spans="3:21" x14ac:dyDescent="0.3">
      <c r="C5685" t="s">
        <v>31</v>
      </c>
      <c r="D5685" t="s">
        <v>158</v>
      </c>
      <c r="E5685" t="s">
        <v>30</v>
      </c>
      <c r="F5685" t="s">
        <v>159</v>
      </c>
      <c r="G5685" s="2">
        <v>0</v>
      </c>
      <c r="H5685" s="2" t="s">
        <v>413</v>
      </c>
      <c r="I5685" s="67">
        <v>3334.76</v>
      </c>
      <c r="J5685" s="67">
        <v>1.01</v>
      </c>
      <c r="K5685" s="67">
        <v>3334.76</v>
      </c>
      <c r="L5685" s="67">
        <v>0.48</v>
      </c>
      <c r="M5685" s="67">
        <v>3334.76</v>
      </c>
      <c r="N5685" s="67">
        <v>4.5999999999999996</v>
      </c>
      <c r="P5685" s="67">
        <v>0</v>
      </c>
      <c r="Q5685" s="67">
        <v>0</v>
      </c>
      <c r="R5685" s="2" t="s">
        <v>161</v>
      </c>
      <c r="S5685" s="2" t="s">
        <v>161</v>
      </c>
      <c r="T5685" s="2" t="s">
        <v>161</v>
      </c>
      <c r="U5685" t="s">
        <v>783</v>
      </c>
    </row>
    <row r="5686" spans="3:21" x14ac:dyDescent="0.3">
      <c r="C5686" t="s">
        <v>166</v>
      </c>
      <c r="D5686" t="s">
        <v>158</v>
      </c>
      <c r="E5686" t="s">
        <v>30</v>
      </c>
      <c r="F5686" t="s">
        <v>159</v>
      </c>
      <c r="G5686" s="2">
        <v>0</v>
      </c>
      <c r="H5686" s="2" t="s">
        <v>342</v>
      </c>
      <c r="I5686" s="67">
        <v>5620.62</v>
      </c>
      <c r="J5686" s="67">
        <v>442.44</v>
      </c>
      <c r="K5686" s="67">
        <v>5620.62</v>
      </c>
      <c r="L5686" s="67">
        <v>0.32</v>
      </c>
      <c r="M5686" s="67">
        <v>5620.62</v>
      </c>
      <c r="N5686" s="67">
        <v>3.02</v>
      </c>
      <c r="P5686" s="67">
        <v>0</v>
      </c>
      <c r="Q5686" s="67">
        <v>0</v>
      </c>
      <c r="R5686" s="2" t="s">
        <v>161</v>
      </c>
      <c r="S5686" s="2" t="s">
        <v>165</v>
      </c>
      <c r="T5686" s="2" t="s">
        <v>165</v>
      </c>
      <c r="U5686" t="s">
        <v>783</v>
      </c>
    </row>
    <row r="5687" spans="3:21" x14ac:dyDescent="0.3">
      <c r="C5687" t="s">
        <v>166</v>
      </c>
      <c r="D5687" t="s">
        <v>158</v>
      </c>
      <c r="E5687" t="s">
        <v>30</v>
      </c>
      <c r="F5687" t="s">
        <v>159</v>
      </c>
      <c r="G5687" s="2">
        <v>4</v>
      </c>
      <c r="H5687" s="2" t="s">
        <v>344</v>
      </c>
      <c r="I5687" s="67">
        <v>147773.79999999999</v>
      </c>
      <c r="J5687" s="67">
        <v>2607.7199999999998</v>
      </c>
      <c r="K5687" s="67">
        <v>147773.79999999999</v>
      </c>
      <c r="L5687" s="67">
        <v>2215.08</v>
      </c>
      <c r="M5687" s="67">
        <v>147773.79999999999</v>
      </c>
      <c r="N5687" s="67">
        <v>33.4</v>
      </c>
      <c r="P5687" s="67">
        <v>0</v>
      </c>
      <c r="Q5687" s="67">
        <v>591095.19999999995</v>
      </c>
      <c r="R5687" s="2" t="s">
        <v>161</v>
      </c>
      <c r="S5687" s="2" t="s">
        <v>161</v>
      </c>
      <c r="T5687" s="2" t="s">
        <v>165</v>
      </c>
      <c r="U5687" t="s">
        <v>783</v>
      </c>
    </row>
    <row r="5688" spans="3:21" x14ac:dyDescent="0.3">
      <c r="C5688" t="s">
        <v>166</v>
      </c>
      <c r="D5688" t="s">
        <v>158</v>
      </c>
      <c r="E5688" t="s">
        <v>30</v>
      </c>
      <c r="F5688" t="s">
        <v>159</v>
      </c>
      <c r="G5688" s="2">
        <v>4</v>
      </c>
      <c r="H5688" s="2" t="s">
        <v>450</v>
      </c>
      <c r="I5688" s="67">
        <v>738039.12</v>
      </c>
      <c r="J5688" s="67">
        <v>125.75</v>
      </c>
      <c r="K5688" s="67">
        <v>738039.12</v>
      </c>
      <c r="L5688" s="67">
        <v>17.670000000000002</v>
      </c>
      <c r="M5688" s="67">
        <v>738039.12</v>
      </c>
      <c r="N5688" s="67">
        <v>977.88</v>
      </c>
      <c r="P5688" s="67">
        <v>0</v>
      </c>
      <c r="Q5688" s="67">
        <v>2952156.48</v>
      </c>
      <c r="R5688" s="2" t="s">
        <v>161</v>
      </c>
      <c r="S5688" s="2" t="s">
        <v>161</v>
      </c>
      <c r="T5688" s="2" t="s">
        <v>161</v>
      </c>
      <c r="U5688" t="s">
        <v>783</v>
      </c>
    </row>
    <row r="5689" spans="3:21" x14ac:dyDescent="0.3">
      <c r="C5689" t="s">
        <v>166</v>
      </c>
      <c r="D5689" t="s">
        <v>158</v>
      </c>
      <c r="E5689" t="s">
        <v>30</v>
      </c>
      <c r="F5689" t="s">
        <v>159</v>
      </c>
      <c r="G5689" s="2">
        <v>1</v>
      </c>
      <c r="H5689" s="2" t="s">
        <v>191</v>
      </c>
      <c r="I5689" s="67">
        <v>48534.65</v>
      </c>
      <c r="J5689" s="67">
        <v>254.89</v>
      </c>
      <c r="K5689" s="67">
        <v>48534.65</v>
      </c>
      <c r="L5689" s="67">
        <v>222.99</v>
      </c>
      <c r="M5689" s="67">
        <v>48534.65</v>
      </c>
      <c r="N5689" s="67">
        <v>9.44</v>
      </c>
      <c r="P5689" s="67">
        <v>13901.36</v>
      </c>
      <c r="Q5689" s="67">
        <v>48534.65</v>
      </c>
      <c r="R5689" s="2" t="s">
        <v>161</v>
      </c>
      <c r="S5689" s="2" t="s">
        <v>161</v>
      </c>
      <c r="T5689" s="2" t="s">
        <v>165</v>
      </c>
      <c r="U5689" t="s">
        <v>783</v>
      </c>
    </row>
    <row r="5690" spans="3:21" x14ac:dyDescent="0.3">
      <c r="C5690" t="s">
        <v>166</v>
      </c>
      <c r="D5690" t="s">
        <v>158</v>
      </c>
      <c r="E5690" t="s">
        <v>29</v>
      </c>
      <c r="F5690" t="s">
        <v>159</v>
      </c>
      <c r="G5690" s="2">
        <v>4</v>
      </c>
      <c r="H5690" s="2" t="s">
        <v>297</v>
      </c>
      <c r="I5690" s="67">
        <v>-6885.59</v>
      </c>
      <c r="J5690" s="67">
        <v>0</v>
      </c>
      <c r="K5690" s="67">
        <v>-6885.59</v>
      </c>
      <c r="L5690" s="67">
        <v>0</v>
      </c>
      <c r="M5690" s="67">
        <v>-6885.59</v>
      </c>
      <c r="N5690" s="67">
        <v>0</v>
      </c>
      <c r="P5690" s="67">
        <v>-368.73</v>
      </c>
      <c r="Q5690" s="67">
        <v>0</v>
      </c>
      <c r="U5690" t="s">
        <v>783</v>
      </c>
    </row>
    <row r="5691" spans="3:21" x14ac:dyDescent="0.3">
      <c r="C5691" t="s">
        <v>166</v>
      </c>
      <c r="D5691" t="s">
        <v>158</v>
      </c>
      <c r="E5691" t="s">
        <v>29</v>
      </c>
      <c r="F5691" t="s">
        <v>159</v>
      </c>
      <c r="G5691" s="2">
        <v>3</v>
      </c>
      <c r="H5691" s="2" t="s">
        <v>625</v>
      </c>
      <c r="I5691" s="67">
        <v>-1517.59</v>
      </c>
      <c r="J5691" s="67">
        <v>0</v>
      </c>
      <c r="K5691" s="67">
        <v>-1517.59</v>
      </c>
      <c r="L5691" s="67">
        <v>0</v>
      </c>
      <c r="M5691" s="67">
        <v>-1517.59</v>
      </c>
      <c r="N5691" s="67">
        <v>0</v>
      </c>
      <c r="P5691" s="67">
        <v>0</v>
      </c>
      <c r="Q5691" s="67">
        <v>0</v>
      </c>
      <c r="U5691" t="s">
        <v>783</v>
      </c>
    </row>
    <row r="5692" spans="3:21" x14ac:dyDescent="0.3">
      <c r="C5692" t="s">
        <v>166</v>
      </c>
      <c r="D5692" t="s">
        <v>158</v>
      </c>
      <c r="E5692" t="s">
        <v>30</v>
      </c>
      <c r="F5692" t="s">
        <v>159</v>
      </c>
      <c r="G5692" s="2">
        <v>6</v>
      </c>
      <c r="H5692" s="2" t="s">
        <v>488</v>
      </c>
      <c r="I5692" s="67">
        <v>559661.62</v>
      </c>
      <c r="J5692" s="67">
        <v>0</v>
      </c>
      <c r="K5692" s="67">
        <v>559661.62</v>
      </c>
      <c r="L5692" s="67">
        <v>0</v>
      </c>
      <c r="M5692" s="67">
        <v>559661.62</v>
      </c>
      <c r="N5692" s="67">
        <v>43.95</v>
      </c>
      <c r="P5692" s="67">
        <v>0</v>
      </c>
      <c r="Q5692" s="67">
        <v>3357969.7199999997</v>
      </c>
      <c r="R5692" s="2" t="s">
        <v>161</v>
      </c>
      <c r="S5692" s="2" t="s">
        <v>161</v>
      </c>
      <c r="T5692" s="2" t="s">
        <v>165</v>
      </c>
      <c r="U5692" t="s">
        <v>783</v>
      </c>
    </row>
    <row r="5693" spans="3:21" x14ac:dyDescent="0.3">
      <c r="C5693" t="s">
        <v>32</v>
      </c>
      <c r="D5693" t="s">
        <v>158</v>
      </c>
      <c r="E5693" t="s">
        <v>29</v>
      </c>
      <c r="F5693" t="s">
        <v>159</v>
      </c>
      <c r="G5693" s="2">
        <v>2</v>
      </c>
      <c r="H5693" s="2" t="s">
        <v>643</v>
      </c>
      <c r="I5693" s="67">
        <v>-8396.2000000000007</v>
      </c>
      <c r="J5693" s="67">
        <v>0</v>
      </c>
      <c r="K5693" s="67">
        <v>-8396.2000000000007</v>
      </c>
      <c r="L5693" s="67">
        <v>0</v>
      </c>
      <c r="M5693" s="67">
        <v>-8396.2000000000007</v>
      </c>
      <c r="N5693" s="67">
        <v>0</v>
      </c>
      <c r="P5693" s="67">
        <v>0</v>
      </c>
      <c r="Q5693" s="67">
        <v>0</v>
      </c>
      <c r="U5693" t="s">
        <v>783</v>
      </c>
    </row>
    <row r="5694" spans="3:21" x14ac:dyDescent="0.3">
      <c r="C5694" t="s">
        <v>166</v>
      </c>
      <c r="D5694" t="s">
        <v>158</v>
      </c>
      <c r="E5694" t="s">
        <v>30</v>
      </c>
      <c r="F5694" t="s">
        <v>159</v>
      </c>
      <c r="G5694" s="2">
        <v>0</v>
      </c>
      <c r="H5694" s="2" t="s">
        <v>656</v>
      </c>
      <c r="I5694" s="67">
        <v>29570.67</v>
      </c>
      <c r="J5694" s="67">
        <v>2.98</v>
      </c>
      <c r="K5694" s="67">
        <v>29570.67</v>
      </c>
      <c r="L5694" s="67">
        <v>1.62</v>
      </c>
      <c r="M5694" s="67">
        <v>29570.67</v>
      </c>
      <c r="N5694" s="67">
        <v>26.57</v>
      </c>
      <c r="P5694" s="67">
        <v>0</v>
      </c>
      <c r="Q5694" s="67">
        <v>0</v>
      </c>
      <c r="R5694" s="2" t="s">
        <v>161</v>
      </c>
      <c r="S5694" s="2" t="s">
        <v>161</v>
      </c>
      <c r="T5694" s="2" t="s">
        <v>161</v>
      </c>
      <c r="U5694" t="s">
        <v>783</v>
      </c>
    </row>
    <row r="5695" spans="3:21" x14ac:dyDescent="0.3">
      <c r="C5695" t="s">
        <v>32</v>
      </c>
      <c r="D5695" t="s">
        <v>158</v>
      </c>
      <c r="E5695" t="s">
        <v>30</v>
      </c>
      <c r="F5695" t="s">
        <v>159</v>
      </c>
      <c r="G5695" s="2">
        <v>-4</v>
      </c>
      <c r="H5695" s="2" t="s">
        <v>306</v>
      </c>
      <c r="I5695" s="67">
        <v>39867.919999999998</v>
      </c>
      <c r="J5695" s="67">
        <v>0</v>
      </c>
      <c r="K5695" s="67">
        <v>39867.919999999998</v>
      </c>
      <c r="L5695" s="67">
        <v>0</v>
      </c>
      <c r="M5695" s="67">
        <v>39867.919999999998</v>
      </c>
      <c r="N5695" s="67">
        <v>0</v>
      </c>
      <c r="P5695" s="67">
        <v>0</v>
      </c>
      <c r="Q5695" s="67">
        <v>0</v>
      </c>
      <c r="R5695" s="2" t="s">
        <v>161</v>
      </c>
      <c r="S5695" s="2" t="s">
        <v>161</v>
      </c>
      <c r="T5695" s="2" t="s">
        <v>161</v>
      </c>
      <c r="U5695" t="s">
        <v>783</v>
      </c>
    </row>
    <row r="5696" spans="3:21" x14ac:dyDescent="0.3">
      <c r="C5696" t="s">
        <v>166</v>
      </c>
      <c r="D5696" t="s">
        <v>158</v>
      </c>
      <c r="E5696" t="s">
        <v>29</v>
      </c>
      <c r="F5696" t="s">
        <v>159</v>
      </c>
      <c r="G5696" s="2">
        <v>10</v>
      </c>
      <c r="H5696" s="2" t="s">
        <v>459</v>
      </c>
      <c r="I5696" s="67">
        <v>-2512.2399999999998</v>
      </c>
      <c r="J5696" s="67">
        <v>0</v>
      </c>
      <c r="K5696" s="67">
        <v>-2512.2399999999998</v>
      </c>
      <c r="L5696" s="67">
        <v>0</v>
      </c>
      <c r="M5696" s="67">
        <v>-2512.2399999999998</v>
      </c>
      <c r="N5696" s="67">
        <v>0</v>
      </c>
      <c r="P5696" s="67">
        <v>-216.22</v>
      </c>
      <c r="Q5696" s="67">
        <v>0</v>
      </c>
      <c r="U5696" t="s">
        <v>783</v>
      </c>
    </row>
    <row r="5697" spans="3:21" x14ac:dyDescent="0.3">
      <c r="C5697" t="s">
        <v>166</v>
      </c>
      <c r="D5697" t="s">
        <v>158</v>
      </c>
      <c r="E5697" t="s">
        <v>30</v>
      </c>
      <c r="F5697" t="s">
        <v>159</v>
      </c>
      <c r="G5697" s="2">
        <v>0</v>
      </c>
      <c r="H5697" s="2" t="s">
        <v>195</v>
      </c>
      <c r="I5697" s="67">
        <v>2462.0300000000002</v>
      </c>
      <c r="J5697" s="67">
        <v>0.15</v>
      </c>
      <c r="K5697" s="67">
        <v>2462.0300000000002</v>
      </c>
      <c r="L5697" s="67">
        <v>0.02</v>
      </c>
      <c r="M5697" s="67">
        <v>2462.0300000000002</v>
      </c>
      <c r="N5697" s="67">
        <v>1.1499999999999999</v>
      </c>
      <c r="P5697" s="67">
        <v>0</v>
      </c>
      <c r="Q5697" s="67">
        <v>0</v>
      </c>
      <c r="R5697" s="2" t="s">
        <v>165</v>
      </c>
      <c r="S5697" s="2" t="s">
        <v>165</v>
      </c>
      <c r="T5697" s="2" t="s">
        <v>165</v>
      </c>
      <c r="U5697" t="s">
        <v>783</v>
      </c>
    </row>
    <row r="5698" spans="3:21" x14ac:dyDescent="0.3">
      <c r="C5698" t="s">
        <v>166</v>
      </c>
      <c r="D5698" t="s">
        <v>158</v>
      </c>
      <c r="E5698" t="s">
        <v>30</v>
      </c>
      <c r="F5698" t="s">
        <v>159</v>
      </c>
      <c r="G5698" s="2">
        <v>2</v>
      </c>
      <c r="H5698" s="2" t="s">
        <v>260</v>
      </c>
      <c r="I5698" s="67">
        <v>21130</v>
      </c>
      <c r="J5698" s="67">
        <v>483.43</v>
      </c>
      <c r="K5698" s="67">
        <v>21130</v>
      </c>
      <c r="L5698" s="67">
        <v>410.64</v>
      </c>
      <c r="M5698" s="67">
        <v>21130</v>
      </c>
      <c r="N5698" s="67">
        <v>6.62</v>
      </c>
      <c r="P5698" s="67">
        <v>0</v>
      </c>
      <c r="Q5698" s="67">
        <v>42260</v>
      </c>
      <c r="R5698" s="2" t="s">
        <v>161</v>
      </c>
      <c r="S5698" s="2" t="s">
        <v>161</v>
      </c>
      <c r="T5698" s="2" t="s">
        <v>165</v>
      </c>
      <c r="U5698" t="s">
        <v>783</v>
      </c>
    </row>
    <row r="5699" spans="3:21" x14ac:dyDescent="0.3">
      <c r="C5699" t="s">
        <v>31</v>
      </c>
      <c r="D5699" t="s">
        <v>158</v>
      </c>
      <c r="E5699" t="s">
        <v>29</v>
      </c>
      <c r="F5699" t="s">
        <v>159</v>
      </c>
      <c r="G5699" s="2">
        <v>0</v>
      </c>
      <c r="H5699" s="2" t="s">
        <v>419</v>
      </c>
      <c r="I5699" s="67">
        <v>-1438.67</v>
      </c>
      <c r="J5699" s="67">
        <v>0</v>
      </c>
      <c r="K5699" s="67">
        <v>-1438.67</v>
      </c>
      <c r="L5699" s="67">
        <v>0</v>
      </c>
      <c r="M5699" s="67">
        <v>-1438.67</v>
      </c>
      <c r="N5699" s="67">
        <v>0</v>
      </c>
      <c r="P5699" s="67">
        <v>-1438.67</v>
      </c>
      <c r="Q5699" s="67">
        <v>0</v>
      </c>
      <c r="U5699" t="s">
        <v>783</v>
      </c>
    </row>
    <row r="5700" spans="3:21" x14ac:dyDescent="0.3">
      <c r="C5700" t="s">
        <v>32</v>
      </c>
      <c r="D5700" t="s">
        <v>158</v>
      </c>
      <c r="E5700" t="s">
        <v>29</v>
      </c>
      <c r="F5700" t="s">
        <v>159</v>
      </c>
      <c r="G5700" s="2">
        <v>-4</v>
      </c>
      <c r="H5700" s="2" t="s">
        <v>170</v>
      </c>
      <c r="I5700" s="67">
        <v>-155382.68</v>
      </c>
      <c r="J5700" s="67">
        <v>0</v>
      </c>
      <c r="K5700" s="67">
        <v>-155382.68</v>
      </c>
      <c r="L5700" s="67">
        <v>0</v>
      </c>
      <c r="M5700" s="67">
        <v>-155382.68</v>
      </c>
      <c r="N5700" s="67">
        <v>0</v>
      </c>
      <c r="P5700" s="67">
        <v>0</v>
      </c>
      <c r="Q5700" s="67">
        <v>0</v>
      </c>
      <c r="U5700" t="s">
        <v>783</v>
      </c>
    </row>
    <row r="5701" spans="3:21" x14ac:dyDescent="0.3">
      <c r="C5701" t="s">
        <v>166</v>
      </c>
      <c r="D5701" t="s">
        <v>158</v>
      </c>
      <c r="E5701" t="s">
        <v>30</v>
      </c>
      <c r="F5701" t="s">
        <v>159</v>
      </c>
      <c r="G5701" s="2">
        <v>2</v>
      </c>
      <c r="H5701" s="2" t="s">
        <v>556</v>
      </c>
      <c r="I5701" s="67">
        <v>355249.41</v>
      </c>
      <c r="J5701" s="67">
        <v>252.73</v>
      </c>
      <c r="K5701" s="67">
        <v>355249.41</v>
      </c>
      <c r="L5701" s="67">
        <v>30.6</v>
      </c>
      <c r="M5701" s="67">
        <v>355249.41</v>
      </c>
      <c r="N5701" s="67">
        <v>162.65</v>
      </c>
      <c r="P5701" s="67">
        <v>0</v>
      </c>
      <c r="Q5701" s="67">
        <v>710498.82</v>
      </c>
      <c r="R5701" s="2" t="s">
        <v>161</v>
      </c>
      <c r="S5701" s="2" t="s">
        <v>161</v>
      </c>
      <c r="T5701" s="2" t="s">
        <v>161</v>
      </c>
      <c r="U5701" t="s">
        <v>783</v>
      </c>
    </row>
    <row r="5702" spans="3:21" x14ac:dyDescent="0.3">
      <c r="C5702" t="s">
        <v>31</v>
      </c>
      <c r="D5702" t="s">
        <v>158</v>
      </c>
      <c r="E5702" t="s">
        <v>30</v>
      </c>
      <c r="F5702" t="s">
        <v>159</v>
      </c>
      <c r="G5702" s="2">
        <v>1</v>
      </c>
      <c r="H5702" s="2" t="s">
        <v>185</v>
      </c>
      <c r="I5702" s="67">
        <v>10534.71</v>
      </c>
      <c r="J5702" s="67">
        <v>0.36</v>
      </c>
      <c r="K5702" s="67">
        <v>10534.71</v>
      </c>
      <c r="L5702" s="67">
        <v>0.16</v>
      </c>
      <c r="M5702" s="67">
        <v>10534.71</v>
      </c>
      <c r="N5702" s="67">
        <v>2.0299999999999998</v>
      </c>
      <c r="P5702" s="67">
        <v>0</v>
      </c>
      <c r="Q5702" s="67">
        <v>10534.71</v>
      </c>
      <c r="R5702" s="2" t="s">
        <v>161</v>
      </c>
      <c r="S5702" s="2" t="s">
        <v>161</v>
      </c>
      <c r="T5702" s="2" t="s">
        <v>161</v>
      </c>
      <c r="U5702" t="s">
        <v>783</v>
      </c>
    </row>
    <row r="5703" spans="3:21" x14ac:dyDescent="0.3">
      <c r="C5703" t="s">
        <v>166</v>
      </c>
      <c r="D5703" t="s">
        <v>158</v>
      </c>
      <c r="E5703" t="s">
        <v>30</v>
      </c>
      <c r="F5703" t="s">
        <v>159</v>
      </c>
      <c r="G5703" s="2">
        <v>13</v>
      </c>
      <c r="H5703" s="2" t="s">
        <v>201</v>
      </c>
      <c r="I5703" s="67">
        <v>3882383.16</v>
      </c>
      <c r="J5703" s="67">
        <v>0.47</v>
      </c>
      <c r="K5703" s="67">
        <v>3882383.16</v>
      </c>
      <c r="L5703" s="67">
        <v>0.97</v>
      </c>
      <c r="M5703" s="67">
        <v>3882383.16</v>
      </c>
      <c r="N5703" s="67">
        <v>144.11000000000001</v>
      </c>
      <c r="P5703" s="67">
        <v>3796889.21</v>
      </c>
      <c r="Q5703" s="67">
        <v>50470981.079999998</v>
      </c>
      <c r="R5703" s="2" t="s">
        <v>161</v>
      </c>
      <c r="S5703" s="2" t="s">
        <v>161</v>
      </c>
      <c r="T5703" s="2" t="s">
        <v>165</v>
      </c>
      <c r="U5703" t="s">
        <v>783</v>
      </c>
    </row>
    <row r="5704" spans="3:21" x14ac:dyDescent="0.3">
      <c r="C5704" t="s">
        <v>166</v>
      </c>
      <c r="D5704" t="s">
        <v>158</v>
      </c>
      <c r="E5704" t="s">
        <v>30</v>
      </c>
      <c r="F5704" t="s">
        <v>159</v>
      </c>
      <c r="G5704" s="2">
        <v>4</v>
      </c>
      <c r="H5704" s="2" t="s">
        <v>189</v>
      </c>
      <c r="I5704" s="67">
        <v>180300.88</v>
      </c>
      <c r="J5704" s="67">
        <v>25.61</v>
      </c>
      <c r="K5704" s="67">
        <v>180300.88</v>
      </c>
      <c r="L5704" s="67">
        <v>12.17</v>
      </c>
      <c r="M5704" s="67">
        <v>180300.88</v>
      </c>
      <c r="N5704" s="67">
        <v>116.52</v>
      </c>
      <c r="P5704" s="67">
        <v>46.95</v>
      </c>
      <c r="Q5704" s="67">
        <v>721203.52</v>
      </c>
      <c r="R5704" s="2" t="s">
        <v>161</v>
      </c>
      <c r="S5704" s="2" t="s">
        <v>161</v>
      </c>
      <c r="T5704" s="2" t="s">
        <v>161</v>
      </c>
      <c r="U5704" t="s">
        <v>783</v>
      </c>
    </row>
    <row r="5705" spans="3:21" x14ac:dyDescent="0.3">
      <c r="C5705" t="s">
        <v>166</v>
      </c>
      <c r="D5705" t="s">
        <v>158</v>
      </c>
      <c r="E5705" t="s">
        <v>29</v>
      </c>
      <c r="F5705" t="s">
        <v>159</v>
      </c>
      <c r="G5705" s="2">
        <v>1</v>
      </c>
      <c r="H5705" s="2" t="s">
        <v>286</v>
      </c>
      <c r="I5705" s="67">
        <v>-1287.48</v>
      </c>
      <c r="J5705" s="67">
        <v>0</v>
      </c>
      <c r="K5705" s="67">
        <v>-1287.48</v>
      </c>
      <c r="L5705" s="67">
        <v>0</v>
      </c>
      <c r="M5705" s="67">
        <v>-1287.48</v>
      </c>
      <c r="N5705" s="67">
        <v>0</v>
      </c>
      <c r="P5705" s="67">
        <v>0</v>
      </c>
      <c r="Q5705" s="67">
        <v>0</v>
      </c>
      <c r="U5705" t="s">
        <v>783</v>
      </c>
    </row>
    <row r="5706" spans="3:21" x14ac:dyDescent="0.3">
      <c r="C5706" t="s">
        <v>31</v>
      </c>
      <c r="D5706" t="s">
        <v>158</v>
      </c>
      <c r="E5706" t="s">
        <v>30</v>
      </c>
      <c r="F5706" t="s">
        <v>159</v>
      </c>
      <c r="G5706" s="2">
        <v>3</v>
      </c>
      <c r="H5706" s="2" t="s">
        <v>303</v>
      </c>
      <c r="I5706" s="67">
        <v>721314.44</v>
      </c>
      <c r="J5706" s="67">
        <v>1.0900000000000001</v>
      </c>
      <c r="K5706" s="67">
        <v>721314.44</v>
      </c>
      <c r="L5706" s="67">
        <v>5.85</v>
      </c>
      <c r="M5706" s="67">
        <v>721314.44</v>
      </c>
      <c r="N5706" s="67">
        <v>31.63</v>
      </c>
      <c r="P5706" s="67">
        <v>0</v>
      </c>
      <c r="Q5706" s="67">
        <v>2163943.3199999998</v>
      </c>
      <c r="R5706" s="2" t="s">
        <v>161</v>
      </c>
      <c r="S5706" s="2" t="s">
        <v>161</v>
      </c>
      <c r="T5706" s="2" t="s">
        <v>165</v>
      </c>
      <c r="U5706" t="s">
        <v>783</v>
      </c>
    </row>
    <row r="5707" spans="3:21" x14ac:dyDescent="0.3">
      <c r="C5707" t="s">
        <v>166</v>
      </c>
      <c r="D5707" t="s">
        <v>158</v>
      </c>
      <c r="E5707" t="s">
        <v>30</v>
      </c>
      <c r="F5707" t="s">
        <v>159</v>
      </c>
      <c r="G5707" s="2">
        <v>2</v>
      </c>
      <c r="H5707" s="2" t="s">
        <v>315</v>
      </c>
      <c r="I5707" s="67">
        <v>3266126.85</v>
      </c>
      <c r="J5707" s="67">
        <v>50.26</v>
      </c>
      <c r="K5707" s="67">
        <v>3266126.85</v>
      </c>
      <c r="L5707" s="67">
        <v>22.58</v>
      </c>
      <c r="M5707" s="67">
        <v>3266126.85</v>
      </c>
      <c r="N5707" s="67">
        <v>281.51</v>
      </c>
      <c r="O5707" s="2">
        <v>1</v>
      </c>
      <c r="P5707" s="67">
        <v>0</v>
      </c>
      <c r="Q5707" s="67">
        <v>6532253.7000000002</v>
      </c>
      <c r="R5707" s="2" t="s">
        <v>161</v>
      </c>
      <c r="S5707" s="2" t="s">
        <v>161</v>
      </c>
      <c r="T5707" s="2" t="s">
        <v>161</v>
      </c>
      <c r="U5707" t="s">
        <v>783</v>
      </c>
    </row>
    <row r="5708" spans="3:21" x14ac:dyDescent="0.3">
      <c r="C5708" t="s">
        <v>166</v>
      </c>
      <c r="D5708" t="s">
        <v>158</v>
      </c>
      <c r="E5708" t="s">
        <v>30</v>
      </c>
      <c r="F5708" t="s">
        <v>43</v>
      </c>
      <c r="G5708" s="2">
        <v>2</v>
      </c>
      <c r="H5708" s="2" t="s">
        <v>262</v>
      </c>
      <c r="I5708" s="67">
        <v>20.48</v>
      </c>
      <c r="J5708" s="67">
        <v>0</v>
      </c>
      <c r="K5708" s="67">
        <v>20.48</v>
      </c>
      <c r="L5708" s="67">
        <v>0</v>
      </c>
      <c r="M5708" s="67">
        <v>20.48</v>
      </c>
      <c r="N5708" s="67">
        <v>0.03</v>
      </c>
      <c r="O5708" s="2">
        <v>1</v>
      </c>
      <c r="P5708" s="67">
        <v>0.3</v>
      </c>
      <c r="Q5708" s="67">
        <v>40.96</v>
      </c>
      <c r="R5708" s="2" t="s">
        <v>251</v>
      </c>
      <c r="S5708" s="2" t="s">
        <v>251</v>
      </c>
      <c r="T5708" s="2" t="s">
        <v>161</v>
      </c>
      <c r="U5708" t="s">
        <v>783</v>
      </c>
    </row>
    <row r="5709" spans="3:21" x14ac:dyDescent="0.3">
      <c r="C5709" t="s">
        <v>166</v>
      </c>
      <c r="D5709" t="s">
        <v>158</v>
      </c>
      <c r="E5709" t="s">
        <v>29</v>
      </c>
      <c r="F5709" t="s">
        <v>159</v>
      </c>
      <c r="G5709" s="2">
        <v>8</v>
      </c>
      <c r="H5709" s="2" t="s">
        <v>189</v>
      </c>
      <c r="I5709" s="67">
        <v>-368.89</v>
      </c>
      <c r="J5709" s="67">
        <v>0</v>
      </c>
      <c r="K5709" s="67">
        <v>-368.89</v>
      </c>
      <c r="L5709" s="67">
        <v>0</v>
      </c>
      <c r="M5709" s="67">
        <v>-368.89</v>
      </c>
      <c r="N5709" s="67">
        <v>0</v>
      </c>
      <c r="P5709" s="67">
        <v>0</v>
      </c>
      <c r="Q5709" s="67">
        <v>0</v>
      </c>
      <c r="U5709" t="s">
        <v>783</v>
      </c>
    </row>
    <row r="5710" spans="3:21" x14ac:dyDescent="0.3">
      <c r="C5710" t="s">
        <v>166</v>
      </c>
      <c r="D5710" t="s">
        <v>158</v>
      </c>
      <c r="E5710" t="s">
        <v>30</v>
      </c>
      <c r="F5710" t="s">
        <v>159</v>
      </c>
      <c r="G5710" s="2">
        <v>3</v>
      </c>
      <c r="H5710" s="2" t="s">
        <v>234</v>
      </c>
      <c r="I5710" s="67">
        <v>504194.52</v>
      </c>
      <c r="J5710" s="67">
        <v>22.42</v>
      </c>
      <c r="K5710" s="67">
        <v>504194.52</v>
      </c>
      <c r="L5710" s="67">
        <v>8377.1200000000008</v>
      </c>
      <c r="M5710" s="67">
        <v>504194.52</v>
      </c>
      <c r="N5710" s="67">
        <v>125.56</v>
      </c>
      <c r="P5710" s="67">
        <v>82917.52</v>
      </c>
      <c r="Q5710" s="67">
        <v>1512583.56</v>
      </c>
      <c r="R5710" s="2" t="s">
        <v>165</v>
      </c>
      <c r="S5710" s="2" t="s">
        <v>161</v>
      </c>
      <c r="T5710" s="2" t="s">
        <v>165</v>
      </c>
      <c r="U5710" t="s">
        <v>783</v>
      </c>
    </row>
    <row r="5711" spans="3:21" x14ac:dyDescent="0.3">
      <c r="C5711" t="s">
        <v>32</v>
      </c>
      <c r="D5711" t="s">
        <v>158</v>
      </c>
      <c r="E5711" t="s">
        <v>30</v>
      </c>
      <c r="F5711" t="s">
        <v>159</v>
      </c>
      <c r="G5711" s="2">
        <v>-4</v>
      </c>
      <c r="H5711" s="2" t="s">
        <v>259</v>
      </c>
      <c r="I5711" s="67">
        <v>125028.41</v>
      </c>
      <c r="J5711" s="67">
        <v>19.989999999999998</v>
      </c>
      <c r="K5711" s="67">
        <v>125028.41</v>
      </c>
      <c r="L5711" s="67">
        <v>9.49</v>
      </c>
      <c r="M5711" s="67">
        <v>125028.41</v>
      </c>
      <c r="N5711" s="67">
        <v>90.92</v>
      </c>
      <c r="P5711" s="67">
        <v>0</v>
      </c>
      <c r="Q5711" s="67">
        <v>0</v>
      </c>
      <c r="R5711" s="2" t="s">
        <v>161</v>
      </c>
      <c r="S5711" s="2" t="s">
        <v>161</v>
      </c>
      <c r="T5711" s="2" t="s">
        <v>161</v>
      </c>
      <c r="U5711" t="s">
        <v>783</v>
      </c>
    </row>
    <row r="5712" spans="3:21" x14ac:dyDescent="0.3">
      <c r="C5712" t="s">
        <v>31</v>
      </c>
      <c r="D5712" t="s">
        <v>158</v>
      </c>
      <c r="E5712" t="s">
        <v>30</v>
      </c>
      <c r="F5712" t="s">
        <v>159</v>
      </c>
      <c r="G5712" s="2">
        <v>-1</v>
      </c>
      <c r="H5712" s="2" t="s">
        <v>558</v>
      </c>
      <c r="I5712" s="67">
        <v>1.2</v>
      </c>
      <c r="J5712" s="67">
        <v>0</v>
      </c>
      <c r="K5712" s="67">
        <v>1.2</v>
      </c>
      <c r="L5712" s="67">
        <v>0</v>
      </c>
      <c r="M5712" s="67">
        <v>1.2</v>
      </c>
      <c r="N5712" s="67">
        <v>0</v>
      </c>
      <c r="P5712" s="67">
        <v>0</v>
      </c>
      <c r="Q5712" s="67">
        <v>0</v>
      </c>
      <c r="R5712" s="2" t="s">
        <v>161</v>
      </c>
      <c r="S5712" s="2" t="s">
        <v>161</v>
      </c>
      <c r="T5712" s="2" t="s">
        <v>165</v>
      </c>
      <c r="U5712" t="s">
        <v>783</v>
      </c>
    </row>
    <row r="5713" spans="3:21" x14ac:dyDescent="0.3">
      <c r="C5713" t="s">
        <v>31</v>
      </c>
      <c r="D5713" t="s">
        <v>158</v>
      </c>
      <c r="E5713" t="s">
        <v>30</v>
      </c>
      <c r="F5713" t="s">
        <v>159</v>
      </c>
      <c r="G5713" s="2">
        <v>5</v>
      </c>
      <c r="H5713" s="2" t="s">
        <v>315</v>
      </c>
      <c r="I5713" s="67">
        <v>16498.34</v>
      </c>
      <c r="J5713" s="67">
        <v>1839.84</v>
      </c>
      <c r="K5713" s="67">
        <v>16498.34</v>
      </c>
      <c r="L5713" s="67">
        <v>0.51</v>
      </c>
      <c r="M5713" s="67">
        <v>16498.34</v>
      </c>
      <c r="N5713" s="67">
        <v>6.37</v>
      </c>
      <c r="P5713" s="67">
        <v>0</v>
      </c>
      <c r="Q5713" s="67">
        <v>82491.7</v>
      </c>
      <c r="R5713" s="2" t="s">
        <v>161</v>
      </c>
      <c r="S5713" s="2" t="s">
        <v>165</v>
      </c>
      <c r="T5713" s="2" t="s">
        <v>165</v>
      </c>
      <c r="U5713" t="s">
        <v>783</v>
      </c>
    </row>
    <row r="5714" spans="3:21" x14ac:dyDescent="0.3">
      <c r="C5714" t="s">
        <v>166</v>
      </c>
      <c r="D5714" t="s">
        <v>158</v>
      </c>
      <c r="E5714" t="s">
        <v>30</v>
      </c>
      <c r="F5714" t="s">
        <v>159</v>
      </c>
      <c r="G5714" s="2">
        <v>3</v>
      </c>
      <c r="H5714" s="2" t="s">
        <v>224</v>
      </c>
      <c r="I5714" s="67">
        <v>221665.89</v>
      </c>
      <c r="J5714" s="67">
        <v>12021.78</v>
      </c>
      <c r="K5714" s="67">
        <v>221665.89</v>
      </c>
      <c r="L5714" s="67">
        <v>17.54</v>
      </c>
      <c r="M5714" s="67">
        <v>221665.89</v>
      </c>
      <c r="N5714" s="67">
        <v>167.98</v>
      </c>
      <c r="P5714" s="67">
        <v>0</v>
      </c>
      <c r="Q5714" s="67">
        <v>664997.67000000004</v>
      </c>
      <c r="R5714" s="2" t="s">
        <v>161</v>
      </c>
      <c r="S5714" s="2" t="s">
        <v>165</v>
      </c>
      <c r="T5714" s="2" t="s">
        <v>165</v>
      </c>
      <c r="U5714" t="s">
        <v>783</v>
      </c>
    </row>
    <row r="5715" spans="3:21" x14ac:dyDescent="0.3">
      <c r="C5715" t="s">
        <v>166</v>
      </c>
      <c r="D5715" t="s">
        <v>158</v>
      </c>
      <c r="E5715" t="s">
        <v>30</v>
      </c>
      <c r="F5715" t="s">
        <v>159</v>
      </c>
      <c r="G5715" s="2">
        <v>1</v>
      </c>
      <c r="H5715" s="2" t="s">
        <v>417</v>
      </c>
      <c r="I5715" s="67">
        <v>10212.24</v>
      </c>
      <c r="J5715" s="67">
        <v>1468.64</v>
      </c>
      <c r="K5715" s="67">
        <v>10212.24</v>
      </c>
      <c r="L5715" s="67">
        <v>0.44</v>
      </c>
      <c r="M5715" s="67">
        <v>10212.24</v>
      </c>
      <c r="N5715" s="67">
        <v>3.06</v>
      </c>
      <c r="P5715" s="67">
        <v>0</v>
      </c>
      <c r="Q5715" s="67">
        <v>10212.24</v>
      </c>
      <c r="R5715" s="2" t="s">
        <v>161</v>
      </c>
      <c r="S5715" s="2" t="s">
        <v>165</v>
      </c>
      <c r="T5715" s="2" t="s">
        <v>165</v>
      </c>
      <c r="U5715" t="s">
        <v>783</v>
      </c>
    </row>
    <row r="5716" spans="3:21" x14ac:dyDescent="0.3">
      <c r="C5716" t="s">
        <v>166</v>
      </c>
      <c r="D5716" t="s">
        <v>158</v>
      </c>
      <c r="E5716" t="s">
        <v>30</v>
      </c>
      <c r="F5716" t="s">
        <v>159</v>
      </c>
      <c r="G5716" s="2">
        <v>2</v>
      </c>
      <c r="H5716" s="2" t="s">
        <v>494</v>
      </c>
      <c r="I5716" s="67">
        <v>70632.86</v>
      </c>
      <c r="J5716" s="67">
        <v>0.38</v>
      </c>
      <c r="K5716" s="67">
        <v>70632.86</v>
      </c>
      <c r="L5716" s="67">
        <v>0.79</v>
      </c>
      <c r="M5716" s="67">
        <v>70632.86</v>
      </c>
      <c r="N5716" s="67">
        <v>18.72</v>
      </c>
      <c r="P5716" s="67">
        <v>0</v>
      </c>
      <c r="Q5716" s="67">
        <v>141265.72</v>
      </c>
      <c r="R5716" s="2" t="s">
        <v>161</v>
      </c>
      <c r="S5716" s="2" t="s">
        <v>161</v>
      </c>
      <c r="T5716" s="2" t="s">
        <v>165</v>
      </c>
      <c r="U5716" t="s">
        <v>783</v>
      </c>
    </row>
    <row r="5717" spans="3:21" x14ac:dyDescent="0.3">
      <c r="C5717" t="s">
        <v>31</v>
      </c>
      <c r="D5717" t="s">
        <v>158</v>
      </c>
      <c r="E5717" t="s">
        <v>29</v>
      </c>
      <c r="F5717" t="s">
        <v>159</v>
      </c>
      <c r="G5717" s="2">
        <v>3</v>
      </c>
      <c r="H5717" s="2" t="s">
        <v>571</v>
      </c>
      <c r="I5717" s="67">
        <v>-16256.01</v>
      </c>
      <c r="J5717" s="67">
        <v>0</v>
      </c>
      <c r="K5717" s="67">
        <v>-16256.01</v>
      </c>
      <c r="L5717" s="67">
        <v>0</v>
      </c>
      <c r="M5717" s="67">
        <v>-16256.01</v>
      </c>
      <c r="N5717" s="67">
        <v>0</v>
      </c>
      <c r="P5717" s="67">
        <v>0</v>
      </c>
      <c r="Q5717" s="67">
        <v>0</v>
      </c>
      <c r="U5717" t="s">
        <v>783</v>
      </c>
    </row>
    <row r="5718" spans="3:21" x14ac:dyDescent="0.3">
      <c r="C5718" t="s">
        <v>32</v>
      </c>
      <c r="D5718" t="s">
        <v>158</v>
      </c>
      <c r="E5718" t="s">
        <v>30</v>
      </c>
      <c r="F5718" t="s">
        <v>159</v>
      </c>
      <c r="G5718" s="2">
        <v>-4</v>
      </c>
      <c r="H5718" s="2" t="s">
        <v>526</v>
      </c>
      <c r="I5718" s="67">
        <v>67556.5</v>
      </c>
      <c r="J5718" s="67">
        <v>8.06</v>
      </c>
      <c r="K5718" s="67">
        <v>67556.5</v>
      </c>
      <c r="L5718" s="67">
        <v>1.91</v>
      </c>
      <c r="M5718" s="67">
        <v>67556.5</v>
      </c>
      <c r="N5718" s="67">
        <v>26.24</v>
      </c>
      <c r="P5718" s="67">
        <v>0</v>
      </c>
      <c r="Q5718" s="67">
        <v>0</v>
      </c>
      <c r="R5718" s="2" t="s">
        <v>161</v>
      </c>
      <c r="S5718" s="2" t="s">
        <v>161</v>
      </c>
      <c r="T5718" s="2" t="s">
        <v>161</v>
      </c>
      <c r="U5718" t="s">
        <v>783</v>
      </c>
    </row>
    <row r="5719" spans="3:21" x14ac:dyDescent="0.3">
      <c r="C5719" t="s">
        <v>166</v>
      </c>
      <c r="D5719" t="s">
        <v>158</v>
      </c>
      <c r="E5719" t="s">
        <v>30</v>
      </c>
      <c r="F5719" t="s">
        <v>159</v>
      </c>
      <c r="G5719" s="2">
        <v>5</v>
      </c>
      <c r="H5719" s="2" t="s">
        <v>587</v>
      </c>
      <c r="I5719" s="67">
        <v>13882.45</v>
      </c>
      <c r="J5719" s="67">
        <v>7.81</v>
      </c>
      <c r="K5719" s="67">
        <v>13882.45</v>
      </c>
      <c r="L5719" s="67">
        <v>987.79</v>
      </c>
      <c r="M5719" s="67">
        <v>13882.45</v>
      </c>
      <c r="N5719" s="67">
        <v>14.29</v>
      </c>
      <c r="P5719" s="67">
        <v>0</v>
      </c>
      <c r="Q5719" s="67">
        <v>69412.25</v>
      </c>
      <c r="R5719" s="2" t="s">
        <v>165</v>
      </c>
      <c r="S5719" s="2" t="s">
        <v>161</v>
      </c>
      <c r="T5719" s="2" t="s">
        <v>165</v>
      </c>
      <c r="U5719" t="s">
        <v>783</v>
      </c>
    </row>
    <row r="5720" spans="3:21" x14ac:dyDescent="0.3">
      <c r="C5720" t="s">
        <v>31</v>
      </c>
      <c r="D5720" t="s">
        <v>158</v>
      </c>
      <c r="E5720" t="s">
        <v>30</v>
      </c>
      <c r="F5720" t="s">
        <v>159</v>
      </c>
      <c r="G5720" s="2">
        <v>1</v>
      </c>
      <c r="H5720" s="2" t="s">
        <v>276</v>
      </c>
      <c r="I5720" s="67">
        <v>6183.66</v>
      </c>
      <c r="J5720" s="67">
        <v>0.14000000000000001</v>
      </c>
      <c r="K5720" s="67">
        <v>6183.66</v>
      </c>
      <c r="L5720" s="67">
        <v>7.0000000000000007E-2</v>
      </c>
      <c r="M5720" s="67">
        <v>6183.66</v>
      </c>
      <c r="N5720" s="67">
        <v>0.81</v>
      </c>
      <c r="P5720" s="67">
        <v>0</v>
      </c>
      <c r="Q5720" s="67">
        <v>6183.66</v>
      </c>
      <c r="R5720" s="2" t="s">
        <v>161</v>
      </c>
      <c r="S5720" s="2" t="s">
        <v>161</v>
      </c>
      <c r="T5720" s="2" t="s">
        <v>161</v>
      </c>
      <c r="U5720" t="s">
        <v>783</v>
      </c>
    </row>
    <row r="5721" spans="3:21" x14ac:dyDescent="0.3">
      <c r="C5721" t="s">
        <v>32</v>
      </c>
      <c r="D5721" t="s">
        <v>158</v>
      </c>
      <c r="E5721" t="s">
        <v>30</v>
      </c>
      <c r="F5721" t="s">
        <v>159</v>
      </c>
      <c r="G5721" s="2">
        <v>-1</v>
      </c>
      <c r="H5721" s="2" t="s">
        <v>289</v>
      </c>
      <c r="I5721" s="67">
        <v>1110.18</v>
      </c>
      <c r="J5721" s="67">
        <v>2.92</v>
      </c>
      <c r="K5721" s="67">
        <v>1110.18</v>
      </c>
      <c r="L5721" s="67">
        <v>1.06</v>
      </c>
      <c r="M5721" s="67">
        <v>1110.18</v>
      </c>
      <c r="N5721" s="67">
        <v>10.220000000000001</v>
      </c>
      <c r="P5721" s="67">
        <v>0</v>
      </c>
      <c r="Q5721" s="67">
        <v>0</v>
      </c>
      <c r="R5721" s="2" t="s">
        <v>161</v>
      </c>
      <c r="S5721" s="2" t="s">
        <v>161</v>
      </c>
      <c r="T5721" s="2" t="s">
        <v>161</v>
      </c>
      <c r="U5721" t="s">
        <v>783</v>
      </c>
    </row>
    <row r="5722" spans="3:21" x14ac:dyDescent="0.3">
      <c r="C5722" t="s">
        <v>32</v>
      </c>
      <c r="D5722" t="s">
        <v>158</v>
      </c>
      <c r="E5722" t="s">
        <v>30</v>
      </c>
      <c r="F5722" t="s">
        <v>159</v>
      </c>
      <c r="G5722" s="2">
        <v>0</v>
      </c>
      <c r="H5722" s="2" t="s">
        <v>452</v>
      </c>
      <c r="I5722" s="67">
        <v>2069.7600000000002</v>
      </c>
      <c r="J5722" s="67">
        <v>1.93</v>
      </c>
      <c r="K5722" s="67">
        <v>2069.7600000000002</v>
      </c>
      <c r="L5722" s="67">
        <v>1.75</v>
      </c>
      <c r="M5722" s="67">
        <v>2069.7600000000002</v>
      </c>
      <c r="N5722" s="67">
        <v>9.0399999999999991</v>
      </c>
      <c r="P5722" s="67">
        <v>0</v>
      </c>
      <c r="Q5722" s="67">
        <v>0</v>
      </c>
      <c r="R5722" s="2" t="s">
        <v>161</v>
      </c>
      <c r="S5722" s="2" t="s">
        <v>161</v>
      </c>
      <c r="T5722" s="2" t="s">
        <v>161</v>
      </c>
      <c r="U5722" t="s">
        <v>783</v>
      </c>
    </row>
    <row r="5723" spans="3:21" x14ac:dyDescent="0.3">
      <c r="C5723" t="s">
        <v>166</v>
      </c>
      <c r="D5723" t="s">
        <v>158</v>
      </c>
      <c r="E5723" t="s">
        <v>30</v>
      </c>
      <c r="F5723" t="s">
        <v>159</v>
      </c>
      <c r="G5723" s="2">
        <v>1</v>
      </c>
      <c r="H5723" s="2" t="s">
        <v>429</v>
      </c>
      <c r="I5723" s="67">
        <v>71816.5</v>
      </c>
      <c r="J5723" s="67">
        <v>27690.94</v>
      </c>
      <c r="K5723" s="67">
        <v>71816.5</v>
      </c>
      <c r="L5723" s="67">
        <v>1.45</v>
      </c>
      <c r="M5723" s="67">
        <v>71816.5</v>
      </c>
      <c r="N5723" s="67">
        <v>31.41</v>
      </c>
      <c r="P5723" s="67">
        <v>0</v>
      </c>
      <c r="Q5723" s="67">
        <v>71816.5</v>
      </c>
      <c r="R5723" s="2" t="s">
        <v>161</v>
      </c>
      <c r="S5723" s="2" t="s">
        <v>165</v>
      </c>
      <c r="T5723" s="2" t="s">
        <v>165</v>
      </c>
      <c r="U5723" t="s">
        <v>783</v>
      </c>
    </row>
    <row r="5724" spans="3:21" x14ac:dyDescent="0.3">
      <c r="C5724" t="s">
        <v>32</v>
      </c>
      <c r="D5724" t="s">
        <v>158</v>
      </c>
      <c r="E5724" t="s">
        <v>29</v>
      </c>
      <c r="F5724" t="s">
        <v>159</v>
      </c>
      <c r="G5724" s="2">
        <v>-1</v>
      </c>
      <c r="H5724" s="2" t="s">
        <v>413</v>
      </c>
      <c r="I5724" s="67">
        <v>-2982.75</v>
      </c>
      <c r="J5724" s="67">
        <v>0</v>
      </c>
      <c r="K5724" s="67">
        <v>-2982.75</v>
      </c>
      <c r="L5724" s="67">
        <v>0</v>
      </c>
      <c r="M5724" s="67">
        <v>-2982.75</v>
      </c>
      <c r="N5724" s="67">
        <v>0</v>
      </c>
      <c r="P5724" s="67">
        <v>0</v>
      </c>
      <c r="Q5724" s="67">
        <v>0</v>
      </c>
      <c r="U5724" t="s">
        <v>783</v>
      </c>
    </row>
    <row r="5725" spans="3:21" x14ac:dyDescent="0.3">
      <c r="C5725" t="s">
        <v>31</v>
      </c>
      <c r="D5725" t="s">
        <v>158</v>
      </c>
      <c r="E5725" t="s">
        <v>30</v>
      </c>
      <c r="F5725" t="s">
        <v>159</v>
      </c>
      <c r="G5725" s="2">
        <v>1</v>
      </c>
      <c r="H5725" s="2" t="s">
        <v>600</v>
      </c>
      <c r="I5725" s="67">
        <v>168629.18</v>
      </c>
      <c r="J5725" s="67">
        <v>25.78</v>
      </c>
      <c r="K5725" s="67">
        <v>168629.18</v>
      </c>
      <c r="L5725" s="67">
        <v>12.24</v>
      </c>
      <c r="M5725" s="67">
        <v>168629.18</v>
      </c>
      <c r="N5725" s="67">
        <v>117.27</v>
      </c>
      <c r="P5725" s="67">
        <v>0</v>
      </c>
      <c r="Q5725" s="67">
        <v>168629.18</v>
      </c>
      <c r="R5725" s="2" t="s">
        <v>161</v>
      </c>
      <c r="S5725" s="2" t="s">
        <v>161</v>
      </c>
      <c r="T5725" s="2" t="s">
        <v>161</v>
      </c>
      <c r="U5725" t="s">
        <v>783</v>
      </c>
    </row>
    <row r="5726" spans="3:21" x14ac:dyDescent="0.3">
      <c r="C5726" t="s">
        <v>166</v>
      </c>
      <c r="D5726" t="s">
        <v>158</v>
      </c>
      <c r="E5726" t="s">
        <v>29</v>
      </c>
      <c r="F5726" t="s">
        <v>159</v>
      </c>
      <c r="G5726" s="2">
        <v>-4</v>
      </c>
      <c r="H5726" s="2" t="s">
        <v>190</v>
      </c>
      <c r="I5726" s="67">
        <v>-320.81</v>
      </c>
      <c r="J5726" s="67">
        <v>0</v>
      </c>
      <c r="K5726" s="67">
        <v>-320.81</v>
      </c>
      <c r="L5726" s="67">
        <v>0</v>
      </c>
      <c r="M5726" s="67">
        <v>-320.81</v>
      </c>
      <c r="N5726" s="67">
        <v>0</v>
      </c>
      <c r="P5726" s="67">
        <v>0</v>
      </c>
      <c r="Q5726" s="67">
        <v>0</v>
      </c>
      <c r="U5726" t="s">
        <v>783</v>
      </c>
    </row>
    <row r="5727" spans="3:21" x14ac:dyDescent="0.3">
      <c r="C5727" t="s">
        <v>166</v>
      </c>
      <c r="D5727" t="s">
        <v>158</v>
      </c>
      <c r="E5727" t="s">
        <v>30</v>
      </c>
      <c r="F5727" t="s">
        <v>159</v>
      </c>
      <c r="G5727" s="2">
        <v>1</v>
      </c>
      <c r="H5727" s="2" t="s">
        <v>353</v>
      </c>
      <c r="I5727" s="67">
        <v>18880.740000000002</v>
      </c>
      <c r="J5727" s="67">
        <v>2386.96</v>
      </c>
      <c r="K5727" s="67">
        <v>18880.740000000002</v>
      </c>
      <c r="L5727" s="67">
        <v>0.5</v>
      </c>
      <c r="M5727" s="67">
        <v>18880.740000000002</v>
      </c>
      <c r="N5727" s="67">
        <v>4.74</v>
      </c>
      <c r="P5727" s="67">
        <v>0</v>
      </c>
      <c r="Q5727" s="67">
        <v>18880.740000000002</v>
      </c>
      <c r="R5727" s="2" t="s">
        <v>161</v>
      </c>
      <c r="S5727" s="2" t="s">
        <v>165</v>
      </c>
      <c r="T5727" s="2" t="s">
        <v>165</v>
      </c>
      <c r="U5727" t="s">
        <v>783</v>
      </c>
    </row>
    <row r="5728" spans="3:21" x14ac:dyDescent="0.3">
      <c r="C5728" t="s">
        <v>166</v>
      </c>
      <c r="D5728" t="s">
        <v>158</v>
      </c>
      <c r="E5728" t="s">
        <v>30</v>
      </c>
      <c r="F5728" t="s">
        <v>159</v>
      </c>
      <c r="G5728" s="2">
        <v>21</v>
      </c>
      <c r="H5728" s="2" t="s">
        <v>242</v>
      </c>
      <c r="I5728" s="67">
        <v>286303.86</v>
      </c>
      <c r="J5728" s="67">
        <v>3.57</v>
      </c>
      <c r="K5728" s="67">
        <v>286303.86</v>
      </c>
      <c r="L5728" s="67">
        <v>19.170000000000002</v>
      </c>
      <c r="M5728" s="67">
        <v>286303.86</v>
      </c>
      <c r="N5728" s="67">
        <v>110.6</v>
      </c>
      <c r="P5728" s="67">
        <v>0</v>
      </c>
      <c r="Q5728" s="67">
        <v>6012381.0599999996</v>
      </c>
      <c r="R5728" s="2" t="s">
        <v>161</v>
      </c>
      <c r="S5728" s="2" t="s">
        <v>161</v>
      </c>
      <c r="T5728" s="2" t="s">
        <v>165</v>
      </c>
      <c r="U5728" t="s">
        <v>783</v>
      </c>
    </row>
    <row r="5729" spans="3:21" x14ac:dyDescent="0.3">
      <c r="C5729" t="s">
        <v>166</v>
      </c>
      <c r="D5729" t="s">
        <v>158</v>
      </c>
      <c r="E5729" t="s">
        <v>30</v>
      </c>
      <c r="F5729" t="s">
        <v>159</v>
      </c>
      <c r="G5729" s="2">
        <v>0</v>
      </c>
      <c r="H5729" s="2" t="s">
        <v>431</v>
      </c>
      <c r="I5729" s="67">
        <v>800705.56</v>
      </c>
      <c r="J5729" s="67">
        <v>631320.92000000004</v>
      </c>
      <c r="K5729" s="67">
        <v>800705.56</v>
      </c>
      <c r="L5729" s="67">
        <v>19.04</v>
      </c>
      <c r="M5729" s="67">
        <v>800705.56</v>
      </c>
      <c r="N5729" s="67">
        <v>412.94</v>
      </c>
      <c r="P5729" s="67">
        <v>0</v>
      </c>
      <c r="Q5729" s="67">
        <v>0</v>
      </c>
      <c r="R5729" s="2" t="s">
        <v>161</v>
      </c>
      <c r="S5729" s="2" t="s">
        <v>165</v>
      </c>
      <c r="T5729" s="2" t="s">
        <v>165</v>
      </c>
      <c r="U5729" t="s">
        <v>783</v>
      </c>
    </row>
    <row r="5730" spans="3:21" x14ac:dyDescent="0.3">
      <c r="C5730" t="s">
        <v>32</v>
      </c>
      <c r="D5730" t="s">
        <v>158</v>
      </c>
      <c r="E5730" t="s">
        <v>30</v>
      </c>
      <c r="F5730" t="s">
        <v>159</v>
      </c>
      <c r="G5730" s="2">
        <v>-1</v>
      </c>
      <c r="H5730" s="2" t="s">
        <v>363</v>
      </c>
      <c r="I5730" s="67">
        <v>6973.47</v>
      </c>
      <c r="J5730" s="67">
        <v>4.53</v>
      </c>
      <c r="K5730" s="67">
        <v>6973.47</v>
      </c>
      <c r="L5730" s="67">
        <v>1.65</v>
      </c>
      <c r="M5730" s="67">
        <v>6973.47</v>
      </c>
      <c r="N5730" s="67">
        <v>15.83</v>
      </c>
      <c r="P5730" s="67">
        <v>0</v>
      </c>
      <c r="Q5730" s="67">
        <v>0</v>
      </c>
      <c r="R5730" s="2" t="s">
        <v>161</v>
      </c>
      <c r="S5730" s="2" t="s">
        <v>161</v>
      </c>
      <c r="T5730" s="2" t="s">
        <v>161</v>
      </c>
      <c r="U5730" t="s">
        <v>783</v>
      </c>
    </row>
    <row r="5731" spans="3:21" x14ac:dyDescent="0.3">
      <c r="C5731" t="s">
        <v>166</v>
      </c>
      <c r="D5731" t="s">
        <v>158</v>
      </c>
      <c r="E5731" t="s">
        <v>30</v>
      </c>
      <c r="F5731" t="s">
        <v>159</v>
      </c>
      <c r="G5731" s="2">
        <v>1</v>
      </c>
      <c r="H5731" s="2" t="s">
        <v>237</v>
      </c>
      <c r="I5731" s="67">
        <v>42167.4</v>
      </c>
      <c r="J5731" s="67">
        <v>39959.599999999999</v>
      </c>
      <c r="K5731" s="67">
        <v>42167.4</v>
      </c>
      <c r="L5731" s="67">
        <v>9.1300000000000008</v>
      </c>
      <c r="M5731" s="67">
        <v>42167.4</v>
      </c>
      <c r="N5731" s="67">
        <v>48.17</v>
      </c>
      <c r="P5731" s="67">
        <v>0</v>
      </c>
      <c r="Q5731" s="67">
        <v>42167.4</v>
      </c>
      <c r="R5731" s="2" t="s">
        <v>161</v>
      </c>
      <c r="S5731" s="2" t="s">
        <v>165</v>
      </c>
      <c r="T5731" s="2" t="s">
        <v>165</v>
      </c>
      <c r="U5731" t="s">
        <v>783</v>
      </c>
    </row>
    <row r="5732" spans="3:21" x14ac:dyDescent="0.3">
      <c r="C5732" t="s">
        <v>31</v>
      </c>
      <c r="D5732" t="s">
        <v>158</v>
      </c>
      <c r="E5732" t="s">
        <v>29</v>
      </c>
      <c r="F5732" t="s">
        <v>159</v>
      </c>
      <c r="G5732" s="2">
        <v>3</v>
      </c>
      <c r="H5732" s="2" t="s">
        <v>504</v>
      </c>
      <c r="I5732" s="67">
        <v>-752.04</v>
      </c>
      <c r="J5732" s="67">
        <v>0</v>
      </c>
      <c r="K5732" s="67">
        <v>-752.04</v>
      </c>
      <c r="L5732" s="67">
        <v>0</v>
      </c>
      <c r="M5732" s="67">
        <v>-752.04</v>
      </c>
      <c r="N5732" s="67">
        <v>0</v>
      </c>
      <c r="P5732" s="67">
        <v>0</v>
      </c>
      <c r="Q5732" s="67">
        <v>0</v>
      </c>
      <c r="U5732" t="s">
        <v>783</v>
      </c>
    </row>
    <row r="5733" spans="3:21" x14ac:dyDescent="0.3">
      <c r="C5733" t="s">
        <v>32</v>
      </c>
      <c r="D5733" t="s">
        <v>158</v>
      </c>
      <c r="E5733" t="s">
        <v>29</v>
      </c>
      <c r="F5733" t="s">
        <v>159</v>
      </c>
      <c r="G5733" s="2">
        <v>11</v>
      </c>
      <c r="H5733" s="2" t="s">
        <v>351</v>
      </c>
      <c r="I5733" s="67">
        <v>-12456153.51</v>
      </c>
      <c r="J5733" s="67">
        <v>0</v>
      </c>
      <c r="K5733" s="67">
        <v>-12456153.51</v>
      </c>
      <c r="L5733" s="67">
        <v>0</v>
      </c>
      <c r="M5733" s="67">
        <v>-12456153.51</v>
      </c>
      <c r="N5733" s="67">
        <v>0</v>
      </c>
      <c r="P5733" s="67">
        <v>0</v>
      </c>
      <c r="Q5733" s="67">
        <v>0</v>
      </c>
      <c r="U5733" t="s">
        <v>783</v>
      </c>
    </row>
    <row r="5734" spans="3:21" x14ac:dyDescent="0.3">
      <c r="C5734" t="s">
        <v>31</v>
      </c>
      <c r="D5734" t="s">
        <v>158</v>
      </c>
      <c r="E5734" t="s">
        <v>29</v>
      </c>
      <c r="F5734" t="s">
        <v>159</v>
      </c>
      <c r="G5734" s="2">
        <v>-1</v>
      </c>
      <c r="H5734" s="2" t="s">
        <v>689</v>
      </c>
      <c r="I5734" s="67">
        <v>-9.67</v>
      </c>
      <c r="J5734" s="67">
        <v>0</v>
      </c>
      <c r="K5734" s="67">
        <v>-9.67</v>
      </c>
      <c r="L5734" s="67">
        <v>0</v>
      </c>
      <c r="M5734" s="67">
        <v>-9.67</v>
      </c>
      <c r="N5734" s="67">
        <v>0</v>
      </c>
      <c r="P5734" s="67">
        <v>0</v>
      </c>
      <c r="Q5734" s="67">
        <v>0</v>
      </c>
      <c r="U5734" t="s">
        <v>783</v>
      </c>
    </row>
    <row r="5735" spans="3:21" x14ac:dyDescent="0.3">
      <c r="C5735" t="s">
        <v>166</v>
      </c>
      <c r="D5735" t="s">
        <v>158</v>
      </c>
      <c r="E5735" t="s">
        <v>29</v>
      </c>
      <c r="F5735" t="s">
        <v>159</v>
      </c>
      <c r="G5735" s="2">
        <v>-1</v>
      </c>
      <c r="H5735" s="2" t="s">
        <v>407</v>
      </c>
      <c r="I5735" s="67">
        <v>-4624.47</v>
      </c>
      <c r="J5735" s="67">
        <v>0</v>
      </c>
      <c r="K5735" s="67">
        <v>-4624.47</v>
      </c>
      <c r="L5735" s="67">
        <v>0</v>
      </c>
      <c r="M5735" s="67">
        <v>-4624.47</v>
      </c>
      <c r="N5735" s="67">
        <v>0</v>
      </c>
      <c r="P5735" s="67">
        <v>0</v>
      </c>
      <c r="Q5735" s="67">
        <v>0</v>
      </c>
      <c r="U5735" t="s">
        <v>783</v>
      </c>
    </row>
    <row r="5736" spans="3:21" x14ac:dyDescent="0.3">
      <c r="C5736" t="s">
        <v>32</v>
      </c>
      <c r="D5736" t="s">
        <v>158</v>
      </c>
      <c r="E5736" t="s">
        <v>30</v>
      </c>
      <c r="F5736" t="s">
        <v>159</v>
      </c>
      <c r="G5736" s="2">
        <v>-1</v>
      </c>
      <c r="H5736" s="2" t="s">
        <v>246</v>
      </c>
      <c r="I5736" s="67">
        <v>4062.65</v>
      </c>
      <c r="J5736" s="67">
        <v>2.65</v>
      </c>
      <c r="K5736" s="67">
        <v>4062.65</v>
      </c>
      <c r="L5736" s="67">
        <v>0.2</v>
      </c>
      <c r="M5736" s="67">
        <v>4062.65</v>
      </c>
      <c r="N5736" s="67">
        <v>1.07</v>
      </c>
      <c r="P5736" s="67">
        <v>0</v>
      </c>
      <c r="Q5736" s="67">
        <v>0</v>
      </c>
      <c r="R5736" s="2" t="s">
        <v>161</v>
      </c>
      <c r="S5736" s="2" t="s">
        <v>161</v>
      </c>
      <c r="T5736" s="2" t="s">
        <v>161</v>
      </c>
      <c r="U5736" t="s">
        <v>783</v>
      </c>
    </row>
    <row r="5737" spans="3:21" x14ac:dyDescent="0.3">
      <c r="C5737" t="s">
        <v>31</v>
      </c>
      <c r="D5737" t="s">
        <v>158</v>
      </c>
      <c r="E5737" t="s">
        <v>30</v>
      </c>
      <c r="F5737" t="s">
        <v>159</v>
      </c>
      <c r="G5737" s="2">
        <v>1</v>
      </c>
      <c r="H5737" s="2" t="s">
        <v>280</v>
      </c>
      <c r="I5737" s="67">
        <v>189510.94</v>
      </c>
      <c r="J5737" s="67">
        <v>25.99</v>
      </c>
      <c r="K5737" s="67">
        <v>189510.94</v>
      </c>
      <c r="L5737" s="67">
        <v>17.670000000000002</v>
      </c>
      <c r="M5737" s="67">
        <v>189510.94</v>
      </c>
      <c r="N5737" s="67">
        <v>316.74</v>
      </c>
      <c r="P5737" s="67">
        <v>0</v>
      </c>
      <c r="Q5737" s="67">
        <v>189510.94</v>
      </c>
      <c r="R5737" s="2" t="s">
        <v>161</v>
      </c>
      <c r="S5737" s="2" t="s">
        <v>161</v>
      </c>
      <c r="T5737" s="2" t="s">
        <v>161</v>
      </c>
      <c r="U5737" t="s">
        <v>783</v>
      </c>
    </row>
    <row r="5738" spans="3:21" x14ac:dyDescent="0.3">
      <c r="C5738" t="s">
        <v>166</v>
      </c>
      <c r="D5738" t="s">
        <v>158</v>
      </c>
      <c r="E5738" t="s">
        <v>30</v>
      </c>
      <c r="F5738" t="s">
        <v>159</v>
      </c>
      <c r="G5738" s="2">
        <v>13</v>
      </c>
      <c r="H5738" s="2" t="s">
        <v>234</v>
      </c>
      <c r="I5738" s="67">
        <v>1569731.4</v>
      </c>
      <c r="J5738" s="67">
        <v>11.06</v>
      </c>
      <c r="K5738" s="67">
        <v>1569731.4</v>
      </c>
      <c r="L5738" s="67">
        <v>59.42</v>
      </c>
      <c r="M5738" s="67">
        <v>1569731.4</v>
      </c>
      <c r="N5738" s="67">
        <v>67.099999999999994</v>
      </c>
      <c r="P5738" s="67">
        <v>0</v>
      </c>
      <c r="Q5738" s="67">
        <v>20406508.199999999</v>
      </c>
      <c r="R5738" s="2" t="s">
        <v>161</v>
      </c>
      <c r="S5738" s="2" t="s">
        <v>161</v>
      </c>
      <c r="T5738" s="2" t="s">
        <v>165</v>
      </c>
      <c r="U5738" t="s">
        <v>783</v>
      </c>
    </row>
    <row r="5739" spans="3:21" x14ac:dyDescent="0.3">
      <c r="C5739" t="s">
        <v>166</v>
      </c>
      <c r="D5739" t="s">
        <v>158</v>
      </c>
      <c r="E5739" t="s">
        <v>30</v>
      </c>
      <c r="F5739" t="s">
        <v>159</v>
      </c>
      <c r="G5739" s="2">
        <v>0</v>
      </c>
      <c r="H5739" s="2" t="s">
        <v>210</v>
      </c>
      <c r="I5739" s="67">
        <v>15653.37</v>
      </c>
      <c r="J5739" s="67">
        <v>2.42</v>
      </c>
      <c r="K5739" s="67">
        <v>15653.37</v>
      </c>
      <c r="L5739" s="67">
        <v>0.4</v>
      </c>
      <c r="M5739" s="67">
        <v>15653.37</v>
      </c>
      <c r="N5739" s="67">
        <v>4.42</v>
      </c>
      <c r="P5739" s="67">
        <v>0</v>
      </c>
      <c r="Q5739" s="67">
        <v>0</v>
      </c>
      <c r="R5739" s="2" t="s">
        <v>161</v>
      </c>
      <c r="S5739" s="2" t="s">
        <v>161</v>
      </c>
      <c r="T5739" s="2" t="s">
        <v>161</v>
      </c>
      <c r="U5739" t="s">
        <v>783</v>
      </c>
    </row>
    <row r="5740" spans="3:21" x14ac:dyDescent="0.3">
      <c r="C5740" t="s">
        <v>31</v>
      </c>
      <c r="D5740" t="s">
        <v>158</v>
      </c>
      <c r="E5740" t="s">
        <v>29</v>
      </c>
      <c r="F5740" t="s">
        <v>159</v>
      </c>
      <c r="G5740" s="2">
        <v>-1</v>
      </c>
      <c r="H5740" s="2" t="s">
        <v>160</v>
      </c>
      <c r="I5740" s="67">
        <v>-3001.24</v>
      </c>
      <c r="J5740" s="67">
        <v>0</v>
      </c>
      <c r="K5740" s="67">
        <v>-3001.24</v>
      </c>
      <c r="L5740" s="67">
        <v>0</v>
      </c>
      <c r="M5740" s="67">
        <v>-3001.24</v>
      </c>
      <c r="N5740" s="67">
        <v>0</v>
      </c>
      <c r="P5740" s="67">
        <v>0</v>
      </c>
      <c r="Q5740" s="67">
        <v>0</v>
      </c>
      <c r="U5740" t="s">
        <v>783</v>
      </c>
    </row>
    <row r="5741" spans="3:21" x14ac:dyDescent="0.3">
      <c r="C5741" t="s">
        <v>31</v>
      </c>
      <c r="D5741" t="s">
        <v>158</v>
      </c>
      <c r="E5741" t="s">
        <v>29</v>
      </c>
      <c r="F5741" t="s">
        <v>159</v>
      </c>
      <c r="G5741" s="2">
        <v>-4</v>
      </c>
      <c r="H5741" s="2" t="s">
        <v>629</v>
      </c>
      <c r="I5741" s="67">
        <v>-11.81</v>
      </c>
      <c r="J5741" s="67">
        <v>0</v>
      </c>
      <c r="K5741" s="67">
        <v>-11.81</v>
      </c>
      <c r="L5741" s="67">
        <v>0</v>
      </c>
      <c r="M5741" s="67">
        <v>-11.81</v>
      </c>
      <c r="N5741" s="67">
        <v>0</v>
      </c>
      <c r="P5741" s="67">
        <v>0</v>
      </c>
      <c r="Q5741" s="67">
        <v>0</v>
      </c>
      <c r="U5741" t="s">
        <v>783</v>
      </c>
    </row>
    <row r="5742" spans="3:21" x14ac:dyDescent="0.3">
      <c r="C5742" t="s">
        <v>166</v>
      </c>
      <c r="D5742" t="s">
        <v>158</v>
      </c>
      <c r="E5742" t="s">
        <v>30</v>
      </c>
      <c r="F5742" t="s">
        <v>159</v>
      </c>
      <c r="G5742" s="2">
        <v>6</v>
      </c>
      <c r="H5742" s="2" t="s">
        <v>210</v>
      </c>
      <c r="I5742" s="67">
        <v>78488.149999999994</v>
      </c>
      <c r="J5742" s="67">
        <v>0.31</v>
      </c>
      <c r="K5742" s="67">
        <v>78488.149999999994</v>
      </c>
      <c r="L5742" s="67">
        <v>0.63</v>
      </c>
      <c r="M5742" s="67">
        <v>78488.149999999994</v>
      </c>
      <c r="N5742" s="67">
        <v>8.23</v>
      </c>
      <c r="P5742" s="67">
        <v>0</v>
      </c>
      <c r="Q5742" s="67">
        <v>470928.89999999997</v>
      </c>
      <c r="R5742" s="2" t="s">
        <v>161</v>
      </c>
      <c r="S5742" s="2" t="s">
        <v>161</v>
      </c>
      <c r="T5742" s="2" t="s">
        <v>165</v>
      </c>
      <c r="U5742" t="s">
        <v>783</v>
      </c>
    </row>
    <row r="5743" spans="3:21" x14ac:dyDescent="0.3">
      <c r="C5743" t="s">
        <v>166</v>
      </c>
      <c r="D5743" t="s">
        <v>158</v>
      </c>
      <c r="E5743" t="s">
        <v>30</v>
      </c>
      <c r="F5743" t="s">
        <v>159</v>
      </c>
      <c r="G5743" s="2">
        <v>2</v>
      </c>
      <c r="H5743" s="2" t="s">
        <v>267</v>
      </c>
      <c r="I5743" s="67">
        <v>581867.11</v>
      </c>
      <c r="J5743" s="67">
        <v>1.3</v>
      </c>
      <c r="K5743" s="67">
        <v>581867.11</v>
      </c>
      <c r="L5743" s="67">
        <v>6.97</v>
      </c>
      <c r="M5743" s="67">
        <v>581867.11</v>
      </c>
      <c r="N5743" s="67">
        <v>56.12</v>
      </c>
      <c r="P5743" s="67">
        <v>0</v>
      </c>
      <c r="Q5743" s="67">
        <v>1163734.22</v>
      </c>
      <c r="R5743" s="2" t="s">
        <v>161</v>
      </c>
      <c r="S5743" s="2" t="s">
        <v>161</v>
      </c>
      <c r="T5743" s="2" t="s">
        <v>165</v>
      </c>
      <c r="U5743" t="s">
        <v>783</v>
      </c>
    </row>
    <row r="5744" spans="3:21" x14ac:dyDescent="0.3">
      <c r="C5744" t="s">
        <v>166</v>
      </c>
      <c r="D5744" t="s">
        <v>158</v>
      </c>
      <c r="E5744" t="s">
        <v>29</v>
      </c>
      <c r="F5744" t="s">
        <v>159</v>
      </c>
      <c r="G5744" s="2">
        <v>2</v>
      </c>
      <c r="H5744" s="2" t="s">
        <v>630</v>
      </c>
      <c r="I5744" s="67">
        <v>-223.14</v>
      </c>
      <c r="J5744" s="67">
        <v>0</v>
      </c>
      <c r="K5744" s="67">
        <v>-223.14</v>
      </c>
      <c r="L5744" s="67">
        <v>0</v>
      </c>
      <c r="M5744" s="67">
        <v>-223.14</v>
      </c>
      <c r="N5744" s="67">
        <v>0</v>
      </c>
      <c r="P5744" s="67">
        <v>0</v>
      </c>
      <c r="Q5744" s="67">
        <v>0</v>
      </c>
      <c r="U5744" t="s">
        <v>783</v>
      </c>
    </row>
    <row r="5745" spans="3:21" x14ac:dyDescent="0.3">
      <c r="C5745" t="s">
        <v>166</v>
      </c>
      <c r="D5745" t="s">
        <v>158</v>
      </c>
      <c r="E5745" t="s">
        <v>30</v>
      </c>
      <c r="F5745" t="s">
        <v>159</v>
      </c>
      <c r="G5745" s="2">
        <v>1</v>
      </c>
      <c r="H5745" s="2" t="s">
        <v>226</v>
      </c>
      <c r="I5745" s="67">
        <v>4733584.5</v>
      </c>
      <c r="J5745" s="67">
        <v>737.18</v>
      </c>
      <c r="K5745" s="67">
        <v>4733584.5</v>
      </c>
      <c r="L5745" s="67">
        <v>350.15</v>
      </c>
      <c r="M5745" s="67">
        <v>4733584.5</v>
      </c>
      <c r="N5745" s="67">
        <v>3353.57</v>
      </c>
      <c r="P5745" s="67">
        <v>0</v>
      </c>
      <c r="Q5745" s="67">
        <v>4733584.5</v>
      </c>
      <c r="R5745" s="2" t="s">
        <v>161</v>
      </c>
      <c r="S5745" s="2" t="s">
        <v>161</v>
      </c>
      <c r="T5745" s="2" t="s">
        <v>161</v>
      </c>
      <c r="U5745" t="s">
        <v>783</v>
      </c>
    </row>
    <row r="5746" spans="3:21" x14ac:dyDescent="0.3">
      <c r="C5746" t="s">
        <v>31</v>
      </c>
      <c r="D5746" t="s">
        <v>158</v>
      </c>
      <c r="E5746" t="s">
        <v>29</v>
      </c>
      <c r="F5746" t="s">
        <v>159</v>
      </c>
      <c r="G5746" s="2">
        <v>0</v>
      </c>
      <c r="H5746" s="2" t="s">
        <v>486</v>
      </c>
      <c r="I5746" s="67">
        <v>-1103.79</v>
      </c>
      <c r="J5746" s="67">
        <v>0</v>
      </c>
      <c r="K5746" s="67">
        <v>-1103.79</v>
      </c>
      <c r="L5746" s="67">
        <v>0</v>
      </c>
      <c r="M5746" s="67">
        <v>-1103.79</v>
      </c>
      <c r="N5746" s="67">
        <v>0</v>
      </c>
      <c r="P5746" s="67">
        <v>0</v>
      </c>
      <c r="Q5746" s="67">
        <v>0</v>
      </c>
      <c r="U5746" t="s">
        <v>783</v>
      </c>
    </row>
    <row r="5747" spans="3:21" x14ac:dyDescent="0.3">
      <c r="C5747" t="s">
        <v>31</v>
      </c>
      <c r="D5747" t="s">
        <v>158</v>
      </c>
      <c r="E5747" t="s">
        <v>30</v>
      </c>
      <c r="F5747" t="s">
        <v>159</v>
      </c>
      <c r="G5747" s="2">
        <v>-1</v>
      </c>
      <c r="H5747" s="2" t="s">
        <v>447</v>
      </c>
      <c r="I5747" s="67">
        <v>12.69</v>
      </c>
      <c r="J5747" s="67">
        <v>0</v>
      </c>
      <c r="K5747" s="67">
        <v>12.69</v>
      </c>
      <c r="L5747" s="67">
        <v>0</v>
      </c>
      <c r="M5747" s="67">
        <v>12.69</v>
      </c>
      <c r="N5747" s="67">
        <v>0</v>
      </c>
      <c r="P5747" s="67">
        <v>0</v>
      </c>
      <c r="Q5747" s="67">
        <v>0</v>
      </c>
      <c r="R5747" s="2" t="s">
        <v>161</v>
      </c>
      <c r="S5747" s="2" t="s">
        <v>161</v>
      </c>
      <c r="T5747" s="2" t="s">
        <v>161</v>
      </c>
      <c r="U5747" t="s">
        <v>783</v>
      </c>
    </row>
    <row r="5748" spans="3:21" x14ac:dyDescent="0.3">
      <c r="C5748" t="s">
        <v>166</v>
      </c>
      <c r="D5748" t="s">
        <v>158</v>
      </c>
      <c r="E5748" t="s">
        <v>29</v>
      </c>
      <c r="F5748" t="s">
        <v>159</v>
      </c>
      <c r="G5748" s="2">
        <v>1</v>
      </c>
      <c r="H5748" s="2" t="s">
        <v>629</v>
      </c>
      <c r="I5748" s="67">
        <v>-668.63</v>
      </c>
      <c r="J5748" s="67">
        <v>0</v>
      </c>
      <c r="K5748" s="67">
        <v>-668.63</v>
      </c>
      <c r="L5748" s="67">
        <v>0</v>
      </c>
      <c r="M5748" s="67">
        <v>-668.63</v>
      </c>
      <c r="N5748" s="67">
        <v>0</v>
      </c>
      <c r="P5748" s="67">
        <v>0</v>
      </c>
      <c r="Q5748" s="67">
        <v>0</v>
      </c>
      <c r="U5748" t="s">
        <v>783</v>
      </c>
    </row>
    <row r="5749" spans="3:21" x14ac:dyDescent="0.3">
      <c r="C5749" t="s">
        <v>166</v>
      </c>
      <c r="D5749" t="s">
        <v>158</v>
      </c>
      <c r="E5749" t="s">
        <v>29</v>
      </c>
      <c r="F5749" t="s">
        <v>159</v>
      </c>
      <c r="G5749" s="2">
        <v>4</v>
      </c>
      <c r="H5749" s="2" t="s">
        <v>160</v>
      </c>
      <c r="I5749" s="67">
        <v>-2816.79</v>
      </c>
      <c r="J5749" s="67">
        <v>0</v>
      </c>
      <c r="K5749" s="67">
        <v>-2816.79</v>
      </c>
      <c r="L5749" s="67">
        <v>0</v>
      </c>
      <c r="M5749" s="67">
        <v>-2816.79</v>
      </c>
      <c r="N5749" s="67">
        <v>0</v>
      </c>
      <c r="P5749" s="67">
        <v>0</v>
      </c>
      <c r="Q5749" s="67">
        <v>0</v>
      </c>
      <c r="U5749" t="s">
        <v>783</v>
      </c>
    </row>
    <row r="5750" spans="3:21" x14ac:dyDescent="0.3">
      <c r="C5750" t="s">
        <v>166</v>
      </c>
      <c r="D5750" t="s">
        <v>158</v>
      </c>
      <c r="E5750" t="s">
        <v>30</v>
      </c>
      <c r="F5750" t="s">
        <v>159</v>
      </c>
      <c r="G5750" s="2">
        <v>2</v>
      </c>
      <c r="H5750" s="2" t="s">
        <v>599</v>
      </c>
      <c r="I5750" s="67">
        <v>269146.87</v>
      </c>
      <c r="J5750" s="67">
        <v>22.32</v>
      </c>
      <c r="K5750" s="67">
        <v>269146.87</v>
      </c>
      <c r="L5750" s="67">
        <v>3.73</v>
      </c>
      <c r="M5750" s="67">
        <v>269146.87</v>
      </c>
      <c r="N5750" s="67">
        <v>40.85</v>
      </c>
      <c r="P5750" s="67">
        <v>0</v>
      </c>
      <c r="Q5750" s="67">
        <v>538293.74</v>
      </c>
      <c r="R5750" s="2" t="s">
        <v>161</v>
      </c>
      <c r="S5750" s="2" t="s">
        <v>161</v>
      </c>
      <c r="T5750" s="2" t="s">
        <v>161</v>
      </c>
      <c r="U5750" t="s">
        <v>783</v>
      </c>
    </row>
    <row r="5751" spans="3:21" x14ac:dyDescent="0.3">
      <c r="C5751" t="s">
        <v>166</v>
      </c>
      <c r="D5751" t="s">
        <v>158</v>
      </c>
      <c r="E5751" t="s">
        <v>30</v>
      </c>
      <c r="F5751" t="s">
        <v>159</v>
      </c>
      <c r="G5751" s="2">
        <v>10</v>
      </c>
      <c r="H5751" s="2" t="s">
        <v>228</v>
      </c>
      <c r="I5751" s="67">
        <v>131229709.2</v>
      </c>
      <c r="J5751" s="67">
        <v>72.78</v>
      </c>
      <c r="K5751" s="67">
        <v>131229709.2</v>
      </c>
      <c r="L5751" s="67">
        <v>32.700000000000003</v>
      </c>
      <c r="M5751" s="67">
        <v>131229709.2</v>
      </c>
      <c r="N5751" s="67">
        <v>407.65</v>
      </c>
      <c r="O5751" s="2">
        <v>1</v>
      </c>
      <c r="P5751" s="67">
        <v>0</v>
      </c>
      <c r="Q5751" s="67">
        <v>1312297092</v>
      </c>
      <c r="R5751" s="2" t="s">
        <v>161</v>
      </c>
      <c r="S5751" s="2" t="s">
        <v>161</v>
      </c>
      <c r="T5751" s="2" t="s">
        <v>161</v>
      </c>
      <c r="U5751" t="s">
        <v>783</v>
      </c>
    </row>
    <row r="5752" spans="3:21" x14ac:dyDescent="0.3">
      <c r="C5752" t="s">
        <v>166</v>
      </c>
      <c r="D5752" t="s">
        <v>158</v>
      </c>
      <c r="E5752" t="s">
        <v>29</v>
      </c>
      <c r="F5752" t="s">
        <v>159</v>
      </c>
      <c r="G5752" s="2">
        <v>3</v>
      </c>
      <c r="H5752" s="2" t="s">
        <v>325</v>
      </c>
      <c r="I5752" s="67">
        <v>-254</v>
      </c>
      <c r="J5752" s="67">
        <v>0</v>
      </c>
      <c r="K5752" s="67">
        <v>-254</v>
      </c>
      <c r="L5752" s="67">
        <v>0</v>
      </c>
      <c r="M5752" s="67">
        <v>-254</v>
      </c>
      <c r="N5752" s="67">
        <v>0</v>
      </c>
      <c r="P5752" s="67">
        <v>0</v>
      </c>
      <c r="Q5752" s="67">
        <v>0</v>
      </c>
      <c r="U5752" t="s">
        <v>783</v>
      </c>
    </row>
    <row r="5753" spans="3:21" x14ac:dyDescent="0.3">
      <c r="C5753" t="s">
        <v>32</v>
      </c>
      <c r="D5753" t="s">
        <v>158</v>
      </c>
      <c r="E5753" t="s">
        <v>29</v>
      </c>
      <c r="F5753" t="s">
        <v>159</v>
      </c>
      <c r="G5753" s="2">
        <v>-1</v>
      </c>
      <c r="H5753" s="2" t="s">
        <v>300</v>
      </c>
      <c r="I5753" s="67">
        <v>-2065.4899999999998</v>
      </c>
      <c r="J5753" s="67">
        <v>0</v>
      </c>
      <c r="K5753" s="67">
        <v>-2065.4899999999998</v>
      </c>
      <c r="L5753" s="67">
        <v>0</v>
      </c>
      <c r="M5753" s="67">
        <v>-2065.4899999999998</v>
      </c>
      <c r="N5753" s="67">
        <v>0</v>
      </c>
      <c r="P5753" s="67">
        <v>0</v>
      </c>
      <c r="Q5753" s="67">
        <v>0</v>
      </c>
      <c r="U5753" t="s">
        <v>783</v>
      </c>
    </row>
    <row r="5754" spans="3:21" x14ac:dyDescent="0.3">
      <c r="C5754" t="s">
        <v>31</v>
      </c>
      <c r="D5754" t="s">
        <v>158</v>
      </c>
      <c r="E5754" t="s">
        <v>29</v>
      </c>
      <c r="F5754" t="s">
        <v>159</v>
      </c>
      <c r="G5754" s="2">
        <v>1</v>
      </c>
      <c r="H5754" s="2" t="s">
        <v>485</v>
      </c>
      <c r="I5754" s="67">
        <v>-80.930000000000007</v>
      </c>
      <c r="J5754" s="67">
        <v>0</v>
      </c>
      <c r="K5754" s="67">
        <v>-80.930000000000007</v>
      </c>
      <c r="L5754" s="67">
        <v>0</v>
      </c>
      <c r="M5754" s="67">
        <v>-80.930000000000007</v>
      </c>
      <c r="N5754" s="67">
        <v>0</v>
      </c>
      <c r="P5754" s="67">
        <v>0</v>
      </c>
      <c r="Q5754" s="67">
        <v>0</v>
      </c>
      <c r="U5754" t="s">
        <v>783</v>
      </c>
    </row>
    <row r="5755" spans="3:21" x14ac:dyDescent="0.3">
      <c r="C5755" t="s">
        <v>32</v>
      </c>
      <c r="D5755" t="s">
        <v>158</v>
      </c>
      <c r="E5755" t="s">
        <v>30</v>
      </c>
      <c r="F5755" t="s">
        <v>159</v>
      </c>
      <c r="G5755" s="2">
        <v>1</v>
      </c>
      <c r="H5755" s="2" t="s">
        <v>338</v>
      </c>
      <c r="I5755" s="67">
        <v>12489.07</v>
      </c>
      <c r="J5755" s="67">
        <v>993.44</v>
      </c>
      <c r="K5755" s="67">
        <v>12489.07</v>
      </c>
      <c r="L5755" s="67">
        <v>0</v>
      </c>
      <c r="M5755" s="67">
        <v>12489.07</v>
      </c>
      <c r="N5755" s="67">
        <v>0</v>
      </c>
      <c r="P5755" s="67">
        <v>0</v>
      </c>
      <c r="Q5755" s="67">
        <v>12489.07</v>
      </c>
      <c r="R5755" s="2" t="s">
        <v>161</v>
      </c>
      <c r="S5755" s="2" t="s">
        <v>165</v>
      </c>
      <c r="T5755" s="2" t="s">
        <v>165</v>
      </c>
      <c r="U5755" t="s">
        <v>783</v>
      </c>
    </row>
    <row r="5756" spans="3:21" x14ac:dyDescent="0.3">
      <c r="C5756" t="s">
        <v>166</v>
      </c>
      <c r="D5756" t="s">
        <v>158</v>
      </c>
      <c r="E5756" t="s">
        <v>30</v>
      </c>
      <c r="F5756" t="s">
        <v>159</v>
      </c>
      <c r="G5756" s="2">
        <v>8</v>
      </c>
      <c r="H5756" s="2" t="s">
        <v>246</v>
      </c>
      <c r="I5756" s="67">
        <v>467324.43</v>
      </c>
      <c r="J5756" s="67">
        <v>373.46</v>
      </c>
      <c r="K5756" s="67">
        <v>467324.43</v>
      </c>
      <c r="L5756" s="67">
        <v>28.61</v>
      </c>
      <c r="M5756" s="67">
        <v>467324.43</v>
      </c>
      <c r="N5756" s="67">
        <v>150.9</v>
      </c>
      <c r="P5756" s="67">
        <v>0</v>
      </c>
      <c r="Q5756" s="67">
        <v>3738595.44</v>
      </c>
      <c r="R5756" s="2" t="s">
        <v>161</v>
      </c>
      <c r="S5756" s="2" t="s">
        <v>161</v>
      </c>
      <c r="T5756" s="2" t="s">
        <v>161</v>
      </c>
      <c r="U5756" t="s">
        <v>783</v>
      </c>
    </row>
    <row r="5757" spans="3:21" x14ac:dyDescent="0.3">
      <c r="C5757" t="s">
        <v>31</v>
      </c>
      <c r="D5757" t="s">
        <v>158</v>
      </c>
      <c r="E5757" t="s">
        <v>29</v>
      </c>
      <c r="F5757" t="s">
        <v>159</v>
      </c>
      <c r="G5757" s="2">
        <v>1</v>
      </c>
      <c r="H5757" s="2" t="s">
        <v>190</v>
      </c>
      <c r="I5757" s="67">
        <v>-32111.42</v>
      </c>
      <c r="J5757" s="67">
        <v>0</v>
      </c>
      <c r="K5757" s="67">
        <v>-32111.42</v>
      </c>
      <c r="L5757" s="67">
        <v>0</v>
      </c>
      <c r="M5757" s="67">
        <v>-32111.42</v>
      </c>
      <c r="N5757" s="67">
        <v>0</v>
      </c>
      <c r="P5757" s="67">
        <v>0</v>
      </c>
      <c r="Q5757" s="67">
        <v>0</v>
      </c>
      <c r="U5757" t="s">
        <v>783</v>
      </c>
    </row>
    <row r="5758" spans="3:21" x14ac:dyDescent="0.3">
      <c r="C5758" t="s">
        <v>31</v>
      </c>
      <c r="D5758" t="s">
        <v>158</v>
      </c>
      <c r="E5758" t="s">
        <v>29</v>
      </c>
      <c r="F5758" t="s">
        <v>159</v>
      </c>
      <c r="G5758" s="2">
        <v>15</v>
      </c>
      <c r="H5758" s="2" t="s">
        <v>208</v>
      </c>
      <c r="I5758" s="67">
        <v>-4754.67</v>
      </c>
      <c r="J5758" s="67">
        <v>0</v>
      </c>
      <c r="K5758" s="67">
        <v>-4754.67</v>
      </c>
      <c r="L5758" s="67">
        <v>0</v>
      </c>
      <c r="M5758" s="67">
        <v>-4754.67</v>
      </c>
      <c r="N5758" s="67">
        <v>0</v>
      </c>
      <c r="P5758" s="67">
        <v>0</v>
      </c>
      <c r="Q5758" s="67">
        <v>0</v>
      </c>
      <c r="U5758" t="s">
        <v>783</v>
      </c>
    </row>
    <row r="5759" spans="3:21" x14ac:dyDescent="0.3">
      <c r="C5759" t="s">
        <v>31</v>
      </c>
      <c r="D5759" t="s">
        <v>158</v>
      </c>
      <c r="E5759" t="s">
        <v>30</v>
      </c>
      <c r="F5759" t="s">
        <v>159</v>
      </c>
      <c r="G5759" s="2">
        <v>9</v>
      </c>
      <c r="H5759" s="2" t="s">
        <v>328</v>
      </c>
      <c r="I5759" s="67">
        <v>41256.19</v>
      </c>
      <c r="J5759" s="67">
        <v>2.77</v>
      </c>
      <c r="K5759" s="67">
        <v>41256.19</v>
      </c>
      <c r="L5759" s="67">
        <v>14.87</v>
      </c>
      <c r="M5759" s="67">
        <v>41256.19</v>
      </c>
      <c r="N5759" s="67">
        <v>25.54</v>
      </c>
      <c r="P5759" s="67">
        <v>0</v>
      </c>
      <c r="Q5759" s="67">
        <v>371305.71</v>
      </c>
      <c r="R5759" s="2" t="s">
        <v>161</v>
      </c>
      <c r="S5759" s="2" t="s">
        <v>161</v>
      </c>
      <c r="T5759" s="2" t="s">
        <v>165</v>
      </c>
      <c r="U5759" t="s">
        <v>783</v>
      </c>
    </row>
    <row r="5760" spans="3:21" x14ac:dyDescent="0.3">
      <c r="C5760" t="s">
        <v>166</v>
      </c>
      <c r="D5760" t="s">
        <v>158</v>
      </c>
      <c r="E5760" t="s">
        <v>29</v>
      </c>
      <c r="F5760" t="s">
        <v>159</v>
      </c>
      <c r="G5760" s="2">
        <v>2</v>
      </c>
      <c r="H5760" s="2" t="s">
        <v>408</v>
      </c>
      <c r="I5760" s="67">
        <v>-909.95</v>
      </c>
      <c r="J5760" s="67">
        <v>0</v>
      </c>
      <c r="K5760" s="67">
        <v>-909.95</v>
      </c>
      <c r="L5760" s="67">
        <v>0</v>
      </c>
      <c r="M5760" s="67">
        <v>-909.95</v>
      </c>
      <c r="N5760" s="67">
        <v>0</v>
      </c>
      <c r="P5760" s="67">
        <v>0</v>
      </c>
      <c r="Q5760" s="67">
        <v>0</v>
      </c>
      <c r="U5760" t="s">
        <v>783</v>
      </c>
    </row>
    <row r="5761" spans="3:21" x14ac:dyDescent="0.3">
      <c r="C5761" t="s">
        <v>166</v>
      </c>
      <c r="D5761" t="s">
        <v>158</v>
      </c>
      <c r="E5761" t="s">
        <v>29</v>
      </c>
      <c r="F5761" t="s">
        <v>159</v>
      </c>
      <c r="G5761" s="2">
        <v>3</v>
      </c>
      <c r="H5761" s="2" t="s">
        <v>655</v>
      </c>
      <c r="I5761" s="67">
        <v>-1908.93</v>
      </c>
      <c r="J5761" s="67">
        <v>0</v>
      </c>
      <c r="K5761" s="67">
        <v>-1908.93</v>
      </c>
      <c r="L5761" s="67">
        <v>0</v>
      </c>
      <c r="M5761" s="67">
        <v>-1908.93</v>
      </c>
      <c r="N5761" s="67">
        <v>0</v>
      </c>
      <c r="P5761" s="67">
        <v>0</v>
      </c>
      <c r="Q5761" s="67">
        <v>0</v>
      </c>
      <c r="U5761" t="s">
        <v>783</v>
      </c>
    </row>
    <row r="5762" spans="3:21" x14ac:dyDescent="0.3">
      <c r="C5762" t="s">
        <v>31</v>
      </c>
      <c r="D5762" t="s">
        <v>158</v>
      </c>
      <c r="E5762" t="s">
        <v>29</v>
      </c>
      <c r="F5762" t="s">
        <v>159</v>
      </c>
      <c r="G5762" s="2">
        <v>2</v>
      </c>
      <c r="H5762" s="2" t="s">
        <v>205</v>
      </c>
      <c r="I5762" s="67">
        <v>-1883.8</v>
      </c>
      <c r="J5762" s="67">
        <v>0</v>
      </c>
      <c r="K5762" s="67">
        <v>-1883.8</v>
      </c>
      <c r="L5762" s="67">
        <v>0</v>
      </c>
      <c r="M5762" s="67">
        <v>-1883.8</v>
      </c>
      <c r="N5762" s="67">
        <v>0</v>
      </c>
      <c r="P5762" s="67">
        <v>0</v>
      </c>
      <c r="Q5762" s="67">
        <v>0</v>
      </c>
      <c r="U5762" t="s">
        <v>783</v>
      </c>
    </row>
    <row r="5763" spans="3:21" x14ac:dyDescent="0.3">
      <c r="C5763" t="s">
        <v>32</v>
      </c>
      <c r="D5763" t="s">
        <v>158</v>
      </c>
      <c r="E5763" t="s">
        <v>30</v>
      </c>
      <c r="F5763" t="s">
        <v>159</v>
      </c>
      <c r="G5763" s="2">
        <v>1</v>
      </c>
      <c r="H5763" s="2" t="s">
        <v>207</v>
      </c>
      <c r="I5763" s="67">
        <v>6442.28</v>
      </c>
      <c r="J5763" s="67">
        <v>0</v>
      </c>
      <c r="K5763" s="67">
        <v>6442.28</v>
      </c>
      <c r="L5763" s="67">
        <v>0</v>
      </c>
      <c r="M5763" s="67">
        <v>6442.28</v>
      </c>
      <c r="N5763" s="67">
        <v>0</v>
      </c>
      <c r="P5763" s="67">
        <v>0</v>
      </c>
      <c r="Q5763" s="67">
        <v>6442.28</v>
      </c>
      <c r="R5763" s="2" t="s">
        <v>161</v>
      </c>
      <c r="S5763" s="2" t="s">
        <v>161</v>
      </c>
      <c r="T5763" s="2" t="s">
        <v>161</v>
      </c>
      <c r="U5763" t="s">
        <v>783</v>
      </c>
    </row>
    <row r="5764" spans="3:21" x14ac:dyDescent="0.3">
      <c r="C5764" t="s">
        <v>166</v>
      </c>
      <c r="D5764" t="s">
        <v>158</v>
      </c>
      <c r="E5764" t="s">
        <v>30</v>
      </c>
      <c r="F5764" t="s">
        <v>159</v>
      </c>
      <c r="G5764" s="2">
        <v>1</v>
      </c>
      <c r="H5764" s="2" t="s">
        <v>278</v>
      </c>
      <c r="I5764" s="67">
        <v>8097.67</v>
      </c>
      <c r="J5764" s="67">
        <v>659.76</v>
      </c>
      <c r="K5764" s="67">
        <v>8097.67</v>
      </c>
      <c r="L5764" s="67">
        <v>0</v>
      </c>
      <c r="M5764" s="67">
        <v>8097.67</v>
      </c>
      <c r="N5764" s="67">
        <v>0</v>
      </c>
      <c r="P5764" s="67">
        <v>0</v>
      </c>
      <c r="Q5764" s="67">
        <v>8097.67</v>
      </c>
      <c r="R5764" s="2" t="s">
        <v>161</v>
      </c>
      <c r="S5764" s="2" t="s">
        <v>165</v>
      </c>
      <c r="T5764" s="2" t="s">
        <v>165</v>
      </c>
      <c r="U5764" t="s">
        <v>783</v>
      </c>
    </row>
    <row r="5765" spans="3:21" x14ac:dyDescent="0.3">
      <c r="C5765" t="s">
        <v>32</v>
      </c>
      <c r="D5765" t="s">
        <v>158</v>
      </c>
      <c r="E5765" t="s">
        <v>30</v>
      </c>
      <c r="F5765" t="s">
        <v>159</v>
      </c>
      <c r="G5765" s="2">
        <v>-4</v>
      </c>
      <c r="H5765" s="2" t="s">
        <v>327</v>
      </c>
      <c r="I5765" s="67">
        <v>23134.1</v>
      </c>
      <c r="J5765" s="67">
        <v>0.03</v>
      </c>
      <c r="K5765" s="67">
        <v>23134.1</v>
      </c>
      <c r="L5765" s="67">
        <v>0.01</v>
      </c>
      <c r="M5765" s="67">
        <v>23134.1</v>
      </c>
      <c r="N5765" s="67">
        <v>0.14000000000000001</v>
      </c>
      <c r="P5765" s="67">
        <v>0</v>
      </c>
      <c r="Q5765" s="67">
        <v>0</v>
      </c>
      <c r="R5765" s="2" t="s">
        <v>161</v>
      </c>
      <c r="S5765" s="2" t="s">
        <v>161</v>
      </c>
      <c r="T5765" s="2" t="s">
        <v>161</v>
      </c>
      <c r="U5765" t="s">
        <v>783</v>
      </c>
    </row>
    <row r="5766" spans="3:21" x14ac:dyDescent="0.3">
      <c r="C5766" t="s">
        <v>166</v>
      </c>
      <c r="D5766" t="s">
        <v>158</v>
      </c>
      <c r="E5766" t="s">
        <v>30</v>
      </c>
      <c r="F5766" t="s">
        <v>159</v>
      </c>
      <c r="G5766" s="2">
        <v>2</v>
      </c>
      <c r="H5766" s="2" t="s">
        <v>209</v>
      </c>
      <c r="I5766" s="67">
        <v>23315.040000000001</v>
      </c>
      <c r="J5766" s="67">
        <v>2451.6799999999998</v>
      </c>
      <c r="K5766" s="67">
        <v>23315.040000000001</v>
      </c>
      <c r="L5766" s="67">
        <v>2.23</v>
      </c>
      <c r="M5766" s="67">
        <v>23315.040000000001</v>
      </c>
      <c r="N5766" s="67">
        <v>17.66</v>
      </c>
      <c r="P5766" s="67">
        <v>0</v>
      </c>
      <c r="Q5766" s="67">
        <v>46630.080000000002</v>
      </c>
      <c r="R5766" s="2" t="s">
        <v>161</v>
      </c>
      <c r="S5766" s="2" t="s">
        <v>165</v>
      </c>
      <c r="T5766" s="2" t="s">
        <v>165</v>
      </c>
      <c r="U5766" t="s">
        <v>783</v>
      </c>
    </row>
    <row r="5767" spans="3:21" x14ac:dyDescent="0.3">
      <c r="C5767" t="s">
        <v>166</v>
      </c>
      <c r="D5767" t="s">
        <v>158</v>
      </c>
      <c r="E5767" t="s">
        <v>30</v>
      </c>
      <c r="F5767" t="s">
        <v>159</v>
      </c>
      <c r="G5767" s="2">
        <v>4</v>
      </c>
      <c r="H5767" s="2" t="s">
        <v>443</v>
      </c>
      <c r="I5767" s="67">
        <v>68740.52</v>
      </c>
      <c r="J5767" s="67">
        <v>18.98</v>
      </c>
      <c r="K5767" s="67">
        <v>68740.52</v>
      </c>
      <c r="L5767" s="67">
        <v>1904.8</v>
      </c>
      <c r="M5767" s="67">
        <v>68740.52</v>
      </c>
      <c r="N5767" s="67">
        <v>86.36</v>
      </c>
      <c r="P5767" s="67">
        <v>0</v>
      </c>
      <c r="Q5767" s="67">
        <v>274962.08</v>
      </c>
      <c r="R5767" s="2" t="s">
        <v>165</v>
      </c>
      <c r="S5767" s="2" t="s">
        <v>161</v>
      </c>
      <c r="T5767" s="2" t="s">
        <v>165</v>
      </c>
      <c r="U5767" t="s">
        <v>783</v>
      </c>
    </row>
    <row r="5768" spans="3:21" x14ac:dyDescent="0.3">
      <c r="C5768" t="s">
        <v>32</v>
      </c>
      <c r="D5768" t="s">
        <v>158</v>
      </c>
      <c r="E5768" t="s">
        <v>30</v>
      </c>
      <c r="F5768" t="s">
        <v>159</v>
      </c>
      <c r="G5768" s="2">
        <v>-1</v>
      </c>
      <c r="H5768" s="2" t="s">
        <v>571</v>
      </c>
      <c r="I5768" s="67">
        <v>4768.91</v>
      </c>
      <c r="J5768" s="67">
        <v>0.88</v>
      </c>
      <c r="K5768" s="67">
        <v>4768.91</v>
      </c>
      <c r="L5768" s="67">
        <v>0.32</v>
      </c>
      <c r="M5768" s="67">
        <v>4768.91</v>
      </c>
      <c r="N5768" s="67">
        <v>3.07</v>
      </c>
      <c r="P5768" s="67">
        <v>0</v>
      </c>
      <c r="Q5768" s="67">
        <v>0</v>
      </c>
      <c r="R5768" s="2" t="s">
        <v>161</v>
      </c>
      <c r="S5768" s="2" t="s">
        <v>161</v>
      </c>
      <c r="T5768" s="2" t="s">
        <v>161</v>
      </c>
      <c r="U5768" t="s">
        <v>783</v>
      </c>
    </row>
    <row r="5769" spans="3:21" x14ac:dyDescent="0.3">
      <c r="C5769" t="s">
        <v>166</v>
      </c>
      <c r="D5769" t="s">
        <v>158</v>
      </c>
      <c r="E5769" t="s">
        <v>30</v>
      </c>
      <c r="F5769" t="s">
        <v>159</v>
      </c>
      <c r="G5769" s="2">
        <v>0</v>
      </c>
      <c r="H5769" s="2" t="s">
        <v>405</v>
      </c>
      <c r="I5769" s="67">
        <v>949888.41</v>
      </c>
      <c r="J5769" s="67">
        <v>334.65</v>
      </c>
      <c r="K5769" s="67">
        <v>949888.41</v>
      </c>
      <c r="L5769" s="67">
        <v>67.72</v>
      </c>
      <c r="M5769" s="67">
        <v>949888.41</v>
      </c>
      <c r="N5769" s="67">
        <v>536.67999999999995</v>
      </c>
      <c r="P5769" s="67">
        <v>0</v>
      </c>
      <c r="Q5769" s="67">
        <v>0</v>
      </c>
      <c r="R5769" s="2" t="s">
        <v>161</v>
      </c>
      <c r="S5769" s="2" t="s">
        <v>161</v>
      </c>
      <c r="T5769" s="2" t="s">
        <v>161</v>
      </c>
      <c r="U5769" t="s">
        <v>783</v>
      </c>
    </row>
    <row r="5770" spans="3:21" x14ac:dyDescent="0.3">
      <c r="C5770" t="s">
        <v>32</v>
      </c>
      <c r="D5770" t="s">
        <v>158</v>
      </c>
      <c r="E5770" t="s">
        <v>29</v>
      </c>
      <c r="F5770" t="s">
        <v>159</v>
      </c>
      <c r="G5770" s="2">
        <v>-4</v>
      </c>
      <c r="H5770" s="2" t="s">
        <v>234</v>
      </c>
      <c r="I5770" s="67">
        <v>-231078.86</v>
      </c>
      <c r="J5770" s="67">
        <v>0</v>
      </c>
      <c r="K5770" s="67">
        <v>-231078.86</v>
      </c>
      <c r="L5770" s="67">
        <v>0</v>
      </c>
      <c r="M5770" s="67">
        <v>-231078.86</v>
      </c>
      <c r="N5770" s="67">
        <v>0</v>
      </c>
      <c r="P5770" s="67">
        <v>0</v>
      </c>
      <c r="Q5770" s="67">
        <v>0</v>
      </c>
      <c r="U5770" t="s">
        <v>783</v>
      </c>
    </row>
    <row r="5771" spans="3:21" x14ac:dyDescent="0.3">
      <c r="C5771" t="s">
        <v>31</v>
      </c>
      <c r="D5771" t="s">
        <v>158</v>
      </c>
      <c r="E5771" t="s">
        <v>30</v>
      </c>
      <c r="F5771" t="s">
        <v>159</v>
      </c>
      <c r="G5771" s="2">
        <v>4</v>
      </c>
      <c r="H5771" s="2" t="s">
        <v>223</v>
      </c>
      <c r="I5771" s="67">
        <v>11058.25</v>
      </c>
      <c r="J5771" s="67">
        <v>0.72</v>
      </c>
      <c r="K5771" s="67">
        <v>11058.25</v>
      </c>
      <c r="L5771" s="67">
        <v>0.26</v>
      </c>
      <c r="M5771" s="67">
        <v>11058.25</v>
      </c>
      <c r="N5771" s="67">
        <v>2.5299999999999998</v>
      </c>
      <c r="P5771" s="67">
        <v>0</v>
      </c>
      <c r="Q5771" s="67">
        <v>44233</v>
      </c>
      <c r="R5771" s="2" t="s">
        <v>161</v>
      </c>
      <c r="S5771" s="2" t="s">
        <v>161</v>
      </c>
      <c r="T5771" s="2" t="s">
        <v>161</v>
      </c>
      <c r="U5771" t="s">
        <v>783</v>
      </c>
    </row>
    <row r="5772" spans="3:21" x14ac:dyDescent="0.3">
      <c r="C5772" t="s">
        <v>166</v>
      </c>
      <c r="D5772" t="s">
        <v>158</v>
      </c>
      <c r="E5772" t="s">
        <v>29</v>
      </c>
      <c r="F5772" t="s">
        <v>159</v>
      </c>
      <c r="G5772" s="2">
        <v>7</v>
      </c>
      <c r="H5772" s="2" t="s">
        <v>424</v>
      </c>
      <c r="I5772" s="67">
        <v>-123.27</v>
      </c>
      <c r="J5772" s="67">
        <v>0</v>
      </c>
      <c r="K5772" s="67">
        <v>-123.27</v>
      </c>
      <c r="L5772" s="67">
        <v>0</v>
      </c>
      <c r="M5772" s="67">
        <v>-123.27</v>
      </c>
      <c r="N5772" s="67">
        <v>0</v>
      </c>
      <c r="P5772" s="67">
        <v>0</v>
      </c>
      <c r="Q5772" s="67">
        <v>0</v>
      </c>
      <c r="U5772" t="s">
        <v>783</v>
      </c>
    </row>
    <row r="5773" spans="3:21" x14ac:dyDescent="0.3">
      <c r="C5773" t="s">
        <v>166</v>
      </c>
      <c r="D5773" t="s">
        <v>158</v>
      </c>
      <c r="E5773" t="s">
        <v>29</v>
      </c>
      <c r="F5773" t="s">
        <v>159</v>
      </c>
      <c r="G5773" s="2">
        <v>8</v>
      </c>
      <c r="H5773" s="2" t="s">
        <v>319</v>
      </c>
      <c r="I5773" s="67">
        <v>-421.67</v>
      </c>
      <c r="J5773" s="67">
        <v>0</v>
      </c>
      <c r="K5773" s="67">
        <v>-421.67</v>
      </c>
      <c r="L5773" s="67">
        <v>0</v>
      </c>
      <c r="M5773" s="67">
        <v>-421.67</v>
      </c>
      <c r="N5773" s="67">
        <v>0</v>
      </c>
      <c r="P5773" s="67">
        <v>0</v>
      </c>
      <c r="Q5773" s="67">
        <v>0</v>
      </c>
      <c r="U5773" t="s">
        <v>783</v>
      </c>
    </row>
    <row r="5774" spans="3:21" x14ac:dyDescent="0.3">
      <c r="C5774" t="s">
        <v>32</v>
      </c>
      <c r="D5774" t="s">
        <v>158</v>
      </c>
      <c r="E5774" t="s">
        <v>30</v>
      </c>
      <c r="F5774" t="s">
        <v>159</v>
      </c>
      <c r="G5774" s="2">
        <v>-4</v>
      </c>
      <c r="H5774" s="2" t="s">
        <v>438</v>
      </c>
      <c r="I5774" s="67">
        <v>114009.42</v>
      </c>
      <c r="J5774" s="67">
        <v>34.49</v>
      </c>
      <c r="K5774" s="67">
        <v>114009.42</v>
      </c>
      <c r="L5774" s="67">
        <v>16.38</v>
      </c>
      <c r="M5774" s="67">
        <v>114009.42</v>
      </c>
      <c r="N5774" s="67">
        <v>156.88</v>
      </c>
      <c r="P5774" s="67">
        <v>0</v>
      </c>
      <c r="Q5774" s="67">
        <v>0</v>
      </c>
      <c r="R5774" s="2" t="s">
        <v>161</v>
      </c>
      <c r="S5774" s="2" t="s">
        <v>161</v>
      </c>
      <c r="T5774" s="2" t="s">
        <v>161</v>
      </c>
      <c r="U5774" t="s">
        <v>783</v>
      </c>
    </row>
    <row r="5775" spans="3:21" x14ac:dyDescent="0.3">
      <c r="C5775" t="s">
        <v>31</v>
      </c>
      <c r="D5775" t="s">
        <v>158</v>
      </c>
      <c r="E5775" t="s">
        <v>30</v>
      </c>
      <c r="F5775" t="s">
        <v>159</v>
      </c>
      <c r="G5775" s="2">
        <v>2</v>
      </c>
      <c r="H5775" s="2" t="s">
        <v>338</v>
      </c>
      <c r="I5775" s="67">
        <v>148509.41</v>
      </c>
      <c r="J5775" s="67">
        <v>304.45999999999998</v>
      </c>
      <c r="K5775" s="67">
        <v>148509.41</v>
      </c>
      <c r="L5775" s="67">
        <v>23.32</v>
      </c>
      <c r="M5775" s="67">
        <v>148509.41</v>
      </c>
      <c r="N5775" s="67">
        <v>123.02</v>
      </c>
      <c r="P5775" s="67">
        <v>0</v>
      </c>
      <c r="Q5775" s="67">
        <v>297018.82</v>
      </c>
      <c r="R5775" s="2" t="s">
        <v>161</v>
      </c>
      <c r="S5775" s="2" t="s">
        <v>161</v>
      </c>
      <c r="T5775" s="2" t="s">
        <v>161</v>
      </c>
      <c r="U5775" t="s">
        <v>783</v>
      </c>
    </row>
    <row r="5776" spans="3:21" x14ac:dyDescent="0.3">
      <c r="C5776" t="s">
        <v>166</v>
      </c>
      <c r="D5776" t="s">
        <v>158</v>
      </c>
      <c r="E5776" t="s">
        <v>30</v>
      </c>
      <c r="F5776" t="s">
        <v>159</v>
      </c>
      <c r="G5776" s="2">
        <v>0</v>
      </c>
      <c r="H5776" s="2" t="s">
        <v>262</v>
      </c>
      <c r="I5776" s="67">
        <v>35786.910000000003</v>
      </c>
      <c r="J5776" s="67">
        <v>4096.4799999999996</v>
      </c>
      <c r="K5776" s="67">
        <v>35786.910000000003</v>
      </c>
      <c r="L5776" s="67">
        <v>0.79</v>
      </c>
      <c r="M5776" s="67">
        <v>35786.910000000003</v>
      </c>
      <c r="N5776" s="67">
        <v>9.83</v>
      </c>
      <c r="P5776" s="67">
        <v>0</v>
      </c>
      <c r="Q5776" s="67">
        <v>0</v>
      </c>
      <c r="R5776" s="2" t="s">
        <v>161</v>
      </c>
      <c r="S5776" s="2" t="s">
        <v>165</v>
      </c>
      <c r="T5776" s="2" t="s">
        <v>165</v>
      </c>
      <c r="U5776" t="s">
        <v>783</v>
      </c>
    </row>
    <row r="5777" spans="3:21" x14ac:dyDescent="0.3">
      <c r="C5777" t="s">
        <v>32</v>
      </c>
      <c r="D5777" t="s">
        <v>158</v>
      </c>
      <c r="E5777" t="s">
        <v>29</v>
      </c>
      <c r="F5777" t="s">
        <v>159</v>
      </c>
      <c r="G5777" s="2">
        <v>7</v>
      </c>
      <c r="H5777" s="2" t="s">
        <v>270</v>
      </c>
      <c r="I5777" s="67">
        <v>-41392.51</v>
      </c>
      <c r="J5777" s="67">
        <v>0</v>
      </c>
      <c r="K5777" s="67">
        <v>-41392.51</v>
      </c>
      <c r="L5777" s="67">
        <v>0</v>
      </c>
      <c r="M5777" s="67">
        <v>-41392.51</v>
      </c>
      <c r="N5777" s="67">
        <v>0</v>
      </c>
      <c r="P5777" s="67">
        <v>0</v>
      </c>
      <c r="Q5777" s="67">
        <v>0</v>
      </c>
      <c r="U5777" t="s">
        <v>783</v>
      </c>
    </row>
    <row r="5778" spans="3:21" x14ac:dyDescent="0.3">
      <c r="C5778" t="s">
        <v>31</v>
      </c>
      <c r="D5778" t="s">
        <v>158</v>
      </c>
      <c r="E5778" t="s">
        <v>29</v>
      </c>
      <c r="F5778" t="s">
        <v>159</v>
      </c>
      <c r="G5778" s="2">
        <v>-1</v>
      </c>
      <c r="H5778" s="2" t="s">
        <v>174</v>
      </c>
      <c r="I5778" s="67">
        <v>-7213.86</v>
      </c>
      <c r="J5778" s="67">
        <v>0</v>
      </c>
      <c r="K5778" s="67">
        <v>-7213.86</v>
      </c>
      <c r="L5778" s="67">
        <v>0</v>
      </c>
      <c r="M5778" s="67">
        <v>-7213.86</v>
      </c>
      <c r="N5778" s="67">
        <v>0</v>
      </c>
      <c r="P5778" s="67">
        <v>0</v>
      </c>
      <c r="Q5778" s="67">
        <v>0</v>
      </c>
      <c r="U5778" t="s">
        <v>783</v>
      </c>
    </row>
    <row r="5779" spans="3:21" x14ac:dyDescent="0.3">
      <c r="C5779" t="s">
        <v>166</v>
      </c>
      <c r="D5779" t="s">
        <v>158</v>
      </c>
      <c r="E5779" t="s">
        <v>29</v>
      </c>
      <c r="F5779" t="s">
        <v>159</v>
      </c>
      <c r="G5779" s="2">
        <v>1</v>
      </c>
      <c r="H5779" s="2" t="s">
        <v>630</v>
      </c>
      <c r="I5779" s="67">
        <v>-2229.73</v>
      </c>
      <c r="J5779" s="67">
        <v>0</v>
      </c>
      <c r="K5779" s="67">
        <v>-2229.73</v>
      </c>
      <c r="L5779" s="67">
        <v>0</v>
      </c>
      <c r="M5779" s="67">
        <v>-2229.73</v>
      </c>
      <c r="N5779" s="67">
        <v>0</v>
      </c>
      <c r="P5779" s="67">
        <v>0</v>
      </c>
      <c r="Q5779" s="67">
        <v>0</v>
      </c>
      <c r="U5779" t="s">
        <v>783</v>
      </c>
    </row>
    <row r="5780" spans="3:21" x14ac:dyDescent="0.3">
      <c r="C5780" t="s">
        <v>31</v>
      </c>
      <c r="D5780" t="s">
        <v>158</v>
      </c>
      <c r="E5780" t="s">
        <v>29</v>
      </c>
      <c r="F5780" t="s">
        <v>159</v>
      </c>
      <c r="G5780" s="2">
        <v>1</v>
      </c>
      <c r="H5780" s="2" t="s">
        <v>342</v>
      </c>
      <c r="I5780" s="67">
        <v>-4499.16</v>
      </c>
      <c r="J5780" s="67">
        <v>0</v>
      </c>
      <c r="K5780" s="67">
        <v>-4499.16</v>
      </c>
      <c r="L5780" s="67">
        <v>0</v>
      </c>
      <c r="M5780" s="67">
        <v>-4499.16</v>
      </c>
      <c r="N5780" s="67">
        <v>0</v>
      </c>
      <c r="P5780" s="67">
        <v>0</v>
      </c>
      <c r="Q5780" s="67">
        <v>0</v>
      </c>
      <c r="U5780" t="s">
        <v>783</v>
      </c>
    </row>
    <row r="5781" spans="3:21" x14ac:dyDescent="0.3">
      <c r="C5781" t="s">
        <v>31</v>
      </c>
      <c r="D5781" t="s">
        <v>158</v>
      </c>
      <c r="E5781" t="s">
        <v>30</v>
      </c>
      <c r="F5781" t="s">
        <v>159</v>
      </c>
      <c r="G5781" s="2">
        <v>0</v>
      </c>
      <c r="H5781" s="2" t="s">
        <v>549</v>
      </c>
      <c r="I5781" s="67">
        <v>1983.35</v>
      </c>
      <c r="J5781" s="67">
        <v>0.45</v>
      </c>
      <c r="K5781" s="67">
        <v>1983.35</v>
      </c>
      <c r="L5781" s="67">
        <v>0.08</v>
      </c>
      <c r="M5781" s="67">
        <v>1983.35</v>
      </c>
      <c r="N5781" s="67">
        <v>0.82</v>
      </c>
      <c r="P5781" s="67">
        <v>0</v>
      </c>
      <c r="Q5781" s="67">
        <v>0</v>
      </c>
      <c r="R5781" s="2" t="s">
        <v>161</v>
      </c>
      <c r="S5781" s="2" t="s">
        <v>161</v>
      </c>
      <c r="T5781" s="2" t="s">
        <v>161</v>
      </c>
      <c r="U5781" t="s">
        <v>783</v>
      </c>
    </row>
    <row r="5782" spans="3:21" x14ac:dyDescent="0.3">
      <c r="C5782" t="s">
        <v>32</v>
      </c>
      <c r="D5782" t="s">
        <v>158</v>
      </c>
      <c r="E5782" t="s">
        <v>30</v>
      </c>
      <c r="F5782" t="s">
        <v>159</v>
      </c>
      <c r="G5782" s="2">
        <v>3</v>
      </c>
      <c r="H5782" s="2" t="s">
        <v>450</v>
      </c>
      <c r="I5782" s="67">
        <v>17316.759999999998</v>
      </c>
      <c r="J5782" s="67">
        <v>1819.87</v>
      </c>
      <c r="K5782" s="67">
        <v>17316.759999999998</v>
      </c>
      <c r="L5782" s="67">
        <v>0.31</v>
      </c>
      <c r="M5782" s="67">
        <v>17316.759999999998</v>
      </c>
      <c r="N5782" s="67">
        <v>17.28</v>
      </c>
      <c r="P5782" s="67">
        <v>0</v>
      </c>
      <c r="Q5782" s="67">
        <v>51950.28</v>
      </c>
      <c r="R5782" s="2" t="s">
        <v>161</v>
      </c>
      <c r="S5782" s="2" t="s">
        <v>165</v>
      </c>
      <c r="T5782" s="2" t="s">
        <v>165</v>
      </c>
      <c r="U5782" t="s">
        <v>783</v>
      </c>
    </row>
    <row r="5783" spans="3:21" x14ac:dyDescent="0.3">
      <c r="C5783" t="s">
        <v>166</v>
      </c>
      <c r="D5783" t="s">
        <v>158</v>
      </c>
      <c r="E5783" t="s">
        <v>29</v>
      </c>
      <c r="F5783" t="s">
        <v>159</v>
      </c>
      <c r="G5783" s="2">
        <v>-1</v>
      </c>
      <c r="H5783" s="2" t="s">
        <v>692</v>
      </c>
      <c r="I5783" s="67">
        <v>-0.91</v>
      </c>
      <c r="J5783" s="67">
        <v>0</v>
      </c>
      <c r="K5783" s="67">
        <v>-0.91</v>
      </c>
      <c r="L5783" s="67">
        <v>0</v>
      </c>
      <c r="M5783" s="67">
        <v>-0.91</v>
      </c>
      <c r="N5783" s="67">
        <v>0</v>
      </c>
      <c r="P5783" s="67">
        <v>0</v>
      </c>
      <c r="Q5783" s="67">
        <v>0</v>
      </c>
      <c r="U5783" t="s">
        <v>783</v>
      </c>
    </row>
    <row r="5784" spans="3:21" x14ac:dyDescent="0.3">
      <c r="C5784" t="s">
        <v>32</v>
      </c>
      <c r="D5784" t="s">
        <v>158</v>
      </c>
      <c r="E5784" t="s">
        <v>30</v>
      </c>
      <c r="F5784" t="s">
        <v>159</v>
      </c>
      <c r="G5784" s="2">
        <v>-1</v>
      </c>
      <c r="H5784" s="2" t="s">
        <v>292</v>
      </c>
      <c r="I5784" s="67">
        <v>4840.6499999999996</v>
      </c>
      <c r="J5784" s="67">
        <v>0.06</v>
      </c>
      <c r="K5784" s="67">
        <v>4840.6499999999996</v>
      </c>
      <c r="L5784" s="67">
        <v>0.01</v>
      </c>
      <c r="M5784" s="67">
        <v>4840.6499999999996</v>
      </c>
      <c r="N5784" s="67">
        <v>0.11</v>
      </c>
      <c r="P5784" s="67">
        <v>0</v>
      </c>
      <c r="Q5784" s="67">
        <v>0</v>
      </c>
      <c r="R5784" s="2" t="s">
        <v>161</v>
      </c>
      <c r="S5784" s="2" t="s">
        <v>161</v>
      </c>
      <c r="T5784" s="2" t="s">
        <v>161</v>
      </c>
      <c r="U5784" t="s">
        <v>783</v>
      </c>
    </row>
    <row r="5785" spans="3:21" x14ac:dyDescent="0.3">
      <c r="C5785" t="s">
        <v>166</v>
      </c>
      <c r="D5785" t="s">
        <v>158</v>
      </c>
      <c r="E5785" t="s">
        <v>30</v>
      </c>
      <c r="F5785" t="s">
        <v>159</v>
      </c>
      <c r="G5785" s="2">
        <v>2</v>
      </c>
      <c r="H5785" s="2" t="s">
        <v>313</v>
      </c>
      <c r="I5785" s="67">
        <v>48923.72</v>
      </c>
      <c r="J5785" s="67">
        <v>4055.86</v>
      </c>
      <c r="K5785" s="67">
        <v>48923.72</v>
      </c>
      <c r="L5785" s="67">
        <v>3.35</v>
      </c>
      <c r="M5785" s="67">
        <v>48923.72</v>
      </c>
      <c r="N5785" s="67">
        <v>59.96</v>
      </c>
      <c r="P5785" s="67">
        <v>0</v>
      </c>
      <c r="Q5785" s="67">
        <v>97847.44</v>
      </c>
      <c r="R5785" s="2" t="s">
        <v>161</v>
      </c>
      <c r="S5785" s="2" t="s">
        <v>165</v>
      </c>
      <c r="T5785" s="2" t="s">
        <v>165</v>
      </c>
      <c r="U5785" t="s">
        <v>783</v>
      </c>
    </row>
    <row r="5786" spans="3:21" x14ac:dyDescent="0.3">
      <c r="C5786" t="s">
        <v>32</v>
      </c>
      <c r="D5786" t="s">
        <v>158</v>
      </c>
      <c r="E5786" t="s">
        <v>30</v>
      </c>
      <c r="F5786" t="s">
        <v>159</v>
      </c>
      <c r="G5786" s="2">
        <v>-4</v>
      </c>
      <c r="H5786" s="2" t="s">
        <v>467</v>
      </c>
      <c r="I5786" s="67">
        <v>127.76</v>
      </c>
      <c r="J5786" s="67">
        <v>0.11</v>
      </c>
      <c r="K5786" s="67">
        <v>127.76</v>
      </c>
      <c r="L5786" s="67">
        <v>0.6</v>
      </c>
      <c r="M5786" s="67">
        <v>127.76</v>
      </c>
      <c r="N5786" s="67">
        <v>0.02</v>
      </c>
      <c r="P5786" s="67">
        <v>0</v>
      </c>
      <c r="Q5786" s="67">
        <v>0</v>
      </c>
      <c r="R5786" s="2" t="s">
        <v>161</v>
      </c>
      <c r="S5786" s="2" t="s">
        <v>161</v>
      </c>
      <c r="T5786" s="2" t="s">
        <v>165</v>
      </c>
      <c r="U5786" t="s">
        <v>783</v>
      </c>
    </row>
    <row r="5787" spans="3:21" x14ac:dyDescent="0.3">
      <c r="C5787" t="s">
        <v>166</v>
      </c>
      <c r="D5787" t="s">
        <v>158</v>
      </c>
      <c r="E5787" t="s">
        <v>29</v>
      </c>
      <c r="F5787" t="s">
        <v>159</v>
      </c>
      <c r="G5787" s="2">
        <v>2</v>
      </c>
      <c r="H5787" s="2" t="s">
        <v>362</v>
      </c>
      <c r="I5787" s="67">
        <v>-183.28</v>
      </c>
      <c r="J5787" s="67">
        <v>0</v>
      </c>
      <c r="K5787" s="67">
        <v>-183.28</v>
      </c>
      <c r="L5787" s="67">
        <v>0</v>
      </c>
      <c r="M5787" s="67">
        <v>-183.28</v>
      </c>
      <c r="N5787" s="67">
        <v>0</v>
      </c>
      <c r="P5787" s="67">
        <v>0</v>
      </c>
      <c r="Q5787" s="67">
        <v>0</v>
      </c>
      <c r="U5787" t="s">
        <v>783</v>
      </c>
    </row>
    <row r="5788" spans="3:21" x14ac:dyDescent="0.3">
      <c r="C5788" t="s">
        <v>166</v>
      </c>
      <c r="D5788" t="s">
        <v>158</v>
      </c>
      <c r="E5788" t="s">
        <v>30</v>
      </c>
      <c r="F5788" t="s">
        <v>159</v>
      </c>
      <c r="G5788" s="2">
        <v>10</v>
      </c>
      <c r="H5788" s="2" t="s">
        <v>163</v>
      </c>
      <c r="I5788" s="67">
        <v>36400.160000000003</v>
      </c>
      <c r="J5788" s="67">
        <v>0</v>
      </c>
      <c r="K5788" s="67">
        <v>36400.160000000003</v>
      </c>
      <c r="L5788" s="67">
        <v>0</v>
      </c>
      <c r="M5788" s="67">
        <v>36400.160000000003</v>
      </c>
      <c r="N5788" s="67">
        <v>10.02</v>
      </c>
      <c r="P5788" s="67">
        <v>0</v>
      </c>
      <c r="Q5788" s="67">
        <v>364001.60000000003</v>
      </c>
      <c r="R5788" s="2" t="s">
        <v>161</v>
      </c>
      <c r="S5788" s="2" t="s">
        <v>161</v>
      </c>
      <c r="T5788" s="2" t="s">
        <v>165</v>
      </c>
      <c r="U5788" t="s">
        <v>783</v>
      </c>
    </row>
    <row r="5789" spans="3:21" x14ac:dyDescent="0.3">
      <c r="C5789" t="s">
        <v>31</v>
      </c>
      <c r="D5789" t="s">
        <v>158</v>
      </c>
      <c r="E5789" t="s">
        <v>29</v>
      </c>
      <c r="F5789" t="s">
        <v>159</v>
      </c>
      <c r="G5789" s="2">
        <v>15</v>
      </c>
      <c r="H5789" s="2" t="s">
        <v>220</v>
      </c>
      <c r="I5789" s="67">
        <v>-8992.48</v>
      </c>
      <c r="J5789" s="67">
        <v>0</v>
      </c>
      <c r="K5789" s="67">
        <v>-8992.48</v>
      </c>
      <c r="L5789" s="67">
        <v>0</v>
      </c>
      <c r="M5789" s="67">
        <v>-8992.48</v>
      </c>
      <c r="N5789" s="67">
        <v>0</v>
      </c>
      <c r="P5789" s="67">
        <v>0</v>
      </c>
      <c r="Q5789" s="67">
        <v>0</v>
      </c>
      <c r="U5789" t="s">
        <v>783</v>
      </c>
    </row>
    <row r="5790" spans="3:21" x14ac:dyDescent="0.3">
      <c r="C5790" t="s">
        <v>166</v>
      </c>
      <c r="D5790" t="s">
        <v>158</v>
      </c>
      <c r="E5790" t="s">
        <v>30</v>
      </c>
      <c r="F5790" t="s">
        <v>159</v>
      </c>
      <c r="G5790" s="2">
        <v>1</v>
      </c>
      <c r="H5790" s="2" t="s">
        <v>422</v>
      </c>
      <c r="I5790" s="67">
        <v>879568.66</v>
      </c>
      <c r="J5790" s="67">
        <v>109.19</v>
      </c>
      <c r="K5790" s="67">
        <v>879568.66</v>
      </c>
      <c r="L5790" s="67">
        <v>22.1</v>
      </c>
      <c r="M5790" s="67">
        <v>879568.66</v>
      </c>
      <c r="N5790" s="67">
        <v>175.12</v>
      </c>
      <c r="P5790" s="67">
        <v>0</v>
      </c>
      <c r="Q5790" s="67">
        <v>879568.66</v>
      </c>
      <c r="R5790" s="2" t="s">
        <v>161</v>
      </c>
      <c r="S5790" s="2" t="s">
        <v>161</v>
      </c>
      <c r="T5790" s="2" t="s">
        <v>161</v>
      </c>
      <c r="U5790" t="s">
        <v>783</v>
      </c>
    </row>
    <row r="5791" spans="3:21" x14ac:dyDescent="0.3">
      <c r="C5791" t="s">
        <v>31</v>
      </c>
      <c r="D5791" t="s">
        <v>158</v>
      </c>
      <c r="E5791" t="s">
        <v>30</v>
      </c>
      <c r="F5791" t="s">
        <v>159</v>
      </c>
      <c r="G5791" s="2">
        <v>0</v>
      </c>
      <c r="H5791" s="2" t="s">
        <v>183</v>
      </c>
      <c r="I5791" s="67">
        <v>724249.25</v>
      </c>
      <c r="J5791" s="67">
        <v>29.59</v>
      </c>
      <c r="K5791" s="67">
        <v>724249.25</v>
      </c>
      <c r="L5791" s="67">
        <v>14.05</v>
      </c>
      <c r="M5791" s="67">
        <v>724249.25</v>
      </c>
      <c r="N5791" s="67">
        <v>134.59</v>
      </c>
      <c r="P5791" s="67">
        <v>0</v>
      </c>
      <c r="Q5791" s="67">
        <v>0</v>
      </c>
      <c r="R5791" s="2" t="s">
        <v>161</v>
      </c>
      <c r="S5791" s="2" t="s">
        <v>161</v>
      </c>
      <c r="T5791" s="2" t="s">
        <v>161</v>
      </c>
      <c r="U5791" t="s">
        <v>783</v>
      </c>
    </row>
    <row r="5792" spans="3:21" x14ac:dyDescent="0.3">
      <c r="C5792" t="s">
        <v>166</v>
      </c>
      <c r="D5792" t="s">
        <v>158</v>
      </c>
      <c r="E5792" t="s">
        <v>30</v>
      </c>
      <c r="F5792" t="s">
        <v>159</v>
      </c>
      <c r="G5792" s="2">
        <v>4</v>
      </c>
      <c r="H5792" s="2" t="s">
        <v>377</v>
      </c>
      <c r="I5792" s="67">
        <v>489648.87</v>
      </c>
      <c r="J5792" s="67">
        <v>232003.36</v>
      </c>
      <c r="K5792" s="67">
        <v>489648.87</v>
      </c>
      <c r="L5792" s="67">
        <v>56.62</v>
      </c>
      <c r="M5792" s="67">
        <v>489648.87</v>
      </c>
      <c r="N5792" s="67">
        <v>542.29</v>
      </c>
      <c r="P5792" s="67">
        <v>0</v>
      </c>
      <c r="Q5792" s="67">
        <v>1958595.48</v>
      </c>
      <c r="R5792" s="2" t="s">
        <v>161</v>
      </c>
      <c r="S5792" s="2" t="s">
        <v>165</v>
      </c>
      <c r="T5792" s="2" t="s">
        <v>165</v>
      </c>
      <c r="U5792" t="s">
        <v>783</v>
      </c>
    </row>
    <row r="5793" spans="3:21" x14ac:dyDescent="0.3">
      <c r="C5793" t="s">
        <v>166</v>
      </c>
      <c r="D5793" t="s">
        <v>158</v>
      </c>
      <c r="E5793" t="s">
        <v>30</v>
      </c>
      <c r="F5793" t="s">
        <v>159</v>
      </c>
      <c r="G5793" s="2">
        <v>4</v>
      </c>
      <c r="H5793" s="2" t="s">
        <v>335</v>
      </c>
      <c r="I5793" s="67">
        <v>41882.93</v>
      </c>
      <c r="J5793" s="67">
        <v>6.95</v>
      </c>
      <c r="K5793" s="67">
        <v>41882.93</v>
      </c>
      <c r="L5793" s="67">
        <v>3.12</v>
      </c>
      <c r="M5793" s="67">
        <v>41882.93</v>
      </c>
      <c r="N5793" s="67">
        <v>38.93</v>
      </c>
      <c r="P5793" s="67">
        <v>0</v>
      </c>
      <c r="Q5793" s="67">
        <v>167531.72</v>
      </c>
      <c r="R5793" s="2" t="s">
        <v>161</v>
      </c>
      <c r="S5793" s="2" t="s">
        <v>161</v>
      </c>
      <c r="T5793" s="2" t="s">
        <v>161</v>
      </c>
      <c r="U5793" t="s">
        <v>783</v>
      </c>
    </row>
    <row r="5794" spans="3:21" x14ac:dyDescent="0.3">
      <c r="C5794" t="s">
        <v>166</v>
      </c>
      <c r="D5794" t="s">
        <v>158</v>
      </c>
      <c r="E5794" t="s">
        <v>30</v>
      </c>
      <c r="F5794" t="s">
        <v>159</v>
      </c>
      <c r="G5794" s="2">
        <v>6</v>
      </c>
      <c r="H5794" s="2" t="s">
        <v>239</v>
      </c>
      <c r="I5794" s="67">
        <v>99190.1</v>
      </c>
      <c r="J5794" s="67">
        <v>977.51</v>
      </c>
      <c r="K5794" s="67">
        <v>99190.1</v>
      </c>
      <c r="L5794" s="67">
        <v>830.54</v>
      </c>
      <c r="M5794" s="67">
        <v>99190.1</v>
      </c>
      <c r="N5794" s="67">
        <v>18.52</v>
      </c>
      <c r="P5794" s="67">
        <v>0</v>
      </c>
      <c r="Q5794" s="67">
        <v>595140.60000000009</v>
      </c>
      <c r="R5794" s="2" t="s">
        <v>161</v>
      </c>
      <c r="S5794" s="2" t="s">
        <v>161</v>
      </c>
      <c r="T5794" s="2" t="s">
        <v>165</v>
      </c>
      <c r="U5794" t="s">
        <v>783</v>
      </c>
    </row>
    <row r="5795" spans="3:21" x14ac:dyDescent="0.3">
      <c r="C5795" t="s">
        <v>31</v>
      </c>
      <c r="D5795" t="s">
        <v>158</v>
      </c>
      <c r="E5795" t="s">
        <v>30</v>
      </c>
      <c r="F5795" t="s">
        <v>159</v>
      </c>
      <c r="G5795" s="2">
        <v>11</v>
      </c>
      <c r="H5795" s="2" t="s">
        <v>602</v>
      </c>
      <c r="I5795" s="67">
        <v>41547.839999999997</v>
      </c>
      <c r="J5795" s="67">
        <v>3.63</v>
      </c>
      <c r="K5795" s="67">
        <v>41547.839999999997</v>
      </c>
      <c r="L5795" s="67">
        <v>19.47</v>
      </c>
      <c r="M5795" s="67">
        <v>41547.839999999997</v>
      </c>
      <c r="N5795" s="67">
        <v>9.7200000000000006</v>
      </c>
      <c r="P5795" s="67">
        <v>0</v>
      </c>
      <c r="Q5795" s="67">
        <v>457026.24</v>
      </c>
      <c r="R5795" s="2" t="s">
        <v>161</v>
      </c>
      <c r="S5795" s="2" t="s">
        <v>161</v>
      </c>
      <c r="T5795" s="2" t="s">
        <v>165</v>
      </c>
      <c r="U5795" t="s">
        <v>783</v>
      </c>
    </row>
    <row r="5796" spans="3:21" x14ac:dyDescent="0.3">
      <c r="C5796" t="s">
        <v>31</v>
      </c>
      <c r="D5796" t="s">
        <v>158</v>
      </c>
      <c r="E5796" t="s">
        <v>29</v>
      </c>
      <c r="F5796" t="s">
        <v>159</v>
      </c>
      <c r="G5796" s="2">
        <v>-4</v>
      </c>
      <c r="H5796" s="2" t="s">
        <v>286</v>
      </c>
      <c r="I5796" s="67">
        <v>-2.16</v>
      </c>
      <c r="J5796" s="67">
        <v>0</v>
      </c>
      <c r="K5796" s="67">
        <v>-2.16</v>
      </c>
      <c r="L5796" s="67">
        <v>0</v>
      </c>
      <c r="M5796" s="67">
        <v>-2.16</v>
      </c>
      <c r="N5796" s="67">
        <v>0</v>
      </c>
      <c r="P5796" s="67">
        <v>0</v>
      </c>
      <c r="Q5796" s="67">
        <v>0</v>
      </c>
      <c r="U5796" t="s">
        <v>783</v>
      </c>
    </row>
    <row r="5797" spans="3:21" x14ac:dyDescent="0.3">
      <c r="C5797" t="s">
        <v>166</v>
      </c>
      <c r="D5797" t="s">
        <v>158</v>
      </c>
      <c r="E5797" t="s">
        <v>29</v>
      </c>
      <c r="F5797" t="s">
        <v>159</v>
      </c>
      <c r="G5797" s="2">
        <v>1</v>
      </c>
      <c r="H5797" s="2" t="s">
        <v>494</v>
      </c>
      <c r="I5797" s="67">
        <v>-8085.32</v>
      </c>
      <c r="J5797" s="67">
        <v>0</v>
      </c>
      <c r="K5797" s="67">
        <v>-8085.32</v>
      </c>
      <c r="L5797" s="67">
        <v>0</v>
      </c>
      <c r="M5797" s="67">
        <v>-8085.32</v>
      </c>
      <c r="N5797" s="67">
        <v>0</v>
      </c>
      <c r="P5797" s="67">
        <v>-25.18</v>
      </c>
      <c r="Q5797" s="67">
        <v>0</v>
      </c>
      <c r="U5797" t="s">
        <v>783</v>
      </c>
    </row>
    <row r="5798" spans="3:21" x14ac:dyDescent="0.3">
      <c r="C5798" t="s">
        <v>32</v>
      </c>
      <c r="D5798" t="s">
        <v>158</v>
      </c>
      <c r="E5798" t="s">
        <v>30</v>
      </c>
      <c r="F5798" t="s">
        <v>159</v>
      </c>
      <c r="G5798" s="2">
        <v>1</v>
      </c>
      <c r="H5798" s="2" t="s">
        <v>188</v>
      </c>
      <c r="I5798" s="67">
        <v>30887.69</v>
      </c>
      <c r="J5798" s="67">
        <v>6.58</v>
      </c>
      <c r="K5798" s="67">
        <v>30887.69</v>
      </c>
      <c r="L5798" s="67">
        <v>5.96</v>
      </c>
      <c r="M5798" s="67">
        <v>30887.69</v>
      </c>
      <c r="N5798" s="67">
        <v>30.77</v>
      </c>
      <c r="P5798" s="67">
        <v>0</v>
      </c>
      <c r="Q5798" s="67">
        <v>30887.69</v>
      </c>
      <c r="R5798" s="2" t="s">
        <v>161</v>
      </c>
      <c r="S5798" s="2" t="s">
        <v>161</v>
      </c>
      <c r="T5798" s="2" t="s">
        <v>161</v>
      </c>
      <c r="U5798" t="s">
        <v>783</v>
      </c>
    </row>
    <row r="5799" spans="3:21" x14ac:dyDescent="0.3">
      <c r="C5799" t="s">
        <v>166</v>
      </c>
      <c r="D5799" t="s">
        <v>158</v>
      </c>
      <c r="E5799" t="s">
        <v>29</v>
      </c>
      <c r="F5799" t="s">
        <v>159</v>
      </c>
      <c r="G5799" s="2">
        <v>5</v>
      </c>
      <c r="H5799" s="2" t="s">
        <v>433</v>
      </c>
      <c r="I5799" s="67">
        <v>-351.16</v>
      </c>
      <c r="J5799" s="67">
        <v>0</v>
      </c>
      <c r="K5799" s="67">
        <v>-351.16</v>
      </c>
      <c r="L5799" s="67">
        <v>0</v>
      </c>
      <c r="M5799" s="67">
        <v>-351.16</v>
      </c>
      <c r="N5799" s="67">
        <v>0</v>
      </c>
      <c r="P5799" s="67">
        <v>0</v>
      </c>
      <c r="Q5799" s="67">
        <v>0</v>
      </c>
      <c r="U5799" t="s">
        <v>783</v>
      </c>
    </row>
    <row r="5800" spans="3:21" x14ac:dyDescent="0.3">
      <c r="C5800" t="s">
        <v>166</v>
      </c>
      <c r="D5800" t="s">
        <v>158</v>
      </c>
      <c r="E5800" t="s">
        <v>30</v>
      </c>
      <c r="F5800" t="s">
        <v>159</v>
      </c>
      <c r="G5800" s="2">
        <v>-1</v>
      </c>
      <c r="H5800" s="2" t="s">
        <v>618</v>
      </c>
      <c r="I5800" s="67">
        <v>-2.1800000000000002</v>
      </c>
      <c r="J5800" s="67">
        <v>0</v>
      </c>
      <c r="K5800" s="67">
        <v>-2.1800000000000002</v>
      </c>
      <c r="L5800" s="67">
        <v>0</v>
      </c>
      <c r="M5800" s="67">
        <v>-2.1800000000000002</v>
      </c>
      <c r="N5800" s="67">
        <v>0</v>
      </c>
      <c r="P5800" s="67">
        <v>0</v>
      </c>
      <c r="Q5800" s="67">
        <v>0</v>
      </c>
      <c r="R5800" s="2" t="s">
        <v>165</v>
      </c>
      <c r="S5800" s="2" t="s">
        <v>165</v>
      </c>
      <c r="T5800" s="2" t="s">
        <v>165</v>
      </c>
      <c r="U5800" t="s">
        <v>783</v>
      </c>
    </row>
    <row r="5801" spans="3:21" x14ac:dyDescent="0.3">
      <c r="C5801" t="s">
        <v>166</v>
      </c>
      <c r="D5801" t="s">
        <v>158</v>
      </c>
      <c r="E5801" t="s">
        <v>30</v>
      </c>
      <c r="F5801" t="s">
        <v>159</v>
      </c>
      <c r="G5801" s="2">
        <v>0</v>
      </c>
      <c r="H5801" s="2" t="s">
        <v>265</v>
      </c>
      <c r="I5801" s="67">
        <v>8570.7800000000007</v>
      </c>
      <c r="J5801" s="67">
        <v>932.31</v>
      </c>
      <c r="K5801" s="67">
        <v>8570.7800000000007</v>
      </c>
      <c r="L5801" s="67">
        <v>0.74</v>
      </c>
      <c r="M5801" s="67">
        <v>8570.7800000000007</v>
      </c>
      <c r="N5801" s="67">
        <v>13.3</v>
      </c>
      <c r="P5801" s="67">
        <v>0</v>
      </c>
      <c r="Q5801" s="67">
        <v>0</v>
      </c>
      <c r="R5801" s="2" t="s">
        <v>161</v>
      </c>
      <c r="S5801" s="2" t="s">
        <v>165</v>
      </c>
      <c r="T5801" s="2" t="s">
        <v>165</v>
      </c>
      <c r="U5801" t="s">
        <v>783</v>
      </c>
    </row>
    <row r="5802" spans="3:21" x14ac:dyDescent="0.3">
      <c r="C5802" t="s">
        <v>166</v>
      </c>
      <c r="D5802" t="s">
        <v>158</v>
      </c>
      <c r="E5802" t="s">
        <v>30</v>
      </c>
      <c r="F5802" t="s">
        <v>159</v>
      </c>
      <c r="G5802" s="2">
        <v>2</v>
      </c>
      <c r="H5802" s="2" t="s">
        <v>367</v>
      </c>
      <c r="I5802" s="67">
        <v>453444.78</v>
      </c>
      <c r="J5802" s="67">
        <v>513.45000000000005</v>
      </c>
      <c r="K5802" s="67">
        <v>453444.78</v>
      </c>
      <c r="L5802" s="67">
        <v>39.33</v>
      </c>
      <c r="M5802" s="67">
        <v>453444.78</v>
      </c>
      <c r="N5802" s="67">
        <v>207.46</v>
      </c>
      <c r="P5802" s="67">
        <v>0</v>
      </c>
      <c r="Q5802" s="67">
        <v>906889.56</v>
      </c>
      <c r="R5802" s="2" t="s">
        <v>161</v>
      </c>
      <c r="S5802" s="2" t="s">
        <v>161</v>
      </c>
      <c r="T5802" s="2" t="s">
        <v>161</v>
      </c>
      <c r="U5802" t="s">
        <v>783</v>
      </c>
    </row>
    <row r="5803" spans="3:21" x14ac:dyDescent="0.3">
      <c r="C5803" t="s">
        <v>31</v>
      </c>
      <c r="D5803" t="s">
        <v>158</v>
      </c>
      <c r="E5803" t="s">
        <v>29</v>
      </c>
      <c r="F5803" t="s">
        <v>159</v>
      </c>
      <c r="G5803" s="2">
        <v>1</v>
      </c>
      <c r="H5803" s="2" t="s">
        <v>460</v>
      </c>
      <c r="I5803" s="67">
        <v>-16337.4</v>
      </c>
      <c r="J5803" s="67">
        <v>0</v>
      </c>
      <c r="K5803" s="67">
        <v>-16337.4</v>
      </c>
      <c r="L5803" s="67">
        <v>0</v>
      </c>
      <c r="M5803" s="67">
        <v>-16337.4</v>
      </c>
      <c r="N5803" s="67">
        <v>0</v>
      </c>
      <c r="P5803" s="67">
        <v>0</v>
      </c>
      <c r="Q5803" s="67">
        <v>0</v>
      </c>
      <c r="U5803" t="s">
        <v>783</v>
      </c>
    </row>
    <row r="5804" spans="3:21" x14ac:dyDescent="0.3">
      <c r="C5804" t="s">
        <v>166</v>
      </c>
      <c r="D5804" t="s">
        <v>158</v>
      </c>
      <c r="E5804" t="s">
        <v>30</v>
      </c>
      <c r="F5804" t="s">
        <v>159</v>
      </c>
      <c r="G5804" s="2">
        <v>4</v>
      </c>
      <c r="H5804" s="2" t="s">
        <v>348</v>
      </c>
      <c r="I5804" s="67">
        <v>25444.93</v>
      </c>
      <c r="J5804" s="67">
        <v>493.52</v>
      </c>
      <c r="K5804" s="67">
        <v>25444.93</v>
      </c>
      <c r="L5804" s="67">
        <v>419.21</v>
      </c>
      <c r="M5804" s="67">
        <v>25444.93</v>
      </c>
      <c r="N5804" s="67">
        <v>6.2</v>
      </c>
      <c r="P5804" s="67">
        <v>0</v>
      </c>
      <c r="Q5804" s="67">
        <v>101779.72</v>
      </c>
      <c r="R5804" s="2" t="s">
        <v>161</v>
      </c>
      <c r="S5804" s="2" t="s">
        <v>161</v>
      </c>
      <c r="T5804" s="2" t="s">
        <v>165</v>
      </c>
      <c r="U5804" t="s">
        <v>783</v>
      </c>
    </row>
    <row r="5805" spans="3:21" x14ac:dyDescent="0.3">
      <c r="C5805" t="s">
        <v>166</v>
      </c>
      <c r="D5805" t="s">
        <v>158</v>
      </c>
      <c r="E5805" t="s">
        <v>29</v>
      </c>
      <c r="F5805" t="s">
        <v>159</v>
      </c>
      <c r="G5805" s="2">
        <v>9</v>
      </c>
      <c r="H5805" s="2" t="s">
        <v>179</v>
      </c>
      <c r="I5805" s="67">
        <v>-33942.31</v>
      </c>
      <c r="J5805" s="67">
        <v>0</v>
      </c>
      <c r="K5805" s="67">
        <v>-33942.31</v>
      </c>
      <c r="L5805" s="67">
        <v>0</v>
      </c>
      <c r="M5805" s="67">
        <v>-33942.31</v>
      </c>
      <c r="N5805" s="67">
        <v>0</v>
      </c>
      <c r="P5805" s="67">
        <v>0</v>
      </c>
      <c r="Q5805" s="67">
        <v>0</v>
      </c>
      <c r="U5805" t="s">
        <v>783</v>
      </c>
    </row>
    <row r="5806" spans="3:21" x14ac:dyDescent="0.3">
      <c r="C5806" t="s">
        <v>32</v>
      </c>
      <c r="D5806" t="s">
        <v>158</v>
      </c>
      <c r="E5806" t="s">
        <v>29</v>
      </c>
      <c r="F5806" t="s">
        <v>159</v>
      </c>
      <c r="G5806" s="2">
        <v>3</v>
      </c>
      <c r="H5806" s="2" t="s">
        <v>347</v>
      </c>
      <c r="I5806" s="67">
        <v>-117926.14</v>
      </c>
      <c r="J5806" s="67">
        <v>0</v>
      </c>
      <c r="K5806" s="67">
        <v>-117926.14</v>
      </c>
      <c r="L5806" s="67">
        <v>0</v>
      </c>
      <c r="M5806" s="67">
        <v>-117926.14</v>
      </c>
      <c r="N5806" s="67">
        <v>0</v>
      </c>
      <c r="P5806" s="67">
        <v>0</v>
      </c>
      <c r="Q5806" s="67">
        <v>0</v>
      </c>
      <c r="U5806" t="s">
        <v>783</v>
      </c>
    </row>
    <row r="5807" spans="3:21" x14ac:dyDescent="0.3">
      <c r="C5807" t="s">
        <v>31</v>
      </c>
      <c r="D5807" t="s">
        <v>158</v>
      </c>
      <c r="E5807" t="s">
        <v>29</v>
      </c>
      <c r="F5807" t="s">
        <v>159</v>
      </c>
      <c r="G5807" s="2">
        <v>-1</v>
      </c>
      <c r="H5807" s="2" t="s">
        <v>297</v>
      </c>
      <c r="I5807" s="67">
        <v>-27663.24</v>
      </c>
      <c r="J5807" s="67">
        <v>0</v>
      </c>
      <c r="K5807" s="67">
        <v>-27663.24</v>
      </c>
      <c r="L5807" s="67">
        <v>0</v>
      </c>
      <c r="M5807" s="67">
        <v>-27663.24</v>
      </c>
      <c r="N5807" s="67">
        <v>0</v>
      </c>
      <c r="P5807" s="67">
        <v>0</v>
      </c>
      <c r="Q5807" s="67">
        <v>0</v>
      </c>
      <c r="U5807" t="s">
        <v>783</v>
      </c>
    </row>
    <row r="5808" spans="3:21" x14ac:dyDescent="0.3">
      <c r="C5808" t="s">
        <v>31</v>
      </c>
      <c r="D5808" t="s">
        <v>158</v>
      </c>
      <c r="E5808" t="s">
        <v>30</v>
      </c>
      <c r="F5808" t="s">
        <v>159</v>
      </c>
      <c r="G5808" s="2">
        <v>0</v>
      </c>
      <c r="H5808" s="2" t="s">
        <v>441</v>
      </c>
      <c r="I5808" s="67">
        <v>6655.57</v>
      </c>
      <c r="J5808" s="67">
        <v>7.59</v>
      </c>
      <c r="K5808" s="67">
        <v>6655.57</v>
      </c>
      <c r="L5808" s="67">
        <v>1.27</v>
      </c>
      <c r="M5808" s="67">
        <v>6655.57</v>
      </c>
      <c r="N5808" s="67">
        <v>13.9</v>
      </c>
      <c r="P5808" s="67">
        <v>0</v>
      </c>
      <c r="Q5808" s="67">
        <v>0</v>
      </c>
      <c r="R5808" s="2" t="s">
        <v>161</v>
      </c>
      <c r="S5808" s="2" t="s">
        <v>161</v>
      </c>
      <c r="T5808" s="2" t="s">
        <v>161</v>
      </c>
      <c r="U5808" t="s">
        <v>783</v>
      </c>
    </row>
    <row r="5809" spans="3:21" x14ac:dyDescent="0.3">
      <c r="C5809" t="s">
        <v>166</v>
      </c>
      <c r="D5809" t="s">
        <v>158</v>
      </c>
      <c r="E5809" t="s">
        <v>30</v>
      </c>
      <c r="F5809" t="s">
        <v>159</v>
      </c>
      <c r="G5809" s="2">
        <v>5</v>
      </c>
      <c r="H5809" s="2" t="s">
        <v>204</v>
      </c>
      <c r="I5809" s="67">
        <v>49239.37</v>
      </c>
      <c r="J5809" s="67">
        <v>21.7</v>
      </c>
      <c r="K5809" s="67">
        <v>49239.37</v>
      </c>
      <c r="L5809" s="67">
        <v>615.22</v>
      </c>
      <c r="M5809" s="67">
        <v>49239.37</v>
      </c>
      <c r="N5809" s="67">
        <v>70.62</v>
      </c>
      <c r="P5809" s="67">
        <v>0</v>
      </c>
      <c r="Q5809" s="67">
        <v>246196.85</v>
      </c>
      <c r="R5809" s="2" t="s">
        <v>165</v>
      </c>
      <c r="S5809" s="2" t="s">
        <v>161</v>
      </c>
      <c r="T5809" s="2" t="s">
        <v>165</v>
      </c>
      <c r="U5809" t="s">
        <v>783</v>
      </c>
    </row>
    <row r="5810" spans="3:21" x14ac:dyDescent="0.3">
      <c r="C5810" t="s">
        <v>166</v>
      </c>
      <c r="D5810" t="s">
        <v>158</v>
      </c>
      <c r="E5810" t="s">
        <v>29</v>
      </c>
      <c r="F5810" t="s">
        <v>159</v>
      </c>
      <c r="G5810" s="2">
        <v>2</v>
      </c>
      <c r="H5810" s="2" t="s">
        <v>216</v>
      </c>
      <c r="I5810" s="67">
        <v>-4381.6000000000004</v>
      </c>
      <c r="J5810" s="67">
        <v>0</v>
      </c>
      <c r="K5810" s="67">
        <v>-4381.6000000000004</v>
      </c>
      <c r="L5810" s="67">
        <v>0</v>
      </c>
      <c r="M5810" s="67">
        <v>-4381.6000000000004</v>
      </c>
      <c r="N5810" s="67">
        <v>0</v>
      </c>
      <c r="P5810" s="67">
        <v>0</v>
      </c>
      <c r="Q5810" s="67">
        <v>0</v>
      </c>
      <c r="U5810" t="s">
        <v>783</v>
      </c>
    </row>
    <row r="5811" spans="3:21" x14ac:dyDescent="0.3">
      <c r="C5811" t="s">
        <v>166</v>
      </c>
      <c r="D5811" t="s">
        <v>158</v>
      </c>
      <c r="E5811" t="s">
        <v>29</v>
      </c>
      <c r="F5811" t="s">
        <v>159</v>
      </c>
      <c r="G5811" s="2">
        <v>8</v>
      </c>
      <c r="H5811" s="2" t="s">
        <v>475</v>
      </c>
      <c r="I5811" s="67">
        <v>-69.97</v>
      </c>
      <c r="J5811" s="67">
        <v>0</v>
      </c>
      <c r="K5811" s="67">
        <v>-69.97</v>
      </c>
      <c r="L5811" s="67">
        <v>0</v>
      </c>
      <c r="M5811" s="67">
        <v>-69.97</v>
      </c>
      <c r="N5811" s="67">
        <v>0</v>
      </c>
      <c r="P5811" s="67">
        <v>0</v>
      </c>
      <c r="Q5811" s="67">
        <v>0</v>
      </c>
      <c r="U5811" t="s">
        <v>783</v>
      </c>
    </row>
    <row r="5812" spans="3:21" x14ac:dyDescent="0.3">
      <c r="C5812" t="s">
        <v>32</v>
      </c>
      <c r="D5812" t="s">
        <v>158</v>
      </c>
      <c r="E5812" t="s">
        <v>29</v>
      </c>
      <c r="F5812" t="s">
        <v>159</v>
      </c>
      <c r="G5812" s="2">
        <v>0</v>
      </c>
      <c r="H5812" s="2" t="s">
        <v>218</v>
      </c>
      <c r="I5812" s="67">
        <v>-452359.89</v>
      </c>
      <c r="J5812" s="67">
        <v>0</v>
      </c>
      <c r="K5812" s="67">
        <v>-452359.89</v>
      </c>
      <c r="L5812" s="67">
        <v>0</v>
      </c>
      <c r="M5812" s="67">
        <v>-452359.89</v>
      </c>
      <c r="N5812" s="67">
        <v>0</v>
      </c>
      <c r="P5812" s="67">
        <v>-14502.87</v>
      </c>
      <c r="Q5812" s="67">
        <v>0</v>
      </c>
      <c r="U5812" t="s">
        <v>783</v>
      </c>
    </row>
    <row r="5813" spans="3:21" x14ac:dyDescent="0.3">
      <c r="C5813" t="s">
        <v>166</v>
      </c>
      <c r="D5813" t="s">
        <v>158</v>
      </c>
      <c r="E5813" t="s">
        <v>30</v>
      </c>
      <c r="F5813" t="s">
        <v>159</v>
      </c>
      <c r="G5813" s="2">
        <v>1</v>
      </c>
      <c r="H5813" s="2" t="s">
        <v>365</v>
      </c>
      <c r="I5813" s="67">
        <v>451469.8</v>
      </c>
      <c r="J5813" s="67">
        <v>46.25</v>
      </c>
      <c r="K5813" s="67">
        <v>451469.8</v>
      </c>
      <c r="L5813" s="67">
        <v>7.73</v>
      </c>
      <c r="M5813" s="67">
        <v>451469.8</v>
      </c>
      <c r="N5813" s="67">
        <v>84.63</v>
      </c>
      <c r="P5813" s="67">
        <v>0</v>
      </c>
      <c r="Q5813" s="67">
        <v>451469.8</v>
      </c>
      <c r="R5813" s="2" t="s">
        <v>161</v>
      </c>
      <c r="S5813" s="2" t="s">
        <v>161</v>
      </c>
      <c r="T5813" s="2" t="s">
        <v>161</v>
      </c>
      <c r="U5813" t="s">
        <v>783</v>
      </c>
    </row>
    <row r="5814" spans="3:21" x14ac:dyDescent="0.3">
      <c r="C5814" t="s">
        <v>166</v>
      </c>
      <c r="D5814" t="s">
        <v>158</v>
      </c>
      <c r="E5814" t="s">
        <v>30</v>
      </c>
      <c r="F5814" t="s">
        <v>159</v>
      </c>
      <c r="G5814" s="2">
        <v>5</v>
      </c>
      <c r="H5814" s="2" t="s">
        <v>312</v>
      </c>
      <c r="I5814" s="67">
        <v>31866.32</v>
      </c>
      <c r="J5814" s="67">
        <v>1900.69</v>
      </c>
      <c r="K5814" s="67">
        <v>31866.32</v>
      </c>
      <c r="L5814" s="67">
        <v>0.44</v>
      </c>
      <c r="M5814" s="67">
        <v>31866.32</v>
      </c>
      <c r="N5814" s="67">
        <v>4.82</v>
      </c>
      <c r="P5814" s="67">
        <v>0</v>
      </c>
      <c r="Q5814" s="67">
        <v>159331.6</v>
      </c>
      <c r="R5814" s="2" t="s">
        <v>161</v>
      </c>
      <c r="S5814" s="2" t="s">
        <v>165</v>
      </c>
      <c r="T5814" s="2" t="s">
        <v>165</v>
      </c>
      <c r="U5814" t="s">
        <v>783</v>
      </c>
    </row>
    <row r="5815" spans="3:21" x14ac:dyDescent="0.3">
      <c r="C5815" t="s">
        <v>166</v>
      </c>
      <c r="D5815" t="s">
        <v>158</v>
      </c>
      <c r="E5815" t="s">
        <v>29</v>
      </c>
      <c r="F5815" t="s">
        <v>159</v>
      </c>
      <c r="G5815" s="2">
        <v>0</v>
      </c>
      <c r="H5815" s="2" t="s">
        <v>659</v>
      </c>
      <c r="I5815" s="67">
        <v>-4772.79</v>
      </c>
      <c r="J5815" s="67">
        <v>0</v>
      </c>
      <c r="K5815" s="67">
        <v>-4772.79</v>
      </c>
      <c r="L5815" s="67">
        <v>0</v>
      </c>
      <c r="M5815" s="67">
        <v>-4772.79</v>
      </c>
      <c r="N5815" s="67">
        <v>0</v>
      </c>
      <c r="P5815" s="67">
        <v>0</v>
      </c>
      <c r="Q5815" s="67">
        <v>0</v>
      </c>
      <c r="U5815" t="s">
        <v>783</v>
      </c>
    </row>
    <row r="5816" spans="3:21" x14ac:dyDescent="0.3">
      <c r="C5816" t="s">
        <v>31</v>
      </c>
      <c r="D5816" t="s">
        <v>158</v>
      </c>
      <c r="E5816" t="s">
        <v>29</v>
      </c>
      <c r="F5816" t="s">
        <v>159</v>
      </c>
      <c r="G5816" s="2">
        <v>7</v>
      </c>
      <c r="H5816" s="2" t="s">
        <v>312</v>
      </c>
      <c r="I5816" s="67">
        <v>-11267.92</v>
      </c>
      <c r="J5816" s="67">
        <v>0</v>
      </c>
      <c r="K5816" s="67">
        <v>-11267.92</v>
      </c>
      <c r="L5816" s="67">
        <v>0</v>
      </c>
      <c r="M5816" s="67">
        <v>-11267.92</v>
      </c>
      <c r="N5816" s="67">
        <v>0</v>
      </c>
      <c r="P5816" s="67">
        <v>0</v>
      </c>
      <c r="Q5816" s="67">
        <v>0</v>
      </c>
      <c r="U5816" t="s">
        <v>783</v>
      </c>
    </row>
    <row r="5817" spans="3:21" x14ac:dyDescent="0.3">
      <c r="C5817" t="s">
        <v>166</v>
      </c>
      <c r="D5817" t="s">
        <v>158</v>
      </c>
      <c r="E5817" t="s">
        <v>30</v>
      </c>
      <c r="F5817" t="s">
        <v>159</v>
      </c>
      <c r="G5817" s="2">
        <v>4</v>
      </c>
      <c r="H5817" s="2" t="s">
        <v>601</v>
      </c>
      <c r="I5817" s="67">
        <v>15532511.109999999</v>
      </c>
      <c r="J5817" s="67">
        <v>94.48</v>
      </c>
      <c r="K5817" s="67">
        <v>15532511.109999999</v>
      </c>
      <c r="L5817" s="67">
        <v>174.72</v>
      </c>
      <c r="M5817" s="67">
        <v>15532511.109999999</v>
      </c>
      <c r="N5817" s="67">
        <v>1207.3900000000001</v>
      </c>
      <c r="P5817" s="67">
        <v>0</v>
      </c>
      <c r="Q5817" s="67">
        <v>62130044.439999998</v>
      </c>
      <c r="R5817" s="2" t="s">
        <v>161</v>
      </c>
      <c r="S5817" s="2" t="s">
        <v>161</v>
      </c>
      <c r="T5817" s="2" t="s">
        <v>161</v>
      </c>
      <c r="U5817" t="s">
        <v>783</v>
      </c>
    </row>
    <row r="5818" spans="3:21" x14ac:dyDescent="0.3">
      <c r="C5818" t="s">
        <v>166</v>
      </c>
      <c r="D5818" t="s">
        <v>158</v>
      </c>
      <c r="E5818" t="s">
        <v>30</v>
      </c>
      <c r="F5818" t="s">
        <v>159</v>
      </c>
      <c r="G5818" s="2">
        <v>-1</v>
      </c>
      <c r="H5818" s="2" t="s">
        <v>588</v>
      </c>
      <c r="I5818" s="67">
        <v>15030.2</v>
      </c>
      <c r="J5818" s="67">
        <v>1.1599999999999999</v>
      </c>
      <c r="K5818" s="67">
        <v>15030.2</v>
      </c>
      <c r="L5818" s="67">
        <v>0.79</v>
      </c>
      <c r="M5818" s="67">
        <v>15030.2</v>
      </c>
      <c r="N5818" s="67">
        <v>14.1</v>
      </c>
      <c r="P5818" s="67">
        <v>0</v>
      </c>
      <c r="Q5818" s="67">
        <v>0</v>
      </c>
      <c r="R5818" s="2" t="s">
        <v>161</v>
      </c>
      <c r="S5818" s="2" t="s">
        <v>161</v>
      </c>
      <c r="T5818" s="2" t="s">
        <v>161</v>
      </c>
      <c r="U5818" t="s">
        <v>783</v>
      </c>
    </row>
    <row r="5819" spans="3:21" x14ac:dyDescent="0.3">
      <c r="C5819" t="s">
        <v>166</v>
      </c>
      <c r="D5819" t="s">
        <v>158</v>
      </c>
      <c r="E5819" t="s">
        <v>29</v>
      </c>
      <c r="F5819" t="s">
        <v>159</v>
      </c>
      <c r="G5819" s="2">
        <v>1</v>
      </c>
      <c r="H5819" s="2" t="s">
        <v>301</v>
      </c>
      <c r="I5819" s="67">
        <v>-264.14</v>
      </c>
      <c r="J5819" s="67">
        <v>0</v>
      </c>
      <c r="K5819" s="67">
        <v>-264.14</v>
      </c>
      <c r="L5819" s="67">
        <v>0</v>
      </c>
      <c r="M5819" s="67">
        <v>-264.14</v>
      </c>
      <c r="N5819" s="67">
        <v>0</v>
      </c>
      <c r="P5819" s="67">
        <v>0</v>
      </c>
      <c r="Q5819" s="67">
        <v>0</v>
      </c>
      <c r="U5819" t="s">
        <v>783</v>
      </c>
    </row>
    <row r="5820" spans="3:21" x14ac:dyDescent="0.3">
      <c r="C5820" t="s">
        <v>31</v>
      </c>
      <c r="D5820" t="s">
        <v>158</v>
      </c>
      <c r="E5820" t="s">
        <v>30</v>
      </c>
      <c r="F5820" t="s">
        <v>159</v>
      </c>
      <c r="G5820" s="2">
        <v>-4</v>
      </c>
      <c r="H5820" s="2" t="s">
        <v>234</v>
      </c>
      <c r="I5820" s="67">
        <v>1674.02</v>
      </c>
      <c r="J5820" s="67">
        <v>0</v>
      </c>
      <c r="K5820" s="67">
        <v>1674.02</v>
      </c>
      <c r="L5820" s="67">
        <v>0</v>
      </c>
      <c r="M5820" s="67">
        <v>1674.02</v>
      </c>
      <c r="N5820" s="67">
        <v>0.01</v>
      </c>
      <c r="P5820" s="67">
        <v>0</v>
      </c>
      <c r="Q5820" s="67">
        <v>0</v>
      </c>
      <c r="R5820" s="2" t="s">
        <v>161</v>
      </c>
      <c r="S5820" s="2" t="s">
        <v>161</v>
      </c>
      <c r="T5820" s="2" t="s">
        <v>161</v>
      </c>
      <c r="U5820" t="s">
        <v>783</v>
      </c>
    </row>
    <row r="5821" spans="3:21" x14ac:dyDescent="0.3">
      <c r="C5821" t="s">
        <v>31</v>
      </c>
      <c r="D5821" t="s">
        <v>158</v>
      </c>
      <c r="E5821" t="s">
        <v>29</v>
      </c>
      <c r="F5821" t="s">
        <v>159</v>
      </c>
      <c r="G5821" s="2">
        <v>2</v>
      </c>
      <c r="H5821" s="2" t="s">
        <v>167</v>
      </c>
      <c r="I5821" s="67">
        <v>-6562.73</v>
      </c>
      <c r="J5821" s="67">
        <v>0</v>
      </c>
      <c r="K5821" s="67">
        <v>-6562.73</v>
      </c>
      <c r="L5821" s="67">
        <v>0</v>
      </c>
      <c r="M5821" s="67">
        <v>-6562.73</v>
      </c>
      <c r="N5821" s="67">
        <v>0</v>
      </c>
      <c r="P5821" s="67">
        <v>0</v>
      </c>
      <c r="Q5821" s="67">
        <v>0</v>
      </c>
      <c r="U5821" t="s">
        <v>783</v>
      </c>
    </row>
    <row r="5822" spans="3:21" x14ac:dyDescent="0.3">
      <c r="C5822" t="s">
        <v>166</v>
      </c>
      <c r="D5822" t="s">
        <v>158</v>
      </c>
      <c r="E5822" t="s">
        <v>29</v>
      </c>
      <c r="F5822" t="s">
        <v>159</v>
      </c>
      <c r="G5822" s="2">
        <v>3</v>
      </c>
      <c r="H5822" s="2" t="s">
        <v>448</v>
      </c>
      <c r="I5822" s="67">
        <v>-6558.19</v>
      </c>
      <c r="J5822" s="67">
        <v>0</v>
      </c>
      <c r="K5822" s="67">
        <v>-6558.19</v>
      </c>
      <c r="L5822" s="67">
        <v>0</v>
      </c>
      <c r="M5822" s="67">
        <v>-6558.19</v>
      </c>
      <c r="N5822" s="67">
        <v>0</v>
      </c>
      <c r="P5822" s="67">
        <v>0</v>
      </c>
      <c r="Q5822" s="67">
        <v>0</v>
      </c>
      <c r="U5822" t="s">
        <v>783</v>
      </c>
    </row>
    <row r="5823" spans="3:21" x14ac:dyDescent="0.3">
      <c r="C5823" t="s">
        <v>166</v>
      </c>
      <c r="D5823" t="s">
        <v>158</v>
      </c>
      <c r="E5823" t="s">
        <v>29</v>
      </c>
      <c r="F5823" t="s">
        <v>159</v>
      </c>
      <c r="G5823" s="2">
        <v>1</v>
      </c>
      <c r="H5823" s="2" t="s">
        <v>362</v>
      </c>
      <c r="I5823" s="67">
        <v>-130.37</v>
      </c>
      <c r="J5823" s="67">
        <v>0</v>
      </c>
      <c r="K5823" s="67">
        <v>-130.37</v>
      </c>
      <c r="L5823" s="67">
        <v>0</v>
      </c>
      <c r="M5823" s="67">
        <v>-130.37</v>
      </c>
      <c r="N5823" s="67">
        <v>0</v>
      </c>
      <c r="P5823" s="67">
        <v>0</v>
      </c>
      <c r="Q5823" s="67">
        <v>0</v>
      </c>
      <c r="U5823" t="s">
        <v>783</v>
      </c>
    </row>
    <row r="5824" spans="3:21" x14ac:dyDescent="0.3">
      <c r="C5824" t="s">
        <v>166</v>
      </c>
      <c r="D5824" t="s">
        <v>158</v>
      </c>
      <c r="E5824" t="s">
        <v>30</v>
      </c>
      <c r="F5824" t="s">
        <v>159</v>
      </c>
      <c r="G5824" s="2">
        <v>1</v>
      </c>
      <c r="H5824" s="2" t="s">
        <v>231</v>
      </c>
      <c r="I5824" s="67">
        <v>217090.81</v>
      </c>
      <c r="J5824" s="67">
        <v>1.1599999999999999</v>
      </c>
      <c r="K5824" s="67">
        <v>217090.81</v>
      </c>
      <c r="L5824" s="67">
        <v>6.23</v>
      </c>
      <c r="M5824" s="67">
        <v>217090.81</v>
      </c>
      <c r="N5824" s="67">
        <v>1.92</v>
      </c>
      <c r="P5824" s="67">
        <v>0</v>
      </c>
      <c r="Q5824" s="67">
        <v>217090.81</v>
      </c>
      <c r="R5824" s="2" t="s">
        <v>161</v>
      </c>
      <c r="S5824" s="2" t="s">
        <v>161</v>
      </c>
      <c r="T5824" s="2" t="s">
        <v>165</v>
      </c>
      <c r="U5824" t="s">
        <v>783</v>
      </c>
    </row>
    <row r="5825" spans="3:21" x14ac:dyDescent="0.3">
      <c r="C5825" t="s">
        <v>32</v>
      </c>
      <c r="D5825" t="s">
        <v>158</v>
      </c>
      <c r="E5825" t="s">
        <v>30</v>
      </c>
      <c r="F5825" t="s">
        <v>159</v>
      </c>
      <c r="G5825" s="2">
        <v>-1</v>
      </c>
      <c r="H5825" s="2" t="s">
        <v>659</v>
      </c>
      <c r="I5825" s="67">
        <v>2205.66</v>
      </c>
      <c r="J5825" s="67">
        <v>0.1</v>
      </c>
      <c r="K5825" s="67">
        <v>2205.66</v>
      </c>
      <c r="L5825" s="67">
        <v>0.05</v>
      </c>
      <c r="M5825" s="67">
        <v>2205.66</v>
      </c>
      <c r="N5825" s="67">
        <v>0.88</v>
      </c>
      <c r="P5825" s="67">
        <v>0</v>
      </c>
      <c r="Q5825" s="67">
        <v>0</v>
      </c>
      <c r="R5825" s="2" t="s">
        <v>161</v>
      </c>
      <c r="S5825" s="2" t="s">
        <v>161</v>
      </c>
      <c r="T5825" s="2" t="s">
        <v>161</v>
      </c>
      <c r="U5825" t="s">
        <v>783</v>
      </c>
    </row>
    <row r="5826" spans="3:21" x14ac:dyDescent="0.3">
      <c r="C5826" t="s">
        <v>31</v>
      </c>
      <c r="D5826" t="s">
        <v>158</v>
      </c>
      <c r="E5826" t="s">
        <v>30</v>
      </c>
      <c r="F5826" t="s">
        <v>159</v>
      </c>
      <c r="G5826" s="2">
        <v>0</v>
      </c>
      <c r="H5826" s="2" t="s">
        <v>575</v>
      </c>
      <c r="I5826" s="67">
        <v>5689.74</v>
      </c>
      <c r="J5826" s="67">
        <v>6.89</v>
      </c>
      <c r="K5826" s="67">
        <v>5689.74</v>
      </c>
      <c r="L5826" s="67">
        <v>0.5</v>
      </c>
      <c r="M5826" s="67">
        <v>5689.74</v>
      </c>
      <c r="N5826" s="67">
        <v>10.74</v>
      </c>
      <c r="P5826" s="67">
        <v>0</v>
      </c>
      <c r="Q5826" s="67">
        <v>0</v>
      </c>
      <c r="R5826" s="2" t="s">
        <v>161</v>
      </c>
      <c r="S5826" s="2" t="s">
        <v>161</v>
      </c>
      <c r="T5826" s="2" t="s">
        <v>161</v>
      </c>
      <c r="U5826" t="s">
        <v>783</v>
      </c>
    </row>
    <row r="5827" spans="3:21" x14ac:dyDescent="0.3">
      <c r="C5827" t="s">
        <v>32</v>
      </c>
      <c r="D5827" t="s">
        <v>158</v>
      </c>
      <c r="E5827" t="s">
        <v>29</v>
      </c>
      <c r="F5827" t="s">
        <v>159</v>
      </c>
      <c r="G5827" s="2">
        <v>4</v>
      </c>
      <c r="H5827" s="2" t="s">
        <v>473</v>
      </c>
      <c r="I5827" s="67">
        <v>-45610.39</v>
      </c>
      <c r="J5827" s="67">
        <v>0</v>
      </c>
      <c r="K5827" s="67">
        <v>-45610.39</v>
      </c>
      <c r="L5827" s="67">
        <v>0</v>
      </c>
      <c r="M5827" s="67">
        <v>-45610.39</v>
      </c>
      <c r="N5827" s="67">
        <v>0</v>
      </c>
      <c r="P5827" s="67">
        <v>0</v>
      </c>
      <c r="Q5827" s="67">
        <v>0</v>
      </c>
      <c r="U5827" t="s">
        <v>783</v>
      </c>
    </row>
    <row r="5828" spans="3:21" x14ac:dyDescent="0.3">
      <c r="C5828" t="s">
        <v>32</v>
      </c>
      <c r="D5828" t="s">
        <v>158</v>
      </c>
      <c r="E5828" t="s">
        <v>29</v>
      </c>
      <c r="F5828" t="s">
        <v>159</v>
      </c>
      <c r="G5828" s="2">
        <v>-1</v>
      </c>
      <c r="H5828" s="2" t="s">
        <v>627</v>
      </c>
      <c r="I5828" s="67">
        <v>-3176.29</v>
      </c>
      <c r="J5828" s="67">
        <v>0</v>
      </c>
      <c r="K5828" s="67">
        <v>-3176.29</v>
      </c>
      <c r="L5828" s="67">
        <v>0</v>
      </c>
      <c r="M5828" s="67">
        <v>-3176.29</v>
      </c>
      <c r="N5828" s="67">
        <v>0</v>
      </c>
      <c r="P5828" s="67">
        <v>0</v>
      </c>
      <c r="Q5828" s="67">
        <v>0</v>
      </c>
      <c r="U5828" t="s">
        <v>783</v>
      </c>
    </row>
    <row r="5829" spans="3:21" x14ac:dyDescent="0.3">
      <c r="C5829" t="s">
        <v>166</v>
      </c>
      <c r="D5829" t="s">
        <v>158</v>
      </c>
      <c r="E5829" t="s">
        <v>30</v>
      </c>
      <c r="F5829" t="s">
        <v>159</v>
      </c>
      <c r="G5829" s="2">
        <v>4</v>
      </c>
      <c r="H5829" s="2" t="s">
        <v>437</v>
      </c>
      <c r="I5829" s="67">
        <v>1875088.46</v>
      </c>
      <c r="J5829" s="67">
        <v>90.88</v>
      </c>
      <c r="K5829" s="67">
        <v>1875088.46</v>
      </c>
      <c r="L5829" s="67">
        <v>61.79</v>
      </c>
      <c r="M5829" s="67">
        <v>1875088.46</v>
      </c>
      <c r="N5829" s="67">
        <v>1107.53</v>
      </c>
      <c r="P5829" s="67">
        <v>0</v>
      </c>
      <c r="Q5829" s="67">
        <v>7500353.8399999999</v>
      </c>
      <c r="R5829" s="2" t="s">
        <v>161</v>
      </c>
      <c r="S5829" s="2" t="s">
        <v>161</v>
      </c>
      <c r="T5829" s="2" t="s">
        <v>161</v>
      </c>
      <c r="U5829" t="s">
        <v>783</v>
      </c>
    </row>
    <row r="5830" spans="3:21" x14ac:dyDescent="0.3">
      <c r="C5830" t="s">
        <v>166</v>
      </c>
      <c r="D5830" t="s">
        <v>158</v>
      </c>
      <c r="E5830" t="s">
        <v>29</v>
      </c>
      <c r="F5830" t="s">
        <v>159</v>
      </c>
      <c r="G5830" s="2">
        <v>4</v>
      </c>
      <c r="H5830" s="2" t="s">
        <v>176</v>
      </c>
      <c r="I5830" s="67">
        <v>-4548.9399999999996</v>
      </c>
      <c r="J5830" s="67">
        <v>0</v>
      </c>
      <c r="K5830" s="67">
        <v>-4548.9399999999996</v>
      </c>
      <c r="L5830" s="67">
        <v>0</v>
      </c>
      <c r="M5830" s="67">
        <v>-4548.9399999999996</v>
      </c>
      <c r="N5830" s="67">
        <v>0</v>
      </c>
      <c r="P5830" s="67">
        <v>-304.81</v>
      </c>
      <c r="Q5830" s="67">
        <v>0</v>
      </c>
      <c r="U5830" t="s">
        <v>783</v>
      </c>
    </row>
    <row r="5831" spans="3:21" x14ac:dyDescent="0.3">
      <c r="C5831" t="s">
        <v>166</v>
      </c>
      <c r="D5831" t="s">
        <v>158</v>
      </c>
      <c r="E5831" t="s">
        <v>29</v>
      </c>
      <c r="F5831" t="s">
        <v>159</v>
      </c>
      <c r="G5831" s="2">
        <v>2</v>
      </c>
      <c r="H5831" s="2" t="s">
        <v>494</v>
      </c>
      <c r="I5831" s="67">
        <v>-10131</v>
      </c>
      <c r="J5831" s="67">
        <v>0</v>
      </c>
      <c r="K5831" s="67">
        <v>-10131</v>
      </c>
      <c r="L5831" s="67">
        <v>0</v>
      </c>
      <c r="M5831" s="67">
        <v>-10131</v>
      </c>
      <c r="N5831" s="67">
        <v>0</v>
      </c>
      <c r="P5831" s="67">
        <v>-18.8</v>
      </c>
      <c r="Q5831" s="67">
        <v>0</v>
      </c>
      <c r="U5831" t="s">
        <v>783</v>
      </c>
    </row>
    <row r="5832" spans="3:21" x14ac:dyDescent="0.3">
      <c r="C5832" t="s">
        <v>166</v>
      </c>
      <c r="D5832" t="s">
        <v>158</v>
      </c>
      <c r="E5832" t="s">
        <v>29</v>
      </c>
      <c r="F5832" t="s">
        <v>159</v>
      </c>
      <c r="G5832" s="2">
        <v>0</v>
      </c>
      <c r="H5832" s="2" t="s">
        <v>444</v>
      </c>
      <c r="I5832" s="67">
        <v>-17735.810000000001</v>
      </c>
      <c r="J5832" s="67">
        <v>0</v>
      </c>
      <c r="K5832" s="67">
        <v>-17735.810000000001</v>
      </c>
      <c r="L5832" s="67">
        <v>0</v>
      </c>
      <c r="M5832" s="67">
        <v>-17735.810000000001</v>
      </c>
      <c r="N5832" s="67">
        <v>0</v>
      </c>
      <c r="P5832" s="67">
        <v>0</v>
      </c>
      <c r="Q5832" s="67">
        <v>0</v>
      </c>
      <c r="U5832" t="s">
        <v>783</v>
      </c>
    </row>
    <row r="5833" spans="3:21" x14ac:dyDescent="0.3">
      <c r="C5833" t="s">
        <v>32</v>
      </c>
      <c r="D5833" t="s">
        <v>158</v>
      </c>
      <c r="E5833" t="s">
        <v>29</v>
      </c>
      <c r="F5833" t="s">
        <v>159</v>
      </c>
      <c r="G5833" s="2">
        <v>9</v>
      </c>
      <c r="H5833" s="2" t="s">
        <v>302</v>
      </c>
      <c r="I5833" s="67">
        <v>-5034406.24</v>
      </c>
      <c r="J5833" s="67">
        <v>0</v>
      </c>
      <c r="K5833" s="67">
        <v>-5034406.24</v>
      </c>
      <c r="L5833" s="67">
        <v>0</v>
      </c>
      <c r="M5833" s="67">
        <v>-5034406.24</v>
      </c>
      <c r="N5833" s="67">
        <v>0</v>
      </c>
      <c r="P5833" s="67">
        <v>0</v>
      </c>
      <c r="Q5833" s="67">
        <v>0</v>
      </c>
      <c r="U5833" t="s">
        <v>783</v>
      </c>
    </row>
    <row r="5834" spans="3:21" x14ac:dyDescent="0.3">
      <c r="C5834" t="s">
        <v>31</v>
      </c>
      <c r="D5834" t="s">
        <v>158</v>
      </c>
      <c r="E5834" t="s">
        <v>30</v>
      </c>
      <c r="F5834" t="s">
        <v>159</v>
      </c>
      <c r="G5834" s="2">
        <v>12</v>
      </c>
      <c r="H5834" s="2" t="s">
        <v>321</v>
      </c>
      <c r="I5834" s="67">
        <v>58607.4</v>
      </c>
      <c r="J5834" s="67">
        <v>1.2</v>
      </c>
      <c r="K5834" s="67">
        <v>58607.4</v>
      </c>
      <c r="L5834" s="67">
        <v>0.2</v>
      </c>
      <c r="M5834" s="67">
        <v>58607.4</v>
      </c>
      <c r="N5834" s="67">
        <v>2.2000000000000002</v>
      </c>
      <c r="P5834" s="67">
        <v>0</v>
      </c>
      <c r="Q5834" s="67">
        <v>703288.8</v>
      </c>
      <c r="R5834" s="2" t="s">
        <v>161</v>
      </c>
      <c r="S5834" s="2" t="s">
        <v>161</v>
      </c>
      <c r="T5834" s="2" t="s">
        <v>161</v>
      </c>
      <c r="U5834" t="s">
        <v>783</v>
      </c>
    </row>
    <row r="5835" spans="3:21" x14ac:dyDescent="0.3">
      <c r="C5835" t="s">
        <v>31</v>
      </c>
      <c r="D5835" t="s">
        <v>158</v>
      </c>
      <c r="E5835" t="s">
        <v>30</v>
      </c>
      <c r="F5835" t="s">
        <v>159</v>
      </c>
      <c r="G5835" s="2">
        <v>0</v>
      </c>
      <c r="H5835" s="2" t="s">
        <v>592</v>
      </c>
      <c r="I5835" s="67">
        <v>10734.53</v>
      </c>
      <c r="J5835" s="67">
        <v>2.4700000000000002</v>
      </c>
      <c r="K5835" s="67">
        <v>10734.53</v>
      </c>
      <c r="L5835" s="67">
        <v>0.59</v>
      </c>
      <c r="M5835" s="67">
        <v>10734.53</v>
      </c>
      <c r="N5835" s="67">
        <v>8.0399999999999991</v>
      </c>
      <c r="P5835" s="67">
        <v>0</v>
      </c>
      <c r="Q5835" s="67">
        <v>0</v>
      </c>
      <c r="R5835" s="2" t="s">
        <v>161</v>
      </c>
      <c r="S5835" s="2" t="s">
        <v>161</v>
      </c>
      <c r="T5835" s="2" t="s">
        <v>161</v>
      </c>
      <c r="U5835" t="s">
        <v>783</v>
      </c>
    </row>
    <row r="5836" spans="3:21" x14ac:dyDescent="0.3">
      <c r="C5836" t="s">
        <v>31</v>
      </c>
      <c r="D5836" t="s">
        <v>158</v>
      </c>
      <c r="E5836" t="s">
        <v>30</v>
      </c>
      <c r="F5836" t="s">
        <v>159</v>
      </c>
      <c r="G5836" s="2">
        <v>-1</v>
      </c>
      <c r="H5836" s="2" t="s">
        <v>502</v>
      </c>
      <c r="I5836" s="67">
        <v>21115.65</v>
      </c>
      <c r="J5836" s="67">
        <v>3.59</v>
      </c>
      <c r="K5836" s="67">
        <v>21115.65</v>
      </c>
      <c r="L5836" s="67">
        <v>1.71</v>
      </c>
      <c r="M5836" s="67">
        <v>21115.65</v>
      </c>
      <c r="N5836" s="67">
        <v>16.350000000000001</v>
      </c>
      <c r="P5836" s="67">
        <v>0</v>
      </c>
      <c r="Q5836" s="67">
        <v>0</v>
      </c>
      <c r="R5836" s="2" t="s">
        <v>161</v>
      </c>
      <c r="S5836" s="2" t="s">
        <v>161</v>
      </c>
      <c r="T5836" s="2" t="s">
        <v>161</v>
      </c>
      <c r="U5836" t="s">
        <v>783</v>
      </c>
    </row>
    <row r="5837" spans="3:21" x14ac:dyDescent="0.3">
      <c r="C5837" t="s">
        <v>31</v>
      </c>
      <c r="D5837" t="s">
        <v>158</v>
      </c>
      <c r="E5837" t="s">
        <v>30</v>
      </c>
      <c r="F5837" t="s">
        <v>159</v>
      </c>
      <c r="G5837" s="2">
        <v>-4</v>
      </c>
      <c r="H5837" s="2" t="s">
        <v>164</v>
      </c>
      <c r="I5837" s="67">
        <v>90.06</v>
      </c>
      <c r="J5837" s="67">
        <v>0.01</v>
      </c>
      <c r="K5837" s="67">
        <v>90.06</v>
      </c>
      <c r="L5837" s="67">
        <v>0.03</v>
      </c>
      <c r="M5837" s="67">
        <v>90.06</v>
      </c>
      <c r="N5837" s="67">
        <v>0.01</v>
      </c>
      <c r="P5837" s="67">
        <v>0</v>
      </c>
      <c r="Q5837" s="67">
        <v>0</v>
      </c>
      <c r="R5837" s="2" t="s">
        <v>161</v>
      </c>
      <c r="S5837" s="2" t="s">
        <v>161</v>
      </c>
      <c r="T5837" s="2" t="s">
        <v>165</v>
      </c>
      <c r="U5837" t="s">
        <v>783</v>
      </c>
    </row>
    <row r="5838" spans="3:21" x14ac:dyDescent="0.3">
      <c r="C5838" t="s">
        <v>166</v>
      </c>
      <c r="D5838" t="s">
        <v>158</v>
      </c>
      <c r="E5838" t="s">
        <v>29</v>
      </c>
      <c r="F5838" t="s">
        <v>159</v>
      </c>
      <c r="G5838" s="2">
        <v>2</v>
      </c>
      <c r="H5838" s="2" t="s">
        <v>334</v>
      </c>
      <c r="I5838" s="67">
        <v>-22392.35</v>
      </c>
      <c r="J5838" s="67">
        <v>0</v>
      </c>
      <c r="K5838" s="67">
        <v>-22392.35</v>
      </c>
      <c r="L5838" s="67">
        <v>0</v>
      </c>
      <c r="M5838" s="67">
        <v>-22392.35</v>
      </c>
      <c r="N5838" s="67">
        <v>0</v>
      </c>
      <c r="P5838" s="67">
        <v>0</v>
      </c>
      <c r="Q5838" s="67">
        <v>0</v>
      </c>
      <c r="U5838" t="s">
        <v>783</v>
      </c>
    </row>
    <row r="5839" spans="3:21" x14ac:dyDescent="0.3">
      <c r="C5839" t="s">
        <v>166</v>
      </c>
      <c r="D5839" t="s">
        <v>158</v>
      </c>
      <c r="E5839" t="s">
        <v>30</v>
      </c>
      <c r="F5839" t="s">
        <v>159</v>
      </c>
      <c r="G5839" s="2">
        <v>3</v>
      </c>
      <c r="H5839" s="2" t="s">
        <v>549</v>
      </c>
      <c r="I5839" s="67">
        <v>134081.81</v>
      </c>
      <c r="J5839" s="67">
        <v>39.409999999999997</v>
      </c>
      <c r="K5839" s="67">
        <v>134081.81</v>
      </c>
      <c r="L5839" s="67">
        <v>6.59</v>
      </c>
      <c r="M5839" s="67">
        <v>134081.81</v>
      </c>
      <c r="N5839" s="67">
        <v>72.11</v>
      </c>
      <c r="P5839" s="67">
        <v>0</v>
      </c>
      <c r="Q5839" s="67">
        <v>402245.43</v>
      </c>
      <c r="R5839" s="2" t="s">
        <v>161</v>
      </c>
      <c r="S5839" s="2" t="s">
        <v>161</v>
      </c>
      <c r="T5839" s="2" t="s">
        <v>161</v>
      </c>
      <c r="U5839" t="s">
        <v>783</v>
      </c>
    </row>
    <row r="5840" spans="3:21" x14ac:dyDescent="0.3">
      <c r="C5840" t="s">
        <v>166</v>
      </c>
      <c r="D5840" t="s">
        <v>158</v>
      </c>
      <c r="E5840" t="s">
        <v>29</v>
      </c>
      <c r="F5840" t="s">
        <v>159</v>
      </c>
      <c r="G5840" s="2">
        <v>-1</v>
      </c>
      <c r="H5840" s="2" t="s">
        <v>471</v>
      </c>
      <c r="I5840" s="67">
        <v>-2754.43</v>
      </c>
      <c r="J5840" s="67">
        <v>0</v>
      </c>
      <c r="K5840" s="67">
        <v>-2754.43</v>
      </c>
      <c r="L5840" s="67">
        <v>0</v>
      </c>
      <c r="M5840" s="67">
        <v>-2754.43</v>
      </c>
      <c r="N5840" s="67">
        <v>0</v>
      </c>
      <c r="P5840" s="67">
        <v>0</v>
      </c>
      <c r="Q5840" s="67">
        <v>0</v>
      </c>
      <c r="U5840" t="s">
        <v>783</v>
      </c>
    </row>
    <row r="5841" spans="3:21" x14ac:dyDescent="0.3">
      <c r="C5841" t="s">
        <v>32</v>
      </c>
      <c r="D5841" t="s">
        <v>158</v>
      </c>
      <c r="E5841" t="s">
        <v>29</v>
      </c>
      <c r="F5841" t="s">
        <v>159</v>
      </c>
      <c r="G5841" s="2">
        <v>-4</v>
      </c>
      <c r="H5841" s="2" t="s">
        <v>315</v>
      </c>
      <c r="I5841" s="67">
        <v>-9951.2999999999993</v>
      </c>
      <c r="J5841" s="67">
        <v>0</v>
      </c>
      <c r="K5841" s="67">
        <v>-9951.2999999999993</v>
      </c>
      <c r="L5841" s="67">
        <v>0</v>
      </c>
      <c r="M5841" s="67">
        <v>-9951.2999999999993</v>
      </c>
      <c r="N5841" s="67">
        <v>0</v>
      </c>
      <c r="P5841" s="67">
        <v>0</v>
      </c>
      <c r="Q5841" s="67">
        <v>0</v>
      </c>
      <c r="U5841" t="s">
        <v>783</v>
      </c>
    </row>
    <row r="5842" spans="3:21" x14ac:dyDescent="0.3">
      <c r="C5842" t="s">
        <v>166</v>
      </c>
      <c r="D5842" t="s">
        <v>158</v>
      </c>
      <c r="E5842" t="s">
        <v>30</v>
      </c>
      <c r="F5842" t="s">
        <v>159</v>
      </c>
      <c r="G5842" s="2">
        <v>-1</v>
      </c>
      <c r="H5842" s="2" t="s">
        <v>357</v>
      </c>
      <c r="I5842" s="67">
        <v>109069.57</v>
      </c>
      <c r="J5842" s="67">
        <v>7.39</v>
      </c>
      <c r="K5842" s="67">
        <v>109069.57</v>
      </c>
      <c r="L5842" s="67">
        <v>3.32</v>
      </c>
      <c r="M5842" s="67">
        <v>109069.57</v>
      </c>
      <c r="N5842" s="67">
        <v>41.37</v>
      </c>
      <c r="P5842" s="67">
        <v>0</v>
      </c>
      <c r="Q5842" s="67">
        <v>0</v>
      </c>
      <c r="R5842" s="2" t="s">
        <v>161</v>
      </c>
      <c r="S5842" s="2" t="s">
        <v>161</v>
      </c>
      <c r="T5842" s="2" t="s">
        <v>161</v>
      </c>
      <c r="U5842" t="s">
        <v>783</v>
      </c>
    </row>
    <row r="5843" spans="3:21" x14ac:dyDescent="0.3">
      <c r="C5843" t="s">
        <v>166</v>
      </c>
      <c r="D5843" t="s">
        <v>158</v>
      </c>
      <c r="E5843" t="s">
        <v>29</v>
      </c>
      <c r="F5843" t="s">
        <v>159</v>
      </c>
      <c r="G5843" s="2">
        <v>4</v>
      </c>
      <c r="H5843" s="2" t="s">
        <v>335</v>
      </c>
      <c r="I5843" s="67">
        <v>-314.83</v>
      </c>
      <c r="J5843" s="67">
        <v>0</v>
      </c>
      <c r="K5843" s="67">
        <v>-314.83</v>
      </c>
      <c r="L5843" s="67">
        <v>0</v>
      </c>
      <c r="M5843" s="67">
        <v>-314.83</v>
      </c>
      <c r="N5843" s="67">
        <v>0</v>
      </c>
      <c r="P5843" s="67">
        <v>0</v>
      </c>
      <c r="Q5843" s="67">
        <v>0</v>
      </c>
      <c r="U5843" t="s">
        <v>783</v>
      </c>
    </row>
    <row r="5844" spans="3:21" x14ac:dyDescent="0.3">
      <c r="C5844" t="s">
        <v>31</v>
      </c>
      <c r="D5844" t="s">
        <v>158</v>
      </c>
      <c r="E5844" t="s">
        <v>30</v>
      </c>
      <c r="F5844" t="s">
        <v>159</v>
      </c>
      <c r="G5844" s="2">
        <v>2</v>
      </c>
      <c r="H5844" s="2" t="s">
        <v>347</v>
      </c>
      <c r="I5844" s="67">
        <v>9269.84</v>
      </c>
      <c r="J5844" s="67">
        <v>1731.43</v>
      </c>
      <c r="K5844" s="67">
        <v>9269.84</v>
      </c>
      <c r="L5844" s="67">
        <v>0.13</v>
      </c>
      <c r="M5844" s="67">
        <v>9269.84</v>
      </c>
      <c r="N5844" s="67">
        <v>1.59</v>
      </c>
      <c r="P5844" s="67">
        <v>0</v>
      </c>
      <c r="Q5844" s="67">
        <v>18539.68</v>
      </c>
      <c r="R5844" s="2" t="s">
        <v>161</v>
      </c>
      <c r="S5844" s="2" t="s">
        <v>165</v>
      </c>
      <c r="T5844" s="2" t="s">
        <v>165</v>
      </c>
      <c r="U5844" t="s">
        <v>783</v>
      </c>
    </row>
    <row r="5845" spans="3:21" x14ac:dyDescent="0.3">
      <c r="C5845" t="s">
        <v>166</v>
      </c>
      <c r="D5845" t="s">
        <v>158</v>
      </c>
      <c r="E5845" t="s">
        <v>29</v>
      </c>
      <c r="F5845" t="s">
        <v>159</v>
      </c>
      <c r="G5845" s="2">
        <v>8</v>
      </c>
      <c r="H5845" s="2" t="s">
        <v>494</v>
      </c>
      <c r="I5845" s="67">
        <v>-716.95</v>
      </c>
      <c r="J5845" s="67">
        <v>0</v>
      </c>
      <c r="K5845" s="67">
        <v>-716.95</v>
      </c>
      <c r="L5845" s="67">
        <v>0</v>
      </c>
      <c r="M5845" s="67">
        <v>-716.95</v>
      </c>
      <c r="N5845" s="67">
        <v>0</v>
      </c>
      <c r="P5845" s="67">
        <v>0</v>
      </c>
      <c r="Q5845" s="67">
        <v>0</v>
      </c>
      <c r="U5845" t="s">
        <v>783</v>
      </c>
    </row>
    <row r="5846" spans="3:21" x14ac:dyDescent="0.3">
      <c r="C5846" t="s">
        <v>31</v>
      </c>
      <c r="D5846" t="s">
        <v>158</v>
      </c>
      <c r="E5846" t="s">
        <v>30</v>
      </c>
      <c r="F5846" t="s">
        <v>159</v>
      </c>
      <c r="G5846" s="2">
        <v>2</v>
      </c>
      <c r="H5846" s="2" t="s">
        <v>225</v>
      </c>
      <c r="I5846" s="67">
        <v>1019128.93</v>
      </c>
      <c r="J5846" s="67">
        <v>54.33</v>
      </c>
      <c r="K5846" s="67">
        <v>1019128.93</v>
      </c>
      <c r="L5846" s="67">
        <v>25.81</v>
      </c>
      <c r="M5846" s="67">
        <v>1019128.93</v>
      </c>
      <c r="N5846" s="67">
        <v>247.15</v>
      </c>
      <c r="P5846" s="67">
        <v>0</v>
      </c>
      <c r="Q5846" s="67">
        <v>2038257.86</v>
      </c>
      <c r="R5846" s="2" t="s">
        <v>161</v>
      </c>
      <c r="S5846" s="2" t="s">
        <v>161</v>
      </c>
      <c r="T5846" s="2" t="s">
        <v>161</v>
      </c>
      <c r="U5846" t="s">
        <v>783</v>
      </c>
    </row>
    <row r="5847" spans="3:21" x14ac:dyDescent="0.3">
      <c r="C5847" t="s">
        <v>32</v>
      </c>
      <c r="D5847" t="s">
        <v>158</v>
      </c>
      <c r="E5847" t="s">
        <v>30</v>
      </c>
      <c r="F5847" t="s">
        <v>159</v>
      </c>
      <c r="G5847" s="2">
        <v>3</v>
      </c>
      <c r="H5847" s="2" t="s">
        <v>658</v>
      </c>
      <c r="I5847" s="67">
        <v>115455.2</v>
      </c>
      <c r="J5847" s="67">
        <v>1.69</v>
      </c>
      <c r="K5847" s="67">
        <v>115455.2</v>
      </c>
      <c r="L5847" s="67">
        <v>0.92</v>
      </c>
      <c r="M5847" s="67">
        <v>115455.2</v>
      </c>
      <c r="N5847" s="67">
        <v>15.03</v>
      </c>
      <c r="P5847" s="67">
        <v>0</v>
      </c>
      <c r="Q5847" s="67">
        <v>346365.6</v>
      </c>
      <c r="R5847" s="2" t="s">
        <v>161</v>
      </c>
      <c r="S5847" s="2" t="s">
        <v>161</v>
      </c>
      <c r="T5847" s="2" t="s">
        <v>161</v>
      </c>
      <c r="U5847" t="s">
        <v>783</v>
      </c>
    </row>
    <row r="5848" spans="3:21" x14ac:dyDescent="0.3">
      <c r="C5848" t="s">
        <v>31</v>
      </c>
      <c r="D5848" t="s">
        <v>158</v>
      </c>
      <c r="E5848" t="s">
        <v>30</v>
      </c>
      <c r="F5848" t="s">
        <v>159</v>
      </c>
      <c r="G5848" s="2">
        <v>3</v>
      </c>
      <c r="H5848" s="2" t="s">
        <v>262</v>
      </c>
      <c r="I5848" s="67">
        <v>406806.23</v>
      </c>
      <c r="J5848" s="67">
        <v>159912.75</v>
      </c>
      <c r="K5848" s="67">
        <v>406806.23</v>
      </c>
      <c r="L5848" s="67">
        <v>6.42</v>
      </c>
      <c r="M5848" s="67">
        <v>406806.23</v>
      </c>
      <c r="N5848" s="67">
        <v>80.08</v>
      </c>
      <c r="P5848" s="67">
        <v>0</v>
      </c>
      <c r="Q5848" s="67">
        <v>1220418.69</v>
      </c>
      <c r="R5848" s="2" t="s">
        <v>161</v>
      </c>
      <c r="S5848" s="2" t="s">
        <v>165</v>
      </c>
      <c r="T5848" s="2" t="s">
        <v>165</v>
      </c>
      <c r="U5848" t="s">
        <v>783</v>
      </c>
    </row>
    <row r="5849" spans="3:21" x14ac:dyDescent="0.3">
      <c r="C5849" t="s">
        <v>166</v>
      </c>
      <c r="D5849" t="s">
        <v>158</v>
      </c>
      <c r="E5849" t="s">
        <v>29</v>
      </c>
      <c r="F5849" t="s">
        <v>159</v>
      </c>
      <c r="G5849" s="2">
        <v>0</v>
      </c>
      <c r="H5849" s="2" t="s">
        <v>237</v>
      </c>
      <c r="I5849" s="67">
        <v>-5207.46</v>
      </c>
      <c r="J5849" s="67">
        <v>0</v>
      </c>
      <c r="K5849" s="67">
        <v>-5207.46</v>
      </c>
      <c r="L5849" s="67">
        <v>0</v>
      </c>
      <c r="M5849" s="67">
        <v>-5207.46</v>
      </c>
      <c r="N5849" s="67">
        <v>0</v>
      </c>
      <c r="P5849" s="67">
        <v>0</v>
      </c>
      <c r="Q5849" s="67">
        <v>0</v>
      </c>
      <c r="U5849" t="s">
        <v>783</v>
      </c>
    </row>
    <row r="5850" spans="3:21" x14ac:dyDescent="0.3">
      <c r="C5850" t="s">
        <v>31</v>
      </c>
      <c r="D5850" t="s">
        <v>158</v>
      </c>
      <c r="E5850" t="s">
        <v>30</v>
      </c>
      <c r="F5850" t="s">
        <v>159</v>
      </c>
      <c r="G5850" s="2">
        <v>1</v>
      </c>
      <c r="H5850" s="2" t="s">
        <v>235</v>
      </c>
      <c r="I5850" s="67">
        <v>11174.11</v>
      </c>
      <c r="J5850" s="67">
        <v>0.37</v>
      </c>
      <c r="K5850" s="67">
        <v>11174.11</v>
      </c>
      <c r="L5850" s="67">
        <v>1.99</v>
      </c>
      <c r="M5850" s="67">
        <v>11174.11</v>
      </c>
      <c r="N5850" s="67">
        <v>4.72</v>
      </c>
      <c r="P5850" s="67">
        <v>0</v>
      </c>
      <c r="Q5850" s="67">
        <v>11174.11</v>
      </c>
      <c r="R5850" s="2" t="s">
        <v>161</v>
      </c>
      <c r="S5850" s="2" t="s">
        <v>161</v>
      </c>
      <c r="T5850" s="2" t="s">
        <v>165</v>
      </c>
      <c r="U5850" t="s">
        <v>783</v>
      </c>
    </row>
    <row r="5851" spans="3:21" x14ac:dyDescent="0.3">
      <c r="C5851" t="s">
        <v>166</v>
      </c>
      <c r="D5851" t="s">
        <v>158</v>
      </c>
      <c r="E5851" t="s">
        <v>30</v>
      </c>
      <c r="F5851" t="s">
        <v>159</v>
      </c>
      <c r="G5851" s="2">
        <v>3</v>
      </c>
      <c r="H5851" s="2" t="s">
        <v>629</v>
      </c>
      <c r="I5851" s="67">
        <v>888330.9</v>
      </c>
      <c r="J5851" s="67">
        <v>284.25</v>
      </c>
      <c r="K5851" s="67">
        <v>888330.9</v>
      </c>
      <c r="L5851" s="67">
        <v>57.52</v>
      </c>
      <c r="M5851" s="67">
        <v>888330.9</v>
      </c>
      <c r="N5851" s="67">
        <v>455.86</v>
      </c>
      <c r="P5851" s="67">
        <v>0</v>
      </c>
      <c r="Q5851" s="67">
        <v>2664992.7000000002</v>
      </c>
      <c r="R5851" s="2" t="s">
        <v>161</v>
      </c>
      <c r="S5851" s="2" t="s">
        <v>161</v>
      </c>
      <c r="T5851" s="2" t="s">
        <v>161</v>
      </c>
      <c r="U5851" t="s">
        <v>783</v>
      </c>
    </row>
    <row r="5852" spans="3:21" x14ac:dyDescent="0.3">
      <c r="C5852" t="s">
        <v>32</v>
      </c>
      <c r="D5852" t="s">
        <v>158</v>
      </c>
      <c r="E5852" t="s">
        <v>30</v>
      </c>
      <c r="F5852" t="s">
        <v>159</v>
      </c>
      <c r="G5852" s="2">
        <v>1</v>
      </c>
      <c r="H5852" s="2" t="s">
        <v>247</v>
      </c>
      <c r="I5852" s="67">
        <v>14174.33</v>
      </c>
      <c r="J5852" s="67">
        <v>3769.4</v>
      </c>
      <c r="K5852" s="67">
        <v>14174.33</v>
      </c>
      <c r="L5852" s="67">
        <v>0</v>
      </c>
      <c r="M5852" s="67">
        <v>14174.33</v>
      </c>
      <c r="N5852" s="67">
        <v>0</v>
      </c>
      <c r="P5852" s="67">
        <v>0</v>
      </c>
      <c r="Q5852" s="67">
        <v>14174.33</v>
      </c>
      <c r="R5852" s="2" t="s">
        <v>161</v>
      </c>
      <c r="S5852" s="2" t="s">
        <v>165</v>
      </c>
      <c r="T5852" s="2" t="s">
        <v>165</v>
      </c>
      <c r="U5852" t="s">
        <v>783</v>
      </c>
    </row>
    <row r="5853" spans="3:21" x14ac:dyDescent="0.3">
      <c r="C5853" t="s">
        <v>32</v>
      </c>
      <c r="D5853" t="s">
        <v>158</v>
      </c>
      <c r="E5853" t="s">
        <v>30</v>
      </c>
      <c r="F5853" t="s">
        <v>159</v>
      </c>
      <c r="G5853" s="2">
        <v>-4</v>
      </c>
      <c r="H5853" s="2" t="s">
        <v>609</v>
      </c>
      <c r="I5853" s="67">
        <v>72.260000000000005</v>
      </c>
      <c r="J5853" s="67">
        <v>0.02</v>
      </c>
      <c r="K5853" s="67">
        <v>72.260000000000005</v>
      </c>
      <c r="L5853" s="67">
        <v>0</v>
      </c>
      <c r="M5853" s="67">
        <v>72.260000000000005</v>
      </c>
      <c r="N5853" s="67">
        <v>0.04</v>
      </c>
      <c r="P5853" s="67">
        <v>0</v>
      </c>
      <c r="Q5853" s="67">
        <v>0</v>
      </c>
      <c r="R5853" s="2" t="s">
        <v>161</v>
      </c>
      <c r="S5853" s="2" t="s">
        <v>161</v>
      </c>
      <c r="T5853" s="2" t="s">
        <v>161</v>
      </c>
      <c r="U5853" t="s">
        <v>783</v>
      </c>
    </row>
    <row r="5854" spans="3:21" x14ac:dyDescent="0.3">
      <c r="C5854" t="s">
        <v>32</v>
      </c>
      <c r="D5854" t="s">
        <v>158</v>
      </c>
      <c r="E5854" t="s">
        <v>29</v>
      </c>
      <c r="F5854" t="s">
        <v>159</v>
      </c>
      <c r="G5854" s="2">
        <v>4</v>
      </c>
      <c r="H5854" s="2" t="s">
        <v>435</v>
      </c>
      <c r="I5854" s="67">
        <v>-24495.27</v>
      </c>
      <c r="J5854" s="67">
        <v>0</v>
      </c>
      <c r="K5854" s="67">
        <v>-24495.27</v>
      </c>
      <c r="L5854" s="67">
        <v>0</v>
      </c>
      <c r="M5854" s="67">
        <v>-24495.27</v>
      </c>
      <c r="N5854" s="67">
        <v>0</v>
      </c>
      <c r="P5854" s="67">
        <v>0</v>
      </c>
      <c r="Q5854" s="67">
        <v>0</v>
      </c>
      <c r="U5854" t="s">
        <v>783</v>
      </c>
    </row>
    <row r="5855" spans="3:21" x14ac:dyDescent="0.3">
      <c r="C5855" t="s">
        <v>31</v>
      </c>
      <c r="D5855" t="s">
        <v>158</v>
      </c>
      <c r="E5855" t="s">
        <v>30</v>
      </c>
      <c r="F5855" t="s">
        <v>159</v>
      </c>
      <c r="G5855" s="2">
        <v>2</v>
      </c>
      <c r="H5855" s="2" t="s">
        <v>681</v>
      </c>
      <c r="I5855" s="67">
        <v>231267.28</v>
      </c>
      <c r="J5855" s="67">
        <v>5.62</v>
      </c>
      <c r="K5855" s="67">
        <v>231267.28</v>
      </c>
      <c r="L5855" s="67">
        <v>3.82</v>
      </c>
      <c r="M5855" s="67">
        <v>231267.28</v>
      </c>
      <c r="N5855" s="67">
        <v>68.5</v>
      </c>
      <c r="P5855" s="67">
        <v>0</v>
      </c>
      <c r="Q5855" s="67">
        <v>462534.56</v>
      </c>
      <c r="R5855" s="2" t="s">
        <v>161</v>
      </c>
      <c r="S5855" s="2" t="s">
        <v>161</v>
      </c>
      <c r="T5855" s="2" t="s">
        <v>161</v>
      </c>
      <c r="U5855" t="s">
        <v>783</v>
      </c>
    </row>
    <row r="5856" spans="3:21" x14ac:dyDescent="0.3">
      <c r="C5856" t="s">
        <v>166</v>
      </c>
      <c r="D5856" t="s">
        <v>158</v>
      </c>
      <c r="E5856" t="s">
        <v>30</v>
      </c>
      <c r="F5856" t="s">
        <v>159</v>
      </c>
      <c r="G5856" s="2">
        <v>7</v>
      </c>
      <c r="H5856" s="2" t="s">
        <v>350</v>
      </c>
      <c r="I5856" s="67">
        <v>36779.769999999997</v>
      </c>
      <c r="J5856" s="67">
        <v>0.01</v>
      </c>
      <c r="K5856" s="67">
        <v>36779.769999999997</v>
      </c>
      <c r="L5856" s="67">
        <v>960.57</v>
      </c>
      <c r="M5856" s="67">
        <v>36779.769999999997</v>
      </c>
      <c r="N5856" s="67">
        <v>0.06</v>
      </c>
      <c r="P5856" s="67">
        <v>0</v>
      </c>
      <c r="Q5856" s="67">
        <v>257458.38999999998</v>
      </c>
      <c r="R5856" s="2" t="s">
        <v>165</v>
      </c>
      <c r="S5856" s="2" t="s">
        <v>161</v>
      </c>
      <c r="T5856" s="2" t="s">
        <v>165</v>
      </c>
      <c r="U5856" t="s">
        <v>783</v>
      </c>
    </row>
    <row r="5857" spans="3:21" x14ac:dyDescent="0.3">
      <c r="C5857" t="s">
        <v>166</v>
      </c>
      <c r="D5857" t="s">
        <v>158</v>
      </c>
      <c r="E5857" t="s">
        <v>30</v>
      </c>
      <c r="F5857" t="s">
        <v>159</v>
      </c>
      <c r="G5857" s="2">
        <v>8</v>
      </c>
      <c r="H5857" s="2" t="s">
        <v>234</v>
      </c>
      <c r="I5857" s="67">
        <v>1893340.65</v>
      </c>
      <c r="J5857" s="67">
        <v>5.08</v>
      </c>
      <c r="K5857" s="67">
        <v>1893340.65</v>
      </c>
      <c r="L5857" s="67">
        <v>26.54</v>
      </c>
      <c r="M5857" s="67">
        <v>1893340.65</v>
      </c>
      <c r="N5857" s="67">
        <v>32.049999999999997</v>
      </c>
      <c r="P5857" s="67">
        <v>0</v>
      </c>
      <c r="Q5857" s="67">
        <v>15146725.199999999</v>
      </c>
      <c r="R5857" s="2" t="s">
        <v>161</v>
      </c>
      <c r="S5857" s="2" t="s">
        <v>161</v>
      </c>
      <c r="T5857" s="2" t="s">
        <v>165</v>
      </c>
      <c r="U5857" t="s">
        <v>783</v>
      </c>
    </row>
    <row r="5858" spans="3:21" x14ac:dyDescent="0.3">
      <c r="C5858" t="s">
        <v>166</v>
      </c>
      <c r="D5858" t="s">
        <v>158</v>
      </c>
      <c r="E5858" t="s">
        <v>29</v>
      </c>
      <c r="F5858" t="s">
        <v>159</v>
      </c>
      <c r="G5858" s="2">
        <v>1</v>
      </c>
      <c r="H5858" s="2" t="s">
        <v>475</v>
      </c>
      <c r="I5858" s="67">
        <v>-392.67</v>
      </c>
      <c r="J5858" s="67">
        <v>0</v>
      </c>
      <c r="K5858" s="67">
        <v>-392.67</v>
      </c>
      <c r="L5858" s="67">
        <v>0</v>
      </c>
      <c r="M5858" s="67">
        <v>-392.67</v>
      </c>
      <c r="N5858" s="67">
        <v>0</v>
      </c>
      <c r="P5858" s="67">
        <v>0</v>
      </c>
      <c r="Q5858" s="67">
        <v>0</v>
      </c>
      <c r="U5858" t="s">
        <v>783</v>
      </c>
    </row>
    <row r="5859" spans="3:21" x14ac:dyDescent="0.3">
      <c r="C5859" t="s">
        <v>31</v>
      </c>
      <c r="D5859" t="s">
        <v>158</v>
      </c>
      <c r="E5859" t="s">
        <v>30</v>
      </c>
      <c r="F5859" t="s">
        <v>159</v>
      </c>
      <c r="G5859" s="2">
        <v>3</v>
      </c>
      <c r="H5859" s="2" t="s">
        <v>405</v>
      </c>
      <c r="I5859" s="67">
        <v>79790.55</v>
      </c>
      <c r="J5859" s="67">
        <v>18.32</v>
      </c>
      <c r="K5859" s="67">
        <v>79790.55</v>
      </c>
      <c r="L5859" s="67">
        <v>3.71</v>
      </c>
      <c r="M5859" s="67">
        <v>79790.55</v>
      </c>
      <c r="N5859" s="67">
        <v>29.38</v>
      </c>
      <c r="P5859" s="67">
        <v>0</v>
      </c>
      <c r="Q5859" s="67">
        <v>239371.65000000002</v>
      </c>
      <c r="R5859" s="2" t="s">
        <v>161</v>
      </c>
      <c r="S5859" s="2" t="s">
        <v>161</v>
      </c>
      <c r="T5859" s="2" t="s">
        <v>161</v>
      </c>
      <c r="U5859" t="s">
        <v>783</v>
      </c>
    </row>
    <row r="5860" spans="3:21" x14ac:dyDescent="0.3">
      <c r="C5860" t="s">
        <v>32</v>
      </c>
      <c r="D5860" t="s">
        <v>158</v>
      </c>
      <c r="E5860" t="s">
        <v>30</v>
      </c>
      <c r="F5860" t="s">
        <v>159</v>
      </c>
      <c r="G5860" s="2">
        <v>-1</v>
      </c>
      <c r="H5860" s="2" t="s">
        <v>439</v>
      </c>
      <c r="I5860" s="67">
        <v>119013.75999999999</v>
      </c>
      <c r="J5860" s="67">
        <v>10.32</v>
      </c>
      <c r="K5860" s="67">
        <v>119013.75999999999</v>
      </c>
      <c r="L5860" s="67">
        <v>1.73</v>
      </c>
      <c r="M5860" s="67">
        <v>119013.75999999999</v>
      </c>
      <c r="N5860" s="67">
        <v>18.89</v>
      </c>
      <c r="P5860" s="67">
        <v>0</v>
      </c>
      <c r="Q5860" s="67">
        <v>0</v>
      </c>
      <c r="R5860" s="2" t="s">
        <v>161</v>
      </c>
      <c r="S5860" s="2" t="s">
        <v>161</v>
      </c>
      <c r="T5860" s="2" t="s">
        <v>161</v>
      </c>
      <c r="U5860" t="s">
        <v>783</v>
      </c>
    </row>
    <row r="5861" spans="3:21" x14ac:dyDescent="0.3">
      <c r="C5861" t="s">
        <v>31</v>
      </c>
      <c r="D5861" t="s">
        <v>158</v>
      </c>
      <c r="E5861" t="s">
        <v>30</v>
      </c>
      <c r="F5861" t="s">
        <v>159</v>
      </c>
      <c r="G5861" s="2">
        <v>1</v>
      </c>
      <c r="H5861" s="2" t="s">
        <v>288</v>
      </c>
      <c r="I5861" s="67">
        <v>4010.58</v>
      </c>
      <c r="J5861" s="67">
        <v>1039.1099999999999</v>
      </c>
      <c r="K5861" s="67">
        <v>4010.58</v>
      </c>
      <c r="L5861" s="67">
        <v>0.09</v>
      </c>
      <c r="M5861" s="67">
        <v>4010.58</v>
      </c>
      <c r="N5861" s="67">
        <v>1.1399999999999999</v>
      </c>
      <c r="P5861" s="67">
        <v>0</v>
      </c>
      <c r="Q5861" s="67">
        <v>4010.58</v>
      </c>
      <c r="R5861" s="2" t="s">
        <v>161</v>
      </c>
      <c r="S5861" s="2" t="s">
        <v>165</v>
      </c>
      <c r="T5861" s="2" t="s">
        <v>165</v>
      </c>
      <c r="U5861" t="s">
        <v>783</v>
      </c>
    </row>
    <row r="5862" spans="3:21" x14ac:dyDescent="0.3">
      <c r="C5862" t="s">
        <v>166</v>
      </c>
      <c r="D5862" t="s">
        <v>158</v>
      </c>
      <c r="E5862" t="s">
        <v>30</v>
      </c>
      <c r="F5862" t="s">
        <v>159</v>
      </c>
      <c r="G5862" s="2">
        <v>11</v>
      </c>
      <c r="H5862" s="2" t="s">
        <v>315</v>
      </c>
      <c r="I5862" s="67">
        <v>457649.03</v>
      </c>
      <c r="J5862" s="67">
        <v>10.029999999999999</v>
      </c>
      <c r="K5862" s="67">
        <v>457649.03</v>
      </c>
      <c r="L5862" s="67">
        <v>52.39</v>
      </c>
      <c r="M5862" s="67">
        <v>457649.03</v>
      </c>
      <c r="N5862" s="67">
        <v>14.08</v>
      </c>
      <c r="P5862" s="67">
        <v>0</v>
      </c>
      <c r="Q5862" s="67">
        <v>5034139.33</v>
      </c>
      <c r="R5862" s="2" t="s">
        <v>161</v>
      </c>
      <c r="S5862" s="2" t="s">
        <v>161</v>
      </c>
      <c r="T5862" s="2" t="s">
        <v>165</v>
      </c>
      <c r="U5862" t="s">
        <v>783</v>
      </c>
    </row>
    <row r="5863" spans="3:21" x14ac:dyDescent="0.3">
      <c r="C5863" t="s">
        <v>166</v>
      </c>
      <c r="D5863" t="s">
        <v>158</v>
      </c>
      <c r="E5863" t="s">
        <v>29</v>
      </c>
      <c r="F5863" t="s">
        <v>159</v>
      </c>
      <c r="G5863" s="2">
        <v>17</v>
      </c>
      <c r="H5863" s="2" t="s">
        <v>563</v>
      </c>
      <c r="I5863" s="67">
        <v>-639.83000000000004</v>
      </c>
      <c r="J5863" s="67">
        <v>0</v>
      </c>
      <c r="K5863" s="67">
        <v>-639.83000000000004</v>
      </c>
      <c r="L5863" s="67">
        <v>0</v>
      </c>
      <c r="M5863" s="67">
        <v>-639.83000000000004</v>
      </c>
      <c r="N5863" s="67">
        <v>0</v>
      </c>
      <c r="P5863" s="67">
        <v>-639.83000000000004</v>
      </c>
      <c r="Q5863" s="67">
        <v>0</v>
      </c>
      <c r="U5863" t="s">
        <v>783</v>
      </c>
    </row>
    <row r="5864" spans="3:21" x14ac:dyDescent="0.3">
      <c r="C5864" t="s">
        <v>166</v>
      </c>
      <c r="D5864" t="s">
        <v>158</v>
      </c>
      <c r="E5864" t="s">
        <v>29</v>
      </c>
      <c r="F5864" t="s">
        <v>159</v>
      </c>
      <c r="G5864" s="2">
        <v>2</v>
      </c>
      <c r="H5864" s="2" t="s">
        <v>511</v>
      </c>
      <c r="I5864" s="67">
        <v>-4276.5600000000004</v>
      </c>
      <c r="J5864" s="67">
        <v>0</v>
      </c>
      <c r="K5864" s="67">
        <v>-4276.5600000000004</v>
      </c>
      <c r="L5864" s="67">
        <v>0</v>
      </c>
      <c r="M5864" s="67">
        <v>-4276.5600000000004</v>
      </c>
      <c r="N5864" s="67">
        <v>0</v>
      </c>
      <c r="P5864" s="67">
        <v>0</v>
      </c>
      <c r="Q5864" s="67">
        <v>0</v>
      </c>
      <c r="U5864" t="s">
        <v>783</v>
      </c>
    </row>
    <row r="5865" spans="3:21" x14ac:dyDescent="0.3">
      <c r="C5865" t="s">
        <v>32</v>
      </c>
      <c r="D5865" t="s">
        <v>158</v>
      </c>
      <c r="E5865" t="s">
        <v>30</v>
      </c>
      <c r="F5865" t="s">
        <v>159</v>
      </c>
      <c r="G5865" s="2">
        <v>-4</v>
      </c>
      <c r="H5865" s="2" t="s">
        <v>297</v>
      </c>
      <c r="I5865" s="67">
        <v>100245.75</v>
      </c>
      <c r="J5865" s="67">
        <v>1.19</v>
      </c>
      <c r="K5865" s="67">
        <v>100245.75</v>
      </c>
      <c r="L5865" s="67">
        <v>0.54</v>
      </c>
      <c r="M5865" s="67">
        <v>100245.75</v>
      </c>
      <c r="N5865" s="67">
        <v>6.68</v>
      </c>
      <c r="P5865" s="67">
        <v>0</v>
      </c>
      <c r="Q5865" s="67">
        <v>0</v>
      </c>
      <c r="R5865" s="2" t="s">
        <v>161</v>
      </c>
      <c r="S5865" s="2" t="s">
        <v>161</v>
      </c>
      <c r="T5865" s="2" t="s">
        <v>161</v>
      </c>
      <c r="U5865" t="s">
        <v>783</v>
      </c>
    </row>
    <row r="5866" spans="3:21" x14ac:dyDescent="0.3">
      <c r="C5866" t="s">
        <v>166</v>
      </c>
      <c r="D5866" t="s">
        <v>158</v>
      </c>
      <c r="E5866" t="s">
        <v>30</v>
      </c>
      <c r="F5866" t="s">
        <v>159</v>
      </c>
      <c r="G5866" s="2">
        <v>4</v>
      </c>
      <c r="H5866" s="2" t="s">
        <v>468</v>
      </c>
      <c r="I5866" s="67">
        <v>461206.64</v>
      </c>
      <c r="J5866" s="67">
        <v>37.28</v>
      </c>
      <c r="K5866" s="67">
        <v>461206.64</v>
      </c>
      <c r="L5866" s="67">
        <v>25.34</v>
      </c>
      <c r="M5866" s="67">
        <v>461206.64</v>
      </c>
      <c r="N5866" s="67">
        <v>454.26</v>
      </c>
      <c r="P5866" s="67">
        <v>0</v>
      </c>
      <c r="Q5866" s="67">
        <v>1844826.56</v>
      </c>
      <c r="R5866" s="2" t="s">
        <v>161</v>
      </c>
      <c r="S5866" s="2" t="s">
        <v>161</v>
      </c>
      <c r="T5866" s="2" t="s">
        <v>161</v>
      </c>
      <c r="U5866" t="s">
        <v>783</v>
      </c>
    </row>
    <row r="5867" spans="3:21" x14ac:dyDescent="0.3">
      <c r="C5867" t="s">
        <v>166</v>
      </c>
      <c r="D5867" t="s">
        <v>158</v>
      </c>
      <c r="E5867" t="s">
        <v>29</v>
      </c>
      <c r="F5867" t="s">
        <v>159</v>
      </c>
      <c r="G5867" s="2">
        <v>8</v>
      </c>
      <c r="H5867" s="2" t="s">
        <v>216</v>
      </c>
      <c r="I5867" s="67">
        <v>-77.33</v>
      </c>
      <c r="J5867" s="67">
        <v>0</v>
      </c>
      <c r="K5867" s="67">
        <v>-77.33</v>
      </c>
      <c r="L5867" s="67">
        <v>0</v>
      </c>
      <c r="M5867" s="67">
        <v>-77.33</v>
      </c>
      <c r="N5867" s="67">
        <v>0</v>
      </c>
      <c r="P5867" s="67">
        <v>0</v>
      </c>
      <c r="Q5867" s="67">
        <v>0</v>
      </c>
      <c r="U5867" t="s">
        <v>783</v>
      </c>
    </row>
    <row r="5868" spans="3:21" x14ac:dyDescent="0.3">
      <c r="C5868" t="s">
        <v>166</v>
      </c>
      <c r="D5868" t="s">
        <v>158</v>
      </c>
      <c r="E5868" t="s">
        <v>30</v>
      </c>
      <c r="F5868" t="s">
        <v>159</v>
      </c>
      <c r="G5868" s="2">
        <v>2</v>
      </c>
      <c r="H5868" s="2" t="s">
        <v>544</v>
      </c>
      <c r="I5868" s="67">
        <v>103475.68</v>
      </c>
      <c r="J5868" s="67">
        <v>11.27</v>
      </c>
      <c r="K5868" s="67">
        <v>103475.68</v>
      </c>
      <c r="L5868" s="67">
        <v>1.88</v>
      </c>
      <c r="M5868" s="67">
        <v>103475.68</v>
      </c>
      <c r="N5868" s="67">
        <v>20.62</v>
      </c>
      <c r="P5868" s="67">
        <v>0</v>
      </c>
      <c r="Q5868" s="67">
        <v>206951.36</v>
      </c>
      <c r="R5868" s="2" t="s">
        <v>161</v>
      </c>
      <c r="S5868" s="2" t="s">
        <v>161</v>
      </c>
      <c r="T5868" s="2" t="s">
        <v>161</v>
      </c>
      <c r="U5868" t="s">
        <v>783</v>
      </c>
    </row>
    <row r="5869" spans="3:21" x14ac:dyDescent="0.3">
      <c r="C5869" t="s">
        <v>31</v>
      </c>
      <c r="D5869" t="s">
        <v>158</v>
      </c>
      <c r="E5869" t="s">
        <v>29</v>
      </c>
      <c r="F5869" t="s">
        <v>159</v>
      </c>
      <c r="G5869" s="2">
        <v>5</v>
      </c>
      <c r="H5869" s="2" t="s">
        <v>228</v>
      </c>
      <c r="I5869" s="67">
        <v>-29613.360000000001</v>
      </c>
      <c r="J5869" s="67">
        <v>0</v>
      </c>
      <c r="K5869" s="67">
        <v>-29613.360000000001</v>
      </c>
      <c r="L5869" s="67">
        <v>0</v>
      </c>
      <c r="M5869" s="67">
        <v>-29613.360000000001</v>
      </c>
      <c r="N5869" s="67">
        <v>0</v>
      </c>
      <c r="P5869" s="67">
        <v>0</v>
      </c>
      <c r="Q5869" s="67">
        <v>0</v>
      </c>
      <c r="U5869" t="s">
        <v>783</v>
      </c>
    </row>
    <row r="5870" spans="3:21" x14ac:dyDescent="0.3">
      <c r="C5870" t="s">
        <v>166</v>
      </c>
      <c r="D5870" t="s">
        <v>158</v>
      </c>
      <c r="E5870" t="s">
        <v>30</v>
      </c>
      <c r="F5870" t="s">
        <v>159</v>
      </c>
      <c r="G5870" s="2">
        <v>-1</v>
      </c>
      <c r="H5870" s="2" t="s">
        <v>561</v>
      </c>
      <c r="I5870" s="67">
        <v>1243.72</v>
      </c>
      <c r="J5870" s="67">
        <v>0.01</v>
      </c>
      <c r="K5870" s="67">
        <v>1243.72</v>
      </c>
      <c r="L5870" s="67">
        <v>0</v>
      </c>
      <c r="M5870" s="67">
        <v>1243.72</v>
      </c>
      <c r="N5870" s="67">
        <v>0.49</v>
      </c>
      <c r="O5870" s="2">
        <v>0</v>
      </c>
      <c r="P5870" s="67">
        <v>0</v>
      </c>
      <c r="Q5870" s="67">
        <v>0</v>
      </c>
      <c r="R5870" s="2" t="s">
        <v>251</v>
      </c>
      <c r="S5870" s="2" t="s">
        <v>251</v>
      </c>
      <c r="T5870" s="2" t="s">
        <v>161</v>
      </c>
      <c r="U5870" t="s">
        <v>783</v>
      </c>
    </row>
    <row r="5871" spans="3:21" x14ac:dyDescent="0.3">
      <c r="C5871" t="s">
        <v>31</v>
      </c>
      <c r="D5871" t="s">
        <v>158</v>
      </c>
      <c r="E5871" t="s">
        <v>29</v>
      </c>
      <c r="F5871" t="s">
        <v>159</v>
      </c>
      <c r="G5871" s="2">
        <v>1</v>
      </c>
      <c r="H5871" s="2" t="s">
        <v>208</v>
      </c>
      <c r="I5871" s="67">
        <v>-12715.12</v>
      </c>
      <c r="J5871" s="67">
        <v>0</v>
      </c>
      <c r="K5871" s="67">
        <v>-12715.12</v>
      </c>
      <c r="L5871" s="67">
        <v>0</v>
      </c>
      <c r="M5871" s="67">
        <v>-12715.12</v>
      </c>
      <c r="N5871" s="67">
        <v>0</v>
      </c>
      <c r="P5871" s="67">
        <v>0</v>
      </c>
      <c r="Q5871" s="67">
        <v>0</v>
      </c>
      <c r="U5871" t="s">
        <v>783</v>
      </c>
    </row>
    <row r="5872" spans="3:21" x14ac:dyDescent="0.3">
      <c r="C5872" t="s">
        <v>166</v>
      </c>
      <c r="D5872" t="s">
        <v>158</v>
      </c>
      <c r="E5872" t="s">
        <v>30</v>
      </c>
      <c r="F5872" t="s">
        <v>159</v>
      </c>
      <c r="G5872" s="2">
        <v>2</v>
      </c>
      <c r="H5872" s="2" t="s">
        <v>526</v>
      </c>
      <c r="I5872" s="67">
        <v>193130.02</v>
      </c>
      <c r="J5872" s="67">
        <v>28.78</v>
      </c>
      <c r="K5872" s="67">
        <v>193130.02</v>
      </c>
      <c r="L5872" s="67">
        <v>6.81</v>
      </c>
      <c r="M5872" s="67">
        <v>193130.02</v>
      </c>
      <c r="N5872" s="67">
        <v>93.63</v>
      </c>
      <c r="P5872" s="67">
        <v>0</v>
      </c>
      <c r="Q5872" s="67">
        <v>386260.04</v>
      </c>
      <c r="R5872" s="2" t="s">
        <v>161</v>
      </c>
      <c r="S5872" s="2" t="s">
        <v>161</v>
      </c>
      <c r="T5872" s="2" t="s">
        <v>161</v>
      </c>
      <c r="U5872" t="s">
        <v>783</v>
      </c>
    </row>
    <row r="5873" spans="3:21" x14ac:dyDescent="0.3">
      <c r="C5873" t="s">
        <v>32</v>
      </c>
      <c r="D5873" t="s">
        <v>158</v>
      </c>
      <c r="E5873" t="s">
        <v>30</v>
      </c>
      <c r="F5873" t="s">
        <v>159</v>
      </c>
      <c r="G5873" s="2">
        <v>-4</v>
      </c>
      <c r="H5873" s="2" t="s">
        <v>284</v>
      </c>
      <c r="I5873" s="67">
        <v>141.26</v>
      </c>
      <c r="J5873" s="67">
        <v>0</v>
      </c>
      <c r="K5873" s="67">
        <v>141.26</v>
      </c>
      <c r="L5873" s="67">
        <v>0</v>
      </c>
      <c r="M5873" s="67">
        <v>141.26</v>
      </c>
      <c r="N5873" s="67">
        <v>0</v>
      </c>
      <c r="P5873" s="67">
        <v>0</v>
      </c>
      <c r="Q5873" s="67">
        <v>0</v>
      </c>
      <c r="R5873" s="2" t="s">
        <v>161</v>
      </c>
      <c r="S5873" s="2" t="s">
        <v>161</v>
      </c>
      <c r="T5873" s="2" t="s">
        <v>161</v>
      </c>
      <c r="U5873" t="s">
        <v>783</v>
      </c>
    </row>
    <row r="5874" spans="3:21" x14ac:dyDescent="0.3">
      <c r="C5874" t="s">
        <v>31</v>
      </c>
      <c r="D5874" t="s">
        <v>158</v>
      </c>
      <c r="E5874" t="s">
        <v>29</v>
      </c>
      <c r="F5874" t="s">
        <v>159</v>
      </c>
      <c r="G5874" s="2">
        <v>0</v>
      </c>
      <c r="H5874" s="2" t="s">
        <v>450</v>
      </c>
      <c r="I5874" s="67">
        <v>-2062.39</v>
      </c>
      <c r="J5874" s="67">
        <v>0</v>
      </c>
      <c r="K5874" s="67">
        <v>-2062.39</v>
      </c>
      <c r="L5874" s="67">
        <v>0</v>
      </c>
      <c r="M5874" s="67">
        <v>-2062.39</v>
      </c>
      <c r="N5874" s="67">
        <v>0</v>
      </c>
      <c r="P5874" s="67">
        <v>0</v>
      </c>
      <c r="Q5874" s="67">
        <v>0</v>
      </c>
      <c r="U5874" t="s">
        <v>783</v>
      </c>
    </row>
    <row r="5875" spans="3:21" x14ac:dyDescent="0.3">
      <c r="C5875" t="s">
        <v>31</v>
      </c>
      <c r="D5875" t="s">
        <v>158</v>
      </c>
      <c r="E5875" t="s">
        <v>30</v>
      </c>
      <c r="F5875" t="s">
        <v>159</v>
      </c>
      <c r="G5875" s="2">
        <v>2</v>
      </c>
      <c r="H5875" s="2" t="s">
        <v>273</v>
      </c>
      <c r="I5875" s="67">
        <v>47600.68</v>
      </c>
      <c r="J5875" s="67">
        <v>26439.22</v>
      </c>
      <c r="K5875" s="67">
        <v>47600.68</v>
      </c>
      <c r="L5875" s="67">
        <v>8.8000000000000007</v>
      </c>
      <c r="M5875" s="67">
        <v>47600.68</v>
      </c>
      <c r="N5875" s="67">
        <v>157.75</v>
      </c>
      <c r="P5875" s="67">
        <v>0</v>
      </c>
      <c r="Q5875" s="67">
        <v>95201.36</v>
      </c>
      <c r="R5875" s="2" t="s">
        <v>161</v>
      </c>
      <c r="S5875" s="2" t="s">
        <v>165</v>
      </c>
      <c r="T5875" s="2" t="s">
        <v>165</v>
      </c>
      <c r="U5875" t="s">
        <v>783</v>
      </c>
    </row>
    <row r="5876" spans="3:21" x14ac:dyDescent="0.3">
      <c r="C5876" t="s">
        <v>166</v>
      </c>
      <c r="D5876" t="s">
        <v>158</v>
      </c>
      <c r="E5876" t="s">
        <v>29</v>
      </c>
      <c r="F5876" t="s">
        <v>159</v>
      </c>
      <c r="G5876" s="2">
        <v>0</v>
      </c>
      <c r="H5876" s="2" t="s">
        <v>207</v>
      </c>
      <c r="I5876" s="67">
        <v>-346.59</v>
      </c>
      <c r="J5876" s="67">
        <v>0</v>
      </c>
      <c r="K5876" s="67">
        <v>-346.59</v>
      </c>
      <c r="L5876" s="67">
        <v>0</v>
      </c>
      <c r="M5876" s="67">
        <v>-346.59</v>
      </c>
      <c r="N5876" s="67">
        <v>0</v>
      </c>
      <c r="P5876" s="67">
        <v>0</v>
      </c>
      <c r="Q5876" s="67">
        <v>0</v>
      </c>
      <c r="U5876" t="s">
        <v>783</v>
      </c>
    </row>
    <row r="5877" spans="3:21" x14ac:dyDescent="0.3">
      <c r="C5877" t="s">
        <v>166</v>
      </c>
      <c r="D5877" t="s">
        <v>158</v>
      </c>
      <c r="E5877" t="s">
        <v>30</v>
      </c>
      <c r="F5877" t="s">
        <v>159</v>
      </c>
      <c r="G5877" s="2">
        <v>0</v>
      </c>
      <c r="H5877" s="2" t="s">
        <v>500</v>
      </c>
      <c r="I5877" s="67">
        <v>1857.98</v>
      </c>
      <c r="J5877" s="67">
        <v>139.44999999999999</v>
      </c>
      <c r="K5877" s="67">
        <v>1857.98</v>
      </c>
      <c r="L5877" s="67">
        <v>0.03</v>
      </c>
      <c r="M5877" s="67">
        <v>1857.98</v>
      </c>
      <c r="N5877" s="67">
        <v>0.43</v>
      </c>
      <c r="P5877" s="67">
        <v>0</v>
      </c>
      <c r="Q5877" s="67">
        <v>0</v>
      </c>
      <c r="R5877" s="2" t="s">
        <v>161</v>
      </c>
      <c r="S5877" s="2" t="s">
        <v>165</v>
      </c>
      <c r="T5877" s="2" t="s">
        <v>165</v>
      </c>
      <c r="U5877" t="s">
        <v>783</v>
      </c>
    </row>
    <row r="5878" spans="3:21" x14ac:dyDescent="0.3">
      <c r="C5878" t="s">
        <v>166</v>
      </c>
      <c r="D5878" t="s">
        <v>158</v>
      </c>
      <c r="E5878" t="s">
        <v>30</v>
      </c>
      <c r="F5878" t="s">
        <v>159</v>
      </c>
      <c r="G5878" s="2">
        <v>2</v>
      </c>
      <c r="H5878" s="2" t="s">
        <v>320</v>
      </c>
      <c r="I5878" s="67">
        <v>18541.36</v>
      </c>
      <c r="J5878" s="67">
        <v>2625.53</v>
      </c>
      <c r="K5878" s="67">
        <v>18541.36</v>
      </c>
      <c r="L5878" s="67">
        <v>3.6</v>
      </c>
      <c r="M5878" s="67">
        <v>18541.36</v>
      </c>
      <c r="N5878" s="67">
        <v>24.9</v>
      </c>
      <c r="P5878" s="67">
        <v>0</v>
      </c>
      <c r="Q5878" s="67">
        <v>37082.720000000001</v>
      </c>
      <c r="R5878" s="2" t="s">
        <v>161</v>
      </c>
      <c r="S5878" s="2" t="s">
        <v>165</v>
      </c>
      <c r="T5878" s="2" t="s">
        <v>165</v>
      </c>
      <c r="U5878" t="s">
        <v>783</v>
      </c>
    </row>
    <row r="5879" spans="3:21" x14ac:dyDescent="0.3">
      <c r="C5879" t="s">
        <v>32</v>
      </c>
      <c r="D5879" t="s">
        <v>158</v>
      </c>
      <c r="E5879" t="s">
        <v>30</v>
      </c>
      <c r="F5879" t="s">
        <v>159</v>
      </c>
      <c r="G5879" s="2">
        <v>-4</v>
      </c>
      <c r="H5879" s="2" t="s">
        <v>545</v>
      </c>
      <c r="I5879" s="67">
        <v>2250</v>
      </c>
      <c r="J5879" s="67">
        <v>0.66</v>
      </c>
      <c r="K5879" s="67">
        <v>2250</v>
      </c>
      <c r="L5879" s="67">
        <v>0.05</v>
      </c>
      <c r="M5879" s="67">
        <v>2250</v>
      </c>
      <c r="N5879" s="67">
        <v>0.27</v>
      </c>
      <c r="P5879" s="67">
        <v>0</v>
      </c>
      <c r="Q5879" s="67">
        <v>0</v>
      </c>
      <c r="R5879" s="2" t="s">
        <v>161</v>
      </c>
      <c r="S5879" s="2" t="s">
        <v>161</v>
      </c>
      <c r="T5879" s="2" t="s">
        <v>161</v>
      </c>
      <c r="U5879" t="s">
        <v>783</v>
      </c>
    </row>
    <row r="5880" spans="3:21" x14ac:dyDescent="0.3">
      <c r="C5880" t="s">
        <v>166</v>
      </c>
      <c r="D5880" t="s">
        <v>158</v>
      </c>
      <c r="E5880" t="s">
        <v>29</v>
      </c>
      <c r="F5880" t="s">
        <v>159</v>
      </c>
      <c r="G5880" s="2">
        <v>6</v>
      </c>
      <c r="H5880" s="2" t="s">
        <v>320</v>
      </c>
      <c r="I5880" s="67">
        <v>-576.28</v>
      </c>
      <c r="J5880" s="67">
        <v>0</v>
      </c>
      <c r="K5880" s="67">
        <v>-576.28</v>
      </c>
      <c r="L5880" s="67">
        <v>0</v>
      </c>
      <c r="M5880" s="67">
        <v>-576.28</v>
      </c>
      <c r="N5880" s="67">
        <v>0</v>
      </c>
      <c r="P5880" s="67">
        <v>0</v>
      </c>
      <c r="Q5880" s="67">
        <v>0</v>
      </c>
      <c r="U5880" t="s">
        <v>783</v>
      </c>
    </row>
    <row r="5881" spans="3:21" x14ac:dyDescent="0.3">
      <c r="C5881" t="s">
        <v>166</v>
      </c>
      <c r="D5881" t="s">
        <v>158</v>
      </c>
      <c r="E5881" t="s">
        <v>30</v>
      </c>
      <c r="F5881" t="s">
        <v>159</v>
      </c>
      <c r="G5881" s="2">
        <v>4</v>
      </c>
      <c r="H5881" s="2" t="s">
        <v>298</v>
      </c>
      <c r="I5881" s="67">
        <v>82.74</v>
      </c>
      <c r="J5881" s="67">
        <v>0</v>
      </c>
      <c r="K5881" s="67">
        <v>82.74</v>
      </c>
      <c r="L5881" s="67">
        <v>0.01</v>
      </c>
      <c r="M5881" s="67">
        <v>82.74</v>
      </c>
      <c r="N5881" s="67">
        <v>0.03</v>
      </c>
      <c r="P5881" s="67">
        <v>0</v>
      </c>
      <c r="Q5881" s="67">
        <v>330.96</v>
      </c>
      <c r="R5881" s="2" t="s">
        <v>161</v>
      </c>
      <c r="S5881" s="2" t="s">
        <v>161</v>
      </c>
      <c r="T5881" s="2" t="s">
        <v>161</v>
      </c>
      <c r="U5881" t="s">
        <v>783</v>
      </c>
    </row>
    <row r="5882" spans="3:21" x14ac:dyDescent="0.3">
      <c r="C5882" t="s">
        <v>166</v>
      </c>
      <c r="D5882" t="s">
        <v>158</v>
      </c>
      <c r="E5882" t="s">
        <v>30</v>
      </c>
      <c r="F5882" t="s">
        <v>159</v>
      </c>
      <c r="G5882" s="2">
        <v>-1</v>
      </c>
      <c r="H5882" s="2" t="s">
        <v>420</v>
      </c>
      <c r="I5882" s="67">
        <v>15904.1</v>
      </c>
      <c r="J5882" s="67">
        <v>0.03</v>
      </c>
      <c r="K5882" s="67">
        <v>15904.1</v>
      </c>
      <c r="L5882" s="67">
        <v>0.2</v>
      </c>
      <c r="M5882" s="67">
        <v>15904.1</v>
      </c>
      <c r="N5882" s="67">
        <v>0.52</v>
      </c>
      <c r="O5882" s="2">
        <v>1</v>
      </c>
      <c r="P5882" s="67">
        <v>0</v>
      </c>
      <c r="Q5882" s="67">
        <v>0</v>
      </c>
      <c r="R5882" s="2" t="s">
        <v>251</v>
      </c>
      <c r="S5882" s="2" t="s">
        <v>251</v>
      </c>
      <c r="T5882" s="2" t="s">
        <v>161</v>
      </c>
      <c r="U5882" t="s">
        <v>783</v>
      </c>
    </row>
    <row r="5883" spans="3:21" x14ac:dyDescent="0.3">
      <c r="C5883" t="s">
        <v>166</v>
      </c>
      <c r="D5883" t="s">
        <v>158</v>
      </c>
      <c r="E5883" t="s">
        <v>29</v>
      </c>
      <c r="F5883" t="s">
        <v>159</v>
      </c>
      <c r="G5883" s="2">
        <v>0</v>
      </c>
      <c r="H5883" s="2" t="s">
        <v>602</v>
      </c>
      <c r="I5883" s="67">
        <v>-3855.06</v>
      </c>
      <c r="J5883" s="67">
        <v>0</v>
      </c>
      <c r="K5883" s="67">
        <v>-3855.06</v>
      </c>
      <c r="L5883" s="67">
        <v>0</v>
      </c>
      <c r="M5883" s="67">
        <v>-3855.06</v>
      </c>
      <c r="N5883" s="67">
        <v>0</v>
      </c>
      <c r="O5883" s="2">
        <v>1</v>
      </c>
      <c r="P5883" s="67">
        <v>-7.63</v>
      </c>
      <c r="Q5883" s="67">
        <v>0</v>
      </c>
      <c r="U5883" t="s">
        <v>783</v>
      </c>
    </row>
    <row r="5884" spans="3:21" x14ac:dyDescent="0.3">
      <c r="C5884" t="s">
        <v>166</v>
      </c>
      <c r="D5884" t="s">
        <v>158</v>
      </c>
      <c r="E5884" t="s">
        <v>29</v>
      </c>
      <c r="F5884" t="s">
        <v>159</v>
      </c>
      <c r="G5884" s="2">
        <v>0</v>
      </c>
      <c r="H5884" s="2" t="s">
        <v>280</v>
      </c>
      <c r="I5884" s="67">
        <v>-143910.69</v>
      </c>
      <c r="J5884" s="67">
        <v>0</v>
      </c>
      <c r="K5884" s="67">
        <v>-143910.69</v>
      </c>
      <c r="L5884" s="67">
        <v>0</v>
      </c>
      <c r="M5884" s="67">
        <v>-143910.69</v>
      </c>
      <c r="N5884" s="67">
        <v>0</v>
      </c>
      <c r="P5884" s="67">
        <v>0</v>
      </c>
      <c r="Q5884" s="67">
        <v>0</v>
      </c>
      <c r="U5884" t="s">
        <v>783</v>
      </c>
    </row>
    <row r="5885" spans="3:21" x14ac:dyDescent="0.3">
      <c r="C5885" t="s">
        <v>166</v>
      </c>
      <c r="D5885" t="s">
        <v>158</v>
      </c>
      <c r="E5885" t="s">
        <v>30</v>
      </c>
      <c r="F5885" t="s">
        <v>159</v>
      </c>
      <c r="G5885" s="2">
        <v>0</v>
      </c>
      <c r="H5885" s="2" t="s">
        <v>249</v>
      </c>
      <c r="I5885" s="67">
        <v>215.72</v>
      </c>
      <c r="J5885" s="67">
        <v>58.22</v>
      </c>
      <c r="K5885" s="67">
        <v>215.72</v>
      </c>
      <c r="L5885" s="67">
        <v>0.05</v>
      </c>
      <c r="M5885" s="67">
        <v>215.72</v>
      </c>
      <c r="N5885" s="67">
        <v>0.36</v>
      </c>
      <c r="P5885" s="67">
        <v>0</v>
      </c>
      <c r="Q5885" s="67">
        <v>0</v>
      </c>
      <c r="R5885" s="2" t="s">
        <v>161</v>
      </c>
      <c r="S5885" s="2" t="s">
        <v>165</v>
      </c>
      <c r="T5885" s="2" t="s">
        <v>165</v>
      </c>
      <c r="U5885" t="s">
        <v>783</v>
      </c>
    </row>
    <row r="5886" spans="3:21" x14ac:dyDescent="0.3">
      <c r="C5886" t="s">
        <v>31</v>
      </c>
      <c r="D5886" t="s">
        <v>158</v>
      </c>
      <c r="E5886" t="s">
        <v>30</v>
      </c>
      <c r="F5886" t="s">
        <v>159</v>
      </c>
      <c r="G5886" s="2">
        <v>3</v>
      </c>
      <c r="H5886" s="2" t="s">
        <v>174</v>
      </c>
      <c r="I5886" s="67">
        <v>20416.3</v>
      </c>
      <c r="J5886" s="67">
        <v>1679.27</v>
      </c>
      <c r="K5886" s="67">
        <v>20416.3</v>
      </c>
      <c r="L5886" s="67">
        <v>1.91</v>
      </c>
      <c r="M5886" s="67">
        <v>20416.3</v>
      </c>
      <c r="N5886" s="67">
        <v>34.24</v>
      </c>
      <c r="P5886" s="67">
        <v>0</v>
      </c>
      <c r="Q5886" s="67">
        <v>61248.899999999994</v>
      </c>
      <c r="R5886" s="2" t="s">
        <v>161</v>
      </c>
      <c r="S5886" s="2" t="s">
        <v>165</v>
      </c>
      <c r="T5886" s="2" t="s">
        <v>165</v>
      </c>
      <c r="U5886" t="s">
        <v>783</v>
      </c>
    </row>
    <row r="5887" spans="3:21" x14ac:dyDescent="0.3">
      <c r="C5887" t="s">
        <v>31</v>
      </c>
      <c r="D5887" t="s">
        <v>158</v>
      </c>
      <c r="E5887" t="s">
        <v>29</v>
      </c>
      <c r="F5887" t="s">
        <v>159</v>
      </c>
      <c r="G5887" s="2">
        <v>0</v>
      </c>
      <c r="H5887" s="2" t="s">
        <v>259</v>
      </c>
      <c r="I5887" s="67">
        <v>-275.06</v>
      </c>
      <c r="J5887" s="67">
        <v>0</v>
      </c>
      <c r="K5887" s="67">
        <v>-275.06</v>
      </c>
      <c r="L5887" s="67">
        <v>0</v>
      </c>
      <c r="M5887" s="67">
        <v>-275.06</v>
      </c>
      <c r="N5887" s="67">
        <v>0</v>
      </c>
      <c r="P5887" s="67">
        <v>0</v>
      </c>
      <c r="Q5887" s="67">
        <v>0</v>
      </c>
      <c r="U5887" t="s">
        <v>783</v>
      </c>
    </row>
    <row r="5888" spans="3:21" x14ac:dyDescent="0.3">
      <c r="C5888" t="s">
        <v>31</v>
      </c>
      <c r="D5888" t="s">
        <v>158</v>
      </c>
      <c r="E5888" t="s">
        <v>30</v>
      </c>
      <c r="F5888" t="s">
        <v>159</v>
      </c>
      <c r="G5888" s="2">
        <v>15</v>
      </c>
      <c r="H5888" s="2" t="s">
        <v>272</v>
      </c>
      <c r="I5888" s="67">
        <v>153569.96</v>
      </c>
      <c r="J5888" s="67">
        <v>3.94</v>
      </c>
      <c r="K5888" s="67">
        <v>153569.96</v>
      </c>
      <c r="L5888" s="67">
        <v>21.17</v>
      </c>
      <c r="M5888" s="67">
        <v>153569.96</v>
      </c>
      <c r="N5888" s="67">
        <v>110.57</v>
      </c>
      <c r="P5888" s="67">
        <v>0</v>
      </c>
      <c r="Q5888" s="67">
        <v>2303549.4</v>
      </c>
      <c r="R5888" s="2" t="s">
        <v>161</v>
      </c>
      <c r="S5888" s="2" t="s">
        <v>161</v>
      </c>
      <c r="T5888" s="2" t="s">
        <v>165</v>
      </c>
      <c r="U5888" t="s">
        <v>783</v>
      </c>
    </row>
    <row r="5889" spans="3:21" x14ac:dyDescent="0.3">
      <c r="C5889" t="s">
        <v>166</v>
      </c>
      <c r="D5889" t="s">
        <v>158</v>
      </c>
      <c r="E5889" t="s">
        <v>29</v>
      </c>
      <c r="F5889" t="s">
        <v>159</v>
      </c>
      <c r="G5889" s="2">
        <v>2</v>
      </c>
      <c r="H5889" s="2" t="s">
        <v>607</v>
      </c>
      <c r="I5889" s="67">
        <v>-337.79</v>
      </c>
      <c r="J5889" s="67">
        <v>0</v>
      </c>
      <c r="K5889" s="67">
        <v>-337.79</v>
      </c>
      <c r="L5889" s="67">
        <v>0</v>
      </c>
      <c r="M5889" s="67">
        <v>-337.79</v>
      </c>
      <c r="N5889" s="67">
        <v>0</v>
      </c>
      <c r="P5889" s="67">
        <v>0</v>
      </c>
      <c r="Q5889" s="67">
        <v>0</v>
      </c>
      <c r="U5889" t="s">
        <v>783</v>
      </c>
    </row>
    <row r="5890" spans="3:21" x14ac:dyDescent="0.3">
      <c r="C5890" t="s">
        <v>32</v>
      </c>
      <c r="D5890" t="s">
        <v>158</v>
      </c>
      <c r="E5890" t="s">
        <v>30</v>
      </c>
      <c r="F5890" t="s">
        <v>159</v>
      </c>
      <c r="G5890" s="2">
        <v>6</v>
      </c>
      <c r="H5890" s="2" t="s">
        <v>305</v>
      </c>
      <c r="I5890" s="67">
        <v>118219.81</v>
      </c>
      <c r="J5890" s="67">
        <v>20.97</v>
      </c>
      <c r="K5890" s="67">
        <v>118219.81</v>
      </c>
      <c r="L5890" s="67">
        <v>9.9600000000000009</v>
      </c>
      <c r="M5890" s="67">
        <v>118219.81</v>
      </c>
      <c r="N5890" s="67">
        <v>95.39</v>
      </c>
      <c r="P5890" s="67">
        <v>0</v>
      </c>
      <c r="Q5890" s="67">
        <v>709318.86</v>
      </c>
      <c r="R5890" s="2" t="s">
        <v>161</v>
      </c>
      <c r="S5890" s="2" t="s">
        <v>161</v>
      </c>
      <c r="T5890" s="2" t="s">
        <v>161</v>
      </c>
      <c r="U5890" t="s">
        <v>783</v>
      </c>
    </row>
    <row r="5891" spans="3:21" x14ac:dyDescent="0.3">
      <c r="C5891" t="s">
        <v>31</v>
      </c>
      <c r="D5891" t="s">
        <v>158</v>
      </c>
      <c r="E5891" t="s">
        <v>29</v>
      </c>
      <c r="F5891" t="s">
        <v>159</v>
      </c>
      <c r="G5891" s="2">
        <v>4</v>
      </c>
      <c r="H5891" s="2" t="s">
        <v>603</v>
      </c>
      <c r="I5891" s="67">
        <v>-805.76</v>
      </c>
      <c r="J5891" s="67">
        <v>0</v>
      </c>
      <c r="K5891" s="67">
        <v>-805.76</v>
      </c>
      <c r="L5891" s="67">
        <v>0</v>
      </c>
      <c r="M5891" s="67">
        <v>-805.76</v>
      </c>
      <c r="N5891" s="67">
        <v>0</v>
      </c>
      <c r="P5891" s="67">
        <v>0</v>
      </c>
      <c r="Q5891" s="67">
        <v>0</v>
      </c>
      <c r="U5891" t="s">
        <v>783</v>
      </c>
    </row>
    <row r="5892" spans="3:21" x14ac:dyDescent="0.3">
      <c r="C5892" t="s">
        <v>31</v>
      </c>
      <c r="D5892" t="s">
        <v>158</v>
      </c>
      <c r="E5892" t="s">
        <v>30</v>
      </c>
      <c r="F5892" t="s">
        <v>159</v>
      </c>
      <c r="G5892" s="2">
        <v>0</v>
      </c>
      <c r="H5892" s="2" t="s">
        <v>252</v>
      </c>
      <c r="I5892" s="67">
        <v>8944.06</v>
      </c>
      <c r="J5892" s="67">
        <v>0.13</v>
      </c>
      <c r="K5892" s="67">
        <v>8944.06</v>
      </c>
      <c r="L5892" s="67">
        <v>0.28000000000000003</v>
      </c>
      <c r="M5892" s="67">
        <v>8944.06</v>
      </c>
      <c r="N5892" s="67">
        <v>1.1299999999999999</v>
      </c>
      <c r="P5892" s="67">
        <v>0</v>
      </c>
      <c r="Q5892" s="67">
        <v>0</v>
      </c>
      <c r="R5892" s="2" t="s">
        <v>161</v>
      </c>
      <c r="S5892" s="2" t="s">
        <v>161</v>
      </c>
      <c r="T5892" s="2" t="s">
        <v>161</v>
      </c>
      <c r="U5892" t="s">
        <v>783</v>
      </c>
    </row>
    <row r="5893" spans="3:21" x14ac:dyDescent="0.3">
      <c r="C5893" t="s">
        <v>31</v>
      </c>
      <c r="D5893" t="s">
        <v>158</v>
      </c>
      <c r="E5893" t="s">
        <v>29</v>
      </c>
      <c r="F5893" t="s">
        <v>159</v>
      </c>
      <c r="G5893" s="2">
        <v>2</v>
      </c>
      <c r="H5893" s="2" t="s">
        <v>220</v>
      </c>
      <c r="I5893" s="67">
        <v>-26665.73</v>
      </c>
      <c r="J5893" s="67">
        <v>0</v>
      </c>
      <c r="K5893" s="67">
        <v>-26665.73</v>
      </c>
      <c r="L5893" s="67">
        <v>0</v>
      </c>
      <c r="M5893" s="67">
        <v>-26665.73</v>
      </c>
      <c r="N5893" s="67">
        <v>0</v>
      </c>
      <c r="P5893" s="67">
        <v>0</v>
      </c>
      <c r="Q5893" s="67">
        <v>0</v>
      </c>
      <c r="U5893" t="s">
        <v>783</v>
      </c>
    </row>
    <row r="5894" spans="3:21" x14ac:dyDescent="0.3">
      <c r="C5894" t="s">
        <v>166</v>
      </c>
      <c r="D5894" t="s">
        <v>158</v>
      </c>
      <c r="E5894" t="s">
        <v>29</v>
      </c>
      <c r="F5894" t="s">
        <v>159</v>
      </c>
      <c r="G5894" s="2">
        <v>2</v>
      </c>
      <c r="H5894" s="2" t="s">
        <v>319</v>
      </c>
      <c r="I5894" s="67">
        <v>-13170.23</v>
      </c>
      <c r="J5894" s="67">
        <v>0</v>
      </c>
      <c r="K5894" s="67">
        <v>-13170.23</v>
      </c>
      <c r="L5894" s="67">
        <v>0</v>
      </c>
      <c r="M5894" s="67">
        <v>-13170.23</v>
      </c>
      <c r="N5894" s="67">
        <v>0</v>
      </c>
      <c r="P5894" s="67">
        <v>0</v>
      </c>
      <c r="Q5894" s="67">
        <v>0</v>
      </c>
      <c r="U5894" t="s">
        <v>783</v>
      </c>
    </row>
    <row r="5895" spans="3:21" x14ac:dyDescent="0.3">
      <c r="C5895" t="s">
        <v>31</v>
      </c>
      <c r="D5895" t="s">
        <v>158</v>
      </c>
      <c r="E5895" t="s">
        <v>30</v>
      </c>
      <c r="F5895" t="s">
        <v>159</v>
      </c>
      <c r="G5895" s="2">
        <v>7</v>
      </c>
      <c r="H5895" s="2" t="s">
        <v>372</v>
      </c>
      <c r="I5895" s="67">
        <v>25617.52</v>
      </c>
      <c r="J5895" s="67">
        <v>0</v>
      </c>
      <c r="K5895" s="67">
        <v>25617.52</v>
      </c>
      <c r="L5895" s="67">
        <v>0</v>
      </c>
      <c r="M5895" s="67">
        <v>25617.52</v>
      </c>
      <c r="N5895" s="67">
        <v>0</v>
      </c>
      <c r="P5895" s="67">
        <v>0</v>
      </c>
      <c r="Q5895" s="67">
        <v>179322.64</v>
      </c>
      <c r="R5895" s="2" t="s">
        <v>161</v>
      </c>
      <c r="S5895" s="2" t="s">
        <v>161</v>
      </c>
      <c r="T5895" s="2" t="s">
        <v>161</v>
      </c>
      <c r="U5895" t="s">
        <v>783</v>
      </c>
    </row>
    <row r="5896" spans="3:21" x14ac:dyDescent="0.3">
      <c r="C5896" t="s">
        <v>166</v>
      </c>
      <c r="D5896" t="s">
        <v>158</v>
      </c>
      <c r="E5896" t="s">
        <v>30</v>
      </c>
      <c r="F5896" t="s">
        <v>159</v>
      </c>
      <c r="G5896" s="2">
        <v>1</v>
      </c>
      <c r="H5896" s="2" t="s">
        <v>488</v>
      </c>
      <c r="I5896" s="67">
        <v>319599.12</v>
      </c>
      <c r="J5896" s="67">
        <v>4.08</v>
      </c>
      <c r="K5896" s="67">
        <v>319599.12</v>
      </c>
      <c r="L5896" s="67">
        <v>6.22</v>
      </c>
      <c r="M5896" s="67">
        <v>319599.12</v>
      </c>
      <c r="N5896" s="67">
        <v>157.38</v>
      </c>
      <c r="P5896" s="67">
        <v>0</v>
      </c>
      <c r="Q5896" s="67">
        <v>319599.12</v>
      </c>
      <c r="R5896" s="2" t="s">
        <v>251</v>
      </c>
      <c r="S5896" s="2" t="s">
        <v>251</v>
      </c>
      <c r="T5896" s="2" t="s">
        <v>161</v>
      </c>
      <c r="U5896" t="s">
        <v>783</v>
      </c>
    </row>
    <row r="5897" spans="3:21" x14ac:dyDescent="0.3">
      <c r="C5897" t="s">
        <v>32</v>
      </c>
      <c r="D5897" t="s">
        <v>158</v>
      </c>
      <c r="E5897" t="s">
        <v>29</v>
      </c>
      <c r="F5897" t="s">
        <v>159</v>
      </c>
      <c r="G5897" s="2">
        <v>-4</v>
      </c>
      <c r="H5897" s="2" t="s">
        <v>380</v>
      </c>
      <c r="I5897" s="67">
        <v>-187424.22</v>
      </c>
      <c r="J5897" s="67">
        <v>0</v>
      </c>
      <c r="K5897" s="67">
        <v>-187424.22</v>
      </c>
      <c r="L5897" s="67">
        <v>0</v>
      </c>
      <c r="M5897" s="67">
        <v>-187424.22</v>
      </c>
      <c r="N5897" s="67">
        <v>0</v>
      </c>
      <c r="P5897" s="67">
        <v>0</v>
      </c>
      <c r="Q5897" s="67">
        <v>0</v>
      </c>
      <c r="U5897" t="s">
        <v>783</v>
      </c>
    </row>
    <row r="5898" spans="3:21" x14ac:dyDescent="0.3">
      <c r="C5898" t="s">
        <v>31</v>
      </c>
      <c r="D5898" t="s">
        <v>158</v>
      </c>
      <c r="E5898" t="s">
        <v>30</v>
      </c>
      <c r="F5898" t="s">
        <v>159</v>
      </c>
      <c r="G5898" s="2">
        <v>4</v>
      </c>
      <c r="H5898" s="2" t="s">
        <v>396</v>
      </c>
      <c r="I5898" s="67">
        <v>51200.66</v>
      </c>
      <c r="J5898" s="67">
        <v>878.81</v>
      </c>
      <c r="K5898" s="67">
        <v>51200.66</v>
      </c>
      <c r="L5898" s="67">
        <v>1122.24</v>
      </c>
      <c r="M5898" s="67">
        <v>51200.66</v>
      </c>
      <c r="N5898" s="67">
        <v>12.5</v>
      </c>
      <c r="P5898" s="67">
        <v>0</v>
      </c>
      <c r="Q5898" s="67">
        <v>204802.64</v>
      </c>
      <c r="R5898" s="2" t="s">
        <v>161</v>
      </c>
      <c r="S5898" s="2" t="s">
        <v>161</v>
      </c>
      <c r="T5898" s="2" t="s">
        <v>165</v>
      </c>
      <c r="U5898" t="s">
        <v>783</v>
      </c>
    </row>
    <row r="5899" spans="3:21" x14ac:dyDescent="0.3">
      <c r="C5899" t="s">
        <v>166</v>
      </c>
      <c r="D5899" t="s">
        <v>158</v>
      </c>
      <c r="E5899" t="s">
        <v>29</v>
      </c>
      <c r="F5899" t="s">
        <v>159</v>
      </c>
      <c r="G5899" s="2">
        <v>13</v>
      </c>
      <c r="H5899" s="2" t="s">
        <v>415</v>
      </c>
      <c r="I5899" s="67">
        <v>-192.76</v>
      </c>
      <c r="J5899" s="67">
        <v>0</v>
      </c>
      <c r="K5899" s="67">
        <v>-192.76</v>
      </c>
      <c r="L5899" s="67">
        <v>0</v>
      </c>
      <c r="M5899" s="67">
        <v>-192.76</v>
      </c>
      <c r="N5899" s="67">
        <v>0</v>
      </c>
      <c r="P5899" s="67">
        <v>0</v>
      </c>
      <c r="Q5899" s="67">
        <v>0</v>
      </c>
      <c r="U5899" t="s">
        <v>783</v>
      </c>
    </row>
    <row r="5900" spans="3:21" x14ac:dyDescent="0.3">
      <c r="C5900" t="s">
        <v>31</v>
      </c>
      <c r="D5900" t="s">
        <v>158</v>
      </c>
      <c r="E5900" t="s">
        <v>29</v>
      </c>
      <c r="F5900" t="s">
        <v>159</v>
      </c>
      <c r="G5900" s="2">
        <v>6</v>
      </c>
      <c r="H5900" s="2" t="s">
        <v>210</v>
      </c>
      <c r="I5900" s="67">
        <v>-265.95</v>
      </c>
      <c r="J5900" s="67">
        <v>0</v>
      </c>
      <c r="K5900" s="67">
        <v>-265.95</v>
      </c>
      <c r="L5900" s="67">
        <v>0</v>
      </c>
      <c r="M5900" s="67">
        <v>-265.95</v>
      </c>
      <c r="N5900" s="67">
        <v>0</v>
      </c>
      <c r="P5900" s="67">
        <v>0</v>
      </c>
      <c r="Q5900" s="67">
        <v>0</v>
      </c>
      <c r="U5900" t="s">
        <v>783</v>
      </c>
    </row>
    <row r="5901" spans="3:21" x14ac:dyDescent="0.3">
      <c r="C5901" t="s">
        <v>166</v>
      </c>
      <c r="D5901" t="s">
        <v>158</v>
      </c>
      <c r="E5901" t="s">
        <v>30</v>
      </c>
      <c r="F5901" t="s">
        <v>159</v>
      </c>
      <c r="G5901" s="2">
        <v>1</v>
      </c>
      <c r="H5901" s="2" t="s">
        <v>339</v>
      </c>
      <c r="I5901" s="67">
        <v>1021316.33</v>
      </c>
      <c r="J5901" s="67">
        <v>365.54</v>
      </c>
      <c r="K5901" s="67">
        <v>1021316.33</v>
      </c>
      <c r="L5901" s="67">
        <v>86.5</v>
      </c>
      <c r="M5901" s="67">
        <v>1021316.33</v>
      </c>
      <c r="N5901" s="67">
        <v>1189.3800000000001</v>
      </c>
      <c r="P5901" s="67">
        <v>0</v>
      </c>
      <c r="Q5901" s="67">
        <v>1021316.33</v>
      </c>
      <c r="R5901" s="2" t="s">
        <v>161</v>
      </c>
      <c r="S5901" s="2" t="s">
        <v>161</v>
      </c>
      <c r="T5901" s="2" t="s">
        <v>161</v>
      </c>
      <c r="U5901" t="s">
        <v>783</v>
      </c>
    </row>
    <row r="5902" spans="3:21" x14ac:dyDescent="0.3">
      <c r="C5902" t="s">
        <v>166</v>
      </c>
      <c r="D5902" t="s">
        <v>158</v>
      </c>
      <c r="E5902" t="s">
        <v>30</v>
      </c>
      <c r="F5902" t="s">
        <v>159</v>
      </c>
      <c r="G5902" s="2">
        <v>3</v>
      </c>
      <c r="H5902" s="2" t="s">
        <v>183</v>
      </c>
      <c r="I5902" s="67">
        <v>31144.93</v>
      </c>
      <c r="J5902" s="67">
        <v>1.6</v>
      </c>
      <c r="K5902" s="67">
        <v>31144.93</v>
      </c>
      <c r="L5902" s="67">
        <v>0.76</v>
      </c>
      <c r="M5902" s="67">
        <v>31144.93</v>
      </c>
      <c r="N5902" s="67">
        <v>7.3</v>
      </c>
      <c r="P5902" s="67">
        <v>0</v>
      </c>
      <c r="Q5902" s="67">
        <v>93434.790000000008</v>
      </c>
      <c r="R5902" s="2" t="s">
        <v>165</v>
      </c>
      <c r="S5902" s="2" t="s">
        <v>165</v>
      </c>
      <c r="T5902" s="2" t="s">
        <v>165</v>
      </c>
      <c r="U5902" t="s">
        <v>783</v>
      </c>
    </row>
    <row r="5903" spans="3:21" x14ac:dyDescent="0.3">
      <c r="C5903" t="s">
        <v>31</v>
      </c>
      <c r="D5903" t="s">
        <v>158</v>
      </c>
      <c r="E5903" t="s">
        <v>30</v>
      </c>
      <c r="F5903" t="s">
        <v>159</v>
      </c>
      <c r="G5903" s="2">
        <v>2</v>
      </c>
      <c r="H5903" s="2" t="s">
        <v>344</v>
      </c>
      <c r="I5903" s="67">
        <v>560065.97</v>
      </c>
      <c r="J5903" s="67">
        <v>584.4</v>
      </c>
      <c r="K5903" s="67">
        <v>560065.97</v>
      </c>
      <c r="L5903" s="67">
        <v>42.02</v>
      </c>
      <c r="M5903" s="67">
        <v>560065.97</v>
      </c>
      <c r="N5903" s="67">
        <v>911.19</v>
      </c>
      <c r="P5903" s="67">
        <v>0</v>
      </c>
      <c r="Q5903" s="67">
        <v>1120131.94</v>
      </c>
      <c r="R5903" s="2" t="s">
        <v>161</v>
      </c>
      <c r="S5903" s="2" t="s">
        <v>161</v>
      </c>
      <c r="T5903" s="2" t="s">
        <v>161</v>
      </c>
      <c r="U5903" t="s">
        <v>783</v>
      </c>
    </row>
    <row r="5904" spans="3:21" x14ac:dyDescent="0.3">
      <c r="C5904" t="s">
        <v>31</v>
      </c>
      <c r="D5904" t="s">
        <v>158</v>
      </c>
      <c r="E5904" t="s">
        <v>30</v>
      </c>
      <c r="F5904" t="s">
        <v>159</v>
      </c>
      <c r="G5904" s="2">
        <v>3</v>
      </c>
      <c r="H5904" s="2" t="s">
        <v>265</v>
      </c>
      <c r="I5904" s="67">
        <v>30809.18</v>
      </c>
      <c r="J5904" s="67">
        <v>62340.54</v>
      </c>
      <c r="K5904" s="67">
        <v>30809.18</v>
      </c>
      <c r="L5904" s="67">
        <v>1.8</v>
      </c>
      <c r="M5904" s="67">
        <v>30809.18</v>
      </c>
      <c r="N5904" s="67">
        <v>32.19</v>
      </c>
      <c r="P5904" s="67">
        <v>0</v>
      </c>
      <c r="Q5904" s="67">
        <v>92427.540000000008</v>
      </c>
      <c r="R5904" s="2" t="s">
        <v>161</v>
      </c>
      <c r="S5904" s="2" t="s">
        <v>165</v>
      </c>
      <c r="T5904" s="2" t="s">
        <v>165</v>
      </c>
      <c r="U5904" t="s">
        <v>783</v>
      </c>
    </row>
    <row r="5905" spans="3:21" x14ac:dyDescent="0.3">
      <c r="C5905" t="s">
        <v>32</v>
      </c>
      <c r="D5905" t="s">
        <v>158</v>
      </c>
      <c r="E5905" t="s">
        <v>30</v>
      </c>
      <c r="F5905" t="s">
        <v>159</v>
      </c>
      <c r="G5905" s="2">
        <v>3</v>
      </c>
      <c r="H5905" s="2" t="s">
        <v>218</v>
      </c>
      <c r="I5905" s="67">
        <v>1878380.53</v>
      </c>
      <c r="J5905" s="67">
        <v>130.4</v>
      </c>
      <c r="K5905" s="67">
        <v>1878380.53</v>
      </c>
      <c r="L5905" s="67">
        <v>18.32</v>
      </c>
      <c r="M5905" s="67">
        <v>1878380.53</v>
      </c>
      <c r="N5905" s="67">
        <v>1014.02</v>
      </c>
      <c r="P5905" s="67">
        <v>0</v>
      </c>
      <c r="Q5905" s="67">
        <v>5635141.5899999999</v>
      </c>
      <c r="R5905" s="2" t="s">
        <v>161</v>
      </c>
      <c r="S5905" s="2" t="s">
        <v>161</v>
      </c>
      <c r="T5905" s="2" t="s">
        <v>161</v>
      </c>
      <c r="U5905" t="s">
        <v>783</v>
      </c>
    </row>
    <row r="5906" spans="3:21" x14ac:dyDescent="0.3">
      <c r="C5906" t="s">
        <v>31</v>
      </c>
      <c r="D5906" t="s">
        <v>158</v>
      </c>
      <c r="E5906" t="s">
        <v>29</v>
      </c>
      <c r="F5906" t="s">
        <v>159</v>
      </c>
      <c r="G5906" s="2">
        <v>1</v>
      </c>
      <c r="H5906" s="2" t="s">
        <v>220</v>
      </c>
      <c r="I5906" s="67">
        <v>-33920.29</v>
      </c>
      <c r="J5906" s="67">
        <v>0</v>
      </c>
      <c r="K5906" s="67">
        <v>-33920.29</v>
      </c>
      <c r="L5906" s="67">
        <v>0</v>
      </c>
      <c r="M5906" s="67">
        <v>-33920.29</v>
      </c>
      <c r="N5906" s="67">
        <v>0</v>
      </c>
      <c r="P5906" s="67">
        <v>0</v>
      </c>
      <c r="Q5906" s="67">
        <v>0</v>
      </c>
      <c r="U5906" t="s">
        <v>783</v>
      </c>
    </row>
    <row r="5907" spans="3:21" x14ac:dyDescent="0.3">
      <c r="C5907" t="s">
        <v>32</v>
      </c>
      <c r="D5907" t="s">
        <v>158</v>
      </c>
      <c r="E5907" t="s">
        <v>30</v>
      </c>
      <c r="F5907" t="s">
        <v>159</v>
      </c>
      <c r="G5907" s="2">
        <v>3</v>
      </c>
      <c r="H5907" s="2" t="s">
        <v>328</v>
      </c>
      <c r="I5907" s="67">
        <v>16769.59</v>
      </c>
      <c r="J5907" s="67">
        <v>0</v>
      </c>
      <c r="K5907" s="67">
        <v>16769.59</v>
      </c>
      <c r="L5907" s="67">
        <v>0</v>
      </c>
      <c r="M5907" s="67">
        <v>16769.59</v>
      </c>
      <c r="N5907" s="67">
        <v>0</v>
      </c>
      <c r="P5907" s="67">
        <v>0</v>
      </c>
      <c r="Q5907" s="67">
        <v>50308.770000000004</v>
      </c>
      <c r="R5907" s="2" t="s">
        <v>161</v>
      </c>
      <c r="S5907" s="2" t="s">
        <v>161</v>
      </c>
      <c r="T5907" s="2" t="s">
        <v>161</v>
      </c>
      <c r="U5907" t="s">
        <v>783</v>
      </c>
    </row>
    <row r="5908" spans="3:21" x14ac:dyDescent="0.3">
      <c r="C5908" t="s">
        <v>31</v>
      </c>
      <c r="D5908" t="s">
        <v>158</v>
      </c>
      <c r="E5908" t="s">
        <v>30</v>
      </c>
      <c r="F5908" t="s">
        <v>159</v>
      </c>
      <c r="G5908" s="2">
        <v>3</v>
      </c>
      <c r="H5908" s="2" t="s">
        <v>488</v>
      </c>
      <c r="I5908" s="67">
        <v>374588.22</v>
      </c>
      <c r="J5908" s="67">
        <v>30.8</v>
      </c>
      <c r="K5908" s="67">
        <v>374588.22</v>
      </c>
      <c r="L5908" s="67">
        <v>14.63</v>
      </c>
      <c r="M5908" s="67">
        <v>374588.22</v>
      </c>
      <c r="N5908" s="67">
        <v>140.12</v>
      </c>
      <c r="P5908" s="67">
        <v>0</v>
      </c>
      <c r="Q5908" s="67">
        <v>1123764.6599999999</v>
      </c>
      <c r="R5908" s="2" t="s">
        <v>161</v>
      </c>
      <c r="S5908" s="2" t="s">
        <v>161</v>
      </c>
      <c r="T5908" s="2" t="s">
        <v>161</v>
      </c>
      <c r="U5908" t="s">
        <v>783</v>
      </c>
    </row>
    <row r="5909" spans="3:21" x14ac:dyDescent="0.3">
      <c r="C5909" t="s">
        <v>31</v>
      </c>
      <c r="D5909" t="s">
        <v>158</v>
      </c>
      <c r="E5909" t="s">
        <v>29</v>
      </c>
      <c r="F5909" t="s">
        <v>159</v>
      </c>
      <c r="G5909" s="2">
        <v>-4</v>
      </c>
      <c r="H5909" s="2" t="s">
        <v>189</v>
      </c>
      <c r="I5909" s="67">
        <v>-676.67</v>
      </c>
      <c r="J5909" s="67">
        <v>0</v>
      </c>
      <c r="K5909" s="67">
        <v>-676.67</v>
      </c>
      <c r="L5909" s="67">
        <v>0</v>
      </c>
      <c r="M5909" s="67">
        <v>-676.67</v>
      </c>
      <c r="N5909" s="67">
        <v>0</v>
      </c>
      <c r="P5909" s="67">
        <v>0</v>
      </c>
      <c r="Q5909" s="67">
        <v>0</v>
      </c>
      <c r="U5909" t="s">
        <v>783</v>
      </c>
    </row>
    <row r="5910" spans="3:21" x14ac:dyDescent="0.3">
      <c r="C5910" t="s">
        <v>31</v>
      </c>
      <c r="D5910" t="s">
        <v>158</v>
      </c>
      <c r="E5910" t="s">
        <v>29</v>
      </c>
      <c r="F5910" t="s">
        <v>159</v>
      </c>
      <c r="G5910" s="2">
        <v>-1</v>
      </c>
      <c r="H5910" s="2" t="s">
        <v>670</v>
      </c>
      <c r="I5910" s="67">
        <v>-6.37</v>
      </c>
      <c r="J5910" s="67">
        <v>0</v>
      </c>
      <c r="K5910" s="67">
        <v>-6.37</v>
      </c>
      <c r="L5910" s="67">
        <v>0</v>
      </c>
      <c r="M5910" s="67">
        <v>-6.37</v>
      </c>
      <c r="N5910" s="67">
        <v>0</v>
      </c>
      <c r="P5910" s="67">
        <v>0</v>
      </c>
      <c r="Q5910" s="67">
        <v>0</v>
      </c>
      <c r="U5910" t="s">
        <v>783</v>
      </c>
    </row>
    <row r="5911" spans="3:21" x14ac:dyDescent="0.3">
      <c r="C5911" t="s">
        <v>166</v>
      </c>
      <c r="D5911" t="s">
        <v>158</v>
      </c>
      <c r="E5911" t="s">
        <v>29</v>
      </c>
      <c r="F5911" t="s">
        <v>159</v>
      </c>
      <c r="G5911" s="2">
        <v>6</v>
      </c>
      <c r="H5911" s="2" t="s">
        <v>396</v>
      </c>
      <c r="I5911" s="67">
        <v>-1206.4100000000001</v>
      </c>
      <c r="J5911" s="67">
        <v>0</v>
      </c>
      <c r="K5911" s="67">
        <v>-1206.4100000000001</v>
      </c>
      <c r="L5911" s="67">
        <v>0</v>
      </c>
      <c r="M5911" s="67">
        <v>-1206.4100000000001</v>
      </c>
      <c r="N5911" s="67">
        <v>0</v>
      </c>
      <c r="P5911" s="67">
        <v>0</v>
      </c>
      <c r="Q5911" s="67">
        <v>0</v>
      </c>
      <c r="U5911" t="s">
        <v>783</v>
      </c>
    </row>
    <row r="5912" spans="3:21" x14ac:dyDescent="0.3">
      <c r="C5912" t="s">
        <v>31</v>
      </c>
      <c r="D5912" t="s">
        <v>158</v>
      </c>
      <c r="E5912" t="s">
        <v>30</v>
      </c>
      <c r="F5912" t="s">
        <v>159</v>
      </c>
      <c r="G5912" s="2">
        <v>-1</v>
      </c>
      <c r="H5912" s="2" t="s">
        <v>250</v>
      </c>
      <c r="I5912" s="67">
        <v>806778.52</v>
      </c>
      <c r="J5912" s="67">
        <v>43.67</v>
      </c>
      <c r="K5912" s="67">
        <v>806778.52</v>
      </c>
      <c r="L5912" s="67">
        <v>19.62</v>
      </c>
      <c r="M5912" s="67">
        <v>806778.52</v>
      </c>
      <c r="N5912" s="67">
        <v>244.63</v>
      </c>
      <c r="P5912" s="67">
        <v>0</v>
      </c>
      <c r="Q5912" s="67">
        <v>0</v>
      </c>
      <c r="R5912" s="2" t="s">
        <v>161</v>
      </c>
      <c r="S5912" s="2" t="s">
        <v>161</v>
      </c>
      <c r="T5912" s="2" t="s">
        <v>161</v>
      </c>
      <c r="U5912" t="s">
        <v>783</v>
      </c>
    </row>
    <row r="5913" spans="3:21" x14ac:dyDescent="0.3">
      <c r="C5913" t="s">
        <v>166</v>
      </c>
      <c r="D5913" t="s">
        <v>158</v>
      </c>
      <c r="E5913" t="s">
        <v>29</v>
      </c>
      <c r="F5913" t="s">
        <v>159</v>
      </c>
      <c r="G5913" s="2">
        <v>3</v>
      </c>
      <c r="H5913" s="2" t="s">
        <v>198</v>
      </c>
      <c r="I5913" s="67">
        <v>-52.51</v>
      </c>
      <c r="J5913" s="67">
        <v>0</v>
      </c>
      <c r="K5913" s="67">
        <v>-52.51</v>
      </c>
      <c r="L5913" s="67">
        <v>0</v>
      </c>
      <c r="M5913" s="67">
        <v>-52.51</v>
      </c>
      <c r="N5913" s="67">
        <v>0</v>
      </c>
      <c r="P5913" s="67">
        <v>-52.51</v>
      </c>
      <c r="Q5913" s="67">
        <v>0</v>
      </c>
      <c r="U5913" t="s">
        <v>783</v>
      </c>
    </row>
    <row r="5914" spans="3:21" x14ac:dyDescent="0.3">
      <c r="C5914" t="s">
        <v>166</v>
      </c>
      <c r="D5914" t="s">
        <v>158</v>
      </c>
      <c r="E5914" t="s">
        <v>29</v>
      </c>
      <c r="F5914" t="s">
        <v>159</v>
      </c>
      <c r="G5914" s="2">
        <v>-1</v>
      </c>
      <c r="H5914" s="2" t="s">
        <v>171</v>
      </c>
      <c r="I5914" s="67">
        <v>-544.19000000000005</v>
      </c>
      <c r="J5914" s="67">
        <v>0</v>
      </c>
      <c r="K5914" s="67">
        <v>-544.19000000000005</v>
      </c>
      <c r="L5914" s="67">
        <v>0</v>
      </c>
      <c r="M5914" s="67">
        <v>-544.19000000000005</v>
      </c>
      <c r="N5914" s="67">
        <v>0</v>
      </c>
      <c r="P5914" s="67">
        <v>0</v>
      </c>
      <c r="Q5914" s="67">
        <v>0</v>
      </c>
      <c r="U5914" t="s">
        <v>783</v>
      </c>
    </row>
    <row r="5915" spans="3:21" x14ac:dyDescent="0.3">
      <c r="C5915" t="s">
        <v>166</v>
      </c>
      <c r="D5915" t="s">
        <v>158</v>
      </c>
      <c r="E5915" t="s">
        <v>30</v>
      </c>
      <c r="F5915" t="s">
        <v>159</v>
      </c>
      <c r="G5915" s="2">
        <v>1</v>
      </c>
      <c r="H5915" s="2" t="s">
        <v>323</v>
      </c>
      <c r="I5915" s="67">
        <v>139369.12</v>
      </c>
      <c r="J5915" s="67">
        <v>10.57</v>
      </c>
      <c r="K5915" s="67">
        <v>139369.12</v>
      </c>
      <c r="L5915" s="67">
        <v>5.0199999999999996</v>
      </c>
      <c r="M5915" s="67">
        <v>139369.12</v>
      </c>
      <c r="N5915" s="67">
        <v>48.07</v>
      </c>
      <c r="P5915" s="67">
        <v>0</v>
      </c>
      <c r="Q5915" s="67">
        <v>139369.12</v>
      </c>
      <c r="R5915" s="2" t="s">
        <v>161</v>
      </c>
      <c r="S5915" s="2" t="s">
        <v>161</v>
      </c>
      <c r="T5915" s="2" t="s">
        <v>161</v>
      </c>
      <c r="U5915" t="s">
        <v>783</v>
      </c>
    </row>
    <row r="5916" spans="3:21" x14ac:dyDescent="0.3">
      <c r="C5916" t="s">
        <v>32</v>
      </c>
      <c r="D5916" t="s">
        <v>158</v>
      </c>
      <c r="E5916" t="s">
        <v>30</v>
      </c>
      <c r="F5916" t="s">
        <v>159</v>
      </c>
      <c r="G5916" s="2">
        <v>0</v>
      </c>
      <c r="H5916" s="2" t="s">
        <v>530</v>
      </c>
      <c r="I5916" s="67">
        <v>27819.29</v>
      </c>
      <c r="J5916" s="67">
        <v>0</v>
      </c>
      <c r="K5916" s="67">
        <v>27819.29</v>
      </c>
      <c r="L5916" s="67">
        <v>0</v>
      </c>
      <c r="M5916" s="67">
        <v>27819.29</v>
      </c>
      <c r="N5916" s="67">
        <v>0</v>
      </c>
      <c r="P5916" s="67">
        <v>0</v>
      </c>
      <c r="Q5916" s="67">
        <v>0</v>
      </c>
      <c r="R5916" s="2" t="s">
        <v>161</v>
      </c>
      <c r="S5916" s="2" t="s">
        <v>161</v>
      </c>
      <c r="T5916" s="2" t="s">
        <v>161</v>
      </c>
      <c r="U5916" t="s">
        <v>783</v>
      </c>
    </row>
    <row r="5917" spans="3:21" x14ac:dyDescent="0.3">
      <c r="C5917" t="s">
        <v>166</v>
      </c>
      <c r="D5917" t="s">
        <v>158</v>
      </c>
      <c r="E5917" t="s">
        <v>29</v>
      </c>
      <c r="F5917" t="s">
        <v>159</v>
      </c>
      <c r="G5917" s="2">
        <v>7</v>
      </c>
      <c r="H5917" s="2" t="s">
        <v>438</v>
      </c>
      <c r="I5917" s="67">
        <v>-495.94</v>
      </c>
      <c r="J5917" s="67">
        <v>0</v>
      </c>
      <c r="K5917" s="67">
        <v>-495.94</v>
      </c>
      <c r="L5917" s="67">
        <v>0</v>
      </c>
      <c r="M5917" s="67">
        <v>-495.94</v>
      </c>
      <c r="N5917" s="67">
        <v>0</v>
      </c>
      <c r="P5917" s="67">
        <v>0</v>
      </c>
      <c r="Q5917" s="67">
        <v>0</v>
      </c>
      <c r="U5917" t="s">
        <v>783</v>
      </c>
    </row>
    <row r="5918" spans="3:21" x14ac:dyDescent="0.3">
      <c r="C5918" t="s">
        <v>166</v>
      </c>
      <c r="D5918" t="s">
        <v>158</v>
      </c>
      <c r="E5918" t="s">
        <v>29</v>
      </c>
      <c r="F5918" t="s">
        <v>159</v>
      </c>
      <c r="G5918" s="2">
        <v>9</v>
      </c>
      <c r="H5918" s="2" t="s">
        <v>333</v>
      </c>
      <c r="I5918" s="67">
        <v>-526.96</v>
      </c>
      <c r="J5918" s="67">
        <v>0</v>
      </c>
      <c r="K5918" s="67">
        <v>-526.96</v>
      </c>
      <c r="L5918" s="67">
        <v>0</v>
      </c>
      <c r="M5918" s="67">
        <v>-526.96</v>
      </c>
      <c r="N5918" s="67">
        <v>0</v>
      </c>
      <c r="P5918" s="67">
        <v>0</v>
      </c>
      <c r="Q5918" s="67">
        <v>0</v>
      </c>
      <c r="U5918" t="s">
        <v>783</v>
      </c>
    </row>
    <row r="5919" spans="3:21" x14ac:dyDescent="0.3">
      <c r="C5919" t="s">
        <v>31</v>
      </c>
      <c r="D5919" t="s">
        <v>158</v>
      </c>
      <c r="E5919" t="s">
        <v>29</v>
      </c>
      <c r="F5919" t="s">
        <v>159</v>
      </c>
      <c r="G5919" s="2">
        <v>2</v>
      </c>
      <c r="H5919" s="2" t="s">
        <v>482</v>
      </c>
      <c r="I5919" s="67">
        <v>-2216.31</v>
      </c>
      <c r="J5919" s="67">
        <v>0</v>
      </c>
      <c r="K5919" s="67">
        <v>-2216.31</v>
      </c>
      <c r="L5919" s="67">
        <v>0</v>
      </c>
      <c r="M5919" s="67">
        <v>-2216.31</v>
      </c>
      <c r="N5919" s="67">
        <v>0</v>
      </c>
      <c r="P5919" s="67">
        <v>0</v>
      </c>
      <c r="Q5919" s="67">
        <v>0</v>
      </c>
      <c r="U5919" t="s">
        <v>783</v>
      </c>
    </row>
    <row r="5920" spans="3:21" x14ac:dyDescent="0.3">
      <c r="C5920" t="s">
        <v>166</v>
      </c>
      <c r="D5920" t="s">
        <v>158</v>
      </c>
      <c r="E5920" t="s">
        <v>30</v>
      </c>
      <c r="F5920" t="s">
        <v>159</v>
      </c>
      <c r="G5920" s="2">
        <v>6</v>
      </c>
      <c r="H5920" s="2" t="s">
        <v>303</v>
      </c>
      <c r="I5920" s="67">
        <v>490303.66</v>
      </c>
      <c r="J5920" s="67">
        <v>49.59</v>
      </c>
      <c r="K5920" s="67">
        <v>490303.66</v>
      </c>
      <c r="L5920" s="67">
        <v>23.56</v>
      </c>
      <c r="M5920" s="67">
        <v>490303.66</v>
      </c>
      <c r="N5920" s="67">
        <v>225.6</v>
      </c>
      <c r="P5920" s="67">
        <v>0</v>
      </c>
      <c r="Q5920" s="67">
        <v>2941821.96</v>
      </c>
      <c r="R5920" s="2" t="s">
        <v>161</v>
      </c>
      <c r="S5920" s="2" t="s">
        <v>161</v>
      </c>
      <c r="T5920" s="2" t="s">
        <v>161</v>
      </c>
      <c r="U5920" t="s">
        <v>783</v>
      </c>
    </row>
    <row r="5921" spans="3:21" x14ac:dyDescent="0.3">
      <c r="C5921" t="s">
        <v>166</v>
      </c>
      <c r="D5921" t="s">
        <v>158</v>
      </c>
      <c r="E5921" t="s">
        <v>29</v>
      </c>
      <c r="F5921" t="s">
        <v>159</v>
      </c>
      <c r="G5921" s="2">
        <v>2</v>
      </c>
      <c r="H5921" s="2" t="s">
        <v>354</v>
      </c>
      <c r="I5921" s="67">
        <v>-10767.96</v>
      </c>
      <c r="J5921" s="67">
        <v>0</v>
      </c>
      <c r="K5921" s="67">
        <v>-10767.96</v>
      </c>
      <c r="L5921" s="67">
        <v>0</v>
      </c>
      <c r="M5921" s="67">
        <v>-10767.96</v>
      </c>
      <c r="N5921" s="67">
        <v>0</v>
      </c>
      <c r="P5921" s="67">
        <v>-35.119999999999997</v>
      </c>
      <c r="Q5921" s="67">
        <v>0</v>
      </c>
      <c r="U5921" t="s">
        <v>783</v>
      </c>
    </row>
    <row r="5922" spans="3:21" x14ac:dyDescent="0.3">
      <c r="C5922" t="s">
        <v>166</v>
      </c>
      <c r="D5922" t="s">
        <v>158</v>
      </c>
      <c r="E5922" t="s">
        <v>30</v>
      </c>
      <c r="F5922" t="s">
        <v>159</v>
      </c>
      <c r="G5922" s="2">
        <v>3</v>
      </c>
      <c r="H5922" s="2" t="s">
        <v>258</v>
      </c>
      <c r="I5922" s="67">
        <v>6171534.2000000002</v>
      </c>
      <c r="J5922" s="67">
        <v>1397.48</v>
      </c>
      <c r="K5922" s="67">
        <v>6171534.2000000002</v>
      </c>
      <c r="L5922" s="67">
        <v>330.67</v>
      </c>
      <c r="M5922" s="67">
        <v>6171534.2000000002</v>
      </c>
      <c r="N5922" s="67">
        <v>4547.03</v>
      </c>
      <c r="P5922" s="67">
        <v>0</v>
      </c>
      <c r="Q5922" s="67">
        <v>18514602.600000001</v>
      </c>
      <c r="R5922" s="2" t="s">
        <v>161</v>
      </c>
      <c r="S5922" s="2" t="s">
        <v>161</v>
      </c>
      <c r="T5922" s="2" t="s">
        <v>161</v>
      </c>
      <c r="U5922" t="s">
        <v>783</v>
      </c>
    </row>
    <row r="5923" spans="3:21" x14ac:dyDescent="0.3">
      <c r="C5923" t="s">
        <v>32</v>
      </c>
      <c r="D5923" t="s">
        <v>158</v>
      </c>
      <c r="E5923" t="s">
        <v>30</v>
      </c>
      <c r="F5923" t="s">
        <v>159</v>
      </c>
      <c r="G5923" s="2">
        <v>4</v>
      </c>
      <c r="H5923" s="2" t="s">
        <v>162</v>
      </c>
      <c r="I5923" s="67">
        <v>21406.68</v>
      </c>
      <c r="J5923" s="67">
        <v>1.68</v>
      </c>
      <c r="K5923" s="67">
        <v>21406.68</v>
      </c>
      <c r="L5923" s="67">
        <v>1.52</v>
      </c>
      <c r="M5923" s="67">
        <v>21406.68</v>
      </c>
      <c r="N5923" s="67">
        <v>7.86</v>
      </c>
      <c r="P5923" s="67">
        <v>0</v>
      </c>
      <c r="Q5923" s="67">
        <v>85626.72</v>
      </c>
      <c r="R5923" s="2" t="s">
        <v>161</v>
      </c>
      <c r="S5923" s="2" t="s">
        <v>161</v>
      </c>
      <c r="T5923" s="2" t="s">
        <v>161</v>
      </c>
      <c r="U5923" t="s">
        <v>783</v>
      </c>
    </row>
    <row r="5924" spans="3:21" x14ac:dyDescent="0.3">
      <c r="C5924" t="s">
        <v>166</v>
      </c>
      <c r="D5924" t="s">
        <v>158</v>
      </c>
      <c r="E5924" t="s">
        <v>29</v>
      </c>
      <c r="F5924" t="s">
        <v>159</v>
      </c>
      <c r="G5924" s="2">
        <v>1</v>
      </c>
      <c r="H5924" s="2" t="s">
        <v>189</v>
      </c>
      <c r="I5924" s="67">
        <v>-7485.18</v>
      </c>
      <c r="J5924" s="67">
        <v>0</v>
      </c>
      <c r="K5924" s="67">
        <v>-7485.18</v>
      </c>
      <c r="L5924" s="67">
        <v>0</v>
      </c>
      <c r="M5924" s="67">
        <v>-7485.18</v>
      </c>
      <c r="N5924" s="67">
        <v>0</v>
      </c>
      <c r="P5924" s="67">
        <v>0</v>
      </c>
      <c r="Q5924" s="67">
        <v>0</v>
      </c>
      <c r="U5924" t="s">
        <v>783</v>
      </c>
    </row>
    <row r="5925" spans="3:21" x14ac:dyDescent="0.3">
      <c r="C5925" t="s">
        <v>31</v>
      </c>
      <c r="D5925" t="s">
        <v>158</v>
      </c>
      <c r="E5925" t="s">
        <v>30</v>
      </c>
      <c r="F5925" t="s">
        <v>159</v>
      </c>
      <c r="G5925" s="2">
        <v>-1</v>
      </c>
      <c r="H5925" s="2" t="s">
        <v>552</v>
      </c>
      <c r="I5925" s="67">
        <v>35060.75</v>
      </c>
      <c r="J5925" s="67">
        <v>80.150000000000006</v>
      </c>
      <c r="K5925" s="67">
        <v>35060.75</v>
      </c>
      <c r="L5925" s="67">
        <v>9.7100000000000009</v>
      </c>
      <c r="M5925" s="67">
        <v>35060.75</v>
      </c>
      <c r="N5925" s="67">
        <v>51.59</v>
      </c>
      <c r="P5925" s="67">
        <v>0</v>
      </c>
      <c r="Q5925" s="67">
        <v>0</v>
      </c>
      <c r="R5925" s="2" t="s">
        <v>161</v>
      </c>
      <c r="S5925" s="2" t="s">
        <v>161</v>
      </c>
      <c r="T5925" s="2" t="s">
        <v>161</v>
      </c>
      <c r="U5925" t="s">
        <v>783</v>
      </c>
    </row>
    <row r="5926" spans="3:21" x14ac:dyDescent="0.3">
      <c r="C5926" t="s">
        <v>166</v>
      </c>
      <c r="D5926" t="s">
        <v>158</v>
      </c>
      <c r="E5926" t="s">
        <v>30</v>
      </c>
      <c r="F5926" t="s">
        <v>159</v>
      </c>
      <c r="G5926" s="2">
        <v>1</v>
      </c>
      <c r="H5926" s="2" t="s">
        <v>192</v>
      </c>
      <c r="I5926" s="67">
        <v>50471.8</v>
      </c>
      <c r="J5926" s="67">
        <v>1.32</v>
      </c>
      <c r="K5926" s="67">
        <v>50471.8</v>
      </c>
      <c r="L5926" s="67">
        <v>0.59</v>
      </c>
      <c r="M5926" s="67">
        <v>50471.8</v>
      </c>
      <c r="N5926" s="67">
        <v>7.39</v>
      </c>
      <c r="P5926" s="67">
        <v>0</v>
      </c>
      <c r="Q5926" s="67">
        <v>50471.8</v>
      </c>
      <c r="R5926" s="2" t="s">
        <v>161</v>
      </c>
      <c r="S5926" s="2" t="s">
        <v>161</v>
      </c>
      <c r="T5926" s="2" t="s">
        <v>161</v>
      </c>
      <c r="U5926" t="s">
        <v>783</v>
      </c>
    </row>
    <row r="5927" spans="3:21" x14ac:dyDescent="0.3">
      <c r="C5927" t="s">
        <v>166</v>
      </c>
      <c r="D5927" t="s">
        <v>158</v>
      </c>
      <c r="E5927" t="s">
        <v>30</v>
      </c>
      <c r="F5927" t="s">
        <v>159</v>
      </c>
      <c r="G5927" s="2">
        <v>-1</v>
      </c>
      <c r="H5927" s="2" t="s">
        <v>383</v>
      </c>
      <c r="I5927" s="67">
        <v>3647.67</v>
      </c>
      <c r="J5927" s="67">
        <v>0.52</v>
      </c>
      <c r="K5927" s="67">
        <v>3647.67</v>
      </c>
      <c r="L5927" s="67">
        <v>0.24</v>
      </c>
      <c r="M5927" s="67">
        <v>3647.67</v>
      </c>
      <c r="N5927" s="67">
        <v>6.98</v>
      </c>
      <c r="O5927" s="2">
        <v>0</v>
      </c>
      <c r="P5927" s="67">
        <v>0</v>
      </c>
      <c r="Q5927" s="67">
        <v>0</v>
      </c>
      <c r="R5927" s="2" t="s">
        <v>161</v>
      </c>
      <c r="S5927" s="2" t="s">
        <v>161</v>
      </c>
      <c r="T5927" s="2" t="s">
        <v>161</v>
      </c>
      <c r="U5927" t="s">
        <v>783</v>
      </c>
    </row>
    <row r="5928" spans="3:21" x14ac:dyDescent="0.3">
      <c r="C5928" t="s">
        <v>32</v>
      </c>
      <c r="D5928" t="s">
        <v>158</v>
      </c>
      <c r="E5928" t="s">
        <v>29</v>
      </c>
      <c r="F5928" t="s">
        <v>159</v>
      </c>
      <c r="G5928" s="2">
        <v>1</v>
      </c>
      <c r="H5928" s="2" t="s">
        <v>365</v>
      </c>
      <c r="I5928" s="67">
        <v>-2881.23</v>
      </c>
      <c r="J5928" s="67">
        <v>0</v>
      </c>
      <c r="K5928" s="67">
        <v>-2881.23</v>
      </c>
      <c r="L5928" s="67">
        <v>0</v>
      </c>
      <c r="M5928" s="67">
        <v>-2881.23</v>
      </c>
      <c r="N5928" s="67">
        <v>0</v>
      </c>
      <c r="P5928" s="67">
        <v>0</v>
      </c>
      <c r="Q5928" s="67">
        <v>0</v>
      </c>
      <c r="U5928" t="s">
        <v>783</v>
      </c>
    </row>
    <row r="5929" spans="3:21" x14ac:dyDescent="0.3">
      <c r="C5929" t="s">
        <v>166</v>
      </c>
      <c r="D5929" t="s">
        <v>158</v>
      </c>
      <c r="E5929" t="s">
        <v>30</v>
      </c>
      <c r="F5929" t="s">
        <v>159</v>
      </c>
      <c r="G5929" s="2">
        <v>2</v>
      </c>
      <c r="H5929" s="2" t="s">
        <v>639</v>
      </c>
      <c r="I5929" s="67">
        <v>285161.7</v>
      </c>
      <c r="J5929" s="67">
        <v>4.1100000000000003</v>
      </c>
      <c r="K5929" s="67">
        <v>285161.7</v>
      </c>
      <c r="L5929" s="67">
        <v>1.85</v>
      </c>
      <c r="M5929" s="67">
        <v>285161.7</v>
      </c>
      <c r="N5929" s="67">
        <v>23.01</v>
      </c>
      <c r="P5929" s="67">
        <v>0</v>
      </c>
      <c r="Q5929" s="67">
        <v>570323.4</v>
      </c>
      <c r="R5929" s="2" t="s">
        <v>161</v>
      </c>
      <c r="S5929" s="2" t="s">
        <v>161</v>
      </c>
      <c r="T5929" s="2" t="s">
        <v>161</v>
      </c>
      <c r="U5929" t="s">
        <v>783</v>
      </c>
    </row>
    <row r="5930" spans="3:21" x14ac:dyDescent="0.3">
      <c r="C5930" t="s">
        <v>166</v>
      </c>
      <c r="D5930" t="s">
        <v>158</v>
      </c>
      <c r="E5930" t="s">
        <v>30</v>
      </c>
      <c r="F5930" t="s">
        <v>159</v>
      </c>
      <c r="G5930" s="2">
        <v>3</v>
      </c>
      <c r="H5930" s="2" t="s">
        <v>614</v>
      </c>
      <c r="I5930" s="67">
        <v>48629.919999999998</v>
      </c>
      <c r="J5930" s="67">
        <v>2579.5500000000002</v>
      </c>
      <c r="K5930" s="67">
        <v>48629.919999999998</v>
      </c>
      <c r="L5930" s="67">
        <v>0.98</v>
      </c>
      <c r="M5930" s="67">
        <v>48629.919999999998</v>
      </c>
      <c r="N5930" s="67">
        <v>21.25</v>
      </c>
      <c r="P5930" s="67">
        <v>0</v>
      </c>
      <c r="Q5930" s="67">
        <v>145889.76</v>
      </c>
      <c r="R5930" s="2" t="s">
        <v>161</v>
      </c>
      <c r="S5930" s="2" t="s">
        <v>165</v>
      </c>
      <c r="T5930" s="2" t="s">
        <v>165</v>
      </c>
      <c r="U5930" t="s">
        <v>783</v>
      </c>
    </row>
    <row r="5931" spans="3:21" x14ac:dyDescent="0.3">
      <c r="C5931" t="s">
        <v>166</v>
      </c>
      <c r="D5931" t="s">
        <v>158</v>
      </c>
      <c r="E5931" t="s">
        <v>30</v>
      </c>
      <c r="F5931" t="s">
        <v>159</v>
      </c>
      <c r="G5931" s="2">
        <v>8</v>
      </c>
      <c r="H5931" s="2" t="s">
        <v>232</v>
      </c>
      <c r="I5931" s="67">
        <v>503961.35</v>
      </c>
      <c r="J5931" s="67">
        <v>18.46</v>
      </c>
      <c r="K5931" s="67">
        <v>503961.35</v>
      </c>
      <c r="L5931" s="67">
        <v>97.94</v>
      </c>
      <c r="M5931" s="67">
        <v>503961.35</v>
      </c>
      <c r="N5931" s="67">
        <v>118.1</v>
      </c>
      <c r="P5931" s="67">
        <v>0</v>
      </c>
      <c r="Q5931" s="67">
        <v>4031690.8</v>
      </c>
      <c r="R5931" s="2" t="s">
        <v>161</v>
      </c>
      <c r="S5931" s="2" t="s">
        <v>161</v>
      </c>
      <c r="T5931" s="2" t="s">
        <v>165</v>
      </c>
      <c r="U5931" t="s">
        <v>783</v>
      </c>
    </row>
    <row r="5932" spans="3:21" x14ac:dyDescent="0.3">
      <c r="C5932" t="s">
        <v>31</v>
      </c>
      <c r="D5932" t="s">
        <v>158</v>
      </c>
      <c r="E5932" t="s">
        <v>30</v>
      </c>
      <c r="F5932" t="s">
        <v>159</v>
      </c>
      <c r="G5932" s="2">
        <v>3</v>
      </c>
      <c r="H5932" s="2" t="s">
        <v>239</v>
      </c>
      <c r="I5932" s="67">
        <v>2616104.9900000002</v>
      </c>
      <c r="J5932" s="67">
        <v>364.08</v>
      </c>
      <c r="K5932" s="67">
        <v>2616104.9900000002</v>
      </c>
      <c r="L5932" s="67">
        <v>172.94</v>
      </c>
      <c r="M5932" s="67">
        <v>2616104.9900000002</v>
      </c>
      <c r="N5932" s="67">
        <v>1656.28</v>
      </c>
      <c r="P5932" s="67">
        <v>0</v>
      </c>
      <c r="Q5932" s="67">
        <v>7848314.9700000007</v>
      </c>
      <c r="R5932" s="2" t="s">
        <v>161</v>
      </c>
      <c r="S5932" s="2" t="s">
        <v>161</v>
      </c>
      <c r="T5932" s="2" t="s">
        <v>161</v>
      </c>
      <c r="U5932" t="s">
        <v>783</v>
      </c>
    </row>
    <row r="5933" spans="3:21" x14ac:dyDescent="0.3">
      <c r="C5933" t="s">
        <v>166</v>
      </c>
      <c r="D5933" t="s">
        <v>158</v>
      </c>
      <c r="E5933" t="s">
        <v>29</v>
      </c>
      <c r="F5933" t="s">
        <v>159</v>
      </c>
      <c r="G5933" s="2">
        <v>3</v>
      </c>
      <c r="H5933" s="2" t="s">
        <v>646</v>
      </c>
      <c r="I5933" s="67">
        <v>-2009.06</v>
      </c>
      <c r="J5933" s="67">
        <v>0</v>
      </c>
      <c r="K5933" s="67">
        <v>-2009.06</v>
      </c>
      <c r="L5933" s="67">
        <v>0</v>
      </c>
      <c r="M5933" s="67">
        <v>-2009.06</v>
      </c>
      <c r="N5933" s="67">
        <v>0</v>
      </c>
      <c r="P5933" s="67">
        <v>0</v>
      </c>
      <c r="Q5933" s="67">
        <v>0</v>
      </c>
      <c r="U5933" t="s">
        <v>783</v>
      </c>
    </row>
    <row r="5934" spans="3:21" x14ac:dyDescent="0.3">
      <c r="C5934" t="s">
        <v>31</v>
      </c>
      <c r="D5934" t="s">
        <v>158</v>
      </c>
      <c r="E5934" t="s">
        <v>30</v>
      </c>
      <c r="F5934" t="s">
        <v>159</v>
      </c>
      <c r="G5934" s="2">
        <v>1</v>
      </c>
      <c r="H5934" s="2" t="s">
        <v>510</v>
      </c>
      <c r="I5934" s="67">
        <v>16510.849999999999</v>
      </c>
      <c r="J5934" s="67">
        <v>0.91</v>
      </c>
      <c r="K5934" s="67">
        <v>16510.849999999999</v>
      </c>
      <c r="L5934" s="67">
        <v>0.43</v>
      </c>
      <c r="M5934" s="67">
        <v>16510.849999999999</v>
      </c>
      <c r="N5934" s="67">
        <v>4.12</v>
      </c>
      <c r="P5934" s="67">
        <v>0</v>
      </c>
      <c r="Q5934" s="67">
        <v>16510.849999999999</v>
      </c>
      <c r="R5934" s="2" t="s">
        <v>161</v>
      </c>
      <c r="S5934" s="2" t="s">
        <v>161</v>
      </c>
      <c r="T5934" s="2" t="s">
        <v>161</v>
      </c>
      <c r="U5934" t="s">
        <v>783</v>
      </c>
    </row>
    <row r="5935" spans="3:21" x14ac:dyDescent="0.3">
      <c r="C5935" t="s">
        <v>32</v>
      </c>
      <c r="D5935" t="s">
        <v>158</v>
      </c>
      <c r="E5935" t="s">
        <v>29</v>
      </c>
      <c r="F5935" t="s">
        <v>159</v>
      </c>
      <c r="G5935" s="2">
        <v>-4</v>
      </c>
      <c r="H5935" s="2" t="s">
        <v>385</v>
      </c>
      <c r="I5935" s="67">
        <v>-63415.94</v>
      </c>
      <c r="J5935" s="67">
        <v>0</v>
      </c>
      <c r="K5935" s="67">
        <v>-63415.94</v>
      </c>
      <c r="L5935" s="67">
        <v>0</v>
      </c>
      <c r="M5935" s="67">
        <v>-63415.94</v>
      </c>
      <c r="N5935" s="67">
        <v>0</v>
      </c>
      <c r="P5935" s="67">
        <v>0</v>
      </c>
      <c r="Q5935" s="67">
        <v>0</v>
      </c>
      <c r="U5935" t="s">
        <v>783</v>
      </c>
    </row>
    <row r="5936" spans="3:21" x14ac:dyDescent="0.3">
      <c r="C5936" t="s">
        <v>166</v>
      </c>
      <c r="D5936" t="s">
        <v>158</v>
      </c>
      <c r="E5936" t="s">
        <v>30</v>
      </c>
      <c r="F5936" t="s">
        <v>159</v>
      </c>
      <c r="G5936" s="2">
        <v>10</v>
      </c>
      <c r="H5936" s="2" t="s">
        <v>479</v>
      </c>
      <c r="I5936" s="67">
        <v>30436708.629999999</v>
      </c>
      <c r="J5936" s="67">
        <v>71.569999999999993</v>
      </c>
      <c r="K5936" s="67">
        <v>30436708.629999999</v>
      </c>
      <c r="L5936" s="67">
        <v>384.35</v>
      </c>
      <c r="M5936" s="67">
        <v>30436708.629999999</v>
      </c>
      <c r="N5936" s="67">
        <v>1227.5999999999999</v>
      </c>
      <c r="P5936" s="67">
        <v>88013.47</v>
      </c>
      <c r="Q5936" s="67">
        <v>304367086.30000001</v>
      </c>
      <c r="R5936" s="2" t="s">
        <v>161</v>
      </c>
      <c r="S5936" s="2" t="s">
        <v>161</v>
      </c>
      <c r="T5936" s="2" t="s">
        <v>165</v>
      </c>
      <c r="U5936" t="s">
        <v>783</v>
      </c>
    </row>
    <row r="5937" spans="3:21" x14ac:dyDescent="0.3">
      <c r="C5937" t="s">
        <v>166</v>
      </c>
      <c r="D5937" t="s">
        <v>158</v>
      </c>
      <c r="E5937" t="s">
        <v>30</v>
      </c>
      <c r="F5937" t="s">
        <v>159</v>
      </c>
      <c r="G5937" s="2">
        <v>1</v>
      </c>
      <c r="H5937" s="2" t="s">
        <v>663</v>
      </c>
      <c r="I5937" s="67">
        <v>107979.07</v>
      </c>
      <c r="J5937" s="67">
        <v>5.27</v>
      </c>
      <c r="K5937" s="67">
        <v>107979.07</v>
      </c>
      <c r="L5937" s="67">
        <v>0.38</v>
      </c>
      <c r="M5937" s="67">
        <v>107979.07</v>
      </c>
      <c r="N5937" s="67">
        <v>8.2200000000000006</v>
      </c>
      <c r="P5937" s="67">
        <v>0</v>
      </c>
      <c r="Q5937" s="67">
        <v>107979.07</v>
      </c>
      <c r="R5937" s="2" t="s">
        <v>161</v>
      </c>
      <c r="S5937" s="2" t="s">
        <v>161</v>
      </c>
      <c r="T5937" s="2" t="s">
        <v>161</v>
      </c>
      <c r="U5937" t="s">
        <v>783</v>
      </c>
    </row>
    <row r="5938" spans="3:21" x14ac:dyDescent="0.3">
      <c r="C5938" t="s">
        <v>166</v>
      </c>
      <c r="D5938" t="s">
        <v>158</v>
      </c>
      <c r="E5938" t="s">
        <v>30</v>
      </c>
      <c r="F5938" t="s">
        <v>159</v>
      </c>
      <c r="G5938" s="2">
        <v>5</v>
      </c>
      <c r="H5938" s="2" t="s">
        <v>310</v>
      </c>
      <c r="I5938" s="67">
        <v>19173.740000000002</v>
      </c>
      <c r="J5938" s="67">
        <v>2122.9699999999998</v>
      </c>
      <c r="K5938" s="67">
        <v>19173.740000000002</v>
      </c>
      <c r="L5938" s="67">
        <v>0.12</v>
      </c>
      <c r="M5938" s="67">
        <v>19173.740000000002</v>
      </c>
      <c r="N5938" s="67">
        <v>6.49</v>
      </c>
      <c r="P5938" s="67">
        <v>0</v>
      </c>
      <c r="Q5938" s="67">
        <v>95868.700000000012</v>
      </c>
      <c r="R5938" s="2" t="s">
        <v>161</v>
      </c>
      <c r="S5938" s="2" t="s">
        <v>165</v>
      </c>
      <c r="T5938" s="2" t="s">
        <v>165</v>
      </c>
      <c r="U5938" t="s">
        <v>783</v>
      </c>
    </row>
    <row r="5939" spans="3:21" x14ac:dyDescent="0.3">
      <c r="C5939" t="s">
        <v>31</v>
      </c>
      <c r="D5939" t="s">
        <v>158</v>
      </c>
      <c r="E5939" t="s">
        <v>30</v>
      </c>
      <c r="F5939" t="s">
        <v>159</v>
      </c>
      <c r="G5939" s="2">
        <v>7</v>
      </c>
      <c r="H5939" s="2" t="s">
        <v>255</v>
      </c>
      <c r="I5939" s="67">
        <v>51549.97</v>
      </c>
      <c r="J5939" s="67">
        <v>4.3</v>
      </c>
      <c r="K5939" s="67">
        <v>51549.97</v>
      </c>
      <c r="L5939" s="67">
        <v>2.34</v>
      </c>
      <c r="M5939" s="67">
        <v>51549.97</v>
      </c>
      <c r="N5939" s="67">
        <v>38.31</v>
      </c>
      <c r="P5939" s="67">
        <v>0</v>
      </c>
      <c r="Q5939" s="67">
        <v>360849.79000000004</v>
      </c>
      <c r="R5939" s="2" t="s">
        <v>161</v>
      </c>
      <c r="S5939" s="2" t="s">
        <v>161</v>
      </c>
      <c r="T5939" s="2" t="s">
        <v>161</v>
      </c>
      <c r="U5939" t="s">
        <v>783</v>
      </c>
    </row>
    <row r="5940" spans="3:21" x14ac:dyDescent="0.3">
      <c r="C5940" t="s">
        <v>166</v>
      </c>
      <c r="D5940" t="s">
        <v>158</v>
      </c>
      <c r="E5940" t="s">
        <v>30</v>
      </c>
      <c r="F5940" t="s">
        <v>159</v>
      </c>
      <c r="G5940" s="2">
        <v>1</v>
      </c>
      <c r="H5940" s="2" t="s">
        <v>184</v>
      </c>
      <c r="I5940" s="67">
        <v>1509575.91</v>
      </c>
      <c r="J5940" s="67">
        <v>585.4</v>
      </c>
      <c r="K5940" s="67">
        <v>1509575.91</v>
      </c>
      <c r="L5940" s="67">
        <v>278.06</v>
      </c>
      <c r="M5940" s="67">
        <v>1509575.91</v>
      </c>
      <c r="N5940" s="67">
        <v>2663.08</v>
      </c>
      <c r="P5940" s="67">
        <v>12.43</v>
      </c>
      <c r="Q5940" s="67">
        <v>1509575.91</v>
      </c>
      <c r="R5940" s="2" t="s">
        <v>161</v>
      </c>
      <c r="S5940" s="2" t="s">
        <v>161</v>
      </c>
      <c r="T5940" s="2" t="s">
        <v>161</v>
      </c>
      <c r="U5940" t="s">
        <v>783</v>
      </c>
    </row>
    <row r="5941" spans="3:21" x14ac:dyDescent="0.3">
      <c r="C5941" t="s">
        <v>166</v>
      </c>
      <c r="D5941" t="s">
        <v>158</v>
      </c>
      <c r="E5941" t="s">
        <v>29</v>
      </c>
      <c r="F5941" t="s">
        <v>159</v>
      </c>
      <c r="G5941" s="2">
        <v>2</v>
      </c>
      <c r="H5941" s="2" t="s">
        <v>480</v>
      </c>
      <c r="I5941" s="67">
        <v>-1448.79</v>
      </c>
      <c r="J5941" s="67">
        <v>0</v>
      </c>
      <c r="K5941" s="67">
        <v>-1448.79</v>
      </c>
      <c r="L5941" s="67">
        <v>0</v>
      </c>
      <c r="M5941" s="67">
        <v>-1448.79</v>
      </c>
      <c r="N5941" s="67">
        <v>0</v>
      </c>
      <c r="P5941" s="67">
        <v>0</v>
      </c>
      <c r="Q5941" s="67">
        <v>0</v>
      </c>
      <c r="U5941" t="s">
        <v>783</v>
      </c>
    </row>
    <row r="5942" spans="3:21" x14ac:dyDescent="0.3">
      <c r="C5942" t="s">
        <v>32</v>
      </c>
      <c r="D5942" t="s">
        <v>158</v>
      </c>
      <c r="E5942" t="s">
        <v>30</v>
      </c>
      <c r="F5942" t="s">
        <v>159</v>
      </c>
      <c r="G5942" s="2">
        <v>-1</v>
      </c>
      <c r="H5942" s="2" t="s">
        <v>202</v>
      </c>
      <c r="I5942" s="67">
        <v>76060.460000000006</v>
      </c>
      <c r="J5942" s="67">
        <v>7.89</v>
      </c>
      <c r="K5942" s="67">
        <v>76060.460000000006</v>
      </c>
      <c r="L5942" s="67">
        <v>1.32</v>
      </c>
      <c r="M5942" s="67">
        <v>76060.460000000006</v>
      </c>
      <c r="N5942" s="67">
        <v>14.44</v>
      </c>
      <c r="P5942" s="67">
        <v>0</v>
      </c>
      <c r="Q5942" s="67">
        <v>0</v>
      </c>
      <c r="R5942" s="2" t="s">
        <v>161</v>
      </c>
      <c r="S5942" s="2" t="s">
        <v>161</v>
      </c>
      <c r="T5942" s="2" t="s">
        <v>161</v>
      </c>
      <c r="U5942" t="s">
        <v>783</v>
      </c>
    </row>
    <row r="5943" spans="3:21" x14ac:dyDescent="0.3">
      <c r="C5943" t="s">
        <v>31</v>
      </c>
      <c r="D5943" t="s">
        <v>158</v>
      </c>
      <c r="E5943" t="s">
        <v>30</v>
      </c>
      <c r="F5943" t="s">
        <v>159</v>
      </c>
      <c r="G5943" s="2">
        <v>2</v>
      </c>
      <c r="H5943" s="2" t="s">
        <v>451</v>
      </c>
      <c r="I5943" s="67">
        <v>132836.97</v>
      </c>
      <c r="J5943" s="67">
        <v>12.49</v>
      </c>
      <c r="K5943" s="67">
        <v>132836.97</v>
      </c>
      <c r="L5943" s="67">
        <v>2.09</v>
      </c>
      <c r="M5943" s="67">
        <v>132836.97</v>
      </c>
      <c r="N5943" s="67">
        <v>22.85</v>
      </c>
      <c r="P5943" s="67">
        <v>0</v>
      </c>
      <c r="Q5943" s="67">
        <v>265673.94</v>
      </c>
      <c r="R5943" s="2" t="s">
        <v>161</v>
      </c>
      <c r="S5943" s="2" t="s">
        <v>161</v>
      </c>
      <c r="T5943" s="2" t="s">
        <v>161</v>
      </c>
      <c r="U5943" t="s">
        <v>783</v>
      </c>
    </row>
    <row r="5944" spans="3:21" x14ac:dyDescent="0.3">
      <c r="C5944" t="s">
        <v>31</v>
      </c>
      <c r="D5944" t="s">
        <v>158</v>
      </c>
      <c r="E5944" t="s">
        <v>30</v>
      </c>
      <c r="F5944" t="s">
        <v>159</v>
      </c>
      <c r="G5944" s="2">
        <v>9</v>
      </c>
      <c r="H5944" s="2" t="s">
        <v>581</v>
      </c>
      <c r="I5944" s="67">
        <v>65762.789999999994</v>
      </c>
      <c r="J5944" s="67">
        <v>2.87</v>
      </c>
      <c r="K5944" s="67">
        <v>65762.789999999994</v>
      </c>
      <c r="L5944" s="67">
        <v>15.41</v>
      </c>
      <c r="M5944" s="67">
        <v>65762.789999999994</v>
      </c>
      <c r="N5944" s="67">
        <v>20.96</v>
      </c>
      <c r="P5944" s="67">
        <v>0</v>
      </c>
      <c r="Q5944" s="67">
        <v>591865.11</v>
      </c>
      <c r="R5944" s="2" t="s">
        <v>161</v>
      </c>
      <c r="S5944" s="2" t="s">
        <v>161</v>
      </c>
      <c r="T5944" s="2" t="s">
        <v>165</v>
      </c>
      <c r="U5944" t="s">
        <v>783</v>
      </c>
    </row>
    <row r="5945" spans="3:21" x14ac:dyDescent="0.3">
      <c r="C5945" t="s">
        <v>32</v>
      </c>
      <c r="D5945" t="s">
        <v>158</v>
      </c>
      <c r="E5945" t="s">
        <v>30</v>
      </c>
      <c r="F5945" t="s">
        <v>159</v>
      </c>
      <c r="G5945" s="2">
        <v>5</v>
      </c>
      <c r="H5945" s="2" t="s">
        <v>270</v>
      </c>
      <c r="I5945" s="67">
        <v>95689.81</v>
      </c>
      <c r="J5945" s="67">
        <v>0</v>
      </c>
      <c r="K5945" s="67">
        <v>95689.81</v>
      </c>
      <c r="L5945" s="67">
        <v>0</v>
      </c>
      <c r="M5945" s="67">
        <v>95689.81</v>
      </c>
      <c r="N5945" s="67">
        <v>0</v>
      </c>
      <c r="P5945" s="67">
        <v>0</v>
      </c>
      <c r="Q5945" s="67">
        <v>478449.05</v>
      </c>
      <c r="R5945" s="2" t="s">
        <v>161</v>
      </c>
      <c r="S5945" s="2" t="s">
        <v>161</v>
      </c>
      <c r="T5945" s="2" t="s">
        <v>161</v>
      </c>
      <c r="U5945" t="s">
        <v>783</v>
      </c>
    </row>
    <row r="5946" spans="3:21" x14ac:dyDescent="0.3">
      <c r="C5946" t="s">
        <v>31</v>
      </c>
      <c r="D5946" t="s">
        <v>158</v>
      </c>
      <c r="E5946" t="s">
        <v>30</v>
      </c>
      <c r="F5946" t="s">
        <v>159</v>
      </c>
      <c r="G5946" s="2">
        <v>3</v>
      </c>
      <c r="H5946" s="2" t="s">
        <v>195</v>
      </c>
      <c r="I5946" s="67">
        <v>831977.6</v>
      </c>
      <c r="J5946" s="67">
        <v>50.6</v>
      </c>
      <c r="K5946" s="67">
        <v>831977.6</v>
      </c>
      <c r="L5946" s="67">
        <v>7.11</v>
      </c>
      <c r="M5946" s="67">
        <v>831977.6</v>
      </c>
      <c r="N5946" s="67">
        <v>393.52</v>
      </c>
      <c r="P5946" s="67">
        <v>0</v>
      </c>
      <c r="Q5946" s="67">
        <v>2495932.7999999998</v>
      </c>
      <c r="R5946" s="2" t="s">
        <v>161</v>
      </c>
      <c r="S5946" s="2" t="s">
        <v>161</v>
      </c>
      <c r="T5946" s="2" t="s">
        <v>161</v>
      </c>
      <c r="U5946" t="s">
        <v>783</v>
      </c>
    </row>
    <row r="5947" spans="3:21" x14ac:dyDescent="0.3">
      <c r="C5947" t="s">
        <v>32</v>
      </c>
      <c r="D5947" t="s">
        <v>158</v>
      </c>
      <c r="E5947" t="s">
        <v>29</v>
      </c>
      <c r="F5947" t="s">
        <v>159</v>
      </c>
      <c r="G5947" s="2">
        <v>3</v>
      </c>
      <c r="H5947" s="2" t="s">
        <v>557</v>
      </c>
      <c r="I5947" s="67">
        <v>-60199.03</v>
      </c>
      <c r="J5947" s="67">
        <v>0</v>
      </c>
      <c r="K5947" s="67">
        <v>-60199.03</v>
      </c>
      <c r="L5947" s="67">
        <v>0</v>
      </c>
      <c r="M5947" s="67">
        <v>-60199.03</v>
      </c>
      <c r="N5947" s="67">
        <v>0</v>
      </c>
      <c r="P5947" s="67">
        <v>0</v>
      </c>
      <c r="Q5947" s="67">
        <v>0</v>
      </c>
      <c r="U5947" t="s">
        <v>783</v>
      </c>
    </row>
    <row r="5948" spans="3:21" x14ac:dyDescent="0.3">
      <c r="C5948" t="s">
        <v>166</v>
      </c>
      <c r="D5948" t="s">
        <v>158</v>
      </c>
      <c r="E5948" t="s">
        <v>29</v>
      </c>
      <c r="F5948" t="s">
        <v>159</v>
      </c>
      <c r="G5948" s="2">
        <v>11</v>
      </c>
      <c r="H5948" s="2" t="s">
        <v>305</v>
      </c>
      <c r="I5948" s="67">
        <v>-1438.56</v>
      </c>
      <c r="J5948" s="67">
        <v>0</v>
      </c>
      <c r="K5948" s="67">
        <v>-1438.56</v>
      </c>
      <c r="L5948" s="67">
        <v>0</v>
      </c>
      <c r="M5948" s="67">
        <v>-1438.56</v>
      </c>
      <c r="N5948" s="67">
        <v>0</v>
      </c>
      <c r="P5948" s="67">
        <v>0</v>
      </c>
      <c r="Q5948" s="67">
        <v>0</v>
      </c>
      <c r="U5948" t="s">
        <v>783</v>
      </c>
    </row>
    <row r="5949" spans="3:21" x14ac:dyDescent="0.3">
      <c r="C5949" t="s">
        <v>31</v>
      </c>
      <c r="D5949" t="s">
        <v>158</v>
      </c>
      <c r="E5949" t="s">
        <v>29</v>
      </c>
      <c r="F5949" t="s">
        <v>159</v>
      </c>
      <c r="G5949" s="2">
        <v>-4</v>
      </c>
      <c r="H5949" s="2" t="s">
        <v>319</v>
      </c>
      <c r="I5949" s="67">
        <v>-141.41</v>
      </c>
      <c r="J5949" s="67">
        <v>0</v>
      </c>
      <c r="K5949" s="67">
        <v>-141.41</v>
      </c>
      <c r="L5949" s="67">
        <v>0</v>
      </c>
      <c r="M5949" s="67">
        <v>-141.41</v>
      </c>
      <c r="N5949" s="67">
        <v>0</v>
      </c>
      <c r="P5949" s="67">
        <v>0</v>
      </c>
      <c r="Q5949" s="67">
        <v>0</v>
      </c>
      <c r="U5949" t="s">
        <v>783</v>
      </c>
    </row>
    <row r="5950" spans="3:21" x14ac:dyDescent="0.3">
      <c r="C5950" t="s">
        <v>166</v>
      </c>
      <c r="D5950" t="s">
        <v>158</v>
      </c>
      <c r="E5950" t="s">
        <v>29</v>
      </c>
      <c r="F5950" t="s">
        <v>159</v>
      </c>
      <c r="G5950" s="2">
        <v>5</v>
      </c>
      <c r="H5950" s="2" t="s">
        <v>431</v>
      </c>
      <c r="I5950" s="67">
        <v>-45508.14</v>
      </c>
      <c r="J5950" s="67">
        <v>0</v>
      </c>
      <c r="K5950" s="67">
        <v>-45508.14</v>
      </c>
      <c r="L5950" s="67">
        <v>0</v>
      </c>
      <c r="M5950" s="67">
        <v>-45508.14</v>
      </c>
      <c r="N5950" s="67">
        <v>0</v>
      </c>
      <c r="P5950" s="67">
        <v>0</v>
      </c>
      <c r="Q5950" s="67">
        <v>0</v>
      </c>
      <c r="U5950" t="s">
        <v>783</v>
      </c>
    </row>
    <row r="5951" spans="3:21" x14ac:dyDescent="0.3">
      <c r="C5951" t="s">
        <v>32</v>
      </c>
      <c r="D5951" t="s">
        <v>158</v>
      </c>
      <c r="E5951" t="s">
        <v>29</v>
      </c>
      <c r="F5951" t="s">
        <v>159</v>
      </c>
      <c r="G5951" s="2">
        <v>0</v>
      </c>
      <c r="H5951" s="2" t="s">
        <v>204</v>
      </c>
      <c r="I5951" s="67">
        <v>-7884.92</v>
      </c>
      <c r="J5951" s="67">
        <v>0</v>
      </c>
      <c r="K5951" s="67">
        <v>-7884.92</v>
      </c>
      <c r="L5951" s="67">
        <v>0</v>
      </c>
      <c r="M5951" s="67">
        <v>-7884.92</v>
      </c>
      <c r="N5951" s="67">
        <v>0</v>
      </c>
      <c r="P5951" s="67">
        <v>0</v>
      </c>
      <c r="Q5951" s="67">
        <v>0</v>
      </c>
      <c r="U5951" t="s">
        <v>783</v>
      </c>
    </row>
    <row r="5952" spans="3:21" x14ac:dyDescent="0.3">
      <c r="C5952" t="s">
        <v>31</v>
      </c>
      <c r="D5952" t="s">
        <v>158</v>
      </c>
      <c r="E5952" t="s">
        <v>29</v>
      </c>
      <c r="F5952" t="s">
        <v>159</v>
      </c>
      <c r="G5952" s="2">
        <v>0</v>
      </c>
      <c r="H5952" s="2" t="s">
        <v>587</v>
      </c>
      <c r="I5952" s="67">
        <v>-14748.31</v>
      </c>
      <c r="J5952" s="67">
        <v>0</v>
      </c>
      <c r="K5952" s="67">
        <v>-14748.31</v>
      </c>
      <c r="L5952" s="67">
        <v>0</v>
      </c>
      <c r="M5952" s="67">
        <v>-14748.31</v>
      </c>
      <c r="N5952" s="67">
        <v>0</v>
      </c>
      <c r="P5952" s="67">
        <v>0</v>
      </c>
      <c r="Q5952" s="67">
        <v>0</v>
      </c>
      <c r="U5952" t="s">
        <v>783</v>
      </c>
    </row>
    <row r="5953" spans="3:21" x14ac:dyDescent="0.3">
      <c r="C5953" t="s">
        <v>166</v>
      </c>
      <c r="D5953" t="s">
        <v>158</v>
      </c>
      <c r="E5953" t="s">
        <v>30</v>
      </c>
      <c r="F5953" t="s">
        <v>159</v>
      </c>
      <c r="G5953" s="2">
        <v>3</v>
      </c>
      <c r="H5953" s="2" t="s">
        <v>413</v>
      </c>
      <c r="I5953" s="67">
        <v>48756.54</v>
      </c>
      <c r="J5953" s="67">
        <v>3.01</v>
      </c>
      <c r="K5953" s="67">
        <v>48756.54</v>
      </c>
      <c r="L5953" s="67">
        <v>1.43</v>
      </c>
      <c r="M5953" s="67">
        <v>48756.54</v>
      </c>
      <c r="N5953" s="67">
        <v>13.7</v>
      </c>
      <c r="P5953" s="67">
        <v>0</v>
      </c>
      <c r="Q5953" s="67">
        <v>146269.62</v>
      </c>
      <c r="R5953" s="2" t="s">
        <v>161</v>
      </c>
      <c r="S5953" s="2" t="s">
        <v>161</v>
      </c>
      <c r="T5953" s="2" t="s">
        <v>161</v>
      </c>
      <c r="U5953" t="s">
        <v>783</v>
      </c>
    </row>
    <row r="5954" spans="3:21" x14ac:dyDescent="0.3">
      <c r="C5954" t="s">
        <v>166</v>
      </c>
      <c r="D5954" t="s">
        <v>158</v>
      </c>
      <c r="E5954" t="s">
        <v>29</v>
      </c>
      <c r="F5954" t="s">
        <v>159</v>
      </c>
      <c r="G5954" s="2">
        <v>5</v>
      </c>
      <c r="H5954" s="2" t="s">
        <v>564</v>
      </c>
      <c r="I5954" s="67">
        <v>-1437.28</v>
      </c>
      <c r="J5954" s="67">
        <v>0</v>
      </c>
      <c r="K5954" s="67">
        <v>-1437.28</v>
      </c>
      <c r="L5954" s="67">
        <v>0</v>
      </c>
      <c r="M5954" s="67">
        <v>-1437.28</v>
      </c>
      <c r="N5954" s="67">
        <v>0</v>
      </c>
      <c r="P5954" s="67">
        <v>0</v>
      </c>
      <c r="Q5954" s="67">
        <v>0</v>
      </c>
      <c r="U5954" t="s">
        <v>783</v>
      </c>
    </row>
    <row r="5955" spans="3:21" x14ac:dyDescent="0.3">
      <c r="C5955" t="s">
        <v>32</v>
      </c>
      <c r="D5955" t="s">
        <v>158</v>
      </c>
      <c r="E5955" t="s">
        <v>29</v>
      </c>
      <c r="F5955" t="s">
        <v>159</v>
      </c>
      <c r="G5955" s="2">
        <v>1</v>
      </c>
      <c r="H5955" s="2" t="s">
        <v>360</v>
      </c>
      <c r="I5955" s="67">
        <v>-75741.97</v>
      </c>
      <c r="J5955" s="67">
        <v>0</v>
      </c>
      <c r="K5955" s="67">
        <v>-75741.97</v>
      </c>
      <c r="L5955" s="67">
        <v>0</v>
      </c>
      <c r="M5955" s="67">
        <v>-75741.97</v>
      </c>
      <c r="N5955" s="67">
        <v>0</v>
      </c>
      <c r="P5955" s="67">
        <v>0</v>
      </c>
      <c r="Q5955" s="67">
        <v>0</v>
      </c>
      <c r="U5955" t="s">
        <v>783</v>
      </c>
    </row>
    <row r="5956" spans="3:21" x14ac:dyDescent="0.3">
      <c r="C5956" t="s">
        <v>31</v>
      </c>
      <c r="D5956" t="s">
        <v>158</v>
      </c>
      <c r="E5956" t="s">
        <v>30</v>
      </c>
      <c r="F5956" t="s">
        <v>159</v>
      </c>
      <c r="G5956" s="2">
        <v>3</v>
      </c>
      <c r="H5956" s="2" t="s">
        <v>342</v>
      </c>
      <c r="I5956" s="67">
        <v>20896.93</v>
      </c>
      <c r="J5956" s="67">
        <v>1169.3900000000001</v>
      </c>
      <c r="K5956" s="67">
        <v>20896.93</v>
      </c>
      <c r="L5956" s="67">
        <v>0.88</v>
      </c>
      <c r="M5956" s="67">
        <v>20896.93</v>
      </c>
      <c r="N5956" s="67">
        <v>8.43</v>
      </c>
      <c r="P5956" s="67">
        <v>0</v>
      </c>
      <c r="Q5956" s="67">
        <v>62690.79</v>
      </c>
      <c r="R5956" s="2" t="s">
        <v>161</v>
      </c>
      <c r="S5956" s="2" t="s">
        <v>165</v>
      </c>
      <c r="T5956" s="2" t="s">
        <v>165</v>
      </c>
      <c r="U5956" t="s">
        <v>783</v>
      </c>
    </row>
    <row r="5957" spans="3:21" x14ac:dyDescent="0.3">
      <c r="C5957" t="s">
        <v>166</v>
      </c>
      <c r="D5957" t="s">
        <v>158</v>
      </c>
      <c r="E5957" t="s">
        <v>30</v>
      </c>
      <c r="F5957" t="s">
        <v>159</v>
      </c>
      <c r="G5957" s="2">
        <v>3</v>
      </c>
      <c r="H5957" s="2" t="s">
        <v>212</v>
      </c>
      <c r="I5957" s="67">
        <v>484983.73</v>
      </c>
      <c r="J5957" s="67">
        <v>692.23</v>
      </c>
      <c r="K5957" s="67">
        <v>484983.73</v>
      </c>
      <c r="L5957" s="67">
        <v>636.65</v>
      </c>
      <c r="M5957" s="67">
        <v>484983.73</v>
      </c>
      <c r="N5957" s="67">
        <v>50.06</v>
      </c>
      <c r="P5957" s="67">
        <v>0</v>
      </c>
      <c r="Q5957" s="67">
        <v>1454951.19</v>
      </c>
      <c r="R5957" s="2" t="s">
        <v>161</v>
      </c>
      <c r="S5957" s="2" t="s">
        <v>161</v>
      </c>
      <c r="T5957" s="2" t="s">
        <v>165</v>
      </c>
      <c r="U5957" t="s">
        <v>783</v>
      </c>
    </row>
    <row r="5958" spans="3:21" x14ac:dyDescent="0.3">
      <c r="C5958" t="s">
        <v>166</v>
      </c>
      <c r="D5958" t="s">
        <v>158</v>
      </c>
      <c r="E5958" t="s">
        <v>30</v>
      </c>
      <c r="F5958" t="s">
        <v>159</v>
      </c>
      <c r="G5958" s="2">
        <v>2</v>
      </c>
      <c r="H5958" s="2" t="s">
        <v>467</v>
      </c>
      <c r="I5958" s="67">
        <v>11807.4</v>
      </c>
      <c r="J5958" s="67">
        <v>0.49</v>
      </c>
      <c r="K5958" s="67">
        <v>11807.4</v>
      </c>
      <c r="L5958" s="67">
        <v>2.64</v>
      </c>
      <c r="M5958" s="67">
        <v>11807.4</v>
      </c>
      <c r="N5958" s="67">
        <v>7.73</v>
      </c>
      <c r="P5958" s="67">
        <v>0</v>
      </c>
      <c r="Q5958" s="67">
        <v>23614.799999999999</v>
      </c>
      <c r="R5958" s="2" t="s">
        <v>161</v>
      </c>
      <c r="S5958" s="2" t="s">
        <v>161</v>
      </c>
      <c r="T5958" s="2" t="s">
        <v>165</v>
      </c>
      <c r="U5958" t="s">
        <v>783</v>
      </c>
    </row>
    <row r="5959" spans="3:21" x14ac:dyDescent="0.3">
      <c r="C5959" t="s">
        <v>166</v>
      </c>
      <c r="D5959" t="s">
        <v>158</v>
      </c>
      <c r="E5959" t="s">
        <v>30</v>
      </c>
      <c r="F5959" t="s">
        <v>159</v>
      </c>
      <c r="G5959" s="2">
        <v>5</v>
      </c>
      <c r="H5959" s="2" t="s">
        <v>602</v>
      </c>
      <c r="I5959" s="67">
        <v>43846.05</v>
      </c>
      <c r="J5959" s="67">
        <v>1875.7</v>
      </c>
      <c r="K5959" s="67">
        <v>43846.05</v>
      </c>
      <c r="L5959" s="67">
        <v>2.58</v>
      </c>
      <c r="M5959" s="67">
        <v>43846.05</v>
      </c>
      <c r="N5959" s="67">
        <v>24.69</v>
      </c>
      <c r="P5959" s="67">
        <v>0</v>
      </c>
      <c r="Q5959" s="67">
        <v>219230.25</v>
      </c>
      <c r="R5959" s="2" t="s">
        <v>161</v>
      </c>
      <c r="S5959" s="2" t="s">
        <v>165</v>
      </c>
      <c r="T5959" s="2" t="s">
        <v>165</v>
      </c>
      <c r="U5959" t="s">
        <v>783</v>
      </c>
    </row>
    <row r="5960" spans="3:21" x14ac:dyDescent="0.3">
      <c r="C5960" t="s">
        <v>166</v>
      </c>
      <c r="D5960" t="s">
        <v>158</v>
      </c>
      <c r="E5960" t="s">
        <v>29</v>
      </c>
      <c r="F5960" t="s">
        <v>159</v>
      </c>
      <c r="G5960" s="2">
        <v>1</v>
      </c>
      <c r="H5960" s="2" t="s">
        <v>480</v>
      </c>
      <c r="I5960" s="67">
        <v>-82.34</v>
      </c>
      <c r="J5960" s="67">
        <v>0</v>
      </c>
      <c r="K5960" s="67">
        <v>-82.34</v>
      </c>
      <c r="L5960" s="67">
        <v>0</v>
      </c>
      <c r="M5960" s="67">
        <v>-82.34</v>
      </c>
      <c r="N5960" s="67">
        <v>0</v>
      </c>
      <c r="P5960" s="67">
        <v>0</v>
      </c>
      <c r="Q5960" s="67">
        <v>0</v>
      </c>
      <c r="U5960" t="s">
        <v>783</v>
      </c>
    </row>
    <row r="5961" spans="3:21" x14ac:dyDescent="0.3">
      <c r="C5961" t="s">
        <v>32</v>
      </c>
      <c r="D5961" t="s">
        <v>158</v>
      </c>
      <c r="E5961" t="s">
        <v>30</v>
      </c>
      <c r="F5961" t="s">
        <v>159</v>
      </c>
      <c r="G5961" s="2">
        <v>-1</v>
      </c>
      <c r="H5961" s="2" t="s">
        <v>455</v>
      </c>
      <c r="I5961" s="67">
        <v>933.14</v>
      </c>
      <c r="J5961" s="67">
        <v>0</v>
      </c>
      <c r="K5961" s="67">
        <v>933.14</v>
      </c>
      <c r="L5961" s="67">
        <v>0</v>
      </c>
      <c r="M5961" s="67">
        <v>933.14</v>
      </c>
      <c r="N5961" s="67">
        <v>0</v>
      </c>
      <c r="P5961" s="67">
        <v>0</v>
      </c>
      <c r="Q5961" s="67">
        <v>0</v>
      </c>
      <c r="R5961" s="2" t="s">
        <v>161</v>
      </c>
      <c r="S5961" s="2" t="s">
        <v>161</v>
      </c>
      <c r="T5961" s="2" t="s">
        <v>161</v>
      </c>
      <c r="U5961" t="s">
        <v>783</v>
      </c>
    </row>
    <row r="5962" spans="3:21" x14ac:dyDescent="0.3">
      <c r="C5962" t="s">
        <v>32</v>
      </c>
      <c r="D5962" t="s">
        <v>158</v>
      </c>
      <c r="E5962" t="s">
        <v>29</v>
      </c>
      <c r="F5962" t="s">
        <v>159</v>
      </c>
      <c r="G5962" s="2">
        <v>2</v>
      </c>
      <c r="H5962" s="2" t="s">
        <v>360</v>
      </c>
      <c r="I5962" s="67">
        <v>-59174.03</v>
      </c>
      <c r="J5962" s="67">
        <v>0</v>
      </c>
      <c r="K5962" s="67">
        <v>-59174.03</v>
      </c>
      <c r="L5962" s="67">
        <v>0</v>
      </c>
      <c r="M5962" s="67">
        <v>-59174.03</v>
      </c>
      <c r="N5962" s="67">
        <v>0</v>
      </c>
      <c r="P5962" s="67">
        <v>0</v>
      </c>
      <c r="Q5962" s="67">
        <v>0</v>
      </c>
      <c r="U5962" t="s">
        <v>783</v>
      </c>
    </row>
    <row r="5963" spans="3:21" x14ac:dyDescent="0.3">
      <c r="C5963" t="s">
        <v>166</v>
      </c>
      <c r="D5963" t="s">
        <v>158</v>
      </c>
      <c r="E5963" t="s">
        <v>29</v>
      </c>
      <c r="F5963" t="s">
        <v>159</v>
      </c>
      <c r="G5963" s="2">
        <v>-1</v>
      </c>
      <c r="H5963" s="2" t="s">
        <v>603</v>
      </c>
      <c r="I5963" s="67">
        <v>-2940.57</v>
      </c>
      <c r="J5963" s="67">
        <v>0</v>
      </c>
      <c r="K5963" s="67">
        <v>-2940.57</v>
      </c>
      <c r="L5963" s="67">
        <v>0</v>
      </c>
      <c r="M5963" s="67">
        <v>-2940.57</v>
      </c>
      <c r="N5963" s="67">
        <v>0</v>
      </c>
      <c r="P5963" s="67">
        <v>0</v>
      </c>
      <c r="Q5963" s="67">
        <v>0</v>
      </c>
      <c r="U5963" t="s">
        <v>783</v>
      </c>
    </row>
    <row r="5964" spans="3:21" x14ac:dyDescent="0.3">
      <c r="C5964" t="s">
        <v>32</v>
      </c>
      <c r="D5964" t="s">
        <v>158</v>
      </c>
      <c r="E5964" t="s">
        <v>30</v>
      </c>
      <c r="F5964" t="s">
        <v>159</v>
      </c>
      <c r="G5964" s="2">
        <v>11</v>
      </c>
      <c r="H5964" s="2" t="s">
        <v>186</v>
      </c>
      <c r="I5964" s="67">
        <v>181990.06</v>
      </c>
      <c r="J5964" s="67">
        <v>6.5</v>
      </c>
      <c r="K5964" s="67">
        <v>181990.06</v>
      </c>
      <c r="L5964" s="67">
        <v>0.91</v>
      </c>
      <c r="M5964" s="67">
        <v>181990.06</v>
      </c>
      <c r="N5964" s="67">
        <v>50.57</v>
      </c>
      <c r="P5964" s="67">
        <v>0</v>
      </c>
      <c r="Q5964" s="67">
        <v>2001890.66</v>
      </c>
      <c r="R5964" s="2" t="s">
        <v>161</v>
      </c>
      <c r="S5964" s="2" t="s">
        <v>161</v>
      </c>
      <c r="T5964" s="2" t="s">
        <v>161</v>
      </c>
      <c r="U5964" t="s">
        <v>783</v>
      </c>
    </row>
    <row r="5965" spans="3:21" x14ac:dyDescent="0.3">
      <c r="C5965" t="s">
        <v>31</v>
      </c>
      <c r="D5965" t="s">
        <v>158</v>
      </c>
      <c r="E5965" t="s">
        <v>30</v>
      </c>
      <c r="F5965" t="s">
        <v>159</v>
      </c>
      <c r="G5965" s="2">
        <v>-1</v>
      </c>
      <c r="H5965" s="2" t="s">
        <v>435</v>
      </c>
      <c r="I5965" s="67">
        <v>19913.16</v>
      </c>
      <c r="J5965" s="67">
        <v>11.65</v>
      </c>
      <c r="K5965" s="67">
        <v>19913.16</v>
      </c>
      <c r="L5965" s="67">
        <v>0.84</v>
      </c>
      <c r="M5965" s="67">
        <v>19913.16</v>
      </c>
      <c r="N5965" s="67">
        <v>18.170000000000002</v>
      </c>
      <c r="P5965" s="67">
        <v>0</v>
      </c>
      <c r="Q5965" s="67">
        <v>0</v>
      </c>
      <c r="R5965" s="2" t="s">
        <v>161</v>
      </c>
      <c r="S5965" s="2" t="s">
        <v>161</v>
      </c>
      <c r="T5965" s="2" t="s">
        <v>161</v>
      </c>
      <c r="U5965" t="s">
        <v>783</v>
      </c>
    </row>
    <row r="5966" spans="3:21" x14ac:dyDescent="0.3">
      <c r="C5966" t="s">
        <v>166</v>
      </c>
      <c r="D5966" t="s">
        <v>158</v>
      </c>
      <c r="E5966" t="s">
        <v>29</v>
      </c>
      <c r="F5966" t="s">
        <v>159</v>
      </c>
      <c r="G5966" s="2">
        <v>12</v>
      </c>
      <c r="H5966" s="2" t="s">
        <v>493</v>
      </c>
      <c r="I5966" s="67">
        <v>-144.66999999999999</v>
      </c>
      <c r="J5966" s="67">
        <v>0</v>
      </c>
      <c r="K5966" s="67">
        <v>-144.66999999999999</v>
      </c>
      <c r="L5966" s="67">
        <v>0</v>
      </c>
      <c r="M5966" s="67">
        <v>-144.66999999999999</v>
      </c>
      <c r="N5966" s="67">
        <v>0</v>
      </c>
      <c r="P5966" s="67">
        <v>0</v>
      </c>
      <c r="Q5966" s="67">
        <v>0</v>
      </c>
      <c r="U5966" t="s">
        <v>783</v>
      </c>
    </row>
    <row r="5967" spans="3:21" x14ac:dyDescent="0.3">
      <c r="C5967" t="s">
        <v>31</v>
      </c>
      <c r="D5967" t="s">
        <v>158</v>
      </c>
      <c r="E5967" t="s">
        <v>30</v>
      </c>
      <c r="F5967" t="s">
        <v>159</v>
      </c>
      <c r="G5967" s="2">
        <v>2</v>
      </c>
      <c r="H5967" s="2" t="s">
        <v>321</v>
      </c>
      <c r="I5967" s="67">
        <v>48221.13</v>
      </c>
      <c r="J5967" s="67">
        <v>2409.7600000000002</v>
      </c>
      <c r="K5967" s="67">
        <v>48221.13</v>
      </c>
      <c r="L5967" s="67">
        <v>0.81</v>
      </c>
      <c r="M5967" s="67">
        <v>48221.13</v>
      </c>
      <c r="N5967" s="67">
        <v>8.83</v>
      </c>
      <c r="P5967" s="67">
        <v>0</v>
      </c>
      <c r="Q5967" s="67">
        <v>96442.26</v>
      </c>
      <c r="R5967" s="2" t="s">
        <v>161</v>
      </c>
      <c r="S5967" s="2" t="s">
        <v>165</v>
      </c>
      <c r="T5967" s="2" t="s">
        <v>165</v>
      </c>
      <c r="U5967" t="s">
        <v>783</v>
      </c>
    </row>
    <row r="5968" spans="3:21" x14ac:dyDescent="0.3">
      <c r="C5968" t="s">
        <v>32</v>
      </c>
      <c r="D5968" t="s">
        <v>158</v>
      </c>
      <c r="E5968" t="s">
        <v>29</v>
      </c>
      <c r="F5968" t="s">
        <v>159</v>
      </c>
      <c r="G5968" s="2">
        <v>3</v>
      </c>
      <c r="H5968" s="2" t="s">
        <v>255</v>
      </c>
      <c r="I5968" s="67">
        <v>-26141.47</v>
      </c>
      <c r="J5968" s="67">
        <v>0</v>
      </c>
      <c r="K5968" s="67">
        <v>-26141.47</v>
      </c>
      <c r="L5968" s="67">
        <v>0</v>
      </c>
      <c r="M5968" s="67">
        <v>-26141.47</v>
      </c>
      <c r="N5968" s="67">
        <v>0</v>
      </c>
      <c r="P5968" s="67">
        <v>0</v>
      </c>
      <c r="Q5968" s="67">
        <v>0</v>
      </c>
      <c r="U5968" t="s">
        <v>783</v>
      </c>
    </row>
    <row r="5969" spans="3:21" x14ac:dyDescent="0.3">
      <c r="C5969" t="s">
        <v>32</v>
      </c>
      <c r="D5969" t="s">
        <v>158</v>
      </c>
      <c r="E5969" t="s">
        <v>29</v>
      </c>
      <c r="F5969" t="s">
        <v>159</v>
      </c>
      <c r="G5969" s="2">
        <v>2</v>
      </c>
      <c r="H5969" s="2" t="s">
        <v>365</v>
      </c>
      <c r="I5969" s="67">
        <v>-3265.87</v>
      </c>
      <c r="J5969" s="67">
        <v>0</v>
      </c>
      <c r="K5969" s="67">
        <v>-3265.87</v>
      </c>
      <c r="L5969" s="67">
        <v>0</v>
      </c>
      <c r="M5969" s="67">
        <v>-3265.87</v>
      </c>
      <c r="N5969" s="67">
        <v>0</v>
      </c>
      <c r="P5969" s="67">
        <v>0</v>
      </c>
      <c r="Q5969" s="67">
        <v>0</v>
      </c>
      <c r="U5969" t="s">
        <v>783</v>
      </c>
    </row>
    <row r="5970" spans="3:21" x14ac:dyDescent="0.3">
      <c r="C5970" t="s">
        <v>32</v>
      </c>
      <c r="D5970" t="s">
        <v>158</v>
      </c>
      <c r="E5970" t="s">
        <v>30</v>
      </c>
      <c r="F5970" t="s">
        <v>159</v>
      </c>
      <c r="G5970" s="2">
        <v>-1</v>
      </c>
      <c r="H5970" s="2" t="s">
        <v>322</v>
      </c>
      <c r="I5970" s="67">
        <v>55255.49</v>
      </c>
      <c r="J5970" s="67">
        <v>2.35</v>
      </c>
      <c r="K5970" s="67">
        <v>55255.49</v>
      </c>
      <c r="L5970" s="67">
        <v>1.28</v>
      </c>
      <c r="M5970" s="67">
        <v>55255.49</v>
      </c>
      <c r="N5970" s="67">
        <v>20.96</v>
      </c>
      <c r="P5970" s="67">
        <v>0</v>
      </c>
      <c r="Q5970" s="67">
        <v>0</v>
      </c>
      <c r="R5970" s="2" t="s">
        <v>161</v>
      </c>
      <c r="S5970" s="2" t="s">
        <v>161</v>
      </c>
      <c r="T5970" s="2" t="s">
        <v>161</v>
      </c>
      <c r="U5970" t="s">
        <v>783</v>
      </c>
    </row>
    <row r="5971" spans="3:21" x14ac:dyDescent="0.3">
      <c r="C5971" t="s">
        <v>31</v>
      </c>
      <c r="D5971" t="s">
        <v>158</v>
      </c>
      <c r="E5971" t="s">
        <v>30</v>
      </c>
      <c r="F5971" t="s">
        <v>159</v>
      </c>
      <c r="G5971" s="2">
        <v>4</v>
      </c>
      <c r="H5971" s="2" t="s">
        <v>460</v>
      </c>
      <c r="I5971" s="67">
        <v>25783.040000000001</v>
      </c>
      <c r="J5971" s="67">
        <v>1.52</v>
      </c>
      <c r="K5971" s="67">
        <v>25783.040000000001</v>
      </c>
      <c r="L5971" s="67">
        <v>8.17</v>
      </c>
      <c r="M5971" s="67">
        <v>25783.040000000001</v>
      </c>
      <c r="N5971" s="67">
        <v>7.45</v>
      </c>
      <c r="P5971" s="67">
        <v>0</v>
      </c>
      <c r="Q5971" s="67">
        <v>103132.16</v>
      </c>
      <c r="R5971" s="2" t="s">
        <v>161</v>
      </c>
      <c r="S5971" s="2" t="s">
        <v>161</v>
      </c>
      <c r="T5971" s="2" t="s">
        <v>165</v>
      </c>
      <c r="U5971" t="s">
        <v>783</v>
      </c>
    </row>
    <row r="5972" spans="3:21" x14ac:dyDescent="0.3">
      <c r="C5972" t="s">
        <v>166</v>
      </c>
      <c r="D5972" t="s">
        <v>158</v>
      </c>
      <c r="E5972" t="s">
        <v>30</v>
      </c>
      <c r="F5972" t="s">
        <v>159</v>
      </c>
      <c r="G5972" s="2">
        <v>4</v>
      </c>
      <c r="H5972" s="2" t="s">
        <v>208</v>
      </c>
      <c r="I5972" s="67">
        <v>133543.17000000001</v>
      </c>
      <c r="J5972" s="67">
        <v>1692.52</v>
      </c>
      <c r="K5972" s="67">
        <v>133543.17000000001</v>
      </c>
      <c r="L5972" s="67">
        <v>1464.99</v>
      </c>
      <c r="M5972" s="67">
        <v>133543.17000000001</v>
      </c>
      <c r="N5972" s="67">
        <v>0</v>
      </c>
      <c r="P5972" s="67">
        <v>0</v>
      </c>
      <c r="Q5972" s="67">
        <v>534172.68000000005</v>
      </c>
      <c r="R5972" s="2" t="s">
        <v>161</v>
      </c>
      <c r="S5972" s="2" t="s">
        <v>161</v>
      </c>
      <c r="T5972" s="2" t="s">
        <v>165</v>
      </c>
      <c r="U5972" t="s">
        <v>783</v>
      </c>
    </row>
    <row r="5973" spans="3:21" x14ac:dyDescent="0.3">
      <c r="C5973" t="s">
        <v>32</v>
      </c>
      <c r="D5973" t="s">
        <v>158</v>
      </c>
      <c r="E5973" t="s">
        <v>30</v>
      </c>
      <c r="F5973" t="s">
        <v>159</v>
      </c>
      <c r="G5973" s="2">
        <v>5</v>
      </c>
      <c r="H5973" s="2" t="s">
        <v>598</v>
      </c>
      <c r="I5973" s="67">
        <v>14224.38</v>
      </c>
      <c r="J5973" s="67">
        <v>0</v>
      </c>
      <c r="K5973" s="67">
        <v>14224.38</v>
      </c>
      <c r="L5973" s="67">
        <v>0</v>
      </c>
      <c r="M5973" s="67">
        <v>14224.38</v>
      </c>
      <c r="N5973" s="67">
        <v>0</v>
      </c>
      <c r="P5973" s="67">
        <v>0</v>
      </c>
      <c r="Q5973" s="67">
        <v>71121.899999999994</v>
      </c>
      <c r="R5973" s="2" t="s">
        <v>161</v>
      </c>
      <c r="S5973" s="2" t="s">
        <v>161</v>
      </c>
      <c r="T5973" s="2" t="s">
        <v>161</v>
      </c>
      <c r="U5973" t="s">
        <v>783</v>
      </c>
    </row>
    <row r="5974" spans="3:21" x14ac:dyDescent="0.3">
      <c r="C5974" t="s">
        <v>31</v>
      </c>
      <c r="D5974" t="s">
        <v>158</v>
      </c>
      <c r="E5974" t="s">
        <v>29</v>
      </c>
      <c r="F5974" t="s">
        <v>159</v>
      </c>
      <c r="G5974" s="2">
        <v>-1</v>
      </c>
      <c r="H5974" s="2" t="s">
        <v>175</v>
      </c>
      <c r="I5974" s="67">
        <v>-29004.07</v>
      </c>
      <c r="J5974" s="67">
        <v>0</v>
      </c>
      <c r="K5974" s="67">
        <v>-29004.07</v>
      </c>
      <c r="L5974" s="67">
        <v>0</v>
      </c>
      <c r="M5974" s="67">
        <v>-29004.07</v>
      </c>
      <c r="N5974" s="67">
        <v>0</v>
      </c>
      <c r="P5974" s="67">
        <v>0</v>
      </c>
      <c r="Q5974" s="67">
        <v>0</v>
      </c>
      <c r="U5974" t="s">
        <v>783</v>
      </c>
    </row>
    <row r="5975" spans="3:21" x14ac:dyDescent="0.3">
      <c r="C5975" t="s">
        <v>166</v>
      </c>
      <c r="D5975" t="s">
        <v>158</v>
      </c>
      <c r="E5975" t="s">
        <v>29</v>
      </c>
      <c r="F5975" t="s">
        <v>159</v>
      </c>
      <c r="G5975" s="2">
        <v>-1</v>
      </c>
      <c r="H5975" s="2" t="s">
        <v>383</v>
      </c>
      <c r="I5975" s="67">
        <v>-5492.93</v>
      </c>
      <c r="J5975" s="67">
        <v>0</v>
      </c>
      <c r="K5975" s="67">
        <v>-5492.93</v>
      </c>
      <c r="L5975" s="67">
        <v>0</v>
      </c>
      <c r="M5975" s="67">
        <v>-5492.93</v>
      </c>
      <c r="N5975" s="67">
        <v>0</v>
      </c>
      <c r="P5975" s="67">
        <v>0</v>
      </c>
      <c r="Q5975" s="67">
        <v>0</v>
      </c>
      <c r="U5975" t="s">
        <v>783</v>
      </c>
    </row>
    <row r="5976" spans="3:21" x14ac:dyDescent="0.3">
      <c r="C5976" t="s">
        <v>31</v>
      </c>
      <c r="D5976" t="s">
        <v>158</v>
      </c>
      <c r="E5976" t="s">
        <v>29</v>
      </c>
      <c r="F5976" t="s">
        <v>159</v>
      </c>
      <c r="G5976" s="2">
        <v>5</v>
      </c>
      <c r="H5976" s="2" t="s">
        <v>474</v>
      </c>
      <c r="I5976" s="67">
        <v>-663.75</v>
      </c>
      <c r="J5976" s="67">
        <v>0</v>
      </c>
      <c r="K5976" s="67">
        <v>-663.75</v>
      </c>
      <c r="L5976" s="67">
        <v>0</v>
      </c>
      <c r="M5976" s="67">
        <v>-663.75</v>
      </c>
      <c r="N5976" s="67">
        <v>0</v>
      </c>
      <c r="P5976" s="67">
        <v>0</v>
      </c>
      <c r="Q5976" s="67">
        <v>0</v>
      </c>
      <c r="U5976" t="s">
        <v>783</v>
      </c>
    </row>
    <row r="5977" spans="3:21" x14ac:dyDescent="0.3">
      <c r="C5977" t="s">
        <v>31</v>
      </c>
      <c r="D5977" t="s">
        <v>158</v>
      </c>
      <c r="E5977" t="s">
        <v>29</v>
      </c>
      <c r="F5977" t="s">
        <v>159</v>
      </c>
      <c r="G5977" s="2">
        <v>-4</v>
      </c>
      <c r="H5977" s="2" t="s">
        <v>354</v>
      </c>
      <c r="I5977" s="67">
        <v>-106.79</v>
      </c>
      <c r="J5977" s="67">
        <v>0</v>
      </c>
      <c r="K5977" s="67">
        <v>-106.79</v>
      </c>
      <c r="L5977" s="67">
        <v>0</v>
      </c>
      <c r="M5977" s="67">
        <v>-106.79</v>
      </c>
      <c r="N5977" s="67">
        <v>0</v>
      </c>
      <c r="P5977" s="67">
        <v>0</v>
      </c>
      <c r="Q5977" s="67">
        <v>0</v>
      </c>
      <c r="U5977" t="s">
        <v>783</v>
      </c>
    </row>
    <row r="5978" spans="3:21" x14ac:dyDescent="0.3">
      <c r="C5978" t="s">
        <v>166</v>
      </c>
      <c r="D5978" t="s">
        <v>158</v>
      </c>
      <c r="E5978" t="s">
        <v>30</v>
      </c>
      <c r="F5978" t="s">
        <v>159</v>
      </c>
      <c r="G5978" s="2">
        <v>9</v>
      </c>
      <c r="H5978" s="2" t="s">
        <v>331</v>
      </c>
      <c r="I5978" s="67">
        <v>483483.03</v>
      </c>
      <c r="J5978" s="67">
        <v>2.71</v>
      </c>
      <c r="K5978" s="67">
        <v>483483.03</v>
      </c>
      <c r="L5978" s="67">
        <v>14.53</v>
      </c>
      <c r="M5978" s="67">
        <v>483483.03</v>
      </c>
      <c r="N5978" s="67">
        <v>58.86</v>
      </c>
      <c r="P5978" s="67">
        <v>0</v>
      </c>
      <c r="Q5978" s="67">
        <v>4351347.2700000005</v>
      </c>
      <c r="R5978" s="2" t="s">
        <v>161</v>
      </c>
      <c r="S5978" s="2" t="s">
        <v>161</v>
      </c>
      <c r="T5978" s="2" t="s">
        <v>165</v>
      </c>
      <c r="U5978" t="s">
        <v>783</v>
      </c>
    </row>
    <row r="5979" spans="3:21" x14ac:dyDescent="0.3">
      <c r="C5979" t="s">
        <v>166</v>
      </c>
      <c r="D5979" t="s">
        <v>158</v>
      </c>
      <c r="E5979" t="s">
        <v>29</v>
      </c>
      <c r="F5979" t="s">
        <v>159</v>
      </c>
      <c r="G5979" s="2">
        <v>10</v>
      </c>
      <c r="H5979" s="2" t="s">
        <v>267</v>
      </c>
      <c r="I5979" s="67">
        <v>-8166</v>
      </c>
      <c r="J5979" s="67">
        <v>0</v>
      </c>
      <c r="K5979" s="67">
        <v>-8166</v>
      </c>
      <c r="L5979" s="67">
        <v>0</v>
      </c>
      <c r="M5979" s="67">
        <v>-8166</v>
      </c>
      <c r="N5979" s="67">
        <v>0</v>
      </c>
      <c r="P5979" s="67">
        <v>-232.63</v>
      </c>
      <c r="Q5979" s="67">
        <v>0</v>
      </c>
      <c r="U5979" t="s">
        <v>783</v>
      </c>
    </row>
    <row r="5980" spans="3:21" x14ac:dyDescent="0.3">
      <c r="C5980" t="s">
        <v>32</v>
      </c>
      <c r="D5980" t="s">
        <v>158</v>
      </c>
      <c r="E5980" t="s">
        <v>30</v>
      </c>
      <c r="F5980" t="s">
        <v>159</v>
      </c>
      <c r="G5980" s="2">
        <v>-1</v>
      </c>
      <c r="H5980" s="2" t="s">
        <v>404</v>
      </c>
      <c r="I5980" s="67">
        <v>3037.68</v>
      </c>
      <c r="J5980" s="67">
        <v>0.73</v>
      </c>
      <c r="K5980" s="67">
        <v>3037.68</v>
      </c>
      <c r="L5980" s="67">
        <v>0.15</v>
      </c>
      <c r="M5980" s="67">
        <v>3037.68</v>
      </c>
      <c r="N5980" s="67">
        <v>1.17</v>
      </c>
      <c r="P5980" s="67">
        <v>0</v>
      </c>
      <c r="Q5980" s="67">
        <v>0</v>
      </c>
      <c r="R5980" s="2" t="s">
        <v>161</v>
      </c>
      <c r="S5980" s="2" t="s">
        <v>161</v>
      </c>
      <c r="T5980" s="2" t="s">
        <v>161</v>
      </c>
      <c r="U5980" t="s">
        <v>783</v>
      </c>
    </row>
    <row r="5981" spans="3:21" x14ac:dyDescent="0.3">
      <c r="C5981" t="s">
        <v>31</v>
      </c>
      <c r="D5981" t="s">
        <v>158</v>
      </c>
      <c r="E5981" t="s">
        <v>30</v>
      </c>
      <c r="F5981" t="s">
        <v>159</v>
      </c>
      <c r="G5981" s="2">
        <v>0</v>
      </c>
      <c r="H5981" s="2" t="s">
        <v>395</v>
      </c>
      <c r="I5981" s="67">
        <v>48874.71</v>
      </c>
      <c r="J5981" s="67">
        <v>0</v>
      </c>
      <c r="K5981" s="67">
        <v>48874.71</v>
      </c>
      <c r="L5981" s="67">
        <v>0</v>
      </c>
      <c r="M5981" s="67">
        <v>48874.71</v>
      </c>
      <c r="N5981" s="67">
        <v>8.36</v>
      </c>
      <c r="P5981" s="67">
        <v>0</v>
      </c>
      <c r="Q5981" s="67">
        <v>0</v>
      </c>
      <c r="R5981" s="2" t="s">
        <v>161</v>
      </c>
      <c r="S5981" s="2" t="s">
        <v>161</v>
      </c>
      <c r="T5981" s="2" t="s">
        <v>165</v>
      </c>
      <c r="U5981" t="s">
        <v>783</v>
      </c>
    </row>
    <row r="5982" spans="3:21" x14ac:dyDescent="0.3">
      <c r="C5982" t="s">
        <v>31</v>
      </c>
      <c r="D5982" t="s">
        <v>158</v>
      </c>
      <c r="E5982" t="s">
        <v>30</v>
      </c>
      <c r="F5982" t="s">
        <v>159</v>
      </c>
      <c r="G5982" s="2">
        <v>4</v>
      </c>
      <c r="H5982" s="2" t="s">
        <v>229</v>
      </c>
      <c r="I5982" s="67">
        <v>36392.730000000003</v>
      </c>
      <c r="J5982" s="67">
        <v>2165.8200000000002</v>
      </c>
      <c r="K5982" s="67">
        <v>36392.730000000003</v>
      </c>
      <c r="L5982" s="67">
        <v>1.34</v>
      </c>
      <c r="M5982" s="67">
        <v>36392.730000000003</v>
      </c>
      <c r="N5982" s="67">
        <v>7.07</v>
      </c>
      <c r="P5982" s="67">
        <v>0</v>
      </c>
      <c r="Q5982" s="67">
        <v>145570.92000000001</v>
      </c>
      <c r="R5982" s="2" t="s">
        <v>161</v>
      </c>
      <c r="S5982" s="2" t="s">
        <v>165</v>
      </c>
      <c r="T5982" s="2" t="s">
        <v>165</v>
      </c>
      <c r="U5982" t="s">
        <v>783</v>
      </c>
    </row>
    <row r="5983" spans="3:21" x14ac:dyDescent="0.3">
      <c r="C5983" t="s">
        <v>166</v>
      </c>
      <c r="D5983" t="s">
        <v>158</v>
      </c>
      <c r="E5983" t="s">
        <v>30</v>
      </c>
      <c r="F5983" t="s">
        <v>159</v>
      </c>
      <c r="G5983" s="2">
        <v>3</v>
      </c>
      <c r="H5983" s="2" t="s">
        <v>299</v>
      </c>
      <c r="I5983" s="67">
        <v>4941513.33</v>
      </c>
      <c r="J5983" s="67">
        <v>2378.84</v>
      </c>
      <c r="K5983" s="67">
        <v>4941513.33</v>
      </c>
      <c r="L5983" s="67">
        <v>481.41</v>
      </c>
      <c r="M5983" s="67">
        <v>4941513.33</v>
      </c>
      <c r="N5983" s="67">
        <v>3814.97</v>
      </c>
      <c r="P5983" s="67">
        <v>11742.62</v>
      </c>
      <c r="Q5983" s="67">
        <v>14824539.99</v>
      </c>
      <c r="R5983" s="2" t="s">
        <v>161</v>
      </c>
      <c r="S5983" s="2" t="s">
        <v>161</v>
      </c>
      <c r="T5983" s="2" t="s">
        <v>161</v>
      </c>
      <c r="U5983" t="s">
        <v>783</v>
      </c>
    </row>
    <row r="5984" spans="3:21" x14ac:dyDescent="0.3">
      <c r="C5984" t="s">
        <v>166</v>
      </c>
      <c r="D5984" t="s">
        <v>158</v>
      </c>
      <c r="E5984" t="s">
        <v>30</v>
      </c>
      <c r="F5984" t="s">
        <v>159</v>
      </c>
      <c r="G5984" s="2">
        <v>1</v>
      </c>
      <c r="H5984" s="2" t="s">
        <v>350</v>
      </c>
      <c r="I5984" s="67">
        <v>659621.74</v>
      </c>
      <c r="J5984" s="67">
        <v>64.05</v>
      </c>
      <c r="K5984" s="67">
        <v>659621.74</v>
      </c>
      <c r="L5984" s="67">
        <v>28.77</v>
      </c>
      <c r="M5984" s="67">
        <v>659621.74</v>
      </c>
      <c r="N5984" s="67">
        <v>358.75</v>
      </c>
      <c r="P5984" s="67">
        <v>0</v>
      </c>
      <c r="Q5984" s="67">
        <v>659621.74</v>
      </c>
      <c r="R5984" s="2" t="s">
        <v>161</v>
      </c>
      <c r="S5984" s="2" t="s">
        <v>161</v>
      </c>
      <c r="T5984" s="2" t="s">
        <v>161</v>
      </c>
      <c r="U5984" t="s">
        <v>783</v>
      </c>
    </row>
    <row r="5985" spans="3:21" x14ac:dyDescent="0.3">
      <c r="C5985" t="s">
        <v>31</v>
      </c>
      <c r="D5985" t="s">
        <v>158</v>
      </c>
      <c r="E5985" t="s">
        <v>29</v>
      </c>
      <c r="F5985" t="s">
        <v>159</v>
      </c>
      <c r="G5985" s="2">
        <v>6</v>
      </c>
      <c r="H5985" s="2" t="s">
        <v>191</v>
      </c>
      <c r="I5985" s="67">
        <v>-3951.8</v>
      </c>
      <c r="J5985" s="67">
        <v>0</v>
      </c>
      <c r="K5985" s="67">
        <v>-3951.8</v>
      </c>
      <c r="L5985" s="67">
        <v>0</v>
      </c>
      <c r="M5985" s="67">
        <v>-3951.8</v>
      </c>
      <c r="N5985" s="67">
        <v>0</v>
      </c>
      <c r="P5985" s="67">
        <v>0</v>
      </c>
      <c r="Q5985" s="67">
        <v>0</v>
      </c>
      <c r="U5985" t="s">
        <v>783</v>
      </c>
    </row>
    <row r="5986" spans="3:21" x14ac:dyDescent="0.3">
      <c r="C5986" t="s">
        <v>31</v>
      </c>
      <c r="D5986" t="s">
        <v>158</v>
      </c>
      <c r="E5986" t="s">
        <v>30</v>
      </c>
      <c r="F5986" t="s">
        <v>159</v>
      </c>
      <c r="G5986" s="2">
        <v>3</v>
      </c>
      <c r="H5986" s="2" t="s">
        <v>210</v>
      </c>
      <c r="I5986" s="67">
        <v>141309.5</v>
      </c>
      <c r="J5986" s="67">
        <v>18.82</v>
      </c>
      <c r="K5986" s="67">
        <v>141309.5</v>
      </c>
      <c r="L5986" s="67">
        <v>3.15</v>
      </c>
      <c r="M5986" s="67">
        <v>141309.5</v>
      </c>
      <c r="N5986" s="67">
        <v>34.43</v>
      </c>
      <c r="P5986" s="67">
        <v>0</v>
      </c>
      <c r="Q5986" s="67">
        <v>423928.5</v>
      </c>
      <c r="R5986" s="2" t="s">
        <v>161</v>
      </c>
      <c r="S5986" s="2" t="s">
        <v>161</v>
      </c>
      <c r="T5986" s="2" t="s">
        <v>161</v>
      </c>
      <c r="U5986" t="s">
        <v>783</v>
      </c>
    </row>
    <row r="5987" spans="3:21" x14ac:dyDescent="0.3">
      <c r="C5987" t="s">
        <v>166</v>
      </c>
      <c r="D5987" t="s">
        <v>158</v>
      </c>
      <c r="E5987" t="s">
        <v>29</v>
      </c>
      <c r="F5987" t="s">
        <v>159</v>
      </c>
      <c r="G5987" s="2">
        <v>-4</v>
      </c>
      <c r="H5987" s="2" t="s">
        <v>208</v>
      </c>
      <c r="I5987" s="67">
        <v>-0.59</v>
      </c>
      <c r="J5987" s="67">
        <v>0</v>
      </c>
      <c r="K5987" s="67">
        <v>-0.59</v>
      </c>
      <c r="L5987" s="67">
        <v>0</v>
      </c>
      <c r="M5987" s="67">
        <v>-0.59</v>
      </c>
      <c r="N5987" s="67">
        <v>0</v>
      </c>
      <c r="P5987" s="67">
        <v>0</v>
      </c>
      <c r="Q5987" s="67">
        <v>0</v>
      </c>
      <c r="U5987" t="s">
        <v>783</v>
      </c>
    </row>
    <row r="5988" spans="3:21" x14ac:dyDescent="0.3">
      <c r="C5988" t="s">
        <v>166</v>
      </c>
      <c r="D5988" t="s">
        <v>158</v>
      </c>
      <c r="E5988" t="s">
        <v>30</v>
      </c>
      <c r="F5988" t="s">
        <v>159</v>
      </c>
      <c r="G5988" s="2">
        <v>2</v>
      </c>
      <c r="H5988" s="2" t="s">
        <v>305</v>
      </c>
      <c r="I5988" s="67">
        <v>79990.27</v>
      </c>
      <c r="J5988" s="67">
        <v>9164.64</v>
      </c>
      <c r="K5988" s="67">
        <v>79990.27</v>
      </c>
      <c r="L5988" s="67">
        <v>6.5</v>
      </c>
      <c r="M5988" s="67">
        <v>79990.27</v>
      </c>
      <c r="N5988" s="67">
        <v>62.23</v>
      </c>
      <c r="P5988" s="67">
        <v>0</v>
      </c>
      <c r="Q5988" s="67">
        <v>159980.54</v>
      </c>
      <c r="R5988" s="2" t="s">
        <v>161</v>
      </c>
      <c r="S5988" s="2" t="s">
        <v>165</v>
      </c>
      <c r="T5988" s="2" t="s">
        <v>165</v>
      </c>
      <c r="U5988" t="s">
        <v>783</v>
      </c>
    </row>
    <row r="5989" spans="3:21" x14ac:dyDescent="0.3">
      <c r="C5989" t="s">
        <v>166</v>
      </c>
      <c r="D5989" t="s">
        <v>158</v>
      </c>
      <c r="E5989" t="s">
        <v>30</v>
      </c>
      <c r="F5989" t="s">
        <v>159</v>
      </c>
      <c r="G5989" s="2">
        <v>2</v>
      </c>
      <c r="H5989" s="2" t="s">
        <v>327</v>
      </c>
      <c r="I5989" s="67">
        <v>1783602.71</v>
      </c>
      <c r="J5989" s="67">
        <v>139.58000000000001</v>
      </c>
      <c r="K5989" s="67">
        <v>1783602.71</v>
      </c>
      <c r="L5989" s="67">
        <v>62.71</v>
      </c>
      <c r="M5989" s="67">
        <v>1783602.71</v>
      </c>
      <c r="N5989" s="67">
        <v>781.83</v>
      </c>
      <c r="P5989" s="67">
        <v>0</v>
      </c>
      <c r="Q5989" s="67">
        <v>3567205.42</v>
      </c>
      <c r="R5989" s="2" t="s">
        <v>161</v>
      </c>
      <c r="S5989" s="2" t="s">
        <v>161</v>
      </c>
      <c r="T5989" s="2" t="s">
        <v>161</v>
      </c>
      <c r="U5989" t="s">
        <v>783</v>
      </c>
    </row>
    <row r="5990" spans="3:21" x14ac:dyDescent="0.3">
      <c r="C5990" t="s">
        <v>166</v>
      </c>
      <c r="D5990" t="s">
        <v>158</v>
      </c>
      <c r="E5990" t="s">
        <v>30</v>
      </c>
      <c r="F5990" t="s">
        <v>159</v>
      </c>
      <c r="G5990" s="2">
        <v>-1</v>
      </c>
      <c r="H5990" s="2" t="s">
        <v>285</v>
      </c>
      <c r="I5990" s="67">
        <v>2172129.16</v>
      </c>
      <c r="J5990" s="67">
        <v>136.74</v>
      </c>
      <c r="K5990" s="67">
        <v>2172129.16</v>
      </c>
      <c r="L5990" s="67">
        <v>64.95</v>
      </c>
      <c r="M5990" s="67">
        <v>2172129.16</v>
      </c>
      <c r="N5990" s="67">
        <v>622.08000000000004</v>
      </c>
      <c r="P5990" s="67">
        <v>0</v>
      </c>
      <c r="Q5990" s="67">
        <v>0</v>
      </c>
      <c r="R5990" s="2" t="s">
        <v>161</v>
      </c>
      <c r="S5990" s="2" t="s">
        <v>161</v>
      </c>
      <c r="T5990" s="2" t="s">
        <v>161</v>
      </c>
      <c r="U5990" t="s">
        <v>783</v>
      </c>
    </row>
    <row r="5991" spans="3:21" x14ac:dyDescent="0.3">
      <c r="C5991" t="s">
        <v>166</v>
      </c>
      <c r="D5991" t="s">
        <v>158</v>
      </c>
      <c r="E5991" t="s">
        <v>29</v>
      </c>
      <c r="F5991" t="s">
        <v>159</v>
      </c>
      <c r="G5991" s="2">
        <v>9</v>
      </c>
      <c r="H5991" s="2" t="s">
        <v>339</v>
      </c>
      <c r="I5991" s="67">
        <v>-1688.92</v>
      </c>
      <c r="J5991" s="67">
        <v>0</v>
      </c>
      <c r="K5991" s="67">
        <v>-1688.92</v>
      </c>
      <c r="L5991" s="67">
        <v>0</v>
      </c>
      <c r="M5991" s="67">
        <v>-1688.92</v>
      </c>
      <c r="N5991" s="67">
        <v>0</v>
      </c>
      <c r="P5991" s="67">
        <v>0</v>
      </c>
      <c r="Q5991" s="67">
        <v>0</v>
      </c>
      <c r="U5991" t="s">
        <v>783</v>
      </c>
    </row>
    <row r="5992" spans="3:21" x14ac:dyDescent="0.3">
      <c r="C5992" t="s">
        <v>166</v>
      </c>
      <c r="D5992" t="s">
        <v>158</v>
      </c>
      <c r="E5992" t="s">
        <v>29</v>
      </c>
      <c r="F5992" t="s">
        <v>159</v>
      </c>
      <c r="G5992" s="2">
        <v>4</v>
      </c>
      <c r="H5992" s="2" t="s">
        <v>545</v>
      </c>
      <c r="I5992" s="67">
        <v>-99.11</v>
      </c>
      <c r="J5992" s="67">
        <v>0</v>
      </c>
      <c r="K5992" s="67">
        <v>-99.11</v>
      </c>
      <c r="L5992" s="67">
        <v>0</v>
      </c>
      <c r="M5992" s="67">
        <v>-99.11</v>
      </c>
      <c r="N5992" s="67">
        <v>0</v>
      </c>
      <c r="P5992" s="67">
        <v>0</v>
      </c>
      <c r="Q5992" s="67">
        <v>0</v>
      </c>
      <c r="U5992" t="s">
        <v>783</v>
      </c>
    </row>
    <row r="5993" spans="3:21" x14ac:dyDescent="0.3">
      <c r="C5993" t="s">
        <v>166</v>
      </c>
      <c r="D5993" t="s">
        <v>158</v>
      </c>
      <c r="E5993" t="s">
        <v>30</v>
      </c>
      <c r="F5993" t="s">
        <v>159</v>
      </c>
      <c r="G5993" s="2">
        <v>-1</v>
      </c>
      <c r="H5993" s="2" t="s">
        <v>370</v>
      </c>
      <c r="I5993" s="67">
        <v>47235.34</v>
      </c>
      <c r="J5993" s="67">
        <v>2.5099999999999998</v>
      </c>
      <c r="K5993" s="67">
        <v>47235.34</v>
      </c>
      <c r="L5993" s="67">
        <v>1.19</v>
      </c>
      <c r="M5993" s="67">
        <v>47235.34</v>
      </c>
      <c r="N5993" s="67">
        <v>11.43</v>
      </c>
      <c r="P5993" s="67">
        <v>0</v>
      </c>
      <c r="Q5993" s="67">
        <v>0</v>
      </c>
      <c r="R5993" s="2" t="s">
        <v>161</v>
      </c>
      <c r="S5993" s="2" t="s">
        <v>161</v>
      </c>
      <c r="T5993" s="2" t="s">
        <v>161</v>
      </c>
      <c r="U5993" t="s">
        <v>783</v>
      </c>
    </row>
    <row r="5994" spans="3:21" x14ac:dyDescent="0.3">
      <c r="C5994" t="s">
        <v>31</v>
      </c>
      <c r="D5994" t="s">
        <v>158</v>
      </c>
      <c r="E5994" t="s">
        <v>30</v>
      </c>
      <c r="F5994" t="s">
        <v>159</v>
      </c>
      <c r="G5994" s="2">
        <v>4</v>
      </c>
      <c r="H5994" s="2" t="s">
        <v>369</v>
      </c>
      <c r="I5994" s="67">
        <v>30272.58</v>
      </c>
      <c r="J5994" s="67">
        <v>788.55</v>
      </c>
      <c r="K5994" s="67">
        <v>30272.58</v>
      </c>
      <c r="L5994" s="67">
        <v>669.82</v>
      </c>
      <c r="M5994" s="67">
        <v>30272.58</v>
      </c>
      <c r="N5994" s="67">
        <v>11.21</v>
      </c>
      <c r="P5994" s="67">
        <v>0</v>
      </c>
      <c r="Q5994" s="67">
        <v>121090.32</v>
      </c>
      <c r="R5994" s="2" t="s">
        <v>161</v>
      </c>
      <c r="S5994" s="2" t="s">
        <v>161</v>
      </c>
      <c r="T5994" s="2" t="s">
        <v>165</v>
      </c>
      <c r="U5994" t="s">
        <v>783</v>
      </c>
    </row>
    <row r="5995" spans="3:21" x14ac:dyDescent="0.3">
      <c r="C5995" t="s">
        <v>31</v>
      </c>
      <c r="D5995" t="s">
        <v>158</v>
      </c>
      <c r="E5995" t="s">
        <v>30</v>
      </c>
      <c r="F5995" t="s">
        <v>159</v>
      </c>
      <c r="G5995" s="2">
        <v>3</v>
      </c>
      <c r="H5995" s="2" t="s">
        <v>240</v>
      </c>
      <c r="I5995" s="67">
        <v>177926.16</v>
      </c>
      <c r="J5995" s="67">
        <v>6.38</v>
      </c>
      <c r="K5995" s="67">
        <v>177926.16</v>
      </c>
      <c r="L5995" s="67">
        <v>2.87</v>
      </c>
      <c r="M5995" s="67">
        <v>177926.16</v>
      </c>
      <c r="N5995" s="67">
        <v>35.76</v>
      </c>
      <c r="P5995" s="67">
        <v>0</v>
      </c>
      <c r="Q5995" s="67">
        <v>533778.48</v>
      </c>
      <c r="R5995" s="2" t="s">
        <v>161</v>
      </c>
      <c r="S5995" s="2" t="s">
        <v>161</v>
      </c>
      <c r="T5995" s="2" t="s">
        <v>161</v>
      </c>
      <c r="U5995" t="s">
        <v>783</v>
      </c>
    </row>
    <row r="5996" spans="3:21" x14ac:dyDescent="0.3">
      <c r="C5996" t="s">
        <v>31</v>
      </c>
      <c r="D5996" t="s">
        <v>158</v>
      </c>
      <c r="E5996" t="s">
        <v>29</v>
      </c>
      <c r="F5996" t="s">
        <v>159</v>
      </c>
      <c r="G5996" s="2">
        <v>3</v>
      </c>
      <c r="H5996" s="2" t="s">
        <v>518</v>
      </c>
      <c r="I5996" s="67">
        <v>-6463.26</v>
      </c>
      <c r="J5996" s="67">
        <v>0</v>
      </c>
      <c r="K5996" s="67">
        <v>-6463.26</v>
      </c>
      <c r="L5996" s="67">
        <v>0</v>
      </c>
      <c r="M5996" s="67">
        <v>-6463.26</v>
      </c>
      <c r="N5996" s="67">
        <v>0</v>
      </c>
      <c r="P5996" s="67">
        <v>0</v>
      </c>
      <c r="Q5996" s="67">
        <v>0</v>
      </c>
      <c r="U5996" t="s">
        <v>783</v>
      </c>
    </row>
    <row r="5997" spans="3:21" x14ac:dyDescent="0.3">
      <c r="C5997" t="s">
        <v>166</v>
      </c>
      <c r="D5997" t="s">
        <v>158</v>
      </c>
      <c r="E5997" t="s">
        <v>30</v>
      </c>
      <c r="F5997" t="s">
        <v>159</v>
      </c>
      <c r="G5997" s="2">
        <v>1</v>
      </c>
      <c r="H5997" s="2" t="s">
        <v>463</v>
      </c>
      <c r="I5997" s="67">
        <v>8851.0300000000007</v>
      </c>
      <c r="J5997" s="67">
        <v>0.15</v>
      </c>
      <c r="K5997" s="67">
        <v>8851.0300000000007</v>
      </c>
      <c r="L5997" s="67">
        <v>7.0000000000000007E-2</v>
      </c>
      <c r="M5997" s="67">
        <v>8851.0300000000007</v>
      </c>
      <c r="N5997" s="67">
        <v>0.82</v>
      </c>
      <c r="P5997" s="67">
        <v>0</v>
      </c>
      <c r="Q5997" s="67">
        <v>8851.0300000000007</v>
      </c>
      <c r="R5997" s="2" t="s">
        <v>161</v>
      </c>
      <c r="S5997" s="2" t="s">
        <v>161</v>
      </c>
      <c r="T5997" s="2" t="s">
        <v>161</v>
      </c>
      <c r="U5997" t="s">
        <v>783</v>
      </c>
    </row>
    <row r="5998" spans="3:21" x14ac:dyDescent="0.3">
      <c r="C5998" t="s">
        <v>31</v>
      </c>
      <c r="D5998" t="s">
        <v>158</v>
      </c>
      <c r="E5998" t="s">
        <v>30</v>
      </c>
      <c r="F5998" t="s">
        <v>159</v>
      </c>
      <c r="G5998" s="2">
        <v>-1</v>
      </c>
      <c r="H5998" s="2" t="s">
        <v>572</v>
      </c>
      <c r="I5998" s="67">
        <v>22073.75</v>
      </c>
      <c r="J5998" s="67">
        <v>1.26</v>
      </c>
      <c r="K5998" s="67">
        <v>22073.75</v>
      </c>
      <c r="L5998" s="67">
        <v>0.69</v>
      </c>
      <c r="M5998" s="67">
        <v>22073.75</v>
      </c>
      <c r="N5998" s="67">
        <v>11.25</v>
      </c>
      <c r="P5998" s="67">
        <v>0</v>
      </c>
      <c r="Q5998" s="67">
        <v>0</v>
      </c>
      <c r="R5998" s="2" t="s">
        <v>161</v>
      </c>
      <c r="S5998" s="2" t="s">
        <v>161</v>
      </c>
      <c r="T5998" s="2" t="s">
        <v>161</v>
      </c>
      <c r="U5998" t="s">
        <v>783</v>
      </c>
    </row>
    <row r="5999" spans="3:21" x14ac:dyDescent="0.3">
      <c r="C5999" t="s">
        <v>166</v>
      </c>
      <c r="D5999" t="s">
        <v>158</v>
      </c>
      <c r="E5999" t="s">
        <v>30</v>
      </c>
      <c r="F5999" t="s">
        <v>159</v>
      </c>
      <c r="G5999" s="2">
        <v>11</v>
      </c>
      <c r="H5999" s="2" t="s">
        <v>380</v>
      </c>
      <c r="I5999" s="67">
        <v>112263.74</v>
      </c>
      <c r="J5999" s="67">
        <v>2.88</v>
      </c>
      <c r="K5999" s="67">
        <v>112263.74</v>
      </c>
      <c r="L5999" s="67">
        <v>15.48</v>
      </c>
      <c r="M5999" s="67">
        <v>112263.74</v>
      </c>
      <c r="N5999" s="67">
        <v>28.55</v>
      </c>
      <c r="P5999" s="67">
        <v>0</v>
      </c>
      <c r="Q5999" s="67">
        <v>1234901.1400000001</v>
      </c>
      <c r="R5999" s="2" t="s">
        <v>161</v>
      </c>
      <c r="S5999" s="2" t="s">
        <v>161</v>
      </c>
      <c r="T5999" s="2" t="s">
        <v>165</v>
      </c>
      <c r="U5999" t="s">
        <v>783</v>
      </c>
    </row>
    <row r="6000" spans="3:21" x14ac:dyDescent="0.3">
      <c r="C6000" t="s">
        <v>166</v>
      </c>
      <c r="D6000" t="s">
        <v>158</v>
      </c>
      <c r="E6000" t="s">
        <v>29</v>
      </c>
      <c r="F6000" t="s">
        <v>159</v>
      </c>
      <c r="G6000" s="2">
        <v>10</v>
      </c>
      <c r="H6000" s="2" t="s">
        <v>194</v>
      </c>
      <c r="I6000" s="67">
        <v>-1418.12</v>
      </c>
      <c r="J6000" s="67">
        <v>0</v>
      </c>
      <c r="K6000" s="67">
        <v>-1418.12</v>
      </c>
      <c r="L6000" s="67">
        <v>0</v>
      </c>
      <c r="M6000" s="67">
        <v>-1418.12</v>
      </c>
      <c r="N6000" s="67">
        <v>0</v>
      </c>
      <c r="P6000" s="67">
        <v>0</v>
      </c>
      <c r="Q6000" s="67">
        <v>0</v>
      </c>
      <c r="U6000" t="s">
        <v>783</v>
      </c>
    </row>
    <row r="6001" spans="3:21" x14ac:dyDescent="0.3">
      <c r="C6001" t="s">
        <v>166</v>
      </c>
      <c r="D6001" t="s">
        <v>158</v>
      </c>
      <c r="E6001" t="s">
        <v>29</v>
      </c>
      <c r="F6001" t="s">
        <v>159</v>
      </c>
      <c r="G6001" s="2">
        <v>13</v>
      </c>
      <c r="H6001" s="2" t="s">
        <v>267</v>
      </c>
      <c r="I6001" s="67">
        <v>-5106.72</v>
      </c>
      <c r="J6001" s="67">
        <v>0</v>
      </c>
      <c r="K6001" s="67">
        <v>-5106.72</v>
      </c>
      <c r="L6001" s="67">
        <v>0</v>
      </c>
      <c r="M6001" s="67">
        <v>-5106.72</v>
      </c>
      <c r="N6001" s="67">
        <v>0</v>
      </c>
      <c r="P6001" s="67">
        <v>-545.71</v>
      </c>
      <c r="Q6001" s="67">
        <v>0</v>
      </c>
      <c r="U6001" t="s">
        <v>783</v>
      </c>
    </row>
    <row r="6002" spans="3:21" x14ac:dyDescent="0.3">
      <c r="C6002" t="s">
        <v>166</v>
      </c>
      <c r="D6002" t="s">
        <v>158</v>
      </c>
      <c r="E6002" t="s">
        <v>30</v>
      </c>
      <c r="F6002" t="s">
        <v>159</v>
      </c>
      <c r="G6002" s="2">
        <v>3</v>
      </c>
      <c r="H6002" s="2" t="s">
        <v>594</v>
      </c>
      <c r="I6002" s="67">
        <v>15421.13</v>
      </c>
      <c r="J6002" s="67">
        <v>1997.74</v>
      </c>
      <c r="K6002" s="67">
        <v>15421.13</v>
      </c>
      <c r="L6002" s="67">
        <v>1.1200000000000001</v>
      </c>
      <c r="M6002" s="67">
        <v>15421.13</v>
      </c>
      <c r="N6002" s="67">
        <v>8.89</v>
      </c>
      <c r="P6002" s="67">
        <v>0</v>
      </c>
      <c r="Q6002" s="67">
        <v>46263.39</v>
      </c>
      <c r="R6002" s="2" t="s">
        <v>161</v>
      </c>
      <c r="S6002" s="2" t="s">
        <v>165</v>
      </c>
      <c r="T6002" s="2" t="s">
        <v>165</v>
      </c>
      <c r="U6002" t="s">
        <v>783</v>
      </c>
    </row>
    <row r="6003" spans="3:21" x14ac:dyDescent="0.3">
      <c r="C6003" t="s">
        <v>166</v>
      </c>
      <c r="D6003" t="s">
        <v>158</v>
      </c>
      <c r="E6003" t="s">
        <v>30</v>
      </c>
      <c r="F6003" t="s">
        <v>159</v>
      </c>
      <c r="G6003" s="2">
        <v>2</v>
      </c>
      <c r="H6003" s="2" t="s">
        <v>327</v>
      </c>
      <c r="I6003" s="67">
        <v>4881.62</v>
      </c>
      <c r="J6003" s="67">
        <v>0.16</v>
      </c>
      <c r="K6003" s="67">
        <v>4881.62</v>
      </c>
      <c r="L6003" s="67">
        <v>7.0000000000000007E-2</v>
      </c>
      <c r="M6003" s="67">
        <v>4881.62</v>
      </c>
      <c r="N6003" s="67">
        <v>0.91</v>
      </c>
      <c r="P6003" s="67">
        <v>0</v>
      </c>
      <c r="Q6003" s="67">
        <v>9763.24</v>
      </c>
      <c r="R6003" s="2" t="s">
        <v>165</v>
      </c>
      <c r="S6003" s="2" t="s">
        <v>165</v>
      </c>
      <c r="T6003" s="2" t="s">
        <v>165</v>
      </c>
      <c r="U6003" t="s">
        <v>783</v>
      </c>
    </row>
    <row r="6004" spans="3:21" x14ac:dyDescent="0.3">
      <c r="C6004" t="s">
        <v>166</v>
      </c>
      <c r="D6004" t="s">
        <v>158</v>
      </c>
      <c r="E6004" t="s">
        <v>29</v>
      </c>
      <c r="F6004" t="s">
        <v>159</v>
      </c>
      <c r="G6004" s="2">
        <v>6</v>
      </c>
      <c r="H6004" s="2" t="s">
        <v>226</v>
      </c>
      <c r="I6004" s="67">
        <v>-2600.7600000000002</v>
      </c>
      <c r="J6004" s="67">
        <v>0</v>
      </c>
      <c r="K6004" s="67">
        <v>-2600.7600000000002</v>
      </c>
      <c r="L6004" s="67">
        <v>0</v>
      </c>
      <c r="M6004" s="67">
        <v>-2600.7600000000002</v>
      </c>
      <c r="N6004" s="67">
        <v>0</v>
      </c>
      <c r="P6004" s="67">
        <v>0</v>
      </c>
      <c r="Q6004" s="67">
        <v>0</v>
      </c>
      <c r="U6004" t="s">
        <v>783</v>
      </c>
    </row>
    <row r="6005" spans="3:21" x14ac:dyDescent="0.3">
      <c r="C6005" t="s">
        <v>31</v>
      </c>
      <c r="D6005" t="s">
        <v>158</v>
      </c>
      <c r="E6005" t="s">
        <v>29</v>
      </c>
      <c r="F6005" t="s">
        <v>159</v>
      </c>
      <c r="G6005" s="2">
        <v>3</v>
      </c>
      <c r="H6005" s="2" t="s">
        <v>343</v>
      </c>
      <c r="I6005" s="67">
        <v>-1887.72</v>
      </c>
      <c r="J6005" s="67">
        <v>0</v>
      </c>
      <c r="K6005" s="67">
        <v>-1887.72</v>
      </c>
      <c r="L6005" s="67">
        <v>0</v>
      </c>
      <c r="M6005" s="67">
        <v>-1887.72</v>
      </c>
      <c r="N6005" s="67">
        <v>0</v>
      </c>
      <c r="P6005" s="67">
        <v>0</v>
      </c>
      <c r="Q6005" s="67">
        <v>0</v>
      </c>
      <c r="U6005" t="s">
        <v>783</v>
      </c>
    </row>
    <row r="6006" spans="3:21" x14ac:dyDescent="0.3">
      <c r="C6006" t="s">
        <v>31</v>
      </c>
      <c r="D6006" t="s">
        <v>158</v>
      </c>
      <c r="E6006" t="s">
        <v>30</v>
      </c>
      <c r="F6006" t="s">
        <v>159</v>
      </c>
      <c r="G6006" s="2">
        <v>9</v>
      </c>
      <c r="H6006" s="2" t="s">
        <v>302</v>
      </c>
      <c r="I6006" s="67">
        <v>609384.52</v>
      </c>
      <c r="J6006" s="67">
        <v>20.3</v>
      </c>
      <c r="K6006" s="67">
        <v>609384.52</v>
      </c>
      <c r="L6006" s="67">
        <v>9.64</v>
      </c>
      <c r="M6006" s="67">
        <v>609384.52</v>
      </c>
      <c r="N6006" s="67">
        <v>92.33</v>
      </c>
      <c r="P6006" s="67">
        <v>0</v>
      </c>
      <c r="Q6006" s="67">
        <v>5484460.6799999997</v>
      </c>
      <c r="R6006" s="2" t="s">
        <v>161</v>
      </c>
      <c r="S6006" s="2" t="s">
        <v>161</v>
      </c>
      <c r="T6006" s="2" t="s">
        <v>161</v>
      </c>
      <c r="U6006" t="s">
        <v>783</v>
      </c>
    </row>
    <row r="6007" spans="3:21" x14ac:dyDescent="0.3">
      <c r="C6007" t="s">
        <v>32</v>
      </c>
      <c r="D6007" t="s">
        <v>158</v>
      </c>
      <c r="E6007" t="s">
        <v>30</v>
      </c>
      <c r="F6007" t="s">
        <v>159</v>
      </c>
      <c r="G6007" s="2">
        <v>2</v>
      </c>
      <c r="H6007" s="2" t="s">
        <v>303</v>
      </c>
      <c r="I6007" s="67">
        <v>7701.8</v>
      </c>
      <c r="J6007" s="67">
        <v>1191.33</v>
      </c>
      <c r="K6007" s="67">
        <v>7701.8</v>
      </c>
      <c r="L6007" s="67">
        <v>0.14000000000000001</v>
      </c>
      <c r="M6007" s="67">
        <v>7701.8</v>
      </c>
      <c r="N6007" s="67">
        <v>1.35</v>
      </c>
      <c r="P6007" s="67">
        <v>0</v>
      </c>
      <c r="Q6007" s="67">
        <v>15403.6</v>
      </c>
      <c r="R6007" s="2" t="s">
        <v>161</v>
      </c>
      <c r="S6007" s="2" t="s">
        <v>165</v>
      </c>
      <c r="T6007" s="2" t="s">
        <v>165</v>
      </c>
      <c r="U6007" t="s">
        <v>783</v>
      </c>
    </row>
    <row r="6008" spans="3:21" x14ac:dyDescent="0.3">
      <c r="C6008" t="s">
        <v>166</v>
      </c>
      <c r="D6008" t="s">
        <v>158</v>
      </c>
      <c r="E6008" t="s">
        <v>29</v>
      </c>
      <c r="F6008" t="s">
        <v>159</v>
      </c>
      <c r="G6008" s="2">
        <v>6</v>
      </c>
      <c r="H6008" s="2" t="s">
        <v>195</v>
      </c>
      <c r="I6008" s="67">
        <v>-371.4</v>
      </c>
      <c r="J6008" s="67">
        <v>0</v>
      </c>
      <c r="K6008" s="67">
        <v>-371.4</v>
      </c>
      <c r="L6008" s="67">
        <v>0</v>
      </c>
      <c r="M6008" s="67">
        <v>-371.4</v>
      </c>
      <c r="N6008" s="67">
        <v>0</v>
      </c>
      <c r="P6008" s="67">
        <v>0</v>
      </c>
      <c r="Q6008" s="67">
        <v>0</v>
      </c>
      <c r="U6008" t="s">
        <v>783</v>
      </c>
    </row>
    <row r="6009" spans="3:21" x14ac:dyDescent="0.3">
      <c r="C6009" t="s">
        <v>166</v>
      </c>
      <c r="D6009" t="s">
        <v>158</v>
      </c>
      <c r="E6009" t="s">
        <v>30</v>
      </c>
      <c r="F6009" t="s">
        <v>159</v>
      </c>
      <c r="G6009" s="2">
        <v>2</v>
      </c>
      <c r="H6009" s="2" t="s">
        <v>657</v>
      </c>
      <c r="I6009" s="67">
        <v>291694.51</v>
      </c>
      <c r="J6009" s="67">
        <v>32.51</v>
      </c>
      <c r="K6009" s="67">
        <v>291694.51</v>
      </c>
      <c r="L6009" s="67">
        <v>22.1</v>
      </c>
      <c r="M6009" s="67">
        <v>291694.51</v>
      </c>
      <c r="N6009" s="67">
        <v>396.17</v>
      </c>
      <c r="P6009" s="67">
        <v>0</v>
      </c>
      <c r="Q6009" s="67">
        <v>583389.02</v>
      </c>
      <c r="R6009" s="2" t="s">
        <v>161</v>
      </c>
      <c r="S6009" s="2" t="s">
        <v>161</v>
      </c>
      <c r="T6009" s="2" t="s">
        <v>161</v>
      </c>
      <c r="U6009" t="s">
        <v>783</v>
      </c>
    </row>
    <row r="6010" spans="3:21" x14ac:dyDescent="0.3">
      <c r="C6010" t="s">
        <v>31</v>
      </c>
      <c r="D6010" t="s">
        <v>158</v>
      </c>
      <c r="E6010" t="s">
        <v>30</v>
      </c>
      <c r="F6010" t="s">
        <v>159</v>
      </c>
      <c r="G6010" s="2">
        <v>7</v>
      </c>
      <c r="H6010" s="2" t="s">
        <v>288</v>
      </c>
      <c r="I6010" s="67">
        <v>913618.12</v>
      </c>
      <c r="J6010" s="67">
        <v>2.42</v>
      </c>
      <c r="K6010" s="67">
        <v>913618.12</v>
      </c>
      <c r="L6010" s="67">
        <v>13.02</v>
      </c>
      <c r="M6010" s="67">
        <v>913618.12</v>
      </c>
      <c r="N6010" s="67">
        <v>22.04</v>
      </c>
      <c r="P6010" s="67">
        <v>0</v>
      </c>
      <c r="Q6010" s="67">
        <v>6395326.8399999999</v>
      </c>
      <c r="R6010" s="2" t="s">
        <v>161</v>
      </c>
      <c r="S6010" s="2" t="s">
        <v>161</v>
      </c>
      <c r="T6010" s="2" t="s">
        <v>165</v>
      </c>
      <c r="U6010" t="s">
        <v>783</v>
      </c>
    </row>
    <row r="6011" spans="3:21" x14ac:dyDescent="0.3">
      <c r="C6011" t="s">
        <v>31</v>
      </c>
      <c r="D6011" t="s">
        <v>158</v>
      </c>
      <c r="E6011" t="s">
        <v>30</v>
      </c>
      <c r="F6011" t="s">
        <v>159</v>
      </c>
      <c r="G6011" s="2">
        <v>-1</v>
      </c>
      <c r="H6011" s="2" t="s">
        <v>196</v>
      </c>
      <c r="I6011" s="67">
        <v>101521.93</v>
      </c>
      <c r="J6011" s="67">
        <v>8.18</v>
      </c>
      <c r="K6011" s="67">
        <v>101521.93</v>
      </c>
      <c r="L6011" s="67">
        <v>3.88</v>
      </c>
      <c r="M6011" s="67">
        <v>101521.93</v>
      </c>
      <c r="N6011" s="67">
        <v>37.200000000000003</v>
      </c>
      <c r="P6011" s="67">
        <v>0</v>
      </c>
      <c r="Q6011" s="67">
        <v>0</v>
      </c>
      <c r="R6011" s="2" t="s">
        <v>161</v>
      </c>
      <c r="S6011" s="2" t="s">
        <v>161</v>
      </c>
      <c r="T6011" s="2" t="s">
        <v>161</v>
      </c>
      <c r="U6011" t="s">
        <v>783</v>
      </c>
    </row>
    <row r="6012" spans="3:21" x14ac:dyDescent="0.3">
      <c r="C6012" t="s">
        <v>32</v>
      </c>
      <c r="D6012" t="s">
        <v>158</v>
      </c>
      <c r="E6012" t="s">
        <v>30</v>
      </c>
      <c r="F6012" t="s">
        <v>159</v>
      </c>
      <c r="G6012" s="2">
        <v>-4</v>
      </c>
      <c r="H6012" s="2" t="s">
        <v>369</v>
      </c>
      <c r="I6012" s="67">
        <v>645347.22</v>
      </c>
      <c r="J6012" s="67">
        <v>56.44</v>
      </c>
      <c r="K6012" s="67">
        <v>645347.22</v>
      </c>
      <c r="L6012" s="67">
        <v>20.54</v>
      </c>
      <c r="M6012" s="67">
        <v>645347.22</v>
      </c>
      <c r="N6012" s="67">
        <v>197.28</v>
      </c>
      <c r="P6012" s="67">
        <v>0</v>
      </c>
      <c r="Q6012" s="67">
        <v>0</v>
      </c>
      <c r="R6012" s="2" t="s">
        <v>161</v>
      </c>
      <c r="S6012" s="2" t="s">
        <v>161</v>
      </c>
      <c r="T6012" s="2" t="s">
        <v>161</v>
      </c>
      <c r="U6012" t="s">
        <v>783</v>
      </c>
    </row>
    <row r="6013" spans="3:21" x14ac:dyDescent="0.3">
      <c r="C6013" t="s">
        <v>32</v>
      </c>
      <c r="D6013" t="s">
        <v>158</v>
      </c>
      <c r="E6013" t="s">
        <v>30</v>
      </c>
      <c r="F6013" t="s">
        <v>159</v>
      </c>
      <c r="G6013" s="2">
        <v>6</v>
      </c>
      <c r="H6013" s="2" t="s">
        <v>359</v>
      </c>
      <c r="I6013" s="67">
        <v>15264.78</v>
      </c>
      <c r="J6013" s="67">
        <v>0</v>
      </c>
      <c r="K6013" s="67">
        <v>15264.78</v>
      </c>
      <c r="L6013" s="67">
        <v>0</v>
      </c>
      <c r="M6013" s="67">
        <v>15264.78</v>
      </c>
      <c r="N6013" s="67">
        <v>0</v>
      </c>
      <c r="P6013" s="67">
        <v>0</v>
      </c>
      <c r="Q6013" s="67">
        <v>91588.680000000008</v>
      </c>
      <c r="R6013" s="2" t="s">
        <v>161</v>
      </c>
      <c r="S6013" s="2" t="s">
        <v>161</v>
      </c>
      <c r="T6013" s="2" t="s">
        <v>161</v>
      </c>
      <c r="U6013" t="s">
        <v>783</v>
      </c>
    </row>
    <row r="6014" spans="3:21" x14ac:dyDescent="0.3">
      <c r="C6014" t="s">
        <v>31</v>
      </c>
      <c r="D6014" t="s">
        <v>158</v>
      </c>
      <c r="E6014" t="s">
        <v>29</v>
      </c>
      <c r="F6014" t="s">
        <v>159</v>
      </c>
      <c r="G6014" s="2">
        <v>-4</v>
      </c>
      <c r="H6014" s="2" t="s">
        <v>475</v>
      </c>
      <c r="I6014" s="67">
        <v>-15406.46</v>
      </c>
      <c r="J6014" s="67">
        <v>0</v>
      </c>
      <c r="K6014" s="67">
        <v>-15406.46</v>
      </c>
      <c r="L6014" s="67">
        <v>0</v>
      </c>
      <c r="M6014" s="67">
        <v>-15406.46</v>
      </c>
      <c r="N6014" s="67">
        <v>0</v>
      </c>
      <c r="P6014" s="67">
        <v>0</v>
      </c>
      <c r="Q6014" s="67">
        <v>0</v>
      </c>
      <c r="U6014" t="s">
        <v>783</v>
      </c>
    </row>
    <row r="6015" spans="3:21" x14ac:dyDescent="0.3">
      <c r="C6015" t="s">
        <v>31</v>
      </c>
      <c r="D6015" t="s">
        <v>158</v>
      </c>
      <c r="E6015" t="s">
        <v>30</v>
      </c>
      <c r="F6015" t="s">
        <v>159</v>
      </c>
      <c r="G6015" s="2">
        <v>0</v>
      </c>
      <c r="H6015" s="2" t="s">
        <v>224</v>
      </c>
      <c r="I6015" s="67">
        <v>902.5</v>
      </c>
      <c r="J6015" s="67">
        <v>87.58</v>
      </c>
      <c r="K6015" s="67">
        <v>902.5</v>
      </c>
      <c r="L6015" s="67">
        <v>0.11</v>
      </c>
      <c r="M6015" s="67">
        <v>902.5</v>
      </c>
      <c r="N6015" s="67">
        <v>1.0900000000000001</v>
      </c>
      <c r="P6015" s="67">
        <v>0</v>
      </c>
      <c r="Q6015" s="67">
        <v>0</v>
      </c>
      <c r="R6015" s="2" t="s">
        <v>161</v>
      </c>
      <c r="S6015" s="2" t="s">
        <v>165</v>
      </c>
      <c r="T6015" s="2" t="s">
        <v>165</v>
      </c>
      <c r="U6015" t="s">
        <v>783</v>
      </c>
    </row>
    <row r="6016" spans="3:21" x14ac:dyDescent="0.3">
      <c r="C6016" t="s">
        <v>32</v>
      </c>
      <c r="D6016" t="s">
        <v>158</v>
      </c>
      <c r="E6016" t="s">
        <v>29</v>
      </c>
      <c r="F6016" t="s">
        <v>159</v>
      </c>
      <c r="G6016" s="2">
        <v>8</v>
      </c>
      <c r="H6016" s="2" t="s">
        <v>593</v>
      </c>
      <c r="I6016" s="67">
        <v>-1834799.53</v>
      </c>
      <c r="J6016" s="67">
        <v>0</v>
      </c>
      <c r="K6016" s="67">
        <v>-1834799.53</v>
      </c>
      <c r="L6016" s="67">
        <v>0</v>
      </c>
      <c r="M6016" s="67">
        <v>-1834799.53</v>
      </c>
      <c r="N6016" s="67">
        <v>0</v>
      </c>
      <c r="P6016" s="67">
        <v>0</v>
      </c>
      <c r="Q6016" s="67">
        <v>0</v>
      </c>
      <c r="U6016" t="s">
        <v>783</v>
      </c>
    </row>
    <row r="6017" spans="3:21" x14ac:dyDescent="0.3">
      <c r="C6017" t="s">
        <v>31</v>
      </c>
      <c r="D6017" t="s">
        <v>158</v>
      </c>
      <c r="E6017" t="s">
        <v>29</v>
      </c>
      <c r="F6017" t="s">
        <v>159</v>
      </c>
      <c r="G6017" s="2">
        <v>13</v>
      </c>
      <c r="H6017" s="2" t="s">
        <v>377</v>
      </c>
      <c r="I6017" s="67">
        <v>-6816.43</v>
      </c>
      <c r="J6017" s="67">
        <v>0</v>
      </c>
      <c r="K6017" s="67">
        <v>-6816.43</v>
      </c>
      <c r="L6017" s="67">
        <v>0</v>
      </c>
      <c r="M6017" s="67">
        <v>-6816.43</v>
      </c>
      <c r="N6017" s="67">
        <v>0</v>
      </c>
      <c r="P6017" s="67">
        <v>0</v>
      </c>
      <c r="Q6017" s="67">
        <v>0</v>
      </c>
      <c r="U6017" t="s">
        <v>783</v>
      </c>
    </row>
    <row r="6018" spans="3:21" x14ac:dyDescent="0.3">
      <c r="C6018" t="s">
        <v>32</v>
      </c>
      <c r="D6018" t="s">
        <v>158</v>
      </c>
      <c r="E6018" t="s">
        <v>30</v>
      </c>
      <c r="F6018" t="s">
        <v>159</v>
      </c>
      <c r="G6018" s="2">
        <v>0</v>
      </c>
      <c r="H6018" s="2" t="s">
        <v>331</v>
      </c>
      <c r="I6018" s="67">
        <v>30554.12</v>
      </c>
      <c r="J6018" s="67">
        <v>1.36</v>
      </c>
      <c r="K6018" s="67">
        <v>30554.12</v>
      </c>
      <c r="L6018" s="67">
        <v>0.65</v>
      </c>
      <c r="M6018" s="67">
        <v>30554.12</v>
      </c>
      <c r="N6018" s="67">
        <v>6.19</v>
      </c>
      <c r="P6018" s="67">
        <v>0</v>
      </c>
      <c r="Q6018" s="67">
        <v>0</v>
      </c>
      <c r="R6018" s="2" t="s">
        <v>161</v>
      </c>
      <c r="S6018" s="2" t="s">
        <v>161</v>
      </c>
      <c r="T6018" s="2" t="s">
        <v>161</v>
      </c>
      <c r="U6018" t="s">
        <v>783</v>
      </c>
    </row>
    <row r="6019" spans="3:21" x14ac:dyDescent="0.3">
      <c r="C6019" t="s">
        <v>166</v>
      </c>
      <c r="D6019" t="s">
        <v>158</v>
      </c>
      <c r="E6019" t="s">
        <v>30</v>
      </c>
      <c r="F6019" t="s">
        <v>159</v>
      </c>
      <c r="G6019" s="2">
        <v>-1</v>
      </c>
      <c r="H6019" s="2" t="s">
        <v>351</v>
      </c>
      <c r="I6019" s="67">
        <v>233660.19</v>
      </c>
      <c r="J6019" s="67">
        <v>108.71</v>
      </c>
      <c r="K6019" s="67">
        <v>233660.19</v>
      </c>
      <c r="L6019" s="67">
        <v>7.82</v>
      </c>
      <c r="M6019" s="67">
        <v>233660.19</v>
      </c>
      <c r="N6019" s="67">
        <v>169.5</v>
      </c>
      <c r="P6019" s="67">
        <v>0</v>
      </c>
      <c r="Q6019" s="67">
        <v>0</v>
      </c>
      <c r="R6019" s="2" t="s">
        <v>161</v>
      </c>
      <c r="S6019" s="2" t="s">
        <v>161</v>
      </c>
      <c r="T6019" s="2" t="s">
        <v>161</v>
      </c>
      <c r="U6019" t="s">
        <v>783</v>
      </c>
    </row>
    <row r="6020" spans="3:21" x14ac:dyDescent="0.3">
      <c r="C6020" t="s">
        <v>166</v>
      </c>
      <c r="D6020" t="s">
        <v>158</v>
      </c>
      <c r="E6020" t="s">
        <v>30</v>
      </c>
      <c r="F6020" t="s">
        <v>159</v>
      </c>
      <c r="G6020" s="2">
        <v>10</v>
      </c>
      <c r="H6020" s="2" t="s">
        <v>439</v>
      </c>
      <c r="I6020" s="67">
        <v>112600</v>
      </c>
      <c r="J6020" s="67">
        <v>0.38</v>
      </c>
      <c r="K6020" s="67">
        <v>112600</v>
      </c>
      <c r="L6020" s="67">
        <v>0.79</v>
      </c>
      <c r="M6020" s="67">
        <v>112600</v>
      </c>
      <c r="N6020" s="67">
        <v>35.49</v>
      </c>
      <c r="P6020" s="67">
        <v>0</v>
      </c>
      <c r="Q6020" s="67">
        <v>1126000</v>
      </c>
      <c r="R6020" s="2" t="s">
        <v>161</v>
      </c>
      <c r="S6020" s="2" t="s">
        <v>161</v>
      </c>
      <c r="T6020" s="2" t="s">
        <v>165</v>
      </c>
      <c r="U6020" t="s">
        <v>783</v>
      </c>
    </row>
    <row r="6021" spans="3:21" x14ac:dyDescent="0.3">
      <c r="C6021" t="s">
        <v>166</v>
      </c>
      <c r="D6021" t="s">
        <v>158</v>
      </c>
      <c r="E6021" t="s">
        <v>30</v>
      </c>
      <c r="F6021" t="s">
        <v>159</v>
      </c>
      <c r="G6021" s="2">
        <v>4</v>
      </c>
      <c r="H6021" s="2" t="s">
        <v>218</v>
      </c>
      <c r="I6021" s="67">
        <v>1912821.26</v>
      </c>
      <c r="J6021" s="67">
        <v>422518.26</v>
      </c>
      <c r="K6021" s="67">
        <v>1912821.26</v>
      </c>
      <c r="L6021" s="67">
        <v>34.99</v>
      </c>
      <c r="M6021" s="67">
        <v>1912821.26</v>
      </c>
      <c r="N6021" s="67">
        <v>1936.29</v>
      </c>
      <c r="P6021" s="67">
        <v>0</v>
      </c>
      <c r="Q6021" s="67">
        <v>7651285.04</v>
      </c>
      <c r="R6021" s="2" t="s">
        <v>161</v>
      </c>
      <c r="S6021" s="2" t="s">
        <v>165</v>
      </c>
      <c r="T6021" s="2" t="s">
        <v>165</v>
      </c>
      <c r="U6021" t="s">
        <v>783</v>
      </c>
    </row>
    <row r="6022" spans="3:21" x14ac:dyDescent="0.3">
      <c r="C6022" t="s">
        <v>166</v>
      </c>
      <c r="D6022" t="s">
        <v>158</v>
      </c>
      <c r="E6022" t="s">
        <v>29</v>
      </c>
      <c r="F6022" t="s">
        <v>159</v>
      </c>
      <c r="G6022" s="2">
        <v>0</v>
      </c>
      <c r="H6022" s="2" t="s">
        <v>192</v>
      </c>
      <c r="I6022" s="67">
        <v>-1682.79</v>
      </c>
      <c r="J6022" s="67">
        <v>0</v>
      </c>
      <c r="K6022" s="67">
        <v>-1682.79</v>
      </c>
      <c r="L6022" s="67">
        <v>0</v>
      </c>
      <c r="M6022" s="67">
        <v>-1682.79</v>
      </c>
      <c r="N6022" s="67">
        <v>0</v>
      </c>
      <c r="P6022" s="67">
        <v>0</v>
      </c>
      <c r="Q6022" s="67">
        <v>0</v>
      </c>
      <c r="U6022" t="s">
        <v>783</v>
      </c>
    </row>
    <row r="6023" spans="3:21" x14ac:dyDescent="0.3">
      <c r="C6023" t="s">
        <v>166</v>
      </c>
      <c r="D6023" t="s">
        <v>158</v>
      </c>
      <c r="E6023" t="s">
        <v>29</v>
      </c>
      <c r="F6023" t="s">
        <v>159</v>
      </c>
      <c r="G6023" s="2">
        <v>9</v>
      </c>
      <c r="H6023" s="2" t="s">
        <v>643</v>
      </c>
      <c r="I6023" s="67">
        <v>-2628.09</v>
      </c>
      <c r="J6023" s="67">
        <v>0</v>
      </c>
      <c r="K6023" s="67">
        <v>-2628.09</v>
      </c>
      <c r="L6023" s="67">
        <v>0</v>
      </c>
      <c r="M6023" s="67">
        <v>-2628.09</v>
      </c>
      <c r="N6023" s="67">
        <v>0</v>
      </c>
      <c r="P6023" s="67">
        <v>0</v>
      </c>
      <c r="Q6023" s="67">
        <v>0</v>
      </c>
      <c r="U6023" t="s">
        <v>783</v>
      </c>
    </row>
    <row r="6024" spans="3:21" x14ac:dyDescent="0.3">
      <c r="C6024" t="s">
        <v>166</v>
      </c>
      <c r="D6024" t="s">
        <v>158</v>
      </c>
      <c r="E6024" t="s">
        <v>30</v>
      </c>
      <c r="F6024" t="s">
        <v>159</v>
      </c>
      <c r="G6024" s="2">
        <v>4</v>
      </c>
      <c r="H6024" s="2" t="s">
        <v>343</v>
      </c>
      <c r="I6024" s="67">
        <v>49506.1</v>
      </c>
      <c r="J6024" s="67">
        <v>2.27</v>
      </c>
      <c r="K6024" s="67">
        <v>49506.1</v>
      </c>
      <c r="L6024" s="67">
        <v>1241.6300000000001</v>
      </c>
      <c r="M6024" s="67">
        <v>49506.1</v>
      </c>
      <c r="N6024" s="67">
        <v>12.73</v>
      </c>
      <c r="P6024" s="67">
        <v>0</v>
      </c>
      <c r="Q6024" s="67">
        <v>198024.4</v>
      </c>
      <c r="R6024" s="2" t="s">
        <v>165</v>
      </c>
      <c r="S6024" s="2" t="s">
        <v>161</v>
      </c>
      <c r="T6024" s="2" t="s">
        <v>165</v>
      </c>
      <c r="U6024" t="s">
        <v>783</v>
      </c>
    </row>
    <row r="6025" spans="3:21" x14ac:dyDescent="0.3">
      <c r="C6025" t="s">
        <v>31</v>
      </c>
      <c r="D6025" t="s">
        <v>158</v>
      </c>
      <c r="E6025" t="s">
        <v>30</v>
      </c>
      <c r="F6025" t="s">
        <v>159</v>
      </c>
      <c r="G6025" s="2">
        <v>12</v>
      </c>
      <c r="H6025" s="2" t="s">
        <v>218</v>
      </c>
      <c r="I6025" s="67">
        <v>615169.91</v>
      </c>
      <c r="J6025" s="67">
        <v>0</v>
      </c>
      <c r="K6025" s="67">
        <v>615169.91</v>
      </c>
      <c r="L6025" s="67">
        <v>0</v>
      </c>
      <c r="M6025" s="67">
        <v>615169.91</v>
      </c>
      <c r="N6025" s="67">
        <v>376.57</v>
      </c>
      <c r="P6025" s="67">
        <v>0</v>
      </c>
      <c r="Q6025" s="67">
        <v>7382038.9199999999</v>
      </c>
      <c r="R6025" s="2" t="s">
        <v>161</v>
      </c>
      <c r="S6025" s="2" t="s">
        <v>161</v>
      </c>
      <c r="T6025" s="2" t="s">
        <v>165</v>
      </c>
      <c r="U6025" t="s">
        <v>783</v>
      </c>
    </row>
    <row r="6026" spans="3:21" x14ac:dyDescent="0.3">
      <c r="C6026" t="s">
        <v>166</v>
      </c>
      <c r="D6026" t="s">
        <v>158</v>
      </c>
      <c r="E6026" t="s">
        <v>30</v>
      </c>
      <c r="F6026" t="s">
        <v>159</v>
      </c>
      <c r="G6026" s="2">
        <v>1</v>
      </c>
      <c r="H6026" s="2" t="s">
        <v>445</v>
      </c>
      <c r="I6026" s="67">
        <v>1109964.1399999999</v>
      </c>
      <c r="J6026" s="67">
        <v>65.7</v>
      </c>
      <c r="K6026" s="67">
        <v>1109964.1399999999</v>
      </c>
      <c r="L6026" s="67">
        <v>23.91</v>
      </c>
      <c r="M6026" s="67">
        <v>1109964.1399999999</v>
      </c>
      <c r="N6026" s="67">
        <v>229.64</v>
      </c>
      <c r="P6026" s="67">
        <v>0</v>
      </c>
      <c r="Q6026" s="67">
        <v>1109964.1399999999</v>
      </c>
      <c r="R6026" s="2" t="s">
        <v>161</v>
      </c>
      <c r="S6026" s="2" t="s">
        <v>161</v>
      </c>
      <c r="T6026" s="2" t="s">
        <v>161</v>
      </c>
      <c r="U6026" t="s">
        <v>783</v>
      </c>
    </row>
    <row r="6027" spans="3:21" x14ac:dyDescent="0.3">
      <c r="C6027" t="s">
        <v>166</v>
      </c>
      <c r="D6027" t="s">
        <v>158</v>
      </c>
      <c r="E6027" t="s">
        <v>29</v>
      </c>
      <c r="F6027" t="s">
        <v>159</v>
      </c>
      <c r="G6027" s="2">
        <v>12</v>
      </c>
      <c r="H6027" s="2" t="s">
        <v>305</v>
      </c>
      <c r="I6027" s="67">
        <v>-300.14999999999998</v>
      </c>
      <c r="J6027" s="67">
        <v>0</v>
      </c>
      <c r="K6027" s="67">
        <v>-300.14999999999998</v>
      </c>
      <c r="L6027" s="67">
        <v>0</v>
      </c>
      <c r="M6027" s="67">
        <v>-300.14999999999998</v>
      </c>
      <c r="N6027" s="67">
        <v>0</v>
      </c>
      <c r="P6027" s="67">
        <v>0</v>
      </c>
      <c r="Q6027" s="67">
        <v>0</v>
      </c>
      <c r="U6027" t="s">
        <v>783</v>
      </c>
    </row>
    <row r="6028" spans="3:21" x14ac:dyDescent="0.3">
      <c r="C6028" t="s">
        <v>31</v>
      </c>
      <c r="D6028" t="s">
        <v>158</v>
      </c>
      <c r="E6028" t="s">
        <v>29</v>
      </c>
      <c r="F6028" t="s">
        <v>159</v>
      </c>
      <c r="G6028" s="2">
        <v>0</v>
      </c>
      <c r="H6028" s="2" t="s">
        <v>526</v>
      </c>
      <c r="I6028" s="67">
        <v>-14421.03</v>
      </c>
      <c r="J6028" s="67">
        <v>0</v>
      </c>
      <c r="K6028" s="67">
        <v>-14421.03</v>
      </c>
      <c r="L6028" s="67">
        <v>0</v>
      </c>
      <c r="M6028" s="67">
        <v>-14421.03</v>
      </c>
      <c r="N6028" s="67">
        <v>0</v>
      </c>
      <c r="P6028" s="67">
        <v>0</v>
      </c>
      <c r="Q6028" s="67">
        <v>0</v>
      </c>
      <c r="U6028" t="s">
        <v>783</v>
      </c>
    </row>
    <row r="6029" spans="3:21" x14ac:dyDescent="0.3">
      <c r="C6029" t="s">
        <v>31</v>
      </c>
      <c r="D6029" t="s">
        <v>158</v>
      </c>
      <c r="E6029" t="s">
        <v>30</v>
      </c>
      <c r="F6029" t="s">
        <v>159</v>
      </c>
      <c r="G6029" s="2">
        <v>-1</v>
      </c>
      <c r="H6029" s="2" t="s">
        <v>713</v>
      </c>
      <c r="I6029" s="67">
        <v>58.83</v>
      </c>
      <c r="J6029" s="67">
        <v>0.01</v>
      </c>
      <c r="K6029" s="67">
        <v>58.83</v>
      </c>
      <c r="L6029" s="67">
        <v>0</v>
      </c>
      <c r="M6029" s="67">
        <v>58.83</v>
      </c>
      <c r="N6029" s="67">
        <v>0.02</v>
      </c>
      <c r="P6029" s="67">
        <v>0</v>
      </c>
      <c r="Q6029" s="67">
        <v>0</v>
      </c>
      <c r="R6029" s="2" t="s">
        <v>161</v>
      </c>
      <c r="S6029" s="2" t="s">
        <v>161</v>
      </c>
      <c r="T6029" s="2" t="s">
        <v>161</v>
      </c>
      <c r="U6029" t="s">
        <v>783</v>
      </c>
    </row>
    <row r="6030" spans="3:21" x14ac:dyDescent="0.3">
      <c r="C6030" t="s">
        <v>166</v>
      </c>
      <c r="D6030" t="s">
        <v>158</v>
      </c>
      <c r="E6030" t="s">
        <v>30</v>
      </c>
      <c r="F6030" t="s">
        <v>159</v>
      </c>
      <c r="G6030" s="2">
        <v>1</v>
      </c>
      <c r="H6030" s="2" t="s">
        <v>564</v>
      </c>
      <c r="I6030" s="67">
        <v>22508</v>
      </c>
      <c r="J6030" s="67">
        <v>23.06</v>
      </c>
      <c r="K6030" s="67">
        <v>22508</v>
      </c>
      <c r="L6030" s="67">
        <v>4.67</v>
      </c>
      <c r="M6030" s="67">
        <v>22508</v>
      </c>
      <c r="N6030" s="67">
        <v>36.979999999999997</v>
      </c>
      <c r="P6030" s="67">
        <v>0</v>
      </c>
      <c r="Q6030" s="67">
        <v>22508</v>
      </c>
      <c r="R6030" s="2" t="s">
        <v>161</v>
      </c>
      <c r="S6030" s="2" t="s">
        <v>161</v>
      </c>
      <c r="T6030" s="2" t="s">
        <v>161</v>
      </c>
      <c r="U6030" t="s">
        <v>783</v>
      </c>
    </row>
    <row r="6031" spans="3:21" x14ac:dyDescent="0.3">
      <c r="C6031" t="s">
        <v>166</v>
      </c>
      <c r="D6031" t="s">
        <v>158</v>
      </c>
      <c r="E6031" t="s">
        <v>30</v>
      </c>
      <c r="F6031" t="s">
        <v>159</v>
      </c>
      <c r="G6031" s="2">
        <v>5</v>
      </c>
      <c r="H6031" s="2" t="s">
        <v>587</v>
      </c>
      <c r="I6031" s="67">
        <v>49.43</v>
      </c>
      <c r="J6031" s="67">
        <v>0.47</v>
      </c>
      <c r="K6031" s="67">
        <v>49.43</v>
      </c>
      <c r="L6031" s="67">
        <v>0.08</v>
      </c>
      <c r="M6031" s="67">
        <v>49.43</v>
      </c>
      <c r="N6031" s="67">
        <v>0.86</v>
      </c>
      <c r="P6031" s="67">
        <v>0</v>
      </c>
      <c r="Q6031" s="67">
        <v>247.15</v>
      </c>
      <c r="R6031" s="2" t="s">
        <v>161</v>
      </c>
      <c r="S6031" s="2" t="s">
        <v>161</v>
      </c>
      <c r="T6031" s="2" t="s">
        <v>161</v>
      </c>
      <c r="U6031" t="s">
        <v>783</v>
      </c>
    </row>
    <row r="6032" spans="3:21" x14ac:dyDescent="0.3">
      <c r="C6032" t="s">
        <v>32</v>
      </c>
      <c r="D6032" t="s">
        <v>158</v>
      </c>
      <c r="E6032" t="s">
        <v>30</v>
      </c>
      <c r="F6032" t="s">
        <v>159</v>
      </c>
      <c r="G6032" s="2">
        <v>0</v>
      </c>
      <c r="H6032" s="2" t="s">
        <v>396</v>
      </c>
      <c r="I6032" s="67">
        <v>24239.57</v>
      </c>
      <c r="J6032" s="67">
        <v>0.25</v>
      </c>
      <c r="K6032" s="67">
        <v>24239.57</v>
      </c>
      <c r="L6032" s="67">
        <v>0.12</v>
      </c>
      <c r="M6032" s="67">
        <v>24239.57</v>
      </c>
      <c r="N6032" s="67">
        <v>1.1399999999999999</v>
      </c>
      <c r="P6032" s="67">
        <v>0</v>
      </c>
      <c r="Q6032" s="67">
        <v>0</v>
      </c>
      <c r="R6032" s="2" t="s">
        <v>161</v>
      </c>
      <c r="S6032" s="2" t="s">
        <v>161</v>
      </c>
      <c r="T6032" s="2" t="s">
        <v>161</v>
      </c>
      <c r="U6032" t="s">
        <v>783</v>
      </c>
    </row>
    <row r="6033" spans="3:21" x14ac:dyDescent="0.3">
      <c r="C6033" t="s">
        <v>166</v>
      </c>
      <c r="D6033" t="s">
        <v>158</v>
      </c>
      <c r="E6033" t="s">
        <v>30</v>
      </c>
      <c r="F6033" t="s">
        <v>159</v>
      </c>
      <c r="G6033" s="2">
        <v>10</v>
      </c>
      <c r="H6033" s="2" t="s">
        <v>295</v>
      </c>
      <c r="I6033" s="67">
        <v>110696.18</v>
      </c>
      <c r="J6033" s="67">
        <v>2.72</v>
      </c>
      <c r="K6033" s="67">
        <v>110696.18</v>
      </c>
      <c r="L6033" s="67">
        <v>14.61</v>
      </c>
      <c r="M6033" s="67">
        <v>110696.18</v>
      </c>
      <c r="N6033" s="67">
        <v>20.93</v>
      </c>
      <c r="P6033" s="67">
        <v>0</v>
      </c>
      <c r="Q6033" s="67">
        <v>1106961.7999999998</v>
      </c>
      <c r="R6033" s="2" t="s">
        <v>161</v>
      </c>
      <c r="S6033" s="2" t="s">
        <v>161</v>
      </c>
      <c r="T6033" s="2" t="s">
        <v>165</v>
      </c>
      <c r="U6033" t="s">
        <v>783</v>
      </c>
    </row>
    <row r="6034" spans="3:21" x14ac:dyDescent="0.3">
      <c r="C6034" t="s">
        <v>31</v>
      </c>
      <c r="D6034" t="s">
        <v>158</v>
      </c>
      <c r="E6034" t="s">
        <v>30</v>
      </c>
      <c r="F6034" t="s">
        <v>159</v>
      </c>
      <c r="G6034" s="2">
        <v>5</v>
      </c>
      <c r="H6034" s="2" t="s">
        <v>250</v>
      </c>
      <c r="I6034" s="67">
        <v>15268.89</v>
      </c>
      <c r="J6034" s="67">
        <v>2397.6</v>
      </c>
      <c r="K6034" s="67">
        <v>15268.89</v>
      </c>
      <c r="L6034" s="67">
        <v>0.32</v>
      </c>
      <c r="M6034" s="67">
        <v>15268.89</v>
      </c>
      <c r="N6034" s="67">
        <v>4</v>
      </c>
      <c r="P6034" s="67">
        <v>0</v>
      </c>
      <c r="Q6034" s="67">
        <v>76344.45</v>
      </c>
      <c r="R6034" s="2" t="s">
        <v>161</v>
      </c>
      <c r="S6034" s="2" t="s">
        <v>165</v>
      </c>
      <c r="T6034" s="2" t="s">
        <v>165</v>
      </c>
      <c r="U6034" t="s">
        <v>783</v>
      </c>
    </row>
    <row r="6035" spans="3:21" x14ac:dyDescent="0.3">
      <c r="C6035" t="s">
        <v>32</v>
      </c>
      <c r="D6035" t="s">
        <v>158</v>
      </c>
      <c r="E6035" t="s">
        <v>29</v>
      </c>
      <c r="F6035" t="s">
        <v>159</v>
      </c>
      <c r="G6035" s="2">
        <v>2</v>
      </c>
      <c r="H6035" s="2" t="s">
        <v>450</v>
      </c>
      <c r="I6035" s="67">
        <v>-10814.62</v>
      </c>
      <c r="J6035" s="67">
        <v>0</v>
      </c>
      <c r="K6035" s="67">
        <v>-10814.62</v>
      </c>
      <c r="L6035" s="67">
        <v>0</v>
      </c>
      <c r="M6035" s="67">
        <v>-10814.62</v>
      </c>
      <c r="N6035" s="67">
        <v>0</v>
      </c>
      <c r="P6035" s="67">
        <v>0</v>
      </c>
      <c r="Q6035" s="67">
        <v>0</v>
      </c>
      <c r="U6035" t="s">
        <v>783</v>
      </c>
    </row>
    <row r="6036" spans="3:21" x14ac:dyDescent="0.3">
      <c r="C6036" t="s">
        <v>166</v>
      </c>
      <c r="D6036" t="s">
        <v>158</v>
      </c>
      <c r="E6036" t="s">
        <v>29</v>
      </c>
      <c r="F6036" t="s">
        <v>159</v>
      </c>
      <c r="G6036" s="2">
        <v>1</v>
      </c>
      <c r="H6036" s="2" t="s">
        <v>522</v>
      </c>
      <c r="I6036" s="67">
        <v>-217.82</v>
      </c>
      <c r="J6036" s="67">
        <v>0</v>
      </c>
      <c r="K6036" s="67">
        <v>-217.82</v>
      </c>
      <c r="L6036" s="67">
        <v>0</v>
      </c>
      <c r="M6036" s="67">
        <v>-217.82</v>
      </c>
      <c r="N6036" s="67">
        <v>0</v>
      </c>
      <c r="P6036" s="67">
        <v>0</v>
      </c>
      <c r="Q6036" s="67">
        <v>0</v>
      </c>
      <c r="U6036" t="s">
        <v>783</v>
      </c>
    </row>
    <row r="6037" spans="3:21" x14ac:dyDescent="0.3">
      <c r="C6037" t="s">
        <v>166</v>
      </c>
      <c r="D6037" t="s">
        <v>158</v>
      </c>
      <c r="E6037" t="s">
        <v>30</v>
      </c>
      <c r="F6037" t="s">
        <v>159</v>
      </c>
      <c r="G6037" s="2">
        <v>4</v>
      </c>
      <c r="H6037" s="2" t="s">
        <v>225</v>
      </c>
      <c r="I6037" s="67">
        <v>58238.78</v>
      </c>
      <c r="J6037" s="67">
        <v>4193.43</v>
      </c>
      <c r="K6037" s="67">
        <v>58238.78</v>
      </c>
      <c r="L6037" s="67">
        <v>2.14</v>
      </c>
      <c r="M6037" s="67">
        <v>58238.78</v>
      </c>
      <c r="N6037" s="67">
        <v>20.51</v>
      </c>
      <c r="P6037" s="67">
        <v>0</v>
      </c>
      <c r="Q6037" s="67">
        <v>232955.12</v>
      </c>
      <c r="R6037" s="2" t="s">
        <v>161</v>
      </c>
      <c r="S6037" s="2" t="s">
        <v>165</v>
      </c>
      <c r="T6037" s="2" t="s">
        <v>165</v>
      </c>
      <c r="U6037" t="s">
        <v>783</v>
      </c>
    </row>
    <row r="6038" spans="3:21" x14ac:dyDescent="0.3">
      <c r="C6038" t="s">
        <v>166</v>
      </c>
      <c r="D6038" t="s">
        <v>158</v>
      </c>
      <c r="E6038" t="s">
        <v>30</v>
      </c>
      <c r="F6038" t="s">
        <v>159</v>
      </c>
      <c r="G6038" s="2">
        <v>4</v>
      </c>
      <c r="H6038" s="2" t="s">
        <v>347</v>
      </c>
      <c r="I6038" s="67">
        <v>2303177.69</v>
      </c>
      <c r="J6038" s="67">
        <v>33.43</v>
      </c>
      <c r="K6038" s="67">
        <v>2303177.69</v>
      </c>
      <c r="L6038" s="67">
        <v>15.02</v>
      </c>
      <c r="M6038" s="67">
        <v>2303177.69</v>
      </c>
      <c r="N6038" s="67">
        <v>187.24</v>
      </c>
      <c r="P6038" s="67">
        <v>609.42999999999995</v>
      </c>
      <c r="Q6038" s="67">
        <v>9212710.7599999998</v>
      </c>
      <c r="R6038" s="2" t="s">
        <v>161</v>
      </c>
      <c r="S6038" s="2" t="s">
        <v>161</v>
      </c>
      <c r="T6038" s="2" t="s">
        <v>161</v>
      </c>
      <c r="U6038" t="s">
        <v>783</v>
      </c>
    </row>
    <row r="6039" spans="3:21" x14ac:dyDescent="0.3">
      <c r="C6039" t="s">
        <v>32</v>
      </c>
      <c r="D6039" t="s">
        <v>158</v>
      </c>
      <c r="E6039" t="s">
        <v>29</v>
      </c>
      <c r="F6039" t="s">
        <v>159</v>
      </c>
      <c r="G6039" s="2">
        <v>-1</v>
      </c>
      <c r="H6039" s="2" t="s">
        <v>456</v>
      </c>
      <c r="I6039" s="67">
        <v>-10289.58</v>
      </c>
      <c r="J6039" s="67">
        <v>0</v>
      </c>
      <c r="K6039" s="67">
        <v>-10289.58</v>
      </c>
      <c r="L6039" s="67">
        <v>0</v>
      </c>
      <c r="M6039" s="67">
        <v>-10289.58</v>
      </c>
      <c r="N6039" s="67">
        <v>0</v>
      </c>
      <c r="P6039" s="67">
        <v>0</v>
      </c>
      <c r="Q6039" s="67">
        <v>0</v>
      </c>
      <c r="U6039" t="s">
        <v>783</v>
      </c>
    </row>
    <row r="6040" spans="3:21" x14ac:dyDescent="0.3">
      <c r="C6040" t="s">
        <v>166</v>
      </c>
      <c r="D6040" t="s">
        <v>158</v>
      </c>
      <c r="E6040" t="s">
        <v>30</v>
      </c>
      <c r="F6040" t="s">
        <v>159</v>
      </c>
      <c r="G6040" s="2">
        <v>1</v>
      </c>
      <c r="H6040" s="2" t="s">
        <v>381</v>
      </c>
      <c r="I6040" s="67">
        <v>8057.97</v>
      </c>
      <c r="J6040" s="67">
        <v>0.81</v>
      </c>
      <c r="K6040" s="67">
        <v>8057.97</v>
      </c>
      <c r="L6040" s="67">
        <v>212.8</v>
      </c>
      <c r="M6040" s="67">
        <v>8057.97</v>
      </c>
      <c r="N6040" s="67">
        <v>3.68</v>
      </c>
      <c r="P6040" s="67">
        <v>8057.97</v>
      </c>
      <c r="Q6040" s="67">
        <v>8057.97</v>
      </c>
      <c r="R6040" s="2" t="s">
        <v>165</v>
      </c>
      <c r="S6040" s="2" t="s">
        <v>161</v>
      </c>
      <c r="T6040" s="2" t="s">
        <v>165</v>
      </c>
      <c r="U6040" t="s">
        <v>783</v>
      </c>
    </row>
    <row r="6041" spans="3:21" x14ac:dyDescent="0.3">
      <c r="C6041" t="s">
        <v>31</v>
      </c>
      <c r="D6041" t="s">
        <v>158</v>
      </c>
      <c r="E6041" t="s">
        <v>30</v>
      </c>
      <c r="F6041" t="s">
        <v>159</v>
      </c>
      <c r="G6041" s="2">
        <v>-4</v>
      </c>
      <c r="H6041" s="2" t="s">
        <v>252</v>
      </c>
      <c r="I6041" s="67">
        <v>106.5</v>
      </c>
      <c r="J6041" s="67">
        <v>0.01</v>
      </c>
      <c r="K6041" s="67">
        <v>106.5</v>
      </c>
      <c r="L6041" s="67">
        <v>0.01</v>
      </c>
      <c r="M6041" s="67">
        <v>106.5</v>
      </c>
      <c r="N6041" s="67">
        <v>0.04</v>
      </c>
      <c r="P6041" s="67">
        <v>0</v>
      </c>
      <c r="Q6041" s="67">
        <v>0</v>
      </c>
      <c r="R6041" s="2" t="s">
        <v>161</v>
      </c>
      <c r="S6041" s="2" t="s">
        <v>161</v>
      </c>
      <c r="T6041" s="2" t="s">
        <v>161</v>
      </c>
      <c r="U6041" t="s">
        <v>783</v>
      </c>
    </row>
    <row r="6042" spans="3:21" x14ac:dyDescent="0.3">
      <c r="C6042" t="s">
        <v>166</v>
      </c>
      <c r="D6042" t="s">
        <v>158</v>
      </c>
      <c r="E6042" t="s">
        <v>29</v>
      </c>
      <c r="F6042" t="s">
        <v>159</v>
      </c>
      <c r="G6042" s="2">
        <v>2</v>
      </c>
      <c r="H6042" s="2" t="s">
        <v>589</v>
      </c>
      <c r="I6042" s="67">
        <v>-679.5</v>
      </c>
      <c r="J6042" s="67">
        <v>0</v>
      </c>
      <c r="K6042" s="67">
        <v>-679.5</v>
      </c>
      <c r="L6042" s="67">
        <v>0</v>
      </c>
      <c r="M6042" s="67">
        <v>-679.5</v>
      </c>
      <c r="N6042" s="67">
        <v>0</v>
      </c>
      <c r="P6042" s="67">
        <v>0</v>
      </c>
      <c r="Q6042" s="67">
        <v>0</v>
      </c>
      <c r="U6042" t="s">
        <v>783</v>
      </c>
    </row>
    <row r="6043" spans="3:21" x14ac:dyDescent="0.3">
      <c r="C6043" t="s">
        <v>166</v>
      </c>
      <c r="D6043" t="s">
        <v>158</v>
      </c>
      <c r="E6043" t="s">
        <v>29</v>
      </c>
      <c r="F6043" t="s">
        <v>159</v>
      </c>
      <c r="G6043" s="2">
        <v>5</v>
      </c>
      <c r="H6043" s="2" t="s">
        <v>286</v>
      </c>
      <c r="I6043" s="67">
        <v>-275.24</v>
      </c>
      <c r="J6043" s="67">
        <v>0</v>
      </c>
      <c r="K6043" s="67">
        <v>-275.24</v>
      </c>
      <c r="L6043" s="67">
        <v>0</v>
      </c>
      <c r="M6043" s="67">
        <v>-275.24</v>
      </c>
      <c r="N6043" s="67">
        <v>0</v>
      </c>
      <c r="P6043" s="67">
        <v>0</v>
      </c>
      <c r="Q6043" s="67">
        <v>0</v>
      </c>
      <c r="U6043" t="s">
        <v>783</v>
      </c>
    </row>
    <row r="6044" spans="3:21" x14ac:dyDescent="0.3">
      <c r="C6044" t="s">
        <v>31</v>
      </c>
      <c r="D6044" t="s">
        <v>158</v>
      </c>
      <c r="E6044" t="s">
        <v>29</v>
      </c>
      <c r="F6044" t="s">
        <v>159</v>
      </c>
      <c r="G6044" s="2">
        <v>-1</v>
      </c>
      <c r="H6044" s="2" t="s">
        <v>415</v>
      </c>
      <c r="I6044" s="67">
        <v>-33557.42</v>
      </c>
      <c r="J6044" s="67">
        <v>0</v>
      </c>
      <c r="K6044" s="67">
        <v>-33557.42</v>
      </c>
      <c r="L6044" s="67">
        <v>0</v>
      </c>
      <c r="M6044" s="67">
        <v>-33557.42</v>
      </c>
      <c r="N6044" s="67">
        <v>0</v>
      </c>
      <c r="P6044" s="67">
        <v>0</v>
      </c>
      <c r="Q6044" s="67">
        <v>0</v>
      </c>
      <c r="U6044" t="s">
        <v>783</v>
      </c>
    </row>
    <row r="6045" spans="3:21" x14ac:dyDescent="0.3">
      <c r="C6045" t="s">
        <v>32</v>
      </c>
      <c r="D6045" t="s">
        <v>158</v>
      </c>
      <c r="E6045" t="s">
        <v>29</v>
      </c>
      <c r="F6045" t="s">
        <v>159</v>
      </c>
      <c r="G6045" s="2">
        <v>-1</v>
      </c>
      <c r="H6045" s="2" t="s">
        <v>637</v>
      </c>
      <c r="I6045" s="67">
        <v>-8197.92</v>
      </c>
      <c r="J6045" s="67">
        <v>0</v>
      </c>
      <c r="K6045" s="67">
        <v>-8197.92</v>
      </c>
      <c r="L6045" s="67">
        <v>0</v>
      </c>
      <c r="M6045" s="67">
        <v>-8197.92</v>
      </c>
      <c r="N6045" s="67">
        <v>0</v>
      </c>
      <c r="P6045" s="67">
        <v>0</v>
      </c>
      <c r="Q6045" s="67">
        <v>0</v>
      </c>
      <c r="U6045" t="s">
        <v>783</v>
      </c>
    </row>
    <row r="6046" spans="3:21" x14ac:dyDescent="0.3">
      <c r="C6046" t="s">
        <v>166</v>
      </c>
      <c r="D6046" t="s">
        <v>158</v>
      </c>
      <c r="E6046" t="s">
        <v>30</v>
      </c>
      <c r="F6046" t="s">
        <v>159</v>
      </c>
      <c r="G6046" s="2">
        <v>1</v>
      </c>
      <c r="H6046" s="2" t="s">
        <v>564</v>
      </c>
      <c r="I6046" s="67">
        <v>9368.2999999999993</v>
      </c>
      <c r="J6046" s="67">
        <v>9.6</v>
      </c>
      <c r="K6046" s="67">
        <v>9368.2999999999993</v>
      </c>
      <c r="L6046" s="67">
        <v>1.94</v>
      </c>
      <c r="M6046" s="67">
        <v>9368.2999999999993</v>
      </c>
      <c r="N6046" s="67">
        <v>15.39</v>
      </c>
      <c r="P6046" s="67">
        <v>0</v>
      </c>
      <c r="Q6046" s="67">
        <v>9368.2999999999993</v>
      </c>
      <c r="R6046" s="2" t="s">
        <v>165</v>
      </c>
      <c r="S6046" s="2" t="s">
        <v>165</v>
      </c>
      <c r="T6046" s="2" t="s">
        <v>165</v>
      </c>
      <c r="U6046" t="s">
        <v>783</v>
      </c>
    </row>
    <row r="6047" spans="3:21" x14ac:dyDescent="0.3">
      <c r="C6047" t="s">
        <v>166</v>
      </c>
      <c r="D6047" t="s">
        <v>158</v>
      </c>
      <c r="E6047" t="s">
        <v>30</v>
      </c>
      <c r="F6047" t="s">
        <v>159</v>
      </c>
      <c r="G6047" s="2">
        <v>2</v>
      </c>
      <c r="H6047" s="2" t="s">
        <v>297</v>
      </c>
      <c r="I6047" s="67">
        <v>125190.16</v>
      </c>
      <c r="J6047" s="67">
        <v>9.4499999999999993</v>
      </c>
      <c r="K6047" s="67">
        <v>125190.16</v>
      </c>
      <c r="L6047" s="67">
        <v>2768.98</v>
      </c>
      <c r="M6047" s="67">
        <v>125190.16</v>
      </c>
      <c r="N6047" s="67">
        <v>52.93</v>
      </c>
      <c r="P6047" s="67">
        <v>68997.03</v>
      </c>
      <c r="Q6047" s="67">
        <v>250380.32</v>
      </c>
      <c r="R6047" s="2" t="s">
        <v>165</v>
      </c>
      <c r="S6047" s="2" t="s">
        <v>161</v>
      </c>
      <c r="T6047" s="2" t="s">
        <v>165</v>
      </c>
      <c r="U6047" t="s">
        <v>783</v>
      </c>
    </row>
    <row r="6048" spans="3:21" x14ac:dyDescent="0.3">
      <c r="C6048" t="s">
        <v>31</v>
      </c>
      <c r="D6048" t="s">
        <v>158</v>
      </c>
      <c r="E6048" t="s">
        <v>29</v>
      </c>
      <c r="F6048" t="s">
        <v>159</v>
      </c>
      <c r="G6048" s="2">
        <v>14</v>
      </c>
      <c r="H6048" s="2" t="s">
        <v>191</v>
      </c>
      <c r="I6048" s="67">
        <v>-2969.51</v>
      </c>
      <c r="J6048" s="67">
        <v>0</v>
      </c>
      <c r="K6048" s="67">
        <v>-2969.51</v>
      </c>
      <c r="L6048" s="67">
        <v>0</v>
      </c>
      <c r="M6048" s="67">
        <v>-2969.51</v>
      </c>
      <c r="N6048" s="67">
        <v>0</v>
      </c>
      <c r="P6048" s="67">
        <v>0</v>
      </c>
      <c r="Q6048" s="67">
        <v>0</v>
      </c>
      <c r="U6048" t="s">
        <v>783</v>
      </c>
    </row>
    <row r="6049" spans="3:21" x14ac:dyDescent="0.3">
      <c r="C6049" t="s">
        <v>166</v>
      </c>
      <c r="D6049" t="s">
        <v>158</v>
      </c>
      <c r="E6049" t="s">
        <v>30</v>
      </c>
      <c r="F6049" t="s">
        <v>159</v>
      </c>
      <c r="G6049" s="2">
        <v>0</v>
      </c>
      <c r="H6049" s="2" t="s">
        <v>557</v>
      </c>
      <c r="I6049" s="67">
        <v>4976277.1500000004</v>
      </c>
      <c r="J6049" s="67">
        <v>416.84</v>
      </c>
      <c r="K6049" s="67">
        <v>4976277.1500000004</v>
      </c>
      <c r="L6049" s="67">
        <v>197.99</v>
      </c>
      <c r="M6049" s="67">
        <v>4976277.1500000004</v>
      </c>
      <c r="N6049" s="67">
        <v>1896.28</v>
      </c>
      <c r="P6049" s="67">
        <v>0</v>
      </c>
      <c r="Q6049" s="67">
        <v>0</v>
      </c>
      <c r="R6049" s="2" t="s">
        <v>161</v>
      </c>
      <c r="S6049" s="2" t="s">
        <v>161</v>
      </c>
      <c r="T6049" s="2" t="s">
        <v>161</v>
      </c>
      <c r="U6049" t="s">
        <v>783</v>
      </c>
    </row>
    <row r="6050" spans="3:21" x14ac:dyDescent="0.3">
      <c r="C6050" t="s">
        <v>166</v>
      </c>
      <c r="D6050" t="s">
        <v>158</v>
      </c>
      <c r="E6050" t="s">
        <v>30</v>
      </c>
      <c r="F6050" t="s">
        <v>159</v>
      </c>
      <c r="G6050" s="2">
        <v>3</v>
      </c>
      <c r="H6050" s="2" t="s">
        <v>244</v>
      </c>
      <c r="I6050" s="67">
        <v>7361.36</v>
      </c>
      <c r="J6050" s="67">
        <v>970.89</v>
      </c>
      <c r="K6050" s="67">
        <v>7361.36</v>
      </c>
      <c r="L6050" s="67">
        <v>824.7</v>
      </c>
      <c r="M6050" s="67">
        <v>7361.36</v>
      </c>
      <c r="N6050" s="67">
        <v>6.34</v>
      </c>
      <c r="P6050" s="67">
        <v>0</v>
      </c>
      <c r="Q6050" s="67">
        <v>22084.079999999998</v>
      </c>
      <c r="R6050" s="2" t="s">
        <v>161</v>
      </c>
      <c r="S6050" s="2" t="s">
        <v>161</v>
      </c>
      <c r="T6050" s="2" t="s">
        <v>165</v>
      </c>
      <c r="U6050" t="s">
        <v>783</v>
      </c>
    </row>
    <row r="6051" spans="3:21" x14ac:dyDescent="0.3">
      <c r="C6051" t="s">
        <v>166</v>
      </c>
      <c r="D6051" t="s">
        <v>158</v>
      </c>
      <c r="E6051" t="s">
        <v>30</v>
      </c>
      <c r="F6051" t="s">
        <v>159</v>
      </c>
      <c r="G6051" s="2">
        <v>-1</v>
      </c>
      <c r="H6051" s="2" t="s">
        <v>628</v>
      </c>
      <c r="I6051" s="67">
        <v>26515.34</v>
      </c>
      <c r="J6051" s="67">
        <v>1.18</v>
      </c>
      <c r="K6051" s="67">
        <v>26515.34</v>
      </c>
      <c r="L6051" s="67">
        <v>0.64</v>
      </c>
      <c r="M6051" s="67">
        <v>26515.34</v>
      </c>
      <c r="N6051" s="67">
        <v>10.47</v>
      </c>
      <c r="P6051" s="67">
        <v>0</v>
      </c>
      <c r="Q6051" s="67">
        <v>0</v>
      </c>
      <c r="R6051" s="2" t="s">
        <v>161</v>
      </c>
      <c r="S6051" s="2" t="s">
        <v>161</v>
      </c>
      <c r="T6051" s="2" t="s">
        <v>161</v>
      </c>
      <c r="U6051" t="s">
        <v>783</v>
      </c>
    </row>
    <row r="6052" spans="3:21" x14ac:dyDescent="0.3">
      <c r="C6052" t="s">
        <v>166</v>
      </c>
      <c r="D6052" t="s">
        <v>158</v>
      </c>
      <c r="E6052" t="s">
        <v>30</v>
      </c>
      <c r="F6052" t="s">
        <v>159</v>
      </c>
      <c r="G6052" s="2">
        <v>3</v>
      </c>
      <c r="H6052" s="2" t="s">
        <v>253</v>
      </c>
      <c r="I6052" s="67">
        <v>15013.69</v>
      </c>
      <c r="J6052" s="67">
        <v>0.37</v>
      </c>
      <c r="K6052" s="67">
        <v>15013.69</v>
      </c>
      <c r="L6052" s="67">
        <v>0.17</v>
      </c>
      <c r="M6052" s="67">
        <v>15013.69</v>
      </c>
      <c r="N6052" s="67">
        <v>2.0699999999999998</v>
      </c>
      <c r="P6052" s="67">
        <v>0</v>
      </c>
      <c r="Q6052" s="67">
        <v>45041.07</v>
      </c>
      <c r="R6052" s="2" t="s">
        <v>161</v>
      </c>
      <c r="S6052" s="2" t="s">
        <v>161</v>
      </c>
      <c r="T6052" s="2" t="s">
        <v>161</v>
      </c>
      <c r="U6052" t="s">
        <v>783</v>
      </c>
    </row>
    <row r="6053" spans="3:21" x14ac:dyDescent="0.3">
      <c r="C6053" t="s">
        <v>166</v>
      </c>
      <c r="D6053" t="s">
        <v>158</v>
      </c>
      <c r="E6053" t="s">
        <v>30</v>
      </c>
      <c r="F6053" t="s">
        <v>159</v>
      </c>
      <c r="G6053" s="2">
        <v>3</v>
      </c>
      <c r="H6053" s="2" t="s">
        <v>318</v>
      </c>
      <c r="I6053" s="67">
        <v>23735.72</v>
      </c>
      <c r="J6053" s="67">
        <v>0.87</v>
      </c>
      <c r="K6053" s="67">
        <v>23735.72</v>
      </c>
      <c r="L6053" s="67">
        <v>534.27</v>
      </c>
      <c r="M6053" s="67">
        <v>23735.72</v>
      </c>
      <c r="N6053" s="67">
        <v>7.76</v>
      </c>
      <c r="P6053" s="67">
        <v>23735.72</v>
      </c>
      <c r="Q6053" s="67">
        <v>71207.16</v>
      </c>
      <c r="R6053" s="2" t="s">
        <v>165</v>
      </c>
      <c r="S6053" s="2" t="s">
        <v>161</v>
      </c>
      <c r="T6053" s="2" t="s">
        <v>165</v>
      </c>
      <c r="U6053" t="s">
        <v>783</v>
      </c>
    </row>
    <row r="6054" spans="3:21" x14ac:dyDescent="0.3">
      <c r="C6054" t="s">
        <v>166</v>
      </c>
      <c r="D6054" t="s">
        <v>158</v>
      </c>
      <c r="E6054" t="s">
        <v>30</v>
      </c>
      <c r="F6054" t="s">
        <v>159</v>
      </c>
      <c r="G6054" s="2">
        <v>0</v>
      </c>
      <c r="H6054" s="2" t="s">
        <v>294</v>
      </c>
      <c r="I6054" s="67">
        <v>25091.16</v>
      </c>
      <c r="J6054" s="67">
        <v>0</v>
      </c>
      <c r="K6054" s="67">
        <v>25091.16</v>
      </c>
      <c r="L6054" s="67">
        <v>0</v>
      </c>
      <c r="M6054" s="67">
        <v>25091.16</v>
      </c>
      <c r="N6054" s="67">
        <v>3.39</v>
      </c>
      <c r="P6054" s="67">
        <v>0</v>
      </c>
      <c r="Q6054" s="67">
        <v>0</v>
      </c>
      <c r="R6054" s="2" t="s">
        <v>161</v>
      </c>
      <c r="S6054" s="2" t="s">
        <v>161</v>
      </c>
      <c r="T6054" s="2" t="s">
        <v>165</v>
      </c>
      <c r="U6054" t="s">
        <v>783</v>
      </c>
    </row>
    <row r="6055" spans="3:21" x14ac:dyDescent="0.3">
      <c r="C6055" t="s">
        <v>166</v>
      </c>
      <c r="D6055" t="s">
        <v>158</v>
      </c>
      <c r="E6055" t="s">
        <v>30</v>
      </c>
      <c r="F6055" t="s">
        <v>159</v>
      </c>
      <c r="G6055" s="2">
        <v>9</v>
      </c>
      <c r="H6055" s="2" t="s">
        <v>297</v>
      </c>
      <c r="I6055" s="67">
        <v>269025.36</v>
      </c>
      <c r="J6055" s="67">
        <v>3.22</v>
      </c>
      <c r="K6055" s="67">
        <v>269025.36</v>
      </c>
      <c r="L6055" s="67">
        <v>17.27</v>
      </c>
      <c r="M6055" s="67">
        <v>269025.36</v>
      </c>
      <c r="N6055" s="67">
        <v>12.17</v>
      </c>
      <c r="P6055" s="67">
        <v>0</v>
      </c>
      <c r="Q6055" s="67">
        <v>2421228.2399999998</v>
      </c>
      <c r="R6055" s="2" t="s">
        <v>161</v>
      </c>
      <c r="S6055" s="2" t="s">
        <v>161</v>
      </c>
      <c r="T6055" s="2" t="s">
        <v>165</v>
      </c>
      <c r="U6055" t="s">
        <v>783</v>
      </c>
    </row>
    <row r="6056" spans="3:21" x14ac:dyDescent="0.3">
      <c r="C6056" t="s">
        <v>166</v>
      </c>
      <c r="D6056" t="s">
        <v>158</v>
      </c>
      <c r="E6056" t="s">
        <v>29</v>
      </c>
      <c r="F6056" t="s">
        <v>159</v>
      </c>
      <c r="G6056" s="2">
        <v>1</v>
      </c>
      <c r="H6056" s="2" t="s">
        <v>589</v>
      </c>
      <c r="I6056" s="67">
        <v>-1054.71</v>
      </c>
      <c r="J6056" s="67">
        <v>0</v>
      </c>
      <c r="K6056" s="67">
        <v>-1054.71</v>
      </c>
      <c r="L6056" s="67">
        <v>0</v>
      </c>
      <c r="M6056" s="67">
        <v>-1054.71</v>
      </c>
      <c r="N6056" s="67">
        <v>0</v>
      </c>
      <c r="P6056" s="67">
        <v>0</v>
      </c>
      <c r="Q6056" s="67">
        <v>0</v>
      </c>
      <c r="U6056" t="s">
        <v>783</v>
      </c>
    </row>
    <row r="6057" spans="3:21" x14ac:dyDescent="0.3">
      <c r="C6057" t="s">
        <v>32</v>
      </c>
      <c r="D6057" t="s">
        <v>158</v>
      </c>
      <c r="E6057" t="s">
        <v>29</v>
      </c>
      <c r="F6057" t="s">
        <v>159</v>
      </c>
      <c r="G6057" s="2">
        <v>0</v>
      </c>
      <c r="H6057" s="2" t="s">
        <v>208</v>
      </c>
      <c r="I6057" s="67">
        <v>-17076.41</v>
      </c>
      <c r="J6057" s="67">
        <v>0</v>
      </c>
      <c r="K6057" s="67">
        <v>-17076.41</v>
      </c>
      <c r="L6057" s="67">
        <v>0</v>
      </c>
      <c r="M6057" s="67">
        <v>-17076.41</v>
      </c>
      <c r="N6057" s="67">
        <v>0</v>
      </c>
      <c r="P6057" s="67">
        <v>0</v>
      </c>
      <c r="Q6057" s="67">
        <v>0</v>
      </c>
      <c r="U6057" t="s">
        <v>783</v>
      </c>
    </row>
    <row r="6058" spans="3:21" x14ac:dyDescent="0.3">
      <c r="C6058" t="s">
        <v>166</v>
      </c>
      <c r="D6058" t="s">
        <v>158</v>
      </c>
      <c r="E6058" t="s">
        <v>29</v>
      </c>
      <c r="F6058" t="s">
        <v>159</v>
      </c>
      <c r="G6058" s="2">
        <v>4</v>
      </c>
      <c r="H6058" s="2" t="s">
        <v>194</v>
      </c>
      <c r="I6058" s="67">
        <v>-345.92</v>
      </c>
      <c r="J6058" s="67">
        <v>0</v>
      </c>
      <c r="K6058" s="67">
        <v>-345.92</v>
      </c>
      <c r="L6058" s="67">
        <v>0</v>
      </c>
      <c r="M6058" s="67">
        <v>-345.92</v>
      </c>
      <c r="N6058" s="67">
        <v>0</v>
      </c>
      <c r="P6058" s="67">
        <v>0</v>
      </c>
      <c r="Q6058" s="67">
        <v>0</v>
      </c>
      <c r="U6058" t="s">
        <v>783</v>
      </c>
    </row>
    <row r="6059" spans="3:21" x14ac:dyDescent="0.3">
      <c r="C6059" t="s">
        <v>166</v>
      </c>
      <c r="D6059" t="s">
        <v>158</v>
      </c>
      <c r="E6059" t="s">
        <v>30</v>
      </c>
      <c r="F6059" t="s">
        <v>159</v>
      </c>
      <c r="G6059" s="2">
        <v>2</v>
      </c>
      <c r="H6059" s="2" t="s">
        <v>424</v>
      </c>
      <c r="I6059" s="67">
        <v>1000304.22</v>
      </c>
      <c r="J6059" s="67">
        <v>179.63</v>
      </c>
      <c r="K6059" s="67">
        <v>1000304.22</v>
      </c>
      <c r="L6059" s="67">
        <v>85.32</v>
      </c>
      <c r="M6059" s="67">
        <v>1000304.22</v>
      </c>
      <c r="N6059" s="67">
        <v>817.18</v>
      </c>
      <c r="P6059" s="67">
        <v>0</v>
      </c>
      <c r="Q6059" s="67">
        <v>2000608.44</v>
      </c>
      <c r="R6059" s="2" t="s">
        <v>161</v>
      </c>
      <c r="S6059" s="2" t="s">
        <v>161</v>
      </c>
      <c r="T6059" s="2" t="s">
        <v>161</v>
      </c>
      <c r="U6059" t="s">
        <v>783</v>
      </c>
    </row>
    <row r="6060" spans="3:21" x14ac:dyDescent="0.3">
      <c r="C6060" t="s">
        <v>166</v>
      </c>
      <c r="D6060" t="s">
        <v>158</v>
      </c>
      <c r="E6060" t="s">
        <v>30</v>
      </c>
      <c r="F6060" t="s">
        <v>159</v>
      </c>
      <c r="G6060" s="2">
        <v>12</v>
      </c>
      <c r="H6060" s="2" t="s">
        <v>544</v>
      </c>
      <c r="I6060" s="67">
        <v>419822.62</v>
      </c>
      <c r="J6060" s="67">
        <v>0.38</v>
      </c>
      <c r="K6060" s="67">
        <v>419822.62</v>
      </c>
      <c r="L6060" s="67">
        <v>0.79</v>
      </c>
      <c r="M6060" s="67">
        <v>419822.62</v>
      </c>
      <c r="N6060" s="67">
        <v>16.260000000000002</v>
      </c>
      <c r="P6060" s="67">
        <v>0</v>
      </c>
      <c r="Q6060" s="67">
        <v>5037871.4399999995</v>
      </c>
      <c r="R6060" s="2" t="s">
        <v>161</v>
      </c>
      <c r="S6060" s="2" t="s">
        <v>161</v>
      </c>
      <c r="T6060" s="2" t="s">
        <v>165</v>
      </c>
      <c r="U6060" t="s">
        <v>783</v>
      </c>
    </row>
    <row r="6061" spans="3:21" x14ac:dyDescent="0.3">
      <c r="C6061" t="s">
        <v>166</v>
      </c>
      <c r="D6061" t="s">
        <v>158</v>
      </c>
      <c r="E6061" t="s">
        <v>30</v>
      </c>
      <c r="F6061" t="s">
        <v>159</v>
      </c>
      <c r="G6061" s="2">
        <v>1</v>
      </c>
      <c r="H6061" s="2" t="s">
        <v>233</v>
      </c>
      <c r="I6061" s="67">
        <v>3869.86</v>
      </c>
      <c r="J6061" s="67">
        <v>0.08</v>
      </c>
      <c r="K6061" s="67">
        <v>3869.86</v>
      </c>
      <c r="L6061" s="67">
        <v>190.63</v>
      </c>
      <c r="M6061" s="67">
        <v>3869.86</v>
      </c>
      <c r="N6061" s="67">
        <v>0.42</v>
      </c>
      <c r="P6061" s="67">
        <v>0</v>
      </c>
      <c r="Q6061" s="67">
        <v>3869.86</v>
      </c>
      <c r="R6061" s="2" t="s">
        <v>165</v>
      </c>
      <c r="S6061" s="2" t="s">
        <v>161</v>
      </c>
      <c r="T6061" s="2" t="s">
        <v>165</v>
      </c>
      <c r="U6061" t="s">
        <v>783</v>
      </c>
    </row>
    <row r="6062" spans="3:21" x14ac:dyDescent="0.3">
      <c r="C6062" t="s">
        <v>32</v>
      </c>
      <c r="D6062" t="s">
        <v>158</v>
      </c>
      <c r="E6062" t="s">
        <v>29</v>
      </c>
      <c r="F6062" t="s">
        <v>159</v>
      </c>
      <c r="G6062" s="2">
        <v>1</v>
      </c>
      <c r="H6062" s="2" t="s">
        <v>450</v>
      </c>
      <c r="I6062" s="67">
        <v>-33904.870000000003</v>
      </c>
      <c r="J6062" s="67">
        <v>0</v>
      </c>
      <c r="K6062" s="67">
        <v>-33904.870000000003</v>
      </c>
      <c r="L6062" s="67">
        <v>0</v>
      </c>
      <c r="M6062" s="67">
        <v>-33904.870000000003</v>
      </c>
      <c r="N6062" s="67">
        <v>0</v>
      </c>
      <c r="P6062" s="67">
        <v>0</v>
      </c>
      <c r="Q6062" s="67">
        <v>0</v>
      </c>
      <c r="U6062" t="s">
        <v>783</v>
      </c>
    </row>
    <row r="6063" spans="3:21" x14ac:dyDescent="0.3">
      <c r="C6063" t="s">
        <v>31</v>
      </c>
      <c r="D6063" t="s">
        <v>158</v>
      </c>
      <c r="E6063" t="s">
        <v>30</v>
      </c>
      <c r="F6063" t="s">
        <v>159</v>
      </c>
      <c r="G6063" s="2">
        <v>1</v>
      </c>
      <c r="H6063" s="2" t="s">
        <v>289</v>
      </c>
      <c r="I6063" s="67">
        <v>10736.39</v>
      </c>
      <c r="J6063" s="67">
        <v>916.64</v>
      </c>
      <c r="K6063" s="67">
        <v>10736.39</v>
      </c>
      <c r="L6063" s="67">
        <v>0</v>
      </c>
      <c r="M6063" s="67">
        <v>10736.39</v>
      </c>
      <c r="N6063" s="67">
        <v>0</v>
      </c>
      <c r="P6063" s="67">
        <v>0</v>
      </c>
      <c r="Q6063" s="67">
        <v>10736.39</v>
      </c>
      <c r="R6063" s="2" t="s">
        <v>161</v>
      </c>
      <c r="S6063" s="2" t="s">
        <v>165</v>
      </c>
      <c r="T6063" s="2" t="s">
        <v>165</v>
      </c>
      <c r="U6063" t="s">
        <v>783</v>
      </c>
    </row>
    <row r="6064" spans="3:21" x14ac:dyDescent="0.3">
      <c r="C6064" t="s">
        <v>32</v>
      </c>
      <c r="D6064" t="s">
        <v>158</v>
      </c>
      <c r="E6064" t="s">
        <v>30</v>
      </c>
      <c r="F6064" t="s">
        <v>159</v>
      </c>
      <c r="G6064" s="2">
        <v>-4</v>
      </c>
      <c r="H6064" s="2" t="s">
        <v>530</v>
      </c>
      <c r="I6064" s="67">
        <v>79708.22</v>
      </c>
      <c r="J6064" s="67">
        <v>7.4</v>
      </c>
      <c r="K6064" s="67">
        <v>79708.22</v>
      </c>
      <c r="L6064" s="67">
        <v>4.0199999999999996</v>
      </c>
      <c r="M6064" s="67">
        <v>79708.22</v>
      </c>
      <c r="N6064" s="67">
        <v>65.92</v>
      </c>
      <c r="P6064" s="67">
        <v>0</v>
      </c>
      <c r="Q6064" s="67">
        <v>0</v>
      </c>
      <c r="R6064" s="2" t="s">
        <v>161</v>
      </c>
      <c r="S6064" s="2" t="s">
        <v>161</v>
      </c>
      <c r="T6064" s="2" t="s">
        <v>161</v>
      </c>
      <c r="U6064" t="s">
        <v>783</v>
      </c>
    </row>
    <row r="6065" spans="3:21" x14ac:dyDescent="0.3">
      <c r="C6065" t="s">
        <v>166</v>
      </c>
      <c r="D6065" t="s">
        <v>158</v>
      </c>
      <c r="E6065" t="s">
        <v>29</v>
      </c>
      <c r="F6065" t="s">
        <v>159</v>
      </c>
      <c r="G6065" s="2">
        <v>2</v>
      </c>
      <c r="H6065" s="2" t="s">
        <v>260</v>
      </c>
      <c r="I6065" s="67">
        <v>-368.92</v>
      </c>
      <c r="J6065" s="67">
        <v>0</v>
      </c>
      <c r="K6065" s="67">
        <v>-368.92</v>
      </c>
      <c r="L6065" s="67">
        <v>0</v>
      </c>
      <c r="M6065" s="67">
        <v>-368.92</v>
      </c>
      <c r="N6065" s="67">
        <v>0</v>
      </c>
      <c r="P6065" s="67">
        <v>0</v>
      </c>
      <c r="Q6065" s="67">
        <v>0</v>
      </c>
      <c r="U6065" t="s">
        <v>783</v>
      </c>
    </row>
    <row r="6066" spans="3:21" x14ac:dyDescent="0.3">
      <c r="C6066" t="s">
        <v>32</v>
      </c>
      <c r="D6066" t="s">
        <v>158</v>
      </c>
      <c r="E6066" t="s">
        <v>29</v>
      </c>
      <c r="F6066" t="s">
        <v>159</v>
      </c>
      <c r="G6066" s="2">
        <v>-1</v>
      </c>
      <c r="H6066" s="2" t="s">
        <v>559</v>
      </c>
      <c r="I6066" s="67">
        <v>-12898.24</v>
      </c>
      <c r="J6066" s="67">
        <v>0</v>
      </c>
      <c r="K6066" s="67">
        <v>-12898.24</v>
      </c>
      <c r="L6066" s="67">
        <v>0</v>
      </c>
      <c r="M6066" s="67">
        <v>-12898.24</v>
      </c>
      <c r="N6066" s="67">
        <v>0</v>
      </c>
      <c r="P6066" s="67">
        <v>0</v>
      </c>
      <c r="Q6066" s="67">
        <v>0</v>
      </c>
      <c r="U6066" t="s">
        <v>783</v>
      </c>
    </row>
    <row r="6067" spans="3:21" x14ac:dyDescent="0.3">
      <c r="C6067" t="s">
        <v>31</v>
      </c>
      <c r="D6067" t="s">
        <v>158</v>
      </c>
      <c r="E6067" t="s">
        <v>30</v>
      </c>
      <c r="F6067" t="s">
        <v>159</v>
      </c>
      <c r="G6067" s="2">
        <v>4</v>
      </c>
      <c r="H6067" s="2" t="s">
        <v>320</v>
      </c>
      <c r="I6067" s="67">
        <v>721761.96</v>
      </c>
      <c r="J6067" s="67">
        <v>41.73</v>
      </c>
      <c r="K6067" s="67">
        <v>721761.96</v>
      </c>
      <c r="L6067" s="67">
        <v>77.180000000000007</v>
      </c>
      <c r="M6067" s="67">
        <v>721761.96</v>
      </c>
      <c r="N6067" s="67">
        <v>533.33000000000004</v>
      </c>
      <c r="P6067" s="67">
        <v>0</v>
      </c>
      <c r="Q6067" s="67">
        <v>2887047.84</v>
      </c>
      <c r="R6067" s="2" t="s">
        <v>161</v>
      </c>
      <c r="S6067" s="2" t="s">
        <v>161</v>
      </c>
      <c r="T6067" s="2" t="s">
        <v>161</v>
      </c>
      <c r="U6067" t="s">
        <v>783</v>
      </c>
    </row>
    <row r="6068" spans="3:21" x14ac:dyDescent="0.3">
      <c r="C6068" t="s">
        <v>31</v>
      </c>
      <c r="D6068" t="s">
        <v>158</v>
      </c>
      <c r="E6068" t="s">
        <v>30</v>
      </c>
      <c r="F6068" t="s">
        <v>159</v>
      </c>
      <c r="G6068" s="2">
        <v>3</v>
      </c>
      <c r="H6068" s="2" t="s">
        <v>268</v>
      </c>
      <c r="I6068" s="67">
        <v>310589.89</v>
      </c>
      <c r="J6068" s="67">
        <v>586.54999999999995</v>
      </c>
      <c r="K6068" s="67">
        <v>310589.89</v>
      </c>
      <c r="L6068" s="67">
        <v>42.17</v>
      </c>
      <c r="M6068" s="67">
        <v>310589.89</v>
      </c>
      <c r="N6068" s="67">
        <v>914.55</v>
      </c>
      <c r="P6068" s="67">
        <v>0</v>
      </c>
      <c r="Q6068" s="67">
        <v>931769.67</v>
      </c>
      <c r="R6068" s="2" t="s">
        <v>161</v>
      </c>
      <c r="S6068" s="2" t="s">
        <v>161</v>
      </c>
      <c r="T6068" s="2" t="s">
        <v>161</v>
      </c>
      <c r="U6068" t="s">
        <v>783</v>
      </c>
    </row>
    <row r="6069" spans="3:21" x14ac:dyDescent="0.3">
      <c r="C6069" t="s">
        <v>166</v>
      </c>
      <c r="D6069" t="s">
        <v>158</v>
      </c>
      <c r="E6069" t="s">
        <v>29</v>
      </c>
      <c r="F6069" t="s">
        <v>159</v>
      </c>
      <c r="G6069" s="2">
        <v>6</v>
      </c>
      <c r="H6069" s="2" t="s">
        <v>339</v>
      </c>
      <c r="I6069" s="67">
        <v>-1988.86</v>
      </c>
      <c r="J6069" s="67">
        <v>0</v>
      </c>
      <c r="K6069" s="67">
        <v>-1988.86</v>
      </c>
      <c r="L6069" s="67">
        <v>0</v>
      </c>
      <c r="M6069" s="67">
        <v>-1988.86</v>
      </c>
      <c r="N6069" s="67">
        <v>0</v>
      </c>
      <c r="P6069" s="67">
        <v>0</v>
      </c>
      <c r="Q6069" s="67">
        <v>0</v>
      </c>
      <c r="U6069" t="s">
        <v>783</v>
      </c>
    </row>
    <row r="6070" spans="3:21" x14ac:dyDescent="0.3">
      <c r="C6070" t="s">
        <v>166</v>
      </c>
      <c r="D6070" t="s">
        <v>158</v>
      </c>
      <c r="E6070" t="s">
        <v>30</v>
      </c>
      <c r="F6070" t="s">
        <v>159</v>
      </c>
      <c r="G6070" s="2">
        <v>6</v>
      </c>
      <c r="H6070" s="2" t="s">
        <v>281</v>
      </c>
      <c r="I6070" s="67">
        <v>48421.68</v>
      </c>
      <c r="J6070" s="67">
        <v>108.5</v>
      </c>
      <c r="K6070" s="67">
        <v>48421.68</v>
      </c>
      <c r="L6070" s="67">
        <v>838.06</v>
      </c>
      <c r="M6070" s="67">
        <v>48421.68</v>
      </c>
      <c r="N6070" s="67">
        <v>43.84</v>
      </c>
      <c r="P6070" s="67">
        <v>0</v>
      </c>
      <c r="Q6070" s="67">
        <v>290530.08</v>
      </c>
      <c r="R6070" s="2" t="s">
        <v>165</v>
      </c>
      <c r="S6070" s="2" t="s">
        <v>161</v>
      </c>
      <c r="T6070" s="2" t="s">
        <v>165</v>
      </c>
      <c r="U6070" t="s">
        <v>783</v>
      </c>
    </row>
    <row r="6071" spans="3:21" x14ac:dyDescent="0.3">
      <c r="C6071" t="s">
        <v>31</v>
      </c>
      <c r="D6071" t="s">
        <v>158</v>
      </c>
      <c r="E6071" t="s">
        <v>30</v>
      </c>
      <c r="F6071" t="s">
        <v>159</v>
      </c>
      <c r="G6071" s="2">
        <v>3</v>
      </c>
      <c r="H6071" s="2" t="s">
        <v>425</v>
      </c>
      <c r="I6071" s="67">
        <v>18346.12</v>
      </c>
      <c r="J6071" s="67">
        <v>2703.34</v>
      </c>
      <c r="K6071" s="67">
        <v>18346.12</v>
      </c>
      <c r="L6071" s="67">
        <v>1.03</v>
      </c>
      <c r="M6071" s="67">
        <v>18346.12</v>
      </c>
      <c r="N6071" s="67">
        <v>4.13</v>
      </c>
      <c r="P6071" s="67">
        <v>0</v>
      </c>
      <c r="Q6071" s="67">
        <v>55038.36</v>
      </c>
      <c r="R6071" s="2" t="s">
        <v>161</v>
      </c>
      <c r="S6071" s="2" t="s">
        <v>165</v>
      </c>
      <c r="T6071" s="2" t="s">
        <v>165</v>
      </c>
      <c r="U6071" t="s">
        <v>783</v>
      </c>
    </row>
    <row r="6072" spans="3:21" x14ac:dyDescent="0.3">
      <c r="C6072" t="s">
        <v>166</v>
      </c>
      <c r="D6072" t="s">
        <v>158</v>
      </c>
      <c r="E6072" t="s">
        <v>29</v>
      </c>
      <c r="F6072" t="s">
        <v>159</v>
      </c>
      <c r="G6072" s="2">
        <v>9</v>
      </c>
      <c r="H6072" s="2" t="s">
        <v>226</v>
      </c>
      <c r="I6072" s="67">
        <v>-164.47</v>
      </c>
      <c r="J6072" s="67">
        <v>0</v>
      </c>
      <c r="K6072" s="67">
        <v>-164.47</v>
      </c>
      <c r="L6072" s="67">
        <v>0</v>
      </c>
      <c r="M6072" s="67">
        <v>-164.47</v>
      </c>
      <c r="N6072" s="67">
        <v>0</v>
      </c>
      <c r="P6072" s="67">
        <v>0</v>
      </c>
      <c r="Q6072" s="67">
        <v>0</v>
      </c>
      <c r="U6072" t="s">
        <v>783</v>
      </c>
    </row>
    <row r="6073" spans="3:21" x14ac:dyDescent="0.3">
      <c r="C6073" t="s">
        <v>31</v>
      </c>
      <c r="D6073" t="s">
        <v>158</v>
      </c>
      <c r="E6073" t="s">
        <v>30</v>
      </c>
      <c r="F6073" t="s">
        <v>159</v>
      </c>
      <c r="G6073" s="2">
        <v>5</v>
      </c>
      <c r="H6073" s="2" t="s">
        <v>279</v>
      </c>
      <c r="I6073" s="67">
        <v>28733.18</v>
      </c>
      <c r="J6073" s="67">
        <v>1088.3499999999999</v>
      </c>
      <c r="K6073" s="67">
        <v>28733.18</v>
      </c>
      <c r="L6073" s="67">
        <v>924.48</v>
      </c>
      <c r="M6073" s="67">
        <v>28733.18</v>
      </c>
      <c r="N6073" s="67">
        <v>292.94</v>
      </c>
      <c r="P6073" s="67">
        <v>0</v>
      </c>
      <c r="Q6073" s="67">
        <v>143665.9</v>
      </c>
      <c r="R6073" s="2" t="s">
        <v>161</v>
      </c>
      <c r="S6073" s="2" t="s">
        <v>161</v>
      </c>
      <c r="T6073" s="2" t="s">
        <v>165</v>
      </c>
      <c r="U6073" t="s">
        <v>783</v>
      </c>
    </row>
    <row r="6074" spans="3:21" x14ac:dyDescent="0.3">
      <c r="C6074" t="s">
        <v>32</v>
      </c>
      <c r="D6074" t="s">
        <v>158</v>
      </c>
      <c r="E6074" t="s">
        <v>29</v>
      </c>
      <c r="F6074" t="s">
        <v>159</v>
      </c>
      <c r="G6074" s="2">
        <v>-1</v>
      </c>
      <c r="H6074" s="2" t="s">
        <v>657</v>
      </c>
      <c r="I6074" s="67">
        <v>-6646.3</v>
      </c>
      <c r="J6074" s="67">
        <v>0</v>
      </c>
      <c r="K6074" s="67">
        <v>-6646.3</v>
      </c>
      <c r="L6074" s="67">
        <v>0</v>
      </c>
      <c r="M6074" s="67">
        <v>-6646.3</v>
      </c>
      <c r="N6074" s="67">
        <v>0</v>
      </c>
      <c r="P6074" s="67">
        <v>0</v>
      </c>
      <c r="Q6074" s="67">
        <v>0</v>
      </c>
      <c r="U6074" t="s">
        <v>783</v>
      </c>
    </row>
    <row r="6075" spans="3:21" x14ac:dyDescent="0.3">
      <c r="C6075" t="s">
        <v>31</v>
      </c>
      <c r="D6075" t="s">
        <v>158</v>
      </c>
      <c r="E6075" t="s">
        <v>30</v>
      </c>
      <c r="F6075" t="s">
        <v>159</v>
      </c>
      <c r="G6075" s="2">
        <v>13</v>
      </c>
      <c r="H6075" s="2" t="s">
        <v>303</v>
      </c>
      <c r="I6075" s="67">
        <v>23978.31</v>
      </c>
      <c r="J6075" s="67">
        <v>0.08</v>
      </c>
      <c r="K6075" s="67">
        <v>23978.31</v>
      </c>
      <c r="L6075" s="67">
        <v>0.04</v>
      </c>
      <c r="M6075" s="67">
        <v>23978.31</v>
      </c>
      <c r="N6075" s="67">
        <v>0.36</v>
      </c>
      <c r="P6075" s="67">
        <v>0</v>
      </c>
      <c r="Q6075" s="67">
        <v>311718.03000000003</v>
      </c>
      <c r="R6075" s="2" t="s">
        <v>161</v>
      </c>
      <c r="S6075" s="2" t="s">
        <v>161</v>
      </c>
      <c r="T6075" s="2" t="s">
        <v>161</v>
      </c>
      <c r="U6075" t="s">
        <v>783</v>
      </c>
    </row>
    <row r="6076" spans="3:21" x14ac:dyDescent="0.3">
      <c r="C6076" t="s">
        <v>166</v>
      </c>
      <c r="D6076" t="s">
        <v>158</v>
      </c>
      <c r="E6076" t="s">
        <v>30</v>
      </c>
      <c r="F6076" t="s">
        <v>159</v>
      </c>
      <c r="G6076" s="2">
        <v>-1</v>
      </c>
      <c r="H6076" s="2" t="s">
        <v>345</v>
      </c>
      <c r="I6076" s="67">
        <v>357565.43</v>
      </c>
      <c r="J6076" s="67">
        <v>16.850000000000001</v>
      </c>
      <c r="K6076" s="67">
        <v>357565.43</v>
      </c>
      <c r="L6076" s="67">
        <v>7.75</v>
      </c>
      <c r="M6076" s="67">
        <v>357565.43</v>
      </c>
      <c r="N6076" s="67">
        <v>227.52</v>
      </c>
      <c r="P6076" s="67">
        <v>0</v>
      </c>
      <c r="Q6076" s="67">
        <v>0</v>
      </c>
      <c r="R6076" s="2" t="s">
        <v>161</v>
      </c>
      <c r="S6076" s="2" t="s">
        <v>161</v>
      </c>
      <c r="T6076" s="2" t="s">
        <v>161</v>
      </c>
      <c r="U6076" t="s">
        <v>783</v>
      </c>
    </row>
    <row r="6077" spans="3:21" x14ac:dyDescent="0.3">
      <c r="C6077" t="s">
        <v>31</v>
      </c>
      <c r="D6077" t="s">
        <v>158</v>
      </c>
      <c r="E6077" t="s">
        <v>29</v>
      </c>
      <c r="F6077" t="s">
        <v>159</v>
      </c>
      <c r="G6077" s="2">
        <v>-1</v>
      </c>
      <c r="H6077" s="2" t="s">
        <v>231</v>
      </c>
      <c r="I6077" s="67">
        <v>-4105.7</v>
      </c>
      <c r="J6077" s="67">
        <v>0</v>
      </c>
      <c r="K6077" s="67">
        <v>-4105.7</v>
      </c>
      <c r="L6077" s="67">
        <v>0</v>
      </c>
      <c r="M6077" s="67">
        <v>-4105.7</v>
      </c>
      <c r="N6077" s="67">
        <v>0</v>
      </c>
      <c r="P6077" s="67">
        <v>0</v>
      </c>
      <c r="Q6077" s="67">
        <v>0</v>
      </c>
      <c r="U6077" t="s">
        <v>783</v>
      </c>
    </row>
    <row r="6078" spans="3:21" x14ac:dyDescent="0.3">
      <c r="C6078" t="s">
        <v>32</v>
      </c>
      <c r="D6078" t="s">
        <v>158</v>
      </c>
      <c r="E6078" t="s">
        <v>30</v>
      </c>
      <c r="F6078" t="s">
        <v>159</v>
      </c>
      <c r="G6078" s="2">
        <v>2</v>
      </c>
      <c r="H6078" s="2" t="s">
        <v>210</v>
      </c>
      <c r="I6078" s="67">
        <v>15576.94</v>
      </c>
      <c r="J6078" s="67">
        <v>1.43</v>
      </c>
      <c r="K6078" s="67">
        <v>15576.94</v>
      </c>
      <c r="L6078" s="67">
        <v>0.24</v>
      </c>
      <c r="M6078" s="67">
        <v>15576.94</v>
      </c>
      <c r="N6078" s="67">
        <v>2.62</v>
      </c>
      <c r="P6078" s="67">
        <v>0</v>
      </c>
      <c r="Q6078" s="67">
        <v>31153.88</v>
      </c>
      <c r="R6078" s="2" t="s">
        <v>161</v>
      </c>
      <c r="S6078" s="2" t="s">
        <v>161</v>
      </c>
      <c r="T6078" s="2" t="s">
        <v>161</v>
      </c>
      <c r="U6078" t="s">
        <v>783</v>
      </c>
    </row>
    <row r="6079" spans="3:21" x14ac:dyDescent="0.3">
      <c r="C6079" t="s">
        <v>32</v>
      </c>
      <c r="D6079" t="s">
        <v>158</v>
      </c>
      <c r="E6079" t="s">
        <v>29</v>
      </c>
      <c r="F6079" t="s">
        <v>159</v>
      </c>
      <c r="G6079" s="2">
        <v>9</v>
      </c>
      <c r="H6079" s="2" t="s">
        <v>346</v>
      </c>
      <c r="I6079" s="67">
        <v>-372889.48</v>
      </c>
      <c r="J6079" s="67">
        <v>0</v>
      </c>
      <c r="K6079" s="67">
        <v>-372889.48</v>
      </c>
      <c r="L6079" s="67">
        <v>0</v>
      </c>
      <c r="M6079" s="67">
        <v>-372889.48</v>
      </c>
      <c r="N6079" s="67">
        <v>0</v>
      </c>
      <c r="P6079" s="67">
        <v>0</v>
      </c>
      <c r="Q6079" s="67">
        <v>0</v>
      </c>
      <c r="U6079" t="s">
        <v>783</v>
      </c>
    </row>
    <row r="6080" spans="3:21" x14ac:dyDescent="0.3">
      <c r="C6080" t="s">
        <v>166</v>
      </c>
      <c r="D6080" t="s">
        <v>158</v>
      </c>
      <c r="E6080" t="s">
        <v>30</v>
      </c>
      <c r="F6080" t="s">
        <v>159</v>
      </c>
      <c r="G6080" s="2">
        <v>5</v>
      </c>
      <c r="H6080" s="2" t="s">
        <v>216</v>
      </c>
      <c r="I6080" s="67">
        <v>73676.259999999995</v>
      </c>
      <c r="J6080" s="67">
        <v>1.74</v>
      </c>
      <c r="K6080" s="67">
        <v>73676.259999999995</v>
      </c>
      <c r="L6080" s="67">
        <v>9.32</v>
      </c>
      <c r="M6080" s="67">
        <v>73676.259999999995</v>
      </c>
      <c r="N6080" s="67">
        <v>47.39</v>
      </c>
      <c r="P6080" s="67">
        <v>0</v>
      </c>
      <c r="Q6080" s="67">
        <v>368381.3</v>
      </c>
      <c r="R6080" s="2" t="s">
        <v>161</v>
      </c>
      <c r="S6080" s="2" t="s">
        <v>161</v>
      </c>
      <c r="T6080" s="2" t="s">
        <v>165</v>
      </c>
      <c r="U6080" t="s">
        <v>783</v>
      </c>
    </row>
    <row r="6081" spans="3:21" x14ac:dyDescent="0.3">
      <c r="C6081" t="s">
        <v>166</v>
      </c>
      <c r="D6081" t="s">
        <v>158</v>
      </c>
      <c r="E6081" t="s">
        <v>30</v>
      </c>
      <c r="F6081" t="s">
        <v>159</v>
      </c>
      <c r="G6081" s="2">
        <v>8</v>
      </c>
      <c r="H6081" s="2" t="s">
        <v>229</v>
      </c>
      <c r="I6081" s="67">
        <v>322237.31</v>
      </c>
      <c r="J6081" s="67">
        <v>0</v>
      </c>
      <c r="K6081" s="67">
        <v>322237.31</v>
      </c>
      <c r="L6081" s="67">
        <v>0</v>
      </c>
      <c r="M6081" s="67">
        <v>322237.31</v>
      </c>
      <c r="N6081" s="67">
        <v>0</v>
      </c>
      <c r="P6081" s="67">
        <v>0</v>
      </c>
      <c r="Q6081" s="67">
        <v>2577898.48</v>
      </c>
      <c r="R6081" s="2" t="s">
        <v>161</v>
      </c>
      <c r="S6081" s="2" t="s">
        <v>161</v>
      </c>
      <c r="T6081" s="2" t="s">
        <v>161</v>
      </c>
      <c r="U6081" t="s">
        <v>783</v>
      </c>
    </row>
    <row r="6082" spans="3:21" x14ac:dyDescent="0.3">
      <c r="C6082" t="s">
        <v>166</v>
      </c>
      <c r="D6082" t="s">
        <v>158</v>
      </c>
      <c r="E6082" t="s">
        <v>29</v>
      </c>
      <c r="F6082" t="s">
        <v>159</v>
      </c>
      <c r="G6082" s="2">
        <v>4</v>
      </c>
      <c r="H6082" s="2" t="s">
        <v>267</v>
      </c>
      <c r="I6082" s="67">
        <v>-11698.18</v>
      </c>
      <c r="J6082" s="67">
        <v>0</v>
      </c>
      <c r="K6082" s="67">
        <v>-11698.18</v>
      </c>
      <c r="L6082" s="67">
        <v>0</v>
      </c>
      <c r="M6082" s="67">
        <v>-11698.18</v>
      </c>
      <c r="N6082" s="67">
        <v>0</v>
      </c>
      <c r="P6082" s="67">
        <v>0</v>
      </c>
      <c r="Q6082" s="67">
        <v>0</v>
      </c>
      <c r="U6082" t="s">
        <v>783</v>
      </c>
    </row>
    <row r="6083" spans="3:21" x14ac:dyDescent="0.3">
      <c r="C6083" t="s">
        <v>166</v>
      </c>
      <c r="D6083" t="s">
        <v>158</v>
      </c>
      <c r="E6083" t="s">
        <v>30</v>
      </c>
      <c r="F6083" t="s">
        <v>159</v>
      </c>
      <c r="G6083" s="2">
        <v>1</v>
      </c>
      <c r="H6083" s="2" t="s">
        <v>191</v>
      </c>
      <c r="I6083" s="67">
        <v>9661.8700000000008</v>
      </c>
      <c r="J6083" s="67">
        <v>1578.49</v>
      </c>
      <c r="K6083" s="67">
        <v>9661.8700000000008</v>
      </c>
      <c r="L6083" s="67">
        <v>0.61</v>
      </c>
      <c r="M6083" s="67">
        <v>9661.8700000000008</v>
      </c>
      <c r="N6083" s="67">
        <v>5.87</v>
      </c>
      <c r="P6083" s="67">
        <v>0</v>
      </c>
      <c r="Q6083" s="67">
        <v>9661.8700000000008</v>
      </c>
      <c r="R6083" s="2" t="s">
        <v>161</v>
      </c>
      <c r="S6083" s="2" t="s">
        <v>165</v>
      </c>
      <c r="T6083" s="2" t="s">
        <v>165</v>
      </c>
      <c r="U6083" t="s">
        <v>783</v>
      </c>
    </row>
    <row r="6084" spans="3:21" x14ac:dyDescent="0.3">
      <c r="C6084" t="s">
        <v>31</v>
      </c>
      <c r="D6084" t="s">
        <v>158</v>
      </c>
      <c r="E6084" t="s">
        <v>30</v>
      </c>
      <c r="F6084" t="s">
        <v>159</v>
      </c>
      <c r="G6084" s="2">
        <v>0</v>
      </c>
      <c r="H6084" s="2" t="s">
        <v>212</v>
      </c>
      <c r="I6084" s="67">
        <v>705.23</v>
      </c>
      <c r="J6084" s="67">
        <v>136.1</v>
      </c>
      <c r="K6084" s="67">
        <v>705.23</v>
      </c>
      <c r="L6084" s="67">
        <v>0</v>
      </c>
      <c r="M6084" s="67">
        <v>705.23</v>
      </c>
      <c r="N6084" s="67">
        <v>0.05</v>
      </c>
      <c r="P6084" s="67">
        <v>0</v>
      </c>
      <c r="Q6084" s="67">
        <v>0</v>
      </c>
      <c r="R6084" s="2" t="s">
        <v>161</v>
      </c>
      <c r="S6084" s="2" t="s">
        <v>165</v>
      </c>
      <c r="T6084" s="2" t="s">
        <v>165</v>
      </c>
      <c r="U6084" t="s">
        <v>783</v>
      </c>
    </row>
    <row r="6085" spans="3:21" x14ac:dyDescent="0.3">
      <c r="C6085" t="s">
        <v>166</v>
      </c>
      <c r="D6085" t="s">
        <v>158</v>
      </c>
      <c r="E6085" t="s">
        <v>30</v>
      </c>
      <c r="F6085" t="s">
        <v>159</v>
      </c>
      <c r="G6085" s="2">
        <v>8</v>
      </c>
      <c r="H6085" s="2" t="s">
        <v>441</v>
      </c>
      <c r="I6085" s="67">
        <v>52931.38</v>
      </c>
      <c r="J6085" s="67">
        <v>13.59</v>
      </c>
      <c r="K6085" s="67">
        <v>52931.38</v>
      </c>
      <c r="L6085" s="67">
        <v>72.97</v>
      </c>
      <c r="M6085" s="67">
        <v>52931.38</v>
      </c>
      <c r="N6085" s="67">
        <v>8.15</v>
      </c>
      <c r="P6085" s="67">
        <v>0</v>
      </c>
      <c r="Q6085" s="67">
        <v>423451.04</v>
      </c>
      <c r="R6085" s="2" t="s">
        <v>161</v>
      </c>
      <c r="S6085" s="2" t="s">
        <v>161</v>
      </c>
      <c r="T6085" s="2" t="s">
        <v>165</v>
      </c>
      <c r="U6085" t="s">
        <v>783</v>
      </c>
    </row>
    <row r="6086" spans="3:21" x14ac:dyDescent="0.3">
      <c r="C6086" t="s">
        <v>31</v>
      </c>
      <c r="D6086" t="s">
        <v>158</v>
      </c>
      <c r="E6086" t="s">
        <v>30</v>
      </c>
      <c r="F6086" t="s">
        <v>159</v>
      </c>
      <c r="G6086" s="2">
        <v>2</v>
      </c>
      <c r="H6086" s="2" t="s">
        <v>643</v>
      </c>
      <c r="I6086" s="67">
        <v>24191.96</v>
      </c>
      <c r="J6086" s="67">
        <v>31.79</v>
      </c>
      <c r="K6086" s="67">
        <v>24191.96</v>
      </c>
      <c r="L6086" s="67">
        <v>2.44</v>
      </c>
      <c r="M6086" s="67">
        <v>24191.96</v>
      </c>
      <c r="N6086" s="67">
        <v>12.84</v>
      </c>
      <c r="P6086" s="67">
        <v>0</v>
      </c>
      <c r="Q6086" s="67">
        <v>48383.92</v>
      </c>
      <c r="R6086" s="2" t="s">
        <v>161</v>
      </c>
      <c r="S6086" s="2" t="s">
        <v>161</v>
      </c>
      <c r="T6086" s="2" t="s">
        <v>161</v>
      </c>
      <c r="U6086" t="s">
        <v>783</v>
      </c>
    </row>
    <row r="6087" spans="3:21" x14ac:dyDescent="0.3">
      <c r="C6087" t="s">
        <v>166</v>
      </c>
      <c r="D6087" t="s">
        <v>158</v>
      </c>
      <c r="E6087" t="s">
        <v>29</v>
      </c>
      <c r="F6087" t="s">
        <v>159</v>
      </c>
      <c r="G6087" s="2">
        <v>0</v>
      </c>
      <c r="H6087" s="2" t="s">
        <v>420</v>
      </c>
      <c r="I6087" s="67">
        <v>-1517.87</v>
      </c>
      <c r="J6087" s="67">
        <v>0</v>
      </c>
      <c r="K6087" s="67">
        <v>-1517.87</v>
      </c>
      <c r="L6087" s="67">
        <v>0</v>
      </c>
      <c r="M6087" s="67">
        <v>-1517.87</v>
      </c>
      <c r="N6087" s="67">
        <v>0</v>
      </c>
      <c r="P6087" s="67">
        <v>0</v>
      </c>
      <c r="Q6087" s="67">
        <v>0</v>
      </c>
      <c r="U6087" t="s">
        <v>783</v>
      </c>
    </row>
    <row r="6088" spans="3:21" x14ac:dyDescent="0.3">
      <c r="C6088" t="s">
        <v>166</v>
      </c>
      <c r="D6088" t="s">
        <v>158</v>
      </c>
      <c r="E6088" t="s">
        <v>29</v>
      </c>
      <c r="F6088" t="s">
        <v>159</v>
      </c>
      <c r="G6088" s="2">
        <v>-1</v>
      </c>
      <c r="H6088" s="2" t="s">
        <v>306</v>
      </c>
      <c r="I6088" s="67">
        <v>-69.989999999999995</v>
      </c>
      <c r="J6088" s="67">
        <v>0</v>
      </c>
      <c r="K6088" s="67">
        <v>-69.989999999999995</v>
      </c>
      <c r="L6088" s="67">
        <v>0</v>
      </c>
      <c r="M6088" s="67">
        <v>-69.989999999999995</v>
      </c>
      <c r="N6088" s="67">
        <v>0</v>
      </c>
      <c r="P6088" s="67">
        <v>0</v>
      </c>
      <c r="Q6088" s="67">
        <v>0</v>
      </c>
      <c r="U6088" t="s">
        <v>783</v>
      </c>
    </row>
    <row r="6089" spans="3:21" x14ac:dyDescent="0.3">
      <c r="C6089" t="s">
        <v>166</v>
      </c>
      <c r="D6089" t="s">
        <v>158</v>
      </c>
      <c r="E6089" t="s">
        <v>29</v>
      </c>
      <c r="F6089" t="s">
        <v>159</v>
      </c>
      <c r="G6089" s="2">
        <v>4</v>
      </c>
      <c r="H6089" s="2" t="s">
        <v>462</v>
      </c>
      <c r="I6089" s="67">
        <v>-3689.79</v>
      </c>
      <c r="J6089" s="67">
        <v>0</v>
      </c>
      <c r="K6089" s="67">
        <v>-3689.79</v>
      </c>
      <c r="L6089" s="67">
        <v>0</v>
      </c>
      <c r="M6089" s="67">
        <v>-3689.79</v>
      </c>
      <c r="N6089" s="67">
        <v>0</v>
      </c>
      <c r="P6089" s="67">
        <v>0</v>
      </c>
      <c r="Q6089" s="67">
        <v>0</v>
      </c>
      <c r="U6089" t="s">
        <v>783</v>
      </c>
    </row>
    <row r="6090" spans="3:21" x14ac:dyDescent="0.3">
      <c r="C6090" t="s">
        <v>31</v>
      </c>
      <c r="D6090" t="s">
        <v>158</v>
      </c>
      <c r="E6090" t="s">
        <v>29</v>
      </c>
      <c r="F6090" t="s">
        <v>159</v>
      </c>
      <c r="G6090" s="2">
        <v>15</v>
      </c>
      <c r="H6090" s="2" t="s">
        <v>218</v>
      </c>
      <c r="I6090" s="67">
        <v>-1534.76</v>
      </c>
      <c r="J6090" s="67">
        <v>0</v>
      </c>
      <c r="K6090" s="67">
        <v>-1534.76</v>
      </c>
      <c r="L6090" s="67">
        <v>0</v>
      </c>
      <c r="M6090" s="67">
        <v>-1534.76</v>
      </c>
      <c r="N6090" s="67">
        <v>0</v>
      </c>
      <c r="P6090" s="67">
        <v>0</v>
      </c>
      <c r="Q6090" s="67">
        <v>0</v>
      </c>
      <c r="U6090" t="s">
        <v>783</v>
      </c>
    </row>
    <row r="6091" spans="3:21" x14ac:dyDescent="0.3">
      <c r="C6091" t="s">
        <v>31</v>
      </c>
      <c r="D6091" t="s">
        <v>158</v>
      </c>
      <c r="E6091" t="s">
        <v>30</v>
      </c>
      <c r="F6091" t="s">
        <v>159</v>
      </c>
      <c r="G6091" s="2">
        <v>9</v>
      </c>
      <c r="H6091" s="2" t="s">
        <v>194</v>
      </c>
      <c r="I6091" s="67">
        <v>50548.6</v>
      </c>
      <c r="J6091" s="67">
        <v>15.17</v>
      </c>
      <c r="K6091" s="67">
        <v>50548.6</v>
      </c>
      <c r="L6091" s="67">
        <v>81.45</v>
      </c>
      <c r="M6091" s="67">
        <v>50548.6</v>
      </c>
      <c r="N6091" s="67">
        <v>15.28</v>
      </c>
      <c r="P6091" s="67">
        <v>0</v>
      </c>
      <c r="Q6091" s="67">
        <v>454937.39999999997</v>
      </c>
      <c r="R6091" s="2" t="s">
        <v>161</v>
      </c>
      <c r="S6091" s="2" t="s">
        <v>161</v>
      </c>
      <c r="T6091" s="2" t="s">
        <v>165</v>
      </c>
      <c r="U6091" t="s">
        <v>783</v>
      </c>
    </row>
    <row r="6092" spans="3:21" x14ac:dyDescent="0.3">
      <c r="C6092" t="s">
        <v>31</v>
      </c>
      <c r="D6092" t="s">
        <v>158</v>
      </c>
      <c r="E6092" t="s">
        <v>30</v>
      </c>
      <c r="F6092" t="s">
        <v>159</v>
      </c>
      <c r="G6092" s="2">
        <v>-1</v>
      </c>
      <c r="H6092" s="2" t="s">
        <v>309</v>
      </c>
      <c r="I6092" s="67">
        <v>345199.88</v>
      </c>
      <c r="J6092" s="67">
        <v>124.85</v>
      </c>
      <c r="K6092" s="67">
        <v>345199.88</v>
      </c>
      <c r="L6092" s="67">
        <v>25.27</v>
      </c>
      <c r="M6092" s="67">
        <v>345199.88</v>
      </c>
      <c r="N6092" s="67">
        <v>200.22</v>
      </c>
      <c r="P6092" s="67">
        <v>0</v>
      </c>
      <c r="Q6092" s="67">
        <v>0</v>
      </c>
      <c r="R6092" s="2" t="s">
        <v>161</v>
      </c>
      <c r="S6092" s="2" t="s">
        <v>161</v>
      </c>
      <c r="T6092" s="2" t="s">
        <v>161</v>
      </c>
      <c r="U6092" t="s">
        <v>783</v>
      </c>
    </row>
    <row r="6093" spans="3:21" x14ac:dyDescent="0.3">
      <c r="C6093" t="s">
        <v>166</v>
      </c>
      <c r="D6093" t="s">
        <v>158</v>
      </c>
      <c r="E6093" t="s">
        <v>29</v>
      </c>
      <c r="F6093" t="s">
        <v>159</v>
      </c>
      <c r="G6093" s="2">
        <v>0</v>
      </c>
      <c r="H6093" s="2" t="s">
        <v>385</v>
      </c>
      <c r="I6093" s="67">
        <v>-23743.1</v>
      </c>
      <c r="J6093" s="67">
        <v>0</v>
      </c>
      <c r="K6093" s="67">
        <v>-23743.1</v>
      </c>
      <c r="L6093" s="67">
        <v>0</v>
      </c>
      <c r="M6093" s="67">
        <v>-23743.1</v>
      </c>
      <c r="N6093" s="67">
        <v>0</v>
      </c>
      <c r="P6093" s="67">
        <v>0</v>
      </c>
      <c r="Q6093" s="67">
        <v>0</v>
      </c>
      <c r="U6093" t="s">
        <v>783</v>
      </c>
    </row>
    <row r="6094" spans="3:21" x14ac:dyDescent="0.3">
      <c r="C6094" t="s">
        <v>166</v>
      </c>
      <c r="D6094" t="s">
        <v>158</v>
      </c>
      <c r="E6094" t="s">
        <v>29</v>
      </c>
      <c r="F6094" t="s">
        <v>159</v>
      </c>
      <c r="G6094" s="2">
        <v>8</v>
      </c>
      <c r="H6094" s="2" t="s">
        <v>431</v>
      </c>
      <c r="I6094" s="67">
        <v>-406.52</v>
      </c>
      <c r="J6094" s="67">
        <v>0</v>
      </c>
      <c r="K6094" s="67">
        <v>-406.52</v>
      </c>
      <c r="L6094" s="67">
        <v>0</v>
      </c>
      <c r="M6094" s="67">
        <v>-406.52</v>
      </c>
      <c r="N6094" s="67">
        <v>0</v>
      </c>
      <c r="P6094" s="67">
        <v>0</v>
      </c>
      <c r="Q6094" s="67">
        <v>0</v>
      </c>
      <c r="U6094" t="s">
        <v>783</v>
      </c>
    </row>
    <row r="6095" spans="3:21" x14ac:dyDescent="0.3">
      <c r="C6095" t="s">
        <v>166</v>
      </c>
      <c r="D6095" t="s">
        <v>158</v>
      </c>
      <c r="E6095" t="s">
        <v>29</v>
      </c>
      <c r="F6095" t="s">
        <v>159</v>
      </c>
      <c r="G6095" s="2">
        <v>0</v>
      </c>
      <c r="H6095" s="2" t="s">
        <v>688</v>
      </c>
      <c r="I6095" s="67">
        <v>-335.12</v>
      </c>
      <c r="J6095" s="67">
        <v>0</v>
      </c>
      <c r="K6095" s="67">
        <v>-335.12</v>
      </c>
      <c r="L6095" s="67">
        <v>0</v>
      </c>
      <c r="M6095" s="67">
        <v>-335.12</v>
      </c>
      <c r="N6095" s="67">
        <v>0</v>
      </c>
      <c r="P6095" s="67">
        <v>0</v>
      </c>
      <c r="Q6095" s="67">
        <v>0</v>
      </c>
      <c r="U6095" t="s">
        <v>783</v>
      </c>
    </row>
    <row r="6096" spans="3:21" x14ac:dyDescent="0.3">
      <c r="C6096" t="s">
        <v>166</v>
      </c>
      <c r="D6096" t="s">
        <v>158</v>
      </c>
      <c r="E6096" t="s">
        <v>30</v>
      </c>
      <c r="F6096" t="s">
        <v>159</v>
      </c>
      <c r="G6096" s="2">
        <v>2</v>
      </c>
      <c r="H6096" s="2" t="s">
        <v>452</v>
      </c>
      <c r="I6096" s="67">
        <v>1330723.03</v>
      </c>
      <c r="J6096" s="67">
        <v>124.97</v>
      </c>
      <c r="K6096" s="67">
        <v>1330723.03</v>
      </c>
      <c r="L6096" s="67">
        <v>113.1</v>
      </c>
      <c r="M6096" s="67">
        <v>1330723.03</v>
      </c>
      <c r="N6096" s="67">
        <v>584.35</v>
      </c>
      <c r="P6096" s="67">
        <v>0</v>
      </c>
      <c r="Q6096" s="67">
        <v>2661446.06</v>
      </c>
      <c r="R6096" s="2" t="s">
        <v>161</v>
      </c>
      <c r="S6096" s="2" t="s">
        <v>161</v>
      </c>
      <c r="T6096" s="2" t="s">
        <v>161</v>
      </c>
      <c r="U6096" t="s">
        <v>783</v>
      </c>
    </row>
    <row r="6097" spans="3:21" x14ac:dyDescent="0.3">
      <c r="C6097" t="s">
        <v>166</v>
      </c>
      <c r="D6097" t="s">
        <v>158</v>
      </c>
      <c r="E6097" t="s">
        <v>30</v>
      </c>
      <c r="F6097" t="s">
        <v>159</v>
      </c>
      <c r="G6097" s="2">
        <v>0</v>
      </c>
      <c r="H6097" s="2" t="s">
        <v>536</v>
      </c>
      <c r="I6097" s="67">
        <v>65.53</v>
      </c>
      <c r="J6097" s="67">
        <v>0</v>
      </c>
      <c r="K6097" s="67">
        <v>65.53</v>
      </c>
      <c r="L6097" s="67">
        <v>0</v>
      </c>
      <c r="M6097" s="67">
        <v>65.53</v>
      </c>
      <c r="N6097" s="67">
        <v>0</v>
      </c>
      <c r="P6097" s="67">
        <v>0</v>
      </c>
      <c r="Q6097" s="67">
        <v>0</v>
      </c>
      <c r="R6097" s="2" t="s">
        <v>161</v>
      </c>
      <c r="S6097" s="2" t="s">
        <v>161</v>
      </c>
      <c r="T6097" s="2" t="s">
        <v>161</v>
      </c>
      <c r="U6097" t="s">
        <v>783</v>
      </c>
    </row>
    <row r="6098" spans="3:21" x14ac:dyDescent="0.3">
      <c r="C6098" t="s">
        <v>31</v>
      </c>
      <c r="D6098" t="s">
        <v>158</v>
      </c>
      <c r="E6098" t="s">
        <v>29</v>
      </c>
      <c r="F6098" t="s">
        <v>159</v>
      </c>
      <c r="G6098" s="2">
        <v>-1</v>
      </c>
      <c r="H6098" s="2" t="s">
        <v>462</v>
      </c>
      <c r="I6098" s="67">
        <v>-57.45</v>
      </c>
      <c r="J6098" s="67">
        <v>0</v>
      </c>
      <c r="K6098" s="67">
        <v>-57.45</v>
      </c>
      <c r="L6098" s="67">
        <v>0</v>
      </c>
      <c r="M6098" s="67">
        <v>-57.45</v>
      </c>
      <c r="N6098" s="67">
        <v>0</v>
      </c>
      <c r="P6098" s="67">
        <v>0</v>
      </c>
      <c r="Q6098" s="67">
        <v>0</v>
      </c>
      <c r="U6098" t="s">
        <v>783</v>
      </c>
    </row>
    <row r="6099" spans="3:21" x14ac:dyDescent="0.3">
      <c r="C6099" t="s">
        <v>166</v>
      </c>
      <c r="D6099" t="s">
        <v>158</v>
      </c>
      <c r="E6099" t="s">
        <v>30</v>
      </c>
      <c r="F6099" t="s">
        <v>159</v>
      </c>
      <c r="G6099" s="2">
        <v>3</v>
      </c>
      <c r="H6099" s="2" t="s">
        <v>232</v>
      </c>
      <c r="I6099" s="67">
        <v>1310015.3400000001</v>
      </c>
      <c r="J6099" s="67">
        <v>424.5</v>
      </c>
      <c r="K6099" s="67">
        <v>1310015.3400000001</v>
      </c>
      <c r="L6099" s="67">
        <v>201.63</v>
      </c>
      <c r="M6099" s="67">
        <v>1310015.3400000001</v>
      </c>
      <c r="N6099" s="67">
        <v>1931.12</v>
      </c>
      <c r="P6099" s="67">
        <v>0</v>
      </c>
      <c r="Q6099" s="67">
        <v>3930046.0200000005</v>
      </c>
      <c r="R6099" s="2" t="s">
        <v>161</v>
      </c>
      <c r="S6099" s="2" t="s">
        <v>161</v>
      </c>
      <c r="T6099" s="2" t="s">
        <v>161</v>
      </c>
      <c r="U6099" t="s">
        <v>783</v>
      </c>
    </row>
    <row r="6100" spans="3:21" x14ac:dyDescent="0.3">
      <c r="C6100" t="s">
        <v>31</v>
      </c>
      <c r="D6100" t="s">
        <v>158</v>
      </c>
      <c r="E6100" t="s">
        <v>30</v>
      </c>
      <c r="F6100" t="s">
        <v>159</v>
      </c>
      <c r="G6100" s="2">
        <v>8</v>
      </c>
      <c r="H6100" s="2" t="s">
        <v>239</v>
      </c>
      <c r="I6100" s="67">
        <v>282002.89</v>
      </c>
      <c r="J6100" s="67">
        <v>0</v>
      </c>
      <c r="K6100" s="67">
        <v>282002.89</v>
      </c>
      <c r="L6100" s="67">
        <v>0</v>
      </c>
      <c r="M6100" s="67">
        <v>282002.89</v>
      </c>
      <c r="N6100" s="67">
        <v>57.59</v>
      </c>
      <c r="P6100" s="67">
        <v>0</v>
      </c>
      <c r="Q6100" s="67">
        <v>2256023.12</v>
      </c>
      <c r="R6100" s="2" t="s">
        <v>161</v>
      </c>
      <c r="S6100" s="2" t="s">
        <v>161</v>
      </c>
      <c r="T6100" s="2" t="s">
        <v>165</v>
      </c>
      <c r="U6100" t="s">
        <v>783</v>
      </c>
    </row>
    <row r="6101" spans="3:21" x14ac:dyDescent="0.3">
      <c r="C6101" t="s">
        <v>166</v>
      </c>
      <c r="D6101" t="s">
        <v>158</v>
      </c>
      <c r="E6101" t="s">
        <v>30</v>
      </c>
      <c r="F6101" t="s">
        <v>159</v>
      </c>
      <c r="G6101" s="2">
        <v>14</v>
      </c>
      <c r="H6101" s="2" t="s">
        <v>426</v>
      </c>
      <c r="I6101" s="67">
        <v>18330384.010000002</v>
      </c>
      <c r="J6101" s="67">
        <v>0</v>
      </c>
      <c r="K6101" s="67">
        <v>18330384.010000002</v>
      </c>
      <c r="L6101" s="67">
        <v>0</v>
      </c>
      <c r="M6101" s="67">
        <v>18330384.010000002</v>
      </c>
      <c r="N6101" s="67">
        <v>124.88</v>
      </c>
      <c r="P6101" s="67">
        <v>0</v>
      </c>
      <c r="Q6101" s="67">
        <v>256625376.14000002</v>
      </c>
      <c r="R6101" s="2" t="s">
        <v>161</v>
      </c>
      <c r="S6101" s="2" t="s">
        <v>161</v>
      </c>
      <c r="T6101" s="2" t="s">
        <v>165</v>
      </c>
      <c r="U6101" t="s">
        <v>783</v>
      </c>
    </row>
    <row r="6102" spans="3:21" x14ac:dyDescent="0.3">
      <c r="C6102" t="s">
        <v>31</v>
      </c>
      <c r="D6102" t="s">
        <v>158</v>
      </c>
      <c r="E6102" t="s">
        <v>29</v>
      </c>
      <c r="F6102" t="s">
        <v>159</v>
      </c>
      <c r="G6102" s="2">
        <v>0</v>
      </c>
      <c r="H6102" s="2" t="s">
        <v>365</v>
      </c>
      <c r="I6102" s="67">
        <v>-141.38999999999999</v>
      </c>
      <c r="J6102" s="67">
        <v>0</v>
      </c>
      <c r="K6102" s="67">
        <v>-141.38999999999999</v>
      </c>
      <c r="L6102" s="67">
        <v>0</v>
      </c>
      <c r="M6102" s="67">
        <v>-141.38999999999999</v>
      </c>
      <c r="N6102" s="67">
        <v>0</v>
      </c>
      <c r="P6102" s="67">
        <v>0</v>
      </c>
      <c r="Q6102" s="67">
        <v>0</v>
      </c>
      <c r="U6102" t="s">
        <v>783</v>
      </c>
    </row>
    <row r="6103" spans="3:21" x14ac:dyDescent="0.3">
      <c r="C6103" t="s">
        <v>32</v>
      </c>
      <c r="D6103" t="s">
        <v>158</v>
      </c>
      <c r="E6103" t="s">
        <v>30</v>
      </c>
      <c r="F6103" t="s">
        <v>159</v>
      </c>
      <c r="G6103" s="2">
        <v>6</v>
      </c>
      <c r="H6103" s="2" t="s">
        <v>494</v>
      </c>
      <c r="I6103" s="67">
        <v>44695.06</v>
      </c>
      <c r="J6103" s="67">
        <v>0</v>
      </c>
      <c r="K6103" s="67">
        <v>44695.06</v>
      </c>
      <c r="L6103" s="67">
        <v>0</v>
      </c>
      <c r="M6103" s="67">
        <v>44695.06</v>
      </c>
      <c r="N6103" s="67">
        <v>0</v>
      </c>
      <c r="P6103" s="67">
        <v>0</v>
      </c>
      <c r="Q6103" s="67">
        <v>268170.36</v>
      </c>
      <c r="R6103" s="2" t="s">
        <v>161</v>
      </c>
      <c r="S6103" s="2" t="s">
        <v>161</v>
      </c>
      <c r="T6103" s="2" t="s">
        <v>161</v>
      </c>
      <c r="U6103" t="s">
        <v>783</v>
      </c>
    </row>
    <row r="6104" spans="3:21" x14ac:dyDescent="0.3">
      <c r="C6104" t="s">
        <v>32</v>
      </c>
      <c r="D6104" t="s">
        <v>158</v>
      </c>
      <c r="E6104" t="s">
        <v>29</v>
      </c>
      <c r="F6104" t="s">
        <v>159</v>
      </c>
      <c r="G6104" s="2">
        <v>-1</v>
      </c>
      <c r="H6104" s="2" t="s">
        <v>323</v>
      </c>
      <c r="I6104" s="67">
        <v>-58343.82</v>
      </c>
      <c r="J6104" s="67">
        <v>0</v>
      </c>
      <c r="K6104" s="67">
        <v>-58343.82</v>
      </c>
      <c r="L6104" s="67">
        <v>0</v>
      </c>
      <c r="M6104" s="67">
        <v>-58343.82</v>
      </c>
      <c r="N6104" s="67">
        <v>0</v>
      </c>
      <c r="P6104" s="67">
        <v>0</v>
      </c>
      <c r="Q6104" s="67">
        <v>0</v>
      </c>
      <c r="U6104" t="s">
        <v>783</v>
      </c>
    </row>
    <row r="6105" spans="3:21" x14ac:dyDescent="0.3">
      <c r="C6105" t="s">
        <v>32</v>
      </c>
      <c r="D6105" t="s">
        <v>158</v>
      </c>
      <c r="E6105" t="s">
        <v>30</v>
      </c>
      <c r="F6105" t="s">
        <v>159</v>
      </c>
      <c r="G6105" s="2">
        <v>-1</v>
      </c>
      <c r="H6105" s="2" t="s">
        <v>693</v>
      </c>
      <c r="I6105" s="67">
        <v>536.34</v>
      </c>
      <c r="J6105" s="67">
        <v>0.1</v>
      </c>
      <c r="K6105" s="67">
        <v>536.34</v>
      </c>
      <c r="L6105" s="67">
        <v>0.02</v>
      </c>
      <c r="M6105" s="67">
        <v>536.34</v>
      </c>
      <c r="N6105" s="67">
        <v>0.16</v>
      </c>
      <c r="P6105" s="67">
        <v>0</v>
      </c>
      <c r="Q6105" s="67">
        <v>0</v>
      </c>
      <c r="R6105" s="2" t="s">
        <v>161</v>
      </c>
      <c r="S6105" s="2" t="s">
        <v>161</v>
      </c>
      <c r="T6105" s="2" t="s">
        <v>161</v>
      </c>
      <c r="U6105" t="s">
        <v>783</v>
      </c>
    </row>
    <row r="6106" spans="3:21" x14ac:dyDescent="0.3">
      <c r="C6106" t="s">
        <v>166</v>
      </c>
      <c r="D6106" t="s">
        <v>158</v>
      </c>
      <c r="E6106" t="s">
        <v>30</v>
      </c>
      <c r="F6106" t="s">
        <v>159</v>
      </c>
      <c r="G6106" s="2">
        <v>7</v>
      </c>
      <c r="H6106" s="2" t="s">
        <v>578</v>
      </c>
      <c r="I6106" s="67">
        <v>836613.17</v>
      </c>
      <c r="J6106" s="67">
        <v>68.33</v>
      </c>
      <c r="K6106" s="67">
        <v>836613.17</v>
      </c>
      <c r="L6106" s="67">
        <v>13.83</v>
      </c>
      <c r="M6106" s="67">
        <v>836613.17</v>
      </c>
      <c r="N6106" s="67">
        <v>109.59</v>
      </c>
      <c r="P6106" s="67">
        <v>0</v>
      </c>
      <c r="Q6106" s="67">
        <v>5856292.1900000004</v>
      </c>
      <c r="R6106" s="2" t="s">
        <v>161</v>
      </c>
      <c r="S6106" s="2" t="s">
        <v>161</v>
      </c>
      <c r="T6106" s="2" t="s">
        <v>161</v>
      </c>
      <c r="U6106" t="s">
        <v>783</v>
      </c>
    </row>
    <row r="6107" spans="3:21" x14ac:dyDescent="0.3">
      <c r="C6107" t="s">
        <v>31</v>
      </c>
      <c r="D6107" t="s">
        <v>158</v>
      </c>
      <c r="E6107" t="s">
        <v>29</v>
      </c>
      <c r="F6107" t="s">
        <v>159</v>
      </c>
      <c r="G6107" s="2">
        <v>-1</v>
      </c>
      <c r="H6107" s="2" t="s">
        <v>436</v>
      </c>
      <c r="I6107" s="67">
        <v>-4696.34</v>
      </c>
      <c r="J6107" s="67">
        <v>0</v>
      </c>
      <c r="K6107" s="67">
        <v>-4696.34</v>
      </c>
      <c r="L6107" s="67">
        <v>0</v>
      </c>
      <c r="M6107" s="67">
        <v>-4696.34</v>
      </c>
      <c r="N6107" s="67">
        <v>0</v>
      </c>
      <c r="P6107" s="67">
        <v>0</v>
      </c>
      <c r="Q6107" s="67">
        <v>0</v>
      </c>
      <c r="U6107" t="s">
        <v>783</v>
      </c>
    </row>
    <row r="6108" spans="3:21" x14ac:dyDescent="0.3">
      <c r="C6108" t="s">
        <v>166</v>
      </c>
      <c r="D6108" t="s">
        <v>158</v>
      </c>
      <c r="E6108" t="s">
        <v>30</v>
      </c>
      <c r="F6108" t="s">
        <v>159</v>
      </c>
      <c r="G6108" s="2">
        <v>1</v>
      </c>
      <c r="H6108" s="2" t="s">
        <v>534</v>
      </c>
      <c r="I6108" s="67">
        <v>80732.97</v>
      </c>
      <c r="J6108" s="67">
        <v>3.33</v>
      </c>
      <c r="K6108" s="67">
        <v>80732.97</v>
      </c>
      <c r="L6108" s="67">
        <v>1.58</v>
      </c>
      <c r="M6108" s="67">
        <v>80732.97</v>
      </c>
      <c r="N6108" s="67">
        <v>15.17</v>
      </c>
      <c r="P6108" s="67">
        <v>0</v>
      </c>
      <c r="Q6108" s="67">
        <v>80732.97</v>
      </c>
      <c r="R6108" s="2" t="s">
        <v>161</v>
      </c>
      <c r="S6108" s="2" t="s">
        <v>161</v>
      </c>
      <c r="T6108" s="2" t="s">
        <v>161</v>
      </c>
      <c r="U6108" t="s">
        <v>783</v>
      </c>
    </row>
    <row r="6109" spans="3:21" x14ac:dyDescent="0.3">
      <c r="C6109" t="s">
        <v>166</v>
      </c>
      <c r="D6109" t="s">
        <v>158</v>
      </c>
      <c r="E6109" t="s">
        <v>30</v>
      </c>
      <c r="F6109" t="s">
        <v>159</v>
      </c>
      <c r="G6109" s="2">
        <v>5</v>
      </c>
      <c r="H6109" s="2" t="s">
        <v>351</v>
      </c>
      <c r="I6109" s="67">
        <v>159140.82999999999</v>
      </c>
      <c r="J6109" s="67">
        <v>50778.93</v>
      </c>
      <c r="K6109" s="67">
        <v>159140.82999999999</v>
      </c>
      <c r="L6109" s="67">
        <v>43.03</v>
      </c>
      <c r="M6109" s="67">
        <v>159140.82999999999</v>
      </c>
      <c r="N6109" s="67">
        <v>933.1</v>
      </c>
      <c r="P6109" s="67">
        <v>0</v>
      </c>
      <c r="Q6109" s="67">
        <v>795704.14999999991</v>
      </c>
      <c r="R6109" s="2" t="s">
        <v>161</v>
      </c>
      <c r="S6109" s="2" t="s">
        <v>165</v>
      </c>
      <c r="T6109" s="2" t="s">
        <v>165</v>
      </c>
      <c r="U6109" t="s">
        <v>783</v>
      </c>
    </row>
    <row r="6110" spans="3:21" x14ac:dyDescent="0.3">
      <c r="C6110" t="s">
        <v>31</v>
      </c>
      <c r="D6110" t="s">
        <v>158</v>
      </c>
      <c r="E6110" t="s">
        <v>30</v>
      </c>
      <c r="F6110" t="s">
        <v>159</v>
      </c>
      <c r="G6110" s="2">
        <v>4</v>
      </c>
      <c r="H6110" s="2" t="s">
        <v>639</v>
      </c>
      <c r="I6110" s="67">
        <v>20752.05</v>
      </c>
      <c r="J6110" s="67">
        <v>1338.93</v>
      </c>
      <c r="K6110" s="67">
        <v>20752.05</v>
      </c>
      <c r="L6110" s="67">
        <v>0.03</v>
      </c>
      <c r="M6110" s="67">
        <v>20752.05</v>
      </c>
      <c r="N6110" s="67">
        <v>0.4</v>
      </c>
      <c r="P6110" s="67">
        <v>0</v>
      </c>
      <c r="Q6110" s="67">
        <v>83008.2</v>
      </c>
      <c r="R6110" s="2" t="s">
        <v>161</v>
      </c>
      <c r="S6110" s="2" t="s">
        <v>165</v>
      </c>
      <c r="T6110" s="2" t="s">
        <v>165</v>
      </c>
      <c r="U6110" t="s">
        <v>783</v>
      </c>
    </row>
    <row r="6111" spans="3:21" x14ac:dyDescent="0.3">
      <c r="C6111" t="s">
        <v>166</v>
      </c>
      <c r="D6111" t="s">
        <v>158</v>
      </c>
      <c r="E6111" t="s">
        <v>30</v>
      </c>
      <c r="F6111" t="s">
        <v>159</v>
      </c>
      <c r="G6111" s="2">
        <v>6</v>
      </c>
      <c r="H6111" s="2" t="s">
        <v>239</v>
      </c>
      <c r="I6111" s="67">
        <v>8430.98</v>
      </c>
      <c r="J6111" s="67">
        <v>2569.88</v>
      </c>
      <c r="K6111" s="67">
        <v>8430.98</v>
      </c>
      <c r="L6111" s="67">
        <v>0.22</v>
      </c>
      <c r="M6111" s="67">
        <v>8430.98</v>
      </c>
      <c r="N6111" s="67">
        <v>2.15</v>
      </c>
      <c r="P6111" s="67">
        <v>0</v>
      </c>
      <c r="Q6111" s="67">
        <v>50585.88</v>
      </c>
      <c r="R6111" s="2" t="s">
        <v>161</v>
      </c>
      <c r="S6111" s="2" t="s">
        <v>165</v>
      </c>
      <c r="T6111" s="2" t="s">
        <v>165</v>
      </c>
      <c r="U6111" t="s">
        <v>783</v>
      </c>
    </row>
    <row r="6112" spans="3:21" x14ac:dyDescent="0.3">
      <c r="C6112" t="s">
        <v>31</v>
      </c>
      <c r="D6112" t="s">
        <v>158</v>
      </c>
      <c r="E6112" t="s">
        <v>29</v>
      </c>
      <c r="F6112" t="s">
        <v>159</v>
      </c>
      <c r="G6112" s="2">
        <v>12</v>
      </c>
      <c r="H6112" s="2" t="s">
        <v>230</v>
      </c>
      <c r="I6112" s="67">
        <v>-2317.69</v>
      </c>
      <c r="J6112" s="67">
        <v>0</v>
      </c>
      <c r="K6112" s="67">
        <v>-2317.69</v>
      </c>
      <c r="L6112" s="67">
        <v>0</v>
      </c>
      <c r="M6112" s="67">
        <v>-2317.69</v>
      </c>
      <c r="N6112" s="67">
        <v>0</v>
      </c>
      <c r="P6112" s="67">
        <v>0</v>
      </c>
      <c r="Q6112" s="67">
        <v>0</v>
      </c>
      <c r="U6112" t="s">
        <v>783</v>
      </c>
    </row>
    <row r="6113" spans="3:21" x14ac:dyDescent="0.3">
      <c r="C6113" t="s">
        <v>32</v>
      </c>
      <c r="D6113" t="s">
        <v>158</v>
      </c>
      <c r="E6113" t="s">
        <v>30</v>
      </c>
      <c r="F6113" t="s">
        <v>159</v>
      </c>
      <c r="G6113" s="2">
        <v>3</v>
      </c>
      <c r="H6113" s="2" t="s">
        <v>225</v>
      </c>
      <c r="I6113" s="67">
        <v>27175.89</v>
      </c>
      <c r="J6113" s="67">
        <v>0.79</v>
      </c>
      <c r="K6113" s="67">
        <v>27175.89</v>
      </c>
      <c r="L6113" s="67">
        <v>0.37</v>
      </c>
      <c r="M6113" s="67">
        <v>27175.89</v>
      </c>
      <c r="N6113" s="67">
        <v>3.58</v>
      </c>
      <c r="P6113" s="67">
        <v>0</v>
      </c>
      <c r="Q6113" s="67">
        <v>81527.67</v>
      </c>
      <c r="R6113" s="2" t="s">
        <v>161</v>
      </c>
      <c r="S6113" s="2" t="s">
        <v>161</v>
      </c>
      <c r="T6113" s="2" t="s">
        <v>161</v>
      </c>
      <c r="U6113" t="s">
        <v>783</v>
      </c>
    </row>
    <row r="6114" spans="3:21" x14ac:dyDescent="0.3">
      <c r="C6114" t="s">
        <v>166</v>
      </c>
      <c r="D6114" t="s">
        <v>158</v>
      </c>
      <c r="E6114" t="s">
        <v>30</v>
      </c>
      <c r="F6114" t="s">
        <v>159</v>
      </c>
      <c r="G6114" s="2">
        <v>4</v>
      </c>
      <c r="H6114" s="2" t="s">
        <v>335</v>
      </c>
      <c r="I6114" s="67">
        <v>37824.36</v>
      </c>
      <c r="J6114" s="67">
        <v>5.05</v>
      </c>
      <c r="K6114" s="67">
        <v>37824.36</v>
      </c>
      <c r="L6114" s="67">
        <v>1452.16</v>
      </c>
      <c r="M6114" s="67">
        <v>37824.36</v>
      </c>
      <c r="N6114" s="67">
        <v>28.31</v>
      </c>
      <c r="P6114" s="67">
        <v>0</v>
      </c>
      <c r="Q6114" s="67">
        <v>151297.44</v>
      </c>
      <c r="R6114" s="2" t="s">
        <v>165</v>
      </c>
      <c r="S6114" s="2" t="s">
        <v>161</v>
      </c>
      <c r="T6114" s="2" t="s">
        <v>165</v>
      </c>
      <c r="U6114" t="s">
        <v>783</v>
      </c>
    </row>
    <row r="6115" spans="3:21" x14ac:dyDescent="0.3">
      <c r="C6115" t="s">
        <v>31</v>
      </c>
      <c r="D6115" t="s">
        <v>158</v>
      </c>
      <c r="E6115" t="s">
        <v>30</v>
      </c>
      <c r="F6115" t="s">
        <v>159</v>
      </c>
      <c r="G6115" s="2">
        <v>2</v>
      </c>
      <c r="H6115" s="2" t="s">
        <v>658</v>
      </c>
      <c r="I6115" s="67">
        <v>22086.92</v>
      </c>
      <c r="J6115" s="67">
        <v>3.44</v>
      </c>
      <c r="K6115" s="67">
        <v>22086.92</v>
      </c>
      <c r="L6115" s="67">
        <v>1.87</v>
      </c>
      <c r="M6115" s="67">
        <v>22086.92</v>
      </c>
      <c r="N6115" s="67">
        <v>30.67</v>
      </c>
      <c r="P6115" s="67">
        <v>0</v>
      </c>
      <c r="Q6115" s="67">
        <v>44173.84</v>
      </c>
      <c r="R6115" s="2" t="s">
        <v>161</v>
      </c>
      <c r="S6115" s="2" t="s">
        <v>161</v>
      </c>
      <c r="T6115" s="2" t="s">
        <v>161</v>
      </c>
      <c r="U6115" t="s">
        <v>783</v>
      </c>
    </row>
    <row r="6116" spans="3:21" x14ac:dyDescent="0.3">
      <c r="C6116" t="s">
        <v>31</v>
      </c>
      <c r="D6116" t="s">
        <v>158</v>
      </c>
      <c r="E6116" t="s">
        <v>30</v>
      </c>
      <c r="F6116" t="s">
        <v>159</v>
      </c>
      <c r="G6116" s="2">
        <v>8</v>
      </c>
      <c r="H6116" s="2" t="s">
        <v>300</v>
      </c>
      <c r="I6116" s="67">
        <v>145031.57</v>
      </c>
      <c r="J6116" s="67">
        <v>0.34</v>
      </c>
      <c r="K6116" s="67">
        <v>145031.57</v>
      </c>
      <c r="L6116" s="67">
        <v>0.7</v>
      </c>
      <c r="M6116" s="67">
        <v>145031.57</v>
      </c>
      <c r="N6116" s="67">
        <v>43.55</v>
      </c>
      <c r="P6116" s="67">
        <v>0</v>
      </c>
      <c r="Q6116" s="67">
        <v>1160252.56</v>
      </c>
      <c r="R6116" s="2" t="s">
        <v>161</v>
      </c>
      <c r="S6116" s="2" t="s">
        <v>161</v>
      </c>
      <c r="T6116" s="2" t="s">
        <v>165</v>
      </c>
      <c r="U6116" t="s">
        <v>783</v>
      </c>
    </row>
    <row r="6117" spans="3:21" x14ac:dyDescent="0.3">
      <c r="C6117" t="s">
        <v>166</v>
      </c>
      <c r="D6117" t="s">
        <v>158</v>
      </c>
      <c r="E6117" t="s">
        <v>29</v>
      </c>
      <c r="F6117" t="s">
        <v>159</v>
      </c>
      <c r="G6117" s="2">
        <v>0</v>
      </c>
      <c r="H6117" s="2" t="s">
        <v>380</v>
      </c>
      <c r="I6117" s="67">
        <v>-168619.1</v>
      </c>
      <c r="J6117" s="67">
        <v>0</v>
      </c>
      <c r="K6117" s="67">
        <v>-168619.1</v>
      </c>
      <c r="L6117" s="67">
        <v>0</v>
      </c>
      <c r="M6117" s="67">
        <v>-168619.1</v>
      </c>
      <c r="N6117" s="67">
        <v>0</v>
      </c>
      <c r="P6117" s="67">
        <v>0</v>
      </c>
      <c r="Q6117" s="67">
        <v>0</v>
      </c>
      <c r="U6117" t="s">
        <v>783</v>
      </c>
    </row>
    <row r="6118" spans="3:21" x14ac:dyDescent="0.3">
      <c r="C6118" t="s">
        <v>166</v>
      </c>
      <c r="D6118" t="s">
        <v>158</v>
      </c>
      <c r="E6118" t="s">
        <v>29</v>
      </c>
      <c r="F6118" t="s">
        <v>159</v>
      </c>
      <c r="G6118" s="2">
        <v>-1</v>
      </c>
      <c r="H6118" s="2" t="s">
        <v>234</v>
      </c>
      <c r="I6118" s="67">
        <v>-0.19</v>
      </c>
      <c r="J6118" s="67">
        <v>0</v>
      </c>
      <c r="K6118" s="67">
        <v>-0.19</v>
      </c>
      <c r="L6118" s="67">
        <v>0</v>
      </c>
      <c r="M6118" s="67">
        <v>-0.19</v>
      </c>
      <c r="N6118" s="67">
        <v>0</v>
      </c>
      <c r="O6118" s="2">
        <v>0</v>
      </c>
      <c r="P6118" s="67">
        <v>0</v>
      </c>
      <c r="Q6118" s="67">
        <v>0</v>
      </c>
      <c r="U6118" t="s">
        <v>783</v>
      </c>
    </row>
    <row r="6119" spans="3:21" x14ac:dyDescent="0.3">
      <c r="C6119" t="s">
        <v>166</v>
      </c>
      <c r="D6119" t="s">
        <v>158</v>
      </c>
      <c r="E6119" t="s">
        <v>29</v>
      </c>
      <c r="F6119" t="s">
        <v>159</v>
      </c>
      <c r="G6119" s="2">
        <v>1</v>
      </c>
      <c r="H6119" s="2" t="s">
        <v>634</v>
      </c>
      <c r="I6119" s="67">
        <v>-63.35</v>
      </c>
      <c r="J6119" s="67">
        <v>0</v>
      </c>
      <c r="K6119" s="67">
        <v>-63.35</v>
      </c>
      <c r="L6119" s="67">
        <v>0</v>
      </c>
      <c r="M6119" s="67">
        <v>-63.35</v>
      </c>
      <c r="N6119" s="67">
        <v>0</v>
      </c>
      <c r="P6119" s="67">
        <v>0</v>
      </c>
      <c r="Q6119" s="67">
        <v>0</v>
      </c>
      <c r="U6119" t="s">
        <v>783</v>
      </c>
    </row>
    <row r="6120" spans="3:21" x14ac:dyDescent="0.3">
      <c r="C6120" t="s">
        <v>32</v>
      </c>
      <c r="D6120" t="s">
        <v>158</v>
      </c>
      <c r="E6120" t="s">
        <v>29</v>
      </c>
      <c r="F6120" t="s">
        <v>159</v>
      </c>
      <c r="G6120" s="2">
        <v>2</v>
      </c>
      <c r="H6120" s="2" t="s">
        <v>451</v>
      </c>
      <c r="I6120" s="67">
        <v>-26039.22</v>
      </c>
      <c r="J6120" s="67">
        <v>0</v>
      </c>
      <c r="K6120" s="67">
        <v>-26039.22</v>
      </c>
      <c r="L6120" s="67">
        <v>0</v>
      </c>
      <c r="M6120" s="67">
        <v>-26039.22</v>
      </c>
      <c r="N6120" s="67">
        <v>0</v>
      </c>
      <c r="P6120" s="67">
        <v>0</v>
      </c>
      <c r="Q6120" s="67">
        <v>0</v>
      </c>
      <c r="U6120" t="s">
        <v>783</v>
      </c>
    </row>
    <row r="6121" spans="3:21" x14ac:dyDescent="0.3">
      <c r="C6121" t="s">
        <v>166</v>
      </c>
      <c r="D6121" t="s">
        <v>158</v>
      </c>
      <c r="E6121" t="s">
        <v>30</v>
      </c>
      <c r="F6121" t="s">
        <v>159</v>
      </c>
      <c r="G6121" s="2">
        <v>1</v>
      </c>
      <c r="H6121" s="2" t="s">
        <v>464</v>
      </c>
      <c r="I6121" s="67">
        <v>3036318.14</v>
      </c>
      <c r="J6121" s="67">
        <v>42.21</v>
      </c>
      <c r="K6121" s="67">
        <v>3036318.14</v>
      </c>
      <c r="L6121" s="67">
        <v>22.94</v>
      </c>
      <c r="M6121" s="67">
        <v>3036318.14</v>
      </c>
      <c r="N6121" s="67">
        <v>375.82</v>
      </c>
      <c r="P6121" s="67">
        <v>0</v>
      </c>
      <c r="Q6121" s="67">
        <v>3036318.14</v>
      </c>
      <c r="R6121" s="2" t="s">
        <v>161</v>
      </c>
      <c r="S6121" s="2" t="s">
        <v>161</v>
      </c>
      <c r="T6121" s="2" t="s">
        <v>161</v>
      </c>
      <c r="U6121" t="s">
        <v>783</v>
      </c>
    </row>
    <row r="6122" spans="3:21" x14ac:dyDescent="0.3">
      <c r="C6122" t="s">
        <v>166</v>
      </c>
      <c r="D6122" t="s">
        <v>158</v>
      </c>
      <c r="E6122" t="s">
        <v>30</v>
      </c>
      <c r="F6122" t="s">
        <v>159</v>
      </c>
      <c r="G6122" s="2">
        <v>5</v>
      </c>
      <c r="H6122" s="2" t="s">
        <v>312</v>
      </c>
      <c r="I6122" s="67">
        <v>218500.87</v>
      </c>
      <c r="J6122" s="67">
        <v>0.46</v>
      </c>
      <c r="K6122" s="67">
        <v>218500.87</v>
      </c>
      <c r="L6122" s="67">
        <v>0.96</v>
      </c>
      <c r="M6122" s="67">
        <v>218500.87</v>
      </c>
      <c r="N6122" s="67">
        <v>16.13</v>
      </c>
      <c r="P6122" s="67">
        <v>0</v>
      </c>
      <c r="Q6122" s="67">
        <v>1092504.3500000001</v>
      </c>
      <c r="R6122" s="2" t="s">
        <v>161</v>
      </c>
      <c r="S6122" s="2" t="s">
        <v>161</v>
      </c>
      <c r="T6122" s="2" t="s">
        <v>165</v>
      </c>
      <c r="U6122" t="s">
        <v>783</v>
      </c>
    </row>
    <row r="6123" spans="3:21" x14ac:dyDescent="0.3">
      <c r="C6123" t="s">
        <v>31</v>
      </c>
      <c r="D6123" t="s">
        <v>158</v>
      </c>
      <c r="E6123" t="s">
        <v>30</v>
      </c>
      <c r="F6123" t="s">
        <v>159</v>
      </c>
      <c r="G6123" s="2">
        <v>12</v>
      </c>
      <c r="H6123" s="2" t="s">
        <v>451</v>
      </c>
      <c r="I6123" s="67">
        <v>48509.52</v>
      </c>
      <c r="J6123" s="67">
        <v>3.71</v>
      </c>
      <c r="K6123" s="67">
        <v>48509.52</v>
      </c>
      <c r="L6123" s="67">
        <v>19.940000000000001</v>
      </c>
      <c r="M6123" s="67">
        <v>48509.52</v>
      </c>
      <c r="N6123" s="67">
        <v>31.88</v>
      </c>
      <c r="P6123" s="67">
        <v>0</v>
      </c>
      <c r="Q6123" s="67">
        <v>582114.24</v>
      </c>
      <c r="R6123" s="2" t="s">
        <v>161</v>
      </c>
      <c r="S6123" s="2" t="s">
        <v>161</v>
      </c>
      <c r="T6123" s="2" t="s">
        <v>165</v>
      </c>
      <c r="U6123" t="s">
        <v>783</v>
      </c>
    </row>
    <row r="6124" spans="3:21" x14ac:dyDescent="0.3">
      <c r="C6124" t="s">
        <v>31</v>
      </c>
      <c r="D6124" t="s">
        <v>158</v>
      </c>
      <c r="E6124" t="s">
        <v>30</v>
      </c>
      <c r="F6124" t="s">
        <v>159</v>
      </c>
      <c r="G6124" s="2">
        <v>4</v>
      </c>
      <c r="H6124" s="2" t="s">
        <v>222</v>
      </c>
      <c r="I6124" s="67">
        <v>37620.29</v>
      </c>
      <c r="J6124" s="67">
        <v>0.61</v>
      </c>
      <c r="K6124" s="67">
        <v>37620.29</v>
      </c>
      <c r="L6124" s="67">
        <v>903.43</v>
      </c>
      <c r="M6124" s="67">
        <v>37620.29</v>
      </c>
      <c r="N6124" s="67">
        <v>2.79</v>
      </c>
      <c r="P6124" s="67">
        <v>0</v>
      </c>
      <c r="Q6124" s="67">
        <v>150481.16</v>
      </c>
      <c r="R6124" s="2" t="s">
        <v>165</v>
      </c>
      <c r="S6124" s="2" t="s">
        <v>161</v>
      </c>
      <c r="T6124" s="2" t="s">
        <v>165</v>
      </c>
      <c r="U6124" t="s">
        <v>783</v>
      </c>
    </row>
    <row r="6125" spans="3:21" x14ac:dyDescent="0.3">
      <c r="C6125" t="s">
        <v>31</v>
      </c>
      <c r="D6125" t="s">
        <v>158</v>
      </c>
      <c r="E6125" t="s">
        <v>30</v>
      </c>
      <c r="F6125" t="s">
        <v>159</v>
      </c>
      <c r="G6125" s="2">
        <v>9</v>
      </c>
      <c r="H6125" s="2" t="s">
        <v>208</v>
      </c>
      <c r="I6125" s="67">
        <v>141472.94</v>
      </c>
      <c r="J6125" s="67">
        <v>0</v>
      </c>
      <c r="K6125" s="67">
        <v>141472.94</v>
      </c>
      <c r="L6125" s="67">
        <v>0</v>
      </c>
      <c r="M6125" s="67">
        <v>141472.94</v>
      </c>
      <c r="N6125" s="67">
        <v>0</v>
      </c>
      <c r="P6125" s="67">
        <v>0</v>
      </c>
      <c r="Q6125" s="67">
        <v>1273256.46</v>
      </c>
      <c r="R6125" s="2" t="s">
        <v>161</v>
      </c>
      <c r="S6125" s="2" t="s">
        <v>161</v>
      </c>
      <c r="T6125" s="2" t="s">
        <v>165</v>
      </c>
      <c r="U6125" t="s">
        <v>783</v>
      </c>
    </row>
    <row r="6126" spans="3:21" x14ac:dyDescent="0.3">
      <c r="C6126" t="s">
        <v>32</v>
      </c>
      <c r="D6126" t="s">
        <v>158</v>
      </c>
      <c r="E6126" t="s">
        <v>29</v>
      </c>
      <c r="F6126" t="s">
        <v>159</v>
      </c>
      <c r="G6126" s="2">
        <v>7</v>
      </c>
      <c r="H6126" s="2" t="s">
        <v>341</v>
      </c>
      <c r="I6126" s="67">
        <v>-17461.37</v>
      </c>
      <c r="J6126" s="67">
        <v>0</v>
      </c>
      <c r="K6126" s="67">
        <v>-17461.37</v>
      </c>
      <c r="L6126" s="67">
        <v>0</v>
      </c>
      <c r="M6126" s="67">
        <v>-17461.37</v>
      </c>
      <c r="N6126" s="67">
        <v>0</v>
      </c>
      <c r="P6126" s="67">
        <v>0</v>
      </c>
      <c r="Q6126" s="67">
        <v>0</v>
      </c>
      <c r="U6126" t="s">
        <v>783</v>
      </c>
    </row>
    <row r="6127" spans="3:21" x14ac:dyDescent="0.3">
      <c r="C6127" t="s">
        <v>32</v>
      </c>
      <c r="D6127" t="s">
        <v>158</v>
      </c>
      <c r="E6127" t="s">
        <v>29</v>
      </c>
      <c r="F6127" t="s">
        <v>159</v>
      </c>
      <c r="G6127" s="2">
        <v>1</v>
      </c>
      <c r="H6127" s="2" t="s">
        <v>451</v>
      </c>
      <c r="I6127" s="67">
        <v>-16523.45</v>
      </c>
      <c r="J6127" s="67">
        <v>0</v>
      </c>
      <c r="K6127" s="67">
        <v>-16523.45</v>
      </c>
      <c r="L6127" s="67">
        <v>0</v>
      </c>
      <c r="M6127" s="67">
        <v>-16523.45</v>
      </c>
      <c r="N6127" s="67">
        <v>0</v>
      </c>
      <c r="P6127" s="67">
        <v>0</v>
      </c>
      <c r="Q6127" s="67">
        <v>0</v>
      </c>
      <c r="U6127" t="s">
        <v>783</v>
      </c>
    </row>
    <row r="6128" spans="3:21" x14ac:dyDescent="0.3">
      <c r="C6128" t="s">
        <v>31</v>
      </c>
      <c r="D6128" t="s">
        <v>158</v>
      </c>
      <c r="E6128" t="s">
        <v>30</v>
      </c>
      <c r="F6128" t="s">
        <v>159</v>
      </c>
      <c r="G6128" s="2">
        <v>0</v>
      </c>
      <c r="H6128" s="2" t="s">
        <v>330</v>
      </c>
      <c r="I6128" s="67">
        <v>31453.47</v>
      </c>
      <c r="J6128" s="67">
        <v>8</v>
      </c>
      <c r="K6128" s="67">
        <v>31453.47</v>
      </c>
      <c r="L6128" s="67">
        <v>1.34</v>
      </c>
      <c r="M6128" s="67">
        <v>31453.47</v>
      </c>
      <c r="N6128" s="67">
        <v>14.64</v>
      </c>
      <c r="P6128" s="67">
        <v>0</v>
      </c>
      <c r="Q6128" s="67">
        <v>0</v>
      </c>
      <c r="R6128" s="2" t="s">
        <v>161</v>
      </c>
      <c r="S6128" s="2" t="s">
        <v>161</v>
      </c>
      <c r="T6128" s="2" t="s">
        <v>161</v>
      </c>
      <c r="U6128" t="s">
        <v>783</v>
      </c>
    </row>
    <row r="6129" spans="3:21" x14ac:dyDescent="0.3">
      <c r="C6129" t="s">
        <v>166</v>
      </c>
      <c r="D6129" t="s">
        <v>158</v>
      </c>
      <c r="E6129" t="s">
        <v>30</v>
      </c>
      <c r="F6129" t="s">
        <v>159</v>
      </c>
      <c r="G6129" s="2">
        <v>7</v>
      </c>
      <c r="H6129" s="2" t="s">
        <v>191</v>
      </c>
      <c r="I6129" s="67">
        <v>78393.25</v>
      </c>
      <c r="J6129" s="67">
        <v>1.95</v>
      </c>
      <c r="K6129" s="67">
        <v>78393.25</v>
      </c>
      <c r="L6129" s="67">
        <v>10.5</v>
      </c>
      <c r="M6129" s="67">
        <v>78393.25</v>
      </c>
      <c r="N6129" s="67">
        <v>35.85</v>
      </c>
      <c r="P6129" s="67">
        <v>0</v>
      </c>
      <c r="Q6129" s="67">
        <v>548752.75</v>
      </c>
      <c r="R6129" s="2" t="s">
        <v>161</v>
      </c>
      <c r="S6129" s="2" t="s">
        <v>161</v>
      </c>
      <c r="T6129" s="2" t="s">
        <v>165</v>
      </c>
      <c r="U6129" t="s">
        <v>783</v>
      </c>
    </row>
    <row r="6130" spans="3:21" x14ac:dyDescent="0.3">
      <c r="C6130" t="s">
        <v>31</v>
      </c>
      <c r="D6130" t="s">
        <v>158</v>
      </c>
      <c r="E6130" t="s">
        <v>29</v>
      </c>
      <c r="F6130" t="s">
        <v>159</v>
      </c>
      <c r="G6130" s="2">
        <v>9</v>
      </c>
      <c r="H6130" s="2" t="s">
        <v>299</v>
      </c>
      <c r="I6130" s="67">
        <v>-19703.560000000001</v>
      </c>
      <c r="J6130" s="67">
        <v>0</v>
      </c>
      <c r="K6130" s="67">
        <v>-19703.560000000001</v>
      </c>
      <c r="L6130" s="67">
        <v>0</v>
      </c>
      <c r="M6130" s="67">
        <v>-19703.560000000001</v>
      </c>
      <c r="N6130" s="67">
        <v>0</v>
      </c>
      <c r="P6130" s="67">
        <v>0</v>
      </c>
      <c r="Q6130" s="67">
        <v>0</v>
      </c>
      <c r="U6130" t="s">
        <v>783</v>
      </c>
    </row>
    <row r="6131" spans="3:21" x14ac:dyDescent="0.3">
      <c r="C6131" t="s">
        <v>32</v>
      </c>
      <c r="D6131" t="s">
        <v>158</v>
      </c>
      <c r="E6131" t="s">
        <v>29</v>
      </c>
      <c r="F6131" t="s">
        <v>159</v>
      </c>
      <c r="G6131" s="2">
        <v>-4</v>
      </c>
      <c r="H6131" s="2" t="s">
        <v>280</v>
      </c>
      <c r="I6131" s="67">
        <v>-6068.81</v>
      </c>
      <c r="J6131" s="67">
        <v>0</v>
      </c>
      <c r="K6131" s="67">
        <v>-6068.81</v>
      </c>
      <c r="L6131" s="67">
        <v>0</v>
      </c>
      <c r="M6131" s="67">
        <v>-6068.81</v>
      </c>
      <c r="N6131" s="67">
        <v>0</v>
      </c>
      <c r="P6131" s="67">
        <v>0</v>
      </c>
      <c r="Q6131" s="67">
        <v>0</v>
      </c>
      <c r="U6131" t="s">
        <v>783</v>
      </c>
    </row>
    <row r="6132" spans="3:21" x14ac:dyDescent="0.3">
      <c r="C6132" t="s">
        <v>166</v>
      </c>
      <c r="D6132" t="s">
        <v>158</v>
      </c>
      <c r="E6132" t="s">
        <v>30</v>
      </c>
      <c r="F6132" t="s">
        <v>159</v>
      </c>
      <c r="G6132" s="2">
        <v>2</v>
      </c>
      <c r="H6132" s="2" t="s">
        <v>460</v>
      </c>
      <c r="I6132" s="67">
        <v>43674.2</v>
      </c>
      <c r="J6132" s="67">
        <v>2.61</v>
      </c>
      <c r="K6132" s="67">
        <v>43674.2</v>
      </c>
      <c r="L6132" s="67">
        <v>590.9</v>
      </c>
      <c r="M6132" s="67">
        <v>43674.2</v>
      </c>
      <c r="N6132" s="67">
        <v>11.89</v>
      </c>
      <c r="P6132" s="67">
        <v>0</v>
      </c>
      <c r="Q6132" s="67">
        <v>87348.4</v>
      </c>
      <c r="R6132" s="2" t="s">
        <v>165</v>
      </c>
      <c r="S6132" s="2" t="s">
        <v>161</v>
      </c>
      <c r="T6132" s="2" t="s">
        <v>165</v>
      </c>
      <c r="U6132" t="s">
        <v>783</v>
      </c>
    </row>
    <row r="6133" spans="3:21" x14ac:dyDescent="0.3">
      <c r="C6133" t="s">
        <v>32</v>
      </c>
      <c r="D6133" t="s">
        <v>158</v>
      </c>
      <c r="E6133" t="s">
        <v>29</v>
      </c>
      <c r="F6133" t="s">
        <v>159</v>
      </c>
      <c r="G6133" s="2">
        <v>1</v>
      </c>
      <c r="H6133" s="2" t="s">
        <v>576</v>
      </c>
      <c r="I6133" s="67">
        <v>-1462.35</v>
      </c>
      <c r="J6133" s="67">
        <v>0</v>
      </c>
      <c r="K6133" s="67">
        <v>-1462.35</v>
      </c>
      <c r="L6133" s="67">
        <v>0</v>
      </c>
      <c r="M6133" s="67">
        <v>-1462.35</v>
      </c>
      <c r="N6133" s="67">
        <v>0</v>
      </c>
      <c r="P6133" s="67">
        <v>0</v>
      </c>
      <c r="Q6133" s="67">
        <v>0</v>
      </c>
      <c r="U6133" t="s">
        <v>783</v>
      </c>
    </row>
    <row r="6134" spans="3:21" x14ac:dyDescent="0.3">
      <c r="C6134" t="s">
        <v>32</v>
      </c>
      <c r="D6134" t="s">
        <v>158</v>
      </c>
      <c r="E6134" t="s">
        <v>30</v>
      </c>
      <c r="F6134" t="s">
        <v>159</v>
      </c>
      <c r="G6134" s="2">
        <v>0</v>
      </c>
      <c r="H6134" s="2" t="s">
        <v>369</v>
      </c>
      <c r="I6134" s="67">
        <v>65347.76</v>
      </c>
      <c r="J6134" s="67">
        <v>8.92</v>
      </c>
      <c r="K6134" s="67">
        <v>65347.76</v>
      </c>
      <c r="L6134" s="67">
        <v>3.24</v>
      </c>
      <c r="M6134" s="67">
        <v>65347.76</v>
      </c>
      <c r="N6134" s="67">
        <v>31.16</v>
      </c>
      <c r="P6134" s="67">
        <v>0</v>
      </c>
      <c r="Q6134" s="67">
        <v>0</v>
      </c>
      <c r="R6134" s="2" t="s">
        <v>161</v>
      </c>
      <c r="S6134" s="2" t="s">
        <v>161</v>
      </c>
      <c r="T6134" s="2" t="s">
        <v>161</v>
      </c>
      <c r="U6134" t="s">
        <v>783</v>
      </c>
    </row>
    <row r="6135" spans="3:21" x14ac:dyDescent="0.3">
      <c r="C6135" t="s">
        <v>31</v>
      </c>
      <c r="D6135" t="s">
        <v>158</v>
      </c>
      <c r="E6135" t="s">
        <v>29</v>
      </c>
      <c r="F6135" t="s">
        <v>159</v>
      </c>
      <c r="G6135" s="2">
        <v>-1</v>
      </c>
      <c r="H6135" s="2" t="s">
        <v>267</v>
      </c>
      <c r="I6135" s="67">
        <v>-75209.240000000005</v>
      </c>
      <c r="J6135" s="67">
        <v>0</v>
      </c>
      <c r="K6135" s="67">
        <v>-75209.240000000005</v>
      </c>
      <c r="L6135" s="67">
        <v>0</v>
      </c>
      <c r="M6135" s="67">
        <v>-75209.240000000005</v>
      </c>
      <c r="N6135" s="67">
        <v>0</v>
      </c>
      <c r="P6135" s="67">
        <v>0</v>
      </c>
      <c r="Q6135" s="67">
        <v>0</v>
      </c>
      <c r="U6135" t="s">
        <v>783</v>
      </c>
    </row>
    <row r="6136" spans="3:21" x14ac:dyDescent="0.3">
      <c r="C6136" t="s">
        <v>166</v>
      </c>
      <c r="D6136" t="s">
        <v>158</v>
      </c>
      <c r="E6136" t="s">
        <v>30</v>
      </c>
      <c r="F6136" t="s">
        <v>159</v>
      </c>
      <c r="G6136" s="2">
        <v>4</v>
      </c>
      <c r="H6136" s="2" t="s">
        <v>389</v>
      </c>
      <c r="I6136" s="67">
        <v>141647.9</v>
      </c>
      <c r="J6136" s="67">
        <v>18.77</v>
      </c>
      <c r="K6136" s="67">
        <v>141647.9</v>
      </c>
      <c r="L6136" s="67">
        <v>3138.1</v>
      </c>
      <c r="M6136" s="67">
        <v>141647.9</v>
      </c>
      <c r="N6136" s="67">
        <v>85.41</v>
      </c>
      <c r="P6136" s="67">
        <v>0</v>
      </c>
      <c r="Q6136" s="67">
        <v>566591.6</v>
      </c>
      <c r="R6136" s="2" t="s">
        <v>165</v>
      </c>
      <c r="S6136" s="2" t="s">
        <v>161</v>
      </c>
      <c r="T6136" s="2" t="s">
        <v>165</v>
      </c>
      <c r="U6136" t="s">
        <v>783</v>
      </c>
    </row>
    <row r="6137" spans="3:21" x14ac:dyDescent="0.3">
      <c r="C6137" t="s">
        <v>32</v>
      </c>
      <c r="D6137" t="s">
        <v>158</v>
      </c>
      <c r="E6137" t="s">
        <v>29</v>
      </c>
      <c r="F6137" t="s">
        <v>159</v>
      </c>
      <c r="G6137" s="2">
        <v>2</v>
      </c>
      <c r="H6137" s="2" t="s">
        <v>350</v>
      </c>
      <c r="I6137" s="67">
        <v>-22319.83</v>
      </c>
      <c r="J6137" s="67">
        <v>0</v>
      </c>
      <c r="K6137" s="67">
        <v>-22319.83</v>
      </c>
      <c r="L6137" s="67">
        <v>0</v>
      </c>
      <c r="M6137" s="67">
        <v>-22319.83</v>
      </c>
      <c r="N6137" s="67">
        <v>0</v>
      </c>
      <c r="P6137" s="67">
        <v>0</v>
      </c>
      <c r="Q6137" s="67">
        <v>0</v>
      </c>
      <c r="U6137" t="s">
        <v>783</v>
      </c>
    </row>
    <row r="6138" spans="3:21" x14ac:dyDescent="0.3">
      <c r="C6138" t="s">
        <v>31</v>
      </c>
      <c r="D6138" t="s">
        <v>158</v>
      </c>
      <c r="E6138" t="s">
        <v>29</v>
      </c>
      <c r="F6138" t="s">
        <v>159</v>
      </c>
      <c r="G6138" s="2">
        <v>5</v>
      </c>
      <c r="H6138" s="2" t="s">
        <v>205</v>
      </c>
      <c r="I6138" s="67">
        <v>-33041.589999999997</v>
      </c>
      <c r="J6138" s="67">
        <v>0</v>
      </c>
      <c r="K6138" s="67">
        <v>-33041.589999999997</v>
      </c>
      <c r="L6138" s="67">
        <v>0</v>
      </c>
      <c r="M6138" s="67">
        <v>-33041.589999999997</v>
      </c>
      <c r="N6138" s="67">
        <v>0</v>
      </c>
      <c r="P6138" s="67">
        <v>0</v>
      </c>
      <c r="Q6138" s="67">
        <v>0</v>
      </c>
      <c r="U6138" t="s">
        <v>783</v>
      </c>
    </row>
    <row r="6139" spans="3:21" x14ac:dyDescent="0.3">
      <c r="C6139" t="s">
        <v>32</v>
      </c>
      <c r="D6139" t="s">
        <v>158</v>
      </c>
      <c r="E6139" t="s">
        <v>30</v>
      </c>
      <c r="F6139" t="s">
        <v>159</v>
      </c>
      <c r="G6139" s="2">
        <v>-4</v>
      </c>
      <c r="H6139" s="2" t="s">
        <v>331</v>
      </c>
      <c r="I6139" s="67">
        <v>200984.66</v>
      </c>
      <c r="J6139" s="67">
        <v>11.17</v>
      </c>
      <c r="K6139" s="67">
        <v>200984.66</v>
      </c>
      <c r="L6139" s="67">
        <v>5.31</v>
      </c>
      <c r="M6139" s="67">
        <v>200984.66</v>
      </c>
      <c r="N6139" s="67">
        <v>50.83</v>
      </c>
      <c r="P6139" s="67">
        <v>0</v>
      </c>
      <c r="Q6139" s="67">
        <v>0</v>
      </c>
      <c r="R6139" s="2" t="s">
        <v>161</v>
      </c>
      <c r="S6139" s="2" t="s">
        <v>161</v>
      </c>
      <c r="T6139" s="2" t="s">
        <v>161</v>
      </c>
      <c r="U6139" t="s">
        <v>783</v>
      </c>
    </row>
    <row r="6140" spans="3:21" x14ac:dyDescent="0.3">
      <c r="C6140" t="s">
        <v>166</v>
      </c>
      <c r="D6140" t="s">
        <v>158</v>
      </c>
      <c r="E6140" t="s">
        <v>30</v>
      </c>
      <c r="F6140" t="s">
        <v>159</v>
      </c>
      <c r="G6140" s="2">
        <v>5</v>
      </c>
      <c r="H6140" s="2" t="s">
        <v>370</v>
      </c>
      <c r="I6140" s="67">
        <v>22039.54</v>
      </c>
      <c r="J6140" s="67">
        <v>1682.29</v>
      </c>
      <c r="K6140" s="67">
        <v>22039.54</v>
      </c>
      <c r="L6140" s="67">
        <v>0.91</v>
      </c>
      <c r="M6140" s="67">
        <v>22039.54</v>
      </c>
      <c r="N6140" s="67">
        <v>8.73</v>
      </c>
      <c r="P6140" s="67">
        <v>0</v>
      </c>
      <c r="Q6140" s="67">
        <v>110197.70000000001</v>
      </c>
      <c r="R6140" s="2" t="s">
        <v>161</v>
      </c>
      <c r="S6140" s="2" t="s">
        <v>165</v>
      </c>
      <c r="T6140" s="2" t="s">
        <v>165</v>
      </c>
      <c r="U6140" t="s">
        <v>783</v>
      </c>
    </row>
    <row r="6141" spans="3:21" x14ac:dyDescent="0.3">
      <c r="C6141" t="s">
        <v>166</v>
      </c>
      <c r="D6141" t="s">
        <v>158</v>
      </c>
      <c r="E6141" t="s">
        <v>30</v>
      </c>
      <c r="F6141" t="s">
        <v>159</v>
      </c>
      <c r="G6141" s="2">
        <v>1</v>
      </c>
      <c r="H6141" s="2" t="s">
        <v>231</v>
      </c>
      <c r="I6141" s="67">
        <v>9064.01</v>
      </c>
      <c r="J6141" s="67">
        <v>805.81</v>
      </c>
      <c r="K6141" s="67">
        <v>9064.01</v>
      </c>
      <c r="L6141" s="67">
        <v>0.34</v>
      </c>
      <c r="M6141" s="67">
        <v>9064.01</v>
      </c>
      <c r="N6141" s="67">
        <v>3.74</v>
      </c>
      <c r="P6141" s="67">
        <v>0</v>
      </c>
      <c r="Q6141" s="67">
        <v>9064.01</v>
      </c>
      <c r="R6141" s="2" t="s">
        <v>161</v>
      </c>
      <c r="S6141" s="2" t="s">
        <v>165</v>
      </c>
      <c r="T6141" s="2" t="s">
        <v>165</v>
      </c>
      <c r="U6141" t="s">
        <v>783</v>
      </c>
    </row>
    <row r="6142" spans="3:21" x14ac:dyDescent="0.3">
      <c r="C6142" t="s">
        <v>166</v>
      </c>
      <c r="D6142" t="s">
        <v>158</v>
      </c>
      <c r="E6142" t="s">
        <v>30</v>
      </c>
      <c r="F6142" t="s">
        <v>159</v>
      </c>
      <c r="G6142" s="2">
        <v>4</v>
      </c>
      <c r="H6142" s="2" t="s">
        <v>581</v>
      </c>
      <c r="I6142" s="67">
        <v>44469.8</v>
      </c>
      <c r="J6142" s="67">
        <v>811.04</v>
      </c>
      <c r="K6142" s="67">
        <v>44469.8</v>
      </c>
      <c r="L6142" s="67">
        <v>688.93</v>
      </c>
      <c r="M6142" s="67">
        <v>44469.8</v>
      </c>
      <c r="N6142" s="67">
        <v>9.52</v>
      </c>
      <c r="P6142" s="67">
        <v>0</v>
      </c>
      <c r="Q6142" s="67">
        <v>177879.2</v>
      </c>
      <c r="R6142" s="2" t="s">
        <v>161</v>
      </c>
      <c r="S6142" s="2" t="s">
        <v>161</v>
      </c>
      <c r="T6142" s="2" t="s">
        <v>165</v>
      </c>
      <c r="U6142" t="s">
        <v>783</v>
      </c>
    </row>
    <row r="6143" spans="3:21" x14ac:dyDescent="0.3">
      <c r="C6143" t="s">
        <v>31</v>
      </c>
      <c r="D6143" t="s">
        <v>158</v>
      </c>
      <c r="E6143" t="s">
        <v>29</v>
      </c>
      <c r="F6143" t="s">
        <v>159</v>
      </c>
      <c r="G6143" s="2">
        <v>5</v>
      </c>
      <c r="H6143" s="2" t="s">
        <v>190</v>
      </c>
      <c r="I6143" s="67">
        <v>-193978.34</v>
      </c>
      <c r="J6143" s="67">
        <v>0</v>
      </c>
      <c r="K6143" s="67">
        <v>-193978.34</v>
      </c>
      <c r="L6143" s="67">
        <v>0</v>
      </c>
      <c r="M6143" s="67">
        <v>-193978.34</v>
      </c>
      <c r="N6143" s="67">
        <v>0</v>
      </c>
      <c r="P6143" s="67">
        <v>0</v>
      </c>
      <c r="Q6143" s="67">
        <v>0</v>
      </c>
      <c r="U6143" t="s">
        <v>783</v>
      </c>
    </row>
    <row r="6144" spans="3:21" x14ac:dyDescent="0.3">
      <c r="C6144" t="s">
        <v>166</v>
      </c>
      <c r="D6144" t="s">
        <v>158</v>
      </c>
      <c r="E6144" t="s">
        <v>29</v>
      </c>
      <c r="F6144" t="s">
        <v>159</v>
      </c>
      <c r="G6144" s="2">
        <v>3</v>
      </c>
      <c r="H6144" s="2" t="s">
        <v>424</v>
      </c>
      <c r="I6144" s="67">
        <v>-5413.23</v>
      </c>
      <c r="J6144" s="67">
        <v>0</v>
      </c>
      <c r="K6144" s="67">
        <v>-5413.23</v>
      </c>
      <c r="L6144" s="67">
        <v>0</v>
      </c>
      <c r="M6144" s="67">
        <v>-5413.23</v>
      </c>
      <c r="N6144" s="67">
        <v>0</v>
      </c>
      <c r="P6144" s="67">
        <v>0</v>
      </c>
      <c r="Q6144" s="67">
        <v>0</v>
      </c>
      <c r="U6144" t="s">
        <v>783</v>
      </c>
    </row>
    <row r="6145" spans="3:21" x14ac:dyDescent="0.3">
      <c r="C6145" t="s">
        <v>166</v>
      </c>
      <c r="D6145" t="s">
        <v>158</v>
      </c>
      <c r="E6145" t="s">
        <v>30</v>
      </c>
      <c r="F6145" t="s">
        <v>159</v>
      </c>
      <c r="G6145" s="2">
        <v>-1</v>
      </c>
      <c r="H6145" s="2" t="s">
        <v>398</v>
      </c>
      <c r="I6145" s="67">
        <v>6400.84</v>
      </c>
      <c r="J6145" s="67">
        <v>0</v>
      </c>
      <c r="K6145" s="67">
        <v>6400.84</v>
      </c>
      <c r="L6145" s="67">
        <v>0.01</v>
      </c>
      <c r="M6145" s="67">
        <v>6400.84</v>
      </c>
      <c r="N6145" s="67">
        <v>0.41</v>
      </c>
      <c r="O6145" s="2">
        <v>1</v>
      </c>
      <c r="P6145" s="67">
        <v>0</v>
      </c>
      <c r="Q6145" s="67">
        <v>0</v>
      </c>
      <c r="R6145" s="2" t="s">
        <v>251</v>
      </c>
      <c r="S6145" s="2" t="s">
        <v>251</v>
      </c>
      <c r="T6145" s="2" t="s">
        <v>251</v>
      </c>
      <c r="U6145" t="s">
        <v>783</v>
      </c>
    </row>
    <row r="6146" spans="3:21" x14ac:dyDescent="0.3">
      <c r="C6146" t="s">
        <v>31</v>
      </c>
      <c r="D6146" t="s">
        <v>158</v>
      </c>
      <c r="E6146" t="s">
        <v>29</v>
      </c>
      <c r="F6146" t="s">
        <v>159</v>
      </c>
      <c r="G6146" s="2">
        <v>3</v>
      </c>
      <c r="H6146" s="2" t="s">
        <v>215</v>
      </c>
      <c r="I6146" s="67">
        <v>-2628.46</v>
      </c>
      <c r="J6146" s="67">
        <v>0</v>
      </c>
      <c r="K6146" s="67">
        <v>-2628.46</v>
      </c>
      <c r="L6146" s="67">
        <v>0</v>
      </c>
      <c r="M6146" s="67">
        <v>-2628.46</v>
      </c>
      <c r="N6146" s="67">
        <v>0</v>
      </c>
      <c r="P6146" s="67">
        <v>0</v>
      </c>
      <c r="Q6146" s="67">
        <v>0</v>
      </c>
      <c r="U6146" t="s">
        <v>783</v>
      </c>
    </row>
    <row r="6147" spans="3:21" x14ac:dyDescent="0.3">
      <c r="C6147" t="s">
        <v>166</v>
      </c>
      <c r="D6147" t="s">
        <v>158</v>
      </c>
      <c r="E6147" t="s">
        <v>29</v>
      </c>
      <c r="F6147" t="s">
        <v>159</v>
      </c>
      <c r="G6147" s="2">
        <v>2</v>
      </c>
      <c r="H6147" s="2" t="s">
        <v>433</v>
      </c>
      <c r="I6147" s="67">
        <v>-762.3</v>
      </c>
      <c r="J6147" s="67">
        <v>0</v>
      </c>
      <c r="K6147" s="67">
        <v>-762.3</v>
      </c>
      <c r="L6147" s="67">
        <v>0</v>
      </c>
      <c r="M6147" s="67">
        <v>-762.3</v>
      </c>
      <c r="N6147" s="67">
        <v>0</v>
      </c>
      <c r="P6147" s="67">
        <v>0</v>
      </c>
      <c r="Q6147" s="67">
        <v>0</v>
      </c>
      <c r="U6147" t="s">
        <v>783</v>
      </c>
    </row>
    <row r="6148" spans="3:21" x14ac:dyDescent="0.3">
      <c r="C6148" t="s">
        <v>31</v>
      </c>
      <c r="D6148" t="s">
        <v>158</v>
      </c>
      <c r="E6148" t="s">
        <v>30</v>
      </c>
      <c r="F6148" t="s">
        <v>159</v>
      </c>
      <c r="G6148" s="2">
        <v>6</v>
      </c>
      <c r="H6148" s="2" t="s">
        <v>245</v>
      </c>
      <c r="I6148" s="67">
        <v>78122.33</v>
      </c>
      <c r="J6148" s="67">
        <v>0.95</v>
      </c>
      <c r="K6148" s="67">
        <v>78122.33</v>
      </c>
      <c r="L6148" s="67">
        <v>1.76</v>
      </c>
      <c r="M6148" s="67">
        <v>78122.33</v>
      </c>
      <c r="N6148" s="67">
        <v>12.2</v>
      </c>
      <c r="P6148" s="67">
        <v>0</v>
      </c>
      <c r="Q6148" s="67">
        <v>468733.98</v>
      </c>
      <c r="R6148" s="2" t="s">
        <v>161</v>
      </c>
      <c r="S6148" s="2" t="s">
        <v>161</v>
      </c>
      <c r="T6148" s="2" t="s">
        <v>161</v>
      </c>
      <c r="U6148" t="s">
        <v>783</v>
      </c>
    </row>
    <row r="6149" spans="3:21" x14ac:dyDescent="0.3">
      <c r="C6149" t="s">
        <v>31</v>
      </c>
      <c r="D6149" t="s">
        <v>158</v>
      </c>
      <c r="E6149" t="s">
        <v>30</v>
      </c>
      <c r="F6149" t="s">
        <v>159</v>
      </c>
      <c r="G6149" s="2">
        <v>3</v>
      </c>
      <c r="H6149" s="2" t="s">
        <v>326</v>
      </c>
      <c r="I6149" s="67">
        <v>43926.16</v>
      </c>
      <c r="J6149" s="67">
        <v>2.36</v>
      </c>
      <c r="K6149" s="67">
        <v>43926.16</v>
      </c>
      <c r="L6149" s="67">
        <v>1.28</v>
      </c>
      <c r="M6149" s="67">
        <v>43926.16</v>
      </c>
      <c r="N6149" s="67">
        <v>20.99</v>
      </c>
      <c r="P6149" s="67">
        <v>0</v>
      </c>
      <c r="Q6149" s="67">
        <v>131778.48000000001</v>
      </c>
      <c r="R6149" s="2" t="s">
        <v>161</v>
      </c>
      <c r="S6149" s="2" t="s">
        <v>161</v>
      </c>
      <c r="T6149" s="2" t="s">
        <v>161</v>
      </c>
      <c r="U6149" t="s">
        <v>783</v>
      </c>
    </row>
    <row r="6150" spans="3:21" x14ac:dyDescent="0.3">
      <c r="C6150" t="s">
        <v>166</v>
      </c>
      <c r="D6150" t="s">
        <v>158</v>
      </c>
      <c r="E6150" t="s">
        <v>30</v>
      </c>
      <c r="F6150" t="s">
        <v>159</v>
      </c>
      <c r="G6150" s="2">
        <v>-1</v>
      </c>
      <c r="H6150" s="2" t="s">
        <v>602</v>
      </c>
      <c r="I6150" s="67">
        <v>-72.75</v>
      </c>
      <c r="J6150" s="67">
        <v>0</v>
      </c>
      <c r="K6150" s="67">
        <v>-72.75</v>
      </c>
      <c r="L6150" s="67">
        <v>0</v>
      </c>
      <c r="M6150" s="67">
        <v>-72.75</v>
      </c>
      <c r="N6150" s="67">
        <v>0</v>
      </c>
      <c r="P6150" s="67">
        <v>0</v>
      </c>
      <c r="Q6150" s="67">
        <v>0</v>
      </c>
      <c r="R6150" s="2" t="s">
        <v>165</v>
      </c>
      <c r="S6150" s="2" t="s">
        <v>165</v>
      </c>
      <c r="T6150" s="2" t="s">
        <v>165</v>
      </c>
      <c r="U6150" t="s">
        <v>783</v>
      </c>
    </row>
    <row r="6151" spans="3:21" x14ac:dyDescent="0.3">
      <c r="C6151" t="s">
        <v>166</v>
      </c>
      <c r="D6151" t="s">
        <v>158</v>
      </c>
      <c r="E6151" t="s">
        <v>29</v>
      </c>
      <c r="F6151" t="s">
        <v>159</v>
      </c>
      <c r="G6151" s="2">
        <v>8</v>
      </c>
      <c r="H6151" s="2" t="s">
        <v>292</v>
      </c>
      <c r="I6151" s="67">
        <v>-213.88</v>
      </c>
      <c r="J6151" s="67">
        <v>0</v>
      </c>
      <c r="K6151" s="67">
        <v>-213.88</v>
      </c>
      <c r="L6151" s="67">
        <v>0</v>
      </c>
      <c r="M6151" s="67">
        <v>-213.88</v>
      </c>
      <c r="N6151" s="67">
        <v>0</v>
      </c>
      <c r="P6151" s="67">
        <v>0</v>
      </c>
      <c r="Q6151" s="67">
        <v>0</v>
      </c>
      <c r="U6151" t="s">
        <v>783</v>
      </c>
    </row>
    <row r="6152" spans="3:21" x14ac:dyDescent="0.3">
      <c r="C6152" t="s">
        <v>31</v>
      </c>
      <c r="D6152" t="s">
        <v>158</v>
      </c>
      <c r="E6152" t="s">
        <v>30</v>
      </c>
      <c r="F6152" t="s">
        <v>159</v>
      </c>
      <c r="G6152" s="2">
        <v>2</v>
      </c>
      <c r="H6152" s="2" t="s">
        <v>619</v>
      </c>
      <c r="I6152" s="67">
        <v>10705.64</v>
      </c>
      <c r="J6152" s="67">
        <v>0.33</v>
      </c>
      <c r="K6152" s="67">
        <v>10705.64</v>
      </c>
      <c r="L6152" s="67">
        <v>0.74</v>
      </c>
      <c r="M6152" s="67">
        <v>10705.64</v>
      </c>
      <c r="N6152" s="67">
        <v>2.97</v>
      </c>
      <c r="P6152" s="67">
        <v>0</v>
      </c>
      <c r="Q6152" s="67">
        <v>21411.279999999999</v>
      </c>
      <c r="R6152" s="2" t="s">
        <v>161</v>
      </c>
      <c r="S6152" s="2" t="s">
        <v>161</v>
      </c>
      <c r="T6152" s="2" t="s">
        <v>161</v>
      </c>
      <c r="U6152" t="s">
        <v>783</v>
      </c>
    </row>
    <row r="6153" spans="3:21" x14ac:dyDescent="0.3">
      <c r="C6153" t="s">
        <v>166</v>
      </c>
      <c r="D6153" t="s">
        <v>158</v>
      </c>
      <c r="E6153" t="s">
        <v>30</v>
      </c>
      <c r="F6153" t="s">
        <v>159</v>
      </c>
      <c r="G6153" s="2">
        <v>-4</v>
      </c>
      <c r="H6153" s="2" t="s">
        <v>303</v>
      </c>
      <c r="I6153" s="67">
        <v>55.72</v>
      </c>
      <c r="J6153" s="67">
        <v>0.01</v>
      </c>
      <c r="K6153" s="67">
        <v>55.72</v>
      </c>
      <c r="L6153" s="67">
        <v>0.05</v>
      </c>
      <c r="M6153" s="67">
        <v>55.72</v>
      </c>
      <c r="N6153" s="67">
        <v>0.01</v>
      </c>
      <c r="P6153" s="67">
        <v>0</v>
      </c>
      <c r="Q6153" s="67">
        <v>0</v>
      </c>
      <c r="R6153" s="2" t="s">
        <v>161</v>
      </c>
      <c r="S6153" s="2" t="s">
        <v>161</v>
      </c>
      <c r="T6153" s="2" t="s">
        <v>165</v>
      </c>
      <c r="U6153" t="s">
        <v>783</v>
      </c>
    </row>
    <row r="6154" spans="3:21" x14ac:dyDescent="0.3">
      <c r="C6154" t="s">
        <v>166</v>
      </c>
      <c r="D6154" t="s">
        <v>158</v>
      </c>
      <c r="E6154" t="s">
        <v>30</v>
      </c>
      <c r="F6154" t="s">
        <v>159</v>
      </c>
      <c r="G6154" s="2">
        <v>0</v>
      </c>
      <c r="H6154" s="2" t="s">
        <v>634</v>
      </c>
      <c r="I6154" s="67">
        <v>14739.66</v>
      </c>
      <c r="J6154" s="67">
        <v>9.74</v>
      </c>
      <c r="K6154" s="67">
        <v>14739.66</v>
      </c>
      <c r="L6154" s="67">
        <v>1.85</v>
      </c>
      <c r="M6154" s="67">
        <v>14739.66</v>
      </c>
      <c r="N6154" s="67">
        <v>10.15</v>
      </c>
      <c r="O6154" s="2">
        <v>1</v>
      </c>
      <c r="P6154" s="67">
        <v>4929.54</v>
      </c>
      <c r="Q6154" s="67">
        <v>0</v>
      </c>
      <c r="R6154" s="2" t="s">
        <v>251</v>
      </c>
      <c r="S6154" s="2" t="s">
        <v>251</v>
      </c>
      <c r="T6154" s="2" t="s">
        <v>161</v>
      </c>
      <c r="U6154" t="s">
        <v>783</v>
      </c>
    </row>
    <row r="6155" spans="3:21" x14ac:dyDescent="0.3">
      <c r="C6155" t="s">
        <v>166</v>
      </c>
      <c r="D6155" t="s">
        <v>158</v>
      </c>
      <c r="E6155" t="s">
        <v>29</v>
      </c>
      <c r="F6155" t="s">
        <v>159</v>
      </c>
      <c r="G6155" s="2">
        <v>1</v>
      </c>
      <c r="H6155" s="2" t="s">
        <v>478</v>
      </c>
      <c r="I6155" s="67">
        <v>-1557.12</v>
      </c>
      <c r="J6155" s="67">
        <v>0</v>
      </c>
      <c r="K6155" s="67">
        <v>-1557.12</v>
      </c>
      <c r="L6155" s="67">
        <v>0</v>
      </c>
      <c r="M6155" s="67">
        <v>-1557.12</v>
      </c>
      <c r="N6155" s="67">
        <v>0</v>
      </c>
      <c r="P6155" s="67">
        <v>0</v>
      </c>
      <c r="Q6155" s="67">
        <v>0</v>
      </c>
      <c r="U6155" t="s">
        <v>783</v>
      </c>
    </row>
    <row r="6156" spans="3:21" x14ac:dyDescent="0.3">
      <c r="C6156" t="s">
        <v>32</v>
      </c>
      <c r="D6156" t="s">
        <v>158</v>
      </c>
      <c r="E6156" t="s">
        <v>30</v>
      </c>
      <c r="F6156" t="s">
        <v>159</v>
      </c>
      <c r="G6156" s="2">
        <v>5</v>
      </c>
      <c r="H6156" s="2" t="s">
        <v>372</v>
      </c>
      <c r="I6156" s="67">
        <v>359711.65</v>
      </c>
      <c r="J6156" s="67">
        <v>12.02</v>
      </c>
      <c r="K6156" s="67">
        <v>359711.65</v>
      </c>
      <c r="L6156" s="67">
        <v>22.23</v>
      </c>
      <c r="M6156" s="67">
        <v>359711.65</v>
      </c>
      <c r="N6156" s="67">
        <v>153.59</v>
      </c>
      <c r="P6156" s="67">
        <v>0</v>
      </c>
      <c r="Q6156" s="67">
        <v>1798558.25</v>
      </c>
      <c r="R6156" s="2" t="s">
        <v>161</v>
      </c>
      <c r="S6156" s="2" t="s">
        <v>161</v>
      </c>
      <c r="T6156" s="2" t="s">
        <v>161</v>
      </c>
      <c r="U6156" t="s">
        <v>783</v>
      </c>
    </row>
    <row r="6157" spans="3:21" x14ac:dyDescent="0.3">
      <c r="C6157" t="s">
        <v>166</v>
      </c>
      <c r="D6157" t="s">
        <v>158</v>
      </c>
      <c r="E6157" t="s">
        <v>30</v>
      </c>
      <c r="F6157" t="s">
        <v>159</v>
      </c>
      <c r="G6157" s="2">
        <v>2</v>
      </c>
      <c r="H6157" s="2" t="s">
        <v>267</v>
      </c>
      <c r="I6157" s="67">
        <v>39180.379999999997</v>
      </c>
      <c r="J6157" s="67">
        <v>3621.86</v>
      </c>
      <c r="K6157" s="67">
        <v>39180.379999999997</v>
      </c>
      <c r="L6157" s="67">
        <v>40.659999999999997</v>
      </c>
      <c r="M6157" s="67">
        <v>39180.379999999997</v>
      </c>
      <c r="N6157" s="67">
        <v>389.46</v>
      </c>
      <c r="P6157" s="67">
        <v>0</v>
      </c>
      <c r="Q6157" s="67">
        <v>78360.759999999995</v>
      </c>
      <c r="R6157" s="2" t="s">
        <v>161</v>
      </c>
      <c r="S6157" s="2" t="s">
        <v>165</v>
      </c>
      <c r="T6157" s="2" t="s">
        <v>165</v>
      </c>
      <c r="U6157" t="s">
        <v>783</v>
      </c>
    </row>
    <row r="6158" spans="3:21" x14ac:dyDescent="0.3">
      <c r="C6158" t="s">
        <v>166</v>
      </c>
      <c r="D6158" t="s">
        <v>158</v>
      </c>
      <c r="E6158" t="s">
        <v>30</v>
      </c>
      <c r="F6158" t="s">
        <v>159</v>
      </c>
      <c r="G6158" s="2">
        <v>-1</v>
      </c>
      <c r="H6158" s="2" t="s">
        <v>465</v>
      </c>
      <c r="I6158" s="67">
        <v>4.37</v>
      </c>
      <c r="J6158" s="67">
        <v>0</v>
      </c>
      <c r="K6158" s="67">
        <v>4.37</v>
      </c>
      <c r="L6158" s="67">
        <v>0</v>
      </c>
      <c r="M6158" s="67">
        <v>4.37</v>
      </c>
      <c r="N6158" s="67">
        <v>0.02</v>
      </c>
      <c r="O6158" s="2">
        <v>1</v>
      </c>
      <c r="P6158" s="67">
        <v>0</v>
      </c>
      <c r="Q6158" s="67">
        <v>0</v>
      </c>
      <c r="R6158" s="2" t="s">
        <v>161</v>
      </c>
      <c r="S6158" s="2" t="s">
        <v>161</v>
      </c>
      <c r="T6158" s="2" t="s">
        <v>161</v>
      </c>
      <c r="U6158" t="s">
        <v>783</v>
      </c>
    </row>
    <row r="6159" spans="3:21" x14ac:dyDescent="0.3">
      <c r="C6159" t="s">
        <v>166</v>
      </c>
      <c r="D6159" t="s">
        <v>158</v>
      </c>
      <c r="E6159" t="s">
        <v>30</v>
      </c>
      <c r="F6159" t="s">
        <v>159</v>
      </c>
      <c r="G6159" s="2">
        <v>4</v>
      </c>
      <c r="H6159" s="2" t="s">
        <v>302</v>
      </c>
      <c r="I6159" s="67">
        <v>4398403.37</v>
      </c>
      <c r="J6159" s="67">
        <v>631.13</v>
      </c>
      <c r="K6159" s="67">
        <v>4398403.37</v>
      </c>
      <c r="L6159" s="67">
        <v>299.77999999999997</v>
      </c>
      <c r="M6159" s="67">
        <v>4398403.37</v>
      </c>
      <c r="N6159" s="67">
        <v>2871.15</v>
      </c>
      <c r="P6159" s="67">
        <v>44.19</v>
      </c>
      <c r="Q6159" s="67">
        <v>17593613.48</v>
      </c>
      <c r="R6159" s="2" t="s">
        <v>161</v>
      </c>
      <c r="S6159" s="2" t="s">
        <v>161</v>
      </c>
      <c r="T6159" s="2" t="s">
        <v>161</v>
      </c>
      <c r="U6159" t="s">
        <v>783</v>
      </c>
    </row>
    <row r="6160" spans="3:21" x14ac:dyDescent="0.3">
      <c r="C6160" t="s">
        <v>32</v>
      </c>
      <c r="D6160" t="s">
        <v>158</v>
      </c>
      <c r="E6160" t="s">
        <v>29</v>
      </c>
      <c r="F6160" t="s">
        <v>159</v>
      </c>
      <c r="G6160" s="2">
        <v>-1</v>
      </c>
      <c r="H6160" s="2" t="s">
        <v>540</v>
      </c>
      <c r="I6160" s="67">
        <v>-282.47000000000003</v>
      </c>
      <c r="J6160" s="67">
        <v>0</v>
      </c>
      <c r="K6160" s="67">
        <v>-282.47000000000003</v>
      </c>
      <c r="L6160" s="67">
        <v>0</v>
      </c>
      <c r="M6160" s="67">
        <v>-282.47000000000003</v>
      </c>
      <c r="N6160" s="67">
        <v>0</v>
      </c>
      <c r="P6160" s="67">
        <v>0</v>
      </c>
      <c r="Q6160" s="67">
        <v>0</v>
      </c>
      <c r="U6160" t="s">
        <v>783</v>
      </c>
    </row>
    <row r="6161" spans="3:21" x14ac:dyDescent="0.3">
      <c r="C6161" t="s">
        <v>166</v>
      </c>
      <c r="D6161" t="s">
        <v>158</v>
      </c>
      <c r="E6161" t="s">
        <v>30</v>
      </c>
      <c r="F6161" t="s">
        <v>159</v>
      </c>
      <c r="G6161" s="2">
        <v>7</v>
      </c>
      <c r="H6161" s="2" t="s">
        <v>200</v>
      </c>
      <c r="I6161" s="67">
        <v>428302.45</v>
      </c>
      <c r="J6161" s="67">
        <v>10.31</v>
      </c>
      <c r="K6161" s="67">
        <v>428302.45</v>
      </c>
      <c r="L6161" s="67">
        <v>54.48</v>
      </c>
      <c r="M6161" s="67">
        <v>428302.45</v>
      </c>
      <c r="N6161" s="67">
        <v>134.81</v>
      </c>
      <c r="P6161" s="67">
        <v>0</v>
      </c>
      <c r="Q6161" s="67">
        <v>2998117.15</v>
      </c>
      <c r="R6161" s="2" t="s">
        <v>161</v>
      </c>
      <c r="S6161" s="2" t="s">
        <v>161</v>
      </c>
      <c r="T6161" s="2" t="s">
        <v>165</v>
      </c>
      <c r="U6161" t="s">
        <v>783</v>
      </c>
    </row>
    <row r="6162" spans="3:21" x14ac:dyDescent="0.3">
      <c r="C6162" t="s">
        <v>166</v>
      </c>
      <c r="D6162" t="s">
        <v>158</v>
      </c>
      <c r="E6162" t="s">
        <v>30</v>
      </c>
      <c r="F6162" t="s">
        <v>159</v>
      </c>
      <c r="G6162" s="2">
        <v>2</v>
      </c>
      <c r="H6162" s="2" t="s">
        <v>286</v>
      </c>
      <c r="I6162" s="67">
        <v>443946.78</v>
      </c>
      <c r="J6162" s="67">
        <v>1115.83</v>
      </c>
      <c r="K6162" s="67">
        <v>443946.78</v>
      </c>
      <c r="L6162" s="67">
        <v>156.79</v>
      </c>
      <c r="M6162" s="67">
        <v>443946.78</v>
      </c>
      <c r="N6162" s="67">
        <v>8677.23</v>
      </c>
      <c r="P6162" s="67">
        <v>0</v>
      </c>
      <c r="Q6162" s="67">
        <v>887893.56</v>
      </c>
      <c r="R6162" s="2" t="s">
        <v>161</v>
      </c>
      <c r="S6162" s="2" t="s">
        <v>161</v>
      </c>
      <c r="T6162" s="2" t="s">
        <v>161</v>
      </c>
      <c r="U6162" t="s">
        <v>783</v>
      </c>
    </row>
    <row r="6163" spans="3:21" x14ac:dyDescent="0.3">
      <c r="C6163" t="s">
        <v>166</v>
      </c>
      <c r="D6163" t="s">
        <v>158</v>
      </c>
      <c r="E6163" t="s">
        <v>30</v>
      </c>
      <c r="F6163" t="s">
        <v>159</v>
      </c>
      <c r="G6163" s="2">
        <v>2</v>
      </c>
      <c r="H6163" s="2" t="s">
        <v>486</v>
      </c>
      <c r="I6163" s="67">
        <v>44629.84</v>
      </c>
      <c r="J6163" s="67">
        <v>1.33</v>
      </c>
      <c r="K6163" s="67">
        <v>44629.84</v>
      </c>
      <c r="L6163" s="67">
        <v>0.63</v>
      </c>
      <c r="M6163" s="67">
        <v>44629.84</v>
      </c>
      <c r="N6163" s="67">
        <v>6.05</v>
      </c>
      <c r="P6163" s="67">
        <v>0</v>
      </c>
      <c r="Q6163" s="67">
        <v>89259.68</v>
      </c>
      <c r="R6163" s="2" t="s">
        <v>161</v>
      </c>
      <c r="S6163" s="2" t="s">
        <v>161</v>
      </c>
      <c r="T6163" s="2" t="s">
        <v>161</v>
      </c>
      <c r="U6163" t="s">
        <v>783</v>
      </c>
    </row>
    <row r="6164" spans="3:21" x14ac:dyDescent="0.3">
      <c r="C6164" t="s">
        <v>32</v>
      </c>
      <c r="D6164" t="s">
        <v>158</v>
      </c>
      <c r="E6164" t="s">
        <v>30</v>
      </c>
      <c r="F6164" t="s">
        <v>159</v>
      </c>
      <c r="G6164" s="2">
        <v>-1</v>
      </c>
      <c r="H6164" s="2" t="s">
        <v>630</v>
      </c>
      <c r="I6164" s="67">
        <v>1405.84</v>
      </c>
      <c r="J6164" s="67">
        <v>0.04</v>
      </c>
      <c r="K6164" s="67">
        <v>1405.84</v>
      </c>
      <c r="L6164" s="67">
        <v>0.02</v>
      </c>
      <c r="M6164" s="67">
        <v>1405.84</v>
      </c>
      <c r="N6164" s="67">
        <v>0.53</v>
      </c>
      <c r="P6164" s="67">
        <v>0</v>
      </c>
      <c r="Q6164" s="67">
        <v>0</v>
      </c>
      <c r="R6164" s="2" t="s">
        <v>161</v>
      </c>
      <c r="S6164" s="2" t="s">
        <v>161</v>
      </c>
      <c r="T6164" s="2" t="s">
        <v>161</v>
      </c>
      <c r="U6164" t="s">
        <v>783</v>
      </c>
    </row>
    <row r="6165" spans="3:21" x14ac:dyDescent="0.3">
      <c r="C6165" t="s">
        <v>166</v>
      </c>
      <c r="D6165" t="s">
        <v>158</v>
      </c>
      <c r="E6165" t="s">
        <v>30</v>
      </c>
      <c r="F6165" t="s">
        <v>159</v>
      </c>
      <c r="G6165" s="2">
        <v>3</v>
      </c>
      <c r="H6165" s="2" t="s">
        <v>228</v>
      </c>
      <c r="I6165" s="67">
        <v>117416.2</v>
      </c>
      <c r="J6165" s="67">
        <v>6467.97</v>
      </c>
      <c r="K6165" s="67">
        <v>117416.2</v>
      </c>
      <c r="L6165" s="67">
        <v>0.02</v>
      </c>
      <c r="M6165" s="67">
        <v>117416.2</v>
      </c>
      <c r="N6165" s="67">
        <v>0.24</v>
      </c>
      <c r="P6165" s="67">
        <v>77097.149999999994</v>
      </c>
      <c r="Q6165" s="67">
        <v>352248.6</v>
      </c>
      <c r="R6165" s="2" t="s">
        <v>161</v>
      </c>
      <c r="S6165" s="2" t="s">
        <v>165</v>
      </c>
      <c r="T6165" s="2" t="s">
        <v>165</v>
      </c>
      <c r="U6165" t="s">
        <v>783</v>
      </c>
    </row>
    <row r="6166" spans="3:21" x14ac:dyDescent="0.3">
      <c r="C6166" t="s">
        <v>32</v>
      </c>
      <c r="D6166" t="s">
        <v>158</v>
      </c>
      <c r="E6166" t="s">
        <v>30</v>
      </c>
      <c r="F6166" t="s">
        <v>159</v>
      </c>
      <c r="G6166" s="2">
        <v>0</v>
      </c>
      <c r="H6166" s="2" t="s">
        <v>460</v>
      </c>
      <c r="I6166" s="67">
        <v>3394.08</v>
      </c>
      <c r="J6166" s="67">
        <v>0.05</v>
      </c>
      <c r="K6166" s="67">
        <v>3394.08</v>
      </c>
      <c r="L6166" s="67">
        <v>0.02</v>
      </c>
      <c r="M6166" s="67">
        <v>3394.08</v>
      </c>
      <c r="N6166" s="67">
        <v>0.21</v>
      </c>
      <c r="P6166" s="67">
        <v>0</v>
      </c>
      <c r="Q6166" s="67">
        <v>0</v>
      </c>
      <c r="R6166" s="2" t="s">
        <v>161</v>
      </c>
      <c r="S6166" s="2" t="s">
        <v>161</v>
      </c>
      <c r="T6166" s="2" t="s">
        <v>161</v>
      </c>
      <c r="U6166" t="s">
        <v>783</v>
      </c>
    </row>
    <row r="6167" spans="3:21" x14ac:dyDescent="0.3">
      <c r="C6167" t="s">
        <v>166</v>
      </c>
      <c r="D6167" t="s">
        <v>158</v>
      </c>
      <c r="E6167" t="s">
        <v>29</v>
      </c>
      <c r="F6167" t="s">
        <v>159</v>
      </c>
      <c r="G6167" s="2">
        <v>5</v>
      </c>
      <c r="H6167" s="2" t="s">
        <v>362</v>
      </c>
      <c r="I6167" s="67">
        <v>-320.16000000000003</v>
      </c>
      <c r="J6167" s="67">
        <v>0</v>
      </c>
      <c r="K6167" s="67">
        <v>-320.16000000000003</v>
      </c>
      <c r="L6167" s="67">
        <v>0</v>
      </c>
      <c r="M6167" s="67">
        <v>-320.16000000000003</v>
      </c>
      <c r="N6167" s="67">
        <v>0</v>
      </c>
      <c r="P6167" s="67">
        <v>0</v>
      </c>
      <c r="Q6167" s="67">
        <v>0</v>
      </c>
      <c r="U6167" t="s">
        <v>783</v>
      </c>
    </row>
    <row r="6168" spans="3:21" x14ac:dyDescent="0.3">
      <c r="C6168" t="s">
        <v>32</v>
      </c>
      <c r="D6168" t="s">
        <v>158</v>
      </c>
      <c r="E6168" t="s">
        <v>30</v>
      </c>
      <c r="F6168" t="s">
        <v>159</v>
      </c>
      <c r="G6168" s="2">
        <v>-1</v>
      </c>
      <c r="H6168" s="2" t="s">
        <v>264</v>
      </c>
      <c r="I6168" s="67">
        <v>451.22</v>
      </c>
      <c r="J6168" s="67">
        <v>0</v>
      </c>
      <c r="K6168" s="67">
        <v>451.22</v>
      </c>
      <c r="L6168" s="67">
        <v>0</v>
      </c>
      <c r="M6168" s="67">
        <v>451.22</v>
      </c>
      <c r="N6168" s="67">
        <v>0</v>
      </c>
      <c r="P6168" s="67">
        <v>0</v>
      </c>
      <c r="Q6168" s="67">
        <v>0</v>
      </c>
      <c r="R6168" s="2" t="s">
        <v>161</v>
      </c>
      <c r="S6168" s="2" t="s">
        <v>161</v>
      </c>
      <c r="T6168" s="2" t="s">
        <v>161</v>
      </c>
      <c r="U6168" t="s">
        <v>783</v>
      </c>
    </row>
    <row r="6169" spans="3:21" x14ac:dyDescent="0.3">
      <c r="C6169" t="s">
        <v>32</v>
      </c>
      <c r="D6169" t="s">
        <v>158</v>
      </c>
      <c r="E6169" t="s">
        <v>30</v>
      </c>
      <c r="F6169" t="s">
        <v>159</v>
      </c>
      <c r="G6169" s="2">
        <v>4</v>
      </c>
      <c r="H6169" s="2" t="s">
        <v>395</v>
      </c>
      <c r="I6169" s="67">
        <v>39893.519999999997</v>
      </c>
      <c r="J6169" s="67">
        <v>12.67</v>
      </c>
      <c r="K6169" s="67">
        <v>39893.519999999997</v>
      </c>
      <c r="L6169" s="67">
        <v>6.02</v>
      </c>
      <c r="M6169" s="67">
        <v>39893.519999999997</v>
      </c>
      <c r="N6169" s="67">
        <v>57.63</v>
      </c>
      <c r="P6169" s="67">
        <v>0</v>
      </c>
      <c r="Q6169" s="67">
        <v>159574.07999999999</v>
      </c>
      <c r="R6169" s="2" t="s">
        <v>161</v>
      </c>
      <c r="S6169" s="2" t="s">
        <v>161</v>
      </c>
      <c r="T6169" s="2" t="s">
        <v>161</v>
      </c>
      <c r="U6169" t="s">
        <v>783</v>
      </c>
    </row>
    <row r="6170" spans="3:21" x14ac:dyDescent="0.3">
      <c r="C6170" t="s">
        <v>166</v>
      </c>
      <c r="D6170" t="s">
        <v>158</v>
      </c>
      <c r="E6170" t="s">
        <v>30</v>
      </c>
      <c r="F6170" t="s">
        <v>159</v>
      </c>
      <c r="G6170" s="2">
        <v>5</v>
      </c>
      <c r="H6170" s="2" t="s">
        <v>256</v>
      </c>
      <c r="I6170" s="67">
        <v>1833304.51</v>
      </c>
      <c r="J6170" s="67">
        <v>869.62</v>
      </c>
      <c r="K6170" s="67">
        <v>1833304.51</v>
      </c>
      <c r="L6170" s="67">
        <v>175.99</v>
      </c>
      <c r="M6170" s="67">
        <v>1833304.51</v>
      </c>
      <c r="N6170" s="67">
        <v>1394.61</v>
      </c>
      <c r="P6170" s="67">
        <v>0</v>
      </c>
      <c r="Q6170" s="67">
        <v>9166522.5500000007</v>
      </c>
      <c r="R6170" s="2" t="s">
        <v>161</v>
      </c>
      <c r="S6170" s="2" t="s">
        <v>161</v>
      </c>
      <c r="T6170" s="2" t="s">
        <v>161</v>
      </c>
      <c r="U6170" t="s">
        <v>783</v>
      </c>
    </row>
    <row r="6171" spans="3:21" x14ac:dyDescent="0.3">
      <c r="C6171" t="s">
        <v>32</v>
      </c>
      <c r="D6171" t="s">
        <v>158</v>
      </c>
      <c r="E6171" t="s">
        <v>29</v>
      </c>
      <c r="F6171" t="s">
        <v>159</v>
      </c>
      <c r="G6171" s="2">
        <v>-4</v>
      </c>
      <c r="H6171" s="2" t="s">
        <v>399</v>
      </c>
      <c r="I6171" s="67">
        <v>-70747.63</v>
      </c>
      <c r="J6171" s="67">
        <v>0</v>
      </c>
      <c r="K6171" s="67">
        <v>-70747.63</v>
      </c>
      <c r="L6171" s="67">
        <v>0</v>
      </c>
      <c r="M6171" s="67">
        <v>-70747.63</v>
      </c>
      <c r="N6171" s="67">
        <v>0</v>
      </c>
      <c r="P6171" s="67">
        <v>0</v>
      </c>
      <c r="Q6171" s="67">
        <v>0</v>
      </c>
      <c r="U6171" t="s">
        <v>783</v>
      </c>
    </row>
    <row r="6172" spans="3:21" x14ac:dyDescent="0.3">
      <c r="C6172" t="s">
        <v>166</v>
      </c>
      <c r="D6172" t="s">
        <v>158</v>
      </c>
      <c r="E6172" t="s">
        <v>30</v>
      </c>
      <c r="F6172" t="s">
        <v>159</v>
      </c>
      <c r="G6172" s="2">
        <v>7</v>
      </c>
      <c r="H6172" s="2" t="s">
        <v>429</v>
      </c>
      <c r="I6172" s="67">
        <v>114733.29</v>
      </c>
      <c r="J6172" s="67">
        <v>43980.67</v>
      </c>
      <c r="K6172" s="67">
        <v>114733.29</v>
      </c>
      <c r="L6172" s="67">
        <v>2.31</v>
      </c>
      <c r="M6172" s="67">
        <v>114733.29</v>
      </c>
      <c r="N6172" s="67">
        <v>50.18</v>
      </c>
      <c r="P6172" s="67">
        <v>0</v>
      </c>
      <c r="Q6172" s="67">
        <v>803133.02999999991</v>
      </c>
      <c r="R6172" s="2" t="s">
        <v>161</v>
      </c>
      <c r="S6172" s="2" t="s">
        <v>165</v>
      </c>
      <c r="T6172" s="2" t="s">
        <v>165</v>
      </c>
      <c r="U6172" t="s">
        <v>783</v>
      </c>
    </row>
    <row r="6173" spans="3:21" x14ac:dyDescent="0.3">
      <c r="C6173" t="s">
        <v>31</v>
      </c>
      <c r="D6173" t="s">
        <v>158</v>
      </c>
      <c r="E6173" t="s">
        <v>29</v>
      </c>
      <c r="F6173" t="s">
        <v>159</v>
      </c>
      <c r="G6173" s="2">
        <v>-1</v>
      </c>
      <c r="H6173" s="2" t="s">
        <v>180</v>
      </c>
      <c r="I6173" s="67">
        <v>-4253.33</v>
      </c>
      <c r="J6173" s="67">
        <v>0</v>
      </c>
      <c r="K6173" s="67">
        <v>-4253.33</v>
      </c>
      <c r="L6173" s="67">
        <v>0</v>
      </c>
      <c r="M6173" s="67">
        <v>-4253.33</v>
      </c>
      <c r="N6173" s="67">
        <v>0</v>
      </c>
      <c r="O6173" s="2">
        <v>1</v>
      </c>
      <c r="P6173" s="67">
        <v>0</v>
      </c>
      <c r="Q6173" s="67">
        <v>0</v>
      </c>
      <c r="U6173" t="s">
        <v>783</v>
      </c>
    </row>
    <row r="6174" spans="3:21" x14ac:dyDescent="0.3">
      <c r="C6174" t="s">
        <v>166</v>
      </c>
      <c r="D6174" t="s">
        <v>158</v>
      </c>
      <c r="E6174" t="s">
        <v>29</v>
      </c>
      <c r="F6174" t="s">
        <v>159</v>
      </c>
      <c r="G6174" s="2">
        <v>3</v>
      </c>
      <c r="H6174" s="2" t="s">
        <v>222</v>
      </c>
      <c r="I6174" s="67">
        <v>-4339.78</v>
      </c>
      <c r="J6174" s="67">
        <v>0</v>
      </c>
      <c r="K6174" s="67">
        <v>-4339.78</v>
      </c>
      <c r="L6174" s="67">
        <v>0</v>
      </c>
      <c r="M6174" s="67">
        <v>-4339.78</v>
      </c>
      <c r="N6174" s="67">
        <v>0</v>
      </c>
      <c r="P6174" s="67">
        <v>0</v>
      </c>
      <c r="Q6174" s="67">
        <v>0</v>
      </c>
      <c r="U6174" t="s">
        <v>783</v>
      </c>
    </row>
    <row r="6175" spans="3:21" x14ac:dyDescent="0.3">
      <c r="C6175" t="s">
        <v>32</v>
      </c>
      <c r="D6175" t="s">
        <v>158</v>
      </c>
      <c r="E6175" t="s">
        <v>30</v>
      </c>
      <c r="F6175" t="s">
        <v>159</v>
      </c>
      <c r="G6175" s="2">
        <v>-1</v>
      </c>
      <c r="H6175" s="2" t="s">
        <v>295</v>
      </c>
      <c r="I6175" s="67">
        <v>535768.56999999995</v>
      </c>
      <c r="J6175" s="67">
        <v>108.61</v>
      </c>
      <c r="K6175" s="67">
        <v>535768.56999999995</v>
      </c>
      <c r="L6175" s="67">
        <v>15.26</v>
      </c>
      <c r="M6175" s="67">
        <v>535768.56999999995</v>
      </c>
      <c r="N6175" s="67">
        <v>844.59</v>
      </c>
      <c r="P6175" s="67">
        <v>0</v>
      </c>
      <c r="Q6175" s="67">
        <v>0</v>
      </c>
      <c r="R6175" s="2" t="s">
        <v>161</v>
      </c>
      <c r="S6175" s="2" t="s">
        <v>161</v>
      </c>
      <c r="T6175" s="2" t="s">
        <v>161</v>
      </c>
      <c r="U6175" t="s">
        <v>783</v>
      </c>
    </row>
    <row r="6176" spans="3:21" x14ac:dyDescent="0.3">
      <c r="C6176" t="s">
        <v>31</v>
      </c>
      <c r="D6176" t="s">
        <v>158</v>
      </c>
      <c r="E6176" t="s">
        <v>30</v>
      </c>
      <c r="F6176" t="s">
        <v>159</v>
      </c>
      <c r="G6176" s="2">
        <v>0</v>
      </c>
      <c r="H6176" s="2" t="s">
        <v>505</v>
      </c>
      <c r="I6176" s="67">
        <v>5226.37</v>
      </c>
      <c r="J6176" s="67">
        <v>0.22</v>
      </c>
      <c r="K6176" s="67">
        <v>5226.37</v>
      </c>
      <c r="L6176" s="67">
        <v>0.4</v>
      </c>
      <c r="M6176" s="67">
        <v>5226.37</v>
      </c>
      <c r="N6176" s="67">
        <v>2.77</v>
      </c>
      <c r="P6176" s="67">
        <v>0</v>
      </c>
      <c r="Q6176" s="67">
        <v>0</v>
      </c>
      <c r="R6176" s="2" t="s">
        <v>161</v>
      </c>
      <c r="S6176" s="2" t="s">
        <v>161</v>
      </c>
      <c r="T6176" s="2" t="s">
        <v>161</v>
      </c>
      <c r="U6176" t="s">
        <v>783</v>
      </c>
    </row>
    <row r="6177" spans="3:21" x14ac:dyDescent="0.3">
      <c r="C6177" t="s">
        <v>166</v>
      </c>
      <c r="D6177" t="s">
        <v>158</v>
      </c>
      <c r="E6177" t="s">
        <v>30</v>
      </c>
      <c r="F6177" t="s">
        <v>159</v>
      </c>
      <c r="G6177" s="2">
        <v>2</v>
      </c>
      <c r="H6177" s="2" t="s">
        <v>519</v>
      </c>
      <c r="I6177" s="67">
        <v>358395.14</v>
      </c>
      <c r="J6177" s="67">
        <v>22.51</v>
      </c>
      <c r="K6177" s="67">
        <v>358395.14</v>
      </c>
      <c r="L6177" s="67">
        <v>10.69</v>
      </c>
      <c r="M6177" s="67">
        <v>358395.14</v>
      </c>
      <c r="N6177" s="67">
        <v>102.4</v>
      </c>
      <c r="P6177" s="67">
        <v>0</v>
      </c>
      <c r="Q6177" s="67">
        <v>716790.28</v>
      </c>
      <c r="R6177" s="2" t="s">
        <v>161</v>
      </c>
      <c r="S6177" s="2" t="s">
        <v>161</v>
      </c>
      <c r="T6177" s="2" t="s">
        <v>161</v>
      </c>
      <c r="U6177" t="s">
        <v>783</v>
      </c>
    </row>
    <row r="6178" spans="3:21" x14ac:dyDescent="0.3">
      <c r="C6178" t="s">
        <v>31</v>
      </c>
      <c r="D6178" t="s">
        <v>158</v>
      </c>
      <c r="E6178" t="s">
        <v>30</v>
      </c>
      <c r="F6178" t="s">
        <v>159</v>
      </c>
      <c r="G6178" s="2">
        <v>0</v>
      </c>
      <c r="H6178" s="2" t="s">
        <v>541</v>
      </c>
      <c r="I6178" s="67">
        <v>8597.77</v>
      </c>
      <c r="J6178" s="67">
        <v>1.21</v>
      </c>
      <c r="K6178" s="67">
        <v>8597.77</v>
      </c>
      <c r="L6178" s="67">
        <v>0.56999999999999995</v>
      </c>
      <c r="M6178" s="67">
        <v>8597.77</v>
      </c>
      <c r="N6178" s="67">
        <v>5.5</v>
      </c>
      <c r="P6178" s="67">
        <v>0</v>
      </c>
      <c r="Q6178" s="67">
        <v>0</v>
      </c>
      <c r="R6178" s="2" t="s">
        <v>161</v>
      </c>
      <c r="S6178" s="2" t="s">
        <v>161</v>
      </c>
      <c r="T6178" s="2" t="s">
        <v>161</v>
      </c>
      <c r="U6178" t="s">
        <v>783</v>
      </c>
    </row>
    <row r="6179" spans="3:21" x14ac:dyDescent="0.3">
      <c r="C6179" t="s">
        <v>166</v>
      </c>
      <c r="D6179" t="s">
        <v>158</v>
      </c>
      <c r="E6179" t="s">
        <v>30</v>
      </c>
      <c r="F6179" t="s">
        <v>159</v>
      </c>
      <c r="G6179" s="2">
        <v>2</v>
      </c>
      <c r="H6179" s="2" t="s">
        <v>294</v>
      </c>
      <c r="I6179" s="67">
        <v>47092.91</v>
      </c>
      <c r="J6179" s="67">
        <v>60.91</v>
      </c>
      <c r="K6179" s="67">
        <v>47092.91</v>
      </c>
      <c r="L6179" s="67">
        <v>4.67</v>
      </c>
      <c r="M6179" s="67">
        <v>47092.91</v>
      </c>
      <c r="N6179" s="67">
        <v>24.61</v>
      </c>
      <c r="P6179" s="67">
        <v>0</v>
      </c>
      <c r="Q6179" s="67">
        <v>94185.82</v>
      </c>
      <c r="R6179" s="2" t="s">
        <v>165</v>
      </c>
      <c r="S6179" s="2" t="s">
        <v>165</v>
      </c>
      <c r="T6179" s="2" t="s">
        <v>165</v>
      </c>
      <c r="U6179" t="s">
        <v>783</v>
      </c>
    </row>
    <row r="6180" spans="3:21" x14ac:dyDescent="0.3">
      <c r="C6180" t="s">
        <v>166</v>
      </c>
      <c r="D6180" t="s">
        <v>158</v>
      </c>
      <c r="E6180" t="s">
        <v>30</v>
      </c>
      <c r="F6180" t="s">
        <v>159</v>
      </c>
      <c r="G6180" s="2">
        <v>4</v>
      </c>
      <c r="H6180" s="2" t="s">
        <v>169</v>
      </c>
      <c r="I6180" s="67">
        <v>706988.14</v>
      </c>
      <c r="J6180" s="67">
        <v>31.78</v>
      </c>
      <c r="K6180" s="67">
        <v>706988.14</v>
      </c>
      <c r="L6180" s="67">
        <v>14.28</v>
      </c>
      <c r="M6180" s="67">
        <v>706988.14</v>
      </c>
      <c r="N6180" s="67">
        <v>177.98</v>
      </c>
      <c r="P6180" s="67">
        <v>0</v>
      </c>
      <c r="Q6180" s="67">
        <v>2827952.56</v>
      </c>
      <c r="R6180" s="2" t="s">
        <v>161</v>
      </c>
      <c r="S6180" s="2" t="s">
        <v>161</v>
      </c>
      <c r="T6180" s="2" t="s">
        <v>161</v>
      </c>
      <c r="U6180" t="s">
        <v>783</v>
      </c>
    </row>
    <row r="6181" spans="3:21" x14ac:dyDescent="0.3">
      <c r="C6181" t="s">
        <v>166</v>
      </c>
      <c r="D6181" t="s">
        <v>158</v>
      </c>
      <c r="E6181" t="s">
        <v>30</v>
      </c>
      <c r="F6181" t="s">
        <v>159</v>
      </c>
      <c r="G6181" s="2">
        <v>9</v>
      </c>
      <c r="H6181" s="2" t="s">
        <v>267</v>
      </c>
      <c r="I6181" s="67">
        <v>677587.27</v>
      </c>
      <c r="J6181" s="67">
        <v>4.1900000000000004</v>
      </c>
      <c r="K6181" s="67">
        <v>677587.27</v>
      </c>
      <c r="L6181" s="67">
        <v>1.99</v>
      </c>
      <c r="M6181" s="67">
        <v>677587.27</v>
      </c>
      <c r="N6181" s="67">
        <v>19.04</v>
      </c>
      <c r="P6181" s="67">
        <v>0</v>
      </c>
      <c r="Q6181" s="67">
        <v>6098285.4299999997</v>
      </c>
      <c r="R6181" s="2" t="s">
        <v>161</v>
      </c>
      <c r="S6181" s="2" t="s">
        <v>161</v>
      </c>
      <c r="T6181" s="2" t="s">
        <v>161</v>
      </c>
      <c r="U6181" t="s">
        <v>783</v>
      </c>
    </row>
    <row r="6182" spans="3:21" x14ac:dyDescent="0.3">
      <c r="C6182" t="s">
        <v>166</v>
      </c>
      <c r="D6182" t="s">
        <v>158</v>
      </c>
      <c r="E6182" t="s">
        <v>30</v>
      </c>
      <c r="F6182" t="s">
        <v>159</v>
      </c>
      <c r="G6182" s="2">
        <v>2</v>
      </c>
      <c r="H6182" s="2" t="s">
        <v>579</v>
      </c>
      <c r="I6182" s="67">
        <v>22295.02</v>
      </c>
      <c r="J6182" s="67">
        <v>2230.29</v>
      </c>
      <c r="K6182" s="67">
        <v>22295.02</v>
      </c>
      <c r="L6182" s="67">
        <v>0.68</v>
      </c>
      <c r="M6182" s="67">
        <v>22295.02</v>
      </c>
      <c r="N6182" s="67">
        <v>11.14</v>
      </c>
      <c r="P6182" s="67">
        <v>0</v>
      </c>
      <c r="Q6182" s="67">
        <v>44590.04</v>
      </c>
      <c r="R6182" s="2" t="s">
        <v>161</v>
      </c>
      <c r="S6182" s="2" t="s">
        <v>165</v>
      </c>
      <c r="T6182" s="2" t="s">
        <v>165</v>
      </c>
      <c r="U6182" t="s">
        <v>783</v>
      </c>
    </row>
    <row r="6183" spans="3:21" x14ac:dyDescent="0.3">
      <c r="C6183" t="s">
        <v>166</v>
      </c>
      <c r="D6183" t="s">
        <v>158</v>
      </c>
      <c r="E6183" t="s">
        <v>29</v>
      </c>
      <c r="F6183" t="s">
        <v>159</v>
      </c>
      <c r="G6183" s="2">
        <v>2</v>
      </c>
      <c r="H6183" s="2" t="s">
        <v>509</v>
      </c>
      <c r="I6183" s="67">
        <v>-927.92</v>
      </c>
      <c r="J6183" s="67">
        <v>0</v>
      </c>
      <c r="K6183" s="67">
        <v>-927.92</v>
      </c>
      <c r="L6183" s="67">
        <v>0</v>
      </c>
      <c r="M6183" s="67">
        <v>-927.92</v>
      </c>
      <c r="N6183" s="67">
        <v>0</v>
      </c>
      <c r="P6183" s="67">
        <v>0</v>
      </c>
      <c r="Q6183" s="67">
        <v>0</v>
      </c>
      <c r="U6183" t="s">
        <v>783</v>
      </c>
    </row>
    <row r="6184" spans="3:21" x14ac:dyDescent="0.3">
      <c r="C6184" t="s">
        <v>31</v>
      </c>
      <c r="D6184" t="s">
        <v>158</v>
      </c>
      <c r="E6184" t="s">
        <v>30</v>
      </c>
      <c r="F6184" t="s">
        <v>159</v>
      </c>
      <c r="G6184" s="2">
        <v>4</v>
      </c>
      <c r="H6184" s="2" t="s">
        <v>475</v>
      </c>
      <c r="I6184" s="67">
        <v>144443.35</v>
      </c>
      <c r="J6184" s="67">
        <v>5.73</v>
      </c>
      <c r="K6184" s="67">
        <v>144443.35</v>
      </c>
      <c r="L6184" s="67">
        <v>2.72</v>
      </c>
      <c r="M6184" s="67">
        <v>144443.35</v>
      </c>
      <c r="N6184" s="67">
        <v>26.07</v>
      </c>
      <c r="P6184" s="67">
        <v>0</v>
      </c>
      <c r="Q6184" s="67">
        <v>577773.4</v>
      </c>
      <c r="R6184" s="2" t="s">
        <v>161</v>
      </c>
      <c r="S6184" s="2" t="s">
        <v>161</v>
      </c>
      <c r="T6184" s="2" t="s">
        <v>161</v>
      </c>
      <c r="U6184" t="s">
        <v>783</v>
      </c>
    </row>
    <row r="6185" spans="3:21" x14ac:dyDescent="0.3">
      <c r="C6185" t="s">
        <v>32</v>
      </c>
      <c r="D6185" t="s">
        <v>158</v>
      </c>
      <c r="E6185" t="s">
        <v>29</v>
      </c>
      <c r="F6185" t="s">
        <v>159</v>
      </c>
      <c r="G6185" s="2">
        <v>5</v>
      </c>
      <c r="H6185" s="2" t="s">
        <v>425</v>
      </c>
      <c r="I6185" s="67">
        <v>-116077.79</v>
      </c>
      <c r="J6185" s="67">
        <v>0</v>
      </c>
      <c r="K6185" s="67">
        <v>-116077.79</v>
      </c>
      <c r="L6185" s="67">
        <v>0</v>
      </c>
      <c r="M6185" s="67">
        <v>-116077.79</v>
      </c>
      <c r="N6185" s="67">
        <v>0</v>
      </c>
      <c r="P6185" s="67">
        <v>0</v>
      </c>
      <c r="Q6185" s="67">
        <v>0</v>
      </c>
      <c r="U6185" t="s">
        <v>783</v>
      </c>
    </row>
    <row r="6186" spans="3:21" x14ac:dyDescent="0.3">
      <c r="C6186" t="s">
        <v>32</v>
      </c>
      <c r="D6186" t="s">
        <v>158</v>
      </c>
      <c r="E6186" t="s">
        <v>29</v>
      </c>
      <c r="F6186" t="s">
        <v>159</v>
      </c>
      <c r="G6186" s="2">
        <v>-1</v>
      </c>
      <c r="H6186" s="2" t="s">
        <v>196</v>
      </c>
      <c r="I6186" s="67">
        <v>-144107.64000000001</v>
      </c>
      <c r="J6186" s="67">
        <v>0</v>
      </c>
      <c r="K6186" s="67">
        <v>-144107.64000000001</v>
      </c>
      <c r="L6186" s="67">
        <v>0</v>
      </c>
      <c r="M6186" s="67">
        <v>-144107.64000000001</v>
      </c>
      <c r="N6186" s="67">
        <v>0</v>
      </c>
      <c r="P6186" s="67">
        <v>0</v>
      </c>
      <c r="Q6186" s="67">
        <v>0</v>
      </c>
      <c r="U6186" t="s">
        <v>783</v>
      </c>
    </row>
    <row r="6187" spans="3:21" x14ac:dyDescent="0.3">
      <c r="C6187" t="s">
        <v>31</v>
      </c>
      <c r="D6187" t="s">
        <v>158</v>
      </c>
      <c r="E6187" t="s">
        <v>29</v>
      </c>
      <c r="F6187" t="s">
        <v>159</v>
      </c>
      <c r="G6187" s="2">
        <v>-1</v>
      </c>
      <c r="H6187" s="2" t="s">
        <v>162</v>
      </c>
      <c r="I6187" s="67">
        <v>-862.57</v>
      </c>
      <c r="J6187" s="67">
        <v>0</v>
      </c>
      <c r="K6187" s="67">
        <v>-862.57</v>
      </c>
      <c r="L6187" s="67">
        <v>0</v>
      </c>
      <c r="M6187" s="67">
        <v>-862.57</v>
      </c>
      <c r="N6187" s="67">
        <v>0</v>
      </c>
      <c r="P6187" s="67">
        <v>0</v>
      </c>
      <c r="Q6187" s="67">
        <v>0</v>
      </c>
      <c r="U6187" t="s">
        <v>783</v>
      </c>
    </row>
    <row r="6188" spans="3:21" x14ac:dyDescent="0.3">
      <c r="C6188" t="s">
        <v>31</v>
      </c>
      <c r="D6188" t="s">
        <v>158</v>
      </c>
      <c r="E6188" t="s">
        <v>30</v>
      </c>
      <c r="F6188" t="s">
        <v>159</v>
      </c>
      <c r="G6188" s="2">
        <v>2</v>
      </c>
      <c r="H6188" s="2" t="s">
        <v>218</v>
      </c>
      <c r="I6188" s="67">
        <v>4290999.3899999997</v>
      </c>
      <c r="J6188" s="67">
        <v>794.48</v>
      </c>
      <c r="K6188" s="67">
        <v>4290999.3899999997</v>
      </c>
      <c r="L6188" s="67">
        <v>111.64</v>
      </c>
      <c r="M6188" s="67">
        <v>4290999.3899999997</v>
      </c>
      <c r="N6188" s="67">
        <v>6178.25</v>
      </c>
      <c r="P6188" s="67">
        <v>0</v>
      </c>
      <c r="Q6188" s="67">
        <v>8581998.7799999993</v>
      </c>
      <c r="R6188" s="2" t="s">
        <v>161</v>
      </c>
      <c r="S6188" s="2" t="s">
        <v>161</v>
      </c>
      <c r="T6188" s="2" t="s">
        <v>161</v>
      </c>
      <c r="U6188" t="s">
        <v>783</v>
      </c>
    </row>
    <row r="6189" spans="3:21" x14ac:dyDescent="0.3">
      <c r="C6189" t="s">
        <v>166</v>
      </c>
      <c r="D6189" t="s">
        <v>158</v>
      </c>
      <c r="E6189" t="s">
        <v>29</v>
      </c>
      <c r="F6189" t="s">
        <v>159</v>
      </c>
      <c r="G6189" s="2">
        <v>6</v>
      </c>
      <c r="H6189" s="2" t="s">
        <v>333</v>
      </c>
      <c r="I6189" s="67">
        <v>-20390.169999999998</v>
      </c>
      <c r="J6189" s="67">
        <v>0</v>
      </c>
      <c r="K6189" s="67">
        <v>-20390.169999999998</v>
      </c>
      <c r="L6189" s="67">
        <v>0</v>
      </c>
      <c r="M6189" s="67">
        <v>-20390.169999999998</v>
      </c>
      <c r="N6189" s="67">
        <v>0</v>
      </c>
      <c r="P6189" s="67">
        <v>0</v>
      </c>
      <c r="Q6189" s="67">
        <v>0</v>
      </c>
      <c r="U6189" t="s">
        <v>783</v>
      </c>
    </row>
    <row r="6190" spans="3:21" x14ac:dyDescent="0.3">
      <c r="C6190" t="s">
        <v>31</v>
      </c>
      <c r="D6190" t="s">
        <v>158</v>
      </c>
      <c r="E6190" t="s">
        <v>30</v>
      </c>
      <c r="F6190" t="s">
        <v>159</v>
      </c>
      <c r="G6190" s="2">
        <v>2</v>
      </c>
      <c r="H6190" s="2" t="s">
        <v>328</v>
      </c>
      <c r="I6190" s="67">
        <v>88806.89</v>
      </c>
      <c r="J6190" s="67">
        <v>5.77</v>
      </c>
      <c r="K6190" s="67">
        <v>88806.89</v>
      </c>
      <c r="L6190" s="67">
        <v>2.74</v>
      </c>
      <c r="M6190" s="67">
        <v>88806.89</v>
      </c>
      <c r="N6190" s="67">
        <v>26.23</v>
      </c>
      <c r="P6190" s="67">
        <v>0</v>
      </c>
      <c r="Q6190" s="67">
        <v>177613.78</v>
      </c>
      <c r="R6190" s="2" t="s">
        <v>161</v>
      </c>
      <c r="S6190" s="2" t="s">
        <v>161</v>
      </c>
      <c r="T6190" s="2" t="s">
        <v>161</v>
      </c>
      <c r="U6190" t="s">
        <v>783</v>
      </c>
    </row>
    <row r="6191" spans="3:21" x14ac:dyDescent="0.3">
      <c r="C6191" t="s">
        <v>31</v>
      </c>
      <c r="D6191" t="s">
        <v>158</v>
      </c>
      <c r="E6191" t="s">
        <v>29</v>
      </c>
      <c r="F6191" t="s">
        <v>159</v>
      </c>
      <c r="G6191" s="2">
        <v>5</v>
      </c>
      <c r="H6191" s="2" t="s">
        <v>460</v>
      </c>
      <c r="I6191" s="67">
        <v>-17614.3</v>
      </c>
      <c r="J6191" s="67">
        <v>0</v>
      </c>
      <c r="K6191" s="67">
        <v>-17614.3</v>
      </c>
      <c r="L6191" s="67">
        <v>0</v>
      </c>
      <c r="M6191" s="67">
        <v>-17614.3</v>
      </c>
      <c r="N6191" s="67">
        <v>0</v>
      </c>
      <c r="P6191" s="67">
        <v>0</v>
      </c>
      <c r="Q6191" s="67">
        <v>0</v>
      </c>
      <c r="U6191" t="s">
        <v>783</v>
      </c>
    </row>
    <row r="6192" spans="3:21" x14ac:dyDescent="0.3">
      <c r="C6192" t="s">
        <v>166</v>
      </c>
      <c r="D6192" t="s">
        <v>158</v>
      </c>
      <c r="E6192" t="s">
        <v>29</v>
      </c>
      <c r="F6192" t="s">
        <v>159</v>
      </c>
      <c r="G6192" s="2">
        <v>4</v>
      </c>
      <c r="H6192" s="2" t="s">
        <v>367</v>
      </c>
      <c r="I6192" s="67">
        <v>-1215.26</v>
      </c>
      <c r="J6192" s="67">
        <v>0</v>
      </c>
      <c r="K6192" s="67">
        <v>-1215.26</v>
      </c>
      <c r="L6192" s="67">
        <v>0</v>
      </c>
      <c r="M6192" s="67">
        <v>-1215.26</v>
      </c>
      <c r="N6192" s="67">
        <v>0</v>
      </c>
      <c r="P6192" s="67">
        <v>0</v>
      </c>
      <c r="Q6192" s="67">
        <v>0</v>
      </c>
      <c r="U6192" t="s">
        <v>783</v>
      </c>
    </row>
    <row r="6193" spans="3:21" x14ac:dyDescent="0.3">
      <c r="C6193" t="s">
        <v>166</v>
      </c>
      <c r="D6193" t="s">
        <v>158</v>
      </c>
      <c r="E6193" t="s">
        <v>30</v>
      </c>
      <c r="F6193" t="s">
        <v>159</v>
      </c>
      <c r="G6193" s="2">
        <v>7</v>
      </c>
      <c r="H6193" s="2" t="s">
        <v>565</v>
      </c>
      <c r="I6193" s="67">
        <v>16029.29</v>
      </c>
      <c r="J6193" s="67">
        <v>3368.61</v>
      </c>
      <c r="K6193" s="67">
        <v>16029.29</v>
      </c>
      <c r="L6193" s="67">
        <v>0</v>
      </c>
      <c r="M6193" s="67">
        <v>16029.29</v>
      </c>
      <c r="N6193" s="67">
        <v>0</v>
      </c>
      <c r="P6193" s="67">
        <v>0</v>
      </c>
      <c r="Q6193" s="67">
        <v>112205.03</v>
      </c>
      <c r="R6193" s="2" t="s">
        <v>161</v>
      </c>
      <c r="S6193" s="2" t="s">
        <v>165</v>
      </c>
      <c r="T6193" s="2" t="s">
        <v>165</v>
      </c>
      <c r="U6193" t="s">
        <v>783</v>
      </c>
    </row>
    <row r="6194" spans="3:21" x14ac:dyDescent="0.3">
      <c r="C6194" t="s">
        <v>166</v>
      </c>
      <c r="D6194" t="s">
        <v>158</v>
      </c>
      <c r="E6194" t="s">
        <v>29</v>
      </c>
      <c r="F6194" t="s">
        <v>159</v>
      </c>
      <c r="G6194" s="2">
        <v>0</v>
      </c>
      <c r="H6194" s="2" t="s">
        <v>382</v>
      </c>
      <c r="I6194" s="67">
        <v>-5.39</v>
      </c>
      <c r="J6194" s="67">
        <v>0</v>
      </c>
      <c r="K6194" s="67">
        <v>-5.39</v>
      </c>
      <c r="L6194" s="67">
        <v>0</v>
      </c>
      <c r="M6194" s="67">
        <v>-5.39</v>
      </c>
      <c r="N6194" s="67">
        <v>0</v>
      </c>
      <c r="P6194" s="67">
        <v>0</v>
      </c>
      <c r="Q6194" s="67">
        <v>0</v>
      </c>
      <c r="U6194" t="s">
        <v>783</v>
      </c>
    </row>
    <row r="6195" spans="3:21" x14ac:dyDescent="0.3">
      <c r="C6195" t="s">
        <v>166</v>
      </c>
      <c r="D6195" t="s">
        <v>158</v>
      </c>
      <c r="E6195" t="s">
        <v>29</v>
      </c>
      <c r="F6195" t="s">
        <v>159</v>
      </c>
      <c r="G6195" s="2">
        <v>0</v>
      </c>
      <c r="H6195" s="2" t="s">
        <v>315</v>
      </c>
      <c r="I6195" s="67">
        <v>-8662.69</v>
      </c>
      <c r="J6195" s="67">
        <v>0</v>
      </c>
      <c r="K6195" s="67">
        <v>-8662.69</v>
      </c>
      <c r="L6195" s="67">
        <v>0</v>
      </c>
      <c r="M6195" s="67">
        <v>-8662.69</v>
      </c>
      <c r="N6195" s="67">
        <v>0</v>
      </c>
      <c r="P6195" s="67">
        <v>0</v>
      </c>
      <c r="Q6195" s="67">
        <v>0</v>
      </c>
      <c r="U6195" t="s">
        <v>783</v>
      </c>
    </row>
    <row r="6196" spans="3:21" x14ac:dyDescent="0.3">
      <c r="C6196" t="s">
        <v>166</v>
      </c>
      <c r="D6196" t="s">
        <v>158</v>
      </c>
      <c r="E6196" t="s">
        <v>29</v>
      </c>
      <c r="F6196" t="s">
        <v>159</v>
      </c>
      <c r="G6196" s="2">
        <v>2</v>
      </c>
      <c r="H6196" s="2" t="s">
        <v>561</v>
      </c>
      <c r="I6196" s="67">
        <v>-1265.18</v>
      </c>
      <c r="J6196" s="67">
        <v>0</v>
      </c>
      <c r="K6196" s="67">
        <v>-1265.18</v>
      </c>
      <c r="L6196" s="67">
        <v>0</v>
      </c>
      <c r="M6196" s="67">
        <v>-1265.18</v>
      </c>
      <c r="N6196" s="67">
        <v>0</v>
      </c>
      <c r="P6196" s="67">
        <v>0</v>
      </c>
      <c r="Q6196" s="67">
        <v>0</v>
      </c>
      <c r="U6196" t="s">
        <v>783</v>
      </c>
    </row>
    <row r="6197" spans="3:21" x14ac:dyDescent="0.3">
      <c r="C6197" t="s">
        <v>166</v>
      </c>
      <c r="D6197" t="s">
        <v>158</v>
      </c>
      <c r="E6197" t="s">
        <v>30</v>
      </c>
      <c r="F6197" t="s">
        <v>159</v>
      </c>
      <c r="G6197" s="2">
        <v>1</v>
      </c>
      <c r="H6197" s="2" t="s">
        <v>176</v>
      </c>
      <c r="I6197" s="67">
        <v>18408.84</v>
      </c>
      <c r="J6197" s="67">
        <v>0.11</v>
      </c>
      <c r="K6197" s="67">
        <v>18408.84</v>
      </c>
      <c r="L6197" s="67">
        <v>249.1</v>
      </c>
      <c r="M6197" s="67">
        <v>18408.84</v>
      </c>
      <c r="N6197" s="67">
        <v>0.49</v>
      </c>
      <c r="P6197" s="67">
        <v>1684.16</v>
      </c>
      <c r="Q6197" s="67">
        <v>18408.84</v>
      </c>
      <c r="R6197" s="2" t="s">
        <v>165</v>
      </c>
      <c r="S6197" s="2" t="s">
        <v>161</v>
      </c>
      <c r="T6197" s="2" t="s">
        <v>165</v>
      </c>
      <c r="U6197" t="s">
        <v>783</v>
      </c>
    </row>
    <row r="6198" spans="3:21" x14ac:dyDescent="0.3">
      <c r="C6198" t="s">
        <v>166</v>
      </c>
      <c r="D6198" t="s">
        <v>158</v>
      </c>
      <c r="E6198" t="s">
        <v>29</v>
      </c>
      <c r="F6198" t="s">
        <v>159</v>
      </c>
      <c r="G6198" s="2">
        <v>1</v>
      </c>
      <c r="H6198" s="2" t="s">
        <v>433</v>
      </c>
      <c r="I6198" s="67">
        <v>-5.81</v>
      </c>
      <c r="J6198" s="67">
        <v>0</v>
      </c>
      <c r="K6198" s="67">
        <v>-5.81</v>
      </c>
      <c r="L6198" s="67">
        <v>0</v>
      </c>
      <c r="M6198" s="67">
        <v>-5.81</v>
      </c>
      <c r="N6198" s="67">
        <v>0</v>
      </c>
      <c r="P6198" s="67">
        <v>0</v>
      </c>
      <c r="Q6198" s="67">
        <v>0</v>
      </c>
      <c r="U6198" t="s">
        <v>783</v>
      </c>
    </row>
    <row r="6199" spans="3:21" x14ac:dyDescent="0.3">
      <c r="C6199" t="s">
        <v>166</v>
      </c>
      <c r="D6199" t="s">
        <v>158</v>
      </c>
      <c r="E6199" t="s">
        <v>30</v>
      </c>
      <c r="F6199" t="s">
        <v>159</v>
      </c>
      <c r="G6199" s="2">
        <v>14</v>
      </c>
      <c r="H6199" s="2" t="s">
        <v>552</v>
      </c>
      <c r="I6199" s="67">
        <v>289892.44</v>
      </c>
      <c r="J6199" s="67">
        <v>3.61</v>
      </c>
      <c r="K6199" s="67">
        <v>289892.44</v>
      </c>
      <c r="L6199" s="67">
        <v>19.41</v>
      </c>
      <c r="M6199" s="67">
        <v>289892.44</v>
      </c>
      <c r="N6199" s="67">
        <v>97.06</v>
      </c>
      <c r="P6199" s="67">
        <v>0</v>
      </c>
      <c r="Q6199" s="67">
        <v>4058494.16</v>
      </c>
      <c r="R6199" s="2" t="s">
        <v>161</v>
      </c>
      <c r="S6199" s="2" t="s">
        <v>161</v>
      </c>
      <c r="T6199" s="2" t="s">
        <v>165</v>
      </c>
      <c r="U6199" t="s">
        <v>783</v>
      </c>
    </row>
    <row r="6200" spans="3:21" x14ac:dyDescent="0.3">
      <c r="C6200" t="s">
        <v>32</v>
      </c>
      <c r="D6200" t="s">
        <v>158</v>
      </c>
      <c r="E6200" t="s">
        <v>30</v>
      </c>
      <c r="F6200" t="s">
        <v>159</v>
      </c>
      <c r="G6200" s="2">
        <v>2</v>
      </c>
      <c r="H6200" s="2" t="s">
        <v>488</v>
      </c>
      <c r="I6200" s="67">
        <v>3148.14</v>
      </c>
      <c r="J6200" s="67">
        <v>0</v>
      </c>
      <c r="K6200" s="67">
        <v>3148.14</v>
      </c>
      <c r="L6200" s="67">
        <v>0</v>
      </c>
      <c r="M6200" s="67">
        <v>3148.14</v>
      </c>
      <c r="N6200" s="67">
        <v>0</v>
      </c>
      <c r="P6200" s="67">
        <v>0</v>
      </c>
      <c r="Q6200" s="67">
        <v>6296.28</v>
      </c>
      <c r="R6200" s="2" t="s">
        <v>161</v>
      </c>
      <c r="S6200" s="2" t="s">
        <v>161</v>
      </c>
      <c r="T6200" s="2" t="s">
        <v>161</v>
      </c>
      <c r="U6200" t="s">
        <v>783</v>
      </c>
    </row>
    <row r="6201" spans="3:21" x14ac:dyDescent="0.3">
      <c r="C6201" t="s">
        <v>31</v>
      </c>
      <c r="D6201" t="s">
        <v>158</v>
      </c>
      <c r="E6201" t="s">
        <v>29</v>
      </c>
      <c r="F6201" t="s">
        <v>159</v>
      </c>
      <c r="G6201" s="2">
        <v>-4</v>
      </c>
      <c r="H6201" s="2" t="s">
        <v>260</v>
      </c>
      <c r="I6201" s="67">
        <v>-90.42</v>
      </c>
      <c r="J6201" s="67">
        <v>0</v>
      </c>
      <c r="K6201" s="67">
        <v>-90.42</v>
      </c>
      <c r="L6201" s="67">
        <v>0</v>
      </c>
      <c r="M6201" s="67">
        <v>-90.42</v>
      </c>
      <c r="N6201" s="67">
        <v>0</v>
      </c>
      <c r="P6201" s="67">
        <v>0</v>
      </c>
      <c r="Q6201" s="67">
        <v>0</v>
      </c>
      <c r="U6201" t="s">
        <v>783</v>
      </c>
    </row>
    <row r="6202" spans="3:21" x14ac:dyDescent="0.3">
      <c r="C6202" t="s">
        <v>166</v>
      </c>
      <c r="D6202" t="s">
        <v>158</v>
      </c>
      <c r="E6202" t="s">
        <v>29</v>
      </c>
      <c r="F6202" t="s">
        <v>159</v>
      </c>
      <c r="G6202" s="2">
        <v>0</v>
      </c>
      <c r="H6202" s="2" t="s">
        <v>188</v>
      </c>
      <c r="I6202" s="67">
        <v>-384.7</v>
      </c>
      <c r="J6202" s="67">
        <v>0</v>
      </c>
      <c r="K6202" s="67">
        <v>-384.7</v>
      </c>
      <c r="L6202" s="67">
        <v>0</v>
      </c>
      <c r="M6202" s="67">
        <v>-384.7</v>
      </c>
      <c r="N6202" s="67">
        <v>0</v>
      </c>
      <c r="P6202" s="67">
        <v>0</v>
      </c>
      <c r="Q6202" s="67">
        <v>0</v>
      </c>
      <c r="U6202" t="s">
        <v>783</v>
      </c>
    </row>
    <row r="6203" spans="3:21" x14ac:dyDescent="0.3">
      <c r="C6203" t="s">
        <v>31</v>
      </c>
      <c r="D6203" t="s">
        <v>158</v>
      </c>
      <c r="E6203" t="s">
        <v>30</v>
      </c>
      <c r="F6203" t="s">
        <v>159</v>
      </c>
      <c r="G6203" s="2">
        <v>6</v>
      </c>
      <c r="H6203" s="2" t="s">
        <v>173</v>
      </c>
      <c r="I6203" s="67">
        <v>25690.53</v>
      </c>
      <c r="J6203" s="67">
        <v>0</v>
      </c>
      <c r="K6203" s="67">
        <v>25690.53</v>
      </c>
      <c r="L6203" s="67">
        <v>0</v>
      </c>
      <c r="M6203" s="67">
        <v>25690.53</v>
      </c>
      <c r="N6203" s="67">
        <v>0</v>
      </c>
      <c r="P6203" s="67">
        <v>0</v>
      </c>
      <c r="Q6203" s="67">
        <v>154143.18</v>
      </c>
      <c r="R6203" s="2" t="s">
        <v>161</v>
      </c>
      <c r="S6203" s="2" t="s">
        <v>161</v>
      </c>
      <c r="T6203" s="2" t="s">
        <v>161</v>
      </c>
      <c r="U6203" t="s">
        <v>783</v>
      </c>
    </row>
    <row r="6204" spans="3:21" x14ac:dyDescent="0.3">
      <c r="C6204" t="s">
        <v>166</v>
      </c>
      <c r="D6204" t="s">
        <v>158</v>
      </c>
      <c r="E6204" t="s">
        <v>30</v>
      </c>
      <c r="F6204" t="s">
        <v>159</v>
      </c>
      <c r="G6204" s="2">
        <v>6</v>
      </c>
      <c r="H6204" s="2" t="s">
        <v>268</v>
      </c>
      <c r="I6204" s="67">
        <v>57359.6</v>
      </c>
      <c r="J6204" s="67">
        <v>13.49</v>
      </c>
      <c r="K6204" s="67">
        <v>57359.6</v>
      </c>
      <c r="L6204" s="67">
        <v>72.459999999999994</v>
      </c>
      <c r="M6204" s="67">
        <v>57359.6</v>
      </c>
      <c r="N6204" s="67">
        <v>40.659999999999997</v>
      </c>
      <c r="P6204" s="67">
        <v>0</v>
      </c>
      <c r="Q6204" s="67">
        <v>344157.6</v>
      </c>
      <c r="R6204" s="2" t="s">
        <v>161</v>
      </c>
      <c r="S6204" s="2" t="s">
        <v>161</v>
      </c>
      <c r="T6204" s="2" t="s">
        <v>165</v>
      </c>
      <c r="U6204" t="s">
        <v>783</v>
      </c>
    </row>
    <row r="6205" spans="3:21" x14ac:dyDescent="0.3">
      <c r="C6205" t="s">
        <v>31</v>
      </c>
      <c r="D6205" t="s">
        <v>158</v>
      </c>
      <c r="E6205" t="s">
        <v>29</v>
      </c>
      <c r="F6205" t="s">
        <v>159</v>
      </c>
      <c r="G6205" s="2">
        <v>12</v>
      </c>
      <c r="H6205" s="2" t="s">
        <v>312</v>
      </c>
      <c r="I6205" s="67">
        <v>-18454.27</v>
      </c>
      <c r="J6205" s="67">
        <v>0</v>
      </c>
      <c r="K6205" s="67">
        <v>-18454.27</v>
      </c>
      <c r="L6205" s="67">
        <v>0</v>
      </c>
      <c r="M6205" s="67">
        <v>-18454.27</v>
      </c>
      <c r="N6205" s="67">
        <v>0</v>
      </c>
      <c r="P6205" s="67">
        <v>0</v>
      </c>
      <c r="Q6205" s="67">
        <v>0</v>
      </c>
      <c r="U6205" t="s">
        <v>783</v>
      </c>
    </row>
    <row r="6206" spans="3:21" x14ac:dyDescent="0.3">
      <c r="C6206" t="s">
        <v>166</v>
      </c>
      <c r="D6206" t="s">
        <v>158</v>
      </c>
      <c r="E6206" t="s">
        <v>29</v>
      </c>
      <c r="F6206" t="s">
        <v>159</v>
      </c>
      <c r="G6206" s="2">
        <v>-1</v>
      </c>
      <c r="H6206" s="2" t="s">
        <v>252</v>
      </c>
      <c r="I6206" s="67">
        <v>-379.01</v>
      </c>
      <c r="J6206" s="67">
        <v>0</v>
      </c>
      <c r="K6206" s="67">
        <v>-379.01</v>
      </c>
      <c r="L6206" s="67">
        <v>0</v>
      </c>
      <c r="M6206" s="67">
        <v>-379.01</v>
      </c>
      <c r="N6206" s="67">
        <v>0</v>
      </c>
      <c r="P6206" s="67">
        <v>0</v>
      </c>
      <c r="Q6206" s="67">
        <v>0</v>
      </c>
      <c r="U6206" t="s">
        <v>783</v>
      </c>
    </row>
    <row r="6207" spans="3:21" x14ac:dyDescent="0.3">
      <c r="C6207" t="s">
        <v>166</v>
      </c>
      <c r="D6207" t="s">
        <v>158</v>
      </c>
      <c r="E6207" t="s">
        <v>30</v>
      </c>
      <c r="F6207" t="s">
        <v>159</v>
      </c>
      <c r="G6207" s="2">
        <v>8</v>
      </c>
      <c r="H6207" s="2" t="s">
        <v>395</v>
      </c>
      <c r="I6207" s="67">
        <v>3823825.9</v>
      </c>
      <c r="J6207" s="67">
        <v>192.19</v>
      </c>
      <c r="K6207" s="67">
        <v>3823825.9</v>
      </c>
      <c r="L6207" s="67">
        <v>91.29</v>
      </c>
      <c r="M6207" s="67">
        <v>3823825.9</v>
      </c>
      <c r="N6207" s="67">
        <v>874.29</v>
      </c>
      <c r="P6207" s="67">
        <v>0</v>
      </c>
      <c r="Q6207" s="67">
        <v>30590607.199999999</v>
      </c>
      <c r="R6207" s="2" t="s">
        <v>161</v>
      </c>
      <c r="S6207" s="2" t="s">
        <v>161</v>
      </c>
      <c r="T6207" s="2" t="s">
        <v>161</v>
      </c>
      <c r="U6207" t="s">
        <v>783</v>
      </c>
    </row>
    <row r="6208" spans="3:21" x14ac:dyDescent="0.3">
      <c r="C6208" t="s">
        <v>166</v>
      </c>
      <c r="D6208" t="s">
        <v>158</v>
      </c>
      <c r="E6208" t="s">
        <v>30</v>
      </c>
      <c r="F6208" t="s">
        <v>159</v>
      </c>
      <c r="G6208" s="2">
        <v>2</v>
      </c>
      <c r="H6208" s="2" t="s">
        <v>412</v>
      </c>
      <c r="I6208" s="67">
        <v>449345.87</v>
      </c>
      <c r="J6208" s="67">
        <v>13.55</v>
      </c>
      <c r="K6208" s="67">
        <v>449345.87</v>
      </c>
      <c r="L6208" s="67">
        <v>25.06</v>
      </c>
      <c r="M6208" s="67">
        <v>449345.87</v>
      </c>
      <c r="N6208" s="67">
        <v>173.17</v>
      </c>
      <c r="P6208" s="67">
        <v>0</v>
      </c>
      <c r="Q6208" s="67">
        <v>898691.74</v>
      </c>
      <c r="R6208" s="2" t="s">
        <v>161</v>
      </c>
      <c r="S6208" s="2" t="s">
        <v>161</v>
      </c>
      <c r="T6208" s="2" t="s">
        <v>161</v>
      </c>
      <c r="U6208" t="s">
        <v>783</v>
      </c>
    </row>
    <row r="6209" spans="3:21" x14ac:dyDescent="0.3">
      <c r="C6209" t="s">
        <v>32</v>
      </c>
      <c r="D6209" t="s">
        <v>158</v>
      </c>
      <c r="E6209" t="s">
        <v>30</v>
      </c>
      <c r="F6209" t="s">
        <v>159</v>
      </c>
      <c r="G6209" s="2">
        <v>-1</v>
      </c>
      <c r="H6209" s="2" t="s">
        <v>398</v>
      </c>
      <c r="I6209" s="67">
        <v>189.17</v>
      </c>
      <c r="J6209" s="67">
        <v>0</v>
      </c>
      <c r="K6209" s="67">
        <v>189.17</v>
      </c>
      <c r="L6209" s="67">
        <v>0</v>
      </c>
      <c r="M6209" s="67">
        <v>189.17</v>
      </c>
      <c r="N6209" s="67">
        <v>0</v>
      </c>
      <c r="P6209" s="67">
        <v>0</v>
      </c>
      <c r="Q6209" s="67">
        <v>0</v>
      </c>
      <c r="R6209" s="2" t="s">
        <v>161</v>
      </c>
      <c r="S6209" s="2" t="s">
        <v>161</v>
      </c>
      <c r="T6209" s="2" t="s">
        <v>165</v>
      </c>
      <c r="U6209" t="s">
        <v>783</v>
      </c>
    </row>
    <row r="6210" spans="3:21" x14ac:dyDescent="0.3">
      <c r="C6210" t="s">
        <v>32</v>
      </c>
      <c r="D6210" t="s">
        <v>158</v>
      </c>
      <c r="E6210" t="s">
        <v>29</v>
      </c>
      <c r="F6210" t="s">
        <v>159</v>
      </c>
      <c r="G6210" s="2">
        <v>-4</v>
      </c>
      <c r="H6210" s="2" t="s">
        <v>444</v>
      </c>
      <c r="I6210" s="67">
        <v>-749595.29</v>
      </c>
      <c r="J6210" s="67">
        <v>0</v>
      </c>
      <c r="K6210" s="67">
        <v>-749595.29</v>
      </c>
      <c r="L6210" s="67">
        <v>0</v>
      </c>
      <c r="M6210" s="67">
        <v>-749595.29</v>
      </c>
      <c r="N6210" s="67">
        <v>0</v>
      </c>
      <c r="P6210" s="67">
        <v>0</v>
      </c>
      <c r="Q6210" s="67">
        <v>0</v>
      </c>
      <c r="U6210" t="s">
        <v>783</v>
      </c>
    </row>
    <row r="6211" spans="3:21" x14ac:dyDescent="0.3">
      <c r="C6211" t="s">
        <v>32</v>
      </c>
      <c r="D6211" t="s">
        <v>158</v>
      </c>
      <c r="E6211" t="s">
        <v>30</v>
      </c>
      <c r="F6211" t="s">
        <v>159</v>
      </c>
      <c r="G6211" s="2">
        <v>-1</v>
      </c>
      <c r="H6211" s="2" t="s">
        <v>696</v>
      </c>
      <c r="I6211" s="67">
        <v>559.4</v>
      </c>
      <c r="J6211" s="67">
        <v>923.98</v>
      </c>
      <c r="K6211" s="67">
        <v>559.4</v>
      </c>
      <c r="L6211" s="67">
        <v>218.63</v>
      </c>
      <c r="M6211" s="67">
        <v>559.4</v>
      </c>
      <c r="N6211" s="67">
        <v>3006.39</v>
      </c>
      <c r="P6211" s="67">
        <v>0</v>
      </c>
      <c r="Q6211" s="67">
        <v>0</v>
      </c>
      <c r="R6211" s="2" t="s">
        <v>161</v>
      </c>
      <c r="S6211" s="2" t="s">
        <v>161</v>
      </c>
      <c r="T6211" s="2" t="s">
        <v>161</v>
      </c>
      <c r="U6211" t="s">
        <v>783</v>
      </c>
    </row>
    <row r="6212" spans="3:21" x14ac:dyDescent="0.3">
      <c r="C6212" t="s">
        <v>32</v>
      </c>
      <c r="D6212" t="s">
        <v>158</v>
      </c>
      <c r="E6212" t="s">
        <v>30</v>
      </c>
      <c r="F6212" t="s">
        <v>159</v>
      </c>
      <c r="G6212" s="2">
        <v>0</v>
      </c>
      <c r="H6212" s="2" t="s">
        <v>259</v>
      </c>
      <c r="I6212" s="67">
        <v>1908207.11</v>
      </c>
      <c r="J6212" s="67">
        <v>68.540000000000006</v>
      </c>
      <c r="K6212" s="67">
        <v>1908207.11</v>
      </c>
      <c r="L6212" s="67">
        <v>32.549999999999997</v>
      </c>
      <c r="M6212" s="67">
        <v>1908207.11</v>
      </c>
      <c r="N6212" s="67">
        <v>311.79000000000002</v>
      </c>
      <c r="P6212" s="67">
        <v>0</v>
      </c>
      <c r="Q6212" s="67">
        <v>0</v>
      </c>
      <c r="R6212" s="2" t="s">
        <v>161</v>
      </c>
      <c r="S6212" s="2" t="s">
        <v>161</v>
      </c>
      <c r="T6212" s="2" t="s">
        <v>161</v>
      </c>
      <c r="U6212" t="s">
        <v>783</v>
      </c>
    </row>
    <row r="6213" spans="3:21" x14ac:dyDescent="0.3">
      <c r="C6213" t="s">
        <v>32</v>
      </c>
      <c r="D6213" t="s">
        <v>158</v>
      </c>
      <c r="E6213" t="s">
        <v>30</v>
      </c>
      <c r="F6213" t="s">
        <v>159</v>
      </c>
      <c r="G6213" s="2">
        <v>5</v>
      </c>
      <c r="H6213" s="2" t="s">
        <v>473</v>
      </c>
      <c r="I6213" s="67">
        <v>205635.07</v>
      </c>
      <c r="J6213" s="67">
        <v>244.19</v>
      </c>
      <c r="K6213" s="67">
        <v>205635.07</v>
      </c>
      <c r="L6213" s="67">
        <v>49.42</v>
      </c>
      <c r="M6213" s="67">
        <v>205635.07</v>
      </c>
      <c r="N6213" s="67">
        <v>391.62</v>
      </c>
      <c r="P6213" s="67">
        <v>0</v>
      </c>
      <c r="Q6213" s="67">
        <v>1028175.3500000001</v>
      </c>
      <c r="R6213" s="2" t="s">
        <v>161</v>
      </c>
      <c r="S6213" s="2" t="s">
        <v>161</v>
      </c>
      <c r="T6213" s="2" t="s">
        <v>161</v>
      </c>
      <c r="U6213" t="s">
        <v>783</v>
      </c>
    </row>
    <row r="6214" spans="3:21" x14ac:dyDescent="0.3">
      <c r="C6214" t="s">
        <v>166</v>
      </c>
      <c r="D6214" t="s">
        <v>158</v>
      </c>
      <c r="E6214" t="s">
        <v>29</v>
      </c>
      <c r="F6214" t="s">
        <v>159</v>
      </c>
      <c r="G6214" s="2">
        <v>-4</v>
      </c>
      <c r="H6214" s="2" t="s">
        <v>236</v>
      </c>
      <c r="I6214" s="67">
        <v>-7.0000000000000007E-2</v>
      </c>
      <c r="J6214" s="67">
        <v>0</v>
      </c>
      <c r="K6214" s="67">
        <v>-7.0000000000000007E-2</v>
      </c>
      <c r="L6214" s="67">
        <v>0</v>
      </c>
      <c r="M6214" s="67">
        <v>-7.0000000000000007E-2</v>
      </c>
      <c r="N6214" s="67">
        <v>0</v>
      </c>
      <c r="P6214" s="67">
        <v>0</v>
      </c>
      <c r="Q6214" s="67">
        <v>0</v>
      </c>
      <c r="U6214" t="s">
        <v>783</v>
      </c>
    </row>
    <row r="6215" spans="3:21" x14ac:dyDescent="0.3">
      <c r="C6215" t="s">
        <v>31</v>
      </c>
      <c r="D6215" t="s">
        <v>158</v>
      </c>
      <c r="E6215" t="s">
        <v>30</v>
      </c>
      <c r="F6215" t="s">
        <v>159</v>
      </c>
      <c r="G6215" s="2">
        <v>6</v>
      </c>
      <c r="H6215" s="2" t="s">
        <v>201</v>
      </c>
      <c r="I6215" s="67">
        <v>7416706.4500000002</v>
      </c>
      <c r="J6215" s="67">
        <v>6.99</v>
      </c>
      <c r="K6215" s="67">
        <v>7416706.4500000002</v>
      </c>
      <c r="L6215" s="67">
        <v>14.44</v>
      </c>
      <c r="M6215" s="67">
        <v>7416706.4500000002</v>
      </c>
      <c r="N6215" s="67">
        <v>270</v>
      </c>
      <c r="P6215" s="67">
        <v>0</v>
      </c>
      <c r="Q6215" s="67">
        <v>44500238.700000003</v>
      </c>
      <c r="R6215" s="2" t="s">
        <v>161</v>
      </c>
      <c r="S6215" s="2" t="s">
        <v>161</v>
      </c>
      <c r="T6215" s="2" t="s">
        <v>165</v>
      </c>
      <c r="U6215" t="s">
        <v>783</v>
      </c>
    </row>
    <row r="6216" spans="3:21" x14ac:dyDescent="0.3">
      <c r="C6216" t="s">
        <v>166</v>
      </c>
      <c r="D6216" t="s">
        <v>158</v>
      </c>
      <c r="E6216" t="s">
        <v>30</v>
      </c>
      <c r="F6216" t="s">
        <v>159</v>
      </c>
      <c r="G6216" s="2">
        <v>4</v>
      </c>
      <c r="H6216" s="2" t="s">
        <v>298</v>
      </c>
      <c r="I6216" s="67">
        <v>46000.68</v>
      </c>
      <c r="J6216" s="67">
        <v>1.58</v>
      </c>
      <c r="K6216" s="67">
        <v>46000.68</v>
      </c>
      <c r="L6216" s="67">
        <v>316.75</v>
      </c>
      <c r="M6216" s="67">
        <v>46000.68</v>
      </c>
      <c r="N6216" s="67">
        <v>14.1</v>
      </c>
      <c r="P6216" s="67">
        <v>0</v>
      </c>
      <c r="Q6216" s="67">
        <v>184002.72</v>
      </c>
      <c r="R6216" s="2" t="s">
        <v>165</v>
      </c>
      <c r="S6216" s="2" t="s">
        <v>161</v>
      </c>
      <c r="T6216" s="2" t="s">
        <v>165</v>
      </c>
      <c r="U6216" t="s">
        <v>783</v>
      </c>
    </row>
    <row r="6217" spans="3:21" x14ac:dyDescent="0.3">
      <c r="C6217" t="s">
        <v>31</v>
      </c>
      <c r="D6217" t="s">
        <v>158</v>
      </c>
      <c r="E6217" t="s">
        <v>29</v>
      </c>
      <c r="F6217" t="s">
        <v>159</v>
      </c>
      <c r="G6217" s="2">
        <v>5</v>
      </c>
      <c r="H6217" s="2" t="s">
        <v>208</v>
      </c>
      <c r="I6217" s="67">
        <v>-5060.0200000000004</v>
      </c>
      <c r="J6217" s="67">
        <v>0</v>
      </c>
      <c r="K6217" s="67">
        <v>-5060.0200000000004</v>
      </c>
      <c r="L6217" s="67">
        <v>0</v>
      </c>
      <c r="M6217" s="67">
        <v>-5060.0200000000004</v>
      </c>
      <c r="N6217" s="67">
        <v>0</v>
      </c>
      <c r="P6217" s="67">
        <v>0</v>
      </c>
      <c r="Q6217" s="67">
        <v>0</v>
      </c>
      <c r="U6217" t="s">
        <v>783</v>
      </c>
    </row>
    <row r="6218" spans="3:21" x14ac:dyDescent="0.3">
      <c r="C6218" t="s">
        <v>31</v>
      </c>
      <c r="D6218" t="s">
        <v>158</v>
      </c>
      <c r="E6218" t="s">
        <v>29</v>
      </c>
      <c r="F6218" t="s">
        <v>159</v>
      </c>
      <c r="G6218" s="2">
        <v>12</v>
      </c>
      <c r="H6218" s="2" t="s">
        <v>201</v>
      </c>
      <c r="I6218" s="67">
        <v>-21739.41</v>
      </c>
      <c r="J6218" s="67">
        <v>0</v>
      </c>
      <c r="K6218" s="67">
        <v>-21739.41</v>
      </c>
      <c r="L6218" s="67">
        <v>0</v>
      </c>
      <c r="M6218" s="67">
        <v>-21739.41</v>
      </c>
      <c r="N6218" s="67">
        <v>0</v>
      </c>
      <c r="P6218" s="67">
        <v>0</v>
      </c>
      <c r="Q6218" s="67">
        <v>0</v>
      </c>
      <c r="U6218" t="s">
        <v>783</v>
      </c>
    </row>
    <row r="6219" spans="3:21" x14ac:dyDescent="0.3">
      <c r="C6219" t="s">
        <v>166</v>
      </c>
      <c r="D6219" t="s">
        <v>158</v>
      </c>
      <c r="E6219" t="s">
        <v>29</v>
      </c>
      <c r="F6219" t="s">
        <v>159</v>
      </c>
      <c r="G6219" s="2">
        <v>17</v>
      </c>
      <c r="H6219" s="2" t="s">
        <v>479</v>
      </c>
      <c r="I6219" s="67">
        <v>-1569.41</v>
      </c>
      <c r="J6219" s="67">
        <v>0</v>
      </c>
      <c r="K6219" s="67">
        <v>-1569.41</v>
      </c>
      <c r="L6219" s="67">
        <v>0</v>
      </c>
      <c r="M6219" s="67">
        <v>-1569.41</v>
      </c>
      <c r="N6219" s="67">
        <v>0</v>
      </c>
      <c r="P6219" s="67">
        <v>-1381.37</v>
      </c>
      <c r="Q6219" s="67">
        <v>0</v>
      </c>
      <c r="U6219" t="s">
        <v>783</v>
      </c>
    </row>
    <row r="6220" spans="3:21" x14ac:dyDescent="0.3">
      <c r="C6220" t="s">
        <v>31</v>
      </c>
      <c r="D6220" t="s">
        <v>158</v>
      </c>
      <c r="E6220" t="s">
        <v>29</v>
      </c>
      <c r="F6220" t="s">
        <v>159</v>
      </c>
      <c r="G6220" s="2">
        <v>1</v>
      </c>
      <c r="H6220" s="2" t="s">
        <v>228</v>
      </c>
      <c r="I6220" s="67">
        <v>-2088.75</v>
      </c>
      <c r="J6220" s="67">
        <v>0</v>
      </c>
      <c r="K6220" s="67">
        <v>-2088.75</v>
      </c>
      <c r="L6220" s="67">
        <v>0</v>
      </c>
      <c r="M6220" s="67">
        <v>-2088.75</v>
      </c>
      <c r="N6220" s="67">
        <v>0</v>
      </c>
      <c r="P6220" s="67">
        <v>0</v>
      </c>
      <c r="Q6220" s="67">
        <v>0</v>
      </c>
      <c r="U6220" t="s">
        <v>783</v>
      </c>
    </row>
    <row r="6221" spans="3:21" x14ac:dyDescent="0.3">
      <c r="C6221" t="s">
        <v>166</v>
      </c>
      <c r="D6221" t="s">
        <v>158</v>
      </c>
      <c r="E6221" t="s">
        <v>30</v>
      </c>
      <c r="F6221" t="s">
        <v>159</v>
      </c>
      <c r="G6221" s="2">
        <v>3</v>
      </c>
      <c r="H6221" s="2" t="s">
        <v>330</v>
      </c>
      <c r="I6221" s="67">
        <v>3430967.74</v>
      </c>
      <c r="J6221" s="67">
        <v>243.31</v>
      </c>
      <c r="K6221" s="67">
        <v>3430967.74</v>
      </c>
      <c r="L6221" s="67">
        <v>40.67</v>
      </c>
      <c r="M6221" s="67">
        <v>3430967.74</v>
      </c>
      <c r="N6221" s="67">
        <v>445.19</v>
      </c>
      <c r="P6221" s="67">
        <v>0</v>
      </c>
      <c r="Q6221" s="67">
        <v>10292903.220000001</v>
      </c>
      <c r="R6221" s="2" t="s">
        <v>161</v>
      </c>
      <c r="S6221" s="2" t="s">
        <v>161</v>
      </c>
      <c r="T6221" s="2" t="s">
        <v>161</v>
      </c>
      <c r="U6221" t="s">
        <v>783</v>
      </c>
    </row>
    <row r="6222" spans="3:21" x14ac:dyDescent="0.3">
      <c r="C6222" t="s">
        <v>166</v>
      </c>
      <c r="D6222" t="s">
        <v>158</v>
      </c>
      <c r="E6222" t="s">
        <v>29</v>
      </c>
      <c r="F6222" t="s">
        <v>159</v>
      </c>
      <c r="G6222" s="2">
        <v>3</v>
      </c>
      <c r="H6222" s="2" t="s">
        <v>512</v>
      </c>
      <c r="I6222" s="67">
        <v>-103.97</v>
      </c>
      <c r="J6222" s="67">
        <v>0</v>
      </c>
      <c r="K6222" s="67">
        <v>-103.97</v>
      </c>
      <c r="L6222" s="67">
        <v>0</v>
      </c>
      <c r="M6222" s="67">
        <v>-103.97</v>
      </c>
      <c r="N6222" s="67">
        <v>0</v>
      </c>
      <c r="P6222" s="67">
        <v>-89.02</v>
      </c>
      <c r="Q6222" s="67">
        <v>0</v>
      </c>
      <c r="U6222" t="s">
        <v>783</v>
      </c>
    </row>
    <row r="6223" spans="3:21" x14ac:dyDescent="0.3">
      <c r="C6223" t="s">
        <v>32</v>
      </c>
      <c r="D6223" t="s">
        <v>158</v>
      </c>
      <c r="E6223" t="s">
        <v>30</v>
      </c>
      <c r="F6223" t="s">
        <v>159</v>
      </c>
      <c r="G6223" s="2">
        <v>-4</v>
      </c>
      <c r="H6223" s="2" t="s">
        <v>452</v>
      </c>
      <c r="I6223" s="67">
        <v>401535.44</v>
      </c>
      <c r="J6223" s="67">
        <v>34.299999999999997</v>
      </c>
      <c r="K6223" s="67">
        <v>401535.44</v>
      </c>
      <c r="L6223" s="67">
        <v>31.05</v>
      </c>
      <c r="M6223" s="67">
        <v>401535.44</v>
      </c>
      <c r="N6223" s="67">
        <v>160.4</v>
      </c>
      <c r="P6223" s="67">
        <v>0</v>
      </c>
      <c r="Q6223" s="67">
        <v>0</v>
      </c>
      <c r="R6223" s="2" t="s">
        <v>161</v>
      </c>
      <c r="S6223" s="2" t="s">
        <v>161</v>
      </c>
      <c r="T6223" s="2" t="s">
        <v>161</v>
      </c>
      <c r="U6223" t="s">
        <v>783</v>
      </c>
    </row>
    <row r="6224" spans="3:21" x14ac:dyDescent="0.3">
      <c r="C6224" t="s">
        <v>32</v>
      </c>
      <c r="D6224" t="s">
        <v>158</v>
      </c>
      <c r="E6224" t="s">
        <v>29</v>
      </c>
      <c r="F6224" t="s">
        <v>159</v>
      </c>
      <c r="G6224" s="2">
        <v>-4</v>
      </c>
      <c r="H6224" s="2" t="s">
        <v>476</v>
      </c>
      <c r="I6224" s="67">
        <v>-27439.75</v>
      </c>
      <c r="J6224" s="67">
        <v>0</v>
      </c>
      <c r="K6224" s="67">
        <v>-27439.75</v>
      </c>
      <c r="L6224" s="67">
        <v>0</v>
      </c>
      <c r="M6224" s="67">
        <v>-27439.75</v>
      </c>
      <c r="N6224" s="67">
        <v>0</v>
      </c>
      <c r="P6224" s="67">
        <v>0</v>
      </c>
      <c r="Q6224" s="67">
        <v>0</v>
      </c>
      <c r="U6224" t="s">
        <v>783</v>
      </c>
    </row>
    <row r="6225" spans="3:21" x14ac:dyDescent="0.3">
      <c r="C6225" t="s">
        <v>166</v>
      </c>
      <c r="D6225" t="s">
        <v>158</v>
      </c>
      <c r="E6225" t="s">
        <v>30</v>
      </c>
      <c r="F6225" t="s">
        <v>159</v>
      </c>
      <c r="G6225" s="2">
        <v>6</v>
      </c>
      <c r="H6225" s="2" t="s">
        <v>303</v>
      </c>
      <c r="I6225" s="67">
        <v>93893.31</v>
      </c>
      <c r="J6225" s="67">
        <v>9.66</v>
      </c>
      <c r="K6225" s="67">
        <v>93893.31</v>
      </c>
      <c r="L6225" s="67">
        <v>1698.77</v>
      </c>
      <c r="M6225" s="67">
        <v>93893.31</v>
      </c>
      <c r="N6225" s="67">
        <v>43.92</v>
      </c>
      <c r="P6225" s="67">
        <v>0</v>
      </c>
      <c r="Q6225" s="67">
        <v>563359.86</v>
      </c>
      <c r="R6225" s="2" t="s">
        <v>165</v>
      </c>
      <c r="S6225" s="2" t="s">
        <v>161</v>
      </c>
      <c r="T6225" s="2" t="s">
        <v>165</v>
      </c>
      <c r="U6225" t="s">
        <v>783</v>
      </c>
    </row>
    <row r="6226" spans="3:21" x14ac:dyDescent="0.3">
      <c r="C6226" t="s">
        <v>166</v>
      </c>
      <c r="D6226" t="s">
        <v>158</v>
      </c>
      <c r="E6226" t="s">
        <v>29</v>
      </c>
      <c r="F6226" t="s">
        <v>159</v>
      </c>
      <c r="G6226" s="2">
        <v>4</v>
      </c>
      <c r="H6226" s="2" t="s">
        <v>181</v>
      </c>
      <c r="I6226" s="67">
        <v>-73.97</v>
      </c>
      <c r="J6226" s="67">
        <v>0</v>
      </c>
      <c r="K6226" s="67">
        <v>-73.97</v>
      </c>
      <c r="L6226" s="67">
        <v>0</v>
      </c>
      <c r="M6226" s="67">
        <v>-73.97</v>
      </c>
      <c r="N6226" s="67">
        <v>0</v>
      </c>
      <c r="P6226" s="67">
        <v>0</v>
      </c>
      <c r="Q6226" s="67">
        <v>0</v>
      </c>
      <c r="U6226" t="s">
        <v>783</v>
      </c>
    </row>
    <row r="6227" spans="3:21" x14ac:dyDescent="0.3">
      <c r="C6227" t="s">
        <v>31</v>
      </c>
      <c r="D6227" t="s">
        <v>158</v>
      </c>
      <c r="E6227" t="s">
        <v>29</v>
      </c>
      <c r="F6227" t="s">
        <v>159</v>
      </c>
      <c r="G6227" s="2">
        <v>-1</v>
      </c>
      <c r="H6227" s="2" t="s">
        <v>378</v>
      </c>
      <c r="I6227" s="67">
        <v>-1341.03</v>
      </c>
      <c r="J6227" s="67">
        <v>0</v>
      </c>
      <c r="K6227" s="67">
        <v>-1341.03</v>
      </c>
      <c r="L6227" s="67">
        <v>0</v>
      </c>
      <c r="M6227" s="67">
        <v>-1341.03</v>
      </c>
      <c r="N6227" s="67">
        <v>0</v>
      </c>
      <c r="P6227" s="67">
        <v>0</v>
      </c>
      <c r="Q6227" s="67">
        <v>0</v>
      </c>
      <c r="U6227" t="s">
        <v>783</v>
      </c>
    </row>
    <row r="6228" spans="3:21" x14ac:dyDescent="0.3">
      <c r="C6228" t="s">
        <v>166</v>
      </c>
      <c r="D6228" t="s">
        <v>158</v>
      </c>
      <c r="E6228" t="s">
        <v>29</v>
      </c>
      <c r="F6228" t="s">
        <v>159</v>
      </c>
      <c r="G6228" s="2">
        <v>6</v>
      </c>
      <c r="H6228" s="2" t="s">
        <v>243</v>
      </c>
      <c r="I6228" s="67">
        <v>-2015.89</v>
      </c>
      <c r="J6228" s="67">
        <v>0</v>
      </c>
      <c r="K6228" s="67">
        <v>-2015.89</v>
      </c>
      <c r="L6228" s="67">
        <v>0</v>
      </c>
      <c r="M6228" s="67">
        <v>-2015.89</v>
      </c>
      <c r="N6228" s="67">
        <v>0</v>
      </c>
      <c r="P6228" s="67">
        <v>0</v>
      </c>
      <c r="Q6228" s="67">
        <v>0</v>
      </c>
      <c r="U6228" t="s">
        <v>783</v>
      </c>
    </row>
    <row r="6229" spans="3:21" x14ac:dyDescent="0.3">
      <c r="C6229" t="s">
        <v>166</v>
      </c>
      <c r="D6229" t="s">
        <v>158</v>
      </c>
      <c r="E6229" t="s">
        <v>30</v>
      </c>
      <c r="F6229" t="s">
        <v>159</v>
      </c>
      <c r="G6229" s="2">
        <v>2</v>
      </c>
      <c r="H6229" s="2" t="s">
        <v>316</v>
      </c>
      <c r="I6229" s="67">
        <v>137355.01999999999</v>
      </c>
      <c r="J6229" s="67">
        <v>11717.63</v>
      </c>
      <c r="K6229" s="67">
        <v>137355.01999999999</v>
      </c>
      <c r="L6229" s="67">
        <v>12.74</v>
      </c>
      <c r="M6229" s="67">
        <v>137355.01999999999</v>
      </c>
      <c r="N6229" s="67">
        <v>122.04</v>
      </c>
      <c r="P6229" s="67">
        <v>0</v>
      </c>
      <c r="Q6229" s="67">
        <v>274710.03999999998</v>
      </c>
      <c r="R6229" s="2" t="s">
        <v>161</v>
      </c>
      <c r="S6229" s="2" t="s">
        <v>165</v>
      </c>
      <c r="T6229" s="2" t="s">
        <v>165</v>
      </c>
      <c r="U6229" t="s">
        <v>783</v>
      </c>
    </row>
    <row r="6230" spans="3:21" x14ac:dyDescent="0.3">
      <c r="C6230" t="s">
        <v>32</v>
      </c>
      <c r="D6230" t="s">
        <v>158</v>
      </c>
      <c r="E6230" t="s">
        <v>29</v>
      </c>
      <c r="F6230" t="s">
        <v>159</v>
      </c>
      <c r="G6230" s="2">
        <v>6</v>
      </c>
      <c r="H6230" s="2" t="s">
        <v>245</v>
      </c>
      <c r="I6230" s="67">
        <v>-37573.279999999999</v>
      </c>
      <c r="J6230" s="67">
        <v>0</v>
      </c>
      <c r="K6230" s="67">
        <v>-37573.279999999999</v>
      </c>
      <c r="L6230" s="67">
        <v>0</v>
      </c>
      <c r="M6230" s="67">
        <v>-37573.279999999999</v>
      </c>
      <c r="N6230" s="67">
        <v>0</v>
      </c>
      <c r="P6230" s="67">
        <v>0</v>
      </c>
      <c r="Q6230" s="67">
        <v>0</v>
      </c>
      <c r="U6230" t="s">
        <v>783</v>
      </c>
    </row>
    <row r="6231" spans="3:21" x14ac:dyDescent="0.3">
      <c r="C6231" t="s">
        <v>32</v>
      </c>
      <c r="D6231" t="s">
        <v>158</v>
      </c>
      <c r="E6231" t="s">
        <v>29</v>
      </c>
      <c r="F6231" t="s">
        <v>159</v>
      </c>
      <c r="G6231" s="2">
        <v>-1</v>
      </c>
      <c r="H6231" s="2" t="s">
        <v>303</v>
      </c>
      <c r="I6231" s="67">
        <v>-1311519.03</v>
      </c>
      <c r="J6231" s="67">
        <v>0</v>
      </c>
      <c r="K6231" s="67">
        <v>-1311519.03</v>
      </c>
      <c r="L6231" s="67">
        <v>0</v>
      </c>
      <c r="M6231" s="67">
        <v>-1311519.03</v>
      </c>
      <c r="N6231" s="67">
        <v>0</v>
      </c>
      <c r="P6231" s="67">
        <v>0</v>
      </c>
      <c r="Q6231" s="67">
        <v>0</v>
      </c>
      <c r="U6231" t="s">
        <v>783</v>
      </c>
    </row>
    <row r="6232" spans="3:21" x14ac:dyDescent="0.3">
      <c r="C6232" t="s">
        <v>32</v>
      </c>
      <c r="D6232" t="s">
        <v>158</v>
      </c>
      <c r="E6232" t="s">
        <v>30</v>
      </c>
      <c r="F6232" t="s">
        <v>159</v>
      </c>
      <c r="G6232" s="2">
        <v>-1</v>
      </c>
      <c r="H6232" s="2" t="s">
        <v>469</v>
      </c>
      <c r="I6232" s="67">
        <v>16560.29</v>
      </c>
      <c r="J6232" s="67">
        <v>0</v>
      </c>
      <c r="K6232" s="67">
        <v>16560.29</v>
      </c>
      <c r="L6232" s="67">
        <v>0</v>
      </c>
      <c r="M6232" s="67">
        <v>16560.29</v>
      </c>
      <c r="N6232" s="67">
        <v>0</v>
      </c>
      <c r="P6232" s="67">
        <v>0</v>
      </c>
      <c r="Q6232" s="67">
        <v>0</v>
      </c>
      <c r="R6232" s="2" t="s">
        <v>161</v>
      </c>
      <c r="S6232" s="2" t="s">
        <v>161</v>
      </c>
      <c r="T6232" s="2" t="s">
        <v>161</v>
      </c>
      <c r="U6232" t="s">
        <v>783</v>
      </c>
    </row>
    <row r="6233" spans="3:21" x14ac:dyDescent="0.3">
      <c r="C6233" t="s">
        <v>31</v>
      </c>
      <c r="D6233" t="s">
        <v>158</v>
      </c>
      <c r="E6233" t="s">
        <v>29</v>
      </c>
      <c r="F6233" t="s">
        <v>159</v>
      </c>
      <c r="G6233" s="2">
        <v>-1</v>
      </c>
      <c r="H6233" s="2" t="s">
        <v>253</v>
      </c>
      <c r="I6233" s="67">
        <v>-11718.47</v>
      </c>
      <c r="J6233" s="67">
        <v>0</v>
      </c>
      <c r="K6233" s="67">
        <v>-11718.47</v>
      </c>
      <c r="L6233" s="67">
        <v>0</v>
      </c>
      <c r="M6233" s="67">
        <v>-11718.47</v>
      </c>
      <c r="N6233" s="67">
        <v>0</v>
      </c>
      <c r="P6233" s="67">
        <v>0</v>
      </c>
      <c r="Q6233" s="67">
        <v>0</v>
      </c>
      <c r="U6233" t="s">
        <v>783</v>
      </c>
    </row>
    <row r="6234" spans="3:21" x14ac:dyDescent="0.3">
      <c r="C6234" t="s">
        <v>166</v>
      </c>
      <c r="D6234" t="s">
        <v>158</v>
      </c>
      <c r="E6234" t="s">
        <v>30</v>
      </c>
      <c r="F6234" t="s">
        <v>159</v>
      </c>
      <c r="G6234" s="2">
        <v>9</v>
      </c>
      <c r="H6234" s="2" t="s">
        <v>181</v>
      </c>
      <c r="I6234" s="67">
        <v>204058.89</v>
      </c>
      <c r="J6234" s="67">
        <v>0</v>
      </c>
      <c r="K6234" s="67">
        <v>204058.89</v>
      </c>
      <c r="L6234" s="67">
        <v>0</v>
      </c>
      <c r="M6234" s="67">
        <v>204058.89</v>
      </c>
      <c r="N6234" s="67">
        <v>19.75</v>
      </c>
      <c r="P6234" s="67">
        <v>0</v>
      </c>
      <c r="Q6234" s="67">
        <v>1836530.0100000002</v>
      </c>
      <c r="R6234" s="2" t="s">
        <v>161</v>
      </c>
      <c r="S6234" s="2" t="s">
        <v>161</v>
      </c>
      <c r="T6234" s="2" t="s">
        <v>165</v>
      </c>
      <c r="U6234" t="s">
        <v>783</v>
      </c>
    </row>
    <row r="6235" spans="3:21" x14ac:dyDescent="0.3">
      <c r="C6235" t="s">
        <v>31</v>
      </c>
      <c r="D6235" t="s">
        <v>158</v>
      </c>
      <c r="E6235" t="s">
        <v>30</v>
      </c>
      <c r="F6235" t="s">
        <v>159</v>
      </c>
      <c r="G6235" s="2">
        <v>0</v>
      </c>
      <c r="H6235" s="2" t="s">
        <v>511</v>
      </c>
      <c r="I6235" s="67">
        <v>6748.53</v>
      </c>
      <c r="J6235" s="67">
        <v>1069.79</v>
      </c>
      <c r="K6235" s="67">
        <v>6748.53</v>
      </c>
      <c r="L6235" s="67">
        <v>0.08</v>
      </c>
      <c r="M6235" s="67">
        <v>6748.53</v>
      </c>
      <c r="N6235" s="67">
        <v>4.3499999999999996</v>
      </c>
      <c r="P6235" s="67">
        <v>0</v>
      </c>
      <c r="Q6235" s="67">
        <v>0</v>
      </c>
      <c r="R6235" s="2" t="s">
        <v>161</v>
      </c>
      <c r="S6235" s="2" t="s">
        <v>165</v>
      </c>
      <c r="T6235" s="2" t="s">
        <v>165</v>
      </c>
      <c r="U6235" t="s">
        <v>783</v>
      </c>
    </row>
    <row r="6236" spans="3:21" x14ac:dyDescent="0.3">
      <c r="C6236" t="s">
        <v>166</v>
      </c>
      <c r="D6236" t="s">
        <v>158</v>
      </c>
      <c r="E6236" t="s">
        <v>30</v>
      </c>
      <c r="F6236" t="s">
        <v>159</v>
      </c>
      <c r="G6236" s="2">
        <v>1</v>
      </c>
      <c r="H6236" s="2" t="s">
        <v>531</v>
      </c>
      <c r="I6236" s="67">
        <v>2427.2399999999998</v>
      </c>
      <c r="J6236" s="67">
        <v>0.13</v>
      </c>
      <c r="K6236" s="67">
        <v>2427.2399999999998</v>
      </c>
      <c r="L6236" s="67">
        <v>0.06</v>
      </c>
      <c r="M6236" s="67">
        <v>2427.2399999999998</v>
      </c>
      <c r="N6236" s="67">
        <v>0.72</v>
      </c>
      <c r="P6236" s="67">
        <v>0</v>
      </c>
      <c r="Q6236" s="67">
        <v>2427.2399999999998</v>
      </c>
      <c r="R6236" s="2" t="s">
        <v>161</v>
      </c>
      <c r="S6236" s="2" t="s">
        <v>161</v>
      </c>
      <c r="T6236" s="2" t="s">
        <v>161</v>
      </c>
      <c r="U6236" t="s">
        <v>783</v>
      </c>
    </row>
    <row r="6237" spans="3:21" x14ac:dyDescent="0.3">
      <c r="C6237" t="s">
        <v>31</v>
      </c>
      <c r="D6237" t="s">
        <v>158</v>
      </c>
      <c r="E6237" t="s">
        <v>30</v>
      </c>
      <c r="F6237" t="s">
        <v>159</v>
      </c>
      <c r="G6237" s="2">
        <v>-4</v>
      </c>
      <c r="H6237" s="2" t="s">
        <v>299</v>
      </c>
      <c r="I6237" s="67">
        <v>2207.87</v>
      </c>
      <c r="J6237" s="67">
        <v>1.36</v>
      </c>
      <c r="K6237" s="67">
        <v>2207.87</v>
      </c>
      <c r="L6237" s="67">
        <v>0.27</v>
      </c>
      <c r="M6237" s="67">
        <v>2207.87</v>
      </c>
      <c r="N6237" s="67">
        <v>2.17</v>
      </c>
      <c r="P6237" s="67">
        <v>0</v>
      </c>
      <c r="Q6237" s="67">
        <v>0</v>
      </c>
      <c r="R6237" s="2" t="s">
        <v>161</v>
      </c>
      <c r="S6237" s="2" t="s">
        <v>161</v>
      </c>
      <c r="T6237" s="2" t="s">
        <v>161</v>
      </c>
      <c r="U6237" t="s">
        <v>783</v>
      </c>
    </row>
    <row r="6238" spans="3:21" x14ac:dyDescent="0.3">
      <c r="C6238" t="s">
        <v>166</v>
      </c>
      <c r="D6238" t="s">
        <v>158</v>
      </c>
      <c r="E6238" t="s">
        <v>29</v>
      </c>
      <c r="F6238" t="s">
        <v>159</v>
      </c>
      <c r="G6238" s="2">
        <v>0</v>
      </c>
      <c r="H6238" s="2" t="s">
        <v>392</v>
      </c>
      <c r="I6238" s="67">
        <v>-78.180000000000007</v>
      </c>
      <c r="J6238" s="67">
        <v>0</v>
      </c>
      <c r="K6238" s="67">
        <v>-78.180000000000007</v>
      </c>
      <c r="L6238" s="67">
        <v>0</v>
      </c>
      <c r="M6238" s="67">
        <v>-78.180000000000007</v>
      </c>
      <c r="N6238" s="67">
        <v>0</v>
      </c>
      <c r="P6238" s="67">
        <v>0</v>
      </c>
      <c r="Q6238" s="67">
        <v>0</v>
      </c>
      <c r="U6238" t="s">
        <v>783</v>
      </c>
    </row>
    <row r="6239" spans="3:21" x14ac:dyDescent="0.3">
      <c r="C6239" t="s">
        <v>166</v>
      </c>
      <c r="D6239" t="s">
        <v>158</v>
      </c>
      <c r="E6239" t="s">
        <v>30</v>
      </c>
      <c r="F6239" t="s">
        <v>159</v>
      </c>
      <c r="G6239" s="2">
        <v>1</v>
      </c>
      <c r="H6239" s="2" t="s">
        <v>339</v>
      </c>
      <c r="I6239" s="67">
        <v>8688.1</v>
      </c>
      <c r="J6239" s="67">
        <v>1.35</v>
      </c>
      <c r="K6239" s="67">
        <v>8688.1</v>
      </c>
      <c r="L6239" s="67">
        <v>122.94</v>
      </c>
      <c r="M6239" s="67">
        <v>8688.1</v>
      </c>
      <c r="N6239" s="67">
        <v>4.3899999999999997</v>
      </c>
      <c r="P6239" s="67">
        <v>0</v>
      </c>
      <c r="Q6239" s="67">
        <v>8688.1</v>
      </c>
      <c r="R6239" s="2" t="s">
        <v>165</v>
      </c>
      <c r="S6239" s="2" t="s">
        <v>161</v>
      </c>
      <c r="T6239" s="2" t="s">
        <v>165</v>
      </c>
      <c r="U6239" t="s">
        <v>783</v>
      </c>
    </row>
    <row r="6240" spans="3:21" x14ac:dyDescent="0.3">
      <c r="C6240" t="s">
        <v>31</v>
      </c>
      <c r="D6240" t="s">
        <v>158</v>
      </c>
      <c r="E6240" t="s">
        <v>30</v>
      </c>
      <c r="F6240" t="s">
        <v>159</v>
      </c>
      <c r="G6240" s="2">
        <v>0</v>
      </c>
      <c r="H6240" s="2" t="s">
        <v>232</v>
      </c>
      <c r="I6240" s="67">
        <v>21261.74</v>
      </c>
      <c r="J6240" s="67">
        <v>2.68</v>
      </c>
      <c r="K6240" s="67">
        <v>21261.74</v>
      </c>
      <c r="L6240" s="67">
        <v>1.27</v>
      </c>
      <c r="M6240" s="67">
        <v>21261.74</v>
      </c>
      <c r="N6240" s="67">
        <v>12.18</v>
      </c>
      <c r="P6240" s="67">
        <v>0</v>
      </c>
      <c r="Q6240" s="67">
        <v>0</v>
      </c>
      <c r="R6240" s="2" t="s">
        <v>161</v>
      </c>
      <c r="S6240" s="2" t="s">
        <v>161</v>
      </c>
      <c r="T6240" s="2" t="s">
        <v>161</v>
      </c>
      <c r="U6240" t="s">
        <v>783</v>
      </c>
    </row>
    <row r="6241" spans="3:21" x14ac:dyDescent="0.3">
      <c r="C6241" t="s">
        <v>31</v>
      </c>
      <c r="D6241" t="s">
        <v>158</v>
      </c>
      <c r="E6241" t="s">
        <v>29</v>
      </c>
      <c r="F6241" t="s">
        <v>159</v>
      </c>
      <c r="G6241" s="2">
        <v>4</v>
      </c>
      <c r="H6241" s="2" t="s">
        <v>271</v>
      </c>
      <c r="I6241" s="67">
        <v>-13085.06</v>
      </c>
      <c r="J6241" s="67">
        <v>0</v>
      </c>
      <c r="K6241" s="67">
        <v>-13085.06</v>
      </c>
      <c r="L6241" s="67">
        <v>0</v>
      </c>
      <c r="M6241" s="67">
        <v>-13085.06</v>
      </c>
      <c r="N6241" s="67">
        <v>0</v>
      </c>
      <c r="P6241" s="67">
        <v>0</v>
      </c>
      <c r="Q6241" s="67">
        <v>0</v>
      </c>
      <c r="U6241" t="s">
        <v>783</v>
      </c>
    </row>
    <row r="6242" spans="3:21" x14ac:dyDescent="0.3">
      <c r="C6242" t="s">
        <v>166</v>
      </c>
      <c r="D6242" t="s">
        <v>158</v>
      </c>
      <c r="E6242" t="s">
        <v>30</v>
      </c>
      <c r="F6242" t="s">
        <v>159</v>
      </c>
      <c r="G6242" s="2">
        <v>0</v>
      </c>
      <c r="H6242" s="2" t="s">
        <v>366</v>
      </c>
      <c r="I6242" s="67">
        <v>2297.5500000000002</v>
      </c>
      <c r="J6242" s="67">
        <v>518.04999999999995</v>
      </c>
      <c r="K6242" s="67">
        <v>2297.5500000000002</v>
      </c>
      <c r="L6242" s="67">
        <v>0.08</v>
      </c>
      <c r="M6242" s="67">
        <v>2297.5500000000002</v>
      </c>
      <c r="N6242" s="67">
        <v>0.76</v>
      </c>
      <c r="P6242" s="67">
        <v>0</v>
      </c>
      <c r="Q6242" s="67">
        <v>0</v>
      </c>
      <c r="R6242" s="2" t="s">
        <v>161</v>
      </c>
      <c r="S6242" s="2" t="s">
        <v>165</v>
      </c>
      <c r="T6242" s="2" t="s">
        <v>165</v>
      </c>
      <c r="U6242" t="s">
        <v>783</v>
      </c>
    </row>
    <row r="6243" spans="3:21" x14ac:dyDescent="0.3">
      <c r="C6243" t="s">
        <v>166</v>
      </c>
      <c r="D6243" t="s">
        <v>158</v>
      </c>
      <c r="E6243" t="s">
        <v>29</v>
      </c>
      <c r="F6243" t="s">
        <v>159</v>
      </c>
      <c r="G6243" s="2">
        <v>5</v>
      </c>
      <c r="H6243" s="2" t="s">
        <v>475</v>
      </c>
      <c r="I6243" s="67">
        <v>-63.93</v>
      </c>
      <c r="J6243" s="67">
        <v>0</v>
      </c>
      <c r="K6243" s="67">
        <v>-63.93</v>
      </c>
      <c r="L6243" s="67">
        <v>0</v>
      </c>
      <c r="M6243" s="67">
        <v>-63.93</v>
      </c>
      <c r="N6243" s="67">
        <v>0</v>
      </c>
      <c r="P6243" s="67">
        <v>0</v>
      </c>
      <c r="Q6243" s="67">
        <v>0</v>
      </c>
      <c r="U6243" t="s">
        <v>783</v>
      </c>
    </row>
    <row r="6244" spans="3:21" x14ac:dyDescent="0.3">
      <c r="C6244" t="s">
        <v>166</v>
      </c>
      <c r="D6244" t="s">
        <v>158</v>
      </c>
      <c r="E6244" t="s">
        <v>30</v>
      </c>
      <c r="F6244" t="s">
        <v>159</v>
      </c>
      <c r="G6244" s="2">
        <v>1</v>
      </c>
      <c r="H6244" s="2" t="s">
        <v>414</v>
      </c>
      <c r="I6244" s="67">
        <v>17285.57</v>
      </c>
      <c r="J6244" s="67">
        <v>1994.79</v>
      </c>
      <c r="K6244" s="67">
        <v>17285.57</v>
      </c>
      <c r="L6244" s="67">
        <v>0.59</v>
      </c>
      <c r="M6244" s="67">
        <v>17285.57</v>
      </c>
      <c r="N6244" s="67">
        <v>5.64</v>
      </c>
      <c r="P6244" s="67">
        <v>0</v>
      </c>
      <c r="Q6244" s="67">
        <v>17285.57</v>
      </c>
      <c r="R6244" s="2" t="s">
        <v>161</v>
      </c>
      <c r="S6244" s="2" t="s">
        <v>165</v>
      </c>
      <c r="T6244" s="2" t="s">
        <v>165</v>
      </c>
      <c r="U6244" t="s">
        <v>783</v>
      </c>
    </row>
    <row r="6245" spans="3:21" x14ac:dyDescent="0.3">
      <c r="C6245" t="s">
        <v>166</v>
      </c>
      <c r="D6245" t="s">
        <v>158</v>
      </c>
      <c r="E6245" t="s">
        <v>30</v>
      </c>
      <c r="F6245" t="s">
        <v>159</v>
      </c>
      <c r="G6245" s="2">
        <v>14</v>
      </c>
      <c r="H6245" s="2" t="s">
        <v>190</v>
      </c>
      <c r="I6245" s="67">
        <v>115525.9</v>
      </c>
      <c r="J6245" s="67">
        <v>0.25</v>
      </c>
      <c r="K6245" s="67">
        <v>115525.9</v>
      </c>
      <c r="L6245" s="67">
        <v>0.11</v>
      </c>
      <c r="M6245" s="67">
        <v>115525.9</v>
      </c>
      <c r="N6245" s="67">
        <v>1.37</v>
      </c>
      <c r="P6245" s="67">
        <v>0</v>
      </c>
      <c r="Q6245" s="67">
        <v>1617362.5999999999</v>
      </c>
      <c r="R6245" s="2" t="s">
        <v>165</v>
      </c>
      <c r="S6245" s="2" t="s">
        <v>165</v>
      </c>
      <c r="T6245" s="2" t="s">
        <v>165</v>
      </c>
      <c r="U6245" t="s">
        <v>783</v>
      </c>
    </row>
    <row r="6246" spans="3:21" x14ac:dyDescent="0.3">
      <c r="C6246" t="s">
        <v>166</v>
      </c>
      <c r="D6246" t="s">
        <v>158</v>
      </c>
      <c r="E6246" t="s">
        <v>30</v>
      </c>
      <c r="F6246" t="s">
        <v>159</v>
      </c>
      <c r="G6246" s="2">
        <v>7</v>
      </c>
      <c r="H6246" s="2" t="s">
        <v>350</v>
      </c>
      <c r="I6246" s="67">
        <v>118.18</v>
      </c>
      <c r="J6246" s="67">
        <v>0</v>
      </c>
      <c r="K6246" s="67">
        <v>118.18</v>
      </c>
      <c r="L6246" s="67">
        <v>0</v>
      </c>
      <c r="M6246" s="67">
        <v>118.18</v>
      </c>
      <c r="N6246" s="67">
        <v>0</v>
      </c>
      <c r="P6246" s="67">
        <v>0</v>
      </c>
      <c r="Q6246" s="67">
        <v>827.26</v>
      </c>
      <c r="R6246" s="2" t="s">
        <v>161</v>
      </c>
      <c r="S6246" s="2" t="s">
        <v>161</v>
      </c>
      <c r="T6246" s="2" t="s">
        <v>161</v>
      </c>
      <c r="U6246" t="s">
        <v>783</v>
      </c>
    </row>
    <row r="6247" spans="3:21" x14ac:dyDescent="0.3">
      <c r="C6247" t="s">
        <v>166</v>
      </c>
      <c r="D6247" t="s">
        <v>158</v>
      </c>
      <c r="E6247" t="s">
        <v>30</v>
      </c>
      <c r="F6247" t="s">
        <v>159</v>
      </c>
      <c r="G6247" s="2">
        <v>-1</v>
      </c>
      <c r="H6247" s="2" t="s">
        <v>242</v>
      </c>
      <c r="I6247" s="67">
        <v>67028.289999999994</v>
      </c>
      <c r="J6247" s="67">
        <v>0</v>
      </c>
      <c r="K6247" s="67">
        <v>67028.289999999994</v>
      </c>
      <c r="L6247" s="67">
        <v>0</v>
      </c>
      <c r="M6247" s="67">
        <v>67028.289999999994</v>
      </c>
      <c r="N6247" s="67">
        <v>11.13</v>
      </c>
      <c r="P6247" s="67">
        <v>0</v>
      </c>
      <c r="Q6247" s="67">
        <v>0</v>
      </c>
      <c r="R6247" s="2" t="s">
        <v>161</v>
      </c>
      <c r="S6247" s="2" t="s">
        <v>161</v>
      </c>
      <c r="T6247" s="2" t="s">
        <v>165</v>
      </c>
      <c r="U6247" t="s">
        <v>783</v>
      </c>
    </row>
    <row r="6248" spans="3:21" x14ac:dyDescent="0.3">
      <c r="C6248" t="s">
        <v>32</v>
      </c>
      <c r="D6248" t="s">
        <v>158</v>
      </c>
      <c r="E6248" t="s">
        <v>30</v>
      </c>
      <c r="F6248" t="s">
        <v>159</v>
      </c>
      <c r="G6248" s="2">
        <v>-1</v>
      </c>
      <c r="H6248" s="2" t="s">
        <v>288</v>
      </c>
      <c r="I6248" s="67">
        <v>478033.93</v>
      </c>
      <c r="J6248" s="67">
        <v>20.85</v>
      </c>
      <c r="K6248" s="67">
        <v>478033.93</v>
      </c>
      <c r="L6248" s="67">
        <v>9.3699999999999992</v>
      </c>
      <c r="M6248" s="67">
        <v>478033.93</v>
      </c>
      <c r="N6248" s="67">
        <v>121.06</v>
      </c>
      <c r="P6248" s="67">
        <v>0</v>
      </c>
      <c r="Q6248" s="67">
        <v>0</v>
      </c>
      <c r="R6248" s="2" t="s">
        <v>161</v>
      </c>
      <c r="S6248" s="2" t="s">
        <v>161</v>
      </c>
      <c r="T6248" s="2" t="s">
        <v>161</v>
      </c>
      <c r="U6248" t="s">
        <v>783</v>
      </c>
    </row>
    <row r="6249" spans="3:21" x14ac:dyDescent="0.3">
      <c r="C6249" t="s">
        <v>32</v>
      </c>
      <c r="D6249" t="s">
        <v>158</v>
      </c>
      <c r="E6249" t="s">
        <v>30</v>
      </c>
      <c r="F6249" t="s">
        <v>159</v>
      </c>
      <c r="G6249" s="2">
        <v>1</v>
      </c>
      <c r="H6249" s="2" t="s">
        <v>279</v>
      </c>
      <c r="I6249" s="67">
        <v>3556.87</v>
      </c>
      <c r="J6249" s="67">
        <v>0.05</v>
      </c>
      <c r="K6249" s="67">
        <v>3556.87</v>
      </c>
      <c r="L6249" s="67">
        <v>0.11</v>
      </c>
      <c r="M6249" s="67">
        <v>3556.87</v>
      </c>
      <c r="N6249" s="67">
        <v>1.56</v>
      </c>
      <c r="P6249" s="67">
        <v>0</v>
      </c>
      <c r="Q6249" s="67">
        <v>3556.87</v>
      </c>
      <c r="R6249" s="2" t="s">
        <v>161</v>
      </c>
      <c r="S6249" s="2" t="s">
        <v>161</v>
      </c>
      <c r="T6249" s="2" t="s">
        <v>165</v>
      </c>
      <c r="U6249" t="s">
        <v>783</v>
      </c>
    </row>
    <row r="6250" spans="3:21" x14ac:dyDescent="0.3">
      <c r="C6250" t="s">
        <v>166</v>
      </c>
      <c r="D6250" t="s">
        <v>158</v>
      </c>
      <c r="E6250" t="s">
        <v>30</v>
      </c>
      <c r="F6250" t="s">
        <v>159</v>
      </c>
      <c r="G6250" s="2">
        <v>10</v>
      </c>
      <c r="H6250" s="2" t="s">
        <v>501</v>
      </c>
      <c r="I6250" s="67">
        <v>55249.06</v>
      </c>
      <c r="J6250" s="67">
        <v>0</v>
      </c>
      <c r="K6250" s="67">
        <v>55249.06</v>
      </c>
      <c r="L6250" s="67">
        <v>0</v>
      </c>
      <c r="M6250" s="67">
        <v>55249.06</v>
      </c>
      <c r="N6250" s="67">
        <v>6.21</v>
      </c>
      <c r="P6250" s="67">
        <v>55249.06</v>
      </c>
      <c r="Q6250" s="67">
        <v>552490.6</v>
      </c>
      <c r="R6250" s="2" t="s">
        <v>161</v>
      </c>
      <c r="S6250" s="2" t="s">
        <v>161</v>
      </c>
      <c r="T6250" s="2" t="s">
        <v>165</v>
      </c>
      <c r="U6250" t="s">
        <v>783</v>
      </c>
    </row>
    <row r="6251" spans="3:21" x14ac:dyDescent="0.3">
      <c r="C6251" t="s">
        <v>166</v>
      </c>
      <c r="D6251" t="s">
        <v>158</v>
      </c>
      <c r="E6251" t="s">
        <v>30</v>
      </c>
      <c r="F6251" t="s">
        <v>159</v>
      </c>
      <c r="G6251" s="2">
        <v>1</v>
      </c>
      <c r="H6251" s="2" t="s">
        <v>341</v>
      </c>
      <c r="I6251" s="67">
        <v>136735.09</v>
      </c>
      <c r="J6251" s="67">
        <v>511.88</v>
      </c>
      <c r="K6251" s="67">
        <v>136735.09</v>
      </c>
      <c r="L6251" s="67">
        <v>39.21</v>
      </c>
      <c r="M6251" s="67">
        <v>136735.09</v>
      </c>
      <c r="N6251" s="67">
        <v>206.83</v>
      </c>
      <c r="P6251" s="67">
        <v>0</v>
      </c>
      <c r="Q6251" s="67">
        <v>136735.09</v>
      </c>
      <c r="R6251" s="2" t="s">
        <v>161</v>
      </c>
      <c r="S6251" s="2" t="s">
        <v>161</v>
      </c>
      <c r="T6251" s="2" t="s">
        <v>161</v>
      </c>
      <c r="U6251" t="s">
        <v>783</v>
      </c>
    </row>
    <row r="6252" spans="3:21" x14ac:dyDescent="0.3">
      <c r="C6252" t="s">
        <v>166</v>
      </c>
      <c r="D6252" t="s">
        <v>158</v>
      </c>
      <c r="E6252" t="s">
        <v>30</v>
      </c>
      <c r="F6252" t="s">
        <v>159</v>
      </c>
      <c r="G6252" s="2">
        <v>12</v>
      </c>
      <c r="H6252" s="2" t="s">
        <v>297</v>
      </c>
      <c r="I6252" s="67">
        <v>131353.96</v>
      </c>
      <c r="J6252" s="67">
        <v>3.15</v>
      </c>
      <c r="K6252" s="67">
        <v>131353.96</v>
      </c>
      <c r="L6252" s="67">
        <v>16.91</v>
      </c>
      <c r="M6252" s="67">
        <v>131353.96</v>
      </c>
      <c r="N6252" s="67">
        <v>20.190000000000001</v>
      </c>
      <c r="P6252" s="67">
        <v>0</v>
      </c>
      <c r="Q6252" s="67">
        <v>1576247.52</v>
      </c>
      <c r="R6252" s="2" t="s">
        <v>161</v>
      </c>
      <c r="S6252" s="2" t="s">
        <v>161</v>
      </c>
      <c r="T6252" s="2" t="s">
        <v>165</v>
      </c>
      <c r="U6252" t="s">
        <v>783</v>
      </c>
    </row>
    <row r="6253" spans="3:21" x14ac:dyDescent="0.3">
      <c r="C6253" t="s">
        <v>31</v>
      </c>
      <c r="D6253" t="s">
        <v>158</v>
      </c>
      <c r="E6253" t="s">
        <v>30</v>
      </c>
      <c r="F6253" t="s">
        <v>159</v>
      </c>
      <c r="G6253" s="2">
        <v>2</v>
      </c>
      <c r="H6253" s="2" t="s">
        <v>225</v>
      </c>
      <c r="I6253" s="67">
        <v>17588.38</v>
      </c>
      <c r="J6253" s="67">
        <v>1.25</v>
      </c>
      <c r="K6253" s="67">
        <v>17588.38</v>
      </c>
      <c r="L6253" s="67">
        <v>423.22</v>
      </c>
      <c r="M6253" s="67">
        <v>17588.38</v>
      </c>
      <c r="N6253" s="67">
        <v>5.67</v>
      </c>
      <c r="P6253" s="67">
        <v>0</v>
      </c>
      <c r="Q6253" s="67">
        <v>35176.76</v>
      </c>
      <c r="R6253" s="2" t="s">
        <v>165</v>
      </c>
      <c r="S6253" s="2" t="s">
        <v>161</v>
      </c>
      <c r="T6253" s="2" t="s">
        <v>165</v>
      </c>
      <c r="U6253" t="s">
        <v>783</v>
      </c>
    </row>
    <row r="6254" spans="3:21" x14ac:dyDescent="0.3">
      <c r="C6254" t="s">
        <v>166</v>
      </c>
      <c r="D6254" t="s">
        <v>158</v>
      </c>
      <c r="E6254" t="s">
        <v>30</v>
      </c>
      <c r="F6254" t="s">
        <v>159</v>
      </c>
      <c r="G6254" s="2">
        <v>7</v>
      </c>
      <c r="H6254" s="2" t="s">
        <v>333</v>
      </c>
      <c r="I6254" s="67">
        <v>84551.51</v>
      </c>
      <c r="J6254" s="67">
        <v>0.2</v>
      </c>
      <c r="K6254" s="67">
        <v>84551.51</v>
      </c>
      <c r="L6254" s="67">
        <v>0.41</v>
      </c>
      <c r="M6254" s="67">
        <v>84551.51</v>
      </c>
      <c r="N6254" s="67">
        <v>0.33</v>
      </c>
      <c r="P6254" s="67">
        <v>0</v>
      </c>
      <c r="Q6254" s="67">
        <v>591860.56999999995</v>
      </c>
      <c r="R6254" s="2" t="s">
        <v>161</v>
      </c>
      <c r="S6254" s="2" t="s">
        <v>161</v>
      </c>
      <c r="T6254" s="2" t="s">
        <v>165</v>
      </c>
      <c r="U6254" t="s">
        <v>783</v>
      </c>
    </row>
    <row r="6255" spans="3:21" x14ac:dyDescent="0.3">
      <c r="C6255" t="s">
        <v>32</v>
      </c>
      <c r="D6255" t="s">
        <v>158</v>
      </c>
      <c r="E6255" t="s">
        <v>30</v>
      </c>
      <c r="F6255" t="s">
        <v>159</v>
      </c>
      <c r="G6255" s="2">
        <v>-1</v>
      </c>
      <c r="H6255" s="2" t="s">
        <v>329</v>
      </c>
      <c r="I6255" s="67">
        <v>63037.07</v>
      </c>
      <c r="J6255" s="67">
        <v>0</v>
      </c>
      <c r="K6255" s="67">
        <v>63037.07</v>
      </c>
      <c r="L6255" s="67">
        <v>0</v>
      </c>
      <c r="M6255" s="67">
        <v>63037.07</v>
      </c>
      <c r="N6255" s="67">
        <v>27.31</v>
      </c>
      <c r="P6255" s="67">
        <v>0</v>
      </c>
      <c r="Q6255" s="67">
        <v>0</v>
      </c>
      <c r="R6255" s="2" t="s">
        <v>161</v>
      </c>
      <c r="S6255" s="2" t="s">
        <v>161</v>
      </c>
      <c r="T6255" s="2" t="s">
        <v>165</v>
      </c>
      <c r="U6255" t="s">
        <v>783</v>
      </c>
    </row>
    <row r="6256" spans="3:21" x14ac:dyDescent="0.3">
      <c r="C6256" t="s">
        <v>32</v>
      </c>
      <c r="D6256" t="s">
        <v>158</v>
      </c>
      <c r="E6256" t="s">
        <v>30</v>
      </c>
      <c r="F6256" t="s">
        <v>159</v>
      </c>
      <c r="G6256" s="2">
        <v>-4</v>
      </c>
      <c r="H6256" s="2" t="s">
        <v>424</v>
      </c>
      <c r="I6256" s="67">
        <v>433815.4</v>
      </c>
      <c r="J6256" s="67">
        <v>42.9</v>
      </c>
      <c r="K6256" s="67">
        <v>433815.4</v>
      </c>
      <c r="L6256" s="67">
        <v>20.38</v>
      </c>
      <c r="M6256" s="67">
        <v>433815.4</v>
      </c>
      <c r="N6256" s="67">
        <v>195.17</v>
      </c>
      <c r="P6256" s="67">
        <v>0</v>
      </c>
      <c r="Q6256" s="67">
        <v>0</v>
      </c>
      <c r="R6256" s="2" t="s">
        <v>161</v>
      </c>
      <c r="S6256" s="2" t="s">
        <v>161</v>
      </c>
      <c r="T6256" s="2" t="s">
        <v>161</v>
      </c>
      <c r="U6256" t="s">
        <v>783</v>
      </c>
    </row>
    <row r="6257" spans="3:21" x14ac:dyDescent="0.3">
      <c r="C6257" t="s">
        <v>166</v>
      </c>
      <c r="D6257" t="s">
        <v>158</v>
      </c>
      <c r="E6257" t="s">
        <v>30</v>
      </c>
      <c r="F6257" t="s">
        <v>159</v>
      </c>
      <c r="G6257" s="2">
        <v>3</v>
      </c>
      <c r="H6257" s="2" t="s">
        <v>505</v>
      </c>
      <c r="I6257" s="67">
        <v>34712.28</v>
      </c>
      <c r="J6257" s="67">
        <v>1.44</v>
      </c>
      <c r="K6257" s="67">
        <v>34712.28</v>
      </c>
      <c r="L6257" s="67">
        <v>2.66</v>
      </c>
      <c r="M6257" s="67">
        <v>34712.28</v>
      </c>
      <c r="N6257" s="67">
        <v>18.38</v>
      </c>
      <c r="P6257" s="67">
        <v>0</v>
      </c>
      <c r="Q6257" s="67">
        <v>104136.84</v>
      </c>
      <c r="R6257" s="2" t="s">
        <v>161</v>
      </c>
      <c r="S6257" s="2" t="s">
        <v>161</v>
      </c>
      <c r="T6257" s="2" t="s">
        <v>161</v>
      </c>
      <c r="U6257" t="s">
        <v>783</v>
      </c>
    </row>
    <row r="6258" spans="3:21" x14ac:dyDescent="0.3">
      <c r="C6258" t="s">
        <v>166</v>
      </c>
      <c r="D6258" t="s">
        <v>158</v>
      </c>
      <c r="E6258" t="s">
        <v>30</v>
      </c>
      <c r="F6258" t="s">
        <v>159</v>
      </c>
      <c r="G6258" s="2">
        <v>3</v>
      </c>
      <c r="H6258" s="2" t="s">
        <v>541</v>
      </c>
      <c r="I6258" s="67">
        <v>19.5</v>
      </c>
      <c r="J6258" s="67">
        <v>0</v>
      </c>
      <c r="K6258" s="67">
        <v>19.5</v>
      </c>
      <c r="L6258" s="67">
        <v>0</v>
      </c>
      <c r="M6258" s="67">
        <v>19.5</v>
      </c>
      <c r="N6258" s="67">
        <v>0.01</v>
      </c>
      <c r="P6258" s="67">
        <v>0</v>
      </c>
      <c r="Q6258" s="67">
        <v>58.5</v>
      </c>
      <c r="R6258" s="2" t="s">
        <v>161</v>
      </c>
      <c r="S6258" s="2" t="s">
        <v>161</v>
      </c>
      <c r="T6258" s="2" t="s">
        <v>161</v>
      </c>
      <c r="U6258" t="s">
        <v>783</v>
      </c>
    </row>
    <row r="6259" spans="3:21" x14ac:dyDescent="0.3">
      <c r="C6259" t="s">
        <v>166</v>
      </c>
      <c r="D6259" t="s">
        <v>158</v>
      </c>
      <c r="E6259" t="s">
        <v>30</v>
      </c>
      <c r="F6259" t="s">
        <v>159</v>
      </c>
      <c r="G6259" s="2">
        <v>3</v>
      </c>
      <c r="H6259" s="2" t="s">
        <v>549</v>
      </c>
      <c r="I6259" s="67">
        <v>35216.35</v>
      </c>
      <c r="J6259" s="67">
        <v>20.04</v>
      </c>
      <c r="K6259" s="67">
        <v>35216.35</v>
      </c>
      <c r="L6259" s="67">
        <v>774.53</v>
      </c>
      <c r="M6259" s="67">
        <v>35216.35</v>
      </c>
      <c r="N6259" s="67">
        <v>36.68</v>
      </c>
      <c r="P6259" s="67">
        <v>0</v>
      </c>
      <c r="Q6259" s="67">
        <v>105649.04999999999</v>
      </c>
      <c r="R6259" s="2" t="s">
        <v>165</v>
      </c>
      <c r="S6259" s="2" t="s">
        <v>161</v>
      </c>
      <c r="T6259" s="2" t="s">
        <v>165</v>
      </c>
      <c r="U6259" t="s">
        <v>783</v>
      </c>
    </row>
    <row r="6260" spans="3:21" x14ac:dyDescent="0.3">
      <c r="C6260" t="s">
        <v>31</v>
      </c>
      <c r="D6260" t="s">
        <v>158</v>
      </c>
      <c r="E6260" t="s">
        <v>29</v>
      </c>
      <c r="F6260" t="s">
        <v>159</v>
      </c>
      <c r="G6260" s="2">
        <v>6</v>
      </c>
      <c r="H6260" s="2" t="s">
        <v>417</v>
      </c>
      <c r="I6260" s="67">
        <v>-206819.42</v>
      </c>
      <c r="J6260" s="67">
        <v>0</v>
      </c>
      <c r="K6260" s="67">
        <v>-206819.42</v>
      </c>
      <c r="L6260" s="67">
        <v>0</v>
      </c>
      <c r="M6260" s="67">
        <v>-206819.42</v>
      </c>
      <c r="N6260" s="67">
        <v>0</v>
      </c>
      <c r="P6260" s="67">
        <v>0</v>
      </c>
      <c r="Q6260" s="67">
        <v>0</v>
      </c>
      <c r="U6260" t="s">
        <v>783</v>
      </c>
    </row>
    <row r="6261" spans="3:21" x14ac:dyDescent="0.3">
      <c r="C6261" t="s">
        <v>31</v>
      </c>
      <c r="D6261" t="s">
        <v>158</v>
      </c>
      <c r="E6261" t="s">
        <v>30</v>
      </c>
      <c r="F6261" t="s">
        <v>159</v>
      </c>
      <c r="G6261" s="2">
        <v>1</v>
      </c>
      <c r="H6261" s="2" t="s">
        <v>421</v>
      </c>
      <c r="I6261" s="67">
        <v>249181.35</v>
      </c>
      <c r="J6261" s="67">
        <v>44.28</v>
      </c>
      <c r="K6261" s="67">
        <v>249181.35</v>
      </c>
      <c r="L6261" s="67">
        <v>10.48</v>
      </c>
      <c r="M6261" s="67">
        <v>249181.35</v>
      </c>
      <c r="N6261" s="67">
        <v>144.06</v>
      </c>
      <c r="P6261" s="67">
        <v>0</v>
      </c>
      <c r="Q6261" s="67">
        <v>249181.35</v>
      </c>
      <c r="R6261" s="2" t="s">
        <v>161</v>
      </c>
      <c r="S6261" s="2" t="s">
        <v>161</v>
      </c>
      <c r="T6261" s="2" t="s">
        <v>161</v>
      </c>
      <c r="U6261" t="s">
        <v>783</v>
      </c>
    </row>
    <row r="6262" spans="3:21" x14ac:dyDescent="0.3">
      <c r="C6262" t="s">
        <v>166</v>
      </c>
      <c r="D6262" t="s">
        <v>158</v>
      </c>
      <c r="E6262" t="s">
        <v>30</v>
      </c>
      <c r="F6262" t="s">
        <v>159</v>
      </c>
      <c r="G6262" s="2">
        <v>14</v>
      </c>
      <c r="H6262" s="2" t="s">
        <v>190</v>
      </c>
      <c r="I6262" s="67">
        <v>227463.01</v>
      </c>
      <c r="J6262" s="67">
        <v>0.38</v>
      </c>
      <c r="K6262" s="67">
        <v>227463.01</v>
      </c>
      <c r="L6262" s="67">
        <v>0.17</v>
      </c>
      <c r="M6262" s="67">
        <v>227463.01</v>
      </c>
      <c r="N6262" s="67">
        <v>2.11</v>
      </c>
      <c r="P6262" s="67">
        <v>0</v>
      </c>
      <c r="Q6262" s="67">
        <v>3184482.14</v>
      </c>
      <c r="R6262" s="2" t="s">
        <v>161</v>
      </c>
      <c r="S6262" s="2" t="s">
        <v>161</v>
      </c>
      <c r="T6262" s="2" t="s">
        <v>161</v>
      </c>
      <c r="U6262" t="s">
        <v>783</v>
      </c>
    </row>
    <row r="6263" spans="3:21" x14ac:dyDescent="0.3">
      <c r="C6263" t="s">
        <v>166</v>
      </c>
      <c r="D6263" t="s">
        <v>158</v>
      </c>
      <c r="E6263" t="s">
        <v>30</v>
      </c>
      <c r="F6263" t="s">
        <v>159</v>
      </c>
      <c r="G6263" s="2">
        <v>7</v>
      </c>
      <c r="H6263" s="2" t="s">
        <v>350</v>
      </c>
      <c r="I6263" s="67">
        <v>136.49</v>
      </c>
      <c r="J6263" s="67">
        <v>0</v>
      </c>
      <c r="K6263" s="67">
        <v>136.49</v>
      </c>
      <c r="L6263" s="67">
        <v>0</v>
      </c>
      <c r="M6263" s="67">
        <v>136.49</v>
      </c>
      <c r="N6263" s="67">
        <v>0.02</v>
      </c>
      <c r="P6263" s="67">
        <v>0</v>
      </c>
      <c r="Q6263" s="67">
        <v>955.43000000000006</v>
      </c>
      <c r="R6263" s="2" t="s">
        <v>165</v>
      </c>
      <c r="S6263" s="2" t="s">
        <v>165</v>
      </c>
      <c r="T6263" s="2" t="s">
        <v>165</v>
      </c>
      <c r="U6263" t="s">
        <v>783</v>
      </c>
    </row>
    <row r="6264" spans="3:21" x14ac:dyDescent="0.3">
      <c r="C6264" t="s">
        <v>31</v>
      </c>
      <c r="D6264" t="s">
        <v>158</v>
      </c>
      <c r="E6264" t="s">
        <v>30</v>
      </c>
      <c r="F6264" t="s">
        <v>159</v>
      </c>
      <c r="G6264" s="2">
        <v>6</v>
      </c>
      <c r="H6264" s="2" t="s">
        <v>244</v>
      </c>
      <c r="I6264" s="67">
        <v>25823.59</v>
      </c>
      <c r="J6264" s="67">
        <v>2.76</v>
      </c>
      <c r="K6264" s="67">
        <v>25823.59</v>
      </c>
      <c r="L6264" s="67">
        <v>1.31</v>
      </c>
      <c r="M6264" s="67">
        <v>25823.59</v>
      </c>
      <c r="N6264" s="67">
        <v>12.57</v>
      </c>
      <c r="P6264" s="67">
        <v>0</v>
      </c>
      <c r="Q6264" s="67">
        <v>154941.54</v>
      </c>
      <c r="R6264" s="2" t="s">
        <v>161</v>
      </c>
      <c r="S6264" s="2" t="s">
        <v>161</v>
      </c>
      <c r="T6264" s="2" t="s">
        <v>161</v>
      </c>
      <c r="U6264" t="s">
        <v>783</v>
      </c>
    </row>
    <row r="6265" spans="3:21" x14ac:dyDescent="0.3">
      <c r="C6265" t="s">
        <v>166</v>
      </c>
      <c r="D6265" t="s">
        <v>158</v>
      </c>
      <c r="E6265" t="s">
        <v>29</v>
      </c>
      <c r="F6265" t="s">
        <v>159</v>
      </c>
      <c r="G6265" s="2">
        <v>-1</v>
      </c>
      <c r="H6265" s="2" t="s">
        <v>254</v>
      </c>
      <c r="I6265" s="67">
        <v>-359.97</v>
      </c>
      <c r="J6265" s="67">
        <v>0</v>
      </c>
      <c r="K6265" s="67">
        <v>-359.97</v>
      </c>
      <c r="L6265" s="67">
        <v>0</v>
      </c>
      <c r="M6265" s="67">
        <v>-359.97</v>
      </c>
      <c r="N6265" s="67">
        <v>0</v>
      </c>
      <c r="P6265" s="67">
        <v>0</v>
      </c>
      <c r="Q6265" s="67">
        <v>0</v>
      </c>
      <c r="U6265" t="s">
        <v>783</v>
      </c>
    </row>
    <row r="6266" spans="3:21" x14ac:dyDescent="0.3">
      <c r="C6266" t="s">
        <v>32</v>
      </c>
      <c r="D6266" t="s">
        <v>158</v>
      </c>
      <c r="E6266" t="s">
        <v>30</v>
      </c>
      <c r="F6266" t="s">
        <v>159</v>
      </c>
      <c r="G6266" s="2">
        <v>0</v>
      </c>
      <c r="H6266" s="2" t="s">
        <v>320</v>
      </c>
      <c r="I6266" s="67">
        <v>397.36</v>
      </c>
      <c r="J6266" s="67">
        <v>41.95</v>
      </c>
      <c r="K6266" s="67">
        <v>397.36</v>
      </c>
      <c r="L6266" s="67">
        <v>0.01</v>
      </c>
      <c r="M6266" s="67">
        <v>397.36</v>
      </c>
      <c r="N6266" s="67">
        <v>0.09</v>
      </c>
      <c r="P6266" s="67">
        <v>0</v>
      </c>
      <c r="Q6266" s="67">
        <v>0</v>
      </c>
      <c r="R6266" s="2" t="s">
        <v>161</v>
      </c>
      <c r="S6266" s="2" t="s">
        <v>165</v>
      </c>
      <c r="T6266" s="2" t="s">
        <v>165</v>
      </c>
      <c r="U6266" t="s">
        <v>783</v>
      </c>
    </row>
    <row r="6267" spans="3:21" x14ac:dyDescent="0.3">
      <c r="C6267" t="s">
        <v>31</v>
      </c>
      <c r="D6267" t="s">
        <v>158</v>
      </c>
      <c r="E6267" t="s">
        <v>30</v>
      </c>
      <c r="F6267" t="s">
        <v>159</v>
      </c>
      <c r="G6267" s="2">
        <v>1</v>
      </c>
      <c r="H6267" s="2" t="s">
        <v>288</v>
      </c>
      <c r="I6267" s="67">
        <v>35590.49</v>
      </c>
      <c r="J6267" s="67">
        <v>1.03</v>
      </c>
      <c r="K6267" s="67">
        <v>35590.49</v>
      </c>
      <c r="L6267" s="67">
        <v>5.52</v>
      </c>
      <c r="M6267" s="67">
        <v>35590.49</v>
      </c>
      <c r="N6267" s="67">
        <v>0.64</v>
      </c>
      <c r="P6267" s="67">
        <v>0</v>
      </c>
      <c r="Q6267" s="67">
        <v>35590.49</v>
      </c>
      <c r="R6267" s="2" t="s">
        <v>161</v>
      </c>
      <c r="S6267" s="2" t="s">
        <v>161</v>
      </c>
      <c r="T6267" s="2" t="s">
        <v>165</v>
      </c>
      <c r="U6267" t="s">
        <v>783</v>
      </c>
    </row>
    <row r="6268" spans="3:21" x14ac:dyDescent="0.3">
      <c r="C6268" t="s">
        <v>166</v>
      </c>
      <c r="D6268" t="s">
        <v>158</v>
      </c>
      <c r="E6268" t="s">
        <v>29</v>
      </c>
      <c r="F6268" t="s">
        <v>159</v>
      </c>
      <c r="G6268" s="2">
        <v>11</v>
      </c>
      <c r="H6268" s="2" t="s">
        <v>322</v>
      </c>
      <c r="I6268" s="67">
        <v>-137.04</v>
      </c>
      <c r="J6268" s="67">
        <v>0</v>
      </c>
      <c r="K6268" s="67">
        <v>-137.04</v>
      </c>
      <c r="L6268" s="67">
        <v>0</v>
      </c>
      <c r="M6268" s="67">
        <v>-137.04</v>
      </c>
      <c r="N6268" s="67">
        <v>0</v>
      </c>
      <c r="P6268" s="67">
        <v>0</v>
      </c>
      <c r="Q6268" s="67">
        <v>0</v>
      </c>
      <c r="U6268" t="s">
        <v>783</v>
      </c>
    </row>
    <row r="6269" spans="3:21" x14ac:dyDescent="0.3">
      <c r="C6269" t="s">
        <v>166</v>
      </c>
      <c r="D6269" t="s">
        <v>158</v>
      </c>
      <c r="E6269" t="s">
        <v>29</v>
      </c>
      <c r="F6269" t="s">
        <v>159</v>
      </c>
      <c r="G6269" s="2">
        <v>11</v>
      </c>
      <c r="H6269" s="2" t="s">
        <v>314</v>
      </c>
      <c r="I6269" s="67">
        <v>-745.17</v>
      </c>
      <c r="J6269" s="67">
        <v>0</v>
      </c>
      <c r="K6269" s="67">
        <v>-745.17</v>
      </c>
      <c r="L6269" s="67">
        <v>0</v>
      </c>
      <c r="M6269" s="67">
        <v>-745.17</v>
      </c>
      <c r="N6269" s="67">
        <v>0</v>
      </c>
      <c r="P6269" s="67">
        <v>0</v>
      </c>
      <c r="Q6269" s="67">
        <v>0</v>
      </c>
      <c r="U6269" t="s">
        <v>783</v>
      </c>
    </row>
    <row r="6270" spans="3:21" x14ac:dyDescent="0.3">
      <c r="C6270" t="s">
        <v>31</v>
      </c>
      <c r="D6270" t="s">
        <v>158</v>
      </c>
      <c r="E6270" t="s">
        <v>29</v>
      </c>
      <c r="F6270" t="s">
        <v>159</v>
      </c>
      <c r="G6270" s="2">
        <v>10</v>
      </c>
      <c r="H6270" s="2" t="s">
        <v>407</v>
      </c>
      <c r="I6270" s="67">
        <v>-2455.34</v>
      </c>
      <c r="J6270" s="67">
        <v>0</v>
      </c>
      <c r="K6270" s="67">
        <v>-2455.34</v>
      </c>
      <c r="L6270" s="67">
        <v>0</v>
      </c>
      <c r="M6270" s="67">
        <v>-2455.34</v>
      </c>
      <c r="N6270" s="67">
        <v>0</v>
      </c>
      <c r="P6270" s="67">
        <v>0</v>
      </c>
      <c r="Q6270" s="67">
        <v>0</v>
      </c>
      <c r="U6270" t="s">
        <v>783</v>
      </c>
    </row>
    <row r="6271" spans="3:21" x14ac:dyDescent="0.3">
      <c r="C6271" t="s">
        <v>166</v>
      </c>
      <c r="D6271" t="s">
        <v>158</v>
      </c>
      <c r="E6271" t="s">
        <v>29</v>
      </c>
      <c r="F6271" t="s">
        <v>159</v>
      </c>
      <c r="G6271" s="2">
        <v>3</v>
      </c>
      <c r="H6271" s="2" t="s">
        <v>284</v>
      </c>
      <c r="I6271" s="67">
        <v>-3536.23</v>
      </c>
      <c r="J6271" s="67">
        <v>0</v>
      </c>
      <c r="K6271" s="67">
        <v>-3536.23</v>
      </c>
      <c r="L6271" s="67">
        <v>0</v>
      </c>
      <c r="M6271" s="67">
        <v>-3536.23</v>
      </c>
      <c r="N6271" s="67">
        <v>0</v>
      </c>
      <c r="P6271" s="67">
        <v>0</v>
      </c>
      <c r="Q6271" s="67">
        <v>0</v>
      </c>
      <c r="U6271" t="s">
        <v>783</v>
      </c>
    </row>
    <row r="6272" spans="3:21" x14ac:dyDescent="0.3">
      <c r="C6272" t="s">
        <v>166</v>
      </c>
      <c r="D6272" t="s">
        <v>158</v>
      </c>
      <c r="E6272" t="s">
        <v>30</v>
      </c>
      <c r="F6272" t="s">
        <v>159</v>
      </c>
      <c r="G6272" s="2">
        <v>11</v>
      </c>
      <c r="H6272" s="2" t="s">
        <v>250</v>
      </c>
      <c r="I6272" s="67">
        <v>524133.87</v>
      </c>
      <c r="J6272" s="67">
        <v>15.13</v>
      </c>
      <c r="K6272" s="67">
        <v>524133.87</v>
      </c>
      <c r="L6272" s="67">
        <v>81.239999999999995</v>
      </c>
      <c r="M6272" s="67">
        <v>524133.87</v>
      </c>
      <c r="N6272" s="67">
        <v>78.53</v>
      </c>
      <c r="P6272" s="67">
        <v>0</v>
      </c>
      <c r="Q6272" s="67">
        <v>5765472.5700000003</v>
      </c>
      <c r="R6272" s="2" t="s">
        <v>161</v>
      </c>
      <c r="S6272" s="2" t="s">
        <v>161</v>
      </c>
      <c r="T6272" s="2" t="s">
        <v>165</v>
      </c>
      <c r="U6272" t="s">
        <v>783</v>
      </c>
    </row>
    <row r="6273" spans="3:21" x14ac:dyDescent="0.3">
      <c r="C6273" t="s">
        <v>31</v>
      </c>
      <c r="D6273" t="s">
        <v>158</v>
      </c>
      <c r="E6273" t="s">
        <v>30</v>
      </c>
      <c r="F6273" t="s">
        <v>159</v>
      </c>
      <c r="G6273" s="2">
        <v>-1</v>
      </c>
      <c r="H6273" s="2" t="s">
        <v>279</v>
      </c>
      <c r="I6273" s="67">
        <v>869263.51</v>
      </c>
      <c r="J6273" s="67">
        <v>655.43</v>
      </c>
      <c r="K6273" s="67">
        <v>869263.51</v>
      </c>
      <c r="L6273" s="67">
        <v>47.12</v>
      </c>
      <c r="M6273" s="67">
        <v>869263.51</v>
      </c>
      <c r="N6273" s="67">
        <v>1021.93</v>
      </c>
      <c r="P6273" s="67">
        <v>0</v>
      </c>
      <c r="Q6273" s="67">
        <v>0</v>
      </c>
      <c r="R6273" s="2" t="s">
        <v>161</v>
      </c>
      <c r="S6273" s="2" t="s">
        <v>161</v>
      </c>
      <c r="T6273" s="2" t="s">
        <v>161</v>
      </c>
      <c r="U6273" t="s">
        <v>783</v>
      </c>
    </row>
    <row r="6274" spans="3:21" x14ac:dyDescent="0.3">
      <c r="C6274" t="s">
        <v>31</v>
      </c>
      <c r="D6274" t="s">
        <v>158</v>
      </c>
      <c r="E6274" t="s">
        <v>30</v>
      </c>
      <c r="F6274" t="s">
        <v>159</v>
      </c>
      <c r="G6274" s="2">
        <v>3</v>
      </c>
      <c r="H6274" s="2" t="s">
        <v>497</v>
      </c>
      <c r="I6274" s="67">
        <v>258418.43</v>
      </c>
      <c r="J6274" s="67">
        <v>22.6</v>
      </c>
      <c r="K6274" s="67">
        <v>258418.43</v>
      </c>
      <c r="L6274" s="67">
        <v>15.37</v>
      </c>
      <c r="M6274" s="67">
        <v>258418.43</v>
      </c>
      <c r="N6274" s="67">
        <v>275.45999999999998</v>
      </c>
      <c r="P6274" s="67">
        <v>0</v>
      </c>
      <c r="Q6274" s="67">
        <v>775255.29</v>
      </c>
      <c r="R6274" s="2" t="s">
        <v>161</v>
      </c>
      <c r="S6274" s="2" t="s">
        <v>161</v>
      </c>
      <c r="T6274" s="2" t="s">
        <v>161</v>
      </c>
      <c r="U6274" t="s">
        <v>783</v>
      </c>
    </row>
    <row r="6275" spans="3:21" x14ac:dyDescent="0.3">
      <c r="C6275" t="s">
        <v>166</v>
      </c>
      <c r="D6275" t="s">
        <v>158</v>
      </c>
      <c r="E6275" t="s">
        <v>29</v>
      </c>
      <c r="F6275" t="s">
        <v>159</v>
      </c>
      <c r="G6275" s="2">
        <v>5</v>
      </c>
      <c r="H6275" s="2" t="s">
        <v>354</v>
      </c>
      <c r="I6275" s="67">
        <v>-2226.79</v>
      </c>
      <c r="J6275" s="67">
        <v>0</v>
      </c>
      <c r="K6275" s="67">
        <v>-2226.79</v>
      </c>
      <c r="L6275" s="67">
        <v>0</v>
      </c>
      <c r="M6275" s="67">
        <v>-2226.79</v>
      </c>
      <c r="N6275" s="67">
        <v>0</v>
      </c>
      <c r="P6275" s="67">
        <v>0</v>
      </c>
      <c r="Q6275" s="67">
        <v>0</v>
      </c>
      <c r="U6275" t="s">
        <v>783</v>
      </c>
    </row>
    <row r="6276" spans="3:21" x14ac:dyDescent="0.3">
      <c r="C6276" t="s">
        <v>31</v>
      </c>
      <c r="D6276" t="s">
        <v>158</v>
      </c>
      <c r="E6276" t="s">
        <v>30</v>
      </c>
      <c r="F6276" t="s">
        <v>159</v>
      </c>
      <c r="G6276" s="2">
        <v>-1</v>
      </c>
      <c r="H6276" s="2" t="s">
        <v>266</v>
      </c>
      <c r="I6276" s="67">
        <v>88422.94</v>
      </c>
      <c r="J6276" s="67">
        <v>18.899999999999999</v>
      </c>
      <c r="K6276" s="67">
        <v>88422.94</v>
      </c>
      <c r="L6276" s="67">
        <v>3.16</v>
      </c>
      <c r="M6276" s="67">
        <v>88422.94</v>
      </c>
      <c r="N6276" s="67">
        <v>34.58</v>
      </c>
      <c r="P6276" s="67">
        <v>0</v>
      </c>
      <c r="Q6276" s="67">
        <v>0</v>
      </c>
      <c r="R6276" s="2" t="s">
        <v>161</v>
      </c>
      <c r="S6276" s="2" t="s">
        <v>161</v>
      </c>
      <c r="T6276" s="2" t="s">
        <v>161</v>
      </c>
      <c r="U6276" t="s">
        <v>783</v>
      </c>
    </row>
    <row r="6277" spans="3:21" x14ac:dyDescent="0.3">
      <c r="C6277" t="s">
        <v>31</v>
      </c>
      <c r="D6277" t="s">
        <v>158</v>
      </c>
      <c r="E6277" t="s">
        <v>30</v>
      </c>
      <c r="F6277" t="s">
        <v>159</v>
      </c>
      <c r="G6277" s="2">
        <v>-1</v>
      </c>
      <c r="H6277" s="2" t="s">
        <v>219</v>
      </c>
      <c r="I6277" s="67">
        <v>2287.42</v>
      </c>
      <c r="J6277" s="67">
        <v>0.16</v>
      </c>
      <c r="K6277" s="67">
        <v>2287.42</v>
      </c>
      <c r="L6277" s="67">
        <v>0.06</v>
      </c>
      <c r="M6277" s="67">
        <v>2287.42</v>
      </c>
      <c r="N6277" s="67">
        <v>0.56000000000000005</v>
      </c>
      <c r="P6277" s="67">
        <v>0</v>
      </c>
      <c r="Q6277" s="67">
        <v>0</v>
      </c>
      <c r="R6277" s="2" t="s">
        <v>161</v>
      </c>
      <c r="S6277" s="2" t="s">
        <v>161</v>
      </c>
      <c r="T6277" s="2" t="s">
        <v>161</v>
      </c>
      <c r="U6277" t="s">
        <v>783</v>
      </c>
    </row>
    <row r="6278" spans="3:21" x14ac:dyDescent="0.3">
      <c r="C6278" t="s">
        <v>166</v>
      </c>
      <c r="D6278" t="s">
        <v>158</v>
      </c>
      <c r="E6278" t="s">
        <v>29</v>
      </c>
      <c r="F6278" t="s">
        <v>159</v>
      </c>
      <c r="G6278" s="2">
        <v>1</v>
      </c>
      <c r="H6278" s="2" t="s">
        <v>604</v>
      </c>
      <c r="I6278" s="67">
        <v>-73.92</v>
      </c>
      <c r="J6278" s="67">
        <v>0</v>
      </c>
      <c r="K6278" s="67">
        <v>-73.92</v>
      </c>
      <c r="L6278" s="67">
        <v>0</v>
      </c>
      <c r="M6278" s="67">
        <v>-73.92</v>
      </c>
      <c r="N6278" s="67">
        <v>0</v>
      </c>
      <c r="P6278" s="67">
        <v>0</v>
      </c>
      <c r="Q6278" s="67">
        <v>0</v>
      </c>
      <c r="U6278" t="s">
        <v>783</v>
      </c>
    </row>
    <row r="6279" spans="3:21" x14ac:dyDescent="0.3">
      <c r="C6279" t="s">
        <v>31</v>
      </c>
      <c r="D6279" t="s">
        <v>158</v>
      </c>
      <c r="E6279" t="s">
        <v>29</v>
      </c>
      <c r="F6279" t="s">
        <v>159</v>
      </c>
      <c r="G6279" s="2">
        <v>6</v>
      </c>
      <c r="H6279" s="2" t="s">
        <v>184</v>
      </c>
      <c r="I6279" s="67">
        <v>-8170.74</v>
      </c>
      <c r="J6279" s="67">
        <v>0</v>
      </c>
      <c r="K6279" s="67">
        <v>-8170.74</v>
      </c>
      <c r="L6279" s="67">
        <v>0</v>
      </c>
      <c r="M6279" s="67">
        <v>-8170.74</v>
      </c>
      <c r="N6279" s="67">
        <v>0</v>
      </c>
      <c r="P6279" s="67">
        <v>0</v>
      </c>
      <c r="Q6279" s="67">
        <v>0</v>
      </c>
      <c r="U6279" t="s">
        <v>783</v>
      </c>
    </row>
    <row r="6280" spans="3:21" x14ac:dyDescent="0.3">
      <c r="C6280" t="s">
        <v>166</v>
      </c>
      <c r="D6280" t="s">
        <v>158</v>
      </c>
      <c r="E6280" t="s">
        <v>30</v>
      </c>
      <c r="F6280" t="s">
        <v>159</v>
      </c>
      <c r="G6280" s="2">
        <v>3</v>
      </c>
      <c r="H6280" s="2" t="s">
        <v>478</v>
      </c>
      <c r="I6280" s="67">
        <v>15024.41</v>
      </c>
      <c r="J6280" s="67">
        <v>2183.92</v>
      </c>
      <c r="K6280" s="67">
        <v>15024.41</v>
      </c>
      <c r="L6280" s="67">
        <v>0.73</v>
      </c>
      <c r="M6280" s="67">
        <v>15024.41</v>
      </c>
      <c r="N6280" s="67">
        <v>3.85</v>
      </c>
      <c r="P6280" s="67">
        <v>0</v>
      </c>
      <c r="Q6280" s="67">
        <v>45073.229999999996</v>
      </c>
      <c r="R6280" s="2" t="s">
        <v>161</v>
      </c>
      <c r="S6280" s="2" t="s">
        <v>165</v>
      </c>
      <c r="T6280" s="2" t="s">
        <v>165</v>
      </c>
      <c r="U6280" t="s">
        <v>783</v>
      </c>
    </row>
    <row r="6281" spans="3:21" x14ac:dyDescent="0.3">
      <c r="C6281" t="s">
        <v>166</v>
      </c>
      <c r="D6281" t="s">
        <v>158</v>
      </c>
      <c r="E6281" t="s">
        <v>30</v>
      </c>
      <c r="F6281" t="s">
        <v>159</v>
      </c>
      <c r="G6281" s="2">
        <v>3</v>
      </c>
      <c r="H6281" s="2" t="s">
        <v>477</v>
      </c>
      <c r="I6281" s="67">
        <v>10238.290000000001</v>
      </c>
      <c r="J6281" s="67">
        <v>972.23</v>
      </c>
      <c r="K6281" s="67">
        <v>10238.290000000001</v>
      </c>
      <c r="L6281" s="67">
        <v>0.22</v>
      </c>
      <c r="M6281" s="67">
        <v>10238.290000000001</v>
      </c>
      <c r="N6281" s="67">
        <v>2.72</v>
      </c>
      <c r="P6281" s="67">
        <v>0</v>
      </c>
      <c r="Q6281" s="67">
        <v>30714.870000000003</v>
      </c>
      <c r="R6281" s="2" t="s">
        <v>161</v>
      </c>
      <c r="S6281" s="2" t="s">
        <v>165</v>
      </c>
      <c r="T6281" s="2" t="s">
        <v>165</v>
      </c>
      <c r="U6281" t="s">
        <v>783</v>
      </c>
    </row>
    <row r="6282" spans="3:21" x14ac:dyDescent="0.3">
      <c r="C6282" t="s">
        <v>32</v>
      </c>
      <c r="D6282" t="s">
        <v>158</v>
      </c>
      <c r="E6282" t="s">
        <v>29</v>
      </c>
      <c r="F6282" t="s">
        <v>159</v>
      </c>
      <c r="G6282" s="2">
        <v>3</v>
      </c>
      <c r="H6282" s="2" t="s">
        <v>329</v>
      </c>
      <c r="I6282" s="67">
        <v>-5727.2</v>
      </c>
      <c r="J6282" s="67">
        <v>0</v>
      </c>
      <c r="K6282" s="67">
        <v>-5727.2</v>
      </c>
      <c r="L6282" s="67">
        <v>0</v>
      </c>
      <c r="M6282" s="67">
        <v>-5727.2</v>
      </c>
      <c r="N6282" s="67">
        <v>0</v>
      </c>
      <c r="P6282" s="67">
        <v>0</v>
      </c>
      <c r="Q6282" s="67">
        <v>0</v>
      </c>
      <c r="U6282" t="s">
        <v>783</v>
      </c>
    </row>
    <row r="6283" spans="3:21" x14ac:dyDescent="0.3">
      <c r="C6283" t="s">
        <v>31</v>
      </c>
      <c r="D6283" t="s">
        <v>158</v>
      </c>
      <c r="E6283" t="s">
        <v>30</v>
      </c>
      <c r="F6283" t="s">
        <v>159</v>
      </c>
      <c r="G6283" s="2">
        <v>-1</v>
      </c>
      <c r="H6283" s="2" t="s">
        <v>279</v>
      </c>
      <c r="I6283" s="67">
        <v>-0.61</v>
      </c>
      <c r="J6283" s="67">
        <v>0</v>
      </c>
      <c r="K6283" s="67">
        <v>-0.61</v>
      </c>
      <c r="L6283" s="67">
        <v>0</v>
      </c>
      <c r="M6283" s="67">
        <v>-0.61</v>
      </c>
      <c r="N6283" s="67">
        <v>0</v>
      </c>
      <c r="P6283" s="67">
        <v>0</v>
      </c>
      <c r="Q6283" s="67">
        <v>0</v>
      </c>
      <c r="R6283" s="2" t="s">
        <v>165</v>
      </c>
      <c r="S6283" s="2" t="s">
        <v>165</v>
      </c>
      <c r="T6283" s="2" t="s">
        <v>165</v>
      </c>
      <c r="U6283" t="s">
        <v>783</v>
      </c>
    </row>
    <row r="6284" spans="3:21" x14ac:dyDescent="0.3">
      <c r="C6284" t="s">
        <v>32</v>
      </c>
      <c r="D6284" t="s">
        <v>158</v>
      </c>
      <c r="E6284" t="s">
        <v>29</v>
      </c>
      <c r="F6284" t="s">
        <v>159</v>
      </c>
      <c r="G6284" s="2">
        <v>6</v>
      </c>
      <c r="H6284" s="2" t="s">
        <v>302</v>
      </c>
      <c r="I6284" s="67">
        <v>-38208.6</v>
      </c>
      <c r="J6284" s="67">
        <v>0</v>
      </c>
      <c r="K6284" s="67">
        <v>-38208.6</v>
      </c>
      <c r="L6284" s="67">
        <v>0</v>
      </c>
      <c r="M6284" s="67">
        <v>-38208.6</v>
      </c>
      <c r="N6284" s="67">
        <v>0</v>
      </c>
      <c r="P6284" s="67">
        <v>0</v>
      </c>
      <c r="Q6284" s="67">
        <v>0</v>
      </c>
      <c r="U6284" t="s">
        <v>783</v>
      </c>
    </row>
    <row r="6285" spans="3:21" x14ac:dyDescent="0.3">
      <c r="C6285" t="s">
        <v>32</v>
      </c>
      <c r="D6285" t="s">
        <v>158</v>
      </c>
      <c r="E6285" t="s">
        <v>29</v>
      </c>
      <c r="F6285" t="s">
        <v>159</v>
      </c>
      <c r="G6285" s="2">
        <v>4</v>
      </c>
      <c r="H6285" s="2" t="s">
        <v>398</v>
      </c>
      <c r="I6285" s="67">
        <v>-101263.76</v>
      </c>
      <c r="J6285" s="67">
        <v>0</v>
      </c>
      <c r="K6285" s="67">
        <v>-101263.76</v>
      </c>
      <c r="L6285" s="67">
        <v>0</v>
      </c>
      <c r="M6285" s="67">
        <v>-101263.76</v>
      </c>
      <c r="N6285" s="67">
        <v>0</v>
      </c>
      <c r="P6285" s="67">
        <v>0</v>
      </c>
      <c r="Q6285" s="67">
        <v>0</v>
      </c>
      <c r="U6285" t="s">
        <v>783</v>
      </c>
    </row>
    <row r="6286" spans="3:21" x14ac:dyDescent="0.3">
      <c r="C6286" t="s">
        <v>31</v>
      </c>
      <c r="D6286" t="s">
        <v>158</v>
      </c>
      <c r="E6286" t="s">
        <v>30</v>
      </c>
      <c r="F6286" t="s">
        <v>159</v>
      </c>
      <c r="G6286" s="2">
        <v>-4</v>
      </c>
      <c r="H6286" s="2" t="s">
        <v>258</v>
      </c>
      <c r="I6286" s="67">
        <v>8633.85</v>
      </c>
      <c r="J6286" s="67">
        <v>3.32</v>
      </c>
      <c r="K6286" s="67">
        <v>8633.85</v>
      </c>
      <c r="L6286" s="67">
        <v>0.79</v>
      </c>
      <c r="M6286" s="67">
        <v>8633.85</v>
      </c>
      <c r="N6286" s="67">
        <v>10.8</v>
      </c>
      <c r="P6286" s="67">
        <v>0</v>
      </c>
      <c r="Q6286" s="67">
        <v>0</v>
      </c>
      <c r="R6286" s="2" t="s">
        <v>161</v>
      </c>
      <c r="S6286" s="2" t="s">
        <v>161</v>
      </c>
      <c r="T6286" s="2" t="s">
        <v>161</v>
      </c>
      <c r="U6286" t="s">
        <v>783</v>
      </c>
    </row>
    <row r="6287" spans="3:21" x14ac:dyDescent="0.3">
      <c r="C6287" t="s">
        <v>31</v>
      </c>
      <c r="D6287" t="s">
        <v>158</v>
      </c>
      <c r="E6287" t="s">
        <v>29</v>
      </c>
      <c r="F6287" t="s">
        <v>159</v>
      </c>
      <c r="G6287" s="2">
        <v>11</v>
      </c>
      <c r="H6287" s="2" t="s">
        <v>201</v>
      </c>
      <c r="I6287" s="67">
        <v>-550387.82999999996</v>
      </c>
      <c r="J6287" s="67">
        <v>0</v>
      </c>
      <c r="K6287" s="67">
        <v>-550387.82999999996</v>
      </c>
      <c r="L6287" s="67">
        <v>0</v>
      </c>
      <c r="M6287" s="67">
        <v>-550387.82999999996</v>
      </c>
      <c r="N6287" s="67">
        <v>0</v>
      </c>
      <c r="P6287" s="67">
        <v>0</v>
      </c>
      <c r="Q6287" s="67">
        <v>0</v>
      </c>
      <c r="U6287" t="s">
        <v>783</v>
      </c>
    </row>
    <row r="6288" spans="3:21" x14ac:dyDescent="0.3">
      <c r="C6288" t="s">
        <v>31</v>
      </c>
      <c r="D6288" t="s">
        <v>158</v>
      </c>
      <c r="E6288" t="s">
        <v>30</v>
      </c>
      <c r="F6288" t="s">
        <v>159</v>
      </c>
      <c r="G6288" s="2">
        <v>1</v>
      </c>
      <c r="H6288" s="2" t="s">
        <v>439</v>
      </c>
      <c r="I6288" s="67">
        <v>3791.9</v>
      </c>
      <c r="J6288" s="67">
        <v>613.11</v>
      </c>
      <c r="K6288" s="67">
        <v>3791.9</v>
      </c>
      <c r="L6288" s="67">
        <v>0.1</v>
      </c>
      <c r="M6288" s="67">
        <v>3791.9</v>
      </c>
      <c r="N6288" s="67">
        <v>1.07</v>
      </c>
      <c r="P6288" s="67">
        <v>0</v>
      </c>
      <c r="Q6288" s="67">
        <v>3791.9</v>
      </c>
      <c r="R6288" s="2" t="s">
        <v>161</v>
      </c>
      <c r="S6288" s="2" t="s">
        <v>165</v>
      </c>
      <c r="T6288" s="2" t="s">
        <v>165</v>
      </c>
      <c r="U6288" t="s">
        <v>783</v>
      </c>
    </row>
    <row r="6289" spans="3:21" x14ac:dyDescent="0.3">
      <c r="C6289" t="s">
        <v>31</v>
      </c>
      <c r="D6289" t="s">
        <v>158</v>
      </c>
      <c r="E6289" t="s">
        <v>30</v>
      </c>
      <c r="F6289" t="s">
        <v>159</v>
      </c>
      <c r="G6289" s="2">
        <v>3</v>
      </c>
      <c r="H6289" s="2" t="s">
        <v>408</v>
      </c>
      <c r="I6289" s="67">
        <v>273429.27</v>
      </c>
      <c r="J6289" s="67">
        <v>13.95</v>
      </c>
      <c r="K6289" s="67">
        <v>273429.27</v>
      </c>
      <c r="L6289" s="67">
        <v>6.63</v>
      </c>
      <c r="M6289" s="67">
        <v>273429.27</v>
      </c>
      <c r="N6289" s="67">
        <v>63.45</v>
      </c>
      <c r="P6289" s="67">
        <v>0</v>
      </c>
      <c r="Q6289" s="67">
        <v>820287.81</v>
      </c>
      <c r="R6289" s="2" t="s">
        <v>161</v>
      </c>
      <c r="S6289" s="2" t="s">
        <v>161</v>
      </c>
      <c r="T6289" s="2" t="s">
        <v>161</v>
      </c>
      <c r="U6289" t="s">
        <v>783</v>
      </c>
    </row>
    <row r="6290" spans="3:21" x14ac:dyDescent="0.3">
      <c r="C6290" t="s">
        <v>31</v>
      </c>
      <c r="D6290" t="s">
        <v>158</v>
      </c>
      <c r="E6290" t="s">
        <v>30</v>
      </c>
      <c r="F6290" t="s">
        <v>159</v>
      </c>
      <c r="G6290" s="2">
        <v>0</v>
      </c>
      <c r="H6290" s="2" t="s">
        <v>221</v>
      </c>
      <c r="I6290" s="67">
        <v>196001.04</v>
      </c>
      <c r="J6290" s="67">
        <v>15.27</v>
      </c>
      <c r="K6290" s="67">
        <v>196001.04</v>
      </c>
      <c r="L6290" s="67">
        <v>6.86</v>
      </c>
      <c r="M6290" s="67">
        <v>196001.04</v>
      </c>
      <c r="N6290" s="67">
        <v>85.56</v>
      </c>
      <c r="P6290" s="67">
        <v>0</v>
      </c>
      <c r="Q6290" s="67">
        <v>0</v>
      </c>
      <c r="R6290" s="2" t="s">
        <v>161</v>
      </c>
      <c r="S6290" s="2" t="s">
        <v>161</v>
      </c>
      <c r="T6290" s="2" t="s">
        <v>161</v>
      </c>
      <c r="U6290" t="s">
        <v>783</v>
      </c>
    </row>
    <row r="6291" spans="3:21" x14ac:dyDescent="0.3">
      <c r="C6291" t="s">
        <v>166</v>
      </c>
      <c r="D6291" t="s">
        <v>158</v>
      </c>
      <c r="E6291" t="s">
        <v>30</v>
      </c>
      <c r="F6291" t="s">
        <v>159</v>
      </c>
      <c r="G6291" s="2">
        <v>3</v>
      </c>
      <c r="H6291" s="2" t="s">
        <v>354</v>
      </c>
      <c r="I6291" s="67">
        <v>2167790.08</v>
      </c>
      <c r="J6291" s="67">
        <v>166.61</v>
      </c>
      <c r="K6291" s="67">
        <v>2167790.08</v>
      </c>
      <c r="L6291" s="67">
        <v>23.41</v>
      </c>
      <c r="M6291" s="67">
        <v>2167790.08</v>
      </c>
      <c r="N6291" s="67">
        <v>1295.6400000000001</v>
      </c>
      <c r="P6291" s="67">
        <v>79.39</v>
      </c>
      <c r="Q6291" s="67">
        <v>6503370.2400000002</v>
      </c>
      <c r="R6291" s="2" t="s">
        <v>161</v>
      </c>
      <c r="S6291" s="2" t="s">
        <v>161</v>
      </c>
      <c r="T6291" s="2" t="s">
        <v>161</v>
      </c>
      <c r="U6291" t="s">
        <v>783</v>
      </c>
    </row>
    <row r="6292" spans="3:21" x14ac:dyDescent="0.3">
      <c r="C6292" t="s">
        <v>166</v>
      </c>
      <c r="D6292" t="s">
        <v>158</v>
      </c>
      <c r="E6292" t="s">
        <v>30</v>
      </c>
      <c r="F6292" t="s">
        <v>159</v>
      </c>
      <c r="G6292" s="2">
        <v>2</v>
      </c>
      <c r="H6292" s="2" t="s">
        <v>305</v>
      </c>
      <c r="I6292" s="67">
        <v>117557.45</v>
      </c>
      <c r="J6292" s="67">
        <v>1.98</v>
      </c>
      <c r="K6292" s="67">
        <v>117557.45</v>
      </c>
      <c r="L6292" s="67">
        <v>10.62</v>
      </c>
      <c r="M6292" s="67">
        <v>117557.45</v>
      </c>
      <c r="N6292" s="67">
        <v>26.58</v>
      </c>
      <c r="P6292" s="67">
        <v>0</v>
      </c>
      <c r="Q6292" s="67">
        <v>235114.9</v>
      </c>
      <c r="R6292" s="2" t="s">
        <v>161</v>
      </c>
      <c r="S6292" s="2" t="s">
        <v>161</v>
      </c>
      <c r="T6292" s="2" t="s">
        <v>165</v>
      </c>
      <c r="U6292" t="s">
        <v>783</v>
      </c>
    </row>
    <row r="6293" spans="3:21" x14ac:dyDescent="0.3">
      <c r="C6293" t="s">
        <v>32</v>
      </c>
      <c r="D6293" t="s">
        <v>158</v>
      </c>
      <c r="E6293" t="s">
        <v>29</v>
      </c>
      <c r="F6293" t="s">
        <v>159</v>
      </c>
      <c r="G6293" s="2">
        <v>6</v>
      </c>
      <c r="H6293" s="2" t="s">
        <v>359</v>
      </c>
      <c r="I6293" s="67">
        <v>-10123.370000000001</v>
      </c>
      <c r="J6293" s="67">
        <v>0</v>
      </c>
      <c r="K6293" s="67">
        <v>-10123.370000000001</v>
      </c>
      <c r="L6293" s="67">
        <v>0</v>
      </c>
      <c r="M6293" s="67">
        <v>-10123.370000000001</v>
      </c>
      <c r="N6293" s="67">
        <v>0</v>
      </c>
      <c r="P6293" s="67">
        <v>0</v>
      </c>
      <c r="Q6293" s="67">
        <v>0</v>
      </c>
      <c r="U6293" t="s">
        <v>783</v>
      </c>
    </row>
    <row r="6294" spans="3:21" x14ac:dyDescent="0.3">
      <c r="C6294" t="s">
        <v>166</v>
      </c>
      <c r="D6294" t="s">
        <v>158</v>
      </c>
      <c r="E6294" t="s">
        <v>29</v>
      </c>
      <c r="F6294" t="s">
        <v>159</v>
      </c>
      <c r="G6294" s="2">
        <v>2</v>
      </c>
      <c r="H6294" s="2" t="s">
        <v>665</v>
      </c>
      <c r="I6294" s="67">
        <v>-443.65</v>
      </c>
      <c r="J6294" s="67">
        <v>0</v>
      </c>
      <c r="K6294" s="67">
        <v>-443.65</v>
      </c>
      <c r="L6294" s="67">
        <v>0</v>
      </c>
      <c r="M6294" s="67">
        <v>-443.65</v>
      </c>
      <c r="N6294" s="67">
        <v>0</v>
      </c>
      <c r="P6294" s="67">
        <v>0</v>
      </c>
      <c r="Q6294" s="67">
        <v>0</v>
      </c>
      <c r="U6294" t="s">
        <v>783</v>
      </c>
    </row>
    <row r="6295" spans="3:21" x14ac:dyDescent="0.3">
      <c r="C6295" t="s">
        <v>166</v>
      </c>
      <c r="D6295" t="s">
        <v>158</v>
      </c>
      <c r="E6295" t="s">
        <v>30</v>
      </c>
      <c r="F6295" t="s">
        <v>159</v>
      </c>
      <c r="G6295" s="2">
        <v>4</v>
      </c>
      <c r="H6295" s="2" t="s">
        <v>619</v>
      </c>
      <c r="I6295" s="67">
        <v>35085.01</v>
      </c>
      <c r="J6295" s="67">
        <v>2792.2</v>
      </c>
      <c r="K6295" s="67">
        <v>35085.01</v>
      </c>
      <c r="L6295" s="67">
        <v>93.57</v>
      </c>
      <c r="M6295" s="67">
        <v>35085.01</v>
      </c>
      <c r="N6295" s="67">
        <v>4.67</v>
      </c>
      <c r="P6295" s="67">
        <v>0</v>
      </c>
      <c r="Q6295" s="67">
        <v>140340.04</v>
      </c>
      <c r="R6295" s="2" t="s">
        <v>161</v>
      </c>
      <c r="S6295" s="2" t="s">
        <v>161</v>
      </c>
      <c r="T6295" s="2" t="s">
        <v>165</v>
      </c>
      <c r="U6295" t="s">
        <v>783</v>
      </c>
    </row>
    <row r="6296" spans="3:21" x14ac:dyDescent="0.3">
      <c r="C6296" t="s">
        <v>166</v>
      </c>
      <c r="D6296" t="s">
        <v>158</v>
      </c>
      <c r="E6296" t="s">
        <v>29</v>
      </c>
      <c r="F6296" t="s">
        <v>159</v>
      </c>
      <c r="G6296" s="2">
        <v>2</v>
      </c>
      <c r="H6296" s="2" t="s">
        <v>346</v>
      </c>
      <c r="I6296" s="67">
        <v>-3317.08</v>
      </c>
      <c r="J6296" s="67">
        <v>0</v>
      </c>
      <c r="K6296" s="67">
        <v>-3317.08</v>
      </c>
      <c r="L6296" s="67">
        <v>0</v>
      </c>
      <c r="M6296" s="67">
        <v>-3317.08</v>
      </c>
      <c r="N6296" s="67">
        <v>0</v>
      </c>
      <c r="P6296" s="67">
        <v>0</v>
      </c>
      <c r="Q6296" s="67">
        <v>0</v>
      </c>
      <c r="U6296" t="s">
        <v>783</v>
      </c>
    </row>
    <row r="6297" spans="3:21" x14ac:dyDescent="0.3">
      <c r="C6297" t="s">
        <v>32</v>
      </c>
      <c r="D6297" t="s">
        <v>158</v>
      </c>
      <c r="E6297" t="s">
        <v>30</v>
      </c>
      <c r="F6297" t="s">
        <v>159</v>
      </c>
      <c r="G6297" s="2">
        <v>2</v>
      </c>
      <c r="H6297" s="2" t="s">
        <v>425</v>
      </c>
      <c r="I6297" s="67">
        <v>11556.3</v>
      </c>
      <c r="J6297" s="67">
        <v>800.82</v>
      </c>
      <c r="K6297" s="67">
        <v>11556.3</v>
      </c>
      <c r="L6297" s="67">
        <v>6.04</v>
      </c>
      <c r="M6297" s="67">
        <v>11556.3</v>
      </c>
      <c r="N6297" s="67">
        <v>2.02</v>
      </c>
      <c r="P6297" s="67">
        <v>0</v>
      </c>
      <c r="Q6297" s="67">
        <v>23112.6</v>
      </c>
      <c r="R6297" s="2" t="s">
        <v>161</v>
      </c>
      <c r="S6297" s="2" t="s">
        <v>161</v>
      </c>
      <c r="T6297" s="2" t="s">
        <v>165</v>
      </c>
      <c r="U6297" t="s">
        <v>783</v>
      </c>
    </row>
    <row r="6298" spans="3:21" x14ac:dyDescent="0.3">
      <c r="C6298" t="s">
        <v>32</v>
      </c>
      <c r="D6298" t="s">
        <v>158</v>
      </c>
      <c r="E6298" t="s">
        <v>30</v>
      </c>
      <c r="F6298" t="s">
        <v>159</v>
      </c>
      <c r="G6298" s="2">
        <v>4</v>
      </c>
      <c r="H6298" s="2" t="s">
        <v>478</v>
      </c>
      <c r="I6298" s="67">
        <v>11547.89</v>
      </c>
      <c r="J6298" s="67">
        <v>0</v>
      </c>
      <c r="K6298" s="67">
        <v>11547.89</v>
      </c>
      <c r="L6298" s="67">
        <v>0</v>
      </c>
      <c r="M6298" s="67">
        <v>11547.89</v>
      </c>
      <c r="N6298" s="67">
        <v>0</v>
      </c>
      <c r="P6298" s="67">
        <v>0</v>
      </c>
      <c r="Q6298" s="67">
        <v>46191.56</v>
      </c>
      <c r="R6298" s="2" t="s">
        <v>161</v>
      </c>
      <c r="S6298" s="2" t="s">
        <v>161</v>
      </c>
      <c r="T6298" s="2" t="s">
        <v>161</v>
      </c>
      <c r="U6298" t="s">
        <v>783</v>
      </c>
    </row>
    <row r="6299" spans="3:21" x14ac:dyDescent="0.3">
      <c r="C6299" t="s">
        <v>166</v>
      </c>
      <c r="D6299" t="s">
        <v>158</v>
      </c>
      <c r="E6299" t="s">
        <v>30</v>
      </c>
      <c r="F6299" t="s">
        <v>159</v>
      </c>
      <c r="G6299" s="2">
        <v>-1</v>
      </c>
      <c r="H6299" s="2" t="s">
        <v>540</v>
      </c>
      <c r="I6299" s="67">
        <v>8.74</v>
      </c>
      <c r="J6299" s="67">
        <v>0</v>
      </c>
      <c r="K6299" s="67">
        <v>8.74</v>
      </c>
      <c r="L6299" s="67">
        <v>0</v>
      </c>
      <c r="M6299" s="67">
        <v>8.74</v>
      </c>
      <c r="N6299" s="67">
        <v>0</v>
      </c>
      <c r="P6299" s="67">
        <v>0</v>
      </c>
      <c r="Q6299" s="67">
        <v>0</v>
      </c>
      <c r="R6299" s="2" t="s">
        <v>161</v>
      </c>
      <c r="S6299" s="2" t="s">
        <v>161</v>
      </c>
      <c r="T6299" s="2" t="s">
        <v>161</v>
      </c>
      <c r="U6299" t="s">
        <v>783</v>
      </c>
    </row>
    <row r="6300" spans="3:21" x14ac:dyDescent="0.3">
      <c r="C6300" t="s">
        <v>32</v>
      </c>
      <c r="D6300" t="s">
        <v>158</v>
      </c>
      <c r="E6300" t="s">
        <v>30</v>
      </c>
      <c r="F6300" t="s">
        <v>159</v>
      </c>
      <c r="G6300" s="2">
        <v>1</v>
      </c>
      <c r="H6300" s="2" t="s">
        <v>459</v>
      </c>
      <c r="I6300" s="67">
        <v>5462.21</v>
      </c>
      <c r="J6300" s="67">
        <v>1286.56</v>
      </c>
      <c r="K6300" s="67">
        <v>5462.21</v>
      </c>
      <c r="L6300" s="67">
        <v>0</v>
      </c>
      <c r="M6300" s="67">
        <v>5462.21</v>
      </c>
      <c r="N6300" s="67">
        <v>0</v>
      </c>
      <c r="P6300" s="67">
        <v>0</v>
      </c>
      <c r="Q6300" s="67">
        <v>5462.21</v>
      </c>
      <c r="R6300" s="2" t="s">
        <v>161</v>
      </c>
      <c r="S6300" s="2" t="s">
        <v>165</v>
      </c>
      <c r="T6300" s="2" t="s">
        <v>165</v>
      </c>
      <c r="U6300" t="s">
        <v>783</v>
      </c>
    </row>
    <row r="6301" spans="3:21" x14ac:dyDescent="0.3">
      <c r="C6301" t="s">
        <v>166</v>
      </c>
      <c r="D6301" t="s">
        <v>158</v>
      </c>
      <c r="E6301" t="s">
        <v>30</v>
      </c>
      <c r="F6301" t="s">
        <v>159</v>
      </c>
      <c r="G6301" s="2">
        <v>4</v>
      </c>
      <c r="H6301" s="2" t="s">
        <v>474</v>
      </c>
      <c r="I6301" s="67">
        <v>1450149.21</v>
      </c>
      <c r="J6301" s="67">
        <v>1983.55</v>
      </c>
      <c r="K6301" s="67">
        <v>1450149.21</v>
      </c>
      <c r="L6301" s="67">
        <v>151.94999999999999</v>
      </c>
      <c r="M6301" s="67">
        <v>1450149.21</v>
      </c>
      <c r="N6301" s="67">
        <v>801.47</v>
      </c>
      <c r="P6301" s="67">
        <v>0</v>
      </c>
      <c r="Q6301" s="67">
        <v>5800596.8399999999</v>
      </c>
      <c r="R6301" s="2" t="s">
        <v>161</v>
      </c>
      <c r="S6301" s="2" t="s">
        <v>161</v>
      </c>
      <c r="T6301" s="2" t="s">
        <v>161</v>
      </c>
      <c r="U6301" t="s">
        <v>783</v>
      </c>
    </row>
    <row r="6302" spans="3:21" x14ac:dyDescent="0.3">
      <c r="C6302" t="s">
        <v>31</v>
      </c>
      <c r="D6302" t="s">
        <v>158</v>
      </c>
      <c r="E6302" t="s">
        <v>30</v>
      </c>
      <c r="F6302" t="s">
        <v>159</v>
      </c>
      <c r="G6302" s="2">
        <v>3</v>
      </c>
      <c r="H6302" s="2" t="s">
        <v>431</v>
      </c>
      <c r="I6302" s="67">
        <v>74857.539999999994</v>
      </c>
      <c r="J6302" s="67">
        <v>534.04999999999995</v>
      </c>
      <c r="K6302" s="67">
        <v>74857.539999999994</v>
      </c>
      <c r="L6302" s="67">
        <v>681.98</v>
      </c>
      <c r="M6302" s="67">
        <v>74857.539999999994</v>
      </c>
      <c r="N6302" s="67">
        <v>48.2</v>
      </c>
      <c r="P6302" s="67">
        <v>0</v>
      </c>
      <c r="Q6302" s="67">
        <v>224572.62</v>
      </c>
      <c r="R6302" s="2" t="s">
        <v>161</v>
      </c>
      <c r="S6302" s="2" t="s">
        <v>161</v>
      </c>
      <c r="T6302" s="2" t="s">
        <v>165</v>
      </c>
      <c r="U6302" t="s">
        <v>783</v>
      </c>
    </row>
    <row r="6303" spans="3:21" x14ac:dyDescent="0.3">
      <c r="C6303" t="s">
        <v>166</v>
      </c>
      <c r="D6303" t="s">
        <v>158</v>
      </c>
      <c r="E6303" t="s">
        <v>30</v>
      </c>
      <c r="F6303" t="s">
        <v>159</v>
      </c>
      <c r="G6303" s="2">
        <v>3</v>
      </c>
      <c r="H6303" s="2" t="s">
        <v>426</v>
      </c>
      <c r="I6303" s="67">
        <v>123881.33</v>
      </c>
      <c r="J6303" s="67">
        <v>145162.95000000001</v>
      </c>
      <c r="K6303" s="67">
        <v>123881.33</v>
      </c>
      <c r="L6303" s="67">
        <v>4.07</v>
      </c>
      <c r="M6303" s="67">
        <v>123881.33</v>
      </c>
      <c r="N6303" s="67">
        <v>21.46</v>
      </c>
      <c r="P6303" s="67">
        <v>0</v>
      </c>
      <c r="Q6303" s="67">
        <v>371643.99</v>
      </c>
      <c r="R6303" s="2" t="s">
        <v>161</v>
      </c>
      <c r="S6303" s="2" t="s">
        <v>165</v>
      </c>
      <c r="T6303" s="2" t="s">
        <v>165</v>
      </c>
      <c r="U6303" t="s">
        <v>783</v>
      </c>
    </row>
    <row r="6304" spans="3:21" x14ac:dyDescent="0.3">
      <c r="C6304" t="s">
        <v>31</v>
      </c>
      <c r="D6304" t="s">
        <v>158</v>
      </c>
      <c r="E6304" t="s">
        <v>30</v>
      </c>
      <c r="F6304" t="s">
        <v>159</v>
      </c>
      <c r="G6304" s="2">
        <v>4</v>
      </c>
      <c r="H6304" s="2" t="s">
        <v>267</v>
      </c>
      <c r="I6304" s="67">
        <v>125379.74</v>
      </c>
      <c r="J6304" s="67">
        <v>9.64</v>
      </c>
      <c r="K6304" s="67">
        <v>125379.74</v>
      </c>
      <c r="L6304" s="67">
        <v>3886.44</v>
      </c>
      <c r="M6304" s="67">
        <v>125379.74</v>
      </c>
      <c r="N6304" s="67">
        <v>43.86</v>
      </c>
      <c r="P6304" s="67">
        <v>0</v>
      </c>
      <c r="Q6304" s="67">
        <v>501518.96</v>
      </c>
      <c r="R6304" s="2" t="s">
        <v>165</v>
      </c>
      <c r="S6304" s="2" t="s">
        <v>161</v>
      </c>
      <c r="T6304" s="2" t="s">
        <v>165</v>
      </c>
      <c r="U6304" t="s">
        <v>783</v>
      </c>
    </row>
    <row r="6305" spans="3:21" x14ac:dyDescent="0.3">
      <c r="C6305" t="s">
        <v>31</v>
      </c>
      <c r="D6305" t="s">
        <v>158</v>
      </c>
      <c r="E6305" t="s">
        <v>30</v>
      </c>
      <c r="F6305" t="s">
        <v>159</v>
      </c>
      <c r="G6305" s="2">
        <v>5</v>
      </c>
      <c r="H6305" s="2" t="s">
        <v>319</v>
      </c>
      <c r="I6305" s="67">
        <v>623864.13</v>
      </c>
      <c r="J6305" s="67">
        <v>79.37</v>
      </c>
      <c r="K6305" s="67">
        <v>623864.13</v>
      </c>
      <c r="L6305" s="67">
        <v>37.700000000000003</v>
      </c>
      <c r="M6305" s="67">
        <v>623864.13</v>
      </c>
      <c r="N6305" s="67">
        <v>361.07</v>
      </c>
      <c r="P6305" s="67">
        <v>0</v>
      </c>
      <c r="Q6305" s="67">
        <v>3119320.65</v>
      </c>
      <c r="R6305" s="2" t="s">
        <v>161</v>
      </c>
      <c r="S6305" s="2" t="s">
        <v>161</v>
      </c>
      <c r="T6305" s="2" t="s">
        <v>161</v>
      </c>
      <c r="U6305" t="s">
        <v>783</v>
      </c>
    </row>
    <row r="6306" spans="3:21" x14ac:dyDescent="0.3">
      <c r="C6306" t="s">
        <v>166</v>
      </c>
      <c r="D6306" t="s">
        <v>158</v>
      </c>
      <c r="E6306" t="s">
        <v>29</v>
      </c>
      <c r="F6306" t="s">
        <v>159</v>
      </c>
      <c r="G6306" s="2">
        <v>1</v>
      </c>
      <c r="H6306" s="2" t="s">
        <v>600</v>
      </c>
      <c r="I6306" s="67">
        <v>-3803.68</v>
      </c>
      <c r="J6306" s="67">
        <v>0</v>
      </c>
      <c r="K6306" s="67">
        <v>-3803.68</v>
      </c>
      <c r="L6306" s="67">
        <v>0</v>
      </c>
      <c r="M6306" s="67">
        <v>-3803.68</v>
      </c>
      <c r="N6306" s="67">
        <v>0</v>
      </c>
      <c r="P6306" s="67">
        <v>0</v>
      </c>
      <c r="Q6306" s="67">
        <v>0</v>
      </c>
      <c r="U6306" t="s">
        <v>783</v>
      </c>
    </row>
    <row r="6307" spans="3:21" x14ac:dyDescent="0.3">
      <c r="C6307" t="s">
        <v>31</v>
      </c>
      <c r="D6307" t="s">
        <v>158</v>
      </c>
      <c r="E6307" t="s">
        <v>30</v>
      </c>
      <c r="F6307" t="s">
        <v>159</v>
      </c>
      <c r="G6307" s="2">
        <v>3</v>
      </c>
      <c r="H6307" s="2" t="s">
        <v>557</v>
      </c>
      <c r="I6307" s="67">
        <v>182114.48</v>
      </c>
      <c r="J6307" s="67">
        <v>23.9</v>
      </c>
      <c r="K6307" s="67">
        <v>182114.48</v>
      </c>
      <c r="L6307" s="67">
        <v>11.35</v>
      </c>
      <c r="M6307" s="67">
        <v>182114.48</v>
      </c>
      <c r="N6307" s="67">
        <v>108.74</v>
      </c>
      <c r="P6307" s="67">
        <v>0</v>
      </c>
      <c r="Q6307" s="67">
        <v>546343.44000000006</v>
      </c>
      <c r="R6307" s="2" t="s">
        <v>161</v>
      </c>
      <c r="S6307" s="2" t="s">
        <v>161</v>
      </c>
      <c r="T6307" s="2" t="s">
        <v>161</v>
      </c>
      <c r="U6307" t="s">
        <v>783</v>
      </c>
    </row>
    <row r="6308" spans="3:21" x14ac:dyDescent="0.3">
      <c r="C6308" t="s">
        <v>32</v>
      </c>
      <c r="D6308" t="s">
        <v>158</v>
      </c>
      <c r="E6308" t="s">
        <v>30</v>
      </c>
      <c r="F6308" t="s">
        <v>159</v>
      </c>
      <c r="G6308" s="2">
        <v>1</v>
      </c>
      <c r="H6308" s="2" t="s">
        <v>217</v>
      </c>
      <c r="I6308" s="67">
        <v>8258.44</v>
      </c>
      <c r="J6308" s="67">
        <v>0.33</v>
      </c>
      <c r="K6308" s="67">
        <v>8258.44</v>
      </c>
      <c r="L6308" s="67">
        <v>0.16</v>
      </c>
      <c r="M6308" s="67">
        <v>8258.44</v>
      </c>
      <c r="N6308" s="67">
        <v>1.51</v>
      </c>
      <c r="P6308" s="67">
        <v>0</v>
      </c>
      <c r="Q6308" s="67">
        <v>8258.44</v>
      </c>
      <c r="R6308" s="2" t="s">
        <v>161</v>
      </c>
      <c r="S6308" s="2" t="s">
        <v>161</v>
      </c>
      <c r="T6308" s="2" t="s">
        <v>161</v>
      </c>
      <c r="U6308" t="s">
        <v>783</v>
      </c>
    </row>
    <row r="6309" spans="3:21" x14ac:dyDescent="0.3">
      <c r="C6309" t="s">
        <v>166</v>
      </c>
      <c r="D6309" t="s">
        <v>158</v>
      </c>
      <c r="E6309" t="s">
        <v>30</v>
      </c>
      <c r="F6309" t="s">
        <v>159</v>
      </c>
      <c r="G6309" s="2">
        <v>-1</v>
      </c>
      <c r="H6309" s="2" t="s">
        <v>312</v>
      </c>
      <c r="I6309" s="67">
        <v>3060727.6</v>
      </c>
      <c r="J6309" s="67">
        <v>238.49</v>
      </c>
      <c r="K6309" s="67">
        <v>3060727.6</v>
      </c>
      <c r="L6309" s="67">
        <v>39.869999999999997</v>
      </c>
      <c r="M6309" s="67">
        <v>3060727.6</v>
      </c>
      <c r="N6309" s="67">
        <v>436.37</v>
      </c>
      <c r="P6309" s="67">
        <v>0</v>
      </c>
      <c r="Q6309" s="67">
        <v>0</v>
      </c>
      <c r="R6309" s="2" t="s">
        <v>161</v>
      </c>
      <c r="S6309" s="2" t="s">
        <v>161</v>
      </c>
      <c r="T6309" s="2" t="s">
        <v>161</v>
      </c>
      <c r="U6309" t="s">
        <v>783</v>
      </c>
    </row>
    <row r="6310" spans="3:21" x14ac:dyDescent="0.3">
      <c r="C6310" t="s">
        <v>166</v>
      </c>
      <c r="D6310" t="s">
        <v>158</v>
      </c>
      <c r="E6310" t="s">
        <v>30</v>
      </c>
      <c r="F6310" t="s">
        <v>159</v>
      </c>
      <c r="G6310" s="2">
        <v>3</v>
      </c>
      <c r="H6310" s="2" t="s">
        <v>168</v>
      </c>
      <c r="I6310" s="67">
        <v>40057.15</v>
      </c>
      <c r="J6310" s="67">
        <v>3018.02</v>
      </c>
      <c r="K6310" s="67">
        <v>40057.15</v>
      </c>
      <c r="L6310" s="67">
        <v>13.72</v>
      </c>
      <c r="M6310" s="67">
        <v>40057.15</v>
      </c>
      <c r="N6310" s="67">
        <v>94.79</v>
      </c>
      <c r="P6310" s="67">
        <v>0</v>
      </c>
      <c r="Q6310" s="67">
        <v>120171.45000000001</v>
      </c>
      <c r="R6310" s="2" t="s">
        <v>161</v>
      </c>
      <c r="S6310" s="2" t="s">
        <v>165</v>
      </c>
      <c r="T6310" s="2" t="s">
        <v>165</v>
      </c>
      <c r="U6310" t="s">
        <v>783</v>
      </c>
    </row>
    <row r="6311" spans="3:21" x14ac:dyDescent="0.3">
      <c r="C6311" t="s">
        <v>166</v>
      </c>
      <c r="D6311" t="s">
        <v>158</v>
      </c>
      <c r="E6311" t="s">
        <v>29</v>
      </c>
      <c r="F6311" t="s">
        <v>159</v>
      </c>
      <c r="G6311" s="2">
        <v>5</v>
      </c>
      <c r="H6311" s="2" t="s">
        <v>189</v>
      </c>
      <c r="I6311" s="67">
        <v>-930.26</v>
      </c>
      <c r="J6311" s="67">
        <v>0</v>
      </c>
      <c r="K6311" s="67">
        <v>-930.26</v>
      </c>
      <c r="L6311" s="67">
        <v>0</v>
      </c>
      <c r="M6311" s="67">
        <v>-930.26</v>
      </c>
      <c r="N6311" s="67">
        <v>0</v>
      </c>
      <c r="P6311" s="67">
        <v>0</v>
      </c>
      <c r="Q6311" s="67">
        <v>0</v>
      </c>
      <c r="U6311" t="s">
        <v>783</v>
      </c>
    </row>
    <row r="6312" spans="3:21" x14ac:dyDescent="0.3">
      <c r="C6312" t="s">
        <v>31</v>
      </c>
      <c r="D6312" t="s">
        <v>158</v>
      </c>
      <c r="E6312" t="s">
        <v>29</v>
      </c>
      <c r="F6312" t="s">
        <v>159</v>
      </c>
      <c r="G6312" s="2">
        <v>-1</v>
      </c>
      <c r="H6312" s="2" t="s">
        <v>488</v>
      </c>
      <c r="I6312" s="67">
        <v>-25203.16</v>
      </c>
      <c r="J6312" s="67">
        <v>0</v>
      </c>
      <c r="K6312" s="67">
        <v>-25203.16</v>
      </c>
      <c r="L6312" s="67">
        <v>0</v>
      </c>
      <c r="M6312" s="67">
        <v>-25203.16</v>
      </c>
      <c r="N6312" s="67">
        <v>0</v>
      </c>
      <c r="P6312" s="67">
        <v>0</v>
      </c>
      <c r="Q6312" s="67">
        <v>0</v>
      </c>
      <c r="U6312" t="s">
        <v>783</v>
      </c>
    </row>
    <row r="6313" spans="3:21" x14ac:dyDescent="0.3">
      <c r="C6313" t="s">
        <v>166</v>
      </c>
      <c r="D6313" t="s">
        <v>158</v>
      </c>
      <c r="E6313" t="s">
        <v>29</v>
      </c>
      <c r="F6313" t="s">
        <v>159</v>
      </c>
      <c r="G6313" s="2">
        <v>2</v>
      </c>
      <c r="H6313" s="2" t="s">
        <v>600</v>
      </c>
      <c r="I6313" s="67">
        <v>-863.49</v>
      </c>
      <c r="J6313" s="67">
        <v>0</v>
      </c>
      <c r="K6313" s="67">
        <v>-863.49</v>
      </c>
      <c r="L6313" s="67">
        <v>0</v>
      </c>
      <c r="M6313" s="67">
        <v>-863.49</v>
      </c>
      <c r="N6313" s="67">
        <v>0</v>
      </c>
      <c r="P6313" s="67">
        <v>0</v>
      </c>
      <c r="Q6313" s="67">
        <v>0</v>
      </c>
      <c r="U6313" t="s">
        <v>783</v>
      </c>
    </row>
    <row r="6314" spans="3:21" x14ac:dyDescent="0.3">
      <c r="C6314" t="s">
        <v>166</v>
      </c>
      <c r="D6314" t="s">
        <v>158</v>
      </c>
      <c r="E6314" t="s">
        <v>29</v>
      </c>
      <c r="F6314" t="s">
        <v>159</v>
      </c>
      <c r="G6314" s="2">
        <v>-1</v>
      </c>
      <c r="H6314" s="2" t="s">
        <v>344</v>
      </c>
      <c r="I6314" s="67">
        <v>-40001.64</v>
      </c>
      <c r="J6314" s="67">
        <v>0</v>
      </c>
      <c r="K6314" s="67">
        <v>-40001.64</v>
      </c>
      <c r="L6314" s="67">
        <v>0</v>
      </c>
      <c r="M6314" s="67">
        <v>-40001.64</v>
      </c>
      <c r="N6314" s="67">
        <v>0</v>
      </c>
      <c r="P6314" s="67">
        <v>0</v>
      </c>
      <c r="Q6314" s="67">
        <v>0</v>
      </c>
      <c r="U6314" t="s">
        <v>783</v>
      </c>
    </row>
    <row r="6315" spans="3:21" x14ac:dyDescent="0.3">
      <c r="C6315" t="s">
        <v>166</v>
      </c>
      <c r="D6315" t="s">
        <v>158</v>
      </c>
      <c r="E6315" t="s">
        <v>29</v>
      </c>
      <c r="F6315" t="s">
        <v>159</v>
      </c>
      <c r="G6315" s="2">
        <v>1</v>
      </c>
      <c r="H6315" s="2" t="s">
        <v>354</v>
      </c>
      <c r="I6315" s="67">
        <v>-21.91</v>
      </c>
      <c r="J6315" s="67">
        <v>0</v>
      </c>
      <c r="K6315" s="67">
        <v>-21.91</v>
      </c>
      <c r="L6315" s="67">
        <v>0</v>
      </c>
      <c r="M6315" s="67">
        <v>-21.91</v>
      </c>
      <c r="N6315" s="67">
        <v>0</v>
      </c>
      <c r="O6315" s="2">
        <v>1</v>
      </c>
      <c r="P6315" s="67">
        <v>-7.38</v>
      </c>
      <c r="Q6315" s="67">
        <v>0</v>
      </c>
      <c r="U6315" t="s">
        <v>783</v>
      </c>
    </row>
    <row r="6316" spans="3:21" x14ac:dyDescent="0.3">
      <c r="C6316" t="s">
        <v>31</v>
      </c>
      <c r="D6316" t="s">
        <v>158</v>
      </c>
      <c r="E6316" t="s">
        <v>30</v>
      </c>
      <c r="F6316" t="s">
        <v>159</v>
      </c>
      <c r="G6316" s="2">
        <v>0</v>
      </c>
      <c r="H6316" s="2" t="s">
        <v>234</v>
      </c>
      <c r="I6316" s="67">
        <v>76837.39</v>
      </c>
      <c r="J6316" s="67">
        <v>1.48</v>
      </c>
      <c r="K6316" s="67">
        <v>76837.39</v>
      </c>
      <c r="L6316" s="67">
        <v>0.66</v>
      </c>
      <c r="M6316" s="67">
        <v>76837.39</v>
      </c>
      <c r="N6316" s="67">
        <v>8.2899999999999991</v>
      </c>
      <c r="P6316" s="67">
        <v>0</v>
      </c>
      <c r="Q6316" s="67">
        <v>0</v>
      </c>
      <c r="R6316" s="2" t="s">
        <v>161</v>
      </c>
      <c r="S6316" s="2" t="s">
        <v>161</v>
      </c>
      <c r="T6316" s="2" t="s">
        <v>161</v>
      </c>
      <c r="U6316" t="s">
        <v>783</v>
      </c>
    </row>
    <row r="6317" spans="3:21" x14ac:dyDescent="0.3">
      <c r="C6317" t="s">
        <v>32</v>
      </c>
      <c r="D6317" t="s">
        <v>158</v>
      </c>
      <c r="E6317" t="s">
        <v>30</v>
      </c>
      <c r="F6317" t="s">
        <v>159</v>
      </c>
      <c r="G6317" s="2">
        <v>-4</v>
      </c>
      <c r="H6317" s="2" t="s">
        <v>486</v>
      </c>
      <c r="I6317" s="67">
        <v>296.56</v>
      </c>
      <c r="J6317" s="67">
        <v>0.04</v>
      </c>
      <c r="K6317" s="67">
        <v>296.56</v>
      </c>
      <c r="L6317" s="67">
        <v>0.02</v>
      </c>
      <c r="M6317" s="67">
        <v>296.56</v>
      </c>
      <c r="N6317" s="67">
        <v>0.18</v>
      </c>
      <c r="P6317" s="67">
        <v>0</v>
      </c>
      <c r="Q6317" s="67">
        <v>0</v>
      </c>
      <c r="R6317" s="2" t="s">
        <v>161</v>
      </c>
      <c r="S6317" s="2" t="s">
        <v>161</v>
      </c>
      <c r="T6317" s="2" t="s">
        <v>161</v>
      </c>
      <c r="U6317" t="s">
        <v>783</v>
      </c>
    </row>
    <row r="6318" spans="3:21" x14ac:dyDescent="0.3">
      <c r="C6318" t="s">
        <v>166</v>
      </c>
      <c r="D6318" t="s">
        <v>158</v>
      </c>
      <c r="E6318" t="s">
        <v>29</v>
      </c>
      <c r="F6318" t="s">
        <v>159</v>
      </c>
      <c r="G6318" s="2">
        <v>3</v>
      </c>
      <c r="H6318" s="2" t="s">
        <v>430</v>
      </c>
      <c r="I6318" s="67">
        <v>-295.29000000000002</v>
      </c>
      <c r="J6318" s="67">
        <v>0</v>
      </c>
      <c r="K6318" s="67">
        <v>-295.29000000000002</v>
      </c>
      <c r="L6318" s="67">
        <v>0</v>
      </c>
      <c r="M6318" s="67">
        <v>-295.29000000000002</v>
      </c>
      <c r="N6318" s="67">
        <v>0</v>
      </c>
      <c r="P6318" s="67">
        <v>0</v>
      </c>
      <c r="Q6318" s="67">
        <v>0</v>
      </c>
      <c r="U6318" t="s">
        <v>783</v>
      </c>
    </row>
    <row r="6319" spans="3:21" x14ac:dyDescent="0.3">
      <c r="C6319" t="s">
        <v>166</v>
      </c>
      <c r="D6319" t="s">
        <v>158</v>
      </c>
      <c r="E6319" t="s">
        <v>30</v>
      </c>
      <c r="F6319" t="s">
        <v>159</v>
      </c>
      <c r="G6319" s="2">
        <v>1</v>
      </c>
      <c r="H6319" s="2" t="s">
        <v>523</v>
      </c>
      <c r="I6319" s="67">
        <v>137144.10999999999</v>
      </c>
      <c r="J6319" s="67">
        <v>21.84</v>
      </c>
      <c r="K6319" s="67">
        <v>137144.10999999999</v>
      </c>
      <c r="L6319" s="67">
        <v>10.37</v>
      </c>
      <c r="M6319" s="67">
        <v>137144.10999999999</v>
      </c>
      <c r="N6319" s="67">
        <v>99.36</v>
      </c>
      <c r="P6319" s="67">
        <v>0</v>
      </c>
      <c r="Q6319" s="67">
        <v>137144.10999999999</v>
      </c>
      <c r="R6319" s="2" t="s">
        <v>161</v>
      </c>
      <c r="S6319" s="2" t="s">
        <v>161</v>
      </c>
      <c r="T6319" s="2" t="s">
        <v>161</v>
      </c>
      <c r="U6319" t="s">
        <v>783</v>
      </c>
    </row>
    <row r="6320" spans="3:21" x14ac:dyDescent="0.3">
      <c r="C6320" t="s">
        <v>166</v>
      </c>
      <c r="D6320" t="s">
        <v>158</v>
      </c>
      <c r="E6320" t="s">
        <v>30</v>
      </c>
      <c r="F6320" t="s">
        <v>159</v>
      </c>
      <c r="G6320" s="2">
        <v>0</v>
      </c>
      <c r="H6320" s="2" t="s">
        <v>432</v>
      </c>
      <c r="I6320" s="67">
        <v>245.61</v>
      </c>
      <c r="J6320" s="67">
        <v>27.23</v>
      </c>
      <c r="K6320" s="67">
        <v>245.61</v>
      </c>
      <c r="L6320" s="67">
        <v>0</v>
      </c>
      <c r="M6320" s="67">
        <v>245.61</v>
      </c>
      <c r="N6320" s="67">
        <v>0.02</v>
      </c>
      <c r="P6320" s="67">
        <v>0</v>
      </c>
      <c r="Q6320" s="67">
        <v>0</v>
      </c>
      <c r="R6320" s="2" t="s">
        <v>161</v>
      </c>
      <c r="S6320" s="2" t="s">
        <v>165</v>
      </c>
      <c r="T6320" s="2" t="s">
        <v>165</v>
      </c>
      <c r="U6320" t="s">
        <v>783</v>
      </c>
    </row>
    <row r="6321" spans="3:21" x14ac:dyDescent="0.3">
      <c r="C6321" t="s">
        <v>166</v>
      </c>
      <c r="D6321" t="s">
        <v>158</v>
      </c>
      <c r="E6321" t="s">
        <v>30</v>
      </c>
      <c r="F6321" t="s">
        <v>159</v>
      </c>
      <c r="G6321" s="2">
        <v>4</v>
      </c>
      <c r="H6321" s="2" t="s">
        <v>218</v>
      </c>
      <c r="I6321" s="67">
        <v>2396730.73</v>
      </c>
      <c r="J6321" s="67">
        <v>11635.37</v>
      </c>
      <c r="K6321" s="67">
        <v>2396730.73</v>
      </c>
      <c r="L6321" s="67">
        <v>10501.84</v>
      </c>
      <c r="M6321" s="67">
        <v>2396730.73</v>
      </c>
      <c r="N6321" s="67">
        <v>679.39</v>
      </c>
      <c r="P6321" s="67">
        <v>0</v>
      </c>
      <c r="Q6321" s="67">
        <v>9586922.9199999999</v>
      </c>
      <c r="R6321" s="2" t="s">
        <v>161</v>
      </c>
      <c r="S6321" s="2" t="s">
        <v>161</v>
      </c>
      <c r="T6321" s="2" t="s">
        <v>165</v>
      </c>
      <c r="U6321" t="s">
        <v>783</v>
      </c>
    </row>
    <row r="6322" spans="3:21" x14ac:dyDescent="0.3">
      <c r="C6322" t="s">
        <v>32</v>
      </c>
      <c r="D6322" t="s">
        <v>158</v>
      </c>
      <c r="E6322" t="s">
        <v>29</v>
      </c>
      <c r="F6322" t="s">
        <v>159</v>
      </c>
      <c r="G6322" s="2">
        <v>2</v>
      </c>
      <c r="H6322" s="2" t="s">
        <v>486</v>
      </c>
      <c r="I6322" s="67">
        <v>-4472.1400000000003</v>
      </c>
      <c r="J6322" s="67">
        <v>0</v>
      </c>
      <c r="K6322" s="67">
        <v>-4472.1400000000003</v>
      </c>
      <c r="L6322" s="67">
        <v>0</v>
      </c>
      <c r="M6322" s="67">
        <v>-4472.1400000000003</v>
      </c>
      <c r="N6322" s="67">
        <v>0</v>
      </c>
      <c r="P6322" s="67">
        <v>0</v>
      </c>
      <c r="Q6322" s="67">
        <v>0</v>
      </c>
      <c r="U6322" t="s">
        <v>783</v>
      </c>
    </row>
    <row r="6323" spans="3:21" x14ac:dyDescent="0.3">
      <c r="C6323" t="s">
        <v>31</v>
      </c>
      <c r="D6323" t="s">
        <v>158</v>
      </c>
      <c r="E6323" t="s">
        <v>30</v>
      </c>
      <c r="F6323" t="s">
        <v>159</v>
      </c>
      <c r="G6323" s="2">
        <v>-4</v>
      </c>
      <c r="H6323" s="2" t="s">
        <v>575</v>
      </c>
      <c r="I6323" s="67">
        <v>1919.24</v>
      </c>
      <c r="J6323" s="67">
        <v>0.05</v>
      </c>
      <c r="K6323" s="67">
        <v>1919.24</v>
      </c>
      <c r="L6323" s="67">
        <v>0</v>
      </c>
      <c r="M6323" s="67">
        <v>1919.24</v>
      </c>
      <c r="N6323" s="67">
        <v>0.08</v>
      </c>
      <c r="P6323" s="67">
        <v>0</v>
      </c>
      <c r="Q6323" s="67">
        <v>0</v>
      </c>
      <c r="R6323" s="2" t="s">
        <v>161</v>
      </c>
      <c r="S6323" s="2" t="s">
        <v>161</v>
      </c>
      <c r="T6323" s="2" t="s">
        <v>161</v>
      </c>
      <c r="U6323" t="s">
        <v>783</v>
      </c>
    </row>
    <row r="6324" spans="3:21" x14ac:dyDescent="0.3">
      <c r="C6324" t="s">
        <v>166</v>
      </c>
      <c r="D6324" t="s">
        <v>158</v>
      </c>
      <c r="E6324" t="s">
        <v>29</v>
      </c>
      <c r="F6324" t="s">
        <v>159</v>
      </c>
      <c r="G6324" s="2">
        <v>1</v>
      </c>
      <c r="H6324" s="2" t="s">
        <v>431</v>
      </c>
      <c r="I6324" s="67">
        <v>-40822.71</v>
      </c>
      <c r="J6324" s="67">
        <v>0</v>
      </c>
      <c r="K6324" s="67">
        <v>-40822.71</v>
      </c>
      <c r="L6324" s="67">
        <v>0</v>
      </c>
      <c r="M6324" s="67">
        <v>-40822.71</v>
      </c>
      <c r="N6324" s="67">
        <v>0</v>
      </c>
      <c r="P6324" s="67">
        <v>-95.02</v>
      </c>
      <c r="Q6324" s="67">
        <v>0</v>
      </c>
      <c r="U6324" t="s">
        <v>783</v>
      </c>
    </row>
    <row r="6325" spans="3:21" x14ac:dyDescent="0.3">
      <c r="C6325" t="s">
        <v>166</v>
      </c>
      <c r="D6325" t="s">
        <v>158</v>
      </c>
      <c r="E6325" t="s">
        <v>29</v>
      </c>
      <c r="F6325" t="s">
        <v>159</v>
      </c>
      <c r="G6325" s="2">
        <v>1</v>
      </c>
      <c r="H6325" s="2" t="s">
        <v>564</v>
      </c>
      <c r="I6325" s="67">
        <v>-148.91</v>
      </c>
      <c r="J6325" s="67">
        <v>0</v>
      </c>
      <c r="K6325" s="67">
        <v>-148.91</v>
      </c>
      <c r="L6325" s="67">
        <v>0</v>
      </c>
      <c r="M6325" s="67">
        <v>-148.91</v>
      </c>
      <c r="N6325" s="67">
        <v>0</v>
      </c>
      <c r="P6325" s="67">
        <v>0</v>
      </c>
      <c r="Q6325" s="67">
        <v>0</v>
      </c>
      <c r="U6325" t="s">
        <v>783</v>
      </c>
    </row>
    <row r="6326" spans="3:21" x14ac:dyDescent="0.3">
      <c r="C6326" t="s">
        <v>32</v>
      </c>
      <c r="D6326" t="s">
        <v>158</v>
      </c>
      <c r="E6326" t="s">
        <v>29</v>
      </c>
      <c r="F6326" t="s">
        <v>159</v>
      </c>
      <c r="G6326" s="2">
        <v>3</v>
      </c>
      <c r="H6326" s="2" t="s">
        <v>506</v>
      </c>
      <c r="I6326" s="67">
        <v>-303594.46000000002</v>
      </c>
      <c r="J6326" s="67">
        <v>0</v>
      </c>
      <c r="K6326" s="67">
        <v>-303594.46000000002</v>
      </c>
      <c r="L6326" s="67">
        <v>0</v>
      </c>
      <c r="M6326" s="67">
        <v>-303594.46000000002</v>
      </c>
      <c r="N6326" s="67">
        <v>0</v>
      </c>
      <c r="P6326" s="67">
        <v>0</v>
      </c>
      <c r="Q6326" s="67">
        <v>0</v>
      </c>
      <c r="U6326" t="s">
        <v>783</v>
      </c>
    </row>
    <row r="6327" spans="3:21" x14ac:dyDescent="0.3">
      <c r="C6327" t="s">
        <v>166</v>
      </c>
      <c r="D6327" t="s">
        <v>158</v>
      </c>
      <c r="E6327" t="s">
        <v>30</v>
      </c>
      <c r="F6327" t="s">
        <v>159</v>
      </c>
      <c r="G6327" s="2">
        <v>-1</v>
      </c>
      <c r="H6327" s="2" t="s">
        <v>312</v>
      </c>
      <c r="I6327" s="67">
        <v>-2.83</v>
      </c>
      <c r="J6327" s="67">
        <v>0</v>
      </c>
      <c r="K6327" s="67">
        <v>-2.83</v>
      </c>
      <c r="L6327" s="67">
        <v>0</v>
      </c>
      <c r="M6327" s="67">
        <v>-2.83</v>
      </c>
      <c r="N6327" s="67">
        <v>0</v>
      </c>
      <c r="P6327" s="67">
        <v>0</v>
      </c>
      <c r="Q6327" s="67">
        <v>0</v>
      </c>
      <c r="R6327" s="2" t="s">
        <v>165</v>
      </c>
      <c r="S6327" s="2" t="s">
        <v>165</v>
      </c>
      <c r="T6327" s="2" t="s">
        <v>165</v>
      </c>
      <c r="U6327" t="s">
        <v>783</v>
      </c>
    </row>
    <row r="6328" spans="3:21" x14ac:dyDescent="0.3">
      <c r="C6328" t="s">
        <v>31</v>
      </c>
      <c r="D6328" t="s">
        <v>158</v>
      </c>
      <c r="E6328" t="s">
        <v>30</v>
      </c>
      <c r="F6328" t="s">
        <v>159</v>
      </c>
      <c r="G6328" s="2">
        <v>4</v>
      </c>
      <c r="H6328" s="2" t="s">
        <v>640</v>
      </c>
      <c r="I6328" s="67">
        <v>48299.9</v>
      </c>
      <c r="J6328" s="67">
        <v>6.73</v>
      </c>
      <c r="K6328" s="67">
        <v>48299.9</v>
      </c>
      <c r="L6328" s="67">
        <v>0.52</v>
      </c>
      <c r="M6328" s="67">
        <v>48299.9</v>
      </c>
      <c r="N6328" s="67">
        <v>2.72</v>
      </c>
      <c r="P6328" s="67">
        <v>0</v>
      </c>
      <c r="Q6328" s="67">
        <v>193199.6</v>
      </c>
      <c r="R6328" s="2" t="s">
        <v>161</v>
      </c>
      <c r="S6328" s="2" t="s">
        <v>161</v>
      </c>
      <c r="T6328" s="2" t="s">
        <v>161</v>
      </c>
      <c r="U6328" t="s">
        <v>783</v>
      </c>
    </row>
    <row r="6329" spans="3:21" x14ac:dyDescent="0.3">
      <c r="C6329" t="s">
        <v>166</v>
      </c>
      <c r="D6329" t="s">
        <v>158</v>
      </c>
      <c r="E6329" t="s">
        <v>30</v>
      </c>
      <c r="F6329" t="s">
        <v>159</v>
      </c>
      <c r="G6329" s="2">
        <v>0</v>
      </c>
      <c r="H6329" s="2" t="s">
        <v>494</v>
      </c>
      <c r="I6329" s="67">
        <v>99852.38</v>
      </c>
      <c r="J6329" s="67">
        <v>1.0900000000000001</v>
      </c>
      <c r="K6329" s="67">
        <v>99852.38</v>
      </c>
      <c r="L6329" s="67">
        <v>2.48</v>
      </c>
      <c r="M6329" s="67">
        <v>99852.38</v>
      </c>
      <c r="N6329" s="67">
        <v>111.83</v>
      </c>
      <c r="O6329" s="2">
        <v>1</v>
      </c>
      <c r="P6329" s="67">
        <v>371.45</v>
      </c>
      <c r="Q6329" s="67">
        <v>0</v>
      </c>
      <c r="R6329" s="2" t="s">
        <v>251</v>
      </c>
      <c r="S6329" s="2" t="s">
        <v>251</v>
      </c>
      <c r="T6329" s="2" t="s">
        <v>251</v>
      </c>
      <c r="U6329" t="s">
        <v>783</v>
      </c>
    </row>
    <row r="6330" spans="3:21" x14ac:dyDescent="0.3">
      <c r="C6330" t="s">
        <v>166</v>
      </c>
      <c r="D6330" t="s">
        <v>158</v>
      </c>
      <c r="E6330" t="s">
        <v>30</v>
      </c>
      <c r="F6330" t="s">
        <v>159</v>
      </c>
      <c r="G6330" s="2">
        <v>0</v>
      </c>
      <c r="H6330" s="2" t="s">
        <v>405</v>
      </c>
      <c r="I6330" s="67">
        <v>39150.33</v>
      </c>
      <c r="J6330" s="67">
        <v>0.24</v>
      </c>
      <c r="K6330" s="67">
        <v>39150.33</v>
      </c>
      <c r="L6330" s="67">
        <v>0.47</v>
      </c>
      <c r="M6330" s="67">
        <v>39150.33</v>
      </c>
      <c r="N6330" s="67">
        <v>26.33</v>
      </c>
      <c r="O6330" s="2">
        <v>0</v>
      </c>
      <c r="P6330" s="67">
        <v>0</v>
      </c>
      <c r="Q6330" s="67">
        <v>0</v>
      </c>
      <c r="R6330" s="2" t="s">
        <v>251</v>
      </c>
      <c r="S6330" s="2" t="s">
        <v>251</v>
      </c>
      <c r="T6330" s="2" t="s">
        <v>161</v>
      </c>
      <c r="U6330" t="s">
        <v>783</v>
      </c>
    </row>
    <row r="6331" spans="3:21" x14ac:dyDescent="0.3">
      <c r="C6331" t="s">
        <v>166</v>
      </c>
      <c r="D6331" t="s">
        <v>158</v>
      </c>
      <c r="E6331" t="s">
        <v>29</v>
      </c>
      <c r="F6331" t="s">
        <v>159</v>
      </c>
      <c r="G6331" s="2">
        <v>4</v>
      </c>
      <c r="H6331" s="2" t="s">
        <v>253</v>
      </c>
      <c r="I6331" s="67">
        <v>-391.32</v>
      </c>
      <c r="J6331" s="67">
        <v>0</v>
      </c>
      <c r="K6331" s="67">
        <v>-391.32</v>
      </c>
      <c r="L6331" s="67">
        <v>0</v>
      </c>
      <c r="M6331" s="67">
        <v>-391.32</v>
      </c>
      <c r="N6331" s="67">
        <v>0</v>
      </c>
      <c r="P6331" s="67">
        <v>0</v>
      </c>
      <c r="Q6331" s="67">
        <v>0</v>
      </c>
      <c r="U6331" t="s">
        <v>783</v>
      </c>
    </row>
    <row r="6332" spans="3:21" x14ac:dyDescent="0.3">
      <c r="C6332" t="s">
        <v>166</v>
      </c>
      <c r="D6332" t="s">
        <v>158</v>
      </c>
      <c r="E6332" t="s">
        <v>30</v>
      </c>
      <c r="F6332" t="s">
        <v>159</v>
      </c>
      <c r="G6332" s="2">
        <v>2</v>
      </c>
      <c r="H6332" s="2" t="s">
        <v>222</v>
      </c>
      <c r="I6332" s="67">
        <v>19553.78</v>
      </c>
      <c r="J6332" s="67">
        <v>1938.37</v>
      </c>
      <c r="K6332" s="67">
        <v>19553.78</v>
      </c>
      <c r="L6332" s="67">
        <v>0.24</v>
      </c>
      <c r="M6332" s="67">
        <v>19553.78</v>
      </c>
      <c r="N6332" s="67">
        <v>2.27</v>
      </c>
      <c r="P6332" s="67">
        <v>0</v>
      </c>
      <c r="Q6332" s="67">
        <v>39107.56</v>
      </c>
      <c r="R6332" s="2" t="s">
        <v>161</v>
      </c>
      <c r="S6332" s="2" t="s">
        <v>165</v>
      </c>
      <c r="T6332" s="2" t="s">
        <v>165</v>
      </c>
      <c r="U6332" t="s">
        <v>783</v>
      </c>
    </row>
    <row r="6333" spans="3:21" x14ac:dyDescent="0.3">
      <c r="C6333" t="s">
        <v>166</v>
      </c>
      <c r="D6333" t="s">
        <v>158</v>
      </c>
      <c r="E6333" t="s">
        <v>30</v>
      </c>
      <c r="F6333" t="s">
        <v>159</v>
      </c>
      <c r="G6333" s="2">
        <v>1</v>
      </c>
      <c r="H6333" s="2" t="s">
        <v>360</v>
      </c>
      <c r="I6333" s="67">
        <v>68719.710000000006</v>
      </c>
      <c r="J6333" s="67">
        <v>0</v>
      </c>
      <c r="K6333" s="67">
        <v>68719.710000000006</v>
      </c>
      <c r="L6333" s="67">
        <v>0</v>
      </c>
      <c r="M6333" s="67">
        <v>68719.710000000006</v>
      </c>
      <c r="N6333" s="67">
        <v>30.06</v>
      </c>
      <c r="P6333" s="67">
        <v>0</v>
      </c>
      <c r="Q6333" s="67">
        <v>68719.710000000006</v>
      </c>
      <c r="R6333" s="2" t="s">
        <v>161</v>
      </c>
      <c r="S6333" s="2" t="s">
        <v>161</v>
      </c>
      <c r="T6333" s="2" t="s">
        <v>165</v>
      </c>
      <c r="U6333" t="s">
        <v>783</v>
      </c>
    </row>
    <row r="6334" spans="3:21" x14ac:dyDescent="0.3">
      <c r="C6334" t="s">
        <v>32</v>
      </c>
      <c r="D6334" t="s">
        <v>158</v>
      </c>
      <c r="E6334" t="s">
        <v>29</v>
      </c>
      <c r="F6334" t="s">
        <v>159</v>
      </c>
      <c r="G6334" s="2">
        <v>-1</v>
      </c>
      <c r="H6334" s="2" t="s">
        <v>374</v>
      </c>
      <c r="I6334" s="67">
        <v>-4121.8</v>
      </c>
      <c r="J6334" s="67">
        <v>0</v>
      </c>
      <c r="K6334" s="67">
        <v>-4121.8</v>
      </c>
      <c r="L6334" s="67">
        <v>0</v>
      </c>
      <c r="M6334" s="67">
        <v>-4121.8</v>
      </c>
      <c r="N6334" s="67">
        <v>0</v>
      </c>
      <c r="P6334" s="67">
        <v>0</v>
      </c>
      <c r="Q6334" s="67">
        <v>0</v>
      </c>
      <c r="U6334" t="s">
        <v>783</v>
      </c>
    </row>
    <row r="6335" spans="3:21" x14ac:dyDescent="0.3">
      <c r="C6335" t="s">
        <v>31</v>
      </c>
      <c r="D6335" t="s">
        <v>158</v>
      </c>
      <c r="E6335" t="s">
        <v>29</v>
      </c>
      <c r="F6335" t="s">
        <v>159</v>
      </c>
      <c r="G6335" s="2">
        <v>12</v>
      </c>
      <c r="H6335" s="2" t="s">
        <v>250</v>
      </c>
      <c r="I6335" s="67">
        <v>-16101.89</v>
      </c>
      <c r="J6335" s="67">
        <v>0</v>
      </c>
      <c r="K6335" s="67">
        <v>-16101.89</v>
      </c>
      <c r="L6335" s="67">
        <v>0</v>
      </c>
      <c r="M6335" s="67">
        <v>-16101.89</v>
      </c>
      <c r="N6335" s="67">
        <v>0</v>
      </c>
      <c r="P6335" s="67">
        <v>0</v>
      </c>
      <c r="Q6335" s="67">
        <v>0</v>
      </c>
      <c r="U6335" t="s">
        <v>783</v>
      </c>
    </row>
    <row r="6336" spans="3:21" x14ac:dyDescent="0.3">
      <c r="C6336" t="s">
        <v>31</v>
      </c>
      <c r="D6336" t="s">
        <v>158</v>
      </c>
      <c r="E6336" t="s">
        <v>30</v>
      </c>
      <c r="F6336" t="s">
        <v>159</v>
      </c>
      <c r="G6336" s="2">
        <v>7</v>
      </c>
      <c r="H6336" s="2" t="s">
        <v>479</v>
      </c>
      <c r="I6336" s="67">
        <v>622133.31999999995</v>
      </c>
      <c r="J6336" s="67">
        <v>0</v>
      </c>
      <c r="K6336" s="67">
        <v>622133.31999999995</v>
      </c>
      <c r="L6336" s="67">
        <v>0</v>
      </c>
      <c r="M6336" s="67">
        <v>622133.31999999995</v>
      </c>
      <c r="N6336" s="67">
        <v>9.2100000000000009</v>
      </c>
      <c r="P6336" s="67">
        <v>0</v>
      </c>
      <c r="Q6336" s="67">
        <v>4354933.2399999993</v>
      </c>
      <c r="R6336" s="2" t="s">
        <v>161</v>
      </c>
      <c r="S6336" s="2" t="s">
        <v>161</v>
      </c>
      <c r="T6336" s="2" t="s">
        <v>165</v>
      </c>
      <c r="U6336" t="s">
        <v>783</v>
      </c>
    </row>
    <row r="6337" spans="3:21" x14ac:dyDescent="0.3">
      <c r="C6337" t="s">
        <v>166</v>
      </c>
      <c r="D6337" t="s">
        <v>158</v>
      </c>
      <c r="E6337" t="s">
        <v>30</v>
      </c>
      <c r="F6337" t="s">
        <v>159</v>
      </c>
      <c r="G6337" s="2">
        <v>1</v>
      </c>
      <c r="H6337" s="2" t="s">
        <v>184</v>
      </c>
      <c r="I6337" s="67">
        <v>5812.28</v>
      </c>
      <c r="J6337" s="67">
        <v>0.72</v>
      </c>
      <c r="K6337" s="67">
        <v>5812.28</v>
      </c>
      <c r="L6337" s="67">
        <v>174.8</v>
      </c>
      <c r="M6337" s="67">
        <v>5812.28</v>
      </c>
      <c r="N6337" s="67">
        <v>3.26</v>
      </c>
      <c r="P6337" s="67">
        <v>5812.28</v>
      </c>
      <c r="Q6337" s="67">
        <v>5812.28</v>
      </c>
      <c r="R6337" s="2" t="s">
        <v>165</v>
      </c>
      <c r="S6337" s="2" t="s">
        <v>161</v>
      </c>
      <c r="T6337" s="2" t="s">
        <v>165</v>
      </c>
      <c r="U6337" t="s">
        <v>783</v>
      </c>
    </row>
    <row r="6338" spans="3:21" x14ac:dyDescent="0.3">
      <c r="C6338" t="s">
        <v>166</v>
      </c>
      <c r="D6338" t="s">
        <v>158</v>
      </c>
      <c r="E6338" t="s">
        <v>29</v>
      </c>
      <c r="F6338" t="s">
        <v>159</v>
      </c>
      <c r="G6338" s="2">
        <v>10</v>
      </c>
      <c r="H6338" s="2" t="s">
        <v>297</v>
      </c>
      <c r="I6338" s="67">
        <v>-1111.78</v>
      </c>
      <c r="J6338" s="67">
        <v>0</v>
      </c>
      <c r="K6338" s="67">
        <v>-1111.78</v>
      </c>
      <c r="L6338" s="67">
        <v>0</v>
      </c>
      <c r="M6338" s="67">
        <v>-1111.78</v>
      </c>
      <c r="N6338" s="67">
        <v>0</v>
      </c>
      <c r="P6338" s="67">
        <v>0</v>
      </c>
      <c r="Q6338" s="67">
        <v>0</v>
      </c>
      <c r="U6338" t="s">
        <v>783</v>
      </c>
    </row>
    <row r="6339" spans="3:21" x14ac:dyDescent="0.3">
      <c r="C6339" t="s">
        <v>31</v>
      </c>
      <c r="D6339" t="s">
        <v>158</v>
      </c>
      <c r="E6339" t="s">
        <v>30</v>
      </c>
      <c r="F6339" t="s">
        <v>159</v>
      </c>
      <c r="G6339" s="2">
        <v>4</v>
      </c>
      <c r="H6339" s="2" t="s">
        <v>346</v>
      </c>
      <c r="I6339" s="67">
        <v>389739.56</v>
      </c>
      <c r="J6339" s="67">
        <v>33.479999999999997</v>
      </c>
      <c r="K6339" s="67">
        <v>389739.56</v>
      </c>
      <c r="L6339" s="67">
        <v>4.05</v>
      </c>
      <c r="M6339" s="67">
        <v>389739.56</v>
      </c>
      <c r="N6339" s="67">
        <v>21.55</v>
      </c>
      <c r="P6339" s="67">
        <v>0</v>
      </c>
      <c r="Q6339" s="67">
        <v>1558958.24</v>
      </c>
      <c r="R6339" s="2" t="s">
        <v>161</v>
      </c>
      <c r="S6339" s="2" t="s">
        <v>161</v>
      </c>
      <c r="T6339" s="2" t="s">
        <v>161</v>
      </c>
      <c r="U6339" t="s">
        <v>783</v>
      </c>
    </row>
    <row r="6340" spans="3:21" x14ac:dyDescent="0.3">
      <c r="C6340" t="s">
        <v>31</v>
      </c>
      <c r="D6340" t="s">
        <v>158</v>
      </c>
      <c r="E6340" t="s">
        <v>30</v>
      </c>
      <c r="F6340" t="s">
        <v>159</v>
      </c>
      <c r="G6340" s="2">
        <v>2</v>
      </c>
      <c r="H6340" s="2" t="s">
        <v>377</v>
      </c>
      <c r="I6340" s="67">
        <v>200694.99</v>
      </c>
      <c r="J6340" s="67">
        <v>98.36</v>
      </c>
      <c r="K6340" s="67">
        <v>200694.99</v>
      </c>
      <c r="L6340" s="67">
        <v>46.72</v>
      </c>
      <c r="M6340" s="67">
        <v>200694.99</v>
      </c>
      <c r="N6340" s="67">
        <v>447.45</v>
      </c>
      <c r="P6340" s="67">
        <v>0</v>
      </c>
      <c r="Q6340" s="67">
        <v>401389.98</v>
      </c>
      <c r="R6340" s="2" t="s">
        <v>161</v>
      </c>
      <c r="S6340" s="2" t="s">
        <v>161</v>
      </c>
      <c r="T6340" s="2" t="s">
        <v>161</v>
      </c>
      <c r="U6340" t="s">
        <v>783</v>
      </c>
    </row>
    <row r="6341" spans="3:21" x14ac:dyDescent="0.3">
      <c r="C6341" t="s">
        <v>31</v>
      </c>
      <c r="D6341" t="s">
        <v>158</v>
      </c>
      <c r="E6341" t="s">
        <v>30</v>
      </c>
      <c r="F6341" t="s">
        <v>159</v>
      </c>
      <c r="G6341" s="2">
        <v>2</v>
      </c>
      <c r="H6341" s="2" t="s">
        <v>335</v>
      </c>
      <c r="I6341" s="67">
        <v>4526.25</v>
      </c>
      <c r="J6341" s="67">
        <v>643.95000000000005</v>
      </c>
      <c r="K6341" s="67">
        <v>4526.25</v>
      </c>
      <c r="L6341" s="67">
        <v>0</v>
      </c>
      <c r="M6341" s="67">
        <v>4526.25</v>
      </c>
      <c r="N6341" s="67">
        <v>0</v>
      </c>
      <c r="P6341" s="67">
        <v>0</v>
      </c>
      <c r="Q6341" s="67">
        <v>9052.5</v>
      </c>
      <c r="R6341" s="2" t="s">
        <v>161</v>
      </c>
      <c r="S6341" s="2" t="s">
        <v>165</v>
      </c>
      <c r="T6341" s="2" t="s">
        <v>165</v>
      </c>
      <c r="U6341" t="s">
        <v>783</v>
      </c>
    </row>
    <row r="6342" spans="3:21" x14ac:dyDescent="0.3">
      <c r="C6342" t="s">
        <v>166</v>
      </c>
      <c r="D6342" t="s">
        <v>158</v>
      </c>
      <c r="E6342" t="s">
        <v>29</v>
      </c>
      <c r="F6342" t="s">
        <v>159</v>
      </c>
      <c r="G6342" s="2">
        <v>0</v>
      </c>
      <c r="H6342" s="2" t="s">
        <v>170</v>
      </c>
      <c r="I6342" s="67">
        <v>-34794.519999999997</v>
      </c>
      <c r="J6342" s="67">
        <v>0</v>
      </c>
      <c r="K6342" s="67">
        <v>-34794.519999999997</v>
      </c>
      <c r="L6342" s="67">
        <v>0</v>
      </c>
      <c r="M6342" s="67">
        <v>-34794.519999999997</v>
      </c>
      <c r="N6342" s="67">
        <v>0</v>
      </c>
      <c r="P6342" s="67">
        <v>0</v>
      </c>
      <c r="Q6342" s="67">
        <v>0</v>
      </c>
      <c r="U6342" t="s">
        <v>783</v>
      </c>
    </row>
    <row r="6343" spans="3:21" x14ac:dyDescent="0.3">
      <c r="C6343" t="s">
        <v>31</v>
      </c>
      <c r="D6343" t="s">
        <v>158</v>
      </c>
      <c r="E6343" t="s">
        <v>30</v>
      </c>
      <c r="F6343" t="s">
        <v>159</v>
      </c>
      <c r="G6343" s="2">
        <v>3</v>
      </c>
      <c r="H6343" s="2" t="s">
        <v>239</v>
      </c>
      <c r="I6343" s="67">
        <v>44362.54</v>
      </c>
      <c r="J6343" s="67">
        <v>3.81</v>
      </c>
      <c r="K6343" s="67">
        <v>44362.54</v>
      </c>
      <c r="L6343" s="67">
        <v>1302.4000000000001</v>
      </c>
      <c r="M6343" s="67">
        <v>44362.54</v>
      </c>
      <c r="N6343" s="67">
        <v>17.309999999999999</v>
      </c>
      <c r="P6343" s="67">
        <v>0</v>
      </c>
      <c r="Q6343" s="67">
        <v>133087.62</v>
      </c>
      <c r="R6343" s="2" t="s">
        <v>165</v>
      </c>
      <c r="S6343" s="2" t="s">
        <v>161</v>
      </c>
      <c r="T6343" s="2" t="s">
        <v>165</v>
      </c>
      <c r="U6343" t="s">
        <v>783</v>
      </c>
    </row>
    <row r="6344" spans="3:21" x14ac:dyDescent="0.3">
      <c r="C6344" t="s">
        <v>32</v>
      </c>
      <c r="D6344" t="s">
        <v>158</v>
      </c>
      <c r="E6344" t="s">
        <v>29</v>
      </c>
      <c r="F6344" t="s">
        <v>159</v>
      </c>
      <c r="G6344" s="2">
        <v>4</v>
      </c>
      <c r="H6344" s="2" t="s">
        <v>248</v>
      </c>
      <c r="I6344" s="67">
        <v>-10070.49</v>
      </c>
      <c r="J6344" s="67">
        <v>0</v>
      </c>
      <c r="K6344" s="67">
        <v>-10070.49</v>
      </c>
      <c r="L6344" s="67">
        <v>0</v>
      </c>
      <c r="M6344" s="67">
        <v>-10070.49</v>
      </c>
      <c r="N6344" s="67">
        <v>0</v>
      </c>
      <c r="P6344" s="67">
        <v>0</v>
      </c>
      <c r="Q6344" s="67">
        <v>0</v>
      </c>
      <c r="U6344" t="s">
        <v>783</v>
      </c>
    </row>
    <row r="6345" spans="3:21" x14ac:dyDescent="0.3">
      <c r="C6345" t="s">
        <v>32</v>
      </c>
      <c r="D6345" t="s">
        <v>158</v>
      </c>
      <c r="E6345" t="s">
        <v>29</v>
      </c>
      <c r="F6345" t="s">
        <v>159</v>
      </c>
      <c r="G6345" s="2">
        <v>0</v>
      </c>
      <c r="H6345" s="2" t="s">
        <v>460</v>
      </c>
      <c r="I6345" s="67">
        <v>-2007.98</v>
      </c>
      <c r="J6345" s="67">
        <v>0</v>
      </c>
      <c r="K6345" s="67">
        <v>-2007.98</v>
      </c>
      <c r="L6345" s="67">
        <v>0</v>
      </c>
      <c r="M6345" s="67">
        <v>-2007.98</v>
      </c>
      <c r="N6345" s="67">
        <v>0</v>
      </c>
      <c r="P6345" s="67">
        <v>0</v>
      </c>
      <c r="Q6345" s="67">
        <v>0</v>
      </c>
      <c r="U6345" t="s">
        <v>783</v>
      </c>
    </row>
    <row r="6346" spans="3:21" x14ac:dyDescent="0.3">
      <c r="C6346" t="s">
        <v>166</v>
      </c>
      <c r="D6346" t="s">
        <v>158</v>
      </c>
      <c r="E6346" t="s">
        <v>29</v>
      </c>
      <c r="F6346" t="s">
        <v>159</v>
      </c>
      <c r="G6346" s="2">
        <v>9</v>
      </c>
      <c r="H6346" s="2" t="s">
        <v>244</v>
      </c>
      <c r="I6346" s="67">
        <v>-43.34</v>
      </c>
      <c r="J6346" s="67">
        <v>0</v>
      </c>
      <c r="K6346" s="67">
        <v>-43.34</v>
      </c>
      <c r="L6346" s="67">
        <v>0</v>
      </c>
      <c r="M6346" s="67">
        <v>-43.34</v>
      </c>
      <c r="N6346" s="67">
        <v>0</v>
      </c>
      <c r="P6346" s="67">
        <v>0</v>
      </c>
      <c r="Q6346" s="67">
        <v>0</v>
      </c>
      <c r="U6346" t="s">
        <v>783</v>
      </c>
    </row>
    <row r="6347" spans="3:21" x14ac:dyDescent="0.3">
      <c r="C6347" t="s">
        <v>166</v>
      </c>
      <c r="D6347" t="s">
        <v>158</v>
      </c>
      <c r="E6347" t="s">
        <v>30</v>
      </c>
      <c r="F6347" t="s">
        <v>159</v>
      </c>
      <c r="G6347" s="2">
        <v>2</v>
      </c>
      <c r="H6347" s="2" t="s">
        <v>331</v>
      </c>
      <c r="I6347" s="67">
        <v>4673211.38</v>
      </c>
      <c r="J6347" s="67">
        <v>488.41</v>
      </c>
      <c r="K6347" s="67">
        <v>4673211.38</v>
      </c>
      <c r="L6347" s="67">
        <v>231.99</v>
      </c>
      <c r="M6347" s="67">
        <v>4673211.38</v>
      </c>
      <c r="N6347" s="67">
        <v>2221.87</v>
      </c>
      <c r="P6347" s="67">
        <v>83.08</v>
      </c>
      <c r="Q6347" s="67">
        <v>9346422.7599999998</v>
      </c>
      <c r="R6347" s="2" t="s">
        <v>161</v>
      </c>
      <c r="S6347" s="2" t="s">
        <v>161</v>
      </c>
      <c r="T6347" s="2" t="s">
        <v>161</v>
      </c>
      <c r="U6347" t="s">
        <v>783</v>
      </c>
    </row>
    <row r="6348" spans="3:21" x14ac:dyDescent="0.3">
      <c r="C6348" t="s">
        <v>32</v>
      </c>
      <c r="D6348" t="s">
        <v>158</v>
      </c>
      <c r="E6348" t="s">
        <v>30</v>
      </c>
      <c r="F6348" t="s">
        <v>159</v>
      </c>
      <c r="G6348" s="2">
        <v>-4</v>
      </c>
      <c r="H6348" s="2" t="s">
        <v>390</v>
      </c>
      <c r="I6348" s="67">
        <v>78.16</v>
      </c>
      <c r="J6348" s="67">
        <v>0.38</v>
      </c>
      <c r="K6348" s="67">
        <v>78.16</v>
      </c>
      <c r="L6348" s="67">
        <v>0.34</v>
      </c>
      <c r="M6348" s="67">
        <v>78.16</v>
      </c>
      <c r="N6348" s="67">
        <v>1.77</v>
      </c>
      <c r="P6348" s="67">
        <v>0</v>
      </c>
      <c r="Q6348" s="67">
        <v>0</v>
      </c>
      <c r="R6348" s="2" t="s">
        <v>161</v>
      </c>
      <c r="S6348" s="2" t="s">
        <v>161</v>
      </c>
      <c r="T6348" s="2" t="s">
        <v>161</v>
      </c>
      <c r="U6348" t="s">
        <v>783</v>
      </c>
    </row>
    <row r="6349" spans="3:21" x14ac:dyDescent="0.3">
      <c r="C6349" t="s">
        <v>166</v>
      </c>
      <c r="D6349" t="s">
        <v>158</v>
      </c>
      <c r="E6349" t="s">
        <v>30</v>
      </c>
      <c r="F6349" t="s">
        <v>159</v>
      </c>
      <c r="G6349" s="2">
        <v>3</v>
      </c>
      <c r="H6349" s="2" t="s">
        <v>258</v>
      </c>
      <c r="I6349" s="67">
        <v>57528.480000000003</v>
      </c>
      <c r="J6349" s="67">
        <v>12.34</v>
      </c>
      <c r="K6349" s="67">
        <v>57528.480000000003</v>
      </c>
      <c r="L6349" s="67">
        <v>728.46</v>
      </c>
      <c r="M6349" s="67">
        <v>57528.480000000003</v>
      </c>
      <c r="N6349" s="67">
        <v>40.14</v>
      </c>
      <c r="P6349" s="67">
        <v>0</v>
      </c>
      <c r="Q6349" s="67">
        <v>172585.44</v>
      </c>
      <c r="R6349" s="2" t="s">
        <v>165</v>
      </c>
      <c r="S6349" s="2" t="s">
        <v>161</v>
      </c>
      <c r="T6349" s="2" t="s">
        <v>165</v>
      </c>
      <c r="U6349" t="s">
        <v>783</v>
      </c>
    </row>
    <row r="6350" spans="3:21" x14ac:dyDescent="0.3">
      <c r="C6350" t="s">
        <v>31</v>
      </c>
      <c r="D6350" t="s">
        <v>158</v>
      </c>
      <c r="E6350" t="s">
        <v>29</v>
      </c>
      <c r="F6350" t="s">
        <v>159</v>
      </c>
      <c r="G6350" s="2">
        <v>-1</v>
      </c>
      <c r="H6350" s="2" t="s">
        <v>181</v>
      </c>
      <c r="I6350" s="67">
        <v>-2519.35</v>
      </c>
      <c r="J6350" s="67">
        <v>0</v>
      </c>
      <c r="K6350" s="67">
        <v>-2519.35</v>
      </c>
      <c r="L6350" s="67">
        <v>0</v>
      </c>
      <c r="M6350" s="67">
        <v>-2519.35</v>
      </c>
      <c r="N6350" s="67">
        <v>0</v>
      </c>
      <c r="P6350" s="67">
        <v>0</v>
      </c>
      <c r="Q6350" s="67">
        <v>0</v>
      </c>
      <c r="U6350" t="s">
        <v>783</v>
      </c>
    </row>
    <row r="6351" spans="3:21" x14ac:dyDescent="0.3">
      <c r="C6351" t="s">
        <v>166</v>
      </c>
      <c r="D6351" t="s">
        <v>158</v>
      </c>
      <c r="E6351" t="s">
        <v>29</v>
      </c>
      <c r="F6351" t="s">
        <v>159</v>
      </c>
      <c r="G6351" s="2">
        <v>6</v>
      </c>
      <c r="H6351" s="2" t="s">
        <v>470</v>
      </c>
      <c r="I6351" s="67">
        <v>-706.24</v>
      </c>
      <c r="J6351" s="67">
        <v>0</v>
      </c>
      <c r="K6351" s="67">
        <v>-706.24</v>
      </c>
      <c r="L6351" s="67">
        <v>0</v>
      </c>
      <c r="M6351" s="67">
        <v>-706.24</v>
      </c>
      <c r="N6351" s="67">
        <v>0</v>
      </c>
      <c r="P6351" s="67">
        <v>0</v>
      </c>
      <c r="Q6351" s="67">
        <v>0</v>
      </c>
      <c r="U6351" t="s">
        <v>783</v>
      </c>
    </row>
    <row r="6352" spans="3:21" x14ac:dyDescent="0.3">
      <c r="C6352" t="s">
        <v>31</v>
      </c>
      <c r="D6352" t="s">
        <v>158</v>
      </c>
      <c r="E6352" t="s">
        <v>29</v>
      </c>
      <c r="F6352" t="s">
        <v>159</v>
      </c>
      <c r="G6352" s="2">
        <v>3</v>
      </c>
      <c r="H6352" s="2" t="s">
        <v>596</v>
      </c>
      <c r="I6352" s="67">
        <v>-4428</v>
      </c>
      <c r="J6352" s="67">
        <v>0</v>
      </c>
      <c r="K6352" s="67">
        <v>-4428</v>
      </c>
      <c r="L6352" s="67">
        <v>0</v>
      </c>
      <c r="M6352" s="67">
        <v>-4428</v>
      </c>
      <c r="N6352" s="67">
        <v>0</v>
      </c>
      <c r="P6352" s="67">
        <v>0</v>
      </c>
      <c r="Q6352" s="67">
        <v>0</v>
      </c>
      <c r="U6352" t="s">
        <v>783</v>
      </c>
    </row>
    <row r="6353" spans="3:21" x14ac:dyDescent="0.3">
      <c r="C6353" t="s">
        <v>31</v>
      </c>
      <c r="D6353" t="s">
        <v>158</v>
      </c>
      <c r="E6353" t="s">
        <v>29</v>
      </c>
      <c r="F6353" t="s">
        <v>159</v>
      </c>
      <c r="G6353" s="2">
        <v>-1</v>
      </c>
      <c r="H6353" s="2" t="s">
        <v>294</v>
      </c>
      <c r="I6353" s="67">
        <v>-77942.81</v>
      </c>
      <c r="J6353" s="67">
        <v>0</v>
      </c>
      <c r="K6353" s="67">
        <v>-77942.81</v>
      </c>
      <c r="L6353" s="67">
        <v>0</v>
      </c>
      <c r="M6353" s="67">
        <v>-77942.81</v>
      </c>
      <c r="N6353" s="67">
        <v>0</v>
      </c>
      <c r="P6353" s="67">
        <v>0</v>
      </c>
      <c r="Q6353" s="67">
        <v>0</v>
      </c>
      <c r="U6353" t="s">
        <v>783</v>
      </c>
    </row>
    <row r="6354" spans="3:21" x14ac:dyDescent="0.3">
      <c r="C6354" t="s">
        <v>166</v>
      </c>
      <c r="D6354" t="s">
        <v>158</v>
      </c>
      <c r="E6354" t="s">
        <v>30</v>
      </c>
      <c r="F6354" t="s">
        <v>159</v>
      </c>
      <c r="G6354" s="2">
        <v>6</v>
      </c>
      <c r="H6354" s="2" t="s">
        <v>399</v>
      </c>
      <c r="I6354" s="67">
        <v>92753.47</v>
      </c>
      <c r="J6354" s="67">
        <v>2.62</v>
      </c>
      <c r="K6354" s="67">
        <v>92753.47</v>
      </c>
      <c r="L6354" s="67">
        <v>11.42</v>
      </c>
      <c r="M6354" s="67">
        <v>92753.47</v>
      </c>
      <c r="N6354" s="67">
        <v>27.22</v>
      </c>
      <c r="P6354" s="67">
        <v>0</v>
      </c>
      <c r="Q6354" s="67">
        <v>556520.82000000007</v>
      </c>
      <c r="R6354" s="2" t="s">
        <v>161</v>
      </c>
      <c r="S6354" s="2" t="s">
        <v>161</v>
      </c>
      <c r="T6354" s="2" t="s">
        <v>165</v>
      </c>
      <c r="U6354" t="s">
        <v>783</v>
      </c>
    </row>
    <row r="6355" spans="3:21" x14ac:dyDescent="0.3">
      <c r="C6355" t="s">
        <v>166</v>
      </c>
      <c r="D6355" t="s">
        <v>158</v>
      </c>
      <c r="E6355" t="s">
        <v>29</v>
      </c>
      <c r="F6355" t="s">
        <v>159</v>
      </c>
      <c r="G6355" s="2">
        <v>2</v>
      </c>
      <c r="H6355" s="2" t="s">
        <v>406</v>
      </c>
      <c r="I6355" s="67">
        <v>-838.66</v>
      </c>
      <c r="J6355" s="67">
        <v>0</v>
      </c>
      <c r="K6355" s="67">
        <v>-838.66</v>
      </c>
      <c r="L6355" s="67">
        <v>0</v>
      </c>
      <c r="M6355" s="67">
        <v>-838.66</v>
      </c>
      <c r="N6355" s="67">
        <v>0</v>
      </c>
      <c r="P6355" s="67">
        <v>0</v>
      </c>
      <c r="Q6355" s="67">
        <v>0</v>
      </c>
      <c r="U6355" t="s">
        <v>783</v>
      </c>
    </row>
    <row r="6356" spans="3:21" x14ac:dyDescent="0.3">
      <c r="C6356" t="s">
        <v>166</v>
      </c>
      <c r="D6356" t="s">
        <v>158</v>
      </c>
      <c r="E6356" t="s">
        <v>30</v>
      </c>
      <c r="F6356" t="s">
        <v>159</v>
      </c>
      <c r="G6356" s="2">
        <v>5</v>
      </c>
      <c r="H6356" s="2" t="s">
        <v>602</v>
      </c>
      <c r="I6356" s="67">
        <v>2708581.96</v>
      </c>
      <c r="J6356" s="67">
        <v>0</v>
      </c>
      <c r="K6356" s="67">
        <v>2708581.96</v>
      </c>
      <c r="L6356" s="67">
        <v>0</v>
      </c>
      <c r="M6356" s="67">
        <v>2708581.96</v>
      </c>
      <c r="N6356" s="67">
        <v>749.2</v>
      </c>
      <c r="P6356" s="67">
        <v>0</v>
      </c>
      <c r="Q6356" s="67">
        <v>13542909.800000001</v>
      </c>
      <c r="R6356" s="2" t="s">
        <v>161</v>
      </c>
      <c r="S6356" s="2" t="s">
        <v>161</v>
      </c>
      <c r="T6356" s="2" t="s">
        <v>165</v>
      </c>
      <c r="U6356" t="s">
        <v>783</v>
      </c>
    </row>
    <row r="6357" spans="3:21" x14ac:dyDescent="0.3">
      <c r="C6357" t="s">
        <v>31</v>
      </c>
      <c r="D6357" t="s">
        <v>158</v>
      </c>
      <c r="E6357" t="s">
        <v>29</v>
      </c>
      <c r="F6357" t="s">
        <v>159</v>
      </c>
      <c r="G6357" s="2">
        <v>1</v>
      </c>
      <c r="H6357" s="2" t="s">
        <v>236</v>
      </c>
      <c r="I6357" s="67">
        <v>-3181.97</v>
      </c>
      <c r="J6357" s="67">
        <v>0</v>
      </c>
      <c r="K6357" s="67">
        <v>-3181.97</v>
      </c>
      <c r="L6357" s="67">
        <v>0</v>
      </c>
      <c r="M6357" s="67">
        <v>-3181.97</v>
      </c>
      <c r="N6357" s="67">
        <v>0</v>
      </c>
      <c r="P6357" s="67">
        <v>0</v>
      </c>
      <c r="Q6357" s="67">
        <v>0</v>
      </c>
      <c r="U6357" t="s">
        <v>783</v>
      </c>
    </row>
    <row r="6358" spans="3:21" x14ac:dyDescent="0.3">
      <c r="C6358" t="s">
        <v>31</v>
      </c>
      <c r="D6358" t="s">
        <v>158</v>
      </c>
      <c r="E6358" t="s">
        <v>30</v>
      </c>
      <c r="F6358" t="s">
        <v>159</v>
      </c>
      <c r="G6358" s="2">
        <v>11</v>
      </c>
      <c r="H6358" s="2" t="s">
        <v>351</v>
      </c>
      <c r="I6358" s="67">
        <v>236853.74</v>
      </c>
      <c r="J6358" s="67">
        <v>3.45</v>
      </c>
      <c r="K6358" s="67">
        <v>236853.74</v>
      </c>
      <c r="L6358" s="67">
        <v>18.5</v>
      </c>
      <c r="M6358" s="67">
        <v>236853.74</v>
      </c>
      <c r="N6358" s="67">
        <v>100.15</v>
      </c>
      <c r="P6358" s="67">
        <v>0</v>
      </c>
      <c r="Q6358" s="67">
        <v>2605391.1399999997</v>
      </c>
      <c r="R6358" s="2" t="s">
        <v>161</v>
      </c>
      <c r="S6358" s="2" t="s">
        <v>161</v>
      </c>
      <c r="T6358" s="2" t="s">
        <v>165</v>
      </c>
      <c r="U6358" t="s">
        <v>783</v>
      </c>
    </row>
    <row r="6359" spans="3:21" x14ac:dyDescent="0.3">
      <c r="C6359" t="s">
        <v>166</v>
      </c>
      <c r="D6359" t="s">
        <v>158</v>
      </c>
      <c r="E6359" t="s">
        <v>30</v>
      </c>
      <c r="F6359" t="s">
        <v>159</v>
      </c>
      <c r="G6359" s="2">
        <v>11</v>
      </c>
      <c r="H6359" s="2" t="s">
        <v>459</v>
      </c>
      <c r="I6359" s="67">
        <v>106420.73</v>
      </c>
      <c r="J6359" s="67">
        <v>0</v>
      </c>
      <c r="K6359" s="67">
        <v>106420.73</v>
      </c>
      <c r="L6359" s="67">
        <v>0</v>
      </c>
      <c r="M6359" s="67">
        <v>106420.73</v>
      </c>
      <c r="N6359" s="67">
        <v>252.89</v>
      </c>
      <c r="P6359" s="67">
        <v>0</v>
      </c>
      <c r="Q6359" s="67">
        <v>1170628.03</v>
      </c>
      <c r="R6359" s="2" t="s">
        <v>161</v>
      </c>
      <c r="S6359" s="2" t="s">
        <v>161</v>
      </c>
      <c r="T6359" s="2" t="s">
        <v>165</v>
      </c>
      <c r="U6359" t="s">
        <v>783</v>
      </c>
    </row>
    <row r="6360" spans="3:21" x14ac:dyDescent="0.3">
      <c r="C6360" t="s">
        <v>166</v>
      </c>
      <c r="D6360" t="s">
        <v>158</v>
      </c>
      <c r="E6360" t="s">
        <v>29</v>
      </c>
      <c r="F6360" t="s">
        <v>159</v>
      </c>
      <c r="G6360" s="2">
        <v>4</v>
      </c>
      <c r="H6360" s="2" t="s">
        <v>620</v>
      </c>
      <c r="I6360" s="67">
        <v>-396.88</v>
      </c>
      <c r="J6360" s="67">
        <v>0</v>
      </c>
      <c r="K6360" s="67">
        <v>-396.88</v>
      </c>
      <c r="L6360" s="67">
        <v>0</v>
      </c>
      <c r="M6360" s="67">
        <v>-396.88</v>
      </c>
      <c r="N6360" s="67">
        <v>0</v>
      </c>
      <c r="P6360" s="67">
        <v>0</v>
      </c>
      <c r="Q6360" s="67">
        <v>0</v>
      </c>
      <c r="U6360" t="s">
        <v>783</v>
      </c>
    </row>
    <row r="6361" spans="3:21" x14ac:dyDescent="0.3">
      <c r="C6361" t="s">
        <v>32</v>
      </c>
      <c r="D6361" t="s">
        <v>158</v>
      </c>
      <c r="E6361" t="s">
        <v>29</v>
      </c>
      <c r="F6361" t="s">
        <v>159</v>
      </c>
      <c r="G6361" s="2">
        <v>3</v>
      </c>
      <c r="H6361" s="2" t="s">
        <v>281</v>
      </c>
      <c r="I6361" s="67">
        <v>-74143.009999999995</v>
      </c>
      <c r="J6361" s="67">
        <v>0</v>
      </c>
      <c r="K6361" s="67">
        <v>-74143.009999999995</v>
      </c>
      <c r="L6361" s="67">
        <v>0</v>
      </c>
      <c r="M6361" s="67">
        <v>-74143.009999999995</v>
      </c>
      <c r="N6361" s="67">
        <v>0</v>
      </c>
      <c r="P6361" s="67">
        <v>0</v>
      </c>
      <c r="Q6361" s="67">
        <v>0</v>
      </c>
      <c r="U6361" t="s">
        <v>783</v>
      </c>
    </row>
    <row r="6362" spans="3:21" x14ac:dyDescent="0.3">
      <c r="C6362" t="s">
        <v>31</v>
      </c>
      <c r="D6362" t="s">
        <v>158</v>
      </c>
      <c r="E6362" t="s">
        <v>30</v>
      </c>
      <c r="F6362" t="s">
        <v>159</v>
      </c>
      <c r="G6362" s="2">
        <v>-4</v>
      </c>
      <c r="H6362" s="2" t="s">
        <v>629</v>
      </c>
      <c r="I6362" s="67">
        <v>61</v>
      </c>
      <c r="J6362" s="67">
        <v>0.01</v>
      </c>
      <c r="K6362" s="67">
        <v>61</v>
      </c>
      <c r="L6362" s="67">
        <v>0</v>
      </c>
      <c r="M6362" s="67">
        <v>61</v>
      </c>
      <c r="N6362" s="67">
        <v>0.02</v>
      </c>
      <c r="P6362" s="67">
        <v>0</v>
      </c>
      <c r="Q6362" s="67">
        <v>0</v>
      </c>
      <c r="R6362" s="2" t="s">
        <v>161</v>
      </c>
      <c r="S6362" s="2" t="s">
        <v>161</v>
      </c>
      <c r="T6362" s="2" t="s">
        <v>161</v>
      </c>
      <c r="U6362" t="s">
        <v>783</v>
      </c>
    </row>
    <row r="6363" spans="3:21" x14ac:dyDescent="0.3">
      <c r="C6363" t="s">
        <v>166</v>
      </c>
      <c r="D6363" t="s">
        <v>158</v>
      </c>
      <c r="E6363" t="s">
        <v>30</v>
      </c>
      <c r="F6363" t="s">
        <v>159</v>
      </c>
      <c r="G6363" s="2">
        <v>6</v>
      </c>
      <c r="H6363" s="2" t="s">
        <v>249</v>
      </c>
      <c r="I6363" s="67">
        <v>83.49</v>
      </c>
      <c r="J6363" s="67">
        <v>0</v>
      </c>
      <c r="K6363" s="67">
        <v>83.49</v>
      </c>
      <c r="L6363" s="67">
        <v>0.01</v>
      </c>
      <c r="M6363" s="67">
        <v>83.49</v>
      </c>
      <c r="N6363" s="67">
        <v>0.05</v>
      </c>
      <c r="P6363" s="67">
        <v>0</v>
      </c>
      <c r="Q6363" s="67">
        <v>500.93999999999994</v>
      </c>
      <c r="R6363" s="2" t="s">
        <v>161</v>
      </c>
      <c r="S6363" s="2" t="s">
        <v>161</v>
      </c>
      <c r="T6363" s="2" t="s">
        <v>161</v>
      </c>
      <c r="U6363" t="s">
        <v>783</v>
      </c>
    </row>
    <row r="6364" spans="3:21" x14ac:dyDescent="0.3">
      <c r="C6364" t="s">
        <v>166</v>
      </c>
      <c r="D6364" t="s">
        <v>158</v>
      </c>
      <c r="E6364" t="s">
        <v>30</v>
      </c>
      <c r="F6364" t="s">
        <v>159</v>
      </c>
      <c r="G6364" s="2">
        <v>0</v>
      </c>
      <c r="H6364" s="2" t="s">
        <v>425</v>
      </c>
      <c r="I6364" s="67">
        <v>16302.21</v>
      </c>
      <c r="J6364" s="67">
        <v>1796.25</v>
      </c>
      <c r="K6364" s="67">
        <v>16302.21</v>
      </c>
      <c r="L6364" s="67">
        <v>0.99</v>
      </c>
      <c r="M6364" s="67">
        <v>16302.21</v>
      </c>
      <c r="N6364" s="67">
        <v>3.95</v>
      </c>
      <c r="P6364" s="67">
        <v>0</v>
      </c>
      <c r="Q6364" s="67">
        <v>0</v>
      </c>
      <c r="R6364" s="2" t="s">
        <v>161</v>
      </c>
      <c r="S6364" s="2" t="s">
        <v>165</v>
      </c>
      <c r="T6364" s="2" t="s">
        <v>165</v>
      </c>
      <c r="U6364" t="s">
        <v>783</v>
      </c>
    </row>
    <row r="6365" spans="3:21" x14ac:dyDescent="0.3">
      <c r="C6365" t="s">
        <v>32</v>
      </c>
      <c r="D6365" t="s">
        <v>158</v>
      </c>
      <c r="E6365" t="s">
        <v>30</v>
      </c>
      <c r="F6365" t="s">
        <v>159</v>
      </c>
      <c r="G6365" s="2">
        <v>2</v>
      </c>
      <c r="H6365" s="2" t="s">
        <v>293</v>
      </c>
      <c r="I6365" s="67">
        <v>916.66</v>
      </c>
      <c r="J6365" s="67">
        <v>0.04</v>
      </c>
      <c r="K6365" s="67">
        <v>916.66</v>
      </c>
      <c r="L6365" s="67">
        <v>0.03</v>
      </c>
      <c r="M6365" s="67">
        <v>916.66</v>
      </c>
      <c r="N6365" s="67">
        <v>0.49</v>
      </c>
      <c r="P6365" s="67">
        <v>0</v>
      </c>
      <c r="Q6365" s="67">
        <v>1833.32</v>
      </c>
      <c r="R6365" s="2" t="s">
        <v>161</v>
      </c>
      <c r="S6365" s="2" t="s">
        <v>161</v>
      </c>
      <c r="T6365" s="2" t="s">
        <v>161</v>
      </c>
      <c r="U6365" t="s">
        <v>783</v>
      </c>
    </row>
    <row r="6366" spans="3:21" x14ac:dyDescent="0.3">
      <c r="C6366" t="s">
        <v>31</v>
      </c>
      <c r="D6366" t="s">
        <v>158</v>
      </c>
      <c r="E6366" t="s">
        <v>29</v>
      </c>
      <c r="F6366" t="s">
        <v>159</v>
      </c>
      <c r="G6366" s="2">
        <v>2</v>
      </c>
      <c r="H6366" s="2" t="s">
        <v>218</v>
      </c>
      <c r="I6366" s="67">
        <v>-392037.3</v>
      </c>
      <c r="J6366" s="67">
        <v>0</v>
      </c>
      <c r="K6366" s="67">
        <v>-392037.3</v>
      </c>
      <c r="L6366" s="67">
        <v>0</v>
      </c>
      <c r="M6366" s="67">
        <v>-392037.3</v>
      </c>
      <c r="N6366" s="67">
        <v>0</v>
      </c>
      <c r="P6366" s="67">
        <v>0</v>
      </c>
      <c r="Q6366" s="67">
        <v>0</v>
      </c>
      <c r="U6366" t="s">
        <v>783</v>
      </c>
    </row>
    <row r="6367" spans="3:21" x14ac:dyDescent="0.3">
      <c r="C6367" t="s">
        <v>31</v>
      </c>
      <c r="D6367" t="s">
        <v>158</v>
      </c>
      <c r="E6367" t="s">
        <v>30</v>
      </c>
      <c r="F6367" t="s">
        <v>159</v>
      </c>
      <c r="G6367" s="2">
        <v>0</v>
      </c>
      <c r="H6367" s="2" t="s">
        <v>529</v>
      </c>
      <c r="I6367" s="67">
        <v>1.27</v>
      </c>
      <c r="J6367" s="67">
        <v>0</v>
      </c>
      <c r="K6367" s="67">
        <v>1.27</v>
      </c>
      <c r="L6367" s="67">
        <v>0</v>
      </c>
      <c r="M6367" s="67">
        <v>1.27</v>
      </c>
      <c r="N6367" s="67">
        <v>0</v>
      </c>
      <c r="P6367" s="67">
        <v>0</v>
      </c>
      <c r="Q6367" s="67">
        <v>0</v>
      </c>
      <c r="R6367" s="2" t="s">
        <v>161</v>
      </c>
      <c r="S6367" s="2" t="s">
        <v>161</v>
      </c>
      <c r="T6367" s="2" t="s">
        <v>161</v>
      </c>
      <c r="U6367" t="s">
        <v>783</v>
      </c>
    </row>
    <row r="6368" spans="3:21" x14ac:dyDescent="0.3">
      <c r="C6368" t="s">
        <v>166</v>
      </c>
      <c r="D6368" t="s">
        <v>158</v>
      </c>
      <c r="E6368" t="s">
        <v>29</v>
      </c>
      <c r="F6368" t="s">
        <v>159</v>
      </c>
      <c r="G6368" s="2">
        <v>10</v>
      </c>
      <c r="H6368" s="2" t="s">
        <v>427</v>
      </c>
      <c r="I6368" s="67">
        <v>-85.3</v>
      </c>
      <c r="J6368" s="67">
        <v>0</v>
      </c>
      <c r="K6368" s="67">
        <v>-85.3</v>
      </c>
      <c r="L6368" s="67">
        <v>0</v>
      </c>
      <c r="M6368" s="67">
        <v>-85.3</v>
      </c>
      <c r="N6368" s="67">
        <v>0</v>
      </c>
      <c r="P6368" s="67">
        <v>0</v>
      </c>
      <c r="Q6368" s="67">
        <v>0</v>
      </c>
      <c r="U6368" t="s">
        <v>783</v>
      </c>
    </row>
    <row r="6369" spans="3:21" x14ac:dyDescent="0.3">
      <c r="C6369" t="s">
        <v>166</v>
      </c>
      <c r="D6369" t="s">
        <v>158</v>
      </c>
      <c r="E6369" t="s">
        <v>29</v>
      </c>
      <c r="F6369" t="s">
        <v>159</v>
      </c>
      <c r="G6369" s="2">
        <v>14</v>
      </c>
      <c r="H6369" s="2" t="s">
        <v>479</v>
      </c>
      <c r="I6369" s="67">
        <v>-16440.54</v>
      </c>
      <c r="J6369" s="67">
        <v>0</v>
      </c>
      <c r="K6369" s="67">
        <v>-16440.54</v>
      </c>
      <c r="L6369" s="67">
        <v>0</v>
      </c>
      <c r="M6369" s="67">
        <v>-16440.54</v>
      </c>
      <c r="N6369" s="67">
        <v>0</v>
      </c>
      <c r="P6369" s="67">
        <v>0</v>
      </c>
      <c r="Q6369" s="67">
        <v>0</v>
      </c>
      <c r="U6369" t="s">
        <v>783</v>
      </c>
    </row>
    <row r="6370" spans="3:21" x14ac:dyDescent="0.3">
      <c r="C6370" t="s">
        <v>31</v>
      </c>
      <c r="D6370" t="s">
        <v>158</v>
      </c>
      <c r="E6370" t="s">
        <v>29</v>
      </c>
      <c r="F6370" t="s">
        <v>159</v>
      </c>
      <c r="G6370" s="2">
        <v>-4</v>
      </c>
      <c r="H6370" s="2" t="s">
        <v>292</v>
      </c>
      <c r="I6370" s="67">
        <v>-6.1</v>
      </c>
      <c r="J6370" s="67">
        <v>0</v>
      </c>
      <c r="K6370" s="67">
        <v>-6.1</v>
      </c>
      <c r="L6370" s="67">
        <v>0</v>
      </c>
      <c r="M6370" s="67">
        <v>-6.1</v>
      </c>
      <c r="N6370" s="67">
        <v>0</v>
      </c>
      <c r="P6370" s="67">
        <v>0</v>
      </c>
      <c r="Q6370" s="67">
        <v>0</v>
      </c>
      <c r="U6370" t="s">
        <v>783</v>
      </c>
    </row>
    <row r="6371" spans="3:21" x14ac:dyDescent="0.3">
      <c r="C6371" t="s">
        <v>32</v>
      </c>
      <c r="D6371" t="s">
        <v>158</v>
      </c>
      <c r="E6371" t="s">
        <v>30</v>
      </c>
      <c r="F6371" t="s">
        <v>159</v>
      </c>
      <c r="G6371" s="2">
        <v>-1</v>
      </c>
      <c r="H6371" s="2" t="s">
        <v>263</v>
      </c>
      <c r="I6371" s="67">
        <v>31486.71</v>
      </c>
      <c r="J6371" s="67">
        <v>2.09</v>
      </c>
      <c r="K6371" s="67">
        <v>31486.71</v>
      </c>
      <c r="L6371" s="67">
        <v>0.99</v>
      </c>
      <c r="M6371" s="67">
        <v>31486.71</v>
      </c>
      <c r="N6371" s="67">
        <v>9.52</v>
      </c>
      <c r="P6371" s="67">
        <v>0</v>
      </c>
      <c r="Q6371" s="67">
        <v>0</v>
      </c>
      <c r="R6371" s="2" t="s">
        <v>161</v>
      </c>
      <c r="S6371" s="2" t="s">
        <v>161</v>
      </c>
      <c r="T6371" s="2" t="s">
        <v>161</v>
      </c>
      <c r="U6371" t="s">
        <v>783</v>
      </c>
    </row>
    <row r="6372" spans="3:21" x14ac:dyDescent="0.3">
      <c r="C6372" t="s">
        <v>31</v>
      </c>
      <c r="D6372" t="s">
        <v>158</v>
      </c>
      <c r="E6372" t="s">
        <v>30</v>
      </c>
      <c r="F6372" t="s">
        <v>159</v>
      </c>
      <c r="G6372" s="2">
        <v>4</v>
      </c>
      <c r="H6372" s="2" t="s">
        <v>460</v>
      </c>
      <c r="I6372" s="67">
        <v>32060.93</v>
      </c>
      <c r="J6372" s="67">
        <v>3736.66</v>
      </c>
      <c r="K6372" s="67">
        <v>32060.93</v>
      </c>
      <c r="L6372" s="67">
        <v>0.71</v>
      </c>
      <c r="M6372" s="67">
        <v>32060.93</v>
      </c>
      <c r="N6372" s="67">
        <v>6.82</v>
      </c>
      <c r="P6372" s="67">
        <v>0</v>
      </c>
      <c r="Q6372" s="67">
        <v>128243.72</v>
      </c>
      <c r="R6372" s="2" t="s">
        <v>161</v>
      </c>
      <c r="S6372" s="2" t="s">
        <v>165</v>
      </c>
      <c r="T6372" s="2" t="s">
        <v>165</v>
      </c>
      <c r="U6372" t="s">
        <v>783</v>
      </c>
    </row>
    <row r="6373" spans="3:21" x14ac:dyDescent="0.3">
      <c r="C6373" t="s">
        <v>166</v>
      </c>
      <c r="D6373" t="s">
        <v>158</v>
      </c>
      <c r="E6373" t="s">
        <v>30</v>
      </c>
      <c r="F6373" t="s">
        <v>159</v>
      </c>
      <c r="G6373" s="2">
        <v>1</v>
      </c>
      <c r="H6373" s="2" t="s">
        <v>706</v>
      </c>
      <c r="I6373" s="67">
        <v>91646.99</v>
      </c>
      <c r="J6373" s="67">
        <v>8.41</v>
      </c>
      <c r="K6373" s="67">
        <v>91646.99</v>
      </c>
      <c r="L6373" s="67">
        <v>7.61</v>
      </c>
      <c r="M6373" s="67">
        <v>91646.99</v>
      </c>
      <c r="N6373" s="67">
        <v>39.340000000000003</v>
      </c>
      <c r="P6373" s="67">
        <v>0</v>
      </c>
      <c r="Q6373" s="67">
        <v>91646.99</v>
      </c>
      <c r="R6373" s="2" t="s">
        <v>161</v>
      </c>
      <c r="S6373" s="2" t="s">
        <v>161</v>
      </c>
      <c r="T6373" s="2" t="s">
        <v>161</v>
      </c>
      <c r="U6373" t="s">
        <v>783</v>
      </c>
    </row>
    <row r="6374" spans="3:21" x14ac:dyDescent="0.3">
      <c r="C6374" t="s">
        <v>166</v>
      </c>
      <c r="D6374" t="s">
        <v>158</v>
      </c>
      <c r="E6374" t="s">
        <v>30</v>
      </c>
      <c r="F6374" t="s">
        <v>159</v>
      </c>
      <c r="G6374" s="2">
        <v>4</v>
      </c>
      <c r="H6374" s="2" t="s">
        <v>517</v>
      </c>
      <c r="I6374" s="67">
        <v>98224.35</v>
      </c>
      <c r="J6374" s="67">
        <v>8.6</v>
      </c>
      <c r="K6374" s="67">
        <v>98224.35</v>
      </c>
      <c r="L6374" s="67">
        <v>4.08</v>
      </c>
      <c r="M6374" s="67">
        <v>98224.35</v>
      </c>
      <c r="N6374" s="67">
        <v>39.119999999999997</v>
      </c>
      <c r="P6374" s="67">
        <v>0</v>
      </c>
      <c r="Q6374" s="67">
        <v>392897.4</v>
      </c>
      <c r="R6374" s="2" t="s">
        <v>161</v>
      </c>
      <c r="S6374" s="2" t="s">
        <v>161</v>
      </c>
      <c r="T6374" s="2" t="s">
        <v>161</v>
      </c>
      <c r="U6374" t="s">
        <v>783</v>
      </c>
    </row>
    <row r="6375" spans="3:21" x14ac:dyDescent="0.3">
      <c r="C6375" t="s">
        <v>166</v>
      </c>
      <c r="D6375" t="s">
        <v>158</v>
      </c>
      <c r="E6375" t="s">
        <v>30</v>
      </c>
      <c r="F6375" t="s">
        <v>159</v>
      </c>
      <c r="G6375" s="2">
        <v>0</v>
      </c>
      <c r="H6375" s="2" t="s">
        <v>268</v>
      </c>
      <c r="I6375" s="67">
        <v>7048678.3300000001</v>
      </c>
      <c r="J6375" s="67">
        <v>8430.5499999999993</v>
      </c>
      <c r="K6375" s="67">
        <v>7048678.3300000001</v>
      </c>
      <c r="L6375" s="67">
        <v>606.11</v>
      </c>
      <c r="M6375" s="67">
        <v>7048678.3300000001</v>
      </c>
      <c r="N6375" s="67">
        <v>13144.77</v>
      </c>
      <c r="P6375" s="67">
        <v>0</v>
      </c>
      <c r="Q6375" s="67">
        <v>0</v>
      </c>
      <c r="R6375" s="2" t="s">
        <v>161</v>
      </c>
      <c r="S6375" s="2" t="s">
        <v>161</v>
      </c>
      <c r="T6375" s="2" t="s">
        <v>161</v>
      </c>
      <c r="U6375" t="s">
        <v>783</v>
      </c>
    </row>
    <row r="6376" spans="3:21" x14ac:dyDescent="0.3">
      <c r="C6376" t="s">
        <v>166</v>
      </c>
      <c r="D6376" t="s">
        <v>158</v>
      </c>
      <c r="E6376" t="s">
        <v>29</v>
      </c>
      <c r="F6376" t="s">
        <v>159</v>
      </c>
      <c r="G6376" s="2">
        <v>-1</v>
      </c>
      <c r="H6376" s="2" t="s">
        <v>694</v>
      </c>
      <c r="I6376" s="67">
        <v>-0.48</v>
      </c>
      <c r="J6376" s="67">
        <v>0</v>
      </c>
      <c r="K6376" s="67">
        <v>-0.48</v>
      </c>
      <c r="L6376" s="67">
        <v>0</v>
      </c>
      <c r="M6376" s="67">
        <v>-0.48</v>
      </c>
      <c r="N6376" s="67">
        <v>0</v>
      </c>
      <c r="P6376" s="67">
        <v>0</v>
      </c>
      <c r="Q6376" s="67">
        <v>0</v>
      </c>
      <c r="U6376" t="s">
        <v>783</v>
      </c>
    </row>
    <row r="6377" spans="3:21" x14ac:dyDescent="0.3">
      <c r="C6377" t="s">
        <v>31</v>
      </c>
      <c r="D6377" t="s">
        <v>158</v>
      </c>
      <c r="E6377" t="s">
        <v>29</v>
      </c>
      <c r="F6377" t="s">
        <v>159</v>
      </c>
      <c r="G6377" s="2">
        <v>4</v>
      </c>
      <c r="H6377" s="2" t="s">
        <v>637</v>
      </c>
      <c r="I6377" s="67">
        <v>-2258.12</v>
      </c>
      <c r="J6377" s="67">
        <v>0</v>
      </c>
      <c r="K6377" s="67">
        <v>-2258.12</v>
      </c>
      <c r="L6377" s="67">
        <v>0</v>
      </c>
      <c r="M6377" s="67">
        <v>-2258.12</v>
      </c>
      <c r="N6377" s="67">
        <v>0</v>
      </c>
      <c r="P6377" s="67">
        <v>0</v>
      </c>
      <c r="Q6377" s="67">
        <v>0</v>
      </c>
      <c r="U6377" t="s">
        <v>783</v>
      </c>
    </row>
    <row r="6378" spans="3:21" x14ac:dyDescent="0.3">
      <c r="C6378" t="s">
        <v>166</v>
      </c>
      <c r="D6378" t="s">
        <v>158</v>
      </c>
      <c r="E6378" t="s">
        <v>29</v>
      </c>
      <c r="F6378" t="s">
        <v>159</v>
      </c>
      <c r="G6378" s="2">
        <v>0</v>
      </c>
      <c r="H6378" s="2" t="s">
        <v>265</v>
      </c>
      <c r="I6378" s="67">
        <v>-61416.39</v>
      </c>
      <c r="J6378" s="67">
        <v>0</v>
      </c>
      <c r="K6378" s="67">
        <v>-61416.39</v>
      </c>
      <c r="L6378" s="67">
        <v>0</v>
      </c>
      <c r="M6378" s="67">
        <v>-61416.39</v>
      </c>
      <c r="N6378" s="67">
        <v>0</v>
      </c>
      <c r="P6378" s="67">
        <v>0</v>
      </c>
      <c r="Q6378" s="67">
        <v>0</v>
      </c>
      <c r="U6378" t="s">
        <v>783</v>
      </c>
    </row>
    <row r="6379" spans="3:21" x14ac:dyDescent="0.3">
      <c r="C6379" t="s">
        <v>31</v>
      </c>
      <c r="D6379" t="s">
        <v>158</v>
      </c>
      <c r="E6379" t="s">
        <v>29</v>
      </c>
      <c r="F6379" t="s">
        <v>159</v>
      </c>
      <c r="G6379" s="2">
        <v>6</v>
      </c>
      <c r="H6379" s="2" t="s">
        <v>398</v>
      </c>
      <c r="I6379" s="67">
        <v>-12036.1</v>
      </c>
      <c r="J6379" s="67">
        <v>0</v>
      </c>
      <c r="K6379" s="67">
        <v>-12036.1</v>
      </c>
      <c r="L6379" s="67">
        <v>0</v>
      </c>
      <c r="M6379" s="67">
        <v>-12036.1</v>
      </c>
      <c r="N6379" s="67">
        <v>0</v>
      </c>
      <c r="P6379" s="67">
        <v>0</v>
      </c>
      <c r="Q6379" s="67">
        <v>0</v>
      </c>
      <c r="U6379" t="s">
        <v>783</v>
      </c>
    </row>
    <row r="6380" spans="3:21" x14ac:dyDescent="0.3">
      <c r="C6380" t="s">
        <v>166</v>
      </c>
      <c r="D6380" t="s">
        <v>158</v>
      </c>
      <c r="E6380" t="s">
        <v>30</v>
      </c>
      <c r="F6380" t="s">
        <v>159</v>
      </c>
      <c r="G6380" s="2">
        <v>4</v>
      </c>
      <c r="H6380" s="2" t="s">
        <v>426</v>
      </c>
      <c r="I6380" s="67">
        <v>28891.67</v>
      </c>
      <c r="J6380" s="67">
        <v>1760.6</v>
      </c>
      <c r="K6380" s="67">
        <v>28891.67</v>
      </c>
      <c r="L6380" s="67">
        <v>1.34</v>
      </c>
      <c r="M6380" s="67">
        <v>28891.67</v>
      </c>
      <c r="N6380" s="67">
        <v>7.07</v>
      </c>
      <c r="P6380" s="67">
        <v>0</v>
      </c>
      <c r="Q6380" s="67">
        <v>115566.68</v>
      </c>
      <c r="R6380" s="2" t="s">
        <v>161</v>
      </c>
      <c r="S6380" s="2" t="s">
        <v>165</v>
      </c>
      <c r="T6380" s="2" t="s">
        <v>165</v>
      </c>
      <c r="U6380" t="s">
        <v>783</v>
      </c>
    </row>
    <row r="6381" spans="3:21" x14ac:dyDescent="0.3">
      <c r="C6381" t="s">
        <v>31</v>
      </c>
      <c r="D6381" t="s">
        <v>158</v>
      </c>
      <c r="E6381" t="s">
        <v>30</v>
      </c>
      <c r="F6381" t="s">
        <v>159</v>
      </c>
      <c r="G6381" s="2">
        <v>7</v>
      </c>
      <c r="H6381" s="2" t="s">
        <v>303</v>
      </c>
      <c r="I6381" s="67">
        <v>73603.53</v>
      </c>
      <c r="J6381" s="67">
        <v>3.34</v>
      </c>
      <c r="K6381" s="67">
        <v>73603.53</v>
      </c>
      <c r="L6381" s="67">
        <v>942.69</v>
      </c>
      <c r="M6381" s="67">
        <v>73603.53</v>
      </c>
      <c r="N6381" s="67">
        <v>15.21</v>
      </c>
      <c r="P6381" s="67">
        <v>0</v>
      </c>
      <c r="Q6381" s="67">
        <v>515224.70999999996</v>
      </c>
      <c r="R6381" s="2" t="s">
        <v>165</v>
      </c>
      <c r="S6381" s="2" t="s">
        <v>161</v>
      </c>
      <c r="T6381" s="2" t="s">
        <v>165</v>
      </c>
      <c r="U6381" t="s">
        <v>783</v>
      </c>
    </row>
    <row r="6382" spans="3:21" x14ac:dyDescent="0.3">
      <c r="C6382" t="s">
        <v>166</v>
      </c>
      <c r="D6382" t="s">
        <v>158</v>
      </c>
      <c r="E6382" t="s">
        <v>30</v>
      </c>
      <c r="F6382" t="s">
        <v>159</v>
      </c>
      <c r="G6382" s="2">
        <v>0</v>
      </c>
      <c r="H6382" s="2" t="s">
        <v>182</v>
      </c>
      <c r="I6382" s="67">
        <v>28767.07</v>
      </c>
      <c r="J6382" s="67">
        <v>2.13</v>
      </c>
      <c r="K6382" s="67">
        <v>28767.07</v>
      </c>
      <c r="L6382" s="67">
        <v>1.93</v>
      </c>
      <c r="M6382" s="67">
        <v>28767.07</v>
      </c>
      <c r="N6382" s="67">
        <v>9.9499999999999993</v>
      </c>
      <c r="P6382" s="67">
        <v>0</v>
      </c>
      <c r="Q6382" s="67">
        <v>0</v>
      </c>
      <c r="R6382" s="2" t="s">
        <v>161</v>
      </c>
      <c r="S6382" s="2" t="s">
        <v>161</v>
      </c>
      <c r="T6382" s="2" t="s">
        <v>161</v>
      </c>
      <c r="U6382" t="s">
        <v>783</v>
      </c>
    </row>
    <row r="6383" spans="3:21" x14ac:dyDescent="0.3">
      <c r="C6383" t="s">
        <v>166</v>
      </c>
      <c r="D6383" t="s">
        <v>158</v>
      </c>
      <c r="E6383" t="s">
        <v>29</v>
      </c>
      <c r="F6383" t="s">
        <v>159</v>
      </c>
      <c r="G6383" s="2">
        <v>-1</v>
      </c>
      <c r="H6383" s="2" t="s">
        <v>359</v>
      </c>
      <c r="I6383" s="67">
        <v>-948.92</v>
      </c>
      <c r="J6383" s="67">
        <v>0</v>
      </c>
      <c r="K6383" s="67">
        <v>-948.92</v>
      </c>
      <c r="L6383" s="67">
        <v>0</v>
      </c>
      <c r="M6383" s="67">
        <v>-948.92</v>
      </c>
      <c r="N6383" s="67">
        <v>0</v>
      </c>
      <c r="P6383" s="67">
        <v>0</v>
      </c>
      <c r="Q6383" s="67">
        <v>0</v>
      </c>
      <c r="U6383" t="s">
        <v>783</v>
      </c>
    </row>
    <row r="6384" spans="3:21" x14ac:dyDescent="0.3">
      <c r="C6384" t="s">
        <v>166</v>
      </c>
      <c r="D6384" t="s">
        <v>158</v>
      </c>
      <c r="E6384" t="s">
        <v>30</v>
      </c>
      <c r="F6384" t="s">
        <v>159</v>
      </c>
      <c r="G6384" s="2">
        <v>3</v>
      </c>
      <c r="H6384" s="2" t="s">
        <v>474</v>
      </c>
      <c r="I6384" s="67">
        <v>1270479.8899999999</v>
      </c>
      <c r="J6384" s="67">
        <v>2672.35</v>
      </c>
      <c r="K6384" s="67">
        <v>1270479.8899999999</v>
      </c>
      <c r="L6384" s="67">
        <v>204.71</v>
      </c>
      <c r="M6384" s="67">
        <v>1270479.8899999999</v>
      </c>
      <c r="N6384" s="67">
        <v>1079.78</v>
      </c>
      <c r="P6384" s="67">
        <v>0</v>
      </c>
      <c r="Q6384" s="67">
        <v>3811439.67</v>
      </c>
      <c r="R6384" s="2" t="s">
        <v>161</v>
      </c>
      <c r="S6384" s="2" t="s">
        <v>161</v>
      </c>
      <c r="T6384" s="2" t="s">
        <v>161</v>
      </c>
      <c r="U6384" t="s">
        <v>783</v>
      </c>
    </row>
    <row r="6385" spans="3:21" x14ac:dyDescent="0.3">
      <c r="C6385" t="s">
        <v>166</v>
      </c>
      <c r="D6385" t="s">
        <v>158</v>
      </c>
      <c r="E6385" t="s">
        <v>29</v>
      </c>
      <c r="F6385" t="s">
        <v>159</v>
      </c>
      <c r="G6385" s="2">
        <v>9</v>
      </c>
      <c r="H6385" s="2" t="s">
        <v>599</v>
      </c>
      <c r="I6385" s="67">
        <v>-129.32</v>
      </c>
      <c r="J6385" s="67">
        <v>0</v>
      </c>
      <c r="K6385" s="67">
        <v>-129.32</v>
      </c>
      <c r="L6385" s="67">
        <v>0</v>
      </c>
      <c r="M6385" s="67">
        <v>-129.32</v>
      </c>
      <c r="N6385" s="67">
        <v>0</v>
      </c>
      <c r="P6385" s="67">
        <v>0</v>
      </c>
      <c r="Q6385" s="67">
        <v>0</v>
      </c>
      <c r="U6385" t="s">
        <v>783</v>
      </c>
    </row>
    <row r="6386" spans="3:21" x14ac:dyDescent="0.3">
      <c r="C6386" t="s">
        <v>166</v>
      </c>
      <c r="D6386" t="s">
        <v>158</v>
      </c>
      <c r="E6386" t="s">
        <v>30</v>
      </c>
      <c r="F6386" t="s">
        <v>159</v>
      </c>
      <c r="G6386" s="2">
        <v>3</v>
      </c>
      <c r="H6386" s="2" t="s">
        <v>361</v>
      </c>
      <c r="I6386" s="67">
        <v>314456.81</v>
      </c>
      <c r="J6386" s="67">
        <v>7.5</v>
      </c>
      <c r="K6386" s="67">
        <v>314456.81</v>
      </c>
      <c r="L6386" s="67">
        <v>3.56</v>
      </c>
      <c r="M6386" s="67">
        <v>314456.81</v>
      </c>
      <c r="N6386" s="67">
        <v>34.11</v>
      </c>
      <c r="P6386" s="67">
        <v>0</v>
      </c>
      <c r="Q6386" s="67">
        <v>943370.42999999993</v>
      </c>
      <c r="R6386" s="2" t="s">
        <v>161</v>
      </c>
      <c r="S6386" s="2" t="s">
        <v>161</v>
      </c>
      <c r="T6386" s="2" t="s">
        <v>161</v>
      </c>
      <c r="U6386" t="s">
        <v>783</v>
      </c>
    </row>
    <row r="6387" spans="3:21" x14ac:dyDescent="0.3">
      <c r="C6387" t="s">
        <v>31</v>
      </c>
      <c r="D6387" t="s">
        <v>158</v>
      </c>
      <c r="E6387" t="s">
        <v>29</v>
      </c>
      <c r="F6387" t="s">
        <v>159</v>
      </c>
      <c r="G6387" s="2">
        <v>0</v>
      </c>
      <c r="H6387" s="2" t="s">
        <v>571</v>
      </c>
      <c r="I6387" s="67">
        <v>-445.37</v>
      </c>
      <c r="J6387" s="67">
        <v>0</v>
      </c>
      <c r="K6387" s="67">
        <v>-445.37</v>
      </c>
      <c r="L6387" s="67">
        <v>0</v>
      </c>
      <c r="M6387" s="67">
        <v>-445.37</v>
      </c>
      <c r="N6387" s="67">
        <v>0</v>
      </c>
      <c r="P6387" s="67">
        <v>0</v>
      </c>
      <c r="Q6387" s="67">
        <v>0</v>
      </c>
      <c r="U6387" t="s">
        <v>783</v>
      </c>
    </row>
    <row r="6388" spans="3:21" x14ac:dyDescent="0.3">
      <c r="C6388" t="s">
        <v>31</v>
      </c>
      <c r="D6388" t="s">
        <v>158</v>
      </c>
      <c r="E6388" t="s">
        <v>29</v>
      </c>
      <c r="F6388" t="s">
        <v>159</v>
      </c>
      <c r="G6388" s="2">
        <v>12</v>
      </c>
      <c r="H6388" s="2" t="s">
        <v>451</v>
      </c>
      <c r="I6388" s="67">
        <v>-1521.47</v>
      </c>
      <c r="J6388" s="67">
        <v>0</v>
      </c>
      <c r="K6388" s="67">
        <v>-1521.47</v>
      </c>
      <c r="L6388" s="67">
        <v>0</v>
      </c>
      <c r="M6388" s="67">
        <v>-1521.47</v>
      </c>
      <c r="N6388" s="67">
        <v>0</v>
      </c>
      <c r="P6388" s="67">
        <v>0</v>
      </c>
      <c r="Q6388" s="67">
        <v>0</v>
      </c>
      <c r="U6388" t="s">
        <v>783</v>
      </c>
    </row>
    <row r="6389" spans="3:21" x14ac:dyDescent="0.3">
      <c r="C6389" t="s">
        <v>32</v>
      </c>
      <c r="D6389" t="s">
        <v>158</v>
      </c>
      <c r="E6389" t="s">
        <v>30</v>
      </c>
      <c r="F6389" t="s">
        <v>159</v>
      </c>
      <c r="G6389" s="2">
        <v>1</v>
      </c>
      <c r="H6389" s="2" t="s">
        <v>436</v>
      </c>
      <c r="I6389" s="67">
        <v>12108.61</v>
      </c>
      <c r="J6389" s="67">
        <v>2.15</v>
      </c>
      <c r="K6389" s="67">
        <v>12108.61</v>
      </c>
      <c r="L6389" s="67">
        <v>1.02</v>
      </c>
      <c r="M6389" s="67">
        <v>12108.61</v>
      </c>
      <c r="N6389" s="67">
        <v>9.77</v>
      </c>
      <c r="P6389" s="67">
        <v>0</v>
      </c>
      <c r="Q6389" s="67">
        <v>12108.61</v>
      </c>
      <c r="R6389" s="2" t="s">
        <v>161</v>
      </c>
      <c r="S6389" s="2" t="s">
        <v>161</v>
      </c>
      <c r="T6389" s="2" t="s">
        <v>161</v>
      </c>
      <c r="U6389" t="s">
        <v>783</v>
      </c>
    </row>
    <row r="6390" spans="3:21" x14ac:dyDescent="0.3">
      <c r="C6390" t="s">
        <v>166</v>
      </c>
      <c r="D6390" t="s">
        <v>158</v>
      </c>
      <c r="E6390" t="s">
        <v>30</v>
      </c>
      <c r="F6390" t="s">
        <v>159</v>
      </c>
      <c r="G6390" s="2">
        <v>3</v>
      </c>
      <c r="H6390" s="2" t="s">
        <v>231</v>
      </c>
      <c r="I6390" s="67">
        <v>291500.24</v>
      </c>
      <c r="J6390" s="67">
        <v>27.33</v>
      </c>
      <c r="K6390" s="67">
        <v>291500.24</v>
      </c>
      <c r="L6390" s="67">
        <v>4.57</v>
      </c>
      <c r="M6390" s="67">
        <v>291500.24</v>
      </c>
      <c r="N6390" s="67">
        <v>50.01</v>
      </c>
      <c r="P6390" s="67">
        <v>0</v>
      </c>
      <c r="Q6390" s="67">
        <v>874500.72</v>
      </c>
      <c r="R6390" s="2" t="s">
        <v>161</v>
      </c>
      <c r="S6390" s="2" t="s">
        <v>161</v>
      </c>
      <c r="T6390" s="2" t="s">
        <v>161</v>
      </c>
      <c r="U6390" t="s">
        <v>783</v>
      </c>
    </row>
    <row r="6391" spans="3:21" x14ac:dyDescent="0.3">
      <c r="C6391" t="s">
        <v>166</v>
      </c>
      <c r="D6391" t="s">
        <v>158</v>
      </c>
      <c r="E6391" t="s">
        <v>29</v>
      </c>
      <c r="F6391" t="s">
        <v>159</v>
      </c>
      <c r="G6391" s="2">
        <v>-1</v>
      </c>
      <c r="H6391" s="2" t="s">
        <v>558</v>
      </c>
      <c r="I6391" s="67">
        <v>-0.04</v>
      </c>
      <c r="J6391" s="67">
        <v>0</v>
      </c>
      <c r="K6391" s="67">
        <v>-0.04</v>
      </c>
      <c r="L6391" s="67">
        <v>0</v>
      </c>
      <c r="M6391" s="67">
        <v>-0.04</v>
      </c>
      <c r="N6391" s="67">
        <v>0</v>
      </c>
      <c r="P6391" s="67">
        <v>0</v>
      </c>
      <c r="Q6391" s="67">
        <v>0</v>
      </c>
      <c r="U6391" t="s">
        <v>783</v>
      </c>
    </row>
    <row r="6392" spans="3:21" x14ac:dyDescent="0.3">
      <c r="C6392" t="s">
        <v>31</v>
      </c>
      <c r="D6392" t="s">
        <v>158</v>
      </c>
      <c r="E6392" t="s">
        <v>29</v>
      </c>
      <c r="F6392" t="s">
        <v>159</v>
      </c>
      <c r="G6392" s="2">
        <v>-1</v>
      </c>
      <c r="H6392" s="2" t="s">
        <v>572</v>
      </c>
      <c r="I6392" s="67">
        <v>-176.48</v>
      </c>
      <c r="J6392" s="67">
        <v>0</v>
      </c>
      <c r="K6392" s="67">
        <v>-176.48</v>
      </c>
      <c r="L6392" s="67">
        <v>0</v>
      </c>
      <c r="M6392" s="67">
        <v>-176.48</v>
      </c>
      <c r="N6392" s="67">
        <v>0</v>
      </c>
      <c r="P6392" s="67">
        <v>0</v>
      </c>
      <c r="Q6392" s="67">
        <v>0</v>
      </c>
      <c r="U6392" t="s">
        <v>783</v>
      </c>
    </row>
    <row r="6393" spans="3:21" x14ac:dyDescent="0.3">
      <c r="C6393" t="s">
        <v>166</v>
      </c>
      <c r="D6393" t="s">
        <v>158</v>
      </c>
      <c r="E6393" t="s">
        <v>29</v>
      </c>
      <c r="F6393" t="s">
        <v>159</v>
      </c>
      <c r="G6393" s="2">
        <v>2</v>
      </c>
      <c r="H6393" s="2" t="s">
        <v>263</v>
      </c>
      <c r="I6393" s="67">
        <v>-1005.07</v>
      </c>
      <c r="J6393" s="67">
        <v>0</v>
      </c>
      <c r="K6393" s="67">
        <v>-1005.07</v>
      </c>
      <c r="L6393" s="67">
        <v>0</v>
      </c>
      <c r="M6393" s="67">
        <v>-1005.07</v>
      </c>
      <c r="N6393" s="67">
        <v>0</v>
      </c>
      <c r="P6393" s="67">
        <v>0</v>
      </c>
      <c r="Q6393" s="67">
        <v>0</v>
      </c>
      <c r="U6393" t="s">
        <v>783</v>
      </c>
    </row>
    <row r="6394" spans="3:21" x14ac:dyDescent="0.3">
      <c r="C6394" t="s">
        <v>166</v>
      </c>
      <c r="D6394" t="s">
        <v>158</v>
      </c>
      <c r="E6394" t="s">
        <v>29</v>
      </c>
      <c r="F6394" t="s">
        <v>159</v>
      </c>
      <c r="G6394" s="2">
        <v>1</v>
      </c>
      <c r="H6394" s="2" t="s">
        <v>467</v>
      </c>
      <c r="I6394" s="67">
        <v>-2761.59</v>
      </c>
      <c r="J6394" s="67">
        <v>0</v>
      </c>
      <c r="K6394" s="67">
        <v>-2761.59</v>
      </c>
      <c r="L6394" s="67">
        <v>0</v>
      </c>
      <c r="M6394" s="67">
        <v>-2761.59</v>
      </c>
      <c r="N6394" s="67">
        <v>0</v>
      </c>
      <c r="P6394" s="67">
        <v>0</v>
      </c>
      <c r="Q6394" s="67">
        <v>0</v>
      </c>
      <c r="U6394" t="s">
        <v>783</v>
      </c>
    </row>
    <row r="6395" spans="3:21" x14ac:dyDescent="0.3">
      <c r="C6395" t="s">
        <v>32</v>
      </c>
      <c r="D6395" t="s">
        <v>158</v>
      </c>
      <c r="E6395" t="s">
        <v>29</v>
      </c>
      <c r="F6395" t="s">
        <v>159</v>
      </c>
      <c r="G6395" s="2">
        <v>-4</v>
      </c>
      <c r="H6395" s="2" t="s">
        <v>338</v>
      </c>
      <c r="I6395" s="67">
        <v>-152582.69</v>
      </c>
      <c r="J6395" s="67">
        <v>0</v>
      </c>
      <c r="K6395" s="67">
        <v>-152582.69</v>
      </c>
      <c r="L6395" s="67">
        <v>0</v>
      </c>
      <c r="M6395" s="67">
        <v>-152582.69</v>
      </c>
      <c r="N6395" s="67">
        <v>0</v>
      </c>
      <c r="P6395" s="67">
        <v>0</v>
      </c>
      <c r="Q6395" s="67">
        <v>0</v>
      </c>
      <c r="U6395" t="s">
        <v>783</v>
      </c>
    </row>
    <row r="6396" spans="3:21" x14ac:dyDescent="0.3">
      <c r="C6396" t="s">
        <v>31</v>
      </c>
      <c r="D6396" t="s">
        <v>158</v>
      </c>
      <c r="E6396" t="s">
        <v>30</v>
      </c>
      <c r="F6396" t="s">
        <v>159</v>
      </c>
      <c r="G6396" s="2">
        <v>2</v>
      </c>
      <c r="H6396" s="2" t="s">
        <v>341</v>
      </c>
      <c r="I6396" s="67">
        <v>136605.09</v>
      </c>
      <c r="J6396" s="67">
        <v>207.55</v>
      </c>
      <c r="K6396" s="67">
        <v>136605.09</v>
      </c>
      <c r="L6396" s="67">
        <v>15.9</v>
      </c>
      <c r="M6396" s="67">
        <v>136605.09</v>
      </c>
      <c r="N6396" s="67">
        <v>83.86</v>
      </c>
      <c r="P6396" s="67">
        <v>0</v>
      </c>
      <c r="Q6396" s="67">
        <v>273210.18</v>
      </c>
      <c r="R6396" s="2" t="s">
        <v>161</v>
      </c>
      <c r="S6396" s="2" t="s">
        <v>161</v>
      </c>
      <c r="T6396" s="2" t="s">
        <v>161</v>
      </c>
      <c r="U6396" t="s">
        <v>783</v>
      </c>
    </row>
    <row r="6397" spans="3:21" x14ac:dyDescent="0.3">
      <c r="C6397" t="s">
        <v>166</v>
      </c>
      <c r="D6397" t="s">
        <v>158</v>
      </c>
      <c r="E6397" t="s">
        <v>29</v>
      </c>
      <c r="F6397" t="s">
        <v>159</v>
      </c>
      <c r="G6397" s="2">
        <v>1</v>
      </c>
      <c r="H6397" s="2" t="s">
        <v>453</v>
      </c>
      <c r="I6397" s="67">
        <v>-2619.02</v>
      </c>
      <c r="J6397" s="67">
        <v>0</v>
      </c>
      <c r="K6397" s="67">
        <v>-2619.02</v>
      </c>
      <c r="L6397" s="67">
        <v>0</v>
      </c>
      <c r="M6397" s="67">
        <v>-2619.02</v>
      </c>
      <c r="N6397" s="67">
        <v>0</v>
      </c>
      <c r="P6397" s="67">
        <v>0</v>
      </c>
      <c r="Q6397" s="67">
        <v>0</v>
      </c>
      <c r="U6397" t="s">
        <v>783</v>
      </c>
    </row>
    <row r="6398" spans="3:21" x14ac:dyDescent="0.3">
      <c r="C6398" t="s">
        <v>31</v>
      </c>
      <c r="D6398" t="s">
        <v>158</v>
      </c>
      <c r="E6398" t="s">
        <v>29</v>
      </c>
      <c r="F6398" t="s">
        <v>159</v>
      </c>
      <c r="G6398" s="2">
        <v>4</v>
      </c>
      <c r="H6398" s="2" t="s">
        <v>464</v>
      </c>
      <c r="I6398" s="67">
        <v>-13172.19</v>
      </c>
      <c r="J6398" s="67">
        <v>0</v>
      </c>
      <c r="K6398" s="67">
        <v>-13172.19</v>
      </c>
      <c r="L6398" s="67">
        <v>0</v>
      </c>
      <c r="M6398" s="67">
        <v>-13172.19</v>
      </c>
      <c r="N6398" s="67">
        <v>0</v>
      </c>
      <c r="P6398" s="67">
        <v>0</v>
      </c>
      <c r="Q6398" s="67">
        <v>0</v>
      </c>
      <c r="U6398" t="s">
        <v>783</v>
      </c>
    </row>
    <row r="6399" spans="3:21" x14ac:dyDescent="0.3">
      <c r="C6399" t="s">
        <v>166</v>
      </c>
      <c r="D6399" t="s">
        <v>158</v>
      </c>
      <c r="E6399" t="s">
        <v>30</v>
      </c>
      <c r="F6399" t="s">
        <v>159</v>
      </c>
      <c r="G6399" s="2">
        <v>4</v>
      </c>
      <c r="H6399" s="2" t="s">
        <v>527</v>
      </c>
      <c r="I6399" s="67">
        <v>168331.99</v>
      </c>
      <c r="J6399" s="67">
        <v>5.17</v>
      </c>
      <c r="K6399" s="67">
        <v>168331.99</v>
      </c>
      <c r="L6399" s="67">
        <v>3283.91</v>
      </c>
      <c r="M6399" s="67">
        <v>168331.99</v>
      </c>
      <c r="N6399" s="67">
        <v>46.03</v>
      </c>
      <c r="P6399" s="67">
        <v>168331.99</v>
      </c>
      <c r="Q6399" s="67">
        <v>673327.96</v>
      </c>
      <c r="R6399" s="2" t="s">
        <v>165</v>
      </c>
      <c r="S6399" s="2" t="s">
        <v>161</v>
      </c>
      <c r="T6399" s="2" t="s">
        <v>165</v>
      </c>
      <c r="U6399" t="s">
        <v>783</v>
      </c>
    </row>
    <row r="6400" spans="3:21" x14ac:dyDescent="0.3">
      <c r="C6400" t="s">
        <v>166</v>
      </c>
      <c r="D6400" t="s">
        <v>158</v>
      </c>
      <c r="E6400" t="s">
        <v>30</v>
      </c>
      <c r="F6400" t="s">
        <v>159</v>
      </c>
      <c r="G6400" s="2">
        <v>11</v>
      </c>
      <c r="H6400" s="2" t="s">
        <v>344</v>
      </c>
      <c r="I6400" s="67">
        <v>89698.34</v>
      </c>
      <c r="J6400" s="67">
        <v>3.73</v>
      </c>
      <c r="K6400" s="67">
        <v>89698.34</v>
      </c>
      <c r="L6400" s="67">
        <v>20.02</v>
      </c>
      <c r="M6400" s="67">
        <v>89698.34</v>
      </c>
      <c r="N6400" s="67">
        <v>22.41</v>
      </c>
      <c r="P6400" s="67">
        <v>0</v>
      </c>
      <c r="Q6400" s="67">
        <v>986681.74</v>
      </c>
      <c r="R6400" s="2" t="s">
        <v>161</v>
      </c>
      <c r="S6400" s="2" t="s">
        <v>161</v>
      </c>
      <c r="T6400" s="2" t="s">
        <v>165</v>
      </c>
      <c r="U6400" t="s">
        <v>783</v>
      </c>
    </row>
    <row r="6401" spans="3:21" x14ac:dyDescent="0.3">
      <c r="C6401" t="s">
        <v>166</v>
      </c>
      <c r="D6401" t="s">
        <v>158</v>
      </c>
      <c r="E6401" t="s">
        <v>30</v>
      </c>
      <c r="F6401" t="s">
        <v>159</v>
      </c>
      <c r="G6401" s="2">
        <v>1</v>
      </c>
      <c r="H6401" s="2" t="s">
        <v>511</v>
      </c>
      <c r="I6401" s="67">
        <v>101732.65</v>
      </c>
      <c r="J6401" s="67">
        <v>11.81</v>
      </c>
      <c r="K6401" s="67">
        <v>101732.65</v>
      </c>
      <c r="L6401" s="67">
        <v>1.66</v>
      </c>
      <c r="M6401" s="67">
        <v>101732.65</v>
      </c>
      <c r="N6401" s="67">
        <v>91.8</v>
      </c>
      <c r="P6401" s="67">
        <v>0</v>
      </c>
      <c r="Q6401" s="67">
        <v>101732.65</v>
      </c>
      <c r="R6401" s="2" t="s">
        <v>161</v>
      </c>
      <c r="S6401" s="2" t="s">
        <v>161</v>
      </c>
      <c r="T6401" s="2" t="s">
        <v>161</v>
      </c>
      <c r="U6401" t="s">
        <v>783</v>
      </c>
    </row>
    <row r="6402" spans="3:21" x14ac:dyDescent="0.3">
      <c r="C6402" t="s">
        <v>31</v>
      </c>
      <c r="D6402" t="s">
        <v>158</v>
      </c>
      <c r="E6402" t="s">
        <v>29</v>
      </c>
      <c r="F6402" t="s">
        <v>159</v>
      </c>
      <c r="G6402" s="2">
        <v>4</v>
      </c>
      <c r="H6402" s="2" t="s">
        <v>346</v>
      </c>
      <c r="I6402" s="67">
        <v>-11837.32</v>
      </c>
      <c r="J6402" s="67">
        <v>0</v>
      </c>
      <c r="K6402" s="67">
        <v>-11837.32</v>
      </c>
      <c r="L6402" s="67">
        <v>0</v>
      </c>
      <c r="M6402" s="67">
        <v>-11837.32</v>
      </c>
      <c r="N6402" s="67">
        <v>0</v>
      </c>
      <c r="P6402" s="67">
        <v>0</v>
      </c>
      <c r="Q6402" s="67">
        <v>0</v>
      </c>
      <c r="U6402" t="s">
        <v>783</v>
      </c>
    </row>
    <row r="6403" spans="3:21" x14ac:dyDescent="0.3">
      <c r="C6403" t="s">
        <v>32</v>
      </c>
      <c r="D6403" t="s">
        <v>158</v>
      </c>
      <c r="E6403" t="s">
        <v>30</v>
      </c>
      <c r="F6403" t="s">
        <v>159</v>
      </c>
      <c r="G6403" s="2">
        <v>4</v>
      </c>
      <c r="H6403" s="2" t="s">
        <v>417</v>
      </c>
      <c r="I6403" s="67">
        <v>30441.69</v>
      </c>
      <c r="J6403" s="67">
        <v>0.98</v>
      </c>
      <c r="K6403" s="67">
        <v>30441.69</v>
      </c>
      <c r="L6403" s="67">
        <v>5.28</v>
      </c>
      <c r="M6403" s="67">
        <v>30441.69</v>
      </c>
      <c r="N6403" s="67">
        <v>0</v>
      </c>
      <c r="P6403" s="67">
        <v>0</v>
      </c>
      <c r="Q6403" s="67">
        <v>121766.76</v>
      </c>
      <c r="R6403" s="2" t="s">
        <v>161</v>
      </c>
      <c r="S6403" s="2" t="s">
        <v>161</v>
      </c>
      <c r="T6403" s="2" t="s">
        <v>165</v>
      </c>
      <c r="U6403" t="s">
        <v>783</v>
      </c>
    </row>
    <row r="6404" spans="3:21" x14ac:dyDescent="0.3">
      <c r="C6404" t="s">
        <v>31</v>
      </c>
      <c r="D6404" t="s">
        <v>158</v>
      </c>
      <c r="E6404" t="s">
        <v>30</v>
      </c>
      <c r="F6404" t="s">
        <v>159</v>
      </c>
      <c r="G6404" s="2">
        <v>2</v>
      </c>
      <c r="H6404" s="2" t="s">
        <v>247</v>
      </c>
      <c r="I6404" s="67">
        <v>173756.68</v>
      </c>
      <c r="J6404" s="67">
        <v>30.47</v>
      </c>
      <c r="K6404" s="67">
        <v>173756.68</v>
      </c>
      <c r="L6404" s="67">
        <v>5.09</v>
      </c>
      <c r="M6404" s="67">
        <v>173756.68</v>
      </c>
      <c r="N6404" s="67">
        <v>55.76</v>
      </c>
      <c r="P6404" s="67">
        <v>0</v>
      </c>
      <c r="Q6404" s="67">
        <v>347513.36</v>
      </c>
      <c r="R6404" s="2" t="s">
        <v>161</v>
      </c>
      <c r="S6404" s="2" t="s">
        <v>161</v>
      </c>
      <c r="T6404" s="2" t="s">
        <v>161</v>
      </c>
      <c r="U6404" t="s">
        <v>783</v>
      </c>
    </row>
    <row r="6405" spans="3:21" x14ac:dyDescent="0.3">
      <c r="C6405" t="s">
        <v>31</v>
      </c>
      <c r="D6405" t="s">
        <v>158</v>
      </c>
      <c r="E6405" t="s">
        <v>30</v>
      </c>
      <c r="F6405" t="s">
        <v>159</v>
      </c>
      <c r="G6405" s="2">
        <v>0</v>
      </c>
      <c r="H6405" s="2" t="s">
        <v>323</v>
      </c>
      <c r="I6405" s="67">
        <v>2207.67</v>
      </c>
      <c r="J6405" s="67">
        <v>0.11</v>
      </c>
      <c r="K6405" s="67">
        <v>2207.67</v>
      </c>
      <c r="L6405" s="67">
        <v>0.46</v>
      </c>
      <c r="M6405" s="67">
        <v>2207.67</v>
      </c>
      <c r="N6405" s="67">
        <v>0.37</v>
      </c>
      <c r="P6405" s="67">
        <v>0</v>
      </c>
      <c r="Q6405" s="67">
        <v>0</v>
      </c>
      <c r="R6405" s="2" t="s">
        <v>161</v>
      </c>
      <c r="S6405" s="2" t="s">
        <v>161</v>
      </c>
      <c r="T6405" s="2" t="s">
        <v>165</v>
      </c>
      <c r="U6405" t="s">
        <v>783</v>
      </c>
    </row>
    <row r="6406" spans="3:21" x14ac:dyDescent="0.3">
      <c r="C6406" t="s">
        <v>166</v>
      </c>
      <c r="D6406" t="s">
        <v>158</v>
      </c>
      <c r="E6406" t="s">
        <v>29</v>
      </c>
      <c r="F6406" t="s">
        <v>159</v>
      </c>
      <c r="G6406" s="2">
        <v>1</v>
      </c>
      <c r="H6406" s="2" t="s">
        <v>263</v>
      </c>
      <c r="I6406" s="67">
        <v>-1193</v>
      </c>
      <c r="J6406" s="67">
        <v>0</v>
      </c>
      <c r="K6406" s="67">
        <v>-1193</v>
      </c>
      <c r="L6406" s="67">
        <v>0</v>
      </c>
      <c r="M6406" s="67">
        <v>-1193</v>
      </c>
      <c r="N6406" s="67">
        <v>0</v>
      </c>
      <c r="P6406" s="67">
        <v>0</v>
      </c>
      <c r="Q6406" s="67">
        <v>0</v>
      </c>
      <c r="U6406" t="s">
        <v>783</v>
      </c>
    </row>
    <row r="6407" spans="3:21" x14ac:dyDescent="0.3">
      <c r="C6407" t="s">
        <v>31</v>
      </c>
      <c r="D6407" t="s">
        <v>158</v>
      </c>
      <c r="E6407" t="s">
        <v>30</v>
      </c>
      <c r="F6407" t="s">
        <v>159</v>
      </c>
      <c r="G6407" s="2">
        <v>0</v>
      </c>
      <c r="H6407" s="2" t="s">
        <v>277</v>
      </c>
      <c r="I6407" s="67">
        <v>3136.17</v>
      </c>
      <c r="J6407" s="67">
        <v>453.18</v>
      </c>
      <c r="K6407" s="67">
        <v>3136.17</v>
      </c>
      <c r="L6407" s="67">
        <v>0.23</v>
      </c>
      <c r="M6407" s="67">
        <v>3136.17</v>
      </c>
      <c r="N6407" s="67">
        <v>1.2</v>
      </c>
      <c r="P6407" s="67">
        <v>0</v>
      </c>
      <c r="Q6407" s="67">
        <v>0</v>
      </c>
      <c r="R6407" s="2" t="s">
        <v>161</v>
      </c>
      <c r="S6407" s="2" t="s">
        <v>165</v>
      </c>
      <c r="T6407" s="2" t="s">
        <v>165</v>
      </c>
      <c r="U6407" t="s">
        <v>783</v>
      </c>
    </row>
    <row r="6408" spans="3:21" x14ac:dyDescent="0.3">
      <c r="C6408" t="s">
        <v>166</v>
      </c>
      <c r="D6408" t="s">
        <v>158</v>
      </c>
      <c r="E6408" t="s">
        <v>29</v>
      </c>
      <c r="F6408" t="s">
        <v>159</v>
      </c>
      <c r="G6408" s="2">
        <v>4</v>
      </c>
      <c r="H6408" s="2" t="s">
        <v>288</v>
      </c>
      <c r="I6408" s="67">
        <v>-5021.93</v>
      </c>
      <c r="J6408" s="67">
        <v>0</v>
      </c>
      <c r="K6408" s="67">
        <v>-5021.93</v>
      </c>
      <c r="L6408" s="67">
        <v>0</v>
      </c>
      <c r="M6408" s="67">
        <v>-5021.93</v>
      </c>
      <c r="N6408" s="67">
        <v>0</v>
      </c>
      <c r="P6408" s="67">
        <v>0</v>
      </c>
      <c r="Q6408" s="67">
        <v>0</v>
      </c>
      <c r="U6408" t="s">
        <v>783</v>
      </c>
    </row>
    <row r="6409" spans="3:21" x14ac:dyDescent="0.3">
      <c r="C6409" t="s">
        <v>32</v>
      </c>
      <c r="D6409" t="s">
        <v>158</v>
      </c>
      <c r="E6409" t="s">
        <v>30</v>
      </c>
      <c r="F6409" t="s">
        <v>159</v>
      </c>
      <c r="G6409" s="2">
        <v>1</v>
      </c>
      <c r="H6409" s="2" t="s">
        <v>347</v>
      </c>
      <c r="I6409" s="67">
        <v>19589.7</v>
      </c>
      <c r="J6409" s="67">
        <v>0.05</v>
      </c>
      <c r="K6409" s="67">
        <v>19589.7</v>
      </c>
      <c r="L6409" s="67">
        <v>0.02</v>
      </c>
      <c r="M6409" s="67">
        <v>19589.7</v>
      </c>
      <c r="N6409" s="67">
        <v>0.28000000000000003</v>
      </c>
      <c r="P6409" s="67">
        <v>0</v>
      </c>
      <c r="Q6409" s="67">
        <v>19589.7</v>
      </c>
      <c r="R6409" s="2" t="s">
        <v>161</v>
      </c>
      <c r="S6409" s="2" t="s">
        <v>161</v>
      </c>
      <c r="T6409" s="2" t="s">
        <v>161</v>
      </c>
      <c r="U6409" t="s">
        <v>783</v>
      </c>
    </row>
    <row r="6410" spans="3:21" x14ac:dyDescent="0.3">
      <c r="C6410" t="s">
        <v>32</v>
      </c>
      <c r="D6410" t="s">
        <v>158</v>
      </c>
      <c r="E6410" t="s">
        <v>29</v>
      </c>
      <c r="F6410" t="s">
        <v>159</v>
      </c>
      <c r="G6410" s="2">
        <v>1</v>
      </c>
      <c r="H6410" s="2" t="s">
        <v>316</v>
      </c>
      <c r="I6410" s="67">
        <v>-125837.45</v>
      </c>
      <c r="J6410" s="67">
        <v>0</v>
      </c>
      <c r="K6410" s="67">
        <v>-125837.45</v>
      </c>
      <c r="L6410" s="67">
        <v>0</v>
      </c>
      <c r="M6410" s="67">
        <v>-125837.45</v>
      </c>
      <c r="N6410" s="67">
        <v>0</v>
      </c>
      <c r="P6410" s="67">
        <v>0</v>
      </c>
      <c r="Q6410" s="67">
        <v>0</v>
      </c>
      <c r="U6410" t="s">
        <v>783</v>
      </c>
    </row>
    <row r="6411" spans="3:21" x14ac:dyDescent="0.3">
      <c r="C6411" t="s">
        <v>166</v>
      </c>
      <c r="D6411" t="s">
        <v>158</v>
      </c>
      <c r="E6411" t="s">
        <v>29</v>
      </c>
      <c r="F6411" t="s">
        <v>159</v>
      </c>
      <c r="G6411" s="2">
        <v>15</v>
      </c>
      <c r="H6411" s="2" t="s">
        <v>238</v>
      </c>
      <c r="I6411" s="67">
        <v>-1069.58</v>
      </c>
      <c r="J6411" s="67">
        <v>0</v>
      </c>
      <c r="K6411" s="67">
        <v>-1069.58</v>
      </c>
      <c r="L6411" s="67">
        <v>0</v>
      </c>
      <c r="M6411" s="67">
        <v>-1069.58</v>
      </c>
      <c r="N6411" s="67">
        <v>0</v>
      </c>
      <c r="P6411" s="67">
        <v>0</v>
      </c>
      <c r="Q6411" s="67">
        <v>0</v>
      </c>
      <c r="U6411" t="s">
        <v>783</v>
      </c>
    </row>
    <row r="6412" spans="3:21" x14ac:dyDescent="0.3">
      <c r="C6412" t="s">
        <v>166</v>
      </c>
      <c r="D6412" t="s">
        <v>158</v>
      </c>
      <c r="E6412" t="s">
        <v>30</v>
      </c>
      <c r="F6412" t="s">
        <v>159</v>
      </c>
      <c r="G6412" s="2">
        <v>2</v>
      </c>
      <c r="H6412" s="2" t="s">
        <v>216</v>
      </c>
      <c r="I6412" s="67">
        <v>777522.3</v>
      </c>
      <c r="J6412" s="67">
        <v>32.19</v>
      </c>
      <c r="K6412" s="67">
        <v>777522.3</v>
      </c>
      <c r="L6412" s="67">
        <v>17.5</v>
      </c>
      <c r="M6412" s="67">
        <v>777522.3</v>
      </c>
      <c r="N6412" s="67">
        <v>286.66000000000003</v>
      </c>
      <c r="P6412" s="67">
        <v>0</v>
      </c>
      <c r="Q6412" s="67">
        <v>1555044.6</v>
      </c>
      <c r="R6412" s="2" t="s">
        <v>161</v>
      </c>
      <c r="S6412" s="2" t="s">
        <v>161</v>
      </c>
      <c r="T6412" s="2" t="s">
        <v>161</v>
      </c>
      <c r="U6412" t="s">
        <v>783</v>
      </c>
    </row>
    <row r="6413" spans="3:21" x14ac:dyDescent="0.3">
      <c r="C6413" t="s">
        <v>166</v>
      </c>
      <c r="D6413" t="s">
        <v>158</v>
      </c>
      <c r="E6413" t="s">
        <v>29</v>
      </c>
      <c r="F6413" t="s">
        <v>159</v>
      </c>
      <c r="G6413" s="2">
        <v>-1</v>
      </c>
      <c r="H6413" s="2" t="s">
        <v>592</v>
      </c>
      <c r="I6413" s="67">
        <v>-399.88</v>
      </c>
      <c r="J6413" s="67">
        <v>0</v>
      </c>
      <c r="K6413" s="67">
        <v>-399.88</v>
      </c>
      <c r="L6413" s="67">
        <v>0</v>
      </c>
      <c r="M6413" s="67">
        <v>-399.88</v>
      </c>
      <c r="N6413" s="67">
        <v>0</v>
      </c>
      <c r="P6413" s="67">
        <v>0</v>
      </c>
      <c r="Q6413" s="67">
        <v>0</v>
      </c>
      <c r="U6413" t="s">
        <v>783</v>
      </c>
    </row>
    <row r="6414" spans="3:21" x14ac:dyDescent="0.3">
      <c r="C6414" t="s">
        <v>166</v>
      </c>
      <c r="D6414" t="s">
        <v>158</v>
      </c>
      <c r="E6414" t="s">
        <v>30</v>
      </c>
      <c r="F6414" t="s">
        <v>159</v>
      </c>
      <c r="G6414" s="2">
        <v>3</v>
      </c>
      <c r="H6414" s="2" t="s">
        <v>464</v>
      </c>
      <c r="I6414" s="67">
        <v>20623.37</v>
      </c>
      <c r="J6414" s="67">
        <v>1526.67</v>
      </c>
      <c r="K6414" s="67">
        <v>20623.37</v>
      </c>
      <c r="L6414" s="67">
        <v>0.46</v>
      </c>
      <c r="M6414" s="67">
        <v>20623.37</v>
      </c>
      <c r="N6414" s="67">
        <v>7.51</v>
      </c>
      <c r="P6414" s="67">
        <v>0</v>
      </c>
      <c r="Q6414" s="67">
        <v>61870.11</v>
      </c>
      <c r="R6414" s="2" t="s">
        <v>161</v>
      </c>
      <c r="S6414" s="2" t="s">
        <v>165</v>
      </c>
      <c r="T6414" s="2" t="s">
        <v>165</v>
      </c>
      <c r="U6414" t="s">
        <v>783</v>
      </c>
    </row>
    <row r="6415" spans="3:21" x14ac:dyDescent="0.3">
      <c r="C6415" t="s">
        <v>32</v>
      </c>
      <c r="D6415" t="s">
        <v>158</v>
      </c>
      <c r="E6415" t="s">
        <v>29</v>
      </c>
      <c r="F6415" t="s">
        <v>159</v>
      </c>
      <c r="G6415" s="2">
        <v>1</v>
      </c>
      <c r="H6415" s="2" t="s">
        <v>230</v>
      </c>
      <c r="I6415" s="67">
        <v>-6665.84</v>
      </c>
      <c r="J6415" s="67">
        <v>0</v>
      </c>
      <c r="K6415" s="67">
        <v>-6665.84</v>
      </c>
      <c r="L6415" s="67">
        <v>0</v>
      </c>
      <c r="M6415" s="67">
        <v>-6665.84</v>
      </c>
      <c r="N6415" s="67">
        <v>0</v>
      </c>
      <c r="P6415" s="67">
        <v>0</v>
      </c>
      <c r="Q6415" s="67">
        <v>0</v>
      </c>
      <c r="U6415" t="s">
        <v>783</v>
      </c>
    </row>
    <row r="6416" spans="3:21" x14ac:dyDescent="0.3">
      <c r="C6416" t="s">
        <v>32</v>
      </c>
      <c r="D6416" t="s">
        <v>158</v>
      </c>
      <c r="E6416" t="s">
        <v>30</v>
      </c>
      <c r="F6416" t="s">
        <v>159</v>
      </c>
      <c r="G6416" s="2">
        <v>3</v>
      </c>
      <c r="H6416" s="2" t="s">
        <v>248</v>
      </c>
      <c r="I6416" s="67">
        <v>47713.24</v>
      </c>
      <c r="J6416" s="67">
        <v>2882.48</v>
      </c>
      <c r="K6416" s="67">
        <v>47713.24</v>
      </c>
      <c r="L6416" s="67">
        <v>1.96</v>
      </c>
      <c r="M6416" s="67">
        <v>47713.24</v>
      </c>
      <c r="N6416" s="67">
        <v>18.73</v>
      </c>
      <c r="P6416" s="67">
        <v>0</v>
      </c>
      <c r="Q6416" s="67">
        <v>143139.72</v>
      </c>
      <c r="R6416" s="2" t="s">
        <v>161</v>
      </c>
      <c r="S6416" s="2" t="s">
        <v>165</v>
      </c>
      <c r="T6416" s="2" t="s">
        <v>165</v>
      </c>
      <c r="U6416" t="s">
        <v>783</v>
      </c>
    </row>
    <row r="6417" spans="3:21" x14ac:dyDescent="0.3">
      <c r="C6417" t="s">
        <v>166</v>
      </c>
      <c r="D6417" t="s">
        <v>158</v>
      </c>
      <c r="E6417" t="s">
        <v>29</v>
      </c>
      <c r="F6417" t="s">
        <v>159</v>
      </c>
      <c r="G6417" s="2">
        <v>1</v>
      </c>
      <c r="H6417" s="2" t="s">
        <v>186</v>
      </c>
      <c r="I6417" s="67">
        <v>-37320.339999999997</v>
      </c>
      <c r="J6417" s="67">
        <v>0</v>
      </c>
      <c r="K6417" s="67">
        <v>-37320.339999999997</v>
      </c>
      <c r="L6417" s="67">
        <v>0</v>
      </c>
      <c r="M6417" s="67">
        <v>-37320.339999999997</v>
      </c>
      <c r="N6417" s="67">
        <v>0</v>
      </c>
      <c r="P6417" s="67">
        <v>-55.76</v>
      </c>
      <c r="Q6417" s="67">
        <v>0</v>
      </c>
      <c r="U6417" t="s">
        <v>783</v>
      </c>
    </row>
    <row r="6418" spans="3:21" x14ac:dyDescent="0.3">
      <c r="C6418" t="s">
        <v>31</v>
      </c>
      <c r="D6418" t="s">
        <v>158</v>
      </c>
      <c r="E6418" t="s">
        <v>29</v>
      </c>
      <c r="F6418" t="s">
        <v>159</v>
      </c>
      <c r="G6418" s="2">
        <v>-4</v>
      </c>
      <c r="H6418" s="2" t="s">
        <v>414</v>
      </c>
      <c r="I6418" s="67">
        <v>-37.64</v>
      </c>
      <c r="J6418" s="67">
        <v>0</v>
      </c>
      <c r="K6418" s="67">
        <v>-37.64</v>
      </c>
      <c r="L6418" s="67">
        <v>0</v>
      </c>
      <c r="M6418" s="67">
        <v>-37.64</v>
      </c>
      <c r="N6418" s="67">
        <v>0</v>
      </c>
      <c r="P6418" s="67">
        <v>0</v>
      </c>
      <c r="Q6418" s="67">
        <v>0</v>
      </c>
      <c r="U6418" t="s">
        <v>783</v>
      </c>
    </row>
    <row r="6419" spans="3:21" x14ac:dyDescent="0.3">
      <c r="C6419" t="s">
        <v>166</v>
      </c>
      <c r="D6419" t="s">
        <v>158</v>
      </c>
      <c r="E6419" t="s">
        <v>29</v>
      </c>
      <c r="F6419" t="s">
        <v>159</v>
      </c>
      <c r="G6419" s="2">
        <v>0</v>
      </c>
      <c r="H6419" s="2" t="s">
        <v>305</v>
      </c>
      <c r="I6419" s="67">
        <v>-47998.73</v>
      </c>
      <c r="J6419" s="67">
        <v>0</v>
      </c>
      <c r="K6419" s="67">
        <v>-47998.73</v>
      </c>
      <c r="L6419" s="67">
        <v>0</v>
      </c>
      <c r="M6419" s="67">
        <v>-47998.73</v>
      </c>
      <c r="N6419" s="67">
        <v>0</v>
      </c>
      <c r="P6419" s="67">
        <v>0</v>
      </c>
      <c r="Q6419" s="67">
        <v>0</v>
      </c>
      <c r="U6419" t="s">
        <v>783</v>
      </c>
    </row>
    <row r="6420" spans="3:21" x14ac:dyDescent="0.3">
      <c r="C6420" t="s">
        <v>166</v>
      </c>
      <c r="D6420" t="s">
        <v>158</v>
      </c>
      <c r="E6420" t="s">
        <v>29</v>
      </c>
      <c r="F6420" t="s">
        <v>159</v>
      </c>
      <c r="G6420" s="2">
        <v>-1</v>
      </c>
      <c r="H6420" s="2" t="s">
        <v>611</v>
      </c>
      <c r="I6420" s="67">
        <v>-6968.6</v>
      </c>
      <c r="J6420" s="67">
        <v>0</v>
      </c>
      <c r="K6420" s="67">
        <v>-6968.6</v>
      </c>
      <c r="L6420" s="67">
        <v>0</v>
      </c>
      <c r="M6420" s="67">
        <v>-6968.6</v>
      </c>
      <c r="N6420" s="67">
        <v>0</v>
      </c>
      <c r="P6420" s="67">
        <v>0</v>
      </c>
      <c r="Q6420" s="67">
        <v>0</v>
      </c>
      <c r="U6420" t="s">
        <v>783</v>
      </c>
    </row>
    <row r="6421" spans="3:21" x14ac:dyDescent="0.3">
      <c r="C6421" t="s">
        <v>31</v>
      </c>
      <c r="D6421" t="s">
        <v>158</v>
      </c>
      <c r="E6421" t="s">
        <v>29</v>
      </c>
      <c r="F6421" t="s">
        <v>159</v>
      </c>
      <c r="G6421" s="2">
        <v>9</v>
      </c>
      <c r="H6421" s="2" t="s">
        <v>294</v>
      </c>
      <c r="I6421" s="67">
        <v>-28628.37</v>
      </c>
      <c r="J6421" s="67">
        <v>0</v>
      </c>
      <c r="K6421" s="67">
        <v>-28628.37</v>
      </c>
      <c r="L6421" s="67">
        <v>0</v>
      </c>
      <c r="M6421" s="67">
        <v>-28628.37</v>
      </c>
      <c r="N6421" s="67">
        <v>0</v>
      </c>
      <c r="P6421" s="67">
        <v>0</v>
      </c>
      <c r="Q6421" s="67">
        <v>0</v>
      </c>
      <c r="U6421" t="s">
        <v>783</v>
      </c>
    </row>
    <row r="6422" spans="3:21" x14ac:dyDescent="0.3">
      <c r="C6422" t="s">
        <v>166</v>
      </c>
      <c r="D6422" t="s">
        <v>158</v>
      </c>
      <c r="E6422" t="s">
        <v>30</v>
      </c>
      <c r="F6422" t="s">
        <v>159</v>
      </c>
      <c r="G6422" s="2">
        <v>0</v>
      </c>
      <c r="H6422" s="2" t="s">
        <v>235</v>
      </c>
      <c r="I6422" s="67">
        <v>0.51</v>
      </c>
      <c r="J6422" s="67">
        <v>0.02</v>
      </c>
      <c r="K6422" s="67">
        <v>0.51</v>
      </c>
      <c r="L6422" s="67">
        <v>0.01</v>
      </c>
      <c r="M6422" s="67">
        <v>0.51</v>
      </c>
      <c r="N6422" s="67">
        <v>0.08</v>
      </c>
      <c r="P6422" s="67">
        <v>0</v>
      </c>
      <c r="Q6422" s="67">
        <v>0</v>
      </c>
      <c r="R6422" s="2" t="s">
        <v>161</v>
      </c>
      <c r="S6422" s="2" t="s">
        <v>161</v>
      </c>
      <c r="T6422" s="2" t="s">
        <v>161</v>
      </c>
      <c r="U6422" t="s">
        <v>783</v>
      </c>
    </row>
    <row r="6423" spans="3:21" x14ac:dyDescent="0.3">
      <c r="C6423" t="s">
        <v>166</v>
      </c>
      <c r="D6423" t="s">
        <v>158</v>
      </c>
      <c r="E6423" t="s">
        <v>29</v>
      </c>
      <c r="F6423" t="s">
        <v>159</v>
      </c>
      <c r="G6423" s="2">
        <v>2</v>
      </c>
      <c r="H6423" s="2" t="s">
        <v>637</v>
      </c>
      <c r="I6423" s="67">
        <v>-646.29</v>
      </c>
      <c r="J6423" s="67">
        <v>0</v>
      </c>
      <c r="K6423" s="67">
        <v>-646.29</v>
      </c>
      <c r="L6423" s="67">
        <v>0</v>
      </c>
      <c r="M6423" s="67">
        <v>-646.29</v>
      </c>
      <c r="N6423" s="67">
        <v>0</v>
      </c>
      <c r="P6423" s="67">
        <v>0</v>
      </c>
      <c r="Q6423" s="67">
        <v>0</v>
      </c>
      <c r="U6423" t="s">
        <v>783</v>
      </c>
    </row>
    <row r="6424" spans="3:21" x14ac:dyDescent="0.3">
      <c r="C6424" t="s">
        <v>166</v>
      </c>
      <c r="D6424" t="s">
        <v>158</v>
      </c>
      <c r="E6424" t="s">
        <v>30</v>
      </c>
      <c r="F6424" t="s">
        <v>159</v>
      </c>
      <c r="G6424" s="2">
        <v>1</v>
      </c>
      <c r="H6424" s="2" t="s">
        <v>428</v>
      </c>
      <c r="I6424" s="67">
        <v>5698496.3099999996</v>
      </c>
      <c r="J6424" s="67">
        <v>450.11</v>
      </c>
      <c r="K6424" s="67">
        <v>5698496.3099999996</v>
      </c>
      <c r="L6424" s="67">
        <v>407.37</v>
      </c>
      <c r="M6424" s="67">
        <v>5698496.3099999996</v>
      </c>
      <c r="N6424" s="67">
        <v>2104.66</v>
      </c>
      <c r="P6424" s="67">
        <v>0</v>
      </c>
      <c r="Q6424" s="67">
        <v>5698496.3099999996</v>
      </c>
      <c r="R6424" s="2" t="s">
        <v>161</v>
      </c>
      <c r="S6424" s="2" t="s">
        <v>161</v>
      </c>
      <c r="T6424" s="2" t="s">
        <v>161</v>
      </c>
      <c r="U6424" t="s">
        <v>783</v>
      </c>
    </row>
    <row r="6425" spans="3:21" x14ac:dyDescent="0.3">
      <c r="C6425" t="s">
        <v>32</v>
      </c>
      <c r="D6425" t="s">
        <v>158</v>
      </c>
      <c r="E6425" t="s">
        <v>29</v>
      </c>
      <c r="F6425" t="s">
        <v>159</v>
      </c>
      <c r="G6425" s="2">
        <v>-1</v>
      </c>
      <c r="H6425" s="2" t="s">
        <v>348</v>
      </c>
      <c r="I6425" s="67">
        <v>-15657.87</v>
      </c>
      <c r="J6425" s="67">
        <v>0</v>
      </c>
      <c r="K6425" s="67">
        <v>-15657.87</v>
      </c>
      <c r="L6425" s="67">
        <v>0</v>
      </c>
      <c r="M6425" s="67">
        <v>-15657.87</v>
      </c>
      <c r="N6425" s="67">
        <v>0</v>
      </c>
      <c r="P6425" s="67">
        <v>0</v>
      </c>
      <c r="Q6425" s="67">
        <v>0</v>
      </c>
      <c r="U6425" t="s">
        <v>783</v>
      </c>
    </row>
    <row r="6426" spans="3:21" x14ac:dyDescent="0.3">
      <c r="C6426" t="s">
        <v>166</v>
      </c>
      <c r="D6426" t="s">
        <v>158</v>
      </c>
      <c r="E6426" t="s">
        <v>30</v>
      </c>
      <c r="F6426" t="s">
        <v>159</v>
      </c>
      <c r="G6426" s="2">
        <v>0</v>
      </c>
      <c r="H6426" s="2" t="s">
        <v>472</v>
      </c>
      <c r="I6426" s="67">
        <v>363691.79</v>
      </c>
      <c r="J6426" s="67">
        <v>69.17</v>
      </c>
      <c r="K6426" s="67">
        <v>363691.79</v>
      </c>
      <c r="L6426" s="67">
        <v>16.37</v>
      </c>
      <c r="M6426" s="67">
        <v>363691.79</v>
      </c>
      <c r="N6426" s="67">
        <v>225.05</v>
      </c>
      <c r="P6426" s="67">
        <v>0</v>
      </c>
      <c r="Q6426" s="67">
        <v>0</v>
      </c>
      <c r="R6426" s="2" t="s">
        <v>161</v>
      </c>
      <c r="S6426" s="2" t="s">
        <v>161</v>
      </c>
      <c r="T6426" s="2" t="s">
        <v>161</v>
      </c>
      <c r="U6426" t="s">
        <v>783</v>
      </c>
    </row>
    <row r="6427" spans="3:21" x14ac:dyDescent="0.3">
      <c r="C6427" t="s">
        <v>31</v>
      </c>
      <c r="D6427" t="s">
        <v>158</v>
      </c>
      <c r="E6427" t="s">
        <v>30</v>
      </c>
      <c r="F6427" t="s">
        <v>159</v>
      </c>
      <c r="G6427" s="2">
        <v>2</v>
      </c>
      <c r="H6427" s="2" t="s">
        <v>453</v>
      </c>
      <c r="I6427" s="67">
        <v>568376.29</v>
      </c>
      <c r="J6427" s="67">
        <v>69.959999999999994</v>
      </c>
      <c r="K6427" s="67">
        <v>568376.29</v>
      </c>
      <c r="L6427" s="67">
        <v>9.83</v>
      </c>
      <c r="M6427" s="67">
        <v>568376.29</v>
      </c>
      <c r="N6427" s="67">
        <v>544.04999999999995</v>
      </c>
      <c r="P6427" s="67">
        <v>0</v>
      </c>
      <c r="Q6427" s="67">
        <v>1136752.58</v>
      </c>
      <c r="R6427" s="2" t="s">
        <v>161</v>
      </c>
      <c r="S6427" s="2" t="s">
        <v>161</v>
      </c>
      <c r="T6427" s="2" t="s">
        <v>161</v>
      </c>
      <c r="U6427" t="s">
        <v>783</v>
      </c>
    </row>
    <row r="6428" spans="3:21" x14ac:dyDescent="0.3">
      <c r="C6428" t="s">
        <v>32</v>
      </c>
      <c r="D6428" t="s">
        <v>158</v>
      </c>
      <c r="E6428" t="s">
        <v>30</v>
      </c>
      <c r="F6428" t="s">
        <v>159</v>
      </c>
      <c r="G6428" s="2">
        <v>4</v>
      </c>
      <c r="H6428" s="2" t="s">
        <v>191</v>
      </c>
      <c r="I6428" s="67">
        <v>35688.21</v>
      </c>
      <c r="J6428" s="67">
        <v>21069.16</v>
      </c>
      <c r="K6428" s="67">
        <v>35688.21</v>
      </c>
      <c r="L6428" s="67">
        <v>0.56000000000000005</v>
      </c>
      <c r="M6428" s="67">
        <v>35688.21</v>
      </c>
      <c r="N6428" s="67">
        <v>5.32</v>
      </c>
      <c r="P6428" s="67">
        <v>0</v>
      </c>
      <c r="Q6428" s="67">
        <v>142752.84</v>
      </c>
      <c r="R6428" s="2" t="s">
        <v>161</v>
      </c>
      <c r="S6428" s="2" t="s">
        <v>165</v>
      </c>
      <c r="T6428" s="2" t="s">
        <v>165</v>
      </c>
      <c r="U6428" t="s">
        <v>783</v>
      </c>
    </row>
    <row r="6429" spans="3:21" x14ac:dyDescent="0.3">
      <c r="C6429" t="s">
        <v>31</v>
      </c>
      <c r="D6429" t="s">
        <v>158</v>
      </c>
      <c r="E6429" t="s">
        <v>30</v>
      </c>
      <c r="F6429" t="s">
        <v>159</v>
      </c>
      <c r="G6429" s="2">
        <v>0</v>
      </c>
      <c r="H6429" s="2" t="s">
        <v>414</v>
      </c>
      <c r="I6429" s="67">
        <v>265370.23999999999</v>
      </c>
      <c r="J6429" s="67">
        <v>11.86</v>
      </c>
      <c r="K6429" s="67">
        <v>265370.23999999999</v>
      </c>
      <c r="L6429" s="67">
        <v>5.63</v>
      </c>
      <c r="M6429" s="67">
        <v>265370.23999999999</v>
      </c>
      <c r="N6429" s="67">
        <v>53.97</v>
      </c>
      <c r="P6429" s="67">
        <v>0</v>
      </c>
      <c r="Q6429" s="67">
        <v>0</v>
      </c>
      <c r="R6429" s="2" t="s">
        <v>161</v>
      </c>
      <c r="S6429" s="2" t="s">
        <v>161</v>
      </c>
      <c r="T6429" s="2" t="s">
        <v>161</v>
      </c>
      <c r="U6429" t="s">
        <v>783</v>
      </c>
    </row>
    <row r="6430" spans="3:21" x14ac:dyDescent="0.3">
      <c r="C6430" t="s">
        <v>31</v>
      </c>
      <c r="D6430" t="s">
        <v>158</v>
      </c>
      <c r="E6430" t="s">
        <v>29</v>
      </c>
      <c r="F6430" t="s">
        <v>159</v>
      </c>
      <c r="G6430" s="2">
        <v>11</v>
      </c>
      <c r="H6430" s="2" t="s">
        <v>350</v>
      </c>
      <c r="I6430" s="67">
        <v>-7105.06</v>
      </c>
      <c r="J6430" s="67">
        <v>0</v>
      </c>
      <c r="K6430" s="67">
        <v>-7105.06</v>
      </c>
      <c r="L6430" s="67">
        <v>0</v>
      </c>
      <c r="M6430" s="67">
        <v>-7105.06</v>
      </c>
      <c r="N6430" s="67">
        <v>0</v>
      </c>
      <c r="P6430" s="67">
        <v>0</v>
      </c>
      <c r="Q6430" s="67">
        <v>0</v>
      </c>
      <c r="U6430" t="s">
        <v>783</v>
      </c>
    </row>
    <row r="6431" spans="3:21" x14ac:dyDescent="0.3">
      <c r="C6431" t="s">
        <v>166</v>
      </c>
      <c r="D6431" t="s">
        <v>158</v>
      </c>
      <c r="E6431" t="s">
        <v>30</v>
      </c>
      <c r="F6431" t="s">
        <v>159</v>
      </c>
      <c r="G6431" s="2">
        <v>2</v>
      </c>
      <c r="H6431" s="2" t="s">
        <v>448</v>
      </c>
      <c r="I6431" s="67">
        <v>26345.79</v>
      </c>
      <c r="J6431" s="67">
        <v>4612.1400000000003</v>
      </c>
      <c r="K6431" s="67">
        <v>26345.79</v>
      </c>
      <c r="L6431" s="67">
        <v>1.27</v>
      </c>
      <c r="M6431" s="67">
        <v>26345.79</v>
      </c>
      <c r="N6431" s="67">
        <v>17.440000000000001</v>
      </c>
      <c r="P6431" s="67">
        <v>0</v>
      </c>
      <c r="Q6431" s="67">
        <v>52691.58</v>
      </c>
      <c r="R6431" s="2" t="s">
        <v>161</v>
      </c>
      <c r="S6431" s="2" t="s">
        <v>165</v>
      </c>
      <c r="T6431" s="2" t="s">
        <v>165</v>
      </c>
      <c r="U6431" t="s">
        <v>783</v>
      </c>
    </row>
    <row r="6432" spans="3:21" x14ac:dyDescent="0.3">
      <c r="C6432" t="s">
        <v>31</v>
      </c>
      <c r="D6432" t="s">
        <v>158</v>
      </c>
      <c r="E6432" t="s">
        <v>29</v>
      </c>
      <c r="F6432" t="s">
        <v>159</v>
      </c>
      <c r="G6432" s="2">
        <v>6</v>
      </c>
      <c r="H6432" s="2" t="s">
        <v>372</v>
      </c>
      <c r="I6432" s="67">
        <v>-59308.46</v>
      </c>
      <c r="J6432" s="67">
        <v>0</v>
      </c>
      <c r="K6432" s="67">
        <v>-59308.46</v>
      </c>
      <c r="L6432" s="67">
        <v>0</v>
      </c>
      <c r="M6432" s="67">
        <v>-59308.46</v>
      </c>
      <c r="N6432" s="67">
        <v>0</v>
      </c>
      <c r="P6432" s="67">
        <v>0</v>
      </c>
      <c r="Q6432" s="67">
        <v>0</v>
      </c>
      <c r="U6432" t="s">
        <v>783</v>
      </c>
    </row>
    <row r="6433" spans="3:21" x14ac:dyDescent="0.3">
      <c r="C6433" t="s">
        <v>166</v>
      </c>
      <c r="D6433" t="s">
        <v>158</v>
      </c>
      <c r="E6433" t="s">
        <v>30</v>
      </c>
      <c r="F6433" t="s">
        <v>159</v>
      </c>
      <c r="G6433" s="2">
        <v>0</v>
      </c>
      <c r="H6433" s="2" t="s">
        <v>288</v>
      </c>
      <c r="I6433" s="67">
        <v>1845.2</v>
      </c>
      <c r="J6433" s="67">
        <v>0.1</v>
      </c>
      <c r="K6433" s="67">
        <v>1845.2</v>
      </c>
      <c r="L6433" s="67">
        <v>34.590000000000003</v>
      </c>
      <c r="M6433" s="67">
        <v>1845.2</v>
      </c>
      <c r="N6433" s="67">
        <v>0.56999999999999995</v>
      </c>
      <c r="P6433" s="67">
        <v>0</v>
      </c>
      <c r="Q6433" s="67">
        <v>0</v>
      </c>
      <c r="R6433" s="2" t="s">
        <v>165</v>
      </c>
      <c r="S6433" s="2" t="s">
        <v>161</v>
      </c>
      <c r="T6433" s="2" t="s">
        <v>165</v>
      </c>
      <c r="U6433" t="s">
        <v>783</v>
      </c>
    </row>
    <row r="6434" spans="3:21" x14ac:dyDescent="0.3">
      <c r="C6434" t="s">
        <v>166</v>
      </c>
      <c r="D6434" t="s">
        <v>158</v>
      </c>
      <c r="E6434" t="s">
        <v>30</v>
      </c>
      <c r="F6434" t="s">
        <v>159</v>
      </c>
      <c r="G6434" s="2">
        <v>4</v>
      </c>
      <c r="H6434" s="2" t="s">
        <v>309</v>
      </c>
      <c r="I6434" s="67">
        <v>18024.439999999999</v>
      </c>
      <c r="J6434" s="67">
        <v>849.01</v>
      </c>
      <c r="K6434" s="67">
        <v>18024.439999999999</v>
      </c>
      <c r="L6434" s="67">
        <v>721.18</v>
      </c>
      <c r="M6434" s="67">
        <v>18024.439999999999</v>
      </c>
      <c r="N6434" s="67">
        <v>12.36</v>
      </c>
      <c r="P6434" s="67">
        <v>0</v>
      </c>
      <c r="Q6434" s="67">
        <v>72097.759999999995</v>
      </c>
      <c r="R6434" s="2" t="s">
        <v>161</v>
      </c>
      <c r="S6434" s="2" t="s">
        <v>161</v>
      </c>
      <c r="T6434" s="2" t="s">
        <v>165</v>
      </c>
      <c r="U6434" t="s">
        <v>783</v>
      </c>
    </row>
    <row r="6435" spans="3:21" x14ac:dyDescent="0.3">
      <c r="C6435" t="s">
        <v>166</v>
      </c>
      <c r="D6435" t="s">
        <v>158</v>
      </c>
      <c r="E6435" t="s">
        <v>30</v>
      </c>
      <c r="F6435" t="s">
        <v>159</v>
      </c>
      <c r="G6435" s="2">
        <v>4</v>
      </c>
      <c r="H6435" s="2" t="s">
        <v>190</v>
      </c>
      <c r="I6435" s="67">
        <v>284561.65000000002</v>
      </c>
      <c r="J6435" s="67">
        <v>9.91</v>
      </c>
      <c r="K6435" s="67">
        <v>284561.65000000002</v>
      </c>
      <c r="L6435" s="67">
        <v>4620.57</v>
      </c>
      <c r="M6435" s="67">
        <v>284561.65000000002</v>
      </c>
      <c r="N6435" s="67">
        <v>55.5</v>
      </c>
      <c r="P6435" s="67">
        <v>0</v>
      </c>
      <c r="Q6435" s="67">
        <v>1138246.6000000001</v>
      </c>
      <c r="R6435" s="2" t="s">
        <v>165</v>
      </c>
      <c r="S6435" s="2" t="s">
        <v>161</v>
      </c>
      <c r="T6435" s="2" t="s">
        <v>165</v>
      </c>
      <c r="U6435" t="s">
        <v>783</v>
      </c>
    </row>
    <row r="6436" spans="3:21" x14ac:dyDescent="0.3">
      <c r="C6436" t="s">
        <v>32</v>
      </c>
      <c r="D6436" t="s">
        <v>158</v>
      </c>
      <c r="E6436" t="s">
        <v>30</v>
      </c>
      <c r="F6436" t="s">
        <v>159</v>
      </c>
      <c r="G6436" s="2">
        <v>-4</v>
      </c>
      <c r="H6436" s="2" t="s">
        <v>561</v>
      </c>
      <c r="I6436" s="67">
        <v>142068.07</v>
      </c>
      <c r="J6436" s="67">
        <v>0.4</v>
      </c>
      <c r="K6436" s="67">
        <v>142068.07</v>
      </c>
      <c r="L6436" s="67">
        <v>0.18</v>
      </c>
      <c r="M6436" s="67">
        <v>142068.07</v>
      </c>
      <c r="N6436" s="67">
        <v>2.23</v>
      </c>
      <c r="P6436" s="67">
        <v>0</v>
      </c>
      <c r="Q6436" s="67">
        <v>0</v>
      </c>
      <c r="R6436" s="2" t="s">
        <v>161</v>
      </c>
      <c r="S6436" s="2" t="s">
        <v>161</v>
      </c>
      <c r="T6436" s="2" t="s">
        <v>161</v>
      </c>
      <c r="U6436" t="s">
        <v>783</v>
      </c>
    </row>
    <row r="6437" spans="3:21" x14ac:dyDescent="0.3">
      <c r="C6437" t="s">
        <v>166</v>
      </c>
      <c r="D6437" t="s">
        <v>158</v>
      </c>
      <c r="E6437" t="s">
        <v>30</v>
      </c>
      <c r="F6437" t="s">
        <v>159</v>
      </c>
      <c r="G6437" s="2">
        <v>5</v>
      </c>
      <c r="H6437" s="2" t="s">
        <v>494</v>
      </c>
      <c r="I6437" s="67">
        <v>57198.5</v>
      </c>
      <c r="J6437" s="67">
        <v>6.4</v>
      </c>
      <c r="K6437" s="67">
        <v>57198.5</v>
      </c>
      <c r="L6437" s="67">
        <v>948.94</v>
      </c>
      <c r="M6437" s="67">
        <v>57198.5</v>
      </c>
      <c r="N6437" s="67">
        <v>29.14</v>
      </c>
      <c r="P6437" s="67">
        <v>0</v>
      </c>
      <c r="Q6437" s="67">
        <v>285992.5</v>
      </c>
      <c r="R6437" s="2" t="s">
        <v>165</v>
      </c>
      <c r="S6437" s="2" t="s">
        <v>161</v>
      </c>
      <c r="T6437" s="2" t="s">
        <v>165</v>
      </c>
      <c r="U6437" t="s">
        <v>783</v>
      </c>
    </row>
    <row r="6438" spans="3:21" x14ac:dyDescent="0.3">
      <c r="C6438" t="s">
        <v>166</v>
      </c>
      <c r="D6438" t="s">
        <v>158</v>
      </c>
      <c r="E6438" t="s">
        <v>29</v>
      </c>
      <c r="F6438" t="s">
        <v>159</v>
      </c>
      <c r="G6438" s="2">
        <v>0</v>
      </c>
      <c r="H6438" s="2" t="s">
        <v>625</v>
      </c>
      <c r="I6438" s="67">
        <v>-835.7</v>
      </c>
      <c r="J6438" s="67">
        <v>0</v>
      </c>
      <c r="K6438" s="67">
        <v>-835.7</v>
      </c>
      <c r="L6438" s="67">
        <v>0</v>
      </c>
      <c r="M6438" s="67">
        <v>-835.7</v>
      </c>
      <c r="N6438" s="67">
        <v>0</v>
      </c>
      <c r="P6438" s="67">
        <v>0</v>
      </c>
      <c r="Q6438" s="67">
        <v>0</v>
      </c>
      <c r="U6438" t="s">
        <v>783</v>
      </c>
    </row>
    <row r="6439" spans="3:21" x14ac:dyDescent="0.3">
      <c r="C6439" t="s">
        <v>32</v>
      </c>
      <c r="D6439" t="s">
        <v>158</v>
      </c>
      <c r="E6439" t="s">
        <v>30</v>
      </c>
      <c r="F6439" t="s">
        <v>159</v>
      </c>
      <c r="G6439" s="2">
        <v>0</v>
      </c>
      <c r="H6439" s="2" t="s">
        <v>357</v>
      </c>
      <c r="I6439" s="67">
        <v>12687.26</v>
      </c>
      <c r="J6439" s="67">
        <v>0.04</v>
      </c>
      <c r="K6439" s="67">
        <v>12687.26</v>
      </c>
      <c r="L6439" s="67">
        <v>0.02</v>
      </c>
      <c r="M6439" s="67">
        <v>12687.26</v>
      </c>
      <c r="N6439" s="67">
        <v>0.24</v>
      </c>
      <c r="P6439" s="67">
        <v>0</v>
      </c>
      <c r="Q6439" s="67">
        <v>0</v>
      </c>
      <c r="R6439" s="2" t="s">
        <v>161</v>
      </c>
      <c r="S6439" s="2" t="s">
        <v>161</v>
      </c>
      <c r="T6439" s="2" t="s">
        <v>161</v>
      </c>
      <c r="U6439" t="s">
        <v>783</v>
      </c>
    </row>
    <row r="6440" spans="3:21" x14ac:dyDescent="0.3">
      <c r="C6440" t="s">
        <v>32</v>
      </c>
      <c r="D6440" t="s">
        <v>158</v>
      </c>
      <c r="E6440" t="s">
        <v>30</v>
      </c>
      <c r="F6440" t="s">
        <v>159</v>
      </c>
      <c r="G6440" s="2">
        <v>-4</v>
      </c>
      <c r="H6440" s="2" t="s">
        <v>503</v>
      </c>
      <c r="I6440" s="67">
        <v>9905.31</v>
      </c>
      <c r="J6440" s="67">
        <v>0.46</v>
      </c>
      <c r="K6440" s="67">
        <v>9905.31</v>
      </c>
      <c r="L6440" s="67">
        <v>0.42</v>
      </c>
      <c r="M6440" s="67">
        <v>9905.31</v>
      </c>
      <c r="N6440" s="67">
        <v>2.15</v>
      </c>
      <c r="P6440" s="67">
        <v>0</v>
      </c>
      <c r="Q6440" s="67">
        <v>0</v>
      </c>
      <c r="R6440" s="2" t="s">
        <v>161</v>
      </c>
      <c r="S6440" s="2" t="s">
        <v>161</v>
      </c>
      <c r="T6440" s="2" t="s">
        <v>161</v>
      </c>
      <c r="U6440" t="s">
        <v>783</v>
      </c>
    </row>
    <row r="6441" spans="3:21" x14ac:dyDescent="0.3">
      <c r="C6441" t="s">
        <v>166</v>
      </c>
      <c r="D6441" t="s">
        <v>158</v>
      </c>
      <c r="E6441" t="s">
        <v>29</v>
      </c>
      <c r="F6441" t="s">
        <v>159</v>
      </c>
      <c r="G6441" s="2">
        <v>9</v>
      </c>
      <c r="H6441" s="2" t="s">
        <v>477</v>
      </c>
      <c r="I6441" s="67">
        <v>-3624.36</v>
      </c>
      <c r="J6441" s="67">
        <v>0</v>
      </c>
      <c r="K6441" s="67">
        <v>-3624.36</v>
      </c>
      <c r="L6441" s="67">
        <v>0</v>
      </c>
      <c r="M6441" s="67">
        <v>-3624.36</v>
      </c>
      <c r="N6441" s="67">
        <v>0</v>
      </c>
      <c r="P6441" s="67">
        <v>0</v>
      </c>
      <c r="Q6441" s="67">
        <v>0</v>
      </c>
      <c r="U6441" t="s">
        <v>783</v>
      </c>
    </row>
    <row r="6442" spans="3:21" x14ac:dyDescent="0.3">
      <c r="C6442" t="s">
        <v>166</v>
      </c>
      <c r="D6442" t="s">
        <v>158</v>
      </c>
      <c r="E6442" t="s">
        <v>29</v>
      </c>
      <c r="F6442" t="s">
        <v>159</v>
      </c>
      <c r="G6442" s="2">
        <v>5</v>
      </c>
      <c r="H6442" s="2" t="s">
        <v>651</v>
      </c>
      <c r="I6442" s="67">
        <v>-2640.45</v>
      </c>
      <c r="J6442" s="67">
        <v>0</v>
      </c>
      <c r="K6442" s="67">
        <v>-2640.45</v>
      </c>
      <c r="L6442" s="67">
        <v>0</v>
      </c>
      <c r="M6442" s="67">
        <v>-2640.45</v>
      </c>
      <c r="N6442" s="67">
        <v>0</v>
      </c>
      <c r="P6442" s="67">
        <v>0</v>
      </c>
      <c r="Q6442" s="67">
        <v>0</v>
      </c>
      <c r="U6442" t="s">
        <v>783</v>
      </c>
    </row>
    <row r="6443" spans="3:21" x14ac:dyDescent="0.3">
      <c r="C6443" t="s">
        <v>166</v>
      </c>
      <c r="D6443" t="s">
        <v>158</v>
      </c>
      <c r="E6443" t="s">
        <v>29</v>
      </c>
      <c r="F6443" t="s">
        <v>159</v>
      </c>
      <c r="G6443" s="2">
        <v>2</v>
      </c>
      <c r="H6443" s="2" t="s">
        <v>242</v>
      </c>
      <c r="I6443" s="67">
        <v>-5082.6400000000003</v>
      </c>
      <c r="J6443" s="67">
        <v>0</v>
      </c>
      <c r="K6443" s="67">
        <v>-5082.6400000000003</v>
      </c>
      <c r="L6443" s="67">
        <v>0</v>
      </c>
      <c r="M6443" s="67">
        <v>-5082.6400000000003</v>
      </c>
      <c r="N6443" s="67">
        <v>0</v>
      </c>
      <c r="P6443" s="67">
        <v>0</v>
      </c>
      <c r="Q6443" s="67">
        <v>0</v>
      </c>
      <c r="U6443" t="s">
        <v>783</v>
      </c>
    </row>
    <row r="6444" spans="3:21" x14ac:dyDescent="0.3">
      <c r="C6444" t="s">
        <v>31</v>
      </c>
      <c r="D6444" t="s">
        <v>158</v>
      </c>
      <c r="E6444" t="s">
        <v>29</v>
      </c>
      <c r="F6444" t="s">
        <v>159</v>
      </c>
      <c r="G6444" s="2">
        <v>4</v>
      </c>
      <c r="H6444" s="2" t="s">
        <v>291</v>
      </c>
      <c r="I6444" s="67">
        <v>-1260.49</v>
      </c>
      <c r="J6444" s="67">
        <v>0</v>
      </c>
      <c r="K6444" s="67">
        <v>-1260.49</v>
      </c>
      <c r="L6444" s="67">
        <v>0</v>
      </c>
      <c r="M6444" s="67">
        <v>-1260.49</v>
      </c>
      <c r="N6444" s="67">
        <v>0</v>
      </c>
      <c r="P6444" s="67">
        <v>0</v>
      </c>
      <c r="Q6444" s="67">
        <v>0</v>
      </c>
      <c r="U6444" t="s">
        <v>783</v>
      </c>
    </row>
    <row r="6445" spans="3:21" x14ac:dyDescent="0.3">
      <c r="C6445" t="s">
        <v>166</v>
      </c>
      <c r="D6445" t="s">
        <v>158</v>
      </c>
      <c r="E6445" t="s">
        <v>29</v>
      </c>
      <c r="F6445" t="s">
        <v>159</v>
      </c>
      <c r="G6445" s="2">
        <v>4</v>
      </c>
      <c r="H6445" s="2" t="s">
        <v>395</v>
      </c>
      <c r="I6445" s="67">
        <v>-20377.57</v>
      </c>
      <c r="J6445" s="67">
        <v>0</v>
      </c>
      <c r="K6445" s="67">
        <v>-20377.57</v>
      </c>
      <c r="L6445" s="67">
        <v>0</v>
      </c>
      <c r="M6445" s="67">
        <v>-20377.57</v>
      </c>
      <c r="N6445" s="67">
        <v>0</v>
      </c>
      <c r="P6445" s="67">
        <v>0</v>
      </c>
      <c r="Q6445" s="67">
        <v>0</v>
      </c>
      <c r="U6445" t="s">
        <v>783</v>
      </c>
    </row>
    <row r="6446" spans="3:21" x14ac:dyDescent="0.3">
      <c r="C6446" t="s">
        <v>166</v>
      </c>
      <c r="D6446" t="s">
        <v>158</v>
      </c>
      <c r="E6446" t="s">
        <v>30</v>
      </c>
      <c r="F6446" t="s">
        <v>159</v>
      </c>
      <c r="G6446" s="2">
        <v>2</v>
      </c>
      <c r="H6446" s="2" t="s">
        <v>493</v>
      </c>
      <c r="I6446" s="67">
        <v>7796.4</v>
      </c>
      <c r="J6446" s="67">
        <v>2437.2199999999998</v>
      </c>
      <c r="K6446" s="67">
        <v>7796.4</v>
      </c>
      <c r="L6446" s="67">
        <v>0.1</v>
      </c>
      <c r="M6446" s="67">
        <v>7796.4</v>
      </c>
      <c r="N6446" s="67">
        <v>0.98</v>
      </c>
      <c r="P6446" s="67">
        <v>0</v>
      </c>
      <c r="Q6446" s="67">
        <v>15592.8</v>
      </c>
      <c r="R6446" s="2" t="s">
        <v>161</v>
      </c>
      <c r="S6446" s="2" t="s">
        <v>165</v>
      </c>
      <c r="T6446" s="2" t="s">
        <v>165</v>
      </c>
      <c r="U6446" t="s">
        <v>783</v>
      </c>
    </row>
    <row r="6447" spans="3:21" x14ac:dyDescent="0.3">
      <c r="C6447" t="s">
        <v>32</v>
      </c>
      <c r="D6447" t="s">
        <v>158</v>
      </c>
      <c r="E6447" t="s">
        <v>29</v>
      </c>
      <c r="F6447" t="s">
        <v>159</v>
      </c>
      <c r="G6447" s="2">
        <v>-1</v>
      </c>
      <c r="H6447" s="2" t="s">
        <v>390</v>
      </c>
      <c r="I6447" s="67">
        <v>-8271.33</v>
      </c>
      <c r="J6447" s="67">
        <v>0</v>
      </c>
      <c r="K6447" s="67">
        <v>-8271.33</v>
      </c>
      <c r="L6447" s="67">
        <v>0</v>
      </c>
      <c r="M6447" s="67">
        <v>-8271.33</v>
      </c>
      <c r="N6447" s="67">
        <v>0</v>
      </c>
      <c r="P6447" s="67">
        <v>0</v>
      </c>
      <c r="Q6447" s="67">
        <v>0</v>
      </c>
      <c r="U6447" t="s">
        <v>783</v>
      </c>
    </row>
    <row r="6448" spans="3:21" x14ac:dyDescent="0.3">
      <c r="C6448" t="s">
        <v>32</v>
      </c>
      <c r="D6448" t="s">
        <v>158</v>
      </c>
      <c r="E6448" t="s">
        <v>30</v>
      </c>
      <c r="F6448" t="s">
        <v>159</v>
      </c>
      <c r="G6448" s="2">
        <v>-4</v>
      </c>
      <c r="H6448" s="2" t="s">
        <v>205</v>
      </c>
      <c r="I6448" s="67">
        <v>46175.6</v>
      </c>
      <c r="J6448" s="67">
        <v>0.18</v>
      </c>
      <c r="K6448" s="67">
        <v>46175.6</v>
      </c>
      <c r="L6448" s="67">
        <v>0.98</v>
      </c>
      <c r="M6448" s="67">
        <v>46175.6</v>
      </c>
      <c r="N6448" s="67">
        <v>0.38</v>
      </c>
      <c r="P6448" s="67">
        <v>0</v>
      </c>
      <c r="Q6448" s="67">
        <v>0</v>
      </c>
      <c r="R6448" s="2" t="s">
        <v>161</v>
      </c>
      <c r="S6448" s="2" t="s">
        <v>161</v>
      </c>
      <c r="T6448" s="2" t="s">
        <v>165</v>
      </c>
      <c r="U6448" t="s">
        <v>783</v>
      </c>
    </row>
    <row r="6449" spans="3:21" x14ac:dyDescent="0.3">
      <c r="C6449" t="s">
        <v>166</v>
      </c>
      <c r="D6449" t="s">
        <v>158</v>
      </c>
      <c r="E6449" t="s">
        <v>29</v>
      </c>
      <c r="F6449" t="s">
        <v>159</v>
      </c>
      <c r="G6449" s="2">
        <v>4</v>
      </c>
      <c r="H6449" s="2" t="s">
        <v>548</v>
      </c>
      <c r="I6449" s="67">
        <v>-471.19</v>
      </c>
      <c r="J6449" s="67">
        <v>0</v>
      </c>
      <c r="K6449" s="67">
        <v>-471.19</v>
      </c>
      <c r="L6449" s="67">
        <v>0</v>
      </c>
      <c r="M6449" s="67">
        <v>-471.19</v>
      </c>
      <c r="N6449" s="67">
        <v>0</v>
      </c>
      <c r="P6449" s="67">
        <v>0</v>
      </c>
      <c r="Q6449" s="67">
        <v>0</v>
      </c>
      <c r="U6449" t="s">
        <v>783</v>
      </c>
    </row>
    <row r="6450" spans="3:21" x14ac:dyDescent="0.3">
      <c r="C6450" t="s">
        <v>166</v>
      </c>
      <c r="D6450" t="s">
        <v>158</v>
      </c>
      <c r="E6450" t="s">
        <v>29</v>
      </c>
      <c r="F6450" t="s">
        <v>159</v>
      </c>
      <c r="G6450" s="2">
        <v>2</v>
      </c>
      <c r="H6450" s="2" t="s">
        <v>414</v>
      </c>
      <c r="I6450" s="67">
        <v>-8515.84</v>
      </c>
      <c r="J6450" s="67">
        <v>0</v>
      </c>
      <c r="K6450" s="67">
        <v>-8515.84</v>
      </c>
      <c r="L6450" s="67">
        <v>0</v>
      </c>
      <c r="M6450" s="67">
        <v>-8515.84</v>
      </c>
      <c r="N6450" s="67">
        <v>0</v>
      </c>
      <c r="P6450" s="67">
        <v>0</v>
      </c>
      <c r="Q6450" s="67">
        <v>0</v>
      </c>
      <c r="U6450" t="s">
        <v>783</v>
      </c>
    </row>
    <row r="6451" spans="3:21" x14ac:dyDescent="0.3">
      <c r="C6451" t="s">
        <v>166</v>
      </c>
      <c r="D6451" t="s">
        <v>158</v>
      </c>
      <c r="E6451" t="s">
        <v>30</v>
      </c>
      <c r="F6451" t="s">
        <v>159</v>
      </c>
      <c r="G6451" s="2">
        <v>5</v>
      </c>
      <c r="H6451" s="2" t="s">
        <v>519</v>
      </c>
      <c r="I6451" s="67">
        <v>249718.59</v>
      </c>
      <c r="J6451" s="67">
        <v>0</v>
      </c>
      <c r="K6451" s="67">
        <v>249718.59</v>
      </c>
      <c r="L6451" s="67">
        <v>0</v>
      </c>
      <c r="M6451" s="67">
        <v>249718.59</v>
      </c>
      <c r="N6451" s="67">
        <v>41.87</v>
      </c>
      <c r="P6451" s="67">
        <v>0</v>
      </c>
      <c r="Q6451" s="67">
        <v>1248592.95</v>
      </c>
      <c r="R6451" s="2" t="s">
        <v>161</v>
      </c>
      <c r="S6451" s="2" t="s">
        <v>161</v>
      </c>
      <c r="T6451" s="2" t="s">
        <v>165</v>
      </c>
      <c r="U6451" t="s">
        <v>783</v>
      </c>
    </row>
    <row r="6452" spans="3:21" x14ac:dyDescent="0.3">
      <c r="C6452" t="s">
        <v>166</v>
      </c>
      <c r="D6452" t="s">
        <v>158</v>
      </c>
      <c r="E6452" t="s">
        <v>29</v>
      </c>
      <c r="F6452" t="s">
        <v>159</v>
      </c>
      <c r="G6452" s="2">
        <v>1</v>
      </c>
      <c r="H6452" s="2" t="s">
        <v>384</v>
      </c>
      <c r="I6452" s="67">
        <v>-38.909999999999997</v>
      </c>
      <c r="J6452" s="67">
        <v>0</v>
      </c>
      <c r="K6452" s="67">
        <v>-38.909999999999997</v>
      </c>
      <c r="L6452" s="67">
        <v>0</v>
      </c>
      <c r="M6452" s="67">
        <v>-38.909999999999997</v>
      </c>
      <c r="N6452" s="67">
        <v>0</v>
      </c>
      <c r="P6452" s="67">
        <v>0</v>
      </c>
      <c r="Q6452" s="67">
        <v>0</v>
      </c>
      <c r="U6452" t="s">
        <v>783</v>
      </c>
    </row>
    <row r="6453" spans="3:21" x14ac:dyDescent="0.3">
      <c r="C6453" t="s">
        <v>31</v>
      </c>
      <c r="D6453" t="s">
        <v>158</v>
      </c>
      <c r="E6453" t="s">
        <v>30</v>
      </c>
      <c r="F6453" t="s">
        <v>159</v>
      </c>
      <c r="G6453" s="2">
        <v>5</v>
      </c>
      <c r="H6453" s="2" t="s">
        <v>343</v>
      </c>
      <c r="I6453" s="67">
        <v>25098.65</v>
      </c>
      <c r="J6453" s="67">
        <v>1.01</v>
      </c>
      <c r="K6453" s="67">
        <v>25098.65</v>
      </c>
      <c r="L6453" s="67">
        <v>0.45</v>
      </c>
      <c r="M6453" s="67">
        <v>25098.65</v>
      </c>
      <c r="N6453" s="67">
        <v>5.67</v>
      </c>
      <c r="P6453" s="67">
        <v>0</v>
      </c>
      <c r="Q6453" s="67">
        <v>125493.25</v>
      </c>
      <c r="R6453" s="2" t="s">
        <v>161</v>
      </c>
      <c r="S6453" s="2" t="s">
        <v>161</v>
      </c>
      <c r="T6453" s="2" t="s">
        <v>161</v>
      </c>
      <c r="U6453" t="s">
        <v>783</v>
      </c>
    </row>
    <row r="6454" spans="3:21" x14ac:dyDescent="0.3">
      <c r="C6454" t="s">
        <v>166</v>
      </c>
      <c r="D6454" t="s">
        <v>158</v>
      </c>
      <c r="E6454" t="s">
        <v>30</v>
      </c>
      <c r="F6454" t="s">
        <v>159</v>
      </c>
      <c r="G6454" s="2">
        <v>3</v>
      </c>
      <c r="H6454" s="2" t="s">
        <v>233</v>
      </c>
      <c r="I6454" s="67">
        <v>33729.379999999997</v>
      </c>
      <c r="J6454" s="67">
        <v>0.64</v>
      </c>
      <c r="K6454" s="67">
        <v>33729.379999999997</v>
      </c>
      <c r="L6454" s="67">
        <v>3.42</v>
      </c>
      <c r="M6454" s="67">
        <v>33729.379999999997</v>
      </c>
      <c r="N6454" s="67">
        <v>2.19</v>
      </c>
      <c r="P6454" s="67">
        <v>0</v>
      </c>
      <c r="Q6454" s="67">
        <v>101188.13999999998</v>
      </c>
      <c r="R6454" s="2" t="s">
        <v>161</v>
      </c>
      <c r="S6454" s="2" t="s">
        <v>161</v>
      </c>
      <c r="T6454" s="2" t="s">
        <v>165</v>
      </c>
      <c r="U6454" t="s">
        <v>783</v>
      </c>
    </row>
    <row r="6455" spans="3:21" x14ac:dyDescent="0.3">
      <c r="C6455" t="s">
        <v>32</v>
      </c>
      <c r="D6455" t="s">
        <v>158</v>
      </c>
      <c r="E6455" t="s">
        <v>29</v>
      </c>
      <c r="F6455" t="s">
        <v>159</v>
      </c>
      <c r="G6455" s="2">
        <v>29</v>
      </c>
      <c r="H6455" s="2" t="s">
        <v>201</v>
      </c>
      <c r="I6455" s="67">
        <v>-9166503.5600000005</v>
      </c>
      <c r="J6455" s="67">
        <v>0</v>
      </c>
      <c r="K6455" s="67">
        <v>-9166503.5600000005</v>
      </c>
      <c r="L6455" s="67">
        <v>0</v>
      </c>
      <c r="M6455" s="67">
        <v>-9166503.5600000005</v>
      </c>
      <c r="N6455" s="67">
        <v>0</v>
      </c>
      <c r="P6455" s="67">
        <v>0</v>
      </c>
      <c r="Q6455" s="67">
        <v>0</v>
      </c>
      <c r="U6455" t="s">
        <v>783</v>
      </c>
    </row>
    <row r="6456" spans="3:21" x14ac:dyDescent="0.3">
      <c r="C6456" t="s">
        <v>32</v>
      </c>
      <c r="D6456" t="s">
        <v>158</v>
      </c>
      <c r="E6456" t="s">
        <v>30</v>
      </c>
      <c r="F6456" t="s">
        <v>159</v>
      </c>
      <c r="G6456" s="2">
        <v>7</v>
      </c>
      <c r="H6456" s="2" t="s">
        <v>189</v>
      </c>
      <c r="I6456" s="67">
        <v>53995.49</v>
      </c>
      <c r="J6456" s="67">
        <v>1.75</v>
      </c>
      <c r="K6456" s="67">
        <v>53995.49</v>
      </c>
      <c r="L6456" s="67">
        <v>0.83</v>
      </c>
      <c r="M6456" s="67">
        <v>53995.49</v>
      </c>
      <c r="N6456" s="67">
        <v>7.97</v>
      </c>
      <c r="P6456" s="67">
        <v>0</v>
      </c>
      <c r="Q6456" s="67">
        <v>377968.43</v>
      </c>
      <c r="R6456" s="2" t="s">
        <v>161</v>
      </c>
      <c r="S6456" s="2" t="s">
        <v>161</v>
      </c>
      <c r="T6456" s="2" t="s">
        <v>161</v>
      </c>
      <c r="U6456" t="s">
        <v>783</v>
      </c>
    </row>
    <row r="6457" spans="3:21" x14ac:dyDescent="0.3">
      <c r="C6457" t="s">
        <v>31</v>
      </c>
      <c r="D6457" t="s">
        <v>158</v>
      </c>
      <c r="E6457" t="s">
        <v>29</v>
      </c>
      <c r="F6457" t="s">
        <v>159</v>
      </c>
      <c r="G6457" s="2">
        <v>5</v>
      </c>
      <c r="H6457" s="2" t="s">
        <v>351</v>
      </c>
      <c r="I6457" s="67">
        <v>-9107.85</v>
      </c>
      <c r="J6457" s="67">
        <v>0</v>
      </c>
      <c r="K6457" s="67">
        <v>-9107.85</v>
      </c>
      <c r="L6457" s="67">
        <v>0</v>
      </c>
      <c r="M6457" s="67">
        <v>-9107.85</v>
      </c>
      <c r="N6457" s="67">
        <v>0</v>
      </c>
      <c r="P6457" s="67">
        <v>0</v>
      </c>
      <c r="Q6457" s="67">
        <v>0</v>
      </c>
      <c r="U6457" t="s">
        <v>783</v>
      </c>
    </row>
    <row r="6458" spans="3:21" x14ac:dyDescent="0.3">
      <c r="C6458" t="s">
        <v>166</v>
      </c>
      <c r="D6458" t="s">
        <v>158</v>
      </c>
      <c r="E6458" t="s">
        <v>30</v>
      </c>
      <c r="F6458" t="s">
        <v>159</v>
      </c>
      <c r="G6458" s="2">
        <v>2</v>
      </c>
      <c r="H6458" s="2" t="s">
        <v>420</v>
      </c>
      <c r="I6458" s="67">
        <v>8612.91</v>
      </c>
      <c r="J6458" s="67">
        <v>965.35</v>
      </c>
      <c r="K6458" s="67">
        <v>8612.91</v>
      </c>
      <c r="L6458" s="67">
        <v>1.29</v>
      </c>
      <c r="M6458" s="67">
        <v>8612.91</v>
      </c>
      <c r="N6458" s="67">
        <v>16.059999999999999</v>
      </c>
      <c r="P6458" s="67">
        <v>0</v>
      </c>
      <c r="Q6458" s="67">
        <v>17225.82</v>
      </c>
      <c r="R6458" s="2" t="s">
        <v>161</v>
      </c>
      <c r="S6458" s="2" t="s">
        <v>165</v>
      </c>
      <c r="T6458" s="2" t="s">
        <v>165</v>
      </c>
      <c r="U6458" t="s">
        <v>783</v>
      </c>
    </row>
    <row r="6459" spans="3:21" x14ac:dyDescent="0.3">
      <c r="C6459" t="s">
        <v>31</v>
      </c>
      <c r="D6459" t="s">
        <v>158</v>
      </c>
      <c r="E6459" t="s">
        <v>30</v>
      </c>
      <c r="F6459" t="s">
        <v>159</v>
      </c>
      <c r="G6459" s="2">
        <v>-1</v>
      </c>
      <c r="H6459" s="2" t="s">
        <v>377</v>
      </c>
      <c r="I6459" s="67">
        <v>2083768.49</v>
      </c>
      <c r="J6459" s="67">
        <v>191.35</v>
      </c>
      <c r="K6459" s="67">
        <v>2083768.49</v>
      </c>
      <c r="L6459" s="67">
        <v>90.89</v>
      </c>
      <c r="M6459" s="67">
        <v>2083768.49</v>
      </c>
      <c r="N6459" s="67">
        <v>870.48</v>
      </c>
      <c r="P6459" s="67">
        <v>0</v>
      </c>
      <c r="Q6459" s="67">
        <v>0</v>
      </c>
      <c r="R6459" s="2" t="s">
        <v>161</v>
      </c>
      <c r="S6459" s="2" t="s">
        <v>161</v>
      </c>
      <c r="T6459" s="2" t="s">
        <v>161</v>
      </c>
      <c r="U6459" t="s">
        <v>783</v>
      </c>
    </row>
    <row r="6460" spans="3:21" x14ac:dyDescent="0.3">
      <c r="C6460" t="s">
        <v>166</v>
      </c>
      <c r="D6460" t="s">
        <v>158</v>
      </c>
      <c r="E6460" t="s">
        <v>29</v>
      </c>
      <c r="F6460" t="s">
        <v>159</v>
      </c>
      <c r="G6460" s="2">
        <v>3</v>
      </c>
      <c r="H6460" s="2" t="s">
        <v>476</v>
      </c>
      <c r="I6460" s="67">
        <v>-2239.17</v>
      </c>
      <c r="J6460" s="67">
        <v>0</v>
      </c>
      <c r="K6460" s="67">
        <v>-2239.17</v>
      </c>
      <c r="L6460" s="67">
        <v>0</v>
      </c>
      <c r="M6460" s="67">
        <v>-2239.17</v>
      </c>
      <c r="N6460" s="67">
        <v>0</v>
      </c>
      <c r="P6460" s="67">
        <v>0</v>
      </c>
      <c r="Q6460" s="67">
        <v>0</v>
      </c>
      <c r="U6460" t="s">
        <v>783</v>
      </c>
    </row>
    <row r="6461" spans="3:21" x14ac:dyDescent="0.3">
      <c r="C6461" t="s">
        <v>166</v>
      </c>
      <c r="D6461" t="s">
        <v>158</v>
      </c>
      <c r="E6461" t="s">
        <v>30</v>
      </c>
      <c r="F6461" t="s">
        <v>159</v>
      </c>
      <c r="G6461" s="2">
        <v>-1</v>
      </c>
      <c r="H6461" s="2" t="s">
        <v>684</v>
      </c>
      <c r="I6461" s="67">
        <v>8.74</v>
      </c>
      <c r="J6461" s="67">
        <v>0</v>
      </c>
      <c r="K6461" s="67">
        <v>8.74</v>
      </c>
      <c r="L6461" s="67">
        <v>0</v>
      </c>
      <c r="M6461" s="67">
        <v>8.74</v>
      </c>
      <c r="N6461" s="67">
        <v>0.01</v>
      </c>
      <c r="P6461" s="67">
        <v>0</v>
      </c>
      <c r="Q6461" s="67">
        <v>0</v>
      </c>
      <c r="R6461" s="2" t="s">
        <v>161</v>
      </c>
      <c r="S6461" s="2" t="s">
        <v>161</v>
      </c>
      <c r="T6461" s="2" t="s">
        <v>161</v>
      </c>
      <c r="U6461" t="s">
        <v>783</v>
      </c>
    </row>
    <row r="6462" spans="3:21" x14ac:dyDescent="0.3">
      <c r="C6462" t="s">
        <v>31</v>
      </c>
      <c r="D6462" t="s">
        <v>158</v>
      </c>
      <c r="E6462" t="s">
        <v>30</v>
      </c>
      <c r="F6462" t="s">
        <v>159</v>
      </c>
      <c r="G6462" s="2">
        <v>5</v>
      </c>
      <c r="H6462" s="2" t="s">
        <v>328</v>
      </c>
      <c r="I6462" s="67">
        <v>51491.37</v>
      </c>
      <c r="J6462" s="67">
        <v>0</v>
      </c>
      <c r="K6462" s="67">
        <v>51491.37</v>
      </c>
      <c r="L6462" s="67">
        <v>0</v>
      </c>
      <c r="M6462" s="67">
        <v>51491.37</v>
      </c>
      <c r="N6462" s="67">
        <v>7.7</v>
      </c>
      <c r="P6462" s="67">
        <v>0</v>
      </c>
      <c r="Q6462" s="67">
        <v>257456.85</v>
      </c>
      <c r="R6462" s="2" t="s">
        <v>161</v>
      </c>
      <c r="S6462" s="2" t="s">
        <v>161</v>
      </c>
      <c r="T6462" s="2" t="s">
        <v>165</v>
      </c>
      <c r="U6462" t="s">
        <v>783</v>
      </c>
    </row>
    <row r="6463" spans="3:21" x14ac:dyDescent="0.3">
      <c r="C6463" t="s">
        <v>166</v>
      </c>
      <c r="D6463" t="s">
        <v>158</v>
      </c>
      <c r="E6463" t="s">
        <v>30</v>
      </c>
      <c r="F6463" t="s">
        <v>159</v>
      </c>
      <c r="G6463" s="2">
        <v>6</v>
      </c>
      <c r="H6463" s="2" t="s">
        <v>439</v>
      </c>
      <c r="I6463" s="67">
        <v>1171692.43</v>
      </c>
      <c r="J6463" s="67">
        <v>0</v>
      </c>
      <c r="K6463" s="67">
        <v>1171692.43</v>
      </c>
      <c r="L6463" s="67">
        <v>0</v>
      </c>
      <c r="M6463" s="67">
        <v>1171692.43</v>
      </c>
      <c r="N6463" s="67">
        <v>65.31</v>
      </c>
      <c r="P6463" s="67">
        <v>0</v>
      </c>
      <c r="Q6463" s="67">
        <v>7030154.5800000001</v>
      </c>
      <c r="R6463" s="2" t="s">
        <v>161</v>
      </c>
      <c r="S6463" s="2" t="s">
        <v>161</v>
      </c>
      <c r="T6463" s="2" t="s">
        <v>165</v>
      </c>
      <c r="U6463" t="s">
        <v>783</v>
      </c>
    </row>
    <row r="6464" spans="3:21" x14ac:dyDescent="0.3">
      <c r="C6464" t="s">
        <v>31</v>
      </c>
      <c r="D6464" t="s">
        <v>158</v>
      </c>
      <c r="E6464" t="s">
        <v>30</v>
      </c>
      <c r="F6464" t="s">
        <v>159</v>
      </c>
      <c r="G6464" s="2">
        <v>2</v>
      </c>
      <c r="H6464" s="2" t="s">
        <v>175</v>
      </c>
      <c r="I6464" s="67">
        <v>91536.58</v>
      </c>
      <c r="J6464" s="67">
        <v>4.47</v>
      </c>
      <c r="K6464" s="67">
        <v>91536.58</v>
      </c>
      <c r="L6464" s="67">
        <v>2.12</v>
      </c>
      <c r="M6464" s="67">
        <v>91536.58</v>
      </c>
      <c r="N6464" s="67">
        <v>20.34</v>
      </c>
      <c r="P6464" s="67">
        <v>0</v>
      </c>
      <c r="Q6464" s="67">
        <v>183073.16</v>
      </c>
      <c r="R6464" s="2" t="s">
        <v>161</v>
      </c>
      <c r="S6464" s="2" t="s">
        <v>161</v>
      </c>
      <c r="T6464" s="2" t="s">
        <v>161</v>
      </c>
      <c r="U6464" t="s">
        <v>783</v>
      </c>
    </row>
    <row r="6465" spans="3:21" x14ac:dyDescent="0.3">
      <c r="C6465" t="s">
        <v>31</v>
      </c>
      <c r="D6465" t="s">
        <v>158</v>
      </c>
      <c r="E6465" t="s">
        <v>30</v>
      </c>
      <c r="F6465" t="s">
        <v>159</v>
      </c>
      <c r="G6465" s="2">
        <v>2</v>
      </c>
      <c r="H6465" s="2" t="s">
        <v>380</v>
      </c>
      <c r="I6465" s="67">
        <v>548453.82999999996</v>
      </c>
      <c r="J6465" s="67">
        <v>35.86</v>
      </c>
      <c r="K6465" s="67">
        <v>548453.82999999996</v>
      </c>
      <c r="L6465" s="67">
        <v>66.31</v>
      </c>
      <c r="M6465" s="67">
        <v>548453.82999999996</v>
      </c>
      <c r="N6465" s="67">
        <v>458.26</v>
      </c>
      <c r="P6465" s="67">
        <v>17.78</v>
      </c>
      <c r="Q6465" s="67">
        <v>1096907.6599999999</v>
      </c>
      <c r="R6465" s="2" t="s">
        <v>161</v>
      </c>
      <c r="S6465" s="2" t="s">
        <v>161</v>
      </c>
      <c r="T6465" s="2" t="s">
        <v>161</v>
      </c>
      <c r="U6465" t="s">
        <v>783</v>
      </c>
    </row>
    <row r="6466" spans="3:21" x14ac:dyDescent="0.3">
      <c r="C6466" t="s">
        <v>166</v>
      </c>
      <c r="D6466" t="s">
        <v>158</v>
      </c>
      <c r="E6466" t="s">
        <v>30</v>
      </c>
      <c r="F6466" t="s">
        <v>159</v>
      </c>
      <c r="G6466" s="2">
        <v>4</v>
      </c>
      <c r="H6466" s="2" t="s">
        <v>604</v>
      </c>
      <c r="I6466" s="67">
        <v>34699.81</v>
      </c>
      <c r="J6466" s="67">
        <v>1.03</v>
      </c>
      <c r="K6466" s="67">
        <v>34699.81</v>
      </c>
      <c r="L6466" s="67">
        <v>0.46</v>
      </c>
      <c r="M6466" s="67">
        <v>34699.81</v>
      </c>
      <c r="N6466" s="67">
        <v>5.78</v>
      </c>
      <c r="P6466" s="67">
        <v>0</v>
      </c>
      <c r="Q6466" s="67">
        <v>138799.24</v>
      </c>
      <c r="R6466" s="2" t="s">
        <v>161</v>
      </c>
      <c r="S6466" s="2" t="s">
        <v>161</v>
      </c>
      <c r="T6466" s="2" t="s">
        <v>161</v>
      </c>
      <c r="U6466" t="s">
        <v>783</v>
      </c>
    </row>
    <row r="6467" spans="3:21" x14ac:dyDescent="0.3">
      <c r="C6467" t="s">
        <v>31</v>
      </c>
      <c r="D6467" t="s">
        <v>158</v>
      </c>
      <c r="E6467" t="s">
        <v>30</v>
      </c>
      <c r="F6467" t="s">
        <v>159</v>
      </c>
      <c r="G6467" s="2">
        <v>4</v>
      </c>
      <c r="H6467" s="2" t="s">
        <v>290</v>
      </c>
      <c r="I6467" s="67">
        <v>94432.67</v>
      </c>
      <c r="J6467" s="67">
        <v>5.49</v>
      </c>
      <c r="K6467" s="67">
        <v>94432.67</v>
      </c>
      <c r="L6467" s="67">
        <v>0.77</v>
      </c>
      <c r="M6467" s="67">
        <v>94432.67</v>
      </c>
      <c r="N6467" s="67">
        <v>42.71</v>
      </c>
      <c r="P6467" s="67">
        <v>0</v>
      </c>
      <c r="Q6467" s="67">
        <v>377730.68</v>
      </c>
      <c r="R6467" s="2" t="s">
        <v>161</v>
      </c>
      <c r="S6467" s="2" t="s">
        <v>161</v>
      </c>
      <c r="T6467" s="2" t="s">
        <v>161</v>
      </c>
      <c r="U6467" t="s">
        <v>783</v>
      </c>
    </row>
    <row r="6468" spans="3:21" x14ac:dyDescent="0.3">
      <c r="C6468" t="s">
        <v>166</v>
      </c>
      <c r="D6468" t="s">
        <v>158</v>
      </c>
      <c r="E6468" t="s">
        <v>29</v>
      </c>
      <c r="F6468" t="s">
        <v>159</v>
      </c>
      <c r="G6468" s="2">
        <v>5</v>
      </c>
      <c r="H6468" s="2" t="s">
        <v>578</v>
      </c>
      <c r="I6468" s="67">
        <v>-599.38</v>
      </c>
      <c r="J6468" s="67">
        <v>0</v>
      </c>
      <c r="K6468" s="67">
        <v>-599.38</v>
      </c>
      <c r="L6468" s="67">
        <v>0</v>
      </c>
      <c r="M6468" s="67">
        <v>-599.38</v>
      </c>
      <c r="N6468" s="67">
        <v>0</v>
      </c>
      <c r="P6468" s="67">
        <v>0</v>
      </c>
      <c r="Q6468" s="67">
        <v>0</v>
      </c>
      <c r="U6468" t="s">
        <v>783</v>
      </c>
    </row>
    <row r="6469" spans="3:21" x14ac:dyDescent="0.3">
      <c r="C6469" t="s">
        <v>166</v>
      </c>
      <c r="D6469" t="s">
        <v>158</v>
      </c>
      <c r="E6469" t="s">
        <v>30</v>
      </c>
      <c r="F6469" t="s">
        <v>159</v>
      </c>
      <c r="G6469" s="2">
        <v>13</v>
      </c>
      <c r="H6469" s="2" t="s">
        <v>353</v>
      </c>
      <c r="I6469" s="67">
        <v>118316.41</v>
      </c>
      <c r="J6469" s="67">
        <v>3.56</v>
      </c>
      <c r="K6469" s="67">
        <v>118316.41</v>
      </c>
      <c r="L6469" s="67">
        <v>19.12</v>
      </c>
      <c r="M6469" s="67">
        <v>118316.41</v>
      </c>
      <c r="N6469" s="67">
        <v>11.85</v>
      </c>
      <c r="P6469" s="67">
        <v>0</v>
      </c>
      <c r="Q6469" s="67">
        <v>1538113.33</v>
      </c>
      <c r="R6469" s="2" t="s">
        <v>161</v>
      </c>
      <c r="S6469" s="2" t="s">
        <v>161</v>
      </c>
      <c r="T6469" s="2" t="s">
        <v>165</v>
      </c>
      <c r="U6469" t="s">
        <v>783</v>
      </c>
    </row>
    <row r="6470" spans="3:21" x14ac:dyDescent="0.3">
      <c r="C6470" t="s">
        <v>32</v>
      </c>
      <c r="D6470" t="s">
        <v>158</v>
      </c>
      <c r="E6470" t="s">
        <v>29</v>
      </c>
      <c r="F6470" t="s">
        <v>159</v>
      </c>
      <c r="G6470" s="2">
        <v>3</v>
      </c>
      <c r="H6470" s="2" t="s">
        <v>236</v>
      </c>
      <c r="I6470" s="67">
        <v>-37632.230000000003</v>
      </c>
      <c r="J6470" s="67">
        <v>0</v>
      </c>
      <c r="K6470" s="67">
        <v>-37632.230000000003</v>
      </c>
      <c r="L6470" s="67">
        <v>0</v>
      </c>
      <c r="M6470" s="67">
        <v>-37632.230000000003</v>
      </c>
      <c r="N6470" s="67">
        <v>0</v>
      </c>
      <c r="P6470" s="67">
        <v>0</v>
      </c>
      <c r="Q6470" s="67">
        <v>0</v>
      </c>
      <c r="U6470" t="s">
        <v>783</v>
      </c>
    </row>
    <row r="6471" spans="3:21" x14ac:dyDescent="0.3">
      <c r="C6471" t="s">
        <v>166</v>
      </c>
      <c r="D6471" t="s">
        <v>158</v>
      </c>
      <c r="E6471" t="s">
        <v>29</v>
      </c>
      <c r="F6471" t="s">
        <v>159</v>
      </c>
      <c r="G6471" s="2">
        <v>13</v>
      </c>
      <c r="H6471" s="2" t="s">
        <v>217</v>
      </c>
      <c r="I6471" s="67">
        <v>-99.97</v>
      </c>
      <c r="J6471" s="67">
        <v>0</v>
      </c>
      <c r="K6471" s="67">
        <v>-99.97</v>
      </c>
      <c r="L6471" s="67">
        <v>0</v>
      </c>
      <c r="M6471" s="67">
        <v>-99.97</v>
      </c>
      <c r="N6471" s="67">
        <v>0</v>
      </c>
      <c r="P6471" s="67">
        <v>0</v>
      </c>
      <c r="Q6471" s="67">
        <v>0</v>
      </c>
      <c r="U6471" t="s">
        <v>783</v>
      </c>
    </row>
    <row r="6472" spans="3:21" x14ac:dyDescent="0.3">
      <c r="C6472" t="s">
        <v>166</v>
      </c>
      <c r="D6472" t="s">
        <v>158</v>
      </c>
      <c r="E6472" t="s">
        <v>30</v>
      </c>
      <c r="F6472" t="s">
        <v>159</v>
      </c>
      <c r="G6472" s="2">
        <v>2</v>
      </c>
      <c r="H6472" s="2" t="s">
        <v>506</v>
      </c>
      <c r="I6472" s="67">
        <v>414949.58</v>
      </c>
      <c r="J6472" s="67">
        <v>100.55</v>
      </c>
      <c r="K6472" s="67">
        <v>414949.58</v>
      </c>
      <c r="L6472" s="67">
        <v>23.79</v>
      </c>
      <c r="M6472" s="67">
        <v>414949.58</v>
      </c>
      <c r="N6472" s="67">
        <v>327.17</v>
      </c>
      <c r="P6472" s="67">
        <v>0</v>
      </c>
      <c r="Q6472" s="67">
        <v>829899.16</v>
      </c>
      <c r="R6472" s="2" t="s">
        <v>161</v>
      </c>
      <c r="S6472" s="2" t="s">
        <v>161</v>
      </c>
      <c r="T6472" s="2" t="s">
        <v>161</v>
      </c>
      <c r="U6472" t="s">
        <v>783</v>
      </c>
    </row>
    <row r="6473" spans="3:21" x14ac:dyDescent="0.3">
      <c r="C6473" t="s">
        <v>166</v>
      </c>
      <c r="D6473" t="s">
        <v>158</v>
      </c>
      <c r="E6473" t="s">
        <v>29</v>
      </c>
      <c r="F6473" t="s">
        <v>159</v>
      </c>
      <c r="G6473" s="2">
        <v>7</v>
      </c>
      <c r="H6473" s="2" t="s">
        <v>315</v>
      </c>
      <c r="I6473" s="67">
        <v>-28.38</v>
      </c>
      <c r="J6473" s="67">
        <v>0</v>
      </c>
      <c r="K6473" s="67">
        <v>-28.38</v>
      </c>
      <c r="L6473" s="67">
        <v>0</v>
      </c>
      <c r="M6473" s="67">
        <v>-28.38</v>
      </c>
      <c r="N6473" s="67">
        <v>0</v>
      </c>
      <c r="P6473" s="67">
        <v>0</v>
      </c>
      <c r="Q6473" s="67">
        <v>0</v>
      </c>
      <c r="U6473" t="s">
        <v>783</v>
      </c>
    </row>
    <row r="6474" spans="3:21" x14ac:dyDescent="0.3">
      <c r="C6474" t="s">
        <v>31</v>
      </c>
      <c r="D6474" t="s">
        <v>158</v>
      </c>
      <c r="E6474" t="s">
        <v>30</v>
      </c>
      <c r="F6474" t="s">
        <v>159</v>
      </c>
      <c r="G6474" s="2">
        <v>-1</v>
      </c>
      <c r="H6474" s="2" t="s">
        <v>581</v>
      </c>
      <c r="I6474" s="67">
        <v>3964.11</v>
      </c>
      <c r="J6474" s="67">
        <v>0.14000000000000001</v>
      </c>
      <c r="K6474" s="67">
        <v>3964.11</v>
      </c>
      <c r="L6474" s="67">
        <v>0.08</v>
      </c>
      <c r="M6474" s="67">
        <v>3964.11</v>
      </c>
      <c r="N6474" s="67">
        <v>1.26</v>
      </c>
      <c r="P6474" s="67">
        <v>0</v>
      </c>
      <c r="Q6474" s="67">
        <v>0</v>
      </c>
      <c r="R6474" s="2" t="s">
        <v>161</v>
      </c>
      <c r="S6474" s="2" t="s">
        <v>161</v>
      </c>
      <c r="T6474" s="2" t="s">
        <v>161</v>
      </c>
      <c r="U6474" t="s">
        <v>783</v>
      </c>
    </row>
    <row r="6475" spans="3:21" x14ac:dyDescent="0.3">
      <c r="C6475" t="s">
        <v>166</v>
      </c>
      <c r="D6475" t="s">
        <v>158</v>
      </c>
      <c r="E6475" t="s">
        <v>29</v>
      </c>
      <c r="F6475" t="s">
        <v>159</v>
      </c>
      <c r="G6475" s="2">
        <v>-1</v>
      </c>
      <c r="H6475" s="2" t="s">
        <v>245</v>
      </c>
      <c r="I6475" s="67">
        <v>-2981.31</v>
      </c>
      <c r="J6475" s="67">
        <v>0</v>
      </c>
      <c r="K6475" s="67">
        <v>-2981.31</v>
      </c>
      <c r="L6475" s="67">
        <v>0</v>
      </c>
      <c r="M6475" s="67">
        <v>-2981.31</v>
      </c>
      <c r="N6475" s="67">
        <v>0</v>
      </c>
      <c r="P6475" s="67">
        <v>0</v>
      </c>
      <c r="Q6475" s="67">
        <v>0</v>
      </c>
      <c r="U6475" t="s">
        <v>783</v>
      </c>
    </row>
    <row r="6476" spans="3:21" x14ac:dyDescent="0.3">
      <c r="C6476" t="s">
        <v>32</v>
      </c>
      <c r="D6476" t="s">
        <v>158</v>
      </c>
      <c r="E6476" t="s">
        <v>30</v>
      </c>
      <c r="F6476" t="s">
        <v>159</v>
      </c>
      <c r="G6476" s="2">
        <v>2</v>
      </c>
      <c r="H6476" s="2" t="s">
        <v>263</v>
      </c>
      <c r="I6476" s="67">
        <v>5004.18</v>
      </c>
      <c r="J6476" s="67">
        <v>0.35</v>
      </c>
      <c r="K6476" s="67">
        <v>5004.18</v>
      </c>
      <c r="L6476" s="67">
        <v>0.17</v>
      </c>
      <c r="M6476" s="67">
        <v>5004.18</v>
      </c>
      <c r="N6476" s="67">
        <v>1.61</v>
      </c>
      <c r="P6476" s="67">
        <v>0</v>
      </c>
      <c r="Q6476" s="67">
        <v>10008.36</v>
      </c>
      <c r="R6476" s="2" t="s">
        <v>161</v>
      </c>
      <c r="S6476" s="2" t="s">
        <v>161</v>
      </c>
      <c r="T6476" s="2" t="s">
        <v>161</v>
      </c>
      <c r="U6476" t="s">
        <v>783</v>
      </c>
    </row>
    <row r="6477" spans="3:21" x14ac:dyDescent="0.3">
      <c r="C6477" t="s">
        <v>166</v>
      </c>
      <c r="D6477" t="s">
        <v>158</v>
      </c>
      <c r="E6477" t="s">
        <v>30</v>
      </c>
      <c r="F6477" t="s">
        <v>159</v>
      </c>
      <c r="G6477" s="2">
        <v>3</v>
      </c>
      <c r="H6477" s="2" t="s">
        <v>417</v>
      </c>
      <c r="I6477" s="67">
        <v>23467.09</v>
      </c>
      <c r="J6477" s="67">
        <v>1.19</v>
      </c>
      <c r="K6477" s="67">
        <v>23467.09</v>
      </c>
      <c r="L6477" s="67">
        <v>387.98</v>
      </c>
      <c r="M6477" s="67">
        <v>23467.09</v>
      </c>
      <c r="N6477" s="67">
        <v>15.16</v>
      </c>
      <c r="P6477" s="67">
        <v>0</v>
      </c>
      <c r="Q6477" s="67">
        <v>70401.27</v>
      </c>
      <c r="R6477" s="2" t="s">
        <v>165</v>
      </c>
      <c r="S6477" s="2" t="s">
        <v>161</v>
      </c>
      <c r="T6477" s="2" t="s">
        <v>165</v>
      </c>
      <c r="U6477" t="s">
        <v>783</v>
      </c>
    </row>
    <row r="6478" spans="3:21" x14ac:dyDescent="0.3">
      <c r="C6478" t="s">
        <v>166</v>
      </c>
      <c r="D6478" t="s">
        <v>158</v>
      </c>
      <c r="E6478" t="s">
        <v>30</v>
      </c>
      <c r="F6478" t="s">
        <v>159</v>
      </c>
      <c r="G6478" s="2">
        <v>1</v>
      </c>
      <c r="H6478" s="2" t="s">
        <v>224</v>
      </c>
      <c r="I6478" s="67">
        <v>8029.71</v>
      </c>
      <c r="J6478" s="67">
        <v>1.03</v>
      </c>
      <c r="K6478" s="67">
        <v>8029.71</v>
      </c>
      <c r="L6478" s="67">
        <v>255.47</v>
      </c>
      <c r="M6478" s="67">
        <v>8029.71</v>
      </c>
      <c r="N6478" s="67">
        <v>4.67</v>
      </c>
      <c r="P6478" s="67">
        <v>0</v>
      </c>
      <c r="Q6478" s="67">
        <v>8029.71</v>
      </c>
      <c r="R6478" s="2" t="s">
        <v>165</v>
      </c>
      <c r="S6478" s="2" t="s">
        <v>161</v>
      </c>
      <c r="T6478" s="2" t="s">
        <v>165</v>
      </c>
      <c r="U6478" t="s">
        <v>783</v>
      </c>
    </row>
    <row r="6479" spans="3:21" x14ac:dyDescent="0.3">
      <c r="C6479" t="s">
        <v>166</v>
      </c>
      <c r="D6479" t="s">
        <v>158</v>
      </c>
      <c r="E6479" t="s">
        <v>29</v>
      </c>
      <c r="F6479" t="s">
        <v>159</v>
      </c>
      <c r="G6479" s="2">
        <v>6</v>
      </c>
      <c r="H6479" s="2" t="s">
        <v>303</v>
      </c>
      <c r="I6479" s="67">
        <v>-9468.77</v>
      </c>
      <c r="J6479" s="67">
        <v>0</v>
      </c>
      <c r="K6479" s="67">
        <v>-9468.77</v>
      </c>
      <c r="L6479" s="67">
        <v>0</v>
      </c>
      <c r="M6479" s="67">
        <v>-9468.77</v>
      </c>
      <c r="N6479" s="67">
        <v>0</v>
      </c>
      <c r="P6479" s="67">
        <v>0</v>
      </c>
      <c r="Q6479" s="67">
        <v>0</v>
      </c>
      <c r="U6479" t="s">
        <v>783</v>
      </c>
    </row>
    <row r="6480" spans="3:21" x14ac:dyDescent="0.3">
      <c r="C6480" t="s">
        <v>32</v>
      </c>
      <c r="D6480" t="s">
        <v>158</v>
      </c>
      <c r="E6480" t="s">
        <v>29</v>
      </c>
      <c r="F6480" t="s">
        <v>159</v>
      </c>
      <c r="G6480" s="2">
        <v>1</v>
      </c>
      <c r="H6480" s="2" t="s">
        <v>443</v>
      </c>
      <c r="I6480" s="67">
        <v>-28979.759999999998</v>
      </c>
      <c r="J6480" s="67">
        <v>0</v>
      </c>
      <c r="K6480" s="67">
        <v>-28979.759999999998</v>
      </c>
      <c r="L6480" s="67">
        <v>0</v>
      </c>
      <c r="M6480" s="67">
        <v>-28979.759999999998</v>
      </c>
      <c r="N6480" s="67">
        <v>0</v>
      </c>
      <c r="P6480" s="67">
        <v>0</v>
      </c>
      <c r="Q6480" s="67">
        <v>0</v>
      </c>
      <c r="U6480" t="s">
        <v>783</v>
      </c>
    </row>
    <row r="6481" spans="3:21" x14ac:dyDescent="0.3">
      <c r="C6481" t="s">
        <v>32</v>
      </c>
      <c r="D6481" t="s">
        <v>158</v>
      </c>
      <c r="E6481" t="s">
        <v>29</v>
      </c>
      <c r="F6481" t="s">
        <v>159</v>
      </c>
      <c r="G6481" s="2">
        <v>-1</v>
      </c>
      <c r="H6481" s="2" t="s">
        <v>658</v>
      </c>
      <c r="I6481" s="67">
        <v>-15115.7</v>
      </c>
      <c r="J6481" s="67">
        <v>0</v>
      </c>
      <c r="K6481" s="67">
        <v>-15115.7</v>
      </c>
      <c r="L6481" s="67">
        <v>0</v>
      </c>
      <c r="M6481" s="67">
        <v>-15115.7</v>
      </c>
      <c r="N6481" s="67">
        <v>0</v>
      </c>
      <c r="P6481" s="67">
        <v>0</v>
      </c>
      <c r="Q6481" s="67">
        <v>0</v>
      </c>
      <c r="U6481" t="s">
        <v>783</v>
      </c>
    </row>
    <row r="6482" spans="3:21" x14ac:dyDescent="0.3">
      <c r="C6482" t="s">
        <v>31</v>
      </c>
      <c r="D6482" t="s">
        <v>158</v>
      </c>
      <c r="E6482" t="s">
        <v>30</v>
      </c>
      <c r="F6482" t="s">
        <v>159</v>
      </c>
      <c r="G6482" s="2">
        <v>1</v>
      </c>
      <c r="H6482" s="2" t="s">
        <v>432</v>
      </c>
      <c r="I6482" s="67">
        <v>84771.1</v>
      </c>
      <c r="J6482" s="67">
        <v>14.13</v>
      </c>
      <c r="K6482" s="67">
        <v>84771.1</v>
      </c>
      <c r="L6482" s="67">
        <v>2.86</v>
      </c>
      <c r="M6482" s="67">
        <v>84771.1</v>
      </c>
      <c r="N6482" s="67">
        <v>22.67</v>
      </c>
      <c r="P6482" s="67">
        <v>0</v>
      </c>
      <c r="Q6482" s="67">
        <v>84771.1</v>
      </c>
      <c r="R6482" s="2" t="s">
        <v>161</v>
      </c>
      <c r="S6482" s="2" t="s">
        <v>161</v>
      </c>
      <c r="T6482" s="2" t="s">
        <v>161</v>
      </c>
      <c r="U6482" t="s">
        <v>783</v>
      </c>
    </row>
    <row r="6483" spans="3:21" x14ac:dyDescent="0.3">
      <c r="C6483" t="s">
        <v>166</v>
      </c>
      <c r="D6483" t="s">
        <v>158</v>
      </c>
      <c r="E6483" t="s">
        <v>30</v>
      </c>
      <c r="F6483" t="s">
        <v>159</v>
      </c>
      <c r="G6483" s="2">
        <v>3</v>
      </c>
      <c r="H6483" s="2" t="s">
        <v>200</v>
      </c>
      <c r="I6483" s="67">
        <v>2854166.24</v>
      </c>
      <c r="J6483" s="67">
        <v>453.87</v>
      </c>
      <c r="K6483" s="67">
        <v>2854166.24</v>
      </c>
      <c r="L6483" s="67">
        <v>75.87</v>
      </c>
      <c r="M6483" s="67">
        <v>2854166.24</v>
      </c>
      <c r="N6483" s="67">
        <v>830.46</v>
      </c>
      <c r="P6483" s="67">
        <v>0</v>
      </c>
      <c r="Q6483" s="67">
        <v>8562498.7200000007</v>
      </c>
      <c r="R6483" s="2" t="s">
        <v>161</v>
      </c>
      <c r="S6483" s="2" t="s">
        <v>161</v>
      </c>
      <c r="T6483" s="2" t="s">
        <v>161</v>
      </c>
      <c r="U6483" t="s">
        <v>783</v>
      </c>
    </row>
    <row r="6484" spans="3:21" x14ac:dyDescent="0.3">
      <c r="C6484" t="s">
        <v>32</v>
      </c>
      <c r="D6484" t="s">
        <v>158</v>
      </c>
      <c r="E6484" t="s">
        <v>29</v>
      </c>
      <c r="F6484" t="s">
        <v>159</v>
      </c>
      <c r="G6484" s="2">
        <v>-1</v>
      </c>
      <c r="H6484" s="2" t="s">
        <v>243</v>
      </c>
      <c r="I6484" s="67">
        <v>-12636.9</v>
      </c>
      <c r="J6484" s="67">
        <v>0</v>
      </c>
      <c r="K6484" s="67">
        <v>-12636.9</v>
      </c>
      <c r="L6484" s="67">
        <v>0</v>
      </c>
      <c r="M6484" s="67">
        <v>-12636.9</v>
      </c>
      <c r="N6484" s="67">
        <v>0</v>
      </c>
      <c r="P6484" s="67">
        <v>0</v>
      </c>
      <c r="Q6484" s="67">
        <v>0</v>
      </c>
      <c r="U6484" t="s">
        <v>783</v>
      </c>
    </row>
    <row r="6485" spans="3:21" x14ac:dyDescent="0.3">
      <c r="C6485" t="s">
        <v>166</v>
      </c>
      <c r="D6485" t="s">
        <v>158</v>
      </c>
      <c r="E6485" t="s">
        <v>30</v>
      </c>
      <c r="F6485" t="s">
        <v>159</v>
      </c>
      <c r="G6485" s="2">
        <v>5</v>
      </c>
      <c r="H6485" s="2" t="s">
        <v>486</v>
      </c>
      <c r="I6485" s="67">
        <v>44584.78</v>
      </c>
      <c r="J6485" s="67">
        <v>1.77</v>
      </c>
      <c r="K6485" s="67">
        <v>44584.78</v>
      </c>
      <c r="L6485" s="67">
        <v>9.5</v>
      </c>
      <c r="M6485" s="67">
        <v>44584.78</v>
      </c>
      <c r="N6485" s="67">
        <v>4.78</v>
      </c>
      <c r="P6485" s="67">
        <v>0</v>
      </c>
      <c r="Q6485" s="67">
        <v>222923.9</v>
      </c>
      <c r="R6485" s="2" t="s">
        <v>161</v>
      </c>
      <c r="S6485" s="2" t="s">
        <v>161</v>
      </c>
      <c r="T6485" s="2" t="s">
        <v>165</v>
      </c>
      <c r="U6485" t="s">
        <v>783</v>
      </c>
    </row>
    <row r="6486" spans="3:21" x14ac:dyDescent="0.3">
      <c r="C6486" t="s">
        <v>31</v>
      </c>
      <c r="D6486" t="s">
        <v>158</v>
      </c>
      <c r="E6486" t="s">
        <v>29</v>
      </c>
      <c r="F6486" t="s">
        <v>159</v>
      </c>
      <c r="G6486" s="2">
        <v>-4</v>
      </c>
      <c r="H6486" s="2" t="s">
        <v>186</v>
      </c>
      <c r="I6486" s="67">
        <v>-425.62</v>
      </c>
      <c r="J6486" s="67">
        <v>0</v>
      </c>
      <c r="K6486" s="67">
        <v>-425.62</v>
      </c>
      <c r="L6486" s="67">
        <v>0</v>
      </c>
      <c r="M6486" s="67">
        <v>-425.62</v>
      </c>
      <c r="N6486" s="67">
        <v>0</v>
      </c>
      <c r="P6486" s="67">
        <v>0</v>
      </c>
      <c r="Q6486" s="67">
        <v>0</v>
      </c>
      <c r="U6486" t="s">
        <v>783</v>
      </c>
    </row>
    <row r="6487" spans="3:21" x14ac:dyDescent="0.3">
      <c r="C6487" t="s">
        <v>166</v>
      </c>
      <c r="D6487" t="s">
        <v>158</v>
      </c>
      <c r="E6487" t="s">
        <v>29</v>
      </c>
      <c r="F6487" t="s">
        <v>159</v>
      </c>
      <c r="G6487" s="2">
        <v>1</v>
      </c>
      <c r="H6487" s="2" t="s">
        <v>651</v>
      </c>
      <c r="I6487" s="67">
        <v>-47.94</v>
      </c>
      <c r="J6487" s="67">
        <v>0</v>
      </c>
      <c r="K6487" s="67">
        <v>-47.94</v>
      </c>
      <c r="L6487" s="67">
        <v>0</v>
      </c>
      <c r="M6487" s="67">
        <v>-47.94</v>
      </c>
      <c r="N6487" s="67">
        <v>0</v>
      </c>
      <c r="O6487" s="2">
        <v>1</v>
      </c>
      <c r="P6487" s="67">
        <v>-0.18</v>
      </c>
      <c r="Q6487" s="67">
        <v>0</v>
      </c>
      <c r="U6487" t="s">
        <v>783</v>
      </c>
    </row>
    <row r="6488" spans="3:21" x14ac:dyDescent="0.3">
      <c r="C6488" t="s">
        <v>31</v>
      </c>
      <c r="D6488" t="s">
        <v>158</v>
      </c>
      <c r="E6488" t="s">
        <v>30</v>
      </c>
      <c r="F6488" t="s">
        <v>159</v>
      </c>
      <c r="G6488" s="2">
        <v>0</v>
      </c>
      <c r="H6488" s="2" t="s">
        <v>516</v>
      </c>
      <c r="I6488" s="67">
        <v>63781.33</v>
      </c>
      <c r="J6488" s="67">
        <v>2.66</v>
      </c>
      <c r="K6488" s="67">
        <v>63781.33</v>
      </c>
      <c r="L6488" s="67">
        <v>1.45</v>
      </c>
      <c r="M6488" s="67">
        <v>63781.33</v>
      </c>
      <c r="N6488" s="67">
        <v>23.69</v>
      </c>
      <c r="P6488" s="67">
        <v>0</v>
      </c>
      <c r="Q6488" s="67">
        <v>0</v>
      </c>
      <c r="R6488" s="2" t="s">
        <v>161</v>
      </c>
      <c r="S6488" s="2" t="s">
        <v>161</v>
      </c>
      <c r="T6488" s="2" t="s">
        <v>161</v>
      </c>
      <c r="U6488" t="s">
        <v>783</v>
      </c>
    </row>
    <row r="6489" spans="3:21" x14ac:dyDescent="0.3">
      <c r="C6489" t="s">
        <v>166</v>
      </c>
      <c r="D6489" t="s">
        <v>158</v>
      </c>
      <c r="E6489" t="s">
        <v>30</v>
      </c>
      <c r="F6489" t="s">
        <v>159</v>
      </c>
      <c r="G6489" s="2">
        <v>13</v>
      </c>
      <c r="H6489" s="2" t="s">
        <v>565</v>
      </c>
      <c r="I6489" s="67">
        <v>147495.64000000001</v>
      </c>
      <c r="J6489" s="67">
        <v>3.58</v>
      </c>
      <c r="K6489" s="67">
        <v>147495.64000000001</v>
      </c>
      <c r="L6489" s="67">
        <v>19.2</v>
      </c>
      <c r="M6489" s="67">
        <v>147495.64000000001</v>
      </c>
      <c r="N6489" s="67">
        <v>4.29</v>
      </c>
      <c r="P6489" s="67">
        <v>0</v>
      </c>
      <c r="Q6489" s="67">
        <v>1917443.3200000003</v>
      </c>
      <c r="R6489" s="2" t="s">
        <v>161</v>
      </c>
      <c r="S6489" s="2" t="s">
        <v>161</v>
      </c>
      <c r="T6489" s="2" t="s">
        <v>165</v>
      </c>
      <c r="U6489" t="s">
        <v>783</v>
      </c>
    </row>
    <row r="6490" spans="3:21" x14ac:dyDescent="0.3">
      <c r="C6490" t="s">
        <v>166</v>
      </c>
      <c r="D6490" t="s">
        <v>158</v>
      </c>
      <c r="E6490" t="s">
        <v>29</v>
      </c>
      <c r="F6490" t="s">
        <v>159</v>
      </c>
      <c r="G6490" s="2">
        <v>3</v>
      </c>
      <c r="H6490" s="2" t="s">
        <v>444</v>
      </c>
      <c r="I6490" s="67">
        <v>-3031.32</v>
      </c>
      <c r="J6490" s="67">
        <v>0</v>
      </c>
      <c r="K6490" s="67">
        <v>-3031.32</v>
      </c>
      <c r="L6490" s="67">
        <v>0</v>
      </c>
      <c r="M6490" s="67">
        <v>-3031.32</v>
      </c>
      <c r="N6490" s="67">
        <v>0</v>
      </c>
      <c r="P6490" s="67">
        <v>-45.68</v>
      </c>
      <c r="Q6490" s="67">
        <v>0</v>
      </c>
      <c r="U6490" t="s">
        <v>783</v>
      </c>
    </row>
    <row r="6491" spans="3:21" x14ac:dyDescent="0.3">
      <c r="C6491" t="s">
        <v>166</v>
      </c>
      <c r="D6491" t="s">
        <v>158</v>
      </c>
      <c r="E6491" t="s">
        <v>30</v>
      </c>
      <c r="F6491" t="s">
        <v>159</v>
      </c>
      <c r="G6491" s="2">
        <v>4</v>
      </c>
      <c r="H6491" s="2" t="s">
        <v>319</v>
      </c>
      <c r="I6491" s="67">
        <v>1929632.11</v>
      </c>
      <c r="J6491" s="67">
        <v>100.27</v>
      </c>
      <c r="K6491" s="67">
        <v>1929632.11</v>
      </c>
      <c r="L6491" s="67">
        <v>47.63</v>
      </c>
      <c r="M6491" s="67">
        <v>1929632.11</v>
      </c>
      <c r="N6491" s="67">
        <v>456.13</v>
      </c>
      <c r="P6491" s="67">
        <v>0</v>
      </c>
      <c r="Q6491" s="67">
        <v>7718528.4400000004</v>
      </c>
      <c r="R6491" s="2" t="s">
        <v>161</v>
      </c>
      <c r="S6491" s="2" t="s">
        <v>161</v>
      </c>
      <c r="T6491" s="2" t="s">
        <v>161</v>
      </c>
      <c r="U6491" t="s">
        <v>783</v>
      </c>
    </row>
    <row r="6492" spans="3:21" x14ac:dyDescent="0.3">
      <c r="C6492" t="s">
        <v>31</v>
      </c>
      <c r="D6492" t="s">
        <v>158</v>
      </c>
      <c r="E6492" t="s">
        <v>30</v>
      </c>
      <c r="F6492" t="s">
        <v>159</v>
      </c>
      <c r="G6492" s="2">
        <v>6</v>
      </c>
      <c r="H6492" s="2" t="s">
        <v>339</v>
      </c>
      <c r="I6492" s="67">
        <v>86587.25</v>
      </c>
      <c r="J6492" s="67">
        <v>122.87</v>
      </c>
      <c r="K6492" s="67">
        <v>86587.25</v>
      </c>
      <c r="L6492" s="67">
        <v>29.07</v>
      </c>
      <c r="M6492" s="67">
        <v>86587.25</v>
      </c>
      <c r="N6492" s="67">
        <v>399.78</v>
      </c>
      <c r="P6492" s="67">
        <v>0</v>
      </c>
      <c r="Q6492" s="67">
        <v>519523.5</v>
      </c>
      <c r="R6492" s="2" t="s">
        <v>161</v>
      </c>
      <c r="S6492" s="2" t="s">
        <v>161</v>
      </c>
      <c r="T6492" s="2" t="s">
        <v>161</v>
      </c>
      <c r="U6492" t="s">
        <v>783</v>
      </c>
    </row>
    <row r="6493" spans="3:21" x14ac:dyDescent="0.3">
      <c r="C6493" t="s">
        <v>166</v>
      </c>
      <c r="D6493" t="s">
        <v>158</v>
      </c>
      <c r="E6493" t="s">
        <v>29</v>
      </c>
      <c r="F6493" t="s">
        <v>159</v>
      </c>
      <c r="G6493" s="2">
        <v>3</v>
      </c>
      <c r="H6493" s="2" t="s">
        <v>669</v>
      </c>
      <c r="I6493" s="67">
        <v>-293.13</v>
      </c>
      <c r="J6493" s="67">
        <v>0</v>
      </c>
      <c r="K6493" s="67">
        <v>-293.13</v>
      </c>
      <c r="L6493" s="67">
        <v>0</v>
      </c>
      <c r="M6493" s="67">
        <v>-293.13</v>
      </c>
      <c r="N6493" s="67">
        <v>0</v>
      </c>
      <c r="P6493" s="67">
        <v>0</v>
      </c>
      <c r="Q6493" s="67">
        <v>0</v>
      </c>
      <c r="U6493" t="s">
        <v>783</v>
      </c>
    </row>
    <row r="6494" spans="3:21" x14ac:dyDescent="0.3">
      <c r="C6494" t="s">
        <v>31</v>
      </c>
      <c r="D6494" t="s">
        <v>158</v>
      </c>
      <c r="E6494" t="s">
        <v>29</v>
      </c>
      <c r="F6494" t="s">
        <v>159</v>
      </c>
      <c r="G6494" s="2">
        <v>3</v>
      </c>
      <c r="H6494" s="2" t="s">
        <v>486</v>
      </c>
      <c r="I6494" s="67">
        <v>-6081.5</v>
      </c>
      <c r="J6494" s="67">
        <v>0</v>
      </c>
      <c r="K6494" s="67">
        <v>-6081.5</v>
      </c>
      <c r="L6494" s="67">
        <v>0</v>
      </c>
      <c r="M6494" s="67">
        <v>-6081.5</v>
      </c>
      <c r="N6494" s="67">
        <v>0</v>
      </c>
      <c r="P6494" s="67">
        <v>0</v>
      </c>
      <c r="Q6494" s="67">
        <v>0</v>
      </c>
      <c r="U6494" t="s">
        <v>783</v>
      </c>
    </row>
    <row r="6495" spans="3:21" x14ac:dyDescent="0.3">
      <c r="C6495" t="s">
        <v>166</v>
      </c>
      <c r="D6495" t="s">
        <v>158</v>
      </c>
      <c r="E6495" t="s">
        <v>30</v>
      </c>
      <c r="F6495" t="s">
        <v>159</v>
      </c>
      <c r="G6495" s="2">
        <v>3</v>
      </c>
      <c r="H6495" s="2" t="s">
        <v>191</v>
      </c>
      <c r="I6495" s="67">
        <v>2185097.38</v>
      </c>
      <c r="J6495" s="67">
        <v>217.94</v>
      </c>
      <c r="K6495" s="67">
        <v>2185097.38</v>
      </c>
      <c r="L6495" s="67">
        <v>103.52</v>
      </c>
      <c r="M6495" s="67">
        <v>2185097.38</v>
      </c>
      <c r="N6495" s="67">
        <v>991.45</v>
      </c>
      <c r="P6495" s="67">
        <v>0</v>
      </c>
      <c r="Q6495" s="67">
        <v>6555292.1399999997</v>
      </c>
      <c r="R6495" s="2" t="s">
        <v>161</v>
      </c>
      <c r="S6495" s="2" t="s">
        <v>161</v>
      </c>
      <c r="T6495" s="2" t="s">
        <v>161</v>
      </c>
      <c r="U6495" t="s">
        <v>783</v>
      </c>
    </row>
    <row r="6496" spans="3:21" x14ac:dyDescent="0.3">
      <c r="C6496" t="s">
        <v>31</v>
      </c>
      <c r="D6496" t="s">
        <v>158</v>
      </c>
      <c r="E6496" t="s">
        <v>30</v>
      </c>
      <c r="F6496" t="s">
        <v>159</v>
      </c>
      <c r="G6496" s="2">
        <v>9</v>
      </c>
      <c r="H6496" s="2" t="s">
        <v>459</v>
      </c>
      <c r="I6496" s="67">
        <v>148019.20000000001</v>
      </c>
      <c r="J6496" s="67">
        <v>0</v>
      </c>
      <c r="K6496" s="67">
        <v>148019.20000000001</v>
      </c>
      <c r="L6496" s="67">
        <v>0</v>
      </c>
      <c r="M6496" s="67">
        <v>148019.20000000001</v>
      </c>
      <c r="N6496" s="67">
        <v>96.86</v>
      </c>
      <c r="P6496" s="67">
        <v>0</v>
      </c>
      <c r="Q6496" s="67">
        <v>1332172.8</v>
      </c>
      <c r="R6496" s="2" t="s">
        <v>161</v>
      </c>
      <c r="S6496" s="2" t="s">
        <v>161</v>
      </c>
      <c r="T6496" s="2" t="s">
        <v>165</v>
      </c>
      <c r="U6496" t="s">
        <v>783</v>
      </c>
    </row>
    <row r="6497" spans="3:21" x14ac:dyDescent="0.3">
      <c r="C6497" t="s">
        <v>32</v>
      </c>
      <c r="D6497" t="s">
        <v>158</v>
      </c>
      <c r="E6497" t="s">
        <v>30</v>
      </c>
      <c r="F6497" t="s">
        <v>159</v>
      </c>
      <c r="G6497" s="2">
        <v>1</v>
      </c>
      <c r="H6497" s="2" t="s">
        <v>443</v>
      </c>
      <c r="I6497" s="67">
        <v>40605.17</v>
      </c>
      <c r="J6497" s="67">
        <v>4.92</v>
      </c>
      <c r="K6497" s="67">
        <v>40605.17</v>
      </c>
      <c r="L6497" s="67">
        <v>2.34</v>
      </c>
      <c r="M6497" s="67">
        <v>40605.17</v>
      </c>
      <c r="N6497" s="67">
        <v>22.38</v>
      </c>
      <c r="P6497" s="67">
        <v>0</v>
      </c>
      <c r="Q6497" s="67">
        <v>40605.17</v>
      </c>
      <c r="R6497" s="2" t="s">
        <v>161</v>
      </c>
      <c r="S6497" s="2" t="s">
        <v>161</v>
      </c>
      <c r="T6497" s="2" t="s">
        <v>161</v>
      </c>
      <c r="U6497" t="s">
        <v>783</v>
      </c>
    </row>
    <row r="6498" spans="3:21" x14ac:dyDescent="0.3">
      <c r="C6498" t="s">
        <v>166</v>
      </c>
      <c r="D6498" t="s">
        <v>158</v>
      </c>
      <c r="E6498" t="s">
        <v>30</v>
      </c>
      <c r="F6498" t="s">
        <v>159</v>
      </c>
      <c r="G6498" s="2">
        <v>0</v>
      </c>
      <c r="H6498" s="2" t="s">
        <v>372</v>
      </c>
      <c r="I6498" s="67">
        <v>13734.39</v>
      </c>
      <c r="J6498" s="67">
        <v>736.2</v>
      </c>
      <c r="K6498" s="67">
        <v>13734.39</v>
      </c>
      <c r="L6498" s="67">
        <v>0.48</v>
      </c>
      <c r="M6498" s="67">
        <v>13734.39</v>
      </c>
      <c r="N6498" s="67">
        <v>3.32</v>
      </c>
      <c r="P6498" s="67">
        <v>0</v>
      </c>
      <c r="Q6498" s="67">
        <v>0</v>
      </c>
      <c r="R6498" s="2" t="s">
        <v>161</v>
      </c>
      <c r="S6498" s="2" t="s">
        <v>165</v>
      </c>
      <c r="T6498" s="2" t="s">
        <v>165</v>
      </c>
      <c r="U6498" t="s">
        <v>783</v>
      </c>
    </row>
    <row r="6499" spans="3:21" x14ac:dyDescent="0.3">
      <c r="C6499" t="s">
        <v>31</v>
      </c>
      <c r="D6499" t="s">
        <v>158</v>
      </c>
      <c r="E6499" t="s">
        <v>30</v>
      </c>
      <c r="F6499" t="s">
        <v>159</v>
      </c>
      <c r="G6499" s="2">
        <v>1</v>
      </c>
      <c r="H6499" s="2" t="s">
        <v>179</v>
      </c>
      <c r="I6499" s="67">
        <v>17325.37</v>
      </c>
      <c r="J6499" s="67">
        <v>0.34</v>
      </c>
      <c r="K6499" s="67">
        <v>17325.37</v>
      </c>
      <c r="L6499" s="67">
        <v>0.15</v>
      </c>
      <c r="M6499" s="67">
        <v>17325.37</v>
      </c>
      <c r="N6499" s="67">
        <v>1.88</v>
      </c>
      <c r="P6499" s="67">
        <v>0</v>
      </c>
      <c r="Q6499" s="67">
        <v>17325.37</v>
      </c>
      <c r="R6499" s="2" t="s">
        <v>161</v>
      </c>
      <c r="S6499" s="2" t="s">
        <v>161</v>
      </c>
      <c r="T6499" s="2" t="s">
        <v>161</v>
      </c>
      <c r="U6499" t="s">
        <v>783</v>
      </c>
    </row>
    <row r="6500" spans="3:21" x14ac:dyDescent="0.3">
      <c r="C6500" t="s">
        <v>166</v>
      </c>
      <c r="D6500" t="s">
        <v>158</v>
      </c>
      <c r="E6500" t="s">
        <v>30</v>
      </c>
      <c r="F6500" t="s">
        <v>159</v>
      </c>
      <c r="G6500" s="2">
        <v>4</v>
      </c>
      <c r="H6500" s="2" t="s">
        <v>207</v>
      </c>
      <c r="I6500" s="67">
        <v>37221.800000000003</v>
      </c>
      <c r="J6500" s="67">
        <v>2.4300000000000002</v>
      </c>
      <c r="K6500" s="67">
        <v>37221.800000000003</v>
      </c>
      <c r="L6500" s="67">
        <v>545.87</v>
      </c>
      <c r="M6500" s="67">
        <v>37221.800000000003</v>
      </c>
      <c r="N6500" s="67">
        <v>11.06</v>
      </c>
      <c r="P6500" s="67">
        <v>0</v>
      </c>
      <c r="Q6500" s="67">
        <v>148887.20000000001</v>
      </c>
      <c r="R6500" s="2" t="s">
        <v>165</v>
      </c>
      <c r="S6500" s="2" t="s">
        <v>161</v>
      </c>
      <c r="T6500" s="2" t="s">
        <v>165</v>
      </c>
      <c r="U6500" t="s">
        <v>783</v>
      </c>
    </row>
    <row r="6501" spans="3:21" x14ac:dyDescent="0.3">
      <c r="C6501" t="s">
        <v>166</v>
      </c>
      <c r="D6501" t="s">
        <v>158</v>
      </c>
      <c r="E6501" t="s">
        <v>30</v>
      </c>
      <c r="F6501" t="s">
        <v>159</v>
      </c>
      <c r="G6501" s="2">
        <v>15</v>
      </c>
      <c r="H6501" s="2" t="s">
        <v>239</v>
      </c>
      <c r="I6501" s="67">
        <v>224663.42</v>
      </c>
      <c r="J6501" s="67">
        <v>0.41</v>
      </c>
      <c r="K6501" s="67">
        <v>224663.42</v>
      </c>
      <c r="L6501" s="67">
        <v>0.85</v>
      </c>
      <c r="M6501" s="67">
        <v>224663.42</v>
      </c>
      <c r="N6501" s="67">
        <v>68.03</v>
      </c>
      <c r="P6501" s="67">
        <v>0</v>
      </c>
      <c r="Q6501" s="67">
        <v>3369951.3000000003</v>
      </c>
      <c r="R6501" s="2" t="s">
        <v>161</v>
      </c>
      <c r="S6501" s="2" t="s">
        <v>161</v>
      </c>
      <c r="T6501" s="2" t="s">
        <v>165</v>
      </c>
      <c r="U6501" t="s">
        <v>783</v>
      </c>
    </row>
    <row r="6502" spans="3:21" x14ac:dyDescent="0.3">
      <c r="C6502" t="s">
        <v>31</v>
      </c>
      <c r="D6502" t="s">
        <v>158</v>
      </c>
      <c r="E6502" t="s">
        <v>30</v>
      </c>
      <c r="F6502" t="s">
        <v>159</v>
      </c>
      <c r="G6502" s="2">
        <v>7</v>
      </c>
      <c r="H6502" s="2" t="s">
        <v>399</v>
      </c>
      <c r="I6502" s="67">
        <v>113992.12</v>
      </c>
      <c r="J6502" s="67">
        <v>191.46</v>
      </c>
      <c r="K6502" s="67">
        <v>113992.12</v>
      </c>
      <c r="L6502" s="67">
        <v>1025.5999999999999</v>
      </c>
      <c r="M6502" s="67">
        <v>113992.12</v>
      </c>
      <c r="N6502" s="67">
        <v>61.58</v>
      </c>
      <c r="P6502" s="67">
        <v>0</v>
      </c>
      <c r="Q6502" s="67">
        <v>797944.84</v>
      </c>
      <c r="R6502" s="2" t="s">
        <v>161</v>
      </c>
      <c r="S6502" s="2" t="s">
        <v>161</v>
      </c>
      <c r="T6502" s="2" t="s">
        <v>165</v>
      </c>
      <c r="U6502" t="s">
        <v>783</v>
      </c>
    </row>
    <row r="6503" spans="3:21" x14ac:dyDescent="0.3">
      <c r="C6503" t="s">
        <v>166</v>
      </c>
      <c r="D6503" t="s">
        <v>158</v>
      </c>
      <c r="E6503" t="s">
        <v>30</v>
      </c>
      <c r="F6503" t="s">
        <v>159</v>
      </c>
      <c r="G6503" s="2">
        <v>0</v>
      </c>
      <c r="H6503" s="2" t="s">
        <v>404</v>
      </c>
      <c r="I6503" s="67">
        <v>616230.01</v>
      </c>
      <c r="J6503" s="67">
        <v>220.23</v>
      </c>
      <c r="K6503" s="67">
        <v>616230.01</v>
      </c>
      <c r="L6503" s="67">
        <v>44.57</v>
      </c>
      <c r="M6503" s="67">
        <v>616230.01</v>
      </c>
      <c r="N6503" s="67">
        <v>353.19</v>
      </c>
      <c r="P6503" s="67">
        <v>0</v>
      </c>
      <c r="Q6503" s="67">
        <v>0</v>
      </c>
      <c r="R6503" s="2" t="s">
        <v>161</v>
      </c>
      <c r="S6503" s="2" t="s">
        <v>161</v>
      </c>
      <c r="T6503" s="2" t="s">
        <v>161</v>
      </c>
      <c r="U6503" t="s">
        <v>783</v>
      </c>
    </row>
    <row r="6504" spans="3:21" x14ac:dyDescent="0.3">
      <c r="C6504" t="s">
        <v>166</v>
      </c>
      <c r="D6504" t="s">
        <v>158</v>
      </c>
      <c r="E6504" t="s">
        <v>30</v>
      </c>
      <c r="F6504" t="s">
        <v>159</v>
      </c>
      <c r="G6504" s="2">
        <v>0</v>
      </c>
      <c r="H6504" s="2" t="s">
        <v>322</v>
      </c>
      <c r="I6504" s="67">
        <v>2388193.04</v>
      </c>
      <c r="J6504" s="67">
        <v>179.62</v>
      </c>
      <c r="K6504" s="67">
        <v>2388193.04</v>
      </c>
      <c r="L6504" s="67">
        <v>97.64</v>
      </c>
      <c r="M6504" s="67">
        <v>2388193.04</v>
      </c>
      <c r="N6504" s="67">
        <v>1599.31</v>
      </c>
      <c r="P6504" s="67">
        <v>0</v>
      </c>
      <c r="Q6504" s="67">
        <v>0</v>
      </c>
      <c r="R6504" s="2" t="s">
        <v>161</v>
      </c>
      <c r="S6504" s="2" t="s">
        <v>161</v>
      </c>
      <c r="T6504" s="2" t="s">
        <v>161</v>
      </c>
      <c r="U6504" t="s">
        <v>783</v>
      </c>
    </row>
    <row r="6505" spans="3:21" x14ac:dyDescent="0.3">
      <c r="C6505" t="s">
        <v>31</v>
      </c>
      <c r="D6505" t="s">
        <v>158</v>
      </c>
      <c r="E6505" t="s">
        <v>30</v>
      </c>
      <c r="F6505" t="s">
        <v>159</v>
      </c>
      <c r="G6505" s="2">
        <v>3</v>
      </c>
      <c r="H6505" s="2" t="s">
        <v>449</v>
      </c>
      <c r="I6505" s="67">
        <v>780562.52</v>
      </c>
      <c r="J6505" s="67">
        <v>45.45</v>
      </c>
      <c r="K6505" s="67">
        <v>780562.52</v>
      </c>
      <c r="L6505" s="67">
        <v>21.59</v>
      </c>
      <c r="M6505" s="67">
        <v>780562.52</v>
      </c>
      <c r="N6505" s="67">
        <v>206.78</v>
      </c>
      <c r="P6505" s="67">
        <v>0</v>
      </c>
      <c r="Q6505" s="67">
        <v>2341687.56</v>
      </c>
      <c r="R6505" s="2" t="s">
        <v>161</v>
      </c>
      <c r="S6505" s="2" t="s">
        <v>161</v>
      </c>
      <c r="T6505" s="2" t="s">
        <v>161</v>
      </c>
      <c r="U6505" t="s">
        <v>783</v>
      </c>
    </row>
    <row r="6506" spans="3:21" x14ac:dyDescent="0.3">
      <c r="C6506" t="s">
        <v>31</v>
      </c>
      <c r="D6506" t="s">
        <v>158</v>
      </c>
      <c r="E6506" t="s">
        <v>29</v>
      </c>
      <c r="F6506" t="s">
        <v>159</v>
      </c>
      <c r="G6506" s="2">
        <v>2</v>
      </c>
      <c r="H6506" s="2" t="s">
        <v>506</v>
      </c>
      <c r="I6506" s="67">
        <v>-344.01</v>
      </c>
      <c r="J6506" s="67">
        <v>0</v>
      </c>
      <c r="K6506" s="67">
        <v>-344.01</v>
      </c>
      <c r="L6506" s="67">
        <v>0</v>
      </c>
      <c r="M6506" s="67">
        <v>-344.01</v>
      </c>
      <c r="N6506" s="67">
        <v>0</v>
      </c>
      <c r="P6506" s="67">
        <v>0</v>
      </c>
      <c r="Q6506" s="67">
        <v>0</v>
      </c>
      <c r="U6506" t="s">
        <v>783</v>
      </c>
    </row>
    <row r="6507" spans="3:21" x14ac:dyDescent="0.3">
      <c r="C6507" t="s">
        <v>31</v>
      </c>
      <c r="D6507" t="s">
        <v>158</v>
      </c>
      <c r="E6507" t="s">
        <v>29</v>
      </c>
      <c r="F6507" t="s">
        <v>159</v>
      </c>
      <c r="G6507" s="2">
        <v>-1</v>
      </c>
      <c r="H6507" s="2" t="s">
        <v>279</v>
      </c>
      <c r="I6507" s="67">
        <v>-94309.96</v>
      </c>
      <c r="J6507" s="67">
        <v>0</v>
      </c>
      <c r="K6507" s="67">
        <v>-94309.96</v>
      </c>
      <c r="L6507" s="67">
        <v>0</v>
      </c>
      <c r="M6507" s="67">
        <v>-94309.96</v>
      </c>
      <c r="N6507" s="67">
        <v>0</v>
      </c>
      <c r="P6507" s="67">
        <v>0</v>
      </c>
      <c r="Q6507" s="67">
        <v>0</v>
      </c>
      <c r="U6507" t="s">
        <v>783</v>
      </c>
    </row>
    <row r="6508" spans="3:21" x14ac:dyDescent="0.3">
      <c r="C6508" t="s">
        <v>32</v>
      </c>
      <c r="D6508" t="s">
        <v>158</v>
      </c>
      <c r="E6508" t="s">
        <v>30</v>
      </c>
      <c r="F6508" t="s">
        <v>159</v>
      </c>
      <c r="G6508" s="2">
        <v>-4</v>
      </c>
      <c r="H6508" s="2" t="s">
        <v>310</v>
      </c>
      <c r="I6508" s="67">
        <v>22597.64</v>
      </c>
      <c r="J6508" s="67">
        <v>0.62</v>
      </c>
      <c r="K6508" s="67">
        <v>22597.64</v>
      </c>
      <c r="L6508" s="67">
        <v>0.09</v>
      </c>
      <c r="M6508" s="67">
        <v>22597.64</v>
      </c>
      <c r="N6508" s="67">
        <v>4.84</v>
      </c>
      <c r="P6508" s="67">
        <v>0</v>
      </c>
      <c r="Q6508" s="67">
        <v>0</v>
      </c>
      <c r="R6508" s="2" t="s">
        <v>161</v>
      </c>
      <c r="S6508" s="2" t="s">
        <v>161</v>
      </c>
      <c r="T6508" s="2" t="s">
        <v>161</v>
      </c>
      <c r="U6508" t="s">
        <v>783</v>
      </c>
    </row>
    <row r="6509" spans="3:21" x14ac:dyDescent="0.3">
      <c r="C6509" t="s">
        <v>166</v>
      </c>
      <c r="D6509" t="s">
        <v>158</v>
      </c>
      <c r="E6509" t="s">
        <v>29</v>
      </c>
      <c r="F6509" t="s">
        <v>159</v>
      </c>
      <c r="G6509" s="2">
        <v>2</v>
      </c>
      <c r="H6509" s="2" t="s">
        <v>490</v>
      </c>
      <c r="I6509" s="67">
        <v>-15644.74</v>
      </c>
      <c r="J6509" s="67">
        <v>0</v>
      </c>
      <c r="K6509" s="67">
        <v>-15644.74</v>
      </c>
      <c r="L6509" s="67">
        <v>0</v>
      </c>
      <c r="M6509" s="67">
        <v>-15644.74</v>
      </c>
      <c r="N6509" s="67">
        <v>0</v>
      </c>
      <c r="P6509" s="67">
        <v>-43.02</v>
      </c>
      <c r="Q6509" s="67">
        <v>0</v>
      </c>
      <c r="U6509" t="s">
        <v>783</v>
      </c>
    </row>
    <row r="6510" spans="3:21" x14ac:dyDescent="0.3">
      <c r="C6510" t="s">
        <v>31</v>
      </c>
      <c r="D6510" t="s">
        <v>158</v>
      </c>
      <c r="E6510" t="s">
        <v>29</v>
      </c>
      <c r="F6510" t="s">
        <v>159</v>
      </c>
      <c r="G6510" s="2">
        <v>1</v>
      </c>
      <c r="H6510" s="2" t="s">
        <v>624</v>
      </c>
      <c r="I6510" s="67">
        <v>-16178.35</v>
      </c>
      <c r="J6510" s="67">
        <v>0</v>
      </c>
      <c r="K6510" s="67">
        <v>-16178.35</v>
      </c>
      <c r="L6510" s="67">
        <v>0</v>
      </c>
      <c r="M6510" s="67">
        <v>-16178.35</v>
      </c>
      <c r="N6510" s="67">
        <v>0</v>
      </c>
      <c r="P6510" s="67">
        <v>0</v>
      </c>
      <c r="Q6510" s="67">
        <v>0</v>
      </c>
      <c r="U6510" t="s">
        <v>783</v>
      </c>
    </row>
    <row r="6511" spans="3:21" x14ac:dyDescent="0.3">
      <c r="C6511" t="s">
        <v>32</v>
      </c>
      <c r="D6511" t="s">
        <v>158</v>
      </c>
      <c r="E6511" t="s">
        <v>29</v>
      </c>
      <c r="F6511" t="s">
        <v>159</v>
      </c>
      <c r="G6511" s="2">
        <v>-4</v>
      </c>
      <c r="H6511" s="2" t="s">
        <v>284</v>
      </c>
      <c r="I6511" s="67">
        <v>-134.55000000000001</v>
      </c>
      <c r="J6511" s="67">
        <v>0</v>
      </c>
      <c r="K6511" s="67">
        <v>-134.55000000000001</v>
      </c>
      <c r="L6511" s="67">
        <v>0</v>
      </c>
      <c r="M6511" s="67">
        <v>-134.55000000000001</v>
      </c>
      <c r="N6511" s="67">
        <v>0</v>
      </c>
      <c r="P6511" s="67">
        <v>0</v>
      </c>
      <c r="Q6511" s="67">
        <v>0</v>
      </c>
      <c r="U6511" t="s">
        <v>783</v>
      </c>
    </row>
    <row r="6512" spans="3:21" x14ac:dyDescent="0.3">
      <c r="C6512" t="s">
        <v>31</v>
      </c>
      <c r="D6512" t="s">
        <v>158</v>
      </c>
      <c r="E6512" t="s">
        <v>29</v>
      </c>
      <c r="F6512" t="s">
        <v>159</v>
      </c>
      <c r="G6512" s="2">
        <v>5</v>
      </c>
      <c r="H6512" s="2" t="s">
        <v>255</v>
      </c>
      <c r="I6512" s="67">
        <v>-7630.01</v>
      </c>
      <c r="J6512" s="67">
        <v>0</v>
      </c>
      <c r="K6512" s="67">
        <v>-7630.01</v>
      </c>
      <c r="L6512" s="67">
        <v>0</v>
      </c>
      <c r="M6512" s="67">
        <v>-7630.01</v>
      </c>
      <c r="N6512" s="67">
        <v>0</v>
      </c>
      <c r="P6512" s="67">
        <v>0</v>
      </c>
      <c r="Q6512" s="67">
        <v>0</v>
      </c>
      <c r="U6512" t="s">
        <v>783</v>
      </c>
    </row>
    <row r="6513" spans="3:21" x14ac:dyDescent="0.3">
      <c r="C6513" t="s">
        <v>166</v>
      </c>
      <c r="D6513" t="s">
        <v>158</v>
      </c>
      <c r="E6513" t="s">
        <v>30</v>
      </c>
      <c r="F6513" t="s">
        <v>159</v>
      </c>
      <c r="G6513" s="2">
        <v>6</v>
      </c>
      <c r="H6513" s="2" t="s">
        <v>398</v>
      </c>
      <c r="I6513" s="67">
        <v>26077.18</v>
      </c>
      <c r="J6513" s="67">
        <v>0.86</v>
      </c>
      <c r="K6513" s="67">
        <v>26077.18</v>
      </c>
      <c r="L6513" s="67">
        <v>834.97</v>
      </c>
      <c r="M6513" s="67">
        <v>26077.18</v>
      </c>
      <c r="N6513" s="67">
        <v>4.84</v>
      </c>
      <c r="P6513" s="67">
        <v>0</v>
      </c>
      <c r="Q6513" s="67">
        <v>156463.08000000002</v>
      </c>
      <c r="R6513" s="2" t="s">
        <v>165</v>
      </c>
      <c r="S6513" s="2" t="s">
        <v>161</v>
      </c>
      <c r="T6513" s="2" t="s">
        <v>165</v>
      </c>
      <c r="U6513" t="s">
        <v>783</v>
      </c>
    </row>
    <row r="6514" spans="3:21" x14ac:dyDescent="0.3">
      <c r="C6514" t="s">
        <v>32</v>
      </c>
      <c r="D6514" t="s">
        <v>158</v>
      </c>
      <c r="E6514" t="s">
        <v>29</v>
      </c>
      <c r="F6514" t="s">
        <v>159</v>
      </c>
      <c r="G6514" s="2">
        <v>-1</v>
      </c>
      <c r="H6514" s="2" t="s">
        <v>507</v>
      </c>
      <c r="I6514" s="67">
        <v>-581.71</v>
      </c>
      <c r="J6514" s="67">
        <v>0</v>
      </c>
      <c r="K6514" s="67">
        <v>-581.71</v>
      </c>
      <c r="L6514" s="67">
        <v>0</v>
      </c>
      <c r="M6514" s="67">
        <v>-581.71</v>
      </c>
      <c r="N6514" s="67">
        <v>0</v>
      </c>
      <c r="P6514" s="67">
        <v>0</v>
      </c>
      <c r="Q6514" s="67">
        <v>0</v>
      </c>
      <c r="U6514" t="s">
        <v>783</v>
      </c>
    </row>
    <row r="6515" spans="3:21" x14ac:dyDescent="0.3">
      <c r="C6515" t="s">
        <v>31</v>
      </c>
      <c r="D6515" t="s">
        <v>158</v>
      </c>
      <c r="E6515" t="s">
        <v>30</v>
      </c>
      <c r="F6515" t="s">
        <v>159</v>
      </c>
      <c r="G6515" s="2">
        <v>1</v>
      </c>
      <c r="H6515" s="2" t="s">
        <v>303</v>
      </c>
      <c r="I6515" s="67">
        <v>3143280.77</v>
      </c>
      <c r="J6515" s="67">
        <v>534.91</v>
      </c>
      <c r="K6515" s="67">
        <v>3143280.77</v>
      </c>
      <c r="L6515" s="67">
        <v>254.08</v>
      </c>
      <c r="M6515" s="67">
        <v>3143280.77</v>
      </c>
      <c r="N6515" s="67">
        <v>2433.42</v>
      </c>
      <c r="P6515" s="67">
        <v>0</v>
      </c>
      <c r="Q6515" s="67">
        <v>3143280.77</v>
      </c>
      <c r="R6515" s="2" t="s">
        <v>161</v>
      </c>
      <c r="S6515" s="2" t="s">
        <v>161</v>
      </c>
      <c r="T6515" s="2" t="s">
        <v>161</v>
      </c>
      <c r="U6515" t="s">
        <v>783</v>
      </c>
    </row>
    <row r="6516" spans="3:21" x14ac:dyDescent="0.3">
      <c r="C6516" t="s">
        <v>166</v>
      </c>
      <c r="D6516" t="s">
        <v>158</v>
      </c>
      <c r="E6516" t="s">
        <v>29</v>
      </c>
      <c r="F6516" t="s">
        <v>159</v>
      </c>
      <c r="G6516" s="2">
        <v>0</v>
      </c>
      <c r="H6516" s="2" t="s">
        <v>655</v>
      </c>
      <c r="I6516" s="67">
        <v>-12863.84</v>
      </c>
      <c r="J6516" s="67">
        <v>0</v>
      </c>
      <c r="K6516" s="67">
        <v>-12863.84</v>
      </c>
      <c r="L6516" s="67">
        <v>0</v>
      </c>
      <c r="M6516" s="67">
        <v>-12863.84</v>
      </c>
      <c r="N6516" s="67">
        <v>0</v>
      </c>
      <c r="P6516" s="67">
        <v>0</v>
      </c>
      <c r="Q6516" s="67">
        <v>0</v>
      </c>
      <c r="U6516" t="s">
        <v>783</v>
      </c>
    </row>
    <row r="6517" spans="3:21" x14ac:dyDescent="0.3">
      <c r="C6517" t="s">
        <v>166</v>
      </c>
      <c r="D6517" t="s">
        <v>158</v>
      </c>
      <c r="E6517" t="s">
        <v>30</v>
      </c>
      <c r="F6517" t="s">
        <v>159</v>
      </c>
      <c r="G6517" s="2">
        <v>11</v>
      </c>
      <c r="H6517" s="2" t="s">
        <v>451</v>
      </c>
      <c r="I6517" s="67">
        <v>138984.41</v>
      </c>
      <c r="J6517" s="67">
        <v>3.17</v>
      </c>
      <c r="K6517" s="67">
        <v>138984.41</v>
      </c>
      <c r="L6517" s="67">
        <v>17.05</v>
      </c>
      <c r="M6517" s="67">
        <v>138984.41</v>
      </c>
      <c r="N6517" s="67">
        <v>12.45</v>
      </c>
      <c r="P6517" s="67">
        <v>0</v>
      </c>
      <c r="Q6517" s="67">
        <v>1528828.51</v>
      </c>
      <c r="R6517" s="2" t="s">
        <v>161</v>
      </c>
      <c r="S6517" s="2" t="s">
        <v>161</v>
      </c>
      <c r="T6517" s="2" t="s">
        <v>165</v>
      </c>
      <c r="U6517" t="s">
        <v>783</v>
      </c>
    </row>
    <row r="6518" spans="3:21" x14ac:dyDescent="0.3">
      <c r="C6518" t="s">
        <v>31</v>
      </c>
      <c r="D6518" t="s">
        <v>158</v>
      </c>
      <c r="E6518" t="s">
        <v>30</v>
      </c>
      <c r="F6518" t="s">
        <v>159</v>
      </c>
      <c r="G6518" s="2">
        <v>1</v>
      </c>
      <c r="H6518" s="2" t="s">
        <v>617</v>
      </c>
      <c r="I6518" s="67">
        <v>6195.09</v>
      </c>
      <c r="J6518" s="67">
        <v>474.53</v>
      </c>
      <c r="K6518" s="67">
        <v>6195.09</v>
      </c>
      <c r="L6518" s="67">
        <v>0.35</v>
      </c>
      <c r="M6518" s="67">
        <v>6195.09</v>
      </c>
      <c r="N6518" s="67">
        <v>3.36</v>
      </c>
      <c r="P6518" s="67">
        <v>0</v>
      </c>
      <c r="Q6518" s="67">
        <v>6195.09</v>
      </c>
      <c r="R6518" s="2" t="s">
        <v>161</v>
      </c>
      <c r="S6518" s="2" t="s">
        <v>165</v>
      </c>
      <c r="T6518" s="2" t="s">
        <v>165</v>
      </c>
      <c r="U6518" t="s">
        <v>783</v>
      </c>
    </row>
    <row r="6519" spans="3:21" x14ac:dyDescent="0.3">
      <c r="C6519" t="s">
        <v>31</v>
      </c>
      <c r="D6519" t="s">
        <v>158</v>
      </c>
      <c r="E6519" t="s">
        <v>30</v>
      </c>
      <c r="F6519" t="s">
        <v>159</v>
      </c>
      <c r="G6519" s="2">
        <v>4</v>
      </c>
      <c r="H6519" s="2" t="s">
        <v>227</v>
      </c>
      <c r="I6519" s="67">
        <v>238869.76000000001</v>
      </c>
      <c r="J6519" s="67">
        <v>59.63</v>
      </c>
      <c r="K6519" s="67">
        <v>238869.76000000001</v>
      </c>
      <c r="L6519" s="67">
        <v>4.29</v>
      </c>
      <c r="M6519" s="67">
        <v>238869.76000000001</v>
      </c>
      <c r="N6519" s="67">
        <v>92.98</v>
      </c>
      <c r="P6519" s="67">
        <v>0</v>
      </c>
      <c r="Q6519" s="67">
        <v>955479.04000000004</v>
      </c>
      <c r="R6519" s="2" t="s">
        <v>165</v>
      </c>
      <c r="S6519" s="2" t="s">
        <v>165</v>
      </c>
      <c r="T6519" s="2" t="s">
        <v>165</v>
      </c>
      <c r="U6519" t="s">
        <v>783</v>
      </c>
    </row>
    <row r="6520" spans="3:21" x14ac:dyDescent="0.3">
      <c r="C6520" t="s">
        <v>32</v>
      </c>
      <c r="D6520" t="s">
        <v>158</v>
      </c>
      <c r="E6520" t="s">
        <v>30</v>
      </c>
      <c r="F6520" t="s">
        <v>159</v>
      </c>
      <c r="G6520" s="2">
        <v>4</v>
      </c>
      <c r="H6520" s="2" t="s">
        <v>226</v>
      </c>
      <c r="I6520" s="67">
        <v>48920.53</v>
      </c>
      <c r="J6520" s="67">
        <v>1.17</v>
      </c>
      <c r="K6520" s="67">
        <v>48920.53</v>
      </c>
      <c r="L6520" s="67">
        <v>753.98</v>
      </c>
      <c r="M6520" s="67">
        <v>48920.53</v>
      </c>
      <c r="N6520" s="67">
        <v>5.34</v>
      </c>
      <c r="P6520" s="67">
        <v>0</v>
      </c>
      <c r="Q6520" s="67">
        <v>195682.12</v>
      </c>
      <c r="R6520" s="2" t="s">
        <v>165</v>
      </c>
      <c r="S6520" s="2" t="s">
        <v>161</v>
      </c>
      <c r="T6520" s="2" t="s">
        <v>165</v>
      </c>
      <c r="U6520" t="s">
        <v>783</v>
      </c>
    </row>
    <row r="6521" spans="3:21" x14ac:dyDescent="0.3">
      <c r="C6521" t="s">
        <v>31</v>
      </c>
      <c r="D6521" t="s">
        <v>158</v>
      </c>
      <c r="E6521" t="s">
        <v>29</v>
      </c>
      <c r="F6521" t="s">
        <v>159</v>
      </c>
      <c r="G6521" s="2">
        <v>2</v>
      </c>
      <c r="H6521" s="2" t="s">
        <v>624</v>
      </c>
      <c r="I6521" s="67">
        <v>-7013.51</v>
      </c>
      <c r="J6521" s="67">
        <v>0</v>
      </c>
      <c r="K6521" s="67">
        <v>-7013.51</v>
      </c>
      <c r="L6521" s="67">
        <v>0</v>
      </c>
      <c r="M6521" s="67">
        <v>-7013.51</v>
      </c>
      <c r="N6521" s="67">
        <v>0</v>
      </c>
      <c r="P6521" s="67">
        <v>0</v>
      </c>
      <c r="Q6521" s="67">
        <v>0</v>
      </c>
      <c r="U6521" t="s">
        <v>783</v>
      </c>
    </row>
    <row r="6522" spans="3:21" x14ac:dyDescent="0.3">
      <c r="C6522" t="s">
        <v>166</v>
      </c>
      <c r="D6522" t="s">
        <v>158</v>
      </c>
      <c r="E6522" t="s">
        <v>30</v>
      </c>
      <c r="F6522" t="s">
        <v>159</v>
      </c>
      <c r="G6522" s="2">
        <v>3</v>
      </c>
      <c r="H6522" s="2" t="s">
        <v>679</v>
      </c>
      <c r="I6522" s="67">
        <v>73134.78</v>
      </c>
      <c r="J6522" s="67">
        <v>2.83</v>
      </c>
      <c r="K6522" s="67">
        <v>73134.78</v>
      </c>
      <c r="L6522" s="67">
        <v>0.47</v>
      </c>
      <c r="M6522" s="67">
        <v>73134.78</v>
      </c>
      <c r="N6522" s="67">
        <v>5.18</v>
      </c>
      <c r="P6522" s="67">
        <v>0</v>
      </c>
      <c r="Q6522" s="67">
        <v>219404.34</v>
      </c>
      <c r="R6522" s="2" t="s">
        <v>161</v>
      </c>
      <c r="S6522" s="2" t="s">
        <v>161</v>
      </c>
      <c r="T6522" s="2" t="s">
        <v>161</v>
      </c>
      <c r="U6522" t="s">
        <v>783</v>
      </c>
    </row>
    <row r="6523" spans="3:21" x14ac:dyDescent="0.3">
      <c r="C6523" t="s">
        <v>31</v>
      </c>
      <c r="D6523" t="s">
        <v>158</v>
      </c>
      <c r="E6523" t="s">
        <v>30</v>
      </c>
      <c r="F6523" t="s">
        <v>159</v>
      </c>
      <c r="G6523" s="2">
        <v>1</v>
      </c>
      <c r="H6523" s="2" t="s">
        <v>268</v>
      </c>
      <c r="I6523" s="67">
        <v>9204.34</v>
      </c>
      <c r="J6523" s="67">
        <v>577.03</v>
      </c>
      <c r="K6523" s="67">
        <v>9204.34</v>
      </c>
      <c r="L6523" s="67">
        <v>0.7</v>
      </c>
      <c r="M6523" s="67">
        <v>9204.34</v>
      </c>
      <c r="N6523" s="67">
        <v>15.27</v>
      </c>
      <c r="P6523" s="67">
        <v>0</v>
      </c>
      <c r="Q6523" s="67">
        <v>9204.34</v>
      </c>
      <c r="R6523" s="2" t="s">
        <v>161</v>
      </c>
      <c r="S6523" s="2" t="s">
        <v>165</v>
      </c>
      <c r="T6523" s="2" t="s">
        <v>165</v>
      </c>
      <c r="U6523" t="s">
        <v>783</v>
      </c>
    </row>
    <row r="6524" spans="3:21" x14ac:dyDescent="0.3">
      <c r="C6524" t="s">
        <v>32</v>
      </c>
      <c r="D6524" t="s">
        <v>158</v>
      </c>
      <c r="E6524" t="s">
        <v>30</v>
      </c>
      <c r="F6524" t="s">
        <v>159</v>
      </c>
      <c r="G6524" s="2">
        <v>-4</v>
      </c>
      <c r="H6524" s="2" t="s">
        <v>602</v>
      </c>
      <c r="I6524" s="67">
        <v>247637.18</v>
      </c>
      <c r="J6524" s="67">
        <v>9.61</v>
      </c>
      <c r="K6524" s="67">
        <v>247637.18</v>
      </c>
      <c r="L6524" s="67">
        <v>4.57</v>
      </c>
      <c r="M6524" s="67">
        <v>247637.18</v>
      </c>
      <c r="N6524" s="67">
        <v>43.74</v>
      </c>
      <c r="P6524" s="67">
        <v>0</v>
      </c>
      <c r="Q6524" s="67">
        <v>0</v>
      </c>
      <c r="R6524" s="2" t="s">
        <v>161</v>
      </c>
      <c r="S6524" s="2" t="s">
        <v>161</v>
      </c>
      <c r="T6524" s="2" t="s">
        <v>161</v>
      </c>
      <c r="U6524" t="s">
        <v>783</v>
      </c>
    </row>
    <row r="6525" spans="3:21" x14ac:dyDescent="0.3">
      <c r="C6525" t="s">
        <v>31</v>
      </c>
      <c r="D6525" t="s">
        <v>158</v>
      </c>
      <c r="E6525" t="s">
        <v>29</v>
      </c>
      <c r="F6525" t="s">
        <v>159</v>
      </c>
      <c r="G6525" s="2">
        <v>3</v>
      </c>
      <c r="H6525" s="2" t="s">
        <v>163</v>
      </c>
      <c r="I6525" s="67">
        <v>-12967.15</v>
      </c>
      <c r="J6525" s="67">
        <v>0</v>
      </c>
      <c r="K6525" s="67">
        <v>-12967.15</v>
      </c>
      <c r="L6525" s="67">
        <v>0</v>
      </c>
      <c r="M6525" s="67">
        <v>-12967.15</v>
      </c>
      <c r="N6525" s="67">
        <v>0</v>
      </c>
      <c r="P6525" s="67">
        <v>0</v>
      </c>
      <c r="Q6525" s="67">
        <v>0</v>
      </c>
      <c r="U6525" t="s">
        <v>783</v>
      </c>
    </row>
    <row r="6526" spans="3:21" x14ac:dyDescent="0.3">
      <c r="C6526" t="s">
        <v>166</v>
      </c>
      <c r="D6526" t="s">
        <v>158</v>
      </c>
      <c r="E6526" t="s">
        <v>30</v>
      </c>
      <c r="F6526" t="s">
        <v>159</v>
      </c>
      <c r="G6526" s="2">
        <v>4</v>
      </c>
      <c r="H6526" s="2" t="s">
        <v>478</v>
      </c>
      <c r="I6526" s="67">
        <v>14751.26</v>
      </c>
      <c r="J6526" s="67">
        <v>1741.38</v>
      </c>
      <c r="K6526" s="67">
        <v>14751.26</v>
      </c>
      <c r="L6526" s="67">
        <v>3.11</v>
      </c>
      <c r="M6526" s="67">
        <v>14751.26</v>
      </c>
      <c r="N6526" s="67">
        <v>16.38</v>
      </c>
      <c r="P6526" s="67">
        <v>0</v>
      </c>
      <c r="Q6526" s="67">
        <v>59005.04</v>
      </c>
      <c r="R6526" s="2" t="s">
        <v>161</v>
      </c>
      <c r="S6526" s="2" t="s">
        <v>165</v>
      </c>
      <c r="T6526" s="2" t="s">
        <v>165</v>
      </c>
      <c r="U6526" t="s">
        <v>783</v>
      </c>
    </row>
    <row r="6527" spans="3:21" x14ac:dyDescent="0.3">
      <c r="C6527" t="s">
        <v>32</v>
      </c>
      <c r="D6527" t="s">
        <v>158</v>
      </c>
      <c r="E6527" t="s">
        <v>30</v>
      </c>
      <c r="F6527" t="s">
        <v>159</v>
      </c>
      <c r="G6527" s="2">
        <v>-1</v>
      </c>
      <c r="H6527" s="2" t="s">
        <v>179</v>
      </c>
      <c r="I6527" s="67">
        <v>157.52000000000001</v>
      </c>
      <c r="J6527" s="67">
        <v>0</v>
      </c>
      <c r="K6527" s="67">
        <v>157.52000000000001</v>
      </c>
      <c r="L6527" s="67">
        <v>0</v>
      </c>
      <c r="M6527" s="67">
        <v>157.52000000000001</v>
      </c>
      <c r="N6527" s="67">
        <v>0</v>
      </c>
      <c r="P6527" s="67">
        <v>0</v>
      </c>
      <c r="Q6527" s="67">
        <v>0</v>
      </c>
      <c r="R6527" s="2" t="s">
        <v>161</v>
      </c>
      <c r="S6527" s="2" t="s">
        <v>161</v>
      </c>
      <c r="T6527" s="2" t="s">
        <v>165</v>
      </c>
      <c r="U6527" t="s">
        <v>783</v>
      </c>
    </row>
    <row r="6528" spans="3:21" x14ac:dyDescent="0.3">
      <c r="C6528" t="s">
        <v>32</v>
      </c>
      <c r="D6528" t="s">
        <v>158</v>
      </c>
      <c r="E6528" t="s">
        <v>30</v>
      </c>
      <c r="F6528" t="s">
        <v>159</v>
      </c>
      <c r="G6528" s="2">
        <v>3</v>
      </c>
      <c r="H6528" s="2" t="s">
        <v>190</v>
      </c>
      <c r="I6528" s="67">
        <v>259827.38</v>
      </c>
      <c r="J6528" s="67">
        <v>2.74</v>
      </c>
      <c r="K6528" s="67">
        <v>259827.38</v>
      </c>
      <c r="L6528" s="67">
        <v>12.79</v>
      </c>
      <c r="M6528" s="67">
        <v>259827.38</v>
      </c>
      <c r="N6528" s="67">
        <v>5.52</v>
      </c>
      <c r="P6528" s="67">
        <v>0</v>
      </c>
      <c r="Q6528" s="67">
        <v>779482.14</v>
      </c>
      <c r="R6528" s="2" t="s">
        <v>161</v>
      </c>
      <c r="S6528" s="2" t="s">
        <v>161</v>
      </c>
      <c r="T6528" s="2" t="s">
        <v>165</v>
      </c>
      <c r="U6528" t="s">
        <v>783</v>
      </c>
    </row>
    <row r="6529" spans="3:21" x14ac:dyDescent="0.3">
      <c r="C6529" t="s">
        <v>31</v>
      </c>
      <c r="D6529" t="s">
        <v>158</v>
      </c>
      <c r="E6529" t="s">
        <v>30</v>
      </c>
      <c r="F6529" t="s">
        <v>159</v>
      </c>
      <c r="G6529" s="2">
        <v>3</v>
      </c>
      <c r="H6529" s="2" t="s">
        <v>163</v>
      </c>
      <c r="I6529" s="67">
        <v>242041.63</v>
      </c>
      <c r="J6529" s="67">
        <v>5.35</v>
      </c>
      <c r="K6529" s="67">
        <v>242041.63</v>
      </c>
      <c r="L6529" s="67">
        <v>2.4</v>
      </c>
      <c r="M6529" s="67">
        <v>242041.63</v>
      </c>
      <c r="N6529" s="67">
        <v>29.96</v>
      </c>
      <c r="P6529" s="67">
        <v>0</v>
      </c>
      <c r="Q6529" s="67">
        <v>726124.89</v>
      </c>
      <c r="R6529" s="2" t="s">
        <v>161</v>
      </c>
      <c r="S6529" s="2" t="s">
        <v>161</v>
      </c>
      <c r="T6529" s="2" t="s">
        <v>161</v>
      </c>
      <c r="U6529" t="s">
        <v>783</v>
      </c>
    </row>
    <row r="6530" spans="3:21" x14ac:dyDescent="0.3">
      <c r="C6530" t="s">
        <v>31</v>
      </c>
      <c r="D6530" t="s">
        <v>158</v>
      </c>
      <c r="E6530" t="s">
        <v>29</v>
      </c>
      <c r="F6530" t="s">
        <v>159</v>
      </c>
      <c r="G6530" s="2">
        <v>3</v>
      </c>
      <c r="H6530" s="2" t="s">
        <v>686</v>
      </c>
      <c r="I6530" s="67">
        <v>-823.73</v>
      </c>
      <c r="J6530" s="67">
        <v>0</v>
      </c>
      <c r="K6530" s="67">
        <v>-823.73</v>
      </c>
      <c r="L6530" s="67">
        <v>0</v>
      </c>
      <c r="M6530" s="67">
        <v>-823.73</v>
      </c>
      <c r="N6530" s="67">
        <v>0</v>
      </c>
      <c r="P6530" s="67">
        <v>0</v>
      </c>
      <c r="Q6530" s="67">
        <v>0</v>
      </c>
      <c r="U6530" t="s">
        <v>783</v>
      </c>
    </row>
    <row r="6531" spans="3:21" x14ac:dyDescent="0.3">
      <c r="C6531" t="s">
        <v>166</v>
      </c>
      <c r="D6531" t="s">
        <v>158</v>
      </c>
      <c r="E6531" t="s">
        <v>30</v>
      </c>
      <c r="F6531" t="s">
        <v>159</v>
      </c>
      <c r="G6531" s="2">
        <v>2</v>
      </c>
      <c r="H6531" s="2" t="s">
        <v>648</v>
      </c>
      <c r="I6531" s="67">
        <v>496969.18</v>
      </c>
      <c r="J6531" s="67">
        <v>15.45</v>
      </c>
      <c r="K6531" s="67">
        <v>496969.18</v>
      </c>
      <c r="L6531" s="67">
        <v>6.94</v>
      </c>
      <c r="M6531" s="67">
        <v>496969.18</v>
      </c>
      <c r="N6531" s="67">
        <v>86.55</v>
      </c>
      <c r="P6531" s="67">
        <v>0</v>
      </c>
      <c r="Q6531" s="67">
        <v>993938.36</v>
      </c>
      <c r="R6531" s="2" t="s">
        <v>161</v>
      </c>
      <c r="S6531" s="2" t="s">
        <v>161</v>
      </c>
      <c r="T6531" s="2" t="s">
        <v>161</v>
      </c>
      <c r="U6531" t="s">
        <v>783</v>
      </c>
    </row>
    <row r="6532" spans="3:21" x14ac:dyDescent="0.3">
      <c r="C6532" t="s">
        <v>166</v>
      </c>
      <c r="D6532" t="s">
        <v>158</v>
      </c>
      <c r="E6532" t="s">
        <v>30</v>
      </c>
      <c r="F6532" t="s">
        <v>159</v>
      </c>
      <c r="G6532" s="2">
        <v>9</v>
      </c>
      <c r="H6532" s="2" t="s">
        <v>285</v>
      </c>
      <c r="I6532" s="67">
        <v>193029.29</v>
      </c>
      <c r="J6532" s="67">
        <v>0.52</v>
      </c>
      <c r="K6532" s="67">
        <v>193029.29</v>
      </c>
      <c r="L6532" s="67">
        <v>1.08</v>
      </c>
      <c r="M6532" s="67">
        <v>193029.29</v>
      </c>
      <c r="N6532" s="67">
        <v>171.46</v>
      </c>
      <c r="P6532" s="67">
        <v>0</v>
      </c>
      <c r="Q6532" s="67">
        <v>1737263.61</v>
      </c>
      <c r="R6532" s="2" t="s">
        <v>161</v>
      </c>
      <c r="S6532" s="2" t="s">
        <v>161</v>
      </c>
      <c r="T6532" s="2" t="s">
        <v>165</v>
      </c>
      <c r="U6532" t="s">
        <v>783</v>
      </c>
    </row>
    <row r="6533" spans="3:21" x14ac:dyDescent="0.3">
      <c r="C6533" t="s">
        <v>166</v>
      </c>
      <c r="D6533" t="s">
        <v>158</v>
      </c>
      <c r="E6533" t="s">
        <v>30</v>
      </c>
      <c r="F6533" t="s">
        <v>159</v>
      </c>
      <c r="G6533" s="2">
        <v>1</v>
      </c>
      <c r="H6533" s="2" t="s">
        <v>201</v>
      </c>
      <c r="I6533" s="67">
        <v>30001.72</v>
      </c>
      <c r="J6533" s="67">
        <v>1135.96</v>
      </c>
      <c r="K6533" s="67">
        <v>30001.72</v>
      </c>
      <c r="L6533" s="67">
        <v>0.35</v>
      </c>
      <c r="M6533" s="67">
        <v>30001.72</v>
      </c>
      <c r="N6533" s="67">
        <v>3.36</v>
      </c>
      <c r="P6533" s="67">
        <v>0</v>
      </c>
      <c r="Q6533" s="67">
        <v>30001.72</v>
      </c>
      <c r="R6533" s="2" t="s">
        <v>161</v>
      </c>
      <c r="S6533" s="2" t="s">
        <v>165</v>
      </c>
      <c r="T6533" s="2" t="s">
        <v>165</v>
      </c>
      <c r="U6533" t="s">
        <v>783</v>
      </c>
    </row>
    <row r="6534" spans="3:21" x14ac:dyDescent="0.3">
      <c r="C6534" t="s">
        <v>166</v>
      </c>
      <c r="D6534" t="s">
        <v>158</v>
      </c>
      <c r="E6534" t="s">
        <v>30</v>
      </c>
      <c r="F6534" t="s">
        <v>159</v>
      </c>
      <c r="G6534" s="2">
        <v>10</v>
      </c>
      <c r="H6534" s="2" t="s">
        <v>427</v>
      </c>
      <c r="I6534" s="67">
        <v>99563.3</v>
      </c>
      <c r="J6534" s="67">
        <v>0.37</v>
      </c>
      <c r="K6534" s="67">
        <v>99563.3</v>
      </c>
      <c r="L6534" s="67">
        <v>0.76</v>
      </c>
      <c r="M6534" s="67">
        <v>99563.3</v>
      </c>
      <c r="N6534" s="67">
        <v>10.37</v>
      </c>
      <c r="P6534" s="67">
        <v>0</v>
      </c>
      <c r="Q6534" s="67">
        <v>995633</v>
      </c>
      <c r="R6534" s="2" t="s">
        <v>161</v>
      </c>
      <c r="S6534" s="2" t="s">
        <v>161</v>
      </c>
      <c r="T6534" s="2" t="s">
        <v>165</v>
      </c>
      <c r="U6534" t="s">
        <v>783</v>
      </c>
    </row>
    <row r="6535" spans="3:21" x14ac:dyDescent="0.3">
      <c r="C6535" t="s">
        <v>31</v>
      </c>
      <c r="D6535" t="s">
        <v>158</v>
      </c>
      <c r="E6535" t="s">
        <v>30</v>
      </c>
      <c r="F6535" t="s">
        <v>159</v>
      </c>
      <c r="G6535" s="2">
        <v>1</v>
      </c>
      <c r="H6535" s="2" t="s">
        <v>425</v>
      </c>
      <c r="I6535" s="67">
        <v>52831.53</v>
      </c>
      <c r="J6535" s="67">
        <v>3.46</v>
      </c>
      <c r="K6535" s="67">
        <v>52831.53</v>
      </c>
      <c r="L6535" s="67">
        <v>7.71</v>
      </c>
      <c r="M6535" s="67">
        <v>52831.53</v>
      </c>
      <c r="N6535" s="67">
        <v>30.82</v>
      </c>
      <c r="P6535" s="67">
        <v>0</v>
      </c>
      <c r="Q6535" s="67">
        <v>52831.53</v>
      </c>
      <c r="R6535" s="2" t="s">
        <v>161</v>
      </c>
      <c r="S6535" s="2" t="s">
        <v>161</v>
      </c>
      <c r="T6535" s="2" t="s">
        <v>161</v>
      </c>
      <c r="U6535" t="s">
        <v>783</v>
      </c>
    </row>
    <row r="6536" spans="3:21" x14ac:dyDescent="0.3">
      <c r="C6536" t="s">
        <v>166</v>
      </c>
      <c r="D6536" t="s">
        <v>158</v>
      </c>
      <c r="E6536" t="s">
        <v>29</v>
      </c>
      <c r="F6536" t="s">
        <v>159</v>
      </c>
      <c r="G6536" s="2">
        <v>-1</v>
      </c>
      <c r="H6536" s="2" t="s">
        <v>302</v>
      </c>
      <c r="I6536" s="67">
        <v>-72214</v>
      </c>
      <c r="J6536" s="67">
        <v>0</v>
      </c>
      <c r="K6536" s="67">
        <v>-72214</v>
      </c>
      <c r="L6536" s="67">
        <v>0</v>
      </c>
      <c r="M6536" s="67">
        <v>-72214</v>
      </c>
      <c r="N6536" s="67">
        <v>0</v>
      </c>
      <c r="P6536" s="67">
        <v>0</v>
      </c>
      <c r="Q6536" s="67">
        <v>0</v>
      </c>
      <c r="U6536" t="s">
        <v>783</v>
      </c>
    </row>
    <row r="6537" spans="3:21" x14ac:dyDescent="0.3">
      <c r="C6537" t="s">
        <v>166</v>
      </c>
      <c r="D6537" t="s">
        <v>158</v>
      </c>
      <c r="E6537" t="s">
        <v>30</v>
      </c>
      <c r="F6537" t="s">
        <v>159</v>
      </c>
      <c r="G6537" s="2">
        <v>2</v>
      </c>
      <c r="H6537" s="2" t="s">
        <v>351</v>
      </c>
      <c r="I6537" s="67">
        <v>14800.15</v>
      </c>
      <c r="J6537" s="67">
        <v>2.99</v>
      </c>
      <c r="K6537" s="67">
        <v>14800.15</v>
      </c>
      <c r="L6537" s="67">
        <v>220.81</v>
      </c>
      <c r="M6537" s="67">
        <v>14800.15</v>
      </c>
      <c r="N6537" s="67">
        <v>4.6500000000000004</v>
      </c>
      <c r="P6537" s="67">
        <v>0</v>
      </c>
      <c r="Q6537" s="67">
        <v>29600.3</v>
      </c>
      <c r="R6537" s="2" t="s">
        <v>165</v>
      </c>
      <c r="S6537" s="2" t="s">
        <v>161</v>
      </c>
      <c r="T6537" s="2" t="s">
        <v>165</v>
      </c>
      <c r="U6537" t="s">
        <v>783</v>
      </c>
    </row>
    <row r="6538" spans="3:21" x14ac:dyDescent="0.3">
      <c r="C6538" t="s">
        <v>32</v>
      </c>
      <c r="D6538" t="s">
        <v>158</v>
      </c>
      <c r="E6538" t="s">
        <v>30</v>
      </c>
      <c r="F6538" t="s">
        <v>159</v>
      </c>
      <c r="G6538" s="2">
        <v>1</v>
      </c>
      <c r="H6538" s="2" t="s">
        <v>302</v>
      </c>
      <c r="I6538" s="67">
        <v>71866.539999999994</v>
      </c>
      <c r="J6538" s="67">
        <v>5.9</v>
      </c>
      <c r="K6538" s="67">
        <v>71866.539999999994</v>
      </c>
      <c r="L6538" s="67">
        <v>2.8</v>
      </c>
      <c r="M6538" s="67">
        <v>71866.539999999994</v>
      </c>
      <c r="N6538" s="67">
        <v>26.84</v>
      </c>
      <c r="P6538" s="67">
        <v>0</v>
      </c>
      <c r="Q6538" s="67">
        <v>71866.539999999994</v>
      </c>
      <c r="R6538" s="2" t="s">
        <v>161</v>
      </c>
      <c r="S6538" s="2" t="s">
        <v>161</v>
      </c>
      <c r="T6538" s="2" t="s">
        <v>161</v>
      </c>
      <c r="U6538" t="s">
        <v>783</v>
      </c>
    </row>
    <row r="6539" spans="3:21" x14ac:dyDescent="0.3">
      <c r="C6539" t="s">
        <v>31</v>
      </c>
      <c r="D6539" t="s">
        <v>158</v>
      </c>
      <c r="E6539" t="s">
        <v>29</v>
      </c>
      <c r="F6539" t="s">
        <v>159</v>
      </c>
      <c r="G6539" s="2">
        <v>4</v>
      </c>
      <c r="H6539" s="2" t="s">
        <v>359</v>
      </c>
      <c r="I6539" s="67">
        <v>-6134.84</v>
      </c>
      <c r="J6539" s="67">
        <v>0</v>
      </c>
      <c r="K6539" s="67">
        <v>-6134.84</v>
      </c>
      <c r="L6539" s="67">
        <v>0</v>
      </c>
      <c r="M6539" s="67">
        <v>-6134.84</v>
      </c>
      <c r="N6539" s="67">
        <v>0</v>
      </c>
      <c r="P6539" s="67">
        <v>0</v>
      </c>
      <c r="Q6539" s="67">
        <v>0</v>
      </c>
      <c r="U6539" t="s">
        <v>783</v>
      </c>
    </row>
    <row r="6540" spans="3:21" x14ac:dyDescent="0.3">
      <c r="C6540" t="s">
        <v>31</v>
      </c>
      <c r="D6540" t="s">
        <v>158</v>
      </c>
      <c r="E6540" t="s">
        <v>30</v>
      </c>
      <c r="F6540" t="s">
        <v>159</v>
      </c>
      <c r="G6540" s="2">
        <v>4</v>
      </c>
      <c r="H6540" s="2" t="s">
        <v>238</v>
      </c>
      <c r="I6540" s="67">
        <v>33608.35</v>
      </c>
      <c r="J6540" s="67">
        <v>3.9</v>
      </c>
      <c r="K6540" s="67">
        <v>33608.35</v>
      </c>
      <c r="L6540" s="67">
        <v>818.44</v>
      </c>
      <c r="M6540" s="67">
        <v>33608.35</v>
      </c>
      <c r="N6540" s="67">
        <v>17.739999999999998</v>
      </c>
      <c r="P6540" s="67">
        <v>0</v>
      </c>
      <c r="Q6540" s="67">
        <v>134433.4</v>
      </c>
      <c r="R6540" s="2" t="s">
        <v>165</v>
      </c>
      <c r="S6540" s="2" t="s">
        <v>161</v>
      </c>
      <c r="T6540" s="2" t="s">
        <v>165</v>
      </c>
      <c r="U6540" t="s">
        <v>783</v>
      </c>
    </row>
    <row r="6541" spans="3:21" x14ac:dyDescent="0.3">
      <c r="C6541" t="s">
        <v>31</v>
      </c>
      <c r="D6541" t="s">
        <v>158</v>
      </c>
      <c r="E6541" t="s">
        <v>29</v>
      </c>
      <c r="F6541" t="s">
        <v>159</v>
      </c>
      <c r="G6541" s="2">
        <v>1</v>
      </c>
      <c r="H6541" s="2" t="s">
        <v>631</v>
      </c>
      <c r="I6541" s="67">
        <v>-1057.56</v>
      </c>
      <c r="J6541" s="67">
        <v>0</v>
      </c>
      <c r="K6541" s="67">
        <v>-1057.56</v>
      </c>
      <c r="L6541" s="67">
        <v>0</v>
      </c>
      <c r="M6541" s="67">
        <v>-1057.56</v>
      </c>
      <c r="N6541" s="67">
        <v>0</v>
      </c>
      <c r="P6541" s="67">
        <v>0</v>
      </c>
      <c r="Q6541" s="67">
        <v>0</v>
      </c>
      <c r="U6541" t="s">
        <v>783</v>
      </c>
    </row>
    <row r="6542" spans="3:21" x14ac:dyDescent="0.3">
      <c r="C6542" t="s">
        <v>166</v>
      </c>
      <c r="D6542" t="s">
        <v>158</v>
      </c>
      <c r="E6542" t="s">
        <v>30</v>
      </c>
      <c r="F6542" t="s">
        <v>159</v>
      </c>
      <c r="G6542" s="2">
        <v>2</v>
      </c>
      <c r="H6542" s="2" t="s">
        <v>388</v>
      </c>
      <c r="I6542" s="67">
        <v>46339.93</v>
      </c>
      <c r="J6542" s="67">
        <v>1235.96</v>
      </c>
      <c r="K6542" s="67">
        <v>46339.93</v>
      </c>
      <c r="L6542" s="67">
        <v>1049.8699999999999</v>
      </c>
      <c r="M6542" s="67">
        <v>46339.93</v>
      </c>
      <c r="N6542" s="67">
        <v>6.89</v>
      </c>
      <c r="P6542" s="67">
        <v>0</v>
      </c>
      <c r="Q6542" s="67">
        <v>92679.86</v>
      </c>
      <c r="R6542" s="2" t="s">
        <v>161</v>
      </c>
      <c r="S6542" s="2" t="s">
        <v>161</v>
      </c>
      <c r="T6542" s="2" t="s">
        <v>165</v>
      </c>
      <c r="U6542" t="s">
        <v>783</v>
      </c>
    </row>
    <row r="6543" spans="3:21" x14ac:dyDescent="0.3">
      <c r="C6543" t="s">
        <v>31</v>
      </c>
      <c r="D6543" t="s">
        <v>158</v>
      </c>
      <c r="E6543" t="s">
        <v>29</v>
      </c>
      <c r="F6543" t="s">
        <v>159</v>
      </c>
      <c r="G6543" s="2">
        <v>-1</v>
      </c>
      <c r="H6543" s="2" t="s">
        <v>673</v>
      </c>
      <c r="I6543" s="67">
        <v>-23.24</v>
      </c>
      <c r="J6543" s="67">
        <v>0</v>
      </c>
      <c r="K6543" s="67">
        <v>-23.24</v>
      </c>
      <c r="L6543" s="67">
        <v>0</v>
      </c>
      <c r="M6543" s="67">
        <v>-23.24</v>
      </c>
      <c r="N6543" s="67">
        <v>0</v>
      </c>
      <c r="P6543" s="67">
        <v>0</v>
      </c>
      <c r="Q6543" s="67">
        <v>0</v>
      </c>
      <c r="U6543" t="s">
        <v>783</v>
      </c>
    </row>
    <row r="6544" spans="3:21" x14ac:dyDescent="0.3">
      <c r="C6544" t="s">
        <v>32</v>
      </c>
      <c r="D6544" t="s">
        <v>158</v>
      </c>
      <c r="E6544" t="s">
        <v>30</v>
      </c>
      <c r="F6544" t="s">
        <v>159</v>
      </c>
      <c r="G6544" s="2">
        <v>6</v>
      </c>
      <c r="H6544" s="2" t="s">
        <v>448</v>
      </c>
      <c r="I6544" s="67">
        <v>419298.12</v>
      </c>
      <c r="J6544" s="67">
        <v>36.56</v>
      </c>
      <c r="K6544" s="67">
        <v>419298.12</v>
      </c>
      <c r="L6544" s="67">
        <v>8.65</v>
      </c>
      <c r="M6544" s="67">
        <v>419298.12</v>
      </c>
      <c r="N6544" s="67">
        <v>118.96</v>
      </c>
      <c r="P6544" s="67">
        <v>0</v>
      </c>
      <c r="Q6544" s="67">
        <v>2515788.7199999997</v>
      </c>
      <c r="R6544" s="2" t="s">
        <v>161</v>
      </c>
      <c r="S6544" s="2" t="s">
        <v>161</v>
      </c>
      <c r="T6544" s="2" t="s">
        <v>161</v>
      </c>
      <c r="U6544" t="s">
        <v>783</v>
      </c>
    </row>
    <row r="6545" spans="3:21" x14ac:dyDescent="0.3">
      <c r="C6545" t="s">
        <v>31</v>
      </c>
      <c r="D6545" t="s">
        <v>158</v>
      </c>
      <c r="E6545" t="s">
        <v>29</v>
      </c>
      <c r="F6545" t="s">
        <v>159</v>
      </c>
      <c r="G6545" s="2">
        <v>1</v>
      </c>
      <c r="H6545" s="2" t="s">
        <v>506</v>
      </c>
      <c r="I6545" s="67">
        <v>-36.94</v>
      </c>
      <c r="J6545" s="67">
        <v>0</v>
      </c>
      <c r="K6545" s="67">
        <v>-36.94</v>
      </c>
      <c r="L6545" s="67">
        <v>0</v>
      </c>
      <c r="M6545" s="67">
        <v>-36.94</v>
      </c>
      <c r="N6545" s="67">
        <v>0</v>
      </c>
      <c r="P6545" s="67">
        <v>0</v>
      </c>
      <c r="Q6545" s="67">
        <v>0</v>
      </c>
      <c r="U6545" t="s">
        <v>783</v>
      </c>
    </row>
    <row r="6546" spans="3:21" x14ac:dyDescent="0.3">
      <c r="C6546" t="s">
        <v>32</v>
      </c>
      <c r="D6546" t="s">
        <v>158</v>
      </c>
      <c r="E6546" t="s">
        <v>29</v>
      </c>
      <c r="F6546" t="s">
        <v>159</v>
      </c>
      <c r="G6546" s="2">
        <v>6</v>
      </c>
      <c r="H6546" s="2" t="s">
        <v>483</v>
      </c>
      <c r="I6546" s="67">
        <v>-67435.429999999993</v>
      </c>
      <c r="J6546" s="67">
        <v>0</v>
      </c>
      <c r="K6546" s="67">
        <v>-67435.429999999993</v>
      </c>
      <c r="L6546" s="67">
        <v>0</v>
      </c>
      <c r="M6546" s="67">
        <v>-67435.429999999993</v>
      </c>
      <c r="N6546" s="67">
        <v>0</v>
      </c>
      <c r="P6546" s="67">
        <v>0</v>
      </c>
      <c r="Q6546" s="67">
        <v>0</v>
      </c>
      <c r="U6546" t="s">
        <v>783</v>
      </c>
    </row>
    <row r="6547" spans="3:21" x14ac:dyDescent="0.3">
      <c r="C6547" t="s">
        <v>31</v>
      </c>
      <c r="D6547" t="s">
        <v>158</v>
      </c>
      <c r="E6547" t="s">
        <v>30</v>
      </c>
      <c r="F6547" t="s">
        <v>159</v>
      </c>
      <c r="G6547" s="2">
        <v>0</v>
      </c>
      <c r="H6547" s="2" t="s">
        <v>665</v>
      </c>
      <c r="I6547" s="67">
        <v>20243.59</v>
      </c>
      <c r="J6547" s="67">
        <v>5.7</v>
      </c>
      <c r="K6547" s="67">
        <v>20243.59</v>
      </c>
      <c r="L6547" s="67">
        <v>0.41</v>
      </c>
      <c r="M6547" s="67">
        <v>20243.59</v>
      </c>
      <c r="N6547" s="67">
        <v>8.89</v>
      </c>
      <c r="P6547" s="67">
        <v>0</v>
      </c>
      <c r="Q6547" s="67">
        <v>0</v>
      </c>
      <c r="R6547" s="2" t="s">
        <v>161</v>
      </c>
      <c r="S6547" s="2" t="s">
        <v>161</v>
      </c>
      <c r="T6547" s="2" t="s">
        <v>161</v>
      </c>
      <c r="U6547" t="s">
        <v>783</v>
      </c>
    </row>
    <row r="6548" spans="3:21" x14ac:dyDescent="0.3">
      <c r="C6548" t="s">
        <v>166</v>
      </c>
      <c r="D6548" t="s">
        <v>158</v>
      </c>
      <c r="E6548" t="s">
        <v>30</v>
      </c>
      <c r="F6548" t="s">
        <v>159</v>
      </c>
      <c r="G6548" s="2">
        <v>2</v>
      </c>
      <c r="H6548" s="2" t="s">
        <v>345</v>
      </c>
      <c r="I6548" s="67">
        <v>43070.239999999998</v>
      </c>
      <c r="J6548" s="67">
        <v>1.59</v>
      </c>
      <c r="K6548" s="67">
        <v>43070.239999999998</v>
      </c>
      <c r="L6548" s="67">
        <v>0.73</v>
      </c>
      <c r="M6548" s="67">
        <v>43070.239999999998</v>
      </c>
      <c r="N6548" s="67">
        <v>21.45</v>
      </c>
      <c r="P6548" s="67">
        <v>0</v>
      </c>
      <c r="Q6548" s="67">
        <v>86140.479999999996</v>
      </c>
      <c r="R6548" s="2" t="s">
        <v>161</v>
      </c>
      <c r="S6548" s="2" t="s">
        <v>161</v>
      </c>
      <c r="T6548" s="2" t="s">
        <v>161</v>
      </c>
      <c r="U6548" t="s">
        <v>783</v>
      </c>
    </row>
    <row r="6549" spans="3:21" x14ac:dyDescent="0.3">
      <c r="C6549" t="s">
        <v>166</v>
      </c>
      <c r="D6549" t="s">
        <v>158</v>
      </c>
      <c r="E6549" t="s">
        <v>29</v>
      </c>
      <c r="F6549" t="s">
        <v>159</v>
      </c>
      <c r="G6549" s="2">
        <v>7</v>
      </c>
      <c r="H6549" s="2" t="s">
        <v>234</v>
      </c>
      <c r="I6549" s="67">
        <v>-11823.19</v>
      </c>
      <c r="J6549" s="67">
        <v>0</v>
      </c>
      <c r="K6549" s="67">
        <v>-11823.19</v>
      </c>
      <c r="L6549" s="67">
        <v>0</v>
      </c>
      <c r="M6549" s="67">
        <v>-11823.19</v>
      </c>
      <c r="N6549" s="67">
        <v>0</v>
      </c>
      <c r="P6549" s="67">
        <v>0</v>
      </c>
      <c r="Q6549" s="67">
        <v>0</v>
      </c>
      <c r="U6549" t="s">
        <v>783</v>
      </c>
    </row>
    <row r="6550" spans="3:21" x14ac:dyDescent="0.3">
      <c r="C6550" t="s">
        <v>31</v>
      </c>
      <c r="D6550" t="s">
        <v>158</v>
      </c>
      <c r="E6550" t="s">
        <v>30</v>
      </c>
      <c r="F6550" t="s">
        <v>159</v>
      </c>
      <c r="G6550" s="2">
        <v>11</v>
      </c>
      <c r="H6550" s="2" t="s">
        <v>297</v>
      </c>
      <c r="I6550" s="67">
        <v>389975.96</v>
      </c>
      <c r="J6550" s="67">
        <v>6.64</v>
      </c>
      <c r="K6550" s="67">
        <v>389975.96</v>
      </c>
      <c r="L6550" s="67">
        <v>35.67</v>
      </c>
      <c r="M6550" s="67">
        <v>389975.96</v>
      </c>
      <c r="N6550" s="67">
        <v>19.309999999999999</v>
      </c>
      <c r="P6550" s="67">
        <v>0</v>
      </c>
      <c r="Q6550" s="67">
        <v>4289735.5600000005</v>
      </c>
      <c r="R6550" s="2" t="s">
        <v>161</v>
      </c>
      <c r="S6550" s="2" t="s">
        <v>161</v>
      </c>
      <c r="T6550" s="2" t="s">
        <v>165</v>
      </c>
      <c r="U6550" t="s">
        <v>783</v>
      </c>
    </row>
    <row r="6551" spans="3:21" x14ac:dyDescent="0.3">
      <c r="C6551" t="s">
        <v>166</v>
      </c>
      <c r="D6551" t="s">
        <v>158</v>
      </c>
      <c r="E6551" t="s">
        <v>30</v>
      </c>
      <c r="F6551" t="s">
        <v>159</v>
      </c>
      <c r="G6551" s="2">
        <v>5</v>
      </c>
      <c r="H6551" s="2" t="s">
        <v>259</v>
      </c>
      <c r="I6551" s="67">
        <v>65387.02</v>
      </c>
      <c r="J6551" s="67">
        <v>5135.79</v>
      </c>
      <c r="K6551" s="67">
        <v>65387.02</v>
      </c>
      <c r="L6551" s="67">
        <v>3.15</v>
      </c>
      <c r="M6551" s="67">
        <v>65387.02</v>
      </c>
      <c r="N6551" s="67">
        <v>30.22</v>
      </c>
      <c r="P6551" s="67">
        <v>0</v>
      </c>
      <c r="Q6551" s="67">
        <v>326935.09999999998</v>
      </c>
      <c r="R6551" s="2" t="s">
        <v>161</v>
      </c>
      <c r="S6551" s="2" t="s">
        <v>165</v>
      </c>
      <c r="T6551" s="2" t="s">
        <v>165</v>
      </c>
      <c r="U6551" t="s">
        <v>783</v>
      </c>
    </row>
    <row r="6552" spans="3:21" x14ac:dyDescent="0.3">
      <c r="C6552" t="s">
        <v>31</v>
      </c>
      <c r="D6552" t="s">
        <v>158</v>
      </c>
      <c r="E6552" t="s">
        <v>29</v>
      </c>
      <c r="F6552" t="s">
        <v>159</v>
      </c>
      <c r="G6552" s="2">
        <v>6</v>
      </c>
      <c r="H6552" s="2" t="s">
        <v>654</v>
      </c>
      <c r="I6552" s="67">
        <v>-3374.64</v>
      </c>
      <c r="J6552" s="67">
        <v>0</v>
      </c>
      <c r="K6552" s="67">
        <v>-3374.64</v>
      </c>
      <c r="L6552" s="67">
        <v>0</v>
      </c>
      <c r="M6552" s="67">
        <v>-3374.64</v>
      </c>
      <c r="N6552" s="67">
        <v>0</v>
      </c>
      <c r="P6552" s="67">
        <v>0</v>
      </c>
      <c r="Q6552" s="67">
        <v>0</v>
      </c>
      <c r="U6552" t="s">
        <v>783</v>
      </c>
    </row>
    <row r="6553" spans="3:21" x14ac:dyDescent="0.3">
      <c r="C6553" t="s">
        <v>166</v>
      </c>
      <c r="D6553" t="s">
        <v>158</v>
      </c>
      <c r="E6553" t="s">
        <v>30</v>
      </c>
      <c r="F6553" t="s">
        <v>159</v>
      </c>
      <c r="G6553" s="2">
        <v>2</v>
      </c>
      <c r="H6553" s="2" t="s">
        <v>561</v>
      </c>
      <c r="I6553" s="67">
        <v>257621.45</v>
      </c>
      <c r="J6553" s="67">
        <v>33.74</v>
      </c>
      <c r="K6553" s="67">
        <v>257621.45</v>
      </c>
      <c r="L6553" s="67">
        <v>15.16</v>
      </c>
      <c r="M6553" s="67">
        <v>257621.45</v>
      </c>
      <c r="N6553" s="67">
        <v>188.98</v>
      </c>
      <c r="P6553" s="67">
        <v>0</v>
      </c>
      <c r="Q6553" s="67">
        <v>515242.9</v>
      </c>
      <c r="R6553" s="2" t="s">
        <v>161</v>
      </c>
      <c r="S6553" s="2" t="s">
        <v>161</v>
      </c>
      <c r="T6553" s="2" t="s">
        <v>161</v>
      </c>
      <c r="U6553" t="s">
        <v>783</v>
      </c>
    </row>
    <row r="6554" spans="3:21" x14ac:dyDescent="0.3">
      <c r="C6554" t="s">
        <v>32</v>
      </c>
      <c r="D6554" t="s">
        <v>158</v>
      </c>
      <c r="E6554" t="s">
        <v>29</v>
      </c>
      <c r="F6554" t="s">
        <v>159</v>
      </c>
      <c r="G6554" s="2">
        <v>-4</v>
      </c>
      <c r="H6554" s="2" t="s">
        <v>424</v>
      </c>
      <c r="I6554" s="67">
        <v>-388059.69</v>
      </c>
      <c r="J6554" s="67">
        <v>0</v>
      </c>
      <c r="K6554" s="67">
        <v>-388059.69</v>
      </c>
      <c r="L6554" s="67">
        <v>0</v>
      </c>
      <c r="M6554" s="67">
        <v>-388059.69</v>
      </c>
      <c r="N6554" s="67">
        <v>0</v>
      </c>
      <c r="P6554" s="67">
        <v>0</v>
      </c>
      <c r="Q6554" s="67">
        <v>0</v>
      </c>
      <c r="U6554" t="s">
        <v>783</v>
      </c>
    </row>
    <row r="6555" spans="3:21" x14ac:dyDescent="0.3">
      <c r="C6555" t="s">
        <v>166</v>
      </c>
      <c r="D6555" t="s">
        <v>158</v>
      </c>
      <c r="E6555" t="s">
        <v>29</v>
      </c>
      <c r="F6555" t="s">
        <v>159</v>
      </c>
      <c r="G6555" s="2">
        <v>6</v>
      </c>
      <c r="H6555" s="2" t="s">
        <v>323</v>
      </c>
      <c r="I6555" s="67">
        <v>-1508.53</v>
      </c>
      <c r="J6555" s="67">
        <v>0</v>
      </c>
      <c r="K6555" s="67">
        <v>-1508.53</v>
      </c>
      <c r="L6555" s="67">
        <v>0</v>
      </c>
      <c r="M6555" s="67">
        <v>-1508.53</v>
      </c>
      <c r="N6555" s="67">
        <v>0</v>
      </c>
      <c r="P6555" s="67">
        <v>0</v>
      </c>
      <c r="Q6555" s="67">
        <v>0</v>
      </c>
      <c r="U6555" t="s">
        <v>783</v>
      </c>
    </row>
    <row r="6556" spans="3:21" x14ac:dyDescent="0.3">
      <c r="C6556" t="s">
        <v>166</v>
      </c>
      <c r="D6556" t="s">
        <v>158</v>
      </c>
      <c r="E6556" t="s">
        <v>30</v>
      </c>
      <c r="F6556" t="s">
        <v>159</v>
      </c>
      <c r="G6556" s="2">
        <v>2</v>
      </c>
      <c r="H6556" s="2" t="s">
        <v>503</v>
      </c>
      <c r="I6556" s="67">
        <v>53231.35</v>
      </c>
      <c r="J6556" s="67">
        <v>10.9</v>
      </c>
      <c r="K6556" s="67">
        <v>53231.35</v>
      </c>
      <c r="L6556" s="67">
        <v>9.8699999999999992</v>
      </c>
      <c r="M6556" s="67">
        <v>53231.35</v>
      </c>
      <c r="N6556" s="67">
        <v>50.98</v>
      </c>
      <c r="P6556" s="67">
        <v>0</v>
      </c>
      <c r="Q6556" s="67">
        <v>106462.7</v>
      </c>
      <c r="R6556" s="2" t="s">
        <v>161</v>
      </c>
      <c r="S6556" s="2" t="s">
        <v>161</v>
      </c>
      <c r="T6556" s="2" t="s">
        <v>161</v>
      </c>
      <c r="U6556" t="s">
        <v>783</v>
      </c>
    </row>
    <row r="6557" spans="3:21" x14ac:dyDescent="0.3">
      <c r="C6557" t="s">
        <v>166</v>
      </c>
      <c r="D6557" t="s">
        <v>158</v>
      </c>
      <c r="E6557" t="s">
        <v>29</v>
      </c>
      <c r="F6557" t="s">
        <v>159</v>
      </c>
      <c r="G6557" s="2">
        <v>1</v>
      </c>
      <c r="H6557" s="2" t="s">
        <v>281</v>
      </c>
      <c r="I6557" s="67">
        <v>-3551.03</v>
      </c>
      <c r="J6557" s="67">
        <v>0</v>
      </c>
      <c r="K6557" s="67">
        <v>-3551.03</v>
      </c>
      <c r="L6557" s="67">
        <v>0</v>
      </c>
      <c r="M6557" s="67">
        <v>-3551.03</v>
      </c>
      <c r="N6557" s="67">
        <v>0</v>
      </c>
      <c r="P6557" s="67">
        <v>0</v>
      </c>
      <c r="Q6557" s="67">
        <v>0</v>
      </c>
      <c r="U6557" t="s">
        <v>783</v>
      </c>
    </row>
    <row r="6558" spans="3:21" x14ac:dyDescent="0.3">
      <c r="C6558" t="s">
        <v>32</v>
      </c>
      <c r="D6558" t="s">
        <v>158</v>
      </c>
      <c r="E6558" t="s">
        <v>30</v>
      </c>
      <c r="F6558" t="s">
        <v>159</v>
      </c>
      <c r="G6558" s="2">
        <v>-1</v>
      </c>
      <c r="H6558" s="2" t="s">
        <v>620</v>
      </c>
      <c r="I6558" s="67">
        <v>85.91</v>
      </c>
      <c r="J6558" s="67">
        <v>7.0000000000000007E-2</v>
      </c>
      <c r="K6558" s="67">
        <v>85.91</v>
      </c>
      <c r="L6558" s="67">
        <v>0.01</v>
      </c>
      <c r="M6558" s="67">
        <v>85.91</v>
      </c>
      <c r="N6558" s="67">
        <v>0.11</v>
      </c>
      <c r="P6558" s="67">
        <v>0</v>
      </c>
      <c r="Q6558" s="67">
        <v>0</v>
      </c>
      <c r="R6558" s="2" t="s">
        <v>161</v>
      </c>
      <c r="S6558" s="2" t="s">
        <v>161</v>
      </c>
      <c r="T6558" s="2" t="s">
        <v>161</v>
      </c>
      <c r="U6558" t="s">
        <v>783</v>
      </c>
    </row>
    <row r="6559" spans="3:21" x14ac:dyDescent="0.3">
      <c r="C6559" t="s">
        <v>31</v>
      </c>
      <c r="D6559" t="s">
        <v>158</v>
      </c>
      <c r="E6559" t="s">
        <v>30</v>
      </c>
      <c r="F6559" t="s">
        <v>159</v>
      </c>
      <c r="G6559" s="2">
        <v>0</v>
      </c>
      <c r="H6559" s="2" t="s">
        <v>200</v>
      </c>
      <c r="I6559" s="67">
        <v>52329.01</v>
      </c>
      <c r="J6559" s="67">
        <v>7.36</v>
      </c>
      <c r="K6559" s="67">
        <v>52329.01</v>
      </c>
      <c r="L6559" s="67">
        <v>1.23</v>
      </c>
      <c r="M6559" s="67">
        <v>52329.01</v>
      </c>
      <c r="N6559" s="67">
        <v>13.47</v>
      </c>
      <c r="P6559" s="67">
        <v>0</v>
      </c>
      <c r="Q6559" s="67">
        <v>0</v>
      </c>
      <c r="R6559" s="2" t="s">
        <v>161</v>
      </c>
      <c r="S6559" s="2" t="s">
        <v>161</v>
      </c>
      <c r="T6559" s="2" t="s">
        <v>161</v>
      </c>
      <c r="U6559" t="s">
        <v>783</v>
      </c>
    </row>
    <row r="6560" spans="3:21" x14ac:dyDescent="0.3">
      <c r="C6560" t="s">
        <v>166</v>
      </c>
      <c r="D6560" t="s">
        <v>158</v>
      </c>
      <c r="E6560" t="s">
        <v>30</v>
      </c>
      <c r="F6560" t="s">
        <v>159</v>
      </c>
      <c r="G6560" s="2">
        <v>0</v>
      </c>
      <c r="H6560" s="2" t="s">
        <v>473</v>
      </c>
      <c r="I6560" s="67">
        <v>4226.57</v>
      </c>
      <c r="J6560" s="67">
        <v>239.25</v>
      </c>
      <c r="K6560" s="67">
        <v>4226.57</v>
      </c>
      <c r="L6560" s="67">
        <v>0.22</v>
      </c>
      <c r="M6560" s="67">
        <v>4226.57</v>
      </c>
      <c r="N6560" s="67">
        <v>1.78</v>
      </c>
      <c r="P6560" s="67">
        <v>0</v>
      </c>
      <c r="Q6560" s="67">
        <v>0</v>
      </c>
      <c r="R6560" s="2" t="s">
        <v>161</v>
      </c>
      <c r="S6560" s="2" t="s">
        <v>165</v>
      </c>
      <c r="T6560" s="2" t="s">
        <v>165</v>
      </c>
      <c r="U6560" t="s">
        <v>783</v>
      </c>
    </row>
    <row r="6561" spans="3:21" x14ac:dyDescent="0.3">
      <c r="C6561" t="s">
        <v>166</v>
      </c>
      <c r="D6561" t="s">
        <v>158</v>
      </c>
      <c r="E6561" t="s">
        <v>30</v>
      </c>
      <c r="F6561" t="s">
        <v>159</v>
      </c>
      <c r="G6561" s="2">
        <v>0</v>
      </c>
      <c r="H6561" s="2" t="s">
        <v>363</v>
      </c>
      <c r="I6561" s="67">
        <v>1006495.08</v>
      </c>
      <c r="J6561" s="67">
        <v>133.31</v>
      </c>
      <c r="K6561" s="67">
        <v>1006495.08</v>
      </c>
      <c r="L6561" s="67">
        <v>48.51</v>
      </c>
      <c r="M6561" s="67">
        <v>1006495.08</v>
      </c>
      <c r="N6561" s="67">
        <v>465.93</v>
      </c>
      <c r="P6561" s="67">
        <v>0</v>
      </c>
      <c r="Q6561" s="67">
        <v>0</v>
      </c>
      <c r="R6561" s="2" t="s">
        <v>161</v>
      </c>
      <c r="S6561" s="2" t="s">
        <v>161</v>
      </c>
      <c r="T6561" s="2" t="s">
        <v>161</v>
      </c>
      <c r="U6561" t="s">
        <v>783</v>
      </c>
    </row>
    <row r="6562" spans="3:21" x14ac:dyDescent="0.3">
      <c r="C6562" t="s">
        <v>31</v>
      </c>
      <c r="D6562" t="s">
        <v>158</v>
      </c>
      <c r="E6562" t="s">
        <v>29</v>
      </c>
      <c r="F6562" t="s">
        <v>159</v>
      </c>
      <c r="G6562" s="2">
        <v>6</v>
      </c>
      <c r="H6562" s="2" t="s">
        <v>355</v>
      </c>
      <c r="I6562" s="67">
        <v>-2554.89</v>
      </c>
      <c r="J6562" s="67">
        <v>0</v>
      </c>
      <c r="K6562" s="67">
        <v>-2554.89</v>
      </c>
      <c r="L6562" s="67">
        <v>0</v>
      </c>
      <c r="M6562" s="67">
        <v>-2554.89</v>
      </c>
      <c r="N6562" s="67">
        <v>0</v>
      </c>
      <c r="P6562" s="67">
        <v>0</v>
      </c>
      <c r="Q6562" s="67">
        <v>0</v>
      </c>
      <c r="U6562" t="s">
        <v>783</v>
      </c>
    </row>
    <row r="6563" spans="3:21" x14ac:dyDescent="0.3">
      <c r="C6563" t="s">
        <v>31</v>
      </c>
      <c r="D6563" t="s">
        <v>158</v>
      </c>
      <c r="E6563" t="s">
        <v>29</v>
      </c>
      <c r="F6563" t="s">
        <v>159</v>
      </c>
      <c r="G6563" s="2">
        <v>4</v>
      </c>
      <c r="H6563" s="2" t="s">
        <v>249</v>
      </c>
      <c r="I6563" s="67">
        <v>-26330.68</v>
      </c>
      <c r="J6563" s="67">
        <v>0</v>
      </c>
      <c r="K6563" s="67">
        <v>-26330.68</v>
      </c>
      <c r="L6563" s="67">
        <v>0</v>
      </c>
      <c r="M6563" s="67">
        <v>-26330.68</v>
      </c>
      <c r="N6563" s="67">
        <v>0</v>
      </c>
      <c r="P6563" s="67">
        <v>0</v>
      </c>
      <c r="Q6563" s="67">
        <v>0</v>
      </c>
      <c r="U6563" t="s">
        <v>783</v>
      </c>
    </row>
    <row r="6564" spans="3:21" x14ac:dyDescent="0.3">
      <c r="C6564" t="s">
        <v>32</v>
      </c>
      <c r="D6564" t="s">
        <v>158</v>
      </c>
      <c r="E6564" t="s">
        <v>30</v>
      </c>
      <c r="F6564" t="s">
        <v>159</v>
      </c>
      <c r="G6564" s="2">
        <v>2</v>
      </c>
      <c r="H6564" s="2" t="s">
        <v>556</v>
      </c>
      <c r="I6564" s="67">
        <v>739530.52</v>
      </c>
      <c r="J6564" s="67">
        <v>3725.77</v>
      </c>
      <c r="K6564" s="67">
        <v>739530.52</v>
      </c>
      <c r="L6564" s="67">
        <v>20006.89</v>
      </c>
      <c r="M6564" s="67">
        <v>739530.52</v>
      </c>
      <c r="N6564" s="67">
        <v>260.72000000000003</v>
      </c>
      <c r="P6564" s="67">
        <v>0</v>
      </c>
      <c r="Q6564" s="67">
        <v>1479061.04</v>
      </c>
      <c r="R6564" s="2" t="s">
        <v>161</v>
      </c>
      <c r="S6564" s="2" t="s">
        <v>161</v>
      </c>
      <c r="T6564" s="2" t="s">
        <v>165</v>
      </c>
      <c r="U6564" t="s">
        <v>783</v>
      </c>
    </row>
    <row r="6565" spans="3:21" x14ac:dyDescent="0.3">
      <c r="C6565" t="s">
        <v>31</v>
      </c>
      <c r="D6565" t="s">
        <v>158</v>
      </c>
      <c r="E6565" t="s">
        <v>29</v>
      </c>
      <c r="F6565" t="s">
        <v>159</v>
      </c>
      <c r="G6565" s="2">
        <v>3</v>
      </c>
      <c r="H6565" s="2" t="s">
        <v>259</v>
      </c>
      <c r="I6565" s="67">
        <v>-14939.21</v>
      </c>
      <c r="J6565" s="67">
        <v>0</v>
      </c>
      <c r="K6565" s="67">
        <v>-14939.21</v>
      </c>
      <c r="L6565" s="67">
        <v>0</v>
      </c>
      <c r="M6565" s="67">
        <v>-14939.21</v>
      </c>
      <c r="N6565" s="67">
        <v>0</v>
      </c>
      <c r="P6565" s="67">
        <v>0</v>
      </c>
      <c r="Q6565" s="67">
        <v>0</v>
      </c>
      <c r="U6565" t="s">
        <v>783</v>
      </c>
    </row>
    <row r="6566" spans="3:21" x14ac:dyDescent="0.3">
      <c r="C6566" t="s">
        <v>31</v>
      </c>
      <c r="D6566" t="s">
        <v>158</v>
      </c>
      <c r="E6566" t="s">
        <v>30</v>
      </c>
      <c r="F6566" t="s">
        <v>159</v>
      </c>
      <c r="G6566" s="2">
        <v>9</v>
      </c>
      <c r="H6566" s="2" t="s">
        <v>190</v>
      </c>
      <c r="I6566" s="67">
        <v>415530.23</v>
      </c>
      <c r="J6566" s="67">
        <v>1.26</v>
      </c>
      <c r="K6566" s="67">
        <v>415530.23</v>
      </c>
      <c r="L6566" s="67">
        <v>0.56999999999999995</v>
      </c>
      <c r="M6566" s="67">
        <v>415530.23</v>
      </c>
      <c r="N6566" s="67">
        <v>7.05</v>
      </c>
      <c r="P6566" s="67">
        <v>0</v>
      </c>
      <c r="Q6566" s="67">
        <v>3739772.07</v>
      </c>
      <c r="R6566" s="2" t="s">
        <v>161</v>
      </c>
      <c r="S6566" s="2" t="s">
        <v>161</v>
      </c>
      <c r="T6566" s="2" t="s">
        <v>161</v>
      </c>
      <c r="U6566" t="s">
        <v>783</v>
      </c>
    </row>
    <row r="6567" spans="3:21" x14ac:dyDescent="0.3">
      <c r="C6567" t="s">
        <v>166</v>
      </c>
      <c r="D6567" t="s">
        <v>158</v>
      </c>
      <c r="E6567" t="s">
        <v>29</v>
      </c>
      <c r="F6567" t="s">
        <v>159</v>
      </c>
      <c r="G6567" s="2">
        <v>4</v>
      </c>
      <c r="H6567" s="2" t="s">
        <v>185</v>
      </c>
      <c r="I6567" s="67">
        <v>-104.41</v>
      </c>
      <c r="J6567" s="67">
        <v>0</v>
      </c>
      <c r="K6567" s="67">
        <v>-104.41</v>
      </c>
      <c r="L6567" s="67">
        <v>0</v>
      </c>
      <c r="M6567" s="67">
        <v>-104.41</v>
      </c>
      <c r="N6567" s="67">
        <v>0</v>
      </c>
      <c r="P6567" s="67">
        <v>0</v>
      </c>
      <c r="Q6567" s="67">
        <v>0</v>
      </c>
      <c r="U6567" t="s">
        <v>783</v>
      </c>
    </row>
    <row r="6568" spans="3:21" x14ac:dyDescent="0.3">
      <c r="C6568" t="s">
        <v>166</v>
      </c>
      <c r="D6568" t="s">
        <v>158</v>
      </c>
      <c r="E6568" t="s">
        <v>30</v>
      </c>
      <c r="F6568" t="s">
        <v>159</v>
      </c>
      <c r="G6568" s="2">
        <v>0</v>
      </c>
      <c r="H6568" s="2" t="s">
        <v>281</v>
      </c>
      <c r="I6568" s="67">
        <v>2960.9</v>
      </c>
      <c r="J6568" s="67">
        <v>301.16000000000003</v>
      </c>
      <c r="K6568" s="67">
        <v>2960.9</v>
      </c>
      <c r="L6568" s="67">
        <v>0.16</v>
      </c>
      <c r="M6568" s="67">
        <v>2960.9</v>
      </c>
      <c r="N6568" s="67">
        <v>0.85</v>
      </c>
      <c r="P6568" s="67">
        <v>0</v>
      </c>
      <c r="Q6568" s="67">
        <v>0</v>
      </c>
      <c r="R6568" s="2" t="s">
        <v>161</v>
      </c>
      <c r="S6568" s="2" t="s">
        <v>165</v>
      </c>
      <c r="T6568" s="2" t="s">
        <v>165</v>
      </c>
      <c r="U6568" t="s">
        <v>783</v>
      </c>
    </row>
    <row r="6569" spans="3:21" x14ac:dyDescent="0.3">
      <c r="C6569" t="s">
        <v>166</v>
      </c>
      <c r="D6569" t="s">
        <v>158</v>
      </c>
      <c r="E6569" t="s">
        <v>30</v>
      </c>
      <c r="F6569" t="s">
        <v>159</v>
      </c>
      <c r="G6569" s="2">
        <v>0</v>
      </c>
      <c r="H6569" s="2" t="s">
        <v>289</v>
      </c>
      <c r="I6569" s="67">
        <v>20939.37</v>
      </c>
      <c r="J6569" s="67">
        <v>7.59</v>
      </c>
      <c r="K6569" s="67">
        <v>20939.37</v>
      </c>
      <c r="L6569" s="67">
        <v>2.76</v>
      </c>
      <c r="M6569" s="67">
        <v>20939.37</v>
      </c>
      <c r="N6569" s="67">
        <v>26.54</v>
      </c>
      <c r="P6569" s="67">
        <v>0</v>
      </c>
      <c r="Q6569" s="67">
        <v>0</v>
      </c>
      <c r="R6569" s="2" t="s">
        <v>161</v>
      </c>
      <c r="S6569" s="2" t="s">
        <v>161</v>
      </c>
      <c r="T6569" s="2" t="s">
        <v>161</v>
      </c>
      <c r="U6569" t="s">
        <v>783</v>
      </c>
    </row>
    <row r="6570" spans="3:21" x14ac:dyDescent="0.3">
      <c r="C6570" t="s">
        <v>32</v>
      </c>
      <c r="D6570" t="s">
        <v>158</v>
      </c>
      <c r="E6570" t="s">
        <v>30</v>
      </c>
      <c r="F6570" t="s">
        <v>159</v>
      </c>
      <c r="G6570" s="2">
        <v>3</v>
      </c>
      <c r="H6570" s="2" t="s">
        <v>196</v>
      </c>
      <c r="I6570" s="67">
        <v>27893.98</v>
      </c>
      <c r="J6570" s="67">
        <v>0</v>
      </c>
      <c r="K6570" s="67">
        <v>27893.98</v>
      </c>
      <c r="L6570" s="67">
        <v>0</v>
      </c>
      <c r="M6570" s="67">
        <v>27893.98</v>
      </c>
      <c r="N6570" s="67">
        <v>0</v>
      </c>
      <c r="P6570" s="67">
        <v>0</v>
      </c>
      <c r="Q6570" s="67">
        <v>83681.94</v>
      </c>
      <c r="R6570" s="2" t="s">
        <v>161</v>
      </c>
      <c r="S6570" s="2" t="s">
        <v>161</v>
      </c>
      <c r="T6570" s="2" t="s">
        <v>161</v>
      </c>
      <c r="U6570" t="s">
        <v>783</v>
      </c>
    </row>
    <row r="6571" spans="3:21" x14ac:dyDescent="0.3">
      <c r="C6571" t="s">
        <v>166</v>
      </c>
      <c r="D6571" t="s">
        <v>158</v>
      </c>
      <c r="E6571" t="s">
        <v>30</v>
      </c>
      <c r="F6571" t="s">
        <v>159</v>
      </c>
      <c r="G6571" s="2">
        <v>3</v>
      </c>
      <c r="H6571" s="2" t="s">
        <v>350</v>
      </c>
      <c r="I6571" s="67">
        <v>127287.78</v>
      </c>
      <c r="J6571" s="67">
        <v>703.72</v>
      </c>
      <c r="K6571" s="67">
        <v>127287.78</v>
      </c>
      <c r="L6571" s="67">
        <v>603.66</v>
      </c>
      <c r="M6571" s="67">
        <v>127287.78</v>
      </c>
      <c r="N6571" s="67">
        <v>7.79</v>
      </c>
      <c r="P6571" s="67">
        <v>0</v>
      </c>
      <c r="Q6571" s="67">
        <v>381863.33999999997</v>
      </c>
      <c r="R6571" s="2" t="s">
        <v>161</v>
      </c>
      <c r="S6571" s="2" t="s">
        <v>161</v>
      </c>
      <c r="T6571" s="2" t="s">
        <v>165</v>
      </c>
      <c r="U6571" t="s">
        <v>783</v>
      </c>
    </row>
    <row r="6572" spans="3:21" x14ac:dyDescent="0.3">
      <c r="C6572" t="s">
        <v>166</v>
      </c>
      <c r="D6572" t="s">
        <v>158</v>
      </c>
      <c r="E6572" t="s">
        <v>30</v>
      </c>
      <c r="F6572" t="s">
        <v>159</v>
      </c>
      <c r="G6572" s="2">
        <v>-1</v>
      </c>
      <c r="H6572" s="2" t="s">
        <v>533</v>
      </c>
      <c r="I6572" s="67">
        <v>2007156.99</v>
      </c>
      <c r="J6572" s="67">
        <v>509.62</v>
      </c>
      <c r="K6572" s="67">
        <v>2007156.99</v>
      </c>
      <c r="L6572" s="67">
        <v>103.13</v>
      </c>
      <c r="M6572" s="67">
        <v>2007156.99</v>
      </c>
      <c r="N6572" s="67">
        <v>817.28</v>
      </c>
      <c r="P6572" s="67">
        <v>0</v>
      </c>
      <c r="Q6572" s="67">
        <v>0</v>
      </c>
      <c r="R6572" s="2" t="s">
        <v>161</v>
      </c>
      <c r="S6572" s="2" t="s">
        <v>161</v>
      </c>
      <c r="T6572" s="2" t="s">
        <v>161</v>
      </c>
      <c r="U6572" t="s">
        <v>783</v>
      </c>
    </row>
    <row r="6573" spans="3:21" x14ac:dyDescent="0.3">
      <c r="C6573" t="s">
        <v>166</v>
      </c>
      <c r="D6573" t="s">
        <v>158</v>
      </c>
      <c r="E6573" t="s">
        <v>29</v>
      </c>
      <c r="F6573" t="s">
        <v>159</v>
      </c>
      <c r="G6573" s="2">
        <v>4</v>
      </c>
      <c r="H6573" s="2" t="s">
        <v>598</v>
      </c>
      <c r="I6573" s="67">
        <v>-1206.48</v>
      </c>
      <c r="J6573" s="67">
        <v>0</v>
      </c>
      <c r="K6573" s="67">
        <v>-1206.48</v>
      </c>
      <c r="L6573" s="67">
        <v>0</v>
      </c>
      <c r="M6573" s="67">
        <v>-1206.48</v>
      </c>
      <c r="N6573" s="67">
        <v>0</v>
      </c>
      <c r="P6573" s="67">
        <v>0</v>
      </c>
      <c r="Q6573" s="67">
        <v>0</v>
      </c>
      <c r="U6573" t="s">
        <v>783</v>
      </c>
    </row>
    <row r="6574" spans="3:21" x14ac:dyDescent="0.3">
      <c r="C6574" t="s">
        <v>166</v>
      </c>
      <c r="D6574" t="s">
        <v>158</v>
      </c>
      <c r="E6574" t="s">
        <v>30</v>
      </c>
      <c r="F6574" t="s">
        <v>159</v>
      </c>
      <c r="G6574" s="2">
        <v>4</v>
      </c>
      <c r="H6574" s="2" t="s">
        <v>250</v>
      </c>
      <c r="I6574" s="67">
        <v>11792.17</v>
      </c>
      <c r="J6574" s="67">
        <v>2086.87</v>
      </c>
      <c r="K6574" s="67">
        <v>11792.17</v>
      </c>
      <c r="L6574" s="67">
        <v>0.95</v>
      </c>
      <c r="M6574" s="67">
        <v>11792.17</v>
      </c>
      <c r="N6574" s="67">
        <v>11.84</v>
      </c>
      <c r="P6574" s="67">
        <v>0</v>
      </c>
      <c r="Q6574" s="67">
        <v>47168.68</v>
      </c>
      <c r="R6574" s="2" t="s">
        <v>161</v>
      </c>
      <c r="S6574" s="2" t="s">
        <v>165</v>
      </c>
      <c r="T6574" s="2" t="s">
        <v>165</v>
      </c>
      <c r="U6574" t="s">
        <v>783</v>
      </c>
    </row>
    <row r="6575" spans="3:21" x14ac:dyDescent="0.3">
      <c r="C6575" t="s">
        <v>166</v>
      </c>
      <c r="D6575" t="s">
        <v>158</v>
      </c>
      <c r="E6575" t="s">
        <v>30</v>
      </c>
      <c r="F6575" t="s">
        <v>159</v>
      </c>
      <c r="G6575" s="2">
        <v>1</v>
      </c>
      <c r="H6575" s="2" t="s">
        <v>167</v>
      </c>
      <c r="I6575" s="67">
        <v>28059.82</v>
      </c>
      <c r="J6575" s="67">
        <v>3492</v>
      </c>
      <c r="K6575" s="67">
        <v>28059.82</v>
      </c>
      <c r="L6575" s="67">
        <v>0.46</v>
      </c>
      <c r="M6575" s="67">
        <v>28059.82</v>
      </c>
      <c r="N6575" s="67">
        <v>25.63</v>
      </c>
      <c r="P6575" s="67">
        <v>0</v>
      </c>
      <c r="Q6575" s="67">
        <v>28059.82</v>
      </c>
      <c r="R6575" s="2" t="s">
        <v>161</v>
      </c>
      <c r="S6575" s="2" t="s">
        <v>165</v>
      </c>
      <c r="T6575" s="2" t="s">
        <v>165</v>
      </c>
      <c r="U6575" t="s">
        <v>783</v>
      </c>
    </row>
    <row r="6576" spans="3:21" x14ac:dyDescent="0.3">
      <c r="C6576" t="s">
        <v>166</v>
      </c>
      <c r="D6576" t="s">
        <v>158</v>
      </c>
      <c r="E6576" t="s">
        <v>30</v>
      </c>
      <c r="F6576" t="s">
        <v>159</v>
      </c>
      <c r="G6576" s="2">
        <v>3</v>
      </c>
      <c r="H6576" s="2" t="s">
        <v>333</v>
      </c>
      <c r="I6576" s="67">
        <v>1811625.22</v>
      </c>
      <c r="J6576" s="67">
        <v>76.34</v>
      </c>
      <c r="K6576" s="67">
        <v>1811625.22</v>
      </c>
      <c r="L6576" s="67">
        <v>34.29</v>
      </c>
      <c r="M6576" s="67">
        <v>1811625.22</v>
      </c>
      <c r="N6576" s="67">
        <v>427.59</v>
      </c>
      <c r="P6576" s="67">
        <v>203.33</v>
      </c>
      <c r="Q6576" s="67">
        <v>5434875.6600000001</v>
      </c>
      <c r="R6576" s="2" t="s">
        <v>161</v>
      </c>
      <c r="S6576" s="2" t="s">
        <v>161</v>
      </c>
      <c r="T6576" s="2" t="s">
        <v>161</v>
      </c>
      <c r="U6576" t="s">
        <v>783</v>
      </c>
    </row>
    <row r="6577" spans="3:21" x14ac:dyDescent="0.3">
      <c r="C6577" t="s">
        <v>31</v>
      </c>
      <c r="D6577" t="s">
        <v>158</v>
      </c>
      <c r="E6577" t="s">
        <v>30</v>
      </c>
      <c r="F6577" t="s">
        <v>159</v>
      </c>
      <c r="G6577" s="2">
        <v>2</v>
      </c>
      <c r="H6577" s="2" t="s">
        <v>190</v>
      </c>
      <c r="I6577" s="67">
        <v>49787.63</v>
      </c>
      <c r="J6577" s="67">
        <v>4299.7299999999996</v>
      </c>
      <c r="K6577" s="67">
        <v>49787.63</v>
      </c>
      <c r="L6577" s="67">
        <v>0.41</v>
      </c>
      <c r="M6577" s="67">
        <v>49787.63</v>
      </c>
      <c r="N6577" s="67">
        <v>5.07</v>
      </c>
      <c r="P6577" s="67">
        <v>0</v>
      </c>
      <c r="Q6577" s="67">
        <v>99575.26</v>
      </c>
      <c r="R6577" s="2" t="s">
        <v>161</v>
      </c>
      <c r="S6577" s="2" t="s">
        <v>165</v>
      </c>
      <c r="T6577" s="2" t="s">
        <v>165</v>
      </c>
      <c r="U6577" t="s">
        <v>783</v>
      </c>
    </row>
    <row r="6578" spans="3:21" x14ac:dyDescent="0.3">
      <c r="C6578" t="s">
        <v>166</v>
      </c>
      <c r="D6578" t="s">
        <v>158</v>
      </c>
      <c r="E6578" t="s">
        <v>30</v>
      </c>
      <c r="F6578" t="s">
        <v>159</v>
      </c>
      <c r="G6578" s="2">
        <v>1</v>
      </c>
      <c r="H6578" s="2" t="s">
        <v>492</v>
      </c>
      <c r="I6578" s="67">
        <v>10726.69</v>
      </c>
      <c r="J6578" s="67">
        <v>1418.96</v>
      </c>
      <c r="K6578" s="67">
        <v>10726.69</v>
      </c>
      <c r="L6578" s="67">
        <v>0.95</v>
      </c>
      <c r="M6578" s="67">
        <v>10726.69</v>
      </c>
      <c r="N6578" s="67">
        <v>16.989999999999998</v>
      </c>
      <c r="P6578" s="67">
        <v>0</v>
      </c>
      <c r="Q6578" s="67">
        <v>10726.69</v>
      </c>
      <c r="R6578" s="2" t="s">
        <v>161</v>
      </c>
      <c r="S6578" s="2" t="s">
        <v>165</v>
      </c>
      <c r="T6578" s="2" t="s">
        <v>165</v>
      </c>
      <c r="U6578" t="s">
        <v>783</v>
      </c>
    </row>
    <row r="6579" spans="3:21" x14ac:dyDescent="0.3">
      <c r="C6579" t="s">
        <v>166</v>
      </c>
      <c r="D6579" t="s">
        <v>158</v>
      </c>
      <c r="E6579" t="s">
        <v>30</v>
      </c>
      <c r="F6579" t="s">
        <v>159</v>
      </c>
      <c r="G6579" s="2">
        <v>3</v>
      </c>
      <c r="H6579" s="2" t="s">
        <v>186</v>
      </c>
      <c r="I6579" s="67">
        <v>194478.04</v>
      </c>
      <c r="J6579" s="67">
        <v>14720.22</v>
      </c>
      <c r="K6579" s="67">
        <v>194478.04</v>
      </c>
      <c r="L6579" s="67">
        <v>1.71</v>
      </c>
      <c r="M6579" s="67">
        <v>194478.04</v>
      </c>
      <c r="N6579" s="67">
        <v>94.66</v>
      </c>
      <c r="P6579" s="67">
        <v>0</v>
      </c>
      <c r="Q6579" s="67">
        <v>583434.12</v>
      </c>
      <c r="R6579" s="2" t="s">
        <v>161</v>
      </c>
      <c r="S6579" s="2" t="s">
        <v>165</v>
      </c>
      <c r="T6579" s="2" t="s">
        <v>165</v>
      </c>
      <c r="U6579" t="s">
        <v>783</v>
      </c>
    </row>
    <row r="6580" spans="3:21" x14ac:dyDescent="0.3">
      <c r="C6580" t="s">
        <v>166</v>
      </c>
      <c r="D6580" t="s">
        <v>158</v>
      </c>
      <c r="E6580" t="s">
        <v>30</v>
      </c>
      <c r="F6580" t="s">
        <v>159</v>
      </c>
      <c r="G6580" s="2">
        <v>4</v>
      </c>
      <c r="H6580" s="2" t="s">
        <v>607</v>
      </c>
      <c r="I6580" s="67">
        <v>236394.51</v>
      </c>
      <c r="J6580" s="67">
        <v>33.450000000000003</v>
      </c>
      <c r="K6580" s="67">
        <v>236394.51</v>
      </c>
      <c r="L6580" s="67">
        <v>6.77</v>
      </c>
      <c r="M6580" s="67">
        <v>236394.51</v>
      </c>
      <c r="N6580" s="67">
        <v>53.64</v>
      </c>
      <c r="P6580" s="67">
        <v>0</v>
      </c>
      <c r="Q6580" s="67">
        <v>945578.04</v>
      </c>
      <c r="R6580" s="2" t="s">
        <v>161</v>
      </c>
      <c r="S6580" s="2" t="s">
        <v>161</v>
      </c>
      <c r="T6580" s="2" t="s">
        <v>161</v>
      </c>
      <c r="U6580" t="s">
        <v>783</v>
      </c>
    </row>
    <row r="6581" spans="3:21" x14ac:dyDescent="0.3">
      <c r="C6581" t="s">
        <v>31</v>
      </c>
      <c r="D6581" t="s">
        <v>158</v>
      </c>
      <c r="E6581" t="s">
        <v>29</v>
      </c>
      <c r="F6581" t="s">
        <v>159</v>
      </c>
      <c r="G6581" s="2">
        <v>-1</v>
      </c>
      <c r="H6581" s="2" t="s">
        <v>332</v>
      </c>
      <c r="I6581" s="67">
        <v>-705.3</v>
      </c>
      <c r="J6581" s="67">
        <v>0</v>
      </c>
      <c r="K6581" s="67">
        <v>-705.3</v>
      </c>
      <c r="L6581" s="67">
        <v>0</v>
      </c>
      <c r="M6581" s="67">
        <v>-705.3</v>
      </c>
      <c r="N6581" s="67">
        <v>0</v>
      </c>
      <c r="P6581" s="67">
        <v>0</v>
      </c>
      <c r="Q6581" s="67">
        <v>0</v>
      </c>
      <c r="U6581" t="s">
        <v>783</v>
      </c>
    </row>
    <row r="6582" spans="3:21" x14ac:dyDescent="0.3">
      <c r="C6582" t="s">
        <v>32</v>
      </c>
      <c r="D6582" t="s">
        <v>158</v>
      </c>
      <c r="E6582" t="s">
        <v>29</v>
      </c>
      <c r="F6582" t="s">
        <v>159</v>
      </c>
      <c r="G6582" s="2">
        <v>10</v>
      </c>
      <c r="H6582" s="2" t="s">
        <v>496</v>
      </c>
      <c r="I6582" s="67">
        <v>-104699.65</v>
      </c>
      <c r="J6582" s="67">
        <v>0</v>
      </c>
      <c r="K6582" s="67">
        <v>-104699.65</v>
      </c>
      <c r="L6582" s="67">
        <v>0</v>
      </c>
      <c r="M6582" s="67">
        <v>-104699.65</v>
      </c>
      <c r="N6582" s="67">
        <v>0</v>
      </c>
      <c r="P6582" s="67">
        <v>0</v>
      </c>
      <c r="Q6582" s="67">
        <v>0</v>
      </c>
      <c r="U6582" t="s">
        <v>783</v>
      </c>
    </row>
    <row r="6583" spans="3:21" x14ac:dyDescent="0.3">
      <c r="C6583" t="s">
        <v>166</v>
      </c>
      <c r="D6583" t="s">
        <v>158</v>
      </c>
      <c r="E6583" t="s">
        <v>30</v>
      </c>
      <c r="F6583" t="s">
        <v>159</v>
      </c>
      <c r="G6583" s="2">
        <v>-1</v>
      </c>
      <c r="H6583" s="2" t="s">
        <v>340</v>
      </c>
      <c r="I6583" s="67">
        <v>31277.06</v>
      </c>
      <c r="J6583" s="67">
        <v>3.59</v>
      </c>
      <c r="K6583" s="67">
        <v>31277.06</v>
      </c>
      <c r="L6583" s="67">
        <v>0.5</v>
      </c>
      <c r="M6583" s="67">
        <v>31277.06</v>
      </c>
      <c r="N6583" s="67">
        <v>27.9</v>
      </c>
      <c r="P6583" s="67">
        <v>0</v>
      </c>
      <c r="Q6583" s="67">
        <v>0</v>
      </c>
      <c r="R6583" s="2" t="s">
        <v>161</v>
      </c>
      <c r="S6583" s="2" t="s">
        <v>161</v>
      </c>
      <c r="T6583" s="2" t="s">
        <v>161</v>
      </c>
      <c r="U6583" t="s">
        <v>783</v>
      </c>
    </row>
    <row r="6584" spans="3:21" x14ac:dyDescent="0.3">
      <c r="C6584" t="s">
        <v>31</v>
      </c>
      <c r="D6584" t="s">
        <v>158</v>
      </c>
      <c r="E6584" t="s">
        <v>29</v>
      </c>
      <c r="F6584" t="s">
        <v>159</v>
      </c>
      <c r="G6584" s="2">
        <v>2</v>
      </c>
      <c r="H6584" s="2" t="s">
        <v>290</v>
      </c>
      <c r="I6584" s="67">
        <v>-9428.93</v>
      </c>
      <c r="J6584" s="67">
        <v>0</v>
      </c>
      <c r="K6584" s="67">
        <v>-9428.93</v>
      </c>
      <c r="L6584" s="67">
        <v>0</v>
      </c>
      <c r="M6584" s="67">
        <v>-9428.93</v>
      </c>
      <c r="N6584" s="67">
        <v>0</v>
      </c>
      <c r="P6584" s="67">
        <v>0</v>
      </c>
      <c r="Q6584" s="67">
        <v>0</v>
      </c>
      <c r="U6584" t="s">
        <v>783</v>
      </c>
    </row>
    <row r="6585" spans="3:21" x14ac:dyDescent="0.3">
      <c r="C6585" t="s">
        <v>32</v>
      </c>
      <c r="D6585" t="s">
        <v>158</v>
      </c>
      <c r="E6585" t="s">
        <v>29</v>
      </c>
      <c r="F6585" t="s">
        <v>159</v>
      </c>
      <c r="G6585" s="2">
        <v>2</v>
      </c>
      <c r="H6585" s="2" t="s">
        <v>352</v>
      </c>
      <c r="I6585" s="67">
        <v>-57927.199999999997</v>
      </c>
      <c r="J6585" s="67">
        <v>0</v>
      </c>
      <c r="K6585" s="67">
        <v>-57927.199999999997</v>
      </c>
      <c r="L6585" s="67">
        <v>0</v>
      </c>
      <c r="M6585" s="67">
        <v>-57927.199999999997</v>
      </c>
      <c r="N6585" s="67">
        <v>0</v>
      </c>
      <c r="P6585" s="67">
        <v>0</v>
      </c>
      <c r="Q6585" s="67">
        <v>0</v>
      </c>
      <c r="U6585" t="s">
        <v>783</v>
      </c>
    </row>
    <row r="6586" spans="3:21" x14ac:dyDescent="0.3">
      <c r="C6586" t="s">
        <v>31</v>
      </c>
      <c r="D6586" t="s">
        <v>158</v>
      </c>
      <c r="E6586" t="s">
        <v>30</v>
      </c>
      <c r="F6586" t="s">
        <v>159</v>
      </c>
      <c r="G6586" s="2">
        <v>4</v>
      </c>
      <c r="H6586" s="2" t="s">
        <v>490</v>
      </c>
      <c r="I6586" s="67">
        <v>1898959.62</v>
      </c>
      <c r="J6586" s="67">
        <v>246.35</v>
      </c>
      <c r="K6586" s="67">
        <v>1898959.62</v>
      </c>
      <c r="L6586" s="67">
        <v>58.29</v>
      </c>
      <c r="M6586" s="67">
        <v>1898959.62</v>
      </c>
      <c r="N6586" s="67">
        <v>801.57</v>
      </c>
      <c r="P6586" s="67">
        <v>0</v>
      </c>
      <c r="Q6586" s="67">
        <v>7595838.4800000004</v>
      </c>
      <c r="R6586" s="2" t="s">
        <v>161</v>
      </c>
      <c r="S6586" s="2" t="s">
        <v>161</v>
      </c>
      <c r="T6586" s="2" t="s">
        <v>161</v>
      </c>
      <c r="U6586" t="s">
        <v>783</v>
      </c>
    </row>
    <row r="6587" spans="3:21" x14ac:dyDescent="0.3">
      <c r="C6587" t="s">
        <v>166</v>
      </c>
      <c r="D6587" t="s">
        <v>158</v>
      </c>
      <c r="E6587" t="s">
        <v>29</v>
      </c>
      <c r="F6587" t="s">
        <v>159</v>
      </c>
      <c r="G6587" s="2">
        <v>2</v>
      </c>
      <c r="H6587" s="2" t="s">
        <v>209</v>
      </c>
      <c r="I6587" s="67">
        <v>-750.6</v>
      </c>
      <c r="J6587" s="67">
        <v>0</v>
      </c>
      <c r="K6587" s="67">
        <v>-750.6</v>
      </c>
      <c r="L6587" s="67">
        <v>0</v>
      </c>
      <c r="M6587" s="67">
        <v>-750.6</v>
      </c>
      <c r="N6587" s="67">
        <v>0</v>
      </c>
      <c r="P6587" s="67">
        <v>0</v>
      </c>
      <c r="Q6587" s="67">
        <v>0</v>
      </c>
      <c r="U6587" t="s">
        <v>783</v>
      </c>
    </row>
    <row r="6588" spans="3:21" x14ac:dyDescent="0.3">
      <c r="C6588" t="s">
        <v>166</v>
      </c>
      <c r="D6588" t="s">
        <v>158</v>
      </c>
      <c r="E6588" t="s">
        <v>29</v>
      </c>
      <c r="F6588" t="s">
        <v>159</v>
      </c>
      <c r="G6588" s="2">
        <v>0</v>
      </c>
      <c r="H6588" s="2" t="s">
        <v>291</v>
      </c>
      <c r="I6588" s="67">
        <v>-1.52</v>
      </c>
      <c r="J6588" s="67">
        <v>0</v>
      </c>
      <c r="K6588" s="67">
        <v>-1.52</v>
      </c>
      <c r="L6588" s="67">
        <v>0</v>
      </c>
      <c r="M6588" s="67">
        <v>-1.52</v>
      </c>
      <c r="N6588" s="67">
        <v>0</v>
      </c>
      <c r="O6588" s="2">
        <v>0</v>
      </c>
      <c r="P6588" s="67">
        <v>0</v>
      </c>
      <c r="Q6588" s="67">
        <v>0</v>
      </c>
      <c r="U6588" t="s">
        <v>783</v>
      </c>
    </row>
    <row r="6589" spans="3:21" x14ac:dyDescent="0.3">
      <c r="C6589" t="s">
        <v>31</v>
      </c>
      <c r="D6589" t="s">
        <v>158</v>
      </c>
      <c r="E6589" t="s">
        <v>29</v>
      </c>
      <c r="F6589" t="s">
        <v>159</v>
      </c>
      <c r="G6589" s="2">
        <v>-1</v>
      </c>
      <c r="H6589" s="2" t="s">
        <v>364</v>
      </c>
      <c r="I6589" s="67">
        <v>-13185.51</v>
      </c>
      <c r="J6589" s="67">
        <v>0</v>
      </c>
      <c r="K6589" s="67">
        <v>-13185.51</v>
      </c>
      <c r="L6589" s="67">
        <v>0</v>
      </c>
      <c r="M6589" s="67">
        <v>-13185.51</v>
      </c>
      <c r="N6589" s="67">
        <v>0</v>
      </c>
      <c r="P6589" s="67">
        <v>0</v>
      </c>
      <c r="Q6589" s="67">
        <v>0</v>
      </c>
      <c r="U6589" t="s">
        <v>783</v>
      </c>
    </row>
    <row r="6590" spans="3:21" x14ac:dyDescent="0.3">
      <c r="C6590" t="s">
        <v>32</v>
      </c>
      <c r="D6590" t="s">
        <v>158</v>
      </c>
      <c r="E6590" t="s">
        <v>30</v>
      </c>
      <c r="F6590" t="s">
        <v>159</v>
      </c>
      <c r="G6590" s="2">
        <v>-1</v>
      </c>
      <c r="H6590" s="2" t="s">
        <v>239</v>
      </c>
      <c r="I6590" s="67">
        <v>249360.18</v>
      </c>
      <c r="J6590" s="67">
        <v>19.66</v>
      </c>
      <c r="K6590" s="67">
        <v>249360.18</v>
      </c>
      <c r="L6590" s="67">
        <v>9.34</v>
      </c>
      <c r="M6590" s="67">
        <v>249360.18</v>
      </c>
      <c r="N6590" s="67">
        <v>89.45</v>
      </c>
      <c r="P6590" s="67">
        <v>0</v>
      </c>
      <c r="Q6590" s="67">
        <v>0</v>
      </c>
      <c r="R6590" s="2" t="s">
        <v>161</v>
      </c>
      <c r="S6590" s="2" t="s">
        <v>161</v>
      </c>
      <c r="T6590" s="2" t="s">
        <v>161</v>
      </c>
      <c r="U6590" t="s">
        <v>783</v>
      </c>
    </row>
    <row r="6591" spans="3:21" x14ac:dyDescent="0.3">
      <c r="C6591" t="s">
        <v>32</v>
      </c>
      <c r="D6591" t="s">
        <v>158</v>
      </c>
      <c r="E6591" t="s">
        <v>29</v>
      </c>
      <c r="F6591" t="s">
        <v>159</v>
      </c>
      <c r="G6591" s="2">
        <v>-4</v>
      </c>
      <c r="H6591" s="2" t="s">
        <v>314</v>
      </c>
      <c r="I6591" s="67">
        <v>-281853.12</v>
      </c>
      <c r="J6591" s="67">
        <v>0</v>
      </c>
      <c r="K6591" s="67">
        <v>-281853.12</v>
      </c>
      <c r="L6591" s="67">
        <v>0</v>
      </c>
      <c r="M6591" s="67">
        <v>-281853.12</v>
      </c>
      <c r="N6591" s="67">
        <v>0</v>
      </c>
      <c r="P6591" s="67">
        <v>0</v>
      </c>
      <c r="Q6591" s="67">
        <v>0</v>
      </c>
      <c r="U6591" t="s">
        <v>783</v>
      </c>
    </row>
    <row r="6592" spans="3:21" x14ac:dyDescent="0.3">
      <c r="C6592" t="s">
        <v>166</v>
      </c>
      <c r="D6592" t="s">
        <v>158</v>
      </c>
      <c r="E6592" t="s">
        <v>30</v>
      </c>
      <c r="F6592" t="s">
        <v>159</v>
      </c>
      <c r="G6592" s="2">
        <v>0</v>
      </c>
      <c r="H6592" s="2" t="s">
        <v>394</v>
      </c>
      <c r="I6592" s="67">
        <v>12036.88</v>
      </c>
      <c r="J6592" s="67">
        <v>13.63</v>
      </c>
      <c r="K6592" s="67">
        <v>12036.88</v>
      </c>
      <c r="L6592" s="67">
        <v>73.19</v>
      </c>
      <c r="M6592" s="67">
        <v>12036.88</v>
      </c>
      <c r="N6592" s="67">
        <v>1.08</v>
      </c>
      <c r="P6592" s="67">
        <v>0</v>
      </c>
      <c r="Q6592" s="67">
        <v>0</v>
      </c>
      <c r="R6592" s="2" t="s">
        <v>161</v>
      </c>
      <c r="S6592" s="2" t="s">
        <v>161</v>
      </c>
      <c r="T6592" s="2" t="s">
        <v>165</v>
      </c>
      <c r="U6592" t="s">
        <v>783</v>
      </c>
    </row>
    <row r="6593" spans="3:21" x14ac:dyDescent="0.3">
      <c r="C6593" t="s">
        <v>32</v>
      </c>
      <c r="D6593" t="s">
        <v>158</v>
      </c>
      <c r="E6593" t="s">
        <v>29</v>
      </c>
      <c r="F6593" t="s">
        <v>159</v>
      </c>
      <c r="G6593" s="2">
        <v>-4</v>
      </c>
      <c r="H6593" s="2" t="s">
        <v>322</v>
      </c>
      <c r="I6593" s="67">
        <v>-47635.53</v>
      </c>
      <c r="J6593" s="67">
        <v>0</v>
      </c>
      <c r="K6593" s="67">
        <v>-47635.53</v>
      </c>
      <c r="L6593" s="67">
        <v>0</v>
      </c>
      <c r="M6593" s="67">
        <v>-47635.53</v>
      </c>
      <c r="N6593" s="67">
        <v>0</v>
      </c>
      <c r="P6593" s="67">
        <v>0</v>
      </c>
      <c r="Q6593" s="67">
        <v>0</v>
      </c>
      <c r="U6593" t="s">
        <v>783</v>
      </c>
    </row>
    <row r="6594" spans="3:21" x14ac:dyDescent="0.3">
      <c r="C6594" t="s">
        <v>31</v>
      </c>
      <c r="D6594" t="s">
        <v>158</v>
      </c>
      <c r="E6594" t="s">
        <v>29</v>
      </c>
      <c r="F6594" t="s">
        <v>159</v>
      </c>
      <c r="G6594" s="2">
        <v>0</v>
      </c>
      <c r="H6594" s="2" t="s">
        <v>582</v>
      </c>
      <c r="I6594" s="67">
        <v>-30523.1</v>
      </c>
      <c r="J6594" s="67">
        <v>0</v>
      </c>
      <c r="K6594" s="67">
        <v>-30523.1</v>
      </c>
      <c r="L6594" s="67">
        <v>0</v>
      </c>
      <c r="M6594" s="67">
        <v>-30523.1</v>
      </c>
      <c r="N6594" s="67">
        <v>0</v>
      </c>
      <c r="P6594" s="67">
        <v>0</v>
      </c>
      <c r="Q6594" s="67">
        <v>0</v>
      </c>
      <c r="U6594" t="s">
        <v>783</v>
      </c>
    </row>
    <row r="6595" spans="3:21" x14ac:dyDescent="0.3">
      <c r="C6595" t="s">
        <v>32</v>
      </c>
      <c r="D6595" t="s">
        <v>158</v>
      </c>
      <c r="E6595" t="s">
        <v>29</v>
      </c>
      <c r="F6595" t="s">
        <v>159</v>
      </c>
      <c r="G6595" s="2">
        <v>4</v>
      </c>
      <c r="H6595" s="2" t="s">
        <v>268</v>
      </c>
      <c r="I6595" s="67">
        <v>-35032.559999999998</v>
      </c>
      <c r="J6595" s="67">
        <v>0</v>
      </c>
      <c r="K6595" s="67">
        <v>-35032.559999999998</v>
      </c>
      <c r="L6595" s="67">
        <v>0</v>
      </c>
      <c r="M6595" s="67">
        <v>-35032.559999999998</v>
      </c>
      <c r="N6595" s="67">
        <v>0</v>
      </c>
      <c r="P6595" s="67">
        <v>0</v>
      </c>
      <c r="Q6595" s="67">
        <v>0</v>
      </c>
      <c r="U6595" t="s">
        <v>783</v>
      </c>
    </row>
    <row r="6596" spans="3:21" x14ac:dyDescent="0.3">
      <c r="C6596" t="s">
        <v>32</v>
      </c>
      <c r="D6596" t="s">
        <v>158</v>
      </c>
      <c r="E6596" t="s">
        <v>30</v>
      </c>
      <c r="F6596" t="s">
        <v>159</v>
      </c>
      <c r="G6596" s="2">
        <v>-1</v>
      </c>
      <c r="H6596" s="2" t="s">
        <v>195</v>
      </c>
      <c r="I6596" s="67">
        <v>15460.36</v>
      </c>
      <c r="J6596" s="67">
        <v>0.53</v>
      </c>
      <c r="K6596" s="67">
        <v>15460.36</v>
      </c>
      <c r="L6596" s="67">
        <v>7.0000000000000007E-2</v>
      </c>
      <c r="M6596" s="67">
        <v>15460.36</v>
      </c>
      <c r="N6596" s="67">
        <v>4.1100000000000003</v>
      </c>
      <c r="P6596" s="67">
        <v>0</v>
      </c>
      <c r="Q6596" s="67">
        <v>0</v>
      </c>
      <c r="R6596" s="2" t="s">
        <v>161</v>
      </c>
      <c r="S6596" s="2" t="s">
        <v>161</v>
      </c>
      <c r="T6596" s="2" t="s">
        <v>161</v>
      </c>
      <c r="U6596" t="s">
        <v>783</v>
      </c>
    </row>
    <row r="6597" spans="3:21" x14ac:dyDescent="0.3">
      <c r="C6597" t="s">
        <v>31</v>
      </c>
      <c r="D6597" t="s">
        <v>158</v>
      </c>
      <c r="E6597" t="s">
        <v>30</v>
      </c>
      <c r="F6597" t="s">
        <v>159</v>
      </c>
      <c r="G6597" s="2">
        <v>20</v>
      </c>
      <c r="H6597" s="2" t="s">
        <v>303</v>
      </c>
      <c r="I6597" s="67">
        <v>454903.54</v>
      </c>
      <c r="J6597" s="67">
        <v>0.97</v>
      </c>
      <c r="K6597" s="67">
        <v>454903.54</v>
      </c>
      <c r="L6597" s="67">
        <v>2.0099999999999998</v>
      </c>
      <c r="M6597" s="67">
        <v>454903.54</v>
      </c>
      <c r="N6597" s="67">
        <v>82.13</v>
      </c>
      <c r="P6597" s="67">
        <v>0</v>
      </c>
      <c r="Q6597" s="67">
        <v>9098070.7999999989</v>
      </c>
      <c r="R6597" s="2" t="s">
        <v>161</v>
      </c>
      <c r="S6597" s="2" t="s">
        <v>161</v>
      </c>
      <c r="T6597" s="2" t="s">
        <v>165</v>
      </c>
      <c r="U6597" t="s">
        <v>783</v>
      </c>
    </row>
    <row r="6598" spans="3:21" x14ac:dyDescent="0.3">
      <c r="C6598" t="s">
        <v>31</v>
      </c>
      <c r="D6598" t="s">
        <v>158</v>
      </c>
      <c r="E6598" t="s">
        <v>30</v>
      </c>
      <c r="F6598" t="s">
        <v>159</v>
      </c>
      <c r="G6598" s="2">
        <v>-1</v>
      </c>
      <c r="H6598" s="2" t="s">
        <v>689</v>
      </c>
      <c r="I6598" s="67">
        <v>1168.8</v>
      </c>
      <c r="J6598" s="67">
        <v>0.06</v>
      </c>
      <c r="K6598" s="67">
        <v>1168.8</v>
      </c>
      <c r="L6598" s="67">
        <v>0.03</v>
      </c>
      <c r="M6598" s="67">
        <v>1168.8</v>
      </c>
      <c r="N6598" s="67">
        <v>0.5</v>
      </c>
      <c r="P6598" s="67">
        <v>0</v>
      </c>
      <c r="Q6598" s="67">
        <v>0</v>
      </c>
      <c r="R6598" s="2" t="s">
        <v>161</v>
      </c>
      <c r="S6598" s="2" t="s">
        <v>161</v>
      </c>
      <c r="T6598" s="2" t="s">
        <v>161</v>
      </c>
      <c r="U6598" t="s">
        <v>783</v>
      </c>
    </row>
    <row r="6599" spans="3:21" x14ac:dyDescent="0.3">
      <c r="C6599" t="s">
        <v>32</v>
      </c>
      <c r="D6599" t="s">
        <v>158</v>
      </c>
      <c r="E6599" t="s">
        <v>29</v>
      </c>
      <c r="F6599" t="s">
        <v>159</v>
      </c>
      <c r="G6599" s="2">
        <v>-1</v>
      </c>
      <c r="H6599" s="2" t="s">
        <v>428</v>
      </c>
      <c r="I6599" s="67">
        <v>-77362.789999999994</v>
      </c>
      <c r="J6599" s="67">
        <v>0</v>
      </c>
      <c r="K6599" s="67">
        <v>-77362.789999999994</v>
      </c>
      <c r="L6599" s="67">
        <v>0</v>
      </c>
      <c r="M6599" s="67">
        <v>-77362.789999999994</v>
      </c>
      <c r="N6599" s="67">
        <v>0</v>
      </c>
      <c r="P6599" s="67">
        <v>0</v>
      </c>
      <c r="Q6599" s="67">
        <v>0</v>
      </c>
      <c r="U6599" t="s">
        <v>783</v>
      </c>
    </row>
    <row r="6600" spans="3:21" x14ac:dyDescent="0.3">
      <c r="C6600" t="s">
        <v>166</v>
      </c>
      <c r="D6600" t="s">
        <v>158</v>
      </c>
      <c r="E6600" t="s">
        <v>30</v>
      </c>
      <c r="F6600" t="s">
        <v>159</v>
      </c>
      <c r="G6600" s="2">
        <v>1</v>
      </c>
      <c r="H6600" s="2" t="s">
        <v>485</v>
      </c>
      <c r="I6600" s="67">
        <v>1405689.94</v>
      </c>
      <c r="J6600" s="67">
        <v>465.06</v>
      </c>
      <c r="K6600" s="67">
        <v>1405689.94</v>
      </c>
      <c r="L6600" s="67">
        <v>94.12</v>
      </c>
      <c r="M6600" s="67">
        <v>1405689.94</v>
      </c>
      <c r="N6600" s="67">
        <v>745.83</v>
      </c>
      <c r="P6600" s="67">
        <v>0</v>
      </c>
      <c r="Q6600" s="67">
        <v>1405689.94</v>
      </c>
      <c r="R6600" s="2" t="s">
        <v>161</v>
      </c>
      <c r="S6600" s="2" t="s">
        <v>161</v>
      </c>
      <c r="T6600" s="2" t="s">
        <v>161</v>
      </c>
      <c r="U6600" t="s">
        <v>783</v>
      </c>
    </row>
    <row r="6601" spans="3:21" x14ac:dyDescent="0.3">
      <c r="C6601" t="s">
        <v>166</v>
      </c>
      <c r="D6601" t="s">
        <v>158</v>
      </c>
      <c r="E6601" t="s">
        <v>29</v>
      </c>
      <c r="F6601" t="s">
        <v>159</v>
      </c>
      <c r="G6601" s="2">
        <v>1</v>
      </c>
      <c r="H6601" s="2" t="s">
        <v>296</v>
      </c>
      <c r="I6601" s="67">
        <v>-1024.21</v>
      </c>
      <c r="J6601" s="67">
        <v>0</v>
      </c>
      <c r="K6601" s="67">
        <v>-1024.21</v>
      </c>
      <c r="L6601" s="67">
        <v>0</v>
      </c>
      <c r="M6601" s="67">
        <v>-1024.21</v>
      </c>
      <c r="N6601" s="67">
        <v>0</v>
      </c>
      <c r="P6601" s="67">
        <v>0</v>
      </c>
      <c r="Q6601" s="67">
        <v>0</v>
      </c>
      <c r="U6601" t="s">
        <v>783</v>
      </c>
    </row>
    <row r="6602" spans="3:21" x14ac:dyDescent="0.3">
      <c r="C6602" t="s">
        <v>166</v>
      </c>
      <c r="D6602" t="s">
        <v>158</v>
      </c>
      <c r="E6602" t="s">
        <v>30</v>
      </c>
      <c r="F6602" t="s">
        <v>159</v>
      </c>
      <c r="G6602" s="2">
        <v>0</v>
      </c>
      <c r="H6602" s="2" t="s">
        <v>163</v>
      </c>
      <c r="I6602" s="67">
        <v>1809.46</v>
      </c>
      <c r="J6602" s="67">
        <v>0</v>
      </c>
      <c r="K6602" s="67">
        <v>1809.46</v>
      </c>
      <c r="L6602" s="67">
        <v>0</v>
      </c>
      <c r="M6602" s="67">
        <v>1809.46</v>
      </c>
      <c r="N6602" s="67">
        <v>0</v>
      </c>
      <c r="P6602" s="67">
        <v>0</v>
      </c>
      <c r="Q6602" s="67">
        <v>0</v>
      </c>
      <c r="R6602" s="2" t="s">
        <v>161</v>
      </c>
      <c r="S6602" s="2" t="s">
        <v>161</v>
      </c>
      <c r="T6602" s="2" t="s">
        <v>161</v>
      </c>
      <c r="U6602" t="s">
        <v>783</v>
      </c>
    </row>
    <row r="6603" spans="3:21" x14ac:dyDescent="0.3">
      <c r="C6603" t="s">
        <v>166</v>
      </c>
      <c r="D6603" t="s">
        <v>158</v>
      </c>
      <c r="E6603" t="s">
        <v>30</v>
      </c>
      <c r="F6603" t="s">
        <v>159</v>
      </c>
      <c r="G6603" s="2">
        <v>5</v>
      </c>
      <c r="H6603" s="2" t="s">
        <v>359</v>
      </c>
      <c r="I6603" s="67">
        <v>102533.34</v>
      </c>
      <c r="J6603" s="67">
        <v>2.14</v>
      </c>
      <c r="K6603" s="67">
        <v>102533.34</v>
      </c>
      <c r="L6603" s="67">
        <v>0.36</v>
      </c>
      <c r="M6603" s="67">
        <v>102533.34</v>
      </c>
      <c r="N6603" s="67">
        <v>3.92</v>
      </c>
      <c r="P6603" s="67">
        <v>0</v>
      </c>
      <c r="Q6603" s="67">
        <v>512666.69999999995</v>
      </c>
      <c r="R6603" s="2" t="s">
        <v>161</v>
      </c>
      <c r="S6603" s="2" t="s">
        <v>161</v>
      </c>
      <c r="T6603" s="2" t="s">
        <v>161</v>
      </c>
      <c r="U6603" t="s">
        <v>783</v>
      </c>
    </row>
    <row r="6604" spans="3:21" x14ac:dyDescent="0.3">
      <c r="C6604" t="s">
        <v>32</v>
      </c>
      <c r="D6604" t="s">
        <v>158</v>
      </c>
      <c r="E6604" t="s">
        <v>30</v>
      </c>
      <c r="F6604" t="s">
        <v>159</v>
      </c>
      <c r="G6604" s="2">
        <v>-1</v>
      </c>
      <c r="H6604" s="2" t="s">
        <v>300</v>
      </c>
      <c r="I6604" s="67">
        <v>2995.67</v>
      </c>
      <c r="J6604" s="67">
        <v>0.01</v>
      </c>
      <c r="K6604" s="67">
        <v>2995.67</v>
      </c>
      <c r="L6604" s="67">
        <v>0</v>
      </c>
      <c r="M6604" s="67">
        <v>2995.67</v>
      </c>
      <c r="N6604" s="67">
        <v>0.03</v>
      </c>
      <c r="P6604" s="67">
        <v>0</v>
      </c>
      <c r="Q6604" s="67">
        <v>0</v>
      </c>
      <c r="R6604" s="2" t="s">
        <v>161</v>
      </c>
      <c r="S6604" s="2" t="s">
        <v>161</v>
      </c>
      <c r="T6604" s="2" t="s">
        <v>161</v>
      </c>
      <c r="U6604" t="s">
        <v>783</v>
      </c>
    </row>
    <row r="6605" spans="3:21" x14ac:dyDescent="0.3">
      <c r="C6605" t="s">
        <v>32</v>
      </c>
      <c r="D6605" t="s">
        <v>158</v>
      </c>
      <c r="E6605" t="s">
        <v>29</v>
      </c>
      <c r="F6605" t="s">
        <v>159</v>
      </c>
      <c r="G6605" s="2">
        <v>2</v>
      </c>
      <c r="H6605" s="2" t="s">
        <v>505</v>
      </c>
      <c r="I6605" s="67">
        <v>-10919.25</v>
      </c>
      <c r="J6605" s="67">
        <v>0</v>
      </c>
      <c r="K6605" s="67">
        <v>-10919.25</v>
      </c>
      <c r="L6605" s="67">
        <v>0</v>
      </c>
      <c r="M6605" s="67">
        <v>-10919.25</v>
      </c>
      <c r="N6605" s="67">
        <v>0</v>
      </c>
      <c r="P6605" s="67">
        <v>0</v>
      </c>
      <c r="Q6605" s="67">
        <v>0</v>
      </c>
      <c r="U6605" t="s">
        <v>783</v>
      </c>
    </row>
    <row r="6606" spans="3:21" x14ac:dyDescent="0.3">
      <c r="C6606" t="s">
        <v>31</v>
      </c>
      <c r="D6606" t="s">
        <v>158</v>
      </c>
      <c r="E6606" t="s">
        <v>29</v>
      </c>
      <c r="F6606" t="s">
        <v>159</v>
      </c>
      <c r="G6606" s="2">
        <v>2</v>
      </c>
      <c r="H6606" s="2" t="s">
        <v>367</v>
      </c>
      <c r="I6606" s="67">
        <v>-31327.96</v>
      </c>
      <c r="J6606" s="67">
        <v>0</v>
      </c>
      <c r="K6606" s="67">
        <v>-31327.96</v>
      </c>
      <c r="L6606" s="67">
        <v>0</v>
      </c>
      <c r="M6606" s="67">
        <v>-31327.96</v>
      </c>
      <c r="N6606" s="67">
        <v>0</v>
      </c>
      <c r="P6606" s="67">
        <v>0</v>
      </c>
      <c r="Q6606" s="67">
        <v>0</v>
      </c>
      <c r="U6606" t="s">
        <v>783</v>
      </c>
    </row>
    <row r="6607" spans="3:21" x14ac:dyDescent="0.3">
      <c r="C6607" t="s">
        <v>31</v>
      </c>
      <c r="D6607" t="s">
        <v>158</v>
      </c>
      <c r="E6607" t="s">
        <v>30</v>
      </c>
      <c r="F6607" t="s">
        <v>159</v>
      </c>
      <c r="G6607" s="2">
        <v>4</v>
      </c>
      <c r="H6607" s="2" t="s">
        <v>406</v>
      </c>
      <c r="I6607" s="67">
        <v>96207.56</v>
      </c>
      <c r="J6607" s="67">
        <v>1.4</v>
      </c>
      <c r="K6607" s="67">
        <v>96207.56</v>
      </c>
      <c r="L6607" s="67">
        <v>2.58</v>
      </c>
      <c r="M6607" s="67">
        <v>96207.56</v>
      </c>
      <c r="N6607" s="67">
        <v>17.850000000000001</v>
      </c>
      <c r="P6607" s="67">
        <v>0</v>
      </c>
      <c r="Q6607" s="67">
        <v>384830.24</v>
      </c>
      <c r="R6607" s="2" t="s">
        <v>161</v>
      </c>
      <c r="S6607" s="2" t="s">
        <v>161</v>
      </c>
      <c r="T6607" s="2" t="s">
        <v>161</v>
      </c>
      <c r="U6607" t="s">
        <v>783</v>
      </c>
    </row>
    <row r="6608" spans="3:21" x14ac:dyDescent="0.3">
      <c r="C6608" t="s">
        <v>32</v>
      </c>
      <c r="D6608" t="s">
        <v>158</v>
      </c>
      <c r="E6608" t="s">
        <v>30</v>
      </c>
      <c r="F6608" t="s">
        <v>159</v>
      </c>
      <c r="G6608" s="2">
        <v>-4</v>
      </c>
      <c r="H6608" s="2" t="s">
        <v>490</v>
      </c>
      <c r="I6608" s="67">
        <v>130.65</v>
      </c>
      <c r="J6608" s="67">
        <v>0</v>
      </c>
      <c r="K6608" s="67">
        <v>130.65</v>
      </c>
      <c r="L6608" s="67">
        <v>0.02</v>
      </c>
      <c r="M6608" s="67">
        <v>130.65</v>
      </c>
      <c r="N6608" s="67">
        <v>2.0099999999999998</v>
      </c>
      <c r="P6608" s="67">
        <v>0</v>
      </c>
      <c r="Q6608" s="67">
        <v>0</v>
      </c>
      <c r="R6608" s="2" t="s">
        <v>161</v>
      </c>
      <c r="S6608" s="2" t="s">
        <v>161</v>
      </c>
      <c r="T6608" s="2" t="s">
        <v>165</v>
      </c>
      <c r="U6608" t="s">
        <v>783</v>
      </c>
    </row>
    <row r="6609" spans="3:21" x14ac:dyDescent="0.3">
      <c r="C6609" t="s">
        <v>32</v>
      </c>
      <c r="D6609" t="s">
        <v>158</v>
      </c>
      <c r="E6609" t="s">
        <v>30</v>
      </c>
      <c r="F6609" t="s">
        <v>159</v>
      </c>
      <c r="G6609" s="2">
        <v>-1</v>
      </c>
      <c r="H6609" s="2" t="s">
        <v>586</v>
      </c>
      <c r="I6609" s="67">
        <v>161.91</v>
      </c>
      <c r="J6609" s="67">
        <v>0</v>
      </c>
      <c r="K6609" s="67">
        <v>161.91</v>
      </c>
      <c r="L6609" s="67">
        <v>0</v>
      </c>
      <c r="M6609" s="67">
        <v>161.91</v>
      </c>
      <c r="N6609" s="67">
        <v>0</v>
      </c>
      <c r="P6609" s="67">
        <v>0</v>
      </c>
      <c r="Q6609" s="67">
        <v>0</v>
      </c>
      <c r="R6609" s="2" t="s">
        <v>165</v>
      </c>
      <c r="S6609" s="2" t="s">
        <v>165</v>
      </c>
      <c r="T6609" s="2" t="s">
        <v>165</v>
      </c>
      <c r="U6609" t="s">
        <v>784</v>
      </c>
    </row>
    <row r="6610" spans="3:21" x14ac:dyDescent="0.3">
      <c r="C6610" t="s">
        <v>166</v>
      </c>
      <c r="D6610" t="s">
        <v>158</v>
      </c>
      <c r="E6610" t="s">
        <v>29</v>
      </c>
      <c r="F6610" t="s">
        <v>159</v>
      </c>
      <c r="G6610" s="2">
        <v>-1</v>
      </c>
      <c r="H6610" s="2" t="s">
        <v>439</v>
      </c>
      <c r="I6610" s="67">
        <v>-13800.05</v>
      </c>
      <c r="J6610" s="67">
        <v>0</v>
      </c>
      <c r="K6610" s="67">
        <v>-13800.05</v>
      </c>
      <c r="L6610" s="67">
        <v>0</v>
      </c>
      <c r="M6610" s="67">
        <v>-13800.05</v>
      </c>
      <c r="N6610" s="67">
        <v>0</v>
      </c>
      <c r="P6610" s="67">
        <v>0</v>
      </c>
      <c r="Q6610" s="67">
        <v>0</v>
      </c>
      <c r="U6610" t="s">
        <v>783</v>
      </c>
    </row>
    <row r="6611" spans="3:21" x14ac:dyDescent="0.3">
      <c r="C6611" t="s">
        <v>166</v>
      </c>
      <c r="D6611" t="s">
        <v>158</v>
      </c>
      <c r="E6611" t="s">
        <v>30</v>
      </c>
      <c r="F6611" t="s">
        <v>159</v>
      </c>
      <c r="G6611" s="2">
        <v>1</v>
      </c>
      <c r="H6611" s="2" t="s">
        <v>661</v>
      </c>
      <c r="I6611" s="67">
        <v>117613.8</v>
      </c>
      <c r="J6611" s="67">
        <v>19.79</v>
      </c>
      <c r="K6611" s="67">
        <v>117613.8</v>
      </c>
      <c r="L6611" s="67">
        <v>10.76</v>
      </c>
      <c r="M6611" s="67">
        <v>117613.8</v>
      </c>
      <c r="N6611" s="67">
        <v>176.22</v>
      </c>
      <c r="P6611" s="67">
        <v>0</v>
      </c>
      <c r="Q6611" s="67">
        <v>117613.8</v>
      </c>
      <c r="R6611" s="2" t="s">
        <v>161</v>
      </c>
      <c r="S6611" s="2" t="s">
        <v>161</v>
      </c>
      <c r="T6611" s="2" t="s">
        <v>161</v>
      </c>
      <c r="U6611" t="s">
        <v>783</v>
      </c>
    </row>
    <row r="6612" spans="3:21" x14ac:dyDescent="0.3">
      <c r="C6612" t="s">
        <v>32</v>
      </c>
      <c r="D6612" t="s">
        <v>158</v>
      </c>
      <c r="E6612" t="s">
        <v>29</v>
      </c>
      <c r="F6612" t="s">
        <v>159</v>
      </c>
      <c r="G6612" s="2">
        <v>1</v>
      </c>
      <c r="H6612" s="2" t="s">
        <v>505</v>
      </c>
      <c r="I6612" s="67">
        <v>-6106.35</v>
      </c>
      <c r="J6612" s="67">
        <v>0</v>
      </c>
      <c r="K6612" s="67">
        <v>-6106.35</v>
      </c>
      <c r="L6612" s="67">
        <v>0</v>
      </c>
      <c r="M6612" s="67">
        <v>-6106.35</v>
      </c>
      <c r="N6612" s="67">
        <v>0</v>
      </c>
      <c r="P6612" s="67">
        <v>0</v>
      </c>
      <c r="Q6612" s="67">
        <v>0</v>
      </c>
      <c r="U6612" t="s">
        <v>783</v>
      </c>
    </row>
    <row r="6613" spans="3:21" x14ac:dyDescent="0.3">
      <c r="C6613" t="s">
        <v>31</v>
      </c>
      <c r="D6613" t="s">
        <v>158</v>
      </c>
      <c r="E6613" t="s">
        <v>30</v>
      </c>
      <c r="F6613" t="s">
        <v>159</v>
      </c>
      <c r="G6613" s="2">
        <v>0</v>
      </c>
      <c r="H6613" s="2" t="s">
        <v>278</v>
      </c>
      <c r="I6613" s="67">
        <v>4299.58</v>
      </c>
      <c r="J6613" s="67">
        <v>12.73</v>
      </c>
      <c r="K6613" s="67">
        <v>4299.58</v>
      </c>
      <c r="L6613" s="67">
        <v>0.98</v>
      </c>
      <c r="M6613" s="67">
        <v>4299.58</v>
      </c>
      <c r="N6613" s="67">
        <v>5.15</v>
      </c>
      <c r="P6613" s="67">
        <v>0</v>
      </c>
      <c r="Q6613" s="67">
        <v>0</v>
      </c>
      <c r="R6613" s="2" t="s">
        <v>161</v>
      </c>
      <c r="S6613" s="2" t="s">
        <v>161</v>
      </c>
      <c r="T6613" s="2" t="s">
        <v>161</v>
      </c>
      <c r="U6613" t="s">
        <v>783</v>
      </c>
    </row>
    <row r="6614" spans="3:21" x14ac:dyDescent="0.3">
      <c r="C6614" t="s">
        <v>31</v>
      </c>
      <c r="D6614" t="s">
        <v>158</v>
      </c>
      <c r="E6614" t="s">
        <v>29</v>
      </c>
      <c r="F6614" t="s">
        <v>159</v>
      </c>
      <c r="G6614" s="2">
        <v>-4</v>
      </c>
      <c r="H6614" s="2" t="s">
        <v>238</v>
      </c>
      <c r="I6614" s="67">
        <v>-22.92</v>
      </c>
      <c r="J6614" s="67">
        <v>0</v>
      </c>
      <c r="K6614" s="67">
        <v>-22.92</v>
      </c>
      <c r="L6614" s="67">
        <v>0</v>
      </c>
      <c r="M6614" s="67">
        <v>-22.92</v>
      </c>
      <c r="N6614" s="67">
        <v>0</v>
      </c>
      <c r="P6614" s="67">
        <v>0</v>
      </c>
      <c r="Q6614" s="67">
        <v>0</v>
      </c>
      <c r="U6614" t="s">
        <v>783</v>
      </c>
    </row>
    <row r="6615" spans="3:21" x14ac:dyDescent="0.3">
      <c r="C6615" t="s">
        <v>31</v>
      </c>
      <c r="D6615" t="s">
        <v>158</v>
      </c>
      <c r="E6615" t="s">
        <v>29</v>
      </c>
      <c r="F6615" t="s">
        <v>159</v>
      </c>
      <c r="G6615" s="2">
        <v>4</v>
      </c>
      <c r="H6615" s="2" t="s">
        <v>615</v>
      </c>
      <c r="I6615" s="67">
        <v>-13614.61</v>
      </c>
      <c r="J6615" s="67">
        <v>0</v>
      </c>
      <c r="K6615" s="67">
        <v>-13614.61</v>
      </c>
      <c r="L6615" s="67">
        <v>0</v>
      </c>
      <c r="M6615" s="67">
        <v>-13614.61</v>
      </c>
      <c r="N6615" s="67">
        <v>0</v>
      </c>
      <c r="P6615" s="67">
        <v>0</v>
      </c>
      <c r="Q6615" s="67">
        <v>0</v>
      </c>
      <c r="U6615" t="s">
        <v>783</v>
      </c>
    </row>
    <row r="6616" spans="3:21" x14ac:dyDescent="0.3">
      <c r="C6616" t="s">
        <v>166</v>
      </c>
      <c r="D6616" t="s">
        <v>158</v>
      </c>
      <c r="E6616" t="s">
        <v>30</v>
      </c>
      <c r="F6616" t="s">
        <v>159</v>
      </c>
      <c r="G6616" s="2">
        <v>-1</v>
      </c>
      <c r="H6616" s="2" t="s">
        <v>568</v>
      </c>
      <c r="I6616" s="67">
        <v>342820.11</v>
      </c>
      <c r="J6616" s="67">
        <v>28.25</v>
      </c>
      <c r="K6616" s="67">
        <v>342820.11</v>
      </c>
      <c r="L6616" s="67">
        <v>15.35</v>
      </c>
      <c r="M6616" s="67">
        <v>342820.11</v>
      </c>
      <c r="N6616" s="67">
        <v>251.5</v>
      </c>
      <c r="P6616" s="67">
        <v>0</v>
      </c>
      <c r="Q6616" s="67">
        <v>0</v>
      </c>
      <c r="R6616" s="2" t="s">
        <v>161</v>
      </c>
      <c r="S6616" s="2" t="s">
        <v>161</v>
      </c>
      <c r="T6616" s="2" t="s">
        <v>161</v>
      </c>
      <c r="U6616" t="s">
        <v>783</v>
      </c>
    </row>
    <row r="6617" spans="3:21" x14ac:dyDescent="0.3">
      <c r="C6617" t="s">
        <v>31</v>
      </c>
      <c r="D6617" t="s">
        <v>158</v>
      </c>
      <c r="E6617" t="s">
        <v>29</v>
      </c>
      <c r="F6617" t="s">
        <v>159</v>
      </c>
      <c r="G6617" s="2">
        <v>1</v>
      </c>
      <c r="H6617" s="2" t="s">
        <v>290</v>
      </c>
      <c r="I6617" s="67">
        <v>-4843.5</v>
      </c>
      <c r="J6617" s="67">
        <v>0</v>
      </c>
      <c r="K6617" s="67">
        <v>-4843.5</v>
      </c>
      <c r="L6617" s="67">
        <v>0</v>
      </c>
      <c r="M6617" s="67">
        <v>-4843.5</v>
      </c>
      <c r="N6617" s="67">
        <v>0</v>
      </c>
      <c r="P6617" s="67">
        <v>0</v>
      </c>
      <c r="Q6617" s="67">
        <v>0</v>
      </c>
      <c r="U6617" t="s">
        <v>783</v>
      </c>
    </row>
    <row r="6618" spans="3:21" x14ac:dyDescent="0.3">
      <c r="C6618" t="s">
        <v>166</v>
      </c>
      <c r="D6618" t="s">
        <v>158</v>
      </c>
      <c r="E6618" t="s">
        <v>30</v>
      </c>
      <c r="F6618" t="s">
        <v>159</v>
      </c>
      <c r="G6618" s="2">
        <v>10</v>
      </c>
      <c r="H6618" s="2" t="s">
        <v>444</v>
      </c>
      <c r="I6618" s="67">
        <v>1885538.81</v>
      </c>
      <c r="J6618" s="67">
        <v>3.03</v>
      </c>
      <c r="K6618" s="67">
        <v>1885538.81</v>
      </c>
      <c r="L6618" s="67">
        <v>16.28</v>
      </c>
      <c r="M6618" s="67">
        <v>1885538.81</v>
      </c>
      <c r="N6618" s="67">
        <v>287.95999999999998</v>
      </c>
      <c r="P6618" s="67">
        <v>0</v>
      </c>
      <c r="Q6618" s="67">
        <v>18855388.100000001</v>
      </c>
      <c r="R6618" s="2" t="s">
        <v>161</v>
      </c>
      <c r="S6618" s="2" t="s">
        <v>161</v>
      </c>
      <c r="T6618" s="2" t="s">
        <v>165</v>
      </c>
      <c r="U6618" t="s">
        <v>783</v>
      </c>
    </row>
    <row r="6619" spans="3:21" x14ac:dyDescent="0.3">
      <c r="C6619" t="s">
        <v>31</v>
      </c>
      <c r="D6619" t="s">
        <v>158</v>
      </c>
      <c r="E6619" t="s">
        <v>30</v>
      </c>
      <c r="F6619" t="s">
        <v>159</v>
      </c>
      <c r="G6619" s="2">
        <v>3</v>
      </c>
      <c r="H6619" s="2" t="s">
        <v>322</v>
      </c>
      <c r="I6619" s="67">
        <v>192271.39</v>
      </c>
      <c r="J6619" s="67">
        <v>8.75</v>
      </c>
      <c r="K6619" s="67">
        <v>192271.39</v>
      </c>
      <c r="L6619" s="67">
        <v>4.76</v>
      </c>
      <c r="M6619" s="67">
        <v>192271.39</v>
      </c>
      <c r="N6619" s="67">
        <v>77.94</v>
      </c>
      <c r="P6619" s="67">
        <v>0</v>
      </c>
      <c r="Q6619" s="67">
        <v>576814.17000000004</v>
      </c>
      <c r="R6619" s="2" t="s">
        <v>161</v>
      </c>
      <c r="S6619" s="2" t="s">
        <v>161</v>
      </c>
      <c r="T6619" s="2" t="s">
        <v>161</v>
      </c>
      <c r="U6619" t="s">
        <v>783</v>
      </c>
    </row>
    <row r="6620" spans="3:21" x14ac:dyDescent="0.3">
      <c r="C6620" t="s">
        <v>166</v>
      </c>
      <c r="D6620" t="s">
        <v>158</v>
      </c>
      <c r="E6620" t="s">
        <v>30</v>
      </c>
      <c r="F6620" t="s">
        <v>159</v>
      </c>
      <c r="G6620" s="2">
        <v>3</v>
      </c>
      <c r="H6620" s="2" t="s">
        <v>184</v>
      </c>
      <c r="I6620" s="67">
        <v>12597.99</v>
      </c>
      <c r="J6620" s="67">
        <v>789.41</v>
      </c>
      <c r="K6620" s="67">
        <v>12597.99</v>
      </c>
      <c r="L6620" s="67">
        <v>670.55</v>
      </c>
      <c r="M6620" s="67">
        <v>12597.99</v>
      </c>
      <c r="N6620" s="67">
        <v>14.4</v>
      </c>
      <c r="P6620" s="67">
        <v>0</v>
      </c>
      <c r="Q6620" s="67">
        <v>37793.97</v>
      </c>
      <c r="R6620" s="2" t="s">
        <v>161</v>
      </c>
      <c r="S6620" s="2" t="s">
        <v>161</v>
      </c>
      <c r="T6620" s="2" t="s">
        <v>165</v>
      </c>
      <c r="U6620" t="s">
        <v>783</v>
      </c>
    </row>
    <row r="6621" spans="3:21" x14ac:dyDescent="0.3">
      <c r="C6621" t="s">
        <v>166</v>
      </c>
      <c r="D6621" t="s">
        <v>158</v>
      </c>
      <c r="E6621" t="s">
        <v>29</v>
      </c>
      <c r="F6621" t="s">
        <v>159</v>
      </c>
      <c r="G6621" s="2">
        <v>2</v>
      </c>
      <c r="H6621" s="2" t="s">
        <v>492</v>
      </c>
      <c r="I6621" s="67">
        <v>-4834.49</v>
      </c>
      <c r="J6621" s="67">
        <v>0</v>
      </c>
      <c r="K6621" s="67">
        <v>-4834.49</v>
      </c>
      <c r="L6621" s="67">
        <v>0</v>
      </c>
      <c r="M6621" s="67">
        <v>-4834.49</v>
      </c>
      <c r="N6621" s="67">
        <v>0</v>
      </c>
      <c r="P6621" s="67">
        <v>0</v>
      </c>
      <c r="Q6621" s="67">
        <v>0</v>
      </c>
      <c r="U6621" t="s">
        <v>783</v>
      </c>
    </row>
    <row r="6622" spans="3:21" x14ac:dyDescent="0.3">
      <c r="C6622" t="s">
        <v>166</v>
      </c>
      <c r="D6622" t="s">
        <v>158</v>
      </c>
      <c r="E6622" t="s">
        <v>30</v>
      </c>
      <c r="F6622" t="s">
        <v>159</v>
      </c>
      <c r="G6622" s="2">
        <v>-1</v>
      </c>
      <c r="H6622" s="2" t="s">
        <v>422</v>
      </c>
      <c r="I6622" s="67">
        <v>383</v>
      </c>
      <c r="J6622" s="67">
        <v>0.19</v>
      </c>
      <c r="K6622" s="67">
        <v>383</v>
      </c>
      <c r="L6622" s="67">
        <v>0.03</v>
      </c>
      <c r="M6622" s="67">
        <v>383</v>
      </c>
      <c r="N6622" s="67">
        <v>0.26</v>
      </c>
      <c r="P6622" s="67">
        <v>0</v>
      </c>
      <c r="Q6622" s="67">
        <v>0</v>
      </c>
      <c r="R6622" s="2" t="s">
        <v>251</v>
      </c>
      <c r="S6622" s="2" t="s">
        <v>251</v>
      </c>
      <c r="T6622" s="2" t="s">
        <v>251</v>
      </c>
      <c r="U6622" t="s">
        <v>783</v>
      </c>
    </row>
    <row r="6623" spans="3:21" x14ac:dyDescent="0.3">
      <c r="C6623" t="s">
        <v>32</v>
      </c>
      <c r="D6623" t="s">
        <v>158</v>
      </c>
      <c r="E6623" t="s">
        <v>30</v>
      </c>
      <c r="F6623" t="s">
        <v>159</v>
      </c>
      <c r="G6623" s="2">
        <v>-1</v>
      </c>
      <c r="H6623" s="2" t="s">
        <v>215</v>
      </c>
      <c r="I6623" s="67">
        <v>2602.15</v>
      </c>
      <c r="J6623" s="67">
        <v>0.11</v>
      </c>
      <c r="K6623" s="67">
        <v>2602.15</v>
      </c>
      <c r="L6623" s="67">
        <v>0.05</v>
      </c>
      <c r="M6623" s="67">
        <v>2602.15</v>
      </c>
      <c r="N6623" s="67">
        <v>0.5</v>
      </c>
      <c r="P6623" s="67">
        <v>0</v>
      </c>
      <c r="Q6623" s="67">
        <v>0</v>
      </c>
      <c r="R6623" s="2" t="s">
        <v>161</v>
      </c>
      <c r="S6623" s="2" t="s">
        <v>161</v>
      </c>
      <c r="T6623" s="2" t="s">
        <v>161</v>
      </c>
      <c r="U6623" t="s">
        <v>783</v>
      </c>
    </row>
    <row r="6624" spans="3:21" x14ac:dyDescent="0.3">
      <c r="C6624" t="s">
        <v>31</v>
      </c>
      <c r="D6624" t="s">
        <v>158</v>
      </c>
      <c r="E6624" t="s">
        <v>30</v>
      </c>
      <c r="F6624" t="s">
        <v>159</v>
      </c>
      <c r="G6624" s="2">
        <v>3</v>
      </c>
      <c r="H6624" s="2" t="s">
        <v>404</v>
      </c>
      <c r="I6624" s="67">
        <v>7793.25</v>
      </c>
      <c r="J6624" s="67">
        <v>0</v>
      </c>
      <c r="K6624" s="67">
        <v>7793.25</v>
      </c>
      <c r="L6624" s="67">
        <v>0</v>
      </c>
      <c r="M6624" s="67">
        <v>7793.25</v>
      </c>
      <c r="N6624" s="67">
        <v>0</v>
      </c>
      <c r="P6624" s="67">
        <v>0</v>
      </c>
      <c r="Q6624" s="67">
        <v>23379.75</v>
      </c>
      <c r="R6624" s="2" t="s">
        <v>161</v>
      </c>
      <c r="S6624" s="2" t="s">
        <v>161</v>
      </c>
      <c r="T6624" s="2" t="s">
        <v>161</v>
      </c>
      <c r="U6624" t="s">
        <v>783</v>
      </c>
    </row>
    <row r="6625" spans="3:21" x14ac:dyDescent="0.3">
      <c r="C6625" t="s">
        <v>166</v>
      </c>
      <c r="D6625" t="s">
        <v>158</v>
      </c>
      <c r="E6625" t="s">
        <v>29</v>
      </c>
      <c r="F6625" t="s">
        <v>159</v>
      </c>
      <c r="G6625" s="2">
        <v>0</v>
      </c>
      <c r="H6625" s="2" t="s">
        <v>203</v>
      </c>
      <c r="I6625" s="67">
        <v>-440.96</v>
      </c>
      <c r="J6625" s="67">
        <v>0</v>
      </c>
      <c r="K6625" s="67">
        <v>-440.96</v>
      </c>
      <c r="L6625" s="67">
        <v>0</v>
      </c>
      <c r="M6625" s="67">
        <v>-440.96</v>
      </c>
      <c r="N6625" s="67">
        <v>0</v>
      </c>
      <c r="P6625" s="67">
        <v>0</v>
      </c>
      <c r="Q6625" s="67">
        <v>0</v>
      </c>
      <c r="U6625" t="s">
        <v>783</v>
      </c>
    </row>
    <row r="6626" spans="3:21" x14ac:dyDescent="0.3">
      <c r="C6626" t="s">
        <v>31</v>
      </c>
      <c r="D6626" t="s">
        <v>158</v>
      </c>
      <c r="E6626" t="s">
        <v>30</v>
      </c>
      <c r="F6626" t="s">
        <v>159</v>
      </c>
      <c r="G6626" s="2">
        <v>3</v>
      </c>
      <c r="H6626" s="2" t="s">
        <v>372</v>
      </c>
      <c r="I6626" s="67">
        <v>18678.97</v>
      </c>
      <c r="J6626" s="67">
        <v>2093.5700000000002</v>
      </c>
      <c r="K6626" s="67">
        <v>18678.97</v>
      </c>
      <c r="L6626" s="67">
        <v>4.1900000000000004</v>
      </c>
      <c r="M6626" s="67">
        <v>18678.97</v>
      </c>
      <c r="N6626" s="67">
        <v>28.93</v>
      </c>
      <c r="P6626" s="67">
        <v>0</v>
      </c>
      <c r="Q6626" s="67">
        <v>56036.91</v>
      </c>
      <c r="R6626" s="2" t="s">
        <v>161</v>
      </c>
      <c r="S6626" s="2" t="s">
        <v>165</v>
      </c>
      <c r="T6626" s="2" t="s">
        <v>165</v>
      </c>
      <c r="U6626" t="s">
        <v>783</v>
      </c>
    </row>
    <row r="6627" spans="3:21" x14ac:dyDescent="0.3">
      <c r="C6627" t="s">
        <v>32</v>
      </c>
      <c r="D6627" t="s">
        <v>158</v>
      </c>
      <c r="E6627" t="s">
        <v>30</v>
      </c>
      <c r="F6627" t="s">
        <v>159</v>
      </c>
      <c r="G6627" s="2">
        <v>-4</v>
      </c>
      <c r="H6627" s="2" t="s">
        <v>204</v>
      </c>
      <c r="I6627" s="67">
        <v>428.97</v>
      </c>
      <c r="J6627" s="67">
        <v>3.75</v>
      </c>
      <c r="K6627" s="67">
        <v>428.97</v>
      </c>
      <c r="L6627" s="67">
        <v>20.149999999999999</v>
      </c>
      <c r="M6627" s="67">
        <v>428.97</v>
      </c>
      <c r="N6627" s="67">
        <v>0.17</v>
      </c>
      <c r="P6627" s="67">
        <v>0</v>
      </c>
      <c r="Q6627" s="67">
        <v>0</v>
      </c>
      <c r="R6627" s="2" t="s">
        <v>161</v>
      </c>
      <c r="S6627" s="2" t="s">
        <v>161</v>
      </c>
      <c r="T6627" s="2" t="s">
        <v>165</v>
      </c>
      <c r="U6627" t="s">
        <v>783</v>
      </c>
    </row>
    <row r="6628" spans="3:21" x14ac:dyDescent="0.3">
      <c r="C6628" t="s">
        <v>32</v>
      </c>
      <c r="D6628" t="s">
        <v>158</v>
      </c>
      <c r="E6628" t="s">
        <v>29</v>
      </c>
      <c r="F6628" t="s">
        <v>159</v>
      </c>
      <c r="G6628" s="2">
        <v>2</v>
      </c>
      <c r="H6628" s="2" t="s">
        <v>312</v>
      </c>
      <c r="I6628" s="67">
        <v>-57603.62</v>
      </c>
      <c r="J6628" s="67">
        <v>0</v>
      </c>
      <c r="K6628" s="67">
        <v>-57603.62</v>
      </c>
      <c r="L6628" s="67">
        <v>0</v>
      </c>
      <c r="M6628" s="67">
        <v>-57603.62</v>
      </c>
      <c r="N6628" s="67">
        <v>0</v>
      </c>
      <c r="P6628" s="67">
        <v>0</v>
      </c>
      <c r="Q6628" s="67">
        <v>0</v>
      </c>
      <c r="U6628" t="s">
        <v>783</v>
      </c>
    </row>
    <row r="6629" spans="3:21" x14ac:dyDescent="0.3">
      <c r="C6629" t="s">
        <v>32</v>
      </c>
      <c r="D6629" t="s">
        <v>158</v>
      </c>
      <c r="E6629" t="s">
        <v>29</v>
      </c>
      <c r="F6629" t="s">
        <v>159</v>
      </c>
      <c r="G6629" s="2">
        <v>-1</v>
      </c>
      <c r="H6629" s="2" t="s">
        <v>283</v>
      </c>
      <c r="I6629" s="67">
        <v>-1055.49</v>
      </c>
      <c r="J6629" s="67">
        <v>0</v>
      </c>
      <c r="K6629" s="67">
        <v>-1055.49</v>
      </c>
      <c r="L6629" s="67">
        <v>0</v>
      </c>
      <c r="M6629" s="67">
        <v>-1055.49</v>
      </c>
      <c r="N6629" s="67">
        <v>0</v>
      </c>
      <c r="P6629" s="67">
        <v>0</v>
      </c>
      <c r="Q6629" s="67">
        <v>0</v>
      </c>
      <c r="U6629" t="s">
        <v>783</v>
      </c>
    </row>
    <row r="6630" spans="3:21" x14ac:dyDescent="0.3">
      <c r="C6630" t="s">
        <v>166</v>
      </c>
      <c r="D6630" t="s">
        <v>158</v>
      </c>
      <c r="E6630" t="s">
        <v>29</v>
      </c>
      <c r="F6630" t="s">
        <v>159</v>
      </c>
      <c r="G6630" s="2">
        <v>0</v>
      </c>
      <c r="H6630" s="2" t="s">
        <v>611</v>
      </c>
      <c r="I6630" s="67">
        <v>-80.17</v>
      </c>
      <c r="J6630" s="67">
        <v>0</v>
      </c>
      <c r="K6630" s="67">
        <v>-80.17</v>
      </c>
      <c r="L6630" s="67">
        <v>0</v>
      </c>
      <c r="M6630" s="67">
        <v>-80.17</v>
      </c>
      <c r="N6630" s="67">
        <v>0</v>
      </c>
      <c r="O6630" s="2">
        <v>0</v>
      </c>
      <c r="P6630" s="67">
        <v>0</v>
      </c>
      <c r="Q6630" s="67">
        <v>0</v>
      </c>
      <c r="U6630" t="s">
        <v>783</v>
      </c>
    </row>
    <row r="6631" spans="3:21" x14ac:dyDescent="0.3">
      <c r="C6631" t="s">
        <v>166</v>
      </c>
      <c r="D6631" t="s">
        <v>158</v>
      </c>
      <c r="E6631" t="s">
        <v>30</v>
      </c>
      <c r="F6631" t="s">
        <v>159</v>
      </c>
      <c r="G6631" s="2">
        <v>2</v>
      </c>
      <c r="H6631" s="2" t="s">
        <v>602</v>
      </c>
      <c r="I6631" s="67">
        <v>2219188.94</v>
      </c>
      <c r="J6631" s="67">
        <v>539.02</v>
      </c>
      <c r="K6631" s="67">
        <v>2219188.94</v>
      </c>
      <c r="L6631" s="67">
        <v>256.02999999999997</v>
      </c>
      <c r="M6631" s="67">
        <v>2219188.94</v>
      </c>
      <c r="N6631" s="67">
        <v>2452.08</v>
      </c>
      <c r="P6631" s="67">
        <v>0</v>
      </c>
      <c r="Q6631" s="67">
        <v>4438377.88</v>
      </c>
      <c r="R6631" s="2" t="s">
        <v>161</v>
      </c>
      <c r="S6631" s="2" t="s">
        <v>161</v>
      </c>
      <c r="T6631" s="2" t="s">
        <v>161</v>
      </c>
      <c r="U6631" t="s">
        <v>783</v>
      </c>
    </row>
    <row r="6632" spans="3:21" x14ac:dyDescent="0.3">
      <c r="C6632" t="s">
        <v>166</v>
      </c>
      <c r="D6632" t="s">
        <v>158</v>
      </c>
      <c r="E6632" t="s">
        <v>30</v>
      </c>
      <c r="F6632" t="s">
        <v>159</v>
      </c>
      <c r="G6632" s="2">
        <v>3</v>
      </c>
      <c r="H6632" s="2" t="s">
        <v>339</v>
      </c>
      <c r="I6632" s="67">
        <v>331661.90999999997</v>
      </c>
      <c r="J6632" s="67">
        <v>1.1599999999999999</v>
      </c>
      <c r="K6632" s="67">
        <v>331661.90999999997</v>
      </c>
      <c r="L6632" s="67">
        <v>6.22</v>
      </c>
      <c r="M6632" s="67">
        <v>331661.90999999997</v>
      </c>
      <c r="N6632" s="67">
        <v>138.94</v>
      </c>
      <c r="P6632" s="67">
        <v>0</v>
      </c>
      <c r="Q6632" s="67">
        <v>994985.73</v>
      </c>
      <c r="R6632" s="2" t="s">
        <v>161</v>
      </c>
      <c r="S6632" s="2" t="s">
        <v>161</v>
      </c>
      <c r="T6632" s="2" t="s">
        <v>165</v>
      </c>
      <c r="U6632" t="s">
        <v>783</v>
      </c>
    </row>
    <row r="6633" spans="3:21" x14ac:dyDescent="0.3">
      <c r="C6633" t="s">
        <v>166</v>
      </c>
      <c r="D6633" t="s">
        <v>158</v>
      </c>
      <c r="E6633" t="s">
        <v>29</v>
      </c>
      <c r="F6633" t="s">
        <v>159</v>
      </c>
      <c r="G6633" s="2">
        <v>1</v>
      </c>
      <c r="H6633" s="2" t="s">
        <v>633</v>
      </c>
      <c r="I6633" s="67">
        <v>-1149.3399999999999</v>
      </c>
      <c r="J6633" s="67">
        <v>0</v>
      </c>
      <c r="K6633" s="67">
        <v>-1149.3399999999999</v>
      </c>
      <c r="L6633" s="67">
        <v>0</v>
      </c>
      <c r="M6633" s="67">
        <v>-1149.3399999999999</v>
      </c>
      <c r="N6633" s="67">
        <v>0</v>
      </c>
      <c r="P6633" s="67">
        <v>0</v>
      </c>
      <c r="Q6633" s="67">
        <v>0</v>
      </c>
      <c r="U6633" t="s">
        <v>783</v>
      </c>
    </row>
    <row r="6634" spans="3:21" x14ac:dyDescent="0.3">
      <c r="C6634" t="s">
        <v>166</v>
      </c>
      <c r="D6634" t="s">
        <v>158</v>
      </c>
      <c r="E6634" t="s">
        <v>30</v>
      </c>
      <c r="F6634" t="s">
        <v>159</v>
      </c>
      <c r="G6634" s="2">
        <v>4</v>
      </c>
      <c r="H6634" s="2" t="s">
        <v>411</v>
      </c>
      <c r="I6634" s="67">
        <v>98111.26</v>
      </c>
      <c r="J6634" s="67">
        <v>3.37</v>
      </c>
      <c r="K6634" s="67">
        <v>98111.26</v>
      </c>
      <c r="L6634" s="67">
        <v>1.55</v>
      </c>
      <c r="M6634" s="67">
        <v>98111.26</v>
      </c>
      <c r="N6634" s="67">
        <v>45.45</v>
      </c>
      <c r="P6634" s="67">
        <v>0</v>
      </c>
      <c r="Q6634" s="67">
        <v>392445.04</v>
      </c>
      <c r="R6634" s="2" t="s">
        <v>161</v>
      </c>
      <c r="S6634" s="2" t="s">
        <v>161</v>
      </c>
      <c r="T6634" s="2" t="s">
        <v>161</v>
      </c>
      <c r="U6634" t="s">
        <v>783</v>
      </c>
    </row>
    <row r="6635" spans="3:21" x14ac:dyDescent="0.3">
      <c r="C6635" t="s">
        <v>166</v>
      </c>
      <c r="D6635" t="s">
        <v>158</v>
      </c>
      <c r="E6635" t="s">
        <v>29</v>
      </c>
      <c r="F6635" t="s">
        <v>159</v>
      </c>
      <c r="G6635" s="2">
        <v>-1</v>
      </c>
      <c r="H6635" s="2" t="s">
        <v>676</v>
      </c>
      <c r="I6635" s="67">
        <v>-5</v>
      </c>
      <c r="J6635" s="67">
        <v>0</v>
      </c>
      <c r="K6635" s="67">
        <v>-5</v>
      </c>
      <c r="L6635" s="67">
        <v>0</v>
      </c>
      <c r="M6635" s="67">
        <v>-5</v>
      </c>
      <c r="N6635" s="67">
        <v>0</v>
      </c>
      <c r="P6635" s="67">
        <v>0</v>
      </c>
      <c r="Q6635" s="67">
        <v>0</v>
      </c>
      <c r="U6635" t="s">
        <v>783</v>
      </c>
    </row>
    <row r="6636" spans="3:21" x14ac:dyDescent="0.3">
      <c r="C6636" t="s">
        <v>31</v>
      </c>
      <c r="D6636" t="s">
        <v>158</v>
      </c>
      <c r="E6636" t="s">
        <v>30</v>
      </c>
      <c r="F6636" t="s">
        <v>159</v>
      </c>
      <c r="G6636" s="2">
        <v>3</v>
      </c>
      <c r="H6636" s="2" t="s">
        <v>398</v>
      </c>
      <c r="I6636" s="67">
        <v>12736.74</v>
      </c>
      <c r="J6636" s="67">
        <v>1099.49</v>
      </c>
      <c r="K6636" s="67">
        <v>12736.74</v>
      </c>
      <c r="L6636" s="67">
        <v>0.16</v>
      </c>
      <c r="M6636" s="67">
        <v>12736.74</v>
      </c>
      <c r="N6636" s="67">
        <v>1.97</v>
      </c>
      <c r="P6636" s="67">
        <v>0</v>
      </c>
      <c r="Q6636" s="67">
        <v>38210.22</v>
      </c>
      <c r="R6636" s="2" t="s">
        <v>161</v>
      </c>
      <c r="S6636" s="2" t="s">
        <v>165</v>
      </c>
      <c r="T6636" s="2" t="s">
        <v>165</v>
      </c>
      <c r="U6636" t="s">
        <v>783</v>
      </c>
    </row>
    <row r="6637" spans="3:21" x14ac:dyDescent="0.3">
      <c r="C6637" t="s">
        <v>32</v>
      </c>
      <c r="D6637" t="s">
        <v>158</v>
      </c>
      <c r="E6637" t="s">
        <v>30</v>
      </c>
      <c r="F6637" t="s">
        <v>159</v>
      </c>
      <c r="G6637" s="2">
        <v>-4</v>
      </c>
      <c r="H6637" s="2" t="s">
        <v>648</v>
      </c>
      <c r="I6637" s="67">
        <v>410.24</v>
      </c>
      <c r="J6637" s="67">
        <v>0</v>
      </c>
      <c r="K6637" s="67">
        <v>410.24</v>
      </c>
      <c r="L6637" s="67">
        <v>0</v>
      </c>
      <c r="M6637" s="67">
        <v>410.24</v>
      </c>
      <c r="N6637" s="67">
        <v>0</v>
      </c>
      <c r="P6637" s="67">
        <v>0</v>
      </c>
      <c r="Q6637" s="67">
        <v>0</v>
      </c>
      <c r="R6637" s="2" t="s">
        <v>161</v>
      </c>
      <c r="S6637" s="2" t="s">
        <v>161</v>
      </c>
      <c r="T6637" s="2" t="s">
        <v>161</v>
      </c>
      <c r="U6637" t="s">
        <v>783</v>
      </c>
    </row>
    <row r="6638" spans="3:21" x14ac:dyDescent="0.3">
      <c r="C6638" t="s">
        <v>166</v>
      </c>
      <c r="D6638" t="s">
        <v>158</v>
      </c>
      <c r="E6638" t="s">
        <v>30</v>
      </c>
      <c r="F6638" t="s">
        <v>159</v>
      </c>
      <c r="G6638" s="2">
        <v>-1</v>
      </c>
      <c r="H6638" s="2" t="s">
        <v>486</v>
      </c>
      <c r="I6638" s="67">
        <v>53879.78</v>
      </c>
      <c r="J6638" s="67">
        <v>3.8</v>
      </c>
      <c r="K6638" s="67">
        <v>53879.78</v>
      </c>
      <c r="L6638" s="67">
        <v>1.81</v>
      </c>
      <c r="M6638" s="67">
        <v>53879.78</v>
      </c>
      <c r="N6638" s="67">
        <v>17.309999999999999</v>
      </c>
      <c r="P6638" s="67">
        <v>0</v>
      </c>
      <c r="Q6638" s="67">
        <v>0</v>
      </c>
      <c r="R6638" s="2" t="s">
        <v>161</v>
      </c>
      <c r="S6638" s="2" t="s">
        <v>161</v>
      </c>
      <c r="T6638" s="2" t="s">
        <v>161</v>
      </c>
      <c r="U6638" t="s">
        <v>783</v>
      </c>
    </row>
    <row r="6639" spans="3:21" x14ac:dyDescent="0.3">
      <c r="C6639" t="s">
        <v>32</v>
      </c>
      <c r="D6639" t="s">
        <v>158</v>
      </c>
      <c r="E6639" t="s">
        <v>30</v>
      </c>
      <c r="F6639" t="s">
        <v>159</v>
      </c>
      <c r="G6639" s="2">
        <v>1</v>
      </c>
      <c r="H6639" s="2" t="s">
        <v>218</v>
      </c>
      <c r="I6639" s="67">
        <v>72088.77</v>
      </c>
      <c r="J6639" s="67">
        <v>0</v>
      </c>
      <c r="K6639" s="67">
        <v>72088.77</v>
      </c>
      <c r="L6639" s="67">
        <v>0</v>
      </c>
      <c r="M6639" s="67">
        <v>72088.77</v>
      </c>
      <c r="N6639" s="67">
        <v>51.07</v>
      </c>
      <c r="P6639" s="67">
        <v>0</v>
      </c>
      <c r="Q6639" s="67">
        <v>72088.77</v>
      </c>
      <c r="R6639" s="2" t="s">
        <v>161</v>
      </c>
      <c r="S6639" s="2" t="s">
        <v>161</v>
      </c>
      <c r="T6639" s="2" t="s">
        <v>165</v>
      </c>
      <c r="U6639" t="s">
        <v>783</v>
      </c>
    </row>
    <row r="6640" spans="3:21" x14ac:dyDescent="0.3">
      <c r="C6640" t="s">
        <v>166</v>
      </c>
      <c r="D6640" t="s">
        <v>158</v>
      </c>
      <c r="E6640" t="s">
        <v>30</v>
      </c>
      <c r="F6640" t="s">
        <v>159</v>
      </c>
      <c r="G6640" s="2">
        <v>-1</v>
      </c>
      <c r="H6640" s="2" t="s">
        <v>286</v>
      </c>
      <c r="I6640" s="67">
        <v>1807726.71</v>
      </c>
      <c r="J6640" s="67">
        <v>214.65</v>
      </c>
      <c r="K6640" s="67">
        <v>1807726.71</v>
      </c>
      <c r="L6640" s="67">
        <v>30.16</v>
      </c>
      <c r="M6640" s="67">
        <v>1807726.71</v>
      </c>
      <c r="N6640" s="67">
        <v>1669.23</v>
      </c>
      <c r="P6640" s="67">
        <v>0</v>
      </c>
      <c r="Q6640" s="67">
        <v>0</v>
      </c>
      <c r="R6640" s="2" t="s">
        <v>161</v>
      </c>
      <c r="S6640" s="2" t="s">
        <v>161</v>
      </c>
      <c r="T6640" s="2" t="s">
        <v>161</v>
      </c>
      <c r="U6640" t="s">
        <v>783</v>
      </c>
    </row>
    <row r="6641" spans="3:21" x14ac:dyDescent="0.3">
      <c r="C6641" t="s">
        <v>31</v>
      </c>
      <c r="D6641" t="s">
        <v>158</v>
      </c>
      <c r="E6641" t="s">
        <v>30</v>
      </c>
      <c r="F6641" t="s">
        <v>159</v>
      </c>
      <c r="G6641" s="2">
        <v>0</v>
      </c>
      <c r="H6641" s="2" t="s">
        <v>534</v>
      </c>
      <c r="I6641" s="67">
        <v>1206.55</v>
      </c>
      <c r="J6641" s="67">
        <v>131.55000000000001</v>
      </c>
      <c r="K6641" s="67">
        <v>1206.55</v>
      </c>
      <c r="L6641" s="67">
        <v>0.02</v>
      </c>
      <c r="M6641" s="67">
        <v>1206.55</v>
      </c>
      <c r="N6641" s="67">
        <v>0.2</v>
      </c>
      <c r="P6641" s="67">
        <v>0</v>
      </c>
      <c r="Q6641" s="67">
        <v>0</v>
      </c>
      <c r="R6641" s="2" t="s">
        <v>161</v>
      </c>
      <c r="S6641" s="2" t="s">
        <v>165</v>
      </c>
      <c r="T6641" s="2" t="s">
        <v>165</v>
      </c>
      <c r="U6641" t="s">
        <v>783</v>
      </c>
    </row>
    <row r="6642" spans="3:21" x14ac:dyDescent="0.3">
      <c r="C6642" t="s">
        <v>166</v>
      </c>
      <c r="D6642" t="s">
        <v>158</v>
      </c>
      <c r="E6642" t="s">
        <v>30</v>
      </c>
      <c r="F6642" t="s">
        <v>159</v>
      </c>
      <c r="G6642" s="2">
        <v>2</v>
      </c>
      <c r="H6642" s="2" t="s">
        <v>535</v>
      </c>
      <c r="I6642" s="67">
        <v>8642.7800000000007</v>
      </c>
      <c r="J6642" s="67">
        <v>1056.8</v>
      </c>
      <c r="K6642" s="67">
        <v>8642.7800000000007</v>
      </c>
      <c r="L6642" s="67">
        <v>0.09</v>
      </c>
      <c r="M6642" s="67">
        <v>8642.7800000000007</v>
      </c>
      <c r="N6642" s="67">
        <v>0.82</v>
      </c>
      <c r="P6642" s="67">
        <v>0</v>
      </c>
      <c r="Q6642" s="67">
        <v>17285.560000000001</v>
      </c>
      <c r="R6642" s="2" t="s">
        <v>161</v>
      </c>
      <c r="S6642" s="2" t="s">
        <v>165</v>
      </c>
      <c r="T6642" s="2" t="s">
        <v>165</v>
      </c>
      <c r="U6642" t="s">
        <v>783</v>
      </c>
    </row>
    <row r="6643" spans="3:21" x14ac:dyDescent="0.3">
      <c r="C6643" t="s">
        <v>31</v>
      </c>
      <c r="D6643" t="s">
        <v>158</v>
      </c>
      <c r="E6643" t="s">
        <v>29</v>
      </c>
      <c r="F6643" t="s">
        <v>159</v>
      </c>
      <c r="G6643" s="2">
        <v>0</v>
      </c>
      <c r="H6643" s="2" t="s">
        <v>518</v>
      </c>
      <c r="I6643" s="67">
        <v>-28.51</v>
      </c>
      <c r="J6643" s="67">
        <v>0</v>
      </c>
      <c r="K6643" s="67">
        <v>-28.51</v>
      </c>
      <c r="L6643" s="67">
        <v>0</v>
      </c>
      <c r="M6643" s="67">
        <v>-28.51</v>
      </c>
      <c r="N6643" s="67">
        <v>0</v>
      </c>
      <c r="P6643" s="67">
        <v>0</v>
      </c>
      <c r="Q6643" s="67">
        <v>0</v>
      </c>
      <c r="U6643" t="s">
        <v>783</v>
      </c>
    </row>
    <row r="6644" spans="3:21" x14ac:dyDescent="0.3">
      <c r="C6644" t="s">
        <v>31</v>
      </c>
      <c r="D6644" t="s">
        <v>158</v>
      </c>
      <c r="E6644" t="s">
        <v>29</v>
      </c>
      <c r="F6644" t="s">
        <v>159</v>
      </c>
      <c r="G6644" s="2">
        <v>2</v>
      </c>
      <c r="H6644" s="2" t="s">
        <v>309</v>
      </c>
      <c r="I6644" s="67">
        <v>-6547.27</v>
      </c>
      <c r="J6644" s="67">
        <v>0</v>
      </c>
      <c r="K6644" s="67">
        <v>-6547.27</v>
      </c>
      <c r="L6644" s="67">
        <v>0</v>
      </c>
      <c r="M6644" s="67">
        <v>-6547.27</v>
      </c>
      <c r="N6644" s="67">
        <v>0</v>
      </c>
      <c r="P6644" s="67">
        <v>0</v>
      </c>
      <c r="Q6644" s="67">
        <v>0</v>
      </c>
      <c r="U6644" t="s">
        <v>783</v>
      </c>
    </row>
    <row r="6645" spans="3:21" x14ac:dyDescent="0.3">
      <c r="C6645" t="s">
        <v>32</v>
      </c>
      <c r="D6645" t="s">
        <v>158</v>
      </c>
      <c r="E6645" t="s">
        <v>29</v>
      </c>
      <c r="F6645" t="s">
        <v>159</v>
      </c>
      <c r="G6645" s="2">
        <v>2</v>
      </c>
      <c r="H6645" s="2" t="s">
        <v>201</v>
      </c>
      <c r="I6645" s="67">
        <v>-9749.64</v>
      </c>
      <c r="J6645" s="67">
        <v>0</v>
      </c>
      <c r="K6645" s="67">
        <v>-9749.64</v>
      </c>
      <c r="L6645" s="67">
        <v>0</v>
      </c>
      <c r="M6645" s="67">
        <v>-9749.64</v>
      </c>
      <c r="N6645" s="67">
        <v>0</v>
      </c>
      <c r="P6645" s="67">
        <v>0</v>
      </c>
      <c r="Q6645" s="67">
        <v>0</v>
      </c>
      <c r="U6645" t="s">
        <v>783</v>
      </c>
    </row>
    <row r="6646" spans="3:21" x14ac:dyDescent="0.3">
      <c r="C6646" t="s">
        <v>31</v>
      </c>
      <c r="D6646" t="s">
        <v>158</v>
      </c>
      <c r="E6646" t="s">
        <v>30</v>
      </c>
      <c r="F6646" t="s">
        <v>159</v>
      </c>
      <c r="G6646" s="2">
        <v>4</v>
      </c>
      <c r="H6646" s="2" t="s">
        <v>611</v>
      </c>
      <c r="I6646" s="67">
        <v>48165.760000000002</v>
      </c>
      <c r="J6646" s="67">
        <v>2.39</v>
      </c>
      <c r="K6646" s="67">
        <v>48165.760000000002</v>
      </c>
      <c r="L6646" s="67">
        <v>1.63</v>
      </c>
      <c r="M6646" s="67">
        <v>48165.760000000002</v>
      </c>
      <c r="N6646" s="67">
        <v>29.18</v>
      </c>
      <c r="P6646" s="67">
        <v>0</v>
      </c>
      <c r="Q6646" s="67">
        <v>192663.04000000001</v>
      </c>
      <c r="R6646" s="2" t="s">
        <v>161</v>
      </c>
      <c r="S6646" s="2" t="s">
        <v>161</v>
      </c>
      <c r="T6646" s="2" t="s">
        <v>161</v>
      </c>
      <c r="U6646" t="s">
        <v>783</v>
      </c>
    </row>
    <row r="6647" spans="3:21" x14ac:dyDescent="0.3">
      <c r="C6647" t="s">
        <v>166</v>
      </c>
      <c r="D6647" t="s">
        <v>158</v>
      </c>
      <c r="E6647" t="s">
        <v>29</v>
      </c>
      <c r="F6647" t="s">
        <v>159</v>
      </c>
      <c r="G6647" s="2">
        <v>-1</v>
      </c>
      <c r="H6647" s="2" t="s">
        <v>227</v>
      </c>
      <c r="I6647" s="67">
        <v>-37628.120000000003</v>
      </c>
      <c r="J6647" s="67">
        <v>0</v>
      </c>
      <c r="K6647" s="67">
        <v>-37628.120000000003</v>
      </c>
      <c r="L6647" s="67">
        <v>0</v>
      </c>
      <c r="M6647" s="67">
        <v>-37628.120000000003</v>
      </c>
      <c r="N6647" s="67">
        <v>0</v>
      </c>
      <c r="P6647" s="67">
        <v>0</v>
      </c>
      <c r="Q6647" s="67">
        <v>0</v>
      </c>
      <c r="U6647" t="s">
        <v>783</v>
      </c>
    </row>
    <row r="6648" spans="3:21" x14ac:dyDescent="0.3">
      <c r="C6648" t="s">
        <v>166</v>
      </c>
      <c r="D6648" t="s">
        <v>158</v>
      </c>
      <c r="E6648" t="s">
        <v>29</v>
      </c>
      <c r="F6648" t="s">
        <v>159</v>
      </c>
      <c r="G6648" s="2">
        <v>7</v>
      </c>
      <c r="H6648" s="2" t="s">
        <v>170</v>
      </c>
      <c r="I6648" s="67">
        <v>-1380.8</v>
      </c>
      <c r="J6648" s="67">
        <v>0</v>
      </c>
      <c r="K6648" s="67">
        <v>-1380.8</v>
      </c>
      <c r="L6648" s="67">
        <v>0</v>
      </c>
      <c r="M6648" s="67">
        <v>-1380.8</v>
      </c>
      <c r="N6648" s="67">
        <v>0</v>
      </c>
      <c r="P6648" s="67">
        <v>0</v>
      </c>
      <c r="Q6648" s="67">
        <v>0</v>
      </c>
      <c r="U6648" t="s">
        <v>783</v>
      </c>
    </row>
    <row r="6649" spans="3:21" x14ac:dyDescent="0.3">
      <c r="C6649" t="s">
        <v>166</v>
      </c>
      <c r="D6649" t="s">
        <v>158</v>
      </c>
      <c r="E6649" t="s">
        <v>30</v>
      </c>
      <c r="F6649" t="s">
        <v>159</v>
      </c>
      <c r="G6649" s="2">
        <v>3</v>
      </c>
      <c r="H6649" s="2" t="s">
        <v>160</v>
      </c>
      <c r="I6649" s="67">
        <v>244882.79</v>
      </c>
      <c r="J6649" s="67">
        <v>4.3499999999999996</v>
      </c>
      <c r="K6649" s="67">
        <v>244882.79</v>
      </c>
      <c r="L6649" s="67">
        <v>2</v>
      </c>
      <c r="M6649" s="67">
        <v>244882.79</v>
      </c>
      <c r="N6649" s="67">
        <v>58.73</v>
      </c>
      <c r="P6649" s="67">
        <v>0</v>
      </c>
      <c r="Q6649" s="67">
        <v>734648.37</v>
      </c>
      <c r="R6649" s="2" t="s">
        <v>161</v>
      </c>
      <c r="S6649" s="2" t="s">
        <v>161</v>
      </c>
      <c r="T6649" s="2" t="s">
        <v>161</v>
      </c>
      <c r="U6649" t="s">
        <v>783</v>
      </c>
    </row>
    <row r="6650" spans="3:21" x14ac:dyDescent="0.3">
      <c r="C6650" t="s">
        <v>31</v>
      </c>
      <c r="D6650" t="s">
        <v>158</v>
      </c>
      <c r="E6650" t="s">
        <v>30</v>
      </c>
      <c r="F6650" t="s">
        <v>159</v>
      </c>
      <c r="G6650" s="2">
        <v>-1</v>
      </c>
      <c r="H6650" s="2" t="s">
        <v>619</v>
      </c>
      <c r="I6650" s="67">
        <v>15496.73</v>
      </c>
      <c r="J6650" s="67">
        <v>0.48</v>
      </c>
      <c r="K6650" s="67">
        <v>15496.73</v>
      </c>
      <c r="L6650" s="67">
        <v>1.08</v>
      </c>
      <c r="M6650" s="67">
        <v>15496.73</v>
      </c>
      <c r="N6650" s="67">
        <v>4.3</v>
      </c>
      <c r="P6650" s="67">
        <v>0</v>
      </c>
      <c r="Q6650" s="67">
        <v>0</v>
      </c>
      <c r="R6650" s="2" t="s">
        <v>161</v>
      </c>
      <c r="S6650" s="2" t="s">
        <v>161</v>
      </c>
      <c r="T6650" s="2" t="s">
        <v>161</v>
      </c>
      <c r="U6650" t="s">
        <v>783</v>
      </c>
    </row>
    <row r="6651" spans="3:21" x14ac:dyDescent="0.3">
      <c r="C6651" t="s">
        <v>31</v>
      </c>
      <c r="D6651" t="s">
        <v>158</v>
      </c>
      <c r="E6651" t="s">
        <v>29</v>
      </c>
      <c r="F6651" t="s">
        <v>159</v>
      </c>
      <c r="G6651" s="2">
        <v>1</v>
      </c>
      <c r="H6651" s="2" t="s">
        <v>568</v>
      </c>
      <c r="I6651" s="67">
        <v>-173.78</v>
      </c>
      <c r="J6651" s="67">
        <v>0</v>
      </c>
      <c r="K6651" s="67">
        <v>-173.78</v>
      </c>
      <c r="L6651" s="67">
        <v>0</v>
      </c>
      <c r="M6651" s="67">
        <v>-173.78</v>
      </c>
      <c r="N6651" s="67">
        <v>0</v>
      </c>
      <c r="P6651" s="67">
        <v>0</v>
      </c>
      <c r="Q6651" s="67">
        <v>0</v>
      </c>
      <c r="U6651" t="s">
        <v>783</v>
      </c>
    </row>
    <row r="6652" spans="3:21" x14ac:dyDescent="0.3">
      <c r="C6652" t="s">
        <v>32</v>
      </c>
      <c r="D6652" t="s">
        <v>158</v>
      </c>
      <c r="E6652" t="s">
        <v>30</v>
      </c>
      <c r="F6652" t="s">
        <v>159</v>
      </c>
      <c r="G6652" s="2">
        <v>-1</v>
      </c>
      <c r="H6652" s="2" t="s">
        <v>444</v>
      </c>
      <c r="I6652" s="67">
        <v>293386.5</v>
      </c>
      <c r="J6652" s="67">
        <v>23.93</v>
      </c>
      <c r="K6652" s="67">
        <v>293386.5</v>
      </c>
      <c r="L6652" s="67">
        <v>11.37</v>
      </c>
      <c r="M6652" s="67">
        <v>293386.5</v>
      </c>
      <c r="N6652" s="67">
        <v>108.85</v>
      </c>
      <c r="P6652" s="67">
        <v>0</v>
      </c>
      <c r="Q6652" s="67">
        <v>0</v>
      </c>
      <c r="R6652" s="2" t="s">
        <v>161</v>
      </c>
      <c r="S6652" s="2" t="s">
        <v>161</v>
      </c>
      <c r="T6652" s="2" t="s">
        <v>161</v>
      </c>
      <c r="U6652" t="s">
        <v>783</v>
      </c>
    </row>
    <row r="6653" spans="3:21" x14ac:dyDescent="0.3">
      <c r="C6653" t="s">
        <v>166</v>
      </c>
      <c r="D6653" t="s">
        <v>158</v>
      </c>
      <c r="E6653" t="s">
        <v>29</v>
      </c>
      <c r="F6653" t="s">
        <v>159</v>
      </c>
      <c r="G6653" s="2">
        <v>9</v>
      </c>
      <c r="H6653" s="2" t="s">
        <v>168</v>
      </c>
      <c r="I6653" s="67">
        <v>-260.49</v>
      </c>
      <c r="J6653" s="67">
        <v>0</v>
      </c>
      <c r="K6653" s="67">
        <v>-260.49</v>
      </c>
      <c r="L6653" s="67">
        <v>0</v>
      </c>
      <c r="M6653" s="67">
        <v>-260.49</v>
      </c>
      <c r="N6653" s="67">
        <v>0</v>
      </c>
      <c r="P6653" s="67">
        <v>0</v>
      </c>
      <c r="Q6653" s="67">
        <v>0</v>
      </c>
      <c r="U6653" t="s">
        <v>783</v>
      </c>
    </row>
    <row r="6654" spans="3:21" x14ac:dyDescent="0.3">
      <c r="C6654" t="s">
        <v>31</v>
      </c>
      <c r="D6654" t="s">
        <v>158</v>
      </c>
      <c r="E6654" t="s">
        <v>30</v>
      </c>
      <c r="F6654" t="s">
        <v>159</v>
      </c>
      <c r="G6654" s="2">
        <v>0</v>
      </c>
      <c r="H6654" s="2" t="s">
        <v>272</v>
      </c>
      <c r="I6654" s="67">
        <v>60526.51</v>
      </c>
      <c r="J6654" s="67">
        <v>14.09</v>
      </c>
      <c r="K6654" s="67">
        <v>60526.51</v>
      </c>
      <c r="L6654" s="67">
        <v>1.98</v>
      </c>
      <c r="M6654" s="67">
        <v>60526.51</v>
      </c>
      <c r="N6654" s="67">
        <v>109.55</v>
      </c>
      <c r="P6654" s="67">
        <v>0</v>
      </c>
      <c r="Q6654" s="67">
        <v>0</v>
      </c>
      <c r="R6654" s="2" t="s">
        <v>161</v>
      </c>
      <c r="S6654" s="2" t="s">
        <v>161</v>
      </c>
      <c r="T6654" s="2" t="s">
        <v>161</v>
      </c>
      <c r="U6654" t="s">
        <v>783</v>
      </c>
    </row>
    <row r="6655" spans="3:21" x14ac:dyDescent="0.3">
      <c r="C6655" t="s">
        <v>31</v>
      </c>
      <c r="D6655" t="s">
        <v>158</v>
      </c>
      <c r="E6655" t="s">
        <v>30</v>
      </c>
      <c r="F6655" t="s">
        <v>159</v>
      </c>
      <c r="G6655" s="2">
        <v>4</v>
      </c>
      <c r="H6655" s="2" t="s">
        <v>204</v>
      </c>
      <c r="I6655" s="67">
        <v>994032.17</v>
      </c>
      <c r="J6655" s="67">
        <v>215.65</v>
      </c>
      <c r="K6655" s="67">
        <v>994032.17</v>
      </c>
      <c r="L6655" s="67">
        <v>51.03</v>
      </c>
      <c r="M6655" s="67">
        <v>994032.17</v>
      </c>
      <c r="N6655" s="67">
        <v>701.68</v>
      </c>
      <c r="P6655" s="67">
        <v>0</v>
      </c>
      <c r="Q6655" s="67">
        <v>3976128.68</v>
      </c>
      <c r="R6655" s="2" t="s">
        <v>161</v>
      </c>
      <c r="S6655" s="2" t="s">
        <v>161</v>
      </c>
      <c r="T6655" s="2" t="s">
        <v>161</v>
      </c>
      <c r="U6655" t="s">
        <v>783</v>
      </c>
    </row>
    <row r="6656" spans="3:21" x14ac:dyDescent="0.3">
      <c r="C6656" t="s">
        <v>31</v>
      </c>
      <c r="D6656" t="s">
        <v>158</v>
      </c>
      <c r="E6656" t="s">
        <v>30</v>
      </c>
      <c r="F6656" t="s">
        <v>159</v>
      </c>
      <c r="G6656" s="2">
        <v>3</v>
      </c>
      <c r="H6656" s="2" t="s">
        <v>479</v>
      </c>
      <c r="I6656" s="67">
        <v>325550.09999999998</v>
      </c>
      <c r="J6656" s="67">
        <v>11.55</v>
      </c>
      <c r="K6656" s="67">
        <v>325550.09999999998</v>
      </c>
      <c r="L6656" s="67">
        <v>5.19</v>
      </c>
      <c r="M6656" s="67">
        <v>325550.09999999998</v>
      </c>
      <c r="N6656" s="67">
        <v>64.680000000000007</v>
      </c>
      <c r="P6656" s="67">
        <v>0</v>
      </c>
      <c r="Q6656" s="67">
        <v>976650.29999999993</v>
      </c>
      <c r="R6656" s="2" t="s">
        <v>161</v>
      </c>
      <c r="S6656" s="2" t="s">
        <v>161</v>
      </c>
      <c r="T6656" s="2" t="s">
        <v>161</v>
      </c>
      <c r="U6656" t="s">
        <v>783</v>
      </c>
    </row>
    <row r="6657" spans="3:21" x14ac:dyDescent="0.3">
      <c r="C6657" t="s">
        <v>31</v>
      </c>
      <c r="D6657" t="s">
        <v>158</v>
      </c>
      <c r="E6657" t="s">
        <v>30</v>
      </c>
      <c r="F6657" t="s">
        <v>159</v>
      </c>
      <c r="G6657" s="2">
        <v>0</v>
      </c>
      <c r="H6657" s="2" t="s">
        <v>237</v>
      </c>
      <c r="I6657" s="67">
        <v>148297.85999999999</v>
      </c>
      <c r="J6657" s="67">
        <v>239.19</v>
      </c>
      <c r="K6657" s="67">
        <v>148297.85999999999</v>
      </c>
      <c r="L6657" s="67">
        <v>18.32</v>
      </c>
      <c r="M6657" s="67">
        <v>148297.85999999999</v>
      </c>
      <c r="N6657" s="67">
        <v>96.65</v>
      </c>
      <c r="P6657" s="67">
        <v>0</v>
      </c>
      <c r="Q6657" s="67">
        <v>0</v>
      </c>
      <c r="R6657" s="2" t="s">
        <v>161</v>
      </c>
      <c r="S6657" s="2" t="s">
        <v>161</v>
      </c>
      <c r="T6657" s="2" t="s">
        <v>161</v>
      </c>
      <c r="U6657" t="s">
        <v>783</v>
      </c>
    </row>
    <row r="6658" spans="3:21" x14ac:dyDescent="0.3">
      <c r="C6658" t="s">
        <v>31</v>
      </c>
      <c r="D6658" t="s">
        <v>158</v>
      </c>
      <c r="E6658" t="s">
        <v>29</v>
      </c>
      <c r="F6658" t="s">
        <v>159</v>
      </c>
      <c r="G6658" s="2">
        <v>1</v>
      </c>
      <c r="H6658" s="2" t="s">
        <v>309</v>
      </c>
      <c r="I6658" s="67">
        <v>-576.44000000000005</v>
      </c>
      <c r="J6658" s="67">
        <v>0</v>
      </c>
      <c r="K6658" s="67">
        <v>-576.44000000000005</v>
      </c>
      <c r="L6658" s="67">
        <v>0</v>
      </c>
      <c r="M6658" s="67">
        <v>-576.44000000000005</v>
      </c>
      <c r="N6658" s="67">
        <v>0</v>
      </c>
      <c r="P6658" s="67">
        <v>0</v>
      </c>
      <c r="Q6658" s="67">
        <v>0</v>
      </c>
      <c r="U6658" t="s">
        <v>783</v>
      </c>
    </row>
    <row r="6659" spans="3:21" x14ac:dyDescent="0.3">
      <c r="C6659" t="s">
        <v>166</v>
      </c>
      <c r="D6659" t="s">
        <v>158</v>
      </c>
      <c r="E6659" t="s">
        <v>29</v>
      </c>
      <c r="F6659" t="s">
        <v>159</v>
      </c>
      <c r="G6659" s="2">
        <v>5</v>
      </c>
      <c r="H6659" s="2" t="s">
        <v>224</v>
      </c>
      <c r="I6659" s="67">
        <v>-3789.98</v>
      </c>
      <c r="J6659" s="67">
        <v>0</v>
      </c>
      <c r="K6659" s="67">
        <v>-3789.98</v>
      </c>
      <c r="L6659" s="67">
        <v>0</v>
      </c>
      <c r="M6659" s="67">
        <v>-3789.98</v>
      </c>
      <c r="N6659" s="67">
        <v>0</v>
      </c>
      <c r="P6659" s="67">
        <v>0</v>
      </c>
      <c r="Q6659" s="67">
        <v>0</v>
      </c>
      <c r="U6659" t="s">
        <v>783</v>
      </c>
    </row>
    <row r="6660" spans="3:21" x14ac:dyDescent="0.3">
      <c r="C6660" t="s">
        <v>166</v>
      </c>
      <c r="D6660" t="s">
        <v>158</v>
      </c>
      <c r="E6660" t="s">
        <v>29</v>
      </c>
      <c r="F6660" t="s">
        <v>159</v>
      </c>
      <c r="G6660" s="2">
        <v>4</v>
      </c>
      <c r="H6660" s="2" t="s">
        <v>164</v>
      </c>
      <c r="I6660" s="67">
        <v>-2696.77</v>
      </c>
      <c r="J6660" s="67">
        <v>0</v>
      </c>
      <c r="K6660" s="67">
        <v>-2696.77</v>
      </c>
      <c r="L6660" s="67">
        <v>0</v>
      </c>
      <c r="M6660" s="67">
        <v>-2696.77</v>
      </c>
      <c r="N6660" s="67">
        <v>0</v>
      </c>
      <c r="P6660" s="67">
        <v>-28.72</v>
      </c>
      <c r="Q6660" s="67">
        <v>0</v>
      </c>
      <c r="U6660" t="s">
        <v>783</v>
      </c>
    </row>
    <row r="6661" spans="3:21" x14ac:dyDescent="0.3">
      <c r="C6661" t="s">
        <v>31</v>
      </c>
      <c r="D6661" t="s">
        <v>158</v>
      </c>
      <c r="E6661" t="s">
        <v>30</v>
      </c>
      <c r="F6661" t="s">
        <v>159</v>
      </c>
      <c r="G6661" s="2">
        <v>5</v>
      </c>
      <c r="H6661" s="2" t="s">
        <v>377</v>
      </c>
      <c r="I6661" s="67">
        <v>104942.05</v>
      </c>
      <c r="J6661" s="67">
        <v>2.16</v>
      </c>
      <c r="K6661" s="67">
        <v>104942.05</v>
      </c>
      <c r="L6661" s="67">
        <v>11.6</v>
      </c>
      <c r="M6661" s="67">
        <v>104942.05</v>
      </c>
      <c r="N6661" s="67">
        <v>27.11</v>
      </c>
      <c r="P6661" s="67">
        <v>0</v>
      </c>
      <c r="Q6661" s="67">
        <v>524710.25</v>
      </c>
      <c r="R6661" s="2" t="s">
        <v>161</v>
      </c>
      <c r="S6661" s="2" t="s">
        <v>161</v>
      </c>
      <c r="T6661" s="2" t="s">
        <v>165</v>
      </c>
      <c r="U6661" t="s">
        <v>783</v>
      </c>
    </row>
    <row r="6662" spans="3:21" x14ac:dyDescent="0.3">
      <c r="C6662" t="s">
        <v>166</v>
      </c>
      <c r="D6662" t="s">
        <v>158</v>
      </c>
      <c r="E6662" t="s">
        <v>29</v>
      </c>
      <c r="F6662" t="s">
        <v>159</v>
      </c>
      <c r="G6662" s="2">
        <v>2</v>
      </c>
      <c r="H6662" s="2" t="s">
        <v>238</v>
      </c>
      <c r="I6662" s="67">
        <v>-1271.06</v>
      </c>
      <c r="J6662" s="67">
        <v>0</v>
      </c>
      <c r="K6662" s="67">
        <v>-1271.06</v>
      </c>
      <c r="L6662" s="67">
        <v>0</v>
      </c>
      <c r="M6662" s="67">
        <v>-1271.06</v>
      </c>
      <c r="N6662" s="67">
        <v>0</v>
      </c>
      <c r="P6662" s="67">
        <v>0</v>
      </c>
      <c r="Q6662" s="67">
        <v>0</v>
      </c>
      <c r="U6662" t="s">
        <v>783</v>
      </c>
    </row>
    <row r="6663" spans="3:21" x14ac:dyDescent="0.3">
      <c r="C6663" t="s">
        <v>32</v>
      </c>
      <c r="D6663" t="s">
        <v>158</v>
      </c>
      <c r="E6663" t="s">
        <v>30</v>
      </c>
      <c r="F6663" t="s">
        <v>159</v>
      </c>
      <c r="G6663" s="2">
        <v>-1</v>
      </c>
      <c r="H6663" s="2" t="s">
        <v>488</v>
      </c>
      <c r="I6663" s="67">
        <v>65495.67</v>
      </c>
      <c r="J6663" s="67">
        <v>4.9800000000000004</v>
      </c>
      <c r="K6663" s="67">
        <v>65495.67</v>
      </c>
      <c r="L6663" s="67">
        <v>2.37</v>
      </c>
      <c r="M6663" s="67">
        <v>65495.67</v>
      </c>
      <c r="N6663" s="67">
        <v>22.67</v>
      </c>
      <c r="P6663" s="67">
        <v>0</v>
      </c>
      <c r="Q6663" s="67">
        <v>0</v>
      </c>
      <c r="R6663" s="2" t="s">
        <v>161</v>
      </c>
      <c r="S6663" s="2" t="s">
        <v>161</v>
      </c>
      <c r="T6663" s="2" t="s">
        <v>161</v>
      </c>
      <c r="U6663" t="s">
        <v>783</v>
      </c>
    </row>
    <row r="6664" spans="3:21" x14ac:dyDescent="0.3">
      <c r="C6664" t="s">
        <v>31</v>
      </c>
      <c r="D6664" t="s">
        <v>158</v>
      </c>
      <c r="E6664" t="s">
        <v>30</v>
      </c>
      <c r="F6664" t="s">
        <v>159</v>
      </c>
      <c r="G6664" s="2">
        <v>-1</v>
      </c>
      <c r="H6664" s="2" t="s">
        <v>218</v>
      </c>
      <c r="I6664" s="67">
        <v>12152783.68</v>
      </c>
      <c r="J6664" s="67">
        <v>5377.9</v>
      </c>
      <c r="K6664" s="67">
        <v>12152783.68</v>
      </c>
      <c r="L6664" s="67">
        <v>755.67</v>
      </c>
      <c r="M6664" s="67">
        <v>12152783.68</v>
      </c>
      <c r="N6664" s="67">
        <v>41821.019999999997</v>
      </c>
      <c r="P6664" s="67">
        <v>0</v>
      </c>
      <c r="Q6664" s="67">
        <v>0</v>
      </c>
      <c r="R6664" s="2" t="s">
        <v>161</v>
      </c>
      <c r="S6664" s="2" t="s">
        <v>161</v>
      </c>
      <c r="T6664" s="2" t="s">
        <v>161</v>
      </c>
      <c r="U6664" t="s">
        <v>783</v>
      </c>
    </row>
    <row r="6665" spans="3:21" x14ac:dyDescent="0.3">
      <c r="C6665" t="s">
        <v>166</v>
      </c>
      <c r="D6665" t="s">
        <v>158</v>
      </c>
      <c r="E6665" t="s">
        <v>30</v>
      </c>
      <c r="F6665" t="s">
        <v>159</v>
      </c>
      <c r="G6665" s="2">
        <v>-1</v>
      </c>
      <c r="H6665" s="2" t="s">
        <v>552</v>
      </c>
      <c r="I6665" s="67">
        <v>339.6</v>
      </c>
      <c r="J6665" s="67">
        <v>0.04</v>
      </c>
      <c r="K6665" s="67">
        <v>339.6</v>
      </c>
      <c r="L6665" s="67">
        <v>0</v>
      </c>
      <c r="M6665" s="67">
        <v>339.6</v>
      </c>
      <c r="N6665" s="67">
        <v>0.06</v>
      </c>
      <c r="O6665" s="2">
        <v>1</v>
      </c>
      <c r="P6665" s="67">
        <v>0</v>
      </c>
      <c r="Q6665" s="67">
        <v>0</v>
      </c>
      <c r="R6665" s="2" t="s">
        <v>161</v>
      </c>
      <c r="S6665" s="2" t="s">
        <v>161</v>
      </c>
      <c r="T6665" s="2" t="s">
        <v>161</v>
      </c>
      <c r="U6665" t="s">
        <v>783</v>
      </c>
    </row>
    <row r="6666" spans="3:21" x14ac:dyDescent="0.3">
      <c r="C6666" t="s">
        <v>31</v>
      </c>
      <c r="D6666" t="s">
        <v>158</v>
      </c>
      <c r="E6666" t="s">
        <v>30</v>
      </c>
      <c r="F6666" t="s">
        <v>159</v>
      </c>
      <c r="G6666" s="2">
        <v>-1</v>
      </c>
      <c r="H6666" s="2" t="s">
        <v>328</v>
      </c>
      <c r="I6666" s="67">
        <v>544730.6</v>
      </c>
      <c r="J6666" s="67">
        <v>33.18</v>
      </c>
      <c r="K6666" s="67">
        <v>544730.6</v>
      </c>
      <c r="L6666" s="67">
        <v>15.76</v>
      </c>
      <c r="M6666" s="67">
        <v>544730.6</v>
      </c>
      <c r="N6666" s="67">
        <v>150.94999999999999</v>
      </c>
      <c r="P6666" s="67">
        <v>0</v>
      </c>
      <c r="Q6666" s="67">
        <v>0</v>
      </c>
      <c r="R6666" s="2" t="s">
        <v>161</v>
      </c>
      <c r="S6666" s="2" t="s">
        <v>161</v>
      </c>
      <c r="T6666" s="2" t="s">
        <v>161</v>
      </c>
      <c r="U6666" t="s">
        <v>783</v>
      </c>
    </row>
    <row r="6667" spans="3:21" x14ac:dyDescent="0.3">
      <c r="C6667" t="s">
        <v>32</v>
      </c>
      <c r="D6667" t="s">
        <v>158</v>
      </c>
      <c r="E6667" t="s">
        <v>30</v>
      </c>
      <c r="F6667" t="s">
        <v>159</v>
      </c>
      <c r="G6667" s="2">
        <v>3</v>
      </c>
      <c r="H6667" s="2" t="s">
        <v>250</v>
      </c>
      <c r="I6667" s="67">
        <v>42919.82</v>
      </c>
      <c r="J6667" s="67">
        <v>0</v>
      </c>
      <c r="K6667" s="67">
        <v>42919.82</v>
      </c>
      <c r="L6667" s="67">
        <v>0</v>
      </c>
      <c r="M6667" s="67">
        <v>42919.82</v>
      </c>
      <c r="N6667" s="67">
        <v>0</v>
      </c>
      <c r="P6667" s="67">
        <v>0</v>
      </c>
      <c r="Q6667" s="67">
        <v>128759.45999999999</v>
      </c>
      <c r="R6667" s="2" t="s">
        <v>161</v>
      </c>
      <c r="S6667" s="2" t="s">
        <v>161</v>
      </c>
      <c r="T6667" s="2" t="s">
        <v>161</v>
      </c>
      <c r="U6667" t="s">
        <v>783</v>
      </c>
    </row>
    <row r="6668" spans="3:21" x14ac:dyDescent="0.3">
      <c r="C6668" t="s">
        <v>166</v>
      </c>
      <c r="D6668" t="s">
        <v>158</v>
      </c>
      <c r="E6668" t="s">
        <v>29</v>
      </c>
      <c r="F6668" t="s">
        <v>159</v>
      </c>
      <c r="G6668" s="2">
        <v>3</v>
      </c>
      <c r="H6668" s="2" t="s">
        <v>192</v>
      </c>
      <c r="I6668" s="67">
        <v>-1315.14</v>
      </c>
      <c r="J6668" s="67">
        <v>0</v>
      </c>
      <c r="K6668" s="67">
        <v>-1315.14</v>
      </c>
      <c r="L6668" s="67">
        <v>0</v>
      </c>
      <c r="M6668" s="67">
        <v>-1315.14</v>
      </c>
      <c r="N6668" s="67">
        <v>0</v>
      </c>
      <c r="P6668" s="67">
        <v>0</v>
      </c>
      <c r="Q6668" s="67">
        <v>0</v>
      </c>
      <c r="U6668" t="s">
        <v>783</v>
      </c>
    </row>
    <row r="6669" spans="3:21" x14ac:dyDescent="0.3">
      <c r="C6669" t="s">
        <v>31</v>
      </c>
      <c r="D6669" t="s">
        <v>158</v>
      </c>
      <c r="E6669" t="s">
        <v>30</v>
      </c>
      <c r="F6669" t="s">
        <v>159</v>
      </c>
      <c r="G6669" s="2">
        <v>1</v>
      </c>
      <c r="H6669" s="2" t="s">
        <v>518</v>
      </c>
      <c r="I6669" s="67">
        <v>43033.02</v>
      </c>
      <c r="J6669" s="67">
        <v>131.63999999999999</v>
      </c>
      <c r="K6669" s="67">
        <v>43033.02</v>
      </c>
      <c r="L6669" s="67">
        <v>9.4600000000000009</v>
      </c>
      <c r="M6669" s="67">
        <v>43033.02</v>
      </c>
      <c r="N6669" s="67">
        <v>205.24</v>
      </c>
      <c r="P6669" s="67">
        <v>0</v>
      </c>
      <c r="Q6669" s="67">
        <v>43033.02</v>
      </c>
      <c r="R6669" s="2" t="s">
        <v>161</v>
      </c>
      <c r="S6669" s="2" t="s">
        <v>161</v>
      </c>
      <c r="T6669" s="2" t="s">
        <v>161</v>
      </c>
      <c r="U6669" t="s">
        <v>783</v>
      </c>
    </row>
    <row r="6670" spans="3:21" x14ac:dyDescent="0.3">
      <c r="C6670" t="s">
        <v>31</v>
      </c>
      <c r="D6670" t="s">
        <v>158</v>
      </c>
      <c r="E6670" t="s">
        <v>30</v>
      </c>
      <c r="F6670" t="s">
        <v>159</v>
      </c>
      <c r="G6670" s="2">
        <v>5</v>
      </c>
      <c r="H6670" s="2" t="s">
        <v>451</v>
      </c>
      <c r="I6670" s="67">
        <v>13364.72</v>
      </c>
      <c r="J6670" s="67">
        <v>1583.68</v>
      </c>
      <c r="K6670" s="67">
        <v>13364.72</v>
      </c>
      <c r="L6670" s="67">
        <v>7.0000000000000007E-2</v>
      </c>
      <c r="M6670" s="67">
        <v>13364.72</v>
      </c>
      <c r="N6670" s="67">
        <v>0.76</v>
      </c>
      <c r="P6670" s="67">
        <v>0</v>
      </c>
      <c r="Q6670" s="67">
        <v>66823.599999999991</v>
      </c>
      <c r="R6670" s="2" t="s">
        <v>161</v>
      </c>
      <c r="S6670" s="2" t="s">
        <v>165</v>
      </c>
      <c r="T6670" s="2" t="s">
        <v>165</v>
      </c>
      <c r="U6670" t="s">
        <v>783</v>
      </c>
    </row>
    <row r="6671" spans="3:21" x14ac:dyDescent="0.3">
      <c r="C6671" t="s">
        <v>31</v>
      </c>
      <c r="D6671" t="s">
        <v>158</v>
      </c>
      <c r="E6671" t="s">
        <v>30</v>
      </c>
      <c r="F6671" t="s">
        <v>159</v>
      </c>
      <c r="G6671" s="2">
        <v>-1</v>
      </c>
      <c r="H6671" s="2" t="s">
        <v>218</v>
      </c>
      <c r="I6671" s="67">
        <v>-474.28</v>
      </c>
      <c r="J6671" s="67">
        <v>0</v>
      </c>
      <c r="K6671" s="67">
        <v>-474.28</v>
      </c>
      <c r="L6671" s="67">
        <v>0</v>
      </c>
      <c r="M6671" s="67">
        <v>-474.28</v>
      </c>
      <c r="N6671" s="67">
        <v>0</v>
      </c>
      <c r="P6671" s="67">
        <v>0</v>
      </c>
      <c r="Q6671" s="67">
        <v>0</v>
      </c>
      <c r="R6671" s="2" t="s">
        <v>165</v>
      </c>
      <c r="S6671" s="2" t="s">
        <v>165</v>
      </c>
      <c r="T6671" s="2" t="s">
        <v>165</v>
      </c>
      <c r="U6671" t="s">
        <v>783</v>
      </c>
    </row>
    <row r="6672" spans="3:21" x14ac:dyDescent="0.3">
      <c r="C6672" t="s">
        <v>166</v>
      </c>
      <c r="D6672" t="s">
        <v>158</v>
      </c>
      <c r="E6672" t="s">
        <v>30</v>
      </c>
      <c r="F6672" t="s">
        <v>159</v>
      </c>
      <c r="G6672" s="2">
        <v>0</v>
      </c>
      <c r="H6672" s="2" t="s">
        <v>498</v>
      </c>
      <c r="I6672" s="67">
        <v>18382625.829999998</v>
      </c>
      <c r="J6672" s="67">
        <v>5212.7</v>
      </c>
      <c r="K6672" s="67">
        <v>18382625.829999998</v>
      </c>
      <c r="L6672" s="67">
        <v>1233.44</v>
      </c>
      <c r="M6672" s="67">
        <v>18382625.829999998</v>
      </c>
      <c r="N6672" s="67">
        <v>16960.689999999999</v>
      </c>
      <c r="P6672" s="67">
        <v>0</v>
      </c>
      <c r="Q6672" s="67">
        <v>0</v>
      </c>
      <c r="R6672" s="2" t="s">
        <v>161</v>
      </c>
      <c r="S6672" s="2" t="s">
        <v>161</v>
      </c>
      <c r="T6672" s="2" t="s">
        <v>161</v>
      </c>
      <c r="U6672" t="s">
        <v>783</v>
      </c>
    </row>
    <row r="6673" spans="3:21" x14ac:dyDescent="0.3">
      <c r="C6673" t="s">
        <v>166</v>
      </c>
      <c r="D6673" t="s">
        <v>158</v>
      </c>
      <c r="E6673" t="s">
        <v>30</v>
      </c>
      <c r="F6673" t="s">
        <v>159</v>
      </c>
      <c r="G6673" s="2">
        <v>4</v>
      </c>
      <c r="H6673" s="2" t="s">
        <v>241</v>
      </c>
      <c r="I6673" s="67">
        <v>34986.870000000003</v>
      </c>
      <c r="J6673" s="67">
        <v>0.61</v>
      </c>
      <c r="K6673" s="67">
        <v>34986.870000000003</v>
      </c>
      <c r="L6673" s="67">
        <v>0.09</v>
      </c>
      <c r="M6673" s="67">
        <v>34986.870000000003</v>
      </c>
      <c r="N6673" s="67">
        <v>4.74</v>
      </c>
      <c r="P6673" s="67">
        <v>0</v>
      </c>
      <c r="Q6673" s="67">
        <v>139947.48000000001</v>
      </c>
      <c r="R6673" s="2" t="s">
        <v>161</v>
      </c>
      <c r="S6673" s="2" t="s">
        <v>161</v>
      </c>
      <c r="T6673" s="2" t="s">
        <v>161</v>
      </c>
      <c r="U6673" t="s">
        <v>783</v>
      </c>
    </row>
    <row r="6674" spans="3:21" x14ac:dyDescent="0.3">
      <c r="C6674" t="s">
        <v>166</v>
      </c>
      <c r="D6674" t="s">
        <v>158</v>
      </c>
      <c r="E6674" t="s">
        <v>30</v>
      </c>
      <c r="F6674" t="s">
        <v>159</v>
      </c>
      <c r="G6674" s="2">
        <v>11</v>
      </c>
      <c r="H6674" s="2" t="s">
        <v>208</v>
      </c>
      <c r="I6674" s="67">
        <v>298878.09000000003</v>
      </c>
      <c r="J6674" s="67">
        <v>0.41</v>
      </c>
      <c r="K6674" s="67">
        <v>298878.09000000003</v>
      </c>
      <c r="L6674" s="67">
        <v>0.85</v>
      </c>
      <c r="M6674" s="67">
        <v>298878.09000000003</v>
      </c>
      <c r="N6674" s="67">
        <v>0</v>
      </c>
      <c r="P6674" s="67">
        <v>0</v>
      </c>
      <c r="Q6674" s="67">
        <v>3287658.99</v>
      </c>
      <c r="R6674" s="2" t="s">
        <v>161</v>
      </c>
      <c r="S6674" s="2" t="s">
        <v>161</v>
      </c>
      <c r="T6674" s="2" t="s">
        <v>165</v>
      </c>
      <c r="U6674" t="s">
        <v>783</v>
      </c>
    </row>
    <row r="6675" spans="3:21" x14ac:dyDescent="0.3">
      <c r="C6675" t="s">
        <v>166</v>
      </c>
      <c r="D6675" t="s">
        <v>158</v>
      </c>
      <c r="E6675" t="s">
        <v>29</v>
      </c>
      <c r="F6675" t="s">
        <v>159</v>
      </c>
      <c r="G6675" s="2">
        <v>4</v>
      </c>
      <c r="H6675" s="2" t="s">
        <v>364</v>
      </c>
      <c r="I6675" s="67">
        <v>-1942.25</v>
      </c>
      <c r="J6675" s="67">
        <v>0</v>
      </c>
      <c r="K6675" s="67">
        <v>-1942.25</v>
      </c>
      <c r="L6675" s="67">
        <v>0</v>
      </c>
      <c r="M6675" s="67">
        <v>-1942.25</v>
      </c>
      <c r="N6675" s="67">
        <v>0</v>
      </c>
      <c r="P6675" s="67">
        <v>0</v>
      </c>
      <c r="Q6675" s="67">
        <v>0</v>
      </c>
      <c r="U6675" t="s">
        <v>783</v>
      </c>
    </row>
    <row r="6676" spans="3:21" x14ac:dyDescent="0.3">
      <c r="C6676" t="s">
        <v>166</v>
      </c>
      <c r="D6676" t="s">
        <v>158</v>
      </c>
      <c r="E6676" t="s">
        <v>29</v>
      </c>
      <c r="F6676" t="s">
        <v>159</v>
      </c>
      <c r="G6676" s="2">
        <v>10</v>
      </c>
      <c r="H6676" s="2" t="s">
        <v>510</v>
      </c>
      <c r="I6676" s="67">
        <v>-290.20999999999998</v>
      </c>
      <c r="J6676" s="67">
        <v>0</v>
      </c>
      <c r="K6676" s="67">
        <v>-290.20999999999998</v>
      </c>
      <c r="L6676" s="67">
        <v>0</v>
      </c>
      <c r="M6676" s="67">
        <v>-290.20999999999998</v>
      </c>
      <c r="N6676" s="67">
        <v>0</v>
      </c>
      <c r="P6676" s="67">
        <v>0</v>
      </c>
      <c r="Q6676" s="67">
        <v>0</v>
      </c>
      <c r="U6676" t="s">
        <v>783</v>
      </c>
    </row>
    <row r="6677" spans="3:21" x14ac:dyDescent="0.3">
      <c r="C6677" t="s">
        <v>32</v>
      </c>
      <c r="D6677" t="s">
        <v>158</v>
      </c>
      <c r="E6677" t="s">
        <v>29</v>
      </c>
      <c r="F6677" t="s">
        <v>159</v>
      </c>
      <c r="G6677" s="2">
        <v>-1</v>
      </c>
      <c r="H6677" s="2" t="s">
        <v>656</v>
      </c>
      <c r="I6677" s="67">
        <v>-537.87</v>
      </c>
      <c r="J6677" s="67">
        <v>0</v>
      </c>
      <c r="K6677" s="67">
        <v>-537.87</v>
      </c>
      <c r="L6677" s="67">
        <v>0</v>
      </c>
      <c r="M6677" s="67">
        <v>-537.87</v>
      </c>
      <c r="N6677" s="67">
        <v>0</v>
      </c>
      <c r="P6677" s="67">
        <v>0</v>
      </c>
      <c r="Q6677" s="67">
        <v>0</v>
      </c>
      <c r="U6677" t="s">
        <v>783</v>
      </c>
    </row>
    <row r="6678" spans="3:21" x14ac:dyDescent="0.3">
      <c r="C6678" t="s">
        <v>166</v>
      </c>
      <c r="D6678" t="s">
        <v>158</v>
      </c>
      <c r="E6678" t="s">
        <v>30</v>
      </c>
      <c r="F6678" t="s">
        <v>159</v>
      </c>
      <c r="G6678" s="2">
        <v>-1</v>
      </c>
      <c r="H6678" s="2" t="s">
        <v>519</v>
      </c>
      <c r="I6678" s="67">
        <v>941602.15</v>
      </c>
      <c r="J6678" s="67">
        <v>59.3</v>
      </c>
      <c r="K6678" s="67">
        <v>941602.15</v>
      </c>
      <c r="L6678" s="67">
        <v>28.17</v>
      </c>
      <c r="M6678" s="67">
        <v>941602.15</v>
      </c>
      <c r="N6678" s="67">
        <v>269.76</v>
      </c>
      <c r="P6678" s="67">
        <v>0</v>
      </c>
      <c r="Q6678" s="67">
        <v>0</v>
      </c>
      <c r="R6678" s="2" t="s">
        <v>161</v>
      </c>
      <c r="S6678" s="2" t="s">
        <v>161</v>
      </c>
      <c r="T6678" s="2" t="s">
        <v>161</v>
      </c>
      <c r="U6678" t="s">
        <v>783</v>
      </c>
    </row>
    <row r="6679" spans="3:21" x14ac:dyDescent="0.3">
      <c r="C6679" t="s">
        <v>31</v>
      </c>
      <c r="D6679" t="s">
        <v>158</v>
      </c>
      <c r="E6679" t="s">
        <v>29</v>
      </c>
      <c r="F6679" t="s">
        <v>159</v>
      </c>
      <c r="G6679" s="2">
        <v>-1</v>
      </c>
      <c r="H6679" s="2" t="s">
        <v>574</v>
      </c>
      <c r="I6679" s="67">
        <v>-7199.31</v>
      </c>
      <c r="J6679" s="67">
        <v>0</v>
      </c>
      <c r="K6679" s="67">
        <v>-7199.31</v>
      </c>
      <c r="L6679" s="67">
        <v>0</v>
      </c>
      <c r="M6679" s="67">
        <v>-7199.31</v>
      </c>
      <c r="N6679" s="67">
        <v>0</v>
      </c>
      <c r="P6679" s="67">
        <v>0</v>
      </c>
      <c r="Q6679" s="67">
        <v>0</v>
      </c>
      <c r="U6679" t="s">
        <v>783</v>
      </c>
    </row>
    <row r="6680" spans="3:21" x14ac:dyDescent="0.3">
      <c r="C6680" t="s">
        <v>166</v>
      </c>
      <c r="D6680" t="s">
        <v>158</v>
      </c>
      <c r="E6680" t="s">
        <v>30</v>
      </c>
      <c r="F6680" t="s">
        <v>159</v>
      </c>
      <c r="G6680" s="2">
        <v>4</v>
      </c>
      <c r="H6680" s="2" t="s">
        <v>196</v>
      </c>
      <c r="I6680" s="67">
        <v>28771.93</v>
      </c>
      <c r="J6680" s="67">
        <v>2996.65</v>
      </c>
      <c r="K6680" s="67">
        <v>28771.93</v>
      </c>
      <c r="L6680" s="67">
        <v>1.8</v>
      </c>
      <c r="M6680" s="67">
        <v>28771.93</v>
      </c>
      <c r="N6680" s="67">
        <v>17.260000000000002</v>
      </c>
      <c r="P6680" s="67">
        <v>0</v>
      </c>
      <c r="Q6680" s="67">
        <v>115087.72</v>
      </c>
      <c r="R6680" s="2" t="s">
        <v>161</v>
      </c>
      <c r="S6680" s="2" t="s">
        <v>165</v>
      </c>
      <c r="T6680" s="2" t="s">
        <v>165</v>
      </c>
      <c r="U6680" t="s">
        <v>783</v>
      </c>
    </row>
    <row r="6681" spans="3:21" x14ac:dyDescent="0.3">
      <c r="C6681" t="s">
        <v>32</v>
      </c>
      <c r="D6681" t="s">
        <v>158</v>
      </c>
      <c r="E6681" t="s">
        <v>30</v>
      </c>
      <c r="F6681" t="s">
        <v>159</v>
      </c>
      <c r="G6681" s="2">
        <v>0</v>
      </c>
      <c r="H6681" s="2" t="s">
        <v>290</v>
      </c>
      <c r="I6681" s="67">
        <v>19681.16</v>
      </c>
      <c r="J6681" s="67">
        <v>1204.07</v>
      </c>
      <c r="K6681" s="67">
        <v>19681.16</v>
      </c>
      <c r="L6681" s="67">
        <v>0.08</v>
      </c>
      <c r="M6681" s="67">
        <v>19681.16</v>
      </c>
      <c r="N6681" s="67">
        <v>4.3099999999999996</v>
      </c>
      <c r="P6681" s="67">
        <v>0</v>
      </c>
      <c r="Q6681" s="67">
        <v>0</v>
      </c>
      <c r="R6681" s="2" t="s">
        <v>161</v>
      </c>
      <c r="S6681" s="2" t="s">
        <v>165</v>
      </c>
      <c r="T6681" s="2" t="s">
        <v>165</v>
      </c>
      <c r="U6681" t="s">
        <v>783</v>
      </c>
    </row>
    <row r="6682" spans="3:21" x14ac:dyDescent="0.3">
      <c r="C6682" t="s">
        <v>166</v>
      </c>
      <c r="D6682" t="s">
        <v>158</v>
      </c>
      <c r="E6682" t="s">
        <v>30</v>
      </c>
      <c r="F6682" t="s">
        <v>159</v>
      </c>
      <c r="G6682" s="2">
        <v>5</v>
      </c>
      <c r="H6682" s="2" t="s">
        <v>336</v>
      </c>
      <c r="I6682" s="67">
        <v>304004.12</v>
      </c>
      <c r="J6682" s="67">
        <v>36.700000000000003</v>
      </c>
      <c r="K6682" s="67">
        <v>304004.12</v>
      </c>
      <c r="L6682" s="67">
        <v>6.13</v>
      </c>
      <c r="M6682" s="67">
        <v>304004.12</v>
      </c>
      <c r="N6682" s="67">
        <v>67.150000000000006</v>
      </c>
      <c r="P6682" s="67">
        <v>0</v>
      </c>
      <c r="Q6682" s="67">
        <v>1520020.6</v>
      </c>
      <c r="R6682" s="2" t="s">
        <v>161</v>
      </c>
      <c r="S6682" s="2" t="s">
        <v>161</v>
      </c>
      <c r="T6682" s="2" t="s">
        <v>161</v>
      </c>
      <c r="U6682" t="s">
        <v>783</v>
      </c>
    </row>
    <row r="6683" spans="3:21" x14ac:dyDescent="0.3">
      <c r="C6683" t="s">
        <v>31</v>
      </c>
      <c r="D6683" t="s">
        <v>158</v>
      </c>
      <c r="E6683" t="s">
        <v>30</v>
      </c>
      <c r="F6683" t="s">
        <v>159</v>
      </c>
      <c r="G6683" s="2">
        <v>4</v>
      </c>
      <c r="H6683" s="2" t="s">
        <v>388</v>
      </c>
      <c r="I6683" s="67">
        <v>80393.33</v>
      </c>
      <c r="J6683" s="67">
        <v>8.5</v>
      </c>
      <c r="K6683" s="67">
        <v>80393.33</v>
      </c>
      <c r="L6683" s="67">
        <v>4.04</v>
      </c>
      <c r="M6683" s="67">
        <v>80393.33</v>
      </c>
      <c r="N6683" s="67">
        <v>38.65</v>
      </c>
      <c r="P6683" s="67">
        <v>0</v>
      </c>
      <c r="Q6683" s="67">
        <v>321573.32</v>
      </c>
      <c r="R6683" s="2" t="s">
        <v>161</v>
      </c>
      <c r="S6683" s="2" t="s">
        <v>161</v>
      </c>
      <c r="T6683" s="2" t="s">
        <v>161</v>
      </c>
      <c r="U6683" t="s">
        <v>783</v>
      </c>
    </row>
    <row r="6684" spans="3:21" x14ac:dyDescent="0.3">
      <c r="C6684" t="s">
        <v>31</v>
      </c>
      <c r="D6684" t="s">
        <v>158</v>
      </c>
      <c r="E6684" t="s">
        <v>30</v>
      </c>
      <c r="F6684" t="s">
        <v>159</v>
      </c>
      <c r="G6684" s="2">
        <v>1</v>
      </c>
      <c r="H6684" s="2" t="s">
        <v>444</v>
      </c>
      <c r="I6684" s="67">
        <v>20099.150000000001</v>
      </c>
      <c r="J6684" s="67">
        <v>0</v>
      </c>
      <c r="K6684" s="67">
        <v>20099.150000000001</v>
      </c>
      <c r="L6684" s="67">
        <v>0</v>
      </c>
      <c r="M6684" s="67">
        <v>20099.150000000001</v>
      </c>
      <c r="N6684" s="67">
        <v>0.16</v>
      </c>
      <c r="P6684" s="67">
        <v>0</v>
      </c>
      <c r="Q6684" s="67">
        <v>20099.150000000001</v>
      </c>
      <c r="R6684" s="2" t="s">
        <v>161</v>
      </c>
      <c r="S6684" s="2" t="s">
        <v>161</v>
      </c>
      <c r="T6684" s="2" t="s">
        <v>165</v>
      </c>
      <c r="U6684" t="s">
        <v>783</v>
      </c>
    </row>
    <row r="6685" spans="3:21" x14ac:dyDescent="0.3">
      <c r="C6685" t="s">
        <v>32</v>
      </c>
      <c r="D6685" t="s">
        <v>158</v>
      </c>
      <c r="E6685" t="s">
        <v>30</v>
      </c>
      <c r="F6685" t="s">
        <v>159</v>
      </c>
      <c r="G6685" s="2">
        <v>5</v>
      </c>
      <c r="H6685" s="2" t="s">
        <v>303</v>
      </c>
      <c r="I6685" s="67">
        <v>88980.77</v>
      </c>
      <c r="J6685" s="67">
        <v>3.36</v>
      </c>
      <c r="K6685" s="67">
        <v>88980.77</v>
      </c>
      <c r="L6685" s="67">
        <v>1.6</v>
      </c>
      <c r="M6685" s="67">
        <v>88980.77</v>
      </c>
      <c r="N6685" s="67">
        <v>15.29</v>
      </c>
      <c r="P6685" s="67">
        <v>0</v>
      </c>
      <c r="Q6685" s="67">
        <v>444903.85000000003</v>
      </c>
      <c r="R6685" s="2" t="s">
        <v>161</v>
      </c>
      <c r="S6685" s="2" t="s">
        <v>161</v>
      </c>
      <c r="T6685" s="2" t="s">
        <v>161</v>
      </c>
      <c r="U6685" t="s">
        <v>783</v>
      </c>
    </row>
    <row r="6686" spans="3:21" x14ac:dyDescent="0.3">
      <c r="C6686" t="s">
        <v>32</v>
      </c>
      <c r="D6686" t="s">
        <v>158</v>
      </c>
      <c r="E6686" t="s">
        <v>30</v>
      </c>
      <c r="F6686" t="s">
        <v>159</v>
      </c>
      <c r="G6686" s="2">
        <v>-4</v>
      </c>
      <c r="H6686" s="2" t="s">
        <v>506</v>
      </c>
      <c r="I6686" s="67">
        <v>140.85</v>
      </c>
      <c r="J6686" s="67">
        <v>0.02</v>
      </c>
      <c r="K6686" s="67">
        <v>140.85</v>
      </c>
      <c r="L6686" s="67">
        <v>0.01</v>
      </c>
      <c r="M6686" s="67">
        <v>140.85</v>
      </c>
      <c r="N6686" s="67">
        <v>7.0000000000000007E-2</v>
      </c>
      <c r="P6686" s="67">
        <v>0</v>
      </c>
      <c r="Q6686" s="67">
        <v>0</v>
      </c>
      <c r="R6686" s="2" t="s">
        <v>161</v>
      </c>
      <c r="S6686" s="2" t="s">
        <v>161</v>
      </c>
      <c r="T6686" s="2" t="s">
        <v>161</v>
      </c>
      <c r="U6686" t="s">
        <v>783</v>
      </c>
    </row>
    <row r="6687" spans="3:21" x14ac:dyDescent="0.3">
      <c r="C6687" t="s">
        <v>166</v>
      </c>
      <c r="D6687" t="s">
        <v>158</v>
      </c>
      <c r="E6687" t="s">
        <v>30</v>
      </c>
      <c r="F6687" t="s">
        <v>159</v>
      </c>
      <c r="G6687" s="2">
        <v>0</v>
      </c>
      <c r="H6687" s="2" t="s">
        <v>358</v>
      </c>
      <c r="I6687" s="67">
        <v>1003.45</v>
      </c>
      <c r="J6687" s="67">
        <v>0.84</v>
      </c>
      <c r="K6687" s="67">
        <v>1003.45</v>
      </c>
      <c r="L6687" s="67">
        <v>0.06</v>
      </c>
      <c r="M6687" s="67">
        <v>1003.45</v>
      </c>
      <c r="N6687" s="67">
        <v>0.34</v>
      </c>
      <c r="P6687" s="67">
        <v>0</v>
      </c>
      <c r="Q6687" s="67">
        <v>0</v>
      </c>
      <c r="R6687" s="2" t="s">
        <v>165</v>
      </c>
      <c r="S6687" s="2" t="s">
        <v>165</v>
      </c>
      <c r="T6687" s="2" t="s">
        <v>165</v>
      </c>
      <c r="U6687" t="s">
        <v>783</v>
      </c>
    </row>
    <row r="6688" spans="3:21" x14ac:dyDescent="0.3">
      <c r="C6688" t="s">
        <v>32</v>
      </c>
      <c r="D6688" t="s">
        <v>158</v>
      </c>
      <c r="E6688" t="s">
        <v>30</v>
      </c>
      <c r="F6688" t="s">
        <v>159</v>
      </c>
      <c r="G6688" s="2">
        <v>1</v>
      </c>
      <c r="H6688" s="2" t="s">
        <v>517</v>
      </c>
      <c r="I6688" s="67">
        <v>246047.15</v>
      </c>
      <c r="J6688" s="67">
        <v>7.82</v>
      </c>
      <c r="K6688" s="67">
        <v>246047.15</v>
      </c>
      <c r="L6688" s="67">
        <v>3.72</v>
      </c>
      <c r="M6688" s="67">
        <v>246047.15</v>
      </c>
      <c r="N6688" s="67">
        <v>35.58</v>
      </c>
      <c r="P6688" s="67">
        <v>0</v>
      </c>
      <c r="Q6688" s="67">
        <v>246047.15</v>
      </c>
      <c r="R6688" s="2" t="s">
        <v>161</v>
      </c>
      <c r="S6688" s="2" t="s">
        <v>161</v>
      </c>
      <c r="T6688" s="2" t="s">
        <v>161</v>
      </c>
      <c r="U6688" t="s">
        <v>783</v>
      </c>
    </row>
    <row r="6689" spans="3:21" x14ac:dyDescent="0.3">
      <c r="C6689" t="s">
        <v>31</v>
      </c>
      <c r="D6689" t="s">
        <v>158</v>
      </c>
      <c r="E6689" t="s">
        <v>30</v>
      </c>
      <c r="F6689" t="s">
        <v>159</v>
      </c>
      <c r="G6689" s="2">
        <v>-1</v>
      </c>
      <c r="H6689" s="2" t="s">
        <v>658</v>
      </c>
      <c r="I6689" s="67">
        <v>68829.64</v>
      </c>
      <c r="J6689" s="67">
        <v>4.24</v>
      </c>
      <c r="K6689" s="67">
        <v>68829.64</v>
      </c>
      <c r="L6689" s="67">
        <v>2.2999999999999998</v>
      </c>
      <c r="M6689" s="67">
        <v>68829.64</v>
      </c>
      <c r="N6689" s="67">
        <v>37.72</v>
      </c>
      <c r="P6689" s="67">
        <v>0</v>
      </c>
      <c r="Q6689" s="67">
        <v>0</v>
      </c>
      <c r="R6689" s="2" t="s">
        <v>161</v>
      </c>
      <c r="S6689" s="2" t="s">
        <v>161</v>
      </c>
      <c r="T6689" s="2" t="s">
        <v>161</v>
      </c>
      <c r="U6689" t="s">
        <v>783</v>
      </c>
    </row>
    <row r="6690" spans="3:21" x14ac:dyDescent="0.3">
      <c r="C6690" t="s">
        <v>32</v>
      </c>
      <c r="D6690" t="s">
        <v>158</v>
      </c>
      <c r="E6690" t="s">
        <v>29</v>
      </c>
      <c r="F6690" t="s">
        <v>159</v>
      </c>
      <c r="G6690" s="2">
        <v>-1</v>
      </c>
      <c r="H6690" s="2" t="s">
        <v>339</v>
      </c>
      <c r="I6690" s="67">
        <v>-14102.23</v>
      </c>
      <c r="J6690" s="67">
        <v>0</v>
      </c>
      <c r="K6690" s="67">
        <v>-14102.23</v>
      </c>
      <c r="L6690" s="67">
        <v>0</v>
      </c>
      <c r="M6690" s="67">
        <v>-14102.23</v>
      </c>
      <c r="N6690" s="67">
        <v>0</v>
      </c>
      <c r="P6690" s="67">
        <v>0</v>
      </c>
      <c r="Q6690" s="67">
        <v>0</v>
      </c>
      <c r="U6690" t="s">
        <v>783</v>
      </c>
    </row>
    <row r="6691" spans="3:21" x14ac:dyDescent="0.3">
      <c r="C6691" t="s">
        <v>166</v>
      </c>
      <c r="D6691" t="s">
        <v>158</v>
      </c>
      <c r="E6691" t="s">
        <v>30</v>
      </c>
      <c r="F6691" t="s">
        <v>159</v>
      </c>
      <c r="G6691" s="2">
        <v>0</v>
      </c>
      <c r="H6691" s="2" t="s">
        <v>164</v>
      </c>
      <c r="I6691" s="67">
        <v>1059493.54</v>
      </c>
      <c r="J6691" s="67">
        <v>100.9</v>
      </c>
      <c r="K6691" s="67">
        <v>1059493.54</v>
      </c>
      <c r="L6691" s="67">
        <v>47.93</v>
      </c>
      <c r="M6691" s="67">
        <v>1059493.54</v>
      </c>
      <c r="N6691" s="67">
        <v>459.01</v>
      </c>
      <c r="O6691" s="2">
        <v>0</v>
      </c>
      <c r="P6691" s="67">
        <v>0</v>
      </c>
      <c r="Q6691" s="67">
        <v>0</v>
      </c>
      <c r="R6691" s="2" t="s">
        <v>161</v>
      </c>
      <c r="S6691" s="2" t="s">
        <v>161</v>
      </c>
      <c r="T6691" s="2" t="s">
        <v>161</v>
      </c>
      <c r="U6691" t="s">
        <v>783</v>
      </c>
    </row>
    <row r="6692" spans="3:21" x14ac:dyDescent="0.3">
      <c r="C6692" t="s">
        <v>166</v>
      </c>
      <c r="D6692" t="s">
        <v>158</v>
      </c>
      <c r="E6692" t="s">
        <v>30</v>
      </c>
      <c r="F6692" t="s">
        <v>159</v>
      </c>
      <c r="G6692" s="2">
        <v>2</v>
      </c>
      <c r="H6692" s="2" t="s">
        <v>471</v>
      </c>
      <c r="I6692" s="67">
        <v>517274.31</v>
      </c>
      <c r="J6692" s="67">
        <v>22.01</v>
      </c>
      <c r="K6692" s="67">
        <v>517274.31</v>
      </c>
      <c r="L6692" s="67">
        <v>40.700000000000003</v>
      </c>
      <c r="M6692" s="67">
        <v>517274.31</v>
      </c>
      <c r="N6692" s="67">
        <v>281.26</v>
      </c>
      <c r="P6692" s="67">
        <v>0</v>
      </c>
      <c r="Q6692" s="67">
        <v>1034548.62</v>
      </c>
      <c r="R6692" s="2" t="s">
        <v>161</v>
      </c>
      <c r="S6692" s="2" t="s">
        <v>161</v>
      </c>
      <c r="T6692" s="2" t="s">
        <v>161</v>
      </c>
      <c r="U6692" t="s">
        <v>783</v>
      </c>
    </row>
    <row r="6693" spans="3:21" x14ac:dyDescent="0.3">
      <c r="C6693" t="s">
        <v>32</v>
      </c>
      <c r="D6693" t="s">
        <v>158</v>
      </c>
      <c r="E6693" t="s">
        <v>29</v>
      </c>
      <c r="F6693" t="s">
        <v>159</v>
      </c>
      <c r="G6693" s="2">
        <v>7</v>
      </c>
      <c r="H6693" s="2" t="s">
        <v>190</v>
      </c>
      <c r="I6693" s="67">
        <v>-319909.56</v>
      </c>
      <c r="J6693" s="67">
        <v>0</v>
      </c>
      <c r="K6693" s="67">
        <v>-319909.56</v>
      </c>
      <c r="L6693" s="67">
        <v>0</v>
      </c>
      <c r="M6693" s="67">
        <v>-319909.56</v>
      </c>
      <c r="N6693" s="67">
        <v>0</v>
      </c>
      <c r="P6693" s="67">
        <v>0</v>
      </c>
      <c r="Q6693" s="67">
        <v>0</v>
      </c>
      <c r="U6693" t="s">
        <v>783</v>
      </c>
    </row>
    <row r="6694" spans="3:21" x14ac:dyDescent="0.3">
      <c r="C6694" t="s">
        <v>32</v>
      </c>
      <c r="D6694" t="s">
        <v>158</v>
      </c>
      <c r="E6694" t="s">
        <v>29</v>
      </c>
      <c r="F6694" t="s">
        <v>159</v>
      </c>
      <c r="G6694" s="2">
        <v>2</v>
      </c>
      <c r="H6694" s="2" t="s">
        <v>639</v>
      </c>
      <c r="I6694" s="67">
        <v>-27562.78</v>
      </c>
      <c r="J6694" s="67">
        <v>0</v>
      </c>
      <c r="K6694" s="67">
        <v>-27562.78</v>
      </c>
      <c r="L6694" s="67">
        <v>0</v>
      </c>
      <c r="M6694" s="67">
        <v>-27562.78</v>
      </c>
      <c r="N6694" s="67">
        <v>0</v>
      </c>
      <c r="P6694" s="67">
        <v>0</v>
      </c>
      <c r="Q6694" s="67">
        <v>0</v>
      </c>
      <c r="U6694" t="s">
        <v>783</v>
      </c>
    </row>
    <row r="6695" spans="3:21" x14ac:dyDescent="0.3">
      <c r="C6695" t="s">
        <v>166</v>
      </c>
      <c r="D6695" t="s">
        <v>158</v>
      </c>
      <c r="E6695" t="s">
        <v>29</v>
      </c>
      <c r="F6695" t="s">
        <v>159</v>
      </c>
      <c r="G6695" s="2">
        <v>0</v>
      </c>
      <c r="H6695" s="2" t="s">
        <v>646</v>
      </c>
      <c r="I6695" s="67">
        <v>-912.07</v>
      </c>
      <c r="J6695" s="67">
        <v>0</v>
      </c>
      <c r="K6695" s="67">
        <v>-912.07</v>
      </c>
      <c r="L6695" s="67">
        <v>0</v>
      </c>
      <c r="M6695" s="67">
        <v>-912.07</v>
      </c>
      <c r="N6695" s="67">
        <v>0</v>
      </c>
      <c r="P6695" s="67">
        <v>0</v>
      </c>
      <c r="Q6695" s="67">
        <v>0</v>
      </c>
      <c r="U6695" t="s">
        <v>783</v>
      </c>
    </row>
    <row r="6696" spans="3:21" x14ac:dyDescent="0.3">
      <c r="C6696" t="s">
        <v>166</v>
      </c>
      <c r="D6696" t="s">
        <v>158</v>
      </c>
      <c r="E6696" t="s">
        <v>30</v>
      </c>
      <c r="F6696" t="s">
        <v>159</v>
      </c>
      <c r="G6696" s="2">
        <v>3</v>
      </c>
      <c r="H6696" s="2" t="s">
        <v>291</v>
      </c>
      <c r="I6696" s="67">
        <v>297199.88</v>
      </c>
      <c r="J6696" s="67">
        <v>13.91</v>
      </c>
      <c r="K6696" s="67">
        <v>297199.88</v>
      </c>
      <c r="L6696" s="67">
        <v>7.56</v>
      </c>
      <c r="M6696" s="67">
        <v>297199.88</v>
      </c>
      <c r="N6696" s="67">
        <v>123.87</v>
      </c>
      <c r="P6696" s="67">
        <v>0</v>
      </c>
      <c r="Q6696" s="67">
        <v>891599.64</v>
      </c>
      <c r="R6696" s="2" t="s">
        <v>161</v>
      </c>
      <c r="S6696" s="2" t="s">
        <v>161</v>
      </c>
      <c r="T6696" s="2" t="s">
        <v>161</v>
      </c>
      <c r="U6696" t="s">
        <v>783</v>
      </c>
    </row>
    <row r="6697" spans="3:21" x14ac:dyDescent="0.3">
      <c r="C6697" t="s">
        <v>166</v>
      </c>
      <c r="D6697" t="s">
        <v>158</v>
      </c>
      <c r="E6697" t="s">
        <v>30</v>
      </c>
      <c r="F6697" t="s">
        <v>159</v>
      </c>
      <c r="G6697" s="2">
        <v>1</v>
      </c>
      <c r="H6697" s="2" t="s">
        <v>477</v>
      </c>
      <c r="I6697" s="67">
        <v>88174.39</v>
      </c>
      <c r="J6697" s="67">
        <v>1.74</v>
      </c>
      <c r="K6697" s="67">
        <v>88174.39</v>
      </c>
      <c r="L6697" s="67">
        <v>0.78</v>
      </c>
      <c r="M6697" s="67">
        <v>88174.39</v>
      </c>
      <c r="N6697" s="67">
        <v>9.77</v>
      </c>
      <c r="P6697" s="67">
        <v>0</v>
      </c>
      <c r="Q6697" s="67">
        <v>88174.39</v>
      </c>
      <c r="R6697" s="2" t="s">
        <v>161</v>
      </c>
      <c r="S6697" s="2" t="s">
        <v>161</v>
      </c>
      <c r="T6697" s="2" t="s">
        <v>161</v>
      </c>
      <c r="U6697" t="s">
        <v>783</v>
      </c>
    </row>
    <row r="6698" spans="3:21" x14ac:dyDescent="0.3">
      <c r="C6698" t="s">
        <v>31</v>
      </c>
      <c r="D6698" t="s">
        <v>158</v>
      </c>
      <c r="E6698" t="s">
        <v>29</v>
      </c>
      <c r="F6698" t="s">
        <v>159</v>
      </c>
      <c r="G6698" s="2">
        <v>2</v>
      </c>
      <c r="H6698" s="2" t="s">
        <v>270</v>
      </c>
      <c r="I6698" s="67">
        <v>-24499.52</v>
      </c>
      <c r="J6698" s="67">
        <v>0</v>
      </c>
      <c r="K6698" s="67">
        <v>-24499.52</v>
      </c>
      <c r="L6698" s="67">
        <v>0</v>
      </c>
      <c r="M6698" s="67">
        <v>-24499.52</v>
      </c>
      <c r="N6698" s="67">
        <v>0</v>
      </c>
      <c r="P6698" s="67">
        <v>0</v>
      </c>
      <c r="Q6698" s="67">
        <v>0</v>
      </c>
      <c r="U6698" t="s">
        <v>783</v>
      </c>
    </row>
    <row r="6699" spans="3:21" x14ac:dyDescent="0.3">
      <c r="C6699" t="s">
        <v>31</v>
      </c>
      <c r="D6699" t="s">
        <v>158</v>
      </c>
      <c r="E6699" t="s">
        <v>30</v>
      </c>
      <c r="F6699" t="s">
        <v>159</v>
      </c>
      <c r="G6699" s="2">
        <v>4</v>
      </c>
      <c r="H6699" s="2" t="s">
        <v>243</v>
      </c>
      <c r="I6699" s="67">
        <v>719880.29</v>
      </c>
      <c r="J6699" s="67">
        <v>196.02</v>
      </c>
      <c r="K6699" s="67">
        <v>719880.29</v>
      </c>
      <c r="L6699" s="67">
        <v>39.67</v>
      </c>
      <c r="M6699" s="67">
        <v>719880.29</v>
      </c>
      <c r="N6699" s="67">
        <v>314.37</v>
      </c>
      <c r="P6699" s="67">
        <v>0</v>
      </c>
      <c r="Q6699" s="67">
        <v>2879521.16</v>
      </c>
      <c r="R6699" s="2" t="s">
        <v>161</v>
      </c>
      <c r="S6699" s="2" t="s">
        <v>161</v>
      </c>
      <c r="T6699" s="2" t="s">
        <v>161</v>
      </c>
      <c r="U6699" t="s">
        <v>783</v>
      </c>
    </row>
    <row r="6700" spans="3:21" x14ac:dyDescent="0.3">
      <c r="C6700" t="s">
        <v>31</v>
      </c>
      <c r="D6700" t="s">
        <v>158</v>
      </c>
      <c r="E6700" t="s">
        <v>29</v>
      </c>
      <c r="F6700" t="s">
        <v>159</v>
      </c>
      <c r="G6700" s="2">
        <v>-1</v>
      </c>
      <c r="H6700" s="2" t="s">
        <v>678</v>
      </c>
      <c r="I6700" s="67">
        <v>-0.59</v>
      </c>
      <c r="J6700" s="67">
        <v>0</v>
      </c>
      <c r="K6700" s="67">
        <v>-0.59</v>
      </c>
      <c r="L6700" s="67">
        <v>0</v>
      </c>
      <c r="M6700" s="67">
        <v>-0.59</v>
      </c>
      <c r="N6700" s="67">
        <v>0</v>
      </c>
      <c r="P6700" s="67">
        <v>0</v>
      </c>
      <c r="Q6700" s="67">
        <v>0</v>
      </c>
      <c r="U6700" t="s">
        <v>783</v>
      </c>
    </row>
    <row r="6701" spans="3:21" x14ac:dyDescent="0.3">
      <c r="C6701" t="s">
        <v>32</v>
      </c>
      <c r="D6701" t="s">
        <v>158</v>
      </c>
      <c r="E6701" t="s">
        <v>29</v>
      </c>
      <c r="F6701" t="s">
        <v>159</v>
      </c>
      <c r="G6701" s="2">
        <v>3</v>
      </c>
      <c r="H6701" s="2" t="s">
        <v>204</v>
      </c>
      <c r="I6701" s="67">
        <v>-147785.82999999999</v>
      </c>
      <c r="J6701" s="67">
        <v>0</v>
      </c>
      <c r="K6701" s="67">
        <v>-147785.82999999999</v>
      </c>
      <c r="L6701" s="67">
        <v>0</v>
      </c>
      <c r="M6701" s="67">
        <v>-147785.82999999999</v>
      </c>
      <c r="N6701" s="67">
        <v>0</v>
      </c>
      <c r="P6701" s="67">
        <v>0</v>
      </c>
      <c r="Q6701" s="67">
        <v>0</v>
      </c>
      <c r="U6701" t="s">
        <v>783</v>
      </c>
    </row>
    <row r="6702" spans="3:21" x14ac:dyDescent="0.3">
      <c r="C6702" t="s">
        <v>166</v>
      </c>
      <c r="D6702" t="s">
        <v>158</v>
      </c>
      <c r="E6702" t="s">
        <v>30</v>
      </c>
      <c r="F6702" t="s">
        <v>159</v>
      </c>
      <c r="G6702" s="2">
        <v>4</v>
      </c>
      <c r="H6702" s="2" t="s">
        <v>380</v>
      </c>
      <c r="I6702" s="67">
        <v>100433.62</v>
      </c>
      <c r="J6702" s="67">
        <v>0</v>
      </c>
      <c r="K6702" s="67">
        <v>100433.62</v>
      </c>
      <c r="L6702" s="67">
        <v>0</v>
      </c>
      <c r="M6702" s="67">
        <v>100433.62</v>
      </c>
      <c r="N6702" s="67">
        <v>27.63</v>
      </c>
      <c r="P6702" s="67">
        <v>0</v>
      </c>
      <c r="Q6702" s="67">
        <v>401734.48</v>
      </c>
      <c r="R6702" s="2" t="s">
        <v>161</v>
      </c>
      <c r="S6702" s="2" t="s">
        <v>161</v>
      </c>
      <c r="T6702" s="2" t="s">
        <v>165</v>
      </c>
      <c r="U6702" t="s">
        <v>783</v>
      </c>
    </row>
    <row r="6703" spans="3:21" x14ac:dyDescent="0.3">
      <c r="C6703" t="s">
        <v>31</v>
      </c>
      <c r="D6703" t="s">
        <v>158</v>
      </c>
      <c r="E6703" t="s">
        <v>29</v>
      </c>
      <c r="F6703" t="s">
        <v>159</v>
      </c>
      <c r="G6703" s="2">
        <v>-1</v>
      </c>
      <c r="H6703" s="2" t="s">
        <v>598</v>
      </c>
      <c r="I6703" s="67">
        <v>-4461.34</v>
      </c>
      <c r="J6703" s="67">
        <v>0</v>
      </c>
      <c r="K6703" s="67">
        <v>-4461.34</v>
      </c>
      <c r="L6703" s="67">
        <v>0</v>
      </c>
      <c r="M6703" s="67">
        <v>-4461.34</v>
      </c>
      <c r="N6703" s="67">
        <v>0</v>
      </c>
      <c r="P6703" s="67">
        <v>0</v>
      </c>
      <c r="Q6703" s="67">
        <v>0</v>
      </c>
      <c r="U6703" t="s">
        <v>783</v>
      </c>
    </row>
    <row r="6704" spans="3:21" x14ac:dyDescent="0.3">
      <c r="C6704" t="s">
        <v>31</v>
      </c>
      <c r="D6704" t="s">
        <v>158</v>
      </c>
      <c r="E6704" t="s">
        <v>29</v>
      </c>
      <c r="F6704" t="s">
        <v>159</v>
      </c>
      <c r="G6704" s="2">
        <v>3</v>
      </c>
      <c r="H6704" s="2" t="s">
        <v>587</v>
      </c>
      <c r="I6704" s="67">
        <v>-4991.12</v>
      </c>
      <c r="J6704" s="67">
        <v>0</v>
      </c>
      <c r="K6704" s="67">
        <v>-4991.12</v>
      </c>
      <c r="L6704" s="67">
        <v>0</v>
      </c>
      <c r="M6704" s="67">
        <v>-4991.12</v>
      </c>
      <c r="N6704" s="67">
        <v>0</v>
      </c>
      <c r="P6704" s="67">
        <v>0</v>
      </c>
      <c r="Q6704" s="67">
        <v>0</v>
      </c>
      <c r="U6704" t="s">
        <v>783</v>
      </c>
    </row>
    <row r="6705" spans="3:21" x14ac:dyDescent="0.3">
      <c r="C6705" t="s">
        <v>166</v>
      </c>
      <c r="D6705" t="s">
        <v>158</v>
      </c>
      <c r="E6705" t="s">
        <v>30</v>
      </c>
      <c r="F6705" t="s">
        <v>159</v>
      </c>
      <c r="G6705" s="2">
        <v>-1</v>
      </c>
      <c r="H6705" s="2" t="s">
        <v>313</v>
      </c>
      <c r="I6705" s="67">
        <v>241340.75</v>
      </c>
      <c r="J6705" s="67">
        <v>0</v>
      </c>
      <c r="K6705" s="67">
        <v>241340.75</v>
      </c>
      <c r="L6705" s="67">
        <v>0</v>
      </c>
      <c r="M6705" s="67">
        <v>241340.75</v>
      </c>
      <c r="N6705" s="67">
        <v>81.2</v>
      </c>
      <c r="P6705" s="67">
        <v>0</v>
      </c>
      <c r="Q6705" s="67">
        <v>0</v>
      </c>
      <c r="R6705" s="2" t="s">
        <v>161</v>
      </c>
      <c r="S6705" s="2" t="s">
        <v>161</v>
      </c>
      <c r="T6705" s="2" t="s">
        <v>165</v>
      </c>
      <c r="U6705" t="s">
        <v>783</v>
      </c>
    </row>
    <row r="6706" spans="3:21" x14ac:dyDescent="0.3">
      <c r="C6706" t="s">
        <v>31</v>
      </c>
      <c r="D6706" t="s">
        <v>158</v>
      </c>
      <c r="E6706" t="s">
        <v>30</v>
      </c>
      <c r="F6706" t="s">
        <v>159</v>
      </c>
      <c r="G6706" s="2">
        <v>3</v>
      </c>
      <c r="H6706" s="2" t="s">
        <v>439</v>
      </c>
      <c r="I6706" s="67">
        <v>460607.01</v>
      </c>
      <c r="J6706" s="67">
        <v>59.96</v>
      </c>
      <c r="K6706" s="67">
        <v>460607.01</v>
      </c>
      <c r="L6706" s="67">
        <v>10.02</v>
      </c>
      <c r="M6706" s="67">
        <v>460607.01</v>
      </c>
      <c r="N6706" s="67">
        <v>109.7</v>
      </c>
      <c r="P6706" s="67">
        <v>0</v>
      </c>
      <c r="Q6706" s="67">
        <v>1381821.03</v>
      </c>
      <c r="R6706" s="2" t="s">
        <v>161</v>
      </c>
      <c r="S6706" s="2" t="s">
        <v>161</v>
      </c>
      <c r="T6706" s="2" t="s">
        <v>161</v>
      </c>
      <c r="U6706" t="s">
        <v>783</v>
      </c>
    </row>
    <row r="6707" spans="3:21" x14ac:dyDescent="0.3">
      <c r="C6707" t="s">
        <v>31</v>
      </c>
      <c r="D6707" t="s">
        <v>158</v>
      </c>
      <c r="E6707" t="s">
        <v>30</v>
      </c>
      <c r="F6707" t="s">
        <v>159</v>
      </c>
      <c r="G6707" s="2">
        <v>3</v>
      </c>
      <c r="H6707" s="2" t="s">
        <v>288</v>
      </c>
      <c r="I6707" s="67">
        <v>68537.61</v>
      </c>
      <c r="J6707" s="67">
        <v>2.19</v>
      </c>
      <c r="K6707" s="67">
        <v>68537.61</v>
      </c>
      <c r="L6707" s="67">
        <v>1433.41</v>
      </c>
      <c r="M6707" s="67">
        <v>68537.61</v>
      </c>
      <c r="N6707" s="67">
        <v>12.27</v>
      </c>
      <c r="P6707" s="67">
        <v>0</v>
      </c>
      <c r="Q6707" s="67">
        <v>205612.83000000002</v>
      </c>
      <c r="R6707" s="2" t="s">
        <v>165</v>
      </c>
      <c r="S6707" s="2" t="s">
        <v>161</v>
      </c>
      <c r="T6707" s="2" t="s">
        <v>165</v>
      </c>
      <c r="U6707" t="s">
        <v>783</v>
      </c>
    </row>
    <row r="6708" spans="3:21" x14ac:dyDescent="0.3">
      <c r="C6708" t="s">
        <v>166</v>
      </c>
      <c r="D6708" t="s">
        <v>158</v>
      </c>
      <c r="E6708" t="s">
        <v>29</v>
      </c>
      <c r="F6708" t="s">
        <v>159</v>
      </c>
      <c r="G6708" s="2">
        <v>8</v>
      </c>
      <c r="H6708" s="2" t="s">
        <v>467</v>
      </c>
      <c r="I6708" s="67">
        <v>-171.06</v>
      </c>
      <c r="J6708" s="67">
        <v>0</v>
      </c>
      <c r="K6708" s="67">
        <v>-171.06</v>
      </c>
      <c r="L6708" s="67">
        <v>0</v>
      </c>
      <c r="M6708" s="67">
        <v>-171.06</v>
      </c>
      <c r="N6708" s="67">
        <v>0</v>
      </c>
      <c r="P6708" s="67">
        <v>0</v>
      </c>
      <c r="Q6708" s="67">
        <v>0</v>
      </c>
      <c r="U6708" t="s">
        <v>783</v>
      </c>
    </row>
    <row r="6709" spans="3:21" x14ac:dyDescent="0.3">
      <c r="C6709" t="s">
        <v>32</v>
      </c>
      <c r="D6709" t="s">
        <v>158</v>
      </c>
      <c r="E6709" t="s">
        <v>30</v>
      </c>
      <c r="F6709" t="s">
        <v>159</v>
      </c>
      <c r="G6709" s="2">
        <v>5</v>
      </c>
      <c r="H6709" s="2" t="s">
        <v>179</v>
      </c>
      <c r="I6709" s="67">
        <v>2379980.16</v>
      </c>
      <c r="J6709" s="67">
        <v>5.01</v>
      </c>
      <c r="K6709" s="67">
        <v>2379980.16</v>
      </c>
      <c r="L6709" s="67">
        <v>2.25</v>
      </c>
      <c r="M6709" s="67">
        <v>2379980.16</v>
      </c>
      <c r="N6709" s="67">
        <v>28.04</v>
      </c>
      <c r="P6709" s="67">
        <v>0</v>
      </c>
      <c r="Q6709" s="67">
        <v>11899900.800000001</v>
      </c>
      <c r="R6709" s="2" t="s">
        <v>161</v>
      </c>
      <c r="S6709" s="2" t="s">
        <v>161</v>
      </c>
      <c r="T6709" s="2" t="s">
        <v>161</v>
      </c>
      <c r="U6709" t="s">
        <v>783</v>
      </c>
    </row>
    <row r="6710" spans="3:21" x14ac:dyDescent="0.3">
      <c r="C6710" t="s">
        <v>31</v>
      </c>
      <c r="D6710" t="s">
        <v>158</v>
      </c>
      <c r="E6710" t="s">
        <v>30</v>
      </c>
      <c r="F6710" t="s">
        <v>159</v>
      </c>
      <c r="G6710" s="2">
        <v>0</v>
      </c>
      <c r="H6710" s="2" t="s">
        <v>226</v>
      </c>
      <c r="I6710" s="67">
        <v>400667.79</v>
      </c>
      <c r="J6710" s="67">
        <v>1.17</v>
      </c>
      <c r="K6710" s="67">
        <v>400667.79</v>
      </c>
      <c r="L6710" s="67">
        <v>6.31</v>
      </c>
      <c r="M6710" s="67">
        <v>400667.79</v>
      </c>
      <c r="N6710" s="67">
        <v>222</v>
      </c>
      <c r="P6710" s="67">
        <v>0</v>
      </c>
      <c r="Q6710" s="67">
        <v>0</v>
      </c>
      <c r="R6710" s="2" t="s">
        <v>161</v>
      </c>
      <c r="S6710" s="2" t="s">
        <v>161</v>
      </c>
      <c r="T6710" s="2" t="s">
        <v>165</v>
      </c>
      <c r="U6710" t="s">
        <v>783</v>
      </c>
    </row>
    <row r="6711" spans="3:21" x14ac:dyDescent="0.3">
      <c r="C6711" t="s">
        <v>31</v>
      </c>
      <c r="D6711" t="s">
        <v>158</v>
      </c>
      <c r="E6711" t="s">
        <v>30</v>
      </c>
      <c r="F6711" t="s">
        <v>159</v>
      </c>
      <c r="G6711" s="2">
        <v>1</v>
      </c>
      <c r="H6711" s="2" t="s">
        <v>462</v>
      </c>
      <c r="I6711" s="67">
        <v>382853.02</v>
      </c>
      <c r="J6711" s="67">
        <v>38.5</v>
      </c>
      <c r="K6711" s="67">
        <v>382853.02</v>
      </c>
      <c r="L6711" s="67">
        <v>9.11</v>
      </c>
      <c r="M6711" s="67">
        <v>382853.02</v>
      </c>
      <c r="N6711" s="67">
        <v>125.26</v>
      </c>
      <c r="P6711" s="67">
        <v>0</v>
      </c>
      <c r="Q6711" s="67">
        <v>382853.02</v>
      </c>
      <c r="R6711" s="2" t="s">
        <v>161</v>
      </c>
      <c r="S6711" s="2" t="s">
        <v>161</v>
      </c>
      <c r="T6711" s="2" t="s">
        <v>161</v>
      </c>
      <c r="U6711" t="s">
        <v>783</v>
      </c>
    </row>
    <row r="6712" spans="3:21" x14ac:dyDescent="0.3">
      <c r="C6712" t="s">
        <v>31</v>
      </c>
      <c r="D6712" t="s">
        <v>158</v>
      </c>
      <c r="E6712" t="s">
        <v>29</v>
      </c>
      <c r="F6712" t="s">
        <v>159</v>
      </c>
      <c r="G6712" s="2">
        <v>3</v>
      </c>
      <c r="H6712" s="2" t="s">
        <v>451</v>
      </c>
      <c r="I6712" s="67">
        <v>-9184.5300000000007</v>
      </c>
      <c r="J6712" s="67">
        <v>0</v>
      </c>
      <c r="K6712" s="67">
        <v>-9184.5300000000007</v>
      </c>
      <c r="L6712" s="67">
        <v>0</v>
      </c>
      <c r="M6712" s="67">
        <v>-9184.5300000000007</v>
      </c>
      <c r="N6712" s="67">
        <v>0</v>
      </c>
      <c r="P6712" s="67">
        <v>0</v>
      </c>
      <c r="Q6712" s="67">
        <v>0</v>
      </c>
      <c r="U6712" t="s">
        <v>783</v>
      </c>
    </row>
    <row r="6713" spans="3:21" x14ac:dyDescent="0.3">
      <c r="C6713" t="s">
        <v>166</v>
      </c>
      <c r="D6713" t="s">
        <v>158</v>
      </c>
      <c r="E6713" t="s">
        <v>30</v>
      </c>
      <c r="F6713" t="s">
        <v>159</v>
      </c>
      <c r="G6713" s="2">
        <v>1</v>
      </c>
      <c r="H6713" s="2" t="s">
        <v>371</v>
      </c>
      <c r="I6713" s="67">
        <v>5963.83</v>
      </c>
      <c r="J6713" s="67">
        <v>802.15</v>
      </c>
      <c r="K6713" s="67">
        <v>5963.83</v>
      </c>
      <c r="L6713" s="67">
        <v>0.78</v>
      </c>
      <c r="M6713" s="67">
        <v>5963.83</v>
      </c>
      <c r="N6713" s="67">
        <v>10.74</v>
      </c>
      <c r="P6713" s="67">
        <v>0</v>
      </c>
      <c r="Q6713" s="67">
        <v>5963.83</v>
      </c>
      <c r="R6713" s="2" t="s">
        <v>161</v>
      </c>
      <c r="S6713" s="2" t="s">
        <v>165</v>
      </c>
      <c r="T6713" s="2" t="s">
        <v>165</v>
      </c>
      <c r="U6713" t="s">
        <v>783</v>
      </c>
    </row>
    <row r="6714" spans="3:21" x14ac:dyDescent="0.3">
      <c r="C6714" t="s">
        <v>166</v>
      </c>
      <c r="D6714" t="s">
        <v>158</v>
      </c>
      <c r="E6714" t="s">
        <v>29</v>
      </c>
      <c r="F6714" t="s">
        <v>159</v>
      </c>
      <c r="G6714" s="2">
        <v>15</v>
      </c>
      <c r="H6714" s="2" t="s">
        <v>242</v>
      </c>
      <c r="I6714" s="67">
        <v>-999.58</v>
      </c>
      <c r="J6714" s="67">
        <v>0</v>
      </c>
      <c r="K6714" s="67">
        <v>-999.58</v>
      </c>
      <c r="L6714" s="67">
        <v>0</v>
      </c>
      <c r="M6714" s="67">
        <v>-999.58</v>
      </c>
      <c r="N6714" s="67">
        <v>0</v>
      </c>
      <c r="P6714" s="67">
        <v>0</v>
      </c>
      <c r="Q6714" s="67">
        <v>0</v>
      </c>
      <c r="U6714" t="s">
        <v>783</v>
      </c>
    </row>
    <row r="6715" spans="3:21" x14ac:dyDescent="0.3">
      <c r="C6715" t="s">
        <v>166</v>
      </c>
      <c r="D6715" t="s">
        <v>158</v>
      </c>
      <c r="E6715" t="s">
        <v>29</v>
      </c>
      <c r="F6715" t="s">
        <v>159</v>
      </c>
      <c r="G6715" s="2">
        <v>-1</v>
      </c>
      <c r="H6715" s="2" t="s">
        <v>249</v>
      </c>
      <c r="I6715" s="67">
        <v>-2446.35</v>
      </c>
      <c r="J6715" s="67">
        <v>0</v>
      </c>
      <c r="K6715" s="67">
        <v>-2446.35</v>
      </c>
      <c r="L6715" s="67">
        <v>0</v>
      </c>
      <c r="M6715" s="67">
        <v>-2446.35</v>
      </c>
      <c r="N6715" s="67">
        <v>0</v>
      </c>
      <c r="P6715" s="67">
        <v>0</v>
      </c>
      <c r="Q6715" s="67">
        <v>0</v>
      </c>
      <c r="U6715" t="s">
        <v>783</v>
      </c>
    </row>
    <row r="6716" spans="3:21" x14ac:dyDescent="0.3">
      <c r="C6716" t="s">
        <v>32</v>
      </c>
      <c r="D6716" t="s">
        <v>158</v>
      </c>
      <c r="E6716" t="s">
        <v>30</v>
      </c>
      <c r="F6716" t="s">
        <v>159</v>
      </c>
      <c r="G6716" s="2">
        <v>5</v>
      </c>
      <c r="H6716" s="2" t="s">
        <v>425</v>
      </c>
      <c r="I6716" s="67">
        <v>235912.9</v>
      </c>
      <c r="J6716" s="67">
        <v>4.92</v>
      </c>
      <c r="K6716" s="67">
        <v>235912.9</v>
      </c>
      <c r="L6716" s="67">
        <v>10.98</v>
      </c>
      <c r="M6716" s="67">
        <v>235912.9</v>
      </c>
      <c r="N6716" s="67">
        <v>43.9</v>
      </c>
      <c r="P6716" s="67">
        <v>0</v>
      </c>
      <c r="Q6716" s="67">
        <v>1179564.5</v>
      </c>
      <c r="R6716" s="2" t="s">
        <v>161</v>
      </c>
      <c r="S6716" s="2" t="s">
        <v>161</v>
      </c>
      <c r="T6716" s="2" t="s">
        <v>161</v>
      </c>
      <c r="U6716" t="s">
        <v>783</v>
      </c>
    </row>
    <row r="6717" spans="3:21" x14ac:dyDescent="0.3">
      <c r="C6717" t="s">
        <v>166</v>
      </c>
      <c r="D6717" t="s">
        <v>158</v>
      </c>
      <c r="E6717" t="s">
        <v>30</v>
      </c>
      <c r="F6717" t="s">
        <v>159</v>
      </c>
      <c r="G6717" s="2">
        <v>-1</v>
      </c>
      <c r="H6717" s="2" t="s">
        <v>390</v>
      </c>
      <c r="I6717" s="67">
        <v>949439.78</v>
      </c>
      <c r="J6717" s="67">
        <v>33.590000000000003</v>
      </c>
      <c r="K6717" s="67">
        <v>949439.78</v>
      </c>
      <c r="L6717" s="67">
        <v>30.4</v>
      </c>
      <c r="M6717" s="67">
        <v>949439.78</v>
      </c>
      <c r="N6717" s="67">
        <v>157.07</v>
      </c>
      <c r="P6717" s="67">
        <v>0</v>
      </c>
      <c r="Q6717" s="67">
        <v>0</v>
      </c>
      <c r="R6717" s="2" t="s">
        <v>161</v>
      </c>
      <c r="S6717" s="2" t="s">
        <v>161</v>
      </c>
      <c r="T6717" s="2" t="s">
        <v>161</v>
      </c>
      <c r="U6717" t="s">
        <v>783</v>
      </c>
    </row>
    <row r="6718" spans="3:21" x14ac:dyDescent="0.3">
      <c r="C6718" t="s">
        <v>31</v>
      </c>
      <c r="D6718" t="s">
        <v>158</v>
      </c>
      <c r="E6718" t="s">
        <v>29</v>
      </c>
      <c r="F6718" t="s">
        <v>159</v>
      </c>
      <c r="G6718" s="2">
        <v>3</v>
      </c>
      <c r="H6718" s="2" t="s">
        <v>576</v>
      </c>
      <c r="I6718" s="67">
        <v>-254.24</v>
      </c>
      <c r="J6718" s="67">
        <v>0</v>
      </c>
      <c r="K6718" s="67">
        <v>-254.24</v>
      </c>
      <c r="L6718" s="67">
        <v>0</v>
      </c>
      <c r="M6718" s="67">
        <v>-254.24</v>
      </c>
      <c r="N6718" s="67">
        <v>0</v>
      </c>
      <c r="P6718" s="67">
        <v>0</v>
      </c>
      <c r="Q6718" s="67">
        <v>0</v>
      </c>
      <c r="U6718" t="s">
        <v>783</v>
      </c>
    </row>
    <row r="6719" spans="3:21" x14ac:dyDescent="0.3">
      <c r="C6719" t="s">
        <v>31</v>
      </c>
      <c r="D6719" t="s">
        <v>158</v>
      </c>
      <c r="E6719" t="s">
        <v>29</v>
      </c>
      <c r="F6719" t="s">
        <v>159</v>
      </c>
      <c r="G6719" s="2">
        <v>0</v>
      </c>
      <c r="H6719" s="2" t="s">
        <v>508</v>
      </c>
      <c r="I6719" s="67">
        <v>-53.01</v>
      </c>
      <c r="J6719" s="67">
        <v>0</v>
      </c>
      <c r="K6719" s="67">
        <v>-53.01</v>
      </c>
      <c r="L6719" s="67">
        <v>0</v>
      </c>
      <c r="M6719" s="67">
        <v>-53.01</v>
      </c>
      <c r="N6719" s="67">
        <v>0</v>
      </c>
      <c r="P6719" s="67">
        <v>0</v>
      </c>
      <c r="Q6719" s="67">
        <v>0</v>
      </c>
      <c r="U6719" t="s">
        <v>783</v>
      </c>
    </row>
    <row r="6720" spans="3:21" x14ac:dyDescent="0.3">
      <c r="C6720" t="s">
        <v>166</v>
      </c>
      <c r="D6720" t="s">
        <v>158</v>
      </c>
      <c r="E6720" t="s">
        <v>30</v>
      </c>
      <c r="F6720" t="s">
        <v>159</v>
      </c>
      <c r="G6720" s="2">
        <v>6</v>
      </c>
      <c r="H6720" s="2" t="s">
        <v>476</v>
      </c>
      <c r="I6720" s="67">
        <v>19479.79</v>
      </c>
      <c r="J6720" s="67">
        <v>2.4300000000000002</v>
      </c>
      <c r="K6720" s="67">
        <v>19479.79</v>
      </c>
      <c r="L6720" s="67">
        <v>13.04</v>
      </c>
      <c r="M6720" s="67">
        <v>19479.79</v>
      </c>
      <c r="N6720" s="67">
        <v>2.96</v>
      </c>
      <c r="P6720" s="67">
        <v>0</v>
      </c>
      <c r="Q6720" s="67">
        <v>116878.74</v>
      </c>
      <c r="R6720" s="2" t="s">
        <v>161</v>
      </c>
      <c r="S6720" s="2" t="s">
        <v>161</v>
      </c>
      <c r="T6720" s="2" t="s">
        <v>165</v>
      </c>
      <c r="U6720" t="s">
        <v>783</v>
      </c>
    </row>
    <row r="6721" spans="3:21" x14ac:dyDescent="0.3">
      <c r="C6721" t="s">
        <v>166</v>
      </c>
      <c r="D6721" t="s">
        <v>158</v>
      </c>
      <c r="E6721" t="s">
        <v>30</v>
      </c>
      <c r="F6721" t="s">
        <v>159</v>
      </c>
      <c r="G6721" s="2">
        <v>0</v>
      </c>
      <c r="H6721" s="2" t="s">
        <v>481</v>
      </c>
      <c r="I6721" s="67">
        <v>3396.58</v>
      </c>
      <c r="J6721" s="67">
        <v>412.71</v>
      </c>
      <c r="K6721" s="67">
        <v>3396.58</v>
      </c>
      <c r="L6721" s="67">
        <v>0.2</v>
      </c>
      <c r="M6721" s="67">
        <v>3396.58</v>
      </c>
      <c r="N6721" s="67">
        <v>1.56</v>
      </c>
      <c r="P6721" s="67">
        <v>0</v>
      </c>
      <c r="Q6721" s="67">
        <v>0</v>
      </c>
      <c r="R6721" s="2" t="s">
        <v>161</v>
      </c>
      <c r="S6721" s="2" t="s">
        <v>165</v>
      </c>
      <c r="T6721" s="2" t="s">
        <v>165</v>
      </c>
      <c r="U6721" t="s">
        <v>783</v>
      </c>
    </row>
    <row r="6722" spans="3:21" x14ac:dyDescent="0.3">
      <c r="C6722" t="s">
        <v>32</v>
      </c>
      <c r="D6722" t="s">
        <v>158</v>
      </c>
      <c r="E6722" t="s">
        <v>29</v>
      </c>
      <c r="F6722" t="s">
        <v>159</v>
      </c>
      <c r="G6722" s="2">
        <v>0</v>
      </c>
      <c r="H6722" s="2" t="s">
        <v>255</v>
      </c>
      <c r="I6722" s="67">
        <v>-1929.96</v>
      </c>
      <c r="J6722" s="67">
        <v>0</v>
      </c>
      <c r="K6722" s="67">
        <v>-1929.96</v>
      </c>
      <c r="L6722" s="67">
        <v>0</v>
      </c>
      <c r="M6722" s="67">
        <v>-1929.96</v>
      </c>
      <c r="N6722" s="67">
        <v>0</v>
      </c>
      <c r="P6722" s="67">
        <v>0</v>
      </c>
      <c r="Q6722" s="67">
        <v>0</v>
      </c>
      <c r="U6722" t="s">
        <v>783</v>
      </c>
    </row>
    <row r="6723" spans="3:21" x14ac:dyDescent="0.3">
      <c r="C6723" t="s">
        <v>31</v>
      </c>
      <c r="D6723" t="s">
        <v>158</v>
      </c>
      <c r="E6723" t="s">
        <v>30</v>
      </c>
      <c r="F6723" t="s">
        <v>159</v>
      </c>
      <c r="G6723" s="2">
        <v>7</v>
      </c>
      <c r="H6723" s="2" t="s">
        <v>431</v>
      </c>
      <c r="I6723" s="67">
        <v>341520.34</v>
      </c>
      <c r="J6723" s="67">
        <v>57.13</v>
      </c>
      <c r="K6723" s="67">
        <v>341520.34</v>
      </c>
      <c r="L6723" s="67">
        <v>4.1100000000000003</v>
      </c>
      <c r="M6723" s="67">
        <v>341520.34</v>
      </c>
      <c r="N6723" s="67">
        <v>89.08</v>
      </c>
      <c r="P6723" s="67">
        <v>0</v>
      </c>
      <c r="Q6723" s="67">
        <v>2390642.3800000004</v>
      </c>
      <c r="R6723" s="2" t="s">
        <v>161</v>
      </c>
      <c r="S6723" s="2" t="s">
        <v>161</v>
      </c>
      <c r="T6723" s="2" t="s">
        <v>161</v>
      </c>
      <c r="U6723" t="s">
        <v>783</v>
      </c>
    </row>
    <row r="6724" spans="3:21" x14ac:dyDescent="0.3">
      <c r="C6724" t="s">
        <v>166</v>
      </c>
      <c r="D6724" t="s">
        <v>158</v>
      </c>
      <c r="E6724" t="s">
        <v>29</v>
      </c>
      <c r="F6724" t="s">
        <v>159</v>
      </c>
      <c r="G6724" s="2">
        <v>1</v>
      </c>
      <c r="H6724" s="2" t="s">
        <v>449</v>
      </c>
      <c r="I6724" s="67">
        <v>-13385.57</v>
      </c>
      <c r="J6724" s="67">
        <v>0</v>
      </c>
      <c r="K6724" s="67">
        <v>-13385.57</v>
      </c>
      <c r="L6724" s="67">
        <v>0</v>
      </c>
      <c r="M6724" s="67">
        <v>-13385.57</v>
      </c>
      <c r="N6724" s="67">
        <v>0</v>
      </c>
      <c r="P6724" s="67">
        <v>0</v>
      </c>
      <c r="Q6724" s="67">
        <v>0</v>
      </c>
      <c r="U6724" t="s">
        <v>783</v>
      </c>
    </row>
    <row r="6725" spans="3:21" x14ac:dyDescent="0.3">
      <c r="C6725" t="s">
        <v>166</v>
      </c>
      <c r="D6725" t="s">
        <v>158</v>
      </c>
      <c r="E6725" t="s">
        <v>29</v>
      </c>
      <c r="F6725" t="s">
        <v>159</v>
      </c>
      <c r="G6725" s="2">
        <v>7</v>
      </c>
      <c r="H6725" s="2" t="s">
        <v>602</v>
      </c>
      <c r="I6725" s="67">
        <v>-6478.4</v>
      </c>
      <c r="J6725" s="67">
        <v>0</v>
      </c>
      <c r="K6725" s="67">
        <v>-6478.4</v>
      </c>
      <c r="L6725" s="67">
        <v>0</v>
      </c>
      <c r="M6725" s="67">
        <v>-6478.4</v>
      </c>
      <c r="N6725" s="67">
        <v>0</v>
      </c>
      <c r="P6725" s="67">
        <v>0</v>
      </c>
      <c r="Q6725" s="67">
        <v>0</v>
      </c>
      <c r="U6725" t="s">
        <v>783</v>
      </c>
    </row>
    <row r="6726" spans="3:21" x14ac:dyDescent="0.3">
      <c r="C6726" t="s">
        <v>31</v>
      </c>
      <c r="D6726" t="s">
        <v>158</v>
      </c>
      <c r="E6726" t="s">
        <v>29</v>
      </c>
      <c r="F6726" t="s">
        <v>159</v>
      </c>
      <c r="G6726" s="2">
        <v>1</v>
      </c>
      <c r="H6726" s="2" t="s">
        <v>338</v>
      </c>
      <c r="I6726" s="67">
        <v>-898.68</v>
      </c>
      <c r="J6726" s="67">
        <v>0</v>
      </c>
      <c r="K6726" s="67">
        <v>-898.68</v>
      </c>
      <c r="L6726" s="67">
        <v>0</v>
      </c>
      <c r="M6726" s="67">
        <v>-898.68</v>
      </c>
      <c r="N6726" s="67">
        <v>0</v>
      </c>
      <c r="P6726" s="67">
        <v>0</v>
      </c>
      <c r="Q6726" s="67">
        <v>0</v>
      </c>
      <c r="U6726" t="s">
        <v>783</v>
      </c>
    </row>
    <row r="6727" spans="3:21" x14ac:dyDescent="0.3">
      <c r="C6727" t="s">
        <v>166</v>
      </c>
      <c r="D6727" t="s">
        <v>158</v>
      </c>
      <c r="E6727" t="s">
        <v>30</v>
      </c>
      <c r="F6727" t="s">
        <v>159</v>
      </c>
      <c r="G6727" s="2">
        <v>-4</v>
      </c>
      <c r="H6727" s="2" t="s">
        <v>394</v>
      </c>
      <c r="I6727" s="67">
        <v>25203.040000000001</v>
      </c>
      <c r="J6727" s="67">
        <v>1.03</v>
      </c>
      <c r="K6727" s="67">
        <v>25203.040000000001</v>
      </c>
      <c r="L6727" s="67">
        <v>5.55</v>
      </c>
      <c r="M6727" s="67">
        <v>25203.040000000001</v>
      </c>
      <c r="N6727" s="67">
        <v>0</v>
      </c>
      <c r="P6727" s="67">
        <v>0</v>
      </c>
      <c r="Q6727" s="67">
        <v>0</v>
      </c>
      <c r="R6727" s="2" t="s">
        <v>161</v>
      </c>
      <c r="S6727" s="2" t="s">
        <v>161</v>
      </c>
      <c r="T6727" s="2" t="s">
        <v>165</v>
      </c>
      <c r="U6727" t="s">
        <v>783</v>
      </c>
    </row>
    <row r="6728" spans="3:21" x14ac:dyDescent="0.3">
      <c r="C6728" t="s">
        <v>31</v>
      </c>
      <c r="D6728" t="s">
        <v>158</v>
      </c>
      <c r="E6728" t="s">
        <v>30</v>
      </c>
      <c r="F6728" t="s">
        <v>159</v>
      </c>
      <c r="G6728" s="2">
        <v>3</v>
      </c>
      <c r="H6728" s="2" t="s">
        <v>466</v>
      </c>
      <c r="I6728" s="67">
        <v>23761.32</v>
      </c>
      <c r="J6728" s="67">
        <v>2.82</v>
      </c>
      <c r="K6728" s="67">
        <v>23761.32</v>
      </c>
      <c r="L6728" s="67">
        <v>1.34</v>
      </c>
      <c r="M6728" s="67">
        <v>23761.32</v>
      </c>
      <c r="N6728" s="67">
        <v>12.84</v>
      </c>
      <c r="P6728" s="67">
        <v>0</v>
      </c>
      <c r="Q6728" s="67">
        <v>71283.959999999992</v>
      </c>
      <c r="R6728" s="2" t="s">
        <v>161</v>
      </c>
      <c r="S6728" s="2" t="s">
        <v>161</v>
      </c>
      <c r="T6728" s="2" t="s">
        <v>161</v>
      </c>
      <c r="U6728" t="s">
        <v>783</v>
      </c>
    </row>
    <row r="6729" spans="3:21" x14ac:dyDescent="0.3">
      <c r="C6729" t="s">
        <v>166</v>
      </c>
      <c r="D6729" t="s">
        <v>158</v>
      </c>
      <c r="E6729" t="s">
        <v>30</v>
      </c>
      <c r="F6729" t="s">
        <v>159</v>
      </c>
      <c r="G6729" s="2">
        <v>5</v>
      </c>
      <c r="H6729" s="2" t="s">
        <v>568</v>
      </c>
      <c r="I6729" s="67">
        <v>63302.8</v>
      </c>
      <c r="J6729" s="67">
        <v>7192.13</v>
      </c>
      <c r="K6729" s="67">
        <v>63302.8</v>
      </c>
      <c r="L6729" s="67">
        <v>3.18</v>
      </c>
      <c r="M6729" s="67">
        <v>63302.8</v>
      </c>
      <c r="N6729" s="67">
        <v>52.13</v>
      </c>
      <c r="P6729" s="67">
        <v>0</v>
      </c>
      <c r="Q6729" s="67">
        <v>316514</v>
      </c>
      <c r="R6729" s="2" t="s">
        <v>161</v>
      </c>
      <c r="S6729" s="2" t="s">
        <v>165</v>
      </c>
      <c r="T6729" s="2" t="s">
        <v>165</v>
      </c>
      <c r="U6729" t="s">
        <v>783</v>
      </c>
    </row>
    <row r="6730" spans="3:21" x14ac:dyDescent="0.3">
      <c r="C6730" t="s">
        <v>166</v>
      </c>
      <c r="D6730" t="s">
        <v>158</v>
      </c>
      <c r="E6730" t="s">
        <v>30</v>
      </c>
      <c r="F6730" t="s">
        <v>159</v>
      </c>
      <c r="G6730" s="2">
        <v>-1</v>
      </c>
      <c r="H6730" s="2" t="s">
        <v>306</v>
      </c>
      <c r="I6730" s="67">
        <v>8850.44</v>
      </c>
      <c r="J6730" s="67">
        <v>0.45</v>
      </c>
      <c r="K6730" s="67">
        <v>8850.44</v>
      </c>
      <c r="L6730" s="67">
        <v>1.01</v>
      </c>
      <c r="M6730" s="67">
        <v>8850.44</v>
      </c>
      <c r="N6730" s="67">
        <v>4.03</v>
      </c>
      <c r="P6730" s="67">
        <v>0</v>
      </c>
      <c r="Q6730" s="67">
        <v>0</v>
      </c>
      <c r="R6730" s="2" t="s">
        <v>161</v>
      </c>
      <c r="S6730" s="2" t="s">
        <v>161</v>
      </c>
      <c r="T6730" s="2" t="s">
        <v>161</v>
      </c>
      <c r="U6730" t="s">
        <v>783</v>
      </c>
    </row>
    <row r="6731" spans="3:21" x14ac:dyDescent="0.3">
      <c r="C6731" t="s">
        <v>32</v>
      </c>
      <c r="D6731" t="s">
        <v>158</v>
      </c>
      <c r="E6731" t="s">
        <v>30</v>
      </c>
      <c r="F6731" t="s">
        <v>159</v>
      </c>
      <c r="G6731" s="2">
        <v>-4</v>
      </c>
      <c r="H6731" s="2" t="s">
        <v>606</v>
      </c>
      <c r="I6731" s="67">
        <v>3145.78</v>
      </c>
      <c r="J6731" s="67">
        <v>0.4</v>
      </c>
      <c r="K6731" s="67">
        <v>3145.78</v>
      </c>
      <c r="L6731" s="67">
        <v>0.03</v>
      </c>
      <c r="M6731" s="67">
        <v>3145.78</v>
      </c>
      <c r="N6731" s="67">
        <v>0.16</v>
      </c>
      <c r="P6731" s="67">
        <v>0</v>
      </c>
      <c r="Q6731" s="67">
        <v>0</v>
      </c>
      <c r="R6731" s="2" t="s">
        <v>161</v>
      </c>
      <c r="S6731" s="2" t="s">
        <v>161</v>
      </c>
      <c r="T6731" s="2" t="s">
        <v>161</v>
      </c>
      <c r="U6731" t="s">
        <v>783</v>
      </c>
    </row>
    <row r="6732" spans="3:21" x14ac:dyDescent="0.3">
      <c r="C6732" t="s">
        <v>31</v>
      </c>
      <c r="D6732" t="s">
        <v>158</v>
      </c>
      <c r="E6732" t="s">
        <v>29</v>
      </c>
      <c r="F6732" t="s">
        <v>159</v>
      </c>
      <c r="G6732" s="2">
        <v>2</v>
      </c>
      <c r="H6732" s="2" t="s">
        <v>277</v>
      </c>
      <c r="I6732" s="67">
        <v>-5883.83</v>
      </c>
      <c r="J6732" s="67">
        <v>0</v>
      </c>
      <c r="K6732" s="67">
        <v>-5883.83</v>
      </c>
      <c r="L6732" s="67">
        <v>0</v>
      </c>
      <c r="M6732" s="67">
        <v>-5883.83</v>
      </c>
      <c r="N6732" s="67">
        <v>0</v>
      </c>
      <c r="P6732" s="67">
        <v>0</v>
      </c>
      <c r="Q6732" s="67">
        <v>0</v>
      </c>
      <c r="U6732" t="s">
        <v>783</v>
      </c>
    </row>
    <row r="6733" spans="3:21" x14ac:dyDescent="0.3">
      <c r="C6733" t="s">
        <v>166</v>
      </c>
      <c r="D6733" t="s">
        <v>158</v>
      </c>
      <c r="E6733" t="s">
        <v>29</v>
      </c>
      <c r="F6733" t="s">
        <v>159</v>
      </c>
      <c r="G6733" s="2">
        <v>-1</v>
      </c>
      <c r="H6733" s="2" t="s">
        <v>302</v>
      </c>
      <c r="I6733" s="67">
        <v>-104.2</v>
      </c>
      <c r="J6733" s="67">
        <v>0</v>
      </c>
      <c r="K6733" s="67">
        <v>-104.2</v>
      </c>
      <c r="L6733" s="67">
        <v>0</v>
      </c>
      <c r="M6733" s="67">
        <v>-104.2</v>
      </c>
      <c r="N6733" s="67">
        <v>0</v>
      </c>
      <c r="O6733" s="2">
        <v>1</v>
      </c>
      <c r="P6733" s="67">
        <v>-4.13</v>
      </c>
      <c r="Q6733" s="67">
        <v>0</v>
      </c>
      <c r="U6733" t="s">
        <v>783</v>
      </c>
    </row>
    <row r="6734" spans="3:21" x14ac:dyDescent="0.3">
      <c r="C6734" t="s">
        <v>32</v>
      </c>
      <c r="D6734" t="s">
        <v>158</v>
      </c>
      <c r="E6734" t="s">
        <v>29</v>
      </c>
      <c r="F6734" t="s">
        <v>159</v>
      </c>
      <c r="G6734" s="2">
        <v>5</v>
      </c>
      <c r="H6734" s="2" t="s">
        <v>316</v>
      </c>
      <c r="I6734" s="67">
        <v>-387223.57</v>
      </c>
      <c r="J6734" s="67">
        <v>0</v>
      </c>
      <c r="K6734" s="67">
        <v>-387223.57</v>
      </c>
      <c r="L6734" s="67">
        <v>0</v>
      </c>
      <c r="M6734" s="67">
        <v>-387223.57</v>
      </c>
      <c r="N6734" s="67">
        <v>0</v>
      </c>
      <c r="P6734" s="67">
        <v>0</v>
      </c>
      <c r="Q6734" s="67">
        <v>0</v>
      </c>
      <c r="U6734" t="s">
        <v>783</v>
      </c>
    </row>
    <row r="6735" spans="3:21" x14ac:dyDescent="0.3">
      <c r="C6735" t="s">
        <v>32</v>
      </c>
      <c r="D6735" t="s">
        <v>158</v>
      </c>
      <c r="E6735" t="s">
        <v>30</v>
      </c>
      <c r="F6735" t="s">
        <v>159</v>
      </c>
      <c r="G6735" s="2">
        <v>1</v>
      </c>
      <c r="H6735" s="2" t="s">
        <v>450</v>
      </c>
      <c r="I6735" s="67">
        <v>48210.59</v>
      </c>
      <c r="J6735" s="67">
        <v>7.13</v>
      </c>
      <c r="K6735" s="67">
        <v>48210.59</v>
      </c>
      <c r="L6735" s="67">
        <v>1</v>
      </c>
      <c r="M6735" s="67">
        <v>48210.59</v>
      </c>
      <c r="N6735" s="67">
        <v>55.42</v>
      </c>
      <c r="P6735" s="67">
        <v>0</v>
      </c>
      <c r="Q6735" s="67">
        <v>48210.59</v>
      </c>
      <c r="R6735" s="2" t="s">
        <v>161</v>
      </c>
      <c r="S6735" s="2" t="s">
        <v>161</v>
      </c>
      <c r="T6735" s="2" t="s">
        <v>161</v>
      </c>
      <c r="U6735" t="s">
        <v>783</v>
      </c>
    </row>
    <row r="6736" spans="3:21" x14ac:dyDescent="0.3">
      <c r="C6736" t="s">
        <v>32</v>
      </c>
      <c r="D6736" t="s">
        <v>158</v>
      </c>
      <c r="E6736" t="s">
        <v>30</v>
      </c>
      <c r="F6736" t="s">
        <v>159</v>
      </c>
      <c r="G6736" s="2">
        <v>-1</v>
      </c>
      <c r="H6736" s="2" t="s">
        <v>454</v>
      </c>
      <c r="I6736" s="67">
        <v>239.72</v>
      </c>
      <c r="J6736" s="67">
        <v>0</v>
      </c>
      <c r="K6736" s="67">
        <v>239.72</v>
      </c>
      <c r="L6736" s="67">
        <v>0</v>
      </c>
      <c r="M6736" s="67">
        <v>239.72</v>
      </c>
      <c r="N6736" s="67">
        <v>0.01</v>
      </c>
      <c r="P6736" s="67">
        <v>0</v>
      </c>
      <c r="Q6736" s="67">
        <v>0</v>
      </c>
      <c r="R6736" s="2" t="s">
        <v>161</v>
      </c>
      <c r="S6736" s="2" t="s">
        <v>161</v>
      </c>
      <c r="T6736" s="2" t="s">
        <v>161</v>
      </c>
      <c r="U6736" t="s">
        <v>783</v>
      </c>
    </row>
    <row r="6737" spans="3:21" x14ac:dyDescent="0.3">
      <c r="C6737" t="s">
        <v>166</v>
      </c>
      <c r="D6737" t="s">
        <v>158</v>
      </c>
      <c r="E6737" t="s">
        <v>29</v>
      </c>
      <c r="F6737" t="s">
        <v>159</v>
      </c>
      <c r="G6737" s="2">
        <v>3</v>
      </c>
      <c r="H6737" s="2" t="s">
        <v>497</v>
      </c>
      <c r="I6737" s="67">
        <v>-1579.42</v>
      </c>
      <c r="J6737" s="67">
        <v>0</v>
      </c>
      <c r="K6737" s="67">
        <v>-1579.42</v>
      </c>
      <c r="L6737" s="67">
        <v>0</v>
      </c>
      <c r="M6737" s="67">
        <v>-1579.42</v>
      </c>
      <c r="N6737" s="67">
        <v>0</v>
      </c>
      <c r="P6737" s="67">
        <v>0</v>
      </c>
      <c r="Q6737" s="67">
        <v>0</v>
      </c>
      <c r="U6737" t="s">
        <v>783</v>
      </c>
    </row>
    <row r="6738" spans="3:21" x14ac:dyDescent="0.3">
      <c r="C6738" t="s">
        <v>166</v>
      </c>
      <c r="D6738" t="s">
        <v>158</v>
      </c>
      <c r="E6738" t="s">
        <v>30</v>
      </c>
      <c r="F6738" t="s">
        <v>159</v>
      </c>
      <c r="G6738" s="2">
        <v>2</v>
      </c>
      <c r="H6738" s="2" t="s">
        <v>587</v>
      </c>
      <c r="I6738" s="67">
        <v>20294.96</v>
      </c>
      <c r="J6738" s="67">
        <v>1734.01</v>
      </c>
      <c r="K6738" s="67">
        <v>20294.96</v>
      </c>
      <c r="L6738" s="67">
        <v>0.82</v>
      </c>
      <c r="M6738" s="67">
        <v>20294.96</v>
      </c>
      <c r="N6738" s="67">
        <v>9.01</v>
      </c>
      <c r="P6738" s="67">
        <v>0</v>
      </c>
      <c r="Q6738" s="67">
        <v>40589.919999999998</v>
      </c>
      <c r="R6738" s="2" t="s">
        <v>161</v>
      </c>
      <c r="S6738" s="2" t="s">
        <v>165</v>
      </c>
      <c r="T6738" s="2" t="s">
        <v>165</v>
      </c>
      <c r="U6738" t="s">
        <v>783</v>
      </c>
    </row>
    <row r="6739" spans="3:21" x14ac:dyDescent="0.3">
      <c r="C6739" t="s">
        <v>31</v>
      </c>
      <c r="D6739" t="s">
        <v>158</v>
      </c>
      <c r="E6739" t="s">
        <v>30</v>
      </c>
      <c r="F6739" t="s">
        <v>159</v>
      </c>
      <c r="G6739" s="2">
        <v>1</v>
      </c>
      <c r="H6739" s="2" t="s">
        <v>500</v>
      </c>
      <c r="I6739" s="67">
        <v>8361.27</v>
      </c>
      <c r="J6739" s="67">
        <v>0.51</v>
      </c>
      <c r="K6739" s="67">
        <v>8361.27</v>
      </c>
      <c r="L6739" s="67">
        <v>0.28000000000000003</v>
      </c>
      <c r="M6739" s="67">
        <v>8361.27</v>
      </c>
      <c r="N6739" s="67">
        <v>4.51</v>
      </c>
      <c r="P6739" s="67">
        <v>0</v>
      </c>
      <c r="Q6739" s="67">
        <v>8361.27</v>
      </c>
      <c r="R6739" s="2" t="s">
        <v>161</v>
      </c>
      <c r="S6739" s="2" t="s">
        <v>161</v>
      </c>
      <c r="T6739" s="2" t="s">
        <v>161</v>
      </c>
      <c r="U6739" t="s">
        <v>783</v>
      </c>
    </row>
    <row r="6740" spans="3:21" x14ac:dyDescent="0.3">
      <c r="C6740" t="s">
        <v>31</v>
      </c>
      <c r="D6740" t="s">
        <v>158</v>
      </c>
      <c r="E6740" t="s">
        <v>29</v>
      </c>
      <c r="F6740" t="s">
        <v>159</v>
      </c>
      <c r="G6740" s="2">
        <v>1</v>
      </c>
      <c r="H6740" s="2" t="s">
        <v>277</v>
      </c>
      <c r="I6740" s="67">
        <v>-5218.51</v>
      </c>
      <c r="J6740" s="67">
        <v>0</v>
      </c>
      <c r="K6740" s="67">
        <v>-5218.51</v>
      </c>
      <c r="L6740" s="67">
        <v>0</v>
      </c>
      <c r="M6740" s="67">
        <v>-5218.51</v>
      </c>
      <c r="N6740" s="67">
        <v>0</v>
      </c>
      <c r="P6740" s="67">
        <v>0</v>
      </c>
      <c r="Q6740" s="67">
        <v>0</v>
      </c>
      <c r="U6740" t="s">
        <v>783</v>
      </c>
    </row>
    <row r="6741" spans="3:21" x14ac:dyDescent="0.3">
      <c r="C6741" t="s">
        <v>166</v>
      </c>
      <c r="D6741" t="s">
        <v>158</v>
      </c>
      <c r="E6741" t="s">
        <v>30</v>
      </c>
      <c r="F6741" t="s">
        <v>159</v>
      </c>
      <c r="G6741" s="2">
        <v>5</v>
      </c>
      <c r="H6741" s="2" t="s">
        <v>297</v>
      </c>
      <c r="I6741" s="67">
        <v>61944.37</v>
      </c>
      <c r="J6741" s="67">
        <v>941.12</v>
      </c>
      <c r="K6741" s="67">
        <v>61944.37</v>
      </c>
      <c r="L6741" s="67">
        <v>822.09</v>
      </c>
      <c r="M6741" s="67">
        <v>61944.37</v>
      </c>
      <c r="N6741" s="67">
        <v>4.92</v>
      </c>
      <c r="P6741" s="67">
        <v>27472.240000000002</v>
      </c>
      <c r="Q6741" s="67">
        <v>309721.85000000003</v>
      </c>
      <c r="R6741" s="2" t="s">
        <v>161</v>
      </c>
      <c r="S6741" s="2" t="s">
        <v>161</v>
      </c>
      <c r="T6741" s="2" t="s">
        <v>165</v>
      </c>
      <c r="U6741" t="s">
        <v>783</v>
      </c>
    </row>
    <row r="6742" spans="3:21" x14ac:dyDescent="0.3">
      <c r="C6742" t="s">
        <v>166</v>
      </c>
      <c r="D6742" t="s">
        <v>158</v>
      </c>
      <c r="E6742" t="s">
        <v>30</v>
      </c>
      <c r="F6742" t="s">
        <v>159</v>
      </c>
      <c r="G6742" s="2">
        <v>3</v>
      </c>
      <c r="H6742" s="2" t="s">
        <v>226</v>
      </c>
      <c r="I6742" s="67">
        <v>49515.54</v>
      </c>
      <c r="J6742" s="67">
        <v>3735.31</v>
      </c>
      <c r="K6742" s="67">
        <v>49515.54</v>
      </c>
      <c r="L6742" s="67">
        <v>2.12</v>
      </c>
      <c r="M6742" s="67">
        <v>49515.54</v>
      </c>
      <c r="N6742" s="67">
        <v>20.309999999999999</v>
      </c>
      <c r="P6742" s="67">
        <v>0</v>
      </c>
      <c r="Q6742" s="67">
        <v>148546.62</v>
      </c>
      <c r="R6742" s="2" t="s">
        <v>161</v>
      </c>
      <c r="S6742" s="2" t="s">
        <v>165</v>
      </c>
      <c r="T6742" s="2" t="s">
        <v>165</v>
      </c>
      <c r="U6742" t="s">
        <v>783</v>
      </c>
    </row>
    <row r="6743" spans="3:21" x14ac:dyDescent="0.3">
      <c r="C6743" t="s">
        <v>31</v>
      </c>
      <c r="D6743" t="s">
        <v>158</v>
      </c>
      <c r="E6743" t="s">
        <v>30</v>
      </c>
      <c r="F6743" t="s">
        <v>159</v>
      </c>
      <c r="G6743" s="2">
        <v>2</v>
      </c>
      <c r="H6743" s="2" t="s">
        <v>250</v>
      </c>
      <c r="I6743" s="67">
        <v>172085.2</v>
      </c>
      <c r="J6743" s="67">
        <v>22.4</v>
      </c>
      <c r="K6743" s="67">
        <v>172085.2</v>
      </c>
      <c r="L6743" s="67">
        <v>10.06</v>
      </c>
      <c r="M6743" s="67">
        <v>172085.2</v>
      </c>
      <c r="N6743" s="67">
        <v>125.47</v>
      </c>
      <c r="P6743" s="67">
        <v>0</v>
      </c>
      <c r="Q6743" s="67">
        <v>344170.4</v>
      </c>
      <c r="R6743" s="2" t="s">
        <v>161</v>
      </c>
      <c r="S6743" s="2" t="s">
        <v>161</v>
      </c>
      <c r="T6743" s="2" t="s">
        <v>161</v>
      </c>
      <c r="U6743" t="s">
        <v>783</v>
      </c>
    </row>
    <row r="6744" spans="3:21" x14ac:dyDescent="0.3">
      <c r="C6744" t="s">
        <v>32</v>
      </c>
      <c r="D6744" t="s">
        <v>158</v>
      </c>
      <c r="E6744" t="s">
        <v>29</v>
      </c>
      <c r="F6744" t="s">
        <v>159</v>
      </c>
      <c r="G6744" s="2">
        <v>3</v>
      </c>
      <c r="H6744" s="2" t="s">
        <v>220</v>
      </c>
      <c r="I6744" s="67">
        <v>-94216.11</v>
      </c>
      <c r="J6744" s="67">
        <v>0</v>
      </c>
      <c r="K6744" s="67">
        <v>-94216.11</v>
      </c>
      <c r="L6744" s="67">
        <v>0</v>
      </c>
      <c r="M6744" s="67">
        <v>-94216.11</v>
      </c>
      <c r="N6744" s="67">
        <v>0</v>
      </c>
      <c r="P6744" s="67">
        <v>0</v>
      </c>
      <c r="Q6744" s="67">
        <v>0</v>
      </c>
      <c r="U6744" t="s">
        <v>783</v>
      </c>
    </row>
    <row r="6745" spans="3:21" x14ac:dyDescent="0.3">
      <c r="C6745" t="s">
        <v>31</v>
      </c>
      <c r="D6745" t="s">
        <v>158</v>
      </c>
      <c r="E6745" t="s">
        <v>30</v>
      </c>
      <c r="F6745" t="s">
        <v>159</v>
      </c>
      <c r="G6745" s="2">
        <v>3</v>
      </c>
      <c r="H6745" s="2" t="s">
        <v>270</v>
      </c>
      <c r="I6745" s="67">
        <v>10191.24</v>
      </c>
      <c r="J6745" s="67">
        <v>1441.61</v>
      </c>
      <c r="K6745" s="67">
        <v>10191.24</v>
      </c>
      <c r="L6745" s="67">
        <v>0.83</v>
      </c>
      <c r="M6745" s="67">
        <v>10191.24</v>
      </c>
      <c r="N6745" s="67">
        <v>7.97</v>
      </c>
      <c r="P6745" s="67">
        <v>0</v>
      </c>
      <c r="Q6745" s="67">
        <v>30573.72</v>
      </c>
      <c r="R6745" s="2" t="s">
        <v>161</v>
      </c>
      <c r="S6745" s="2" t="s">
        <v>165</v>
      </c>
      <c r="T6745" s="2" t="s">
        <v>165</v>
      </c>
      <c r="U6745" t="s">
        <v>783</v>
      </c>
    </row>
    <row r="6746" spans="3:21" x14ac:dyDescent="0.3">
      <c r="C6746" t="s">
        <v>166</v>
      </c>
      <c r="D6746" t="s">
        <v>158</v>
      </c>
      <c r="E6746" t="s">
        <v>29</v>
      </c>
      <c r="F6746" t="s">
        <v>159</v>
      </c>
      <c r="G6746" s="2">
        <v>15</v>
      </c>
      <c r="H6746" s="2" t="s">
        <v>224</v>
      </c>
      <c r="I6746" s="67">
        <v>-114.53</v>
      </c>
      <c r="J6746" s="67">
        <v>0</v>
      </c>
      <c r="K6746" s="67">
        <v>-114.53</v>
      </c>
      <c r="L6746" s="67">
        <v>0</v>
      </c>
      <c r="M6746" s="67">
        <v>-114.53</v>
      </c>
      <c r="N6746" s="67">
        <v>0</v>
      </c>
      <c r="P6746" s="67">
        <v>0</v>
      </c>
      <c r="Q6746" s="67">
        <v>0</v>
      </c>
      <c r="U6746" t="s">
        <v>783</v>
      </c>
    </row>
    <row r="6747" spans="3:21" x14ac:dyDescent="0.3">
      <c r="C6747" t="s">
        <v>166</v>
      </c>
      <c r="D6747" t="s">
        <v>158</v>
      </c>
      <c r="E6747" t="s">
        <v>30</v>
      </c>
      <c r="F6747" t="s">
        <v>159</v>
      </c>
      <c r="G6747" s="2">
        <v>4</v>
      </c>
      <c r="H6747" s="2" t="s">
        <v>190</v>
      </c>
      <c r="I6747" s="67">
        <v>19441.91</v>
      </c>
      <c r="J6747" s="67">
        <v>0.77</v>
      </c>
      <c r="K6747" s="67">
        <v>19441.91</v>
      </c>
      <c r="L6747" s="67">
        <v>0.35</v>
      </c>
      <c r="M6747" s="67">
        <v>19441.91</v>
      </c>
      <c r="N6747" s="67">
        <v>4.34</v>
      </c>
      <c r="P6747" s="67">
        <v>0</v>
      </c>
      <c r="Q6747" s="67">
        <v>77767.64</v>
      </c>
      <c r="R6747" s="2" t="s">
        <v>165</v>
      </c>
      <c r="S6747" s="2" t="s">
        <v>165</v>
      </c>
      <c r="T6747" s="2" t="s">
        <v>165</v>
      </c>
      <c r="U6747" t="s">
        <v>783</v>
      </c>
    </row>
    <row r="6748" spans="3:21" x14ac:dyDescent="0.3">
      <c r="C6748" t="s">
        <v>166</v>
      </c>
      <c r="D6748" t="s">
        <v>158</v>
      </c>
      <c r="E6748" t="s">
        <v>30</v>
      </c>
      <c r="F6748" t="s">
        <v>159</v>
      </c>
      <c r="G6748" s="2">
        <v>15</v>
      </c>
      <c r="H6748" s="2" t="s">
        <v>304</v>
      </c>
      <c r="I6748" s="67">
        <v>1749455.89</v>
      </c>
      <c r="J6748" s="67">
        <v>0</v>
      </c>
      <c r="K6748" s="67">
        <v>1749455.89</v>
      </c>
      <c r="L6748" s="67">
        <v>0</v>
      </c>
      <c r="M6748" s="67">
        <v>1749455.89</v>
      </c>
      <c r="N6748" s="67">
        <v>0</v>
      </c>
      <c r="P6748" s="67">
        <v>0</v>
      </c>
      <c r="Q6748" s="67">
        <v>26241838.349999998</v>
      </c>
      <c r="R6748" s="2" t="s">
        <v>161</v>
      </c>
      <c r="S6748" s="2" t="s">
        <v>161</v>
      </c>
      <c r="T6748" s="2" t="s">
        <v>161</v>
      </c>
      <c r="U6748" t="s">
        <v>783</v>
      </c>
    </row>
    <row r="6749" spans="3:21" x14ac:dyDescent="0.3">
      <c r="C6749" t="s">
        <v>166</v>
      </c>
      <c r="D6749" t="s">
        <v>158</v>
      </c>
      <c r="E6749" t="s">
        <v>30</v>
      </c>
      <c r="F6749" t="s">
        <v>159</v>
      </c>
      <c r="G6749" s="2">
        <v>5</v>
      </c>
      <c r="H6749" s="2" t="s">
        <v>284</v>
      </c>
      <c r="I6749" s="67">
        <v>86966.26</v>
      </c>
      <c r="J6749" s="67">
        <v>1.9</v>
      </c>
      <c r="K6749" s="67">
        <v>86966.26</v>
      </c>
      <c r="L6749" s="67">
        <v>10.19</v>
      </c>
      <c r="M6749" s="67">
        <v>86966.26</v>
      </c>
      <c r="N6749" s="67">
        <v>7.12</v>
      </c>
      <c r="P6749" s="67">
        <v>0</v>
      </c>
      <c r="Q6749" s="67">
        <v>434831.3</v>
      </c>
      <c r="R6749" s="2" t="s">
        <v>161</v>
      </c>
      <c r="S6749" s="2" t="s">
        <v>161</v>
      </c>
      <c r="T6749" s="2" t="s">
        <v>165</v>
      </c>
      <c r="U6749" t="s">
        <v>783</v>
      </c>
    </row>
    <row r="6750" spans="3:21" x14ac:dyDescent="0.3">
      <c r="C6750" t="s">
        <v>166</v>
      </c>
      <c r="D6750" t="s">
        <v>158</v>
      </c>
      <c r="E6750" t="s">
        <v>30</v>
      </c>
      <c r="F6750" t="s">
        <v>159</v>
      </c>
      <c r="G6750" s="2">
        <v>4</v>
      </c>
      <c r="H6750" s="2" t="s">
        <v>190</v>
      </c>
      <c r="I6750" s="67">
        <v>11469997.300000001</v>
      </c>
      <c r="J6750" s="67">
        <v>65.44</v>
      </c>
      <c r="K6750" s="67">
        <v>11469997.300000001</v>
      </c>
      <c r="L6750" s="67">
        <v>29.4</v>
      </c>
      <c r="M6750" s="67">
        <v>11469997.300000001</v>
      </c>
      <c r="N6750" s="67">
        <v>366.57</v>
      </c>
      <c r="P6750" s="67">
        <v>104.77</v>
      </c>
      <c r="Q6750" s="67">
        <v>45879989.200000003</v>
      </c>
      <c r="R6750" s="2" t="s">
        <v>161</v>
      </c>
      <c r="S6750" s="2" t="s">
        <v>161</v>
      </c>
      <c r="T6750" s="2" t="s">
        <v>161</v>
      </c>
      <c r="U6750" t="s">
        <v>783</v>
      </c>
    </row>
    <row r="6751" spans="3:21" x14ac:dyDescent="0.3">
      <c r="C6751" t="s">
        <v>31</v>
      </c>
      <c r="D6751" t="s">
        <v>158</v>
      </c>
      <c r="E6751" t="s">
        <v>29</v>
      </c>
      <c r="F6751" t="s">
        <v>159</v>
      </c>
      <c r="G6751" s="2">
        <v>2</v>
      </c>
      <c r="H6751" s="2" t="s">
        <v>187</v>
      </c>
      <c r="I6751" s="67">
        <v>-4705.8599999999997</v>
      </c>
      <c r="J6751" s="67">
        <v>0</v>
      </c>
      <c r="K6751" s="67">
        <v>-4705.8599999999997</v>
      </c>
      <c r="L6751" s="67">
        <v>0</v>
      </c>
      <c r="M6751" s="67">
        <v>-4705.8599999999997</v>
      </c>
      <c r="N6751" s="67">
        <v>0</v>
      </c>
      <c r="P6751" s="67">
        <v>0</v>
      </c>
      <c r="Q6751" s="67">
        <v>0</v>
      </c>
      <c r="U6751" t="s">
        <v>783</v>
      </c>
    </row>
    <row r="6752" spans="3:21" x14ac:dyDescent="0.3">
      <c r="C6752" t="s">
        <v>166</v>
      </c>
      <c r="D6752" t="s">
        <v>158</v>
      </c>
      <c r="E6752" t="s">
        <v>30</v>
      </c>
      <c r="F6752" t="s">
        <v>159</v>
      </c>
      <c r="G6752" s="2">
        <v>5</v>
      </c>
      <c r="H6752" s="2" t="s">
        <v>494</v>
      </c>
      <c r="I6752" s="67">
        <v>44224.58</v>
      </c>
      <c r="J6752" s="67">
        <v>10.97</v>
      </c>
      <c r="K6752" s="67">
        <v>44224.58</v>
      </c>
      <c r="L6752" s="67">
        <v>5.21</v>
      </c>
      <c r="M6752" s="67">
        <v>44224.58</v>
      </c>
      <c r="N6752" s="67">
        <v>49.92</v>
      </c>
      <c r="P6752" s="67">
        <v>0</v>
      </c>
      <c r="Q6752" s="67">
        <v>221122.90000000002</v>
      </c>
      <c r="R6752" s="2" t="s">
        <v>161</v>
      </c>
      <c r="S6752" s="2" t="s">
        <v>161</v>
      </c>
      <c r="T6752" s="2" t="s">
        <v>161</v>
      </c>
      <c r="U6752" t="s">
        <v>783</v>
      </c>
    </row>
    <row r="6753" spans="3:21" x14ac:dyDescent="0.3">
      <c r="C6753" t="s">
        <v>32</v>
      </c>
      <c r="D6753" t="s">
        <v>158</v>
      </c>
      <c r="E6753" t="s">
        <v>30</v>
      </c>
      <c r="F6753" t="s">
        <v>159</v>
      </c>
      <c r="G6753" s="2">
        <v>2</v>
      </c>
      <c r="H6753" s="2" t="s">
        <v>479</v>
      </c>
      <c r="I6753" s="67">
        <v>25308.080000000002</v>
      </c>
      <c r="J6753" s="67">
        <v>0</v>
      </c>
      <c r="K6753" s="67">
        <v>25308.080000000002</v>
      </c>
      <c r="L6753" s="67">
        <v>0</v>
      </c>
      <c r="M6753" s="67">
        <v>25308.080000000002</v>
      </c>
      <c r="N6753" s="67">
        <v>0</v>
      </c>
      <c r="P6753" s="67">
        <v>0</v>
      </c>
      <c r="Q6753" s="67">
        <v>50616.160000000003</v>
      </c>
      <c r="R6753" s="2" t="s">
        <v>161</v>
      </c>
      <c r="S6753" s="2" t="s">
        <v>161</v>
      </c>
      <c r="T6753" s="2" t="s">
        <v>161</v>
      </c>
      <c r="U6753" t="s">
        <v>783</v>
      </c>
    </row>
    <row r="6754" spans="3:21" x14ac:dyDescent="0.3">
      <c r="C6754" t="s">
        <v>31</v>
      </c>
      <c r="D6754" t="s">
        <v>158</v>
      </c>
      <c r="E6754" t="s">
        <v>30</v>
      </c>
      <c r="F6754" t="s">
        <v>159</v>
      </c>
      <c r="G6754" s="2">
        <v>-1</v>
      </c>
      <c r="H6754" s="2" t="s">
        <v>344</v>
      </c>
      <c r="I6754" s="67">
        <v>594076.48</v>
      </c>
      <c r="J6754" s="67">
        <v>501.51</v>
      </c>
      <c r="K6754" s="67">
        <v>594076.48</v>
      </c>
      <c r="L6754" s="67">
        <v>36.06</v>
      </c>
      <c r="M6754" s="67">
        <v>594076.48</v>
      </c>
      <c r="N6754" s="67">
        <v>781.95</v>
      </c>
      <c r="P6754" s="67">
        <v>0</v>
      </c>
      <c r="Q6754" s="67">
        <v>0</v>
      </c>
      <c r="R6754" s="2" t="s">
        <v>161</v>
      </c>
      <c r="S6754" s="2" t="s">
        <v>161</v>
      </c>
      <c r="T6754" s="2" t="s">
        <v>161</v>
      </c>
      <c r="U6754" t="s">
        <v>783</v>
      </c>
    </row>
    <row r="6755" spans="3:21" x14ac:dyDescent="0.3">
      <c r="C6755" t="s">
        <v>31</v>
      </c>
      <c r="D6755" t="s">
        <v>158</v>
      </c>
      <c r="E6755" t="s">
        <v>30</v>
      </c>
      <c r="F6755" t="s">
        <v>159</v>
      </c>
      <c r="G6755" s="2">
        <v>10</v>
      </c>
      <c r="H6755" s="2" t="s">
        <v>234</v>
      </c>
      <c r="I6755" s="67">
        <v>157458.12</v>
      </c>
      <c r="J6755" s="67">
        <v>2.84</v>
      </c>
      <c r="K6755" s="67">
        <v>157458.12</v>
      </c>
      <c r="L6755" s="67">
        <v>15.25</v>
      </c>
      <c r="M6755" s="67">
        <v>157458.12</v>
      </c>
      <c r="N6755" s="67">
        <v>1.1499999999999999</v>
      </c>
      <c r="P6755" s="67">
        <v>0</v>
      </c>
      <c r="Q6755" s="67">
        <v>1574581.2</v>
      </c>
      <c r="R6755" s="2" t="s">
        <v>161</v>
      </c>
      <c r="S6755" s="2" t="s">
        <v>161</v>
      </c>
      <c r="T6755" s="2" t="s">
        <v>165</v>
      </c>
      <c r="U6755" t="s">
        <v>783</v>
      </c>
    </row>
    <row r="6756" spans="3:21" x14ac:dyDescent="0.3">
      <c r="C6756" t="s">
        <v>166</v>
      </c>
      <c r="D6756" t="s">
        <v>158</v>
      </c>
      <c r="E6756" t="s">
        <v>30</v>
      </c>
      <c r="F6756" t="s">
        <v>159</v>
      </c>
      <c r="G6756" s="2">
        <v>8</v>
      </c>
      <c r="H6756" s="2" t="s">
        <v>333</v>
      </c>
      <c r="I6756" s="67">
        <v>755876.12</v>
      </c>
      <c r="J6756" s="67">
        <v>11.3</v>
      </c>
      <c r="K6756" s="67">
        <v>755876.12</v>
      </c>
      <c r="L6756" s="67">
        <v>60.71</v>
      </c>
      <c r="M6756" s="67">
        <v>755876.12</v>
      </c>
      <c r="N6756" s="67">
        <v>67.86</v>
      </c>
      <c r="P6756" s="67">
        <v>0</v>
      </c>
      <c r="Q6756" s="67">
        <v>6047008.96</v>
      </c>
      <c r="R6756" s="2" t="s">
        <v>161</v>
      </c>
      <c r="S6756" s="2" t="s">
        <v>161</v>
      </c>
      <c r="T6756" s="2" t="s">
        <v>165</v>
      </c>
      <c r="U6756" t="s">
        <v>783</v>
      </c>
    </row>
    <row r="6757" spans="3:21" x14ac:dyDescent="0.3">
      <c r="C6757" t="s">
        <v>166</v>
      </c>
      <c r="D6757" t="s">
        <v>158</v>
      </c>
      <c r="E6757" t="s">
        <v>29</v>
      </c>
      <c r="F6757" t="s">
        <v>159</v>
      </c>
      <c r="G6757" s="2">
        <v>5</v>
      </c>
      <c r="H6757" s="2" t="s">
        <v>467</v>
      </c>
      <c r="I6757" s="67">
        <v>-2260.5300000000002</v>
      </c>
      <c r="J6757" s="67">
        <v>0</v>
      </c>
      <c r="K6757" s="67">
        <v>-2260.5300000000002</v>
      </c>
      <c r="L6757" s="67">
        <v>0</v>
      </c>
      <c r="M6757" s="67">
        <v>-2260.5300000000002</v>
      </c>
      <c r="N6757" s="67">
        <v>0</v>
      </c>
      <c r="P6757" s="67">
        <v>0</v>
      </c>
      <c r="Q6757" s="67">
        <v>0</v>
      </c>
      <c r="U6757" t="s">
        <v>783</v>
      </c>
    </row>
    <row r="6758" spans="3:21" x14ac:dyDescent="0.3">
      <c r="C6758" t="s">
        <v>31</v>
      </c>
      <c r="D6758" t="s">
        <v>158</v>
      </c>
      <c r="E6758" t="s">
        <v>30</v>
      </c>
      <c r="F6758" t="s">
        <v>159</v>
      </c>
      <c r="G6758" s="2">
        <v>9</v>
      </c>
      <c r="H6758" s="2" t="s">
        <v>453</v>
      </c>
      <c r="I6758" s="67">
        <v>233546.18</v>
      </c>
      <c r="J6758" s="67">
        <v>1.2</v>
      </c>
      <c r="K6758" s="67">
        <v>233546.18</v>
      </c>
      <c r="L6758" s="67">
        <v>6.42</v>
      </c>
      <c r="M6758" s="67">
        <v>233546.18</v>
      </c>
      <c r="N6758" s="67">
        <v>128.28</v>
      </c>
      <c r="P6758" s="67">
        <v>0</v>
      </c>
      <c r="Q6758" s="67">
        <v>2101915.62</v>
      </c>
      <c r="R6758" s="2" t="s">
        <v>161</v>
      </c>
      <c r="S6758" s="2" t="s">
        <v>161</v>
      </c>
      <c r="T6758" s="2" t="s">
        <v>165</v>
      </c>
      <c r="U6758" t="s">
        <v>783</v>
      </c>
    </row>
    <row r="6759" spans="3:21" x14ac:dyDescent="0.3">
      <c r="C6759" t="s">
        <v>166</v>
      </c>
      <c r="D6759" t="s">
        <v>158</v>
      </c>
      <c r="E6759" t="s">
        <v>30</v>
      </c>
      <c r="F6759" t="s">
        <v>159</v>
      </c>
      <c r="G6759" s="2">
        <v>0</v>
      </c>
      <c r="H6759" s="2" t="s">
        <v>288</v>
      </c>
      <c r="I6759" s="67">
        <v>950573.62</v>
      </c>
      <c r="J6759" s="67">
        <v>43.38</v>
      </c>
      <c r="K6759" s="67">
        <v>950573.62</v>
      </c>
      <c r="L6759" s="67">
        <v>19.489999999999998</v>
      </c>
      <c r="M6759" s="67">
        <v>950573.62</v>
      </c>
      <c r="N6759" s="67">
        <v>243</v>
      </c>
      <c r="P6759" s="67">
        <v>0</v>
      </c>
      <c r="Q6759" s="67">
        <v>0</v>
      </c>
      <c r="R6759" s="2" t="s">
        <v>161</v>
      </c>
      <c r="S6759" s="2" t="s">
        <v>161</v>
      </c>
      <c r="T6759" s="2" t="s">
        <v>161</v>
      </c>
      <c r="U6759" t="s">
        <v>783</v>
      </c>
    </row>
    <row r="6760" spans="3:21" x14ac:dyDescent="0.3">
      <c r="C6760" t="s">
        <v>31</v>
      </c>
      <c r="D6760" t="s">
        <v>158</v>
      </c>
      <c r="E6760" t="s">
        <v>29</v>
      </c>
      <c r="F6760" t="s">
        <v>159</v>
      </c>
      <c r="G6760" s="2">
        <v>2</v>
      </c>
      <c r="H6760" s="2" t="s">
        <v>199</v>
      </c>
      <c r="I6760" s="67">
        <v>-418.14</v>
      </c>
      <c r="J6760" s="67">
        <v>0</v>
      </c>
      <c r="K6760" s="67">
        <v>-418.14</v>
      </c>
      <c r="L6760" s="67">
        <v>0</v>
      </c>
      <c r="M6760" s="67">
        <v>-418.14</v>
      </c>
      <c r="N6760" s="67">
        <v>0</v>
      </c>
      <c r="P6760" s="67">
        <v>0</v>
      </c>
      <c r="Q6760" s="67">
        <v>0</v>
      </c>
      <c r="U6760" t="s">
        <v>783</v>
      </c>
    </row>
    <row r="6761" spans="3:21" x14ac:dyDescent="0.3">
      <c r="C6761" t="s">
        <v>32</v>
      </c>
      <c r="D6761" t="s">
        <v>158</v>
      </c>
      <c r="E6761" t="s">
        <v>30</v>
      </c>
      <c r="F6761" t="s">
        <v>159</v>
      </c>
      <c r="G6761" s="2">
        <v>2</v>
      </c>
      <c r="H6761" s="2" t="s">
        <v>439</v>
      </c>
      <c r="I6761" s="67">
        <v>107707.46</v>
      </c>
      <c r="J6761" s="67">
        <v>3.05</v>
      </c>
      <c r="K6761" s="67">
        <v>107707.46</v>
      </c>
      <c r="L6761" s="67">
        <v>0.51</v>
      </c>
      <c r="M6761" s="67">
        <v>107707.46</v>
      </c>
      <c r="N6761" s="67">
        <v>5.58</v>
      </c>
      <c r="P6761" s="67">
        <v>0</v>
      </c>
      <c r="Q6761" s="67">
        <v>215414.92</v>
      </c>
      <c r="R6761" s="2" t="s">
        <v>161</v>
      </c>
      <c r="S6761" s="2" t="s">
        <v>161</v>
      </c>
      <c r="T6761" s="2" t="s">
        <v>161</v>
      </c>
      <c r="U6761" t="s">
        <v>783</v>
      </c>
    </row>
    <row r="6762" spans="3:21" x14ac:dyDescent="0.3">
      <c r="C6762" t="s">
        <v>166</v>
      </c>
      <c r="D6762" t="s">
        <v>158</v>
      </c>
      <c r="E6762" t="s">
        <v>30</v>
      </c>
      <c r="F6762" t="s">
        <v>159</v>
      </c>
      <c r="G6762" s="2">
        <v>3</v>
      </c>
      <c r="H6762" s="2" t="s">
        <v>272</v>
      </c>
      <c r="I6762" s="67">
        <v>43728.28</v>
      </c>
      <c r="J6762" s="67">
        <v>6.73</v>
      </c>
      <c r="K6762" s="67">
        <v>43728.28</v>
      </c>
      <c r="L6762" s="67">
        <v>557.84</v>
      </c>
      <c r="M6762" s="67">
        <v>43728.28</v>
      </c>
      <c r="N6762" s="67">
        <v>52.33</v>
      </c>
      <c r="P6762" s="67">
        <v>0</v>
      </c>
      <c r="Q6762" s="67">
        <v>131184.84</v>
      </c>
      <c r="R6762" s="2" t="s">
        <v>165</v>
      </c>
      <c r="S6762" s="2" t="s">
        <v>161</v>
      </c>
      <c r="T6762" s="2" t="s">
        <v>165</v>
      </c>
      <c r="U6762" t="s">
        <v>783</v>
      </c>
    </row>
    <row r="6763" spans="3:21" x14ac:dyDescent="0.3">
      <c r="C6763" t="s">
        <v>32</v>
      </c>
      <c r="D6763" t="s">
        <v>158</v>
      </c>
      <c r="E6763" t="s">
        <v>29</v>
      </c>
      <c r="F6763" t="s">
        <v>159</v>
      </c>
      <c r="G6763" s="2">
        <v>-1</v>
      </c>
      <c r="H6763" s="2" t="s">
        <v>613</v>
      </c>
      <c r="I6763" s="67">
        <v>-1779.1</v>
      </c>
      <c r="J6763" s="67">
        <v>0</v>
      </c>
      <c r="K6763" s="67">
        <v>-1779.1</v>
      </c>
      <c r="L6763" s="67">
        <v>0</v>
      </c>
      <c r="M6763" s="67">
        <v>-1779.1</v>
      </c>
      <c r="N6763" s="67">
        <v>0</v>
      </c>
      <c r="P6763" s="67">
        <v>0</v>
      </c>
      <c r="Q6763" s="67">
        <v>0</v>
      </c>
      <c r="U6763" t="s">
        <v>783</v>
      </c>
    </row>
    <row r="6764" spans="3:21" x14ac:dyDescent="0.3">
      <c r="C6764" t="s">
        <v>166</v>
      </c>
      <c r="D6764" t="s">
        <v>158</v>
      </c>
      <c r="E6764" t="s">
        <v>29</v>
      </c>
      <c r="F6764" t="s">
        <v>159</v>
      </c>
      <c r="G6764" s="2">
        <v>10</v>
      </c>
      <c r="H6764" s="2" t="s">
        <v>164</v>
      </c>
      <c r="I6764" s="67">
        <v>-127.14</v>
      </c>
      <c r="J6764" s="67">
        <v>0</v>
      </c>
      <c r="K6764" s="67">
        <v>-127.14</v>
      </c>
      <c r="L6764" s="67">
        <v>0</v>
      </c>
      <c r="M6764" s="67">
        <v>-127.14</v>
      </c>
      <c r="N6764" s="67">
        <v>0</v>
      </c>
      <c r="P6764" s="67">
        <v>0</v>
      </c>
      <c r="Q6764" s="67">
        <v>0</v>
      </c>
      <c r="U6764" t="s">
        <v>783</v>
      </c>
    </row>
    <row r="6765" spans="3:21" x14ac:dyDescent="0.3">
      <c r="C6765" t="s">
        <v>166</v>
      </c>
      <c r="D6765" t="s">
        <v>158</v>
      </c>
      <c r="E6765" t="s">
        <v>30</v>
      </c>
      <c r="F6765" t="s">
        <v>159</v>
      </c>
      <c r="G6765" s="2">
        <v>0</v>
      </c>
      <c r="H6765" s="2" t="s">
        <v>469</v>
      </c>
      <c r="I6765" s="67">
        <v>1008422.44</v>
      </c>
      <c r="J6765" s="67">
        <v>27.91</v>
      </c>
      <c r="K6765" s="67">
        <v>1008422.44</v>
      </c>
      <c r="L6765" s="67">
        <v>15.17</v>
      </c>
      <c r="M6765" s="67">
        <v>1008422.44</v>
      </c>
      <c r="N6765" s="67">
        <v>248.55</v>
      </c>
      <c r="P6765" s="67">
        <v>0</v>
      </c>
      <c r="Q6765" s="67">
        <v>0</v>
      </c>
      <c r="R6765" s="2" t="s">
        <v>161</v>
      </c>
      <c r="S6765" s="2" t="s">
        <v>161</v>
      </c>
      <c r="T6765" s="2" t="s">
        <v>161</v>
      </c>
      <c r="U6765" t="s">
        <v>783</v>
      </c>
    </row>
    <row r="6766" spans="3:21" x14ac:dyDescent="0.3">
      <c r="C6766" t="s">
        <v>166</v>
      </c>
      <c r="D6766" t="s">
        <v>158</v>
      </c>
      <c r="E6766" t="s">
        <v>30</v>
      </c>
      <c r="F6766" t="s">
        <v>159</v>
      </c>
      <c r="G6766" s="2">
        <v>0</v>
      </c>
      <c r="H6766" s="2" t="s">
        <v>255</v>
      </c>
      <c r="I6766" s="67">
        <v>8336.17</v>
      </c>
      <c r="J6766" s="67">
        <v>0.67</v>
      </c>
      <c r="K6766" s="67">
        <v>8336.17</v>
      </c>
      <c r="L6766" s="67">
        <v>3.62</v>
      </c>
      <c r="M6766" s="67">
        <v>8336.17</v>
      </c>
      <c r="N6766" s="67">
        <v>3.26</v>
      </c>
      <c r="P6766" s="67">
        <v>0</v>
      </c>
      <c r="Q6766" s="67">
        <v>0</v>
      </c>
      <c r="R6766" s="2" t="s">
        <v>161</v>
      </c>
      <c r="S6766" s="2" t="s">
        <v>161</v>
      </c>
      <c r="T6766" s="2" t="s">
        <v>165</v>
      </c>
      <c r="U6766" t="s">
        <v>783</v>
      </c>
    </row>
    <row r="6767" spans="3:21" x14ac:dyDescent="0.3">
      <c r="C6767" t="s">
        <v>31</v>
      </c>
      <c r="D6767" t="s">
        <v>158</v>
      </c>
      <c r="E6767" t="s">
        <v>29</v>
      </c>
      <c r="F6767" t="s">
        <v>159</v>
      </c>
      <c r="G6767" s="2">
        <v>1</v>
      </c>
      <c r="H6767" s="2" t="s">
        <v>337</v>
      </c>
      <c r="I6767" s="67">
        <v>-151.97999999999999</v>
      </c>
      <c r="J6767" s="67">
        <v>0</v>
      </c>
      <c r="K6767" s="67">
        <v>-151.97999999999999</v>
      </c>
      <c r="L6767" s="67">
        <v>0</v>
      </c>
      <c r="M6767" s="67">
        <v>-151.97999999999999</v>
      </c>
      <c r="N6767" s="67">
        <v>0</v>
      </c>
      <c r="P6767" s="67">
        <v>0</v>
      </c>
      <c r="Q6767" s="67">
        <v>0</v>
      </c>
      <c r="U6767" t="s">
        <v>783</v>
      </c>
    </row>
    <row r="6768" spans="3:21" x14ac:dyDescent="0.3">
      <c r="C6768" t="s">
        <v>31</v>
      </c>
      <c r="D6768" t="s">
        <v>158</v>
      </c>
      <c r="E6768" t="s">
        <v>30</v>
      </c>
      <c r="F6768" t="s">
        <v>159</v>
      </c>
      <c r="G6768" s="2">
        <v>3</v>
      </c>
      <c r="H6768" s="2" t="s">
        <v>229</v>
      </c>
      <c r="I6768" s="67">
        <v>35853.870000000003</v>
      </c>
      <c r="J6768" s="67">
        <v>4594.28</v>
      </c>
      <c r="K6768" s="67">
        <v>35853.870000000003</v>
      </c>
      <c r="L6768" s="67">
        <v>9.74</v>
      </c>
      <c r="M6768" s="67">
        <v>35853.870000000003</v>
      </c>
      <c r="N6768" s="67">
        <v>51.38</v>
      </c>
      <c r="P6768" s="67">
        <v>0</v>
      </c>
      <c r="Q6768" s="67">
        <v>107561.61000000002</v>
      </c>
      <c r="R6768" s="2" t="s">
        <v>161</v>
      </c>
      <c r="S6768" s="2" t="s">
        <v>165</v>
      </c>
      <c r="T6768" s="2" t="s">
        <v>165</v>
      </c>
      <c r="U6768" t="s">
        <v>783</v>
      </c>
    </row>
    <row r="6769" spans="3:21" x14ac:dyDescent="0.3">
      <c r="C6769" t="s">
        <v>166</v>
      </c>
      <c r="D6769" t="s">
        <v>158</v>
      </c>
      <c r="E6769" t="s">
        <v>30</v>
      </c>
      <c r="F6769" t="s">
        <v>159</v>
      </c>
      <c r="G6769" s="2">
        <v>0</v>
      </c>
      <c r="H6769" s="2" t="s">
        <v>573</v>
      </c>
      <c r="I6769" s="67">
        <v>10055249.210000001</v>
      </c>
      <c r="J6769" s="67">
        <v>333.32</v>
      </c>
      <c r="K6769" s="67">
        <v>10055249.210000001</v>
      </c>
      <c r="L6769" s="67">
        <v>153.25</v>
      </c>
      <c r="M6769" s="67">
        <v>10055249.210000001</v>
      </c>
      <c r="N6769" s="67">
        <v>4501.26</v>
      </c>
      <c r="O6769" s="2">
        <v>0</v>
      </c>
      <c r="P6769" s="67">
        <v>0</v>
      </c>
      <c r="Q6769" s="67">
        <v>0</v>
      </c>
      <c r="R6769" s="2" t="s">
        <v>161</v>
      </c>
      <c r="S6769" s="2" t="s">
        <v>161</v>
      </c>
      <c r="T6769" s="2" t="s">
        <v>161</v>
      </c>
      <c r="U6769" t="s">
        <v>783</v>
      </c>
    </row>
    <row r="6770" spans="3:21" x14ac:dyDescent="0.3">
      <c r="C6770" t="s">
        <v>166</v>
      </c>
      <c r="D6770" t="s">
        <v>158</v>
      </c>
      <c r="E6770" t="s">
        <v>30</v>
      </c>
      <c r="F6770" t="s">
        <v>159</v>
      </c>
      <c r="G6770" s="2">
        <v>2</v>
      </c>
      <c r="H6770" s="2" t="s">
        <v>357</v>
      </c>
      <c r="I6770" s="67">
        <v>153565.26999999999</v>
      </c>
      <c r="J6770" s="67">
        <v>23.95</v>
      </c>
      <c r="K6770" s="67">
        <v>153565.26999999999</v>
      </c>
      <c r="L6770" s="67">
        <v>10.76</v>
      </c>
      <c r="M6770" s="67">
        <v>153565.26999999999</v>
      </c>
      <c r="N6770" s="67">
        <v>134.15</v>
      </c>
      <c r="P6770" s="67">
        <v>0</v>
      </c>
      <c r="Q6770" s="67">
        <v>307130.53999999998</v>
      </c>
      <c r="R6770" s="2" t="s">
        <v>161</v>
      </c>
      <c r="S6770" s="2" t="s">
        <v>161</v>
      </c>
      <c r="T6770" s="2" t="s">
        <v>161</v>
      </c>
      <c r="U6770" t="s">
        <v>783</v>
      </c>
    </row>
    <row r="6771" spans="3:21" x14ac:dyDescent="0.3">
      <c r="C6771" t="s">
        <v>166</v>
      </c>
      <c r="D6771" t="s">
        <v>158</v>
      </c>
      <c r="E6771" t="s">
        <v>30</v>
      </c>
      <c r="F6771" t="s">
        <v>159</v>
      </c>
      <c r="G6771" s="2">
        <v>2</v>
      </c>
      <c r="H6771" s="2" t="s">
        <v>401</v>
      </c>
      <c r="I6771" s="67">
        <v>557866.4</v>
      </c>
      <c r="J6771" s="67">
        <v>58.27</v>
      </c>
      <c r="K6771" s="67">
        <v>557866.4</v>
      </c>
      <c r="L6771" s="67">
        <v>27.68</v>
      </c>
      <c r="M6771" s="67">
        <v>557866.4</v>
      </c>
      <c r="N6771" s="67">
        <v>265.07</v>
      </c>
      <c r="P6771" s="67">
        <v>0</v>
      </c>
      <c r="Q6771" s="67">
        <v>1115732.8</v>
      </c>
      <c r="R6771" s="2" t="s">
        <v>161</v>
      </c>
      <c r="S6771" s="2" t="s">
        <v>161</v>
      </c>
      <c r="T6771" s="2" t="s">
        <v>161</v>
      </c>
      <c r="U6771" t="s">
        <v>783</v>
      </c>
    </row>
    <row r="6772" spans="3:21" x14ac:dyDescent="0.3">
      <c r="C6772" t="s">
        <v>32</v>
      </c>
      <c r="D6772" t="s">
        <v>158</v>
      </c>
      <c r="E6772" t="s">
        <v>29</v>
      </c>
      <c r="F6772" t="s">
        <v>159</v>
      </c>
      <c r="G6772" s="2">
        <v>4</v>
      </c>
      <c r="H6772" s="2" t="s">
        <v>299</v>
      </c>
      <c r="I6772" s="67">
        <v>-71297.289999999994</v>
      </c>
      <c r="J6772" s="67">
        <v>0</v>
      </c>
      <c r="K6772" s="67">
        <v>-71297.289999999994</v>
      </c>
      <c r="L6772" s="67">
        <v>0</v>
      </c>
      <c r="M6772" s="67">
        <v>-71297.289999999994</v>
      </c>
      <c r="N6772" s="67">
        <v>0</v>
      </c>
      <c r="P6772" s="67">
        <v>0</v>
      </c>
      <c r="Q6772" s="67">
        <v>0</v>
      </c>
      <c r="U6772" t="s">
        <v>783</v>
      </c>
    </row>
    <row r="6773" spans="3:21" x14ac:dyDescent="0.3">
      <c r="C6773" t="s">
        <v>166</v>
      </c>
      <c r="D6773" t="s">
        <v>158</v>
      </c>
      <c r="E6773" t="s">
        <v>29</v>
      </c>
      <c r="F6773" t="s">
        <v>159</v>
      </c>
      <c r="G6773" s="2">
        <v>4</v>
      </c>
      <c r="H6773" s="2" t="s">
        <v>510</v>
      </c>
      <c r="I6773" s="67">
        <v>-501.08</v>
      </c>
      <c r="J6773" s="67">
        <v>0</v>
      </c>
      <c r="K6773" s="67">
        <v>-501.08</v>
      </c>
      <c r="L6773" s="67">
        <v>0</v>
      </c>
      <c r="M6773" s="67">
        <v>-501.08</v>
      </c>
      <c r="N6773" s="67">
        <v>0</v>
      </c>
      <c r="P6773" s="67">
        <v>-31.93</v>
      </c>
      <c r="Q6773" s="67">
        <v>0</v>
      </c>
      <c r="U6773" t="s">
        <v>783</v>
      </c>
    </row>
    <row r="6774" spans="3:21" x14ac:dyDescent="0.3">
      <c r="C6774" t="s">
        <v>166</v>
      </c>
      <c r="D6774" t="s">
        <v>158</v>
      </c>
      <c r="E6774" t="s">
        <v>29</v>
      </c>
      <c r="F6774" t="s">
        <v>159</v>
      </c>
      <c r="G6774" s="2">
        <v>1</v>
      </c>
      <c r="H6774" s="2" t="s">
        <v>651</v>
      </c>
      <c r="I6774" s="67">
        <v>-85.7</v>
      </c>
      <c r="J6774" s="67">
        <v>0</v>
      </c>
      <c r="K6774" s="67">
        <v>-85.7</v>
      </c>
      <c r="L6774" s="67">
        <v>0</v>
      </c>
      <c r="M6774" s="67">
        <v>-85.7</v>
      </c>
      <c r="N6774" s="67">
        <v>0</v>
      </c>
      <c r="P6774" s="67">
        <v>0</v>
      </c>
      <c r="Q6774" s="67">
        <v>0</v>
      </c>
      <c r="U6774" t="s">
        <v>783</v>
      </c>
    </row>
    <row r="6775" spans="3:21" x14ac:dyDescent="0.3">
      <c r="C6775" t="s">
        <v>31</v>
      </c>
      <c r="D6775" t="s">
        <v>158</v>
      </c>
      <c r="E6775" t="s">
        <v>30</v>
      </c>
      <c r="F6775" t="s">
        <v>159</v>
      </c>
      <c r="G6775" s="2">
        <v>9</v>
      </c>
      <c r="H6775" s="2" t="s">
        <v>279</v>
      </c>
      <c r="I6775" s="67">
        <v>78162.429999999993</v>
      </c>
      <c r="J6775" s="67">
        <v>3.25</v>
      </c>
      <c r="K6775" s="67">
        <v>78162.429999999993</v>
      </c>
      <c r="L6775" s="67">
        <v>17.45</v>
      </c>
      <c r="M6775" s="67">
        <v>78162.429999999993</v>
      </c>
      <c r="N6775" s="67">
        <v>47.76</v>
      </c>
      <c r="P6775" s="67">
        <v>0</v>
      </c>
      <c r="Q6775" s="67">
        <v>703461.86999999988</v>
      </c>
      <c r="R6775" s="2" t="s">
        <v>161</v>
      </c>
      <c r="S6775" s="2" t="s">
        <v>161</v>
      </c>
      <c r="T6775" s="2" t="s">
        <v>165</v>
      </c>
      <c r="U6775" t="s">
        <v>783</v>
      </c>
    </row>
    <row r="6776" spans="3:21" x14ac:dyDescent="0.3">
      <c r="C6776" t="s">
        <v>166</v>
      </c>
      <c r="D6776" t="s">
        <v>158</v>
      </c>
      <c r="E6776" t="s">
        <v>30</v>
      </c>
      <c r="F6776" t="s">
        <v>159</v>
      </c>
      <c r="G6776" s="2">
        <v>2</v>
      </c>
      <c r="H6776" s="2" t="s">
        <v>242</v>
      </c>
      <c r="I6776" s="67">
        <v>8893.2900000000009</v>
      </c>
      <c r="J6776" s="67">
        <v>943.88</v>
      </c>
      <c r="K6776" s="67">
        <v>8893.2900000000009</v>
      </c>
      <c r="L6776" s="67">
        <v>0.72</v>
      </c>
      <c r="M6776" s="67">
        <v>8893.2900000000009</v>
      </c>
      <c r="N6776" s="67">
        <v>6.89</v>
      </c>
      <c r="P6776" s="67">
        <v>0</v>
      </c>
      <c r="Q6776" s="67">
        <v>17786.580000000002</v>
      </c>
      <c r="R6776" s="2" t="s">
        <v>161</v>
      </c>
      <c r="S6776" s="2" t="s">
        <v>165</v>
      </c>
      <c r="T6776" s="2" t="s">
        <v>165</v>
      </c>
      <c r="U6776" t="s">
        <v>783</v>
      </c>
    </row>
    <row r="6777" spans="3:21" x14ac:dyDescent="0.3">
      <c r="C6777" t="s">
        <v>32</v>
      </c>
      <c r="D6777" t="s">
        <v>158</v>
      </c>
      <c r="E6777" t="s">
        <v>29</v>
      </c>
      <c r="F6777" t="s">
        <v>159</v>
      </c>
      <c r="G6777" s="2">
        <v>-1</v>
      </c>
      <c r="H6777" s="2" t="s">
        <v>226</v>
      </c>
      <c r="I6777" s="67">
        <v>-535668.37</v>
      </c>
      <c r="J6777" s="67">
        <v>0</v>
      </c>
      <c r="K6777" s="67">
        <v>-535668.37</v>
      </c>
      <c r="L6777" s="67">
        <v>0</v>
      </c>
      <c r="M6777" s="67">
        <v>-535668.37</v>
      </c>
      <c r="N6777" s="67">
        <v>0</v>
      </c>
      <c r="P6777" s="67">
        <v>0</v>
      </c>
      <c r="Q6777" s="67">
        <v>0</v>
      </c>
      <c r="U6777" t="s">
        <v>783</v>
      </c>
    </row>
    <row r="6778" spans="3:21" x14ac:dyDescent="0.3">
      <c r="C6778" t="s">
        <v>166</v>
      </c>
      <c r="D6778" t="s">
        <v>158</v>
      </c>
      <c r="E6778" t="s">
        <v>29</v>
      </c>
      <c r="F6778" t="s">
        <v>159</v>
      </c>
      <c r="G6778" s="2">
        <v>2</v>
      </c>
      <c r="H6778" s="2" t="s">
        <v>543</v>
      </c>
      <c r="I6778" s="67">
        <v>-12.95</v>
      </c>
      <c r="J6778" s="67">
        <v>0</v>
      </c>
      <c r="K6778" s="67">
        <v>-12.95</v>
      </c>
      <c r="L6778" s="67">
        <v>0</v>
      </c>
      <c r="M6778" s="67">
        <v>-12.95</v>
      </c>
      <c r="N6778" s="67">
        <v>0</v>
      </c>
      <c r="P6778" s="67">
        <v>0</v>
      </c>
      <c r="Q6778" s="67">
        <v>0</v>
      </c>
      <c r="U6778" t="s">
        <v>783</v>
      </c>
    </row>
    <row r="6779" spans="3:21" x14ac:dyDescent="0.3">
      <c r="C6779" t="s">
        <v>31</v>
      </c>
      <c r="D6779" t="s">
        <v>158</v>
      </c>
      <c r="E6779" t="s">
        <v>29</v>
      </c>
      <c r="F6779" t="s">
        <v>159</v>
      </c>
      <c r="G6779" s="2">
        <v>-1</v>
      </c>
      <c r="H6779" s="2" t="s">
        <v>397</v>
      </c>
      <c r="I6779" s="67">
        <v>-126.26</v>
      </c>
      <c r="J6779" s="67">
        <v>0</v>
      </c>
      <c r="K6779" s="67">
        <v>-126.26</v>
      </c>
      <c r="L6779" s="67">
        <v>0</v>
      </c>
      <c r="M6779" s="67">
        <v>-126.26</v>
      </c>
      <c r="N6779" s="67">
        <v>0</v>
      </c>
      <c r="P6779" s="67">
        <v>0</v>
      </c>
      <c r="Q6779" s="67">
        <v>0</v>
      </c>
      <c r="U6779" t="s">
        <v>783</v>
      </c>
    </row>
    <row r="6780" spans="3:21" x14ac:dyDescent="0.3">
      <c r="C6780" t="s">
        <v>166</v>
      </c>
      <c r="D6780" t="s">
        <v>158</v>
      </c>
      <c r="E6780" t="s">
        <v>29</v>
      </c>
      <c r="F6780" t="s">
        <v>159</v>
      </c>
      <c r="G6780" s="2">
        <v>5</v>
      </c>
      <c r="H6780" s="2" t="s">
        <v>186</v>
      </c>
      <c r="I6780" s="67">
        <v>-1708.66</v>
      </c>
      <c r="J6780" s="67">
        <v>0</v>
      </c>
      <c r="K6780" s="67">
        <v>-1708.66</v>
      </c>
      <c r="L6780" s="67">
        <v>0</v>
      </c>
      <c r="M6780" s="67">
        <v>-1708.66</v>
      </c>
      <c r="N6780" s="67">
        <v>0</v>
      </c>
      <c r="P6780" s="67">
        <v>0</v>
      </c>
      <c r="Q6780" s="67">
        <v>0</v>
      </c>
      <c r="U6780" t="s">
        <v>783</v>
      </c>
    </row>
    <row r="6781" spans="3:21" x14ac:dyDescent="0.3">
      <c r="C6781" t="s">
        <v>166</v>
      </c>
      <c r="D6781" t="s">
        <v>158</v>
      </c>
      <c r="E6781" t="s">
        <v>30</v>
      </c>
      <c r="F6781" t="s">
        <v>159</v>
      </c>
      <c r="G6781" s="2">
        <v>8</v>
      </c>
      <c r="H6781" s="2" t="s">
        <v>184</v>
      </c>
      <c r="I6781" s="67">
        <v>46542.03</v>
      </c>
      <c r="J6781" s="67">
        <v>0.42</v>
      </c>
      <c r="K6781" s="67">
        <v>46542.03</v>
      </c>
      <c r="L6781" s="67">
        <v>0.2</v>
      </c>
      <c r="M6781" s="67">
        <v>46542.03</v>
      </c>
      <c r="N6781" s="67">
        <v>1.91</v>
      </c>
      <c r="P6781" s="67">
        <v>0</v>
      </c>
      <c r="Q6781" s="67">
        <v>372336.24</v>
      </c>
      <c r="R6781" s="2" t="s">
        <v>165</v>
      </c>
      <c r="S6781" s="2" t="s">
        <v>165</v>
      </c>
      <c r="T6781" s="2" t="s">
        <v>165</v>
      </c>
      <c r="U6781" t="s">
        <v>783</v>
      </c>
    </row>
    <row r="6782" spans="3:21" x14ac:dyDescent="0.3">
      <c r="C6782" t="s">
        <v>31</v>
      </c>
      <c r="D6782" t="s">
        <v>158</v>
      </c>
      <c r="E6782" t="s">
        <v>29</v>
      </c>
      <c r="F6782" t="s">
        <v>159</v>
      </c>
      <c r="G6782" s="2">
        <v>1</v>
      </c>
      <c r="H6782" s="2" t="s">
        <v>612</v>
      </c>
      <c r="I6782" s="67">
        <v>-6978.32</v>
      </c>
      <c r="J6782" s="67">
        <v>0</v>
      </c>
      <c r="K6782" s="67">
        <v>-6978.32</v>
      </c>
      <c r="L6782" s="67">
        <v>0</v>
      </c>
      <c r="M6782" s="67">
        <v>-6978.32</v>
      </c>
      <c r="N6782" s="67">
        <v>0</v>
      </c>
      <c r="P6782" s="67">
        <v>0</v>
      </c>
      <c r="Q6782" s="67">
        <v>0</v>
      </c>
      <c r="U6782" t="s">
        <v>783</v>
      </c>
    </row>
    <row r="6783" spans="3:21" x14ac:dyDescent="0.3">
      <c r="C6783" t="s">
        <v>32</v>
      </c>
      <c r="D6783" t="s">
        <v>158</v>
      </c>
      <c r="E6783" t="s">
        <v>30</v>
      </c>
      <c r="F6783" t="s">
        <v>159</v>
      </c>
      <c r="G6783" s="2">
        <v>-1</v>
      </c>
      <c r="H6783" s="2" t="s">
        <v>399</v>
      </c>
      <c r="I6783" s="67">
        <v>100199.86</v>
      </c>
      <c r="J6783" s="67">
        <v>10.87</v>
      </c>
      <c r="K6783" s="67">
        <v>100199.86</v>
      </c>
      <c r="L6783" s="67">
        <v>5.16</v>
      </c>
      <c r="M6783" s="67">
        <v>100199.86</v>
      </c>
      <c r="N6783" s="67">
        <v>49.43</v>
      </c>
      <c r="P6783" s="67">
        <v>0</v>
      </c>
      <c r="Q6783" s="67">
        <v>0</v>
      </c>
      <c r="R6783" s="2" t="s">
        <v>161</v>
      </c>
      <c r="S6783" s="2" t="s">
        <v>161</v>
      </c>
      <c r="T6783" s="2" t="s">
        <v>161</v>
      </c>
      <c r="U6783" t="s">
        <v>783</v>
      </c>
    </row>
    <row r="6784" spans="3:21" x14ac:dyDescent="0.3">
      <c r="C6784" t="s">
        <v>32</v>
      </c>
      <c r="D6784" t="s">
        <v>158</v>
      </c>
      <c r="E6784" t="s">
        <v>29</v>
      </c>
      <c r="F6784" t="s">
        <v>159</v>
      </c>
      <c r="G6784" s="2">
        <v>-1</v>
      </c>
      <c r="H6784" s="2" t="s">
        <v>328</v>
      </c>
      <c r="I6784" s="67">
        <v>-41479.379999999997</v>
      </c>
      <c r="J6784" s="67">
        <v>0</v>
      </c>
      <c r="K6784" s="67">
        <v>-41479.379999999997</v>
      </c>
      <c r="L6784" s="67">
        <v>0</v>
      </c>
      <c r="M6784" s="67">
        <v>-41479.379999999997</v>
      </c>
      <c r="N6784" s="67">
        <v>0</v>
      </c>
      <c r="P6784" s="67">
        <v>0</v>
      </c>
      <c r="Q6784" s="67">
        <v>0</v>
      </c>
      <c r="U6784" t="s">
        <v>783</v>
      </c>
    </row>
    <row r="6785" spans="3:21" x14ac:dyDescent="0.3">
      <c r="C6785" t="s">
        <v>31</v>
      </c>
      <c r="D6785" t="s">
        <v>158</v>
      </c>
      <c r="E6785" t="s">
        <v>30</v>
      </c>
      <c r="F6785" t="s">
        <v>159</v>
      </c>
      <c r="G6785" s="2">
        <v>1</v>
      </c>
      <c r="H6785" s="2" t="s">
        <v>515</v>
      </c>
      <c r="I6785" s="67">
        <v>34818.57</v>
      </c>
      <c r="J6785" s="67">
        <v>4.45</v>
      </c>
      <c r="K6785" s="67">
        <v>34818.57</v>
      </c>
      <c r="L6785" s="67">
        <v>0.74</v>
      </c>
      <c r="M6785" s="67">
        <v>34818.57</v>
      </c>
      <c r="N6785" s="67">
        <v>8.15</v>
      </c>
      <c r="P6785" s="67">
        <v>0</v>
      </c>
      <c r="Q6785" s="67">
        <v>34818.57</v>
      </c>
      <c r="R6785" s="2" t="s">
        <v>161</v>
      </c>
      <c r="S6785" s="2" t="s">
        <v>161</v>
      </c>
      <c r="T6785" s="2" t="s">
        <v>161</v>
      </c>
      <c r="U6785" t="s">
        <v>783</v>
      </c>
    </row>
    <row r="6786" spans="3:21" x14ac:dyDescent="0.3">
      <c r="C6786" t="s">
        <v>31</v>
      </c>
      <c r="D6786" t="s">
        <v>158</v>
      </c>
      <c r="E6786" t="s">
        <v>29</v>
      </c>
      <c r="F6786" t="s">
        <v>159</v>
      </c>
      <c r="G6786" s="2">
        <v>2</v>
      </c>
      <c r="H6786" s="2" t="s">
        <v>545</v>
      </c>
      <c r="I6786" s="67">
        <v>-572.02</v>
      </c>
      <c r="J6786" s="67">
        <v>0</v>
      </c>
      <c r="K6786" s="67">
        <v>-572.02</v>
      </c>
      <c r="L6786" s="67">
        <v>0</v>
      </c>
      <c r="M6786" s="67">
        <v>-572.02</v>
      </c>
      <c r="N6786" s="67">
        <v>0</v>
      </c>
      <c r="P6786" s="67">
        <v>0</v>
      </c>
      <c r="Q6786" s="67">
        <v>0</v>
      </c>
      <c r="U6786" t="s">
        <v>783</v>
      </c>
    </row>
    <row r="6787" spans="3:21" x14ac:dyDescent="0.3">
      <c r="C6787" t="s">
        <v>31</v>
      </c>
      <c r="D6787" t="s">
        <v>158</v>
      </c>
      <c r="E6787" t="s">
        <v>30</v>
      </c>
      <c r="F6787" t="s">
        <v>159</v>
      </c>
      <c r="G6787" s="2">
        <v>2</v>
      </c>
      <c r="H6787" s="2" t="s">
        <v>279</v>
      </c>
      <c r="I6787" s="67">
        <v>60100.98</v>
      </c>
      <c r="J6787" s="67">
        <v>74.3</v>
      </c>
      <c r="K6787" s="67">
        <v>60100.98</v>
      </c>
      <c r="L6787" s="67">
        <v>1529.82</v>
      </c>
      <c r="M6787" s="67">
        <v>60100.98</v>
      </c>
      <c r="N6787" s="67">
        <v>115.85</v>
      </c>
      <c r="P6787" s="67">
        <v>0</v>
      </c>
      <c r="Q6787" s="67">
        <v>120201.96</v>
      </c>
      <c r="R6787" s="2" t="s">
        <v>165</v>
      </c>
      <c r="S6787" s="2" t="s">
        <v>161</v>
      </c>
      <c r="T6787" s="2" t="s">
        <v>165</v>
      </c>
      <c r="U6787" t="s">
        <v>783</v>
      </c>
    </row>
    <row r="6788" spans="3:21" x14ac:dyDescent="0.3">
      <c r="C6788" t="s">
        <v>166</v>
      </c>
      <c r="D6788" t="s">
        <v>158</v>
      </c>
      <c r="E6788" t="s">
        <v>30</v>
      </c>
      <c r="F6788" t="s">
        <v>159</v>
      </c>
      <c r="G6788" s="2">
        <v>-1</v>
      </c>
      <c r="H6788" s="2" t="s">
        <v>544</v>
      </c>
      <c r="I6788" s="67">
        <v>91738.62</v>
      </c>
      <c r="J6788" s="67">
        <v>66.489999999999995</v>
      </c>
      <c r="K6788" s="67">
        <v>91738.62</v>
      </c>
      <c r="L6788" s="67">
        <v>11.11</v>
      </c>
      <c r="M6788" s="67">
        <v>91738.62</v>
      </c>
      <c r="N6788" s="67">
        <v>121.66</v>
      </c>
      <c r="P6788" s="67">
        <v>0</v>
      </c>
      <c r="Q6788" s="67">
        <v>0</v>
      </c>
      <c r="R6788" s="2" t="s">
        <v>161</v>
      </c>
      <c r="S6788" s="2" t="s">
        <v>161</v>
      </c>
      <c r="T6788" s="2" t="s">
        <v>161</v>
      </c>
      <c r="U6788" t="s">
        <v>783</v>
      </c>
    </row>
    <row r="6789" spans="3:21" x14ac:dyDescent="0.3">
      <c r="C6789" t="s">
        <v>166</v>
      </c>
      <c r="D6789" t="s">
        <v>158</v>
      </c>
      <c r="E6789" t="s">
        <v>29</v>
      </c>
      <c r="F6789" t="s">
        <v>159</v>
      </c>
      <c r="G6789" s="2">
        <v>-1</v>
      </c>
      <c r="H6789" s="2" t="s">
        <v>437</v>
      </c>
      <c r="I6789" s="67">
        <v>-27555.279999999999</v>
      </c>
      <c r="J6789" s="67">
        <v>0</v>
      </c>
      <c r="K6789" s="67">
        <v>-27555.279999999999</v>
      </c>
      <c r="L6789" s="67">
        <v>0</v>
      </c>
      <c r="M6789" s="67">
        <v>-27555.279999999999</v>
      </c>
      <c r="N6789" s="67">
        <v>0</v>
      </c>
      <c r="P6789" s="67">
        <v>0</v>
      </c>
      <c r="Q6789" s="67">
        <v>0</v>
      </c>
      <c r="U6789" t="s">
        <v>783</v>
      </c>
    </row>
    <row r="6790" spans="3:21" x14ac:dyDescent="0.3">
      <c r="C6790" t="s">
        <v>166</v>
      </c>
      <c r="D6790" t="s">
        <v>158</v>
      </c>
      <c r="E6790" t="s">
        <v>30</v>
      </c>
      <c r="F6790" t="s">
        <v>159</v>
      </c>
      <c r="G6790" s="2">
        <v>-1</v>
      </c>
      <c r="H6790" s="2" t="s">
        <v>544</v>
      </c>
      <c r="I6790" s="67">
        <v>-8.83</v>
      </c>
      <c r="J6790" s="67">
        <v>0</v>
      </c>
      <c r="K6790" s="67">
        <v>-8.83</v>
      </c>
      <c r="L6790" s="67">
        <v>0</v>
      </c>
      <c r="M6790" s="67">
        <v>-8.83</v>
      </c>
      <c r="N6790" s="67">
        <v>0</v>
      </c>
      <c r="P6790" s="67">
        <v>0</v>
      </c>
      <c r="Q6790" s="67">
        <v>0</v>
      </c>
      <c r="R6790" s="2" t="s">
        <v>165</v>
      </c>
      <c r="S6790" s="2" t="s">
        <v>165</v>
      </c>
      <c r="T6790" s="2" t="s">
        <v>165</v>
      </c>
      <c r="U6790" t="s">
        <v>783</v>
      </c>
    </row>
    <row r="6791" spans="3:21" x14ac:dyDescent="0.3">
      <c r="C6791" t="s">
        <v>31</v>
      </c>
      <c r="D6791" t="s">
        <v>158</v>
      </c>
      <c r="E6791" t="s">
        <v>29</v>
      </c>
      <c r="F6791" t="s">
        <v>159</v>
      </c>
      <c r="G6791" s="2">
        <v>0</v>
      </c>
      <c r="H6791" s="2" t="s">
        <v>250</v>
      </c>
      <c r="I6791" s="67">
        <v>-49.33</v>
      </c>
      <c r="J6791" s="67">
        <v>0</v>
      </c>
      <c r="K6791" s="67">
        <v>-49.33</v>
      </c>
      <c r="L6791" s="67">
        <v>0</v>
      </c>
      <c r="M6791" s="67">
        <v>-49.33</v>
      </c>
      <c r="N6791" s="67">
        <v>0</v>
      </c>
      <c r="P6791" s="67">
        <v>0</v>
      </c>
      <c r="Q6791" s="67">
        <v>0</v>
      </c>
      <c r="U6791" t="s">
        <v>783</v>
      </c>
    </row>
    <row r="6792" spans="3:21" x14ac:dyDescent="0.3">
      <c r="C6792" t="s">
        <v>32</v>
      </c>
      <c r="D6792" t="s">
        <v>158</v>
      </c>
      <c r="E6792" t="s">
        <v>29</v>
      </c>
      <c r="F6792" t="s">
        <v>159</v>
      </c>
      <c r="G6792" s="2">
        <v>0</v>
      </c>
      <c r="H6792" s="2" t="s">
        <v>290</v>
      </c>
      <c r="I6792" s="67">
        <v>-14811.34</v>
      </c>
      <c r="J6792" s="67">
        <v>0</v>
      </c>
      <c r="K6792" s="67">
        <v>-14811.34</v>
      </c>
      <c r="L6792" s="67">
        <v>0</v>
      </c>
      <c r="M6792" s="67">
        <v>-14811.34</v>
      </c>
      <c r="N6792" s="67">
        <v>0</v>
      </c>
      <c r="P6792" s="67">
        <v>0</v>
      </c>
      <c r="Q6792" s="67">
        <v>0</v>
      </c>
      <c r="U6792" t="s">
        <v>783</v>
      </c>
    </row>
    <row r="6793" spans="3:21" x14ac:dyDescent="0.3">
      <c r="C6793" t="s">
        <v>166</v>
      </c>
      <c r="D6793" t="s">
        <v>158</v>
      </c>
      <c r="E6793" t="s">
        <v>29</v>
      </c>
      <c r="F6793" t="s">
        <v>159</v>
      </c>
      <c r="G6793" s="2">
        <v>11</v>
      </c>
      <c r="H6793" s="2" t="s">
        <v>602</v>
      </c>
      <c r="I6793" s="67">
        <v>-279.81</v>
      </c>
      <c r="J6793" s="67">
        <v>0</v>
      </c>
      <c r="K6793" s="67">
        <v>-279.81</v>
      </c>
      <c r="L6793" s="67">
        <v>0</v>
      </c>
      <c r="M6793" s="67">
        <v>-279.81</v>
      </c>
      <c r="N6793" s="67">
        <v>0</v>
      </c>
      <c r="P6793" s="67">
        <v>0</v>
      </c>
      <c r="Q6793" s="67">
        <v>0</v>
      </c>
      <c r="U6793" t="s">
        <v>783</v>
      </c>
    </row>
    <row r="6794" spans="3:21" x14ac:dyDescent="0.3">
      <c r="C6794" t="s">
        <v>166</v>
      </c>
      <c r="D6794" t="s">
        <v>158</v>
      </c>
      <c r="E6794" t="s">
        <v>30</v>
      </c>
      <c r="F6794" t="s">
        <v>159</v>
      </c>
      <c r="G6794" s="2">
        <v>-1</v>
      </c>
      <c r="H6794" s="2" t="s">
        <v>259</v>
      </c>
      <c r="I6794" s="67">
        <v>1682794.15</v>
      </c>
      <c r="J6794" s="67">
        <v>97.03</v>
      </c>
      <c r="K6794" s="67">
        <v>1682794.15</v>
      </c>
      <c r="L6794" s="67">
        <v>46.09</v>
      </c>
      <c r="M6794" s="67">
        <v>1682794.15</v>
      </c>
      <c r="N6794" s="67">
        <v>441.43</v>
      </c>
      <c r="P6794" s="67">
        <v>0</v>
      </c>
      <c r="Q6794" s="67">
        <v>0</v>
      </c>
      <c r="R6794" s="2" t="s">
        <v>161</v>
      </c>
      <c r="S6794" s="2" t="s">
        <v>161</v>
      </c>
      <c r="T6794" s="2" t="s">
        <v>161</v>
      </c>
      <c r="U6794" t="s">
        <v>783</v>
      </c>
    </row>
    <row r="6795" spans="3:21" x14ac:dyDescent="0.3">
      <c r="C6795" t="s">
        <v>32</v>
      </c>
      <c r="D6795" t="s">
        <v>158</v>
      </c>
      <c r="E6795" t="s">
        <v>30</v>
      </c>
      <c r="F6795" t="s">
        <v>159</v>
      </c>
      <c r="G6795" s="2">
        <v>7</v>
      </c>
      <c r="H6795" s="2" t="s">
        <v>302</v>
      </c>
      <c r="I6795" s="67">
        <v>200000</v>
      </c>
      <c r="J6795" s="67">
        <v>2.94</v>
      </c>
      <c r="K6795" s="67">
        <v>200000</v>
      </c>
      <c r="L6795" s="67">
        <v>1.4</v>
      </c>
      <c r="M6795" s="67">
        <v>200000</v>
      </c>
      <c r="N6795" s="67">
        <v>13.37</v>
      </c>
      <c r="P6795" s="67">
        <v>0</v>
      </c>
      <c r="Q6795" s="67">
        <v>1400000</v>
      </c>
      <c r="R6795" s="2" t="s">
        <v>161</v>
      </c>
      <c r="S6795" s="2" t="s">
        <v>161</v>
      </c>
      <c r="T6795" s="2" t="s">
        <v>161</v>
      </c>
      <c r="U6795" t="s">
        <v>783</v>
      </c>
    </row>
    <row r="6796" spans="3:21" x14ac:dyDescent="0.3">
      <c r="C6796" t="s">
        <v>166</v>
      </c>
      <c r="D6796" t="s">
        <v>158</v>
      </c>
      <c r="E6796" t="s">
        <v>29</v>
      </c>
      <c r="F6796" t="s">
        <v>159</v>
      </c>
      <c r="G6796" s="2">
        <v>0</v>
      </c>
      <c r="H6796" s="2" t="s">
        <v>257</v>
      </c>
      <c r="I6796" s="67">
        <v>-28.92</v>
      </c>
      <c r="J6796" s="67">
        <v>0</v>
      </c>
      <c r="K6796" s="67">
        <v>-28.92</v>
      </c>
      <c r="L6796" s="67">
        <v>0</v>
      </c>
      <c r="M6796" s="67">
        <v>-28.92</v>
      </c>
      <c r="N6796" s="67">
        <v>0</v>
      </c>
      <c r="P6796" s="67">
        <v>0</v>
      </c>
      <c r="Q6796" s="67">
        <v>0</v>
      </c>
      <c r="U6796" t="s">
        <v>783</v>
      </c>
    </row>
    <row r="6797" spans="3:21" x14ac:dyDescent="0.3">
      <c r="C6797" t="s">
        <v>31</v>
      </c>
      <c r="D6797" t="s">
        <v>158</v>
      </c>
      <c r="E6797" t="s">
        <v>30</v>
      </c>
      <c r="F6797" t="s">
        <v>159</v>
      </c>
      <c r="G6797" s="2">
        <v>1</v>
      </c>
      <c r="H6797" s="2" t="s">
        <v>366</v>
      </c>
      <c r="I6797" s="67">
        <v>14419.7</v>
      </c>
      <c r="J6797" s="67">
        <v>1.21</v>
      </c>
      <c r="K6797" s="67">
        <v>14419.7</v>
      </c>
      <c r="L6797" s="67">
        <v>270.52999999999997</v>
      </c>
      <c r="M6797" s="67">
        <v>14419.7</v>
      </c>
      <c r="N6797" s="67">
        <v>5.5</v>
      </c>
      <c r="P6797" s="67">
        <v>0</v>
      </c>
      <c r="Q6797" s="67">
        <v>14419.7</v>
      </c>
      <c r="R6797" s="2" t="s">
        <v>165</v>
      </c>
      <c r="S6797" s="2" t="s">
        <v>161</v>
      </c>
      <c r="T6797" s="2" t="s">
        <v>165</v>
      </c>
      <c r="U6797" t="s">
        <v>783</v>
      </c>
    </row>
    <row r="6798" spans="3:21" x14ac:dyDescent="0.3">
      <c r="C6798" t="s">
        <v>32</v>
      </c>
      <c r="D6798" t="s">
        <v>158</v>
      </c>
      <c r="E6798" t="s">
        <v>29</v>
      </c>
      <c r="F6798" t="s">
        <v>159</v>
      </c>
      <c r="G6798" s="2">
        <v>-1</v>
      </c>
      <c r="H6798" s="2" t="s">
        <v>687</v>
      </c>
      <c r="I6798" s="67">
        <v>-17424.96</v>
      </c>
      <c r="J6798" s="67">
        <v>0</v>
      </c>
      <c r="K6798" s="67">
        <v>-17424.96</v>
      </c>
      <c r="L6798" s="67">
        <v>0</v>
      </c>
      <c r="M6798" s="67">
        <v>-17424.96</v>
      </c>
      <c r="N6798" s="67">
        <v>0</v>
      </c>
      <c r="P6798" s="67">
        <v>0</v>
      </c>
      <c r="Q6798" s="67">
        <v>0</v>
      </c>
      <c r="U6798" t="s">
        <v>783</v>
      </c>
    </row>
    <row r="6799" spans="3:21" x14ac:dyDescent="0.3">
      <c r="C6799" t="s">
        <v>31</v>
      </c>
      <c r="D6799" t="s">
        <v>158</v>
      </c>
      <c r="E6799" t="s">
        <v>29</v>
      </c>
      <c r="F6799" t="s">
        <v>159</v>
      </c>
      <c r="G6799" s="2">
        <v>2</v>
      </c>
      <c r="H6799" s="2" t="s">
        <v>337</v>
      </c>
      <c r="I6799" s="67">
        <v>-9600.35</v>
      </c>
      <c r="J6799" s="67">
        <v>0</v>
      </c>
      <c r="K6799" s="67">
        <v>-9600.35</v>
      </c>
      <c r="L6799" s="67">
        <v>0</v>
      </c>
      <c r="M6799" s="67">
        <v>-9600.35</v>
      </c>
      <c r="N6799" s="67">
        <v>0</v>
      </c>
      <c r="P6799" s="67">
        <v>0</v>
      </c>
      <c r="Q6799" s="67">
        <v>0</v>
      </c>
      <c r="U6799" t="s">
        <v>783</v>
      </c>
    </row>
    <row r="6800" spans="3:21" x14ac:dyDescent="0.3">
      <c r="C6800" t="s">
        <v>166</v>
      </c>
      <c r="D6800" t="s">
        <v>158</v>
      </c>
      <c r="E6800" t="s">
        <v>29</v>
      </c>
      <c r="F6800" t="s">
        <v>159</v>
      </c>
      <c r="G6800" s="2">
        <v>-1</v>
      </c>
      <c r="H6800" s="2" t="s">
        <v>463</v>
      </c>
      <c r="I6800" s="67">
        <v>-365.82</v>
      </c>
      <c r="J6800" s="67">
        <v>0</v>
      </c>
      <c r="K6800" s="67">
        <v>-365.82</v>
      </c>
      <c r="L6800" s="67">
        <v>0</v>
      </c>
      <c r="M6800" s="67">
        <v>-365.82</v>
      </c>
      <c r="N6800" s="67">
        <v>0</v>
      </c>
      <c r="P6800" s="67">
        <v>0</v>
      </c>
      <c r="Q6800" s="67">
        <v>0</v>
      </c>
      <c r="U6800" t="s">
        <v>783</v>
      </c>
    </row>
    <row r="6801" spans="3:21" x14ac:dyDescent="0.3">
      <c r="C6801" t="s">
        <v>31</v>
      </c>
      <c r="D6801" t="s">
        <v>158</v>
      </c>
      <c r="E6801" t="s">
        <v>29</v>
      </c>
      <c r="F6801" t="s">
        <v>159</v>
      </c>
      <c r="G6801" s="2">
        <v>-1</v>
      </c>
      <c r="H6801" s="2" t="s">
        <v>228</v>
      </c>
      <c r="I6801" s="67">
        <v>-37.31</v>
      </c>
      <c r="J6801" s="67">
        <v>0</v>
      </c>
      <c r="K6801" s="67">
        <v>-37.31</v>
      </c>
      <c r="L6801" s="67">
        <v>0</v>
      </c>
      <c r="M6801" s="67">
        <v>-37.31</v>
      </c>
      <c r="N6801" s="67">
        <v>0</v>
      </c>
      <c r="P6801" s="67">
        <v>0</v>
      </c>
      <c r="Q6801" s="67">
        <v>0</v>
      </c>
      <c r="U6801" t="s">
        <v>784</v>
      </c>
    </row>
    <row r="6802" spans="3:21" x14ac:dyDescent="0.3">
      <c r="C6802" t="s">
        <v>32</v>
      </c>
      <c r="D6802" t="s">
        <v>158</v>
      </c>
      <c r="E6802" t="s">
        <v>30</v>
      </c>
      <c r="F6802" t="s">
        <v>159</v>
      </c>
      <c r="G6802" s="2">
        <v>1</v>
      </c>
      <c r="H6802" s="2" t="s">
        <v>364</v>
      </c>
      <c r="I6802" s="67">
        <v>24.92</v>
      </c>
      <c r="J6802" s="67">
        <v>0</v>
      </c>
      <c r="K6802" s="67">
        <v>24.92</v>
      </c>
      <c r="L6802" s="67">
        <v>0</v>
      </c>
      <c r="M6802" s="67">
        <v>24.92</v>
      </c>
      <c r="N6802" s="67">
        <v>0.01</v>
      </c>
      <c r="P6802" s="67">
        <v>0</v>
      </c>
      <c r="Q6802" s="67">
        <v>24.92</v>
      </c>
      <c r="R6802" s="2" t="s">
        <v>161</v>
      </c>
      <c r="S6802" s="2" t="s">
        <v>161</v>
      </c>
      <c r="T6802" s="2" t="s">
        <v>161</v>
      </c>
      <c r="U6802" t="s">
        <v>783</v>
      </c>
    </row>
    <row r="6803" spans="3:21" x14ac:dyDescent="0.3">
      <c r="C6803" t="s">
        <v>166</v>
      </c>
      <c r="D6803" t="s">
        <v>158</v>
      </c>
      <c r="E6803" t="s">
        <v>30</v>
      </c>
      <c r="F6803" t="s">
        <v>159</v>
      </c>
      <c r="G6803" s="2">
        <v>3</v>
      </c>
      <c r="H6803" s="2" t="s">
        <v>409</v>
      </c>
      <c r="I6803" s="67">
        <v>30571.61</v>
      </c>
      <c r="J6803" s="67">
        <v>6.72</v>
      </c>
      <c r="K6803" s="67">
        <v>30571.61</v>
      </c>
      <c r="L6803" s="67">
        <v>3.65</v>
      </c>
      <c r="M6803" s="67">
        <v>30571.61</v>
      </c>
      <c r="N6803" s="67">
        <v>59.81</v>
      </c>
      <c r="P6803" s="67">
        <v>58.7</v>
      </c>
      <c r="Q6803" s="67">
        <v>91714.83</v>
      </c>
      <c r="R6803" s="2" t="s">
        <v>161</v>
      </c>
      <c r="S6803" s="2" t="s">
        <v>161</v>
      </c>
      <c r="T6803" s="2" t="s">
        <v>161</v>
      </c>
      <c r="U6803" t="s">
        <v>783</v>
      </c>
    </row>
    <row r="6804" spans="3:21" x14ac:dyDescent="0.3">
      <c r="C6804" t="s">
        <v>166</v>
      </c>
      <c r="D6804" t="s">
        <v>158</v>
      </c>
      <c r="E6804" t="s">
        <v>30</v>
      </c>
      <c r="F6804" t="s">
        <v>159</v>
      </c>
      <c r="G6804" s="2">
        <v>2</v>
      </c>
      <c r="H6804" s="2" t="s">
        <v>385</v>
      </c>
      <c r="I6804" s="67">
        <v>556035.72</v>
      </c>
      <c r="J6804" s="67">
        <v>21.41</v>
      </c>
      <c r="K6804" s="67">
        <v>556035.72</v>
      </c>
      <c r="L6804" s="67">
        <v>10.17</v>
      </c>
      <c r="M6804" s="67">
        <v>556035.72</v>
      </c>
      <c r="N6804" s="67">
        <v>97.39</v>
      </c>
      <c r="P6804" s="67">
        <v>0</v>
      </c>
      <c r="Q6804" s="67">
        <v>1112071.44</v>
      </c>
      <c r="R6804" s="2" t="s">
        <v>161</v>
      </c>
      <c r="S6804" s="2" t="s">
        <v>161</v>
      </c>
      <c r="T6804" s="2" t="s">
        <v>161</v>
      </c>
      <c r="U6804" t="s">
        <v>783</v>
      </c>
    </row>
    <row r="6805" spans="3:21" x14ac:dyDescent="0.3">
      <c r="C6805" t="s">
        <v>166</v>
      </c>
      <c r="D6805" t="s">
        <v>158</v>
      </c>
      <c r="E6805" t="s">
        <v>30</v>
      </c>
      <c r="F6805" t="s">
        <v>159</v>
      </c>
      <c r="G6805" s="2">
        <v>3</v>
      </c>
      <c r="H6805" s="2" t="s">
        <v>464</v>
      </c>
      <c r="I6805" s="67">
        <v>37435.480000000003</v>
      </c>
      <c r="J6805" s="67">
        <v>1157.8399999999999</v>
      </c>
      <c r="K6805" s="67">
        <v>37435.480000000003</v>
      </c>
      <c r="L6805" s="67">
        <v>983.5</v>
      </c>
      <c r="M6805" s="67">
        <v>37435.480000000003</v>
      </c>
      <c r="N6805" s="67">
        <v>11.38</v>
      </c>
      <c r="P6805" s="67">
        <v>18397.439999999999</v>
      </c>
      <c r="Q6805" s="67">
        <v>112306.44</v>
      </c>
      <c r="R6805" s="2" t="s">
        <v>161</v>
      </c>
      <c r="S6805" s="2" t="s">
        <v>161</v>
      </c>
      <c r="T6805" s="2" t="s">
        <v>165</v>
      </c>
      <c r="U6805" t="s">
        <v>783</v>
      </c>
    </row>
    <row r="6806" spans="3:21" x14ac:dyDescent="0.3">
      <c r="C6806" t="s">
        <v>31</v>
      </c>
      <c r="D6806" t="s">
        <v>158</v>
      </c>
      <c r="E6806" t="s">
        <v>30</v>
      </c>
      <c r="F6806" t="s">
        <v>159</v>
      </c>
      <c r="G6806" s="2">
        <v>1</v>
      </c>
      <c r="H6806" s="2" t="s">
        <v>303</v>
      </c>
      <c r="I6806" s="67">
        <v>78421.37</v>
      </c>
      <c r="J6806" s="67">
        <v>3.63</v>
      </c>
      <c r="K6806" s="67">
        <v>78421.37</v>
      </c>
      <c r="L6806" s="67">
        <v>257.81</v>
      </c>
      <c r="M6806" s="67">
        <v>78421.37</v>
      </c>
      <c r="N6806" s="67">
        <v>16.53</v>
      </c>
      <c r="P6806" s="67">
        <v>0</v>
      </c>
      <c r="Q6806" s="67">
        <v>78421.37</v>
      </c>
      <c r="R6806" s="2" t="s">
        <v>165</v>
      </c>
      <c r="S6806" s="2" t="s">
        <v>161</v>
      </c>
      <c r="T6806" s="2" t="s">
        <v>165</v>
      </c>
      <c r="U6806" t="s">
        <v>783</v>
      </c>
    </row>
    <row r="6807" spans="3:21" x14ac:dyDescent="0.3">
      <c r="C6807" t="s">
        <v>166</v>
      </c>
      <c r="D6807" t="s">
        <v>158</v>
      </c>
      <c r="E6807" t="s">
        <v>30</v>
      </c>
      <c r="F6807" t="s">
        <v>159</v>
      </c>
      <c r="G6807" s="2">
        <v>11</v>
      </c>
      <c r="H6807" s="2" t="s">
        <v>377</v>
      </c>
      <c r="I6807" s="67">
        <v>240758.81</v>
      </c>
      <c r="J6807" s="67">
        <v>2.63</v>
      </c>
      <c r="K6807" s="67">
        <v>240758.81</v>
      </c>
      <c r="L6807" s="67">
        <v>14.11</v>
      </c>
      <c r="M6807" s="67">
        <v>240758.81</v>
      </c>
      <c r="N6807" s="67">
        <v>138.99</v>
      </c>
      <c r="P6807" s="67">
        <v>0</v>
      </c>
      <c r="Q6807" s="67">
        <v>2648346.91</v>
      </c>
      <c r="R6807" s="2" t="s">
        <v>161</v>
      </c>
      <c r="S6807" s="2" t="s">
        <v>161</v>
      </c>
      <c r="T6807" s="2" t="s">
        <v>165</v>
      </c>
      <c r="U6807" t="s">
        <v>783</v>
      </c>
    </row>
    <row r="6808" spans="3:21" x14ac:dyDescent="0.3">
      <c r="C6808" t="s">
        <v>166</v>
      </c>
      <c r="D6808" t="s">
        <v>158</v>
      </c>
      <c r="E6808" t="s">
        <v>30</v>
      </c>
      <c r="F6808" t="s">
        <v>159</v>
      </c>
      <c r="G6808" s="2">
        <v>4</v>
      </c>
      <c r="H6808" s="2" t="s">
        <v>407</v>
      </c>
      <c r="I6808" s="67">
        <v>256773.04</v>
      </c>
      <c r="J6808" s="67">
        <v>13.13</v>
      </c>
      <c r="K6808" s="67">
        <v>256773.04</v>
      </c>
      <c r="L6808" s="67">
        <v>6.24</v>
      </c>
      <c r="M6808" s="67">
        <v>256773.04</v>
      </c>
      <c r="N6808" s="67">
        <v>59.74</v>
      </c>
      <c r="P6808" s="67">
        <v>0</v>
      </c>
      <c r="Q6808" s="67">
        <v>1027092.16</v>
      </c>
      <c r="R6808" s="2" t="s">
        <v>161</v>
      </c>
      <c r="S6808" s="2" t="s">
        <v>161</v>
      </c>
      <c r="T6808" s="2" t="s">
        <v>161</v>
      </c>
      <c r="U6808" t="s">
        <v>783</v>
      </c>
    </row>
    <row r="6809" spans="3:21" x14ac:dyDescent="0.3">
      <c r="C6809" t="s">
        <v>166</v>
      </c>
      <c r="D6809" t="s">
        <v>158</v>
      </c>
      <c r="E6809" t="s">
        <v>29</v>
      </c>
      <c r="F6809" t="s">
        <v>159</v>
      </c>
      <c r="G6809" s="2">
        <v>7</v>
      </c>
      <c r="H6809" s="2" t="s">
        <v>476</v>
      </c>
      <c r="I6809" s="67">
        <v>-191.31</v>
      </c>
      <c r="J6809" s="67">
        <v>0</v>
      </c>
      <c r="K6809" s="67">
        <v>-191.31</v>
      </c>
      <c r="L6809" s="67">
        <v>0</v>
      </c>
      <c r="M6809" s="67">
        <v>-191.31</v>
      </c>
      <c r="N6809" s="67">
        <v>0</v>
      </c>
      <c r="P6809" s="67">
        <v>0</v>
      </c>
      <c r="Q6809" s="67">
        <v>0</v>
      </c>
      <c r="U6809" t="s">
        <v>783</v>
      </c>
    </row>
    <row r="6810" spans="3:21" x14ac:dyDescent="0.3">
      <c r="C6810" t="s">
        <v>166</v>
      </c>
      <c r="D6810" t="s">
        <v>158</v>
      </c>
      <c r="E6810" t="s">
        <v>29</v>
      </c>
      <c r="F6810" t="s">
        <v>159</v>
      </c>
      <c r="G6810" s="2">
        <v>11</v>
      </c>
      <c r="H6810" s="2" t="s">
        <v>234</v>
      </c>
      <c r="I6810" s="67">
        <v>-6701.14</v>
      </c>
      <c r="J6810" s="67">
        <v>0</v>
      </c>
      <c r="K6810" s="67">
        <v>-6701.14</v>
      </c>
      <c r="L6810" s="67">
        <v>0</v>
      </c>
      <c r="M6810" s="67">
        <v>-6701.14</v>
      </c>
      <c r="N6810" s="67">
        <v>0</v>
      </c>
      <c r="P6810" s="67">
        <v>0</v>
      </c>
      <c r="Q6810" s="67">
        <v>0</v>
      </c>
      <c r="U6810" t="s">
        <v>783</v>
      </c>
    </row>
    <row r="6811" spans="3:21" x14ac:dyDescent="0.3">
      <c r="C6811" t="s">
        <v>31</v>
      </c>
      <c r="D6811" t="s">
        <v>158</v>
      </c>
      <c r="E6811" t="s">
        <v>30</v>
      </c>
      <c r="F6811" t="s">
        <v>159</v>
      </c>
      <c r="G6811" s="2">
        <v>4</v>
      </c>
      <c r="H6811" s="2" t="s">
        <v>602</v>
      </c>
      <c r="I6811" s="67">
        <v>96370.99</v>
      </c>
      <c r="J6811" s="67">
        <v>7383.11</v>
      </c>
      <c r="K6811" s="67">
        <v>96370.99</v>
      </c>
      <c r="L6811" s="67">
        <v>6.5</v>
      </c>
      <c r="M6811" s="67">
        <v>96370.99</v>
      </c>
      <c r="N6811" s="67">
        <v>62.29</v>
      </c>
      <c r="P6811" s="67">
        <v>0</v>
      </c>
      <c r="Q6811" s="67">
        <v>385483.96</v>
      </c>
      <c r="R6811" s="2" t="s">
        <v>161</v>
      </c>
      <c r="S6811" s="2" t="s">
        <v>165</v>
      </c>
      <c r="T6811" s="2" t="s">
        <v>165</v>
      </c>
      <c r="U6811" t="s">
        <v>783</v>
      </c>
    </row>
    <row r="6812" spans="3:21" x14ac:dyDescent="0.3">
      <c r="C6812" t="s">
        <v>166</v>
      </c>
      <c r="D6812" t="s">
        <v>158</v>
      </c>
      <c r="E6812" t="s">
        <v>30</v>
      </c>
      <c r="F6812" t="s">
        <v>159</v>
      </c>
      <c r="G6812" s="2">
        <v>-1</v>
      </c>
      <c r="H6812" s="2" t="s">
        <v>327</v>
      </c>
      <c r="I6812" s="67">
        <v>-2194.36</v>
      </c>
      <c r="J6812" s="67">
        <v>0</v>
      </c>
      <c r="K6812" s="67">
        <v>-2194.36</v>
      </c>
      <c r="L6812" s="67">
        <v>0</v>
      </c>
      <c r="M6812" s="67">
        <v>-2194.36</v>
      </c>
      <c r="N6812" s="67">
        <v>0</v>
      </c>
      <c r="P6812" s="67">
        <v>0</v>
      </c>
      <c r="Q6812" s="67">
        <v>0</v>
      </c>
      <c r="R6812" s="2" t="s">
        <v>165</v>
      </c>
      <c r="S6812" s="2" t="s">
        <v>165</v>
      </c>
      <c r="T6812" s="2" t="s">
        <v>165</v>
      </c>
      <c r="U6812" t="s">
        <v>783</v>
      </c>
    </row>
    <row r="6813" spans="3:21" x14ac:dyDescent="0.3">
      <c r="C6813" t="s">
        <v>31</v>
      </c>
      <c r="D6813" t="s">
        <v>158</v>
      </c>
      <c r="E6813" t="s">
        <v>29</v>
      </c>
      <c r="F6813" t="s">
        <v>159</v>
      </c>
      <c r="G6813" s="2">
        <v>0</v>
      </c>
      <c r="H6813" s="2" t="s">
        <v>215</v>
      </c>
      <c r="I6813" s="67">
        <v>-365.8</v>
      </c>
      <c r="J6813" s="67">
        <v>0</v>
      </c>
      <c r="K6813" s="67">
        <v>-365.8</v>
      </c>
      <c r="L6813" s="67">
        <v>0</v>
      </c>
      <c r="M6813" s="67">
        <v>-365.8</v>
      </c>
      <c r="N6813" s="67">
        <v>0</v>
      </c>
      <c r="P6813" s="67">
        <v>0</v>
      </c>
      <c r="Q6813" s="67">
        <v>0</v>
      </c>
      <c r="U6813" t="s">
        <v>783</v>
      </c>
    </row>
    <row r="6814" spans="3:21" x14ac:dyDescent="0.3">
      <c r="C6814" t="s">
        <v>31</v>
      </c>
      <c r="D6814" t="s">
        <v>158</v>
      </c>
      <c r="E6814" t="s">
        <v>30</v>
      </c>
      <c r="F6814" t="s">
        <v>159</v>
      </c>
      <c r="G6814" s="2">
        <v>19</v>
      </c>
      <c r="H6814" s="2" t="s">
        <v>200</v>
      </c>
      <c r="I6814" s="67">
        <v>27073.75</v>
      </c>
      <c r="J6814" s="67">
        <v>0.51</v>
      </c>
      <c r="K6814" s="67">
        <v>27073.75</v>
      </c>
      <c r="L6814" s="67">
        <v>0.09</v>
      </c>
      <c r="M6814" s="67">
        <v>27073.75</v>
      </c>
      <c r="N6814" s="67">
        <v>0.94</v>
      </c>
      <c r="P6814" s="67">
        <v>0</v>
      </c>
      <c r="Q6814" s="67">
        <v>514401.25</v>
      </c>
      <c r="R6814" s="2" t="s">
        <v>165</v>
      </c>
      <c r="S6814" s="2" t="s">
        <v>165</v>
      </c>
      <c r="T6814" s="2" t="s">
        <v>165</v>
      </c>
      <c r="U6814" t="s">
        <v>783</v>
      </c>
    </row>
    <row r="6815" spans="3:21" x14ac:dyDescent="0.3">
      <c r="C6815" t="s">
        <v>166</v>
      </c>
      <c r="D6815" t="s">
        <v>158</v>
      </c>
      <c r="E6815" t="s">
        <v>29</v>
      </c>
      <c r="F6815" t="s">
        <v>159</v>
      </c>
      <c r="G6815" s="2">
        <v>2</v>
      </c>
      <c r="H6815" s="2" t="s">
        <v>628</v>
      </c>
      <c r="I6815" s="67">
        <v>-442.42</v>
      </c>
      <c r="J6815" s="67">
        <v>0</v>
      </c>
      <c r="K6815" s="67">
        <v>-442.42</v>
      </c>
      <c r="L6815" s="67">
        <v>0</v>
      </c>
      <c r="M6815" s="67">
        <v>-442.42</v>
      </c>
      <c r="N6815" s="67">
        <v>0</v>
      </c>
      <c r="P6815" s="67">
        <v>-165.19</v>
      </c>
      <c r="Q6815" s="67">
        <v>0</v>
      </c>
      <c r="U6815" t="s">
        <v>783</v>
      </c>
    </row>
    <row r="6816" spans="3:21" x14ac:dyDescent="0.3">
      <c r="C6816" t="s">
        <v>166</v>
      </c>
      <c r="D6816" t="s">
        <v>158</v>
      </c>
      <c r="E6816" t="s">
        <v>30</v>
      </c>
      <c r="F6816" t="s">
        <v>159</v>
      </c>
      <c r="G6816" s="2">
        <v>0</v>
      </c>
      <c r="H6816" s="2" t="s">
        <v>372</v>
      </c>
      <c r="I6816" s="67">
        <v>76842.7</v>
      </c>
      <c r="J6816" s="67">
        <v>327.11</v>
      </c>
      <c r="K6816" s="67">
        <v>76842.7</v>
      </c>
      <c r="L6816" s="67">
        <v>21.7</v>
      </c>
      <c r="M6816" s="67">
        <v>76842.7</v>
      </c>
      <c r="N6816" s="67">
        <v>64.709999999999994</v>
      </c>
      <c r="P6816" s="67">
        <v>0</v>
      </c>
      <c r="Q6816" s="67">
        <v>0</v>
      </c>
      <c r="R6816" s="2" t="s">
        <v>161</v>
      </c>
      <c r="S6816" s="2" t="s">
        <v>161</v>
      </c>
      <c r="T6816" s="2" t="s">
        <v>165</v>
      </c>
      <c r="U6816" t="s">
        <v>783</v>
      </c>
    </row>
    <row r="6817" spans="3:21" x14ac:dyDescent="0.3">
      <c r="C6817" t="s">
        <v>32</v>
      </c>
      <c r="D6817" t="s">
        <v>158</v>
      </c>
      <c r="E6817" t="s">
        <v>29</v>
      </c>
      <c r="F6817" t="s">
        <v>159</v>
      </c>
      <c r="G6817" s="2">
        <v>7</v>
      </c>
      <c r="H6817" s="2" t="s">
        <v>218</v>
      </c>
      <c r="I6817" s="67">
        <v>-30300.68</v>
      </c>
      <c r="J6817" s="67">
        <v>0</v>
      </c>
      <c r="K6817" s="67">
        <v>-30300.68</v>
      </c>
      <c r="L6817" s="67">
        <v>0</v>
      </c>
      <c r="M6817" s="67">
        <v>-30300.68</v>
      </c>
      <c r="N6817" s="67">
        <v>0</v>
      </c>
      <c r="P6817" s="67">
        <v>0</v>
      </c>
      <c r="Q6817" s="67">
        <v>0</v>
      </c>
      <c r="U6817" t="s">
        <v>783</v>
      </c>
    </row>
    <row r="6818" spans="3:21" x14ac:dyDescent="0.3">
      <c r="C6818" t="s">
        <v>32</v>
      </c>
      <c r="D6818" t="s">
        <v>158</v>
      </c>
      <c r="E6818" t="s">
        <v>29</v>
      </c>
      <c r="F6818" t="s">
        <v>159</v>
      </c>
      <c r="G6818" s="2">
        <v>-4</v>
      </c>
      <c r="H6818" s="2" t="s">
        <v>203</v>
      </c>
      <c r="I6818" s="67">
        <v>-1426053.86</v>
      </c>
      <c r="J6818" s="67">
        <v>0</v>
      </c>
      <c r="K6818" s="67">
        <v>-1426053.86</v>
      </c>
      <c r="L6818" s="67">
        <v>0</v>
      </c>
      <c r="M6818" s="67">
        <v>-1426053.86</v>
      </c>
      <c r="N6818" s="67">
        <v>0</v>
      </c>
      <c r="P6818" s="67">
        <v>0</v>
      </c>
      <c r="Q6818" s="67">
        <v>0</v>
      </c>
      <c r="U6818" t="s">
        <v>783</v>
      </c>
    </row>
    <row r="6819" spans="3:21" x14ac:dyDescent="0.3">
      <c r="C6819" t="s">
        <v>166</v>
      </c>
      <c r="D6819" t="s">
        <v>158</v>
      </c>
      <c r="E6819" t="s">
        <v>30</v>
      </c>
      <c r="F6819" t="s">
        <v>159</v>
      </c>
      <c r="G6819" s="2">
        <v>6</v>
      </c>
      <c r="H6819" s="2" t="s">
        <v>398</v>
      </c>
      <c r="I6819" s="67">
        <v>46.96</v>
      </c>
      <c r="J6819" s="67">
        <v>0</v>
      </c>
      <c r="K6819" s="67">
        <v>46.96</v>
      </c>
      <c r="L6819" s="67">
        <v>0</v>
      </c>
      <c r="M6819" s="67">
        <v>46.96</v>
      </c>
      <c r="N6819" s="67">
        <v>0.01</v>
      </c>
      <c r="P6819" s="67">
        <v>0</v>
      </c>
      <c r="Q6819" s="67">
        <v>281.76</v>
      </c>
      <c r="R6819" s="2" t="s">
        <v>161</v>
      </c>
      <c r="S6819" s="2" t="s">
        <v>161</v>
      </c>
      <c r="T6819" s="2" t="s">
        <v>161</v>
      </c>
      <c r="U6819" t="s">
        <v>783</v>
      </c>
    </row>
    <row r="6820" spans="3:21" x14ac:dyDescent="0.3">
      <c r="C6820" t="s">
        <v>166</v>
      </c>
      <c r="D6820" t="s">
        <v>158</v>
      </c>
      <c r="E6820" t="s">
        <v>30</v>
      </c>
      <c r="F6820" t="s">
        <v>159</v>
      </c>
      <c r="G6820" s="2">
        <v>0</v>
      </c>
      <c r="H6820" s="2" t="s">
        <v>263</v>
      </c>
      <c r="I6820" s="67">
        <v>608512.72</v>
      </c>
      <c r="J6820" s="67">
        <v>81.37</v>
      </c>
      <c r="K6820" s="67">
        <v>608512.72</v>
      </c>
      <c r="L6820" s="67">
        <v>38.65</v>
      </c>
      <c r="M6820" s="67">
        <v>608512.72</v>
      </c>
      <c r="N6820" s="67">
        <v>370.15</v>
      </c>
      <c r="P6820" s="67">
        <v>0</v>
      </c>
      <c r="Q6820" s="67">
        <v>0</v>
      </c>
      <c r="R6820" s="2" t="s">
        <v>161</v>
      </c>
      <c r="S6820" s="2" t="s">
        <v>161</v>
      </c>
      <c r="T6820" s="2" t="s">
        <v>161</v>
      </c>
      <c r="U6820" t="s">
        <v>783</v>
      </c>
    </row>
    <row r="6821" spans="3:21" x14ac:dyDescent="0.3">
      <c r="C6821" t="s">
        <v>166</v>
      </c>
      <c r="D6821" t="s">
        <v>158</v>
      </c>
      <c r="E6821" t="s">
        <v>29</v>
      </c>
      <c r="F6821" t="s">
        <v>159</v>
      </c>
      <c r="G6821" s="2">
        <v>1</v>
      </c>
      <c r="H6821" s="2" t="s">
        <v>356</v>
      </c>
      <c r="I6821" s="67">
        <v>-1076.98</v>
      </c>
      <c r="J6821" s="67">
        <v>0</v>
      </c>
      <c r="K6821" s="67">
        <v>-1076.98</v>
      </c>
      <c r="L6821" s="67">
        <v>0</v>
      </c>
      <c r="M6821" s="67">
        <v>-1076.98</v>
      </c>
      <c r="N6821" s="67">
        <v>0</v>
      </c>
      <c r="P6821" s="67">
        <v>0</v>
      </c>
      <c r="Q6821" s="67">
        <v>0</v>
      </c>
      <c r="U6821" t="s">
        <v>783</v>
      </c>
    </row>
    <row r="6822" spans="3:21" x14ac:dyDescent="0.3">
      <c r="C6822" t="s">
        <v>166</v>
      </c>
      <c r="D6822" t="s">
        <v>158</v>
      </c>
      <c r="E6822" t="s">
        <v>30</v>
      </c>
      <c r="F6822" t="s">
        <v>159</v>
      </c>
      <c r="G6822" s="2">
        <v>-1</v>
      </c>
      <c r="H6822" s="2" t="s">
        <v>438</v>
      </c>
      <c r="I6822" s="67">
        <v>190843.83</v>
      </c>
      <c r="J6822" s="67">
        <v>20.48</v>
      </c>
      <c r="K6822" s="67">
        <v>190843.83</v>
      </c>
      <c r="L6822" s="67">
        <v>9.73</v>
      </c>
      <c r="M6822" s="67">
        <v>190843.83</v>
      </c>
      <c r="N6822" s="67">
        <v>93.15</v>
      </c>
      <c r="P6822" s="67">
        <v>0</v>
      </c>
      <c r="Q6822" s="67">
        <v>0</v>
      </c>
      <c r="R6822" s="2" t="s">
        <v>161</v>
      </c>
      <c r="S6822" s="2" t="s">
        <v>161</v>
      </c>
      <c r="T6822" s="2" t="s">
        <v>161</v>
      </c>
      <c r="U6822" t="s">
        <v>783</v>
      </c>
    </row>
    <row r="6823" spans="3:21" x14ac:dyDescent="0.3">
      <c r="C6823" t="s">
        <v>166</v>
      </c>
      <c r="D6823" t="s">
        <v>158</v>
      </c>
      <c r="E6823" t="s">
        <v>29</v>
      </c>
      <c r="F6823" t="s">
        <v>159</v>
      </c>
      <c r="G6823" s="2">
        <v>5</v>
      </c>
      <c r="H6823" s="2" t="s">
        <v>414</v>
      </c>
      <c r="I6823" s="67">
        <v>-886.98</v>
      </c>
      <c r="J6823" s="67">
        <v>0</v>
      </c>
      <c r="K6823" s="67">
        <v>-886.98</v>
      </c>
      <c r="L6823" s="67">
        <v>0</v>
      </c>
      <c r="M6823" s="67">
        <v>-886.98</v>
      </c>
      <c r="N6823" s="67">
        <v>0</v>
      </c>
      <c r="P6823" s="67">
        <v>0</v>
      </c>
      <c r="Q6823" s="67">
        <v>0</v>
      </c>
      <c r="U6823" t="s">
        <v>783</v>
      </c>
    </row>
    <row r="6824" spans="3:21" x14ac:dyDescent="0.3">
      <c r="C6824" t="s">
        <v>166</v>
      </c>
      <c r="D6824" t="s">
        <v>158</v>
      </c>
      <c r="E6824" t="s">
        <v>30</v>
      </c>
      <c r="F6824" t="s">
        <v>159</v>
      </c>
      <c r="G6824" s="2">
        <v>0</v>
      </c>
      <c r="H6824" s="2" t="s">
        <v>510</v>
      </c>
      <c r="I6824" s="67">
        <v>742.81</v>
      </c>
      <c r="J6824" s="67">
        <v>62.08</v>
      </c>
      <c r="K6824" s="67">
        <v>742.81</v>
      </c>
      <c r="L6824" s="67">
        <v>0.12</v>
      </c>
      <c r="M6824" s="67">
        <v>742.81</v>
      </c>
      <c r="N6824" s="67">
        <v>1.1000000000000001</v>
      </c>
      <c r="P6824" s="67">
        <v>0</v>
      </c>
      <c r="Q6824" s="67">
        <v>0</v>
      </c>
      <c r="R6824" s="2" t="s">
        <v>161</v>
      </c>
      <c r="S6824" s="2" t="s">
        <v>165</v>
      </c>
      <c r="T6824" s="2" t="s">
        <v>165</v>
      </c>
      <c r="U6824" t="s">
        <v>783</v>
      </c>
    </row>
    <row r="6825" spans="3:21" x14ac:dyDescent="0.3">
      <c r="C6825" t="s">
        <v>166</v>
      </c>
      <c r="D6825" t="s">
        <v>158</v>
      </c>
      <c r="E6825" t="s">
        <v>30</v>
      </c>
      <c r="F6825" t="s">
        <v>159</v>
      </c>
      <c r="G6825" s="2">
        <v>9</v>
      </c>
      <c r="H6825" s="2" t="s">
        <v>312</v>
      </c>
      <c r="I6825" s="67">
        <v>71732.570000000007</v>
      </c>
      <c r="J6825" s="67">
        <v>2.65</v>
      </c>
      <c r="K6825" s="67">
        <v>71732.570000000007</v>
      </c>
      <c r="L6825" s="67">
        <v>14.25</v>
      </c>
      <c r="M6825" s="67">
        <v>71732.570000000007</v>
      </c>
      <c r="N6825" s="67">
        <v>4.5599999999999996</v>
      </c>
      <c r="P6825" s="67">
        <v>0</v>
      </c>
      <c r="Q6825" s="67">
        <v>645593.13000000012</v>
      </c>
      <c r="R6825" s="2" t="s">
        <v>161</v>
      </c>
      <c r="S6825" s="2" t="s">
        <v>161</v>
      </c>
      <c r="T6825" s="2" t="s">
        <v>165</v>
      </c>
      <c r="U6825" t="s">
        <v>783</v>
      </c>
    </row>
    <row r="6826" spans="3:21" x14ac:dyDescent="0.3">
      <c r="C6826" t="s">
        <v>166</v>
      </c>
      <c r="D6826" t="s">
        <v>158</v>
      </c>
      <c r="E6826" t="s">
        <v>30</v>
      </c>
      <c r="F6826" t="s">
        <v>159</v>
      </c>
      <c r="G6826" s="2">
        <v>2</v>
      </c>
      <c r="H6826" s="2" t="s">
        <v>370</v>
      </c>
      <c r="I6826" s="67">
        <v>2780.43</v>
      </c>
      <c r="J6826" s="67">
        <v>1.04</v>
      </c>
      <c r="K6826" s="67">
        <v>2780.43</v>
      </c>
      <c r="L6826" s="67">
        <v>0.5</v>
      </c>
      <c r="M6826" s="67">
        <v>2780.43</v>
      </c>
      <c r="N6826" s="67">
        <v>4.75</v>
      </c>
      <c r="P6826" s="67">
        <v>0</v>
      </c>
      <c r="Q6826" s="67">
        <v>5560.86</v>
      </c>
      <c r="R6826" s="2" t="s">
        <v>161</v>
      </c>
      <c r="S6826" s="2" t="s">
        <v>161</v>
      </c>
      <c r="T6826" s="2" t="s">
        <v>161</v>
      </c>
      <c r="U6826" t="s">
        <v>783</v>
      </c>
    </row>
    <row r="6827" spans="3:21" x14ac:dyDescent="0.3">
      <c r="C6827" t="s">
        <v>166</v>
      </c>
      <c r="D6827" t="s">
        <v>158</v>
      </c>
      <c r="E6827" t="s">
        <v>30</v>
      </c>
      <c r="F6827" t="s">
        <v>159</v>
      </c>
      <c r="G6827" s="2">
        <v>-1</v>
      </c>
      <c r="H6827" s="2" t="s">
        <v>327</v>
      </c>
      <c r="I6827" s="67">
        <v>1048494.67</v>
      </c>
      <c r="J6827" s="67">
        <v>106.74</v>
      </c>
      <c r="K6827" s="67">
        <v>1048494.67</v>
      </c>
      <c r="L6827" s="67">
        <v>47.95</v>
      </c>
      <c r="M6827" s="67">
        <v>1048494.67</v>
      </c>
      <c r="N6827" s="67">
        <v>597.87</v>
      </c>
      <c r="P6827" s="67">
        <v>0</v>
      </c>
      <c r="Q6827" s="67">
        <v>0</v>
      </c>
      <c r="R6827" s="2" t="s">
        <v>161</v>
      </c>
      <c r="S6827" s="2" t="s">
        <v>161</v>
      </c>
      <c r="T6827" s="2" t="s">
        <v>161</v>
      </c>
      <c r="U6827" t="s">
        <v>783</v>
      </c>
    </row>
    <row r="6828" spans="3:21" x14ac:dyDescent="0.3">
      <c r="C6828" t="s">
        <v>166</v>
      </c>
      <c r="D6828" t="s">
        <v>158</v>
      </c>
      <c r="E6828" t="s">
        <v>30</v>
      </c>
      <c r="F6828" t="s">
        <v>159</v>
      </c>
      <c r="G6828" s="2">
        <v>2</v>
      </c>
      <c r="H6828" s="2" t="s">
        <v>285</v>
      </c>
      <c r="I6828" s="67">
        <v>1494574.92</v>
      </c>
      <c r="J6828" s="67">
        <v>67.75</v>
      </c>
      <c r="K6828" s="67">
        <v>1494574.92</v>
      </c>
      <c r="L6828" s="67">
        <v>32.18</v>
      </c>
      <c r="M6828" s="67">
        <v>1494574.92</v>
      </c>
      <c r="N6828" s="67">
        <v>308.20999999999998</v>
      </c>
      <c r="P6828" s="67">
        <v>0</v>
      </c>
      <c r="Q6828" s="67">
        <v>2989149.84</v>
      </c>
      <c r="R6828" s="2" t="s">
        <v>161</v>
      </c>
      <c r="S6828" s="2" t="s">
        <v>161</v>
      </c>
      <c r="T6828" s="2" t="s">
        <v>161</v>
      </c>
      <c r="U6828" t="s">
        <v>783</v>
      </c>
    </row>
    <row r="6829" spans="3:21" x14ac:dyDescent="0.3">
      <c r="C6829" t="s">
        <v>31</v>
      </c>
      <c r="D6829" t="s">
        <v>158</v>
      </c>
      <c r="E6829" t="s">
        <v>29</v>
      </c>
      <c r="F6829" t="s">
        <v>159</v>
      </c>
      <c r="G6829" s="2">
        <v>2</v>
      </c>
      <c r="H6829" s="2" t="s">
        <v>351</v>
      </c>
      <c r="I6829" s="67">
        <v>-12188.29</v>
      </c>
      <c r="J6829" s="67">
        <v>0</v>
      </c>
      <c r="K6829" s="67">
        <v>-12188.29</v>
      </c>
      <c r="L6829" s="67">
        <v>0</v>
      </c>
      <c r="M6829" s="67">
        <v>-12188.29</v>
      </c>
      <c r="N6829" s="67">
        <v>0</v>
      </c>
      <c r="P6829" s="67">
        <v>0</v>
      </c>
      <c r="Q6829" s="67">
        <v>0</v>
      </c>
      <c r="U6829" t="s">
        <v>783</v>
      </c>
    </row>
    <row r="6830" spans="3:21" x14ac:dyDescent="0.3">
      <c r="C6830" t="s">
        <v>32</v>
      </c>
      <c r="D6830" t="s">
        <v>158</v>
      </c>
      <c r="E6830" t="s">
        <v>29</v>
      </c>
      <c r="F6830" t="s">
        <v>159</v>
      </c>
      <c r="G6830" s="2">
        <v>1</v>
      </c>
      <c r="H6830" s="2" t="s">
        <v>343</v>
      </c>
      <c r="I6830" s="67">
        <v>-38304.080000000002</v>
      </c>
      <c r="J6830" s="67">
        <v>0</v>
      </c>
      <c r="K6830" s="67">
        <v>-38304.080000000002</v>
      </c>
      <c r="L6830" s="67">
        <v>0</v>
      </c>
      <c r="M6830" s="67">
        <v>-38304.080000000002</v>
      </c>
      <c r="N6830" s="67">
        <v>0</v>
      </c>
      <c r="P6830" s="67">
        <v>0</v>
      </c>
      <c r="Q6830" s="67">
        <v>0</v>
      </c>
      <c r="U6830" t="s">
        <v>783</v>
      </c>
    </row>
    <row r="6831" spans="3:21" x14ac:dyDescent="0.3">
      <c r="C6831" t="s">
        <v>166</v>
      </c>
      <c r="D6831" t="s">
        <v>158</v>
      </c>
      <c r="E6831" t="s">
        <v>29</v>
      </c>
      <c r="F6831" t="s">
        <v>159</v>
      </c>
      <c r="G6831" s="2">
        <v>1</v>
      </c>
      <c r="H6831" s="2" t="s">
        <v>202</v>
      </c>
      <c r="I6831" s="67">
        <v>-1211.3699999999999</v>
      </c>
      <c r="J6831" s="67">
        <v>0</v>
      </c>
      <c r="K6831" s="67">
        <v>-1211.3699999999999</v>
      </c>
      <c r="L6831" s="67">
        <v>0</v>
      </c>
      <c r="M6831" s="67">
        <v>-1211.3699999999999</v>
      </c>
      <c r="N6831" s="67">
        <v>0</v>
      </c>
      <c r="P6831" s="67">
        <v>0</v>
      </c>
      <c r="Q6831" s="67">
        <v>0</v>
      </c>
      <c r="U6831" t="s">
        <v>783</v>
      </c>
    </row>
    <row r="6832" spans="3:21" x14ac:dyDescent="0.3">
      <c r="C6832" t="s">
        <v>166</v>
      </c>
      <c r="D6832" t="s">
        <v>158</v>
      </c>
      <c r="E6832" t="s">
        <v>30</v>
      </c>
      <c r="F6832" t="s">
        <v>159</v>
      </c>
      <c r="G6832" s="2">
        <v>2</v>
      </c>
      <c r="H6832" s="2" t="s">
        <v>187</v>
      </c>
      <c r="I6832" s="67">
        <v>8888.99</v>
      </c>
      <c r="J6832" s="67">
        <v>602.84</v>
      </c>
      <c r="K6832" s="67">
        <v>8888.99</v>
      </c>
      <c r="L6832" s="67">
        <v>0.08</v>
      </c>
      <c r="M6832" s="67">
        <v>8888.99</v>
      </c>
      <c r="N6832" s="67">
        <v>0.84</v>
      </c>
      <c r="P6832" s="67">
        <v>0</v>
      </c>
      <c r="Q6832" s="67">
        <v>17777.98</v>
      </c>
      <c r="R6832" s="2" t="s">
        <v>161</v>
      </c>
      <c r="S6832" s="2" t="s">
        <v>165</v>
      </c>
      <c r="T6832" s="2" t="s">
        <v>165</v>
      </c>
      <c r="U6832" t="s">
        <v>783</v>
      </c>
    </row>
    <row r="6833" spans="3:21" x14ac:dyDescent="0.3">
      <c r="C6833" t="s">
        <v>166</v>
      </c>
      <c r="D6833" t="s">
        <v>158</v>
      </c>
      <c r="E6833" t="s">
        <v>30</v>
      </c>
      <c r="F6833" t="s">
        <v>159</v>
      </c>
      <c r="G6833" s="2">
        <v>2</v>
      </c>
      <c r="H6833" s="2" t="s">
        <v>204</v>
      </c>
      <c r="I6833" s="67">
        <v>57748.43</v>
      </c>
      <c r="J6833" s="67">
        <v>5786.31</v>
      </c>
      <c r="K6833" s="67">
        <v>57748.43</v>
      </c>
      <c r="L6833" s="67">
        <v>11.61</v>
      </c>
      <c r="M6833" s="67">
        <v>57748.43</v>
      </c>
      <c r="N6833" s="67">
        <v>159.62</v>
      </c>
      <c r="P6833" s="67">
        <v>0</v>
      </c>
      <c r="Q6833" s="67">
        <v>115496.86</v>
      </c>
      <c r="R6833" s="2" t="s">
        <v>161</v>
      </c>
      <c r="S6833" s="2" t="s">
        <v>165</v>
      </c>
      <c r="T6833" s="2" t="s">
        <v>165</v>
      </c>
      <c r="U6833" t="s">
        <v>783</v>
      </c>
    </row>
    <row r="6834" spans="3:21" x14ac:dyDescent="0.3">
      <c r="C6834" t="s">
        <v>31</v>
      </c>
      <c r="D6834" t="s">
        <v>158</v>
      </c>
      <c r="E6834" t="s">
        <v>29</v>
      </c>
      <c r="F6834" t="s">
        <v>159</v>
      </c>
      <c r="G6834" s="2">
        <v>0</v>
      </c>
      <c r="H6834" s="2" t="s">
        <v>201</v>
      </c>
      <c r="I6834" s="67">
        <v>-765.86</v>
      </c>
      <c r="J6834" s="67">
        <v>0</v>
      </c>
      <c r="K6834" s="67">
        <v>-765.86</v>
      </c>
      <c r="L6834" s="67">
        <v>0</v>
      </c>
      <c r="M6834" s="67">
        <v>-765.86</v>
      </c>
      <c r="N6834" s="67">
        <v>0</v>
      </c>
      <c r="P6834" s="67">
        <v>0</v>
      </c>
      <c r="Q6834" s="67">
        <v>0</v>
      </c>
      <c r="U6834" t="s">
        <v>783</v>
      </c>
    </row>
    <row r="6835" spans="3:21" x14ac:dyDescent="0.3">
      <c r="C6835" t="s">
        <v>32</v>
      </c>
      <c r="D6835" t="s">
        <v>158</v>
      </c>
      <c r="E6835" t="s">
        <v>29</v>
      </c>
      <c r="F6835" t="s">
        <v>159</v>
      </c>
      <c r="G6835" s="2">
        <v>0</v>
      </c>
      <c r="H6835" s="2" t="s">
        <v>309</v>
      </c>
      <c r="I6835" s="67">
        <v>-1251.32</v>
      </c>
      <c r="J6835" s="67">
        <v>0</v>
      </c>
      <c r="K6835" s="67">
        <v>-1251.32</v>
      </c>
      <c r="L6835" s="67">
        <v>0</v>
      </c>
      <c r="M6835" s="67">
        <v>-1251.32</v>
      </c>
      <c r="N6835" s="67">
        <v>0</v>
      </c>
      <c r="P6835" s="67">
        <v>0</v>
      </c>
      <c r="Q6835" s="67">
        <v>0</v>
      </c>
      <c r="U6835" t="s">
        <v>783</v>
      </c>
    </row>
    <row r="6836" spans="3:21" x14ac:dyDescent="0.3">
      <c r="C6836" t="s">
        <v>166</v>
      </c>
      <c r="D6836" t="s">
        <v>158</v>
      </c>
      <c r="E6836" t="s">
        <v>29</v>
      </c>
      <c r="F6836" t="s">
        <v>159</v>
      </c>
      <c r="G6836" s="2">
        <v>0</v>
      </c>
      <c r="H6836" s="2" t="s">
        <v>222</v>
      </c>
      <c r="I6836" s="67">
        <v>-2055.17</v>
      </c>
      <c r="J6836" s="67">
        <v>0</v>
      </c>
      <c r="K6836" s="67">
        <v>-2055.17</v>
      </c>
      <c r="L6836" s="67">
        <v>0</v>
      </c>
      <c r="M6836" s="67">
        <v>-2055.17</v>
      </c>
      <c r="N6836" s="67">
        <v>0</v>
      </c>
      <c r="P6836" s="67">
        <v>0</v>
      </c>
      <c r="Q6836" s="67">
        <v>0</v>
      </c>
      <c r="U6836" t="s">
        <v>783</v>
      </c>
    </row>
    <row r="6837" spans="3:21" x14ac:dyDescent="0.3">
      <c r="C6837" t="s">
        <v>166</v>
      </c>
      <c r="D6837" t="s">
        <v>158</v>
      </c>
      <c r="E6837" t="s">
        <v>30</v>
      </c>
      <c r="F6837" t="s">
        <v>159</v>
      </c>
      <c r="G6837" s="2">
        <v>2</v>
      </c>
      <c r="H6837" s="2" t="s">
        <v>312</v>
      </c>
      <c r="I6837" s="67">
        <v>20467.77</v>
      </c>
      <c r="J6837" s="67">
        <v>1.78</v>
      </c>
      <c r="K6837" s="67">
        <v>20467.77</v>
      </c>
      <c r="L6837" s="67">
        <v>576.95000000000005</v>
      </c>
      <c r="M6837" s="67">
        <v>20467.77</v>
      </c>
      <c r="N6837" s="67">
        <v>3.25</v>
      </c>
      <c r="P6837" s="67">
        <v>8219.08</v>
      </c>
      <c r="Q6837" s="67">
        <v>40935.54</v>
      </c>
      <c r="R6837" s="2" t="s">
        <v>165</v>
      </c>
      <c r="S6837" s="2" t="s">
        <v>161</v>
      </c>
      <c r="T6837" s="2" t="s">
        <v>165</v>
      </c>
      <c r="U6837" t="s">
        <v>783</v>
      </c>
    </row>
    <row r="6838" spans="3:21" x14ac:dyDescent="0.3">
      <c r="C6838" t="s">
        <v>32</v>
      </c>
      <c r="D6838" t="s">
        <v>158</v>
      </c>
      <c r="E6838" t="s">
        <v>29</v>
      </c>
      <c r="F6838" t="s">
        <v>159</v>
      </c>
      <c r="G6838" s="2">
        <v>2</v>
      </c>
      <c r="H6838" s="2" t="s">
        <v>343</v>
      </c>
      <c r="I6838" s="67">
        <v>-22766.73</v>
      </c>
      <c r="J6838" s="67">
        <v>0</v>
      </c>
      <c r="K6838" s="67">
        <v>-22766.73</v>
      </c>
      <c r="L6838" s="67">
        <v>0</v>
      </c>
      <c r="M6838" s="67">
        <v>-22766.73</v>
      </c>
      <c r="N6838" s="67">
        <v>0</v>
      </c>
      <c r="P6838" s="67">
        <v>0</v>
      </c>
      <c r="Q6838" s="67">
        <v>0</v>
      </c>
      <c r="U6838" t="s">
        <v>783</v>
      </c>
    </row>
    <row r="6839" spans="3:21" x14ac:dyDescent="0.3">
      <c r="C6839" t="s">
        <v>31</v>
      </c>
      <c r="D6839" t="s">
        <v>158</v>
      </c>
      <c r="E6839" t="s">
        <v>30</v>
      </c>
      <c r="F6839" t="s">
        <v>159</v>
      </c>
      <c r="G6839" s="2">
        <v>8</v>
      </c>
      <c r="H6839" s="2" t="s">
        <v>479</v>
      </c>
      <c r="I6839" s="67">
        <v>3777978.27</v>
      </c>
      <c r="J6839" s="67">
        <v>2.2000000000000002</v>
      </c>
      <c r="K6839" s="67">
        <v>3777978.27</v>
      </c>
      <c r="L6839" s="67">
        <v>11.06</v>
      </c>
      <c r="M6839" s="67">
        <v>3777978.27</v>
      </c>
      <c r="N6839" s="67">
        <v>55.42</v>
      </c>
      <c r="P6839" s="67">
        <v>522935.89</v>
      </c>
      <c r="Q6839" s="67">
        <v>30223826.16</v>
      </c>
      <c r="R6839" s="2" t="s">
        <v>161</v>
      </c>
      <c r="S6839" s="2" t="s">
        <v>161</v>
      </c>
      <c r="T6839" s="2" t="s">
        <v>165</v>
      </c>
      <c r="U6839" t="s">
        <v>783</v>
      </c>
    </row>
    <row r="6840" spans="3:21" x14ac:dyDescent="0.3">
      <c r="C6840" t="s">
        <v>166</v>
      </c>
      <c r="D6840" t="s">
        <v>158</v>
      </c>
      <c r="E6840" t="s">
        <v>30</v>
      </c>
      <c r="F6840" t="s">
        <v>159</v>
      </c>
      <c r="G6840" s="2">
        <v>2</v>
      </c>
      <c r="H6840" s="2" t="s">
        <v>351</v>
      </c>
      <c r="I6840" s="67">
        <v>212966.64</v>
      </c>
      <c r="J6840" s="67">
        <v>59.41</v>
      </c>
      <c r="K6840" s="67">
        <v>212966.64</v>
      </c>
      <c r="L6840" s="67">
        <v>4.2699999999999996</v>
      </c>
      <c r="M6840" s="67">
        <v>212966.64</v>
      </c>
      <c r="N6840" s="67">
        <v>92.64</v>
      </c>
      <c r="P6840" s="67">
        <v>0</v>
      </c>
      <c r="Q6840" s="67">
        <v>425933.28</v>
      </c>
      <c r="R6840" s="2" t="s">
        <v>161</v>
      </c>
      <c r="S6840" s="2" t="s">
        <v>161</v>
      </c>
      <c r="T6840" s="2" t="s">
        <v>161</v>
      </c>
      <c r="U6840" t="s">
        <v>783</v>
      </c>
    </row>
    <row r="6841" spans="3:21" x14ac:dyDescent="0.3">
      <c r="C6841" t="s">
        <v>166</v>
      </c>
      <c r="D6841" t="s">
        <v>158</v>
      </c>
      <c r="E6841" t="s">
        <v>29</v>
      </c>
      <c r="F6841" t="s">
        <v>159</v>
      </c>
      <c r="G6841" s="2">
        <v>3</v>
      </c>
      <c r="H6841" s="2" t="s">
        <v>580</v>
      </c>
      <c r="I6841" s="67">
        <v>-204.08</v>
      </c>
      <c r="J6841" s="67">
        <v>0</v>
      </c>
      <c r="K6841" s="67">
        <v>-204.08</v>
      </c>
      <c r="L6841" s="67">
        <v>0</v>
      </c>
      <c r="M6841" s="67">
        <v>-204.08</v>
      </c>
      <c r="N6841" s="67">
        <v>0</v>
      </c>
      <c r="O6841" s="2">
        <v>0</v>
      </c>
      <c r="P6841" s="67">
        <v>0</v>
      </c>
      <c r="Q6841" s="67">
        <v>0</v>
      </c>
      <c r="U6841" t="s">
        <v>783</v>
      </c>
    </row>
    <row r="6842" spans="3:21" x14ac:dyDescent="0.3">
      <c r="C6842" t="s">
        <v>31</v>
      </c>
      <c r="D6842" t="s">
        <v>158</v>
      </c>
      <c r="E6842" t="s">
        <v>30</v>
      </c>
      <c r="F6842" t="s">
        <v>159</v>
      </c>
      <c r="G6842" s="2">
        <v>2</v>
      </c>
      <c r="H6842" s="2" t="s">
        <v>241</v>
      </c>
      <c r="I6842" s="67">
        <v>10235.11</v>
      </c>
      <c r="J6842" s="67">
        <v>26277.759999999998</v>
      </c>
      <c r="K6842" s="67">
        <v>10235.11</v>
      </c>
      <c r="L6842" s="67">
        <v>0.09</v>
      </c>
      <c r="M6842" s="67">
        <v>10235.11</v>
      </c>
      <c r="N6842" s="67">
        <v>4.95</v>
      </c>
      <c r="P6842" s="67">
        <v>0</v>
      </c>
      <c r="Q6842" s="67">
        <v>20470.22</v>
      </c>
      <c r="R6842" s="2" t="s">
        <v>161</v>
      </c>
      <c r="S6842" s="2" t="s">
        <v>165</v>
      </c>
      <c r="T6842" s="2" t="s">
        <v>165</v>
      </c>
      <c r="U6842" t="s">
        <v>783</v>
      </c>
    </row>
    <row r="6843" spans="3:21" x14ac:dyDescent="0.3">
      <c r="C6843" t="s">
        <v>32</v>
      </c>
      <c r="D6843" t="s">
        <v>158</v>
      </c>
      <c r="E6843" t="s">
        <v>29</v>
      </c>
      <c r="F6843" t="s">
        <v>159</v>
      </c>
      <c r="G6843" s="2">
        <v>7</v>
      </c>
      <c r="H6843" s="2" t="s">
        <v>236</v>
      </c>
      <c r="I6843" s="67">
        <v>-17465.88</v>
      </c>
      <c r="J6843" s="67">
        <v>0</v>
      </c>
      <c r="K6843" s="67">
        <v>-17465.88</v>
      </c>
      <c r="L6843" s="67">
        <v>0</v>
      </c>
      <c r="M6843" s="67">
        <v>-17465.88</v>
      </c>
      <c r="N6843" s="67">
        <v>0</v>
      </c>
      <c r="P6843" s="67">
        <v>0</v>
      </c>
      <c r="Q6843" s="67">
        <v>0</v>
      </c>
      <c r="U6843" t="s">
        <v>783</v>
      </c>
    </row>
    <row r="6844" spans="3:21" x14ac:dyDescent="0.3">
      <c r="C6844" t="s">
        <v>31</v>
      </c>
      <c r="D6844" t="s">
        <v>158</v>
      </c>
      <c r="E6844" t="s">
        <v>29</v>
      </c>
      <c r="F6844" t="s">
        <v>159</v>
      </c>
      <c r="G6844" s="2">
        <v>0</v>
      </c>
      <c r="H6844" s="2" t="s">
        <v>312</v>
      </c>
      <c r="I6844" s="67">
        <v>-312.58</v>
      </c>
      <c r="J6844" s="67">
        <v>0</v>
      </c>
      <c r="K6844" s="67">
        <v>-312.58</v>
      </c>
      <c r="L6844" s="67">
        <v>0</v>
      </c>
      <c r="M6844" s="67">
        <v>-312.58</v>
      </c>
      <c r="N6844" s="67">
        <v>0</v>
      </c>
      <c r="P6844" s="67">
        <v>0</v>
      </c>
      <c r="Q6844" s="67">
        <v>0</v>
      </c>
      <c r="U6844" t="s">
        <v>783</v>
      </c>
    </row>
    <row r="6845" spans="3:21" x14ac:dyDescent="0.3">
      <c r="C6845" t="s">
        <v>32</v>
      </c>
      <c r="D6845" t="s">
        <v>158</v>
      </c>
      <c r="E6845" t="s">
        <v>30</v>
      </c>
      <c r="F6845" t="s">
        <v>159</v>
      </c>
      <c r="G6845" s="2">
        <v>5</v>
      </c>
      <c r="H6845" s="2" t="s">
        <v>262</v>
      </c>
      <c r="I6845" s="67">
        <v>143959.32</v>
      </c>
      <c r="J6845" s="67">
        <v>6.09</v>
      </c>
      <c r="K6845" s="67">
        <v>143959.32</v>
      </c>
      <c r="L6845" s="67">
        <v>2.74</v>
      </c>
      <c r="M6845" s="67">
        <v>143959.32</v>
      </c>
      <c r="N6845" s="67">
        <v>34.130000000000003</v>
      </c>
      <c r="P6845" s="67">
        <v>0</v>
      </c>
      <c r="Q6845" s="67">
        <v>719796.60000000009</v>
      </c>
      <c r="R6845" s="2" t="s">
        <v>161</v>
      </c>
      <c r="S6845" s="2" t="s">
        <v>161</v>
      </c>
      <c r="T6845" s="2" t="s">
        <v>161</v>
      </c>
      <c r="U6845" t="s">
        <v>783</v>
      </c>
    </row>
    <row r="6846" spans="3:21" x14ac:dyDescent="0.3">
      <c r="C6846" t="s">
        <v>166</v>
      </c>
      <c r="D6846" t="s">
        <v>158</v>
      </c>
      <c r="E6846" t="s">
        <v>29</v>
      </c>
      <c r="F6846" t="s">
        <v>159</v>
      </c>
      <c r="G6846" s="2">
        <v>3</v>
      </c>
      <c r="H6846" s="2" t="s">
        <v>315</v>
      </c>
      <c r="I6846" s="67">
        <v>-4801.32</v>
      </c>
      <c r="J6846" s="67">
        <v>0</v>
      </c>
      <c r="K6846" s="67">
        <v>-4801.32</v>
      </c>
      <c r="L6846" s="67">
        <v>0</v>
      </c>
      <c r="M6846" s="67">
        <v>-4801.32</v>
      </c>
      <c r="N6846" s="67">
        <v>0</v>
      </c>
      <c r="P6846" s="67">
        <v>0</v>
      </c>
      <c r="Q6846" s="67">
        <v>0</v>
      </c>
      <c r="U6846" t="s">
        <v>783</v>
      </c>
    </row>
    <row r="6847" spans="3:21" x14ac:dyDescent="0.3">
      <c r="C6847" t="s">
        <v>166</v>
      </c>
      <c r="D6847" t="s">
        <v>158</v>
      </c>
      <c r="E6847" t="s">
        <v>30</v>
      </c>
      <c r="F6847" t="s">
        <v>159</v>
      </c>
      <c r="G6847" s="2">
        <v>6</v>
      </c>
      <c r="H6847" s="2" t="s">
        <v>255</v>
      </c>
      <c r="I6847" s="67">
        <v>139551.17000000001</v>
      </c>
      <c r="J6847" s="67">
        <v>26.92</v>
      </c>
      <c r="K6847" s="67">
        <v>139551.17000000001</v>
      </c>
      <c r="L6847" s="67">
        <v>14.64</v>
      </c>
      <c r="M6847" s="67">
        <v>139551.17000000001</v>
      </c>
      <c r="N6847" s="67">
        <v>239.74</v>
      </c>
      <c r="P6847" s="67">
        <v>178.11</v>
      </c>
      <c r="Q6847" s="67">
        <v>837307.02</v>
      </c>
      <c r="R6847" s="2" t="s">
        <v>161</v>
      </c>
      <c r="S6847" s="2" t="s">
        <v>161</v>
      </c>
      <c r="T6847" s="2" t="s">
        <v>161</v>
      </c>
      <c r="U6847" t="s">
        <v>783</v>
      </c>
    </row>
    <row r="6848" spans="3:21" x14ac:dyDescent="0.3">
      <c r="C6848" t="s">
        <v>32</v>
      </c>
      <c r="D6848" t="s">
        <v>158</v>
      </c>
      <c r="E6848" t="s">
        <v>30</v>
      </c>
      <c r="F6848" t="s">
        <v>159</v>
      </c>
      <c r="G6848" s="2">
        <v>-1</v>
      </c>
      <c r="H6848" s="2" t="s">
        <v>617</v>
      </c>
      <c r="I6848" s="67">
        <v>6195.71</v>
      </c>
      <c r="J6848" s="67">
        <v>2.35</v>
      </c>
      <c r="K6848" s="67">
        <v>6195.71</v>
      </c>
      <c r="L6848" s="67">
        <v>1.1100000000000001</v>
      </c>
      <c r="M6848" s="67">
        <v>6195.71</v>
      </c>
      <c r="N6848" s="67">
        <v>10.67</v>
      </c>
      <c r="P6848" s="67">
        <v>0</v>
      </c>
      <c r="Q6848" s="67">
        <v>0</v>
      </c>
      <c r="R6848" s="2" t="s">
        <v>161</v>
      </c>
      <c r="S6848" s="2" t="s">
        <v>161</v>
      </c>
      <c r="T6848" s="2" t="s">
        <v>161</v>
      </c>
      <c r="U6848" t="s">
        <v>783</v>
      </c>
    </row>
    <row r="6849" spans="3:21" x14ac:dyDescent="0.3">
      <c r="C6849" t="s">
        <v>166</v>
      </c>
      <c r="D6849" t="s">
        <v>158</v>
      </c>
      <c r="E6849" t="s">
        <v>30</v>
      </c>
      <c r="F6849" t="s">
        <v>159</v>
      </c>
      <c r="G6849" s="2">
        <v>-1</v>
      </c>
      <c r="H6849" s="2" t="s">
        <v>657</v>
      </c>
      <c r="I6849" s="67">
        <v>1465841.2</v>
      </c>
      <c r="J6849" s="67">
        <v>141.59</v>
      </c>
      <c r="K6849" s="67">
        <v>1465841.2</v>
      </c>
      <c r="L6849" s="67">
        <v>96.27</v>
      </c>
      <c r="M6849" s="67">
        <v>1465841.2</v>
      </c>
      <c r="N6849" s="67">
        <v>1725.56</v>
      </c>
      <c r="P6849" s="67">
        <v>0</v>
      </c>
      <c r="Q6849" s="67">
        <v>0</v>
      </c>
      <c r="R6849" s="2" t="s">
        <v>161</v>
      </c>
      <c r="S6849" s="2" t="s">
        <v>161</v>
      </c>
      <c r="T6849" s="2" t="s">
        <v>161</v>
      </c>
      <c r="U6849" t="s">
        <v>783</v>
      </c>
    </row>
    <row r="6850" spans="3:21" x14ac:dyDescent="0.3">
      <c r="C6850" t="s">
        <v>166</v>
      </c>
      <c r="D6850" t="s">
        <v>158</v>
      </c>
      <c r="E6850" t="s">
        <v>29</v>
      </c>
      <c r="F6850" t="s">
        <v>159</v>
      </c>
      <c r="G6850" s="2">
        <v>2</v>
      </c>
      <c r="H6850" s="2" t="s">
        <v>356</v>
      </c>
      <c r="I6850" s="67">
        <v>-1560.62</v>
      </c>
      <c r="J6850" s="67">
        <v>0</v>
      </c>
      <c r="K6850" s="67">
        <v>-1560.62</v>
      </c>
      <c r="L6850" s="67">
        <v>0</v>
      </c>
      <c r="M6850" s="67">
        <v>-1560.62</v>
      </c>
      <c r="N6850" s="67">
        <v>0</v>
      </c>
      <c r="P6850" s="67">
        <v>0</v>
      </c>
      <c r="Q6850" s="67">
        <v>0</v>
      </c>
      <c r="U6850" t="s">
        <v>783</v>
      </c>
    </row>
    <row r="6851" spans="3:21" x14ac:dyDescent="0.3">
      <c r="C6851" t="s">
        <v>166</v>
      </c>
      <c r="D6851" t="s">
        <v>158</v>
      </c>
      <c r="E6851" t="s">
        <v>29</v>
      </c>
      <c r="F6851" t="s">
        <v>159</v>
      </c>
      <c r="G6851" s="2">
        <v>0</v>
      </c>
      <c r="H6851" s="2" t="s">
        <v>322</v>
      </c>
      <c r="I6851" s="67">
        <v>-26372.92</v>
      </c>
      <c r="J6851" s="67">
        <v>0</v>
      </c>
      <c r="K6851" s="67">
        <v>-26372.92</v>
      </c>
      <c r="L6851" s="67">
        <v>0</v>
      </c>
      <c r="M6851" s="67">
        <v>-26372.92</v>
      </c>
      <c r="N6851" s="67">
        <v>0</v>
      </c>
      <c r="P6851" s="67">
        <v>0</v>
      </c>
      <c r="Q6851" s="67">
        <v>0</v>
      </c>
      <c r="U6851" t="s">
        <v>783</v>
      </c>
    </row>
    <row r="6852" spans="3:21" x14ac:dyDescent="0.3">
      <c r="C6852" t="s">
        <v>166</v>
      </c>
      <c r="D6852" t="s">
        <v>158</v>
      </c>
      <c r="E6852" t="s">
        <v>29</v>
      </c>
      <c r="F6852" t="s">
        <v>159</v>
      </c>
      <c r="G6852" s="2">
        <v>0</v>
      </c>
      <c r="H6852" s="2" t="s">
        <v>314</v>
      </c>
      <c r="I6852" s="67">
        <v>-10468.459999999999</v>
      </c>
      <c r="J6852" s="67">
        <v>0</v>
      </c>
      <c r="K6852" s="67">
        <v>-10468.459999999999</v>
      </c>
      <c r="L6852" s="67">
        <v>0</v>
      </c>
      <c r="M6852" s="67">
        <v>-10468.459999999999</v>
      </c>
      <c r="N6852" s="67">
        <v>0</v>
      </c>
      <c r="P6852" s="67">
        <v>0</v>
      </c>
      <c r="Q6852" s="67">
        <v>0</v>
      </c>
      <c r="U6852" t="s">
        <v>783</v>
      </c>
    </row>
    <row r="6853" spans="3:21" x14ac:dyDescent="0.3">
      <c r="C6853" t="s">
        <v>31</v>
      </c>
      <c r="D6853" t="s">
        <v>158</v>
      </c>
      <c r="E6853" t="s">
        <v>30</v>
      </c>
      <c r="F6853" t="s">
        <v>159</v>
      </c>
      <c r="G6853" s="2">
        <v>2</v>
      </c>
      <c r="H6853" s="2" t="s">
        <v>196</v>
      </c>
      <c r="I6853" s="67">
        <v>655067.82999999996</v>
      </c>
      <c r="J6853" s="67">
        <v>26.18</v>
      </c>
      <c r="K6853" s="67">
        <v>655067.82999999996</v>
      </c>
      <c r="L6853" s="67">
        <v>12.43</v>
      </c>
      <c r="M6853" s="67">
        <v>655067.82999999996</v>
      </c>
      <c r="N6853" s="67">
        <v>119.09</v>
      </c>
      <c r="P6853" s="67">
        <v>0</v>
      </c>
      <c r="Q6853" s="67">
        <v>1310135.6599999999</v>
      </c>
      <c r="R6853" s="2" t="s">
        <v>161</v>
      </c>
      <c r="S6853" s="2" t="s">
        <v>161</v>
      </c>
      <c r="T6853" s="2" t="s">
        <v>161</v>
      </c>
      <c r="U6853" t="s">
        <v>783</v>
      </c>
    </row>
    <row r="6854" spans="3:21" x14ac:dyDescent="0.3">
      <c r="C6854" t="s">
        <v>166</v>
      </c>
      <c r="D6854" t="s">
        <v>158</v>
      </c>
      <c r="E6854" t="s">
        <v>29</v>
      </c>
      <c r="F6854" t="s">
        <v>159</v>
      </c>
      <c r="G6854" s="2">
        <v>1</v>
      </c>
      <c r="H6854" s="2" t="s">
        <v>578</v>
      </c>
      <c r="I6854" s="67">
        <v>-938.1</v>
      </c>
      <c r="J6854" s="67">
        <v>0</v>
      </c>
      <c r="K6854" s="67">
        <v>-938.1</v>
      </c>
      <c r="L6854" s="67">
        <v>0</v>
      </c>
      <c r="M6854" s="67">
        <v>-938.1</v>
      </c>
      <c r="N6854" s="67">
        <v>0</v>
      </c>
      <c r="P6854" s="67">
        <v>0</v>
      </c>
      <c r="Q6854" s="67">
        <v>0</v>
      </c>
      <c r="U6854" t="s">
        <v>783</v>
      </c>
    </row>
    <row r="6855" spans="3:21" x14ac:dyDescent="0.3">
      <c r="C6855" t="s">
        <v>166</v>
      </c>
      <c r="D6855" t="s">
        <v>158</v>
      </c>
      <c r="E6855" t="s">
        <v>30</v>
      </c>
      <c r="F6855" t="s">
        <v>159</v>
      </c>
      <c r="G6855" s="2">
        <v>6</v>
      </c>
      <c r="H6855" s="2" t="s">
        <v>288</v>
      </c>
      <c r="I6855" s="67">
        <v>401098.14</v>
      </c>
      <c r="J6855" s="67">
        <v>1057.8599999999999</v>
      </c>
      <c r="K6855" s="67">
        <v>401098.14</v>
      </c>
      <c r="L6855" s="67">
        <v>954.71</v>
      </c>
      <c r="M6855" s="67">
        <v>401098.14</v>
      </c>
      <c r="N6855" s="67">
        <v>74.69</v>
      </c>
      <c r="P6855" s="67">
        <v>0</v>
      </c>
      <c r="Q6855" s="67">
        <v>2406588.84</v>
      </c>
      <c r="R6855" s="2" t="s">
        <v>161</v>
      </c>
      <c r="S6855" s="2" t="s">
        <v>161</v>
      </c>
      <c r="T6855" s="2" t="s">
        <v>165</v>
      </c>
      <c r="U6855" t="s">
        <v>783</v>
      </c>
    </row>
    <row r="6856" spans="3:21" x14ac:dyDescent="0.3">
      <c r="C6856" t="s">
        <v>32</v>
      </c>
      <c r="D6856" t="s">
        <v>158</v>
      </c>
      <c r="E6856" t="s">
        <v>30</v>
      </c>
      <c r="F6856" t="s">
        <v>159</v>
      </c>
      <c r="G6856" s="2">
        <v>1</v>
      </c>
      <c r="H6856" s="2" t="s">
        <v>437</v>
      </c>
      <c r="I6856" s="67">
        <v>182313.73</v>
      </c>
      <c r="J6856" s="67">
        <v>7.19</v>
      </c>
      <c r="K6856" s="67">
        <v>182313.73</v>
      </c>
      <c r="L6856" s="67">
        <v>4.8899999999999997</v>
      </c>
      <c r="M6856" s="67">
        <v>182313.73</v>
      </c>
      <c r="N6856" s="67">
        <v>87.64</v>
      </c>
      <c r="P6856" s="67">
        <v>0</v>
      </c>
      <c r="Q6856" s="67">
        <v>182313.73</v>
      </c>
      <c r="R6856" s="2" t="s">
        <v>161</v>
      </c>
      <c r="S6856" s="2" t="s">
        <v>161</v>
      </c>
      <c r="T6856" s="2" t="s">
        <v>161</v>
      </c>
      <c r="U6856" t="s">
        <v>783</v>
      </c>
    </row>
    <row r="6857" spans="3:21" x14ac:dyDescent="0.3">
      <c r="C6857" t="s">
        <v>31</v>
      </c>
      <c r="D6857" t="s">
        <v>158</v>
      </c>
      <c r="E6857" t="s">
        <v>29</v>
      </c>
      <c r="F6857" t="s">
        <v>159</v>
      </c>
      <c r="G6857" s="2">
        <v>3</v>
      </c>
      <c r="H6857" s="2" t="s">
        <v>365</v>
      </c>
      <c r="I6857" s="67">
        <v>-6118.34</v>
      </c>
      <c r="J6857" s="67">
        <v>0</v>
      </c>
      <c r="K6857" s="67">
        <v>-6118.34</v>
      </c>
      <c r="L6857" s="67">
        <v>0</v>
      </c>
      <c r="M6857" s="67">
        <v>-6118.34</v>
      </c>
      <c r="N6857" s="67">
        <v>0</v>
      </c>
      <c r="P6857" s="67">
        <v>0</v>
      </c>
      <c r="Q6857" s="67">
        <v>0</v>
      </c>
      <c r="U6857" t="s">
        <v>783</v>
      </c>
    </row>
    <row r="6858" spans="3:21" x14ac:dyDescent="0.3">
      <c r="C6858" t="s">
        <v>166</v>
      </c>
      <c r="D6858" t="s">
        <v>158</v>
      </c>
      <c r="E6858" t="s">
        <v>30</v>
      </c>
      <c r="F6858" t="s">
        <v>159</v>
      </c>
      <c r="G6858" s="2">
        <v>5</v>
      </c>
      <c r="H6858" s="2" t="s">
        <v>519</v>
      </c>
      <c r="I6858" s="67">
        <v>144734.13</v>
      </c>
      <c r="J6858" s="67">
        <v>3142.69</v>
      </c>
      <c r="K6858" s="67">
        <v>144734.13</v>
      </c>
      <c r="L6858" s="67">
        <v>5.55</v>
      </c>
      <c r="M6858" s="67">
        <v>144734.13</v>
      </c>
      <c r="N6858" s="67">
        <v>53.19</v>
      </c>
      <c r="P6858" s="67">
        <v>0</v>
      </c>
      <c r="Q6858" s="67">
        <v>723670.65</v>
      </c>
      <c r="R6858" s="2" t="s">
        <v>161</v>
      </c>
      <c r="S6858" s="2" t="s">
        <v>165</v>
      </c>
      <c r="T6858" s="2" t="s">
        <v>165</v>
      </c>
      <c r="U6858" t="s">
        <v>783</v>
      </c>
    </row>
    <row r="6859" spans="3:21" x14ac:dyDescent="0.3">
      <c r="C6859" t="s">
        <v>31</v>
      </c>
      <c r="D6859" t="s">
        <v>158</v>
      </c>
      <c r="E6859" t="s">
        <v>29</v>
      </c>
      <c r="F6859" t="s">
        <v>159</v>
      </c>
      <c r="G6859" s="2">
        <v>2</v>
      </c>
      <c r="H6859" s="2" t="s">
        <v>255</v>
      </c>
      <c r="I6859" s="67">
        <v>-23492.720000000001</v>
      </c>
      <c r="J6859" s="67">
        <v>0</v>
      </c>
      <c r="K6859" s="67">
        <v>-23492.720000000001</v>
      </c>
      <c r="L6859" s="67">
        <v>0</v>
      </c>
      <c r="M6859" s="67">
        <v>-23492.720000000001</v>
      </c>
      <c r="N6859" s="67">
        <v>0</v>
      </c>
      <c r="P6859" s="67">
        <v>0</v>
      </c>
      <c r="Q6859" s="67">
        <v>0</v>
      </c>
      <c r="U6859" t="s">
        <v>783</v>
      </c>
    </row>
    <row r="6860" spans="3:21" x14ac:dyDescent="0.3">
      <c r="C6860" t="s">
        <v>31</v>
      </c>
      <c r="D6860" t="s">
        <v>158</v>
      </c>
      <c r="E6860" t="s">
        <v>29</v>
      </c>
      <c r="F6860" t="s">
        <v>159</v>
      </c>
      <c r="G6860" s="2">
        <v>3</v>
      </c>
      <c r="H6860" s="2" t="s">
        <v>423</v>
      </c>
      <c r="I6860" s="67">
        <v>-17466.5</v>
      </c>
      <c r="J6860" s="67">
        <v>0</v>
      </c>
      <c r="K6860" s="67">
        <v>-17466.5</v>
      </c>
      <c r="L6860" s="67">
        <v>0</v>
      </c>
      <c r="M6860" s="67">
        <v>-17466.5</v>
      </c>
      <c r="N6860" s="67">
        <v>0</v>
      </c>
      <c r="P6860" s="67">
        <v>0</v>
      </c>
      <c r="Q6860" s="67">
        <v>0</v>
      </c>
      <c r="U6860" t="s">
        <v>783</v>
      </c>
    </row>
    <row r="6861" spans="3:21" x14ac:dyDescent="0.3">
      <c r="C6861" t="s">
        <v>31</v>
      </c>
      <c r="D6861" t="s">
        <v>158</v>
      </c>
      <c r="E6861" t="s">
        <v>29</v>
      </c>
      <c r="F6861" t="s">
        <v>159</v>
      </c>
      <c r="G6861" s="2">
        <v>10</v>
      </c>
      <c r="H6861" s="2" t="s">
        <v>239</v>
      </c>
      <c r="I6861" s="67">
        <v>-9914.7000000000007</v>
      </c>
      <c r="J6861" s="67">
        <v>0</v>
      </c>
      <c r="K6861" s="67">
        <v>-9914.7000000000007</v>
      </c>
      <c r="L6861" s="67">
        <v>0</v>
      </c>
      <c r="M6861" s="67">
        <v>-9914.7000000000007</v>
      </c>
      <c r="N6861" s="67">
        <v>0</v>
      </c>
      <c r="P6861" s="67">
        <v>0</v>
      </c>
      <c r="Q6861" s="67">
        <v>0</v>
      </c>
      <c r="U6861" t="s">
        <v>783</v>
      </c>
    </row>
    <row r="6862" spans="3:21" x14ac:dyDescent="0.3">
      <c r="C6862" t="s">
        <v>31</v>
      </c>
      <c r="D6862" t="s">
        <v>158</v>
      </c>
      <c r="E6862" t="s">
        <v>29</v>
      </c>
      <c r="F6862" t="s">
        <v>159</v>
      </c>
      <c r="G6862" s="2">
        <v>0</v>
      </c>
      <c r="H6862" s="2" t="s">
        <v>341</v>
      </c>
      <c r="I6862" s="67">
        <v>-5.1100000000000003</v>
      </c>
      <c r="J6862" s="67">
        <v>0</v>
      </c>
      <c r="K6862" s="67">
        <v>-5.1100000000000003</v>
      </c>
      <c r="L6862" s="67">
        <v>0</v>
      </c>
      <c r="M6862" s="67">
        <v>-5.1100000000000003</v>
      </c>
      <c r="N6862" s="67">
        <v>0</v>
      </c>
      <c r="P6862" s="67">
        <v>0</v>
      </c>
      <c r="Q6862" s="67">
        <v>0</v>
      </c>
      <c r="U6862" t="s">
        <v>783</v>
      </c>
    </row>
    <row r="6863" spans="3:21" x14ac:dyDescent="0.3">
      <c r="C6863" t="s">
        <v>166</v>
      </c>
      <c r="D6863" t="s">
        <v>158</v>
      </c>
      <c r="E6863" t="s">
        <v>30</v>
      </c>
      <c r="F6863" t="s">
        <v>159</v>
      </c>
      <c r="G6863" s="2">
        <v>5</v>
      </c>
      <c r="H6863" s="2" t="s">
        <v>482</v>
      </c>
      <c r="I6863" s="67">
        <v>190930.46</v>
      </c>
      <c r="J6863" s="67">
        <v>22.73</v>
      </c>
      <c r="K6863" s="67">
        <v>190930.46</v>
      </c>
      <c r="L6863" s="67">
        <v>1.63</v>
      </c>
      <c r="M6863" s="67">
        <v>190930.46</v>
      </c>
      <c r="N6863" s="67">
        <v>35.44</v>
      </c>
      <c r="P6863" s="67">
        <v>0</v>
      </c>
      <c r="Q6863" s="67">
        <v>954652.29999999993</v>
      </c>
      <c r="R6863" s="2" t="s">
        <v>161</v>
      </c>
      <c r="S6863" s="2" t="s">
        <v>161</v>
      </c>
      <c r="T6863" s="2" t="s">
        <v>161</v>
      </c>
      <c r="U6863" t="s">
        <v>783</v>
      </c>
    </row>
    <row r="6864" spans="3:21" x14ac:dyDescent="0.3">
      <c r="C6864" t="s">
        <v>32</v>
      </c>
      <c r="D6864" t="s">
        <v>158</v>
      </c>
      <c r="E6864" t="s">
        <v>30</v>
      </c>
      <c r="F6864" t="s">
        <v>159</v>
      </c>
      <c r="G6864" s="2">
        <v>2</v>
      </c>
      <c r="H6864" s="2" t="s">
        <v>202</v>
      </c>
      <c r="I6864" s="67">
        <v>3427.96</v>
      </c>
      <c r="J6864" s="67">
        <v>1.84</v>
      </c>
      <c r="K6864" s="67">
        <v>3427.96</v>
      </c>
      <c r="L6864" s="67">
        <v>0.31</v>
      </c>
      <c r="M6864" s="67">
        <v>3427.96</v>
      </c>
      <c r="N6864" s="67">
        <v>3.36</v>
      </c>
      <c r="P6864" s="67">
        <v>0</v>
      </c>
      <c r="Q6864" s="67">
        <v>6855.92</v>
      </c>
      <c r="R6864" s="2" t="s">
        <v>161</v>
      </c>
      <c r="S6864" s="2" t="s">
        <v>161</v>
      </c>
      <c r="T6864" s="2" t="s">
        <v>161</v>
      </c>
      <c r="U6864" t="s">
        <v>783</v>
      </c>
    </row>
    <row r="6865" spans="3:21" x14ac:dyDescent="0.3">
      <c r="C6865" t="s">
        <v>32</v>
      </c>
      <c r="D6865" t="s">
        <v>158</v>
      </c>
      <c r="E6865" t="s">
        <v>30</v>
      </c>
      <c r="F6865" t="s">
        <v>159</v>
      </c>
      <c r="G6865" s="2">
        <v>-1</v>
      </c>
      <c r="H6865" s="2" t="s">
        <v>547</v>
      </c>
      <c r="I6865" s="67">
        <v>687.69</v>
      </c>
      <c r="J6865" s="67">
        <v>0</v>
      </c>
      <c r="K6865" s="67">
        <v>687.69</v>
      </c>
      <c r="L6865" s="67">
        <v>0</v>
      </c>
      <c r="M6865" s="67">
        <v>687.69</v>
      </c>
      <c r="N6865" s="67">
        <v>0</v>
      </c>
      <c r="P6865" s="67">
        <v>0</v>
      </c>
      <c r="Q6865" s="67">
        <v>0</v>
      </c>
      <c r="R6865" s="2" t="s">
        <v>161</v>
      </c>
      <c r="S6865" s="2" t="s">
        <v>161</v>
      </c>
      <c r="T6865" s="2" t="s">
        <v>161</v>
      </c>
      <c r="U6865" t="s">
        <v>783</v>
      </c>
    </row>
    <row r="6866" spans="3:21" x14ac:dyDescent="0.3">
      <c r="C6866" t="s">
        <v>32</v>
      </c>
      <c r="D6866" t="s">
        <v>158</v>
      </c>
      <c r="E6866" t="s">
        <v>29</v>
      </c>
      <c r="F6866" t="s">
        <v>159</v>
      </c>
      <c r="G6866" s="2">
        <v>-1</v>
      </c>
      <c r="H6866" s="2" t="s">
        <v>320</v>
      </c>
      <c r="I6866" s="67">
        <v>-1110693.45</v>
      </c>
      <c r="J6866" s="67">
        <v>0</v>
      </c>
      <c r="K6866" s="67">
        <v>-1110693.45</v>
      </c>
      <c r="L6866" s="67">
        <v>0</v>
      </c>
      <c r="M6866" s="67">
        <v>-1110693.45</v>
      </c>
      <c r="N6866" s="67">
        <v>0</v>
      </c>
      <c r="P6866" s="67">
        <v>0</v>
      </c>
      <c r="Q6866" s="67">
        <v>0</v>
      </c>
      <c r="U6866" t="s">
        <v>783</v>
      </c>
    </row>
    <row r="6867" spans="3:21" x14ac:dyDescent="0.3">
      <c r="C6867" t="s">
        <v>166</v>
      </c>
      <c r="D6867" t="s">
        <v>158</v>
      </c>
      <c r="E6867" t="s">
        <v>30</v>
      </c>
      <c r="F6867" t="s">
        <v>159</v>
      </c>
      <c r="G6867" s="2">
        <v>-1</v>
      </c>
      <c r="H6867" s="2" t="s">
        <v>193</v>
      </c>
      <c r="I6867" s="67">
        <v>8.74</v>
      </c>
      <c r="J6867" s="67">
        <v>0</v>
      </c>
      <c r="K6867" s="67">
        <v>8.74</v>
      </c>
      <c r="L6867" s="67">
        <v>0</v>
      </c>
      <c r="M6867" s="67">
        <v>8.74</v>
      </c>
      <c r="N6867" s="67">
        <v>0</v>
      </c>
      <c r="P6867" s="67">
        <v>0</v>
      </c>
      <c r="Q6867" s="67">
        <v>0</v>
      </c>
      <c r="R6867" s="2" t="s">
        <v>161</v>
      </c>
      <c r="S6867" s="2" t="s">
        <v>161</v>
      </c>
      <c r="T6867" s="2" t="s">
        <v>161</v>
      </c>
      <c r="U6867" t="s">
        <v>783</v>
      </c>
    </row>
    <row r="6868" spans="3:21" x14ac:dyDescent="0.3">
      <c r="C6868" t="s">
        <v>166</v>
      </c>
      <c r="D6868" t="s">
        <v>158</v>
      </c>
      <c r="E6868" t="s">
        <v>30</v>
      </c>
      <c r="F6868" t="s">
        <v>159</v>
      </c>
      <c r="G6868" s="2">
        <v>-1</v>
      </c>
      <c r="H6868" s="2" t="s">
        <v>639</v>
      </c>
      <c r="I6868" s="67">
        <v>137628.85</v>
      </c>
      <c r="J6868" s="67">
        <v>4.57</v>
      </c>
      <c r="K6868" s="67">
        <v>137628.85</v>
      </c>
      <c r="L6868" s="67">
        <v>2.0499999999999998</v>
      </c>
      <c r="M6868" s="67">
        <v>137628.85</v>
      </c>
      <c r="N6868" s="67">
        <v>25.61</v>
      </c>
      <c r="P6868" s="67">
        <v>0</v>
      </c>
      <c r="Q6868" s="67">
        <v>0</v>
      </c>
      <c r="R6868" s="2" t="s">
        <v>161</v>
      </c>
      <c r="S6868" s="2" t="s">
        <v>161</v>
      </c>
      <c r="T6868" s="2" t="s">
        <v>161</v>
      </c>
      <c r="U6868" t="s">
        <v>783</v>
      </c>
    </row>
    <row r="6869" spans="3:21" x14ac:dyDescent="0.3">
      <c r="C6869" t="s">
        <v>166</v>
      </c>
      <c r="D6869" t="s">
        <v>158</v>
      </c>
      <c r="E6869" t="s">
        <v>29</v>
      </c>
      <c r="F6869" t="s">
        <v>159</v>
      </c>
      <c r="G6869" s="2">
        <v>2</v>
      </c>
      <c r="H6869" s="2" t="s">
        <v>278</v>
      </c>
      <c r="I6869" s="67">
        <v>-1867.59</v>
      </c>
      <c r="J6869" s="67">
        <v>0</v>
      </c>
      <c r="K6869" s="67">
        <v>-1867.59</v>
      </c>
      <c r="L6869" s="67">
        <v>0</v>
      </c>
      <c r="M6869" s="67">
        <v>-1867.59</v>
      </c>
      <c r="N6869" s="67">
        <v>0</v>
      </c>
      <c r="P6869" s="67">
        <v>0</v>
      </c>
      <c r="Q6869" s="67">
        <v>0</v>
      </c>
      <c r="U6869" t="s">
        <v>783</v>
      </c>
    </row>
    <row r="6870" spans="3:21" x14ac:dyDescent="0.3">
      <c r="C6870" t="s">
        <v>32</v>
      </c>
      <c r="D6870" t="s">
        <v>158</v>
      </c>
      <c r="E6870" t="s">
        <v>29</v>
      </c>
      <c r="F6870" t="s">
        <v>159</v>
      </c>
      <c r="G6870" s="2">
        <v>2</v>
      </c>
      <c r="H6870" s="2" t="s">
        <v>508</v>
      </c>
      <c r="I6870" s="67">
        <v>-7666.65</v>
      </c>
      <c r="J6870" s="67">
        <v>0</v>
      </c>
      <c r="K6870" s="67">
        <v>-7666.65</v>
      </c>
      <c r="L6870" s="67">
        <v>0</v>
      </c>
      <c r="M6870" s="67">
        <v>-7666.65</v>
      </c>
      <c r="N6870" s="67">
        <v>0</v>
      </c>
      <c r="P6870" s="67">
        <v>0</v>
      </c>
      <c r="Q6870" s="67">
        <v>0</v>
      </c>
      <c r="U6870" t="s">
        <v>783</v>
      </c>
    </row>
    <row r="6871" spans="3:21" x14ac:dyDescent="0.3">
      <c r="C6871" t="s">
        <v>166</v>
      </c>
      <c r="D6871" t="s">
        <v>158</v>
      </c>
      <c r="E6871" t="s">
        <v>30</v>
      </c>
      <c r="F6871" t="s">
        <v>159</v>
      </c>
      <c r="G6871" s="2">
        <v>-1</v>
      </c>
      <c r="H6871" s="2" t="s">
        <v>615</v>
      </c>
      <c r="I6871" s="67">
        <v>202051.06</v>
      </c>
      <c r="J6871" s="67">
        <v>6.77</v>
      </c>
      <c r="K6871" s="67">
        <v>202051.06</v>
      </c>
      <c r="L6871" s="67">
        <v>12.52</v>
      </c>
      <c r="M6871" s="67">
        <v>202051.06</v>
      </c>
      <c r="N6871" s="67">
        <v>86.54</v>
      </c>
      <c r="P6871" s="67">
        <v>0</v>
      </c>
      <c r="Q6871" s="67">
        <v>0</v>
      </c>
      <c r="R6871" s="2" t="s">
        <v>161</v>
      </c>
      <c r="S6871" s="2" t="s">
        <v>161</v>
      </c>
      <c r="T6871" s="2" t="s">
        <v>161</v>
      </c>
      <c r="U6871" t="s">
        <v>783</v>
      </c>
    </row>
    <row r="6872" spans="3:21" x14ac:dyDescent="0.3">
      <c r="C6872" t="s">
        <v>31</v>
      </c>
      <c r="D6872" t="s">
        <v>158</v>
      </c>
      <c r="E6872" t="s">
        <v>30</v>
      </c>
      <c r="F6872" t="s">
        <v>159</v>
      </c>
      <c r="G6872" s="2">
        <v>5</v>
      </c>
      <c r="H6872" s="2" t="s">
        <v>343</v>
      </c>
      <c r="I6872" s="67">
        <v>17245.59</v>
      </c>
      <c r="J6872" s="67">
        <v>0.22</v>
      </c>
      <c r="K6872" s="67">
        <v>17245.59</v>
      </c>
      <c r="L6872" s="67">
        <v>920.31</v>
      </c>
      <c r="M6872" s="67">
        <v>17245.59</v>
      </c>
      <c r="N6872" s="67">
        <v>1.23</v>
      </c>
      <c r="P6872" s="67">
        <v>0</v>
      </c>
      <c r="Q6872" s="67">
        <v>86227.95</v>
      </c>
      <c r="R6872" s="2" t="s">
        <v>165</v>
      </c>
      <c r="S6872" s="2" t="s">
        <v>161</v>
      </c>
      <c r="T6872" s="2" t="s">
        <v>165</v>
      </c>
      <c r="U6872" t="s">
        <v>783</v>
      </c>
    </row>
    <row r="6873" spans="3:21" x14ac:dyDescent="0.3">
      <c r="C6873" t="s">
        <v>166</v>
      </c>
      <c r="D6873" t="s">
        <v>158</v>
      </c>
      <c r="E6873" t="s">
        <v>30</v>
      </c>
      <c r="F6873" t="s">
        <v>159</v>
      </c>
      <c r="G6873" s="2">
        <v>14</v>
      </c>
      <c r="H6873" s="2" t="s">
        <v>218</v>
      </c>
      <c r="I6873" s="67">
        <v>549160.56000000006</v>
      </c>
      <c r="J6873" s="67">
        <v>10.58</v>
      </c>
      <c r="K6873" s="67">
        <v>549160.56000000006</v>
      </c>
      <c r="L6873" s="67">
        <v>56.82</v>
      </c>
      <c r="M6873" s="67">
        <v>549160.56000000006</v>
      </c>
      <c r="N6873" s="67">
        <v>1427.95</v>
      </c>
      <c r="P6873" s="67">
        <v>137153.24</v>
      </c>
      <c r="Q6873" s="67">
        <v>7688247.8400000008</v>
      </c>
      <c r="R6873" s="2" t="s">
        <v>161</v>
      </c>
      <c r="S6873" s="2" t="s">
        <v>161</v>
      </c>
      <c r="T6873" s="2" t="s">
        <v>165</v>
      </c>
      <c r="U6873" t="s">
        <v>783</v>
      </c>
    </row>
    <row r="6874" spans="3:21" x14ac:dyDescent="0.3">
      <c r="C6874" t="s">
        <v>166</v>
      </c>
      <c r="D6874" t="s">
        <v>158</v>
      </c>
      <c r="E6874" t="s">
        <v>29</v>
      </c>
      <c r="F6874" t="s">
        <v>159</v>
      </c>
      <c r="G6874" s="2">
        <v>1</v>
      </c>
      <c r="H6874" s="2" t="s">
        <v>608</v>
      </c>
      <c r="I6874" s="67">
        <v>-8308.39</v>
      </c>
      <c r="J6874" s="67">
        <v>0</v>
      </c>
      <c r="K6874" s="67">
        <v>-8308.39</v>
      </c>
      <c r="L6874" s="67">
        <v>0</v>
      </c>
      <c r="M6874" s="67">
        <v>-8308.39</v>
      </c>
      <c r="N6874" s="67">
        <v>0</v>
      </c>
      <c r="P6874" s="67">
        <v>0</v>
      </c>
      <c r="Q6874" s="67">
        <v>0</v>
      </c>
      <c r="U6874" t="s">
        <v>783</v>
      </c>
    </row>
    <row r="6875" spans="3:21" x14ac:dyDescent="0.3">
      <c r="C6875" t="s">
        <v>166</v>
      </c>
      <c r="D6875" t="s">
        <v>158</v>
      </c>
      <c r="E6875" t="s">
        <v>30</v>
      </c>
      <c r="F6875" t="s">
        <v>159</v>
      </c>
      <c r="G6875" s="2">
        <v>0</v>
      </c>
      <c r="H6875" s="2" t="s">
        <v>443</v>
      </c>
      <c r="I6875" s="67">
        <v>39234.51</v>
      </c>
      <c r="J6875" s="67">
        <v>2.4900000000000002</v>
      </c>
      <c r="K6875" s="67">
        <v>39234.51</v>
      </c>
      <c r="L6875" s="67">
        <v>1.18</v>
      </c>
      <c r="M6875" s="67">
        <v>39234.51</v>
      </c>
      <c r="N6875" s="67">
        <v>11.33</v>
      </c>
      <c r="P6875" s="67">
        <v>0</v>
      </c>
      <c r="Q6875" s="67">
        <v>0</v>
      </c>
      <c r="R6875" s="2" t="s">
        <v>161</v>
      </c>
      <c r="S6875" s="2" t="s">
        <v>161</v>
      </c>
      <c r="T6875" s="2" t="s">
        <v>161</v>
      </c>
      <c r="U6875" t="s">
        <v>784</v>
      </c>
    </row>
    <row r="6876" spans="3:21" x14ac:dyDescent="0.3">
      <c r="C6876" t="s">
        <v>32</v>
      </c>
      <c r="D6876" t="s">
        <v>158</v>
      </c>
      <c r="E6876" t="s">
        <v>30</v>
      </c>
      <c r="F6876" t="s">
        <v>159</v>
      </c>
      <c r="G6876" s="2">
        <v>2</v>
      </c>
      <c r="H6876" s="2" t="s">
        <v>372</v>
      </c>
      <c r="I6876" s="67">
        <v>25786.09</v>
      </c>
      <c r="J6876" s="67">
        <v>2854.22</v>
      </c>
      <c r="K6876" s="67">
        <v>25786.09</v>
      </c>
      <c r="L6876" s="67">
        <v>1190.1300000000001</v>
      </c>
      <c r="M6876" s="67">
        <v>25786.09</v>
      </c>
      <c r="N6876" s="67">
        <v>8224.24</v>
      </c>
      <c r="P6876" s="67">
        <v>0</v>
      </c>
      <c r="Q6876" s="67">
        <v>51572.18</v>
      </c>
      <c r="R6876" s="2" t="s">
        <v>161</v>
      </c>
      <c r="S6876" s="2" t="s">
        <v>165</v>
      </c>
      <c r="T6876" s="2" t="s">
        <v>165</v>
      </c>
      <c r="U6876" t="s">
        <v>783</v>
      </c>
    </row>
    <row r="6877" spans="3:21" x14ac:dyDescent="0.3">
      <c r="C6877" t="s">
        <v>166</v>
      </c>
      <c r="D6877" t="s">
        <v>158</v>
      </c>
      <c r="E6877" t="s">
        <v>30</v>
      </c>
      <c r="F6877" t="s">
        <v>159</v>
      </c>
      <c r="G6877" s="2">
        <v>4</v>
      </c>
      <c r="H6877" s="2" t="s">
        <v>319</v>
      </c>
      <c r="I6877" s="67">
        <v>49895.62</v>
      </c>
      <c r="J6877" s="67">
        <v>19.260000000000002</v>
      </c>
      <c r="K6877" s="67">
        <v>49895.62</v>
      </c>
      <c r="L6877" s="67">
        <v>1225.8599999999999</v>
      </c>
      <c r="M6877" s="67">
        <v>49895.62</v>
      </c>
      <c r="N6877" s="67">
        <v>87.61</v>
      </c>
      <c r="P6877" s="67">
        <v>0</v>
      </c>
      <c r="Q6877" s="67">
        <v>199582.48</v>
      </c>
      <c r="R6877" s="2" t="s">
        <v>165</v>
      </c>
      <c r="S6877" s="2" t="s">
        <v>161</v>
      </c>
      <c r="T6877" s="2" t="s">
        <v>165</v>
      </c>
      <c r="U6877" t="s">
        <v>783</v>
      </c>
    </row>
    <row r="6878" spans="3:21" x14ac:dyDescent="0.3">
      <c r="C6878" t="s">
        <v>32</v>
      </c>
      <c r="D6878" t="s">
        <v>158</v>
      </c>
      <c r="E6878" t="s">
        <v>29</v>
      </c>
      <c r="F6878" t="s">
        <v>159</v>
      </c>
      <c r="G6878" s="2">
        <v>0</v>
      </c>
      <c r="H6878" s="2" t="s">
        <v>270</v>
      </c>
      <c r="I6878" s="67">
        <v>-1135.04</v>
      </c>
      <c r="J6878" s="67">
        <v>0</v>
      </c>
      <c r="K6878" s="67">
        <v>-1135.04</v>
      </c>
      <c r="L6878" s="67">
        <v>0</v>
      </c>
      <c r="M6878" s="67">
        <v>-1135.04</v>
      </c>
      <c r="N6878" s="67">
        <v>0</v>
      </c>
      <c r="P6878" s="67">
        <v>0</v>
      </c>
      <c r="Q6878" s="67">
        <v>0</v>
      </c>
      <c r="U6878" t="s">
        <v>783</v>
      </c>
    </row>
    <row r="6879" spans="3:21" x14ac:dyDescent="0.3">
      <c r="C6879" t="s">
        <v>166</v>
      </c>
      <c r="D6879" t="s">
        <v>158</v>
      </c>
      <c r="E6879" t="s">
        <v>29</v>
      </c>
      <c r="F6879" t="s">
        <v>159</v>
      </c>
      <c r="G6879" s="2">
        <v>12</v>
      </c>
      <c r="H6879" s="2" t="s">
        <v>234</v>
      </c>
      <c r="I6879" s="67">
        <v>-1864.36</v>
      </c>
      <c r="J6879" s="67">
        <v>0</v>
      </c>
      <c r="K6879" s="67">
        <v>-1864.36</v>
      </c>
      <c r="L6879" s="67">
        <v>0</v>
      </c>
      <c r="M6879" s="67">
        <v>-1864.36</v>
      </c>
      <c r="N6879" s="67">
        <v>0</v>
      </c>
      <c r="P6879" s="67">
        <v>0</v>
      </c>
      <c r="Q6879" s="67">
        <v>0</v>
      </c>
      <c r="U6879" t="s">
        <v>783</v>
      </c>
    </row>
    <row r="6880" spans="3:21" x14ac:dyDescent="0.3">
      <c r="C6880" t="s">
        <v>166</v>
      </c>
      <c r="D6880" t="s">
        <v>158</v>
      </c>
      <c r="E6880" t="s">
        <v>30</v>
      </c>
      <c r="F6880" t="s">
        <v>159</v>
      </c>
      <c r="G6880" s="2">
        <v>0</v>
      </c>
      <c r="H6880" s="2" t="s">
        <v>586</v>
      </c>
      <c r="I6880" s="67">
        <v>246249.82</v>
      </c>
      <c r="J6880" s="67">
        <v>411.12</v>
      </c>
      <c r="K6880" s="67">
        <v>246249.82</v>
      </c>
      <c r="L6880" s="67">
        <v>31.49</v>
      </c>
      <c r="M6880" s="67">
        <v>246249.82</v>
      </c>
      <c r="N6880" s="67">
        <v>166.11</v>
      </c>
      <c r="P6880" s="67">
        <v>0</v>
      </c>
      <c r="Q6880" s="67">
        <v>0</v>
      </c>
      <c r="R6880" s="2" t="s">
        <v>161</v>
      </c>
      <c r="S6880" s="2" t="s">
        <v>161</v>
      </c>
      <c r="T6880" s="2" t="s">
        <v>161</v>
      </c>
      <c r="U6880" t="s">
        <v>783</v>
      </c>
    </row>
    <row r="6881" spans="3:21" x14ac:dyDescent="0.3">
      <c r="C6881" t="s">
        <v>166</v>
      </c>
      <c r="D6881" t="s">
        <v>158</v>
      </c>
      <c r="E6881" t="s">
        <v>30</v>
      </c>
      <c r="F6881" t="s">
        <v>159</v>
      </c>
      <c r="G6881" s="2">
        <v>5</v>
      </c>
      <c r="H6881" s="2" t="s">
        <v>286</v>
      </c>
      <c r="I6881" s="67">
        <v>13971.57</v>
      </c>
      <c r="J6881" s="67">
        <v>1769.96</v>
      </c>
      <c r="K6881" s="67">
        <v>13971.57</v>
      </c>
      <c r="L6881" s="67">
        <v>0.13</v>
      </c>
      <c r="M6881" s="67">
        <v>13971.57</v>
      </c>
      <c r="N6881" s="67">
        <v>7.05</v>
      </c>
      <c r="P6881" s="67">
        <v>0</v>
      </c>
      <c r="Q6881" s="67">
        <v>69857.850000000006</v>
      </c>
      <c r="R6881" s="2" t="s">
        <v>161</v>
      </c>
      <c r="S6881" s="2" t="s">
        <v>165</v>
      </c>
      <c r="T6881" s="2" t="s">
        <v>165</v>
      </c>
      <c r="U6881" t="s">
        <v>783</v>
      </c>
    </row>
    <row r="6882" spans="3:21" x14ac:dyDescent="0.3">
      <c r="C6882" t="s">
        <v>166</v>
      </c>
      <c r="D6882" t="s">
        <v>158</v>
      </c>
      <c r="E6882" t="s">
        <v>30</v>
      </c>
      <c r="F6882" t="s">
        <v>159</v>
      </c>
      <c r="G6882" s="2">
        <v>5</v>
      </c>
      <c r="H6882" s="2" t="s">
        <v>369</v>
      </c>
      <c r="I6882" s="67">
        <v>30880.91</v>
      </c>
      <c r="J6882" s="67">
        <v>1107.82</v>
      </c>
      <c r="K6882" s="67">
        <v>30880.91</v>
      </c>
      <c r="L6882" s="67">
        <v>941.02</v>
      </c>
      <c r="M6882" s="67">
        <v>30880.91</v>
      </c>
      <c r="N6882" s="67">
        <v>19.29</v>
      </c>
      <c r="P6882" s="67">
        <v>0</v>
      </c>
      <c r="Q6882" s="67">
        <v>154404.54999999999</v>
      </c>
      <c r="R6882" s="2" t="s">
        <v>161</v>
      </c>
      <c r="S6882" s="2" t="s">
        <v>161</v>
      </c>
      <c r="T6882" s="2" t="s">
        <v>165</v>
      </c>
      <c r="U6882" t="s">
        <v>783</v>
      </c>
    </row>
    <row r="6883" spans="3:21" x14ac:dyDescent="0.3">
      <c r="C6883" t="s">
        <v>31</v>
      </c>
      <c r="D6883" t="s">
        <v>158</v>
      </c>
      <c r="E6883" t="s">
        <v>30</v>
      </c>
      <c r="F6883" t="s">
        <v>159</v>
      </c>
      <c r="G6883" s="2">
        <v>2</v>
      </c>
      <c r="H6883" s="2" t="s">
        <v>435</v>
      </c>
      <c r="I6883" s="67">
        <v>59199.21</v>
      </c>
      <c r="J6883" s="67">
        <v>33.25</v>
      </c>
      <c r="K6883" s="67">
        <v>59199.21</v>
      </c>
      <c r="L6883" s="67">
        <v>2.39</v>
      </c>
      <c r="M6883" s="67">
        <v>59199.21</v>
      </c>
      <c r="N6883" s="67">
        <v>51.84</v>
      </c>
      <c r="P6883" s="67">
        <v>0</v>
      </c>
      <c r="Q6883" s="67">
        <v>118398.42</v>
      </c>
      <c r="R6883" s="2" t="s">
        <v>161</v>
      </c>
      <c r="S6883" s="2" t="s">
        <v>161</v>
      </c>
      <c r="T6883" s="2" t="s">
        <v>161</v>
      </c>
      <c r="U6883" t="s">
        <v>783</v>
      </c>
    </row>
    <row r="6884" spans="3:21" x14ac:dyDescent="0.3">
      <c r="C6884" t="s">
        <v>32</v>
      </c>
      <c r="D6884" t="s">
        <v>158</v>
      </c>
      <c r="E6884" t="s">
        <v>30</v>
      </c>
      <c r="F6884" t="s">
        <v>159</v>
      </c>
      <c r="G6884" s="2">
        <v>1</v>
      </c>
      <c r="H6884" s="2" t="s">
        <v>335</v>
      </c>
      <c r="I6884" s="67">
        <v>112458.87</v>
      </c>
      <c r="J6884" s="67">
        <v>18.350000000000001</v>
      </c>
      <c r="K6884" s="67">
        <v>112458.87</v>
      </c>
      <c r="L6884" s="67">
        <v>8.24</v>
      </c>
      <c r="M6884" s="67">
        <v>112458.87</v>
      </c>
      <c r="N6884" s="67">
        <v>102.79</v>
      </c>
      <c r="P6884" s="67">
        <v>0</v>
      </c>
      <c r="Q6884" s="67">
        <v>112458.87</v>
      </c>
      <c r="R6884" s="2" t="s">
        <v>161</v>
      </c>
      <c r="S6884" s="2" t="s">
        <v>161</v>
      </c>
      <c r="T6884" s="2" t="s">
        <v>161</v>
      </c>
      <c r="U6884" t="s">
        <v>783</v>
      </c>
    </row>
    <row r="6885" spans="3:21" x14ac:dyDescent="0.3">
      <c r="C6885" t="s">
        <v>166</v>
      </c>
      <c r="D6885" t="s">
        <v>158</v>
      </c>
      <c r="E6885" t="s">
        <v>30</v>
      </c>
      <c r="F6885" t="s">
        <v>159</v>
      </c>
      <c r="G6885" s="2">
        <v>1</v>
      </c>
      <c r="H6885" s="2" t="s">
        <v>234</v>
      </c>
      <c r="I6885" s="67">
        <v>506427.13</v>
      </c>
      <c r="J6885" s="67">
        <v>225.61</v>
      </c>
      <c r="K6885" s="67">
        <v>506427.13</v>
      </c>
      <c r="L6885" s="67">
        <v>199.14</v>
      </c>
      <c r="M6885" s="67">
        <v>506427.13</v>
      </c>
      <c r="N6885" s="67">
        <v>19.739999999999998</v>
      </c>
      <c r="P6885" s="67">
        <v>18162.849999999999</v>
      </c>
      <c r="Q6885" s="67">
        <v>506427.13</v>
      </c>
      <c r="R6885" s="2" t="s">
        <v>161</v>
      </c>
      <c r="S6885" s="2" t="s">
        <v>161</v>
      </c>
      <c r="T6885" s="2" t="s">
        <v>165</v>
      </c>
      <c r="U6885" t="s">
        <v>783</v>
      </c>
    </row>
    <row r="6886" spans="3:21" x14ac:dyDescent="0.3">
      <c r="C6886" t="s">
        <v>166</v>
      </c>
      <c r="D6886" t="s">
        <v>158</v>
      </c>
      <c r="E6886" t="s">
        <v>29</v>
      </c>
      <c r="F6886" t="s">
        <v>159</v>
      </c>
      <c r="G6886" s="2">
        <v>2</v>
      </c>
      <c r="H6886" s="2" t="s">
        <v>725</v>
      </c>
      <c r="I6886" s="67">
        <v>-34.36</v>
      </c>
      <c r="J6886" s="67">
        <v>0</v>
      </c>
      <c r="K6886" s="67">
        <v>-34.36</v>
      </c>
      <c r="L6886" s="67">
        <v>0</v>
      </c>
      <c r="M6886" s="67">
        <v>-34.36</v>
      </c>
      <c r="N6886" s="67">
        <v>0</v>
      </c>
      <c r="P6886" s="67">
        <v>0</v>
      </c>
      <c r="Q6886" s="67">
        <v>0</v>
      </c>
      <c r="U6886" t="s">
        <v>783</v>
      </c>
    </row>
    <row r="6887" spans="3:21" x14ac:dyDescent="0.3">
      <c r="C6887" t="s">
        <v>166</v>
      </c>
      <c r="D6887" t="s">
        <v>158</v>
      </c>
      <c r="E6887" t="s">
        <v>30</v>
      </c>
      <c r="F6887" t="s">
        <v>159</v>
      </c>
      <c r="G6887" s="2">
        <v>7</v>
      </c>
      <c r="H6887" s="2" t="s">
        <v>228</v>
      </c>
      <c r="I6887" s="67">
        <v>11475763.460000001</v>
      </c>
      <c r="J6887" s="67">
        <v>0</v>
      </c>
      <c r="K6887" s="67">
        <v>11475763.460000001</v>
      </c>
      <c r="L6887" s="67">
        <v>0</v>
      </c>
      <c r="M6887" s="67">
        <v>11475763.460000001</v>
      </c>
      <c r="N6887" s="67">
        <v>0</v>
      </c>
      <c r="P6887" s="67">
        <v>0</v>
      </c>
      <c r="Q6887" s="67">
        <v>80330344.219999999</v>
      </c>
      <c r="R6887" s="2" t="s">
        <v>161</v>
      </c>
      <c r="S6887" s="2" t="s">
        <v>161</v>
      </c>
      <c r="T6887" s="2" t="s">
        <v>161</v>
      </c>
      <c r="U6887" t="s">
        <v>783</v>
      </c>
    </row>
    <row r="6888" spans="3:21" x14ac:dyDescent="0.3">
      <c r="C6888" t="s">
        <v>166</v>
      </c>
      <c r="D6888" t="s">
        <v>158</v>
      </c>
      <c r="E6888" t="s">
        <v>30</v>
      </c>
      <c r="F6888" t="s">
        <v>159</v>
      </c>
      <c r="G6888" s="2">
        <v>5</v>
      </c>
      <c r="H6888" s="2" t="s">
        <v>599</v>
      </c>
      <c r="I6888" s="67">
        <v>69281.3</v>
      </c>
      <c r="J6888" s="67">
        <v>0.26</v>
      </c>
      <c r="K6888" s="67">
        <v>69281.3</v>
      </c>
      <c r="L6888" s="67">
        <v>0.65</v>
      </c>
      <c r="M6888" s="67">
        <v>69281.3</v>
      </c>
      <c r="N6888" s="67">
        <v>0</v>
      </c>
      <c r="P6888" s="67">
        <v>0</v>
      </c>
      <c r="Q6888" s="67">
        <v>346406.5</v>
      </c>
      <c r="R6888" s="2" t="s">
        <v>161</v>
      </c>
      <c r="S6888" s="2" t="s">
        <v>161</v>
      </c>
      <c r="T6888" s="2" t="s">
        <v>165</v>
      </c>
      <c r="U6888" t="s">
        <v>783</v>
      </c>
    </row>
    <row r="6889" spans="3:21" x14ac:dyDescent="0.3">
      <c r="C6889" t="s">
        <v>31</v>
      </c>
      <c r="D6889" t="s">
        <v>158</v>
      </c>
      <c r="E6889" t="s">
        <v>29</v>
      </c>
      <c r="F6889" t="s">
        <v>159</v>
      </c>
      <c r="G6889" s="2">
        <v>0</v>
      </c>
      <c r="H6889" s="2" t="s">
        <v>639</v>
      </c>
      <c r="I6889" s="67">
        <v>-12.98</v>
      </c>
      <c r="J6889" s="67">
        <v>0</v>
      </c>
      <c r="K6889" s="67">
        <v>-12.98</v>
      </c>
      <c r="L6889" s="67">
        <v>0</v>
      </c>
      <c r="M6889" s="67">
        <v>-12.98</v>
      </c>
      <c r="N6889" s="67">
        <v>0</v>
      </c>
      <c r="P6889" s="67">
        <v>0</v>
      </c>
      <c r="Q6889" s="67">
        <v>0</v>
      </c>
      <c r="U6889" t="s">
        <v>783</v>
      </c>
    </row>
    <row r="6890" spans="3:21" x14ac:dyDescent="0.3">
      <c r="C6890" t="s">
        <v>166</v>
      </c>
      <c r="D6890" t="s">
        <v>158</v>
      </c>
      <c r="E6890" t="s">
        <v>30</v>
      </c>
      <c r="F6890" t="s">
        <v>159</v>
      </c>
      <c r="G6890" s="2">
        <v>4</v>
      </c>
      <c r="H6890" s="2" t="s">
        <v>248</v>
      </c>
      <c r="I6890" s="67">
        <v>118642.96</v>
      </c>
      <c r="J6890" s="67">
        <v>8.84</v>
      </c>
      <c r="K6890" s="67">
        <v>118642.96</v>
      </c>
      <c r="L6890" s="67">
        <v>2311.66</v>
      </c>
      <c r="M6890" s="67">
        <v>118642.96</v>
      </c>
      <c r="N6890" s="67">
        <v>40.21</v>
      </c>
      <c r="P6890" s="67">
        <v>0</v>
      </c>
      <c r="Q6890" s="67">
        <v>474571.84</v>
      </c>
      <c r="R6890" s="2" t="s">
        <v>165</v>
      </c>
      <c r="S6890" s="2" t="s">
        <v>161</v>
      </c>
      <c r="T6890" s="2" t="s">
        <v>165</v>
      </c>
      <c r="U6890" t="s">
        <v>783</v>
      </c>
    </row>
    <row r="6891" spans="3:21" x14ac:dyDescent="0.3">
      <c r="C6891" t="s">
        <v>166</v>
      </c>
      <c r="D6891" t="s">
        <v>158</v>
      </c>
      <c r="E6891" t="s">
        <v>29</v>
      </c>
      <c r="F6891" t="s">
        <v>159</v>
      </c>
      <c r="G6891" s="2">
        <v>0</v>
      </c>
      <c r="H6891" s="2" t="s">
        <v>424</v>
      </c>
      <c r="I6891" s="67">
        <v>-7933.73</v>
      </c>
      <c r="J6891" s="67">
        <v>0</v>
      </c>
      <c r="K6891" s="67">
        <v>-7933.73</v>
      </c>
      <c r="L6891" s="67">
        <v>0</v>
      </c>
      <c r="M6891" s="67">
        <v>-7933.73</v>
      </c>
      <c r="N6891" s="67">
        <v>0</v>
      </c>
      <c r="P6891" s="67">
        <v>0</v>
      </c>
      <c r="Q6891" s="67">
        <v>0</v>
      </c>
      <c r="U6891" t="s">
        <v>783</v>
      </c>
    </row>
    <row r="6892" spans="3:21" x14ac:dyDescent="0.3">
      <c r="C6892" t="s">
        <v>166</v>
      </c>
      <c r="D6892" t="s">
        <v>158</v>
      </c>
      <c r="E6892" t="s">
        <v>30</v>
      </c>
      <c r="F6892" t="s">
        <v>159</v>
      </c>
      <c r="G6892" s="2">
        <v>3</v>
      </c>
      <c r="H6892" s="2" t="s">
        <v>429</v>
      </c>
      <c r="I6892" s="67">
        <v>43776.84</v>
      </c>
      <c r="J6892" s="67">
        <v>821.59</v>
      </c>
      <c r="K6892" s="67">
        <v>43776.84</v>
      </c>
      <c r="L6892" s="67">
        <v>59.07</v>
      </c>
      <c r="M6892" s="67">
        <v>43776.84</v>
      </c>
      <c r="N6892" s="67">
        <v>1281</v>
      </c>
      <c r="P6892" s="67">
        <v>0</v>
      </c>
      <c r="Q6892" s="67">
        <v>131330.51999999999</v>
      </c>
      <c r="R6892" s="2" t="s">
        <v>161</v>
      </c>
      <c r="S6892" s="2" t="s">
        <v>161</v>
      </c>
      <c r="T6892" s="2" t="s">
        <v>161</v>
      </c>
      <c r="U6892" t="s">
        <v>783</v>
      </c>
    </row>
    <row r="6893" spans="3:21" x14ac:dyDescent="0.3">
      <c r="C6893" t="s">
        <v>166</v>
      </c>
      <c r="D6893" t="s">
        <v>158</v>
      </c>
      <c r="E6893" t="s">
        <v>30</v>
      </c>
      <c r="F6893" t="s">
        <v>159</v>
      </c>
      <c r="G6893" s="2">
        <v>2</v>
      </c>
      <c r="H6893" s="2" t="s">
        <v>627</v>
      </c>
      <c r="I6893" s="67">
        <v>149757.24</v>
      </c>
      <c r="J6893" s="67">
        <v>12.32</v>
      </c>
      <c r="K6893" s="67">
        <v>149757.24</v>
      </c>
      <c r="L6893" s="67">
        <v>11.15</v>
      </c>
      <c r="M6893" s="67">
        <v>149757.24</v>
      </c>
      <c r="N6893" s="67">
        <v>57.63</v>
      </c>
      <c r="P6893" s="67">
        <v>0</v>
      </c>
      <c r="Q6893" s="67">
        <v>299514.48</v>
      </c>
      <c r="R6893" s="2" t="s">
        <v>161</v>
      </c>
      <c r="S6893" s="2" t="s">
        <v>161</v>
      </c>
      <c r="T6893" s="2" t="s">
        <v>161</v>
      </c>
      <c r="U6893" t="s">
        <v>783</v>
      </c>
    </row>
    <row r="6894" spans="3:21" x14ac:dyDescent="0.3">
      <c r="C6894" t="s">
        <v>32</v>
      </c>
      <c r="D6894" t="s">
        <v>158</v>
      </c>
      <c r="E6894" t="s">
        <v>30</v>
      </c>
      <c r="F6894" t="s">
        <v>159</v>
      </c>
      <c r="G6894" s="2">
        <v>3</v>
      </c>
      <c r="H6894" s="2" t="s">
        <v>380</v>
      </c>
      <c r="I6894" s="67">
        <v>52117.26</v>
      </c>
      <c r="J6894" s="67">
        <v>0.94</v>
      </c>
      <c r="K6894" s="67">
        <v>52117.26</v>
      </c>
      <c r="L6894" s="67">
        <v>1.73</v>
      </c>
      <c r="M6894" s="67">
        <v>52117.26</v>
      </c>
      <c r="N6894" s="67">
        <v>11.95</v>
      </c>
      <c r="P6894" s="67">
        <v>0</v>
      </c>
      <c r="Q6894" s="67">
        <v>156351.78</v>
      </c>
      <c r="R6894" s="2" t="s">
        <v>161</v>
      </c>
      <c r="S6894" s="2" t="s">
        <v>161</v>
      </c>
      <c r="T6894" s="2" t="s">
        <v>161</v>
      </c>
      <c r="U6894" t="s">
        <v>783</v>
      </c>
    </row>
    <row r="6895" spans="3:21" x14ac:dyDescent="0.3">
      <c r="C6895" t="s">
        <v>31</v>
      </c>
      <c r="D6895" t="s">
        <v>158</v>
      </c>
      <c r="E6895" t="s">
        <v>29</v>
      </c>
      <c r="F6895" t="s">
        <v>159</v>
      </c>
      <c r="G6895" s="2">
        <v>1</v>
      </c>
      <c r="H6895" s="2" t="s">
        <v>173</v>
      </c>
      <c r="I6895" s="67">
        <v>-31455.77</v>
      </c>
      <c r="J6895" s="67">
        <v>0</v>
      </c>
      <c r="K6895" s="67">
        <v>-31455.77</v>
      </c>
      <c r="L6895" s="67">
        <v>0</v>
      </c>
      <c r="M6895" s="67">
        <v>-31455.77</v>
      </c>
      <c r="N6895" s="67">
        <v>0</v>
      </c>
      <c r="P6895" s="67">
        <v>0</v>
      </c>
      <c r="Q6895" s="67">
        <v>0</v>
      </c>
      <c r="U6895" t="s">
        <v>783</v>
      </c>
    </row>
    <row r="6896" spans="3:21" x14ac:dyDescent="0.3">
      <c r="C6896" t="s">
        <v>32</v>
      </c>
      <c r="D6896" t="s">
        <v>158</v>
      </c>
      <c r="E6896" t="s">
        <v>30</v>
      </c>
      <c r="F6896" t="s">
        <v>159</v>
      </c>
      <c r="G6896" s="2">
        <v>-1</v>
      </c>
      <c r="H6896" s="2" t="s">
        <v>536</v>
      </c>
      <c r="I6896" s="67">
        <v>1881.45</v>
      </c>
      <c r="J6896" s="67">
        <v>0</v>
      </c>
      <c r="K6896" s="67">
        <v>1881.45</v>
      </c>
      <c r="L6896" s="67">
        <v>0</v>
      </c>
      <c r="M6896" s="67">
        <v>1881.45</v>
      </c>
      <c r="N6896" s="67">
        <v>0.01</v>
      </c>
      <c r="P6896" s="67">
        <v>0</v>
      </c>
      <c r="Q6896" s="67">
        <v>0</v>
      </c>
      <c r="R6896" s="2" t="s">
        <v>161</v>
      </c>
      <c r="S6896" s="2" t="s">
        <v>161</v>
      </c>
      <c r="T6896" s="2" t="s">
        <v>161</v>
      </c>
      <c r="U6896" t="s">
        <v>783</v>
      </c>
    </row>
    <row r="6897" spans="3:21" x14ac:dyDescent="0.3">
      <c r="C6897" t="s">
        <v>31</v>
      </c>
      <c r="D6897" t="s">
        <v>158</v>
      </c>
      <c r="E6897" t="s">
        <v>30</v>
      </c>
      <c r="F6897" t="s">
        <v>159</v>
      </c>
      <c r="G6897" s="2">
        <v>1</v>
      </c>
      <c r="H6897" s="2" t="s">
        <v>582</v>
      </c>
      <c r="I6897" s="67">
        <v>94678.82</v>
      </c>
      <c r="J6897" s="67">
        <v>2.58</v>
      </c>
      <c r="K6897" s="67">
        <v>94678.82</v>
      </c>
      <c r="L6897" s="67">
        <v>1.4</v>
      </c>
      <c r="M6897" s="67">
        <v>94678.82</v>
      </c>
      <c r="N6897" s="67">
        <v>22.98</v>
      </c>
      <c r="P6897" s="67">
        <v>0</v>
      </c>
      <c r="Q6897" s="67">
        <v>94678.82</v>
      </c>
      <c r="R6897" s="2" t="s">
        <v>161</v>
      </c>
      <c r="S6897" s="2" t="s">
        <v>161</v>
      </c>
      <c r="T6897" s="2" t="s">
        <v>161</v>
      </c>
      <c r="U6897" t="s">
        <v>783</v>
      </c>
    </row>
    <row r="6898" spans="3:21" x14ac:dyDescent="0.3">
      <c r="C6898" t="s">
        <v>32</v>
      </c>
      <c r="D6898" t="s">
        <v>158</v>
      </c>
      <c r="E6898" t="s">
        <v>30</v>
      </c>
      <c r="F6898" t="s">
        <v>159</v>
      </c>
      <c r="G6898" s="2">
        <v>5</v>
      </c>
      <c r="H6898" s="2" t="s">
        <v>338</v>
      </c>
      <c r="I6898" s="67">
        <v>28950.7</v>
      </c>
      <c r="J6898" s="67">
        <v>0</v>
      </c>
      <c r="K6898" s="67">
        <v>28950.7</v>
      </c>
      <c r="L6898" s="67">
        <v>0</v>
      </c>
      <c r="M6898" s="67">
        <v>28950.7</v>
      </c>
      <c r="N6898" s="67">
        <v>0</v>
      </c>
      <c r="P6898" s="67">
        <v>0</v>
      </c>
      <c r="Q6898" s="67">
        <v>144753.5</v>
      </c>
      <c r="R6898" s="2" t="s">
        <v>161</v>
      </c>
      <c r="S6898" s="2" t="s">
        <v>161</v>
      </c>
      <c r="T6898" s="2" t="s">
        <v>161</v>
      </c>
      <c r="U6898" t="s">
        <v>783</v>
      </c>
    </row>
    <row r="6899" spans="3:21" x14ac:dyDescent="0.3">
      <c r="C6899" t="s">
        <v>166</v>
      </c>
      <c r="D6899" t="s">
        <v>158</v>
      </c>
      <c r="E6899" t="s">
        <v>29</v>
      </c>
      <c r="F6899" t="s">
        <v>159</v>
      </c>
      <c r="G6899" s="2">
        <v>4</v>
      </c>
      <c r="H6899" s="2" t="s">
        <v>213</v>
      </c>
      <c r="I6899" s="67">
        <v>-1031.3</v>
      </c>
      <c r="J6899" s="67">
        <v>0</v>
      </c>
      <c r="K6899" s="67">
        <v>-1031.3</v>
      </c>
      <c r="L6899" s="67">
        <v>0</v>
      </c>
      <c r="M6899" s="67">
        <v>-1031.3</v>
      </c>
      <c r="N6899" s="67">
        <v>0</v>
      </c>
      <c r="P6899" s="67">
        <v>0</v>
      </c>
      <c r="Q6899" s="67">
        <v>0</v>
      </c>
      <c r="U6899" t="s">
        <v>783</v>
      </c>
    </row>
    <row r="6900" spans="3:21" x14ac:dyDescent="0.3">
      <c r="C6900" t="s">
        <v>166</v>
      </c>
      <c r="D6900" t="s">
        <v>158</v>
      </c>
      <c r="E6900" t="s">
        <v>30</v>
      </c>
      <c r="F6900" t="s">
        <v>159</v>
      </c>
      <c r="G6900" s="2">
        <v>-1</v>
      </c>
      <c r="H6900" s="2" t="s">
        <v>284</v>
      </c>
      <c r="I6900" s="67">
        <v>180117.53</v>
      </c>
      <c r="J6900" s="67">
        <v>4.66</v>
      </c>
      <c r="K6900" s="67">
        <v>180117.53</v>
      </c>
      <c r="L6900" s="67">
        <v>2.09</v>
      </c>
      <c r="M6900" s="67">
        <v>180117.53</v>
      </c>
      <c r="N6900" s="67">
        <v>26.1</v>
      </c>
      <c r="P6900" s="67">
        <v>0</v>
      </c>
      <c r="Q6900" s="67">
        <v>0</v>
      </c>
      <c r="R6900" s="2" t="s">
        <v>161</v>
      </c>
      <c r="S6900" s="2" t="s">
        <v>161</v>
      </c>
      <c r="T6900" s="2" t="s">
        <v>161</v>
      </c>
      <c r="U6900" t="s">
        <v>783</v>
      </c>
    </row>
    <row r="6901" spans="3:21" x14ac:dyDescent="0.3">
      <c r="C6901" t="s">
        <v>31</v>
      </c>
      <c r="D6901" t="s">
        <v>158</v>
      </c>
      <c r="E6901" t="s">
        <v>29</v>
      </c>
      <c r="F6901" t="s">
        <v>159</v>
      </c>
      <c r="G6901" s="2">
        <v>10</v>
      </c>
      <c r="H6901" s="2" t="s">
        <v>369</v>
      </c>
      <c r="I6901" s="67">
        <v>-145.32</v>
      </c>
      <c r="J6901" s="67">
        <v>0</v>
      </c>
      <c r="K6901" s="67">
        <v>-145.32</v>
      </c>
      <c r="L6901" s="67">
        <v>0</v>
      </c>
      <c r="M6901" s="67">
        <v>-145.32</v>
      </c>
      <c r="N6901" s="67">
        <v>0</v>
      </c>
      <c r="P6901" s="67">
        <v>0</v>
      </c>
      <c r="Q6901" s="67">
        <v>0</v>
      </c>
      <c r="U6901" t="s">
        <v>783</v>
      </c>
    </row>
    <row r="6902" spans="3:21" x14ac:dyDescent="0.3">
      <c r="C6902" t="s">
        <v>166</v>
      </c>
      <c r="D6902" t="s">
        <v>158</v>
      </c>
      <c r="E6902" t="s">
        <v>30</v>
      </c>
      <c r="F6902" t="s">
        <v>159</v>
      </c>
      <c r="G6902" s="2">
        <v>-1</v>
      </c>
      <c r="H6902" s="2" t="s">
        <v>494</v>
      </c>
      <c r="I6902" s="67">
        <v>266000</v>
      </c>
      <c r="J6902" s="67">
        <v>0</v>
      </c>
      <c r="K6902" s="67">
        <v>266000</v>
      </c>
      <c r="L6902" s="67">
        <v>0</v>
      </c>
      <c r="M6902" s="67">
        <v>266000</v>
      </c>
      <c r="N6902" s="67">
        <v>89.31</v>
      </c>
      <c r="P6902" s="67">
        <v>0</v>
      </c>
      <c r="Q6902" s="67">
        <v>0</v>
      </c>
      <c r="R6902" s="2" t="s">
        <v>161</v>
      </c>
      <c r="S6902" s="2" t="s">
        <v>161</v>
      </c>
      <c r="T6902" s="2" t="s">
        <v>165</v>
      </c>
      <c r="U6902" t="s">
        <v>783</v>
      </c>
    </row>
    <row r="6903" spans="3:21" x14ac:dyDescent="0.3">
      <c r="C6903" t="s">
        <v>31</v>
      </c>
      <c r="D6903" t="s">
        <v>158</v>
      </c>
      <c r="E6903" t="s">
        <v>29</v>
      </c>
      <c r="F6903" t="s">
        <v>159</v>
      </c>
      <c r="G6903" s="2">
        <v>6</v>
      </c>
      <c r="H6903" s="2" t="s">
        <v>336</v>
      </c>
      <c r="I6903" s="67">
        <v>-63072.03</v>
      </c>
      <c r="J6903" s="67">
        <v>0</v>
      </c>
      <c r="K6903" s="67">
        <v>-63072.03</v>
      </c>
      <c r="L6903" s="67">
        <v>0</v>
      </c>
      <c r="M6903" s="67">
        <v>-63072.03</v>
      </c>
      <c r="N6903" s="67">
        <v>0</v>
      </c>
      <c r="P6903" s="67">
        <v>0</v>
      </c>
      <c r="Q6903" s="67">
        <v>0</v>
      </c>
      <c r="U6903" t="s">
        <v>783</v>
      </c>
    </row>
    <row r="6904" spans="3:21" x14ac:dyDescent="0.3">
      <c r="C6904" t="s">
        <v>166</v>
      </c>
      <c r="D6904" t="s">
        <v>158</v>
      </c>
      <c r="E6904" t="s">
        <v>29</v>
      </c>
      <c r="F6904" t="s">
        <v>159</v>
      </c>
      <c r="G6904" s="2">
        <v>6</v>
      </c>
      <c r="H6904" s="2" t="s">
        <v>300</v>
      </c>
      <c r="I6904" s="67">
        <v>-1495.14</v>
      </c>
      <c r="J6904" s="67">
        <v>0</v>
      </c>
      <c r="K6904" s="67">
        <v>-1495.14</v>
      </c>
      <c r="L6904" s="67">
        <v>0</v>
      </c>
      <c r="M6904" s="67">
        <v>-1495.14</v>
      </c>
      <c r="N6904" s="67">
        <v>0</v>
      </c>
      <c r="P6904" s="67">
        <v>0</v>
      </c>
      <c r="Q6904" s="67">
        <v>0</v>
      </c>
      <c r="U6904" t="s">
        <v>783</v>
      </c>
    </row>
    <row r="6905" spans="3:21" x14ac:dyDescent="0.3">
      <c r="C6905" t="s">
        <v>32</v>
      </c>
      <c r="D6905" t="s">
        <v>158</v>
      </c>
      <c r="E6905" t="s">
        <v>29</v>
      </c>
      <c r="F6905" t="s">
        <v>159</v>
      </c>
      <c r="G6905" s="2">
        <v>1</v>
      </c>
      <c r="H6905" s="2" t="s">
        <v>571</v>
      </c>
      <c r="I6905" s="67">
        <v>-10040.85</v>
      </c>
      <c r="J6905" s="67">
        <v>0</v>
      </c>
      <c r="K6905" s="67">
        <v>-10040.85</v>
      </c>
      <c r="L6905" s="67">
        <v>0</v>
      </c>
      <c r="M6905" s="67">
        <v>-10040.85</v>
      </c>
      <c r="N6905" s="67">
        <v>0</v>
      </c>
      <c r="P6905" s="67">
        <v>0</v>
      </c>
      <c r="Q6905" s="67">
        <v>0</v>
      </c>
      <c r="U6905" t="s">
        <v>783</v>
      </c>
    </row>
    <row r="6906" spans="3:21" x14ac:dyDescent="0.3">
      <c r="C6906" t="s">
        <v>166</v>
      </c>
      <c r="D6906" t="s">
        <v>158</v>
      </c>
      <c r="E6906" t="s">
        <v>29</v>
      </c>
      <c r="F6906" t="s">
        <v>159</v>
      </c>
      <c r="G6906" s="2">
        <v>4</v>
      </c>
      <c r="H6906" s="2" t="s">
        <v>212</v>
      </c>
      <c r="I6906" s="67">
        <v>-10794.98</v>
      </c>
      <c r="J6906" s="67">
        <v>0</v>
      </c>
      <c r="K6906" s="67">
        <v>-10794.98</v>
      </c>
      <c r="L6906" s="67">
        <v>0</v>
      </c>
      <c r="M6906" s="67">
        <v>-10794.98</v>
      </c>
      <c r="N6906" s="67">
        <v>0</v>
      </c>
      <c r="P6906" s="67">
        <v>0</v>
      </c>
      <c r="Q6906" s="67">
        <v>0</v>
      </c>
      <c r="U6906" t="s">
        <v>783</v>
      </c>
    </row>
    <row r="6907" spans="3:21" x14ac:dyDescent="0.3">
      <c r="C6907" t="s">
        <v>166</v>
      </c>
      <c r="D6907" t="s">
        <v>158</v>
      </c>
      <c r="E6907" t="s">
        <v>29</v>
      </c>
      <c r="F6907" t="s">
        <v>159</v>
      </c>
      <c r="G6907" s="2">
        <v>1</v>
      </c>
      <c r="H6907" s="2" t="s">
        <v>366</v>
      </c>
      <c r="I6907" s="67">
        <v>-28.29</v>
      </c>
      <c r="J6907" s="67">
        <v>0</v>
      </c>
      <c r="K6907" s="67">
        <v>-28.29</v>
      </c>
      <c r="L6907" s="67">
        <v>0</v>
      </c>
      <c r="M6907" s="67">
        <v>-28.29</v>
      </c>
      <c r="N6907" s="67">
        <v>0</v>
      </c>
      <c r="P6907" s="67">
        <v>0</v>
      </c>
      <c r="Q6907" s="67">
        <v>0</v>
      </c>
      <c r="U6907" t="s">
        <v>783</v>
      </c>
    </row>
    <row r="6908" spans="3:21" x14ac:dyDescent="0.3">
      <c r="C6908" t="s">
        <v>166</v>
      </c>
      <c r="D6908" t="s">
        <v>158</v>
      </c>
      <c r="E6908" t="s">
        <v>29</v>
      </c>
      <c r="F6908" t="s">
        <v>159</v>
      </c>
      <c r="G6908" s="2">
        <v>2</v>
      </c>
      <c r="H6908" s="2" t="s">
        <v>401</v>
      </c>
      <c r="I6908" s="67">
        <v>-2718.55</v>
      </c>
      <c r="J6908" s="67">
        <v>0</v>
      </c>
      <c r="K6908" s="67">
        <v>-2718.55</v>
      </c>
      <c r="L6908" s="67">
        <v>0</v>
      </c>
      <c r="M6908" s="67">
        <v>-2718.55</v>
      </c>
      <c r="N6908" s="67">
        <v>0</v>
      </c>
      <c r="P6908" s="67">
        <v>0</v>
      </c>
      <c r="Q6908" s="67">
        <v>0</v>
      </c>
      <c r="U6908" t="s">
        <v>783</v>
      </c>
    </row>
    <row r="6909" spans="3:21" x14ac:dyDescent="0.3">
      <c r="C6909" t="s">
        <v>31</v>
      </c>
      <c r="D6909" t="s">
        <v>158</v>
      </c>
      <c r="E6909" t="s">
        <v>30</v>
      </c>
      <c r="F6909" t="s">
        <v>159</v>
      </c>
      <c r="G6909" s="2">
        <v>-4</v>
      </c>
      <c r="H6909" s="2" t="s">
        <v>414</v>
      </c>
      <c r="I6909" s="67">
        <v>160.22999999999999</v>
      </c>
      <c r="J6909" s="67">
        <v>0.01</v>
      </c>
      <c r="K6909" s="67">
        <v>160.22999999999999</v>
      </c>
      <c r="L6909" s="67">
        <v>0</v>
      </c>
      <c r="M6909" s="67">
        <v>160.22999999999999</v>
      </c>
      <c r="N6909" s="67">
        <v>0.05</v>
      </c>
      <c r="P6909" s="67">
        <v>0</v>
      </c>
      <c r="Q6909" s="67">
        <v>0</v>
      </c>
      <c r="R6909" s="2" t="s">
        <v>161</v>
      </c>
      <c r="S6909" s="2" t="s">
        <v>161</v>
      </c>
      <c r="T6909" s="2" t="s">
        <v>161</v>
      </c>
      <c r="U6909" t="s">
        <v>783</v>
      </c>
    </row>
    <row r="6910" spans="3:21" x14ac:dyDescent="0.3">
      <c r="C6910" t="s">
        <v>166</v>
      </c>
      <c r="D6910" t="s">
        <v>158</v>
      </c>
      <c r="E6910" t="s">
        <v>30</v>
      </c>
      <c r="F6910" t="s">
        <v>159</v>
      </c>
      <c r="G6910" s="2">
        <v>-1</v>
      </c>
      <c r="H6910" s="2" t="s">
        <v>297</v>
      </c>
      <c r="I6910" s="67">
        <v>2338217.46</v>
      </c>
      <c r="J6910" s="67">
        <v>129.94999999999999</v>
      </c>
      <c r="K6910" s="67">
        <v>2338217.46</v>
      </c>
      <c r="L6910" s="67">
        <v>58.38</v>
      </c>
      <c r="M6910" s="67">
        <v>2338217.46</v>
      </c>
      <c r="N6910" s="67">
        <v>727.89</v>
      </c>
      <c r="P6910" s="67">
        <v>0</v>
      </c>
      <c r="Q6910" s="67">
        <v>0</v>
      </c>
      <c r="R6910" s="2" t="s">
        <v>161</v>
      </c>
      <c r="S6910" s="2" t="s">
        <v>161</v>
      </c>
      <c r="T6910" s="2" t="s">
        <v>161</v>
      </c>
      <c r="U6910" t="s">
        <v>783</v>
      </c>
    </row>
    <row r="6911" spans="3:21" x14ac:dyDescent="0.3">
      <c r="C6911" t="s">
        <v>31</v>
      </c>
      <c r="D6911" t="s">
        <v>158</v>
      </c>
      <c r="E6911" t="s">
        <v>30</v>
      </c>
      <c r="F6911" t="s">
        <v>159</v>
      </c>
      <c r="G6911" s="2">
        <v>1</v>
      </c>
      <c r="H6911" s="2" t="s">
        <v>215</v>
      </c>
      <c r="I6911" s="67">
        <v>6395.75</v>
      </c>
      <c r="J6911" s="67">
        <v>435.49</v>
      </c>
      <c r="K6911" s="67">
        <v>6395.75</v>
      </c>
      <c r="L6911" s="67">
        <v>0.48</v>
      </c>
      <c r="M6911" s="67">
        <v>6395.75</v>
      </c>
      <c r="N6911" s="67">
        <v>4.5999999999999996</v>
      </c>
      <c r="P6911" s="67">
        <v>0</v>
      </c>
      <c r="Q6911" s="67">
        <v>6395.75</v>
      </c>
      <c r="R6911" s="2" t="s">
        <v>161</v>
      </c>
      <c r="S6911" s="2" t="s">
        <v>165</v>
      </c>
      <c r="T6911" s="2" t="s">
        <v>165</v>
      </c>
      <c r="U6911" t="s">
        <v>783</v>
      </c>
    </row>
    <row r="6912" spans="3:21" x14ac:dyDescent="0.3">
      <c r="C6912" t="s">
        <v>166</v>
      </c>
      <c r="D6912" t="s">
        <v>158</v>
      </c>
      <c r="E6912" t="s">
        <v>30</v>
      </c>
      <c r="F6912" t="s">
        <v>159</v>
      </c>
      <c r="G6912" s="2">
        <v>1</v>
      </c>
      <c r="H6912" s="2" t="s">
        <v>164</v>
      </c>
      <c r="I6912" s="67">
        <v>1147619.3700000001</v>
      </c>
      <c r="J6912" s="67">
        <v>194.29</v>
      </c>
      <c r="K6912" s="67">
        <v>1147619.3700000001</v>
      </c>
      <c r="L6912" s="67">
        <v>92.29</v>
      </c>
      <c r="M6912" s="67">
        <v>1147619.3700000001</v>
      </c>
      <c r="N6912" s="67">
        <v>883.85</v>
      </c>
      <c r="P6912" s="67">
        <v>21.86</v>
      </c>
      <c r="Q6912" s="67">
        <v>1147619.3700000001</v>
      </c>
      <c r="R6912" s="2" t="s">
        <v>161</v>
      </c>
      <c r="S6912" s="2" t="s">
        <v>161</v>
      </c>
      <c r="T6912" s="2" t="s">
        <v>161</v>
      </c>
      <c r="U6912" t="s">
        <v>783</v>
      </c>
    </row>
    <row r="6913" spans="3:21" x14ac:dyDescent="0.3">
      <c r="C6913" t="s">
        <v>32</v>
      </c>
      <c r="D6913" t="s">
        <v>158</v>
      </c>
      <c r="E6913" t="s">
        <v>30</v>
      </c>
      <c r="F6913" t="s">
        <v>159</v>
      </c>
      <c r="G6913" s="2">
        <v>-4</v>
      </c>
      <c r="H6913" s="2" t="s">
        <v>385</v>
      </c>
      <c r="I6913" s="67">
        <v>84300.46</v>
      </c>
      <c r="J6913" s="67">
        <v>2.68</v>
      </c>
      <c r="K6913" s="67">
        <v>84300.46</v>
      </c>
      <c r="L6913" s="67">
        <v>1.27</v>
      </c>
      <c r="M6913" s="67">
        <v>84300.46</v>
      </c>
      <c r="N6913" s="67">
        <v>12.17</v>
      </c>
      <c r="P6913" s="67">
        <v>0</v>
      </c>
      <c r="Q6913" s="67">
        <v>0</v>
      </c>
      <c r="R6913" s="2" t="s">
        <v>161</v>
      </c>
      <c r="S6913" s="2" t="s">
        <v>161</v>
      </c>
      <c r="T6913" s="2" t="s">
        <v>161</v>
      </c>
      <c r="U6913" t="s">
        <v>783</v>
      </c>
    </row>
    <row r="6914" spans="3:21" x14ac:dyDescent="0.3">
      <c r="C6914" t="s">
        <v>166</v>
      </c>
      <c r="D6914" t="s">
        <v>158</v>
      </c>
      <c r="E6914" t="s">
        <v>30</v>
      </c>
      <c r="F6914" t="s">
        <v>159</v>
      </c>
      <c r="G6914" s="2">
        <v>7</v>
      </c>
      <c r="H6914" s="2" t="s">
        <v>183</v>
      </c>
      <c r="I6914" s="67">
        <v>143078.29</v>
      </c>
      <c r="J6914" s="67">
        <v>2.4</v>
      </c>
      <c r="K6914" s="67">
        <v>143078.29</v>
      </c>
      <c r="L6914" s="67">
        <v>12.9</v>
      </c>
      <c r="M6914" s="67">
        <v>143078.29</v>
      </c>
      <c r="N6914" s="67">
        <v>19.559999999999999</v>
      </c>
      <c r="P6914" s="67">
        <v>0</v>
      </c>
      <c r="Q6914" s="67">
        <v>1001548.03</v>
      </c>
      <c r="R6914" s="2" t="s">
        <v>161</v>
      </c>
      <c r="S6914" s="2" t="s">
        <v>161</v>
      </c>
      <c r="T6914" s="2" t="s">
        <v>165</v>
      </c>
      <c r="U6914" t="s">
        <v>783</v>
      </c>
    </row>
    <row r="6915" spans="3:21" x14ac:dyDescent="0.3">
      <c r="C6915" t="s">
        <v>166</v>
      </c>
      <c r="D6915" t="s">
        <v>158</v>
      </c>
      <c r="E6915" t="s">
        <v>30</v>
      </c>
      <c r="F6915" t="s">
        <v>159</v>
      </c>
      <c r="G6915" s="2">
        <v>3</v>
      </c>
      <c r="H6915" s="2" t="s">
        <v>603</v>
      </c>
      <c r="I6915" s="67">
        <v>32247.57</v>
      </c>
      <c r="J6915" s="67">
        <v>4.33</v>
      </c>
      <c r="K6915" s="67">
        <v>32247.57</v>
      </c>
      <c r="L6915" s="67">
        <v>402.95</v>
      </c>
      <c r="M6915" s="67">
        <v>32247.57</v>
      </c>
      <c r="N6915" s="67">
        <v>7.91</v>
      </c>
      <c r="P6915" s="67">
        <v>0</v>
      </c>
      <c r="Q6915" s="67">
        <v>96742.709999999992</v>
      </c>
      <c r="R6915" s="2" t="s">
        <v>165</v>
      </c>
      <c r="S6915" s="2" t="s">
        <v>161</v>
      </c>
      <c r="T6915" s="2" t="s">
        <v>165</v>
      </c>
      <c r="U6915" t="s">
        <v>783</v>
      </c>
    </row>
    <row r="6916" spans="3:21" x14ac:dyDescent="0.3">
      <c r="C6916" t="s">
        <v>166</v>
      </c>
      <c r="D6916" t="s">
        <v>158</v>
      </c>
      <c r="E6916" t="s">
        <v>30</v>
      </c>
      <c r="F6916" t="s">
        <v>159</v>
      </c>
      <c r="G6916" s="2">
        <v>2</v>
      </c>
      <c r="H6916" s="2" t="s">
        <v>628</v>
      </c>
      <c r="I6916" s="67">
        <v>23245.41</v>
      </c>
      <c r="J6916" s="67">
        <v>0.44</v>
      </c>
      <c r="K6916" s="67">
        <v>23245.41</v>
      </c>
      <c r="L6916" s="67">
        <v>519.58000000000004</v>
      </c>
      <c r="M6916" s="67">
        <v>23245.41</v>
      </c>
      <c r="N6916" s="67">
        <v>3.94</v>
      </c>
      <c r="P6916" s="67">
        <v>23245.41</v>
      </c>
      <c r="Q6916" s="67">
        <v>46490.82</v>
      </c>
      <c r="R6916" s="2" t="s">
        <v>165</v>
      </c>
      <c r="S6916" s="2" t="s">
        <v>161</v>
      </c>
      <c r="T6916" s="2" t="s">
        <v>165</v>
      </c>
      <c r="U6916" t="s">
        <v>783</v>
      </c>
    </row>
    <row r="6917" spans="3:21" x14ac:dyDescent="0.3">
      <c r="C6917" t="s">
        <v>166</v>
      </c>
      <c r="D6917" t="s">
        <v>158</v>
      </c>
      <c r="E6917" t="s">
        <v>29</v>
      </c>
      <c r="F6917" t="s">
        <v>159</v>
      </c>
      <c r="G6917" s="2">
        <v>-1</v>
      </c>
      <c r="H6917" s="2" t="s">
        <v>623</v>
      </c>
      <c r="I6917" s="67">
        <v>-30.87</v>
      </c>
      <c r="J6917" s="67">
        <v>0</v>
      </c>
      <c r="K6917" s="67">
        <v>-30.87</v>
      </c>
      <c r="L6917" s="67">
        <v>0</v>
      </c>
      <c r="M6917" s="67">
        <v>-30.87</v>
      </c>
      <c r="N6917" s="67">
        <v>0</v>
      </c>
      <c r="P6917" s="67">
        <v>0</v>
      </c>
      <c r="Q6917" s="67">
        <v>0</v>
      </c>
      <c r="U6917" t="s">
        <v>783</v>
      </c>
    </row>
    <row r="6918" spans="3:21" x14ac:dyDescent="0.3">
      <c r="C6918" t="s">
        <v>166</v>
      </c>
      <c r="D6918" t="s">
        <v>158</v>
      </c>
      <c r="E6918" t="s">
        <v>29</v>
      </c>
      <c r="F6918" t="s">
        <v>159</v>
      </c>
      <c r="G6918" s="2">
        <v>0</v>
      </c>
      <c r="H6918" s="2" t="s">
        <v>284</v>
      </c>
      <c r="I6918" s="67">
        <v>-8819.15</v>
      </c>
      <c r="J6918" s="67">
        <v>0</v>
      </c>
      <c r="K6918" s="67">
        <v>-8819.15</v>
      </c>
      <c r="L6918" s="67">
        <v>0</v>
      </c>
      <c r="M6918" s="67">
        <v>-8819.15</v>
      </c>
      <c r="N6918" s="67">
        <v>0</v>
      </c>
      <c r="P6918" s="67">
        <v>0</v>
      </c>
      <c r="Q6918" s="67">
        <v>0</v>
      </c>
      <c r="U6918" t="s">
        <v>783</v>
      </c>
    </row>
    <row r="6919" spans="3:21" x14ac:dyDescent="0.3">
      <c r="C6919" t="s">
        <v>166</v>
      </c>
      <c r="D6919" t="s">
        <v>158</v>
      </c>
      <c r="E6919" t="s">
        <v>30</v>
      </c>
      <c r="F6919" t="s">
        <v>159</v>
      </c>
      <c r="G6919" s="2">
        <v>1</v>
      </c>
      <c r="H6919" s="2" t="s">
        <v>258</v>
      </c>
      <c r="I6919" s="67">
        <v>59824.51</v>
      </c>
      <c r="J6919" s="67">
        <v>4684.3900000000003</v>
      </c>
      <c r="K6919" s="67">
        <v>59824.51</v>
      </c>
      <c r="L6919" s="67">
        <v>4.55</v>
      </c>
      <c r="M6919" s="67">
        <v>59824.51</v>
      </c>
      <c r="N6919" s="67">
        <v>62.53</v>
      </c>
      <c r="P6919" s="67">
        <v>0</v>
      </c>
      <c r="Q6919" s="67">
        <v>59824.51</v>
      </c>
      <c r="R6919" s="2" t="s">
        <v>161</v>
      </c>
      <c r="S6919" s="2" t="s">
        <v>165</v>
      </c>
      <c r="T6919" s="2" t="s">
        <v>165</v>
      </c>
      <c r="U6919" t="s">
        <v>783</v>
      </c>
    </row>
    <row r="6920" spans="3:21" x14ac:dyDescent="0.3">
      <c r="C6920" t="s">
        <v>32</v>
      </c>
      <c r="D6920" t="s">
        <v>158</v>
      </c>
      <c r="E6920" t="s">
        <v>29</v>
      </c>
      <c r="F6920" t="s">
        <v>159</v>
      </c>
      <c r="G6920" s="2">
        <v>-1</v>
      </c>
      <c r="H6920" s="2" t="s">
        <v>660</v>
      </c>
      <c r="I6920" s="67">
        <v>-22778.77</v>
      </c>
      <c r="J6920" s="67">
        <v>0</v>
      </c>
      <c r="K6920" s="67">
        <v>-22778.77</v>
      </c>
      <c r="L6920" s="67">
        <v>0</v>
      </c>
      <c r="M6920" s="67">
        <v>-22778.77</v>
      </c>
      <c r="N6920" s="67">
        <v>0</v>
      </c>
      <c r="P6920" s="67">
        <v>0</v>
      </c>
      <c r="Q6920" s="67">
        <v>0</v>
      </c>
      <c r="U6920" t="s">
        <v>783</v>
      </c>
    </row>
    <row r="6921" spans="3:21" x14ac:dyDescent="0.3">
      <c r="C6921" t="s">
        <v>166</v>
      </c>
      <c r="D6921" t="s">
        <v>158</v>
      </c>
      <c r="E6921" t="s">
        <v>30</v>
      </c>
      <c r="F6921" t="s">
        <v>159</v>
      </c>
      <c r="G6921" s="2">
        <v>3</v>
      </c>
      <c r="H6921" s="2" t="s">
        <v>360</v>
      </c>
      <c r="I6921" s="67">
        <v>1679215.85</v>
      </c>
      <c r="J6921" s="67">
        <v>178.23</v>
      </c>
      <c r="K6921" s="67">
        <v>1679215.85</v>
      </c>
      <c r="L6921" s="67">
        <v>84.66</v>
      </c>
      <c r="M6921" s="67">
        <v>1679215.85</v>
      </c>
      <c r="N6921" s="67">
        <v>810.78</v>
      </c>
      <c r="P6921" s="67">
        <v>0</v>
      </c>
      <c r="Q6921" s="67">
        <v>5037647.5500000007</v>
      </c>
      <c r="R6921" s="2" t="s">
        <v>161</v>
      </c>
      <c r="S6921" s="2" t="s">
        <v>161</v>
      </c>
      <c r="T6921" s="2" t="s">
        <v>161</v>
      </c>
      <c r="U6921" t="s">
        <v>783</v>
      </c>
    </row>
    <row r="6922" spans="3:21" x14ac:dyDescent="0.3">
      <c r="C6922" t="s">
        <v>31</v>
      </c>
      <c r="D6922" t="s">
        <v>158</v>
      </c>
      <c r="E6922" t="s">
        <v>29</v>
      </c>
      <c r="F6922" t="s">
        <v>159</v>
      </c>
      <c r="G6922" s="2">
        <v>0</v>
      </c>
      <c r="H6922" s="2" t="s">
        <v>327</v>
      </c>
      <c r="I6922" s="67">
        <v>-364.83</v>
      </c>
      <c r="J6922" s="67">
        <v>0</v>
      </c>
      <c r="K6922" s="67">
        <v>-364.83</v>
      </c>
      <c r="L6922" s="67">
        <v>0</v>
      </c>
      <c r="M6922" s="67">
        <v>-364.83</v>
      </c>
      <c r="N6922" s="67">
        <v>0</v>
      </c>
      <c r="P6922" s="67">
        <v>0</v>
      </c>
      <c r="Q6922" s="67">
        <v>0</v>
      </c>
      <c r="U6922" t="s">
        <v>783</v>
      </c>
    </row>
    <row r="6923" spans="3:21" x14ac:dyDescent="0.3">
      <c r="C6923" t="s">
        <v>31</v>
      </c>
      <c r="D6923" t="s">
        <v>158</v>
      </c>
      <c r="E6923" t="s">
        <v>29</v>
      </c>
      <c r="F6923" t="s">
        <v>159</v>
      </c>
      <c r="G6923" s="2">
        <v>-1</v>
      </c>
      <c r="H6923" s="2" t="s">
        <v>262</v>
      </c>
      <c r="I6923" s="67">
        <v>-72114.17</v>
      </c>
      <c r="J6923" s="67">
        <v>0</v>
      </c>
      <c r="K6923" s="67">
        <v>-72114.17</v>
      </c>
      <c r="L6923" s="67">
        <v>0</v>
      </c>
      <c r="M6923" s="67">
        <v>-72114.17</v>
      </c>
      <c r="N6923" s="67">
        <v>0</v>
      </c>
      <c r="P6923" s="67">
        <v>0</v>
      </c>
      <c r="Q6923" s="67">
        <v>0</v>
      </c>
      <c r="U6923" t="s">
        <v>783</v>
      </c>
    </row>
    <row r="6924" spans="3:21" x14ac:dyDescent="0.3">
      <c r="C6924" t="s">
        <v>166</v>
      </c>
      <c r="D6924" t="s">
        <v>158</v>
      </c>
      <c r="E6924" t="s">
        <v>29</v>
      </c>
      <c r="F6924" t="s">
        <v>159</v>
      </c>
      <c r="G6924" s="2">
        <v>2</v>
      </c>
      <c r="H6924" s="2" t="s">
        <v>700</v>
      </c>
      <c r="I6924" s="67">
        <v>-70.06</v>
      </c>
      <c r="J6924" s="67">
        <v>0</v>
      </c>
      <c r="K6924" s="67">
        <v>-70.06</v>
      </c>
      <c r="L6924" s="67">
        <v>0</v>
      </c>
      <c r="M6924" s="67">
        <v>-70.06</v>
      </c>
      <c r="N6924" s="67">
        <v>0</v>
      </c>
      <c r="P6924" s="67">
        <v>0</v>
      </c>
      <c r="Q6924" s="67">
        <v>0</v>
      </c>
      <c r="U6924" t="s">
        <v>783</v>
      </c>
    </row>
    <row r="6925" spans="3:21" x14ac:dyDescent="0.3">
      <c r="C6925" t="s">
        <v>31</v>
      </c>
      <c r="D6925" t="s">
        <v>158</v>
      </c>
      <c r="E6925" t="s">
        <v>30</v>
      </c>
      <c r="F6925" t="s">
        <v>159</v>
      </c>
      <c r="G6925" s="2">
        <v>1</v>
      </c>
      <c r="H6925" s="2" t="s">
        <v>239</v>
      </c>
      <c r="I6925" s="67">
        <v>21923.61</v>
      </c>
      <c r="J6925" s="67">
        <v>2827.85</v>
      </c>
      <c r="K6925" s="67">
        <v>21923.61</v>
      </c>
      <c r="L6925" s="67">
        <v>0.76</v>
      </c>
      <c r="M6925" s="67">
        <v>21923.61</v>
      </c>
      <c r="N6925" s="67">
        <v>7.27</v>
      </c>
      <c r="P6925" s="67">
        <v>0</v>
      </c>
      <c r="Q6925" s="67">
        <v>21923.61</v>
      </c>
      <c r="R6925" s="2" t="s">
        <v>161</v>
      </c>
      <c r="S6925" s="2" t="s">
        <v>165</v>
      </c>
      <c r="T6925" s="2" t="s">
        <v>165</v>
      </c>
      <c r="U6925" t="s">
        <v>783</v>
      </c>
    </row>
    <row r="6926" spans="3:21" x14ac:dyDescent="0.3">
      <c r="C6926" t="s">
        <v>166</v>
      </c>
      <c r="D6926" t="s">
        <v>158</v>
      </c>
      <c r="E6926" t="s">
        <v>30</v>
      </c>
      <c r="F6926" t="s">
        <v>159</v>
      </c>
      <c r="G6926" s="2">
        <v>8</v>
      </c>
      <c r="H6926" s="2" t="s">
        <v>563</v>
      </c>
      <c r="I6926" s="67">
        <v>240137.76</v>
      </c>
      <c r="J6926" s="67">
        <v>6.38</v>
      </c>
      <c r="K6926" s="67">
        <v>240137.76</v>
      </c>
      <c r="L6926" s="67">
        <v>0.49</v>
      </c>
      <c r="M6926" s="67">
        <v>240137.76</v>
      </c>
      <c r="N6926" s="67">
        <v>2.58</v>
      </c>
      <c r="P6926" s="67">
        <v>0</v>
      </c>
      <c r="Q6926" s="67">
        <v>1921102.08</v>
      </c>
      <c r="R6926" s="2" t="s">
        <v>161</v>
      </c>
      <c r="S6926" s="2" t="s">
        <v>161</v>
      </c>
      <c r="T6926" s="2" t="s">
        <v>161</v>
      </c>
      <c r="U6926" t="s">
        <v>783</v>
      </c>
    </row>
    <row r="6927" spans="3:21" x14ac:dyDescent="0.3">
      <c r="C6927" t="s">
        <v>166</v>
      </c>
      <c r="D6927" t="s">
        <v>158</v>
      </c>
      <c r="E6927" t="s">
        <v>29</v>
      </c>
      <c r="F6927" t="s">
        <v>159</v>
      </c>
      <c r="G6927" s="2">
        <v>2</v>
      </c>
      <c r="H6927" s="2" t="s">
        <v>366</v>
      </c>
      <c r="I6927" s="67">
        <v>-933.46</v>
      </c>
      <c r="J6927" s="67">
        <v>0</v>
      </c>
      <c r="K6927" s="67">
        <v>-933.46</v>
      </c>
      <c r="L6927" s="67">
        <v>0</v>
      </c>
      <c r="M6927" s="67">
        <v>-933.46</v>
      </c>
      <c r="N6927" s="67">
        <v>0</v>
      </c>
      <c r="P6927" s="67">
        <v>0</v>
      </c>
      <c r="Q6927" s="67">
        <v>0</v>
      </c>
      <c r="U6927" t="s">
        <v>783</v>
      </c>
    </row>
    <row r="6928" spans="3:21" x14ac:dyDescent="0.3">
      <c r="D6928" t="s">
        <v>158</v>
      </c>
      <c r="E6928" t="s">
        <v>30</v>
      </c>
      <c r="F6928" t="s">
        <v>159</v>
      </c>
      <c r="G6928" s="2">
        <v>-3</v>
      </c>
      <c r="H6928" s="2" t="s">
        <v>551</v>
      </c>
      <c r="I6928" s="67">
        <v>22684.47</v>
      </c>
      <c r="J6928" s="67">
        <v>0.7</v>
      </c>
      <c r="K6928" s="67">
        <v>22684.47</v>
      </c>
      <c r="L6928" s="67">
        <v>0.12</v>
      </c>
      <c r="M6928" s="67">
        <v>22684.47</v>
      </c>
      <c r="N6928" s="67">
        <v>1.28</v>
      </c>
      <c r="P6928" s="67">
        <v>0</v>
      </c>
      <c r="Q6928" s="67">
        <v>0</v>
      </c>
      <c r="R6928" s="2" t="s">
        <v>161</v>
      </c>
      <c r="S6928" s="2" t="s">
        <v>161</v>
      </c>
      <c r="T6928" s="2" t="s">
        <v>161</v>
      </c>
      <c r="U6928" t="s">
        <v>783</v>
      </c>
    </row>
    <row r="6929" spans="3:21" x14ac:dyDescent="0.3">
      <c r="C6929" t="s">
        <v>166</v>
      </c>
      <c r="D6929" t="s">
        <v>158</v>
      </c>
      <c r="E6929" t="s">
        <v>29</v>
      </c>
      <c r="F6929" t="s">
        <v>159</v>
      </c>
      <c r="G6929" s="2">
        <v>1</v>
      </c>
      <c r="H6929" s="2" t="s">
        <v>401</v>
      </c>
      <c r="I6929" s="67">
        <v>-1206.77</v>
      </c>
      <c r="J6929" s="67">
        <v>0</v>
      </c>
      <c r="K6929" s="67">
        <v>-1206.77</v>
      </c>
      <c r="L6929" s="67">
        <v>0</v>
      </c>
      <c r="M6929" s="67">
        <v>-1206.77</v>
      </c>
      <c r="N6929" s="67">
        <v>0</v>
      </c>
      <c r="P6929" s="67">
        <v>0</v>
      </c>
      <c r="Q6929" s="67">
        <v>0</v>
      </c>
      <c r="U6929" t="s">
        <v>783</v>
      </c>
    </row>
    <row r="6930" spans="3:21" x14ac:dyDescent="0.3">
      <c r="C6930" t="s">
        <v>166</v>
      </c>
      <c r="D6930" t="s">
        <v>158</v>
      </c>
      <c r="E6930" t="s">
        <v>29</v>
      </c>
      <c r="F6930" t="s">
        <v>159</v>
      </c>
      <c r="G6930" s="2">
        <v>4</v>
      </c>
      <c r="H6930" s="2" t="s">
        <v>217</v>
      </c>
      <c r="I6930" s="67">
        <v>-6752.78</v>
      </c>
      <c r="J6930" s="67">
        <v>0</v>
      </c>
      <c r="K6930" s="67">
        <v>-6752.78</v>
      </c>
      <c r="L6930" s="67">
        <v>0</v>
      </c>
      <c r="M6930" s="67">
        <v>-6752.78</v>
      </c>
      <c r="N6930" s="67">
        <v>0</v>
      </c>
      <c r="P6930" s="67">
        <v>0</v>
      </c>
      <c r="Q6930" s="67">
        <v>0</v>
      </c>
      <c r="U6930" t="s">
        <v>783</v>
      </c>
    </row>
    <row r="6931" spans="3:21" x14ac:dyDescent="0.3">
      <c r="C6931" t="s">
        <v>166</v>
      </c>
      <c r="D6931" t="s">
        <v>158</v>
      </c>
      <c r="E6931" t="s">
        <v>29</v>
      </c>
      <c r="F6931" t="s">
        <v>159</v>
      </c>
      <c r="G6931" s="2">
        <v>11</v>
      </c>
      <c r="H6931" s="2" t="s">
        <v>315</v>
      </c>
      <c r="I6931" s="67">
        <v>-398.11</v>
      </c>
      <c r="J6931" s="67">
        <v>0</v>
      </c>
      <c r="K6931" s="67">
        <v>-398.11</v>
      </c>
      <c r="L6931" s="67">
        <v>0</v>
      </c>
      <c r="M6931" s="67">
        <v>-398.11</v>
      </c>
      <c r="N6931" s="67">
        <v>0</v>
      </c>
      <c r="P6931" s="67">
        <v>0</v>
      </c>
      <c r="Q6931" s="67">
        <v>0</v>
      </c>
      <c r="U6931" t="s">
        <v>783</v>
      </c>
    </row>
    <row r="6932" spans="3:21" x14ac:dyDescent="0.3">
      <c r="C6932" t="s">
        <v>166</v>
      </c>
      <c r="D6932" t="s">
        <v>158</v>
      </c>
      <c r="E6932" t="s">
        <v>30</v>
      </c>
      <c r="F6932" t="s">
        <v>159</v>
      </c>
      <c r="G6932" s="2">
        <v>1</v>
      </c>
      <c r="H6932" s="2" t="s">
        <v>254</v>
      </c>
      <c r="I6932" s="67">
        <v>12631.85</v>
      </c>
      <c r="J6932" s="67">
        <v>63.45</v>
      </c>
      <c r="K6932" s="67">
        <v>12631.85</v>
      </c>
      <c r="L6932" s="67">
        <v>4.8600000000000003</v>
      </c>
      <c r="M6932" s="67">
        <v>12631.85</v>
      </c>
      <c r="N6932" s="67">
        <v>25.64</v>
      </c>
      <c r="P6932" s="67">
        <v>0</v>
      </c>
      <c r="Q6932" s="67">
        <v>12631.85</v>
      </c>
      <c r="R6932" s="2" t="s">
        <v>161</v>
      </c>
      <c r="S6932" s="2" t="s">
        <v>161</v>
      </c>
      <c r="T6932" s="2" t="s">
        <v>161</v>
      </c>
      <c r="U6932" t="s">
        <v>783</v>
      </c>
    </row>
    <row r="6933" spans="3:21" x14ac:dyDescent="0.3">
      <c r="C6933" t="s">
        <v>32</v>
      </c>
      <c r="D6933" t="s">
        <v>158</v>
      </c>
      <c r="E6933" t="s">
        <v>29</v>
      </c>
      <c r="F6933" t="s">
        <v>159</v>
      </c>
      <c r="G6933" s="2">
        <v>0</v>
      </c>
      <c r="H6933" s="2" t="s">
        <v>329</v>
      </c>
      <c r="I6933" s="67">
        <v>-4027.62</v>
      </c>
      <c r="J6933" s="67">
        <v>0</v>
      </c>
      <c r="K6933" s="67">
        <v>-4027.62</v>
      </c>
      <c r="L6933" s="67">
        <v>0</v>
      </c>
      <c r="M6933" s="67">
        <v>-4027.62</v>
      </c>
      <c r="N6933" s="67">
        <v>0</v>
      </c>
      <c r="P6933" s="67">
        <v>0</v>
      </c>
      <c r="Q6933" s="67">
        <v>0</v>
      </c>
      <c r="U6933" t="s">
        <v>783</v>
      </c>
    </row>
    <row r="6934" spans="3:21" x14ac:dyDescent="0.3">
      <c r="C6934" t="s">
        <v>31</v>
      </c>
      <c r="D6934" t="s">
        <v>158</v>
      </c>
      <c r="E6934" t="s">
        <v>30</v>
      </c>
      <c r="F6934" t="s">
        <v>159</v>
      </c>
      <c r="G6934" s="2">
        <v>3</v>
      </c>
      <c r="H6934" s="2" t="s">
        <v>263</v>
      </c>
      <c r="I6934" s="67">
        <v>101651.67</v>
      </c>
      <c r="J6934" s="67">
        <v>18.2</v>
      </c>
      <c r="K6934" s="67">
        <v>101651.67</v>
      </c>
      <c r="L6934" s="67">
        <v>8.65</v>
      </c>
      <c r="M6934" s="67">
        <v>101651.67</v>
      </c>
      <c r="N6934" s="67">
        <v>82.8</v>
      </c>
      <c r="P6934" s="67">
        <v>0</v>
      </c>
      <c r="Q6934" s="67">
        <v>304955.01</v>
      </c>
      <c r="R6934" s="2" t="s">
        <v>161</v>
      </c>
      <c r="S6934" s="2" t="s">
        <v>161</v>
      </c>
      <c r="T6934" s="2" t="s">
        <v>161</v>
      </c>
      <c r="U6934" t="s">
        <v>783</v>
      </c>
    </row>
    <row r="6935" spans="3:21" x14ac:dyDescent="0.3">
      <c r="C6935" t="s">
        <v>31</v>
      </c>
      <c r="D6935" t="s">
        <v>158</v>
      </c>
      <c r="E6935" t="s">
        <v>29</v>
      </c>
      <c r="F6935" t="s">
        <v>159</v>
      </c>
      <c r="G6935" s="2">
        <v>2</v>
      </c>
      <c r="H6935" s="2" t="s">
        <v>173</v>
      </c>
      <c r="I6935" s="67">
        <v>-22015.16</v>
      </c>
      <c r="J6935" s="67">
        <v>0</v>
      </c>
      <c r="K6935" s="67">
        <v>-22015.16</v>
      </c>
      <c r="L6935" s="67">
        <v>0</v>
      </c>
      <c r="M6935" s="67">
        <v>-22015.16</v>
      </c>
      <c r="N6935" s="67">
        <v>0</v>
      </c>
      <c r="P6935" s="67">
        <v>0</v>
      </c>
      <c r="Q6935" s="67">
        <v>0</v>
      </c>
      <c r="U6935" t="s">
        <v>783</v>
      </c>
    </row>
    <row r="6936" spans="3:21" x14ac:dyDescent="0.3">
      <c r="C6936" t="s">
        <v>166</v>
      </c>
      <c r="D6936" t="s">
        <v>158</v>
      </c>
      <c r="E6936" t="s">
        <v>30</v>
      </c>
      <c r="F6936" t="s">
        <v>159</v>
      </c>
      <c r="G6936" s="2">
        <v>3</v>
      </c>
      <c r="H6936" s="2" t="s">
        <v>495</v>
      </c>
      <c r="I6936" s="67">
        <v>198395.8</v>
      </c>
      <c r="J6936" s="67">
        <v>9.75</v>
      </c>
      <c r="K6936" s="67">
        <v>198395.8</v>
      </c>
      <c r="L6936" s="67">
        <v>4.38</v>
      </c>
      <c r="M6936" s="67">
        <v>198395.8</v>
      </c>
      <c r="N6936" s="67">
        <v>54.62</v>
      </c>
      <c r="P6936" s="67">
        <v>0</v>
      </c>
      <c r="Q6936" s="67">
        <v>595187.39999999991</v>
      </c>
      <c r="R6936" s="2" t="s">
        <v>161</v>
      </c>
      <c r="S6936" s="2" t="s">
        <v>161</v>
      </c>
      <c r="T6936" s="2" t="s">
        <v>161</v>
      </c>
      <c r="U6936" t="s">
        <v>783</v>
      </c>
    </row>
    <row r="6937" spans="3:21" x14ac:dyDescent="0.3">
      <c r="C6937" t="s">
        <v>32</v>
      </c>
      <c r="D6937" t="s">
        <v>158</v>
      </c>
      <c r="E6937" t="s">
        <v>30</v>
      </c>
      <c r="F6937" t="s">
        <v>159</v>
      </c>
      <c r="G6937" s="2">
        <v>2</v>
      </c>
      <c r="H6937" s="2" t="s">
        <v>476</v>
      </c>
      <c r="I6937" s="67">
        <v>45526.04</v>
      </c>
      <c r="J6937" s="67">
        <v>3.36</v>
      </c>
      <c r="K6937" s="67">
        <v>45526.04</v>
      </c>
      <c r="L6937" s="67">
        <v>1.51</v>
      </c>
      <c r="M6937" s="67">
        <v>45526.04</v>
      </c>
      <c r="N6937" s="67">
        <v>18.84</v>
      </c>
      <c r="P6937" s="67">
        <v>0</v>
      </c>
      <c r="Q6937" s="67">
        <v>91052.08</v>
      </c>
      <c r="R6937" s="2" t="s">
        <v>161</v>
      </c>
      <c r="S6937" s="2" t="s">
        <v>161</v>
      </c>
      <c r="T6937" s="2" t="s">
        <v>161</v>
      </c>
      <c r="U6937" t="s">
        <v>783</v>
      </c>
    </row>
    <row r="6938" spans="3:21" x14ac:dyDescent="0.3">
      <c r="C6938" t="s">
        <v>31</v>
      </c>
      <c r="D6938" t="s">
        <v>158</v>
      </c>
      <c r="E6938" t="s">
        <v>30</v>
      </c>
      <c r="F6938" t="s">
        <v>159</v>
      </c>
      <c r="G6938" s="2">
        <v>1</v>
      </c>
      <c r="H6938" s="2" t="s">
        <v>195</v>
      </c>
      <c r="I6938" s="67">
        <v>3618.68</v>
      </c>
      <c r="J6938" s="67">
        <v>896.15</v>
      </c>
      <c r="K6938" s="67">
        <v>3618.68</v>
      </c>
      <c r="L6938" s="67">
        <v>0.05</v>
      </c>
      <c r="M6938" s="67">
        <v>3618.68</v>
      </c>
      <c r="N6938" s="67">
        <v>2.65</v>
      </c>
      <c r="P6938" s="67">
        <v>0</v>
      </c>
      <c r="Q6938" s="67">
        <v>3618.68</v>
      </c>
      <c r="R6938" s="2" t="s">
        <v>161</v>
      </c>
      <c r="S6938" s="2" t="s">
        <v>165</v>
      </c>
      <c r="T6938" s="2" t="s">
        <v>165</v>
      </c>
      <c r="U6938" t="s">
        <v>783</v>
      </c>
    </row>
    <row r="6939" spans="3:21" x14ac:dyDescent="0.3">
      <c r="C6939" t="s">
        <v>166</v>
      </c>
      <c r="D6939" t="s">
        <v>158</v>
      </c>
      <c r="E6939" t="s">
        <v>29</v>
      </c>
      <c r="F6939" t="s">
        <v>159</v>
      </c>
      <c r="G6939" s="2">
        <v>4</v>
      </c>
      <c r="H6939" s="2" t="s">
        <v>619</v>
      </c>
      <c r="I6939" s="67">
        <v>-787.73</v>
      </c>
      <c r="J6939" s="67">
        <v>0</v>
      </c>
      <c r="K6939" s="67">
        <v>-787.73</v>
      </c>
      <c r="L6939" s="67">
        <v>0</v>
      </c>
      <c r="M6939" s="67">
        <v>-787.73</v>
      </c>
      <c r="N6939" s="67">
        <v>0</v>
      </c>
      <c r="P6939" s="67">
        <v>0</v>
      </c>
      <c r="Q6939" s="67">
        <v>0</v>
      </c>
      <c r="U6939" t="s">
        <v>783</v>
      </c>
    </row>
    <row r="6940" spans="3:21" x14ac:dyDescent="0.3">
      <c r="C6940" t="s">
        <v>166</v>
      </c>
      <c r="D6940" t="s">
        <v>158</v>
      </c>
      <c r="E6940" t="s">
        <v>29</v>
      </c>
      <c r="F6940" t="s">
        <v>159</v>
      </c>
      <c r="G6940" s="2">
        <v>-1</v>
      </c>
      <c r="H6940" s="2" t="s">
        <v>211</v>
      </c>
      <c r="I6940" s="67">
        <v>-47.73</v>
      </c>
      <c r="J6940" s="67">
        <v>0</v>
      </c>
      <c r="K6940" s="67">
        <v>-47.73</v>
      </c>
      <c r="L6940" s="67">
        <v>0</v>
      </c>
      <c r="M6940" s="67">
        <v>-47.73</v>
      </c>
      <c r="N6940" s="67">
        <v>0</v>
      </c>
      <c r="P6940" s="67">
        <v>0</v>
      </c>
      <c r="Q6940" s="67">
        <v>0</v>
      </c>
      <c r="U6940" t="s">
        <v>783</v>
      </c>
    </row>
    <row r="6941" spans="3:21" x14ac:dyDescent="0.3">
      <c r="C6941" t="s">
        <v>31</v>
      </c>
      <c r="D6941" t="s">
        <v>158</v>
      </c>
      <c r="E6941" t="s">
        <v>29</v>
      </c>
      <c r="F6941" t="s">
        <v>159</v>
      </c>
      <c r="G6941" s="2">
        <v>0</v>
      </c>
      <c r="H6941" s="2" t="s">
        <v>230</v>
      </c>
      <c r="I6941" s="67">
        <v>-1189.78</v>
      </c>
      <c r="J6941" s="67">
        <v>0</v>
      </c>
      <c r="K6941" s="67">
        <v>-1189.78</v>
      </c>
      <c r="L6941" s="67">
        <v>0</v>
      </c>
      <c r="M6941" s="67">
        <v>-1189.78</v>
      </c>
      <c r="N6941" s="67">
        <v>0</v>
      </c>
      <c r="P6941" s="67">
        <v>0</v>
      </c>
      <c r="Q6941" s="67">
        <v>0</v>
      </c>
      <c r="U6941" t="s">
        <v>783</v>
      </c>
    </row>
    <row r="6942" spans="3:21" x14ac:dyDescent="0.3">
      <c r="C6942" t="s">
        <v>166</v>
      </c>
      <c r="D6942" t="s">
        <v>158</v>
      </c>
      <c r="E6942" t="s">
        <v>29</v>
      </c>
      <c r="F6942" t="s">
        <v>159</v>
      </c>
      <c r="G6942" s="2">
        <v>9</v>
      </c>
      <c r="H6942" s="2" t="s">
        <v>295</v>
      </c>
      <c r="I6942" s="67">
        <v>-1891.28</v>
      </c>
      <c r="J6942" s="67">
        <v>0</v>
      </c>
      <c r="K6942" s="67">
        <v>-1891.28</v>
      </c>
      <c r="L6942" s="67">
        <v>0</v>
      </c>
      <c r="M6942" s="67">
        <v>-1891.28</v>
      </c>
      <c r="N6942" s="67">
        <v>0</v>
      </c>
      <c r="P6942" s="67">
        <v>0</v>
      </c>
      <c r="Q6942" s="67">
        <v>0</v>
      </c>
      <c r="U6942" t="s">
        <v>783</v>
      </c>
    </row>
    <row r="6943" spans="3:21" x14ac:dyDescent="0.3">
      <c r="C6943" t="s">
        <v>31</v>
      </c>
      <c r="D6943" t="s">
        <v>158</v>
      </c>
      <c r="E6943" t="s">
        <v>30</v>
      </c>
      <c r="F6943" t="s">
        <v>159</v>
      </c>
      <c r="G6943" s="2">
        <v>3</v>
      </c>
      <c r="H6943" s="2" t="s">
        <v>372</v>
      </c>
      <c r="I6943" s="67">
        <v>91029.88</v>
      </c>
      <c r="J6943" s="67">
        <v>1.69</v>
      </c>
      <c r="K6943" s="67">
        <v>91029.88</v>
      </c>
      <c r="L6943" s="67">
        <v>9.08</v>
      </c>
      <c r="M6943" s="67">
        <v>91029.88</v>
      </c>
      <c r="N6943" s="67">
        <v>64.78</v>
      </c>
      <c r="P6943" s="67">
        <v>0</v>
      </c>
      <c r="Q6943" s="67">
        <v>273089.64</v>
      </c>
      <c r="R6943" s="2" t="s">
        <v>161</v>
      </c>
      <c r="S6943" s="2" t="s">
        <v>161</v>
      </c>
      <c r="T6943" s="2" t="s">
        <v>165</v>
      </c>
      <c r="U6943" t="s">
        <v>783</v>
      </c>
    </row>
    <row r="6944" spans="3:21" x14ac:dyDescent="0.3">
      <c r="C6944" t="s">
        <v>166</v>
      </c>
      <c r="D6944" t="s">
        <v>158</v>
      </c>
      <c r="E6944" t="s">
        <v>29</v>
      </c>
      <c r="F6944" t="s">
        <v>159</v>
      </c>
      <c r="G6944" s="2">
        <v>0</v>
      </c>
      <c r="H6944" s="2" t="s">
        <v>423</v>
      </c>
      <c r="I6944" s="67">
        <v>-53.61</v>
      </c>
      <c r="J6944" s="67">
        <v>0</v>
      </c>
      <c r="K6944" s="67">
        <v>-53.61</v>
      </c>
      <c r="L6944" s="67">
        <v>0</v>
      </c>
      <c r="M6944" s="67">
        <v>-53.61</v>
      </c>
      <c r="N6944" s="67">
        <v>0</v>
      </c>
      <c r="P6944" s="67">
        <v>0</v>
      </c>
      <c r="Q6944" s="67">
        <v>0</v>
      </c>
      <c r="U6944" t="s">
        <v>783</v>
      </c>
    </row>
    <row r="6945" spans="3:21" x14ac:dyDescent="0.3">
      <c r="C6945" t="s">
        <v>31</v>
      </c>
      <c r="D6945" t="s">
        <v>158</v>
      </c>
      <c r="E6945" t="s">
        <v>30</v>
      </c>
      <c r="F6945" t="s">
        <v>159</v>
      </c>
      <c r="G6945" s="2">
        <v>4</v>
      </c>
      <c r="H6945" s="2" t="s">
        <v>385</v>
      </c>
      <c r="I6945" s="67">
        <v>319518.11</v>
      </c>
      <c r="J6945" s="67">
        <v>0</v>
      </c>
      <c r="K6945" s="67">
        <v>319518.11</v>
      </c>
      <c r="L6945" s="67">
        <v>0</v>
      </c>
      <c r="M6945" s="67">
        <v>319518.11</v>
      </c>
      <c r="N6945" s="67">
        <v>43.01</v>
      </c>
      <c r="P6945" s="67">
        <v>0</v>
      </c>
      <c r="Q6945" s="67">
        <v>1278072.44</v>
      </c>
      <c r="R6945" s="2" t="s">
        <v>161</v>
      </c>
      <c r="S6945" s="2" t="s">
        <v>161</v>
      </c>
      <c r="T6945" s="2" t="s">
        <v>165</v>
      </c>
      <c r="U6945" t="s">
        <v>783</v>
      </c>
    </row>
    <row r="6946" spans="3:21" x14ac:dyDescent="0.3">
      <c r="C6946" t="s">
        <v>166</v>
      </c>
      <c r="D6946" t="s">
        <v>158</v>
      </c>
      <c r="E6946" t="s">
        <v>30</v>
      </c>
      <c r="F6946" t="s">
        <v>159</v>
      </c>
      <c r="G6946" s="2">
        <v>-1</v>
      </c>
      <c r="H6946" s="2" t="s">
        <v>637</v>
      </c>
      <c r="I6946" s="67">
        <v>278109.8</v>
      </c>
      <c r="J6946" s="67">
        <v>341.82</v>
      </c>
      <c r="K6946" s="67">
        <v>278109.8</v>
      </c>
      <c r="L6946" s="67">
        <v>26.18</v>
      </c>
      <c r="M6946" s="67">
        <v>278109.8</v>
      </c>
      <c r="N6946" s="67">
        <v>138.12</v>
      </c>
      <c r="P6946" s="67">
        <v>0</v>
      </c>
      <c r="Q6946" s="67">
        <v>0</v>
      </c>
      <c r="R6946" s="2" t="s">
        <v>161</v>
      </c>
      <c r="S6946" s="2" t="s">
        <v>161</v>
      </c>
      <c r="T6946" s="2" t="s">
        <v>161</v>
      </c>
      <c r="U6946" t="s">
        <v>783</v>
      </c>
    </row>
    <row r="6947" spans="3:21" x14ac:dyDescent="0.3">
      <c r="C6947" t="s">
        <v>166</v>
      </c>
      <c r="D6947" t="s">
        <v>158</v>
      </c>
      <c r="E6947" t="s">
        <v>30</v>
      </c>
      <c r="F6947" t="s">
        <v>159</v>
      </c>
      <c r="G6947" s="2">
        <v>5</v>
      </c>
      <c r="H6947" s="2" t="s">
        <v>278</v>
      </c>
      <c r="I6947" s="67">
        <v>1562906.08</v>
      </c>
      <c r="J6947" s="67">
        <v>0</v>
      </c>
      <c r="K6947" s="67">
        <v>1562906.08</v>
      </c>
      <c r="L6947" s="67">
        <v>0</v>
      </c>
      <c r="M6947" s="67">
        <v>1562906.08</v>
      </c>
      <c r="N6947" s="67">
        <v>0</v>
      </c>
      <c r="P6947" s="67">
        <v>0</v>
      </c>
      <c r="Q6947" s="67">
        <v>7814530.4000000004</v>
      </c>
      <c r="R6947" s="2" t="s">
        <v>161</v>
      </c>
      <c r="S6947" s="2" t="s">
        <v>161</v>
      </c>
      <c r="T6947" s="2" t="s">
        <v>161</v>
      </c>
      <c r="U6947" t="s">
        <v>783</v>
      </c>
    </row>
    <row r="6948" spans="3:21" x14ac:dyDescent="0.3">
      <c r="C6948" t="s">
        <v>31</v>
      </c>
      <c r="D6948" t="s">
        <v>158</v>
      </c>
      <c r="E6948" t="s">
        <v>29</v>
      </c>
      <c r="F6948" t="s">
        <v>159</v>
      </c>
      <c r="G6948" s="2">
        <v>-1</v>
      </c>
      <c r="H6948" s="2" t="s">
        <v>247</v>
      </c>
      <c r="I6948" s="67">
        <v>-5314.13</v>
      </c>
      <c r="J6948" s="67">
        <v>0</v>
      </c>
      <c r="K6948" s="67">
        <v>-5314.13</v>
      </c>
      <c r="L6948" s="67">
        <v>0</v>
      </c>
      <c r="M6948" s="67">
        <v>-5314.13</v>
      </c>
      <c r="N6948" s="67">
        <v>0</v>
      </c>
      <c r="P6948" s="67">
        <v>0</v>
      </c>
      <c r="Q6948" s="67">
        <v>0</v>
      </c>
      <c r="U6948" t="s">
        <v>783</v>
      </c>
    </row>
    <row r="6949" spans="3:21" x14ac:dyDescent="0.3">
      <c r="C6949" t="s">
        <v>32</v>
      </c>
      <c r="D6949" t="s">
        <v>158</v>
      </c>
      <c r="E6949" t="s">
        <v>29</v>
      </c>
      <c r="F6949" t="s">
        <v>159</v>
      </c>
      <c r="G6949" s="2">
        <v>-4</v>
      </c>
      <c r="H6949" s="2" t="s">
        <v>448</v>
      </c>
      <c r="I6949" s="67">
        <v>-600449.18999999994</v>
      </c>
      <c r="J6949" s="67">
        <v>0</v>
      </c>
      <c r="K6949" s="67">
        <v>-600449.18999999994</v>
      </c>
      <c r="L6949" s="67">
        <v>0</v>
      </c>
      <c r="M6949" s="67">
        <v>-600449.18999999994</v>
      </c>
      <c r="N6949" s="67">
        <v>0</v>
      </c>
      <c r="P6949" s="67">
        <v>0</v>
      </c>
      <c r="Q6949" s="67">
        <v>0</v>
      </c>
      <c r="U6949" t="s">
        <v>783</v>
      </c>
    </row>
    <row r="6950" spans="3:21" x14ac:dyDescent="0.3">
      <c r="C6950" t="s">
        <v>166</v>
      </c>
      <c r="D6950" t="s">
        <v>158</v>
      </c>
      <c r="E6950" t="s">
        <v>30</v>
      </c>
      <c r="F6950" t="s">
        <v>159</v>
      </c>
      <c r="G6950" s="2">
        <v>2</v>
      </c>
      <c r="H6950" s="2" t="s">
        <v>197</v>
      </c>
      <c r="I6950" s="67">
        <v>71104.72</v>
      </c>
      <c r="J6950" s="67">
        <v>6.33</v>
      </c>
      <c r="K6950" s="67">
        <v>71104.72</v>
      </c>
      <c r="L6950" s="67">
        <v>3.01</v>
      </c>
      <c r="M6950" s="67">
        <v>71104.72</v>
      </c>
      <c r="N6950" s="67">
        <v>28.81</v>
      </c>
      <c r="P6950" s="67">
        <v>0</v>
      </c>
      <c r="Q6950" s="67">
        <v>142209.44</v>
      </c>
      <c r="R6950" s="2" t="s">
        <v>161</v>
      </c>
      <c r="S6950" s="2" t="s">
        <v>161</v>
      </c>
      <c r="T6950" s="2" t="s">
        <v>161</v>
      </c>
      <c r="U6950" t="s">
        <v>783</v>
      </c>
    </row>
    <row r="6951" spans="3:21" x14ac:dyDescent="0.3">
      <c r="C6951" t="s">
        <v>166</v>
      </c>
      <c r="D6951" t="s">
        <v>158</v>
      </c>
      <c r="E6951" t="s">
        <v>29</v>
      </c>
      <c r="F6951" t="s">
        <v>159</v>
      </c>
      <c r="G6951" s="2">
        <v>12</v>
      </c>
      <c r="H6951" s="2" t="s">
        <v>315</v>
      </c>
      <c r="I6951" s="67">
        <v>-1034.25</v>
      </c>
      <c r="J6951" s="67">
        <v>0</v>
      </c>
      <c r="K6951" s="67">
        <v>-1034.25</v>
      </c>
      <c r="L6951" s="67">
        <v>0</v>
      </c>
      <c r="M6951" s="67">
        <v>-1034.25</v>
      </c>
      <c r="N6951" s="67">
        <v>0</v>
      </c>
      <c r="P6951" s="67">
        <v>0</v>
      </c>
      <c r="Q6951" s="67">
        <v>0</v>
      </c>
      <c r="U6951" t="s">
        <v>783</v>
      </c>
    </row>
    <row r="6952" spans="3:21" x14ac:dyDescent="0.3">
      <c r="C6952" t="s">
        <v>166</v>
      </c>
      <c r="D6952" t="s">
        <v>158</v>
      </c>
      <c r="E6952" t="s">
        <v>30</v>
      </c>
      <c r="F6952" t="s">
        <v>159</v>
      </c>
      <c r="G6952" s="2">
        <v>2</v>
      </c>
      <c r="H6952" s="2" t="s">
        <v>358</v>
      </c>
      <c r="I6952" s="67">
        <v>20515.009999999998</v>
      </c>
      <c r="J6952" s="67">
        <v>24324.29</v>
      </c>
      <c r="K6952" s="67">
        <v>20515.009999999998</v>
      </c>
      <c r="L6952" s="67">
        <v>0.85</v>
      </c>
      <c r="M6952" s="67">
        <v>20515.009999999998</v>
      </c>
      <c r="N6952" s="67">
        <v>4.49</v>
      </c>
      <c r="P6952" s="67">
        <v>0</v>
      </c>
      <c r="Q6952" s="67">
        <v>41030.019999999997</v>
      </c>
      <c r="R6952" s="2" t="s">
        <v>161</v>
      </c>
      <c r="S6952" s="2" t="s">
        <v>165</v>
      </c>
      <c r="T6952" s="2" t="s">
        <v>165</v>
      </c>
      <c r="U6952" t="s">
        <v>783</v>
      </c>
    </row>
    <row r="6953" spans="3:21" x14ac:dyDescent="0.3">
      <c r="C6953" t="s">
        <v>166</v>
      </c>
      <c r="D6953" t="s">
        <v>158</v>
      </c>
      <c r="E6953" t="s">
        <v>30</v>
      </c>
      <c r="F6953" t="s">
        <v>159</v>
      </c>
      <c r="G6953" s="2">
        <v>0</v>
      </c>
      <c r="H6953" s="2" t="s">
        <v>635</v>
      </c>
      <c r="I6953" s="67">
        <v>4002899.61</v>
      </c>
      <c r="J6953" s="67">
        <v>586.82000000000005</v>
      </c>
      <c r="K6953" s="67">
        <v>4002899.61</v>
      </c>
      <c r="L6953" s="67">
        <v>398.99</v>
      </c>
      <c r="M6953" s="67">
        <v>4002899.61</v>
      </c>
      <c r="N6953" s="67">
        <v>7151.44</v>
      </c>
      <c r="P6953" s="67">
        <v>0</v>
      </c>
      <c r="Q6953" s="67">
        <v>0</v>
      </c>
      <c r="R6953" s="2" t="s">
        <v>161</v>
      </c>
      <c r="S6953" s="2" t="s">
        <v>161</v>
      </c>
      <c r="T6953" s="2" t="s">
        <v>161</v>
      </c>
      <c r="U6953" t="s">
        <v>783</v>
      </c>
    </row>
    <row r="6954" spans="3:21" x14ac:dyDescent="0.3">
      <c r="C6954" t="s">
        <v>166</v>
      </c>
      <c r="D6954" t="s">
        <v>158</v>
      </c>
      <c r="E6954" t="s">
        <v>30</v>
      </c>
      <c r="F6954" t="s">
        <v>159</v>
      </c>
      <c r="G6954" s="2">
        <v>-1</v>
      </c>
      <c r="H6954" s="2" t="s">
        <v>266</v>
      </c>
      <c r="I6954" s="67">
        <v>1990.08</v>
      </c>
      <c r="J6954" s="67">
        <v>0</v>
      </c>
      <c r="K6954" s="67">
        <v>1990.08</v>
      </c>
      <c r="L6954" s="67">
        <v>0</v>
      </c>
      <c r="M6954" s="67">
        <v>1990.08</v>
      </c>
      <c r="N6954" s="67">
        <v>0</v>
      </c>
      <c r="O6954" s="2">
        <v>1</v>
      </c>
      <c r="P6954" s="67">
        <v>1148.7</v>
      </c>
      <c r="Q6954" s="67">
        <v>0</v>
      </c>
      <c r="R6954" s="2" t="s">
        <v>161</v>
      </c>
      <c r="S6954" s="2" t="s">
        <v>161</v>
      </c>
      <c r="T6954" s="2" t="s">
        <v>161</v>
      </c>
      <c r="U6954" t="s">
        <v>783</v>
      </c>
    </row>
    <row r="6955" spans="3:21" x14ac:dyDescent="0.3">
      <c r="C6955" t="s">
        <v>166</v>
      </c>
      <c r="D6955" t="s">
        <v>158</v>
      </c>
      <c r="E6955" t="s">
        <v>29</v>
      </c>
      <c r="F6955" t="s">
        <v>159</v>
      </c>
      <c r="G6955" s="2">
        <v>11</v>
      </c>
      <c r="H6955" s="2" t="s">
        <v>380</v>
      </c>
      <c r="I6955" s="67">
        <v>-96.34</v>
      </c>
      <c r="J6955" s="67">
        <v>0</v>
      </c>
      <c r="K6955" s="67">
        <v>-96.34</v>
      </c>
      <c r="L6955" s="67">
        <v>0</v>
      </c>
      <c r="M6955" s="67">
        <v>-96.34</v>
      </c>
      <c r="N6955" s="67">
        <v>0</v>
      </c>
      <c r="P6955" s="67">
        <v>0</v>
      </c>
      <c r="Q6955" s="67">
        <v>0</v>
      </c>
      <c r="U6955" t="s">
        <v>783</v>
      </c>
    </row>
    <row r="6956" spans="3:21" x14ac:dyDescent="0.3">
      <c r="C6956" t="s">
        <v>166</v>
      </c>
      <c r="D6956" t="s">
        <v>158</v>
      </c>
      <c r="E6956" t="s">
        <v>29</v>
      </c>
      <c r="F6956" t="s">
        <v>159</v>
      </c>
      <c r="G6956" s="2">
        <v>6</v>
      </c>
      <c r="H6956" s="2" t="s">
        <v>331</v>
      </c>
      <c r="I6956" s="67">
        <v>-986.13</v>
      </c>
      <c r="J6956" s="67">
        <v>0</v>
      </c>
      <c r="K6956" s="67">
        <v>-986.13</v>
      </c>
      <c r="L6956" s="67">
        <v>0</v>
      </c>
      <c r="M6956" s="67">
        <v>-986.13</v>
      </c>
      <c r="N6956" s="67">
        <v>0</v>
      </c>
      <c r="P6956" s="67">
        <v>0</v>
      </c>
      <c r="Q6956" s="67">
        <v>0</v>
      </c>
      <c r="U6956" t="s">
        <v>783</v>
      </c>
    </row>
    <row r="6957" spans="3:21" x14ac:dyDescent="0.3">
      <c r="C6957" t="s">
        <v>31</v>
      </c>
      <c r="D6957" t="s">
        <v>158</v>
      </c>
      <c r="E6957" t="s">
        <v>30</v>
      </c>
      <c r="F6957" t="s">
        <v>159</v>
      </c>
      <c r="G6957" s="2">
        <v>0</v>
      </c>
      <c r="H6957" s="2" t="s">
        <v>417</v>
      </c>
      <c r="I6957" s="67">
        <v>823902.33</v>
      </c>
      <c r="J6957" s="67">
        <v>18.670000000000002</v>
      </c>
      <c r="K6957" s="67">
        <v>823902.33</v>
      </c>
      <c r="L6957" s="67">
        <v>34.520000000000003</v>
      </c>
      <c r="M6957" s="67">
        <v>823902.33</v>
      </c>
      <c r="N6957" s="67">
        <v>238.55</v>
      </c>
      <c r="P6957" s="67">
        <v>0</v>
      </c>
      <c r="Q6957" s="67">
        <v>0</v>
      </c>
      <c r="R6957" s="2" t="s">
        <v>161</v>
      </c>
      <c r="S6957" s="2" t="s">
        <v>161</v>
      </c>
      <c r="T6957" s="2" t="s">
        <v>161</v>
      </c>
      <c r="U6957" t="s">
        <v>783</v>
      </c>
    </row>
    <row r="6958" spans="3:21" x14ac:dyDescent="0.3">
      <c r="C6958" t="s">
        <v>166</v>
      </c>
      <c r="D6958" t="s">
        <v>158</v>
      </c>
      <c r="E6958" t="s">
        <v>30</v>
      </c>
      <c r="F6958" t="s">
        <v>159</v>
      </c>
      <c r="G6958" s="2">
        <v>5</v>
      </c>
      <c r="H6958" s="2" t="s">
        <v>259</v>
      </c>
      <c r="I6958" s="67">
        <v>50146.09</v>
      </c>
      <c r="J6958" s="67">
        <v>1124.33</v>
      </c>
      <c r="K6958" s="67">
        <v>50146.09</v>
      </c>
      <c r="L6958" s="67">
        <v>955.05</v>
      </c>
      <c r="M6958" s="67">
        <v>50146.09</v>
      </c>
      <c r="N6958" s="67">
        <v>18.829999999999998</v>
      </c>
      <c r="P6958" s="67">
        <v>0</v>
      </c>
      <c r="Q6958" s="67">
        <v>250730.44999999998</v>
      </c>
      <c r="R6958" s="2" t="s">
        <v>161</v>
      </c>
      <c r="S6958" s="2" t="s">
        <v>161</v>
      </c>
      <c r="T6958" s="2" t="s">
        <v>165</v>
      </c>
      <c r="U6958" t="s">
        <v>783</v>
      </c>
    </row>
    <row r="6959" spans="3:21" x14ac:dyDescent="0.3">
      <c r="C6959" t="s">
        <v>166</v>
      </c>
      <c r="D6959" t="s">
        <v>158</v>
      </c>
      <c r="E6959" t="s">
        <v>29</v>
      </c>
      <c r="F6959" t="s">
        <v>159</v>
      </c>
      <c r="G6959" s="2">
        <v>2</v>
      </c>
      <c r="H6959" s="2" t="s">
        <v>635</v>
      </c>
      <c r="I6959" s="67">
        <v>-713.81</v>
      </c>
      <c r="J6959" s="67">
        <v>0</v>
      </c>
      <c r="K6959" s="67">
        <v>-713.81</v>
      </c>
      <c r="L6959" s="67">
        <v>0</v>
      </c>
      <c r="M6959" s="67">
        <v>-713.81</v>
      </c>
      <c r="N6959" s="67">
        <v>0</v>
      </c>
      <c r="P6959" s="67">
        <v>0</v>
      </c>
      <c r="Q6959" s="67">
        <v>0</v>
      </c>
      <c r="U6959" t="s">
        <v>783</v>
      </c>
    </row>
    <row r="6960" spans="3:21" x14ac:dyDescent="0.3">
      <c r="C6960" t="s">
        <v>32</v>
      </c>
      <c r="D6960" t="s">
        <v>158</v>
      </c>
      <c r="E6960" t="s">
        <v>29</v>
      </c>
      <c r="F6960" t="s">
        <v>159</v>
      </c>
      <c r="G6960" s="2">
        <v>5</v>
      </c>
      <c r="H6960" s="2" t="s">
        <v>250</v>
      </c>
      <c r="I6960" s="67">
        <v>-28842.2</v>
      </c>
      <c r="J6960" s="67">
        <v>0</v>
      </c>
      <c r="K6960" s="67">
        <v>-28842.2</v>
      </c>
      <c r="L6960" s="67">
        <v>0</v>
      </c>
      <c r="M6960" s="67">
        <v>-28842.2</v>
      </c>
      <c r="N6960" s="67">
        <v>0</v>
      </c>
      <c r="P6960" s="67">
        <v>0</v>
      </c>
      <c r="Q6960" s="67">
        <v>0</v>
      </c>
      <c r="U6960" t="s">
        <v>783</v>
      </c>
    </row>
    <row r="6961" spans="3:21" x14ac:dyDescent="0.3">
      <c r="C6961" t="s">
        <v>166</v>
      </c>
      <c r="D6961" t="s">
        <v>158</v>
      </c>
      <c r="E6961" t="s">
        <v>30</v>
      </c>
      <c r="F6961" t="s">
        <v>159</v>
      </c>
      <c r="G6961" s="2">
        <v>2</v>
      </c>
      <c r="H6961" s="2" t="s">
        <v>393</v>
      </c>
      <c r="I6961" s="67">
        <v>15352.95</v>
      </c>
      <c r="J6961" s="67">
        <v>2474.46</v>
      </c>
      <c r="K6961" s="67">
        <v>15352.95</v>
      </c>
      <c r="L6961" s="67">
        <v>1.97</v>
      </c>
      <c r="M6961" s="67">
        <v>15352.95</v>
      </c>
      <c r="N6961" s="67">
        <v>13.6</v>
      </c>
      <c r="P6961" s="67">
        <v>0</v>
      </c>
      <c r="Q6961" s="67">
        <v>30705.9</v>
      </c>
      <c r="R6961" s="2" t="s">
        <v>161</v>
      </c>
      <c r="S6961" s="2" t="s">
        <v>165</v>
      </c>
      <c r="T6961" s="2" t="s">
        <v>165</v>
      </c>
      <c r="U6961" t="s">
        <v>783</v>
      </c>
    </row>
    <row r="6962" spans="3:21" x14ac:dyDescent="0.3">
      <c r="C6962" t="s">
        <v>32</v>
      </c>
      <c r="D6962" t="s">
        <v>158</v>
      </c>
      <c r="E6962" t="s">
        <v>29</v>
      </c>
      <c r="F6962" t="s">
        <v>159</v>
      </c>
      <c r="G6962" s="2">
        <v>5</v>
      </c>
      <c r="H6962" s="2" t="s">
        <v>352</v>
      </c>
      <c r="I6962" s="67">
        <v>-519935.91</v>
      </c>
      <c r="J6962" s="67">
        <v>0</v>
      </c>
      <c r="K6962" s="67">
        <v>-519935.91</v>
      </c>
      <c r="L6962" s="67">
        <v>0</v>
      </c>
      <c r="M6962" s="67">
        <v>-519935.91</v>
      </c>
      <c r="N6962" s="67">
        <v>0</v>
      </c>
      <c r="P6962" s="67">
        <v>0</v>
      </c>
      <c r="Q6962" s="67">
        <v>0</v>
      </c>
      <c r="U6962" t="s">
        <v>783</v>
      </c>
    </row>
    <row r="6963" spans="3:21" x14ac:dyDescent="0.3">
      <c r="C6963" t="s">
        <v>31</v>
      </c>
      <c r="D6963" t="s">
        <v>158</v>
      </c>
      <c r="E6963" t="s">
        <v>29</v>
      </c>
      <c r="F6963" t="s">
        <v>159</v>
      </c>
      <c r="G6963" s="2">
        <v>9</v>
      </c>
      <c r="H6963" s="2" t="s">
        <v>219</v>
      </c>
      <c r="I6963" s="67">
        <v>-13525.58</v>
      </c>
      <c r="J6963" s="67">
        <v>0</v>
      </c>
      <c r="K6963" s="67">
        <v>-13525.58</v>
      </c>
      <c r="L6963" s="67">
        <v>0</v>
      </c>
      <c r="M6963" s="67">
        <v>-13525.58</v>
      </c>
      <c r="N6963" s="67">
        <v>0</v>
      </c>
      <c r="P6963" s="67">
        <v>0</v>
      </c>
      <c r="Q6963" s="67">
        <v>0</v>
      </c>
      <c r="U6963" t="s">
        <v>783</v>
      </c>
    </row>
    <row r="6964" spans="3:21" x14ac:dyDescent="0.3">
      <c r="C6964" t="s">
        <v>166</v>
      </c>
      <c r="D6964" t="s">
        <v>158</v>
      </c>
      <c r="E6964" t="s">
        <v>30</v>
      </c>
      <c r="F6964" t="s">
        <v>159</v>
      </c>
      <c r="G6964" s="2">
        <v>3</v>
      </c>
      <c r="H6964" s="2" t="s">
        <v>445</v>
      </c>
      <c r="I6964" s="67">
        <v>126316.76</v>
      </c>
      <c r="J6964" s="67">
        <v>8737.42</v>
      </c>
      <c r="K6964" s="67">
        <v>126316.76</v>
      </c>
      <c r="L6964" s="67">
        <v>3.13</v>
      </c>
      <c r="M6964" s="67">
        <v>126316.76</v>
      </c>
      <c r="N6964" s="67">
        <v>30.08</v>
      </c>
      <c r="P6964" s="67">
        <v>0</v>
      </c>
      <c r="Q6964" s="67">
        <v>378950.27999999997</v>
      </c>
      <c r="R6964" s="2" t="s">
        <v>161</v>
      </c>
      <c r="S6964" s="2" t="s">
        <v>165</v>
      </c>
      <c r="T6964" s="2" t="s">
        <v>165</v>
      </c>
      <c r="U6964" t="s">
        <v>783</v>
      </c>
    </row>
    <row r="6965" spans="3:21" x14ac:dyDescent="0.3">
      <c r="C6965" t="s">
        <v>166</v>
      </c>
      <c r="D6965" t="s">
        <v>158</v>
      </c>
      <c r="E6965" t="s">
        <v>30</v>
      </c>
      <c r="F6965" t="s">
        <v>159</v>
      </c>
      <c r="G6965" s="2">
        <v>4</v>
      </c>
      <c r="H6965" s="2" t="s">
        <v>416</v>
      </c>
      <c r="I6965" s="67">
        <v>109.54</v>
      </c>
      <c r="J6965" s="67">
        <v>0.01</v>
      </c>
      <c r="K6965" s="67">
        <v>109.54</v>
      </c>
      <c r="L6965" s="67">
        <v>0</v>
      </c>
      <c r="M6965" s="67">
        <v>109.54</v>
      </c>
      <c r="N6965" s="67">
        <v>0.04</v>
      </c>
      <c r="P6965" s="67">
        <v>0</v>
      </c>
      <c r="Q6965" s="67">
        <v>438.16</v>
      </c>
      <c r="R6965" s="2" t="s">
        <v>161</v>
      </c>
      <c r="S6965" s="2" t="s">
        <v>161</v>
      </c>
      <c r="T6965" s="2" t="s">
        <v>161</v>
      </c>
      <c r="U6965" t="s">
        <v>783</v>
      </c>
    </row>
    <row r="6966" spans="3:21" x14ac:dyDescent="0.3">
      <c r="C6966" t="s">
        <v>31</v>
      </c>
      <c r="D6966" t="s">
        <v>158</v>
      </c>
      <c r="E6966" t="s">
        <v>29</v>
      </c>
      <c r="F6966" t="s">
        <v>159</v>
      </c>
      <c r="G6966" s="2">
        <v>-1</v>
      </c>
      <c r="H6966" s="2" t="s">
        <v>503</v>
      </c>
      <c r="I6966" s="67">
        <v>-5003.17</v>
      </c>
      <c r="J6966" s="67">
        <v>0</v>
      </c>
      <c r="K6966" s="67">
        <v>-5003.17</v>
      </c>
      <c r="L6966" s="67">
        <v>0</v>
      </c>
      <c r="M6966" s="67">
        <v>-5003.17</v>
      </c>
      <c r="N6966" s="67">
        <v>0</v>
      </c>
      <c r="P6966" s="67">
        <v>0</v>
      </c>
      <c r="Q6966" s="67">
        <v>0</v>
      </c>
      <c r="U6966" t="s">
        <v>783</v>
      </c>
    </row>
    <row r="6967" spans="3:21" x14ac:dyDescent="0.3">
      <c r="C6967" t="s">
        <v>166</v>
      </c>
      <c r="D6967" t="s">
        <v>158</v>
      </c>
      <c r="E6967" t="s">
        <v>30</v>
      </c>
      <c r="F6967" t="s">
        <v>159</v>
      </c>
      <c r="G6967" s="2">
        <v>13</v>
      </c>
      <c r="H6967" s="2" t="s">
        <v>333</v>
      </c>
      <c r="I6967" s="67">
        <v>1592983.86</v>
      </c>
      <c r="J6967" s="67">
        <v>3.18</v>
      </c>
      <c r="K6967" s="67">
        <v>1592983.86</v>
      </c>
      <c r="L6967" s="67">
        <v>17.05</v>
      </c>
      <c r="M6967" s="67">
        <v>1592983.86</v>
      </c>
      <c r="N6967" s="67">
        <v>190.04</v>
      </c>
      <c r="P6967" s="67">
        <v>0</v>
      </c>
      <c r="Q6967" s="67">
        <v>20708790.18</v>
      </c>
      <c r="R6967" s="2" t="s">
        <v>161</v>
      </c>
      <c r="S6967" s="2" t="s">
        <v>161</v>
      </c>
      <c r="T6967" s="2" t="s">
        <v>165</v>
      </c>
      <c r="U6967" t="s">
        <v>783</v>
      </c>
    </row>
    <row r="6968" spans="3:21" x14ac:dyDescent="0.3">
      <c r="C6968" t="s">
        <v>31</v>
      </c>
      <c r="D6968" t="s">
        <v>158</v>
      </c>
      <c r="E6968" t="s">
        <v>30</v>
      </c>
      <c r="F6968" t="s">
        <v>159</v>
      </c>
      <c r="G6968" s="2">
        <v>4</v>
      </c>
      <c r="H6968" s="2" t="s">
        <v>448</v>
      </c>
      <c r="I6968" s="67">
        <v>292041.53000000003</v>
      </c>
      <c r="J6968" s="67">
        <v>110.43</v>
      </c>
      <c r="K6968" s="67">
        <v>292041.53000000003</v>
      </c>
      <c r="L6968" s="67">
        <v>26.13</v>
      </c>
      <c r="M6968" s="67">
        <v>292041.53000000003</v>
      </c>
      <c r="N6968" s="67">
        <v>359.31</v>
      </c>
      <c r="P6968" s="67">
        <v>0</v>
      </c>
      <c r="Q6968" s="67">
        <v>1168166.1200000001</v>
      </c>
      <c r="R6968" s="2" t="s">
        <v>161</v>
      </c>
      <c r="S6968" s="2" t="s">
        <v>161</v>
      </c>
      <c r="T6968" s="2" t="s">
        <v>161</v>
      </c>
      <c r="U6968" t="s">
        <v>783</v>
      </c>
    </row>
    <row r="6969" spans="3:21" x14ac:dyDescent="0.3">
      <c r="C6969" t="s">
        <v>31</v>
      </c>
      <c r="D6969" t="s">
        <v>158</v>
      </c>
      <c r="E6969" t="s">
        <v>30</v>
      </c>
      <c r="F6969" t="s">
        <v>159</v>
      </c>
      <c r="G6969" s="2">
        <v>12</v>
      </c>
      <c r="H6969" s="2" t="s">
        <v>315</v>
      </c>
      <c r="I6969" s="67">
        <v>136759.85999999999</v>
      </c>
      <c r="J6969" s="67">
        <v>20.9</v>
      </c>
      <c r="K6969" s="67">
        <v>136759.85999999999</v>
      </c>
      <c r="L6969" s="67">
        <v>108.49</v>
      </c>
      <c r="M6969" s="67">
        <v>136759.85999999999</v>
      </c>
      <c r="N6969" s="67">
        <v>9.85</v>
      </c>
      <c r="P6969" s="67">
        <v>0</v>
      </c>
      <c r="Q6969" s="67">
        <v>1641118.3199999998</v>
      </c>
      <c r="R6969" s="2" t="s">
        <v>161</v>
      </c>
      <c r="S6969" s="2" t="s">
        <v>161</v>
      </c>
      <c r="T6969" s="2" t="s">
        <v>165</v>
      </c>
      <c r="U6969" t="s">
        <v>783</v>
      </c>
    </row>
    <row r="6970" spans="3:21" x14ac:dyDescent="0.3">
      <c r="C6970" t="s">
        <v>31</v>
      </c>
      <c r="D6970" t="s">
        <v>158</v>
      </c>
      <c r="E6970" t="s">
        <v>30</v>
      </c>
      <c r="F6970" t="s">
        <v>159</v>
      </c>
      <c r="G6970" s="2">
        <v>1</v>
      </c>
      <c r="H6970" s="2" t="s">
        <v>431</v>
      </c>
      <c r="I6970" s="67">
        <v>50639.56</v>
      </c>
      <c r="J6970" s="67">
        <v>14.94</v>
      </c>
      <c r="K6970" s="67">
        <v>50639.56</v>
      </c>
      <c r="L6970" s="67">
        <v>1.07</v>
      </c>
      <c r="M6970" s="67">
        <v>50639.56</v>
      </c>
      <c r="N6970" s="67">
        <v>23.29</v>
      </c>
      <c r="P6970" s="67">
        <v>0</v>
      </c>
      <c r="Q6970" s="67">
        <v>50639.56</v>
      </c>
      <c r="R6970" s="2" t="s">
        <v>165</v>
      </c>
      <c r="S6970" s="2" t="s">
        <v>165</v>
      </c>
      <c r="T6970" s="2" t="s">
        <v>165</v>
      </c>
      <c r="U6970" t="s">
        <v>783</v>
      </c>
    </row>
    <row r="6971" spans="3:21" x14ac:dyDescent="0.3">
      <c r="C6971" t="s">
        <v>166</v>
      </c>
      <c r="D6971" t="s">
        <v>158</v>
      </c>
      <c r="E6971" t="s">
        <v>30</v>
      </c>
      <c r="F6971" t="s">
        <v>159</v>
      </c>
      <c r="G6971" s="2">
        <v>-1</v>
      </c>
      <c r="H6971" s="2" t="s">
        <v>458</v>
      </c>
      <c r="I6971" s="67">
        <v>690.59</v>
      </c>
      <c r="J6971" s="67">
        <v>0.02</v>
      </c>
      <c r="K6971" s="67">
        <v>690.59</v>
      </c>
      <c r="L6971" s="67">
        <v>0.01</v>
      </c>
      <c r="M6971" s="67">
        <v>690.59</v>
      </c>
      <c r="N6971" s="67">
        <v>0.21</v>
      </c>
      <c r="P6971" s="67">
        <v>0</v>
      </c>
      <c r="Q6971" s="67">
        <v>0</v>
      </c>
      <c r="R6971" s="2" t="s">
        <v>161</v>
      </c>
      <c r="S6971" s="2" t="s">
        <v>161</v>
      </c>
      <c r="T6971" s="2" t="s">
        <v>161</v>
      </c>
      <c r="U6971" t="s">
        <v>783</v>
      </c>
    </row>
    <row r="6972" spans="3:21" x14ac:dyDescent="0.3">
      <c r="C6972" t="s">
        <v>166</v>
      </c>
      <c r="D6972" t="s">
        <v>158</v>
      </c>
      <c r="E6972" t="s">
        <v>30</v>
      </c>
      <c r="F6972" t="s">
        <v>159</v>
      </c>
      <c r="G6972" s="2">
        <v>4</v>
      </c>
      <c r="H6972" s="2" t="s">
        <v>250</v>
      </c>
      <c r="I6972" s="67">
        <v>82630.210000000006</v>
      </c>
      <c r="J6972" s="67">
        <v>1356.35</v>
      </c>
      <c r="K6972" s="67">
        <v>82630.210000000006</v>
      </c>
      <c r="L6972" s="67">
        <v>1169.79</v>
      </c>
      <c r="M6972" s="67">
        <v>82630.210000000006</v>
      </c>
      <c r="N6972" s="67">
        <v>17.63</v>
      </c>
      <c r="P6972" s="67">
        <v>0</v>
      </c>
      <c r="Q6972" s="67">
        <v>330520.84000000003</v>
      </c>
      <c r="R6972" s="2" t="s">
        <v>161</v>
      </c>
      <c r="S6972" s="2" t="s">
        <v>161</v>
      </c>
      <c r="T6972" s="2" t="s">
        <v>165</v>
      </c>
      <c r="U6972" t="s">
        <v>783</v>
      </c>
    </row>
    <row r="6973" spans="3:21" x14ac:dyDescent="0.3">
      <c r="C6973" t="s">
        <v>31</v>
      </c>
      <c r="D6973" t="s">
        <v>158</v>
      </c>
      <c r="E6973" t="s">
        <v>30</v>
      </c>
      <c r="F6973" t="s">
        <v>159</v>
      </c>
      <c r="G6973" s="2">
        <v>0</v>
      </c>
      <c r="H6973" s="2" t="s">
        <v>565</v>
      </c>
      <c r="I6973" s="67">
        <v>314.97000000000003</v>
      </c>
      <c r="J6973" s="67">
        <v>0</v>
      </c>
      <c r="K6973" s="67">
        <v>314.97000000000003</v>
      </c>
      <c r="L6973" s="67">
        <v>0</v>
      </c>
      <c r="M6973" s="67">
        <v>314.97000000000003</v>
      </c>
      <c r="N6973" s="67">
        <v>0</v>
      </c>
      <c r="P6973" s="67">
        <v>0</v>
      </c>
      <c r="Q6973" s="67">
        <v>0</v>
      </c>
      <c r="R6973" s="2" t="s">
        <v>161</v>
      </c>
      <c r="S6973" s="2" t="s">
        <v>161</v>
      </c>
      <c r="T6973" s="2" t="s">
        <v>161</v>
      </c>
      <c r="U6973" t="s">
        <v>783</v>
      </c>
    </row>
    <row r="6974" spans="3:21" x14ac:dyDescent="0.3">
      <c r="C6974" t="s">
        <v>31</v>
      </c>
      <c r="D6974" t="s">
        <v>158</v>
      </c>
      <c r="E6974" t="s">
        <v>29</v>
      </c>
      <c r="F6974" t="s">
        <v>159</v>
      </c>
      <c r="G6974" s="2">
        <v>7</v>
      </c>
      <c r="H6974" s="2" t="s">
        <v>450</v>
      </c>
      <c r="I6974" s="67">
        <v>-8731.33</v>
      </c>
      <c r="J6974" s="67">
        <v>0</v>
      </c>
      <c r="K6974" s="67">
        <v>-8731.33</v>
      </c>
      <c r="L6974" s="67">
        <v>0</v>
      </c>
      <c r="M6974" s="67">
        <v>-8731.33</v>
      </c>
      <c r="N6974" s="67">
        <v>0</v>
      </c>
      <c r="P6974" s="67">
        <v>0</v>
      </c>
      <c r="Q6974" s="67">
        <v>0</v>
      </c>
      <c r="U6974" t="s">
        <v>783</v>
      </c>
    </row>
    <row r="6975" spans="3:21" x14ac:dyDescent="0.3">
      <c r="C6975" t="s">
        <v>31</v>
      </c>
      <c r="D6975" t="s">
        <v>158</v>
      </c>
      <c r="E6975" t="s">
        <v>30</v>
      </c>
      <c r="F6975" t="s">
        <v>159</v>
      </c>
      <c r="G6975" s="2">
        <v>2</v>
      </c>
      <c r="H6975" s="2" t="s">
        <v>190</v>
      </c>
      <c r="I6975" s="67">
        <v>834491.8</v>
      </c>
      <c r="J6975" s="67">
        <v>385.12</v>
      </c>
      <c r="K6975" s="67">
        <v>834491.8</v>
      </c>
      <c r="L6975" s="67">
        <v>362.3</v>
      </c>
      <c r="M6975" s="67">
        <v>834491.8</v>
      </c>
      <c r="N6975" s="67">
        <v>10.66</v>
      </c>
      <c r="P6975" s="67">
        <v>0</v>
      </c>
      <c r="Q6975" s="67">
        <v>1668983.6</v>
      </c>
      <c r="R6975" s="2" t="s">
        <v>161</v>
      </c>
      <c r="S6975" s="2" t="s">
        <v>161</v>
      </c>
      <c r="T6975" s="2" t="s">
        <v>165</v>
      </c>
      <c r="U6975" t="s">
        <v>783</v>
      </c>
    </row>
    <row r="6976" spans="3:21" x14ac:dyDescent="0.3">
      <c r="C6976" t="s">
        <v>166</v>
      </c>
      <c r="D6976" t="s">
        <v>158</v>
      </c>
      <c r="E6976" t="s">
        <v>29</v>
      </c>
      <c r="F6976" t="s">
        <v>159</v>
      </c>
      <c r="G6976" s="2">
        <v>5</v>
      </c>
      <c r="H6976" s="2" t="s">
        <v>296</v>
      </c>
      <c r="I6976" s="67">
        <v>-537.67999999999995</v>
      </c>
      <c r="J6976" s="67">
        <v>0</v>
      </c>
      <c r="K6976" s="67">
        <v>-537.67999999999995</v>
      </c>
      <c r="L6976" s="67">
        <v>0</v>
      </c>
      <c r="M6976" s="67">
        <v>-537.67999999999995</v>
      </c>
      <c r="N6976" s="67">
        <v>0</v>
      </c>
      <c r="P6976" s="67">
        <v>0</v>
      </c>
      <c r="Q6976" s="67">
        <v>0</v>
      </c>
      <c r="U6976" t="s">
        <v>783</v>
      </c>
    </row>
    <row r="6977" spans="3:21" x14ac:dyDescent="0.3">
      <c r="C6977" t="s">
        <v>166</v>
      </c>
      <c r="D6977" t="s">
        <v>158</v>
      </c>
      <c r="E6977" t="s">
        <v>30</v>
      </c>
      <c r="F6977" t="s">
        <v>159</v>
      </c>
      <c r="G6977" s="2">
        <v>2</v>
      </c>
      <c r="H6977" s="2" t="s">
        <v>368</v>
      </c>
      <c r="I6977" s="67">
        <v>17896.39</v>
      </c>
      <c r="J6977" s="67">
        <v>466.15</v>
      </c>
      <c r="K6977" s="67">
        <v>17896.39</v>
      </c>
      <c r="L6977" s="67">
        <v>395.96</v>
      </c>
      <c r="M6977" s="67">
        <v>17896.39</v>
      </c>
      <c r="N6977" s="67">
        <v>22.75</v>
      </c>
      <c r="P6977" s="67">
        <v>0</v>
      </c>
      <c r="Q6977" s="67">
        <v>35792.78</v>
      </c>
      <c r="R6977" s="2" t="s">
        <v>161</v>
      </c>
      <c r="S6977" s="2" t="s">
        <v>161</v>
      </c>
      <c r="T6977" s="2" t="s">
        <v>165</v>
      </c>
      <c r="U6977" t="s">
        <v>783</v>
      </c>
    </row>
    <row r="6978" spans="3:21" x14ac:dyDescent="0.3">
      <c r="C6978" t="s">
        <v>31</v>
      </c>
      <c r="D6978" t="s">
        <v>158</v>
      </c>
      <c r="E6978" t="s">
        <v>30</v>
      </c>
      <c r="F6978" t="s">
        <v>159</v>
      </c>
      <c r="G6978" s="2">
        <v>0</v>
      </c>
      <c r="H6978" s="2" t="s">
        <v>353</v>
      </c>
      <c r="I6978" s="67">
        <v>20347.830000000002</v>
      </c>
      <c r="J6978" s="67">
        <v>1.07</v>
      </c>
      <c r="K6978" s="67">
        <v>20347.830000000002</v>
      </c>
      <c r="L6978" s="67">
        <v>0.51</v>
      </c>
      <c r="M6978" s="67">
        <v>20347.830000000002</v>
      </c>
      <c r="N6978" s="67">
        <v>4.8899999999999997</v>
      </c>
      <c r="P6978" s="67">
        <v>0</v>
      </c>
      <c r="Q6978" s="67">
        <v>0</v>
      </c>
      <c r="R6978" s="2" t="s">
        <v>161</v>
      </c>
      <c r="S6978" s="2" t="s">
        <v>161</v>
      </c>
      <c r="T6978" s="2" t="s">
        <v>161</v>
      </c>
      <c r="U6978" t="s">
        <v>783</v>
      </c>
    </row>
    <row r="6979" spans="3:21" x14ac:dyDescent="0.3">
      <c r="C6979" t="s">
        <v>166</v>
      </c>
      <c r="D6979" t="s">
        <v>158</v>
      </c>
      <c r="E6979" t="s">
        <v>30</v>
      </c>
      <c r="F6979" t="s">
        <v>159</v>
      </c>
      <c r="G6979" s="2">
        <v>-1</v>
      </c>
      <c r="H6979" s="2" t="s">
        <v>396</v>
      </c>
      <c r="I6979" s="67">
        <v>6369513.4500000002</v>
      </c>
      <c r="J6979" s="67">
        <v>570.09</v>
      </c>
      <c r="K6979" s="67">
        <v>6369513.4500000002</v>
      </c>
      <c r="L6979" s="67">
        <v>270.79000000000002</v>
      </c>
      <c r="M6979" s="67">
        <v>6369513.4500000002</v>
      </c>
      <c r="N6979" s="67">
        <v>2593.46</v>
      </c>
      <c r="P6979" s="67">
        <v>0</v>
      </c>
      <c r="Q6979" s="67">
        <v>0</v>
      </c>
      <c r="R6979" s="2" t="s">
        <v>161</v>
      </c>
      <c r="S6979" s="2" t="s">
        <v>161</v>
      </c>
      <c r="T6979" s="2" t="s">
        <v>161</v>
      </c>
      <c r="U6979" t="s">
        <v>783</v>
      </c>
    </row>
    <row r="6980" spans="3:21" x14ac:dyDescent="0.3">
      <c r="C6980" t="s">
        <v>166</v>
      </c>
      <c r="D6980" t="s">
        <v>158</v>
      </c>
      <c r="E6980" t="s">
        <v>29</v>
      </c>
      <c r="F6980" t="s">
        <v>159</v>
      </c>
      <c r="G6980" s="2">
        <v>8</v>
      </c>
      <c r="H6980" s="2" t="s">
        <v>578</v>
      </c>
      <c r="I6980" s="67">
        <v>-1646.6</v>
      </c>
      <c r="J6980" s="67">
        <v>0</v>
      </c>
      <c r="K6980" s="67">
        <v>-1646.6</v>
      </c>
      <c r="L6980" s="67">
        <v>0</v>
      </c>
      <c r="M6980" s="67">
        <v>-1646.6</v>
      </c>
      <c r="N6980" s="67">
        <v>0</v>
      </c>
      <c r="P6980" s="67">
        <v>0</v>
      </c>
      <c r="Q6980" s="67">
        <v>0</v>
      </c>
      <c r="U6980" t="s">
        <v>783</v>
      </c>
    </row>
    <row r="6981" spans="3:21" x14ac:dyDescent="0.3">
      <c r="C6981" t="s">
        <v>31</v>
      </c>
      <c r="D6981" t="s">
        <v>158</v>
      </c>
      <c r="E6981" t="s">
        <v>30</v>
      </c>
      <c r="F6981" t="s">
        <v>159</v>
      </c>
      <c r="G6981" s="2">
        <v>7</v>
      </c>
      <c r="H6981" s="2" t="s">
        <v>405</v>
      </c>
      <c r="I6981" s="67">
        <v>172994.82</v>
      </c>
      <c r="J6981" s="67">
        <v>0</v>
      </c>
      <c r="K6981" s="67">
        <v>172994.82</v>
      </c>
      <c r="L6981" s="67">
        <v>0</v>
      </c>
      <c r="M6981" s="67">
        <v>172994.82</v>
      </c>
      <c r="N6981" s="67">
        <v>13.36</v>
      </c>
      <c r="P6981" s="67">
        <v>0</v>
      </c>
      <c r="Q6981" s="67">
        <v>1210963.74</v>
      </c>
      <c r="R6981" s="2" t="s">
        <v>161</v>
      </c>
      <c r="S6981" s="2" t="s">
        <v>161</v>
      </c>
      <c r="T6981" s="2" t="s">
        <v>165</v>
      </c>
      <c r="U6981" t="s">
        <v>783</v>
      </c>
    </row>
    <row r="6982" spans="3:21" x14ac:dyDescent="0.3">
      <c r="C6982" t="s">
        <v>31</v>
      </c>
      <c r="D6982" t="s">
        <v>158</v>
      </c>
      <c r="E6982" t="s">
        <v>30</v>
      </c>
      <c r="F6982" t="s">
        <v>159</v>
      </c>
      <c r="G6982" s="2">
        <v>-4</v>
      </c>
      <c r="H6982" s="2" t="s">
        <v>603</v>
      </c>
      <c r="I6982" s="67">
        <v>100.84</v>
      </c>
      <c r="J6982" s="67">
        <v>0</v>
      </c>
      <c r="K6982" s="67">
        <v>100.84</v>
      </c>
      <c r="L6982" s="67">
        <v>0</v>
      </c>
      <c r="M6982" s="67">
        <v>100.84</v>
      </c>
      <c r="N6982" s="67">
        <v>0.01</v>
      </c>
      <c r="P6982" s="67">
        <v>0</v>
      </c>
      <c r="Q6982" s="67">
        <v>0</v>
      </c>
      <c r="R6982" s="2" t="s">
        <v>161</v>
      </c>
      <c r="S6982" s="2" t="s">
        <v>161</v>
      </c>
      <c r="T6982" s="2" t="s">
        <v>161</v>
      </c>
      <c r="U6982" t="s">
        <v>783</v>
      </c>
    </row>
    <row r="6983" spans="3:21" x14ac:dyDescent="0.3">
      <c r="C6983" t="s">
        <v>166</v>
      </c>
      <c r="D6983" t="s">
        <v>158</v>
      </c>
      <c r="E6983" t="s">
        <v>29</v>
      </c>
      <c r="F6983" t="s">
        <v>159</v>
      </c>
      <c r="G6983" s="2">
        <v>1</v>
      </c>
      <c r="H6983" s="2" t="s">
        <v>224</v>
      </c>
      <c r="I6983" s="67">
        <v>-33428.15</v>
      </c>
      <c r="J6983" s="67">
        <v>0</v>
      </c>
      <c r="K6983" s="67">
        <v>-33428.15</v>
      </c>
      <c r="L6983" s="67">
        <v>0</v>
      </c>
      <c r="M6983" s="67">
        <v>-33428.15</v>
      </c>
      <c r="N6983" s="67">
        <v>0</v>
      </c>
      <c r="P6983" s="67">
        <v>0</v>
      </c>
      <c r="Q6983" s="67">
        <v>0</v>
      </c>
      <c r="U6983" t="s">
        <v>783</v>
      </c>
    </row>
    <row r="6984" spans="3:21" x14ac:dyDescent="0.3">
      <c r="C6984" t="s">
        <v>31</v>
      </c>
      <c r="D6984" t="s">
        <v>158</v>
      </c>
      <c r="E6984" t="s">
        <v>30</v>
      </c>
      <c r="F6984" t="s">
        <v>159</v>
      </c>
      <c r="G6984" s="2">
        <v>3</v>
      </c>
      <c r="H6984" s="2" t="s">
        <v>288</v>
      </c>
      <c r="I6984" s="67">
        <v>2011810.15</v>
      </c>
      <c r="J6984" s="67">
        <v>91</v>
      </c>
      <c r="K6984" s="67">
        <v>2011810.15</v>
      </c>
      <c r="L6984" s="67">
        <v>40.880000000000003</v>
      </c>
      <c r="M6984" s="67">
        <v>2011810.15</v>
      </c>
      <c r="N6984" s="67">
        <v>509.73</v>
      </c>
      <c r="P6984" s="67">
        <v>0</v>
      </c>
      <c r="Q6984" s="67">
        <v>6035430.4499999993</v>
      </c>
      <c r="R6984" s="2" t="s">
        <v>161</v>
      </c>
      <c r="S6984" s="2" t="s">
        <v>161</v>
      </c>
      <c r="T6984" s="2" t="s">
        <v>161</v>
      </c>
      <c r="U6984" t="s">
        <v>783</v>
      </c>
    </row>
    <row r="6985" spans="3:21" x14ac:dyDescent="0.3">
      <c r="C6985" t="s">
        <v>32</v>
      </c>
      <c r="D6985" t="s">
        <v>158</v>
      </c>
      <c r="E6985" t="s">
        <v>29</v>
      </c>
      <c r="F6985" t="s">
        <v>159</v>
      </c>
      <c r="G6985" s="2">
        <v>5</v>
      </c>
      <c r="H6985" s="2" t="s">
        <v>201</v>
      </c>
      <c r="I6985" s="67">
        <v>-10106.44</v>
      </c>
      <c r="J6985" s="67">
        <v>0</v>
      </c>
      <c r="K6985" s="67">
        <v>-10106.44</v>
      </c>
      <c r="L6985" s="67">
        <v>0</v>
      </c>
      <c r="M6985" s="67">
        <v>-10106.44</v>
      </c>
      <c r="N6985" s="67">
        <v>0</v>
      </c>
      <c r="P6985" s="67">
        <v>0</v>
      </c>
      <c r="Q6985" s="67">
        <v>0</v>
      </c>
      <c r="U6985" t="s">
        <v>783</v>
      </c>
    </row>
    <row r="6986" spans="3:21" x14ac:dyDescent="0.3">
      <c r="C6986" t="s">
        <v>166</v>
      </c>
      <c r="D6986" t="s">
        <v>158</v>
      </c>
      <c r="E6986" t="s">
        <v>29</v>
      </c>
      <c r="F6986" t="s">
        <v>159</v>
      </c>
      <c r="G6986" s="2">
        <v>12</v>
      </c>
      <c r="H6986" s="2" t="s">
        <v>426</v>
      </c>
      <c r="I6986" s="67">
        <v>-10881.34</v>
      </c>
      <c r="J6986" s="67">
        <v>0</v>
      </c>
      <c r="K6986" s="67">
        <v>-10881.34</v>
      </c>
      <c r="L6986" s="67">
        <v>0</v>
      </c>
      <c r="M6986" s="67">
        <v>-10881.34</v>
      </c>
      <c r="N6986" s="67">
        <v>0</v>
      </c>
      <c r="P6986" s="67">
        <v>0</v>
      </c>
      <c r="Q6986" s="67">
        <v>0</v>
      </c>
      <c r="U6986" t="s">
        <v>783</v>
      </c>
    </row>
    <row r="6987" spans="3:21" x14ac:dyDescent="0.3">
      <c r="C6987" t="s">
        <v>31</v>
      </c>
      <c r="D6987" t="s">
        <v>158</v>
      </c>
      <c r="E6987" t="s">
        <v>30</v>
      </c>
      <c r="F6987" t="s">
        <v>159</v>
      </c>
      <c r="G6987" s="2">
        <v>-1</v>
      </c>
      <c r="H6987" s="2" t="s">
        <v>474</v>
      </c>
      <c r="I6987" s="67">
        <v>49920.37</v>
      </c>
      <c r="J6987" s="67">
        <v>139.01</v>
      </c>
      <c r="K6987" s="67">
        <v>49920.37</v>
      </c>
      <c r="L6987" s="67">
        <v>10.65</v>
      </c>
      <c r="M6987" s="67">
        <v>49920.37</v>
      </c>
      <c r="N6987" s="67">
        <v>56.17</v>
      </c>
      <c r="P6987" s="67">
        <v>0</v>
      </c>
      <c r="Q6987" s="67">
        <v>0</v>
      </c>
      <c r="R6987" s="2" t="s">
        <v>161</v>
      </c>
      <c r="S6987" s="2" t="s">
        <v>161</v>
      </c>
      <c r="T6987" s="2" t="s">
        <v>161</v>
      </c>
      <c r="U6987" t="s">
        <v>783</v>
      </c>
    </row>
    <row r="6988" spans="3:21" x14ac:dyDescent="0.3">
      <c r="C6988" t="s">
        <v>31</v>
      </c>
      <c r="D6988" t="s">
        <v>158</v>
      </c>
      <c r="E6988" t="s">
        <v>30</v>
      </c>
      <c r="F6988" t="s">
        <v>159</v>
      </c>
      <c r="G6988" s="2">
        <v>1</v>
      </c>
      <c r="H6988" s="2" t="s">
        <v>497</v>
      </c>
      <c r="I6988" s="67">
        <v>149066.68</v>
      </c>
      <c r="J6988" s="67">
        <v>0</v>
      </c>
      <c r="K6988" s="67">
        <v>149066.68</v>
      </c>
      <c r="L6988" s="67">
        <v>0</v>
      </c>
      <c r="M6988" s="67">
        <v>149066.68</v>
      </c>
      <c r="N6988" s="67">
        <v>136.57</v>
      </c>
      <c r="P6988" s="67">
        <v>0</v>
      </c>
      <c r="Q6988" s="67">
        <v>149066.68</v>
      </c>
      <c r="R6988" s="2" t="s">
        <v>161</v>
      </c>
      <c r="S6988" s="2" t="s">
        <v>161</v>
      </c>
      <c r="T6988" s="2" t="s">
        <v>165</v>
      </c>
      <c r="U6988" t="s">
        <v>783</v>
      </c>
    </row>
    <row r="6989" spans="3:21" x14ac:dyDescent="0.3">
      <c r="C6989" t="s">
        <v>31</v>
      </c>
      <c r="D6989" t="s">
        <v>158</v>
      </c>
      <c r="E6989" t="s">
        <v>29</v>
      </c>
      <c r="F6989" t="s">
        <v>159</v>
      </c>
      <c r="G6989" s="2">
        <v>3</v>
      </c>
      <c r="H6989" s="2" t="s">
        <v>466</v>
      </c>
      <c r="I6989" s="67">
        <v>-820.46</v>
      </c>
      <c r="J6989" s="67">
        <v>0</v>
      </c>
      <c r="K6989" s="67">
        <v>-820.46</v>
      </c>
      <c r="L6989" s="67">
        <v>0</v>
      </c>
      <c r="M6989" s="67">
        <v>-820.46</v>
      </c>
      <c r="N6989" s="67">
        <v>0</v>
      </c>
      <c r="P6989" s="67">
        <v>0</v>
      </c>
      <c r="Q6989" s="67">
        <v>0</v>
      </c>
      <c r="U6989" t="s">
        <v>783</v>
      </c>
    </row>
    <row r="6990" spans="3:21" x14ac:dyDescent="0.3">
      <c r="C6990" t="s">
        <v>166</v>
      </c>
      <c r="D6990" t="s">
        <v>158</v>
      </c>
      <c r="E6990" t="s">
        <v>30</v>
      </c>
      <c r="F6990" t="s">
        <v>159</v>
      </c>
      <c r="G6990" s="2">
        <v>0</v>
      </c>
      <c r="H6990" s="2" t="s">
        <v>270</v>
      </c>
      <c r="I6990" s="67">
        <v>947.35</v>
      </c>
      <c r="J6990" s="67">
        <v>54.45</v>
      </c>
      <c r="K6990" s="67">
        <v>947.35</v>
      </c>
      <c r="L6990" s="67">
        <v>0.04</v>
      </c>
      <c r="M6990" s="67">
        <v>947.35</v>
      </c>
      <c r="N6990" s="67">
        <v>0.36</v>
      </c>
      <c r="P6990" s="67">
        <v>0</v>
      </c>
      <c r="Q6990" s="67">
        <v>0</v>
      </c>
      <c r="R6990" s="2" t="s">
        <v>161</v>
      </c>
      <c r="S6990" s="2" t="s">
        <v>165</v>
      </c>
      <c r="T6990" s="2" t="s">
        <v>165</v>
      </c>
      <c r="U6990" t="s">
        <v>783</v>
      </c>
    </row>
    <row r="6991" spans="3:21" x14ac:dyDescent="0.3">
      <c r="C6991" t="s">
        <v>32</v>
      </c>
      <c r="D6991" t="s">
        <v>158</v>
      </c>
      <c r="E6991" t="s">
        <v>30</v>
      </c>
      <c r="F6991" t="s">
        <v>159</v>
      </c>
      <c r="G6991" s="2">
        <v>20</v>
      </c>
      <c r="H6991" s="2" t="s">
        <v>344</v>
      </c>
      <c r="I6991" s="67">
        <v>75140.429999999993</v>
      </c>
      <c r="J6991" s="67">
        <v>0</v>
      </c>
      <c r="K6991" s="67">
        <v>75140.429999999993</v>
      </c>
      <c r="L6991" s="67">
        <v>0</v>
      </c>
      <c r="M6991" s="67">
        <v>75140.429999999993</v>
      </c>
      <c r="N6991" s="67">
        <v>0</v>
      </c>
      <c r="P6991" s="67">
        <v>0</v>
      </c>
      <c r="Q6991" s="67">
        <v>1502808.5999999999</v>
      </c>
      <c r="R6991" s="2" t="s">
        <v>161</v>
      </c>
      <c r="S6991" s="2" t="s">
        <v>161</v>
      </c>
      <c r="T6991" s="2" t="s">
        <v>161</v>
      </c>
      <c r="U6991" t="s">
        <v>783</v>
      </c>
    </row>
    <row r="6992" spans="3:21" x14ac:dyDescent="0.3">
      <c r="C6992" t="s">
        <v>166</v>
      </c>
      <c r="D6992" t="s">
        <v>158</v>
      </c>
      <c r="E6992" t="s">
        <v>30</v>
      </c>
      <c r="F6992" t="s">
        <v>159</v>
      </c>
      <c r="G6992" s="2">
        <v>1</v>
      </c>
      <c r="H6992" s="2" t="s">
        <v>314</v>
      </c>
      <c r="I6992" s="67">
        <v>224098.65</v>
      </c>
      <c r="J6992" s="67">
        <v>90.97</v>
      </c>
      <c r="K6992" s="67">
        <v>224098.65</v>
      </c>
      <c r="L6992" s="67">
        <v>18.41</v>
      </c>
      <c r="M6992" s="67">
        <v>224098.65</v>
      </c>
      <c r="N6992" s="67">
        <v>145.88</v>
      </c>
      <c r="P6992" s="67">
        <v>18.149999999999999</v>
      </c>
      <c r="Q6992" s="67">
        <v>224098.65</v>
      </c>
      <c r="R6992" s="2" t="s">
        <v>161</v>
      </c>
      <c r="S6992" s="2" t="s">
        <v>161</v>
      </c>
      <c r="T6992" s="2" t="s">
        <v>161</v>
      </c>
      <c r="U6992" t="s">
        <v>783</v>
      </c>
    </row>
    <row r="6993" spans="3:21" x14ac:dyDescent="0.3">
      <c r="C6993" t="s">
        <v>166</v>
      </c>
      <c r="D6993" t="s">
        <v>158</v>
      </c>
      <c r="E6993" t="s">
        <v>29</v>
      </c>
      <c r="F6993" t="s">
        <v>159</v>
      </c>
      <c r="G6993" s="2">
        <v>2</v>
      </c>
      <c r="H6993" s="2" t="s">
        <v>409</v>
      </c>
      <c r="I6993" s="67">
        <v>-192.7</v>
      </c>
      <c r="J6993" s="67">
        <v>0</v>
      </c>
      <c r="K6993" s="67">
        <v>-192.7</v>
      </c>
      <c r="L6993" s="67">
        <v>0</v>
      </c>
      <c r="M6993" s="67">
        <v>-192.7</v>
      </c>
      <c r="N6993" s="67">
        <v>0</v>
      </c>
      <c r="P6993" s="67">
        <v>0</v>
      </c>
      <c r="Q6993" s="67">
        <v>0</v>
      </c>
      <c r="U6993" t="s">
        <v>783</v>
      </c>
    </row>
    <row r="6994" spans="3:21" x14ac:dyDescent="0.3">
      <c r="C6994" t="s">
        <v>31</v>
      </c>
      <c r="D6994" t="s">
        <v>158</v>
      </c>
      <c r="E6994" t="s">
        <v>30</v>
      </c>
      <c r="F6994" t="s">
        <v>159</v>
      </c>
      <c r="G6994" s="2">
        <v>2</v>
      </c>
      <c r="H6994" s="2" t="s">
        <v>559</v>
      </c>
      <c r="I6994" s="67">
        <v>37357.29</v>
      </c>
      <c r="J6994" s="67">
        <v>1.51</v>
      </c>
      <c r="K6994" s="67">
        <v>37357.29</v>
      </c>
      <c r="L6994" s="67">
        <v>0.21</v>
      </c>
      <c r="M6994" s="67">
        <v>37357.29</v>
      </c>
      <c r="N6994" s="67">
        <v>11.76</v>
      </c>
      <c r="P6994" s="67">
        <v>0</v>
      </c>
      <c r="Q6994" s="67">
        <v>74714.58</v>
      </c>
      <c r="R6994" s="2" t="s">
        <v>161</v>
      </c>
      <c r="S6994" s="2" t="s">
        <v>161</v>
      </c>
      <c r="T6994" s="2" t="s">
        <v>161</v>
      </c>
      <c r="U6994" t="s">
        <v>783</v>
      </c>
    </row>
    <row r="6995" spans="3:21" x14ac:dyDescent="0.3">
      <c r="C6995" t="s">
        <v>32</v>
      </c>
      <c r="D6995" t="s">
        <v>158</v>
      </c>
      <c r="E6995" t="s">
        <v>29</v>
      </c>
      <c r="F6995" t="s">
        <v>159</v>
      </c>
      <c r="G6995" s="2">
        <v>3</v>
      </c>
      <c r="H6995" s="2" t="s">
        <v>460</v>
      </c>
      <c r="I6995" s="67">
        <v>-62616.79</v>
      </c>
      <c r="J6995" s="67">
        <v>0</v>
      </c>
      <c r="K6995" s="67">
        <v>-62616.79</v>
      </c>
      <c r="L6995" s="67">
        <v>0</v>
      </c>
      <c r="M6995" s="67">
        <v>-62616.79</v>
      </c>
      <c r="N6995" s="67">
        <v>0</v>
      </c>
      <c r="P6995" s="67">
        <v>0</v>
      </c>
      <c r="Q6995" s="67">
        <v>0</v>
      </c>
      <c r="U6995" t="s">
        <v>783</v>
      </c>
    </row>
    <row r="6996" spans="3:21" x14ac:dyDescent="0.3">
      <c r="C6996" t="s">
        <v>166</v>
      </c>
      <c r="D6996" t="s">
        <v>158</v>
      </c>
      <c r="E6996" t="s">
        <v>30</v>
      </c>
      <c r="F6996" t="s">
        <v>159</v>
      </c>
      <c r="G6996" s="2">
        <v>0</v>
      </c>
      <c r="H6996" s="2" t="s">
        <v>514</v>
      </c>
      <c r="I6996" s="67">
        <v>2488909.66</v>
      </c>
      <c r="J6996" s="67">
        <v>192.81</v>
      </c>
      <c r="K6996" s="67">
        <v>2488909.66</v>
      </c>
      <c r="L6996" s="67">
        <v>131.09</v>
      </c>
      <c r="M6996" s="67">
        <v>2488909.66</v>
      </c>
      <c r="N6996" s="67">
        <v>2349.7199999999998</v>
      </c>
      <c r="P6996" s="67">
        <v>0</v>
      </c>
      <c r="Q6996" s="67">
        <v>0</v>
      </c>
      <c r="R6996" s="2" t="s">
        <v>161</v>
      </c>
      <c r="S6996" s="2" t="s">
        <v>161</v>
      </c>
      <c r="T6996" s="2" t="s">
        <v>161</v>
      </c>
      <c r="U6996" t="s">
        <v>783</v>
      </c>
    </row>
    <row r="6997" spans="3:21" x14ac:dyDescent="0.3">
      <c r="C6997" t="s">
        <v>32</v>
      </c>
      <c r="D6997" t="s">
        <v>158</v>
      </c>
      <c r="E6997" t="s">
        <v>29</v>
      </c>
      <c r="F6997" t="s">
        <v>159</v>
      </c>
      <c r="G6997" s="2">
        <v>-1</v>
      </c>
      <c r="H6997" s="2" t="s">
        <v>495</v>
      </c>
      <c r="I6997" s="67">
        <v>-3655.34</v>
      </c>
      <c r="J6997" s="67">
        <v>0</v>
      </c>
      <c r="K6997" s="67">
        <v>-3655.34</v>
      </c>
      <c r="L6997" s="67">
        <v>0</v>
      </c>
      <c r="M6997" s="67">
        <v>-3655.34</v>
      </c>
      <c r="N6997" s="67">
        <v>0</v>
      </c>
      <c r="P6997" s="67">
        <v>0</v>
      </c>
      <c r="Q6997" s="67">
        <v>0</v>
      </c>
      <c r="U6997" t="s">
        <v>783</v>
      </c>
    </row>
    <row r="6998" spans="3:21" x14ac:dyDescent="0.3">
      <c r="C6998" t="s">
        <v>32</v>
      </c>
      <c r="D6998" t="s">
        <v>158</v>
      </c>
      <c r="E6998" t="s">
        <v>30</v>
      </c>
      <c r="F6998" t="s">
        <v>159</v>
      </c>
      <c r="G6998" s="2">
        <v>5</v>
      </c>
      <c r="H6998" s="2" t="s">
        <v>303</v>
      </c>
      <c r="I6998" s="67">
        <v>42525.37</v>
      </c>
      <c r="J6998" s="67">
        <v>2.4500000000000002</v>
      </c>
      <c r="K6998" s="67">
        <v>42525.37</v>
      </c>
      <c r="L6998" s="67">
        <v>581.27</v>
      </c>
      <c r="M6998" s="67">
        <v>42525.37</v>
      </c>
      <c r="N6998" s="67">
        <v>11.12</v>
      </c>
      <c r="P6998" s="67">
        <v>0</v>
      </c>
      <c r="Q6998" s="67">
        <v>212626.85</v>
      </c>
      <c r="R6998" s="2" t="s">
        <v>165</v>
      </c>
      <c r="S6998" s="2" t="s">
        <v>161</v>
      </c>
      <c r="T6998" s="2" t="s">
        <v>165</v>
      </c>
      <c r="U6998" t="s">
        <v>783</v>
      </c>
    </row>
    <row r="6999" spans="3:21" x14ac:dyDescent="0.3">
      <c r="C6999" t="s">
        <v>166</v>
      </c>
      <c r="D6999" t="s">
        <v>158</v>
      </c>
      <c r="E6999" t="s">
        <v>30</v>
      </c>
      <c r="F6999" t="s">
        <v>159</v>
      </c>
      <c r="G6999" s="2">
        <v>2</v>
      </c>
      <c r="H6999" s="2" t="s">
        <v>281</v>
      </c>
      <c r="I6999" s="67">
        <v>15367.94</v>
      </c>
      <c r="J6999" s="67">
        <v>24.04</v>
      </c>
      <c r="K6999" s="67">
        <v>15367.94</v>
      </c>
      <c r="L6999" s="67">
        <v>1.84</v>
      </c>
      <c r="M6999" s="67">
        <v>15367.94</v>
      </c>
      <c r="N6999" s="67">
        <v>9.7100000000000009</v>
      </c>
      <c r="P6999" s="67">
        <v>0</v>
      </c>
      <c r="Q6999" s="67">
        <v>30735.88</v>
      </c>
      <c r="R6999" s="2" t="s">
        <v>165</v>
      </c>
      <c r="S6999" s="2" t="s">
        <v>165</v>
      </c>
      <c r="T6999" s="2" t="s">
        <v>165</v>
      </c>
      <c r="U6999" t="s">
        <v>783</v>
      </c>
    </row>
    <row r="7000" spans="3:21" x14ac:dyDescent="0.3">
      <c r="C7000" t="s">
        <v>166</v>
      </c>
      <c r="D7000" t="s">
        <v>158</v>
      </c>
      <c r="E7000" t="s">
        <v>29</v>
      </c>
      <c r="F7000" t="s">
        <v>159</v>
      </c>
      <c r="G7000" s="2">
        <v>10</v>
      </c>
      <c r="H7000" s="2" t="s">
        <v>395</v>
      </c>
      <c r="I7000" s="67">
        <v>-3041.99</v>
      </c>
      <c r="J7000" s="67">
        <v>0</v>
      </c>
      <c r="K7000" s="67">
        <v>-3041.99</v>
      </c>
      <c r="L7000" s="67">
        <v>0</v>
      </c>
      <c r="M7000" s="67">
        <v>-3041.99</v>
      </c>
      <c r="N7000" s="67">
        <v>0</v>
      </c>
      <c r="P7000" s="67">
        <v>0</v>
      </c>
      <c r="Q7000" s="67">
        <v>0</v>
      </c>
      <c r="U7000" t="s">
        <v>783</v>
      </c>
    </row>
    <row r="7001" spans="3:21" x14ac:dyDescent="0.3">
      <c r="C7001" t="s">
        <v>166</v>
      </c>
      <c r="D7001" t="s">
        <v>158</v>
      </c>
      <c r="E7001" t="s">
        <v>30</v>
      </c>
      <c r="F7001" t="s">
        <v>159</v>
      </c>
      <c r="G7001" s="2">
        <v>0</v>
      </c>
      <c r="H7001" s="2" t="s">
        <v>264</v>
      </c>
      <c r="I7001" s="67">
        <v>1366300</v>
      </c>
      <c r="J7001" s="67">
        <v>407.82</v>
      </c>
      <c r="K7001" s="67">
        <v>1366300</v>
      </c>
      <c r="L7001" s="67">
        <v>277.27999999999997</v>
      </c>
      <c r="M7001" s="67">
        <v>1366300</v>
      </c>
      <c r="N7001" s="67">
        <v>4970</v>
      </c>
      <c r="P7001" s="67">
        <v>0</v>
      </c>
      <c r="Q7001" s="67">
        <v>0</v>
      </c>
      <c r="R7001" s="2" t="s">
        <v>161</v>
      </c>
      <c r="S7001" s="2" t="s">
        <v>161</v>
      </c>
      <c r="T7001" s="2" t="s">
        <v>161</v>
      </c>
      <c r="U7001" t="s">
        <v>783</v>
      </c>
    </row>
    <row r="7002" spans="3:21" x14ac:dyDescent="0.3">
      <c r="C7002" t="s">
        <v>32</v>
      </c>
      <c r="D7002" t="s">
        <v>158</v>
      </c>
      <c r="E7002" t="s">
        <v>30</v>
      </c>
      <c r="F7002" t="s">
        <v>159</v>
      </c>
      <c r="G7002" s="2">
        <v>-1</v>
      </c>
      <c r="H7002" s="2" t="s">
        <v>408</v>
      </c>
      <c r="I7002" s="67">
        <v>-1368.18</v>
      </c>
      <c r="J7002" s="67">
        <v>0</v>
      </c>
      <c r="K7002" s="67">
        <v>-1368.18</v>
      </c>
      <c r="L7002" s="67">
        <v>0</v>
      </c>
      <c r="M7002" s="67">
        <v>-1368.18</v>
      </c>
      <c r="N7002" s="67">
        <v>0</v>
      </c>
      <c r="P7002" s="67">
        <v>0</v>
      </c>
      <c r="Q7002" s="67">
        <v>0</v>
      </c>
      <c r="R7002" s="2" t="s">
        <v>165</v>
      </c>
      <c r="S7002" s="2" t="s">
        <v>165</v>
      </c>
      <c r="T7002" s="2" t="s">
        <v>165</v>
      </c>
      <c r="U7002" t="s">
        <v>783</v>
      </c>
    </row>
    <row r="7003" spans="3:21" x14ac:dyDescent="0.3">
      <c r="C7003" t="s">
        <v>166</v>
      </c>
      <c r="D7003" t="s">
        <v>158</v>
      </c>
      <c r="E7003" t="s">
        <v>30</v>
      </c>
      <c r="F7003" t="s">
        <v>159</v>
      </c>
      <c r="G7003" s="2">
        <v>8</v>
      </c>
      <c r="H7003" s="2" t="s">
        <v>200</v>
      </c>
      <c r="I7003" s="67">
        <v>595197.69999999995</v>
      </c>
      <c r="J7003" s="67">
        <v>7.53</v>
      </c>
      <c r="K7003" s="67">
        <v>595197.69999999995</v>
      </c>
      <c r="L7003" s="67">
        <v>39.28</v>
      </c>
      <c r="M7003" s="67">
        <v>595197.69999999995</v>
      </c>
      <c r="N7003" s="67">
        <v>107.65</v>
      </c>
      <c r="P7003" s="67">
        <v>0</v>
      </c>
      <c r="Q7003" s="67">
        <v>4761581.5999999996</v>
      </c>
      <c r="R7003" s="2" t="s">
        <v>161</v>
      </c>
      <c r="S7003" s="2" t="s">
        <v>161</v>
      </c>
      <c r="T7003" s="2" t="s">
        <v>165</v>
      </c>
      <c r="U7003" t="s">
        <v>783</v>
      </c>
    </row>
    <row r="7004" spans="3:21" x14ac:dyDescent="0.3">
      <c r="C7004" t="s">
        <v>166</v>
      </c>
      <c r="D7004" t="s">
        <v>158</v>
      </c>
      <c r="E7004" t="s">
        <v>30</v>
      </c>
      <c r="F7004" t="s">
        <v>159</v>
      </c>
      <c r="G7004" s="2">
        <v>0</v>
      </c>
      <c r="H7004" s="2" t="s">
        <v>630</v>
      </c>
      <c r="I7004" s="67">
        <v>2124677.0299999998</v>
      </c>
      <c r="J7004" s="67">
        <v>122.71</v>
      </c>
      <c r="K7004" s="67">
        <v>2124677.0299999998</v>
      </c>
      <c r="L7004" s="67">
        <v>56.42</v>
      </c>
      <c r="M7004" s="67">
        <v>2124677.0299999998</v>
      </c>
      <c r="N7004" s="67">
        <v>1657.19</v>
      </c>
      <c r="P7004" s="67">
        <v>0</v>
      </c>
      <c r="Q7004" s="67">
        <v>0</v>
      </c>
      <c r="R7004" s="2" t="s">
        <v>161</v>
      </c>
      <c r="S7004" s="2" t="s">
        <v>161</v>
      </c>
      <c r="T7004" s="2" t="s">
        <v>161</v>
      </c>
      <c r="U7004" t="s">
        <v>783</v>
      </c>
    </row>
    <row r="7005" spans="3:21" x14ac:dyDescent="0.3">
      <c r="C7005" t="s">
        <v>32</v>
      </c>
      <c r="D7005" t="s">
        <v>158</v>
      </c>
      <c r="E7005" t="s">
        <v>30</v>
      </c>
      <c r="F7005" t="s">
        <v>159</v>
      </c>
      <c r="G7005" s="2">
        <v>3</v>
      </c>
      <c r="H7005" s="2" t="s">
        <v>279</v>
      </c>
      <c r="I7005" s="67">
        <v>55231.02</v>
      </c>
      <c r="J7005" s="67">
        <v>10.63</v>
      </c>
      <c r="K7005" s="67">
        <v>55231.02</v>
      </c>
      <c r="L7005" s="67">
        <v>0.76</v>
      </c>
      <c r="M7005" s="67">
        <v>55231.02</v>
      </c>
      <c r="N7005" s="67">
        <v>16.57</v>
      </c>
      <c r="P7005" s="67">
        <v>0</v>
      </c>
      <c r="Q7005" s="67">
        <v>165693.06</v>
      </c>
      <c r="R7005" s="2" t="s">
        <v>161</v>
      </c>
      <c r="S7005" s="2" t="s">
        <v>161</v>
      </c>
      <c r="T7005" s="2" t="s">
        <v>161</v>
      </c>
      <c r="U7005" t="s">
        <v>783</v>
      </c>
    </row>
    <row r="7006" spans="3:21" x14ac:dyDescent="0.3">
      <c r="C7006" t="s">
        <v>31</v>
      </c>
      <c r="D7006" t="s">
        <v>158</v>
      </c>
      <c r="E7006" t="s">
        <v>30</v>
      </c>
      <c r="F7006" t="s">
        <v>159</v>
      </c>
      <c r="G7006" s="2">
        <v>-4</v>
      </c>
      <c r="H7006" s="2" t="s">
        <v>555</v>
      </c>
      <c r="I7006" s="67">
        <v>254.92</v>
      </c>
      <c r="J7006" s="67">
        <v>0</v>
      </c>
      <c r="K7006" s="67">
        <v>254.92</v>
      </c>
      <c r="L7006" s="67">
        <v>0</v>
      </c>
      <c r="M7006" s="67">
        <v>254.92</v>
      </c>
      <c r="N7006" s="67">
        <v>0.06</v>
      </c>
      <c r="P7006" s="67">
        <v>0</v>
      </c>
      <c r="Q7006" s="67">
        <v>0</v>
      </c>
      <c r="R7006" s="2" t="s">
        <v>161</v>
      </c>
      <c r="S7006" s="2" t="s">
        <v>161</v>
      </c>
      <c r="T7006" s="2" t="s">
        <v>161</v>
      </c>
      <c r="U7006" t="s">
        <v>783</v>
      </c>
    </row>
    <row r="7007" spans="3:21" x14ac:dyDescent="0.3">
      <c r="C7007" t="s">
        <v>32</v>
      </c>
      <c r="D7007" t="s">
        <v>158</v>
      </c>
      <c r="E7007" t="s">
        <v>30</v>
      </c>
      <c r="F7007" t="s">
        <v>159</v>
      </c>
      <c r="G7007" s="2">
        <v>-1</v>
      </c>
      <c r="H7007" s="2" t="s">
        <v>497</v>
      </c>
      <c r="I7007" s="67">
        <v>3831.36</v>
      </c>
      <c r="J7007" s="67">
        <v>8.41</v>
      </c>
      <c r="K7007" s="67">
        <v>3831.36</v>
      </c>
      <c r="L7007" s="67">
        <v>5.72</v>
      </c>
      <c r="M7007" s="67">
        <v>3831.36</v>
      </c>
      <c r="N7007" s="67">
        <v>102.45</v>
      </c>
      <c r="P7007" s="67">
        <v>0</v>
      </c>
      <c r="Q7007" s="67">
        <v>0</v>
      </c>
      <c r="R7007" s="2" t="s">
        <v>161</v>
      </c>
      <c r="S7007" s="2" t="s">
        <v>161</v>
      </c>
      <c r="T7007" s="2" t="s">
        <v>161</v>
      </c>
      <c r="U7007" t="s">
        <v>783</v>
      </c>
    </row>
    <row r="7008" spans="3:21" x14ac:dyDescent="0.3">
      <c r="C7008" t="s">
        <v>31</v>
      </c>
      <c r="D7008" t="s">
        <v>158</v>
      </c>
      <c r="E7008" t="s">
        <v>29</v>
      </c>
      <c r="F7008" t="s">
        <v>159</v>
      </c>
      <c r="G7008" s="2">
        <v>0</v>
      </c>
      <c r="H7008" s="2" t="s">
        <v>443</v>
      </c>
      <c r="I7008" s="67">
        <v>-1810.66</v>
      </c>
      <c r="J7008" s="67">
        <v>0</v>
      </c>
      <c r="K7008" s="67">
        <v>-1810.66</v>
      </c>
      <c r="L7008" s="67">
        <v>0</v>
      </c>
      <c r="M7008" s="67">
        <v>-1810.66</v>
      </c>
      <c r="N7008" s="67">
        <v>0</v>
      </c>
      <c r="P7008" s="67">
        <v>0</v>
      </c>
      <c r="Q7008" s="67">
        <v>0</v>
      </c>
      <c r="U7008" t="s">
        <v>783</v>
      </c>
    </row>
    <row r="7009" spans="3:21" x14ac:dyDescent="0.3">
      <c r="C7009" t="s">
        <v>31</v>
      </c>
      <c r="D7009" t="s">
        <v>158</v>
      </c>
      <c r="E7009" t="s">
        <v>30</v>
      </c>
      <c r="F7009" t="s">
        <v>159</v>
      </c>
      <c r="G7009" s="2">
        <v>1</v>
      </c>
      <c r="H7009" s="2" t="s">
        <v>262</v>
      </c>
      <c r="I7009" s="67">
        <v>378274.38</v>
      </c>
      <c r="J7009" s="67">
        <v>17.14</v>
      </c>
      <c r="K7009" s="67">
        <v>378274.38</v>
      </c>
      <c r="L7009" s="67">
        <v>7.7</v>
      </c>
      <c r="M7009" s="67">
        <v>378274.38</v>
      </c>
      <c r="N7009" s="67">
        <v>95.99</v>
      </c>
      <c r="P7009" s="67">
        <v>0</v>
      </c>
      <c r="Q7009" s="67">
        <v>378274.38</v>
      </c>
      <c r="R7009" s="2" t="s">
        <v>161</v>
      </c>
      <c r="S7009" s="2" t="s">
        <v>161</v>
      </c>
      <c r="T7009" s="2" t="s">
        <v>161</v>
      </c>
      <c r="U7009" t="s">
        <v>783</v>
      </c>
    </row>
    <row r="7010" spans="3:21" x14ac:dyDescent="0.3">
      <c r="C7010" t="s">
        <v>166</v>
      </c>
      <c r="D7010" t="s">
        <v>158</v>
      </c>
      <c r="E7010" t="s">
        <v>30</v>
      </c>
      <c r="F7010" t="s">
        <v>159</v>
      </c>
      <c r="G7010" s="2">
        <v>0</v>
      </c>
      <c r="H7010" s="2" t="s">
        <v>466</v>
      </c>
      <c r="I7010" s="67">
        <v>255024.17</v>
      </c>
      <c r="J7010" s="67">
        <v>211.15</v>
      </c>
      <c r="K7010" s="67">
        <v>255024.17</v>
      </c>
      <c r="L7010" s="67">
        <v>100.29</v>
      </c>
      <c r="M7010" s="67">
        <v>255024.17</v>
      </c>
      <c r="N7010" s="67">
        <v>960.55</v>
      </c>
      <c r="P7010" s="67">
        <v>0</v>
      </c>
      <c r="Q7010" s="67">
        <v>0</v>
      </c>
      <c r="R7010" s="2" t="s">
        <v>161</v>
      </c>
      <c r="S7010" s="2" t="s">
        <v>161</v>
      </c>
      <c r="T7010" s="2" t="s">
        <v>161</v>
      </c>
      <c r="U7010" t="s">
        <v>783</v>
      </c>
    </row>
    <row r="7011" spans="3:21" x14ac:dyDescent="0.3">
      <c r="C7011" t="s">
        <v>31</v>
      </c>
      <c r="D7011" t="s">
        <v>158</v>
      </c>
      <c r="E7011" t="s">
        <v>30</v>
      </c>
      <c r="F7011" t="s">
        <v>159</v>
      </c>
      <c r="G7011" s="2">
        <v>0</v>
      </c>
      <c r="H7011" s="2" t="s">
        <v>176</v>
      </c>
      <c r="I7011" s="67">
        <v>2495.11</v>
      </c>
      <c r="J7011" s="67">
        <v>184.7</v>
      </c>
      <c r="K7011" s="67">
        <v>2495.11</v>
      </c>
      <c r="L7011" s="67">
        <v>0.05</v>
      </c>
      <c r="M7011" s="67">
        <v>2495.11</v>
      </c>
      <c r="N7011" s="67">
        <v>0.46</v>
      </c>
      <c r="P7011" s="67">
        <v>0</v>
      </c>
      <c r="Q7011" s="67">
        <v>0</v>
      </c>
      <c r="R7011" s="2" t="s">
        <v>161</v>
      </c>
      <c r="S7011" s="2" t="s">
        <v>165</v>
      </c>
      <c r="T7011" s="2" t="s">
        <v>165</v>
      </c>
      <c r="U7011" t="s">
        <v>783</v>
      </c>
    </row>
    <row r="7012" spans="3:21" x14ac:dyDescent="0.3">
      <c r="C7012" t="s">
        <v>166</v>
      </c>
      <c r="D7012" t="s">
        <v>158</v>
      </c>
      <c r="E7012" t="s">
        <v>29</v>
      </c>
      <c r="F7012" t="s">
        <v>159</v>
      </c>
      <c r="G7012" s="2">
        <v>4</v>
      </c>
      <c r="H7012" s="2" t="s">
        <v>247</v>
      </c>
      <c r="I7012" s="67">
        <v>-3114.02</v>
      </c>
      <c r="J7012" s="67">
        <v>0</v>
      </c>
      <c r="K7012" s="67">
        <v>-3114.02</v>
      </c>
      <c r="L7012" s="67">
        <v>0</v>
      </c>
      <c r="M7012" s="67">
        <v>-3114.02</v>
      </c>
      <c r="N7012" s="67">
        <v>0</v>
      </c>
      <c r="P7012" s="67">
        <v>0</v>
      </c>
      <c r="Q7012" s="67">
        <v>0</v>
      </c>
      <c r="U7012" t="s">
        <v>783</v>
      </c>
    </row>
    <row r="7013" spans="3:21" x14ac:dyDescent="0.3">
      <c r="C7013" t="s">
        <v>166</v>
      </c>
      <c r="D7013" t="s">
        <v>158</v>
      </c>
      <c r="E7013" t="s">
        <v>29</v>
      </c>
      <c r="F7013" t="s">
        <v>159</v>
      </c>
      <c r="G7013" s="2">
        <v>2</v>
      </c>
      <c r="H7013" s="2" t="s">
        <v>224</v>
      </c>
      <c r="I7013" s="67">
        <v>-11260.2</v>
      </c>
      <c r="J7013" s="67">
        <v>0</v>
      </c>
      <c r="K7013" s="67">
        <v>-11260.2</v>
      </c>
      <c r="L7013" s="67">
        <v>0</v>
      </c>
      <c r="M7013" s="67">
        <v>-11260.2</v>
      </c>
      <c r="N7013" s="67">
        <v>0</v>
      </c>
      <c r="P7013" s="67">
        <v>-29.3</v>
      </c>
      <c r="Q7013" s="67">
        <v>0</v>
      </c>
      <c r="U7013" t="s">
        <v>783</v>
      </c>
    </row>
    <row r="7014" spans="3:21" x14ac:dyDescent="0.3">
      <c r="C7014" t="s">
        <v>31</v>
      </c>
      <c r="D7014" t="s">
        <v>158</v>
      </c>
      <c r="E7014" t="s">
        <v>30</v>
      </c>
      <c r="F7014" t="s">
        <v>159</v>
      </c>
      <c r="G7014" s="2">
        <v>-1</v>
      </c>
      <c r="H7014" s="2" t="s">
        <v>208</v>
      </c>
      <c r="I7014" s="67">
        <v>1155358.6299999999</v>
      </c>
      <c r="J7014" s="67">
        <v>0</v>
      </c>
      <c r="K7014" s="67">
        <v>1155358.6299999999</v>
      </c>
      <c r="L7014" s="67">
        <v>0</v>
      </c>
      <c r="M7014" s="67">
        <v>1155358.6299999999</v>
      </c>
      <c r="N7014" s="67">
        <v>0</v>
      </c>
      <c r="P7014" s="67">
        <v>0</v>
      </c>
      <c r="Q7014" s="67">
        <v>0</v>
      </c>
      <c r="R7014" s="2" t="s">
        <v>165</v>
      </c>
      <c r="S7014" s="2" t="s">
        <v>165</v>
      </c>
      <c r="T7014" s="2" t="s">
        <v>165</v>
      </c>
      <c r="U7014" t="s">
        <v>783</v>
      </c>
    </row>
    <row r="7015" spans="3:21" x14ac:dyDescent="0.3">
      <c r="C7015" t="s">
        <v>166</v>
      </c>
      <c r="D7015" t="s">
        <v>158</v>
      </c>
      <c r="E7015" t="s">
        <v>29</v>
      </c>
      <c r="F7015" t="s">
        <v>159</v>
      </c>
      <c r="G7015" s="2">
        <v>11</v>
      </c>
      <c r="H7015" s="2" t="s">
        <v>497</v>
      </c>
      <c r="I7015" s="67">
        <v>-2828.86</v>
      </c>
      <c r="J7015" s="67">
        <v>0</v>
      </c>
      <c r="K7015" s="67">
        <v>-2828.86</v>
      </c>
      <c r="L7015" s="67">
        <v>0</v>
      </c>
      <c r="M7015" s="67">
        <v>-2828.86</v>
      </c>
      <c r="N7015" s="67">
        <v>0</v>
      </c>
      <c r="P7015" s="67">
        <v>0</v>
      </c>
      <c r="Q7015" s="67">
        <v>0</v>
      </c>
      <c r="U7015" t="s">
        <v>783</v>
      </c>
    </row>
    <row r="7016" spans="3:21" x14ac:dyDescent="0.3">
      <c r="C7016" t="s">
        <v>166</v>
      </c>
      <c r="D7016" t="s">
        <v>158</v>
      </c>
      <c r="E7016" t="s">
        <v>30</v>
      </c>
      <c r="F7016" t="s">
        <v>159</v>
      </c>
      <c r="G7016" s="2">
        <v>3</v>
      </c>
      <c r="H7016" s="2" t="s">
        <v>214</v>
      </c>
      <c r="I7016" s="67">
        <v>1782209.32</v>
      </c>
      <c r="J7016" s="67">
        <v>190.97</v>
      </c>
      <c r="K7016" s="67">
        <v>1782209.32</v>
      </c>
      <c r="L7016" s="67">
        <v>7.09</v>
      </c>
      <c r="M7016" s="67">
        <v>1782209.32</v>
      </c>
      <c r="N7016" s="67">
        <v>59.29</v>
      </c>
      <c r="P7016" s="67">
        <v>0</v>
      </c>
      <c r="Q7016" s="67">
        <v>5346627.96</v>
      </c>
      <c r="R7016" s="2" t="s">
        <v>161</v>
      </c>
      <c r="S7016" s="2" t="s">
        <v>161</v>
      </c>
      <c r="T7016" s="2" t="s">
        <v>161</v>
      </c>
      <c r="U7016" t="s">
        <v>783</v>
      </c>
    </row>
    <row r="7017" spans="3:21" x14ac:dyDescent="0.3">
      <c r="C7017" t="s">
        <v>166</v>
      </c>
      <c r="D7017" t="s">
        <v>158</v>
      </c>
      <c r="E7017" t="s">
        <v>29</v>
      </c>
      <c r="F7017" t="s">
        <v>159</v>
      </c>
      <c r="G7017" s="2">
        <v>-1</v>
      </c>
      <c r="H7017" s="2" t="s">
        <v>575</v>
      </c>
      <c r="I7017" s="67">
        <v>-1172.01</v>
      </c>
      <c r="J7017" s="67">
        <v>0</v>
      </c>
      <c r="K7017" s="67">
        <v>-1172.01</v>
      </c>
      <c r="L7017" s="67">
        <v>0</v>
      </c>
      <c r="M7017" s="67">
        <v>-1172.01</v>
      </c>
      <c r="N7017" s="67">
        <v>0</v>
      </c>
      <c r="P7017" s="67">
        <v>0</v>
      </c>
      <c r="Q7017" s="67">
        <v>0</v>
      </c>
      <c r="U7017" t="s">
        <v>783</v>
      </c>
    </row>
    <row r="7018" spans="3:21" x14ac:dyDescent="0.3">
      <c r="C7018" t="s">
        <v>166</v>
      </c>
      <c r="D7018" t="s">
        <v>158</v>
      </c>
      <c r="E7018" t="s">
        <v>30</v>
      </c>
      <c r="F7018" t="s">
        <v>159</v>
      </c>
      <c r="G7018" s="2">
        <v>5</v>
      </c>
      <c r="H7018" s="2" t="s">
        <v>305</v>
      </c>
      <c r="I7018" s="67">
        <v>78052.58</v>
      </c>
      <c r="J7018" s="67">
        <v>8.06</v>
      </c>
      <c r="K7018" s="67">
        <v>78052.58</v>
      </c>
      <c r="L7018" s="67">
        <v>1922.04</v>
      </c>
      <c r="M7018" s="67">
        <v>78052.58</v>
      </c>
      <c r="N7018" s="67">
        <v>36.67</v>
      </c>
      <c r="P7018" s="67">
        <v>0</v>
      </c>
      <c r="Q7018" s="67">
        <v>390262.9</v>
      </c>
      <c r="R7018" s="2" t="s">
        <v>165</v>
      </c>
      <c r="S7018" s="2" t="s">
        <v>161</v>
      </c>
      <c r="T7018" s="2" t="s">
        <v>165</v>
      </c>
      <c r="U7018" t="s">
        <v>783</v>
      </c>
    </row>
    <row r="7019" spans="3:21" x14ac:dyDescent="0.3">
      <c r="C7019" t="s">
        <v>32</v>
      </c>
      <c r="D7019" t="s">
        <v>158</v>
      </c>
      <c r="E7019" t="s">
        <v>30</v>
      </c>
      <c r="F7019" t="s">
        <v>159</v>
      </c>
      <c r="G7019" s="2">
        <v>-1</v>
      </c>
      <c r="H7019" s="2" t="s">
        <v>408</v>
      </c>
      <c r="I7019" s="67">
        <v>221910.87</v>
      </c>
      <c r="J7019" s="67">
        <v>15.92</v>
      </c>
      <c r="K7019" s="67">
        <v>221910.87</v>
      </c>
      <c r="L7019" s="67">
        <v>7.56</v>
      </c>
      <c r="M7019" s="67">
        <v>221910.87</v>
      </c>
      <c r="N7019" s="67">
        <v>72.400000000000006</v>
      </c>
      <c r="P7019" s="67">
        <v>0</v>
      </c>
      <c r="Q7019" s="67">
        <v>0</v>
      </c>
      <c r="R7019" s="2" t="s">
        <v>161</v>
      </c>
      <c r="S7019" s="2" t="s">
        <v>161</v>
      </c>
      <c r="T7019" s="2" t="s">
        <v>161</v>
      </c>
      <c r="U7019" t="s">
        <v>783</v>
      </c>
    </row>
    <row r="7020" spans="3:21" x14ac:dyDescent="0.3">
      <c r="C7020" t="s">
        <v>32</v>
      </c>
      <c r="D7020" t="s">
        <v>158</v>
      </c>
      <c r="E7020" t="s">
        <v>29</v>
      </c>
      <c r="F7020" t="s">
        <v>159</v>
      </c>
      <c r="G7020" s="2">
        <v>-1</v>
      </c>
      <c r="H7020" s="2" t="s">
        <v>225</v>
      </c>
      <c r="I7020" s="67">
        <v>-128794.58</v>
      </c>
      <c r="J7020" s="67">
        <v>0</v>
      </c>
      <c r="K7020" s="67">
        <v>-128794.58</v>
      </c>
      <c r="L7020" s="67">
        <v>0</v>
      </c>
      <c r="M7020" s="67">
        <v>-128794.58</v>
      </c>
      <c r="N7020" s="67">
        <v>0</v>
      </c>
      <c r="P7020" s="67">
        <v>0</v>
      </c>
      <c r="Q7020" s="67">
        <v>0</v>
      </c>
      <c r="U7020" t="s">
        <v>783</v>
      </c>
    </row>
    <row r="7021" spans="3:21" x14ac:dyDescent="0.3">
      <c r="C7021" t="s">
        <v>166</v>
      </c>
      <c r="D7021" t="s">
        <v>158</v>
      </c>
      <c r="E7021" t="s">
        <v>30</v>
      </c>
      <c r="F7021" t="s">
        <v>159</v>
      </c>
      <c r="G7021" s="2">
        <v>11</v>
      </c>
      <c r="H7021" s="2" t="s">
        <v>218</v>
      </c>
      <c r="I7021" s="67">
        <v>1636309.81</v>
      </c>
      <c r="J7021" s="67">
        <v>11.31</v>
      </c>
      <c r="K7021" s="67">
        <v>1636309.81</v>
      </c>
      <c r="L7021" s="67">
        <v>58.4</v>
      </c>
      <c r="M7021" s="67">
        <v>1636309.81</v>
      </c>
      <c r="N7021" s="67">
        <v>1042.97</v>
      </c>
      <c r="P7021" s="67">
        <v>0</v>
      </c>
      <c r="Q7021" s="67">
        <v>17999407.91</v>
      </c>
      <c r="R7021" s="2" t="s">
        <v>161</v>
      </c>
      <c r="S7021" s="2" t="s">
        <v>161</v>
      </c>
      <c r="T7021" s="2" t="s">
        <v>165</v>
      </c>
      <c r="U7021" t="s">
        <v>783</v>
      </c>
    </row>
    <row r="7022" spans="3:21" x14ac:dyDescent="0.3">
      <c r="C7022" t="s">
        <v>166</v>
      </c>
      <c r="D7022" t="s">
        <v>158</v>
      </c>
      <c r="E7022" t="s">
        <v>30</v>
      </c>
      <c r="F7022" t="s">
        <v>159</v>
      </c>
      <c r="G7022" s="2">
        <v>1</v>
      </c>
      <c r="H7022" s="2" t="s">
        <v>441</v>
      </c>
      <c r="I7022" s="67">
        <v>32160.799999999999</v>
      </c>
      <c r="J7022" s="67">
        <v>6076.63</v>
      </c>
      <c r="K7022" s="67">
        <v>32160.799999999999</v>
      </c>
      <c r="L7022" s="67">
        <v>0.76</v>
      </c>
      <c r="M7022" s="67">
        <v>32160.799999999999</v>
      </c>
      <c r="N7022" s="67">
        <v>8.36</v>
      </c>
      <c r="P7022" s="67">
        <v>0</v>
      </c>
      <c r="Q7022" s="67">
        <v>32160.799999999999</v>
      </c>
      <c r="R7022" s="2" t="s">
        <v>161</v>
      </c>
      <c r="S7022" s="2" t="s">
        <v>165</v>
      </c>
      <c r="T7022" s="2" t="s">
        <v>165</v>
      </c>
      <c r="U7022" t="s">
        <v>783</v>
      </c>
    </row>
    <row r="7023" spans="3:21" x14ac:dyDescent="0.3">
      <c r="C7023" t="s">
        <v>166</v>
      </c>
      <c r="D7023" t="s">
        <v>158</v>
      </c>
      <c r="E7023" t="s">
        <v>30</v>
      </c>
      <c r="F7023" t="s">
        <v>159</v>
      </c>
      <c r="G7023" s="2">
        <v>5</v>
      </c>
      <c r="H7023" s="2" t="s">
        <v>467</v>
      </c>
      <c r="I7023" s="67">
        <v>340001.06</v>
      </c>
      <c r="J7023" s="67">
        <v>29.56</v>
      </c>
      <c r="K7023" s="67">
        <v>340001.06</v>
      </c>
      <c r="L7023" s="67">
        <v>14.04</v>
      </c>
      <c r="M7023" s="67">
        <v>340001.06</v>
      </c>
      <c r="N7023" s="67">
        <v>134.46</v>
      </c>
      <c r="P7023" s="67">
        <v>0</v>
      </c>
      <c r="Q7023" s="67">
        <v>1700005.3</v>
      </c>
      <c r="R7023" s="2" t="s">
        <v>161</v>
      </c>
      <c r="S7023" s="2" t="s">
        <v>161</v>
      </c>
      <c r="T7023" s="2" t="s">
        <v>161</v>
      </c>
      <c r="U7023" t="s">
        <v>783</v>
      </c>
    </row>
    <row r="7024" spans="3:21" x14ac:dyDescent="0.3">
      <c r="C7024" t="s">
        <v>32</v>
      </c>
      <c r="D7024" t="s">
        <v>158</v>
      </c>
      <c r="E7024" t="s">
        <v>30</v>
      </c>
      <c r="F7024" t="s">
        <v>159</v>
      </c>
      <c r="G7024" s="2">
        <v>-1</v>
      </c>
      <c r="H7024" s="2" t="s">
        <v>563</v>
      </c>
      <c r="I7024" s="67">
        <v>463.84</v>
      </c>
      <c r="J7024" s="67">
        <v>0.56999999999999995</v>
      </c>
      <c r="K7024" s="67">
        <v>463.84</v>
      </c>
      <c r="L7024" s="67">
        <v>0.04</v>
      </c>
      <c r="M7024" s="67">
        <v>463.84</v>
      </c>
      <c r="N7024" s="67">
        <v>0.23</v>
      </c>
      <c r="P7024" s="67">
        <v>0</v>
      </c>
      <c r="Q7024" s="67">
        <v>0</v>
      </c>
      <c r="R7024" s="2" t="s">
        <v>161</v>
      </c>
      <c r="S7024" s="2" t="s">
        <v>161</v>
      </c>
      <c r="T7024" s="2" t="s">
        <v>161</v>
      </c>
      <c r="U7024" t="s">
        <v>783</v>
      </c>
    </row>
    <row r="7025" spans="3:21" x14ac:dyDescent="0.3">
      <c r="C7025" t="s">
        <v>31</v>
      </c>
      <c r="D7025" t="s">
        <v>158</v>
      </c>
      <c r="E7025" t="s">
        <v>29</v>
      </c>
      <c r="F7025" t="s">
        <v>159</v>
      </c>
      <c r="G7025" s="2">
        <v>5</v>
      </c>
      <c r="H7025" s="2" t="s">
        <v>270</v>
      </c>
      <c r="I7025" s="67">
        <v>-12944.14</v>
      </c>
      <c r="J7025" s="67">
        <v>0</v>
      </c>
      <c r="K7025" s="67">
        <v>-12944.14</v>
      </c>
      <c r="L7025" s="67">
        <v>0</v>
      </c>
      <c r="M7025" s="67">
        <v>-12944.14</v>
      </c>
      <c r="N7025" s="67">
        <v>0</v>
      </c>
      <c r="P7025" s="67">
        <v>0</v>
      </c>
      <c r="Q7025" s="67">
        <v>0</v>
      </c>
      <c r="U7025" t="s">
        <v>783</v>
      </c>
    </row>
    <row r="7026" spans="3:21" x14ac:dyDescent="0.3">
      <c r="C7026" t="s">
        <v>166</v>
      </c>
      <c r="D7026" t="s">
        <v>158</v>
      </c>
      <c r="E7026" t="s">
        <v>29</v>
      </c>
      <c r="F7026" t="s">
        <v>159</v>
      </c>
      <c r="G7026" s="2">
        <v>3</v>
      </c>
      <c r="H7026" s="2" t="s">
        <v>223</v>
      </c>
      <c r="I7026" s="67">
        <v>-345.46</v>
      </c>
      <c r="J7026" s="67">
        <v>0</v>
      </c>
      <c r="K7026" s="67">
        <v>-345.46</v>
      </c>
      <c r="L7026" s="67">
        <v>0</v>
      </c>
      <c r="M7026" s="67">
        <v>-345.46</v>
      </c>
      <c r="N7026" s="67">
        <v>0</v>
      </c>
      <c r="P7026" s="67">
        <v>0</v>
      </c>
      <c r="Q7026" s="67">
        <v>0</v>
      </c>
      <c r="U7026" t="s">
        <v>783</v>
      </c>
    </row>
    <row r="7027" spans="3:21" x14ac:dyDescent="0.3">
      <c r="C7027" t="s">
        <v>31</v>
      </c>
      <c r="D7027" t="s">
        <v>158</v>
      </c>
      <c r="E7027" t="s">
        <v>30</v>
      </c>
      <c r="F7027" t="s">
        <v>159</v>
      </c>
      <c r="G7027" s="2">
        <v>-1</v>
      </c>
      <c r="H7027" s="2" t="s">
        <v>507</v>
      </c>
      <c r="I7027" s="67">
        <v>140.94</v>
      </c>
      <c r="J7027" s="67">
        <v>0</v>
      </c>
      <c r="K7027" s="67">
        <v>140.94</v>
      </c>
      <c r="L7027" s="67">
        <v>0</v>
      </c>
      <c r="M7027" s="67">
        <v>140.94</v>
      </c>
      <c r="N7027" s="67">
        <v>0.01</v>
      </c>
      <c r="P7027" s="67">
        <v>0</v>
      </c>
      <c r="Q7027" s="67">
        <v>0</v>
      </c>
      <c r="R7027" s="2" t="s">
        <v>161</v>
      </c>
      <c r="S7027" s="2" t="s">
        <v>161</v>
      </c>
      <c r="T7027" s="2" t="s">
        <v>161</v>
      </c>
      <c r="U7027" t="s">
        <v>783</v>
      </c>
    </row>
    <row r="7028" spans="3:21" x14ac:dyDescent="0.3">
      <c r="C7028" t="s">
        <v>32</v>
      </c>
      <c r="D7028" t="s">
        <v>158</v>
      </c>
      <c r="E7028" t="s">
        <v>30</v>
      </c>
      <c r="F7028" t="s">
        <v>159</v>
      </c>
      <c r="G7028" s="2">
        <v>1</v>
      </c>
      <c r="H7028" s="2" t="s">
        <v>278</v>
      </c>
      <c r="I7028" s="67">
        <v>17497918.960000001</v>
      </c>
      <c r="J7028" s="67">
        <v>451.21</v>
      </c>
      <c r="K7028" s="67">
        <v>17497918.960000001</v>
      </c>
      <c r="L7028" s="67">
        <v>34.56</v>
      </c>
      <c r="M7028" s="67">
        <v>17497918.960000001</v>
      </c>
      <c r="N7028" s="67">
        <v>182.32</v>
      </c>
      <c r="P7028" s="67">
        <v>0</v>
      </c>
      <c r="Q7028" s="67">
        <v>17497918.960000001</v>
      </c>
      <c r="R7028" s="2" t="s">
        <v>161</v>
      </c>
      <c r="S7028" s="2" t="s">
        <v>161</v>
      </c>
      <c r="T7028" s="2" t="s">
        <v>161</v>
      </c>
      <c r="U7028" t="s">
        <v>783</v>
      </c>
    </row>
    <row r="7029" spans="3:21" x14ac:dyDescent="0.3">
      <c r="C7029" t="s">
        <v>32</v>
      </c>
      <c r="D7029" t="s">
        <v>158</v>
      </c>
      <c r="E7029" t="s">
        <v>30</v>
      </c>
      <c r="F7029" t="s">
        <v>159</v>
      </c>
      <c r="G7029" s="2">
        <v>1</v>
      </c>
      <c r="H7029" s="2" t="s">
        <v>218</v>
      </c>
      <c r="I7029" s="67">
        <v>42213.75</v>
      </c>
      <c r="J7029" s="67">
        <v>4385.83</v>
      </c>
      <c r="K7029" s="67">
        <v>42213.75</v>
      </c>
      <c r="L7029" s="67">
        <v>0.33</v>
      </c>
      <c r="M7029" s="67">
        <v>42213.75</v>
      </c>
      <c r="N7029" s="67">
        <v>18.36</v>
      </c>
      <c r="P7029" s="67">
        <v>0</v>
      </c>
      <c r="Q7029" s="67">
        <v>42213.75</v>
      </c>
      <c r="R7029" s="2" t="s">
        <v>161</v>
      </c>
      <c r="S7029" s="2" t="s">
        <v>165</v>
      </c>
      <c r="T7029" s="2" t="s">
        <v>165</v>
      </c>
      <c r="U7029" t="s">
        <v>783</v>
      </c>
    </row>
    <row r="7030" spans="3:21" x14ac:dyDescent="0.3">
      <c r="C7030" t="s">
        <v>31</v>
      </c>
      <c r="D7030" t="s">
        <v>158</v>
      </c>
      <c r="E7030" t="s">
        <v>30</v>
      </c>
      <c r="F7030" t="s">
        <v>159</v>
      </c>
      <c r="G7030" s="2">
        <v>13</v>
      </c>
      <c r="H7030" s="2" t="s">
        <v>479</v>
      </c>
      <c r="I7030" s="67">
        <v>400489.87</v>
      </c>
      <c r="J7030" s="67">
        <v>0</v>
      </c>
      <c r="K7030" s="67">
        <v>400489.87</v>
      </c>
      <c r="L7030" s="67">
        <v>0</v>
      </c>
      <c r="M7030" s="67">
        <v>400489.87</v>
      </c>
      <c r="N7030" s="67">
        <v>0</v>
      </c>
      <c r="P7030" s="67">
        <v>400489.87</v>
      </c>
      <c r="Q7030" s="67">
        <v>5206368.3099999996</v>
      </c>
      <c r="R7030" s="2" t="s">
        <v>161</v>
      </c>
      <c r="S7030" s="2" t="s">
        <v>161</v>
      </c>
      <c r="T7030" s="2" t="s">
        <v>165</v>
      </c>
      <c r="U7030" t="s">
        <v>783</v>
      </c>
    </row>
    <row r="7031" spans="3:21" x14ac:dyDescent="0.3">
      <c r="C7031" t="s">
        <v>31</v>
      </c>
      <c r="D7031" t="s">
        <v>158</v>
      </c>
      <c r="E7031" t="s">
        <v>30</v>
      </c>
      <c r="F7031" t="s">
        <v>159</v>
      </c>
      <c r="G7031" s="2">
        <v>1</v>
      </c>
      <c r="H7031" s="2" t="s">
        <v>265</v>
      </c>
      <c r="I7031" s="67">
        <v>291429.61</v>
      </c>
      <c r="J7031" s="67">
        <v>16.46</v>
      </c>
      <c r="K7031" s="67">
        <v>291429.61</v>
      </c>
      <c r="L7031" s="67">
        <v>11.19</v>
      </c>
      <c r="M7031" s="67">
        <v>291429.61</v>
      </c>
      <c r="N7031" s="67">
        <v>200.64</v>
      </c>
      <c r="P7031" s="67">
        <v>0</v>
      </c>
      <c r="Q7031" s="67">
        <v>291429.61</v>
      </c>
      <c r="R7031" s="2" t="s">
        <v>161</v>
      </c>
      <c r="S7031" s="2" t="s">
        <v>161</v>
      </c>
      <c r="T7031" s="2" t="s">
        <v>161</v>
      </c>
      <c r="U7031" t="s">
        <v>783</v>
      </c>
    </row>
    <row r="7032" spans="3:21" x14ac:dyDescent="0.3">
      <c r="C7032" t="s">
        <v>31</v>
      </c>
      <c r="D7032" t="s">
        <v>158</v>
      </c>
      <c r="E7032" t="s">
        <v>30</v>
      </c>
      <c r="F7032" t="s">
        <v>159</v>
      </c>
      <c r="G7032" s="2">
        <v>-4</v>
      </c>
      <c r="H7032" s="2" t="s">
        <v>333</v>
      </c>
      <c r="I7032" s="67">
        <v>9485.81</v>
      </c>
      <c r="J7032" s="67">
        <v>0.13</v>
      </c>
      <c r="K7032" s="67">
        <v>9485.81</v>
      </c>
      <c r="L7032" s="67">
        <v>0.06</v>
      </c>
      <c r="M7032" s="67">
        <v>9485.81</v>
      </c>
      <c r="N7032" s="67">
        <v>0.71</v>
      </c>
      <c r="P7032" s="67">
        <v>0</v>
      </c>
      <c r="Q7032" s="67">
        <v>0</v>
      </c>
      <c r="R7032" s="2" t="s">
        <v>161</v>
      </c>
      <c r="S7032" s="2" t="s">
        <v>161</v>
      </c>
      <c r="T7032" s="2" t="s">
        <v>161</v>
      </c>
      <c r="U7032" t="s">
        <v>783</v>
      </c>
    </row>
    <row r="7033" spans="3:21" x14ac:dyDescent="0.3">
      <c r="C7033" t="s">
        <v>32</v>
      </c>
      <c r="D7033" t="s">
        <v>158</v>
      </c>
      <c r="E7033" t="s">
        <v>30</v>
      </c>
      <c r="F7033" t="s">
        <v>159</v>
      </c>
      <c r="G7033" s="2">
        <v>-4</v>
      </c>
      <c r="H7033" s="2" t="s">
        <v>351</v>
      </c>
      <c r="I7033" s="67">
        <v>16844.47</v>
      </c>
      <c r="J7033" s="67">
        <v>3.89</v>
      </c>
      <c r="K7033" s="67">
        <v>16844.47</v>
      </c>
      <c r="L7033" s="67">
        <v>0.28000000000000003</v>
      </c>
      <c r="M7033" s="67">
        <v>16844.47</v>
      </c>
      <c r="N7033" s="67">
        <v>6.07</v>
      </c>
      <c r="P7033" s="67">
        <v>0</v>
      </c>
      <c r="Q7033" s="67">
        <v>0</v>
      </c>
      <c r="R7033" s="2" t="s">
        <v>161</v>
      </c>
      <c r="S7033" s="2" t="s">
        <v>161</v>
      </c>
      <c r="T7033" s="2" t="s">
        <v>161</v>
      </c>
      <c r="U7033" t="s">
        <v>783</v>
      </c>
    </row>
    <row r="7034" spans="3:21" x14ac:dyDescent="0.3">
      <c r="C7034" t="s">
        <v>166</v>
      </c>
      <c r="D7034" t="s">
        <v>158</v>
      </c>
      <c r="E7034" t="s">
        <v>30</v>
      </c>
      <c r="F7034" t="s">
        <v>159</v>
      </c>
      <c r="G7034" s="2">
        <v>4</v>
      </c>
      <c r="H7034" s="2" t="s">
        <v>612</v>
      </c>
      <c r="I7034" s="67">
        <v>16389.419999999998</v>
      </c>
      <c r="J7034" s="67">
        <v>1367.67</v>
      </c>
      <c r="K7034" s="67">
        <v>16389.419999999998</v>
      </c>
      <c r="L7034" s="67">
        <v>0.51</v>
      </c>
      <c r="M7034" s="67">
        <v>16389.419999999998</v>
      </c>
      <c r="N7034" s="67">
        <v>2.68</v>
      </c>
      <c r="P7034" s="67">
        <v>0</v>
      </c>
      <c r="Q7034" s="67">
        <v>65557.679999999993</v>
      </c>
      <c r="R7034" s="2" t="s">
        <v>161</v>
      </c>
      <c r="S7034" s="2" t="s">
        <v>165</v>
      </c>
      <c r="T7034" s="2" t="s">
        <v>165</v>
      </c>
      <c r="U7034" t="s">
        <v>783</v>
      </c>
    </row>
    <row r="7035" spans="3:21" x14ac:dyDescent="0.3">
      <c r="C7035" t="s">
        <v>166</v>
      </c>
      <c r="D7035" t="s">
        <v>158</v>
      </c>
      <c r="E7035" t="s">
        <v>30</v>
      </c>
      <c r="F7035" t="s">
        <v>159</v>
      </c>
      <c r="G7035" s="2">
        <v>-1</v>
      </c>
      <c r="H7035" s="2" t="s">
        <v>599</v>
      </c>
      <c r="I7035" s="67">
        <v>-18.77</v>
      </c>
      <c r="J7035" s="67">
        <v>0</v>
      </c>
      <c r="K7035" s="67">
        <v>-18.77</v>
      </c>
      <c r="L7035" s="67">
        <v>0</v>
      </c>
      <c r="M7035" s="67">
        <v>-18.77</v>
      </c>
      <c r="N7035" s="67">
        <v>0</v>
      </c>
      <c r="P7035" s="67">
        <v>0</v>
      </c>
      <c r="Q7035" s="67">
        <v>0</v>
      </c>
      <c r="R7035" s="2" t="s">
        <v>165</v>
      </c>
      <c r="S7035" s="2" t="s">
        <v>165</v>
      </c>
      <c r="T7035" s="2" t="s">
        <v>165</v>
      </c>
      <c r="U7035" t="s">
        <v>783</v>
      </c>
    </row>
    <row r="7036" spans="3:21" x14ac:dyDescent="0.3">
      <c r="C7036" t="s">
        <v>166</v>
      </c>
      <c r="D7036" t="s">
        <v>158</v>
      </c>
      <c r="E7036" t="s">
        <v>29</v>
      </c>
      <c r="F7036" t="s">
        <v>159</v>
      </c>
      <c r="G7036" s="2">
        <v>10</v>
      </c>
      <c r="H7036" s="2" t="s">
        <v>288</v>
      </c>
      <c r="I7036" s="67">
        <v>-886.71</v>
      </c>
      <c r="J7036" s="67">
        <v>0</v>
      </c>
      <c r="K7036" s="67">
        <v>-886.71</v>
      </c>
      <c r="L7036" s="67">
        <v>0</v>
      </c>
      <c r="M7036" s="67">
        <v>-886.71</v>
      </c>
      <c r="N7036" s="67">
        <v>0</v>
      </c>
      <c r="P7036" s="67">
        <v>0</v>
      </c>
      <c r="Q7036" s="67">
        <v>0</v>
      </c>
      <c r="U7036" t="s">
        <v>783</v>
      </c>
    </row>
    <row r="7037" spans="3:21" x14ac:dyDescent="0.3">
      <c r="C7037" t="s">
        <v>166</v>
      </c>
      <c r="D7037" t="s">
        <v>158</v>
      </c>
      <c r="E7037" t="s">
        <v>30</v>
      </c>
      <c r="F7037" t="s">
        <v>159</v>
      </c>
      <c r="G7037" s="2">
        <v>1</v>
      </c>
      <c r="H7037" s="2" t="s">
        <v>282</v>
      </c>
      <c r="I7037" s="67">
        <v>262807.63</v>
      </c>
      <c r="J7037" s="67">
        <v>42.69</v>
      </c>
      <c r="K7037" s="67">
        <v>262807.63</v>
      </c>
      <c r="L7037" s="67">
        <v>20.28</v>
      </c>
      <c r="M7037" s="67">
        <v>262807.63</v>
      </c>
      <c r="N7037" s="67">
        <v>194.19</v>
      </c>
      <c r="P7037" s="67">
        <v>0</v>
      </c>
      <c r="Q7037" s="67">
        <v>262807.63</v>
      </c>
      <c r="R7037" s="2" t="s">
        <v>161</v>
      </c>
      <c r="S7037" s="2" t="s">
        <v>161</v>
      </c>
      <c r="T7037" s="2" t="s">
        <v>161</v>
      </c>
      <c r="U7037" t="s">
        <v>783</v>
      </c>
    </row>
    <row r="7038" spans="3:21" x14ac:dyDescent="0.3">
      <c r="C7038" t="s">
        <v>166</v>
      </c>
      <c r="D7038" t="s">
        <v>158</v>
      </c>
      <c r="E7038" t="s">
        <v>30</v>
      </c>
      <c r="F7038" t="s">
        <v>159</v>
      </c>
      <c r="G7038" s="2">
        <v>-1</v>
      </c>
      <c r="H7038" s="2" t="s">
        <v>346</v>
      </c>
      <c r="I7038" s="67">
        <v>1001104.88</v>
      </c>
      <c r="J7038" s="67">
        <v>703.27</v>
      </c>
      <c r="K7038" s="67">
        <v>1001104.88</v>
      </c>
      <c r="L7038" s="67">
        <v>85.16</v>
      </c>
      <c r="M7038" s="67">
        <v>1001104.88</v>
      </c>
      <c r="N7038" s="67">
        <v>452.61</v>
      </c>
      <c r="P7038" s="67">
        <v>0</v>
      </c>
      <c r="Q7038" s="67">
        <v>0</v>
      </c>
      <c r="R7038" s="2" t="s">
        <v>161</v>
      </c>
      <c r="S7038" s="2" t="s">
        <v>161</v>
      </c>
      <c r="T7038" s="2" t="s">
        <v>161</v>
      </c>
      <c r="U7038" t="s">
        <v>783</v>
      </c>
    </row>
    <row r="7039" spans="3:21" x14ac:dyDescent="0.3">
      <c r="C7039" t="s">
        <v>166</v>
      </c>
      <c r="D7039" t="s">
        <v>158</v>
      </c>
      <c r="E7039" t="s">
        <v>30</v>
      </c>
      <c r="F7039" t="s">
        <v>159</v>
      </c>
      <c r="G7039" s="2">
        <v>-1</v>
      </c>
      <c r="H7039" s="2" t="s">
        <v>369</v>
      </c>
      <c r="I7039" s="67">
        <v>1944970.08</v>
      </c>
      <c r="J7039" s="67">
        <v>229.73</v>
      </c>
      <c r="K7039" s="67">
        <v>1944970.08</v>
      </c>
      <c r="L7039" s="67">
        <v>83.59</v>
      </c>
      <c r="M7039" s="67">
        <v>1944970.08</v>
      </c>
      <c r="N7039" s="67">
        <v>802.94</v>
      </c>
      <c r="P7039" s="67">
        <v>0</v>
      </c>
      <c r="Q7039" s="67">
        <v>0</v>
      </c>
      <c r="R7039" s="2" t="s">
        <v>161</v>
      </c>
      <c r="S7039" s="2" t="s">
        <v>161</v>
      </c>
      <c r="T7039" s="2" t="s">
        <v>161</v>
      </c>
      <c r="U7039" t="s">
        <v>783</v>
      </c>
    </row>
    <row r="7040" spans="3:21" x14ac:dyDescent="0.3">
      <c r="C7040" t="s">
        <v>31</v>
      </c>
      <c r="D7040" t="s">
        <v>158</v>
      </c>
      <c r="E7040" t="s">
        <v>29</v>
      </c>
      <c r="F7040" t="s">
        <v>159</v>
      </c>
      <c r="G7040" s="2">
        <v>7</v>
      </c>
      <c r="H7040" s="2" t="s">
        <v>350</v>
      </c>
      <c r="I7040" s="67">
        <v>-40937.4</v>
      </c>
      <c r="J7040" s="67">
        <v>0</v>
      </c>
      <c r="K7040" s="67">
        <v>-40937.4</v>
      </c>
      <c r="L7040" s="67">
        <v>0</v>
      </c>
      <c r="M7040" s="67">
        <v>-40937.4</v>
      </c>
      <c r="N7040" s="67">
        <v>0</v>
      </c>
      <c r="P7040" s="67">
        <v>0</v>
      </c>
      <c r="Q7040" s="67">
        <v>0</v>
      </c>
      <c r="U7040" t="s">
        <v>783</v>
      </c>
    </row>
    <row r="7041" spans="3:21" x14ac:dyDescent="0.3">
      <c r="C7041" t="s">
        <v>32</v>
      </c>
      <c r="D7041" t="s">
        <v>158</v>
      </c>
      <c r="E7041" t="s">
        <v>29</v>
      </c>
      <c r="F7041" t="s">
        <v>159</v>
      </c>
      <c r="G7041" s="2">
        <v>3</v>
      </c>
      <c r="H7041" s="2" t="s">
        <v>190</v>
      </c>
      <c r="I7041" s="67">
        <v>-267360.73</v>
      </c>
      <c r="J7041" s="67">
        <v>0</v>
      </c>
      <c r="K7041" s="67">
        <v>-267360.73</v>
      </c>
      <c r="L7041" s="67">
        <v>0</v>
      </c>
      <c r="M7041" s="67">
        <v>-267360.73</v>
      </c>
      <c r="N7041" s="67">
        <v>0</v>
      </c>
      <c r="P7041" s="67">
        <v>0</v>
      </c>
      <c r="Q7041" s="67">
        <v>0</v>
      </c>
      <c r="U7041" t="s">
        <v>783</v>
      </c>
    </row>
    <row r="7042" spans="3:21" x14ac:dyDescent="0.3">
      <c r="C7042" t="s">
        <v>166</v>
      </c>
      <c r="D7042" t="s">
        <v>158</v>
      </c>
      <c r="E7042" t="s">
        <v>29</v>
      </c>
      <c r="F7042" t="s">
        <v>159</v>
      </c>
      <c r="G7042" s="2">
        <v>4</v>
      </c>
      <c r="H7042" s="2" t="s">
        <v>262</v>
      </c>
      <c r="I7042" s="67">
        <v>-10007.450000000001</v>
      </c>
      <c r="J7042" s="67">
        <v>0</v>
      </c>
      <c r="K7042" s="67">
        <v>-10007.450000000001</v>
      </c>
      <c r="L7042" s="67">
        <v>0</v>
      </c>
      <c r="M7042" s="67">
        <v>-10007.450000000001</v>
      </c>
      <c r="N7042" s="67">
        <v>0</v>
      </c>
      <c r="P7042" s="67">
        <v>-66.92</v>
      </c>
      <c r="Q7042" s="67">
        <v>0</v>
      </c>
      <c r="U7042" t="s">
        <v>783</v>
      </c>
    </row>
    <row r="7043" spans="3:21" x14ac:dyDescent="0.3">
      <c r="C7043" t="s">
        <v>31</v>
      </c>
      <c r="D7043" t="s">
        <v>158</v>
      </c>
      <c r="E7043" t="s">
        <v>29</v>
      </c>
      <c r="F7043" t="s">
        <v>159</v>
      </c>
      <c r="G7043" s="2">
        <v>1</v>
      </c>
      <c r="H7043" s="2" t="s">
        <v>363</v>
      </c>
      <c r="I7043" s="67">
        <v>-1073.71</v>
      </c>
      <c r="J7043" s="67">
        <v>0</v>
      </c>
      <c r="K7043" s="67">
        <v>-1073.71</v>
      </c>
      <c r="L7043" s="67">
        <v>0</v>
      </c>
      <c r="M7043" s="67">
        <v>-1073.71</v>
      </c>
      <c r="N7043" s="67">
        <v>0</v>
      </c>
      <c r="P7043" s="67">
        <v>0</v>
      </c>
      <c r="Q7043" s="67">
        <v>0</v>
      </c>
      <c r="U7043" t="s">
        <v>783</v>
      </c>
    </row>
    <row r="7044" spans="3:21" x14ac:dyDescent="0.3">
      <c r="C7044" t="s">
        <v>166</v>
      </c>
      <c r="D7044" t="s">
        <v>158</v>
      </c>
      <c r="E7044" t="s">
        <v>30</v>
      </c>
      <c r="F7044" t="s">
        <v>159</v>
      </c>
      <c r="G7044" s="2">
        <v>2</v>
      </c>
      <c r="H7044" s="2" t="s">
        <v>602</v>
      </c>
      <c r="I7044" s="67">
        <v>25737.13</v>
      </c>
      <c r="J7044" s="67">
        <v>6.79</v>
      </c>
      <c r="K7044" s="67">
        <v>25737.13</v>
      </c>
      <c r="L7044" s="67">
        <v>683.96</v>
      </c>
      <c r="M7044" s="67">
        <v>25737.13</v>
      </c>
      <c r="N7044" s="67">
        <v>30.88</v>
      </c>
      <c r="P7044" s="67">
        <v>0</v>
      </c>
      <c r="Q7044" s="67">
        <v>51474.26</v>
      </c>
      <c r="R7044" s="2" t="s">
        <v>165</v>
      </c>
      <c r="S7044" s="2" t="s">
        <v>161</v>
      </c>
      <c r="T7044" s="2" t="s">
        <v>165</v>
      </c>
      <c r="U7044" t="s">
        <v>783</v>
      </c>
    </row>
    <row r="7045" spans="3:21" x14ac:dyDescent="0.3">
      <c r="C7045" t="s">
        <v>31</v>
      </c>
      <c r="D7045" t="s">
        <v>158</v>
      </c>
      <c r="E7045" t="s">
        <v>30</v>
      </c>
      <c r="F7045" t="s">
        <v>159</v>
      </c>
      <c r="G7045" s="2">
        <v>-4</v>
      </c>
      <c r="H7045" s="2" t="s">
        <v>350</v>
      </c>
      <c r="I7045" s="67">
        <v>0</v>
      </c>
      <c r="J7045" s="67">
        <v>0</v>
      </c>
      <c r="K7045" s="67">
        <v>0</v>
      </c>
      <c r="L7045" s="67">
        <v>0</v>
      </c>
      <c r="M7045" s="67">
        <v>0</v>
      </c>
      <c r="N7045" s="67">
        <v>0</v>
      </c>
      <c r="P7045" s="67">
        <v>0</v>
      </c>
      <c r="Q7045" s="67">
        <v>0</v>
      </c>
      <c r="R7045" s="2" t="s">
        <v>161</v>
      </c>
      <c r="S7045" s="2" t="s">
        <v>161</v>
      </c>
      <c r="T7045" s="2" t="s">
        <v>165</v>
      </c>
      <c r="U7045" t="s">
        <v>783</v>
      </c>
    </row>
    <row r="7046" spans="3:21" x14ac:dyDescent="0.3">
      <c r="C7046" t="s">
        <v>166</v>
      </c>
      <c r="D7046" t="s">
        <v>158</v>
      </c>
      <c r="E7046" t="s">
        <v>29</v>
      </c>
      <c r="F7046" t="s">
        <v>159</v>
      </c>
      <c r="G7046" s="2">
        <v>-1</v>
      </c>
      <c r="H7046" s="2" t="s">
        <v>647</v>
      </c>
      <c r="I7046" s="67">
        <v>-339.4</v>
      </c>
      <c r="J7046" s="67">
        <v>0</v>
      </c>
      <c r="K7046" s="67">
        <v>-339.4</v>
      </c>
      <c r="L7046" s="67">
        <v>0</v>
      </c>
      <c r="M7046" s="67">
        <v>-339.4</v>
      </c>
      <c r="N7046" s="67">
        <v>0</v>
      </c>
      <c r="P7046" s="67">
        <v>0</v>
      </c>
      <c r="Q7046" s="67">
        <v>0</v>
      </c>
      <c r="U7046" t="s">
        <v>783</v>
      </c>
    </row>
    <row r="7047" spans="3:21" x14ac:dyDescent="0.3">
      <c r="C7047" t="s">
        <v>166</v>
      </c>
      <c r="D7047" t="s">
        <v>158</v>
      </c>
      <c r="E7047" t="s">
        <v>29</v>
      </c>
      <c r="F7047" t="s">
        <v>159</v>
      </c>
      <c r="G7047" s="2">
        <v>-1</v>
      </c>
      <c r="H7047" s="2" t="s">
        <v>618</v>
      </c>
      <c r="I7047" s="67">
        <v>-1320.03</v>
      </c>
      <c r="J7047" s="67">
        <v>0</v>
      </c>
      <c r="K7047" s="67">
        <v>-1320.03</v>
      </c>
      <c r="L7047" s="67">
        <v>0</v>
      </c>
      <c r="M7047" s="67">
        <v>-1320.03</v>
      </c>
      <c r="N7047" s="67">
        <v>0</v>
      </c>
      <c r="P7047" s="67">
        <v>0</v>
      </c>
      <c r="Q7047" s="67">
        <v>0</v>
      </c>
      <c r="U7047" t="s">
        <v>783</v>
      </c>
    </row>
    <row r="7048" spans="3:21" x14ac:dyDescent="0.3">
      <c r="C7048" t="s">
        <v>31</v>
      </c>
      <c r="D7048" t="s">
        <v>158</v>
      </c>
      <c r="E7048" t="s">
        <v>30</v>
      </c>
      <c r="F7048" t="s">
        <v>159</v>
      </c>
      <c r="G7048" s="2">
        <v>3</v>
      </c>
      <c r="H7048" s="2" t="s">
        <v>182</v>
      </c>
      <c r="I7048" s="67">
        <v>43961.94</v>
      </c>
      <c r="J7048" s="67">
        <v>3.57</v>
      </c>
      <c r="K7048" s="67">
        <v>43961.94</v>
      </c>
      <c r="L7048" s="67">
        <v>549.33000000000004</v>
      </c>
      <c r="M7048" s="67">
        <v>43961.94</v>
      </c>
      <c r="N7048" s="67">
        <v>16.71</v>
      </c>
      <c r="P7048" s="67">
        <v>0</v>
      </c>
      <c r="Q7048" s="67">
        <v>131885.82</v>
      </c>
      <c r="R7048" s="2" t="s">
        <v>165</v>
      </c>
      <c r="S7048" s="2" t="s">
        <v>161</v>
      </c>
      <c r="T7048" s="2" t="s">
        <v>165</v>
      </c>
      <c r="U7048" t="s">
        <v>783</v>
      </c>
    </row>
    <row r="7049" spans="3:21" x14ac:dyDescent="0.3">
      <c r="C7049" t="s">
        <v>166</v>
      </c>
      <c r="D7049" t="s">
        <v>158</v>
      </c>
      <c r="E7049" t="s">
        <v>30</v>
      </c>
      <c r="F7049" t="s">
        <v>159</v>
      </c>
      <c r="G7049" s="2">
        <v>8</v>
      </c>
      <c r="H7049" s="2" t="s">
        <v>578</v>
      </c>
      <c r="I7049" s="67">
        <v>599637.19999999995</v>
      </c>
      <c r="J7049" s="67">
        <v>48.98</v>
      </c>
      <c r="K7049" s="67">
        <v>599637.19999999995</v>
      </c>
      <c r="L7049" s="67">
        <v>9.91</v>
      </c>
      <c r="M7049" s="67">
        <v>599637.19999999995</v>
      </c>
      <c r="N7049" s="67">
        <v>78.55</v>
      </c>
      <c r="P7049" s="67">
        <v>0</v>
      </c>
      <c r="Q7049" s="67">
        <v>4797097.5999999996</v>
      </c>
      <c r="R7049" s="2" t="s">
        <v>161</v>
      </c>
      <c r="S7049" s="2" t="s">
        <v>161</v>
      </c>
      <c r="T7049" s="2" t="s">
        <v>161</v>
      </c>
      <c r="U7049" t="s">
        <v>783</v>
      </c>
    </row>
    <row r="7050" spans="3:21" x14ac:dyDescent="0.3">
      <c r="C7050" t="s">
        <v>32</v>
      </c>
      <c r="D7050" t="s">
        <v>158</v>
      </c>
      <c r="E7050" t="s">
        <v>30</v>
      </c>
      <c r="F7050" t="s">
        <v>159</v>
      </c>
      <c r="G7050" s="2">
        <v>-1</v>
      </c>
      <c r="H7050" s="2" t="s">
        <v>265</v>
      </c>
      <c r="I7050" s="67">
        <v>0.05</v>
      </c>
      <c r="J7050" s="67">
        <v>0</v>
      </c>
      <c r="K7050" s="67">
        <v>0.05</v>
      </c>
      <c r="L7050" s="67">
        <v>0</v>
      </c>
      <c r="M7050" s="67">
        <v>0.05</v>
      </c>
      <c r="N7050" s="67">
        <v>0</v>
      </c>
      <c r="P7050" s="67">
        <v>0</v>
      </c>
      <c r="Q7050" s="67">
        <v>0</v>
      </c>
      <c r="R7050" s="2" t="s">
        <v>161</v>
      </c>
      <c r="S7050" s="2" t="s">
        <v>161</v>
      </c>
      <c r="T7050" s="2" t="s">
        <v>165</v>
      </c>
      <c r="U7050" t="s">
        <v>783</v>
      </c>
    </row>
    <row r="7051" spans="3:21" x14ac:dyDescent="0.3">
      <c r="C7051" t="s">
        <v>166</v>
      </c>
      <c r="D7051" t="s">
        <v>158</v>
      </c>
      <c r="E7051" t="s">
        <v>30</v>
      </c>
      <c r="F7051" t="s">
        <v>159</v>
      </c>
      <c r="G7051" s="2">
        <v>4</v>
      </c>
      <c r="H7051" s="2" t="s">
        <v>459</v>
      </c>
      <c r="I7051" s="67">
        <v>136787.1</v>
      </c>
      <c r="J7051" s="67">
        <v>4.34</v>
      </c>
      <c r="K7051" s="67">
        <v>136787.1</v>
      </c>
      <c r="L7051" s="67">
        <v>23.3</v>
      </c>
      <c r="M7051" s="67">
        <v>136787.1</v>
      </c>
      <c r="N7051" s="67">
        <v>114.93</v>
      </c>
      <c r="P7051" s="67">
        <v>0</v>
      </c>
      <c r="Q7051" s="67">
        <v>547148.4</v>
      </c>
      <c r="R7051" s="2" t="s">
        <v>161</v>
      </c>
      <c r="S7051" s="2" t="s">
        <v>161</v>
      </c>
      <c r="T7051" s="2" t="s">
        <v>165</v>
      </c>
      <c r="U7051" t="s">
        <v>783</v>
      </c>
    </row>
    <row r="7052" spans="3:21" x14ac:dyDescent="0.3">
      <c r="C7052" t="s">
        <v>166</v>
      </c>
      <c r="D7052" t="s">
        <v>158</v>
      </c>
      <c r="E7052" t="s">
        <v>30</v>
      </c>
      <c r="F7052" t="s">
        <v>159</v>
      </c>
      <c r="G7052" s="2">
        <v>4</v>
      </c>
      <c r="H7052" s="2" t="s">
        <v>567</v>
      </c>
      <c r="I7052" s="67">
        <v>98117.440000000002</v>
      </c>
      <c r="J7052" s="67">
        <v>4.7</v>
      </c>
      <c r="K7052" s="67">
        <v>98117.440000000002</v>
      </c>
      <c r="L7052" s="67">
        <v>0.79</v>
      </c>
      <c r="M7052" s="67">
        <v>98117.440000000002</v>
      </c>
      <c r="N7052" s="67">
        <v>8.6</v>
      </c>
      <c r="P7052" s="67">
        <v>0</v>
      </c>
      <c r="Q7052" s="67">
        <v>392469.76000000001</v>
      </c>
      <c r="R7052" s="2" t="s">
        <v>161</v>
      </c>
      <c r="S7052" s="2" t="s">
        <v>161</v>
      </c>
      <c r="T7052" s="2" t="s">
        <v>161</v>
      </c>
      <c r="U7052" t="s">
        <v>783</v>
      </c>
    </row>
    <row r="7053" spans="3:21" x14ac:dyDescent="0.3">
      <c r="C7053" t="s">
        <v>31</v>
      </c>
      <c r="D7053" t="s">
        <v>158</v>
      </c>
      <c r="E7053" t="s">
        <v>29</v>
      </c>
      <c r="F7053" t="s">
        <v>159</v>
      </c>
      <c r="G7053" s="2">
        <v>-1</v>
      </c>
      <c r="H7053" s="2" t="s">
        <v>212</v>
      </c>
      <c r="I7053" s="67">
        <v>-42412.3</v>
      </c>
      <c r="J7053" s="67">
        <v>0</v>
      </c>
      <c r="K7053" s="67">
        <v>-42412.3</v>
      </c>
      <c r="L7053" s="67">
        <v>0</v>
      </c>
      <c r="M7053" s="67">
        <v>-42412.3</v>
      </c>
      <c r="N7053" s="67">
        <v>0</v>
      </c>
      <c r="P7053" s="67">
        <v>0</v>
      </c>
      <c r="Q7053" s="67">
        <v>0</v>
      </c>
      <c r="U7053" t="s">
        <v>783</v>
      </c>
    </row>
    <row r="7054" spans="3:21" x14ac:dyDescent="0.3">
      <c r="C7054" t="s">
        <v>31</v>
      </c>
      <c r="D7054" t="s">
        <v>158</v>
      </c>
      <c r="E7054" t="s">
        <v>29</v>
      </c>
      <c r="F7054" t="s">
        <v>159</v>
      </c>
      <c r="G7054" s="2">
        <v>2</v>
      </c>
      <c r="H7054" s="2" t="s">
        <v>363</v>
      </c>
      <c r="I7054" s="67">
        <v>-754.88</v>
      </c>
      <c r="J7054" s="67">
        <v>0</v>
      </c>
      <c r="K7054" s="67">
        <v>-754.88</v>
      </c>
      <c r="L7054" s="67">
        <v>0</v>
      </c>
      <c r="M7054" s="67">
        <v>-754.88</v>
      </c>
      <c r="N7054" s="67">
        <v>0</v>
      </c>
      <c r="P7054" s="67">
        <v>0</v>
      </c>
      <c r="Q7054" s="67">
        <v>0</v>
      </c>
      <c r="U7054" t="s">
        <v>783</v>
      </c>
    </row>
    <row r="7055" spans="3:21" x14ac:dyDescent="0.3">
      <c r="C7055" t="s">
        <v>166</v>
      </c>
      <c r="D7055" t="s">
        <v>158</v>
      </c>
      <c r="E7055" t="s">
        <v>30</v>
      </c>
      <c r="F7055" t="s">
        <v>159</v>
      </c>
      <c r="G7055" s="2">
        <v>9</v>
      </c>
      <c r="H7055" s="2" t="s">
        <v>602</v>
      </c>
      <c r="I7055" s="67">
        <v>328537.8</v>
      </c>
      <c r="J7055" s="67">
        <v>2.98</v>
      </c>
      <c r="K7055" s="67">
        <v>328537.8</v>
      </c>
      <c r="L7055" s="67">
        <v>16.02</v>
      </c>
      <c r="M7055" s="67">
        <v>328537.8</v>
      </c>
      <c r="N7055" s="67">
        <v>207.35</v>
      </c>
      <c r="P7055" s="67">
        <v>0</v>
      </c>
      <c r="Q7055" s="67">
        <v>2956840.1999999997</v>
      </c>
      <c r="R7055" s="2" t="s">
        <v>161</v>
      </c>
      <c r="S7055" s="2" t="s">
        <v>161</v>
      </c>
      <c r="T7055" s="2" t="s">
        <v>165</v>
      </c>
      <c r="U7055" t="s">
        <v>783</v>
      </c>
    </row>
    <row r="7056" spans="3:21" x14ac:dyDescent="0.3">
      <c r="C7056" t="s">
        <v>31</v>
      </c>
      <c r="D7056" t="s">
        <v>158</v>
      </c>
      <c r="E7056" t="s">
        <v>30</v>
      </c>
      <c r="F7056" t="s">
        <v>159</v>
      </c>
      <c r="G7056" s="2">
        <v>5</v>
      </c>
      <c r="H7056" s="2" t="s">
        <v>335</v>
      </c>
      <c r="I7056" s="67">
        <v>31814.93</v>
      </c>
      <c r="J7056" s="67">
        <v>0</v>
      </c>
      <c r="K7056" s="67">
        <v>31814.93</v>
      </c>
      <c r="L7056" s="67">
        <v>0</v>
      </c>
      <c r="M7056" s="67">
        <v>31814.93</v>
      </c>
      <c r="N7056" s="67">
        <v>0</v>
      </c>
      <c r="P7056" s="67">
        <v>0</v>
      </c>
      <c r="Q7056" s="67">
        <v>159074.65</v>
      </c>
      <c r="R7056" s="2" t="s">
        <v>161</v>
      </c>
      <c r="S7056" s="2" t="s">
        <v>161</v>
      </c>
      <c r="T7056" s="2" t="s">
        <v>161</v>
      </c>
      <c r="U7056" t="s">
        <v>783</v>
      </c>
    </row>
    <row r="7057" spans="3:21" x14ac:dyDescent="0.3">
      <c r="C7057" t="s">
        <v>32</v>
      </c>
      <c r="D7057" t="s">
        <v>158</v>
      </c>
      <c r="E7057" t="s">
        <v>29</v>
      </c>
      <c r="F7057" t="s">
        <v>159</v>
      </c>
      <c r="G7057" s="2">
        <v>-4</v>
      </c>
      <c r="H7057" s="2" t="s">
        <v>493</v>
      </c>
      <c r="I7057" s="67">
        <v>-268139.87</v>
      </c>
      <c r="J7057" s="67">
        <v>0</v>
      </c>
      <c r="K7057" s="67">
        <v>-268139.87</v>
      </c>
      <c r="L7057" s="67">
        <v>0</v>
      </c>
      <c r="M7057" s="67">
        <v>-268139.87</v>
      </c>
      <c r="N7057" s="67">
        <v>0</v>
      </c>
      <c r="P7057" s="67">
        <v>0</v>
      </c>
      <c r="Q7057" s="67">
        <v>0</v>
      </c>
      <c r="U7057" t="s">
        <v>783</v>
      </c>
    </row>
    <row r="7058" spans="3:21" x14ac:dyDescent="0.3">
      <c r="C7058" t="s">
        <v>32</v>
      </c>
      <c r="D7058" t="s">
        <v>158</v>
      </c>
      <c r="E7058" t="s">
        <v>29</v>
      </c>
      <c r="F7058" t="s">
        <v>159</v>
      </c>
      <c r="G7058" s="2">
        <v>6</v>
      </c>
      <c r="H7058" s="2" t="s">
        <v>407</v>
      </c>
      <c r="I7058" s="67">
        <v>-77901.460000000006</v>
      </c>
      <c r="J7058" s="67">
        <v>0</v>
      </c>
      <c r="K7058" s="67">
        <v>-77901.460000000006</v>
      </c>
      <c r="L7058" s="67">
        <v>0</v>
      </c>
      <c r="M7058" s="67">
        <v>-77901.460000000006</v>
      </c>
      <c r="N7058" s="67">
        <v>0</v>
      </c>
      <c r="P7058" s="67">
        <v>0</v>
      </c>
      <c r="Q7058" s="67">
        <v>0</v>
      </c>
      <c r="U7058" t="s">
        <v>783</v>
      </c>
    </row>
    <row r="7059" spans="3:21" x14ac:dyDescent="0.3">
      <c r="C7059" t="s">
        <v>31</v>
      </c>
      <c r="D7059" t="s">
        <v>158</v>
      </c>
      <c r="E7059" t="s">
        <v>29</v>
      </c>
      <c r="F7059" t="s">
        <v>159</v>
      </c>
      <c r="G7059" s="2">
        <v>-1</v>
      </c>
      <c r="H7059" s="2" t="s">
        <v>233</v>
      </c>
      <c r="I7059" s="67">
        <v>-22811.8</v>
      </c>
      <c r="J7059" s="67">
        <v>0</v>
      </c>
      <c r="K7059" s="67">
        <v>-22811.8</v>
      </c>
      <c r="L7059" s="67">
        <v>0</v>
      </c>
      <c r="M7059" s="67">
        <v>-22811.8</v>
      </c>
      <c r="N7059" s="67">
        <v>0</v>
      </c>
      <c r="P7059" s="67">
        <v>0</v>
      </c>
      <c r="Q7059" s="67">
        <v>0</v>
      </c>
      <c r="U7059" t="s">
        <v>783</v>
      </c>
    </row>
    <row r="7060" spans="3:21" x14ac:dyDescent="0.3">
      <c r="C7060" t="s">
        <v>31</v>
      </c>
      <c r="D7060" t="s">
        <v>158</v>
      </c>
      <c r="E7060" t="s">
        <v>30</v>
      </c>
      <c r="F7060" t="s">
        <v>159</v>
      </c>
      <c r="G7060" s="2">
        <v>1</v>
      </c>
      <c r="H7060" s="2" t="s">
        <v>174</v>
      </c>
      <c r="I7060" s="67">
        <v>6012.42</v>
      </c>
      <c r="J7060" s="67">
        <v>0</v>
      </c>
      <c r="K7060" s="67">
        <v>6012.42</v>
      </c>
      <c r="L7060" s="67">
        <v>0</v>
      </c>
      <c r="M7060" s="67">
        <v>6012.42</v>
      </c>
      <c r="N7060" s="67">
        <v>0</v>
      </c>
      <c r="P7060" s="67">
        <v>0</v>
      </c>
      <c r="Q7060" s="67">
        <v>6012.42</v>
      </c>
      <c r="R7060" s="2" t="s">
        <v>161</v>
      </c>
      <c r="S7060" s="2" t="s">
        <v>161</v>
      </c>
      <c r="T7060" s="2" t="s">
        <v>161</v>
      </c>
      <c r="U7060" t="s">
        <v>783</v>
      </c>
    </row>
    <row r="7061" spans="3:21" x14ac:dyDescent="0.3">
      <c r="C7061" t="s">
        <v>32</v>
      </c>
      <c r="D7061" t="s">
        <v>158</v>
      </c>
      <c r="E7061" t="s">
        <v>29</v>
      </c>
      <c r="F7061" t="s">
        <v>159</v>
      </c>
      <c r="G7061" s="2">
        <v>3</v>
      </c>
      <c r="H7061" s="2" t="s">
        <v>342</v>
      </c>
      <c r="I7061" s="67">
        <v>-39534.35</v>
      </c>
      <c r="J7061" s="67">
        <v>0</v>
      </c>
      <c r="K7061" s="67">
        <v>-39534.35</v>
      </c>
      <c r="L7061" s="67">
        <v>0</v>
      </c>
      <c r="M7061" s="67">
        <v>-39534.35</v>
      </c>
      <c r="N7061" s="67">
        <v>0</v>
      </c>
      <c r="P7061" s="67">
        <v>0</v>
      </c>
      <c r="Q7061" s="67">
        <v>0</v>
      </c>
      <c r="U7061" t="s">
        <v>783</v>
      </c>
    </row>
    <row r="7062" spans="3:21" x14ac:dyDescent="0.3">
      <c r="C7062" t="s">
        <v>166</v>
      </c>
      <c r="D7062" t="s">
        <v>158</v>
      </c>
      <c r="E7062" t="s">
        <v>30</v>
      </c>
      <c r="F7062" t="s">
        <v>159</v>
      </c>
      <c r="G7062" s="2">
        <v>0</v>
      </c>
      <c r="H7062" s="2" t="s">
        <v>693</v>
      </c>
      <c r="I7062" s="67">
        <v>754361.96</v>
      </c>
      <c r="J7062" s="67">
        <v>460.99</v>
      </c>
      <c r="K7062" s="67">
        <v>754361.96</v>
      </c>
      <c r="L7062" s="67">
        <v>93.29</v>
      </c>
      <c r="M7062" s="67">
        <v>754361.96</v>
      </c>
      <c r="N7062" s="67">
        <v>739.29</v>
      </c>
      <c r="P7062" s="67">
        <v>0</v>
      </c>
      <c r="Q7062" s="67">
        <v>0</v>
      </c>
      <c r="R7062" s="2" t="s">
        <v>161</v>
      </c>
      <c r="S7062" s="2" t="s">
        <v>161</v>
      </c>
      <c r="T7062" s="2" t="s">
        <v>161</v>
      </c>
      <c r="U7062" t="s">
        <v>783</v>
      </c>
    </row>
    <row r="7063" spans="3:21" x14ac:dyDescent="0.3">
      <c r="C7063" t="s">
        <v>166</v>
      </c>
      <c r="D7063" t="s">
        <v>158</v>
      </c>
      <c r="E7063" t="s">
        <v>29</v>
      </c>
      <c r="F7063" t="s">
        <v>159</v>
      </c>
      <c r="G7063" s="2">
        <v>0</v>
      </c>
      <c r="H7063" s="2" t="s">
        <v>430</v>
      </c>
      <c r="I7063" s="67">
        <v>-1495.66</v>
      </c>
      <c r="J7063" s="67">
        <v>0</v>
      </c>
      <c r="K7063" s="67">
        <v>-1495.66</v>
      </c>
      <c r="L7063" s="67">
        <v>0</v>
      </c>
      <c r="M7063" s="67">
        <v>-1495.66</v>
      </c>
      <c r="N7063" s="67">
        <v>0</v>
      </c>
      <c r="P7063" s="67">
        <v>0</v>
      </c>
      <c r="Q7063" s="67">
        <v>0</v>
      </c>
      <c r="U7063" t="s">
        <v>783</v>
      </c>
    </row>
    <row r="7064" spans="3:21" x14ac:dyDescent="0.3">
      <c r="C7064" t="s">
        <v>166</v>
      </c>
      <c r="D7064" t="s">
        <v>158</v>
      </c>
      <c r="E7064" t="s">
        <v>30</v>
      </c>
      <c r="F7064" t="s">
        <v>159</v>
      </c>
      <c r="G7064" s="2">
        <v>12</v>
      </c>
      <c r="H7064" s="2" t="s">
        <v>312</v>
      </c>
      <c r="I7064" s="67">
        <v>8560415.3599999994</v>
      </c>
      <c r="J7064" s="67">
        <v>15.86</v>
      </c>
      <c r="K7064" s="67">
        <v>8560415.3599999994</v>
      </c>
      <c r="L7064" s="67">
        <v>83.67</v>
      </c>
      <c r="M7064" s="67">
        <v>8560415.3599999994</v>
      </c>
      <c r="N7064" s="67">
        <v>143.96</v>
      </c>
      <c r="P7064" s="67">
        <v>0</v>
      </c>
      <c r="Q7064" s="67">
        <v>102724984.31999999</v>
      </c>
      <c r="R7064" s="2" t="s">
        <v>161</v>
      </c>
      <c r="S7064" s="2" t="s">
        <v>161</v>
      </c>
      <c r="T7064" s="2" t="s">
        <v>165</v>
      </c>
      <c r="U7064" t="s">
        <v>783</v>
      </c>
    </row>
    <row r="7065" spans="3:21" x14ac:dyDescent="0.3">
      <c r="C7065" t="s">
        <v>166</v>
      </c>
      <c r="D7065" t="s">
        <v>158</v>
      </c>
      <c r="E7065" t="s">
        <v>30</v>
      </c>
      <c r="F7065" t="s">
        <v>159</v>
      </c>
      <c r="G7065" s="2">
        <v>0</v>
      </c>
      <c r="H7065" s="2" t="s">
        <v>415</v>
      </c>
      <c r="I7065" s="67">
        <v>11297.37</v>
      </c>
      <c r="J7065" s="67">
        <v>1120.76</v>
      </c>
      <c r="K7065" s="67">
        <v>11297.37</v>
      </c>
      <c r="L7065" s="67">
        <v>0.8</v>
      </c>
      <c r="M7065" s="67">
        <v>11297.37</v>
      </c>
      <c r="N7065" s="67">
        <v>4.1100000000000003</v>
      </c>
      <c r="P7065" s="67">
        <v>0</v>
      </c>
      <c r="Q7065" s="67">
        <v>0</v>
      </c>
      <c r="R7065" s="2" t="s">
        <v>161</v>
      </c>
      <c r="S7065" s="2" t="s">
        <v>165</v>
      </c>
      <c r="T7065" s="2" t="s">
        <v>165</v>
      </c>
      <c r="U7065" t="s">
        <v>783</v>
      </c>
    </row>
    <row r="7066" spans="3:21" x14ac:dyDescent="0.3">
      <c r="C7066" t="s">
        <v>166</v>
      </c>
      <c r="D7066" t="s">
        <v>158</v>
      </c>
      <c r="E7066" t="s">
        <v>30</v>
      </c>
      <c r="F7066" t="s">
        <v>159</v>
      </c>
      <c r="G7066" s="2">
        <v>0</v>
      </c>
      <c r="H7066" s="2" t="s">
        <v>446</v>
      </c>
      <c r="I7066" s="67">
        <v>17032.740000000002</v>
      </c>
      <c r="J7066" s="67">
        <v>0.03</v>
      </c>
      <c r="K7066" s="67">
        <v>17032.740000000002</v>
      </c>
      <c r="L7066" s="67">
        <v>0.27</v>
      </c>
      <c r="M7066" s="67">
        <v>17032.740000000002</v>
      </c>
      <c r="N7066" s="67">
        <v>2.71</v>
      </c>
      <c r="O7066" s="2">
        <v>1</v>
      </c>
      <c r="P7066" s="67">
        <v>41.56</v>
      </c>
      <c r="Q7066" s="67">
        <v>0</v>
      </c>
      <c r="R7066" s="2" t="s">
        <v>251</v>
      </c>
      <c r="S7066" s="2" t="s">
        <v>251</v>
      </c>
      <c r="T7066" s="2" t="s">
        <v>251</v>
      </c>
      <c r="U7066" t="s">
        <v>783</v>
      </c>
    </row>
    <row r="7067" spans="3:21" x14ac:dyDescent="0.3">
      <c r="C7067" t="s">
        <v>166</v>
      </c>
      <c r="D7067" t="s">
        <v>158</v>
      </c>
      <c r="E7067" t="s">
        <v>30</v>
      </c>
      <c r="F7067" t="s">
        <v>159</v>
      </c>
      <c r="G7067" s="2">
        <v>0</v>
      </c>
      <c r="H7067" s="2" t="s">
        <v>545</v>
      </c>
      <c r="I7067" s="67">
        <v>57296.88</v>
      </c>
      <c r="J7067" s="67">
        <v>58.32</v>
      </c>
      <c r="K7067" s="67">
        <v>57296.88</v>
      </c>
      <c r="L7067" s="67">
        <v>4.47</v>
      </c>
      <c r="M7067" s="67">
        <v>57296.88</v>
      </c>
      <c r="N7067" s="67">
        <v>23.56</v>
      </c>
      <c r="P7067" s="67">
        <v>0</v>
      </c>
      <c r="Q7067" s="67">
        <v>0</v>
      </c>
      <c r="R7067" s="2" t="s">
        <v>161</v>
      </c>
      <c r="S7067" s="2" t="s">
        <v>161</v>
      </c>
      <c r="T7067" s="2" t="s">
        <v>161</v>
      </c>
      <c r="U7067" t="s">
        <v>783</v>
      </c>
    </row>
    <row r="7068" spans="3:21" x14ac:dyDescent="0.3">
      <c r="C7068" t="s">
        <v>31</v>
      </c>
      <c r="D7068" t="s">
        <v>158</v>
      </c>
      <c r="E7068" t="s">
        <v>29</v>
      </c>
      <c r="F7068" t="s">
        <v>159</v>
      </c>
      <c r="G7068" s="2">
        <v>-1</v>
      </c>
      <c r="H7068" s="2" t="s">
        <v>213</v>
      </c>
      <c r="I7068" s="67">
        <v>-28.19</v>
      </c>
      <c r="J7068" s="67">
        <v>0</v>
      </c>
      <c r="K7068" s="67">
        <v>-28.19</v>
      </c>
      <c r="L7068" s="67">
        <v>0</v>
      </c>
      <c r="M7068" s="67">
        <v>-28.19</v>
      </c>
      <c r="N7068" s="67">
        <v>0</v>
      </c>
      <c r="P7068" s="67">
        <v>0</v>
      </c>
      <c r="Q7068" s="67">
        <v>0</v>
      </c>
      <c r="U7068" t="s">
        <v>783</v>
      </c>
    </row>
    <row r="7069" spans="3:21" x14ac:dyDescent="0.3">
      <c r="C7069" t="s">
        <v>32</v>
      </c>
      <c r="D7069" t="s">
        <v>158</v>
      </c>
      <c r="E7069" t="s">
        <v>29</v>
      </c>
      <c r="F7069" t="s">
        <v>159</v>
      </c>
      <c r="G7069" s="2">
        <v>-1</v>
      </c>
      <c r="H7069" s="2" t="s">
        <v>432</v>
      </c>
      <c r="I7069" s="67">
        <v>-232377.94</v>
      </c>
      <c r="J7069" s="67">
        <v>0</v>
      </c>
      <c r="K7069" s="67">
        <v>-232377.94</v>
      </c>
      <c r="L7069" s="67">
        <v>0</v>
      </c>
      <c r="M7069" s="67">
        <v>-232377.94</v>
      </c>
      <c r="N7069" s="67">
        <v>0</v>
      </c>
      <c r="P7069" s="67">
        <v>0</v>
      </c>
      <c r="Q7069" s="67">
        <v>0</v>
      </c>
      <c r="U7069" t="s">
        <v>783</v>
      </c>
    </row>
    <row r="7070" spans="3:21" x14ac:dyDescent="0.3">
      <c r="C7070" t="s">
        <v>166</v>
      </c>
      <c r="D7070" t="s">
        <v>158</v>
      </c>
      <c r="E7070" t="s">
        <v>29</v>
      </c>
      <c r="F7070" t="s">
        <v>159</v>
      </c>
      <c r="G7070" s="2">
        <v>15</v>
      </c>
      <c r="H7070" s="2" t="s">
        <v>473</v>
      </c>
      <c r="I7070" s="67">
        <v>-1971.12</v>
      </c>
      <c r="J7070" s="67">
        <v>0</v>
      </c>
      <c r="K7070" s="67">
        <v>-1971.12</v>
      </c>
      <c r="L7070" s="67">
        <v>0</v>
      </c>
      <c r="M7070" s="67">
        <v>-1971.12</v>
      </c>
      <c r="N7070" s="67">
        <v>0</v>
      </c>
      <c r="P7070" s="67">
        <v>0</v>
      </c>
      <c r="Q7070" s="67">
        <v>0</v>
      </c>
      <c r="U7070" t="s">
        <v>783</v>
      </c>
    </row>
    <row r="7071" spans="3:21" x14ac:dyDescent="0.3">
      <c r="C7071" t="s">
        <v>31</v>
      </c>
      <c r="D7071" t="s">
        <v>158</v>
      </c>
      <c r="E7071" t="s">
        <v>29</v>
      </c>
      <c r="F7071" t="s">
        <v>159</v>
      </c>
      <c r="G7071" s="2">
        <v>0</v>
      </c>
      <c r="H7071" s="2" t="s">
        <v>267</v>
      </c>
      <c r="I7071" s="67">
        <v>-1666.89</v>
      </c>
      <c r="J7071" s="67">
        <v>0</v>
      </c>
      <c r="K7071" s="67">
        <v>-1666.89</v>
      </c>
      <c r="L7071" s="67">
        <v>0</v>
      </c>
      <c r="M7071" s="67">
        <v>-1666.89</v>
      </c>
      <c r="N7071" s="67">
        <v>0</v>
      </c>
      <c r="P7071" s="67">
        <v>0</v>
      </c>
      <c r="Q7071" s="67">
        <v>0</v>
      </c>
      <c r="U7071" t="s">
        <v>783</v>
      </c>
    </row>
    <row r="7072" spans="3:21" x14ac:dyDescent="0.3">
      <c r="C7072" t="s">
        <v>31</v>
      </c>
      <c r="D7072" t="s">
        <v>158</v>
      </c>
      <c r="E7072" t="s">
        <v>29</v>
      </c>
      <c r="F7072" t="s">
        <v>159</v>
      </c>
      <c r="G7072" s="2">
        <v>-4</v>
      </c>
      <c r="H7072" s="2" t="s">
        <v>605</v>
      </c>
      <c r="I7072" s="67">
        <v>-14.13</v>
      </c>
      <c r="J7072" s="67">
        <v>0</v>
      </c>
      <c r="K7072" s="67">
        <v>-14.13</v>
      </c>
      <c r="L7072" s="67">
        <v>0</v>
      </c>
      <c r="M7072" s="67">
        <v>-14.13</v>
      </c>
      <c r="N7072" s="67">
        <v>0</v>
      </c>
      <c r="P7072" s="67">
        <v>0</v>
      </c>
      <c r="Q7072" s="67">
        <v>0</v>
      </c>
      <c r="U7072" t="s">
        <v>783</v>
      </c>
    </row>
    <row r="7073" spans="3:21" x14ac:dyDescent="0.3">
      <c r="C7073" t="s">
        <v>31</v>
      </c>
      <c r="D7073" t="s">
        <v>158</v>
      </c>
      <c r="E7073" t="s">
        <v>30</v>
      </c>
      <c r="F7073" t="s">
        <v>159</v>
      </c>
      <c r="G7073" s="2">
        <v>3</v>
      </c>
      <c r="H7073" s="2" t="s">
        <v>648</v>
      </c>
      <c r="I7073" s="67">
        <v>87045.62</v>
      </c>
      <c r="J7073" s="67">
        <v>2.1800000000000002</v>
      </c>
      <c r="K7073" s="67">
        <v>87045.62</v>
      </c>
      <c r="L7073" s="67">
        <v>0.98</v>
      </c>
      <c r="M7073" s="67">
        <v>87045.62</v>
      </c>
      <c r="N7073" s="67">
        <v>12.22</v>
      </c>
      <c r="P7073" s="67">
        <v>0</v>
      </c>
      <c r="Q7073" s="67">
        <v>261136.86</v>
      </c>
      <c r="R7073" s="2" t="s">
        <v>161</v>
      </c>
      <c r="S7073" s="2" t="s">
        <v>161</v>
      </c>
      <c r="T7073" s="2" t="s">
        <v>161</v>
      </c>
      <c r="U7073" t="s">
        <v>783</v>
      </c>
    </row>
    <row r="7074" spans="3:21" x14ac:dyDescent="0.3">
      <c r="C7074" t="s">
        <v>166</v>
      </c>
      <c r="D7074" t="s">
        <v>158</v>
      </c>
      <c r="E7074" t="s">
        <v>30</v>
      </c>
      <c r="F7074" t="s">
        <v>159</v>
      </c>
      <c r="G7074" s="2">
        <v>6</v>
      </c>
      <c r="H7074" s="2" t="s">
        <v>310</v>
      </c>
      <c r="I7074" s="67">
        <v>30067.31</v>
      </c>
      <c r="J7074" s="67">
        <v>2.61</v>
      </c>
      <c r="K7074" s="67">
        <v>30067.31</v>
      </c>
      <c r="L7074" s="67">
        <v>14.02</v>
      </c>
      <c r="M7074" s="67">
        <v>30067.31</v>
      </c>
      <c r="N7074" s="67">
        <v>10.17</v>
      </c>
      <c r="P7074" s="67">
        <v>0</v>
      </c>
      <c r="Q7074" s="67">
        <v>180403.86000000002</v>
      </c>
      <c r="R7074" s="2" t="s">
        <v>161</v>
      </c>
      <c r="S7074" s="2" t="s">
        <v>161</v>
      </c>
      <c r="T7074" s="2" t="s">
        <v>165</v>
      </c>
      <c r="U7074" t="s">
        <v>783</v>
      </c>
    </row>
    <row r="7075" spans="3:21" x14ac:dyDescent="0.3">
      <c r="C7075" t="s">
        <v>31</v>
      </c>
      <c r="D7075" t="s">
        <v>158</v>
      </c>
      <c r="E7075" t="s">
        <v>29</v>
      </c>
      <c r="F7075" t="s">
        <v>159</v>
      </c>
      <c r="G7075" s="2">
        <v>4</v>
      </c>
      <c r="H7075" s="2" t="s">
        <v>367</v>
      </c>
      <c r="I7075" s="67">
        <v>-8451.92</v>
      </c>
      <c r="J7075" s="67">
        <v>0</v>
      </c>
      <c r="K7075" s="67">
        <v>-8451.92</v>
      </c>
      <c r="L7075" s="67">
        <v>0</v>
      </c>
      <c r="M7075" s="67">
        <v>-8451.92</v>
      </c>
      <c r="N7075" s="67">
        <v>0</v>
      </c>
      <c r="P7075" s="67">
        <v>0</v>
      </c>
      <c r="Q7075" s="67">
        <v>0</v>
      </c>
      <c r="U7075" t="s">
        <v>783</v>
      </c>
    </row>
    <row r="7076" spans="3:21" x14ac:dyDescent="0.3">
      <c r="C7076" t="s">
        <v>166</v>
      </c>
      <c r="D7076" t="s">
        <v>158</v>
      </c>
      <c r="E7076" t="s">
        <v>29</v>
      </c>
      <c r="F7076" t="s">
        <v>159</v>
      </c>
      <c r="G7076" s="2">
        <v>5</v>
      </c>
      <c r="H7076" s="2" t="s">
        <v>354</v>
      </c>
      <c r="I7076" s="67">
        <v>-231.79</v>
      </c>
      <c r="J7076" s="67">
        <v>0</v>
      </c>
      <c r="K7076" s="67">
        <v>-231.79</v>
      </c>
      <c r="L7076" s="67">
        <v>0</v>
      </c>
      <c r="M7076" s="67">
        <v>-231.79</v>
      </c>
      <c r="N7076" s="67">
        <v>0</v>
      </c>
      <c r="O7076" s="2">
        <v>0</v>
      </c>
      <c r="P7076" s="67">
        <v>0</v>
      </c>
      <c r="Q7076" s="67">
        <v>0</v>
      </c>
      <c r="U7076" t="s">
        <v>783</v>
      </c>
    </row>
    <row r="7077" spans="3:21" x14ac:dyDescent="0.3">
      <c r="C7077" t="s">
        <v>166</v>
      </c>
      <c r="D7077" t="s">
        <v>158</v>
      </c>
      <c r="E7077" t="s">
        <v>29</v>
      </c>
      <c r="F7077" t="s">
        <v>159</v>
      </c>
      <c r="G7077" s="2">
        <v>7</v>
      </c>
      <c r="H7077" s="2" t="s">
        <v>302</v>
      </c>
      <c r="I7077" s="67">
        <v>-1005.24</v>
      </c>
      <c r="J7077" s="67">
        <v>0</v>
      </c>
      <c r="K7077" s="67">
        <v>-1005.24</v>
      </c>
      <c r="L7077" s="67">
        <v>0</v>
      </c>
      <c r="M7077" s="67">
        <v>-1005.24</v>
      </c>
      <c r="N7077" s="67">
        <v>0</v>
      </c>
      <c r="P7077" s="67">
        <v>0</v>
      </c>
      <c r="Q7077" s="67">
        <v>0</v>
      </c>
      <c r="U7077" t="s">
        <v>783</v>
      </c>
    </row>
    <row r="7078" spans="3:21" x14ac:dyDescent="0.3">
      <c r="C7078" t="s">
        <v>31</v>
      </c>
      <c r="D7078" t="s">
        <v>158</v>
      </c>
      <c r="E7078" t="s">
        <v>30</v>
      </c>
      <c r="F7078" t="s">
        <v>159</v>
      </c>
      <c r="G7078" s="2">
        <v>5</v>
      </c>
      <c r="H7078" s="2" t="s">
        <v>232</v>
      </c>
      <c r="I7078" s="67">
        <v>21236.13</v>
      </c>
      <c r="J7078" s="67">
        <v>1087.7</v>
      </c>
      <c r="K7078" s="67">
        <v>21236.13</v>
      </c>
      <c r="L7078" s="67">
        <v>923.93</v>
      </c>
      <c r="M7078" s="67">
        <v>21236.13</v>
      </c>
      <c r="N7078" s="67">
        <v>15.7</v>
      </c>
      <c r="P7078" s="67">
        <v>0</v>
      </c>
      <c r="Q7078" s="67">
        <v>106180.65000000001</v>
      </c>
      <c r="R7078" s="2" t="s">
        <v>161</v>
      </c>
      <c r="S7078" s="2" t="s">
        <v>161</v>
      </c>
      <c r="T7078" s="2" t="s">
        <v>165</v>
      </c>
      <c r="U7078" t="s">
        <v>783</v>
      </c>
    </row>
    <row r="7079" spans="3:21" x14ac:dyDescent="0.3">
      <c r="C7079" t="s">
        <v>32</v>
      </c>
      <c r="D7079" t="s">
        <v>158</v>
      </c>
      <c r="E7079" t="s">
        <v>29</v>
      </c>
      <c r="F7079" t="s">
        <v>159</v>
      </c>
      <c r="G7079" s="2">
        <v>4</v>
      </c>
      <c r="H7079" s="2" t="s">
        <v>354</v>
      </c>
      <c r="I7079" s="67">
        <v>-19142.41</v>
      </c>
      <c r="J7079" s="67">
        <v>0</v>
      </c>
      <c r="K7079" s="67">
        <v>-19142.41</v>
      </c>
      <c r="L7079" s="67">
        <v>0</v>
      </c>
      <c r="M7079" s="67">
        <v>-19142.41</v>
      </c>
      <c r="N7079" s="67">
        <v>0</v>
      </c>
      <c r="P7079" s="67">
        <v>0</v>
      </c>
      <c r="Q7079" s="67">
        <v>0</v>
      </c>
      <c r="U7079" t="s">
        <v>783</v>
      </c>
    </row>
    <row r="7080" spans="3:21" x14ac:dyDescent="0.3">
      <c r="C7080" t="s">
        <v>31</v>
      </c>
      <c r="D7080" t="s">
        <v>158</v>
      </c>
      <c r="E7080" t="s">
        <v>30</v>
      </c>
      <c r="F7080" t="s">
        <v>159</v>
      </c>
      <c r="G7080" s="2">
        <v>3</v>
      </c>
      <c r="H7080" s="2" t="s">
        <v>504</v>
      </c>
      <c r="I7080" s="67">
        <v>14568.99</v>
      </c>
      <c r="J7080" s="67">
        <v>1.6</v>
      </c>
      <c r="K7080" s="67">
        <v>14568.99</v>
      </c>
      <c r="L7080" s="67">
        <v>0.74</v>
      </c>
      <c r="M7080" s="67">
        <v>14568.99</v>
      </c>
      <c r="N7080" s="67">
        <v>21.64</v>
      </c>
      <c r="P7080" s="67">
        <v>0</v>
      </c>
      <c r="Q7080" s="67">
        <v>43706.97</v>
      </c>
      <c r="R7080" s="2" t="s">
        <v>161</v>
      </c>
      <c r="S7080" s="2" t="s">
        <v>161</v>
      </c>
      <c r="T7080" s="2" t="s">
        <v>161</v>
      </c>
      <c r="U7080" t="s">
        <v>783</v>
      </c>
    </row>
    <row r="7081" spans="3:21" x14ac:dyDescent="0.3">
      <c r="C7081" t="s">
        <v>166</v>
      </c>
      <c r="D7081" t="s">
        <v>158</v>
      </c>
      <c r="E7081" t="s">
        <v>30</v>
      </c>
      <c r="F7081" t="s">
        <v>159</v>
      </c>
      <c r="G7081" s="2">
        <v>0</v>
      </c>
      <c r="H7081" s="2" t="s">
        <v>236</v>
      </c>
      <c r="I7081" s="67">
        <v>836.69</v>
      </c>
      <c r="J7081" s="67">
        <v>120.5</v>
      </c>
      <c r="K7081" s="67">
        <v>836.69</v>
      </c>
      <c r="L7081" s="67">
        <v>0</v>
      </c>
      <c r="M7081" s="67">
        <v>836.69</v>
      </c>
      <c r="N7081" s="67">
        <v>0</v>
      </c>
      <c r="P7081" s="67">
        <v>0</v>
      </c>
      <c r="Q7081" s="67">
        <v>0</v>
      </c>
      <c r="R7081" s="2" t="s">
        <v>161</v>
      </c>
      <c r="S7081" s="2" t="s">
        <v>165</v>
      </c>
      <c r="T7081" s="2" t="s">
        <v>165</v>
      </c>
      <c r="U7081" t="s">
        <v>783</v>
      </c>
    </row>
    <row r="7082" spans="3:21" x14ac:dyDescent="0.3">
      <c r="C7082" t="s">
        <v>31</v>
      </c>
      <c r="D7082" t="s">
        <v>158</v>
      </c>
      <c r="E7082" t="s">
        <v>30</v>
      </c>
      <c r="F7082" t="s">
        <v>159</v>
      </c>
      <c r="G7082" s="2">
        <v>3</v>
      </c>
      <c r="H7082" s="2" t="s">
        <v>312</v>
      </c>
      <c r="I7082" s="67">
        <v>398339.7</v>
      </c>
      <c r="J7082" s="67">
        <v>23.84</v>
      </c>
      <c r="K7082" s="67">
        <v>398339.7</v>
      </c>
      <c r="L7082" s="67">
        <v>3.98</v>
      </c>
      <c r="M7082" s="67">
        <v>398339.7</v>
      </c>
      <c r="N7082" s="67">
        <v>43.61</v>
      </c>
      <c r="P7082" s="67">
        <v>0</v>
      </c>
      <c r="Q7082" s="67">
        <v>1195019.1000000001</v>
      </c>
      <c r="R7082" s="2" t="s">
        <v>161</v>
      </c>
      <c r="S7082" s="2" t="s">
        <v>161</v>
      </c>
      <c r="T7082" s="2" t="s">
        <v>161</v>
      </c>
      <c r="U7082" t="s">
        <v>783</v>
      </c>
    </row>
    <row r="7083" spans="3:21" x14ac:dyDescent="0.3">
      <c r="C7083" t="s">
        <v>31</v>
      </c>
      <c r="D7083" t="s">
        <v>158</v>
      </c>
      <c r="E7083" t="s">
        <v>30</v>
      </c>
      <c r="F7083" t="s">
        <v>159</v>
      </c>
      <c r="G7083" s="2">
        <v>4</v>
      </c>
      <c r="H7083" s="2" t="s">
        <v>496</v>
      </c>
      <c r="I7083" s="67">
        <v>214752.34</v>
      </c>
      <c r="J7083" s="67">
        <v>24.03</v>
      </c>
      <c r="K7083" s="67">
        <v>214752.34</v>
      </c>
      <c r="L7083" s="67">
        <v>13.06</v>
      </c>
      <c r="M7083" s="67">
        <v>214752.34</v>
      </c>
      <c r="N7083" s="67">
        <v>213.98</v>
      </c>
      <c r="P7083" s="67">
        <v>0</v>
      </c>
      <c r="Q7083" s="67">
        <v>859009.36</v>
      </c>
      <c r="R7083" s="2" t="s">
        <v>161</v>
      </c>
      <c r="S7083" s="2" t="s">
        <v>161</v>
      </c>
      <c r="T7083" s="2" t="s">
        <v>161</v>
      </c>
      <c r="U7083" t="s">
        <v>783</v>
      </c>
    </row>
    <row r="7084" spans="3:21" x14ac:dyDescent="0.3">
      <c r="C7084" t="s">
        <v>166</v>
      </c>
      <c r="D7084" t="s">
        <v>158</v>
      </c>
      <c r="E7084" t="s">
        <v>29</v>
      </c>
      <c r="F7084" t="s">
        <v>159</v>
      </c>
      <c r="G7084" s="2">
        <v>10</v>
      </c>
      <c r="H7084" s="2" t="s">
        <v>451</v>
      </c>
      <c r="I7084" s="67">
        <v>-81.09</v>
      </c>
      <c r="J7084" s="67">
        <v>0</v>
      </c>
      <c r="K7084" s="67">
        <v>-81.09</v>
      </c>
      <c r="L7084" s="67">
        <v>0</v>
      </c>
      <c r="M7084" s="67">
        <v>-81.09</v>
      </c>
      <c r="N7084" s="67">
        <v>0</v>
      </c>
      <c r="P7084" s="67">
        <v>-39.4</v>
      </c>
      <c r="Q7084" s="67">
        <v>0</v>
      </c>
      <c r="U7084" t="s">
        <v>783</v>
      </c>
    </row>
    <row r="7085" spans="3:21" x14ac:dyDescent="0.3">
      <c r="C7085" t="s">
        <v>32</v>
      </c>
      <c r="D7085" t="s">
        <v>158</v>
      </c>
      <c r="E7085" t="s">
        <v>29</v>
      </c>
      <c r="F7085" t="s">
        <v>159</v>
      </c>
      <c r="G7085" s="2">
        <v>3</v>
      </c>
      <c r="H7085" s="2" t="s">
        <v>396</v>
      </c>
      <c r="I7085" s="67">
        <v>-39784.519999999997</v>
      </c>
      <c r="J7085" s="67">
        <v>0</v>
      </c>
      <c r="K7085" s="67">
        <v>-39784.519999999997</v>
      </c>
      <c r="L7085" s="67">
        <v>0</v>
      </c>
      <c r="M7085" s="67">
        <v>-39784.519999999997</v>
      </c>
      <c r="N7085" s="67">
        <v>0</v>
      </c>
      <c r="P7085" s="67">
        <v>0</v>
      </c>
      <c r="Q7085" s="67">
        <v>0</v>
      </c>
      <c r="U7085" t="s">
        <v>783</v>
      </c>
    </row>
    <row r="7086" spans="3:21" x14ac:dyDescent="0.3">
      <c r="C7086" t="s">
        <v>31</v>
      </c>
      <c r="D7086" t="s">
        <v>158</v>
      </c>
      <c r="E7086" t="s">
        <v>29</v>
      </c>
      <c r="F7086" t="s">
        <v>159</v>
      </c>
      <c r="G7086" s="2">
        <v>4</v>
      </c>
      <c r="H7086" s="2" t="s">
        <v>385</v>
      </c>
      <c r="I7086" s="67">
        <v>-22143.51</v>
      </c>
      <c r="J7086" s="67">
        <v>0</v>
      </c>
      <c r="K7086" s="67">
        <v>-22143.51</v>
      </c>
      <c r="L7086" s="67">
        <v>0</v>
      </c>
      <c r="M7086" s="67">
        <v>-22143.51</v>
      </c>
      <c r="N7086" s="67">
        <v>0</v>
      </c>
      <c r="P7086" s="67">
        <v>0</v>
      </c>
      <c r="Q7086" s="67">
        <v>0</v>
      </c>
      <c r="U7086" t="s">
        <v>783</v>
      </c>
    </row>
    <row r="7087" spans="3:21" x14ac:dyDescent="0.3">
      <c r="C7087" t="s">
        <v>166</v>
      </c>
      <c r="D7087" t="s">
        <v>158</v>
      </c>
      <c r="E7087" t="s">
        <v>30</v>
      </c>
      <c r="F7087" t="s">
        <v>159</v>
      </c>
      <c r="G7087" s="2">
        <v>1</v>
      </c>
      <c r="H7087" s="2" t="s">
        <v>610</v>
      </c>
      <c r="I7087" s="67">
        <v>11.89</v>
      </c>
      <c r="J7087" s="67">
        <v>0</v>
      </c>
      <c r="K7087" s="67">
        <v>11.89</v>
      </c>
      <c r="L7087" s="67">
        <v>0</v>
      </c>
      <c r="M7087" s="67">
        <v>11.89</v>
      </c>
      <c r="N7087" s="67">
        <v>0</v>
      </c>
      <c r="P7087" s="67">
        <v>0</v>
      </c>
      <c r="Q7087" s="67">
        <v>11.89</v>
      </c>
      <c r="R7087" s="2" t="s">
        <v>161</v>
      </c>
      <c r="S7087" s="2" t="s">
        <v>161</v>
      </c>
      <c r="T7087" s="2" t="s">
        <v>161</v>
      </c>
      <c r="U7087" t="s">
        <v>783</v>
      </c>
    </row>
    <row r="7088" spans="3:21" x14ac:dyDescent="0.3">
      <c r="C7088" t="s">
        <v>31</v>
      </c>
      <c r="D7088" t="s">
        <v>158</v>
      </c>
      <c r="E7088" t="s">
        <v>30</v>
      </c>
      <c r="F7088" t="s">
        <v>159</v>
      </c>
      <c r="G7088" s="2">
        <v>-1</v>
      </c>
      <c r="H7088" s="2" t="s">
        <v>492</v>
      </c>
      <c r="I7088" s="67">
        <v>95024.03</v>
      </c>
      <c r="J7088" s="67">
        <v>14.18</v>
      </c>
      <c r="K7088" s="67">
        <v>95024.03</v>
      </c>
      <c r="L7088" s="67">
        <v>9.64</v>
      </c>
      <c r="M7088" s="67">
        <v>95024.03</v>
      </c>
      <c r="N7088" s="67">
        <v>172.85</v>
      </c>
      <c r="P7088" s="67">
        <v>0</v>
      </c>
      <c r="Q7088" s="67">
        <v>0</v>
      </c>
      <c r="R7088" s="2" t="s">
        <v>161</v>
      </c>
      <c r="S7088" s="2" t="s">
        <v>161</v>
      </c>
      <c r="T7088" s="2" t="s">
        <v>161</v>
      </c>
      <c r="U7088" t="s">
        <v>783</v>
      </c>
    </row>
    <row r="7089" spans="3:21" x14ac:dyDescent="0.3">
      <c r="C7089" t="s">
        <v>166</v>
      </c>
      <c r="D7089" t="s">
        <v>158</v>
      </c>
      <c r="E7089" t="s">
        <v>30</v>
      </c>
      <c r="F7089" t="s">
        <v>159</v>
      </c>
      <c r="G7089" s="2">
        <v>4</v>
      </c>
      <c r="H7089" s="2" t="s">
        <v>277</v>
      </c>
      <c r="I7089" s="67">
        <v>59061.78</v>
      </c>
      <c r="J7089" s="67">
        <v>4.74</v>
      </c>
      <c r="K7089" s="67">
        <v>59061.78</v>
      </c>
      <c r="L7089" s="67">
        <v>775.62</v>
      </c>
      <c r="M7089" s="67">
        <v>59061.78</v>
      </c>
      <c r="N7089" s="67">
        <v>22.18</v>
      </c>
      <c r="P7089" s="67">
        <v>0</v>
      </c>
      <c r="Q7089" s="67">
        <v>236247.12</v>
      </c>
      <c r="R7089" s="2" t="s">
        <v>165</v>
      </c>
      <c r="S7089" s="2" t="s">
        <v>161</v>
      </c>
      <c r="T7089" s="2" t="s">
        <v>165</v>
      </c>
      <c r="U7089" t="s">
        <v>783</v>
      </c>
    </row>
    <row r="7090" spans="3:21" x14ac:dyDescent="0.3">
      <c r="C7090" t="s">
        <v>166</v>
      </c>
      <c r="D7090" t="s">
        <v>158</v>
      </c>
      <c r="E7090" t="s">
        <v>30</v>
      </c>
      <c r="F7090" t="s">
        <v>159</v>
      </c>
      <c r="G7090" s="2">
        <v>5</v>
      </c>
      <c r="H7090" s="2" t="s">
        <v>249</v>
      </c>
      <c r="I7090" s="67">
        <v>342427.99</v>
      </c>
      <c r="J7090" s="67">
        <v>13.96</v>
      </c>
      <c r="K7090" s="67">
        <v>342427.99</v>
      </c>
      <c r="L7090" s="67">
        <v>25.82</v>
      </c>
      <c r="M7090" s="67">
        <v>342427.99</v>
      </c>
      <c r="N7090" s="67">
        <v>178.41</v>
      </c>
      <c r="P7090" s="67">
        <v>0</v>
      </c>
      <c r="Q7090" s="67">
        <v>1712139.95</v>
      </c>
      <c r="R7090" s="2" t="s">
        <v>161</v>
      </c>
      <c r="S7090" s="2" t="s">
        <v>161</v>
      </c>
      <c r="T7090" s="2" t="s">
        <v>161</v>
      </c>
      <c r="U7090" t="s">
        <v>783</v>
      </c>
    </row>
    <row r="7091" spans="3:21" x14ac:dyDescent="0.3">
      <c r="C7091" t="s">
        <v>166</v>
      </c>
      <c r="D7091" t="s">
        <v>158</v>
      </c>
      <c r="E7091" t="s">
        <v>30</v>
      </c>
      <c r="F7091" t="s">
        <v>159</v>
      </c>
      <c r="G7091" s="2">
        <v>-1</v>
      </c>
      <c r="H7091" s="2" t="s">
        <v>557</v>
      </c>
      <c r="I7091" s="67">
        <v>1573726.93</v>
      </c>
      <c r="J7091" s="67">
        <v>379.12</v>
      </c>
      <c r="K7091" s="67">
        <v>1573726.93</v>
      </c>
      <c r="L7091" s="67">
        <v>180.08</v>
      </c>
      <c r="M7091" s="67">
        <v>1573726.93</v>
      </c>
      <c r="N7091" s="67">
        <v>1724.71</v>
      </c>
      <c r="P7091" s="67">
        <v>0</v>
      </c>
      <c r="Q7091" s="67">
        <v>0</v>
      </c>
      <c r="R7091" s="2" t="s">
        <v>161</v>
      </c>
      <c r="S7091" s="2" t="s">
        <v>161</v>
      </c>
      <c r="T7091" s="2" t="s">
        <v>161</v>
      </c>
      <c r="U7091" t="s">
        <v>783</v>
      </c>
    </row>
    <row r="7092" spans="3:21" x14ac:dyDescent="0.3">
      <c r="C7092" t="s">
        <v>32</v>
      </c>
      <c r="D7092" t="s">
        <v>158</v>
      </c>
      <c r="E7092" t="s">
        <v>29</v>
      </c>
      <c r="F7092" t="s">
        <v>159</v>
      </c>
      <c r="G7092" s="2">
        <v>5</v>
      </c>
      <c r="H7092" s="2" t="s">
        <v>488</v>
      </c>
      <c r="I7092" s="67">
        <v>-60417.71</v>
      </c>
      <c r="J7092" s="67">
        <v>0</v>
      </c>
      <c r="K7092" s="67">
        <v>-60417.71</v>
      </c>
      <c r="L7092" s="67">
        <v>0</v>
      </c>
      <c r="M7092" s="67">
        <v>-60417.71</v>
      </c>
      <c r="N7092" s="67">
        <v>0</v>
      </c>
      <c r="P7092" s="67">
        <v>0</v>
      </c>
      <c r="Q7092" s="67">
        <v>0</v>
      </c>
      <c r="U7092" t="s">
        <v>783</v>
      </c>
    </row>
    <row r="7093" spans="3:21" x14ac:dyDescent="0.3">
      <c r="C7093" t="s">
        <v>166</v>
      </c>
      <c r="D7093" t="s">
        <v>158</v>
      </c>
      <c r="E7093" t="s">
        <v>29</v>
      </c>
      <c r="F7093" t="s">
        <v>159</v>
      </c>
      <c r="G7093" s="2">
        <v>0</v>
      </c>
      <c r="H7093" s="2" t="s">
        <v>483</v>
      </c>
      <c r="I7093" s="67">
        <v>-1382.52</v>
      </c>
      <c r="J7093" s="67">
        <v>0</v>
      </c>
      <c r="K7093" s="67">
        <v>-1382.52</v>
      </c>
      <c r="L7093" s="67">
        <v>0</v>
      </c>
      <c r="M7093" s="67">
        <v>-1382.52</v>
      </c>
      <c r="N7093" s="67">
        <v>0</v>
      </c>
      <c r="P7093" s="67">
        <v>0</v>
      </c>
      <c r="Q7093" s="67">
        <v>0</v>
      </c>
      <c r="U7093" t="s">
        <v>783</v>
      </c>
    </row>
    <row r="7094" spans="3:21" x14ac:dyDescent="0.3">
      <c r="C7094" t="s">
        <v>31</v>
      </c>
      <c r="D7094" t="s">
        <v>158</v>
      </c>
      <c r="E7094" t="s">
        <v>30</v>
      </c>
      <c r="F7094" t="s">
        <v>159</v>
      </c>
      <c r="G7094" s="2">
        <v>2</v>
      </c>
      <c r="H7094" s="2" t="s">
        <v>191</v>
      </c>
      <c r="I7094" s="67">
        <v>273850.95</v>
      </c>
      <c r="J7094" s="67">
        <v>18.399999999999999</v>
      </c>
      <c r="K7094" s="67">
        <v>273850.95</v>
      </c>
      <c r="L7094" s="67">
        <v>8.74</v>
      </c>
      <c r="M7094" s="67">
        <v>273850.95</v>
      </c>
      <c r="N7094" s="67">
        <v>83.68</v>
      </c>
      <c r="P7094" s="67">
        <v>0</v>
      </c>
      <c r="Q7094" s="67">
        <v>547701.9</v>
      </c>
      <c r="R7094" s="2" t="s">
        <v>161</v>
      </c>
      <c r="S7094" s="2" t="s">
        <v>161</v>
      </c>
      <c r="T7094" s="2" t="s">
        <v>161</v>
      </c>
      <c r="U7094" t="s">
        <v>783</v>
      </c>
    </row>
    <row r="7095" spans="3:21" x14ac:dyDescent="0.3">
      <c r="C7095" t="s">
        <v>166</v>
      </c>
      <c r="D7095" t="s">
        <v>158</v>
      </c>
      <c r="E7095" t="s">
        <v>30</v>
      </c>
      <c r="F7095" t="s">
        <v>159</v>
      </c>
      <c r="G7095" s="2">
        <v>4</v>
      </c>
      <c r="H7095" s="2" t="s">
        <v>339</v>
      </c>
      <c r="I7095" s="67">
        <v>1729000.33</v>
      </c>
      <c r="J7095" s="67">
        <v>249.8</v>
      </c>
      <c r="K7095" s="67">
        <v>1729000.33</v>
      </c>
      <c r="L7095" s="67">
        <v>59.11</v>
      </c>
      <c r="M7095" s="67">
        <v>1729000.33</v>
      </c>
      <c r="N7095" s="67">
        <v>812.79</v>
      </c>
      <c r="P7095" s="67">
        <v>47.02</v>
      </c>
      <c r="Q7095" s="67">
        <v>6916001.3200000003</v>
      </c>
      <c r="R7095" s="2" t="s">
        <v>161</v>
      </c>
      <c r="S7095" s="2" t="s">
        <v>161</v>
      </c>
      <c r="T7095" s="2" t="s">
        <v>161</v>
      </c>
      <c r="U7095" t="s">
        <v>783</v>
      </c>
    </row>
    <row r="7096" spans="3:21" x14ac:dyDescent="0.3">
      <c r="C7096" t="s">
        <v>31</v>
      </c>
      <c r="D7096" t="s">
        <v>158</v>
      </c>
      <c r="E7096" t="s">
        <v>29</v>
      </c>
      <c r="F7096" t="s">
        <v>159</v>
      </c>
      <c r="G7096" s="2">
        <v>-1</v>
      </c>
      <c r="H7096" s="2" t="s">
        <v>365</v>
      </c>
      <c r="I7096" s="67">
        <v>-29191.61</v>
      </c>
      <c r="J7096" s="67">
        <v>0</v>
      </c>
      <c r="K7096" s="67">
        <v>-29191.61</v>
      </c>
      <c r="L7096" s="67">
        <v>0</v>
      </c>
      <c r="M7096" s="67">
        <v>-29191.61</v>
      </c>
      <c r="N7096" s="67">
        <v>0</v>
      </c>
      <c r="P7096" s="67">
        <v>0</v>
      </c>
      <c r="Q7096" s="67">
        <v>0</v>
      </c>
      <c r="U7096" t="s">
        <v>783</v>
      </c>
    </row>
    <row r="7097" spans="3:21" x14ac:dyDescent="0.3">
      <c r="C7097" t="s">
        <v>166</v>
      </c>
      <c r="D7097" t="s">
        <v>158</v>
      </c>
      <c r="E7097" t="s">
        <v>30</v>
      </c>
      <c r="F7097" t="s">
        <v>159</v>
      </c>
      <c r="G7097" s="2">
        <v>6</v>
      </c>
      <c r="H7097" s="2" t="s">
        <v>602</v>
      </c>
      <c r="I7097" s="67">
        <v>2421074.23</v>
      </c>
      <c r="J7097" s="67">
        <v>0.38</v>
      </c>
      <c r="K7097" s="67">
        <v>2421074.23</v>
      </c>
      <c r="L7097" s="67">
        <v>0.79</v>
      </c>
      <c r="M7097" s="67">
        <v>2421074.23</v>
      </c>
      <c r="N7097" s="67">
        <v>1691.18</v>
      </c>
      <c r="P7097" s="67">
        <v>0</v>
      </c>
      <c r="Q7097" s="67">
        <v>14526445.379999999</v>
      </c>
      <c r="R7097" s="2" t="s">
        <v>161</v>
      </c>
      <c r="S7097" s="2" t="s">
        <v>161</v>
      </c>
      <c r="T7097" s="2" t="s">
        <v>165</v>
      </c>
      <c r="U7097" t="s">
        <v>783</v>
      </c>
    </row>
    <row r="7098" spans="3:21" x14ac:dyDescent="0.3">
      <c r="C7098" t="s">
        <v>31</v>
      </c>
      <c r="D7098" t="s">
        <v>158</v>
      </c>
      <c r="E7098" t="s">
        <v>30</v>
      </c>
      <c r="F7098" t="s">
        <v>159</v>
      </c>
      <c r="G7098" s="2">
        <v>11</v>
      </c>
      <c r="H7098" s="2" t="s">
        <v>239</v>
      </c>
      <c r="I7098" s="67">
        <v>240557.48</v>
      </c>
      <c r="J7098" s="67">
        <v>3.37</v>
      </c>
      <c r="K7098" s="67">
        <v>240557.48</v>
      </c>
      <c r="L7098" s="67">
        <v>18.100000000000001</v>
      </c>
      <c r="M7098" s="67">
        <v>240557.48</v>
      </c>
      <c r="N7098" s="67">
        <v>77.739999999999995</v>
      </c>
      <c r="P7098" s="67">
        <v>0</v>
      </c>
      <c r="Q7098" s="67">
        <v>2646132.2800000003</v>
      </c>
      <c r="R7098" s="2" t="s">
        <v>161</v>
      </c>
      <c r="S7098" s="2" t="s">
        <v>161</v>
      </c>
      <c r="T7098" s="2" t="s">
        <v>165</v>
      </c>
      <c r="U7098" t="s">
        <v>783</v>
      </c>
    </row>
    <row r="7099" spans="3:21" x14ac:dyDescent="0.3">
      <c r="C7099" t="s">
        <v>31</v>
      </c>
      <c r="D7099" t="s">
        <v>158</v>
      </c>
      <c r="E7099" t="s">
        <v>30</v>
      </c>
      <c r="F7099" t="s">
        <v>159</v>
      </c>
      <c r="G7099" s="2">
        <v>1</v>
      </c>
      <c r="H7099" s="2" t="s">
        <v>396</v>
      </c>
      <c r="I7099" s="67">
        <v>96043.26</v>
      </c>
      <c r="J7099" s="67">
        <v>344.2</v>
      </c>
      <c r="K7099" s="67">
        <v>96043.26</v>
      </c>
      <c r="L7099" s="67">
        <v>11.54</v>
      </c>
      <c r="M7099" s="67">
        <v>96043.26</v>
      </c>
      <c r="N7099" s="67">
        <v>27.05</v>
      </c>
      <c r="P7099" s="67">
        <v>0</v>
      </c>
      <c r="Q7099" s="67">
        <v>96043.26</v>
      </c>
      <c r="R7099" s="2" t="s">
        <v>161</v>
      </c>
      <c r="S7099" s="2" t="s">
        <v>161</v>
      </c>
      <c r="T7099" s="2" t="s">
        <v>165</v>
      </c>
      <c r="U7099" t="s">
        <v>783</v>
      </c>
    </row>
    <row r="7100" spans="3:21" x14ac:dyDescent="0.3">
      <c r="C7100" t="s">
        <v>31</v>
      </c>
      <c r="D7100" t="s">
        <v>158</v>
      </c>
      <c r="E7100" t="s">
        <v>29</v>
      </c>
      <c r="F7100" t="s">
        <v>159</v>
      </c>
      <c r="G7100" s="2">
        <v>0</v>
      </c>
      <c r="H7100" s="2" t="s">
        <v>462</v>
      </c>
      <c r="I7100" s="67">
        <v>-729.45</v>
      </c>
      <c r="J7100" s="67">
        <v>0</v>
      </c>
      <c r="K7100" s="67">
        <v>-729.45</v>
      </c>
      <c r="L7100" s="67">
        <v>0</v>
      </c>
      <c r="M7100" s="67">
        <v>-729.45</v>
      </c>
      <c r="N7100" s="67">
        <v>0</v>
      </c>
      <c r="P7100" s="67">
        <v>0</v>
      </c>
      <c r="Q7100" s="67">
        <v>0</v>
      </c>
      <c r="U7100" t="s">
        <v>783</v>
      </c>
    </row>
    <row r="7101" spans="3:21" x14ac:dyDescent="0.3">
      <c r="C7101" t="s">
        <v>32</v>
      </c>
      <c r="D7101" t="s">
        <v>158</v>
      </c>
      <c r="E7101" t="s">
        <v>29</v>
      </c>
      <c r="F7101" t="s">
        <v>159</v>
      </c>
      <c r="G7101" s="2">
        <v>4</v>
      </c>
      <c r="H7101" s="2" t="s">
        <v>319</v>
      </c>
      <c r="I7101" s="67">
        <v>-183089.18</v>
      </c>
      <c r="J7101" s="67">
        <v>0</v>
      </c>
      <c r="K7101" s="67">
        <v>-183089.18</v>
      </c>
      <c r="L7101" s="67">
        <v>0</v>
      </c>
      <c r="M7101" s="67">
        <v>-183089.18</v>
      </c>
      <c r="N7101" s="67">
        <v>0</v>
      </c>
      <c r="P7101" s="67">
        <v>0</v>
      </c>
      <c r="Q7101" s="67">
        <v>0</v>
      </c>
      <c r="U7101" t="s">
        <v>783</v>
      </c>
    </row>
    <row r="7102" spans="3:21" x14ac:dyDescent="0.3">
      <c r="C7102" t="s">
        <v>166</v>
      </c>
      <c r="D7102" t="s">
        <v>158</v>
      </c>
      <c r="E7102" t="s">
        <v>30</v>
      </c>
      <c r="F7102" t="s">
        <v>159</v>
      </c>
      <c r="G7102" s="2">
        <v>2</v>
      </c>
      <c r="H7102" s="2" t="s">
        <v>274</v>
      </c>
      <c r="I7102" s="67">
        <v>27433.38</v>
      </c>
      <c r="J7102" s="67">
        <v>53.06</v>
      </c>
      <c r="K7102" s="67">
        <v>27433.38</v>
      </c>
      <c r="L7102" s="67">
        <v>4.0599999999999996</v>
      </c>
      <c r="M7102" s="67">
        <v>27433.38</v>
      </c>
      <c r="N7102" s="67">
        <v>21.44</v>
      </c>
      <c r="P7102" s="67">
        <v>0</v>
      </c>
      <c r="Q7102" s="67">
        <v>54866.76</v>
      </c>
      <c r="R7102" s="2" t="s">
        <v>161</v>
      </c>
      <c r="S7102" s="2" t="s">
        <v>161</v>
      </c>
      <c r="T7102" s="2" t="s">
        <v>161</v>
      </c>
      <c r="U7102" t="s">
        <v>783</v>
      </c>
    </row>
    <row r="7103" spans="3:21" x14ac:dyDescent="0.3">
      <c r="C7103" t="s">
        <v>31</v>
      </c>
      <c r="D7103" t="s">
        <v>158</v>
      </c>
      <c r="E7103" t="s">
        <v>29</v>
      </c>
      <c r="F7103" t="s">
        <v>159</v>
      </c>
      <c r="G7103" s="2">
        <v>7</v>
      </c>
      <c r="H7103" s="2" t="s">
        <v>279</v>
      </c>
      <c r="I7103" s="67">
        <v>-27279.71</v>
      </c>
      <c r="J7103" s="67">
        <v>0</v>
      </c>
      <c r="K7103" s="67">
        <v>-27279.71</v>
      </c>
      <c r="L7103" s="67">
        <v>0</v>
      </c>
      <c r="M7103" s="67">
        <v>-27279.71</v>
      </c>
      <c r="N7103" s="67">
        <v>0</v>
      </c>
      <c r="P7103" s="67">
        <v>0</v>
      </c>
      <c r="Q7103" s="67">
        <v>0</v>
      </c>
      <c r="U7103" t="s">
        <v>783</v>
      </c>
    </row>
    <row r="7104" spans="3:21" x14ac:dyDescent="0.3">
      <c r="C7104" t="s">
        <v>166</v>
      </c>
      <c r="D7104" t="s">
        <v>158</v>
      </c>
      <c r="E7104" t="s">
        <v>30</v>
      </c>
      <c r="F7104" t="s">
        <v>159</v>
      </c>
      <c r="G7104" s="2">
        <v>10</v>
      </c>
      <c r="H7104" s="2" t="s">
        <v>460</v>
      </c>
      <c r="I7104" s="67">
        <v>349495.32</v>
      </c>
      <c r="J7104" s="67">
        <v>0.36</v>
      </c>
      <c r="K7104" s="67">
        <v>349495.32</v>
      </c>
      <c r="L7104" s="67">
        <v>0.75</v>
      </c>
      <c r="M7104" s="67">
        <v>349495.32</v>
      </c>
      <c r="N7104" s="67">
        <v>92.84</v>
      </c>
      <c r="P7104" s="67">
        <v>0</v>
      </c>
      <c r="Q7104" s="67">
        <v>3494953.2</v>
      </c>
      <c r="R7104" s="2" t="s">
        <v>161</v>
      </c>
      <c r="S7104" s="2" t="s">
        <v>161</v>
      </c>
      <c r="T7104" s="2" t="s">
        <v>165</v>
      </c>
      <c r="U7104" t="s">
        <v>783</v>
      </c>
    </row>
    <row r="7105" spans="3:21" x14ac:dyDescent="0.3">
      <c r="C7105" t="s">
        <v>31</v>
      </c>
      <c r="D7105" t="s">
        <v>158</v>
      </c>
      <c r="E7105" t="s">
        <v>29</v>
      </c>
      <c r="F7105" t="s">
        <v>159</v>
      </c>
      <c r="G7105" s="2">
        <v>-1</v>
      </c>
      <c r="H7105" s="2" t="s">
        <v>360</v>
      </c>
      <c r="I7105" s="67">
        <v>-56894.37</v>
      </c>
      <c r="J7105" s="67">
        <v>0</v>
      </c>
      <c r="K7105" s="67">
        <v>-56894.37</v>
      </c>
      <c r="L7105" s="67">
        <v>0</v>
      </c>
      <c r="M7105" s="67">
        <v>-56894.37</v>
      </c>
      <c r="N7105" s="67">
        <v>0</v>
      </c>
      <c r="P7105" s="67">
        <v>0</v>
      </c>
      <c r="Q7105" s="67">
        <v>0</v>
      </c>
      <c r="U7105" t="s">
        <v>783</v>
      </c>
    </row>
    <row r="7106" spans="3:21" x14ac:dyDescent="0.3">
      <c r="C7106" t="s">
        <v>32</v>
      </c>
      <c r="D7106" t="s">
        <v>158</v>
      </c>
      <c r="E7106" t="s">
        <v>29</v>
      </c>
      <c r="F7106" t="s">
        <v>159</v>
      </c>
      <c r="G7106" s="2">
        <v>4</v>
      </c>
      <c r="H7106" s="2" t="s">
        <v>607</v>
      </c>
      <c r="I7106" s="67">
        <v>-127639.87</v>
      </c>
      <c r="J7106" s="67">
        <v>0</v>
      </c>
      <c r="K7106" s="67">
        <v>-127639.87</v>
      </c>
      <c r="L7106" s="67">
        <v>0</v>
      </c>
      <c r="M7106" s="67">
        <v>-127639.87</v>
      </c>
      <c r="N7106" s="67">
        <v>0</v>
      </c>
      <c r="P7106" s="67">
        <v>0</v>
      </c>
      <c r="Q7106" s="67">
        <v>0</v>
      </c>
      <c r="U7106" t="s">
        <v>783</v>
      </c>
    </row>
    <row r="7107" spans="3:21" x14ac:dyDescent="0.3">
      <c r="C7107" t="s">
        <v>31</v>
      </c>
      <c r="D7107" t="s">
        <v>158</v>
      </c>
      <c r="E7107" t="s">
        <v>30</v>
      </c>
      <c r="F7107" t="s">
        <v>159</v>
      </c>
      <c r="G7107" s="2">
        <v>15</v>
      </c>
      <c r="H7107" s="2" t="s">
        <v>451</v>
      </c>
      <c r="I7107" s="67">
        <v>575103.22</v>
      </c>
      <c r="J7107" s="67">
        <v>19.649999999999999</v>
      </c>
      <c r="K7107" s="67">
        <v>575103.22</v>
      </c>
      <c r="L7107" s="67">
        <v>105.51</v>
      </c>
      <c r="M7107" s="67">
        <v>575103.22</v>
      </c>
      <c r="N7107" s="67">
        <v>42.26</v>
      </c>
      <c r="P7107" s="67">
        <v>0</v>
      </c>
      <c r="Q7107" s="67">
        <v>8626548.2999999989</v>
      </c>
      <c r="R7107" s="2" t="s">
        <v>161</v>
      </c>
      <c r="S7107" s="2" t="s">
        <v>161</v>
      </c>
      <c r="T7107" s="2" t="s">
        <v>165</v>
      </c>
      <c r="U7107" t="s">
        <v>783</v>
      </c>
    </row>
    <row r="7108" spans="3:21" x14ac:dyDescent="0.3">
      <c r="C7108" t="s">
        <v>31</v>
      </c>
      <c r="D7108" t="s">
        <v>158</v>
      </c>
      <c r="E7108" t="s">
        <v>30</v>
      </c>
      <c r="F7108" t="s">
        <v>159</v>
      </c>
      <c r="G7108" s="2">
        <v>4</v>
      </c>
      <c r="H7108" s="2" t="s">
        <v>237</v>
      </c>
      <c r="I7108" s="67">
        <v>19407.310000000001</v>
      </c>
      <c r="J7108" s="67">
        <v>40.22</v>
      </c>
      <c r="K7108" s="67">
        <v>19407.310000000001</v>
      </c>
      <c r="L7108" s="67">
        <v>3.08</v>
      </c>
      <c r="M7108" s="67">
        <v>19407.310000000001</v>
      </c>
      <c r="N7108" s="67">
        <v>16.25</v>
      </c>
      <c r="P7108" s="67">
        <v>0</v>
      </c>
      <c r="Q7108" s="67">
        <v>77629.240000000005</v>
      </c>
      <c r="R7108" s="2" t="s">
        <v>165</v>
      </c>
      <c r="S7108" s="2" t="s">
        <v>165</v>
      </c>
      <c r="T7108" s="2" t="s">
        <v>165</v>
      </c>
      <c r="U7108" t="s">
        <v>783</v>
      </c>
    </row>
    <row r="7109" spans="3:21" x14ac:dyDescent="0.3">
      <c r="C7109" t="s">
        <v>166</v>
      </c>
      <c r="D7109" t="s">
        <v>158</v>
      </c>
      <c r="E7109" t="s">
        <v>30</v>
      </c>
      <c r="F7109" t="s">
        <v>159</v>
      </c>
      <c r="G7109" s="2">
        <v>4</v>
      </c>
      <c r="H7109" s="2" t="s">
        <v>323</v>
      </c>
      <c r="I7109" s="67">
        <v>139.19999999999999</v>
      </c>
      <c r="J7109" s="67">
        <v>0.01</v>
      </c>
      <c r="K7109" s="67">
        <v>139.19999999999999</v>
      </c>
      <c r="L7109" s="67">
        <v>0.01</v>
      </c>
      <c r="M7109" s="67">
        <v>139.19999999999999</v>
      </c>
      <c r="N7109" s="67">
        <v>7.0000000000000007E-2</v>
      </c>
      <c r="P7109" s="67">
        <v>0</v>
      </c>
      <c r="Q7109" s="67">
        <v>556.79999999999995</v>
      </c>
      <c r="R7109" s="2" t="s">
        <v>161</v>
      </c>
      <c r="S7109" s="2" t="s">
        <v>161</v>
      </c>
      <c r="T7109" s="2" t="s">
        <v>161</v>
      </c>
      <c r="U7109" t="s">
        <v>783</v>
      </c>
    </row>
    <row r="7110" spans="3:21" x14ac:dyDescent="0.3">
      <c r="C7110" t="s">
        <v>166</v>
      </c>
      <c r="D7110" t="s">
        <v>158</v>
      </c>
      <c r="E7110" t="s">
        <v>29</v>
      </c>
      <c r="F7110" t="s">
        <v>159</v>
      </c>
      <c r="G7110" s="2">
        <v>0</v>
      </c>
      <c r="H7110" s="2" t="s">
        <v>377</v>
      </c>
      <c r="I7110" s="67">
        <v>-32400.63</v>
      </c>
      <c r="J7110" s="67">
        <v>0</v>
      </c>
      <c r="K7110" s="67">
        <v>-32400.63</v>
      </c>
      <c r="L7110" s="67">
        <v>0</v>
      </c>
      <c r="M7110" s="67">
        <v>-32400.63</v>
      </c>
      <c r="N7110" s="67">
        <v>0</v>
      </c>
      <c r="P7110" s="67">
        <v>0</v>
      </c>
      <c r="Q7110" s="67">
        <v>0</v>
      </c>
      <c r="U7110" t="s">
        <v>783</v>
      </c>
    </row>
    <row r="7111" spans="3:21" x14ac:dyDescent="0.3">
      <c r="C7111" t="s">
        <v>31</v>
      </c>
      <c r="D7111" t="s">
        <v>158</v>
      </c>
      <c r="E7111" t="s">
        <v>29</v>
      </c>
      <c r="F7111" t="s">
        <v>159</v>
      </c>
      <c r="G7111" s="2">
        <v>1</v>
      </c>
      <c r="H7111" s="2" t="s">
        <v>168</v>
      </c>
      <c r="I7111" s="67">
        <v>-35743.07</v>
      </c>
      <c r="J7111" s="67">
        <v>0</v>
      </c>
      <c r="K7111" s="67">
        <v>-35743.07</v>
      </c>
      <c r="L7111" s="67">
        <v>0</v>
      </c>
      <c r="M7111" s="67">
        <v>-35743.07</v>
      </c>
      <c r="N7111" s="67">
        <v>0</v>
      </c>
      <c r="P7111" s="67">
        <v>0</v>
      </c>
      <c r="Q7111" s="67">
        <v>0</v>
      </c>
      <c r="U7111" t="s">
        <v>783</v>
      </c>
    </row>
    <row r="7112" spans="3:21" x14ac:dyDescent="0.3">
      <c r="C7112" t="s">
        <v>31</v>
      </c>
      <c r="D7112" t="s">
        <v>158</v>
      </c>
      <c r="E7112" t="s">
        <v>29</v>
      </c>
      <c r="F7112" t="s">
        <v>159</v>
      </c>
      <c r="G7112" s="2">
        <v>7</v>
      </c>
      <c r="H7112" s="2" t="s">
        <v>288</v>
      </c>
      <c r="I7112" s="67">
        <v>-44248.14</v>
      </c>
      <c r="J7112" s="67">
        <v>0</v>
      </c>
      <c r="K7112" s="67">
        <v>-44248.14</v>
      </c>
      <c r="L7112" s="67">
        <v>0</v>
      </c>
      <c r="M7112" s="67">
        <v>-44248.14</v>
      </c>
      <c r="N7112" s="67">
        <v>0</v>
      </c>
      <c r="P7112" s="67">
        <v>0</v>
      </c>
      <c r="Q7112" s="67">
        <v>0</v>
      </c>
      <c r="U7112" t="s">
        <v>783</v>
      </c>
    </row>
    <row r="7113" spans="3:21" x14ac:dyDescent="0.3">
      <c r="C7113" t="s">
        <v>31</v>
      </c>
      <c r="D7113" t="s">
        <v>158</v>
      </c>
      <c r="E7113" t="s">
        <v>30</v>
      </c>
      <c r="F7113" t="s">
        <v>159</v>
      </c>
      <c r="G7113" s="2">
        <v>-4</v>
      </c>
      <c r="H7113" s="2" t="s">
        <v>250</v>
      </c>
      <c r="I7113" s="67">
        <v>90.46</v>
      </c>
      <c r="J7113" s="67">
        <v>0</v>
      </c>
      <c r="K7113" s="67">
        <v>90.46</v>
      </c>
      <c r="L7113" s="67">
        <v>0</v>
      </c>
      <c r="M7113" s="67">
        <v>90.46</v>
      </c>
      <c r="N7113" s="67">
        <v>0</v>
      </c>
      <c r="P7113" s="67">
        <v>0</v>
      </c>
      <c r="Q7113" s="67">
        <v>0</v>
      </c>
      <c r="R7113" s="2" t="s">
        <v>161</v>
      </c>
      <c r="S7113" s="2" t="s">
        <v>161</v>
      </c>
      <c r="T7113" s="2" t="s">
        <v>161</v>
      </c>
      <c r="U7113" t="s">
        <v>783</v>
      </c>
    </row>
    <row r="7114" spans="3:21" x14ac:dyDescent="0.3">
      <c r="C7114" t="s">
        <v>31</v>
      </c>
      <c r="D7114" t="s">
        <v>158</v>
      </c>
      <c r="E7114" t="s">
        <v>30</v>
      </c>
      <c r="F7114" t="s">
        <v>159</v>
      </c>
      <c r="G7114" s="2">
        <v>-1</v>
      </c>
      <c r="H7114" s="2" t="s">
        <v>167</v>
      </c>
      <c r="I7114" s="67">
        <v>-0.08</v>
      </c>
      <c r="J7114" s="67">
        <v>0</v>
      </c>
      <c r="K7114" s="67">
        <v>-0.08</v>
      </c>
      <c r="L7114" s="67">
        <v>0</v>
      </c>
      <c r="M7114" s="67">
        <v>-0.08</v>
      </c>
      <c r="N7114" s="67">
        <v>0</v>
      </c>
      <c r="P7114" s="67">
        <v>0</v>
      </c>
      <c r="Q7114" s="67">
        <v>0</v>
      </c>
      <c r="R7114" s="2" t="s">
        <v>165</v>
      </c>
      <c r="S7114" s="2" t="s">
        <v>165</v>
      </c>
      <c r="T7114" s="2" t="s">
        <v>165</v>
      </c>
      <c r="U7114" t="s">
        <v>783</v>
      </c>
    </row>
    <row r="7115" spans="3:21" x14ac:dyDescent="0.3">
      <c r="C7115" t="s">
        <v>32</v>
      </c>
      <c r="D7115" t="s">
        <v>158</v>
      </c>
      <c r="E7115" t="s">
        <v>29</v>
      </c>
      <c r="F7115" t="s">
        <v>159</v>
      </c>
      <c r="G7115" s="2">
        <v>0</v>
      </c>
      <c r="H7115" s="2" t="s">
        <v>196</v>
      </c>
      <c r="I7115" s="67">
        <v>-101280.92</v>
      </c>
      <c r="J7115" s="67">
        <v>0</v>
      </c>
      <c r="K7115" s="67">
        <v>-101280.92</v>
      </c>
      <c r="L7115" s="67">
        <v>0</v>
      </c>
      <c r="M7115" s="67">
        <v>-101280.92</v>
      </c>
      <c r="N7115" s="67">
        <v>0</v>
      </c>
      <c r="P7115" s="67">
        <v>0</v>
      </c>
      <c r="Q7115" s="67">
        <v>0</v>
      </c>
      <c r="U7115" t="s">
        <v>783</v>
      </c>
    </row>
    <row r="7116" spans="3:21" x14ac:dyDescent="0.3">
      <c r="C7116" t="s">
        <v>32</v>
      </c>
      <c r="D7116" t="s">
        <v>158</v>
      </c>
      <c r="E7116" t="s">
        <v>30</v>
      </c>
      <c r="F7116" t="s">
        <v>159</v>
      </c>
      <c r="G7116" s="2">
        <v>4</v>
      </c>
      <c r="H7116" s="2" t="s">
        <v>279</v>
      </c>
      <c r="I7116" s="67">
        <v>32244.31</v>
      </c>
      <c r="J7116" s="67">
        <v>2651.5</v>
      </c>
      <c r="K7116" s="67">
        <v>32244.31</v>
      </c>
      <c r="L7116" s="67">
        <v>0.14000000000000001</v>
      </c>
      <c r="M7116" s="67">
        <v>32244.31</v>
      </c>
      <c r="N7116" s="67">
        <v>3.09</v>
      </c>
      <c r="P7116" s="67">
        <v>0</v>
      </c>
      <c r="Q7116" s="67">
        <v>128977.24</v>
      </c>
      <c r="R7116" s="2" t="s">
        <v>161</v>
      </c>
      <c r="S7116" s="2" t="s">
        <v>165</v>
      </c>
      <c r="T7116" s="2" t="s">
        <v>165</v>
      </c>
      <c r="U7116" t="s">
        <v>783</v>
      </c>
    </row>
    <row r="7117" spans="3:21" x14ac:dyDescent="0.3">
      <c r="C7117" t="s">
        <v>166</v>
      </c>
      <c r="D7117" t="s">
        <v>158</v>
      </c>
      <c r="E7117" t="s">
        <v>30</v>
      </c>
      <c r="F7117" t="s">
        <v>159</v>
      </c>
      <c r="G7117" s="2">
        <v>0</v>
      </c>
      <c r="H7117" s="2" t="s">
        <v>372</v>
      </c>
      <c r="I7117" s="67">
        <v>1300299.8500000001</v>
      </c>
      <c r="J7117" s="67">
        <v>14.23</v>
      </c>
      <c r="K7117" s="67">
        <v>1300299.8500000001</v>
      </c>
      <c r="L7117" s="67">
        <v>32.29</v>
      </c>
      <c r="M7117" s="67">
        <v>1300299.8500000001</v>
      </c>
      <c r="N7117" s="67">
        <v>1456.28</v>
      </c>
      <c r="O7117" s="2">
        <v>1</v>
      </c>
      <c r="P7117" s="67">
        <v>4837.12</v>
      </c>
      <c r="Q7117" s="67">
        <v>0</v>
      </c>
      <c r="R7117" s="2" t="s">
        <v>251</v>
      </c>
      <c r="S7117" s="2" t="s">
        <v>251</v>
      </c>
      <c r="T7117" s="2" t="s">
        <v>251</v>
      </c>
      <c r="U7117" t="s">
        <v>783</v>
      </c>
    </row>
    <row r="7118" spans="3:21" x14ac:dyDescent="0.3">
      <c r="C7118" t="s">
        <v>166</v>
      </c>
      <c r="D7118" t="s">
        <v>158</v>
      </c>
      <c r="E7118" t="s">
        <v>30</v>
      </c>
      <c r="F7118" t="s">
        <v>159</v>
      </c>
      <c r="G7118" s="2">
        <v>2</v>
      </c>
      <c r="H7118" s="2" t="s">
        <v>473</v>
      </c>
      <c r="I7118" s="67">
        <v>43025.31</v>
      </c>
      <c r="J7118" s="67">
        <v>5043.51</v>
      </c>
      <c r="K7118" s="67">
        <v>43025.31</v>
      </c>
      <c r="L7118" s="67">
        <v>2.29</v>
      </c>
      <c r="M7118" s="67">
        <v>43025.31</v>
      </c>
      <c r="N7118" s="67">
        <v>18.18</v>
      </c>
      <c r="P7118" s="67">
        <v>0</v>
      </c>
      <c r="Q7118" s="67">
        <v>86050.62</v>
      </c>
      <c r="R7118" s="2" t="s">
        <v>161</v>
      </c>
      <c r="S7118" s="2" t="s">
        <v>165</v>
      </c>
      <c r="T7118" s="2" t="s">
        <v>165</v>
      </c>
      <c r="U7118" t="s">
        <v>783</v>
      </c>
    </row>
    <row r="7119" spans="3:21" x14ac:dyDescent="0.3">
      <c r="C7119" t="s">
        <v>166</v>
      </c>
      <c r="D7119" t="s">
        <v>158</v>
      </c>
      <c r="E7119" t="s">
        <v>29</v>
      </c>
      <c r="F7119" t="s">
        <v>159</v>
      </c>
      <c r="G7119" s="2">
        <v>10</v>
      </c>
      <c r="H7119" s="2" t="s">
        <v>526</v>
      </c>
      <c r="I7119" s="67">
        <v>-522.48</v>
      </c>
      <c r="J7119" s="67">
        <v>0</v>
      </c>
      <c r="K7119" s="67">
        <v>-522.48</v>
      </c>
      <c r="L7119" s="67">
        <v>0</v>
      </c>
      <c r="M7119" s="67">
        <v>-522.48</v>
      </c>
      <c r="N7119" s="67">
        <v>0</v>
      </c>
      <c r="P7119" s="67">
        <v>0</v>
      </c>
      <c r="Q7119" s="67">
        <v>0</v>
      </c>
      <c r="U7119" t="s">
        <v>783</v>
      </c>
    </row>
    <row r="7120" spans="3:21" x14ac:dyDescent="0.3">
      <c r="C7120" t="s">
        <v>31</v>
      </c>
      <c r="D7120" t="s">
        <v>158</v>
      </c>
      <c r="E7120" t="s">
        <v>30</v>
      </c>
      <c r="F7120" t="s">
        <v>159</v>
      </c>
      <c r="G7120" s="2">
        <v>2</v>
      </c>
      <c r="H7120" s="2" t="s">
        <v>200</v>
      </c>
      <c r="I7120" s="67">
        <v>585182.94999999995</v>
      </c>
      <c r="J7120" s="67">
        <v>98.24</v>
      </c>
      <c r="K7120" s="67">
        <v>585182.94999999995</v>
      </c>
      <c r="L7120" s="67">
        <v>16.420000000000002</v>
      </c>
      <c r="M7120" s="67">
        <v>585182.94999999995</v>
      </c>
      <c r="N7120" s="67">
        <v>179.75</v>
      </c>
      <c r="P7120" s="67">
        <v>0</v>
      </c>
      <c r="Q7120" s="67">
        <v>1170365.8999999999</v>
      </c>
      <c r="R7120" s="2" t="s">
        <v>161</v>
      </c>
      <c r="S7120" s="2" t="s">
        <v>161</v>
      </c>
      <c r="T7120" s="2" t="s">
        <v>161</v>
      </c>
      <c r="U7120" t="s">
        <v>783</v>
      </c>
    </row>
    <row r="7121" spans="3:21" x14ac:dyDescent="0.3">
      <c r="C7121" t="s">
        <v>166</v>
      </c>
      <c r="D7121" t="s">
        <v>158</v>
      </c>
      <c r="E7121" t="s">
        <v>29</v>
      </c>
      <c r="F7121" t="s">
        <v>159</v>
      </c>
      <c r="G7121" s="2">
        <v>3</v>
      </c>
      <c r="H7121" s="2" t="s">
        <v>44</v>
      </c>
      <c r="I7121" s="67">
        <v>-2886.67</v>
      </c>
      <c r="J7121" s="67">
        <v>0</v>
      </c>
      <c r="K7121" s="67">
        <v>-2886.67</v>
      </c>
      <c r="L7121" s="67">
        <v>0</v>
      </c>
      <c r="M7121" s="67">
        <v>-2886.67</v>
      </c>
      <c r="N7121" s="67">
        <v>0</v>
      </c>
      <c r="P7121" s="67">
        <v>0</v>
      </c>
      <c r="Q7121" s="67">
        <v>0</v>
      </c>
      <c r="U7121" t="s">
        <v>783</v>
      </c>
    </row>
    <row r="7122" spans="3:21" x14ac:dyDescent="0.3">
      <c r="C7122" t="s">
        <v>166</v>
      </c>
      <c r="D7122" t="s">
        <v>158</v>
      </c>
      <c r="E7122" t="s">
        <v>30</v>
      </c>
      <c r="F7122" t="s">
        <v>159</v>
      </c>
      <c r="G7122" s="2">
        <v>2</v>
      </c>
      <c r="H7122" s="2" t="s">
        <v>476</v>
      </c>
      <c r="I7122" s="67">
        <v>423492.4</v>
      </c>
      <c r="J7122" s="67">
        <v>20.23</v>
      </c>
      <c r="K7122" s="67">
        <v>423492.4</v>
      </c>
      <c r="L7122" s="67">
        <v>9.09</v>
      </c>
      <c r="M7122" s="67">
        <v>423492.4</v>
      </c>
      <c r="N7122" s="67">
        <v>113.34</v>
      </c>
      <c r="P7122" s="67">
        <v>0</v>
      </c>
      <c r="Q7122" s="67">
        <v>846984.8</v>
      </c>
      <c r="R7122" s="2" t="s">
        <v>161</v>
      </c>
      <c r="S7122" s="2" t="s">
        <v>161</v>
      </c>
      <c r="T7122" s="2" t="s">
        <v>161</v>
      </c>
      <c r="U7122" t="s">
        <v>783</v>
      </c>
    </row>
    <row r="7123" spans="3:21" x14ac:dyDescent="0.3">
      <c r="C7123" t="s">
        <v>166</v>
      </c>
      <c r="D7123" t="s">
        <v>158</v>
      </c>
      <c r="E7123" t="s">
        <v>30</v>
      </c>
      <c r="F7123" t="s">
        <v>159</v>
      </c>
      <c r="G7123" s="2">
        <v>10</v>
      </c>
      <c r="H7123" s="2" t="s">
        <v>426</v>
      </c>
      <c r="I7123" s="67">
        <v>2169185.08</v>
      </c>
      <c r="J7123" s="67">
        <v>11.64</v>
      </c>
      <c r="K7123" s="67">
        <v>2169185.08</v>
      </c>
      <c r="L7123" s="67">
        <v>0.89</v>
      </c>
      <c r="M7123" s="67">
        <v>2169185.08</v>
      </c>
      <c r="N7123" s="67">
        <v>4.7</v>
      </c>
      <c r="P7123" s="67">
        <v>0</v>
      </c>
      <c r="Q7123" s="67">
        <v>21691850.800000001</v>
      </c>
      <c r="R7123" s="2" t="s">
        <v>161</v>
      </c>
      <c r="S7123" s="2" t="s">
        <v>161</v>
      </c>
      <c r="T7123" s="2" t="s">
        <v>161</v>
      </c>
      <c r="U7123" t="s">
        <v>783</v>
      </c>
    </row>
    <row r="7124" spans="3:21" x14ac:dyDescent="0.3">
      <c r="C7124" t="s">
        <v>31</v>
      </c>
      <c r="D7124" t="s">
        <v>158</v>
      </c>
      <c r="E7124" t="s">
        <v>29</v>
      </c>
      <c r="F7124" t="s">
        <v>159</v>
      </c>
      <c r="G7124" s="2">
        <v>0</v>
      </c>
      <c r="H7124" s="2" t="s">
        <v>180</v>
      </c>
      <c r="I7124" s="67">
        <v>-23905.98</v>
      </c>
      <c r="J7124" s="67">
        <v>0</v>
      </c>
      <c r="K7124" s="67">
        <v>-23905.98</v>
      </c>
      <c r="L7124" s="67">
        <v>0</v>
      </c>
      <c r="M7124" s="67">
        <v>-23905.98</v>
      </c>
      <c r="N7124" s="67">
        <v>0</v>
      </c>
      <c r="O7124" s="2">
        <v>1</v>
      </c>
      <c r="P7124" s="67">
        <v>0</v>
      </c>
      <c r="Q7124" s="67">
        <v>0</v>
      </c>
      <c r="U7124" t="s">
        <v>783</v>
      </c>
    </row>
    <row r="7125" spans="3:21" x14ac:dyDescent="0.3">
      <c r="C7125" t="s">
        <v>31</v>
      </c>
      <c r="D7125" t="s">
        <v>158</v>
      </c>
      <c r="E7125" t="s">
        <v>30</v>
      </c>
      <c r="F7125" t="s">
        <v>159</v>
      </c>
      <c r="G7125" s="2">
        <v>3</v>
      </c>
      <c r="H7125" s="2" t="s">
        <v>506</v>
      </c>
      <c r="I7125" s="67">
        <v>41065.56</v>
      </c>
      <c r="J7125" s="67">
        <v>6.26</v>
      </c>
      <c r="K7125" s="67">
        <v>41065.56</v>
      </c>
      <c r="L7125" s="67">
        <v>1.48</v>
      </c>
      <c r="M7125" s="67">
        <v>41065.56</v>
      </c>
      <c r="N7125" s="67">
        <v>20.37</v>
      </c>
      <c r="P7125" s="67">
        <v>0</v>
      </c>
      <c r="Q7125" s="67">
        <v>123196.68</v>
      </c>
      <c r="R7125" s="2" t="s">
        <v>161</v>
      </c>
      <c r="S7125" s="2" t="s">
        <v>161</v>
      </c>
      <c r="T7125" s="2" t="s">
        <v>161</v>
      </c>
      <c r="U7125" t="s">
        <v>783</v>
      </c>
    </row>
    <row r="7126" spans="3:21" x14ac:dyDescent="0.3">
      <c r="C7126" t="s">
        <v>32</v>
      </c>
      <c r="D7126" t="s">
        <v>158</v>
      </c>
      <c r="E7126" t="s">
        <v>30</v>
      </c>
      <c r="F7126" t="s">
        <v>159</v>
      </c>
      <c r="G7126" s="2">
        <v>-4</v>
      </c>
      <c r="H7126" s="2" t="s">
        <v>439</v>
      </c>
      <c r="I7126" s="67">
        <v>49749.65</v>
      </c>
      <c r="J7126" s="67">
        <v>1.53</v>
      </c>
      <c r="K7126" s="67">
        <v>49749.65</v>
      </c>
      <c r="L7126" s="67">
        <v>0.26</v>
      </c>
      <c r="M7126" s="67">
        <v>49749.65</v>
      </c>
      <c r="N7126" s="67">
        <v>2.8</v>
      </c>
      <c r="P7126" s="67">
        <v>0</v>
      </c>
      <c r="Q7126" s="67">
        <v>0</v>
      </c>
      <c r="R7126" s="2" t="s">
        <v>161</v>
      </c>
      <c r="S7126" s="2" t="s">
        <v>161</v>
      </c>
      <c r="T7126" s="2" t="s">
        <v>161</v>
      </c>
      <c r="U7126" t="s">
        <v>783</v>
      </c>
    </row>
    <row r="7127" spans="3:21" x14ac:dyDescent="0.3">
      <c r="C7127" t="s">
        <v>32</v>
      </c>
      <c r="D7127" t="s">
        <v>158</v>
      </c>
      <c r="E7127" t="s">
        <v>30</v>
      </c>
      <c r="F7127" t="s">
        <v>159</v>
      </c>
      <c r="G7127" s="2">
        <v>1</v>
      </c>
      <c r="H7127" s="2" t="s">
        <v>258</v>
      </c>
      <c r="I7127" s="67">
        <v>12433.4</v>
      </c>
      <c r="J7127" s="67">
        <v>1999.3</v>
      </c>
      <c r="K7127" s="67">
        <v>12433.4</v>
      </c>
      <c r="L7127" s="67">
        <v>0.37</v>
      </c>
      <c r="M7127" s="67">
        <v>12433.4</v>
      </c>
      <c r="N7127" s="67">
        <v>5.07</v>
      </c>
      <c r="P7127" s="67">
        <v>0</v>
      </c>
      <c r="Q7127" s="67">
        <v>12433.4</v>
      </c>
      <c r="R7127" s="2" t="s">
        <v>161</v>
      </c>
      <c r="S7127" s="2" t="s">
        <v>165</v>
      </c>
      <c r="T7127" s="2" t="s">
        <v>165</v>
      </c>
      <c r="U7127" t="s">
        <v>783</v>
      </c>
    </row>
    <row r="7128" spans="3:21" x14ac:dyDescent="0.3">
      <c r="C7128" t="s">
        <v>166</v>
      </c>
      <c r="D7128" t="s">
        <v>158</v>
      </c>
      <c r="E7128" t="s">
        <v>30</v>
      </c>
      <c r="F7128" t="s">
        <v>159</v>
      </c>
      <c r="G7128" s="2">
        <v>0</v>
      </c>
      <c r="H7128" s="2" t="s">
        <v>487</v>
      </c>
      <c r="I7128" s="67">
        <v>31702753</v>
      </c>
      <c r="J7128" s="67">
        <v>1821.83</v>
      </c>
      <c r="K7128" s="67">
        <v>31702753</v>
      </c>
      <c r="L7128" s="67">
        <v>1648.83</v>
      </c>
      <c r="M7128" s="67">
        <v>31702753</v>
      </c>
      <c r="N7128" s="67">
        <v>8518.7000000000007</v>
      </c>
      <c r="P7128" s="67">
        <v>0</v>
      </c>
      <c r="Q7128" s="67">
        <v>0</v>
      </c>
      <c r="R7128" s="2" t="s">
        <v>161</v>
      </c>
      <c r="S7128" s="2" t="s">
        <v>161</v>
      </c>
      <c r="T7128" s="2" t="s">
        <v>161</v>
      </c>
      <c r="U7128" t="s">
        <v>783</v>
      </c>
    </row>
    <row r="7129" spans="3:21" x14ac:dyDescent="0.3">
      <c r="C7129" t="s">
        <v>166</v>
      </c>
      <c r="D7129" t="s">
        <v>158</v>
      </c>
      <c r="E7129" t="s">
        <v>29</v>
      </c>
      <c r="F7129" t="s">
        <v>159</v>
      </c>
      <c r="G7129" s="2">
        <v>-1</v>
      </c>
      <c r="H7129" s="2" t="s">
        <v>188</v>
      </c>
      <c r="I7129" s="67">
        <v>-419.91</v>
      </c>
      <c r="J7129" s="67">
        <v>0</v>
      </c>
      <c r="K7129" s="67">
        <v>-419.91</v>
      </c>
      <c r="L7129" s="67">
        <v>0</v>
      </c>
      <c r="M7129" s="67">
        <v>-419.91</v>
      </c>
      <c r="N7129" s="67">
        <v>0</v>
      </c>
      <c r="P7129" s="67">
        <v>0</v>
      </c>
      <c r="Q7129" s="67">
        <v>0</v>
      </c>
      <c r="U7129" t="s">
        <v>783</v>
      </c>
    </row>
    <row r="7130" spans="3:21" x14ac:dyDescent="0.3">
      <c r="C7130" t="s">
        <v>31</v>
      </c>
      <c r="D7130" t="s">
        <v>158</v>
      </c>
      <c r="E7130" t="s">
        <v>30</v>
      </c>
      <c r="F7130" t="s">
        <v>159</v>
      </c>
      <c r="G7130" s="2">
        <v>6</v>
      </c>
      <c r="H7130" s="2" t="s">
        <v>319</v>
      </c>
      <c r="I7130" s="67">
        <v>98995.38</v>
      </c>
      <c r="J7130" s="67">
        <v>4.95</v>
      </c>
      <c r="K7130" s="67">
        <v>98995.38</v>
      </c>
      <c r="L7130" s="67">
        <v>2.35</v>
      </c>
      <c r="M7130" s="67">
        <v>98995.38</v>
      </c>
      <c r="N7130" s="67">
        <v>22.53</v>
      </c>
      <c r="P7130" s="67">
        <v>0</v>
      </c>
      <c r="Q7130" s="67">
        <v>593972.28</v>
      </c>
      <c r="R7130" s="2" t="s">
        <v>161</v>
      </c>
      <c r="S7130" s="2" t="s">
        <v>161</v>
      </c>
      <c r="T7130" s="2" t="s">
        <v>161</v>
      </c>
      <c r="U7130" t="s">
        <v>783</v>
      </c>
    </row>
    <row r="7131" spans="3:21" x14ac:dyDescent="0.3">
      <c r="C7131" t="s">
        <v>31</v>
      </c>
      <c r="D7131" t="s">
        <v>158</v>
      </c>
      <c r="E7131" t="s">
        <v>30</v>
      </c>
      <c r="F7131" t="s">
        <v>159</v>
      </c>
      <c r="G7131" s="2">
        <v>2</v>
      </c>
      <c r="H7131" s="2" t="s">
        <v>665</v>
      </c>
      <c r="I7131" s="67">
        <v>2.61</v>
      </c>
      <c r="J7131" s="67">
        <v>0</v>
      </c>
      <c r="K7131" s="67">
        <v>2.61</v>
      </c>
      <c r="L7131" s="67">
        <v>0</v>
      </c>
      <c r="M7131" s="67">
        <v>2.61</v>
      </c>
      <c r="N7131" s="67">
        <v>0</v>
      </c>
      <c r="P7131" s="67">
        <v>0</v>
      </c>
      <c r="Q7131" s="67">
        <v>5.22</v>
      </c>
      <c r="R7131" s="2" t="s">
        <v>161</v>
      </c>
      <c r="S7131" s="2" t="s">
        <v>161</v>
      </c>
      <c r="T7131" s="2" t="s">
        <v>161</v>
      </c>
      <c r="U7131" t="s">
        <v>783</v>
      </c>
    </row>
    <row r="7132" spans="3:21" x14ac:dyDescent="0.3">
      <c r="C7132" t="s">
        <v>31</v>
      </c>
      <c r="D7132" t="s">
        <v>158</v>
      </c>
      <c r="E7132" t="s">
        <v>29</v>
      </c>
      <c r="F7132" t="s">
        <v>159</v>
      </c>
      <c r="G7132" s="2">
        <v>0</v>
      </c>
      <c r="H7132" s="2" t="s">
        <v>256</v>
      </c>
      <c r="I7132" s="67">
        <v>-15664.62</v>
      </c>
      <c r="J7132" s="67">
        <v>0</v>
      </c>
      <c r="K7132" s="67">
        <v>-15664.62</v>
      </c>
      <c r="L7132" s="67">
        <v>0</v>
      </c>
      <c r="M7132" s="67">
        <v>-15664.62</v>
      </c>
      <c r="N7132" s="67">
        <v>0</v>
      </c>
      <c r="P7132" s="67">
        <v>0</v>
      </c>
      <c r="Q7132" s="67">
        <v>0</v>
      </c>
      <c r="U7132" t="s">
        <v>783</v>
      </c>
    </row>
    <row r="7133" spans="3:21" x14ac:dyDescent="0.3">
      <c r="C7133" t="s">
        <v>166</v>
      </c>
      <c r="D7133" t="s">
        <v>158</v>
      </c>
      <c r="E7133" t="s">
        <v>30</v>
      </c>
      <c r="F7133" t="s">
        <v>159</v>
      </c>
      <c r="G7133" s="2">
        <v>10</v>
      </c>
      <c r="H7133" s="2" t="s">
        <v>599</v>
      </c>
      <c r="I7133" s="67">
        <v>3500503.42</v>
      </c>
      <c r="J7133" s="67">
        <v>0</v>
      </c>
      <c r="K7133" s="67">
        <v>3500503.42</v>
      </c>
      <c r="L7133" s="67">
        <v>0</v>
      </c>
      <c r="M7133" s="67">
        <v>3500503.42</v>
      </c>
      <c r="N7133" s="67">
        <v>351.33</v>
      </c>
      <c r="P7133" s="67">
        <v>0</v>
      </c>
      <c r="Q7133" s="67">
        <v>35005034.200000003</v>
      </c>
      <c r="R7133" s="2" t="s">
        <v>161</v>
      </c>
      <c r="S7133" s="2" t="s">
        <v>161</v>
      </c>
      <c r="T7133" s="2" t="s">
        <v>165</v>
      </c>
      <c r="U7133" t="s">
        <v>783</v>
      </c>
    </row>
    <row r="7134" spans="3:21" x14ac:dyDescent="0.3">
      <c r="C7134" t="s">
        <v>32</v>
      </c>
      <c r="D7134" t="s">
        <v>158</v>
      </c>
      <c r="E7134" t="s">
        <v>30</v>
      </c>
      <c r="F7134" t="s">
        <v>159</v>
      </c>
      <c r="G7134" s="2">
        <v>3</v>
      </c>
      <c r="H7134" s="2" t="s">
        <v>360</v>
      </c>
      <c r="I7134" s="67">
        <v>106778.61</v>
      </c>
      <c r="J7134" s="67">
        <v>36.99</v>
      </c>
      <c r="K7134" s="67">
        <v>106778.61</v>
      </c>
      <c r="L7134" s="67">
        <v>17.57</v>
      </c>
      <c r="M7134" s="67">
        <v>106778.61</v>
      </c>
      <c r="N7134" s="67">
        <v>168.25</v>
      </c>
      <c r="P7134" s="67">
        <v>0</v>
      </c>
      <c r="Q7134" s="67">
        <v>320335.83</v>
      </c>
      <c r="R7134" s="2" t="s">
        <v>161</v>
      </c>
      <c r="S7134" s="2" t="s">
        <v>161</v>
      </c>
      <c r="T7134" s="2" t="s">
        <v>161</v>
      </c>
      <c r="U7134" t="s">
        <v>783</v>
      </c>
    </row>
    <row r="7135" spans="3:21" x14ac:dyDescent="0.3">
      <c r="C7135" t="s">
        <v>32</v>
      </c>
      <c r="D7135" t="s">
        <v>158</v>
      </c>
      <c r="E7135" t="s">
        <v>29</v>
      </c>
      <c r="F7135" t="s">
        <v>159</v>
      </c>
      <c r="G7135" s="2">
        <v>7</v>
      </c>
      <c r="H7135" s="2" t="s">
        <v>243</v>
      </c>
      <c r="I7135" s="67">
        <v>-60960.15</v>
      </c>
      <c r="J7135" s="67">
        <v>0</v>
      </c>
      <c r="K7135" s="67">
        <v>-60960.15</v>
      </c>
      <c r="L7135" s="67">
        <v>0</v>
      </c>
      <c r="M7135" s="67">
        <v>-60960.15</v>
      </c>
      <c r="N7135" s="67">
        <v>0</v>
      </c>
      <c r="P7135" s="67">
        <v>0</v>
      </c>
      <c r="Q7135" s="67">
        <v>0</v>
      </c>
      <c r="U7135" t="s">
        <v>783</v>
      </c>
    </row>
    <row r="7136" spans="3:21" x14ac:dyDescent="0.3">
      <c r="C7136" t="s">
        <v>166</v>
      </c>
      <c r="D7136" t="s">
        <v>158</v>
      </c>
      <c r="E7136" t="s">
        <v>29</v>
      </c>
      <c r="F7136" t="s">
        <v>159</v>
      </c>
      <c r="G7136" s="2">
        <v>-1</v>
      </c>
      <c r="H7136" s="2" t="s">
        <v>580</v>
      </c>
      <c r="I7136" s="67">
        <v>-26.72</v>
      </c>
      <c r="J7136" s="67">
        <v>0</v>
      </c>
      <c r="K7136" s="67">
        <v>-26.72</v>
      </c>
      <c r="L7136" s="67">
        <v>0</v>
      </c>
      <c r="M7136" s="67">
        <v>-26.72</v>
      </c>
      <c r="N7136" s="67">
        <v>0</v>
      </c>
      <c r="O7136" s="2">
        <v>0</v>
      </c>
      <c r="P7136" s="67">
        <v>0</v>
      </c>
      <c r="Q7136" s="67">
        <v>0</v>
      </c>
      <c r="U7136" t="s">
        <v>783</v>
      </c>
    </row>
    <row r="7137" spans="3:21" x14ac:dyDescent="0.3">
      <c r="C7137" t="s">
        <v>166</v>
      </c>
      <c r="D7137" t="s">
        <v>158</v>
      </c>
      <c r="E7137" t="s">
        <v>29</v>
      </c>
      <c r="F7137" t="s">
        <v>159</v>
      </c>
      <c r="G7137" s="2">
        <v>1</v>
      </c>
      <c r="H7137" s="2" t="s">
        <v>200</v>
      </c>
      <c r="I7137" s="67">
        <v>-5991.69</v>
      </c>
      <c r="J7137" s="67">
        <v>0</v>
      </c>
      <c r="K7137" s="67">
        <v>-5991.69</v>
      </c>
      <c r="L7137" s="67">
        <v>0</v>
      </c>
      <c r="M7137" s="67">
        <v>-5991.69</v>
      </c>
      <c r="N7137" s="67">
        <v>0</v>
      </c>
      <c r="P7137" s="67">
        <v>0</v>
      </c>
      <c r="Q7137" s="67">
        <v>0</v>
      </c>
      <c r="U7137" t="s">
        <v>783</v>
      </c>
    </row>
    <row r="7138" spans="3:21" x14ac:dyDescent="0.3">
      <c r="C7138" t="s">
        <v>166</v>
      </c>
      <c r="D7138" t="s">
        <v>158</v>
      </c>
      <c r="E7138" t="s">
        <v>30</v>
      </c>
      <c r="F7138" t="s">
        <v>159</v>
      </c>
      <c r="G7138" s="2">
        <v>4</v>
      </c>
      <c r="H7138" s="2" t="s">
        <v>358</v>
      </c>
      <c r="I7138" s="67">
        <v>799727.01</v>
      </c>
      <c r="J7138" s="67">
        <v>158.34</v>
      </c>
      <c r="K7138" s="67">
        <v>799727.01</v>
      </c>
      <c r="L7138" s="67">
        <v>12.13</v>
      </c>
      <c r="M7138" s="67">
        <v>799727.01</v>
      </c>
      <c r="N7138" s="67">
        <v>63.98</v>
      </c>
      <c r="P7138" s="67">
        <v>0</v>
      </c>
      <c r="Q7138" s="67">
        <v>3198908.04</v>
      </c>
      <c r="R7138" s="2" t="s">
        <v>161</v>
      </c>
      <c r="S7138" s="2" t="s">
        <v>161</v>
      </c>
      <c r="T7138" s="2" t="s">
        <v>161</v>
      </c>
      <c r="U7138" t="s">
        <v>783</v>
      </c>
    </row>
    <row r="7139" spans="3:21" x14ac:dyDescent="0.3">
      <c r="C7139" t="s">
        <v>166</v>
      </c>
      <c r="D7139" t="s">
        <v>158</v>
      </c>
      <c r="E7139" t="s">
        <v>29</v>
      </c>
      <c r="F7139" t="s">
        <v>159</v>
      </c>
      <c r="G7139" s="2">
        <v>4</v>
      </c>
      <c r="H7139" s="2" t="s">
        <v>235</v>
      </c>
      <c r="I7139" s="67">
        <v>-310.87</v>
      </c>
      <c r="J7139" s="67">
        <v>0</v>
      </c>
      <c r="K7139" s="67">
        <v>-310.87</v>
      </c>
      <c r="L7139" s="67">
        <v>0</v>
      </c>
      <c r="M7139" s="67">
        <v>-310.87</v>
      </c>
      <c r="N7139" s="67">
        <v>0</v>
      </c>
      <c r="P7139" s="67">
        <v>0</v>
      </c>
      <c r="Q7139" s="67">
        <v>0</v>
      </c>
      <c r="U7139" t="s">
        <v>783</v>
      </c>
    </row>
    <row r="7140" spans="3:21" x14ac:dyDescent="0.3">
      <c r="C7140" t="s">
        <v>166</v>
      </c>
      <c r="D7140" t="s">
        <v>158</v>
      </c>
      <c r="E7140" t="s">
        <v>30</v>
      </c>
      <c r="F7140" t="s">
        <v>159</v>
      </c>
      <c r="G7140" s="2">
        <v>1</v>
      </c>
      <c r="H7140" s="2" t="s">
        <v>468</v>
      </c>
      <c r="I7140" s="67">
        <v>1827012.19</v>
      </c>
      <c r="J7140" s="67">
        <v>9310.2099999999991</v>
      </c>
      <c r="K7140" s="67">
        <v>1827012.19</v>
      </c>
      <c r="L7140" s="67">
        <v>6330.08</v>
      </c>
      <c r="M7140" s="67">
        <v>1827012.19</v>
      </c>
      <c r="N7140" s="67">
        <v>113460.83</v>
      </c>
      <c r="P7140" s="67">
        <v>0</v>
      </c>
      <c r="Q7140" s="67">
        <v>1827012.19</v>
      </c>
      <c r="R7140" s="2" t="s">
        <v>161</v>
      </c>
      <c r="S7140" s="2" t="s">
        <v>161</v>
      </c>
      <c r="T7140" s="2" t="s">
        <v>161</v>
      </c>
      <c r="U7140" t="s">
        <v>783</v>
      </c>
    </row>
    <row r="7141" spans="3:21" x14ac:dyDescent="0.3">
      <c r="C7141" t="s">
        <v>31</v>
      </c>
      <c r="D7141" t="s">
        <v>158</v>
      </c>
      <c r="E7141" t="s">
        <v>30</v>
      </c>
      <c r="F7141" t="s">
        <v>159</v>
      </c>
      <c r="G7141" s="2">
        <v>4</v>
      </c>
      <c r="H7141" s="2" t="s">
        <v>329</v>
      </c>
      <c r="I7141" s="67">
        <v>18521.54</v>
      </c>
      <c r="J7141" s="67">
        <v>2.4700000000000002</v>
      </c>
      <c r="K7141" s="67">
        <v>18521.54</v>
      </c>
      <c r="L7141" s="67">
        <v>427.11</v>
      </c>
      <c r="M7141" s="67">
        <v>18521.54</v>
      </c>
      <c r="N7141" s="67">
        <v>11.26</v>
      </c>
      <c r="P7141" s="67">
        <v>0</v>
      </c>
      <c r="Q7141" s="67">
        <v>74086.16</v>
      </c>
      <c r="R7141" s="2" t="s">
        <v>165</v>
      </c>
      <c r="S7141" s="2" t="s">
        <v>161</v>
      </c>
      <c r="T7141" s="2" t="s">
        <v>165</v>
      </c>
      <c r="U7141" t="s">
        <v>783</v>
      </c>
    </row>
    <row r="7142" spans="3:21" x14ac:dyDescent="0.3">
      <c r="C7142" t="s">
        <v>32</v>
      </c>
      <c r="D7142" t="s">
        <v>158</v>
      </c>
      <c r="E7142" t="s">
        <v>30</v>
      </c>
      <c r="F7142" t="s">
        <v>159</v>
      </c>
      <c r="G7142" s="2">
        <v>-1</v>
      </c>
      <c r="H7142" s="2" t="s">
        <v>297</v>
      </c>
      <c r="I7142" s="67">
        <v>162339.01999999999</v>
      </c>
      <c r="J7142" s="67">
        <v>1.68</v>
      </c>
      <c r="K7142" s="67">
        <v>162339.01999999999</v>
      </c>
      <c r="L7142" s="67">
        <v>0.76</v>
      </c>
      <c r="M7142" s="67">
        <v>162339.01999999999</v>
      </c>
      <c r="N7142" s="67">
        <v>9.42</v>
      </c>
      <c r="P7142" s="67">
        <v>0</v>
      </c>
      <c r="Q7142" s="67">
        <v>0</v>
      </c>
      <c r="R7142" s="2" t="s">
        <v>161</v>
      </c>
      <c r="S7142" s="2" t="s">
        <v>161</v>
      </c>
      <c r="T7142" s="2" t="s">
        <v>161</v>
      </c>
      <c r="U7142" t="s">
        <v>783</v>
      </c>
    </row>
    <row r="7143" spans="3:21" x14ac:dyDescent="0.3">
      <c r="C7143" t="s">
        <v>166</v>
      </c>
      <c r="D7143" t="s">
        <v>158</v>
      </c>
      <c r="E7143" t="s">
        <v>29</v>
      </c>
      <c r="F7143" t="s">
        <v>159</v>
      </c>
      <c r="G7143" s="2">
        <v>8</v>
      </c>
      <c r="H7143" s="2" t="s">
        <v>473</v>
      </c>
      <c r="I7143" s="67">
        <v>-205.02</v>
      </c>
      <c r="J7143" s="67">
        <v>0</v>
      </c>
      <c r="K7143" s="67">
        <v>-205.02</v>
      </c>
      <c r="L7143" s="67">
        <v>0</v>
      </c>
      <c r="M7143" s="67">
        <v>-205.02</v>
      </c>
      <c r="N7143" s="67">
        <v>0</v>
      </c>
      <c r="P7143" s="67">
        <v>0</v>
      </c>
      <c r="Q7143" s="67">
        <v>0</v>
      </c>
      <c r="U7143" t="s">
        <v>783</v>
      </c>
    </row>
    <row r="7144" spans="3:21" x14ac:dyDescent="0.3">
      <c r="C7144" t="s">
        <v>166</v>
      </c>
      <c r="D7144" t="s">
        <v>158</v>
      </c>
      <c r="E7144" t="s">
        <v>29</v>
      </c>
      <c r="F7144" t="s">
        <v>159</v>
      </c>
      <c r="G7144" s="2">
        <v>5</v>
      </c>
      <c r="H7144" s="2" t="s">
        <v>372</v>
      </c>
      <c r="I7144" s="67">
        <v>-4846.68</v>
      </c>
      <c r="J7144" s="67">
        <v>0</v>
      </c>
      <c r="K7144" s="67">
        <v>-4846.68</v>
      </c>
      <c r="L7144" s="67">
        <v>0</v>
      </c>
      <c r="M7144" s="67">
        <v>-4846.68</v>
      </c>
      <c r="N7144" s="67">
        <v>0</v>
      </c>
      <c r="P7144" s="67">
        <v>0</v>
      </c>
      <c r="Q7144" s="67">
        <v>0</v>
      </c>
      <c r="U7144" t="s">
        <v>783</v>
      </c>
    </row>
    <row r="7145" spans="3:21" x14ac:dyDescent="0.3">
      <c r="C7145" t="s">
        <v>31</v>
      </c>
      <c r="D7145" t="s">
        <v>158</v>
      </c>
      <c r="E7145" t="s">
        <v>30</v>
      </c>
      <c r="F7145" t="s">
        <v>159</v>
      </c>
      <c r="G7145" s="2">
        <v>4</v>
      </c>
      <c r="H7145" s="2" t="s">
        <v>288</v>
      </c>
      <c r="I7145" s="67">
        <v>23665.1</v>
      </c>
      <c r="J7145" s="67">
        <v>1838.3</v>
      </c>
      <c r="K7145" s="67">
        <v>23665.1</v>
      </c>
      <c r="L7145" s="67">
        <v>0.27</v>
      </c>
      <c r="M7145" s="67">
        <v>23665.1</v>
      </c>
      <c r="N7145" s="67">
        <v>3.38</v>
      </c>
      <c r="P7145" s="67">
        <v>0</v>
      </c>
      <c r="Q7145" s="67">
        <v>94660.4</v>
      </c>
      <c r="R7145" s="2" t="s">
        <v>161</v>
      </c>
      <c r="S7145" s="2" t="s">
        <v>165</v>
      </c>
      <c r="T7145" s="2" t="s">
        <v>165</v>
      </c>
      <c r="U7145" t="s">
        <v>783</v>
      </c>
    </row>
    <row r="7146" spans="3:21" x14ac:dyDescent="0.3">
      <c r="C7146" t="s">
        <v>166</v>
      </c>
      <c r="D7146" t="s">
        <v>158</v>
      </c>
      <c r="E7146" t="s">
        <v>30</v>
      </c>
      <c r="F7146" t="s">
        <v>159</v>
      </c>
      <c r="G7146" s="2">
        <v>3</v>
      </c>
      <c r="H7146" s="2" t="s">
        <v>175</v>
      </c>
      <c r="I7146" s="67">
        <v>1195891.5</v>
      </c>
      <c r="J7146" s="67">
        <v>110.03</v>
      </c>
      <c r="K7146" s="67">
        <v>1195891.5</v>
      </c>
      <c r="L7146" s="67">
        <v>52.26</v>
      </c>
      <c r="M7146" s="67">
        <v>1195891.5</v>
      </c>
      <c r="N7146" s="67">
        <v>500.54</v>
      </c>
      <c r="P7146" s="67">
        <v>0</v>
      </c>
      <c r="Q7146" s="67">
        <v>3587674.5</v>
      </c>
      <c r="R7146" s="2" t="s">
        <v>161</v>
      </c>
      <c r="S7146" s="2" t="s">
        <v>161</v>
      </c>
      <c r="T7146" s="2" t="s">
        <v>161</v>
      </c>
      <c r="U7146" t="s">
        <v>783</v>
      </c>
    </row>
    <row r="7147" spans="3:21" x14ac:dyDescent="0.3">
      <c r="C7147" t="s">
        <v>166</v>
      </c>
      <c r="D7147" t="s">
        <v>158</v>
      </c>
      <c r="E7147" t="s">
        <v>30</v>
      </c>
      <c r="F7147" t="s">
        <v>159</v>
      </c>
      <c r="G7147" s="2">
        <v>2</v>
      </c>
      <c r="H7147" s="2" t="s">
        <v>624</v>
      </c>
      <c r="I7147" s="67">
        <v>137351.04000000001</v>
      </c>
      <c r="J7147" s="67">
        <v>73.22</v>
      </c>
      <c r="K7147" s="67">
        <v>137351.04000000001</v>
      </c>
      <c r="L7147" s="67">
        <v>14.82</v>
      </c>
      <c r="M7147" s="67">
        <v>137351.04000000001</v>
      </c>
      <c r="N7147" s="67">
        <v>117.42</v>
      </c>
      <c r="P7147" s="67">
        <v>0</v>
      </c>
      <c r="Q7147" s="67">
        <v>274702.08000000002</v>
      </c>
      <c r="R7147" s="2" t="s">
        <v>161</v>
      </c>
      <c r="S7147" s="2" t="s">
        <v>161</v>
      </c>
      <c r="T7147" s="2" t="s">
        <v>161</v>
      </c>
      <c r="U7147" t="s">
        <v>783</v>
      </c>
    </row>
    <row r="7148" spans="3:21" x14ac:dyDescent="0.3">
      <c r="C7148" t="s">
        <v>166</v>
      </c>
      <c r="D7148" t="s">
        <v>158</v>
      </c>
      <c r="E7148" t="s">
        <v>30</v>
      </c>
      <c r="F7148" t="s">
        <v>159</v>
      </c>
      <c r="G7148" s="2">
        <v>-1</v>
      </c>
      <c r="H7148" s="2" t="s">
        <v>536</v>
      </c>
      <c r="I7148" s="67">
        <v>2214.2600000000002</v>
      </c>
      <c r="J7148" s="67">
        <v>0.01</v>
      </c>
      <c r="K7148" s="67">
        <v>2214.2600000000002</v>
      </c>
      <c r="L7148" s="67">
        <v>0</v>
      </c>
      <c r="M7148" s="67">
        <v>2214.2600000000002</v>
      </c>
      <c r="N7148" s="67">
        <v>0.06</v>
      </c>
      <c r="P7148" s="67">
        <v>0</v>
      </c>
      <c r="Q7148" s="67">
        <v>0</v>
      </c>
      <c r="R7148" s="2" t="s">
        <v>161</v>
      </c>
      <c r="S7148" s="2" t="s">
        <v>161</v>
      </c>
      <c r="T7148" s="2" t="s">
        <v>161</v>
      </c>
      <c r="U7148" t="s">
        <v>783</v>
      </c>
    </row>
    <row r="7149" spans="3:21" x14ac:dyDescent="0.3">
      <c r="C7149" t="s">
        <v>166</v>
      </c>
      <c r="D7149" t="s">
        <v>158</v>
      </c>
      <c r="E7149" t="s">
        <v>30</v>
      </c>
      <c r="F7149" t="s">
        <v>159</v>
      </c>
      <c r="G7149" s="2">
        <v>2</v>
      </c>
      <c r="H7149" s="2" t="s">
        <v>280</v>
      </c>
      <c r="I7149" s="67">
        <v>136835.48000000001</v>
      </c>
      <c r="J7149" s="67">
        <v>0</v>
      </c>
      <c r="K7149" s="67">
        <v>136835.48000000001</v>
      </c>
      <c r="L7149" s="67">
        <v>0</v>
      </c>
      <c r="M7149" s="67">
        <v>136835.48000000001</v>
      </c>
      <c r="N7149" s="67">
        <v>174.55</v>
      </c>
      <c r="P7149" s="67">
        <v>0</v>
      </c>
      <c r="Q7149" s="67">
        <v>273670.96000000002</v>
      </c>
      <c r="R7149" s="2" t="s">
        <v>161</v>
      </c>
      <c r="S7149" s="2" t="s">
        <v>161</v>
      </c>
      <c r="T7149" s="2" t="s">
        <v>165</v>
      </c>
      <c r="U7149" t="s">
        <v>783</v>
      </c>
    </row>
    <row r="7150" spans="3:21" x14ac:dyDescent="0.3">
      <c r="C7150" t="s">
        <v>166</v>
      </c>
      <c r="D7150" t="s">
        <v>158</v>
      </c>
      <c r="E7150" t="s">
        <v>30</v>
      </c>
      <c r="F7150" t="s">
        <v>159</v>
      </c>
      <c r="G7150" s="2">
        <v>1</v>
      </c>
      <c r="H7150" s="2" t="s">
        <v>513</v>
      </c>
      <c r="I7150" s="67">
        <v>3889.57</v>
      </c>
      <c r="J7150" s="67">
        <v>5.59</v>
      </c>
      <c r="K7150" s="67">
        <v>3889.57</v>
      </c>
      <c r="L7150" s="67">
        <v>0.43</v>
      </c>
      <c r="M7150" s="67">
        <v>3889.57</v>
      </c>
      <c r="N7150" s="67">
        <v>2.2599999999999998</v>
      </c>
      <c r="P7150" s="67">
        <v>0</v>
      </c>
      <c r="Q7150" s="67">
        <v>3889.57</v>
      </c>
      <c r="R7150" s="2" t="s">
        <v>161</v>
      </c>
      <c r="S7150" s="2" t="s">
        <v>161</v>
      </c>
      <c r="T7150" s="2" t="s">
        <v>161</v>
      </c>
      <c r="U7150" t="s">
        <v>783</v>
      </c>
    </row>
    <row r="7151" spans="3:21" x14ac:dyDescent="0.3">
      <c r="C7151" t="s">
        <v>31</v>
      </c>
      <c r="D7151" t="s">
        <v>158</v>
      </c>
      <c r="E7151" t="s">
        <v>30</v>
      </c>
      <c r="F7151" t="s">
        <v>159</v>
      </c>
      <c r="G7151" s="2">
        <v>0</v>
      </c>
      <c r="H7151" s="2" t="s">
        <v>309</v>
      </c>
      <c r="I7151" s="67">
        <v>100860</v>
      </c>
      <c r="J7151" s="67">
        <v>29.17</v>
      </c>
      <c r="K7151" s="67">
        <v>100860</v>
      </c>
      <c r="L7151" s="67">
        <v>5.9</v>
      </c>
      <c r="M7151" s="67">
        <v>100860</v>
      </c>
      <c r="N7151" s="67">
        <v>46.78</v>
      </c>
      <c r="P7151" s="67">
        <v>0</v>
      </c>
      <c r="Q7151" s="67">
        <v>0</v>
      </c>
      <c r="R7151" s="2" t="s">
        <v>161</v>
      </c>
      <c r="S7151" s="2" t="s">
        <v>161</v>
      </c>
      <c r="T7151" s="2" t="s">
        <v>161</v>
      </c>
      <c r="U7151" t="s">
        <v>783</v>
      </c>
    </row>
    <row r="7152" spans="3:21" x14ac:dyDescent="0.3">
      <c r="C7152" t="s">
        <v>31</v>
      </c>
      <c r="D7152" t="s">
        <v>158</v>
      </c>
      <c r="E7152" t="s">
        <v>30</v>
      </c>
      <c r="F7152" t="s">
        <v>159</v>
      </c>
      <c r="G7152" s="2">
        <v>1</v>
      </c>
      <c r="H7152" s="2" t="s">
        <v>424</v>
      </c>
      <c r="I7152" s="67">
        <v>3771.78</v>
      </c>
      <c r="J7152" s="67">
        <v>828.17</v>
      </c>
      <c r="K7152" s="67">
        <v>3771.78</v>
      </c>
      <c r="L7152" s="67">
        <v>0.59</v>
      </c>
      <c r="M7152" s="67">
        <v>3771.78</v>
      </c>
      <c r="N7152" s="67">
        <v>5.63</v>
      </c>
      <c r="P7152" s="67">
        <v>0</v>
      </c>
      <c r="Q7152" s="67">
        <v>3771.78</v>
      </c>
      <c r="R7152" s="2" t="s">
        <v>161</v>
      </c>
      <c r="S7152" s="2" t="s">
        <v>165</v>
      </c>
      <c r="T7152" s="2" t="s">
        <v>165</v>
      </c>
      <c r="U7152" t="s">
        <v>783</v>
      </c>
    </row>
    <row r="7153" spans="3:21" x14ac:dyDescent="0.3">
      <c r="C7153" t="s">
        <v>166</v>
      </c>
      <c r="D7153" t="s">
        <v>158</v>
      </c>
      <c r="E7153" t="s">
        <v>30</v>
      </c>
      <c r="F7153" t="s">
        <v>159</v>
      </c>
      <c r="G7153" s="2">
        <v>7</v>
      </c>
      <c r="H7153" s="2" t="s">
        <v>218</v>
      </c>
      <c r="I7153" s="67">
        <v>1021910.5</v>
      </c>
      <c r="J7153" s="67">
        <v>19.79</v>
      </c>
      <c r="K7153" s="67">
        <v>1021910.5</v>
      </c>
      <c r="L7153" s="67">
        <v>106.29</v>
      </c>
      <c r="M7153" s="67">
        <v>1021910.5</v>
      </c>
      <c r="N7153" s="67">
        <v>479.91</v>
      </c>
      <c r="P7153" s="67">
        <v>0</v>
      </c>
      <c r="Q7153" s="67">
        <v>7153373.5</v>
      </c>
      <c r="R7153" s="2" t="s">
        <v>161</v>
      </c>
      <c r="S7153" s="2" t="s">
        <v>161</v>
      </c>
      <c r="T7153" s="2" t="s">
        <v>165</v>
      </c>
      <c r="U7153" t="s">
        <v>783</v>
      </c>
    </row>
    <row r="7154" spans="3:21" x14ac:dyDescent="0.3">
      <c r="C7154" t="s">
        <v>166</v>
      </c>
      <c r="D7154" t="s">
        <v>158</v>
      </c>
      <c r="E7154" t="s">
        <v>30</v>
      </c>
      <c r="F7154" t="s">
        <v>159</v>
      </c>
      <c r="G7154" s="2">
        <v>4</v>
      </c>
      <c r="H7154" s="2" t="s">
        <v>463</v>
      </c>
      <c r="I7154" s="67">
        <v>409953.89</v>
      </c>
      <c r="J7154" s="67">
        <v>4.21</v>
      </c>
      <c r="K7154" s="67">
        <v>409953.89</v>
      </c>
      <c r="L7154" s="67">
        <v>1.89</v>
      </c>
      <c r="M7154" s="67">
        <v>409953.89</v>
      </c>
      <c r="N7154" s="67">
        <v>23.6</v>
      </c>
      <c r="P7154" s="67">
        <v>0</v>
      </c>
      <c r="Q7154" s="67">
        <v>1639815.56</v>
      </c>
      <c r="R7154" s="2" t="s">
        <v>165</v>
      </c>
      <c r="S7154" s="2" t="s">
        <v>165</v>
      </c>
      <c r="T7154" s="2" t="s">
        <v>165</v>
      </c>
      <c r="U7154" t="s">
        <v>783</v>
      </c>
    </row>
    <row r="7155" spans="3:21" x14ac:dyDescent="0.3">
      <c r="C7155" t="s">
        <v>166</v>
      </c>
      <c r="D7155" t="s">
        <v>158</v>
      </c>
      <c r="E7155" t="s">
        <v>30</v>
      </c>
      <c r="F7155" t="s">
        <v>159</v>
      </c>
      <c r="G7155" s="2">
        <v>3</v>
      </c>
      <c r="H7155" s="2" t="s">
        <v>315</v>
      </c>
      <c r="I7155" s="67">
        <v>1022790.9</v>
      </c>
      <c r="J7155" s="67">
        <v>32.78</v>
      </c>
      <c r="K7155" s="67">
        <v>1022790.9</v>
      </c>
      <c r="L7155" s="67">
        <v>14.72</v>
      </c>
      <c r="M7155" s="67">
        <v>1022790.9</v>
      </c>
      <c r="N7155" s="67">
        <v>183.58</v>
      </c>
      <c r="P7155" s="67">
        <v>0</v>
      </c>
      <c r="Q7155" s="67">
        <v>3068372.7</v>
      </c>
      <c r="R7155" s="2" t="s">
        <v>161</v>
      </c>
      <c r="S7155" s="2" t="s">
        <v>161</v>
      </c>
      <c r="T7155" s="2" t="s">
        <v>161</v>
      </c>
      <c r="U7155" t="s">
        <v>783</v>
      </c>
    </row>
    <row r="7156" spans="3:21" x14ac:dyDescent="0.3">
      <c r="C7156" t="s">
        <v>32</v>
      </c>
      <c r="D7156" t="s">
        <v>158</v>
      </c>
      <c r="E7156" t="s">
        <v>30</v>
      </c>
      <c r="F7156" t="s">
        <v>159</v>
      </c>
      <c r="G7156" s="2">
        <v>5</v>
      </c>
      <c r="H7156" s="2" t="s">
        <v>331</v>
      </c>
      <c r="I7156" s="67">
        <v>35746.14</v>
      </c>
      <c r="J7156" s="67">
        <v>1950.61</v>
      </c>
      <c r="K7156" s="67">
        <v>35746.14</v>
      </c>
      <c r="L7156" s="67">
        <v>1.54</v>
      </c>
      <c r="M7156" s="67">
        <v>35746.14</v>
      </c>
      <c r="N7156" s="67">
        <v>14.79</v>
      </c>
      <c r="P7156" s="67">
        <v>0</v>
      </c>
      <c r="Q7156" s="67">
        <v>178730.7</v>
      </c>
      <c r="R7156" s="2" t="s">
        <v>161</v>
      </c>
      <c r="S7156" s="2" t="s">
        <v>165</v>
      </c>
      <c r="T7156" s="2" t="s">
        <v>165</v>
      </c>
      <c r="U7156" t="s">
        <v>783</v>
      </c>
    </row>
    <row r="7157" spans="3:21" x14ac:dyDescent="0.3">
      <c r="C7157" t="s">
        <v>166</v>
      </c>
      <c r="D7157" t="s">
        <v>158</v>
      </c>
      <c r="E7157" t="s">
        <v>29</v>
      </c>
      <c r="F7157" t="s">
        <v>159</v>
      </c>
      <c r="G7157" s="2">
        <v>3</v>
      </c>
      <c r="H7157" s="2" t="s">
        <v>437</v>
      </c>
      <c r="I7157" s="67">
        <v>-3665.43</v>
      </c>
      <c r="J7157" s="67">
        <v>0</v>
      </c>
      <c r="K7157" s="67">
        <v>-3665.43</v>
      </c>
      <c r="L7157" s="67">
        <v>0</v>
      </c>
      <c r="M7157" s="67">
        <v>-3665.43</v>
      </c>
      <c r="N7157" s="67">
        <v>0</v>
      </c>
      <c r="P7157" s="67">
        <v>-32.29</v>
      </c>
      <c r="Q7157" s="67">
        <v>0</v>
      </c>
      <c r="U7157" t="s">
        <v>783</v>
      </c>
    </row>
    <row r="7158" spans="3:21" x14ac:dyDescent="0.3">
      <c r="C7158" t="s">
        <v>166</v>
      </c>
      <c r="D7158" t="s">
        <v>158</v>
      </c>
      <c r="E7158" t="s">
        <v>30</v>
      </c>
      <c r="F7158" t="s">
        <v>159</v>
      </c>
      <c r="G7158" s="2">
        <v>2</v>
      </c>
      <c r="H7158" s="2" t="s">
        <v>571</v>
      </c>
      <c r="I7158" s="67">
        <v>176112.38</v>
      </c>
      <c r="J7158" s="67">
        <v>21.48</v>
      </c>
      <c r="K7158" s="67">
        <v>176112.38</v>
      </c>
      <c r="L7158" s="67">
        <v>7.82</v>
      </c>
      <c r="M7158" s="67">
        <v>176112.38</v>
      </c>
      <c r="N7158" s="67">
        <v>75.08</v>
      </c>
      <c r="P7158" s="67">
        <v>0</v>
      </c>
      <c r="Q7158" s="67">
        <v>352224.76</v>
      </c>
      <c r="R7158" s="2" t="s">
        <v>161</v>
      </c>
      <c r="S7158" s="2" t="s">
        <v>161</v>
      </c>
      <c r="T7158" s="2" t="s">
        <v>161</v>
      </c>
      <c r="U7158" t="s">
        <v>783</v>
      </c>
    </row>
    <row r="7159" spans="3:21" x14ac:dyDescent="0.3">
      <c r="C7159" t="s">
        <v>166</v>
      </c>
      <c r="D7159" t="s">
        <v>158</v>
      </c>
      <c r="E7159" t="s">
        <v>30</v>
      </c>
      <c r="F7159" t="s">
        <v>159</v>
      </c>
      <c r="G7159" s="2">
        <v>4</v>
      </c>
      <c r="H7159" s="2" t="s">
        <v>186</v>
      </c>
      <c r="I7159" s="67">
        <v>69425.75</v>
      </c>
      <c r="J7159" s="67">
        <v>11.07</v>
      </c>
      <c r="K7159" s="67">
        <v>69425.75</v>
      </c>
      <c r="L7159" s="67">
        <v>1516.22</v>
      </c>
      <c r="M7159" s="67">
        <v>69425.75</v>
      </c>
      <c r="N7159" s="67">
        <v>86.12</v>
      </c>
      <c r="P7159" s="67">
        <v>24691.89</v>
      </c>
      <c r="Q7159" s="67">
        <v>277703</v>
      </c>
      <c r="R7159" s="2" t="s">
        <v>165</v>
      </c>
      <c r="S7159" s="2" t="s">
        <v>161</v>
      </c>
      <c r="T7159" s="2" t="s">
        <v>165</v>
      </c>
      <c r="U7159" t="s">
        <v>783</v>
      </c>
    </row>
    <row r="7160" spans="3:21" x14ac:dyDescent="0.3">
      <c r="C7160" t="s">
        <v>166</v>
      </c>
      <c r="D7160" t="s">
        <v>158</v>
      </c>
      <c r="E7160" t="s">
        <v>30</v>
      </c>
      <c r="F7160" t="s">
        <v>159</v>
      </c>
      <c r="G7160" s="2">
        <v>4</v>
      </c>
      <c r="H7160" s="2" t="s">
        <v>350</v>
      </c>
      <c r="I7160" s="67">
        <v>625040.38</v>
      </c>
      <c r="J7160" s="67">
        <v>32.950000000000003</v>
      </c>
      <c r="K7160" s="67">
        <v>625040.38</v>
      </c>
      <c r="L7160" s="67">
        <v>14.8</v>
      </c>
      <c r="M7160" s="67">
        <v>625040.38</v>
      </c>
      <c r="N7160" s="67">
        <v>184.56</v>
      </c>
      <c r="P7160" s="67">
        <v>91.79</v>
      </c>
      <c r="Q7160" s="67">
        <v>2500161.52</v>
      </c>
      <c r="R7160" s="2" t="s">
        <v>161</v>
      </c>
      <c r="S7160" s="2" t="s">
        <v>161</v>
      </c>
      <c r="T7160" s="2" t="s">
        <v>161</v>
      </c>
      <c r="U7160" t="s">
        <v>783</v>
      </c>
    </row>
    <row r="7161" spans="3:21" x14ac:dyDescent="0.3">
      <c r="C7161" t="s">
        <v>31</v>
      </c>
      <c r="D7161" t="s">
        <v>158</v>
      </c>
      <c r="E7161" t="s">
        <v>30</v>
      </c>
      <c r="F7161" t="s">
        <v>159</v>
      </c>
      <c r="G7161" s="2">
        <v>1</v>
      </c>
      <c r="H7161" s="2" t="s">
        <v>267</v>
      </c>
      <c r="I7161" s="67">
        <v>677567.34</v>
      </c>
      <c r="J7161" s="67">
        <v>18.829999999999998</v>
      </c>
      <c r="K7161" s="67">
        <v>677567.34</v>
      </c>
      <c r="L7161" s="67">
        <v>8.9499999999999993</v>
      </c>
      <c r="M7161" s="67">
        <v>677567.34</v>
      </c>
      <c r="N7161" s="67">
        <v>85.68</v>
      </c>
      <c r="P7161" s="67">
        <v>0</v>
      </c>
      <c r="Q7161" s="67">
        <v>677567.34</v>
      </c>
      <c r="R7161" s="2" t="s">
        <v>161</v>
      </c>
      <c r="S7161" s="2" t="s">
        <v>161</v>
      </c>
      <c r="T7161" s="2" t="s">
        <v>161</v>
      </c>
      <c r="U7161" t="s">
        <v>783</v>
      </c>
    </row>
    <row r="7162" spans="3:21" x14ac:dyDescent="0.3">
      <c r="C7162" t="s">
        <v>166</v>
      </c>
      <c r="D7162" t="s">
        <v>158</v>
      </c>
      <c r="E7162" t="s">
        <v>30</v>
      </c>
      <c r="F7162" t="s">
        <v>159</v>
      </c>
      <c r="G7162" s="2">
        <v>2</v>
      </c>
      <c r="H7162" s="2" t="s">
        <v>292</v>
      </c>
      <c r="I7162" s="67">
        <v>328733.76</v>
      </c>
      <c r="J7162" s="67">
        <v>30.32</v>
      </c>
      <c r="K7162" s="67">
        <v>328733.76</v>
      </c>
      <c r="L7162" s="67">
        <v>5.07</v>
      </c>
      <c r="M7162" s="67">
        <v>328733.76</v>
      </c>
      <c r="N7162" s="67">
        <v>55.48</v>
      </c>
      <c r="P7162" s="67">
        <v>0</v>
      </c>
      <c r="Q7162" s="67">
        <v>657467.52</v>
      </c>
      <c r="R7162" s="2" t="s">
        <v>161</v>
      </c>
      <c r="S7162" s="2" t="s">
        <v>161</v>
      </c>
      <c r="T7162" s="2" t="s">
        <v>161</v>
      </c>
      <c r="U7162" t="s">
        <v>783</v>
      </c>
    </row>
    <row r="7163" spans="3:21" x14ac:dyDescent="0.3">
      <c r="C7163" t="s">
        <v>166</v>
      </c>
      <c r="D7163" t="s">
        <v>158</v>
      </c>
      <c r="E7163" t="s">
        <v>29</v>
      </c>
      <c r="F7163" t="s">
        <v>159</v>
      </c>
      <c r="G7163" s="2">
        <v>-1</v>
      </c>
      <c r="H7163" s="2" t="s">
        <v>474</v>
      </c>
      <c r="I7163" s="67">
        <v>-1936.94</v>
      </c>
      <c r="J7163" s="67">
        <v>0</v>
      </c>
      <c r="K7163" s="67">
        <v>-1936.94</v>
      </c>
      <c r="L7163" s="67">
        <v>0</v>
      </c>
      <c r="M7163" s="67">
        <v>-1936.94</v>
      </c>
      <c r="N7163" s="67">
        <v>0</v>
      </c>
      <c r="P7163" s="67">
        <v>0</v>
      </c>
      <c r="Q7163" s="67">
        <v>0</v>
      </c>
      <c r="U7163" t="s">
        <v>783</v>
      </c>
    </row>
    <row r="7164" spans="3:21" x14ac:dyDescent="0.3">
      <c r="C7164" t="s">
        <v>31</v>
      </c>
      <c r="D7164" t="s">
        <v>158</v>
      </c>
      <c r="E7164" t="s">
        <v>29</v>
      </c>
      <c r="F7164" t="s">
        <v>159</v>
      </c>
      <c r="G7164" s="2">
        <v>11</v>
      </c>
      <c r="H7164" s="2" t="s">
        <v>212</v>
      </c>
      <c r="I7164" s="67">
        <v>-32561.46</v>
      </c>
      <c r="J7164" s="67">
        <v>0</v>
      </c>
      <c r="K7164" s="67">
        <v>-32561.46</v>
      </c>
      <c r="L7164" s="67">
        <v>0</v>
      </c>
      <c r="M7164" s="67">
        <v>-32561.46</v>
      </c>
      <c r="N7164" s="67">
        <v>0</v>
      </c>
      <c r="P7164" s="67">
        <v>0</v>
      </c>
      <c r="Q7164" s="67">
        <v>0</v>
      </c>
      <c r="U7164" t="s">
        <v>783</v>
      </c>
    </row>
    <row r="7165" spans="3:21" x14ac:dyDescent="0.3">
      <c r="C7165" t="s">
        <v>31</v>
      </c>
      <c r="D7165" t="s">
        <v>158</v>
      </c>
      <c r="E7165" t="s">
        <v>30</v>
      </c>
      <c r="F7165" t="s">
        <v>159</v>
      </c>
      <c r="G7165" s="2">
        <v>5</v>
      </c>
      <c r="H7165" s="2" t="s">
        <v>224</v>
      </c>
      <c r="I7165" s="67">
        <v>67810.039999999994</v>
      </c>
      <c r="J7165" s="67">
        <v>13.77</v>
      </c>
      <c r="K7165" s="67">
        <v>67810.039999999994</v>
      </c>
      <c r="L7165" s="67">
        <v>6.54</v>
      </c>
      <c r="M7165" s="67">
        <v>67810.039999999994</v>
      </c>
      <c r="N7165" s="67">
        <v>62.66</v>
      </c>
      <c r="P7165" s="67">
        <v>0</v>
      </c>
      <c r="Q7165" s="67">
        <v>339050.19999999995</v>
      </c>
      <c r="R7165" s="2" t="s">
        <v>161</v>
      </c>
      <c r="S7165" s="2" t="s">
        <v>161</v>
      </c>
      <c r="T7165" s="2" t="s">
        <v>161</v>
      </c>
      <c r="U7165" t="s">
        <v>783</v>
      </c>
    </row>
    <row r="7166" spans="3:21" x14ac:dyDescent="0.3">
      <c r="C7166" t="s">
        <v>166</v>
      </c>
      <c r="D7166" t="s">
        <v>158</v>
      </c>
      <c r="E7166" t="s">
        <v>30</v>
      </c>
      <c r="F7166" t="s">
        <v>159</v>
      </c>
      <c r="G7166" s="2">
        <v>-1</v>
      </c>
      <c r="H7166" s="2" t="s">
        <v>265</v>
      </c>
      <c r="I7166" s="67">
        <v>885279.11</v>
      </c>
      <c r="J7166" s="67">
        <v>0</v>
      </c>
      <c r="K7166" s="67">
        <v>885279.11</v>
      </c>
      <c r="L7166" s="67">
        <v>0</v>
      </c>
      <c r="M7166" s="67">
        <v>885279.11</v>
      </c>
      <c r="N7166" s="67">
        <v>293.27999999999997</v>
      </c>
      <c r="P7166" s="67">
        <v>0</v>
      </c>
      <c r="Q7166" s="67">
        <v>0</v>
      </c>
      <c r="R7166" s="2" t="s">
        <v>161</v>
      </c>
      <c r="S7166" s="2" t="s">
        <v>161</v>
      </c>
      <c r="T7166" s="2" t="s">
        <v>165</v>
      </c>
      <c r="U7166" t="s">
        <v>783</v>
      </c>
    </row>
    <row r="7167" spans="3:21" x14ac:dyDescent="0.3">
      <c r="C7167" t="s">
        <v>166</v>
      </c>
      <c r="D7167" t="s">
        <v>158</v>
      </c>
      <c r="E7167" t="s">
        <v>30</v>
      </c>
      <c r="F7167" t="s">
        <v>159</v>
      </c>
      <c r="G7167" s="2">
        <v>0</v>
      </c>
      <c r="H7167" s="2" t="s">
        <v>471</v>
      </c>
      <c r="I7167" s="67">
        <v>3278396.88</v>
      </c>
      <c r="J7167" s="67">
        <v>134.72999999999999</v>
      </c>
      <c r="K7167" s="67">
        <v>3278396.88</v>
      </c>
      <c r="L7167" s="67">
        <v>249.15</v>
      </c>
      <c r="M7167" s="67">
        <v>3278396.88</v>
      </c>
      <c r="N7167" s="67">
        <v>1721.72</v>
      </c>
      <c r="P7167" s="67">
        <v>0</v>
      </c>
      <c r="Q7167" s="67">
        <v>0</v>
      </c>
      <c r="R7167" s="2" t="s">
        <v>161</v>
      </c>
      <c r="S7167" s="2" t="s">
        <v>161</v>
      </c>
      <c r="T7167" s="2" t="s">
        <v>161</v>
      </c>
      <c r="U7167" t="s">
        <v>783</v>
      </c>
    </row>
    <row r="7168" spans="3:21" x14ac:dyDescent="0.3">
      <c r="C7168" t="s">
        <v>31</v>
      </c>
      <c r="D7168" t="s">
        <v>158</v>
      </c>
      <c r="E7168" t="s">
        <v>30</v>
      </c>
      <c r="F7168" t="s">
        <v>159</v>
      </c>
      <c r="G7168" s="2">
        <v>5</v>
      </c>
      <c r="H7168" s="2" t="s">
        <v>234</v>
      </c>
      <c r="I7168" s="67">
        <v>1972524.63</v>
      </c>
      <c r="J7168" s="67">
        <v>5227.68</v>
      </c>
      <c r="K7168" s="67">
        <v>1972524.63</v>
      </c>
      <c r="L7168" s="67">
        <v>4445.8599999999997</v>
      </c>
      <c r="M7168" s="67">
        <v>1972524.63</v>
      </c>
      <c r="N7168" s="67">
        <v>73.58</v>
      </c>
      <c r="P7168" s="67">
        <v>0</v>
      </c>
      <c r="Q7168" s="67">
        <v>9862623.1499999985</v>
      </c>
      <c r="R7168" s="2" t="s">
        <v>161</v>
      </c>
      <c r="S7168" s="2" t="s">
        <v>161</v>
      </c>
      <c r="T7168" s="2" t="s">
        <v>165</v>
      </c>
      <c r="U7168" t="s">
        <v>783</v>
      </c>
    </row>
    <row r="7169" spans="3:21" x14ac:dyDescent="0.3">
      <c r="C7169" t="s">
        <v>31</v>
      </c>
      <c r="D7169" t="s">
        <v>158</v>
      </c>
      <c r="E7169" t="s">
        <v>29</v>
      </c>
      <c r="F7169" t="s">
        <v>159</v>
      </c>
      <c r="G7169" s="2">
        <v>3</v>
      </c>
      <c r="H7169" s="2" t="s">
        <v>681</v>
      </c>
      <c r="I7169" s="67">
        <v>-4422.6099999999997</v>
      </c>
      <c r="J7169" s="67">
        <v>0</v>
      </c>
      <c r="K7169" s="67">
        <v>-4422.6099999999997</v>
      </c>
      <c r="L7169" s="67">
        <v>0</v>
      </c>
      <c r="M7169" s="67">
        <v>-4422.6099999999997</v>
      </c>
      <c r="N7169" s="67">
        <v>0</v>
      </c>
      <c r="P7169" s="67">
        <v>0</v>
      </c>
      <c r="Q7169" s="67">
        <v>0</v>
      </c>
      <c r="U7169" t="s">
        <v>783</v>
      </c>
    </row>
    <row r="7170" spans="3:21" x14ac:dyDescent="0.3">
      <c r="C7170" t="s">
        <v>166</v>
      </c>
      <c r="D7170" t="s">
        <v>158</v>
      </c>
      <c r="E7170" t="s">
        <v>30</v>
      </c>
      <c r="F7170" t="s">
        <v>159</v>
      </c>
      <c r="G7170" s="2">
        <v>9</v>
      </c>
      <c r="H7170" s="2" t="s">
        <v>295</v>
      </c>
      <c r="I7170" s="67">
        <v>953369.03</v>
      </c>
      <c r="J7170" s="67">
        <v>2.4700000000000002</v>
      </c>
      <c r="K7170" s="67">
        <v>953369.03</v>
      </c>
      <c r="L7170" s="67">
        <v>13.26</v>
      </c>
      <c r="M7170" s="67">
        <v>953369.03</v>
      </c>
      <c r="N7170" s="67">
        <v>437.68</v>
      </c>
      <c r="P7170" s="67">
        <v>0</v>
      </c>
      <c r="Q7170" s="67">
        <v>8580321.2699999996</v>
      </c>
      <c r="R7170" s="2" t="s">
        <v>161</v>
      </c>
      <c r="S7170" s="2" t="s">
        <v>161</v>
      </c>
      <c r="T7170" s="2" t="s">
        <v>165</v>
      </c>
      <c r="U7170" t="s">
        <v>783</v>
      </c>
    </row>
    <row r="7171" spans="3:21" x14ac:dyDescent="0.3">
      <c r="C7171" t="s">
        <v>32</v>
      </c>
      <c r="D7171" t="s">
        <v>158</v>
      </c>
      <c r="E7171" t="s">
        <v>29</v>
      </c>
      <c r="F7171" t="s">
        <v>159</v>
      </c>
      <c r="G7171" s="2">
        <v>5</v>
      </c>
      <c r="H7171" s="2" t="s">
        <v>459</v>
      </c>
      <c r="I7171" s="67">
        <v>-168599.67</v>
      </c>
      <c r="J7171" s="67">
        <v>0</v>
      </c>
      <c r="K7171" s="67">
        <v>-168599.67</v>
      </c>
      <c r="L7171" s="67">
        <v>0</v>
      </c>
      <c r="M7171" s="67">
        <v>-168599.67</v>
      </c>
      <c r="N7171" s="67">
        <v>0</v>
      </c>
      <c r="P7171" s="67">
        <v>0</v>
      </c>
      <c r="Q7171" s="67">
        <v>0</v>
      </c>
      <c r="U7171" t="s">
        <v>783</v>
      </c>
    </row>
    <row r="7172" spans="3:21" x14ac:dyDescent="0.3">
      <c r="C7172" t="s">
        <v>166</v>
      </c>
      <c r="D7172" t="s">
        <v>158</v>
      </c>
      <c r="E7172" t="s">
        <v>29</v>
      </c>
      <c r="F7172" t="s">
        <v>159</v>
      </c>
      <c r="G7172" s="2">
        <v>0</v>
      </c>
      <c r="H7172" s="2" t="s">
        <v>368</v>
      </c>
      <c r="I7172" s="67">
        <v>-385</v>
      </c>
      <c r="J7172" s="67">
        <v>0</v>
      </c>
      <c r="K7172" s="67">
        <v>-385</v>
      </c>
      <c r="L7172" s="67">
        <v>0</v>
      </c>
      <c r="M7172" s="67">
        <v>-385</v>
      </c>
      <c r="N7172" s="67">
        <v>0</v>
      </c>
      <c r="P7172" s="67">
        <v>0</v>
      </c>
      <c r="Q7172" s="67">
        <v>0</v>
      </c>
      <c r="U7172" t="s">
        <v>783</v>
      </c>
    </row>
    <row r="7173" spans="3:21" x14ac:dyDescent="0.3">
      <c r="C7173" t="s">
        <v>166</v>
      </c>
      <c r="D7173" t="s">
        <v>158</v>
      </c>
      <c r="E7173" t="s">
        <v>29</v>
      </c>
      <c r="F7173" t="s">
        <v>159</v>
      </c>
      <c r="G7173" s="2">
        <v>5</v>
      </c>
      <c r="H7173" s="2" t="s">
        <v>248</v>
      </c>
      <c r="I7173" s="67">
        <v>-281.14</v>
      </c>
      <c r="J7173" s="67">
        <v>0</v>
      </c>
      <c r="K7173" s="67">
        <v>-281.14</v>
      </c>
      <c r="L7173" s="67">
        <v>0</v>
      </c>
      <c r="M7173" s="67">
        <v>-281.14</v>
      </c>
      <c r="N7173" s="67">
        <v>0</v>
      </c>
      <c r="P7173" s="67">
        <v>0</v>
      </c>
      <c r="Q7173" s="67">
        <v>0</v>
      </c>
      <c r="U7173" t="s">
        <v>783</v>
      </c>
    </row>
    <row r="7174" spans="3:21" x14ac:dyDescent="0.3">
      <c r="C7174" t="s">
        <v>31</v>
      </c>
      <c r="D7174" t="s">
        <v>158</v>
      </c>
      <c r="E7174" t="s">
        <v>29</v>
      </c>
      <c r="F7174" t="s">
        <v>159</v>
      </c>
      <c r="G7174" s="2">
        <v>-1</v>
      </c>
      <c r="H7174" s="2" t="s">
        <v>235</v>
      </c>
      <c r="I7174" s="67">
        <v>-4190.05</v>
      </c>
      <c r="J7174" s="67">
        <v>0</v>
      </c>
      <c r="K7174" s="67">
        <v>-4190.05</v>
      </c>
      <c r="L7174" s="67">
        <v>0</v>
      </c>
      <c r="M7174" s="67">
        <v>-4190.05</v>
      </c>
      <c r="N7174" s="67">
        <v>0</v>
      </c>
      <c r="P7174" s="67">
        <v>0</v>
      </c>
      <c r="Q7174" s="67">
        <v>0</v>
      </c>
      <c r="U7174" t="s">
        <v>783</v>
      </c>
    </row>
    <row r="7175" spans="3:21" x14ac:dyDescent="0.3">
      <c r="C7175" t="s">
        <v>31</v>
      </c>
      <c r="D7175" t="s">
        <v>158</v>
      </c>
      <c r="E7175" t="s">
        <v>29</v>
      </c>
      <c r="F7175" t="s">
        <v>159</v>
      </c>
      <c r="G7175" s="2">
        <v>4</v>
      </c>
      <c r="H7175" s="2" t="s">
        <v>382</v>
      </c>
      <c r="I7175" s="67">
        <v>-475.72</v>
      </c>
      <c r="J7175" s="67">
        <v>0</v>
      </c>
      <c r="K7175" s="67">
        <v>-475.72</v>
      </c>
      <c r="L7175" s="67">
        <v>0</v>
      </c>
      <c r="M7175" s="67">
        <v>-475.72</v>
      </c>
      <c r="N7175" s="67">
        <v>0</v>
      </c>
      <c r="P7175" s="67">
        <v>0</v>
      </c>
      <c r="Q7175" s="67">
        <v>0</v>
      </c>
      <c r="U7175" t="s">
        <v>783</v>
      </c>
    </row>
    <row r="7176" spans="3:21" x14ac:dyDescent="0.3">
      <c r="C7176" t="s">
        <v>32</v>
      </c>
      <c r="D7176" t="s">
        <v>158</v>
      </c>
      <c r="E7176" t="s">
        <v>29</v>
      </c>
      <c r="F7176" t="s">
        <v>159</v>
      </c>
      <c r="G7176" s="2">
        <v>-1</v>
      </c>
      <c r="H7176" s="2" t="s">
        <v>264</v>
      </c>
      <c r="I7176" s="67">
        <v>-320.73</v>
      </c>
      <c r="J7176" s="67">
        <v>0</v>
      </c>
      <c r="K7176" s="67">
        <v>-320.73</v>
      </c>
      <c r="L7176" s="67">
        <v>0</v>
      </c>
      <c r="M7176" s="67">
        <v>-320.73</v>
      </c>
      <c r="N7176" s="67">
        <v>0</v>
      </c>
      <c r="P7176" s="67">
        <v>0</v>
      </c>
      <c r="Q7176" s="67">
        <v>0</v>
      </c>
      <c r="U7176" t="s">
        <v>783</v>
      </c>
    </row>
    <row r="7177" spans="3:21" x14ac:dyDescent="0.3">
      <c r="C7177" t="s">
        <v>166</v>
      </c>
      <c r="D7177" t="s">
        <v>158</v>
      </c>
      <c r="E7177" t="s">
        <v>30</v>
      </c>
      <c r="F7177" t="s">
        <v>159</v>
      </c>
      <c r="G7177" s="2">
        <v>0</v>
      </c>
      <c r="H7177" s="2" t="s">
        <v>398</v>
      </c>
      <c r="I7177" s="67">
        <v>78155.429999999993</v>
      </c>
      <c r="J7177" s="67">
        <v>0.04</v>
      </c>
      <c r="K7177" s="67">
        <v>78155.429999999993</v>
      </c>
      <c r="L7177" s="67">
        <v>0.08</v>
      </c>
      <c r="M7177" s="67">
        <v>78155.429999999993</v>
      </c>
      <c r="N7177" s="67">
        <v>4.9800000000000004</v>
      </c>
      <c r="O7177" s="2">
        <v>1</v>
      </c>
      <c r="P7177" s="67">
        <v>0</v>
      </c>
      <c r="Q7177" s="67">
        <v>0</v>
      </c>
      <c r="R7177" s="2" t="s">
        <v>251</v>
      </c>
      <c r="S7177" s="2" t="s">
        <v>251</v>
      </c>
      <c r="T7177" s="2" t="s">
        <v>251</v>
      </c>
      <c r="U7177" t="s">
        <v>783</v>
      </c>
    </row>
    <row r="7178" spans="3:21" x14ac:dyDescent="0.3">
      <c r="C7178" t="s">
        <v>32</v>
      </c>
      <c r="D7178" t="s">
        <v>158</v>
      </c>
      <c r="E7178" t="s">
        <v>29</v>
      </c>
      <c r="F7178" t="s">
        <v>159</v>
      </c>
      <c r="G7178" s="2">
        <v>3</v>
      </c>
      <c r="H7178" s="2" t="s">
        <v>226</v>
      </c>
      <c r="I7178" s="67">
        <v>-336512.41</v>
      </c>
      <c r="J7178" s="67">
        <v>0</v>
      </c>
      <c r="K7178" s="67">
        <v>-336512.41</v>
      </c>
      <c r="L7178" s="67">
        <v>0</v>
      </c>
      <c r="M7178" s="67">
        <v>-336512.41</v>
      </c>
      <c r="N7178" s="67">
        <v>0</v>
      </c>
      <c r="P7178" s="67">
        <v>0</v>
      </c>
      <c r="Q7178" s="67">
        <v>0</v>
      </c>
      <c r="U7178" t="s">
        <v>783</v>
      </c>
    </row>
    <row r="7179" spans="3:21" x14ac:dyDescent="0.3">
      <c r="C7179" t="s">
        <v>166</v>
      </c>
      <c r="D7179" t="s">
        <v>158</v>
      </c>
      <c r="E7179" t="s">
        <v>30</v>
      </c>
      <c r="F7179" t="s">
        <v>159</v>
      </c>
      <c r="G7179" s="2">
        <v>3</v>
      </c>
      <c r="H7179" s="2" t="s">
        <v>556</v>
      </c>
      <c r="I7179" s="67">
        <v>20551.349999999999</v>
      </c>
      <c r="J7179" s="67">
        <v>28763.55</v>
      </c>
      <c r="K7179" s="67">
        <v>20551.349999999999</v>
      </c>
      <c r="L7179" s="67">
        <v>2.6</v>
      </c>
      <c r="M7179" s="67">
        <v>20551.349999999999</v>
      </c>
      <c r="N7179" s="67">
        <v>13.8</v>
      </c>
      <c r="P7179" s="67">
        <v>0</v>
      </c>
      <c r="Q7179" s="67">
        <v>61654.049999999996</v>
      </c>
      <c r="R7179" s="2" t="s">
        <v>161</v>
      </c>
      <c r="S7179" s="2" t="s">
        <v>165</v>
      </c>
      <c r="T7179" s="2" t="s">
        <v>165</v>
      </c>
      <c r="U7179" t="s">
        <v>783</v>
      </c>
    </row>
    <row r="7180" spans="3:21" x14ac:dyDescent="0.3">
      <c r="C7180" t="s">
        <v>31</v>
      </c>
      <c r="D7180" t="s">
        <v>158</v>
      </c>
      <c r="E7180" t="s">
        <v>30</v>
      </c>
      <c r="F7180" t="s">
        <v>159</v>
      </c>
      <c r="G7180" s="2">
        <v>3</v>
      </c>
      <c r="H7180" s="2" t="s">
        <v>589</v>
      </c>
      <c r="I7180" s="67">
        <v>36154.089999999997</v>
      </c>
      <c r="J7180" s="67">
        <v>9.5</v>
      </c>
      <c r="K7180" s="67">
        <v>36154.089999999997</v>
      </c>
      <c r="L7180" s="67">
        <v>4.51</v>
      </c>
      <c r="M7180" s="67">
        <v>36154.089999999997</v>
      </c>
      <c r="N7180" s="67">
        <v>43.21</v>
      </c>
      <c r="P7180" s="67">
        <v>0</v>
      </c>
      <c r="Q7180" s="67">
        <v>108462.26999999999</v>
      </c>
      <c r="R7180" s="2" t="s">
        <v>161</v>
      </c>
      <c r="S7180" s="2" t="s">
        <v>161</v>
      </c>
      <c r="T7180" s="2" t="s">
        <v>161</v>
      </c>
      <c r="U7180" t="s">
        <v>783</v>
      </c>
    </row>
    <row r="7181" spans="3:21" x14ac:dyDescent="0.3">
      <c r="C7181" t="s">
        <v>166</v>
      </c>
      <c r="D7181" t="s">
        <v>158</v>
      </c>
      <c r="E7181" t="s">
        <v>30</v>
      </c>
      <c r="F7181" t="s">
        <v>159</v>
      </c>
      <c r="G7181" s="2">
        <v>1</v>
      </c>
      <c r="H7181" s="2" t="s">
        <v>343</v>
      </c>
      <c r="I7181" s="67">
        <v>4581</v>
      </c>
      <c r="J7181" s="67">
        <v>0.27</v>
      </c>
      <c r="K7181" s="67">
        <v>4581</v>
      </c>
      <c r="L7181" s="67">
        <v>71.34</v>
      </c>
      <c r="M7181" s="67">
        <v>4581</v>
      </c>
      <c r="N7181" s="67">
        <v>1.53</v>
      </c>
      <c r="P7181" s="67">
        <v>0</v>
      </c>
      <c r="Q7181" s="67">
        <v>4581</v>
      </c>
      <c r="R7181" s="2" t="s">
        <v>165</v>
      </c>
      <c r="S7181" s="2" t="s">
        <v>161</v>
      </c>
      <c r="T7181" s="2" t="s">
        <v>165</v>
      </c>
      <c r="U7181" t="s">
        <v>783</v>
      </c>
    </row>
    <row r="7182" spans="3:21" x14ac:dyDescent="0.3">
      <c r="C7182" t="s">
        <v>31</v>
      </c>
      <c r="D7182" t="s">
        <v>158</v>
      </c>
      <c r="E7182" t="s">
        <v>29</v>
      </c>
      <c r="F7182" t="s">
        <v>159</v>
      </c>
      <c r="G7182" s="2">
        <v>5</v>
      </c>
      <c r="H7182" s="2" t="s">
        <v>295</v>
      </c>
      <c r="I7182" s="67">
        <v>-9040.06</v>
      </c>
      <c r="J7182" s="67">
        <v>0</v>
      </c>
      <c r="K7182" s="67">
        <v>-9040.06</v>
      </c>
      <c r="L7182" s="67">
        <v>0</v>
      </c>
      <c r="M7182" s="67">
        <v>-9040.06</v>
      </c>
      <c r="N7182" s="67">
        <v>0</v>
      </c>
      <c r="P7182" s="67">
        <v>0</v>
      </c>
      <c r="Q7182" s="67">
        <v>0</v>
      </c>
      <c r="U7182" t="s">
        <v>783</v>
      </c>
    </row>
    <row r="7183" spans="3:21" x14ac:dyDescent="0.3">
      <c r="C7183" t="s">
        <v>31</v>
      </c>
      <c r="D7183" t="s">
        <v>158</v>
      </c>
      <c r="E7183" t="s">
        <v>30</v>
      </c>
      <c r="F7183" t="s">
        <v>159</v>
      </c>
      <c r="G7183" s="2">
        <v>-4</v>
      </c>
      <c r="H7183" s="2" t="s">
        <v>459</v>
      </c>
      <c r="I7183" s="67">
        <v>11248.34</v>
      </c>
      <c r="J7183" s="67">
        <v>5.45</v>
      </c>
      <c r="K7183" s="67">
        <v>11248.34</v>
      </c>
      <c r="L7183" s="67">
        <v>3.7</v>
      </c>
      <c r="M7183" s="67">
        <v>11248.34</v>
      </c>
      <c r="N7183" s="67">
        <v>66.36</v>
      </c>
      <c r="P7183" s="67">
        <v>0</v>
      </c>
      <c r="Q7183" s="67">
        <v>0</v>
      </c>
      <c r="R7183" s="2" t="s">
        <v>161</v>
      </c>
      <c r="S7183" s="2" t="s">
        <v>161</v>
      </c>
      <c r="T7183" s="2" t="s">
        <v>161</v>
      </c>
      <c r="U7183" t="s">
        <v>783</v>
      </c>
    </row>
    <row r="7184" spans="3:21" x14ac:dyDescent="0.3">
      <c r="C7184" t="s">
        <v>166</v>
      </c>
      <c r="D7184" t="s">
        <v>158</v>
      </c>
      <c r="E7184" t="s">
        <v>30</v>
      </c>
      <c r="F7184" t="s">
        <v>159</v>
      </c>
      <c r="G7184" s="2">
        <v>1</v>
      </c>
      <c r="H7184" s="2" t="s">
        <v>328</v>
      </c>
      <c r="I7184" s="67">
        <v>5837.68</v>
      </c>
      <c r="J7184" s="67">
        <v>846.91</v>
      </c>
      <c r="K7184" s="67">
        <v>5837.68</v>
      </c>
      <c r="L7184" s="67">
        <v>0.32</v>
      </c>
      <c r="M7184" s="67">
        <v>5837.68</v>
      </c>
      <c r="N7184" s="67">
        <v>3.07</v>
      </c>
      <c r="P7184" s="67">
        <v>0</v>
      </c>
      <c r="Q7184" s="67">
        <v>5837.68</v>
      </c>
      <c r="R7184" s="2" t="s">
        <v>161</v>
      </c>
      <c r="S7184" s="2" t="s">
        <v>165</v>
      </c>
      <c r="T7184" s="2" t="s">
        <v>165</v>
      </c>
      <c r="U7184" t="s">
        <v>783</v>
      </c>
    </row>
    <row r="7185" spans="3:21" x14ac:dyDescent="0.3">
      <c r="C7185" t="s">
        <v>31</v>
      </c>
      <c r="D7185" t="s">
        <v>158</v>
      </c>
      <c r="E7185" t="s">
        <v>29</v>
      </c>
      <c r="F7185" t="s">
        <v>159</v>
      </c>
      <c r="G7185" s="2">
        <v>-4</v>
      </c>
      <c r="H7185" s="2" t="s">
        <v>435</v>
      </c>
      <c r="I7185" s="67">
        <v>-8.89</v>
      </c>
      <c r="J7185" s="67">
        <v>0</v>
      </c>
      <c r="K7185" s="67">
        <v>-8.89</v>
      </c>
      <c r="L7185" s="67">
        <v>0</v>
      </c>
      <c r="M7185" s="67">
        <v>-8.89</v>
      </c>
      <c r="N7185" s="67">
        <v>0</v>
      </c>
      <c r="P7185" s="67">
        <v>0</v>
      </c>
      <c r="Q7185" s="67">
        <v>0</v>
      </c>
      <c r="U7185" t="s">
        <v>783</v>
      </c>
    </row>
    <row r="7186" spans="3:21" x14ac:dyDescent="0.3">
      <c r="C7186" t="s">
        <v>166</v>
      </c>
      <c r="D7186" t="s">
        <v>158</v>
      </c>
      <c r="E7186" t="s">
        <v>30</v>
      </c>
      <c r="F7186" t="s">
        <v>159</v>
      </c>
      <c r="G7186" s="2">
        <v>3</v>
      </c>
      <c r="H7186" s="2" t="s">
        <v>453</v>
      </c>
      <c r="I7186" s="67">
        <v>1381762.12</v>
      </c>
      <c r="J7186" s="67">
        <v>148.4</v>
      </c>
      <c r="K7186" s="67">
        <v>1381762.12</v>
      </c>
      <c r="L7186" s="67">
        <v>20.85</v>
      </c>
      <c r="M7186" s="67">
        <v>1381762.12</v>
      </c>
      <c r="N7186" s="67">
        <v>1154.02</v>
      </c>
      <c r="P7186" s="67">
        <v>0</v>
      </c>
      <c r="Q7186" s="67">
        <v>4145286.3600000003</v>
      </c>
      <c r="R7186" s="2" t="s">
        <v>161</v>
      </c>
      <c r="S7186" s="2" t="s">
        <v>161</v>
      </c>
      <c r="T7186" s="2" t="s">
        <v>161</v>
      </c>
      <c r="U7186" t="s">
        <v>783</v>
      </c>
    </row>
    <row r="7187" spans="3:21" x14ac:dyDescent="0.3">
      <c r="C7187" t="s">
        <v>32</v>
      </c>
      <c r="D7187" t="s">
        <v>158</v>
      </c>
      <c r="E7187" t="s">
        <v>29</v>
      </c>
      <c r="F7187" t="s">
        <v>159</v>
      </c>
      <c r="G7187" s="2">
        <v>-1</v>
      </c>
      <c r="H7187" s="2" t="s">
        <v>220</v>
      </c>
      <c r="I7187" s="67">
        <v>-116073.16</v>
      </c>
      <c r="J7187" s="67">
        <v>0</v>
      </c>
      <c r="K7187" s="67">
        <v>-116073.16</v>
      </c>
      <c r="L7187" s="67">
        <v>0</v>
      </c>
      <c r="M7187" s="67">
        <v>-116073.16</v>
      </c>
      <c r="N7187" s="67">
        <v>0</v>
      </c>
      <c r="P7187" s="67">
        <v>0</v>
      </c>
      <c r="Q7187" s="67">
        <v>0</v>
      </c>
      <c r="U7187" t="s">
        <v>783</v>
      </c>
    </row>
    <row r="7188" spans="3:21" x14ac:dyDescent="0.3">
      <c r="C7188" t="s">
        <v>31</v>
      </c>
      <c r="D7188" t="s">
        <v>158</v>
      </c>
      <c r="E7188" t="s">
        <v>30</v>
      </c>
      <c r="F7188" t="s">
        <v>159</v>
      </c>
      <c r="G7188" s="2">
        <v>-1</v>
      </c>
      <c r="H7188" s="2" t="s">
        <v>489</v>
      </c>
      <c r="I7188" s="67">
        <v>99.55</v>
      </c>
      <c r="J7188" s="67">
        <v>0</v>
      </c>
      <c r="K7188" s="67">
        <v>99.55</v>
      </c>
      <c r="L7188" s="67">
        <v>0</v>
      </c>
      <c r="M7188" s="67">
        <v>99.55</v>
      </c>
      <c r="N7188" s="67">
        <v>0</v>
      </c>
      <c r="P7188" s="67">
        <v>0</v>
      </c>
      <c r="Q7188" s="67">
        <v>0</v>
      </c>
      <c r="R7188" s="2" t="s">
        <v>161</v>
      </c>
      <c r="S7188" s="2" t="s">
        <v>161</v>
      </c>
      <c r="T7188" s="2" t="s">
        <v>161</v>
      </c>
      <c r="U7188" t="s">
        <v>783</v>
      </c>
    </row>
    <row r="7189" spans="3:21" x14ac:dyDescent="0.3">
      <c r="C7189" t="s">
        <v>166</v>
      </c>
      <c r="D7189" t="s">
        <v>158</v>
      </c>
      <c r="E7189" t="s">
        <v>29</v>
      </c>
      <c r="F7189" t="s">
        <v>159</v>
      </c>
      <c r="G7189" s="2">
        <v>-1</v>
      </c>
      <c r="H7189" s="2" t="s">
        <v>420</v>
      </c>
      <c r="I7189" s="67">
        <v>-64.13</v>
      </c>
      <c r="J7189" s="67">
        <v>0</v>
      </c>
      <c r="K7189" s="67">
        <v>-64.13</v>
      </c>
      <c r="L7189" s="67">
        <v>0</v>
      </c>
      <c r="M7189" s="67">
        <v>-64.13</v>
      </c>
      <c r="N7189" s="67">
        <v>0</v>
      </c>
      <c r="P7189" s="67">
        <v>0</v>
      </c>
      <c r="Q7189" s="67">
        <v>0</v>
      </c>
      <c r="U7189" t="s">
        <v>783</v>
      </c>
    </row>
    <row r="7190" spans="3:21" x14ac:dyDescent="0.3">
      <c r="C7190" t="s">
        <v>166</v>
      </c>
      <c r="D7190" t="s">
        <v>158</v>
      </c>
      <c r="E7190" t="s">
        <v>30</v>
      </c>
      <c r="F7190" t="s">
        <v>159</v>
      </c>
      <c r="G7190" s="2">
        <v>4</v>
      </c>
      <c r="H7190" s="2" t="s">
        <v>184</v>
      </c>
      <c r="I7190" s="67">
        <v>30041.59</v>
      </c>
      <c r="J7190" s="67">
        <v>0.27</v>
      </c>
      <c r="K7190" s="67">
        <v>30041.59</v>
      </c>
      <c r="L7190" s="67">
        <v>0.13</v>
      </c>
      <c r="M7190" s="67">
        <v>30041.59</v>
      </c>
      <c r="N7190" s="67">
        <v>1.23</v>
      </c>
      <c r="P7190" s="67">
        <v>0</v>
      </c>
      <c r="Q7190" s="67">
        <v>120166.36</v>
      </c>
      <c r="R7190" s="2" t="s">
        <v>165</v>
      </c>
      <c r="S7190" s="2" t="s">
        <v>165</v>
      </c>
      <c r="T7190" s="2" t="s">
        <v>165</v>
      </c>
      <c r="U7190" t="s">
        <v>783</v>
      </c>
    </row>
    <row r="7191" spans="3:21" x14ac:dyDescent="0.3">
      <c r="C7191" t="s">
        <v>31</v>
      </c>
      <c r="D7191" t="s">
        <v>158</v>
      </c>
      <c r="E7191" t="s">
        <v>30</v>
      </c>
      <c r="F7191" t="s">
        <v>159</v>
      </c>
      <c r="G7191" s="2">
        <v>4</v>
      </c>
      <c r="H7191" s="2" t="s">
        <v>510</v>
      </c>
      <c r="I7191" s="67">
        <v>63080.82</v>
      </c>
      <c r="J7191" s="67">
        <v>57.29</v>
      </c>
      <c r="K7191" s="67">
        <v>63080.82</v>
      </c>
      <c r="L7191" s="67">
        <v>27.21</v>
      </c>
      <c r="M7191" s="67">
        <v>63080.82</v>
      </c>
      <c r="N7191" s="67">
        <v>260.61</v>
      </c>
      <c r="P7191" s="67">
        <v>0</v>
      </c>
      <c r="Q7191" s="67">
        <v>252323.28</v>
      </c>
      <c r="R7191" s="2" t="s">
        <v>161</v>
      </c>
      <c r="S7191" s="2" t="s">
        <v>161</v>
      </c>
      <c r="T7191" s="2" t="s">
        <v>161</v>
      </c>
      <c r="U7191" t="s">
        <v>783</v>
      </c>
    </row>
    <row r="7192" spans="3:21" x14ac:dyDescent="0.3">
      <c r="C7192" t="s">
        <v>166</v>
      </c>
      <c r="D7192" t="s">
        <v>158</v>
      </c>
      <c r="E7192" t="s">
        <v>30</v>
      </c>
      <c r="F7192" t="s">
        <v>159</v>
      </c>
      <c r="G7192" s="2">
        <v>0</v>
      </c>
      <c r="H7192" s="2" t="s">
        <v>535</v>
      </c>
      <c r="I7192" s="67">
        <v>407.22</v>
      </c>
      <c r="J7192" s="67">
        <v>54.63</v>
      </c>
      <c r="K7192" s="67">
        <v>407.22</v>
      </c>
      <c r="L7192" s="67">
        <v>0.04</v>
      </c>
      <c r="M7192" s="67">
        <v>407.22</v>
      </c>
      <c r="N7192" s="67">
        <v>0.34</v>
      </c>
      <c r="P7192" s="67">
        <v>0</v>
      </c>
      <c r="Q7192" s="67">
        <v>0</v>
      </c>
      <c r="R7192" s="2" t="s">
        <v>161</v>
      </c>
      <c r="S7192" s="2" t="s">
        <v>165</v>
      </c>
      <c r="T7192" s="2" t="s">
        <v>165</v>
      </c>
      <c r="U7192" t="s">
        <v>783</v>
      </c>
    </row>
    <row r="7193" spans="3:21" x14ac:dyDescent="0.3">
      <c r="C7193" t="s">
        <v>166</v>
      </c>
      <c r="D7193" t="s">
        <v>158</v>
      </c>
      <c r="E7193" t="s">
        <v>30</v>
      </c>
      <c r="F7193" t="s">
        <v>159</v>
      </c>
      <c r="G7193" s="2">
        <v>2</v>
      </c>
      <c r="H7193" s="2" t="s">
        <v>301</v>
      </c>
      <c r="I7193" s="67">
        <v>22566.12</v>
      </c>
      <c r="J7193" s="67">
        <v>2733.53</v>
      </c>
      <c r="K7193" s="67">
        <v>22566.12</v>
      </c>
      <c r="L7193" s="67">
        <v>2.69</v>
      </c>
      <c r="M7193" s="67">
        <v>22566.12</v>
      </c>
      <c r="N7193" s="67">
        <v>33.590000000000003</v>
      </c>
      <c r="P7193" s="67">
        <v>0</v>
      </c>
      <c r="Q7193" s="67">
        <v>45132.24</v>
      </c>
      <c r="R7193" s="2" t="s">
        <v>161</v>
      </c>
      <c r="S7193" s="2" t="s">
        <v>165</v>
      </c>
      <c r="T7193" s="2" t="s">
        <v>165</v>
      </c>
      <c r="U7193" t="s">
        <v>783</v>
      </c>
    </row>
    <row r="7194" spans="3:21" x14ac:dyDescent="0.3">
      <c r="C7194" t="s">
        <v>31</v>
      </c>
      <c r="D7194" t="s">
        <v>158</v>
      </c>
      <c r="E7194" t="s">
        <v>29</v>
      </c>
      <c r="F7194" t="s">
        <v>159</v>
      </c>
      <c r="G7194" s="2">
        <v>-1</v>
      </c>
      <c r="H7194" s="2" t="s">
        <v>499</v>
      </c>
      <c r="I7194" s="67">
        <v>-2.54</v>
      </c>
      <c r="J7194" s="67">
        <v>0</v>
      </c>
      <c r="K7194" s="67">
        <v>-2.54</v>
      </c>
      <c r="L7194" s="67">
        <v>0</v>
      </c>
      <c r="M7194" s="67">
        <v>-2.54</v>
      </c>
      <c r="N7194" s="67">
        <v>0</v>
      </c>
      <c r="P7194" s="67">
        <v>0</v>
      </c>
      <c r="Q7194" s="67">
        <v>0</v>
      </c>
      <c r="U7194" t="s">
        <v>783</v>
      </c>
    </row>
    <row r="7195" spans="3:21" x14ac:dyDescent="0.3">
      <c r="C7195" t="s">
        <v>166</v>
      </c>
      <c r="D7195" t="s">
        <v>158</v>
      </c>
      <c r="E7195" t="s">
        <v>29</v>
      </c>
      <c r="F7195" t="s">
        <v>159</v>
      </c>
      <c r="G7195" s="2">
        <v>4</v>
      </c>
      <c r="H7195" s="2" t="s">
        <v>360</v>
      </c>
      <c r="I7195" s="67">
        <v>-2807.66</v>
      </c>
      <c r="J7195" s="67">
        <v>0</v>
      </c>
      <c r="K7195" s="67">
        <v>-2807.66</v>
      </c>
      <c r="L7195" s="67">
        <v>0</v>
      </c>
      <c r="M7195" s="67">
        <v>-2807.66</v>
      </c>
      <c r="N7195" s="67">
        <v>0</v>
      </c>
      <c r="P7195" s="67">
        <v>0</v>
      </c>
      <c r="Q7195" s="67">
        <v>0</v>
      </c>
      <c r="U7195" t="s">
        <v>783</v>
      </c>
    </row>
    <row r="7196" spans="3:21" x14ac:dyDescent="0.3">
      <c r="C7196" t="s">
        <v>166</v>
      </c>
      <c r="D7196" t="s">
        <v>158</v>
      </c>
      <c r="E7196" t="s">
        <v>29</v>
      </c>
      <c r="F7196" t="s">
        <v>159</v>
      </c>
      <c r="G7196" s="2">
        <v>5</v>
      </c>
      <c r="H7196" s="2" t="s">
        <v>310</v>
      </c>
      <c r="I7196" s="67">
        <v>-402.64</v>
      </c>
      <c r="J7196" s="67">
        <v>0</v>
      </c>
      <c r="K7196" s="67">
        <v>-402.64</v>
      </c>
      <c r="L7196" s="67">
        <v>0</v>
      </c>
      <c r="M7196" s="67">
        <v>-402.64</v>
      </c>
      <c r="N7196" s="67">
        <v>0</v>
      </c>
      <c r="P7196" s="67">
        <v>0</v>
      </c>
      <c r="Q7196" s="67">
        <v>0</v>
      </c>
      <c r="U7196" t="s">
        <v>783</v>
      </c>
    </row>
    <row r="7197" spans="3:21" x14ac:dyDescent="0.3">
      <c r="C7197" t="s">
        <v>166</v>
      </c>
      <c r="D7197" t="s">
        <v>158</v>
      </c>
      <c r="E7197" t="s">
        <v>30</v>
      </c>
      <c r="F7197" t="s">
        <v>159</v>
      </c>
      <c r="G7197" s="2">
        <v>4</v>
      </c>
      <c r="H7197" s="2" t="s">
        <v>360</v>
      </c>
      <c r="I7197" s="67">
        <v>94158.98</v>
      </c>
      <c r="J7197" s="67">
        <v>7308.38</v>
      </c>
      <c r="K7197" s="67">
        <v>94158.98</v>
      </c>
      <c r="L7197" s="67">
        <v>10.93</v>
      </c>
      <c r="M7197" s="67">
        <v>94158.98</v>
      </c>
      <c r="N7197" s="67">
        <v>104.69</v>
      </c>
      <c r="P7197" s="67">
        <v>0</v>
      </c>
      <c r="Q7197" s="67">
        <v>376635.92</v>
      </c>
      <c r="R7197" s="2" t="s">
        <v>161</v>
      </c>
      <c r="S7197" s="2" t="s">
        <v>165</v>
      </c>
      <c r="T7197" s="2" t="s">
        <v>165</v>
      </c>
      <c r="U7197" t="s">
        <v>783</v>
      </c>
    </row>
    <row r="7198" spans="3:21" x14ac:dyDescent="0.3">
      <c r="C7198" t="s">
        <v>166</v>
      </c>
      <c r="D7198" t="s">
        <v>158</v>
      </c>
      <c r="E7198" t="s">
        <v>29</v>
      </c>
      <c r="F7198" t="s">
        <v>159</v>
      </c>
      <c r="G7198" s="2">
        <v>-1</v>
      </c>
      <c r="H7198" s="2" t="s">
        <v>497</v>
      </c>
      <c r="I7198" s="67">
        <v>-3554.26</v>
      </c>
      <c r="J7198" s="67">
        <v>0</v>
      </c>
      <c r="K7198" s="67">
        <v>-3554.26</v>
      </c>
      <c r="L7198" s="67">
        <v>0</v>
      </c>
      <c r="M7198" s="67">
        <v>-3554.26</v>
      </c>
      <c r="N7198" s="67">
        <v>0</v>
      </c>
      <c r="P7198" s="67">
        <v>0</v>
      </c>
      <c r="Q7198" s="67">
        <v>0</v>
      </c>
      <c r="U7198" t="s">
        <v>783</v>
      </c>
    </row>
    <row r="7199" spans="3:21" x14ac:dyDescent="0.3">
      <c r="C7199" t="s">
        <v>31</v>
      </c>
      <c r="D7199" t="s">
        <v>158</v>
      </c>
      <c r="E7199" t="s">
        <v>30</v>
      </c>
      <c r="F7199" t="s">
        <v>159</v>
      </c>
      <c r="G7199" s="2">
        <v>4</v>
      </c>
      <c r="H7199" s="2" t="s">
        <v>372</v>
      </c>
      <c r="I7199" s="67">
        <v>95798.01</v>
      </c>
      <c r="J7199" s="67">
        <v>6.42</v>
      </c>
      <c r="K7199" s="67">
        <v>95798.01</v>
      </c>
      <c r="L7199" s="67">
        <v>1483.16</v>
      </c>
      <c r="M7199" s="67">
        <v>95798.01</v>
      </c>
      <c r="N7199" s="67">
        <v>81.99</v>
      </c>
      <c r="P7199" s="67">
        <v>0</v>
      </c>
      <c r="Q7199" s="67">
        <v>383192.04</v>
      </c>
      <c r="R7199" s="2" t="s">
        <v>165</v>
      </c>
      <c r="S7199" s="2" t="s">
        <v>161</v>
      </c>
      <c r="T7199" s="2" t="s">
        <v>165</v>
      </c>
      <c r="U7199" t="s">
        <v>783</v>
      </c>
    </row>
    <row r="7200" spans="3:21" x14ac:dyDescent="0.3">
      <c r="C7200" t="s">
        <v>31</v>
      </c>
      <c r="D7200" t="s">
        <v>158</v>
      </c>
      <c r="E7200" t="s">
        <v>29</v>
      </c>
      <c r="F7200" t="s">
        <v>159</v>
      </c>
      <c r="G7200" s="2">
        <v>4</v>
      </c>
      <c r="H7200" s="2" t="s">
        <v>380</v>
      </c>
      <c r="I7200" s="67">
        <v>-3630.93</v>
      </c>
      <c r="J7200" s="67">
        <v>0</v>
      </c>
      <c r="K7200" s="67">
        <v>-3630.93</v>
      </c>
      <c r="L7200" s="67">
        <v>0</v>
      </c>
      <c r="M7200" s="67">
        <v>-3630.93</v>
      </c>
      <c r="N7200" s="67">
        <v>0</v>
      </c>
      <c r="P7200" s="67">
        <v>0</v>
      </c>
      <c r="Q7200" s="67">
        <v>0</v>
      </c>
      <c r="U7200" t="s">
        <v>783</v>
      </c>
    </row>
    <row r="7201" spans="3:21" x14ac:dyDescent="0.3">
      <c r="C7201" t="s">
        <v>166</v>
      </c>
      <c r="D7201" t="s">
        <v>158</v>
      </c>
      <c r="E7201" t="s">
        <v>29</v>
      </c>
      <c r="F7201" t="s">
        <v>159</v>
      </c>
      <c r="G7201" s="2">
        <v>0</v>
      </c>
      <c r="H7201" s="2" t="s">
        <v>597</v>
      </c>
      <c r="I7201" s="67">
        <v>-29.68</v>
      </c>
      <c r="J7201" s="67">
        <v>0</v>
      </c>
      <c r="K7201" s="67">
        <v>-29.68</v>
      </c>
      <c r="L7201" s="67">
        <v>0</v>
      </c>
      <c r="M7201" s="67">
        <v>-29.68</v>
      </c>
      <c r="N7201" s="67">
        <v>0</v>
      </c>
      <c r="P7201" s="67">
        <v>0</v>
      </c>
      <c r="Q7201" s="67">
        <v>0</v>
      </c>
      <c r="U7201" t="s">
        <v>783</v>
      </c>
    </row>
    <row r="7202" spans="3:21" x14ac:dyDescent="0.3">
      <c r="C7202" t="s">
        <v>166</v>
      </c>
      <c r="D7202" t="s">
        <v>158</v>
      </c>
      <c r="E7202" t="s">
        <v>30</v>
      </c>
      <c r="F7202" t="s">
        <v>159</v>
      </c>
      <c r="G7202" s="2">
        <v>-1</v>
      </c>
      <c r="H7202" s="2" t="s">
        <v>634</v>
      </c>
      <c r="I7202" s="67">
        <v>232.1</v>
      </c>
      <c r="J7202" s="67">
        <v>0.15</v>
      </c>
      <c r="K7202" s="67">
        <v>232.1</v>
      </c>
      <c r="L7202" s="67">
        <v>0.03</v>
      </c>
      <c r="M7202" s="67">
        <v>232.1</v>
      </c>
      <c r="N7202" s="67">
        <v>0.16</v>
      </c>
      <c r="O7202" s="2">
        <v>1</v>
      </c>
      <c r="P7202" s="67">
        <v>77.62</v>
      </c>
      <c r="Q7202" s="67">
        <v>0</v>
      </c>
      <c r="R7202" s="2" t="s">
        <v>251</v>
      </c>
      <c r="S7202" s="2" t="s">
        <v>251</v>
      </c>
      <c r="T7202" s="2" t="s">
        <v>161</v>
      </c>
      <c r="U7202" t="s">
        <v>783</v>
      </c>
    </row>
    <row r="7203" spans="3:21" x14ac:dyDescent="0.3">
      <c r="C7203" t="s">
        <v>31</v>
      </c>
      <c r="D7203" t="s">
        <v>158</v>
      </c>
      <c r="E7203" t="s">
        <v>29</v>
      </c>
      <c r="F7203" t="s">
        <v>159</v>
      </c>
      <c r="G7203" s="2">
        <v>-1</v>
      </c>
      <c r="H7203" s="2" t="s">
        <v>434</v>
      </c>
      <c r="I7203" s="67">
        <v>-32.24</v>
      </c>
      <c r="J7203" s="67">
        <v>0</v>
      </c>
      <c r="K7203" s="67">
        <v>-32.24</v>
      </c>
      <c r="L7203" s="67">
        <v>0</v>
      </c>
      <c r="M7203" s="67">
        <v>-32.24</v>
      </c>
      <c r="N7203" s="67">
        <v>0</v>
      </c>
      <c r="P7203" s="67">
        <v>0</v>
      </c>
      <c r="Q7203" s="67">
        <v>0</v>
      </c>
      <c r="U7203" t="s">
        <v>783</v>
      </c>
    </row>
    <row r="7204" spans="3:21" x14ac:dyDescent="0.3">
      <c r="C7204" t="s">
        <v>166</v>
      </c>
      <c r="D7204" t="s">
        <v>158</v>
      </c>
      <c r="E7204" t="s">
        <v>29</v>
      </c>
      <c r="F7204" t="s">
        <v>159</v>
      </c>
      <c r="G7204" s="2">
        <v>-1</v>
      </c>
      <c r="H7204" s="2" t="s">
        <v>385</v>
      </c>
      <c r="I7204" s="67">
        <v>-6595.43</v>
      </c>
      <c r="J7204" s="67">
        <v>0</v>
      </c>
      <c r="K7204" s="67">
        <v>-6595.43</v>
      </c>
      <c r="L7204" s="67">
        <v>0</v>
      </c>
      <c r="M7204" s="67">
        <v>-6595.43</v>
      </c>
      <c r="N7204" s="67">
        <v>0</v>
      </c>
      <c r="P7204" s="67">
        <v>0</v>
      </c>
      <c r="Q7204" s="67">
        <v>0</v>
      </c>
      <c r="U7204" t="s">
        <v>783</v>
      </c>
    </row>
    <row r="7205" spans="3:21" x14ac:dyDescent="0.3">
      <c r="C7205" t="s">
        <v>31</v>
      </c>
      <c r="D7205" t="s">
        <v>158</v>
      </c>
      <c r="E7205" t="s">
        <v>30</v>
      </c>
      <c r="F7205" t="s">
        <v>159</v>
      </c>
      <c r="G7205" s="2">
        <v>3</v>
      </c>
      <c r="H7205" s="2" t="s">
        <v>216</v>
      </c>
      <c r="I7205" s="67">
        <v>196914.49</v>
      </c>
      <c r="J7205" s="67">
        <v>7.31</v>
      </c>
      <c r="K7205" s="67">
        <v>196914.49</v>
      </c>
      <c r="L7205" s="67">
        <v>3.98</v>
      </c>
      <c r="M7205" s="67">
        <v>196914.49</v>
      </c>
      <c r="N7205" s="67">
        <v>65.11</v>
      </c>
      <c r="P7205" s="67">
        <v>0</v>
      </c>
      <c r="Q7205" s="67">
        <v>590743.47</v>
      </c>
      <c r="R7205" s="2" t="s">
        <v>161</v>
      </c>
      <c r="S7205" s="2" t="s">
        <v>161</v>
      </c>
      <c r="T7205" s="2" t="s">
        <v>161</v>
      </c>
      <c r="U7205" t="s">
        <v>783</v>
      </c>
    </row>
    <row r="7206" spans="3:21" x14ac:dyDescent="0.3">
      <c r="C7206" t="s">
        <v>166</v>
      </c>
      <c r="D7206" t="s">
        <v>158</v>
      </c>
      <c r="E7206" t="s">
        <v>30</v>
      </c>
      <c r="F7206" t="s">
        <v>159</v>
      </c>
      <c r="G7206" s="2">
        <v>12</v>
      </c>
      <c r="H7206" s="2" t="s">
        <v>263</v>
      </c>
      <c r="I7206" s="67">
        <v>197966.84</v>
      </c>
      <c r="J7206" s="67">
        <v>42.49</v>
      </c>
      <c r="K7206" s="67">
        <v>197966.84</v>
      </c>
      <c r="L7206" s="67">
        <v>228.17</v>
      </c>
      <c r="M7206" s="67">
        <v>197966.84</v>
      </c>
      <c r="N7206" s="67">
        <v>72.150000000000006</v>
      </c>
      <c r="P7206" s="67">
        <v>0</v>
      </c>
      <c r="Q7206" s="67">
        <v>2375602.08</v>
      </c>
      <c r="R7206" s="2" t="s">
        <v>161</v>
      </c>
      <c r="S7206" s="2" t="s">
        <v>161</v>
      </c>
      <c r="T7206" s="2" t="s">
        <v>165</v>
      </c>
      <c r="U7206" t="s">
        <v>783</v>
      </c>
    </row>
    <row r="7207" spans="3:21" x14ac:dyDescent="0.3">
      <c r="C7207" t="s">
        <v>166</v>
      </c>
      <c r="D7207" t="s">
        <v>158</v>
      </c>
      <c r="E7207" t="s">
        <v>30</v>
      </c>
      <c r="F7207" t="s">
        <v>159</v>
      </c>
      <c r="G7207" s="2">
        <v>2</v>
      </c>
      <c r="H7207" s="2" t="s">
        <v>612</v>
      </c>
      <c r="I7207" s="67">
        <v>59100.05</v>
      </c>
      <c r="J7207" s="67">
        <v>96.17</v>
      </c>
      <c r="K7207" s="67">
        <v>59100.05</v>
      </c>
      <c r="L7207" s="67">
        <v>7.37</v>
      </c>
      <c r="M7207" s="67">
        <v>59100.05</v>
      </c>
      <c r="N7207" s="67">
        <v>38.86</v>
      </c>
      <c r="P7207" s="67">
        <v>0</v>
      </c>
      <c r="Q7207" s="67">
        <v>118200.1</v>
      </c>
      <c r="R7207" s="2" t="s">
        <v>161</v>
      </c>
      <c r="S7207" s="2" t="s">
        <v>161</v>
      </c>
      <c r="T7207" s="2" t="s">
        <v>161</v>
      </c>
      <c r="U7207" t="s">
        <v>783</v>
      </c>
    </row>
    <row r="7208" spans="3:21" x14ac:dyDescent="0.3">
      <c r="C7208" t="s">
        <v>31</v>
      </c>
      <c r="D7208" t="s">
        <v>158</v>
      </c>
      <c r="E7208" t="s">
        <v>30</v>
      </c>
      <c r="F7208" t="s">
        <v>159</v>
      </c>
      <c r="G7208" s="2">
        <v>13</v>
      </c>
      <c r="H7208" s="2" t="s">
        <v>357</v>
      </c>
      <c r="I7208" s="67">
        <v>58646.67</v>
      </c>
      <c r="J7208" s="67">
        <v>3.3</v>
      </c>
      <c r="K7208" s="67">
        <v>58646.67</v>
      </c>
      <c r="L7208" s="67">
        <v>17.73</v>
      </c>
      <c r="M7208" s="67">
        <v>58646.67</v>
      </c>
      <c r="N7208" s="67">
        <v>0</v>
      </c>
      <c r="P7208" s="67">
        <v>0</v>
      </c>
      <c r="Q7208" s="67">
        <v>762406.71</v>
      </c>
      <c r="R7208" s="2" t="s">
        <v>161</v>
      </c>
      <c r="S7208" s="2" t="s">
        <v>161</v>
      </c>
      <c r="T7208" s="2" t="s">
        <v>165</v>
      </c>
      <c r="U7208" t="s">
        <v>783</v>
      </c>
    </row>
    <row r="7209" spans="3:21" x14ac:dyDescent="0.3">
      <c r="C7209" t="s">
        <v>166</v>
      </c>
      <c r="D7209" t="s">
        <v>158</v>
      </c>
      <c r="E7209" t="s">
        <v>30</v>
      </c>
      <c r="F7209" t="s">
        <v>159</v>
      </c>
      <c r="G7209" s="2">
        <v>3</v>
      </c>
      <c r="H7209" s="2" t="s">
        <v>219</v>
      </c>
      <c r="I7209" s="67">
        <v>670716.68999999994</v>
      </c>
      <c r="J7209" s="67">
        <v>84.97</v>
      </c>
      <c r="K7209" s="67">
        <v>670716.68999999994</v>
      </c>
      <c r="L7209" s="67">
        <v>30.92</v>
      </c>
      <c r="M7209" s="67">
        <v>670716.68999999994</v>
      </c>
      <c r="N7209" s="67">
        <v>296.98</v>
      </c>
      <c r="P7209" s="67">
        <v>0</v>
      </c>
      <c r="Q7209" s="67">
        <v>2012150.0699999998</v>
      </c>
      <c r="R7209" s="2" t="s">
        <v>161</v>
      </c>
      <c r="S7209" s="2" t="s">
        <v>161</v>
      </c>
      <c r="T7209" s="2" t="s">
        <v>161</v>
      </c>
      <c r="U7209" t="s">
        <v>783</v>
      </c>
    </row>
    <row r="7210" spans="3:21" x14ac:dyDescent="0.3">
      <c r="C7210" t="s">
        <v>32</v>
      </c>
      <c r="D7210" t="s">
        <v>158</v>
      </c>
      <c r="E7210" t="s">
        <v>29</v>
      </c>
      <c r="F7210" t="s">
        <v>159</v>
      </c>
      <c r="G7210" s="2">
        <v>4</v>
      </c>
      <c r="H7210" s="2" t="s">
        <v>189</v>
      </c>
      <c r="I7210" s="67">
        <v>-29761.43</v>
      </c>
      <c r="J7210" s="67">
        <v>0</v>
      </c>
      <c r="K7210" s="67">
        <v>-29761.43</v>
      </c>
      <c r="L7210" s="67">
        <v>0</v>
      </c>
      <c r="M7210" s="67">
        <v>-29761.43</v>
      </c>
      <c r="N7210" s="67">
        <v>0</v>
      </c>
      <c r="P7210" s="67">
        <v>0</v>
      </c>
      <c r="Q7210" s="67">
        <v>0</v>
      </c>
      <c r="U7210" t="s">
        <v>783</v>
      </c>
    </row>
    <row r="7211" spans="3:21" x14ac:dyDescent="0.3">
      <c r="C7211" t="s">
        <v>32</v>
      </c>
      <c r="D7211" t="s">
        <v>158</v>
      </c>
      <c r="E7211" t="s">
        <v>30</v>
      </c>
      <c r="F7211" t="s">
        <v>159</v>
      </c>
      <c r="G7211" s="2">
        <v>-1</v>
      </c>
      <c r="H7211" s="2" t="s">
        <v>460</v>
      </c>
      <c r="I7211" s="67">
        <v>151470.89000000001</v>
      </c>
      <c r="J7211" s="67">
        <v>5.04</v>
      </c>
      <c r="K7211" s="67">
        <v>151470.89000000001</v>
      </c>
      <c r="L7211" s="67">
        <v>2.4</v>
      </c>
      <c r="M7211" s="67">
        <v>151470.89000000001</v>
      </c>
      <c r="N7211" s="67">
        <v>22.95</v>
      </c>
      <c r="P7211" s="67">
        <v>0</v>
      </c>
      <c r="Q7211" s="67">
        <v>0</v>
      </c>
      <c r="R7211" s="2" t="s">
        <v>161</v>
      </c>
      <c r="S7211" s="2" t="s">
        <v>161</v>
      </c>
      <c r="T7211" s="2" t="s">
        <v>161</v>
      </c>
      <c r="U7211" t="s">
        <v>783</v>
      </c>
    </row>
    <row r="7212" spans="3:21" x14ac:dyDescent="0.3">
      <c r="C7212" t="s">
        <v>166</v>
      </c>
      <c r="D7212" t="s">
        <v>158</v>
      </c>
      <c r="E7212" t="s">
        <v>30</v>
      </c>
      <c r="F7212" t="s">
        <v>159</v>
      </c>
      <c r="G7212" s="2">
        <v>4</v>
      </c>
      <c r="H7212" s="2" t="s">
        <v>184</v>
      </c>
      <c r="I7212" s="67">
        <v>2988364.89</v>
      </c>
      <c r="J7212" s="67">
        <v>937.04</v>
      </c>
      <c r="K7212" s="67">
        <v>2988364.89</v>
      </c>
      <c r="L7212" s="67">
        <v>445.08</v>
      </c>
      <c r="M7212" s="67">
        <v>2988364.89</v>
      </c>
      <c r="N7212" s="67">
        <v>4262.75</v>
      </c>
      <c r="P7212" s="67">
        <v>0</v>
      </c>
      <c r="Q7212" s="67">
        <v>11953459.560000001</v>
      </c>
      <c r="R7212" s="2" t="s">
        <v>161</v>
      </c>
      <c r="S7212" s="2" t="s">
        <v>161</v>
      </c>
      <c r="T7212" s="2" t="s">
        <v>161</v>
      </c>
      <c r="U7212" t="s">
        <v>783</v>
      </c>
    </row>
    <row r="7213" spans="3:21" x14ac:dyDescent="0.3">
      <c r="C7213" t="s">
        <v>166</v>
      </c>
      <c r="D7213" t="s">
        <v>158</v>
      </c>
      <c r="E7213" t="s">
        <v>29</v>
      </c>
      <c r="F7213" t="s">
        <v>159</v>
      </c>
      <c r="G7213" s="2">
        <v>6</v>
      </c>
      <c r="H7213" s="2" t="s">
        <v>255</v>
      </c>
      <c r="I7213" s="67">
        <v>-551.54999999999995</v>
      </c>
      <c r="J7213" s="67">
        <v>0</v>
      </c>
      <c r="K7213" s="67">
        <v>-551.54999999999995</v>
      </c>
      <c r="L7213" s="67">
        <v>0</v>
      </c>
      <c r="M7213" s="67">
        <v>-551.54999999999995</v>
      </c>
      <c r="N7213" s="67">
        <v>0</v>
      </c>
      <c r="P7213" s="67">
        <v>-50.45</v>
      </c>
      <c r="Q7213" s="67">
        <v>0</v>
      </c>
      <c r="U7213" t="s">
        <v>783</v>
      </c>
    </row>
    <row r="7214" spans="3:21" x14ac:dyDescent="0.3">
      <c r="C7214" t="s">
        <v>32</v>
      </c>
      <c r="D7214" t="s">
        <v>158</v>
      </c>
      <c r="E7214" t="s">
        <v>29</v>
      </c>
      <c r="F7214" t="s">
        <v>159</v>
      </c>
      <c r="G7214" s="2">
        <v>-4</v>
      </c>
      <c r="H7214" s="2" t="s">
        <v>383</v>
      </c>
      <c r="I7214" s="67">
        <v>-329664.21999999997</v>
      </c>
      <c r="J7214" s="67">
        <v>0</v>
      </c>
      <c r="K7214" s="67">
        <v>-329664.21999999997</v>
      </c>
      <c r="L7214" s="67">
        <v>0</v>
      </c>
      <c r="M7214" s="67">
        <v>-329664.21999999997</v>
      </c>
      <c r="N7214" s="67">
        <v>0</v>
      </c>
      <c r="P7214" s="67">
        <v>0</v>
      </c>
      <c r="Q7214" s="67">
        <v>0</v>
      </c>
      <c r="U7214" t="s">
        <v>783</v>
      </c>
    </row>
    <row r="7215" spans="3:21" x14ac:dyDescent="0.3">
      <c r="C7215" t="s">
        <v>32</v>
      </c>
      <c r="D7215" t="s">
        <v>158</v>
      </c>
      <c r="E7215" t="s">
        <v>30</v>
      </c>
      <c r="F7215" t="s">
        <v>159</v>
      </c>
      <c r="G7215" s="2">
        <v>1</v>
      </c>
      <c r="H7215" s="2" t="s">
        <v>314</v>
      </c>
      <c r="I7215" s="67">
        <v>18435.060000000001</v>
      </c>
      <c r="J7215" s="67">
        <v>7.16</v>
      </c>
      <c r="K7215" s="67">
        <v>18435.060000000001</v>
      </c>
      <c r="L7215" s="67">
        <v>1.45</v>
      </c>
      <c r="M7215" s="67">
        <v>18435.060000000001</v>
      </c>
      <c r="N7215" s="67">
        <v>11.48</v>
      </c>
      <c r="P7215" s="67">
        <v>0</v>
      </c>
      <c r="Q7215" s="67">
        <v>18435.060000000001</v>
      </c>
      <c r="R7215" s="2" t="s">
        <v>161</v>
      </c>
      <c r="S7215" s="2" t="s">
        <v>161</v>
      </c>
      <c r="T7215" s="2" t="s">
        <v>161</v>
      </c>
      <c r="U7215" t="s">
        <v>783</v>
      </c>
    </row>
    <row r="7216" spans="3:21" x14ac:dyDescent="0.3">
      <c r="C7216" t="s">
        <v>166</v>
      </c>
      <c r="D7216" t="s">
        <v>158</v>
      </c>
      <c r="E7216" t="s">
        <v>30</v>
      </c>
      <c r="F7216" t="s">
        <v>159</v>
      </c>
      <c r="G7216" s="2">
        <v>2</v>
      </c>
      <c r="H7216" s="2" t="s">
        <v>498</v>
      </c>
      <c r="I7216" s="67">
        <v>51376.61</v>
      </c>
      <c r="J7216" s="67">
        <v>15.1</v>
      </c>
      <c r="K7216" s="67">
        <v>51376.61</v>
      </c>
      <c r="L7216" s="67">
        <v>3.57</v>
      </c>
      <c r="M7216" s="67">
        <v>51376.61</v>
      </c>
      <c r="N7216" s="67">
        <v>49.13</v>
      </c>
      <c r="P7216" s="67">
        <v>0</v>
      </c>
      <c r="Q7216" s="67">
        <v>102753.22</v>
      </c>
      <c r="R7216" s="2" t="s">
        <v>161</v>
      </c>
      <c r="S7216" s="2" t="s">
        <v>161</v>
      </c>
      <c r="T7216" s="2" t="s">
        <v>161</v>
      </c>
      <c r="U7216" t="s">
        <v>783</v>
      </c>
    </row>
    <row r="7217" spans="3:21" x14ac:dyDescent="0.3">
      <c r="C7217" t="s">
        <v>32</v>
      </c>
      <c r="D7217" t="s">
        <v>158</v>
      </c>
      <c r="E7217" t="s">
        <v>29</v>
      </c>
      <c r="F7217" t="s">
        <v>159</v>
      </c>
      <c r="G7217" s="2">
        <v>11</v>
      </c>
      <c r="H7217" s="2" t="s">
        <v>479</v>
      </c>
      <c r="I7217" s="67">
        <v>-1402511.37</v>
      </c>
      <c r="J7217" s="67">
        <v>0</v>
      </c>
      <c r="K7217" s="67">
        <v>-1402511.37</v>
      </c>
      <c r="L7217" s="67">
        <v>0</v>
      </c>
      <c r="M7217" s="67">
        <v>-1402511.37</v>
      </c>
      <c r="N7217" s="67">
        <v>0</v>
      </c>
      <c r="P7217" s="67">
        <v>0</v>
      </c>
      <c r="Q7217" s="67">
        <v>0</v>
      </c>
      <c r="U7217" t="s">
        <v>783</v>
      </c>
    </row>
    <row r="7218" spans="3:21" x14ac:dyDescent="0.3">
      <c r="C7218" t="s">
        <v>166</v>
      </c>
      <c r="D7218" t="s">
        <v>158</v>
      </c>
      <c r="E7218" t="s">
        <v>30</v>
      </c>
      <c r="F7218" t="s">
        <v>159</v>
      </c>
      <c r="G7218" s="2">
        <v>0</v>
      </c>
      <c r="H7218" s="2" t="s">
        <v>227</v>
      </c>
      <c r="I7218" s="67">
        <v>18609.939999999999</v>
      </c>
      <c r="J7218" s="67">
        <v>0.04</v>
      </c>
      <c r="K7218" s="67">
        <v>18609.939999999999</v>
      </c>
      <c r="L7218" s="67">
        <v>0.08</v>
      </c>
      <c r="M7218" s="67">
        <v>18609.939999999999</v>
      </c>
      <c r="N7218" s="67">
        <v>14.46</v>
      </c>
      <c r="P7218" s="67">
        <v>0</v>
      </c>
      <c r="Q7218" s="67">
        <v>0</v>
      </c>
      <c r="R7218" s="2" t="s">
        <v>161</v>
      </c>
      <c r="S7218" s="2" t="s">
        <v>161</v>
      </c>
      <c r="T7218" s="2" t="s">
        <v>165</v>
      </c>
      <c r="U7218" t="s">
        <v>783</v>
      </c>
    </row>
    <row r="7219" spans="3:21" x14ac:dyDescent="0.3">
      <c r="C7219" t="s">
        <v>166</v>
      </c>
      <c r="D7219" t="s">
        <v>158</v>
      </c>
      <c r="E7219" t="s">
        <v>30</v>
      </c>
      <c r="F7219" t="s">
        <v>159</v>
      </c>
      <c r="G7219" s="2">
        <v>5</v>
      </c>
      <c r="H7219" s="2" t="s">
        <v>303</v>
      </c>
      <c r="I7219" s="67">
        <v>182038.85</v>
      </c>
      <c r="J7219" s="67">
        <v>26.59</v>
      </c>
      <c r="K7219" s="67">
        <v>182038.85</v>
      </c>
      <c r="L7219" s="67">
        <v>3966.87</v>
      </c>
      <c r="M7219" s="67">
        <v>182038.85</v>
      </c>
      <c r="N7219" s="67">
        <v>120.95</v>
      </c>
      <c r="P7219" s="67">
        <v>0</v>
      </c>
      <c r="Q7219" s="67">
        <v>910194.25</v>
      </c>
      <c r="R7219" s="2" t="s">
        <v>165</v>
      </c>
      <c r="S7219" s="2" t="s">
        <v>161</v>
      </c>
      <c r="T7219" s="2" t="s">
        <v>165</v>
      </c>
      <c r="U7219" t="s">
        <v>783</v>
      </c>
    </row>
    <row r="7220" spans="3:21" x14ac:dyDescent="0.3">
      <c r="C7220" t="s">
        <v>32</v>
      </c>
      <c r="D7220" t="s">
        <v>158</v>
      </c>
      <c r="E7220" t="s">
        <v>30</v>
      </c>
      <c r="F7220" t="s">
        <v>159</v>
      </c>
      <c r="G7220" s="2">
        <v>-1</v>
      </c>
      <c r="H7220" s="2" t="s">
        <v>524</v>
      </c>
      <c r="I7220" s="67">
        <v>928.95</v>
      </c>
      <c r="J7220" s="67">
        <v>0.02</v>
      </c>
      <c r="K7220" s="67">
        <v>928.95</v>
      </c>
      <c r="L7220" s="67">
        <v>0.01</v>
      </c>
      <c r="M7220" s="67">
        <v>928.95</v>
      </c>
      <c r="N7220" s="67">
        <v>0.19</v>
      </c>
      <c r="P7220" s="67">
        <v>0</v>
      </c>
      <c r="Q7220" s="67">
        <v>0</v>
      </c>
      <c r="R7220" s="2" t="s">
        <v>161</v>
      </c>
      <c r="S7220" s="2" t="s">
        <v>161</v>
      </c>
      <c r="T7220" s="2" t="s">
        <v>161</v>
      </c>
      <c r="U7220" t="s">
        <v>783</v>
      </c>
    </row>
    <row r="7221" spans="3:21" x14ac:dyDescent="0.3">
      <c r="C7221" t="s">
        <v>31</v>
      </c>
      <c r="D7221" t="s">
        <v>158</v>
      </c>
      <c r="E7221" t="s">
        <v>30</v>
      </c>
      <c r="F7221" t="s">
        <v>159</v>
      </c>
      <c r="G7221" s="2">
        <v>4</v>
      </c>
      <c r="H7221" s="2" t="s">
        <v>278</v>
      </c>
      <c r="I7221" s="67">
        <v>144273.91</v>
      </c>
      <c r="J7221" s="67">
        <v>277.86</v>
      </c>
      <c r="K7221" s="67">
        <v>144273.91</v>
      </c>
      <c r="L7221" s="67">
        <v>21.29</v>
      </c>
      <c r="M7221" s="67">
        <v>144273.91</v>
      </c>
      <c r="N7221" s="67">
        <v>112.27</v>
      </c>
      <c r="P7221" s="67">
        <v>0</v>
      </c>
      <c r="Q7221" s="67">
        <v>577095.64</v>
      </c>
      <c r="R7221" s="2" t="s">
        <v>161</v>
      </c>
      <c r="S7221" s="2" t="s">
        <v>161</v>
      </c>
      <c r="T7221" s="2" t="s">
        <v>161</v>
      </c>
      <c r="U7221" t="s">
        <v>783</v>
      </c>
    </row>
    <row r="7222" spans="3:21" x14ac:dyDescent="0.3">
      <c r="C7222" t="s">
        <v>31</v>
      </c>
      <c r="D7222" t="s">
        <v>158</v>
      </c>
      <c r="E7222" t="s">
        <v>30</v>
      </c>
      <c r="F7222" t="s">
        <v>159</v>
      </c>
      <c r="G7222" s="2">
        <v>-1</v>
      </c>
      <c r="H7222" s="2" t="s">
        <v>505</v>
      </c>
      <c r="I7222" s="67">
        <v>304883.15000000002</v>
      </c>
      <c r="J7222" s="67">
        <v>4.5999999999999996</v>
      </c>
      <c r="K7222" s="67">
        <v>304883.15000000002</v>
      </c>
      <c r="L7222" s="67">
        <v>8.5</v>
      </c>
      <c r="M7222" s="67">
        <v>304883.15000000002</v>
      </c>
      <c r="N7222" s="67">
        <v>58.74</v>
      </c>
      <c r="P7222" s="67">
        <v>0</v>
      </c>
      <c r="Q7222" s="67">
        <v>0</v>
      </c>
      <c r="R7222" s="2" t="s">
        <v>161</v>
      </c>
      <c r="S7222" s="2" t="s">
        <v>161</v>
      </c>
      <c r="T7222" s="2" t="s">
        <v>161</v>
      </c>
      <c r="U7222" t="s">
        <v>783</v>
      </c>
    </row>
    <row r="7223" spans="3:21" x14ac:dyDescent="0.3">
      <c r="C7223" t="s">
        <v>31</v>
      </c>
      <c r="D7223" t="s">
        <v>158</v>
      </c>
      <c r="E7223" t="s">
        <v>30</v>
      </c>
      <c r="F7223" t="s">
        <v>159</v>
      </c>
      <c r="G7223" s="2">
        <v>-1</v>
      </c>
      <c r="H7223" s="2" t="s">
        <v>541</v>
      </c>
      <c r="I7223" s="67">
        <v>78653.69</v>
      </c>
      <c r="J7223" s="67">
        <v>5.14</v>
      </c>
      <c r="K7223" s="67">
        <v>78653.69</v>
      </c>
      <c r="L7223" s="67">
        <v>2.44</v>
      </c>
      <c r="M7223" s="67">
        <v>78653.69</v>
      </c>
      <c r="N7223" s="67">
        <v>23.37</v>
      </c>
      <c r="P7223" s="67">
        <v>0</v>
      </c>
      <c r="Q7223" s="67">
        <v>0</v>
      </c>
      <c r="R7223" s="2" t="s">
        <v>161</v>
      </c>
      <c r="S7223" s="2" t="s">
        <v>161</v>
      </c>
      <c r="T7223" s="2" t="s">
        <v>161</v>
      </c>
      <c r="U7223" t="s">
        <v>783</v>
      </c>
    </row>
    <row r="7224" spans="3:21" x14ac:dyDescent="0.3">
      <c r="C7224" t="s">
        <v>32</v>
      </c>
      <c r="D7224" t="s">
        <v>158</v>
      </c>
      <c r="E7224" t="s">
        <v>29</v>
      </c>
      <c r="F7224" t="s">
        <v>159</v>
      </c>
      <c r="G7224" s="2">
        <v>0</v>
      </c>
      <c r="H7224" s="2" t="s">
        <v>559</v>
      </c>
      <c r="I7224" s="67">
        <v>-3121.12</v>
      </c>
      <c r="J7224" s="67">
        <v>0</v>
      </c>
      <c r="K7224" s="67">
        <v>-3121.12</v>
      </c>
      <c r="L7224" s="67">
        <v>0</v>
      </c>
      <c r="M7224" s="67">
        <v>-3121.12</v>
      </c>
      <c r="N7224" s="67">
        <v>0</v>
      </c>
      <c r="P7224" s="67">
        <v>0</v>
      </c>
      <c r="Q7224" s="67">
        <v>0</v>
      </c>
      <c r="U7224" t="s">
        <v>783</v>
      </c>
    </row>
    <row r="7225" spans="3:21" x14ac:dyDescent="0.3">
      <c r="C7225" t="s">
        <v>31</v>
      </c>
      <c r="D7225" t="s">
        <v>158</v>
      </c>
      <c r="E7225" t="s">
        <v>30</v>
      </c>
      <c r="F7225" t="s">
        <v>159</v>
      </c>
      <c r="G7225" s="2">
        <v>-1</v>
      </c>
      <c r="H7225" s="2" t="s">
        <v>371</v>
      </c>
      <c r="I7225" s="67">
        <v>428705.79</v>
      </c>
      <c r="J7225" s="67">
        <v>59.66</v>
      </c>
      <c r="K7225" s="67">
        <v>428705.79</v>
      </c>
      <c r="L7225" s="67">
        <v>14.12</v>
      </c>
      <c r="M7225" s="67">
        <v>428705.79</v>
      </c>
      <c r="N7225" s="67">
        <v>194.12</v>
      </c>
      <c r="P7225" s="67">
        <v>0</v>
      </c>
      <c r="Q7225" s="67">
        <v>0</v>
      </c>
      <c r="R7225" s="2" t="s">
        <v>161</v>
      </c>
      <c r="S7225" s="2" t="s">
        <v>161</v>
      </c>
      <c r="T7225" s="2" t="s">
        <v>161</v>
      </c>
      <c r="U7225" t="s">
        <v>783</v>
      </c>
    </row>
    <row r="7226" spans="3:21" x14ac:dyDescent="0.3">
      <c r="C7226" t="s">
        <v>31</v>
      </c>
      <c r="D7226" t="s">
        <v>158</v>
      </c>
      <c r="E7226" t="s">
        <v>30</v>
      </c>
      <c r="F7226" t="s">
        <v>159</v>
      </c>
      <c r="G7226" s="2">
        <v>7</v>
      </c>
      <c r="H7226" s="2" t="s">
        <v>452</v>
      </c>
      <c r="I7226" s="67">
        <v>508484.19</v>
      </c>
      <c r="J7226" s="67">
        <v>1.64</v>
      </c>
      <c r="K7226" s="67">
        <v>508484.19</v>
      </c>
      <c r="L7226" s="67">
        <v>3.39</v>
      </c>
      <c r="M7226" s="67">
        <v>508484.19</v>
      </c>
      <c r="N7226" s="67">
        <v>463.24</v>
      </c>
      <c r="P7226" s="67">
        <v>0</v>
      </c>
      <c r="Q7226" s="67">
        <v>3559389.33</v>
      </c>
      <c r="R7226" s="2" t="s">
        <v>161</v>
      </c>
      <c r="S7226" s="2" t="s">
        <v>161</v>
      </c>
      <c r="T7226" s="2" t="s">
        <v>165</v>
      </c>
      <c r="U7226" t="s">
        <v>783</v>
      </c>
    </row>
    <row r="7227" spans="3:21" x14ac:dyDescent="0.3">
      <c r="C7227" t="s">
        <v>31</v>
      </c>
      <c r="D7227" t="s">
        <v>158</v>
      </c>
      <c r="E7227" t="s">
        <v>29</v>
      </c>
      <c r="F7227" t="s">
        <v>159</v>
      </c>
      <c r="G7227" s="2">
        <v>12</v>
      </c>
      <c r="H7227" s="2" t="s">
        <v>212</v>
      </c>
      <c r="I7227" s="67">
        <v>-16447.66</v>
      </c>
      <c r="J7227" s="67">
        <v>0</v>
      </c>
      <c r="K7227" s="67">
        <v>-16447.66</v>
      </c>
      <c r="L7227" s="67">
        <v>0</v>
      </c>
      <c r="M7227" s="67">
        <v>-16447.66</v>
      </c>
      <c r="N7227" s="67">
        <v>0</v>
      </c>
      <c r="P7227" s="67">
        <v>0</v>
      </c>
      <c r="Q7227" s="67">
        <v>0</v>
      </c>
      <c r="U7227" t="s">
        <v>783</v>
      </c>
    </row>
    <row r="7228" spans="3:21" x14ac:dyDescent="0.3">
      <c r="C7228" t="s">
        <v>166</v>
      </c>
      <c r="D7228" t="s">
        <v>158</v>
      </c>
      <c r="E7228" t="s">
        <v>30</v>
      </c>
      <c r="F7228" t="s">
        <v>159</v>
      </c>
      <c r="G7228" s="2">
        <v>3</v>
      </c>
      <c r="H7228" s="2" t="s">
        <v>230</v>
      </c>
      <c r="I7228" s="67">
        <v>194484.23</v>
      </c>
      <c r="J7228" s="67">
        <v>27.91</v>
      </c>
      <c r="K7228" s="67">
        <v>194484.23</v>
      </c>
      <c r="L7228" s="67">
        <v>0.16</v>
      </c>
      <c r="M7228" s="67">
        <v>194484.23</v>
      </c>
      <c r="N7228" s="67">
        <v>88.06</v>
      </c>
      <c r="P7228" s="67">
        <v>0</v>
      </c>
      <c r="Q7228" s="67">
        <v>583452.69000000006</v>
      </c>
      <c r="R7228" s="2" t="s">
        <v>251</v>
      </c>
      <c r="S7228" s="2" t="s">
        <v>251</v>
      </c>
      <c r="T7228" s="2" t="s">
        <v>161</v>
      </c>
      <c r="U7228" t="s">
        <v>783</v>
      </c>
    </row>
    <row r="7229" spans="3:21" x14ac:dyDescent="0.3">
      <c r="C7229" t="s">
        <v>31</v>
      </c>
      <c r="D7229" t="s">
        <v>158</v>
      </c>
      <c r="E7229" t="s">
        <v>30</v>
      </c>
      <c r="F7229" t="s">
        <v>159</v>
      </c>
      <c r="G7229" s="2">
        <v>2</v>
      </c>
      <c r="H7229" s="2" t="s">
        <v>272</v>
      </c>
      <c r="I7229" s="67">
        <v>24758.14</v>
      </c>
      <c r="J7229" s="67">
        <v>0.59</v>
      </c>
      <c r="K7229" s="67">
        <v>24758.14</v>
      </c>
      <c r="L7229" s="67">
        <v>0.08</v>
      </c>
      <c r="M7229" s="67">
        <v>24758.14</v>
      </c>
      <c r="N7229" s="67">
        <v>4.5999999999999996</v>
      </c>
      <c r="P7229" s="67">
        <v>0</v>
      </c>
      <c r="Q7229" s="67">
        <v>49516.28</v>
      </c>
      <c r="R7229" s="2" t="s">
        <v>161</v>
      </c>
      <c r="S7229" s="2" t="s">
        <v>161</v>
      </c>
      <c r="T7229" s="2" t="s">
        <v>161</v>
      </c>
      <c r="U7229" t="s">
        <v>783</v>
      </c>
    </row>
    <row r="7230" spans="3:21" x14ac:dyDescent="0.3">
      <c r="C7230" t="s">
        <v>31</v>
      </c>
      <c r="D7230" t="s">
        <v>158</v>
      </c>
      <c r="E7230" t="s">
        <v>30</v>
      </c>
      <c r="F7230" t="s">
        <v>159</v>
      </c>
      <c r="G7230" s="2">
        <v>1</v>
      </c>
      <c r="H7230" s="2" t="s">
        <v>230</v>
      </c>
      <c r="I7230" s="67">
        <v>165053.4</v>
      </c>
      <c r="J7230" s="67">
        <v>1.87</v>
      </c>
      <c r="K7230" s="67">
        <v>165053.4</v>
      </c>
      <c r="L7230" s="67">
        <v>0.84</v>
      </c>
      <c r="M7230" s="67">
        <v>165053.4</v>
      </c>
      <c r="N7230" s="67">
        <v>10.45</v>
      </c>
      <c r="P7230" s="67">
        <v>0</v>
      </c>
      <c r="Q7230" s="67">
        <v>165053.4</v>
      </c>
      <c r="R7230" s="2" t="s">
        <v>161</v>
      </c>
      <c r="S7230" s="2" t="s">
        <v>161</v>
      </c>
      <c r="T7230" s="2" t="s">
        <v>161</v>
      </c>
      <c r="U7230" t="s">
        <v>783</v>
      </c>
    </row>
    <row r="7231" spans="3:21" x14ac:dyDescent="0.3">
      <c r="C7231" t="s">
        <v>32</v>
      </c>
      <c r="D7231" t="s">
        <v>158</v>
      </c>
      <c r="E7231" t="s">
        <v>29</v>
      </c>
      <c r="F7231" t="s">
        <v>159</v>
      </c>
      <c r="G7231" s="2">
        <v>0</v>
      </c>
      <c r="H7231" s="2" t="s">
        <v>190</v>
      </c>
      <c r="I7231" s="67">
        <v>-57096.26</v>
      </c>
      <c r="J7231" s="67">
        <v>0</v>
      </c>
      <c r="K7231" s="67">
        <v>-57096.26</v>
      </c>
      <c r="L7231" s="67">
        <v>0</v>
      </c>
      <c r="M7231" s="67">
        <v>-57096.26</v>
      </c>
      <c r="N7231" s="67">
        <v>0</v>
      </c>
      <c r="O7231" s="2">
        <v>0</v>
      </c>
      <c r="P7231" s="67">
        <v>0</v>
      </c>
      <c r="Q7231" s="67">
        <v>0</v>
      </c>
      <c r="U7231" t="s">
        <v>783</v>
      </c>
    </row>
    <row r="7232" spans="3:21" x14ac:dyDescent="0.3">
      <c r="C7232" t="s">
        <v>32</v>
      </c>
      <c r="D7232" t="s">
        <v>158</v>
      </c>
      <c r="E7232" t="s">
        <v>30</v>
      </c>
      <c r="F7232" t="s">
        <v>159</v>
      </c>
      <c r="G7232" s="2">
        <v>-4</v>
      </c>
      <c r="H7232" s="2" t="s">
        <v>322</v>
      </c>
      <c r="I7232" s="67">
        <v>55604.04</v>
      </c>
      <c r="J7232" s="67">
        <v>1.93</v>
      </c>
      <c r="K7232" s="67">
        <v>55604.04</v>
      </c>
      <c r="L7232" s="67">
        <v>1.05</v>
      </c>
      <c r="M7232" s="67">
        <v>55604.04</v>
      </c>
      <c r="N7232" s="67">
        <v>17.22</v>
      </c>
      <c r="P7232" s="67">
        <v>0</v>
      </c>
      <c r="Q7232" s="67">
        <v>0</v>
      </c>
      <c r="R7232" s="2" t="s">
        <v>161</v>
      </c>
      <c r="S7232" s="2" t="s">
        <v>161</v>
      </c>
      <c r="T7232" s="2" t="s">
        <v>161</v>
      </c>
      <c r="U7232" t="s">
        <v>783</v>
      </c>
    </row>
    <row r="7233" spans="3:21" x14ac:dyDescent="0.3">
      <c r="C7233" t="s">
        <v>31</v>
      </c>
      <c r="D7233" t="s">
        <v>158</v>
      </c>
      <c r="E7233" t="s">
        <v>30</v>
      </c>
      <c r="F7233" t="s">
        <v>159</v>
      </c>
      <c r="G7233" s="2">
        <v>2</v>
      </c>
      <c r="H7233" s="2" t="s">
        <v>231</v>
      </c>
      <c r="I7233" s="67">
        <v>192564.46</v>
      </c>
      <c r="J7233" s="67">
        <v>11.33</v>
      </c>
      <c r="K7233" s="67">
        <v>192564.46</v>
      </c>
      <c r="L7233" s="67">
        <v>1.89</v>
      </c>
      <c r="M7233" s="67">
        <v>192564.46</v>
      </c>
      <c r="N7233" s="67">
        <v>20.73</v>
      </c>
      <c r="P7233" s="67">
        <v>0</v>
      </c>
      <c r="Q7233" s="67">
        <v>385128.92</v>
      </c>
      <c r="R7233" s="2" t="s">
        <v>161</v>
      </c>
      <c r="S7233" s="2" t="s">
        <v>161</v>
      </c>
      <c r="T7233" s="2" t="s">
        <v>161</v>
      </c>
      <c r="U7233" t="s">
        <v>783</v>
      </c>
    </row>
    <row r="7234" spans="3:21" x14ac:dyDescent="0.3">
      <c r="C7234" t="s">
        <v>31</v>
      </c>
      <c r="D7234" t="s">
        <v>158</v>
      </c>
      <c r="E7234" t="s">
        <v>29</v>
      </c>
      <c r="F7234" t="s">
        <v>159</v>
      </c>
      <c r="G7234" s="2">
        <v>3</v>
      </c>
      <c r="H7234" s="2" t="s">
        <v>212</v>
      </c>
      <c r="I7234" s="67">
        <v>-53549.440000000002</v>
      </c>
      <c r="J7234" s="67">
        <v>0</v>
      </c>
      <c r="K7234" s="67">
        <v>-53549.440000000002</v>
      </c>
      <c r="L7234" s="67">
        <v>0</v>
      </c>
      <c r="M7234" s="67">
        <v>-53549.440000000002</v>
      </c>
      <c r="N7234" s="67">
        <v>0</v>
      </c>
      <c r="P7234" s="67">
        <v>0</v>
      </c>
      <c r="Q7234" s="67">
        <v>0</v>
      </c>
      <c r="U7234" t="s">
        <v>783</v>
      </c>
    </row>
    <row r="7235" spans="3:21" x14ac:dyDescent="0.3">
      <c r="C7235" t="s">
        <v>166</v>
      </c>
      <c r="D7235" t="s">
        <v>158</v>
      </c>
      <c r="E7235" t="s">
        <v>30</v>
      </c>
      <c r="F7235" t="s">
        <v>159</v>
      </c>
      <c r="G7235" s="2">
        <v>2</v>
      </c>
      <c r="H7235" s="2" t="s">
        <v>472</v>
      </c>
      <c r="I7235" s="67">
        <v>228591.39</v>
      </c>
      <c r="J7235" s="67">
        <v>31.77</v>
      </c>
      <c r="K7235" s="67">
        <v>228591.39</v>
      </c>
      <c r="L7235" s="67">
        <v>7.52</v>
      </c>
      <c r="M7235" s="67">
        <v>228591.39</v>
      </c>
      <c r="N7235" s="67">
        <v>103.37</v>
      </c>
      <c r="P7235" s="67">
        <v>0</v>
      </c>
      <c r="Q7235" s="67">
        <v>457182.78</v>
      </c>
      <c r="R7235" s="2" t="s">
        <v>161</v>
      </c>
      <c r="S7235" s="2" t="s">
        <v>161</v>
      </c>
      <c r="T7235" s="2" t="s">
        <v>161</v>
      </c>
      <c r="U7235" t="s">
        <v>783</v>
      </c>
    </row>
    <row r="7236" spans="3:21" x14ac:dyDescent="0.3">
      <c r="C7236" t="s">
        <v>31</v>
      </c>
      <c r="D7236" t="s">
        <v>158</v>
      </c>
      <c r="E7236" t="s">
        <v>30</v>
      </c>
      <c r="F7236" t="s">
        <v>159</v>
      </c>
      <c r="G7236" s="2">
        <v>0</v>
      </c>
      <c r="H7236" s="2" t="s">
        <v>453</v>
      </c>
      <c r="I7236" s="67">
        <v>48763.75</v>
      </c>
      <c r="J7236" s="67">
        <v>9.2200000000000006</v>
      </c>
      <c r="K7236" s="67">
        <v>48763.75</v>
      </c>
      <c r="L7236" s="67">
        <v>1.3</v>
      </c>
      <c r="M7236" s="67">
        <v>48763.75</v>
      </c>
      <c r="N7236" s="67">
        <v>71.67</v>
      </c>
      <c r="P7236" s="67">
        <v>0</v>
      </c>
      <c r="Q7236" s="67">
        <v>0</v>
      </c>
      <c r="R7236" s="2" t="s">
        <v>161</v>
      </c>
      <c r="S7236" s="2" t="s">
        <v>161</v>
      </c>
      <c r="T7236" s="2" t="s">
        <v>161</v>
      </c>
      <c r="U7236" t="s">
        <v>783</v>
      </c>
    </row>
    <row r="7237" spans="3:21" x14ac:dyDescent="0.3">
      <c r="C7237" t="s">
        <v>31</v>
      </c>
      <c r="D7237" t="s">
        <v>158</v>
      </c>
      <c r="E7237" t="s">
        <v>29</v>
      </c>
      <c r="F7237" t="s">
        <v>159</v>
      </c>
      <c r="G7237" s="2">
        <v>6</v>
      </c>
      <c r="H7237" s="2" t="s">
        <v>401</v>
      </c>
      <c r="I7237" s="67">
        <v>-6635.28</v>
      </c>
      <c r="J7237" s="67">
        <v>0</v>
      </c>
      <c r="K7237" s="67">
        <v>-6635.28</v>
      </c>
      <c r="L7237" s="67">
        <v>0</v>
      </c>
      <c r="M7237" s="67">
        <v>-6635.28</v>
      </c>
      <c r="N7237" s="67">
        <v>0</v>
      </c>
      <c r="P7237" s="67">
        <v>0</v>
      </c>
      <c r="Q7237" s="67">
        <v>0</v>
      </c>
      <c r="U7237" t="s">
        <v>783</v>
      </c>
    </row>
    <row r="7238" spans="3:21" x14ac:dyDescent="0.3">
      <c r="C7238" t="s">
        <v>31</v>
      </c>
      <c r="D7238" t="s">
        <v>158</v>
      </c>
      <c r="E7238" t="s">
        <v>29</v>
      </c>
      <c r="F7238" t="s">
        <v>159</v>
      </c>
      <c r="G7238" s="2">
        <v>5</v>
      </c>
      <c r="H7238" s="2" t="s">
        <v>323</v>
      </c>
      <c r="I7238" s="67">
        <v>-1157.29</v>
      </c>
      <c r="J7238" s="67">
        <v>0</v>
      </c>
      <c r="K7238" s="67">
        <v>-1157.29</v>
      </c>
      <c r="L7238" s="67">
        <v>0</v>
      </c>
      <c r="M7238" s="67">
        <v>-1157.29</v>
      </c>
      <c r="N7238" s="67">
        <v>0</v>
      </c>
      <c r="P7238" s="67">
        <v>0</v>
      </c>
      <c r="Q7238" s="67">
        <v>0</v>
      </c>
      <c r="U7238" t="s">
        <v>783</v>
      </c>
    </row>
    <row r="7239" spans="3:21" x14ac:dyDescent="0.3">
      <c r="C7239" t="s">
        <v>166</v>
      </c>
      <c r="D7239" t="s">
        <v>158</v>
      </c>
      <c r="E7239" t="s">
        <v>29</v>
      </c>
      <c r="F7239" t="s">
        <v>159</v>
      </c>
      <c r="G7239" s="2">
        <v>4</v>
      </c>
      <c r="H7239" s="2" t="s">
        <v>637</v>
      </c>
      <c r="I7239" s="67">
        <v>-651.46</v>
      </c>
      <c r="J7239" s="67">
        <v>0</v>
      </c>
      <c r="K7239" s="67">
        <v>-651.46</v>
      </c>
      <c r="L7239" s="67">
        <v>0</v>
      </c>
      <c r="M7239" s="67">
        <v>-651.46</v>
      </c>
      <c r="N7239" s="67">
        <v>0</v>
      </c>
      <c r="P7239" s="67">
        <v>0</v>
      </c>
      <c r="Q7239" s="67">
        <v>0</v>
      </c>
      <c r="U7239" t="s">
        <v>783</v>
      </c>
    </row>
    <row r="7240" spans="3:21" x14ac:dyDescent="0.3">
      <c r="C7240" t="s">
        <v>32</v>
      </c>
      <c r="D7240" t="s">
        <v>158</v>
      </c>
      <c r="E7240" t="s">
        <v>30</v>
      </c>
      <c r="F7240" t="s">
        <v>159</v>
      </c>
      <c r="G7240" s="2">
        <v>-1</v>
      </c>
      <c r="H7240" s="2" t="s">
        <v>259</v>
      </c>
      <c r="I7240" s="67">
        <v>154670.51999999999</v>
      </c>
      <c r="J7240" s="67">
        <v>41.35</v>
      </c>
      <c r="K7240" s="67">
        <v>154670.51999999999</v>
      </c>
      <c r="L7240" s="67">
        <v>19.64</v>
      </c>
      <c r="M7240" s="67">
        <v>154670.51999999999</v>
      </c>
      <c r="N7240" s="67">
        <v>188.12</v>
      </c>
      <c r="P7240" s="67">
        <v>0</v>
      </c>
      <c r="Q7240" s="67">
        <v>0</v>
      </c>
      <c r="R7240" s="2" t="s">
        <v>161</v>
      </c>
      <c r="S7240" s="2" t="s">
        <v>161</v>
      </c>
      <c r="T7240" s="2" t="s">
        <v>161</v>
      </c>
      <c r="U7240" t="s">
        <v>783</v>
      </c>
    </row>
    <row r="7241" spans="3:21" x14ac:dyDescent="0.3">
      <c r="C7241" t="s">
        <v>166</v>
      </c>
      <c r="D7241" t="s">
        <v>158</v>
      </c>
      <c r="E7241" t="s">
        <v>30</v>
      </c>
      <c r="F7241" t="s">
        <v>159</v>
      </c>
      <c r="G7241" s="2">
        <v>7</v>
      </c>
      <c r="H7241" s="2" t="s">
        <v>302</v>
      </c>
      <c r="I7241" s="67">
        <v>112.86</v>
      </c>
      <c r="J7241" s="67">
        <v>0</v>
      </c>
      <c r="K7241" s="67">
        <v>112.86</v>
      </c>
      <c r="L7241" s="67">
        <v>0</v>
      </c>
      <c r="M7241" s="67">
        <v>112.86</v>
      </c>
      <c r="N7241" s="67">
        <v>0</v>
      </c>
      <c r="P7241" s="67">
        <v>0</v>
      </c>
      <c r="Q7241" s="67">
        <v>790.02</v>
      </c>
      <c r="R7241" s="2" t="s">
        <v>161</v>
      </c>
      <c r="S7241" s="2" t="s">
        <v>161</v>
      </c>
      <c r="T7241" s="2" t="s">
        <v>161</v>
      </c>
      <c r="U7241" t="s">
        <v>783</v>
      </c>
    </row>
    <row r="7242" spans="3:21" x14ac:dyDescent="0.3">
      <c r="C7242" t="s">
        <v>166</v>
      </c>
      <c r="D7242" t="s">
        <v>158</v>
      </c>
      <c r="E7242" t="s">
        <v>30</v>
      </c>
      <c r="F7242" t="s">
        <v>159</v>
      </c>
      <c r="G7242" s="2">
        <v>4</v>
      </c>
      <c r="H7242" s="2" t="s">
        <v>381</v>
      </c>
      <c r="I7242" s="67">
        <v>99894.92</v>
      </c>
      <c r="J7242" s="67">
        <v>7.26</v>
      </c>
      <c r="K7242" s="67">
        <v>99894.92</v>
      </c>
      <c r="L7242" s="67">
        <v>3.45</v>
      </c>
      <c r="M7242" s="67">
        <v>99894.92</v>
      </c>
      <c r="N7242" s="67">
        <v>33.03</v>
      </c>
      <c r="P7242" s="67">
        <v>0</v>
      </c>
      <c r="Q7242" s="67">
        <v>399579.68</v>
      </c>
      <c r="R7242" s="2" t="s">
        <v>161</v>
      </c>
      <c r="S7242" s="2" t="s">
        <v>161</v>
      </c>
      <c r="T7242" s="2" t="s">
        <v>161</v>
      </c>
      <c r="U7242" t="s">
        <v>783</v>
      </c>
    </row>
    <row r="7243" spans="3:21" x14ac:dyDescent="0.3">
      <c r="C7243" t="s">
        <v>166</v>
      </c>
      <c r="D7243" t="s">
        <v>158</v>
      </c>
      <c r="E7243" t="s">
        <v>30</v>
      </c>
      <c r="F7243" t="s">
        <v>159</v>
      </c>
      <c r="G7243" s="2">
        <v>4</v>
      </c>
      <c r="H7243" s="2" t="s">
        <v>200</v>
      </c>
      <c r="I7243" s="67">
        <v>163183.96</v>
      </c>
      <c r="J7243" s="67">
        <v>1031.71</v>
      </c>
      <c r="K7243" s="67">
        <v>163183.96</v>
      </c>
      <c r="L7243" s="67">
        <v>895.71</v>
      </c>
      <c r="M7243" s="67">
        <v>163183.96</v>
      </c>
      <c r="N7243" s="67">
        <v>40.93</v>
      </c>
      <c r="P7243" s="67">
        <v>0</v>
      </c>
      <c r="Q7243" s="67">
        <v>652735.84</v>
      </c>
      <c r="R7243" s="2" t="s">
        <v>161</v>
      </c>
      <c r="S7243" s="2" t="s">
        <v>161</v>
      </c>
      <c r="T7243" s="2" t="s">
        <v>165</v>
      </c>
      <c r="U7243" t="s">
        <v>783</v>
      </c>
    </row>
    <row r="7244" spans="3:21" x14ac:dyDescent="0.3">
      <c r="C7244" t="s">
        <v>32</v>
      </c>
      <c r="D7244" t="s">
        <v>158</v>
      </c>
      <c r="E7244" t="s">
        <v>30</v>
      </c>
      <c r="F7244" t="s">
        <v>159</v>
      </c>
      <c r="G7244" s="2">
        <v>3</v>
      </c>
      <c r="H7244" s="2" t="s">
        <v>409</v>
      </c>
      <c r="I7244" s="67">
        <v>18523.21</v>
      </c>
      <c r="J7244" s="67">
        <v>1.86</v>
      </c>
      <c r="K7244" s="67">
        <v>18523.21</v>
      </c>
      <c r="L7244" s="67">
        <v>1.01</v>
      </c>
      <c r="M7244" s="67">
        <v>18523.21</v>
      </c>
      <c r="N7244" s="67">
        <v>16.559999999999999</v>
      </c>
      <c r="P7244" s="67">
        <v>0</v>
      </c>
      <c r="Q7244" s="67">
        <v>55569.63</v>
      </c>
      <c r="R7244" s="2" t="s">
        <v>161</v>
      </c>
      <c r="S7244" s="2" t="s">
        <v>161</v>
      </c>
      <c r="T7244" s="2" t="s">
        <v>161</v>
      </c>
      <c r="U7244" t="s">
        <v>783</v>
      </c>
    </row>
    <row r="7245" spans="3:21" x14ac:dyDescent="0.3">
      <c r="C7245" t="s">
        <v>166</v>
      </c>
      <c r="D7245" t="s">
        <v>158</v>
      </c>
      <c r="E7245" t="s">
        <v>30</v>
      </c>
      <c r="F7245" t="s">
        <v>159</v>
      </c>
      <c r="G7245" s="2">
        <v>1</v>
      </c>
      <c r="H7245" s="2" t="s">
        <v>364</v>
      </c>
      <c r="I7245" s="67">
        <v>2608045.09</v>
      </c>
      <c r="J7245" s="67">
        <v>78.290000000000006</v>
      </c>
      <c r="K7245" s="67">
        <v>2608045.09</v>
      </c>
      <c r="L7245" s="67">
        <v>28.49</v>
      </c>
      <c r="M7245" s="67">
        <v>2608045.09</v>
      </c>
      <c r="N7245" s="67">
        <v>273.63</v>
      </c>
      <c r="P7245" s="67">
        <v>0</v>
      </c>
      <c r="Q7245" s="67">
        <v>2608045.09</v>
      </c>
      <c r="R7245" s="2" t="s">
        <v>161</v>
      </c>
      <c r="S7245" s="2" t="s">
        <v>161</v>
      </c>
      <c r="T7245" s="2" t="s">
        <v>161</v>
      </c>
      <c r="U7245" t="s">
        <v>783</v>
      </c>
    </row>
    <row r="7246" spans="3:21" x14ac:dyDescent="0.3">
      <c r="C7246" t="s">
        <v>31</v>
      </c>
      <c r="D7246" t="s">
        <v>158</v>
      </c>
      <c r="E7246" t="s">
        <v>30</v>
      </c>
      <c r="F7246" t="s">
        <v>159</v>
      </c>
      <c r="G7246" s="2">
        <v>7</v>
      </c>
      <c r="H7246" s="2" t="s">
        <v>305</v>
      </c>
      <c r="I7246" s="67">
        <v>66.66</v>
      </c>
      <c r="J7246" s="67">
        <v>0.01</v>
      </c>
      <c r="K7246" s="67">
        <v>66.66</v>
      </c>
      <c r="L7246" s="67">
        <v>0</v>
      </c>
      <c r="M7246" s="67">
        <v>66.66</v>
      </c>
      <c r="N7246" s="67">
        <v>0.03</v>
      </c>
      <c r="P7246" s="67">
        <v>0</v>
      </c>
      <c r="Q7246" s="67">
        <v>466.62</v>
      </c>
      <c r="R7246" s="2" t="s">
        <v>161</v>
      </c>
      <c r="S7246" s="2" t="s">
        <v>161</v>
      </c>
      <c r="T7246" s="2" t="s">
        <v>161</v>
      </c>
      <c r="U7246" t="s">
        <v>783</v>
      </c>
    </row>
    <row r="7247" spans="3:21" x14ac:dyDescent="0.3">
      <c r="C7247" t="s">
        <v>31</v>
      </c>
      <c r="D7247" t="s">
        <v>158</v>
      </c>
      <c r="E7247" t="s">
        <v>29</v>
      </c>
      <c r="F7247" t="s">
        <v>159</v>
      </c>
      <c r="G7247" s="2">
        <v>11</v>
      </c>
      <c r="H7247" s="2" t="s">
        <v>397</v>
      </c>
      <c r="I7247" s="67">
        <v>-107736.2</v>
      </c>
      <c r="J7247" s="67">
        <v>0</v>
      </c>
      <c r="K7247" s="67">
        <v>-107736.2</v>
      </c>
      <c r="L7247" s="67">
        <v>0</v>
      </c>
      <c r="M7247" s="67">
        <v>-107736.2</v>
      </c>
      <c r="N7247" s="67">
        <v>0</v>
      </c>
      <c r="P7247" s="67">
        <v>0</v>
      </c>
      <c r="Q7247" s="67">
        <v>0</v>
      </c>
      <c r="U7247" t="s">
        <v>783</v>
      </c>
    </row>
    <row r="7248" spans="3:21" x14ac:dyDescent="0.3">
      <c r="C7248" t="s">
        <v>32</v>
      </c>
      <c r="D7248" t="s">
        <v>158</v>
      </c>
      <c r="E7248" t="s">
        <v>29</v>
      </c>
      <c r="F7248" t="s">
        <v>159</v>
      </c>
      <c r="G7248" s="2">
        <v>3</v>
      </c>
      <c r="H7248" s="2" t="s">
        <v>432</v>
      </c>
      <c r="I7248" s="67">
        <v>-11998.11</v>
      </c>
      <c r="J7248" s="67">
        <v>0</v>
      </c>
      <c r="K7248" s="67">
        <v>-11998.11</v>
      </c>
      <c r="L7248" s="67">
        <v>0</v>
      </c>
      <c r="M7248" s="67">
        <v>-11998.11</v>
      </c>
      <c r="N7248" s="67">
        <v>0</v>
      </c>
      <c r="P7248" s="67">
        <v>0</v>
      </c>
      <c r="Q7248" s="67">
        <v>0</v>
      </c>
      <c r="U7248" t="s">
        <v>783</v>
      </c>
    </row>
    <row r="7249" spans="3:21" x14ac:dyDescent="0.3">
      <c r="C7249" t="s">
        <v>32</v>
      </c>
      <c r="D7249" t="s">
        <v>158</v>
      </c>
      <c r="E7249" t="s">
        <v>30</v>
      </c>
      <c r="F7249" t="s">
        <v>159</v>
      </c>
      <c r="G7249" s="2">
        <v>-4</v>
      </c>
      <c r="H7249" s="2" t="s">
        <v>289</v>
      </c>
      <c r="I7249" s="67">
        <v>22759.63</v>
      </c>
      <c r="J7249" s="67">
        <v>1.95</v>
      </c>
      <c r="K7249" s="67">
        <v>22759.63</v>
      </c>
      <c r="L7249" s="67">
        <v>0.71</v>
      </c>
      <c r="M7249" s="67">
        <v>22759.63</v>
      </c>
      <c r="N7249" s="67">
        <v>6.81</v>
      </c>
      <c r="P7249" s="67">
        <v>0</v>
      </c>
      <c r="Q7249" s="67">
        <v>0</v>
      </c>
      <c r="R7249" s="2" t="s">
        <v>161</v>
      </c>
      <c r="S7249" s="2" t="s">
        <v>161</v>
      </c>
      <c r="T7249" s="2" t="s">
        <v>161</v>
      </c>
      <c r="U7249" t="s">
        <v>783</v>
      </c>
    </row>
    <row r="7250" spans="3:21" x14ac:dyDescent="0.3">
      <c r="C7250" t="s">
        <v>31</v>
      </c>
      <c r="D7250" t="s">
        <v>158</v>
      </c>
      <c r="E7250" t="s">
        <v>30</v>
      </c>
      <c r="F7250" t="s">
        <v>159</v>
      </c>
      <c r="G7250" s="2">
        <v>8</v>
      </c>
      <c r="H7250" s="2" t="s">
        <v>234</v>
      </c>
      <c r="I7250" s="67">
        <v>156175.4</v>
      </c>
      <c r="J7250" s="67">
        <v>0.15</v>
      </c>
      <c r="K7250" s="67">
        <v>156175.4</v>
      </c>
      <c r="L7250" s="67">
        <v>7.0000000000000007E-2</v>
      </c>
      <c r="M7250" s="67">
        <v>156175.4</v>
      </c>
      <c r="N7250" s="67">
        <v>0.83</v>
      </c>
      <c r="P7250" s="67">
        <v>0</v>
      </c>
      <c r="Q7250" s="67">
        <v>1249403.2</v>
      </c>
      <c r="R7250" s="2" t="s">
        <v>161</v>
      </c>
      <c r="S7250" s="2" t="s">
        <v>161</v>
      </c>
      <c r="T7250" s="2" t="s">
        <v>161</v>
      </c>
      <c r="U7250" t="s">
        <v>784</v>
      </c>
    </row>
    <row r="7251" spans="3:21" x14ac:dyDescent="0.3">
      <c r="C7251" t="s">
        <v>31</v>
      </c>
      <c r="D7251" t="s">
        <v>158</v>
      </c>
      <c r="E7251" t="s">
        <v>29</v>
      </c>
      <c r="F7251" t="s">
        <v>159</v>
      </c>
      <c r="G7251" s="2">
        <v>7</v>
      </c>
      <c r="H7251" s="2" t="s">
        <v>185</v>
      </c>
      <c r="I7251" s="67">
        <v>-3064.27</v>
      </c>
      <c r="J7251" s="67">
        <v>0</v>
      </c>
      <c r="K7251" s="67">
        <v>-3064.27</v>
      </c>
      <c r="L7251" s="67">
        <v>0</v>
      </c>
      <c r="M7251" s="67">
        <v>-3064.27</v>
      </c>
      <c r="N7251" s="67">
        <v>0</v>
      </c>
      <c r="P7251" s="67">
        <v>0</v>
      </c>
      <c r="Q7251" s="67">
        <v>0</v>
      </c>
      <c r="U7251" t="s">
        <v>783</v>
      </c>
    </row>
    <row r="7252" spans="3:21" x14ac:dyDescent="0.3">
      <c r="C7252" t="s">
        <v>166</v>
      </c>
      <c r="D7252" t="s">
        <v>158</v>
      </c>
      <c r="E7252" t="s">
        <v>29</v>
      </c>
      <c r="F7252" t="s">
        <v>159</v>
      </c>
      <c r="G7252" s="2">
        <v>-1</v>
      </c>
      <c r="H7252" s="2" t="s">
        <v>306</v>
      </c>
      <c r="I7252" s="67">
        <v>-11.8</v>
      </c>
      <c r="J7252" s="67">
        <v>0</v>
      </c>
      <c r="K7252" s="67">
        <v>-11.8</v>
      </c>
      <c r="L7252" s="67">
        <v>0</v>
      </c>
      <c r="M7252" s="67">
        <v>-11.8</v>
      </c>
      <c r="N7252" s="67">
        <v>0</v>
      </c>
      <c r="O7252" s="2">
        <v>0</v>
      </c>
      <c r="P7252" s="67">
        <v>0</v>
      </c>
      <c r="Q7252" s="67">
        <v>0</v>
      </c>
      <c r="U7252" t="s">
        <v>783</v>
      </c>
    </row>
    <row r="7253" spans="3:21" x14ac:dyDescent="0.3">
      <c r="C7253" t="s">
        <v>166</v>
      </c>
      <c r="D7253" t="s">
        <v>158</v>
      </c>
      <c r="E7253" t="s">
        <v>30</v>
      </c>
      <c r="F7253" t="s">
        <v>159</v>
      </c>
      <c r="G7253" s="2">
        <v>3</v>
      </c>
      <c r="H7253" s="2" t="s">
        <v>319</v>
      </c>
      <c r="I7253" s="67">
        <v>139003.98000000001</v>
      </c>
      <c r="J7253" s="67">
        <v>2.62</v>
      </c>
      <c r="K7253" s="67">
        <v>139003.98000000001</v>
      </c>
      <c r="L7253" s="67">
        <v>14.06</v>
      </c>
      <c r="M7253" s="67">
        <v>139003.98000000001</v>
      </c>
      <c r="N7253" s="67">
        <v>49.51</v>
      </c>
      <c r="P7253" s="67">
        <v>0</v>
      </c>
      <c r="Q7253" s="67">
        <v>417011.94000000006</v>
      </c>
      <c r="R7253" s="2" t="s">
        <v>161</v>
      </c>
      <c r="S7253" s="2" t="s">
        <v>161</v>
      </c>
      <c r="T7253" s="2" t="s">
        <v>165</v>
      </c>
      <c r="U7253" t="s">
        <v>783</v>
      </c>
    </row>
    <row r="7254" spans="3:21" x14ac:dyDescent="0.3">
      <c r="C7254" t="s">
        <v>166</v>
      </c>
      <c r="D7254" t="s">
        <v>158</v>
      </c>
      <c r="E7254" t="s">
        <v>30</v>
      </c>
      <c r="F7254" t="s">
        <v>159</v>
      </c>
      <c r="G7254" s="2">
        <v>1</v>
      </c>
      <c r="H7254" s="2" t="s">
        <v>347</v>
      </c>
      <c r="I7254" s="67">
        <v>58062.04</v>
      </c>
      <c r="J7254" s="67">
        <v>1.42</v>
      </c>
      <c r="K7254" s="67">
        <v>58062.04</v>
      </c>
      <c r="L7254" s="67">
        <v>1121.8699999999999</v>
      </c>
      <c r="M7254" s="67">
        <v>58062.04</v>
      </c>
      <c r="N7254" s="67">
        <v>7.95</v>
      </c>
      <c r="P7254" s="67">
        <v>0</v>
      </c>
      <c r="Q7254" s="67">
        <v>58062.04</v>
      </c>
      <c r="R7254" s="2" t="s">
        <v>165</v>
      </c>
      <c r="S7254" s="2" t="s">
        <v>161</v>
      </c>
      <c r="T7254" s="2" t="s">
        <v>165</v>
      </c>
      <c r="U7254" t="s">
        <v>783</v>
      </c>
    </row>
    <row r="7255" spans="3:21" x14ac:dyDescent="0.3">
      <c r="C7255" t="s">
        <v>166</v>
      </c>
      <c r="D7255" t="s">
        <v>158</v>
      </c>
      <c r="E7255" t="s">
        <v>30</v>
      </c>
      <c r="F7255" t="s">
        <v>159</v>
      </c>
      <c r="G7255" s="2">
        <v>5</v>
      </c>
      <c r="H7255" s="2" t="s">
        <v>190</v>
      </c>
      <c r="I7255" s="67">
        <v>169859.76</v>
      </c>
      <c r="J7255" s="67">
        <v>0.1</v>
      </c>
      <c r="K7255" s="67">
        <v>169859.76</v>
      </c>
      <c r="L7255" s="67">
        <v>0.21</v>
      </c>
      <c r="M7255" s="67">
        <v>169859.76</v>
      </c>
      <c r="N7255" s="67">
        <v>0.9</v>
      </c>
      <c r="P7255" s="67">
        <v>0</v>
      </c>
      <c r="Q7255" s="67">
        <v>849298.8</v>
      </c>
      <c r="R7255" s="2" t="s">
        <v>161</v>
      </c>
      <c r="S7255" s="2" t="s">
        <v>161</v>
      </c>
      <c r="T7255" s="2" t="s">
        <v>165</v>
      </c>
      <c r="U7255" t="s">
        <v>784</v>
      </c>
    </row>
    <row r="7256" spans="3:21" x14ac:dyDescent="0.3">
      <c r="C7256" t="s">
        <v>166</v>
      </c>
      <c r="D7256" t="s">
        <v>158</v>
      </c>
      <c r="E7256" t="s">
        <v>29</v>
      </c>
      <c r="F7256" t="s">
        <v>159</v>
      </c>
      <c r="G7256" s="2">
        <v>10</v>
      </c>
      <c r="H7256" s="2" t="s">
        <v>163</v>
      </c>
      <c r="I7256" s="67">
        <v>-111.3</v>
      </c>
      <c r="J7256" s="67">
        <v>0</v>
      </c>
      <c r="K7256" s="67">
        <v>-111.3</v>
      </c>
      <c r="L7256" s="67">
        <v>0</v>
      </c>
      <c r="M7256" s="67">
        <v>-111.3</v>
      </c>
      <c r="N7256" s="67">
        <v>0</v>
      </c>
      <c r="P7256" s="67">
        <v>0</v>
      </c>
      <c r="Q7256" s="67">
        <v>0</v>
      </c>
      <c r="U7256" t="s">
        <v>783</v>
      </c>
    </row>
    <row r="7257" spans="3:21" x14ac:dyDescent="0.3">
      <c r="C7257" t="s">
        <v>166</v>
      </c>
      <c r="D7257" t="s">
        <v>158</v>
      </c>
      <c r="E7257" t="s">
        <v>29</v>
      </c>
      <c r="F7257" t="s">
        <v>159</v>
      </c>
      <c r="G7257" s="2">
        <v>5</v>
      </c>
      <c r="H7257" s="2" t="s">
        <v>355</v>
      </c>
      <c r="I7257" s="67">
        <v>-490.28</v>
      </c>
      <c r="J7257" s="67">
        <v>0</v>
      </c>
      <c r="K7257" s="67">
        <v>-490.28</v>
      </c>
      <c r="L7257" s="67">
        <v>0</v>
      </c>
      <c r="M7257" s="67">
        <v>-490.28</v>
      </c>
      <c r="N7257" s="67">
        <v>0</v>
      </c>
      <c r="P7257" s="67">
        <v>0</v>
      </c>
      <c r="Q7257" s="67">
        <v>0</v>
      </c>
      <c r="U7257" t="s">
        <v>783</v>
      </c>
    </row>
    <row r="7258" spans="3:21" x14ac:dyDescent="0.3">
      <c r="C7258" t="s">
        <v>31</v>
      </c>
      <c r="D7258" t="s">
        <v>158</v>
      </c>
      <c r="E7258" t="s">
        <v>30</v>
      </c>
      <c r="F7258" t="s">
        <v>159</v>
      </c>
      <c r="G7258" s="2">
        <v>3</v>
      </c>
      <c r="H7258" s="2" t="s">
        <v>471</v>
      </c>
      <c r="I7258" s="67">
        <v>194707.1</v>
      </c>
      <c r="J7258" s="67">
        <v>7.64</v>
      </c>
      <c r="K7258" s="67">
        <v>194707.1</v>
      </c>
      <c r="L7258" s="67">
        <v>14.13</v>
      </c>
      <c r="M7258" s="67">
        <v>194707.1</v>
      </c>
      <c r="N7258" s="67">
        <v>97.61</v>
      </c>
      <c r="P7258" s="67">
        <v>0</v>
      </c>
      <c r="Q7258" s="67">
        <v>584121.30000000005</v>
      </c>
      <c r="R7258" s="2" t="s">
        <v>161</v>
      </c>
      <c r="S7258" s="2" t="s">
        <v>161</v>
      </c>
      <c r="T7258" s="2" t="s">
        <v>161</v>
      </c>
      <c r="U7258" t="s">
        <v>783</v>
      </c>
    </row>
    <row r="7259" spans="3:21" x14ac:dyDescent="0.3">
      <c r="C7259" t="s">
        <v>166</v>
      </c>
      <c r="D7259" t="s">
        <v>158</v>
      </c>
      <c r="E7259" t="s">
        <v>29</v>
      </c>
      <c r="F7259" t="s">
        <v>159</v>
      </c>
      <c r="G7259" s="2">
        <v>-1</v>
      </c>
      <c r="H7259" s="2" t="s">
        <v>223</v>
      </c>
      <c r="I7259" s="67">
        <v>-1509.73</v>
      </c>
      <c r="J7259" s="67">
        <v>0</v>
      </c>
      <c r="K7259" s="67">
        <v>-1509.73</v>
      </c>
      <c r="L7259" s="67">
        <v>0</v>
      </c>
      <c r="M7259" s="67">
        <v>-1509.73</v>
      </c>
      <c r="N7259" s="67">
        <v>0</v>
      </c>
      <c r="P7259" s="67">
        <v>0</v>
      </c>
      <c r="Q7259" s="67">
        <v>0</v>
      </c>
      <c r="U7259" t="s">
        <v>783</v>
      </c>
    </row>
    <row r="7260" spans="3:21" x14ac:dyDescent="0.3">
      <c r="C7260" t="s">
        <v>32</v>
      </c>
      <c r="D7260" t="s">
        <v>158</v>
      </c>
      <c r="E7260" t="s">
        <v>30</v>
      </c>
      <c r="F7260" t="s">
        <v>159</v>
      </c>
      <c r="G7260" s="2">
        <v>2</v>
      </c>
      <c r="H7260" s="2" t="s">
        <v>401</v>
      </c>
      <c r="I7260" s="67">
        <v>2888.89</v>
      </c>
      <c r="J7260" s="67">
        <v>0</v>
      </c>
      <c r="K7260" s="67">
        <v>2888.89</v>
      </c>
      <c r="L7260" s="67">
        <v>0</v>
      </c>
      <c r="M7260" s="67">
        <v>2888.89</v>
      </c>
      <c r="N7260" s="67">
        <v>0</v>
      </c>
      <c r="P7260" s="67">
        <v>0</v>
      </c>
      <c r="Q7260" s="67">
        <v>5777.78</v>
      </c>
      <c r="R7260" s="2" t="s">
        <v>161</v>
      </c>
      <c r="S7260" s="2" t="s">
        <v>161</v>
      </c>
      <c r="T7260" s="2" t="s">
        <v>161</v>
      </c>
      <c r="U7260" t="s">
        <v>783</v>
      </c>
    </row>
    <row r="7261" spans="3:21" x14ac:dyDescent="0.3">
      <c r="C7261" t="s">
        <v>31</v>
      </c>
      <c r="D7261" t="s">
        <v>158</v>
      </c>
      <c r="E7261" t="s">
        <v>30</v>
      </c>
      <c r="F7261" t="s">
        <v>159</v>
      </c>
      <c r="G7261" s="2">
        <v>7</v>
      </c>
      <c r="H7261" s="2" t="s">
        <v>475</v>
      </c>
      <c r="I7261" s="67">
        <v>35.6</v>
      </c>
      <c r="J7261" s="67">
        <v>0</v>
      </c>
      <c r="K7261" s="67">
        <v>35.6</v>
      </c>
      <c r="L7261" s="67">
        <v>0</v>
      </c>
      <c r="M7261" s="67">
        <v>35.6</v>
      </c>
      <c r="N7261" s="67">
        <v>0.01</v>
      </c>
      <c r="P7261" s="67">
        <v>0</v>
      </c>
      <c r="Q7261" s="67">
        <v>249.20000000000002</v>
      </c>
      <c r="R7261" s="2" t="s">
        <v>161</v>
      </c>
      <c r="S7261" s="2" t="s">
        <v>161</v>
      </c>
      <c r="T7261" s="2" t="s">
        <v>161</v>
      </c>
      <c r="U7261" t="s">
        <v>783</v>
      </c>
    </row>
    <row r="7262" spans="3:21" x14ac:dyDescent="0.3">
      <c r="C7262" t="s">
        <v>32</v>
      </c>
      <c r="D7262" t="s">
        <v>158</v>
      </c>
      <c r="E7262" t="s">
        <v>30</v>
      </c>
      <c r="F7262" t="s">
        <v>159</v>
      </c>
      <c r="G7262" s="2">
        <v>-4</v>
      </c>
      <c r="H7262" s="2" t="s">
        <v>476</v>
      </c>
      <c r="I7262" s="67">
        <v>32637.97</v>
      </c>
      <c r="J7262" s="67">
        <v>0.09</v>
      </c>
      <c r="K7262" s="67">
        <v>32637.97</v>
      </c>
      <c r="L7262" s="67">
        <v>0.04</v>
      </c>
      <c r="M7262" s="67">
        <v>32637.97</v>
      </c>
      <c r="N7262" s="67">
        <v>0.52</v>
      </c>
      <c r="P7262" s="67">
        <v>0</v>
      </c>
      <c r="Q7262" s="67">
        <v>0</v>
      </c>
      <c r="R7262" s="2" t="s">
        <v>161</v>
      </c>
      <c r="S7262" s="2" t="s">
        <v>161</v>
      </c>
      <c r="T7262" s="2" t="s">
        <v>161</v>
      </c>
      <c r="U7262" t="s">
        <v>783</v>
      </c>
    </row>
    <row r="7263" spans="3:21" x14ac:dyDescent="0.3">
      <c r="C7263" t="s">
        <v>166</v>
      </c>
      <c r="D7263" t="s">
        <v>158</v>
      </c>
      <c r="E7263" t="s">
        <v>30</v>
      </c>
      <c r="F7263" t="s">
        <v>159</v>
      </c>
      <c r="G7263" s="2">
        <v>0</v>
      </c>
      <c r="H7263" s="2" t="s">
        <v>493</v>
      </c>
      <c r="I7263" s="67">
        <v>6940.27</v>
      </c>
      <c r="J7263" s="67">
        <v>443.43</v>
      </c>
      <c r="K7263" s="67">
        <v>6940.27</v>
      </c>
      <c r="L7263" s="67">
        <v>0.19</v>
      </c>
      <c r="M7263" s="67">
        <v>6940.27</v>
      </c>
      <c r="N7263" s="67">
        <v>1.79</v>
      </c>
      <c r="P7263" s="67">
        <v>0</v>
      </c>
      <c r="Q7263" s="67">
        <v>0</v>
      </c>
      <c r="R7263" s="2" t="s">
        <v>161</v>
      </c>
      <c r="S7263" s="2" t="s">
        <v>165</v>
      </c>
      <c r="T7263" s="2" t="s">
        <v>165</v>
      </c>
      <c r="U7263" t="s">
        <v>783</v>
      </c>
    </row>
    <row r="7264" spans="3:21" x14ac:dyDescent="0.3">
      <c r="C7264" t="s">
        <v>166</v>
      </c>
      <c r="D7264" t="s">
        <v>158</v>
      </c>
      <c r="E7264" t="s">
        <v>29</v>
      </c>
      <c r="F7264" t="s">
        <v>159</v>
      </c>
      <c r="G7264" s="2">
        <v>6</v>
      </c>
      <c r="H7264" s="2" t="s">
        <v>173</v>
      </c>
      <c r="I7264" s="67">
        <v>-4642.21</v>
      </c>
      <c r="J7264" s="67">
        <v>0</v>
      </c>
      <c r="K7264" s="67">
        <v>-4642.21</v>
      </c>
      <c r="L7264" s="67">
        <v>0</v>
      </c>
      <c r="M7264" s="67">
        <v>-4642.21</v>
      </c>
      <c r="N7264" s="67">
        <v>0</v>
      </c>
      <c r="P7264" s="67">
        <v>0</v>
      </c>
      <c r="Q7264" s="67">
        <v>0</v>
      </c>
      <c r="U7264" t="s">
        <v>783</v>
      </c>
    </row>
    <row r="7265" spans="3:21" x14ac:dyDescent="0.3">
      <c r="C7265" t="s">
        <v>166</v>
      </c>
      <c r="D7265" t="s">
        <v>158</v>
      </c>
      <c r="E7265" t="s">
        <v>30</v>
      </c>
      <c r="F7265" t="s">
        <v>159</v>
      </c>
      <c r="G7265" s="2">
        <v>2</v>
      </c>
      <c r="H7265" s="2" t="s">
        <v>439</v>
      </c>
      <c r="I7265" s="67">
        <v>622632.95999999996</v>
      </c>
      <c r="J7265" s="67">
        <v>74.989999999999995</v>
      </c>
      <c r="K7265" s="67">
        <v>622632.95999999996</v>
      </c>
      <c r="L7265" s="67">
        <v>12.54</v>
      </c>
      <c r="M7265" s="67">
        <v>622632.95999999996</v>
      </c>
      <c r="N7265" s="67">
        <v>137.22</v>
      </c>
      <c r="P7265" s="67">
        <v>0</v>
      </c>
      <c r="Q7265" s="67">
        <v>1245265.9199999999</v>
      </c>
      <c r="R7265" s="2" t="s">
        <v>161</v>
      </c>
      <c r="S7265" s="2" t="s">
        <v>161</v>
      </c>
      <c r="T7265" s="2" t="s">
        <v>161</v>
      </c>
      <c r="U7265" t="s">
        <v>783</v>
      </c>
    </row>
    <row r="7266" spans="3:21" x14ac:dyDescent="0.3">
      <c r="C7266" t="s">
        <v>166</v>
      </c>
      <c r="D7266" t="s">
        <v>158</v>
      </c>
      <c r="E7266" t="s">
        <v>30</v>
      </c>
      <c r="F7266" t="s">
        <v>159</v>
      </c>
      <c r="G7266" s="2">
        <v>2</v>
      </c>
      <c r="H7266" s="2" t="s">
        <v>288</v>
      </c>
      <c r="I7266" s="67">
        <v>100484.67</v>
      </c>
      <c r="J7266" s="67">
        <v>2.42</v>
      </c>
      <c r="K7266" s="67">
        <v>100484.67</v>
      </c>
      <c r="L7266" s="67">
        <v>1898.16</v>
      </c>
      <c r="M7266" s="67">
        <v>100484.67</v>
      </c>
      <c r="N7266" s="67">
        <v>13.58</v>
      </c>
      <c r="P7266" s="67">
        <v>0</v>
      </c>
      <c r="Q7266" s="67">
        <v>200969.34</v>
      </c>
      <c r="R7266" s="2" t="s">
        <v>165</v>
      </c>
      <c r="S7266" s="2" t="s">
        <v>161</v>
      </c>
      <c r="T7266" s="2" t="s">
        <v>165</v>
      </c>
      <c r="U7266" t="s">
        <v>783</v>
      </c>
    </row>
    <row r="7267" spans="3:21" x14ac:dyDescent="0.3">
      <c r="C7267" t="s">
        <v>32</v>
      </c>
      <c r="D7267" t="s">
        <v>158</v>
      </c>
      <c r="E7267" t="s">
        <v>29</v>
      </c>
      <c r="F7267" t="s">
        <v>159</v>
      </c>
      <c r="G7267" s="2">
        <v>3</v>
      </c>
      <c r="H7267" s="2" t="s">
        <v>244</v>
      </c>
      <c r="I7267" s="67">
        <v>-52052.3</v>
      </c>
      <c r="J7267" s="67">
        <v>0</v>
      </c>
      <c r="K7267" s="67">
        <v>-52052.3</v>
      </c>
      <c r="L7267" s="67">
        <v>0</v>
      </c>
      <c r="M7267" s="67">
        <v>-52052.3</v>
      </c>
      <c r="N7267" s="67">
        <v>0</v>
      </c>
      <c r="P7267" s="67">
        <v>0</v>
      </c>
      <c r="Q7267" s="67">
        <v>0</v>
      </c>
      <c r="U7267" t="s">
        <v>783</v>
      </c>
    </row>
    <row r="7268" spans="3:21" x14ac:dyDescent="0.3">
      <c r="C7268" t="s">
        <v>166</v>
      </c>
      <c r="D7268" t="s">
        <v>158</v>
      </c>
      <c r="E7268" t="s">
        <v>30</v>
      </c>
      <c r="F7268" t="s">
        <v>159</v>
      </c>
      <c r="G7268" s="2">
        <v>5</v>
      </c>
      <c r="H7268" s="2" t="s">
        <v>311</v>
      </c>
      <c r="I7268" s="67">
        <v>102135.05</v>
      </c>
      <c r="J7268" s="67">
        <v>10.27</v>
      </c>
      <c r="K7268" s="67">
        <v>102135.05</v>
      </c>
      <c r="L7268" s="67">
        <v>9.2899999999999991</v>
      </c>
      <c r="M7268" s="67">
        <v>102135.05</v>
      </c>
      <c r="N7268" s="67">
        <v>48.02</v>
      </c>
      <c r="P7268" s="67">
        <v>0</v>
      </c>
      <c r="Q7268" s="67">
        <v>510675.25</v>
      </c>
      <c r="R7268" s="2" t="s">
        <v>161</v>
      </c>
      <c r="S7268" s="2" t="s">
        <v>161</v>
      </c>
      <c r="T7268" s="2" t="s">
        <v>161</v>
      </c>
      <c r="U7268" t="s">
        <v>783</v>
      </c>
    </row>
    <row r="7269" spans="3:21" x14ac:dyDescent="0.3">
      <c r="C7269" t="s">
        <v>166</v>
      </c>
      <c r="D7269" t="s">
        <v>158</v>
      </c>
      <c r="E7269" t="s">
        <v>30</v>
      </c>
      <c r="F7269" t="s">
        <v>159</v>
      </c>
      <c r="G7269" s="2">
        <v>0</v>
      </c>
      <c r="H7269" s="2" t="s">
        <v>448</v>
      </c>
      <c r="I7269" s="67">
        <v>1321.62</v>
      </c>
      <c r="J7269" s="67">
        <v>297.23</v>
      </c>
      <c r="K7269" s="67">
        <v>1321.62</v>
      </c>
      <c r="L7269" s="67">
        <v>0.06</v>
      </c>
      <c r="M7269" s="67">
        <v>1321.62</v>
      </c>
      <c r="N7269" s="67">
        <v>0.8</v>
      </c>
      <c r="P7269" s="67">
        <v>0</v>
      </c>
      <c r="Q7269" s="67">
        <v>0</v>
      </c>
      <c r="R7269" s="2" t="s">
        <v>161</v>
      </c>
      <c r="S7269" s="2" t="s">
        <v>165</v>
      </c>
      <c r="T7269" s="2" t="s">
        <v>165</v>
      </c>
      <c r="U7269" t="s">
        <v>783</v>
      </c>
    </row>
    <row r="7270" spans="3:21" x14ac:dyDescent="0.3">
      <c r="C7270" t="s">
        <v>31</v>
      </c>
      <c r="D7270" t="s">
        <v>158</v>
      </c>
      <c r="E7270" t="s">
        <v>29</v>
      </c>
      <c r="F7270" t="s">
        <v>159</v>
      </c>
      <c r="G7270" s="2">
        <v>3</v>
      </c>
      <c r="H7270" s="2" t="s">
        <v>217</v>
      </c>
      <c r="I7270" s="67">
        <v>-26717.83</v>
      </c>
      <c r="J7270" s="67">
        <v>0</v>
      </c>
      <c r="K7270" s="67">
        <v>-26717.83</v>
      </c>
      <c r="L7270" s="67">
        <v>0</v>
      </c>
      <c r="M7270" s="67">
        <v>-26717.83</v>
      </c>
      <c r="N7270" s="67">
        <v>0</v>
      </c>
      <c r="P7270" s="67">
        <v>0</v>
      </c>
      <c r="Q7270" s="67">
        <v>0</v>
      </c>
      <c r="U7270" t="s">
        <v>783</v>
      </c>
    </row>
    <row r="7271" spans="3:21" x14ac:dyDescent="0.3">
      <c r="C7271" t="s">
        <v>166</v>
      </c>
      <c r="D7271" t="s">
        <v>158</v>
      </c>
      <c r="E7271" t="s">
        <v>30</v>
      </c>
      <c r="F7271" t="s">
        <v>159</v>
      </c>
      <c r="G7271" s="2">
        <v>3</v>
      </c>
      <c r="H7271" s="2" t="s">
        <v>604</v>
      </c>
      <c r="I7271" s="67">
        <v>10830.55</v>
      </c>
      <c r="J7271" s="67">
        <v>268.22000000000003</v>
      </c>
      <c r="K7271" s="67">
        <v>10830.55</v>
      </c>
      <c r="L7271" s="67">
        <v>227.84</v>
      </c>
      <c r="M7271" s="67">
        <v>10830.55</v>
      </c>
      <c r="N7271" s="67">
        <v>0</v>
      </c>
      <c r="P7271" s="67">
        <v>0</v>
      </c>
      <c r="Q7271" s="67">
        <v>32491.649999999998</v>
      </c>
      <c r="R7271" s="2" t="s">
        <v>161</v>
      </c>
      <c r="S7271" s="2" t="s">
        <v>161</v>
      </c>
      <c r="T7271" s="2" t="s">
        <v>165</v>
      </c>
      <c r="U7271" t="s">
        <v>783</v>
      </c>
    </row>
    <row r="7272" spans="3:21" x14ac:dyDescent="0.3">
      <c r="C7272" t="s">
        <v>31</v>
      </c>
      <c r="D7272" t="s">
        <v>158</v>
      </c>
      <c r="E7272" t="s">
        <v>30</v>
      </c>
      <c r="F7272" t="s">
        <v>159</v>
      </c>
      <c r="G7272" s="2">
        <v>-1</v>
      </c>
      <c r="H7272" s="2" t="s">
        <v>232</v>
      </c>
      <c r="I7272" s="67">
        <v>854805.8</v>
      </c>
      <c r="J7272" s="67">
        <v>98.01</v>
      </c>
      <c r="K7272" s="67">
        <v>854805.8</v>
      </c>
      <c r="L7272" s="67">
        <v>46.55</v>
      </c>
      <c r="M7272" s="67">
        <v>854805.8</v>
      </c>
      <c r="N7272" s="67">
        <v>445.84</v>
      </c>
      <c r="P7272" s="67">
        <v>0</v>
      </c>
      <c r="Q7272" s="67">
        <v>0</v>
      </c>
      <c r="R7272" s="2" t="s">
        <v>161</v>
      </c>
      <c r="S7272" s="2" t="s">
        <v>161</v>
      </c>
      <c r="T7272" s="2" t="s">
        <v>161</v>
      </c>
      <c r="U7272" t="s">
        <v>783</v>
      </c>
    </row>
    <row r="7273" spans="3:21" x14ac:dyDescent="0.3">
      <c r="C7273" t="s">
        <v>166</v>
      </c>
      <c r="D7273" t="s">
        <v>158</v>
      </c>
      <c r="E7273" t="s">
        <v>30</v>
      </c>
      <c r="F7273" t="s">
        <v>159</v>
      </c>
      <c r="G7273" s="2">
        <v>6</v>
      </c>
      <c r="H7273" s="2" t="s">
        <v>243</v>
      </c>
      <c r="I7273" s="67">
        <v>104068.55</v>
      </c>
      <c r="J7273" s="67">
        <v>181.3</v>
      </c>
      <c r="K7273" s="67">
        <v>104068.55</v>
      </c>
      <c r="L7273" s="67">
        <v>36.69</v>
      </c>
      <c r="M7273" s="67">
        <v>104068.55</v>
      </c>
      <c r="N7273" s="67">
        <v>290.76</v>
      </c>
      <c r="P7273" s="67">
        <v>0</v>
      </c>
      <c r="Q7273" s="67">
        <v>624411.30000000005</v>
      </c>
      <c r="R7273" s="2" t="s">
        <v>161</v>
      </c>
      <c r="S7273" s="2" t="s">
        <v>161</v>
      </c>
      <c r="T7273" s="2" t="s">
        <v>161</v>
      </c>
      <c r="U7273" t="s">
        <v>783</v>
      </c>
    </row>
    <row r="7274" spans="3:21" x14ac:dyDescent="0.3">
      <c r="C7274" t="s">
        <v>166</v>
      </c>
      <c r="D7274" t="s">
        <v>158</v>
      </c>
      <c r="E7274" t="s">
        <v>30</v>
      </c>
      <c r="F7274" t="s">
        <v>159</v>
      </c>
      <c r="G7274" s="2">
        <v>4</v>
      </c>
      <c r="H7274" s="2" t="s">
        <v>565</v>
      </c>
      <c r="I7274" s="67">
        <v>9523.5300000000007</v>
      </c>
      <c r="J7274" s="67">
        <v>1121.58</v>
      </c>
      <c r="K7274" s="67">
        <v>9523.5300000000007</v>
      </c>
      <c r="L7274" s="67">
        <v>0.22</v>
      </c>
      <c r="M7274" s="67">
        <v>9523.5300000000007</v>
      </c>
      <c r="N7274" s="67">
        <v>2.42</v>
      </c>
      <c r="P7274" s="67">
        <v>0</v>
      </c>
      <c r="Q7274" s="67">
        <v>38094.120000000003</v>
      </c>
      <c r="R7274" s="2" t="s">
        <v>161</v>
      </c>
      <c r="S7274" s="2" t="s">
        <v>165</v>
      </c>
      <c r="T7274" s="2" t="s">
        <v>165</v>
      </c>
      <c r="U7274" t="s">
        <v>783</v>
      </c>
    </row>
    <row r="7275" spans="3:21" x14ac:dyDescent="0.3">
      <c r="C7275" t="s">
        <v>32</v>
      </c>
      <c r="D7275" t="s">
        <v>158</v>
      </c>
      <c r="E7275" t="s">
        <v>30</v>
      </c>
      <c r="F7275" t="s">
        <v>159</v>
      </c>
      <c r="G7275" s="2">
        <v>-4</v>
      </c>
      <c r="H7275" s="2" t="s">
        <v>449</v>
      </c>
      <c r="I7275" s="67">
        <v>423</v>
      </c>
      <c r="J7275" s="67">
        <v>0.01</v>
      </c>
      <c r="K7275" s="67">
        <v>423</v>
      </c>
      <c r="L7275" s="67">
        <v>0.01</v>
      </c>
      <c r="M7275" s="67">
        <v>423</v>
      </c>
      <c r="N7275" s="67">
        <v>0.05</v>
      </c>
      <c r="P7275" s="67">
        <v>0</v>
      </c>
      <c r="Q7275" s="67">
        <v>0</v>
      </c>
      <c r="R7275" s="2" t="s">
        <v>161</v>
      </c>
      <c r="S7275" s="2" t="s">
        <v>161</v>
      </c>
      <c r="T7275" s="2" t="s">
        <v>161</v>
      </c>
      <c r="U7275" t="s">
        <v>783</v>
      </c>
    </row>
    <row r="7276" spans="3:21" x14ac:dyDescent="0.3">
      <c r="C7276" t="s">
        <v>31</v>
      </c>
      <c r="D7276" t="s">
        <v>158</v>
      </c>
      <c r="E7276" t="s">
        <v>29</v>
      </c>
      <c r="F7276" t="s">
        <v>159</v>
      </c>
      <c r="G7276" s="2">
        <v>-1</v>
      </c>
      <c r="H7276" s="2" t="s">
        <v>370</v>
      </c>
      <c r="I7276" s="67">
        <v>-308.2</v>
      </c>
      <c r="J7276" s="67">
        <v>0</v>
      </c>
      <c r="K7276" s="67">
        <v>-308.2</v>
      </c>
      <c r="L7276" s="67">
        <v>0</v>
      </c>
      <c r="M7276" s="67">
        <v>-308.2</v>
      </c>
      <c r="N7276" s="67">
        <v>0</v>
      </c>
      <c r="P7276" s="67">
        <v>0</v>
      </c>
      <c r="Q7276" s="67">
        <v>0</v>
      </c>
      <c r="U7276" t="s">
        <v>783</v>
      </c>
    </row>
    <row r="7277" spans="3:21" x14ac:dyDescent="0.3">
      <c r="C7277" t="s">
        <v>166</v>
      </c>
      <c r="D7277" t="s">
        <v>158</v>
      </c>
      <c r="E7277" t="s">
        <v>30</v>
      </c>
      <c r="F7277" t="s">
        <v>159</v>
      </c>
      <c r="G7277" s="2">
        <v>2</v>
      </c>
      <c r="H7277" s="2" t="s">
        <v>379</v>
      </c>
      <c r="I7277" s="67">
        <v>9367.91</v>
      </c>
      <c r="J7277" s="67">
        <v>1294.94</v>
      </c>
      <c r="K7277" s="67">
        <v>9367.91</v>
      </c>
      <c r="L7277" s="67">
        <v>0.08</v>
      </c>
      <c r="M7277" s="67">
        <v>9367.91</v>
      </c>
      <c r="N7277" s="67">
        <v>0.88</v>
      </c>
      <c r="P7277" s="67">
        <v>0</v>
      </c>
      <c r="Q7277" s="67">
        <v>18735.82</v>
      </c>
      <c r="R7277" s="2" t="s">
        <v>161</v>
      </c>
      <c r="S7277" s="2" t="s">
        <v>165</v>
      </c>
      <c r="T7277" s="2" t="s">
        <v>165</v>
      </c>
      <c r="U7277" t="s">
        <v>783</v>
      </c>
    </row>
    <row r="7278" spans="3:21" x14ac:dyDescent="0.3">
      <c r="C7278" t="s">
        <v>166</v>
      </c>
      <c r="D7278" t="s">
        <v>158</v>
      </c>
      <c r="E7278" t="s">
        <v>30</v>
      </c>
      <c r="F7278" t="s">
        <v>159</v>
      </c>
      <c r="G7278" s="2">
        <v>5</v>
      </c>
      <c r="H7278" s="2" t="s">
        <v>239</v>
      </c>
      <c r="I7278" s="67">
        <v>98519.46</v>
      </c>
      <c r="J7278" s="67">
        <v>5815.75</v>
      </c>
      <c r="K7278" s="67">
        <v>98519.46</v>
      </c>
      <c r="L7278" s="67">
        <v>4.93</v>
      </c>
      <c r="M7278" s="67">
        <v>98519.46</v>
      </c>
      <c r="N7278" s="67">
        <v>47.2</v>
      </c>
      <c r="P7278" s="67">
        <v>0</v>
      </c>
      <c r="Q7278" s="67">
        <v>492597.30000000005</v>
      </c>
      <c r="R7278" s="2" t="s">
        <v>161</v>
      </c>
      <c r="S7278" s="2" t="s">
        <v>165</v>
      </c>
      <c r="T7278" s="2" t="s">
        <v>165</v>
      </c>
      <c r="U7278" t="s">
        <v>783</v>
      </c>
    </row>
    <row r="7279" spans="3:21" x14ac:dyDescent="0.3">
      <c r="C7279" t="s">
        <v>32</v>
      </c>
      <c r="D7279" t="s">
        <v>158</v>
      </c>
      <c r="E7279" t="s">
        <v>29</v>
      </c>
      <c r="F7279" t="s">
        <v>159</v>
      </c>
      <c r="G7279" s="2">
        <v>2</v>
      </c>
      <c r="H7279" s="2" t="s">
        <v>297</v>
      </c>
      <c r="I7279" s="67">
        <v>-26587.82</v>
      </c>
      <c r="J7279" s="67">
        <v>0</v>
      </c>
      <c r="K7279" s="67">
        <v>-26587.82</v>
      </c>
      <c r="L7279" s="67">
        <v>0</v>
      </c>
      <c r="M7279" s="67">
        <v>-26587.82</v>
      </c>
      <c r="N7279" s="67">
        <v>0</v>
      </c>
      <c r="P7279" s="67">
        <v>0</v>
      </c>
      <c r="Q7279" s="67">
        <v>0</v>
      </c>
      <c r="U7279" t="s">
        <v>783</v>
      </c>
    </row>
    <row r="7280" spans="3:21" x14ac:dyDescent="0.3">
      <c r="C7280" t="s">
        <v>166</v>
      </c>
      <c r="D7280" t="s">
        <v>158</v>
      </c>
      <c r="E7280" t="s">
        <v>29</v>
      </c>
      <c r="F7280" t="s">
        <v>159</v>
      </c>
      <c r="G7280" s="2">
        <v>-1</v>
      </c>
      <c r="H7280" s="2" t="s">
        <v>326</v>
      </c>
      <c r="I7280" s="67">
        <v>-2638.47</v>
      </c>
      <c r="J7280" s="67">
        <v>0</v>
      </c>
      <c r="K7280" s="67">
        <v>-2638.47</v>
      </c>
      <c r="L7280" s="67">
        <v>0</v>
      </c>
      <c r="M7280" s="67">
        <v>-2638.47</v>
      </c>
      <c r="N7280" s="67">
        <v>0</v>
      </c>
      <c r="P7280" s="67">
        <v>0</v>
      </c>
      <c r="Q7280" s="67">
        <v>0</v>
      </c>
      <c r="U7280" t="s">
        <v>783</v>
      </c>
    </row>
    <row r="7281" spans="3:21" x14ac:dyDescent="0.3">
      <c r="C7281" t="s">
        <v>166</v>
      </c>
      <c r="D7281" t="s">
        <v>158</v>
      </c>
      <c r="E7281" t="s">
        <v>30</v>
      </c>
      <c r="F7281" t="s">
        <v>159</v>
      </c>
      <c r="G7281" s="2">
        <v>2</v>
      </c>
      <c r="H7281" s="2" t="s">
        <v>479</v>
      </c>
      <c r="I7281" s="67">
        <v>1650576.01</v>
      </c>
      <c r="J7281" s="67">
        <v>60.43</v>
      </c>
      <c r="K7281" s="67">
        <v>1650576.01</v>
      </c>
      <c r="L7281" s="67">
        <v>27.15</v>
      </c>
      <c r="M7281" s="67">
        <v>1650576.01</v>
      </c>
      <c r="N7281" s="67">
        <v>338.5</v>
      </c>
      <c r="P7281" s="67">
        <v>0</v>
      </c>
      <c r="Q7281" s="67">
        <v>3301152.02</v>
      </c>
      <c r="R7281" s="2" t="s">
        <v>161</v>
      </c>
      <c r="S7281" s="2" t="s">
        <v>161</v>
      </c>
      <c r="T7281" s="2" t="s">
        <v>161</v>
      </c>
      <c r="U7281" t="s">
        <v>783</v>
      </c>
    </row>
    <row r="7282" spans="3:21" x14ac:dyDescent="0.3">
      <c r="C7282" t="s">
        <v>31</v>
      </c>
      <c r="D7282" t="s">
        <v>158</v>
      </c>
      <c r="E7282" t="s">
        <v>30</v>
      </c>
      <c r="F7282" t="s">
        <v>159</v>
      </c>
      <c r="G7282" s="2">
        <v>5</v>
      </c>
      <c r="H7282" s="2" t="s">
        <v>212</v>
      </c>
      <c r="I7282" s="67">
        <v>39648.81</v>
      </c>
      <c r="J7282" s="67">
        <v>1.22</v>
      </c>
      <c r="K7282" s="67">
        <v>39648.81</v>
      </c>
      <c r="L7282" s="67">
        <v>931.8</v>
      </c>
      <c r="M7282" s="67">
        <v>39648.81</v>
      </c>
      <c r="N7282" s="67">
        <v>2.23</v>
      </c>
      <c r="P7282" s="67">
        <v>0</v>
      </c>
      <c r="Q7282" s="67">
        <v>198244.05</v>
      </c>
      <c r="R7282" s="2" t="s">
        <v>165</v>
      </c>
      <c r="S7282" s="2" t="s">
        <v>161</v>
      </c>
      <c r="T7282" s="2" t="s">
        <v>165</v>
      </c>
      <c r="U7282" t="s">
        <v>783</v>
      </c>
    </row>
    <row r="7283" spans="3:21" x14ac:dyDescent="0.3">
      <c r="C7283" t="s">
        <v>166</v>
      </c>
      <c r="D7283" t="s">
        <v>158</v>
      </c>
      <c r="E7283" t="s">
        <v>30</v>
      </c>
      <c r="F7283" t="s">
        <v>159</v>
      </c>
      <c r="G7283" s="2">
        <v>4</v>
      </c>
      <c r="H7283" s="2" t="s">
        <v>655</v>
      </c>
      <c r="I7283" s="67">
        <v>1313305.8500000001</v>
      </c>
      <c r="J7283" s="67">
        <v>30.99</v>
      </c>
      <c r="K7283" s="67">
        <v>1313305.8500000001</v>
      </c>
      <c r="L7283" s="67">
        <v>57.3</v>
      </c>
      <c r="M7283" s="67">
        <v>1313305.8500000001</v>
      </c>
      <c r="N7283" s="67">
        <v>395.97</v>
      </c>
      <c r="P7283" s="67">
        <v>0</v>
      </c>
      <c r="Q7283" s="67">
        <v>5253223.4000000004</v>
      </c>
      <c r="R7283" s="2" t="s">
        <v>161</v>
      </c>
      <c r="S7283" s="2" t="s">
        <v>161</v>
      </c>
      <c r="T7283" s="2" t="s">
        <v>161</v>
      </c>
      <c r="U7283" t="s">
        <v>783</v>
      </c>
    </row>
    <row r="7284" spans="3:21" x14ac:dyDescent="0.3">
      <c r="C7284" t="s">
        <v>31</v>
      </c>
      <c r="D7284" t="s">
        <v>158</v>
      </c>
      <c r="E7284" t="s">
        <v>30</v>
      </c>
      <c r="F7284" t="s">
        <v>159</v>
      </c>
      <c r="G7284" s="2">
        <v>6</v>
      </c>
      <c r="H7284" s="2" t="s">
        <v>229</v>
      </c>
      <c r="I7284" s="67">
        <v>938.98</v>
      </c>
      <c r="J7284" s="67">
        <v>2.08</v>
      </c>
      <c r="K7284" s="67">
        <v>938.98</v>
      </c>
      <c r="L7284" s="67">
        <v>0.16</v>
      </c>
      <c r="M7284" s="67">
        <v>938.98</v>
      </c>
      <c r="N7284" s="67">
        <v>0.84</v>
      </c>
      <c r="P7284" s="67">
        <v>0</v>
      </c>
      <c r="Q7284" s="67">
        <v>5633.88</v>
      </c>
      <c r="R7284" s="2" t="s">
        <v>161</v>
      </c>
      <c r="S7284" s="2" t="s">
        <v>161</v>
      </c>
      <c r="T7284" s="2" t="s">
        <v>161</v>
      </c>
      <c r="U7284" t="s">
        <v>783</v>
      </c>
    </row>
    <row r="7285" spans="3:21" x14ac:dyDescent="0.3">
      <c r="C7285" t="s">
        <v>166</v>
      </c>
      <c r="D7285" t="s">
        <v>158</v>
      </c>
      <c r="E7285" t="s">
        <v>29</v>
      </c>
      <c r="F7285" t="s">
        <v>159</v>
      </c>
      <c r="G7285" s="2">
        <v>-4</v>
      </c>
      <c r="H7285" s="2" t="s">
        <v>599</v>
      </c>
      <c r="I7285" s="67">
        <v>-0.09</v>
      </c>
      <c r="J7285" s="67">
        <v>0</v>
      </c>
      <c r="K7285" s="67">
        <v>-0.09</v>
      </c>
      <c r="L7285" s="67">
        <v>0</v>
      </c>
      <c r="M7285" s="67">
        <v>-0.09</v>
      </c>
      <c r="N7285" s="67">
        <v>0</v>
      </c>
      <c r="P7285" s="67">
        <v>0</v>
      </c>
      <c r="Q7285" s="67">
        <v>0</v>
      </c>
      <c r="U7285" t="s">
        <v>783</v>
      </c>
    </row>
    <row r="7286" spans="3:21" x14ac:dyDescent="0.3">
      <c r="C7286" t="s">
        <v>166</v>
      </c>
      <c r="D7286" t="s">
        <v>158</v>
      </c>
      <c r="E7286" t="s">
        <v>30</v>
      </c>
      <c r="F7286" t="s">
        <v>159</v>
      </c>
      <c r="G7286" s="2">
        <v>0</v>
      </c>
      <c r="H7286" s="2" t="s">
        <v>508</v>
      </c>
      <c r="I7286" s="67">
        <v>1700.5</v>
      </c>
      <c r="J7286" s="67">
        <v>277.97000000000003</v>
      </c>
      <c r="K7286" s="67">
        <v>1700.5</v>
      </c>
      <c r="L7286" s="67">
        <v>0.12</v>
      </c>
      <c r="M7286" s="67">
        <v>1700.5</v>
      </c>
      <c r="N7286" s="67">
        <v>0.84</v>
      </c>
      <c r="P7286" s="67">
        <v>0</v>
      </c>
      <c r="Q7286" s="67">
        <v>0</v>
      </c>
      <c r="R7286" s="2" t="s">
        <v>161</v>
      </c>
      <c r="S7286" s="2" t="s">
        <v>165</v>
      </c>
      <c r="T7286" s="2" t="s">
        <v>165</v>
      </c>
      <c r="U7286" t="s">
        <v>783</v>
      </c>
    </row>
    <row r="7287" spans="3:21" x14ac:dyDescent="0.3">
      <c r="C7287" t="s">
        <v>31</v>
      </c>
      <c r="D7287" t="s">
        <v>158</v>
      </c>
      <c r="E7287" t="s">
        <v>30</v>
      </c>
      <c r="F7287" t="s">
        <v>159</v>
      </c>
      <c r="G7287" s="2">
        <v>7</v>
      </c>
      <c r="H7287" s="2" t="s">
        <v>222</v>
      </c>
      <c r="I7287" s="67">
        <v>54135.68</v>
      </c>
      <c r="J7287" s="67">
        <v>21.41</v>
      </c>
      <c r="K7287" s="67">
        <v>54135.68</v>
      </c>
      <c r="L7287" s="67">
        <v>921.53</v>
      </c>
      <c r="M7287" s="67">
        <v>54135.68</v>
      </c>
      <c r="N7287" s="67">
        <v>97.4</v>
      </c>
      <c r="P7287" s="67">
        <v>0</v>
      </c>
      <c r="Q7287" s="67">
        <v>378949.76</v>
      </c>
      <c r="R7287" s="2" t="s">
        <v>165</v>
      </c>
      <c r="S7287" s="2" t="s">
        <v>161</v>
      </c>
      <c r="T7287" s="2" t="s">
        <v>165</v>
      </c>
      <c r="U7287" t="s">
        <v>783</v>
      </c>
    </row>
    <row r="7288" spans="3:21" x14ac:dyDescent="0.3">
      <c r="C7288" t="s">
        <v>166</v>
      </c>
      <c r="D7288" t="s">
        <v>158</v>
      </c>
      <c r="E7288" t="s">
        <v>30</v>
      </c>
      <c r="F7288" t="s">
        <v>159</v>
      </c>
      <c r="G7288" s="2">
        <v>-4</v>
      </c>
      <c r="H7288" s="2" t="s">
        <v>197</v>
      </c>
      <c r="I7288" s="67">
        <v>32</v>
      </c>
      <c r="J7288" s="67">
        <v>0</v>
      </c>
      <c r="K7288" s="67">
        <v>32</v>
      </c>
      <c r="L7288" s="67">
        <v>0</v>
      </c>
      <c r="M7288" s="67">
        <v>32</v>
      </c>
      <c r="N7288" s="67">
        <v>0</v>
      </c>
      <c r="P7288" s="67">
        <v>0</v>
      </c>
      <c r="Q7288" s="67">
        <v>0</v>
      </c>
      <c r="R7288" s="2" t="s">
        <v>161</v>
      </c>
      <c r="S7288" s="2" t="s">
        <v>161</v>
      </c>
      <c r="T7288" s="2" t="s">
        <v>161</v>
      </c>
      <c r="U7288" t="s">
        <v>783</v>
      </c>
    </row>
    <row r="7289" spans="3:21" x14ac:dyDescent="0.3">
      <c r="C7289" t="s">
        <v>31</v>
      </c>
      <c r="D7289" t="s">
        <v>158</v>
      </c>
      <c r="E7289" t="s">
        <v>29</v>
      </c>
      <c r="F7289" t="s">
        <v>159</v>
      </c>
      <c r="G7289" s="2">
        <v>20</v>
      </c>
      <c r="H7289" s="2" t="s">
        <v>303</v>
      </c>
      <c r="I7289" s="67">
        <v>-3956.07</v>
      </c>
      <c r="J7289" s="67">
        <v>0</v>
      </c>
      <c r="K7289" s="67">
        <v>-3956.07</v>
      </c>
      <c r="L7289" s="67">
        <v>0</v>
      </c>
      <c r="M7289" s="67">
        <v>-3956.07</v>
      </c>
      <c r="N7289" s="67">
        <v>0</v>
      </c>
      <c r="P7289" s="67">
        <v>0</v>
      </c>
      <c r="Q7289" s="67">
        <v>0</v>
      </c>
      <c r="U7289" t="s">
        <v>783</v>
      </c>
    </row>
    <row r="7290" spans="3:21" x14ac:dyDescent="0.3">
      <c r="C7290" t="s">
        <v>31</v>
      </c>
      <c r="D7290" t="s">
        <v>158</v>
      </c>
      <c r="E7290" t="s">
        <v>30</v>
      </c>
      <c r="F7290" t="s">
        <v>159</v>
      </c>
      <c r="G7290" s="2">
        <v>15</v>
      </c>
      <c r="H7290" s="2" t="s">
        <v>208</v>
      </c>
      <c r="I7290" s="67">
        <v>135723.35</v>
      </c>
      <c r="J7290" s="67">
        <v>0</v>
      </c>
      <c r="K7290" s="67">
        <v>135723.35</v>
      </c>
      <c r="L7290" s="67">
        <v>0</v>
      </c>
      <c r="M7290" s="67">
        <v>135723.35</v>
      </c>
      <c r="N7290" s="67">
        <v>0</v>
      </c>
      <c r="P7290" s="67">
        <v>0</v>
      </c>
      <c r="Q7290" s="67">
        <v>2035850.25</v>
      </c>
      <c r="R7290" s="2" t="s">
        <v>161</v>
      </c>
      <c r="S7290" s="2" t="s">
        <v>161</v>
      </c>
      <c r="T7290" s="2" t="s">
        <v>165</v>
      </c>
      <c r="U7290" t="s">
        <v>783</v>
      </c>
    </row>
    <row r="7291" spans="3:21" x14ac:dyDescent="0.3">
      <c r="C7291" t="s">
        <v>166</v>
      </c>
      <c r="D7291" t="s">
        <v>158</v>
      </c>
      <c r="E7291" t="s">
        <v>30</v>
      </c>
      <c r="F7291" t="s">
        <v>159</v>
      </c>
      <c r="G7291" s="2">
        <v>2</v>
      </c>
      <c r="H7291" s="2" t="s">
        <v>479</v>
      </c>
      <c r="I7291" s="67">
        <v>1343.46</v>
      </c>
      <c r="J7291" s="67">
        <v>0.01</v>
      </c>
      <c r="K7291" s="67">
        <v>1343.46</v>
      </c>
      <c r="L7291" s="67">
        <v>0</v>
      </c>
      <c r="M7291" s="67">
        <v>1343.46</v>
      </c>
      <c r="N7291" s="67">
        <v>0.04</v>
      </c>
      <c r="P7291" s="67">
        <v>0</v>
      </c>
      <c r="Q7291" s="67">
        <v>2686.92</v>
      </c>
      <c r="R7291" s="2" t="s">
        <v>165</v>
      </c>
      <c r="S7291" s="2" t="s">
        <v>165</v>
      </c>
      <c r="T7291" s="2" t="s">
        <v>165</v>
      </c>
      <c r="U7291" t="s">
        <v>783</v>
      </c>
    </row>
    <row r="7292" spans="3:21" x14ac:dyDescent="0.3">
      <c r="C7292" t="s">
        <v>166</v>
      </c>
      <c r="D7292" t="s">
        <v>158</v>
      </c>
      <c r="E7292" t="s">
        <v>30</v>
      </c>
      <c r="F7292" t="s">
        <v>159</v>
      </c>
      <c r="G7292" s="2">
        <v>5</v>
      </c>
      <c r="H7292" s="2" t="s">
        <v>300</v>
      </c>
      <c r="I7292" s="67">
        <v>57964.88</v>
      </c>
      <c r="J7292" s="67">
        <v>2065.9899999999998</v>
      </c>
      <c r="K7292" s="67">
        <v>57964.88</v>
      </c>
      <c r="L7292" s="67">
        <v>1.17</v>
      </c>
      <c r="M7292" s="67">
        <v>57964.88</v>
      </c>
      <c r="N7292" s="67">
        <v>14.6</v>
      </c>
      <c r="P7292" s="67">
        <v>0</v>
      </c>
      <c r="Q7292" s="67">
        <v>289824.39999999997</v>
      </c>
      <c r="R7292" s="2" t="s">
        <v>161</v>
      </c>
      <c r="S7292" s="2" t="s">
        <v>165</v>
      </c>
      <c r="T7292" s="2" t="s">
        <v>165</v>
      </c>
      <c r="U7292" t="s">
        <v>783</v>
      </c>
    </row>
    <row r="7293" spans="3:21" x14ac:dyDescent="0.3">
      <c r="C7293" t="s">
        <v>31</v>
      </c>
      <c r="D7293" t="s">
        <v>158</v>
      </c>
      <c r="E7293" t="s">
        <v>30</v>
      </c>
      <c r="F7293" t="s">
        <v>159</v>
      </c>
      <c r="G7293" s="2">
        <v>1</v>
      </c>
      <c r="H7293" s="2" t="s">
        <v>320</v>
      </c>
      <c r="I7293" s="67">
        <v>24188.89</v>
      </c>
      <c r="J7293" s="67">
        <v>1.26</v>
      </c>
      <c r="K7293" s="67">
        <v>24188.89</v>
      </c>
      <c r="L7293" s="67">
        <v>327.31</v>
      </c>
      <c r="M7293" s="67">
        <v>24188.89</v>
      </c>
      <c r="N7293" s="67">
        <v>16.14</v>
      </c>
      <c r="P7293" s="67">
        <v>0</v>
      </c>
      <c r="Q7293" s="67">
        <v>24188.89</v>
      </c>
      <c r="R7293" s="2" t="s">
        <v>165</v>
      </c>
      <c r="S7293" s="2" t="s">
        <v>161</v>
      </c>
      <c r="T7293" s="2" t="s">
        <v>165</v>
      </c>
      <c r="U7293" t="s">
        <v>783</v>
      </c>
    </row>
    <row r="7294" spans="3:21" x14ac:dyDescent="0.3">
      <c r="C7294" t="s">
        <v>31</v>
      </c>
      <c r="D7294" t="s">
        <v>158</v>
      </c>
      <c r="E7294" t="s">
        <v>30</v>
      </c>
      <c r="F7294" t="s">
        <v>159</v>
      </c>
      <c r="G7294" s="2">
        <v>1</v>
      </c>
      <c r="H7294" s="2" t="s">
        <v>181</v>
      </c>
      <c r="I7294" s="67">
        <v>12776.34</v>
      </c>
      <c r="J7294" s="67">
        <v>0</v>
      </c>
      <c r="K7294" s="67">
        <v>12776.34</v>
      </c>
      <c r="L7294" s="67">
        <v>0</v>
      </c>
      <c r="M7294" s="67">
        <v>12776.34</v>
      </c>
      <c r="N7294" s="67">
        <v>9.52</v>
      </c>
      <c r="P7294" s="67">
        <v>0</v>
      </c>
      <c r="Q7294" s="67">
        <v>12776.34</v>
      </c>
      <c r="R7294" s="2" t="s">
        <v>161</v>
      </c>
      <c r="S7294" s="2" t="s">
        <v>161</v>
      </c>
      <c r="T7294" s="2" t="s">
        <v>165</v>
      </c>
      <c r="U7294" t="s">
        <v>783</v>
      </c>
    </row>
    <row r="7295" spans="3:21" x14ac:dyDescent="0.3">
      <c r="C7295" t="s">
        <v>166</v>
      </c>
      <c r="D7295" t="s">
        <v>158</v>
      </c>
      <c r="E7295" t="s">
        <v>29</v>
      </c>
      <c r="F7295" t="s">
        <v>159</v>
      </c>
      <c r="G7295" s="2">
        <v>2</v>
      </c>
      <c r="H7295" s="2" t="s">
        <v>552</v>
      </c>
      <c r="I7295" s="67">
        <v>-368.23</v>
      </c>
      <c r="J7295" s="67">
        <v>0</v>
      </c>
      <c r="K7295" s="67">
        <v>-368.23</v>
      </c>
      <c r="L7295" s="67">
        <v>0</v>
      </c>
      <c r="M7295" s="67">
        <v>-368.23</v>
      </c>
      <c r="N7295" s="67">
        <v>0</v>
      </c>
      <c r="P7295" s="67">
        <v>0</v>
      </c>
      <c r="Q7295" s="67">
        <v>0</v>
      </c>
      <c r="U7295" t="s">
        <v>783</v>
      </c>
    </row>
    <row r="7296" spans="3:21" x14ac:dyDescent="0.3">
      <c r="C7296" t="s">
        <v>31</v>
      </c>
      <c r="D7296" t="s">
        <v>158</v>
      </c>
      <c r="E7296" t="s">
        <v>29</v>
      </c>
      <c r="F7296" t="s">
        <v>159</v>
      </c>
      <c r="G7296" s="2">
        <v>2</v>
      </c>
      <c r="H7296" s="2" t="s">
        <v>258</v>
      </c>
      <c r="I7296" s="67">
        <v>-18088.03</v>
      </c>
      <c r="J7296" s="67">
        <v>0</v>
      </c>
      <c r="K7296" s="67">
        <v>-18088.03</v>
      </c>
      <c r="L7296" s="67">
        <v>0</v>
      </c>
      <c r="M7296" s="67">
        <v>-18088.03</v>
      </c>
      <c r="N7296" s="67">
        <v>0</v>
      </c>
      <c r="P7296" s="67">
        <v>0</v>
      </c>
      <c r="Q7296" s="67">
        <v>0</v>
      </c>
      <c r="U7296" t="s">
        <v>783</v>
      </c>
    </row>
    <row r="7297" spans="3:21" x14ac:dyDescent="0.3">
      <c r="C7297" t="s">
        <v>166</v>
      </c>
      <c r="D7297" t="s">
        <v>158</v>
      </c>
      <c r="E7297" t="s">
        <v>30</v>
      </c>
      <c r="F7297" t="s">
        <v>159</v>
      </c>
      <c r="G7297" s="2">
        <v>1</v>
      </c>
      <c r="H7297" s="2" t="s">
        <v>383</v>
      </c>
      <c r="I7297" s="67">
        <v>3198197.16</v>
      </c>
      <c r="J7297" s="67">
        <v>185.91</v>
      </c>
      <c r="K7297" s="67">
        <v>3198197.16</v>
      </c>
      <c r="L7297" s="67">
        <v>85.47</v>
      </c>
      <c r="M7297" s="67">
        <v>3198197.16</v>
      </c>
      <c r="N7297" s="67">
        <v>2510.58</v>
      </c>
      <c r="P7297" s="67">
        <v>0</v>
      </c>
      <c r="Q7297" s="67">
        <v>3198197.16</v>
      </c>
      <c r="R7297" s="2" t="s">
        <v>161</v>
      </c>
      <c r="S7297" s="2" t="s">
        <v>161</v>
      </c>
      <c r="T7297" s="2" t="s">
        <v>161</v>
      </c>
      <c r="U7297" t="s">
        <v>783</v>
      </c>
    </row>
    <row r="7298" spans="3:21" x14ac:dyDescent="0.3">
      <c r="C7298" t="s">
        <v>32</v>
      </c>
      <c r="D7298" t="s">
        <v>158</v>
      </c>
      <c r="E7298" t="s">
        <v>30</v>
      </c>
      <c r="F7298" t="s">
        <v>159</v>
      </c>
      <c r="G7298" s="2">
        <v>-4</v>
      </c>
      <c r="H7298" s="2" t="s">
        <v>163</v>
      </c>
      <c r="I7298" s="67">
        <v>39265.129999999997</v>
      </c>
      <c r="J7298" s="67">
        <v>0.4</v>
      </c>
      <c r="K7298" s="67">
        <v>39265.129999999997</v>
      </c>
      <c r="L7298" s="67">
        <v>0.18</v>
      </c>
      <c r="M7298" s="67">
        <v>39265.129999999997</v>
      </c>
      <c r="N7298" s="67">
        <v>2.25</v>
      </c>
      <c r="P7298" s="67">
        <v>0</v>
      </c>
      <c r="Q7298" s="67">
        <v>0</v>
      </c>
      <c r="R7298" s="2" t="s">
        <v>161</v>
      </c>
      <c r="S7298" s="2" t="s">
        <v>161</v>
      </c>
      <c r="T7298" s="2" t="s">
        <v>161</v>
      </c>
      <c r="U7298" t="s">
        <v>783</v>
      </c>
    </row>
    <row r="7299" spans="3:21" x14ac:dyDescent="0.3">
      <c r="C7299" t="s">
        <v>166</v>
      </c>
      <c r="D7299" t="s">
        <v>158</v>
      </c>
      <c r="E7299" t="s">
        <v>29</v>
      </c>
      <c r="F7299" t="s">
        <v>159</v>
      </c>
      <c r="G7299" s="2">
        <v>-1</v>
      </c>
      <c r="H7299" s="2" t="s">
        <v>170</v>
      </c>
      <c r="I7299" s="67">
        <v>-12438.42</v>
      </c>
      <c r="J7299" s="67">
        <v>0</v>
      </c>
      <c r="K7299" s="67">
        <v>-12438.42</v>
      </c>
      <c r="L7299" s="67">
        <v>0</v>
      </c>
      <c r="M7299" s="67">
        <v>-12438.42</v>
      </c>
      <c r="N7299" s="67">
        <v>0</v>
      </c>
      <c r="P7299" s="67">
        <v>0</v>
      </c>
      <c r="Q7299" s="67">
        <v>0</v>
      </c>
      <c r="U7299" t="s">
        <v>783</v>
      </c>
    </row>
    <row r="7300" spans="3:21" x14ac:dyDescent="0.3">
      <c r="C7300" t="s">
        <v>166</v>
      </c>
      <c r="D7300" t="s">
        <v>158</v>
      </c>
      <c r="E7300" t="s">
        <v>29</v>
      </c>
      <c r="F7300" t="s">
        <v>159</v>
      </c>
      <c r="G7300" s="2">
        <v>1</v>
      </c>
      <c r="H7300" s="2" t="s">
        <v>552</v>
      </c>
      <c r="I7300" s="67">
        <v>-25.33</v>
      </c>
      <c r="J7300" s="67">
        <v>0</v>
      </c>
      <c r="K7300" s="67">
        <v>-25.33</v>
      </c>
      <c r="L7300" s="67">
        <v>0</v>
      </c>
      <c r="M7300" s="67">
        <v>-25.33</v>
      </c>
      <c r="N7300" s="67">
        <v>0</v>
      </c>
      <c r="P7300" s="67">
        <v>0</v>
      </c>
      <c r="Q7300" s="67">
        <v>0</v>
      </c>
      <c r="U7300" t="s">
        <v>783</v>
      </c>
    </row>
    <row r="7301" spans="3:21" x14ac:dyDescent="0.3">
      <c r="C7301" t="s">
        <v>166</v>
      </c>
      <c r="D7301" t="s">
        <v>158</v>
      </c>
      <c r="E7301" t="s">
        <v>30</v>
      </c>
      <c r="F7301" t="s">
        <v>159</v>
      </c>
      <c r="G7301" s="2">
        <v>2</v>
      </c>
      <c r="H7301" s="2" t="s">
        <v>398</v>
      </c>
      <c r="I7301" s="67">
        <v>47174.05</v>
      </c>
      <c r="J7301" s="67">
        <v>6265.25</v>
      </c>
      <c r="K7301" s="67">
        <v>47174.05</v>
      </c>
      <c r="L7301" s="67">
        <v>0.94</v>
      </c>
      <c r="M7301" s="67">
        <v>47174.05</v>
      </c>
      <c r="N7301" s="67">
        <v>11.7</v>
      </c>
      <c r="P7301" s="67">
        <v>0</v>
      </c>
      <c r="Q7301" s="67">
        <v>94348.1</v>
      </c>
      <c r="R7301" s="2" t="s">
        <v>161</v>
      </c>
      <c r="S7301" s="2" t="s">
        <v>165</v>
      </c>
      <c r="T7301" s="2" t="s">
        <v>165</v>
      </c>
      <c r="U7301" t="s">
        <v>783</v>
      </c>
    </row>
    <row r="7302" spans="3:21" x14ac:dyDescent="0.3">
      <c r="C7302" t="s">
        <v>32</v>
      </c>
      <c r="D7302" t="s">
        <v>158</v>
      </c>
      <c r="E7302" t="s">
        <v>30</v>
      </c>
      <c r="F7302" t="s">
        <v>159</v>
      </c>
      <c r="G7302" s="2">
        <v>-1</v>
      </c>
      <c r="H7302" s="2" t="s">
        <v>560</v>
      </c>
      <c r="I7302" s="67">
        <v>655.93</v>
      </c>
      <c r="J7302" s="67">
        <v>0.01</v>
      </c>
      <c r="K7302" s="67">
        <v>655.93</v>
      </c>
      <c r="L7302" s="67">
        <v>0.01</v>
      </c>
      <c r="M7302" s="67">
        <v>655.93</v>
      </c>
      <c r="N7302" s="67">
        <v>0.13</v>
      </c>
      <c r="P7302" s="67">
        <v>0</v>
      </c>
      <c r="Q7302" s="67">
        <v>0</v>
      </c>
      <c r="R7302" s="2" t="s">
        <v>161</v>
      </c>
      <c r="S7302" s="2" t="s">
        <v>161</v>
      </c>
      <c r="T7302" s="2" t="s">
        <v>161</v>
      </c>
      <c r="U7302" t="s">
        <v>783</v>
      </c>
    </row>
    <row r="7303" spans="3:21" x14ac:dyDescent="0.3">
      <c r="C7303" t="s">
        <v>166</v>
      </c>
      <c r="D7303" t="s">
        <v>158</v>
      </c>
      <c r="E7303" t="s">
        <v>30</v>
      </c>
      <c r="F7303" t="s">
        <v>159</v>
      </c>
      <c r="G7303" s="2">
        <v>0</v>
      </c>
      <c r="H7303" s="2" t="s">
        <v>478</v>
      </c>
      <c r="I7303" s="67">
        <v>4223.33</v>
      </c>
      <c r="J7303" s="67">
        <v>331.58</v>
      </c>
      <c r="K7303" s="67">
        <v>4223.33</v>
      </c>
      <c r="L7303" s="67">
        <v>0.53</v>
      </c>
      <c r="M7303" s="67">
        <v>4223.33</v>
      </c>
      <c r="N7303" s="67">
        <v>2.82</v>
      </c>
      <c r="P7303" s="67">
        <v>0</v>
      </c>
      <c r="Q7303" s="67">
        <v>0</v>
      </c>
      <c r="R7303" s="2" t="s">
        <v>161</v>
      </c>
      <c r="S7303" s="2" t="s">
        <v>165</v>
      </c>
      <c r="T7303" s="2" t="s">
        <v>165</v>
      </c>
      <c r="U7303" t="s">
        <v>783</v>
      </c>
    </row>
    <row r="7304" spans="3:21" x14ac:dyDescent="0.3">
      <c r="C7304" t="s">
        <v>31</v>
      </c>
      <c r="D7304" t="s">
        <v>158</v>
      </c>
      <c r="E7304" t="s">
        <v>29</v>
      </c>
      <c r="F7304" t="s">
        <v>159</v>
      </c>
      <c r="G7304" s="2">
        <v>-1</v>
      </c>
      <c r="H7304" s="2" t="s">
        <v>425</v>
      </c>
      <c r="I7304" s="67">
        <v>-17815.009999999998</v>
      </c>
      <c r="J7304" s="67">
        <v>0</v>
      </c>
      <c r="K7304" s="67">
        <v>-17815.009999999998</v>
      </c>
      <c r="L7304" s="67">
        <v>0</v>
      </c>
      <c r="M7304" s="67">
        <v>-17815.009999999998</v>
      </c>
      <c r="N7304" s="67">
        <v>0</v>
      </c>
      <c r="P7304" s="67">
        <v>0</v>
      </c>
      <c r="Q7304" s="67">
        <v>0</v>
      </c>
      <c r="U7304" t="s">
        <v>783</v>
      </c>
    </row>
    <row r="7305" spans="3:21" x14ac:dyDescent="0.3">
      <c r="C7305" t="s">
        <v>166</v>
      </c>
      <c r="D7305" t="s">
        <v>158</v>
      </c>
      <c r="E7305" t="s">
        <v>29</v>
      </c>
      <c r="F7305" t="s">
        <v>159</v>
      </c>
      <c r="G7305" s="2">
        <v>-1</v>
      </c>
      <c r="H7305" s="2" t="s">
        <v>268</v>
      </c>
      <c r="I7305" s="67">
        <v>-2.35</v>
      </c>
      <c r="J7305" s="67">
        <v>0</v>
      </c>
      <c r="K7305" s="67">
        <v>-2.35</v>
      </c>
      <c r="L7305" s="67">
        <v>0</v>
      </c>
      <c r="M7305" s="67">
        <v>-2.35</v>
      </c>
      <c r="N7305" s="67">
        <v>0</v>
      </c>
      <c r="P7305" s="67">
        <v>0</v>
      </c>
      <c r="Q7305" s="67">
        <v>0</v>
      </c>
      <c r="U7305" t="s">
        <v>784</v>
      </c>
    </row>
    <row r="7306" spans="3:21" x14ac:dyDescent="0.3">
      <c r="C7306" t="s">
        <v>32</v>
      </c>
      <c r="D7306" t="s">
        <v>158</v>
      </c>
      <c r="E7306" t="s">
        <v>30</v>
      </c>
      <c r="F7306" t="s">
        <v>159</v>
      </c>
      <c r="G7306" s="2">
        <v>2</v>
      </c>
      <c r="H7306" s="2" t="s">
        <v>647</v>
      </c>
      <c r="I7306" s="67">
        <v>12605.15</v>
      </c>
      <c r="J7306" s="67">
        <v>0.39</v>
      </c>
      <c r="K7306" s="67">
        <v>12605.15</v>
      </c>
      <c r="L7306" s="67">
        <v>0.08</v>
      </c>
      <c r="M7306" s="67">
        <v>12605.15</v>
      </c>
      <c r="N7306" s="67">
        <v>0.62</v>
      </c>
      <c r="P7306" s="67">
        <v>0</v>
      </c>
      <c r="Q7306" s="67">
        <v>25210.3</v>
      </c>
      <c r="R7306" s="2" t="s">
        <v>161</v>
      </c>
      <c r="S7306" s="2" t="s">
        <v>161</v>
      </c>
      <c r="T7306" s="2" t="s">
        <v>161</v>
      </c>
      <c r="U7306" t="s">
        <v>783</v>
      </c>
    </row>
    <row r="7307" spans="3:21" x14ac:dyDescent="0.3">
      <c r="C7307" t="s">
        <v>32</v>
      </c>
      <c r="D7307" t="s">
        <v>158</v>
      </c>
      <c r="E7307" t="s">
        <v>29</v>
      </c>
      <c r="F7307" t="s">
        <v>159</v>
      </c>
      <c r="G7307" s="2">
        <v>4</v>
      </c>
      <c r="H7307" s="2" t="s">
        <v>286</v>
      </c>
      <c r="I7307" s="67">
        <v>-3641.48</v>
      </c>
      <c r="J7307" s="67">
        <v>0</v>
      </c>
      <c r="K7307" s="67">
        <v>-3641.48</v>
      </c>
      <c r="L7307" s="67">
        <v>0</v>
      </c>
      <c r="M7307" s="67">
        <v>-3641.48</v>
      </c>
      <c r="N7307" s="67">
        <v>0</v>
      </c>
      <c r="P7307" s="67">
        <v>0</v>
      </c>
      <c r="Q7307" s="67">
        <v>0</v>
      </c>
      <c r="U7307" t="s">
        <v>783</v>
      </c>
    </row>
    <row r="7308" spans="3:21" x14ac:dyDescent="0.3">
      <c r="C7308" t="s">
        <v>31</v>
      </c>
      <c r="D7308" t="s">
        <v>158</v>
      </c>
      <c r="E7308" t="s">
        <v>29</v>
      </c>
      <c r="F7308" t="s">
        <v>159</v>
      </c>
      <c r="G7308" s="2">
        <v>1</v>
      </c>
      <c r="H7308" s="2" t="s">
        <v>289</v>
      </c>
      <c r="I7308" s="67">
        <v>-1587.12</v>
      </c>
      <c r="J7308" s="67">
        <v>0</v>
      </c>
      <c r="K7308" s="67">
        <v>-1587.12</v>
      </c>
      <c r="L7308" s="67">
        <v>0</v>
      </c>
      <c r="M7308" s="67">
        <v>-1587.12</v>
      </c>
      <c r="N7308" s="67">
        <v>0</v>
      </c>
      <c r="P7308" s="67">
        <v>0</v>
      </c>
      <c r="Q7308" s="67">
        <v>0</v>
      </c>
      <c r="U7308" t="s">
        <v>783</v>
      </c>
    </row>
    <row r="7309" spans="3:21" x14ac:dyDescent="0.3">
      <c r="C7309" t="s">
        <v>166</v>
      </c>
      <c r="D7309" t="s">
        <v>158</v>
      </c>
      <c r="E7309" t="s">
        <v>30</v>
      </c>
      <c r="F7309" t="s">
        <v>159</v>
      </c>
      <c r="G7309" s="2">
        <v>4</v>
      </c>
      <c r="H7309" s="2" t="s">
        <v>191</v>
      </c>
      <c r="I7309" s="67">
        <v>53719.44</v>
      </c>
      <c r="J7309" s="67">
        <v>621.78</v>
      </c>
      <c r="K7309" s="67">
        <v>53719.44</v>
      </c>
      <c r="L7309" s="67">
        <v>528.16</v>
      </c>
      <c r="M7309" s="67">
        <v>53719.44</v>
      </c>
      <c r="N7309" s="67">
        <v>19.940000000000001</v>
      </c>
      <c r="P7309" s="67">
        <v>0</v>
      </c>
      <c r="Q7309" s="67">
        <v>214877.76</v>
      </c>
      <c r="R7309" s="2" t="s">
        <v>161</v>
      </c>
      <c r="S7309" s="2" t="s">
        <v>161</v>
      </c>
      <c r="T7309" s="2" t="s">
        <v>165</v>
      </c>
      <c r="U7309" t="s">
        <v>783</v>
      </c>
    </row>
    <row r="7310" spans="3:21" x14ac:dyDescent="0.3">
      <c r="C7310" t="s">
        <v>166</v>
      </c>
      <c r="D7310" t="s">
        <v>158</v>
      </c>
      <c r="E7310" t="s">
        <v>30</v>
      </c>
      <c r="F7310" t="s">
        <v>159</v>
      </c>
      <c r="G7310" s="2">
        <v>1</v>
      </c>
      <c r="H7310" s="2" t="s">
        <v>450</v>
      </c>
      <c r="I7310" s="67">
        <v>378871.22</v>
      </c>
      <c r="J7310" s="67">
        <v>38.729999999999997</v>
      </c>
      <c r="K7310" s="67">
        <v>378871.22</v>
      </c>
      <c r="L7310" s="67">
        <v>5.44</v>
      </c>
      <c r="M7310" s="67">
        <v>378871.22</v>
      </c>
      <c r="N7310" s="67">
        <v>301.22000000000003</v>
      </c>
      <c r="P7310" s="67">
        <v>0</v>
      </c>
      <c r="Q7310" s="67">
        <v>378871.22</v>
      </c>
      <c r="R7310" s="2" t="s">
        <v>161</v>
      </c>
      <c r="S7310" s="2" t="s">
        <v>161</v>
      </c>
      <c r="T7310" s="2" t="s">
        <v>161</v>
      </c>
      <c r="U7310" t="s">
        <v>783</v>
      </c>
    </row>
    <row r="7311" spans="3:21" x14ac:dyDescent="0.3">
      <c r="C7311" t="s">
        <v>166</v>
      </c>
      <c r="D7311" t="s">
        <v>158</v>
      </c>
      <c r="E7311" t="s">
        <v>30</v>
      </c>
      <c r="F7311" t="s">
        <v>159</v>
      </c>
      <c r="G7311" s="2">
        <v>-1</v>
      </c>
      <c r="H7311" s="2" t="s">
        <v>454</v>
      </c>
      <c r="I7311" s="67">
        <v>3334.75</v>
      </c>
      <c r="J7311" s="67">
        <v>0</v>
      </c>
      <c r="K7311" s="67">
        <v>3334.75</v>
      </c>
      <c r="L7311" s="67">
        <v>0</v>
      </c>
      <c r="M7311" s="67">
        <v>3334.75</v>
      </c>
      <c r="N7311" s="67">
        <v>0.01</v>
      </c>
      <c r="P7311" s="67">
        <v>0</v>
      </c>
      <c r="Q7311" s="67">
        <v>0</v>
      </c>
      <c r="R7311" s="2" t="s">
        <v>161</v>
      </c>
      <c r="S7311" s="2" t="s">
        <v>161</v>
      </c>
      <c r="T7311" s="2" t="s">
        <v>161</v>
      </c>
      <c r="U7311" t="s">
        <v>783</v>
      </c>
    </row>
    <row r="7312" spans="3:21" x14ac:dyDescent="0.3">
      <c r="C7312" t="s">
        <v>31</v>
      </c>
      <c r="D7312" t="s">
        <v>158</v>
      </c>
      <c r="E7312" t="s">
        <v>29</v>
      </c>
      <c r="F7312" t="s">
        <v>159</v>
      </c>
      <c r="G7312" s="2">
        <v>1</v>
      </c>
      <c r="H7312" s="2" t="s">
        <v>258</v>
      </c>
      <c r="I7312" s="67">
        <v>-14672.82</v>
      </c>
      <c r="J7312" s="67">
        <v>0</v>
      </c>
      <c r="K7312" s="67">
        <v>-14672.82</v>
      </c>
      <c r="L7312" s="67">
        <v>0</v>
      </c>
      <c r="M7312" s="67">
        <v>-14672.82</v>
      </c>
      <c r="N7312" s="67">
        <v>0</v>
      </c>
      <c r="P7312" s="67">
        <v>0</v>
      </c>
      <c r="Q7312" s="67">
        <v>0</v>
      </c>
      <c r="U7312" t="s">
        <v>783</v>
      </c>
    </row>
    <row r="7313" spans="3:21" x14ac:dyDescent="0.3">
      <c r="C7313" t="s">
        <v>31</v>
      </c>
      <c r="D7313" t="s">
        <v>158</v>
      </c>
      <c r="E7313" t="s">
        <v>30</v>
      </c>
      <c r="F7313" t="s">
        <v>159</v>
      </c>
      <c r="G7313" s="2">
        <v>2</v>
      </c>
      <c r="H7313" s="2" t="s">
        <v>160</v>
      </c>
      <c r="I7313" s="67">
        <v>10054.280000000001</v>
      </c>
      <c r="J7313" s="67">
        <v>0</v>
      </c>
      <c r="K7313" s="67">
        <v>10054.280000000001</v>
      </c>
      <c r="L7313" s="67">
        <v>0</v>
      </c>
      <c r="M7313" s="67">
        <v>10054.280000000001</v>
      </c>
      <c r="N7313" s="67">
        <v>0</v>
      </c>
      <c r="P7313" s="67">
        <v>0</v>
      </c>
      <c r="Q7313" s="67">
        <v>20108.560000000001</v>
      </c>
      <c r="R7313" s="2" t="s">
        <v>161</v>
      </c>
      <c r="S7313" s="2" t="s">
        <v>161</v>
      </c>
      <c r="T7313" s="2" t="s">
        <v>161</v>
      </c>
      <c r="U7313" t="s">
        <v>783</v>
      </c>
    </row>
    <row r="7314" spans="3:21" x14ac:dyDescent="0.3">
      <c r="C7314" t="s">
        <v>166</v>
      </c>
      <c r="D7314" t="s">
        <v>158</v>
      </c>
      <c r="E7314" t="s">
        <v>30</v>
      </c>
      <c r="F7314" t="s">
        <v>159</v>
      </c>
      <c r="G7314" s="2">
        <v>3</v>
      </c>
      <c r="H7314" s="2" t="s">
        <v>207</v>
      </c>
      <c r="I7314" s="67">
        <v>30075.09</v>
      </c>
      <c r="J7314" s="67">
        <v>2216.56</v>
      </c>
      <c r="K7314" s="67">
        <v>30075.09</v>
      </c>
      <c r="L7314" s="67">
        <v>0.57999999999999996</v>
      </c>
      <c r="M7314" s="67">
        <v>30075.09</v>
      </c>
      <c r="N7314" s="67">
        <v>5.51</v>
      </c>
      <c r="P7314" s="67">
        <v>0</v>
      </c>
      <c r="Q7314" s="67">
        <v>90225.27</v>
      </c>
      <c r="R7314" s="2" t="s">
        <v>161</v>
      </c>
      <c r="S7314" s="2" t="s">
        <v>165</v>
      </c>
      <c r="T7314" s="2" t="s">
        <v>165</v>
      </c>
      <c r="U7314" t="s">
        <v>783</v>
      </c>
    </row>
    <row r="7315" spans="3:21" x14ac:dyDescent="0.3">
      <c r="C7315" t="s">
        <v>32</v>
      </c>
      <c r="D7315" t="s">
        <v>158</v>
      </c>
      <c r="E7315" t="s">
        <v>29</v>
      </c>
      <c r="F7315" t="s">
        <v>159</v>
      </c>
      <c r="G7315" s="2">
        <v>-1</v>
      </c>
      <c r="H7315" s="2" t="s">
        <v>167</v>
      </c>
      <c r="I7315" s="67">
        <v>-66406.820000000007</v>
      </c>
      <c r="J7315" s="67">
        <v>0</v>
      </c>
      <c r="K7315" s="67">
        <v>-66406.820000000007</v>
      </c>
      <c r="L7315" s="67">
        <v>0</v>
      </c>
      <c r="M7315" s="67">
        <v>-66406.820000000007</v>
      </c>
      <c r="N7315" s="67">
        <v>0</v>
      </c>
      <c r="P7315" s="67">
        <v>0</v>
      </c>
      <c r="Q7315" s="67">
        <v>0</v>
      </c>
      <c r="U7315" t="s">
        <v>783</v>
      </c>
    </row>
    <row r="7316" spans="3:21" x14ac:dyDescent="0.3">
      <c r="C7316" t="s">
        <v>31</v>
      </c>
      <c r="D7316" t="s">
        <v>158</v>
      </c>
      <c r="E7316" t="s">
        <v>30</v>
      </c>
      <c r="F7316" t="s">
        <v>159</v>
      </c>
      <c r="G7316" s="2">
        <v>6</v>
      </c>
      <c r="H7316" s="2" t="s">
        <v>217</v>
      </c>
      <c r="I7316" s="67">
        <v>17544.650000000001</v>
      </c>
      <c r="J7316" s="67">
        <v>1.37</v>
      </c>
      <c r="K7316" s="67">
        <v>17544.650000000001</v>
      </c>
      <c r="L7316" s="67">
        <v>0.65</v>
      </c>
      <c r="M7316" s="67">
        <v>17544.650000000001</v>
      </c>
      <c r="N7316" s="67">
        <v>6.25</v>
      </c>
      <c r="P7316" s="67">
        <v>0</v>
      </c>
      <c r="Q7316" s="67">
        <v>105267.90000000001</v>
      </c>
      <c r="R7316" s="2" t="s">
        <v>161</v>
      </c>
      <c r="S7316" s="2" t="s">
        <v>161</v>
      </c>
      <c r="T7316" s="2" t="s">
        <v>161</v>
      </c>
      <c r="U7316" t="s">
        <v>783</v>
      </c>
    </row>
    <row r="7317" spans="3:21" x14ac:dyDescent="0.3">
      <c r="C7317" t="s">
        <v>31</v>
      </c>
      <c r="D7317" t="s">
        <v>158</v>
      </c>
      <c r="E7317" t="s">
        <v>30</v>
      </c>
      <c r="F7317" t="s">
        <v>159</v>
      </c>
      <c r="G7317" s="2">
        <v>5</v>
      </c>
      <c r="H7317" s="2" t="s">
        <v>164</v>
      </c>
      <c r="I7317" s="67">
        <v>42478.71</v>
      </c>
      <c r="J7317" s="67">
        <v>6.27</v>
      </c>
      <c r="K7317" s="67">
        <v>42478.71</v>
      </c>
      <c r="L7317" s="67">
        <v>2.98</v>
      </c>
      <c r="M7317" s="67">
        <v>42478.71</v>
      </c>
      <c r="N7317" s="67">
        <v>28.52</v>
      </c>
      <c r="P7317" s="67">
        <v>0</v>
      </c>
      <c r="Q7317" s="67">
        <v>212393.55</v>
      </c>
      <c r="R7317" s="2" t="s">
        <v>161</v>
      </c>
      <c r="S7317" s="2" t="s">
        <v>161</v>
      </c>
      <c r="T7317" s="2" t="s">
        <v>161</v>
      </c>
      <c r="U7317" t="s">
        <v>783</v>
      </c>
    </row>
    <row r="7318" spans="3:21" x14ac:dyDescent="0.3">
      <c r="C7318" t="s">
        <v>166</v>
      </c>
      <c r="D7318" t="s">
        <v>158</v>
      </c>
      <c r="E7318" t="s">
        <v>29</v>
      </c>
      <c r="F7318" t="s">
        <v>159</v>
      </c>
      <c r="G7318" s="2">
        <v>0</v>
      </c>
      <c r="H7318" s="2" t="s">
        <v>519</v>
      </c>
      <c r="I7318" s="67">
        <v>-10839.14</v>
      </c>
      <c r="J7318" s="67">
        <v>0</v>
      </c>
      <c r="K7318" s="67">
        <v>-10839.14</v>
      </c>
      <c r="L7318" s="67">
        <v>0</v>
      </c>
      <c r="M7318" s="67">
        <v>-10839.14</v>
      </c>
      <c r="N7318" s="67">
        <v>0</v>
      </c>
      <c r="P7318" s="67">
        <v>0</v>
      </c>
      <c r="Q7318" s="67">
        <v>0</v>
      </c>
      <c r="U7318" t="s">
        <v>783</v>
      </c>
    </row>
    <row r="7319" spans="3:21" x14ac:dyDescent="0.3">
      <c r="C7319" t="s">
        <v>166</v>
      </c>
      <c r="D7319" t="s">
        <v>158</v>
      </c>
      <c r="E7319" t="s">
        <v>30</v>
      </c>
      <c r="F7319" t="s">
        <v>159</v>
      </c>
      <c r="G7319" s="2">
        <v>1</v>
      </c>
      <c r="H7319" s="2" t="s">
        <v>189</v>
      </c>
      <c r="I7319" s="67">
        <v>2199233.27</v>
      </c>
      <c r="J7319" s="67">
        <v>204.76</v>
      </c>
      <c r="K7319" s="67">
        <v>2199233.27</v>
      </c>
      <c r="L7319" s="67">
        <v>97.26</v>
      </c>
      <c r="M7319" s="67">
        <v>2199233.27</v>
      </c>
      <c r="N7319" s="67">
        <v>931.47</v>
      </c>
      <c r="P7319" s="67">
        <v>0</v>
      </c>
      <c r="Q7319" s="67">
        <v>2199233.27</v>
      </c>
      <c r="R7319" s="2" t="s">
        <v>161</v>
      </c>
      <c r="S7319" s="2" t="s">
        <v>161</v>
      </c>
      <c r="T7319" s="2" t="s">
        <v>161</v>
      </c>
      <c r="U7319" t="s">
        <v>783</v>
      </c>
    </row>
    <row r="7320" spans="3:21" x14ac:dyDescent="0.3">
      <c r="C7320" t="s">
        <v>31</v>
      </c>
      <c r="D7320" t="s">
        <v>158</v>
      </c>
      <c r="E7320" t="s">
        <v>30</v>
      </c>
      <c r="F7320" t="s">
        <v>159</v>
      </c>
      <c r="G7320" s="2">
        <v>-1</v>
      </c>
      <c r="H7320" s="2" t="s">
        <v>221</v>
      </c>
      <c r="I7320" s="67">
        <v>156.38</v>
      </c>
      <c r="J7320" s="67">
        <v>0.01</v>
      </c>
      <c r="K7320" s="67">
        <v>156.38</v>
      </c>
      <c r="L7320" s="67">
        <v>0</v>
      </c>
      <c r="M7320" s="67">
        <v>156.38</v>
      </c>
      <c r="N7320" s="67">
        <v>0.03</v>
      </c>
      <c r="P7320" s="67">
        <v>0</v>
      </c>
      <c r="Q7320" s="67">
        <v>0</v>
      </c>
      <c r="R7320" s="2" t="s">
        <v>161</v>
      </c>
      <c r="S7320" s="2" t="s">
        <v>161</v>
      </c>
      <c r="T7320" s="2" t="s">
        <v>161</v>
      </c>
      <c r="U7320" t="s">
        <v>783</v>
      </c>
    </row>
    <row r="7321" spans="3:21" x14ac:dyDescent="0.3">
      <c r="C7321" t="s">
        <v>32</v>
      </c>
      <c r="D7321" t="s">
        <v>158</v>
      </c>
      <c r="E7321" t="s">
        <v>30</v>
      </c>
      <c r="F7321" t="s">
        <v>159</v>
      </c>
      <c r="G7321" s="2">
        <v>-1</v>
      </c>
      <c r="H7321" s="2" t="s">
        <v>384</v>
      </c>
      <c r="I7321" s="67">
        <v>2291.85</v>
      </c>
      <c r="J7321" s="67">
        <v>0.24</v>
      </c>
      <c r="K7321" s="67">
        <v>2291.85</v>
      </c>
      <c r="L7321" s="67">
        <v>0.04</v>
      </c>
      <c r="M7321" s="67">
        <v>2291.85</v>
      </c>
      <c r="N7321" s="67">
        <v>0.44</v>
      </c>
      <c r="P7321" s="67">
        <v>0</v>
      </c>
      <c r="Q7321" s="67">
        <v>0</v>
      </c>
      <c r="R7321" s="2" t="s">
        <v>161</v>
      </c>
      <c r="S7321" s="2" t="s">
        <v>161</v>
      </c>
      <c r="T7321" s="2" t="s">
        <v>161</v>
      </c>
      <c r="U7321" t="s">
        <v>783</v>
      </c>
    </row>
    <row r="7322" spans="3:21" x14ac:dyDescent="0.3">
      <c r="C7322" t="s">
        <v>31</v>
      </c>
      <c r="D7322" t="s">
        <v>158</v>
      </c>
      <c r="E7322" t="s">
        <v>29</v>
      </c>
      <c r="F7322" t="s">
        <v>159</v>
      </c>
      <c r="G7322" s="2">
        <v>-1</v>
      </c>
      <c r="H7322" s="2" t="s">
        <v>466</v>
      </c>
      <c r="I7322" s="67">
        <v>-42.26</v>
      </c>
      <c r="J7322" s="67">
        <v>0</v>
      </c>
      <c r="K7322" s="67">
        <v>-42.26</v>
      </c>
      <c r="L7322" s="67">
        <v>0</v>
      </c>
      <c r="M7322" s="67">
        <v>-42.26</v>
      </c>
      <c r="N7322" s="67">
        <v>0</v>
      </c>
      <c r="P7322" s="67">
        <v>0</v>
      </c>
      <c r="Q7322" s="67">
        <v>0</v>
      </c>
      <c r="U7322" t="s">
        <v>783</v>
      </c>
    </row>
    <row r="7323" spans="3:21" x14ac:dyDescent="0.3">
      <c r="C7323" t="s">
        <v>166</v>
      </c>
      <c r="D7323" t="s">
        <v>158</v>
      </c>
      <c r="E7323" t="s">
        <v>29</v>
      </c>
      <c r="F7323" t="s">
        <v>159</v>
      </c>
      <c r="G7323" s="2">
        <v>5</v>
      </c>
      <c r="H7323" s="2" t="s">
        <v>416</v>
      </c>
      <c r="I7323" s="67">
        <v>-229.28</v>
      </c>
      <c r="J7323" s="67">
        <v>0</v>
      </c>
      <c r="K7323" s="67">
        <v>-229.28</v>
      </c>
      <c r="L7323" s="67">
        <v>0</v>
      </c>
      <c r="M7323" s="67">
        <v>-229.28</v>
      </c>
      <c r="N7323" s="67">
        <v>0</v>
      </c>
      <c r="P7323" s="67">
        <v>0</v>
      </c>
      <c r="Q7323" s="67">
        <v>0</v>
      </c>
      <c r="U7323" t="s">
        <v>783</v>
      </c>
    </row>
    <row r="7324" spans="3:21" x14ac:dyDescent="0.3">
      <c r="C7324" t="s">
        <v>31</v>
      </c>
      <c r="D7324" t="s">
        <v>158</v>
      </c>
      <c r="E7324" t="s">
        <v>29</v>
      </c>
      <c r="F7324" t="s">
        <v>159</v>
      </c>
      <c r="G7324" s="2">
        <v>2</v>
      </c>
      <c r="H7324" s="2" t="s">
        <v>346</v>
      </c>
      <c r="I7324" s="67">
        <v>-2808.62</v>
      </c>
      <c r="J7324" s="67">
        <v>0</v>
      </c>
      <c r="K7324" s="67">
        <v>-2808.62</v>
      </c>
      <c r="L7324" s="67">
        <v>0</v>
      </c>
      <c r="M7324" s="67">
        <v>-2808.62</v>
      </c>
      <c r="N7324" s="67">
        <v>0</v>
      </c>
      <c r="P7324" s="67">
        <v>0</v>
      </c>
      <c r="Q7324" s="67">
        <v>0</v>
      </c>
      <c r="U7324" t="s">
        <v>783</v>
      </c>
    </row>
    <row r="7325" spans="3:21" x14ac:dyDescent="0.3">
      <c r="C7325" t="s">
        <v>31</v>
      </c>
      <c r="D7325" t="s">
        <v>158</v>
      </c>
      <c r="E7325" t="s">
        <v>30</v>
      </c>
      <c r="F7325" t="s">
        <v>159</v>
      </c>
      <c r="G7325" s="2">
        <v>1</v>
      </c>
      <c r="H7325" s="2" t="s">
        <v>316</v>
      </c>
      <c r="I7325" s="67">
        <v>3390</v>
      </c>
      <c r="J7325" s="67">
        <v>0.26</v>
      </c>
      <c r="K7325" s="67">
        <v>3390</v>
      </c>
      <c r="L7325" s="67">
        <v>0.12</v>
      </c>
      <c r="M7325" s="67">
        <v>3390</v>
      </c>
      <c r="N7325" s="67">
        <v>1.18</v>
      </c>
      <c r="P7325" s="67">
        <v>0</v>
      </c>
      <c r="Q7325" s="67">
        <v>3390</v>
      </c>
      <c r="R7325" s="2" t="s">
        <v>165</v>
      </c>
      <c r="S7325" s="2" t="s">
        <v>165</v>
      </c>
      <c r="T7325" s="2" t="s">
        <v>165</v>
      </c>
      <c r="U7325" t="s">
        <v>783</v>
      </c>
    </row>
    <row r="7326" spans="3:21" x14ac:dyDescent="0.3">
      <c r="C7326" t="s">
        <v>32</v>
      </c>
      <c r="D7326" t="s">
        <v>158</v>
      </c>
      <c r="E7326" t="s">
        <v>29</v>
      </c>
      <c r="F7326" t="s">
        <v>159</v>
      </c>
      <c r="G7326" s="2">
        <v>0</v>
      </c>
      <c r="H7326" s="2" t="s">
        <v>303</v>
      </c>
      <c r="I7326" s="67">
        <v>-98154.71</v>
      </c>
      <c r="J7326" s="67">
        <v>0</v>
      </c>
      <c r="K7326" s="67">
        <v>-98154.71</v>
      </c>
      <c r="L7326" s="67">
        <v>0</v>
      </c>
      <c r="M7326" s="67">
        <v>-98154.71</v>
      </c>
      <c r="N7326" s="67">
        <v>0</v>
      </c>
      <c r="P7326" s="67">
        <v>0</v>
      </c>
      <c r="Q7326" s="67">
        <v>0</v>
      </c>
      <c r="U7326" t="s">
        <v>783</v>
      </c>
    </row>
    <row r="7327" spans="3:21" x14ac:dyDescent="0.3">
      <c r="C7327" t="s">
        <v>31</v>
      </c>
      <c r="D7327" t="s">
        <v>158</v>
      </c>
      <c r="E7327" t="s">
        <v>29</v>
      </c>
      <c r="F7327" t="s">
        <v>159</v>
      </c>
      <c r="G7327" s="2">
        <v>-1</v>
      </c>
      <c r="H7327" s="2" t="s">
        <v>593</v>
      </c>
      <c r="I7327" s="67">
        <v>-7404.81</v>
      </c>
      <c r="J7327" s="67">
        <v>0</v>
      </c>
      <c r="K7327" s="67">
        <v>-7404.81</v>
      </c>
      <c r="L7327" s="67">
        <v>0</v>
      </c>
      <c r="M7327" s="67">
        <v>-7404.81</v>
      </c>
      <c r="N7327" s="67">
        <v>0</v>
      </c>
      <c r="P7327" s="67">
        <v>0</v>
      </c>
      <c r="Q7327" s="67">
        <v>0</v>
      </c>
      <c r="U7327" t="s">
        <v>783</v>
      </c>
    </row>
    <row r="7328" spans="3:21" x14ac:dyDescent="0.3">
      <c r="C7328" t="s">
        <v>32</v>
      </c>
      <c r="D7328" t="s">
        <v>158</v>
      </c>
      <c r="E7328" t="s">
        <v>30</v>
      </c>
      <c r="F7328" t="s">
        <v>159</v>
      </c>
      <c r="G7328" s="2">
        <v>3</v>
      </c>
      <c r="H7328" s="2" t="s">
        <v>417</v>
      </c>
      <c r="I7328" s="67">
        <v>51713.43</v>
      </c>
      <c r="J7328" s="67">
        <v>0</v>
      </c>
      <c r="K7328" s="67">
        <v>51713.43</v>
      </c>
      <c r="L7328" s="67">
        <v>0</v>
      </c>
      <c r="M7328" s="67">
        <v>51713.43</v>
      </c>
      <c r="N7328" s="67">
        <v>0</v>
      </c>
      <c r="P7328" s="67">
        <v>0</v>
      </c>
      <c r="Q7328" s="67">
        <v>155140.29</v>
      </c>
      <c r="R7328" s="2" t="s">
        <v>161</v>
      </c>
      <c r="S7328" s="2" t="s">
        <v>161</v>
      </c>
      <c r="T7328" s="2" t="s">
        <v>161</v>
      </c>
      <c r="U7328" t="s">
        <v>783</v>
      </c>
    </row>
    <row r="7329" spans="3:21" x14ac:dyDescent="0.3">
      <c r="C7329" t="s">
        <v>32</v>
      </c>
      <c r="D7329" t="s">
        <v>158</v>
      </c>
      <c r="E7329" t="s">
        <v>30</v>
      </c>
      <c r="F7329" t="s">
        <v>159</v>
      </c>
      <c r="G7329" s="2">
        <v>-4</v>
      </c>
      <c r="H7329" s="2" t="s">
        <v>415</v>
      </c>
      <c r="I7329" s="67">
        <v>41194.46</v>
      </c>
      <c r="J7329" s="67">
        <v>0.47</v>
      </c>
      <c r="K7329" s="67">
        <v>41194.46</v>
      </c>
      <c r="L7329" s="67">
        <v>2.5099999999999998</v>
      </c>
      <c r="M7329" s="67">
        <v>41194.46</v>
      </c>
      <c r="N7329" s="67">
        <v>9.08</v>
      </c>
      <c r="P7329" s="67">
        <v>0</v>
      </c>
      <c r="Q7329" s="67">
        <v>0</v>
      </c>
      <c r="R7329" s="2" t="s">
        <v>161</v>
      </c>
      <c r="S7329" s="2" t="s">
        <v>161</v>
      </c>
      <c r="T7329" s="2" t="s">
        <v>165</v>
      </c>
      <c r="U7329" t="s">
        <v>783</v>
      </c>
    </row>
    <row r="7330" spans="3:21" x14ac:dyDescent="0.3">
      <c r="C7330" t="s">
        <v>31</v>
      </c>
      <c r="D7330" t="s">
        <v>158</v>
      </c>
      <c r="E7330" t="s">
        <v>29</v>
      </c>
      <c r="F7330" t="s">
        <v>159</v>
      </c>
      <c r="G7330" s="2">
        <v>9</v>
      </c>
      <c r="H7330" s="2" t="s">
        <v>453</v>
      </c>
      <c r="I7330" s="67">
        <v>-10650.47</v>
      </c>
      <c r="J7330" s="67">
        <v>0</v>
      </c>
      <c r="K7330" s="67">
        <v>-10650.47</v>
      </c>
      <c r="L7330" s="67">
        <v>0</v>
      </c>
      <c r="M7330" s="67">
        <v>-10650.47</v>
      </c>
      <c r="N7330" s="67">
        <v>0</v>
      </c>
      <c r="P7330" s="67">
        <v>0</v>
      </c>
      <c r="Q7330" s="67">
        <v>0</v>
      </c>
      <c r="U7330" t="s">
        <v>783</v>
      </c>
    </row>
    <row r="7331" spans="3:21" x14ac:dyDescent="0.3">
      <c r="C7331" t="s">
        <v>166</v>
      </c>
      <c r="D7331" t="s">
        <v>158</v>
      </c>
      <c r="E7331" t="s">
        <v>30</v>
      </c>
      <c r="F7331" t="s">
        <v>159</v>
      </c>
      <c r="G7331" s="2">
        <v>1</v>
      </c>
      <c r="H7331" s="2" t="s">
        <v>377</v>
      </c>
      <c r="I7331" s="67">
        <v>16620.57</v>
      </c>
      <c r="J7331" s="67">
        <v>15019.77</v>
      </c>
      <c r="K7331" s="67">
        <v>16620.57</v>
      </c>
      <c r="L7331" s="67">
        <v>1.43</v>
      </c>
      <c r="M7331" s="67">
        <v>16620.57</v>
      </c>
      <c r="N7331" s="67">
        <v>13.73</v>
      </c>
      <c r="P7331" s="67">
        <v>0</v>
      </c>
      <c r="Q7331" s="67">
        <v>16620.57</v>
      </c>
      <c r="R7331" s="2" t="s">
        <v>161</v>
      </c>
      <c r="S7331" s="2" t="s">
        <v>165</v>
      </c>
      <c r="T7331" s="2" t="s">
        <v>165</v>
      </c>
      <c r="U7331" t="s">
        <v>783</v>
      </c>
    </row>
    <row r="7332" spans="3:21" x14ac:dyDescent="0.3">
      <c r="C7332" t="s">
        <v>166</v>
      </c>
      <c r="D7332" t="s">
        <v>158</v>
      </c>
      <c r="E7332" t="s">
        <v>29</v>
      </c>
      <c r="F7332" t="s">
        <v>159</v>
      </c>
      <c r="G7332" s="2">
        <v>9</v>
      </c>
      <c r="H7332" s="2" t="s">
        <v>313</v>
      </c>
      <c r="I7332" s="67">
        <v>-809.9</v>
      </c>
      <c r="J7332" s="67">
        <v>0</v>
      </c>
      <c r="K7332" s="67">
        <v>-809.9</v>
      </c>
      <c r="L7332" s="67">
        <v>0</v>
      </c>
      <c r="M7332" s="67">
        <v>-809.9</v>
      </c>
      <c r="N7332" s="67">
        <v>0</v>
      </c>
      <c r="P7332" s="67">
        <v>0</v>
      </c>
      <c r="Q7332" s="67">
        <v>0</v>
      </c>
      <c r="U7332" t="s">
        <v>783</v>
      </c>
    </row>
    <row r="7333" spans="3:21" x14ac:dyDescent="0.3">
      <c r="C7333" t="s">
        <v>31</v>
      </c>
      <c r="D7333" t="s">
        <v>158</v>
      </c>
      <c r="E7333" t="s">
        <v>30</v>
      </c>
      <c r="F7333" t="s">
        <v>159</v>
      </c>
      <c r="G7333" s="2">
        <v>7</v>
      </c>
      <c r="H7333" s="2" t="s">
        <v>320</v>
      </c>
      <c r="I7333" s="67">
        <v>17220.39</v>
      </c>
      <c r="J7333" s="67">
        <v>0</v>
      </c>
      <c r="K7333" s="67">
        <v>17220.39</v>
      </c>
      <c r="L7333" s="67">
        <v>0</v>
      </c>
      <c r="M7333" s="67">
        <v>17220.39</v>
      </c>
      <c r="N7333" s="67">
        <v>0</v>
      </c>
      <c r="P7333" s="67">
        <v>0</v>
      </c>
      <c r="Q7333" s="67">
        <v>120542.73</v>
      </c>
      <c r="R7333" s="2" t="s">
        <v>161</v>
      </c>
      <c r="S7333" s="2" t="s">
        <v>161</v>
      </c>
      <c r="T7333" s="2" t="s">
        <v>161</v>
      </c>
      <c r="U7333" t="s">
        <v>783</v>
      </c>
    </row>
    <row r="7334" spans="3:21" x14ac:dyDescent="0.3">
      <c r="C7334" t="s">
        <v>166</v>
      </c>
      <c r="D7334" t="s">
        <v>158</v>
      </c>
      <c r="E7334" t="s">
        <v>30</v>
      </c>
      <c r="F7334" t="s">
        <v>159</v>
      </c>
      <c r="G7334" s="2">
        <v>2</v>
      </c>
      <c r="H7334" s="2" t="s">
        <v>404</v>
      </c>
      <c r="I7334" s="67">
        <v>392008.41</v>
      </c>
      <c r="J7334" s="67">
        <v>144.38</v>
      </c>
      <c r="K7334" s="67">
        <v>392008.41</v>
      </c>
      <c r="L7334" s="67">
        <v>29.22</v>
      </c>
      <c r="M7334" s="67">
        <v>392008.41</v>
      </c>
      <c r="N7334" s="67">
        <v>231.54</v>
      </c>
      <c r="P7334" s="67">
        <v>0</v>
      </c>
      <c r="Q7334" s="67">
        <v>784016.82</v>
      </c>
      <c r="R7334" s="2" t="s">
        <v>161</v>
      </c>
      <c r="S7334" s="2" t="s">
        <v>161</v>
      </c>
      <c r="T7334" s="2" t="s">
        <v>161</v>
      </c>
      <c r="U7334" t="s">
        <v>783</v>
      </c>
    </row>
    <row r="7335" spans="3:21" x14ac:dyDescent="0.3">
      <c r="C7335" t="s">
        <v>31</v>
      </c>
      <c r="D7335" t="s">
        <v>158</v>
      </c>
      <c r="E7335" t="s">
        <v>30</v>
      </c>
      <c r="F7335" t="s">
        <v>159</v>
      </c>
      <c r="G7335" s="2">
        <v>-1</v>
      </c>
      <c r="H7335" s="2" t="s">
        <v>253</v>
      </c>
      <c r="I7335" s="67">
        <v>192544.59</v>
      </c>
      <c r="J7335" s="67">
        <v>8.58</v>
      </c>
      <c r="K7335" s="67">
        <v>192544.59</v>
      </c>
      <c r="L7335" s="67">
        <v>3.86</v>
      </c>
      <c r="M7335" s="67">
        <v>192544.59</v>
      </c>
      <c r="N7335" s="67">
        <v>48.07</v>
      </c>
      <c r="P7335" s="67">
        <v>0</v>
      </c>
      <c r="Q7335" s="67">
        <v>0</v>
      </c>
      <c r="R7335" s="2" t="s">
        <v>161</v>
      </c>
      <c r="S7335" s="2" t="s">
        <v>161</v>
      </c>
      <c r="T7335" s="2" t="s">
        <v>161</v>
      </c>
      <c r="U7335" t="s">
        <v>783</v>
      </c>
    </row>
    <row r="7336" spans="3:21" x14ac:dyDescent="0.3">
      <c r="C7336" t="s">
        <v>166</v>
      </c>
      <c r="D7336" t="s">
        <v>158</v>
      </c>
      <c r="E7336" t="s">
        <v>30</v>
      </c>
      <c r="F7336" t="s">
        <v>159</v>
      </c>
      <c r="G7336" s="2">
        <v>4</v>
      </c>
      <c r="H7336" s="2" t="s">
        <v>365</v>
      </c>
      <c r="I7336" s="67">
        <v>1005565.82</v>
      </c>
      <c r="J7336" s="67">
        <v>155.22</v>
      </c>
      <c r="K7336" s="67">
        <v>1005565.82</v>
      </c>
      <c r="L7336" s="67">
        <v>25.95</v>
      </c>
      <c r="M7336" s="67">
        <v>1005565.82</v>
      </c>
      <c r="N7336" s="67">
        <v>284.02</v>
      </c>
      <c r="P7336" s="67">
        <v>0</v>
      </c>
      <c r="Q7336" s="67">
        <v>4022263.28</v>
      </c>
      <c r="R7336" s="2" t="s">
        <v>161</v>
      </c>
      <c r="S7336" s="2" t="s">
        <v>161</v>
      </c>
      <c r="T7336" s="2" t="s">
        <v>161</v>
      </c>
      <c r="U7336" t="s">
        <v>783</v>
      </c>
    </row>
    <row r="7337" spans="3:21" x14ac:dyDescent="0.3">
      <c r="C7337" t="s">
        <v>166</v>
      </c>
      <c r="D7337" t="s">
        <v>158</v>
      </c>
      <c r="E7337" t="s">
        <v>29</v>
      </c>
      <c r="F7337" t="s">
        <v>159</v>
      </c>
      <c r="G7337" s="2">
        <v>-4</v>
      </c>
      <c r="H7337" s="2" t="s">
        <v>331</v>
      </c>
      <c r="I7337" s="67">
        <v>-1.32</v>
      </c>
      <c r="J7337" s="67">
        <v>0</v>
      </c>
      <c r="K7337" s="67">
        <v>-1.32</v>
      </c>
      <c r="L7337" s="67">
        <v>0</v>
      </c>
      <c r="M7337" s="67">
        <v>-1.32</v>
      </c>
      <c r="N7337" s="67">
        <v>0</v>
      </c>
      <c r="P7337" s="67">
        <v>0</v>
      </c>
      <c r="Q7337" s="67">
        <v>0</v>
      </c>
      <c r="U7337" t="s">
        <v>783</v>
      </c>
    </row>
    <row r="7338" spans="3:21" x14ac:dyDescent="0.3">
      <c r="C7338" t="s">
        <v>166</v>
      </c>
      <c r="D7338" t="s">
        <v>158</v>
      </c>
      <c r="E7338" t="s">
        <v>30</v>
      </c>
      <c r="F7338" t="s">
        <v>159</v>
      </c>
      <c r="G7338" s="2">
        <v>10</v>
      </c>
      <c r="H7338" s="2" t="s">
        <v>384</v>
      </c>
      <c r="I7338" s="67">
        <v>52092</v>
      </c>
      <c r="J7338" s="67">
        <v>0</v>
      </c>
      <c r="K7338" s="67">
        <v>52092</v>
      </c>
      <c r="L7338" s="67">
        <v>0</v>
      </c>
      <c r="M7338" s="67">
        <v>52092</v>
      </c>
      <c r="N7338" s="67">
        <v>40.94</v>
      </c>
      <c r="P7338" s="67">
        <v>0</v>
      </c>
      <c r="Q7338" s="67">
        <v>520920</v>
      </c>
      <c r="R7338" s="2" t="s">
        <v>161</v>
      </c>
      <c r="S7338" s="2" t="s">
        <v>161</v>
      </c>
      <c r="T7338" s="2" t="s">
        <v>165</v>
      </c>
      <c r="U7338" t="s">
        <v>783</v>
      </c>
    </row>
    <row r="7339" spans="3:21" x14ac:dyDescent="0.3">
      <c r="C7339" t="s">
        <v>166</v>
      </c>
      <c r="D7339" t="s">
        <v>158</v>
      </c>
      <c r="E7339" t="s">
        <v>29</v>
      </c>
      <c r="F7339" t="s">
        <v>159</v>
      </c>
      <c r="G7339" s="2">
        <v>-1</v>
      </c>
      <c r="H7339" s="2" t="s">
        <v>392</v>
      </c>
      <c r="I7339" s="67">
        <v>-445.88</v>
      </c>
      <c r="J7339" s="67">
        <v>0</v>
      </c>
      <c r="K7339" s="67">
        <v>-445.88</v>
      </c>
      <c r="L7339" s="67">
        <v>0</v>
      </c>
      <c r="M7339" s="67">
        <v>-445.88</v>
      </c>
      <c r="N7339" s="67">
        <v>0</v>
      </c>
      <c r="P7339" s="67">
        <v>0</v>
      </c>
      <c r="Q7339" s="67">
        <v>0</v>
      </c>
      <c r="U7339" t="s">
        <v>783</v>
      </c>
    </row>
    <row r="7340" spans="3:21" x14ac:dyDescent="0.3">
      <c r="C7340" t="s">
        <v>31</v>
      </c>
      <c r="D7340" t="s">
        <v>158</v>
      </c>
      <c r="E7340" t="s">
        <v>30</v>
      </c>
      <c r="F7340" t="s">
        <v>159</v>
      </c>
      <c r="G7340" s="2">
        <v>2</v>
      </c>
      <c r="H7340" s="2" t="s">
        <v>603</v>
      </c>
      <c r="I7340" s="67">
        <v>47076.5</v>
      </c>
      <c r="J7340" s="67">
        <v>2.77</v>
      </c>
      <c r="K7340" s="67">
        <v>47076.5</v>
      </c>
      <c r="L7340" s="67">
        <v>0.46</v>
      </c>
      <c r="M7340" s="67">
        <v>47076.5</v>
      </c>
      <c r="N7340" s="67">
        <v>5.07</v>
      </c>
      <c r="P7340" s="67">
        <v>0</v>
      </c>
      <c r="Q7340" s="67">
        <v>94153</v>
      </c>
      <c r="R7340" s="2" t="s">
        <v>161</v>
      </c>
      <c r="S7340" s="2" t="s">
        <v>161</v>
      </c>
      <c r="T7340" s="2" t="s">
        <v>161</v>
      </c>
      <c r="U7340" t="s">
        <v>783</v>
      </c>
    </row>
    <row r="7341" spans="3:21" x14ac:dyDescent="0.3">
      <c r="C7341" t="s">
        <v>166</v>
      </c>
      <c r="D7341" t="s">
        <v>158</v>
      </c>
      <c r="E7341" t="s">
        <v>30</v>
      </c>
      <c r="F7341" t="s">
        <v>159</v>
      </c>
      <c r="G7341" s="2">
        <v>5</v>
      </c>
      <c r="H7341" s="2" t="s">
        <v>444</v>
      </c>
      <c r="I7341" s="67">
        <v>32175.06</v>
      </c>
      <c r="J7341" s="67">
        <v>2518.0500000000002</v>
      </c>
      <c r="K7341" s="67">
        <v>32175.06</v>
      </c>
      <c r="L7341" s="67">
        <v>1.02</v>
      </c>
      <c r="M7341" s="67">
        <v>32175.06</v>
      </c>
      <c r="N7341" s="67">
        <v>9.75</v>
      </c>
      <c r="P7341" s="67">
        <v>0</v>
      </c>
      <c r="Q7341" s="67">
        <v>160875.30000000002</v>
      </c>
      <c r="R7341" s="2" t="s">
        <v>161</v>
      </c>
      <c r="S7341" s="2" t="s">
        <v>165</v>
      </c>
      <c r="T7341" s="2" t="s">
        <v>165</v>
      </c>
      <c r="U7341" t="s">
        <v>783</v>
      </c>
    </row>
    <row r="7342" spans="3:21" x14ac:dyDescent="0.3">
      <c r="C7342" t="s">
        <v>32</v>
      </c>
      <c r="D7342" t="s">
        <v>158</v>
      </c>
      <c r="E7342" t="s">
        <v>29</v>
      </c>
      <c r="F7342" t="s">
        <v>159</v>
      </c>
      <c r="G7342" s="2">
        <v>0</v>
      </c>
      <c r="H7342" s="2" t="s">
        <v>295</v>
      </c>
      <c r="I7342" s="67">
        <v>-99126.36</v>
      </c>
      <c r="J7342" s="67">
        <v>0</v>
      </c>
      <c r="K7342" s="67">
        <v>-99126.36</v>
      </c>
      <c r="L7342" s="67">
        <v>0</v>
      </c>
      <c r="M7342" s="67">
        <v>-99126.36</v>
      </c>
      <c r="N7342" s="67">
        <v>0</v>
      </c>
      <c r="P7342" s="67">
        <v>0</v>
      </c>
      <c r="Q7342" s="67">
        <v>0</v>
      </c>
      <c r="U7342" t="s">
        <v>783</v>
      </c>
    </row>
    <row r="7343" spans="3:21" x14ac:dyDescent="0.3">
      <c r="C7343" t="s">
        <v>166</v>
      </c>
      <c r="D7343" t="s">
        <v>158</v>
      </c>
      <c r="E7343" t="s">
        <v>29</v>
      </c>
      <c r="F7343" t="s">
        <v>159</v>
      </c>
      <c r="G7343" s="2">
        <v>8</v>
      </c>
      <c r="H7343" s="2" t="s">
        <v>200</v>
      </c>
      <c r="I7343" s="67">
        <v>-916.39</v>
      </c>
      <c r="J7343" s="67">
        <v>0</v>
      </c>
      <c r="K7343" s="67">
        <v>-916.39</v>
      </c>
      <c r="L7343" s="67">
        <v>0</v>
      </c>
      <c r="M7343" s="67">
        <v>-916.39</v>
      </c>
      <c r="N7343" s="67">
        <v>0</v>
      </c>
      <c r="P7343" s="67">
        <v>0</v>
      </c>
      <c r="Q7343" s="67">
        <v>0</v>
      </c>
      <c r="U7343" t="s">
        <v>783</v>
      </c>
    </row>
    <row r="7344" spans="3:21" x14ac:dyDescent="0.3">
      <c r="C7344" t="s">
        <v>166</v>
      </c>
      <c r="D7344" t="s">
        <v>158</v>
      </c>
      <c r="E7344" t="s">
        <v>30</v>
      </c>
      <c r="F7344" t="s">
        <v>159</v>
      </c>
      <c r="G7344" s="2">
        <v>4</v>
      </c>
      <c r="H7344" s="2" t="s">
        <v>534</v>
      </c>
      <c r="I7344" s="67">
        <v>25134.41</v>
      </c>
      <c r="J7344" s="67">
        <v>4.21</v>
      </c>
      <c r="K7344" s="67">
        <v>25134.41</v>
      </c>
      <c r="L7344" s="67">
        <v>860.2</v>
      </c>
      <c r="M7344" s="67">
        <v>25134.41</v>
      </c>
      <c r="N7344" s="67">
        <v>19.149999999999999</v>
      </c>
      <c r="P7344" s="67">
        <v>0</v>
      </c>
      <c r="Q7344" s="67">
        <v>100537.64</v>
      </c>
      <c r="R7344" s="2" t="s">
        <v>165</v>
      </c>
      <c r="S7344" s="2" t="s">
        <v>161</v>
      </c>
      <c r="T7344" s="2" t="s">
        <v>165</v>
      </c>
      <c r="U7344" t="s">
        <v>783</v>
      </c>
    </row>
    <row r="7345" spans="3:21" x14ac:dyDescent="0.3">
      <c r="C7345" t="s">
        <v>31</v>
      </c>
      <c r="D7345" t="s">
        <v>158</v>
      </c>
      <c r="E7345" t="s">
        <v>29</v>
      </c>
      <c r="F7345" t="s">
        <v>159</v>
      </c>
      <c r="G7345" s="2">
        <v>-1</v>
      </c>
      <c r="H7345" s="2" t="s">
        <v>254</v>
      </c>
      <c r="I7345" s="67">
        <v>-2291.37</v>
      </c>
      <c r="J7345" s="67">
        <v>0</v>
      </c>
      <c r="K7345" s="67">
        <v>-2291.37</v>
      </c>
      <c r="L7345" s="67">
        <v>0</v>
      </c>
      <c r="M7345" s="67">
        <v>-2291.37</v>
      </c>
      <c r="N7345" s="67">
        <v>0</v>
      </c>
      <c r="P7345" s="67">
        <v>0</v>
      </c>
      <c r="Q7345" s="67">
        <v>0</v>
      </c>
      <c r="U7345" t="s">
        <v>783</v>
      </c>
    </row>
    <row r="7346" spans="3:21" x14ac:dyDescent="0.3">
      <c r="C7346" t="s">
        <v>166</v>
      </c>
      <c r="D7346" t="s">
        <v>158</v>
      </c>
      <c r="E7346" t="s">
        <v>30</v>
      </c>
      <c r="F7346" t="s">
        <v>159</v>
      </c>
      <c r="G7346" s="2">
        <v>2</v>
      </c>
      <c r="H7346" s="2" t="s">
        <v>322</v>
      </c>
      <c r="I7346" s="67">
        <v>714005.07</v>
      </c>
      <c r="J7346" s="67">
        <v>40.64</v>
      </c>
      <c r="K7346" s="67">
        <v>714005.07</v>
      </c>
      <c r="L7346" s="67">
        <v>22.09</v>
      </c>
      <c r="M7346" s="67">
        <v>714005.07</v>
      </c>
      <c r="N7346" s="67">
        <v>361.87</v>
      </c>
      <c r="P7346" s="67">
        <v>0</v>
      </c>
      <c r="Q7346" s="67">
        <v>1428010.14</v>
      </c>
      <c r="R7346" s="2" t="s">
        <v>161</v>
      </c>
      <c r="S7346" s="2" t="s">
        <v>161</v>
      </c>
      <c r="T7346" s="2" t="s">
        <v>161</v>
      </c>
      <c r="U7346" t="s">
        <v>783</v>
      </c>
    </row>
    <row r="7347" spans="3:21" x14ac:dyDescent="0.3">
      <c r="C7347" t="s">
        <v>31</v>
      </c>
      <c r="D7347" t="s">
        <v>158</v>
      </c>
      <c r="E7347" t="s">
        <v>30</v>
      </c>
      <c r="F7347" t="s">
        <v>159</v>
      </c>
      <c r="G7347" s="2">
        <v>1</v>
      </c>
      <c r="H7347" s="2" t="s">
        <v>331</v>
      </c>
      <c r="I7347" s="67">
        <v>43263.05</v>
      </c>
      <c r="J7347" s="67">
        <v>31687.63</v>
      </c>
      <c r="K7347" s="67">
        <v>43263.05</v>
      </c>
      <c r="L7347" s="67">
        <v>1.31</v>
      </c>
      <c r="M7347" s="67">
        <v>43263.05</v>
      </c>
      <c r="N7347" s="67">
        <v>12.56</v>
      </c>
      <c r="P7347" s="67">
        <v>0</v>
      </c>
      <c r="Q7347" s="67">
        <v>43263.05</v>
      </c>
      <c r="R7347" s="2" t="s">
        <v>161</v>
      </c>
      <c r="S7347" s="2" t="s">
        <v>165</v>
      </c>
      <c r="T7347" s="2" t="s">
        <v>165</v>
      </c>
      <c r="U7347" t="s">
        <v>783</v>
      </c>
    </row>
    <row r="7348" spans="3:21" x14ac:dyDescent="0.3">
      <c r="C7348" t="s">
        <v>31</v>
      </c>
      <c r="D7348" t="s">
        <v>158</v>
      </c>
      <c r="E7348" t="s">
        <v>29</v>
      </c>
      <c r="F7348" t="s">
        <v>159</v>
      </c>
      <c r="G7348" s="2">
        <v>0</v>
      </c>
      <c r="H7348" s="2" t="s">
        <v>253</v>
      </c>
      <c r="I7348" s="67">
        <v>-175.82</v>
      </c>
      <c r="J7348" s="67">
        <v>0</v>
      </c>
      <c r="K7348" s="67">
        <v>-175.82</v>
      </c>
      <c r="L7348" s="67">
        <v>0</v>
      </c>
      <c r="M7348" s="67">
        <v>-175.82</v>
      </c>
      <c r="N7348" s="67">
        <v>0</v>
      </c>
      <c r="P7348" s="67">
        <v>0</v>
      </c>
      <c r="Q7348" s="67">
        <v>0</v>
      </c>
      <c r="U7348" t="s">
        <v>783</v>
      </c>
    </row>
    <row r="7349" spans="3:21" x14ac:dyDescent="0.3">
      <c r="C7349" t="s">
        <v>32</v>
      </c>
      <c r="D7349" t="s">
        <v>158</v>
      </c>
      <c r="E7349" t="s">
        <v>29</v>
      </c>
      <c r="F7349" t="s">
        <v>159</v>
      </c>
      <c r="G7349" s="2">
        <v>1</v>
      </c>
      <c r="H7349" s="2" t="s">
        <v>176</v>
      </c>
      <c r="I7349" s="67">
        <v>-12066.29</v>
      </c>
      <c r="J7349" s="67">
        <v>0</v>
      </c>
      <c r="K7349" s="67">
        <v>-12066.29</v>
      </c>
      <c r="L7349" s="67">
        <v>0</v>
      </c>
      <c r="M7349" s="67">
        <v>-12066.29</v>
      </c>
      <c r="N7349" s="67">
        <v>0</v>
      </c>
      <c r="P7349" s="67">
        <v>0</v>
      </c>
      <c r="Q7349" s="67">
        <v>0</v>
      </c>
      <c r="U7349" t="s">
        <v>783</v>
      </c>
    </row>
    <row r="7350" spans="3:21" x14ac:dyDescent="0.3">
      <c r="C7350" t="s">
        <v>166</v>
      </c>
      <c r="D7350" t="s">
        <v>158</v>
      </c>
      <c r="E7350" t="s">
        <v>30</v>
      </c>
      <c r="F7350" t="s">
        <v>159</v>
      </c>
      <c r="G7350" s="2">
        <v>1</v>
      </c>
      <c r="H7350" s="2" t="s">
        <v>321</v>
      </c>
      <c r="I7350" s="67">
        <v>49382.03</v>
      </c>
      <c r="J7350" s="67">
        <v>2.5</v>
      </c>
      <c r="K7350" s="67">
        <v>49382.03</v>
      </c>
      <c r="L7350" s="67">
        <v>639.58000000000004</v>
      </c>
      <c r="M7350" s="67">
        <v>49382.03</v>
      </c>
      <c r="N7350" s="67">
        <v>4.57</v>
      </c>
      <c r="P7350" s="67">
        <v>6307.53</v>
      </c>
      <c r="Q7350" s="67">
        <v>49382.03</v>
      </c>
      <c r="R7350" s="2" t="s">
        <v>165</v>
      </c>
      <c r="S7350" s="2" t="s">
        <v>161</v>
      </c>
      <c r="T7350" s="2" t="s">
        <v>165</v>
      </c>
      <c r="U7350" t="s">
        <v>783</v>
      </c>
    </row>
    <row r="7351" spans="3:21" x14ac:dyDescent="0.3">
      <c r="C7351" t="s">
        <v>166</v>
      </c>
      <c r="D7351" t="s">
        <v>158</v>
      </c>
      <c r="E7351" t="s">
        <v>29</v>
      </c>
      <c r="F7351" t="s">
        <v>159</v>
      </c>
      <c r="G7351" s="2">
        <v>-1</v>
      </c>
      <c r="H7351" s="2" t="s">
        <v>376</v>
      </c>
      <c r="I7351" s="67">
        <v>-248.96</v>
      </c>
      <c r="J7351" s="67">
        <v>0</v>
      </c>
      <c r="K7351" s="67">
        <v>-248.96</v>
      </c>
      <c r="L7351" s="67">
        <v>0</v>
      </c>
      <c r="M7351" s="67">
        <v>-248.96</v>
      </c>
      <c r="N7351" s="67">
        <v>0</v>
      </c>
      <c r="P7351" s="67">
        <v>0</v>
      </c>
      <c r="Q7351" s="67">
        <v>0</v>
      </c>
      <c r="U7351" t="s">
        <v>783</v>
      </c>
    </row>
    <row r="7352" spans="3:21" x14ac:dyDescent="0.3">
      <c r="C7352" t="s">
        <v>166</v>
      </c>
      <c r="D7352" t="s">
        <v>158</v>
      </c>
      <c r="E7352" t="s">
        <v>30</v>
      </c>
      <c r="F7352" t="s">
        <v>159</v>
      </c>
      <c r="G7352" s="2">
        <v>0</v>
      </c>
      <c r="H7352" s="2" t="s">
        <v>351</v>
      </c>
      <c r="I7352" s="67">
        <v>2848.49</v>
      </c>
      <c r="J7352" s="67">
        <v>0.04</v>
      </c>
      <c r="K7352" s="67">
        <v>2848.49</v>
      </c>
      <c r="L7352" s="67">
        <v>65.150000000000006</v>
      </c>
      <c r="M7352" s="67">
        <v>2848.49</v>
      </c>
      <c r="N7352" s="67">
        <v>0.06</v>
      </c>
      <c r="P7352" s="67">
        <v>0</v>
      </c>
      <c r="Q7352" s="67">
        <v>0</v>
      </c>
      <c r="R7352" s="2" t="s">
        <v>165</v>
      </c>
      <c r="S7352" s="2" t="s">
        <v>161</v>
      </c>
      <c r="T7352" s="2" t="s">
        <v>165</v>
      </c>
      <c r="U7352" t="s">
        <v>783</v>
      </c>
    </row>
    <row r="7353" spans="3:21" x14ac:dyDescent="0.3">
      <c r="C7353" t="s">
        <v>31</v>
      </c>
      <c r="D7353" t="s">
        <v>158</v>
      </c>
      <c r="E7353" t="s">
        <v>30</v>
      </c>
      <c r="F7353" t="s">
        <v>159</v>
      </c>
      <c r="G7353" s="2">
        <v>4</v>
      </c>
      <c r="H7353" s="2" t="s">
        <v>403</v>
      </c>
      <c r="I7353" s="67">
        <v>277101.94</v>
      </c>
      <c r="J7353" s="67">
        <v>21.72</v>
      </c>
      <c r="K7353" s="67">
        <v>277101.94</v>
      </c>
      <c r="L7353" s="67">
        <v>3.63</v>
      </c>
      <c r="M7353" s="67">
        <v>277101.94</v>
      </c>
      <c r="N7353" s="67">
        <v>39.729999999999997</v>
      </c>
      <c r="P7353" s="67">
        <v>0</v>
      </c>
      <c r="Q7353" s="67">
        <v>1108407.76</v>
      </c>
      <c r="R7353" s="2" t="s">
        <v>161</v>
      </c>
      <c r="S7353" s="2" t="s">
        <v>161</v>
      </c>
      <c r="T7353" s="2" t="s">
        <v>161</v>
      </c>
      <c r="U7353" t="s">
        <v>783</v>
      </c>
    </row>
    <row r="7354" spans="3:21" x14ac:dyDescent="0.3">
      <c r="C7354" t="s">
        <v>32</v>
      </c>
      <c r="D7354" t="s">
        <v>158</v>
      </c>
      <c r="E7354" t="s">
        <v>30</v>
      </c>
      <c r="F7354" t="s">
        <v>159</v>
      </c>
      <c r="G7354" s="2">
        <v>7</v>
      </c>
      <c r="H7354" s="2" t="s">
        <v>428</v>
      </c>
      <c r="I7354" s="67">
        <v>76338.559999999998</v>
      </c>
      <c r="J7354" s="67">
        <v>6.25</v>
      </c>
      <c r="K7354" s="67">
        <v>76338.559999999998</v>
      </c>
      <c r="L7354" s="67">
        <v>5.66</v>
      </c>
      <c r="M7354" s="67">
        <v>76338.559999999998</v>
      </c>
      <c r="N7354" s="67">
        <v>29.23</v>
      </c>
      <c r="P7354" s="67">
        <v>0</v>
      </c>
      <c r="Q7354" s="67">
        <v>534369.91999999993</v>
      </c>
      <c r="R7354" s="2" t="s">
        <v>161</v>
      </c>
      <c r="S7354" s="2" t="s">
        <v>161</v>
      </c>
      <c r="T7354" s="2" t="s">
        <v>161</v>
      </c>
      <c r="U7354" t="s">
        <v>783</v>
      </c>
    </row>
    <row r="7355" spans="3:21" x14ac:dyDescent="0.3">
      <c r="C7355" t="s">
        <v>31</v>
      </c>
      <c r="D7355" t="s">
        <v>158</v>
      </c>
      <c r="E7355" t="s">
        <v>29</v>
      </c>
      <c r="F7355" t="s">
        <v>159</v>
      </c>
      <c r="G7355" s="2">
        <v>1</v>
      </c>
      <c r="H7355" s="2" t="s">
        <v>599</v>
      </c>
      <c r="I7355" s="67">
        <v>-1602.55</v>
      </c>
      <c r="J7355" s="67">
        <v>0</v>
      </c>
      <c r="K7355" s="67">
        <v>-1602.55</v>
      </c>
      <c r="L7355" s="67">
        <v>0</v>
      </c>
      <c r="M7355" s="67">
        <v>-1602.55</v>
      </c>
      <c r="N7355" s="67">
        <v>0</v>
      </c>
      <c r="P7355" s="67">
        <v>0</v>
      </c>
      <c r="Q7355" s="67">
        <v>0</v>
      </c>
      <c r="U7355" t="s">
        <v>783</v>
      </c>
    </row>
    <row r="7356" spans="3:21" x14ac:dyDescent="0.3">
      <c r="C7356" t="s">
        <v>166</v>
      </c>
      <c r="D7356" t="s">
        <v>158</v>
      </c>
      <c r="E7356" t="s">
        <v>30</v>
      </c>
      <c r="F7356" t="s">
        <v>159</v>
      </c>
      <c r="G7356" s="2">
        <v>5</v>
      </c>
      <c r="H7356" s="2" t="s">
        <v>265</v>
      </c>
      <c r="I7356" s="67">
        <v>491224.57</v>
      </c>
      <c r="J7356" s="67">
        <v>116.03</v>
      </c>
      <c r="K7356" s="67">
        <v>491224.57</v>
      </c>
      <c r="L7356" s="67">
        <v>78.89</v>
      </c>
      <c r="M7356" s="67">
        <v>491224.57</v>
      </c>
      <c r="N7356" s="67">
        <v>1414.02</v>
      </c>
      <c r="P7356" s="67">
        <v>0</v>
      </c>
      <c r="Q7356" s="67">
        <v>2456122.85</v>
      </c>
      <c r="R7356" s="2" t="s">
        <v>161</v>
      </c>
      <c r="S7356" s="2" t="s">
        <v>161</v>
      </c>
      <c r="T7356" s="2" t="s">
        <v>161</v>
      </c>
      <c r="U7356" t="s">
        <v>783</v>
      </c>
    </row>
    <row r="7357" spans="3:21" x14ac:dyDescent="0.3">
      <c r="C7357" t="s">
        <v>166</v>
      </c>
      <c r="D7357" t="s">
        <v>158</v>
      </c>
      <c r="E7357" t="s">
        <v>29</v>
      </c>
      <c r="F7357" t="s">
        <v>159</v>
      </c>
      <c r="G7357" s="2">
        <v>1</v>
      </c>
      <c r="H7357" s="2" t="s">
        <v>410</v>
      </c>
      <c r="I7357" s="67">
        <v>-2497.67</v>
      </c>
      <c r="J7357" s="67">
        <v>0</v>
      </c>
      <c r="K7357" s="67">
        <v>-2497.67</v>
      </c>
      <c r="L7357" s="67">
        <v>0</v>
      </c>
      <c r="M7357" s="67">
        <v>-2497.67</v>
      </c>
      <c r="N7357" s="67">
        <v>0</v>
      </c>
      <c r="P7357" s="67">
        <v>0</v>
      </c>
      <c r="Q7357" s="67">
        <v>0</v>
      </c>
      <c r="U7357" t="s">
        <v>783</v>
      </c>
    </row>
    <row r="7358" spans="3:21" x14ac:dyDescent="0.3">
      <c r="C7358" t="s">
        <v>31</v>
      </c>
      <c r="D7358" t="s">
        <v>158</v>
      </c>
      <c r="E7358" t="s">
        <v>30</v>
      </c>
      <c r="F7358" t="s">
        <v>159</v>
      </c>
      <c r="G7358" s="2">
        <v>-1</v>
      </c>
      <c r="H7358" s="2" t="s">
        <v>234</v>
      </c>
      <c r="I7358" s="67">
        <v>3190194.53</v>
      </c>
      <c r="J7358" s="67">
        <v>124.17</v>
      </c>
      <c r="K7358" s="67">
        <v>3190194.53</v>
      </c>
      <c r="L7358" s="67">
        <v>55.78</v>
      </c>
      <c r="M7358" s="67">
        <v>3190194.53</v>
      </c>
      <c r="N7358" s="67">
        <v>695.5</v>
      </c>
      <c r="P7358" s="67">
        <v>0</v>
      </c>
      <c r="Q7358" s="67">
        <v>0</v>
      </c>
      <c r="R7358" s="2" t="s">
        <v>161</v>
      </c>
      <c r="S7358" s="2" t="s">
        <v>161</v>
      </c>
      <c r="T7358" s="2" t="s">
        <v>161</v>
      </c>
      <c r="U7358" t="s">
        <v>783</v>
      </c>
    </row>
    <row r="7359" spans="3:21" x14ac:dyDescent="0.3">
      <c r="C7359" t="s">
        <v>166</v>
      </c>
      <c r="D7359" t="s">
        <v>158</v>
      </c>
      <c r="E7359" t="s">
        <v>30</v>
      </c>
      <c r="F7359" t="s">
        <v>159</v>
      </c>
      <c r="G7359" s="2">
        <v>1</v>
      </c>
      <c r="H7359" s="2" t="s">
        <v>601</v>
      </c>
      <c r="I7359" s="67">
        <v>253.02</v>
      </c>
      <c r="J7359" s="67">
        <v>0.01</v>
      </c>
      <c r="K7359" s="67">
        <v>253.02</v>
      </c>
      <c r="L7359" s="67">
        <v>0.02</v>
      </c>
      <c r="M7359" s="67">
        <v>253.02</v>
      </c>
      <c r="N7359" s="67">
        <v>0.16</v>
      </c>
      <c r="P7359" s="67">
        <v>0</v>
      </c>
      <c r="Q7359" s="67">
        <v>253.02</v>
      </c>
      <c r="R7359" s="2" t="s">
        <v>161</v>
      </c>
      <c r="S7359" s="2" t="s">
        <v>161</v>
      </c>
      <c r="T7359" s="2" t="s">
        <v>161</v>
      </c>
      <c r="U7359" t="s">
        <v>783</v>
      </c>
    </row>
    <row r="7360" spans="3:21" x14ac:dyDescent="0.3">
      <c r="C7360" t="s">
        <v>31</v>
      </c>
      <c r="D7360" t="s">
        <v>158</v>
      </c>
      <c r="E7360" t="s">
        <v>30</v>
      </c>
      <c r="F7360" t="s">
        <v>159</v>
      </c>
      <c r="G7360" s="2">
        <v>4</v>
      </c>
      <c r="H7360" s="2" t="s">
        <v>415</v>
      </c>
      <c r="I7360" s="67">
        <v>1436246.86</v>
      </c>
      <c r="J7360" s="67">
        <v>108.64</v>
      </c>
      <c r="K7360" s="67">
        <v>1436246.86</v>
      </c>
      <c r="L7360" s="67">
        <v>98.32</v>
      </c>
      <c r="M7360" s="67">
        <v>1436246.86</v>
      </c>
      <c r="N7360" s="67">
        <v>507.98</v>
      </c>
      <c r="P7360" s="67">
        <v>0</v>
      </c>
      <c r="Q7360" s="67">
        <v>5744987.4400000004</v>
      </c>
      <c r="R7360" s="2" t="s">
        <v>161</v>
      </c>
      <c r="S7360" s="2" t="s">
        <v>161</v>
      </c>
      <c r="T7360" s="2" t="s">
        <v>161</v>
      </c>
      <c r="U7360" t="s">
        <v>783</v>
      </c>
    </row>
    <row r="7361" spans="3:21" x14ac:dyDescent="0.3">
      <c r="C7361" t="s">
        <v>166</v>
      </c>
      <c r="D7361" t="s">
        <v>158</v>
      </c>
      <c r="E7361" t="s">
        <v>29</v>
      </c>
      <c r="F7361" t="s">
        <v>159</v>
      </c>
      <c r="G7361" s="2">
        <v>4</v>
      </c>
      <c r="H7361" s="2" t="s">
        <v>357</v>
      </c>
      <c r="I7361" s="67">
        <v>-95.46</v>
      </c>
      <c r="J7361" s="67">
        <v>0</v>
      </c>
      <c r="K7361" s="67">
        <v>-95.46</v>
      </c>
      <c r="L7361" s="67">
        <v>0</v>
      </c>
      <c r="M7361" s="67">
        <v>-95.46</v>
      </c>
      <c r="N7361" s="67">
        <v>0</v>
      </c>
      <c r="P7361" s="67">
        <v>0</v>
      </c>
      <c r="Q7361" s="67">
        <v>0</v>
      </c>
      <c r="U7361" t="s">
        <v>783</v>
      </c>
    </row>
    <row r="7362" spans="3:21" x14ac:dyDescent="0.3">
      <c r="C7362" t="s">
        <v>166</v>
      </c>
      <c r="D7362" t="s">
        <v>158</v>
      </c>
      <c r="E7362" t="s">
        <v>29</v>
      </c>
      <c r="F7362" t="s">
        <v>159</v>
      </c>
      <c r="G7362" s="2">
        <v>0</v>
      </c>
      <c r="H7362" s="2" t="s">
        <v>252</v>
      </c>
      <c r="I7362" s="67">
        <v>-13872.5</v>
      </c>
      <c r="J7362" s="67">
        <v>0</v>
      </c>
      <c r="K7362" s="67">
        <v>-13872.5</v>
      </c>
      <c r="L7362" s="67">
        <v>0</v>
      </c>
      <c r="M7362" s="67">
        <v>-13872.5</v>
      </c>
      <c r="N7362" s="67">
        <v>0</v>
      </c>
      <c r="P7362" s="67">
        <v>0</v>
      </c>
      <c r="Q7362" s="67">
        <v>0</v>
      </c>
      <c r="U7362" t="s">
        <v>783</v>
      </c>
    </row>
    <row r="7363" spans="3:21" x14ac:dyDescent="0.3">
      <c r="C7363" t="s">
        <v>166</v>
      </c>
      <c r="D7363" t="s">
        <v>158</v>
      </c>
      <c r="E7363" t="s">
        <v>30</v>
      </c>
      <c r="F7363" t="s">
        <v>159</v>
      </c>
      <c r="G7363" s="2">
        <v>0</v>
      </c>
      <c r="H7363" s="2" t="s">
        <v>312</v>
      </c>
      <c r="I7363" s="67">
        <v>989214.31</v>
      </c>
      <c r="J7363" s="67">
        <v>83.6</v>
      </c>
      <c r="K7363" s="67">
        <v>989214.31</v>
      </c>
      <c r="L7363" s="67">
        <v>13.98</v>
      </c>
      <c r="M7363" s="67">
        <v>989214.31</v>
      </c>
      <c r="N7363" s="67">
        <v>152.97999999999999</v>
      </c>
      <c r="P7363" s="67">
        <v>0</v>
      </c>
      <c r="Q7363" s="67">
        <v>0</v>
      </c>
      <c r="R7363" s="2" t="s">
        <v>161</v>
      </c>
      <c r="S7363" s="2" t="s">
        <v>161</v>
      </c>
      <c r="T7363" s="2" t="s">
        <v>161</v>
      </c>
      <c r="U7363" t="s">
        <v>783</v>
      </c>
    </row>
    <row r="7364" spans="3:21" x14ac:dyDescent="0.3">
      <c r="C7364" t="s">
        <v>166</v>
      </c>
      <c r="D7364" t="s">
        <v>158</v>
      </c>
      <c r="E7364" t="s">
        <v>30</v>
      </c>
      <c r="F7364" t="s">
        <v>159</v>
      </c>
      <c r="G7364" s="2">
        <v>0</v>
      </c>
      <c r="H7364" s="2" t="s">
        <v>388</v>
      </c>
      <c r="I7364" s="67">
        <v>15859.63</v>
      </c>
      <c r="J7364" s="67">
        <v>0</v>
      </c>
      <c r="K7364" s="67">
        <v>15859.63</v>
      </c>
      <c r="L7364" s="67">
        <v>0</v>
      </c>
      <c r="M7364" s="67">
        <v>15859.63</v>
      </c>
      <c r="N7364" s="67">
        <v>3.4</v>
      </c>
      <c r="P7364" s="67">
        <v>0</v>
      </c>
      <c r="Q7364" s="67">
        <v>0</v>
      </c>
      <c r="R7364" s="2" t="s">
        <v>161</v>
      </c>
      <c r="S7364" s="2" t="s">
        <v>161</v>
      </c>
      <c r="T7364" s="2" t="s">
        <v>165</v>
      </c>
      <c r="U7364" t="s">
        <v>783</v>
      </c>
    </row>
    <row r="7365" spans="3:21" x14ac:dyDescent="0.3">
      <c r="C7365" t="s">
        <v>31</v>
      </c>
      <c r="D7365" t="s">
        <v>158</v>
      </c>
      <c r="E7365" t="s">
        <v>29</v>
      </c>
      <c r="F7365" t="s">
        <v>159</v>
      </c>
      <c r="G7365" s="2">
        <v>3</v>
      </c>
      <c r="H7365" s="2" t="s">
        <v>529</v>
      </c>
      <c r="I7365" s="67">
        <v>-7082.96</v>
      </c>
      <c r="J7365" s="67">
        <v>0</v>
      </c>
      <c r="K7365" s="67">
        <v>-7082.96</v>
      </c>
      <c r="L7365" s="67">
        <v>0</v>
      </c>
      <c r="M7365" s="67">
        <v>-7082.96</v>
      </c>
      <c r="N7365" s="67">
        <v>0</v>
      </c>
      <c r="P7365" s="67">
        <v>0</v>
      </c>
      <c r="Q7365" s="67">
        <v>0</v>
      </c>
      <c r="U7365" t="s">
        <v>783</v>
      </c>
    </row>
    <row r="7366" spans="3:21" x14ac:dyDescent="0.3">
      <c r="C7366" t="s">
        <v>32</v>
      </c>
      <c r="D7366" t="s">
        <v>158</v>
      </c>
      <c r="E7366" t="s">
        <v>29</v>
      </c>
      <c r="F7366" t="s">
        <v>159</v>
      </c>
      <c r="G7366" s="2">
        <v>7</v>
      </c>
      <c r="H7366" s="2" t="s">
        <v>428</v>
      </c>
      <c r="I7366" s="67">
        <v>-37561.379999999997</v>
      </c>
      <c r="J7366" s="67">
        <v>0</v>
      </c>
      <c r="K7366" s="67">
        <v>-37561.379999999997</v>
      </c>
      <c r="L7366" s="67">
        <v>0</v>
      </c>
      <c r="M7366" s="67">
        <v>-37561.379999999997</v>
      </c>
      <c r="N7366" s="67">
        <v>0</v>
      </c>
      <c r="P7366" s="67">
        <v>0</v>
      </c>
      <c r="Q7366" s="67">
        <v>0</v>
      </c>
      <c r="U7366" t="s">
        <v>783</v>
      </c>
    </row>
    <row r="7367" spans="3:21" x14ac:dyDescent="0.3">
      <c r="C7367" t="s">
        <v>31</v>
      </c>
      <c r="D7367" t="s">
        <v>158</v>
      </c>
      <c r="E7367" t="s">
        <v>30</v>
      </c>
      <c r="F7367" t="s">
        <v>159</v>
      </c>
      <c r="G7367" s="2">
        <v>1</v>
      </c>
      <c r="H7367" s="2" t="s">
        <v>467</v>
      </c>
      <c r="I7367" s="67">
        <v>140036.72</v>
      </c>
      <c r="J7367" s="67">
        <v>8.5399999999999991</v>
      </c>
      <c r="K7367" s="67">
        <v>140036.72</v>
      </c>
      <c r="L7367" s="67">
        <v>4.0599999999999996</v>
      </c>
      <c r="M7367" s="67">
        <v>140036.72</v>
      </c>
      <c r="N7367" s="67">
        <v>38.85</v>
      </c>
      <c r="P7367" s="67">
        <v>0</v>
      </c>
      <c r="Q7367" s="67">
        <v>140036.72</v>
      </c>
      <c r="R7367" s="2" t="s">
        <v>161</v>
      </c>
      <c r="S7367" s="2" t="s">
        <v>161</v>
      </c>
      <c r="T7367" s="2" t="s">
        <v>161</v>
      </c>
      <c r="U7367" t="s">
        <v>783</v>
      </c>
    </row>
    <row r="7368" spans="3:21" x14ac:dyDescent="0.3">
      <c r="C7368" t="s">
        <v>166</v>
      </c>
      <c r="D7368" t="s">
        <v>158</v>
      </c>
      <c r="E7368" t="s">
        <v>29</v>
      </c>
      <c r="F7368" t="s">
        <v>159</v>
      </c>
      <c r="G7368" s="2">
        <v>5</v>
      </c>
      <c r="H7368" s="2" t="s">
        <v>441</v>
      </c>
      <c r="I7368" s="67">
        <v>-539.94000000000005</v>
      </c>
      <c r="J7368" s="67">
        <v>0</v>
      </c>
      <c r="K7368" s="67">
        <v>-539.94000000000005</v>
      </c>
      <c r="L7368" s="67">
        <v>0</v>
      </c>
      <c r="M7368" s="67">
        <v>-539.94000000000005</v>
      </c>
      <c r="N7368" s="67">
        <v>0</v>
      </c>
      <c r="P7368" s="67">
        <v>0</v>
      </c>
      <c r="Q7368" s="67">
        <v>0</v>
      </c>
      <c r="U7368" t="s">
        <v>783</v>
      </c>
    </row>
    <row r="7369" spans="3:21" x14ac:dyDescent="0.3">
      <c r="C7369" t="s">
        <v>166</v>
      </c>
      <c r="D7369" t="s">
        <v>158</v>
      </c>
      <c r="E7369" t="s">
        <v>29</v>
      </c>
      <c r="F7369" t="s">
        <v>159</v>
      </c>
      <c r="G7369" s="2">
        <v>5</v>
      </c>
      <c r="H7369" s="2" t="s">
        <v>272</v>
      </c>
      <c r="I7369" s="67">
        <v>-1103.19</v>
      </c>
      <c r="J7369" s="67">
        <v>0</v>
      </c>
      <c r="K7369" s="67">
        <v>-1103.19</v>
      </c>
      <c r="L7369" s="67">
        <v>0</v>
      </c>
      <c r="M7369" s="67">
        <v>-1103.19</v>
      </c>
      <c r="N7369" s="67">
        <v>0</v>
      </c>
      <c r="P7369" s="67">
        <v>0</v>
      </c>
      <c r="Q7369" s="67">
        <v>0</v>
      </c>
      <c r="U7369" t="s">
        <v>783</v>
      </c>
    </row>
    <row r="7370" spans="3:21" x14ac:dyDescent="0.3">
      <c r="C7370" t="s">
        <v>31</v>
      </c>
      <c r="D7370" t="s">
        <v>158</v>
      </c>
      <c r="E7370" t="s">
        <v>29</v>
      </c>
      <c r="F7370" t="s">
        <v>159</v>
      </c>
      <c r="G7370" s="2">
        <v>12</v>
      </c>
      <c r="H7370" s="2" t="s">
        <v>510</v>
      </c>
      <c r="I7370" s="67">
        <v>-6643.41</v>
      </c>
      <c r="J7370" s="67">
        <v>0</v>
      </c>
      <c r="K7370" s="67">
        <v>-6643.41</v>
      </c>
      <c r="L7370" s="67">
        <v>0</v>
      </c>
      <c r="M7370" s="67">
        <v>-6643.41</v>
      </c>
      <c r="N7370" s="67">
        <v>0</v>
      </c>
      <c r="P7370" s="67">
        <v>0</v>
      </c>
      <c r="Q7370" s="67">
        <v>0</v>
      </c>
      <c r="U7370" t="s">
        <v>783</v>
      </c>
    </row>
    <row r="7371" spans="3:21" x14ac:dyDescent="0.3">
      <c r="C7371" t="s">
        <v>31</v>
      </c>
      <c r="D7371" t="s">
        <v>158</v>
      </c>
      <c r="E7371" t="s">
        <v>29</v>
      </c>
      <c r="F7371" t="s">
        <v>159</v>
      </c>
      <c r="G7371" s="2">
        <v>3</v>
      </c>
      <c r="H7371" s="2" t="s">
        <v>503</v>
      </c>
      <c r="I7371" s="67">
        <v>-32268.97</v>
      </c>
      <c r="J7371" s="67">
        <v>0</v>
      </c>
      <c r="K7371" s="67">
        <v>-32268.97</v>
      </c>
      <c r="L7371" s="67">
        <v>0</v>
      </c>
      <c r="M7371" s="67">
        <v>-32268.97</v>
      </c>
      <c r="N7371" s="67">
        <v>0</v>
      </c>
      <c r="P7371" s="67">
        <v>0</v>
      </c>
      <c r="Q7371" s="67">
        <v>0</v>
      </c>
      <c r="U7371" t="s">
        <v>783</v>
      </c>
    </row>
    <row r="7372" spans="3:21" x14ac:dyDescent="0.3">
      <c r="C7372" t="s">
        <v>166</v>
      </c>
      <c r="D7372" t="s">
        <v>158</v>
      </c>
      <c r="E7372" t="s">
        <v>30</v>
      </c>
      <c r="F7372" t="s">
        <v>159</v>
      </c>
      <c r="G7372" s="2">
        <v>1</v>
      </c>
      <c r="H7372" s="2" t="s">
        <v>437</v>
      </c>
      <c r="I7372" s="67">
        <v>6807144.8099999996</v>
      </c>
      <c r="J7372" s="67">
        <v>803.01</v>
      </c>
      <c r="K7372" s="67">
        <v>6807144.8099999996</v>
      </c>
      <c r="L7372" s="67">
        <v>545.98</v>
      </c>
      <c r="M7372" s="67">
        <v>6807144.8099999996</v>
      </c>
      <c r="N7372" s="67">
        <v>9786.11</v>
      </c>
      <c r="P7372" s="67">
        <v>0</v>
      </c>
      <c r="Q7372" s="67">
        <v>6807144.8099999996</v>
      </c>
      <c r="R7372" s="2" t="s">
        <v>161</v>
      </c>
      <c r="S7372" s="2" t="s">
        <v>161</v>
      </c>
      <c r="T7372" s="2" t="s">
        <v>161</v>
      </c>
      <c r="U7372" t="s">
        <v>783</v>
      </c>
    </row>
    <row r="7373" spans="3:21" x14ac:dyDescent="0.3">
      <c r="C7373" t="s">
        <v>31</v>
      </c>
      <c r="D7373" t="s">
        <v>158</v>
      </c>
      <c r="E7373" t="s">
        <v>30</v>
      </c>
      <c r="F7373" t="s">
        <v>159</v>
      </c>
      <c r="G7373" s="2">
        <v>-1</v>
      </c>
      <c r="H7373" s="2" t="s">
        <v>234</v>
      </c>
      <c r="I7373" s="67">
        <v>-246.62</v>
      </c>
      <c r="J7373" s="67">
        <v>0</v>
      </c>
      <c r="K7373" s="67">
        <v>-246.62</v>
      </c>
      <c r="L7373" s="67">
        <v>0</v>
      </c>
      <c r="M7373" s="67">
        <v>-246.62</v>
      </c>
      <c r="N7373" s="67">
        <v>0</v>
      </c>
      <c r="P7373" s="67">
        <v>0</v>
      </c>
      <c r="Q7373" s="67">
        <v>0</v>
      </c>
      <c r="R7373" s="2" t="s">
        <v>165</v>
      </c>
      <c r="S7373" s="2" t="s">
        <v>165</v>
      </c>
      <c r="T7373" s="2" t="s">
        <v>165</v>
      </c>
      <c r="U7373" t="s">
        <v>783</v>
      </c>
    </row>
    <row r="7374" spans="3:21" x14ac:dyDescent="0.3">
      <c r="C7374" t="s">
        <v>32</v>
      </c>
      <c r="D7374" t="s">
        <v>158</v>
      </c>
      <c r="E7374" t="s">
        <v>30</v>
      </c>
      <c r="F7374" t="s">
        <v>159</v>
      </c>
      <c r="G7374" s="2">
        <v>3</v>
      </c>
      <c r="H7374" s="2" t="s">
        <v>353</v>
      </c>
      <c r="I7374" s="67">
        <v>17808.75</v>
      </c>
      <c r="J7374" s="67">
        <v>0.71</v>
      </c>
      <c r="K7374" s="67">
        <v>17808.75</v>
      </c>
      <c r="L7374" s="67">
        <v>0.34</v>
      </c>
      <c r="M7374" s="67">
        <v>17808.75</v>
      </c>
      <c r="N7374" s="67">
        <v>3.23</v>
      </c>
      <c r="P7374" s="67">
        <v>0</v>
      </c>
      <c r="Q7374" s="67">
        <v>53426.25</v>
      </c>
      <c r="R7374" s="2" t="s">
        <v>161</v>
      </c>
      <c r="S7374" s="2" t="s">
        <v>161</v>
      </c>
      <c r="T7374" s="2" t="s">
        <v>161</v>
      </c>
      <c r="U7374" t="s">
        <v>783</v>
      </c>
    </row>
    <row r="7375" spans="3:21" x14ac:dyDescent="0.3">
      <c r="C7375" t="s">
        <v>31</v>
      </c>
      <c r="D7375" t="s">
        <v>158</v>
      </c>
      <c r="E7375" t="s">
        <v>30</v>
      </c>
      <c r="F7375" t="s">
        <v>159</v>
      </c>
      <c r="G7375" s="2">
        <v>4</v>
      </c>
      <c r="H7375" s="2" t="s">
        <v>270</v>
      </c>
      <c r="I7375" s="67">
        <v>115404.34</v>
      </c>
      <c r="J7375" s="67">
        <v>13.54</v>
      </c>
      <c r="K7375" s="67">
        <v>115404.34</v>
      </c>
      <c r="L7375" s="67">
        <v>6.43</v>
      </c>
      <c r="M7375" s="67">
        <v>115404.34</v>
      </c>
      <c r="N7375" s="67">
        <v>61.61</v>
      </c>
      <c r="P7375" s="67">
        <v>0</v>
      </c>
      <c r="Q7375" s="67">
        <v>461617.36</v>
      </c>
      <c r="R7375" s="2" t="s">
        <v>161</v>
      </c>
      <c r="S7375" s="2" t="s">
        <v>161</v>
      </c>
      <c r="T7375" s="2" t="s">
        <v>161</v>
      </c>
      <c r="U7375" t="s">
        <v>783</v>
      </c>
    </row>
    <row r="7376" spans="3:21" x14ac:dyDescent="0.3">
      <c r="C7376" t="s">
        <v>166</v>
      </c>
      <c r="D7376" t="s">
        <v>158</v>
      </c>
      <c r="E7376" t="s">
        <v>30</v>
      </c>
      <c r="F7376" t="s">
        <v>159</v>
      </c>
      <c r="G7376" s="2">
        <v>12</v>
      </c>
      <c r="H7376" s="2" t="s">
        <v>295</v>
      </c>
      <c r="I7376" s="67">
        <v>68614.09</v>
      </c>
      <c r="J7376" s="67">
        <v>3.94</v>
      </c>
      <c r="K7376" s="67">
        <v>68614.09</v>
      </c>
      <c r="L7376" s="67">
        <v>21.16</v>
      </c>
      <c r="M7376" s="67">
        <v>68614.09</v>
      </c>
      <c r="N7376" s="67">
        <v>225.29</v>
      </c>
      <c r="P7376" s="67">
        <v>0</v>
      </c>
      <c r="Q7376" s="67">
        <v>823369.08</v>
      </c>
      <c r="R7376" s="2" t="s">
        <v>161</v>
      </c>
      <c r="S7376" s="2" t="s">
        <v>161</v>
      </c>
      <c r="T7376" s="2" t="s">
        <v>165</v>
      </c>
      <c r="U7376" t="s">
        <v>783</v>
      </c>
    </row>
    <row r="7377" spans="3:21" x14ac:dyDescent="0.3">
      <c r="C7377" t="s">
        <v>166</v>
      </c>
      <c r="D7377" t="s">
        <v>158</v>
      </c>
      <c r="E7377" t="s">
        <v>30</v>
      </c>
      <c r="F7377" t="s">
        <v>159</v>
      </c>
      <c r="G7377" s="2">
        <v>1</v>
      </c>
      <c r="H7377" s="2" t="s">
        <v>283</v>
      </c>
      <c r="I7377" s="67">
        <v>39343.03</v>
      </c>
      <c r="J7377" s="67">
        <v>3.42</v>
      </c>
      <c r="K7377" s="67">
        <v>39343.03</v>
      </c>
      <c r="L7377" s="67">
        <v>1.24</v>
      </c>
      <c r="M7377" s="67">
        <v>39343.03</v>
      </c>
      <c r="N7377" s="67">
        <v>11.95</v>
      </c>
      <c r="P7377" s="67">
        <v>0</v>
      </c>
      <c r="Q7377" s="67">
        <v>39343.03</v>
      </c>
      <c r="R7377" s="2" t="s">
        <v>161</v>
      </c>
      <c r="S7377" s="2" t="s">
        <v>161</v>
      </c>
      <c r="T7377" s="2" t="s">
        <v>161</v>
      </c>
      <c r="U7377" t="s">
        <v>783</v>
      </c>
    </row>
    <row r="7378" spans="3:21" x14ac:dyDescent="0.3">
      <c r="C7378" t="s">
        <v>166</v>
      </c>
      <c r="D7378" t="s">
        <v>158</v>
      </c>
      <c r="E7378" t="s">
        <v>30</v>
      </c>
      <c r="F7378" t="s">
        <v>159</v>
      </c>
      <c r="G7378" s="2">
        <v>1</v>
      </c>
      <c r="H7378" s="2" t="s">
        <v>205</v>
      </c>
      <c r="I7378" s="67">
        <v>29928.27</v>
      </c>
      <c r="J7378" s="67">
        <v>2.46</v>
      </c>
      <c r="K7378" s="67">
        <v>29928.27</v>
      </c>
      <c r="L7378" s="67">
        <v>1.1000000000000001</v>
      </c>
      <c r="M7378" s="67">
        <v>29928.27</v>
      </c>
      <c r="N7378" s="67">
        <v>13.76</v>
      </c>
      <c r="O7378" s="2">
        <v>1</v>
      </c>
      <c r="P7378" s="67">
        <v>0</v>
      </c>
      <c r="Q7378" s="67">
        <v>29928.27</v>
      </c>
      <c r="R7378" s="2" t="s">
        <v>161</v>
      </c>
      <c r="S7378" s="2" t="s">
        <v>161</v>
      </c>
      <c r="T7378" s="2" t="s">
        <v>161</v>
      </c>
      <c r="U7378" t="s">
        <v>783</v>
      </c>
    </row>
    <row r="7379" spans="3:21" x14ac:dyDescent="0.3">
      <c r="C7379" t="s">
        <v>166</v>
      </c>
      <c r="D7379" t="s">
        <v>158</v>
      </c>
      <c r="E7379" t="s">
        <v>30</v>
      </c>
      <c r="F7379" t="s">
        <v>159</v>
      </c>
      <c r="G7379" s="2">
        <v>-1</v>
      </c>
      <c r="H7379" s="2" t="s">
        <v>494</v>
      </c>
      <c r="I7379" s="67">
        <v>3062.88</v>
      </c>
      <c r="J7379" s="67">
        <v>0.03</v>
      </c>
      <c r="K7379" s="67">
        <v>3062.88</v>
      </c>
      <c r="L7379" s="67">
        <v>0.08</v>
      </c>
      <c r="M7379" s="67">
        <v>3062.88</v>
      </c>
      <c r="N7379" s="67">
        <v>3.43</v>
      </c>
      <c r="O7379" s="2">
        <v>1</v>
      </c>
      <c r="P7379" s="67">
        <v>11.39</v>
      </c>
      <c r="Q7379" s="67">
        <v>0</v>
      </c>
      <c r="R7379" s="2" t="s">
        <v>251</v>
      </c>
      <c r="S7379" s="2" t="s">
        <v>251</v>
      </c>
      <c r="T7379" s="2" t="s">
        <v>251</v>
      </c>
      <c r="U7379" t="s">
        <v>783</v>
      </c>
    </row>
    <row r="7380" spans="3:21" x14ac:dyDescent="0.3">
      <c r="C7380" t="s">
        <v>166</v>
      </c>
      <c r="D7380" t="s">
        <v>158</v>
      </c>
      <c r="E7380" t="s">
        <v>29</v>
      </c>
      <c r="F7380" t="s">
        <v>159</v>
      </c>
      <c r="G7380" s="2">
        <v>1</v>
      </c>
      <c r="H7380" s="2" t="s">
        <v>182</v>
      </c>
      <c r="I7380" s="67">
        <v>-121.57</v>
      </c>
      <c r="J7380" s="67">
        <v>0</v>
      </c>
      <c r="K7380" s="67">
        <v>-121.57</v>
      </c>
      <c r="L7380" s="67">
        <v>0</v>
      </c>
      <c r="M7380" s="67">
        <v>-121.57</v>
      </c>
      <c r="N7380" s="67">
        <v>0</v>
      </c>
      <c r="P7380" s="67">
        <v>0</v>
      </c>
      <c r="Q7380" s="67">
        <v>0</v>
      </c>
      <c r="U7380" t="s">
        <v>783</v>
      </c>
    </row>
    <row r="7381" spans="3:21" x14ac:dyDescent="0.3">
      <c r="C7381" t="s">
        <v>166</v>
      </c>
      <c r="D7381" t="s">
        <v>158</v>
      </c>
      <c r="E7381" t="s">
        <v>30</v>
      </c>
      <c r="F7381" t="s">
        <v>159</v>
      </c>
      <c r="G7381" s="2">
        <v>-1</v>
      </c>
      <c r="H7381" s="2" t="s">
        <v>617</v>
      </c>
      <c r="I7381" s="67">
        <v>12538.58</v>
      </c>
      <c r="J7381" s="67">
        <v>12.86</v>
      </c>
      <c r="K7381" s="67">
        <v>12538.58</v>
      </c>
      <c r="L7381" s="67">
        <v>6.11</v>
      </c>
      <c r="M7381" s="67">
        <v>12538.58</v>
      </c>
      <c r="N7381" s="67">
        <v>58.51</v>
      </c>
      <c r="P7381" s="67">
        <v>0</v>
      </c>
      <c r="Q7381" s="67">
        <v>0</v>
      </c>
      <c r="R7381" s="2" t="s">
        <v>161</v>
      </c>
      <c r="S7381" s="2" t="s">
        <v>161</v>
      </c>
      <c r="T7381" s="2" t="s">
        <v>161</v>
      </c>
      <c r="U7381" t="s">
        <v>783</v>
      </c>
    </row>
    <row r="7382" spans="3:21" x14ac:dyDescent="0.3">
      <c r="C7382" t="s">
        <v>31</v>
      </c>
      <c r="D7382" t="s">
        <v>158</v>
      </c>
      <c r="E7382" t="s">
        <v>30</v>
      </c>
      <c r="F7382" t="s">
        <v>159</v>
      </c>
      <c r="G7382" s="2">
        <v>4</v>
      </c>
      <c r="H7382" s="2" t="s">
        <v>295</v>
      </c>
      <c r="I7382" s="67">
        <v>141025.76</v>
      </c>
      <c r="J7382" s="67">
        <v>10502.27</v>
      </c>
      <c r="K7382" s="67">
        <v>141025.76</v>
      </c>
      <c r="L7382" s="67">
        <v>1.45</v>
      </c>
      <c r="M7382" s="67">
        <v>141025.76</v>
      </c>
      <c r="N7382" s="67">
        <v>80.16</v>
      </c>
      <c r="P7382" s="67">
        <v>0</v>
      </c>
      <c r="Q7382" s="67">
        <v>564103.04</v>
      </c>
      <c r="R7382" s="2" t="s">
        <v>161</v>
      </c>
      <c r="S7382" s="2" t="s">
        <v>165</v>
      </c>
      <c r="T7382" s="2" t="s">
        <v>165</v>
      </c>
      <c r="U7382" t="s">
        <v>783</v>
      </c>
    </row>
    <row r="7383" spans="3:21" x14ac:dyDescent="0.3">
      <c r="C7383" t="s">
        <v>166</v>
      </c>
      <c r="D7383" t="s">
        <v>158</v>
      </c>
      <c r="E7383" t="s">
        <v>30</v>
      </c>
      <c r="F7383" t="s">
        <v>159</v>
      </c>
      <c r="G7383" s="2">
        <v>8</v>
      </c>
      <c r="H7383" s="2" t="s">
        <v>250</v>
      </c>
      <c r="I7383" s="67">
        <v>133739.56</v>
      </c>
      <c r="J7383" s="67">
        <v>0</v>
      </c>
      <c r="K7383" s="67">
        <v>133739.56</v>
      </c>
      <c r="L7383" s="67">
        <v>0</v>
      </c>
      <c r="M7383" s="67">
        <v>133739.56</v>
      </c>
      <c r="N7383" s="67">
        <v>4.93</v>
      </c>
      <c r="P7383" s="67">
        <v>0</v>
      </c>
      <c r="Q7383" s="67">
        <v>1069916.48</v>
      </c>
      <c r="R7383" s="2" t="s">
        <v>161</v>
      </c>
      <c r="S7383" s="2" t="s">
        <v>161</v>
      </c>
      <c r="T7383" s="2" t="s">
        <v>165</v>
      </c>
      <c r="U7383" t="s">
        <v>783</v>
      </c>
    </row>
    <row r="7384" spans="3:21" x14ac:dyDescent="0.3">
      <c r="C7384" t="s">
        <v>166</v>
      </c>
      <c r="D7384" t="s">
        <v>158</v>
      </c>
      <c r="E7384" t="s">
        <v>30</v>
      </c>
      <c r="F7384" t="s">
        <v>159</v>
      </c>
      <c r="G7384" s="2">
        <v>4</v>
      </c>
      <c r="H7384" s="2" t="s">
        <v>226</v>
      </c>
      <c r="I7384" s="67">
        <v>3193626.33</v>
      </c>
      <c r="J7384" s="67">
        <v>433.41</v>
      </c>
      <c r="K7384" s="67">
        <v>3193626.33</v>
      </c>
      <c r="L7384" s="67">
        <v>205.86</v>
      </c>
      <c r="M7384" s="67">
        <v>3193626.33</v>
      </c>
      <c r="N7384" s="67">
        <v>1971.65</v>
      </c>
      <c r="P7384" s="67">
        <v>0</v>
      </c>
      <c r="Q7384" s="67">
        <v>12774505.32</v>
      </c>
      <c r="R7384" s="2" t="s">
        <v>161</v>
      </c>
      <c r="S7384" s="2" t="s">
        <v>161</v>
      </c>
      <c r="T7384" s="2" t="s">
        <v>161</v>
      </c>
      <c r="U7384" t="s">
        <v>783</v>
      </c>
    </row>
    <row r="7385" spans="3:21" x14ac:dyDescent="0.3">
      <c r="C7385" t="s">
        <v>31</v>
      </c>
      <c r="D7385" t="s">
        <v>158</v>
      </c>
      <c r="E7385" t="s">
        <v>29</v>
      </c>
      <c r="F7385" t="s">
        <v>159</v>
      </c>
      <c r="G7385" s="2">
        <v>-1</v>
      </c>
      <c r="H7385" s="2" t="s">
        <v>350</v>
      </c>
      <c r="I7385" s="67">
        <v>-84.98</v>
      </c>
      <c r="J7385" s="67">
        <v>0</v>
      </c>
      <c r="K7385" s="67">
        <v>-84.98</v>
      </c>
      <c r="L7385" s="67">
        <v>0</v>
      </c>
      <c r="M7385" s="67">
        <v>-84.98</v>
      </c>
      <c r="N7385" s="67">
        <v>0</v>
      </c>
      <c r="O7385" s="2">
        <v>1</v>
      </c>
      <c r="P7385" s="67">
        <v>0</v>
      </c>
      <c r="Q7385" s="67">
        <v>0</v>
      </c>
      <c r="U7385" t="s">
        <v>783</v>
      </c>
    </row>
    <row r="7386" spans="3:21" x14ac:dyDescent="0.3">
      <c r="C7386" t="s">
        <v>31</v>
      </c>
      <c r="D7386" t="s">
        <v>158</v>
      </c>
      <c r="E7386" t="s">
        <v>30</v>
      </c>
      <c r="F7386" t="s">
        <v>159</v>
      </c>
      <c r="G7386" s="2">
        <v>0</v>
      </c>
      <c r="H7386" s="2" t="s">
        <v>380</v>
      </c>
      <c r="I7386" s="67">
        <v>62087.74</v>
      </c>
      <c r="J7386" s="67">
        <v>2.95</v>
      </c>
      <c r="K7386" s="67">
        <v>62087.74</v>
      </c>
      <c r="L7386" s="67">
        <v>5.45</v>
      </c>
      <c r="M7386" s="67">
        <v>62087.74</v>
      </c>
      <c r="N7386" s="67">
        <v>37.68</v>
      </c>
      <c r="P7386" s="67">
        <v>0</v>
      </c>
      <c r="Q7386" s="67">
        <v>0</v>
      </c>
      <c r="R7386" s="2" t="s">
        <v>161</v>
      </c>
      <c r="S7386" s="2" t="s">
        <v>161</v>
      </c>
      <c r="T7386" s="2" t="s">
        <v>161</v>
      </c>
      <c r="U7386" t="s">
        <v>783</v>
      </c>
    </row>
    <row r="7387" spans="3:21" x14ac:dyDescent="0.3">
      <c r="C7387" t="s">
        <v>31</v>
      </c>
      <c r="D7387" t="s">
        <v>158</v>
      </c>
      <c r="E7387" t="s">
        <v>29</v>
      </c>
      <c r="F7387" t="s">
        <v>159</v>
      </c>
      <c r="G7387" s="2">
        <v>4</v>
      </c>
      <c r="H7387" s="2" t="s">
        <v>223</v>
      </c>
      <c r="I7387" s="67">
        <v>-1936.24</v>
      </c>
      <c r="J7387" s="67">
        <v>0</v>
      </c>
      <c r="K7387" s="67">
        <v>-1936.24</v>
      </c>
      <c r="L7387" s="67">
        <v>0</v>
      </c>
      <c r="M7387" s="67">
        <v>-1936.24</v>
      </c>
      <c r="N7387" s="67">
        <v>0</v>
      </c>
      <c r="P7387" s="67">
        <v>0</v>
      </c>
      <c r="Q7387" s="67">
        <v>0</v>
      </c>
      <c r="U7387" t="s">
        <v>783</v>
      </c>
    </row>
    <row r="7388" spans="3:21" x14ac:dyDescent="0.3">
      <c r="C7388" t="s">
        <v>31</v>
      </c>
      <c r="D7388" t="s">
        <v>158</v>
      </c>
      <c r="E7388" t="s">
        <v>29</v>
      </c>
      <c r="F7388" t="s">
        <v>159</v>
      </c>
      <c r="G7388" s="2">
        <v>1</v>
      </c>
      <c r="H7388" s="2" t="s">
        <v>477</v>
      </c>
      <c r="I7388" s="67">
        <v>-800.99</v>
      </c>
      <c r="J7388" s="67">
        <v>0</v>
      </c>
      <c r="K7388" s="67">
        <v>-800.99</v>
      </c>
      <c r="L7388" s="67">
        <v>0</v>
      </c>
      <c r="M7388" s="67">
        <v>-800.99</v>
      </c>
      <c r="N7388" s="67">
        <v>0</v>
      </c>
      <c r="P7388" s="67">
        <v>0</v>
      </c>
      <c r="Q7388" s="67">
        <v>0</v>
      </c>
      <c r="U7388" t="s">
        <v>783</v>
      </c>
    </row>
    <row r="7389" spans="3:21" x14ac:dyDescent="0.3">
      <c r="C7389" t="s">
        <v>31</v>
      </c>
      <c r="D7389" t="s">
        <v>158</v>
      </c>
      <c r="E7389" t="s">
        <v>30</v>
      </c>
      <c r="F7389" t="s">
        <v>159</v>
      </c>
      <c r="G7389" s="2">
        <v>2</v>
      </c>
      <c r="H7389" s="2" t="s">
        <v>186</v>
      </c>
      <c r="I7389" s="67">
        <v>10982.35</v>
      </c>
      <c r="J7389" s="67">
        <v>746.56</v>
      </c>
      <c r="K7389" s="67">
        <v>10982.35</v>
      </c>
      <c r="L7389" s="67">
        <v>0.14000000000000001</v>
      </c>
      <c r="M7389" s="67">
        <v>10982.35</v>
      </c>
      <c r="N7389" s="67">
        <v>7.74</v>
      </c>
      <c r="P7389" s="67">
        <v>0</v>
      </c>
      <c r="Q7389" s="67">
        <v>21964.7</v>
      </c>
      <c r="R7389" s="2" t="s">
        <v>161</v>
      </c>
      <c r="S7389" s="2" t="s">
        <v>165</v>
      </c>
      <c r="T7389" s="2" t="s">
        <v>165</v>
      </c>
      <c r="U7389" t="s">
        <v>783</v>
      </c>
    </row>
    <row r="7390" spans="3:21" x14ac:dyDescent="0.3">
      <c r="C7390" t="s">
        <v>32</v>
      </c>
      <c r="D7390" t="s">
        <v>158</v>
      </c>
      <c r="E7390" t="s">
        <v>29</v>
      </c>
      <c r="F7390" t="s">
        <v>159</v>
      </c>
      <c r="G7390" s="2">
        <v>1</v>
      </c>
      <c r="H7390" s="2" t="s">
        <v>160</v>
      </c>
      <c r="I7390" s="67">
        <v>-62352.11</v>
      </c>
      <c r="J7390" s="67">
        <v>0</v>
      </c>
      <c r="K7390" s="67">
        <v>-62352.11</v>
      </c>
      <c r="L7390" s="67">
        <v>0</v>
      </c>
      <c r="M7390" s="67">
        <v>-62352.11</v>
      </c>
      <c r="N7390" s="67">
        <v>0</v>
      </c>
      <c r="P7390" s="67">
        <v>0</v>
      </c>
      <c r="Q7390" s="67">
        <v>0</v>
      </c>
      <c r="U7390" t="s">
        <v>783</v>
      </c>
    </row>
    <row r="7391" spans="3:21" x14ac:dyDescent="0.3">
      <c r="C7391" t="s">
        <v>166</v>
      </c>
      <c r="D7391" t="s">
        <v>158</v>
      </c>
      <c r="E7391" t="s">
        <v>29</v>
      </c>
      <c r="F7391" t="s">
        <v>159</v>
      </c>
      <c r="G7391" s="2">
        <v>0</v>
      </c>
      <c r="H7391" s="2" t="s">
        <v>266</v>
      </c>
      <c r="I7391" s="67">
        <v>-546.91999999999996</v>
      </c>
      <c r="J7391" s="67">
        <v>0</v>
      </c>
      <c r="K7391" s="67">
        <v>-546.91999999999996</v>
      </c>
      <c r="L7391" s="67">
        <v>0</v>
      </c>
      <c r="M7391" s="67">
        <v>-546.91999999999996</v>
      </c>
      <c r="N7391" s="67">
        <v>0</v>
      </c>
      <c r="P7391" s="67">
        <v>0</v>
      </c>
      <c r="Q7391" s="67">
        <v>0</v>
      </c>
      <c r="U7391" t="s">
        <v>783</v>
      </c>
    </row>
    <row r="7392" spans="3:21" x14ac:dyDescent="0.3">
      <c r="C7392" t="s">
        <v>31</v>
      </c>
      <c r="D7392" t="s">
        <v>158</v>
      </c>
      <c r="E7392" t="s">
        <v>30</v>
      </c>
      <c r="F7392" t="s">
        <v>159</v>
      </c>
      <c r="G7392" s="2">
        <v>2</v>
      </c>
      <c r="H7392" s="2" t="s">
        <v>355</v>
      </c>
      <c r="I7392" s="67">
        <v>124253.83</v>
      </c>
      <c r="J7392" s="67">
        <v>12.67</v>
      </c>
      <c r="K7392" s="67">
        <v>124253.83</v>
      </c>
      <c r="L7392" s="67">
        <v>6.02</v>
      </c>
      <c r="M7392" s="67">
        <v>124253.83</v>
      </c>
      <c r="N7392" s="67">
        <v>57.63</v>
      </c>
      <c r="P7392" s="67">
        <v>0</v>
      </c>
      <c r="Q7392" s="67">
        <v>248507.66</v>
      </c>
      <c r="R7392" s="2" t="s">
        <v>161</v>
      </c>
      <c r="S7392" s="2" t="s">
        <v>161</v>
      </c>
      <c r="T7392" s="2" t="s">
        <v>161</v>
      </c>
      <c r="U7392" t="s">
        <v>783</v>
      </c>
    </row>
    <row r="7393" spans="3:21" x14ac:dyDescent="0.3">
      <c r="C7393" t="s">
        <v>166</v>
      </c>
      <c r="D7393" t="s">
        <v>158</v>
      </c>
      <c r="E7393" t="s">
        <v>30</v>
      </c>
      <c r="F7393" t="s">
        <v>159</v>
      </c>
      <c r="G7393" s="2">
        <v>3</v>
      </c>
      <c r="H7393" s="2" t="s">
        <v>190</v>
      </c>
      <c r="I7393" s="67">
        <v>426457.38</v>
      </c>
      <c r="J7393" s="67">
        <v>27871.26</v>
      </c>
      <c r="K7393" s="67">
        <v>426457.38</v>
      </c>
      <c r="L7393" s="67">
        <v>3.71</v>
      </c>
      <c r="M7393" s="67">
        <v>426457.38</v>
      </c>
      <c r="N7393" s="67">
        <v>46.3</v>
      </c>
      <c r="P7393" s="67">
        <v>0</v>
      </c>
      <c r="Q7393" s="67">
        <v>1279372.1400000001</v>
      </c>
      <c r="R7393" s="2" t="s">
        <v>161</v>
      </c>
      <c r="S7393" s="2" t="s">
        <v>165</v>
      </c>
      <c r="T7393" s="2" t="s">
        <v>165</v>
      </c>
      <c r="U7393" t="s">
        <v>783</v>
      </c>
    </row>
    <row r="7394" spans="3:21" x14ac:dyDescent="0.3">
      <c r="C7394" t="s">
        <v>31</v>
      </c>
      <c r="D7394" t="s">
        <v>158</v>
      </c>
      <c r="E7394" t="s">
        <v>30</v>
      </c>
      <c r="F7394" t="s">
        <v>159</v>
      </c>
      <c r="G7394" s="2">
        <v>2</v>
      </c>
      <c r="H7394" s="2" t="s">
        <v>333</v>
      </c>
      <c r="I7394" s="67">
        <v>547409.54</v>
      </c>
      <c r="J7394" s="67">
        <v>46.66</v>
      </c>
      <c r="K7394" s="67">
        <v>547409.54</v>
      </c>
      <c r="L7394" s="67">
        <v>20.96</v>
      </c>
      <c r="M7394" s="67">
        <v>547409.54</v>
      </c>
      <c r="N7394" s="67">
        <v>261.35000000000002</v>
      </c>
      <c r="P7394" s="67">
        <v>0</v>
      </c>
      <c r="Q7394" s="67">
        <v>1094819.08</v>
      </c>
      <c r="R7394" s="2" t="s">
        <v>161</v>
      </c>
      <c r="S7394" s="2" t="s">
        <v>161</v>
      </c>
      <c r="T7394" s="2" t="s">
        <v>161</v>
      </c>
      <c r="U7394" t="s">
        <v>783</v>
      </c>
    </row>
    <row r="7395" spans="3:21" x14ac:dyDescent="0.3">
      <c r="C7395" t="s">
        <v>166</v>
      </c>
      <c r="D7395" t="s">
        <v>158</v>
      </c>
      <c r="E7395" t="s">
        <v>30</v>
      </c>
      <c r="F7395" t="s">
        <v>159</v>
      </c>
      <c r="G7395" s="2">
        <v>7</v>
      </c>
      <c r="H7395" s="2" t="s">
        <v>347</v>
      </c>
      <c r="I7395" s="67">
        <v>55687.48</v>
      </c>
      <c r="J7395" s="67">
        <v>0.75</v>
      </c>
      <c r="K7395" s="67">
        <v>55687.48</v>
      </c>
      <c r="L7395" s="67">
        <v>0.34</v>
      </c>
      <c r="M7395" s="67">
        <v>55687.48</v>
      </c>
      <c r="N7395" s="67">
        <v>4.22</v>
      </c>
      <c r="P7395" s="67">
        <v>0</v>
      </c>
      <c r="Q7395" s="67">
        <v>389812.36000000004</v>
      </c>
      <c r="R7395" s="2" t="s">
        <v>165</v>
      </c>
      <c r="S7395" s="2" t="s">
        <v>165</v>
      </c>
      <c r="T7395" s="2" t="s">
        <v>165</v>
      </c>
      <c r="U7395" t="s">
        <v>783</v>
      </c>
    </row>
    <row r="7396" spans="3:21" x14ac:dyDescent="0.3">
      <c r="C7396" t="s">
        <v>32</v>
      </c>
      <c r="D7396" t="s">
        <v>158</v>
      </c>
      <c r="E7396" t="s">
        <v>29</v>
      </c>
      <c r="F7396" t="s">
        <v>159</v>
      </c>
      <c r="G7396" s="2">
        <v>-4</v>
      </c>
      <c r="H7396" s="2" t="s">
        <v>478</v>
      </c>
      <c r="I7396" s="67">
        <v>-37295.279999999999</v>
      </c>
      <c r="J7396" s="67">
        <v>0</v>
      </c>
      <c r="K7396" s="67">
        <v>-37295.279999999999</v>
      </c>
      <c r="L7396" s="67">
        <v>0</v>
      </c>
      <c r="M7396" s="67">
        <v>-37295.279999999999</v>
      </c>
      <c r="N7396" s="67">
        <v>0</v>
      </c>
      <c r="P7396" s="67">
        <v>0</v>
      </c>
      <c r="Q7396" s="67">
        <v>0</v>
      </c>
      <c r="U7396" t="s">
        <v>783</v>
      </c>
    </row>
    <row r="7397" spans="3:21" x14ac:dyDescent="0.3">
      <c r="C7397" t="s">
        <v>32</v>
      </c>
      <c r="D7397" t="s">
        <v>158</v>
      </c>
      <c r="E7397" t="s">
        <v>30</v>
      </c>
      <c r="F7397" t="s">
        <v>159</v>
      </c>
      <c r="G7397" s="2">
        <v>-1</v>
      </c>
      <c r="H7397" s="2" t="s">
        <v>438</v>
      </c>
      <c r="I7397" s="67">
        <v>136240.26999999999</v>
      </c>
      <c r="J7397" s="67">
        <v>92.24</v>
      </c>
      <c r="K7397" s="67">
        <v>136240.26999999999</v>
      </c>
      <c r="L7397" s="67">
        <v>43.81</v>
      </c>
      <c r="M7397" s="67">
        <v>136240.26999999999</v>
      </c>
      <c r="N7397" s="67">
        <v>419.61</v>
      </c>
      <c r="P7397" s="67">
        <v>0</v>
      </c>
      <c r="Q7397" s="67">
        <v>0</v>
      </c>
      <c r="R7397" s="2" t="s">
        <v>161</v>
      </c>
      <c r="S7397" s="2" t="s">
        <v>161</v>
      </c>
      <c r="T7397" s="2" t="s">
        <v>161</v>
      </c>
      <c r="U7397" t="s">
        <v>783</v>
      </c>
    </row>
    <row r="7398" spans="3:21" x14ac:dyDescent="0.3">
      <c r="C7398" t="s">
        <v>166</v>
      </c>
      <c r="D7398" t="s">
        <v>158</v>
      </c>
      <c r="E7398" t="s">
        <v>30</v>
      </c>
      <c r="F7398" t="s">
        <v>159</v>
      </c>
      <c r="G7398" s="2">
        <v>4</v>
      </c>
      <c r="H7398" s="2" t="s">
        <v>176</v>
      </c>
      <c r="I7398" s="67">
        <v>2929272.69</v>
      </c>
      <c r="J7398" s="67">
        <v>254.85</v>
      </c>
      <c r="K7398" s="67">
        <v>2929272.69</v>
      </c>
      <c r="L7398" s="67">
        <v>121.05</v>
      </c>
      <c r="M7398" s="67">
        <v>2929272.69</v>
      </c>
      <c r="N7398" s="67">
        <v>1159.3399999999999</v>
      </c>
      <c r="P7398" s="67">
        <v>52.06</v>
      </c>
      <c r="Q7398" s="67">
        <v>11717090.76</v>
      </c>
      <c r="R7398" s="2" t="s">
        <v>161</v>
      </c>
      <c r="S7398" s="2" t="s">
        <v>161</v>
      </c>
      <c r="T7398" s="2" t="s">
        <v>161</v>
      </c>
      <c r="U7398" t="s">
        <v>783</v>
      </c>
    </row>
    <row r="7399" spans="3:21" x14ac:dyDescent="0.3">
      <c r="C7399" t="s">
        <v>31</v>
      </c>
      <c r="D7399" t="s">
        <v>158</v>
      </c>
      <c r="E7399" t="s">
        <v>29</v>
      </c>
      <c r="F7399" t="s">
        <v>159</v>
      </c>
      <c r="G7399" s="2">
        <v>2</v>
      </c>
      <c r="H7399" s="2" t="s">
        <v>477</v>
      </c>
      <c r="I7399" s="67">
        <v>-16896.78</v>
      </c>
      <c r="J7399" s="67">
        <v>0</v>
      </c>
      <c r="K7399" s="67">
        <v>-16896.78</v>
      </c>
      <c r="L7399" s="67">
        <v>0</v>
      </c>
      <c r="M7399" s="67">
        <v>-16896.78</v>
      </c>
      <c r="N7399" s="67">
        <v>0</v>
      </c>
      <c r="P7399" s="67">
        <v>0</v>
      </c>
      <c r="Q7399" s="67">
        <v>0</v>
      </c>
      <c r="U7399" t="s">
        <v>783</v>
      </c>
    </row>
    <row r="7400" spans="3:21" x14ac:dyDescent="0.3">
      <c r="C7400" t="s">
        <v>31</v>
      </c>
      <c r="D7400" t="s">
        <v>158</v>
      </c>
      <c r="E7400" t="s">
        <v>30</v>
      </c>
      <c r="F7400" t="s">
        <v>159</v>
      </c>
      <c r="G7400" s="2">
        <v>3</v>
      </c>
      <c r="H7400" s="2" t="s">
        <v>561</v>
      </c>
      <c r="I7400" s="67">
        <v>236722.65</v>
      </c>
      <c r="J7400" s="67">
        <v>24.8</v>
      </c>
      <c r="K7400" s="67">
        <v>236722.65</v>
      </c>
      <c r="L7400" s="67">
        <v>11.14</v>
      </c>
      <c r="M7400" s="67">
        <v>236722.65</v>
      </c>
      <c r="N7400" s="67">
        <v>138.91</v>
      </c>
      <c r="P7400" s="67">
        <v>0</v>
      </c>
      <c r="Q7400" s="67">
        <v>710167.95</v>
      </c>
      <c r="R7400" s="2" t="s">
        <v>161</v>
      </c>
      <c r="S7400" s="2" t="s">
        <v>161</v>
      </c>
      <c r="T7400" s="2" t="s">
        <v>161</v>
      </c>
      <c r="U7400" t="s">
        <v>783</v>
      </c>
    </row>
    <row r="7401" spans="3:21" x14ac:dyDescent="0.3">
      <c r="C7401" t="s">
        <v>166</v>
      </c>
      <c r="D7401" t="s">
        <v>158</v>
      </c>
      <c r="E7401" t="s">
        <v>29</v>
      </c>
      <c r="F7401" t="s">
        <v>159</v>
      </c>
      <c r="G7401" s="2">
        <v>6</v>
      </c>
      <c r="H7401" s="2" t="s">
        <v>569</v>
      </c>
      <c r="I7401" s="67">
        <v>-194.34</v>
      </c>
      <c r="J7401" s="67">
        <v>0</v>
      </c>
      <c r="K7401" s="67">
        <v>-194.34</v>
      </c>
      <c r="L7401" s="67">
        <v>0</v>
      </c>
      <c r="M7401" s="67">
        <v>-194.34</v>
      </c>
      <c r="N7401" s="67">
        <v>0</v>
      </c>
      <c r="P7401" s="67">
        <v>0</v>
      </c>
      <c r="Q7401" s="67">
        <v>0</v>
      </c>
      <c r="U7401" t="s">
        <v>783</v>
      </c>
    </row>
    <row r="7402" spans="3:21" x14ac:dyDescent="0.3">
      <c r="C7402" t="s">
        <v>32</v>
      </c>
      <c r="D7402" t="s">
        <v>158</v>
      </c>
      <c r="E7402" t="s">
        <v>29</v>
      </c>
      <c r="F7402" t="s">
        <v>159</v>
      </c>
      <c r="G7402" s="2">
        <v>-1</v>
      </c>
      <c r="H7402" s="2" t="s">
        <v>367</v>
      </c>
      <c r="I7402" s="67">
        <v>-3924.8</v>
      </c>
      <c r="J7402" s="67">
        <v>0</v>
      </c>
      <c r="K7402" s="67">
        <v>-3924.8</v>
      </c>
      <c r="L7402" s="67">
        <v>0</v>
      </c>
      <c r="M7402" s="67">
        <v>-3924.8</v>
      </c>
      <c r="N7402" s="67">
        <v>0</v>
      </c>
      <c r="P7402" s="67">
        <v>0</v>
      </c>
      <c r="Q7402" s="67">
        <v>0</v>
      </c>
      <c r="U7402" t="s">
        <v>783</v>
      </c>
    </row>
    <row r="7403" spans="3:21" x14ac:dyDescent="0.3">
      <c r="C7403" t="s">
        <v>32</v>
      </c>
      <c r="D7403" t="s">
        <v>158</v>
      </c>
      <c r="E7403" t="s">
        <v>30</v>
      </c>
      <c r="F7403" t="s">
        <v>159</v>
      </c>
      <c r="G7403" s="2">
        <v>5</v>
      </c>
      <c r="H7403" s="2" t="s">
        <v>532</v>
      </c>
      <c r="I7403" s="67">
        <v>9543.2099999999991</v>
      </c>
      <c r="J7403" s="67">
        <v>1.23</v>
      </c>
      <c r="K7403" s="67">
        <v>9543.2099999999991</v>
      </c>
      <c r="L7403" s="67">
        <v>0.56000000000000005</v>
      </c>
      <c r="M7403" s="67">
        <v>9543.2099999999991</v>
      </c>
      <c r="N7403" s="67">
        <v>16.579999999999998</v>
      </c>
      <c r="P7403" s="67">
        <v>0</v>
      </c>
      <c r="Q7403" s="67">
        <v>47716.049999999996</v>
      </c>
      <c r="R7403" s="2" t="s">
        <v>161</v>
      </c>
      <c r="S7403" s="2" t="s">
        <v>161</v>
      </c>
      <c r="T7403" s="2" t="s">
        <v>161</v>
      </c>
      <c r="U7403" t="s">
        <v>783</v>
      </c>
    </row>
    <row r="7404" spans="3:21" x14ac:dyDescent="0.3">
      <c r="C7404" t="s">
        <v>166</v>
      </c>
      <c r="D7404" t="s">
        <v>158</v>
      </c>
      <c r="E7404" t="s">
        <v>29</v>
      </c>
      <c r="F7404" t="s">
        <v>159</v>
      </c>
      <c r="G7404" s="2">
        <v>2</v>
      </c>
      <c r="H7404" s="2" t="s">
        <v>324</v>
      </c>
      <c r="I7404" s="67">
        <v>-26.89</v>
      </c>
      <c r="J7404" s="67">
        <v>0</v>
      </c>
      <c r="K7404" s="67">
        <v>-26.89</v>
      </c>
      <c r="L7404" s="67">
        <v>0</v>
      </c>
      <c r="M7404" s="67">
        <v>-26.89</v>
      </c>
      <c r="N7404" s="67">
        <v>0</v>
      </c>
      <c r="P7404" s="67">
        <v>0</v>
      </c>
      <c r="Q7404" s="67">
        <v>0</v>
      </c>
      <c r="U7404" t="s">
        <v>783</v>
      </c>
    </row>
    <row r="7405" spans="3:21" x14ac:dyDescent="0.3">
      <c r="C7405" t="s">
        <v>166</v>
      </c>
      <c r="D7405" t="s">
        <v>158</v>
      </c>
      <c r="E7405" t="s">
        <v>30</v>
      </c>
      <c r="F7405" t="s">
        <v>159</v>
      </c>
      <c r="G7405" s="2">
        <v>-1</v>
      </c>
      <c r="H7405" s="2" t="s">
        <v>268</v>
      </c>
      <c r="I7405" s="67">
        <v>1954938.13</v>
      </c>
      <c r="J7405" s="67">
        <v>3952.51</v>
      </c>
      <c r="K7405" s="67">
        <v>1954938.13</v>
      </c>
      <c r="L7405" s="67">
        <v>284.16000000000003</v>
      </c>
      <c r="M7405" s="67">
        <v>1954938.13</v>
      </c>
      <c r="N7405" s="67">
        <v>6162.67</v>
      </c>
      <c r="P7405" s="67">
        <v>0</v>
      </c>
      <c r="Q7405" s="67">
        <v>0</v>
      </c>
      <c r="R7405" s="2" t="s">
        <v>161</v>
      </c>
      <c r="S7405" s="2" t="s">
        <v>161</v>
      </c>
      <c r="T7405" s="2" t="s">
        <v>161</v>
      </c>
      <c r="U7405" t="s">
        <v>783</v>
      </c>
    </row>
    <row r="7406" spans="3:21" x14ac:dyDescent="0.3">
      <c r="C7406" t="s">
        <v>166</v>
      </c>
      <c r="D7406" t="s">
        <v>158</v>
      </c>
      <c r="E7406" t="s">
        <v>30</v>
      </c>
      <c r="F7406" t="s">
        <v>159</v>
      </c>
      <c r="G7406" s="2">
        <v>0</v>
      </c>
      <c r="H7406" s="2" t="s">
        <v>506</v>
      </c>
      <c r="I7406" s="67">
        <v>37788.28</v>
      </c>
      <c r="J7406" s="67">
        <v>13.47</v>
      </c>
      <c r="K7406" s="67">
        <v>37788.28</v>
      </c>
      <c r="L7406" s="67">
        <v>3.19</v>
      </c>
      <c r="M7406" s="67">
        <v>37788.28</v>
      </c>
      <c r="N7406" s="67">
        <v>43.84</v>
      </c>
      <c r="P7406" s="67">
        <v>0</v>
      </c>
      <c r="Q7406" s="67">
        <v>0</v>
      </c>
      <c r="R7406" s="2" t="s">
        <v>161</v>
      </c>
      <c r="S7406" s="2" t="s">
        <v>161</v>
      </c>
      <c r="T7406" s="2" t="s">
        <v>161</v>
      </c>
      <c r="U7406" t="s">
        <v>783</v>
      </c>
    </row>
    <row r="7407" spans="3:21" x14ac:dyDescent="0.3">
      <c r="C7407" t="s">
        <v>166</v>
      </c>
      <c r="D7407" t="s">
        <v>158</v>
      </c>
      <c r="E7407" t="s">
        <v>30</v>
      </c>
      <c r="F7407" t="s">
        <v>159</v>
      </c>
      <c r="G7407" s="2">
        <v>10</v>
      </c>
      <c r="H7407" s="2" t="s">
        <v>526</v>
      </c>
      <c r="I7407" s="67">
        <v>288620.26</v>
      </c>
      <c r="J7407" s="67">
        <v>3.45</v>
      </c>
      <c r="K7407" s="67">
        <v>288620.26</v>
      </c>
      <c r="L7407" s="67">
        <v>18.53</v>
      </c>
      <c r="M7407" s="67">
        <v>288620.26</v>
      </c>
      <c r="N7407" s="67">
        <v>251.88</v>
      </c>
      <c r="P7407" s="67">
        <v>0</v>
      </c>
      <c r="Q7407" s="67">
        <v>2886202.6</v>
      </c>
      <c r="R7407" s="2" t="s">
        <v>161</v>
      </c>
      <c r="S7407" s="2" t="s">
        <v>161</v>
      </c>
      <c r="T7407" s="2" t="s">
        <v>165</v>
      </c>
      <c r="U7407" t="s">
        <v>783</v>
      </c>
    </row>
    <row r="7408" spans="3:21" x14ac:dyDescent="0.3">
      <c r="C7408" t="s">
        <v>166</v>
      </c>
      <c r="D7408" t="s">
        <v>158</v>
      </c>
      <c r="E7408" t="s">
        <v>30</v>
      </c>
      <c r="F7408" t="s">
        <v>159</v>
      </c>
      <c r="G7408" s="2">
        <v>13</v>
      </c>
      <c r="H7408" s="2" t="s">
        <v>190</v>
      </c>
      <c r="I7408" s="67">
        <v>16398.580000000002</v>
      </c>
      <c r="J7408" s="67">
        <v>0.02</v>
      </c>
      <c r="K7408" s="67">
        <v>16398.580000000002</v>
      </c>
      <c r="L7408" s="67">
        <v>0.01</v>
      </c>
      <c r="M7408" s="67">
        <v>16398.580000000002</v>
      </c>
      <c r="N7408" s="67">
        <v>0.09</v>
      </c>
      <c r="P7408" s="67">
        <v>0</v>
      </c>
      <c r="Q7408" s="67">
        <v>213181.54000000004</v>
      </c>
      <c r="R7408" s="2" t="s">
        <v>161</v>
      </c>
      <c r="S7408" s="2" t="s">
        <v>161</v>
      </c>
      <c r="T7408" s="2" t="s">
        <v>161</v>
      </c>
      <c r="U7408" t="s">
        <v>783</v>
      </c>
    </row>
    <row r="7409" spans="3:21" x14ac:dyDescent="0.3">
      <c r="C7409" t="s">
        <v>31</v>
      </c>
      <c r="D7409" t="s">
        <v>158</v>
      </c>
      <c r="E7409" t="s">
        <v>29</v>
      </c>
      <c r="F7409" t="s">
        <v>159</v>
      </c>
      <c r="G7409" s="2">
        <v>4</v>
      </c>
      <c r="H7409" s="2" t="s">
        <v>602</v>
      </c>
      <c r="I7409" s="67">
        <v>-55656.91</v>
      </c>
      <c r="J7409" s="67">
        <v>0</v>
      </c>
      <c r="K7409" s="67">
        <v>-55656.91</v>
      </c>
      <c r="L7409" s="67">
        <v>0</v>
      </c>
      <c r="M7409" s="67">
        <v>-55656.91</v>
      </c>
      <c r="N7409" s="67">
        <v>0</v>
      </c>
      <c r="P7409" s="67">
        <v>0</v>
      </c>
      <c r="Q7409" s="67">
        <v>0</v>
      </c>
      <c r="U7409" t="s">
        <v>783</v>
      </c>
    </row>
    <row r="7410" spans="3:21" x14ac:dyDescent="0.3">
      <c r="C7410" t="s">
        <v>31</v>
      </c>
      <c r="D7410" t="s">
        <v>158</v>
      </c>
      <c r="E7410" t="s">
        <v>29</v>
      </c>
      <c r="F7410" t="s">
        <v>159</v>
      </c>
      <c r="G7410" s="2">
        <v>2</v>
      </c>
      <c r="H7410" s="2" t="s">
        <v>684</v>
      </c>
      <c r="I7410" s="67">
        <v>-3232.68</v>
      </c>
      <c r="J7410" s="67">
        <v>0</v>
      </c>
      <c r="K7410" s="67">
        <v>-3232.68</v>
      </c>
      <c r="L7410" s="67">
        <v>0</v>
      </c>
      <c r="M7410" s="67">
        <v>-3232.68</v>
      </c>
      <c r="N7410" s="67">
        <v>0</v>
      </c>
      <c r="P7410" s="67">
        <v>0</v>
      </c>
      <c r="Q7410" s="67">
        <v>0</v>
      </c>
      <c r="U7410" t="s">
        <v>783</v>
      </c>
    </row>
    <row r="7411" spans="3:21" x14ac:dyDescent="0.3">
      <c r="C7411" t="s">
        <v>166</v>
      </c>
      <c r="D7411" t="s">
        <v>158</v>
      </c>
      <c r="E7411" t="s">
        <v>30</v>
      </c>
      <c r="F7411" t="s">
        <v>159</v>
      </c>
      <c r="G7411" s="2">
        <v>1</v>
      </c>
      <c r="H7411" s="2" t="s">
        <v>307</v>
      </c>
      <c r="I7411" s="67">
        <v>67599.33</v>
      </c>
      <c r="J7411" s="67">
        <v>22.93</v>
      </c>
      <c r="K7411" s="67">
        <v>67599.33</v>
      </c>
      <c r="L7411" s="67">
        <v>8.34</v>
      </c>
      <c r="M7411" s="67">
        <v>67599.33</v>
      </c>
      <c r="N7411" s="67">
        <v>80.14</v>
      </c>
      <c r="P7411" s="67">
        <v>0</v>
      </c>
      <c r="Q7411" s="67">
        <v>67599.33</v>
      </c>
      <c r="R7411" s="2" t="s">
        <v>161</v>
      </c>
      <c r="S7411" s="2" t="s">
        <v>161</v>
      </c>
      <c r="T7411" s="2" t="s">
        <v>161</v>
      </c>
      <c r="U7411" t="s">
        <v>783</v>
      </c>
    </row>
    <row r="7412" spans="3:21" x14ac:dyDescent="0.3">
      <c r="C7412" t="s">
        <v>31</v>
      </c>
      <c r="D7412" t="s">
        <v>158</v>
      </c>
      <c r="E7412" t="s">
        <v>30</v>
      </c>
      <c r="F7412" t="s">
        <v>159</v>
      </c>
      <c r="G7412" s="2">
        <v>3</v>
      </c>
      <c r="H7412" s="2" t="s">
        <v>503</v>
      </c>
      <c r="I7412" s="67">
        <v>203013.9</v>
      </c>
      <c r="J7412" s="67">
        <v>9.86</v>
      </c>
      <c r="K7412" s="67">
        <v>203013.9</v>
      </c>
      <c r="L7412" s="67">
        <v>8.92</v>
      </c>
      <c r="M7412" s="67">
        <v>203013.9</v>
      </c>
      <c r="N7412" s="67">
        <v>46.09</v>
      </c>
      <c r="P7412" s="67">
        <v>0</v>
      </c>
      <c r="Q7412" s="67">
        <v>609041.69999999995</v>
      </c>
      <c r="R7412" s="2" t="s">
        <v>161</v>
      </c>
      <c r="S7412" s="2" t="s">
        <v>161</v>
      </c>
      <c r="T7412" s="2" t="s">
        <v>161</v>
      </c>
      <c r="U7412" t="s">
        <v>783</v>
      </c>
    </row>
    <row r="7413" spans="3:21" x14ac:dyDescent="0.3">
      <c r="C7413" t="s">
        <v>166</v>
      </c>
      <c r="D7413" t="s">
        <v>158</v>
      </c>
      <c r="E7413" t="s">
        <v>29</v>
      </c>
      <c r="F7413" t="s">
        <v>159</v>
      </c>
      <c r="G7413" s="2">
        <v>1</v>
      </c>
      <c r="H7413" s="2" t="s">
        <v>555</v>
      </c>
      <c r="I7413" s="67">
        <v>-27.38</v>
      </c>
      <c r="J7413" s="67">
        <v>0</v>
      </c>
      <c r="K7413" s="67">
        <v>-27.38</v>
      </c>
      <c r="L7413" s="67">
        <v>0</v>
      </c>
      <c r="M7413" s="67">
        <v>-27.38</v>
      </c>
      <c r="N7413" s="67">
        <v>0</v>
      </c>
      <c r="P7413" s="67">
        <v>0</v>
      </c>
      <c r="Q7413" s="67">
        <v>0</v>
      </c>
      <c r="U7413" t="s">
        <v>783</v>
      </c>
    </row>
    <row r="7414" spans="3:21" x14ac:dyDescent="0.3">
      <c r="C7414" t="s">
        <v>31</v>
      </c>
      <c r="D7414" t="s">
        <v>158</v>
      </c>
      <c r="E7414" t="s">
        <v>30</v>
      </c>
      <c r="F7414" t="s">
        <v>159</v>
      </c>
      <c r="G7414" s="2">
        <v>12</v>
      </c>
      <c r="H7414" s="2" t="s">
        <v>414</v>
      </c>
      <c r="I7414" s="67">
        <v>473436.03</v>
      </c>
      <c r="J7414" s="67">
        <v>3.32</v>
      </c>
      <c r="K7414" s="67">
        <v>473436.03</v>
      </c>
      <c r="L7414" s="67">
        <v>17.850000000000001</v>
      </c>
      <c r="M7414" s="67">
        <v>473436.03</v>
      </c>
      <c r="N7414" s="67">
        <v>164.94</v>
      </c>
      <c r="P7414" s="67">
        <v>0</v>
      </c>
      <c r="Q7414" s="67">
        <v>5681232.3600000003</v>
      </c>
      <c r="R7414" s="2" t="s">
        <v>161</v>
      </c>
      <c r="S7414" s="2" t="s">
        <v>161</v>
      </c>
      <c r="T7414" s="2" t="s">
        <v>165</v>
      </c>
      <c r="U7414" t="s">
        <v>783</v>
      </c>
    </row>
    <row r="7415" spans="3:21" x14ac:dyDescent="0.3">
      <c r="C7415" t="s">
        <v>31</v>
      </c>
      <c r="D7415" t="s">
        <v>158</v>
      </c>
      <c r="E7415" t="s">
        <v>30</v>
      </c>
      <c r="F7415" t="s">
        <v>159</v>
      </c>
      <c r="G7415" s="2">
        <v>2</v>
      </c>
      <c r="H7415" s="2" t="s">
        <v>411</v>
      </c>
      <c r="I7415" s="67">
        <v>4711.37</v>
      </c>
      <c r="J7415" s="67">
        <v>0.02</v>
      </c>
      <c r="K7415" s="67">
        <v>4711.37</v>
      </c>
      <c r="L7415" s="67">
        <v>0.02</v>
      </c>
      <c r="M7415" s="67">
        <v>4711.37</v>
      </c>
      <c r="N7415" s="67">
        <v>2.86</v>
      </c>
      <c r="O7415" s="2">
        <v>1</v>
      </c>
      <c r="P7415" s="67">
        <v>495.46</v>
      </c>
      <c r="Q7415" s="67">
        <v>9422.74</v>
      </c>
      <c r="R7415" s="2" t="s">
        <v>251</v>
      </c>
      <c r="S7415" s="2" t="s">
        <v>251</v>
      </c>
      <c r="T7415" s="2" t="s">
        <v>251</v>
      </c>
      <c r="U7415" t="s">
        <v>783</v>
      </c>
    </row>
    <row r="7416" spans="3:21" x14ac:dyDescent="0.3">
      <c r="C7416" t="s">
        <v>166</v>
      </c>
      <c r="D7416" t="s">
        <v>158</v>
      </c>
      <c r="E7416" t="s">
        <v>30</v>
      </c>
      <c r="F7416" t="s">
        <v>159</v>
      </c>
      <c r="G7416" s="2">
        <v>17</v>
      </c>
      <c r="H7416" s="2" t="s">
        <v>563</v>
      </c>
      <c r="I7416" s="67">
        <v>209624.52</v>
      </c>
      <c r="J7416" s="67">
        <v>0</v>
      </c>
      <c r="K7416" s="67">
        <v>209624.52</v>
      </c>
      <c r="L7416" s="67">
        <v>0</v>
      </c>
      <c r="M7416" s="67">
        <v>209624.52</v>
      </c>
      <c r="N7416" s="67">
        <v>27.34</v>
      </c>
      <c r="P7416" s="67">
        <v>209624.52</v>
      </c>
      <c r="Q7416" s="67">
        <v>3563616.84</v>
      </c>
      <c r="R7416" s="2" t="s">
        <v>161</v>
      </c>
      <c r="S7416" s="2" t="s">
        <v>161</v>
      </c>
      <c r="T7416" s="2" t="s">
        <v>165</v>
      </c>
      <c r="U7416" t="s">
        <v>783</v>
      </c>
    </row>
    <row r="7417" spans="3:21" x14ac:dyDescent="0.3">
      <c r="C7417" t="s">
        <v>166</v>
      </c>
      <c r="D7417" t="s">
        <v>158</v>
      </c>
      <c r="E7417" t="s">
        <v>29</v>
      </c>
      <c r="F7417" t="s">
        <v>159</v>
      </c>
      <c r="G7417" s="2">
        <v>3</v>
      </c>
      <c r="H7417" s="2" t="s">
        <v>237</v>
      </c>
      <c r="I7417" s="67">
        <v>-7113.7</v>
      </c>
      <c r="J7417" s="67">
        <v>0</v>
      </c>
      <c r="K7417" s="67">
        <v>-7113.7</v>
      </c>
      <c r="L7417" s="67">
        <v>0</v>
      </c>
      <c r="M7417" s="67">
        <v>-7113.7</v>
      </c>
      <c r="N7417" s="67">
        <v>0</v>
      </c>
      <c r="P7417" s="67">
        <v>0</v>
      </c>
      <c r="Q7417" s="67">
        <v>0</v>
      </c>
      <c r="U7417" t="s">
        <v>783</v>
      </c>
    </row>
    <row r="7418" spans="3:21" x14ac:dyDescent="0.3">
      <c r="C7418" t="s">
        <v>31</v>
      </c>
      <c r="D7418" t="s">
        <v>158</v>
      </c>
      <c r="E7418" t="s">
        <v>30</v>
      </c>
      <c r="F7418" t="s">
        <v>159</v>
      </c>
      <c r="G7418" s="2">
        <v>7</v>
      </c>
      <c r="H7418" s="2" t="s">
        <v>369</v>
      </c>
      <c r="I7418" s="67">
        <v>182051.68</v>
      </c>
      <c r="J7418" s="67">
        <v>0</v>
      </c>
      <c r="K7418" s="67">
        <v>182051.68</v>
      </c>
      <c r="L7418" s="67">
        <v>0</v>
      </c>
      <c r="M7418" s="67">
        <v>182051.68</v>
      </c>
      <c r="N7418" s="67">
        <v>17.82</v>
      </c>
      <c r="P7418" s="67">
        <v>0</v>
      </c>
      <c r="Q7418" s="67">
        <v>1274361.76</v>
      </c>
      <c r="R7418" s="2" t="s">
        <v>161</v>
      </c>
      <c r="S7418" s="2" t="s">
        <v>161</v>
      </c>
      <c r="T7418" s="2" t="s">
        <v>165</v>
      </c>
      <c r="U7418" t="s">
        <v>783</v>
      </c>
    </row>
    <row r="7419" spans="3:21" x14ac:dyDescent="0.3">
      <c r="C7419" t="s">
        <v>32</v>
      </c>
      <c r="D7419" t="s">
        <v>158</v>
      </c>
      <c r="E7419" t="s">
        <v>29</v>
      </c>
      <c r="F7419" t="s">
        <v>159</v>
      </c>
      <c r="G7419" s="2">
        <v>11</v>
      </c>
      <c r="H7419" s="2" t="s">
        <v>333</v>
      </c>
      <c r="I7419" s="67">
        <v>-4367345.3099999996</v>
      </c>
      <c r="J7419" s="67">
        <v>0</v>
      </c>
      <c r="K7419" s="67">
        <v>-4367345.3099999996</v>
      </c>
      <c r="L7419" s="67">
        <v>0</v>
      </c>
      <c r="M7419" s="67">
        <v>-4367345.3099999996</v>
      </c>
      <c r="N7419" s="67">
        <v>0</v>
      </c>
      <c r="P7419" s="67">
        <v>0</v>
      </c>
      <c r="Q7419" s="67">
        <v>0</v>
      </c>
      <c r="U7419" t="s">
        <v>783</v>
      </c>
    </row>
    <row r="7420" spans="3:21" x14ac:dyDescent="0.3">
      <c r="C7420" t="s">
        <v>32</v>
      </c>
      <c r="D7420" t="s">
        <v>158</v>
      </c>
      <c r="E7420" t="s">
        <v>30</v>
      </c>
      <c r="F7420" t="s">
        <v>159</v>
      </c>
      <c r="G7420" s="2">
        <v>-4</v>
      </c>
      <c r="H7420" s="2" t="s">
        <v>288</v>
      </c>
      <c r="I7420" s="67">
        <v>99410.57</v>
      </c>
      <c r="J7420" s="67">
        <v>3.06</v>
      </c>
      <c r="K7420" s="67">
        <v>99410.57</v>
      </c>
      <c r="L7420" s="67">
        <v>1.37</v>
      </c>
      <c r="M7420" s="67">
        <v>99410.57</v>
      </c>
      <c r="N7420" s="67">
        <v>17.13</v>
      </c>
      <c r="P7420" s="67">
        <v>0</v>
      </c>
      <c r="Q7420" s="67">
        <v>0</v>
      </c>
      <c r="R7420" s="2" t="s">
        <v>161</v>
      </c>
      <c r="S7420" s="2" t="s">
        <v>161</v>
      </c>
      <c r="T7420" s="2" t="s">
        <v>161</v>
      </c>
      <c r="U7420" t="s">
        <v>783</v>
      </c>
    </row>
    <row r="7421" spans="3:21" x14ac:dyDescent="0.3">
      <c r="C7421" t="s">
        <v>32</v>
      </c>
      <c r="D7421" t="s">
        <v>158</v>
      </c>
      <c r="E7421" t="s">
        <v>29</v>
      </c>
      <c r="F7421" t="s">
        <v>159</v>
      </c>
      <c r="G7421" s="2">
        <v>1</v>
      </c>
      <c r="H7421" s="2" t="s">
        <v>488</v>
      </c>
      <c r="I7421" s="67">
        <v>-3430.28</v>
      </c>
      <c r="J7421" s="67">
        <v>0</v>
      </c>
      <c r="K7421" s="67">
        <v>-3430.28</v>
      </c>
      <c r="L7421" s="67">
        <v>0</v>
      </c>
      <c r="M7421" s="67">
        <v>-3430.28</v>
      </c>
      <c r="N7421" s="67">
        <v>0</v>
      </c>
      <c r="P7421" s="67">
        <v>0</v>
      </c>
      <c r="Q7421" s="67">
        <v>0</v>
      </c>
      <c r="U7421" t="s">
        <v>783</v>
      </c>
    </row>
    <row r="7422" spans="3:21" x14ac:dyDescent="0.3">
      <c r="C7422" t="s">
        <v>31</v>
      </c>
      <c r="D7422" t="s">
        <v>158</v>
      </c>
      <c r="E7422" t="s">
        <v>29</v>
      </c>
      <c r="F7422" t="s">
        <v>159</v>
      </c>
      <c r="G7422" s="2">
        <v>6</v>
      </c>
      <c r="H7422" s="2" t="s">
        <v>453</v>
      </c>
      <c r="I7422" s="67">
        <v>-1583.19</v>
      </c>
      <c r="J7422" s="67">
        <v>0</v>
      </c>
      <c r="K7422" s="67">
        <v>-1583.19</v>
      </c>
      <c r="L7422" s="67">
        <v>0</v>
      </c>
      <c r="M7422" s="67">
        <v>-1583.19</v>
      </c>
      <c r="N7422" s="67">
        <v>0</v>
      </c>
      <c r="P7422" s="67">
        <v>0</v>
      </c>
      <c r="Q7422" s="67">
        <v>0</v>
      </c>
      <c r="U7422" t="s">
        <v>783</v>
      </c>
    </row>
    <row r="7423" spans="3:21" x14ac:dyDescent="0.3">
      <c r="C7423" t="s">
        <v>31</v>
      </c>
      <c r="D7423" t="s">
        <v>158</v>
      </c>
      <c r="E7423" t="s">
        <v>30</v>
      </c>
      <c r="F7423" t="s">
        <v>159</v>
      </c>
      <c r="G7423" s="2">
        <v>1</v>
      </c>
      <c r="H7423" s="2" t="s">
        <v>297</v>
      </c>
      <c r="I7423" s="67">
        <v>2542.4699999999998</v>
      </c>
      <c r="J7423" s="67">
        <v>284.95999999999998</v>
      </c>
      <c r="K7423" s="67">
        <v>2542.4699999999998</v>
      </c>
      <c r="L7423" s="67">
        <v>0.01</v>
      </c>
      <c r="M7423" s="67">
        <v>2542.4699999999998</v>
      </c>
      <c r="N7423" s="67">
        <v>0.11</v>
      </c>
      <c r="P7423" s="67">
        <v>0</v>
      </c>
      <c r="Q7423" s="67">
        <v>2542.4699999999998</v>
      </c>
      <c r="R7423" s="2" t="s">
        <v>161</v>
      </c>
      <c r="S7423" s="2" t="s">
        <v>165</v>
      </c>
      <c r="T7423" s="2" t="s">
        <v>165</v>
      </c>
      <c r="U7423" t="s">
        <v>783</v>
      </c>
    </row>
    <row r="7424" spans="3:21" x14ac:dyDescent="0.3">
      <c r="C7424" t="s">
        <v>166</v>
      </c>
      <c r="D7424" t="s">
        <v>158</v>
      </c>
      <c r="E7424" t="s">
        <v>30</v>
      </c>
      <c r="F7424" t="s">
        <v>159</v>
      </c>
      <c r="G7424" s="2">
        <v>2</v>
      </c>
      <c r="H7424" s="2" t="s">
        <v>635</v>
      </c>
      <c r="I7424" s="67">
        <v>747322.38</v>
      </c>
      <c r="J7424" s="67">
        <v>109.23</v>
      </c>
      <c r="K7424" s="67">
        <v>747322.38</v>
      </c>
      <c r="L7424" s="67">
        <v>74.27</v>
      </c>
      <c r="M7424" s="67">
        <v>747322.38</v>
      </c>
      <c r="N7424" s="67">
        <v>1331.13</v>
      </c>
      <c r="P7424" s="67">
        <v>0</v>
      </c>
      <c r="Q7424" s="67">
        <v>1494644.76</v>
      </c>
      <c r="R7424" s="2" t="s">
        <v>161</v>
      </c>
      <c r="S7424" s="2" t="s">
        <v>161</v>
      </c>
      <c r="T7424" s="2" t="s">
        <v>161</v>
      </c>
      <c r="U7424" t="s">
        <v>783</v>
      </c>
    </row>
    <row r="7425" spans="3:21" x14ac:dyDescent="0.3">
      <c r="C7425" t="s">
        <v>166</v>
      </c>
      <c r="D7425" t="s">
        <v>158</v>
      </c>
      <c r="E7425" t="s">
        <v>29</v>
      </c>
      <c r="F7425" t="s">
        <v>159</v>
      </c>
      <c r="G7425" s="2">
        <v>-1</v>
      </c>
      <c r="H7425" s="2" t="s">
        <v>358</v>
      </c>
      <c r="I7425" s="67">
        <v>-11870.54</v>
      </c>
      <c r="J7425" s="67">
        <v>0</v>
      </c>
      <c r="K7425" s="67">
        <v>-11870.54</v>
      </c>
      <c r="L7425" s="67">
        <v>0</v>
      </c>
      <c r="M7425" s="67">
        <v>-11870.54</v>
      </c>
      <c r="N7425" s="67">
        <v>0</v>
      </c>
      <c r="P7425" s="67">
        <v>0</v>
      </c>
      <c r="Q7425" s="67">
        <v>0</v>
      </c>
      <c r="U7425" t="s">
        <v>783</v>
      </c>
    </row>
    <row r="7426" spans="3:21" x14ac:dyDescent="0.3">
      <c r="C7426" t="s">
        <v>166</v>
      </c>
      <c r="D7426" t="s">
        <v>158</v>
      </c>
      <c r="E7426" t="s">
        <v>29</v>
      </c>
      <c r="F7426" t="s">
        <v>159</v>
      </c>
      <c r="G7426" s="2">
        <v>14</v>
      </c>
      <c r="H7426" s="2" t="s">
        <v>363</v>
      </c>
      <c r="I7426" s="67">
        <v>-668.98</v>
      </c>
      <c r="J7426" s="67">
        <v>0</v>
      </c>
      <c r="K7426" s="67">
        <v>-668.98</v>
      </c>
      <c r="L7426" s="67">
        <v>0</v>
      </c>
      <c r="M7426" s="67">
        <v>-668.98</v>
      </c>
      <c r="N7426" s="67">
        <v>0</v>
      </c>
      <c r="P7426" s="67">
        <v>0</v>
      </c>
      <c r="Q7426" s="67">
        <v>0</v>
      </c>
      <c r="U7426" t="s">
        <v>783</v>
      </c>
    </row>
    <row r="7427" spans="3:21" x14ac:dyDescent="0.3">
      <c r="C7427" t="s">
        <v>166</v>
      </c>
      <c r="D7427" t="s">
        <v>158</v>
      </c>
      <c r="E7427" t="s">
        <v>30</v>
      </c>
      <c r="F7427" t="s">
        <v>159</v>
      </c>
      <c r="G7427" s="2">
        <v>0</v>
      </c>
      <c r="H7427" s="2" t="s">
        <v>483</v>
      </c>
      <c r="I7427" s="67">
        <v>17875.5</v>
      </c>
      <c r="J7427" s="67">
        <v>0.2</v>
      </c>
      <c r="K7427" s="67">
        <v>17875.5</v>
      </c>
      <c r="L7427" s="67">
        <v>1.05</v>
      </c>
      <c r="M7427" s="67">
        <v>17875.5</v>
      </c>
      <c r="N7427" s="67">
        <v>14.83</v>
      </c>
      <c r="P7427" s="67">
        <v>0</v>
      </c>
      <c r="Q7427" s="67">
        <v>0</v>
      </c>
      <c r="R7427" s="2" t="s">
        <v>161</v>
      </c>
      <c r="S7427" s="2" t="s">
        <v>161</v>
      </c>
      <c r="T7427" s="2" t="s">
        <v>165</v>
      </c>
      <c r="U7427" t="s">
        <v>783</v>
      </c>
    </row>
    <row r="7428" spans="3:21" x14ac:dyDescent="0.3">
      <c r="C7428" t="s">
        <v>31</v>
      </c>
      <c r="D7428" t="s">
        <v>158</v>
      </c>
      <c r="E7428" t="s">
        <v>30</v>
      </c>
      <c r="F7428" t="s">
        <v>159</v>
      </c>
      <c r="G7428" s="2">
        <v>2</v>
      </c>
      <c r="H7428" s="2" t="s">
        <v>417</v>
      </c>
      <c r="I7428" s="67">
        <v>2434409.58</v>
      </c>
      <c r="J7428" s="67">
        <v>45.36</v>
      </c>
      <c r="K7428" s="67">
        <v>2434409.58</v>
      </c>
      <c r="L7428" s="67">
        <v>83.88</v>
      </c>
      <c r="M7428" s="67">
        <v>2434409.58</v>
      </c>
      <c r="N7428" s="67">
        <v>579.66999999999996</v>
      </c>
      <c r="P7428" s="67">
        <v>0</v>
      </c>
      <c r="Q7428" s="67">
        <v>4868819.16</v>
      </c>
      <c r="R7428" s="2" t="s">
        <v>161</v>
      </c>
      <c r="S7428" s="2" t="s">
        <v>161</v>
      </c>
      <c r="T7428" s="2" t="s">
        <v>161</v>
      </c>
      <c r="U7428" t="s">
        <v>783</v>
      </c>
    </row>
    <row r="7429" spans="3:21" x14ac:dyDescent="0.3">
      <c r="C7429" t="s">
        <v>166</v>
      </c>
      <c r="D7429" t="s">
        <v>158</v>
      </c>
      <c r="E7429" t="s">
        <v>29</v>
      </c>
      <c r="F7429" t="s">
        <v>159</v>
      </c>
      <c r="G7429" s="2">
        <v>11</v>
      </c>
      <c r="H7429" s="2" t="s">
        <v>439</v>
      </c>
      <c r="I7429" s="67">
        <v>-267.24</v>
      </c>
      <c r="J7429" s="67">
        <v>0</v>
      </c>
      <c r="K7429" s="67">
        <v>-267.24</v>
      </c>
      <c r="L7429" s="67">
        <v>0</v>
      </c>
      <c r="M7429" s="67">
        <v>-267.24</v>
      </c>
      <c r="N7429" s="67">
        <v>0</v>
      </c>
      <c r="P7429" s="67">
        <v>0</v>
      </c>
      <c r="Q7429" s="67">
        <v>0</v>
      </c>
      <c r="U7429" t="s">
        <v>783</v>
      </c>
    </row>
    <row r="7430" spans="3:21" x14ac:dyDescent="0.3">
      <c r="C7430" t="s">
        <v>166</v>
      </c>
      <c r="D7430" t="s">
        <v>158</v>
      </c>
      <c r="E7430" t="s">
        <v>30</v>
      </c>
      <c r="F7430" t="s">
        <v>159</v>
      </c>
      <c r="G7430" s="2">
        <v>3</v>
      </c>
      <c r="H7430" s="2" t="s">
        <v>367</v>
      </c>
      <c r="I7430" s="67">
        <v>407130.5</v>
      </c>
      <c r="J7430" s="67">
        <v>0</v>
      </c>
      <c r="K7430" s="67">
        <v>407130.5</v>
      </c>
      <c r="L7430" s="67">
        <v>0</v>
      </c>
      <c r="M7430" s="67">
        <v>407130.5</v>
      </c>
      <c r="N7430" s="67">
        <v>110.93</v>
      </c>
      <c r="P7430" s="67">
        <v>0</v>
      </c>
      <c r="Q7430" s="67">
        <v>1221391.5</v>
      </c>
      <c r="R7430" s="2" t="s">
        <v>161</v>
      </c>
      <c r="S7430" s="2" t="s">
        <v>161</v>
      </c>
      <c r="T7430" s="2" t="s">
        <v>165</v>
      </c>
      <c r="U7430" t="s">
        <v>783</v>
      </c>
    </row>
    <row r="7431" spans="3:21" x14ac:dyDescent="0.3">
      <c r="C7431" t="s">
        <v>31</v>
      </c>
      <c r="D7431" t="s">
        <v>158</v>
      </c>
      <c r="E7431" t="s">
        <v>30</v>
      </c>
      <c r="F7431" t="s">
        <v>159</v>
      </c>
      <c r="G7431" s="2">
        <v>5</v>
      </c>
      <c r="H7431" s="2" t="s">
        <v>228</v>
      </c>
      <c r="I7431" s="67">
        <v>3822679.97</v>
      </c>
      <c r="J7431" s="67">
        <v>6.82</v>
      </c>
      <c r="K7431" s="67">
        <v>3822679.97</v>
      </c>
      <c r="L7431" s="67">
        <v>3.06</v>
      </c>
      <c r="M7431" s="67">
        <v>3822679.97</v>
      </c>
      <c r="N7431" s="67">
        <v>38.18</v>
      </c>
      <c r="P7431" s="67">
        <v>0</v>
      </c>
      <c r="Q7431" s="67">
        <v>19113399.850000001</v>
      </c>
      <c r="R7431" s="2" t="s">
        <v>161</v>
      </c>
      <c r="S7431" s="2" t="s">
        <v>161</v>
      </c>
      <c r="T7431" s="2" t="s">
        <v>161</v>
      </c>
      <c r="U7431" t="s">
        <v>783</v>
      </c>
    </row>
    <row r="7432" spans="3:21" x14ac:dyDescent="0.3">
      <c r="C7432" t="s">
        <v>31</v>
      </c>
      <c r="D7432" t="s">
        <v>158</v>
      </c>
      <c r="E7432" t="s">
        <v>29</v>
      </c>
      <c r="F7432" t="s">
        <v>159</v>
      </c>
      <c r="G7432" s="2">
        <v>5</v>
      </c>
      <c r="H7432" s="2" t="s">
        <v>168</v>
      </c>
      <c r="I7432" s="67">
        <v>-7615.16</v>
      </c>
      <c r="J7432" s="67">
        <v>0</v>
      </c>
      <c r="K7432" s="67">
        <v>-7615.16</v>
      </c>
      <c r="L7432" s="67">
        <v>0</v>
      </c>
      <c r="M7432" s="67">
        <v>-7615.16</v>
      </c>
      <c r="N7432" s="67">
        <v>0</v>
      </c>
      <c r="P7432" s="67">
        <v>0</v>
      </c>
      <c r="Q7432" s="67">
        <v>0</v>
      </c>
      <c r="U7432" t="s">
        <v>783</v>
      </c>
    </row>
    <row r="7433" spans="3:21" x14ac:dyDescent="0.3">
      <c r="C7433" t="s">
        <v>31</v>
      </c>
      <c r="D7433" t="s">
        <v>158</v>
      </c>
      <c r="E7433" t="s">
        <v>29</v>
      </c>
      <c r="F7433" t="s">
        <v>159</v>
      </c>
      <c r="G7433" s="2">
        <v>-4</v>
      </c>
      <c r="H7433" s="2" t="s">
        <v>353</v>
      </c>
      <c r="I7433" s="67">
        <v>-4.95</v>
      </c>
      <c r="J7433" s="67">
        <v>0</v>
      </c>
      <c r="K7433" s="67">
        <v>-4.95</v>
      </c>
      <c r="L7433" s="67">
        <v>0</v>
      </c>
      <c r="M7433" s="67">
        <v>-4.95</v>
      </c>
      <c r="N7433" s="67">
        <v>0</v>
      </c>
      <c r="P7433" s="67">
        <v>0</v>
      </c>
      <c r="Q7433" s="67">
        <v>0</v>
      </c>
      <c r="U7433" t="s">
        <v>783</v>
      </c>
    </row>
    <row r="7434" spans="3:21" x14ac:dyDescent="0.3">
      <c r="C7434" t="s">
        <v>166</v>
      </c>
      <c r="D7434" t="s">
        <v>158</v>
      </c>
      <c r="E7434" t="s">
        <v>30</v>
      </c>
      <c r="F7434" t="s">
        <v>159</v>
      </c>
      <c r="G7434" s="2">
        <v>10</v>
      </c>
      <c r="H7434" s="2" t="s">
        <v>519</v>
      </c>
      <c r="I7434" s="67">
        <v>529212.73</v>
      </c>
      <c r="J7434" s="67">
        <v>3.5</v>
      </c>
      <c r="K7434" s="67">
        <v>529212.73</v>
      </c>
      <c r="L7434" s="67">
        <v>18.79</v>
      </c>
      <c r="M7434" s="67">
        <v>529212.73</v>
      </c>
      <c r="N7434" s="67">
        <v>17.14</v>
      </c>
      <c r="P7434" s="67">
        <v>0</v>
      </c>
      <c r="Q7434" s="67">
        <v>5292127.3</v>
      </c>
      <c r="R7434" s="2" t="s">
        <v>161</v>
      </c>
      <c r="S7434" s="2" t="s">
        <v>161</v>
      </c>
      <c r="T7434" s="2" t="s">
        <v>165</v>
      </c>
      <c r="U7434" t="s">
        <v>783</v>
      </c>
    </row>
    <row r="7435" spans="3:21" x14ac:dyDescent="0.3">
      <c r="C7435" t="s">
        <v>166</v>
      </c>
      <c r="D7435" t="s">
        <v>158</v>
      </c>
      <c r="E7435" t="s">
        <v>30</v>
      </c>
      <c r="F7435" t="s">
        <v>159</v>
      </c>
      <c r="G7435" s="2">
        <v>5</v>
      </c>
      <c r="H7435" s="2" t="s">
        <v>362</v>
      </c>
      <c r="I7435" s="67">
        <v>279798.78999999998</v>
      </c>
      <c r="J7435" s="67">
        <v>6.65</v>
      </c>
      <c r="K7435" s="67">
        <v>279798.78999999998</v>
      </c>
      <c r="L7435" s="67">
        <v>2.99</v>
      </c>
      <c r="M7435" s="67">
        <v>279798.78999999998</v>
      </c>
      <c r="N7435" s="67">
        <v>37.28</v>
      </c>
      <c r="P7435" s="67">
        <v>0</v>
      </c>
      <c r="Q7435" s="67">
        <v>1398993.95</v>
      </c>
      <c r="R7435" s="2" t="s">
        <v>161</v>
      </c>
      <c r="S7435" s="2" t="s">
        <v>161</v>
      </c>
      <c r="T7435" s="2" t="s">
        <v>161</v>
      </c>
      <c r="U7435" t="s">
        <v>783</v>
      </c>
    </row>
    <row r="7436" spans="3:21" x14ac:dyDescent="0.3">
      <c r="C7436" t="s">
        <v>31</v>
      </c>
      <c r="D7436" t="s">
        <v>158</v>
      </c>
      <c r="E7436" t="s">
        <v>30</v>
      </c>
      <c r="F7436" t="s">
        <v>159</v>
      </c>
      <c r="G7436" s="2">
        <v>2</v>
      </c>
      <c r="H7436" s="2" t="s">
        <v>353</v>
      </c>
      <c r="I7436" s="67">
        <v>183947.06</v>
      </c>
      <c r="J7436" s="67">
        <v>20.03</v>
      </c>
      <c r="K7436" s="67">
        <v>183947.06</v>
      </c>
      <c r="L7436" s="67">
        <v>9.51</v>
      </c>
      <c r="M7436" s="67">
        <v>183947.06</v>
      </c>
      <c r="N7436" s="67">
        <v>91.11</v>
      </c>
      <c r="P7436" s="67">
        <v>0</v>
      </c>
      <c r="Q7436" s="67">
        <v>367894.12</v>
      </c>
      <c r="R7436" s="2" t="s">
        <v>161</v>
      </c>
      <c r="S7436" s="2" t="s">
        <v>161</v>
      </c>
      <c r="T7436" s="2" t="s">
        <v>161</v>
      </c>
      <c r="U7436" t="s">
        <v>783</v>
      </c>
    </row>
    <row r="7437" spans="3:21" x14ac:dyDescent="0.3">
      <c r="C7437" t="s">
        <v>166</v>
      </c>
      <c r="D7437" t="s">
        <v>158</v>
      </c>
      <c r="E7437" t="s">
        <v>29</v>
      </c>
      <c r="F7437" t="s">
        <v>159</v>
      </c>
      <c r="G7437" s="2">
        <v>-1</v>
      </c>
      <c r="H7437" s="2" t="s">
        <v>420</v>
      </c>
      <c r="I7437" s="67">
        <v>-1.19</v>
      </c>
      <c r="J7437" s="67">
        <v>0</v>
      </c>
      <c r="K7437" s="67">
        <v>-1.19</v>
      </c>
      <c r="L7437" s="67">
        <v>0</v>
      </c>
      <c r="M7437" s="67">
        <v>-1.19</v>
      </c>
      <c r="N7437" s="67">
        <v>0</v>
      </c>
      <c r="O7437" s="2">
        <v>1</v>
      </c>
      <c r="P7437" s="67">
        <v>0</v>
      </c>
      <c r="Q7437" s="67">
        <v>0</v>
      </c>
      <c r="U7437" t="s">
        <v>783</v>
      </c>
    </row>
    <row r="7438" spans="3:21" x14ac:dyDescent="0.3">
      <c r="C7438" t="s">
        <v>31</v>
      </c>
      <c r="D7438" t="s">
        <v>158</v>
      </c>
      <c r="E7438" t="s">
        <v>29</v>
      </c>
      <c r="F7438" t="s">
        <v>159</v>
      </c>
      <c r="G7438" s="2">
        <v>3</v>
      </c>
      <c r="H7438" s="2" t="s">
        <v>279</v>
      </c>
      <c r="I7438" s="67">
        <v>-122732.51</v>
      </c>
      <c r="J7438" s="67">
        <v>0</v>
      </c>
      <c r="K7438" s="67">
        <v>-122732.51</v>
      </c>
      <c r="L7438" s="67">
        <v>0</v>
      </c>
      <c r="M7438" s="67">
        <v>-122732.51</v>
      </c>
      <c r="N7438" s="67">
        <v>0</v>
      </c>
      <c r="P7438" s="67">
        <v>0</v>
      </c>
      <c r="Q7438" s="67">
        <v>0</v>
      </c>
      <c r="U7438" t="s">
        <v>783</v>
      </c>
    </row>
    <row r="7439" spans="3:21" x14ac:dyDescent="0.3">
      <c r="C7439" t="s">
        <v>31</v>
      </c>
      <c r="D7439" t="s">
        <v>158</v>
      </c>
      <c r="E7439" t="s">
        <v>30</v>
      </c>
      <c r="F7439" t="s">
        <v>159</v>
      </c>
      <c r="G7439" s="2">
        <v>-4</v>
      </c>
      <c r="H7439" s="2" t="s">
        <v>279</v>
      </c>
      <c r="I7439" s="67">
        <v>15000</v>
      </c>
      <c r="J7439" s="67">
        <v>2.1</v>
      </c>
      <c r="K7439" s="67">
        <v>15000</v>
      </c>
      <c r="L7439" s="67">
        <v>0.15</v>
      </c>
      <c r="M7439" s="67">
        <v>15000</v>
      </c>
      <c r="N7439" s="67">
        <v>3.28</v>
      </c>
      <c r="P7439" s="67">
        <v>0</v>
      </c>
      <c r="Q7439" s="67">
        <v>0</v>
      </c>
      <c r="R7439" s="2" t="s">
        <v>161</v>
      </c>
      <c r="S7439" s="2" t="s">
        <v>161</v>
      </c>
      <c r="T7439" s="2" t="s">
        <v>161</v>
      </c>
      <c r="U7439" t="s">
        <v>783</v>
      </c>
    </row>
    <row r="7440" spans="3:21" x14ac:dyDescent="0.3">
      <c r="C7440" t="s">
        <v>31</v>
      </c>
      <c r="D7440" t="s">
        <v>158</v>
      </c>
      <c r="E7440" t="s">
        <v>30</v>
      </c>
      <c r="F7440" t="s">
        <v>159</v>
      </c>
      <c r="G7440" s="2">
        <v>0</v>
      </c>
      <c r="H7440" s="2" t="s">
        <v>190</v>
      </c>
      <c r="I7440" s="67">
        <v>671097.08</v>
      </c>
      <c r="J7440" s="67">
        <v>1.81</v>
      </c>
      <c r="K7440" s="67">
        <v>671097.08</v>
      </c>
      <c r="L7440" s="67">
        <v>9.7100000000000009</v>
      </c>
      <c r="M7440" s="67">
        <v>671097.08</v>
      </c>
      <c r="N7440" s="67">
        <v>8.57</v>
      </c>
      <c r="P7440" s="67">
        <v>0</v>
      </c>
      <c r="Q7440" s="67">
        <v>0</v>
      </c>
      <c r="R7440" s="2" t="s">
        <v>161</v>
      </c>
      <c r="S7440" s="2" t="s">
        <v>161</v>
      </c>
      <c r="T7440" s="2" t="s">
        <v>165</v>
      </c>
      <c r="U7440" t="s">
        <v>783</v>
      </c>
    </row>
    <row r="7441" spans="3:21" x14ac:dyDescent="0.3">
      <c r="C7441" t="s">
        <v>166</v>
      </c>
      <c r="D7441" t="s">
        <v>158</v>
      </c>
      <c r="E7441" t="s">
        <v>30</v>
      </c>
      <c r="F7441" t="s">
        <v>159</v>
      </c>
      <c r="G7441" s="2">
        <v>3</v>
      </c>
      <c r="H7441" s="2" t="s">
        <v>392</v>
      </c>
      <c r="I7441" s="67">
        <v>31075.16</v>
      </c>
      <c r="J7441" s="67">
        <v>1.37</v>
      </c>
      <c r="K7441" s="67">
        <v>31075.16</v>
      </c>
      <c r="L7441" s="67">
        <v>0.61</v>
      </c>
      <c r="M7441" s="67">
        <v>31075.16</v>
      </c>
      <c r="N7441" s="67">
        <v>7.67</v>
      </c>
      <c r="P7441" s="67">
        <v>0</v>
      </c>
      <c r="Q7441" s="67">
        <v>93225.48</v>
      </c>
      <c r="R7441" s="2" t="s">
        <v>161</v>
      </c>
      <c r="S7441" s="2" t="s">
        <v>161</v>
      </c>
      <c r="T7441" s="2" t="s">
        <v>161</v>
      </c>
      <c r="U7441" t="s">
        <v>783</v>
      </c>
    </row>
    <row r="7442" spans="3:21" x14ac:dyDescent="0.3">
      <c r="C7442" t="s">
        <v>166</v>
      </c>
      <c r="D7442" t="s">
        <v>158</v>
      </c>
      <c r="E7442" t="s">
        <v>30</v>
      </c>
      <c r="F7442" t="s">
        <v>159</v>
      </c>
      <c r="G7442" s="2">
        <v>-1</v>
      </c>
      <c r="H7442" s="2" t="s">
        <v>300</v>
      </c>
      <c r="I7442" s="67">
        <v>8710159.2400000002</v>
      </c>
      <c r="J7442" s="67">
        <v>310.31</v>
      </c>
      <c r="K7442" s="67">
        <v>8710159.2400000002</v>
      </c>
      <c r="L7442" s="67">
        <v>139.41</v>
      </c>
      <c r="M7442" s="67">
        <v>8710159.2400000002</v>
      </c>
      <c r="N7442" s="67">
        <v>1738.11</v>
      </c>
      <c r="P7442" s="67">
        <v>0</v>
      </c>
      <c r="Q7442" s="67">
        <v>0</v>
      </c>
      <c r="R7442" s="2" t="s">
        <v>161</v>
      </c>
      <c r="S7442" s="2" t="s">
        <v>161</v>
      </c>
      <c r="T7442" s="2" t="s">
        <v>161</v>
      </c>
      <c r="U7442" t="s">
        <v>783</v>
      </c>
    </row>
    <row r="7443" spans="3:21" x14ac:dyDescent="0.3">
      <c r="C7443" t="s">
        <v>31</v>
      </c>
      <c r="D7443" t="s">
        <v>158</v>
      </c>
      <c r="E7443" t="s">
        <v>30</v>
      </c>
      <c r="F7443" t="s">
        <v>159</v>
      </c>
      <c r="G7443" s="2">
        <v>-1</v>
      </c>
      <c r="H7443" s="2" t="s">
        <v>413</v>
      </c>
      <c r="I7443" s="67">
        <v>30959.45</v>
      </c>
      <c r="J7443" s="67">
        <v>3.06</v>
      </c>
      <c r="K7443" s="67">
        <v>30959.45</v>
      </c>
      <c r="L7443" s="67">
        <v>1.45</v>
      </c>
      <c r="M7443" s="67">
        <v>30959.45</v>
      </c>
      <c r="N7443" s="67">
        <v>13.93</v>
      </c>
      <c r="P7443" s="67">
        <v>0</v>
      </c>
      <c r="Q7443" s="67">
        <v>0</v>
      </c>
      <c r="R7443" s="2" t="s">
        <v>161</v>
      </c>
      <c r="S7443" s="2" t="s">
        <v>161</v>
      </c>
      <c r="T7443" s="2" t="s">
        <v>161</v>
      </c>
      <c r="U7443" t="s">
        <v>783</v>
      </c>
    </row>
    <row r="7444" spans="3:21" x14ac:dyDescent="0.3">
      <c r="C7444" t="s">
        <v>166</v>
      </c>
      <c r="D7444" t="s">
        <v>158</v>
      </c>
      <c r="E7444" t="s">
        <v>29</v>
      </c>
      <c r="F7444" t="s">
        <v>159</v>
      </c>
      <c r="G7444" s="2">
        <v>1</v>
      </c>
      <c r="H7444" s="2" t="s">
        <v>398</v>
      </c>
      <c r="I7444" s="67">
        <v>-5289.8</v>
      </c>
      <c r="J7444" s="67">
        <v>0</v>
      </c>
      <c r="K7444" s="67">
        <v>-5289.8</v>
      </c>
      <c r="L7444" s="67">
        <v>0</v>
      </c>
      <c r="M7444" s="67">
        <v>-5289.8</v>
      </c>
      <c r="N7444" s="67">
        <v>0</v>
      </c>
      <c r="P7444" s="67">
        <v>0</v>
      </c>
      <c r="Q7444" s="67">
        <v>0</v>
      </c>
      <c r="U7444" t="s">
        <v>783</v>
      </c>
    </row>
    <row r="7445" spans="3:21" x14ac:dyDescent="0.3">
      <c r="C7445" t="s">
        <v>166</v>
      </c>
      <c r="D7445" t="s">
        <v>158</v>
      </c>
      <c r="E7445" t="s">
        <v>29</v>
      </c>
      <c r="F7445" t="s">
        <v>159</v>
      </c>
      <c r="G7445" s="2">
        <v>1</v>
      </c>
      <c r="H7445" s="2" t="s">
        <v>500</v>
      </c>
      <c r="I7445" s="67">
        <v>-1785.6</v>
      </c>
      <c r="J7445" s="67">
        <v>0</v>
      </c>
      <c r="K7445" s="67">
        <v>-1785.6</v>
      </c>
      <c r="L7445" s="67">
        <v>0</v>
      </c>
      <c r="M7445" s="67">
        <v>-1785.6</v>
      </c>
      <c r="N7445" s="67">
        <v>0</v>
      </c>
      <c r="P7445" s="67">
        <v>0</v>
      </c>
      <c r="Q7445" s="67">
        <v>0</v>
      </c>
      <c r="U7445" t="s">
        <v>783</v>
      </c>
    </row>
    <row r="7446" spans="3:21" x14ac:dyDescent="0.3">
      <c r="C7446" t="s">
        <v>166</v>
      </c>
      <c r="D7446" t="s">
        <v>158</v>
      </c>
      <c r="E7446" t="s">
        <v>30</v>
      </c>
      <c r="F7446" t="s">
        <v>159</v>
      </c>
      <c r="G7446" s="2">
        <v>11</v>
      </c>
      <c r="H7446" s="2" t="s">
        <v>167</v>
      </c>
      <c r="I7446" s="67">
        <v>193177.82</v>
      </c>
      <c r="J7446" s="67">
        <v>5.13</v>
      </c>
      <c r="K7446" s="67">
        <v>193177.82</v>
      </c>
      <c r="L7446" s="67">
        <v>27.56</v>
      </c>
      <c r="M7446" s="67">
        <v>193177.82</v>
      </c>
      <c r="N7446" s="67">
        <v>242.27</v>
      </c>
      <c r="P7446" s="67">
        <v>0</v>
      </c>
      <c r="Q7446" s="67">
        <v>2124956.02</v>
      </c>
      <c r="R7446" s="2" t="s">
        <v>161</v>
      </c>
      <c r="S7446" s="2" t="s">
        <v>161</v>
      </c>
      <c r="T7446" s="2" t="s">
        <v>165</v>
      </c>
      <c r="U7446" t="s">
        <v>783</v>
      </c>
    </row>
    <row r="7447" spans="3:21" x14ac:dyDescent="0.3">
      <c r="C7447" t="s">
        <v>31</v>
      </c>
      <c r="D7447" t="s">
        <v>158</v>
      </c>
      <c r="E7447" t="s">
        <v>30</v>
      </c>
      <c r="F7447" t="s">
        <v>159</v>
      </c>
      <c r="G7447" s="2">
        <v>10</v>
      </c>
      <c r="H7447" s="2" t="s">
        <v>218</v>
      </c>
      <c r="I7447" s="67">
        <v>133939.79999999999</v>
      </c>
      <c r="J7447" s="67">
        <v>0.3</v>
      </c>
      <c r="K7447" s="67">
        <v>133939.79999999999</v>
      </c>
      <c r="L7447" s="67">
        <v>0.61</v>
      </c>
      <c r="M7447" s="67">
        <v>133939.79999999999</v>
      </c>
      <c r="N7447" s="67">
        <v>62.5</v>
      </c>
      <c r="P7447" s="67">
        <v>0</v>
      </c>
      <c r="Q7447" s="67">
        <v>1339398</v>
      </c>
      <c r="R7447" s="2" t="s">
        <v>161</v>
      </c>
      <c r="S7447" s="2" t="s">
        <v>161</v>
      </c>
      <c r="T7447" s="2" t="s">
        <v>165</v>
      </c>
      <c r="U7447" t="s">
        <v>783</v>
      </c>
    </row>
    <row r="7448" spans="3:21" x14ac:dyDescent="0.3">
      <c r="C7448" t="s">
        <v>31</v>
      </c>
      <c r="D7448" t="s">
        <v>158</v>
      </c>
      <c r="E7448" t="s">
        <v>29</v>
      </c>
      <c r="F7448" t="s">
        <v>159</v>
      </c>
      <c r="G7448" s="2">
        <v>6</v>
      </c>
      <c r="H7448" s="2" t="s">
        <v>467</v>
      </c>
      <c r="I7448" s="67">
        <v>-8185.67</v>
      </c>
      <c r="J7448" s="67">
        <v>0</v>
      </c>
      <c r="K7448" s="67">
        <v>-8185.67</v>
      </c>
      <c r="L7448" s="67">
        <v>0</v>
      </c>
      <c r="M7448" s="67">
        <v>-8185.67</v>
      </c>
      <c r="N7448" s="67">
        <v>0</v>
      </c>
      <c r="P7448" s="67">
        <v>0</v>
      </c>
      <c r="Q7448" s="67">
        <v>0</v>
      </c>
      <c r="U7448" t="s">
        <v>783</v>
      </c>
    </row>
    <row r="7449" spans="3:21" x14ac:dyDescent="0.3">
      <c r="C7449" t="s">
        <v>166</v>
      </c>
      <c r="D7449" t="s">
        <v>158</v>
      </c>
      <c r="E7449" t="s">
        <v>29</v>
      </c>
      <c r="F7449" t="s">
        <v>159</v>
      </c>
      <c r="G7449" s="2">
        <v>0</v>
      </c>
      <c r="H7449" s="2" t="s">
        <v>306</v>
      </c>
      <c r="I7449" s="67">
        <v>-1.24</v>
      </c>
      <c r="J7449" s="67">
        <v>0</v>
      </c>
      <c r="K7449" s="67">
        <v>-1.24</v>
      </c>
      <c r="L7449" s="67">
        <v>0</v>
      </c>
      <c r="M7449" s="67">
        <v>-1.24</v>
      </c>
      <c r="N7449" s="67">
        <v>0</v>
      </c>
      <c r="O7449" s="2">
        <v>1</v>
      </c>
      <c r="P7449" s="67">
        <v>0</v>
      </c>
      <c r="Q7449" s="67">
        <v>0</v>
      </c>
      <c r="U7449" t="s">
        <v>783</v>
      </c>
    </row>
    <row r="7450" spans="3:21" x14ac:dyDescent="0.3">
      <c r="C7450" t="s">
        <v>32</v>
      </c>
      <c r="D7450" t="s">
        <v>158</v>
      </c>
      <c r="E7450" t="s">
        <v>29</v>
      </c>
      <c r="F7450" t="s">
        <v>159</v>
      </c>
      <c r="G7450" s="2">
        <v>0</v>
      </c>
      <c r="H7450" s="2" t="s">
        <v>300</v>
      </c>
      <c r="I7450" s="67">
        <v>-825.27</v>
      </c>
      <c r="J7450" s="67">
        <v>0</v>
      </c>
      <c r="K7450" s="67">
        <v>-825.27</v>
      </c>
      <c r="L7450" s="67">
        <v>0</v>
      </c>
      <c r="M7450" s="67">
        <v>-825.27</v>
      </c>
      <c r="N7450" s="67">
        <v>0</v>
      </c>
      <c r="P7450" s="67">
        <v>0</v>
      </c>
      <c r="Q7450" s="67">
        <v>0</v>
      </c>
      <c r="U7450" t="s">
        <v>783</v>
      </c>
    </row>
    <row r="7451" spans="3:21" x14ac:dyDescent="0.3">
      <c r="C7451" t="s">
        <v>31</v>
      </c>
      <c r="D7451" t="s">
        <v>158</v>
      </c>
      <c r="E7451" t="s">
        <v>30</v>
      </c>
      <c r="F7451" t="s">
        <v>159</v>
      </c>
      <c r="G7451" s="2">
        <v>2</v>
      </c>
      <c r="H7451" s="2" t="s">
        <v>565</v>
      </c>
      <c r="I7451" s="67">
        <v>22625.200000000001</v>
      </c>
      <c r="J7451" s="67">
        <v>0.98</v>
      </c>
      <c r="K7451" s="67">
        <v>22625.200000000001</v>
      </c>
      <c r="L7451" s="67">
        <v>0.16</v>
      </c>
      <c r="M7451" s="67">
        <v>22625.200000000001</v>
      </c>
      <c r="N7451" s="67">
        <v>1.79</v>
      </c>
      <c r="P7451" s="67">
        <v>0</v>
      </c>
      <c r="Q7451" s="67">
        <v>45250.400000000001</v>
      </c>
      <c r="R7451" s="2" t="s">
        <v>161</v>
      </c>
      <c r="S7451" s="2" t="s">
        <v>161</v>
      </c>
      <c r="T7451" s="2" t="s">
        <v>161</v>
      </c>
      <c r="U7451" t="s">
        <v>783</v>
      </c>
    </row>
    <row r="7452" spans="3:21" x14ac:dyDescent="0.3">
      <c r="C7452" t="s">
        <v>31</v>
      </c>
      <c r="D7452" t="s">
        <v>158</v>
      </c>
      <c r="E7452" t="s">
        <v>30</v>
      </c>
      <c r="F7452" t="s">
        <v>159</v>
      </c>
      <c r="G7452" s="2">
        <v>4</v>
      </c>
      <c r="H7452" s="2" t="s">
        <v>329</v>
      </c>
      <c r="I7452" s="67">
        <v>185248.2</v>
      </c>
      <c r="J7452" s="67">
        <v>8.1999999999999993</v>
      </c>
      <c r="K7452" s="67">
        <v>185248.2</v>
      </c>
      <c r="L7452" s="67">
        <v>3.9</v>
      </c>
      <c r="M7452" s="67">
        <v>185248.2</v>
      </c>
      <c r="N7452" s="67">
        <v>37.32</v>
      </c>
      <c r="P7452" s="67">
        <v>0</v>
      </c>
      <c r="Q7452" s="67">
        <v>740992.8</v>
      </c>
      <c r="R7452" s="2" t="s">
        <v>161</v>
      </c>
      <c r="S7452" s="2" t="s">
        <v>161</v>
      </c>
      <c r="T7452" s="2" t="s">
        <v>161</v>
      </c>
      <c r="U7452" t="s">
        <v>783</v>
      </c>
    </row>
    <row r="7453" spans="3:21" x14ac:dyDescent="0.3">
      <c r="C7453" t="s">
        <v>166</v>
      </c>
      <c r="D7453" t="s">
        <v>158</v>
      </c>
      <c r="E7453" t="s">
        <v>29</v>
      </c>
      <c r="F7453" t="s">
        <v>159</v>
      </c>
      <c r="G7453" s="2">
        <v>3</v>
      </c>
      <c r="H7453" s="2" t="s">
        <v>464</v>
      </c>
      <c r="I7453" s="67">
        <v>-1776.99</v>
      </c>
      <c r="J7453" s="67">
        <v>0</v>
      </c>
      <c r="K7453" s="67">
        <v>-1776.99</v>
      </c>
      <c r="L7453" s="67">
        <v>0</v>
      </c>
      <c r="M7453" s="67">
        <v>-1776.99</v>
      </c>
      <c r="N7453" s="67">
        <v>0</v>
      </c>
      <c r="P7453" s="67">
        <v>-56.11</v>
      </c>
      <c r="Q7453" s="67">
        <v>0</v>
      </c>
      <c r="U7453" t="s">
        <v>783</v>
      </c>
    </row>
    <row r="7454" spans="3:21" x14ac:dyDescent="0.3">
      <c r="C7454" t="s">
        <v>31</v>
      </c>
      <c r="D7454" t="s">
        <v>158</v>
      </c>
      <c r="E7454" t="s">
        <v>30</v>
      </c>
      <c r="F7454" t="s">
        <v>159</v>
      </c>
      <c r="G7454" s="2">
        <v>5</v>
      </c>
      <c r="H7454" s="2" t="s">
        <v>428</v>
      </c>
      <c r="I7454" s="67">
        <v>480279.65</v>
      </c>
      <c r="J7454" s="67">
        <v>32.85</v>
      </c>
      <c r="K7454" s="67">
        <v>480279.65</v>
      </c>
      <c r="L7454" s="67">
        <v>29.73</v>
      </c>
      <c r="M7454" s="67">
        <v>480279.65</v>
      </c>
      <c r="N7454" s="67">
        <v>153.58000000000001</v>
      </c>
      <c r="P7454" s="67">
        <v>0</v>
      </c>
      <c r="Q7454" s="67">
        <v>2401398.25</v>
      </c>
      <c r="R7454" s="2" t="s">
        <v>161</v>
      </c>
      <c r="S7454" s="2" t="s">
        <v>161</v>
      </c>
      <c r="T7454" s="2" t="s">
        <v>161</v>
      </c>
      <c r="U7454" t="s">
        <v>783</v>
      </c>
    </row>
    <row r="7455" spans="3:21" x14ac:dyDescent="0.3">
      <c r="C7455" t="s">
        <v>166</v>
      </c>
      <c r="D7455" t="s">
        <v>158</v>
      </c>
      <c r="E7455" t="s">
        <v>30</v>
      </c>
      <c r="F7455" t="s">
        <v>159</v>
      </c>
      <c r="G7455" s="2">
        <v>-1</v>
      </c>
      <c r="H7455" s="2" t="s">
        <v>239</v>
      </c>
      <c r="I7455" s="67">
        <v>4988093.2699999996</v>
      </c>
      <c r="J7455" s="67">
        <v>573.79</v>
      </c>
      <c r="K7455" s="67">
        <v>4988093.2699999996</v>
      </c>
      <c r="L7455" s="67">
        <v>272.55</v>
      </c>
      <c r="M7455" s="67">
        <v>4988093.2699999996</v>
      </c>
      <c r="N7455" s="67">
        <v>2610.3000000000002</v>
      </c>
      <c r="P7455" s="67">
        <v>0</v>
      </c>
      <c r="Q7455" s="67">
        <v>0</v>
      </c>
      <c r="R7455" s="2" t="s">
        <v>161</v>
      </c>
      <c r="S7455" s="2" t="s">
        <v>161</v>
      </c>
      <c r="T7455" s="2" t="s">
        <v>161</v>
      </c>
      <c r="U7455" t="s">
        <v>783</v>
      </c>
    </row>
    <row r="7456" spans="3:21" x14ac:dyDescent="0.3">
      <c r="C7456" t="s">
        <v>166</v>
      </c>
      <c r="D7456" t="s">
        <v>158</v>
      </c>
      <c r="E7456" t="s">
        <v>30</v>
      </c>
      <c r="F7456" t="s">
        <v>159</v>
      </c>
      <c r="G7456" s="2">
        <v>12</v>
      </c>
      <c r="H7456" s="2" t="s">
        <v>479</v>
      </c>
      <c r="I7456" s="67">
        <v>5881275.0800000001</v>
      </c>
      <c r="J7456" s="67">
        <v>0.45</v>
      </c>
      <c r="K7456" s="67">
        <v>5881275.0800000001</v>
      </c>
      <c r="L7456" s="67">
        <v>0.93</v>
      </c>
      <c r="M7456" s="67">
        <v>5881275.0800000001</v>
      </c>
      <c r="N7456" s="67">
        <v>40.26</v>
      </c>
      <c r="P7456" s="67">
        <v>279097.09999999998</v>
      </c>
      <c r="Q7456" s="67">
        <v>70575300.960000008</v>
      </c>
      <c r="R7456" s="2" t="s">
        <v>161</v>
      </c>
      <c r="S7456" s="2" t="s">
        <v>161</v>
      </c>
      <c r="T7456" s="2" t="s">
        <v>165</v>
      </c>
      <c r="U7456" t="s">
        <v>783</v>
      </c>
    </row>
    <row r="7457" spans="3:21" x14ac:dyDescent="0.3">
      <c r="C7457" t="s">
        <v>32</v>
      </c>
      <c r="D7457" t="s">
        <v>158</v>
      </c>
      <c r="E7457" t="s">
        <v>30</v>
      </c>
      <c r="F7457" t="s">
        <v>159</v>
      </c>
      <c r="G7457" s="2">
        <v>-4</v>
      </c>
      <c r="H7457" s="2" t="s">
        <v>696</v>
      </c>
      <c r="I7457" s="67">
        <v>1289437.56</v>
      </c>
      <c r="J7457" s="67">
        <v>923.98</v>
      </c>
      <c r="K7457" s="67">
        <v>1289437.56</v>
      </c>
      <c r="L7457" s="67">
        <v>218.63</v>
      </c>
      <c r="M7457" s="67">
        <v>1289437.56</v>
      </c>
      <c r="N7457" s="67">
        <v>3006.39</v>
      </c>
      <c r="P7457" s="67">
        <v>0</v>
      </c>
      <c r="Q7457" s="67">
        <v>0</v>
      </c>
      <c r="R7457" s="2" t="s">
        <v>161</v>
      </c>
      <c r="S7457" s="2" t="s">
        <v>161</v>
      </c>
      <c r="T7457" s="2" t="s">
        <v>161</v>
      </c>
      <c r="U7457" t="s">
        <v>783</v>
      </c>
    </row>
    <row r="7458" spans="3:21" x14ac:dyDescent="0.3">
      <c r="C7458" t="s">
        <v>32</v>
      </c>
      <c r="D7458" t="s">
        <v>158</v>
      </c>
      <c r="E7458" t="s">
        <v>30</v>
      </c>
      <c r="F7458" t="s">
        <v>159</v>
      </c>
      <c r="G7458" s="2">
        <v>3</v>
      </c>
      <c r="H7458" s="2" t="s">
        <v>355</v>
      </c>
      <c r="I7458" s="67">
        <v>139417.24</v>
      </c>
      <c r="J7458" s="67">
        <v>6.31</v>
      </c>
      <c r="K7458" s="67">
        <v>139417.24</v>
      </c>
      <c r="L7458" s="67">
        <v>3</v>
      </c>
      <c r="M7458" s="67">
        <v>139417.24</v>
      </c>
      <c r="N7458" s="67">
        <v>28.71</v>
      </c>
      <c r="P7458" s="67">
        <v>0</v>
      </c>
      <c r="Q7458" s="67">
        <v>418251.72</v>
      </c>
      <c r="R7458" s="2" t="s">
        <v>161</v>
      </c>
      <c r="S7458" s="2" t="s">
        <v>161</v>
      </c>
      <c r="T7458" s="2" t="s">
        <v>161</v>
      </c>
      <c r="U7458" t="s">
        <v>783</v>
      </c>
    </row>
    <row r="7459" spans="3:21" x14ac:dyDescent="0.3">
      <c r="C7459" t="s">
        <v>166</v>
      </c>
      <c r="D7459" t="s">
        <v>158</v>
      </c>
      <c r="E7459" t="s">
        <v>30</v>
      </c>
      <c r="F7459" t="s">
        <v>159</v>
      </c>
      <c r="G7459" s="2">
        <v>3</v>
      </c>
      <c r="H7459" s="2" t="s">
        <v>459</v>
      </c>
      <c r="I7459" s="67">
        <v>2347520.33</v>
      </c>
      <c r="J7459" s="67">
        <v>358.07</v>
      </c>
      <c r="K7459" s="67">
        <v>2347520.33</v>
      </c>
      <c r="L7459" s="67">
        <v>243.46</v>
      </c>
      <c r="M7459" s="67">
        <v>2347520.33</v>
      </c>
      <c r="N7459" s="67">
        <v>4363.74</v>
      </c>
      <c r="P7459" s="67">
        <v>0</v>
      </c>
      <c r="Q7459" s="67">
        <v>7042560.9900000002</v>
      </c>
      <c r="R7459" s="2" t="s">
        <v>161</v>
      </c>
      <c r="S7459" s="2" t="s">
        <v>161</v>
      </c>
      <c r="T7459" s="2" t="s">
        <v>161</v>
      </c>
      <c r="U7459" t="s">
        <v>783</v>
      </c>
    </row>
    <row r="7460" spans="3:21" x14ac:dyDescent="0.3">
      <c r="C7460" t="s">
        <v>166</v>
      </c>
      <c r="D7460" t="s">
        <v>158</v>
      </c>
      <c r="E7460" t="s">
        <v>29</v>
      </c>
      <c r="F7460" t="s">
        <v>159</v>
      </c>
      <c r="G7460" s="2">
        <v>-1</v>
      </c>
      <c r="H7460" s="2" t="s">
        <v>206</v>
      </c>
      <c r="I7460" s="67">
        <v>-5.43</v>
      </c>
      <c r="J7460" s="67">
        <v>0</v>
      </c>
      <c r="K7460" s="67">
        <v>-5.43</v>
      </c>
      <c r="L7460" s="67">
        <v>0</v>
      </c>
      <c r="M7460" s="67">
        <v>-5.43</v>
      </c>
      <c r="N7460" s="67">
        <v>0</v>
      </c>
      <c r="P7460" s="67">
        <v>0</v>
      </c>
      <c r="Q7460" s="67">
        <v>0</v>
      </c>
      <c r="U7460" t="s">
        <v>783</v>
      </c>
    </row>
    <row r="7461" spans="3:21" x14ac:dyDescent="0.3">
      <c r="C7461" t="s">
        <v>31</v>
      </c>
      <c r="D7461" t="s">
        <v>158</v>
      </c>
      <c r="E7461" t="s">
        <v>30</v>
      </c>
      <c r="F7461" t="s">
        <v>159</v>
      </c>
      <c r="G7461" s="2">
        <v>-4</v>
      </c>
      <c r="H7461" s="2" t="s">
        <v>453</v>
      </c>
      <c r="I7461" s="67">
        <v>58.21</v>
      </c>
      <c r="J7461" s="67">
        <v>0</v>
      </c>
      <c r="K7461" s="67">
        <v>58.21</v>
      </c>
      <c r="L7461" s="67">
        <v>0</v>
      </c>
      <c r="M7461" s="67">
        <v>58.21</v>
      </c>
      <c r="N7461" s="67">
        <v>0.01</v>
      </c>
      <c r="P7461" s="67">
        <v>0</v>
      </c>
      <c r="Q7461" s="67">
        <v>0</v>
      </c>
      <c r="R7461" s="2" t="s">
        <v>161</v>
      </c>
      <c r="S7461" s="2" t="s">
        <v>161</v>
      </c>
      <c r="T7461" s="2" t="s">
        <v>161</v>
      </c>
      <c r="U7461" t="s">
        <v>783</v>
      </c>
    </row>
    <row r="7462" spans="3:21" x14ac:dyDescent="0.3">
      <c r="C7462" t="s">
        <v>32</v>
      </c>
      <c r="D7462" t="s">
        <v>158</v>
      </c>
      <c r="E7462" t="s">
        <v>30</v>
      </c>
      <c r="F7462" t="s">
        <v>159</v>
      </c>
      <c r="G7462" s="2">
        <v>3</v>
      </c>
      <c r="H7462" s="2" t="s">
        <v>333</v>
      </c>
      <c r="I7462" s="67">
        <v>17379.669999999998</v>
      </c>
      <c r="J7462" s="67">
        <v>0.23</v>
      </c>
      <c r="K7462" s="67">
        <v>17379.669999999998</v>
      </c>
      <c r="L7462" s="67">
        <v>0.11</v>
      </c>
      <c r="M7462" s="67">
        <v>17379.669999999998</v>
      </c>
      <c r="N7462" s="67">
        <v>1.31</v>
      </c>
      <c r="P7462" s="67">
        <v>0</v>
      </c>
      <c r="Q7462" s="67">
        <v>52139.009999999995</v>
      </c>
      <c r="R7462" s="2" t="s">
        <v>161</v>
      </c>
      <c r="S7462" s="2" t="s">
        <v>161</v>
      </c>
      <c r="T7462" s="2" t="s">
        <v>161</v>
      </c>
      <c r="U7462" t="s">
        <v>783</v>
      </c>
    </row>
    <row r="7463" spans="3:21" x14ac:dyDescent="0.3">
      <c r="C7463" t="s">
        <v>31</v>
      </c>
      <c r="D7463" t="s">
        <v>158</v>
      </c>
      <c r="E7463" t="s">
        <v>30</v>
      </c>
      <c r="F7463" t="s">
        <v>159</v>
      </c>
      <c r="G7463" s="2">
        <v>3</v>
      </c>
      <c r="H7463" s="2" t="s">
        <v>351</v>
      </c>
      <c r="I7463" s="67">
        <v>193174.23</v>
      </c>
      <c r="J7463" s="67">
        <v>501.86</v>
      </c>
      <c r="K7463" s="67">
        <v>193174.23</v>
      </c>
      <c r="L7463" s="67">
        <v>36.08</v>
      </c>
      <c r="M7463" s="67">
        <v>193174.23</v>
      </c>
      <c r="N7463" s="67">
        <v>782.49</v>
      </c>
      <c r="P7463" s="67">
        <v>0</v>
      </c>
      <c r="Q7463" s="67">
        <v>579522.69000000006</v>
      </c>
      <c r="R7463" s="2" t="s">
        <v>161</v>
      </c>
      <c r="S7463" s="2" t="s">
        <v>161</v>
      </c>
      <c r="T7463" s="2" t="s">
        <v>161</v>
      </c>
      <c r="U7463" t="s">
        <v>783</v>
      </c>
    </row>
    <row r="7464" spans="3:21" x14ac:dyDescent="0.3">
      <c r="C7464" t="s">
        <v>166</v>
      </c>
      <c r="D7464" t="s">
        <v>158</v>
      </c>
      <c r="E7464" t="s">
        <v>29</v>
      </c>
      <c r="F7464" t="s">
        <v>159</v>
      </c>
      <c r="G7464" s="2">
        <v>10</v>
      </c>
      <c r="H7464" s="2" t="s">
        <v>357</v>
      </c>
      <c r="I7464" s="67">
        <v>-83.11</v>
      </c>
      <c r="J7464" s="67">
        <v>0</v>
      </c>
      <c r="K7464" s="67">
        <v>-83.11</v>
      </c>
      <c r="L7464" s="67">
        <v>0</v>
      </c>
      <c r="M7464" s="67">
        <v>-83.11</v>
      </c>
      <c r="N7464" s="67">
        <v>0</v>
      </c>
      <c r="P7464" s="67">
        <v>0</v>
      </c>
      <c r="Q7464" s="67">
        <v>0</v>
      </c>
      <c r="U7464" t="s">
        <v>783</v>
      </c>
    </row>
    <row r="7465" spans="3:21" x14ac:dyDescent="0.3">
      <c r="C7465" t="s">
        <v>166</v>
      </c>
      <c r="D7465" t="s">
        <v>158</v>
      </c>
      <c r="E7465" t="s">
        <v>30</v>
      </c>
      <c r="F7465" t="s">
        <v>159</v>
      </c>
      <c r="G7465" s="2">
        <v>1</v>
      </c>
      <c r="H7465" s="2" t="s">
        <v>614</v>
      </c>
      <c r="I7465" s="67">
        <v>18294174.039999999</v>
      </c>
      <c r="J7465" s="67">
        <v>540.66</v>
      </c>
      <c r="K7465" s="67">
        <v>18294174.039999999</v>
      </c>
      <c r="L7465" s="67">
        <v>320.02</v>
      </c>
      <c r="M7465" s="67">
        <v>18294174.039999999</v>
      </c>
      <c r="N7465" s="67">
        <v>1730.89</v>
      </c>
      <c r="O7465" s="2">
        <v>0</v>
      </c>
      <c r="P7465" s="67">
        <v>0</v>
      </c>
      <c r="Q7465" s="67">
        <v>18294174.039999999</v>
      </c>
      <c r="R7465" s="2" t="s">
        <v>251</v>
      </c>
      <c r="S7465" s="2" t="s">
        <v>251</v>
      </c>
      <c r="T7465" s="2" t="s">
        <v>251</v>
      </c>
      <c r="U7465" t="s">
        <v>783</v>
      </c>
    </row>
    <row r="7466" spans="3:21" x14ac:dyDescent="0.3">
      <c r="C7466" t="s">
        <v>166</v>
      </c>
      <c r="D7466" t="s">
        <v>158</v>
      </c>
      <c r="E7466" t="s">
        <v>29</v>
      </c>
      <c r="F7466" t="s">
        <v>159</v>
      </c>
      <c r="G7466" s="2">
        <v>-1</v>
      </c>
      <c r="H7466" s="2" t="s">
        <v>659</v>
      </c>
      <c r="I7466" s="67">
        <v>-2727.98</v>
      </c>
      <c r="J7466" s="67">
        <v>0</v>
      </c>
      <c r="K7466" s="67">
        <v>-2727.98</v>
      </c>
      <c r="L7466" s="67">
        <v>0</v>
      </c>
      <c r="M7466" s="67">
        <v>-2727.98</v>
      </c>
      <c r="N7466" s="67">
        <v>0</v>
      </c>
      <c r="P7466" s="67">
        <v>0</v>
      </c>
      <c r="Q7466" s="67">
        <v>0</v>
      </c>
      <c r="U7466" t="s">
        <v>783</v>
      </c>
    </row>
    <row r="7467" spans="3:21" x14ac:dyDescent="0.3">
      <c r="C7467" t="s">
        <v>32</v>
      </c>
      <c r="D7467" t="s">
        <v>158</v>
      </c>
      <c r="E7467" t="s">
        <v>30</v>
      </c>
      <c r="F7467" t="s">
        <v>159</v>
      </c>
      <c r="G7467" s="2">
        <v>-1</v>
      </c>
      <c r="H7467" s="2" t="s">
        <v>452</v>
      </c>
      <c r="I7467" s="67">
        <v>206100.63</v>
      </c>
      <c r="J7467" s="67">
        <v>79.05</v>
      </c>
      <c r="K7467" s="67">
        <v>206100.63</v>
      </c>
      <c r="L7467" s="67">
        <v>71.55</v>
      </c>
      <c r="M7467" s="67">
        <v>206100.63</v>
      </c>
      <c r="N7467" s="67">
        <v>369.65</v>
      </c>
      <c r="P7467" s="67">
        <v>0</v>
      </c>
      <c r="Q7467" s="67">
        <v>0</v>
      </c>
      <c r="R7467" s="2" t="s">
        <v>161</v>
      </c>
      <c r="S7467" s="2" t="s">
        <v>161</v>
      </c>
      <c r="T7467" s="2" t="s">
        <v>161</v>
      </c>
      <c r="U7467" t="s">
        <v>783</v>
      </c>
    </row>
    <row r="7468" spans="3:21" x14ac:dyDescent="0.3">
      <c r="C7468" t="s">
        <v>166</v>
      </c>
      <c r="D7468" t="s">
        <v>158</v>
      </c>
      <c r="E7468" t="s">
        <v>30</v>
      </c>
      <c r="F7468" t="s">
        <v>159</v>
      </c>
      <c r="G7468" s="2">
        <v>3</v>
      </c>
      <c r="H7468" s="2" t="s">
        <v>196</v>
      </c>
      <c r="I7468" s="67">
        <v>173211.07</v>
      </c>
      <c r="J7468" s="67">
        <v>9.4700000000000006</v>
      </c>
      <c r="K7468" s="67">
        <v>173211.07</v>
      </c>
      <c r="L7468" s="67">
        <v>4.5</v>
      </c>
      <c r="M7468" s="67">
        <v>173211.07</v>
      </c>
      <c r="N7468" s="67">
        <v>43.1</v>
      </c>
      <c r="P7468" s="67">
        <v>0</v>
      </c>
      <c r="Q7468" s="67">
        <v>519633.21</v>
      </c>
      <c r="R7468" s="2" t="s">
        <v>161</v>
      </c>
      <c r="S7468" s="2" t="s">
        <v>161</v>
      </c>
      <c r="T7468" s="2" t="s">
        <v>161</v>
      </c>
      <c r="U7468" t="s">
        <v>783</v>
      </c>
    </row>
    <row r="7469" spans="3:21" x14ac:dyDescent="0.3">
      <c r="C7469" t="s">
        <v>166</v>
      </c>
      <c r="D7469" t="s">
        <v>158</v>
      </c>
      <c r="E7469" t="s">
        <v>29</v>
      </c>
      <c r="F7469" t="s">
        <v>159</v>
      </c>
      <c r="G7469" s="2">
        <v>8</v>
      </c>
      <c r="H7469" s="2" t="s">
        <v>272</v>
      </c>
      <c r="I7469" s="67">
        <v>-31.22</v>
      </c>
      <c r="J7469" s="67">
        <v>0</v>
      </c>
      <c r="K7469" s="67">
        <v>-31.22</v>
      </c>
      <c r="L7469" s="67">
        <v>0</v>
      </c>
      <c r="M7469" s="67">
        <v>-31.22</v>
      </c>
      <c r="N7469" s="67">
        <v>0</v>
      </c>
      <c r="P7469" s="67">
        <v>0</v>
      </c>
      <c r="Q7469" s="67">
        <v>0</v>
      </c>
      <c r="U7469" t="s">
        <v>783</v>
      </c>
    </row>
    <row r="7470" spans="3:21" x14ac:dyDescent="0.3">
      <c r="C7470" t="s">
        <v>31</v>
      </c>
      <c r="D7470" t="s">
        <v>158</v>
      </c>
      <c r="E7470" t="s">
        <v>30</v>
      </c>
      <c r="F7470" t="s">
        <v>159</v>
      </c>
      <c r="G7470" s="2">
        <v>3</v>
      </c>
      <c r="H7470" s="2" t="s">
        <v>388</v>
      </c>
      <c r="I7470" s="67">
        <v>35559.06</v>
      </c>
      <c r="J7470" s="67">
        <v>2977.01</v>
      </c>
      <c r="K7470" s="67">
        <v>35559.06</v>
      </c>
      <c r="L7470" s="67">
        <v>0.24</v>
      </c>
      <c r="M7470" s="67">
        <v>35559.06</v>
      </c>
      <c r="N7470" s="67">
        <v>2.33</v>
      </c>
      <c r="P7470" s="67">
        <v>0</v>
      </c>
      <c r="Q7470" s="67">
        <v>106677.18</v>
      </c>
      <c r="R7470" s="2" t="s">
        <v>161</v>
      </c>
      <c r="S7470" s="2" t="s">
        <v>165</v>
      </c>
      <c r="T7470" s="2" t="s">
        <v>165</v>
      </c>
      <c r="U7470" t="s">
        <v>783</v>
      </c>
    </row>
    <row r="7471" spans="3:21" x14ac:dyDescent="0.3">
      <c r="C7471" t="s">
        <v>166</v>
      </c>
      <c r="D7471" t="s">
        <v>158</v>
      </c>
      <c r="E7471" t="s">
        <v>30</v>
      </c>
      <c r="F7471" t="s">
        <v>159</v>
      </c>
      <c r="G7471" s="2">
        <v>2</v>
      </c>
      <c r="H7471" s="2" t="s">
        <v>583</v>
      </c>
      <c r="I7471" s="67">
        <v>64394.66</v>
      </c>
      <c r="J7471" s="67">
        <v>0</v>
      </c>
      <c r="K7471" s="67">
        <v>64394.66</v>
      </c>
      <c r="L7471" s="67">
        <v>0</v>
      </c>
      <c r="M7471" s="67">
        <v>64394.66</v>
      </c>
      <c r="N7471" s="67">
        <v>63.2</v>
      </c>
      <c r="P7471" s="67">
        <v>0</v>
      </c>
      <c r="Q7471" s="67">
        <v>128789.32</v>
      </c>
      <c r="R7471" s="2" t="s">
        <v>161</v>
      </c>
      <c r="S7471" s="2" t="s">
        <v>161</v>
      </c>
      <c r="T7471" s="2" t="s">
        <v>165</v>
      </c>
      <c r="U7471" t="s">
        <v>783</v>
      </c>
    </row>
    <row r="7472" spans="3:21" x14ac:dyDescent="0.3">
      <c r="C7472" t="s">
        <v>166</v>
      </c>
      <c r="D7472" t="s">
        <v>158</v>
      </c>
      <c r="E7472" t="s">
        <v>29</v>
      </c>
      <c r="F7472" t="s">
        <v>159</v>
      </c>
      <c r="G7472" s="2">
        <v>14</v>
      </c>
      <c r="H7472" s="2" t="s">
        <v>347</v>
      </c>
      <c r="I7472" s="67">
        <v>-498.42</v>
      </c>
      <c r="J7472" s="67">
        <v>0</v>
      </c>
      <c r="K7472" s="67">
        <v>-498.42</v>
      </c>
      <c r="L7472" s="67">
        <v>0</v>
      </c>
      <c r="M7472" s="67">
        <v>-498.42</v>
      </c>
      <c r="N7472" s="67">
        <v>0</v>
      </c>
      <c r="P7472" s="67">
        <v>0</v>
      </c>
      <c r="Q7472" s="67">
        <v>0</v>
      </c>
      <c r="U7472" t="s">
        <v>783</v>
      </c>
    </row>
    <row r="7473" spans="3:21" x14ac:dyDescent="0.3">
      <c r="C7473" t="s">
        <v>166</v>
      </c>
      <c r="D7473" t="s">
        <v>158</v>
      </c>
      <c r="E7473" t="s">
        <v>29</v>
      </c>
      <c r="F7473" t="s">
        <v>159</v>
      </c>
      <c r="G7473" s="2">
        <v>-1</v>
      </c>
      <c r="H7473" s="2" t="s">
        <v>444</v>
      </c>
      <c r="I7473" s="67">
        <v>-9839.5</v>
      </c>
      <c r="J7473" s="67">
        <v>0</v>
      </c>
      <c r="K7473" s="67">
        <v>-9839.5</v>
      </c>
      <c r="L7473" s="67">
        <v>0</v>
      </c>
      <c r="M7473" s="67">
        <v>-9839.5</v>
      </c>
      <c r="N7473" s="67">
        <v>0</v>
      </c>
      <c r="P7473" s="67">
        <v>0</v>
      </c>
      <c r="Q7473" s="67">
        <v>0</v>
      </c>
      <c r="U7473" t="s">
        <v>783</v>
      </c>
    </row>
    <row r="7474" spans="3:21" x14ac:dyDescent="0.3">
      <c r="C7474" t="s">
        <v>166</v>
      </c>
      <c r="D7474" t="s">
        <v>158</v>
      </c>
      <c r="E7474" t="s">
        <v>29</v>
      </c>
      <c r="F7474" t="s">
        <v>159</v>
      </c>
      <c r="G7474" s="2">
        <v>7</v>
      </c>
      <c r="H7474" s="2" t="s">
        <v>44</v>
      </c>
      <c r="I7474" s="67">
        <v>-111430.96</v>
      </c>
      <c r="J7474" s="67">
        <v>0</v>
      </c>
      <c r="K7474" s="67">
        <v>-111430.96</v>
      </c>
      <c r="L7474" s="67">
        <v>0</v>
      </c>
      <c r="M7474" s="67">
        <v>-111430.96</v>
      </c>
      <c r="N7474" s="67">
        <v>0</v>
      </c>
      <c r="P7474" s="67">
        <v>-37017.78</v>
      </c>
      <c r="Q7474" s="67">
        <v>0</v>
      </c>
      <c r="U7474" t="s">
        <v>783</v>
      </c>
    </row>
    <row r="7475" spans="3:21" x14ac:dyDescent="0.3">
      <c r="C7475" t="s">
        <v>32</v>
      </c>
      <c r="D7475" t="s">
        <v>158</v>
      </c>
      <c r="E7475" t="s">
        <v>30</v>
      </c>
      <c r="F7475" t="s">
        <v>159</v>
      </c>
      <c r="G7475" s="2">
        <v>6</v>
      </c>
      <c r="H7475" s="2" t="s">
        <v>270</v>
      </c>
      <c r="I7475" s="67">
        <v>89354.73</v>
      </c>
      <c r="J7475" s="67">
        <v>6.24</v>
      </c>
      <c r="K7475" s="67">
        <v>89354.73</v>
      </c>
      <c r="L7475" s="67">
        <v>2.97</v>
      </c>
      <c r="M7475" s="67">
        <v>89354.73</v>
      </c>
      <c r="N7475" s="67">
        <v>28.4</v>
      </c>
      <c r="P7475" s="67">
        <v>0</v>
      </c>
      <c r="Q7475" s="67">
        <v>536128.38</v>
      </c>
      <c r="R7475" s="2" t="s">
        <v>161</v>
      </c>
      <c r="S7475" s="2" t="s">
        <v>161</v>
      </c>
      <c r="T7475" s="2" t="s">
        <v>161</v>
      </c>
      <c r="U7475" t="s">
        <v>783</v>
      </c>
    </row>
    <row r="7476" spans="3:21" x14ac:dyDescent="0.3">
      <c r="C7476" t="s">
        <v>31</v>
      </c>
      <c r="D7476" t="s">
        <v>158</v>
      </c>
      <c r="E7476" t="s">
        <v>30</v>
      </c>
      <c r="F7476" t="s">
        <v>159</v>
      </c>
      <c r="G7476" s="2">
        <v>1</v>
      </c>
      <c r="H7476" s="2" t="s">
        <v>287</v>
      </c>
      <c r="I7476" s="67">
        <v>2578.25</v>
      </c>
      <c r="J7476" s="67">
        <v>0.26</v>
      </c>
      <c r="K7476" s="67">
        <v>2578.25</v>
      </c>
      <c r="L7476" s="67">
        <v>0.18</v>
      </c>
      <c r="M7476" s="67">
        <v>2578.25</v>
      </c>
      <c r="N7476" s="67">
        <v>3.14</v>
      </c>
      <c r="P7476" s="67">
        <v>0</v>
      </c>
      <c r="Q7476" s="67">
        <v>2578.25</v>
      </c>
      <c r="R7476" s="2" t="s">
        <v>161</v>
      </c>
      <c r="S7476" s="2" t="s">
        <v>161</v>
      </c>
      <c r="T7476" s="2" t="s">
        <v>161</v>
      </c>
      <c r="U7476" t="s">
        <v>783</v>
      </c>
    </row>
    <row r="7477" spans="3:21" x14ac:dyDescent="0.3">
      <c r="C7477" t="s">
        <v>32</v>
      </c>
      <c r="D7477" t="s">
        <v>158</v>
      </c>
      <c r="E7477" t="s">
        <v>29</v>
      </c>
      <c r="F7477" t="s">
        <v>159</v>
      </c>
      <c r="G7477" s="2">
        <v>4</v>
      </c>
      <c r="H7477" s="2" t="s">
        <v>292</v>
      </c>
      <c r="I7477" s="67">
        <v>-15461.13</v>
      </c>
      <c r="J7477" s="67">
        <v>0</v>
      </c>
      <c r="K7477" s="67">
        <v>-15461.13</v>
      </c>
      <c r="L7477" s="67">
        <v>0</v>
      </c>
      <c r="M7477" s="67">
        <v>-15461.13</v>
      </c>
      <c r="N7477" s="67">
        <v>0</v>
      </c>
      <c r="P7477" s="67">
        <v>0</v>
      </c>
      <c r="Q7477" s="67">
        <v>0</v>
      </c>
      <c r="U7477" t="s">
        <v>783</v>
      </c>
    </row>
    <row r="7478" spans="3:21" x14ac:dyDescent="0.3">
      <c r="C7478" t="s">
        <v>32</v>
      </c>
      <c r="D7478" t="s">
        <v>158</v>
      </c>
      <c r="E7478" t="s">
        <v>30</v>
      </c>
      <c r="F7478" t="s">
        <v>159</v>
      </c>
      <c r="G7478" s="2">
        <v>-1</v>
      </c>
      <c r="H7478" s="2" t="s">
        <v>533</v>
      </c>
      <c r="I7478" s="67">
        <v>0.44</v>
      </c>
      <c r="J7478" s="67">
        <v>0</v>
      </c>
      <c r="K7478" s="67">
        <v>0.44</v>
      </c>
      <c r="L7478" s="67">
        <v>0</v>
      </c>
      <c r="M7478" s="67">
        <v>0.44</v>
      </c>
      <c r="N7478" s="67">
        <v>0</v>
      </c>
      <c r="P7478" s="67">
        <v>0</v>
      </c>
      <c r="Q7478" s="67">
        <v>0</v>
      </c>
      <c r="R7478" s="2" t="s">
        <v>161</v>
      </c>
      <c r="S7478" s="2" t="s">
        <v>161</v>
      </c>
      <c r="T7478" s="2" t="s">
        <v>161</v>
      </c>
      <c r="U7478" t="s">
        <v>783</v>
      </c>
    </row>
    <row r="7479" spans="3:21" x14ac:dyDescent="0.3">
      <c r="C7479" t="s">
        <v>31</v>
      </c>
      <c r="D7479" t="s">
        <v>158</v>
      </c>
      <c r="E7479" t="s">
        <v>30</v>
      </c>
      <c r="F7479" t="s">
        <v>159</v>
      </c>
      <c r="G7479" s="2">
        <v>4</v>
      </c>
      <c r="H7479" s="2" t="s">
        <v>255</v>
      </c>
      <c r="I7479" s="67">
        <v>169709.05</v>
      </c>
      <c r="J7479" s="67">
        <v>9.76</v>
      </c>
      <c r="K7479" s="67">
        <v>169709.05</v>
      </c>
      <c r="L7479" s="67">
        <v>5.31</v>
      </c>
      <c r="M7479" s="67">
        <v>169709.05</v>
      </c>
      <c r="N7479" s="67">
        <v>86.91</v>
      </c>
      <c r="P7479" s="67">
        <v>0</v>
      </c>
      <c r="Q7479" s="67">
        <v>678836.2</v>
      </c>
      <c r="R7479" s="2" t="s">
        <v>161</v>
      </c>
      <c r="S7479" s="2" t="s">
        <v>161</v>
      </c>
      <c r="T7479" s="2" t="s">
        <v>161</v>
      </c>
      <c r="U7479" t="s">
        <v>783</v>
      </c>
    </row>
    <row r="7480" spans="3:21" x14ac:dyDescent="0.3">
      <c r="C7480" t="s">
        <v>32</v>
      </c>
      <c r="D7480" t="s">
        <v>158</v>
      </c>
      <c r="E7480" t="s">
        <v>29</v>
      </c>
      <c r="F7480" t="s">
        <v>159</v>
      </c>
      <c r="G7480" s="2">
        <v>-4</v>
      </c>
      <c r="H7480" s="2" t="s">
        <v>252</v>
      </c>
      <c r="I7480" s="67">
        <v>-1131.8399999999999</v>
      </c>
      <c r="J7480" s="67">
        <v>0</v>
      </c>
      <c r="K7480" s="67">
        <v>-1131.8399999999999</v>
      </c>
      <c r="L7480" s="67">
        <v>0</v>
      </c>
      <c r="M7480" s="67">
        <v>-1131.8399999999999</v>
      </c>
      <c r="N7480" s="67">
        <v>0</v>
      </c>
      <c r="P7480" s="67">
        <v>0</v>
      </c>
      <c r="Q7480" s="67">
        <v>0</v>
      </c>
      <c r="U7480" t="s">
        <v>783</v>
      </c>
    </row>
    <row r="7481" spans="3:21" x14ac:dyDescent="0.3">
      <c r="C7481" t="s">
        <v>166</v>
      </c>
      <c r="D7481" t="s">
        <v>158</v>
      </c>
      <c r="E7481" t="s">
        <v>30</v>
      </c>
      <c r="F7481" t="s">
        <v>159</v>
      </c>
      <c r="G7481" s="2">
        <v>-1</v>
      </c>
      <c r="H7481" s="2" t="s">
        <v>240</v>
      </c>
      <c r="I7481" s="67">
        <v>-131.72999999999999</v>
      </c>
      <c r="J7481" s="67">
        <v>0</v>
      </c>
      <c r="K7481" s="67">
        <v>-131.72999999999999</v>
      </c>
      <c r="L7481" s="67">
        <v>0</v>
      </c>
      <c r="M7481" s="67">
        <v>-131.72999999999999</v>
      </c>
      <c r="N7481" s="67">
        <v>0</v>
      </c>
      <c r="P7481" s="67">
        <v>0</v>
      </c>
      <c r="Q7481" s="67">
        <v>0</v>
      </c>
      <c r="R7481" s="2" t="s">
        <v>165</v>
      </c>
      <c r="S7481" s="2" t="s">
        <v>165</v>
      </c>
      <c r="T7481" s="2" t="s">
        <v>165</v>
      </c>
      <c r="U7481" t="s">
        <v>783</v>
      </c>
    </row>
    <row r="7482" spans="3:21" x14ac:dyDescent="0.3">
      <c r="C7482" t="s">
        <v>166</v>
      </c>
      <c r="D7482" t="s">
        <v>158</v>
      </c>
      <c r="E7482" t="s">
        <v>30</v>
      </c>
      <c r="F7482" t="s">
        <v>159</v>
      </c>
      <c r="G7482" s="2">
        <v>-1</v>
      </c>
      <c r="H7482" s="2" t="s">
        <v>620</v>
      </c>
      <c r="I7482" s="67">
        <v>0.25</v>
      </c>
      <c r="J7482" s="67">
        <v>0</v>
      </c>
      <c r="K7482" s="67">
        <v>0.25</v>
      </c>
      <c r="L7482" s="67">
        <v>0</v>
      </c>
      <c r="M7482" s="67">
        <v>0.25</v>
      </c>
      <c r="N7482" s="67">
        <v>0</v>
      </c>
      <c r="P7482" s="67">
        <v>0</v>
      </c>
      <c r="Q7482" s="67">
        <v>0</v>
      </c>
      <c r="R7482" s="2" t="s">
        <v>161</v>
      </c>
      <c r="S7482" s="2" t="s">
        <v>161</v>
      </c>
      <c r="T7482" s="2" t="s">
        <v>161</v>
      </c>
      <c r="U7482" t="s">
        <v>783</v>
      </c>
    </row>
    <row r="7483" spans="3:21" x14ac:dyDescent="0.3">
      <c r="C7483" t="s">
        <v>32</v>
      </c>
      <c r="D7483" t="s">
        <v>158</v>
      </c>
      <c r="E7483" t="s">
        <v>29</v>
      </c>
      <c r="F7483" t="s">
        <v>159</v>
      </c>
      <c r="G7483" s="2">
        <v>-4</v>
      </c>
      <c r="H7483" s="2" t="s">
        <v>580</v>
      </c>
      <c r="I7483" s="67">
        <v>-18003.09</v>
      </c>
      <c r="J7483" s="67">
        <v>0</v>
      </c>
      <c r="K7483" s="67">
        <v>-18003.09</v>
      </c>
      <c r="L7483" s="67">
        <v>0</v>
      </c>
      <c r="M7483" s="67">
        <v>-18003.09</v>
      </c>
      <c r="N7483" s="67">
        <v>0</v>
      </c>
      <c r="P7483" s="67">
        <v>0</v>
      </c>
      <c r="Q7483" s="67">
        <v>0</v>
      </c>
      <c r="U7483" t="s">
        <v>783</v>
      </c>
    </row>
    <row r="7484" spans="3:21" x14ac:dyDescent="0.3">
      <c r="C7484" t="s">
        <v>32</v>
      </c>
      <c r="D7484" t="s">
        <v>158</v>
      </c>
      <c r="E7484" t="s">
        <v>29</v>
      </c>
      <c r="F7484" t="s">
        <v>159</v>
      </c>
      <c r="G7484" s="2">
        <v>0</v>
      </c>
      <c r="H7484" s="2" t="s">
        <v>331</v>
      </c>
      <c r="I7484" s="67">
        <v>-22661.32</v>
      </c>
      <c r="J7484" s="67">
        <v>0</v>
      </c>
      <c r="K7484" s="67">
        <v>-22661.32</v>
      </c>
      <c r="L7484" s="67">
        <v>0</v>
      </c>
      <c r="M7484" s="67">
        <v>-22661.32</v>
      </c>
      <c r="N7484" s="67">
        <v>0</v>
      </c>
      <c r="P7484" s="67">
        <v>0</v>
      </c>
      <c r="Q7484" s="67">
        <v>0</v>
      </c>
      <c r="U7484" t="s">
        <v>783</v>
      </c>
    </row>
    <row r="7485" spans="3:21" x14ac:dyDescent="0.3">
      <c r="C7485" t="s">
        <v>31</v>
      </c>
      <c r="D7485" t="s">
        <v>158</v>
      </c>
      <c r="E7485" t="s">
        <v>30</v>
      </c>
      <c r="F7485" t="s">
        <v>159</v>
      </c>
      <c r="G7485" s="2">
        <v>4</v>
      </c>
      <c r="H7485" s="2" t="s">
        <v>398</v>
      </c>
      <c r="I7485" s="67">
        <v>138567.42000000001</v>
      </c>
      <c r="J7485" s="67">
        <v>7.02</v>
      </c>
      <c r="K7485" s="67">
        <v>138567.42000000001</v>
      </c>
      <c r="L7485" s="67">
        <v>3.15</v>
      </c>
      <c r="M7485" s="67">
        <v>138567.42000000001</v>
      </c>
      <c r="N7485" s="67">
        <v>39.340000000000003</v>
      </c>
      <c r="P7485" s="67">
        <v>0</v>
      </c>
      <c r="Q7485" s="67">
        <v>554269.68000000005</v>
      </c>
      <c r="R7485" s="2" t="s">
        <v>161</v>
      </c>
      <c r="S7485" s="2" t="s">
        <v>161</v>
      </c>
      <c r="T7485" s="2" t="s">
        <v>161</v>
      </c>
      <c r="U7485" t="s">
        <v>783</v>
      </c>
    </row>
    <row r="7486" spans="3:21" x14ac:dyDescent="0.3">
      <c r="C7486" t="s">
        <v>166</v>
      </c>
      <c r="D7486" t="s">
        <v>158</v>
      </c>
      <c r="E7486" t="s">
        <v>29</v>
      </c>
      <c r="F7486" t="s">
        <v>159</v>
      </c>
      <c r="G7486" s="2">
        <v>-1</v>
      </c>
      <c r="H7486" s="2" t="s">
        <v>299</v>
      </c>
      <c r="I7486" s="67">
        <v>-17905.189999999999</v>
      </c>
      <c r="J7486" s="67">
        <v>0</v>
      </c>
      <c r="K7486" s="67">
        <v>-17905.189999999999</v>
      </c>
      <c r="L7486" s="67">
        <v>0</v>
      </c>
      <c r="M7486" s="67">
        <v>-17905.189999999999</v>
      </c>
      <c r="N7486" s="67">
        <v>0</v>
      </c>
      <c r="P7486" s="67">
        <v>0</v>
      </c>
      <c r="Q7486" s="67">
        <v>0</v>
      </c>
      <c r="U7486" t="s">
        <v>784</v>
      </c>
    </row>
    <row r="7487" spans="3:21" x14ac:dyDescent="0.3">
      <c r="C7487" t="s">
        <v>166</v>
      </c>
      <c r="D7487" t="s">
        <v>158</v>
      </c>
      <c r="E7487" t="s">
        <v>29</v>
      </c>
      <c r="F7487" t="s">
        <v>159</v>
      </c>
      <c r="G7487" s="2">
        <v>6</v>
      </c>
      <c r="H7487" s="2" t="s">
        <v>341</v>
      </c>
      <c r="I7487" s="67">
        <v>-473.37</v>
      </c>
      <c r="J7487" s="67">
        <v>0</v>
      </c>
      <c r="K7487" s="67">
        <v>-473.37</v>
      </c>
      <c r="L7487" s="67">
        <v>0</v>
      </c>
      <c r="M7487" s="67">
        <v>-473.37</v>
      </c>
      <c r="N7487" s="67">
        <v>0</v>
      </c>
      <c r="P7487" s="67">
        <v>0</v>
      </c>
      <c r="Q7487" s="67">
        <v>0</v>
      </c>
      <c r="U7487" t="s">
        <v>783</v>
      </c>
    </row>
    <row r="7488" spans="3:21" x14ac:dyDescent="0.3">
      <c r="C7488" t="s">
        <v>31</v>
      </c>
      <c r="D7488" t="s">
        <v>158</v>
      </c>
      <c r="E7488" t="s">
        <v>30</v>
      </c>
      <c r="F7488" t="s">
        <v>159</v>
      </c>
      <c r="G7488" s="2">
        <v>1</v>
      </c>
      <c r="H7488" s="2" t="s">
        <v>433</v>
      </c>
      <c r="I7488" s="67">
        <v>36178.339999999997</v>
      </c>
      <c r="J7488" s="67">
        <v>63.79</v>
      </c>
      <c r="K7488" s="67">
        <v>36178.339999999997</v>
      </c>
      <c r="L7488" s="67">
        <v>2.37</v>
      </c>
      <c r="M7488" s="67">
        <v>36178.339999999997</v>
      </c>
      <c r="N7488" s="67">
        <v>19.8</v>
      </c>
      <c r="P7488" s="67">
        <v>0</v>
      </c>
      <c r="Q7488" s="67">
        <v>36178.339999999997</v>
      </c>
      <c r="R7488" s="2" t="s">
        <v>161</v>
      </c>
      <c r="S7488" s="2" t="s">
        <v>161</v>
      </c>
      <c r="T7488" s="2" t="s">
        <v>161</v>
      </c>
      <c r="U7488" t="s">
        <v>783</v>
      </c>
    </row>
    <row r="7489" spans="3:21" x14ac:dyDescent="0.3">
      <c r="C7489" t="s">
        <v>166</v>
      </c>
      <c r="D7489" t="s">
        <v>158</v>
      </c>
      <c r="E7489" t="s">
        <v>29</v>
      </c>
      <c r="F7489" t="s">
        <v>159</v>
      </c>
      <c r="G7489" s="2">
        <v>-4</v>
      </c>
      <c r="H7489" s="2" t="s">
        <v>295</v>
      </c>
      <c r="I7489" s="67">
        <v>-0.06</v>
      </c>
      <c r="J7489" s="67">
        <v>0</v>
      </c>
      <c r="K7489" s="67">
        <v>-0.06</v>
      </c>
      <c r="L7489" s="67">
        <v>0</v>
      </c>
      <c r="M7489" s="67">
        <v>-0.06</v>
      </c>
      <c r="N7489" s="67">
        <v>0</v>
      </c>
      <c r="P7489" s="67">
        <v>0</v>
      </c>
      <c r="Q7489" s="67">
        <v>0</v>
      </c>
      <c r="U7489" t="s">
        <v>783</v>
      </c>
    </row>
    <row r="7490" spans="3:21" x14ac:dyDescent="0.3">
      <c r="C7490" t="s">
        <v>32</v>
      </c>
      <c r="D7490" t="s">
        <v>158</v>
      </c>
      <c r="E7490" t="s">
        <v>29</v>
      </c>
      <c r="F7490" t="s">
        <v>159</v>
      </c>
      <c r="G7490" s="2">
        <v>-1</v>
      </c>
      <c r="H7490" s="2" t="s">
        <v>218</v>
      </c>
      <c r="I7490" s="67">
        <v>-3188295.69</v>
      </c>
      <c r="J7490" s="67">
        <v>0</v>
      </c>
      <c r="K7490" s="67">
        <v>-3188295.69</v>
      </c>
      <c r="L7490" s="67">
        <v>0</v>
      </c>
      <c r="M7490" s="67">
        <v>-3188295.69</v>
      </c>
      <c r="N7490" s="67">
        <v>0</v>
      </c>
      <c r="P7490" s="67">
        <v>0</v>
      </c>
      <c r="Q7490" s="67">
        <v>0</v>
      </c>
      <c r="U7490" t="s">
        <v>783</v>
      </c>
    </row>
    <row r="7491" spans="3:21" x14ac:dyDescent="0.3">
      <c r="C7491" t="s">
        <v>32</v>
      </c>
      <c r="D7491" t="s">
        <v>158</v>
      </c>
      <c r="E7491" t="s">
        <v>29</v>
      </c>
      <c r="F7491" t="s">
        <v>159</v>
      </c>
      <c r="G7491" s="2">
        <v>3</v>
      </c>
      <c r="H7491" s="2" t="s">
        <v>452</v>
      </c>
      <c r="I7491" s="67">
        <v>-81420.039999999994</v>
      </c>
      <c r="J7491" s="67">
        <v>0</v>
      </c>
      <c r="K7491" s="67">
        <v>-81420.039999999994</v>
      </c>
      <c r="L7491" s="67">
        <v>0</v>
      </c>
      <c r="M7491" s="67">
        <v>-81420.039999999994</v>
      </c>
      <c r="N7491" s="67">
        <v>0</v>
      </c>
      <c r="P7491" s="67">
        <v>0</v>
      </c>
      <c r="Q7491" s="67">
        <v>0</v>
      </c>
      <c r="U7491" t="s">
        <v>783</v>
      </c>
    </row>
    <row r="7492" spans="3:21" x14ac:dyDescent="0.3">
      <c r="C7492" t="s">
        <v>166</v>
      </c>
      <c r="D7492" t="s">
        <v>158</v>
      </c>
      <c r="E7492" t="s">
        <v>29</v>
      </c>
      <c r="F7492" t="s">
        <v>159</v>
      </c>
      <c r="G7492" s="2">
        <v>12</v>
      </c>
      <c r="H7492" s="2" t="s">
        <v>439</v>
      </c>
      <c r="I7492" s="67">
        <v>-5181.1899999999996</v>
      </c>
      <c r="J7492" s="67">
        <v>0</v>
      </c>
      <c r="K7492" s="67">
        <v>-5181.1899999999996</v>
      </c>
      <c r="L7492" s="67">
        <v>0</v>
      </c>
      <c r="M7492" s="67">
        <v>-5181.1899999999996</v>
      </c>
      <c r="N7492" s="67">
        <v>0</v>
      </c>
      <c r="P7492" s="67">
        <v>0</v>
      </c>
      <c r="Q7492" s="67">
        <v>0</v>
      </c>
      <c r="U7492" t="s">
        <v>783</v>
      </c>
    </row>
    <row r="7493" spans="3:21" x14ac:dyDescent="0.3">
      <c r="C7493" t="s">
        <v>166</v>
      </c>
      <c r="D7493" t="s">
        <v>158</v>
      </c>
      <c r="E7493" t="s">
        <v>30</v>
      </c>
      <c r="F7493" t="s">
        <v>159</v>
      </c>
      <c r="G7493" s="2">
        <v>2</v>
      </c>
      <c r="H7493" s="2" t="s">
        <v>185</v>
      </c>
      <c r="I7493" s="67">
        <v>10898.24</v>
      </c>
      <c r="J7493" s="67">
        <v>1467.78</v>
      </c>
      <c r="K7493" s="67">
        <v>10898.24</v>
      </c>
      <c r="L7493" s="67">
        <v>0.21</v>
      </c>
      <c r="M7493" s="67">
        <v>10898.24</v>
      </c>
      <c r="N7493" s="67">
        <v>2.65</v>
      </c>
      <c r="P7493" s="67">
        <v>0</v>
      </c>
      <c r="Q7493" s="67">
        <v>21796.48</v>
      </c>
      <c r="R7493" s="2" t="s">
        <v>161</v>
      </c>
      <c r="S7493" s="2" t="s">
        <v>165</v>
      </c>
      <c r="T7493" s="2" t="s">
        <v>165</v>
      </c>
      <c r="U7493" t="s">
        <v>783</v>
      </c>
    </row>
    <row r="7494" spans="3:21" x14ac:dyDescent="0.3">
      <c r="C7494" t="s">
        <v>166</v>
      </c>
      <c r="D7494" t="s">
        <v>158</v>
      </c>
      <c r="E7494" t="s">
        <v>30</v>
      </c>
      <c r="F7494" t="s">
        <v>159</v>
      </c>
      <c r="G7494" s="2">
        <v>4</v>
      </c>
      <c r="H7494" s="2" t="s">
        <v>339</v>
      </c>
      <c r="I7494" s="67">
        <v>37086.54</v>
      </c>
      <c r="J7494" s="67">
        <v>6.68</v>
      </c>
      <c r="K7494" s="67">
        <v>37086.54</v>
      </c>
      <c r="L7494" s="67">
        <v>607.91999999999996</v>
      </c>
      <c r="M7494" s="67">
        <v>37086.54</v>
      </c>
      <c r="N7494" s="67">
        <v>21.72</v>
      </c>
      <c r="P7494" s="67">
        <v>0</v>
      </c>
      <c r="Q7494" s="67">
        <v>148346.16</v>
      </c>
      <c r="R7494" s="2" t="s">
        <v>165</v>
      </c>
      <c r="S7494" s="2" t="s">
        <v>161</v>
      </c>
      <c r="T7494" s="2" t="s">
        <v>165</v>
      </c>
      <c r="U7494" t="s">
        <v>783</v>
      </c>
    </row>
    <row r="7495" spans="3:21" x14ac:dyDescent="0.3">
      <c r="C7495" t="s">
        <v>31</v>
      </c>
      <c r="D7495" t="s">
        <v>158</v>
      </c>
      <c r="E7495" t="s">
        <v>30</v>
      </c>
      <c r="F7495" t="s">
        <v>159</v>
      </c>
      <c r="G7495" s="2">
        <v>3</v>
      </c>
      <c r="H7495" s="2" t="s">
        <v>285</v>
      </c>
      <c r="I7495" s="67">
        <v>116506.12</v>
      </c>
      <c r="J7495" s="67">
        <v>8.2200000000000006</v>
      </c>
      <c r="K7495" s="67">
        <v>116506.12</v>
      </c>
      <c r="L7495" s="67">
        <v>3.9</v>
      </c>
      <c r="M7495" s="67">
        <v>116506.12</v>
      </c>
      <c r="N7495" s="67">
        <v>37.39</v>
      </c>
      <c r="P7495" s="67">
        <v>0</v>
      </c>
      <c r="Q7495" s="67">
        <v>349518.36</v>
      </c>
      <c r="R7495" s="2" t="s">
        <v>161</v>
      </c>
      <c r="S7495" s="2" t="s">
        <v>161</v>
      </c>
      <c r="T7495" s="2" t="s">
        <v>161</v>
      </c>
      <c r="U7495" t="s">
        <v>783</v>
      </c>
    </row>
    <row r="7496" spans="3:21" x14ac:dyDescent="0.3">
      <c r="C7496" t="s">
        <v>166</v>
      </c>
      <c r="D7496" t="s">
        <v>158</v>
      </c>
      <c r="E7496" t="s">
        <v>30</v>
      </c>
      <c r="F7496" t="s">
        <v>159</v>
      </c>
      <c r="G7496" s="2">
        <v>-1</v>
      </c>
      <c r="H7496" s="2" t="s">
        <v>210</v>
      </c>
      <c r="I7496" s="67">
        <v>315927.67999999999</v>
      </c>
      <c r="J7496" s="67">
        <v>48.93</v>
      </c>
      <c r="K7496" s="67">
        <v>315927.67999999999</v>
      </c>
      <c r="L7496" s="67">
        <v>8.18</v>
      </c>
      <c r="M7496" s="67">
        <v>315927.67999999999</v>
      </c>
      <c r="N7496" s="67">
        <v>89.54</v>
      </c>
      <c r="P7496" s="67">
        <v>0</v>
      </c>
      <c r="Q7496" s="67">
        <v>0</v>
      </c>
      <c r="R7496" s="2" t="s">
        <v>161</v>
      </c>
      <c r="S7496" s="2" t="s">
        <v>161</v>
      </c>
      <c r="T7496" s="2" t="s">
        <v>161</v>
      </c>
      <c r="U7496" t="s">
        <v>783</v>
      </c>
    </row>
    <row r="7497" spans="3:21" x14ac:dyDescent="0.3">
      <c r="C7497" t="s">
        <v>32</v>
      </c>
      <c r="D7497" t="s">
        <v>158</v>
      </c>
      <c r="E7497" t="s">
        <v>29</v>
      </c>
      <c r="F7497" t="s">
        <v>159</v>
      </c>
      <c r="G7497" s="2">
        <v>10</v>
      </c>
      <c r="H7497" s="2" t="s">
        <v>494</v>
      </c>
      <c r="I7497" s="67">
        <v>-179814.96</v>
      </c>
      <c r="J7497" s="67">
        <v>0</v>
      </c>
      <c r="K7497" s="67">
        <v>-179814.96</v>
      </c>
      <c r="L7497" s="67">
        <v>0</v>
      </c>
      <c r="M7497" s="67">
        <v>-179814.96</v>
      </c>
      <c r="N7497" s="67">
        <v>0</v>
      </c>
      <c r="P7497" s="67">
        <v>0</v>
      </c>
      <c r="Q7497" s="67">
        <v>0</v>
      </c>
      <c r="U7497" t="s">
        <v>783</v>
      </c>
    </row>
    <row r="7498" spans="3:21" x14ac:dyDescent="0.3">
      <c r="C7498" t="s">
        <v>166</v>
      </c>
      <c r="D7498" t="s">
        <v>158</v>
      </c>
      <c r="E7498" t="s">
        <v>29</v>
      </c>
      <c r="F7498" t="s">
        <v>159</v>
      </c>
      <c r="G7498" s="2">
        <v>-4</v>
      </c>
      <c r="H7498" s="2" t="s">
        <v>303</v>
      </c>
      <c r="I7498" s="67">
        <v>-0.37</v>
      </c>
      <c r="J7498" s="67">
        <v>0</v>
      </c>
      <c r="K7498" s="67">
        <v>-0.37</v>
      </c>
      <c r="L7498" s="67">
        <v>0</v>
      </c>
      <c r="M7498" s="67">
        <v>-0.37</v>
      </c>
      <c r="N7498" s="67">
        <v>0</v>
      </c>
      <c r="P7498" s="67">
        <v>0</v>
      </c>
      <c r="Q7498" s="67">
        <v>0</v>
      </c>
      <c r="U7498" t="s">
        <v>783</v>
      </c>
    </row>
    <row r="7499" spans="3:21" x14ac:dyDescent="0.3">
      <c r="C7499" t="s">
        <v>166</v>
      </c>
      <c r="D7499" t="s">
        <v>158</v>
      </c>
      <c r="E7499" t="s">
        <v>29</v>
      </c>
      <c r="F7499" t="s">
        <v>159</v>
      </c>
      <c r="G7499" s="2">
        <v>5</v>
      </c>
      <c r="H7499" s="2" t="s">
        <v>200</v>
      </c>
      <c r="I7499" s="67">
        <v>-3531.43</v>
      </c>
      <c r="J7499" s="67">
        <v>0</v>
      </c>
      <c r="K7499" s="67">
        <v>-3531.43</v>
      </c>
      <c r="L7499" s="67">
        <v>0</v>
      </c>
      <c r="M7499" s="67">
        <v>-3531.43</v>
      </c>
      <c r="N7499" s="67">
        <v>0</v>
      </c>
      <c r="P7499" s="67">
        <v>0</v>
      </c>
      <c r="Q7499" s="67">
        <v>0</v>
      </c>
      <c r="U7499" t="s">
        <v>783</v>
      </c>
    </row>
    <row r="7500" spans="3:21" x14ac:dyDescent="0.3">
      <c r="C7500" t="s">
        <v>166</v>
      </c>
      <c r="D7500" t="s">
        <v>158</v>
      </c>
      <c r="E7500" t="s">
        <v>30</v>
      </c>
      <c r="F7500" t="s">
        <v>159</v>
      </c>
      <c r="G7500" s="2">
        <v>3</v>
      </c>
      <c r="H7500" s="2" t="s">
        <v>294</v>
      </c>
      <c r="I7500" s="67">
        <v>136181.12</v>
      </c>
      <c r="J7500" s="67">
        <v>11696.61</v>
      </c>
      <c r="K7500" s="67">
        <v>136181.12</v>
      </c>
      <c r="L7500" s="67">
        <v>2.08</v>
      </c>
      <c r="M7500" s="67">
        <v>136181.12</v>
      </c>
      <c r="N7500" s="67">
        <v>10.98</v>
      </c>
      <c r="P7500" s="67">
        <v>0</v>
      </c>
      <c r="Q7500" s="67">
        <v>408543.36</v>
      </c>
      <c r="R7500" s="2" t="s">
        <v>161</v>
      </c>
      <c r="S7500" s="2" t="s">
        <v>165</v>
      </c>
      <c r="T7500" s="2" t="s">
        <v>165</v>
      </c>
      <c r="U7500" t="s">
        <v>783</v>
      </c>
    </row>
    <row r="7501" spans="3:21" x14ac:dyDescent="0.3">
      <c r="C7501" t="s">
        <v>166</v>
      </c>
      <c r="D7501" t="s">
        <v>158</v>
      </c>
      <c r="E7501" t="s">
        <v>29</v>
      </c>
      <c r="F7501" t="s">
        <v>159</v>
      </c>
      <c r="G7501" s="2">
        <v>1</v>
      </c>
      <c r="H7501" s="2" t="s">
        <v>475</v>
      </c>
      <c r="I7501" s="67">
        <v>-82.14</v>
      </c>
      <c r="J7501" s="67">
        <v>0</v>
      </c>
      <c r="K7501" s="67">
        <v>-82.14</v>
      </c>
      <c r="L7501" s="67">
        <v>0</v>
      </c>
      <c r="M7501" s="67">
        <v>-82.14</v>
      </c>
      <c r="N7501" s="67">
        <v>0</v>
      </c>
      <c r="O7501" s="2">
        <v>0</v>
      </c>
      <c r="P7501" s="67">
        <v>0</v>
      </c>
      <c r="Q7501" s="67">
        <v>0</v>
      </c>
      <c r="U7501" t="s">
        <v>783</v>
      </c>
    </row>
    <row r="7502" spans="3:21" x14ac:dyDescent="0.3">
      <c r="C7502" t="s">
        <v>166</v>
      </c>
      <c r="D7502" t="s">
        <v>158</v>
      </c>
      <c r="E7502" t="s">
        <v>30</v>
      </c>
      <c r="F7502" t="s">
        <v>159</v>
      </c>
      <c r="G7502" s="2">
        <v>-1</v>
      </c>
      <c r="H7502" s="2" t="s">
        <v>240</v>
      </c>
      <c r="I7502" s="67">
        <v>73764.570000000007</v>
      </c>
      <c r="J7502" s="67">
        <v>2.41</v>
      </c>
      <c r="K7502" s="67">
        <v>73764.570000000007</v>
      </c>
      <c r="L7502" s="67">
        <v>1.08</v>
      </c>
      <c r="M7502" s="67">
        <v>73764.570000000007</v>
      </c>
      <c r="N7502" s="67">
        <v>13.49</v>
      </c>
      <c r="P7502" s="67">
        <v>0</v>
      </c>
      <c r="Q7502" s="67">
        <v>0</v>
      </c>
      <c r="R7502" s="2" t="s">
        <v>161</v>
      </c>
      <c r="S7502" s="2" t="s">
        <v>161</v>
      </c>
      <c r="T7502" s="2" t="s">
        <v>161</v>
      </c>
      <c r="U7502" t="s">
        <v>783</v>
      </c>
    </row>
    <row r="7503" spans="3:21" x14ac:dyDescent="0.3">
      <c r="C7503" t="s">
        <v>166</v>
      </c>
      <c r="D7503" t="s">
        <v>158</v>
      </c>
      <c r="E7503" t="s">
        <v>30</v>
      </c>
      <c r="F7503" t="s">
        <v>159</v>
      </c>
      <c r="G7503" s="2">
        <v>4</v>
      </c>
      <c r="H7503" s="2" t="s">
        <v>277</v>
      </c>
      <c r="I7503" s="67">
        <v>1939703.27</v>
      </c>
      <c r="J7503" s="67">
        <v>242.64</v>
      </c>
      <c r="K7503" s="67">
        <v>1939703.27</v>
      </c>
      <c r="L7503" s="67">
        <v>219.6</v>
      </c>
      <c r="M7503" s="67">
        <v>1939703.27</v>
      </c>
      <c r="N7503" s="67">
        <v>1134.55</v>
      </c>
      <c r="P7503" s="67">
        <v>38.61</v>
      </c>
      <c r="Q7503" s="67">
        <v>7758813.0800000001</v>
      </c>
      <c r="R7503" s="2" t="s">
        <v>161</v>
      </c>
      <c r="S7503" s="2" t="s">
        <v>161</v>
      </c>
      <c r="T7503" s="2" t="s">
        <v>161</v>
      </c>
      <c r="U7503" t="s">
        <v>783</v>
      </c>
    </row>
    <row r="7504" spans="3:21" x14ac:dyDescent="0.3">
      <c r="C7504" t="s">
        <v>166</v>
      </c>
      <c r="D7504" t="s">
        <v>158</v>
      </c>
      <c r="E7504" t="s">
        <v>30</v>
      </c>
      <c r="F7504" t="s">
        <v>159</v>
      </c>
      <c r="G7504" s="2">
        <v>4</v>
      </c>
      <c r="H7504" s="2" t="s">
        <v>545</v>
      </c>
      <c r="I7504" s="67">
        <v>117.45</v>
      </c>
      <c r="J7504" s="67">
        <v>0.09</v>
      </c>
      <c r="K7504" s="67">
        <v>117.45</v>
      </c>
      <c r="L7504" s="67">
        <v>0.01</v>
      </c>
      <c r="M7504" s="67">
        <v>117.45</v>
      </c>
      <c r="N7504" s="67">
        <v>0.04</v>
      </c>
      <c r="P7504" s="67">
        <v>0</v>
      </c>
      <c r="Q7504" s="67">
        <v>469.8</v>
      </c>
      <c r="R7504" s="2" t="s">
        <v>161</v>
      </c>
      <c r="S7504" s="2" t="s">
        <v>161</v>
      </c>
      <c r="T7504" s="2" t="s">
        <v>161</v>
      </c>
      <c r="U7504" t="s">
        <v>783</v>
      </c>
    </row>
    <row r="7505" spans="3:21" x14ac:dyDescent="0.3">
      <c r="C7505" t="s">
        <v>32</v>
      </c>
      <c r="D7505" t="s">
        <v>158</v>
      </c>
      <c r="E7505" t="s">
        <v>30</v>
      </c>
      <c r="F7505" t="s">
        <v>159</v>
      </c>
      <c r="G7505" s="2">
        <v>-4</v>
      </c>
      <c r="H7505" s="2" t="s">
        <v>255</v>
      </c>
      <c r="I7505" s="67">
        <v>32362.67</v>
      </c>
      <c r="J7505" s="67">
        <v>1.36</v>
      </c>
      <c r="K7505" s="67">
        <v>32362.67</v>
      </c>
      <c r="L7505" s="67">
        <v>7.31</v>
      </c>
      <c r="M7505" s="67">
        <v>32362.67</v>
      </c>
      <c r="N7505" s="67">
        <v>14.38</v>
      </c>
      <c r="P7505" s="67">
        <v>0</v>
      </c>
      <c r="Q7505" s="67">
        <v>0</v>
      </c>
      <c r="R7505" s="2" t="s">
        <v>161</v>
      </c>
      <c r="S7505" s="2" t="s">
        <v>161</v>
      </c>
      <c r="T7505" s="2" t="s">
        <v>165</v>
      </c>
      <c r="U7505" t="s">
        <v>783</v>
      </c>
    </row>
    <row r="7506" spans="3:21" x14ac:dyDescent="0.3">
      <c r="C7506" t="s">
        <v>32</v>
      </c>
      <c r="D7506" t="s">
        <v>158</v>
      </c>
      <c r="E7506" t="s">
        <v>29</v>
      </c>
      <c r="F7506" t="s">
        <v>159</v>
      </c>
      <c r="G7506" s="2">
        <v>1</v>
      </c>
      <c r="H7506" s="2" t="s">
        <v>378</v>
      </c>
      <c r="I7506" s="67">
        <v>-3655.72</v>
      </c>
      <c r="J7506" s="67">
        <v>0</v>
      </c>
      <c r="K7506" s="67">
        <v>-3655.72</v>
      </c>
      <c r="L7506" s="67">
        <v>0</v>
      </c>
      <c r="M7506" s="67">
        <v>-3655.72</v>
      </c>
      <c r="N7506" s="67">
        <v>0</v>
      </c>
      <c r="P7506" s="67">
        <v>0</v>
      </c>
      <c r="Q7506" s="67">
        <v>0</v>
      </c>
      <c r="U7506" t="s">
        <v>783</v>
      </c>
    </row>
    <row r="7507" spans="3:21" x14ac:dyDescent="0.3">
      <c r="C7507" t="s">
        <v>31</v>
      </c>
      <c r="D7507" t="s">
        <v>158</v>
      </c>
      <c r="E7507" t="s">
        <v>29</v>
      </c>
      <c r="F7507" t="s">
        <v>159</v>
      </c>
      <c r="G7507" s="2">
        <v>1</v>
      </c>
      <c r="H7507" s="2" t="s">
        <v>303</v>
      </c>
      <c r="I7507" s="67">
        <v>-162412.92000000001</v>
      </c>
      <c r="J7507" s="67">
        <v>0</v>
      </c>
      <c r="K7507" s="67">
        <v>-162412.92000000001</v>
      </c>
      <c r="L7507" s="67">
        <v>0</v>
      </c>
      <c r="M7507" s="67">
        <v>-162412.92000000001</v>
      </c>
      <c r="N7507" s="67">
        <v>0</v>
      </c>
      <c r="P7507" s="67">
        <v>0</v>
      </c>
      <c r="Q7507" s="67">
        <v>0</v>
      </c>
      <c r="U7507" t="s">
        <v>783</v>
      </c>
    </row>
    <row r="7508" spans="3:21" x14ac:dyDescent="0.3">
      <c r="C7508" t="s">
        <v>32</v>
      </c>
      <c r="D7508" t="s">
        <v>158</v>
      </c>
      <c r="E7508" t="s">
        <v>30</v>
      </c>
      <c r="F7508" t="s">
        <v>159</v>
      </c>
      <c r="G7508" s="2">
        <v>4</v>
      </c>
      <c r="H7508" s="2" t="s">
        <v>435</v>
      </c>
      <c r="I7508" s="67">
        <v>35093.79</v>
      </c>
      <c r="J7508" s="67">
        <v>1946.88</v>
      </c>
      <c r="K7508" s="67">
        <v>35093.79</v>
      </c>
      <c r="L7508" s="67">
        <v>0.23</v>
      </c>
      <c r="M7508" s="67">
        <v>35093.79</v>
      </c>
      <c r="N7508" s="67">
        <v>4.92</v>
      </c>
      <c r="P7508" s="67">
        <v>0</v>
      </c>
      <c r="Q7508" s="67">
        <v>140375.16</v>
      </c>
      <c r="R7508" s="2" t="s">
        <v>161</v>
      </c>
      <c r="S7508" s="2" t="s">
        <v>165</v>
      </c>
      <c r="T7508" s="2" t="s">
        <v>165</v>
      </c>
      <c r="U7508" t="s">
        <v>783</v>
      </c>
    </row>
    <row r="7509" spans="3:21" x14ac:dyDescent="0.3">
      <c r="C7509" t="s">
        <v>166</v>
      </c>
      <c r="D7509" t="s">
        <v>158</v>
      </c>
      <c r="E7509" t="s">
        <v>29</v>
      </c>
      <c r="F7509" t="s">
        <v>159</v>
      </c>
      <c r="G7509" s="2">
        <v>1</v>
      </c>
      <c r="H7509" s="2" t="s">
        <v>248</v>
      </c>
      <c r="I7509" s="67">
        <v>-1753.68</v>
      </c>
      <c r="J7509" s="67">
        <v>0</v>
      </c>
      <c r="K7509" s="67">
        <v>-1753.68</v>
      </c>
      <c r="L7509" s="67">
        <v>0</v>
      </c>
      <c r="M7509" s="67">
        <v>-1753.68</v>
      </c>
      <c r="N7509" s="67">
        <v>0</v>
      </c>
      <c r="P7509" s="67">
        <v>0</v>
      </c>
      <c r="Q7509" s="67">
        <v>0</v>
      </c>
      <c r="U7509" t="s">
        <v>783</v>
      </c>
    </row>
    <row r="7510" spans="3:21" x14ac:dyDescent="0.3">
      <c r="C7510" t="s">
        <v>166</v>
      </c>
      <c r="D7510" t="s">
        <v>158</v>
      </c>
      <c r="E7510" t="s">
        <v>30</v>
      </c>
      <c r="F7510" t="s">
        <v>159</v>
      </c>
      <c r="G7510" s="2">
        <v>-1</v>
      </c>
      <c r="H7510" s="2" t="s">
        <v>349</v>
      </c>
      <c r="I7510" s="67">
        <v>291738.95</v>
      </c>
      <c r="J7510" s="67">
        <v>15.08</v>
      </c>
      <c r="K7510" s="67">
        <v>291738.95</v>
      </c>
      <c r="L7510" s="67">
        <v>13.65</v>
      </c>
      <c r="M7510" s="67">
        <v>291738.95</v>
      </c>
      <c r="N7510" s="67">
        <v>70.5</v>
      </c>
      <c r="P7510" s="67">
        <v>0</v>
      </c>
      <c r="Q7510" s="67">
        <v>0</v>
      </c>
      <c r="R7510" s="2" t="s">
        <v>161</v>
      </c>
      <c r="S7510" s="2" t="s">
        <v>161</v>
      </c>
      <c r="T7510" s="2" t="s">
        <v>161</v>
      </c>
      <c r="U7510" t="s">
        <v>783</v>
      </c>
    </row>
    <row r="7511" spans="3:21" x14ac:dyDescent="0.3">
      <c r="C7511" t="s">
        <v>31</v>
      </c>
      <c r="D7511" t="s">
        <v>158</v>
      </c>
      <c r="E7511" t="s">
        <v>29</v>
      </c>
      <c r="F7511" t="s">
        <v>159</v>
      </c>
      <c r="G7511" s="2">
        <v>13</v>
      </c>
      <c r="H7511" s="2" t="s">
        <v>234</v>
      </c>
      <c r="I7511" s="67">
        <v>-4266.6000000000004</v>
      </c>
      <c r="J7511" s="67">
        <v>0</v>
      </c>
      <c r="K7511" s="67">
        <v>-4266.6000000000004</v>
      </c>
      <c r="L7511" s="67">
        <v>0</v>
      </c>
      <c r="M7511" s="67">
        <v>-4266.6000000000004</v>
      </c>
      <c r="N7511" s="67">
        <v>0</v>
      </c>
      <c r="P7511" s="67">
        <v>0</v>
      </c>
      <c r="Q7511" s="67">
        <v>0</v>
      </c>
      <c r="U7511" t="s">
        <v>783</v>
      </c>
    </row>
    <row r="7512" spans="3:21" x14ac:dyDescent="0.3">
      <c r="C7512" t="s">
        <v>32</v>
      </c>
      <c r="D7512" t="s">
        <v>158</v>
      </c>
      <c r="E7512" t="s">
        <v>29</v>
      </c>
      <c r="F7512" t="s">
        <v>159</v>
      </c>
      <c r="G7512" s="2">
        <v>1</v>
      </c>
      <c r="H7512" s="2" t="s">
        <v>459</v>
      </c>
      <c r="I7512" s="67">
        <v>-32136.92</v>
      </c>
      <c r="J7512" s="67">
        <v>0</v>
      </c>
      <c r="K7512" s="67">
        <v>-32136.92</v>
      </c>
      <c r="L7512" s="67">
        <v>0</v>
      </c>
      <c r="M7512" s="67">
        <v>-32136.92</v>
      </c>
      <c r="N7512" s="67">
        <v>0</v>
      </c>
      <c r="P7512" s="67">
        <v>0</v>
      </c>
      <c r="Q7512" s="67">
        <v>0</v>
      </c>
      <c r="U7512" t="s">
        <v>783</v>
      </c>
    </row>
    <row r="7513" spans="3:21" x14ac:dyDescent="0.3">
      <c r="C7513" t="s">
        <v>166</v>
      </c>
      <c r="D7513" t="s">
        <v>158</v>
      </c>
      <c r="E7513" t="s">
        <v>30</v>
      </c>
      <c r="F7513" t="s">
        <v>159</v>
      </c>
      <c r="G7513" s="2">
        <v>5</v>
      </c>
      <c r="H7513" s="2" t="s">
        <v>268</v>
      </c>
      <c r="I7513" s="67">
        <v>88104.12</v>
      </c>
      <c r="J7513" s="67">
        <v>44211.85</v>
      </c>
      <c r="K7513" s="67">
        <v>88104.12</v>
      </c>
      <c r="L7513" s="67">
        <v>12.21</v>
      </c>
      <c r="M7513" s="67">
        <v>88104.12</v>
      </c>
      <c r="N7513" s="67">
        <v>264.77999999999997</v>
      </c>
      <c r="P7513" s="67">
        <v>0</v>
      </c>
      <c r="Q7513" s="67">
        <v>440520.6</v>
      </c>
      <c r="R7513" s="2" t="s">
        <v>161</v>
      </c>
      <c r="S7513" s="2" t="s">
        <v>165</v>
      </c>
      <c r="T7513" s="2" t="s">
        <v>165</v>
      </c>
      <c r="U7513" t="s">
        <v>783</v>
      </c>
    </row>
    <row r="7514" spans="3:21" x14ac:dyDescent="0.3">
      <c r="C7514" t="s">
        <v>166</v>
      </c>
      <c r="D7514" t="s">
        <v>158</v>
      </c>
      <c r="E7514" t="s">
        <v>30</v>
      </c>
      <c r="F7514" t="s">
        <v>159</v>
      </c>
      <c r="G7514" s="2">
        <v>4</v>
      </c>
      <c r="H7514" s="2" t="s">
        <v>360</v>
      </c>
      <c r="I7514" s="67">
        <v>96849.2</v>
      </c>
      <c r="J7514" s="67">
        <v>0</v>
      </c>
      <c r="K7514" s="67">
        <v>96849.2</v>
      </c>
      <c r="L7514" s="67">
        <v>0</v>
      </c>
      <c r="M7514" s="67">
        <v>96849.2</v>
      </c>
      <c r="N7514" s="67">
        <v>40.090000000000003</v>
      </c>
      <c r="P7514" s="67">
        <v>0</v>
      </c>
      <c r="Q7514" s="67">
        <v>387396.8</v>
      </c>
      <c r="R7514" s="2" t="s">
        <v>161</v>
      </c>
      <c r="S7514" s="2" t="s">
        <v>161</v>
      </c>
      <c r="T7514" s="2" t="s">
        <v>165</v>
      </c>
      <c r="U7514" t="s">
        <v>783</v>
      </c>
    </row>
    <row r="7515" spans="3:21" x14ac:dyDescent="0.3">
      <c r="C7515" t="s">
        <v>31</v>
      </c>
      <c r="D7515" t="s">
        <v>158</v>
      </c>
      <c r="E7515" t="s">
        <v>29</v>
      </c>
      <c r="F7515" t="s">
        <v>159</v>
      </c>
      <c r="G7515" s="2">
        <v>4</v>
      </c>
      <c r="H7515" s="2" t="s">
        <v>426</v>
      </c>
      <c r="I7515" s="67">
        <v>-1369.23</v>
      </c>
      <c r="J7515" s="67">
        <v>0</v>
      </c>
      <c r="K7515" s="67">
        <v>-1369.23</v>
      </c>
      <c r="L7515" s="67">
        <v>0</v>
      </c>
      <c r="M7515" s="67">
        <v>-1369.23</v>
      </c>
      <c r="N7515" s="67">
        <v>0</v>
      </c>
      <c r="P7515" s="67">
        <v>0</v>
      </c>
      <c r="Q7515" s="67">
        <v>0</v>
      </c>
      <c r="U7515" t="s">
        <v>783</v>
      </c>
    </row>
    <row r="7516" spans="3:21" x14ac:dyDescent="0.3">
      <c r="C7516" t="s">
        <v>166</v>
      </c>
      <c r="D7516" t="s">
        <v>158</v>
      </c>
      <c r="E7516" t="s">
        <v>29</v>
      </c>
      <c r="F7516" t="s">
        <v>159</v>
      </c>
      <c r="G7516" s="2">
        <v>2</v>
      </c>
      <c r="H7516" s="2" t="s">
        <v>663</v>
      </c>
      <c r="I7516" s="67">
        <v>-79.5</v>
      </c>
      <c r="J7516" s="67">
        <v>0</v>
      </c>
      <c r="K7516" s="67">
        <v>-79.5</v>
      </c>
      <c r="L7516" s="67">
        <v>0</v>
      </c>
      <c r="M7516" s="67">
        <v>-79.5</v>
      </c>
      <c r="N7516" s="67">
        <v>0</v>
      </c>
      <c r="P7516" s="67">
        <v>0</v>
      </c>
      <c r="Q7516" s="67">
        <v>0</v>
      </c>
      <c r="U7516" t="s">
        <v>783</v>
      </c>
    </row>
    <row r="7517" spans="3:21" x14ac:dyDescent="0.3">
      <c r="C7517" t="s">
        <v>166</v>
      </c>
      <c r="D7517" t="s">
        <v>158</v>
      </c>
      <c r="E7517" t="s">
        <v>29</v>
      </c>
      <c r="F7517" t="s">
        <v>43</v>
      </c>
      <c r="G7517" s="2">
        <v>9</v>
      </c>
      <c r="H7517" s="2" t="s">
        <v>44</v>
      </c>
      <c r="I7517" s="67">
        <v>-51350.54</v>
      </c>
      <c r="J7517" s="67">
        <v>0</v>
      </c>
      <c r="K7517" s="67">
        <v>-51350.54</v>
      </c>
      <c r="L7517" s="67">
        <v>0</v>
      </c>
      <c r="M7517" s="67">
        <v>-51350.54</v>
      </c>
      <c r="N7517" s="67">
        <v>0</v>
      </c>
      <c r="O7517" s="2">
        <v>1</v>
      </c>
      <c r="P7517" s="67">
        <v>-51350.54</v>
      </c>
      <c r="Q7517" s="67">
        <v>0</v>
      </c>
      <c r="U7517" t="s">
        <v>783</v>
      </c>
    </row>
    <row r="7518" spans="3:21" x14ac:dyDescent="0.3">
      <c r="C7518" t="s">
        <v>31</v>
      </c>
      <c r="D7518" t="s">
        <v>158</v>
      </c>
      <c r="E7518" t="s">
        <v>30</v>
      </c>
      <c r="F7518" t="s">
        <v>159</v>
      </c>
      <c r="G7518" s="2">
        <v>2</v>
      </c>
      <c r="H7518" s="2" t="s">
        <v>409</v>
      </c>
      <c r="I7518" s="67">
        <v>111210</v>
      </c>
      <c r="J7518" s="67">
        <v>8.74</v>
      </c>
      <c r="K7518" s="67">
        <v>111210</v>
      </c>
      <c r="L7518" s="67">
        <v>4.75</v>
      </c>
      <c r="M7518" s="67">
        <v>111210</v>
      </c>
      <c r="N7518" s="67">
        <v>77.849999999999994</v>
      </c>
      <c r="P7518" s="67">
        <v>0</v>
      </c>
      <c r="Q7518" s="67">
        <v>222420</v>
      </c>
      <c r="R7518" s="2" t="s">
        <v>161</v>
      </c>
      <c r="S7518" s="2" t="s">
        <v>161</v>
      </c>
      <c r="T7518" s="2" t="s">
        <v>161</v>
      </c>
      <c r="U7518" t="s">
        <v>783</v>
      </c>
    </row>
    <row r="7519" spans="3:21" x14ac:dyDescent="0.3">
      <c r="C7519" t="s">
        <v>32</v>
      </c>
      <c r="D7519" t="s">
        <v>158</v>
      </c>
      <c r="E7519" t="s">
        <v>29</v>
      </c>
      <c r="F7519" t="s">
        <v>159</v>
      </c>
      <c r="G7519" s="2">
        <v>-4</v>
      </c>
      <c r="H7519" s="2" t="s">
        <v>271</v>
      </c>
      <c r="I7519" s="67">
        <v>-2928.52</v>
      </c>
      <c r="J7519" s="67">
        <v>0</v>
      </c>
      <c r="K7519" s="67">
        <v>-2928.52</v>
      </c>
      <c r="L7519" s="67">
        <v>0</v>
      </c>
      <c r="M7519" s="67">
        <v>-2928.52</v>
      </c>
      <c r="N7519" s="67">
        <v>0</v>
      </c>
      <c r="P7519" s="67">
        <v>0</v>
      </c>
      <c r="Q7519" s="67">
        <v>0</v>
      </c>
      <c r="U7519" t="s">
        <v>783</v>
      </c>
    </row>
    <row r="7520" spans="3:21" x14ac:dyDescent="0.3">
      <c r="C7520" t="s">
        <v>32</v>
      </c>
      <c r="D7520" t="s">
        <v>158</v>
      </c>
      <c r="E7520" t="s">
        <v>30</v>
      </c>
      <c r="F7520" t="s">
        <v>159</v>
      </c>
      <c r="G7520" s="2">
        <v>5</v>
      </c>
      <c r="H7520" s="2" t="s">
        <v>305</v>
      </c>
      <c r="I7520" s="67">
        <v>142455.06</v>
      </c>
      <c r="J7520" s="67">
        <v>4.57</v>
      </c>
      <c r="K7520" s="67">
        <v>142455.06</v>
      </c>
      <c r="L7520" s="67">
        <v>2.17</v>
      </c>
      <c r="M7520" s="67">
        <v>142455.06</v>
      </c>
      <c r="N7520" s="67">
        <v>20.78</v>
      </c>
      <c r="P7520" s="67">
        <v>0</v>
      </c>
      <c r="Q7520" s="67">
        <v>712275.3</v>
      </c>
      <c r="R7520" s="2" t="s">
        <v>161</v>
      </c>
      <c r="S7520" s="2" t="s">
        <v>161</v>
      </c>
      <c r="T7520" s="2" t="s">
        <v>161</v>
      </c>
      <c r="U7520" t="s">
        <v>783</v>
      </c>
    </row>
    <row r="7521" spans="3:21" x14ac:dyDescent="0.3">
      <c r="C7521" t="s">
        <v>31</v>
      </c>
      <c r="D7521" t="s">
        <v>158</v>
      </c>
      <c r="E7521" t="s">
        <v>29</v>
      </c>
      <c r="F7521" t="s">
        <v>159</v>
      </c>
      <c r="G7521" s="2">
        <v>6</v>
      </c>
      <c r="H7521" s="2" t="s">
        <v>414</v>
      </c>
      <c r="I7521" s="67">
        <v>-22702.82</v>
      </c>
      <c r="J7521" s="67">
        <v>0</v>
      </c>
      <c r="K7521" s="67">
        <v>-22702.82</v>
      </c>
      <c r="L7521" s="67">
        <v>0</v>
      </c>
      <c r="M7521" s="67">
        <v>-22702.82</v>
      </c>
      <c r="N7521" s="67">
        <v>0</v>
      </c>
      <c r="P7521" s="67">
        <v>0</v>
      </c>
      <c r="Q7521" s="67">
        <v>0</v>
      </c>
      <c r="U7521" t="s">
        <v>783</v>
      </c>
    </row>
    <row r="7522" spans="3:21" x14ac:dyDescent="0.3">
      <c r="C7522" t="s">
        <v>166</v>
      </c>
      <c r="D7522" t="s">
        <v>158</v>
      </c>
      <c r="E7522" t="s">
        <v>30</v>
      </c>
      <c r="F7522" t="s">
        <v>159</v>
      </c>
      <c r="G7522" s="2">
        <v>3</v>
      </c>
      <c r="H7522" s="2" t="s">
        <v>247</v>
      </c>
      <c r="I7522" s="67">
        <v>69871.75</v>
      </c>
      <c r="J7522" s="67">
        <v>7.88</v>
      </c>
      <c r="K7522" s="67">
        <v>69871.75</v>
      </c>
      <c r="L7522" s="67">
        <v>882.66</v>
      </c>
      <c r="M7522" s="67">
        <v>69871.75</v>
      </c>
      <c r="N7522" s="67">
        <v>14.42</v>
      </c>
      <c r="P7522" s="67">
        <v>0</v>
      </c>
      <c r="Q7522" s="67">
        <v>209615.25</v>
      </c>
      <c r="R7522" s="2" t="s">
        <v>165</v>
      </c>
      <c r="S7522" s="2" t="s">
        <v>161</v>
      </c>
      <c r="T7522" s="2" t="s">
        <v>165</v>
      </c>
      <c r="U7522" t="s">
        <v>783</v>
      </c>
    </row>
    <row r="7523" spans="3:21" x14ac:dyDescent="0.3">
      <c r="C7523" t="s">
        <v>32</v>
      </c>
      <c r="D7523" t="s">
        <v>158</v>
      </c>
      <c r="E7523" t="s">
        <v>29</v>
      </c>
      <c r="F7523" t="s">
        <v>159</v>
      </c>
      <c r="G7523" s="2">
        <v>-1</v>
      </c>
      <c r="H7523" s="2" t="s">
        <v>515</v>
      </c>
      <c r="I7523" s="67">
        <v>-1830.97</v>
      </c>
      <c r="J7523" s="67">
        <v>0</v>
      </c>
      <c r="K7523" s="67">
        <v>-1830.97</v>
      </c>
      <c r="L7523" s="67">
        <v>0</v>
      </c>
      <c r="M7523" s="67">
        <v>-1830.97</v>
      </c>
      <c r="N7523" s="67">
        <v>0</v>
      </c>
      <c r="P7523" s="67">
        <v>0</v>
      </c>
      <c r="Q7523" s="67">
        <v>0</v>
      </c>
      <c r="U7523" t="s">
        <v>783</v>
      </c>
    </row>
    <row r="7524" spans="3:21" x14ac:dyDescent="0.3">
      <c r="C7524" t="s">
        <v>31</v>
      </c>
      <c r="D7524" t="s">
        <v>158</v>
      </c>
      <c r="E7524" t="s">
        <v>30</v>
      </c>
      <c r="F7524" t="s">
        <v>159</v>
      </c>
      <c r="G7524" s="2">
        <v>4</v>
      </c>
      <c r="H7524" s="2" t="s">
        <v>510</v>
      </c>
      <c r="I7524" s="67">
        <v>61074.31</v>
      </c>
      <c r="J7524" s="67">
        <v>9.11</v>
      </c>
      <c r="K7524" s="67">
        <v>61074.31</v>
      </c>
      <c r="L7524" s="67">
        <v>1311.33</v>
      </c>
      <c r="M7524" s="67">
        <v>61074.31</v>
      </c>
      <c r="N7524" s="67">
        <v>41.43</v>
      </c>
      <c r="P7524" s="67">
        <v>0</v>
      </c>
      <c r="Q7524" s="67">
        <v>244297.24</v>
      </c>
      <c r="R7524" s="2" t="s">
        <v>165</v>
      </c>
      <c r="S7524" s="2" t="s">
        <v>161</v>
      </c>
      <c r="T7524" s="2" t="s">
        <v>165</v>
      </c>
      <c r="U7524" t="s">
        <v>783</v>
      </c>
    </row>
    <row r="7525" spans="3:21" x14ac:dyDescent="0.3">
      <c r="C7525" t="s">
        <v>166</v>
      </c>
      <c r="D7525" t="s">
        <v>158</v>
      </c>
      <c r="E7525" t="s">
        <v>29</v>
      </c>
      <c r="F7525" t="s">
        <v>159</v>
      </c>
      <c r="G7525" s="2">
        <v>2</v>
      </c>
      <c r="H7525" s="2" t="s">
        <v>468</v>
      </c>
      <c r="I7525" s="67">
        <v>-1809.55</v>
      </c>
      <c r="J7525" s="67">
        <v>0</v>
      </c>
      <c r="K7525" s="67">
        <v>-1809.55</v>
      </c>
      <c r="L7525" s="67">
        <v>0</v>
      </c>
      <c r="M7525" s="67">
        <v>-1809.55</v>
      </c>
      <c r="N7525" s="67">
        <v>0</v>
      </c>
      <c r="P7525" s="67">
        <v>-20.63</v>
      </c>
      <c r="Q7525" s="67">
        <v>0</v>
      </c>
      <c r="U7525" t="s">
        <v>783</v>
      </c>
    </row>
    <row r="7526" spans="3:21" x14ac:dyDescent="0.3">
      <c r="C7526" t="s">
        <v>31</v>
      </c>
      <c r="D7526" t="s">
        <v>158</v>
      </c>
      <c r="E7526" t="s">
        <v>30</v>
      </c>
      <c r="F7526" t="s">
        <v>159</v>
      </c>
      <c r="G7526" s="2">
        <v>-1</v>
      </c>
      <c r="H7526" s="2" t="s">
        <v>678</v>
      </c>
      <c r="I7526" s="67">
        <v>5.25</v>
      </c>
      <c r="J7526" s="67">
        <v>0</v>
      </c>
      <c r="K7526" s="67">
        <v>5.25</v>
      </c>
      <c r="L7526" s="67">
        <v>0</v>
      </c>
      <c r="M7526" s="67">
        <v>5.25</v>
      </c>
      <c r="N7526" s="67">
        <v>0</v>
      </c>
      <c r="P7526" s="67">
        <v>0</v>
      </c>
      <c r="Q7526" s="67">
        <v>0</v>
      </c>
      <c r="R7526" s="2" t="s">
        <v>161</v>
      </c>
      <c r="S7526" s="2" t="s">
        <v>161</v>
      </c>
      <c r="T7526" s="2" t="s">
        <v>161</v>
      </c>
      <c r="U7526" t="s">
        <v>783</v>
      </c>
    </row>
    <row r="7527" spans="3:21" x14ac:dyDescent="0.3">
      <c r="C7527" t="s">
        <v>166</v>
      </c>
      <c r="D7527" t="s">
        <v>158</v>
      </c>
      <c r="E7527" t="s">
        <v>29</v>
      </c>
      <c r="F7527" t="s">
        <v>159</v>
      </c>
      <c r="G7527" s="2">
        <v>3</v>
      </c>
      <c r="H7527" s="2" t="s">
        <v>611</v>
      </c>
      <c r="I7527" s="67">
        <v>-538.85</v>
      </c>
      <c r="J7527" s="67">
        <v>0</v>
      </c>
      <c r="K7527" s="67">
        <v>-538.85</v>
      </c>
      <c r="L7527" s="67">
        <v>0</v>
      </c>
      <c r="M7527" s="67">
        <v>-538.85</v>
      </c>
      <c r="N7527" s="67">
        <v>0</v>
      </c>
      <c r="P7527" s="67">
        <v>0</v>
      </c>
      <c r="Q7527" s="67">
        <v>0</v>
      </c>
      <c r="U7527" t="s">
        <v>783</v>
      </c>
    </row>
    <row r="7528" spans="3:21" x14ac:dyDescent="0.3">
      <c r="C7528" t="s">
        <v>166</v>
      </c>
      <c r="D7528" t="s">
        <v>158</v>
      </c>
      <c r="E7528" t="s">
        <v>29</v>
      </c>
      <c r="F7528" t="s">
        <v>159</v>
      </c>
      <c r="G7528" s="2">
        <v>9</v>
      </c>
      <c r="H7528" s="2" t="s">
        <v>173</v>
      </c>
      <c r="I7528" s="67">
        <v>-1359.26</v>
      </c>
      <c r="J7528" s="67">
        <v>0</v>
      </c>
      <c r="K7528" s="67">
        <v>-1359.26</v>
      </c>
      <c r="L7528" s="67">
        <v>0</v>
      </c>
      <c r="M7528" s="67">
        <v>-1359.26</v>
      </c>
      <c r="N7528" s="67">
        <v>0</v>
      </c>
      <c r="P7528" s="67">
        <v>0</v>
      </c>
      <c r="Q7528" s="67">
        <v>0</v>
      </c>
      <c r="U7528" t="s">
        <v>783</v>
      </c>
    </row>
    <row r="7529" spans="3:21" x14ac:dyDescent="0.3">
      <c r="C7529" t="s">
        <v>166</v>
      </c>
      <c r="D7529" t="s">
        <v>158</v>
      </c>
      <c r="E7529" t="s">
        <v>30</v>
      </c>
      <c r="F7529" t="s">
        <v>159</v>
      </c>
      <c r="G7529" s="2">
        <v>2</v>
      </c>
      <c r="H7529" s="2" t="s">
        <v>693</v>
      </c>
      <c r="I7529" s="67">
        <v>179244.64</v>
      </c>
      <c r="J7529" s="67">
        <v>109.53</v>
      </c>
      <c r="K7529" s="67">
        <v>179244.64</v>
      </c>
      <c r="L7529" s="67">
        <v>22.17</v>
      </c>
      <c r="M7529" s="67">
        <v>179244.64</v>
      </c>
      <c r="N7529" s="67">
        <v>175.66</v>
      </c>
      <c r="P7529" s="67">
        <v>0</v>
      </c>
      <c r="Q7529" s="67">
        <v>358489.28</v>
      </c>
      <c r="R7529" s="2" t="s">
        <v>161</v>
      </c>
      <c r="S7529" s="2" t="s">
        <v>161</v>
      </c>
      <c r="T7529" s="2" t="s">
        <v>161</v>
      </c>
      <c r="U7529" t="s">
        <v>783</v>
      </c>
    </row>
    <row r="7530" spans="3:21" x14ac:dyDescent="0.3">
      <c r="C7530" t="s">
        <v>31</v>
      </c>
      <c r="D7530" t="s">
        <v>158</v>
      </c>
      <c r="E7530" t="s">
        <v>29</v>
      </c>
      <c r="F7530" t="s">
        <v>159</v>
      </c>
      <c r="G7530" s="2">
        <v>0</v>
      </c>
      <c r="H7530" s="2" t="s">
        <v>176</v>
      </c>
      <c r="I7530" s="67">
        <v>-7519.67</v>
      </c>
      <c r="J7530" s="67">
        <v>0</v>
      </c>
      <c r="K7530" s="67">
        <v>-7519.67</v>
      </c>
      <c r="L7530" s="67">
        <v>0</v>
      </c>
      <c r="M7530" s="67">
        <v>-7519.67</v>
      </c>
      <c r="N7530" s="67">
        <v>0</v>
      </c>
      <c r="P7530" s="67">
        <v>0</v>
      </c>
      <c r="Q7530" s="67">
        <v>0</v>
      </c>
      <c r="U7530" t="s">
        <v>783</v>
      </c>
    </row>
    <row r="7531" spans="3:21" x14ac:dyDescent="0.3">
      <c r="C7531" t="s">
        <v>31</v>
      </c>
      <c r="D7531" t="s">
        <v>158</v>
      </c>
      <c r="E7531" t="s">
        <v>29</v>
      </c>
      <c r="F7531" t="s">
        <v>159</v>
      </c>
      <c r="G7531" s="2">
        <v>8</v>
      </c>
      <c r="H7531" s="2" t="s">
        <v>540</v>
      </c>
      <c r="I7531" s="67">
        <v>-45145.08</v>
      </c>
      <c r="J7531" s="67">
        <v>0</v>
      </c>
      <c r="K7531" s="67">
        <v>-45145.08</v>
      </c>
      <c r="L7531" s="67">
        <v>0</v>
      </c>
      <c r="M7531" s="67">
        <v>-45145.08</v>
      </c>
      <c r="N7531" s="67">
        <v>0</v>
      </c>
      <c r="P7531" s="67">
        <v>0</v>
      </c>
      <c r="Q7531" s="67">
        <v>0</v>
      </c>
      <c r="U7531" t="s">
        <v>783</v>
      </c>
    </row>
    <row r="7532" spans="3:21" x14ac:dyDescent="0.3">
      <c r="C7532" t="s">
        <v>32</v>
      </c>
      <c r="D7532" t="s">
        <v>158</v>
      </c>
      <c r="E7532" t="s">
        <v>29</v>
      </c>
      <c r="F7532" t="s">
        <v>159</v>
      </c>
      <c r="G7532" s="2">
        <v>7</v>
      </c>
      <c r="H7532" s="2" t="s">
        <v>226</v>
      </c>
      <c r="I7532" s="67">
        <v>-20749.13</v>
      </c>
      <c r="J7532" s="67">
        <v>0</v>
      </c>
      <c r="K7532" s="67">
        <v>-20749.13</v>
      </c>
      <c r="L7532" s="67">
        <v>0</v>
      </c>
      <c r="M7532" s="67">
        <v>-20749.13</v>
      </c>
      <c r="N7532" s="67">
        <v>0</v>
      </c>
      <c r="P7532" s="67">
        <v>0</v>
      </c>
      <c r="Q7532" s="67">
        <v>0</v>
      </c>
      <c r="U7532" t="s">
        <v>783</v>
      </c>
    </row>
    <row r="7533" spans="3:21" x14ac:dyDescent="0.3">
      <c r="C7533" t="s">
        <v>166</v>
      </c>
      <c r="D7533" t="s">
        <v>158</v>
      </c>
      <c r="E7533" t="s">
        <v>30</v>
      </c>
      <c r="F7533" t="s">
        <v>159</v>
      </c>
      <c r="G7533" s="2">
        <v>2</v>
      </c>
      <c r="H7533" s="2" t="s">
        <v>382</v>
      </c>
      <c r="I7533" s="67">
        <v>21625.21</v>
      </c>
      <c r="J7533" s="67">
        <v>2699.5</v>
      </c>
      <c r="K7533" s="67">
        <v>21625.21</v>
      </c>
      <c r="L7533" s="67">
        <v>2.7</v>
      </c>
      <c r="M7533" s="67">
        <v>21625.21</v>
      </c>
      <c r="N7533" s="67">
        <v>58.61</v>
      </c>
      <c r="P7533" s="67">
        <v>0</v>
      </c>
      <c r="Q7533" s="67">
        <v>43250.42</v>
      </c>
      <c r="R7533" s="2" t="s">
        <v>161</v>
      </c>
      <c r="S7533" s="2" t="s">
        <v>165</v>
      </c>
      <c r="T7533" s="2" t="s">
        <v>165</v>
      </c>
      <c r="U7533" t="s">
        <v>783</v>
      </c>
    </row>
    <row r="7534" spans="3:21" x14ac:dyDescent="0.3">
      <c r="C7534" t="s">
        <v>166</v>
      </c>
      <c r="D7534" t="s">
        <v>158</v>
      </c>
      <c r="E7534" t="s">
        <v>29</v>
      </c>
      <c r="F7534" t="s">
        <v>159</v>
      </c>
      <c r="G7534" s="2">
        <v>11</v>
      </c>
      <c r="H7534" s="2" t="s">
        <v>239</v>
      </c>
      <c r="I7534" s="67">
        <v>-299.33</v>
      </c>
      <c r="J7534" s="67">
        <v>0</v>
      </c>
      <c r="K7534" s="67">
        <v>-299.33</v>
      </c>
      <c r="L7534" s="67">
        <v>0</v>
      </c>
      <c r="M7534" s="67">
        <v>-299.33</v>
      </c>
      <c r="N7534" s="67">
        <v>0</v>
      </c>
      <c r="P7534" s="67">
        <v>0</v>
      </c>
      <c r="Q7534" s="67">
        <v>0</v>
      </c>
      <c r="U7534" t="s">
        <v>783</v>
      </c>
    </row>
    <row r="7535" spans="3:21" x14ac:dyDescent="0.3">
      <c r="C7535" t="s">
        <v>31</v>
      </c>
      <c r="D7535" t="s">
        <v>158</v>
      </c>
      <c r="E7535" t="s">
        <v>29</v>
      </c>
      <c r="F7535" t="s">
        <v>159</v>
      </c>
      <c r="G7535" s="2">
        <v>2</v>
      </c>
      <c r="H7535" s="2" t="s">
        <v>295</v>
      </c>
      <c r="I7535" s="67">
        <v>-42115.5</v>
      </c>
      <c r="J7535" s="67">
        <v>0</v>
      </c>
      <c r="K7535" s="67">
        <v>-42115.5</v>
      </c>
      <c r="L7535" s="67">
        <v>0</v>
      </c>
      <c r="M7535" s="67">
        <v>-42115.5</v>
      </c>
      <c r="N7535" s="67">
        <v>0</v>
      </c>
      <c r="P7535" s="67">
        <v>0</v>
      </c>
      <c r="Q7535" s="67">
        <v>0</v>
      </c>
      <c r="U7535" t="s">
        <v>783</v>
      </c>
    </row>
    <row r="7536" spans="3:21" x14ac:dyDescent="0.3">
      <c r="C7536" t="s">
        <v>166</v>
      </c>
      <c r="D7536" t="s">
        <v>158</v>
      </c>
      <c r="E7536" t="s">
        <v>29</v>
      </c>
      <c r="F7536" t="s">
        <v>159</v>
      </c>
      <c r="G7536" s="2">
        <v>2</v>
      </c>
      <c r="H7536" s="2" t="s">
        <v>405</v>
      </c>
      <c r="I7536" s="67">
        <v>-177.63</v>
      </c>
      <c r="J7536" s="67">
        <v>0</v>
      </c>
      <c r="K7536" s="67">
        <v>-177.63</v>
      </c>
      <c r="L7536" s="67">
        <v>0</v>
      </c>
      <c r="M7536" s="67">
        <v>-177.63</v>
      </c>
      <c r="N7536" s="67">
        <v>0</v>
      </c>
      <c r="P7536" s="67">
        <v>0</v>
      </c>
      <c r="Q7536" s="67">
        <v>0</v>
      </c>
      <c r="U7536" t="s">
        <v>783</v>
      </c>
    </row>
    <row r="7537" spans="3:21" x14ac:dyDescent="0.3">
      <c r="C7537" t="s">
        <v>166</v>
      </c>
      <c r="D7537" t="s">
        <v>158</v>
      </c>
      <c r="E7537" t="s">
        <v>30</v>
      </c>
      <c r="F7537" t="s">
        <v>159</v>
      </c>
      <c r="G7537" s="2">
        <v>-1</v>
      </c>
      <c r="H7537" s="2" t="s">
        <v>405</v>
      </c>
      <c r="I7537" s="67">
        <v>173625.28</v>
      </c>
      <c r="J7537" s="67">
        <v>105.88</v>
      </c>
      <c r="K7537" s="67">
        <v>173625.28</v>
      </c>
      <c r="L7537" s="67">
        <v>21.43</v>
      </c>
      <c r="M7537" s="67">
        <v>173625.28</v>
      </c>
      <c r="N7537" s="67">
        <v>169.8</v>
      </c>
      <c r="P7537" s="67">
        <v>0</v>
      </c>
      <c r="Q7537" s="67">
        <v>0</v>
      </c>
      <c r="R7537" s="2" t="s">
        <v>161</v>
      </c>
      <c r="S7537" s="2" t="s">
        <v>161</v>
      </c>
      <c r="T7537" s="2" t="s">
        <v>161</v>
      </c>
      <c r="U7537" t="s">
        <v>783</v>
      </c>
    </row>
    <row r="7538" spans="3:21" x14ac:dyDescent="0.3">
      <c r="C7538" t="s">
        <v>166</v>
      </c>
      <c r="D7538" t="s">
        <v>158</v>
      </c>
      <c r="E7538" t="s">
        <v>30</v>
      </c>
      <c r="F7538" t="s">
        <v>159</v>
      </c>
      <c r="G7538" s="2">
        <v>0</v>
      </c>
      <c r="H7538" s="2" t="s">
        <v>227</v>
      </c>
      <c r="I7538" s="67">
        <v>45957.55</v>
      </c>
      <c r="J7538" s="67">
        <v>38199.800000000003</v>
      </c>
      <c r="K7538" s="67">
        <v>45957.55</v>
      </c>
      <c r="L7538" s="67">
        <v>0.28999999999999998</v>
      </c>
      <c r="M7538" s="67">
        <v>45957.55</v>
      </c>
      <c r="N7538" s="67">
        <v>6.39</v>
      </c>
      <c r="P7538" s="67">
        <v>0</v>
      </c>
      <c r="Q7538" s="67">
        <v>0</v>
      </c>
      <c r="R7538" s="2" t="s">
        <v>161</v>
      </c>
      <c r="S7538" s="2" t="s">
        <v>165</v>
      </c>
      <c r="T7538" s="2" t="s">
        <v>165</v>
      </c>
      <c r="U7538" t="s">
        <v>783</v>
      </c>
    </row>
    <row r="7539" spans="3:21" x14ac:dyDescent="0.3">
      <c r="C7539" t="s">
        <v>166</v>
      </c>
      <c r="D7539" t="s">
        <v>158</v>
      </c>
      <c r="E7539" t="s">
        <v>30</v>
      </c>
      <c r="F7539" t="s">
        <v>159</v>
      </c>
      <c r="G7539" s="2">
        <v>5</v>
      </c>
      <c r="H7539" s="2" t="s">
        <v>303</v>
      </c>
      <c r="I7539" s="67">
        <v>9336379.3900000006</v>
      </c>
      <c r="J7539" s="67">
        <v>1059.1500000000001</v>
      </c>
      <c r="K7539" s="67">
        <v>9336379.3900000006</v>
      </c>
      <c r="L7539" s="67">
        <v>503.09</v>
      </c>
      <c r="M7539" s="67">
        <v>9336379.3900000006</v>
      </c>
      <c r="N7539" s="67">
        <v>4818.2700000000004</v>
      </c>
      <c r="P7539" s="67">
        <v>0</v>
      </c>
      <c r="Q7539" s="67">
        <v>46681896.950000003</v>
      </c>
      <c r="R7539" s="2" t="s">
        <v>161</v>
      </c>
      <c r="S7539" s="2" t="s">
        <v>161</v>
      </c>
      <c r="T7539" s="2" t="s">
        <v>161</v>
      </c>
      <c r="U7539" t="s">
        <v>783</v>
      </c>
    </row>
    <row r="7540" spans="3:21" x14ac:dyDescent="0.3">
      <c r="C7540" t="s">
        <v>32</v>
      </c>
      <c r="D7540" t="s">
        <v>158</v>
      </c>
      <c r="E7540" t="s">
        <v>30</v>
      </c>
      <c r="F7540" t="s">
        <v>159</v>
      </c>
      <c r="G7540" s="2">
        <v>-4</v>
      </c>
      <c r="H7540" s="2" t="s">
        <v>372</v>
      </c>
      <c r="I7540" s="67">
        <v>18511.939999999999</v>
      </c>
      <c r="J7540" s="67">
        <v>0.37</v>
      </c>
      <c r="K7540" s="67">
        <v>18511.939999999999</v>
      </c>
      <c r="L7540" s="67">
        <v>1.98</v>
      </c>
      <c r="M7540" s="67">
        <v>18511.939999999999</v>
      </c>
      <c r="N7540" s="67">
        <v>20.43</v>
      </c>
      <c r="P7540" s="67">
        <v>0</v>
      </c>
      <c r="Q7540" s="67">
        <v>0</v>
      </c>
      <c r="R7540" s="2" t="s">
        <v>161</v>
      </c>
      <c r="S7540" s="2" t="s">
        <v>161</v>
      </c>
      <c r="T7540" s="2" t="s">
        <v>165</v>
      </c>
      <c r="U7540" t="s">
        <v>783</v>
      </c>
    </row>
    <row r="7541" spans="3:21" x14ac:dyDescent="0.3">
      <c r="C7541" t="s">
        <v>31</v>
      </c>
      <c r="D7541" t="s">
        <v>158</v>
      </c>
      <c r="E7541" t="s">
        <v>29</v>
      </c>
      <c r="F7541" t="s">
        <v>159</v>
      </c>
      <c r="G7541" s="2">
        <v>2</v>
      </c>
      <c r="H7541" s="2" t="s">
        <v>303</v>
      </c>
      <c r="I7541" s="67">
        <v>-206644.63</v>
      </c>
      <c r="J7541" s="67">
        <v>0</v>
      </c>
      <c r="K7541" s="67">
        <v>-206644.63</v>
      </c>
      <c r="L7541" s="67">
        <v>0</v>
      </c>
      <c r="M7541" s="67">
        <v>-206644.63</v>
      </c>
      <c r="N7541" s="67">
        <v>0</v>
      </c>
      <c r="P7541" s="67">
        <v>0</v>
      </c>
      <c r="Q7541" s="67">
        <v>0</v>
      </c>
      <c r="U7541" t="s">
        <v>783</v>
      </c>
    </row>
    <row r="7542" spans="3:21" x14ac:dyDescent="0.3">
      <c r="C7542" t="s">
        <v>166</v>
      </c>
      <c r="D7542" t="s">
        <v>158</v>
      </c>
      <c r="E7542" t="s">
        <v>29</v>
      </c>
      <c r="F7542" t="s">
        <v>159</v>
      </c>
      <c r="G7542" s="2">
        <v>-1</v>
      </c>
      <c r="H7542" s="2" t="s">
        <v>188</v>
      </c>
      <c r="I7542" s="67">
        <v>-8.3800000000000008</v>
      </c>
      <c r="J7542" s="67">
        <v>0</v>
      </c>
      <c r="K7542" s="67">
        <v>-8.3800000000000008</v>
      </c>
      <c r="L7542" s="67">
        <v>0</v>
      </c>
      <c r="M7542" s="67">
        <v>-8.3800000000000008</v>
      </c>
      <c r="N7542" s="67">
        <v>0</v>
      </c>
      <c r="O7542" s="2">
        <v>1</v>
      </c>
      <c r="P7542" s="67">
        <v>0</v>
      </c>
      <c r="Q7542" s="67">
        <v>0</v>
      </c>
      <c r="U7542" t="s">
        <v>783</v>
      </c>
    </row>
    <row r="7543" spans="3:21" x14ac:dyDescent="0.3">
      <c r="C7543" t="s">
        <v>166</v>
      </c>
      <c r="D7543" t="s">
        <v>158</v>
      </c>
      <c r="E7543" t="s">
        <v>30</v>
      </c>
      <c r="F7543" t="s">
        <v>159</v>
      </c>
      <c r="G7543" s="2">
        <v>1</v>
      </c>
      <c r="H7543" s="2" t="s">
        <v>517</v>
      </c>
      <c r="I7543" s="67">
        <v>15041.21</v>
      </c>
      <c r="J7543" s="67">
        <v>0.61</v>
      </c>
      <c r="K7543" s="67">
        <v>15041.21</v>
      </c>
      <c r="L7543" s="67">
        <v>0.28999999999999998</v>
      </c>
      <c r="M7543" s="67">
        <v>15041.21</v>
      </c>
      <c r="N7543" s="67">
        <v>2.79</v>
      </c>
      <c r="P7543" s="67">
        <v>0</v>
      </c>
      <c r="Q7543" s="67">
        <v>15041.21</v>
      </c>
      <c r="R7543" s="2" t="s">
        <v>161</v>
      </c>
      <c r="S7543" s="2" t="s">
        <v>161</v>
      </c>
      <c r="T7543" s="2" t="s">
        <v>161</v>
      </c>
      <c r="U7543" t="s">
        <v>783</v>
      </c>
    </row>
    <row r="7544" spans="3:21" x14ac:dyDescent="0.3">
      <c r="C7544" t="s">
        <v>166</v>
      </c>
      <c r="D7544" t="s">
        <v>158</v>
      </c>
      <c r="E7544" t="s">
        <v>30</v>
      </c>
      <c r="F7544" t="s">
        <v>159</v>
      </c>
      <c r="G7544" s="2">
        <v>5</v>
      </c>
      <c r="H7544" s="2" t="s">
        <v>617</v>
      </c>
      <c r="I7544" s="67">
        <v>15319.09</v>
      </c>
      <c r="J7544" s="67">
        <v>2454.02</v>
      </c>
      <c r="K7544" s="67">
        <v>15319.09</v>
      </c>
      <c r="L7544" s="67">
        <v>0.23</v>
      </c>
      <c r="M7544" s="67">
        <v>15319.09</v>
      </c>
      <c r="N7544" s="67">
        <v>2.21</v>
      </c>
      <c r="P7544" s="67">
        <v>0</v>
      </c>
      <c r="Q7544" s="67">
        <v>76595.45</v>
      </c>
      <c r="R7544" s="2" t="s">
        <v>161</v>
      </c>
      <c r="S7544" s="2" t="s">
        <v>165</v>
      </c>
      <c r="T7544" s="2" t="s">
        <v>165</v>
      </c>
      <c r="U7544" t="s">
        <v>783</v>
      </c>
    </row>
    <row r="7545" spans="3:21" x14ac:dyDescent="0.3">
      <c r="C7545" t="s">
        <v>32</v>
      </c>
      <c r="D7545" t="s">
        <v>158</v>
      </c>
      <c r="E7545" t="s">
        <v>29</v>
      </c>
      <c r="F7545" t="s">
        <v>159</v>
      </c>
      <c r="G7545" s="2">
        <v>-4</v>
      </c>
      <c r="H7545" s="2" t="s">
        <v>617</v>
      </c>
      <c r="I7545" s="67">
        <v>-55602.29</v>
      </c>
      <c r="J7545" s="67">
        <v>0</v>
      </c>
      <c r="K7545" s="67">
        <v>-55602.29</v>
      </c>
      <c r="L7545" s="67">
        <v>0</v>
      </c>
      <c r="M7545" s="67">
        <v>-55602.29</v>
      </c>
      <c r="N7545" s="67">
        <v>0</v>
      </c>
      <c r="P7545" s="67">
        <v>0</v>
      </c>
      <c r="Q7545" s="67">
        <v>0</v>
      </c>
      <c r="U7545" t="s">
        <v>783</v>
      </c>
    </row>
    <row r="7546" spans="3:21" x14ac:dyDescent="0.3">
      <c r="C7546" t="s">
        <v>32</v>
      </c>
      <c r="D7546" t="s">
        <v>158</v>
      </c>
      <c r="E7546" t="s">
        <v>29</v>
      </c>
      <c r="F7546" t="s">
        <v>159</v>
      </c>
      <c r="G7546" s="2">
        <v>2</v>
      </c>
      <c r="H7546" s="2" t="s">
        <v>459</v>
      </c>
      <c r="I7546" s="67">
        <v>-46886.82</v>
      </c>
      <c r="J7546" s="67">
        <v>0</v>
      </c>
      <c r="K7546" s="67">
        <v>-46886.82</v>
      </c>
      <c r="L7546" s="67">
        <v>0</v>
      </c>
      <c r="M7546" s="67">
        <v>-46886.82</v>
      </c>
      <c r="N7546" s="67">
        <v>0</v>
      </c>
      <c r="P7546" s="67">
        <v>0</v>
      </c>
      <c r="Q7546" s="67">
        <v>0</v>
      </c>
      <c r="U7546" t="s">
        <v>783</v>
      </c>
    </row>
    <row r="7547" spans="3:21" x14ac:dyDescent="0.3">
      <c r="C7547" t="s">
        <v>166</v>
      </c>
      <c r="D7547" t="s">
        <v>158</v>
      </c>
      <c r="E7547" t="s">
        <v>29</v>
      </c>
      <c r="F7547" t="s">
        <v>159</v>
      </c>
      <c r="G7547" s="2">
        <v>-1</v>
      </c>
      <c r="H7547" s="2" t="s">
        <v>315</v>
      </c>
      <c r="I7547" s="67">
        <v>-2.06</v>
      </c>
      <c r="J7547" s="67">
        <v>0</v>
      </c>
      <c r="K7547" s="67">
        <v>-2.06</v>
      </c>
      <c r="L7547" s="67">
        <v>0</v>
      </c>
      <c r="M7547" s="67">
        <v>-2.06</v>
      </c>
      <c r="N7547" s="67">
        <v>0</v>
      </c>
      <c r="O7547" s="2">
        <v>1</v>
      </c>
      <c r="P7547" s="67">
        <v>0</v>
      </c>
      <c r="Q7547" s="67">
        <v>0</v>
      </c>
      <c r="U7547" t="s">
        <v>783</v>
      </c>
    </row>
    <row r="7548" spans="3:21" x14ac:dyDescent="0.3">
      <c r="C7548" t="s">
        <v>32</v>
      </c>
      <c r="D7548" t="s">
        <v>158</v>
      </c>
      <c r="E7548" t="s">
        <v>30</v>
      </c>
      <c r="F7548" t="s">
        <v>159</v>
      </c>
      <c r="G7548" s="2">
        <v>-4</v>
      </c>
      <c r="H7548" s="2" t="s">
        <v>263</v>
      </c>
      <c r="I7548" s="67">
        <v>870.67</v>
      </c>
      <c r="J7548" s="67">
        <v>0.1</v>
      </c>
      <c r="K7548" s="67">
        <v>870.67</v>
      </c>
      <c r="L7548" s="67">
        <v>0.05</v>
      </c>
      <c r="M7548" s="67">
        <v>870.67</v>
      </c>
      <c r="N7548" s="67">
        <v>0.47</v>
      </c>
      <c r="P7548" s="67">
        <v>0</v>
      </c>
      <c r="Q7548" s="67">
        <v>0</v>
      </c>
      <c r="R7548" s="2" t="s">
        <v>161</v>
      </c>
      <c r="S7548" s="2" t="s">
        <v>161</v>
      </c>
      <c r="T7548" s="2" t="s">
        <v>161</v>
      </c>
      <c r="U7548" t="s">
        <v>783</v>
      </c>
    </row>
    <row r="7549" spans="3:21" x14ac:dyDescent="0.3">
      <c r="C7549" t="s">
        <v>31</v>
      </c>
      <c r="D7549" t="s">
        <v>158</v>
      </c>
      <c r="E7549" t="s">
        <v>29</v>
      </c>
      <c r="F7549" t="s">
        <v>159</v>
      </c>
      <c r="G7549" s="2">
        <v>4</v>
      </c>
      <c r="H7549" s="2" t="s">
        <v>659</v>
      </c>
      <c r="I7549" s="67">
        <v>-8407.65</v>
      </c>
      <c r="J7549" s="67">
        <v>0</v>
      </c>
      <c r="K7549" s="67">
        <v>-8407.65</v>
      </c>
      <c r="L7549" s="67">
        <v>0</v>
      </c>
      <c r="M7549" s="67">
        <v>-8407.65</v>
      </c>
      <c r="N7549" s="67">
        <v>0</v>
      </c>
      <c r="P7549" s="67">
        <v>0</v>
      </c>
      <c r="Q7549" s="67">
        <v>0</v>
      </c>
      <c r="U7549" t="s">
        <v>783</v>
      </c>
    </row>
    <row r="7550" spans="3:21" x14ac:dyDescent="0.3">
      <c r="C7550" t="s">
        <v>32</v>
      </c>
      <c r="D7550" t="s">
        <v>158</v>
      </c>
      <c r="E7550" t="s">
        <v>30</v>
      </c>
      <c r="F7550" t="s">
        <v>159</v>
      </c>
      <c r="G7550" s="2">
        <v>3</v>
      </c>
      <c r="H7550" s="2" t="s">
        <v>291</v>
      </c>
      <c r="I7550" s="67">
        <v>29472.95</v>
      </c>
      <c r="J7550" s="67">
        <v>0.54</v>
      </c>
      <c r="K7550" s="67">
        <v>29472.95</v>
      </c>
      <c r="L7550" s="67">
        <v>0.28999999999999998</v>
      </c>
      <c r="M7550" s="67">
        <v>29472.95</v>
      </c>
      <c r="N7550" s="67">
        <v>4.8099999999999996</v>
      </c>
      <c r="P7550" s="67">
        <v>0</v>
      </c>
      <c r="Q7550" s="67">
        <v>88418.85</v>
      </c>
      <c r="R7550" s="2" t="s">
        <v>161</v>
      </c>
      <c r="S7550" s="2" t="s">
        <v>161</v>
      </c>
      <c r="T7550" s="2" t="s">
        <v>161</v>
      </c>
      <c r="U7550" t="s">
        <v>783</v>
      </c>
    </row>
    <row r="7551" spans="3:21" x14ac:dyDescent="0.3">
      <c r="C7551" t="s">
        <v>31</v>
      </c>
      <c r="D7551" t="s">
        <v>158</v>
      </c>
      <c r="E7551" t="s">
        <v>30</v>
      </c>
      <c r="F7551" t="s">
        <v>159</v>
      </c>
      <c r="G7551" s="2">
        <v>3</v>
      </c>
      <c r="H7551" s="2" t="s">
        <v>357</v>
      </c>
      <c r="I7551" s="67">
        <v>37428.239999999998</v>
      </c>
      <c r="J7551" s="67">
        <v>3.38</v>
      </c>
      <c r="K7551" s="67">
        <v>37428.239999999998</v>
      </c>
      <c r="L7551" s="67">
        <v>1.52</v>
      </c>
      <c r="M7551" s="67">
        <v>37428.239999999998</v>
      </c>
      <c r="N7551" s="67">
        <v>18.920000000000002</v>
      </c>
      <c r="P7551" s="67">
        <v>0</v>
      </c>
      <c r="Q7551" s="67">
        <v>112284.72</v>
      </c>
      <c r="R7551" s="2" t="s">
        <v>161</v>
      </c>
      <c r="S7551" s="2" t="s">
        <v>161</v>
      </c>
      <c r="T7551" s="2" t="s">
        <v>161</v>
      </c>
      <c r="U7551" t="s">
        <v>783</v>
      </c>
    </row>
    <row r="7552" spans="3:21" x14ac:dyDescent="0.3">
      <c r="C7552" t="s">
        <v>31</v>
      </c>
      <c r="D7552" t="s">
        <v>158</v>
      </c>
      <c r="E7552" t="s">
        <v>29</v>
      </c>
      <c r="F7552" t="s">
        <v>159</v>
      </c>
      <c r="G7552" s="2">
        <v>2</v>
      </c>
      <c r="H7552" s="2" t="s">
        <v>534</v>
      </c>
      <c r="I7552" s="67">
        <v>-3182.55</v>
      </c>
      <c r="J7552" s="67">
        <v>0</v>
      </c>
      <c r="K7552" s="67">
        <v>-3182.55</v>
      </c>
      <c r="L7552" s="67">
        <v>0</v>
      </c>
      <c r="M7552" s="67">
        <v>-3182.55</v>
      </c>
      <c r="N7552" s="67">
        <v>0</v>
      </c>
      <c r="P7552" s="67">
        <v>0</v>
      </c>
      <c r="Q7552" s="67">
        <v>0</v>
      </c>
      <c r="U7552" t="s">
        <v>783</v>
      </c>
    </row>
    <row r="7553" spans="3:21" x14ac:dyDescent="0.3">
      <c r="C7553" t="s">
        <v>166</v>
      </c>
      <c r="D7553" t="s">
        <v>158</v>
      </c>
      <c r="E7553" t="s">
        <v>29</v>
      </c>
      <c r="F7553" t="s">
        <v>159</v>
      </c>
      <c r="G7553" s="2">
        <v>12</v>
      </c>
      <c r="H7553" s="2" t="s">
        <v>239</v>
      </c>
      <c r="I7553" s="67">
        <v>-408.38</v>
      </c>
      <c r="J7553" s="67">
        <v>0</v>
      </c>
      <c r="K7553" s="67">
        <v>-408.38</v>
      </c>
      <c r="L7553" s="67">
        <v>0</v>
      </c>
      <c r="M7553" s="67">
        <v>-408.38</v>
      </c>
      <c r="N7553" s="67">
        <v>0</v>
      </c>
      <c r="P7553" s="67">
        <v>0</v>
      </c>
      <c r="Q7553" s="67">
        <v>0</v>
      </c>
      <c r="U7553" t="s">
        <v>783</v>
      </c>
    </row>
    <row r="7554" spans="3:21" x14ac:dyDescent="0.3">
      <c r="C7554" t="s">
        <v>31</v>
      </c>
      <c r="D7554" t="s">
        <v>158</v>
      </c>
      <c r="E7554" t="s">
        <v>30</v>
      </c>
      <c r="F7554" t="s">
        <v>159</v>
      </c>
      <c r="G7554" s="2">
        <v>1</v>
      </c>
      <c r="H7554" s="2" t="s">
        <v>369</v>
      </c>
      <c r="I7554" s="67">
        <v>12473.26</v>
      </c>
      <c r="J7554" s="67">
        <v>1457.9</v>
      </c>
      <c r="K7554" s="67">
        <v>12473.26</v>
      </c>
      <c r="L7554" s="67">
        <v>1.44</v>
      </c>
      <c r="M7554" s="67">
        <v>12473.26</v>
      </c>
      <c r="N7554" s="67">
        <v>13.82</v>
      </c>
      <c r="P7554" s="67">
        <v>0</v>
      </c>
      <c r="Q7554" s="67">
        <v>12473.26</v>
      </c>
      <c r="R7554" s="2" t="s">
        <v>161</v>
      </c>
      <c r="S7554" s="2" t="s">
        <v>165</v>
      </c>
      <c r="T7554" s="2" t="s">
        <v>165</v>
      </c>
      <c r="U7554" t="s">
        <v>783</v>
      </c>
    </row>
    <row r="7555" spans="3:21" x14ac:dyDescent="0.3">
      <c r="C7555" t="s">
        <v>31</v>
      </c>
      <c r="D7555" t="s">
        <v>158</v>
      </c>
      <c r="E7555" t="s">
        <v>29</v>
      </c>
      <c r="F7555" t="s">
        <v>159</v>
      </c>
      <c r="G7555" s="2">
        <v>8</v>
      </c>
      <c r="H7555" s="2" t="s">
        <v>169</v>
      </c>
      <c r="I7555" s="67">
        <v>-1857.18</v>
      </c>
      <c r="J7555" s="67">
        <v>0</v>
      </c>
      <c r="K7555" s="67">
        <v>-1857.18</v>
      </c>
      <c r="L7555" s="67">
        <v>0</v>
      </c>
      <c r="M7555" s="67">
        <v>-1857.18</v>
      </c>
      <c r="N7555" s="67">
        <v>0</v>
      </c>
      <c r="P7555" s="67">
        <v>0</v>
      </c>
      <c r="Q7555" s="67">
        <v>0</v>
      </c>
      <c r="U7555" t="s">
        <v>783</v>
      </c>
    </row>
    <row r="7556" spans="3:21" x14ac:dyDescent="0.3">
      <c r="C7556" t="s">
        <v>166</v>
      </c>
      <c r="D7556" t="s">
        <v>158</v>
      </c>
      <c r="E7556" t="s">
        <v>30</v>
      </c>
      <c r="F7556" t="s">
        <v>159</v>
      </c>
      <c r="G7556" s="2">
        <v>1</v>
      </c>
      <c r="H7556" s="2" t="s">
        <v>419</v>
      </c>
      <c r="I7556" s="67">
        <v>4425993.1900000004</v>
      </c>
      <c r="J7556" s="67">
        <v>2398.2399999999998</v>
      </c>
      <c r="K7556" s="67">
        <v>4425993.1900000004</v>
      </c>
      <c r="L7556" s="67">
        <v>239.67</v>
      </c>
      <c r="M7556" s="67">
        <v>4425993.1900000004</v>
      </c>
      <c r="N7556" s="67">
        <v>5553.12</v>
      </c>
      <c r="P7556" s="67">
        <v>0</v>
      </c>
      <c r="Q7556" s="67">
        <v>4425993.1900000004</v>
      </c>
      <c r="R7556" s="2" t="s">
        <v>161</v>
      </c>
      <c r="S7556" s="2" t="s">
        <v>161</v>
      </c>
      <c r="T7556" s="2" t="s">
        <v>161</v>
      </c>
      <c r="U7556" t="s">
        <v>784</v>
      </c>
    </row>
    <row r="7557" spans="3:21" x14ac:dyDescent="0.3">
      <c r="C7557" t="s">
        <v>32</v>
      </c>
      <c r="D7557" t="s">
        <v>158</v>
      </c>
      <c r="E7557" t="s">
        <v>30</v>
      </c>
      <c r="F7557" t="s">
        <v>159</v>
      </c>
      <c r="G7557" s="2">
        <v>-1</v>
      </c>
      <c r="H7557" s="2" t="s">
        <v>519</v>
      </c>
      <c r="I7557" s="67">
        <v>170161.26</v>
      </c>
      <c r="J7557" s="67">
        <v>53</v>
      </c>
      <c r="K7557" s="67">
        <v>170161.26</v>
      </c>
      <c r="L7557" s="67">
        <v>25.17</v>
      </c>
      <c r="M7557" s="67">
        <v>170161.26</v>
      </c>
      <c r="N7557" s="67">
        <v>241.09</v>
      </c>
      <c r="P7557" s="67">
        <v>0</v>
      </c>
      <c r="Q7557" s="67">
        <v>0</v>
      </c>
      <c r="R7557" s="2" t="s">
        <v>161</v>
      </c>
      <c r="S7557" s="2" t="s">
        <v>161</v>
      </c>
      <c r="T7557" s="2" t="s">
        <v>161</v>
      </c>
      <c r="U7557" t="s">
        <v>783</v>
      </c>
    </row>
    <row r="7558" spans="3:21" x14ac:dyDescent="0.3">
      <c r="C7558" t="s">
        <v>166</v>
      </c>
      <c r="D7558" t="s">
        <v>158</v>
      </c>
      <c r="E7558" t="s">
        <v>30</v>
      </c>
      <c r="F7558" t="s">
        <v>159</v>
      </c>
      <c r="G7558" s="2">
        <v>4</v>
      </c>
      <c r="H7558" s="2" t="s">
        <v>186</v>
      </c>
      <c r="I7558" s="67">
        <v>26874.05</v>
      </c>
      <c r="J7558" s="67">
        <v>1.96</v>
      </c>
      <c r="K7558" s="67">
        <v>26874.05</v>
      </c>
      <c r="L7558" s="67">
        <v>0.28000000000000003</v>
      </c>
      <c r="M7558" s="67">
        <v>26874.05</v>
      </c>
      <c r="N7558" s="67">
        <v>15.27</v>
      </c>
      <c r="P7558" s="67">
        <v>0</v>
      </c>
      <c r="Q7558" s="67">
        <v>107496.2</v>
      </c>
      <c r="R7558" s="2" t="s">
        <v>165</v>
      </c>
      <c r="S7558" s="2" t="s">
        <v>165</v>
      </c>
      <c r="T7558" s="2" t="s">
        <v>165</v>
      </c>
      <c r="U7558" t="s">
        <v>783</v>
      </c>
    </row>
    <row r="7559" spans="3:21" x14ac:dyDescent="0.3">
      <c r="C7559" t="s">
        <v>166</v>
      </c>
      <c r="D7559" t="s">
        <v>158</v>
      </c>
      <c r="E7559" t="s">
        <v>29</v>
      </c>
      <c r="F7559" t="s">
        <v>159</v>
      </c>
      <c r="G7559" s="2">
        <v>2</v>
      </c>
      <c r="H7559" s="2" t="s">
        <v>219</v>
      </c>
      <c r="I7559" s="67">
        <v>-280.16000000000003</v>
      </c>
      <c r="J7559" s="67">
        <v>0</v>
      </c>
      <c r="K7559" s="67">
        <v>-280.16000000000003</v>
      </c>
      <c r="L7559" s="67">
        <v>0</v>
      </c>
      <c r="M7559" s="67">
        <v>-280.16000000000003</v>
      </c>
      <c r="N7559" s="67">
        <v>0</v>
      </c>
      <c r="P7559" s="67">
        <v>0</v>
      </c>
      <c r="Q7559" s="67">
        <v>0</v>
      </c>
      <c r="U7559" t="s">
        <v>783</v>
      </c>
    </row>
    <row r="7560" spans="3:21" x14ac:dyDescent="0.3">
      <c r="C7560" t="s">
        <v>32</v>
      </c>
      <c r="D7560" t="s">
        <v>158</v>
      </c>
      <c r="E7560" t="s">
        <v>29</v>
      </c>
      <c r="F7560" t="s">
        <v>159</v>
      </c>
      <c r="G7560" s="2">
        <v>1</v>
      </c>
      <c r="H7560" s="2" t="s">
        <v>423</v>
      </c>
      <c r="I7560" s="67">
        <v>-8263.7199999999993</v>
      </c>
      <c r="J7560" s="67">
        <v>0</v>
      </c>
      <c r="K7560" s="67">
        <v>-8263.7199999999993</v>
      </c>
      <c r="L7560" s="67">
        <v>0</v>
      </c>
      <c r="M7560" s="67">
        <v>-8263.7199999999993</v>
      </c>
      <c r="N7560" s="67">
        <v>0</v>
      </c>
      <c r="P7560" s="67">
        <v>0</v>
      </c>
      <c r="Q7560" s="67">
        <v>0</v>
      </c>
      <c r="U7560" t="s">
        <v>783</v>
      </c>
    </row>
    <row r="7561" spans="3:21" x14ac:dyDescent="0.3">
      <c r="C7561" t="s">
        <v>31</v>
      </c>
      <c r="D7561" t="s">
        <v>158</v>
      </c>
      <c r="E7561" t="s">
        <v>30</v>
      </c>
      <c r="F7561" t="s">
        <v>159</v>
      </c>
      <c r="G7561" s="2">
        <v>-4</v>
      </c>
      <c r="H7561" s="2" t="s">
        <v>217</v>
      </c>
      <c r="I7561" s="67">
        <v>77.44</v>
      </c>
      <c r="J7561" s="67">
        <v>0</v>
      </c>
      <c r="K7561" s="67">
        <v>77.44</v>
      </c>
      <c r="L7561" s="67">
        <v>0.02</v>
      </c>
      <c r="M7561" s="67">
        <v>77.44</v>
      </c>
      <c r="N7561" s="67">
        <v>0</v>
      </c>
      <c r="P7561" s="67">
        <v>0</v>
      </c>
      <c r="Q7561" s="67">
        <v>0</v>
      </c>
      <c r="R7561" s="2" t="s">
        <v>161</v>
      </c>
      <c r="S7561" s="2" t="s">
        <v>161</v>
      </c>
      <c r="T7561" s="2" t="s">
        <v>165</v>
      </c>
      <c r="U7561" t="s">
        <v>783</v>
      </c>
    </row>
    <row r="7562" spans="3:21" x14ac:dyDescent="0.3">
      <c r="C7562" t="s">
        <v>166</v>
      </c>
      <c r="D7562" t="s">
        <v>158</v>
      </c>
      <c r="E7562" t="s">
        <v>30</v>
      </c>
      <c r="F7562" t="s">
        <v>159</v>
      </c>
      <c r="G7562" s="2">
        <v>0</v>
      </c>
      <c r="H7562" s="2" t="s">
        <v>290</v>
      </c>
      <c r="I7562" s="67">
        <v>5022.13</v>
      </c>
      <c r="J7562" s="67">
        <v>1019.82</v>
      </c>
      <c r="K7562" s="67">
        <v>5022.13</v>
      </c>
      <c r="L7562" s="67">
        <v>0.08</v>
      </c>
      <c r="M7562" s="67">
        <v>5022.13</v>
      </c>
      <c r="N7562" s="67">
        <v>4.6900000000000004</v>
      </c>
      <c r="P7562" s="67">
        <v>0</v>
      </c>
      <c r="Q7562" s="67">
        <v>0</v>
      </c>
      <c r="R7562" s="2" t="s">
        <v>161</v>
      </c>
      <c r="S7562" s="2" t="s">
        <v>165</v>
      </c>
      <c r="T7562" s="2" t="s">
        <v>165</v>
      </c>
      <c r="U7562" t="s">
        <v>783</v>
      </c>
    </row>
    <row r="7563" spans="3:21" x14ac:dyDescent="0.3">
      <c r="C7563" t="s">
        <v>166</v>
      </c>
      <c r="D7563" t="s">
        <v>158</v>
      </c>
      <c r="E7563" t="s">
        <v>30</v>
      </c>
      <c r="F7563" t="s">
        <v>159</v>
      </c>
      <c r="G7563" s="2">
        <v>0</v>
      </c>
      <c r="H7563" s="2" t="s">
        <v>646</v>
      </c>
      <c r="I7563" s="67">
        <v>1333.23</v>
      </c>
      <c r="J7563" s="67">
        <v>190.14</v>
      </c>
      <c r="K7563" s="67">
        <v>1333.23</v>
      </c>
      <c r="L7563" s="67">
        <v>0</v>
      </c>
      <c r="M7563" s="67">
        <v>1333.23</v>
      </c>
      <c r="N7563" s="67">
        <v>0</v>
      </c>
      <c r="P7563" s="67">
        <v>0</v>
      </c>
      <c r="Q7563" s="67">
        <v>0</v>
      </c>
      <c r="R7563" s="2" t="s">
        <v>161</v>
      </c>
      <c r="S7563" s="2" t="s">
        <v>165</v>
      </c>
      <c r="T7563" s="2" t="s">
        <v>165</v>
      </c>
      <c r="U7563" t="s">
        <v>783</v>
      </c>
    </row>
    <row r="7564" spans="3:21" x14ac:dyDescent="0.3">
      <c r="C7564" t="s">
        <v>166</v>
      </c>
      <c r="D7564" t="s">
        <v>158</v>
      </c>
      <c r="E7564" t="s">
        <v>29</v>
      </c>
      <c r="F7564" t="s">
        <v>159</v>
      </c>
      <c r="G7564" s="2">
        <v>6</v>
      </c>
      <c r="H7564" s="2" t="s">
        <v>506</v>
      </c>
      <c r="I7564" s="67">
        <v>-157.69</v>
      </c>
      <c r="J7564" s="67">
        <v>0</v>
      </c>
      <c r="K7564" s="67">
        <v>-157.69</v>
      </c>
      <c r="L7564" s="67">
        <v>0</v>
      </c>
      <c r="M7564" s="67">
        <v>-157.69</v>
      </c>
      <c r="N7564" s="67">
        <v>0</v>
      </c>
      <c r="P7564" s="67">
        <v>0</v>
      </c>
      <c r="Q7564" s="67">
        <v>0</v>
      </c>
      <c r="U7564" t="s">
        <v>783</v>
      </c>
    </row>
    <row r="7565" spans="3:21" x14ac:dyDescent="0.3">
      <c r="C7565" t="s">
        <v>166</v>
      </c>
      <c r="D7565" t="s">
        <v>158</v>
      </c>
      <c r="E7565" t="s">
        <v>29</v>
      </c>
      <c r="F7565" t="s">
        <v>159</v>
      </c>
      <c r="G7565" s="2">
        <v>0</v>
      </c>
      <c r="H7565" s="2" t="s">
        <v>177</v>
      </c>
      <c r="I7565" s="67">
        <v>-845.44</v>
      </c>
      <c r="J7565" s="67">
        <v>0</v>
      </c>
      <c r="K7565" s="67">
        <v>-845.44</v>
      </c>
      <c r="L7565" s="67">
        <v>0</v>
      </c>
      <c r="M7565" s="67">
        <v>-845.44</v>
      </c>
      <c r="N7565" s="67">
        <v>0</v>
      </c>
      <c r="P7565" s="67">
        <v>0</v>
      </c>
      <c r="Q7565" s="67">
        <v>0</v>
      </c>
      <c r="U7565" t="s">
        <v>783</v>
      </c>
    </row>
    <row r="7566" spans="3:21" x14ac:dyDescent="0.3">
      <c r="C7566" t="s">
        <v>31</v>
      </c>
      <c r="D7566" t="s">
        <v>158</v>
      </c>
      <c r="E7566" t="s">
        <v>30</v>
      </c>
      <c r="F7566" t="s">
        <v>159</v>
      </c>
      <c r="G7566" s="2">
        <v>-1</v>
      </c>
      <c r="H7566" s="2" t="s">
        <v>441</v>
      </c>
      <c r="I7566" s="67">
        <v>119026.11</v>
      </c>
      <c r="J7566" s="67">
        <v>23.54</v>
      </c>
      <c r="K7566" s="67">
        <v>119026.11</v>
      </c>
      <c r="L7566" s="67">
        <v>3.94</v>
      </c>
      <c r="M7566" s="67">
        <v>119026.11</v>
      </c>
      <c r="N7566" s="67">
        <v>43.08</v>
      </c>
      <c r="P7566" s="67">
        <v>0</v>
      </c>
      <c r="Q7566" s="67">
        <v>0</v>
      </c>
      <c r="R7566" s="2" t="s">
        <v>161</v>
      </c>
      <c r="S7566" s="2" t="s">
        <v>161</v>
      </c>
      <c r="T7566" s="2" t="s">
        <v>161</v>
      </c>
      <c r="U7566" t="s">
        <v>783</v>
      </c>
    </row>
    <row r="7567" spans="3:21" x14ac:dyDescent="0.3">
      <c r="C7567" t="s">
        <v>166</v>
      </c>
      <c r="D7567" t="s">
        <v>158</v>
      </c>
      <c r="E7567" t="s">
        <v>30</v>
      </c>
      <c r="F7567" t="s">
        <v>159</v>
      </c>
      <c r="G7567" s="2">
        <v>4</v>
      </c>
      <c r="H7567" s="2" t="s">
        <v>350</v>
      </c>
      <c r="I7567" s="67">
        <v>191390.63</v>
      </c>
      <c r="J7567" s="67">
        <v>70.48</v>
      </c>
      <c r="K7567" s="67">
        <v>191390.63</v>
      </c>
      <c r="L7567" s="67">
        <v>4319.91</v>
      </c>
      <c r="M7567" s="67">
        <v>191390.63</v>
      </c>
      <c r="N7567" s="67">
        <v>394.78</v>
      </c>
      <c r="P7567" s="67">
        <v>0</v>
      </c>
      <c r="Q7567" s="67">
        <v>765562.52</v>
      </c>
      <c r="R7567" s="2" t="s">
        <v>165</v>
      </c>
      <c r="S7567" s="2" t="s">
        <v>161</v>
      </c>
      <c r="T7567" s="2" t="s">
        <v>165</v>
      </c>
      <c r="U7567" t="s">
        <v>783</v>
      </c>
    </row>
    <row r="7568" spans="3:21" x14ac:dyDescent="0.3">
      <c r="C7568" t="s">
        <v>31</v>
      </c>
      <c r="D7568" t="s">
        <v>158</v>
      </c>
      <c r="E7568" t="s">
        <v>30</v>
      </c>
      <c r="F7568" t="s">
        <v>159</v>
      </c>
      <c r="G7568" s="2">
        <v>12</v>
      </c>
      <c r="H7568" s="2" t="s">
        <v>333</v>
      </c>
      <c r="I7568" s="67">
        <v>185282.47</v>
      </c>
      <c r="J7568" s="67">
        <v>6.67</v>
      </c>
      <c r="K7568" s="67">
        <v>185282.47</v>
      </c>
      <c r="L7568" s="67">
        <v>35.799999999999997</v>
      </c>
      <c r="M7568" s="67">
        <v>185282.47</v>
      </c>
      <c r="N7568" s="67">
        <v>29.82</v>
      </c>
      <c r="P7568" s="67">
        <v>0</v>
      </c>
      <c r="Q7568" s="67">
        <v>2223389.64</v>
      </c>
      <c r="R7568" s="2" t="s">
        <v>161</v>
      </c>
      <c r="S7568" s="2" t="s">
        <v>161</v>
      </c>
      <c r="T7568" s="2" t="s">
        <v>165</v>
      </c>
      <c r="U7568" t="s">
        <v>783</v>
      </c>
    </row>
    <row r="7569" spans="3:21" x14ac:dyDescent="0.3">
      <c r="C7569" t="s">
        <v>31</v>
      </c>
      <c r="D7569" t="s">
        <v>158</v>
      </c>
      <c r="E7569" t="s">
        <v>29</v>
      </c>
      <c r="F7569" t="s">
        <v>159</v>
      </c>
      <c r="G7569" s="2">
        <v>3</v>
      </c>
      <c r="H7569" s="2" t="s">
        <v>375</v>
      </c>
      <c r="I7569" s="67">
        <v>-1843.62</v>
      </c>
      <c r="J7569" s="67">
        <v>0</v>
      </c>
      <c r="K7569" s="67">
        <v>-1843.62</v>
      </c>
      <c r="L7569" s="67">
        <v>0</v>
      </c>
      <c r="M7569" s="67">
        <v>-1843.62</v>
      </c>
      <c r="N7569" s="67">
        <v>0</v>
      </c>
      <c r="P7569" s="67">
        <v>0</v>
      </c>
      <c r="Q7569" s="67">
        <v>0</v>
      </c>
      <c r="U7569" t="s">
        <v>783</v>
      </c>
    </row>
    <row r="7570" spans="3:21" x14ac:dyDescent="0.3">
      <c r="C7570" t="s">
        <v>166</v>
      </c>
      <c r="D7570" t="s">
        <v>158</v>
      </c>
      <c r="E7570" t="s">
        <v>30</v>
      </c>
      <c r="F7570" t="s">
        <v>159</v>
      </c>
      <c r="G7570" s="2">
        <v>1</v>
      </c>
      <c r="H7570" s="2" t="s">
        <v>662</v>
      </c>
      <c r="I7570" s="67">
        <v>2990.44</v>
      </c>
      <c r="J7570" s="67">
        <v>1.83</v>
      </c>
      <c r="K7570" s="67">
        <v>2990.44</v>
      </c>
      <c r="L7570" s="67">
        <v>0.66</v>
      </c>
      <c r="M7570" s="67">
        <v>2990.44</v>
      </c>
      <c r="N7570" s="67">
        <v>6.38</v>
      </c>
      <c r="P7570" s="67">
        <v>0</v>
      </c>
      <c r="Q7570" s="67">
        <v>2990.44</v>
      </c>
      <c r="R7570" s="2" t="s">
        <v>161</v>
      </c>
      <c r="S7570" s="2" t="s">
        <v>161</v>
      </c>
      <c r="T7570" s="2" t="s">
        <v>161</v>
      </c>
      <c r="U7570" t="s">
        <v>783</v>
      </c>
    </row>
    <row r="7571" spans="3:21" x14ac:dyDescent="0.3">
      <c r="C7571" t="s">
        <v>166</v>
      </c>
      <c r="D7571" t="s">
        <v>158</v>
      </c>
      <c r="E7571" t="s">
        <v>30</v>
      </c>
      <c r="F7571" t="s">
        <v>159</v>
      </c>
      <c r="G7571" s="2">
        <v>-1</v>
      </c>
      <c r="H7571" s="2" t="s">
        <v>488</v>
      </c>
      <c r="I7571" s="67">
        <v>622790.91</v>
      </c>
      <c r="J7571" s="67">
        <v>61.15</v>
      </c>
      <c r="K7571" s="67">
        <v>622790.91</v>
      </c>
      <c r="L7571" s="67">
        <v>29.05</v>
      </c>
      <c r="M7571" s="67">
        <v>622790.91</v>
      </c>
      <c r="N7571" s="67">
        <v>278.19</v>
      </c>
      <c r="P7571" s="67">
        <v>0</v>
      </c>
      <c r="Q7571" s="67">
        <v>0</v>
      </c>
      <c r="R7571" s="2" t="s">
        <v>161</v>
      </c>
      <c r="S7571" s="2" t="s">
        <v>161</v>
      </c>
      <c r="T7571" s="2" t="s">
        <v>161</v>
      </c>
      <c r="U7571" t="s">
        <v>783</v>
      </c>
    </row>
    <row r="7572" spans="3:21" x14ac:dyDescent="0.3">
      <c r="C7572" t="s">
        <v>32</v>
      </c>
      <c r="D7572" t="s">
        <v>158</v>
      </c>
      <c r="E7572" t="s">
        <v>29</v>
      </c>
      <c r="F7572" t="s">
        <v>159</v>
      </c>
      <c r="G7572" s="2">
        <v>-1</v>
      </c>
      <c r="H7572" s="2" t="s">
        <v>653</v>
      </c>
      <c r="I7572" s="67">
        <v>-46.43</v>
      </c>
      <c r="J7572" s="67">
        <v>0</v>
      </c>
      <c r="K7572" s="67">
        <v>-46.43</v>
      </c>
      <c r="L7572" s="67">
        <v>0</v>
      </c>
      <c r="M7572" s="67">
        <v>-46.43</v>
      </c>
      <c r="N7572" s="67">
        <v>0</v>
      </c>
      <c r="P7572" s="67">
        <v>0</v>
      </c>
      <c r="Q7572" s="67">
        <v>0</v>
      </c>
      <c r="U7572" t="s">
        <v>783</v>
      </c>
    </row>
    <row r="7573" spans="3:21" x14ac:dyDescent="0.3">
      <c r="C7573" t="s">
        <v>166</v>
      </c>
      <c r="D7573" t="s">
        <v>158</v>
      </c>
      <c r="E7573" t="s">
        <v>29</v>
      </c>
      <c r="F7573" t="s">
        <v>159</v>
      </c>
      <c r="G7573" s="2">
        <v>0</v>
      </c>
      <c r="H7573" s="2" t="s">
        <v>407</v>
      </c>
      <c r="I7573" s="67">
        <v>-15777.75</v>
      </c>
      <c r="J7573" s="67">
        <v>0</v>
      </c>
      <c r="K7573" s="67">
        <v>-15777.75</v>
      </c>
      <c r="L7573" s="67">
        <v>0</v>
      </c>
      <c r="M7573" s="67">
        <v>-15777.75</v>
      </c>
      <c r="N7573" s="67">
        <v>0</v>
      </c>
      <c r="P7573" s="67">
        <v>0</v>
      </c>
      <c r="Q7573" s="67">
        <v>0</v>
      </c>
      <c r="U7573" t="s">
        <v>783</v>
      </c>
    </row>
    <row r="7574" spans="3:21" x14ac:dyDescent="0.3">
      <c r="C7574" t="s">
        <v>32</v>
      </c>
      <c r="D7574" t="s">
        <v>158</v>
      </c>
      <c r="E7574" t="s">
        <v>30</v>
      </c>
      <c r="F7574" t="s">
        <v>159</v>
      </c>
      <c r="G7574" s="2">
        <v>2</v>
      </c>
      <c r="H7574" s="2" t="s">
        <v>310</v>
      </c>
      <c r="I7574" s="67">
        <v>11083.78</v>
      </c>
      <c r="J7574" s="67">
        <v>3.02</v>
      </c>
      <c r="K7574" s="67">
        <v>11083.78</v>
      </c>
      <c r="L7574" s="67">
        <v>0.42</v>
      </c>
      <c r="M7574" s="67">
        <v>11083.78</v>
      </c>
      <c r="N7574" s="67">
        <v>23.51</v>
      </c>
      <c r="P7574" s="67">
        <v>0</v>
      </c>
      <c r="Q7574" s="67">
        <v>22167.56</v>
      </c>
      <c r="R7574" s="2" t="s">
        <v>161</v>
      </c>
      <c r="S7574" s="2" t="s">
        <v>161</v>
      </c>
      <c r="T7574" s="2" t="s">
        <v>161</v>
      </c>
      <c r="U7574" t="s">
        <v>783</v>
      </c>
    </row>
    <row r="7575" spans="3:21" x14ac:dyDescent="0.3">
      <c r="C7575" t="s">
        <v>31</v>
      </c>
      <c r="D7575" t="s">
        <v>158</v>
      </c>
      <c r="E7575" t="s">
        <v>30</v>
      </c>
      <c r="F7575" t="s">
        <v>159</v>
      </c>
      <c r="G7575" s="2">
        <v>7</v>
      </c>
      <c r="H7575" s="2" t="s">
        <v>494</v>
      </c>
      <c r="I7575" s="67">
        <v>149540.82999999999</v>
      </c>
      <c r="J7575" s="67">
        <v>4.76</v>
      </c>
      <c r="K7575" s="67">
        <v>149540.82999999999</v>
      </c>
      <c r="L7575" s="67">
        <v>2.2599999999999998</v>
      </c>
      <c r="M7575" s="67">
        <v>149540.82999999999</v>
      </c>
      <c r="N7575" s="67">
        <v>21.67</v>
      </c>
      <c r="P7575" s="67">
        <v>0</v>
      </c>
      <c r="Q7575" s="67">
        <v>1046785.8099999999</v>
      </c>
      <c r="R7575" s="2" t="s">
        <v>161</v>
      </c>
      <c r="S7575" s="2" t="s">
        <v>161</v>
      </c>
      <c r="T7575" s="2" t="s">
        <v>161</v>
      </c>
      <c r="U7575" t="s">
        <v>783</v>
      </c>
    </row>
    <row r="7576" spans="3:21" x14ac:dyDescent="0.3">
      <c r="C7576" t="s">
        <v>166</v>
      </c>
      <c r="D7576" t="s">
        <v>158</v>
      </c>
      <c r="E7576" t="s">
        <v>29</v>
      </c>
      <c r="F7576" t="s">
        <v>159</v>
      </c>
      <c r="G7576" s="2">
        <v>-1</v>
      </c>
      <c r="H7576" s="2" t="s">
        <v>383</v>
      </c>
      <c r="I7576" s="67">
        <v>-10.76</v>
      </c>
      <c r="J7576" s="67">
        <v>0</v>
      </c>
      <c r="K7576" s="67">
        <v>-10.76</v>
      </c>
      <c r="L7576" s="67">
        <v>0</v>
      </c>
      <c r="M7576" s="67">
        <v>-10.76</v>
      </c>
      <c r="N7576" s="67">
        <v>0</v>
      </c>
      <c r="O7576" s="2">
        <v>0</v>
      </c>
      <c r="P7576" s="67">
        <v>0</v>
      </c>
      <c r="Q7576" s="67">
        <v>0</v>
      </c>
      <c r="U7576" t="s">
        <v>783</v>
      </c>
    </row>
    <row r="7577" spans="3:21" x14ac:dyDescent="0.3">
      <c r="C7577" t="s">
        <v>166</v>
      </c>
      <c r="D7577" t="s">
        <v>158</v>
      </c>
      <c r="E7577" t="s">
        <v>30</v>
      </c>
      <c r="F7577" t="s">
        <v>159</v>
      </c>
      <c r="G7577" s="2">
        <v>11</v>
      </c>
      <c r="H7577" s="2" t="s">
        <v>371</v>
      </c>
      <c r="I7577" s="67">
        <v>343220.86</v>
      </c>
      <c r="J7577" s="67">
        <v>3.52</v>
      </c>
      <c r="K7577" s="67">
        <v>343220.86</v>
      </c>
      <c r="L7577" s="67">
        <v>18.93</v>
      </c>
      <c r="M7577" s="67">
        <v>343220.86</v>
      </c>
      <c r="N7577" s="67">
        <v>78.78</v>
      </c>
      <c r="P7577" s="67">
        <v>0</v>
      </c>
      <c r="Q7577" s="67">
        <v>3775429.46</v>
      </c>
      <c r="R7577" s="2" t="s">
        <v>161</v>
      </c>
      <c r="S7577" s="2" t="s">
        <v>161</v>
      </c>
      <c r="T7577" s="2" t="s">
        <v>165</v>
      </c>
      <c r="U7577" t="s">
        <v>783</v>
      </c>
    </row>
    <row r="7578" spans="3:21" x14ac:dyDescent="0.3">
      <c r="C7578" t="s">
        <v>31</v>
      </c>
      <c r="D7578" t="s">
        <v>158</v>
      </c>
      <c r="E7578" t="s">
        <v>29</v>
      </c>
      <c r="F7578" t="s">
        <v>159</v>
      </c>
      <c r="G7578" s="2">
        <v>10</v>
      </c>
      <c r="H7578" s="2" t="s">
        <v>234</v>
      </c>
      <c r="I7578" s="67">
        <v>-7870.92</v>
      </c>
      <c r="J7578" s="67">
        <v>0</v>
      </c>
      <c r="K7578" s="67">
        <v>-7870.92</v>
      </c>
      <c r="L7578" s="67">
        <v>0</v>
      </c>
      <c r="M7578" s="67">
        <v>-7870.92</v>
      </c>
      <c r="N7578" s="67">
        <v>0</v>
      </c>
      <c r="P7578" s="67">
        <v>0</v>
      </c>
      <c r="Q7578" s="67">
        <v>0</v>
      </c>
      <c r="U7578" t="s">
        <v>783</v>
      </c>
    </row>
    <row r="7579" spans="3:21" x14ac:dyDescent="0.3">
      <c r="C7579" t="s">
        <v>166</v>
      </c>
      <c r="D7579" t="s">
        <v>158</v>
      </c>
      <c r="E7579" t="s">
        <v>29</v>
      </c>
      <c r="F7579" t="s">
        <v>159</v>
      </c>
      <c r="G7579" s="2">
        <v>1</v>
      </c>
      <c r="H7579" s="2" t="s">
        <v>310</v>
      </c>
      <c r="I7579" s="67">
        <v>-775.56</v>
      </c>
      <c r="J7579" s="67">
        <v>0</v>
      </c>
      <c r="K7579" s="67">
        <v>-775.56</v>
      </c>
      <c r="L7579" s="67">
        <v>0</v>
      </c>
      <c r="M7579" s="67">
        <v>-775.56</v>
      </c>
      <c r="N7579" s="67">
        <v>0</v>
      </c>
      <c r="P7579" s="67">
        <v>0</v>
      </c>
      <c r="Q7579" s="67">
        <v>0</v>
      </c>
      <c r="U7579" t="s">
        <v>783</v>
      </c>
    </row>
    <row r="7580" spans="3:21" x14ac:dyDescent="0.3">
      <c r="C7580" t="s">
        <v>166</v>
      </c>
      <c r="D7580" t="s">
        <v>158</v>
      </c>
      <c r="E7580" t="s">
        <v>30</v>
      </c>
      <c r="F7580" t="s">
        <v>159</v>
      </c>
      <c r="G7580" s="2">
        <v>2</v>
      </c>
      <c r="H7580" s="2" t="s">
        <v>466</v>
      </c>
      <c r="I7580" s="67">
        <v>9183.4599999999991</v>
      </c>
      <c r="J7580" s="67">
        <v>1.1100000000000001</v>
      </c>
      <c r="K7580" s="67">
        <v>9183.4599999999991</v>
      </c>
      <c r="L7580" s="67">
        <v>0.53</v>
      </c>
      <c r="M7580" s="67">
        <v>9183.4599999999991</v>
      </c>
      <c r="N7580" s="67">
        <v>5.03</v>
      </c>
      <c r="P7580" s="67">
        <v>0</v>
      </c>
      <c r="Q7580" s="67">
        <v>18366.919999999998</v>
      </c>
      <c r="R7580" s="2" t="s">
        <v>161</v>
      </c>
      <c r="S7580" s="2" t="s">
        <v>161</v>
      </c>
      <c r="T7580" s="2" t="s">
        <v>161</v>
      </c>
      <c r="U7580" t="s">
        <v>783</v>
      </c>
    </row>
    <row r="7581" spans="3:21" x14ac:dyDescent="0.3">
      <c r="C7581" t="s">
        <v>32</v>
      </c>
      <c r="D7581" t="s">
        <v>158</v>
      </c>
      <c r="E7581" t="s">
        <v>30</v>
      </c>
      <c r="F7581" t="s">
        <v>159</v>
      </c>
      <c r="G7581" s="2">
        <v>3</v>
      </c>
      <c r="H7581" s="2" t="s">
        <v>160</v>
      </c>
      <c r="I7581" s="67">
        <v>495635.41</v>
      </c>
      <c r="J7581" s="67">
        <v>1.33</v>
      </c>
      <c r="K7581" s="67">
        <v>495635.41</v>
      </c>
      <c r="L7581" s="67">
        <v>0.61</v>
      </c>
      <c r="M7581" s="67">
        <v>495635.41</v>
      </c>
      <c r="N7581" s="67">
        <v>18.03</v>
      </c>
      <c r="P7581" s="67">
        <v>0</v>
      </c>
      <c r="Q7581" s="67">
        <v>1486906.23</v>
      </c>
      <c r="R7581" s="2" t="s">
        <v>161</v>
      </c>
      <c r="S7581" s="2" t="s">
        <v>161</v>
      </c>
      <c r="T7581" s="2" t="s">
        <v>161</v>
      </c>
      <c r="U7581" t="s">
        <v>783</v>
      </c>
    </row>
    <row r="7582" spans="3:21" x14ac:dyDescent="0.3">
      <c r="C7582" t="s">
        <v>166</v>
      </c>
      <c r="D7582" t="s">
        <v>158</v>
      </c>
      <c r="E7582" t="s">
        <v>30</v>
      </c>
      <c r="F7582" t="s">
        <v>159</v>
      </c>
      <c r="G7582" s="2">
        <v>2</v>
      </c>
      <c r="H7582" s="2" t="s">
        <v>598</v>
      </c>
      <c r="I7582" s="67">
        <v>46832.32</v>
      </c>
      <c r="J7582" s="67">
        <v>4448.88</v>
      </c>
      <c r="K7582" s="67">
        <v>46832.32</v>
      </c>
      <c r="L7582" s="67">
        <v>1.19</v>
      </c>
      <c r="M7582" s="67">
        <v>46832.32</v>
      </c>
      <c r="N7582" s="67">
        <v>19.55</v>
      </c>
      <c r="P7582" s="67">
        <v>0</v>
      </c>
      <c r="Q7582" s="67">
        <v>93664.639999999999</v>
      </c>
      <c r="R7582" s="2" t="s">
        <v>161</v>
      </c>
      <c r="S7582" s="2" t="s">
        <v>165</v>
      </c>
      <c r="T7582" s="2" t="s">
        <v>165</v>
      </c>
      <c r="U7582" t="s">
        <v>783</v>
      </c>
    </row>
    <row r="7583" spans="3:21" x14ac:dyDescent="0.3">
      <c r="C7583" t="s">
        <v>166</v>
      </c>
      <c r="D7583" t="s">
        <v>158</v>
      </c>
      <c r="E7583" t="s">
        <v>29</v>
      </c>
      <c r="F7583" t="s">
        <v>159</v>
      </c>
      <c r="G7583" s="2">
        <v>1</v>
      </c>
      <c r="H7583" s="2" t="s">
        <v>353</v>
      </c>
      <c r="I7583" s="67">
        <v>-943.4</v>
      </c>
      <c r="J7583" s="67">
        <v>0</v>
      </c>
      <c r="K7583" s="67">
        <v>-943.4</v>
      </c>
      <c r="L7583" s="67">
        <v>0</v>
      </c>
      <c r="M7583" s="67">
        <v>-943.4</v>
      </c>
      <c r="N7583" s="67">
        <v>0</v>
      </c>
      <c r="P7583" s="67">
        <v>0</v>
      </c>
      <c r="Q7583" s="67">
        <v>0</v>
      </c>
      <c r="U7583" t="s">
        <v>783</v>
      </c>
    </row>
    <row r="7584" spans="3:21" x14ac:dyDescent="0.3">
      <c r="C7584" t="s">
        <v>31</v>
      </c>
      <c r="D7584" t="s">
        <v>158</v>
      </c>
      <c r="E7584" t="s">
        <v>29</v>
      </c>
      <c r="F7584" t="s">
        <v>159</v>
      </c>
      <c r="G7584" s="2">
        <v>1</v>
      </c>
      <c r="H7584" s="2" t="s">
        <v>273</v>
      </c>
      <c r="I7584" s="67">
        <v>-1932.95</v>
      </c>
      <c r="J7584" s="67">
        <v>0</v>
      </c>
      <c r="K7584" s="67">
        <v>-1932.95</v>
      </c>
      <c r="L7584" s="67">
        <v>0</v>
      </c>
      <c r="M7584" s="67">
        <v>-1932.95</v>
      </c>
      <c r="N7584" s="67">
        <v>0</v>
      </c>
      <c r="P7584" s="67">
        <v>0</v>
      </c>
      <c r="Q7584" s="67">
        <v>0</v>
      </c>
      <c r="U7584" t="s">
        <v>783</v>
      </c>
    </row>
    <row r="7585" spans="3:21" x14ac:dyDescent="0.3">
      <c r="C7585" t="s">
        <v>31</v>
      </c>
      <c r="D7585" t="s">
        <v>158</v>
      </c>
      <c r="E7585" t="s">
        <v>30</v>
      </c>
      <c r="F7585" t="s">
        <v>159</v>
      </c>
      <c r="G7585" s="2">
        <v>0</v>
      </c>
      <c r="H7585" s="2" t="s">
        <v>319</v>
      </c>
      <c r="I7585" s="67">
        <v>507.53</v>
      </c>
      <c r="J7585" s="67">
        <v>135.56</v>
      </c>
      <c r="K7585" s="67">
        <v>507.53</v>
      </c>
      <c r="L7585" s="67">
        <v>0.1</v>
      </c>
      <c r="M7585" s="67">
        <v>507.53</v>
      </c>
      <c r="N7585" s="67">
        <v>0.94</v>
      </c>
      <c r="P7585" s="67">
        <v>0</v>
      </c>
      <c r="Q7585" s="67">
        <v>0</v>
      </c>
      <c r="R7585" s="2" t="s">
        <v>161</v>
      </c>
      <c r="S7585" s="2" t="s">
        <v>165</v>
      </c>
      <c r="T7585" s="2" t="s">
        <v>165</v>
      </c>
      <c r="U7585" t="s">
        <v>783</v>
      </c>
    </row>
    <row r="7586" spans="3:21" x14ac:dyDescent="0.3">
      <c r="C7586" t="s">
        <v>166</v>
      </c>
      <c r="D7586" t="s">
        <v>158</v>
      </c>
      <c r="E7586" t="s">
        <v>29</v>
      </c>
      <c r="F7586" t="s">
        <v>159</v>
      </c>
      <c r="G7586" s="2">
        <v>3</v>
      </c>
      <c r="H7586" s="2" t="s">
        <v>359</v>
      </c>
      <c r="I7586" s="67">
        <v>-130.41</v>
      </c>
      <c r="J7586" s="67">
        <v>0</v>
      </c>
      <c r="K7586" s="67">
        <v>-130.41</v>
      </c>
      <c r="L7586" s="67">
        <v>0</v>
      </c>
      <c r="M7586" s="67">
        <v>-130.41</v>
      </c>
      <c r="N7586" s="67">
        <v>0</v>
      </c>
      <c r="P7586" s="67">
        <v>0</v>
      </c>
      <c r="Q7586" s="67">
        <v>0</v>
      </c>
      <c r="U7586" t="s">
        <v>783</v>
      </c>
    </row>
    <row r="7587" spans="3:21" x14ac:dyDescent="0.3">
      <c r="C7587" t="s">
        <v>32</v>
      </c>
      <c r="D7587" t="s">
        <v>158</v>
      </c>
      <c r="E7587" t="s">
        <v>30</v>
      </c>
      <c r="F7587" t="s">
        <v>159</v>
      </c>
      <c r="G7587" s="2">
        <v>4</v>
      </c>
      <c r="H7587" s="2" t="s">
        <v>217</v>
      </c>
      <c r="I7587" s="67">
        <v>90467.36</v>
      </c>
      <c r="J7587" s="67">
        <v>2.98</v>
      </c>
      <c r="K7587" s="67">
        <v>90467.36</v>
      </c>
      <c r="L7587" s="67">
        <v>1.42</v>
      </c>
      <c r="M7587" s="67">
        <v>90467.36</v>
      </c>
      <c r="N7587" s="67">
        <v>13.58</v>
      </c>
      <c r="P7587" s="67">
        <v>0</v>
      </c>
      <c r="Q7587" s="67">
        <v>361869.44</v>
      </c>
      <c r="R7587" s="2" t="s">
        <v>161</v>
      </c>
      <c r="S7587" s="2" t="s">
        <v>161</v>
      </c>
      <c r="T7587" s="2" t="s">
        <v>161</v>
      </c>
      <c r="U7587" t="s">
        <v>783</v>
      </c>
    </row>
    <row r="7588" spans="3:21" x14ac:dyDescent="0.3">
      <c r="C7588" t="s">
        <v>166</v>
      </c>
      <c r="D7588" t="s">
        <v>158</v>
      </c>
      <c r="E7588" t="s">
        <v>30</v>
      </c>
      <c r="F7588" t="s">
        <v>159</v>
      </c>
      <c r="G7588" s="2">
        <v>1</v>
      </c>
      <c r="H7588" s="2" t="s">
        <v>343</v>
      </c>
      <c r="I7588" s="67">
        <v>94481.45</v>
      </c>
      <c r="J7588" s="67">
        <v>4.3600000000000003</v>
      </c>
      <c r="K7588" s="67">
        <v>94481.45</v>
      </c>
      <c r="L7588" s="67">
        <v>1.96</v>
      </c>
      <c r="M7588" s="67">
        <v>94481.45</v>
      </c>
      <c r="N7588" s="67">
        <v>24.39</v>
      </c>
      <c r="P7588" s="67">
        <v>0</v>
      </c>
      <c r="Q7588" s="67">
        <v>94481.45</v>
      </c>
      <c r="R7588" s="2" t="s">
        <v>161</v>
      </c>
      <c r="S7588" s="2" t="s">
        <v>161</v>
      </c>
      <c r="T7588" s="2" t="s">
        <v>161</v>
      </c>
      <c r="U7588" t="s">
        <v>783</v>
      </c>
    </row>
    <row r="7589" spans="3:21" x14ac:dyDescent="0.3">
      <c r="C7589" t="s">
        <v>166</v>
      </c>
      <c r="D7589" t="s">
        <v>158</v>
      </c>
      <c r="E7589" t="s">
        <v>30</v>
      </c>
      <c r="F7589" t="s">
        <v>159</v>
      </c>
      <c r="G7589" s="2">
        <v>-1</v>
      </c>
      <c r="H7589" s="2" t="s">
        <v>444</v>
      </c>
      <c r="I7589" s="67">
        <v>3312636.33</v>
      </c>
      <c r="J7589" s="67">
        <v>213.86</v>
      </c>
      <c r="K7589" s="67">
        <v>3312636.33</v>
      </c>
      <c r="L7589" s="67">
        <v>101.58</v>
      </c>
      <c r="M7589" s="67">
        <v>3312636.33</v>
      </c>
      <c r="N7589" s="67">
        <v>972.9</v>
      </c>
      <c r="P7589" s="67">
        <v>0</v>
      </c>
      <c r="Q7589" s="67">
        <v>0</v>
      </c>
      <c r="R7589" s="2" t="s">
        <v>161</v>
      </c>
      <c r="S7589" s="2" t="s">
        <v>161</v>
      </c>
      <c r="T7589" s="2" t="s">
        <v>161</v>
      </c>
      <c r="U7589" t="s">
        <v>783</v>
      </c>
    </row>
    <row r="7590" spans="3:21" x14ac:dyDescent="0.3">
      <c r="C7590" t="s">
        <v>31</v>
      </c>
      <c r="D7590" t="s">
        <v>158</v>
      </c>
      <c r="E7590" t="s">
        <v>30</v>
      </c>
      <c r="F7590" t="s">
        <v>159</v>
      </c>
      <c r="G7590" s="2">
        <v>0</v>
      </c>
      <c r="H7590" s="2" t="s">
        <v>248</v>
      </c>
      <c r="I7590" s="67">
        <v>453.37</v>
      </c>
      <c r="J7590" s="67">
        <v>41.95</v>
      </c>
      <c r="K7590" s="67">
        <v>453.37</v>
      </c>
      <c r="L7590" s="67">
        <v>0.02</v>
      </c>
      <c r="M7590" s="67">
        <v>453.37</v>
      </c>
      <c r="N7590" s="67">
        <v>0.21</v>
      </c>
      <c r="P7590" s="67">
        <v>0</v>
      </c>
      <c r="Q7590" s="67">
        <v>0</v>
      </c>
      <c r="R7590" s="2" t="s">
        <v>161</v>
      </c>
      <c r="S7590" s="2" t="s">
        <v>165</v>
      </c>
      <c r="T7590" s="2" t="s">
        <v>165</v>
      </c>
      <c r="U7590" t="s">
        <v>783</v>
      </c>
    </row>
    <row r="7591" spans="3:21" x14ac:dyDescent="0.3">
      <c r="C7591" t="s">
        <v>166</v>
      </c>
      <c r="D7591" t="s">
        <v>158</v>
      </c>
      <c r="E7591" t="s">
        <v>30</v>
      </c>
      <c r="F7591" t="s">
        <v>159</v>
      </c>
      <c r="G7591" s="2">
        <v>4</v>
      </c>
      <c r="H7591" s="2" t="s">
        <v>445</v>
      </c>
      <c r="I7591" s="67">
        <v>109801.55</v>
      </c>
      <c r="J7591" s="67">
        <v>16.43</v>
      </c>
      <c r="K7591" s="67">
        <v>109801.55</v>
      </c>
      <c r="L7591" s="67">
        <v>1657.44</v>
      </c>
      <c r="M7591" s="67">
        <v>109801.55</v>
      </c>
      <c r="N7591" s="67">
        <v>57.42</v>
      </c>
      <c r="P7591" s="67">
        <v>0</v>
      </c>
      <c r="Q7591" s="67">
        <v>439206.2</v>
      </c>
      <c r="R7591" s="2" t="s">
        <v>165</v>
      </c>
      <c r="S7591" s="2" t="s">
        <v>161</v>
      </c>
      <c r="T7591" s="2" t="s">
        <v>165</v>
      </c>
      <c r="U7591" t="s">
        <v>783</v>
      </c>
    </row>
    <row r="7592" spans="3:21" x14ac:dyDescent="0.3">
      <c r="C7592" t="s">
        <v>32</v>
      </c>
      <c r="D7592" t="s">
        <v>158</v>
      </c>
      <c r="E7592" t="s">
        <v>30</v>
      </c>
      <c r="F7592" t="s">
        <v>159</v>
      </c>
      <c r="G7592" s="2">
        <v>3</v>
      </c>
      <c r="H7592" s="2" t="s">
        <v>339</v>
      </c>
      <c r="I7592" s="67">
        <v>50542.79</v>
      </c>
      <c r="J7592" s="67">
        <v>0</v>
      </c>
      <c r="K7592" s="67">
        <v>50542.79</v>
      </c>
      <c r="L7592" s="67">
        <v>0</v>
      </c>
      <c r="M7592" s="67">
        <v>50542.79</v>
      </c>
      <c r="N7592" s="67">
        <v>19.63</v>
      </c>
      <c r="P7592" s="67">
        <v>0</v>
      </c>
      <c r="Q7592" s="67">
        <v>151628.37</v>
      </c>
      <c r="R7592" s="2" t="s">
        <v>161</v>
      </c>
      <c r="S7592" s="2" t="s">
        <v>161</v>
      </c>
      <c r="T7592" s="2" t="s">
        <v>165</v>
      </c>
      <c r="U7592" t="s">
        <v>783</v>
      </c>
    </row>
    <row r="7593" spans="3:21" x14ac:dyDescent="0.3">
      <c r="C7593" t="s">
        <v>32</v>
      </c>
      <c r="D7593" t="s">
        <v>158</v>
      </c>
      <c r="E7593" t="s">
        <v>29</v>
      </c>
      <c r="F7593" t="s">
        <v>159</v>
      </c>
      <c r="G7593" s="2">
        <v>-4</v>
      </c>
      <c r="H7593" s="2" t="s">
        <v>344</v>
      </c>
      <c r="I7593" s="67">
        <v>-109775.67</v>
      </c>
      <c r="J7593" s="67">
        <v>0</v>
      </c>
      <c r="K7593" s="67">
        <v>-109775.67</v>
      </c>
      <c r="L7593" s="67">
        <v>0</v>
      </c>
      <c r="M7593" s="67">
        <v>-109775.67</v>
      </c>
      <c r="N7593" s="67">
        <v>0</v>
      </c>
      <c r="P7593" s="67">
        <v>0</v>
      </c>
      <c r="Q7593" s="67">
        <v>0</v>
      </c>
      <c r="U7593" t="s">
        <v>783</v>
      </c>
    </row>
    <row r="7594" spans="3:21" x14ac:dyDescent="0.3">
      <c r="C7594" t="s">
        <v>166</v>
      </c>
      <c r="D7594" t="s">
        <v>158</v>
      </c>
      <c r="E7594" t="s">
        <v>30</v>
      </c>
      <c r="F7594" t="s">
        <v>159</v>
      </c>
      <c r="G7594" s="2">
        <v>10</v>
      </c>
      <c r="H7594" s="2" t="s">
        <v>424</v>
      </c>
      <c r="I7594" s="67">
        <v>150435.59</v>
      </c>
      <c r="J7594" s="67">
        <v>2.98</v>
      </c>
      <c r="K7594" s="67">
        <v>150435.59</v>
      </c>
      <c r="L7594" s="67">
        <v>16.03</v>
      </c>
      <c r="M7594" s="67">
        <v>150435.59</v>
      </c>
      <c r="N7594" s="67">
        <v>172.79</v>
      </c>
      <c r="P7594" s="67">
        <v>0</v>
      </c>
      <c r="Q7594" s="67">
        <v>1504355.9</v>
      </c>
      <c r="R7594" s="2" t="s">
        <v>161</v>
      </c>
      <c r="S7594" s="2" t="s">
        <v>161</v>
      </c>
      <c r="T7594" s="2" t="s">
        <v>165</v>
      </c>
      <c r="U7594" t="s">
        <v>783</v>
      </c>
    </row>
    <row r="7595" spans="3:21" x14ac:dyDescent="0.3">
      <c r="C7595" t="s">
        <v>166</v>
      </c>
      <c r="D7595" t="s">
        <v>158</v>
      </c>
      <c r="E7595" t="s">
        <v>29</v>
      </c>
      <c r="F7595" t="s">
        <v>159</v>
      </c>
      <c r="G7595" s="2">
        <v>3</v>
      </c>
      <c r="H7595" s="2" t="s">
        <v>369</v>
      </c>
      <c r="I7595" s="67">
        <v>-13271.81</v>
      </c>
      <c r="J7595" s="67">
        <v>0</v>
      </c>
      <c r="K7595" s="67">
        <v>-13271.81</v>
      </c>
      <c r="L7595" s="67">
        <v>0</v>
      </c>
      <c r="M7595" s="67">
        <v>-13271.81</v>
      </c>
      <c r="N7595" s="67">
        <v>0</v>
      </c>
      <c r="P7595" s="67">
        <v>-36.85</v>
      </c>
      <c r="Q7595" s="67">
        <v>0</v>
      </c>
      <c r="U7595" t="s">
        <v>783</v>
      </c>
    </row>
    <row r="7596" spans="3:21" x14ac:dyDescent="0.3">
      <c r="C7596" t="s">
        <v>166</v>
      </c>
      <c r="D7596" t="s">
        <v>158</v>
      </c>
      <c r="E7596" t="s">
        <v>30</v>
      </c>
      <c r="F7596" t="s">
        <v>159</v>
      </c>
      <c r="G7596" s="2">
        <v>3</v>
      </c>
      <c r="H7596" s="2" t="s">
        <v>512</v>
      </c>
      <c r="I7596" s="67">
        <v>376.66</v>
      </c>
      <c r="J7596" s="67">
        <v>0.03</v>
      </c>
      <c r="K7596" s="67">
        <v>376.66</v>
      </c>
      <c r="L7596" s="67">
        <v>0.01</v>
      </c>
      <c r="M7596" s="67">
        <v>376.66</v>
      </c>
      <c r="N7596" s="67">
        <v>0.05</v>
      </c>
      <c r="P7596" s="67">
        <v>345.06</v>
      </c>
      <c r="Q7596" s="67">
        <v>1129.98</v>
      </c>
      <c r="R7596" s="2" t="s">
        <v>161</v>
      </c>
      <c r="S7596" s="2" t="s">
        <v>161</v>
      </c>
      <c r="T7596" s="2" t="s">
        <v>161</v>
      </c>
      <c r="U7596" t="s">
        <v>783</v>
      </c>
    </row>
    <row r="7597" spans="3:21" x14ac:dyDescent="0.3">
      <c r="C7597" t="s">
        <v>32</v>
      </c>
      <c r="D7597" t="s">
        <v>158</v>
      </c>
      <c r="E7597" t="s">
        <v>30</v>
      </c>
      <c r="F7597" t="s">
        <v>159</v>
      </c>
      <c r="G7597" s="2">
        <v>2</v>
      </c>
      <c r="H7597" s="2" t="s">
        <v>602</v>
      </c>
      <c r="I7597" s="67">
        <v>205227.18</v>
      </c>
      <c r="J7597" s="67">
        <v>7.81</v>
      </c>
      <c r="K7597" s="67">
        <v>205227.18</v>
      </c>
      <c r="L7597" s="67">
        <v>3.71</v>
      </c>
      <c r="M7597" s="67">
        <v>205227.18</v>
      </c>
      <c r="N7597" s="67">
        <v>35.520000000000003</v>
      </c>
      <c r="P7597" s="67">
        <v>0</v>
      </c>
      <c r="Q7597" s="67">
        <v>410454.36</v>
      </c>
      <c r="R7597" s="2" t="s">
        <v>161</v>
      </c>
      <c r="S7597" s="2" t="s">
        <v>161</v>
      </c>
      <c r="T7597" s="2" t="s">
        <v>161</v>
      </c>
      <c r="U7597" t="s">
        <v>783</v>
      </c>
    </row>
    <row r="7598" spans="3:21" x14ac:dyDescent="0.3">
      <c r="C7598" t="s">
        <v>31</v>
      </c>
      <c r="D7598" t="s">
        <v>158</v>
      </c>
      <c r="E7598" t="s">
        <v>29</v>
      </c>
      <c r="F7598" t="s">
        <v>159</v>
      </c>
      <c r="G7598" s="2">
        <v>1</v>
      </c>
      <c r="H7598" s="2" t="s">
        <v>534</v>
      </c>
      <c r="I7598" s="67">
        <v>-7848.28</v>
      </c>
      <c r="J7598" s="67">
        <v>0</v>
      </c>
      <c r="K7598" s="67">
        <v>-7848.28</v>
      </c>
      <c r="L7598" s="67">
        <v>0</v>
      </c>
      <c r="M7598" s="67">
        <v>-7848.28</v>
      </c>
      <c r="N7598" s="67">
        <v>0</v>
      </c>
      <c r="P7598" s="67">
        <v>0</v>
      </c>
      <c r="Q7598" s="67">
        <v>0</v>
      </c>
      <c r="U7598" t="s">
        <v>783</v>
      </c>
    </row>
    <row r="7599" spans="3:21" x14ac:dyDescent="0.3">
      <c r="C7599" t="s">
        <v>166</v>
      </c>
      <c r="D7599" t="s">
        <v>158</v>
      </c>
      <c r="E7599" t="s">
        <v>29</v>
      </c>
      <c r="F7599" t="s">
        <v>159</v>
      </c>
      <c r="G7599" s="2">
        <v>13</v>
      </c>
      <c r="H7599" s="2" t="s">
        <v>593</v>
      </c>
      <c r="I7599" s="67">
        <v>-134.11000000000001</v>
      </c>
      <c r="J7599" s="67">
        <v>0</v>
      </c>
      <c r="K7599" s="67">
        <v>-134.11000000000001</v>
      </c>
      <c r="L7599" s="67">
        <v>0</v>
      </c>
      <c r="M7599" s="67">
        <v>-134.11000000000001</v>
      </c>
      <c r="N7599" s="67">
        <v>0</v>
      </c>
      <c r="P7599" s="67">
        <v>0</v>
      </c>
      <c r="Q7599" s="67">
        <v>0</v>
      </c>
      <c r="U7599" t="s">
        <v>783</v>
      </c>
    </row>
    <row r="7600" spans="3:21" x14ac:dyDescent="0.3">
      <c r="C7600" t="s">
        <v>166</v>
      </c>
      <c r="D7600" t="s">
        <v>158</v>
      </c>
      <c r="E7600" t="s">
        <v>30</v>
      </c>
      <c r="F7600" t="s">
        <v>159</v>
      </c>
      <c r="G7600" s="2">
        <v>2</v>
      </c>
      <c r="H7600" s="2" t="s">
        <v>630</v>
      </c>
      <c r="I7600" s="67">
        <v>42669.14</v>
      </c>
      <c r="J7600" s="67">
        <v>3.15</v>
      </c>
      <c r="K7600" s="67">
        <v>42669.14</v>
      </c>
      <c r="L7600" s="67">
        <v>1.45</v>
      </c>
      <c r="M7600" s="67">
        <v>42669.14</v>
      </c>
      <c r="N7600" s="67">
        <v>42.57</v>
      </c>
      <c r="P7600" s="67">
        <v>0</v>
      </c>
      <c r="Q7600" s="67">
        <v>85338.28</v>
      </c>
      <c r="R7600" s="2" t="s">
        <v>161</v>
      </c>
      <c r="S7600" s="2" t="s">
        <v>161</v>
      </c>
      <c r="T7600" s="2" t="s">
        <v>161</v>
      </c>
      <c r="U7600" t="s">
        <v>783</v>
      </c>
    </row>
    <row r="7601" spans="3:21" x14ac:dyDescent="0.3">
      <c r="C7601" t="s">
        <v>31</v>
      </c>
      <c r="D7601" t="s">
        <v>158</v>
      </c>
      <c r="E7601" t="s">
        <v>29</v>
      </c>
      <c r="F7601" t="s">
        <v>159</v>
      </c>
      <c r="G7601" s="2">
        <v>3</v>
      </c>
      <c r="H7601" s="2" t="s">
        <v>572</v>
      </c>
      <c r="I7601" s="67">
        <v>-700.09</v>
      </c>
      <c r="J7601" s="67">
        <v>0</v>
      </c>
      <c r="K7601" s="67">
        <v>-700.09</v>
      </c>
      <c r="L7601" s="67">
        <v>0</v>
      </c>
      <c r="M7601" s="67">
        <v>-700.09</v>
      </c>
      <c r="N7601" s="67">
        <v>0</v>
      </c>
      <c r="P7601" s="67">
        <v>0</v>
      </c>
      <c r="Q7601" s="67">
        <v>0</v>
      </c>
      <c r="U7601" t="s">
        <v>783</v>
      </c>
    </row>
    <row r="7602" spans="3:21" x14ac:dyDescent="0.3">
      <c r="C7602" t="s">
        <v>166</v>
      </c>
      <c r="D7602" t="s">
        <v>158</v>
      </c>
      <c r="E7602" t="s">
        <v>29</v>
      </c>
      <c r="F7602" t="s">
        <v>159</v>
      </c>
      <c r="G7602" s="2">
        <v>4</v>
      </c>
      <c r="H7602" s="2" t="s">
        <v>163</v>
      </c>
      <c r="I7602" s="67">
        <v>-238.75</v>
      </c>
      <c r="J7602" s="67">
        <v>0</v>
      </c>
      <c r="K7602" s="67">
        <v>-238.75</v>
      </c>
      <c r="L7602" s="67">
        <v>0</v>
      </c>
      <c r="M7602" s="67">
        <v>-238.75</v>
      </c>
      <c r="N7602" s="67">
        <v>0</v>
      </c>
      <c r="P7602" s="67">
        <v>-51.2</v>
      </c>
      <c r="Q7602" s="67">
        <v>0</v>
      </c>
      <c r="U7602" t="s">
        <v>783</v>
      </c>
    </row>
    <row r="7603" spans="3:21" x14ac:dyDescent="0.3">
      <c r="C7603" t="s">
        <v>166</v>
      </c>
      <c r="D7603" t="s">
        <v>158</v>
      </c>
      <c r="E7603" t="s">
        <v>30</v>
      </c>
      <c r="F7603" t="s">
        <v>159</v>
      </c>
      <c r="G7603" s="2">
        <v>6</v>
      </c>
      <c r="H7603" s="2" t="s">
        <v>378</v>
      </c>
      <c r="I7603" s="67">
        <v>227619.12</v>
      </c>
      <c r="J7603" s="67">
        <v>24.02</v>
      </c>
      <c r="K7603" s="67">
        <v>227619.12</v>
      </c>
      <c r="L7603" s="67">
        <v>4.01</v>
      </c>
      <c r="M7603" s="67">
        <v>227619.12</v>
      </c>
      <c r="N7603" s="67">
        <v>43.94</v>
      </c>
      <c r="P7603" s="67">
        <v>0</v>
      </c>
      <c r="Q7603" s="67">
        <v>1365714.72</v>
      </c>
      <c r="R7603" s="2" t="s">
        <v>161</v>
      </c>
      <c r="S7603" s="2" t="s">
        <v>161</v>
      </c>
      <c r="T7603" s="2" t="s">
        <v>161</v>
      </c>
      <c r="U7603" t="s">
        <v>783</v>
      </c>
    </row>
    <row r="7604" spans="3:21" x14ac:dyDescent="0.3">
      <c r="C7604" t="s">
        <v>166</v>
      </c>
      <c r="D7604" t="s">
        <v>158</v>
      </c>
      <c r="E7604" t="s">
        <v>30</v>
      </c>
      <c r="F7604" t="s">
        <v>159</v>
      </c>
      <c r="G7604" s="2">
        <v>4</v>
      </c>
      <c r="H7604" s="2" t="s">
        <v>523</v>
      </c>
      <c r="I7604" s="67">
        <v>26475.65</v>
      </c>
      <c r="J7604" s="67">
        <v>1.08</v>
      </c>
      <c r="K7604" s="67">
        <v>26475.65</v>
      </c>
      <c r="L7604" s="67">
        <v>0.51</v>
      </c>
      <c r="M7604" s="67">
        <v>26475.65</v>
      </c>
      <c r="N7604" s="67">
        <v>4.91</v>
      </c>
      <c r="P7604" s="67">
        <v>0</v>
      </c>
      <c r="Q7604" s="67">
        <v>105902.6</v>
      </c>
      <c r="R7604" s="2" t="s">
        <v>161</v>
      </c>
      <c r="S7604" s="2" t="s">
        <v>161</v>
      </c>
      <c r="T7604" s="2" t="s">
        <v>161</v>
      </c>
      <c r="U7604" t="s">
        <v>783</v>
      </c>
    </row>
    <row r="7605" spans="3:21" x14ac:dyDescent="0.3">
      <c r="C7605" t="s">
        <v>32</v>
      </c>
      <c r="D7605" t="s">
        <v>158</v>
      </c>
      <c r="E7605" t="s">
        <v>30</v>
      </c>
      <c r="F7605" t="s">
        <v>159</v>
      </c>
      <c r="G7605" s="2">
        <v>-1</v>
      </c>
      <c r="H7605" s="2" t="s">
        <v>486</v>
      </c>
      <c r="I7605" s="67">
        <v>2129.7199999999998</v>
      </c>
      <c r="J7605" s="67">
        <v>0.1</v>
      </c>
      <c r="K7605" s="67">
        <v>2129.7199999999998</v>
      </c>
      <c r="L7605" s="67">
        <v>0.05</v>
      </c>
      <c r="M7605" s="67">
        <v>2129.7199999999998</v>
      </c>
      <c r="N7605" s="67">
        <v>0.45</v>
      </c>
      <c r="P7605" s="67">
        <v>0</v>
      </c>
      <c r="Q7605" s="67">
        <v>0</v>
      </c>
      <c r="R7605" s="2" t="s">
        <v>161</v>
      </c>
      <c r="S7605" s="2" t="s">
        <v>161</v>
      </c>
      <c r="T7605" s="2" t="s">
        <v>161</v>
      </c>
      <c r="U7605" t="s">
        <v>783</v>
      </c>
    </row>
    <row r="7606" spans="3:21" x14ac:dyDescent="0.3">
      <c r="C7606" t="s">
        <v>166</v>
      </c>
      <c r="D7606" t="s">
        <v>158</v>
      </c>
      <c r="E7606" t="s">
        <v>30</v>
      </c>
      <c r="F7606" t="s">
        <v>159</v>
      </c>
      <c r="G7606" s="2">
        <v>0</v>
      </c>
      <c r="H7606" s="2" t="s">
        <v>401</v>
      </c>
      <c r="I7606" s="67">
        <v>4973887.25</v>
      </c>
      <c r="J7606" s="67">
        <v>309.92</v>
      </c>
      <c r="K7606" s="67">
        <v>4973887.25</v>
      </c>
      <c r="L7606" s="67">
        <v>147.21</v>
      </c>
      <c r="M7606" s="67">
        <v>4973887.25</v>
      </c>
      <c r="N7606" s="67">
        <v>1409.88</v>
      </c>
      <c r="P7606" s="67">
        <v>0</v>
      </c>
      <c r="Q7606" s="67">
        <v>0</v>
      </c>
      <c r="R7606" s="2" t="s">
        <v>161</v>
      </c>
      <c r="S7606" s="2" t="s">
        <v>161</v>
      </c>
      <c r="T7606" s="2" t="s">
        <v>161</v>
      </c>
      <c r="U7606" t="s">
        <v>783</v>
      </c>
    </row>
    <row r="7607" spans="3:21" x14ac:dyDescent="0.3">
      <c r="C7607" t="s">
        <v>31</v>
      </c>
      <c r="D7607" t="s">
        <v>158</v>
      </c>
      <c r="E7607" t="s">
        <v>30</v>
      </c>
      <c r="F7607" t="s">
        <v>159</v>
      </c>
      <c r="G7607" s="2">
        <v>6</v>
      </c>
      <c r="H7607" s="2" t="s">
        <v>459</v>
      </c>
      <c r="I7607" s="67">
        <v>210855.19</v>
      </c>
      <c r="J7607" s="67">
        <v>23.35</v>
      </c>
      <c r="K7607" s="67">
        <v>210855.19</v>
      </c>
      <c r="L7607" s="67">
        <v>116.85</v>
      </c>
      <c r="M7607" s="67">
        <v>210855.19</v>
      </c>
      <c r="N7607" s="67">
        <v>340.8</v>
      </c>
      <c r="P7607" s="67">
        <v>0</v>
      </c>
      <c r="Q7607" s="67">
        <v>1265131.1400000001</v>
      </c>
      <c r="R7607" s="2" t="s">
        <v>161</v>
      </c>
      <c r="S7607" s="2" t="s">
        <v>161</v>
      </c>
      <c r="T7607" s="2" t="s">
        <v>165</v>
      </c>
      <c r="U7607" t="s">
        <v>783</v>
      </c>
    </row>
    <row r="7608" spans="3:21" x14ac:dyDescent="0.3">
      <c r="C7608" t="s">
        <v>166</v>
      </c>
      <c r="D7608" t="s">
        <v>158</v>
      </c>
      <c r="E7608" t="s">
        <v>30</v>
      </c>
      <c r="F7608" t="s">
        <v>159</v>
      </c>
      <c r="G7608" s="2">
        <v>0</v>
      </c>
      <c r="H7608" s="2" t="s">
        <v>357</v>
      </c>
      <c r="I7608" s="67">
        <v>5602.81</v>
      </c>
      <c r="J7608" s="67">
        <v>0.3</v>
      </c>
      <c r="K7608" s="67">
        <v>5602.81</v>
      </c>
      <c r="L7608" s="67">
        <v>0.13</v>
      </c>
      <c r="M7608" s="67">
        <v>5602.81</v>
      </c>
      <c r="N7608" s="67">
        <v>1.67</v>
      </c>
      <c r="P7608" s="67">
        <v>0</v>
      </c>
      <c r="Q7608" s="67">
        <v>0</v>
      </c>
      <c r="R7608" s="2" t="s">
        <v>161</v>
      </c>
      <c r="S7608" s="2" t="s">
        <v>161</v>
      </c>
      <c r="T7608" s="2" t="s">
        <v>161</v>
      </c>
      <c r="U7608" t="s">
        <v>783</v>
      </c>
    </row>
    <row r="7609" spans="3:21" x14ac:dyDescent="0.3">
      <c r="C7609" t="s">
        <v>32</v>
      </c>
      <c r="D7609" t="s">
        <v>158</v>
      </c>
      <c r="E7609" t="s">
        <v>30</v>
      </c>
      <c r="F7609" t="s">
        <v>159</v>
      </c>
      <c r="G7609" s="2">
        <v>7</v>
      </c>
      <c r="H7609" s="2" t="s">
        <v>224</v>
      </c>
      <c r="I7609" s="67">
        <v>105340.32</v>
      </c>
      <c r="J7609" s="67">
        <v>3.34</v>
      </c>
      <c r="K7609" s="67">
        <v>105340.32</v>
      </c>
      <c r="L7609" s="67">
        <v>1.59</v>
      </c>
      <c r="M7609" s="67">
        <v>105340.32</v>
      </c>
      <c r="N7609" s="67">
        <v>15.21</v>
      </c>
      <c r="P7609" s="67">
        <v>0</v>
      </c>
      <c r="Q7609" s="67">
        <v>737382.24</v>
      </c>
      <c r="R7609" s="2" t="s">
        <v>161</v>
      </c>
      <c r="S7609" s="2" t="s">
        <v>161</v>
      </c>
      <c r="T7609" s="2" t="s">
        <v>161</v>
      </c>
      <c r="U7609" t="s">
        <v>783</v>
      </c>
    </row>
    <row r="7610" spans="3:21" x14ac:dyDescent="0.3">
      <c r="C7610" t="s">
        <v>166</v>
      </c>
      <c r="D7610" t="s">
        <v>158</v>
      </c>
      <c r="E7610" t="s">
        <v>30</v>
      </c>
      <c r="F7610" t="s">
        <v>159</v>
      </c>
      <c r="G7610" s="2">
        <v>5</v>
      </c>
      <c r="H7610" s="2" t="s">
        <v>239</v>
      </c>
      <c r="I7610" s="67">
        <v>64443.95</v>
      </c>
      <c r="J7610" s="67">
        <v>950.46</v>
      </c>
      <c r="K7610" s="67">
        <v>64443.95</v>
      </c>
      <c r="L7610" s="67">
        <v>1215.8</v>
      </c>
      <c r="M7610" s="67">
        <v>64443.95</v>
      </c>
      <c r="N7610" s="67">
        <v>36.82</v>
      </c>
      <c r="P7610" s="67">
        <v>0</v>
      </c>
      <c r="Q7610" s="67">
        <v>322219.75</v>
      </c>
      <c r="R7610" s="2" t="s">
        <v>161</v>
      </c>
      <c r="S7610" s="2" t="s">
        <v>161</v>
      </c>
      <c r="T7610" s="2" t="s">
        <v>165</v>
      </c>
      <c r="U7610" t="s">
        <v>783</v>
      </c>
    </row>
    <row r="7611" spans="3:21" x14ac:dyDescent="0.3">
      <c r="C7611" t="s">
        <v>166</v>
      </c>
      <c r="D7611" t="s">
        <v>158</v>
      </c>
      <c r="E7611" t="s">
        <v>29</v>
      </c>
      <c r="F7611" t="s">
        <v>159</v>
      </c>
      <c r="G7611" s="2">
        <v>12</v>
      </c>
      <c r="H7611" s="2" t="s">
        <v>369</v>
      </c>
      <c r="I7611" s="67">
        <v>-1772.91</v>
      </c>
      <c r="J7611" s="67">
        <v>0</v>
      </c>
      <c r="K7611" s="67">
        <v>-1772.91</v>
      </c>
      <c r="L7611" s="67">
        <v>0</v>
      </c>
      <c r="M7611" s="67">
        <v>-1772.91</v>
      </c>
      <c r="N7611" s="67">
        <v>0</v>
      </c>
      <c r="P7611" s="67">
        <v>0</v>
      </c>
      <c r="Q7611" s="67">
        <v>0</v>
      </c>
      <c r="U7611" t="s">
        <v>783</v>
      </c>
    </row>
    <row r="7612" spans="3:21" x14ac:dyDescent="0.3">
      <c r="C7612" t="s">
        <v>31</v>
      </c>
      <c r="D7612" t="s">
        <v>158</v>
      </c>
      <c r="E7612" t="s">
        <v>29</v>
      </c>
      <c r="F7612" t="s">
        <v>159</v>
      </c>
      <c r="G7612" s="2">
        <v>1</v>
      </c>
      <c r="H7612" s="2" t="s">
        <v>169</v>
      </c>
      <c r="I7612" s="67">
        <v>-3658.44</v>
      </c>
      <c r="J7612" s="67">
        <v>0</v>
      </c>
      <c r="K7612" s="67">
        <v>-3658.44</v>
      </c>
      <c r="L7612" s="67">
        <v>0</v>
      </c>
      <c r="M7612" s="67">
        <v>-3658.44</v>
      </c>
      <c r="N7612" s="67">
        <v>0</v>
      </c>
      <c r="P7612" s="67">
        <v>0</v>
      </c>
      <c r="Q7612" s="67">
        <v>0</v>
      </c>
      <c r="U7612" t="s">
        <v>783</v>
      </c>
    </row>
    <row r="7613" spans="3:21" x14ac:dyDescent="0.3">
      <c r="C7613" t="s">
        <v>166</v>
      </c>
      <c r="D7613" t="s">
        <v>158</v>
      </c>
      <c r="E7613" t="s">
        <v>29</v>
      </c>
      <c r="F7613" t="s">
        <v>159</v>
      </c>
      <c r="G7613" s="2">
        <v>3</v>
      </c>
      <c r="H7613" s="2" t="s">
        <v>371</v>
      </c>
      <c r="I7613" s="67">
        <v>-3935.98</v>
      </c>
      <c r="J7613" s="67">
        <v>0</v>
      </c>
      <c r="K7613" s="67">
        <v>-3935.98</v>
      </c>
      <c r="L7613" s="67">
        <v>0</v>
      </c>
      <c r="M7613" s="67">
        <v>-3935.98</v>
      </c>
      <c r="N7613" s="67">
        <v>0</v>
      </c>
      <c r="P7613" s="67">
        <v>0</v>
      </c>
      <c r="Q7613" s="67">
        <v>0</v>
      </c>
      <c r="U7613" t="s">
        <v>783</v>
      </c>
    </row>
    <row r="7614" spans="3:21" x14ac:dyDescent="0.3">
      <c r="C7614" t="s">
        <v>32</v>
      </c>
      <c r="D7614" t="s">
        <v>158</v>
      </c>
      <c r="E7614" t="s">
        <v>29</v>
      </c>
      <c r="F7614" t="s">
        <v>159</v>
      </c>
      <c r="G7614" s="2">
        <v>-1</v>
      </c>
      <c r="H7614" s="2" t="s">
        <v>321</v>
      </c>
      <c r="I7614" s="67">
        <v>-474563.48</v>
      </c>
      <c r="J7614" s="67">
        <v>0</v>
      </c>
      <c r="K7614" s="67">
        <v>-474563.48</v>
      </c>
      <c r="L7614" s="67">
        <v>0</v>
      </c>
      <c r="M7614" s="67">
        <v>-474563.48</v>
      </c>
      <c r="N7614" s="67">
        <v>0</v>
      </c>
      <c r="P7614" s="67">
        <v>0</v>
      </c>
      <c r="Q7614" s="67">
        <v>0</v>
      </c>
      <c r="U7614" t="s">
        <v>783</v>
      </c>
    </row>
    <row r="7615" spans="3:21" x14ac:dyDescent="0.3">
      <c r="C7615" t="s">
        <v>31</v>
      </c>
      <c r="D7615" t="s">
        <v>158</v>
      </c>
      <c r="E7615" t="s">
        <v>30</v>
      </c>
      <c r="F7615" t="s">
        <v>159</v>
      </c>
      <c r="G7615" s="2">
        <v>15</v>
      </c>
      <c r="H7615" s="2" t="s">
        <v>668</v>
      </c>
      <c r="I7615" s="67">
        <v>267333.08</v>
      </c>
      <c r="J7615" s="67">
        <v>0.45</v>
      </c>
      <c r="K7615" s="67">
        <v>267333.08</v>
      </c>
      <c r="L7615" s="67">
        <v>0.92</v>
      </c>
      <c r="M7615" s="67">
        <v>267333.08</v>
      </c>
      <c r="N7615" s="67">
        <v>71.959999999999994</v>
      </c>
      <c r="P7615" s="67">
        <v>0</v>
      </c>
      <c r="Q7615" s="67">
        <v>4009996.2</v>
      </c>
      <c r="R7615" s="2" t="s">
        <v>161</v>
      </c>
      <c r="S7615" s="2" t="s">
        <v>161</v>
      </c>
      <c r="T7615" s="2" t="s">
        <v>165</v>
      </c>
      <c r="U7615" t="s">
        <v>783</v>
      </c>
    </row>
    <row r="7616" spans="3:21" x14ac:dyDescent="0.3">
      <c r="C7616" t="s">
        <v>31</v>
      </c>
      <c r="D7616" t="s">
        <v>158</v>
      </c>
      <c r="E7616" t="s">
        <v>29</v>
      </c>
      <c r="F7616" t="s">
        <v>159</v>
      </c>
      <c r="G7616" s="2">
        <v>-1</v>
      </c>
      <c r="H7616" s="2" t="s">
        <v>451</v>
      </c>
      <c r="I7616" s="67">
        <v>-15151.03</v>
      </c>
      <c r="J7616" s="67">
        <v>0</v>
      </c>
      <c r="K7616" s="67">
        <v>-15151.03</v>
      </c>
      <c r="L7616" s="67">
        <v>0</v>
      </c>
      <c r="M7616" s="67">
        <v>-15151.03</v>
      </c>
      <c r="N7616" s="67">
        <v>0</v>
      </c>
      <c r="P7616" s="67">
        <v>0</v>
      </c>
      <c r="Q7616" s="67">
        <v>0</v>
      </c>
      <c r="U7616" t="s">
        <v>783</v>
      </c>
    </row>
    <row r="7617" spans="3:21" x14ac:dyDescent="0.3">
      <c r="C7617" t="s">
        <v>166</v>
      </c>
      <c r="D7617" t="s">
        <v>158</v>
      </c>
      <c r="E7617" t="s">
        <v>30</v>
      </c>
      <c r="F7617" t="s">
        <v>159</v>
      </c>
      <c r="G7617" s="2">
        <v>1</v>
      </c>
      <c r="H7617" s="2" t="s">
        <v>180</v>
      </c>
      <c r="I7617" s="67">
        <v>45173.58</v>
      </c>
      <c r="J7617" s="67">
        <v>1.1100000000000001</v>
      </c>
      <c r="K7617" s="67">
        <v>45173.58</v>
      </c>
      <c r="L7617" s="67">
        <v>0.16</v>
      </c>
      <c r="M7617" s="67">
        <v>45173.58</v>
      </c>
      <c r="N7617" s="67">
        <v>8.6</v>
      </c>
      <c r="O7617" s="2">
        <v>1</v>
      </c>
      <c r="P7617" s="67">
        <v>0</v>
      </c>
      <c r="Q7617" s="67">
        <v>45173.58</v>
      </c>
      <c r="R7617" s="2" t="s">
        <v>161</v>
      </c>
      <c r="S7617" s="2" t="s">
        <v>161</v>
      </c>
      <c r="T7617" s="2" t="s">
        <v>161</v>
      </c>
      <c r="U7617" t="s">
        <v>783</v>
      </c>
    </row>
    <row r="7618" spans="3:21" x14ac:dyDescent="0.3">
      <c r="C7618" t="s">
        <v>31</v>
      </c>
      <c r="D7618" t="s">
        <v>158</v>
      </c>
      <c r="E7618" t="s">
        <v>30</v>
      </c>
      <c r="F7618" t="s">
        <v>159</v>
      </c>
      <c r="G7618" s="2">
        <v>0</v>
      </c>
      <c r="H7618" s="2" t="s">
        <v>502</v>
      </c>
      <c r="I7618" s="67">
        <v>2521.86</v>
      </c>
      <c r="J7618" s="67">
        <v>0.25</v>
      </c>
      <c r="K7618" s="67">
        <v>2521.86</v>
      </c>
      <c r="L7618" s="67">
        <v>0.12</v>
      </c>
      <c r="M7618" s="67">
        <v>2521.86</v>
      </c>
      <c r="N7618" s="67">
        <v>1.1499999999999999</v>
      </c>
      <c r="P7618" s="67">
        <v>0</v>
      </c>
      <c r="Q7618" s="67">
        <v>0</v>
      </c>
      <c r="R7618" s="2" t="s">
        <v>161</v>
      </c>
      <c r="S7618" s="2" t="s">
        <v>161</v>
      </c>
      <c r="T7618" s="2" t="s">
        <v>161</v>
      </c>
      <c r="U7618" t="s">
        <v>783</v>
      </c>
    </row>
    <row r="7619" spans="3:21" x14ac:dyDescent="0.3">
      <c r="C7619" t="s">
        <v>166</v>
      </c>
      <c r="D7619" t="s">
        <v>158</v>
      </c>
      <c r="E7619" t="s">
        <v>29</v>
      </c>
      <c r="F7619" t="s">
        <v>159</v>
      </c>
      <c r="G7619" s="2">
        <v>2</v>
      </c>
      <c r="H7619" s="2" t="s">
        <v>355</v>
      </c>
      <c r="I7619" s="67">
        <v>-3358.25</v>
      </c>
      <c r="J7619" s="67">
        <v>0</v>
      </c>
      <c r="K7619" s="67">
        <v>-3358.25</v>
      </c>
      <c r="L7619" s="67">
        <v>0</v>
      </c>
      <c r="M7619" s="67">
        <v>-3358.25</v>
      </c>
      <c r="N7619" s="67">
        <v>0</v>
      </c>
      <c r="P7619" s="67">
        <v>0</v>
      </c>
      <c r="Q7619" s="67">
        <v>0</v>
      </c>
      <c r="U7619" t="s">
        <v>783</v>
      </c>
    </row>
    <row r="7620" spans="3:21" x14ac:dyDescent="0.3">
      <c r="C7620" t="s">
        <v>166</v>
      </c>
      <c r="D7620" t="s">
        <v>158</v>
      </c>
      <c r="E7620" t="s">
        <v>29</v>
      </c>
      <c r="F7620" t="s">
        <v>159</v>
      </c>
      <c r="G7620" s="2">
        <v>3</v>
      </c>
      <c r="H7620" s="2" t="s">
        <v>249</v>
      </c>
      <c r="I7620" s="67">
        <v>-229.46</v>
      </c>
      <c r="J7620" s="67">
        <v>0</v>
      </c>
      <c r="K7620" s="67">
        <v>-229.46</v>
      </c>
      <c r="L7620" s="67">
        <v>0</v>
      </c>
      <c r="M7620" s="67">
        <v>-229.46</v>
      </c>
      <c r="N7620" s="67">
        <v>0</v>
      </c>
      <c r="P7620" s="67">
        <v>0</v>
      </c>
      <c r="Q7620" s="67">
        <v>0</v>
      </c>
      <c r="U7620" t="s">
        <v>783</v>
      </c>
    </row>
    <row r="7621" spans="3:21" x14ac:dyDescent="0.3">
      <c r="C7621" t="s">
        <v>31</v>
      </c>
      <c r="D7621" t="s">
        <v>158</v>
      </c>
      <c r="E7621" t="s">
        <v>30</v>
      </c>
      <c r="F7621" t="s">
        <v>159</v>
      </c>
      <c r="G7621" s="2">
        <v>2</v>
      </c>
      <c r="H7621" s="2" t="s">
        <v>570</v>
      </c>
      <c r="I7621" s="67">
        <v>51544.14</v>
      </c>
      <c r="J7621" s="67">
        <v>1.58</v>
      </c>
      <c r="K7621" s="67">
        <v>51544.14</v>
      </c>
      <c r="L7621" s="67">
        <v>1.07</v>
      </c>
      <c r="M7621" s="67">
        <v>51544.14</v>
      </c>
      <c r="N7621" s="67">
        <v>19.23</v>
      </c>
      <c r="P7621" s="67">
        <v>0</v>
      </c>
      <c r="Q7621" s="67">
        <v>103088.28</v>
      </c>
      <c r="R7621" s="2" t="s">
        <v>161</v>
      </c>
      <c r="S7621" s="2" t="s">
        <v>161</v>
      </c>
      <c r="T7621" s="2" t="s">
        <v>161</v>
      </c>
      <c r="U7621" t="s">
        <v>783</v>
      </c>
    </row>
    <row r="7622" spans="3:21" x14ac:dyDescent="0.3">
      <c r="C7622" t="s">
        <v>31</v>
      </c>
      <c r="D7622" t="s">
        <v>158</v>
      </c>
      <c r="E7622" t="s">
        <v>30</v>
      </c>
      <c r="F7622" t="s">
        <v>159</v>
      </c>
      <c r="G7622" s="2">
        <v>5</v>
      </c>
      <c r="H7622" s="2" t="s">
        <v>212</v>
      </c>
      <c r="I7622" s="67">
        <v>751070.39</v>
      </c>
      <c r="J7622" s="67">
        <v>29.34</v>
      </c>
      <c r="K7622" s="67">
        <v>751070.39</v>
      </c>
      <c r="L7622" s="67">
        <v>4.9000000000000004</v>
      </c>
      <c r="M7622" s="67">
        <v>751070.39</v>
      </c>
      <c r="N7622" s="67">
        <v>53.68</v>
      </c>
      <c r="P7622" s="67">
        <v>0</v>
      </c>
      <c r="Q7622" s="67">
        <v>3755351.95</v>
      </c>
      <c r="R7622" s="2" t="s">
        <v>161</v>
      </c>
      <c r="S7622" s="2" t="s">
        <v>161</v>
      </c>
      <c r="T7622" s="2" t="s">
        <v>161</v>
      </c>
      <c r="U7622" t="s">
        <v>783</v>
      </c>
    </row>
    <row r="7623" spans="3:21" x14ac:dyDescent="0.3">
      <c r="C7623" t="s">
        <v>31</v>
      </c>
      <c r="D7623" t="s">
        <v>158</v>
      </c>
      <c r="E7623" t="s">
        <v>30</v>
      </c>
      <c r="F7623" t="s">
        <v>159</v>
      </c>
      <c r="G7623" s="2">
        <v>3</v>
      </c>
      <c r="H7623" s="2" t="s">
        <v>227</v>
      </c>
      <c r="I7623" s="67">
        <v>624089.28</v>
      </c>
      <c r="J7623" s="67">
        <v>447034.18</v>
      </c>
      <c r="K7623" s="67">
        <v>624089.28</v>
      </c>
      <c r="L7623" s="67">
        <v>11.2</v>
      </c>
      <c r="M7623" s="67">
        <v>624089.28</v>
      </c>
      <c r="N7623" s="67">
        <v>242.94</v>
      </c>
      <c r="P7623" s="67">
        <v>0</v>
      </c>
      <c r="Q7623" s="67">
        <v>1872267.84</v>
      </c>
      <c r="R7623" s="2" t="s">
        <v>161</v>
      </c>
      <c r="S7623" s="2" t="s">
        <v>165</v>
      </c>
      <c r="T7623" s="2" t="s">
        <v>165</v>
      </c>
      <c r="U7623" t="s">
        <v>783</v>
      </c>
    </row>
    <row r="7624" spans="3:21" x14ac:dyDescent="0.3">
      <c r="C7624" t="s">
        <v>166</v>
      </c>
      <c r="D7624" t="s">
        <v>158</v>
      </c>
      <c r="E7624" t="s">
        <v>30</v>
      </c>
      <c r="F7624" t="s">
        <v>159</v>
      </c>
      <c r="G7624" s="2">
        <v>2</v>
      </c>
      <c r="H7624" s="2" t="s">
        <v>479</v>
      </c>
      <c r="I7624" s="67">
        <v>69456.31</v>
      </c>
      <c r="J7624" s="67">
        <v>2.0299999999999998</v>
      </c>
      <c r="K7624" s="67">
        <v>69456.31</v>
      </c>
      <c r="L7624" s="67">
        <v>1127.21</v>
      </c>
      <c r="M7624" s="67">
        <v>69456.31</v>
      </c>
      <c r="N7624" s="67">
        <v>11.38</v>
      </c>
      <c r="P7624" s="67">
        <v>0</v>
      </c>
      <c r="Q7624" s="67">
        <v>138912.62</v>
      </c>
      <c r="R7624" s="2" t="s">
        <v>165</v>
      </c>
      <c r="S7624" s="2" t="s">
        <v>161</v>
      </c>
      <c r="T7624" s="2" t="s">
        <v>165</v>
      </c>
      <c r="U7624" t="s">
        <v>783</v>
      </c>
    </row>
    <row r="7625" spans="3:21" x14ac:dyDescent="0.3">
      <c r="C7625" t="s">
        <v>166</v>
      </c>
      <c r="D7625" t="s">
        <v>158</v>
      </c>
      <c r="E7625" t="s">
        <v>29</v>
      </c>
      <c r="F7625" t="s">
        <v>159</v>
      </c>
      <c r="G7625" s="2">
        <v>2</v>
      </c>
      <c r="H7625" s="2" t="s">
        <v>654</v>
      </c>
      <c r="I7625" s="67">
        <v>-357.29</v>
      </c>
      <c r="J7625" s="67">
        <v>0</v>
      </c>
      <c r="K7625" s="67">
        <v>-357.29</v>
      </c>
      <c r="L7625" s="67">
        <v>0</v>
      </c>
      <c r="M7625" s="67">
        <v>-357.29</v>
      </c>
      <c r="N7625" s="67">
        <v>0</v>
      </c>
      <c r="P7625" s="67">
        <v>0</v>
      </c>
      <c r="Q7625" s="67">
        <v>0</v>
      </c>
      <c r="U7625" t="s">
        <v>783</v>
      </c>
    </row>
    <row r="7626" spans="3:21" x14ac:dyDescent="0.3">
      <c r="C7626" t="s">
        <v>31</v>
      </c>
      <c r="D7626" t="s">
        <v>158</v>
      </c>
      <c r="E7626" t="s">
        <v>29</v>
      </c>
      <c r="F7626" t="s">
        <v>159</v>
      </c>
      <c r="G7626" s="2">
        <v>2</v>
      </c>
      <c r="H7626" s="2" t="s">
        <v>323</v>
      </c>
      <c r="I7626" s="67">
        <v>-324.88</v>
      </c>
      <c r="J7626" s="67">
        <v>0</v>
      </c>
      <c r="K7626" s="67">
        <v>-324.88</v>
      </c>
      <c r="L7626" s="67">
        <v>0</v>
      </c>
      <c r="M7626" s="67">
        <v>-324.88</v>
      </c>
      <c r="N7626" s="67">
        <v>0</v>
      </c>
      <c r="P7626" s="67">
        <v>0</v>
      </c>
      <c r="Q7626" s="67">
        <v>0</v>
      </c>
      <c r="U7626" t="s">
        <v>783</v>
      </c>
    </row>
    <row r="7627" spans="3:21" x14ac:dyDescent="0.3">
      <c r="C7627" t="s">
        <v>31</v>
      </c>
      <c r="D7627" t="s">
        <v>158</v>
      </c>
      <c r="E7627" t="s">
        <v>29</v>
      </c>
      <c r="F7627" t="s">
        <v>159</v>
      </c>
      <c r="G7627" s="2">
        <v>0</v>
      </c>
      <c r="H7627" s="2" t="s">
        <v>175</v>
      </c>
      <c r="I7627" s="67">
        <v>-253.62</v>
      </c>
      <c r="J7627" s="67">
        <v>0</v>
      </c>
      <c r="K7627" s="67">
        <v>-253.62</v>
      </c>
      <c r="L7627" s="67">
        <v>0</v>
      </c>
      <c r="M7627" s="67">
        <v>-253.62</v>
      </c>
      <c r="N7627" s="67">
        <v>0</v>
      </c>
      <c r="P7627" s="67">
        <v>0</v>
      </c>
      <c r="Q7627" s="67">
        <v>0</v>
      </c>
      <c r="U7627" t="s">
        <v>783</v>
      </c>
    </row>
    <row r="7628" spans="3:21" x14ac:dyDescent="0.3">
      <c r="C7628" t="s">
        <v>166</v>
      </c>
      <c r="D7628" t="s">
        <v>158</v>
      </c>
      <c r="E7628" t="s">
        <v>29</v>
      </c>
      <c r="F7628" t="s">
        <v>159</v>
      </c>
      <c r="G7628" s="2">
        <v>0</v>
      </c>
      <c r="H7628" s="2" t="s">
        <v>383</v>
      </c>
      <c r="I7628" s="67">
        <v>-188966.23</v>
      </c>
      <c r="J7628" s="67">
        <v>0</v>
      </c>
      <c r="K7628" s="67">
        <v>-188966.23</v>
      </c>
      <c r="L7628" s="67">
        <v>0</v>
      </c>
      <c r="M7628" s="67">
        <v>-188966.23</v>
      </c>
      <c r="N7628" s="67">
        <v>0</v>
      </c>
      <c r="P7628" s="67">
        <v>0</v>
      </c>
      <c r="Q7628" s="67">
        <v>0</v>
      </c>
      <c r="U7628" t="s">
        <v>783</v>
      </c>
    </row>
    <row r="7629" spans="3:21" x14ac:dyDescent="0.3">
      <c r="C7629" t="s">
        <v>166</v>
      </c>
      <c r="D7629" t="s">
        <v>158</v>
      </c>
      <c r="E7629" t="s">
        <v>30</v>
      </c>
      <c r="F7629" t="s">
        <v>159</v>
      </c>
      <c r="G7629" s="2">
        <v>2</v>
      </c>
      <c r="H7629" s="2" t="s">
        <v>426</v>
      </c>
      <c r="I7629" s="67">
        <v>3722216.57</v>
      </c>
      <c r="J7629" s="67">
        <v>823.01</v>
      </c>
      <c r="K7629" s="67">
        <v>3722216.57</v>
      </c>
      <c r="L7629" s="67">
        <v>63.05</v>
      </c>
      <c r="M7629" s="67">
        <v>3722216.57</v>
      </c>
      <c r="N7629" s="67">
        <v>332.54</v>
      </c>
      <c r="P7629" s="67">
        <v>0</v>
      </c>
      <c r="Q7629" s="67">
        <v>7444433.1399999997</v>
      </c>
      <c r="R7629" s="2" t="s">
        <v>161</v>
      </c>
      <c r="S7629" s="2" t="s">
        <v>161</v>
      </c>
      <c r="T7629" s="2" t="s">
        <v>161</v>
      </c>
      <c r="U7629" t="s">
        <v>783</v>
      </c>
    </row>
    <row r="7630" spans="3:21" x14ac:dyDescent="0.3">
      <c r="C7630" t="s">
        <v>31</v>
      </c>
      <c r="D7630" t="s">
        <v>158</v>
      </c>
      <c r="E7630" t="s">
        <v>29</v>
      </c>
      <c r="F7630" t="s">
        <v>159</v>
      </c>
      <c r="G7630" s="2">
        <v>5</v>
      </c>
      <c r="H7630" s="2" t="s">
        <v>300</v>
      </c>
      <c r="I7630" s="67">
        <v>-2573.7399999999998</v>
      </c>
      <c r="J7630" s="67">
        <v>0</v>
      </c>
      <c r="K7630" s="67">
        <v>-2573.7399999999998</v>
      </c>
      <c r="L7630" s="67">
        <v>0</v>
      </c>
      <c r="M7630" s="67">
        <v>-2573.7399999999998</v>
      </c>
      <c r="N7630" s="67">
        <v>0</v>
      </c>
      <c r="P7630" s="67">
        <v>0</v>
      </c>
      <c r="Q7630" s="67">
        <v>0</v>
      </c>
      <c r="U7630" t="s">
        <v>783</v>
      </c>
    </row>
    <row r="7631" spans="3:21" x14ac:dyDescent="0.3">
      <c r="C7631" t="s">
        <v>32</v>
      </c>
      <c r="D7631" t="s">
        <v>158</v>
      </c>
      <c r="E7631" t="s">
        <v>29</v>
      </c>
      <c r="F7631" t="s">
        <v>159</v>
      </c>
      <c r="G7631" s="2">
        <v>3</v>
      </c>
      <c r="H7631" s="2" t="s">
        <v>339</v>
      </c>
      <c r="I7631" s="67">
        <v>-38467.120000000003</v>
      </c>
      <c r="J7631" s="67">
        <v>0</v>
      </c>
      <c r="K7631" s="67">
        <v>-38467.120000000003</v>
      </c>
      <c r="L7631" s="67">
        <v>0</v>
      </c>
      <c r="M7631" s="67">
        <v>-38467.120000000003</v>
      </c>
      <c r="N7631" s="67">
        <v>0</v>
      </c>
      <c r="P7631" s="67">
        <v>0</v>
      </c>
      <c r="Q7631" s="67">
        <v>0</v>
      </c>
      <c r="U7631" t="s">
        <v>783</v>
      </c>
    </row>
    <row r="7632" spans="3:21" x14ac:dyDescent="0.3">
      <c r="C7632" t="s">
        <v>32</v>
      </c>
      <c r="D7632" t="s">
        <v>158</v>
      </c>
      <c r="E7632" t="s">
        <v>30</v>
      </c>
      <c r="F7632" t="s">
        <v>159</v>
      </c>
      <c r="G7632" s="2">
        <v>-1</v>
      </c>
      <c r="H7632" s="2" t="s">
        <v>412</v>
      </c>
      <c r="I7632" s="67">
        <v>40252.370000000003</v>
      </c>
      <c r="J7632" s="67">
        <v>0.65</v>
      </c>
      <c r="K7632" s="67">
        <v>40252.370000000003</v>
      </c>
      <c r="L7632" s="67">
        <v>1.2</v>
      </c>
      <c r="M7632" s="67">
        <v>40252.370000000003</v>
      </c>
      <c r="N7632" s="67">
        <v>8.26</v>
      </c>
      <c r="P7632" s="67">
        <v>0</v>
      </c>
      <c r="Q7632" s="67">
        <v>0</v>
      </c>
      <c r="R7632" s="2" t="s">
        <v>161</v>
      </c>
      <c r="S7632" s="2" t="s">
        <v>161</v>
      </c>
      <c r="T7632" s="2" t="s">
        <v>161</v>
      </c>
      <c r="U7632" t="s">
        <v>783</v>
      </c>
    </row>
    <row r="7633" spans="3:21" x14ac:dyDescent="0.3">
      <c r="C7633" t="s">
        <v>166</v>
      </c>
      <c r="D7633" t="s">
        <v>158</v>
      </c>
      <c r="E7633" t="s">
        <v>30</v>
      </c>
      <c r="F7633" t="s">
        <v>159</v>
      </c>
      <c r="G7633" s="2">
        <v>11</v>
      </c>
      <c r="H7633" s="2" t="s">
        <v>232</v>
      </c>
      <c r="I7633" s="67">
        <v>159350.5</v>
      </c>
      <c r="J7633" s="67">
        <v>16.68</v>
      </c>
      <c r="K7633" s="67">
        <v>159350.5</v>
      </c>
      <c r="L7633" s="67">
        <v>89.6</v>
      </c>
      <c r="M7633" s="67">
        <v>159350.5</v>
      </c>
      <c r="N7633" s="67">
        <v>28.85</v>
      </c>
      <c r="P7633" s="67">
        <v>0</v>
      </c>
      <c r="Q7633" s="67">
        <v>1752855.5</v>
      </c>
      <c r="R7633" s="2" t="s">
        <v>161</v>
      </c>
      <c r="S7633" s="2" t="s">
        <v>161</v>
      </c>
      <c r="T7633" s="2" t="s">
        <v>165</v>
      </c>
      <c r="U7633" t="s">
        <v>783</v>
      </c>
    </row>
    <row r="7634" spans="3:21" x14ac:dyDescent="0.3">
      <c r="C7634" t="s">
        <v>166</v>
      </c>
      <c r="D7634" t="s">
        <v>158</v>
      </c>
      <c r="E7634" t="s">
        <v>30</v>
      </c>
      <c r="F7634" t="s">
        <v>159</v>
      </c>
      <c r="G7634" s="2">
        <v>0</v>
      </c>
      <c r="H7634" s="2" t="s">
        <v>385</v>
      </c>
      <c r="I7634" s="67">
        <v>3044131.63</v>
      </c>
      <c r="J7634" s="67">
        <v>275.69</v>
      </c>
      <c r="K7634" s="67">
        <v>3044131.63</v>
      </c>
      <c r="L7634" s="67">
        <v>130.94999999999999</v>
      </c>
      <c r="M7634" s="67">
        <v>3044131.63</v>
      </c>
      <c r="N7634" s="67">
        <v>1254.1600000000001</v>
      </c>
      <c r="P7634" s="67">
        <v>0</v>
      </c>
      <c r="Q7634" s="67">
        <v>0</v>
      </c>
      <c r="R7634" s="2" t="s">
        <v>161</v>
      </c>
      <c r="S7634" s="2" t="s">
        <v>161</v>
      </c>
      <c r="T7634" s="2" t="s">
        <v>161</v>
      </c>
      <c r="U7634" t="s">
        <v>783</v>
      </c>
    </row>
    <row r="7635" spans="3:21" x14ac:dyDescent="0.3">
      <c r="C7635" t="s">
        <v>32</v>
      </c>
      <c r="D7635" t="s">
        <v>158</v>
      </c>
      <c r="E7635" t="s">
        <v>29</v>
      </c>
      <c r="F7635" t="s">
        <v>159</v>
      </c>
      <c r="G7635" s="2">
        <v>-4</v>
      </c>
      <c r="H7635" s="2" t="s">
        <v>306</v>
      </c>
      <c r="I7635" s="67">
        <v>-32930.69</v>
      </c>
      <c r="J7635" s="67">
        <v>0</v>
      </c>
      <c r="K7635" s="67">
        <v>-32930.69</v>
      </c>
      <c r="L7635" s="67">
        <v>0</v>
      </c>
      <c r="M7635" s="67">
        <v>-32930.69</v>
      </c>
      <c r="N7635" s="67">
        <v>0</v>
      </c>
      <c r="P7635" s="67">
        <v>0</v>
      </c>
      <c r="Q7635" s="67">
        <v>0</v>
      </c>
      <c r="U7635" t="s">
        <v>783</v>
      </c>
    </row>
    <row r="7636" spans="3:21" x14ac:dyDescent="0.3">
      <c r="C7636" t="s">
        <v>32</v>
      </c>
      <c r="D7636" t="s">
        <v>158</v>
      </c>
      <c r="E7636" t="s">
        <v>29</v>
      </c>
      <c r="F7636" t="s">
        <v>159</v>
      </c>
      <c r="G7636" s="2">
        <v>3</v>
      </c>
      <c r="H7636" s="2" t="s">
        <v>229</v>
      </c>
      <c r="I7636" s="67">
        <v>-84515.46</v>
      </c>
      <c r="J7636" s="67">
        <v>0</v>
      </c>
      <c r="K7636" s="67">
        <v>-84515.46</v>
      </c>
      <c r="L7636" s="67">
        <v>0</v>
      </c>
      <c r="M7636" s="67">
        <v>-84515.46</v>
      </c>
      <c r="N7636" s="67">
        <v>0</v>
      </c>
      <c r="P7636" s="67">
        <v>0</v>
      </c>
      <c r="Q7636" s="67">
        <v>0</v>
      </c>
      <c r="U7636" t="s">
        <v>783</v>
      </c>
    </row>
    <row r="7637" spans="3:21" x14ac:dyDescent="0.3">
      <c r="C7637" t="s">
        <v>31</v>
      </c>
      <c r="D7637" t="s">
        <v>158</v>
      </c>
      <c r="E7637" t="s">
        <v>29</v>
      </c>
      <c r="F7637" t="s">
        <v>159</v>
      </c>
      <c r="G7637" s="2">
        <v>10</v>
      </c>
      <c r="H7637" s="2" t="s">
        <v>380</v>
      </c>
      <c r="I7637" s="67">
        <v>-5787.37</v>
      </c>
      <c r="J7637" s="67">
        <v>0</v>
      </c>
      <c r="K7637" s="67">
        <v>-5787.37</v>
      </c>
      <c r="L7637" s="67">
        <v>0</v>
      </c>
      <c r="M7637" s="67">
        <v>-5787.37</v>
      </c>
      <c r="N7637" s="67">
        <v>0</v>
      </c>
      <c r="P7637" s="67">
        <v>0</v>
      </c>
      <c r="Q7637" s="67">
        <v>0</v>
      </c>
      <c r="U7637" t="s">
        <v>783</v>
      </c>
    </row>
    <row r="7638" spans="3:21" x14ac:dyDescent="0.3">
      <c r="C7638" t="s">
        <v>31</v>
      </c>
      <c r="D7638" t="s">
        <v>158</v>
      </c>
      <c r="E7638" t="s">
        <v>29</v>
      </c>
      <c r="F7638" t="s">
        <v>159</v>
      </c>
      <c r="G7638" s="2">
        <v>15</v>
      </c>
      <c r="H7638" s="2" t="s">
        <v>303</v>
      </c>
      <c r="I7638" s="67">
        <v>-9000.1299999999992</v>
      </c>
      <c r="J7638" s="67">
        <v>0</v>
      </c>
      <c r="K7638" s="67">
        <v>-9000.1299999999992</v>
      </c>
      <c r="L7638" s="67">
        <v>0</v>
      </c>
      <c r="M7638" s="67">
        <v>-9000.1299999999992</v>
      </c>
      <c r="N7638" s="67">
        <v>0</v>
      </c>
      <c r="P7638" s="67">
        <v>0</v>
      </c>
      <c r="Q7638" s="67">
        <v>0</v>
      </c>
      <c r="U7638" t="s">
        <v>783</v>
      </c>
    </row>
    <row r="7639" spans="3:21" x14ac:dyDescent="0.3">
      <c r="C7639" t="s">
        <v>31</v>
      </c>
      <c r="D7639" t="s">
        <v>158</v>
      </c>
      <c r="E7639" t="s">
        <v>30</v>
      </c>
      <c r="F7639" t="s">
        <v>159</v>
      </c>
      <c r="G7639" s="2">
        <v>2</v>
      </c>
      <c r="H7639" s="2" t="s">
        <v>339</v>
      </c>
      <c r="I7639" s="67">
        <v>15614.1</v>
      </c>
      <c r="J7639" s="67">
        <v>925.94</v>
      </c>
      <c r="K7639" s="67">
        <v>15614.1</v>
      </c>
      <c r="L7639" s="67">
        <v>0.53</v>
      </c>
      <c r="M7639" s="67">
        <v>15614.1</v>
      </c>
      <c r="N7639" s="67">
        <v>7.32</v>
      </c>
      <c r="P7639" s="67">
        <v>0</v>
      </c>
      <c r="Q7639" s="67">
        <v>31228.2</v>
      </c>
      <c r="R7639" s="2" t="s">
        <v>161</v>
      </c>
      <c r="S7639" s="2" t="s">
        <v>165</v>
      </c>
      <c r="T7639" s="2" t="s">
        <v>165</v>
      </c>
      <c r="U7639" t="s">
        <v>783</v>
      </c>
    </row>
    <row r="7640" spans="3:21" x14ac:dyDescent="0.3">
      <c r="C7640" t="s">
        <v>166</v>
      </c>
      <c r="D7640" t="s">
        <v>158</v>
      </c>
      <c r="E7640" t="s">
        <v>30</v>
      </c>
      <c r="F7640" t="s">
        <v>159</v>
      </c>
      <c r="G7640" s="2">
        <v>1</v>
      </c>
      <c r="H7640" s="2" t="s">
        <v>189</v>
      </c>
      <c r="I7640" s="67">
        <v>19901.45</v>
      </c>
      <c r="J7640" s="67">
        <v>1.96</v>
      </c>
      <c r="K7640" s="67">
        <v>19901.45</v>
      </c>
      <c r="L7640" s="67">
        <v>395.27</v>
      </c>
      <c r="M7640" s="67">
        <v>19901.45</v>
      </c>
      <c r="N7640" s="67">
        <v>8.92</v>
      </c>
      <c r="P7640" s="67">
        <v>0</v>
      </c>
      <c r="Q7640" s="67">
        <v>19901.45</v>
      </c>
      <c r="R7640" s="2" t="s">
        <v>165</v>
      </c>
      <c r="S7640" s="2" t="s">
        <v>161</v>
      </c>
      <c r="T7640" s="2" t="s">
        <v>165</v>
      </c>
      <c r="U7640" t="s">
        <v>783</v>
      </c>
    </row>
    <row r="7641" spans="3:21" x14ac:dyDescent="0.3">
      <c r="C7641" t="s">
        <v>31</v>
      </c>
      <c r="D7641" t="s">
        <v>158</v>
      </c>
      <c r="E7641" t="s">
        <v>30</v>
      </c>
      <c r="F7641" t="s">
        <v>159</v>
      </c>
      <c r="G7641" s="2">
        <v>5</v>
      </c>
      <c r="H7641" s="2" t="s">
        <v>164</v>
      </c>
      <c r="I7641" s="67">
        <v>32258.2</v>
      </c>
      <c r="J7641" s="67">
        <v>8.7799999999999994</v>
      </c>
      <c r="K7641" s="67">
        <v>32258.2</v>
      </c>
      <c r="L7641" s="67">
        <v>739.53</v>
      </c>
      <c r="M7641" s="67">
        <v>32258.2</v>
      </c>
      <c r="N7641" s="67">
        <v>39.92</v>
      </c>
      <c r="P7641" s="67">
        <v>0</v>
      </c>
      <c r="Q7641" s="67">
        <v>161291</v>
      </c>
      <c r="R7641" s="2" t="s">
        <v>165</v>
      </c>
      <c r="S7641" s="2" t="s">
        <v>161</v>
      </c>
      <c r="T7641" s="2" t="s">
        <v>165</v>
      </c>
      <c r="U7641" t="s">
        <v>783</v>
      </c>
    </row>
    <row r="7642" spans="3:21" x14ac:dyDescent="0.3">
      <c r="C7642" t="s">
        <v>31</v>
      </c>
      <c r="D7642" t="s">
        <v>158</v>
      </c>
      <c r="E7642" t="s">
        <v>29</v>
      </c>
      <c r="F7642" t="s">
        <v>159</v>
      </c>
      <c r="G7642" s="2">
        <v>3</v>
      </c>
      <c r="H7642" s="2" t="s">
        <v>598</v>
      </c>
      <c r="I7642" s="67">
        <v>-1554.92</v>
      </c>
      <c r="J7642" s="67">
        <v>0</v>
      </c>
      <c r="K7642" s="67">
        <v>-1554.92</v>
      </c>
      <c r="L7642" s="67">
        <v>0</v>
      </c>
      <c r="M7642" s="67">
        <v>-1554.92</v>
      </c>
      <c r="N7642" s="67">
        <v>0</v>
      </c>
      <c r="P7642" s="67">
        <v>0</v>
      </c>
      <c r="Q7642" s="67">
        <v>0</v>
      </c>
      <c r="U7642" t="s">
        <v>783</v>
      </c>
    </row>
    <row r="7643" spans="3:21" x14ac:dyDescent="0.3">
      <c r="C7643" t="s">
        <v>166</v>
      </c>
      <c r="D7643" t="s">
        <v>158</v>
      </c>
      <c r="E7643" t="s">
        <v>29</v>
      </c>
      <c r="F7643" t="s">
        <v>159</v>
      </c>
      <c r="G7643" s="2">
        <v>3</v>
      </c>
      <c r="H7643" s="2" t="s">
        <v>239</v>
      </c>
      <c r="I7643" s="67">
        <v>-21615.35</v>
      </c>
      <c r="J7643" s="67">
        <v>0</v>
      </c>
      <c r="K7643" s="67">
        <v>-21615.35</v>
      </c>
      <c r="L7643" s="67">
        <v>0</v>
      </c>
      <c r="M7643" s="67">
        <v>-21615.35</v>
      </c>
      <c r="N7643" s="67">
        <v>0</v>
      </c>
      <c r="P7643" s="67">
        <v>-84.07</v>
      </c>
      <c r="Q7643" s="67">
        <v>0</v>
      </c>
      <c r="U7643" t="s">
        <v>783</v>
      </c>
    </row>
    <row r="7644" spans="3:21" x14ac:dyDescent="0.3">
      <c r="C7644" t="s">
        <v>166</v>
      </c>
      <c r="D7644" t="s">
        <v>158</v>
      </c>
      <c r="E7644" t="s">
        <v>30</v>
      </c>
      <c r="F7644" t="s">
        <v>159</v>
      </c>
      <c r="G7644" s="2">
        <v>0</v>
      </c>
      <c r="H7644" s="2" t="s">
        <v>625</v>
      </c>
      <c r="I7644" s="67">
        <v>126459.85</v>
      </c>
      <c r="J7644" s="67">
        <v>32.619999999999997</v>
      </c>
      <c r="K7644" s="67">
        <v>126459.85</v>
      </c>
      <c r="L7644" s="67">
        <v>6.6</v>
      </c>
      <c r="M7644" s="67">
        <v>126459.85</v>
      </c>
      <c r="N7644" s="67">
        <v>52.31</v>
      </c>
      <c r="O7644" s="2">
        <v>0</v>
      </c>
      <c r="P7644" s="67">
        <v>0</v>
      </c>
      <c r="Q7644" s="67">
        <v>0</v>
      </c>
      <c r="R7644" s="2" t="s">
        <v>161</v>
      </c>
      <c r="S7644" s="2" t="s">
        <v>161</v>
      </c>
      <c r="T7644" s="2" t="s">
        <v>161</v>
      </c>
      <c r="U7644" t="s">
        <v>783</v>
      </c>
    </row>
    <row r="7645" spans="3:21" x14ac:dyDescent="0.3">
      <c r="C7645" t="s">
        <v>31</v>
      </c>
      <c r="D7645" t="s">
        <v>158</v>
      </c>
      <c r="E7645" t="s">
        <v>29</v>
      </c>
      <c r="F7645" t="s">
        <v>159</v>
      </c>
      <c r="G7645" s="2">
        <v>2</v>
      </c>
      <c r="H7645" s="2" t="s">
        <v>616</v>
      </c>
      <c r="I7645" s="67">
        <v>-1823.06</v>
      </c>
      <c r="J7645" s="67">
        <v>0</v>
      </c>
      <c r="K7645" s="67">
        <v>-1823.06</v>
      </c>
      <c r="L7645" s="67">
        <v>0</v>
      </c>
      <c r="M7645" s="67">
        <v>-1823.06</v>
      </c>
      <c r="N7645" s="67">
        <v>0</v>
      </c>
      <c r="P7645" s="67">
        <v>0</v>
      </c>
      <c r="Q7645" s="67">
        <v>0</v>
      </c>
      <c r="U7645" t="s">
        <v>783</v>
      </c>
    </row>
    <row r="7646" spans="3:21" x14ac:dyDescent="0.3">
      <c r="C7646" t="s">
        <v>31</v>
      </c>
      <c r="D7646" t="s">
        <v>158</v>
      </c>
      <c r="E7646" t="s">
        <v>29</v>
      </c>
      <c r="F7646" t="s">
        <v>159</v>
      </c>
      <c r="G7646" s="2">
        <v>-1</v>
      </c>
      <c r="H7646" s="2" t="s">
        <v>714</v>
      </c>
      <c r="I7646" s="67">
        <v>-0.97</v>
      </c>
      <c r="J7646" s="67">
        <v>0</v>
      </c>
      <c r="K7646" s="67">
        <v>-0.97</v>
      </c>
      <c r="L7646" s="67">
        <v>0</v>
      </c>
      <c r="M7646" s="67">
        <v>-0.97</v>
      </c>
      <c r="N7646" s="67">
        <v>0</v>
      </c>
      <c r="P7646" s="67">
        <v>0</v>
      </c>
      <c r="Q7646" s="67">
        <v>0</v>
      </c>
      <c r="U7646" t="s">
        <v>783</v>
      </c>
    </row>
    <row r="7647" spans="3:21" x14ac:dyDescent="0.3">
      <c r="C7647" t="s">
        <v>31</v>
      </c>
      <c r="D7647" t="s">
        <v>158</v>
      </c>
      <c r="E7647" t="s">
        <v>30</v>
      </c>
      <c r="F7647" t="s">
        <v>159</v>
      </c>
      <c r="G7647" s="2">
        <v>3</v>
      </c>
      <c r="H7647" s="2" t="s">
        <v>602</v>
      </c>
      <c r="I7647" s="67">
        <v>45624.53</v>
      </c>
      <c r="J7647" s="67">
        <v>6.93</v>
      </c>
      <c r="K7647" s="67">
        <v>45624.53</v>
      </c>
      <c r="L7647" s="67">
        <v>971.57</v>
      </c>
      <c r="M7647" s="67">
        <v>45624.53</v>
      </c>
      <c r="N7647" s="67">
        <v>31.53</v>
      </c>
      <c r="P7647" s="67">
        <v>0</v>
      </c>
      <c r="Q7647" s="67">
        <v>136873.59</v>
      </c>
      <c r="R7647" s="2" t="s">
        <v>165</v>
      </c>
      <c r="S7647" s="2" t="s">
        <v>161</v>
      </c>
      <c r="T7647" s="2" t="s">
        <v>165</v>
      </c>
      <c r="U7647" t="s">
        <v>783</v>
      </c>
    </row>
    <row r="7648" spans="3:21" x14ac:dyDescent="0.3">
      <c r="C7648" t="s">
        <v>31</v>
      </c>
      <c r="D7648" t="s">
        <v>158</v>
      </c>
      <c r="E7648" t="s">
        <v>29</v>
      </c>
      <c r="F7648" t="s">
        <v>159</v>
      </c>
      <c r="G7648" s="2">
        <v>9</v>
      </c>
      <c r="H7648" s="2" t="s">
        <v>202</v>
      </c>
      <c r="I7648" s="67">
        <v>-10883.74</v>
      </c>
      <c r="J7648" s="67">
        <v>0</v>
      </c>
      <c r="K7648" s="67">
        <v>-10883.74</v>
      </c>
      <c r="L7648" s="67">
        <v>0</v>
      </c>
      <c r="M7648" s="67">
        <v>-10883.74</v>
      </c>
      <c r="N7648" s="67">
        <v>0</v>
      </c>
      <c r="P7648" s="67">
        <v>0</v>
      </c>
      <c r="Q7648" s="67">
        <v>0</v>
      </c>
      <c r="U7648" t="s">
        <v>783</v>
      </c>
    </row>
    <row r="7649" spans="3:21" x14ac:dyDescent="0.3">
      <c r="C7649" t="s">
        <v>31</v>
      </c>
      <c r="D7649" t="s">
        <v>158</v>
      </c>
      <c r="E7649" t="s">
        <v>29</v>
      </c>
      <c r="F7649" t="s">
        <v>159</v>
      </c>
      <c r="G7649" s="2">
        <v>-1</v>
      </c>
      <c r="H7649" s="2" t="s">
        <v>610</v>
      </c>
      <c r="I7649" s="67">
        <v>-503.66</v>
      </c>
      <c r="J7649" s="67">
        <v>0</v>
      </c>
      <c r="K7649" s="67">
        <v>-503.66</v>
      </c>
      <c r="L7649" s="67">
        <v>0</v>
      </c>
      <c r="M7649" s="67">
        <v>-503.66</v>
      </c>
      <c r="N7649" s="67">
        <v>0</v>
      </c>
      <c r="P7649" s="67">
        <v>0</v>
      </c>
      <c r="Q7649" s="67">
        <v>0</v>
      </c>
      <c r="U7649" t="s">
        <v>783</v>
      </c>
    </row>
    <row r="7650" spans="3:21" x14ac:dyDescent="0.3">
      <c r="C7650" t="s">
        <v>31</v>
      </c>
      <c r="D7650" t="s">
        <v>158</v>
      </c>
      <c r="E7650" t="s">
        <v>30</v>
      </c>
      <c r="F7650" t="s">
        <v>159</v>
      </c>
      <c r="G7650" s="2">
        <v>1</v>
      </c>
      <c r="H7650" s="2" t="s">
        <v>359</v>
      </c>
      <c r="I7650" s="67">
        <v>1378.67</v>
      </c>
      <c r="J7650" s="67">
        <v>1.18</v>
      </c>
      <c r="K7650" s="67">
        <v>1378.67</v>
      </c>
      <c r="L7650" s="67">
        <v>0.2</v>
      </c>
      <c r="M7650" s="67">
        <v>1378.67</v>
      </c>
      <c r="N7650" s="67">
        <v>2.16</v>
      </c>
      <c r="P7650" s="67">
        <v>0</v>
      </c>
      <c r="Q7650" s="67">
        <v>1378.67</v>
      </c>
      <c r="R7650" s="2" t="s">
        <v>161</v>
      </c>
      <c r="S7650" s="2" t="s">
        <v>161</v>
      </c>
      <c r="T7650" s="2" t="s">
        <v>161</v>
      </c>
      <c r="U7650" t="s">
        <v>783</v>
      </c>
    </row>
    <row r="7651" spans="3:21" x14ac:dyDescent="0.3">
      <c r="C7651" t="s">
        <v>166</v>
      </c>
      <c r="D7651" t="s">
        <v>158</v>
      </c>
      <c r="E7651" t="s">
        <v>29</v>
      </c>
      <c r="F7651" t="s">
        <v>159</v>
      </c>
      <c r="G7651" s="2">
        <v>-1</v>
      </c>
      <c r="H7651" s="2" t="s">
        <v>585</v>
      </c>
      <c r="I7651" s="67">
        <v>-413.01</v>
      </c>
      <c r="J7651" s="67">
        <v>0</v>
      </c>
      <c r="K7651" s="67">
        <v>-413.01</v>
      </c>
      <c r="L7651" s="67">
        <v>0</v>
      </c>
      <c r="M7651" s="67">
        <v>-413.01</v>
      </c>
      <c r="N7651" s="67">
        <v>0</v>
      </c>
      <c r="P7651" s="67">
        <v>0</v>
      </c>
      <c r="Q7651" s="67">
        <v>0</v>
      </c>
      <c r="U7651" t="s">
        <v>783</v>
      </c>
    </row>
    <row r="7652" spans="3:21" x14ac:dyDescent="0.3">
      <c r="C7652" t="s">
        <v>166</v>
      </c>
      <c r="D7652" t="s">
        <v>158</v>
      </c>
      <c r="E7652" t="s">
        <v>30</v>
      </c>
      <c r="F7652" t="s">
        <v>159</v>
      </c>
      <c r="G7652" s="2">
        <v>1</v>
      </c>
      <c r="H7652" s="2" t="s">
        <v>347</v>
      </c>
      <c r="I7652" s="67">
        <v>1143199.3799999999</v>
      </c>
      <c r="J7652" s="67">
        <v>54.45</v>
      </c>
      <c r="K7652" s="67">
        <v>1143199.3799999999</v>
      </c>
      <c r="L7652" s="67">
        <v>24.46</v>
      </c>
      <c r="M7652" s="67">
        <v>1143199.3799999999</v>
      </c>
      <c r="N7652" s="67">
        <v>305.01</v>
      </c>
      <c r="P7652" s="67">
        <v>1174.31</v>
      </c>
      <c r="Q7652" s="67">
        <v>1143199.3799999999</v>
      </c>
      <c r="R7652" s="2" t="s">
        <v>161</v>
      </c>
      <c r="S7652" s="2" t="s">
        <v>161</v>
      </c>
      <c r="T7652" s="2" t="s">
        <v>161</v>
      </c>
      <c r="U7652" t="s">
        <v>783</v>
      </c>
    </row>
    <row r="7653" spans="3:21" x14ac:dyDescent="0.3">
      <c r="C7653" t="s">
        <v>31</v>
      </c>
      <c r="D7653" t="s">
        <v>158</v>
      </c>
      <c r="E7653" t="s">
        <v>29</v>
      </c>
      <c r="F7653" t="s">
        <v>159</v>
      </c>
      <c r="G7653" s="2">
        <v>8</v>
      </c>
      <c r="H7653" s="2" t="s">
        <v>303</v>
      </c>
      <c r="I7653" s="67">
        <v>-2714.91</v>
      </c>
      <c r="J7653" s="67">
        <v>0</v>
      </c>
      <c r="K7653" s="67">
        <v>-2714.91</v>
      </c>
      <c r="L7653" s="67">
        <v>0</v>
      </c>
      <c r="M7653" s="67">
        <v>-2714.91</v>
      </c>
      <c r="N7653" s="67">
        <v>0</v>
      </c>
      <c r="P7653" s="67">
        <v>0</v>
      </c>
      <c r="Q7653" s="67">
        <v>0</v>
      </c>
      <c r="U7653" t="s">
        <v>783</v>
      </c>
    </row>
    <row r="7654" spans="3:21" x14ac:dyDescent="0.3">
      <c r="C7654" t="s">
        <v>166</v>
      </c>
      <c r="D7654" t="s">
        <v>158</v>
      </c>
      <c r="E7654" t="s">
        <v>30</v>
      </c>
      <c r="F7654" t="s">
        <v>159</v>
      </c>
      <c r="G7654" s="2">
        <v>4</v>
      </c>
      <c r="H7654" s="2" t="s">
        <v>200</v>
      </c>
      <c r="I7654" s="67">
        <v>54259.97</v>
      </c>
      <c r="J7654" s="67">
        <v>9104.11</v>
      </c>
      <c r="K7654" s="67">
        <v>54259.97</v>
      </c>
      <c r="L7654" s="67">
        <v>4.13</v>
      </c>
      <c r="M7654" s="67">
        <v>54259.97</v>
      </c>
      <c r="N7654" s="67">
        <v>45.25</v>
      </c>
      <c r="P7654" s="67">
        <v>0</v>
      </c>
      <c r="Q7654" s="67">
        <v>217039.88</v>
      </c>
      <c r="R7654" s="2" t="s">
        <v>161</v>
      </c>
      <c r="S7654" s="2" t="s">
        <v>165</v>
      </c>
      <c r="T7654" s="2" t="s">
        <v>165</v>
      </c>
      <c r="U7654" t="s">
        <v>783</v>
      </c>
    </row>
    <row r="7655" spans="3:21" x14ac:dyDescent="0.3">
      <c r="C7655" t="s">
        <v>31</v>
      </c>
      <c r="D7655" t="s">
        <v>158</v>
      </c>
      <c r="E7655" t="s">
        <v>29</v>
      </c>
      <c r="F7655" t="s">
        <v>159</v>
      </c>
      <c r="G7655" s="2">
        <v>5</v>
      </c>
      <c r="H7655" s="2" t="s">
        <v>289</v>
      </c>
      <c r="I7655" s="67">
        <v>-1671.18</v>
      </c>
      <c r="J7655" s="67">
        <v>0</v>
      </c>
      <c r="K7655" s="67">
        <v>-1671.18</v>
      </c>
      <c r="L7655" s="67">
        <v>0</v>
      </c>
      <c r="M7655" s="67">
        <v>-1671.18</v>
      </c>
      <c r="N7655" s="67">
        <v>0</v>
      </c>
      <c r="P7655" s="67">
        <v>0</v>
      </c>
      <c r="Q7655" s="67">
        <v>0</v>
      </c>
      <c r="U7655" t="s">
        <v>783</v>
      </c>
    </row>
    <row r="7656" spans="3:21" x14ac:dyDescent="0.3">
      <c r="C7656" t="s">
        <v>166</v>
      </c>
      <c r="D7656" t="s">
        <v>158</v>
      </c>
      <c r="E7656" t="s">
        <v>30</v>
      </c>
      <c r="F7656" t="s">
        <v>159</v>
      </c>
      <c r="G7656" s="2">
        <v>0</v>
      </c>
      <c r="H7656" s="2" t="s">
        <v>647</v>
      </c>
      <c r="I7656" s="67">
        <v>1846944.13</v>
      </c>
      <c r="J7656" s="67">
        <v>429.89</v>
      </c>
      <c r="K7656" s="67">
        <v>1846944.13</v>
      </c>
      <c r="L7656" s="67">
        <v>87</v>
      </c>
      <c r="M7656" s="67">
        <v>1846944.13</v>
      </c>
      <c r="N7656" s="67">
        <v>689.42</v>
      </c>
      <c r="P7656" s="67">
        <v>0</v>
      </c>
      <c r="Q7656" s="67">
        <v>0</v>
      </c>
      <c r="R7656" s="2" t="s">
        <v>161</v>
      </c>
      <c r="S7656" s="2" t="s">
        <v>161</v>
      </c>
      <c r="T7656" s="2" t="s">
        <v>161</v>
      </c>
      <c r="U7656" t="s">
        <v>783</v>
      </c>
    </row>
    <row r="7657" spans="3:21" x14ac:dyDescent="0.3">
      <c r="C7657" t="s">
        <v>166</v>
      </c>
      <c r="D7657" t="s">
        <v>158</v>
      </c>
      <c r="E7657" t="s">
        <v>29</v>
      </c>
      <c r="F7657" t="s">
        <v>159</v>
      </c>
      <c r="G7657" s="2">
        <v>5</v>
      </c>
      <c r="H7657" s="2" t="s">
        <v>552</v>
      </c>
      <c r="I7657" s="67">
        <v>-297.56</v>
      </c>
      <c r="J7657" s="67">
        <v>0</v>
      </c>
      <c r="K7657" s="67">
        <v>-297.56</v>
      </c>
      <c r="L7657" s="67">
        <v>0</v>
      </c>
      <c r="M7657" s="67">
        <v>-297.56</v>
      </c>
      <c r="N7657" s="67">
        <v>0</v>
      </c>
      <c r="P7657" s="67">
        <v>0</v>
      </c>
      <c r="Q7657" s="67">
        <v>0</v>
      </c>
      <c r="U7657" t="s">
        <v>783</v>
      </c>
    </row>
    <row r="7658" spans="3:21" x14ac:dyDescent="0.3">
      <c r="C7658" t="s">
        <v>31</v>
      </c>
      <c r="D7658" t="s">
        <v>158</v>
      </c>
      <c r="E7658" t="s">
        <v>30</v>
      </c>
      <c r="F7658" t="s">
        <v>159</v>
      </c>
      <c r="G7658" s="2">
        <v>4</v>
      </c>
      <c r="H7658" s="2" t="s">
        <v>473</v>
      </c>
      <c r="I7658" s="67">
        <v>68679.22</v>
      </c>
      <c r="J7658" s="67">
        <v>30.44</v>
      </c>
      <c r="K7658" s="67">
        <v>68679.22</v>
      </c>
      <c r="L7658" s="67">
        <v>6.16</v>
      </c>
      <c r="M7658" s="67">
        <v>68679.22</v>
      </c>
      <c r="N7658" s="67">
        <v>48.81</v>
      </c>
      <c r="P7658" s="67">
        <v>0</v>
      </c>
      <c r="Q7658" s="67">
        <v>274716.88</v>
      </c>
      <c r="R7658" s="2" t="s">
        <v>161</v>
      </c>
      <c r="S7658" s="2" t="s">
        <v>161</v>
      </c>
      <c r="T7658" s="2" t="s">
        <v>161</v>
      </c>
      <c r="U7658" t="s">
        <v>783</v>
      </c>
    </row>
    <row r="7659" spans="3:21" x14ac:dyDescent="0.3">
      <c r="C7659" t="s">
        <v>32</v>
      </c>
      <c r="D7659" t="s">
        <v>158</v>
      </c>
      <c r="E7659" t="s">
        <v>29</v>
      </c>
      <c r="F7659" t="s">
        <v>159</v>
      </c>
      <c r="G7659" s="2">
        <v>7</v>
      </c>
      <c r="H7659" s="2" t="s">
        <v>225</v>
      </c>
      <c r="I7659" s="67">
        <v>-25064.44</v>
      </c>
      <c r="J7659" s="67">
        <v>0</v>
      </c>
      <c r="K7659" s="67">
        <v>-25064.44</v>
      </c>
      <c r="L7659" s="67">
        <v>0</v>
      </c>
      <c r="M7659" s="67">
        <v>-25064.44</v>
      </c>
      <c r="N7659" s="67">
        <v>0</v>
      </c>
      <c r="P7659" s="67">
        <v>0</v>
      </c>
      <c r="Q7659" s="67">
        <v>0</v>
      </c>
      <c r="U7659" t="s">
        <v>783</v>
      </c>
    </row>
    <row r="7660" spans="3:21" x14ac:dyDescent="0.3">
      <c r="C7660" t="s">
        <v>32</v>
      </c>
      <c r="D7660" t="s">
        <v>158</v>
      </c>
      <c r="E7660" t="s">
        <v>30</v>
      </c>
      <c r="F7660" t="s">
        <v>159</v>
      </c>
      <c r="G7660" s="2">
        <v>1</v>
      </c>
      <c r="H7660" s="2" t="s">
        <v>576</v>
      </c>
      <c r="I7660" s="67">
        <v>3125</v>
      </c>
      <c r="J7660" s="67">
        <v>0.15</v>
      </c>
      <c r="K7660" s="67">
        <v>3125</v>
      </c>
      <c r="L7660" s="67">
        <v>7.0000000000000007E-2</v>
      </c>
      <c r="M7660" s="67">
        <v>3125</v>
      </c>
      <c r="N7660" s="67">
        <v>0.67</v>
      </c>
      <c r="P7660" s="67">
        <v>0</v>
      </c>
      <c r="Q7660" s="67">
        <v>3125</v>
      </c>
      <c r="R7660" s="2" t="s">
        <v>161</v>
      </c>
      <c r="S7660" s="2" t="s">
        <v>161</v>
      </c>
      <c r="T7660" s="2" t="s">
        <v>161</v>
      </c>
      <c r="U7660" t="s">
        <v>783</v>
      </c>
    </row>
    <row r="7661" spans="3:21" x14ac:dyDescent="0.3">
      <c r="C7661" t="s">
        <v>32</v>
      </c>
      <c r="D7661" t="s">
        <v>158</v>
      </c>
      <c r="E7661" t="s">
        <v>30</v>
      </c>
      <c r="F7661" t="s">
        <v>159</v>
      </c>
      <c r="G7661" s="2">
        <v>2</v>
      </c>
      <c r="H7661" s="2" t="s">
        <v>216</v>
      </c>
      <c r="I7661" s="67">
        <v>103194.36</v>
      </c>
      <c r="J7661" s="67">
        <v>78.84</v>
      </c>
      <c r="K7661" s="67">
        <v>103194.36</v>
      </c>
      <c r="L7661" s="67">
        <v>42.86</v>
      </c>
      <c r="M7661" s="67">
        <v>103194.36</v>
      </c>
      <c r="N7661" s="67">
        <v>701.96</v>
      </c>
      <c r="P7661" s="67">
        <v>0</v>
      </c>
      <c r="Q7661" s="67">
        <v>206388.72</v>
      </c>
      <c r="R7661" s="2" t="s">
        <v>161</v>
      </c>
      <c r="S7661" s="2" t="s">
        <v>161</v>
      </c>
      <c r="T7661" s="2" t="s">
        <v>161</v>
      </c>
      <c r="U7661" t="s">
        <v>783</v>
      </c>
    </row>
    <row r="7662" spans="3:21" x14ac:dyDescent="0.3">
      <c r="C7662" t="s">
        <v>166</v>
      </c>
      <c r="D7662" t="s">
        <v>158</v>
      </c>
      <c r="E7662" t="s">
        <v>30</v>
      </c>
      <c r="F7662" t="s">
        <v>159</v>
      </c>
      <c r="G7662" s="2">
        <v>1</v>
      </c>
      <c r="H7662" s="2" t="s">
        <v>220</v>
      </c>
      <c r="I7662" s="67">
        <v>775714.85</v>
      </c>
      <c r="J7662" s="67">
        <v>86.59</v>
      </c>
      <c r="K7662" s="67">
        <v>775714.85</v>
      </c>
      <c r="L7662" s="67">
        <v>12.17</v>
      </c>
      <c r="M7662" s="67">
        <v>775714.85</v>
      </c>
      <c r="N7662" s="67">
        <v>673.4</v>
      </c>
      <c r="P7662" s="67">
        <v>42.33</v>
      </c>
      <c r="Q7662" s="67">
        <v>775714.85</v>
      </c>
      <c r="R7662" s="2" t="s">
        <v>161</v>
      </c>
      <c r="S7662" s="2" t="s">
        <v>161</v>
      </c>
      <c r="T7662" s="2" t="s">
        <v>161</v>
      </c>
      <c r="U7662" t="s">
        <v>783</v>
      </c>
    </row>
    <row r="7663" spans="3:21" x14ac:dyDescent="0.3">
      <c r="C7663" t="s">
        <v>31</v>
      </c>
      <c r="D7663" t="s">
        <v>158</v>
      </c>
      <c r="E7663" t="s">
        <v>29</v>
      </c>
      <c r="F7663" t="s">
        <v>159</v>
      </c>
      <c r="G7663" s="2">
        <v>5</v>
      </c>
      <c r="H7663" s="2" t="s">
        <v>258</v>
      </c>
      <c r="I7663" s="67">
        <v>-1724.98</v>
      </c>
      <c r="J7663" s="67">
        <v>0</v>
      </c>
      <c r="K7663" s="67">
        <v>-1724.98</v>
      </c>
      <c r="L7663" s="67">
        <v>0</v>
      </c>
      <c r="M7663" s="67">
        <v>-1724.98</v>
      </c>
      <c r="N7663" s="67">
        <v>0</v>
      </c>
      <c r="P7663" s="67">
        <v>0</v>
      </c>
      <c r="Q7663" s="67">
        <v>0</v>
      </c>
      <c r="U7663" t="s">
        <v>783</v>
      </c>
    </row>
    <row r="7664" spans="3:21" x14ac:dyDescent="0.3">
      <c r="C7664" t="s">
        <v>166</v>
      </c>
      <c r="D7664" t="s">
        <v>158</v>
      </c>
      <c r="E7664" t="s">
        <v>30</v>
      </c>
      <c r="F7664" t="s">
        <v>159</v>
      </c>
      <c r="G7664" s="2">
        <v>-1</v>
      </c>
      <c r="H7664" s="2" t="s">
        <v>557</v>
      </c>
      <c r="I7664" s="67">
        <v>27050.799999999999</v>
      </c>
      <c r="J7664" s="67">
        <v>0.27</v>
      </c>
      <c r="K7664" s="67">
        <v>27050.799999999999</v>
      </c>
      <c r="L7664" s="67">
        <v>0.66</v>
      </c>
      <c r="M7664" s="67">
        <v>27050.799999999999</v>
      </c>
      <c r="N7664" s="67">
        <v>30.88</v>
      </c>
      <c r="O7664" s="2">
        <v>0</v>
      </c>
      <c r="P7664" s="67">
        <v>0</v>
      </c>
      <c r="Q7664" s="67">
        <v>0</v>
      </c>
      <c r="R7664" s="2" t="s">
        <v>251</v>
      </c>
      <c r="S7664" s="2" t="s">
        <v>251</v>
      </c>
      <c r="T7664" s="2" t="s">
        <v>161</v>
      </c>
      <c r="U7664" t="s">
        <v>783</v>
      </c>
    </row>
    <row r="7665" spans="3:21" x14ac:dyDescent="0.3">
      <c r="C7665" t="s">
        <v>31</v>
      </c>
      <c r="D7665" t="s">
        <v>158</v>
      </c>
      <c r="E7665" t="s">
        <v>30</v>
      </c>
      <c r="F7665" t="s">
        <v>159</v>
      </c>
      <c r="G7665" s="2">
        <v>12</v>
      </c>
      <c r="H7665" s="2" t="s">
        <v>200</v>
      </c>
      <c r="I7665" s="67">
        <v>343128.21</v>
      </c>
      <c r="J7665" s="67">
        <v>21.69</v>
      </c>
      <c r="K7665" s="67">
        <v>343128.21</v>
      </c>
      <c r="L7665" s="67">
        <v>116.5</v>
      </c>
      <c r="M7665" s="67">
        <v>343128.21</v>
      </c>
      <c r="N7665" s="67">
        <v>92.26</v>
      </c>
      <c r="P7665" s="67">
        <v>0</v>
      </c>
      <c r="Q7665" s="67">
        <v>4117538.5200000005</v>
      </c>
      <c r="R7665" s="2" t="s">
        <v>161</v>
      </c>
      <c r="S7665" s="2" t="s">
        <v>161</v>
      </c>
      <c r="T7665" s="2" t="s">
        <v>165</v>
      </c>
      <c r="U7665" t="s">
        <v>783</v>
      </c>
    </row>
    <row r="7666" spans="3:21" x14ac:dyDescent="0.3">
      <c r="C7666" t="s">
        <v>166</v>
      </c>
      <c r="D7666" t="s">
        <v>158</v>
      </c>
      <c r="E7666" t="s">
        <v>29</v>
      </c>
      <c r="F7666" t="s">
        <v>159</v>
      </c>
      <c r="G7666" s="2">
        <v>-1</v>
      </c>
      <c r="H7666" s="2" t="s">
        <v>379</v>
      </c>
      <c r="I7666" s="67">
        <v>-7.44</v>
      </c>
      <c r="J7666" s="67">
        <v>0</v>
      </c>
      <c r="K7666" s="67">
        <v>-7.44</v>
      </c>
      <c r="L7666" s="67">
        <v>0</v>
      </c>
      <c r="M7666" s="67">
        <v>-7.44</v>
      </c>
      <c r="N7666" s="67">
        <v>0</v>
      </c>
      <c r="P7666" s="67">
        <v>0</v>
      </c>
      <c r="Q7666" s="67">
        <v>0</v>
      </c>
      <c r="U7666" t="s">
        <v>783</v>
      </c>
    </row>
    <row r="7667" spans="3:21" x14ac:dyDescent="0.3">
      <c r="C7667" t="s">
        <v>166</v>
      </c>
      <c r="D7667" t="s">
        <v>158</v>
      </c>
      <c r="E7667" t="s">
        <v>30</v>
      </c>
      <c r="F7667" t="s">
        <v>159</v>
      </c>
      <c r="G7667" s="2">
        <v>5</v>
      </c>
      <c r="H7667" s="2" t="s">
        <v>210</v>
      </c>
      <c r="I7667" s="67">
        <v>48293.89</v>
      </c>
      <c r="J7667" s="67">
        <v>3.86</v>
      </c>
      <c r="K7667" s="67">
        <v>48293.89</v>
      </c>
      <c r="L7667" s="67">
        <v>20.74</v>
      </c>
      <c r="M7667" s="67">
        <v>48293.89</v>
      </c>
      <c r="N7667" s="67">
        <v>5</v>
      </c>
      <c r="P7667" s="67">
        <v>0</v>
      </c>
      <c r="Q7667" s="67">
        <v>241469.45</v>
      </c>
      <c r="R7667" s="2" t="s">
        <v>161</v>
      </c>
      <c r="S7667" s="2" t="s">
        <v>161</v>
      </c>
      <c r="T7667" s="2" t="s">
        <v>165</v>
      </c>
      <c r="U7667" t="s">
        <v>783</v>
      </c>
    </row>
    <row r="7668" spans="3:21" x14ac:dyDescent="0.3">
      <c r="C7668" t="s">
        <v>166</v>
      </c>
      <c r="D7668" t="s">
        <v>158</v>
      </c>
      <c r="E7668" t="s">
        <v>29</v>
      </c>
      <c r="F7668" t="s">
        <v>159</v>
      </c>
      <c r="G7668" s="2">
        <v>-1</v>
      </c>
      <c r="H7668" s="2" t="s">
        <v>536</v>
      </c>
      <c r="I7668" s="67">
        <v>-18.32</v>
      </c>
      <c r="J7668" s="67">
        <v>0</v>
      </c>
      <c r="K7668" s="67">
        <v>-18.32</v>
      </c>
      <c r="L7668" s="67">
        <v>0</v>
      </c>
      <c r="M7668" s="67">
        <v>-18.32</v>
      </c>
      <c r="N7668" s="67">
        <v>0</v>
      </c>
      <c r="P7668" s="67">
        <v>0</v>
      </c>
      <c r="Q7668" s="67">
        <v>0</v>
      </c>
      <c r="U7668" t="s">
        <v>783</v>
      </c>
    </row>
    <row r="7669" spans="3:21" x14ac:dyDescent="0.3">
      <c r="C7669" t="s">
        <v>31</v>
      </c>
      <c r="D7669" t="s">
        <v>158</v>
      </c>
      <c r="E7669" t="s">
        <v>30</v>
      </c>
      <c r="F7669" t="s">
        <v>159</v>
      </c>
      <c r="G7669" s="2">
        <v>15</v>
      </c>
      <c r="H7669" s="2" t="s">
        <v>218</v>
      </c>
      <c r="I7669" s="67">
        <v>43735.28</v>
      </c>
      <c r="J7669" s="67">
        <v>0</v>
      </c>
      <c r="K7669" s="67">
        <v>43735.28</v>
      </c>
      <c r="L7669" s="67">
        <v>0</v>
      </c>
      <c r="M7669" s="67">
        <v>43735.28</v>
      </c>
      <c r="N7669" s="67">
        <v>53.7</v>
      </c>
      <c r="P7669" s="67">
        <v>0</v>
      </c>
      <c r="Q7669" s="67">
        <v>656029.19999999995</v>
      </c>
      <c r="R7669" s="2" t="s">
        <v>161</v>
      </c>
      <c r="S7669" s="2" t="s">
        <v>161</v>
      </c>
      <c r="T7669" s="2" t="s">
        <v>165</v>
      </c>
      <c r="U7669" t="s">
        <v>783</v>
      </c>
    </row>
    <row r="7670" spans="3:21" x14ac:dyDescent="0.3">
      <c r="C7670" t="s">
        <v>31</v>
      </c>
      <c r="D7670" t="s">
        <v>158</v>
      </c>
      <c r="E7670" t="s">
        <v>30</v>
      </c>
      <c r="F7670" t="s">
        <v>159</v>
      </c>
      <c r="G7670" s="2">
        <v>7</v>
      </c>
      <c r="H7670" s="2" t="s">
        <v>305</v>
      </c>
      <c r="I7670" s="67">
        <v>14566.46</v>
      </c>
      <c r="J7670" s="67">
        <v>2.4700000000000002</v>
      </c>
      <c r="K7670" s="67">
        <v>14566.46</v>
      </c>
      <c r="L7670" s="67">
        <v>932.81</v>
      </c>
      <c r="M7670" s="67">
        <v>14566.46</v>
      </c>
      <c r="N7670" s="67">
        <v>11.26</v>
      </c>
      <c r="P7670" s="67">
        <v>0</v>
      </c>
      <c r="Q7670" s="67">
        <v>101965.22</v>
      </c>
      <c r="R7670" s="2" t="s">
        <v>165</v>
      </c>
      <c r="S7670" s="2" t="s">
        <v>161</v>
      </c>
      <c r="T7670" s="2" t="s">
        <v>165</v>
      </c>
      <c r="U7670" t="s">
        <v>783</v>
      </c>
    </row>
    <row r="7671" spans="3:21" x14ac:dyDescent="0.3">
      <c r="C7671" t="s">
        <v>166</v>
      </c>
      <c r="D7671" t="s">
        <v>158</v>
      </c>
      <c r="E7671" t="s">
        <v>29</v>
      </c>
      <c r="F7671" t="s">
        <v>159</v>
      </c>
      <c r="G7671" s="2">
        <v>-1</v>
      </c>
      <c r="H7671" s="2" t="s">
        <v>192</v>
      </c>
      <c r="I7671" s="67">
        <v>-2855.6</v>
      </c>
      <c r="J7671" s="67">
        <v>0</v>
      </c>
      <c r="K7671" s="67">
        <v>-2855.6</v>
      </c>
      <c r="L7671" s="67">
        <v>0</v>
      </c>
      <c r="M7671" s="67">
        <v>-2855.6</v>
      </c>
      <c r="N7671" s="67">
        <v>0</v>
      </c>
      <c r="P7671" s="67">
        <v>0</v>
      </c>
      <c r="Q7671" s="67">
        <v>0</v>
      </c>
      <c r="U7671" t="s">
        <v>783</v>
      </c>
    </row>
    <row r="7672" spans="3:21" x14ac:dyDescent="0.3">
      <c r="C7672" t="s">
        <v>166</v>
      </c>
      <c r="D7672" t="s">
        <v>158</v>
      </c>
      <c r="E7672" t="s">
        <v>30</v>
      </c>
      <c r="F7672" t="s">
        <v>159</v>
      </c>
      <c r="G7672" s="2">
        <v>9</v>
      </c>
      <c r="H7672" s="2" t="s">
        <v>439</v>
      </c>
      <c r="I7672" s="67">
        <v>558726</v>
      </c>
      <c r="J7672" s="67">
        <v>7.14</v>
      </c>
      <c r="K7672" s="67">
        <v>558726</v>
      </c>
      <c r="L7672" s="67">
        <v>38.33</v>
      </c>
      <c r="M7672" s="67">
        <v>558726</v>
      </c>
      <c r="N7672" s="67">
        <v>70.94</v>
      </c>
      <c r="P7672" s="67">
        <v>0</v>
      </c>
      <c r="Q7672" s="67">
        <v>5028534</v>
      </c>
      <c r="R7672" s="2" t="s">
        <v>161</v>
      </c>
      <c r="S7672" s="2" t="s">
        <v>161</v>
      </c>
      <c r="T7672" s="2" t="s">
        <v>165</v>
      </c>
      <c r="U7672" t="s">
        <v>783</v>
      </c>
    </row>
    <row r="7673" spans="3:21" x14ac:dyDescent="0.3">
      <c r="C7673" t="s">
        <v>166</v>
      </c>
      <c r="D7673" t="s">
        <v>158</v>
      </c>
      <c r="E7673" t="s">
        <v>29</v>
      </c>
      <c r="F7673" t="s">
        <v>159</v>
      </c>
      <c r="G7673" s="2">
        <v>1</v>
      </c>
      <c r="H7673" s="2" t="s">
        <v>416</v>
      </c>
      <c r="I7673" s="67">
        <v>-663.53</v>
      </c>
      <c r="J7673" s="67">
        <v>0</v>
      </c>
      <c r="K7673" s="67">
        <v>-663.53</v>
      </c>
      <c r="L7673" s="67">
        <v>0</v>
      </c>
      <c r="M7673" s="67">
        <v>-663.53</v>
      </c>
      <c r="N7673" s="67">
        <v>0</v>
      </c>
      <c r="P7673" s="67">
        <v>0</v>
      </c>
      <c r="Q7673" s="67">
        <v>0</v>
      </c>
      <c r="U7673" t="s">
        <v>783</v>
      </c>
    </row>
    <row r="7674" spans="3:21" x14ac:dyDescent="0.3">
      <c r="C7674" t="s">
        <v>32</v>
      </c>
      <c r="D7674" t="s">
        <v>158</v>
      </c>
      <c r="E7674" t="s">
        <v>29</v>
      </c>
      <c r="F7674" t="s">
        <v>159</v>
      </c>
      <c r="G7674" s="2">
        <v>-4</v>
      </c>
      <c r="H7674" s="2" t="s">
        <v>368</v>
      </c>
      <c r="I7674" s="67">
        <v>-14164.14</v>
      </c>
      <c r="J7674" s="67">
        <v>0</v>
      </c>
      <c r="K7674" s="67">
        <v>-14164.14</v>
      </c>
      <c r="L7674" s="67">
        <v>0</v>
      </c>
      <c r="M7674" s="67">
        <v>-14164.14</v>
      </c>
      <c r="N7674" s="67">
        <v>0</v>
      </c>
      <c r="P7674" s="67">
        <v>0</v>
      </c>
      <c r="Q7674" s="67">
        <v>0</v>
      </c>
      <c r="U7674" t="s">
        <v>783</v>
      </c>
    </row>
    <row r="7675" spans="3:21" x14ac:dyDescent="0.3">
      <c r="C7675" t="s">
        <v>166</v>
      </c>
      <c r="D7675" t="s">
        <v>158</v>
      </c>
      <c r="E7675" t="s">
        <v>30</v>
      </c>
      <c r="F7675" t="s">
        <v>159</v>
      </c>
      <c r="G7675" s="2">
        <v>4</v>
      </c>
      <c r="H7675" s="2" t="s">
        <v>353</v>
      </c>
      <c r="I7675" s="67">
        <v>31910.46</v>
      </c>
      <c r="J7675" s="67">
        <v>536.39</v>
      </c>
      <c r="K7675" s="67">
        <v>31910.46</v>
      </c>
      <c r="L7675" s="67">
        <v>455.62</v>
      </c>
      <c r="M7675" s="67">
        <v>31910.46</v>
      </c>
      <c r="N7675" s="67">
        <v>4.6399999999999997</v>
      </c>
      <c r="P7675" s="67">
        <v>0</v>
      </c>
      <c r="Q7675" s="67">
        <v>127641.84</v>
      </c>
      <c r="R7675" s="2" t="s">
        <v>161</v>
      </c>
      <c r="S7675" s="2" t="s">
        <v>161</v>
      </c>
      <c r="T7675" s="2" t="s">
        <v>165</v>
      </c>
      <c r="U7675" t="s">
        <v>783</v>
      </c>
    </row>
    <row r="7676" spans="3:21" x14ac:dyDescent="0.3">
      <c r="C7676" t="s">
        <v>31</v>
      </c>
      <c r="D7676" t="s">
        <v>158</v>
      </c>
      <c r="E7676" t="s">
        <v>30</v>
      </c>
      <c r="F7676" t="s">
        <v>159</v>
      </c>
      <c r="G7676" s="2">
        <v>1</v>
      </c>
      <c r="H7676" s="2" t="s">
        <v>259</v>
      </c>
      <c r="I7676" s="67">
        <v>12578.76</v>
      </c>
      <c r="J7676" s="67">
        <v>883.7</v>
      </c>
      <c r="K7676" s="67">
        <v>12578.76</v>
      </c>
      <c r="L7676" s="67">
        <v>0.6</v>
      </c>
      <c r="M7676" s="67">
        <v>12578.76</v>
      </c>
      <c r="N7676" s="67">
        <v>5.76</v>
      </c>
      <c r="P7676" s="67">
        <v>0</v>
      </c>
      <c r="Q7676" s="67">
        <v>12578.76</v>
      </c>
      <c r="R7676" s="2" t="s">
        <v>161</v>
      </c>
      <c r="S7676" s="2" t="s">
        <v>165</v>
      </c>
      <c r="T7676" s="2" t="s">
        <v>165</v>
      </c>
      <c r="U7676" t="s">
        <v>783</v>
      </c>
    </row>
    <row r="7677" spans="3:21" x14ac:dyDescent="0.3">
      <c r="C7677" t="s">
        <v>166</v>
      </c>
      <c r="D7677" t="s">
        <v>158</v>
      </c>
      <c r="E7677" t="s">
        <v>29</v>
      </c>
      <c r="F7677" t="s">
        <v>159</v>
      </c>
      <c r="G7677" s="2">
        <v>4</v>
      </c>
      <c r="H7677" s="2" t="s">
        <v>450</v>
      </c>
      <c r="I7677" s="67">
        <v>-3501.92</v>
      </c>
      <c r="J7677" s="67">
        <v>0</v>
      </c>
      <c r="K7677" s="67">
        <v>-3501.92</v>
      </c>
      <c r="L7677" s="67">
        <v>0</v>
      </c>
      <c r="M7677" s="67">
        <v>-3501.92</v>
      </c>
      <c r="N7677" s="67">
        <v>0</v>
      </c>
      <c r="P7677" s="67">
        <v>0</v>
      </c>
      <c r="Q7677" s="67">
        <v>0</v>
      </c>
      <c r="U7677" t="s">
        <v>783</v>
      </c>
    </row>
    <row r="7678" spans="3:21" x14ac:dyDescent="0.3">
      <c r="C7678" t="s">
        <v>166</v>
      </c>
      <c r="D7678" t="s">
        <v>158</v>
      </c>
      <c r="E7678" t="s">
        <v>29</v>
      </c>
      <c r="F7678" t="s">
        <v>159</v>
      </c>
      <c r="G7678" s="2">
        <v>14</v>
      </c>
      <c r="H7678" s="2" t="s">
        <v>351</v>
      </c>
      <c r="I7678" s="67">
        <v>-365.52</v>
      </c>
      <c r="J7678" s="67">
        <v>0</v>
      </c>
      <c r="K7678" s="67">
        <v>-365.52</v>
      </c>
      <c r="L7678" s="67">
        <v>0</v>
      </c>
      <c r="M7678" s="67">
        <v>-365.52</v>
      </c>
      <c r="N7678" s="67">
        <v>0</v>
      </c>
      <c r="P7678" s="67">
        <v>0</v>
      </c>
      <c r="Q7678" s="67">
        <v>0</v>
      </c>
      <c r="U7678" t="s">
        <v>783</v>
      </c>
    </row>
    <row r="7679" spans="3:21" x14ac:dyDescent="0.3">
      <c r="C7679" t="s">
        <v>166</v>
      </c>
      <c r="D7679" t="s">
        <v>158</v>
      </c>
      <c r="E7679" t="s">
        <v>30</v>
      </c>
      <c r="F7679" t="s">
        <v>159</v>
      </c>
      <c r="G7679" s="2">
        <v>2</v>
      </c>
      <c r="H7679" s="2" t="s">
        <v>288</v>
      </c>
      <c r="I7679" s="67">
        <v>2853939.02</v>
      </c>
      <c r="J7679" s="67">
        <v>215.19</v>
      </c>
      <c r="K7679" s="67">
        <v>2853939.02</v>
      </c>
      <c r="L7679" s="67">
        <v>96.68</v>
      </c>
      <c r="M7679" s="67">
        <v>2853939.02</v>
      </c>
      <c r="N7679" s="67">
        <v>1205.3599999999999</v>
      </c>
      <c r="P7679" s="67">
        <v>0</v>
      </c>
      <c r="Q7679" s="67">
        <v>5707878.04</v>
      </c>
      <c r="R7679" s="2" t="s">
        <v>161</v>
      </c>
      <c r="S7679" s="2" t="s">
        <v>161</v>
      </c>
      <c r="T7679" s="2" t="s">
        <v>161</v>
      </c>
      <c r="U7679" t="s">
        <v>783</v>
      </c>
    </row>
    <row r="7680" spans="3:21" x14ac:dyDescent="0.3">
      <c r="C7680" t="s">
        <v>166</v>
      </c>
      <c r="D7680" t="s">
        <v>158</v>
      </c>
      <c r="E7680" t="s">
        <v>29</v>
      </c>
      <c r="F7680" t="s">
        <v>159</v>
      </c>
      <c r="G7680" s="2">
        <v>0</v>
      </c>
      <c r="H7680" s="2" t="s">
        <v>671</v>
      </c>
      <c r="I7680" s="67">
        <v>-3.64</v>
      </c>
      <c r="J7680" s="67">
        <v>0</v>
      </c>
      <c r="K7680" s="67">
        <v>-3.64</v>
      </c>
      <c r="L7680" s="67">
        <v>0</v>
      </c>
      <c r="M7680" s="67">
        <v>-3.64</v>
      </c>
      <c r="N7680" s="67">
        <v>0</v>
      </c>
      <c r="P7680" s="67">
        <v>0</v>
      </c>
      <c r="Q7680" s="67">
        <v>0</v>
      </c>
      <c r="U7680" t="s">
        <v>783</v>
      </c>
    </row>
    <row r="7681" spans="3:21" x14ac:dyDescent="0.3">
      <c r="C7681" t="s">
        <v>166</v>
      </c>
      <c r="D7681" t="s">
        <v>158</v>
      </c>
      <c r="E7681" t="s">
        <v>29</v>
      </c>
      <c r="F7681" t="s">
        <v>159</v>
      </c>
      <c r="G7681" s="2">
        <v>2</v>
      </c>
      <c r="H7681" s="2" t="s">
        <v>416</v>
      </c>
      <c r="I7681" s="67">
        <v>-410.69</v>
      </c>
      <c r="J7681" s="67">
        <v>0</v>
      </c>
      <c r="K7681" s="67">
        <v>-410.69</v>
      </c>
      <c r="L7681" s="67">
        <v>0</v>
      </c>
      <c r="M7681" s="67">
        <v>-410.69</v>
      </c>
      <c r="N7681" s="67">
        <v>0</v>
      </c>
      <c r="P7681" s="67">
        <v>0</v>
      </c>
      <c r="Q7681" s="67">
        <v>0</v>
      </c>
      <c r="U7681" t="s">
        <v>783</v>
      </c>
    </row>
    <row r="7682" spans="3:21" x14ac:dyDescent="0.3">
      <c r="C7682" t="s">
        <v>166</v>
      </c>
      <c r="D7682" t="s">
        <v>158</v>
      </c>
      <c r="E7682" t="s">
        <v>29</v>
      </c>
      <c r="F7682" t="s">
        <v>159</v>
      </c>
      <c r="G7682" s="2">
        <v>3</v>
      </c>
      <c r="H7682" s="2" t="s">
        <v>615</v>
      </c>
      <c r="I7682" s="67">
        <v>-358.14</v>
      </c>
      <c r="J7682" s="67">
        <v>0</v>
      </c>
      <c r="K7682" s="67">
        <v>-358.14</v>
      </c>
      <c r="L7682" s="67">
        <v>0</v>
      </c>
      <c r="M7682" s="67">
        <v>-358.14</v>
      </c>
      <c r="N7682" s="67">
        <v>0</v>
      </c>
      <c r="P7682" s="67">
        <v>-91.2</v>
      </c>
      <c r="Q7682" s="67">
        <v>0</v>
      </c>
      <c r="U7682" t="s">
        <v>783</v>
      </c>
    </row>
    <row r="7683" spans="3:21" x14ac:dyDescent="0.3">
      <c r="C7683" t="s">
        <v>166</v>
      </c>
      <c r="D7683" t="s">
        <v>158</v>
      </c>
      <c r="E7683" t="s">
        <v>30</v>
      </c>
      <c r="F7683" t="s">
        <v>159</v>
      </c>
      <c r="G7683" s="2">
        <v>-1</v>
      </c>
      <c r="H7683" s="2" t="s">
        <v>427</v>
      </c>
      <c r="I7683" s="67">
        <v>86939.19</v>
      </c>
      <c r="J7683" s="67">
        <v>1.78</v>
      </c>
      <c r="K7683" s="67">
        <v>86939.19</v>
      </c>
      <c r="L7683" s="67">
        <v>0.8</v>
      </c>
      <c r="M7683" s="67">
        <v>86939.19</v>
      </c>
      <c r="N7683" s="67">
        <v>9.94</v>
      </c>
      <c r="P7683" s="67">
        <v>0</v>
      </c>
      <c r="Q7683" s="67">
        <v>0</v>
      </c>
      <c r="R7683" s="2" t="s">
        <v>161</v>
      </c>
      <c r="S7683" s="2" t="s">
        <v>161</v>
      </c>
      <c r="T7683" s="2" t="s">
        <v>161</v>
      </c>
      <c r="U7683" t="s">
        <v>783</v>
      </c>
    </row>
    <row r="7684" spans="3:21" x14ac:dyDescent="0.3">
      <c r="C7684" t="s">
        <v>166</v>
      </c>
      <c r="D7684" t="s">
        <v>158</v>
      </c>
      <c r="E7684" t="s">
        <v>30</v>
      </c>
      <c r="F7684" t="s">
        <v>159</v>
      </c>
      <c r="G7684" s="2">
        <v>4</v>
      </c>
      <c r="H7684" s="2" t="s">
        <v>586</v>
      </c>
      <c r="I7684" s="67">
        <v>71614.070000000007</v>
      </c>
      <c r="J7684" s="67">
        <v>65.47</v>
      </c>
      <c r="K7684" s="67">
        <v>71614.070000000007</v>
      </c>
      <c r="L7684" s="67">
        <v>5.0199999999999996</v>
      </c>
      <c r="M7684" s="67">
        <v>71614.070000000007</v>
      </c>
      <c r="N7684" s="67">
        <v>26.45</v>
      </c>
      <c r="P7684" s="67">
        <v>0</v>
      </c>
      <c r="Q7684" s="67">
        <v>286456.28000000003</v>
      </c>
      <c r="R7684" s="2" t="s">
        <v>161</v>
      </c>
      <c r="S7684" s="2" t="s">
        <v>161</v>
      </c>
      <c r="T7684" s="2" t="s">
        <v>161</v>
      </c>
      <c r="U7684" t="s">
        <v>783</v>
      </c>
    </row>
    <row r="7685" spans="3:21" x14ac:dyDescent="0.3">
      <c r="C7685" t="s">
        <v>166</v>
      </c>
      <c r="D7685" t="s">
        <v>158</v>
      </c>
      <c r="E7685" t="s">
        <v>29</v>
      </c>
      <c r="F7685" t="s">
        <v>159</v>
      </c>
      <c r="G7685" s="2">
        <v>11</v>
      </c>
      <c r="H7685" s="2" t="s">
        <v>369</v>
      </c>
      <c r="I7685" s="67">
        <v>-197.55</v>
      </c>
      <c r="J7685" s="67">
        <v>0</v>
      </c>
      <c r="K7685" s="67">
        <v>-197.55</v>
      </c>
      <c r="L7685" s="67">
        <v>0</v>
      </c>
      <c r="M7685" s="67">
        <v>-197.55</v>
      </c>
      <c r="N7685" s="67">
        <v>0</v>
      </c>
      <c r="P7685" s="67">
        <v>0</v>
      </c>
      <c r="Q7685" s="67">
        <v>0</v>
      </c>
      <c r="U7685" t="s">
        <v>783</v>
      </c>
    </row>
    <row r="7686" spans="3:21" x14ac:dyDescent="0.3">
      <c r="C7686" t="s">
        <v>32</v>
      </c>
      <c r="D7686" t="s">
        <v>158</v>
      </c>
      <c r="E7686" t="s">
        <v>29</v>
      </c>
      <c r="F7686" t="s">
        <v>159</v>
      </c>
      <c r="G7686" s="2">
        <v>-1</v>
      </c>
      <c r="H7686" s="2" t="s">
        <v>426</v>
      </c>
      <c r="I7686" s="67">
        <v>-337.72</v>
      </c>
      <c r="J7686" s="67">
        <v>0</v>
      </c>
      <c r="K7686" s="67">
        <v>-337.72</v>
      </c>
      <c r="L7686" s="67">
        <v>0</v>
      </c>
      <c r="M7686" s="67">
        <v>-337.72</v>
      </c>
      <c r="N7686" s="67">
        <v>0</v>
      </c>
      <c r="P7686" s="67">
        <v>0</v>
      </c>
      <c r="Q7686" s="67">
        <v>0</v>
      </c>
      <c r="U7686" t="s">
        <v>783</v>
      </c>
    </row>
    <row r="7687" spans="3:21" x14ac:dyDescent="0.3">
      <c r="C7687" t="s">
        <v>31</v>
      </c>
      <c r="D7687" t="s">
        <v>158</v>
      </c>
      <c r="E7687" t="s">
        <v>30</v>
      </c>
      <c r="F7687" t="s">
        <v>159</v>
      </c>
      <c r="G7687" s="2">
        <v>5</v>
      </c>
      <c r="H7687" s="2" t="s">
        <v>168</v>
      </c>
      <c r="I7687" s="67">
        <v>86880.51</v>
      </c>
      <c r="J7687" s="67">
        <v>2.83</v>
      </c>
      <c r="K7687" s="67">
        <v>86880.51</v>
      </c>
      <c r="L7687" s="67">
        <v>5.23</v>
      </c>
      <c r="M7687" s="67">
        <v>86880.51</v>
      </c>
      <c r="N7687" s="67">
        <v>36.14</v>
      </c>
      <c r="P7687" s="67">
        <v>0</v>
      </c>
      <c r="Q7687" s="67">
        <v>434402.55</v>
      </c>
      <c r="R7687" s="2" t="s">
        <v>161</v>
      </c>
      <c r="S7687" s="2" t="s">
        <v>161</v>
      </c>
      <c r="T7687" s="2" t="s">
        <v>161</v>
      </c>
      <c r="U7687" t="s">
        <v>783</v>
      </c>
    </row>
    <row r="7688" spans="3:21" x14ac:dyDescent="0.3">
      <c r="C7688" t="s">
        <v>166</v>
      </c>
      <c r="D7688" t="s">
        <v>158</v>
      </c>
      <c r="E7688" t="s">
        <v>30</v>
      </c>
      <c r="F7688" t="s">
        <v>159</v>
      </c>
      <c r="G7688" s="2">
        <v>0</v>
      </c>
      <c r="H7688" s="2" t="s">
        <v>356</v>
      </c>
      <c r="I7688" s="67">
        <v>4355.45</v>
      </c>
      <c r="J7688" s="67">
        <v>732.25</v>
      </c>
      <c r="K7688" s="67">
        <v>4355.45</v>
      </c>
      <c r="L7688" s="67">
        <v>0.17</v>
      </c>
      <c r="M7688" s="67">
        <v>4355.45</v>
      </c>
      <c r="N7688" s="67">
        <v>2.74</v>
      </c>
      <c r="P7688" s="67">
        <v>0</v>
      </c>
      <c r="Q7688" s="67">
        <v>0</v>
      </c>
      <c r="R7688" s="2" t="s">
        <v>161</v>
      </c>
      <c r="S7688" s="2" t="s">
        <v>165</v>
      </c>
      <c r="T7688" s="2" t="s">
        <v>165</v>
      </c>
      <c r="U7688" t="s">
        <v>783</v>
      </c>
    </row>
    <row r="7689" spans="3:21" x14ac:dyDescent="0.3">
      <c r="C7689" t="s">
        <v>32</v>
      </c>
      <c r="D7689" t="s">
        <v>158</v>
      </c>
      <c r="E7689" t="s">
        <v>30</v>
      </c>
      <c r="F7689" t="s">
        <v>159</v>
      </c>
      <c r="G7689" s="2">
        <v>-1</v>
      </c>
      <c r="H7689" s="2" t="s">
        <v>530</v>
      </c>
      <c r="I7689" s="67">
        <v>3191.14</v>
      </c>
      <c r="J7689" s="67">
        <v>5.56</v>
      </c>
      <c r="K7689" s="67">
        <v>3191.14</v>
      </c>
      <c r="L7689" s="67">
        <v>3.02</v>
      </c>
      <c r="M7689" s="67">
        <v>3191.14</v>
      </c>
      <c r="N7689" s="67">
        <v>49.49</v>
      </c>
      <c r="P7689" s="67">
        <v>0</v>
      </c>
      <c r="Q7689" s="67">
        <v>0</v>
      </c>
      <c r="R7689" s="2" t="s">
        <v>161</v>
      </c>
      <c r="S7689" s="2" t="s">
        <v>161</v>
      </c>
      <c r="T7689" s="2" t="s">
        <v>161</v>
      </c>
      <c r="U7689" t="s">
        <v>783</v>
      </c>
    </row>
    <row r="7690" spans="3:21" x14ac:dyDescent="0.3">
      <c r="C7690" t="s">
        <v>31</v>
      </c>
      <c r="D7690" t="s">
        <v>158</v>
      </c>
      <c r="E7690" t="s">
        <v>29</v>
      </c>
      <c r="F7690" t="s">
        <v>159</v>
      </c>
      <c r="G7690" s="2">
        <v>4</v>
      </c>
      <c r="H7690" s="2" t="s">
        <v>399</v>
      </c>
      <c r="I7690" s="67">
        <v>-4697.34</v>
      </c>
      <c r="J7690" s="67">
        <v>0</v>
      </c>
      <c r="K7690" s="67">
        <v>-4697.34</v>
      </c>
      <c r="L7690" s="67">
        <v>0</v>
      </c>
      <c r="M7690" s="67">
        <v>-4697.34</v>
      </c>
      <c r="N7690" s="67">
        <v>0</v>
      </c>
      <c r="P7690" s="67">
        <v>0</v>
      </c>
      <c r="Q7690" s="67">
        <v>0</v>
      </c>
      <c r="U7690" t="s">
        <v>783</v>
      </c>
    </row>
    <row r="7691" spans="3:21" x14ac:dyDescent="0.3">
      <c r="C7691" t="s">
        <v>166</v>
      </c>
      <c r="D7691" t="s">
        <v>158</v>
      </c>
      <c r="E7691" t="s">
        <v>30</v>
      </c>
      <c r="F7691" t="s">
        <v>159</v>
      </c>
      <c r="G7691" s="2">
        <v>1</v>
      </c>
      <c r="H7691" s="2" t="s">
        <v>273</v>
      </c>
      <c r="I7691" s="67">
        <v>958290.07</v>
      </c>
      <c r="J7691" s="67">
        <v>208.76</v>
      </c>
      <c r="K7691" s="67">
        <v>958290.07</v>
      </c>
      <c r="L7691" s="67">
        <v>141.94</v>
      </c>
      <c r="M7691" s="67">
        <v>958290.07</v>
      </c>
      <c r="N7691" s="67">
        <v>2544.16</v>
      </c>
      <c r="P7691" s="67">
        <v>0</v>
      </c>
      <c r="Q7691" s="67">
        <v>958290.07</v>
      </c>
      <c r="R7691" s="2" t="s">
        <v>161</v>
      </c>
      <c r="S7691" s="2" t="s">
        <v>161</v>
      </c>
      <c r="T7691" s="2" t="s">
        <v>161</v>
      </c>
      <c r="U7691" t="s">
        <v>783</v>
      </c>
    </row>
    <row r="7692" spans="3:21" x14ac:dyDescent="0.3">
      <c r="C7692" t="s">
        <v>166</v>
      </c>
      <c r="D7692" t="s">
        <v>158</v>
      </c>
      <c r="E7692" t="s">
        <v>29</v>
      </c>
      <c r="F7692" t="s">
        <v>159</v>
      </c>
      <c r="G7692" s="2">
        <v>3</v>
      </c>
      <c r="H7692" s="2" t="s">
        <v>227</v>
      </c>
      <c r="I7692" s="67">
        <v>-14971.08</v>
      </c>
      <c r="J7692" s="67">
        <v>0</v>
      </c>
      <c r="K7692" s="67">
        <v>-14971.08</v>
      </c>
      <c r="L7692" s="67">
        <v>0</v>
      </c>
      <c r="M7692" s="67">
        <v>-14971.08</v>
      </c>
      <c r="N7692" s="67">
        <v>0</v>
      </c>
      <c r="P7692" s="67">
        <v>-301.64</v>
      </c>
      <c r="Q7692" s="67">
        <v>0</v>
      </c>
      <c r="U7692" t="s">
        <v>783</v>
      </c>
    </row>
    <row r="7693" spans="3:21" x14ac:dyDescent="0.3">
      <c r="C7693" t="s">
        <v>31</v>
      </c>
      <c r="D7693" t="s">
        <v>158</v>
      </c>
      <c r="E7693" t="s">
        <v>29</v>
      </c>
      <c r="F7693" t="s">
        <v>159</v>
      </c>
      <c r="G7693" s="2">
        <v>2</v>
      </c>
      <c r="H7693" s="2" t="s">
        <v>196</v>
      </c>
      <c r="I7693" s="67">
        <v>-15016.94</v>
      </c>
      <c r="J7693" s="67">
        <v>0</v>
      </c>
      <c r="K7693" s="67">
        <v>-15016.94</v>
      </c>
      <c r="L7693" s="67">
        <v>0</v>
      </c>
      <c r="M7693" s="67">
        <v>-15016.94</v>
      </c>
      <c r="N7693" s="67">
        <v>0</v>
      </c>
      <c r="P7693" s="67">
        <v>0</v>
      </c>
      <c r="Q7693" s="67">
        <v>0</v>
      </c>
      <c r="U7693" t="s">
        <v>783</v>
      </c>
    </row>
    <row r="7694" spans="3:21" x14ac:dyDescent="0.3">
      <c r="C7694" t="s">
        <v>166</v>
      </c>
      <c r="D7694" t="s">
        <v>158</v>
      </c>
      <c r="E7694" t="s">
        <v>30</v>
      </c>
      <c r="F7694" t="s">
        <v>159</v>
      </c>
      <c r="G7694" s="2">
        <v>4</v>
      </c>
      <c r="H7694" s="2" t="s">
        <v>233</v>
      </c>
      <c r="I7694" s="67">
        <v>147046.19</v>
      </c>
      <c r="J7694" s="67">
        <v>12.98</v>
      </c>
      <c r="K7694" s="67">
        <v>147046.19</v>
      </c>
      <c r="L7694" s="67">
        <v>3070.02</v>
      </c>
      <c r="M7694" s="67">
        <v>147046.19</v>
      </c>
      <c r="N7694" s="67">
        <v>72.709999999999994</v>
      </c>
      <c r="P7694" s="67">
        <v>0</v>
      </c>
      <c r="Q7694" s="67">
        <v>588184.76</v>
      </c>
      <c r="R7694" s="2" t="s">
        <v>165</v>
      </c>
      <c r="S7694" s="2" t="s">
        <v>161</v>
      </c>
      <c r="T7694" s="2" t="s">
        <v>165</v>
      </c>
      <c r="U7694" t="s">
        <v>783</v>
      </c>
    </row>
    <row r="7695" spans="3:21" x14ac:dyDescent="0.3">
      <c r="C7695" t="s">
        <v>31</v>
      </c>
      <c r="D7695" t="s">
        <v>158</v>
      </c>
      <c r="E7695" t="s">
        <v>29</v>
      </c>
      <c r="F7695" t="s">
        <v>159</v>
      </c>
      <c r="G7695" s="2">
        <v>-4</v>
      </c>
      <c r="H7695" s="2" t="s">
        <v>441</v>
      </c>
      <c r="I7695" s="67">
        <v>-9.41</v>
      </c>
      <c r="J7695" s="67">
        <v>0</v>
      </c>
      <c r="K7695" s="67">
        <v>-9.41</v>
      </c>
      <c r="L7695" s="67">
        <v>0</v>
      </c>
      <c r="M7695" s="67">
        <v>-9.41</v>
      </c>
      <c r="N7695" s="67">
        <v>0</v>
      </c>
      <c r="P7695" s="67">
        <v>0</v>
      </c>
      <c r="Q7695" s="67">
        <v>0</v>
      </c>
      <c r="U7695" t="s">
        <v>783</v>
      </c>
    </row>
    <row r="7696" spans="3:21" x14ac:dyDescent="0.3">
      <c r="C7696" t="s">
        <v>166</v>
      </c>
      <c r="D7696" t="s">
        <v>158</v>
      </c>
      <c r="E7696" t="s">
        <v>30</v>
      </c>
      <c r="F7696" t="s">
        <v>159</v>
      </c>
      <c r="G7696" s="2">
        <v>2</v>
      </c>
      <c r="H7696" s="2" t="s">
        <v>667</v>
      </c>
      <c r="I7696" s="67">
        <v>83439.02</v>
      </c>
      <c r="J7696" s="67">
        <v>3.19</v>
      </c>
      <c r="K7696" s="67">
        <v>83439.02</v>
      </c>
      <c r="L7696" s="67">
        <v>1.43</v>
      </c>
      <c r="M7696" s="67">
        <v>83439.02</v>
      </c>
      <c r="N7696" s="67">
        <v>17.89</v>
      </c>
      <c r="P7696" s="67">
        <v>0</v>
      </c>
      <c r="Q7696" s="67">
        <v>166878.04</v>
      </c>
      <c r="R7696" s="2" t="s">
        <v>161</v>
      </c>
      <c r="S7696" s="2" t="s">
        <v>161</v>
      </c>
      <c r="T7696" s="2" t="s">
        <v>161</v>
      </c>
      <c r="U7696" t="s">
        <v>783</v>
      </c>
    </row>
    <row r="7697" spans="3:21" x14ac:dyDescent="0.3">
      <c r="C7697" t="s">
        <v>31</v>
      </c>
      <c r="D7697" t="s">
        <v>158</v>
      </c>
      <c r="E7697" t="s">
        <v>30</v>
      </c>
      <c r="F7697" t="s">
        <v>159</v>
      </c>
      <c r="G7697" s="2">
        <v>0</v>
      </c>
      <c r="H7697" s="2" t="s">
        <v>250</v>
      </c>
      <c r="I7697" s="67">
        <v>12775.58</v>
      </c>
      <c r="J7697" s="67">
        <v>0.35</v>
      </c>
      <c r="K7697" s="67">
        <v>12775.58</v>
      </c>
      <c r="L7697" s="67">
        <v>0.16</v>
      </c>
      <c r="M7697" s="67">
        <v>12775.58</v>
      </c>
      <c r="N7697" s="67">
        <v>1.97</v>
      </c>
      <c r="P7697" s="67">
        <v>0</v>
      </c>
      <c r="Q7697" s="67">
        <v>0</v>
      </c>
      <c r="R7697" s="2" t="s">
        <v>161</v>
      </c>
      <c r="S7697" s="2" t="s">
        <v>161</v>
      </c>
      <c r="T7697" s="2" t="s">
        <v>161</v>
      </c>
      <c r="U7697" t="s">
        <v>783</v>
      </c>
    </row>
    <row r="7698" spans="3:21" x14ac:dyDescent="0.3">
      <c r="C7698" t="s">
        <v>166</v>
      </c>
      <c r="D7698" t="s">
        <v>158</v>
      </c>
      <c r="E7698" t="s">
        <v>29</v>
      </c>
      <c r="F7698" t="s">
        <v>159</v>
      </c>
      <c r="G7698" s="2">
        <v>-1</v>
      </c>
      <c r="H7698" s="2" t="s">
        <v>399</v>
      </c>
      <c r="I7698" s="67">
        <v>-10524.53</v>
      </c>
      <c r="J7698" s="67">
        <v>0</v>
      </c>
      <c r="K7698" s="67">
        <v>-10524.53</v>
      </c>
      <c r="L7698" s="67">
        <v>0</v>
      </c>
      <c r="M7698" s="67">
        <v>-10524.53</v>
      </c>
      <c r="N7698" s="67">
        <v>0</v>
      </c>
      <c r="P7698" s="67">
        <v>0</v>
      </c>
      <c r="Q7698" s="67">
        <v>0</v>
      </c>
      <c r="U7698" t="s">
        <v>783</v>
      </c>
    </row>
    <row r="7699" spans="3:21" x14ac:dyDescent="0.3">
      <c r="C7699" t="s">
        <v>166</v>
      </c>
      <c r="D7699" t="s">
        <v>158</v>
      </c>
      <c r="E7699" t="s">
        <v>29</v>
      </c>
      <c r="F7699" t="s">
        <v>159</v>
      </c>
      <c r="G7699" s="2">
        <v>3</v>
      </c>
      <c r="H7699" s="2" t="s">
        <v>439</v>
      </c>
      <c r="I7699" s="67">
        <v>-4424.8599999999997</v>
      </c>
      <c r="J7699" s="67">
        <v>0</v>
      </c>
      <c r="K7699" s="67">
        <v>-4424.8599999999997</v>
      </c>
      <c r="L7699" s="67">
        <v>0</v>
      </c>
      <c r="M7699" s="67">
        <v>-4424.8599999999997</v>
      </c>
      <c r="N7699" s="67">
        <v>0</v>
      </c>
      <c r="P7699" s="67">
        <v>0</v>
      </c>
      <c r="Q7699" s="67">
        <v>0</v>
      </c>
      <c r="U7699" t="s">
        <v>783</v>
      </c>
    </row>
    <row r="7700" spans="3:21" x14ac:dyDescent="0.3">
      <c r="C7700" t="s">
        <v>166</v>
      </c>
      <c r="D7700" t="s">
        <v>158</v>
      </c>
      <c r="E7700" t="s">
        <v>29</v>
      </c>
      <c r="F7700" t="s">
        <v>159</v>
      </c>
      <c r="G7700" s="2">
        <v>4</v>
      </c>
      <c r="H7700" s="2" t="s">
        <v>278</v>
      </c>
      <c r="I7700" s="67">
        <v>-3355.82</v>
      </c>
      <c r="J7700" s="67">
        <v>0</v>
      </c>
      <c r="K7700" s="67">
        <v>-3355.82</v>
      </c>
      <c r="L7700" s="67">
        <v>0</v>
      </c>
      <c r="M7700" s="67">
        <v>-3355.82</v>
      </c>
      <c r="N7700" s="67">
        <v>0</v>
      </c>
      <c r="P7700" s="67">
        <v>0</v>
      </c>
      <c r="Q7700" s="67">
        <v>0</v>
      </c>
      <c r="U7700" t="s">
        <v>783</v>
      </c>
    </row>
    <row r="7701" spans="3:21" x14ac:dyDescent="0.3">
      <c r="C7701" t="s">
        <v>166</v>
      </c>
      <c r="D7701" t="s">
        <v>158</v>
      </c>
      <c r="E7701" t="s">
        <v>30</v>
      </c>
      <c r="F7701" t="s">
        <v>159</v>
      </c>
      <c r="G7701" s="2">
        <v>0</v>
      </c>
      <c r="H7701" s="2" t="s">
        <v>243</v>
      </c>
      <c r="I7701" s="67">
        <v>1033.68</v>
      </c>
      <c r="J7701" s="67">
        <v>74.39</v>
      </c>
      <c r="K7701" s="67">
        <v>1033.68</v>
      </c>
      <c r="L7701" s="67">
        <v>0.06</v>
      </c>
      <c r="M7701" s="67">
        <v>1033.68</v>
      </c>
      <c r="N7701" s="67">
        <v>0.46</v>
      </c>
      <c r="P7701" s="67">
        <v>0</v>
      </c>
      <c r="Q7701" s="67">
        <v>0</v>
      </c>
      <c r="R7701" s="2" t="s">
        <v>161</v>
      </c>
      <c r="S7701" s="2" t="s">
        <v>165</v>
      </c>
      <c r="T7701" s="2" t="s">
        <v>165</v>
      </c>
      <c r="U7701" t="s">
        <v>783</v>
      </c>
    </row>
    <row r="7702" spans="3:21" x14ac:dyDescent="0.3">
      <c r="C7702" t="s">
        <v>31</v>
      </c>
      <c r="D7702" t="s">
        <v>158</v>
      </c>
      <c r="E7702" t="s">
        <v>29</v>
      </c>
      <c r="F7702" t="s">
        <v>159</v>
      </c>
      <c r="G7702" s="2">
        <v>5</v>
      </c>
      <c r="H7702" s="2" t="s">
        <v>599</v>
      </c>
      <c r="I7702" s="67">
        <v>-14793.97</v>
      </c>
      <c r="J7702" s="67">
        <v>0</v>
      </c>
      <c r="K7702" s="67">
        <v>-14793.97</v>
      </c>
      <c r="L7702" s="67">
        <v>0</v>
      </c>
      <c r="M7702" s="67">
        <v>-14793.97</v>
      </c>
      <c r="N7702" s="67">
        <v>0</v>
      </c>
      <c r="P7702" s="67">
        <v>0</v>
      </c>
      <c r="Q7702" s="67">
        <v>0</v>
      </c>
      <c r="U7702" t="s">
        <v>783</v>
      </c>
    </row>
    <row r="7703" spans="3:21" x14ac:dyDescent="0.3">
      <c r="C7703" t="s">
        <v>166</v>
      </c>
      <c r="D7703" t="s">
        <v>158</v>
      </c>
      <c r="E7703" t="s">
        <v>30</v>
      </c>
      <c r="F7703" t="s">
        <v>159</v>
      </c>
      <c r="G7703" s="2">
        <v>1</v>
      </c>
      <c r="H7703" s="2" t="s">
        <v>302</v>
      </c>
      <c r="I7703" s="67">
        <v>4170715.85</v>
      </c>
      <c r="J7703" s="67">
        <v>323.37</v>
      </c>
      <c r="K7703" s="67">
        <v>4170715.85</v>
      </c>
      <c r="L7703" s="67">
        <v>153.6</v>
      </c>
      <c r="M7703" s="67">
        <v>4170715.85</v>
      </c>
      <c r="N7703" s="67">
        <v>1471.05</v>
      </c>
      <c r="P7703" s="67">
        <v>5.4</v>
      </c>
      <c r="Q7703" s="67">
        <v>4170715.85</v>
      </c>
      <c r="R7703" s="2" t="s">
        <v>161</v>
      </c>
      <c r="S7703" s="2" t="s">
        <v>161</v>
      </c>
      <c r="T7703" s="2" t="s">
        <v>161</v>
      </c>
      <c r="U7703" t="s">
        <v>783</v>
      </c>
    </row>
    <row r="7704" spans="3:21" x14ac:dyDescent="0.3">
      <c r="C7704" t="s">
        <v>31</v>
      </c>
      <c r="D7704" t="s">
        <v>158</v>
      </c>
      <c r="E7704" t="s">
        <v>29</v>
      </c>
      <c r="F7704" t="s">
        <v>159</v>
      </c>
      <c r="G7704" s="2">
        <v>-1</v>
      </c>
      <c r="H7704" s="2" t="s">
        <v>532</v>
      </c>
      <c r="I7704" s="67">
        <v>-5742.42</v>
      </c>
      <c r="J7704" s="67">
        <v>0</v>
      </c>
      <c r="K7704" s="67">
        <v>-5742.42</v>
      </c>
      <c r="L7704" s="67">
        <v>0</v>
      </c>
      <c r="M7704" s="67">
        <v>-5742.42</v>
      </c>
      <c r="N7704" s="67">
        <v>0</v>
      </c>
      <c r="P7704" s="67">
        <v>0</v>
      </c>
      <c r="Q7704" s="67">
        <v>0</v>
      </c>
      <c r="U7704" t="s">
        <v>783</v>
      </c>
    </row>
    <row r="7705" spans="3:21" x14ac:dyDescent="0.3">
      <c r="C7705" t="s">
        <v>166</v>
      </c>
      <c r="D7705" t="s">
        <v>158</v>
      </c>
      <c r="E7705" t="s">
        <v>29</v>
      </c>
      <c r="F7705" t="s">
        <v>159</v>
      </c>
      <c r="G7705" s="2">
        <v>1</v>
      </c>
      <c r="H7705" s="2" t="s">
        <v>441</v>
      </c>
      <c r="I7705" s="67">
        <v>-608.42999999999995</v>
      </c>
      <c r="J7705" s="67">
        <v>0</v>
      </c>
      <c r="K7705" s="67">
        <v>-608.42999999999995</v>
      </c>
      <c r="L7705" s="67">
        <v>0</v>
      </c>
      <c r="M7705" s="67">
        <v>-608.42999999999995</v>
      </c>
      <c r="N7705" s="67">
        <v>0</v>
      </c>
      <c r="P7705" s="67">
        <v>0</v>
      </c>
      <c r="Q7705" s="67">
        <v>0</v>
      </c>
      <c r="U7705" t="s">
        <v>783</v>
      </c>
    </row>
    <row r="7706" spans="3:21" x14ac:dyDescent="0.3">
      <c r="C7706" t="s">
        <v>32</v>
      </c>
      <c r="D7706" t="s">
        <v>158</v>
      </c>
      <c r="E7706" t="s">
        <v>30</v>
      </c>
      <c r="F7706" t="s">
        <v>159</v>
      </c>
      <c r="G7706" s="2">
        <v>2</v>
      </c>
      <c r="H7706" s="2" t="s">
        <v>312</v>
      </c>
      <c r="I7706" s="67">
        <v>106766.91</v>
      </c>
      <c r="J7706" s="67">
        <v>0.15</v>
      </c>
      <c r="K7706" s="67">
        <v>106766.91</v>
      </c>
      <c r="L7706" s="67">
        <v>0.03</v>
      </c>
      <c r="M7706" s="67">
        <v>106766.91</v>
      </c>
      <c r="N7706" s="67">
        <v>0.27</v>
      </c>
      <c r="P7706" s="67">
        <v>0</v>
      </c>
      <c r="Q7706" s="67">
        <v>213533.82</v>
      </c>
      <c r="R7706" s="2" t="s">
        <v>161</v>
      </c>
      <c r="S7706" s="2" t="s">
        <v>161</v>
      </c>
      <c r="T7706" s="2" t="s">
        <v>161</v>
      </c>
      <c r="U7706" t="s">
        <v>783</v>
      </c>
    </row>
    <row r="7707" spans="3:21" x14ac:dyDescent="0.3">
      <c r="C7707" t="s">
        <v>31</v>
      </c>
      <c r="D7707" t="s">
        <v>158</v>
      </c>
      <c r="E7707" t="s">
        <v>30</v>
      </c>
      <c r="F7707" t="s">
        <v>159</v>
      </c>
      <c r="G7707" s="2">
        <v>1</v>
      </c>
      <c r="H7707" s="2" t="s">
        <v>305</v>
      </c>
      <c r="I7707" s="67">
        <v>844963.88</v>
      </c>
      <c r="J7707" s="67">
        <v>118.98</v>
      </c>
      <c r="K7707" s="67">
        <v>844963.88</v>
      </c>
      <c r="L7707" s="67">
        <v>56.52</v>
      </c>
      <c r="M7707" s="67">
        <v>844963.88</v>
      </c>
      <c r="N7707" s="67">
        <v>541.28</v>
      </c>
      <c r="P7707" s="67">
        <v>0</v>
      </c>
      <c r="Q7707" s="67">
        <v>844963.88</v>
      </c>
      <c r="R7707" s="2" t="s">
        <v>161</v>
      </c>
      <c r="S7707" s="2" t="s">
        <v>161</v>
      </c>
      <c r="T7707" s="2" t="s">
        <v>161</v>
      </c>
      <c r="U7707" t="s">
        <v>783</v>
      </c>
    </row>
    <row r="7708" spans="3:21" x14ac:dyDescent="0.3">
      <c r="C7708" t="s">
        <v>166</v>
      </c>
      <c r="D7708" t="s">
        <v>158</v>
      </c>
      <c r="E7708" t="s">
        <v>30</v>
      </c>
      <c r="F7708" t="s">
        <v>159</v>
      </c>
      <c r="G7708" s="2">
        <v>8</v>
      </c>
      <c r="H7708" s="2" t="s">
        <v>315</v>
      </c>
      <c r="I7708" s="67">
        <v>320084.78000000003</v>
      </c>
      <c r="J7708" s="67">
        <v>0.55000000000000004</v>
      </c>
      <c r="K7708" s="67">
        <v>320084.78000000003</v>
      </c>
      <c r="L7708" s="67">
        <v>1.1299999999999999</v>
      </c>
      <c r="M7708" s="67">
        <v>320084.78000000003</v>
      </c>
      <c r="N7708" s="67">
        <v>28.21</v>
      </c>
      <c r="P7708" s="67">
        <v>0</v>
      </c>
      <c r="Q7708" s="67">
        <v>2560678.2400000002</v>
      </c>
      <c r="R7708" s="2" t="s">
        <v>161</v>
      </c>
      <c r="S7708" s="2" t="s">
        <v>161</v>
      </c>
      <c r="T7708" s="2" t="s">
        <v>165</v>
      </c>
      <c r="U7708" t="s">
        <v>783</v>
      </c>
    </row>
    <row r="7709" spans="3:21" x14ac:dyDescent="0.3">
      <c r="C7709" t="s">
        <v>31</v>
      </c>
      <c r="D7709" t="s">
        <v>158</v>
      </c>
      <c r="E7709" t="s">
        <v>30</v>
      </c>
      <c r="F7709" t="s">
        <v>159</v>
      </c>
      <c r="G7709" s="2">
        <v>0</v>
      </c>
      <c r="H7709" s="2" t="s">
        <v>552</v>
      </c>
      <c r="I7709" s="67">
        <v>1730.04</v>
      </c>
      <c r="J7709" s="67">
        <v>1.06</v>
      </c>
      <c r="K7709" s="67">
        <v>1730.04</v>
      </c>
      <c r="L7709" s="67">
        <v>0.13</v>
      </c>
      <c r="M7709" s="67">
        <v>1730.04</v>
      </c>
      <c r="N7709" s="67">
        <v>0.68</v>
      </c>
      <c r="P7709" s="67">
        <v>0</v>
      </c>
      <c r="Q7709" s="67">
        <v>0</v>
      </c>
      <c r="R7709" s="2" t="s">
        <v>161</v>
      </c>
      <c r="S7709" s="2" t="s">
        <v>161</v>
      </c>
      <c r="T7709" s="2" t="s">
        <v>161</v>
      </c>
      <c r="U7709" t="s">
        <v>783</v>
      </c>
    </row>
    <row r="7710" spans="3:21" x14ac:dyDescent="0.3">
      <c r="C7710" t="s">
        <v>166</v>
      </c>
      <c r="D7710" t="s">
        <v>158</v>
      </c>
      <c r="E7710" t="s">
        <v>30</v>
      </c>
      <c r="F7710" t="s">
        <v>159</v>
      </c>
      <c r="G7710" s="2">
        <v>2</v>
      </c>
      <c r="H7710" s="2" t="s">
        <v>501</v>
      </c>
      <c r="I7710" s="67">
        <v>97486.83</v>
      </c>
      <c r="J7710" s="67">
        <v>5.43</v>
      </c>
      <c r="K7710" s="67">
        <v>97486.83</v>
      </c>
      <c r="L7710" s="67">
        <v>0.91</v>
      </c>
      <c r="M7710" s="67">
        <v>97486.83</v>
      </c>
      <c r="N7710" s="67">
        <v>9.94</v>
      </c>
      <c r="P7710" s="67">
        <v>0</v>
      </c>
      <c r="Q7710" s="67">
        <v>194973.66</v>
      </c>
      <c r="R7710" s="2" t="s">
        <v>161</v>
      </c>
      <c r="S7710" s="2" t="s">
        <v>161</v>
      </c>
      <c r="T7710" s="2" t="s">
        <v>161</v>
      </c>
      <c r="U7710" t="s">
        <v>783</v>
      </c>
    </row>
    <row r="7711" spans="3:21" x14ac:dyDescent="0.3">
      <c r="C7711" t="s">
        <v>32</v>
      </c>
      <c r="D7711" t="s">
        <v>158</v>
      </c>
      <c r="E7711" t="s">
        <v>30</v>
      </c>
      <c r="F7711" t="s">
        <v>159</v>
      </c>
      <c r="G7711" s="2">
        <v>6</v>
      </c>
      <c r="H7711" s="2" t="s">
        <v>479</v>
      </c>
      <c r="I7711" s="67">
        <v>171476.89</v>
      </c>
      <c r="J7711" s="67">
        <v>0</v>
      </c>
      <c r="K7711" s="67">
        <v>171476.89</v>
      </c>
      <c r="L7711" s="67">
        <v>0</v>
      </c>
      <c r="M7711" s="67">
        <v>171476.89</v>
      </c>
      <c r="N7711" s="67">
        <v>1.51</v>
      </c>
      <c r="P7711" s="67">
        <v>0</v>
      </c>
      <c r="Q7711" s="67">
        <v>1028861.3400000001</v>
      </c>
      <c r="R7711" s="2" t="s">
        <v>161</v>
      </c>
      <c r="S7711" s="2" t="s">
        <v>161</v>
      </c>
      <c r="T7711" s="2" t="s">
        <v>165</v>
      </c>
      <c r="U7711" t="s">
        <v>783</v>
      </c>
    </row>
    <row r="7712" spans="3:21" x14ac:dyDescent="0.3">
      <c r="C7712" t="s">
        <v>32</v>
      </c>
      <c r="D7712" t="s">
        <v>158</v>
      </c>
      <c r="E7712" t="s">
        <v>30</v>
      </c>
      <c r="F7712" t="s">
        <v>159</v>
      </c>
      <c r="G7712" s="2">
        <v>5</v>
      </c>
      <c r="H7712" s="2" t="s">
        <v>313</v>
      </c>
      <c r="I7712" s="67">
        <v>101327.19</v>
      </c>
      <c r="J7712" s="67">
        <v>11.23</v>
      </c>
      <c r="K7712" s="67">
        <v>101327.19</v>
      </c>
      <c r="L7712" s="67">
        <v>7.63</v>
      </c>
      <c r="M7712" s="67">
        <v>101327.19</v>
      </c>
      <c r="N7712" s="67">
        <v>136.83000000000001</v>
      </c>
      <c r="P7712" s="67">
        <v>0</v>
      </c>
      <c r="Q7712" s="67">
        <v>506635.95</v>
      </c>
      <c r="R7712" s="2" t="s">
        <v>161</v>
      </c>
      <c r="S7712" s="2" t="s">
        <v>161</v>
      </c>
      <c r="T7712" s="2" t="s">
        <v>161</v>
      </c>
      <c r="U7712" t="s">
        <v>783</v>
      </c>
    </row>
    <row r="7713" spans="3:21" x14ac:dyDescent="0.3">
      <c r="C7713" t="s">
        <v>166</v>
      </c>
      <c r="D7713" t="s">
        <v>158</v>
      </c>
      <c r="E7713" t="s">
        <v>30</v>
      </c>
      <c r="F7713" t="s">
        <v>159</v>
      </c>
      <c r="G7713" s="2">
        <v>4</v>
      </c>
      <c r="H7713" s="2" t="s">
        <v>226</v>
      </c>
      <c r="I7713" s="67">
        <v>64463.95</v>
      </c>
      <c r="J7713" s="67">
        <v>9.3800000000000008</v>
      </c>
      <c r="K7713" s="67">
        <v>64463.95</v>
      </c>
      <c r="L7713" s="67">
        <v>1221.4000000000001</v>
      </c>
      <c r="M7713" s="67">
        <v>64463.95</v>
      </c>
      <c r="N7713" s="67">
        <v>42.68</v>
      </c>
      <c r="P7713" s="67">
        <v>0</v>
      </c>
      <c r="Q7713" s="67">
        <v>257855.8</v>
      </c>
      <c r="R7713" s="2" t="s">
        <v>165</v>
      </c>
      <c r="S7713" s="2" t="s">
        <v>161</v>
      </c>
      <c r="T7713" s="2" t="s">
        <v>165</v>
      </c>
      <c r="U7713" t="s">
        <v>783</v>
      </c>
    </row>
    <row r="7714" spans="3:21" x14ac:dyDescent="0.3">
      <c r="C7714" t="s">
        <v>166</v>
      </c>
      <c r="D7714" t="s">
        <v>158</v>
      </c>
      <c r="E7714" t="s">
        <v>30</v>
      </c>
      <c r="F7714" t="s">
        <v>159</v>
      </c>
      <c r="G7714" s="2">
        <v>6</v>
      </c>
      <c r="H7714" s="2" t="s">
        <v>587</v>
      </c>
      <c r="I7714" s="67">
        <v>29609.75</v>
      </c>
      <c r="J7714" s="67">
        <v>3.57</v>
      </c>
      <c r="K7714" s="67">
        <v>29609.75</v>
      </c>
      <c r="L7714" s="67">
        <v>694.14</v>
      </c>
      <c r="M7714" s="67">
        <v>29609.75</v>
      </c>
      <c r="N7714" s="67">
        <v>6.53</v>
      </c>
      <c r="P7714" s="67">
        <v>0</v>
      </c>
      <c r="Q7714" s="67">
        <v>177658.5</v>
      </c>
      <c r="R7714" s="2" t="s">
        <v>165</v>
      </c>
      <c r="S7714" s="2" t="s">
        <v>161</v>
      </c>
      <c r="T7714" s="2" t="s">
        <v>165</v>
      </c>
      <c r="U7714" t="s">
        <v>783</v>
      </c>
    </row>
    <row r="7715" spans="3:21" x14ac:dyDescent="0.3">
      <c r="C7715" t="s">
        <v>166</v>
      </c>
      <c r="D7715" t="s">
        <v>158</v>
      </c>
      <c r="E7715" t="s">
        <v>29</v>
      </c>
      <c r="F7715" t="s">
        <v>159</v>
      </c>
      <c r="G7715" s="2">
        <v>1</v>
      </c>
      <c r="H7715" s="2" t="s">
        <v>272</v>
      </c>
      <c r="I7715" s="67">
        <v>-530.15</v>
      </c>
      <c r="J7715" s="67">
        <v>0</v>
      </c>
      <c r="K7715" s="67">
        <v>-530.15</v>
      </c>
      <c r="L7715" s="67">
        <v>0</v>
      </c>
      <c r="M7715" s="67">
        <v>-530.15</v>
      </c>
      <c r="N7715" s="67">
        <v>0</v>
      </c>
      <c r="P7715" s="67">
        <v>0</v>
      </c>
      <c r="Q7715" s="67">
        <v>0</v>
      </c>
      <c r="U7715" t="s">
        <v>783</v>
      </c>
    </row>
    <row r="7716" spans="3:21" x14ac:dyDescent="0.3">
      <c r="C7716" t="s">
        <v>166</v>
      </c>
      <c r="D7716" t="s">
        <v>158</v>
      </c>
      <c r="E7716" t="s">
        <v>30</v>
      </c>
      <c r="F7716" t="s">
        <v>159</v>
      </c>
      <c r="G7716" s="2">
        <v>-1</v>
      </c>
      <c r="H7716" s="2" t="s">
        <v>179</v>
      </c>
      <c r="I7716" s="67">
        <v>677624.7</v>
      </c>
      <c r="J7716" s="67">
        <v>0</v>
      </c>
      <c r="K7716" s="67">
        <v>677624.7</v>
      </c>
      <c r="L7716" s="67">
        <v>0</v>
      </c>
      <c r="M7716" s="67">
        <v>677624.7</v>
      </c>
      <c r="N7716" s="67">
        <v>1.41</v>
      </c>
      <c r="P7716" s="67">
        <v>0</v>
      </c>
      <c r="Q7716" s="67">
        <v>0</v>
      </c>
      <c r="R7716" s="2" t="s">
        <v>161</v>
      </c>
      <c r="S7716" s="2" t="s">
        <v>161</v>
      </c>
      <c r="T7716" s="2" t="s">
        <v>165</v>
      </c>
      <c r="U7716" t="s">
        <v>783</v>
      </c>
    </row>
    <row r="7717" spans="3:21" x14ac:dyDescent="0.3">
      <c r="C7717" t="s">
        <v>166</v>
      </c>
      <c r="D7717" t="s">
        <v>158</v>
      </c>
      <c r="E7717" t="s">
        <v>29</v>
      </c>
      <c r="F7717" t="s">
        <v>159</v>
      </c>
      <c r="G7717" s="2">
        <v>-1</v>
      </c>
      <c r="H7717" s="2" t="s">
        <v>207</v>
      </c>
      <c r="I7717" s="67">
        <v>-1824.36</v>
      </c>
      <c r="J7717" s="67">
        <v>0</v>
      </c>
      <c r="K7717" s="67">
        <v>-1824.36</v>
      </c>
      <c r="L7717" s="67">
        <v>0</v>
      </c>
      <c r="M7717" s="67">
        <v>-1824.36</v>
      </c>
      <c r="N7717" s="67">
        <v>0</v>
      </c>
      <c r="P7717" s="67">
        <v>0</v>
      </c>
      <c r="Q7717" s="67">
        <v>0</v>
      </c>
      <c r="U7717" t="s">
        <v>783</v>
      </c>
    </row>
    <row r="7718" spans="3:21" x14ac:dyDescent="0.3">
      <c r="C7718" t="s">
        <v>31</v>
      </c>
      <c r="D7718" t="s">
        <v>158</v>
      </c>
      <c r="E7718" t="s">
        <v>29</v>
      </c>
      <c r="F7718" t="s">
        <v>159</v>
      </c>
      <c r="G7718" s="2">
        <v>-1</v>
      </c>
      <c r="H7718" s="2" t="s">
        <v>450</v>
      </c>
      <c r="I7718" s="67">
        <v>-12622.74</v>
      </c>
      <c r="J7718" s="67">
        <v>0</v>
      </c>
      <c r="K7718" s="67">
        <v>-12622.74</v>
      </c>
      <c r="L7718" s="67">
        <v>0</v>
      </c>
      <c r="M7718" s="67">
        <v>-12622.74</v>
      </c>
      <c r="N7718" s="67">
        <v>0</v>
      </c>
      <c r="P7718" s="67">
        <v>0</v>
      </c>
      <c r="Q7718" s="67">
        <v>0</v>
      </c>
      <c r="U7718" t="s">
        <v>783</v>
      </c>
    </row>
    <row r="7719" spans="3:21" x14ac:dyDescent="0.3">
      <c r="C7719" t="s">
        <v>31</v>
      </c>
      <c r="D7719" t="s">
        <v>158</v>
      </c>
      <c r="E7719" t="s">
        <v>29</v>
      </c>
      <c r="F7719" t="s">
        <v>159</v>
      </c>
      <c r="G7719" s="2">
        <v>2</v>
      </c>
      <c r="H7719" s="2" t="s">
        <v>287</v>
      </c>
      <c r="I7719" s="67">
        <v>-4626.46</v>
      </c>
      <c r="J7719" s="67">
        <v>0</v>
      </c>
      <c r="K7719" s="67">
        <v>-4626.46</v>
      </c>
      <c r="L7719" s="67">
        <v>0</v>
      </c>
      <c r="M7719" s="67">
        <v>-4626.46</v>
      </c>
      <c r="N7719" s="67">
        <v>0</v>
      </c>
      <c r="P7719" s="67">
        <v>0</v>
      </c>
      <c r="Q7719" s="67">
        <v>0</v>
      </c>
      <c r="U7719" t="s">
        <v>783</v>
      </c>
    </row>
    <row r="7720" spans="3:21" x14ac:dyDescent="0.3">
      <c r="C7720" t="s">
        <v>31</v>
      </c>
      <c r="D7720" t="s">
        <v>158</v>
      </c>
      <c r="E7720" t="s">
        <v>29</v>
      </c>
      <c r="F7720" t="s">
        <v>159</v>
      </c>
      <c r="G7720" s="2">
        <v>0</v>
      </c>
      <c r="H7720" s="2" t="s">
        <v>282</v>
      </c>
      <c r="I7720" s="67">
        <v>-965.27</v>
      </c>
      <c r="J7720" s="67">
        <v>0</v>
      </c>
      <c r="K7720" s="67">
        <v>-965.27</v>
      </c>
      <c r="L7720" s="67">
        <v>0</v>
      </c>
      <c r="M7720" s="67">
        <v>-965.27</v>
      </c>
      <c r="N7720" s="67">
        <v>0</v>
      </c>
      <c r="P7720" s="67">
        <v>0</v>
      </c>
      <c r="Q7720" s="67">
        <v>0</v>
      </c>
      <c r="U7720" t="s">
        <v>783</v>
      </c>
    </row>
    <row r="7721" spans="3:21" x14ac:dyDescent="0.3">
      <c r="C7721" t="s">
        <v>32</v>
      </c>
      <c r="D7721" t="s">
        <v>158</v>
      </c>
      <c r="E7721" t="s">
        <v>30</v>
      </c>
      <c r="F7721" t="s">
        <v>159</v>
      </c>
      <c r="G7721" s="2">
        <v>0</v>
      </c>
      <c r="H7721" s="2" t="s">
        <v>202</v>
      </c>
      <c r="I7721" s="67">
        <v>14639.01</v>
      </c>
      <c r="J7721" s="67">
        <v>2.2799999999999998</v>
      </c>
      <c r="K7721" s="67">
        <v>14639.01</v>
      </c>
      <c r="L7721" s="67">
        <v>0.38</v>
      </c>
      <c r="M7721" s="67">
        <v>14639.01</v>
      </c>
      <c r="N7721" s="67">
        <v>4.16</v>
      </c>
      <c r="P7721" s="67">
        <v>0</v>
      </c>
      <c r="Q7721" s="67">
        <v>0</v>
      </c>
      <c r="R7721" s="2" t="s">
        <v>161</v>
      </c>
      <c r="S7721" s="2" t="s">
        <v>161</v>
      </c>
      <c r="T7721" s="2" t="s">
        <v>161</v>
      </c>
      <c r="U7721" t="s">
        <v>783</v>
      </c>
    </row>
    <row r="7722" spans="3:21" x14ac:dyDescent="0.3">
      <c r="C7722" t="s">
        <v>166</v>
      </c>
      <c r="D7722" t="s">
        <v>158</v>
      </c>
      <c r="E7722" t="s">
        <v>29</v>
      </c>
      <c r="F7722" t="s">
        <v>159</v>
      </c>
      <c r="G7722" s="2">
        <v>-1</v>
      </c>
      <c r="H7722" s="2" t="s">
        <v>588</v>
      </c>
      <c r="I7722" s="67">
        <v>-122.41</v>
      </c>
      <c r="J7722" s="67">
        <v>0</v>
      </c>
      <c r="K7722" s="67">
        <v>-122.41</v>
      </c>
      <c r="L7722" s="67">
        <v>0</v>
      </c>
      <c r="M7722" s="67">
        <v>-122.41</v>
      </c>
      <c r="N7722" s="67">
        <v>0</v>
      </c>
      <c r="P7722" s="67">
        <v>0</v>
      </c>
      <c r="Q7722" s="67">
        <v>0</v>
      </c>
      <c r="U7722" t="s">
        <v>783</v>
      </c>
    </row>
    <row r="7723" spans="3:21" x14ac:dyDescent="0.3">
      <c r="C7723" t="s">
        <v>166</v>
      </c>
      <c r="D7723" t="s">
        <v>158</v>
      </c>
      <c r="E7723" t="s">
        <v>30</v>
      </c>
      <c r="F7723" t="s">
        <v>159</v>
      </c>
      <c r="G7723" s="2">
        <v>7</v>
      </c>
      <c r="H7723" s="2" t="s">
        <v>347</v>
      </c>
      <c r="I7723" s="67">
        <v>23000</v>
      </c>
      <c r="J7723" s="67">
        <v>1.19</v>
      </c>
      <c r="K7723" s="67">
        <v>23000</v>
      </c>
      <c r="L7723" s="67">
        <v>960.57</v>
      </c>
      <c r="M7723" s="67">
        <v>23000</v>
      </c>
      <c r="N7723" s="67">
        <v>6.66</v>
      </c>
      <c r="P7723" s="67">
        <v>0</v>
      </c>
      <c r="Q7723" s="67">
        <v>161000</v>
      </c>
      <c r="R7723" s="2" t="s">
        <v>165</v>
      </c>
      <c r="S7723" s="2" t="s">
        <v>161</v>
      </c>
      <c r="T7723" s="2" t="s">
        <v>165</v>
      </c>
      <c r="U7723" t="s">
        <v>783</v>
      </c>
    </row>
    <row r="7724" spans="3:21" x14ac:dyDescent="0.3">
      <c r="C7724" t="s">
        <v>32</v>
      </c>
      <c r="D7724" t="s">
        <v>158</v>
      </c>
      <c r="E7724" t="s">
        <v>29</v>
      </c>
      <c r="F7724" t="s">
        <v>159</v>
      </c>
      <c r="G7724" s="2">
        <v>-1</v>
      </c>
      <c r="H7724" s="2" t="s">
        <v>388</v>
      </c>
      <c r="I7724" s="67">
        <v>-20990.29</v>
      </c>
      <c r="J7724" s="67">
        <v>0</v>
      </c>
      <c r="K7724" s="67">
        <v>-20990.29</v>
      </c>
      <c r="L7724" s="67">
        <v>0</v>
      </c>
      <c r="M7724" s="67">
        <v>-20990.29</v>
      </c>
      <c r="N7724" s="67">
        <v>0</v>
      </c>
      <c r="P7724" s="67">
        <v>0</v>
      </c>
      <c r="Q7724" s="67">
        <v>0</v>
      </c>
      <c r="U7724" t="s">
        <v>783</v>
      </c>
    </row>
    <row r="7725" spans="3:21" x14ac:dyDescent="0.3">
      <c r="C7725" t="s">
        <v>166</v>
      </c>
      <c r="D7725" t="s">
        <v>158</v>
      </c>
      <c r="E7725" t="s">
        <v>30</v>
      </c>
      <c r="F7725" t="s">
        <v>159</v>
      </c>
      <c r="G7725" s="2">
        <v>5</v>
      </c>
      <c r="H7725" s="2" t="s">
        <v>262</v>
      </c>
      <c r="I7725" s="67">
        <v>29801.82</v>
      </c>
      <c r="J7725" s="67">
        <v>3.91</v>
      </c>
      <c r="K7725" s="67">
        <v>29801.82</v>
      </c>
      <c r="L7725" s="67">
        <v>753.63</v>
      </c>
      <c r="M7725" s="67">
        <v>29801.82</v>
      </c>
      <c r="N7725" s="67">
        <v>21.91</v>
      </c>
      <c r="P7725" s="67">
        <v>0</v>
      </c>
      <c r="Q7725" s="67">
        <v>149009.1</v>
      </c>
      <c r="R7725" s="2" t="s">
        <v>165</v>
      </c>
      <c r="S7725" s="2" t="s">
        <v>161</v>
      </c>
      <c r="T7725" s="2" t="s">
        <v>165</v>
      </c>
      <c r="U7725" t="s">
        <v>783</v>
      </c>
    </row>
    <row r="7726" spans="3:21" x14ac:dyDescent="0.3">
      <c r="C7726" t="s">
        <v>31</v>
      </c>
      <c r="D7726" t="s">
        <v>158</v>
      </c>
      <c r="E7726" t="s">
        <v>30</v>
      </c>
      <c r="F7726" t="s">
        <v>159</v>
      </c>
      <c r="G7726" s="2">
        <v>-1</v>
      </c>
      <c r="H7726" s="2" t="s">
        <v>652</v>
      </c>
      <c r="I7726" s="67">
        <v>34980.620000000003</v>
      </c>
      <c r="J7726" s="67">
        <v>5.09</v>
      </c>
      <c r="K7726" s="67">
        <v>34980.620000000003</v>
      </c>
      <c r="L7726" s="67">
        <v>2.29</v>
      </c>
      <c r="M7726" s="67">
        <v>34980.620000000003</v>
      </c>
      <c r="N7726" s="67">
        <v>28.5</v>
      </c>
      <c r="P7726" s="67">
        <v>0</v>
      </c>
      <c r="Q7726" s="67">
        <v>0</v>
      </c>
      <c r="R7726" s="2" t="s">
        <v>161</v>
      </c>
      <c r="S7726" s="2" t="s">
        <v>161</v>
      </c>
      <c r="T7726" s="2" t="s">
        <v>161</v>
      </c>
      <c r="U7726" t="s">
        <v>783</v>
      </c>
    </row>
    <row r="7727" spans="3:21" x14ac:dyDescent="0.3">
      <c r="C7727" t="s">
        <v>166</v>
      </c>
      <c r="D7727" t="s">
        <v>158</v>
      </c>
      <c r="E7727" t="s">
        <v>29</v>
      </c>
      <c r="F7727" t="s">
        <v>159</v>
      </c>
      <c r="G7727" s="2">
        <v>2</v>
      </c>
      <c r="H7727" s="2" t="s">
        <v>272</v>
      </c>
      <c r="I7727" s="67">
        <v>-1298.19</v>
      </c>
      <c r="J7727" s="67">
        <v>0</v>
      </c>
      <c r="K7727" s="67">
        <v>-1298.19</v>
      </c>
      <c r="L7727" s="67">
        <v>0</v>
      </c>
      <c r="M7727" s="67">
        <v>-1298.19</v>
      </c>
      <c r="N7727" s="67">
        <v>0</v>
      </c>
      <c r="P7727" s="67">
        <v>0</v>
      </c>
      <c r="Q7727" s="67">
        <v>0</v>
      </c>
      <c r="U7727" t="s">
        <v>783</v>
      </c>
    </row>
    <row r="7728" spans="3:21" x14ac:dyDescent="0.3">
      <c r="C7728" t="s">
        <v>166</v>
      </c>
      <c r="D7728" t="s">
        <v>158</v>
      </c>
      <c r="E7728" t="s">
        <v>30</v>
      </c>
      <c r="F7728" t="s">
        <v>159</v>
      </c>
      <c r="G7728" s="2">
        <v>-1</v>
      </c>
      <c r="H7728" s="2" t="s">
        <v>636</v>
      </c>
      <c r="I7728" s="67">
        <v>1004</v>
      </c>
      <c r="J7728" s="67">
        <v>0.02</v>
      </c>
      <c r="K7728" s="67">
        <v>1004</v>
      </c>
      <c r="L7728" s="67">
        <v>0.01</v>
      </c>
      <c r="M7728" s="67">
        <v>1004</v>
      </c>
      <c r="N7728" s="67">
        <v>0.22</v>
      </c>
      <c r="P7728" s="67">
        <v>0</v>
      </c>
      <c r="Q7728" s="67">
        <v>0</v>
      </c>
      <c r="R7728" s="2" t="s">
        <v>161</v>
      </c>
      <c r="S7728" s="2" t="s">
        <v>161</v>
      </c>
      <c r="T7728" s="2" t="s">
        <v>161</v>
      </c>
      <c r="U7728" t="s">
        <v>783</v>
      </c>
    </row>
    <row r="7729" spans="3:21" x14ac:dyDescent="0.3">
      <c r="C7729" t="s">
        <v>166</v>
      </c>
      <c r="D7729" t="s">
        <v>158</v>
      </c>
      <c r="E7729" t="s">
        <v>30</v>
      </c>
      <c r="F7729" t="s">
        <v>159</v>
      </c>
      <c r="G7729" s="2">
        <v>1</v>
      </c>
      <c r="H7729" s="2" t="s">
        <v>169</v>
      </c>
      <c r="I7729" s="67">
        <v>334247.84000000003</v>
      </c>
      <c r="J7729" s="67">
        <v>12.2</v>
      </c>
      <c r="K7729" s="67">
        <v>334247.84000000003</v>
      </c>
      <c r="L7729" s="67">
        <v>5.48</v>
      </c>
      <c r="M7729" s="67">
        <v>334247.84000000003</v>
      </c>
      <c r="N7729" s="67">
        <v>68.31</v>
      </c>
      <c r="P7729" s="67">
        <v>0</v>
      </c>
      <c r="Q7729" s="67">
        <v>334247.84000000003</v>
      </c>
      <c r="R7729" s="2" t="s">
        <v>161</v>
      </c>
      <c r="S7729" s="2" t="s">
        <v>161</v>
      </c>
      <c r="T7729" s="2" t="s">
        <v>161</v>
      </c>
      <c r="U7729" t="s">
        <v>783</v>
      </c>
    </row>
    <row r="7730" spans="3:21" x14ac:dyDescent="0.3">
      <c r="C7730" t="s">
        <v>31</v>
      </c>
      <c r="D7730" t="s">
        <v>158</v>
      </c>
      <c r="E7730" t="s">
        <v>30</v>
      </c>
      <c r="F7730" t="s">
        <v>159</v>
      </c>
      <c r="G7730" s="2">
        <v>3</v>
      </c>
      <c r="H7730" s="2" t="s">
        <v>197</v>
      </c>
      <c r="I7730" s="67">
        <v>57084.11</v>
      </c>
      <c r="J7730" s="67">
        <v>12.06</v>
      </c>
      <c r="K7730" s="67">
        <v>57084.11</v>
      </c>
      <c r="L7730" s="67">
        <v>5.73</v>
      </c>
      <c r="M7730" s="67">
        <v>57084.11</v>
      </c>
      <c r="N7730" s="67">
        <v>54.85</v>
      </c>
      <c r="P7730" s="67">
        <v>0</v>
      </c>
      <c r="Q7730" s="67">
        <v>171252.33000000002</v>
      </c>
      <c r="R7730" s="2" t="s">
        <v>161</v>
      </c>
      <c r="S7730" s="2" t="s">
        <v>161</v>
      </c>
      <c r="T7730" s="2" t="s">
        <v>161</v>
      </c>
      <c r="U7730" t="s">
        <v>783</v>
      </c>
    </row>
    <row r="7731" spans="3:21" x14ac:dyDescent="0.3">
      <c r="C7731" t="s">
        <v>31</v>
      </c>
      <c r="D7731" t="s">
        <v>158</v>
      </c>
      <c r="E7731" t="s">
        <v>29</v>
      </c>
      <c r="F7731" t="s">
        <v>159</v>
      </c>
      <c r="G7731" s="2">
        <v>6</v>
      </c>
      <c r="H7731" s="2" t="s">
        <v>633</v>
      </c>
      <c r="I7731" s="67">
        <v>-1454.69</v>
      </c>
      <c r="J7731" s="67">
        <v>0</v>
      </c>
      <c r="K7731" s="67">
        <v>-1454.69</v>
      </c>
      <c r="L7731" s="67">
        <v>0</v>
      </c>
      <c r="M7731" s="67">
        <v>-1454.69</v>
      </c>
      <c r="N7731" s="67">
        <v>0</v>
      </c>
      <c r="P7731" s="67">
        <v>0</v>
      </c>
      <c r="Q7731" s="67">
        <v>0</v>
      </c>
      <c r="U7731" t="s">
        <v>783</v>
      </c>
    </row>
    <row r="7732" spans="3:21" x14ac:dyDescent="0.3">
      <c r="C7732" t="s">
        <v>166</v>
      </c>
      <c r="D7732" t="s">
        <v>158</v>
      </c>
      <c r="E7732" t="s">
        <v>29</v>
      </c>
      <c r="F7732" t="s">
        <v>159</v>
      </c>
      <c r="G7732" s="2">
        <v>3</v>
      </c>
      <c r="H7732" s="2" t="s">
        <v>541</v>
      </c>
      <c r="I7732" s="67">
        <v>-63.74</v>
      </c>
      <c r="J7732" s="67">
        <v>0</v>
      </c>
      <c r="K7732" s="67">
        <v>-63.74</v>
      </c>
      <c r="L7732" s="67">
        <v>0</v>
      </c>
      <c r="M7732" s="67">
        <v>-63.74</v>
      </c>
      <c r="N7732" s="67">
        <v>0</v>
      </c>
      <c r="P7732" s="67">
        <v>0</v>
      </c>
      <c r="Q7732" s="67">
        <v>0</v>
      </c>
      <c r="U7732" t="s">
        <v>783</v>
      </c>
    </row>
    <row r="7733" spans="3:21" x14ac:dyDescent="0.3">
      <c r="C7733" t="s">
        <v>32</v>
      </c>
      <c r="D7733" t="s">
        <v>158</v>
      </c>
      <c r="E7733" t="s">
        <v>29</v>
      </c>
      <c r="F7733" t="s">
        <v>159</v>
      </c>
      <c r="G7733" s="2">
        <v>18</v>
      </c>
      <c r="H7733" s="2" t="s">
        <v>320</v>
      </c>
      <c r="I7733" s="67">
        <v>-21064.84</v>
      </c>
      <c r="J7733" s="67">
        <v>0</v>
      </c>
      <c r="K7733" s="67">
        <v>-21064.84</v>
      </c>
      <c r="L7733" s="67">
        <v>0</v>
      </c>
      <c r="M7733" s="67">
        <v>-21064.84</v>
      </c>
      <c r="N7733" s="67">
        <v>0</v>
      </c>
      <c r="P7733" s="67">
        <v>0</v>
      </c>
      <c r="Q7733" s="67">
        <v>0</v>
      </c>
      <c r="U7733" t="s">
        <v>783</v>
      </c>
    </row>
    <row r="7734" spans="3:21" x14ac:dyDescent="0.3">
      <c r="C7734" t="s">
        <v>31</v>
      </c>
      <c r="D7734" t="s">
        <v>158</v>
      </c>
      <c r="E7734" t="s">
        <v>30</v>
      </c>
      <c r="F7734" t="s">
        <v>159</v>
      </c>
      <c r="G7734" s="2">
        <v>2</v>
      </c>
      <c r="H7734" s="2" t="s">
        <v>445</v>
      </c>
      <c r="I7734" s="67">
        <v>10091.16</v>
      </c>
      <c r="J7734" s="67">
        <v>1193.8499999999999</v>
      </c>
      <c r="K7734" s="67">
        <v>10091.16</v>
      </c>
      <c r="L7734" s="67">
        <v>0.23</v>
      </c>
      <c r="M7734" s="67">
        <v>10091.16</v>
      </c>
      <c r="N7734" s="67">
        <v>2.2000000000000002</v>
      </c>
      <c r="P7734" s="67">
        <v>0</v>
      </c>
      <c r="Q7734" s="67">
        <v>20182.32</v>
      </c>
      <c r="R7734" s="2" t="s">
        <v>161</v>
      </c>
      <c r="S7734" s="2" t="s">
        <v>165</v>
      </c>
      <c r="T7734" s="2" t="s">
        <v>165</v>
      </c>
      <c r="U7734" t="s">
        <v>783</v>
      </c>
    </row>
    <row r="7735" spans="3:21" x14ac:dyDescent="0.3">
      <c r="C7735" t="s">
        <v>166</v>
      </c>
      <c r="D7735" t="s">
        <v>158</v>
      </c>
      <c r="E7735" t="s">
        <v>30</v>
      </c>
      <c r="F7735" t="s">
        <v>159</v>
      </c>
      <c r="G7735" s="2">
        <v>1</v>
      </c>
      <c r="H7735" s="2" t="s">
        <v>443</v>
      </c>
      <c r="I7735" s="67">
        <v>225831.11</v>
      </c>
      <c r="J7735" s="67">
        <v>24.08</v>
      </c>
      <c r="K7735" s="67">
        <v>225831.11</v>
      </c>
      <c r="L7735" s="67">
        <v>11.44</v>
      </c>
      <c r="M7735" s="67">
        <v>225831.11</v>
      </c>
      <c r="N7735" s="67">
        <v>109.55</v>
      </c>
      <c r="P7735" s="67">
        <v>0</v>
      </c>
      <c r="Q7735" s="67">
        <v>225831.11</v>
      </c>
      <c r="R7735" s="2" t="s">
        <v>161</v>
      </c>
      <c r="S7735" s="2" t="s">
        <v>161</v>
      </c>
      <c r="T7735" s="2" t="s">
        <v>161</v>
      </c>
      <c r="U7735" t="s">
        <v>783</v>
      </c>
    </row>
    <row r="7736" spans="3:21" x14ac:dyDescent="0.3">
      <c r="C7736" t="s">
        <v>166</v>
      </c>
      <c r="D7736" t="s">
        <v>158</v>
      </c>
      <c r="E7736" t="s">
        <v>29</v>
      </c>
      <c r="F7736" t="s">
        <v>159</v>
      </c>
      <c r="G7736" s="2">
        <v>4</v>
      </c>
      <c r="H7736" s="2" t="s">
        <v>387</v>
      </c>
      <c r="I7736" s="67">
        <v>-461.19</v>
      </c>
      <c r="J7736" s="67">
        <v>0</v>
      </c>
      <c r="K7736" s="67">
        <v>-461.19</v>
      </c>
      <c r="L7736" s="67">
        <v>0</v>
      </c>
      <c r="M7736" s="67">
        <v>-461.19</v>
      </c>
      <c r="N7736" s="67">
        <v>0</v>
      </c>
      <c r="P7736" s="67">
        <v>0</v>
      </c>
      <c r="Q7736" s="67">
        <v>0</v>
      </c>
      <c r="U7736" t="s">
        <v>783</v>
      </c>
    </row>
    <row r="7737" spans="3:21" x14ac:dyDescent="0.3">
      <c r="C7737" t="s">
        <v>166</v>
      </c>
      <c r="D7737" t="s">
        <v>158</v>
      </c>
      <c r="E7737" t="s">
        <v>30</v>
      </c>
      <c r="F7737" t="s">
        <v>159</v>
      </c>
      <c r="G7737" s="2">
        <v>11</v>
      </c>
      <c r="H7737" s="2" t="s">
        <v>234</v>
      </c>
      <c r="I7737" s="67">
        <v>3571097.57</v>
      </c>
      <c r="J7737" s="67">
        <v>14.56</v>
      </c>
      <c r="K7737" s="67">
        <v>3571097.57</v>
      </c>
      <c r="L7737" s="67">
        <v>68.88</v>
      </c>
      <c r="M7737" s="67">
        <v>3571097.57</v>
      </c>
      <c r="N7737" s="67">
        <v>165.51</v>
      </c>
      <c r="P7737" s="67">
        <v>0</v>
      </c>
      <c r="Q7737" s="67">
        <v>39282073.269999996</v>
      </c>
      <c r="R7737" s="2" t="s">
        <v>161</v>
      </c>
      <c r="S7737" s="2" t="s">
        <v>161</v>
      </c>
      <c r="T7737" s="2" t="s">
        <v>165</v>
      </c>
      <c r="U7737" t="s">
        <v>783</v>
      </c>
    </row>
    <row r="7738" spans="3:21" x14ac:dyDescent="0.3">
      <c r="C7738" t="s">
        <v>32</v>
      </c>
      <c r="D7738" t="s">
        <v>158</v>
      </c>
      <c r="E7738" t="s">
        <v>30</v>
      </c>
      <c r="F7738" t="s">
        <v>159</v>
      </c>
      <c r="G7738" s="2">
        <v>-1</v>
      </c>
      <c r="H7738" s="2" t="s">
        <v>186</v>
      </c>
      <c r="I7738" s="67">
        <v>464.02</v>
      </c>
      <c r="J7738" s="67">
        <v>0.01</v>
      </c>
      <c r="K7738" s="67">
        <v>464.02</v>
      </c>
      <c r="L7738" s="67">
        <v>0</v>
      </c>
      <c r="M7738" s="67">
        <v>464.02</v>
      </c>
      <c r="N7738" s="67">
        <v>0.1</v>
      </c>
      <c r="P7738" s="67">
        <v>0</v>
      </c>
      <c r="Q7738" s="67">
        <v>0</v>
      </c>
      <c r="R7738" s="2" t="s">
        <v>161</v>
      </c>
      <c r="S7738" s="2" t="s">
        <v>161</v>
      </c>
      <c r="T7738" s="2" t="s">
        <v>161</v>
      </c>
      <c r="U7738" t="s">
        <v>784</v>
      </c>
    </row>
    <row r="7739" spans="3:21" x14ac:dyDescent="0.3">
      <c r="C7739" t="s">
        <v>32</v>
      </c>
      <c r="D7739" t="s">
        <v>158</v>
      </c>
      <c r="E7739" t="s">
        <v>29</v>
      </c>
      <c r="F7739" t="s">
        <v>159</v>
      </c>
      <c r="G7739" s="2">
        <v>1</v>
      </c>
      <c r="H7739" s="2" t="s">
        <v>415</v>
      </c>
      <c r="I7739" s="67">
        <v>-34830.639999999999</v>
      </c>
      <c r="J7739" s="67">
        <v>0</v>
      </c>
      <c r="K7739" s="67">
        <v>-34830.639999999999</v>
      </c>
      <c r="L7739" s="67">
        <v>0</v>
      </c>
      <c r="M7739" s="67">
        <v>-34830.639999999999</v>
      </c>
      <c r="N7739" s="67">
        <v>0</v>
      </c>
      <c r="P7739" s="67">
        <v>0</v>
      </c>
      <c r="Q7739" s="67">
        <v>0</v>
      </c>
      <c r="U7739" t="s">
        <v>783</v>
      </c>
    </row>
    <row r="7740" spans="3:21" x14ac:dyDescent="0.3">
      <c r="C7740" t="s">
        <v>166</v>
      </c>
      <c r="D7740" t="s">
        <v>158</v>
      </c>
      <c r="E7740" t="s">
        <v>30</v>
      </c>
      <c r="F7740" t="s">
        <v>159</v>
      </c>
      <c r="G7740" s="2">
        <v>1</v>
      </c>
      <c r="H7740" s="2" t="s">
        <v>169</v>
      </c>
      <c r="I7740" s="67">
        <v>2589</v>
      </c>
      <c r="J7740" s="67">
        <v>0.23</v>
      </c>
      <c r="K7740" s="67">
        <v>2589</v>
      </c>
      <c r="L7740" s="67">
        <v>0.1</v>
      </c>
      <c r="M7740" s="67">
        <v>2589</v>
      </c>
      <c r="N7740" s="67">
        <v>1.3</v>
      </c>
      <c r="P7740" s="67">
        <v>0</v>
      </c>
      <c r="Q7740" s="67">
        <v>2589</v>
      </c>
      <c r="R7740" s="2" t="s">
        <v>165</v>
      </c>
      <c r="S7740" s="2" t="s">
        <v>165</v>
      </c>
      <c r="T7740" s="2" t="s">
        <v>165</v>
      </c>
      <c r="U7740" t="s">
        <v>783</v>
      </c>
    </row>
    <row r="7741" spans="3:21" x14ac:dyDescent="0.3">
      <c r="C7741" t="s">
        <v>31</v>
      </c>
      <c r="D7741" t="s">
        <v>158</v>
      </c>
      <c r="E7741" t="s">
        <v>29</v>
      </c>
      <c r="F7741" t="s">
        <v>159</v>
      </c>
      <c r="G7741" s="2">
        <v>1</v>
      </c>
      <c r="H7741" s="2" t="s">
        <v>456</v>
      </c>
      <c r="I7741" s="67">
        <v>-9937.6</v>
      </c>
      <c r="J7741" s="67">
        <v>0</v>
      </c>
      <c r="K7741" s="67">
        <v>-9937.6</v>
      </c>
      <c r="L7741" s="67">
        <v>0</v>
      </c>
      <c r="M7741" s="67">
        <v>-9937.6</v>
      </c>
      <c r="N7741" s="67">
        <v>0</v>
      </c>
      <c r="P7741" s="67">
        <v>0</v>
      </c>
      <c r="Q7741" s="67">
        <v>0</v>
      </c>
      <c r="U7741" t="s">
        <v>783</v>
      </c>
    </row>
    <row r="7742" spans="3:21" x14ac:dyDescent="0.3">
      <c r="C7742" t="s">
        <v>31</v>
      </c>
      <c r="D7742" t="s">
        <v>158</v>
      </c>
      <c r="E7742" t="s">
        <v>30</v>
      </c>
      <c r="F7742" t="s">
        <v>159</v>
      </c>
      <c r="G7742" s="2">
        <v>4</v>
      </c>
      <c r="H7742" s="2" t="s">
        <v>630</v>
      </c>
      <c r="I7742" s="67">
        <v>23672.84</v>
      </c>
      <c r="J7742" s="67">
        <v>431.59</v>
      </c>
      <c r="K7742" s="67">
        <v>23672.84</v>
      </c>
      <c r="L7742" s="67">
        <v>366.61</v>
      </c>
      <c r="M7742" s="67">
        <v>23672.84</v>
      </c>
      <c r="N7742" s="67">
        <v>16.559999999999999</v>
      </c>
      <c r="P7742" s="67">
        <v>0</v>
      </c>
      <c r="Q7742" s="67">
        <v>94691.36</v>
      </c>
      <c r="R7742" s="2" t="s">
        <v>161</v>
      </c>
      <c r="S7742" s="2" t="s">
        <v>161</v>
      </c>
      <c r="T7742" s="2" t="s">
        <v>165</v>
      </c>
      <c r="U7742" t="s">
        <v>783</v>
      </c>
    </row>
    <row r="7743" spans="3:21" x14ac:dyDescent="0.3">
      <c r="C7743" t="s">
        <v>166</v>
      </c>
      <c r="D7743" t="s">
        <v>158</v>
      </c>
      <c r="E7743" t="s">
        <v>30</v>
      </c>
      <c r="F7743" t="s">
        <v>43</v>
      </c>
      <c r="G7743" s="2">
        <v>-1</v>
      </c>
      <c r="H7743" s="2" t="s">
        <v>575</v>
      </c>
      <c r="I7743" s="67">
        <v>476.72</v>
      </c>
      <c r="J7743" s="67">
        <v>0.15</v>
      </c>
      <c r="K7743" s="67">
        <v>476.72</v>
      </c>
      <c r="L7743" s="67">
        <v>0</v>
      </c>
      <c r="M7743" s="67">
        <v>476.72</v>
      </c>
      <c r="N7743" s="67">
        <v>2.06</v>
      </c>
      <c r="O7743" s="2">
        <v>1</v>
      </c>
      <c r="P7743" s="67">
        <v>5.0599999999999996</v>
      </c>
      <c r="Q7743" s="67">
        <v>0</v>
      </c>
      <c r="R7743" s="2" t="s">
        <v>251</v>
      </c>
      <c r="S7743" s="2" t="s">
        <v>251</v>
      </c>
      <c r="T7743" s="2" t="s">
        <v>161</v>
      </c>
      <c r="U7743" t="s">
        <v>783</v>
      </c>
    </row>
    <row r="7744" spans="3:21" x14ac:dyDescent="0.3">
      <c r="C7744" t="s">
        <v>31</v>
      </c>
      <c r="D7744" t="s">
        <v>158</v>
      </c>
      <c r="E7744" t="s">
        <v>30</v>
      </c>
      <c r="F7744" t="s">
        <v>159</v>
      </c>
      <c r="G7744" s="2">
        <v>4</v>
      </c>
      <c r="H7744" s="2" t="s">
        <v>301</v>
      </c>
      <c r="I7744" s="67">
        <v>112643.92</v>
      </c>
      <c r="J7744" s="67">
        <v>2.63</v>
      </c>
      <c r="K7744" s="67">
        <v>112643.92</v>
      </c>
      <c r="L7744" s="67">
        <v>1.18</v>
      </c>
      <c r="M7744" s="67">
        <v>112643.92</v>
      </c>
      <c r="N7744" s="67">
        <v>14.72</v>
      </c>
      <c r="P7744" s="67">
        <v>0</v>
      </c>
      <c r="Q7744" s="67">
        <v>450575.68</v>
      </c>
      <c r="R7744" s="2" t="s">
        <v>161</v>
      </c>
      <c r="S7744" s="2" t="s">
        <v>161</v>
      </c>
      <c r="T7744" s="2" t="s">
        <v>161</v>
      </c>
      <c r="U7744" t="s">
        <v>783</v>
      </c>
    </row>
    <row r="7745" spans="3:21" x14ac:dyDescent="0.3">
      <c r="C7745" t="s">
        <v>166</v>
      </c>
      <c r="D7745" t="s">
        <v>158</v>
      </c>
      <c r="E7745" t="s">
        <v>30</v>
      </c>
      <c r="F7745" t="s">
        <v>159</v>
      </c>
      <c r="G7745" s="2">
        <v>0</v>
      </c>
      <c r="H7745" s="2" t="s">
        <v>370</v>
      </c>
      <c r="I7745" s="67">
        <v>6.5</v>
      </c>
      <c r="J7745" s="67">
        <v>0</v>
      </c>
      <c r="K7745" s="67">
        <v>6.5</v>
      </c>
      <c r="L7745" s="67">
        <v>0</v>
      </c>
      <c r="M7745" s="67">
        <v>6.5</v>
      </c>
      <c r="N7745" s="67">
        <v>0.01</v>
      </c>
      <c r="P7745" s="67">
        <v>0</v>
      </c>
      <c r="Q7745" s="67">
        <v>0</v>
      </c>
      <c r="R7745" s="2" t="s">
        <v>161</v>
      </c>
      <c r="S7745" s="2" t="s">
        <v>161</v>
      </c>
      <c r="T7745" s="2" t="s">
        <v>161</v>
      </c>
      <c r="U7745" t="s">
        <v>783</v>
      </c>
    </row>
    <row r="7746" spans="3:21" x14ac:dyDescent="0.3">
      <c r="C7746" t="s">
        <v>166</v>
      </c>
      <c r="D7746" t="s">
        <v>158</v>
      </c>
      <c r="E7746" t="s">
        <v>29</v>
      </c>
      <c r="F7746" t="s">
        <v>159</v>
      </c>
      <c r="G7746" s="2">
        <v>4</v>
      </c>
      <c r="H7746" s="2" t="s">
        <v>587</v>
      </c>
      <c r="I7746" s="67">
        <v>-278.24</v>
      </c>
      <c r="J7746" s="67">
        <v>0</v>
      </c>
      <c r="K7746" s="67">
        <v>-278.24</v>
      </c>
      <c r="L7746" s="67">
        <v>0</v>
      </c>
      <c r="M7746" s="67">
        <v>-278.24</v>
      </c>
      <c r="N7746" s="67">
        <v>0</v>
      </c>
      <c r="P7746" s="67">
        <v>0</v>
      </c>
      <c r="Q7746" s="67">
        <v>0</v>
      </c>
      <c r="U7746" t="s">
        <v>783</v>
      </c>
    </row>
    <row r="7747" spans="3:21" x14ac:dyDescent="0.3">
      <c r="C7747" t="s">
        <v>166</v>
      </c>
      <c r="D7747" t="s">
        <v>158</v>
      </c>
      <c r="E7747" t="s">
        <v>30</v>
      </c>
      <c r="F7747" t="s">
        <v>159</v>
      </c>
      <c r="G7747" s="2">
        <v>-1</v>
      </c>
      <c r="H7747" s="2" t="s">
        <v>293</v>
      </c>
      <c r="I7747" s="67">
        <v>23005.35</v>
      </c>
      <c r="J7747" s="67">
        <v>2.34</v>
      </c>
      <c r="K7747" s="67">
        <v>23005.35</v>
      </c>
      <c r="L7747" s="67">
        <v>1.59</v>
      </c>
      <c r="M7747" s="67">
        <v>23005.35</v>
      </c>
      <c r="N7747" s="67">
        <v>28.46</v>
      </c>
      <c r="P7747" s="67">
        <v>0</v>
      </c>
      <c r="Q7747" s="67">
        <v>0</v>
      </c>
      <c r="R7747" s="2" t="s">
        <v>161</v>
      </c>
      <c r="S7747" s="2" t="s">
        <v>161</v>
      </c>
      <c r="T7747" s="2" t="s">
        <v>161</v>
      </c>
      <c r="U7747" t="s">
        <v>783</v>
      </c>
    </row>
    <row r="7748" spans="3:21" x14ac:dyDescent="0.3">
      <c r="C7748" t="s">
        <v>31</v>
      </c>
      <c r="D7748" t="s">
        <v>158</v>
      </c>
      <c r="E7748" t="s">
        <v>30</v>
      </c>
      <c r="F7748" t="s">
        <v>159</v>
      </c>
      <c r="G7748" s="2">
        <v>-1</v>
      </c>
      <c r="H7748" s="2" t="s">
        <v>318</v>
      </c>
      <c r="I7748" s="67">
        <v>51152.62</v>
      </c>
      <c r="J7748" s="67">
        <v>2.91</v>
      </c>
      <c r="K7748" s="67">
        <v>51152.62</v>
      </c>
      <c r="L7748" s="67">
        <v>1.58</v>
      </c>
      <c r="M7748" s="67">
        <v>51152.62</v>
      </c>
      <c r="N7748" s="67">
        <v>25.94</v>
      </c>
      <c r="P7748" s="67">
        <v>0</v>
      </c>
      <c r="Q7748" s="67">
        <v>0</v>
      </c>
      <c r="R7748" s="2" t="s">
        <v>161</v>
      </c>
      <c r="S7748" s="2" t="s">
        <v>161</v>
      </c>
      <c r="T7748" s="2" t="s">
        <v>161</v>
      </c>
      <c r="U7748" t="s">
        <v>783</v>
      </c>
    </row>
    <row r="7749" spans="3:21" x14ac:dyDescent="0.3">
      <c r="C7749" t="s">
        <v>31</v>
      </c>
      <c r="D7749" t="s">
        <v>158</v>
      </c>
      <c r="E7749" t="s">
        <v>29</v>
      </c>
      <c r="F7749" t="s">
        <v>159</v>
      </c>
      <c r="G7749" s="2">
        <v>19</v>
      </c>
      <c r="H7749" s="2" t="s">
        <v>303</v>
      </c>
      <c r="I7749" s="67">
        <v>-2371.4499999999998</v>
      </c>
      <c r="J7749" s="67">
        <v>0</v>
      </c>
      <c r="K7749" s="67">
        <v>-2371.4499999999998</v>
      </c>
      <c r="L7749" s="67">
        <v>0</v>
      </c>
      <c r="M7749" s="67">
        <v>-2371.4499999999998</v>
      </c>
      <c r="N7749" s="67">
        <v>0</v>
      </c>
      <c r="P7749" s="67">
        <v>0</v>
      </c>
      <c r="Q7749" s="67">
        <v>0</v>
      </c>
      <c r="U7749" t="s">
        <v>783</v>
      </c>
    </row>
    <row r="7750" spans="3:21" x14ac:dyDescent="0.3">
      <c r="C7750" t="s">
        <v>31</v>
      </c>
      <c r="D7750" t="s">
        <v>158</v>
      </c>
      <c r="E7750" t="s">
        <v>29</v>
      </c>
      <c r="F7750" t="s">
        <v>159</v>
      </c>
      <c r="G7750" s="2">
        <v>2</v>
      </c>
      <c r="H7750" s="2" t="s">
        <v>657</v>
      </c>
      <c r="I7750" s="67">
        <v>-4076.43</v>
      </c>
      <c r="J7750" s="67">
        <v>0</v>
      </c>
      <c r="K7750" s="67">
        <v>-4076.43</v>
      </c>
      <c r="L7750" s="67">
        <v>0</v>
      </c>
      <c r="M7750" s="67">
        <v>-4076.43</v>
      </c>
      <c r="N7750" s="67">
        <v>0</v>
      </c>
      <c r="P7750" s="67">
        <v>0</v>
      </c>
      <c r="Q7750" s="67">
        <v>0</v>
      </c>
      <c r="U7750" t="s">
        <v>783</v>
      </c>
    </row>
    <row r="7751" spans="3:21" x14ac:dyDescent="0.3">
      <c r="C7751" t="s">
        <v>166</v>
      </c>
      <c r="D7751" t="s">
        <v>158</v>
      </c>
      <c r="E7751" t="s">
        <v>29</v>
      </c>
      <c r="F7751" t="s">
        <v>159</v>
      </c>
      <c r="G7751" s="2">
        <v>6</v>
      </c>
      <c r="H7751" s="2" t="s">
        <v>270</v>
      </c>
      <c r="I7751" s="67">
        <v>-597.4</v>
      </c>
      <c r="J7751" s="67">
        <v>0</v>
      </c>
      <c r="K7751" s="67">
        <v>-597.4</v>
      </c>
      <c r="L7751" s="67">
        <v>0</v>
      </c>
      <c r="M7751" s="67">
        <v>-597.4</v>
      </c>
      <c r="N7751" s="67">
        <v>0</v>
      </c>
      <c r="P7751" s="67">
        <v>0</v>
      </c>
      <c r="Q7751" s="67">
        <v>0</v>
      </c>
      <c r="U7751" t="s">
        <v>783</v>
      </c>
    </row>
    <row r="7752" spans="3:21" x14ac:dyDescent="0.3">
      <c r="C7752" t="s">
        <v>32</v>
      </c>
      <c r="D7752" t="s">
        <v>158</v>
      </c>
      <c r="E7752" t="s">
        <v>30</v>
      </c>
      <c r="F7752" t="s">
        <v>159</v>
      </c>
      <c r="G7752" s="2">
        <v>4</v>
      </c>
      <c r="H7752" s="2" t="s">
        <v>319</v>
      </c>
      <c r="I7752" s="67">
        <v>253273.72</v>
      </c>
      <c r="J7752" s="67">
        <v>23.77</v>
      </c>
      <c r="K7752" s="67">
        <v>253273.72</v>
      </c>
      <c r="L7752" s="67">
        <v>11.29</v>
      </c>
      <c r="M7752" s="67">
        <v>253273.72</v>
      </c>
      <c r="N7752" s="67">
        <v>108.13</v>
      </c>
      <c r="P7752" s="67">
        <v>0</v>
      </c>
      <c r="Q7752" s="67">
        <v>1013094.88</v>
      </c>
      <c r="R7752" s="2" t="s">
        <v>161</v>
      </c>
      <c r="S7752" s="2" t="s">
        <v>161</v>
      </c>
      <c r="T7752" s="2" t="s">
        <v>161</v>
      </c>
      <c r="U7752" t="s">
        <v>783</v>
      </c>
    </row>
    <row r="7753" spans="3:21" x14ac:dyDescent="0.3">
      <c r="C7753" t="s">
        <v>31</v>
      </c>
      <c r="D7753" t="s">
        <v>158</v>
      </c>
      <c r="E7753" t="s">
        <v>30</v>
      </c>
      <c r="F7753" t="s">
        <v>159</v>
      </c>
      <c r="G7753" s="2">
        <v>2</v>
      </c>
      <c r="H7753" s="2" t="s">
        <v>360</v>
      </c>
      <c r="I7753" s="67">
        <v>703156.94</v>
      </c>
      <c r="J7753" s="67">
        <v>73.819999999999993</v>
      </c>
      <c r="K7753" s="67">
        <v>703156.94</v>
      </c>
      <c r="L7753" s="67">
        <v>35.06</v>
      </c>
      <c r="M7753" s="67">
        <v>703156.94</v>
      </c>
      <c r="N7753" s="67">
        <v>335.82</v>
      </c>
      <c r="P7753" s="67">
        <v>0</v>
      </c>
      <c r="Q7753" s="67">
        <v>1406313.88</v>
      </c>
      <c r="R7753" s="2" t="s">
        <v>161</v>
      </c>
      <c r="S7753" s="2" t="s">
        <v>161</v>
      </c>
      <c r="T7753" s="2" t="s">
        <v>161</v>
      </c>
      <c r="U7753" t="s">
        <v>783</v>
      </c>
    </row>
    <row r="7754" spans="3:21" x14ac:dyDescent="0.3">
      <c r="C7754" t="s">
        <v>31</v>
      </c>
      <c r="D7754" t="s">
        <v>158</v>
      </c>
      <c r="E7754" t="s">
        <v>30</v>
      </c>
      <c r="F7754" t="s">
        <v>159</v>
      </c>
      <c r="G7754" s="2">
        <v>-1</v>
      </c>
      <c r="H7754" s="2" t="s">
        <v>622</v>
      </c>
      <c r="I7754" s="67">
        <v>5005.6499999999996</v>
      </c>
      <c r="J7754" s="67">
        <v>0.46</v>
      </c>
      <c r="K7754" s="67">
        <v>5005.6499999999996</v>
      </c>
      <c r="L7754" s="67">
        <v>0.25</v>
      </c>
      <c r="M7754" s="67">
        <v>5005.6499999999996</v>
      </c>
      <c r="N7754" s="67">
        <v>4.1100000000000003</v>
      </c>
      <c r="P7754" s="67">
        <v>0</v>
      </c>
      <c r="Q7754" s="67">
        <v>0</v>
      </c>
      <c r="R7754" s="2" t="s">
        <v>161</v>
      </c>
      <c r="S7754" s="2" t="s">
        <v>161</v>
      </c>
      <c r="T7754" s="2" t="s">
        <v>161</v>
      </c>
      <c r="U7754" t="s">
        <v>783</v>
      </c>
    </row>
    <row r="7755" spans="3:21" x14ac:dyDescent="0.3">
      <c r="C7755" t="s">
        <v>32</v>
      </c>
      <c r="D7755" t="s">
        <v>158</v>
      </c>
      <c r="E7755" t="s">
        <v>30</v>
      </c>
      <c r="F7755" t="s">
        <v>159</v>
      </c>
      <c r="G7755" s="2">
        <v>4</v>
      </c>
      <c r="H7755" s="2" t="s">
        <v>248</v>
      </c>
      <c r="I7755" s="67">
        <v>18615.57</v>
      </c>
      <c r="J7755" s="67">
        <v>1.04</v>
      </c>
      <c r="K7755" s="67">
        <v>18615.57</v>
      </c>
      <c r="L7755" s="67">
        <v>0.5</v>
      </c>
      <c r="M7755" s="67">
        <v>18615.57</v>
      </c>
      <c r="N7755" s="67">
        <v>4.75</v>
      </c>
      <c r="P7755" s="67">
        <v>0</v>
      </c>
      <c r="Q7755" s="67">
        <v>74462.28</v>
      </c>
      <c r="R7755" s="2" t="s">
        <v>161</v>
      </c>
      <c r="S7755" s="2" t="s">
        <v>161</v>
      </c>
      <c r="T7755" s="2" t="s">
        <v>161</v>
      </c>
      <c r="U7755" t="s">
        <v>783</v>
      </c>
    </row>
    <row r="7756" spans="3:21" x14ac:dyDescent="0.3">
      <c r="C7756" t="s">
        <v>31</v>
      </c>
      <c r="D7756" t="s">
        <v>158</v>
      </c>
      <c r="E7756" t="s">
        <v>30</v>
      </c>
      <c r="F7756" t="s">
        <v>159</v>
      </c>
      <c r="G7756" s="2">
        <v>6</v>
      </c>
      <c r="H7756" s="2" t="s">
        <v>279</v>
      </c>
      <c r="I7756" s="67">
        <v>42476.51</v>
      </c>
      <c r="J7756" s="67">
        <v>5997.72</v>
      </c>
      <c r="K7756" s="67">
        <v>42476.51</v>
      </c>
      <c r="L7756" s="67">
        <v>0.25</v>
      </c>
      <c r="M7756" s="67">
        <v>42476.51</v>
      </c>
      <c r="N7756" s="67">
        <v>5.35</v>
      </c>
      <c r="P7756" s="67">
        <v>0</v>
      </c>
      <c r="Q7756" s="67">
        <v>254859.06</v>
      </c>
      <c r="R7756" s="2" t="s">
        <v>161</v>
      </c>
      <c r="S7756" s="2" t="s">
        <v>165</v>
      </c>
      <c r="T7756" s="2" t="s">
        <v>165</v>
      </c>
      <c r="U7756" t="s">
        <v>783</v>
      </c>
    </row>
    <row r="7757" spans="3:21" x14ac:dyDescent="0.3">
      <c r="C7757" t="s">
        <v>31</v>
      </c>
      <c r="D7757" t="s">
        <v>158</v>
      </c>
      <c r="E7757" t="s">
        <v>30</v>
      </c>
      <c r="F7757" t="s">
        <v>159</v>
      </c>
      <c r="G7757" s="2">
        <v>1</v>
      </c>
      <c r="H7757" s="2" t="s">
        <v>331</v>
      </c>
      <c r="I7757" s="67">
        <v>72558.320000000007</v>
      </c>
      <c r="J7757" s="67">
        <v>237.73</v>
      </c>
      <c r="K7757" s="67">
        <v>72558.320000000007</v>
      </c>
      <c r="L7757" s="67">
        <v>204.28</v>
      </c>
      <c r="M7757" s="67">
        <v>72558.320000000007</v>
      </c>
      <c r="N7757" s="67">
        <v>6.15</v>
      </c>
      <c r="P7757" s="67">
        <v>0</v>
      </c>
      <c r="Q7757" s="67">
        <v>72558.320000000007</v>
      </c>
      <c r="R7757" s="2" t="s">
        <v>161</v>
      </c>
      <c r="S7757" s="2" t="s">
        <v>161</v>
      </c>
      <c r="T7757" s="2" t="s">
        <v>165</v>
      </c>
      <c r="U7757" t="s">
        <v>783</v>
      </c>
    </row>
    <row r="7758" spans="3:21" x14ac:dyDescent="0.3">
      <c r="C7758" t="s">
        <v>166</v>
      </c>
      <c r="D7758" t="s">
        <v>158</v>
      </c>
      <c r="E7758" t="s">
        <v>29</v>
      </c>
      <c r="F7758" t="s">
        <v>159</v>
      </c>
      <c r="G7758" s="2">
        <v>11</v>
      </c>
      <c r="H7758" s="2" t="s">
        <v>245</v>
      </c>
      <c r="I7758" s="67">
        <v>-98.92</v>
      </c>
      <c r="J7758" s="67">
        <v>0</v>
      </c>
      <c r="K7758" s="67">
        <v>-98.92</v>
      </c>
      <c r="L7758" s="67">
        <v>0</v>
      </c>
      <c r="M7758" s="67">
        <v>-98.92</v>
      </c>
      <c r="N7758" s="67">
        <v>0</v>
      </c>
      <c r="P7758" s="67">
        <v>0</v>
      </c>
      <c r="Q7758" s="67">
        <v>0</v>
      </c>
      <c r="U7758" t="s">
        <v>783</v>
      </c>
    </row>
    <row r="7759" spans="3:21" x14ac:dyDescent="0.3">
      <c r="C7759" t="s">
        <v>166</v>
      </c>
      <c r="D7759" t="s">
        <v>158</v>
      </c>
      <c r="E7759" t="s">
        <v>30</v>
      </c>
      <c r="F7759" t="s">
        <v>159</v>
      </c>
      <c r="G7759" s="2">
        <v>5</v>
      </c>
      <c r="H7759" s="2" t="s">
        <v>518</v>
      </c>
      <c r="I7759" s="67">
        <v>7665896.4800000004</v>
      </c>
      <c r="J7759" s="67">
        <v>25.59</v>
      </c>
      <c r="K7759" s="67">
        <v>7665896.4800000004</v>
      </c>
      <c r="L7759" s="67">
        <v>1.84</v>
      </c>
      <c r="M7759" s="67">
        <v>7665896.4800000004</v>
      </c>
      <c r="N7759" s="67">
        <v>39.89</v>
      </c>
      <c r="P7759" s="67">
        <v>0</v>
      </c>
      <c r="Q7759" s="67">
        <v>38329482.400000006</v>
      </c>
      <c r="R7759" s="2" t="s">
        <v>161</v>
      </c>
      <c r="S7759" s="2" t="s">
        <v>161</v>
      </c>
      <c r="T7759" s="2" t="s">
        <v>161</v>
      </c>
      <c r="U7759" t="s">
        <v>783</v>
      </c>
    </row>
    <row r="7760" spans="3:21" x14ac:dyDescent="0.3">
      <c r="C7760" t="s">
        <v>166</v>
      </c>
      <c r="D7760" t="s">
        <v>158</v>
      </c>
      <c r="E7760" t="s">
        <v>29</v>
      </c>
      <c r="F7760" t="s">
        <v>159</v>
      </c>
      <c r="G7760" s="2">
        <v>4</v>
      </c>
      <c r="H7760" s="2" t="s">
        <v>461</v>
      </c>
      <c r="I7760" s="67">
        <v>-134.21</v>
      </c>
      <c r="J7760" s="67">
        <v>0</v>
      </c>
      <c r="K7760" s="67">
        <v>-134.21</v>
      </c>
      <c r="L7760" s="67">
        <v>0</v>
      </c>
      <c r="M7760" s="67">
        <v>-134.21</v>
      </c>
      <c r="N7760" s="67">
        <v>0</v>
      </c>
      <c r="P7760" s="67">
        <v>0</v>
      </c>
      <c r="Q7760" s="67">
        <v>0</v>
      </c>
      <c r="U7760" t="s">
        <v>783</v>
      </c>
    </row>
    <row r="7761" spans="3:21" x14ac:dyDescent="0.3">
      <c r="C7761" t="s">
        <v>31</v>
      </c>
      <c r="D7761" t="s">
        <v>158</v>
      </c>
      <c r="E7761" t="s">
        <v>29</v>
      </c>
      <c r="F7761" t="s">
        <v>159</v>
      </c>
      <c r="G7761" s="2">
        <v>2</v>
      </c>
      <c r="H7761" s="2" t="s">
        <v>559</v>
      </c>
      <c r="I7761" s="67">
        <v>-9985.7999999999993</v>
      </c>
      <c r="J7761" s="67">
        <v>0</v>
      </c>
      <c r="K7761" s="67">
        <v>-9985.7999999999993</v>
      </c>
      <c r="L7761" s="67">
        <v>0</v>
      </c>
      <c r="M7761" s="67">
        <v>-9985.7999999999993</v>
      </c>
      <c r="N7761" s="67">
        <v>0</v>
      </c>
      <c r="P7761" s="67">
        <v>0</v>
      </c>
      <c r="Q7761" s="67">
        <v>0</v>
      </c>
      <c r="U7761" t="s">
        <v>783</v>
      </c>
    </row>
    <row r="7762" spans="3:21" x14ac:dyDescent="0.3">
      <c r="C7762" t="s">
        <v>166</v>
      </c>
      <c r="D7762" t="s">
        <v>158</v>
      </c>
      <c r="E7762" t="s">
        <v>29</v>
      </c>
      <c r="F7762" t="s">
        <v>159</v>
      </c>
      <c r="G7762" s="2">
        <v>4</v>
      </c>
      <c r="H7762" s="2" t="s">
        <v>350</v>
      </c>
      <c r="I7762" s="67">
        <v>-4127.28</v>
      </c>
      <c r="J7762" s="67">
        <v>0</v>
      </c>
      <c r="K7762" s="67">
        <v>-4127.28</v>
      </c>
      <c r="L7762" s="67">
        <v>0</v>
      </c>
      <c r="M7762" s="67">
        <v>-4127.28</v>
      </c>
      <c r="N7762" s="67">
        <v>0</v>
      </c>
      <c r="P7762" s="67">
        <v>-193.12</v>
      </c>
      <c r="Q7762" s="67">
        <v>0</v>
      </c>
      <c r="U7762" t="s">
        <v>783</v>
      </c>
    </row>
    <row r="7763" spans="3:21" x14ac:dyDescent="0.3">
      <c r="C7763" t="s">
        <v>166</v>
      </c>
      <c r="D7763" t="s">
        <v>158</v>
      </c>
      <c r="E7763" t="s">
        <v>30</v>
      </c>
      <c r="F7763" t="s">
        <v>159</v>
      </c>
      <c r="G7763" s="2">
        <v>5</v>
      </c>
      <c r="H7763" s="2" t="s">
        <v>488</v>
      </c>
      <c r="I7763" s="67">
        <v>342726.74</v>
      </c>
      <c r="J7763" s="67">
        <v>0.36</v>
      </c>
      <c r="K7763" s="67">
        <v>342726.74</v>
      </c>
      <c r="L7763" s="67">
        <v>0.9</v>
      </c>
      <c r="M7763" s="67">
        <v>342726.74</v>
      </c>
      <c r="N7763" s="67">
        <v>39.24</v>
      </c>
      <c r="P7763" s="67">
        <v>0</v>
      </c>
      <c r="Q7763" s="67">
        <v>1713633.7</v>
      </c>
      <c r="R7763" s="2" t="s">
        <v>161</v>
      </c>
      <c r="S7763" s="2" t="s">
        <v>161</v>
      </c>
      <c r="T7763" s="2" t="s">
        <v>165</v>
      </c>
      <c r="U7763" t="s">
        <v>783</v>
      </c>
    </row>
    <row r="7764" spans="3:21" x14ac:dyDescent="0.3">
      <c r="C7764" t="s">
        <v>166</v>
      </c>
      <c r="D7764" t="s">
        <v>158</v>
      </c>
      <c r="E7764" t="s">
        <v>30</v>
      </c>
      <c r="F7764" t="s">
        <v>159</v>
      </c>
      <c r="G7764" s="2">
        <v>7</v>
      </c>
      <c r="H7764" s="2" t="s">
        <v>450</v>
      </c>
      <c r="I7764" s="67">
        <v>113.66</v>
      </c>
      <c r="J7764" s="67">
        <v>0</v>
      </c>
      <c r="K7764" s="67">
        <v>113.66</v>
      </c>
      <c r="L7764" s="67">
        <v>0</v>
      </c>
      <c r="M7764" s="67">
        <v>113.66</v>
      </c>
      <c r="N7764" s="67">
        <v>0.03</v>
      </c>
      <c r="P7764" s="67">
        <v>0</v>
      </c>
      <c r="Q7764" s="67">
        <v>795.62</v>
      </c>
      <c r="R7764" s="2" t="s">
        <v>161</v>
      </c>
      <c r="S7764" s="2" t="s">
        <v>161</v>
      </c>
      <c r="T7764" s="2" t="s">
        <v>161</v>
      </c>
      <c r="U7764" t="s">
        <v>783</v>
      </c>
    </row>
    <row r="7765" spans="3:21" x14ac:dyDescent="0.3">
      <c r="C7765" t="s">
        <v>166</v>
      </c>
      <c r="D7765" t="s">
        <v>158</v>
      </c>
      <c r="E7765" t="s">
        <v>29</v>
      </c>
      <c r="F7765" t="s">
        <v>159</v>
      </c>
      <c r="G7765" s="2">
        <v>12</v>
      </c>
      <c r="H7765" s="2" t="s">
        <v>302</v>
      </c>
      <c r="I7765" s="67">
        <v>-2993.48</v>
      </c>
      <c r="J7765" s="67">
        <v>0</v>
      </c>
      <c r="K7765" s="67">
        <v>-2993.48</v>
      </c>
      <c r="L7765" s="67">
        <v>0</v>
      </c>
      <c r="M7765" s="67">
        <v>-2993.48</v>
      </c>
      <c r="N7765" s="67">
        <v>0</v>
      </c>
      <c r="P7765" s="67">
        <v>0</v>
      </c>
      <c r="Q7765" s="67">
        <v>0</v>
      </c>
      <c r="U7765" t="s">
        <v>783</v>
      </c>
    </row>
    <row r="7766" spans="3:21" x14ac:dyDescent="0.3">
      <c r="C7766" t="s">
        <v>166</v>
      </c>
      <c r="D7766" t="s">
        <v>158</v>
      </c>
      <c r="E7766" t="s">
        <v>30</v>
      </c>
      <c r="F7766" t="s">
        <v>159</v>
      </c>
      <c r="G7766" s="2">
        <v>6</v>
      </c>
      <c r="H7766" s="2" t="s">
        <v>508</v>
      </c>
      <c r="I7766" s="67">
        <v>252886.84</v>
      </c>
      <c r="J7766" s="67">
        <v>12.3</v>
      </c>
      <c r="K7766" s="67">
        <v>252886.84</v>
      </c>
      <c r="L7766" s="67">
        <v>22.75</v>
      </c>
      <c r="M7766" s="67">
        <v>252886.84</v>
      </c>
      <c r="N7766" s="67">
        <v>157.24</v>
      </c>
      <c r="P7766" s="67">
        <v>0</v>
      </c>
      <c r="Q7766" s="67">
        <v>1517321.04</v>
      </c>
      <c r="R7766" s="2" t="s">
        <v>161</v>
      </c>
      <c r="S7766" s="2" t="s">
        <v>161</v>
      </c>
      <c r="T7766" s="2" t="s">
        <v>161</v>
      </c>
      <c r="U7766" t="s">
        <v>783</v>
      </c>
    </row>
    <row r="7767" spans="3:21" x14ac:dyDescent="0.3">
      <c r="C7767" t="s">
        <v>31</v>
      </c>
      <c r="D7767" t="s">
        <v>158</v>
      </c>
      <c r="E7767" t="s">
        <v>30</v>
      </c>
      <c r="F7767" t="s">
        <v>159</v>
      </c>
      <c r="G7767" s="2">
        <v>-4</v>
      </c>
      <c r="H7767" s="2" t="s">
        <v>319</v>
      </c>
      <c r="I7767" s="67">
        <v>276.64</v>
      </c>
      <c r="J7767" s="67">
        <v>0</v>
      </c>
      <c r="K7767" s="67">
        <v>276.64</v>
      </c>
      <c r="L7767" s="67">
        <v>0.03</v>
      </c>
      <c r="M7767" s="67">
        <v>276.64</v>
      </c>
      <c r="N7767" s="67">
        <v>0</v>
      </c>
      <c r="P7767" s="67">
        <v>0</v>
      </c>
      <c r="Q7767" s="67">
        <v>0</v>
      </c>
      <c r="R7767" s="2" t="s">
        <v>161</v>
      </c>
      <c r="S7767" s="2" t="s">
        <v>161</v>
      </c>
      <c r="T7767" s="2" t="s">
        <v>165</v>
      </c>
      <c r="U7767" t="s">
        <v>783</v>
      </c>
    </row>
    <row r="7768" spans="3:21" x14ac:dyDescent="0.3">
      <c r="C7768" t="s">
        <v>166</v>
      </c>
      <c r="D7768" t="s">
        <v>158</v>
      </c>
      <c r="E7768" t="s">
        <v>29</v>
      </c>
      <c r="F7768" t="s">
        <v>159</v>
      </c>
      <c r="G7768" s="2">
        <v>4</v>
      </c>
      <c r="H7768" s="2" t="s">
        <v>576</v>
      </c>
      <c r="I7768" s="67">
        <v>-84.52</v>
      </c>
      <c r="J7768" s="67">
        <v>0</v>
      </c>
      <c r="K7768" s="67">
        <v>-84.52</v>
      </c>
      <c r="L7768" s="67">
        <v>0</v>
      </c>
      <c r="M7768" s="67">
        <v>-84.52</v>
      </c>
      <c r="N7768" s="67">
        <v>0</v>
      </c>
      <c r="P7768" s="67">
        <v>0</v>
      </c>
      <c r="Q7768" s="67">
        <v>0</v>
      </c>
      <c r="U7768" t="s">
        <v>783</v>
      </c>
    </row>
    <row r="7769" spans="3:21" x14ac:dyDescent="0.3">
      <c r="C7769" t="s">
        <v>166</v>
      </c>
      <c r="D7769" t="s">
        <v>158</v>
      </c>
      <c r="E7769" t="s">
        <v>30</v>
      </c>
      <c r="F7769" t="s">
        <v>159</v>
      </c>
      <c r="G7769" s="2">
        <v>9</v>
      </c>
      <c r="H7769" s="2" t="s">
        <v>322</v>
      </c>
      <c r="I7769" s="67">
        <v>404906.46</v>
      </c>
      <c r="J7769" s="67">
        <v>5.29</v>
      </c>
      <c r="K7769" s="67">
        <v>404906.46</v>
      </c>
      <c r="L7769" s="67">
        <v>28.42</v>
      </c>
      <c r="M7769" s="67">
        <v>404906.46</v>
      </c>
      <c r="N7769" s="67">
        <v>131.63999999999999</v>
      </c>
      <c r="P7769" s="67">
        <v>0</v>
      </c>
      <c r="Q7769" s="67">
        <v>3644158.14</v>
      </c>
      <c r="R7769" s="2" t="s">
        <v>161</v>
      </c>
      <c r="S7769" s="2" t="s">
        <v>161</v>
      </c>
      <c r="T7769" s="2" t="s">
        <v>165</v>
      </c>
      <c r="U7769" t="s">
        <v>783</v>
      </c>
    </row>
    <row r="7770" spans="3:21" x14ac:dyDescent="0.3">
      <c r="C7770" t="s">
        <v>166</v>
      </c>
      <c r="D7770" t="s">
        <v>158</v>
      </c>
      <c r="E7770" t="s">
        <v>30</v>
      </c>
      <c r="F7770" t="s">
        <v>159</v>
      </c>
      <c r="G7770" s="2">
        <v>11</v>
      </c>
      <c r="H7770" s="2" t="s">
        <v>201</v>
      </c>
      <c r="I7770" s="67">
        <v>64516653.520000003</v>
      </c>
      <c r="J7770" s="67">
        <v>4.9800000000000004</v>
      </c>
      <c r="K7770" s="67">
        <v>64516653.520000003</v>
      </c>
      <c r="L7770" s="67">
        <v>26.05</v>
      </c>
      <c r="M7770" s="67">
        <v>64516653.520000003</v>
      </c>
      <c r="N7770" s="67">
        <v>2966.09</v>
      </c>
      <c r="P7770" s="67">
        <v>221304.68</v>
      </c>
      <c r="Q7770" s="67">
        <v>709683188.72000003</v>
      </c>
      <c r="R7770" s="2" t="s">
        <v>161</v>
      </c>
      <c r="S7770" s="2" t="s">
        <v>161</v>
      </c>
      <c r="T7770" s="2" t="s">
        <v>165</v>
      </c>
      <c r="U7770" t="s">
        <v>783</v>
      </c>
    </row>
    <row r="7771" spans="3:21" x14ac:dyDescent="0.3">
      <c r="C7771" t="s">
        <v>31</v>
      </c>
      <c r="D7771" t="s">
        <v>158</v>
      </c>
      <c r="E7771" t="s">
        <v>29</v>
      </c>
      <c r="F7771" t="s">
        <v>159</v>
      </c>
      <c r="G7771" s="2">
        <v>0</v>
      </c>
      <c r="H7771" s="2" t="s">
        <v>237</v>
      </c>
      <c r="I7771" s="67">
        <v>-3773.81</v>
      </c>
      <c r="J7771" s="67">
        <v>0</v>
      </c>
      <c r="K7771" s="67">
        <v>-3773.81</v>
      </c>
      <c r="L7771" s="67">
        <v>0</v>
      </c>
      <c r="M7771" s="67">
        <v>-3773.81</v>
      </c>
      <c r="N7771" s="67">
        <v>0</v>
      </c>
      <c r="P7771" s="67">
        <v>0</v>
      </c>
      <c r="Q7771" s="67">
        <v>0</v>
      </c>
      <c r="U7771" t="s">
        <v>783</v>
      </c>
    </row>
    <row r="7772" spans="3:21" x14ac:dyDescent="0.3">
      <c r="C7772" t="s">
        <v>31</v>
      </c>
      <c r="D7772" t="s">
        <v>158</v>
      </c>
      <c r="E7772" t="s">
        <v>30</v>
      </c>
      <c r="F7772" t="s">
        <v>159</v>
      </c>
      <c r="G7772" s="2">
        <v>12</v>
      </c>
      <c r="H7772" s="2" t="s">
        <v>231</v>
      </c>
      <c r="I7772" s="67">
        <v>159273.26999999999</v>
      </c>
      <c r="J7772" s="67">
        <v>0</v>
      </c>
      <c r="K7772" s="67">
        <v>159273.26999999999</v>
      </c>
      <c r="L7772" s="67">
        <v>0</v>
      </c>
      <c r="M7772" s="67">
        <v>159273.26999999999</v>
      </c>
      <c r="N7772" s="67">
        <v>35.659999999999997</v>
      </c>
      <c r="P7772" s="67">
        <v>0</v>
      </c>
      <c r="Q7772" s="67">
        <v>1911279.2399999998</v>
      </c>
      <c r="R7772" s="2" t="s">
        <v>161</v>
      </c>
      <c r="S7772" s="2" t="s">
        <v>161</v>
      </c>
      <c r="T7772" s="2" t="s">
        <v>165</v>
      </c>
      <c r="U7772" t="s">
        <v>783</v>
      </c>
    </row>
    <row r="7773" spans="3:21" x14ac:dyDescent="0.3">
      <c r="C7773" t="s">
        <v>31</v>
      </c>
      <c r="D7773" t="s">
        <v>158</v>
      </c>
      <c r="E7773" t="s">
        <v>30</v>
      </c>
      <c r="F7773" t="s">
        <v>159</v>
      </c>
      <c r="G7773" s="2">
        <v>2</v>
      </c>
      <c r="H7773" s="2" t="s">
        <v>671</v>
      </c>
      <c r="I7773" s="67">
        <v>10197.83</v>
      </c>
      <c r="J7773" s="67">
        <v>0.36</v>
      </c>
      <c r="K7773" s="67">
        <v>10197.83</v>
      </c>
      <c r="L7773" s="67">
        <v>0.17</v>
      </c>
      <c r="M7773" s="67">
        <v>10197.83</v>
      </c>
      <c r="N7773" s="67">
        <v>1.63</v>
      </c>
      <c r="P7773" s="67">
        <v>0</v>
      </c>
      <c r="Q7773" s="67">
        <v>20395.66</v>
      </c>
      <c r="R7773" s="2" t="s">
        <v>161</v>
      </c>
      <c r="S7773" s="2" t="s">
        <v>161</v>
      </c>
      <c r="T7773" s="2" t="s">
        <v>161</v>
      </c>
      <c r="U7773" t="s">
        <v>783</v>
      </c>
    </row>
    <row r="7774" spans="3:21" x14ac:dyDescent="0.3">
      <c r="C7774" t="s">
        <v>32</v>
      </c>
      <c r="D7774" t="s">
        <v>158</v>
      </c>
      <c r="E7774" t="s">
        <v>30</v>
      </c>
      <c r="F7774" t="s">
        <v>159</v>
      </c>
      <c r="G7774" s="2">
        <v>-1</v>
      </c>
      <c r="H7774" s="2" t="s">
        <v>331</v>
      </c>
      <c r="I7774" s="67">
        <v>465060.25</v>
      </c>
      <c r="J7774" s="67">
        <v>40.159999999999997</v>
      </c>
      <c r="K7774" s="67">
        <v>465060.25</v>
      </c>
      <c r="L7774" s="67">
        <v>19.079999999999998</v>
      </c>
      <c r="M7774" s="67">
        <v>465060.25</v>
      </c>
      <c r="N7774" s="67">
        <v>182.71</v>
      </c>
      <c r="P7774" s="67">
        <v>0</v>
      </c>
      <c r="Q7774" s="67">
        <v>0</v>
      </c>
      <c r="R7774" s="2" t="s">
        <v>161</v>
      </c>
      <c r="S7774" s="2" t="s">
        <v>161</v>
      </c>
      <c r="T7774" s="2" t="s">
        <v>161</v>
      </c>
      <c r="U7774" t="s">
        <v>783</v>
      </c>
    </row>
    <row r="7775" spans="3:21" x14ac:dyDescent="0.3">
      <c r="C7775" t="s">
        <v>166</v>
      </c>
      <c r="D7775" t="s">
        <v>158</v>
      </c>
      <c r="E7775" t="s">
        <v>30</v>
      </c>
      <c r="F7775" t="s">
        <v>159</v>
      </c>
      <c r="G7775" s="2">
        <v>0</v>
      </c>
      <c r="H7775" s="2" t="s">
        <v>351</v>
      </c>
      <c r="I7775" s="67">
        <v>9136170.4100000001</v>
      </c>
      <c r="J7775" s="67">
        <v>206353.73</v>
      </c>
      <c r="K7775" s="67">
        <v>9136170.4100000001</v>
      </c>
      <c r="L7775" s="67">
        <v>14835.63</v>
      </c>
      <c r="M7775" s="67">
        <v>9136170.4100000001</v>
      </c>
      <c r="N7775" s="67">
        <v>321743.12</v>
      </c>
      <c r="P7775" s="67">
        <v>0</v>
      </c>
      <c r="Q7775" s="67">
        <v>0</v>
      </c>
      <c r="R7775" s="2" t="s">
        <v>161</v>
      </c>
      <c r="S7775" s="2" t="s">
        <v>161</v>
      </c>
      <c r="T7775" s="2" t="s">
        <v>161</v>
      </c>
      <c r="U7775" t="s">
        <v>783</v>
      </c>
    </row>
    <row r="7776" spans="3:21" x14ac:dyDescent="0.3">
      <c r="C7776" t="s">
        <v>31</v>
      </c>
      <c r="D7776" t="s">
        <v>158</v>
      </c>
      <c r="E7776" t="s">
        <v>29</v>
      </c>
      <c r="F7776" t="s">
        <v>159</v>
      </c>
      <c r="G7776" s="2">
        <v>1</v>
      </c>
      <c r="H7776" s="2" t="s">
        <v>657</v>
      </c>
      <c r="I7776" s="67">
        <v>-1102.06</v>
      </c>
      <c r="J7776" s="67">
        <v>0</v>
      </c>
      <c r="K7776" s="67">
        <v>-1102.06</v>
      </c>
      <c r="L7776" s="67">
        <v>0</v>
      </c>
      <c r="M7776" s="67">
        <v>-1102.06</v>
      </c>
      <c r="N7776" s="67">
        <v>0</v>
      </c>
      <c r="P7776" s="67">
        <v>0</v>
      </c>
      <c r="Q7776" s="67">
        <v>0</v>
      </c>
      <c r="U7776" t="s">
        <v>783</v>
      </c>
    </row>
    <row r="7777" spans="3:21" x14ac:dyDescent="0.3">
      <c r="C7777" t="s">
        <v>31</v>
      </c>
      <c r="D7777" t="s">
        <v>158</v>
      </c>
      <c r="E7777" t="s">
        <v>30</v>
      </c>
      <c r="F7777" t="s">
        <v>159</v>
      </c>
      <c r="G7777" s="2">
        <v>0</v>
      </c>
      <c r="H7777" s="2" t="s">
        <v>459</v>
      </c>
      <c r="I7777" s="67">
        <v>128017.95</v>
      </c>
      <c r="J7777" s="67">
        <v>16.43</v>
      </c>
      <c r="K7777" s="67">
        <v>128017.95</v>
      </c>
      <c r="L7777" s="67">
        <v>11.17</v>
      </c>
      <c r="M7777" s="67">
        <v>128017.95</v>
      </c>
      <c r="N7777" s="67">
        <v>200.17</v>
      </c>
      <c r="P7777" s="67">
        <v>0</v>
      </c>
      <c r="Q7777" s="67">
        <v>0</v>
      </c>
      <c r="R7777" s="2" t="s">
        <v>161</v>
      </c>
      <c r="S7777" s="2" t="s">
        <v>161</v>
      </c>
      <c r="T7777" s="2" t="s">
        <v>161</v>
      </c>
      <c r="U7777" t="s">
        <v>783</v>
      </c>
    </row>
    <row r="7778" spans="3:21" x14ac:dyDescent="0.3">
      <c r="C7778" t="s">
        <v>166</v>
      </c>
      <c r="D7778" t="s">
        <v>158</v>
      </c>
      <c r="E7778" t="s">
        <v>30</v>
      </c>
      <c r="F7778" t="s">
        <v>159</v>
      </c>
      <c r="G7778" s="2">
        <v>2</v>
      </c>
      <c r="H7778" s="2" t="s">
        <v>478</v>
      </c>
      <c r="I7778" s="67">
        <v>215693.09</v>
      </c>
      <c r="J7778" s="67">
        <v>363.53</v>
      </c>
      <c r="K7778" s="67">
        <v>215693.09</v>
      </c>
      <c r="L7778" s="67">
        <v>27.85</v>
      </c>
      <c r="M7778" s="67">
        <v>215693.09</v>
      </c>
      <c r="N7778" s="67">
        <v>146.88999999999999</v>
      </c>
      <c r="P7778" s="67">
        <v>87023.1</v>
      </c>
      <c r="Q7778" s="67">
        <v>431386.18</v>
      </c>
      <c r="R7778" s="2" t="s">
        <v>161</v>
      </c>
      <c r="S7778" s="2" t="s">
        <v>161</v>
      </c>
      <c r="T7778" s="2" t="s">
        <v>161</v>
      </c>
      <c r="U7778" t="s">
        <v>783</v>
      </c>
    </row>
    <row r="7779" spans="3:21" x14ac:dyDescent="0.3">
      <c r="C7779" t="s">
        <v>166</v>
      </c>
      <c r="D7779" t="s">
        <v>158</v>
      </c>
      <c r="E7779" t="s">
        <v>29</v>
      </c>
      <c r="F7779" t="s">
        <v>159</v>
      </c>
      <c r="G7779" s="2">
        <v>3</v>
      </c>
      <c r="H7779" s="2" t="s">
        <v>429</v>
      </c>
      <c r="I7779" s="67">
        <v>-169.51</v>
      </c>
      <c r="J7779" s="67">
        <v>0</v>
      </c>
      <c r="K7779" s="67">
        <v>-169.51</v>
      </c>
      <c r="L7779" s="67">
        <v>0</v>
      </c>
      <c r="M7779" s="67">
        <v>-169.51</v>
      </c>
      <c r="N7779" s="67">
        <v>0</v>
      </c>
      <c r="P7779" s="67">
        <v>0</v>
      </c>
      <c r="Q7779" s="67">
        <v>0</v>
      </c>
      <c r="U7779" t="s">
        <v>783</v>
      </c>
    </row>
    <row r="7780" spans="3:21" x14ac:dyDescent="0.3">
      <c r="C7780" t="s">
        <v>31</v>
      </c>
      <c r="D7780" t="s">
        <v>158</v>
      </c>
      <c r="E7780" t="s">
        <v>29</v>
      </c>
      <c r="F7780" t="s">
        <v>159</v>
      </c>
      <c r="G7780" s="2">
        <v>6</v>
      </c>
      <c r="H7780" s="2" t="s">
        <v>589</v>
      </c>
      <c r="I7780" s="67">
        <v>-10547.29</v>
      </c>
      <c r="J7780" s="67">
        <v>0</v>
      </c>
      <c r="K7780" s="67">
        <v>-10547.29</v>
      </c>
      <c r="L7780" s="67">
        <v>0</v>
      </c>
      <c r="M7780" s="67">
        <v>-10547.29</v>
      </c>
      <c r="N7780" s="67">
        <v>0</v>
      </c>
      <c r="P7780" s="67">
        <v>0</v>
      </c>
      <c r="Q7780" s="67">
        <v>0</v>
      </c>
      <c r="U7780" t="s">
        <v>783</v>
      </c>
    </row>
    <row r="7781" spans="3:21" x14ac:dyDescent="0.3">
      <c r="C7781" t="s">
        <v>32</v>
      </c>
      <c r="D7781" t="s">
        <v>158</v>
      </c>
      <c r="E7781" t="s">
        <v>30</v>
      </c>
      <c r="F7781" t="s">
        <v>159</v>
      </c>
      <c r="G7781" s="2">
        <v>-4</v>
      </c>
      <c r="H7781" s="2" t="s">
        <v>239</v>
      </c>
      <c r="I7781" s="67">
        <v>77422.48</v>
      </c>
      <c r="J7781" s="67">
        <v>3.96</v>
      </c>
      <c r="K7781" s="67">
        <v>77422.48</v>
      </c>
      <c r="L7781" s="67">
        <v>1.88</v>
      </c>
      <c r="M7781" s="67">
        <v>77422.48</v>
      </c>
      <c r="N7781" s="67">
        <v>18.010000000000002</v>
      </c>
      <c r="P7781" s="67">
        <v>0</v>
      </c>
      <c r="Q7781" s="67">
        <v>0</v>
      </c>
      <c r="R7781" s="2" t="s">
        <v>161</v>
      </c>
      <c r="S7781" s="2" t="s">
        <v>161</v>
      </c>
      <c r="T7781" s="2" t="s">
        <v>161</v>
      </c>
      <c r="U7781" t="s">
        <v>783</v>
      </c>
    </row>
    <row r="7782" spans="3:21" x14ac:dyDescent="0.3">
      <c r="C7782" t="s">
        <v>32</v>
      </c>
      <c r="D7782" t="s">
        <v>158</v>
      </c>
      <c r="E7782" t="s">
        <v>29</v>
      </c>
      <c r="F7782" t="s">
        <v>159</v>
      </c>
      <c r="G7782" s="2">
        <v>3</v>
      </c>
      <c r="H7782" s="2" t="s">
        <v>196</v>
      </c>
      <c r="I7782" s="67">
        <v>-14071.44</v>
      </c>
      <c r="J7782" s="67">
        <v>0</v>
      </c>
      <c r="K7782" s="67">
        <v>-14071.44</v>
      </c>
      <c r="L7782" s="67">
        <v>0</v>
      </c>
      <c r="M7782" s="67">
        <v>-14071.44</v>
      </c>
      <c r="N7782" s="67">
        <v>0</v>
      </c>
      <c r="P7782" s="67">
        <v>0</v>
      </c>
      <c r="Q7782" s="67">
        <v>0</v>
      </c>
      <c r="U7782" t="s">
        <v>783</v>
      </c>
    </row>
    <row r="7783" spans="3:21" x14ac:dyDescent="0.3">
      <c r="C7783" t="s">
        <v>31</v>
      </c>
      <c r="D7783" t="s">
        <v>158</v>
      </c>
      <c r="E7783" t="s">
        <v>29</v>
      </c>
      <c r="F7783" t="s">
        <v>159</v>
      </c>
      <c r="G7783" s="2">
        <v>0</v>
      </c>
      <c r="H7783" s="2" t="s">
        <v>510</v>
      </c>
      <c r="I7783" s="67">
        <v>-3861.62</v>
      </c>
      <c r="J7783" s="67">
        <v>0</v>
      </c>
      <c r="K7783" s="67">
        <v>-3861.62</v>
      </c>
      <c r="L7783" s="67">
        <v>0</v>
      </c>
      <c r="M7783" s="67">
        <v>-3861.62</v>
      </c>
      <c r="N7783" s="67">
        <v>0</v>
      </c>
      <c r="P7783" s="67">
        <v>0</v>
      </c>
      <c r="Q7783" s="67">
        <v>0</v>
      </c>
      <c r="U7783" t="s">
        <v>783</v>
      </c>
    </row>
    <row r="7784" spans="3:21" x14ac:dyDescent="0.3">
      <c r="C7784" t="s">
        <v>166</v>
      </c>
      <c r="D7784" t="s">
        <v>158</v>
      </c>
      <c r="E7784" t="s">
        <v>30</v>
      </c>
      <c r="F7784" t="s">
        <v>159</v>
      </c>
      <c r="G7784" s="2">
        <v>0</v>
      </c>
      <c r="H7784" s="2" t="s">
        <v>306</v>
      </c>
      <c r="I7784" s="67">
        <v>810129.41</v>
      </c>
      <c r="J7784" s="67">
        <v>13.86</v>
      </c>
      <c r="K7784" s="67">
        <v>810129.41</v>
      </c>
      <c r="L7784" s="67">
        <v>30.91</v>
      </c>
      <c r="M7784" s="67">
        <v>810129.41</v>
      </c>
      <c r="N7784" s="67">
        <v>123.62</v>
      </c>
      <c r="P7784" s="67">
        <v>0</v>
      </c>
      <c r="Q7784" s="67">
        <v>0</v>
      </c>
      <c r="R7784" s="2" t="s">
        <v>161</v>
      </c>
      <c r="S7784" s="2" t="s">
        <v>161</v>
      </c>
      <c r="T7784" s="2" t="s">
        <v>161</v>
      </c>
      <c r="U7784" t="s">
        <v>783</v>
      </c>
    </row>
    <row r="7785" spans="3:21" x14ac:dyDescent="0.3">
      <c r="C7785" t="s">
        <v>166</v>
      </c>
      <c r="D7785" t="s">
        <v>158</v>
      </c>
      <c r="E7785" t="s">
        <v>30</v>
      </c>
      <c r="F7785" t="s">
        <v>159</v>
      </c>
      <c r="G7785" s="2">
        <v>4</v>
      </c>
      <c r="H7785" s="2" t="s">
        <v>164</v>
      </c>
      <c r="I7785" s="67">
        <v>28911.45</v>
      </c>
      <c r="J7785" s="67">
        <v>1.86</v>
      </c>
      <c r="K7785" s="67">
        <v>28911.45</v>
      </c>
      <c r="L7785" s="67">
        <v>690.57</v>
      </c>
      <c r="M7785" s="67">
        <v>28911.45</v>
      </c>
      <c r="N7785" s="67">
        <v>8.4499999999999993</v>
      </c>
      <c r="P7785" s="67">
        <v>0</v>
      </c>
      <c r="Q7785" s="67">
        <v>115645.8</v>
      </c>
      <c r="R7785" s="2" t="s">
        <v>165</v>
      </c>
      <c r="S7785" s="2" t="s">
        <v>161</v>
      </c>
      <c r="T7785" s="2" t="s">
        <v>165</v>
      </c>
      <c r="U7785" t="s">
        <v>783</v>
      </c>
    </row>
    <row r="7786" spans="3:21" x14ac:dyDescent="0.3">
      <c r="C7786" t="s">
        <v>166</v>
      </c>
      <c r="D7786" t="s">
        <v>158</v>
      </c>
      <c r="E7786" t="s">
        <v>30</v>
      </c>
      <c r="F7786" t="s">
        <v>159</v>
      </c>
      <c r="G7786" s="2">
        <v>5</v>
      </c>
      <c r="H7786" s="2" t="s">
        <v>185</v>
      </c>
      <c r="I7786" s="67">
        <v>18160.13</v>
      </c>
      <c r="J7786" s="67">
        <v>0.21</v>
      </c>
      <c r="K7786" s="67">
        <v>18160.13</v>
      </c>
      <c r="L7786" s="67">
        <v>872.21</v>
      </c>
      <c r="M7786" s="67">
        <v>18160.13</v>
      </c>
      <c r="N7786" s="67">
        <v>1.2</v>
      </c>
      <c r="P7786" s="67">
        <v>0</v>
      </c>
      <c r="Q7786" s="67">
        <v>90800.650000000009</v>
      </c>
      <c r="R7786" s="2" t="s">
        <v>165</v>
      </c>
      <c r="S7786" s="2" t="s">
        <v>161</v>
      </c>
      <c r="T7786" s="2" t="s">
        <v>165</v>
      </c>
      <c r="U7786" t="s">
        <v>783</v>
      </c>
    </row>
    <row r="7787" spans="3:21" x14ac:dyDescent="0.3">
      <c r="C7787" t="s">
        <v>31</v>
      </c>
      <c r="D7787" t="s">
        <v>158</v>
      </c>
      <c r="E7787" t="s">
        <v>29</v>
      </c>
      <c r="F7787" t="s">
        <v>159</v>
      </c>
      <c r="G7787" s="2">
        <v>-1</v>
      </c>
      <c r="H7787" s="2" t="s">
        <v>201</v>
      </c>
      <c r="I7787" s="67">
        <v>-25315.31</v>
      </c>
      <c r="J7787" s="67">
        <v>0</v>
      </c>
      <c r="K7787" s="67">
        <v>-25315.31</v>
      </c>
      <c r="L7787" s="67">
        <v>0</v>
      </c>
      <c r="M7787" s="67">
        <v>-25315.31</v>
      </c>
      <c r="N7787" s="67">
        <v>0</v>
      </c>
      <c r="P7787" s="67">
        <v>0</v>
      </c>
      <c r="Q7787" s="67">
        <v>0</v>
      </c>
      <c r="U7787" t="s">
        <v>783</v>
      </c>
    </row>
    <row r="7788" spans="3:21" x14ac:dyDescent="0.3">
      <c r="C7788" t="s">
        <v>31</v>
      </c>
      <c r="D7788" t="s">
        <v>158</v>
      </c>
      <c r="E7788" t="s">
        <v>30</v>
      </c>
      <c r="F7788" t="s">
        <v>159</v>
      </c>
      <c r="G7788" s="2">
        <v>2</v>
      </c>
      <c r="H7788" s="2" t="s">
        <v>252</v>
      </c>
      <c r="I7788" s="67">
        <v>28920.11</v>
      </c>
      <c r="J7788" s="67">
        <v>0.68</v>
      </c>
      <c r="K7788" s="67">
        <v>28920.11</v>
      </c>
      <c r="L7788" s="67">
        <v>1.52</v>
      </c>
      <c r="M7788" s="67">
        <v>28920.11</v>
      </c>
      <c r="N7788" s="67">
        <v>6.1</v>
      </c>
      <c r="P7788" s="67">
        <v>0</v>
      </c>
      <c r="Q7788" s="67">
        <v>57840.22</v>
      </c>
      <c r="R7788" s="2" t="s">
        <v>161</v>
      </c>
      <c r="S7788" s="2" t="s">
        <v>161</v>
      </c>
      <c r="T7788" s="2" t="s">
        <v>161</v>
      </c>
      <c r="U7788" t="s">
        <v>783</v>
      </c>
    </row>
    <row r="7789" spans="3:21" x14ac:dyDescent="0.3">
      <c r="C7789" t="s">
        <v>32</v>
      </c>
      <c r="D7789" t="s">
        <v>158</v>
      </c>
      <c r="E7789" t="s">
        <v>30</v>
      </c>
      <c r="F7789" t="s">
        <v>159</v>
      </c>
      <c r="G7789" s="2">
        <v>1</v>
      </c>
      <c r="H7789" s="2" t="s">
        <v>660</v>
      </c>
      <c r="I7789" s="67">
        <v>70000.009999999995</v>
      </c>
      <c r="J7789" s="67">
        <v>2.91</v>
      </c>
      <c r="K7789" s="67">
        <v>70000.009999999995</v>
      </c>
      <c r="L7789" s="67">
        <v>1.58</v>
      </c>
      <c r="M7789" s="67">
        <v>70000.009999999995</v>
      </c>
      <c r="N7789" s="67">
        <v>25.94</v>
      </c>
      <c r="P7789" s="67">
        <v>0</v>
      </c>
      <c r="Q7789" s="67">
        <v>70000.009999999995</v>
      </c>
      <c r="R7789" s="2" t="s">
        <v>161</v>
      </c>
      <c r="S7789" s="2" t="s">
        <v>161</v>
      </c>
      <c r="T7789" s="2" t="s">
        <v>161</v>
      </c>
      <c r="U7789" t="s">
        <v>783</v>
      </c>
    </row>
    <row r="7790" spans="3:21" x14ac:dyDescent="0.3">
      <c r="C7790" t="s">
        <v>31</v>
      </c>
      <c r="D7790" t="s">
        <v>158</v>
      </c>
      <c r="E7790" t="s">
        <v>29</v>
      </c>
      <c r="F7790" t="s">
        <v>159</v>
      </c>
      <c r="G7790" s="2">
        <v>1</v>
      </c>
      <c r="H7790" s="2" t="s">
        <v>656</v>
      </c>
      <c r="I7790" s="67">
        <v>-1183.23</v>
      </c>
      <c r="J7790" s="67">
        <v>0</v>
      </c>
      <c r="K7790" s="67">
        <v>-1183.23</v>
      </c>
      <c r="L7790" s="67">
        <v>0</v>
      </c>
      <c r="M7790" s="67">
        <v>-1183.23</v>
      </c>
      <c r="N7790" s="67">
        <v>0</v>
      </c>
      <c r="P7790" s="67">
        <v>0</v>
      </c>
      <c r="Q7790" s="67">
        <v>0</v>
      </c>
      <c r="U7790" t="s">
        <v>783</v>
      </c>
    </row>
    <row r="7791" spans="3:21" x14ac:dyDescent="0.3">
      <c r="C7791" t="s">
        <v>31</v>
      </c>
      <c r="D7791" t="s">
        <v>158</v>
      </c>
      <c r="E7791" t="s">
        <v>29</v>
      </c>
      <c r="F7791" t="s">
        <v>159</v>
      </c>
      <c r="G7791" s="2">
        <v>1</v>
      </c>
      <c r="H7791" s="2" t="s">
        <v>626</v>
      </c>
      <c r="I7791" s="67">
        <v>-427.93</v>
      </c>
      <c r="J7791" s="67">
        <v>0</v>
      </c>
      <c r="K7791" s="67">
        <v>-427.93</v>
      </c>
      <c r="L7791" s="67">
        <v>0</v>
      </c>
      <c r="M7791" s="67">
        <v>-427.93</v>
      </c>
      <c r="N7791" s="67">
        <v>0</v>
      </c>
      <c r="P7791" s="67">
        <v>0</v>
      </c>
      <c r="Q7791" s="67">
        <v>0</v>
      </c>
      <c r="U7791" t="s">
        <v>783</v>
      </c>
    </row>
    <row r="7792" spans="3:21" x14ac:dyDescent="0.3">
      <c r="C7792" t="s">
        <v>166</v>
      </c>
      <c r="D7792" t="s">
        <v>158</v>
      </c>
      <c r="E7792" t="s">
        <v>29</v>
      </c>
      <c r="F7792" t="s">
        <v>159</v>
      </c>
      <c r="G7792" s="2">
        <v>-1</v>
      </c>
      <c r="H7792" s="2" t="s">
        <v>314</v>
      </c>
      <c r="I7792" s="67">
        <v>-1073.1099999999999</v>
      </c>
      <c r="J7792" s="67">
        <v>0</v>
      </c>
      <c r="K7792" s="67">
        <v>-1073.1099999999999</v>
      </c>
      <c r="L7792" s="67">
        <v>0</v>
      </c>
      <c r="M7792" s="67">
        <v>-1073.1099999999999</v>
      </c>
      <c r="N7792" s="67">
        <v>0</v>
      </c>
      <c r="P7792" s="67">
        <v>0</v>
      </c>
      <c r="Q7792" s="67">
        <v>0</v>
      </c>
      <c r="U7792" t="s">
        <v>783</v>
      </c>
    </row>
    <row r="7793" spans="3:21" x14ac:dyDescent="0.3">
      <c r="C7793" t="s">
        <v>31</v>
      </c>
      <c r="D7793" t="s">
        <v>158</v>
      </c>
      <c r="E7793" t="s">
        <v>30</v>
      </c>
      <c r="F7793" t="s">
        <v>159</v>
      </c>
      <c r="G7793" s="2">
        <v>0</v>
      </c>
      <c r="H7793" s="2" t="s">
        <v>180</v>
      </c>
      <c r="I7793" s="67">
        <v>68756.649999999994</v>
      </c>
      <c r="J7793" s="67">
        <v>25033.05</v>
      </c>
      <c r="K7793" s="67">
        <v>68756.649999999994</v>
      </c>
      <c r="L7793" s="67">
        <v>0.24</v>
      </c>
      <c r="M7793" s="67">
        <v>68756.649999999994</v>
      </c>
      <c r="N7793" s="67">
        <v>13.28</v>
      </c>
      <c r="O7793" s="2">
        <v>1</v>
      </c>
      <c r="P7793" s="67">
        <v>0</v>
      </c>
      <c r="Q7793" s="67">
        <v>0</v>
      </c>
      <c r="R7793" s="2" t="s">
        <v>161</v>
      </c>
      <c r="S7793" s="2" t="s">
        <v>165</v>
      </c>
      <c r="T7793" s="2" t="s">
        <v>165</v>
      </c>
      <c r="U7793" t="s">
        <v>783</v>
      </c>
    </row>
    <row r="7794" spans="3:21" x14ac:dyDescent="0.3">
      <c r="C7794" t="s">
        <v>31</v>
      </c>
      <c r="D7794" t="s">
        <v>158</v>
      </c>
      <c r="E7794" t="s">
        <v>29</v>
      </c>
      <c r="F7794" t="s">
        <v>159</v>
      </c>
      <c r="G7794" s="2">
        <v>5</v>
      </c>
      <c r="H7794" s="2" t="s">
        <v>495</v>
      </c>
      <c r="I7794" s="67">
        <v>-3600.48</v>
      </c>
      <c r="J7794" s="67">
        <v>0</v>
      </c>
      <c r="K7794" s="67">
        <v>-3600.48</v>
      </c>
      <c r="L7794" s="67">
        <v>0</v>
      </c>
      <c r="M7794" s="67">
        <v>-3600.48</v>
      </c>
      <c r="N7794" s="67">
        <v>0</v>
      </c>
      <c r="P7794" s="67">
        <v>0</v>
      </c>
      <c r="Q7794" s="67">
        <v>0</v>
      </c>
      <c r="U7794" t="s">
        <v>783</v>
      </c>
    </row>
    <row r="7795" spans="3:21" x14ac:dyDescent="0.3">
      <c r="C7795" t="s">
        <v>31</v>
      </c>
      <c r="D7795" t="s">
        <v>158</v>
      </c>
      <c r="E7795" t="s">
        <v>30</v>
      </c>
      <c r="F7795" t="s">
        <v>159</v>
      </c>
      <c r="G7795" s="2">
        <v>1</v>
      </c>
      <c r="H7795" s="2" t="s">
        <v>242</v>
      </c>
      <c r="I7795" s="67">
        <v>128162.89</v>
      </c>
      <c r="J7795" s="67">
        <v>28.48</v>
      </c>
      <c r="K7795" s="67">
        <v>128162.89</v>
      </c>
      <c r="L7795" s="67">
        <v>13.53</v>
      </c>
      <c r="M7795" s="67">
        <v>128162.89</v>
      </c>
      <c r="N7795" s="67">
        <v>129.57</v>
      </c>
      <c r="P7795" s="67">
        <v>0</v>
      </c>
      <c r="Q7795" s="67">
        <v>128162.89</v>
      </c>
      <c r="R7795" s="2" t="s">
        <v>161</v>
      </c>
      <c r="S7795" s="2" t="s">
        <v>161</v>
      </c>
      <c r="T7795" s="2" t="s">
        <v>161</v>
      </c>
      <c r="U7795" t="s">
        <v>783</v>
      </c>
    </row>
    <row r="7796" spans="3:21" x14ac:dyDescent="0.3">
      <c r="C7796" t="s">
        <v>166</v>
      </c>
      <c r="D7796" t="s">
        <v>158</v>
      </c>
      <c r="E7796" t="s">
        <v>29</v>
      </c>
      <c r="F7796" t="s">
        <v>159</v>
      </c>
      <c r="G7796" s="2">
        <v>-1</v>
      </c>
      <c r="H7796" s="2" t="s">
        <v>322</v>
      </c>
      <c r="I7796" s="67">
        <v>-9815.6200000000008</v>
      </c>
      <c r="J7796" s="67">
        <v>0</v>
      </c>
      <c r="K7796" s="67">
        <v>-9815.6200000000008</v>
      </c>
      <c r="L7796" s="67">
        <v>0</v>
      </c>
      <c r="M7796" s="67">
        <v>-9815.6200000000008</v>
      </c>
      <c r="N7796" s="67">
        <v>0</v>
      </c>
      <c r="P7796" s="67">
        <v>0</v>
      </c>
      <c r="Q7796" s="67">
        <v>0</v>
      </c>
      <c r="U7796" t="s">
        <v>783</v>
      </c>
    </row>
    <row r="7797" spans="3:21" x14ac:dyDescent="0.3">
      <c r="C7797" t="s">
        <v>32</v>
      </c>
      <c r="D7797" t="s">
        <v>158</v>
      </c>
      <c r="E7797" t="s">
        <v>30</v>
      </c>
      <c r="F7797" t="s">
        <v>159</v>
      </c>
      <c r="G7797" s="2">
        <v>-1</v>
      </c>
      <c r="H7797" s="2" t="s">
        <v>206</v>
      </c>
      <c r="I7797" s="67">
        <v>173.57</v>
      </c>
      <c r="J7797" s="67">
        <v>0</v>
      </c>
      <c r="K7797" s="67">
        <v>173.57</v>
      </c>
      <c r="L7797" s="67">
        <v>0</v>
      </c>
      <c r="M7797" s="67">
        <v>173.57</v>
      </c>
      <c r="N7797" s="67">
        <v>0</v>
      </c>
      <c r="P7797" s="67">
        <v>0</v>
      </c>
      <c r="Q7797" s="67">
        <v>0</v>
      </c>
      <c r="R7797" s="2" t="s">
        <v>161</v>
      </c>
      <c r="S7797" s="2" t="s">
        <v>161</v>
      </c>
      <c r="T7797" s="2" t="s">
        <v>161</v>
      </c>
      <c r="U7797" t="s">
        <v>783</v>
      </c>
    </row>
    <row r="7798" spans="3:21" x14ac:dyDescent="0.3">
      <c r="C7798" t="s">
        <v>31</v>
      </c>
      <c r="D7798" t="s">
        <v>158</v>
      </c>
      <c r="E7798" t="s">
        <v>30</v>
      </c>
      <c r="F7798" t="s">
        <v>159</v>
      </c>
      <c r="G7798" s="2">
        <v>3</v>
      </c>
      <c r="H7798" s="2" t="s">
        <v>460</v>
      </c>
      <c r="I7798" s="67">
        <v>1492381</v>
      </c>
      <c r="J7798" s="67">
        <v>130.32</v>
      </c>
      <c r="K7798" s="67">
        <v>1492381</v>
      </c>
      <c r="L7798" s="67">
        <v>61.9</v>
      </c>
      <c r="M7798" s="67">
        <v>1492381</v>
      </c>
      <c r="N7798" s="67">
        <v>592.87</v>
      </c>
      <c r="P7798" s="67">
        <v>0</v>
      </c>
      <c r="Q7798" s="67">
        <v>4477143</v>
      </c>
      <c r="R7798" s="2" t="s">
        <v>161</v>
      </c>
      <c r="S7798" s="2" t="s">
        <v>161</v>
      </c>
      <c r="T7798" s="2" t="s">
        <v>161</v>
      </c>
      <c r="U7798" t="s">
        <v>783</v>
      </c>
    </row>
    <row r="7799" spans="3:21" x14ac:dyDescent="0.3">
      <c r="C7799" t="s">
        <v>166</v>
      </c>
      <c r="D7799" t="s">
        <v>158</v>
      </c>
      <c r="E7799" t="s">
        <v>30</v>
      </c>
      <c r="F7799" t="s">
        <v>159</v>
      </c>
      <c r="G7799" s="2">
        <v>4</v>
      </c>
      <c r="H7799" s="2" t="s">
        <v>485</v>
      </c>
      <c r="I7799" s="67">
        <v>2842019.24</v>
      </c>
      <c r="J7799" s="67">
        <v>248.89</v>
      </c>
      <c r="K7799" s="67">
        <v>2842019.24</v>
      </c>
      <c r="L7799" s="67">
        <v>50.37</v>
      </c>
      <c r="M7799" s="67">
        <v>2842019.24</v>
      </c>
      <c r="N7799" s="67">
        <v>399.15</v>
      </c>
      <c r="P7799" s="67">
        <v>56.2</v>
      </c>
      <c r="Q7799" s="67">
        <v>11368076.960000001</v>
      </c>
      <c r="R7799" s="2" t="s">
        <v>161</v>
      </c>
      <c r="S7799" s="2" t="s">
        <v>161</v>
      </c>
      <c r="T7799" s="2" t="s">
        <v>161</v>
      </c>
      <c r="U7799" t="s">
        <v>783</v>
      </c>
    </row>
    <row r="7800" spans="3:21" x14ac:dyDescent="0.3">
      <c r="C7800" t="s">
        <v>31</v>
      </c>
      <c r="D7800" t="s">
        <v>158</v>
      </c>
      <c r="E7800" t="s">
        <v>29</v>
      </c>
      <c r="F7800" t="s">
        <v>159</v>
      </c>
      <c r="G7800" s="2">
        <v>2</v>
      </c>
      <c r="H7800" s="2" t="s">
        <v>283</v>
      </c>
      <c r="I7800" s="67">
        <v>-4704.7299999999996</v>
      </c>
      <c r="J7800" s="67">
        <v>0</v>
      </c>
      <c r="K7800" s="67">
        <v>-4704.7299999999996</v>
      </c>
      <c r="L7800" s="67">
        <v>0</v>
      </c>
      <c r="M7800" s="67">
        <v>-4704.7299999999996</v>
      </c>
      <c r="N7800" s="67">
        <v>0</v>
      </c>
      <c r="P7800" s="67">
        <v>0</v>
      </c>
      <c r="Q7800" s="67">
        <v>0</v>
      </c>
      <c r="U7800" t="s">
        <v>783</v>
      </c>
    </row>
    <row r="7801" spans="3:21" x14ac:dyDescent="0.3">
      <c r="C7801" t="s">
        <v>31</v>
      </c>
      <c r="D7801" t="s">
        <v>158</v>
      </c>
      <c r="E7801" t="s">
        <v>30</v>
      </c>
      <c r="F7801" t="s">
        <v>159</v>
      </c>
      <c r="G7801" s="2">
        <v>2</v>
      </c>
      <c r="H7801" s="2" t="s">
        <v>44</v>
      </c>
      <c r="I7801" s="67">
        <v>26594.6</v>
      </c>
      <c r="J7801" s="67">
        <v>32.619999999999997</v>
      </c>
      <c r="K7801" s="67">
        <v>26594.6</v>
      </c>
      <c r="L7801" s="67">
        <v>594.09</v>
      </c>
      <c r="M7801" s="67">
        <v>26594.6</v>
      </c>
      <c r="N7801" s="67">
        <v>10.130000000000001</v>
      </c>
      <c r="P7801" s="67">
        <v>0</v>
      </c>
      <c r="Q7801" s="67">
        <v>53189.2</v>
      </c>
      <c r="R7801" s="2" t="s">
        <v>165</v>
      </c>
      <c r="S7801" s="2" t="s">
        <v>161</v>
      </c>
      <c r="T7801" s="2" t="s">
        <v>165</v>
      </c>
      <c r="U7801" t="s">
        <v>783</v>
      </c>
    </row>
    <row r="7802" spans="3:21" x14ac:dyDescent="0.3">
      <c r="C7802" t="s">
        <v>166</v>
      </c>
      <c r="D7802" t="s">
        <v>158</v>
      </c>
      <c r="E7802" t="s">
        <v>30</v>
      </c>
      <c r="F7802" t="s">
        <v>159</v>
      </c>
      <c r="G7802" s="2">
        <v>1</v>
      </c>
      <c r="H7802" s="2" t="s">
        <v>247</v>
      </c>
      <c r="I7802" s="67">
        <v>14331.3</v>
      </c>
      <c r="J7802" s="67">
        <v>0.19</v>
      </c>
      <c r="K7802" s="67">
        <v>14331.3</v>
      </c>
      <c r="L7802" s="67">
        <v>1.02</v>
      </c>
      <c r="M7802" s="67">
        <v>14331.3</v>
      </c>
      <c r="N7802" s="67">
        <v>0</v>
      </c>
      <c r="P7802" s="67">
        <v>0</v>
      </c>
      <c r="Q7802" s="67">
        <v>14331.3</v>
      </c>
      <c r="R7802" s="2" t="s">
        <v>161</v>
      </c>
      <c r="S7802" s="2" t="s">
        <v>161</v>
      </c>
      <c r="T7802" s="2" t="s">
        <v>165</v>
      </c>
      <c r="U7802" t="s">
        <v>783</v>
      </c>
    </row>
    <row r="7803" spans="3:21" x14ac:dyDescent="0.3">
      <c r="C7803" t="s">
        <v>31</v>
      </c>
      <c r="D7803" t="s">
        <v>158</v>
      </c>
      <c r="E7803" t="s">
        <v>29</v>
      </c>
      <c r="F7803" t="s">
        <v>159</v>
      </c>
      <c r="G7803" s="2">
        <v>2</v>
      </c>
      <c r="H7803" s="2" t="s">
        <v>656</v>
      </c>
      <c r="I7803" s="67">
        <v>-8935.1200000000008</v>
      </c>
      <c r="J7803" s="67">
        <v>0</v>
      </c>
      <c r="K7803" s="67">
        <v>-8935.1200000000008</v>
      </c>
      <c r="L7803" s="67">
        <v>0</v>
      </c>
      <c r="M7803" s="67">
        <v>-8935.1200000000008</v>
      </c>
      <c r="N7803" s="67">
        <v>0</v>
      </c>
      <c r="P7803" s="67">
        <v>0</v>
      </c>
      <c r="Q7803" s="67">
        <v>0</v>
      </c>
      <c r="U7803" t="s">
        <v>783</v>
      </c>
    </row>
    <row r="7804" spans="3:21" x14ac:dyDescent="0.3">
      <c r="C7804" t="s">
        <v>166</v>
      </c>
      <c r="D7804" t="s">
        <v>158</v>
      </c>
      <c r="E7804" t="s">
        <v>29</v>
      </c>
      <c r="F7804" t="s">
        <v>159</v>
      </c>
      <c r="G7804" s="2">
        <v>5</v>
      </c>
      <c r="H7804" s="2" t="s">
        <v>389</v>
      </c>
      <c r="I7804" s="67">
        <v>-564.42999999999995</v>
      </c>
      <c r="J7804" s="67">
        <v>0</v>
      </c>
      <c r="K7804" s="67">
        <v>-564.42999999999995</v>
      </c>
      <c r="L7804" s="67">
        <v>0</v>
      </c>
      <c r="M7804" s="67">
        <v>-564.42999999999995</v>
      </c>
      <c r="N7804" s="67">
        <v>0</v>
      </c>
      <c r="P7804" s="67">
        <v>0</v>
      </c>
      <c r="Q7804" s="67">
        <v>0</v>
      </c>
      <c r="U7804" t="s">
        <v>783</v>
      </c>
    </row>
    <row r="7805" spans="3:21" x14ac:dyDescent="0.3">
      <c r="C7805" t="s">
        <v>166</v>
      </c>
      <c r="D7805" t="s">
        <v>158</v>
      </c>
      <c r="E7805" t="s">
        <v>29</v>
      </c>
      <c r="F7805" t="s">
        <v>159</v>
      </c>
      <c r="G7805" s="2">
        <v>4</v>
      </c>
      <c r="H7805" s="2" t="s">
        <v>352</v>
      </c>
      <c r="I7805" s="67">
        <v>-3274.21</v>
      </c>
      <c r="J7805" s="67">
        <v>0</v>
      </c>
      <c r="K7805" s="67">
        <v>-3274.21</v>
      </c>
      <c r="L7805" s="67">
        <v>0</v>
      </c>
      <c r="M7805" s="67">
        <v>-3274.21</v>
      </c>
      <c r="N7805" s="67">
        <v>0</v>
      </c>
      <c r="P7805" s="67">
        <v>0</v>
      </c>
      <c r="Q7805" s="67">
        <v>0</v>
      </c>
      <c r="U7805" t="s">
        <v>783</v>
      </c>
    </row>
    <row r="7806" spans="3:21" x14ac:dyDescent="0.3">
      <c r="C7806" t="s">
        <v>166</v>
      </c>
      <c r="D7806" t="s">
        <v>158</v>
      </c>
      <c r="E7806" t="s">
        <v>30</v>
      </c>
      <c r="F7806" t="s">
        <v>159</v>
      </c>
      <c r="G7806" s="2">
        <v>4</v>
      </c>
      <c r="H7806" s="2" t="s">
        <v>212</v>
      </c>
      <c r="I7806" s="67">
        <v>4130.55</v>
      </c>
      <c r="J7806" s="67">
        <v>0.13</v>
      </c>
      <c r="K7806" s="67">
        <v>4130.55</v>
      </c>
      <c r="L7806" s="67">
        <v>0.02</v>
      </c>
      <c r="M7806" s="67">
        <v>4130.55</v>
      </c>
      <c r="N7806" s="67">
        <v>0.23</v>
      </c>
      <c r="P7806" s="67">
        <v>0</v>
      </c>
      <c r="Q7806" s="67">
        <v>16522.2</v>
      </c>
      <c r="R7806" s="2" t="s">
        <v>165</v>
      </c>
      <c r="S7806" s="2" t="s">
        <v>165</v>
      </c>
      <c r="T7806" s="2" t="s">
        <v>165</v>
      </c>
      <c r="U7806" t="s">
        <v>783</v>
      </c>
    </row>
    <row r="7807" spans="3:21" x14ac:dyDescent="0.3">
      <c r="C7807" t="s">
        <v>166</v>
      </c>
      <c r="D7807" t="s">
        <v>158</v>
      </c>
      <c r="E7807" t="s">
        <v>29</v>
      </c>
      <c r="F7807" t="s">
        <v>159</v>
      </c>
      <c r="G7807" s="2">
        <v>4</v>
      </c>
      <c r="H7807" s="2" t="s">
        <v>250</v>
      </c>
      <c r="I7807" s="67">
        <v>-2209.2399999999998</v>
      </c>
      <c r="J7807" s="67">
        <v>0</v>
      </c>
      <c r="K7807" s="67">
        <v>-2209.2399999999998</v>
      </c>
      <c r="L7807" s="67">
        <v>0</v>
      </c>
      <c r="M7807" s="67">
        <v>-2209.2399999999998</v>
      </c>
      <c r="N7807" s="67">
        <v>0</v>
      </c>
      <c r="P7807" s="67">
        <v>0</v>
      </c>
      <c r="Q7807" s="67">
        <v>0</v>
      </c>
      <c r="U7807" t="s">
        <v>783</v>
      </c>
    </row>
    <row r="7808" spans="3:21" x14ac:dyDescent="0.3">
      <c r="C7808" t="s">
        <v>31</v>
      </c>
      <c r="D7808" t="s">
        <v>158</v>
      </c>
      <c r="E7808" t="s">
        <v>30</v>
      </c>
      <c r="F7808" t="s">
        <v>159</v>
      </c>
      <c r="G7808" s="2">
        <v>1</v>
      </c>
      <c r="H7808" s="2" t="s">
        <v>406</v>
      </c>
      <c r="I7808" s="67">
        <v>237832.48</v>
      </c>
      <c r="J7808" s="67">
        <v>7.74</v>
      </c>
      <c r="K7808" s="67">
        <v>237832.48</v>
      </c>
      <c r="L7808" s="67">
        <v>14.31</v>
      </c>
      <c r="M7808" s="67">
        <v>237832.48</v>
      </c>
      <c r="N7808" s="67">
        <v>98.91</v>
      </c>
      <c r="P7808" s="67">
        <v>0</v>
      </c>
      <c r="Q7808" s="67">
        <v>237832.48</v>
      </c>
      <c r="R7808" s="2" t="s">
        <v>161</v>
      </c>
      <c r="S7808" s="2" t="s">
        <v>161</v>
      </c>
      <c r="T7808" s="2" t="s">
        <v>161</v>
      </c>
      <c r="U7808" t="s">
        <v>783</v>
      </c>
    </row>
    <row r="7809" spans="3:21" x14ac:dyDescent="0.3">
      <c r="C7809" t="s">
        <v>166</v>
      </c>
      <c r="D7809" t="s">
        <v>158</v>
      </c>
      <c r="E7809" t="s">
        <v>29</v>
      </c>
      <c r="F7809" t="s">
        <v>159</v>
      </c>
      <c r="G7809" s="2">
        <v>0</v>
      </c>
      <c r="H7809" s="2" t="s">
        <v>341</v>
      </c>
      <c r="I7809" s="67">
        <v>-851.33</v>
      </c>
      <c r="J7809" s="67">
        <v>0</v>
      </c>
      <c r="K7809" s="67">
        <v>-851.33</v>
      </c>
      <c r="L7809" s="67">
        <v>0</v>
      </c>
      <c r="M7809" s="67">
        <v>-851.33</v>
      </c>
      <c r="N7809" s="67">
        <v>0</v>
      </c>
      <c r="P7809" s="67">
        <v>0</v>
      </c>
      <c r="Q7809" s="67">
        <v>0</v>
      </c>
      <c r="U7809" t="s">
        <v>783</v>
      </c>
    </row>
    <row r="7810" spans="3:21" x14ac:dyDescent="0.3">
      <c r="C7810" t="s">
        <v>32</v>
      </c>
      <c r="D7810" t="s">
        <v>158</v>
      </c>
      <c r="E7810" t="s">
        <v>29</v>
      </c>
      <c r="F7810" t="s">
        <v>159</v>
      </c>
      <c r="G7810" s="2">
        <v>-4</v>
      </c>
      <c r="H7810" s="2" t="s">
        <v>439</v>
      </c>
      <c r="I7810" s="67">
        <v>-37580.42</v>
      </c>
      <c r="J7810" s="67">
        <v>0</v>
      </c>
      <c r="K7810" s="67">
        <v>-37580.42</v>
      </c>
      <c r="L7810" s="67">
        <v>0</v>
      </c>
      <c r="M7810" s="67">
        <v>-37580.42</v>
      </c>
      <c r="N7810" s="67">
        <v>0</v>
      </c>
      <c r="P7810" s="67">
        <v>0</v>
      </c>
      <c r="Q7810" s="67">
        <v>0</v>
      </c>
      <c r="U7810" t="s">
        <v>783</v>
      </c>
    </row>
    <row r="7811" spans="3:21" x14ac:dyDescent="0.3">
      <c r="C7811" t="s">
        <v>31</v>
      </c>
      <c r="D7811" t="s">
        <v>158</v>
      </c>
      <c r="E7811" t="s">
        <v>29</v>
      </c>
      <c r="F7811" t="s">
        <v>159</v>
      </c>
      <c r="G7811" s="2">
        <v>5</v>
      </c>
      <c r="H7811" s="2" t="s">
        <v>225</v>
      </c>
      <c r="I7811" s="67">
        <v>-12678.89</v>
      </c>
      <c r="J7811" s="67">
        <v>0</v>
      </c>
      <c r="K7811" s="67">
        <v>-12678.89</v>
      </c>
      <c r="L7811" s="67">
        <v>0</v>
      </c>
      <c r="M7811" s="67">
        <v>-12678.89</v>
      </c>
      <c r="N7811" s="67">
        <v>0</v>
      </c>
      <c r="P7811" s="67">
        <v>0</v>
      </c>
      <c r="Q7811" s="67">
        <v>0</v>
      </c>
      <c r="U7811" t="s">
        <v>783</v>
      </c>
    </row>
    <row r="7812" spans="3:21" x14ac:dyDescent="0.3">
      <c r="C7812" t="s">
        <v>166</v>
      </c>
      <c r="D7812" t="s">
        <v>158</v>
      </c>
      <c r="E7812" t="s">
        <v>30</v>
      </c>
      <c r="F7812" t="s">
        <v>159</v>
      </c>
      <c r="G7812" s="2">
        <v>-1</v>
      </c>
      <c r="H7812" s="2" t="s">
        <v>288</v>
      </c>
      <c r="I7812" s="67">
        <v>3055556.13</v>
      </c>
      <c r="J7812" s="67">
        <v>194.13</v>
      </c>
      <c r="K7812" s="67">
        <v>3055556.13</v>
      </c>
      <c r="L7812" s="67">
        <v>87.21</v>
      </c>
      <c r="M7812" s="67">
        <v>3055556.13</v>
      </c>
      <c r="N7812" s="67">
        <v>1087.3900000000001</v>
      </c>
      <c r="P7812" s="67">
        <v>0</v>
      </c>
      <c r="Q7812" s="67">
        <v>0</v>
      </c>
      <c r="R7812" s="2" t="s">
        <v>161</v>
      </c>
      <c r="S7812" s="2" t="s">
        <v>161</v>
      </c>
      <c r="T7812" s="2" t="s">
        <v>161</v>
      </c>
      <c r="U7812" t="s">
        <v>783</v>
      </c>
    </row>
    <row r="7813" spans="3:21" x14ac:dyDescent="0.3">
      <c r="C7813" t="s">
        <v>166</v>
      </c>
      <c r="D7813" t="s">
        <v>158</v>
      </c>
      <c r="E7813" t="s">
        <v>30</v>
      </c>
      <c r="F7813" t="s">
        <v>159</v>
      </c>
      <c r="G7813" s="2">
        <v>7</v>
      </c>
      <c r="H7813" s="2" t="s">
        <v>196</v>
      </c>
      <c r="I7813" s="67">
        <v>168157.11</v>
      </c>
      <c r="J7813" s="67">
        <v>2.0699999999999998</v>
      </c>
      <c r="K7813" s="67">
        <v>168157.11</v>
      </c>
      <c r="L7813" s="67">
        <v>11.1</v>
      </c>
      <c r="M7813" s="67">
        <v>168157.11</v>
      </c>
      <c r="N7813" s="67">
        <v>64.209999999999994</v>
      </c>
      <c r="P7813" s="67">
        <v>0</v>
      </c>
      <c r="Q7813" s="67">
        <v>1177099.77</v>
      </c>
      <c r="R7813" s="2" t="s">
        <v>161</v>
      </c>
      <c r="S7813" s="2" t="s">
        <v>161</v>
      </c>
      <c r="T7813" s="2" t="s">
        <v>165</v>
      </c>
      <c r="U7813" t="s">
        <v>783</v>
      </c>
    </row>
    <row r="7814" spans="3:21" x14ac:dyDescent="0.3">
      <c r="C7814" t="s">
        <v>166</v>
      </c>
      <c r="D7814" t="s">
        <v>158</v>
      </c>
      <c r="E7814" t="s">
        <v>30</v>
      </c>
      <c r="F7814" t="s">
        <v>159</v>
      </c>
      <c r="G7814" s="2">
        <v>10</v>
      </c>
      <c r="H7814" s="2" t="s">
        <v>388</v>
      </c>
      <c r="I7814" s="67">
        <v>187672.64</v>
      </c>
      <c r="J7814" s="67">
        <v>1.05</v>
      </c>
      <c r="K7814" s="67">
        <v>187672.64</v>
      </c>
      <c r="L7814" s="67">
        <v>0.5</v>
      </c>
      <c r="M7814" s="67">
        <v>187672.64</v>
      </c>
      <c r="N7814" s="67">
        <v>4.7699999999999996</v>
      </c>
      <c r="P7814" s="67">
        <v>0</v>
      </c>
      <c r="Q7814" s="67">
        <v>1876726.4000000001</v>
      </c>
      <c r="R7814" s="2" t="s">
        <v>161</v>
      </c>
      <c r="S7814" s="2" t="s">
        <v>161</v>
      </c>
      <c r="T7814" s="2" t="s">
        <v>161</v>
      </c>
      <c r="U7814" t="s">
        <v>783</v>
      </c>
    </row>
    <row r="7815" spans="3:21" x14ac:dyDescent="0.3">
      <c r="C7815" t="s">
        <v>166</v>
      </c>
      <c r="D7815" t="s">
        <v>158</v>
      </c>
      <c r="E7815" t="s">
        <v>30</v>
      </c>
      <c r="F7815" t="s">
        <v>159</v>
      </c>
      <c r="G7815" s="2">
        <v>3</v>
      </c>
      <c r="H7815" s="2" t="s">
        <v>332</v>
      </c>
      <c r="I7815" s="67">
        <v>45381.52</v>
      </c>
      <c r="J7815" s="67">
        <v>2.52</v>
      </c>
      <c r="K7815" s="67">
        <v>45381.52</v>
      </c>
      <c r="L7815" s="67">
        <v>1.2</v>
      </c>
      <c r="M7815" s="67">
        <v>45381.52</v>
      </c>
      <c r="N7815" s="67">
        <v>11.47</v>
      </c>
      <c r="P7815" s="67">
        <v>0</v>
      </c>
      <c r="Q7815" s="67">
        <v>136144.56</v>
      </c>
      <c r="R7815" s="2" t="s">
        <v>161</v>
      </c>
      <c r="S7815" s="2" t="s">
        <v>161</v>
      </c>
      <c r="T7815" s="2" t="s">
        <v>161</v>
      </c>
      <c r="U7815" t="s">
        <v>783</v>
      </c>
    </row>
    <row r="7816" spans="3:21" x14ac:dyDescent="0.3">
      <c r="C7816" t="s">
        <v>166</v>
      </c>
      <c r="D7816" t="s">
        <v>158</v>
      </c>
      <c r="E7816" t="s">
        <v>30</v>
      </c>
      <c r="F7816" t="s">
        <v>159</v>
      </c>
      <c r="G7816" s="2">
        <v>10</v>
      </c>
      <c r="H7816" s="2" t="s">
        <v>312</v>
      </c>
      <c r="I7816" s="67">
        <v>1188962.17</v>
      </c>
      <c r="J7816" s="67">
        <v>7.18</v>
      </c>
      <c r="K7816" s="67">
        <v>1188962.17</v>
      </c>
      <c r="L7816" s="67">
        <v>24.67</v>
      </c>
      <c r="M7816" s="67">
        <v>1188962.17</v>
      </c>
      <c r="N7816" s="67">
        <v>86.38</v>
      </c>
      <c r="P7816" s="67">
        <v>0</v>
      </c>
      <c r="Q7816" s="67">
        <v>11889621.699999999</v>
      </c>
      <c r="R7816" s="2" t="s">
        <v>161</v>
      </c>
      <c r="S7816" s="2" t="s">
        <v>161</v>
      </c>
      <c r="T7816" s="2" t="s">
        <v>165</v>
      </c>
      <c r="U7816" t="s">
        <v>783</v>
      </c>
    </row>
    <row r="7817" spans="3:21" x14ac:dyDescent="0.3">
      <c r="C7817" t="s">
        <v>166</v>
      </c>
      <c r="D7817" t="s">
        <v>158</v>
      </c>
      <c r="E7817" t="s">
        <v>30</v>
      </c>
      <c r="F7817" t="s">
        <v>159</v>
      </c>
      <c r="G7817" s="2">
        <v>-1</v>
      </c>
      <c r="H7817" s="2" t="s">
        <v>237</v>
      </c>
      <c r="I7817" s="67">
        <v>2169183.4700000002</v>
      </c>
      <c r="J7817" s="67">
        <v>3675.77</v>
      </c>
      <c r="K7817" s="67">
        <v>2169183.4700000002</v>
      </c>
      <c r="L7817" s="67">
        <v>281.58</v>
      </c>
      <c r="M7817" s="67">
        <v>2169183.4700000002</v>
      </c>
      <c r="N7817" s="67">
        <v>1485.22</v>
      </c>
      <c r="P7817" s="67">
        <v>0</v>
      </c>
      <c r="Q7817" s="67">
        <v>0</v>
      </c>
      <c r="R7817" s="2" t="s">
        <v>161</v>
      </c>
      <c r="S7817" s="2" t="s">
        <v>161</v>
      </c>
      <c r="T7817" s="2" t="s">
        <v>161</v>
      </c>
      <c r="U7817" t="s">
        <v>783</v>
      </c>
    </row>
    <row r="7818" spans="3:21" x14ac:dyDescent="0.3">
      <c r="C7818" t="s">
        <v>166</v>
      </c>
      <c r="D7818" t="s">
        <v>158</v>
      </c>
      <c r="E7818" t="s">
        <v>29</v>
      </c>
      <c r="F7818" t="s">
        <v>159</v>
      </c>
      <c r="G7818" s="2">
        <v>2</v>
      </c>
      <c r="H7818" s="2" t="s">
        <v>268</v>
      </c>
      <c r="I7818" s="67">
        <v>-4758.03</v>
      </c>
      <c r="J7818" s="67">
        <v>0</v>
      </c>
      <c r="K7818" s="67">
        <v>-4758.03</v>
      </c>
      <c r="L7818" s="67">
        <v>0</v>
      </c>
      <c r="M7818" s="67">
        <v>-4758.03</v>
      </c>
      <c r="N7818" s="67">
        <v>0</v>
      </c>
      <c r="P7818" s="67">
        <v>0</v>
      </c>
      <c r="Q7818" s="67">
        <v>0</v>
      </c>
      <c r="U7818" t="s">
        <v>783</v>
      </c>
    </row>
    <row r="7819" spans="3:21" x14ac:dyDescent="0.3">
      <c r="C7819" t="s">
        <v>31</v>
      </c>
      <c r="D7819" t="s">
        <v>158</v>
      </c>
      <c r="E7819" t="s">
        <v>30</v>
      </c>
      <c r="F7819" t="s">
        <v>159</v>
      </c>
      <c r="G7819" s="2">
        <v>6</v>
      </c>
      <c r="H7819" s="2" t="s">
        <v>335</v>
      </c>
      <c r="I7819" s="67">
        <v>45426.07</v>
      </c>
      <c r="J7819" s="67">
        <v>1.67</v>
      </c>
      <c r="K7819" s="67">
        <v>45426.07</v>
      </c>
      <c r="L7819" s="67">
        <v>0.75</v>
      </c>
      <c r="M7819" s="67">
        <v>45426.07</v>
      </c>
      <c r="N7819" s="67">
        <v>9.3699999999999992</v>
      </c>
      <c r="P7819" s="67">
        <v>0</v>
      </c>
      <c r="Q7819" s="67">
        <v>272556.42</v>
      </c>
      <c r="R7819" s="2" t="s">
        <v>165</v>
      </c>
      <c r="S7819" s="2" t="s">
        <v>165</v>
      </c>
      <c r="T7819" s="2" t="s">
        <v>165</v>
      </c>
      <c r="U7819" t="s">
        <v>783</v>
      </c>
    </row>
    <row r="7820" spans="3:21" x14ac:dyDescent="0.3">
      <c r="C7820" t="s">
        <v>166</v>
      </c>
      <c r="D7820" t="s">
        <v>158</v>
      </c>
      <c r="E7820" t="s">
        <v>30</v>
      </c>
      <c r="F7820" t="s">
        <v>159</v>
      </c>
      <c r="G7820" s="2">
        <v>3</v>
      </c>
      <c r="H7820" s="2" t="s">
        <v>218</v>
      </c>
      <c r="I7820" s="67">
        <v>539629.62</v>
      </c>
      <c r="J7820" s="67">
        <v>67.33</v>
      </c>
      <c r="K7820" s="67">
        <v>539629.62</v>
      </c>
      <c r="L7820" s="67">
        <v>12503.65</v>
      </c>
      <c r="M7820" s="67">
        <v>539629.62</v>
      </c>
      <c r="N7820" s="67">
        <v>523.57000000000005</v>
      </c>
      <c r="P7820" s="67">
        <v>133927.96</v>
      </c>
      <c r="Q7820" s="67">
        <v>1618888.8599999999</v>
      </c>
      <c r="R7820" s="2" t="s">
        <v>165</v>
      </c>
      <c r="S7820" s="2" t="s">
        <v>161</v>
      </c>
      <c r="T7820" s="2" t="s">
        <v>165</v>
      </c>
      <c r="U7820" t="s">
        <v>783</v>
      </c>
    </row>
    <row r="7821" spans="3:21" x14ac:dyDescent="0.3">
      <c r="C7821" t="s">
        <v>32</v>
      </c>
      <c r="D7821" t="s">
        <v>158</v>
      </c>
      <c r="E7821" t="s">
        <v>29</v>
      </c>
      <c r="F7821" t="s">
        <v>159</v>
      </c>
      <c r="G7821" s="2">
        <v>3</v>
      </c>
      <c r="H7821" s="2" t="s">
        <v>616</v>
      </c>
      <c r="I7821" s="67">
        <v>-3033.23</v>
      </c>
      <c r="J7821" s="67">
        <v>0</v>
      </c>
      <c r="K7821" s="67">
        <v>-3033.23</v>
      </c>
      <c r="L7821" s="67">
        <v>0</v>
      </c>
      <c r="M7821" s="67">
        <v>-3033.23</v>
      </c>
      <c r="N7821" s="67">
        <v>0</v>
      </c>
      <c r="P7821" s="67">
        <v>0</v>
      </c>
      <c r="Q7821" s="67">
        <v>0</v>
      </c>
      <c r="U7821" t="s">
        <v>783</v>
      </c>
    </row>
    <row r="7822" spans="3:21" x14ac:dyDescent="0.3">
      <c r="C7822" t="s">
        <v>31</v>
      </c>
      <c r="D7822" t="s">
        <v>158</v>
      </c>
      <c r="E7822" t="s">
        <v>30</v>
      </c>
      <c r="F7822" t="s">
        <v>159</v>
      </c>
      <c r="G7822" s="2">
        <v>5</v>
      </c>
      <c r="H7822" s="2" t="s">
        <v>474</v>
      </c>
      <c r="I7822" s="67">
        <v>44.22</v>
      </c>
      <c r="J7822" s="67">
        <v>0.28000000000000003</v>
      </c>
      <c r="K7822" s="67">
        <v>44.22</v>
      </c>
      <c r="L7822" s="67">
        <v>0.02</v>
      </c>
      <c r="M7822" s="67">
        <v>44.22</v>
      </c>
      <c r="N7822" s="67">
        <v>0.11</v>
      </c>
      <c r="P7822" s="67">
        <v>0</v>
      </c>
      <c r="Q7822" s="67">
        <v>221.1</v>
      </c>
      <c r="R7822" s="2" t="s">
        <v>161</v>
      </c>
      <c r="S7822" s="2" t="s">
        <v>161</v>
      </c>
      <c r="T7822" s="2" t="s">
        <v>161</v>
      </c>
      <c r="U7822" t="s">
        <v>783</v>
      </c>
    </row>
    <row r="7823" spans="3:21" x14ac:dyDescent="0.3">
      <c r="C7823" t="s">
        <v>32</v>
      </c>
      <c r="D7823" t="s">
        <v>158</v>
      </c>
      <c r="E7823" t="s">
        <v>30</v>
      </c>
      <c r="F7823" t="s">
        <v>159</v>
      </c>
      <c r="G7823" s="2">
        <v>-4</v>
      </c>
      <c r="H7823" s="2" t="s">
        <v>210</v>
      </c>
      <c r="I7823" s="67">
        <v>30733.75</v>
      </c>
      <c r="J7823" s="67">
        <v>2.4700000000000002</v>
      </c>
      <c r="K7823" s="67">
        <v>30733.75</v>
      </c>
      <c r="L7823" s="67">
        <v>0.41</v>
      </c>
      <c r="M7823" s="67">
        <v>30733.75</v>
      </c>
      <c r="N7823" s="67">
        <v>4.5199999999999996</v>
      </c>
      <c r="P7823" s="67">
        <v>0</v>
      </c>
      <c r="Q7823" s="67">
        <v>0</v>
      </c>
      <c r="R7823" s="2" t="s">
        <v>161</v>
      </c>
      <c r="S7823" s="2" t="s">
        <v>161</v>
      </c>
      <c r="T7823" s="2" t="s">
        <v>161</v>
      </c>
      <c r="U7823" t="s">
        <v>783</v>
      </c>
    </row>
    <row r="7824" spans="3:21" x14ac:dyDescent="0.3">
      <c r="C7824" t="s">
        <v>166</v>
      </c>
      <c r="D7824" t="s">
        <v>158</v>
      </c>
      <c r="E7824" t="s">
        <v>30</v>
      </c>
      <c r="F7824" t="s">
        <v>159</v>
      </c>
      <c r="G7824" s="2">
        <v>4</v>
      </c>
      <c r="H7824" s="2" t="s">
        <v>168</v>
      </c>
      <c r="I7824" s="67">
        <v>4655448.82</v>
      </c>
      <c r="J7824" s="67">
        <v>87</v>
      </c>
      <c r="K7824" s="67">
        <v>4655448.82</v>
      </c>
      <c r="L7824" s="67">
        <v>160.88</v>
      </c>
      <c r="M7824" s="67">
        <v>4655448.82</v>
      </c>
      <c r="N7824" s="67">
        <v>1111.75</v>
      </c>
      <c r="P7824" s="67">
        <v>29817.9</v>
      </c>
      <c r="Q7824" s="67">
        <v>18621795.280000001</v>
      </c>
      <c r="R7824" s="2" t="s">
        <v>161</v>
      </c>
      <c r="S7824" s="2" t="s">
        <v>161</v>
      </c>
      <c r="T7824" s="2" t="s">
        <v>161</v>
      </c>
      <c r="U7824" t="s">
        <v>783</v>
      </c>
    </row>
    <row r="7825" spans="3:21" x14ac:dyDescent="0.3">
      <c r="C7825" t="s">
        <v>31</v>
      </c>
      <c r="D7825" t="s">
        <v>158</v>
      </c>
      <c r="E7825" t="s">
        <v>30</v>
      </c>
      <c r="F7825" t="s">
        <v>159</v>
      </c>
      <c r="G7825" s="2">
        <v>1</v>
      </c>
      <c r="H7825" s="2" t="s">
        <v>426</v>
      </c>
      <c r="I7825" s="67">
        <v>1100536.4099999999</v>
      </c>
      <c r="J7825" s="67">
        <v>180.04</v>
      </c>
      <c r="K7825" s="67">
        <v>1100536.4099999999</v>
      </c>
      <c r="L7825" s="67">
        <v>13.79</v>
      </c>
      <c r="M7825" s="67">
        <v>1100536.4099999999</v>
      </c>
      <c r="N7825" s="67">
        <v>72.75</v>
      </c>
      <c r="P7825" s="67">
        <v>0</v>
      </c>
      <c r="Q7825" s="67">
        <v>1100536.4099999999</v>
      </c>
      <c r="R7825" s="2" t="s">
        <v>161</v>
      </c>
      <c r="S7825" s="2" t="s">
        <v>161</v>
      </c>
      <c r="T7825" s="2" t="s">
        <v>161</v>
      </c>
      <c r="U7825" t="s">
        <v>783</v>
      </c>
    </row>
    <row r="7826" spans="3:21" x14ac:dyDescent="0.3">
      <c r="C7826" t="s">
        <v>166</v>
      </c>
      <c r="D7826" t="s">
        <v>158</v>
      </c>
      <c r="E7826" t="s">
        <v>29</v>
      </c>
      <c r="F7826" t="s">
        <v>159</v>
      </c>
      <c r="G7826" s="2">
        <v>13</v>
      </c>
      <c r="H7826" s="2" t="s">
        <v>343</v>
      </c>
      <c r="I7826" s="67">
        <v>-34.08</v>
      </c>
      <c r="J7826" s="67">
        <v>0</v>
      </c>
      <c r="K7826" s="67">
        <v>-34.08</v>
      </c>
      <c r="L7826" s="67">
        <v>0</v>
      </c>
      <c r="M7826" s="67">
        <v>-34.08</v>
      </c>
      <c r="N7826" s="67">
        <v>0</v>
      </c>
      <c r="P7826" s="67">
        <v>0</v>
      </c>
      <c r="Q7826" s="67">
        <v>0</v>
      </c>
      <c r="U7826" t="s">
        <v>783</v>
      </c>
    </row>
    <row r="7827" spans="3:21" x14ac:dyDescent="0.3">
      <c r="C7827" t="s">
        <v>166</v>
      </c>
      <c r="D7827" t="s">
        <v>158</v>
      </c>
      <c r="E7827" t="s">
        <v>29</v>
      </c>
      <c r="F7827" t="s">
        <v>159</v>
      </c>
      <c r="G7827" s="2">
        <v>5</v>
      </c>
      <c r="H7827" s="2" t="s">
        <v>232</v>
      </c>
      <c r="I7827" s="67">
        <v>-4954.34</v>
      </c>
      <c r="J7827" s="67">
        <v>0</v>
      </c>
      <c r="K7827" s="67">
        <v>-4954.34</v>
      </c>
      <c r="L7827" s="67">
        <v>0</v>
      </c>
      <c r="M7827" s="67">
        <v>-4954.34</v>
      </c>
      <c r="N7827" s="67">
        <v>0</v>
      </c>
      <c r="P7827" s="67">
        <v>0</v>
      </c>
      <c r="Q7827" s="67">
        <v>0</v>
      </c>
      <c r="U7827" t="s">
        <v>783</v>
      </c>
    </row>
    <row r="7828" spans="3:21" x14ac:dyDescent="0.3">
      <c r="C7828" t="s">
        <v>166</v>
      </c>
      <c r="D7828" t="s">
        <v>158</v>
      </c>
      <c r="E7828" t="s">
        <v>30</v>
      </c>
      <c r="F7828" t="s">
        <v>159</v>
      </c>
      <c r="G7828" s="2">
        <v>5</v>
      </c>
      <c r="H7828" s="2" t="s">
        <v>229</v>
      </c>
      <c r="I7828" s="67">
        <v>26429.040000000001</v>
      </c>
      <c r="J7828" s="67">
        <v>0.44</v>
      </c>
      <c r="K7828" s="67">
        <v>26429.040000000001</v>
      </c>
      <c r="L7828" s="67">
        <v>0.92</v>
      </c>
      <c r="M7828" s="67">
        <v>26429.040000000001</v>
      </c>
      <c r="N7828" s="67">
        <v>24.57</v>
      </c>
      <c r="P7828" s="67">
        <v>0</v>
      </c>
      <c r="Q7828" s="67">
        <v>132145.20000000001</v>
      </c>
      <c r="R7828" s="2" t="s">
        <v>161</v>
      </c>
      <c r="S7828" s="2" t="s">
        <v>161</v>
      </c>
      <c r="T7828" s="2" t="s">
        <v>165</v>
      </c>
      <c r="U7828" t="s">
        <v>783</v>
      </c>
    </row>
    <row r="7829" spans="3:21" x14ac:dyDescent="0.3">
      <c r="C7829" t="s">
        <v>166</v>
      </c>
      <c r="D7829" t="s">
        <v>158</v>
      </c>
      <c r="E7829" t="s">
        <v>30</v>
      </c>
      <c r="F7829" t="s">
        <v>159</v>
      </c>
      <c r="G7829" s="2">
        <v>1</v>
      </c>
      <c r="H7829" s="2" t="s">
        <v>651</v>
      </c>
      <c r="I7829" s="67">
        <v>22100.71</v>
      </c>
      <c r="J7829" s="67">
        <v>2.17</v>
      </c>
      <c r="K7829" s="67">
        <v>22100.71</v>
      </c>
      <c r="L7829" s="67">
        <v>1.96</v>
      </c>
      <c r="M7829" s="67">
        <v>22100.71</v>
      </c>
      <c r="N7829" s="67">
        <v>10.14</v>
      </c>
      <c r="P7829" s="67">
        <v>0</v>
      </c>
      <c r="Q7829" s="67">
        <v>22100.71</v>
      </c>
      <c r="R7829" s="2" t="s">
        <v>161</v>
      </c>
      <c r="S7829" s="2" t="s">
        <v>161</v>
      </c>
      <c r="T7829" s="2" t="s">
        <v>161</v>
      </c>
      <c r="U7829" t="s">
        <v>783</v>
      </c>
    </row>
    <row r="7830" spans="3:21" x14ac:dyDescent="0.3">
      <c r="C7830" t="s">
        <v>31</v>
      </c>
      <c r="D7830" t="s">
        <v>158</v>
      </c>
      <c r="E7830" t="s">
        <v>30</v>
      </c>
      <c r="F7830" t="s">
        <v>159</v>
      </c>
      <c r="G7830" s="2">
        <v>-1</v>
      </c>
      <c r="H7830" s="2" t="s">
        <v>570</v>
      </c>
      <c r="I7830" s="67">
        <v>96414.88</v>
      </c>
      <c r="J7830" s="67">
        <v>3.43</v>
      </c>
      <c r="K7830" s="67">
        <v>96414.88</v>
      </c>
      <c r="L7830" s="67">
        <v>2.33</v>
      </c>
      <c r="M7830" s="67">
        <v>96414.88</v>
      </c>
      <c r="N7830" s="67">
        <v>41.75</v>
      </c>
      <c r="P7830" s="67">
        <v>0</v>
      </c>
      <c r="Q7830" s="67">
        <v>0</v>
      </c>
      <c r="R7830" s="2" t="s">
        <v>161</v>
      </c>
      <c r="S7830" s="2" t="s">
        <v>161</v>
      </c>
      <c r="T7830" s="2" t="s">
        <v>161</v>
      </c>
      <c r="U7830" t="s">
        <v>783</v>
      </c>
    </row>
    <row r="7831" spans="3:21" x14ac:dyDescent="0.3">
      <c r="C7831" t="s">
        <v>31</v>
      </c>
      <c r="D7831" t="s">
        <v>158</v>
      </c>
      <c r="E7831" t="s">
        <v>30</v>
      </c>
      <c r="F7831" t="s">
        <v>159</v>
      </c>
      <c r="G7831" s="2">
        <v>8</v>
      </c>
      <c r="H7831" s="2" t="s">
        <v>367</v>
      </c>
      <c r="I7831" s="67">
        <v>173249.56</v>
      </c>
      <c r="J7831" s="67">
        <v>173.23</v>
      </c>
      <c r="K7831" s="67">
        <v>173249.56</v>
      </c>
      <c r="L7831" s="67">
        <v>13.27</v>
      </c>
      <c r="M7831" s="67">
        <v>173249.56</v>
      </c>
      <c r="N7831" s="67">
        <v>69.989999999999995</v>
      </c>
      <c r="P7831" s="67">
        <v>0</v>
      </c>
      <c r="Q7831" s="67">
        <v>1385996.48</v>
      </c>
      <c r="R7831" s="2" t="s">
        <v>161</v>
      </c>
      <c r="S7831" s="2" t="s">
        <v>161</v>
      </c>
      <c r="T7831" s="2" t="s">
        <v>161</v>
      </c>
      <c r="U7831" t="s">
        <v>783</v>
      </c>
    </row>
    <row r="7832" spans="3:21" x14ac:dyDescent="0.3">
      <c r="C7832" t="s">
        <v>31</v>
      </c>
      <c r="D7832" t="s">
        <v>158</v>
      </c>
      <c r="E7832" t="s">
        <v>29</v>
      </c>
      <c r="F7832" t="s">
        <v>159</v>
      </c>
      <c r="G7832" s="2">
        <v>5</v>
      </c>
      <c r="H7832" s="2" t="s">
        <v>244</v>
      </c>
      <c r="I7832" s="67">
        <v>-1180.0899999999999</v>
      </c>
      <c r="J7832" s="67">
        <v>0</v>
      </c>
      <c r="K7832" s="67">
        <v>-1180.0899999999999</v>
      </c>
      <c r="L7832" s="67">
        <v>0</v>
      </c>
      <c r="M7832" s="67">
        <v>-1180.0899999999999</v>
      </c>
      <c r="N7832" s="67">
        <v>0</v>
      </c>
      <c r="P7832" s="67">
        <v>0</v>
      </c>
      <c r="Q7832" s="67">
        <v>0</v>
      </c>
      <c r="U7832" t="s">
        <v>783</v>
      </c>
    </row>
    <row r="7833" spans="3:21" x14ac:dyDescent="0.3">
      <c r="C7833" t="s">
        <v>31</v>
      </c>
      <c r="D7833" t="s">
        <v>158</v>
      </c>
      <c r="E7833" t="s">
        <v>30</v>
      </c>
      <c r="F7833" t="s">
        <v>159</v>
      </c>
      <c r="G7833" s="2">
        <v>0</v>
      </c>
      <c r="H7833" s="2" t="s">
        <v>220</v>
      </c>
      <c r="I7833" s="67">
        <v>1774.89</v>
      </c>
      <c r="J7833" s="67">
        <v>468.74</v>
      </c>
      <c r="K7833" s="67">
        <v>1774.89</v>
      </c>
      <c r="L7833" s="67">
        <v>0.02</v>
      </c>
      <c r="M7833" s="67">
        <v>1774.89</v>
      </c>
      <c r="N7833" s="67">
        <v>1.18</v>
      </c>
      <c r="P7833" s="67">
        <v>0</v>
      </c>
      <c r="Q7833" s="67">
        <v>0</v>
      </c>
      <c r="R7833" s="2" t="s">
        <v>161</v>
      </c>
      <c r="S7833" s="2" t="s">
        <v>165</v>
      </c>
      <c r="T7833" s="2" t="s">
        <v>165</v>
      </c>
      <c r="U7833" t="s">
        <v>783</v>
      </c>
    </row>
    <row r="7834" spans="3:21" x14ac:dyDescent="0.3">
      <c r="C7834" t="s">
        <v>31</v>
      </c>
      <c r="D7834" t="s">
        <v>158</v>
      </c>
      <c r="E7834" t="s">
        <v>29</v>
      </c>
      <c r="F7834" t="s">
        <v>159</v>
      </c>
      <c r="G7834" s="2">
        <v>11</v>
      </c>
      <c r="H7834" s="2" t="s">
        <v>459</v>
      </c>
      <c r="I7834" s="67">
        <v>-4207.3999999999996</v>
      </c>
      <c r="J7834" s="67">
        <v>0</v>
      </c>
      <c r="K7834" s="67">
        <v>-4207.3999999999996</v>
      </c>
      <c r="L7834" s="67">
        <v>0</v>
      </c>
      <c r="M7834" s="67">
        <v>-4207.3999999999996</v>
      </c>
      <c r="N7834" s="67">
        <v>0</v>
      </c>
      <c r="P7834" s="67">
        <v>0</v>
      </c>
      <c r="Q7834" s="67">
        <v>0</v>
      </c>
      <c r="U7834" t="s">
        <v>783</v>
      </c>
    </row>
    <row r="7835" spans="3:21" x14ac:dyDescent="0.3">
      <c r="C7835" t="s">
        <v>166</v>
      </c>
      <c r="D7835" t="s">
        <v>158</v>
      </c>
      <c r="E7835" t="s">
        <v>29</v>
      </c>
      <c r="F7835" t="s">
        <v>159</v>
      </c>
      <c r="G7835" s="2">
        <v>2</v>
      </c>
      <c r="H7835" s="2" t="s">
        <v>531</v>
      </c>
      <c r="I7835" s="67">
        <v>-169.96</v>
      </c>
      <c r="J7835" s="67">
        <v>0</v>
      </c>
      <c r="K7835" s="67">
        <v>-169.96</v>
      </c>
      <c r="L7835" s="67">
        <v>0</v>
      </c>
      <c r="M7835" s="67">
        <v>-169.96</v>
      </c>
      <c r="N7835" s="67">
        <v>0</v>
      </c>
      <c r="P7835" s="67">
        <v>0</v>
      </c>
      <c r="Q7835" s="67">
        <v>0</v>
      </c>
      <c r="U7835" t="s">
        <v>783</v>
      </c>
    </row>
    <row r="7836" spans="3:21" x14ac:dyDescent="0.3">
      <c r="C7836" t="s">
        <v>32</v>
      </c>
      <c r="D7836" t="s">
        <v>158</v>
      </c>
      <c r="E7836" t="s">
        <v>30</v>
      </c>
      <c r="F7836" t="s">
        <v>159</v>
      </c>
      <c r="G7836" s="2">
        <v>2</v>
      </c>
      <c r="H7836" s="2" t="s">
        <v>316</v>
      </c>
      <c r="I7836" s="67">
        <v>5231.83</v>
      </c>
      <c r="J7836" s="67">
        <v>1599.25</v>
      </c>
      <c r="K7836" s="67">
        <v>5231.83</v>
      </c>
      <c r="L7836" s="67">
        <v>0.04</v>
      </c>
      <c r="M7836" s="67">
        <v>5231.83</v>
      </c>
      <c r="N7836" s="67">
        <v>0.34</v>
      </c>
      <c r="P7836" s="67">
        <v>0</v>
      </c>
      <c r="Q7836" s="67">
        <v>10463.66</v>
      </c>
      <c r="R7836" s="2" t="s">
        <v>161</v>
      </c>
      <c r="S7836" s="2" t="s">
        <v>165</v>
      </c>
      <c r="T7836" s="2" t="s">
        <v>165</v>
      </c>
      <c r="U7836" t="s">
        <v>783</v>
      </c>
    </row>
    <row r="7837" spans="3:21" x14ac:dyDescent="0.3">
      <c r="C7837" t="s">
        <v>166</v>
      </c>
      <c r="D7837" t="s">
        <v>158</v>
      </c>
      <c r="E7837" t="s">
        <v>29</v>
      </c>
      <c r="F7837" t="s">
        <v>159</v>
      </c>
      <c r="G7837" s="2">
        <v>4</v>
      </c>
      <c r="H7837" s="2" t="s">
        <v>298</v>
      </c>
      <c r="I7837" s="67">
        <v>-117.86</v>
      </c>
      <c r="J7837" s="67">
        <v>0</v>
      </c>
      <c r="K7837" s="67">
        <v>-117.86</v>
      </c>
      <c r="L7837" s="67">
        <v>0</v>
      </c>
      <c r="M7837" s="67">
        <v>-117.86</v>
      </c>
      <c r="N7837" s="67">
        <v>0</v>
      </c>
      <c r="P7837" s="67">
        <v>0</v>
      </c>
      <c r="Q7837" s="67">
        <v>0</v>
      </c>
      <c r="U7837" t="s">
        <v>783</v>
      </c>
    </row>
    <row r="7838" spans="3:21" x14ac:dyDescent="0.3">
      <c r="C7838" t="s">
        <v>32</v>
      </c>
      <c r="D7838" t="s">
        <v>158</v>
      </c>
      <c r="E7838" t="s">
        <v>29</v>
      </c>
      <c r="F7838" t="s">
        <v>159</v>
      </c>
      <c r="G7838" s="2">
        <v>14</v>
      </c>
      <c r="H7838" s="2" t="s">
        <v>380</v>
      </c>
      <c r="I7838" s="67">
        <v>-33445.99</v>
      </c>
      <c r="J7838" s="67">
        <v>0</v>
      </c>
      <c r="K7838" s="67">
        <v>-33445.99</v>
      </c>
      <c r="L7838" s="67">
        <v>0</v>
      </c>
      <c r="M7838" s="67">
        <v>-33445.99</v>
      </c>
      <c r="N7838" s="67">
        <v>0</v>
      </c>
      <c r="P7838" s="67">
        <v>0</v>
      </c>
      <c r="Q7838" s="67">
        <v>0</v>
      </c>
      <c r="U7838" t="s">
        <v>783</v>
      </c>
    </row>
    <row r="7839" spans="3:21" x14ac:dyDescent="0.3">
      <c r="C7839" t="s">
        <v>166</v>
      </c>
      <c r="D7839" t="s">
        <v>158</v>
      </c>
      <c r="E7839" t="s">
        <v>30</v>
      </c>
      <c r="F7839" t="s">
        <v>159</v>
      </c>
      <c r="G7839" s="2">
        <v>-1</v>
      </c>
      <c r="H7839" s="2" t="s">
        <v>573</v>
      </c>
      <c r="I7839" s="67">
        <v>47804.06</v>
      </c>
      <c r="J7839" s="67">
        <v>1.58</v>
      </c>
      <c r="K7839" s="67">
        <v>47804.06</v>
      </c>
      <c r="L7839" s="67">
        <v>0.73</v>
      </c>
      <c r="M7839" s="67">
        <v>47804.06</v>
      </c>
      <c r="N7839" s="67">
        <v>21.37</v>
      </c>
      <c r="O7839" s="2">
        <v>0</v>
      </c>
      <c r="P7839" s="67">
        <v>0</v>
      </c>
      <c r="Q7839" s="67">
        <v>0</v>
      </c>
      <c r="R7839" s="2" t="s">
        <v>161</v>
      </c>
      <c r="S7839" s="2" t="s">
        <v>161</v>
      </c>
      <c r="T7839" s="2" t="s">
        <v>161</v>
      </c>
      <c r="U7839" t="s">
        <v>783</v>
      </c>
    </row>
    <row r="7840" spans="3:21" x14ac:dyDescent="0.3">
      <c r="C7840" t="s">
        <v>32</v>
      </c>
      <c r="D7840" t="s">
        <v>158</v>
      </c>
      <c r="E7840" t="s">
        <v>29</v>
      </c>
      <c r="F7840" t="s">
        <v>159</v>
      </c>
      <c r="G7840" s="2">
        <v>0</v>
      </c>
      <c r="H7840" s="2" t="s">
        <v>396</v>
      </c>
      <c r="I7840" s="67">
        <v>-14433.22</v>
      </c>
      <c r="J7840" s="67">
        <v>0</v>
      </c>
      <c r="K7840" s="67">
        <v>-14433.22</v>
      </c>
      <c r="L7840" s="67">
        <v>0</v>
      </c>
      <c r="M7840" s="67">
        <v>-14433.22</v>
      </c>
      <c r="N7840" s="67">
        <v>0</v>
      </c>
      <c r="P7840" s="67">
        <v>0</v>
      </c>
      <c r="Q7840" s="67">
        <v>0</v>
      </c>
      <c r="U7840" t="s">
        <v>783</v>
      </c>
    </row>
    <row r="7841" spans="3:21" x14ac:dyDescent="0.3">
      <c r="C7841" t="s">
        <v>31</v>
      </c>
      <c r="D7841" t="s">
        <v>158</v>
      </c>
      <c r="E7841" t="s">
        <v>30</v>
      </c>
      <c r="F7841" t="s">
        <v>159</v>
      </c>
      <c r="G7841" s="2">
        <v>0</v>
      </c>
      <c r="H7841" s="2" t="s">
        <v>347</v>
      </c>
      <c r="I7841" s="67">
        <v>8064.2</v>
      </c>
      <c r="J7841" s="67">
        <v>652.09</v>
      </c>
      <c r="K7841" s="67">
        <v>8064.2</v>
      </c>
      <c r="L7841" s="67">
        <v>0.06</v>
      </c>
      <c r="M7841" s="67">
        <v>8064.2</v>
      </c>
      <c r="N7841" s="67">
        <v>0.71</v>
      </c>
      <c r="P7841" s="67">
        <v>0</v>
      </c>
      <c r="Q7841" s="67">
        <v>0</v>
      </c>
      <c r="R7841" s="2" t="s">
        <v>161</v>
      </c>
      <c r="S7841" s="2" t="s">
        <v>165</v>
      </c>
      <c r="T7841" s="2" t="s">
        <v>165</v>
      </c>
      <c r="U7841" t="s">
        <v>783</v>
      </c>
    </row>
    <row r="7842" spans="3:21" x14ac:dyDescent="0.3">
      <c r="C7842" t="s">
        <v>166</v>
      </c>
      <c r="D7842" t="s">
        <v>158</v>
      </c>
      <c r="E7842" t="s">
        <v>30</v>
      </c>
      <c r="F7842" t="s">
        <v>159</v>
      </c>
      <c r="G7842" s="2">
        <v>1</v>
      </c>
      <c r="H7842" s="2" t="s">
        <v>250</v>
      </c>
      <c r="I7842" s="67">
        <v>15201.23</v>
      </c>
      <c r="J7842" s="67">
        <v>1799.22</v>
      </c>
      <c r="K7842" s="67">
        <v>15201.23</v>
      </c>
      <c r="L7842" s="67">
        <v>0.3</v>
      </c>
      <c r="M7842" s="67">
        <v>15201.23</v>
      </c>
      <c r="N7842" s="67">
        <v>3.72</v>
      </c>
      <c r="P7842" s="67">
        <v>0</v>
      </c>
      <c r="Q7842" s="67">
        <v>15201.23</v>
      </c>
      <c r="R7842" s="2" t="s">
        <v>161</v>
      </c>
      <c r="S7842" s="2" t="s">
        <v>165</v>
      </c>
      <c r="T7842" s="2" t="s">
        <v>165</v>
      </c>
      <c r="U7842" t="s">
        <v>783</v>
      </c>
    </row>
    <row r="7843" spans="3:21" x14ac:dyDescent="0.3">
      <c r="C7843" t="s">
        <v>166</v>
      </c>
      <c r="D7843" t="s">
        <v>158</v>
      </c>
      <c r="E7843" t="s">
        <v>30</v>
      </c>
      <c r="F7843" t="s">
        <v>159</v>
      </c>
      <c r="G7843" s="2">
        <v>5</v>
      </c>
      <c r="H7843" s="2" t="s">
        <v>363</v>
      </c>
      <c r="I7843" s="67">
        <v>60940.05</v>
      </c>
      <c r="J7843" s="67">
        <v>46720.25</v>
      </c>
      <c r="K7843" s="67">
        <v>60940.05</v>
      </c>
      <c r="L7843" s="67">
        <v>1.48</v>
      </c>
      <c r="M7843" s="67">
        <v>60940.05</v>
      </c>
      <c r="N7843" s="67">
        <v>14.17</v>
      </c>
      <c r="P7843" s="67">
        <v>0</v>
      </c>
      <c r="Q7843" s="67">
        <v>304700.25</v>
      </c>
      <c r="R7843" s="2" t="s">
        <v>161</v>
      </c>
      <c r="S7843" s="2" t="s">
        <v>165</v>
      </c>
      <c r="T7843" s="2" t="s">
        <v>165</v>
      </c>
      <c r="U7843" t="s">
        <v>783</v>
      </c>
    </row>
    <row r="7844" spans="3:21" x14ac:dyDescent="0.3">
      <c r="C7844" t="s">
        <v>166</v>
      </c>
      <c r="D7844" t="s">
        <v>158</v>
      </c>
      <c r="E7844" t="s">
        <v>30</v>
      </c>
      <c r="F7844" t="s">
        <v>159</v>
      </c>
      <c r="G7844" s="2">
        <v>2</v>
      </c>
      <c r="H7844" s="2" t="s">
        <v>400</v>
      </c>
      <c r="I7844" s="67">
        <v>546694.19999999995</v>
      </c>
      <c r="J7844" s="67">
        <v>1179.78</v>
      </c>
      <c r="K7844" s="67">
        <v>546694.19999999995</v>
      </c>
      <c r="L7844" s="67">
        <v>90.38</v>
      </c>
      <c r="M7844" s="67">
        <v>546694.19999999995</v>
      </c>
      <c r="N7844" s="67">
        <v>476.7</v>
      </c>
      <c r="P7844" s="67">
        <v>0</v>
      </c>
      <c r="Q7844" s="67">
        <v>1093388.3999999999</v>
      </c>
      <c r="R7844" s="2" t="s">
        <v>161</v>
      </c>
      <c r="S7844" s="2" t="s">
        <v>161</v>
      </c>
      <c r="T7844" s="2" t="s">
        <v>161</v>
      </c>
      <c r="U7844" t="s">
        <v>783</v>
      </c>
    </row>
    <row r="7845" spans="3:21" x14ac:dyDescent="0.3">
      <c r="C7845" t="s">
        <v>31</v>
      </c>
      <c r="D7845" t="s">
        <v>158</v>
      </c>
      <c r="E7845" t="s">
        <v>30</v>
      </c>
      <c r="F7845" t="s">
        <v>159</v>
      </c>
      <c r="G7845" s="2">
        <v>5</v>
      </c>
      <c r="H7845" s="2" t="s">
        <v>200</v>
      </c>
      <c r="I7845" s="67">
        <v>18655.11</v>
      </c>
      <c r="J7845" s="67">
        <v>2470.0300000000002</v>
      </c>
      <c r="K7845" s="67">
        <v>18655.11</v>
      </c>
      <c r="L7845" s="67">
        <v>0.93</v>
      </c>
      <c r="M7845" s="67">
        <v>18655.11</v>
      </c>
      <c r="N7845" s="67">
        <v>10.130000000000001</v>
      </c>
      <c r="P7845" s="67">
        <v>0</v>
      </c>
      <c r="Q7845" s="67">
        <v>93275.55</v>
      </c>
      <c r="R7845" s="2" t="s">
        <v>161</v>
      </c>
      <c r="S7845" s="2" t="s">
        <v>165</v>
      </c>
      <c r="T7845" s="2" t="s">
        <v>165</v>
      </c>
      <c r="U7845" t="s">
        <v>783</v>
      </c>
    </row>
    <row r="7846" spans="3:21" x14ac:dyDescent="0.3">
      <c r="C7846" t="s">
        <v>31</v>
      </c>
      <c r="D7846" t="s">
        <v>158</v>
      </c>
      <c r="E7846" t="s">
        <v>29</v>
      </c>
      <c r="F7846" t="s">
        <v>159</v>
      </c>
      <c r="G7846" s="2">
        <v>3</v>
      </c>
      <c r="H7846" s="2" t="s">
        <v>436</v>
      </c>
      <c r="I7846" s="67">
        <v>-269.74</v>
      </c>
      <c r="J7846" s="67">
        <v>0</v>
      </c>
      <c r="K7846" s="67">
        <v>-269.74</v>
      </c>
      <c r="L7846" s="67">
        <v>0</v>
      </c>
      <c r="M7846" s="67">
        <v>-269.74</v>
      </c>
      <c r="N7846" s="67">
        <v>0</v>
      </c>
      <c r="P7846" s="67">
        <v>0</v>
      </c>
      <c r="Q7846" s="67">
        <v>0</v>
      </c>
      <c r="U7846" t="s">
        <v>783</v>
      </c>
    </row>
    <row r="7847" spans="3:21" x14ac:dyDescent="0.3">
      <c r="C7847" t="s">
        <v>166</v>
      </c>
      <c r="D7847" t="s">
        <v>158</v>
      </c>
      <c r="E7847" t="s">
        <v>30</v>
      </c>
      <c r="F7847" t="s">
        <v>159</v>
      </c>
      <c r="G7847" s="2">
        <v>2</v>
      </c>
      <c r="H7847" s="2" t="s">
        <v>500</v>
      </c>
      <c r="I7847" s="67">
        <v>19896.060000000001</v>
      </c>
      <c r="J7847" s="67">
        <v>1935.04</v>
      </c>
      <c r="K7847" s="67">
        <v>19896.060000000001</v>
      </c>
      <c r="L7847" s="67">
        <v>0.57999999999999996</v>
      </c>
      <c r="M7847" s="67">
        <v>19896.060000000001</v>
      </c>
      <c r="N7847" s="67">
        <v>9.43</v>
      </c>
      <c r="P7847" s="67">
        <v>0</v>
      </c>
      <c r="Q7847" s="67">
        <v>39792.120000000003</v>
      </c>
      <c r="R7847" s="2" t="s">
        <v>161</v>
      </c>
      <c r="S7847" s="2" t="s">
        <v>165</v>
      </c>
      <c r="T7847" s="2" t="s">
        <v>165</v>
      </c>
      <c r="U7847" t="s">
        <v>783</v>
      </c>
    </row>
    <row r="7848" spans="3:21" x14ac:dyDescent="0.3">
      <c r="C7848" t="s">
        <v>31</v>
      </c>
      <c r="D7848" t="s">
        <v>158</v>
      </c>
      <c r="E7848" t="s">
        <v>29</v>
      </c>
      <c r="F7848" t="s">
        <v>159</v>
      </c>
      <c r="G7848" s="2">
        <v>3</v>
      </c>
      <c r="H7848" s="2" t="s">
        <v>462</v>
      </c>
      <c r="I7848" s="67">
        <v>-31489.06</v>
      </c>
      <c r="J7848" s="67">
        <v>0</v>
      </c>
      <c r="K7848" s="67">
        <v>-31489.06</v>
      </c>
      <c r="L7848" s="67">
        <v>0</v>
      </c>
      <c r="M7848" s="67">
        <v>-31489.06</v>
      </c>
      <c r="N7848" s="67">
        <v>0</v>
      </c>
      <c r="P7848" s="67">
        <v>0</v>
      </c>
      <c r="Q7848" s="67">
        <v>0</v>
      </c>
      <c r="U7848" t="s">
        <v>783</v>
      </c>
    </row>
    <row r="7849" spans="3:21" x14ac:dyDescent="0.3">
      <c r="C7849" t="s">
        <v>166</v>
      </c>
      <c r="D7849" t="s">
        <v>158</v>
      </c>
      <c r="E7849" t="s">
        <v>30</v>
      </c>
      <c r="F7849" t="s">
        <v>159</v>
      </c>
      <c r="G7849" s="2">
        <v>14</v>
      </c>
      <c r="H7849" s="2" t="s">
        <v>200</v>
      </c>
      <c r="I7849" s="67">
        <v>536254.57999999996</v>
      </c>
      <c r="J7849" s="67">
        <v>0.4</v>
      </c>
      <c r="K7849" s="67">
        <v>536254.57999999996</v>
      </c>
      <c r="L7849" s="67">
        <v>0.83</v>
      </c>
      <c r="M7849" s="67">
        <v>536254.57999999996</v>
      </c>
      <c r="N7849" s="67">
        <v>101.22</v>
      </c>
      <c r="P7849" s="67">
        <v>0</v>
      </c>
      <c r="Q7849" s="67">
        <v>7507564.1199999992</v>
      </c>
      <c r="R7849" s="2" t="s">
        <v>161</v>
      </c>
      <c r="S7849" s="2" t="s">
        <v>161</v>
      </c>
      <c r="T7849" s="2" t="s">
        <v>165</v>
      </c>
      <c r="U7849" t="s">
        <v>783</v>
      </c>
    </row>
    <row r="7850" spans="3:21" x14ac:dyDescent="0.3">
      <c r="C7850" t="s">
        <v>166</v>
      </c>
      <c r="D7850" t="s">
        <v>158</v>
      </c>
      <c r="E7850" t="s">
        <v>29</v>
      </c>
      <c r="F7850" t="s">
        <v>159</v>
      </c>
      <c r="G7850" s="2">
        <v>1</v>
      </c>
      <c r="H7850" s="2" t="s">
        <v>446</v>
      </c>
      <c r="I7850" s="67">
        <v>-52.24</v>
      </c>
      <c r="J7850" s="67">
        <v>0</v>
      </c>
      <c r="K7850" s="67">
        <v>-52.24</v>
      </c>
      <c r="L7850" s="67">
        <v>0</v>
      </c>
      <c r="M7850" s="67">
        <v>-52.24</v>
      </c>
      <c r="N7850" s="67">
        <v>0</v>
      </c>
      <c r="P7850" s="67">
        <v>0</v>
      </c>
      <c r="Q7850" s="67">
        <v>0</v>
      </c>
      <c r="U7850" t="s">
        <v>783</v>
      </c>
    </row>
    <row r="7851" spans="3:21" x14ac:dyDescent="0.3">
      <c r="C7851" t="s">
        <v>31</v>
      </c>
      <c r="D7851" t="s">
        <v>158</v>
      </c>
      <c r="E7851" t="s">
        <v>30</v>
      </c>
      <c r="F7851" t="s">
        <v>159</v>
      </c>
      <c r="G7851" s="2">
        <v>0</v>
      </c>
      <c r="H7851" s="2" t="s">
        <v>273</v>
      </c>
      <c r="I7851" s="67">
        <v>1918.09</v>
      </c>
      <c r="J7851" s="67">
        <v>87.18</v>
      </c>
      <c r="K7851" s="67">
        <v>1918.09</v>
      </c>
      <c r="L7851" s="67">
        <v>0.38</v>
      </c>
      <c r="M7851" s="67">
        <v>1918.09</v>
      </c>
      <c r="N7851" s="67">
        <v>6.75</v>
      </c>
      <c r="P7851" s="67">
        <v>0</v>
      </c>
      <c r="Q7851" s="67">
        <v>0</v>
      </c>
      <c r="R7851" s="2" t="s">
        <v>161</v>
      </c>
      <c r="S7851" s="2" t="s">
        <v>165</v>
      </c>
      <c r="T7851" s="2" t="s">
        <v>165</v>
      </c>
      <c r="U7851" t="s">
        <v>783</v>
      </c>
    </row>
    <row r="7852" spans="3:21" x14ac:dyDescent="0.3">
      <c r="C7852" t="s">
        <v>31</v>
      </c>
      <c r="D7852" t="s">
        <v>158</v>
      </c>
      <c r="E7852" t="s">
        <v>29</v>
      </c>
      <c r="F7852" t="s">
        <v>159</v>
      </c>
      <c r="G7852" s="2">
        <v>1</v>
      </c>
      <c r="H7852" s="2" t="s">
        <v>535</v>
      </c>
      <c r="I7852" s="67">
        <v>-1090.03</v>
      </c>
      <c r="J7852" s="67">
        <v>0</v>
      </c>
      <c r="K7852" s="67">
        <v>-1090.03</v>
      </c>
      <c r="L7852" s="67">
        <v>0</v>
      </c>
      <c r="M7852" s="67">
        <v>-1090.03</v>
      </c>
      <c r="N7852" s="67">
        <v>0</v>
      </c>
      <c r="P7852" s="67">
        <v>0</v>
      </c>
      <c r="Q7852" s="67">
        <v>0</v>
      </c>
      <c r="U7852" t="s">
        <v>783</v>
      </c>
    </row>
    <row r="7853" spans="3:21" x14ac:dyDescent="0.3">
      <c r="C7853" t="s">
        <v>32</v>
      </c>
      <c r="D7853" t="s">
        <v>158</v>
      </c>
      <c r="E7853" t="s">
        <v>30</v>
      </c>
      <c r="F7853" t="s">
        <v>159</v>
      </c>
      <c r="G7853" s="2">
        <v>-1</v>
      </c>
      <c r="H7853" s="2" t="s">
        <v>589</v>
      </c>
      <c r="I7853" s="67">
        <v>1540.09</v>
      </c>
      <c r="J7853" s="67">
        <v>0.21</v>
      </c>
      <c r="K7853" s="67">
        <v>1540.09</v>
      </c>
      <c r="L7853" s="67">
        <v>0.1</v>
      </c>
      <c r="M7853" s="67">
        <v>1540.09</v>
      </c>
      <c r="N7853" s="67">
        <v>0.96</v>
      </c>
      <c r="P7853" s="67">
        <v>0</v>
      </c>
      <c r="Q7853" s="67">
        <v>0</v>
      </c>
      <c r="R7853" s="2" t="s">
        <v>161</v>
      </c>
      <c r="S7853" s="2" t="s">
        <v>161</v>
      </c>
      <c r="T7853" s="2" t="s">
        <v>161</v>
      </c>
      <c r="U7853" t="s">
        <v>783</v>
      </c>
    </row>
    <row r="7854" spans="3:21" x14ac:dyDescent="0.3">
      <c r="C7854" t="s">
        <v>166</v>
      </c>
      <c r="D7854" t="s">
        <v>158</v>
      </c>
      <c r="E7854" t="s">
        <v>30</v>
      </c>
      <c r="F7854" t="s">
        <v>159</v>
      </c>
      <c r="G7854" s="2">
        <v>13</v>
      </c>
      <c r="H7854" s="2" t="s">
        <v>218</v>
      </c>
      <c r="I7854" s="67">
        <v>1207238.6000000001</v>
      </c>
      <c r="J7854" s="67">
        <v>10.55</v>
      </c>
      <c r="K7854" s="67">
        <v>1207238.6000000001</v>
      </c>
      <c r="L7854" s="67">
        <v>55.36</v>
      </c>
      <c r="M7854" s="67">
        <v>1207238.6000000001</v>
      </c>
      <c r="N7854" s="67">
        <v>760.3</v>
      </c>
      <c r="P7854" s="67">
        <v>0</v>
      </c>
      <c r="Q7854" s="67">
        <v>15694101.800000001</v>
      </c>
      <c r="R7854" s="2" t="s">
        <v>161</v>
      </c>
      <c r="S7854" s="2" t="s">
        <v>161</v>
      </c>
      <c r="T7854" s="2" t="s">
        <v>165</v>
      </c>
      <c r="U7854" t="s">
        <v>783</v>
      </c>
    </row>
    <row r="7855" spans="3:21" x14ac:dyDescent="0.3">
      <c r="C7855" t="s">
        <v>31</v>
      </c>
      <c r="D7855" t="s">
        <v>158</v>
      </c>
      <c r="E7855" t="s">
        <v>30</v>
      </c>
      <c r="F7855" t="s">
        <v>159</v>
      </c>
      <c r="G7855" s="2">
        <v>6</v>
      </c>
      <c r="H7855" s="2" t="s">
        <v>352</v>
      </c>
      <c r="I7855" s="67">
        <v>106114.17</v>
      </c>
      <c r="J7855" s="67">
        <v>0.89</v>
      </c>
      <c r="K7855" s="67">
        <v>106114.17</v>
      </c>
      <c r="L7855" s="67">
        <v>0.4</v>
      </c>
      <c r="M7855" s="67">
        <v>106114.17</v>
      </c>
      <c r="N7855" s="67">
        <v>4.97</v>
      </c>
      <c r="P7855" s="67">
        <v>0</v>
      </c>
      <c r="Q7855" s="67">
        <v>636685.02</v>
      </c>
      <c r="R7855" s="2" t="s">
        <v>161</v>
      </c>
      <c r="S7855" s="2" t="s">
        <v>161</v>
      </c>
      <c r="T7855" s="2" t="s">
        <v>161</v>
      </c>
      <c r="U7855" t="s">
        <v>783</v>
      </c>
    </row>
    <row r="7856" spans="3:21" x14ac:dyDescent="0.3">
      <c r="C7856" t="s">
        <v>32</v>
      </c>
      <c r="D7856" t="s">
        <v>158</v>
      </c>
      <c r="E7856" t="s">
        <v>30</v>
      </c>
      <c r="F7856" t="s">
        <v>159</v>
      </c>
      <c r="G7856" s="2">
        <v>2</v>
      </c>
      <c r="H7856" s="2" t="s">
        <v>412</v>
      </c>
      <c r="I7856" s="67">
        <v>17930.310000000001</v>
      </c>
      <c r="J7856" s="67">
        <v>0.32</v>
      </c>
      <c r="K7856" s="67">
        <v>17930.310000000001</v>
      </c>
      <c r="L7856" s="67">
        <v>0.59</v>
      </c>
      <c r="M7856" s="67">
        <v>17930.310000000001</v>
      </c>
      <c r="N7856" s="67">
        <v>4.08</v>
      </c>
      <c r="P7856" s="67">
        <v>0</v>
      </c>
      <c r="Q7856" s="67">
        <v>35860.620000000003</v>
      </c>
      <c r="R7856" s="2" t="s">
        <v>161</v>
      </c>
      <c r="S7856" s="2" t="s">
        <v>161</v>
      </c>
      <c r="T7856" s="2" t="s">
        <v>161</v>
      </c>
      <c r="U7856" t="s">
        <v>783</v>
      </c>
    </row>
    <row r="7857" spans="3:21" x14ac:dyDescent="0.3">
      <c r="C7857" t="s">
        <v>166</v>
      </c>
      <c r="D7857" t="s">
        <v>158</v>
      </c>
      <c r="E7857" t="s">
        <v>30</v>
      </c>
      <c r="F7857" t="s">
        <v>159</v>
      </c>
      <c r="G7857" s="2">
        <v>4</v>
      </c>
      <c r="H7857" s="2" t="s">
        <v>167</v>
      </c>
      <c r="I7857" s="67">
        <v>63933.15</v>
      </c>
      <c r="J7857" s="67">
        <v>7299.82</v>
      </c>
      <c r="K7857" s="67">
        <v>63933.15</v>
      </c>
      <c r="L7857" s="67">
        <v>0.91</v>
      </c>
      <c r="M7857" s="67">
        <v>63933.15</v>
      </c>
      <c r="N7857" s="67">
        <v>50.6</v>
      </c>
      <c r="P7857" s="67">
        <v>0</v>
      </c>
      <c r="Q7857" s="67">
        <v>255732.6</v>
      </c>
      <c r="R7857" s="2" t="s">
        <v>161</v>
      </c>
      <c r="S7857" s="2" t="s">
        <v>165</v>
      </c>
      <c r="T7857" s="2" t="s">
        <v>165</v>
      </c>
      <c r="U7857" t="s">
        <v>783</v>
      </c>
    </row>
    <row r="7858" spans="3:21" x14ac:dyDescent="0.3">
      <c r="C7858" t="s">
        <v>166</v>
      </c>
      <c r="D7858" t="s">
        <v>158</v>
      </c>
      <c r="E7858" t="s">
        <v>30</v>
      </c>
      <c r="F7858" t="s">
        <v>159</v>
      </c>
      <c r="G7858" s="2">
        <v>0</v>
      </c>
      <c r="H7858" s="2" t="s">
        <v>259</v>
      </c>
      <c r="I7858" s="67">
        <v>2567626.23</v>
      </c>
      <c r="J7858" s="67">
        <v>169.24</v>
      </c>
      <c r="K7858" s="67">
        <v>2567626.23</v>
      </c>
      <c r="L7858" s="67">
        <v>80.39</v>
      </c>
      <c r="M7858" s="67">
        <v>2567626.23</v>
      </c>
      <c r="N7858" s="67">
        <v>769.92</v>
      </c>
      <c r="P7858" s="67">
        <v>0</v>
      </c>
      <c r="Q7858" s="67">
        <v>0</v>
      </c>
      <c r="R7858" s="2" t="s">
        <v>161</v>
      </c>
      <c r="S7858" s="2" t="s">
        <v>161</v>
      </c>
      <c r="T7858" s="2" t="s">
        <v>161</v>
      </c>
      <c r="U7858" t="s">
        <v>783</v>
      </c>
    </row>
    <row r="7859" spans="3:21" x14ac:dyDescent="0.3">
      <c r="C7859" t="s">
        <v>31</v>
      </c>
      <c r="D7859" t="s">
        <v>158</v>
      </c>
      <c r="E7859" t="s">
        <v>30</v>
      </c>
      <c r="F7859" t="s">
        <v>159</v>
      </c>
      <c r="G7859" s="2">
        <v>11</v>
      </c>
      <c r="H7859" s="2" t="s">
        <v>439</v>
      </c>
      <c r="I7859" s="67">
        <v>102746.39</v>
      </c>
      <c r="J7859" s="67">
        <v>2.44</v>
      </c>
      <c r="K7859" s="67">
        <v>102746.39</v>
      </c>
      <c r="L7859" s="67">
        <v>13.09</v>
      </c>
      <c r="M7859" s="67">
        <v>102746.39</v>
      </c>
      <c r="N7859" s="67">
        <v>1.71</v>
      </c>
      <c r="P7859" s="67">
        <v>0</v>
      </c>
      <c r="Q7859" s="67">
        <v>1130210.29</v>
      </c>
      <c r="R7859" s="2" t="s">
        <v>161</v>
      </c>
      <c r="S7859" s="2" t="s">
        <v>161</v>
      </c>
      <c r="T7859" s="2" t="s">
        <v>165</v>
      </c>
      <c r="U7859" t="s">
        <v>783</v>
      </c>
    </row>
    <row r="7860" spans="3:21" x14ac:dyDescent="0.3">
      <c r="C7860" t="s">
        <v>166</v>
      </c>
      <c r="D7860" t="s">
        <v>158</v>
      </c>
      <c r="E7860" t="s">
        <v>29</v>
      </c>
      <c r="F7860" t="s">
        <v>159</v>
      </c>
      <c r="G7860" s="2">
        <v>1</v>
      </c>
      <c r="H7860" s="2" t="s">
        <v>591</v>
      </c>
      <c r="I7860" s="67">
        <v>-683.77</v>
      </c>
      <c r="J7860" s="67">
        <v>0</v>
      </c>
      <c r="K7860" s="67">
        <v>-683.77</v>
      </c>
      <c r="L7860" s="67">
        <v>0</v>
      </c>
      <c r="M7860" s="67">
        <v>-683.77</v>
      </c>
      <c r="N7860" s="67">
        <v>0</v>
      </c>
      <c r="P7860" s="67">
        <v>0</v>
      </c>
      <c r="Q7860" s="67">
        <v>0</v>
      </c>
      <c r="U7860" t="s">
        <v>783</v>
      </c>
    </row>
    <row r="7861" spans="3:21" x14ac:dyDescent="0.3">
      <c r="C7861" t="s">
        <v>31</v>
      </c>
      <c r="D7861" t="s">
        <v>158</v>
      </c>
      <c r="E7861" t="s">
        <v>30</v>
      </c>
      <c r="F7861" t="s">
        <v>159</v>
      </c>
      <c r="G7861" s="2">
        <v>-1</v>
      </c>
      <c r="H7861" s="2" t="s">
        <v>495</v>
      </c>
      <c r="I7861" s="67">
        <v>198460.3</v>
      </c>
      <c r="J7861" s="67">
        <v>11.9</v>
      </c>
      <c r="K7861" s="67">
        <v>198460.3</v>
      </c>
      <c r="L7861" s="67">
        <v>5.35</v>
      </c>
      <c r="M7861" s="67">
        <v>198460.3</v>
      </c>
      <c r="N7861" s="67">
        <v>66.66</v>
      </c>
      <c r="P7861" s="67">
        <v>0</v>
      </c>
      <c r="Q7861" s="67">
        <v>0</v>
      </c>
      <c r="R7861" s="2" t="s">
        <v>161</v>
      </c>
      <c r="S7861" s="2" t="s">
        <v>161</v>
      </c>
      <c r="T7861" s="2" t="s">
        <v>161</v>
      </c>
      <c r="U7861" t="s">
        <v>783</v>
      </c>
    </row>
    <row r="7862" spans="3:21" x14ac:dyDescent="0.3">
      <c r="C7862" t="s">
        <v>166</v>
      </c>
      <c r="D7862" t="s">
        <v>158</v>
      </c>
      <c r="E7862" t="s">
        <v>30</v>
      </c>
      <c r="F7862" t="s">
        <v>159</v>
      </c>
      <c r="G7862" s="2">
        <v>3</v>
      </c>
      <c r="H7862" s="2" t="s">
        <v>468</v>
      </c>
      <c r="I7862" s="67">
        <v>27987.91</v>
      </c>
      <c r="J7862" s="67">
        <v>510.19</v>
      </c>
      <c r="K7862" s="67">
        <v>27987.91</v>
      </c>
      <c r="L7862" s="67">
        <v>433.37</v>
      </c>
      <c r="M7862" s="67">
        <v>27987.91</v>
      </c>
      <c r="N7862" s="67">
        <v>25.79</v>
      </c>
      <c r="P7862" s="67">
        <v>0</v>
      </c>
      <c r="Q7862" s="67">
        <v>83963.73</v>
      </c>
      <c r="R7862" s="2" t="s">
        <v>161</v>
      </c>
      <c r="S7862" s="2" t="s">
        <v>161</v>
      </c>
      <c r="T7862" s="2" t="s">
        <v>165</v>
      </c>
      <c r="U7862" t="s">
        <v>783</v>
      </c>
    </row>
    <row r="7863" spans="3:21" x14ac:dyDescent="0.3">
      <c r="C7863" t="s">
        <v>31</v>
      </c>
      <c r="D7863" t="s">
        <v>158</v>
      </c>
      <c r="E7863" t="s">
        <v>30</v>
      </c>
      <c r="F7863" t="s">
        <v>159</v>
      </c>
      <c r="G7863" s="2">
        <v>-4</v>
      </c>
      <c r="H7863" s="2" t="s">
        <v>658</v>
      </c>
      <c r="I7863" s="67">
        <v>90.72</v>
      </c>
      <c r="J7863" s="67">
        <v>0</v>
      </c>
      <c r="K7863" s="67">
        <v>90.72</v>
      </c>
      <c r="L7863" s="67">
        <v>0</v>
      </c>
      <c r="M7863" s="67">
        <v>90.72</v>
      </c>
      <c r="N7863" s="67">
        <v>0.02</v>
      </c>
      <c r="P7863" s="67">
        <v>0</v>
      </c>
      <c r="Q7863" s="67">
        <v>0</v>
      </c>
      <c r="R7863" s="2" t="s">
        <v>161</v>
      </c>
      <c r="S7863" s="2" t="s">
        <v>161</v>
      </c>
      <c r="T7863" s="2" t="s">
        <v>161</v>
      </c>
      <c r="U7863" t="s">
        <v>783</v>
      </c>
    </row>
    <row r="7864" spans="3:21" x14ac:dyDescent="0.3">
      <c r="C7864" t="s">
        <v>32</v>
      </c>
      <c r="D7864" t="s">
        <v>158</v>
      </c>
      <c r="E7864" t="s">
        <v>30</v>
      </c>
      <c r="F7864" t="s">
        <v>159</v>
      </c>
      <c r="G7864" s="2">
        <v>0</v>
      </c>
      <c r="H7864" s="2" t="s">
        <v>268</v>
      </c>
      <c r="I7864" s="67">
        <v>573.67999999999995</v>
      </c>
      <c r="J7864" s="67">
        <v>0.05</v>
      </c>
      <c r="K7864" s="67">
        <v>573.67999999999995</v>
      </c>
      <c r="L7864" s="67">
        <v>0</v>
      </c>
      <c r="M7864" s="67">
        <v>573.67999999999995</v>
      </c>
      <c r="N7864" s="67">
        <v>0.08</v>
      </c>
      <c r="P7864" s="67">
        <v>0</v>
      </c>
      <c r="Q7864" s="67">
        <v>0</v>
      </c>
      <c r="R7864" s="2" t="s">
        <v>161</v>
      </c>
      <c r="S7864" s="2" t="s">
        <v>161</v>
      </c>
      <c r="T7864" s="2" t="s">
        <v>161</v>
      </c>
      <c r="U7864" t="s">
        <v>783</v>
      </c>
    </row>
    <row r="7865" spans="3:21" x14ac:dyDescent="0.3">
      <c r="C7865" t="s">
        <v>32</v>
      </c>
      <c r="D7865" t="s">
        <v>158</v>
      </c>
      <c r="E7865" t="s">
        <v>30</v>
      </c>
      <c r="F7865" t="s">
        <v>159</v>
      </c>
      <c r="G7865" s="2">
        <v>-1</v>
      </c>
      <c r="H7865" s="2" t="s">
        <v>506</v>
      </c>
      <c r="I7865" s="67">
        <v>103736.5</v>
      </c>
      <c r="J7865" s="67">
        <v>14.46</v>
      </c>
      <c r="K7865" s="67">
        <v>103736.5</v>
      </c>
      <c r="L7865" s="67">
        <v>3.42</v>
      </c>
      <c r="M7865" s="67">
        <v>103736.5</v>
      </c>
      <c r="N7865" s="67">
        <v>47.04</v>
      </c>
      <c r="P7865" s="67">
        <v>0</v>
      </c>
      <c r="Q7865" s="67">
        <v>0</v>
      </c>
      <c r="R7865" s="2" t="s">
        <v>161</v>
      </c>
      <c r="S7865" s="2" t="s">
        <v>161</v>
      </c>
      <c r="T7865" s="2" t="s">
        <v>161</v>
      </c>
      <c r="U7865" t="s">
        <v>783</v>
      </c>
    </row>
    <row r="7866" spans="3:21" x14ac:dyDescent="0.3">
      <c r="C7866" t="s">
        <v>166</v>
      </c>
      <c r="D7866" t="s">
        <v>158</v>
      </c>
      <c r="E7866" t="s">
        <v>30</v>
      </c>
      <c r="F7866" t="s">
        <v>159</v>
      </c>
      <c r="G7866" s="2">
        <v>-1</v>
      </c>
      <c r="H7866" s="2" t="s">
        <v>372</v>
      </c>
      <c r="I7866" s="67">
        <v>233419.33</v>
      </c>
      <c r="J7866" s="67">
        <v>0</v>
      </c>
      <c r="K7866" s="67">
        <v>233419.33</v>
      </c>
      <c r="L7866" s="67">
        <v>0</v>
      </c>
      <c r="M7866" s="67">
        <v>233419.33</v>
      </c>
      <c r="N7866" s="67">
        <v>108.18</v>
      </c>
      <c r="P7866" s="67">
        <v>0</v>
      </c>
      <c r="Q7866" s="67">
        <v>0</v>
      </c>
      <c r="R7866" s="2" t="s">
        <v>161</v>
      </c>
      <c r="S7866" s="2" t="s">
        <v>161</v>
      </c>
      <c r="T7866" s="2" t="s">
        <v>165</v>
      </c>
      <c r="U7866" t="s">
        <v>783</v>
      </c>
    </row>
    <row r="7867" spans="3:21" x14ac:dyDescent="0.3">
      <c r="C7867" t="s">
        <v>166</v>
      </c>
      <c r="D7867" t="s">
        <v>158</v>
      </c>
      <c r="E7867" t="s">
        <v>29</v>
      </c>
      <c r="F7867" t="s">
        <v>159</v>
      </c>
      <c r="G7867" s="2">
        <v>6</v>
      </c>
      <c r="H7867" s="2" t="s">
        <v>321</v>
      </c>
      <c r="I7867" s="67">
        <v>-1169.5899999999999</v>
      </c>
      <c r="J7867" s="67">
        <v>0</v>
      </c>
      <c r="K7867" s="67">
        <v>-1169.5899999999999</v>
      </c>
      <c r="L7867" s="67">
        <v>0</v>
      </c>
      <c r="M7867" s="67">
        <v>-1169.5899999999999</v>
      </c>
      <c r="N7867" s="67">
        <v>0</v>
      </c>
      <c r="P7867" s="67">
        <v>0</v>
      </c>
      <c r="Q7867" s="67">
        <v>0</v>
      </c>
      <c r="U7867" t="s">
        <v>783</v>
      </c>
    </row>
    <row r="7868" spans="3:21" x14ac:dyDescent="0.3">
      <c r="C7868" t="s">
        <v>166</v>
      </c>
      <c r="D7868" t="s">
        <v>158</v>
      </c>
      <c r="E7868" t="s">
        <v>29</v>
      </c>
      <c r="F7868" t="s">
        <v>159</v>
      </c>
      <c r="G7868" s="2">
        <v>-4</v>
      </c>
      <c r="H7868" s="2" t="s">
        <v>339</v>
      </c>
      <c r="I7868" s="67">
        <v>-0.46</v>
      </c>
      <c r="J7868" s="67">
        <v>0</v>
      </c>
      <c r="K7868" s="67">
        <v>-0.46</v>
      </c>
      <c r="L7868" s="67">
        <v>0</v>
      </c>
      <c r="M7868" s="67">
        <v>-0.46</v>
      </c>
      <c r="N7868" s="67">
        <v>0</v>
      </c>
      <c r="P7868" s="67">
        <v>0</v>
      </c>
      <c r="Q7868" s="67">
        <v>0</v>
      </c>
      <c r="U7868" t="s">
        <v>783</v>
      </c>
    </row>
    <row r="7869" spans="3:21" x14ac:dyDescent="0.3">
      <c r="C7869" t="s">
        <v>166</v>
      </c>
      <c r="D7869" t="s">
        <v>158</v>
      </c>
      <c r="E7869" t="s">
        <v>30</v>
      </c>
      <c r="F7869" t="s">
        <v>159</v>
      </c>
      <c r="G7869" s="2">
        <v>11</v>
      </c>
      <c r="H7869" s="2" t="s">
        <v>333</v>
      </c>
      <c r="I7869" s="67">
        <v>211339.2</v>
      </c>
      <c r="J7869" s="67">
        <v>6.05</v>
      </c>
      <c r="K7869" s="67">
        <v>211339.2</v>
      </c>
      <c r="L7869" s="67">
        <v>32.51</v>
      </c>
      <c r="M7869" s="67">
        <v>211339.2</v>
      </c>
      <c r="N7869" s="67">
        <v>65.69</v>
      </c>
      <c r="P7869" s="67">
        <v>0</v>
      </c>
      <c r="Q7869" s="67">
        <v>2324731.2000000002</v>
      </c>
      <c r="R7869" s="2" t="s">
        <v>161</v>
      </c>
      <c r="S7869" s="2" t="s">
        <v>161</v>
      </c>
      <c r="T7869" s="2" t="s">
        <v>165</v>
      </c>
      <c r="U7869" t="s">
        <v>783</v>
      </c>
    </row>
    <row r="7870" spans="3:21" x14ac:dyDescent="0.3">
      <c r="C7870" t="s">
        <v>166</v>
      </c>
      <c r="D7870" t="s">
        <v>158</v>
      </c>
      <c r="E7870" t="s">
        <v>29</v>
      </c>
      <c r="F7870" t="s">
        <v>159</v>
      </c>
      <c r="G7870" s="2">
        <v>9</v>
      </c>
      <c r="H7870" s="2" t="s">
        <v>208</v>
      </c>
      <c r="I7870" s="67">
        <v>-90.61</v>
      </c>
      <c r="J7870" s="67">
        <v>0</v>
      </c>
      <c r="K7870" s="67">
        <v>-90.61</v>
      </c>
      <c r="L7870" s="67">
        <v>0</v>
      </c>
      <c r="M7870" s="67">
        <v>-90.61</v>
      </c>
      <c r="N7870" s="67">
        <v>0</v>
      </c>
      <c r="P7870" s="67">
        <v>0</v>
      </c>
      <c r="Q7870" s="67">
        <v>0</v>
      </c>
      <c r="U7870" t="s">
        <v>783</v>
      </c>
    </row>
    <row r="7871" spans="3:21" x14ac:dyDescent="0.3">
      <c r="C7871" t="s">
        <v>31</v>
      </c>
      <c r="D7871" t="s">
        <v>158</v>
      </c>
      <c r="E7871" t="s">
        <v>30</v>
      </c>
      <c r="F7871" t="s">
        <v>159</v>
      </c>
      <c r="G7871" s="2">
        <v>-1</v>
      </c>
      <c r="H7871" s="2" t="s">
        <v>360</v>
      </c>
      <c r="I7871" s="67">
        <v>809944.07</v>
      </c>
      <c r="J7871" s="67">
        <v>139.75</v>
      </c>
      <c r="K7871" s="67">
        <v>809944.07</v>
      </c>
      <c r="L7871" s="67">
        <v>66.38</v>
      </c>
      <c r="M7871" s="67">
        <v>809944.07</v>
      </c>
      <c r="N7871" s="67">
        <v>635.77</v>
      </c>
      <c r="P7871" s="67">
        <v>0</v>
      </c>
      <c r="Q7871" s="67">
        <v>0</v>
      </c>
      <c r="R7871" s="2" t="s">
        <v>161</v>
      </c>
      <c r="S7871" s="2" t="s">
        <v>161</v>
      </c>
      <c r="T7871" s="2" t="s">
        <v>161</v>
      </c>
      <c r="U7871" t="s">
        <v>783</v>
      </c>
    </row>
    <row r="7872" spans="3:21" x14ac:dyDescent="0.3">
      <c r="C7872" t="s">
        <v>31</v>
      </c>
      <c r="D7872" t="s">
        <v>158</v>
      </c>
      <c r="E7872" t="s">
        <v>30</v>
      </c>
      <c r="F7872" t="s">
        <v>159</v>
      </c>
      <c r="G7872" s="2">
        <v>0</v>
      </c>
      <c r="H7872" s="2" t="s">
        <v>302</v>
      </c>
      <c r="I7872" s="67">
        <v>16058.1</v>
      </c>
      <c r="J7872" s="67">
        <v>8924.35</v>
      </c>
      <c r="K7872" s="67">
        <v>16058.1</v>
      </c>
      <c r="L7872" s="67">
        <v>0.3</v>
      </c>
      <c r="M7872" s="67">
        <v>16058.1</v>
      </c>
      <c r="N7872" s="67">
        <v>2.83</v>
      </c>
      <c r="P7872" s="67">
        <v>0</v>
      </c>
      <c r="Q7872" s="67">
        <v>0</v>
      </c>
      <c r="R7872" s="2" t="s">
        <v>161</v>
      </c>
      <c r="S7872" s="2" t="s">
        <v>165</v>
      </c>
      <c r="T7872" s="2" t="s">
        <v>165</v>
      </c>
      <c r="U7872" t="s">
        <v>783</v>
      </c>
    </row>
    <row r="7873" spans="3:21" x14ac:dyDescent="0.3">
      <c r="C7873" t="s">
        <v>31</v>
      </c>
      <c r="D7873" t="s">
        <v>158</v>
      </c>
      <c r="E7873" t="s">
        <v>29</v>
      </c>
      <c r="F7873" t="s">
        <v>159</v>
      </c>
      <c r="G7873" s="2">
        <v>-1</v>
      </c>
      <c r="H7873" s="2" t="s">
        <v>643</v>
      </c>
      <c r="I7873" s="67">
        <v>-6805.44</v>
      </c>
      <c r="J7873" s="67">
        <v>0</v>
      </c>
      <c r="K7873" s="67">
        <v>-6805.44</v>
      </c>
      <c r="L7873" s="67">
        <v>0</v>
      </c>
      <c r="M7873" s="67">
        <v>-6805.44</v>
      </c>
      <c r="N7873" s="67">
        <v>0</v>
      </c>
      <c r="P7873" s="67">
        <v>0</v>
      </c>
      <c r="Q7873" s="67">
        <v>0</v>
      </c>
      <c r="U7873" t="s">
        <v>783</v>
      </c>
    </row>
    <row r="7874" spans="3:21" x14ac:dyDescent="0.3">
      <c r="C7874" t="s">
        <v>31</v>
      </c>
      <c r="D7874" t="s">
        <v>158</v>
      </c>
      <c r="E7874" t="s">
        <v>30</v>
      </c>
      <c r="F7874" t="s">
        <v>159</v>
      </c>
      <c r="G7874" s="2">
        <v>5</v>
      </c>
      <c r="H7874" s="2" t="s">
        <v>176</v>
      </c>
      <c r="I7874" s="67">
        <v>23085.67</v>
      </c>
      <c r="J7874" s="67">
        <v>1.49</v>
      </c>
      <c r="K7874" s="67">
        <v>23085.67</v>
      </c>
      <c r="L7874" s="67">
        <v>404.85</v>
      </c>
      <c r="M7874" s="67">
        <v>23085.67</v>
      </c>
      <c r="N7874" s="67">
        <v>6.77</v>
      </c>
      <c r="P7874" s="67">
        <v>23085.67</v>
      </c>
      <c r="Q7874" s="67">
        <v>115428.34999999999</v>
      </c>
      <c r="R7874" s="2" t="s">
        <v>165</v>
      </c>
      <c r="S7874" s="2" t="s">
        <v>161</v>
      </c>
      <c r="T7874" s="2" t="s">
        <v>165</v>
      </c>
      <c r="U7874" t="s">
        <v>783</v>
      </c>
    </row>
    <row r="7875" spans="3:21" x14ac:dyDescent="0.3">
      <c r="C7875" t="s">
        <v>166</v>
      </c>
      <c r="D7875" t="s">
        <v>158</v>
      </c>
      <c r="E7875" t="s">
        <v>30</v>
      </c>
      <c r="F7875" t="s">
        <v>159</v>
      </c>
      <c r="G7875" s="2">
        <v>2</v>
      </c>
      <c r="H7875" s="2" t="s">
        <v>293</v>
      </c>
      <c r="I7875" s="67">
        <v>65517.74</v>
      </c>
      <c r="J7875" s="67">
        <v>3.02</v>
      </c>
      <c r="K7875" s="67">
        <v>65517.74</v>
      </c>
      <c r="L7875" s="67">
        <v>2.0499999999999998</v>
      </c>
      <c r="M7875" s="67">
        <v>65517.74</v>
      </c>
      <c r="N7875" s="67">
        <v>36.81</v>
      </c>
      <c r="P7875" s="67">
        <v>0</v>
      </c>
      <c r="Q7875" s="67">
        <v>131035.48</v>
      </c>
      <c r="R7875" s="2" t="s">
        <v>161</v>
      </c>
      <c r="S7875" s="2" t="s">
        <v>161</v>
      </c>
      <c r="T7875" s="2" t="s">
        <v>161</v>
      </c>
      <c r="U7875" t="s">
        <v>783</v>
      </c>
    </row>
    <row r="7876" spans="3:21" x14ac:dyDescent="0.3">
      <c r="C7876" t="s">
        <v>166</v>
      </c>
      <c r="D7876" t="s">
        <v>158</v>
      </c>
      <c r="E7876" t="s">
        <v>30</v>
      </c>
      <c r="F7876" t="s">
        <v>159</v>
      </c>
      <c r="G7876" s="2">
        <v>4</v>
      </c>
      <c r="H7876" s="2" t="s">
        <v>477</v>
      </c>
      <c r="I7876" s="67">
        <v>36.56</v>
      </c>
      <c r="J7876" s="67">
        <v>0</v>
      </c>
      <c r="K7876" s="67">
        <v>36.56</v>
      </c>
      <c r="L7876" s="67">
        <v>0</v>
      </c>
      <c r="M7876" s="67">
        <v>36.56</v>
      </c>
      <c r="N7876" s="67">
        <v>0</v>
      </c>
      <c r="P7876" s="67">
        <v>0</v>
      </c>
      <c r="Q7876" s="67">
        <v>146.24</v>
      </c>
      <c r="R7876" s="2" t="s">
        <v>161</v>
      </c>
      <c r="S7876" s="2" t="s">
        <v>161</v>
      </c>
      <c r="T7876" s="2" t="s">
        <v>161</v>
      </c>
      <c r="U7876" t="s">
        <v>783</v>
      </c>
    </row>
    <row r="7877" spans="3:21" x14ac:dyDescent="0.3">
      <c r="C7877" t="s">
        <v>31</v>
      </c>
      <c r="D7877" t="s">
        <v>158</v>
      </c>
      <c r="E7877" t="s">
        <v>30</v>
      </c>
      <c r="F7877" t="s">
        <v>159</v>
      </c>
      <c r="G7877" s="2">
        <v>-1</v>
      </c>
      <c r="H7877" s="2" t="s">
        <v>277</v>
      </c>
      <c r="I7877" s="67">
        <v>130.44999999999999</v>
      </c>
      <c r="J7877" s="67">
        <v>0.04</v>
      </c>
      <c r="K7877" s="67">
        <v>130.44999999999999</v>
      </c>
      <c r="L7877" s="67">
        <v>0.01</v>
      </c>
      <c r="M7877" s="67">
        <v>130.44999999999999</v>
      </c>
      <c r="N7877" s="67">
        <v>0.05</v>
      </c>
      <c r="O7877" s="2">
        <v>1</v>
      </c>
      <c r="P7877" s="67">
        <v>1.78</v>
      </c>
      <c r="Q7877" s="67">
        <v>0</v>
      </c>
      <c r="R7877" s="2" t="s">
        <v>251</v>
      </c>
      <c r="S7877" s="2" t="s">
        <v>251</v>
      </c>
      <c r="T7877" s="2" t="s">
        <v>161</v>
      </c>
      <c r="U7877" t="s">
        <v>783</v>
      </c>
    </row>
    <row r="7878" spans="3:21" x14ac:dyDescent="0.3">
      <c r="C7878" t="s">
        <v>166</v>
      </c>
      <c r="D7878" t="s">
        <v>158</v>
      </c>
      <c r="E7878" t="s">
        <v>30</v>
      </c>
      <c r="F7878" t="s">
        <v>159</v>
      </c>
      <c r="G7878" s="2">
        <v>-1</v>
      </c>
      <c r="H7878" s="2" t="s">
        <v>285</v>
      </c>
      <c r="I7878" s="67">
        <v>2239.79</v>
      </c>
      <c r="J7878" s="67">
        <v>0.05</v>
      </c>
      <c r="K7878" s="67">
        <v>2239.79</v>
      </c>
      <c r="L7878" s="67">
        <v>0.09</v>
      </c>
      <c r="M7878" s="67">
        <v>2239.79</v>
      </c>
      <c r="N7878" s="67">
        <v>10.23</v>
      </c>
      <c r="O7878" s="2">
        <v>0</v>
      </c>
      <c r="P7878" s="67">
        <v>0</v>
      </c>
      <c r="Q7878" s="67">
        <v>0</v>
      </c>
      <c r="R7878" s="2" t="s">
        <v>251</v>
      </c>
      <c r="S7878" s="2" t="s">
        <v>251</v>
      </c>
      <c r="T7878" s="2" t="s">
        <v>251</v>
      </c>
      <c r="U7878" t="s">
        <v>783</v>
      </c>
    </row>
    <row r="7879" spans="3:21" x14ac:dyDescent="0.3">
      <c r="C7879" t="s">
        <v>32</v>
      </c>
      <c r="D7879" t="s">
        <v>158</v>
      </c>
      <c r="E7879" t="s">
        <v>30</v>
      </c>
      <c r="F7879" t="s">
        <v>159</v>
      </c>
      <c r="G7879" s="2">
        <v>2</v>
      </c>
      <c r="H7879" s="2" t="s">
        <v>331</v>
      </c>
      <c r="I7879" s="67">
        <v>31056.19</v>
      </c>
      <c r="J7879" s="67">
        <v>2.69</v>
      </c>
      <c r="K7879" s="67">
        <v>31056.19</v>
      </c>
      <c r="L7879" s="67">
        <v>1.28</v>
      </c>
      <c r="M7879" s="67">
        <v>31056.19</v>
      </c>
      <c r="N7879" s="67">
        <v>12.23</v>
      </c>
      <c r="P7879" s="67">
        <v>0</v>
      </c>
      <c r="Q7879" s="67">
        <v>62112.38</v>
      </c>
      <c r="R7879" s="2" t="s">
        <v>161</v>
      </c>
      <c r="S7879" s="2" t="s">
        <v>161</v>
      </c>
      <c r="T7879" s="2" t="s">
        <v>161</v>
      </c>
      <c r="U7879" t="s">
        <v>783</v>
      </c>
    </row>
    <row r="7880" spans="3:21" x14ac:dyDescent="0.3">
      <c r="C7880" t="s">
        <v>166</v>
      </c>
      <c r="D7880" t="s">
        <v>158</v>
      </c>
      <c r="E7880" t="s">
        <v>30</v>
      </c>
      <c r="F7880" t="s">
        <v>159</v>
      </c>
      <c r="G7880" s="2">
        <v>7</v>
      </c>
      <c r="H7880" s="2" t="s">
        <v>250</v>
      </c>
      <c r="I7880" s="67">
        <v>133200.54</v>
      </c>
      <c r="J7880" s="67">
        <v>4.24</v>
      </c>
      <c r="K7880" s="67">
        <v>133200.54</v>
      </c>
      <c r="L7880" s="67">
        <v>21.42</v>
      </c>
      <c r="M7880" s="67">
        <v>133200.54</v>
      </c>
      <c r="N7880" s="67">
        <v>16.100000000000001</v>
      </c>
      <c r="P7880" s="67">
        <v>0</v>
      </c>
      <c r="Q7880" s="67">
        <v>932403.78</v>
      </c>
      <c r="R7880" s="2" t="s">
        <v>161</v>
      </c>
      <c r="S7880" s="2" t="s">
        <v>161</v>
      </c>
      <c r="T7880" s="2" t="s">
        <v>165</v>
      </c>
      <c r="U7880" t="s">
        <v>783</v>
      </c>
    </row>
    <row r="7881" spans="3:21" x14ac:dyDescent="0.3">
      <c r="C7881" t="s">
        <v>31</v>
      </c>
      <c r="D7881" t="s">
        <v>158</v>
      </c>
      <c r="E7881" t="s">
        <v>29</v>
      </c>
      <c r="F7881" t="s">
        <v>159</v>
      </c>
      <c r="G7881" s="2">
        <v>-1</v>
      </c>
      <c r="H7881" s="2" t="s">
        <v>298</v>
      </c>
      <c r="I7881" s="67">
        <v>-6328.78</v>
      </c>
      <c r="J7881" s="67">
        <v>0</v>
      </c>
      <c r="K7881" s="67">
        <v>-6328.78</v>
      </c>
      <c r="L7881" s="67">
        <v>0</v>
      </c>
      <c r="M7881" s="67">
        <v>-6328.78</v>
      </c>
      <c r="N7881" s="67">
        <v>0</v>
      </c>
      <c r="P7881" s="67">
        <v>0</v>
      </c>
      <c r="Q7881" s="67">
        <v>0</v>
      </c>
      <c r="U7881" t="s">
        <v>783</v>
      </c>
    </row>
    <row r="7882" spans="3:21" x14ac:dyDescent="0.3">
      <c r="C7882" t="s">
        <v>31</v>
      </c>
      <c r="D7882" t="s">
        <v>158</v>
      </c>
      <c r="E7882" t="s">
        <v>29</v>
      </c>
      <c r="F7882" t="s">
        <v>159</v>
      </c>
      <c r="G7882" s="2">
        <v>11</v>
      </c>
      <c r="H7882" s="2" t="s">
        <v>181</v>
      </c>
      <c r="I7882" s="67">
        <v>-1057.98</v>
      </c>
      <c r="J7882" s="67">
        <v>0</v>
      </c>
      <c r="K7882" s="67">
        <v>-1057.98</v>
      </c>
      <c r="L7882" s="67">
        <v>0</v>
      </c>
      <c r="M7882" s="67">
        <v>-1057.98</v>
      </c>
      <c r="N7882" s="67">
        <v>0</v>
      </c>
      <c r="P7882" s="67">
        <v>0</v>
      </c>
      <c r="Q7882" s="67">
        <v>0</v>
      </c>
      <c r="U7882" t="s">
        <v>783</v>
      </c>
    </row>
    <row r="7883" spans="3:21" x14ac:dyDescent="0.3">
      <c r="C7883" t="s">
        <v>32</v>
      </c>
      <c r="D7883" t="s">
        <v>158</v>
      </c>
      <c r="E7883" t="s">
        <v>29</v>
      </c>
      <c r="F7883" t="s">
        <v>159</v>
      </c>
      <c r="G7883" s="2">
        <v>5</v>
      </c>
      <c r="H7883" s="2" t="s">
        <v>262</v>
      </c>
      <c r="I7883" s="67">
        <v>-97914.240000000005</v>
      </c>
      <c r="J7883" s="67">
        <v>0</v>
      </c>
      <c r="K7883" s="67">
        <v>-97914.240000000005</v>
      </c>
      <c r="L7883" s="67">
        <v>0</v>
      </c>
      <c r="M7883" s="67">
        <v>-97914.240000000005</v>
      </c>
      <c r="N7883" s="67">
        <v>0</v>
      </c>
      <c r="P7883" s="67">
        <v>0</v>
      </c>
      <c r="Q7883" s="67">
        <v>0</v>
      </c>
      <c r="U7883" t="s">
        <v>783</v>
      </c>
    </row>
    <row r="7884" spans="3:21" x14ac:dyDescent="0.3">
      <c r="C7884" t="s">
        <v>166</v>
      </c>
      <c r="D7884" t="s">
        <v>158</v>
      </c>
      <c r="E7884" t="s">
        <v>30</v>
      </c>
      <c r="F7884" t="s">
        <v>159</v>
      </c>
      <c r="G7884" s="2">
        <v>4</v>
      </c>
      <c r="H7884" s="2" t="s">
        <v>171</v>
      </c>
      <c r="I7884" s="67">
        <v>21642</v>
      </c>
      <c r="J7884" s="67">
        <v>1620.72</v>
      </c>
      <c r="K7884" s="67">
        <v>21642</v>
      </c>
      <c r="L7884" s="67">
        <v>0.15</v>
      </c>
      <c r="M7884" s="67">
        <v>21642</v>
      </c>
      <c r="N7884" s="67">
        <v>1.68</v>
      </c>
      <c r="P7884" s="67">
        <v>0</v>
      </c>
      <c r="Q7884" s="67">
        <v>86568</v>
      </c>
      <c r="R7884" s="2" t="s">
        <v>161</v>
      </c>
      <c r="S7884" s="2" t="s">
        <v>165</v>
      </c>
      <c r="T7884" s="2" t="s">
        <v>165</v>
      </c>
      <c r="U7884" t="s">
        <v>783</v>
      </c>
    </row>
    <row r="7885" spans="3:21" x14ac:dyDescent="0.3">
      <c r="C7885" t="s">
        <v>31</v>
      </c>
      <c r="D7885" t="s">
        <v>158</v>
      </c>
      <c r="E7885" t="s">
        <v>30</v>
      </c>
      <c r="F7885" t="s">
        <v>159</v>
      </c>
      <c r="G7885" s="2">
        <v>3</v>
      </c>
      <c r="H7885" s="2" t="s">
        <v>297</v>
      </c>
      <c r="I7885" s="67">
        <v>282507.24</v>
      </c>
      <c r="J7885" s="67">
        <v>9.6</v>
      </c>
      <c r="K7885" s="67">
        <v>282507.24</v>
      </c>
      <c r="L7885" s="67">
        <v>4.3099999999999996</v>
      </c>
      <c r="M7885" s="67">
        <v>282507.24</v>
      </c>
      <c r="N7885" s="67">
        <v>53.78</v>
      </c>
      <c r="P7885" s="67">
        <v>0</v>
      </c>
      <c r="Q7885" s="67">
        <v>847521.72</v>
      </c>
      <c r="R7885" s="2" t="s">
        <v>161</v>
      </c>
      <c r="S7885" s="2" t="s">
        <v>161</v>
      </c>
      <c r="T7885" s="2" t="s">
        <v>161</v>
      </c>
      <c r="U7885" t="s">
        <v>783</v>
      </c>
    </row>
    <row r="7886" spans="3:21" x14ac:dyDescent="0.3">
      <c r="C7886" t="s">
        <v>31</v>
      </c>
      <c r="D7886" t="s">
        <v>158</v>
      </c>
      <c r="E7886" t="s">
        <v>29</v>
      </c>
      <c r="F7886" t="s">
        <v>159</v>
      </c>
      <c r="G7886" s="2">
        <v>10</v>
      </c>
      <c r="H7886" s="2" t="s">
        <v>478</v>
      </c>
      <c r="I7886" s="67">
        <v>-2301.65</v>
      </c>
      <c r="J7886" s="67">
        <v>0</v>
      </c>
      <c r="K7886" s="67">
        <v>-2301.65</v>
      </c>
      <c r="L7886" s="67">
        <v>0</v>
      </c>
      <c r="M7886" s="67">
        <v>-2301.65</v>
      </c>
      <c r="N7886" s="67">
        <v>0</v>
      </c>
      <c r="P7886" s="67">
        <v>0</v>
      </c>
      <c r="Q7886" s="67">
        <v>0</v>
      </c>
      <c r="U7886" t="s">
        <v>783</v>
      </c>
    </row>
    <row r="7887" spans="3:21" x14ac:dyDescent="0.3">
      <c r="C7887" t="s">
        <v>31</v>
      </c>
      <c r="D7887" t="s">
        <v>158</v>
      </c>
      <c r="E7887" t="s">
        <v>30</v>
      </c>
      <c r="F7887" t="s">
        <v>159</v>
      </c>
      <c r="G7887" s="2">
        <v>0</v>
      </c>
      <c r="H7887" s="2" t="s">
        <v>443</v>
      </c>
      <c r="I7887" s="67">
        <v>599.80999999999995</v>
      </c>
      <c r="J7887" s="67">
        <v>109.44</v>
      </c>
      <c r="K7887" s="67">
        <v>599.80999999999995</v>
      </c>
      <c r="L7887" s="67">
        <v>0.11</v>
      </c>
      <c r="M7887" s="67">
        <v>599.80999999999995</v>
      </c>
      <c r="N7887" s="67">
        <v>1.02</v>
      </c>
      <c r="P7887" s="67">
        <v>0</v>
      </c>
      <c r="Q7887" s="67">
        <v>0</v>
      </c>
      <c r="R7887" s="2" t="s">
        <v>161</v>
      </c>
      <c r="S7887" s="2" t="s">
        <v>165</v>
      </c>
      <c r="T7887" s="2" t="s">
        <v>165</v>
      </c>
      <c r="U7887" t="s">
        <v>783</v>
      </c>
    </row>
    <row r="7888" spans="3:21" x14ac:dyDescent="0.3">
      <c r="C7888" t="s">
        <v>31</v>
      </c>
      <c r="D7888" t="s">
        <v>158</v>
      </c>
      <c r="E7888" t="s">
        <v>30</v>
      </c>
      <c r="F7888" t="s">
        <v>159</v>
      </c>
      <c r="G7888" s="2">
        <v>1</v>
      </c>
      <c r="H7888" s="2" t="s">
        <v>478</v>
      </c>
      <c r="I7888" s="67">
        <v>129298.59</v>
      </c>
      <c r="J7888" s="67">
        <v>406.86</v>
      </c>
      <c r="K7888" s="67">
        <v>129298.59</v>
      </c>
      <c r="L7888" s="67">
        <v>31.17</v>
      </c>
      <c r="M7888" s="67">
        <v>129298.59</v>
      </c>
      <c r="N7888" s="67">
        <v>164.4</v>
      </c>
      <c r="P7888" s="67">
        <v>0</v>
      </c>
      <c r="Q7888" s="67">
        <v>129298.59</v>
      </c>
      <c r="R7888" s="2" t="s">
        <v>161</v>
      </c>
      <c r="S7888" s="2" t="s">
        <v>161</v>
      </c>
      <c r="T7888" s="2" t="s">
        <v>161</v>
      </c>
      <c r="U7888" t="s">
        <v>783</v>
      </c>
    </row>
    <row r="7889" spans="3:21" x14ac:dyDescent="0.3">
      <c r="C7889" t="s">
        <v>32</v>
      </c>
      <c r="D7889" t="s">
        <v>158</v>
      </c>
      <c r="E7889" t="s">
        <v>30</v>
      </c>
      <c r="F7889" t="s">
        <v>159</v>
      </c>
      <c r="G7889" s="2">
        <v>0</v>
      </c>
      <c r="H7889" s="2" t="s">
        <v>617</v>
      </c>
      <c r="I7889" s="67">
        <v>4239.12</v>
      </c>
      <c r="J7889" s="67">
        <v>2.02</v>
      </c>
      <c r="K7889" s="67">
        <v>4239.12</v>
      </c>
      <c r="L7889" s="67">
        <v>0.96</v>
      </c>
      <c r="M7889" s="67">
        <v>4239.12</v>
      </c>
      <c r="N7889" s="67">
        <v>9.1999999999999993</v>
      </c>
      <c r="P7889" s="67">
        <v>0</v>
      </c>
      <c r="Q7889" s="67">
        <v>0</v>
      </c>
      <c r="R7889" s="2" t="s">
        <v>161</v>
      </c>
      <c r="S7889" s="2" t="s">
        <v>161</v>
      </c>
      <c r="T7889" s="2" t="s">
        <v>161</v>
      </c>
      <c r="U7889" t="s">
        <v>783</v>
      </c>
    </row>
    <row r="7890" spans="3:21" x14ac:dyDescent="0.3">
      <c r="C7890" t="s">
        <v>32</v>
      </c>
      <c r="D7890" t="s">
        <v>158</v>
      </c>
      <c r="E7890" t="s">
        <v>29</v>
      </c>
      <c r="F7890" t="s">
        <v>159</v>
      </c>
      <c r="G7890" s="2">
        <v>-4</v>
      </c>
      <c r="H7890" s="2" t="s">
        <v>371</v>
      </c>
      <c r="I7890" s="67">
        <v>-1663.77</v>
      </c>
      <c r="J7890" s="67">
        <v>0</v>
      </c>
      <c r="K7890" s="67">
        <v>-1663.77</v>
      </c>
      <c r="L7890" s="67">
        <v>0</v>
      </c>
      <c r="M7890" s="67">
        <v>-1663.77</v>
      </c>
      <c r="N7890" s="67">
        <v>0</v>
      </c>
      <c r="P7890" s="67">
        <v>0</v>
      </c>
      <c r="Q7890" s="67">
        <v>0</v>
      </c>
      <c r="U7890" t="s">
        <v>783</v>
      </c>
    </row>
    <row r="7891" spans="3:21" x14ac:dyDescent="0.3">
      <c r="C7891" t="s">
        <v>166</v>
      </c>
      <c r="D7891" t="s">
        <v>158</v>
      </c>
      <c r="E7891" t="s">
        <v>29</v>
      </c>
      <c r="F7891" t="s">
        <v>159</v>
      </c>
      <c r="G7891" s="2">
        <v>2</v>
      </c>
      <c r="H7891" s="2" t="s">
        <v>591</v>
      </c>
      <c r="I7891" s="67">
        <v>-1310.51</v>
      </c>
      <c r="J7891" s="67">
        <v>0</v>
      </c>
      <c r="K7891" s="67">
        <v>-1310.51</v>
      </c>
      <c r="L7891" s="67">
        <v>0</v>
      </c>
      <c r="M7891" s="67">
        <v>-1310.51</v>
      </c>
      <c r="N7891" s="67">
        <v>0</v>
      </c>
      <c r="P7891" s="67">
        <v>0</v>
      </c>
      <c r="Q7891" s="67">
        <v>0</v>
      </c>
      <c r="U7891" t="s">
        <v>783</v>
      </c>
    </row>
    <row r="7892" spans="3:21" x14ac:dyDescent="0.3">
      <c r="C7892" t="s">
        <v>166</v>
      </c>
      <c r="D7892" t="s">
        <v>158</v>
      </c>
      <c r="E7892" t="s">
        <v>29</v>
      </c>
      <c r="F7892" t="s">
        <v>159</v>
      </c>
      <c r="G7892" s="2">
        <v>6</v>
      </c>
      <c r="H7892" s="2" t="s">
        <v>204</v>
      </c>
      <c r="I7892" s="67">
        <v>-575.37</v>
      </c>
      <c r="J7892" s="67">
        <v>0</v>
      </c>
      <c r="K7892" s="67">
        <v>-575.37</v>
      </c>
      <c r="L7892" s="67">
        <v>0</v>
      </c>
      <c r="M7892" s="67">
        <v>-575.37</v>
      </c>
      <c r="N7892" s="67">
        <v>0</v>
      </c>
      <c r="P7892" s="67">
        <v>0</v>
      </c>
      <c r="Q7892" s="67">
        <v>0</v>
      </c>
      <c r="U7892" t="s">
        <v>783</v>
      </c>
    </row>
    <row r="7893" spans="3:21" x14ac:dyDescent="0.3">
      <c r="C7893" t="s">
        <v>31</v>
      </c>
      <c r="D7893" t="s">
        <v>158</v>
      </c>
      <c r="E7893" t="s">
        <v>30</v>
      </c>
      <c r="F7893" t="s">
        <v>159</v>
      </c>
      <c r="G7893" s="2">
        <v>0</v>
      </c>
      <c r="H7893" s="2" t="s">
        <v>169</v>
      </c>
      <c r="I7893" s="67">
        <v>6441.67</v>
      </c>
      <c r="J7893" s="67">
        <v>12390.76</v>
      </c>
      <c r="K7893" s="67">
        <v>6441.67</v>
      </c>
      <c r="L7893" s="67">
        <v>0.13</v>
      </c>
      <c r="M7893" s="67">
        <v>6441.67</v>
      </c>
      <c r="N7893" s="67">
        <v>1.66</v>
      </c>
      <c r="P7893" s="67">
        <v>0</v>
      </c>
      <c r="Q7893" s="67">
        <v>0</v>
      </c>
      <c r="R7893" s="2" t="s">
        <v>161</v>
      </c>
      <c r="S7893" s="2" t="s">
        <v>165</v>
      </c>
      <c r="T7893" s="2" t="s">
        <v>165</v>
      </c>
      <c r="U7893" t="s">
        <v>783</v>
      </c>
    </row>
    <row r="7894" spans="3:21" x14ac:dyDescent="0.3">
      <c r="C7894" t="s">
        <v>31</v>
      </c>
      <c r="D7894" t="s">
        <v>158</v>
      </c>
      <c r="E7894" t="s">
        <v>30</v>
      </c>
      <c r="F7894" t="s">
        <v>159</v>
      </c>
      <c r="G7894" s="2">
        <v>6</v>
      </c>
      <c r="H7894" s="2" t="s">
        <v>347</v>
      </c>
      <c r="I7894" s="67">
        <v>44912.14</v>
      </c>
      <c r="J7894" s="67">
        <v>1.93</v>
      </c>
      <c r="K7894" s="67">
        <v>44912.14</v>
      </c>
      <c r="L7894" s="67">
        <v>914.01</v>
      </c>
      <c r="M7894" s="67">
        <v>44912.14</v>
      </c>
      <c r="N7894" s="67">
        <v>10.8</v>
      </c>
      <c r="P7894" s="67">
        <v>0</v>
      </c>
      <c r="Q7894" s="67">
        <v>269472.83999999997</v>
      </c>
      <c r="R7894" s="2" t="s">
        <v>165</v>
      </c>
      <c r="S7894" s="2" t="s">
        <v>161</v>
      </c>
      <c r="T7894" s="2" t="s">
        <v>165</v>
      </c>
      <c r="U7894" t="s">
        <v>783</v>
      </c>
    </row>
    <row r="7895" spans="3:21" x14ac:dyDescent="0.3">
      <c r="C7895" t="s">
        <v>32</v>
      </c>
      <c r="D7895" t="s">
        <v>158</v>
      </c>
      <c r="E7895" t="s">
        <v>30</v>
      </c>
      <c r="F7895" t="s">
        <v>159</v>
      </c>
      <c r="G7895" s="2">
        <v>-4</v>
      </c>
      <c r="H7895" s="2" t="s">
        <v>538</v>
      </c>
      <c r="I7895" s="67">
        <v>2700.56</v>
      </c>
      <c r="J7895" s="67">
        <v>0.13</v>
      </c>
      <c r="K7895" s="67">
        <v>2700.56</v>
      </c>
      <c r="L7895" s="67">
        <v>0.69</v>
      </c>
      <c r="M7895" s="67">
        <v>2700.56</v>
      </c>
      <c r="N7895" s="67">
        <v>0.59</v>
      </c>
      <c r="P7895" s="67">
        <v>0</v>
      </c>
      <c r="Q7895" s="67">
        <v>0</v>
      </c>
      <c r="R7895" s="2" t="s">
        <v>161</v>
      </c>
      <c r="S7895" s="2" t="s">
        <v>161</v>
      </c>
      <c r="T7895" s="2" t="s">
        <v>165</v>
      </c>
      <c r="U7895" t="s">
        <v>783</v>
      </c>
    </row>
    <row r="7896" spans="3:21" x14ac:dyDescent="0.3">
      <c r="C7896" t="s">
        <v>32</v>
      </c>
      <c r="D7896" t="s">
        <v>158</v>
      </c>
      <c r="E7896" t="s">
        <v>30</v>
      </c>
      <c r="F7896" t="s">
        <v>159</v>
      </c>
      <c r="G7896" s="2">
        <v>6</v>
      </c>
      <c r="H7896" s="2" t="s">
        <v>515</v>
      </c>
      <c r="I7896" s="67">
        <v>28110.1</v>
      </c>
      <c r="J7896" s="67">
        <v>17.23</v>
      </c>
      <c r="K7896" s="67">
        <v>28110.1</v>
      </c>
      <c r="L7896" s="67">
        <v>2.88</v>
      </c>
      <c r="M7896" s="67">
        <v>28110.1</v>
      </c>
      <c r="N7896" s="67">
        <v>31.53</v>
      </c>
      <c r="P7896" s="67">
        <v>0</v>
      </c>
      <c r="Q7896" s="67">
        <v>168660.59999999998</v>
      </c>
      <c r="R7896" s="2" t="s">
        <v>161</v>
      </c>
      <c r="S7896" s="2" t="s">
        <v>161</v>
      </c>
      <c r="T7896" s="2" t="s">
        <v>161</v>
      </c>
      <c r="U7896" t="s">
        <v>783</v>
      </c>
    </row>
    <row r="7897" spans="3:21" x14ac:dyDescent="0.3">
      <c r="C7897" t="s">
        <v>31</v>
      </c>
      <c r="D7897" t="s">
        <v>158</v>
      </c>
      <c r="E7897" t="s">
        <v>29</v>
      </c>
      <c r="F7897" t="s">
        <v>159</v>
      </c>
      <c r="G7897" s="2">
        <v>-1</v>
      </c>
      <c r="H7897" s="2" t="s">
        <v>505</v>
      </c>
      <c r="I7897" s="67">
        <v>-2119.42</v>
      </c>
      <c r="J7897" s="67">
        <v>0</v>
      </c>
      <c r="K7897" s="67">
        <v>-2119.42</v>
      </c>
      <c r="L7897" s="67">
        <v>0</v>
      </c>
      <c r="M7897" s="67">
        <v>-2119.42</v>
      </c>
      <c r="N7897" s="67">
        <v>0</v>
      </c>
      <c r="P7897" s="67">
        <v>0</v>
      </c>
      <c r="Q7897" s="67">
        <v>0</v>
      </c>
      <c r="U7897" t="s">
        <v>783</v>
      </c>
    </row>
    <row r="7898" spans="3:21" x14ac:dyDescent="0.3">
      <c r="C7898" t="s">
        <v>32</v>
      </c>
      <c r="D7898" t="s">
        <v>158</v>
      </c>
      <c r="E7898" t="s">
        <v>30</v>
      </c>
      <c r="F7898" t="s">
        <v>159</v>
      </c>
      <c r="G7898" s="2">
        <v>-1</v>
      </c>
      <c r="H7898" s="2" t="s">
        <v>648</v>
      </c>
      <c r="I7898" s="67">
        <v>16412.330000000002</v>
      </c>
      <c r="J7898" s="67">
        <v>0</v>
      </c>
      <c r="K7898" s="67">
        <v>16412.330000000002</v>
      </c>
      <c r="L7898" s="67">
        <v>0</v>
      </c>
      <c r="M7898" s="67">
        <v>16412.330000000002</v>
      </c>
      <c r="N7898" s="67">
        <v>0.01</v>
      </c>
      <c r="P7898" s="67">
        <v>0</v>
      </c>
      <c r="Q7898" s="67">
        <v>0</v>
      </c>
      <c r="R7898" s="2" t="s">
        <v>161</v>
      </c>
      <c r="S7898" s="2" t="s">
        <v>161</v>
      </c>
      <c r="T7898" s="2" t="s">
        <v>161</v>
      </c>
      <c r="U7898" t="s">
        <v>783</v>
      </c>
    </row>
    <row r="7899" spans="3:21" x14ac:dyDescent="0.3">
      <c r="C7899" t="s">
        <v>31</v>
      </c>
      <c r="D7899" t="s">
        <v>158</v>
      </c>
      <c r="E7899" t="s">
        <v>30</v>
      </c>
      <c r="F7899" t="s">
        <v>159</v>
      </c>
      <c r="G7899" s="2">
        <v>0</v>
      </c>
      <c r="H7899" s="2" t="s">
        <v>451</v>
      </c>
      <c r="I7899" s="67">
        <v>26422.03</v>
      </c>
      <c r="J7899" s="67">
        <v>4.33</v>
      </c>
      <c r="K7899" s="67">
        <v>26422.03</v>
      </c>
      <c r="L7899" s="67">
        <v>0.72</v>
      </c>
      <c r="M7899" s="67">
        <v>26422.03</v>
      </c>
      <c r="N7899" s="67">
        <v>7.93</v>
      </c>
      <c r="P7899" s="67">
        <v>0</v>
      </c>
      <c r="Q7899" s="67">
        <v>0</v>
      </c>
      <c r="R7899" s="2" t="s">
        <v>161</v>
      </c>
      <c r="S7899" s="2" t="s">
        <v>161</v>
      </c>
      <c r="T7899" s="2" t="s">
        <v>161</v>
      </c>
      <c r="U7899" t="s">
        <v>783</v>
      </c>
    </row>
    <row r="7900" spans="3:21" x14ac:dyDescent="0.3">
      <c r="C7900" t="s">
        <v>166</v>
      </c>
      <c r="D7900" t="s">
        <v>158</v>
      </c>
      <c r="E7900" t="s">
        <v>29</v>
      </c>
      <c r="F7900" t="s">
        <v>159</v>
      </c>
      <c r="G7900" s="2">
        <v>2</v>
      </c>
      <c r="H7900" s="2" t="s">
        <v>411</v>
      </c>
      <c r="I7900" s="67">
        <v>-49544.33</v>
      </c>
      <c r="J7900" s="67">
        <v>0</v>
      </c>
      <c r="K7900" s="67">
        <v>-49544.33</v>
      </c>
      <c r="L7900" s="67">
        <v>0</v>
      </c>
      <c r="M7900" s="67">
        <v>-49544.33</v>
      </c>
      <c r="N7900" s="67">
        <v>0</v>
      </c>
      <c r="O7900" s="2">
        <v>1</v>
      </c>
      <c r="P7900" s="67">
        <v>-5179.2700000000004</v>
      </c>
      <c r="Q7900" s="67">
        <v>0</v>
      </c>
      <c r="U7900" t="s">
        <v>783</v>
      </c>
    </row>
    <row r="7901" spans="3:21" x14ac:dyDescent="0.3">
      <c r="C7901" t="s">
        <v>32</v>
      </c>
      <c r="D7901" t="s">
        <v>158</v>
      </c>
      <c r="E7901" t="s">
        <v>30</v>
      </c>
      <c r="F7901" t="s">
        <v>159</v>
      </c>
      <c r="G7901" s="2">
        <v>-1</v>
      </c>
      <c r="H7901" s="2" t="s">
        <v>338</v>
      </c>
      <c r="I7901" s="67">
        <v>7962.46</v>
      </c>
      <c r="J7901" s="67">
        <v>16.670000000000002</v>
      </c>
      <c r="K7901" s="67">
        <v>7962.46</v>
      </c>
      <c r="L7901" s="67">
        <v>1.28</v>
      </c>
      <c r="M7901" s="67">
        <v>7962.46</v>
      </c>
      <c r="N7901" s="67">
        <v>6.74</v>
      </c>
      <c r="P7901" s="67">
        <v>0</v>
      </c>
      <c r="Q7901" s="67">
        <v>0</v>
      </c>
      <c r="R7901" s="2" t="s">
        <v>161</v>
      </c>
      <c r="S7901" s="2" t="s">
        <v>161</v>
      </c>
      <c r="T7901" s="2" t="s">
        <v>161</v>
      </c>
      <c r="U7901" t="s">
        <v>783</v>
      </c>
    </row>
    <row r="7902" spans="3:21" x14ac:dyDescent="0.3">
      <c r="C7902" t="s">
        <v>31</v>
      </c>
      <c r="D7902" t="s">
        <v>158</v>
      </c>
      <c r="E7902" t="s">
        <v>29</v>
      </c>
      <c r="F7902" t="s">
        <v>159</v>
      </c>
      <c r="G7902" s="2">
        <v>2</v>
      </c>
      <c r="H7902" s="2" t="s">
        <v>428</v>
      </c>
      <c r="I7902" s="67">
        <v>-21748.94</v>
      </c>
      <c r="J7902" s="67">
        <v>0</v>
      </c>
      <c r="K7902" s="67">
        <v>-21748.94</v>
      </c>
      <c r="L7902" s="67">
        <v>0</v>
      </c>
      <c r="M7902" s="67">
        <v>-21748.94</v>
      </c>
      <c r="N7902" s="67">
        <v>0</v>
      </c>
      <c r="P7902" s="67">
        <v>0</v>
      </c>
      <c r="Q7902" s="67">
        <v>0</v>
      </c>
      <c r="U7902" t="s">
        <v>783</v>
      </c>
    </row>
    <row r="7903" spans="3:21" x14ac:dyDescent="0.3">
      <c r="C7903" t="s">
        <v>166</v>
      </c>
      <c r="D7903" t="s">
        <v>158</v>
      </c>
      <c r="E7903" t="s">
        <v>30</v>
      </c>
      <c r="F7903" t="s">
        <v>159</v>
      </c>
      <c r="G7903" s="2">
        <v>4</v>
      </c>
      <c r="H7903" s="2" t="s">
        <v>441</v>
      </c>
      <c r="I7903" s="67">
        <v>33481.339999999997</v>
      </c>
      <c r="J7903" s="67">
        <v>730.74</v>
      </c>
      <c r="K7903" s="67">
        <v>33481.339999999997</v>
      </c>
      <c r="L7903" s="67">
        <v>621.29999999999995</v>
      </c>
      <c r="M7903" s="67">
        <v>33481.339999999997</v>
      </c>
      <c r="N7903" s="67">
        <v>7.79</v>
      </c>
      <c r="P7903" s="67">
        <v>0</v>
      </c>
      <c r="Q7903" s="67">
        <v>133925.35999999999</v>
      </c>
      <c r="R7903" s="2" t="s">
        <v>161</v>
      </c>
      <c r="S7903" s="2" t="s">
        <v>161</v>
      </c>
      <c r="T7903" s="2" t="s">
        <v>165</v>
      </c>
      <c r="U7903" t="s">
        <v>783</v>
      </c>
    </row>
    <row r="7904" spans="3:21" x14ac:dyDescent="0.3">
      <c r="C7904" t="s">
        <v>166</v>
      </c>
      <c r="D7904" t="s">
        <v>158</v>
      </c>
      <c r="E7904" t="s">
        <v>29</v>
      </c>
      <c r="F7904" t="s">
        <v>159</v>
      </c>
      <c r="G7904" s="2">
        <v>8</v>
      </c>
      <c r="H7904" s="2" t="s">
        <v>330</v>
      </c>
      <c r="I7904" s="67">
        <v>-207.36</v>
      </c>
      <c r="J7904" s="67">
        <v>0</v>
      </c>
      <c r="K7904" s="67">
        <v>-207.36</v>
      </c>
      <c r="L7904" s="67">
        <v>0</v>
      </c>
      <c r="M7904" s="67">
        <v>-207.36</v>
      </c>
      <c r="N7904" s="67">
        <v>0</v>
      </c>
      <c r="P7904" s="67">
        <v>0</v>
      </c>
      <c r="Q7904" s="67">
        <v>0</v>
      </c>
      <c r="U7904" t="s">
        <v>783</v>
      </c>
    </row>
    <row r="7905" spans="3:21" x14ac:dyDescent="0.3">
      <c r="C7905" t="s">
        <v>31</v>
      </c>
      <c r="D7905" t="s">
        <v>158</v>
      </c>
      <c r="E7905" t="s">
        <v>30</v>
      </c>
      <c r="F7905" t="s">
        <v>159</v>
      </c>
      <c r="G7905" s="2">
        <v>3</v>
      </c>
      <c r="H7905" s="2" t="s">
        <v>396</v>
      </c>
      <c r="I7905" s="67">
        <v>1468870.18</v>
      </c>
      <c r="J7905" s="67">
        <v>113.74</v>
      </c>
      <c r="K7905" s="67">
        <v>1468870.18</v>
      </c>
      <c r="L7905" s="67">
        <v>54.02</v>
      </c>
      <c r="M7905" s="67">
        <v>1468870.18</v>
      </c>
      <c r="N7905" s="67">
        <v>517.41</v>
      </c>
      <c r="P7905" s="67">
        <v>0</v>
      </c>
      <c r="Q7905" s="67">
        <v>4406610.54</v>
      </c>
      <c r="R7905" s="2" t="s">
        <v>161</v>
      </c>
      <c r="S7905" s="2" t="s">
        <v>161</v>
      </c>
      <c r="T7905" s="2" t="s">
        <v>161</v>
      </c>
      <c r="U7905" t="s">
        <v>783</v>
      </c>
    </row>
    <row r="7906" spans="3:21" x14ac:dyDescent="0.3">
      <c r="C7906" t="s">
        <v>31</v>
      </c>
      <c r="D7906" t="s">
        <v>158</v>
      </c>
      <c r="E7906" t="s">
        <v>30</v>
      </c>
      <c r="F7906" t="s">
        <v>159</v>
      </c>
      <c r="G7906" s="2">
        <v>7</v>
      </c>
      <c r="H7906" s="2" t="s">
        <v>508</v>
      </c>
      <c r="I7906" s="67">
        <v>1197512.72</v>
      </c>
      <c r="J7906" s="67">
        <v>37.799999999999997</v>
      </c>
      <c r="K7906" s="67">
        <v>1197512.72</v>
      </c>
      <c r="L7906" s="67">
        <v>69.89</v>
      </c>
      <c r="M7906" s="67">
        <v>1197512.72</v>
      </c>
      <c r="N7906" s="67">
        <v>482.99</v>
      </c>
      <c r="P7906" s="67">
        <v>0</v>
      </c>
      <c r="Q7906" s="67">
        <v>8382589.04</v>
      </c>
      <c r="R7906" s="2" t="s">
        <v>161</v>
      </c>
      <c r="S7906" s="2" t="s">
        <v>161</v>
      </c>
      <c r="T7906" s="2" t="s">
        <v>161</v>
      </c>
      <c r="U7906" t="s">
        <v>783</v>
      </c>
    </row>
    <row r="7907" spans="3:21" x14ac:dyDescent="0.3">
      <c r="C7907" t="s">
        <v>166</v>
      </c>
      <c r="D7907" t="s">
        <v>158</v>
      </c>
      <c r="E7907" t="s">
        <v>29</v>
      </c>
      <c r="F7907" t="s">
        <v>159</v>
      </c>
      <c r="G7907" s="2">
        <v>9</v>
      </c>
      <c r="H7907" s="2" t="s">
        <v>220</v>
      </c>
      <c r="I7907" s="67">
        <v>-334.91</v>
      </c>
      <c r="J7907" s="67">
        <v>0</v>
      </c>
      <c r="K7907" s="67">
        <v>-334.91</v>
      </c>
      <c r="L7907" s="67">
        <v>0</v>
      </c>
      <c r="M7907" s="67">
        <v>-334.91</v>
      </c>
      <c r="N7907" s="67">
        <v>0</v>
      </c>
      <c r="P7907" s="67">
        <v>0</v>
      </c>
      <c r="Q7907" s="67">
        <v>0</v>
      </c>
      <c r="U7907" t="s">
        <v>783</v>
      </c>
    </row>
    <row r="7908" spans="3:21" x14ac:dyDescent="0.3">
      <c r="C7908" t="s">
        <v>32</v>
      </c>
      <c r="D7908" t="s">
        <v>158</v>
      </c>
      <c r="E7908" t="s">
        <v>30</v>
      </c>
      <c r="F7908" t="s">
        <v>159</v>
      </c>
      <c r="G7908" s="2">
        <v>-1</v>
      </c>
      <c r="H7908" s="2" t="s">
        <v>312</v>
      </c>
      <c r="I7908" s="67">
        <v>9536.51</v>
      </c>
      <c r="J7908" s="67">
        <v>0.33</v>
      </c>
      <c r="K7908" s="67">
        <v>9536.51</v>
      </c>
      <c r="L7908" s="67">
        <v>0.06</v>
      </c>
      <c r="M7908" s="67">
        <v>9536.51</v>
      </c>
      <c r="N7908" s="67">
        <v>0.61</v>
      </c>
      <c r="P7908" s="67">
        <v>0</v>
      </c>
      <c r="Q7908" s="67">
        <v>0</v>
      </c>
      <c r="R7908" s="2" t="s">
        <v>161</v>
      </c>
      <c r="S7908" s="2" t="s">
        <v>161</v>
      </c>
      <c r="T7908" s="2" t="s">
        <v>161</v>
      </c>
      <c r="U7908" t="s">
        <v>783</v>
      </c>
    </row>
    <row r="7909" spans="3:21" x14ac:dyDescent="0.3">
      <c r="C7909" t="s">
        <v>31</v>
      </c>
      <c r="D7909" t="s">
        <v>158</v>
      </c>
      <c r="E7909" t="s">
        <v>30</v>
      </c>
      <c r="F7909" t="s">
        <v>159</v>
      </c>
      <c r="G7909" s="2">
        <v>6</v>
      </c>
      <c r="H7909" s="2" t="s">
        <v>189</v>
      </c>
      <c r="I7909" s="67">
        <v>556727.79</v>
      </c>
      <c r="J7909" s="67">
        <v>17.57</v>
      </c>
      <c r="K7909" s="67">
        <v>556727.79</v>
      </c>
      <c r="L7909" s="67">
        <v>8.34</v>
      </c>
      <c r="M7909" s="67">
        <v>556727.79</v>
      </c>
      <c r="N7909" s="67">
        <v>79.92</v>
      </c>
      <c r="P7909" s="67">
        <v>0</v>
      </c>
      <c r="Q7909" s="67">
        <v>3340366.74</v>
      </c>
      <c r="R7909" s="2" t="s">
        <v>161</v>
      </c>
      <c r="S7909" s="2" t="s">
        <v>161</v>
      </c>
      <c r="T7909" s="2" t="s">
        <v>161</v>
      </c>
      <c r="U7909" t="s">
        <v>783</v>
      </c>
    </row>
    <row r="7910" spans="3:21" x14ac:dyDescent="0.3">
      <c r="C7910" t="s">
        <v>166</v>
      </c>
      <c r="D7910" t="s">
        <v>158</v>
      </c>
      <c r="E7910" t="s">
        <v>30</v>
      </c>
      <c r="F7910" t="s">
        <v>159</v>
      </c>
      <c r="G7910" s="2">
        <v>-1</v>
      </c>
      <c r="H7910" s="2" t="s">
        <v>501</v>
      </c>
      <c r="I7910" s="67">
        <v>1429752.48</v>
      </c>
      <c r="J7910" s="67">
        <v>66.98</v>
      </c>
      <c r="K7910" s="67">
        <v>1429752.48</v>
      </c>
      <c r="L7910" s="67">
        <v>11.2</v>
      </c>
      <c r="M7910" s="67">
        <v>1429752.48</v>
      </c>
      <c r="N7910" s="67">
        <v>122.56</v>
      </c>
      <c r="P7910" s="67">
        <v>0</v>
      </c>
      <c r="Q7910" s="67">
        <v>0</v>
      </c>
      <c r="R7910" s="2" t="s">
        <v>161</v>
      </c>
      <c r="S7910" s="2" t="s">
        <v>161</v>
      </c>
      <c r="T7910" s="2" t="s">
        <v>161</v>
      </c>
      <c r="U7910" t="s">
        <v>783</v>
      </c>
    </row>
    <row r="7911" spans="3:21" x14ac:dyDescent="0.3">
      <c r="C7911" t="s">
        <v>166</v>
      </c>
      <c r="D7911" t="s">
        <v>158</v>
      </c>
      <c r="E7911" t="s">
        <v>30</v>
      </c>
      <c r="F7911" t="s">
        <v>159</v>
      </c>
      <c r="G7911" s="2">
        <v>1</v>
      </c>
      <c r="H7911" s="2" t="s">
        <v>217</v>
      </c>
      <c r="I7911" s="67">
        <v>1181846.81</v>
      </c>
      <c r="J7911" s="67">
        <v>398.61</v>
      </c>
      <c r="K7911" s="67">
        <v>1181846.81</v>
      </c>
      <c r="L7911" s="67">
        <v>189.34</v>
      </c>
      <c r="M7911" s="67">
        <v>1181846.81</v>
      </c>
      <c r="N7911" s="67">
        <v>1813.36</v>
      </c>
      <c r="P7911" s="67">
        <v>0</v>
      </c>
      <c r="Q7911" s="67">
        <v>1181846.81</v>
      </c>
      <c r="R7911" s="2" t="s">
        <v>161</v>
      </c>
      <c r="S7911" s="2" t="s">
        <v>161</v>
      </c>
      <c r="T7911" s="2" t="s">
        <v>161</v>
      </c>
      <c r="U7911" t="s">
        <v>783</v>
      </c>
    </row>
    <row r="7912" spans="3:21" x14ac:dyDescent="0.3">
      <c r="C7912" t="s">
        <v>166</v>
      </c>
      <c r="D7912" t="s">
        <v>158</v>
      </c>
      <c r="E7912" t="s">
        <v>29</v>
      </c>
      <c r="F7912" t="s">
        <v>43</v>
      </c>
      <c r="G7912" s="2">
        <v>-1</v>
      </c>
      <c r="H7912" s="2" t="s">
        <v>342</v>
      </c>
      <c r="I7912" s="67">
        <v>-0.5</v>
      </c>
      <c r="J7912" s="67">
        <v>0</v>
      </c>
      <c r="K7912" s="67">
        <v>-0.5</v>
      </c>
      <c r="L7912" s="67">
        <v>0</v>
      </c>
      <c r="M7912" s="67">
        <v>-0.5</v>
      </c>
      <c r="N7912" s="67">
        <v>0</v>
      </c>
      <c r="O7912" s="2">
        <v>1</v>
      </c>
      <c r="P7912" s="67">
        <v>0</v>
      </c>
      <c r="Q7912" s="67">
        <v>0</v>
      </c>
      <c r="U7912" t="s">
        <v>783</v>
      </c>
    </row>
    <row r="7913" spans="3:21" x14ac:dyDescent="0.3">
      <c r="C7913" t="s">
        <v>166</v>
      </c>
      <c r="D7913" t="s">
        <v>158</v>
      </c>
      <c r="E7913" t="s">
        <v>30</v>
      </c>
      <c r="F7913" t="s">
        <v>159</v>
      </c>
      <c r="G7913" s="2">
        <v>0</v>
      </c>
      <c r="H7913" s="2" t="s">
        <v>615</v>
      </c>
      <c r="I7913" s="67">
        <v>182083.51</v>
      </c>
      <c r="J7913" s="67">
        <v>5.46</v>
      </c>
      <c r="K7913" s="67">
        <v>182083.51</v>
      </c>
      <c r="L7913" s="67">
        <v>10.09</v>
      </c>
      <c r="M7913" s="67">
        <v>182083.51</v>
      </c>
      <c r="N7913" s="67">
        <v>69.75</v>
      </c>
      <c r="P7913" s="67">
        <v>0</v>
      </c>
      <c r="Q7913" s="67">
        <v>0</v>
      </c>
      <c r="R7913" s="2" t="s">
        <v>161</v>
      </c>
      <c r="S7913" s="2" t="s">
        <v>161</v>
      </c>
      <c r="T7913" s="2" t="s">
        <v>161</v>
      </c>
      <c r="U7913" t="s">
        <v>783</v>
      </c>
    </row>
    <row r="7914" spans="3:21" x14ac:dyDescent="0.3">
      <c r="C7914" t="s">
        <v>166</v>
      </c>
      <c r="D7914" t="s">
        <v>158</v>
      </c>
      <c r="E7914" t="s">
        <v>30</v>
      </c>
      <c r="F7914" t="s">
        <v>159</v>
      </c>
      <c r="G7914" s="2">
        <v>2</v>
      </c>
      <c r="H7914" s="2" t="s">
        <v>303</v>
      </c>
      <c r="I7914" s="67">
        <v>233541.36</v>
      </c>
      <c r="J7914" s="67">
        <v>2.79</v>
      </c>
      <c r="K7914" s="67">
        <v>233541.36</v>
      </c>
      <c r="L7914" s="67">
        <v>8.93</v>
      </c>
      <c r="M7914" s="67">
        <v>233541.36</v>
      </c>
      <c r="N7914" s="67">
        <v>68.510000000000005</v>
      </c>
      <c r="P7914" s="67">
        <v>0</v>
      </c>
      <c r="Q7914" s="67">
        <v>467082.72</v>
      </c>
      <c r="R7914" s="2" t="s">
        <v>161</v>
      </c>
      <c r="S7914" s="2" t="s">
        <v>161</v>
      </c>
      <c r="T7914" s="2" t="s">
        <v>165</v>
      </c>
      <c r="U7914" t="s">
        <v>783</v>
      </c>
    </row>
    <row r="7915" spans="3:21" x14ac:dyDescent="0.3">
      <c r="C7915" t="s">
        <v>166</v>
      </c>
      <c r="D7915" t="s">
        <v>158</v>
      </c>
      <c r="E7915" t="s">
        <v>29</v>
      </c>
      <c r="F7915" t="s">
        <v>159</v>
      </c>
      <c r="G7915" s="2">
        <v>11</v>
      </c>
      <c r="H7915" s="2" t="s">
        <v>517</v>
      </c>
      <c r="I7915" s="67">
        <v>-41.52</v>
      </c>
      <c r="J7915" s="67">
        <v>0</v>
      </c>
      <c r="K7915" s="67">
        <v>-41.52</v>
      </c>
      <c r="L7915" s="67">
        <v>0</v>
      </c>
      <c r="M7915" s="67">
        <v>-41.52</v>
      </c>
      <c r="N7915" s="67">
        <v>0</v>
      </c>
      <c r="P7915" s="67">
        <v>0</v>
      </c>
      <c r="Q7915" s="67">
        <v>0</v>
      </c>
      <c r="U7915" t="s">
        <v>783</v>
      </c>
    </row>
    <row r="7916" spans="3:21" x14ac:dyDescent="0.3">
      <c r="C7916" t="s">
        <v>166</v>
      </c>
      <c r="D7916" t="s">
        <v>158</v>
      </c>
      <c r="E7916" t="s">
        <v>29</v>
      </c>
      <c r="F7916" t="s">
        <v>159</v>
      </c>
      <c r="G7916" s="2">
        <v>-1</v>
      </c>
      <c r="H7916" s="2" t="s">
        <v>257</v>
      </c>
      <c r="I7916" s="67">
        <v>-7.51</v>
      </c>
      <c r="J7916" s="67">
        <v>0</v>
      </c>
      <c r="K7916" s="67">
        <v>-7.51</v>
      </c>
      <c r="L7916" s="67">
        <v>0</v>
      </c>
      <c r="M7916" s="67">
        <v>-7.51</v>
      </c>
      <c r="N7916" s="67">
        <v>0</v>
      </c>
      <c r="P7916" s="67">
        <v>0</v>
      </c>
      <c r="Q7916" s="67">
        <v>0</v>
      </c>
      <c r="U7916" t="s">
        <v>783</v>
      </c>
    </row>
    <row r="7917" spans="3:21" x14ac:dyDescent="0.3">
      <c r="C7917" t="s">
        <v>166</v>
      </c>
      <c r="D7917" t="s">
        <v>158</v>
      </c>
      <c r="E7917" t="s">
        <v>29</v>
      </c>
      <c r="F7917" t="s">
        <v>159</v>
      </c>
      <c r="G7917" s="2">
        <v>10</v>
      </c>
      <c r="H7917" s="2" t="s">
        <v>544</v>
      </c>
      <c r="I7917" s="67">
        <v>-31.58</v>
      </c>
      <c r="J7917" s="67">
        <v>0</v>
      </c>
      <c r="K7917" s="67">
        <v>-31.58</v>
      </c>
      <c r="L7917" s="67">
        <v>0</v>
      </c>
      <c r="M7917" s="67">
        <v>-31.58</v>
      </c>
      <c r="N7917" s="67">
        <v>0</v>
      </c>
      <c r="P7917" s="67">
        <v>0</v>
      </c>
      <c r="Q7917" s="67">
        <v>0</v>
      </c>
      <c r="U7917" t="s">
        <v>783</v>
      </c>
    </row>
    <row r="7918" spans="3:21" x14ac:dyDescent="0.3">
      <c r="C7918" t="s">
        <v>166</v>
      </c>
      <c r="D7918" t="s">
        <v>158</v>
      </c>
      <c r="E7918" t="s">
        <v>29</v>
      </c>
      <c r="F7918" t="s">
        <v>159</v>
      </c>
      <c r="G7918" s="2">
        <v>4</v>
      </c>
      <c r="H7918" s="2" t="s">
        <v>215</v>
      </c>
      <c r="I7918" s="67">
        <v>-260.22000000000003</v>
      </c>
      <c r="J7918" s="67">
        <v>0</v>
      </c>
      <c r="K7918" s="67">
        <v>-260.22000000000003</v>
      </c>
      <c r="L7918" s="67">
        <v>0</v>
      </c>
      <c r="M7918" s="67">
        <v>-260.22000000000003</v>
      </c>
      <c r="N7918" s="67">
        <v>0</v>
      </c>
      <c r="P7918" s="67">
        <v>0</v>
      </c>
      <c r="Q7918" s="67">
        <v>0</v>
      </c>
      <c r="U7918" t="s">
        <v>783</v>
      </c>
    </row>
    <row r="7919" spans="3:21" x14ac:dyDescent="0.3">
      <c r="C7919" t="s">
        <v>166</v>
      </c>
      <c r="D7919" t="s">
        <v>158</v>
      </c>
      <c r="E7919" t="s">
        <v>29</v>
      </c>
      <c r="F7919" t="s">
        <v>159</v>
      </c>
      <c r="G7919" s="2">
        <v>11</v>
      </c>
      <c r="H7919" s="2" t="s">
        <v>344</v>
      </c>
      <c r="I7919" s="67">
        <v>-77.09</v>
      </c>
      <c r="J7919" s="67">
        <v>0</v>
      </c>
      <c r="K7919" s="67">
        <v>-77.09</v>
      </c>
      <c r="L7919" s="67">
        <v>0</v>
      </c>
      <c r="M7919" s="67">
        <v>-77.09</v>
      </c>
      <c r="N7919" s="67">
        <v>0</v>
      </c>
      <c r="P7919" s="67">
        <v>0</v>
      </c>
      <c r="Q7919" s="67">
        <v>0</v>
      </c>
      <c r="U7919" t="s">
        <v>783</v>
      </c>
    </row>
    <row r="7920" spans="3:21" x14ac:dyDescent="0.3">
      <c r="C7920" t="s">
        <v>31</v>
      </c>
      <c r="D7920" t="s">
        <v>158</v>
      </c>
      <c r="E7920" t="s">
        <v>29</v>
      </c>
      <c r="F7920" t="s">
        <v>159</v>
      </c>
      <c r="G7920" s="2">
        <v>-1</v>
      </c>
      <c r="H7920" s="2" t="s">
        <v>250</v>
      </c>
      <c r="I7920" s="67">
        <v>-74423.960000000006</v>
      </c>
      <c r="J7920" s="67">
        <v>0</v>
      </c>
      <c r="K7920" s="67">
        <v>-74423.960000000006</v>
      </c>
      <c r="L7920" s="67">
        <v>0</v>
      </c>
      <c r="M7920" s="67">
        <v>-74423.960000000006</v>
      </c>
      <c r="N7920" s="67">
        <v>0</v>
      </c>
      <c r="P7920" s="67">
        <v>0</v>
      </c>
      <c r="Q7920" s="67">
        <v>0</v>
      </c>
      <c r="U7920" t="s">
        <v>783</v>
      </c>
    </row>
    <row r="7921" spans="3:21" x14ac:dyDescent="0.3">
      <c r="C7921" t="s">
        <v>166</v>
      </c>
      <c r="D7921" t="s">
        <v>158</v>
      </c>
      <c r="E7921" t="s">
        <v>29</v>
      </c>
      <c r="F7921" t="s">
        <v>159</v>
      </c>
      <c r="G7921" s="2">
        <v>2</v>
      </c>
      <c r="H7921" s="2" t="s">
        <v>690</v>
      </c>
      <c r="I7921" s="67">
        <v>-2051.63</v>
      </c>
      <c r="J7921" s="67">
        <v>0</v>
      </c>
      <c r="K7921" s="67">
        <v>-2051.63</v>
      </c>
      <c r="L7921" s="67">
        <v>0</v>
      </c>
      <c r="M7921" s="67">
        <v>-2051.63</v>
      </c>
      <c r="N7921" s="67">
        <v>0</v>
      </c>
      <c r="P7921" s="67">
        <v>0</v>
      </c>
      <c r="Q7921" s="67">
        <v>0</v>
      </c>
      <c r="U7921" t="s">
        <v>783</v>
      </c>
    </row>
    <row r="7922" spans="3:21" x14ac:dyDescent="0.3">
      <c r="C7922" t="s">
        <v>32</v>
      </c>
      <c r="D7922" t="s">
        <v>158</v>
      </c>
      <c r="E7922" t="s">
        <v>29</v>
      </c>
      <c r="F7922" t="s">
        <v>159</v>
      </c>
      <c r="G7922" s="2">
        <v>-1</v>
      </c>
      <c r="H7922" s="2" t="s">
        <v>290</v>
      </c>
      <c r="I7922" s="67">
        <v>-142022.16</v>
      </c>
      <c r="J7922" s="67">
        <v>0</v>
      </c>
      <c r="K7922" s="67">
        <v>-142022.16</v>
      </c>
      <c r="L7922" s="67">
        <v>0</v>
      </c>
      <c r="M7922" s="67">
        <v>-142022.16</v>
      </c>
      <c r="N7922" s="67">
        <v>0</v>
      </c>
      <c r="P7922" s="67">
        <v>0</v>
      </c>
      <c r="Q7922" s="67">
        <v>0</v>
      </c>
      <c r="U7922" t="s">
        <v>783</v>
      </c>
    </row>
    <row r="7923" spans="3:21" x14ac:dyDescent="0.3">
      <c r="C7923" t="s">
        <v>31</v>
      </c>
      <c r="D7923" t="s">
        <v>158</v>
      </c>
      <c r="E7923" t="s">
        <v>29</v>
      </c>
      <c r="F7923" t="s">
        <v>159</v>
      </c>
      <c r="G7923" s="2">
        <v>1</v>
      </c>
      <c r="H7923" s="2" t="s">
        <v>333</v>
      </c>
      <c r="I7923" s="67">
        <v>-33233.93</v>
      </c>
      <c r="J7923" s="67">
        <v>0</v>
      </c>
      <c r="K7923" s="67">
        <v>-33233.93</v>
      </c>
      <c r="L7923" s="67">
        <v>0</v>
      </c>
      <c r="M7923" s="67">
        <v>-33233.93</v>
      </c>
      <c r="N7923" s="67">
        <v>0</v>
      </c>
      <c r="P7923" s="67">
        <v>0</v>
      </c>
      <c r="Q7923" s="67">
        <v>0</v>
      </c>
      <c r="U7923" t="s">
        <v>783</v>
      </c>
    </row>
    <row r="7924" spans="3:21" x14ac:dyDescent="0.3">
      <c r="C7924" t="s">
        <v>31</v>
      </c>
      <c r="D7924" t="s">
        <v>158</v>
      </c>
      <c r="E7924" t="s">
        <v>30</v>
      </c>
      <c r="F7924" t="s">
        <v>159</v>
      </c>
      <c r="G7924" s="2">
        <v>2</v>
      </c>
      <c r="H7924" s="2" t="s">
        <v>529</v>
      </c>
      <c r="I7924" s="67">
        <v>40744.06</v>
      </c>
      <c r="J7924" s="67">
        <v>1.77</v>
      </c>
      <c r="K7924" s="67">
        <v>40744.06</v>
      </c>
      <c r="L7924" s="67">
        <v>917.65</v>
      </c>
      <c r="M7924" s="67">
        <v>40744.06</v>
      </c>
      <c r="N7924" s="67">
        <v>15.75</v>
      </c>
      <c r="P7924" s="67">
        <v>40744.06</v>
      </c>
      <c r="Q7924" s="67">
        <v>81488.12</v>
      </c>
      <c r="R7924" s="2" t="s">
        <v>165</v>
      </c>
      <c r="S7924" s="2" t="s">
        <v>161</v>
      </c>
      <c r="T7924" s="2" t="s">
        <v>165</v>
      </c>
      <c r="U7924" t="s">
        <v>783</v>
      </c>
    </row>
    <row r="7925" spans="3:21" x14ac:dyDescent="0.3">
      <c r="C7925" t="s">
        <v>32</v>
      </c>
      <c r="D7925" t="s">
        <v>158</v>
      </c>
      <c r="E7925" t="s">
        <v>30</v>
      </c>
      <c r="F7925" t="s">
        <v>159</v>
      </c>
      <c r="G7925" s="2">
        <v>-4</v>
      </c>
      <c r="H7925" s="2" t="s">
        <v>488</v>
      </c>
      <c r="I7925" s="67">
        <v>3046.99</v>
      </c>
      <c r="J7925" s="67">
        <v>1.95</v>
      </c>
      <c r="K7925" s="67">
        <v>3046.99</v>
      </c>
      <c r="L7925" s="67">
        <v>0.92</v>
      </c>
      <c r="M7925" s="67">
        <v>3046.99</v>
      </c>
      <c r="N7925" s="67">
        <v>8.85</v>
      </c>
      <c r="P7925" s="67">
        <v>0</v>
      </c>
      <c r="Q7925" s="67">
        <v>0</v>
      </c>
      <c r="R7925" s="2" t="s">
        <v>161</v>
      </c>
      <c r="S7925" s="2" t="s">
        <v>161</v>
      </c>
      <c r="T7925" s="2" t="s">
        <v>161</v>
      </c>
      <c r="U7925" t="s">
        <v>783</v>
      </c>
    </row>
    <row r="7926" spans="3:21" x14ac:dyDescent="0.3">
      <c r="C7926" t="s">
        <v>31</v>
      </c>
      <c r="D7926" t="s">
        <v>158</v>
      </c>
      <c r="E7926" t="s">
        <v>29</v>
      </c>
      <c r="F7926" t="s">
        <v>159</v>
      </c>
      <c r="G7926" s="2">
        <v>4</v>
      </c>
      <c r="H7926" s="2" t="s">
        <v>322</v>
      </c>
      <c r="I7926" s="67">
        <v>-1655.81</v>
      </c>
      <c r="J7926" s="67">
        <v>0</v>
      </c>
      <c r="K7926" s="67">
        <v>-1655.81</v>
      </c>
      <c r="L7926" s="67">
        <v>0</v>
      </c>
      <c r="M7926" s="67">
        <v>-1655.81</v>
      </c>
      <c r="N7926" s="67">
        <v>0</v>
      </c>
      <c r="P7926" s="67">
        <v>0</v>
      </c>
      <c r="Q7926" s="67">
        <v>0</v>
      </c>
      <c r="U7926" t="s">
        <v>783</v>
      </c>
    </row>
    <row r="7927" spans="3:21" x14ac:dyDescent="0.3">
      <c r="C7927" t="s">
        <v>32</v>
      </c>
      <c r="D7927" t="s">
        <v>158</v>
      </c>
      <c r="E7927" t="s">
        <v>30</v>
      </c>
      <c r="F7927" t="s">
        <v>159</v>
      </c>
      <c r="G7927" s="2">
        <v>1</v>
      </c>
      <c r="H7927" s="2" t="s">
        <v>346</v>
      </c>
      <c r="I7927" s="67">
        <v>39173.919999999998</v>
      </c>
      <c r="J7927" s="67">
        <v>24.27</v>
      </c>
      <c r="K7927" s="67">
        <v>39173.919999999998</v>
      </c>
      <c r="L7927" s="67">
        <v>2.94</v>
      </c>
      <c r="M7927" s="67">
        <v>39173.919999999998</v>
      </c>
      <c r="N7927" s="67">
        <v>15.62</v>
      </c>
      <c r="P7927" s="67">
        <v>0</v>
      </c>
      <c r="Q7927" s="67">
        <v>39173.919999999998</v>
      </c>
      <c r="R7927" s="2" t="s">
        <v>161</v>
      </c>
      <c r="S7927" s="2" t="s">
        <v>161</v>
      </c>
      <c r="T7927" s="2" t="s">
        <v>161</v>
      </c>
      <c r="U7927" t="s">
        <v>783</v>
      </c>
    </row>
    <row r="7928" spans="3:21" x14ac:dyDescent="0.3">
      <c r="C7928" t="s">
        <v>31</v>
      </c>
      <c r="D7928" t="s">
        <v>158</v>
      </c>
      <c r="E7928" t="s">
        <v>30</v>
      </c>
      <c r="F7928" t="s">
        <v>159</v>
      </c>
      <c r="G7928" s="2">
        <v>1</v>
      </c>
      <c r="H7928" s="2" t="s">
        <v>204</v>
      </c>
      <c r="I7928" s="67">
        <v>476585.66</v>
      </c>
      <c r="J7928" s="67">
        <v>132.91999999999999</v>
      </c>
      <c r="K7928" s="67">
        <v>476585.66</v>
      </c>
      <c r="L7928" s="67">
        <v>31.45</v>
      </c>
      <c r="M7928" s="67">
        <v>476585.66</v>
      </c>
      <c r="N7928" s="67">
        <v>432.47</v>
      </c>
      <c r="P7928" s="67">
        <v>0</v>
      </c>
      <c r="Q7928" s="67">
        <v>476585.66</v>
      </c>
      <c r="R7928" s="2" t="s">
        <v>161</v>
      </c>
      <c r="S7928" s="2" t="s">
        <v>161</v>
      </c>
      <c r="T7928" s="2" t="s">
        <v>161</v>
      </c>
      <c r="U7928" t="s">
        <v>783</v>
      </c>
    </row>
    <row r="7929" spans="3:21" x14ac:dyDescent="0.3">
      <c r="C7929" t="s">
        <v>166</v>
      </c>
      <c r="D7929" t="s">
        <v>158</v>
      </c>
      <c r="E7929" t="s">
        <v>29</v>
      </c>
      <c r="F7929" t="s">
        <v>159</v>
      </c>
      <c r="G7929" s="2">
        <v>1</v>
      </c>
      <c r="H7929" s="2" t="s">
        <v>520</v>
      </c>
      <c r="I7929" s="67">
        <v>-525.33000000000004</v>
      </c>
      <c r="J7929" s="67">
        <v>0</v>
      </c>
      <c r="K7929" s="67">
        <v>-525.33000000000004</v>
      </c>
      <c r="L7929" s="67">
        <v>0</v>
      </c>
      <c r="M7929" s="67">
        <v>-525.33000000000004</v>
      </c>
      <c r="N7929" s="67">
        <v>0</v>
      </c>
      <c r="P7929" s="67">
        <v>0</v>
      </c>
      <c r="Q7929" s="67">
        <v>0</v>
      </c>
      <c r="U7929" t="s">
        <v>783</v>
      </c>
    </row>
    <row r="7930" spans="3:21" x14ac:dyDescent="0.3">
      <c r="C7930" t="s">
        <v>166</v>
      </c>
      <c r="D7930" t="s">
        <v>158</v>
      </c>
      <c r="E7930" t="s">
        <v>29</v>
      </c>
      <c r="F7930" t="s">
        <v>159</v>
      </c>
      <c r="G7930" s="2">
        <v>4</v>
      </c>
      <c r="H7930" s="2" t="s">
        <v>312</v>
      </c>
      <c r="I7930" s="67">
        <v>-6933.95</v>
      </c>
      <c r="J7930" s="67">
        <v>0</v>
      </c>
      <c r="K7930" s="67">
        <v>-6933.95</v>
      </c>
      <c r="L7930" s="67">
        <v>0</v>
      </c>
      <c r="M7930" s="67">
        <v>-6933.95</v>
      </c>
      <c r="N7930" s="67">
        <v>0</v>
      </c>
      <c r="P7930" s="67">
        <v>0</v>
      </c>
      <c r="Q7930" s="67">
        <v>0</v>
      </c>
      <c r="U7930" t="s">
        <v>783</v>
      </c>
    </row>
    <row r="7931" spans="3:21" x14ac:dyDescent="0.3">
      <c r="C7931" t="s">
        <v>32</v>
      </c>
      <c r="D7931" t="s">
        <v>158</v>
      </c>
      <c r="E7931" t="s">
        <v>29</v>
      </c>
      <c r="F7931" t="s">
        <v>159</v>
      </c>
      <c r="G7931" s="2">
        <v>1</v>
      </c>
      <c r="H7931" s="2" t="s">
        <v>164</v>
      </c>
      <c r="I7931" s="67">
        <v>-56099.9</v>
      </c>
      <c r="J7931" s="67">
        <v>0</v>
      </c>
      <c r="K7931" s="67">
        <v>-56099.9</v>
      </c>
      <c r="L7931" s="67">
        <v>0</v>
      </c>
      <c r="M7931" s="67">
        <v>-56099.9</v>
      </c>
      <c r="N7931" s="67">
        <v>0</v>
      </c>
      <c r="P7931" s="67">
        <v>0</v>
      </c>
      <c r="Q7931" s="67">
        <v>0</v>
      </c>
      <c r="U7931" t="s">
        <v>783</v>
      </c>
    </row>
    <row r="7932" spans="3:21" x14ac:dyDescent="0.3">
      <c r="C7932" t="s">
        <v>31</v>
      </c>
      <c r="D7932" t="s">
        <v>158</v>
      </c>
      <c r="E7932" t="s">
        <v>30</v>
      </c>
      <c r="F7932" t="s">
        <v>159</v>
      </c>
      <c r="G7932" s="2">
        <v>-4</v>
      </c>
      <c r="H7932" s="2" t="s">
        <v>343</v>
      </c>
      <c r="I7932" s="67">
        <v>14.92</v>
      </c>
      <c r="J7932" s="67">
        <v>0</v>
      </c>
      <c r="K7932" s="67">
        <v>14.92</v>
      </c>
      <c r="L7932" s="67">
        <v>0</v>
      </c>
      <c r="M7932" s="67">
        <v>14.92</v>
      </c>
      <c r="N7932" s="67">
        <v>0</v>
      </c>
      <c r="P7932" s="67">
        <v>0</v>
      </c>
      <c r="Q7932" s="67">
        <v>0</v>
      </c>
      <c r="R7932" s="2" t="s">
        <v>161</v>
      </c>
      <c r="S7932" s="2" t="s">
        <v>161</v>
      </c>
      <c r="T7932" s="2" t="s">
        <v>165</v>
      </c>
      <c r="U7932" t="s">
        <v>783</v>
      </c>
    </row>
    <row r="7933" spans="3:21" x14ac:dyDescent="0.3">
      <c r="C7933" t="s">
        <v>31</v>
      </c>
      <c r="D7933" t="s">
        <v>158</v>
      </c>
      <c r="E7933" t="s">
        <v>30</v>
      </c>
      <c r="F7933" t="s">
        <v>159</v>
      </c>
      <c r="G7933" s="2">
        <v>1</v>
      </c>
      <c r="H7933" s="2" t="s">
        <v>388</v>
      </c>
      <c r="I7933" s="67">
        <v>50953.11</v>
      </c>
      <c r="J7933" s="67">
        <v>2.5499999999999998</v>
      </c>
      <c r="K7933" s="67">
        <v>50953.11</v>
      </c>
      <c r="L7933" s="67">
        <v>1.21</v>
      </c>
      <c r="M7933" s="67">
        <v>50953.11</v>
      </c>
      <c r="N7933" s="67">
        <v>11.6</v>
      </c>
      <c r="P7933" s="67">
        <v>0</v>
      </c>
      <c r="Q7933" s="67">
        <v>50953.11</v>
      </c>
      <c r="R7933" s="2" t="s">
        <v>161</v>
      </c>
      <c r="S7933" s="2" t="s">
        <v>161</v>
      </c>
      <c r="T7933" s="2" t="s">
        <v>161</v>
      </c>
      <c r="U7933" t="s">
        <v>783</v>
      </c>
    </row>
    <row r="7934" spans="3:21" x14ac:dyDescent="0.3">
      <c r="C7934" t="s">
        <v>31</v>
      </c>
      <c r="D7934" t="s">
        <v>158</v>
      </c>
      <c r="E7934" t="s">
        <v>30</v>
      </c>
      <c r="F7934" t="s">
        <v>159</v>
      </c>
      <c r="G7934" s="2">
        <v>5</v>
      </c>
      <c r="H7934" s="2" t="s">
        <v>464</v>
      </c>
      <c r="I7934" s="67">
        <v>25865.77</v>
      </c>
      <c r="J7934" s="67">
        <v>0.57999999999999996</v>
      </c>
      <c r="K7934" s="67">
        <v>25865.77</v>
      </c>
      <c r="L7934" s="67">
        <v>0.32</v>
      </c>
      <c r="M7934" s="67">
        <v>25865.77</v>
      </c>
      <c r="N7934" s="67">
        <v>5.16</v>
      </c>
      <c r="P7934" s="67">
        <v>0</v>
      </c>
      <c r="Q7934" s="67">
        <v>129328.85</v>
      </c>
      <c r="R7934" s="2" t="s">
        <v>161</v>
      </c>
      <c r="S7934" s="2" t="s">
        <v>161</v>
      </c>
      <c r="T7934" s="2" t="s">
        <v>161</v>
      </c>
      <c r="U7934" t="s">
        <v>783</v>
      </c>
    </row>
    <row r="7935" spans="3:21" x14ac:dyDescent="0.3">
      <c r="C7935" t="s">
        <v>166</v>
      </c>
      <c r="D7935" t="s">
        <v>158</v>
      </c>
      <c r="E7935" t="s">
        <v>30</v>
      </c>
      <c r="F7935" t="s">
        <v>159</v>
      </c>
      <c r="G7935" s="2">
        <v>-1</v>
      </c>
      <c r="H7935" s="2" t="s">
        <v>278</v>
      </c>
      <c r="I7935" s="67">
        <v>3269478.43</v>
      </c>
      <c r="J7935" s="67">
        <v>494.64</v>
      </c>
      <c r="K7935" s="67">
        <v>3269478.43</v>
      </c>
      <c r="L7935" s="67">
        <v>37.89</v>
      </c>
      <c r="M7935" s="67">
        <v>3269478.43</v>
      </c>
      <c r="N7935" s="67">
        <v>199.86</v>
      </c>
      <c r="P7935" s="67">
        <v>0</v>
      </c>
      <c r="Q7935" s="67">
        <v>0</v>
      </c>
      <c r="R7935" s="2" t="s">
        <v>161</v>
      </c>
      <c r="S7935" s="2" t="s">
        <v>161</v>
      </c>
      <c r="T7935" s="2" t="s">
        <v>161</v>
      </c>
      <c r="U7935" t="s">
        <v>783</v>
      </c>
    </row>
    <row r="7936" spans="3:21" x14ac:dyDescent="0.3">
      <c r="C7936" t="s">
        <v>166</v>
      </c>
      <c r="D7936" t="s">
        <v>158</v>
      </c>
      <c r="E7936" t="s">
        <v>30</v>
      </c>
      <c r="F7936" t="s">
        <v>159</v>
      </c>
      <c r="G7936" s="2">
        <v>1</v>
      </c>
      <c r="H7936" s="2" t="s">
        <v>196</v>
      </c>
      <c r="I7936" s="67">
        <v>51207.07</v>
      </c>
      <c r="J7936" s="67">
        <v>14430.01</v>
      </c>
      <c r="K7936" s="67">
        <v>51207.07</v>
      </c>
      <c r="L7936" s="67">
        <v>2.67</v>
      </c>
      <c r="M7936" s="67">
        <v>51207.07</v>
      </c>
      <c r="N7936" s="67">
        <v>25.58</v>
      </c>
      <c r="P7936" s="67">
        <v>0</v>
      </c>
      <c r="Q7936" s="67">
        <v>51207.07</v>
      </c>
      <c r="R7936" s="2" t="s">
        <v>161</v>
      </c>
      <c r="S7936" s="2" t="s">
        <v>165</v>
      </c>
      <c r="T7936" s="2" t="s">
        <v>165</v>
      </c>
      <c r="U7936" t="s">
        <v>783</v>
      </c>
    </row>
    <row r="7937" spans="3:21" x14ac:dyDescent="0.3">
      <c r="C7937" t="s">
        <v>31</v>
      </c>
      <c r="D7937" t="s">
        <v>158</v>
      </c>
      <c r="E7937" t="s">
        <v>30</v>
      </c>
      <c r="F7937" t="s">
        <v>159</v>
      </c>
      <c r="G7937" s="2">
        <v>1</v>
      </c>
      <c r="H7937" s="2" t="s">
        <v>312</v>
      </c>
      <c r="I7937" s="67">
        <v>9551.31</v>
      </c>
      <c r="J7937" s="67">
        <v>0</v>
      </c>
      <c r="K7937" s="67">
        <v>9551.31</v>
      </c>
      <c r="L7937" s="67">
        <v>0</v>
      </c>
      <c r="M7937" s="67">
        <v>9551.31</v>
      </c>
      <c r="N7937" s="67">
        <v>3.52</v>
      </c>
      <c r="P7937" s="67">
        <v>0</v>
      </c>
      <c r="Q7937" s="67">
        <v>9551.31</v>
      </c>
      <c r="R7937" s="2" t="s">
        <v>161</v>
      </c>
      <c r="S7937" s="2" t="s">
        <v>161</v>
      </c>
      <c r="T7937" s="2" t="s">
        <v>165</v>
      </c>
      <c r="U7937" t="s">
        <v>783</v>
      </c>
    </row>
    <row r="7938" spans="3:21" x14ac:dyDescent="0.3">
      <c r="C7938" t="s">
        <v>166</v>
      </c>
      <c r="D7938" t="s">
        <v>158</v>
      </c>
      <c r="E7938" t="s">
        <v>30</v>
      </c>
      <c r="F7938" t="s">
        <v>159</v>
      </c>
      <c r="G7938" s="2">
        <v>3</v>
      </c>
      <c r="H7938" s="2" t="s">
        <v>194</v>
      </c>
      <c r="I7938" s="67">
        <v>324348.90000000002</v>
      </c>
      <c r="J7938" s="67">
        <v>44.55</v>
      </c>
      <c r="K7938" s="67">
        <v>324348.90000000002</v>
      </c>
      <c r="L7938" s="67">
        <v>7.45</v>
      </c>
      <c r="M7938" s="67">
        <v>324348.90000000002</v>
      </c>
      <c r="N7938" s="67">
        <v>81.52</v>
      </c>
      <c r="P7938" s="67">
        <v>0</v>
      </c>
      <c r="Q7938" s="67">
        <v>973046.70000000007</v>
      </c>
      <c r="R7938" s="2" t="s">
        <v>161</v>
      </c>
      <c r="S7938" s="2" t="s">
        <v>161</v>
      </c>
      <c r="T7938" s="2" t="s">
        <v>161</v>
      </c>
      <c r="U7938" t="s">
        <v>783</v>
      </c>
    </row>
    <row r="7939" spans="3:21" x14ac:dyDescent="0.3">
      <c r="C7939" t="s">
        <v>31</v>
      </c>
      <c r="D7939" t="s">
        <v>158</v>
      </c>
      <c r="E7939" t="s">
        <v>29</v>
      </c>
      <c r="F7939" t="s">
        <v>159</v>
      </c>
      <c r="G7939" s="2">
        <v>3</v>
      </c>
      <c r="H7939" s="2" t="s">
        <v>415</v>
      </c>
      <c r="I7939" s="67">
        <v>-18270.47</v>
      </c>
      <c r="J7939" s="67">
        <v>0</v>
      </c>
      <c r="K7939" s="67">
        <v>-18270.47</v>
      </c>
      <c r="L7939" s="67">
        <v>0</v>
      </c>
      <c r="M7939" s="67">
        <v>-18270.47</v>
      </c>
      <c r="N7939" s="67">
        <v>0</v>
      </c>
      <c r="P7939" s="67">
        <v>0</v>
      </c>
      <c r="Q7939" s="67">
        <v>0</v>
      </c>
      <c r="U7939" t="s">
        <v>783</v>
      </c>
    </row>
    <row r="7940" spans="3:21" x14ac:dyDescent="0.3">
      <c r="C7940" t="s">
        <v>32</v>
      </c>
      <c r="D7940" t="s">
        <v>158</v>
      </c>
      <c r="E7940" t="s">
        <v>30</v>
      </c>
      <c r="F7940" t="s">
        <v>159</v>
      </c>
      <c r="G7940" s="2">
        <v>5</v>
      </c>
      <c r="H7940" s="2" t="s">
        <v>205</v>
      </c>
      <c r="I7940" s="67">
        <v>17705.57</v>
      </c>
      <c r="J7940" s="67">
        <v>0.02</v>
      </c>
      <c r="K7940" s="67">
        <v>17705.57</v>
      </c>
      <c r="L7940" s="67">
        <v>0.01</v>
      </c>
      <c r="M7940" s="67">
        <v>17705.57</v>
      </c>
      <c r="N7940" s="67">
        <v>0.09</v>
      </c>
      <c r="P7940" s="67">
        <v>0</v>
      </c>
      <c r="Q7940" s="67">
        <v>88527.85</v>
      </c>
      <c r="R7940" s="2" t="s">
        <v>161</v>
      </c>
      <c r="S7940" s="2" t="s">
        <v>161</v>
      </c>
      <c r="T7940" s="2" t="s">
        <v>161</v>
      </c>
      <c r="U7940" t="s">
        <v>783</v>
      </c>
    </row>
    <row r="7941" spans="3:21" x14ac:dyDescent="0.3">
      <c r="C7941" t="s">
        <v>31</v>
      </c>
      <c r="D7941" t="s">
        <v>158</v>
      </c>
      <c r="E7941" t="s">
        <v>30</v>
      </c>
      <c r="F7941" t="s">
        <v>159</v>
      </c>
      <c r="G7941" s="2">
        <v>2</v>
      </c>
      <c r="H7941" s="2" t="s">
        <v>304</v>
      </c>
      <c r="I7941" s="67">
        <v>31695.78</v>
      </c>
      <c r="J7941" s="67">
        <v>28.02</v>
      </c>
      <c r="K7941" s="67">
        <v>31695.78</v>
      </c>
      <c r="L7941" s="67">
        <v>2.15</v>
      </c>
      <c r="M7941" s="67">
        <v>31695.78</v>
      </c>
      <c r="N7941" s="67">
        <v>11.32</v>
      </c>
      <c r="P7941" s="67">
        <v>0</v>
      </c>
      <c r="Q7941" s="67">
        <v>63391.56</v>
      </c>
      <c r="R7941" s="2" t="s">
        <v>161</v>
      </c>
      <c r="S7941" s="2" t="s">
        <v>161</v>
      </c>
      <c r="T7941" s="2" t="s">
        <v>161</v>
      </c>
      <c r="U7941" t="s">
        <v>783</v>
      </c>
    </row>
    <row r="7942" spans="3:21" x14ac:dyDescent="0.3">
      <c r="C7942" t="s">
        <v>31</v>
      </c>
      <c r="D7942" t="s">
        <v>158</v>
      </c>
      <c r="E7942" t="s">
        <v>30</v>
      </c>
      <c r="F7942" t="s">
        <v>159</v>
      </c>
      <c r="G7942" s="2">
        <v>4</v>
      </c>
      <c r="H7942" s="2" t="s">
        <v>518</v>
      </c>
      <c r="I7942" s="67">
        <v>120226.09</v>
      </c>
      <c r="J7942" s="67">
        <v>7.6</v>
      </c>
      <c r="K7942" s="67">
        <v>120226.09</v>
      </c>
      <c r="L7942" s="67">
        <v>0.55000000000000004</v>
      </c>
      <c r="M7942" s="67">
        <v>120226.09</v>
      </c>
      <c r="N7942" s="67">
        <v>11.85</v>
      </c>
      <c r="P7942" s="67">
        <v>0</v>
      </c>
      <c r="Q7942" s="67">
        <v>480904.36</v>
      </c>
      <c r="R7942" s="2" t="s">
        <v>161</v>
      </c>
      <c r="S7942" s="2" t="s">
        <v>161</v>
      </c>
      <c r="T7942" s="2" t="s">
        <v>161</v>
      </c>
      <c r="U7942" t="s">
        <v>783</v>
      </c>
    </row>
    <row r="7943" spans="3:21" x14ac:dyDescent="0.3">
      <c r="C7943" t="s">
        <v>32</v>
      </c>
      <c r="D7943" t="s">
        <v>158</v>
      </c>
      <c r="E7943" t="s">
        <v>29</v>
      </c>
      <c r="F7943" t="s">
        <v>159</v>
      </c>
      <c r="G7943" s="2">
        <v>1</v>
      </c>
      <c r="H7943" s="2" t="s">
        <v>237</v>
      </c>
      <c r="I7943" s="67">
        <v>-29156.25</v>
      </c>
      <c r="J7943" s="67">
        <v>0</v>
      </c>
      <c r="K7943" s="67">
        <v>-29156.25</v>
      </c>
      <c r="L7943" s="67">
        <v>0</v>
      </c>
      <c r="M7943" s="67">
        <v>-29156.25</v>
      </c>
      <c r="N7943" s="67">
        <v>0</v>
      </c>
      <c r="P7943" s="67">
        <v>0</v>
      </c>
      <c r="Q7943" s="67">
        <v>0</v>
      </c>
      <c r="U7943" t="s">
        <v>783</v>
      </c>
    </row>
    <row r="7944" spans="3:21" x14ac:dyDescent="0.3">
      <c r="C7944" t="s">
        <v>166</v>
      </c>
      <c r="D7944" t="s">
        <v>158</v>
      </c>
      <c r="E7944" t="s">
        <v>30</v>
      </c>
      <c r="F7944" t="s">
        <v>159</v>
      </c>
      <c r="G7944" s="2">
        <v>1</v>
      </c>
      <c r="H7944" s="2" t="s">
        <v>567</v>
      </c>
      <c r="I7944" s="67">
        <v>22123.69</v>
      </c>
      <c r="J7944" s="67">
        <v>0.41</v>
      </c>
      <c r="K7944" s="67">
        <v>22123.69</v>
      </c>
      <c r="L7944" s="67">
        <v>276.44</v>
      </c>
      <c r="M7944" s="67">
        <v>22123.69</v>
      </c>
      <c r="N7944" s="67">
        <v>0.76</v>
      </c>
      <c r="P7944" s="67">
        <v>0</v>
      </c>
      <c r="Q7944" s="67">
        <v>22123.69</v>
      </c>
      <c r="R7944" s="2" t="s">
        <v>165</v>
      </c>
      <c r="S7944" s="2" t="s">
        <v>161</v>
      </c>
      <c r="T7944" s="2" t="s">
        <v>165</v>
      </c>
      <c r="U7944" t="s">
        <v>783</v>
      </c>
    </row>
    <row r="7945" spans="3:21" x14ac:dyDescent="0.3">
      <c r="C7945" t="s">
        <v>31</v>
      </c>
      <c r="D7945" t="s">
        <v>158</v>
      </c>
      <c r="E7945" t="s">
        <v>29</v>
      </c>
      <c r="F7945" t="s">
        <v>159</v>
      </c>
      <c r="G7945" s="2">
        <v>1</v>
      </c>
      <c r="H7945" s="2" t="s">
        <v>428</v>
      </c>
      <c r="I7945" s="67">
        <v>-5793.26</v>
      </c>
      <c r="J7945" s="67">
        <v>0</v>
      </c>
      <c r="K7945" s="67">
        <v>-5793.26</v>
      </c>
      <c r="L7945" s="67">
        <v>0</v>
      </c>
      <c r="M7945" s="67">
        <v>-5793.26</v>
      </c>
      <c r="N7945" s="67">
        <v>0</v>
      </c>
      <c r="P7945" s="67">
        <v>0</v>
      </c>
      <c r="Q7945" s="67">
        <v>0</v>
      </c>
      <c r="U7945" t="s">
        <v>783</v>
      </c>
    </row>
    <row r="7946" spans="3:21" x14ac:dyDescent="0.3">
      <c r="C7946" t="s">
        <v>166</v>
      </c>
      <c r="D7946" t="s">
        <v>158</v>
      </c>
      <c r="E7946" t="s">
        <v>29</v>
      </c>
      <c r="F7946" t="s">
        <v>159</v>
      </c>
      <c r="G7946" s="2">
        <v>2</v>
      </c>
      <c r="H7946" s="2" t="s">
        <v>498</v>
      </c>
      <c r="I7946" s="67">
        <v>-140.19</v>
      </c>
      <c r="J7946" s="67">
        <v>0</v>
      </c>
      <c r="K7946" s="67">
        <v>-140.19</v>
      </c>
      <c r="L7946" s="67">
        <v>0</v>
      </c>
      <c r="M7946" s="67">
        <v>-140.19</v>
      </c>
      <c r="N7946" s="67">
        <v>0</v>
      </c>
      <c r="P7946" s="67">
        <v>0</v>
      </c>
      <c r="Q7946" s="67">
        <v>0</v>
      </c>
      <c r="U7946" t="s">
        <v>783</v>
      </c>
    </row>
    <row r="7947" spans="3:21" x14ac:dyDescent="0.3">
      <c r="C7947" t="s">
        <v>166</v>
      </c>
      <c r="D7947" t="s">
        <v>158</v>
      </c>
      <c r="E7947" t="s">
        <v>30</v>
      </c>
      <c r="F7947" t="s">
        <v>159</v>
      </c>
      <c r="G7947" s="2">
        <v>0</v>
      </c>
      <c r="H7947" s="2" t="s">
        <v>284</v>
      </c>
      <c r="I7947" s="67">
        <v>2086740.37</v>
      </c>
      <c r="J7947" s="67">
        <v>16.03</v>
      </c>
      <c r="K7947" s="67">
        <v>2086740.37</v>
      </c>
      <c r="L7947" s="67">
        <v>7.2</v>
      </c>
      <c r="M7947" s="67">
        <v>2086740.37</v>
      </c>
      <c r="N7947" s="67">
        <v>89.8</v>
      </c>
      <c r="P7947" s="67">
        <v>0</v>
      </c>
      <c r="Q7947" s="67">
        <v>0</v>
      </c>
      <c r="R7947" s="2" t="s">
        <v>161</v>
      </c>
      <c r="S7947" s="2" t="s">
        <v>161</v>
      </c>
      <c r="T7947" s="2" t="s">
        <v>161</v>
      </c>
      <c r="U7947" t="s">
        <v>783</v>
      </c>
    </row>
    <row r="7948" spans="3:21" x14ac:dyDescent="0.3">
      <c r="C7948" t="s">
        <v>31</v>
      </c>
      <c r="D7948" t="s">
        <v>158</v>
      </c>
      <c r="E7948" t="s">
        <v>29</v>
      </c>
      <c r="F7948" t="s">
        <v>159</v>
      </c>
      <c r="G7948" s="2">
        <v>7</v>
      </c>
      <c r="H7948" s="2" t="s">
        <v>335</v>
      </c>
      <c r="I7948" s="67">
        <v>-3854.2</v>
      </c>
      <c r="J7948" s="67">
        <v>0</v>
      </c>
      <c r="K7948" s="67">
        <v>-3854.2</v>
      </c>
      <c r="L7948" s="67">
        <v>0</v>
      </c>
      <c r="M7948" s="67">
        <v>-3854.2</v>
      </c>
      <c r="N7948" s="67">
        <v>0</v>
      </c>
      <c r="P7948" s="67">
        <v>0</v>
      </c>
      <c r="Q7948" s="67">
        <v>0</v>
      </c>
      <c r="U7948" t="s">
        <v>783</v>
      </c>
    </row>
    <row r="7949" spans="3:21" x14ac:dyDescent="0.3">
      <c r="C7949" t="s">
        <v>31</v>
      </c>
      <c r="D7949" t="s">
        <v>158</v>
      </c>
      <c r="E7949" t="s">
        <v>29</v>
      </c>
      <c r="F7949" t="s">
        <v>159</v>
      </c>
      <c r="G7949" s="2">
        <v>1</v>
      </c>
      <c r="H7949" s="2" t="s">
        <v>243</v>
      </c>
      <c r="I7949" s="67">
        <v>-2954.51</v>
      </c>
      <c r="J7949" s="67">
        <v>0</v>
      </c>
      <c r="K7949" s="67">
        <v>-2954.51</v>
      </c>
      <c r="L7949" s="67">
        <v>0</v>
      </c>
      <c r="M7949" s="67">
        <v>-2954.51</v>
      </c>
      <c r="N7949" s="67">
        <v>0</v>
      </c>
      <c r="P7949" s="67">
        <v>0</v>
      </c>
      <c r="Q7949" s="67">
        <v>0</v>
      </c>
      <c r="U7949" t="s">
        <v>783</v>
      </c>
    </row>
    <row r="7950" spans="3:21" x14ac:dyDescent="0.3">
      <c r="C7950" t="s">
        <v>166</v>
      </c>
      <c r="D7950" t="s">
        <v>158</v>
      </c>
      <c r="E7950" t="s">
        <v>30</v>
      </c>
      <c r="F7950" t="s">
        <v>159</v>
      </c>
      <c r="G7950" s="2">
        <v>3</v>
      </c>
      <c r="H7950" s="2" t="s">
        <v>169</v>
      </c>
      <c r="I7950" s="67">
        <v>25683.1</v>
      </c>
      <c r="J7950" s="67">
        <v>3273.92</v>
      </c>
      <c r="K7950" s="67">
        <v>25683.1</v>
      </c>
      <c r="L7950" s="67">
        <v>1.03</v>
      </c>
      <c r="M7950" s="67">
        <v>25683.1</v>
      </c>
      <c r="N7950" s="67">
        <v>12.88</v>
      </c>
      <c r="P7950" s="67">
        <v>0</v>
      </c>
      <c r="Q7950" s="67">
        <v>77049.299999999988</v>
      </c>
      <c r="R7950" s="2" t="s">
        <v>161</v>
      </c>
      <c r="S7950" s="2" t="s">
        <v>165</v>
      </c>
      <c r="T7950" s="2" t="s">
        <v>165</v>
      </c>
      <c r="U7950" t="s">
        <v>783</v>
      </c>
    </row>
    <row r="7951" spans="3:21" x14ac:dyDescent="0.3">
      <c r="C7951" t="s">
        <v>31</v>
      </c>
      <c r="D7951" t="s">
        <v>158</v>
      </c>
      <c r="E7951" t="s">
        <v>29</v>
      </c>
      <c r="F7951" t="s">
        <v>159</v>
      </c>
      <c r="G7951" s="2">
        <v>2</v>
      </c>
      <c r="H7951" s="2" t="s">
        <v>452</v>
      </c>
      <c r="I7951" s="67">
        <v>-21728.959999999999</v>
      </c>
      <c r="J7951" s="67">
        <v>0</v>
      </c>
      <c r="K7951" s="67">
        <v>-21728.959999999999</v>
      </c>
      <c r="L7951" s="67">
        <v>0</v>
      </c>
      <c r="M7951" s="67">
        <v>-21728.959999999999</v>
      </c>
      <c r="N7951" s="67">
        <v>0</v>
      </c>
      <c r="P7951" s="67">
        <v>0</v>
      </c>
      <c r="Q7951" s="67">
        <v>0</v>
      </c>
      <c r="U7951" t="s">
        <v>783</v>
      </c>
    </row>
    <row r="7952" spans="3:21" x14ac:dyDescent="0.3">
      <c r="C7952" t="s">
        <v>166</v>
      </c>
      <c r="D7952" t="s">
        <v>158</v>
      </c>
      <c r="E7952" t="s">
        <v>29</v>
      </c>
      <c r="F7952" t="s">
        <v>159</v>
      </c>
      <c r="G7952" s="2">
        <v>2</v>
      </c>
      <c r="H7952" s="2" t="s">
        <v>502</v>
      </c>
      <c r="I7952" s="67">
        <v>-854.02</v>
      </c>
      <c r="J7952" s="67">
        <v>0</v>
      </c>
      <c r="K7952" s="67">
        <v>-854.02</v>
      </c>
      <c r="L7952" s="67">
        <v>0</v>
      </c>
      <c r="M7952" s="67">
        <v>-854.02</v>
      </c>
      <c r="N7952" s="67">
        <v>0</v>
      </c>
      <c r="P7952" s="67">
        <v>0</v>
      </c>
      <c r="Q7952" s="67">
        <v>0</v>
      </c>
      <c r="U7952" t="s">
        <v>783</v>
      </c>
    </row>
    <row r="7953" spans="3:21" x14ac:dyDescent="0.3">
      <c r="C7953" t="s">
        <v>166</v>
      </c>
      <c r="D7953" t="s">
        <v>158</v>
      </c>
      <c r="E7953" t="s">
        <v>30</v>
      </c>
      <c r="F7953" t="s">
        <v>159</v>
      </c>
      <c r="G7953" s="2">
        <v>5</v>
      </c>
      <c r="H7953" s="2" t="s">
        <v>288</v>
      </c>
      <c r="I7953" s="67">
        <v>658275.68000000005</v>
      </c>
      <c r="J7953" s="67">
        <v>7.41</v>
      </c>
      <c r="K7953" s="67">
        <v>658275.68000000005</v>
      </c>
      <c r="L7953" s="67">
        <v>39.159999999999997</v>
      </c>
      <c r="M7953" s="67">
        <v>658275.68000000005</v>
      </c>
      <c r="N7953" s="67">
        <v>218.69</v>
      </c>
      <c r="P7953" s="67">
        <v>0</v>
      </c>
      <c r="Q7953" s="67">
        <v>3291378.4000000004</v>
      </c>
      <c r="R7953" s="2" t="s">
        <v>161</v>
      </c>
      <c r="S7953" s="2" t="s">
        <v>161</v>
      </c>
      <c r="T7953" s="2" t="s">
        <v>165</v>
      </c>
      <c r="U7953" t="s">
        <v>783</v>
      </c>
    </row>
    <row r="7954" spans="3:21" x14ac:dyDescent="0.3">
      <c r="C7954" t="s">
        <v>32</v>
      </c>
      <c r="D7954" t="s">
        <v>158</v>
      </c>
      <c r="E7954" t="s">
        <v>30</v>
      </c>
      <c r="F7954" t="s">
        <v>159</v>
      </c>
      <c r="G7954" s="2">
        <v>3</v>
      </c>
      <c r="H7954" s="2" t="s">
        <v>294</v>
      </c>
      <c r="I7954" s="67">
        <v>62330.65</v>
      </c>
      <c r="J7954" s="67">
        <v>0</v>
      </c>
      <c r="K7954" s="67">
        <v>62330.65</v>
      </c>
      <c r="L7954" s="67">
        <v>0</v>
      </c>
      <c r="M7954" s="67">
        <v>62330.65</v>
      </c>
      <c r="N7954" s="67">
        <v>0</v>
      </c>
      <c r="P7954" s="67">
        <v>0</v>
      </c>
      <c r="Q7954" s="67">
        <v>186991.95</v>
      </c>
      <c r="R7954" s="2" t="s">
        <v>161</v>
      </c>
      <c r="S7954" s="2" t="s">
        <v>161</v>
      </c>
      <c r="T7954" s="2" t="s">
        <v>161</v>
      </c>
      <c r="U7954" t="s">
        <v>783</v>
      </c>
    </row>
    <row r="7955" spans="3:21" x14ac:dyDescent="0.3">
      <c r="C7955" t="s">
        <v>32</v>
      </c>
      <c r="D7955" t="s">
        <v>158</v>
      </c>
      <c r="E7955" t="s">
        <v>29</v>
      </c>
      <c r="F7955" t="s">
        <v>159</v>
      </c>
      <c r="G7955" s="2">
        <v>0</v>
      </c>
      <c r="H7955" s="2" t="s">
        <v>225</v>
      </c>
      <c r="I7955" s="67">
        <v>-2569.7600000000002</v>
      </c>
      <c r="J7955" s="67">
        <v>0</v>
      </c>
      <c r="K7955" s="67">
        <v>-2569.7600000000002</v>
      </c>
      <c r="L7955" s="67">
        <v>0</v>
      </c>
      <c r="M7955" s="67">
        <v>-2569.7600000000002</v>
      </c>
      <c r="N7955" s="67">
        <v>0</v>
      </c>
      <c r="P7955" s="67">
        <v>0</v>
      </c>
      <c r="Q7955" s="67">
        <v>0</v>
      </c>
      <c r="U7955" t="s">
        <v>783</v>
      </c>
    </row>
    <row r="7956" spans="3:21" x14ac:dyDescent="0.3">
      <c r="C7956" t="s">
        <v>166</v>
      </c>
      <c r="D7956" t="s">
        <v>158</v>
      </c>
      <c r="E7956" t="s">
        <v>30</v>
      </c>
      <c r="F7956" t="s">
        <v>159</v>
      </c>
      <c r="G7956" s="2">
        <v>5</v>
      </c>
      <c r="H7956" s="2" t="s">
        <v>439</v>
      </c>
      <c r="I7956" s="67">
        <v>12780.31</v>
      </c>
      <c r="J7956" s="67">
        <v>2069.5500000000002</v>
      </c>
      <c r="K7956" s="67">
        <v>12780.31</v>
      </c>
      <c r="L7956" s="67">
        <v>0.24</v>
      </c>
      <c r="M7956" s="67">
        <v>12780.31</v>
      </c>
      <c r="N7956" s="67">
        <v>2.58</v>
      </c>
      <c r="P7956" s="67">
        <v>0</v>
      </c>
      <c r="Q7956" s="67">
        <v>63901.549999999996</v>
      </c>
      <c r="R7956" s="2" t="s">
        <v>161</v>
      </c>
      <c r="S7956" s="2" t="s">
        <v>165</v>
      </c>
      <c r="T7956" s="2" t="s">
        <v>165</v>
      </c>
      <c r="U7956" t="s">
        <v>783</v>
      </c>
    </row>
    <row r="7957" spans="3:21" x14ac:dyDescent="0.3">
      <c r="C7957" t="s">
        <v>166</v>
      </c>
      <c r="D7957" t="s">
        <v>158</v>
      </c>
      <c r="E7957" t="s">
        <v>30</v>
      </c>
      <c r="F7957" t="s">
        <v>159</v>
      </c>
      <c r="G7957" s="2">
        <v>0</v>
      </c>
      <c r="H7957" s="2" t="s">
        <v>297</v>
      </c>
      <c r="I7957" s="67">
        <v>690721.2</v>
      </c>
      <c r="J7957" s="67">
        <v>33.159999999999997</v>
      </c>
      <c r="K7957" s="67">
        <v>690721.2</v>
      </c>
      <c r="L7957" s="67">
        <v>14.9</v>
      </c>
      <c r="M7957" s="67">
        <v>690721.2</v>
      </c>
      <c r="N7957" s="67">
        <v>185.72</v>
      </c>
      <c r="P7957" s="67">
        <v>6.02</v>
      </c>
      <c r="Q7957" s="67">
        <v>0</v>
      </c>
      <c r="R7957" s="2" t="s">
        <v>161</v>
      </c>
      <c r="S7957" s="2" t="s">
        <v>161</v>
      </c>
      <c r="T7957" s="2" t="s">
        <v>161</v>
      </c>
      <c r="U7957" t="s">
        <v>783</v>
      </c>
    </row>
    <row r="7958" spans="3:21" x14ac:dyDescent="0.3">
      <c r="C7958" t="s">
        <v>166</v>
      </c>
      <c r="D7958" t="s">
        <v>158</v>
      </c>
      <c r="E7958" t="s">
        <v>30</v>
      </c>
      <c r="F7958" t="s">
        <v>159</v>
      </c>
      <c r="G7958" s="2">
        <v>2</v>
      </c>
      <c r="H7958" s="2" t="s">
        <v>311</v>
      </c>
      <c r="I7958" s="67">
        <v>33652.230000000003</v>
      </c>
      <c r="J7958" s="67">
        <v>49618.91</v>
      </c>
      <c r="K7958" s="67">
        <v>33652.230000000003</v>
      </c>
      <c r="L7958" s="67">
        <v>1.03</v>
      </c>
      <c r="M7958" s="67">
        <v>33652.230000000003</v>
      </c>
      <c r="N7958" s="67">
        <v>5.33</v>
      </c>
      <c r="P7958" s="67">
        <v>0</v>
      </c>
      <c r="Q7958" s="67">
        <v>67304.460000000006</v>
      </c>
      <c r="R7958" s="2" t="s">
        <v>161</v>
      </c>
      <c r="S7958" s="2" t="s">
        <v>165</v>
      </c>
      <c r="T7958" s="2" t="s">
        <v>165</v>
      </c>
      <c r="U7958" t="s">
        <v>783</v>
      </c>
    </row>
    <row r="7959" spans="3:21" x14ac:dyDescent="0.3">
      <c r="C7959" t="s">
        <v>166</v>
      </c>
      <c r="D7959" t="s">
        <v>158</v>
      </c>
      <c r="E7959" t="s">
        <v>30</v>
      </c>
      <c r="F7959" t="s">
        <v>159</v>
      </c>
      <c r="G7959" s="2">
        <v>8</v>
      </c>
      <c r="H7959" s="2" t="s">
        <v>218</v>
      </c>
      <c r="I7959" s="67">
        <v>2745452.83</v>
      </c>
      <c r="J7959" s="67">
        <v>9.6</v>
      </c>
      <c r="K7959" s="67">
        <v>2745452.83</v>
      </c>
      <c r="L7959" s="67">
        <v>41.7</v>
      </c>
      <c r="M7959" s="67">
        <v>2745452.83</v>
      </c>
      <c r="N7959" s="67">
        <v>1278.24</v>
      </c>
      <c r="P7959" s="67">
        <v>0</v>
      </c>
      <c r="Q7959" s="67">
        <v>21963622.640000001</v>
      </c>
      <c r="R7959" s="2" t="s">
        <v>161</v>
      </c>
      <c r="S7959" s="2" t="s">
        <v>161</v>
      </c>
      <c r="T7959" s="2" t="s">
        <v>165</v>
      </c>
      <c r="U7959" t="s">
        <v>783</v>
      </c>
    </row>
    <row r="7960" spans="3:21" x14ac:dyDescent="0.3">
      <c r="C7960" t="s">
        <v>166</v>
      </c>
      <c r="D7960" t="s">
        <v>158</v>
      </c>
      <c r="E7960" t="s">
        <v>30</v>
      </c>
      <c r="F7960" t="s">
        <v>159</v>
      </c>
      <c r="G7960" s="2">
        <v>2</v>
      </c>
      <c r="H7960" s="2" t="s">
        <v>634</v>
      </c>
      <c r="I7960" s="67">
        <v>8011.41</v>
      </c>
      <c r="J7960" s="67">
        <v>717.58</v>
      </c>
      <c r="K7960" s="67">
        <v>8011.41</v>
      </c>
      <c r="L7960" s="67">
        <v>0.09</v>
      </c>
      <c r="M7960" s="67">
        <v>8011.41</v>
      </c>
      <c r="N7960" s="67">
        <v>0.84</v>
      </c>
      <c r="P7960" s="67">
        <v>0</v>
      </c>
      <c r="Q7960" s="67">
        <v>16022.82</v>
      </c>
      <c r="R7960" s="2" t="s">
        <v>161</v>
      </c>
      <c r="S7960" s="2" t="s">
        <v>165</v>
      </c>
      <c r="T7960" s="2" t="s">
        <v>165</v>
      </c>
      <c r="U7960" t="s">
        <v>783</v>
      </c>
    </row>
    <row r="7961" spans="3:21" x14ac:dyDescent="0.3">
      <c r="C7961" t="s">
        <v>166</v>
      </c>
      <c r="D7961" t="s">
        <v>158</v>
      </c>
      <c r="E7961" t="s">
        <v>29</v>
      </c>
      <c r="F7961" t="s">
        <v>159</v>
      </c>
      <c r="G7961" s="2">
        <v>9</v>
      </c>
      <c r="H7961" s="2" t="s">
        <v>342</v>
      </c>
      <c r="I7961" s="67">
        <v>-89.2</v>
      </c>
      <c r="J7961" s="67">
        <v>0</v>
      </c>
      <c r="K7961" s="67">
        <v>-89.2</v>
      </c>
      <c r="L7961" s="67">
        <v>0</v>
      </c>
      <c r="M7961" s="67">
        <v>-89.2</v>
      </c>
      <c r="N7961" s="67">
        <v>0</v>
      </c>
      <c r="P7961" s="67">
        <v>0</v>
      </c>
      <c r="Q7961" s="67">
        <v>0</v>
      </c>
      <c r="U7961" t="s">
        <v>783</v>
      </c>
    </row>
    <row r="7962" spans="3:21" x14ac:dyDescent="0.3">
      <c r="C7962" t="s">
        <v>166</v>
      </c>
      <c r="D7962" t="s">
        <v>158</v>
      </c>
      <c r="E7962" t="s">
        <v>30</v>
      </c>
      <c r="F7962" t="s">
        <v>159</v>
      </c>
      <c r="G7962" s="2">
        <v>5</v>
      </c>
      <c r="H7962" s="2" t="s">
        <v>329</v>
      </c>
      <c r="I7962" s="67">
        <v>76.900000000000006</v>
      </c>
      <c r="J7962" s="67">
        <v>0</v>
      </c>
      <c r="K7962" s="67">
        <v>76.900000000000006</v>
      </c>
      <c r="L7962" s="67">
        <v>0</v>
      </c>
      <c r="M7962" s="67">
        <v>76.900000000000006</v>
      </c>
      <c r="N7962" s="67">
        <v>0.02</v>
      </c>
      <c r="P7962" s="67">
        <v>0</v>
      </c>
      <c r="Q7962" s="67">
        <v>384.5</v>
      </c>
      <c r="R7962" s="2" t="s">
        <v>161</v>
      </c>
      <c r="S7962" s="2" t="s">
        <v>161</v>
      </c>
      <c r="T7962" s="2" t="s">
        <v>161</v>
      </c>
      <c r="U7962" t="s">
        <v>783</v>
      </c>
    </row>
    <row r="7963" spans="3:21" x14ac:dyDescent="0.3">
      <c r="C7963" t="s">
        <v>31</v>
      </c>
      <c r="D7963" t="s">
        <v>158</v>
      </c>
      <c r="E7963" t="s">
        <v>30</v>
      </c>
      <c r="F7963" t="s">
        <v>159</v>
      </c>
      <c r="G7963" s="2">
        <v>1</v>
      </c>
      <c r="H7963" s="2" t="s">
        <v>393</v>
      </c>
      <c r="I7963" s="67">
        <v>41689.57</v>
      </c>
      <c r="J7963" s="67">
        <v>1.1000000000000001</v>
      </c>
      <c r="K7963" s="67">
        <v>41689.57</v>
      </c>
      <c r="L7963" s="67">
        <v>2.0299999999999998</v>
      </c>
      <c r="M7963" s="67">
        <v>41689.57</v>
      </c>
      <c r="N7963" s="67">
        <v>14.04</v>
      </c>
      <c r="P7963" s="67">
        <v>0</v>
      </c>
      <c r="Q7963" s="67">
        <v>41689.57</v>
      </c>
      <c r="R7963" s="2" t="s">
        <v>161</v>
      </c>
      <c r="S7963" s="2" t="s">
        <v>161</v>
      </c>
      <c r="T7963" s="2" t="s">
        <v>161</v>
      </c>
      <c r="U7963" t="s">
        <v>783</v>
      </c>
    </row>
    <row r="7964" spans="3:21" x14ac:dyDescent="0.3">
      <c r="C7964" t="s">
        <v>166</v>
      </c>
      <c r="D7964" t="s">
        <v>158</v>
      </c>
      <c r="E7964" t="s">
        <v>30</v>
      </c>
      <c r="F7964" t="s">
        <v>159</v>
      </c>
      <c r="G7964" s="2">
        <v>4</v>
      </c>
      <c r="H7964" s="2" t="s">
        <v>428</v>
      </c>
      <c r="I7964" s="67">
        <v>2189402.81</v>
      </c>
      <c r="J7964" s="67">
        <v>164.27</v>
      </c>
      <c r="K7964" s="67">
        <v>2189402.81</v>
      </c>
      <c r="L7964" s="67">
        <v>148.66999999999999</v>
      </c>
      <c r="M7964" s="67">
        <v>2189402.81</v>
      </c>
      <c r="N7964" s="67">
        <v>768.1</v>
      </c>
      <c r="P7964" s="67">
        <v>71.42</v>
      </c>
      <c r="Q7964" s="67">
        <v>8757611.2400000002</v>
      </c>
      <c r="R7964" s="2" t="s">
        <v>161</v>
      </c>
      <c r="S7964" s="2" t="s">
        <v>161</v>
      </c>
      <c r="T7964" s="2" t="s">
        <v>161</v>
      </c>
      <c r="U7964" t="s">
        <v>783</v>
      </c>
    </row>
    <row r="7965" spans="3:21" x14ac:dyDescent="0.3">
      <c r="C7965" t="s">
        <v>166</v>
      </c>
      <c r="D7965" t="s">
        <v>158</v>
      </c>
      <c r="E7965" t="s">
        <v>30</v>
      </c>
      <c r="F7965" t="s">
        <v>159</v>
      </c>
      <c r="G7965" s="2">
        <v>0</v>
      </c>
      <c r="H7965" s="2" t="s">
        <v>284</v>
      </c>
      <c r="I7965" s="67">
        <v>46910.13</v>
      </c>
      <c r="J7965" s="67">
        <v>0.88</v>
      </c>
      <c r="K7965" s="67">
        <v>46910.13</v>
      </c>
      <c r="L7965" s="67">
        <v>0.4</v>
      </c>
      <c r="M7965" s="67">
        <v>46910.13</v>
      </c>
      <c r="N7965" s="67">
        <v>4.95</v>
      </c>
      <c r="P7965" s="67">
        <v>0</v>
      </c>
      <c r="Q7965" s="67">
        <v>0</v>
      </c>
      <c r="R7965" s="2" t="s">
        <v>165</v>
      </c>
      <c r="S7965" s="2" t="s">
        <v>165</v>
      </c>
      <c r="T7965" s="2" t="s">
        <v>165</v>
      </c>
      <c r="U7965" t="s">
        <v>783</v>
      </c>
    </row>
    <row r="7966" spans="3:21" x14ac:dyDescent="0.3">
      <c r="C7966" t="s">
        <v>31</v>
      </c>
      <c r="D7966" t="s">
        <v>158</v>
      </c>
      <c r="E7966" t="s">
        <v>30</v>
      </c>
      <c r="F7966" t="s">
        <v>159</v>
      </c>
      <c r="G7966" s="2">
        <v>6</v>
      </c>
      <c r="H7966" s="2" t="s">
        <v>218</v>
      </c>
      <c r="I7966" s="67">
        <v>45091.58</v>
      </c>
      <c r="J7966" s="67">
        <v>4105.93</v>
      </c>
      <c r="K7966" s="67">
        <v>45091.58</v>
      </c>
      <c r="L7966" s="67">
        <v>0.57999999999999996</v>
      </c>
      <c r="M7966" s="67">
        <v>45091.58</v>
      </c>
      <c r="N7966" s="67">
        <v>32.08</v>
      </c>
      <c r="P7966" s="67">
        <v>0</v>
      </c>
      <c r="Q7966" s="67">
        <v>270549.48</v>
      </c>
      <c r="R7966" s="2" t="s">
        <v>161</v>
      </c>
      <c r="S7966" s="2" t="s">
        <v>165</v>
      </c>
      <c r="T7966" s="2" t="s">
        <v>165</v>
      </c>
      <c r="U7966" t="s">
        <v>783</v>
      </c>
    </row>
    <row r="7967" spans="3:21" x14ac:dyDescent="0.3">
      <c r="C7967" t="s">
        <v>31</v>
      </c>
      <c r="D7967" t="s">
        <v>158</v>
      </c>
      <c r="E7967" t="s">
        <v>30</v>
      </c>
      <c r="F7967" t="s">
        <v>159</v>
      </c>
      <c r="G7967" s="2">
        <v>1</v>
      </c>
      <c r="H7967" s="2" t="s">
        <v>337</v>
      </c>
      <c r="I7967" s="67">
        <v>22407.1</v>
      </c>
      <c r="J7967" s="67">
        <v>1.7</v>
      </c>
      <c r="K7967" s="67">
        <v>22407.1</v>
      </c>
      <c r="L7967" s="67">
        <v>0.93</v>
      </c>
      <c r="M7967" s="67">
        <v>22407.1</v>
      </c>
      <c r="N7967" s="67">
        <v>15.15</v>
      </c>
      <c r="P7967" s="67">
        <v>0</v>
      </c>
      <c r="Q7967" s="67">
        <v>22407.1</v>
      </c>
      <c r="R7967" s="2" t="s">
        <v>161</v>
      </c>
      <c r="S7967" s="2" t="s">
        <v>161</v>
      </c>
      <c r="T7967" s="2" t="s">
        <v>161</v>
      </c>
      <c r="U7967" t="s">
        <v>783</v>
      </c>
    </row>
    <row r="7968" spans="3:21" x14ac:dyDescent="0.3">
      <c r="C7968" t="s">
        <v>31</v>
      </c>
      <c r="D7968" t="s">
        <v>158</v>
      </c>
      <c r="E7968" t="s">
        <v>30</v>
      </c>
      <c r="F7968" t="s">
        <v>159</v>
      </c>
      <c r="G7968" s="2">
        <v>6</v>
      </c>
      <c r="H7968" s="2" t="s">
        <v>328</v>
      </c>
      <c r="I7968" s="67">
        <v>22489.62</v>
      </c>
      <c r="J7968" s="67">
        <v>2435.59</v>
      </c>
      <c r="K7968" s="67">
        <v>22489.62</v>
      </c>
      <c r="L7968" s="67">
        <v>0.78</v>
      </c>
      <c r="M7968" s="67">
        <v>22489.62</v>
      </c>
      <c r="N7968" s="67">
        <v>7.5</v>
      </c>
      <c r="P7968" s="67">
        <v>0</v>
      </c>
      <c r="Q7968" s="67">
        <v>134937.72</v>
      </c>
      <c r="R7968" s="2" t="s">
        <v>161</v>
      </c>
      <c r="S7968" s="2" t="s">
        <v>165</v>
      </c>
      <c r="T7968" s="2" t="s">
        <v>165</v>
      </c>
      <c r="U7968" t="s">
        <v>783</v>
      </c>
    </row>
    <row r="7969" spans="3:21" x14ac:dyDescent="0.3">
      <c r="C7969" t="s">
        <v>166</v>
      </c>
      <c r="D7969" t="s">
        <v>158</v>
      </c>
      <c r="E7969" t="s">
        <v>29</v>
      </c>
      <c r="F7969" t="s">
        <v>159</v>
      </c>
      <c r="G7969" s="2">
        <v>6</v>
      </c>
      <c r="H7969" s="2" t="s">
        <v>515</v>
      </c>
      <c r="I7969" s="67">
        <v>-92.85</v>
      </c>
      <c r="J7969" s="67">
        <v>0</v>
      </c>
      <c r="K7969" s="67">
        <v>-92.85</v>
      </c>
      <c r="L7969" s="67">
        <v>0</v>
      </c>
      <c r="M7969" s="67">
        <v>-92.85</v>
      </c>
      <c r="N7969" s="67">
        <v>0</v>
      </c>
      <c r="P7969" s="67">
        <v>0</v>
      </c>
      <c r="Q7969" s="67">
        <v>0</v>
      </c>
      <c r="U7969" t="s">
        <v>783</v>
      </c>
    </row>
    <row r="7970" spans="3:21" x14ac:dyDescent="0.3">
      <c r="C7970" t="s">
        <v>166</v>
      </c>
      <c r="D7970" t="s">
        <v>158</v>
      </c>
      <c r="E7970" t="s">
        <v>29</v>
      </c>
      <c r="F7970" t="s">
        <v>159</v>
      </c>
      <c r="G7970" s="2">
        <v>12</v>
      </c>
      <c r="H7970" s="2" t="s">
        <v>368</v>
      </c>
      <c r="I7970" s="67">
        <v>-843.36</v>
      </c>
      <c r="J7970" s="67">
        <v>0</v>
      </c>
      <c r="K7970" s="67">
        <v>-843.36</v>
      </c>
      <c r="L7970" s="67">
        <v>0</v>
      </c>
      <c r="M7970" s="67">
        <v>-843.36</v>
      </c>
      <c r="N7970" s="67">
        <v>0</v>
      </c>
      <c r="P7970" s="67">
        <v>0</v>
      </c>
      <c r="Q7970" s="67">
        <v>0</v>
      </c>
      <c r="U7970" t="s">
        <v>783</v>
      </c>
    </row>
    <row r="7971" spans="3:21" x14ac:dyDescent="0.3">
      <c r="C7971" t="s">
        <v>166</v>
      </c>
      <c r="D7971" t="s">
        <v>158</v>
      </c>
      <c r="E7971" t="s">
        <v>30</v>
      </c>
      <c r="F7971" t="s">
        <v>159</v>
      </c>
      <c r="G7971" s="2">
        <v>2</v>
      </c>
      <c r="H7971" s="2" t="s">
        <v>240</v>
      </c>
      <c r="I7971" s="67">
        <v>288721.37</v>
      </c>
      <c r="J7971" s="67">
        <v>7.11</v>
      </c>
      <c r="K7971" s="67">
        <v>288721.37</v>
      </c>
      <c r="L7971" s="67">
        <v>3.19</v>
      </c>
      <c r="M7971" s="67">
        <v>288721.37</v>
      </c>
      <c r="N7971" s="67">
        <v>39.799999999999997</v>
      </c>
      <c r="P7971" s="67">
        <v>0</v>
      </c>
      <c r="Q7971" s="67">
        <v>577442.74</v>
      </c>
      <c r="R7971" s="2" t="s">
        <v>161</v>
      </c>
      <c r="S7971" s="2" t="s">
        <v>161</v>
      </c>
      <c r="T7971" s="2" t="s">
        <v>161</v>
      </c>
      <c r="U7971" t="s">
        <v>783</v>
      </c>
    </row>
    <row r="7972" spans="3:21" x14ac:dyDescent="0.3">
      <c r="C7972" t="s">
        <v>166</v>
      </c>
      <c r="D7972" t="s">
        <v>158</v>
      </c>
      <c r="E7972" t="s">
        <v>30</v>
      </c>
      <c r="F7972" t="s">
        <v>159</v>
      </c>
      <c r="G7972" s="2">
        <v>6</v>
      </c>
      <c r="H7972" s="2" t="s">
        <v>369</v>
      </c>
      <c r="I7972" s="67">
        <v>678721.98</v>
      </c>
      <c r="J7972" s="67">
        <v>5.19</v>
      </c>
      <c r="K7972" s="67">
        <v>678721.98</v>
      </c>
      <c r="L7972" s="67">
        <v>27.86</v>
      </c>
      <c r="M7972" s="67">
        <v>678721.98</v>
      </c>
      <c r="N7972" s="67">
        <v>319.5</v>
      </c>
      <c r="P7972" s="67">
        <v>0</v>
      </c>
      <c r="Q7972" s="67">
        <v>4072331.88</v>
      </c>
      <c r="R7972" s="2" t="s">
        <v>161</v>
      </c>
      <c r="S7972" s="2" t="s">
        <v>161</v>
      </c>
      <c r="T7972" s="2" t="s">
        <v>165</v>
      </c>
      <c r="U7972" t="s">
        <v>783</v>
      </c>
    </row>
    <row r="7973" spans="3:21" x14ac:dyDescent="0.3">
      <c r="C7973" t="s">
        <v>166</v>
      </c>
      <c r="D7973" t="s">
        <v>158</v>
      </c>
      <c r="E7973" t="s">
        <v>29</v>
      </c>
      <c r="F7973" t="s">
        <v>159</v>
      </c>
      <c r="G7973" s="2">
        <v>2</v>
      </c>
      <c r="H7973" s="2" t="s">
        <v>426</v>
      </c>
      <c r="I7973" s="67">
        <v>-10613.43</v>
      </c>
      <c r="J7973" s="67">
        <v>0</v>
      </c>
      <c r="K7973" s="67">
        <v>-10613.43</v>
      </c>
      <c r="L7973" s="67">
        <v>0</v>
      </c>
      <c r="M7973" s="67">
        <v>-10613.43</v>
      </c>
      <c r="N7973" s="67">
        <v>0</v>
      </c>
      <c r="P7973" s="67">
        <v>0</v>
      </c>
      <c r="Q7973" s="67">
        <v>0</v>
      </c>
      <c r="U7973" t="s">
        <v>783</v>
      </c>
    </row>
    <row r="7974" spans="3:21" x14ac:dyDescent="0.3">
      <c r="C7974" t="s">
        <v>32</v>
      </c>
      <c r="D7974" t="s">
        <v>158</v>
      </c>
      <c r="E7974" t="s">
        <v>30</v>
      </c>
      <c r="F7974" t="s">
        <v>159</v>
      </c>
      <c r="G7974" s="2">
        <v>3</v>
      </c>
      <c r="H7974" s="2" t="s">
        <v>201</v>
      </c>
      <c r="I7974" s="67">
        <v>122664.68</v>
      </c>
      <c r="J7974" s="67">
        <v>0.68</v>
      </c>
      <c r="K7974" s="67">
        <v>122664.68</v>
      </c>
      <c r="L7974" s="67">
        <v>0.32</v>
      </c>
      <c r="M7974" s="67">
        <v>122664.68</v>
      </c>
      <c r="N7974" s="67">
        <v>3.11</v>
      </c>
      <c r="P7974" s="67">
        <v>0</v>
      </c>
      <c r="Q7974" s="67">
        <v>367994.04</v>
      </c>
      <c r="R7974" s="2" t="s">
        <v>161</v>
      </c>
      <c r="S7974" s="2" t="s">
        <v>161</v>
      </c>
      <c r="T7974" s="2" t="s">
        <v>161</v>
      </c>
      <c r="U7974" t="s">
        <v>783</v>
      </c>
    </row>
    <row r="7975" spans="3:21" x14ac:dyDescent="0.3">
      <c r="C7975" t="s">
        <v>166</v>
      </c>
      <c r="D7975" t="s">
        <v>158</v>
      </c>
      <c r="E7975" t="s">
        <v>30</v>
      </c>
      <c r="F7975" t="s">
        <v>159</v>
      </c>
      <c r="G7975" s="2">
        <v>1</v>
      </c>
      <c r="H7975" s="2" t="s">
        <v>190</v>
      </c>
      <c r="I7975" s="67">
        <v>62477.75</v>
      </c>
      <c r="J7975" s="67">
        <v>0.27</v>
      </c>
      <c r="K7975" s="67">
        <v>62477.75</v>
      </c>
      <c r="L7975" s="67">
        <v>1118.77</v>
      </c>
      <c r="M7975" s="67">
        <v>62477.75</v>
      </c>
      <c r="N7975" s="67">
        <v>1.52</v>
      </c>
      <c r="P7975" s="67">
        <v>17280.419999999998</v>
      </c>
      <c r="Q7975" s="67">
        <v>62477.75</v>
      </c>
      <c r="R7975" s="2" t="s">
        <v>165</v>
      </c>
      <c r="S7975" s="2" t="s">
        <v>161</v>
      </c>
      <c r="T7975" s="2" t="s">
        <v>165</v>
      </c>
      <c r="U7975" t="s">
        <v>783</v>
      </c>
    </row>
    <row r="7976" spans="3:21" x14ac:dyDescent="0.3">
      <c r="C7976" t="s">
        <v>166</v>
      </c>
      <c r="D7976" t="s">
        <v>158</v>
      </c>
      <c r="E7976" t="s">
        <v>30</v>
      </c>
      <c r="F7976" t="s">
        <v>159</v>
      </c>
      <c r="G7976" s="2">
        <v>3</v>
      </c>
      <c r="H7976" s="2" t="s">
        <v>302</v>
      </c>
      <c r="I7976" s="67">
        <v>332846.14</v>
      </c>
      <c r="J7976" s="67">
        <v>36550.839999999997</v>
      </c>
      <c r="K7976" s="67">
        <v>332846.14</v>
      </c>
      <c r="L7976" s="67">
        <v>12</v>
      </c>
      <c r="M7976" s="67">
        <v>332846.14</v>
      </c>
      <c r="N7976" s="67">
        <v>114.89</v>
      </c>
      <c r="P7976" s="67">
        <v>0</v>
      </c>
      <c r="Q7976" s="67">
        <v>998538.42</v>
      </c>
      <c r="R7976" s="2" t="s">
        <v>161</v>
      </c>
      <c r="S7976" s="2" t="s">
        <v>165</v>
      </c>
      <c r="T7976" s="2" t="s">
        <v>165</v>
      </c>
      <c r="U7976" t="s">
        <v>783</v>
      </c>
    </row>
    <row r="7977" spans="3:21" x14ac:dyDescent="0.3">
      <c r="C7977" t="s">
        <v>166</v>
      </c>
      <c r="D7977" t="s">
        <v>158</v>
      </c>
      <c r="E7977" t="s">
        <v>29</v>
      </c>
      <c r="F7977" t="s">
        <v>159</v>
      </c>
      <c r="G7977" s="2">
        <v>5</v>
      </c>
      <c r="H7977" s="2" t="s">
        <v>299</v>
      </c>
      <c r="I7977" s="67">
        <v>-389.43</v>
      </c>
      <c r="J7977" s="67">
        <v>0</v>
      </c>
      <c r="K7977" s="67">
        <v>-389.43</v>
      </c>
      <c r="L7977" s="67">
        <v>0</v>
      </c>
      <c r="M7977" s="67">
        <v>-389.43</v>
      </c>
      <c r="N7977" s="67">
        <v>0</v>
      </c>
      <c r="P7977" s="67">
        <v>0</v>
      </c>
      <c r="Q7977" s="67">
        <v>0</v>
      </c>
      <c r="U7977" t="s">
        <v>783</v>
      </c>
    </row>
    <row r="7978" spans="3:21" x14ac:dyDescent="0.3">
      <c r="C7978" t="s">
        <v>166</v>
      </c>
      <c r="D7978" t="s">
        <v>158</v>
      </c>
      <c r="E7978" t="s">
        <v>30</v>
      </c>
      <c r="F7978" t="s">
        <v>159</v>
      </c>
      <c r="G7978" s="2">
        <v>1</v>
      </c>
      <c r="H7978" s="2" t="s">
        <v>309</v>
      </c>
      <c r="I7978" s="67">
        <v>26666.23</v>
      </c>
      <c r="J7978" s="67">
        <v>0.28999999999999998</v>
      </c>
      <c r="K7978" s="67">
        <v>26666.23</v>
      </c>
      <c r="L7978" s="67">
        <v>1.56</v>
      </c>
      <c r="M7978" s="67">
        <v>26666.23</v>
      </c>
      <c r="N7978" s="67">
        <v>17.87</v>
      </c>
      <c r="P7978" s="67">
        <v>0</v>
      </c>
      <c r="Q7978" s="67">
        <v>26666.23</v>
      </c>
      <c r="R7978" s="2" t="s">
        <v>161</v>
      </c>
      <c r="S7978" s="2" t="s">
        <v>161</v>
      </c>
      <c r="T7978" s="2" t="s">
        <v>165</v>
      </c>
      <c r="U7978" t="s">
        <v>783</v>
      </c>
    </row>
    <row r="7979" spans="3:21" x14ac:dyDescent="0.3">
      <c r="C7979" t="s">
        <v>166</v>
      </c>
      <c r="D7979" t="s">
        <v>158</v>
      </c>
      <c r="E7979" t="s">
        <v>30</v>
      </c>
      <c r="F7979" t="s">
        <v>159</v>
      </c>
      <c r="G7979" s="2">
        <v>2</v>
      </c>
      <c r="H7979" s="2" t="s">
        <v>210</v>
      </c>
      <c r="I7979" s="67">
        <v>309827.71000000002</v>
      </c>
      <c r="J7979" s="67">
        <v>30.95</v>
      </c>
      <c r="K7979" s="67">
        <v>309827.71000000002</v>
      </c>
      <c r="L7979" s="67">
        <v>5.17</v>
      </c>
      <c r="M7979" s="67">
        <v>309827.71000000002</v>
      </c>
      <c r="N7979" s="67">
        <v>56.62</v>
      </c>
      <c r="P7979" s="67">
        <v>0</v>
      </c>
      <c r="Q7979" s="67">
        <v>619655.42000000004</v>
      </c>
      <c r="R7979" s="2" t="s">
        <v>161</v>
      </c>
      <c r="S7979" s="2" t="s">
        <v>161</v>
      </c>
      <c r="T7979" s="2" t="s">
        <v>161</v>
      </c>
      <c r="U7979" t="s">
        <v>783</v>
      </c>
    </row>
    <row r="7980" spans="3:21" x14ac:dyDescent="0.3">
      <c r="C7980" t="s">
        <v>31</v>
      </c>
      <c r="D7980" t="s">
        <v>158</v>
      </c>
      <c r="E7980" t="s">
        <v>30</v>
      </c>
      <c r="F7980" t="s">
        <v>159</v>
      </c>
      <c r="G7980" s="2">
        <v>5</v>
      </c>
      <c r="H7980" s="2" t="s">
        <v>414</v>
      </c>
      <c r="I7980" s="67">
        <v>15165.34</v>
      </c>
      <c r="J7980" s="67">
        <v>2514.3200000000002</v>
      </c>
      <c r="K7980" s="67">
        <v>15165.34</v>
      </c>
      <c r="L7980" s="67">
        <v>1.44</v>
      </c>
      <c r="M7980" s="67">
        <v>15165.34</v>
      </c>
      <c r="N7980" s="67">
        <v>13.83</v>
      </c>
      <c r="P7980" s="67">
        <v>0</v>
      </c>
      <c r="Q7980" s="67">
        <v>75826.7</v>
      </c>
      <c r="R7980" s="2" t="s">
        <v>161</v>
      </c>
      <c r="S7980" s="2" t="s">
        <v>165</v>
      </c>
      <c r="T7980" s="2" t="s">
        <v>165</v>
      </c>
      <c r="U7980" t="s">
        <v>783</v>
      </c>
    </row>
    <row r="7981" spans="3:21" x14ac:dyDescent="0.3">
      <c r="C7981" t="s">
        <v>166</v>
      </c>
      <c r="D7981" t="s">
        <v>158</v>
      </c>
      <c r="E7981" t="s">
        <v>30</v>
      </c>
      <c r="F7981" t="s">
        <v>159</v>
      </c>
      <c r="G7981" s="2">
        <v>6</v>
      </c>
      <c r="H7981" s="2" t="s">
        <v>267</v>
      </c>
      <c r="I7981" s="67">
        <v>1762419.28</v>
      </c>
      <c r="J7981" s="67">
        <v>43.18</v>
      </c>
      <c r="K7981" s="67">
        <v>1762419.28</v>
      </c>
      <c r="L7981" s="67">
        <v>20.51</v>
      </c>
      <c r="M7981" s="67">
        <v>1762419.28</v>
      </c>
      <c r="N7981" s="67">
        <v>196.43</v>
      </c>
      <c r="P7981" s="67">
        <v>0</v>
      </c>
      <c r="Q7981" s="67">
        <v>10574515.68</v>
      </c>
      <c r="R7981" s="2" t="s">
        <v>161</v>
      </c>
      <c r="S7981" s="2" t="s">
        <v>161</v>
      </c>
      <c r="T7981" s="2" t="s">
        <v>161</v>
      </c>
      <c r="U7981" t="s">
        <v>783</v>
      </c>
    </row>
    <row r="7982" spans="3:21" x14ac:dyDescent="0.3">
      <c r="C7982" t="s">
        <v>31</v>
      </c>
      <c r="D7982" t="s">
        <v>158</v>
      </c>
      <c r="E7982" t="s">
        <v>30</v>
      </c>
      <c r="F7982" t="s">
        <v>159</v>
      </c>
      <c r="G7982" s="2">
        <v>3</v>
      </c>
      <c r="H7982" s="2" t="s">
        <v>327</v>
      </c>
      <c r="I7982" s="67">
        <v>97913.62</v>
      </c>
      <c r="J7982" s="67">
        <v>4.8600000000000003</v>
      </c>
      <c r="K7982" s="67">
        <v>97913.62</v>
      </c>
      <c r="L7982" s="67">
        <v>2.19</v>
      </c>
      <c r="M7982" s="67">
        <v>97913.62</v>
      </c>
      <c r="N7982" s="67">
        <v>27.25</v>
      </c>
      <c r="P7982" s="67">
        <v>0</v>
      </c>
      <c r="Q7982" s="67">
        <v>293740.86</v>
      </c>
      <c r="R7982" s="2" t="s">
        <v>161</v>
      </c>
      <c r="S7982" s="2" t="s">
        <v>161</v>
      </c>
      <c r="T7982" s="2" t="s">
        <v>161</v>
      </c>
      <c r="U7982" t="s">
        <v>783</v>
      </c>
    </row>
    <row r="7983" spans="3:21" x14ac:dyDescent="0.3">
      <c r="C7983" t="s">
        <v>166</v>
      </c>
      <c r="D7983" t="s">
        <v>158</v>
      </c>
      <c r="E7983" t="s">
        <v>30</v>
      </c>
      <c r="F7983" t="s">
        <v>159</v>
      </c>
      <c r="G7983" s="2">
        <v>-1</v>
      </c>
      <c r="H7983" s="2" t="s">
        <v>623</v>
      </c>
      <c r="I7983" s="67">
        <v>3909.52</v>
      </c>
      <c r="J7983" s="67">
        <v>0.03</v>
      </c>
      <c r="K7983" s="67">
        <v>3909.52</v>
      </c>
      <c r="L7983" s="67">
        <v>0</v>
      </c>
      <c r="M7983" s="67">
        <v>3909.52</v>
      </c>
      <c r="N7983" s="67">
        <v>0.05</v>
      </c>
      <c r="P7983" s="67">
        <v>0</v>
      </c>
      <c r="Q7983" s="67">
        <v>0</v>
      </c>
      <c r="R7983" s="2" t="s">
        <v>161</v>
      </c>
      <c r="S7983" s="2" t="s">
        <v>161</v>
      </c>
      <c r="T7983" s="2" t="s">
        <v>161</v>
      </c>
      <c r="U7983" t="s">
        <v>783</v>
      </c>
    </row>
    <row r="7984" spans="3:21" x14ac:dyDescent="0.3">
      <c r="C7984" t="s">
        <v>31</v>
      </c>
      <c r="D7984" t="s">
        <v>158</v>
      </c>
      <c r="E7984" t="s">
        <v>29</v>
      </c>
      <c r="F7984" t="s">
        <v>159</v>
      </c>
      <c r="G7984" s="2">
        <v>3</v>
      </c>
      <c r="H7984" s="2" t="s">
        <v>181</v>
      </c>
      <c r="I7984" s="67">
        <v>-1236.24</v>
      </c>
      <c r="J7984" s="67">
        <v>0</v>
      </c>
      <c r="K7984" s="67">
        <v>-1236.24</v>
      </c>
      <c r="L7984" s="67">
        <v>0</v>
      </c>
      <c r="M7984" s="67">
        <v>-1236.24</v>
      </c>
      <c r="N7984" s="67">
        <v>0</v>
      </c>
      <c r="P7984" s="67">
        <v>0</v>
      </c>
      <c r="Q7984" s="67">
        <v>0</v>
      </c>
      <c r="U7984" t="s">
        <v>783</v>
      </c>
    </row>
    <row r="7985" spans="3:21" x14ac:dyDescent="0.3">
      <c r="C7985" t="s">
        <v>166</v>
      </c>
      <c r="D7985" t="s">
        <v>158</v>
      </c>
      <c r="E7985" t="s">
        <v>30</v>
      </c>
      <c r="F7985" t="s">
        <v>159</v>
      </c>
      <c r="G7985" s="2">
        <v>1</v>
      </c>
      <c r="H7985" s="2" t="s">
        <v>230</v>
      </c>
      <c r="I7985" s="67">
        <v>213113.34</v>
      </c>
      <c r="J7985" s="67">
        <v>32869.24</v>
      </c>
      <c r="K7985" s="67">
        <v>213113.34</v>
      </c>
      <c r="L7985" s="67">
        <v>2.13</v>
      </c>
      <c r="M7985" s="67">
        <v>213113.34</v>
      </c>
      <c r="N7985" s="67">
        <v>319.8</v>
      </c>
      <c r="O7985" s="2">
        <v>0</v>
      </c>
      <c r="P7985" s="67">
        <v>703.27</v>
      </c>
      <c r="Q7985" s="67">
        <v>213113.34</v>
      </c>
      <c r="R7985" s="2" t="s">
        <v>161</v>
      </c>
      <c r="S7985" s="2" t="s">
        <v>165</v>
      </c>
      <c r="T7985" s="2" t="s">
        <v>165</v>
      </c>
      <c r="U7985" t="s">
        <v>783</v>
      </c>
    </row>
    <row r="7986" spans="3:21" x14ac:dyDescent="0.3">
      <c r="C7986" t="s">
        <v>31</v>
      </c>
      <c r="D7986" t="s">
        <v>158</v>
      </c>
      <c r="E7986" t="s">
        <v>29</v>
      </c>
      <c r="F7986" t="s">
        <v>159</v>
      </c>
      <c r="G7986" s="2">
        <v>2</v>
      </c>
      <c r="H7986" s="2" t="s">
        <v>658</v>
      </c>
      <c r="I7986" s="67">
        <v>-595.98</v>
      </c>
      <c r="J7986" s="67">
        <v>0</v>
      </c>
      <c r="K7986" s="67">
        <v>-595.98</v>
      </c>
      <c r="L7986" s="67">
        <v>0</v>
      </c>
      <c r="M7986" s="67">
        <v>-595.98</v>
      </c>
      <c r="N7986" s="67">
        <v>0</v>
      </c>
      <c r="P7986" s="67">
        <v>0</v>
      </c>
      <c r="Q7986" s="67">
        <v>0</v>
      </c>
      <c r="U7986" t="s">
        <v>783</v>
      </c>
    </row>
    <row r="7987" spans="3:21" x14ac:dyDescent="0.3">
      <c r="C7987" t="s">
        <v>166</v>
      </c>
      <c r="D7987" t="s">
        <v>158</v>
      </c>
      <c r="E7987" t="s">
        <v>29</v>
      </c>
      <c r="F7987" t="s">
        <v>159</v>
      </c>
      <c r="G7987" s="2">
        <v>3</v>
      </c>
      <c r="H7987" s="2" t="s">
        <v>519</v>
      </c>
      <c r="I7987" s="67">
        <v>-1377.89</v>
      </c>
      <c r="J7987" s="67">
        <v>0</v>
      </c>
      <c r="K7987" s="67">
        <v>-1377.89</v>
      </c>
      <c r="L7987" s="67">
        <v>0</v>
      </c>
      <c r="M7987" s="67">
        <v>-1377.89</v>
      </c>
      <c r="N7987" s="67">
        <v>0</v>
      </c>
      <c r="P7987" s="67">
        <v>0</v>
      </c>
      <c r="Q7987" s="67">
        <v>0</v>
      </c>
      <c r="U7987" t="s">
        <v>783</v>
      </c>
    </row>
    <row r="7988" spans="3:21" x14ac:dyDescent="0.3">
      <c r="C7988" t="s">
        <v>31</v>
      </c>
      <c r="D7988" t="s">
        <v>158</v>
      </c>
      <c r="E7988" t="s">
        <v>29</v>
      </c>
      <c r="F7988" t="s">
        <v>159</v>
      </c>
      <c r="G7988" s="2">
        <v>-1</v>
      </c>
      <c r="H7988" s="2" t="s">
        <v>596</v>
      </c>
      <c r="I7988" s="67">
        <v>-432.78</v>
      </c>
      <c r="J7988" s="67">
        <v>0</v>
      </c>
      <c r="K7988" s="67">
        <v>-432.78</v>
      </c>
      <c r="L7988" s="67">
        <v>0</v>
      </c>
      <c r="M7988" s="67">
        <v>-432.78</v>
      </c>
      <c r="N7988" s="67">
        <v>0</v>
      </c>
      <c r="P7988" s="67">
        <v>0</v>
      </c>
      <c r="Q7988" s="67">
        <v>0</v>
      </c>
      <c r="U7988" t="s">
        <v>783</v>
      </c>
    </row>
    <row r="7989" spans="3:21" x14ac:dyDescent="0.3">
      <c r="C7989" t="s">
        <v>166</v>
      </c>
      <c r="D7989" t="s">
        <v>158</v>
      </c>
      <c r="E7989" t="s">
        <v>30</v>
      </c>
      <c r="F7989" t="s">
        <v>159</v>
      </c>
      <c r="G7989" s="2">
        <v>3</v>
      </c>
      <c r="H7989" s="2" t="s">
        <v>491</v>
      </c>
      <c r="I7989" s="67">
        <v>42294.879999999997</v>
      </c>
      <c r="J7989" s="67">
        <v>1.67</v>
      </c>
      <c r="K7989" s="67">
        <v>42294.879999999997</v>
      </c>
      <c r="L7989" s="67">
        <v>0.75</v>
      </c>
      <c r="M7989" s="67">
        <v>42294.879999999997</v>
      </c>
      <c r="N7989" s="67">
        <v>9.3699999999999992</v>
      </c>
      <c r="P7989" s="67">
        <v>0</v>
      </c>
      <c r="Q7989" s="67">
        <v>126884.63999999998</v>
      </c>
      <c r="R7989" s="2" t="s">
        <v>161</v>
      </c>
      <c r="S7989" s="2" t="s">
        <v>161</v>
      </c>
      <c r="T7989" s="2" t="s">
        <v>161</v>
      </c>
      <c r="U7989" t="s">
        <v>783</v>
      </c>
    </row>
    <row r="7990" spans="3:21" x14ac:dyDescent="0.3">
      <c r="C7990" t="s">
        <v>166</v>
      </c>
      <c r="D7990" t="s">
        <v>158</v>
      </c>
      <c r="E7990" t="s">
        <v>30</v>
      </c>
      <c r="F7990" t="s">
        <v>159</v>
      </c>
      <c r="G7990" s="2">
        <v>4</v>
      </c>
      <c r="H7990" s="2" t="s">
        <v>228</v>
      </c>
      <c r="I7990" s="67">
        <v>11306103.52</v>
      </c>
      <c r="J7990" s="67">
        <v>11.27</v>
      </c>
      <c r="K7990" s="67">
        <v>11306103.52</v>
      </c>
      <c r="L7990" s="67">
        <v>5.0599999999999996</v>
      </c>
      <c r="M7990" s="67">
        <v>11306103.52</v>
      </c>
      <c r="N7990" s="67">
        <v>63.13</v>
      </c>
      <c r="P7990" s="67">
        <v>134.01</v>
      </c>
      <c r="Q7990" s="67">
        <v>45224414.079999998</v>
      </c>
      <c r="R7990" s="2" t="s">
        <v>161</v>
      </c>
      <c r="S7990" s="2" t="s">
        <v>161</v>
      </c>
      <c r="T7990" s="2" t="s">
        <v>161</v>
      </c>
      <c r="U7990" t="s">
        <v>783</v>
      </c>
    </row>
    <row r="7991" spans="3:21" x14ac:dyDescent="0.3">
      <c r="C7991" t="s">
        <v>166</v>
      </c>
      <c r="D7991" t="s">
        <v>158</v>
      </c>
      <c r="E7991" t="s">
        <v>29</v>
      </c>
      <c r="F7991" t="s">
        <v>159</v>
      </c>
      <c r="G7991" s="2">
        <v>1</v>
      </c>
      <c r="H7991" s="2" t="s">
        <v>502</v>
      </c>
      <c r="I7991" s="67">
        <v>-55.02</v>
      </c>
      <c r="J7991" s="67">
        <v>0</v>
      </c>
      <c r="K7991" s="67">
        <v>-55.02</v>
      </c>
      <c r="L7991" s="67">
        <v>0</v>
      </c>
      <c r="M7991" s="67">
        <v>-55.02</v>
      </c>
      <c r="N7991" s="67">
        <v>0</v>
      </c>
      <c r="P7991" s="67">
        <v>0</v>
      </c>
      <c r="Q7991" s="67">
        <v>0</v>
      </c>
      <c r="U7991" t="s">
        <v>783</v>
      </c>
    </row>
    <row r="7992" spans="3:21" x14ac:dyDescent="0.3">
      <c r="C7992" t="s">
        <v>31</v>
      </c>
      <c r="D7992" t="s">
        <v>158</v>
      </c>
      <c r="E7992" t="s">
        <v>29</v>
      </c>
      <c r="F7992" t="s">
        <v>159</v>
      </c>
      <c r="G7992" s="2">
        <v>8</v>
      </c>
      <c r="H7992" s="2" t="s">
        <v>428</v>
      </c>
      <c r="I7992" s="67">
        <v>-6592.35</v>
      </c>
      <c r="J7992" s="67">
        <v>0</v>
      </c>
      <c r="K7992" s="67">
        <v>-6592.35</v>
      </c>
      <c r="L7992" s="67">
        <v>0</v>
      </c>
      <c r="M7992" s="67">
        <v>-6592.35</v>
      </c>
      <c r="N7992" s="67">
        <v>0</v>
      </c>
      <c r="P7992" s="67">
        <v>0</v>
      </c>
      <c r="Q7992" s="67">
        <v>0</v>
      </c>
      <c r="U7992" t="s">
        <v>783</v>
      </c>
    </row>
    <row r="7993" spans="3:21" x14ac:dyDescent="0.3">
      <c r="C7993" t="s">
        <v>32</v>
      </c>
      <c r="D7993" t="s">
        <v>158</v>
      </c>
      <c r="E7993" t="s">
        <v>29</v>
      </c>
      <c r="F7993" t="s">
        <v>159</v>
      </c>
      <c r="G7993" s="2">
        <v>-4</v>
      </c>
      <c r="H7993" s="2" t="s">
        <v>606</v>
      </c>
      <c r="I7993" s="67">
        <v>-2121.58</v>
      </c>
      <c r="J7993" s="67">
        <v>0</v>
      </c>
      <c r="K7993" s="67">
        <v>-2121.58</v>
      </c>
      <c r="L7993" s="67">
        <v>0</v>
      </c>
      <c r="M7993" s="67">
        <v>-2121.58</v>
      </c>
      <c r="N7993" s="67">
        <v>0</v>
      </c>
      <c r="P7993" s="67">
        <v>0</v>
      </c>
      <c r="Q7993" s="67">
        <v>0</v>
      </c>
      <c r="U7993" t="s">
        <v>783</v>
      </c>
    </row>
    <row r="7994" spans="3:21" x14ac:dyDescent="0.3">
      <c r="C7994" t="s">
        <v>166</v>
      </c>
      <c r="D7994" t="s">
        <v>158</v>
      </c>
      <c r="E7994" t="s">
        <v>30</v>
      </c>
      <c r="F7994" t="s">
        <v>159</v>
      </c>
      <c r="G7994" s="2">
        <v>2</v>
      </c>
      <c r="H7994" s="2" t="s">
        <v>582</v>
      </c>
      <c r="I7994" s="67">
        <v>6910.99</v>
      </c>
      <c r="J7994" s="67">
        <v>879.43</v>
      </c>
      <c r="K7994" s="67">
        <v>6910.99</v>
      </c>
      <c r="L7994" s="67">
        <v>0.1</v>
      </c>
      <c r="M7994" s="67">
        <v>6910.99</v>
      </c>
      <c r="N7994" s="67">
        <v>1.57</v>
      </c>
      <c r="P7994" s="67">
        <v>0</v>
      </c>
      <c r="Q7994" s="67">
        <v>13821.98</v>
      </c>
      <c r="R7994" s="2" t="s">
        <v>161</v>
      </c>
      <c r="S7994" s="2" t="s">
        <v>165</v>
      </c>
      <c r="T7994" s="2" t="s">
        <v>165</v>
      </c>
      <c r="U7994" t="s">
        <v>783</v>
      </c>
    </row>
    <row r="7995" spans="3:21" x14ac:dyDescent="0.3">
      <c r="C7995" t="s">
        <v>31</v>
      </c>
      <c r="D7995" t="s">
        <v>158</v>
      </c>
      <c r="E7995" t="s">
        <v>29</v>
      </c>
      <c r="F7995" t="s">
        <v>159</v>
      </c>
      <c r="G7995" s="2">
        <v>5</v>
      </c>
      <c r="H7995" s="2" t="s">
        <v>320</v>
      </c>
      <c r="I7995" s="67">
        <v>-13419.62</v>
      </c>
      <c r="J7995" s="67">
        <v>0</v>
      </c>
      <c r="K7995" s="67">
        <v>-13419.62</v>
      </c>
      <c r="L7995" s="67">
        <v>0</v>
      </c>
      <c r="M7995" s="67">
        <v>-13419.62</v>
      </c>
      <c r="N7995" s="67">
        <v>0</v>
      </c>
      <c r="P7995" s="67">
        <v>0</v>
      </c>
      <c r="Q7995" s="67">
        <v>0</v>
      </c>
      <c r="U7995" t="s">
        <v>783</v>
      </c>
    </row>
    <row r="7996" spans="3:21" x14ac:dyDescent="0.3">
      <c r="C7996" t="s">
        <v>31</v>
      </c>
      <c r="D7996" t="s">
        <v>158</v>
      </c>
      <c r="E7996" t="s">
        <v>29</v>
      </c>
      <c r="F7996" t="s">
        <v>159</v>
      </c>
      <c r="G7996" s="2">
        <v>0</v>
      </c>
      <c r="H7996" s="2" t="s">
        <v>212</v>
      </c>
      <c r="I7996" s="67">
        <v>-576.32000000000005</v>
      </c>
      <c r="J7996" s="67">
        <v>0</v>
      </c>
      <c r="K7996" s="67">
        <v>-576.32000000000005</v>
      </c>
      <c r="L7996" s="67">
        <v>0</v>
      </c>
      <c r="M7996" s="67">
        <v>-576.32000000000005</v>
      </c>
      <c r="N7996" s="67">
        <v>0</v>
      </c>
      <c r="P7996" s="67">
        <v>0</v>
      </c>
      <c r="Q7996" s="67">
        <v>0</v>
      </c>
      <c r="U7996" t="s">
        <v>783</v>
      </c>
    </row>
    <row r="7997" spans="3:21" x14ac:dyDescent="0.3">
      <c r="C7997" t="s">
        <v>166</v>
      </c>
      <c r="D7997" t="s">
        <v>158</v>
      </c>
      <c r="E7997" t="s">
        <v>30</v>
      </c>
      <c r="F7997" t="s">
        <v>159</v>
      </c>
      <c r="G7997" s="2">
        <v>0</v>
      </c>
      <c r="H7997" s="2" t="s">
        <v>287</v>
      </c>
      <c r="I7997" s="67">
        <v>1715.5</v>
      </c>
      <c r="J7997" s="67">
        <v>230.82</v>
      </c>
      <c r="K7997" s="67">
        <v>1715.5</v>
      </c>
      <c r="L7997" s="67">
        <v>0.02</v>
      </c>
      <c r="M7997" s="67">
        <v>1715.5</v>
      </c>
      <c r="N7997" s="67">
        <v>0.44</v>
      </c>
      <c r="P7997" s="67">
        <v>0</v>
      </c>
      <c r="Q7997" s="67">
        <v>0</v>
      </c>
      <c r="R7997" s="2" t="s">
        <v>161</v>
      </c>
      <c r="S7997" s="2" t="s">
        <v>165</v>
      </c>
      <c r="T7997" s="2" t="s">
        <v>165</v>
      </c>
      <c r="U7997" t="s">
        <v>783</v>
      </c>
    </row>
    <row r="7998" spans="3:21" x14ac:dyDescent="0.3">
      <c r="C7998" t="s">
        <v>31</v>
      </c>
      <c r="D7998" t="s">
        <v>158</v>
      </c>
      <c r="E7998" t="s">
        <v>30</v>
      </c>
      <c r="F7998" t="s">
        <v>159</v>
      </c>
      <c r="G7998" s="2">
        <v>0</v>
      </c>
      <c r="H7998" s="2" t="s">
        <v>194</v>
      </c>
      <c r="I7998" s="67">
        <v>5655.39</v>
      </c>
      <c r="J7998" s="67">
        <v>0.87</v>
      </c>
      <c r="K7998" s="67">
        <v>5655.39</v>
      </c>
      <c r="L7998" s="67">
        <v>0.14000000000000001</v>
      </c>
      <c r="M7998" s="67">
        <v>5655.39</v>
      </c>
      <c r="N7998" s="67">
        <v>1.59</v>
      </c>
      <c r="P7998" s="67">
        <v>0</v>
      </c>
      <c r="Q7998" s="67">
        <v>0</v>
      </c>
      <c r="R7998" s="2" t="s">
        <v>161</v>
      </c>
      <c r="S7998" s="2" t="s">
        <v>161</v>
      </c>
      <c r="T7998" s="2" t="s">
        <v>161</v>
      </c>
      <c r="U7998" t="s">
        <v>783</v>
      </c>
    </row>
    <row r="7999" spans="3:21" x14ac:dyDescent="0.3">
      <c r="C7999" t="s">
        <v>31</v>
      </c>
      <c r="D7999" t="s">
        <v>158</v>
      </c>
      <c r="E7999" t="s">
        <v>30</v>
      </c>
      <c r="F7999" t="s">
        <v>159</v>
      </c>
      <c r="G7999" s="2">
        <v>-1</v>
      </c>
      <c r="H7999" s="2" t="s">
        <v>429</v>
      </c>
      <c r="I7999" s="67">
        <v>5250.33</v>
      </c>
      <c r="J7999" s="67">
        <v>72.55</v>
      </c>
      <c r="K7999" s="67">
        <v>5250.33</v>
      </c>
      <c r="L7999" s="67">
        <v>5.22</v>
      </c>
      <c r="M7999" s="67">
        <v>5250.33</v>
      </c>
      <c r="N7999" s="67">
        <v>113.11</v>
      </c>
      <c r="P7999" s="67">
        <v>0</v>
      </c>
      <c r="Q7999" s="67">
        <v>0</v>
      </c>
      <c r="R7999" s="2" t="s">
        <v>161</v>
      </c>
      <c r="S7999" s="2" t="s">
        <v>161</v>
      </c>
      <c r="T7999" s="2" t="s">
        <v>161</v>
      </c>
      <c r="U7999" t="s">
        <v>783</v>
      </c>
    </row>
    <row r="8000" spans="3:21" x14ac:dyDescent="0.3">
      <c r="C8000" t="s">
        <v>31</v>
      </c>
      <c r="D8000" t="s">
        <v>158</v>
      </c>
      <c r="E8000" t="s">
        <v>29</v>
      </c>
      <c r="F8000" t="s">
        <v>159</v>
      </c>
      <c r="G8000" s="2">
        <v>2</v>
      </c>
      <c r="H8000" s="2" t="s">
        <v>179</v>
      </c>
      <c r="I8000" s="67">
        <v>-32009.26</v>
      </c>
      <c r="J8000" s="67">
        <v>0</v>
      </c>
      <c r="K8000" s="67">
        <v>-32009.26</v>
      </c>
      <c r="L8000" s="67">
        <v>0</v>
      </c>
      <c r="M8000" s="67">
        <v>-32009.26</v>
      </c>
      <c r="N8000" s="67">
        <v>0</v>
      </c>
      <c r="P8000" s="67">
        <v>0</v>
      </c>
      <c r="Q8000" s="67">
        <v>0</v>
      </c>
      <c r="U8000" t="s">
        <v>783</v>
      </c>
    </row>
    <row r="8001" spans="3:21" x14ac:dyDescent="0.3">
      <c r="C8001" t="s">
        <v>32</v>
      </c>
      <c r="D8001" t="s">
        <v>158</v>
      </c>
      <c r="E8001" t="s">
        <v>30</v>
      </c>
      <c r="F8001" t="s">
        <v>159</v>
      </c>
      <c r="G8001" s="2">
        <v>4</v>
      </c>
      <c r="H8001" s="2" t="s">
        <v>273</v>
      </c>
      <c r="I8001" s="67">
        <v>107510.89</v>
      </c>
      <c r="J8001" s="67">
        <v>10.4</v>
      </c>
      <c r="K8001" s="67">
        <v>107510.89</v>
      </c>
      <c r="L8001" s="67">
        <v>7.07</v>
      </c>
      <c r="M8001" s="67">
        <v>107510.89</v>
      </c>
      <c r="N8001" s="67">
        <v>126.75</v>
      </c>
      <c r="P8001" s="67">
        <v>0</v>
      </c>
      <c r="Q8001" s="67">
        <v>430043.56</v>
      </c>
      <c r="R8001" s="2" t="s">
        <v>161</v>
      </c>
      <c r="S8001" s="2" t="s">
        <v>161</v>
      </c>
      <c r="T8001" s="2" t="s">
        <v>161</v>
      </c>
      <c r="U8001" t="s">
        <v>783</v>
      </c>
    </row>
    <row r="8002" spans="3:21" x14ac:dyDescent="0.3">
      <c r="C8002" t="s">
        <v>31</v>
      </c>
      <c r="D8002" t="s">
        <v>158</v>
      </c>
      <c r="E8002" t="s">
        <v>30</v>
      </c>
      <c r="F8002" t="s">
        <v>159</v>
      </c>
      <c r="G8002" s="2">
        <v>4</v>
      </c>
      <c r="H8002" s="2" t="s">
        <v>399</v>
      </c>
      <c r="I8002" s="67">
        <v>36810.120000000003</v>
      </c>
      <c r="J8002" s="67">
        <v>3686.81</v>
      </c>
      <c r="K8002" s="67">
        <v>36810.120000000003</v>
      </c>
      <c r="L8002" s="67">
        <v>1.48</v>
      </c>
      <c r="M8002" s="67">
        <v>36810.120000000003</v>
      </c>
      <c r="N8002" s="67">
        <v>14.18</v>
      </c>
      <c r="P8002" s="67">
        <v>0</v>
      </c>
      <c r="Q8002" s="67">
        <v>147240.48000000001</v>
      </c>
      <c r="R8002" s="2" t="s">
        <v>161</v>
      </c>
      <c r="S8002" s="2" t="s">
        <v>165</v>
      </c>
      <c r="T8002" s="2" t="s">
        <v>165</v>
      </c>
      <c r="U8002" t="s">
        <v>783</v>
      </c>
    </row>
    <row r="8003" spans="3:21" x14ac:dyDescent="0.3">
      <c r="C8003" t="s">
        <v>32</v>
      </c>
      <c r="D8003" t="s">
        <v>158</v>
      </c>
      <c r="E8003" t="s">
        <v>29</v>
      </c>
      <c r="F8003" t="s">
        <v>159</v>
      </c>
      <c r="G8003" s="2">
        <v>2</v>
      </c>
      <c r="H8003" s="2" t="s">
        <v>279</v>
      </c>
      <c r="I8003" s="67">
        <v>-197827.87</v>
      </c>
      <c r="J8003" s="67">
        <v>0</v>
      </c>
      <c r="K8003" s="67">
        <v>-197827.87</v>
      </c>
      <c r="L8003" s="67">
        <v>0</v>
      </c>
      <c r="M8003" s="67">
        <v>-197827.87</v>
      </c>
      <c r="N8003" s="67">
        <v>0</v>
      </c>
      <c r="P8003" s="67">
        <v>0</v>
      </c>
      <c r="Q8003" s="67">
        <v>0</v>
      </c>
      <c r="U8003" t="s">
        <v>783</v>
      </c>
    </row>
    <row r="8004" spans="3:21" x14ac:dyDescent="0.3">
      <c r="C8004" t="s">
        <v>166</v>
      </c>
      <c r="D8004" t="s">
        <v>158</v>
      </c>
      <c r="E8004" t="s">
        <v>30</v>
      </c>
      <c r="F8004" t="s">
        <v>159</v>
      </c>
      <c r="G8004" s="2">
        <v>3</v>
      </c>
      <c r="H8004" s="2" t="s">
        <v>437</v>
      </c>
      <c r="I8004" s="67">
        <v>927977.7</v>
      </c>
      <c r="J8004" s="67">
        <v>0</v>
      </c>
      <c r="K8004" s="67">
        <v>927977.7</v>
      </c>
      <c r="L8004" s="67">
        <v>0</v>
      </c>
      <c r="M8004" s="67">
        <v>927977.7</v>
      </c>
      <c r="N8004" s="67">
        <v>548.11</v>
      </c>
      <c r="P8004" s="67">
        <v>0</v>
      </c>
      <c r="Q8004" s="67">
        <v>2783933.0999999996</v>
      </c>
      <c r="R8004" s="2" t="s">
        <v>161</v>
      </c>
      <c r="S8004" s="2" t="s">
        <v>161</v>
      </c>
      <c r="T8004" s="2" t="s">
        <v>165</v>
      </c>
      <c r="U8004" t="s">
        <v>783</v>
      </c>
    </row>
    <row r="8005" spans="3:21" x14ac:dyDescent="0.3">
      <c r="C8005" t="s">
        <v>166</v>
      </c>
      <c r="D8005" t="s">
        <v>158</v>
      </c>
      <c r="E8005" t="s">
        <v>30</v>
      </c>
      <c r="F8005" t="s">
        <v>159</v>
      </c>
      <c r="G8005" s="2">
        <v>2</v>
      </c>
      <c r="H8005" s="2" t="s">
        <v>215</v>
      </c>
      <c r="I8005" s="67">
        <v>194350.19</v>
      </c>
      <c r="J8005" s="67">
        <v>19.670000000000002</v>
      </c>
      <c r="K8005" s="67">
        <v>194350.19</v>
      </c>
      <c r="L8005" s="67">
        <v>9.34</v>
      </c>
      <c r="M8005" s="67">
        <v>194350.19</v>
      </c>
      <c r="N8005" s="67">
        <v>89.49</v>
      </c>
      <c r="P8005" s="67">
        <v>0</v>
      </c>
      <c r="Q8005" s="67">
        <v>388700.38</v>
      </c>
      <c r="R8005" s="2" t="s">
        <v>161</v>
      </c>
      <c r="S8005" s="2" t="s">
        <v>161</v>
      </c>
      <c r="T8005" s="2" t="s">
        <v>161</v>
      </c>
      <c r="U8005" t="s">
        <v>783</v>
      </c>
    </row>
    <row r="8006" spans="3:21" x14ac:dyDescent="0.3">
      <c r="C8006" t="s">
        <v>166</v>
      </c>
      <c r="D8006" t="s">
        <v>158</v>
      </c>
      <c r="E8006" t="s">
        <v>29</v>
      </c>
      <c r="F8006" t="s">
        <v>159</v>
      </c>
      <c r="G8006" s="2">
        <v>14</v>
      </c>
      <c r="H8006" s="2" t="s">
        <v>190</v>
      </c>
      <c r="I8006" s="67">
        <v>-13704.45</v>
      </c>
      <c r="J8006" s="67">
        <v>0</v>
      </c>
      <c r="K8006" s="67">
        <v>-13704.45</v>
      </c>
      <c r="L8006" s="67">
        <v>0</v>
      </c>
      <c r="M8006" s="67">
        <v>-13704.45</v>
      </c>
      <c r="N8006" s="67">
        <v>0</v>
      </c>
      <c r="P8006" s="67">
        <v>-1344.7</v>
      </c>
      <c r="Q8006" s="67">
        <v>0</v>
      </c>
      <c r="U8006" t="s">
        <v>783</v>
      </c>
    </row>
    <row r="8007" spans="3:21" x14ac:dyDescent="0.3">
      <c r="C8007" t="s">
        <v>166</v>
      </c>
      <c r="D8007" t="s">
        <v>158</v>
      </c>
      <c r="E8007" t="s">
        <v>30</v>
      </c>
      <c r="F8007" t="s">
        <v>159</v>
      </c>
      <c r="G8007" s="2">
        <v>15</v>
      </c>
      <c r="H8007" s="2" t="s">
        <v>312</v>
      </c>
      <c r="I8007" s="67">
        <v>355981.26</v>
      </c>
      <c r="J8007" s="67">
        <v>0.46</v>
      </c>
      <c r="K8007" s="67">
        <v>355981.26</v>
      </c>
      <c r="L8007" s="67">
        <v>0.95</v>
      </c>
      <c r="M8007" s="67">
        <v>355981.26</v>
      </c>
      <c r="N8007" s="67">
        <v>150.16</v>
      </c>
      <c r="P8007" s="67">
        <v>0</v>
      </c>
      <c r="Q8007" s="67">
        <v>5339718.9000000004</v>
      </c>
      <c r="R8007" s="2" t="s">
        <v>161</v>
      </c>
      <c r="S8007" s="2" t="s">
        <v>161</v>
      </c>
      <c r="T8007" s="2" t="s">
        <v>165</v>
      </c>
      <c r="U8007" t="s">
        <v>783</v>
      </c>
    </row>
    <row r="8008" spans="3:21" x14ac:dyDescent="0.3">
      <c r="C8008" t="s">
        <v>166</v>
      </c>
      <c r="D8008" t="s">
        <v>158</v>
      </c>
      <c r="E8008" t="s">
        <v>29</v>
      </c>
      <c r="F8008" t="s">
        <v>159</v>
      </c>
      <c r="G8008" s="2">
        <v>-1</v>
      </c>
      <c r="H8008" s="2" t="s">
        <v>430</v>
      </c>
      <c r="I8008" s="67">
        <v>-794.03</v>
      </c>
      <c r="J8008" s="67">
        <v>0</v>
      </c>
      <c r="K8008" s="67">
        <v>-794.03</v>
      </c>
      <c r="L8008" s="67">
        <v>0</v>
      </c>
      <c r="M8008" s="67">
        <v>-794.03</v>
      </c>
      <c r="N8008" s="67">
        <v>0</v>
      </c>
      <c r="P8008" s="67">
        <v>0</v>
      </c>
      <c r="Q8008" s="67">
        <v>0</v>
      </c>
      <c r="U8008" t="s">
        <v>783</v>
      </c>
    </row>
    <row r="8009" spans="3:21" x14ac:dyDescent="0.3">
      <c r="C8009" t="s">
        <v>166</v>
      </c>
      <c r="D8009" t="s">
        <v>158</v>
      </c>
      <c r="E8009" t="s">
        <v>30</v>
      </c>
      <c r="F8009" t="s">
        <v>159</v>
      </c>
      <c r="G8009" s="2">
        <v>3</v>
      </c>
      <c r="H8009" s="2" t="s">
        <v>321</v>
      </c>
      <c r="I8009" s="67">
        <v>92956.01</v>
      </c>
      <c r="J8009" s="67">
        <v>8532.25</v>
      </c>
      <c r="K8009" s="67">
        <v>92956.01</v>
      </c>
      <c r="L8009" s="67">
        <v>1</v>
      </c>
      <c r="M8009" s="67">
        <v>92956.01</v>
      </c>
      <c r="N8009" s="67">
        <v>10.98</v>
      </c>
      <c r="P8009" s="67">
        <v>26126.62</v>
      </c>
      <c r="Q8009" s="67">
        <v>278868.02999999997</v>
      </c>
      <c r="R8009" s="2" t="s">
        <v>161</v>
      </c>
      <c r="S8009" s="2" t="s">
        <v>165</v>
      </c>
      <c r="T8009" s="2" t="s">
        <v>165</v>
      </c>
      <c r="U8009" t="s">
        <v>783</v>
      </c>
    </row>
    <row r="8010" spans="3:21" x14ac:dyDescent="0.3">
      <c r="C8010" t="s">
        <v>31</v>
      </c>
      <c r="D8010" t="s">
        <v>158</v>
      </c>
      <c r="E8010" t="s">
        <v>29</v>
      </c>
      <c r="F8010" t="s">
        <v>159</v>
      </c>
      <c r="G8010" s="2">
        <v>1</v>
      </c>
      <c r="H8010" s="2" t="s">
        <v>586</v>
      </c>
      <c r="I8010" s="67">
        <v>-1615.02</v>
      </c>
      <c r="J8010" s="67">
        <v>0</v>
      </c>
      <c r="K8010" s="67">
        <v>-1615.02</v>
      </c>
      <c r="L8010" s="67">
        <v>0</v>
      </c>
      <c r="M8010" s="67">
        <v>-1615.02</v>
      </c>
      <c r="N8010" s="67">
        <v>0</v>
      </c>
      <c r="P8010" s="67">
        <v>0</v>
      </c>
      <c r="Q8010" s="67">
        <v>0</v>
      </c>
      <c r="U8010" t="s">
        <v>783</v>
      </c>
    </row>
    <row r="8011" spans="3:21" x14ac:dyDescent="0.3">
      <c r="C8011" t="s">
        <v>31</v>
      </c>
      <c r="D8011" t="s">
        <v>158</v>
      </c>
      <c r="E8011" t="s">
        <v>30</v>
      </c>
      <c r="F8011" t="s">
        <v>159</v>
      </c>
      <c r="G8011" s="2">
        <v>-4</v>
      </c>
      <c r="H8011" s="2" t="s">
        <v>347</v>
      </c>
      <c r="I8011" s="67">
        <v>244.27</v>
      </c>
      <c r="J8011" s="67">
        <v>0.03</v>
      </c>
      <c r="K8011" s="67">
        <v>244.27</v>
      </c>
      <c r="L8011" s="67">
        <v>0.18</v>
      </c>
      <c r="M8011" s="67">
        <v>244.27</v>
      </c>
      <c r="N8011" s="67">
        <v>0</v>
      </c>
      <c r="P8011" s="67">
        <v>0</v>
      </c>
      <c r="Q8011" s="67">
        <v>0</v>
      </c>
      <c r="R8011" s="2" t="s">
        <v>161</v>
      </c>
      <c r="S8011" s="2" t="s">
        <v>161</v>
      </c>
      <c r="T8011" s="2" t="s">
        <v>165</v>
      </c>
      <c r="U8011" t="s">
        <v>783</v>
      </c>
    </row>
    <row r="8012" spans="3:21" x14ac:dyDescent="0.3">
      <c r="C8012" t="s">
        <v>32</v>
      </c>
      <c r="D8012" t="s">
        <v>158</v>
      </c>
      <c r="E8012" t="s">
        <v>29</v>
      </c>
      <c r="F8012" t="s">
        <v>159</v>
      </c>
      <c r="G8012" s="2">
        <v>2</v>
      </c>
      <c r="H8012" s="2" t="s">
        <v>288</v>
      </c>
      <c r="I8012" s="67">
        <v>-145557.9</v>
      </c>
      <c r="J8012" s="67">
        <v>0</v>
      </c>
      <c r="K8012" s="67">
        <v>-145557.9</v>
      </c>
      <c r="L8012" s="67">
        <v>0</v>
      </c>
      <c r="M8012" s="67">
        <v>-145557.9</v>
      </c>
      <c r="N8012" s="67">
        <v>0</v>
      </c>
      <c r="P8012" s="67">
        <v>0</v>
      </c>
      <c r="Q8012" s="67">
        <v>0</v>
      </c>
      <c r="U8012" t="s">
        <v>783</v>
      </c>
    </row>
    <row r="8013" spans="3:21" x14ac:dyDescent="0.3">
      <c r="C8013" t="s">
        <v>32</v>
      </c>
      <c r="D8013" t="s">
        <v>158</v>
      </c>
      <c r="E8013" t="s">
        <v>30</v>
      </c>
      <c r="F8013" t="s">
        <v>159</v>
      </c>
      <c r="G8013" s="2">
        <v>3</v>
      </c>
      <c r="H8013" s="2" t="s">
        <v>234</v>
      </c>
      <c r="I8013" s="67">
        <v>141369.73000000001</v>
      </c>
      <c r="J8013" s="67">
        <v>3.34</v>
      </c>
      <c r="K8013" s="67">
        <v>141369.73000000001</v>
      </c>
      <c r="L8013" s="67">
        <v>1.5</v>
      </c>
      <c r="M8013" s="67">
        <v>141369.73000000001</v>
      </c>
      <c r="N8013" s="67">
        <v>18.690000000000001</v>
      </c>
      <c r="P8013" s="67">
        <v>0</v>
      </c>
      <c r="Q8013" s="67">
        <v>424109.19000000006</v>
      </c>
      <c r="R8013" s="2" t="s">
        <v>161</v>
      </c>
      <c r="S8013" s="2" t="s">
        <v>161</v>
      </c>
      <c r="T8013" s="2" t="s">
        <v>161</v>
      </c>
      <c r="U8013" t="s">
        <v>783</v>
      </c>
    </row>
    <row r="8014" spans="3:21" x14ac:dyDescent="0.3">
      <c r="C8014" t="s">
        <v>166</v>
      </c>
      <c r="D8014" t="s">
        <v>158</v>
      </c>
      <c r="E8014" t="s">
        <v>30</v>
      </c>
      <c r="F8014" t="s">
        <v>159</v>
      </c>
      <c r="G8014" s="2">
        <v>2</v>
      </c>
      <c r="H8014" s="2" t="s">
        <v>239</v>
      </c>
      <c r="I8014" s="67">
        <v>3292926.15</v>
      </c>
      <c r="J8014" s="67">
        <v>220.21</v>
      </c>
      <c r="K8014" s="67">
        <v>3292926.15</v>
      </c>
      <c r="L8014" s="67">
        <v>104.6</v>
      </c>
      <c r="M8014" s="67">
        <v>3292926.15</v>
      </c>
      <c r="N8014" s="67">
        <v>1001.78</v>
      </c>
      <c r="P8014" s="67">
        <v>0</v>
      </c>
      <c r="Q8014" s="67">
        <v>6585852.2999999998</v>
      </c>
      <c r="R8014" s="2" t="s">
        <v>161</v>
      </c>
      <c r="S8014" s="2" t="s">
        <v>161</v>
      </c>
      <c r="T8014" s="2" t="s">
        <v>161</v>
      </c>
      <c r="U8014" t="s">
        <v>783</v>
      </c>
    </row>
    <row r="8015" spans="3:21" x14ac:dyDescent="0.3">
      <c r="C8015" t="s">
        <v>31</v>
      </c>
      <c r="D8015" t="s">
        <v>158</v>
      </c>
      <c r="E8015" t="s">
        <v>30</v>
      </c>
      <c r="F8015" t="s">
        <v>159</v>
      </c>
      <c r="G8015" s="2">
        <v>-1</v>
      </c>
      <c r="H8015" s="2" t="s">
        <v>565</v>
      </c>
      <c r="I8015" s="67">
        <v>16359.65</v>
      </c>
      <c r="J8015" s="67">
        <v>3.9</v>
      </c>
      <c r="K8015" s="67">
        <v>16359.65</v>
      </c>
      <c r="L8015" s="67">
        <v>0.65</v>
      </c>
      <c r="M8015" s="67">
        <v>16359.65</v>
      </c>
      <c r="N8015" s="67">
        <v>7.13</v>
      </c>
      <c r="P8015" s="67">
        <v>0</v>
      </c>
      <c r="Q8015" s="67">
        <v>0</v>
      </c>
      <c r="R8015" s="2" t="s">
        <v>161</v>
      </c>
      <c r="S8015" s="2" t="s">
        <v>161</v>
      </c>
      <c r="T8015" s="2" t="s">
        <v>161</v>
      </c>
      <c r="U8015" t="s">
        <v>783</v>
      </c>
    </row>
    <row r="8016" spans="3:21" x14ac:dyDescent="0.3">
      <c r="C8016" t="s">
        <v>166</v>
      </c>
      <c r="D8016" t="s">
        <v>158</v>
      </c>
      <c r="E8016" t="s">
        <v>30</v>
      </c>
      <c r="F8016" t="s">
        <v>159</v>
      </c>
      <c r="G8016" s="2">
        <v>2</v>
      </c>
      <c r="H8016" s="2" t="s">
        <v>434</v>
      </c>
      <c r="I8016" s="67">
        <v>45584.59</v>
      </c>
      <c r="J8016" s="67">
        <v>3817.59</v>
      </c>
      <c r="K8016" s="67">
        <v>45584.59</v>
      </c>
      <c r="L8016" s="67">
        <v>5.07</v>
      </c>
      <c r="M8016" s="67">
        <v>45584.59</v>
      </c>
      <c r="N8016" s="67">
        <v>90.83</v>
      </c>
      <c r="P8016" s="67">
        <v>0</v>
      </c>
      <c r="Q8016" s="67">
        <v>91169.18</v>
      </c>
      <c r="R8016" s="2" t="s">
        <v>161</v>
      </c>
      <c r="S8016" s="2" t="s">
        <v>165</v>
      </c>
      <c r="T8016" s="2" t="s">
        <v>165</v>
      </c>
      <c r="U8016" t="s">
        <v>783</v>
      </c>
    </row>
    <row r="8017" spans="3:21" x14ac:dyDescent="0.3">
      <c r="C8017" t="s">
        <v>32</v>
      </c>
      <c r="D8017" t="s">
        <v>158</v>
      </c>
      <c r="E8017" t="s">
        <v>30</v>
      </c>
      <c r="F8017" t="s">
        <v>159</v>
      </c>
      <c r="G8017" s="2">
        <v>1</v>
      </c>
      <c r="H8017" s="2" t="s">
        <v>417</v>
      </c>
      <c r="I8017" s="67">
        <v>175378.56</v>
      </c>
      <c r="J8017" s="67">
        <v>119.66</v>
      </c>
      <c r="K8017" s="67">
        <v>175378.56</v>
      </c>
      <c r="L8017" s="67">
        <v>467.26</v>
      </c>
      <c r="M8017" s="67">
        <v>175378.56</v>
      </c>
      <c r="N8017" s="67">
        <v>30.94</v>
      </c>
      <c r="P8017" s="67">
        <v>0</v>
      </c>
      <c r="Q8017" s="67">
        <v>175378.56</v>
      </c>
      <c r="R8017" s="2" t="s">
        <v>161</v>
      </c>
      <c r="S8017" s="2" t="s">
        <v>161</v>
      </c>
      <c r="T8017" s="2" t="s">
        <v>165</v>
      </c>
      <c r="U8017" t="s">
        <v>783</v>
      </c>
    </row>
    <row r="8018" spans="3:21" x14ac:dyDescent="0.3">
      <c r="C8018" t="s">
        <v>32</v>
      </c>
      <c r="D8018" t="s">
        <v>158</v>
      </c>
      <c r="E8018" t="s">
        <v>29</v>
      </c>
      <c r="F8018" t="s">
        <v>159</v>
      </c>
      <c r="G8018" s="2">
        <v>1</v>
      </c>
      <c r="H8018" s="2" t="s">
        <v>279</v>
      </c>
      <c r="I8018" s="67">
        <v>-203415.67</v>
      </c>
      <c r="J8018" s="67">
        <v>0</v>
      </c>
      <c r="K8018" s="67">
        <v>-203415.67</v>
      </c>
      <c r="L8018" s="67">
        <v>0</v>
      </c>
      <c r="M8018" s="67">
        <v>-203415.67</v>
      </c>
      <c r="N8018" s="67">
        <v>0</v>
      </c>
      <c r="P8018" s="67">
        <v>0</v>
      </c>
      <c r="Q8018" s="67">
        <v>0</v>
      </c>
      <c r="U8018" t="s">
        <v>783</v>
      </c>
    </row>
    <row r="8019" spans="3:21" x14ac:dyDescent="0.3">
      <c r="C8019" t="s">
        <v>32</v>
      </c>
      <c r="D8019" t="s">
        <v>158</v>
      </c>
      <c r="E8019" t="s">
        <v>29</v>
      </c>
      <c r="F8019" t="s">
        <v>159</v>
      </c>
      <c r="G8019" s="2">
        <v>1</v>
      </c>
      <c r="H8019" s="2" t="s">
        <v>288</v>
      </c>
      <c r="I8019" s="67">
        <v>-96318.32</v>
      </c>
      <c r="J8019" s="67">
        <v>0</v>
      </c>
      <c r="K8019" s="67">
        <v>-96318.32</v>
      </c>
      <c r="L8019" s="67">
        <v>0</v>
      </c>
      <c r="M8019" s="67">
        <v>-96318.32</v>
      </c>
      <c r="N8019" s="67">
        <v>0</v>
      </c>
      <c r="P8019" s="67">
        <v>0</v>
      </c>
      <c r="Q8019" s="67">
        <v>0</v>
      </c>
      <c r="U8019" t="s">
        <v>783</v>
      </c>
    </row>
    <row r="8020" spans="3:21" x14ac:dyDescent="0.3">
      <c r="C8020" t="s">
        <v>166</v>
      </c>
      <c r="D8020" t="s">
        <v>158</v>
      </c>
      <c r="E8020" t="s">
        <v>30</v>
      </c>
      <c r="F8020" t="s">
        <v>159</v>
      </c>
      <c r="G8020" s="2">
        <v>5</v>
      </c>
      <c r="H8020" s="2" t="s">
        <v>496</v>
      </c>
      <c r="I8020" s="67">
        <v>11602.66</v>
      </c>
      <c r="J8020" s="67">
        <v>1.4</v>
      </c>
      <c r="K8020" s="67">
        <v>11602.66</v>
      </c>
      <c r="L8020" s="67">
        <v>730.4</v>
      </c>
      <c r="M8020" s="67">
        <v>11602.66</v>
      </c>
      <c r="N8020" s="67">
        <v>12.43</v>
      </c>
      <c r="P8020" s="67">
        <v>0</v>
      </c>
      <c r="Q8020" s="67">
        <v>58013.3</v>
      </c>
      <c r="R8020" s="2" t="s">
        <v>165</v>
      </c>
      <c r="S8020" s="2" t="s">
        <v>161</v>
      </c>
      <c r="T8020" s="2" t="s">
        <v>165</v>
      </c>
      <c r="U8020" t="s">
        <v>783</v>
      </c>
    </row>
    <row r="8021" spans="3:21" x14ac:dyDescent="0.3">
      <c r="C8021" t="s">
        <v>31</v>
      </c>
      <c r="D8021" t="s">
        <v>158</v>
      </c>
      <c r="E8021" t="s">
        <v>30</v>
      </c>
      <c r="F8021" t="s">
        <v>159</v>
      </c>
      <c r="G8021" s="2">
        <v>7</v>
      </c>
      <c r="H8021" s="2" t="s">
        <v>227</v>
      </c>
      <c r="I8021" s="67">
        <v>36779.769999999997</v>
      </c>
      <c r="J8021" s="67">
        <v>2.35</v>
      </c>
      <c r="K8021" s="67">
        <v>36779.769999999997</v>
      </c>
      <c r="L8021" s="67">
        <v>960.57</v>
      </c>
      <c r="M8021" s="67">
        <v>36779.769999999997</v>
      </c>
      <c r="N8021" s="67">
        <v>3.67</v>
      </c>
      <c r="P8021" s="67">
        <v>0</v>
      </c>
      <c r="Q8021" s="67">
        <v>257458.38999999998</v>
      </c>
      <c r="R8021" s="2" t="s">
        <v>165</v>
      </c>
      <c r="S8021" s="2" t="s">
        <v>161</v>
      </c>
      <c r="T8021" s="2" t="s">
        <v>165</v>
      </c>
      <c r="U8021" t="s">
        <v>783</v>
      </c>
    </row>
    <row r="8022" spans="3:21" x14ac:dyDescent="0.3">
      <c r="C8022" t="s">
        <v>166</v>
      </c>
      <c r="D8022" t="s">
        <v>158</v>
      </c>
      <c r="E8022" t="s">
        <v>29</v>
      </c>
      <c r="F8022" t="s">
        <v>159</v>
      </c>
      <c r="G8022" s="2">
        <v>2</v>
      </c>
      <c r="H8022" s="2" t="s">
        <v>184</v>
      </c>
      <c r="I8022" s="67">
        <v>-8815.61</v>
      </c>
      <c r="J8022" s="67">
        <v>0</v>
      </c>
      <c r="K8022" s="67">
        <v>-8815.61</v>
      </c>
      <c r="L8022" s="67">
        <v>0</v>
      </c>
      <c r="M8022" s="67">
        <v>-8815.61</v>
      </c>
      <c r="N8022" s="67">
        <v>0</v>
      </c>
      <c r="P8022" s="67">
        <v>0</v>
      </c>
      <c r="Q8022" s="67">
        <v>0</v>
      </c>
      <c r="U8022" t="s">
        <v>783</v>
      </c>
    </row>
    <row r="8023" spans="3:21" x14ac:dyDescent="0.3">
      <c r="C8023" t="s">
        <v>166</v>
      </c>
      <c r="D8023" t="s">
        <v>158</v>
      </c>
      <c r="E8023" t="s">
        <v>30</v>
      </c>
      <c r="F8023" t="s">
        <v>159</v>
      </c>
      <c r="G8023" s="2">
        <v>13</v>
      </c>
      <c r="H8023" s="2" t="s">
        <v>321</v>
      </c>
      <c r="I8023" s="67">
        <v>12769.06</v>
      </c>
      <c r="J8023" s="67">
        <v>0.79</v>
      </c>
      <c r="K8023" s="67">
        <v>12769.06</v>
      </c>
      <c r="L8023" s="67">
        <v>0.13</v>
      </c>
      <c r="M8023" s="67">
        <v>12769.06</v>
      </c>
      <c r="N8023" s="67">
        <v>1.45</v>
      </c>
      <c r="P8023" s="67">
        <v>0</v>
      </c>
      <c r="Q8023" s="67">
        <v>165997.78</v>
      </c>
      <c r="R8023" s="2" t="s">
        <v>165</v>
      </c>
      <c r="S8023" s="2" t="s">
        <v>165</v>
      </c>
      <c r="T8023" s="2" t="s">
        <v>165</v>
      </c>
      <c r="U8023" t="s">
        <v>783</v>
      </c>
    </row>
    <row r="8024" spans="3:21" x14ac:dyDescent="0.3">
      <c r="C8024" t="s">
        <v>166</v>
      </c>
      <c r="D8024" t="s">
        <v>158</v>
      </c>
      <c r="E8024" t="s">
        <v>29</v>
      </c>
      <c r="F8024" t="s">
        <v>159</v>
      </c>
      <c r="G8024" s="2">
        <v>1</v>
      </c>
      <c r="H8024" s="2" t="s">
        <v>421</v>
      </c>
      <c r="I8024" s="67">
        <v>-351.93</v>
      </c>
      <c r="J8024" s="67">
        <v>0</v>
      </c>
      <c r="K8024" s="67">
        <v>-351.93</v>
      </c>
      <c r="L8024" s="67">
        <v>0</v>
      </c>
      <c r="M8024" s="67">
        <v>-351.93</v>
      </c>
      <c r="N8024" s="67">
        <v>0</v>
      </c>
      <c r="P8024" s="67">
        <v>0</v>
      </c>
      <c r="Q8024" s="67">
        <v>0</v>
      </c>
      <c r="U8024" t="s">
        <v>783</v>
      </c>
    </row>
    <row r="8025" spans="3:21" x14ac:dyDescent="0.3">
      <c r="C8025" t="s">
        <v>31</v>
      </c>
      <c r="D8025" t="s">
        <v>158</v>
      </c>
      <c r="E8025" t="s">
        <v>30</v>
      </c>
      <c r="F8025" t="s">
        <v>159</v>
      </c>
      <c r="G8025" s="2">
        <v>2</v>
      </c>
      <c r="H8025" s="2" t="s">
        <v>258</v>
      </c>
      <c r="I8025" s="67">
        <v>309755.17</v>
      </c>
      <c r="J8025" s="67">
        <v>152.81</v>
      </c>
      <c r="K8025" s="67">
        <v>309755.17</v>
      </c>
      <c r="L8025" s="67">
        <v>36.159999999999997</v>
      </c>
      <c r="M8025" s="67">
        <v>309755.17</v>
      </c>
      <c r="N8025" s="67">
        <v>497.22</v>
      </c>
      <c r="P8025" s="67">
        <v>0</v>
      </c>
      <c r="Q8025" s="67">
        <v>619510.34</v>
      </c>
      <c r="R8025" s="2" t="s">
        <v>161</v>
      </c>
      <c r="S8025" s="2" t="s">
        <v>161</v>
      </c>
      <c r="T8025" s="2" t="s">
        <v>161</v>
      </c>
      <c r="U8025" t="s">
        <v>783</v>
      </c>
    </row>
    <row r="8026" spans="3:21" x14ac:dyDescent="0.3">
      <c r="C8026" t="s">
        <v>166</v>
      </c>
      <c r="D8026" t="s">
        <v>158</v>
      </c>
      <c r="E8026" t="s">
        <v>30</v>
      </c>
      <c r="F8026" t="s">
        <v>159</v>
      </c>
      <c r="G8026" s="2">
        <v>4</v>
      </c>
      <c r="H8026" s="2" t="s">
        <v>232</v>
      </c>
      <c r="I8026" s="67">
        <v>17060.29</v>
      </c>
      <c r="J8026" s="67">
        <v>3374.38</v>
      </c>
      <c r="K8026" s="67">
        <v>17060.29</v>
      </c>
      <c r="L8026" s="67">
        <v>0.93</v>
      </c>
      <c r="M8026" s="67">
        <v>17060.29</v>
      </c>
      <c r="N8026" s="67">
        <v>8.91</v>
      </c>
      <c r="P8026" s="67">
        <v>0</v>
      </c>
      <c r="Q8026" s="67">
        <v>68241.16</v>
      </c>
      <c r="R8026" s="2" t="s">
        <v>161</v>
      </c>
      <c r="S8026" s="2" t="s">
        <v>165</v>
      </c>
      <c r="T8026" s="2" t="s">
        <v>165</v>
      </c>
      <c r="U8026" t="s">
        <v>783</v>
      </c>
    </row>
    <row r="8027" spans="3:21" x14ac:dyDescent="0.3">
      <c r="C8027" t="s">
        <v>166</v>
      </c>
      <c r="D8027" t="s">
        <v>158</v>
      </c>
      <c r="E8027" t="s">
        <v>29</v>
      </c>
      <c r="F8027" t="s">
        <v>159</v>
      </c>
      <c r="G8027" s="2">
        <v>5</v>
      </c>
      <c r="H8027" s="2" t="s">
        <v>210</v>
      </c>
      <c r="I8027" s="67">
        <v>-41.16</v>
      </c>
      <c r="J8027" s="67">
        <v>0</v>
      </c>
      <c r="K8027" s="67">
        <v>-41.16</v>
      </c>
      <c r="L8027" s="67">
        <v>0</v>
      </c>
      <c r="M8027" s="67">
        <v>-41.16</v>
      </c>
      <c r="N8027" s="67">
        <v>0</v>
      </c>
      <c r="P8027" s="67">
        <v>0</v>
      </c>
      <c r="Q8027" s="67">
        <v>0</v>
      </c>
      <c r="U8027" t="s">
        <v>783</v>
      </c>
    </row>
    <row r="8028" spans="3:21" x14ac:dyDescent="0.3">
      <c r="C8028" t="s">
        <v>166</v>
      </c>
      <c r="D8028" t="s">
        <v>158</v>
      </c>
      <c r="E8028" t="s">
        <v>29</v>
      </c>
      <c r="F8028" t="s">
        <v>159</v>
      </c>
      <c r="G8028" s="2">
        <v>1</v>
      </c>
      <c r="H8028" s="2" t="s">
        <v>417</v>
      </c>
      <c r="I8028" s="67">
        <v>-6375.27</v>
      </c>
      <c r="J8028" s="67">
        <v>0</v>
      </c>
      <c r="K8028" s="67">
        <v>-6375.27</v>
      </c>
      <c r="L8028" s="67">
        <v>0</v>
      </c>
      <c r="M8028" s="67">
        <v>-6375.27</v>
      </c>
      <c r="N8028" s="67">
        <v>0</v>
      </c>
      <c r="P8028" s="67">
        <v>0</v>
      </c>
      <c r="Q8028" s="67">
        <v>0</v>
      </c>
      <c r="U8028" t="s">
        <v>783</v>
      </c>
    </row>
    <row r="8029" spans="3:21" x14ac:dyDescent="0.3">
      <c r="C8029" t="s">
        <v>31</v>
      </c>
      <c r="D8029" t="s">
        <v>158</v>
      </c>
      <c r="E8029" t="s">
        <v>29</v>
      </c>
      <c r="F8029" t="s">
        <v>159</v>
      </c>
      <c r="G8029" s="2">
        <v>0</v>
      </c>
      <c r="H8029" s="2" t="s">
        <v>217</v>
      </c>
      <c r="I8029" s="67">
        <v>-6451.2</v>
      </c>
      <c r="J8029" s="67">
        <v>0</v>
      </c>
      <c r="K8029" s="67">
        <v>-6451.2</v>
      </c>
      <c r="L8029" s="67">
        <v>0</v>
      </c>
      <c r="M8029" s="67">
        <v>-6451.2</v>
      </c>
      <c r="N8029" s="67">
        <v>0</v>
      </c>
      <c r="P8029" s="67">
        <v>0</v>
      </c>
      <c r="Q8029" s="67">
        <v>0</v>
      </c>
      <c r="U8029" t="s">
        <v>783</v>
      </c>
    </row>
    <row r="8030" spans="3:21" x14ac:dyDescent="0.3">
      <c r="C8030" t="s">
        <v>31</v>
      </c>
      <c r="D8030" t="s">
        <v>158</v>
      </c>
      <c r="E8030" t="s">
        <v>29</v>
      </c>
      <c r="F8030" t="s">
        <v>159</v>
      </c>
      <c r="G8030" s="2">
        <v>1</v>
      </c>
      <c r="H8030" s="2" t="s">
        <v>507</v>
      </c>
      <c r="I8030" s="67">
        <v>-427.41</v>
      </c>
      <c r="J8030" s="67">
        <v>0</v>
      </c>
      <c r="K8030" s="67">
        <v>-427.41</v>
      </c>
      <c r="L8030" s="67">
        <v>0</v>
      </c>
      <c r="M8030" s="67">
        <v>-427.41</v>
      </c>
      <c r="N8030" s="67">
        <v>0</v>
      </c>
      <c r="P8030" s="67">
        <v>0</v>
      </c>
      <c r="Q8030" s="67">
        <v>0</v>
      </c>
      <c r="U8030" t="s">
        <v>783</v>
      </c>
    </row>
    <row r="8031" spans="3:21" x14ac:dyDescent="0.3">
      <c r="C8031" t="s">
        <v>166</v>
      </c>
      <c r="D8031" t="s">
        <v>158</v>
      </c>
      <c r="E8031" t="s">
        <v>29</v>
      </c>
      <c r="F8031" t="s">
        <v>159</v>
      </c>
      <c r="G8031" s="2">
        <v>4</v>
      </c>
      <c r="H8031" s="2" t="s">
        <v>521</v>
      </c>
      <c r="I8031" s="67">
        <v>-615.12</v>
      </c>
      <c r="J8031" s="67">
        <v>0</v>
      </c>
      <c r="K8031" s="67">
        <v>-615.12</v>
      </c>
      <c r="L8031" s="67">
        <v>0</v>
      </c>
      <c r="M8031" s="67">
        <v>-615.12</v>
      </c>
      <c r="N8031" s="67">
        <v>0</v>
      </c>
      <c r="P8031" s="67">
        <v>0</v>
      </c>
      <c r="Q8031" s="67">
        <v>0</v>
      </c>
      <c r="U8031" t="s">
        <v>783</v>
      </c>
    </row>
    <row r="8032" spans="3:21" x14ac:dyDescent="0.3">
      <c r="C8032" t="s">
        <v>32</v>
      </c>
      <c r="D8032" t="s">
        <v>158</v>
      </c>
      <c r="E8032" t="s">
        <v>29</v>
      </c>
      <c r="F8032" t="s">
        <v>159</v>
      </c>
      <c r="G8032" s="2">
        <v>0</v>
      </c>
      <c r="H8032" s="2" t="s">
        <v>244</v>
      </c>
      <c r="I8032" s="67">
        <v>-14660.95</v>
      </c>
      <c r="J8032" s="67">
        <v>0</v>
      </c>
      <c r="K8032" s="67">
        <v>-14660.95</v>
      </c>
      <c r="L8032" s="67">
        <v>0</v>
      </c>
      <c r="M8032" s="67">
        <v>-14660.95</v>
      </c>
      <c r="N8032" s="67">
        <v>0</v>
      </c>
      <c r="P8032" s="67">
        <v>0</v>
      </c>
      <c r="Q8032" s="67">
        <v>0</v>
      </c>
      <c r="U8032" t="s">
        <v>783</v>
      </c>
    </row>
    <row r="8033" spans="3:21" x14ac:dyDescent="0.3">
      <c r="C8033" t="s">
        <v>32</v>
      </c>
      <c r="D8033" t="s">
        <v>158</v>
      </c>
      <c r="E8033" t="s">
        <v>30</v>
      </c>
      <c r="F8033" t="s">
        <v>159</v>
      </c>
      <c r="G8033" s="2">
        <v>7</v>
      </c>
      <c r="H8033" s="2" t="s">
        <v>226</v>
      </c>
      <c r="I8033" s="67">
        <v>37380.199999999997</v>
      </c>
      <c r="J8033" s="67">
        <v>0.53</v>
      </c>
      <c r="K8033" s="67">
        <v>37380.199999999997</v>
      </c>
      <c r="L8033" s="67">
        <v>0.25</v>
      </c>
      <c r="M8033" s="67">
        <v>37380.199999999997</v>
      </c>
      <c r="N8033" s="67">
        <v>2.42</v>
      </c>
      <c r="P8033" s="67">
        <v>0</v>
      </c>
      <c r="Q8033" s="67">
        <v>261661.39999999997</v>
      </c>
      <c r="R8033" s="2" t="s">
        <v>161</v>
      </c>
      <c r="S8033" s="2" t="s">
        <v>161</v>
      </c>
      <c r="T8033" s="2" t="s">
        <v>161</v>
      </c>
      <c r="U8033" t="s">
        <v>783</v>
      </c>
    </row>
    <row r="8034" spans="3:21" x14ac:dyDescent="0.3">
      <c r="C8034" t="s">
        <v>166</v>
      </c>
      <c r="D8034" t="s">
        <v>158</v>
      </c>
      <c r="E8034" t="s">
        <v>30</v>
      </c>
      <c r="F8034" t="s">
        <v>159</v>
      </c>
      <c r="G8034" s="2">
        <v>0</v>
      </c>
      <c r="H8034" s="2" t="s">
        <v>396</v>
      </c>
      <c r="I8034" s="67">
        <v>6661216.6500000004</v>
      </c>
      <c r="J8034" s="67">
        <v>595.47</v>
      </c>
      <c r="K8034" s="67">
        <v>6661216.6500000004</v>
      </c>
      <c r="L8034" s="67">
        <v>282.83999999999997</v>
      </c>
      <c r="M8034" s="67">
        <v>6661216.6500000004</v>
      </c>
      <c r="N8034" s="67">
        <v>2708.9</v>
      </c>
      <c r="P8034" s="67">
        <v>0</v>
      </c>
      <c r="Q8034" s="67">
        <v>0</v>
      </c>
      <c r="R8034" s="2" t="s">
        <v>161</v>
      </c>
      <c r="S8034" s="2" t="s">
        <v>161</v>
      </c>
      <c r="T8034" s="2" t="s">
        <v>161</v>
      </c>
      <c r="U8034" t="s">
        <v>783</v>
      </c>
    </row>
    <row r="8035" spans="3:21" x14ac:dyDescent="0.3">
      <c r="C8035" t="s">
        <v>166</v>
      </c>
      <c r="D8035" t="s">
        <v>158</v>
      </c>
      <c r="E8035" t="s">
        <v>29</v>
      </c>
      <c r="F8035" t="s">
        <v>159</v>
      </c>
      <c r="G8035" s="2">
        <v>0</v>
      </c>
      <c r="H8035" s="2" t="s">
        <v>577</v>
      </c>
      <c r="I8035" s="67">
        <v>-8.44</v>
      </c>
      <c r="J8035" s="67">
        <v>0</v>
      </c>
      <c r="K8035" s="67">
        <v>-8.44</v>
      </c>
      <c r="L8035" s="67">
        <v>0</v>
      </c>
      <c r="M8035" s="67">
        <v>-8.44</v>
      </c>
      <c r="N8035" s="67">
        <v>0</v>
      </c>
      <c r="P8035" s="67">
        <v>0</v>
      </c>
      <c r="Q8035" s="67">
        <v>0</v>
      </c>
      <c r="U8035" t="s">
        <v>783</v>
      </c>
    </row>
    <row r="8036" spans="3:21" x14ac:dyDescent="0.3">
      <c r="C8036" t="s">
        <v>32</v>
      </c>
      <c r="D8036" t="s">
        <v>158</v>
      </c>
      <c r="E8036" t="s">
        <v>30</v>
      </c>
      <c r="F8036" t="s">
        <v>159</v>
      </c>
      <c r="G8036" s="2">
        <v>10</v>
      </c>
      <c r="H8036" s="2" t="s">
        <v>295</v>
      </c>
      <c r="I8036" s="67">
        <v>46212.9</v>
      </c>
      <c r="J8036" s="67">
        <v>2.88</v>
      </c>
      <c r="K8036" s="67">
        <v>46212.9</v>
      </c>
      <c r="L8036" s="67">
        <v>15.47</v>
      </c>
      <c r="M8036" s="67">
        <v>46212.9</v>
      </c>
      <c r="N8036" s="67">
        <v>10.08</v>
      </c>
      <c r="P8036" s="67">
        <v>0</v>
      </c>
      <c r="Q8036" s="67">
        <v>462129</v>
      </c>
      <c r="R8036" s="2" t="s">
        <v>161</v>
      </c>
      <c r="S8036" s="2" t="s">
        <v>161</v>
      </c>
      <c r="T8036" s="2" t="s">
        <v>165</v>
      </c>
      <c r="U8036" t="s">
        <v>783</v>
      </c>
    </row>
    <row r="8037" spans="3:21" x14ac:dyDescent="0.3">
      <c r="C8037" t="s">
        <v>166</v>
      </c>
      <c r="D8037" t="s">
        <v>158</v>
      </c>
      <c r="E8037" t="s">
        <v>30</v>
      </c>
      <c r="F8037" t="s">
        <v>159</v>
      </c>
      <c r="G8037" s="2">
        <v>5</v>
      </c>
      <c r="H8037" s="2" t="s">
        <v>255</v>
      </c>
      <c r="I8037" s="67">
        <v>1237.06</v>
      </c>
      <c r="J8037" s="67">
        <v>0.06</v>
      </c>
      <c r="K8037" s="67">
        <v>1237.06</v>
      </c>
      <c r="L8037" s="67">
        <v>0.03</v>
      </c>
      <c r="M8037" s="67">
        <v>1237.06</v>
      </c>
      <c r="N8037" s="67">
        <v>0.54</v>
      </c>
      <c r="P8037" s="67">
        <v>69.12</v>
      </c>
      <c r="Q8037" s="67">
        <v>6185.2999999999993</v>
      </c>
      <c r="R8037" s="2" t="s">
        <v>161</v>
      </c>
      <c r="S8037" s="2" t="s">
        <v>161</v>
      </c>
      <c r="T8037" s="2" t="s">
        <v>161</v>
      </c>
      <c r="U8037" t="s">
        <v>783</v>
      </c>
    </row>
    <row r="8038" spans="3:21" x14ac:dyDescent="0.3">
      <c r="C8038" t="s">
        <v>166</v>
      </c>
      <c r="D8038" t="s">
        <v>158</v>
      </c>
      <c r="E8038" t="s">
        <v>29</v>
      </c>
      <c r="F8038" t="s">
        <v>159</v>
      </c>
      <c r="G8038" s="2">
        <v>9</v>
      </c>
      <c r="H8038" s="2" t="s">
        <v>167</v>
      </c>
      <c r="I8038" s="67">
        <v>-858.01</v>
      </c>
      <c r="J8038" s="67">
        <v>0</v>
      </c>
      <c r="K8038" s="67">
        <v>-858.01</v>
      </c>
      <c r="L8038" s="67">
        <v>0</v>
      </c>
      <c r="M8038" s="67">
        <v>-858.01</v>
      </c>
      <c r="N8038" s="67">
        <v>0</v>
      </c>
      <c r="P8038" s="67">
        <v>0</v>
      </c>
      <c r="Q8038" s="67">
        <v>0</v>
      </c>
      <c r="U8038" t="s">
        <v>783</v>
      </c>
    </row>
    <row r="8039" spans="3:21" x14ac:dyDescent="0.3">
      <c r="C8039" t="s">
        <v>32</v>
      </c>
      <c r="D8039" t="s">
        <v>158</v>
      </c>
      <c r="E8039" t="s">
        <v>30</v>
      </c>
      <c r="F8039" t="s">
        <v>159</v>
      </c>
      <c r="G8039" s="2">
        <v>4</v>
      </c>
      <c r="H8039" s="2" t="s">
        <v>347</v>
      </c>
      <c r="I8039" s="67">
        <v>24108.01</v>
      </c>
      <c r="J8039" s="67">
        <v>0</v>
      </c>
      <c r="K8039" s="67">
        <v>24108.01</v>
      </c>
      <c r="L8039" s="67">
        <v>0</v>
      </c>
      <c r="M8039" s="67">
        <v>24108.01</v>
      </c>
      <c r="N8039" s="67">
        <v>0</v>
      </c>
      <c r="P8039" s="67">
        <v>0</v>
      </c>
      <c r="Q8039" s="67">
        <v>96432.04</v>
      </c>
      <c r="R8039" s="2" t="s">
        <v>161</v>
      </c>
      <c r="S8039" s="2" t="s">
        <v>161</v>
      </c>
      <c r="T8039" s="2" t="s">
        <v>161</v>
      </c>
      <c r="U8039" t="s">
        <v>783</v>
      </c>
    </row>
    <row r="8040" spans="3:21" x14ac:dyDescent="0.3">
      <c r="C8040" t="s">
        <v>31</v>
      </c>
      <c r="D8040" t="s">
        <v>158</v>
      </c>
      <c r="E8040" t="s">
        <v>29</v>
      </c>
      <c r="F8040" t="s">
        <v>159</v>
      </c>
      <c r="G8040" s="2">
        <v>1</v>
      </c>
      <c r="H8040" s="2" t="s">
        <v>179</v>
      </c>
      <c r="I8040" s="67">
        <v>-681.56</v>
      </c>
      <c r="J8040" s="67">
        <v>0</v>
      </c>
      <c r="K8040" s="67">
        <v>-681.56</v>
      </c>
      <c r="L8040" s="67">
        <v>0</v>
      </c>
      <c r="M8040" s="67">
        <v>-681.56</v>
      </c>
      <c r="N8040" s="67">
        <v>0</v>
      </c>
      <c r="P8040" s="67">
        <v>0</v>
      </c>
      <c r="Q8040" s="67">
        <v>0</v>
      </c>
      <c r="U8040" t="s">
        <v>783</v>
      </c>
    </row>
    <row r="8041" spans="3:21" x14ac:dyDescent="0.3">
      <c r="C8041" t="s">
        <v>31</v>
      </c>
      <c r="D8041" t="s">
        <v>158</v>
      </c>
      <c r="E8041" t="s">
        <v>29</v>
      </c>
      <c r="F8041" t="s">
        <v>159</v>
      </c>
      <c r="G8041" s="2">
        <v>5</v>
      </c>
      <c r="H8041" s="2" t="s">
        <v>396</v>
      </c>
      <c r="I8041" s="67">
        <v>-12922.01</v>
      </c>
      <c r="J8041" s="67">
        <v>0</v>
      </c>
      <c r="K8041" s="67">
        <v>-12922.01</v>
      </c>
      <c r="L8041" s="67">
        <v>0</v>
      </c>
      <c r="M8041" s="67">
        <v>-12922.01</v>
      </c>
      <c r="N8041" s="67">
        <v>0</v>
      </c>
      <c r="P8041" s="67">
        <v>0</v>
      </c>
      <c r="Q8041" s="67">
        <v>0</v>
      </c>
      <c r="U8041" t="s">
        <v>783</v>
      </c>
    </row>
    <row r="8042" spans="3:21" x14ac:dyDescent="0.3">
      <c r="C8042" t="s">
        <v>31</v>
      </c>
      <c r="D8042" t="s">
        <v>158</v>
      </c>
      <c r="E8042" t="s">
        <v>30</v>
      </c>
      <c r="F8042" t="s">
        <v>159</v>
      </c>
      <c r="G8042" s="2">
        <v>-1</v>
      </c>
      <c r="H8042" s="2" t="s">
        <v>353</v>
      </c>
      <c r="I8042" s="67">
        <v>373209.14</v>
      </c>
      <c r="J8042" s="67">
        <v>32.54</v>
      </c>
      <c r="K8042" s="67">
        <v>373209.14</v>
      </c>
      <c r="L8042" s="67">
        <v>15.46</v>
      </c>
      <c r="M8042" s="67">
        <v>373209.14</v>
      </c>
      <c r="N8042" s="67">
        <v>148.03</v>
      </c>
      <c r="P8042" s="67">
        <v>0</v>
      </c>
      <c r="Q8042" s="67">
        <v>0</v>
      </c>
      <c r="R8042" s="2" t="s">
        <v>161</v>
      </c>
      <c r="S8042" s="2" t="s">
        <v>161</v>
      </c>
      <c r="T8042" s="2" t="s">
        <v>161</v>
      </c>
      <c r="U8042" t="s">
        <v>783</v>
      </c>
    </row>
    <row r="8043" spans="3:21" x14ac:dyDescent="0.3">
      <c r="C8043" t="s">
        <v>166</v>
      </c>
      <c r="D8043" t="s">
        <v>158</v>
      </c>
      <c r="E8043" t="s">
        <v>30</v>
      </c>
      <c r="F8043" t="s">
        <v>159</v>
      </c>
      <c r="G8043" s="2">
        <v>3</v>
      </c>
      <c r="H8043" s="2" t="s">
        <v>348</v>
      </c>
      <c r="I8043" s="67">
        <v>39252.53</v>
      </c>
      <c r="J8043" s="67">
        <v>0.61</v>
      </c>
      <c r="K8043" s="67">
        <v>39252.53</v>
      </c>
      <c r="L8043" s="67">
        <v>0.27</v>
      </c>
      <c r="M8043" s="67">
        <v>39252.53</v>
      </c>
      <c r="N8043" s="67">
        <v>3.41</v>
      </c>
      <c r="P8043" s="67">
        <v>0</v>
      </c>
      <c r="Q8043" s="67">
        <v>117757.59</v>
      </c>
      <c r="R8043" s="2" t="s">
        <v>161</v>
      </c>
      <c r="S8043" s="2" t="s">
        <v>161</v>
      </c>
      <c r="T8043" s="2" t="s">
        <v>161</v>
      </c>
      <c r="U8043" t="s">
        <v>783</v>
      </c>
    </row>
    <row r="8044" spans="3:21" x14ac:dyDescent="0.3">
      <c r="C8044" t="s">
        <v>166</v>
      </c>
      <c r="D8044" t="s">
        <v>158</v>
      </c>
      <c r="E8044" t="s">
        <v>30</v>
      </c>
      <c r="F8044" t="s">
        <v>159</v>
      </c>
      <c r="G8044" s="2">
        <v>1</v>
      </c>
      <c r="H8044" s="2" t="s">
        <v>203</v>
      </c>
      <c r="I8044" s="67">
        <v>137865.35999999999</v>
      </c>
      <c r="J8044" s="67">
        <v>60.44</v>
      </c>
      <c r="K8044" s="67">
        <v>137865.35999999999</v>
      </c>
      <c r="L8044" s="67">
        <v>27.79</v>
      </c>
      <c r="M8044" s="67">
        <v>137865.35999999999</v>
      </c>
      <c r="N8044" s="67">
        <v>816.2</v>
      </c>
      <c r="P8044" s="67">
        <v>0</v>
      </c>
      <c r="Q8044" s="67">
        <v>137865.35999999999</v>
      </c>
      <c r="R8044" s="2" t="s">
        <v>161</v>
      </c>
      <c r="S8044" s="2" t="s">
        <v>161</v>
      </c>
      <c r="T8044" s="2" t="s">
        <v>161</v>
      </c>
      <c r="U8044" t="s">
        <v>783</v>
      </c>
    </row>
    <row r="8045" spans="3:21" x14ac:dyDescent="0.3">
      <c r="C8045" t="s">
        <v>32</v>
      </c>
      <c r="D8045" t="s">
        <v>158</v>
      </c>
      <c r="E8045" t="s">
        <v>30</v>
      </c>
      <c r="F8045" t="s">
        <v>159</v>
      </c>
      <c r="G8045" s="2">
        <v>-1</v>
      </c>
      <c r="H8045" s="2" t="s">
        <v>310</v>
      </c>
      <c r="I8045" s="67">
        <v>105803.31</v>
      </c>
      <c r="J8045" s="67">
        <v>11.35</v>
      </c>
      <c r="K8045" s="67">
        <v>105803.31</v>
      </c>
      <c r="L8045" s="67">
        <v>1.59</v>
      </c>
      <c r="M8045" s="67">
        <v>105803.31</v>
      </c>
      <c r="N8045" s="67">
        <v>88.23</v>
      </c>
      <c r="P8045" s="67">
        <v>0</v>
      </c>
      <c r="Q8045" s="67">
        <v>0</v>
      </c>
      <c r="R8045" s="2" t="s">
        <v>161</v>
      </c>
      <c r="S8045" s="2" t="s">
        <v>161</v>
      </c>
      <c r="T8045" s="2" t="s">
        <v>161</v>
      </c>
      <c r="U8045" t="s">
        <v>783</v>
      </c>
    </row>
    <row r="8046" spans="3:21" x14ac:dyDescent="0.3">
      <c r="C8046" t="s">
        <v>31</v>
      </c>
      <c r="D8046" t="s">
        <v>158</v>
      </c>
      <c r="E8046" t="s">
        <v>29</v>
      </c>
      <c r="F8046" t="s">
        <v>159</v>
      </c>
      <c r="G8046" s="2">
        <v>-1</v>
      </c>
      <c r="H8046" s="2" t="s">
        <v>521</v>
      </c>
      <c r="I8046" s="67">
        <v>-6809.07</v>
      </c>
      <c r="J8046" s="67">
        <v>0</v>
      </c>
      <c r="K8046" s="67">
        <v>-6809.07</v>
      </c>
      <c r="L8046" s="67">
        <v>0</v>
      </c>
      <c r="M8046" s="67">
        <v>-6809.07</v>
      </c>
      <c r="N8046" s="67">
        <v>0</v>
      </c>
      <c r="P8046" s="67">
        <v>0</v>
      </c>
      <c r="Q8046" s="67">
        <v>0</v>
      </c>
      <c r="U8046" t="s">
        <v>783</v>
      </c>
    </row>
    <row r="8047" spans="3:21" x14ac:dyDescent="0.3">
      <c r="C8047" t="s">
        <v>32</v>
      </c>
      <c r="D8047" t="s">
        <v>158</v>
      </c>
      <c r="E8047" t="s">
        <v>30</v>
      </c>
      <c r="F8047" t="s">
        <v>159</v>
      </c>
      <c r="G8047" s="2">
        <v>3</v>
      </c>
      <c r="H8047" s="2" t="s">
        <v>428</v>
      </c>
      <c r="I8047" s="67">
        <v>24149.84</v>
      </c>
      <c r="J8047" s="67">
        <v>2453.6799999999998</v>
      </c>
      <c r="K8047" s="67">
        <v>24149.84</v>
      </c>
      <c r="L8047" s="67">
        <v>4.2699999999999996</v>
      </c>
      <c r="M8047" s="67">
        <v>24149.84</v>
      </c>
      <c r="N8047" s="67">
        <v>22.07</v>
      </c>
      <c r="P8047" s="67">
        <v>0</v>
      </c>
      <c r="Q8047" s="67">
        <v>72449.52</v>
      </c>
      <c r="R8047" s="2" t="s">
        <v>161</v>
      </c>
      <c r="S8047" s="2" t="s">
        <v>165</v>
      </c>
      <c r="T8047" s="2" t="s">
        <v>165</v>
      </c>
      <c r="U8047" t="s">
        <v>783</v>
      </c>
    </row>
    <row r="8048" spans="3:21" x14ac:dyDescent="0.3">
      <c r="C8048" t="s">
        <v>166</v>
      </c>
      <c r="D8048" t="s">
        <v>158</v>
      </c>
      <c r="E8048" t="s">
        <v>30</v>
      </c>
      <c r="F8048" t="s">
        <v>159</v>
      </c>
      <c r="G8048" s="2">
        <v>2</v>
      </c>
      <c r="H8048" s="2" t="s">
        <v>488</v>
      </c>
      <c r="I8048" s="67">
        <v>1280400.45</v>
      </c>
      <c r="J8048" s="67">
        <v>93.42</v>
      </c>
      <c r="K8048" s="67">
        <v>1280400.45</v>
      </c>
      <c r="L8048" s="67">
        <v>44.38</v>
      </c>
      <c r="M8048" s="67">
        <v>1280400.45</v>
      </c>
      <c r="N8048" s="67">
        <v>425</v>
      </c>
      <c r="P8048" s="67">
        <v>0</v>
      </c>
      <c r="Q8048" s="67">
        <v>2560800.9</v>
      </c>
      <c r="R8048" s="2" t="s">
        <v>161</v>
      </c>
      <c r="S8048" s="2" t="s">
        <v>161</v>
      </c>
      <c r="T8048" s="2" t="s">
        <v>161</v>
      </c>
      <c r="U8048" t="s">
        <v>783</v>
      </c>
    </row>
    <row r="8049" spans="3:21" x14ac:dyDescent="0.3">
      <c r="C8049" t="s">
        <v>166</v>
      </c>
      <c r="D8049" t="s">
        <v>158</v>
      </c>
      <c r="E8049" t="s">
        <v>29</v>
      </c>
      <c r="F8049" t="s">
        <v>159</v>
      </c>
      <c r="G8049" s="2">
        <v>9</v>
      </c>
      <c r="H8049" s="2" t="s">
        <v>358</v>
      </c>
      <c r="I8049" s="67">
        <v>-768.08</v>
      </c>
      <c r="J8049" s="67">
        <v>0</v>
      </c>
      <c r="K8049" s="67">
        <v>-768.08</v>
      </c>
      <c r="L8049" s="67">
        <v>0</v>
      </c>
      <c r="M8049" s="67">
        <v>-768.08</v>
      </c>
      <c r="N8049" s="67">
        <v>0</v>
      </c>
      <c r="P8049" s="67">
        <v>0</v>
      </c>
      <c r="Q8049" s="67">
        <v>0</v>
      </c>
      <c r="U8049" t="s">
        <v>783</v>
      </c>
    </row>
    <row r="8050" spans="3:21" x14ac:dyDescent="0.3">
      <c r="C8050" t="s">
        <v>31</v>
      </c>
      <c r="D8050" t="s">
        <v>158</v>
      </c>
      <c r="E8050" t="s">
        <v>30</v>
      </c>
      <c r="F8050" t="s">
        <v>159</v>
      </c>
      <c r="G8050" s="2">
        <v>0</v>
      </c>
      <c r="H8050" s="2" t="s">
        <v>332</v>
      </c>
      <c r="I8050" s="67">
        <v>2786.69</v>
      </c>
      <c r="J8050" s="67">
        <v>0</v>
      </c>
      <c r="K8050" s="67">
        <v>2786.69</v>
      </c>
      <c r="L8050" s="67">
        <v>0</v>
      </c>
      <c r="M8050" s="67">
        <v>2786.69</v>
      </c>
      <c r="N8050" s="67">
        <v>0</v>
      </c>
      <c r="P8050" s="67">
        <v>0</v>
      </c>
      <c r="Q8050" s="67">
        <v>0</v>
      </c>
      <c r="R8050" s="2" t="s">
        <v>161</v>
      </c>
      <c r="S8050" s="2" t="s">
        <v>161</v>
      </c>
      <c r="T8050" s="2" t="s">
        <v>161</v>
      </c>
      <c r="U8050" t="s">
        <v>783</v>
      </c>
    </row>
    <row r="8051" spans="3:21" x14ac:dyDescent="0.3">
      <c r="C8051" t="s">
        <v>32</v>
      </c>
      <c r="D8051" t="s">
        <v>158</v>
      </c>
      <c r="E8051" t="s">
        <v>29</v>
      </c>
      <c r="F8051" t="s">
        <v>159</v>
      </c>
      <c r="G8051" s="2">
        <v>-1</v>
      </c>
      <c r="H8051" s="2" t="s">
        <v>313</v>
      </c>
      <c r="I8051" s="67">
        <v>-33815.56</v>
      </c>
      <c r="J8051" s="67">
        <v>0</v>
      </c>
      <c r="K8051" s="67">
        <v>-33815.56</v>
      </c>
      <c r="L8051" s="67">
        <v>0</v>
      </c>
      <c r="M8051" s="67">
        <v>-33815.56</v>
      </c>
      <c r="N8051" s="67">
        <v>0</v>
      </c>
      <c r="P8051" s="67">
        <v>0</v>
      </c>
      <c r="Q8051" s="67">
        <v>0</v>
      </c>
      <c r="U8051" t="s">
        <v>783</v>
      </c>
    </row>
    <row r="8052" spans="3:21" x14ac:dyDescent="0.3">
      <c r="C8052" t="s">
        <v>32</v>
      </c>
      <c r="D8052" t="s">
        <v>158</v>
      </c>
      <c r="E8052" t="s">
        <v>29</v>
      </c>
      <c r="F8052" t="s">
        <v>159</v>
      </c>
      <c r="G8052" s="2">
        <v>-4</v>
      </c>
      <c r="H8052" s="2" t="s">
        <v>464</v>
      </c>
      <c r="I8052" s="67">
        <v>-11334.12</v>
      </c>
      <c r="J8052" s="67">
        <v>0</v>
      </c>
      <c r="K8052" s="67">
        <v>-11334.12</v>
      </c>
      <c r="L8052" s="67">
        <v>0</v>
      </c>
      <c r="M8052" s="67">
        <v>-11334.12</v>
      </c>
      <c r="N8052" s="67">
        <v>0</v>
      </c>
      <c r="P8052" s="67">
        <v>0</v>
      </c>
      <c r="Q8052" s="67">
        <v>0</v>
      </c>
      <c r="U8052" t="s">
        <v>783</v>
      </c>
    </row>
    <row r="8053" spans="3:21" x14ac:dyDescent="0.3">
      <c r="C8053" t="s">
        <v>166</v>
      </c>
      <c r="D8053" t="s">
        <v>158</v>
      </c>
      <c r="E8053" t="s">
        <v>30</v>
      </c>
      <c r="F8053" t="s">
        <v>159</v>
      </c>
      <c r="G8053" s="2">
        <v>6</v>
      </c>
      <c r="H8053" s="2" t="s">
        <v>396</v>
      </c>
      <c r="I8053" s="67">
        <v>97607.52</v>
      </c>
      <c r="J8053" s="67">
        <v>2.54</v>
      </c>
      <c r="K8053" s="67">
        <v>97607.52</v>
      </c>
      <c r="L8053" s="67">
        <v>12.93</v>
      </c>
      <c r="M8053" s="67">
        <v>97607.52</v>
      </c>
      <c r="N8053" s="67">
        <v>29.96</v>
      </c>
      <c r="P8053" s="67">
        <v>0</v>
      </c>
      <c r="Q8053" s="67">
        <v>585645.12</v>
      </c>
      <c r="R8053" s="2" t="s">
        <v>161</v>
      </c>
      <c r="S8053" s="2" t="s">
        <v>161</v>
      </c>
      <c r="T8053" s="2" t="s">
        <v>165</v>
      </c>
      <c r="U8053" t="s">
        <v>783</v>
      </c>
    </row>
    <row r="8054" spans="3:21" x14ac:dyDescent="0.3">
      <c r="C8054" t="s">
        <v>166</v>
      </c>
      <c r="D8054" t="s">
        <v>158</v>
      </c>
      <c r="E8054" t="s">
        <v>30</v>
      </c>
      <c r="F8054" t="s">
        <v>159</v>
      </c>
      <c r="G8054" s="2">
        <v>1</v>
      </c>
      <c r="H8054" s="2" t="s">
        <v>207</v>
      </c>
      <c r="I8054" s="67">
        <v>28530.83</v>
      </c>
      <c r="J8054" s="67">
        <v>1.1499999999999999</v>
      </c>
      <c r="K8054" s="67">
        <v>28530.83</v>
      </c>
      <c r="L8054" s="67">
        <v>800.19</v>
      </c>
      <c r="M8054" s="67">
        <v>28530.83</v>
      </c>
      <c r="N8054" s="67">
        <v>5.22</v>
      </c>
      <c r="P8054" s="67">
        <v>28530.83</v>
      </c>
      <c r="Q8054" s="67">
        <v>28530.83</v>
      </c>
      <c r="R8054" s="2" t="s">
        <v>165</v>
      </c>
      <c r="S8054" s="2" t="s">
        <v>161</v>
      </c>
      <c r="T8054" s="2" t="s">
        <v>165</v>
      </c>
      <c r="U8054" t="s">
        <v>783</v>
      </c>
    </row>
    <row r="8055" spans="3:21" x14ac:dyDescent="0.3">
      <c r="C8055" t="s">
        <v>166</v>
      </c>
      <c r="D8055" t="s">
        <v>158</v>
      </c>
      <c r="E8055" t="s">
        <v>30</v>
      </c>
      <c r="F8055" t="s">
        <v>159</v>
      </c>
      <c r="G8055" s="2">
        <v>4</v>
      </c>
      <c r="H8055" s="2" t="s">
        <v>367</v>
      </c>
      <c r="I8055" s="67">
        <v>180527.93</v>
      </c>
      <c r="J8055" s="67">
        <v>0</v>
      </c>
      <c r="K8055" s="67">
        <v>180527.93</v>
      </c>
      <c r="L8055" s="67">
        <v>0</v>
      </c>
      <c r="M8055" s="67">
        <v>180527.93</v>
      </c>
      <c r="N8055" s="67">
        <v>41.73</v>
      </c>
      <c r="P8055" s="67">
        <v>0</v>
      </c>
      <c r="Q8055" s="67">
        <v>722111.72</v>
      </c>
      <c r="R8055" s="2" t="s">
        <v>161</v>
      </c>
      <c r="S8055" s="2" t="s">
        <v>161</v>
      </c>
      <c r="T8055" s="2" t="s">
        <v>165</v>
      </c>
      <c r="U8055" t="s">
        <v>783</v>
      </c>
    </row>
    <row r="8056" spans="3:21" x14ac:dyDescent="0.3">
      <c r="C8056" t="s">
        <v>31</v>
      </c>
      <c r="D8056" t="s">
        <v>158</v>
      </c>
      <c r="E8056" t="s">
        <v>30</v>
      </c>
      <c r="F8056" t="s">
        <v>159</v>
      </c>
      <c r="G8056" s="2">
        <v>7</v>
      </c>
      <c r="H8056" s="2" t="s">
        <v>236</v>
      </c>
      <c r="I8056" s="67">
        <v>28637.68</v>
      </c>
      <c r="J8056" s="67">
        <v>4.6399999999999997</v>
      </c>
      <c r="K8056" s="67">
        <v>28637.68</v>
      </c>
      <c r="L8056" s="67">
        <v>2.2000000000000002</v>
      </c>
      <c r="M8056" s="67">
        <v>28637.68</v>
      </c>
      <c r="N8056" s="67">
        <v>21.1</v>
      </c>
      <c r="P8056" s="67">
        <v>0</v>
      </c>
      <c r="Q8056" s="67">
        <v>200463.76</v>
      </c>
      <c r="R8056" s="2" t="s">
        <v>161</v>
      </c>
      <c r="S8056" s="2" t="s">
        <v>161</v>
      </c>
      <c r="T8056" s="2" t="s">
        <v>161</v>
      </c>
      <c r="U8056" t="s">
        <v>783</v>
      </c>
    </row>
    <row r="8057" spans="3:21" x14ac:dyDescent="0.3">
      <c r="C8057" t="s">
        <v>31</v>
      </c>
      <c r="D8057" t="s">
        <v>158</v>
      </c>
      <c r="E8057" t="s">
        <v>29</v>
      </c>
      <c r="F8057" t="s">
        <v>159</v>
      </c>
      <c r="G8057" s="2">
        <v>-1</v>
      </c>
      <c r="H8057" s="2" t="s">
        <v>327</v>
      </c>
      <c r="I8057" s="67">
        <v>-39214.61</v>
      </c>
      <c r="J8057" s="67">
        <v>0</v>
      </c>
      <c r="K8057" s="67">
        <v>-39214.61</v>
      </c>
      <c r="L8057" s="67">
        <v>0</v>
      </c>
      <c r="M8057" s="67">
        <v>-39214.61</v>
      </c>
      <c r="N8057" s="67">
        <v>0</v>
      </c>
      <c r="P8057" s="67">
        <v>0</v>
      </c>
      <c r="Q8057" s="67">
        <v>0</v>
      </c>
      <c r="U8057" t="s">
        <v>783</v>
      </c>
    </row>
    <row r="8058" spans="3:21" x14ac:dyDescent="0.3">
      <c r="C8058" t="s">
        <v>166</v>
      </c>
      <c r="D8058" t="s">
        <v>158</v>
      </c>
      <c r="E8058" t="s">
        <v>29</v>
      </c>
      <c r="F8058" t="s">
        <v>159</v>
      </c>
      <c r="G8058" s="2">
        <v>1</v>
      </c>
      <c r="H8058" s="2" t="s">
        <v>276</v>
      </c>
      <c r="I8058" s="67">
        <v>-508.11</v>
      </c>
      <c r="J8058" s="67">
        <v>0</v>
      </c>
      <c r="K8058" s="67">
        <v>-508.11</v>
      </c>
      <c r="L8058" s="67">
        <v>0</v>
      </c>
      <c r="M8058" s="67">
        <v>-508.11</v>
      </c>
      <c r="N8058" s="67">
        <v>0</v>
      </c>
      <c r="P8058" s="67">
        <v>0</v>
      </c>
      <c r="Q8058" s="67">
        <v>0</v>
      </c>
      <c r="U8058" t="s">
        <v>783</v>
      </c>
    </row>
    <row r="8059" spans="3:21" x14ac:dyDescent="0.3">
      <c r="C8059" t="s">
        <v>166</v>
      </c>
      <c r="D8059" t="s">
        <v>158</v>
      </c>
      <c r="E8059" t="s">
        <v>30</v>
      </c>
      <c r="F8059" t="s">
        <v>159</v>
      </c>
      <c r="G8059" s="2">
        <v>3</v>
      </c>
      <c r="H8059" s="2" t="s">
        <v>450</v>
      </c>
      <c r="I8059" s="67">
        <v>42575.13</v>
      </c>
      <c r="J8059" s="67">
        <v>0</v>
      </c>
      <c r="K8059" s="67">
        <v>42575.13</v>
      </c>
      <c r="L8059" s="67">
        <v>0</v>
      </c>
      <c r="M8059" s="67">
        <v>42575.13</v>
      </c>
      <c r="N8059" s="67">
        <v>3.87</v>
      </c>
      <c r="P8059" s="67">
        <v>0</v>
      </c>
      <c r="Q8059" s="67">
        <v>127725.38999999998</v>
      </c>
      <c r="R8059" s="2" t="s">
        <v>161</v>
      </c>
      <c r="S8059" s="2" t="s">
        <v>161</v>
      </c>
      <c r="T8059" s="2" t="s">
        <v>165</v>
      </c>
      <c r="U8059" t="s">
        <v>783</v>
      </c>
    </row>
    <row r="8060" spans="3:21" x14ac:dyDescent="0.3">
      <c r="C8060" t="s">
        <v>32</v>
      </c>
      <c r="D8060" t="s">
        <v>158</v>
      </c>
      <c r="E8060" t="s">
        <v>29</v>
      </c>
      <c r="F8060" t="s">
        <v>159</v>
      </c>
      <c r="G8060" s="2">
        <v>-1</v>
      </c>
      <c r="H8060" s="2" t="s">
        <v>241</v>
      </c>
      <c r="I8060" s="67">
        <v>-3757.34</v>
      </c>
      <c r="J8060" s="67">
        <v>0</v>
      </c>
      <c r="K8060" s="67">
        <v>-3757.34</v>
      </c>
      <c r="L8060" s="67">
        <v>0</v>
      </c>
      <c r="M8060" s="67">
        <v>-3757.34</v>
      </c>
      <c r="N8060" s="67">
        <v>0</v>
      </c>
      <c r="P8060" s="67">
        <v>0</v>
      </c>
      <c r="Q8060" s="67">
        <v>0</v>
      </c>
      <c r="U8060" t="s">
        <v>783</v>
      </c>
    </row>
    <row r="8061" spans="3:21" x14ac:dyDescent="0.3">
      <c r="C8061" t="s">
        <v>31</v>
      </c>
      <c r="D8061" t="s">
        <v>158</v>
      </c>
      <c r="E8061" t="s">
        <v>30</v>
      </c>
      <c r="F8061" t="s">
        <v>159</v>
      </c>
      <c r="G8061" s="2">
        <v>2</v>
      </c>
      <c r="H8061" s="2" t="s">
        <v>183</v>
      </c>
      <c r="I8061" s="67">
        <v>106598.39999999999</v>
      </c>
      <c r="J8061" s="67">
        <v>10.07</v>
      </c>
      <c r="K8061" s="67">
        <v>106598.39999999999</v>
      </c>
      <c r="L8061" s="67">
        <v>4.78</v>
      </c>
      <c r="M8061" s="67">
        <v>106598.39999999999</v>
      </c>
      <c r="N8061" s="67">
        <v>45.83</v>
      </c>
      <c r="P8061" s="67">
        <v>0</v>
      </c>
      <c r="Q8061" s="67">
        <v>213196.79999999999</v>
      </c>
      <c r="R8061" s="2" t="s">
        <v>161</v>
      </c>
      <c r="S8061" s="2" t="s">
        <v>161</v>
      </c>
      <c r="T8061" s="2" t="s">
        <v>161</v>
      </c>
      <c r="U8061" t="s">
        <v>783</v>
      </c>
    </row>
    <row r="8062" spans="3:21" x14ac:dyDescent="0.3">
      <c r="C8062" t="s">
        <v>166</v>
      </c>
      <c r="D8062" t="s">
        <v>158</v>
      </c>
      <c r="E8062" t="s">
        <v>30</v>
      </c>
      <c r="F8062" t="s">
        <v>159</v>
      </c>
      <c r="G8062" s="2">
        <v>3</v>
      </c>
      <c r="H8062" s="2" t="s">
        <v>591</v>
      </c>
      <c r="I8062" s="67">
        <v>18501.71</v>
      </c>
      <c r="J8062" s="67">
        <v>1829.56</v>
      </c>
      <c r="K8062" s="67">
        <v>18501.71</v>
      </c>
      <c r="L8062" s="67">
        <v>1.43</v>
      </c>
      <c r="M8062" s="67">
        <v>18501.71</v>
      </c>
      <c r="N8062" s="67">
        <v>7.39</v>
      </c>
      <c r="P8062" s="67">
        <v>18501.71</v>
      </c>
      <c r="Q8062" s="67">
        <v>55505.13</v>
      </c>
      <c r="R8062" s="2" t="s">
        <v>161</v>
      </c>
      <c r="S8062" s="2" t="s">
        <v>165</v>
      </c>
      <c r="T8062" s="2" t="s">
        <v>165</v>
      </c>
      <c r="U8062" t="s">
        <v>783</v>
      </c>
    </row>
    <row r="8063" spans="3:21" x14ac:dyDescent="0.3">
      <c r="C8063" t="s">
        <v>32</v>
      </c>
      <c r="D8063" t="s">
        <v>158</v>
      </c>
      <c r="E8063" t="s">
        <v>30</v>
      </c>
      <c r="F8063" t="s">
        <v>159</v>
      </c>
      <c r="G8063" s="2">
        <v>2</v>
      </c>
      <c r="H8063" s="2" t="s">
        <v>519</v>
      </c>
      <c r="I8063" s="67">
        <v>21494.799999999999</v>
      </c>
      <c r="J8063" s="67">
        <v>14.02</v>
      </c>
      <c r="K8063" s="67">
        <v>21494.799999999999</v>
      </c>
      <c r="L8063" s="67">
        <v>6.66</v>
      </c>
      <c r="M8063" s="67">
        <v>21494.799999999999</v>
      </c>
      <c r="N8063" s="67">
        <v>63.78</v>
      </c>
      <c r="P8063" s="67">
        <v>0</v>
      </c>
      <c r="Q8063" s="67">
        <v>42989.599999999999</v>
      </c>
      <c r="R8063" s="2" t="s">
        <v>161</v>
      </c>
      <c r="S8063" s="2" t="s">
        <v>161</v>
      </c>
      <c r="T8063" s="2" t="s">
        <v>161</v>
      </c>
      <c r="U8063" t="s">
        <v>783</v>
      </c>
    </row>
    <row r="8064" spans="3:21" x14ac:dyDescent="0.3">
      <c r="C8064" t="s">
        <v>31</v>
      </c>
      <c r="D8064" t="s">
        <v>158</v>
      </c>
      <c r="E8064" t="s">
        <v>29</v>
      </c>
      <c r="F8064" t="s">
        <v>159</v>
      </c>
      <c r="G8064" s="2">
        <v>6</v>
      </c>
      <c r="H8064" s="2" t="s">
        <v>431</v>
      </c>
      <c r="I8064" s="67">
        <v>-76009.649999999994</v>
      </c>
      <c r="J8064" s="67">
        <v>0</v>
      </c>
      <c r="K8064" s="67">
        <v>-76009.649999999994</v>
      </c>
      <c r="L8064" s="67">
        <v>0</v>
      </c>
      <c r="M8064" s="67">
        <v>-76009.649999999994</v>
      </c>
      <c r="N8064" s="67">
        <v>0</v>
      </c>
      <c r="P8064" s="67">
        <v>0</v>
      </c>
      <c r="Q8064" s="67">
        <v>0</v>
      </c>
      <c r="U8064" t="s">
        <v>783</v>
      </c>
    </row>
    <row r="8065" spans="3:21" x14ac:dyDescent="0.3">
      <c r="C8065" t="s">
        <v>166</v>
      </c>
      <c r="D8065" t="s">
        <v>158</v>
      </c>
      <c r="E8065" t="s">
        <v>30</v>
      </c>
      <c r="F8065" t="s">
        <v>159</v>
      </c>
      <c r="G8065" s="2">
        <v>0</v>
      </c>
      <c r="H8065" s="2" t="s">
        <v>313</v>
      </c>
      <c r="I8065" s="67">
        <v>3336.23</v>
      </c>
      <c r="J8065" s="67">
        <v>559.33000000000004</v>
      </c>
      <c r="K8065" s="67">
        <v>3336.23</v>
      </c>
      <c r="L8065" s="67">
        <v>0.05</v>
      </c>
      <c r="M8065" s="67">
        <v>3336.23</v>
      </c>
      <c r="N8065" s="67">
        <v>0.81</v>
      </c>
      <c r="P8065" s="67">
        <v>0</v>
      </c>
      <c r="Q8065" s="67">
        <v>0</v>
      </c>
      <c r="R8065" s="2" t="s">
        <v>161</v>
      </c>
      <c r="S8065" s="2" t="s">
        <v>165</v>
      </c>
      <c r="T8065" s="2" t="s">
        <v>165</v>
      </c>
      <c r="U8065" t="s">
        <v>783</v>
      </c>
    </row>
    <row r="8066" spans="3:21" x14ac:dyDescent="0.3">
      <c r="C8066" t="s">
        <v>31</v>
      </c>
      <c r="D8066" t="s">
        <v>158</v>
      </c>
      <c r="E8066" t="s">
        <v>29</v>
      </c>
      <c r="F8066" t="s">
        <v>159</v>
      </c>
      <c r="G8066" s="2">
        <v>-1</v>
      </c>
      <c r="H8066" s="2" t="s">
        <v>316</v>
      </c>
      <c r="I8066" s="67">
        <v>-59989.14</v>
      </c>
      <c r="J8066" s="67">
        <v>0</v>
      </c>
      <c r="K8066" s="67">
        <v>-59989.14</v>
      </c>
      <c r="L8066" s="67">
        <v>0</v>
      </c>
      <c r="M8066" s="67">
        <v>-59989.14</v>
      </c>
      <c r="N8066" s="67">
        <v>0</v>
      </c>
      <c r="P8066" s="67">
        <v>0</v>
      </c>
      <c r="Q8066" s="67">
        <v>0</v>
      </c>
      <c r="U8066" t="s">
        <v>783</v>
      </c>
    </row>
    <row r="8067" spans="3:21" x14ac:dyDescent="0.3">
      <c r="C8067" t="s">
        <v>166</v>
      </c>
      <c r="D8067" t="s">
        <v>158</v>
      </c>
      <c r="E8067" t="s">
        <v>29</v>
      </c>
      <c r="F8067" t="s">
        <v>159</v>
      </c>
      <c r="G8067" s="2">
        <v>5</v>
      </c>
      <c r="H8067" s="2" t="s">
        <v>183</v>
      </c>
      <c r="I8067" s="67">
        <v>-117.74</v>
      </c>
      <c r="J8067" s="67">
        <v>0</v>
      </c>
      <c r="K8067" s="67">
        <v>-117.74</v>
      </c>
      <c r="L8067" s="67">
        <v>0</v>
      </c>
      <c r="M8067" s="67">
        <v>-117.74</v>
      </c>
      <c r="N8067" s="67">
        <v>0</v>
      </c>
      <c r="P8067" s="67">
        <v>0</v>
      </c>
      <c r="Q8067" s="67">
        <v>0</v>
      </c>
      <c r="U8067" t="s">
        <v>783</v>
      </c>
    </row>
    <row r="8068" spans="3:21" x14ac:dyDescent="0.3">
      <c r="C8068" t="s">
        <v>166</v>
      </c>
      <c r="D8068" t="s">
        <v>158</v>
      </c>
      <c r="E8068" t="s">
        <v>29</v>
      </c>
      <c r="F8068" t="s">
        <v>159</v>
      </c>
      <c r="G8068" s="2">
        <v>1</v>
      </c>
      <c r="H8068" s="2" t="s">
        <v>530</v>
      </c>
      <c r="I8068" s="67">
        <v>-120.5</v>
      </c>
      <c r="J8068" s="67">
        <v>0</v>
      </c>
      <c r="K8068" s="67">
        <v>-120.5</v>
      </c>
      <c r="L8068" s="67">
        <v>0</v>
      </c>
      <c r="M8068" s="67">
        <v>-120.5</v>
      </c>
      <c r="N8068" s="67">
        <v>0</v>
      </c>
      <c r="P8068" s="67">
        <v>0</v>
      </c>
      <c r="Q8068" s="67">
        <v>0</v>
      </c>
      <c r="U8068" t="s">
        <v>783</v>
      </c>
    </row>
    <row r="8069" spans="3:21" x14ac:dyDescent="0.3">
      <c r="C8069" t="s">
        <v>32</v>
      </c>
      <c r="D8069" t="s">
        <v>158</v>
      </c>
      <c r="E8069" t="s">
        <v>29</v>
      </c>
      <c r="F8069" t="s">
        <v>159</v>
      </c>
      <c r="G8069" s="2">
        <v>2</v>
      </c>
      <c r="H8069" s="2" t="s">
        <v>375</v>
      </c>
      <c r="I8069" s="67">
        <v>-1171</v>
      </c>
      <c r="J8069" s="67">
        <v>0</v>
      </c>
      <c r="K8069" s="67">
        <v>-1171</v>
      </c>
      <c r="L8069" s="67">
        <v>0</v>
      </c>
      <c r="M8069" s="67">
        <v>-1171</v>
      </c>
      <c r="N8069" s="67">
        <v>0</v>
      </c>
      <c r="P8069" s="67">
        <v>0</v>
      </c>
      <c r="Q8069" s="67">
        <v>0</v>
      </c>
      <c r="U8069" t="s">
        <v>783</v>
      </c>
    </row>
    <row r="8070" spans="3:21" x14ac:dyDescent="0.3">
      <c r="C8070" t="s">
        <v>32</v>
      </c>
      <c r="D8070" t="s">
        <v>158</v>
      </c>
      <c r="E8070" t="s">
        <v>30</v>
      </c>
      <c r="F8070" t="s">
        <v>159</v>
      </c>
      <c r="G8070" s="2">
        <v>2</v>
      </c>
      <c r="H8070" s="2" t="s">
        <v>486</v>
      </c>
      <c r="I8070" s="67">
        <v>9089.0300000000007</v>
      </c>
      <c r="J8070" s="67">
        <v>0.51</v>
      </c>
      <c r="K8070" s="67">
        <v>9089.0300000000007</v>
      </c>
      <c r="L8070" s="67">
        <v>0.24</v>
      </c>
      <c r="M8070" s="67">
        <v>9089.0300000000007</v>
      </c>
      <c r="N8070" s="67">
        <v>2.2999999999999998</v>
      </c>
      <c r="P8070" s="67">
        <v>0</v>
      </c>
      <c r="Q8070" s="67">
        <v>18178.060000000001</v>
      </c>
      <c r="R8070" s="2" t="s">
        <v>161</v>
      </c>
      <c r="S8070" s="2" t="s">
        <v>161</v>
      </c>
      <c r="T8070" s="2" t="s">
        <v>161</v>
      </c>
      <c r="U8070" t="s">
        <v>783</v>
      </c>
    </row>
    <row r="8071" spans="3:21" x14ac:dyDescent="0.3">
      <c r="C8071" t="s">
        <v>166</v>
      </c>
      <c r="D8071" t="s">
        <v>158</v>
      </c>
      <c r="E8071" t="s">
        <v>30</v>
      </c>
      <c r="F8071" t="s">
        <v>159</v>
      </c>
      <c r="G8071" s="2">
        <v>0</v>
      </c>
      <c r="H8071" s="2" t="s">
        <v>230</v>
      </c>
      <c r="I8071" s="67">
        <v>656351.73</v>
      </c>
      <c r="J8071" s="67">
        <v>22963.54</v>
      </c>
      <c r="K8071" s="67">
        <v>656351.73</v>
      </c>
      <c r="L8071" s="67">
        <v>22025.39</v>
      </c>
      <c r="M8071" s="67">
        <v>656351.73</v>
      </c>
      <c r="N8071" s="67">
        <v>91.75</v>
      </c>
      <c r="P8071" s="67">
        <v>0</v>
      </c>
      <c r="Q8071" s="67">
        <v>0</v>
      </c>
      <c r="R8071" s="2" t="s">
        <v>161</v>
      </c>
      <c r="S8071" s="2" t="s">
        <v>161</v>
      </c>
      <c r="T8071" s="2" t="s">
        <v>165</v>
      </c>
      <c r="U8071" t="s">
        <v>783</v>
      </c>
    </row>
    <row r="8072" spans="3:21" x14ac:dyDescent="0.3">
      <c r="C8072" t="s">
        <v>166</v>
      </c>
      <c r="D8072" t="s">
        <v>158</v>
      </c>
      <c r="E8072" t="s">
        <v>29</v>
      </c>
      <c r="F8072" t="s">
        <v>159</v>
      </c>
      <c r="G8072" s="2">
        <v>1</v>
      </c>
      <c r="H8072" s="2" t="s">
        <v>567</v>
      </c>
      <c r="I8072" s="67">
        <v>-306.02999999999997</v>
      </c>
      <c r="J8072" s="67">
        <v>0</v>
      </c>
      <c r="K8072" s="67">
        <v>-306.02999999999997</v>
      </c>
      <c r="L8072" s="67">
        <v>0</v>
      </c>
      <c r="M8072" s="67">
        <v>-306.02999999999997</v>
      </c>
      <c r="N8072" s="67">
        <v>0</v>
      </c>
      <c r="P8072" s="67">
        <v>0</v>
      </c>
      <c r="Q8072" s="67">
        <v>0</v>
      </c>
      <c r="U8072" t="s">
        <v>783</v>
      </c>
    </row>
    <row r="8073" spans="3:21" x14ac:dyDescent="0.3">
      <c r="C8073" t="s">
        <v>166</v>
      </c>
      <c r="D8073" t="s">
        <v>158</v>
      </c>
      <c r="E8073" t="s">
        <v>29</v>
      </c>
      <c r="F8073" t="s">
        <v>159</v>
      </c>
      <c r="G8073" s="2">
        <v>2</v>
      </c>
      <c r="H8073" s="2" t="s">
        <v>530</v>
      </c>
      <c r="I8073" s="67">
        <v>-156.57</v>
      </c>
      <c r="J8073" s="67">
        <v>0</v>
      </c>
      <c r="K8073" s="67">
        <v>-156.57</v>
      </c>
      <c r="L8073" s="67">
        <v>0</v>
      </c>
      <c r="M8073" s="67">
        <v>-156.57</v>
      </c>
      <c r="N8073" s="67">
        <v>0</v>
      </c>
      <c r="P8073" s="67">
        <v>0</v>
      </c>
      <c r="Q8073" s="67">
        <v>0</v>
      </c>
      <c r="U8073" t="s">
        <v>783</v>
      </c>
    </row>
    <row r="8074" spans="3:21" x14ac:dyDescent="0.3">
      <c r="C8074" t="s">
        <v>31</v>
      </c>
      <c r="D8074" t="s">
        <v>158</v>
      </c>
      <c r="E8074" t="s">
        <v>29</v>
      </c>
      <c r="F8074" t="s">
        <v>159</v>
      </c>
      <c r="G8074" s="2">
        <v>6</v>
      </c>
      <c r="H8074" s="2" t="s">
        <v>237</v>
      </c>
      <c r="I8074" s="67">
        <v>-5154.2299999999996</v>
      </c>
      <c r="J8074" s="67">
        <v>0</v>
      </c>
      <c r="K8074" s="67">
        <v>-5154.2299999999996</v>
      </c>
      <c r="L8074" s="67">
        <v>0</v>
      </c>
      <c r="M8074" s="67">
        <v>-5154.2299999999996</v>
      </c>
      <c r="N8074" s="67">
        <v>0</v>
      </c>
      <c r="P8074" s="67">
        <v>0</v>
      </c>
      <c r="Q8074" s="67">
        <v>0</v>
      </c>
      <c r="U8074" t="s">
        <v>783</v>
      </c>
    </row>
    <row r="8075" spans="3:21" x14ac:dyDescent="0.3">
      <c r="C8075" t="s">
        <v>166</v>
      </c>
      <c r="D8075" t="s">
        <v>158</v>
      </c>
      <c r="E8075" t="s">
        <v>30</v>
      </c>
      <c r="F8075" t="s">
        <v>159</v>
      </c>
      <c r="G8075" s="2">
        <v>-1</v>
      </c>
      <c r="H8075" s="2" t="s">
        <v>264</v>
      </c>
      <c r="I8075" s="67">
        <v>1384480.23</v>
      </c>
      <c r="J8075" s="67">
        <v>278.68</v>
      </c>
      <c r="K8075" s="67">
        <v>1384480.23</v>
      </c>
      <c r="L8075" s="67">
        <v>189.48</v>
      </c>
      <c r="M8075" s="67">
        <v>1384480.23</v>
      </c>
      <c r="N8075" s="67">
        <v>3396.18</v>
      </c>
      <c r="P8075" s="67">
        <v>0</v>
      </c>
      <c r="Q8075" s="67">
        <v>0</v>
      </c>
      <c r="R8075" s="2" t="s">
        <v>161</v>
      </c>
      <c r="S8075" s="2" t="s">
        <v>161</v>
      </c>
      <c r="T8075" s="2" t="s">
        <v>161</v>
      </c>
      <c r="U8075" t="s">
        <v>783</v>
      </c>
    </row>
    <row r="8076" spans="3:21" x14ac:dyDescent="0.3">
      <c r="C8076" t="s">
        <v>166</v>
      </c>
      <c r="D8076" t="s">
        <v>158</v>
      </c>
      <c r="E8076" t="s">
        <v>30</v>
      </c>
      <c r="F8076" t="s">
        <v>159</v>
      </c>
      <c r="G8076" s="2">
        <v>17</v>
      </c>
      <c r="H8076" s="2" t="s">
        <v>234</v>
      </c>
      <c r="I8076" s="67">
        <v>4143117.78</v>
      </c>
      <c r="J8076" s="67">
        <v>0.01</v>
      </c>
      <c r="K8076" s="67">
        <v>4143117.78</v>
      </c>
      <c r="L8076" s="67">
        <v>0</v>
      </c>
      <c r="M8076" s="67">
        <v>4143117.78</v>
      </c>
      <c r="N8076" s="67">
        <v>0.03</v>
      </c>
      <c r="P8076" s="67">
        <v>4143117.78</v>
      </c>
      <c r="Q8076" s="67">
        <v>70433002.25999999</v>
      </c>
      <c r="R8076" s="2" t="s">
        <v>161</v>
      </c>
      <c r="S8076" s="2" t="s">
        <v>161</v>
      </c>
      <c r="T8076" s="2" t="s">
        <v>161</v>
      </c>
      <c r="U8076" t="s">
        <v>783</v>
      </c>
    </row>
    <row r="8077" spans="3:21" x14ac:dyDescent="0.3">
      <c r="C8077" t="s">
        <v>31</v>
      </c>
      <c r="D8077" t="s">
        <v>158</v>
      </c>
      <c r="E8077" t="s">
        <v>30</v>
      </c>
      <c r="F8077" t="s">
        <v>159</v>
      </c>
      <c r="G8077" s="2">
        <v>12</v>
      </c>
      <c r="H8077" s="2" t="s">
        <v>201</v>
      </c>
      <c r="I8077" s="67">
        <v>950631.18</v>
      </c>
      <c r="J8077" s="67">
        <v>2.9</v>
      </c>
      <c r="K8077" s="67">
        <v>950631.18</v>
      </c>
      <c r="L8077" s="67">
        <v>11.81</v>
      </c>
      <c r="M8077" s="67">
        <v>950631.18</v>
      </c>
      <c r="N8077" s="67">
        <v>83.88</v>
      </c>
      <c r="P8077" s="67">
        <v>0</v>
      </c>
      <c r="Q8077" s="67">
        <v>11407574.16</v>
      </c>
      <c r="R8077" s="2" t="s">
        <v>161</v>
      </c>
      <c r="S8077" s="2" t="s">
        <v>161</v>
      </c>
      <c r="T8077" s="2" t="s">
        <v>165</v>
      </c>
      <c r="U8077" t="s">
        <v>783</v>
      </c>
    </row>
    <row r="8078" spans="3:21" x14ac:dyDescent="0.3">
      <c r="C8078" t="s">
        <v>166</v>
      </c>
      <c r="D8078" t="s">
        <v>158</v>
      </c>
      <c r="E8078" t="s">
        <v>30</v>
      </c>
      <c r="F8078" t="s">
        <v>159</v>
      </c>
      <c r="G8078" s="2">
        <v>2</v>
      </c>
      <c r="H8078" s="2" t="s">
        <v>444</v>
      </c>
      <c r="I8078" s="67">
        <v>2197549.58</v>
      </c>
      <c r="J8078" s="67">
        <v>115.22</v>
      </c>
      <c r="K8078" s="67">
        <v>2197549.58</v>
      </c>
      <c r="L8078" s="67">
        <v>54.73</v>
      </c>
      <c r="M8078" s="67">
        <v>2197549.58</v>
      </c>
      <c r="N8078" s="67">
        <v>524.16</v>
      </c>
      <c r="P8078" s="67">
        <v>0</v>
      </c>
      <c r="Q8078" s="67">
        <v>4395099.16</v>
      </c>
      <c r="R8078" s="2" t="s">
        <v>161</v>
      </c>
      <c r="S8078" s="2" t="s">
        <v>161</v>
      </c>
      <c r="T8078" s="2" t="s">
        <v>161</v>
      </c>
      <c r="U8078" t="s">
        <v>783</v>
      </c>
    </row>
    <row r="8079" spans="3:21" x14ac:dyDescent="0.3">
      <c r="C8079" t="s">
        <v>31</v>
      </c>
      <c r="D8079" t="s">
        <v>158</v>
      </c>
      <c r="E8079" t="s">
        <v>30</v>
      </c>
      <c r="F8079" t="s">
        <v>159</v>
      </c>
      <c r="G8079" s="2">
        <v>1</v>
      </c>
      <c r="H8079" s="2" t="s">
        <v>227</v>
      </c>
      <c r="I8079" s="67">
        <v>67007.03</v>
      </c>
      <c r="J8079" s="67">
        <v>10.83</v>
      </c>
      <c r="K8079" s="67">
        <v>67007.03</v>
      </c>
      <c r="L8079" s="67">
        <v>0.78</v>
      </c>
      <c r="M8079" s="67">
        <v>67007.03</v>
      </c>
      <c r="N8079" s="67">
        <v>16.88</v>
      </c>
      <c r="P8079" s="67">
        <v>0</v>
      </c>
      <c r="Q8079" s="67">
        <v>67007.03</v>
      </c>
      <c r="R8079" s="2" t="s">
        <v>161</v>
      </c>
      <c r="S8079" s="2" t="s">
        <v>161</v>
      </c>
      <c r="T8079" s="2" t="s">
        <v>161</v>
      </c>
      <c r="U8079" t="s">
        <v>783</v>
      </c>
    </row>
    <row r="8080" spans="3:21" x14ac:dyDescent="0.3">
      <c r="C8080" t="s">
        <v>166</v>
      </c>
      <c r="D8080" t="s">
        <v>158</v>
      </c>
      <c r="E8080" t="s">
        <v>30</v>
      </c>
      <c r="F8080" t="s">
        <v>159</v>
      </c>
      <c r="G8080" s="2">
        <v>4</v>
      </c>
      <c r="H8080" s="2" t="s">
        <v>173</v>
      </c>
      <c r="I8080" s="67">
        <v>43452.56</v>
      </c>
      <c r="J8080" s="67">
        <v>4.97</v>
      </c>
      <c r="K8080" s="67">
        <v>43452.56</v>
      </c>
      <c r="L8080" s="67">
        <v>1363.33</v>
      </c>
      <c r="M8080" s="67">
        <v>43452.56</v>
      </c>
      <c r="N8080" s="67">
        <v>9.1</v>
      </c>
      <c r="P8080" s="67">
        <v>0</v>
      </c>
      <c r="Q8080" s="67">
        <v>173810.24</v>
      </c>
      <c r="R8080" s="2" t="s">
        <v>165</v>
      </c>
      <c r="S8080" s="2" t="s">
        <v>161</v>
      </c>
      <c r="T8080" s="2" t="s">
        <v>165</v>
      </c>
      <c r="U8080" t="s">
        <v>783</v>
      </c>
    </row>
    <row r="8081" spans="3:21" x14ac:dyDescent="0.3">
      <c r="C8081" t="s">
        <v>166</v>
      </c>
      <c r="D8081" t="s">
        <v>158</v>
      </c>
      <c r="E8081" t="s">
        <v>30</v>
      </c>
      <c r="F8081" t="s">
        <v>159</v>
      </c>
      <c r="G8081" s="2">
        <v>5</v>
      </c>
      <c r="H8081" s="2" t="s">
        <v>372</v>
      </c>
      <c r="I8081" s="67">
        <v>828153.02</v>
      </c>
      <c r="J8081" s="67">
        <v>41.93</v>
      </c>
      <c r="K8081" s="67">
        <v>828153.02</v>
      </c>
      <c r="L8081" s="67">
        <v>77.540000000000006</v>
      </c>
      <c r="M8081" s="67">
        <v>828153.02</v>
      </c>
      <c r="N8081" s="67">
        <v>535.85</v>
      </c>
      <c r="P8081" s="67">
        <v>0</v>
      </c>
      <c r="Q8081" s="67">
        <v>4140765.1</v>
      </c>
      <c r="R8081" s="2" t="s">
        <v>161</v>
      </c>
      <c r="S8081" s="2" t="s">
        <v>161</v>
      </c>
      <c r="T8081" s="2" t="s">
        <v>161</v>
      </c>
      <c r="U8081" t="s">
        <v>783</v>
      </c>
    </row>
    <row r="8082" spans="3:21" x14ac:dyDescent="0.3">
      <c r="C8082" t="s">
        <v>32</v>
      </c>
      <c r="D8082" t="s">
        <v>158</v>
      </c>
      <c r="E8082" t="s">
        <v>30</v>
      </c>
      <c r="F8082" t="s">
        <v>159</v>
      </c>
      <c r="G8082" s="2">
        <v>-4</v>
      </c>
      <c r="H8082" s="2" t="s">
        <v>303</v>
      </c>
      <c r="I8082" s="67">
        <v>161580.43</v>
      </c>
      <c r="J8082" s="67">
        <v>1.47</v>
      </c>
      <c r="K8082" s="67">
        <v>161580.43</v>
      </c>
      <c r="L8082" s="67">
        <v>7.88</v>
      </c>
      <c r="M8082" s="67">
        <v>161580.43</v>
      </c>
      <c r="N8082" s="67">
        <v>54.78</v>
      </c>
      <c r="P8082" s="67">
        <v>0</v>
      </c>
      <c r="Q8082" s="67">
        <v>0</v>
      </c>
      <c r="R8082" s="2" t="s">
        <v>161</v>
      </c>
      <c r="S8082" s="2" t="s">
        <v>161</v>
      </c>
      <c r="T8082" s="2" t="s">
        <v>165</v>
      </c>
      <c r="U8082" t="s">
        <v>783</v>
      </c>
    </row>
    <row r="8083" spans="3:21" x14ac:dyDescent="0.3">
      <c r="C8083" t="s">
        <v>32</v>
      </c>
      <c r="D8083" t="s">
        <v>158</v>
      </c>
      <c r="E8083" t="s">
        <v>30</v>
      </c>
      <c r="F8083" t="s">
        <v>159</v>
      </c>
      <c r="G8083" s="2">
        <v>0</v>
      </c>
      <c r="H8083" s="2" t="s">
        <v>408</v>
      </c>
      <c r="I8083" s="67">
        <v>2531.02</v>
      </c>
      <c r="J8083" s="67">
        <v>0</v>
      </c>
      <c r="K8083" s="67">
        <v>2531.02</v>
      </c>
      <c r="L8083" s="67">
        <v>0</v>
      </c>
      <c r="M8083" s="67">
        <v>2531.02</v>
      </c>
      <c r="N8083" s="67">
        <v>0</v>
      </c>
      <c r="P8083" s="67">
        <v>0</v>
      </c>
      <c r="Q8083" s="67">
        <v>0</v>
      </c>
      <c r="R8083" s="2" t="s">
        <v>161</v>
      </c>
      <c r="S8083" s="2" t="s">
        <v>161</v>
      </c>
      <c r="T8083" s="2" t="s">
        <v>161</v>
      </c>
      <c r="U8083" t="s">
        <v>783</v>
      </c>
    </row>
    <row r="8084" spans="3:21" x14ac:dyDescent="0.3">
      <c r="C8084" t="s">
        <v>166</v>
      </c>
      <c r="D8084" t="s">
        <v>158</v>
      </c>
      <c r="E8084" t="s">
        <v>30</v>
      </c>
      <c r="F8084" t="s">
        <v>159</v>
      </c>
      <c r="G8084" s="2">
        <v>-1</v>
      </c>
      <c r="H8084" s="2" t="s">
        <v>466</v>
      </c>
      <c r="I8084" s="67">
        <v>18223.05</v>
      </c>
      <c r="J8084" s="67">
        <v>3.12</v>
      </c>
      <c r="K8084" s="67">
        <v>18223.05</v>
      </c>
      <c r="L8084" s="67">
        <v>1.48</v>
      </c>
      <c r="M8084" s="67">
        <v>18223.05</v>
      </c>
      <c r="N8084" s="67">
        <v>14.2</v>
      </c>
      <c r="P8084" s="67">
        <v>0</v>
      </c>
      <c r="Q8084" s="67">
        <v>0</v>
      </c>
      <c r="R8084" s="2" t="s">
        <v>161</v>
      </c>
      <c r="S8084" s="2" t="s">
        <v>161</v>
      </c>
      <c r="T8084" s="2" t="s">
        <v>161</v>
      </c>
      <c r="U8084" t="s">
        <v>783</v>
      </c>
    </row>
    <row r="8085" spans="3:21" x14ac:dyDescent="0.3">
      <c r="C8085" t="s">
        <v>31</v>
      </c>
      <c r="D8085" t="s">
        <v>158</v>
      </c>
      <c r="E8085" t="s">
        <v>30</v>
      </c>
      <c r="F8085" t="s">
        <v>159</v>
      </c>
      <c r="G8085" s="2">
        <v>4</v>
      </c>
      <c r="H8085" s="2" t="s">
        <v>425</v>
      </c>
      <c r="I8085" s="67">
        <v>36.799999999999997</v>
      </c>
      <c r="J8085" s="67">
        <v>0</v>
      </c>
      <c r="K8085" s="67">
        <v>36.799999999999997</v>
      </c>
      <c r="L8085" s="67">
        <v>0</v>
      </c>
      <c r="M8085" s="67">
        <v>36.799999999999997</v>
      </c>
      <c r="N8085" s="67">
        <v>0</v>
      </c>
      <c r="P8085" s="67">
        <v>0</v>
      </c>
      <c r="Q8085" s="67">
        <v>147.19999999999999</v>
      </c>
      <c r="R8085" s="2" t="s">
        <v>161</v>
      </c>
      <c r="S8085" s="2" t="s">
        <v>161</v>
      </c>
      <c r="T8085" s="2" t="s">
        <v>161</v>
      </c>
      <c r="U8085" t="s">
        <v>783</v>
      </c>
    </row>
    <row r="8086" spans="3:21" x14ac:dyDescent="0.3">
      <c r="C8086" t="s">
        <v>31</v>
      </c>
      <c r="D8086" t="s">
        <v>158</v>
      </c>
      <c r="E8086" t="s">
        <v>29</v>
      </c>
      <c r="F8086" t="s">
        <v>159</v>
      </c>
      <c r="G8086" s="2">
        <v>10</v>
      </c>
      <c r="H8086" s="2" t="s">
        <v>265</v>
      </c>
      <c r="I8086" s="67">
        <v>-9558.36</v>
      </c>
      <c r="J8086" s="67">
        <v>0</v>
      </c>
      <c r="K8086" s="67">
        <v>-9558.36</v>
      </c>
      <c r="L8086" s="67">
        <v>0</v>
      </c>
      <c r="M8086" s="67">
        <v>-9558.36</v>
      </c>
      <c r="N8086" s="67">
        <v>0</v>
      </c>
      <c r="P8086" s="67">
        <v>0</v>
      </c>
      <c r="Q8086" s="67">
        <v>0</v>
      </c>
      <c r="U8086" t="s">
        <v>783</v>
      </c>
    </row>
    <row r="8087" spans="3:21" x14ac:dyDescent="0.3">
      <c r="C8087" t="s">
        <v>166</v>
      </c>
      <c r="D8087" t="s">
        <v>158</v>
      </c>
      <c r="E8087" t="s">
        <v>30</v>
      </c>
      <c r="F8087" t="s">
        <v>159</v>
      </c>
      <c r="G8087" s="2">
        <v>5</v>
      </c>
      <c r="H8087" s="2" t="s">
        <v>263</v>
      </c>
      <c r="I8087" s="67">
        <v>113034.86</v>
      </c>
      <c r="J8087" s="67">
        <v>1106.07</v>
      </c>
      <c r="K8087" s="67">
        <v>113034.86</v>
      </c>
      <c r="L8087" s="67">
        <v>948.52</v>
      </c>
      <c r="M8087" s="67">
        <v>113034.86</v>
      </c>
      <c r="N8087" s="67">
        <v>18.63</v>
      </c>
      <c r="P8087" s="67">
        <v>0</v>
      </c>
      <c r="Q8087" s="67">
        <v>565174.30000000005</v>
      </c>
      <c r="R8087" s="2" t="s">
        <v>161</v>
      </c>
      <c r="S8087" s="2" t="s">
        <v>161</v>
      </c>
      <c r="T8087" s="2" t="s">
        <v>165</v>
      </c>
      <c r="U8087" t="s">
        <v>783</v>
      </c>
    </row>
    <row r="8088" spans="3:21" x14ac:dyDescent="0.3">
      <c r="C8088" t="s">
        <v>166</v>
      </c>
      <c r="D8088" t="s">
        <v>158</v>
      </c>
      <c r="E8088" t="s">
        <v>29</v>
      </c>
      <c r="F8088" t="s">
        <v>159</v>
      </c>
      <c r="G8088" s="2">
        <v>2</v>
      </c>
      <c r="H8088" s="2" t="s">
        <v>276</v>
      </c>
      <c r="I8088" s="67">
        <v>-206.78</v>
      </c>
      <c r="J8088" s="67">
        <v>0</v>
      </c>
      <c r="K8088" s="67">
        <v>-206.78</v>
      </c>
      <c r="L8088" s="67">
        <v>0</v>
      </c>
      <c r="M8088" s="67">
        <v>-206.78</v>
      </c>
      <c r="N8088" s="67">
        <v>0</v>
      </c>
      <c r="P8088" s="67">
        <v>0</v>
      </c>
      <c r="Q8088" s="67">
        <v>0</v>
      </c>
      <c r="U8088" t="s">
        <v>783</v>
      </c>
    </row>
    <row r="8089" spans="3:21" x14ac:dyDescent="0.3">
      <c r="C8089" t="s">
        <v>32</v>
      </c>
      <c r="D8089" t="s">
        <v>158</v>
      </c>
      <c r="E8089" t="s">
        <v>30</v>
      </c>
      <c r="F8089" t="s">
        <v>159</v>
      </c>
      <c r="G8089" s="2">
        <v>2</v>
      </c>
      <c r="H8089" s="2" t="s">
        <v>286</v>
      </c>
      <c r="I8089" s="67">
        <v>17.57</v>
      </c>
      <c r="J8089" s="67">
        <v>0.01</v>
      </c>
      <c r="K8089" s="67">
        <v>17.57</v>
      </c>
      <c r="L8089" s="67">
        <v>0</v>
      </c>
      <c r="M8089" s="67">
        <v>17.57</v>
      </c>
      <c r="N8089" s="67">
        <v>0.09</v>
      </c>
      <c r="P8089" s="67">
        <v>0</v>
      </c>
      <c r="Q8089" s="67">
        <v>35.14</v>
      </c>
      <c r="R8089" s="2" t="s">
        <v>161</v>
      </c>
      <c r="S8089" s="2" t="s">
        <v>161</v>
      </c>
      <c r="T8089" s="2" t="s">
        <v>161</v>
      </c>
      <c r="U8089" t="s">
        <v>783</v>
      </c>
    </row>
    <row r="8090" spans="3:21" x14ac:dyDescent="0.3">
      <c r="C8090" t="s">
        <v>31</v>
      </c>
      <c r="D8090" t="s">
        <v>158</v>
      </c>
      <c r="E8090" t="s">
        <v>29</v>
      </c>
      <c r="F8090" t="s">
        <v>159</v>
      </c>
      <c r="G8090" s="2">
        <v>-1</v>
      </c>
      <c r="H8090" s="2" t="s">
        <v>345</v>
      </c>
      <c r="I8090" s="67">
        <v>-1975.01</v>
      </c>
      <c r="J8090" s="67">
        <v>0</v>
      </c>
      <c r="K8090" s="67">
        <v>-1975.01</v>
      </c>
      <c r="L8090" s="67">
        <v>0</v>
      </c>
      <c r="M8090" s="67">
        <v>-1975.01</v>
      </c>
      <c r="N8090" s="67">
        <v>0</v>
      </c>
      <c r="P8090" s="67">
        <v>0</v>
      </c>
      <c r="Q8090" s="67">
        <v>0</v>
      </c>
      <c r="U8090" t="s">
        <v>783</v>
      </c>
    </row>
    <row r="8091" spans="3:21" x14ac:dyDescent="0.3">
      <c r="C8091" t="s">
        <v>31</v>
      </c>
      <c r="D8091" t="s">
        <v>158</v>
      </c>
      <c r="E8091" t="s">
        <v>30</v>
      </c>
      <c r="F8091" t="s">
        <v>159</v>
      </c>
      <c r="G8091" s="2">
        <v>3</v>
      </c>
      <c r="H8091" s="2" t="s">
        <v>259</v>
      </c>
      <c r="I8091" s="67">
        <v>405316.33</v>
      </c>
      <c r="J8091" s="67">
        <v>38.47</v>
      </c>
      <c r="K8091" s="67">
        <v>405316.33</v>
      </c>
      <c r="L8091" s="67">
        <v>18.27</v>
      </c>
      <c r="M8091" s="67">
        <v>405316.33</v>
      </c>
      <c r="N8091" s="67">
        <v>174.99</v>
      </c>
      <c r="P8091" s="67">
        <v>0</v>
      </c>
      <c r="Q8091" s="67">
        <v>1215948.99</v>
      </c>
      <c r="R8091" s="2" t="s">
        <v>161</v>
      </c>
      <c r="S8091" s="2" t="s">
        <v>161</v>
      </c>
      <c r="T8091" s="2" t="s">
        <v>161</v>
      </c>
      <c r="U8091" t="s">
        <v>783</v>
      </c>
    </row>
    <row r="8092" spans="3:21" x14ac:dyDescent="0.3">
      <c r="C8092" t="s">
        <v>166</v>
      </c>
      <c r="D8092" t="s">
        <v>158</v>
      </c>
      <c r="E8092" t="s">
        <v>30</v>
      </c>
      <c r="F8092" t="s">
        <v>159</v>
      </c>
      <c r="G8092" s="2">
        <v>10</v>
      </c>
      <c r="H8092" s="2" t="s">
        <v>345</v>
      </c>
      <c r="I8092" s="67">
        <v>232468.39</v>
      </c>
      <c r="J8092" s="67">
        <v>2.8</v>
      </c>
      <c r="K8092" s="67">
        <v>232468.39</v>
      </c>
      <c r="L8092" s="67">
        <v>15.06</v>
      </c>
      <c r="M8092" s="67">
        <v>232468.39</v>
      </c>
      <c r="N8092" s="67">
        <v>376.63</v>
      </c>
      <c r="P8092" s="67">
        <v>0</v>
      </c>
      <c r="Q8092" s="67">
        <v>2324683.9000000004</v>
      </c>
      <c r="R8092" s="2" t="s">
        <v>161</v>
      </c>
      <c r="S8092" s="2" t="s">
        <v>161</v>
      </c>
      <c r="T8092" s="2" t="s">
        <v>165</v>
      </c>
      <c r="U8092" t="s">
        <v>783</v>
      </c>
    </row>
    <row r="8093" spans="3:21" x14ac:dyDescent="0.3">
      <c r="C8093" t="s">
        <v>166</v>
      </c>
      <c r="D8093" t="s">
        <v>158</v>
      </c>
      <c r="E8093" t="s">
        <v>30</v>
      </c>
      <c r="F8093" t="s">
        <v>159</v>
      </c>
      <c r="G8093" s="2">
        <v>3</v>
      </c>
      <c r="H8093" s="2" t="s">
        <v>436</v>
      </c>
      <c r="I8093" s="67">
        <v>12977.24</v>
      </c>
      <c r="J8093" s="67">
        <v>1580.59</v>
      </c>
      <c r="K8093" s="67">
        <v>12977.24</v>
      </c>
      <c r="L8093" s="67">
        <v>0.66</v>
      </c>
      <c r="M8093" s="67">
        <v>12977.24</v>
      </c>
      <c r="N8093" s="67">
        <v>6.32</v>
      </c>
      <c r="P8093" s="67">
        <v>0</v>
      </c>
      <c r="Q8093" s="67">
        <v>38931.72</v>
      </c>
      <c r="R8093" s="2" t="s">
        <v>161</v>
      </c>
      <c r="S8093" s="2" t="s">
        <v>165</v>
      </c>
      <c r="T8093" s="2" t="s">
        <v>165</v>
      </c>
      <c r="U8093" t="s">
        <v>783</v>
      </c>
    </row>
    <row r="8094" spans="3:21" x14ac:dyDescent="0.3">
      <c r="C8094" t="s">
        <v>32</v>
      </c>
      <c r="D8094" t="s">
        <v>158</v>
      </c>
      <c r="E8094" t="s">
        <v>29</v>
      </c>
      <c r="F8094" t="s">
        <v>159</v>
      </c>
      <c r="G8094" s="2">
        <v>3</v>
      </c>
      <c r="H8094" s="2" t="s">
        <v>303</v>
      </c>
      <c r="I8094" s="67">
        <v>-466508.7</v>
      </c>
      <c r="J8094" s="67">
        <v>0</v>
      </c>
      <c r="K8094" s="67">
        <v>-466508.7</v>
      </c>
      <c r="L8094" s="67">
        <v>0</v>
      </c>
      <c r="M8094" s="67">
        <v>-466508.7</v>
      </c>
      <c r="N8094" s="67">
        <v>0</v>
      </c>
      <c r="P8094" s="67">
        <v>0</v>
      </c>
      <c r="Q8094" s="67">
        <v>0</v>
      </c>
      <c r="U8094" t="s">
        <v>783</v>
      </c>
    </row>
    <row r="8095" spans="3:21" x14ac:dyDescent="0.3">
      <c r="C8095" t="s">
        <v>31</v>
      </c>
      <c r="D8095" t="s">
        <v>158</v>
      </c>
      <c r="E8095" t="s">
        <v>30</v>
      </c>
      <c r="F8095" t="s">
        <v>159</v>
      </c>
      <c r="G8095" s="2">
        <v>-1</v>
      </c>
      <c r="H8095" s="2" t="s">
        <v>409</v>
      </c>
      <c r="I8095" s="67">
        <v>30025.89</v>
      </c>
      <c r="J8095" s="67">
        <v>3.42</v>
      </c>
      <c r="K8095" s="67">
        <v>30025.89</v>
      </c>
      <c r="L8095" s="67">
        <v>1.86</v>
      </c>
      <c r="M8095" s="67">
        <v>30025.89</v>
      </c>
      <c r="N8095" s="67">
        <v>30.48</v>
      </c>
      <c r="P8095" s="67">
        <v>0</v>
      </c>
      <c r="Q8095" s="67">
        <v>0</v>
      </c>
      <c r="R8095" s="2" t="s">
        <v>161</v>
      </c>
      <c r="S8095" s="2" t="s">
        <v>161</v>
      </c>
      <c r="T8095" s="2" t="s">
        <v>161</v>
      </c>
      <c r="U8095" t="s">
        <v>783</v>
      </c>
    </row>
    <row r="8096" spans="3:21" x14ac:dyDescent="0.3">
      <c r="C8096" t="s">
        <v>166</v>
      </c>
      <c r="D8096" t="s">
        <v>158</v>
      </c>
      <c r="E8096" t="s">
        <v>29</v>
      </c>
      <c r="F8096" t="s">
        <v>159</v>
      </c>
      <c r="G8096" s="2">
        <v>5</v>
      </c>
      <c r="H8096" s="2" t="s">
        <v>191</v>
      </c>
      <c r="I8096" s="67">
        <v>-2284.0300000000002</v>
      </c>
      <c r="J8096" s="67">
        <v>0</v>
      </c>
      <c r="K8096" s="67">
        <v>-2284.0300000000002</v>
      </c>
      <c r="L8096" s="67">
        <v>0</v>
      </c>
      <c r="M8096" s="67">
        <v>-2284.0300000000002</v>
      </c>
      <c r="N8096" s="67">
        <v>0</v>
      </c>
      <c r="P8096" s="67">
        <v>0</v>
      </c>
      <c r="Q8096" s="67">
        <v>0</v>
      </c>
      <c r="U8096" t="s">
        <v>783</v>
      </c>
    </row>
    <row r="8097" spans="3:21" x14ac:dyDescent="0.3">
      <c r="C8097" t="s">
        <v>31</v>
      </c>
      <c r="D8097" t="s">
        <v>158</v>
      </c>
      <c r="E8097" t="s">
        <v>30</v>
      </c>
      <c r="F8097" t="s">
        <v>159</v>
      </c>
      <c r="G8097" s="2">
        <v>1</v>
      </c>
      <c r="H8097" s="2" t="s">
        <v>646</v>
      </c>
      <c r="I8097" s="67">
        <v>12072.19</v>
      </c>
      <c r="J8097" s="67">
        <v>0.47</v>
      </c>
      <c r="K8097" s="67">
        <v>12072.19</v>
      </c>
      <c r="L8097" s="67">
        <v>0.22</v>
      </c>
      <c r="M8097" s="67">
        <v>12072.19</v>
      </c>
      <c r="N8097" s="67">
        <v>2.15</v>
      </c>
      <c r="P8097" s="67">
        <v>0</v>
      </c>
      <c r="Q8097" s="67">
        <v>12072.19</v>
      </c>
      <c r="R8097" s="2" t="s">
        <v>161</v>
      </c>
      <c r="S8097" s="2" t="s">
        <v>161</v>
      </c>
      <c r="T8097" s="2" t="s">
        <v>161</v>
      </c>
      <c r="U8097" t="s">
        <v>783</v>
      </c>
    </row>
    <row r="8098" spans="3:21" x14ac:dyDescent="0.3">
      <c r="C8098" t="s">
        <v>166</v>
      </c>
      <c r="D8098" t="s">
        <v>158</v>
      </c>
      <c r="E8098" t="s">
        <v>30</v>
      </c>
      <c r="F8098" t="s">
        <v>159</v>
      </c>
      <c r="G8098" s="2">
        <v>1</v>
      </c>
      <c r="H8098" s="2" t="s">
        <v>604</v>
      </c>
      <c r="I8098" s="67">
        <v>19024.599999999999</v>
      </c>
      <c r="J8098" s="67">
        <v>0.56999999999999995</v>
      </c>
      <c r="K8098" s="67">
        <v>19024.599999999999</v>
      </c>
      <c r="L8098" s="67">
        <v>0.25</v>
      </c>
      <c r="M8098" s="67">
        <v>19024.599999999999</v>
      </c>
      <c r="N8098" s="67">
        <v>3.17</v>
      </c>
      <c r="P8098" s="67">
        <v>0</v>
      </c>
      <c r="Q8098" s="67">
        <v>19024.599999999999</v>
      </c>
      <c r="R8098" s="2" t="s">
        <v>161</v>
      </c>
      <c r="S8098" s="2" t="s">
        <v>161</v>
      </c>
      <c r="T8098" s="2" t="s">
        <v>161</v>
      </c>
      <c r="U8098" t="s">
        <v>783</v>
      </c>
    </row>
    <row r="8099" spans="3:21" x14ac:dyDescent="0.3">
      <c r="C8099" t="s">
        <v>31</v>
      </c>
      <c r="D8099" t="s">
        <v>158</v>
      </c>
      <c r="E8099" t="s">
        <v>30</v>
      </c>
      <c r="F8099" t="s">
        <v>159</v>
      </c>
      <c r="G8099" s="2">
        <v>1</v>
      </c>
      <c r="H8099" s="2" t="s">
        <v>290</v>
      </c>
      <c r="I8099" s="67">
        <v>86576.77</v>
      </c>
      <c r="J8099" s="67">
        <v>5.48</v>
      </c>
      <c r="K8099" s="67">
        <v>86576.77</v>
      </c>
      <c r="L8099" s="67">
        <v>0.77</v>
      </c>
      <c r="M8099" s="67">
        <v>86576.77</v>
      </c>
      <c r="N8099" s="67">
        <v>42.62</v>
      </c>
      <c r="P8099" s="67">
        <v>0</v>
      </c>
      <c r="Q8099" s="67">
        <v>86576.77</v>
      </c>
      <c r="R8099" s="2" t="s">
        <v>161</v>
      </c>
      <c r="S8099" s="2" t="s">
        <v>161</v>
      </c>
      <c r="T8099" s="2" t="s">
        <v>161</v>
      </c>
      <c r="U8099" t="s">
        <v>783</v>
      </c>
    </row>
    <row r="8100" spans="3:21" x14ac:dyDescent="0.3">
      <c r="C8100" t="s">
        <v>31</v>
      </c>
      <c r="D8100" t="s">
        <v>158</v>
      </c>
      <c r="E8100" t="s">
        <v>30</v>
      </c>
      <c r="F8100" t="s">
        <v>159</v>
      </c>
      <c r="G8100" s="2">
        <v>2</v>
      </c>
      <c r="H8100" s="2" t="s">
        <v>477</v>
      </c>
      <c r="I8100" s="67">
        <v>48541.93</v>
      </c>
      <c r="J8100" s="67">
        <v>0.84</v>
      </c>
      <c r="K8100" s="67">
        <v>48541.93</v>
      </c>
      <c r="L8100" s="67">
        <v>4.53</v>
      </c>
      <c r="M8100" s="67">
        <v>48541.93</v>
      </c>
      <c r="N8100" s="67">
        <v>0</v>
      </c>
      <c r="P8100" s="67">
        <v>0</v>
      </c>
      <c r="Q8100" s="67">
        <v>97083.86</v>
      </c>
      <c r="R8100" s="2" t="s">
        <v>161</v>
      </c>
      <c r="S8100" s="2" t="s">
        <v>161</v>
      </c>
      <c r="T8100" s="2" t="s">
        <v>165</v>
      </c>
      <c r="U8100" t="s">
        <v>783</v>
      </c>
    </row>
    <row r="8101" spans="3:21" x14ac:dyDescent="0.3">
      <c r="C8101" t="s">
        <v>31</v>
      </c>
      <c r="D8101" t="s">
        <v>158</v>
      </c>
      <c r="E8101" t="s">
        <v>30</v>
      </c>
      <c r="F8101" t="s">
        <v>159</v>
      </c>
      <c r="G8101" s="2">
        <v>-4</v>
      </c>
      <c r="H8101" s="2" t="s">
        <v>377</v>
      </c>
      <c r="I8101" s="67">
        <v>927.08</v>
      </c>
      <c r="J8101" s="67">
        <v>0.03</v>
      </c>
      <c r="K8101" s="67">
        <v>927.08</v>
      </c>
      <c r="L8101" s="67">
        <v>0.01</v>
      </c>
      <c r="M8101" s="67">
        <v>927.08</v>
      </c>
      <c r="N8101" s="67">
        <v>0.13</v>
      </c>
      <c r="P8101" s="67">
        <v>0</v>
      </c>
      <c r="Q8101" s="67">
        <v>0</v>
      </c>
      <c r="R8101" s="2" t="s">
        <v>161</v>
      </c>
      <c r="S8101" s="2" t="s">
        <v>161</v>
      </c>
      <c r="T8101" s="2" t="s">
        <v>161</v>
      </c>
      <c r="U8101" t="s">
        <v>783</v>
      </c>
    </row>
    <row r="8102" spans="3:21" x14ac:dyDescent="0.3">
      <c r="C8102" t="s">
        <v>32</v>
      </c>
      <c r="D8102" t="s">
        <v>158</v>
      </c>
      <c r="E8102" t="s">
        <v>29</v>
      </c>
      <c r="F8102" t="s">
        <v>159</v>
      </c>
      <c r="G8102" s="2">
        <v>5</v>
      </c>
      <c r="H8102" s="2" t="s">
        <v>361</v>
      </c>
      <c r="I8102" s="67">
        <v>-21709.7</v>
      </c>
      <c r="J8102" s="67">
        <v>0</v>
      </c>
      <c r="K8102" s="67">
        <v>-21709.7</v>
      </c>
      <c r="L8102" s="67">
        <v>0</v>
      </c>
      <c r="M8102" s="67">
        <v>-21709.7</v>
      </c>
      <c r="N8102" s="67">
        <v>0</v>
      </c>
      <c r="P8102" s="67">
        <v>0</v>
      </c>
      <c r="Q8102" s="67">
        <v>0</v>
      </c>
      <c r="U8102" t="s">
        <v>783</v>
      </c>
    </row>
    <row r="8103" spans="3:21" x14ac:dyDescent="0.3">
      <c r="C8103" t="s">
        <v>31</v>
      </c>
      <c r="D8103" t="s">
        <v>158</v>
      </c>
      <c r="E8103" t="s">
        <v>29</v>
      </c>
      <c r="F8103" t="s">
        <v>159</v>
      </c>
      <c r="G8103" s="2">
        <v>0</v>
      </c>
      <c r="H8103" s="2" t="s">
        <v>311</v>
      </c>
      <c r="I8103" s="67">
        <v>-4247.18</v>
      </c>
      <c r="J8103" s="67">
        <v>0</v>
      </c>
      <c r="K8103" s="67">
        <v>-4247.18</v>
      </c>
      <c r="L8103" s="67">
        <v>0</v>
      </c>
      <c r="M8103" s="67">
        <v>-4247.18</v>
      </c>
      <c r="N8103" s="67">
        <v>0</v>
      </c>
      <c r="P8103" s="67">
        <v>0</v>
      </c>
      <c r="Q8103" s="67">
        <v>0</v>
      </c>
      <c r="U8103" t="s">
        <v>783</v>
      </c>
    </row>
    <row r="8104" spans="3:21" x14ac:dyDescent="0.3">
      <c r="C8104" t="s">
        <v>166</v>
      </c>
      <c r="D8104" t="s">
        <v>158</v>
      </c>
      <c r="E8104" t="s">
        <v>30</v>
      </c>
      <c r="F8104" t="s">
        <v>159</v>
      </c>
      <c r="G8104" s="2">
        <v>7</v>
      </c>
      <c r="H8104" s="2" t="s">
        <v>190</v>
      </c>
      <c r="I8104" s="67">
        <v>810724.32</v>
      </c>
      <c r="J8104" s="67">
        <v>3.59</v>
      </c>
      <c r="K8104" s="67">
        <v>810724.32</v>
      </c>
      <c r="L8104" s="67">
        <v>1.61</v>
      </c>
      <c r="M8104" s="67">
        <v>810724.32</v>
      </c>
      <c r="N8104" s="67">
        <v>20.11</v>
      </c>
      <c r="P8104" s="67">
        <v>0</v>
      </c>
      <c r="Q8104" s="67">
        <v>5675070.2399999993</v>
      </c>
      <c r="R8104" s="2" t="s">
        <v>165</v>
      </c>
      <c r="S8104" s="2" t="s">
        <v>165</v>
      </c>
      <c r="T8104" s="2" t="s">
        <v>165</v>
      </c>
      <c r="U8104" t="s">
        <v>783</v>
      </c>
    </row>
    <row r="8105" spans="3:21" x14ac:dyDescent="0.3">
      <c r="C8105" t="s">
        <v>31</v>
      </c>
      <c r="D8105" t="s">
        <v>158</v>
      </c>
      <c r="E8105" t="s">
        <v>30</v>
      </c>
      <c r="F8105" t="s">
        <v>159</v>
      </c>
      <c r="G8105" s="2">
        <v>4</v>
      </c>
      <c r="H8105" s="2" t="s">
        <v>432</v>
      </c>
      <c r="I8105" s="67">
        <v>264760.75</v>
      </c>
      <c r="J8105" s="67">
        <v>38.93</v>
      </c>
      <c r="K8105" s="67">
        <v>264760.75</v>
      </c>
      <c r="L8105" s="67">
        <v>7.88</v>
      </c>
      <c r="M8105" s="67">
        <v>264760.75</v>
      </c>
      <c r="N8105" s="67">
        <v>62.43</v>
      </c>
      <c r="P8105" s="67">
        <v>0</v>
      </c>
      <c r="Q8105" s="67">
        <v>1059043</v>
      </c>
      <c r="R8105" s="2" t="s">
        <v>161</v>
      </c>
      <c r="S8105" s="2" t="s">
        <v>161</v>
      </c>
      <c r="T8105" s="2" t="s">
        <v>161</v>
      </c>
      <c r="U8105" t="s">
        <v>783</v>
      </c>
    </row>
    <row r="8106" spans="3:21" x14ac:dyDescent="0.3">
      <c r="C8106" t="s">
        <v>166</v>
      </c>
      <c r="D8106" t="s">
        <v>158</v>
      </c>
      <c r="E8106" t="s">
        <v>29</v>
      </c>
      <c r="F8106" t="s">
        <v>159</v>
      </c>
      <c r="G8106" s="2">
        <v>11</v>
      </c>
      <c r="H8106" s="2" t="s">
        <v>377</v>
      </c>
      <c r="I8106" s="67">
        <v>-6012.31</v>
      </c>
      <c r="J8106" s="67">
        <v>0</v>
      </c>
      <c r="K8106" s="67">
        <v>-6012.31</v>
      </c>
      <c r="L8106" s="67">
        <v>0</v>
      </c>
      <c r="M8106" s="67">
        <v>-6012.31</v>
      </c>
      <c r="N8106" s="67">
        <v>0</v>
      </c>
      <c r="P8106" s="67">
        <v>0</v>
      </c>
      <c r="Q8106" s="67">
        <v>0</v>
      </c>
      <c r="U8106" t="s">
        <v>783</v>
      </c>
    </row>
    <row r="8107" spans="3:21" x14ac:dyDescent="0.3">
      <c r="C8107" t="s">
        <v>166</v>
      </c>
      <c r="D8107" t="s">
        <v>158</v>
      </c>
      <c r="E8107" t="s">
        <v>30</v>
      </c>
      <c r="F8107" t="s">
        <v>159</v>
      </c>
      <c r="G8107" s="2">
        <v>2</v>
      </c>
      <c r="H8107" s="2" t="s">
        <v>262</v>
      </c>
      <c r="I8107" s="67">
        <v>130419.51</v>
      </c>
      <c r="J8107" s="67">
        <v>9935.7800000000007</v>
      </c>
      <c r="K8107" s="67">
        <v>130419.51</v>
      </c>
      <c r="L8107" s="67">
        <v>1.88</v>
      </c>
      <c r="M8107" s="67">
        <v>130419.51</v>
      </c>
      <c r="N8107" s="67">
        <v>23.46</v>
      </c>
      <c r="P8107" s="67">
        <v>0</v>
      </c>
      <c r="Q8107" s="67">
        <v>260839.02</v>
      </c>
      <c r="R8107" s="2" t="s">
        <v>161</v>
      </c>
      <c r="S8107" s="2" t="s">
        <v>165</v>
      </c>
      <c r="T8107" s="2" t="s">
        <v>165</v>
      </c>
      <c r="U8107" t="s">
        <v>783</v>
      </c>
    </row>
    <row r="8108" spans="3:21" x14ac:dyDescent="0.3">
      <c r="C8108" t="s">
        <v>166</v>
      </c>
      <c r="D8108" t="s">
        <v>158</v>
      </c>
      <c r="E8108" t="s">
        <v>30</v>
      </c>
      <c r="F8108" t="s">
        <v>159</v>
      </c>
      <c r="G8108" s="2">
        <v>3</v>
      </c>
      <c r="H8108" s="2" t="s">
        <v>220</v>
      </c>
      <c r="I8108" s="67">
        <v>145125.97</v>
      </c>
      <c r="J8108" s="67">
        <v>14964.23</v>
      </c>
      <c r="K8108" s="67">
        <v>145125.97</v>
      </c>
      <c r="L8108" s="67">
        <v>6.09</v>
      </c>
      <c r="M8108" s="67">
        <v>145125.97</v>
      </c>
      <c r="N8108" s="67">
        <v>336.77</v>
      </c>
      <c r="P8108" s="67">
        <v>0</v>
      </c>
      <c r="Q8108" s="67">
        <v>435377.91000000003</v>
      </c>
      <c r="R8108" s="2" t="s">
        <v>161</v>
      </c>
      <c r="S8108" s="2" t="s">
        <v>165</v>
      </c>
      <c r="T8108" s="2" t="s">
        <v>165</v>
      </c>
      <c r="U8108" t="s">
        <v>783</v>
      </c>
    </row>
    <row r="8109" spans="3:21" x14ac:dyDescent="0.3">
      <c r="C8109" t="s">
        <v>31</v>
      </c>
      <c r="D8109" t="s">
        <v>158</v>
      </c>
      <c r="E8109" t="s">
        <v>29</v>
      </c>
      <c r="F8109" t="s">
        <v>159</v>
      </c>
      <c r="G8109" s="2">
        <v>5</v>
      </c>
      <c r="H8109" s="2" t="s">
        <v>195</v>
      </c>
      <c r="I8109" s="67">
        <v>-38174.949999999997</v>
      </c>
      <c r="J8109" s="67">
        <v>0</v>
      </c>
      <c r="K8109" s="67">
        <v>-38174.949999999997</v>
      </c>
      <c r="L8109" s="67">
        <v>0</v>
      </c>
      <c r="M8109" s="67">
        <v>-38174.949999999997</v>
      </c>
      <c r="N8109" s="67">
        <v>0</v>
      </c>
      <c r="P8109" s="67">
        <v>0</v>
      </c>
      <c r="Q8109" s="67">
        <v>0</v>
      </c>
      <c r="U8109" t="s">
        <v>783</v>
      </c>
    </row>
    <row r="8110" spans="3:21" x14ac:dyDescent="0.3">
      <c r="C8110" t="s">
        <v>166</v>
      </c>
      <c r="D8110" t="s">
        <v>158</v>
      </c>
      <c r="E8110" t="s">
        <v>30</v>
      </c>
      <c r="F8110" t="s">
        <v>159</v>
      </c>
      <c r="G8110" s="2">
        <v>3</v>
      </c>
      <c r="H8110" s="2" t="s">
        <v>545</v>
      </c>
      <c r="I8110" s="67">
        <v>281806.01</v>
      </c>
      <c r="J8110" s="67">
        <v>315.41000000000003</v>
      </c>
      <c r="K8110" s="67">
        <v>281806.01</v>
      </c>
      <c r="L8110" s="67">
        <v>24.16</v>
      </c>
      <c r="M8110" s="67">
        <v>281806.01</v>
      </c>
      <c r="N8110" s="67">
        <v>127.45</v>
      </c>
      <c r="P8110" s="67">
        <v>0</v>
      </c>
      <c r="Q8110" s="67">
        <v>845418.03</v>
      </c>
      <c r="R8110" s="2" t="s">
        <v>161</v>
      </c>
      <c r="S8110" s="2" t="s">
        <v>161</v>
      </c>
      <c r="T8110" s="2" t="s">
        <v>161</v>
      </c>
      <c r="U8110" t="s">
        <v>783</v>
      </c>
    </row>
    <row r="8111" spans="3:21" x14ac:dyDescent="0.3">
      <c r="C8111" t="s">
        <v>166</v>
      </c>
      <c r="D8111" t="s">
        <v>158</v>
      </c>
      <c r="E8111" t="s">
        <v>30</v>
      </c>
      <c r="F8111" t="s">
        <v>159</v>
      </c>
      <c r="G8111" s="2">
        <v>17</v>
      </c>
      <c r="H8111" s="2" t="s">
        <v>201</v>
      </c>
      <c r="I8111" s="67">
        <v>1140305.8400000001</v>
      </c>
      <c r="J8111" s="67">
        <v>0</v>
      </c>
      <c r="K8111" s="67">
        <v>1140305.8400000001</v>
      </c>
      <c r="L8111" s="67">
        <v>0</v>
      </c>
      <c r="M8111" s="67">
        <v>1140305.8400000001</v>
      </c>
      <c r="N8111" s="67">
        <v>0</v>
      </c>
      <c r="P8111" s="67">
        <v>1140305.8400000001</v>
      </c>
      <c r="Q8111" s="67">
        <v>19385199.280000001</v>
      </c>
      <c r="R8111" s="2" t="s">
        <v>161</v>
      </c>
      <c r="S8111" s="2" t="s">
        <v>161</v>
      </c>
      <c r="T8111" s="2" t="s">
        <v>161</v>
      </c>
      <c r="U8111" t="s">
        <v>783</v>
      </c>
    </row>
    <row r="8112" spans="3:21" x14ac:dyDescent="0.3">
      <c r="C8112" t="s">
        <v>31</v>
      </c>
      <c r="D8112" t="s">
        <v>158</v>
      </c>
      <c r="E8112" t="s">
        <v>30</v>
      </c>
      <c r="F8112" t="s">
        <v>159</v>
      </c>
      <c r="G8112" s="2">
        <v>1</v>
      </c>
      <c r="H8112" s="2" t="s">
        <v>205</v>
      </c>
      <c r="I8112" s="67">
        <v>27477.439999999999</v>
      </c>
      <c r="J8112" s="67">
        <v>1.71</v>
      </c>
      <c r="K8112" s="67">
        <v>27477.439999999999</v>
      </c>
      <c r="L8112" s="67">
        <v>0.77</v>
      </c>
      <c r="M8112" s="67">
        <v>27477.439999999999</v>
      </c>
      <c r="N8112" s="67">
        <v>9.59</v>
      </c>
      <c r="P8112" s="67">
        <v>0</v>
      </c>
      <c r="Q8112" s="67">
        <v>27477.439999999999</v>
      </c>
      <c r="R8112" s="2" t="s">
        <v>161</v>
      </c>
      <c r="S8112" s="2" t="s">
        <v>161</v>
      </c>
      <c r="T8112" s="2" t="s">
        <v>161</v>
      </c>
      <c r="U8112" t="s">
        <v>783</v>
      </c>
    </row>
    <row r="8113" spans="3:21" x14ac:dyDescent="0.3">
      <c r="C8113" t="s">
        <v>31</v>
      </c>
      <c r="D8113" t="s">
        <v>158</v>
      </c>
      <c r="E8113" t="s">
        <v>29</v>
      </c>
      <c r="F8113" t="s">
        <v>159</v>
      </c>
      <c r="G8113" s="2">
        <v>3</v>
      </c>
      <c r="H8113" s="2" t="s">
        <v>214</v>
      </c>
      <c r="I8113" s="67">
        <v>-790.58</v>
      </c>
      <c r="J8113" s="67">
        <v>0</v>
      </c>
      <c r="K8113" s="67">
        <v>-790.58</v>
      </c>
      <c r="L8113" s="67">
        <v>0</v>
      </c>
      <c r="M8113" s="67">
        <v>-790.58</v>
      </c>
      <c r="N8113" s="67">
        <v>0</v>
      </c>
      <c r="P8113" s="67">
        <v>0</v>
      </c>
      <c r="Q8113" s="67">
        <v>0</v>
      </c>
      <c r="U8113" t="s">
        <v>783</v>
      </c>
    </row>
    <row r="8114" spans="3:21" x14ac:dyDescent="0.3">
      <c r="C8114" t="s">
        <v>31</v>
      </c>
      <c r="D8114" t="s">
        <v>158</v>
      </c>
      <c r="E8114" t="s">
        <v>29</v>
      </c>
      <c r="F8114" t="s">
        <v>159</v>
      </c>
      <c r="G8114" s="2">
        <v>0</v>
      </c>
      <c r="H8114" s="2" t="s">
        <v>247</v>
      </c>
      <c r="I8114" s="67">
        <v>-192.57</v>
      </c>
      <c r="J8114" s="67">
        <v>0</v>
      </c>
      <c r="K8114" s="67">
        <v>-192.57</v>
      </c>
      <c r="L8114" s="67">
        <v>0</v>
      </c>
      <c r="M8114" s="67">
        <v>-192.57</v>
      </c>
      <c r="N8114" s="67">
        <v>0</v>
      </c>
      <c r="P8114" s="67">
        <v>0</v>
      </c>
      <c r="Q8114" s="67">
        <v>0</v>
      </c>
      <c r="U8114" t="s">
        <v>783</v>
      </c>
    </row>
    <row r="8115" spans="3:21" x14ac:dyDescent="0.3">
      <c r="C8115" t="s">
        <v>166</v>
      </c>
      <c r="D8115" t="s">
        <v>158</v>
      </c>
      <c r="E8115" t="s">
        <v>30</v>
      </c>
      <c r="F8115" t="s">
        <v>159</v>
      </c>
      <c r="G8115" s="2">
        <v>1</v>
      </c>
      <c r="H8115" s="2" t="s">
        <v>248</v>
      </c>
      <c r="I8115" s="67">
        <v>599567.21</v>
      </c>
      <c r="J8115" s="67">
        <v>63.19</v>
      </c>
      <c r="K8115" s="67">
        <v>599567.21</v>
      </c>
      <c r="L8115" s="67">
        <v>30.02</v>
      </c>
      <c r="M8115" s="67">
        <v>599567.21</v>
      </c>
      <c r="N8115" s="67">
        <v>287.48</v>
      </c>
      <c r="P8115" s="67">
        <v>0</v>
      </c>
      <c r="Q8115" s="67">
        <v>599567.21</v>
      </c>
      <c r="R8115" s="2" t="s">
        <v>161</v>
      </c>
      <c r="S8115" s="2" t="s">
        <v>161</v>
      </c>
      <c r="T8115" s="2" t="s">
        <v>161</v>
      </c>
      <c r="U8115" t="s">
        <v>783</v>
      </c>
    </row>
    <row r="8116" spans="3:21" x14ac:dyDescent="0.3">
      <c r="C8116" t="s">
        <v>31</v>
      </c>
      <c r="D8116" t="s">
        <v>158</v>
      </c>
      <c r="E8116" t="s">
        <v>30</v>
      </c>
      <c r="F8116" t="s">
        <v>159</v>
      </c>
      <c r="G8116" s="2">
        <v>2</v>
      </c>
      <c r="H8116" s="2" t="s">
        <v>549</v>
      </c>
      <c r="I8116" s="67">
        <v>72824.09</v>
      </c>
      <c r="J8116" s="67">
        <v>4.33</v>
      </c>
      <c r="K8116" s="67">
        <v>72824.09</v>
      </c>
      <c r="L8116" s="67">
        <v>0.72</v>
      </c>
      <c r="M8116" s="67">
        <v>72824.09</v>
      </c>
      <c r="N8116" s="67">
        <v>7.93</v>
      </c>
      <c r="P8116" s="67">
        <v>0</v>
      </c>
      <c r="Q8116" s="67">
        <v>145648.18</v>
      </c>
      <c r="R8116" s="2" t="s">
        <v>161</v>
      </c>
      <c r="S8116" s="2" t="s">
        <v>161</v>
      </c>
      <c r="T8116" s="2" t="s">
        <v>161</v>
      </c>
      <c r="U8116" t="s">
        <v>783</v>
      </c>
    </row>
    <row r="8117" spans="3:21" x14ac:dyDescent="0.3">
      <c r="C8117" t="s">
        <v>166</v>
      </c>
      <c r="D8117" t="s">
        <v>158</v>
      </c>
      <c r="E8117" t="s">
        <v>30</v>
      </c>
      <c r="F8117" t="s">
        <v>159</v>
      </c>
      <c r="G8117" s="2">
        <v>2</v>
      </c>
      <c r="H8117" s="2" t="s">
        <v>405</v>
      </c>
      <c r="I8117" s="67">
        <v>52241.83</v>
      </c>
      <c r="J8117" s="67">
        <v>16.399999999999999</v>
      </c>
      <c r="K8117" s="67">
        <v>52241.83</v>
      </c>
      <c r="L8117" s="67">
        <v>3.32</v>
      </c>
      <c r="M8117" s="67">
        <v>52241.83</v>
      </c>
      <c r="N8117" s="67">
        <v>26.3</v>
      </c>
      <c r="P8117" s="67">
        <v>0</v>
      </c>
      <c r="Q8117" s="67">
        <v>104483.66</v>
      </c>
      <c r="R8117" s="2" t="s">
        <v>161</v>
      </c>
      <c r="S8117" s="2" t="s">
        <v>161</v>
      </c>
      <c r="T8117" s="2" t="s">
        <v>161</v>
      </c>
      <c r="U8117" t="s">
        <v>783</v>
      </c>
    </row>
    <row r="8118" spans="3:21" x14ac:dyDescent="0.3">
      <c r="C8118" t="s">
        <v>31</v>
      </c>
      <c r="D8118" t="s">
        <v>158</v>
      </c>
      <c r="E8118" t="s">
        <v>30</v>
      </c>
      <c r="F8118" t="s">
        <v>159</v>
      </c>
      <c r="G8118" s="2">
        <v>12</v>
      </c>
      <c r="H8118" s="2" t="s">
        <v>234</v>
      </c>
      <c r="I8118" s="67">
        <v>7707092.4900000002</v>
      </c>
      <c r="J8118" s="67">
        <v>4.4000000000000004</v>
      </c>
      <c r="K8118" s="67">
        <v>7707092.4900000002</v>
      </c>
      <c r="L8118" s="67">
        <v>22.65</v>
      </c>
      <c r="M8118" s="67">
        <v>7707092.4900000002</v>
      </c>
      <c r="N8118" s="67">
        <v>351.2</v>
      </c>
      <c r="P8118" s="67">
        <v>0</v>
      </c>
      <c r="Q8118" s="67">
        <v>92485109.879999995</v>
      </c>
      <c r="R8118" s="2" t="s">
        <v>161</v>
      </c>
      <c r="S8118" s="2" t="s">
        <v>161</v>
      </c>
      <c r="T8118" s="2" t="s">
        <v>165</v>
      </c>
      <c r="U8118" t="s">
        <v>783</v>
      </c>
    </row>
    <row r="8119" spans="3:21" x14ac:dyDescent="0.3">
      <c r="C8119" t="s">
        <v>31</v>
      </c>
      <c r="D8119" t="s">
        <v>158</v>
      </c>
      <c r="E8119" t="s">
        <v>29</v>
      </c>
      <c r="F8119" t="s">
        <v>159</v>
      </c>
      <c r="G8119" s="2">
        <v>0</v>
      </c>
      <c r="H8119" s="2" t="s">
        <v>503</v>
      </c>
      <c r="I8119" s="67">
        <v>-371.68</v>
      </c>
      <c r="J8119" s="67">
        <v>0</v>
      </c>
      <c r="K8119" s="67">
        <v>-371.68</v>
      </c>
      <c r="L8119" s="67">
        <v>0</v>
      </c>
      <c r="M8119" s="67">
        <v>-371.68</v>
      </c>
      <c r="N8119" s="67">
        <v>0</v>
      </c>
      <c r="P8119" s="67">
        <v>0</v>
      </c>
      <c r="Q8119" s="67">
        <v>0</v>
      </c>
      <c r="U8119" t="s">
        <v>783</v>
      </c>
    </row>
    <row r="8120" spans="3:21" x14ac:dyDescent="0.3">
      <c r="C8120" t="s">
        <v>166</v>
      </c>
      <c r="D8120" t="s">
        <v>158</v>
      </c>
      <c r="E8120" t="s">
        <v>29</v>
      </c>
      <c r="F8120" t="s">
        <v>159</v>
      </c>
      <c r="G8120" s="2">
        <v>4</v>
      </c>
      <c r="H8120" s="2" t="s">
        <v>443</v>
      </c>
      <c r="I8120" s="67">
        <v>-1413.36</v>
      </c>
      <c r="J8120" s="67">
        <v>0</v>
      </c>
      <c r="K8120" s="67">
        <v>-1413.36</v>
      </c>
      <c r="L8120" s="67">
        <v>0</v>
      </c>
      <c r="M8120" s="67">
        <v>-1413.36</v>
      </c>
      <c r="N8120" s="67">
        <v>0</v>
      </c>
      <c r="P8120" s="67">
        <v>0</v>
      </c>
      <c r="Q8120" s="67">
        <v>0</v>
      </c>
      <c r="U8120" t="s">
        <v>783</v>
      </c>
    </row>
    <row r="8121" spans="3:21" x14ac:dyDescent="0.3">
      <c r="C8121" t="s">
        <v>32</v>
      </c>
      <c r="D8121" t="s">
        <v>158</v>
      </c>
      <c r="E8121" t="s">
        <v>30</v>
      </c>
      <c r="F8121" t="s">
        <v>159</v>
      </c>
      <c r="G8121" s="2">
        <v>3</v>
      </c>
      <c r="H8121" s="2" t="s">
        <v>232</v>
      </c>
      <c r="I8121" s="67">
        <v>46503.01</v>
      </c>
      <c r="J8121" s="67">
        <v>0.24</v>
      </c>
      <c r="K8121" s="67">
        <v>46503.01</v>
      </c>
      <c r="L8121" s="67">
        <v>0.11</v>
      </c>
      <c r="M8121" s="67">
        <v>46503.01</v>
      </c>
      <c r="N8121" s="67">
        <v>1.0900000000000001</v>
      </c>
      <c r="P8121" s="67">
        <v>0</v>
      </c>
      <c r="Q8121" s="67">
        <v>139509.03</v>
      </c>
      <c r="R8121" s="2" t="s">
        <v>161</v>
      </c>
      <c r="S8121" s="2" t="s">
        <v>161</v>
      </c>
      <c r="T8121" s="2" t="s">
        <v>161</v>
      </c>
      <c r="U8121" t="s">
        <v>783</v>
      </c>
    </row>
    <row r="8122" spans="3:21" x14ac:dyDescent="0.3">
      <c r="C8122" t="s">
        <v>32</v>
      </c>
      <c r="D8122" t="s">
        <v>158</v>
      </c>
      <c r="E8122" t="s">
        <v>30</v>
      </c>
      <c r="F8122" t="s">
        <v>159</v>
      </c>
      <c r="G8122" s="2">
        <v>5</v>
      </c>
      <c r="H8122" s="2" t="s">
        <v>204</v>
      </c>
      <c r="I8122" s="67">
        <v>12881.78</v>
      </c>
      <c r="J8122" s="67">
        <v>2.15</v>
      </c>
      <c r="K8122" s="67">
        <v>12881.78</v>
      </c>
      <c r="L8122" s="67">
        <v>0.51</v>
      </c>
      <c r="M8122" s="67">
        <v>12881.78</v>
      </c>
      <c r="N8122" s="67">
        <v>7</v>
      </c>
      <c r="P8122" s="67">
        <v>0</v>
      </c>
      <c r="Q8122" s="67">
        <v>64408.9</v>
      </c>
      <c r="R8122" s="2" t="s">
        <v>161</v>
      </c>
      <c r="S8122" s="2" t="s">
        <v>161</v>
      </c>
      <c r="T8122" s="2" t="s">
        <v>161</v>
      </c>
      <c r="U8122" t="s">
        <v>783</v>
      </c>
    </row>
    <row r="8123" spans="3:21" x14ac:dyDescent="0.3">
      <c r="C8123" t="s">
        <v>166</v>
      </c>
      <c r="D8123" t="s">
        <v>158</v>
      </c>
      <c r="E8123" t="s">
        <v>30</v>
      </c>
      <c r="F8123" t="s">
        <v>159</v>
      </c>
      <c r="G8123" s="2">
        <v>-1</v>
      </c>
      <c r="H8123" s="2" t="s">
        <v>693</v>
      </c>
      <c r="I8123" s="67">
        <v>24657.119999999999</v>
      </c>
      <c r="J8123" s="67">
        <v>13.83</v>
      </c>
      <c r="K8123" s="67">
        <v>24657.119999999999</v>
      </c>
      <c r="L8123" s="67">
        <v>2.8</v>
      </c>
      <c r="M8123" s="67">
        <v>24657.119999999999</v>
      </c>
      <c r="N8123" s="67">
        <v>22.17</v>
      </c>
      <c r="P8123" s="67">
        <v>0</v>
      </c>
      <c r="Q8123" s="67">
        <v>0</v>
      </c>
      <c r="R8123" s="2" t="s">
        <v>161</v>
      </c>
      <c r="S8123" s="2" t="s">
        <v>161</v>
      </c>
      <c r="T8123" s="2" t="s">
        <v>161</v>
      </c>
      <c r="U8123" t="s">
        <v>783</v>
      </c>
    </row>
    <row r="8124" spans="3:21" x14ac:dyDescent="0.3">
      <c r="C8124" t="s">
        <v>31</v>
      </c>
      <c r="D8124" t="s">
        <v>158</v>
      </c>
      <c r="E8124" t="s">
        <v>30</v>
      </c>
      <c r="F8124" t="s">
        <v>159</v>
      </c>
      <c r="G8124" s="2">
        <v>2</v>
      </c>
      <c r="H8124" s="2" t="s">
        <v>629</v>
      </c>
      <c r="I8124" s="67">
        <v>44753.21</v>
      </c>
      <c r="J8124" s="67">
        <v>41.42</v>
      </c>
      <c r="K8124" s="67">
        <v>44753.21</v>
      </c>
      <c r="L8124" s="67">
        <v>8.3800000000000008</v>
      </c>
      <c r="M8124" s="67">
        <v>44753.21</v>
      </c>
      <c r="N8124" s="67">
        <v>66.42</v>
      </c>
      <c r="P8124" s="67">
        <v>0</v>
      </c>
      <c r="Q8124" s="67">
        <v>89506.42</v>
      </c>
      <c r="R8124" s="2" t="s">
        <v>161</v>
      </c>
      <c r="S8124" s="2" t="s">
        <v>161</v>
      </c>
      <c r="T8124" s="2" t="s">
        <v>161</v>
      </c>
      <c r="U8124" t="s">
        <v>783</v>
      </c>
    </row>
    <row r="8125" spans="3:21" x14ac:dyDescent="0.3">
      <c r="C8125" t="s">
        <v>32</v>
      </c>
      <c r="D8125" t="s">
        <v>158</v>
      </c>
      <c r="E8125" t="s">
        <v>30</v>
      </c>
      <c r="F8125" t="s">
        <v>159</v>
      </c>
      <c r="G8125" s="2">
        <v>-1</v>
      </c>
      <c r="H8125" s="2" t="s">
        <v>593</v>
      </c>
      <c r="I8125" s="67">
        <v>2059.52</v>
      </c>
      <c r="J8125" s="67">
        <v>0.47</v>
      </c>
      <c r="K8125" s="67">
        <v>2059.52</v>
      </c>
      <c r="L8125" s="67">
        <v>0.08</v>
      </c>
      <c r="M8125" s="67">
        <v>2059.52</v>
      </c>
      <c r="N8125" s="67">
        <v>0.87</v>
      </c>
      <c r="P8125" s="67">
        <v>0</v>
      </c>
      <c r="Q8125" s="67">
        <v>0</v>
      </c>
      <c r="R8125" s="2" t="s">
        <v>161</v>
      </c>
      <c r="S8125" s="2" t="s">
        <v>161</v>
      </c>
      <c r="T8125" s="2" t="s">
        <v>161</v>
      </c>
      <c r="U8125" t="s">
        <v>783</v>
      </c>
    </row>
    <row r="8126" spans="3:21" x14ac:dyDescent="0.3">
      <c r="C8126" t="s">
        <v>31</v>
      </c>
      <c r="D8126" t="s">
        <v>158</v>
      </c>
      <c r="E8126" t="s">
        <v>30</v>
      </c>
      <c r="F8126" t="s">
        <v>159</v>
      </c>
      <c r="G8126" s="2">
        <v>7</v>
      </c>
      <c r="H8126" s="2" t="s">
        <v>368</v>
      </c>
      <c r="I8126" s="67">
        <v>51.99</v>
      </c>
      <c r="J8126" s="67">
        <v>0.02</v>
      </c>
      <c r="K8126" s="67">
        <v>51.99</v>
      </c>
      <c r="L8126" s="67">
        <v>0.01</v>
      </c>
      <c r="M8126" s="67">
        <v>51.99</v>
      </c>
      <c r="N8126" s="67">
        <v>0.1</v>
      </c>
      <c r="P8126" s="67">
        <v>0</v>
      </c>
      <c r="Q8126" s="67">
        <v>363.93</v>
      </c>
      <c r="R8126" s="2" t="s">
        <v>161</v>
      </c>
      <c r="S8126" s="2" t="s">
        <v>161</v>
      </c>
      <c r="T8126" s="2" t="s">
        <v>161</v>
      </c>
      <c r="U8126" t="s">
        <v>783</v>
      </c>
    </row>
    <row r="8127" spans="3:21" x14ac:dyDescent="0.3">
      <c r="C8127" t="s">
        <v>166</v>
      </c>
      <c r="D8127" t="s">
        <v>158</v>
      </c>
      <c r="E8127" t="s">
        <v>30</v>
      </c>
      <c r="F8127" t="s">
        <v>159</v>
      </c>
      <c r="G8127" s="2">
        <v>4</v>
      </c>
      <c r="H8127" s="2" t="s">
        <v>234</v>
      </c>
      <c r="I8127" s="67">
        <v>361663.57</v>
      </c>
      <c r="J8127" s="67">
        <v>11716.05</v>
      </c>
      <c r="K8127" s="67">
        <v>361663.57</v>
      </c>
      <c r="L8127" s="67">
        <v>5.82</v>
      </c>
      <c r="M8127" s="67">
        <v>361663.57</v>
      </c>
      <c r="N8127" s="67">
        <v>72.599999999999994</v>
      </c>
      <c r="P8127" s="67">
        <v>207120.86</v>
      </c>
      <c r="Q8127" s="67">
        <v>1446654.28</v>
      </c>
      <c r="R8127" s="2" t="s">
        <v>161</v>
      </c>
      <c r="S8127" s="2" t="s">
        <v>165</v>
      </c>
      <c r="T8127" s="2" t="s">
        <v>165</v>
      </c>
      <c r="U8127" t="s">
        <v>783</v>
      </c>
    </row>
    <row r="8128" spans="3:21" x14ac:dyDescent="0.3">
      <c r="C8128" t="s">
        <v>32</v>
      </c>
      <c r="D8128" t="s">
        <v>158</v>
      </c>
      <c r="E8128" t="s">
        <v>30</v>
      </c>
      <c r="F8128" t="s">
        <v>159</v>
      </c>
      <c r="G8128" s="2">
        <v>1</v>
      </c>
      <c r="H8128" s="2" t="s">
        <v>534</v>
      </c>
      <c r="I8128" s="67">
        <v>17654.47</v>
      </c>
      <c r="J8128" s="67">
        <v>0.95</v>
      </c>
      <c r="K8128" s="67">
        <v>17654.47</v>
      </c>
      <c r="L8128" s="67">
        <v>0.45</v>
      </c>
      <c r="M8128" s="67">
        <v>17654.47</v>
      </c>
      <c r="N8128" s="67">
        <v>4.32</v>
      </c>
      <c r="P8128" s="67">
        <v>0</v>
      </c>
      <c r="Q8128" s="67">
        <v>17654.47</v>
      </c>
      <c r="R8128" s="2" t="s">
        <v>161</v>
      </c>
      <c r="S8128" s="2" t="s">
        <v>161</v>
      </c>
      <c r="T8128" s="2" t="s">
        <v>161</v>
      </c>
      <c r="U8128" t="s">
        <v>783</v>
      </c>
    </row>
    <row r="8129" spans="3:21" x14ac:dyDescent="0.3">
      <c r="C8129" t="s">
        <v>166</v>
      </c>
      <c r="D8129" t="s">
        <v>158</v>
      </c>
      <c r="E8129" t="s">
        <v>30</v>
      </c>
      <c r="F8129" t="s">
        <v>159</v>
      </c>
      <c r="G8129" s="2">
        <v>7</v>
      </c>
      <c r="H8129" s="2" t="s">
        <v>190</v>
      </c>
      <c r="I8129" s="67">
        <v>4098808.59</v>
      </c>
      <c r="J8129" s="67">
        <v>6.37</v>
      </c>
      <c r="K8129" s="67">
        <v>4098808.59</v>
      </c>
      <c r="L8129" s="67">
        <v>2.86</v>
      </c>
      <c r="M8129" s="67">
        <v>4098808.59</v>
      </c>
      <c r="N8129" s="67">
        <v>35.659999999999997</v>
      </c>
      <c r="P8129" s="67">
        <v>0</v>
      </c>
      <c r="Q8129" s="67">
        <v>28691660.129999999</v>
      </c>
      <c r="R8129" s="2" t="s">
        <v>161</v>
      </c>
      <c r="S8129" s="2" t="s">
        <v>161</v>
      </c>
      <c r="T8129" s="2" t="s">
        <v>161</v>
      </c>
      <c r="U8129" t="s">
        <v>783</v>
      </c>
    </row>
    <row r="8130" spans="3:21" x14ac:dyDescent="0.3">
      <c r="C8130" t="s">
        <v>32</v>
      </c>
      <c r="D8130" t="s">
        <v>158</v>
      </c>
      <c r="E8130" t="s">
        <v>30</v>
      </c>
      <c r="F8130" t="s">
        <v>159</v>
      </c>
      <c r="G8130" s="2">
        <v>-4</v>
      </c>
      <c r="H8130" s="2" t="s">
        <v>293</v>
      </c>
      <c r="I8130" s="67">
        <v>81586.42</v>
      </c>
      <c r="J8130" s="67">
        <v>4.5199999999999996</v>
      </c>
      <c r="K8130" s="67">
        <v>81586.42</v>
      </c>
      <c r="L8130" s="67">
        <v>3.07</v>
      </c>
      <c r="M8130" s="67">
        <v>81586.42</v>
      </c>
      <c r="N8130" s="67">
        <v>55.08</v>
      </c>
      <c r="P8130" s="67">
        <v>0</v>
      </c>
      <c r="Q8130" s="67">
        <v>0</v>
      </c>
      <c r="R8130" s="2" t="s">
        <v>161</v>
      </c>
      <c r="S8130" s="2" t="s">
        <v>161</v>
      </c>
      <c r="T8130" s="2" t="s">
        <v>161</v>
      </c>
      <c r="U8130" t="s">
        <v>783</v>
      </c>
    </row>
    <row r="8131" spans="3:21" x14ac:dyDescent="0.3">
      <c r="C8131" t="s">
        <v>32</v>
      </c>
      <c r="D8131" t="s">
        <v>158</v>
      </c>
      <c r="E8131" t="s">
        <v>30</v>
      </c>
      <c r="F8131" t="s">
        <v>159</v>
      </c>
      <c r="G8131" s="2">
        <v>-1</v>
      </c>
      <c r="H8131" s="2" t="s">
        <v>643</v>
      </c>
      <c r="I8131" s="67">
        <v>124035.75</v>
      </c>
      <c r="J8131" s="67">
        <v>257.42</v>
      </c>
      <c r="K8131" s="67">
        <v>124035.75</v>
      </c>
      <c r="L8131" s="67">
        <v>19.72</v>
      </c>
      <c r="M8131" s="67">
        <v>124035.75</v>
      </c>
      <c r="N8131" s="67">
        <v>104.01</v>
      </c>
      <c r="P8131" s="67">
        <v>0</v>
      </c>
      <c r="Q8131" s="67">
        <v>0</v>
      </c>
      <c r="R8131" s="2" t="s">
        <v>161</v>
      </c>
      <c r="S8131" s="2" t="s">
        <v>161</v>
      </c>
      <c r="T8131" s="2" t="s">
        <v>161</v>
      </c>
      <c r="U8131" t="s">
        <v>783</v>
      </c>
    </row>
    <row r="8132" spans="3:21" x14ac:dyDescent="0.3">
      <c r="C8132" t="s">
        <v>32</v>
      </c>
      <c r="D8132" t="s">
        <v>158</v>
      </c>
      <c r="E8132" t="s">
        <v>29</v>
      </c>
      <c r="F8132" t="s">
        <v>159</v>
      </c>
      <c r="G8132" s="2">
        <v>0</v>
      </c>
      <c r="H8132" s="2" t="s">
        <v>658</v>
      </c>
      <c r="I8132" s="67">
        <v>-633.96</v>
      </c>
      <c r="J8132" s="67">
        <v>0</v>
      </c>
      <c r="K8132" s="67">
        <v>-633.96</v>
      </c>
      <c r="L8132" s="67">
        <v>0</v>
      </c>
      <c r="M8132" s="67">
        <v>-633.96</v>
      </c>
      <c r="N8132" s="67">
        <v>0</v>
      </c>
      <c r="P8132" s="67">
        <v>0</v>
      </c>
      <c r="Q8132" s="67">
        <v>0</v>
      </c>
      <c r="U8132" t="s">
        <v>783</v>
      </c>
    </row>
    <row r="8133" spans="3:21" x14ac:dyDescent="0.3">
      <c r="C8133" t="s">
        <v>32</v>
      </c>
      <c r="D8133" t="s">
        <v>158</v>
      </c>
      <c r="E8133" t="s">
        <v>29</v>
      </c>
      <c r="F8133" t="s">
        <v>159</v>
      </c>
      <c r="G8133" s="2">
        <v>-4</v>
      </c>
      <c r="H8133" s="2" t="s">
        <v>281</v>
      </c>
      <c r="I8133" s="67">
        <v>-103823.72</v>
      </c>
      <c r="J8133" s="67">
        <v>0</v>
      </c>
      <c r="K8133" s="67">
        <v>-103823.72</v>
      </c>
      <c r="L8133" s="67">
        <v>0</v>
      </c>
      <c r="M8133" s="67">
        <v>-103823.72</v>
      </c>
      <c r="N8133" s="67">
        <v>0</v>
      </c>
      <c r="P8133" s="67">
        <v>0</v>
      </c>
      <c r="Q8133" s="67">
        <v>0</v>
      </c>
      <c r="U8133" t="s">
        <v>783</v>
      </c>
    </row>
    <row r="8134" spans="3:21" x14ac:dyDescent="0.3">
      <c r="C8134" t="s">
        <v>166</v>
      </c>
      <c r="D8134" t="s">
        <v>158</v>
      </c>
      <c r="E8134" t="s">
        <v>30</v>
      </c>
      <c r="F8134" t="s">
        <v>159</v>
      </c>
      <c r="G8134" s="2">
        <v>-1</v>
      </c>
      <c r="H8134" s="2" t="s">
        <v>182</v>
      </c>
      <c r="I8134" s="67">
        <v>147269.45000000001</v>
      </c>
      <c r="J8134" s="67">
        <v>11.16</v>
      </c>
      <c r="K8134" s="67">
        <v>147269.45000000001</v>
      </c>
      <c r="L8134" s="67">
        <v>10.1</v>
      </c>
      <c r="M8134" s="67">
        <v>147269.45000000001</v>
      </c>
      <c r="N8134" s="67">
        <v>52.19</v>
      </c>
      <c r="P8134" s="67">
        <v>0</v>
      </c>
      <c r="Q8134" s="67">
        <v>0</v>
      </c>
      <c r="R8134" s="2" t="s">
        <v>161</v>
      </c>
      <c r="S8134" s="2" t="s">
        <v>161</v>
      </c>
      <c r="T8134" s="2" t="s">
        <v>161</v>
      </c>
      <c r="U8134" t="s">
        <v>783</v>
      </c>
    </row>
    <row r="8135" spans="3:21" x14ac:dyDescent="0.3">
      <c r="C8135" t="s">
        <v>31</v>
      </c>
      <c r="D8135" t="s">
        <v>158</v>
      </c>
      <c r="E8135" t="s">
        <v>30</v>
      </c>
      <c r="F8135" t="s">
        <v>159</v>
      </c>
      <c r="G8135" s="2">
        <v>3</v>
      </c>
      <c r="H8135" s="2" t="s">
        <v>519</v>
      </c>
      <c r="I8135" s="67">
        <v>340000.75</v>
      </c>
      <c r="J8135" s="67">
        <v>28.95</v>
      </c>
      <c r="K8135" s="67">
        <v>340000.75</v>
      </c>
      <c r="L8135" s="67">
        <v>13.75</v>
      </c>
      <c r="M8135" s="67">
        <v>340000.75</v>
      </c>
      <c r="N8135" s="67">
        <v>131.71</v>
      </c>
      <c r="P8135" s="67">
        <v>0</v>
      </c>
      <c r="Q8135" s="67">
        <v>1020002.25</v>
      </c>
      <c r="R8135" s="2" t="s">
        <v>161</v>
      </c>
      <c r="S8135" s="2" t="s">
        <v>161</v>
      </c>
      <c r="T8135" s="2" t="s">
        <v>161</v>
      </c>
      <c r="U8135" t="s">
        <v>783</v>
      </c>
    </row>
    <row r="8136" spans="3:21" x14ac:dyDescent="0.3">
      <c r="C8136" t="s">
        <v>32</v>
      </c>
      <c r="D8136" t="s">
        <v>158</v>
      </c>
      <c r="E8136" t="s">
        <v>30</v>
      </c>
      <c r="F8136" t="s">
        <v>159</v>
      </c>
      <c r="G8136" s="2">
        <v>6</v>
      </c>
      <c r="H8136" s="2" t="s">
        <v>303</v>
      </c>
      <c r="I8136" s="67">
        <v>97369.3</v>
      </c>
      <c r="J8136" s="67">
        <v>5.37</v>
      </c>
      <c r="K8136" s="67">
        <v>97369.3</v>
      </c>
      <c r="L8136" s="67">
        <v>2.5499999999999998</v>
      </c>
      <c r="M8136" s="67">
        <v>97369.3</v>
      </c>
      <c r="N8136" s="67">
        <v>24.44</v>
      </c>
      <c r="P8136" s="67">
        <v>0</v>
      </c>
      <c r="Q8136" s="67">
        <v>584215.80000000005</v>
      </c>
      <c r="R8136" s="2" t="s">
        <v>161</v>
      </c>
      <c r="S8136" s="2" t="s">
        <v>161</v>
      </c>
      <c r="T8136" s="2" t="s">
        <v>161</v>
      </c>
      <c r="U8136" t="s">
        <v>783</v>
      </c>
    </row>
    <row r="8137" spans="3:21" x14ac:dyDescent="0.3">
      <c r="C8137" t="s">
        <v>31</v>
      </c>
      <c r="D8137" t="s">
        <v>158</v>
      </c>
      <c r="E8137" t="s">
        <v>29</v>
      </c>
      <c r="F8137" t="s">
        <v>159</v>
      </c>
      <c r="G8137" s="2">
        <v>5</v>
      </c>
      <c r="H8137" s="2" t="s">
        <v>283</v>
      </c>
      <c r="I8137" s="67">
        <v>-9009.49</v>
      </c>
      <c r="J8137" s="67">
        <v>0</v>
      </c>
      <c r="K8137" s="67">
        <v>-9009.49</v>
      </c>
      <c r="L8137" s="67">
        <v>0</v>
      </c>
      <c r="M8137" s="67">
        <v>-9009.49</v>
      </c>
      <c r="N8137" s="67">
        <v>0</v>
      </c>
      <c r="P8137" s="67">
        <v>0</v>
      </c>
      <c r="Q8137" s="67">
        <v>0</v>
      </c>
      <c r="U8137" t="s">
        <v>783</v>
      </c>
    </row>
    <row r="8138" spans="3:21" x14ac:dyDescent="0.3">
      <c r="C8138" t="s">
        <v>166</v>
      </c>
      <c r="D8138" t="s">
        <v>158</v>
      </c>
      <c r="E8138" t="s">
        <v>30</v>
      </c>
      <c r="F8138" t="s">
        <v>159</v>
      </c>
      <c r="G8138" s="2">
        <v>4</v>
      </c>
      <c r="H8138" s="2" t="s">
        <v>168</v>
      </c>
      <c r="I8138" s="67">
        <v>51172.99</v>
      </c>
      <c r="J8138" s="67">
        <v>1.1499999999999999</v>
      </c>
      <c r="K8138" s="67">
        <v>51172.99</v>
      </c>
      <c r="L8138" s="67">
        <v>728.23</v>
      </c>
      <c r="M8138" s="67">
        <v>51172.99</v>
      </c>
      <c r="N8138" s="67">
        <v>14.71</v>
      </c>
      <c r="P8138" s="67">
        <v>0</v>
      </c>
      <c r="Q8138" s="67">
        <v>204691.96</v>
      </c>
      <c r="R8138" s="2" t="s">
        <v>165</v>
      </c>
      <c r="S8138" s="2" t="s">
        <v>161</v>
      </c>
      <c r="T8138" s="2" t="s">
        <v>165</v>
      </c>
      <c r="U8138" t="s">
        <v>783</v>
      </c>
    </row>
    <row r="8139" spans="3:21" x14ac:dyDescent="0.3">
      <c r="C8139" t="s">
        <v>166</v>
      </c>
      <c r="D8139" t="s">
        <v>158</v>
      </c>
      <c r="E8139" t="s">
        <v>29</v>
      </c>
      <c r="F8139" t="s">
        <v>159</v>
      </c>
      <c r="G8139" s="2">
        <v>7</v>
      </c>
      <c r="H8139" s="2" t="s">
        <v>429</v>
      </c>
      <c r="I8139" s="67">
        <v>-109.75</v>
      </c>
      <c r="J8139" s="67">
        <v>0</v>
      </c>
      <c r="K8139" s="67">
        <v>-109.75</v>
      </c>
      <c r="L8139" s="67">
        <v>0</v>
      </c>
      <c r="M8139" s="67">
        <v>-109.75</v>
      </c>
      <c r="N8139" s="67">
        <v>0</v>
      </c>
      <c r="P8139" s="67">
        <v>0</v>
      </c>
      <c r="Q8139" s="67">
        <v>0</v>
      </c>
      <c r="U8139" t="s">
        <v>783</v>
      </c>
    </row>
    <row r="8140" spans="3:21" x14ac:dyDescent="0.3">
      <c r="C8140" t="s">
        <v>166</v>
      </c>
      <c r="D8140" t="s">
        <v>158</v>
      </c>
      <c r="E8140" t="s">
        <v>29</v>
      </c>
      <c r="F8140" t="s">
        <v>159</v>
      </c>
      <c r="G8140" s="2">
        <v>1</v>
      </c>
      <c r="H8140" s="2" t="s">
        <v>411</v>
      </c>
      <c r="I8140" s="67">
        <v>-2345.06</v>
      </c>
      <c r="J8140" s="67">
        <v>0</v>
      </c>
      <c r="K8140" s="67">
        <v>-2345.06</v>
      </c>
      <c r="L8140" s="67">
        <v>0</v>
      </c>
      <c r="M8140" s="67">
        <v>-2345.06</v>
      </c>
      <c r="N8140" s="67">
        <v>0</v>
      </c>
      <c r="P8140" s="67">
        <v>0</v>
      </c>
      <c r="Q8140" s="67">
        <v>0</v>
      </c>
      <c r="U8140" t="s">
        <v>783</v>
      </c>
    </row>
    <row r="8141" spans="3:21" x14ac:dyDescent="0.3">
      <c r="C8141" t="s">
        <v>166</v>
      </c>
      <c r="D8141" t="s">
        <v>158</v>
      </c>
      <c r="E8141" t="s">
        <v>30</v>
      </c>
      <c r="F8141" t="s">
        <v>159</v>
      </c>
      <c r="G8141" s="2">
        <v>1</v>
      </c>
      <c r="H8141" s="2" t="s">
        <v>416</v>
      </c>
      <c r="I8141" s="67">
        <v>188176.33</v>
      </c>
      <c r="J8141" s="67">
        <v>21.67</v>
      </c>
      <c r="K8141" s="67">
        <v>188176.33</v>
      </c>
      <c r="L8141" s="67">
        <v>10.29</v>
      </c>
      <c r="M8141" s="67">
        <v>188176.33</v>
      </c>
      <c r="N8141" s="67">
        <v>98.57</v>
      </c>
      <c r="P8141" s="67">
        <v>0</v>
      </c>
      <c r="Q8141" s="67">
        <v>188176.33</v>
      </c>
      <c r="R8141" s="2" t="s">
        <v>161</v>
      </c>
      <c r="S8141" s="2" t="s">
        <v>161</v>
      </c>
      <c r="T8141" s="2" t="s">
        <v>161</v>
      </c>
      <c r="U8141" t="s">
        <v>783</v>
      </c>
    </row>
    <row r="8142" spans="3:21" x14ac:dyDescent="0.3">
      <c r="C8142" t="s">
        <v>31</v>
      </c>
      <c r="D8142" t="s">
        <v>158</v>
      </c>
      <c r="E8142" t="s">
        <v>29</v>
      </c>
      <c r="F8142" t="s">
        <v>159</v>
      </c>
      <c r="G8142" s="2">
        <v>1</v>
      </c>
      <c r="H8142" s="2" t="s">
        <v>225</v>
      </c>
      <c r="I8142" s="67">
        <v>-19768.099999999999</v>
      </c>
      <c r="J8142" s="67">
        <v>0</v>
      </c>
      <c r="K8142" s="67">
        <v>-19768.099999999999</v>
      </c>
      <c r="L8142" s="67">
        <v>0</v>
      </c>
      <c r="M8142" s="67">
        <v>-19768.099999999999</v>
      </c>
      <c r="N8142" s="67">
        <v>0</v>
      </c>
      <c r="P8142" s="67">
        <v>0</v>
      </c>
      <c r="Q8142" s="67">
        <v>0</v>
      </c>
      <c r="U8142" t="s">
        <v>783</v>
      </c>
    </row>
    <row r="8143" spans="3:21" x14ac:dyDescent="0.3">
      <c r="C8143" t="s">
        <v>31</v>
      </c>
      <c r="D8143" t="s">
        <v>158</v>
      </c>
      <c r="E8143" t="s">
        <v>29</v>
      </c>
      <c r="F8143" t="s">
        <v>159</v>
      </c>
      <c r="G8143" s="2">
        <v>3</v>
      </c>
      <c r="H8143" s="2" t="s">
        <v>394</v>
      </c>
      <c r="I8143" s="67">
        <v>-7471.56</v>
      </c>
      <c r="J8143" s="67">
        <v>0</v>
      </c>
      <c r="K8143" s="67">
        <v>-7471.56</v>
      </c>
      <c r="L8143" s="67">
        <v>0</v>
      </c>
      <c r="M8143" s="67">
        <v>-7471.56</v>
      </c>
      <c r="N8143" s="67">
        <v>0</v>
      </c>
      <c r="P8143" s="67">
        <v>0</v>
      </c>
      <c r="Q8143" s="67">
        <v>0</v>
      </c>
      <c r="U8143" t="s">
        <v>783</v>
      </c>
    </row>
    <row r="8144" spans="3:21" x14ac:dyDescent="0.3">
      <c r="C8144" t="s">
        <v>32</v>
      </c>
      <c r="D8144" t="s">
        <v>158</v>
      </c>
      <c r="E8144" t="s">
        <v>30</v>
      </c>
      <c r="F8144" t="s">
        <v>159</v>
      </c>
      <c r="G8144" s="2">
        <v>-4</v>
      </c>
      <c r="H8144" s="2" t="s">
        <v>431</v>
      </c>
      <c r="I8144" s="67">
        <v>125847.72</v>
      </c>
      <c r="J8144" s="67">
        <v>54.66</v>
      </c>
      <c r="K8144" s="67">
        <v>125847.72</v>
      </c>
      <c r="L8144" s="67">
        <v>293.47000000000003</v>
      </c>
      <c r="M8144" s="67">
        <v>125847.72</v>
      </c>
      <c r="N8144" s="67">
        <v>23.32</v>
      </c>
      <c r="P8144" s="67">
        <v>0</v>
      </c>
      <c r="Q8144" s="67">
        <v>0</v>
      </c>
      <c r="R8144" s="2" t="s">
        <v>161</v>
      </c>
      <c r="S8144" s="2" t="s">
        <v>161</v>
      </c>
      <c r="T8144" s="2" t="s">
        <v>165</v>
      </c>
      <c r="U8144" t="s">
        <v>783</v>
      </c>
    </row>
    <row r="8145" spans="3:21" x14ac:dyDescent="0.3">
      <c r="C8145" t="s">
        <v>166</v>
      </c>
      <c r="D8145" t="s">
        <v>158</v>
      </c>
      <c r="E8145" t="s">
        <v>30</v>
      </c>
      <c r="F8145" t="s">
        <v>159</v>
      </c>
      <c r="G8145" s="2">
        <v>3</v>
      </c>
      <c r="H8145" s="2" t="s">
        <v>218</v>
      </c>
      <c r="I8145" s="67">
        <v>13315405.039999999</v>
      </c>
      <c r="J8145" s="67">
        <v>1412.34</v>
      </c>
      <c r="K8145" s="67">
        <v>13315405.039999999</v>
      </c>
      <c r="L8145" s="67">
        <v>198.45</v>
      </c>
      <c r="M8145" s="67">
        <v>13315405.039999999</v>
      </c>
      <c r="N8145" s="67">
        <v>10983.02</v>
      </c>
      <c r="P8145" s="67">
        <v>13790.8</v>
      </c>
      <c r="Q8145" s="67">
        <v>39946215.119999997</v>
      </c>
      <c r="R8145" s="2" t="s">
        <v>161</v>
      </c>
      <c r="S8145" s="2" t="s">
        <v>161</v>
      </c>
      <c r="T8145" s="2" t="s">
        <v>161</v>
      </c>
      <c r="U8145" t="s">
        <v>783</v>
      </c>
    </row>
    <row r="8146" spans="3:21" x14ac:dyDescent="0.3">
      <c r="C8146" t="s">
        <v>31</v>
      </c>
      <c r="D8146" t="s">
        <v>158</v>
      </c>
      <c r="E8146" t="s">
        <v>29</v>
      </c>
      <c r="F8146" t="s">
        <v>159</v>
      </c>
      <c r="G8146" s="2">
        <v>9</v>
      </c>
      <c r="H8146" s="2" t="s">
        <v>431</v>
      </c>
      <c r="I8146" s="67">
        <v>-84432.83</v>
      </c>
      <c r="J8146" s="67">
        <v>0</v>
      </c>
      <c r="K8146" s="67">
        <v>-84432.83</v>
      </c>
      <c r="L8146" s="67">
        <v>0</v>
      </c>
      <c r="M8146" s="67">
        <v>-84432.83</v>
      </c>
      <c r="N8146" s="67">
        <v>0</v>
      </c>
      <c r="P8146" s="67">
        <v>0</v>
      </c>
      <c r="Q8146" s="67">
        <v>0</v>
      </c>
      <c r="U8146" t="s">
        <v>783</v>
      </c>
    </row>
    <row r="8147" spans="3:21" x14ac:dyDescent="0.3">
      <c r="C8147" t="s">
        <v>166</v>
      </c>
      <c r="D8147" t="s">
        <v>158</v>
      </c>
      <c r="E8147" t="s">
        <v>30</v>
      </c>
      <c r="F8147" t="s">
        <v>159</v>
      </c>
      <c r="G8147" s="2">
        <v>1</v>
      </c>
      <c r="H8147" s="2" t="s">
        <v>453</v>
      </c>
      <c r="I8147" s="67">
        <v>22605.16</v>
      </c>
      <c r="J8147" s="67">
        <v>2778.29</v>
      </c>
      <c r="K8147" s="67">
        <v>22605.16</v>
      </c>
      <c r="L8147" s="67">
        <v>0.41</v>
      </c>
      <c r="M8147" s="67">
        <v>22605.16</v>
      </c>
      <c r="N8147" s="67">
        <v>22.55</v>
      </c>
      <c r="P8147" s="67">
        <v>0</v>
      </c>
      <c r="Q8147" s="67">
        <v>22605.16</v>
      </c>
      <c r="R8147" s="2" t="s">
        <v>161</v>
      </c>
      <c r="S8147" s="2" t="s">
        <v>165</v>
      </c>
      <c r="T8147" s="2" t="s">
        <v>165</v>
      </c>
      <c r="U8147" t="s">
        <v>783</v>
      </c>
    </row>
    <row r="8148" spans="3:21" x14ac:dyDescent="0.3">
      <c r="C8148" t="s">
        <v>166</v>
      </c>
      <c r="D8148" t="s">
        <v>158</v>
      </c>
      <c r="E8148" t="s">
        <v>29</v>
      </c>
      <c r="F8148" t="s">
        <v>159</v>
      </c>
      <c r="G8148" s="2">
        <v>4</v>
      </c>
      <c r="H8148" s="2" t="s">
        <v>528</v>
      </c>
      <c r="I8148" s="67">
        <v>-496.83</v>
      </c>
      <c r="J8148" s="67">
        <v>0</v>
      </c>
      <c r="K8148" s="67">
        <v>-496.83</v>
      </c>
      <c r="L8148" s="67">
        <v>0</v>
      </c>
      <c r="M8148" s="67">
        <v>-496.83</v>
      </c>
      <c r="N8148" s="67">
        <v>0</v>
      </c>
      <c r="P8148" s="67">
        <v>-177.41</v>
      </c>
      <c r="Q8148" s="67">
        <v>0</v>
      </c>
      <c r="U8148" t="s">
        <v>783</v>
      </c>
    </row>
    <row r="8149" spans="3:21" x14ac:dyDescent="0.3">
      <c r="C8149" t="s">
        <v>31</v>
      </c>
      <c r="D8149" t="s">
        <v>158</v>
      </c>
      <c r="E8149" t="s">
        <v>30</v>
      </c>
      <c r="F8149" t="s">
        <v>159</v>
      </c>
      <c r="G8149" s="2">
        <v>6</v>
      </c>
      <c r="H8149" s="2" t="s">
        <v>302</v>
      </c>
      <c r="I8149" s="67">
        <v>26402.19</v>
      </c>
      <c r="J8149" s="67">
        <v>0</v>
      </c>
      <c r="K8149" s="67">
        <v>26402.19</v>
      </c>
      <c r="L8149" s="67">
        <v>0</v>
      </c>
      <c r="M8149" s="67">
        <v>26402.19</v>
      </c>
      <c r="N8149" s="67">
        <v>0</v>
      </c>
      <c r="P8149" s="67">
        <v>0</v>
      </c>
      <c r="Q8149" s="67">
        <v>158413.13999999998</v>
      </c>
      <c r="R8149" s="2" t="s">
        <v>161</v>
      </c>
      <c r="S8149" s="2" t="s">
        <v>161</v>
      </c>
      <c r="T8149" s="2" t="s">
        <v>161</v>
      </c>
      <c r="U8149" t="s">
        <v>783</v>
      </c>
    </row>
    <row r="8150" spans="3:21" x14ac:dyDescent="0.3">
      <c r="C8150" t="s">
        <v>166</v>
      </c>
      <c r="D8150" t="s">
        <v>158</v>
      </c>
      <c r="E8150" t="s">
        <v>29</v>
      </c>
      <c r="F8150" t="s">
        <v>159</v>
      </c>
      <c r="G8150" s="2">
        <v>0</v>
      </c>
      <c r="H8150" s="2" t="s">
        <v>291</v>
      </c>
      <c r="I8150" s="67">
        <v>-2779.36</v>
      </c>
      <c r="J8150" s="67">
        <v>0</v>
      </c>
      <c r="K8150" s="67">
        <v>-2779.36</v>
      </c>
      <c r="L8150" s="67">
        <v>0</v>
      </c>
      <c r="M8150" s="67">
        <v>-2779.36</v>
      </c>
      <c r="N8150" s="67">
        <v>0</v>
      </c>
      <c r="P8150" s="67">
        <v>0</v>
      </c>
      <c r="Q8150" s="67">
        <v>0</v>
      </c>
      <c r="U8150" t="s">
        <v>783</v>
      </c>
    </row>
    <row r="8151" spans="3:21" x14ac:dyDescent="0.3">
      <c r="C8151" t="s">
        <v>31</v>
      </c>
      <c r="D8151" t="s">
        <v>158</v>
      </c>
      <c r="E8151" t="s">
        <v>30</v>
      </c>
      <c r="F8151" t="s">
        <v>159</v>
      </c>
      <c r="G8151" s="2">
        <v>5</v>
      </c>
      <c r="H8151" s="2" t="s">
        <v>381</v>
      </c>
      <c r="I8151" s="67">
        <v>40105.83</v>
      </c>
      <c r="J8151" s="67">
        <v>3.33</v>
      </c>
      <c r="K8151" s="67">
        <v>40105.83</v>
      </c>
      <c r="L8151" s="67">
        <v>1.58</v>
      </c>
      <c r="M8151" s="67">
        <v>40105.83</v>
      </c>
      <c r="N8151" s="67">
        <v>15.16</v>
      </c>
      <c r="P8151" s="67">
        <v>0</v>
      </c>
      <c r="Q8151" s="67">
        <v>200529.15000000002</v>
      </c>
      <c r="R8151" s="2" t="s">
        <v>161</v>
      </c>
      <c r="S8151" s="2" t="s">
        <v>161</v>
      </c>
      <c r="T8151" s="2" t="s">
        <v>161</v>
      </c>
      <c r="U8151" t="s">
        <v>783</v>
      </c>
    </row>
    <row r="8152" spans="3:21" x14ac:dyDescent="0.3">
      <c r="C8152" t="s">
        <v>31</v>
      </c>
      <c r="D8152" t="s">
        <v>158</v>
      </c>
      <c r="E8152" t="s">
        <v>29</v>
      </c>
      <c r="F8152" t="s">
        <v>159</v>
      </c>
      <c r="G8152" s="2">
        <v>0</v>
      </c>
      <c r="H8152" s="2" t="s">
        <v>395</v>
      </c>
      <c r="I8152" s="67">
        <v>-2816.78</v>
      </c>
      <c r="J8152" s="67">
        <v>0</v>
      </c>
      <c r="K8152" s="67">
        <v>-2816.78</v>
      </c>
      <c r="L8152" s="67">
        <v>0</v>
      </c>
      <c r="M8152" s="67">
        <v>-2816.78</v>
      </c>
      <c r="N8152" s="67">
        <v>0</v>
      </c>
      <c r="P8152" s="67">
        <v>0</v>
      </c>
      <c r="Q8152" s="67">
        <v>0</v>
      </c>
      <c r="U8152" t="s">
        <v>783</v>
      </c>
    </row>
    <row r="8153" spans="3:21" x14ac:dyDescent="0.3">
      <c r="C8153" t="s">
        <v>32</v>
      </c>
      <c r="D8153" t="s">
        <v>158</v>
      </c>
      <c r="E8153" t="s">
        <v>29</v>
      </c>
      <c r="F8153" t="s">
        <v>159</v>
      </c>
      <c r="G8153" s="2">
        <v>-1</v>
      </c>
      <c r="H8153" s="2" t="s">
        <v>275</v>
      </c>
      <c r="I8153" s="67">
        <v>-1513.36</v>
      </c>
      <c r="J8153" s="67">
        <v>0</v>
      </c>
      <c r="K8153" s="67">
        <v>-1513.36</v>
      </c>
      <c r="L8153" s="67">
        <v>0</v>
      </c>
      <c r="M8153" s="67">
        <v>-1513.36</v>
      </c>
      <c r="N8153" s="67">
        <v>0</v>
      </c>
      <c r="P8153" s="67">
        <v>0</v>
      </c>
      <c r="Q8153" s="67">
        <v>0</v>
      </c>
      <c r="U8153" t="s">
        <v>783</v>
      </c>
    </row>
    <row r="8154" spans="3:21" x14ac:dyDescent="0.3">
      <c r="C8154" t="s">
        <v>31</v>
      </c>
      <c r="D8154" t="s">
        <v>158</v>
      </c>
      <c r="E8154" t="s">
        <v>30</v>
      </c>
      <c r="F8154" t="s">
        <v>159</v>
      </c>
      <c r="G8154" s="2">
        <v>4</v>
      </c>
      <c r="H8154" s="2" t="s">
        <v>240</v>
      </c>
      <c r="I8154" s="67">
        <v>19367.96</v>
      </c>
      <c r="J8154" s="67">
        <v>2457.5</v>
      </c>
      <c r="K8154" s="67">
        <v>19367.96</v>
      </c>
      <c r="L8154" s="67">
        <v>1.62</v>
      </c>
      <c r="M8154" s="67">
        <v>19367.96</v>
      </c>
      <c r="N8154" s="67">
        <v>20.18</v>
      </c>
      <c r="P8154" s="67">
        <v>0</v>
      </c>
      <c r="Q8154" s="67">
        <v>77471.839999999997</v>
      </c>
      <c r="R8154" s="2" t="s">
        <v>161</v>
      </c>
      <c r="S8154" s="2" t="s">
        <v>165</v>
      </c>
      <c r="T8154" s="2" t="s">
        <v>165</v>
      </c>
      <c r="U8154" t="s">
        <v>783</v>
      </c>
    </row>
    <row r="8155" spans="3:21" x14ac:dyDescent="0.3">
      <c r="C8155" t="s">
        <v>166</v>
      </c>
      <c r="D8155" t="s">
        <v>158</v>
      </c>
      <c r="E8155" t="s">
        <v>30</v>
      </c>
      <c r="F8155" t="s">
        <v>159</v>
      </c>
      <c r="G8155" s="2">
        <v>6</v>
      </c>
      <c r="H8155" s="2" t="s">
        <v>305</v>
      </c>
      <c r="I8155" s="67">
        <v>225.4</v>
      </c>
      <c r="J8155" s="67">
        <v>0.78</v>
      </c>
      <c r="K8155" s="67">
        <v>225.4</v>
      </c>
      <c r="L8155" s="67">
        <v>0.37</v>
      </c>
      <c r="M8155" s="67">
        <v>225.4</v>
      </c>
      <c r="N8155" s="67">
        <v>3.57</v>
      </c>
      <c r="P8155" s="67">
        <v>0</v>
      </c>
      <c r="Q8155" s="67">
        <v>1352.4</v>
      </c>
      <c r="R8155" s="2" t="s">
        <v>161</v>
      </c>
      <c r="S8155" s="2" t="s">
        <v>161</v>
      </c>
      <c r="T8155" s="2" t="s">
        <v>161</v>
      </c>
      <c r="U8155" t="s">
        <v>783</v>
      </c>
    </row>
    <row r="8156" spans="3:21" x14ac:dyDescent="0.3">
      <c r="C8156" t="s">
        <v>31</v>
      </c>
      <c r="D8156" t="s">
        <v>158</v>
      </c>
      <c r="E8156" t="s">
        <v>30</v>
      </c>
      <c r="F8156" t="s">
        <v>159</v>
      </c>
      <c r="G8156" s="2">
        <v>1</v>
      </c>
      <c r="H8156" s="2" t="s">
        <v>448</v>
      </c>
      <c r="I8156" s="67">
        <v>438142.49</v>
      </c>
      <c r="J8156" s="67">
        <v>77.59</v>
      </c>
      <c r="K8156" s="67">
        <v>438142.49</v>
      </c>
      <c r="L8156" s="67">
        <v>18.36</v>
      </c>
      <c r="M8156" s="67">
        <v>438142.49</v>
      </c>
      <c r="N8156" s="67">
        <v>252.47</v>
      </c>
      <c r="P8156" s="67">
        <v>0</v>
      </c>
      <c r="Q8156" s="67">
        <v>438142.49</v>
      </c>
      <c r="R8156" s="2" t="s">
        <v>161</v>
      </c>
      <c r="S8156" s="2" t="s">
        <v>161</v>
      </c>
      <c r="T8156" s="2" t="s">
        <v>161</v>
      </c>
      <c r="U8156" t="s">
        <v>783</v>
      </c>
    </row>
    <row r="8157" spans="3:21" x14ac:dyDescent="0.3">
      <c r="C8157" t="s">
        <v>32</v>
      </c>
      <c r="D8157" t="s">
        <v>158</v>
      </c>
      <c r="E8157" t="s">
        <v>30</v>
      </c>
      <c r="F8157" t="s">
        <v>159</v>
      </c>
      <c r="G8157" s="2">
        <v>8</v>
      </c>
      <c r="H8157" s="2" t="s">
        <v>201</v>
      </c>
      <c r="I8157" s="67">
        <v>1008403.79</v>
      </c>
      <c r="J8157" s="67">
        <v>3.35</v>
      </c>
      <c r="K8157" s="67">
        <v>1008403.79</v>
      </c>
      <c r="L8157" s="67">
        <v>17.989999999999998</v>
      </c>
      <c r="M8157" s="67">
        <v>1008403.79</v>
      </c>
      <c r="N8157" s="67">
        <v>24.07</v>
      </c>
      <c r="P8157" s="67">
        <v>0</v>
      </c>
      <c r="Q8157" s="67">
        <v>8067230.3200000003</v>
      </c>
      <c r="R8157" s="2" t="s">
        <v>161</v>
      </c>
      <c r="S8157" s="2" t="s">
        <v>161</v>
      </c>
      <c r="T8157" s="2" t="s">
        <v>165</v>
      </c>
      <c r="U8157" t="s">
        <v>783</v>
      </c>
    </row>
    <row r="8158" spans="3:21" x14ac:dyDescent="0.3">
      <c r="C8158" t="s">
        <v>32</v>
      </c>
      <c r="D8158" t="s">
        <v>158</v>
      </c>
      <c r="E8158" t="s">
        <v>29</v>
      </c>
      <c r="F8158" t="s">
        <v>159</v>
      </c>
      <c r="G8158" s="2">
        <v>3</v>
      </c>
      <c r="H8158" s="2" t="s">
        <v>258</v>
      </c>
      <c r="I8158" s="67">
        <v>-216597.31</v>
      </c>
      <c r="J8158" s="67">
        <v>0</v>
      </c>
      <c r="K8158" s="67">
        <v>-216597.31</v>
      </c>
      <c r="L8158" s="67">
        <v>0</v>
      </c>
      <c r="M8158" s="67">
        <v>-216597.31</v>
      </c>
      <c r="N8158" s="67">
        <v>0</v>
      </c>
      <c r="P8158" s="67">
        <v>0</v>
      </c>
      <c r="Q8158" s="67">
        <v>0</v>
      </c>
      <c r="U8158" t="s">
        <v>783</v>
      </c>
    </row>
    <row r="8159" spans="3:21" x14ac:dyDescent="0.3">
      <c r="C8159" t="s">
        <v>166</v>
      </c>
      <c r="D8159" t="s">
        <v>158</v>
      </c>
      <c r="E8159" t="s">
        <v>30</v>
      </c>
      <c r="F8159" t="s">
        <v>159</v>
      </c>
      <c r="G8159" s="2">
        <v>1</v>
      </c>
      <c r="H8159" s="2" t="s">
        <v>607</v>
      </c>
      <c r="I8159" s="67">
        <v>7541.82</v>
      </c>
      <c r="J8159" s="67">
        <v>2.34</v>
      </c>
      <c r="K8159" s="67">
        <v>7541.82</v>
      </c>
      <c r="L8159" s="67">
        <v>119.58</v>
      </c>
      <c r="M8159" s="67">
        <v>7541.82</v>
      </c>
      <c r="N8159" s="67">
        <v>3.75</v>
      </c>
      <c r="P8159" s="67">
        <v>0</v>
      </c>
      <c r="Q8159" s="67">
        <v>7541.82</v>
      </c>
      <c r="R8159" s="2" t="s">
        <v>165</v>
      </c>
      <c r="S8159" s="2" t="s">
        <v>161</v>
      </c>
      <c r="T8159" s="2" t="s">
        <v>165</v>
      </c>
      <c r="U8159" t="s">
        <v>783</v>
      </c>
    </row>
    <row r="8160" spans="3:21" x14ac:dyDescent="0.3">
      <c r="C8160" t="s">
        <v>31</v>
      </c>
      <c r="D8160" t="s">
        <v>158</v>
      </c>
      <c r="E8160" t="s">
        <v>30</v>
      </c>
      <c r="F8160" t="s">
        <v>159</v>
      </c>
      <c r="G8160" s="2">
        <v>8</v>
      </c>
      <c r="H8160" s="2" t="s">
        <v>438</v>
      </c>
      <c r="I8160" s="67">
        <v>106720.1</v>
      </c>
      <c r="J8160" s="67">
        <v>2.33</v>
      </c>
      <c r="K8160" s="67">
        <v>106720.1</v>
      </c>
      <c r="L8160" s="67">
        <v>12.51</v>
      </c>
      <c r="M8160" s="67">
        <v>106720.1</v>
      </c>
      <c r="N8160" s="67">
        <v>112.93</v>
      </c>
      <c r="P8160" s="67">
        <v>0</v>
      </c>
      <c r="Q8160" s="67">
        <v>853760.8</v>
      </c>
      <c r="R8160" s="2" t="s">
        <v>161</v>
      </c>
      <c r="S8160" s="2" t="s">
        <v>161</v>
      </c>
      <c r="T8160" s="2" t="s">
        <v>165</v>
      </c>
      <c r="U8160" t="s">
        <v>783</v>
      </c>
    </row>
    <row r="8161" spans="3:21" x14ac:dyDescent="0.3">
      <c r="C8161" t="s">
        <v>166</v>
      </c>
      <c r="D8161" t="s">
        <v>158</v>
      </c>
      <c r="E8161" t="s">
        <v>30</v>
      </c>
      <c r="F8161" t="s">
        <v>159</v>
      </c>
      <c r="G8161" s="2">
        <v>2</v>
      </c>
      <c r="H8161" s="2" t="s">
        <v>326</v>
      </c>
      <c r="I8161" s="67">
        <v>22962.55</v>
      </c>
      <c r="J8161" s="67">
        <v>0.93</v>
      </c>
      <c r="K8161" s="67">
        <v>22962.55</v>
      </c>
      <c r="L8161" s="67">
        <v>0.5</v>
      </c>
      <c r="M8161" s="67">
        <v>22962.55</v>
      </c>
      <c r="N8161" s="67">
        <v>8.25</v>
      </c>
      <c r="P8161" s="67">
        <v>0</v>
      </c>
      <c r="Q8161" s="67">
        <v>45925.1</v>
      </c>
      <c r="R8161" s="2" t="s">
        <v>161</v>
      </c>
      <c r="S8161" s="2" t="s">
        <v>161</v>
      </c>
      <c r="T8161" s="2" t="s">
        <v>161</v>
      </c>
      <c r="U8161" t="s">
        <v>783</v>
      </c>
    </row>
    <row r="8162" spans="3:21" x14ac:dyDescent="0.3">
      <c r="C8162" t="s">
        <v>31</v>
      </c>
      <c r="D8162" t="s">
        <v>158</v>
      </c>
      <c r="E8162" t="s">
        <v>29</v>
      </c>
      <c r="F8162" t="s">
        <v>159</v>
      </c>
      <c r="G8162" s="2">
        <v>3</v>
      </c>
      <c r="H8162" s="2" t="s">
        <v>549</v>
      </c>
      <c r="I8162" s="67">
        <v>-19170.96</v>
      </c>
      <c r="J8162" s="67">
        <v>0</v>
      </c>
      <c r="K8162" s="67">
        <v>-19170.96</v>
      </c>
      <c r="L8162" s="67">
        <v>0</v>
      </c>
      <c r="M8162" s="67">
        <v>-19170.96</v>
      </c>
      <c r="N8162" s="67">
        <v>0</v>
      </c>
      <c r="P8162" s="67">
        <v>0</v>
      </c>
      <c r="Q8162" s="67">
        <v>0</v>
      </c>
      <c r="U8162" t="s">
        <v>783</v>
      </c>
    </row>
    <row r="8163" spans="3:21" x14ac:dyDescent="0.3">
      <c r="C8163" t="s">
        <v>166</v>
      </c>
      <c r="D8163" t="s">
        <v>158</v>
      </c>
      <c r="E8163" t="s">
        <v>30</v>
      </c>
      <c r="F8163" t="s">
        <v>159</v>
      </c>
      <c r="G8163" s="2">
        <v>-1</v>
      </c>
      <c r="H8163" s="2" t="s">
        <v>224</v>
      </c>
      <c r="I8163" s="67">
        <v>135.35</v>
      </c>
      <c r="J8163" s="67">
        <v>0.01</v>
      </c>
      <c r="K8163" s="67">
        <v>135.35</v>
      </c>
      <c r="L8163" s="67">
        <v>0</v>
      </c>
      <c r="M8163" s="67">
        <v>135.35</v>
      </c>
      <c r="N8163" s="67">
        <v>0.04</v>
      </c>
      <c r="O8163" s="2">
        <v>0</v>
      </c>
      <c r="P8163" s="67">
        <v>0</v>
      </c>
      <c r="Q8163" s="67">
        <v>0</v>
      </c>
      <c r="R8163" s="2" t="s">
        <v>161</v>
      </c>
      <c r="S8163" s="2" t="s">
        <v>161</v>
      </c>
      <c r="T8163" s="2" t="s">
        <v>161</v>
      </c>
      <c r="U8163" t="s">
        <v>783</v>
      </c>
    </row>
    <row r="8164" spans="3:21" x14ac:dyDescent="0.3">
      <c r="C8164" t="s">
        <v>31</v>
      </c>
      <c r="D8164" t="s">
        <v>158</v>
      </c>
      <c r="E8164" t="s">
        <v>29</v>
      </c>
      <c r="F8164" t="s">
        <v>159</v>
      </c>
      <c r="G8164" s="2">
        <v>3</v>
      </c>
      <c r="H8164" s="2" t="s">
        <v>297</v>
      </c>
      <c r="I8164" s="67">
        <v>-12732.03</v>
      </c>
      <c r="J8164" s="67">
        <v>0</v>
      </c>
      <c r="K8164" s="67">
        <v>-12732.03</v>
      </c>
      <c r="L8164" s="67">
        <v>0</v>
      </c>
      <c r="M8164" s="67">
        <v>-12732.03</v>
      </c>
      <c r="N8164" s="67">
        <v>0</v>
      </c>
      <c r="P8164" s="67">
        <v>0</v>
      </c>
      <c r="Q8164" s="67">
        <v>0</v>
      </c>
      <c r="U8164" t="s">
        <v>783</v>
      </c>
    </row>
    <row r="8165" spans="3:21" x14ac:dyDescent="0.3">
      <c r="C8165" t="s">
        <v>166</v>
      </c>
      <c r="D8165" t="s">
        <v>158</v>
      </c>
      <c r="E8165" t="s">
        <v>30</v>
      </c>
      <c r="F8165" t="s">
        <v>159</v>
      </c>
      <c r="G8165" s="2">
        <v>-4</v>
      </c>
      <c r="H8165" s="2" t="s">
        <v>396</v>
      </c>
      <c r="I8165" s="67">
        <v>32</v>
      </c>
      <c r="J8165" s="67">
        <v>0</v>
      </c>
      <c r="K8165" s="67">
        <v>32</v>
      </c>
      <c r="L8165" s="67">
        <v>0</v>
      </c>
      <c r="M8165" s="67">
        <v>32</v>
      </c>
      <c r="N8165" s="67">
        <v>0</v>
      </c>
      <c r="P8165" s="67">
        <v>0</v>
      </c>
      <c r="Q8165" s="67">
        <v>0</v>
      </c>
      <c r="R8165" s="2" t="s">
        <v>161</v>
      </c>
      <c r="S8165" s="2" t="s">
        <v>161</v>
      </c>
      <c r="T8165" s="2" t="s">
        <v>161</v>
      </c>
      <c r="U8165" t="s">
        <v>783</v>
      </c>
    </row>
    <row r="8166" spans="3:21" x14ac:dyDescent="0.3">
      <c r="C8166" t="s">
        <v>32</v>
      </c>
      <c r="D8166" t="s">
        <v>158</v>
      </c>
      <c r="E8166" t="s">
        <v>29</v>
      </c>
      <c r="F8166" t="s">
        <v>159</v>
      </c>
      <c r="G8166" s="2">
        <v>0</v>
      </c>
      <c r="H8166" s="2" t="s">
        <v>452</v>
      </c>
      <c r="I8166" s="67">
        <v>-1547.02</v>
      </c>
      <c r="J8166" s="67">
        <v>0</v>
      </c>
      <c r="K8166" s="67">
        <v>-1547.02</v>
      </c>
      <c r="L8166" s="67">
        <v>0</v>
      </c>
      <c r="M8166" s="67">
        <v>-1547.02</v>
      </c>
      <c r="N8166" s="67">
        <v>0</v>
      </c>
      <c r="P8166" s="67">
        <v>0</v>
      </c>
      <c r="Q8166" s="67">
        <v>0</v>
      </c>
      <c r="U8166" t="s">
        <v>783</v>
      </c>
    </row>
    <row r="8167" spans="3:21" x14ac:dyDescent="0.3">
      <c r="C8167" t="s">
        <v>166</v>
      </c>
      <c r="D8167" t="s">
        <v>158</v>
      </c>
      <c r="E8167" t="s">
        <v>30</v>
      </c>
      <c r="F8167" t="s">
        <v>159</v>
      </c>
      <c r="G8167" s="2">
        <v>5</v>
      </c>
      <c r="H8167" s="2" t="s">
        <v>374</v>
      </c>
      <c r="I8167" s="67">
        <v>75.06</v>
      </c>
      <c r="J8167" s="67">
        <v>0</v>
      </c>
      <c r="K8167" s="67">
        <v>75.06</v>
      </c>
      <c r="L8167" s="67">
        <v>0</v>
      </c>
      <c r="M8167" s="67">
        <v>75.06</v>
      </c>
      <c r="N8167" s="67">
        <v>0.02</v>
      </c>
      <c r="P8167" s="67">
        <v>0</v>
      </c>
      <c r="Q8167" s="67">
        <v>375.3</v>
      </c>
      <c r="R8167" s="2" t="s">
        <v>161</v>
      </c>
      <c r="S8167" s="2" t="s">
        <v>161</v>
      </c>
      <c r="T8167" s="2" t="s">
        <v>161</v>
      </c>
      <c r="U8167" t="s">
        <v>783</v>
      </c>
    </row>
    <row r="8168" spans="3:21" x14ac:dyDescent="0.3">
      <c r="C8168" t="s">
        <v>166</v>
      </c>
      <c r="D8168" t="s">
        <v>158</v>
      </c>
      <c r="E8168" t="s">
        <v>30</v>
      </c>
      <c r="F8168" t="s">
        <v>159</v>
      </c>
      <c r="G8168" s="2">
        <v>2</v>
      </c>
      <c r="H8168" s="2" t="s">
        <v>631</v>
      </c>
      <c r="I8168" s="67">
        <v>23339.4</v>
      </c>
      <c r="J8168" s="67">
        <v>2.15</v>
      </c>
      <c r="K8168" s="67">
        <v>23339.4</v>
      </c>
      <c r="L8168" s="67">
        <v>0.36</v>
      </c>
      <c r="M8168" s="67">
        <v>23339.4</v>
      </c>
      <c r="N8168" s="67">
        <v>3.94</v>
      </c>
      <c r="P8168" s="67">
        <v>0</v>
      </c>
      <c r="Q8168" s="67">
        <v>46678.8</v>
      </c>
      <c r="R8168" s="2" t="s">
        <v>161</v>
      </c>
      <c r="S8168" s="2" t="s">
        <v>161</v>
      </c>
      <c r="T8168" s="2" t="s">
        <v>161</v>
      </c>
      <c r="U8168" t="s">
        <v>783</v>
      </c>
    </row>
    <row r="8169" spans="3:21" x14ac:dyDescent="0.3">
      <c r="C8169" t="s">
        <v>31</v>
      </c>
      <c r="D8169" t="s">
        <v>158</v>
      </c>
      <c r="E8169" t="s">
        <v>29</v>
      </c>
      <c r="F8169" t="s">
        <v>159</v>
      </c>
      <c r="G8169" s="2">
        <v>7</v>
      </c>
      <c r="H8169" s="2" t="s">
        <v>586</v>
      </c>
      <c r="I8169" s="67">
        <v>-1924.03</v>
      </c>
      <c r="J8169" s="67">
        <v>0</v>
      </c>
      <c r="K8169" s="67">
        <v>-1924.03</v>
      </c>
      <c r="L8169" s="67">
        <v>0</v>
      </c>
      <c r="M8169" s="67">
        <v>-1924.03</v>
      </c>
      <c r="N8169" s="67">
        <v>0</v>
      </c>
      <c r="P8169" s="67">
        <v>0</v>
      </c>
      <c r="Q8169" s="67">
        <v>0</v>
      </c>
      <c r="U8169" t="s">
        <v>783</v>
      </c>
    </row>
    <row r="8170" spans="3:21" x14ac:dyDescent="0.3">
      <c r="C8170" t="s">
        <v>31</v>
      </c>
      <c r="D8170" t="s">
        <v>158</v>
      </c>
      <c r="E8170" t="s">
        <v>30</v>
      </c>
      <c r="F8170" t="s">
        <v>159</v>
      </c>
      <c r="G8170" s="2">
        <v>4</v>
      </c>
      <c r="H8170" s="2" t="s">
        <v>431</v>
      </c>
      <c r="I8170" s="67">
        <v>2671673.73</v>
      </c>
      <c r="J8170" s="67">
        <v>1002.25</v>
      </c>
      <c r="K8170" s="67">
        <v>2671673.73</v>
      </c>
      <c r="L8170" s="67">
        <v>72.06</v>
      </c>
      <c r="M8170" s="67">
        <v>2671673.73</v>
      </c>
      <c r="N8170" s="67">
        <v>1562.7</v>
      </c>
      <c r="P8170" s="67">
        <v>0</v>
      </c>
      <c r="Q8170" s="67">
        <v>10686694.92</v>
      </c>
      <c r="R8170" s="2" t="s">
        <v>161</v>
      </c>
      <c r="S8170" s="2" t="s">
        <v>161</v>
      </c>
      <c r="T8170" s="2" t="s">
        <v>161</v>
      </c>
      <c r="U8170" t="s">
        <v>783</v>
      </c>
    </row>
    <row r="8171" spans="3:21" x14ac:dyDescent="0.3">
      <c r="C8171" t="s">
        <v>166</v>
      </c>
      <c r="D8171" t="s">
        <v>158</v>
      </c>
      <c r="E8171" t="s">
        <v>30</v>
      </c>
      <c r="F8171" t="s">
        <v>159</v>
      </c>
      <c r="G8171" s="2">
        <v>8</v>
      </c>
      <c r="H8171" s="2" t="s">
        <v>352</v>
      </c>
      <c r="I8171" s="67">
        <v>4308217.41</v>
      </c>
      <c r="J8171" s="67">
        <v>37.29</v>
      </c>
      <c r="K8171" s="67">
        <v>4308217.41</v>
      </c>
      <c r="L8171" s="67">
        <v>16.75</v>
      </c>
      <c r="M8171" s="67">
        <v>4308217.41</v>
      </c>
      <c r="N8171" s="67">
        <v>208.87</v>
      </c>
      <c r="P8171" s="67">
        <v>0</v>
      </c>
      <c r="Q8171" s="67">
        <v>34465739.280000001</v>
      </c>
      <c r="R8171" s="2" t="s">
        <v>161</v>
      </c>
      <c r="S8171" s="2" t="s">
        <v>161</v>
      </c>
      <c r="T8171" s="2" t="s">
        <v>161</v>
      </c>
      <c r="U8171" t="s">
        <v>783</v>
      </c>
    </row>
    <row r="8172" spans="3:21" x14ac:dyDescent="0.3">
      <c r="C8172" t="s">
        <v>32</v>
      </c>
      <c r="D8172" t="s">
        <v>158</v>
      </c>
      <c r="E8172" t="s">
        <v>29</v>
      </c>
      <c r="F8172" t="s">
        <v>159</v>
      </c>
      <c r="G8172" s="2">
        <v>1</v>
      </c>
      <c r="H8172" s="2" t="s">
        <v>212</v>
      </c>
      <c r="I8172" s="67">
        <v>-5745.51</v>
      </c>
      <c r="J8172" s="67">
        <v>0</v>
      </c>
      <c r="K8172" s="67">
        <v>-5745.51</v>
      </c>
      <c r="L8172" s="67">
        <v>0</v>
      </c>
      <c r="M8172" s="67">
        <v>-5745.51</v>
      </c>
      <c r="N8172" s="67">
        <v>0</v>
      </c>
      <c r="P8172" s="67">
        <v>0</v>
      </c>
      <c r="Q8172" s="67">
        <v>0</v>
      </c>
      <c r="U8172" t="s">
        <v>783</v>
      </c>
    </row>
    <row r="8173" spans="3:21" x14ac:dyDescent="0.3">
      <c r="C8173" t="s">
        <v>31</v>
      </c>
      <c r="D8173" t="s">
        <v>158</v>
      </c>
      <c r="E8173" t="s">
        <v>30</v>
      </c>
      <c r="F8173" t="s">
        <v>159</v>
      </c>
      <c r="G8173" s="2">
        <v>0</v>
      </c>
      <c r="H8173" s="2" t="s">
        <v>383</v>
      </c>
      <c r="I8173" s="67">
        <v>1743.11</v>
      </c>
      <c r="J8173" s="67">
        <v>190.79</v>
      </c>
      <c r="K8173" s="67">
        <v>1743.11</v>
      </c>
      <c r="L8173" s="67">
        <v>0.32</v>
      </c>
      <c r="M8173" s="67">
        <v>1743.11</v>
      </c>
      <c r="N8173" s="67">
        <v>9.41</v>
      </c>
      <c r="P8173" s="67">
        <v>0</v>
      </c>
      <c r="Q8173" s="67">
        <v>0</v>
      </c>
      <c r="R8173" s="2" t="s">
        <v>161</v>
      </c>
      <c r="S8173" s="2" t="s">
        <v>165</v>
      </c>
      <c r="T8173" s="2" t="s">
        <v>165</v>
      </c>
      <c r="U8173" t="s">
        <v>783</v>
      </c>
    </row>
    <row r="8174" spans="3:21" x14ac:dyDescent="0.3">
      <c r="C8174" t="s">
        <v>166</v>
      </c>
      <c r="D8174" t="s">
        <v>158</v>
      </c>
      <c r="E8174" t="s">
        <v>30</v>
      </c>
      <c r="F8174" t="s">
        <v>159</v>
      </c>
      <c r="G8174" s="2">
        <v>5</v>
      </c>
      <c r="H8174" s="2" t="s">
        <v>449</v>
      </c>
      <c r="I8174" s="67">
        <v>523293.29</v>
      </c>
      <c r="J8174" s="67">
        <v>4.22</v>
      </c>
      <c r="K8174" s="67">
        <v>523293.29</v>
      </c>
      <c r="L8174" s="67">
        <v>22.66</v>
      </c>
      <c r="M8174" s="67">
        <v>523293.29</v>
      </c>
      <c r="N8174" s="67">
        <v>93.48</v>
      </c>
      <c r="P8174" s="67">
        <v>0</v>
      </c>
      <c r="Q8174" s="67">
        <v>2616466.4499999997</v>
      </c>
      <c r="R8174" s="2" t="s">
        <v>161</v>
      </c>
      <c r="S8174" s="2" t="s">
        <v>161</v>
      </c>
      <c r="T8174" s="2" t="s">
        <v>165</v>
      </c>
      <c r="U8174" t="s">
        <v>783</v>
      </c>
    </row>
    <row r="8175" spans="3:21" x14ac:dyDescent="0.3">
      <c r="C8175" t="s">
        <v>31</v>
      </c>
      <c r="D8175" t="s">
        <v>158</v>
      </c>
      <c r="E8175" t="s">
        <v>30</v>
      </c>
      <c r="F8175" t="s">
        <v>159</v>
      </c>
      <c r="G8175" s="2">
        <v>0</v>
      </c>
      <c r="H8175" s="2" t="s">
        <v>456</v>
      </c>
      <c r="I8175" s="67">
        <v>48717.96</v>
      </c>
      <c r="J8175" s="67">
        <v>1.51</v>
      </c>
      <c r="K8175" s="67">
        <v>48717.96</v>
      </c>
      <c r="L8175" s="67">
        <v>0.82</v>
      </c>
      <c r="M8175" s="67">
        <v>48717.96</v>
      </c>
      <c r="N8175" s="67">
        <v>13.41</v>
      </c>
      <c r="P8175" s="67">
        <v>0</v>
      </c>
      <c r="Q8175" s="67">
        <v>0</v>
      </c>
      <c r="R8175" s="2" t="s">
        <v>161</v>
      </c>
      <c r="S8175" s="2" t="s">
        <v>161</v>
      </c>
      <c r="T8175" s="2" t="s">
        <v>161</v>
      </c>
      <c r="U8175" t="s">
        <v>783</v>
      </c>
    </row>
    <row r="8176" spans="3:21" x14ac:dyDescent="0.3">
      <c r="C8176" t="s">
        <v>31</v>
      </c>
      <c r="D8176" t="s">
        <v>158</v>
      </c>
      <c r="E8176" t="s">
        <v>29</v>
      </c>
      <c r="F8176" t="s">
        <v>159</v>
      </c>
      <c r="G8176" s="2">
        <v>5</v>
      </c>
      <c r="H8176" s="2" t="s">
        <v>535</v>
      </c>
      <c r="I8176" s="67">
        <v>-268.18</v>
      </c>
      <c r="J8176" s="67">
        <v>0</v>
      </c>
      <c r="K8176" s="67">
        <v>-268.18</v>
      </c>
      <c r="L8176" s="67">
        <v>0</v>
      </c>
      <c r="M8176" s="67">
        <v>-268.18</v>
      </c>
      <c r="N8176" s="67">
        <v>0</v>
      </c>
      <c r="P8176" s="67">
        <v>0</v>
      </c>
      <c r="Q8176" s="67">
        <v>0</v>
      </c>
      <c r="U8176" t="s">
        <v>783</v>
      </c>
    </row>
    <row r="8177" spans="3:21" x14ac:dyDescent="0.3">
      <c r="C8177" t="s">
        <v>31</v>
      </c>
      <c r="D8177" t="s">
        <v>158</v>
      </c>
      <c r="E8177" t="s">
        <v>29</v>
      </c>
      <c r="F8177" t="s">
        <v>159</v>
      </c>
      <c r="G8177" s="2">
        <v>-1</v>
      </c>
      <c r="H8177" s="2" t="s">
        <v>246</v>
      </c>
      <c r="I8177" s="67">
        <v>-25800.27</v>
      </c>
      <c r="J8177" s="67">
        <v>0</v>
      </c>
      <c r="K8177" s="67">
        <v>-25800.27</v>
      </c>
      <c r="L8177" s="67">
        <v>0</v>
      </c>
      <c r="M8177" s="67">
        <v>-25800.27</v>
      </c>
      <c r="N8177" s="67">
        <v>0</v>
      </c>
      <c r="P8177" s="67">
        <v>0</v>
      </c>
      <c r="Q8177" s="67">
        <v>0</v>
      </c>
      <c r="U8177" t="s">
        <v>783</v>
      </c>
    </row>
    <row r="8178" spans="3:21" x14ac:dyDescent="0.3">
      <c r="C8178" t="s">
        <v>31</v>
      </c>
      <c r="D8178" t="s">
        <v>158</v>
      </c>
      <c r="E8178" t="s">
        <v>30</v>
      </c>
      <c r="F8178" t="s">
        <v>159</v>
      </c>
      <c r="G8178" s="2">
        <v>1</v>
      </c>
      <c r="H8178" s="2" t="s">
        <v>508</v>
      </c>
      <c r="I8178" s="67">
        <v>20128.419999999998</v>
      </c>
      <c r="J8178" s="67">
        <v>0.78</v>
      </c>
      <c r="K8178" s="67">
        <v>20128.419999999998</v>
      </c>
      <c r="L8178" s="67">
        <v>1.45</v>
      </c>
      <c r="M8178" s="67">
        <v>20128.419999999998</v>
      </c>
      <c r="N8178" s="67">
        <v>10.029999999999999</v>
      </c>
      <c r="P8178" s="67">
        <v>0</v>
      </c>
      <c r="Q8178" s="67">
        <v>20128.419999999998</v>
      </c>
      <c r="R8178" s="2" t="s">
        <v>161</v>
      </c>
      <c r="S8178" s="2" t="s">
        <v>161</v>
      </c>
      <c r="T8178" s="2" t="s">
        <v>161</v>
      </c>
      <c r="U8178" t="s">
        <v>783</v>
      </c>
    </row>
    <row r="8179" spans="3:21" x14ac:dyDescent="0.3">
      <c r="C8179" t="s">
        <v>32</v>
      </c>
      <c r="D8179" t="s">
        <v>158</v>
      </c>
      <c r="E8179" t="s">
        <v>30</v>
      </c>
      <c r="F8179" t="s">
        <v>159</v>
      </c>
      <c r="G8179" s="2">
        <v>-1</v>
      </c>
      <c r="H8179" s="2" t="s">
        <v>385</v>
      </c>
      <c r="I8179" s="67">
        <v>9156.3799999999992</v>
      </c>
      <c r="J8179" s="67">
        <v>0.51</v>
      </c>
      <c r="K8179" s="67">
        <v>9156.3799999999992</v>
      </c>
      <c r="L8179" s="67">
        <v>0.24</v>
      </c>
      <c r="M8179" s="67">
        <v>9156.3799999999992</v>
      </c>
      <c r="N8179" s="67">
        <v>2.31</v>
      </c>
      <c r="P8179" s="67">
        <v>0</v>
      </c>
      <c r="Q8179" s="67">
        <v>0</v>
      </c>
      <c r="R8179" s="2" t="s">
        <v>161</v>
      </c>
      <c r="S8179" s="2" t="s">
        <v>161</v>
      </c>
      <c r="T8179" s="2" t="s">
        <v>161</v>
      </c>
      <c r="U8179" t="s">
        <v>783</v>
      </c>
    </row>
    <row r="8180" spans="3:21" x14ac:dyDescent="0.3">
      <c r="C8180" t="s">
        <v>166</v>
      </c>
      <c r="D8180" t="s">
        <v>158</v>
      </c>
      <c r="E8180" t="s">
        <v>29</v>
      </c>
      <c r="F8180" t="s">
        <v>159</v>
      </c>
      <c r="G8180" s="2">
        <v>3</v>
      </c>
      <c r="H8180" s="2" t="s">
        <v>692</v>
      </c>
      <c r="I8180" s="67">
        <v>-488.64</v>
      </c>
      <c r="J8180" s="67">
        <v>0</v>
      </c>
      <c r="K8180" s="67">
        <v>-488.64</v>
      </c>
      <c r="L8180" s="67">
        <v>0</v>
      </c>
      <c r="M8180" s="67">
        <v>-488.64</v>
      </c>
      <c r="N8180" s="67">
        <v>0</v>
      </c>
      <c r="P8180" s="67">
        <v>0</v>
      </c>
      <c r="Q8180" s="67">
        <v>0</v>
      </c>
      <c r="U8180" t="s">
        <v>783</v>
      </c>
    </row>
    <row r="8181" spans="3:21" x14ac:dyDescent="0.3">
      <c r="C8181" t="s">
        <v>31</v>
      </c>
      <c r="D8181" t="s">
        <v>158</v>
      </c>
      <c r="E8181" t="s">
        <v>29</v>
      </c>
      <c r="F8181" t="s">
        <v>159</v>
      </c>
      <c r="G8181" s="2">
        <v>1</v>
      </c>
      <c r="H8181" s="2" t="s">
        <v>432</v>
      </c>
      <c r="I8181" s="67">
        <v>-1541.85</v>
      </c>
      <c r="J8181" s="67">
        <v>0</v>
      </c>
      <c r="K8181" s="67">
        <v>-1541.85</v>
      </c>
      <c r="L8181" s="67">
        <v>0</v>
      </c>
      <c r="M8181" s="67">
        <v>-1541.85</v>
      </c>
      <c r="N8181" s="67">
        <v>0</v>
      </c>
      <c r="P8181" s="67">
        <v>0</v>
      </c>
      <c r="Q8181" s="67">
        <v>0</v>
      </c>
      <c r="U8181" t="s">
        <v>783</v>
      </c>
    </row>
    <row r="8182" spans="3:21" x14ac:dyDescent="0.3">
      <c r="C8182" t="s">
        <v>32</v>
      </c>
      <c r="D8182" t="s">
        <v>158</v>
      </c>
      <c r="E8182" t="s">
        <v>30</v>
      </c>
      <c r="F8182" t="s">
        <v>159</v>
      </c>
      <c r="G8182" s="2">
        <v>2</v>
      </c>
      <c r="H8182" s="2" t="s">
        <v>259</v>
      </c>
      <c r="I8182" s="67">
        <v>9367.5300000000007</v>
      </c>
      <c r="J8182" s="67">
        <v>0.3</v>
      </c>
      <c r="K8182" s="67">
        <v>9367.5300000000007</v>
      </c>
      <c r="L8182" s="67">
        <v>0.14000000000000001</v>
      </c>
      <c r="M8182" s="67">
        <v>9367.5300000000007</v>
      </c>
      <c r="N8182" s="67">
        <v>1.35</v>
      </c>
      <c r="P8182" s="67">
        <v>0</v>
      </c>
      <c r="Q8182" s="67">
        <v>18735.060000000001</v>
      </c>
      <c r="R8182" s="2" t="s">
        <v>161</v>
      </c>
      <c r="S8182" s="2" t="s">
        <v>161</v>
      </c>
      <c r="T8182" s="2" t="s">
        <v>161</v>
      </c>
      <c r="U8182" t="s">
        <v>783</v>
      </c>
    </row>
    <row r="8183" spans="3:21" x14ac:dyDescent="0.3">
      <c r="C8183" t="s">
        <v>32</v>
      </c>
      <c r="D8183" t="s">
        <v>158</v>
      </c>
      <c r="E8183" t="s">
        <v>29</v>
      </c>
      <c r="F8183" t="s">
        <v>159</v>
      </c>
      <c r="G8183" s="2">
        <v>2</v>
      </c>
      <c r="H8183" s="2" t="s">
        <v>619</v>
      </c>
      <c r="I8183" s="67">
        <v>-17068.759999999998</v>
      </c>
      <c r="J8183" s="67">
        <v>0</v>
      </c>
      <c r="K8183" s="67">
        <v>-17068.759999999998</v>
      </c>
      <c r="L8183" s="67">
        <v>0</v>
      </c>
      <c r="M8183" s="67">
        <v>-17068.759999999998</v>
      </c>
      <c r="N8183" s="67">
        <v>0</v>
      </c>
      <c r="P8183" s="67">
        <v>0</v>
      </c>
      <c r="Q8183" s="67">
        <v>0</v>
      </c>
      <c r="U8183" t="s">
        <v>783</v>
      </c>
    </row>
    <row r="8184" spans="3:21" x14ac:dyDescent="0.3">
      <c r="C8184" t="s">
        <v>31</v>
      </c>
      <c r="D8184" t="s">
        <v>158</v>
      </c>
      <c r="E8184" t="s">
        <v>30</v>
      </c>
      <c r="F8184" t="s">
        <v>159</v>
      </c>
      <c r="G8184" s="2">
        <v>3</v>
      </c>
      <c r="H8184" s="2" t="s">
        <v>230</v>
      </c>
      <c r="I8184" s="67">
        <v>246121.25</v>
      </c>
      <c r="J8184" s="67">
        <v>89160.01</v>
      </c>
      <c r="K8184" s="67">
        <v>246121.25</v>
      </c>
      <c r="L8184" s="67">
        <v>0.77</v>
      </c>
      <c r="M8184" s="67">
        <v>246121.25</v>
      </c>
      <c r="N8184" s="67">
        <v>9.56</v>
      </c>
      <c r="P8184" s="67">
        <v>0</v>
      </c>
      <c r="Q8184" s="67">
        <v>738363.75</v>
      </c>
      <c r="R8184" s="2" t="s">
        <v>161</v>
      </c>
      <c r="S8184" s="2" t="s">
        <v>165</v>
      </c>
      <c r="T8184" s="2" t="s">
        <v>165</v>
      </c>
      <c r="U8184" t="s">
        <v>783</v>
      </c>
    </row>
    <row r="8185" spans="3:21" x14ac:dyDescent="0.3">
      <c r="C8185" t="s">
        <v>166</v>
      </c>
      <c r="D8185" t="s">
        <v>158</v>
      </c>
      <c r="E8185" t="s">
        <v>30</v>
      </c>
      <c r="F8185" t="s">
        <v>159</v>
      </c>
      <c r="G8185" s="2">
        <v>-1</v>
      </c>
      <c r="H8185" s="2" t="s">
        <v>584</v>
      </c>
      <c r="I8185" s="67">
        <v>67342.100000000006</v>
      </c>
      <c r="J8185" s="67">
        <v>2.02</v>
      </c>
      <c r="K8185" s="67">
        <v>67342.100000000006</v>
      </c>
      <c r="L8185" s="67">
        <v>1.1000000000000001</v>
      </c>
      <c r="M8185" s="67">
        <v>67342.100000000006</v>
      </c>
      <c r="N8185" s="67">
        <v>17.97</v>
      </c>
      <c r="P8185" s="67">
        <v>0</v>
      </c>
      <c r="Q8185" s="67">
        <v>0</v>
      </c>
      <c r="R8185" s="2" t="s">
        <v>161</v>
      </c>
      <c r="S8185" s="2" t="s">
        <v>161</v>
      </c>
      <c r="T8185" s="2" t="s">
        <v>161</v>
      </c>
      <c r="U8185" t="s">
        <v>783</v>
      </c>
    </row>
    <row r="8186" spans="3:21" x14ac:dyDescent="0.3">
      <c r="C8186" t="s">
        <v>31</v>
      </c>
      <c r="D8186" t="s">
        <v>158</v>
      </c>
      <c r="E8186" t="s">
        <v>29</v>
      </c>
      <c r="F8186" t="s">
        <v>159</v>
      </c>
      <c r="G8186" s="2">
        <v>4</v>
      </c>
      <c r="H8186" s="2" t="s">
        <v>265</v>
      </c>
      <c r="I8186" s="67">
        <v>-24054.78</v>
      </c>
      <c r="J8186" s="67">
        <v>0</v>
      </c>
      <c r="K8186" s="67">
        <v>-24054.78</v>
      </c>
      <c r="L8186" s="67">
        <v>0</v>
      </c>
      <c r="M8186" s="67">
        <v>-24054.78</v>
      </c>
      <c r="N8186" s="67">
        <v>0</v>
      </c>
      <c r="P8186" s="67">
        <v>0</v>
      </c>
      <c r="Q8186" s="67">
        <v>0</v>
      </c>
      <c r="U8186" t="s">
        <v>783</v>
      </c>
    </row>
    <row r="8187" spans="3:21" x14ac:dyDescent="0.3">
      <c r="C8187" t="s">
        <v>166</v>
      </c>
      <c r="D8187" t="s">
        <v>158</v>
      </c>
      <c r="E8187" t="s">
        <v>29</v>
      </c>
      <c r="F8187" t="s">
        <v>159</v>
      </c>
      <c r="G8187" s="2">
        <v>4</v>
      </c>
      <c r="H8187" s="2" t="s">
        <v>285</v>
      </c>
      <c r="I8187" s="67">
        <v>-98.49</v>
      </c>
      <c r="J8187" s="67">
        <v>0</v>
      </c>
      <c r="K8187" s="67">
        <v>-98.49</v>
      </c>
      <c r="L8187" s="67">
        <v>0</v>
      </c>
      <c r="M8187" s="67">
        <v>-98.49</v>
      </c>
      <c r="N8187" s="67">
        <v>0</v>
      </c>
      <c r="P8187" s="67">
        <v>0</v>
      </c>
      <c r="Q8187" s="67">
        <v>0</v>
      </c>
      <c r="U8187" t="s">
        <v>783</v>
      </c>
    </row>
    <row r="8188" spans="3:21" x14ac:dyDescent="0.3">
      <c r="C8188" t="s">
        <v>166</v>
      </c>
      <c r="D8188" t="s">
        <v>158</v>
      </c>
      <c r="E8188" t="s">
        <v>30</v>
      </c>
      <c r="F8188" t="s">
        <v>159</v>
      </c>
      <c r="G8188" s="2">
        <v>9</v>
      </c>
      <c r="H8188" s="2" t="s">
        <v>427</v>
      </c>
      <c r="I8188" s="67">
        <v>103632.4</v>
      </c>
      <c r="J8188" s="67">
        <v>2.58</v>
      </c>
      <c r="K8188" s="67">
        <v>103632.4</v>
      </c>
      <c r="L8188" s="67">
        <v>13.88</v>
      </c>
      <c r="M8188" s="67">
        <v>103632.4</v>
      </c>
      <c r="N8188" s="67">
        <v>10.79</v>
      </c>
      <c r="P8188" s="67">
        <v>0</v>
      </c>
      <c r="Q8188" s="67">
        <v>932691.6</v>
      </c>
      <c r="R8188" s="2" t="s">
        <v>161</v>
      </c>
      <c r="S8188" s="2" t="s">
        <v>161</v>
      </c>
      <c r="T8188" s="2" t="s">
        <v>165</v>
      </c>
      <c r="U8188" t="s">
        <v>783</v>
      </c>
    </row>
    <row r="8189" spans="3:21" x14ac:dyDescent="0.3">
      <c r="C8189" t="s">
        <v>31</v>
      </c>
      <c r="D8189" t="s">
        <v>158</v>
      </c>
      <c r="E8189" t="s">
        <v>30</v>
      </c>
      <c r="F8189" t="s">
        <v>159</v>
      </c>
      <c r="G8189" s="2">
        <v>5</v>
      </c>
      <c r="H8189" s="2" t="s">
        <v>578</v>
      </c>
      <c r="I8189" s="67">
        <v>64.28</v>
      </c>
      <c r="J8189" s="67">
        <v>0</v>
      </c>
      <c r="K8189" s="67">
        <v>64.28</v>
      </c>
      <c r="L8189" s="67">
        <v>0</v>
      </c>
      <c r="M8189" s="67">
        <v>64.28</v>
      </c>
      <c r="N8189" s="67">
        <v>0</v>
      </c>
      <c r="P8189" s="67">
        <v>0</v>
      </c>
      <c r="Q8189" s="67">
        <v>321.39999999999998</v>
      </c>
      <c r="R8189" s="2" t="s">
        <v>161</v>
      </c>
      <c r="S8189" s="2" t="s">
        <v>161</v>
      </c>
      <c r="T8189" s="2" t="s">
        <v>161</v>
      </c>
      <c r="U8189" t="s">
        <v>783</v>
      </c>
    </row>
    <row r="8190" spans="3:21" x14ac:dyDescent="0.3">
      <c r="C8190" t="s">
        <v>31</v>
      </c>
      <c r="D8190" t="s">
        <v>158</v>
      </c>
      <c r="E8190" t="s">
        <v>30</v>
      </c>
      <c r="F8190" t="s">
        <v>159</v>
      </c>
      <c r="G8190" s="2">
        <v>4</v>
      </c>
      <c r="H8190" s="2" t="s">
        <v>434</v>
      </c>
      <c r="I8190" s="67">
        <v>277850.88</v>
      </c>
      <c r="J8190" s="67">
        <v>17.22</v>
      </c>
      <c r="K8190" s="67">
        <v>277850.88</v>
      </c>
      <c r="L8190" s="67">
        <v>11.71</v>
      </c>
      <c r="M8190" s="67">
        <v>277850.88</v>
      </c>
      <c r="N8190" s="67">
        <v>209.83</v>
      </c>
      <c r="P8190" s="67">
        <v>0</v>
      </c>
      <c r="Q8190" s="67">
        <v>1111403.52</v>
      </c>
      <c r="R8190" s="2" t="s">
        <v>161</v>
      </c>
      <c r="S8190" s="2" t="s">
        <v>161</v>
      </c>
      <c r="T8190" s="2" t="s">
        <v>161</v>
      </c>
      <c r="U8190" t="s">
        <v>783</v>
      </c>
    </row>
    <row r="8191" spans="3:21" x14ac:dyDescent="0.3">
      <c r="C8191" t="s">
        <v>31</v>
      </c>
      <c r="D8191" t="s">
        <v>158</v>
      </c>
      <c r="E8191" t="s">
        <v>29</v>
      </c>
      <c r="F8191" t="s">
        <v>159</v>
      </c>
      <c r="G8191" s="2">
        <v>2</v>
      </c>
      <c r="H8191" s="2" t="s">
        <v>432</v>
      </c>
      <c r="I8191" s="67">
        <v>-12638.8</v>
      </c>
      <c r="J8191" s="67">
        <v>0</v>
      </c>
      <c r="K8191" s="67">
        <v>-12638.8</v>
      </c>
      <c r="L8191" s="67">
        <v>0</v>
      </c>
      <c r="M8191" s="67">
        <v>-12638.8</v>
      </c>
      <c r="N8191" s="67">
        <v>0</v>
      </c>
      <c r="P8191" s="67">
        <v>0</v>
      </c>
      <c r="Q8191" s="67">
        <v>0</v>
      </c>
      <c r="U8191" t="s">
        <v>783</v>
      </c>
    </row>
    <row r="8192" spans="3:21" x14ac:dyDescent="0.3">
      <c r="C8192" t="s">
        <v>166</v>
      </c>
      <c r="D8192" t="s">
        <v>158</v>
      </c>
      <c r="E8192" t="s">
        <v>30</v>
      </c>
      <c r="F8192" t="s">
        <v>159</v>
      </c>
      <c r="G8192" s="2">
        <v>1</v>
      </c>
      <c r="H8192" s="2" t="s">
        <v>247</v>
      </c>
      <c r="I8192" s="67">
        <v>2092.42</v>
      </c>
      <c r="J8192" s="67">
        <v>418.18</v>
      </c>
      <c r="K8192" s="67">
        <v>2092.42</v>
      </c>
      <c r="L8192" s="67">
        <v>0.04</v>
      </c>
      <c r="M8192" s="67">
        <v>2092.42</v>
      </c>
      <c r="N8192" s="67">
        <v>0.43</v>
      </c>
      <c r="P8192" s="67">
        <v>0</v>
      </c>
      <c r="Q8192" s="67">
        <v>2092.42</v>
      </c>
      <c r="R8192" s="2" t="s">
        <v>161</v>
      </c>
      <c r="S8192" s="2" t="s">
        <v>165</v>
      </c>
      <c r="T8192" s="2" t="s">
        <v>165</v>
      </c>
      <c r="U8192" t="s">
        <v>783</v>
      </c>
    </row>
    <row r="8193" spans="3:21" x14ac:dyDescent="0.3">
      <c r="C8193" t="s">
        <v>32</v>
      </c>
      <c r="D8193" t="s">
        <v>158</v>
      </c>
      <c r="E8193" t="s">
        <v>29</v>
      </c>
      <c r="F8193" t="s">
        <v>159</v>
      </c>
      <c r="G8193" s="2">
        <v>2</v>
      </c>
      <c r="H8193" s="2" t="s">
        <v>213</v>
      </c>
      <c r="I8193" s="67">
        <v>-339513.81</v>
      </c>
      <c r="J8193" s="67">
        <v>0</v>
      </c>
      <c r="K8193" s="67">
        <v>-339513.81</v>
      </c>
      <c r="L8193" s="67">
        <v>0</v>
      </c>
      <c r="M8193" s="67">
        <v>-339513.81</v>
      </c>
      <c r="N8193" s="67">
        <v>0</v>
      </c>
      <c r="P8193" s="67">
        <v>0</v>
      </c>
      <c r="Q8193" s="67">
        <v>0</v>
      </c>
      <c r="U8193" t="s">
        <v>783</v>
      </c>
    </row>
    <row r="8194" spans="3:21" x14ac:dyDescent="0.3">
      <c r="C8194" t="s">
        <v>166</v>
      </c>
      <c r="D8194" t="s">
        <v>158</v>
      </c>
      <c r="E8194" t="s">
        <v>30</v>
      </c>
      <c r="F8194" t="s">
        <v>159</v>
      </c>
      <c r="G8194" s="2">
        <v>4</v>
      </c>
      <c r="H8194" s="2" t="s">
        <v>614</v>
      </c>
      <c r="I8194" s="67">
        <v>24177.07</v>
      </c>
      <c r="J8194" s="67">
        <v>9.36</v>
      </c>
      <c r="K8194" s="67">
        <v>24177.07</v>
      </c>
      <c r="L8194" s="67">
        <v>0.67</v>
      </c>
      <c r="M8194" s="67">
        <v>24177.07</v>
      </c>
      <c r="N8194" s="67">
        <v>14.6</v>
      </c>
      <c r="P8194" s="67">
        <v>0</v>
      </c>
      <c r="Q8194" s="67">
        <v>96708.28</v>
      </c>
      <c r="R8194" s="2" t="s">
        <v>161</v>
      </c>
      <c r="S8194" s="2" t="s">
        <v>161</v>
      </c>
      <c r="T8194" s="2" t="s">
        <v>161</v>
      </c>
      <c r="U8194" t="s">
        <v>783</v>
      </c>
    </row>
    <row r="8195" spans="3:21" x14ac:dyDescent="0.3">
      <c r="C8195" t="s">
        <v>31</v>
      </c>
      <c r="D8195" t="s">
        <v>158</v>
      </c>
      <c r="E8195" t="s">
        <v>30</v>
      </c>
      <c r="F8195" t="s">
        <v>159</v>
      </c>
      <c r="G8195" s="2">
        <v>7</v>
      </c>
      <c r="H8195" s="2" t="s">
        <v>187</v>
      </c>
      <c r="I8195" s="67">
        <v>708588.31</v>
      </c>
      <c r="J8195" s="67">
        <v>23.02</v>
      </c>
      <c r="K8195" s="67">
        <v>708588.31</v>
      </c>
      <c r="L8195" s="67">
        <v>3.85</v>
      </c>
      <c r="M8195" s="67">
        <v>708588.31</v>
      </c>
      <c r="N8195" s="67">
        <v>42.13</v>
      </c>
      <c r="P8195" s="67">
        <v>0</v>
      </c>
      <c r="Q8195" s="67">
        <v>4960118.17</v>
      </c>
      <c r="R8195" s="2" t="s">
        <v>161</v>
      </c>
      <c r="S8195" s="2" t="s">
        <v>161</v>
      </c>
      <c r="T8195" s="2" t="s">
        <v>161</v>
      </c>
      <c r="U8195" t="s">
        <v>783</v>
      </c>
    </row>
    <row r="8196" spans="3:21" x14ac:dyDescent="0.3">
      <c r="C8196" t="s">
        <v>32</v>
      </c>
      <c r="D8196" t="s">
        <v>158</v>
      </c>
      <c r="E8196" t="s">
        <v>30</v>
      </c>
      <c r="F8196" t="s">
        <v>159</v>
      </c>
      <c r="G8196" s="2">
        <v>8</v>
      </c>
      <c r="H8196" s="2" t="s">
        <v>234</v>
      </c>
      <c r="I8196" s="67">
        <v>97473.58</v>
      </c>
      <c r="J8196" s="67">
        <v>2.84</v>
      </c>
      <c r="K8196" s="67">
        <v>97473.58</v>
      </c>
      <c r="L8196" s="67">
        <v>15.23</v>
      </c>
      <c r="M8196" s="67">
        <v>97473.58</v>
      </c>
      <c r="N8196" s="67">
        <v>0.61</v>
      </c>
      <c r="P8196" s="67">
        <v>0</v>
      </c>
      <c r="Q8196" s="67">
        <v>779788.64</v>
      </c>
      <c r="R8196" s="2" t="s">
        <v>161</v>
      </c>
      <c r="S8196" s="2" t="s">
        <v>161</v>
      </c>
      <c r="T8196" s="2" t="s">
        <v>165</v>
      </c>
      <c r="U8196" t="s">
        <v>783</v>
      </c>
    </row>
    <row r="8197" spans="3:21" x14ac:dyDescent="0.3">
      <c r="C8197" t="s">
        <v>166</v>
      </c>
      <c r="D8197" t="s">
        <v>158</v>
      </c>
      <c r="E8197" t="s">
        <v>30</v>
      </c>
      <c r="F8197" t="s">
        <v>159</v>
      </c>
      <c r="G8197" s="2">
        <v>2</v>
      </c>
      <c r="H8197" s="2" t="s">
        <v>366</v>
      </c>
      <c r="I8197" s="67">
        <v>10363.120000000001</v>
      </c>
      <c r="J8197" s="67">
        <v>1130.51</v>
      </c>
      <c r="K8197" s="67">
        <v>10363.120000000001</v>
      </c>
      <c r="L8197" s="67">
        <v>0.59</v>
      </c>
      <c r="M8197" s="67">
        <v>10363.120000000001</v>
      </c>
      <c r="N8197" s="67">
        <v>5.61</v>
      </c>
      <c r="P8197" s="67">
        <v>0</v>
      </c>
      <c r="Q8197" s="67">
        <v>20726.240000000002</v>
      </c>
      <c r="R8197" s="2" t="s">
        <v>161</v>
      </c>
      <c r="S8197" s="2" t="s">
        <v>165</v>
      </c>
      <c r="T8197" s="2" t="s">
        <v>165</v>
      </c>
      <c r="U8197" t="s">
        <v>783</v>
      </c>
    </row>
    <row r="8198" spans="3:21" x14ac:dyDescent="0.3">
      <c r="C8198" t="s">
        <v>31</v>
      </c>
      <c r="D8198" t="s">
        <v>158</v>
      </c>
      <c r="E8198" t="s">
        <v>30</v>
      </c>
      <c r="F8198" t="s">
        <v>159</v>
      </c>
      <c r="G8198" s="2">
        <v>2</v>
      </c>
      <c r="H8198" s="2" t="s">
        <v>232</v>
      </c>
      <c r="I8198" s="67">
        <v>214289.52</v>
      </c>
      <c r="J8198" s="67">
        <v>12.42</v>
      </c>
      <c r="K8198" s="67">
        <v>214289.52</v>
      </c>
      <c r="L8198" s="67">
        <v>5.9</v>
      </c>
      <c r="M8198" s="67">
        <v>214289.52</v>
      </c>
      <c r="N8198" s="67">
        <v>56.5</v>
      </c>
      <c r="P8198" s="67">
        <v>0</v>
      </c>
      <c r="Q8198" s="67">
        <v>428579.04</v>
      </c>
      <c r="R8198" s="2" t="s">
        <v>161</v>
      </c>
      <c r="S8198" s="2" t="s">
        <v>161</v>
      </c>
      <c r="T8198" s="2" t="s">
        <v>161</v>
      </c>
      <c r="U8198" t="s">
        <v>783</v>
      </c>
    </row>
    <row r="8199" spans="3:21" x14ac:dyDescent="0.3">
      <c r="C8199" t="s">
        <v>166</v>
      </c>
      <c r="D8199" t="s">
        <v>158</v>
      </c>
      <c r="E8199" t="s">
        <v>30</v>
      </c>
      <c r="F8199" t="s">
        <v>159</v>
      </c>
      <c r="G8199" s="2">
        <v>12</v>
      </c>
      <c r="H8199" s="2" t="s">
        <v>239</v>
      </c>
      <c r="I8199" s="67">
        <v>173105.24</v>
      </c>
      <c r="J8199" s="67">
        <v>3.59</v>
      </c>
      <c r="K8199" s="67">
        <v>173105.24</v>
      </c>
      <c r="L8199" s="67">
        <v>19.29</v>
      </c>
      <c r="M8199" s="67">
        <v>173105.24</v>
      </c>
      <c r="N8199" s="67">
        <v>30.45</v>
      </c>
      <c r="P8199" s="67">
        <v>0</v>
      </c>
      <c r="Q8199" s="67">
        <v>2077262.88</v>
      </c>
      <c r="R8199" s="2" t="s">
        <v>161</v>
      </c>
      <c r="S8199" s="2" t="s">
        <v>161</v>
      </c>
      <c r="T8199" s="2" t="s">
        <v>165</v>
      </c>
      <c r="U8199" t="s">
        <v>783</v>
      </c>
    </row>
    <row r="8200" spans="3:21" x14ac:dyDescent="0.3">
      <c r="C8200" t="s">
        <v>166</v>
      </c>
      <c r="D8200" t="s">
        <v>158</v>
      </c>
      <c r="E8200" t="s">
        <v>29</v>
      </c>
      <c r="F8200" t="s">
        <v>159</v>
      </c>
      <c r="G8200" s="2">
        <v>1</v>
      </c>
      <c r="H8200" s="2" t="s">
        <v>232</v>
      </c>
      <c r="I8200" s="67">
        <v>-1424.31</v>
      </c>
      <c r="J8200" s="67">
        <v>0</v>
      </c>
      <c r="K8200" s="67">
        <v>-1424.31</v>
      </c>
      <c r="L8200" s="67">
        <v>0</v>
      </c>
      <c r="M8200" s="67">
        <v>-1424.31</v>
      </c>
      <c r="N8200" s="67">
        <v>0</v>
      </c>
      <c r="P8200" s="67">
        <v>0</v>
      </c>
      <c r="Q8200" s="67">
        <v>0</v>
      </c>
      <c r="U8200" t="s">
        <v>783</v>
      </c>
    </row>
    <row r="8201" spans="3:21" x14ac:dyDescent="0.3">
      <c r="C8201" t="s">
        <v>32</v>
      </c>
      <c r="D8201" t="s">
        <v>158</v>
      </c>
      <c r="E8201" t="s">
        <v>30</v>
      </c>
      <c r="F8201" t="s">
        <v>159</v>
      </c>
      <c r="G8201" s="2">
        <v>7</v>
      </c>
      <c r="H8201" s="2" t="s">
        <v>186</v>
      </c>
      <c r="I8201" s="67">
        <v>12473.53</v>
      </c>
      <c r="J8201" s="67">
        <v>0.45</v>
      </c>
      <c r="K8201" s="67">
        <v>12473.53</v>
      </c>
      <c r="L8201" s="67">
        <v>0.06</v>
      </c>
      <c r="M8201" s="67">
        <v>12473.53</v>
      </c>
      <c r="N8201" s="67">
        <v>3.47</v>
      </c>
      <c r="P8201" s="67">
        <v>0</v>
      </c>
      <c r="Q8201" s="67">
        <v>87314.71</v>
      </c>
      <c r="R8201" s="2" t="s">
        <v>161</v>
      </c>
      <c r="S8201" s="2" t="s">
        <v>161</v>
      </c>
      <c r="T8201" s="2" t="s">
        <v>161</v>
      </c>
      <c r="U8201" t="s">
        <v>783</v>
      </c>
    </row>
    <row r="8202" spans="3:21" x14ac:dyDescent="0.3">
      <c r="C8202" t="s">
        <v>31</v>
      </c>
      <c r="D8202" t="s">
        <v>158</v>
      </c>
      <c r="E8202" t="s">
        <v>29</v>
      </c>
      <c r="F8202" t="s">
        <v>159</v>
      </c>
      <c r="G8202" s="2">
        <v>0</v>
      </c>
      <c r="H8202" s="2" t="s">
        <v>288</v>
      </c>
      <c r="I8202" s="67">
        <v>-1541.38</v>
      </c>
      <c r="J8202" s="67">
        <v>0</v>
      </c>
      <c r="K8202" s="67">
        <v>-1541.38</v>
      </c>
      <c r="L8202" s="67">
        <v>0</v>
      </c>
      <c r="M8202" s="67">
        <v>-1541.38</v>
      </c>
      <c r="N8202" s="67">
        <v>0</v>
      </c>
      <c r="P8202" s="67">
        <v>0</v>
      </c>
      <c r="Q8202" s="67">
        <v>0</v>
      </c>
      <c r="U8202" t="s">
        <v>783</v>
      </c>
    </row>
    <row r="8203" spans="3:21" x14ac:dyDescent="0.3">
      <c r="C8203" t="s">
        <v>166</v>
      </c>
      <c r="D8203" t="s">
        <v>158</v>
      </c>
      <c r="E8203" t="s">
        <v>30</v>
      </c>
      <c r="F8203" t="s">
        <v>159</v>
      </c>
      <c r="G8203" s="2">
        <v>4</v>
      </c>
      <c r="H8203" s="2" t="s">
        <v>258</v>
      </c>
      <c r="I8203" s="67">
        <v>197414.65</v>
      </c>
      <c r="J8203" s="67">
        <v>13078.25</v>
      </c>
      <c r="K8203" s="67">
        <v>197414.65</v>
      </c>
      <c r="L8203" s="67">
        <v>25.43</v>
      </c>
      <c r="M8203" s="67">
        <v>197414.65</v>
      </c>
      <c r="N8203" s="67">
        <v>349.66</v>
      </c>
      <c r="P8203" s="67">
        <v>0</v>
      </c>
      <c r="Q8203" s="67">
        <v>789658.6</v>
      </c>
      <c r="R8203" s="2" t="s">
        <v>161</v>
      </c>
      <c r="S8203" s="2" t="s">
        <v>165</v>
      </c>
      <c r="T8203" s="2" t="s">
        <v>165</v>
      </c>
      <c r="U8203" t="s">
        <v>783</v>
      </c>
    </row>
    <row r="8204" spans="3:21" x14ac:dyDescent="0.3">
      <c r="C8204" t="s">
        <v>32</v>
      </c>
      <c r="D8204" t="s">
        <v>158</v>
      </c>
      <c r="E8204" t="s">
        <v>29</v>
      </c>
      <c r="F8204" t="s">
        <v>159</v>
      </c>
      <c r="G8204" s="2">
        <v>2</v>
      </c>
      <c r="H8204" s="2" t="s">
        <v>233</v>
      </c>
      <c r="I8204" s="67">
        <v>-114984.59</v>
      </c>
      <c r="J8204" s="67">
        <v>0</v>
      </c>
      <c r="K8204" s="67">
        <v>-114984.59</v>
      </c>
      <c r="L8204" s="67">
        <v>0</v>
      </c>
      <c r="M8204" s="67">
        <v>-114984.59</v>
      </c>
      <c r="N8204" s="67">
        <v>0</v>
      </c>
      <c r="P8204" s="67">
        <v>0</v>
      </c>
      <c r="Q8204" s="67">
        <v>0</v>
      </c>
      <c r="U8204" t="s">
        <v>783</v>
      </c>
    </row>
    <row r="8205" spans="3:21" x14ac:dyDescent="0.3">
      <c r="C8205" t="s">
        <v>166</v>
      </c>
      <c r="D8205" t="s">
        <v>158</v>
      </c>
      <c r="E8205" t="s">
        <v>29</v>
      </c>
      <c r="F8205" t="s">
        <v>159</v>
      </c>
      <c r="G8205" s="2">
        <v>7</v>
      </c>
      <c r="H8205" s="2" t="s">
        <v>377</v>
      </c>
      <c r="I8205" s="67">
        <v>-130.72</v>
      </c>
      <c r="J8205" s="67">
        <v>0</v>
      </c>
      <c r="K8205" s="67">
        <v>-130.72</v>
      </c>
      <c r="L8205" s="67">
        <v>0</v>
      </c>
      <c r="M8205" s="67">
        <v>-130.72</v>
      </c>
      <c r="N8205" s="67">
        <v>0</v>
      </c>
      <c r="P8205" s="67">
        <v>0</v>
      </c>
      <c r="Q8205" s="67">
        <v>0</v>
      </c>
      <c r="U8205" t="s">
        <v>783</v>
      </c>
    </row>
    <row r="8206" spans="3:21" x14ac:dyDescent="0.3">
      <c r="C8206" t="s">
        <v>166</v>
      </c>
      <c r="D8206" t="s">
        <v>158</v>
      </c>
      <c r="E8206" t="s">
        <v>30</v>
      </c>
      <c r="F8206" t="s">
        <v>159</v>
      </c>
      <c r="G8206" s="2">
        <v>4</v>
      </c>
      <c r="H8206" s="2" t="s">
        <v>413</v>
      </c>
      <c r="I8206" s="67">
        <v>19916.14</v>
      </c>
      <c r="J8206" s="67">
        <v>1627.98</v>
      </c>
      <c r="K8206" s="67">
        <v>19916.14</v>
      </c>
      <c r="L8206" s="67">
        <v>0.8</v>
      </c>
      <c r="M8206" s="67">
        <v>19916.14</v>
      </c>
      <c r="N8206" s="67">
        <v>7.66</v>
      </c>
      <c r="P8206" s="67">
        <v>0</v>
      </c>
      <c r="Q8206" s="67">
        <v>79664.56</v>
      </c>
      <c r="R8206" s="2" t="s">
        <v>161</v>
      </c>
      <c r="S8206" s="2" t="s">
        <v>165</v>
      </c>
      <c r="T8206" s="2" t="s">
        <v>165</v>
      </c>
      <c r="U8206" t="s">
        <v>783</v>
      </c>
    </row>
    <row r="8207" spans="3:21" x14ac:dyDescent="0.3">
      <c r="C8207" t="s">
        <v>166</v>
      </c>
      <c r="D8207" t="s">
        <v>158</v>
      </c>
      <c r="E8207" t="s">
        <v>30</v>
      </c>
      <c r="F8207" t="s">
        <v>159</v>
      </c>
      <c r="G8207" s="2">
        <v>8</v>
      </c>
      <c r="H8207" s="2" t="s">
        <v>451</v>
      </c>
      <c r="I8207" s="67">
        <v>61587.24</v>
      </c>
      <c r="J8207" s="67">
        <v>4.8899999999999997</v>
      </c>
      <c r="K8207" s="67">
        <v>61587.24</v>
      </c>
      <c r="L8207" s="67">
        <v>26.24</v>
      </c>
      <c r="M8207" s="67">
        <v>61587.24</v>
      </c>
      <c r="N8207" s="67">
        <v>1.83</v>
      </c>
      <c r="P8207" s="67">
        <v>0</v>
      </c>
      <c r="Q8207" s="67">
        <v>492697.92</v>
      </c>
      <c r="R8207" s="2" t="s">
        <v>161</v>
      </c>
      <c r="S8207" s="2" t="s">
        <v>161</v>
      </c>
      <c r="T8207" s="2" t="s">
        <v>165</v>
      </c>
      <c r="U8207" t="s">
        <v>783</v>
      </c>
    </row>
    <row r="8208" spans="3:21" x14ac:dyDescent="0.3">
      <c r="C8208" t="s">
        <v>166</v>
      </c>
      <c r="D8208" t="s">
        <v>158</v>
      </c>
      <c r="E8208" t="s">
        <v>30</v>
      </c>
      <c r="F8208" t="s">
        <v>159</v>
      </c>
      <c r="G8208" s="2">
        <v>7</v>
      </c>
      <c r="H8208" s="2" t="s">
        <v>196</v>
      </c>
      <c r="I8208" s="67">
        <v>65300.01</v>
      </c>
      <c r="J8208" s="67">
        <v>3343.23</v>
      </c>
      <c r="K8208" s="67">
        <v>65300.01</v>
      </c>
      <c r="L8208" s="67">
        <v>3.15</v>
      </c>
      <c r="M8208" s="67">
        <v>65300.01</v>
      </c>
      <c r="N8208" s="67">
        <v>30.21</v>
      </c>
      <c r="P8208" s="67">
        <v>0</v>
      </c>
      <c r="Q8208" s="67">
        <v>457100.07</v>
      </c>
      <c r="R8208" s="2" t="s">
        <v>161</v>
      </c>
      <c r="S8208" s="2" t="s">
        <v>165</v>
      </c>
      <c r="T8208" s="2" t="s">
        <v>165</v>
      </c>
      <c r="U8208" t="s">
        <v>783</v>
      </c>
    </row>
    <row r="8209" spans="3:21" x14ac:dyDescent="0.3">
      <c r="C8209" t="s">
        <v>31</v>
      </c>
      <c r="D8209" t="s">
        <v>158</v>
      </c>
      <c r="E8209" t="s">
        <v>30</v>
      </c>
      <c r="F8209" t="s">
        <v>159</v>
      </c>
      <c r="G8209" s="2">
        <v>7</v>
      </c>
      <c r="H8209" s="2" t="s">
        <v>312</v>
      </c>
      <c r="I8209" s="67">
        <v>389280.61</v>
      </c>
      <c r="J8209" s="67">
        <v>0</v>
      </c>
      <c r="K8209" s="67">
        <v>389280.61</v>
      </c>
      <c r="L8209" s="67">
        <v>0</v>
      </c>
      <c r="M8209" s="67">
        <v>389280.61</v>
      </c>
      <c r="N8209" s="67">
        <v>16.7</v>
      </c>
      <c r="P8209" s="67">
        <v>0</v>
      </c>
      <c r="Q8209" s="67">
        <v>2724964.27</v>
      </c>
      <c r="R8209" s="2" t="s">
        <v>161</v>
      </c>
      <c r="S8209" s="2" t="s">
        <v>161</v>
      </c>
      <c r="T8209" s="2" t="s">
        <v>165</v>
      </c>
      <c r="U8209" t="s">
        <v>783</v>
      </c>
    </row>
    <row r="8210" spans="3:21" x14ac:dyDescent="0.3">
      <c r="C8210" t="s">
        <v>31</v>
      </c>
      <c r="D8210" t="s">
        <v>158</v>
      </c>
      <c r="E8210" t="s">
        <v>30</v>
      </c>
      <c r="F8210" t="s">
        <v>159</v>
      </c>
      <c r="G8210" s="2">
        <v>4</v>
      </c>
      <c r="H8210" s="2" t="s">
        <v>300</v>
      </c>
      <c r="I8210" s="67">
        <v>20286.150000000001</v>
      </c>
      <c r="J8210" s="67">
        <v>1944.9</v>
      </c>
      <c r="K8210" s="67">
        <v>20286.150000000001</v>
      </c>
      <c r="L8210" s="67">
        <v>0.39</v>
      </c>
      <c r="M8210" s="67">
        <v>20286.150000000001</v>
      </c>
      <c r="N8210" s="67">
        <v>4.92</v>
      </c>
      <c r="P8210" s="67">
        <v>0</v>
      </c>
      <c r="Q8210" s="67">
        <v>81144.600000000006</v>
      </c>
      <c r="R8210" s="2" t="s">
        <v>161</v>
      </c>
      <c r="S8210" s="2" t="s">
        <v>165</v>
      </c>
      <c r="T8210" s="2" t="s">
        <v>165</v>
      </c>
      <c r="U8210" t="s">
        <v>783</v>
      </c>
    </row>
    <row r="8211" spans="3:21" x14ac:dyDescent="0.3">
      <c r="C8211" t="s">
        <v>31</v>
      </c>
      <c r="D8211" t="s">
        <v>158</v>
      </c>
      <c r="E8211" t="s">
        <v>30</v>
      </c>
      <c r="F8211" t="s">
        <v>159</v>
      </c>
      <c r="G8211" s="2">
        <v>4</v>
      </c>
      <c r="H8211" s="2" t="s">
        <v>342</v>
      </c>
      <c r="I8211" s="67">
        <v>35933.69</v>
      </c>
      <c r="J8211" s="67">
        <v>2.99</v>
      </c>
      <c r="K8211" s="67">
        <v>35933.69</v>
      </c>
      <c r="L8211" s="67">
        <v>1.42</v>
      </c>
      <c r="M8211" s="67">
        <v>35933.69</v>
      </c>
      <c r="N8211" s="67">
        <v>13.59</v>
      </c>
      <c r="P8211" s="67">
        <v>0</v>
      </c>
      <c r="Q8211" s="67">
        <v>143734.76</v>
      </c>
      <c r="R8211" s="2" t="s">
        <v>161</v>
      </c>
      <c r="S8211" s="2" t="s">
        <v>161</v>
      </c>
      <c r="T8211" s="2" t="s">
        <v>161</v>
      </c>
      <c r="U8211" t="s">
        <v>783</v>
      </c>
    </row>
    <row r="8212" spans="3:21" x14ac:dyDescent="0.3">
      <c r="C8212" t="s">
        <v>31</v>
      </c>
      <c r="D8212" t="s">
        <v>158</v>
      </c>
      <c r="E8212" t="s">
        <v>30</v>
      </c>
      <c r="F8212" t="s">
        <v>159</v>
      </c>
      <c r="G8212" s="2">
        <v>8</v>
      </c>
      <c r="H8212" s="2" t="s">
        <v>294</v>
      </c>
      <c r="I8212" s="67">
        <v>200544.44</v>
      </c>
      <c r="J8212" s="67">
        <v>323.81</v>
      </c>
      <c r="K8212" s="67">
        <v>200544.44</v>
      </c>
      <c r="L8212" s="67">
        <v>24.81</v>
      </c>
      <c r="M8212" s="67">
        <v>200544.44</v>
      </c>
      <c r="N8212" s="67">
        <v>130.84</v>
      </c>
      <c r="P8212" s="67">
        <v>0</v>
      </c>
      <c r="Q8212" s="67">
        <v>1604355.52</v>
      </c>
      <c r="R8212" s="2" t="s">
        <v>161</v>
      </c>
      <c r="S8212" s="2" t="s">
        <v>161</v>
      </c>
      <c r="T8212" s="2" t="s">
        <v>161</v>
      </c>
      <c r="U8212" t="s">
        <v>783</v>
      </c>
    </row>
    <row r="8213" spans="3:21" x14ac:dyDescent="0.3">
      <c r="C8213" t="s">
        <v>32</v>
      </c>
      <c r="D8213" t="s">
        <v>158</v>
      </c>
      <c r="E8213" t="s">
        <v>30</v>
      </c>
      <c r="F8213" t="s">
        <v>159</v>
      </c>
      <c r="G8213" s="2">
        <v>3</v>
      </c>
      <c r="H8213" s="2" t="s">
        <v>549</v>
      </c>
      <c r="I8213" s="67">
        <v>13617.57</v>
      </c>
      <c r="J8213" s="67">
        <v>0.45</v>
      </c>
      <c r="K8213" s="67">
        <v>13617.57</v>
      </c>
      <c r="L8213" s="67">
        <v>7.0000000000000007E-2</v>
      </c>
      <c r="M8213" s="67">
        <v>13617.57</v>
      </c>
      <c r="N8213" s="67">
        <v>0.82</v>
      </c>
      <c r="P8213" s="67">
        <v>0</v>
      </c>
      <c r="Q8213" s="67">
        <v>40852.71</v>
      </c>
      <c r="R8213" s="2" t="s">
        <v>161</v>
      </c>
      <c r="S8213" s="2" t="s">
        <v>161</v>
      </c>
      <c r="T8213" s="2" t="s">
        <v>161</v>
      </c>
      <c r="U8213" t="s">
        <v>783</v>
      </c>
    </row>
    <row r="8214" spans="3:21" x14ac:dyDescent="0.3">
      <c r="C8214" t="s">
        <v>166</v>
      </c>
      <c r="D8214" t="s">
        <v>158</v>
      </c>
      <c r="E8214" t="s">
        <v>29</v>
      </c>
      <c r="F8214" t="s">
        <v>159</v>
      </c>
      <c r="G8214" s="2">
        <v>1</v>
      </c>
      <c r="H8214" s="2" t="s">
        <v>609</v>
      </c>
      <c r="I8214" s="67">
        <v>-1392.76</v>
      </c>
      <c r="J8214" s="67">
        <v>0</v>
      </c>
      <c r="K8214" s="67">
        <v>-1392.76</v>
      </c>
      <c r="L8214" s="67">
        <v>0</v>
      </c>
      <c r="M8214" s="67">
        <v>-1392.76</v>
      </c>
      <c r="N8214" s="67">
        <v>0</v>
      </c>
      <c r="P8214" s="67">
        <v>0</v>
      </c>
      <c r="Q8214" s="67">
        <v>0</v>
      </c>
      <c r="U8214" t="s">
        <v>783</v>
      </c>
    </row>
    <row r="8215" spans="3:21" x14ac:dyDescent="0.3">
      <c r="C8215" t="s">
        <v>32</v>
      </c>
      <c r="D8215" t="s">
        <v>158</v>
      </c>
      <c r="E8215" t="s">
        <v>29</v>
      </c>
      <c r="F8215" t="s">
        <v>159</v>
      </c>
      <c r="G8215" s="2">
        <v>2</v>
      </c>
      <c r="H8215" s="2" t="s">
        <v>212</v>
      </c>
      <c r="I8215" s="67">
        <v>-87545.04</v>
      </c>
      <c r="J8215" s="67">
        <v>0</v>
      </c>
      <c r="K8215" s="67">
        <v>-87545.04</v>
      </c>
      <c r="L8215" s="67">
        <v>0</v>
      </c>
      <c r="M8215" s="67">
        <v>-87545.04</v>
      </c>
      <c r="N8215" s="67">
        <v>0</v>
      </c>
      <c r="P8215" s="67">
        <v>0</v>
      </c>
      <c r="Q8215" s="67">
        <v>0</v>
      </c>
      <c r="U8215" t="s">
        <v>783</v>
      </c>
    </row>
    <row r="8216" spans="3:21" x14ac:dyDescent="0.3">
      <c r="C8216" t="s">
        <v>31</v>
      </c>
      <c r="D8216" t="s">
        <v>158</v>
      </c>
      <c r="E8216" t="s">
        <v>30</v>
      </c>
      <c r="F8216" t="s">
        <v>159</v>
      </c>
      <c r="G8216" s="2">
        <v>-1</v>
      </c>
      <c r="H8216" s="2" t="s">
        <v>291</v>
      </c>
      <c r="I8216" s="67">
        <v>100115.8</v>
      </c>
      <c r="J8216" s="67">
        <v>4.1900000000000004</v>
      </c>
      <c r="K8216" s="67">
        <v>100115.8</v>
      </c>
      <c r="L8216" s="67">
        <v>2.2799999999999998</v>
      </c>
      <c r="M8216" s="67">
        <v>100115.8</v>
      </c>
      <c r="N8216" s="67">
        <v>37.31</v>
      </c>
      <c r="P8216" s="67">
        <v>0</v>
      </c>
      <c r="Q8216" s="67">
        <v>0</v>
      </c>
      <c r="R8216" s="2" t="s">
        <v>161</v>
      </c>
      <c r="S8216" s="2" t="s">
        <v>161</v>
      </c>
      <c r="T8216" s="2" t="s">
        <v>161</v>
      </c>
      <c r="U8216" t="s">
        <v>783</v>
      </c>
    </row>
    <row r="8217" spans="3:21" x14ac:dyDescent="0.3">
      <c r="C8217" t="s">
        <v>32</v>
      </c>
      <c r="D8217" t="s">
        <v>158</v>
      </c>
      <c r="E8217" t="s">
        <v>30</v>
      </c>
      <c r="F8217" t="s">
        <v>159</v>
      </c>
      <c r="G8217" s="2">
        <v>-1</v>
      </c>
      <c r="H8217" s="2" t="s">
        <v>357</v>
      </c>
      <c r="I8217" s="67">
        <v>16281.59</v>
      </c>
      <c r="J8217" s="67">
        <v>0.11</v>
      </c>
      <c r="K8217" s="67">
        <v>16281.59</v>
      </c>
      <c r="L8217" s="67">
        <v>0.05</v>
      </c>
      <c r="M8217" s="67">
        <v>16281.59</v>
      </c>
      <c r="N8217" s="67">
        <v>0.63</v>
      </c>
      <c r="P8217" s="67">
        <v>0</v>
      </c>
      <c r="Q8217" s="67">
        <v>0</v>
      </c>
      <c r="R8217" s="2" t="s">
        <v>161</v>
      </c>
      <c r="S8217" s="2" t="s">
        <v>161</v>
      </c>
      <c r="T8217" s="2" t="s">
        <v>161</v>
      </c>
      <c r="U8217" t="s">
        <v>783</v>
      </c>
    </row>
    <row r="8218" spans="3:21" x14ac:dyDescent="0.3">
      <c r="C8218" t="s">
        <v>31</v>
      </c>
      <c r="D8218" t="s">
        <v>158</v>
      </c>
      <c r="E8218" t="s">
        <v>30</v>
      </c>
      <c r="F8218" t="s">
        <v>159</v>
      </c>
      <c r="G8218" s="2">
        <v>2</v>
      </c>
      <c r="H8218" s="2" t="s">
        <v>44</v>
      </c>
      <c r="I8218" s="67">
        <v>38221.83</v>
      </c>
      <c r="J8218" s="67">
        <v>31.95</v>
      </c>
      <c r="K8218" s="67">
        <v>38221.83</v>
      </c>
      <c r="L8218" s="67">
        <v>1.19</v>
      </c>
      <c r="M8218" s="67">
        <v>38221.83</v>
      </c>
      <c r="N8218" s="67">
        <v>9.92</v>
      </c>
      <c r="P8218" s="67">
        <v>25996.57</v>
      </c>
      <c r="Q8218" s="67">
        <v>76443.66</v>
      </c>
      <c r="R8218" s="2" t="s">
        <v>161</v>
      </c>
      <c r="S8218" s="2" t="s">
        <v>161</v>
      </c>
      <c r="T8218" s="2" t="s">
        <v>161</v>
      </c>
      <c r="U8218" t="s">
        <v>783</v>
      </c>
    </row>
    <row r="8219" spans="3:21" x14ac:dyDescent="0.3">
      <c r="C8219" t="s">
        <v>166</v>
      </c>
      <c r="D8219" t="s">
        <v>158</v>
      </c>
      <c r="E8219" t="s">
        <v>30</v>
      </c>
      <c r="F8219" t="s">
        <v>159</v>
      </c>
      <c r="G8219" s="2">
        <v>1</v>
      </c>
      <c r="H8219" s="2" t="s">
        <v>279</v>
      </c>
      <c r="I8219" s="67">
        <v>72827.3</v>
      </c>
      <c r="J8219" s="67">
        <v>10252.700000000001</v>
      </c>
      <c r="K8219" s="67">
        <v>72827.3</v>
      </c>
      <c r="L8219" s="67">
        <v>2.12</v>
      </c>
      <c r="M8219" s="67">
        <v>72827.3</v>
      </c>
      <c r="N8219" s="67">
        <v>46</v>
      </c>
      <c r="P8219" s="67">
        <v>0</v>
      </c>
      <c r="Q8219" s="67">
        <v>72827.3</v>
      </c>
      <c r="R8219" s="2" t="s">
        <v>161</v>
      </c>
      <c r="S8219" s="2" t="s">
        <v>165</v>
      </c>
      <c r="T8219" s="2" t="s">
        <v>165</v>
      </c>
      <c r="U8219" t="s">
        <v>783</v>
      </c>
    </row>
    <row r="8220" spans="3:21" x14ac:dyDescent="0.3">
      <c r="C8220" t="s">
        <v>166</v>
      </c>
      <c r="D8220" t="s">
        <v>158</v>
      </c>
      <c r="E8220" t="s">
        <v>30</v>
      </c>
      <c r="F8220" t="s">
        <v>159</v>
      </c>
      <c r="G8220" s="2">
        <v>6</v>
      </c>
      <c r="H8220" s="2" t="s">
        <v>331</v>
      </c>
      <c r="I8220" s="67">
        <v>513132.71</v>
      </c>
      <c r="J8220" s="67">
        <v>36.979999999999997</v>
      </c>
      <c r="K8220" s="67">
        <v>513132.71</v>
      </c>
      <c r="L8220" s="67">
        <v>198.57</v>
      </c>
      <c r="M8220" s="67">
        <v>513132.71</v>
      </c>
      <c r="N8220" s="67">
        <v>134.01</v>
      </c>
      <c r="P8220" s="67">
        <v>0</v>
      </c>
      <c r="Q8220" s="67">
        <v>3078796.2600000002</v>
      </c>
      <c r="R8220" s="2" t="s">
        <v>161</v>
      </c>
      <c r="S8220" s="2" t="s">
        <v>161</v>
      </c>
      <c r="T8220" s="2" t="s">
        <v>165</v>
      </c>
      <c r="U8220" t="s">
        <v>783</v>
      </c>
    </row>
    <row r="8221" spans="3:21" x14ac:dyDescent="0.3">
      <c r="C8221" t="s">
        <v>166</v>
      </c>
      <c r="D8221" t="s">
        <v>158</v>
      </c>
      <c r="E8221" t="s">
        <v>30</v>
      </c>
      <c r="F8221" t="s">
        <v>159</v>
      </c>
      <c r="G8221" s="2">
        <v>5</v>
      </c>
      <c r="H8221" s="2" t="s">
        <v>354</v>
      </c>
      <c r="I8221" s="67">
        <v>1606.07</v>
      </c>
      <c r="J8221" s="67">
        <v>0.04</v>
      </c>
      <c r="K8221" s="67">
        <v>1606.07</v>
      </c>
      <c r="L8221" s="67">
        <v>0.01</v>
      </c>
      <c r="M8221" s="67">
        <v>1606.07</v>
      </c>
      <c r="N8221" s="67">
        <v>0.31</v>
      </c>
      <c r="O8221" s="2">
        <v>0</v>
      </c>
      <c r="P8221" s="67">
        <v>0</v>
      </c>
      <c r="Q8221" s="67">
        <v>8030.3499999999995</v>
      </c>
      <c r="R8221" s="2" t="s">
        <v>161</v>
      </c>
      <c r="S8221" s="2" t="s">
        <v>161</v>
      </c>
      <c r="T8221" s="2" t="s">
        <v>161</v>
      </c>
      <c r="U8221" t="s">
        <v>783</v>
      </c>
    </row>
    <row r="8222" spans="3:21" x14ac:dyDescent="0.3">
      <c r="C8222" t="s">
        <v>166</v>
      </c>
      <c r="D8222" t="s">
        <v>158</v>
      </c>
      <c r="E8222" t="s">
        <v>29</v>
      </c>
      <c r="F8222" t="s">
        <v>159</v>
      </c>
      <c r="G8222" s="2">
        <v>-1</v>
      </c>
      <c r="H8222" s="2" t="s">
        <v>325</v>
      </c>
      <c r="I8222" s="67">
        <v>-409.07</v>
      </c>
      <c r="J8222" s="67">
        <v>0</v>
      </c>
      <c r="K8222" s="67">
        <v>-409.07</v>
      </c>
      <c r="L8222" s="67">
        <v>0</v>
      </c>
      <c r="M8222" s="67">
        <v>-409.07</v>
      </c>
      <c r="N8222" s="67">
        <v>0</v>
      </c>
      <c r="P8222" s="67">
        <v>0</v>
      </c>
      <c r="Q8222" s="67">
        <v>0</v>
      </c>
      <c r="U8222" t="s">
        <v>783</v>
      </c>
    </row>
    <row r="8223" spans="3:21" x14ac:dyDescent="0.3">
      <c r="C8223" t="s">
        <v>166</v>
      </c>
      <c r="D8223" t="s">
        <v>158</v>
      </c>
      <c r="E8223" t="s">
        <v>29</v>
      </c>
      <c r="F8223" t="s">
        <v>159</v>
      </c>
      <c r="G8223" s="2">
        <v>0</v>
      </c>
      <c r="H8223" s="2" t="s">
        <v>464</v>
      </c>
      <c r="I8223" s="67">
        <v>-6640.69</v>
      </c>
      <c r="J8223" s="67">
        <v>0</v>
      </c>
      <c r="K8223" s="67">
        <v>-6640.69</v>
      </c>
      <c r="L8223" s="67">
        <v>0</v>
      </c>
      <c r="M8223" s="67">
        <v>-6640.69</v>
      </c>
      <c r="N8223" s="67">
        <v>0</v>
      </c>
      <c r="P8223" s="67">
        <v>0</v>
      </c>
      <c r="Q8223" s="67">
        <v>0</v>
      </c>
      <c r="U8223" t="s">
        <v>783</v>
      </c>
    </row>
    <row r="8224" spans="3:21" x14ac:dyDescent="0.3">
      <c r="C8224" t="s">
        <v>166</v>
      </c>
      <c r="D8224" t="s">
        <v>158</v>
      </c>
      <c r="E8224" t="s">
        <v>29</v>
      </c>
      <c r="F8224" t="s">
        <v>159</v>
      </c>
      <c r="G8224" s="2">
        <v>9</v>
      </c>
      <c r="H8224" s="2" t="s">
        <v>218</v>
      </c>
      <c r="I8224" s="67">
        <v>-4226.32</v>
      </c>
      <c r="J8224" s="67">
        <v>0</v>
      </c>
      <c r="K8224" s="67">
        <v>-4226.32</v>
      </c>
      <c r="L8224" s="67">
        <v>0</v>
      </c>
      <c r="M8224" s="67">
        <v>-4226.32</v>
      </c>
      <c r="N8224" s="67">
        <v>0</v>
      </c>
      <c r="P8224" s="67">
        <v>0</v>
      </c>
      <c r="Q8224" s="67">
        <v>0</v>
      </c>
      <c r="U8224" t="s">
        <v>783</v>
      </c>
    </row>
    <row r="8225" spans="3:21" x14ac:dyDescent="0.3">
      <c r="C8225" t="s">
        <v>31</v>
      </c>
      <c r="D8225" t="s">
        <v>158</v>
      </c>
      <c r="E8225" t="s">
        <v>30</v>
      </c>
      <c r="F8225" t="s">
        <v>159</v>
      </c>
      <c r="G8225" s="2">
        <v>1</v>
      </c>
      <c r="H8225" s="2" t="s">
        <v>611</v>
      </c>
      <c r="I8225" s="67">
        <v>12109.15</v>
      </c>
      <c r="J8225" s="67">
        <v>1.0900000000000001</v>
      </c>
      <c r="K8225" s="67">
        <v>12109.15</v>
      </c>
      <c r="L8225" s="67">
        <v>327.41000000000003</v>
      </c>
      <c r="M8225" s="67">
        <v>12109.15</v>
      </c>
      <c r="N8225" s="67">
        <v>13.24</v>
      </c>
      <c r="P8225" s="67">
        <v>0</v>
      </c>
      <c r="Q8225" s="67">
        <v>12109.15</v>
      </c>
      <c r="R8225" s="2" t="s">
        <v>165</v>
      </c>
      <c r="S8225" s="2" t="s">
        <v>161</v>
      </c>
      <c r="T8225" s="2" t="s">
        <v>165</v>
      </c>
      <c r="U8225" t="s">
        <v>783</v>
      </c>
    </row>
    <row r="8226" spans="3:21" x14ac:dyDescent="0.3">
      <c r="C8226" t="s">
        <v>32</v>
      </c>
      <c r="D8226" t="s">
        <v>158</v>
      </c>
      <c r="E8226" t="s">
        <v>29</v>
      </c>
      <c r="F8226" t="s">
        <v>159</v>
      </c>
      <c r="G8226" s="2">
        <v>6</v>
      </c>
      <c r="H8226" s="2" t="s">
        <v>602</v>
      </c>
      <c r="I8226" s="67">
        <v>-30173.73</v>
      </c>
      <c r="J8226" s="67">
        <v>0</v>
      </c>
      <c r="K8226" s="67">
        <v>-30173.73</v>
      </c>
      <c r="L8226" s="67">
        <v>0</v>
      </c>
      <c r="M8226" s="67">
        <v>-30173.73</v>
      </c>
      <c r="N8226" s="67">
        <v>0</v>
      </c>
      <c r="P8226" s="67">
        <v>0</v>
      </c>
      <c r="Q8226" s="67">
        <v>0</v>
      </c>
      <c r="U8226" t="s">
        <v>783</v>
      </c>
    </row>
    <row r="8227" spans="3:21" x14ac:dyDescent="0.3">
      <c r="C8227" t="s">
        <v>166</v>
      </c>
      <c r="D8227" t="s">
        <v>158</v>
      </c>
      <c r="E8227" t="s">
        <v>30</v>
      </c>
      <c r="F8227" t="s">
        <v>159</v>
      </c>
      <c r="G8227" s="2">
        <v>3</v>
      </c>
      <c r="H8227" s="2" t="s">
        <v>610</v>
      </c>
      <c r="I8227" s="67">
        <v>19312.07</v>
      </c>
      <c r="J8227" s="67">
        <v>1508.43</v>
      </c>
      <c r="K8227" s="67">
        <v>19312.07</v>
      </c>
      <c r="L8227" s="67">
        <v>0.39</v>
      </c>
      <c r="M8227" s="67">
        <v>19312.07</v>
      </c>
      <c r="N8227" s="67">
        <v>4.83</v>
      </c>
      <c r="P8227" s="67">
        <v>0</v>
      </c>
      <c r="Q8227" s="67">
        <v>57936.21</v>
      </c>
      <c r="R8227" s="2" t="s">
        <v>161</v>
      </c>
      <c r="S8227" s="2" t="s">
        <v>165</v>
      </c>
      <c r="T8227" s="2" t="s">
        <v>165</v>
      </c>
      <c r="U8227" t="s">
        <v>783</v>
      </c>
    </row>
    <row r="8228" spans="3:21" x14ac:dyDescent="0.3">
      <c r="C8228" t="s">
        <v>166</v>
      </c>
      <c r="D8228" t="s">
        <v>158</v>
      </c>
      <c r="E8228" t="s">
        <v>30</v>
      </c>
      <c r="F8228" t="s">
        <v>159</v>
      </c>
      <c r="G8228" s="2">
        <v>-4</v>
      </c>
      <c r="H8228" s="2" t="s">
        <v>599</v>
      </c>
      <c r="I8228" s="67">
        <v>38.43</v>
      </c>
      <c r="J8228" s="67">
        <v>0</v>
      </c>
      <c r="K8228" s="67">
        <v>38.43</v>
      </c>
      <c r="L8228" s="67">
        <v>0</v>
      </c>
      <c r="M8228" s="67">
        <v>38.43</v>
      </c>
      <c r="N8228" s="67">
        <v>0</v>
      </c>
      <c r="P8228" s="67">
        <v>0</v>
      </c>
      <c r="Q8228" s="67">
        <v>0</v>
      </c>
      <c r="R8228" s="2" t="s">
        <v>161</v>
      </c>
      <c r="S8228" s="2" t="s">
        <v>161</v>
      </c>
      <c r="T8228" s="2" t="s">
        <v>161</v>
      </c>
      <c r="U8228" t="s">
        <v>783</v>
      </c>
    </row>
    <row r="8229" spans="3:21" x14ac:dyDescent="0.3">
      <c r="C8229" t="s">
        <v>32</v>
      </c>
      <c r="D8229" t="s">
        <v>158</v>
      </c>
      <c r="E8229" t="s">
        <v>30</v>
      </c>
      <c r="F8229" t="s">
        <v>159</v>
      </c>
      <c r="G8229" s="2">
        <v>-1</v>
      </c>
      <c r="H8229" s="2" t="s">
        <v>351</v>
      </c>
      <c r="I8229" s="67">
        <v>125214.72</v>
      </c>
      <c r="J8229" s="67">
        <v>35.86</v>
      </c>
      <c r="K8229" s="67">
        <v>125214.72</v>
      </c>
      <c r="L8229" s="67">
        <v>2.58</v>
      </c>
      <c r="M8229" s="67">
        <v>125214.72</v>
      </c>
      <c r="N8229" s="67">
        <v>55.92</v>
      </c>
      <c r="P8229" s="67">
        <v>0</v>
      </c>
      <c r="Q8229" s="67">
        <v>0</v>
      </c>
      <c r="R8229" s="2" t="s">
        <v>161</v>
      </c>
      <c r="S8229" s="2" t="s">
        <v>161</v>
      </c>
      <c r="T8229" s="2" t="s">
        <v>161</v>
      </c>
      <c r="U8229" t="s">
        <v>783</v>
      </c>
    </row>
    <row r="8230" spans="3:21" x14ac:dyDescent="0.3">
      <c r="C8230" t="s">
        <v>31</v>
      </c>
      <c r="D8230" t="s">
        <v>158</v>
      </c>
      <c r="E8230" t="s">
        <v>30</v>
      </c>
      <c r="F8230" t="s">
        <v>159</v>
      </c>
      <c r="G8230" s="2">
        <v>-1</v>
      </c>
      <c r="H8230" s="2" t="s">
        <v>333</v>
      </c>
      <c r="I8230" s="67">
        <v>1471012.56</v>
      </c>
      <c r="J8230" s="67">
        <v>70.040000000000006</v>
      </c>
      <c r="K8230" s="67">
        <v>1471012.56</v>
      </c>
      <c r="L8230" s="67">
        <v>31.47</v>
      </c>
      <c r="M8230" s="67">
        <v>1471012.56</v>
      </c>
      <c r="N8230" s="67">
        <v>392.33</v>
      </c>
      <c r="P8230" s="67">
        <v>0</v>
      </c>
      <c r="Q8230" s="67">
        <v>0</v>
      </c>
      <c r="R8230" s="2" t="s">
        <v>161</v>
      </c>
      <c r="S8230" s="2" t="s">
        <v>161</v>
      </c>
      <c r="T8230" s="2" t="s">
        <v>161</v>
      </c>
      <c r="U8230" t="s">
        <v>783</v>
      </c>
    </row>
    <row r="8231" spans="3:21" x14ac:dyDescent="0.3">
      <c r="C8231" t="s">
        <v>32</v>
      </c>
      <c r="D8231" t="s">
        <v>158</v>
      </c>
      <c r="E8231" t="s">
        <v>29</v>
      </c>
      <c r="F8231" t="s">
        <v>159</v>
      </c>
      <c r="G8231" s="2">
        <v>1</v>
      </c>
      <c r="H8231" s="2" t="s">
        <v>262</v>
      </c>
      <c r="I8231" s="67">
        <v>-17704.150000000001</v>
      </c>
      <c r="J8231" s="67">
        <v>0</v>
      </c>
      <c r="K8231" s="67">
        <v>-17704.150000000001</v>
      </c>
      <c r="L8231" s="67">
        <v>0</v>
      </c>
      <c r="M8231" s="67">
        <v>-17704.150000000001</v>
      </c>
      <c r="N8231" s="67">
        <v>0</v>
      </c>
      <c r="P8231" s="67">
        <v>0</v>
      </c>
      <c r="Q8231" s="67">
        <v>0</v>
      </c>
      <c r="U8231" t="s">
        <v>783</v>
      </c>
    </row>
    <row r="8232" spans="3:21" x14ac:dyDescent="0.3">
      <c r="C8232" t="s">
        <v>166</v>
      </c>
      <c r="D8232" t="s">
        <v>158</v>
      </c>
      <c r="E8232" t="s">
        <v>30</v>
      </c>
      <c r="F8232" t="s">
        <v>159</v>
      </c>
      <c r="G8232" s="2">
        <v>8</v>
      </c>
      <c r="H8232" s="2" t="s">
        <v>344</v>
      </c>
      <c r="I8232" s="67">
        <v>68546.73</v>
      </c>
      <c r="J8232" s="67">
        <v>6.18</v>
      </c>
      <c r="K8232" s="67">
        <v>68546.73</v>
      </c>
      <c r="L8232" s="67">
        <v>33.21</v>
      </c>
      <c r="M8232" s="67">
        <v>68546.73</v>
      </c>
      <c r="N8232" s="67">
        <v>96.98</v>
      </c>
      <c r="P8232" s="67">
        <v>0</v>
      </c>
      <c r="Q8232" s="67">
        <v>548373.84</v>
      </c>
      <c r="R8232" s="2" t="s">
        <v>161</v>
      </c>
      <c r="S8232" s="2" t="s">
        <v>161</v>
      </c>
      <c r="T8232" s="2" t="s">
        <v>165</v>
      </c>
      <c r="U8232" t="s">
        <v>783</v>
      </c>
    </row>
    <row r="8233" spans="3:21" x14ac:dyDescent="0.3">
      <c r="C8233" t="s">
        <v>31</v>
      </c>
      <c r="D8233" t="s">
        <v>158</v>
      </c>
      <c r="E8233" t="s">
        <v>29</v>
      </c>
      <c r="F8233" t="s">
        <v>159</v>
      </c>
      <c r="G8233" s="2">
        <v>-1</v>
      </c>
      <c r="H8233" s="2" t="s">
        <v>504</v>
      </c>
      <c r="I8233" s="67">
        <v>-2917.13</v>
      </c>
      <c r="J8233" s="67">
        <v>0</v>
      </c>
      <c r="K8233" s="67">
        <v>-2917.13</v>
      </c>
      <c r="L8233" s="67">
        <v>0</v>
      </c>
      <c r="M8233" s="67">
        <v>-2917.13</v>
      </c>
      <c r="N8233" s="67">
        <v>0</v>
      </c>
      <c r="P8233" s="67">
        <v>0</v>
      </c>
      <c r="Q8233" s="67">
        <v>0</v>
      </c>
      <c r="U8233" t="s">
        <v>783</v>
      </c>
    </row>
    <row r="8234" spans="3:21" x14ac:dyDescent="0.3">
      <c r="C8234" t="s">
        <v>31</v>
      </c>
      <c r="D8234" t="s">
        <v>158</v>
      </c>
      <c r="E8234" t="s">
        <v>29</v>
      </c>
      <c r="F8234" t="s">
        <v>159</v>
      </c>
      <c r="G8234" s="2">
        <v>-4</v>
      </c>
      <c r="H8234" s="2" t="s">
        <v>609</v>
      </c>
      <c r="I8234" s="67">
        <v>-9.61</v>
      </c>
      <c r="J8234" s="67">
        <v>0</v>
      </c>
      <c r="K8234" s="67">
        <v>-9.61</v>
      </c>
      <c r="L8234" s="67">
        <v>0</v>
      </c>
      <c r="M8234" s="67">
        <v>-9.61</v>
      </c>
      <c r="N8234" s="67">
        <v>0</v>
      </c>
      <c r="P8234" s="67">
        <v>0</v>
      </c>
      <c r="Q8234" s="67">
        <v>0</v>
      </c>
      <c r="U8234" t="s">
        <v>783</v>
      </c>
    </row>
    <row r="8235" spans="3:21" x14ac:dyDescent="0.3">
      <c r="C8235" t="s">
        <v>31</v>
      </c>
      <c r="D8235" t="s">
        <v>158</v>
      </c>
      <c r="E8235" t="s">
        <v>29</v>
      </c>
      <c r="F8235" t="s">
        <v>159</v>
      </c>
      <c r="G8235" s="2">
        <v>-1</v>
      </c>
      <c r="H8235" s="2" t="s">
        <v>559</v>
      </c>
      <c r="I8235" s="67">
        <v>-21.21</v>
      </c>
      <c r="J8235" s="67">
        <v>0</v>
      </c>
      <c r="K8235" s="67">
        <v>-21.21</v>
      </c>
      <c r="L8235" s="67">
        <v>0</v>
      </c>
      <c r="M8235" s="67">
        <v>-21.21</v>
      </c>
      <c r="N8235" s="67">
        <v>0</v>
      </c>
      <c r="P8235" s="67">
        <v>0</v>
      </c>
      <c r="Q8235" s="67">
        <v>0</v>
      </c>
      <c r="U8235" t="s">
        <v>784</v>
      </c>
    </row>
    <row r="8236" spans="3:21" x14ac:dyDescent="0.3">
      <c r="C8236" t="s">
        <v>166</v>
      </c>
      <c r="D8236" t="s">
        <v>158</v>
      </c>
      <c r="E8236" t="s">
        <v>30</v>
      </c>
      <c r="F8236" t="s">
        <v>159</v>
      </c>
      <c r="G8236" s="2">
        <v>5</v>
      </c>
      <c r="H8236" s="2" t="s">
        <v>382</v>
      </c>
      <c r="I8236" s="67">
        <v>133577.99</v>
      </c>
      <c r="J8236" s="67">
        <v>417.34</v>
      </c>
      <c r="K8236" s="67">
        <v>133577.99</v>
      </c>
      <c r="L8236" s="67">
        <v>30</v>
      </c>
      <c r="M8236" s="67">
        <v>133577.99</v>
      </c>
      <c r="N8236" s="67">
        <v>650.70000000000005</v>
      </c>
      <c r="P8236" s="67">
        <v>0</v>
      </c>
      <c r="Q8236" s="67">
        <v>667889.94999999995</v>
      </c>
      <c r="R8236" s="2" t="s">
        <v>161</v>
      </c>
      <c r="S8236" s="2" t="s">
        <v>161</v>
      </c>
      <c r="T8236" s="2" t="s">
        <v>161</v>
      </c>
      <c r="U8236" t="s">
        <v>783</v>
      </c>
    </row>
    <row r="8237" spans="3:21" x14ac:dyDescent="0.3">
      <c r="C8237" t="s">
        <v>166</v>
      </c>
      <c r="D8237" t="s">
        <v>158</v>
      </c>
      <c r="E8237" t="s">
        <v>29</v>
      </c>
      <c r="F8237" t="s">
        <v>159</v>
      </c>
      <c r="G8237" s="2">
        <v>8</v>
      </c>
      <c r="H8237" s="2" t="s">
        <v>210</v>
      </c>
      <c r="I8237" s="67">
        <v>-51.26</v>
      </c>
      <c r="J8237" s="67">
        <v>0</v>
      </c>
      <c r="K8237" s="67">
        <v>-51.26</v>
      </c>
      <c r="L8237" s="67">
        <v>0</v>
      </c>
      <c r="M8237" s="67">
        <v>-51.26</v>
      </c>
      <c r="N8237" s="67">
        <v>0</v>
      </c>
      <c r="P8237" s="67">
        <v>0</v>
      </c>
      <c r="Q8237" s="67">
        <v>0</v>
      </c>
      <c r="U8237" t="s">
        <v>783</v>
      </c>
    </row>
    <row r="8238" spans="3:21" x14ac:dyDescent="0.3">
      <c r="C8238" t="s">
        <v>166</v>
      </c>
      <c r="D8238" t="s">
        <v>158</v>
      </c>
      <c r="E8238" t="s">
        <v>29</v>
      </c>
      <c r="F8238" t="s">
        <v>159</v>
      </c>
      <c r="G8238" s="2">
        <v>0</v>
      </c>
      <c r="H8238" s="2" t="s">
        <v>592</v>
      </c>
      <c r="I8238" s="67">
        <v>-4978.3</v>
      </c>
      <c r="J8238" s="67">
        <v>0</v>
      </c>
      <c r="K8238" s="67">
        <v>-4978.3</v>
      </c>
      <c r="L8238" s="67">
        <v>0</v>
      </c>
      <c r="M8238" s="67">
        <v>-4978.3</v>
      </c>
      <c r="N8238" s="67">
        <v>0</v>
      </c>
      <c r="P8238" s="67">
        <v>0</v>
      </c>
      <c r="Q8238" s="67">
        <v>0</v>
      </c>
      <c r="U8238" t="s">
        <v>783</v>
      </c>
    </row>
    <row r="8239" spans="3:21" x14ac:dyDescent="0.3">
      <c r="C8239" t="s">
        <v>166</v>
      </c>
      <c r="D8239" t="s">
        <v>158</v>
      </c>
      <c r="E8239" t="s">
        <v>30</v>
      </c>
      <c r="F8239" t="s">
        <v>159</v>
      </c>
      <c r="G8239" s="2">
        <v>11</v>
      </c>
      <c r="H8239" s="2" t="s">
        <v>495</v>
      </c>
      <c r="I8239" s="67">
        <v>109002.6</v>
      </c>
      <c r="J8239" s="67">
        <v>3.96</v>
      </c>
      <c r="K8239" s="67">
        <v>109002.6</v>
      </c>
      <c r="L8239" s="67">
        <v>21.29</v>
      </c>
      <c r="M8239" s="67">
        <v>109002.6</v>
      </c>
      <c r="N8239" s="67">
        <v>21.67</v>
      </c>
      <c r="P8239" s="67">
        <v>0</v>
      </c>
      <c r="Q8239" s="67">
        <v>1199028.6000000001</v>
      </c>
      <c r="R8239" s="2" t="s">
        <v>161</v>
      </c>
      <c r="S8239" s="2" t="s">
        <v>161</v>
      </c>
      <c r="T8239" s="2" t="s">
        <v>165</v>
      </c>
      <c r="U8239" t="s">
        <v>783</v>
      </c>
    </row>
    <row r="8240" spans="3:21" x14ac:dyDescent="0.3">
      <c r="C8240" t="s">
        <v>166</v>
      </c>
      <c r="D8240" t="s">
        <v>158</v>
      </c>
      <c r="E8240" t="s">
        <v>30</v>
      </c>
      <c r="F8240" t="s">
        <v>159</v>
      </c>
      <c r="G8240" s="2">
        <v>2</v>
      </c>
      <c r="H8240" s="2" t="s">
        <v>617</v>
      </c>
      <c r="I8240" s="67">
        <v>20558.41</v>
      </c>
      <c r="J8240" s="67">
        <v>3.14</v>
      </c>
      <c r="K8240" s="67">
        <v>20558.41</v>
      </c>
      <c r="L8240" s="67">
        <v>1.49</v>
      </c>
      <c r="M8240" s="67">
        <v>20558.41</v>
      </c>
      <c r="N8240" s="67">
        <v>14.3</v>
      </c>
      <c r="P8240" s="67">
        <v>0</v>
      </c>
      <c r="Q8240" s="67">
        <v>41116.82</v>
      </c>
      <c r="R8240" s="2" t="s">
        <v>161</v>
      </c>
      <c r="S8240" s="2" t="s">
        <v>161</v>
      </c>
      <c r="T8240" s="2" t="s">
        <v>161</v>
      </c>
      <c r="U8240" t="s">
        <v>783</v>
      </c>
    </row>
    <row r="8241" spans="3:21" x14ac:dyDescent="0.3">
      <c r="C8241" t="s">
        <v>31</v>
      </c>
      <c r="D8241" t="s">
        <v>158</v>
      </c>
      <c r="E8241" t="s">
        <v>29</v>
      </c>
      <c r="F8241" t="s">
        <v>159</v>
      </c>
      <c r="G8241" s="2">
        <v>-4</v>
      </c>
      <c r="H8241" s="2" t="s">
        <v>232</v>
      </c>
      <c r="I8241" s="67">
        <v>-37.299999999999997</v>
      </c>
      <c r="J8241" s="67">
        <v>0</v>
      </c>
      <c r="K8241" s="67">
        <v>-37.299999999999997</v>
      </c>
      <c r="L8241" s="67">
        <v>0</v>
      </c>
      <c r="M8241" s="67">
        <v>-37.299999999999997</v>
      </c>
      <c r="N8241" s="67">
        <v>0</v>
      </c>
      <c r="P8241" s="67">
        <v>0</v>
      </c>
      <c r="Q8241" s="67">
        <v>0</v>
      </c>
      <c r="U8241" t="s">
        <v>783</v>
      </c>
    </row>
    <row r="8242" spans="3:21" x14ac:dyDescent="0.3">
      <c r="C8242" t="s">
        <v>166</v>
      </c>
      <c r="D8242" t="s">
        <v>158</v>
      </c>
      <c r="E8242" t="s">
        <v>30</v>
      </c>
      <c r="F8242" t="s">
        <v>159</v>
      </c>
      <c r="G8242" s="2">
        <v>-4</v>
      </c>
      <c r="H8242" s="2" t="s">
        <v>369</v>
      </c>
      <c r="I8242" s="67">
        <v>24.2</v>
      </c>
      <c r="J8242" s="67">
        <v>0</v>
      </c>
      <c r="K8242" s="67">
        <v>24.2</v>
      </c>
      <c r="L8242" s="67">
        <v>0</v>
      </c>
      <c r="M8242" s="67">
        <v>24.2</v>
      </c>
      <c r="N8242" s="67">
        <v>0.01</v>
      </c>
      <c r="P8242" s="67">
        <v>0</v>
      </c>
      <c r="Q8242" s="67">
        <v>0</v>
      </c>
      <c r="R8242" s="2" t="s">
        <v>161</v>
      </c>
      <c r="S8242" s="2" t="s">
        <v>161</v>
      </c>
      <c r="T8242" s="2" t="s">
        <v>161</v>
      </c>
      <c r="U8242" t="s">
        <v>783</v>
      </c>
    </row>
    <row r="8243" spans="3:21" x14ac:dyDescent="0.3">
      <c r="C8243" t="s">
        <v>31</v>
      </c>
      <c r="D8243" t="s">
        <v>158</v>
      </c>
      <c r="E8243" t="s">
        <v>30</v>
      </c>
      <c r="F8243" t="s">
        <v>159</v>
      </c>
      <c r="G8243" s="2">
        <v>5</v>
      </c>
      <c r="H8243" s="2" t="s">
        <v>231</v>
      </c>
      <c r="I8243" s="67">
        <v>283762.18</v>
      </c>
      <c r="J8243" s="67">
        <v>8.64</v>
      </c>
      <c r="K8243" s="67">
        <v>283762.18</v>
      </c>
      <c r="L8243" s="67">
        <v>44.68</v>
      </c>
      <c r="M8243" s="67">
        <v>283762.18</v>
      </c>
      <c r="N8243" s="67">
        <v>65.599999999999994</v>
      </c>
      <c r="P8243" s="67">
        <v>0</v>
      </c>
      <c r="Q8243" s="67">
        <v>1418810.9</v>
      </c>
      <c r="R8243" s="2" t="s">
        <v>161</v>
      </c>
      <c r="S8243" s="2" t="s">
        <v>161</v>
      </c>
      <c r="T8243" s="2" t="s">
        <v>165</v>
      </c>
      <c r="U8243" t="s">
        <v>783</v>
      </c>
    </row>
    <row r="8244" spans="3:21" x14ac:dyDescent="0.3">
      <c r="C8244" t="s">
        <v>31</v>
      </c>
      <c r="D8244" t="s">
        <v>158</v>
      </c>
      <c r="E8244" t="s">
        <v>30</v>
      </c>
      <c r="F8244" t="s">
        <v>159</v>
      </c>
      <c r="G8244" s="2">
        <v>3</v>
      </c>
      <c r="H8244" s="2" t="s">
        <v>260</v>
      </c>
      <c r="I8244" s="67">
        <v>16052.94</v>
      </c>
      <c r="J8244" s="67">
        <v>1456.58</v>
      </c>
      <c r="K8244" s="67">
        <v>16052.94</v>
      </c>
      <c r="L8244" s="67">
        <v>0.7</v>
      </c>
      <c r="M8244" s="67">
        <v>16052.94</v>
      </c>
      <c r="N8244" s="67">
        <v>11.53</v>
      </c>
      <c r="P8244" s="67">
        <v>0</v>
      </c>
      <c r="Q8244" s="67">
        <v>48158.82</v>
      </c>
      <c r="R8244" s="2" t="s">
        <v>161</v>
      </c>
      <c r="S8244" s="2" t="s">
        <v>165</v>
      </c>
      <c r="T8244" s="2" t="s">
        <v>165</v>
      </c>
      <c r="U8244" t="s">
        <v>783</v>
      </c>
    </row>
    <row r="8245" spans="3:21" x14ac:dyDescent="0.3">
      <c r="C8245" t="s">
        <v>166</v>
      </c>
      <c r="D8245" t="s">
        <v>158</v>
      </c>
      <c r="E8245" t="s">
        <v>30</v>
      </c>
      <c r="F8245" t="s">
        <v>159</v>
      </c>
      <c r="G8245" s="2">
        <v>13</v>
      </c>
      <c r="H8245" s="2" t="s">
        <v>194</v>
      </c>
      <c r="I8245" s="67">
        <v>113654.79</v>
      </c>
      <c r="J8245" s="67">
        <v>3.01</v>
      </c>
      <c r="K8245" s="67">
        <v>113654.79</v>
      </c>
      <c r="L8245" s="67">
        <v>16.14</v>
      </c>
      <c r="M8245" s="67">
        <v>113654.79</v>
      </c>
      <c r="N8245" s="67">
        <v>16.05</v>
      </c>
      <c r="P8245" s="67">
        <v>0</v>
      </c>
      <c r="Q8245" s="67">
        <v>1477512.27</v>
      </c>
      <c r="R8245" s="2" t="s">
        <v>161</v>
      </c>
      <c r="S8245" s="2" t="s">
        <v>161</v>
      </c>
      <c r="T8245" s="2" t="s">
        <v>165</v>
      </c>
      <c r="U8245" t="s">
        <v>783</v>
      </c>
    </row>
    <row r="8246" spans="3:21" x14ac:dyDescent="0.3">
      <c r="C8246" t="s">
        <v>32</v>
      </c>
      <c r="D8246" t="s">
        <v>158</v>
      </c>
      <c r="E8246" t="s">
        <v>30</v>
      </c>
      <c r="F8246" t="s">
        <v>159</v>
      </c>
      <c r="G8246" s="2">
        <v>6</v>
      </c>
      <c r="H8246" s="2" t="s">
        <v>362</v>
      </c>
      <c r="I8246" s="67">
        <v>91919.13</v>
      </c>
      <c r="J8246" s="67">
        <v>0.57999999999999996</v>
      </c>
      <c r="K8246" s="67">
        <v>91919.13</v>
      </c>
      <c r="L8246" s="67">
        <v>0.26</v>
      </c>
      <c r="M8246" s="67">
        <v>91919.13</v>
      </c>
      <c r="N8246" s="67">
        <v>3.25</v>
      </c>
      <c r="P8246" s="67">
        <v>0</v>
      </c>
      <c r="Q8246" s="67">
        <v>551514.78</v>
      </c>
      <c r="R8246" s="2" t="s">
        <v>161</v>
      </c>
      <c r="S8246" s="2" t="s">
        <v>161</v>
      </c>
      <c r="T8246" s="2" t="s">
        <v>161</v>
      </c>
      <c r="U8246" t="s">
        <v>783</v>
      </c>
    </row>
    <row r="8247" spans="3:21" x14ac:dyDescent="0.3">
      <c r="C8247" t="s">
        <v>166</v>
      </c>
      <c r="D8247" t="s">
        <v>158</v>
      </c>
      <c r="E8247" t="s">
        <v>29</v>
      </c>
      <c r="F8247" t="s">
        <v>159</v>
      </c>
      <c r="G8247" s="2">
        <v>3</v>
      </c>
      <c r="H8247" s="2" t="s">
        <v>407</v>
      </c>
      <c r="I8247" s="67">
        <v>-724.16</v>
      </c>
      <c r="J8247" s="67">
        <v>0</v>
      </c>
      <c r="K8247" s="67">
        <v>-724.16</v>
      </c>
      <c r="L8247" s="67">
        <v>0</v>
      </c>
      <c r="M8247" s="67">
        <v>-724.16</v>
      </c>
      <c r="N8247" s="67">
        <v>0</v>
      </c>
      <c r="P8247" s="67">
        <v>0</v>
      </c>
      <c r="Q8247" s="67">
        <v>0</v>
      </c>
      <c r="U8247" t="s">
        <v>783</v>
      </c>
    </row>
    <row r="8248" spans="3:21" x14ac:dyDescent="0.3">
      <c r="C8248" t="s">
        <v>166</v>
      </c>
      <c r="D8248" t="s">
        <v>158</v>
      </c>
      <c r="E8248" t="s">
        <v>30</v>
      </c>
      <c r="F8248" t="s">
        <v>159</v>
      </c>
      <c r="G8248" s="2">
        <v>4</v>
      </c>
      <c r="H8248" s="2" t="s">
        <v>282</v>
      </c>
      <c r="I8248" s="67">
        <v>119649.28</v>
      </c>
      <c r="J8248" s="67">
        <v>40.81</v>
      </c>
      <c r="K8248" s="67">
        <v>119649.28</v>
      </c>
      <c r="L8248" s="67">
        <v>19.39</v>
      </c>
      <c r="M8248" s="67">
        <v>119649.28</v>
      </c>
      <c r="N8248" s="67">
        <v>185.67</v>
      </c>
      <c r="P8248" s="67">
        <v>0</v>
      </c>
      <c r="Q8248" s="67">
        <v>478597.12</v>
      </c>
      <c r="R8248" s="2" t="s">
        <v>161</v>
      </c>
      <c r="S8248" s="2" t="s">
        <v>161</v>
      </c>
      <c r="T8248" s="2" t="s">
        <v>161</v>
      </c>
      <c r="U8248" t="s">
        <v>783</v>
      </c>
    </row>
    <row r="8249" spans="3:21" x14ac:dyDescent="0.3">
      <c r="C8249" t="s">
        <v>166</v>
      </c>
      <c r="D8249" t="s">
        <v>158</v>
      </c>
      <c r="E8249" t="s">
        <v>30</v>
      </c>
      <c r="F8249" t="s">
        <v>159</v>
      </c>
      <c r="G8249" s="2">
        <v>0</v>
      </c>
      <c r="H8249" s="2" t="s">
        <v>684</v>
      </c>
      <c r="I8249" s="67">
        <v>2588164.46</v>
      </c>
      <c r="J8249" s="67">
        <v>441.77</v>
      </c>
      <c r="K8249" s="67">
        <v>2588164.46</v>
      </c>
      <c r="L8249" s="67">
        <v>104.53</v>
      </c>
      <c r="M8249" s="67">
        <v>2588164.46</v>
      </c>
      <c r="N8249" s="67">
        <v>1437.39</v>
      </c>
      <c r="P8249" s="67">
        <v>0</v>
      </c>
      <c r="Q8249" s="67">
        <v>0</v>
      </c>
      <c r="R8249" s="2" t="s">
        <v>161</v>
      </c>
      <c r="S8249" s="2" t="s">
        <v>161</v>
      </c>
      <c r="T8249" s="2" t="s">
        <v>161</v>
      </c>
      <c r="U8249" t="s">
        <v>783</v>
      </c>
    </row>
    <row r="8250" spans="3:21" x14ac:dyDescent="0.3">
      <c r="C8250" t="s">
        <v>31</v>
      </c>
      <c r="D8250" t="s">
        <v>158</v>
      </c>
      <c r="E8250" t="s">
        <v>30</v>
      </c>
      <c r="F8250" t="s">
        <v>159</v>
      </c>
      <c r="G8250" s="2">
        <v>-1</v>
      </c>
      <c r="H8250" s="2" t="s">
        <v>333</v>
      </c>
      <c r="I8250" s="67">
        <v>-4.34</v>
      </c>
      <c r="J8250" s="67">
        <v>0</v>
      </c>
      <c r="K8250" s="67">
        <v>-4.34</v>
      </c>
      <c r="L8250" s="67">
        <v>0</v>
      </c>
      <c r="M8250" s="67">
        <v>-4.34</v>
      </c>
      <c r="N8250" s="67">
        <v>0</v>
      </c>
      <c r="P8250" s="67">
        <v>0</v>
      </c>
      <c r="Q8250" s="67">
        <v>0</v>
      </c>
      <c r="R8250" s="2" t="s">
        <v>165</v>
      </c>
      <c r="S8250" s="2" t="s">
        <v>165</v>
      </c>
      <c r="T8250" s="2" t="s">
        <v>165</v>
      </c>
      <c r="U8250" t="s">
        <v>783</v>
      </c>
    </row>
    <row r="8251" spans="3:21" x14ac:dyDescent="0.3">
      <c r="C8251" t="s">
        <v>31</v>
      </c>
      <c r="D8251" t="s">
        <v>158</v>
      </c>
      <c r="E8251" t="s">
        <v>30</v>
      </c>
      <c r="F8251" t="s">
        <v>159</v>
      </c>
      <c r="G8251" s="2">
        <v>0</v>
      </c>
      <c r="H8251" s="2" t="s">
        <v>637</v>
      </c>
      <c r="I8251" s="67">
        <v>67764.240000000005</v>
      </c>
      <c r="J8251" s="67">
        <v>76.33</v>
      </c>
      <c r="K8251" s="67">
        <v>67764.240000000005</v>
      </c>
      <c r="L8251" s="67">
        <v>5.85</v>
      </c>
      <c r="M8251" s="67">
        <v>67764.240000000005</v>
      </c>
      <c r="N8251" s="67">
        <v>30.84</v>
      </c>
      <c r="P8251" s="67">
        <v>0</v>
      </c>
      <c r="Q8251" s="67">
        <v>0</v>
      </c>
      <c r="R8251" s="2" t="s">
        <v>161</v>
      </c>
      <c r="S8251" s="2" t="s">
        <v>161</v>
      </c>
      <c r="T8251" s="2" t="s">
        <v>161</v>
      </c>
      <c r="U8251" t="s">
        <v>783</v>
      </c>
    </row>
    <row r="8252" spans="3:21" x14ac:dyDescent="0.3">
      <c r="C8252" t="s">
        <v>31</v>
      </c>
      <c r="D8252" t="s">
        <v>158</v>
      </c>
      <c r="E8252" t="s">
        <v>30</v>
      </c>
      <c r="F8252" t="s">
        <v>159</v>
      </c>
      <c r="G8252" s="2">
        <v>0</v>
      </c>
      <c r="H8252" s="2" t="s">
        <v>321</v>
      </c>
      <c r="I8252" s="67">
        <v>34357.42</v>
      </c>
      <c r="J8252" s="67">
        <v>0</v>
      </c>
      <c r="K8252" s="67">
        <v>34357.42</v>
      </c>
      <c r="L8252" s="67">
        <v>0</v>
      </c>
      <c r="M8252" s="67">
        <v>34357.42</v>
      </c>
      <c r="N8252" s="67">
        <v>6.88</v>
      </c>
      <c r="P8252" s="67">
        <v>0</v>
      </c>
      <c r="Q8252" s="67">
        <v>0</v>
      </c>
      <c r="R8252" s="2" t="s">
        <v>161</v>
      </c>
      <c r="S8252" s="2" t="s">
        <v>161</v>
      </c>
      <c r="T8252" s="2" t="s">
        <v>165</v>
      </c>
      <c r="U8252" t="s">
        <v>783</v>
      </c>
    </row>
    <row r="8253" spans="3:21" x14ac:dyDescent="0.3">
      <c r="C8253" t="s">
        <v>166</v>
      </c>
      <c r="D8253" t="s">
        <v>158</v>
      </c>
      <c r="E8253" t="s">
        <v>30</v>
      </c>
      <c r="F8253" t="s">
        <v>159</v>
      </c>
      <c r="G8253" s="2">
        <v>1</v>
      </c>
      <c r="H8253" s="2" t="s">
        <v>567</v>
      </c>
      <c r="I8253" s="67">
        <v>67972.56</v>
      </c>
      <c r="J8253" s="67">
        <v>222.81</v>
      </c>
      <c r="K8253" s="67">
        <v>67972.56</v>
      </c>
      <c r="L8253" s="67">
        <v>37.25</v>
      </c>
      <c r="M8253" s="67">
        <v>67972.56</v>
      </c>
      <c r="N8253" s="67">
        <v>407.69</v>
      </c>
      <c r="P8253" s="67">
        <v>0</v>
      </c>
      <c r="Q8253" s="67">
        <v>67972.56</v>
      </c>
      <c r="R8253" s="2" t="s">
        <v>161</v>
      </c>
      <c r="S8253" s="2" t="s">
        <v>161</v>
      </c>
      <c r="T8253" s="2" t="s">
        <v>161</v>
      </c>
      <c r="U8253" t="s">
        <v>783</v>
      </c>
    </row>
    <row r="8254" spans="3:21" x14ac:dyDescent="0.3">
      <c r="C8254" t="s">
        <v>32</v>
      </c>
      <c r="D8254" t="s">
        <v>158</v>
      </c>
      <c r="E8254" t="s">
        <v>30</v>
      </c>
      <c r="F8254" t="s">
        <v>159</v>
      </c>
      <c r="G8254" s="2">
        <v>-4</v>
      </c>
      <c r="H8254" s="2" t="s">
        <v>265</v>
      </c>
      <c r="I8254" s="67">
        <v>52185.52</v>
      </c>
      <c r="J8254" s="67">
        <v>1.52</v>
      </c>
      <c r="K8254" s="67">
        <v>52185.52</v>
      </c>
      <c r="L8254" s="67">
        <v>8.15</v>
      </c>
      <c r="M8254" s="67">
        <v>52185.52</v>
      </c>
      <c r="N8254" s="67">
        <v>70.3</v>
      </c>
      <c r="P8254" s="67">
        <v>0</v>
      </c>
      <c r="Q8254" s="67">
        <v>0</v>
      </c>
      <c r="R8254" s="2" t="s">
        <v>161</v>
      </c>
      <c r="S8254" s="2" t="s">
        <v>161</v>
      </c>
      <c r="T8254" s="2" t="s">
        <v>165</v>
      </c>
      <c r="U8254" t="s">
        <v>783</v>
      </c>
    </row>
    <row r="8255" spans="3:21" x14ac:dyDescent="0.3">
      <c r="C8255" t="s">
        <v>166</v>
      </c>
      <c r="D8255" t="s">
        <v>158</v>
      </c>
      <c r="E8255" t="s">
        <v>29</v>
      </c>
      <c r="F8255" t="s">
        <v>159</v>
      </c>
      <c r="G8255" s="2">
        <v>0</v>
      </c>
      <c r="H8255" s="2" t="s">
        <v>359</v>
      </c>
      <c r="I8255" s="67">
        <v>-14.84</v>
      </c>
      <c r="J8255" s="67">
        <v>0</v>
      </c>
      <c r="K8255" s="67">
        <v>-14.84</v>
      </c>
      <c r="L8255" s="67">
        <v>0</v>
      </c>
      <c r="M8255" s="67">
        <v>-14.84</v>
      </c>
      <c r="N8255" s="67">
        <v>0</v>
      </c>
      <c r="P8255" s="67">
        <v>0</v>
      </c>
      <c r="Q8255" s="67">
        <v>0</v>
      </c>
      <c r="U8255" t="s">
        <v>783</v>
      </c>
    </row>
    <row r="8256" spans="3:21" x14ac:dyDescent="0.3">
      <c r="C8256" t="s">
        <v>166</v>
      </c>
      <c r="D8256" t="s">
        <v>158</v>
      </c>
      <c r="E8256" t="s">
        <v>29</v>
      </c>
      <c r="F8256" t="s">
        <v>159</v>
      </c>
      <c r="G8256" s="2">
        <v>10</v>
      </c>
      <c r="H8256" s="2" t="s">
        <v>345</v>
      </c>
      <c r="I8256" s="67">
        <v>-199.3</v>
      </c>
      <c r="J8256" s="67">
        <v>0</v>
      </c>
      <c r="K8256" s="67">
        <v>-199.3</v>
      </c>
      <c r="L8256" s="67">
        <v>0</v>
      </c>
      <c r="M8256" s="67">
        <v>-199.3</v>
      </c>
      <c r="N8256" s="67">
        <v>0</v>
      </c>
      <c r="P8256" s="67">
        <v>0</v>
      </c>
      <c r="Q8256" s="67">
        <v>0</v>
      </c>
      <c r="U8256" t="s">
        <v>783</v>
      </c>
    </row>
    <row r="8257" spans="3:21" x14ac:dyDescent="0.3">
      <c r="C8257" t="s">
        <v>31</v>
      </c>
      <c r="D8257" t="s">
        <v>158</v>
      </c>
      <c r="E8257" t="s">
        <v>29</v>
      </c>
      <c r="F8257" t="s">
        <v>159</v>
      </c>
      <c r="G8257" s="2">
        <v>-1</v>
      </c>
      <c r="H8257" s="2" t="s">
        <v>285</v>
      </c>
      <c r="I8257" s="67">
        <v>-24498.27</v>
      </c>
      <c r="J8257" s="67">
        <v>0</v>
      </c>
      <c r="K8257" s="67">
        <v>-24498.27</v>
      </c>
      <c r="L8257" s="67">
        <v>0</v>
      </c>
      <c r="M8257" s="67">
        <v>-24498.27</v>
      </c>
      <c r="N8257" s="67">
        <v>0</v>
      </c>
      <c r="P8257" s="67">
        <v>0</v>
      </c>
      <c r="Q8257" s="67">
        <v>0</v>
      </c>
      <c r="U8257" t="s">
        <v>783</v>
      </c>
    </row>
    <row r="8258" spans="3:21" x14ac:dyDescent="0.3">
      <c r="C8258" t="s">
        <v>166</v>
      </c>
      <c r="D8258" t="s">
        <v>158</v>
      </c>
      <c r="E8258" t="s">
        <v>30</v>
      </c>
      <c r="F8258" t="s">
        <v>159</v>
      </c>
      <c r="G8258" s="2">
        <v>3</v>
      </c>
      <c r="H8258" s="2" t="s">
        <v>194</v>
      </c>
      <c r="I8258" s="67">
        <v>32658.12</v>
      </c>
      <c r="J8258" s="67">
        <v>9.1300000000000008</v>
      </c>
      <c r="K8258" s="67">
        <v>32658.12</v>
      </c>
      <c r="L8258" s="67">
        <v>495</v>
      </c>
      <c r="M8258" s="67">
        <v>32658.12</v>
      </c>
      <c r="N8258" s="67">
        <v>16.71</v>
      </c>
      <c r="P8258" s="67">
        <v>0</v>
      </c>
      <c r="Q8258" s="67">
        <v>97974.36</v>
      </c>
      <c r="R8258" s="2" t="s">
        <v>165</v>
      </c>
      <c r="S8258" s="2" t="s">
        <v>161</v>
      </c>
      <c r="T8258" s="2" t="s">
        <v>165</v>
      </c>
      <c r="U8258" t="s">
        <v>783</v>
      </c>
    </row>
    <row r="8259" spans="3:21" x14ac:dyDescent="0.3">
      <c r="C8259" t="s">
        <v>166</v>
      </c>
      <c r="D8259" t="s">
        <v>158</v>
      </c>
      <c r="E8259" t="s">
        <v>29</v>
      </c>
      <c r="F8259" t="s">
        <v>159</v>
      </c>
      <c r="G8259" s="2">
        <v>-1</v>
      </c>
      <c r="H8259" s="2" t="s">
        <v>265</v>
      </c>
      <c r="I8259" s="67">
        <v>-46829.88</v>
      </c>
      <c r="J8259" s="67">
        <v>0</v>
      </c>
      <c r="K8259" s="67">
        <v>-46829.88</v>
      </c>
      <c r="L8259" s="67">
        <v>0</v>
      </c>
      <c r="M8259" s="67">
        <v>-46829.88</v>
      </c>
      <c r="N8259" s="67">
        <v>0</v>
      </c>
      <c r="P8259" s="67">
        <v>0</v>
      </c>
      <c r="Q8259" s="67">
        <v>0</v>
      </c>
      <c r="U8259" t="s">
        <v>783</v>
      </c>
    </row>
    <row r="8260" spans="3:21" x14ac:dyDescent="0.3">
      <c r="C8260" t="s">
        <v>166</v>
      </c>
      <c r="D8260" t="s">
        <v>158</v>
      </c>
      <c r="E8260" t="s">
        <v>29</v>
      </c>
      <c r="F8260" t="s">
        <v>159</v>
      </c>
      <c r="G8260" s="2">
        <v>0</v>
      </c>
      <c r="H8260" s="2" t="s">
        <v>369</v>
      </c>
      <c r="I8260" s="67">
        <v>-38874.79</v>
      </c>
      <c r="J8260" s="67">
        <v>0</v>
      </c>
      <c r="K8260" s="67">
        <v>-38874.79</v>
      </c>
      <c r="L8260" s="67">
        <v>0</v>
      </c>
      <c r="M8260" s="67">
        <v>-38874.79</v>
      </c>
      <c r="N8260" s="67">
        <v>0</v>
      </c>
      <c r="P8260" s="67">
        <v>0</v>
      </c>
      <c r="Q8260" s="67">
        <v>0</v>
      </c>
      <c r="U8260" t="s">
        <v>783</v>
      </c>
    </row>
    <row r="8261" spans="3:21" x14ac:dyDescent="0.3">
      <c r="C8261" t="s">
        <v>31</v>
      </c>
      <c r="D8261" t="s">
        <v>158</v>
      </c>
      <c r="E8261" t="s">
        <v>30</v>
      </c>
      <c r="F8261" t="s">
        <v>159</v>
      </c>
      <c r="G8261" s="2">
        <v>-1</v>
      </c>
      <c r="H8261" s="2" t="s">
        <v>516</v>
      </c>
      <c r="I8261" s="67">
        <v>40276.519999999997</v>
      </c>
      <c r="J8261" s="67">
        <v>5.58</v>
      </c>
      <c r="K8261" s="67">
        <v>40276.519999999997</v>
      </c>
      <c r="L8261" s="67">
        <v>3.03</v>
      </c>
      <c r="M8261" s="67">
        <v>40276.519999999997</v>
      </c>
      <c r="N8261" s="67">
        <v>49.64</v>
      </c>
      <c r="P8261" s="67">
        <v>0</v>
      </c>
      <c r="Q8261" s="67">
        <v>0</v>
      </c>
      <c r="R8261" s="2" t="s">
        <v>161</v>
      </c>
      <c r="S8261" s="2" t="s">
        <v>161</v>
      </c>
      <c r="T8261" s="2" t="s">
        <v>161</v>
      </c>
      <c r="U8261" t="s">
        <v>783</v>
      </c>
    </row>
    <row r="8262" spans="3:21" x14ac:dyDescent="0.3">
      <c r="C8262" t="s">
        <v>166</v>
      </c>
      <c r="D8262" t="s">
        <v>158</v>
      </c>
      <c r="E8262" t="s">
        <v>29</v>
      </c>
      <c r="F8262" t="s">
        <v>159</v>
      </c>
      <c r="G8262" s="2">
        <v>12</v>
      </c>
      <c r="H8262" s="2" t="s">
        <v>603</v>
      </c>
      <c r="I8262" s="67">
        <v>-76.2</v>
      </c>
      <c r="J8262" s="67">
        <v>0</v>
      </c>
      <c r="K8262" s="67">
        <v>-76.2</v>
      </c>
      <c r="L8262" s="67">
        <v>0</v>
      </c>
      <c r="M8262" s="67">
        <v>-76.2</v>
      </c>
      <c r="N8262" s="67">
        <v>0</v>
      </c>
      <c r="P8262" s="67">
        <v>0</v>
      </c>
      <c r="Q8262" s="67">
        <v>0</v>
      </c>
      <c r="U8262" t="s">
        <v>783</v>
      </c>
    </row>
    <row r="8263" spans="3:21" x14ac:dyDescent="0.3">
      <c r="C8263" t="s">
        <v>32</v>
      </c>
      <c r="D8263" t="s">
        <v>158</v>
      </c>
      <c r="E8263" t="s">
        <v>30</v>
      </c>
      <c r="F8263" t="s">
        <v>159</v>
      </c>
      <c r="G8263" s="2">
        <v>1</v>
      </c>
      <c r="H8263" s="2" t="s">
        <v>346</v>
      </c>
      <c r="I8263" s="67">
        <v>25523.46</v>
      </c>
      <c r="J8263" s="67">
        <v>6.64</v>
      </c>
      <c r="K8263" s="67">
        <v>25523.46</v>
      </c>
      <c r="L8263" s="67">
        <v>585.70000000000005</v>
      </c>
      <c r="M8263" s="67">
        <v>25523.46</v>
      </c>
      <c r="N8263" s="67">
        <v>4.28</v>
      </c>
      <c r="P8263" s="67">
        <v>0</v>
      </c>
      <c r="Q8263" s="67">
        <v>25523.46</v>
      </c>
      <c r="R8263" s="2" t="s">
        <v>165</v>
      </c>
      <c r="S8263" s="2" t="s">
        <v>161</v>
      </c>
      <c r="T8263" s="2" t="s">
        <v>165</v>
      </c>
      <c r="U8263" t="s">
        <v>783</v>
      </c>
    </row>
    <row r="8264" spans="3:21" x14ac:dyDescent="0.3">
      <c r="C8264" t="s">
        <v>32</v>
      </c>
      <c r="D8264" t="s">
        <v>158</v>
      </c>
      <c r="E8264" t="s">
        <v>30</v>
      </c>
      <c r="F8264" t="s">
        <v>159</v>
      </c>
      <c r="G8264" s="2">
        <v>1</v>
      </c>
      <c r="H8264" s="2" t="s">
        <v>350</v>
      </c>
      <c r="I8264" s="67">
        <v>64628.38</v>
      </c>
      <c r="J8264" s="67">
        <v>2.2000000000000002</v>
      </c>
      <c r="K8264" s="67">
        <v>64628.38</v>
      </c>
      <c r="L8264" s="67">
        <v>0.99</v>
      </c>
      <c r="M8264" s="67">
        <v>64628.38</v>
      </c>
      <c r="N8264" s="67">
        <v>12.33</v>
      </c>
      <c r="P8264" s="67">
        <v>0</v>
      </c>
      <c r="Q8264" s="67">
        <v>64628.38</v>
      </c>
      <c r="R8264" s="2" t="s">
        <v>161</v>
      </c>
      <c r="S8264" s="2" t="s">
        <v>161</v>
      </c>
      <c r="T8264" s="2" t="s">
        <v>161</v>
      </c>
      <c r="U8264" t="s">
        <v>783</v>
      </c>
    </row>
    <row r="8265" spans="3:21" x14ac:dyDescent="0.3">
      <c r="C8265" t="s">
        <v>32</v>
      </c>
      <c r="D8265" t="s">
        <v>158</v>
      </c>
      <c r="E8265" t="s">
        <v>30</v>
      </c>
      <c r="F8265" t="s">
        <v>159</v>
      </c>
      <c r="G8265" s="2">
        <v>3</v>
      </c>
      <c r="H8265" s="2" t="s">
        <v>299</v>
      </c>
      <c r="I8265" s="67">
        <v>128266.63</v>
      </c>
      <c r="J8265" s="67">
        <v>23.39</v>
      </c>
      <c r="K8265" s="67">
        <v>128266.63</v>
      </c>
      <c r="L8265" s="67">
        <v>4.7300000000000004</v>
      </c>
      <c r="M8265" s="67">
        <v>128266.63</v>
      </c>
      <c r="N8265" s="67">
        <v>37.51</v>
      </c>
      <c r="P8265" s="67">
        <v>0</v>
      </c>
      <c r="Q8265" s="67">
        <v>384799.89</v>
      </c>
      <c r="R8265" s="2" t="s">
        <v>161</v>
      </c>
      <c r="S8265" s="2" t="s">
        <v>161</v>
      </c>
      <c r="T8265" s="2" t="s">
        <v>161</v>
      </c>
      <c r="U8265" t="s">
        <v>783</v>
      </c>
    </row>
    <row r="8266" spans="3:21" x14ac:dyDescent="0.3">
      <c r="C8266" t="s">
        <v>166</v>
      </c>
      <c r="D8266" t="s">
        <v>158</v>
      </c>
      <c r="E8266" t="s">
        <v>30</v>
      </c>
      <c r="F8266" t="s">
        <v>159</v>
      </c>
      <c r="G8266" s="2">
        <v>8</v>
      </c>
      <c r="H8266" s="2" t="s">
        <v>383</v>
      </c>
      <c r="I8266" s="67">
        <v>65513.71</v>
      </c>
      <c r="J8266" s="67">
        <v>2.77</v>
      </c>
      <c r="K8266" s="67">
        <v>65513.71</v>
      </c>
      <c r="L8266" s="67">
        <v>1.27</v>
      </c>
      <c r="M8266" s="67">
        <v>65513.71</v>
      </c>
      <c r="N8266" s="67">
        <v>37.380000000000003</v>
      </c>
      <c r="P8266" s="67">
        <v>0</v>
      </c>
      <c r="Q8266" s="67">
        <v>524109.68</v>
      </c>
      <c r="R8266" s="2" t="s">
        <v>161</v>
      </c>
      <c r="S8266" s="2" t="s">
        <v>161</v>
      </c>
      <c r="T8266" s="2" t="s">
        <v>161</v>
      </c>
      <c r="U8266" t="s">
        <v>783</v>
      </c>
    </row>
    <row r="8267" spans="3:21" x14ac:dyDescent="0.3">
      <c r="C8267" t="s">
        <v>166</v>
      </c>
      <c r="D8267" t="s">
        <v>158</v>
      </c>
      <c r="E8267" t="s">
        <v>29</v>
      </c>
      <c r="F8267" t="s">
        <v>159</v>
      </c>
      <c r="G8267" s="2">
        <v>-1</v>
      </c>
      <c r="H8267" s="2" t="s">
        <v>493</v>
      </c>
      <c r="I8267" s="67">
        <v>-1227.22</v>
      </c>
      <c r="J8267" s="67">
        <v>0</v>
      </c>
      <c r="K8267" s="67">
        <v>-1227.22</v>
      </c>
      <c r="L8267" s="67">
        <v>0</v>
      </c>
      <c r="M8267" s="67">
        <v>-1227.22</v>
      </c>
      <c r="N8267" s="67">
        <v>0</v>
      </c>
      <c r="P8267" s="67">
        <v>0</v>
      </c>
      <c r="Q8267" s="67">
        <v>0</v>
      </c>
      <c r="U8267" t="s">
        <v>783</v>
      </c>
    </row>
    <row r="8268" spans="3:21" x14ac:dyDescent="0.3">
      <c r="C8268" t="s">
        <v>32</v>
      </c>
      <c r="D8268" t="s">
        <v>158</v>
      </c>
      <c r="E8268" t="s">
        <v>30</v>
      </c>
      <c r="F8268" t="s">
        <v>159</v>
      </c>
      <c r="G8268" s="2">
        <v>4</v>
      </c>
      <c r="H8268" s="2" t="s">
        <v>296</v>
      </c>
      <c r="I8268" s="67">
        <v>148642.73000000001</v>
      </c>
      <c r="J8268" s="67">
        <v>11.99</v>
      </c>
      <c r="K8268" s="67">
        <v>148642.73000000001</v>
      </c>
      <c r="L8268" s="67">
        <v>5.69</v>
      </c>
      <c r="M8268" s="67">
        <v>148642.73000000001</v>
      </c>
      <c r="N8268" s="67">
        <v>54.52</v>
      </c>
      <c r="P8268" s="67">
        <v>0</v>
      </c>
      <c r="Q8268" s="67">
        <v>594570.92000000004</v>
      </c>
      <c r="R8268" s="2" t="s">
        <v>161</v>
      </c>
      <c r="S8268" s="2" t="s">
        <v>161</v>
      </c>
      <c r="T8268" s="2" t="s">
        <v>161</v>
      </c>
      <c r="U8268" t="s">
        <v>783</v>
      </c>
    </row>
    <row r="8269" spans="3:21" x14ac:dyDescent="0.3">
      <c r="C8269" t="s">
        <v>32</v>
      </c>
      <c r="D8269" t="s">
        <v>158</v>
      </c>
      <c r="E8269" t="s">
        <v>30</v>
      </c>
      <c r="F8269" t="s">
        <v>159</v>
      </c>
      <c r="G8269" s="2">
        <v>0</v>
      </c>
      <c r="H8269" s="2" t="s">
        <v>293</v>
      </c>
      <c r="I8269" s="67">
        <v>3500</v>
      </c>
      <c r="J8269" s="67">
        <v>0.15</v>
      </c>
      <c r="K8269" s="67">
        <v>3500</v>
      </c>
      <c r="L8269" s="67">
        <v>0.1</v>
      </c>
      <c r="M8269" s="67">
        <v>3500</v>
      </c>
      <c r="N8269" s="67">
        <v>1.87</v>
      </c>
      <c r="P8269" s="67">
        <v>0</v>
      </c>
      <c r="Q8269" s="67">
        <v>0</v>
      </c>
      <c r="R8269" s="2" t="s">
        <v>161</v>
      </c>
      <c r="S8269" s="2" t="s">
        <v>161</v>
      </c>
      <c r="T8269" s="2" t="s">
        <v>161</v>
      </c>
      <c r="U8269" t="s">
        <v>783</v>
      </c>
    </row>
    <row r="8270" spans="3:21" x14ac:dyDescent="0.3">
      <c r="C8270" t="s">
        <v>32</v>
      </c>
      <c r="D8270" t="s">
        <v>158</v>
      </c>
      <c r="E8270" t="s">
        <v>30</v>
      </c>
      <c r="F8270" t="s">
        <v>159</v>
      </c>
      <c r="G8270" s="2">
        <v>2</v>
      </c>
      <c r="H8270" s="2" t="s">
        <v>438</v>
      </c>
      <c r="I8270" s="67">
        <v>27264.95</v>
      </c>
      <c r="J8270" s="67">
        <v>10.37</v>
      </c>
      <c r="K8270" s="67">
        <v>27264.95</v>
      </c>
      <c r="L8270" s="67">
        <v>4.92</v>
      </c>
      <c r="M8270" s="67">
        <v>27264.95</v>
      </c>
      <c r="N8270" s="67">
        <v>47.16</v>
      </c>
      <c r="P8270" s="67">
        <v>0</v>
      </c>
      <c r="Q8270" s="67">
        <v>54529.9</v>
      </c>
      <c r="R8270" s="2" t="s">
        <v>161</v>
      </c>
      <c r="S8270" s="2" t="s">
        <v>161</v>
      </c>
      <c r="T8270" s="2" t="s">
        <v>161</v>
      </c>
      <c r="U8270" t="s">
        <v>783</v>
      </c>
    </row>
    <row r="8271" spans="3:21" x14ac:dyDescent="0.3">
      <c r="C8271" t="s">
        <v>166</v>
      </c>
      <c r="D8271" t="s">
        <v>158</v>
      </c>
      <c r="E8271" t="s">
        <v>29</v>
      </c>
      <c r="F8271" t="s">
        <v>159</v>
      </c>
      <c r="G8271" s="2">
        <v>5</v>
      </c>
      <c r="H8271" s="2" t="s">
        <v>533</v>
      </c>
      <c r="I8271" s="67">
        <v>-119.01</v>
      </c>
      <c r="J8271" s="67">
        <v>0</v>
      </c>
      <c r="K8271" s="67">
        <v>-119.01</v>
      </c>
      <c r="L8271" s="67">
        <v>0</v>
      </c>
      <c r="M8271" s="67">
        <v>-119.01</v>
      </c>
      <c r="N8271" s="67">
        <v>0</v>
      </c>
      <c r="P8271" s="67">
        <v>0</v>
      </c>
      <c r="Q8271" s="67">
        <v>0</v>
      </c>
      <c r="U8271" t="s">
        <v>783</v>
      </c>
    </row>
    <row r="8272" spans="3:21" x14ac:dyDescent="0.3">
      <c r="C8272" t="s">
        <v>166</v>
      </c>
      <c r="D8272" t="s">
        <v>158</v>
      </c>
      <c r="E8272" t="s">
        <v>30</v>
      </c>
      <c r="F8272" t="s">
        <v>159</v>
      </c>
      <c r="G8272" s="2">
        <v>-1</v>
      </c>
      <c r="H8272" s="2" t="s">
        <v>322</v>
      </c>
      <c r="I8272" s="67">
        <v>2645322.29</v>
      </c>
      <c r="J8272" s="67">
        <v>211.82</v>
      </c>
      <c r="K8272" s="67">
        <v>2645322.29</v>
      </c>
      <c r="L8272" s="67">
        <v>115.15</v>
      </c>
      <c r="M8272" s="67">
        <v>2645322.29</v>
      </c>
      <c r="N8272" s="67">
        <v>1886.03</v>
      </c>
      <c r="P8272" s="67">
        <v>0</v>
      </c>
      <c r="Q8272" s="67">
        <v>0</v>
      </c>
      <c r="R8272" s="2" t="s">
        <v>161</v>
      </c>
      <c r="S8272" s="2" t="s">
        <v>161</v>
      </c>
      <c r="T8272" s="2" t="s">
        <v>161</v>
      </c>
      <c r="U8272" t="s">
        <v>783</v>
      </c>
    </row>
    <row r="8273" spans="3:21" x14ac:dyDescent="0.3">
      <c r="C8273" t="s">
        <v>32</v>
      </c>
      <c r="D8273" t="s">
        <v>158</v>
      </c>
      <c r="E8273" t="s">
        <v>29</v>
      </c>
      <c r="F8273" t="s">
        <v>159</v>
      </c>
      <c r="G8273" s="2">
        <v>2</v>
      </c>
      <c r="H8273" s="2" t="s">
        <v>503</v>
      </c>
      <c r="I8273" s="67">
        <v>-122369.73</v>
      </c>
      <c r="J8273" s="67">
        <v>0</v>
      </c>
      <c r="K8273" s="67">
        <v>-122369.73</v>
      </c>
      <c r="L8273" s="67">
        <v>0</v>
      </c>
      <c r="M8273" s="67">
        <v>-122369.73</v>
      </c>
      <c r="N8273" s="67">
        <v>0</v>
      </c>
      <c r="P8273" s="67">
        <v>0</v>
      </c>
      <c r="Q8273" s="67">
        <v>0</v>
      </c>
      <c r="U8273" t="s">
        <v>783</v>
      </c>
    </row>
    <row r="8274" spans="3:21" x14ac:dyDescent="0.3">
      <c r="C8274" t="s">
        <v>166</v>
      </c>
      <c r="D8274" t="s">
        <v>158</v>
      </c>
      <c r="E8274" t="s">
        <v>29</v>
      </c>
      <c r="F8274" t="s">
        <v>159</v>
      </c>
      <c r="G8274" s="2">
        <v>8</v>
      </c>
      <c r="H8274" s="2" t="s">
        <v>299</v>
      </c>
      <c r="I8274" s="67">
        <v>-1751.34</v>
      </c>
      <c r="J8274" s="67">
        <v>0</v>
      </c>
      <c r="K8274" s="67">
        <v>-1751.34</v>
      </c>
      <c r="L8274" s="67">
        <v>0</v>
      </c>
      <c r="M8274" s="67">
        <v>-1751.34</v>
      </c>
      <c r="N8274" s="67">
        <v>0</v>
      </c>
      <c r="P8274" s="67">
        <v>0</v>
      </c>
      <c r="Q8274" s="67">
        <v>0</v>
      </c>
      <c r="U8274" t="s">
        <v>783</v>
      </c>
    </row>
    <row r="8275" spans="3:21" x14ac:dyDescent="0.3">
      <c r="C8275" t="s">
        <v>31</v>
      </c>
      <c r="D8275" t="s">
        <v>158</v>
      </c>
      <c r="E8275" t="s">
        <v>30</v>
      </c>
      <c r="F8275" t="s">
        <v>159</v>
      </c>
      <c r="G8275" s="2">
        <v>5</v>
      </c>
      <c r="H8275" s="2" t="s">
        <v>176</v>
      </c>
      <c r="I8275" s="67">
        <v>41.32</v>
      </c>
      <c r="J8275" s="67">
        <v>0</v>
      </c>
      <c r="K8275" s="67">
        <v>41.32</v>
      </c>
      <c r="L8275" s="67">
        <v>0</v>
      </c>
      <c r="M8275" s="67">
        <v>41.32</v>
      </c>
      <c r="N8275" s="67">
        <v>0.01</v>
      </c>
      <c r="P8275" s="67">
        <v>41.32</v>
      </c>
      <c r="Q8275" s="67">
        <v>206.6</v>
      </c>
      <c r="R8275" s="2" t="s">
        <v>161</v>
      </c>
      <c r="S8275" s="2" t="s">
        <v>161</v>
      </c>
      <c r="T8275" s="2" t="s">
        <v>161</v>
      </c>
      <c r="U8275" t="s">
        <v>783</v>
      </c>
    </row>
    <row r="8276" spans="3:21" x14ac:dyDescent="0.3">
      <c r="C8276" t="s">
        <v>32</v>
      </c>
      <c r="D8276" t="s">
        <v>158</v>
      </c>
      <c r="E8276" t="s">
        <v>29</v>
      </c>
      <c r="F8276" t="s">
        <v>159</v>
      </c>
      <c r="G8276" s="2">
        <v>5</v>
      </c>
      <c r="H8276" s="2" t="s">
        <v>364</v>
      </c>
      <c r="I8276" s="67">
        <v>-2356.4699999999998</v>
      </c>
      <c r="J8276" s="67">
        <v>0</v>
      </c>
      <c r="K8276" s="67">
        <v>-2356.4699999999998</v>
      </c>
      <c r="L8276" s="67">
        <v>0</v>
      </c>
      <c r="M8276" s="67">
        <v>-2356.4699999999998</v>
      </c>
      <c r="N8276" s="67">
        <v>0</v>
      </c>
      <c r="P8276" s="67">
        <v>0</v>
      </c>
      <c r="Q8276" s="67">
        <v>0</v>
      </c>
      <c r="U8276" t="s">
        <v>783</v>
      </c>
    </row>
    <row r="8277" spans="3:21" x14ac:dyDescent="0.3">
      <c r="C8277" t="s">
        <v>31</v>
      </c>
      <c r="D8277" t="s">
        <v>158</v>
      </c>
      <c r="E8277" t="s">
        <v>30</v>
      </c>
      <c r="F8277" t="s">
        <v>159</v>
      </c>
      <c r="G8277" s="2">
        <v>2</v>
      </c>
      <c r="H8277" s="2" t="s">
        <v>253</v>
      </c>
      <c r="I8277" s="67">
        <v>84865.7</v>
      </c>
      <c r="J8277" s="67">
        <v>2.91</v>
      </c>
      <c r="K8277" s="67">
        <v>84865.7</v>
      </c>
      <c r="L8277" s="67">
        <v>1.31</v>
      </c>
      <c r="M8277" s="67">
        <v>84865.7</v>
      </c>
      <c r="N8277" s="67">
        <v>16.28</v>
      </c>
      <c r="P8277" s="67">
        <v>0</v>
      </c>
      <c r="Q8277" s="67">
        <v>169731.4</v>
      </c>
      <c r="R8277" s="2" t="s">
        <v>161</v>
      </c>
      <c r="S8277" s="2" t="s">
        <v>161</v>
      </c>
      <c r="T8277" s="2" t="s">
        <v>161</v>
      </c>
      <c r="U8277" t="s">
        <v>783</v>
      </c>
    </row>
    <row r="8278" spans="3:21" x14ac:dyDescent="0.3">
      <c r="C8278" t="s">
        <v>31</v>
      </c>
      <c r="D8278" t="s">
        <v>158</v>
      </c>
      <c r="E8278" t="s">
        <v>30</v>
      </c>
      <c r="F8278" t="s">
        <v>159</v>
      </c>
      <c r="G8278" s="2">
        <v>-1</v>
      </c>
      <c r="H8278" s="2" t="s">
        <v>603</v>
      </c>
      <c r="I8278" s="67">
        <v>53964.79</v>
      </c>
      <c r="J8278" s="67">
        <v>4.34</v>
      </c>
      <c r="K8278" s="67">
        <v>53964.79</v>
      </c>
      <c r="L8278" s="67">
        <v>0.72</v>
      </c>
      <c r="M8278" s="67">
        <v>53964.79</v>
      </c>
      <c r="N8278" s="67">
        <v>7.93</v>
      </c>
      <c r="P8278" s="67">
        <v>0</v>
      </c>
      <c r="Q8278" s="67">
        <v>0</v>
      </c>
      <c r="R8278" s="2" t="s">
        <v>161</v>
      </c>
      <c r="S8278" s="2" t="s">
        <v>161</v>
      </c>
      <c r="T8278" s="2" t="s">
        <v>161</v>
      </c>
      <c r="U8278" t="s">
        <v>783</v>
      </c>
    </row>
    <row r="8279" spans="3:21" x14ac:dyDescent="0.3">
      <c r="C8279" t="s">
        <v>32</v>
      </c>
      <c r="D8279" t="s">
        <v>158</v>
      </c>
      <c r="E8279" t="s">
        <v>30</v>
      </c>
      <c r="F8279" t="s">
        <v>159</v>
      </c>
      <c r="G8279" s="2">
        <v>-1</v>
      </c>
      <c r="H8279" s="2" t="s">
        <v>627</v>
      </c>
      <c r="I8279" s="67">
        <v>3757.76</v>
      </c>
      <c r="J8279" s="67">
        <v>0.17</v>
      </c>
      <c r="K8279" s="67">
        <v>3757.76</v>
      </c>
      <c r="L8279" s="67">
        <v>0.16</v>
      </c>
      <c r="M8279" s="67">
        <v>3757.76</v>
      </c>
      <c r="N8279" s="67">
        <v>0.82</v>
      </c>
      <c r="P8279" s="67">
        <v>0</v>
      </c>
      <c r="Q8279" s="67">
        <v>0</v>
      </c>
      <c r="R8279" s="2" t="s">
        <v>161</v>
      </c>
      <c r="S8279" s="2" t="s">
        <v>161</v>
      </c>
      <c r="T8279" s="2" t="s">
        <v>161</v>
      </c>
      <c r="U8279" t="s">
        <v>783</v>
      </c>
    </row>
    <row r="8280" spans="3:21" x14ac:dyDescent="0.3">
      <c r="C8280" t="s">
        <v>32</v>
      </c>
      <c r="D8280" t="s">
        <v>158</v>
      </c>
      <c r="E8280" t="s">
        <v>29</v>
      </c>
      <c r="F8280" t="s">
        <v>159</v>
      </c>
      <c r="G8280" s="2">
        <v>2</v>
      </c>
      <c r="H8280" s="2" t="s">
        <v>311</v>
      </c>
      <c r="I8280" s="67">
        <v>-115452.11</v>
      </c>
      <c r="J8280" s="67">
        <v>0</v>
      </c>
      <c r="K8280" s="67">
        <v>-115452.11</v>
      </c>
      <c r="L8280" s="67">
        <v>0</v>
      </c>
      <c r="M8280" s="67">
        <v>-115452.11</v>
      </c>
      <c r="N8280" s="67">
        <v>0</v>
      </c>
      <c r="P8280" s="67">
        <v>0</v>
      </c>
      <c r="Q8280" s="67">
        <v>0</v>
      </c>
      <c r="U8280" t="s">
        <v>783</v>
      </c>
    </row>
    <row r="8281" spans="3:21" x14ac:dyDescent="0.3">
      <c r="C8281" t="s">
        <v>166</v>
      </c>
      <c r="D8281" t="s">
        <v>158</v>
      </c>
      <c r="E8281" t="s">
        <v>30</v>
      </c>
      <c r="F8281" t="s">
        <v>159</v>
      </c>
      <c r="G8281" s="2">
        <v>1</v>
      </c>
      <c r="H8281" s="2" t="s">
        <v>175</v>
      </c>
      <c r="I8281" s="67">
        <v>37957.480000000003</v>
      </c>
      <c r="J8281" s="67">
        <v>18219.39</v>
      </c>
      <c r="K8281" s="67">
        <v>37957.480000000003</v>
      </c>
      <c r="L8281" s="67">
        <v>0.75</v>
      </c>
      <c r="M8281" s="67">
        <v>37957.480000000003</v>
      </c>
      <c r="N8281" s="67">
        <v>7.21</v>
      </c>
      <c r="P8281" s="67">
        <v>0</v>
      </c>
      <c r="Q8281" s="67">
        <v>37957.480000000003</v>
      </c>
      <c r="R8281" s="2" t="s">
        <v>161</v>
      </c>
      <c r="S8281" s="2" t="s">
        <v>165</v>
      </c>
      <c r="T8281" s="2" t="s">
        <v>165</v>
      </c>
      <c r="U8281" t="s">
        <v>783</v>
      </c>
    </row>
    <row r="8282" spans="3:21" x14ac:dyDescent="0.3">
      <c r="C8282" t="s">
        <v>32</v>
      </c>
      <c r="D8282" t="s">
        <v>158</v>
      </c>
      <c r="E8282" t="s">
        <v>29</v>
      </c>
      <c r="F8282" t="s">
        <v>159</v>
      </c>
      <c r="G8282" s="2">
        <v>5</v>
      </c>
      <c r="H8282" s="2" t="s">
        <v>164</v>
      </c>
      <c r="I8282" s="67">
        <v>-34719.370000000003</v>
      </c>
      <c r="J8282" s="67">
        <v>0</v>
      </c>
      <c r="K8282" s="67">
        <v>-34719.370000000003</v>
      </c>
      <c r="L8282" s="67">
        <v>0</v>
      </c>
      <c r="M8282" s="67">
        <v>-34719.370000000003</v>
      </c>
      <c r="N8282" s="67">
        <v>0</v>
      </c>
      <c r="P8282" s="67">
        <v>0</v>
      </c>
      <c r="Q8282" s="67">
        <v>0</v>
      </c>
      <c r="U8282" t="s">
        <v>783</v>
      </c>
    </row>
    <row r="8283" spans="3:21" x14ac:dyDescent="0.3">
      <c r="C8283" t="s">
        <v>166</v>
      </c>
      <c r="D8283" t="s">
        <v>158</v>
      </c>
      <c r="E8283" t="s">
        <v>30</v>
      </c>
      <c r="F8283" t="s">
        <v>159</v>
      </c>
      <c r="G8283" s="2">
        <v>-1</v>
      </c>
      <c r="H8283" s="2" t="s">
        <v>455</v>
      </c>
      <c r="I8283" s="67">
        <v>5406.36</v>
      </c>
      <c r="J8283" s="67">
        <v>0.27</v>
      </c>
      <c r="K8283" s="67">
        <v>5406.36</v>
      </c>
      <c r="L8283" s="67">
        <v>0.12</v>
      </c>
      <c r="M8283" s="67">
        <v>5406.36</v>
      </c>
      <c r="N8283" s="67">
        <v>1.53</v>
      </c>
      <c r="P8283" s="67">
        <v>0</v>
      </c>
      <c r="Q8283" s="67">
        <v>0</v>
      </c>
      <c r="R8283" s="2" t="s">
        <v>161</v>
      </c>
      <c r="S8283" s="2" t="s">
        <v>161</v>
      </c>
      <c r="T8283" s="2" t="s">
        <v>161</v>
      </c>
      <c r="U8283" t="s">
        <v>783</v>
      </c>
    </row>
    <row r="8284" spans="3:21" x14ac:dyDescent="0.3">
      <c r="C8284" t="s">
        <v>166</v>
      </c>
      <c r="D8284" t="s">
        <v>158</v>
      </c>
      <c r="E8284" t="s">
        <v>30</v>
      </c>
      <c r="F8284" t="s">
        <v>159</v>
      </c>
      <c r="G8284" s="2">
        <v>4</v>
      </c>
      <c r="H8284" s="2" t="s">
        <v>354</v>
      </c>
      <c r="I8284" s="67">
        <v>243970.38</v>
      </c>
      <c r="J8284" s="67">
        <v>712.55</v>
      </c>
      <c r="K8284" s="67">
        <v>243970.38</v>
      </c>
      <c r="L8284" s="67">
        <v>612.51</v>
      </c>
      <c r="M8284" s="67">
        <v>243970.38</v>
      </c>
      <c r="N8284" s="67">
        <v>191.06</v>
      </c>
      <c r="P8284" s="67">
        <v>0</v>
      </c>
      <c r="Q8284" s="67">
        <v>975881.52</v>
      </c>
      <c r="R8284" s="2" t="s">
        <v>161</v>
      </c>
      <c r="S8284" s="2" t="s">
        <v>161</v>
      </c>
      <c r="T8284" s="2" t="s">
        <v>165</v>
      </c>
      <c r="U8284" t="s">
        <v>783</v>
      </c>
    </row>
    <row r="8285" spans="3:21" x14ac:dyDescent="0.3">
      <c r="C8285" t="s">
        <v>166</v>
      </c>
      <c r="D8285" t="s">
        <v>158</v>
      </c>
      <c r="E8285" t="s">
        <v>30</v>
      </c>
      <c r="F8285" t="s">
        <v>159</v>
      </c>
      <c r="G8285" s="2">
        <v>0</v>
      </c>
      <c r="H8285" s="2" t="s">
        <v>305</v>
      </c>
      <c r="I8285" s="67">
        <v>9562.3700000000008</v>
      </c>
      <c r="J8285" s="67">
        <v>0.67</v>
      </c>
      <c r="K8285" s="67">
        <v>9562.3700000000008</v>
      </c>
      <c r="L8285" s="67">
        <v>3.59</v>
      </c>
      <c r="M8285" s="67">
        <v>9562.3700000000008</v>
      </c>
      <c r="N8285" s="67">
        <v>4.63</v>
      </c>
      <c r="P8285" s="67">
        <v>0</v>
      </c>
      <c r="Q8285" s="67">
        <v>0</v>
      </c>
      <c r="R8285" s="2" t="s">
        <v>161</v>
      </c>
      <c r="S8285" s="2" t="s">
        <v>161</v>
      </c>
      <c r="T8285" s="2" t="s">
        <v>165</v>
      </c>
      <c r="U8285" t="s">
        <v>783</v>
      </c>
    </row>
    <row r="8286" spans="3:21" x14ac:dyDescent="0.3">
      <c r="C8286" t="s">
        <v>32</v>
      </c>
      <c r="D8286" t="s">
        <v>158</v>
      </c>
      <c r="E8286" t="s">
        <v>29</v>
      </c>
      <c r="F8286" t="s">
        <v>159</v>
      </c>
      <c r="G8286" s="2">
        <v>4</v>
      </c>
      <c r="H8286" s="2" t="s">
        <v>224</v>
      </c>
      <c r="I8286" s="67">
        <v>-117996.81</v>
      </c>
      <c r="J8286" s="67">
        <v>0</v>
      </c>
      <c r="K8286" s="67">
        <v>-117996.81</v>
      </c>
      <c r="L8286" s="67">
        <v>0</v>
      </c>
      <c r="M8286" s="67">
        <v>-117996.81</v>
      </c>
      <c r="N8286" s="67">
        <v>0</v>
      </c>
      <c r="P8286" s="67">
        <v>0</v>
      </c>
      <c r="Q8286" s="67">
        <v>0</v>
      </c>
      <c r="U8286" t="s">
        <v>783</v>
      </c>
    </row>
    <row r="8287" spans="3:21" x14ac:dyDescent="0.3">
      <c r="C8287" t="s">
        <v>166</v>
      </c>
      <c r="D8287" t="s">
        <v>158</v>
      </c>
      <c r="E8287" t="s">
        <v>29</v>
      </c>
      <c r="F8287" t="s">
        <v>159</v>
      </c>
      <c r="G8287" s="2">
        <v>1</v>
      </c>
      <c r="H8287" s="2" t="s">
        <v>565</v>
      </c>
      <c r="I8287" s="67">
        <v>-98.82</v>
      </c>
      <c r="J8287" s="67">
        <v>0</v>
      </c>
      <c r="K8287" s="67">
        <v>-98.82</v>
      </c>
      <c r="L8287" s="67">
        <v>0</v>
      </c>
      <c r="M8287" s="67">
        <v>-98.82</v>
      </c>
      <c r="N8287" s="67">
        <v>0</v>
      </c>
      <c r="P8287" s="67">
        <v>0</v>
      </c>
      <c r="Q8287" s="67">
        <v>0</v>
      </c>
      <c r="U8287" t="s">
        <v>783</v>
      </c>
    </row>
    <row r="8288" spans="3:21" x14ac:dyDescent="0.3">
      <c r="C8288" t="s">
        <v>166</v>
      </c>
      <c r="D8288" t="s">
        <v>158</v>
      </c>
      <c r="E8288" t="s">
        <v>30</v>
      </c>
      <c r="F8288" t="s">
        <v>159</v>
      </c>
      <c r="G8288" s="2">
        <v>7</v>
      </c>
      <c r="H8288" s="2" t="s">
        <v>315</v>
      </c>
      <c r="I8288" s="67">
        <v>33291.019999999997</v>
      </c>
      <c r="J8288" s="67">
        <v>1.08</v>
      </c>
      <c r="K8288" s="67">
        <v>33291.019999999997</v>
      </c>
      <c r="L8288" s="67">
        <v>5.78</v>
      </c>
      <c r="M8288" s="67">
        <v>33291.019999999997</v>
      </c>
      <c r="N8288" s="67">
        <v>2.0099999999999998</v>
      </c>
      <c r="P8288" s="67">
        <v>0</v>
      </c>
      <c r="Q8288" s="67">
        <v>233037.13999999998</v>
      </c>
      <c r="R8288" s="2" t="s">
        <v>161</v>
      </c>
      <c r="S8288" s="2" t="s">
        <v>161</v>
      </c>
      <c r="T8288" s="2" t="s">
        <v>165</v>
      </c>
      <c r="U8288" t="s">
        <v>783</v>
      </c>
    </row>
    <row r="8289" spans="3:21" x14ac:dyDescent="0.3">
      <c r="C8289" t="s">
        <v>166</v>
      </c>
      <c r="D8289" t="s">
        <v>158</v>
      </c>
      <c r="E8289" t="s">
        <v>30</v>
      </c>
      <c r="F8289" t="s">
        <v>159</v>
      </c>
      <c r="G8289" s="2">
        <v>-1</v>
      </c>
      <c r="H8289" s="2" t="s">
        <v>202</v>
      </c>
      <c r="I8289" s="67">
        <v>791192.5</v>
      </c>
      <c r="J8289" s="67">
        <v>70.319999999999993</v>
      </c>
      <c r="K8289" s="67">
        <v>791192.5</v>
      </c>
      <c r="L8289" s="67">
        <v>11.76</v>
      </c>
      <c r="M8289" s="67">
        <v>791192.5</v>
      </c>
      <c r="N8289" s="67">
        <v>128.66999999999999</v>
      </c>
      <c r="P8289" s="67">
        <v>0</v>
      </c>
      <c r="Q8289" s="67">
        <v>0</v>
      </c>
      <c r="R8289" s="2" t="s">
        <v>161</v>
      </c>
      <c r="S8289" s="2" t="s">
        <v>161</v>
      </c>
      <c r="T8289" s="2" t="s">
        <v>161</v>
      </c>
      <c r="U8289" t="s">
        <v>783</v>
      </c>
    </row>
    <row r="8290" spans="3:21" x14ac:dyDescent="0.3">
      <c r="C8290" t="s">
        <v>31</v>
      </c>
      <c r="D8290" t="s">
        <v>158</v>
      </c>
      <c r="E8290" t="s">
        <v>30</v>
      </c>
      <c r="F8290" t="s">
        <v>159</v>
      </c>
      <c r="G8290" s="2">
        <v>4</v>
      </c>
      <c r="H8290" s="2" t="s">
        <v>262</v>
      </c>
      <c r="I8290" s="67">
        <v>200045.75</v>
      </c>
      <c r="J8290" s="67">
        <v>7.03</v>
      </c>
      <c r="K8290" s="67">
        <v>200045.75</v>
      </c>
      <c r="L8290" s="67">
        <v>3.16</v>
      </c>
      <c r="M8290" s="67">
        <v>200045.75</v>
      </c>
      <c r="N8290" s="67">
        <v>39.380000000000003</v>
      </c>
      <c r="P8290" s="67">
        <v>152.01</v>
      </c>
      <c r="Q8290" s="67">
        <v>800183</v>
      </c>
      <c r="R8290" s="2" t="s">
        <v>161</v>
      </c>
      <c r="S8290" s="2" t="s">
        <v>161</v>
      </c>
      <c r="T8290" s="2" t="s">
        <v>161</v>
      </c>
      <c r="U8290" t="s">
        <v>783</v>
      </c>
    </row>
    <row r="8291" spans="3:21" x14ac:dyDescent="0.3">
      <c r="C8291" t="s">
        <v>32</v>
      </c>
      <c r="D8291" t="s">
        <v>158</v>
      </c>
      <c r="E8291" t="s">
        <v>30</v>
      </c>
      <c r="F8291" t="s">
        <v>159</v>
      </c>
      <c r="G8291" s="2">
        <v>10</v>
      </c>
      <c r="H8291" s="2" t="s">
        <v>496</v>
      </c>
      <c r="I8291" s="67">
        <v>164929.88</v>
      </c>
      <c r="J8291" s="67">
        <v>0</v>
      </c>
      <c r="K8291" s="67">
        <v>164929.88</v>
      </c>
      <c r="L8291" s="67">
        <v>0</v>
      </c>
      <c r="M8291" s="67">
        <v>164929.88</v>
      </c>
      <c r="N8291" s="67">
        <v>0</v>
      </c>
      <c r="P8291" s="67">
        <v>0</v>
      </c>
      <c r="Q8291" s="67">
        <v>1649298.8</v>
      </c>
      <c r="R8291" s="2" t="s">
        <v>161</v>
      </c>
      <c r="S8291" s="2" t="s">
        <v>161</v>
      </c>
      <c r="T8291" s="2" t="s">
        <v>161</v>
      </c>
      <c r="U8291" t="s">
        <v>783</v>
      </c>
    </row>
    <row r="8292" spans="3:21" x14ac:dyDescent="0.3">
      <c r="C8292" t="s">
        <v>31</v>
      </c>
      <c r="D8292" t="s">
        <v>158</v>
      </c>
      <c r="E8292" t="s">
        <v>29</v>
      </c>
      <c r="F8292" t="s">
        <v>159</v>
      </c>
      <c r="G8292" s="2">
        <v>6</v>
      </c>
      <c r="H8292" s="2" t="s">
        <v>494</v>
      </c>
      <c r="I8292" s="67">
        <v>-3453.44</v>
      </c>
      <c r="J8292" s="67">
        <v>0</v>
      </c>
      <c r="K8292" s="67">
        <v>-3453.44</v>
      </c>
      <c r="L8292" s="67">
        <v>0</v>
      </c>
      <c r="M8292" s="67">
        <v>-3453.44</v>
      </c>
      <c r="N8292" s="67">
        <v>0</v>
      </c>
      <c r="P8292" s="67">
        <v>0</v>
      </c>
      <c r="Q8292" s="67">
        <v>0</v>
      </c>
      <c r="U8292" t="s">
        <v>783</v>
      </c>
    </row>
    <row r="8293" spans="3:21" x14ac:dyDescent="0.3">
      <c r="C8293" t="s">
        <v>32</v>
      </c>
      <c r="D8293" t="s">
        <v>158</v>
      </c>
      <c r="E8293" t="s">
        <v>29</v>
      </c>
      <c r="F8293" t="s">
        <v>159</v>
      </c>
      <c r="G8293" s="2">
        <v>6</v>
      </c>
      <c r="H8293" s="2" t="s">
        <v>170</v>
      </c>
      <c r="I8293" s="67">
        <v>-3020.94</v>
      </c>
      <c r="J8293" s="67">
        <v>0</v>
      </c>
      <c r="K8293" s="67">
        <v>-3020.94</v>
      </c>
      <c r="L8293" s="67">
        <v>0</v>
      </c>
      <c r="M8293" s="67">
        <v>-3020.94</v>
      </c>
      <c r="N8293" s="67">
        <v>0</v>
      </c>
      <c r="P8293" s="67">
        <v>0</v>
      </c>
      <c r="Q8293" s="67">
        <v>0</v>
      </c>
      <c r="U8293" t="s">
        <v>783</v>
      </c>
    </row>
    <row r="8294" spans="3:21" x14ac:dyDescent="0.3">
      <c r="C8294" t="s">
        <v>166</v>
      </c>
      <c r="D8294" t="s">
        <v>158</v>
      </c>
      <c r="E8294" t="s">
        <v>29</v>
      </c>
      <c r="F8294" t="s">
        <v>159</v>
      </c>
      <c r="G8294" s="2">
        <v>-1</v>
      </c>
      <c r="H8294" s="2" t="s">
        <v>305</v>
      </c>
      <c r="I8294" s="67">
        <v>-41759.33</v>
      </c>
      <c r="J8294" s="67">
        <v>0</v>
      </c>
      <c r="K8294" s="67">
        <v>-41759.33</v>
      </c>
      <c r="L8294" s="67">
        <v>0</v>
      </c>
      <c r="M8294" s="67">
        <v>-41759.33</v>
      </c>
      <c r="N8294" s="67">
        <v>0</v>
      </c>
      <c r="P8294" s="67">
        <v>0</v>
      </c>
      <c r="Q8294" s="67">
        <v>0</v>
      </c>
      <c r="U8294" t="s">
        <v>783</v>
      </c>
    </row>
    <row r="8295" spans="3:21" x14ac:dyDescent="0.3">
      <c r="C8295" t="s">
        <v>166</v>
      </c>
      <c r="D8295" t="s">
        <v>158</v>
      </c>
      <c r="E8295" t="s">
        <v>29</v>
      </c>
      <c r="F8295" t="s">
        <v>159</v>
      </c>
      <c r="G8295" s="2">
        <v>0</v>
      </c>
      <c r="H8295" s="2" t="s">
        <v>611</v>
      </c>
      <c r="I8295" s="67">
        <v>-3736.32</v>
      </c>
      <c r="J8295" s="67">
        <v>0</v>
      </c>
      <c r="K8295" s="67">
        <v>-3736.32</v>
      </c>
      <c r="L8295" s="67">
        <v>0</v>
      </c>
      <c r="M8295" s="67">
        <v>-3736.32</v>
      </c>
      <c r="N8295" s="67">
        <v>0</v>
      </c>
      <c r="P8295" s="67">
        <v>0</v>
      </c>
      <c r="Q8295" s="67">
        <v>0</v>
      </c>
      <c r="U8295" t="s">
        <v>783</v>
      </c>
    </row>
    <row r="8296" spans="3:21" x14ac:dyDescent="0.3">
      <c r="C8296" t="s">
        <v>31</v>
      </c>
      <c r="D8296" t="s">
        <v>158</v>
      </c>
      <c r="E8296" t="s">
        <v>30</v>
      </c>
      <c r="F8296" t="s">
        <v>159</v>
      </c>
      <c r="G8296" s="2">
        <v>6</v>
      </c>
      <c r="H8296" s="2" t="s">
        <v>347</v>
      </c>
      <c r="I8296" s="67">
        <v>169.39</v>
      </c>
      <c r="J8296" s="67">
        <v>0.01</v>
      </c>
      <c r="K8296" s="67">
        <v>169.39</v>
      </c>
      <c r="L8296" s="67">
        <v>0</v>
      </c>
      <c r="M8296" s="67">
        <v>169.39</v>
      </c>
      <c r="N8296" s="67">
        <v>0.04</v>
      </c>
      <c r="P8296" s="67">
        <v>0</v>
      </c>
      <c r="Q8296" s="67">
        <v>1016.3399999999999</v>
      </c>
      <c r="R8296" s="2" t="s">
        <v>161</v>
      </c>
      <c r="S8296" s="2" t="s">
        <v>161</v>
      </c>
      <c r="T8296" s="2" t="s">
        <v>161</v>
      </c>
      <c r="U8296" t="s">
        <v>783</v>
      </c>
    </row>
    <row r="8297" spans="3:21" x14ac:dyDescent="0.3">
      <c r="C8297" t="s">
        <v>32</v>
      </c>
      <c r="D8297" t="s">
        <v>158</v>
      </c>
      <c r="E8297" t="s">
        <v>29</v>
      </c>
      <c r="F8297" t="s">
        <v>159</v>
      </c>
      <c r="G8297" s="2">
        <v>1</v>
      </c>
      <c r="H8297" s="2" t="s">
        <v>311</v>
      </c>
      <c r="I8297" s="67">
        <v>-16314.43</v>
      </c>
      <c r="J8297" s="67">
        <v>0</v>
      </c>
      <c r="K8297" s="67">
        <v>-16314.43</v>
      </c>
      <c r="L8297" s="67">
        <v>0</v>
      </c>
      <c r="M8297" s="67">
        <v>-16314.43</v>
      </c>
      <c r="N8297" s="67">
        <v>0</v>
      </c>
      <c r="P8297" s="67">
        <v>0</v>
      </c>
      <c r="Q8297" s="67">
        <v>0</v>
      </c>
      <c r="U8297" t="s">
        <v>783</v>
      </c>
    </row>
    <row r="8298" spans="3:21" x14ac:dyDescent="0.3">
      <c r="C8298" t="s">
        <v>31</v>
      </c>
      <c r="D8298" t="s">
        <v>158</v>
      </c>
      <c r="E8298" t="s">
        <v>29</v>
      </c>
      <c r="F8298" t="s">
        <v>159</v>
      </c>
      <c r="G8298" s="2">
        <v>4</v>
      </c>
      <c r="H8298" s="2" t="s">
        <v>448</v>
      </c>
      <c r="I8298" s="67">
        <v>-10653.41</v>
      </c>
      <c r="J8298" s="67">
        <v>0</v>
      </c>
      <c r="K8298" s="67">
        <v>-10653.41</v>
      </c>
      <c r="L8298" s="67">
        <v>0</v>
      </c>
      <c r="M8298" s="67">
        <v>-10653.41</v>
      </c>
      <c r="N8298" s="67">
        <v>0</v>
      </c>
      <c r="P8298" s="67">
        <v>0</v>
      </c>
      <c r="Q8298" s="67">
        <v>0</v>
      </c>
      <c r="U8298" t="s">
        <v>783</v>
      </c>
    </row>
    <row r="8299" spans="3:21" x14ac:dyDescent="0.3">
      <c r="C8299" t="s">
        <v>32</v>
      </c>
      <c r="D8299" t="s">
        <v>158</v>
      </c>
      <c r="E8299" t="s">
        <v>29</v>
      </c>
      <c r="F8299" t="s">
        <v>159</v>
      </c>
      <c r="G8299" s="2">
        <v>7</v>
      </c>
      <c r="H8299" s="2" t="s">
        <v>456</v>
      </c>
      <c r="I8299" s="67">
        <v>-337910.15</v>
      </c>
      <c r="J8299" s="67">
        <v>0</v>
      </c>
      <c r="K8299" s="67">
        <v>-337910.15</v>
      </c>
      <c r="L8299" s="67">
        <v>0</v>
      </c>
      <c r="M8299" s="67">
        <v>-337910.15</v>
      </c>
      <c r="N8299" s="67">
        <v>0</v>
      </c>
      <c r="P8299" s="67">
        <v>0</v>
      </c>
      <c r="Q8299" s="67">
        <v>0</v>
      </c>
      <c r="U8299" t="s">
        <v>783</v>
      </c>
    </row>
    <row r="8300" spans="3:21" x14ac:dyDescent="0.3">
      <c r="C8300" t="s">
        <v>166</v>
      </c>
      <c r="D8300" t="s">
        <v>158</v>
      </c>
      <c r="E8300" t="s">
        <v>29</v>
      </c>
      <c r="F8300" t="s">
        <v>159</v>
      </c>
      <c r="G8300" s="2">
        <v>4</v>
      </c>
      <c r="H8300" s="2" t="s">
        <v>465</v>
      </c>
      <c r="I8300" s="67">
        <v>-37.979999999999997</v>
      </c>
      <c r="J8300" s="67">
        <v>0</v>
      </c>
      <c r="K8300" s="67">
        <v>-37.979999999999997</v>
      </c>
      <c r="L8300" s="67">
        <v>0</v>
      </c>
      <c r="M8300" s="67">
        <v>-37.979999999999997</v>
      </c>
      <c r="N8300" s="67">
        <v>0</v>
      </c>
      <c r="P8300" s="67">
        <v>0</v>
      </c>
      <c r="Q8300" s="67">
        <v>0</v>
      </c>
      <c r="U8300" t="s">
        <v>783</v>
      </c>
    </row>
    <row r="8301" spans="3:21" x14ac:dyDescent="0.3">
      <c r="C8301" t="s">
        <v>31</v>
      </c>
      <c r="D8301" t="s">
        <v>158</v>
      </c>
      <c r="E8301" t="s">
        <v>30</v>
      </c>
      <c r="F8301" t="s">
        <v>159</v>
      </c>
      <c r="G8301" s="2">
        <v>5</v>
      </c>
      <c r="H8301" s="2" t="s">
        <v>226</v>
      </c>
      <c r="I8301" s="67">
        <v>412847.41</v>
      </c>
      <c r="J8301" s="67">
        <v>36.82</v>
      </c>
      <c r="K8301" s="67">
        <v>412847.41</v>
      </c>
      <c r="L8301" s="67">
        <v>17.489999999999998</v>
      </c>
      <c r="M8301" s="67">
        <v>412847.41</v>
      </c>
      <c r="N8301" s="67">
        <v>167.48</v>
      </c>
      <c r="P8301" s="67">
        <v>0</v>
      </c>
      <c r="Q8301" s="67">
        <v>2064237.0499999998</v>
      </c>
      <c r="R8301" s="2" t="s">
        <v>161</v>
      </c>
      <c r="S8301" s="2" t="s">
        <v>161</v>
      </c>
      <c r="T8301" s="2" t="s">
        <v>161</v>
      </c>
      <c r="U8301" t="s">
        <v>783</v>
      </c>
    </row>
    <row r="8302" spans="3:21" x14ac:dyDescent="0.3">
      <c r="C8302" t="s">
        <v>166</v>
      </c>
      <c r="D8302" t="s">
        <v>158</v>
      </c>
      <c r="E8302" t="s">
        <v>29</v>
      </c>
      <c r="F8302" t="s">
        <v>159</v>
      </c>
      <c r="G8302" s="2">
        <v>2</v>
      </c>
      <c r="H8302" s="2" t="s">
        <v>565</v>
      </c>
      <c r="I8302" s="67">
        <v>-330.47</v>
      </c>
      <c r="J8302" s="67">
        <v>0</v>
      </c>
      <c r="K8302" s="67">
        <v>-330.47</v>
      </c>
      <c r="L8302" s="67">
        <v>0</v>
      </c>
      <c r="M8302" s="67">
        <v>-330.47</v>
      </c>
      <c r="N8302" s="67">
        <v>0</v>
      </c>
      <c r="P8302" s="67">
        <v>0</v>
      </c>
      <c r="Q8302" s="67">
        <v>0</v>
      </c>
      <c r="U8302" t="s">
        <v>783</v>
      </c>
    </row>
    <row r="8303" spans="3:21" x14ac:dyDescent="0.3">
      <c r="C8303" t="s">
        <v>166</v>
      </c>
      <c r="D8303" t="s">
        <v>158</v>
      </c>
      <c r="E8303" t="s">
        <v>30</v>
      </c>
      <c r="F8303" t="s">
        <v>159</v>
      </c>
      <c r="G8303" s="2">
        <v>5</v>
      </c>
      <c r="H8303" s="2" t="s">
        <v>295</v>
      </c>
      <c r="I8303" s="67">
        <v>125641.93</v>
      </c>
      <c r="J8303" s="67">
        <v>10442.85</v>
      </c>
      <c r="K8303" s="67">
        <v>125641.93</v>
      </c>
      <c r="L8303" s="67">
        <v>3.59</v>
      </c>
      <c r="M8303" s="67">
        <v>125641.93</v>
      </c>
      <c r="N8303" s="67">
        <v>198.75</v>
      </c>
      <c r="P8303" s="67">
        <v>0</v>
      </c>
      <c r="Q8303" s="67">
        <v>628209.64999999991</v>
      </c>
      <c r="R8303" s="2" t="s">
        <v>161</v>
      </c>
      <c r="S8303" s="2" t="s">
        <v>165</v>
      </c>
      <c r="T8303" s="2" t="s">
        <v>165</v>
      </c>
      <c r="U8303" t="s">
        <v>783</v>
      </c>
    </row>
    <row r="8304" spans="3:21" x14ac:dyDescent="0.3">
      <c r="C8304" t="s">
        <v>31</v>
      </c>
      <c r="D8304" t="s">
        <v>158</v>
      </c>
      <c r="E8304" t="s">
        <v>29</v>
      </c>
      <c r="F8304" t="s">
        <v>159</v>
      </c>
      <c r="G8304" s="2">
        <v>-1</v>
      </c>
      <c r="H8304" s="2" t="s">
        <v>558</v>
      </c>
      <c r="I8304" s="67">
        <v>-3403.45</v>
      </c>
      <c r="J8304" s="67">
        <v>0</v>
      </c>
      <c r="K8304" s="67">
        <v>-3403.45</v>
      </c>
      <c r="L8304" s="67">
        <v>0</v>
      </c>
      <c r="M8304" s="67">
        <v>-3403.45</v>
      </c>
      <c r="N8304" s="67">
        <v>0</v>
      </c>
      <c r="P8304" s="67">
        <v>0</v>
      </c>
      <c r="Q8304" s="67">
        <v>0</v>
      </c>
      <c r="U8304" t="s">
        <v>783</v>
      </c>
    </row>
    <row r="8305" spans="3:21" x14ac:dyDescent="0.3">
      <c r="C8305" t="s">
        <v>32</v>
      </c>
      <c r="D8305" t="s">
        <v>158</v>
      </c>
      <c r="E8305" t="s">
        <v>30</v>
      </c>
      <c r="F8305" t="s">
        <v>159</v>
      </c>
      <c r="G8305" s="2">
        <v>0</v>
      </c>
      <c r="H8305" s="2" t="s">
        <v>303</v>
      </c>
      <c r="I8305" s="67">
        <v>5345.41</v>
      </c>
      <c r="J8305" s="67">
        <v>0</v>
      </c>
      <c r="K8305" s="67">
        <v>5345.41</v>
      </c>
      <c r="L8305" s="67">
        <v>0</v>
      </c>
      <c r="M8305" s="67">
        <v>5345.41</v>
      </c>
      <c r="N8305" s="67">
        <v>0</v>
      </c>
      <c r="P8305" s="67">
        <v>0</v>
      </c>
      <c r="Q8305" s="67">
        <v>0</v>
      </c>
      <c r="R8305" s="2" t="s">
        <v>161</v>
      </c>
      <c r="S8305" s="2" t="s">
        <v>161</v>
      </c>
      <c r="T8305" s="2" t="s">
        <v>165</v>
      </c>
      <c r="U8305" t="s">
        <v>783</v>
      </c>
    </row>
    <row r="8306" spans="3:21" x14ac:dyDescent="0.3">
      <c r="C8306" t="s">
        <v>166</v>
      </c>
      <c r="D8306" t="s">
        <v>158</v>
      </c>
      <c r="E8306" t="s">
        <v>29</v>
      </c>
      <c r="F8306" t="s">
        <v>159</v>
      </c>
      <c r="G8306" s="2">
        <v>-1</v>
      </c>
      <c r="H8306" s="2" t="s">
        <v>322</v>
      </c>
      <c r="I8306" s="67">
        <v>-4.43</v>
      </c>
      <c r="J8306" s="67">
        <v>0</v>
      </c>
      <c r="K8306" s="67">
        <v>-4.43</v>
      </c>
      <c r="L8306" s="67">
        <v>0</v>
      </c>
      <c r="M8306" s="67">
        <v>-4.43</v>
      </c>
      <c r="N8306" s="67">
        <v>0</v>
      </c>
      <c r="O8306" s="2">
        <v>1</v>
      </c>
      <c r="P8306" s="67">
        <v>0</v>
      </c>
      <c r="Q8306" s="67">
        <v>0</v>
      </c>
      <c r="U8306" t="s">
        <v>783</v>
      </c>
    </row>
    <row r="8307" spans="3:21" x14ac:dyDescent="0.3">
      <c r="C8307" t="s">
        <v>32</v>
      </c>
      <c r="D8307" t="s">
        <v>158</v>
      </c>
      <c r="E8307" t="s">
        <v>29</v>
      </c>
      <c r="F8307" t="s">
        <v>159</v>
      </c>
      <c r="G8307" s="2">
        <v>7</v>
      </c>
      <c r="H8307" s="2" t="s">
        <v>287</v>
      </c>
      <c r="I8307" s="67">
        <v>-33635.980000000003</v>
      </c>
      <c r="J8307" s="67">
        <v>0</v>
      </c>
      <c r="K8307" s="67">
        <v>-33635.980000000003</v>
      </c>
      <c r="L8307" s="67">
        <v>0</v>
      </c>
      <c r="M8307" s="67">
        <v>-33635.980000000003</v>
      </c>
      <c r="N8307" s="67">
        <v>0</v>
      </c>
      <c r="P8307" s="67">
        <v>0</v>
      </c>
      <c r="Q8307" s="67">
        <v>0</v>
      </c>
      <c r="U8307" t="s">
        <v>783</v>
      </c>
    </row>
    <row r="8308" spans="3:21" x14ac:dyDescent="0.3">
      <c r="C8308" t="s">
        <v>31</v>
      </c>
      <c r="D8308" t="s">
        <v>158</v>
      </c>
      <c r="E8308" t="s">
        <v>30</v>
      </c>
      <c r="F8308" t="s">
        <v>159</v>
      </c>
      <c r="G8308" s="2">
        <v>3</v>
      </c>
      <c r="H8308" s="2" t="s">
        <v>297</v>
      </c>
      <c r="I8308" s="67">
        <v>36006.480000000003</v>
      </c>
      <c r="J8308" s="67">
        <v>2.91</v>
      </c>
      <c r="K8308" s="67">
        <v>36006.480000000003</v>
      </c>
      <c r="L8308" s="67">
        <v>622.30999999999995</v>
      </c>
      <c r="M8308" s="67">
        <v>36006.480000000003</v>
      </c>
      <c r="N8308" s="67">
        <v>16.309999999999999</v>
      </c>
      <c r="P8308" s="67">
        <v>0</v>
      </c>
      <c r="Q8308" s="67">
        <v>108019.44</v>
      </c>
      <c r="R8308" s="2" t="s">
        <v>165</v>
      </c>
      <c r="S8308" s="2" t="s">
        <v>161</v>
      </c>
      <c r="T8308" s="2" t="s">
        <v>165</v>
      </c>
      <c r="U8308" t="s">
        <v>783</v>
      </c>
    </row>
    <row r="8309" spans="3:21" x14ac:dyDescent="0.3">
      <c r="C8309" t="s">
        <v>166</v>
      </c>
      <c r="D8309" t="s">
        <v>158</v>
      </c>
      <c r="E8309" t="s">
        <v>30</v>
      </c>
      <c r="F8309" t="s">
        <v>159</v>
      </c>
      <c r="G8309" s="2">
        <v>5</v>
      </c>
      <c r="H8309" s="2" t="s">
        <v>521</v>
      </c>
      <c r="I8309" s="67">
        <v>1139969.0900000001</v>
      </c>
      <c r="J8309" s="67">
        <v>38.35</v>
      </c>
      <c r="K8309" s="67">
        <v>1139969.0900000001</v>
      </c>
      <c r="L8309" s="67">
        <v>26.08</v>
      </c>
      <c r="M8309" s="67">
        <v>1139969.0900000001</v>
      </c>
      <c r="N8309" s="67">
        <v>467.42</v>
      </c>
      <c r="P8309" s="67">
        <v>0</v>
      </c>
      <c r="Q8309" s="67">
        <v>5699845.4500000002</v>
      </c>
      <c r="R8309" s="2" t="s">
        <v>161</v>
      </c>
      <c r="S8309" s="2" t="s">
        <v>161</v>
      </c>
      <c r="T8309" s="2" t="s">
        <v>161</v>
      </c>
      <c r="U8309" t="s">
        <v>783</v>
      </c>
    </row>
    <row r="8310" spans="3:21" x14ac:dyDescent="0.3">
      <c r="C8310" t="s">
        <v>166</v>
      </c>
      <c r="D8310" t="s">
        <v>158</v>
      </c>
      <c r="E8310" t="s">
        <v>29</v>
      </c>
      <c r="F8310" t="s">
        <v>159</v>
      </c>
      <c r="G8310" s="2">
        <v>17</v>
      </c>
      <c r="H8310" s="2" t="s">
        <v>218</v>
      </c>
      <c r="I8310" s="67">
        <v>-288.57</v>
      </c>
      <c r="J8310" s="67">
        <v>0</v>
      </c>
      <c r="K8310" s="67">
        <v>-288.57</v>
      </c>
      <c r="L8310" s="67">
        <v>0</v>
      </c>
      <c r="M8310" s="67">
        <v>-288.57</v>
      </c>
      <c r="N8310" s="67">
        <v>0</v>
      </c>
      <c r="P8310" s="67">
        <v>-288.57</v>
      </c>
      <c r="Q8310" s="67">
        <v>0</v>
      </c>
      <c r="U8310" t="s">
        <v>783</v>
      </c>
    </row>
    <row r="8311" spans="3:21" x14ac:dyDescent="0.3">
      <c r="C8311" t="s">
        <v>32</v>
      </c>
      <c r="D8311" t="s">
        <v>158</v>
      </c>
      <c r="E8311" t="s">
        <v>29</v>
      </c>
      <c r="F8311" t="s">
        <v>159</v>
      </c>
      <c r="G8311" s="2">
        <v>1</v>
      </c>
      <c r="H8311" s="2" t="s">
        <v>503</v>
      </c>
      <c r="I8311" s="67">
        <v>-2299.14</v>
      </c>
      <c r="J8311" s="67">
        <v>0</v>
      </c>
      <c r="K8311" s="67">
        <v>-2299.14</v>
      </c>
      <c r="L8311" s="67">
        <v>0</v>
      </c>
      <c r="M8311" s="67">
        <v>-2299.14</v>
      </c>
      <c r="N8311" s="67">
        <v>0</v>
      </c>
      <c r="P8311" s="67">
        <v>0</v>
      </c>
      <c r="Q8311" s="67">
        <v>0</v>
      </c>
      <c r="U8311" t="s">
        <v>783</v>
      </c>
    </row>
    <row r="8312" spans="3:21" x14ac:dyDescent="0.3">
      <c r="C8312" t="s">
        <v>166</v>
      </c>
      <c r="D8312" t="s">
        <v>158</v>
      </c>
      <c r="E8312" t="s">
        <v>29</v>
      </c>
      <c r="F8312" t="s">
        <v>159</v>
      </c>
      <c r="G8312" s="2">
        <v>6</v>
      </c>
      <c r="H8312" s="2" t="s">
        <v>460</v>
      </c>
      <c r="I8312" s="67">
        <v>-2484.31</v>
      </c>
      <c r="J8312" s="67">
        <v>0</v>
      </c>
      <c r="K8312" s="67">
        <v>-2484.31</v>
      </c>
      <c r="L8312" s="67">
        <v>0</v>
      </c>
      <c r="M8312" s="67">
        <v>-2484.31</v>
      </c>
      <c r="N8312" s="67">
        <v>0</v>
      </c>
      <c r="P8312" s="67">
        <v>0</v>
      </c>
      <c r="Q8312" s="67">
        <v>0</v>
      </c>
      <c r="U8312" t="s">
        <v>783</v>
      </c>
    </row>
    <row r="8313" spans="3:21" x14ac:dyDescent="0.3">
      <c r="C8313" t="s">
        <v>31</v>
      </c>
      <c r="D8313" t="s">
        <v>158</v>
      </c>
      <c r="E8313" t="s">
        <v>30</v>
      </c>
      <c r="F8313" t="s">
        <v>159</v>
      </c>
      <c r="G8313" s="2">
        <v>2</v>
      </c>
      <c r="H8313" s="2" t="s">
        <v>234</v>
      </c>
      <c r="I8313" s="67">
        <v>1650124.87</v>
      </c>
      <c r="J8313" s="67">
        <v>91.34</v>
      </c>
      <c r="K8313" s="67">
        <v>1650124.87</v>
      </c>
      <c r="L8313" s="67">
        <v>41.03</v>
      </c>
      <c r="M8313" s="67">
        <v>1650124.87</v>
      </c>
      <c r="N8313" s="67">
        <v>511.61</v>
      </c>
      <c r="P8313" s="67">
        <v>0</v>
      </c>
      <c r="Q8313" s="67">
        <v>3300249.74</v>
      </c>
      <c r="R8313" s="2" t="s">
        <v>161</v>
      </c>
      <c r="S8313" s="2" t="s">
        <v>161</v>
      </c>
      <c r="T8313" s="2" t="s">
        <v>161</v>
      </c>
      <c r="U8313" t="s">
        <v>783</v>
      </c>
    </row>
    <row r="8314" spans="3:21" x14ac:dyDescent="0.3">
      <c r="C8314" t="s">
        <v>32</v>
      </c>
      <c r="D8314" t="s">
        <v>158</v>
      </c>
      <c r="E8314" t="s">
        <v>30</v>
      </c>
      <c r="F8314" t="s">
        <v>159</v>
      </c>
      <c r="G8314" s="2">
        <v>2</v>
      </c>
      <c r="H8314" s="2" t="s">
        <v>639</v>
      </c>
      <c r="I8314" s="67">
        <v>36639.919999999998</v>
      </c>
      <c r="J8314" s="67">
        <v>1.67</v>
      </c>
      <c r="K8314" s="67">
        <v>36639.919999999998</v>
      </c>
      <c r="L8314" s="67">
        <v>0.75</v>
      </c>
      <c r="M8314" s="67">
        <v>36639.919999999998</v>
      </c>
      <c r="N8314" s="67">
        <v>9.34</v>
      </c>
      <c r="P8314" s="67">
        <v>0</v>
      </c>
      <c r="Q8314" s="67">
        <v>73279.839999999997</v>
      </c>
      <c r="R8314" s="2" t="s">
        <v>161</v>
      </c>
      <c r="S8314" s="2" t="s">
        <v>161</v>
      </c>
      <c r="T8314" s="2" t="s">
        <v>161</v>
      </c>
      <c r="U8314" t="s">
        <v>783</v>
      </c>
    </row>
    <row r="8315" spans="3:21" x14ac:dyDescent="0.3">
      <c r="C8315" t="s">
        <v>166</v>
      </c>
      <c r="D8315" t="s">
        <v>158</v>
      </c>
      <c r="E8315" t="s">
        <v>30</v>
      </c>
      <c r="F8315" t="s">
        <v>159</v>
      </c>
      <c r="G8315" s="2">
        <v>6</v>
      </c>
      <c r="H8315" s="2" t="s">
        <v>569</v>
      </c>
      <c r="I8315" s="67">
        <v>227020.83</v>
      </c>
      <c r="J8315" s="67">
        <v>66</v>
      </c>
      <c r="K8315" s="67">
        <v>227020.83</v>
      </c>
      <c r="L8315" s="67">
        <v>15.62</v>
      </c>
      <c r="M8315" s="67">
        <v>227020.83</v>
      </c>
      <c r="N8315" s="67">
        <v>214.74</v>
      </c>
      <c r="P8315" s="67">
        <v>0</v>
      </c>
      <c r="Q8315" s="67">
        <v>1362124.98</v>
      </c>
      <c r="R8315" s="2" t="s">
        <v>161</v>
      </c>
      <c r="S8315" s="2" t="s">
        <v>161</v>
      </c>
      <c r="T8315" s="2" t="s">
        <v>161</v>
      </c>
      <c r="U8315" t="s">
        <v>783</v>
      </c>
    </row>
    <row r="8316" spans="3:21" x14ac:dyDescent="0.3">
      <c r="C8316" t="s">
        <v>31</v>
      </c>
      <c r="D8316" t="s">
        <v>158</v>
      </c>
      <c r="E8316" t="s">
        <v>30</v>
      </c>
      <c r="F8316" t="s">
        <v>159</v>
      </c>
      <c r="G8316" s="2">
        <v>3</v>
      </c>
      <c r="H8316" s="2" t="s">
        <v>494</v>
      </c>
      <c r="I8316" s="67">
        <v>36733.79</v>
      </c>
      <c r="J8316" s="67">
        <v>4958.95</v>
      </c>
      <c r="K8316" s="67">
        <v>36733.79</v>
      </c>
      <c r="L8316" s="67">
        <v>1.72</v>
      </c>
      <c r="M8316" s="67">
        <v>36733.79</v>
      </c>
      <c r="N8316" s="67">
        <v>16.52</v>
      </c>
      <c r="P8316" s="67">
        <v>0</v>
      </c>
      <c r="Q8316" s="67">
        <v>110201.37</v>
      </c>
      <c r="R8316" s="2" t="s">
        <v>161</v>
      </c>
      <c r="S8316" s="2" t="s">
        <v>165</v>
      </c>
      <c r="T8316" s="2" t="s">
        <v>165</v>
      </c>
      <c r="U8316" t="s">
        <v>783</v>
      </c>
    </row>
    <row r="8317" spans="3:21" x14ac:dyDescent="0.3">
      <c r="C8317" t="s">
        <v>31</v>
      </c>
      <c r="D8317" t="s">
        <v>158</v>
      </c>
      <c r="E8317" t="s">
        <v>29</v>
      </c>
      <c r="F8317" t="s">
        <v>159</v>
      </c>
      <c r="G8317" s="2">
        <v>-4</v>
      </c>
      <c r="H8317" s="2" t="s">
        <v>389</v>
      </c>
      <c r="I8317" s="67">
        <v>-739.75</v>
      </c>
      <c r="J8317" s="67">
        <v>0</v>
      </c>
      <c r="K8317" s="67">
        <v>-739.75</v>
      </c>
      <c r="L8317" s="67">
        <v>0</v>
      </c>
      <c r="M8317" s="67">
        <v>-739.75</v>
      </c>
      <c r="N8317" s="67">
        <v>0</v>
      </c>
      <c r="P8317" s="67">
        <v>0</v>
      </c>
      <c r="Q8317" s="67">
        <v>0</v>
      </c>
      <c r="U8317" t="s">
        <v>783</v>
      </c>
    </row>
    <row r="8318" spans="3:21" x14ac:dyDescent="0.3">
      <c r="C8318" t="s">
        <v>166</v>
      </c>
      <c r="D8318" t="s">
        <v>158</v>
      </c>
      <c r="E8318" t="s">
        <v>30</v>
      </c>
      <c r="F8318" t="s">
        <v>159</v>
      </c>
      <c r="G8318" s="2">
        <v>1</v>
      </c>
      <c r="H8318" s="2" t="s">
        <v>694</v>
      </c>
      <c r="I8318" s="67">
        <v>10073.450000000001</v>
      </c>
      <c r="J8318" s="67">
        <v>7.0000000000000007E-2</v>
      </c>
      <c r="K8318" s="67">
        <v>10073.450000000001</v>
      </c>
      <c r="L8318" s="67">
        <v>0.28999999999999998</v>
      </c>
      <c r="M8318" s="67">
        <v>10073.450000000001</v>
      </c>
      <c r="N8318" s="67">
        <v>0.2</v>
      </c>
      <c r="O8318" s="2">
        <v>1</v>
      </c>
      <c r="P8318" s="67">
        <v>6595.59</v>
      </c>
      <c r="Q8318" s="67">
        <v>10073.450000000001</v>
      </c>
      <c r="R8318" s="2" t="s">
        <v>251</v>
      </c>
      <c r="S8318" s="2" t="s">
        <v>251</v>
      </c>
      <c r="T8318" s="2" t="s">
        <v>251</v>
      </c>
      <c r="U8318" t="s">
        <v>783</v>
      </c>
    </row>
    <row r="8319" spans="3:21" x14ac:dyDescent="0.3">
      <c r="C8319" t="s">
        <v>166</v>
      </c>
      <c r="D8319" t="s">
        <v>158</v>
      </c>
      <c r="E8319" t="s">
        <v>29</v>
      </c>
      <c r="F8319" t="s">
        <v>159</v>
      </c>
      <c r="G8319" s="2">
        <v>1</v>
      </c>
      <c r="H8319" s="2" t="s">
        <v>514</v>
      </c>
      <c r="I8319" s="67">
        <v>-100.98</v>
      </c>
      <c r="J8319" s="67">
        <v>0</v>
      </c>
      <c r="K8319" s="67">
        <v>-100.98</v>
      </c>
      <c r="L8319" s="67">
        <v>0</v>
      </c>
      <c r="M8319" s="67">
        <v>-100.98</v>
      </c>
      <c r="N8319" s="67">
        <v>0</v>
      </c>
      <c r="P8319" s="67">
        <v>0</v>
      </c>
      <c r="Q8319" s="67">
        <v>0</v>
      </c>
      <c r="U8319" t="s">
        <v>783</v>
      </c>
    </row>
    <row r="8320" spans="3:21" x14ac:dyDescent="0.3">
      <c r="C8320" t="s">
        <v>166</v>
      </c>
      <c r="D8320" t="s">
        <v>158</v>
      </c>
      <c r="E8320" t="s">
        <v>29</v>
      </c>
      <c r="F8320" t="s">
        <v>159</v>
      </c>
      <c r="G8320" s="2">
        <v>0</v>
      </c>
      <c r="H8320" s="2" t="s">
        <v>625</v>
      </c>
      <c r="I8320" s="67">
        <v>-110.17</v>
      </c>
      <c r="J8320" s="67">
        <v>0</v>
      </c>
      <c r="K8320" s="67">
        <v>-110.17</v>
      </c>
      <c r="L8320" s="67">
        <v>0</v>
      </c>
      <c r="M8320" s="67">
        <v>-110.17</v>
      </c>
      <c r="N8320" s="67">
        <v>0</v>
      </c>
      <c r="O8320" s="2">
        <v>0</v>
      </c>
      <c r="P8320" s="67">
        <v>0</v>
      </c>
      <c r="Q8320" s="67">
        <v>0</v>
      </c>
      <c r="U8320" t="s">
        <v>783</v>
      </c>
    </row>
    <row r="8321" spans="3:21" x14ac:dyDescent="0.3">
      <c r="C8321" t="s">
        <v>166</v>
      </c>
      <c r="D8321" t="s">
        <v>158</v>
      </c>
      <c r="E8321" t="s">
        <v>29</v>
      </c>
      <c r="F8321" t="s">
        <v>159</v>
      </c>
      <c r="G8321" s="2">
        <v>3</v>
      </c>
      <c r="H8321" s="2" t="s">
        <v>404</v>
      </c>
      <c r="I8321" s="67">
        <v>-411.17</v>
      </c>
      <c r="J8321" s="67">
        <v>0</v>
      </c>
      <c r="K8321" s="67">
        <v>-411.17</v>
      </c>
      <c r="L8321" s="67">
        <v>0</v>
      </c>
      <c r="M8321" s="67">
        <v>-411.17</v>
      </c>
      <c r="N8321" s="67">
        <v>0</v>
      </c>
      <c r="P8321" s="67">
        <v>0</v>
      </c>
      <c r="Q8321" s="67">
        <v>0</v>
      </c>
      <c r="U8321" t="s">
        <v>783</v>
      </c>
    </row>
    <row r="8322" spans="3:21" x14ac:dyDescent="0.3">
      <c r="C8322" t="s">
        <v>31</v>
      </c>
      <c r="D8322" t="s">
        <v>158</v>
      </c>
      <c r="E8322" t="s">
        <v>30</v>
      </c>
      <c r="F8322" t="s">
        <v>159</v>
      </c>
      <c r="G8322" s="2">
        <v>1</v>
      </c>
      <c r="H8322" s="2" t="s">
        <v>236</v>
      </c>
      <c r="I8322" s="67">
        <v>63547.65</v>
      </c>
      <c r="J8322" s="67">
        <v>9.4700000000000006</v>
      </c>
      <c r="K8322" s="67">
        <v>63547.65</v>
      </c>
      <c r="L8322" s="67">
        <v>4.5</v>
      </c>
      <c r="M8322" s="67">
        <v>63547.65</v>
      </c>
      <c r="N8322" s="67">
        <v>43.08</v>
      </c>
      <c r="P8322" s="67">
        <v>0</v>
      </c>
      <c r="Q8322" s="67">
        <v>63547.65</v>
      </c>
      <c r="R8322" s="2" t="s">
        <v>161</v>
      </c>
      <c r="S8322" s="2" t="s">
        <v>161</v>
      </c>
      <c r="T8322" s="2" t="s">
        <v>161</v>
      </c>
      <c r="U8322" t="s">
        <v>783</v>
      </c>
    </row>
    <row r="8323" spans="3:21" x14ac:dyDescent="0.3">
      <c r="C8323" t="s">
        <v>166</v>
      </c>
      <c r="D8323" t="s">
        <v>158</v>
      </c>
      <c r="E8323" t="s">
        <v>30</v>
      </c>
      <c r="F8323" t="s">
        <v>159</v>
      </c>
      <c r="G8323" s="2">
        <v>2</v>
      </c>
      <c r="H8323" s="2" t="s">
        <v>215</v>
      </c>
      <c r="I8323" s="67">
        <v>21432.44</v>
      </c>
      <c r="J8323" s="67">
        <v>0.94</v>
      </c>
      <c r="K8323" s="67">
        <v>21432.44</v>
      </c>
      <c r="L8323" s="67">
        <v>593.86</v>
      </c>
      <c r="M8323" s="67">
        <v>21432.44</v>
      </c>
      <c r="N8323" s="67">
        <v>4.26</v>
      </c>
      <c r="P8323" s="67">
        <v>0</v>
      </c>
      <c r="Q8323" s="67">
        <v>42864.88</v>
      </c>
      <c r="R8323" s="2" t="s">
        <v>165</v>
      </c>
      <c r="S8323" s="2" t="s">
        <v>161</v>
      </c>
      <c r="T8323" s="2" t="s">
        <v>165</v>
      </c>
      <c r="U8323" t="s">
        <v>783</v>
      </c>
    </row>
    <row r="8324" spans="3:21" x14ac:dyDescent="0.3">
      <c r="C8324" t="s">
        <v>31</v>
      </c>
      <c r="D8324" t="s">
        <v>158</v>
      </c>
      <c r="E8324" t="s">
        <v>29</v>
      </c>
      <c r="F8324" t="s">
        <v>159</v>
      </c>
      <c r="G8324" s="2">
        <v>3</v>
      </c>
      <c r="H8324" s="2" t="s">
        <v>335</v>
      </c>
      <c r="I8324" s="67">
        <v>-24616.58</v>
      </c>
      <c r="J8324" s="67">
        <v>0</v>
      </c>
      <c r="K8324" s="67">
        <v>-24616.58</v>
      </c>
      <c r="L8324" s="67">
        <v>0</v>
      </c>
      <c r="M8324" s="67">
        <v>-24616.58</v>
      </c>
      <c r="N8324" s="67">
        <v>0</v>
      </c>
      <c r="P8324" s="67">
        <v>0</v>
      </c>
      <c r="Q8324" s="67">
        <v>0</v>
      </c>
      <c r="U8324" t="s">
        <v>783</v>
      </c>
    </row>
    <row r="8325" spans="3:21" x14ac:dyDescent="0.3">
      <c r="C8325" t="s">
        <v>166</v>
      </c>
      <c r="D8325" t="s">
        <v>158</v>
      </c>
      <c r="E8325" t="s">
        <v>30</v>
      </c>
      <c r="F8325" t="s">
        <v>159</v>
      </c>
      <c r="G8325" s="2">
        <v>1</v>
      </c>
      <c r="H8325" s="2" t="s">
        <v>664</v>
      </c>
      <c r="I8325" s="67">
        <v>14203.54</v>
      </c>
      <c r="J8325" s="67">
        <v>1.1200000000000001</v>
      </c>
      <c r="K8325" s="67">
        <v>14203.54</v>
      </c>
      <c r="L8325" s="67">
        <v>0.53</v>
      </c>
      <c r="M8325" s="67">
        <v>14203.54</v>
      </c>
      <c r="N8325" s="67">
        <v>5.1100000000000003</v>
      </c>
      <c r="P8325" s="67">
        <v>0</v>
      </c>
      <c r="Q8325" s="67">
        <v>14203.54</v>
      </c>
      <c r="R8325" s="2" t="s">
        <v>161</v>
      </c>
      <c r="S8325" s="2" t="s">
        <v>161</v>
      </c>
      <c r="T8325" s="2" t="s">
        <v>161</v>
      </c>
      <c r="U8325" t="s">
        <v>783</v>
      </c>
    </row>
    <row r="8326" spans="3:21" x14ac:dyDescent="0.3">
      <c r="C8326" t="s">
        <v>166</v>
      </c>
      <c r="D8326" t="s">
        <v>158</v>
      </c>
      <c r="E8326" t="s">
        <v>30</v>
      </c>
      <c r="F8326" t="s">
        <v>159</v>
      </c>
      <c r="G8326" s="2">
        <v>3</v>
      </c>
      <c r="H8326" s="2" t="s">
        <v>581</v>
      </c>
      <c r="I8326" s="67">
        <v>74.709999999999994</v>
      </c>
      <c r="J8326" s="67">
        <v>0</v>
      </c>
      <c r="K8326" s="67">
        <v>74.709999999999994</v>
      </c>
      <c r="L8326" s="67">
        <v>0</v>
      </c>
      <c r="M8326" s="67">
        <v>74.709999999999994</v>
      </c>
      <c r="N8326" s="67">
        <v>0.01</v>
      </c>
      <c r="P8326" s="67">
        <v>0</v>
      </c>
      <c r="Q8326" s="67">
        <v>224.13</v>
      </c>
      <c r="R8326" s="2" t="s">
        <v>161</v>
      </c>
      <c r="S8326" s="2" t="s">
        <v>161</v>
      </c>
      <c r="T8326" s="2" t="s">
        <v>161</v>
      </c>
      <c r="U8326" t="s">
        <v>783</v>
      </c>
    </row>
    <row r="8327" spans="3:21" x14ac:dyDescent="0.3">
      <c r="C8327" t="s">
        <v>32</v>
      </c>
      <c r="D8327" t="s">
        <v>158</v>
      </c>
      <c r="E8327" t="s">
        <v>30</v>
      </c>
      <c r="F8327" t="s">
        <v>159</v>
      </c>
      <c r="G8327" s="2">
        <v>1</v>
      </c>
      <c r="H8327" s="2" t="s">
        <v>233</v>
      </c>
      <c r="I8327" s="67">
        <v>166657.15</v>
      </c>
      <c r="J8327" s="67">
        <v>1.35</v>
      </c>
      <c r="K8327" s="67">
        <v>166657.15</v>
      </c>
      <c r="L8327" s="67">
        <v>0.61</v>
      </c>
      <c r="M8327" s="67">
        <v>166657.15</v>
      </c>
      <c r="N8327" s="67">
        <v>7.55</v>
      </c>
      <c r="P8327" s="67">
        <v>0</v>
      </c>
      <c r="Q8327" s="67">
        <v>166657.15</v>
      </c>
      <c r="R8327" s="2" t="s">
        <v>161</v>
      </c>
      <c r="S8327" s="2" t="s">
        <v>161</v>
      </c>
      <c r="T8327" s="2" t="s">
        <v>161</v>
      </c>
      <c r="U8327" t="s">
        <v>783</v>
      </c>
    </row>
    <row r="8328" spans="3:21" x14ac:dyDescent="0.3">
      <c r="C8328" t="s">
        <v>166</v>
      </c>
      <c r="D8328" t="s">
        <v>158</v>
      </c>
      <c r="E8328" t="s">
        <v>29</v>
      </c>
      <c r="F8328" t="s">
        <v>159</v>
      </c>
      <c r="G8328" s="2">
        <v>4</v>
      </c>
      <c r="H8328" s="2" t="s">
        <v>582</v>
      </c>
      <c r="I8328" s="67">
        <v>-89.21</v>
      </c>
      <c r="J8328" s="67">
        <v>0</v>
      </c>
      <c r="K8328" s="67">
        <v>-89.21</v>
      </c>
      <c r="L8328" s="67">
        <v>0</v>
      </c>
      <c r="M8328" s="67">
        <v>-89.21</v>
      </c>
      <c r="N8328" s="67">
        <v>0</v>
      </c>
      <c r="P8328" s="67">
        <v>0</v>
      </c>
      <c r="Q8328" s="67">
        <v>0</v>
      </c>
      <c r="U8328" t="s">
        <v>783</v>
      </c>
    </row>
    <row r="8329" spans="3:21" x14ac:dyDescent="0.3">
      <c r="C8329" t="s">
        <v>166</v>
      </c>
      <c r="D8329" t="s">
        <v>158</v>
      </c>
      <c r="E8329" t="s">
        <v>30</v>
      </c>
      <c r="F8329" t="s">
        <v>159</v>
      </c>
      <c r="G8329" s="2">
        <v>3</v>
      </c>
      <c r="H8329" s="2" t="s">
        <v>437</v>
      </c>
      <c r="I8329" s="67">
        <v>33738.050000000003</v>
      </c>
      <c r="J8329" s="67">
        <v>1862.47</v>
      </c>
      <c r="K8329" s="67">
        <v>33738.050000000003</v>
      </c>
      <c r="L8329" s="67">
        <v>1.45</v>
      </c>
      <c r="M8329" s="67">
        <v>33738.050000000003</v>
      </c>
      <c r="N8329" s="67">
        <v>26.07</v>
      </c>
      <c r="P8329" s="67">
        <v>33738.050000000003</v>
      </c>
      <c r="Q8329" s="67">
        <v>101214.15000000001</v>
      </c>
      <c r="R8329" s="2" t="s">
        <v>161</v>
      </c>
      <c r="S8329" s="2" t="s">
        <v>165</v>
      </c>
      <c r="T8329" s="2" t="s">
        <v>165</v>
      </c>
      <c r="U8329" t="s">
        <v>783</v>
      </c>
    </row>
    <row r="8330" spans="3:21" x14ac:dyDescent="0.3">
      <c r="C8330" t="s">
        <v>166</v>
      </c>
      <c r="D8330" t="s">
        <v>158</v>
      </c>
      <c r="E8330" t="s">
        <v>30</v>
      </c>
      <c r="F8330" t="s">
        <v>159</v>
      </c>
      <c r="G8330" s="2">
        <v>8</v>
      </c>
      <c r="H8330" s="2" t="s">
        <v>208</v>
      </c>
      <c r="I8330" s="67">
        <v>45503</v>
      </c>
      <c r="J8330" s="67">
        <v>0</v>
      </c>
      <c r="K8330" s="67">
        <v>45503</v>
      </c>
      <c r="L8330" s="67">
        <v>0</v>
      </c>
      <c r="M8330" s="67">
        <v>45503</v>
      </c>
      <c r="N8330" s="67">
        <v>0</v>
      </c>
      <c r="P8330" s="67">
        <v>0</v>
      </c>
      <c r="Q8330" s="67">
        <v>364024</v>
      </c>
      <c r="R8330" s="2" t="s">
        <v>161</v>
      </c>
      <c r="S8330" s="2" t="s">
        <v>161</v>
      </c>
      <c r="T8330" s="2" t="s">
        <v>165</v>
      </c>
      <c r="U8330" t="s">
        <v>783</v>
      </c>
    </row>
    <row r="8331" spans="3:21" x14ac:dyDescent="0.3">
      <c r="C8331" t="s">
        <v>166</v>
      </c>
      <c r="D8331" t="s">
        <v>158</v>
      </c>
      <c r="E8331" t="s">
        <v>29</v>
      </c>
      <c r="F8331" t="s">
        <v>159</v>
      </c>
      <c r="G8331" s="2">
        <v>6</v>
      </c>
      <c r="H8331" s="2" t="s">
        <v>208</v>
      </c>
      <c r="I8331" s="67">
        <v>-1011.24</v>
      </c>
      <c r="J8331" s="67">
        <v>0</v>
      </c>
      <c r="K8331" s="67">
        <v>-1011.24</v>
      </c>
      <c r="L8331" s="67">
        <v>0</v>
      </c>
      <c r="M8331" s="67">
        <v>-1011.24</v>
      </c>
      <c r="N8331" s="67">
        <v>0</v>
      </c>
      <c r="P8331" s="67">
        <v>0</v>
      </c>
      <c r="Q8331" s="67">
        <v>0</v>
      </c>
      <c r="U8331" t="s">
        <v>783</v>
      </c>
    </row>
    <row r="8332" spans="3:21" x14ac:dyDescent="0.3">
      <c r="C8332" t="s">
        <v>166</v>
      </c>
      <c r="D8332" t="s">
        <v>158</v>
      </c>
      <c r="E8332" t="s">
        <v>29</v>
      </c>
      <c r="F8332" t="s">
        <v>159</v>
      </c>
      <c r="G8332" s="2">
        <v>10</v>
      </c>
      <c r="H8332" s="2" t="s">
        <v>201</v>
      </c>
      <c r="I8332" s="67">
        <v>-63952.67</v>
      </c>
      <c r="J8332" s="67">
        <v>0</v>
      </c>
      <c r="K8332" s="67">
        <v>-63952.67</v>
      </c>
      <c r="L8332" s="67">
        <v>0</v>
      </c>
      <c r="M8332" s="67">
        <v>-63952.67</v>
      </c>
      <c r="N8332" s="67">
        <v>0</v>
      </c>
      <c r="P8332" s="67">
        <v>0</v>
      </c>
      <c r="Q8332" s="67">
        <v>0</v>
      </c>
      <c r="U8332" t="s">
        <v>783</v>
      </c>
    </row>
    <row r="8333" spans="3:21" x14ac:dyDescent="0.3">
      <c r="C8333" t="s">
        <v>166</v>
      </c>
      <c r="D8333" t="s">
        <v>158</v>
      </c>
      <c r="E8333" t="s">
        <v>30</v>
      </c>
      <c r="F8333" t="s">
        <v>159</v>
      </c>
      <c r="G8333" s="2">
        <v>5</v>
      </c>
      <c r="H8333" s="2" t="s">
        <v>398</v>
      </c>
      <c r="I8333" s="67">
        <v>29666.49</v>
      </c>
      <c r="J8333" s="67">
        <v>1.39</v>
      </c>
      <c r="K8333" s="67">
        <v>29666.49</v>
      </c>
      <c r="L8333" s="67">
        <v>712.42</v>
      </c>
      <c r="M8333" s="67">
        <v>29666.49</v>
      </c>
      <c r="N8333" s="67">
        <v>7.77</v>
      </c>
      <c r="P8333" s="67">
        <v>0</v>
      </c>
      <c r="Q8333" s="67">
        <v>148332.45000000001</v>
      </c>
      <c r="R8333" s="2" t="s">
        <v>165</v>
      </c>
      <c r="S8333" s="2" t="s">
        <v>161</v>
      </c>
      <c r="T8333" s="2" t="s">
        <v>165</v>
      </c>
      <c r="U8333" t="s">
        <v>783</v>
      </c>
    </row>
    <row r="8334" spans="3:21" x14ac:dyDescent="0.3">
      <c r="C8334" t="s">
        <v>32</v>
      </c>
      <c r="D8334" t="s">
        <v>158</v>
      </c>
      <c r="E8334" t="s">
        <v>30</v>
      </c>
      <c r="F8334" t="s">
        <v>159</v>
      </c>
      <c r="G8334" s="2">
        <v>0</v>
      </c>
      <c r="H8334" s="2" t="s">
        <v>431</v>
      </c>
      <c r="I8334" s="67">
        <v>136726.01</v>
      </c>
      <c r="J8334" s="67">
        <v>108350.53</v>
      </c>
      <c r="K8334" s="67">
        <v>136726.01</v>
      </c>
      <c r="L8334" s="67">
        <v>3.89</v>
      </c>
      <c r="M8334" s="67">
        <v>136726.01</v>
      </c>
      <c r="N8334" s="67">
        <v>84.34</v>
      </c>
      <c r="P8334" s="67">
        <v>0</v>
      </c>
      <c r="Q8334" s="67">
        <v>0</v>
      </c>
      <c r="R8334" s="2" t="s">
        <v>161</v>
      </c>
      <c r="S8334" s="2" t="s">
        <v>165</v>
      </c>
      <c r="T8334" s="2" t="s">
        <v>165</v>
      </c>
      <c r="U8334" t="s">
        <v>783</v>
      </c>
    </row>
    <row r="8335" spans="3:21" x14ac:dyDescent="0.3">
      <c r="C8335" t="s">
        <v>166</v>
      </c>
      <c r="D8335" t="s">
        <v>158</v>
      </c>
      <c r="E8335" t="s">
        <v>30</v>
      </c>
      <c r="F8335" t="s">
        <v>159</v>
      </c>
      <c r="G8335" s="2">
        <v>-1</v>
      </c>
      <c r="H8335" s="2" t="s">
        <v>476</v>
      </c>
      <c r="I8335" s="67">
        <v>1336736.8700000001</v>
      </c>
      <c r="J8335" s="67">
        <v>76.31</v>
      </c>
      <c r="K8335" s="67">
        <v>1336736.8700000001</v>
      </c>
      <c r="L8335" s="67">
        <v>34.28</v>
      </c>
      <c r="M8335" s="67">
        <v>1336736.8700000001</v>
      </c>
      <c r="N8335" s="67">
        <v>427.41</v>
      </c>
      <c r="P8335" s="67">
        <v>0</v>
      </c>
      <c r="Q8335" s="67">
        <v>0</v>
      </c>
      <c r="R8335" s="2" t="s">
        <v>161</v>
      </c>
      <c r="S8335" s="2" t="s">
        <v>161</v>
      </c>
      <c r="T8335" s="2" t="s">
        <v>161</v>
      </c>
      <c r="U8335" t="s">
        <v>783</v>
      </c>
    </row>
    <row r="8336" spans="3:21" x14ac:dyDescent="0.3">
      <c r="C8336" t="s">
        <v>31</v>
      </c>
      <c r="D8336" t="s">
        <v>158</v>
      </c>
      <c r="E8336" t="s">
        <v>29</v>
      </c>
      <c r="F8336" t="s">
        <v>159</v>
      </c>
      <c r="G8336" s="2">
        <v>-4</v>
      </c>
      <c r="H8336" s="2" t="s">
        <v>191</v>
      </c>
      <c r="I8336" s="67">
        <v>-29.8</v>
      </c>
      <c r="J8336" s="67">
        <v>0</v>
      </c>
      <c r="K8336" s="67">
        <v>-29.8</v>
      </c>
      <c r="L8336" s="67">
        <v>0</v>
      </c>
      <c r="M8336" s="67">
        <v>-29.8</v>
      </c>
      <c r="N8336" s="67">
        <v>0</v>
      </c>
      <c r="P8336" s="67">
        <v>0</v>
      </c>
      <c r="Q8336" s="67">
        <v>0</v>
      </c>
      <c r="U8336" t="s">
        <v>783</v>
      </c>
    </row>
    <row r="8337" spans="3:21" x14ac:dyDescent="0.3">
      <c r="C8337" t="s">
        <v>166</v>
      </c>
      <c r="D8337" t="s">
        <v>158</v>
      </c>
      <c r="E8337" t="s">
        <v>29</v>
      </c>
      <c r="F8337" t="s">
        <v>159</v>
      </c>
      <c r="G8337" s="2">
        <v>5</v>
      </c>
      <c r="H8337" s="2" t="s">
        <v>502</v>
      </c>
      <c r="I8337" s="67">
        <v>-33.299999999999997</v>
      </c>
      <c r="J8337" s="67">
        <v>0</v>
      </c>
      <c r="K8337" s="67">
        <v>-33.299999999999997</v>
      </c>
      <c r="L8337" s="67">
        <v>0</v>
      </c>
      <c r="M8337" s="67">
        <v>-33.299999999999997</v>
      </c>
      <c r="N8337" s="67">
        <v>0</v>
      </c>
      <c r="P8337" s="67">
        <v>0</v>
      </c>
      <c r="Q8337" s="67">
        <v>0</v>
      </c>
      <c r="U8337" t="s">
        <v>783</v>
      </c>
    </row>
    <row r="8338" spans="3:21" x14ac:dyDescent="0.3">
      <c r="C8338" t="s">
        <v>31</v>
      </c>
      <c r="D8338" t="s">
        <v>158</v>
      </c>
      <c r="E8338" t="s">
        <v>30</v>
      </c>
      <c r="F8338" t="s">
        <v>159</v>
      </c>
      <c r="G8338" s="2">
        <v>5</v>
      </c>
      <c r="H8338" s="2" t="s">
        <v>323</v>
      </c>
      <c r="I8338" s="67">
        <v>23963.9</v>
      </c>
      <c r="J8338" s="67">
        <v>1.01</v>
      </c>
      <c r="K8338" s="67">
        <v>23963.9</v>
      </c>
      <c r="L8338" s="67">
        <v>0.48</v>
      </c>
      <c r="M8338" s="67">
        <v>23963.9</v>
      </c>
      <c r="N8338" s="67">
        <v>4.6100000000000003</v>
      </c>
      <c r="P8338" s="67">
        <v>0</v>
      </c>
      <c r="Q8338" s="67">
        <v>119819.5</v>
      </c>
      <c r="R8338" s="2" t="s">
        <v>161</v>
      </c>
      <c r="S8338" s="2" t="s">
        <v>161</v>
      </c>
      <c r="T8338" s="2" t="s">
        <v>161</v>
      </c>
      <c r="U8338" t="s">
        <v>783</v>
      </c>
    </row>
    <row r="8339" spans="3:21" x14ac:dyDescent="0.3">
      <c r="C8339" t="s">
        <v>31</v>
      </c>
      <c r="D8339" t="s">
        <v>158</v>
      </c>
      <c r="E8339" t="s">
        <v>29</v>
      </c>
      <c r="F8339" t="s">
        <v>159</v>
      </c>
      <c r="G8339" s="2">
        <v>5</v>
      </c>
      <c r="H8339" s="2" t="s">
        <v>243</v>
      </c>
      <c r="I8339" s="67">
        <v>-5035.2700000000004</v>
      </c>
      <c r="J8339" s="67">
        <v>0</v>
      </c>
      <c r="K8339" s="67">
        <v>-5035.2700000000004</v>
      </c>
      <c r="L8339" s="67">
        <v>0</v>
      </c>
      <c r="M8339" s="67">
        <v>-5035.2700000000004</v>
      </c>
      <c r="N8339" s="67">
        <v>0</v>
      </c>
      <c r="P8339" s="67">
        <v>0</v>
      </c>
      <c r="Q8339" s="67">
        <v>0</v>
      </c>
      <c r="U8339" t="s">
        <v>783</v>
      </c>
    </row>
    <row r="8340" spans="3:21" x14ac:dyDescent="0.3">
      <c r="C8340" t="s">
        <v>166</v>
      </c>
      <c r="D8340" t="s">
        <v>158</v>
      </c>
      <c r="E8340" t="s">
        <v>29</v>
      </c>
      <c r="F8340" t="s">
        <v>159</v>
      </c>
      <c r="G8340" s="2">
        <v>7</v>
      </c>
      <c r="H8340" s="2" t="s">
        <v>519</v>
      </c>
      <c r="I8340" s="67">
        <v>-574.11</v>
      </c>
      <c r="J8340" s="67">
        <v>0</v>
      </c>
      <c r="K8340" s="67">
        <v>-574.11</v>
      </c>
      <c r="L8340" s="67">
        <v>0</v>
      </c>
      <c r="M8340" s="67">
        <v>-574.11</v>
      </c>
      <c r="N8340" s="67">
        <v>0</v>
      </c>
      <c r="P8340" s="67">
        <v>0</v>
      </c>
      <c r="Q8340" s="67">
        <v>0</v>
      </c>
      <c r="U8340" t="s">
        <v>783</v>
      </c>
    </row>
    <row r="8341" spans="3:21" x14ac:dyDescent="0.3">
      <c r="C8341" t="s">
        <v>32</v>
      </c>
      <c r="D8341" t="s">
        <v>158</v>
      </c>
      <c r="E8341" t="s">
        <v>29</v>
      </c>
      <c r="F8341" t="s">
        <v>159</v>
      </c>
      <c r="G8341" s="2">
        <v>4</v>
      </c>
      <c r="H8341" s="2" t="s">
        <v>491</v>
      </c>
      <c r="I8341" s="67">
        <v>-11195.8</v>
      </c>
      <c r="J8341" s="67">
        <v>0</v>
      </c>
      <c r="K8341" s="67">
        <v>-11195.8</v>
      </c>
      <c r="L8341" s="67">
        <v>0</v>
      </c>
      <c r="M8341" s="67">
        <v>-11195.8</v>
      </c>
      <c r="N8341" s="67">
        <v>0</v>
      </c>
      <c r="P8341" s="67">
        <v>0</v>
      </c>
      <c r="Q8341" s="67">
        <v>0</v>
      </c>
      <c r="U8341" t="s">
        <v>783</v>
      </c>
    </row>
    <row r="8342" spans="3:21" x14ac:dyDescent="0.3">
      <c r="C8342" t="s">
        <v>166</v>
      </c>
      <c r="D8342" t="s">
        <v>158</v>
      </c>
      <c r="E8342" t="s">
        <v>29</v>
      </c>
      <c r="F8342" t="s">
        <v>159</v>
      </c>
      <c r="G8342" s="2">
        <v>0</v>
      </c>
      <c r="H8342" s="2" t="s">
        <v>676</v>
      </c>
      <c r="I8342" s="67">
        <v>-3438.73</v>
      </c>
      <c r="J8342" s="67">
        <v>0</v>
      </c>
      <c r="K8342" s="67">
        <v>-3438.73</v>
      </c>
      <c r="L8342" s="67">
        <v>0</v>
      </c>
      <c r="M8342" s="67">
        <v>-3438.73</v>
      </c>
      <c r="N8342" s="67">
        <v>0</v>
      </c>
      <c r="P8342" s="67">
        <v>0</v>
      </c>
      <c r="Q8342" s="67">
        <v>0</v>
      </c>
      <c r="U8342" t="s">
        <v>783</v>
      </c>
    </row>
    <row r="8343" spans="3:21" x14ac:dyDescent="0.3">
      <c r="C8343" t="s">
        <v>166</v>
      </c>
      <c r="D8343" t="s">
        <v>158</v>
      </c>
      <c r="E8343" t="s">
        <v>30</v>
      </c>
      <c r="F8343" t="s">
        <v>159</v>
      </c>
      <c r="G8343" s="2">
        <v>0</v>
      </c>
      <c r="H8343" s="2" t="s">
        <v>260</v>
      </c>
      <c r="I8343" s="67">
        <v>1931.45</v>
      </c>
      <c r="J8343" s="67">
        <v>220.94</v>
      </c>
      <c r="K8343" s="67">
        <v>1931.45</v>
      </c>
      <c r="L8343" s="67">
        <v>0.05</v>
      </c>
      <c r="M8343" s="67">
        <v>1931.45</v>
      </c>
      <c r="N8343" s="67">
        <v>0.82</v>
      </c>
      <c r="P8343" s="67">
        <v>0</v>
      </c>
      <c r="Q8343" s="67">
        <v>0</v>
      </c>
      <c r="R8343" s="2" t="s">
        <v>161</v>
      </c>
      <c r="S8343" s="2" t="s">
        <v>165</v>
      </c>
      <c r="T8343" s="2" t="s">
        <v>165</v>
      </c>
      <c r="U8343" t="s">
        <v>783</v>
      </c>
    </row>
    <row r="8344" spans="3:21" x14ac:dyDescent="0.3">
      <c r="C8344" t="s">
        <v>166</v>
      </c>
      <c r="D8344" t="s">
        <v>158</v>
      </c>
      <c r="E8344" t="s">
        <v>29</v>
      </c>
      <c r="F8344" t="s">
        <v>159</v>
      </c>
      <c r="G8344" s="2">
        <v>5</v>
      </c>
      <c r="H8344" s="2" t="s">
        <v>330</v>
      </c>
      <c r="I8344" s="67">
        <v>-1533.4</v>
      </c>
      <c r="J8344" s="67">
        <v>0</v>
      </c>
      <c r="K8344" s="67">
        <v>-1533.4</v>
      </c>
      <c r="L8344" s="67">
        <v>0</v>
      </c>
      <c r="M8344" s="67">
        <v>-1533.4</v>
      </c>
      <c r="N8344" s="67">
        <v>0</v>
      </c>
      <c r="P8344" s="67">
        <v>0</v>
      </c>
      <c r="Q8344" s="67">
        <v>0</v>
      </c>
      <c r="U8344" t="s">
        <v>783</v>
      </c>
    </row>
    <row r="8345" spans="3:21" x14ac:dyDescent="0.3">
      <c r="C8345" t="s">
        <v>32</v>
      </c>
      <c r="D8345" t="s">
        <v>158</v>
      </c>
      <c r="E8345" t="s">
        <v>30</v>
      </c>
      <c r="F8345" t="s">
        <v>159</v>
      </c>
      <c r="G8345" s="2">
        <v>-4</v>
      </c>
      <c r="H8345" s="2" t="s">
        <v>399</v>
      </c>
      <c r="I8345" s="67">
        <v>74937.56</v>
      </c>
      <c r="J8345" s="67">
        <v>1.37</v>
      </c>
      <c r="K8345" s="67">
        <v>74937.56</v>
      </c>
      <c r="L8345" s="67">
        <v>0.65</v>
      </c>
      <c r="M8345" s="67">
        <v>74937.56</v>
      </c>
      <c r="N8345" s="67">
        <v>6.24</v>
      </c>
      <c r="P8345" s="67">
        <v>0</v>
      </c>
      <c r="Q8345" s="67">
        <v>0</v>
      </c>
      <c r="R8345" s="2" t="s">
        <v>161</v>
      </c>
      <c r="S8345" s="2" t="s">
        <v>161</v>
      </c>
      <c r="T8345" s="2" t="s">
        <v>161</v>
      </c>
      <c r="U8345" t="s">
        <v>783</v>
      </c>
    </row>
    <row r="8346" spans="3:21" x14ac:dyDescent="0.3">
      <c r="C8346" t="s">
        <v>31</v>
      </c>
      <c r="D8346" t="s">
        <v>158</v>
      </c>
      <c r="E8346" t="s">
        <v>30</v>
      </c>
      <c r="F8346" t="s">
        <v>159</v>
      </c>
      <c r="G8346" s="2">
        <v>3</v>
      </c>
      <c r="H8346" s="2" t="s">
        <v>222</v>
      </c>
      <c r="I8346" s="67">
        <v>6846.76</v>
      </c>
      <c r="J8346" s="67">
        <v>1571.46</v>
      </c>
      <c r="K8346" s="67">
        <v>6846.76</v>
      </c>
      <c r="L8346" s="67">
        <v>0.11</v>
      </c>
      <c r="M8346" s="67">
        <v>6846.76</v>
      </c>
      <c r="N8346" s="67">
        <v>1.07</v>
      </c>
      <c r="P8346" s="67">
        <v>0</v>
      </c>
      <c r="Q8346" s="67">
        <v>20540.28</v>
      </c>
      <c r="R8346" s="2" t="s">
        <v>161</v>
      </c>
      <c r="S8346" s="2" t="s">
        <v>165</v>
      </c>
      <c r="T8346" s="2" t="s">
        <v>165</v>
      </c>
      <c r="U8346" t="s">
        <v>783</v>
      </c>
    </row>
    <row r="8347" spans="3:21" x14ac:dyDescent="0.3">
      <c r="C8347" t="s">
        <v>166</v>
      </c>
      <c r="D8347" t="s">
        <v>158</v>
      </c>
      <c r="E8347" t="s">
        <v>30</v>
      </c>
      <c r="F8347" t="s">
        <v>159</v>
      </c>
      <c r="G8347" s="2">
        <v>5</v>
      </c>
      <c r="H8347" s="2" t="s">
        <v>479</v>
      </c>
      <c r="I8347" s="67">
        <v>16675964.66</v>
      </c>
      <c r="J8347" s="67">
        <v>3.21</v>
      </c>
      <c r="K8347" s="67">
        <v>16675964.66</v>
      </c>
      <c r="L8347" s="67">
        <v>17.25</v>
      </c>
      <c r="M8347" s="67">
        <v>16675964.66</v>
      </c>
      <c r="N8347" s="67">
        <v>110.27</v>
      </c>
      <c r="P8347" s="67">
        <v>0</v>
      </c>
      <c r="Q8347" s="67">
        <v>83379823.299999997</v>
      </c>
      <c r="R8347" s="2" t="s">
        <v>161</v>
      </c>
      <c r="S8347" s="2" t="s">
        <v>161</v>
      </c>
      <c r="T8347" s="2" t="s">
        <v>165</v>
      </c>
      <c r="U8347" t="s">
        <v>783</v>
      </c>
    </row>
    <row r="8348" spans="3:21" x14ac:dyDescent="0.3">
      <c r="C8348" t="s">
        <v>166</v>
      </c>
      <c r="D8348" t="s">
        <v>158</v>
      </c>
      <c r="E8348" t="s">
        <v>30</v>
      </c>
      <c r="F8348" t="s">
        <v>159</v>
      </c>
      <c r="G8348" s="2">
        <v>2</v>
      </c>
      <c r="H8348" s="2" t="s">
        <v>300</v>
      </c>
      <c r="I8348" s="67">
        <v>15575.58</v>
      </c>
      <c r="J8348" s="67">
        <v>0.54</v>
      </c>
      <c r="K8348" s="67">
        <v>15575.58</v>
      </c>
      <c r="L8348" s="67">
        <v>251.52</v>
      </c>
      <c r="M8348" s="67">
        <v>15575.58</v>
      </c>
      <c r="N8348" s="67">
        <v>3.02</v>
      </c>
      <c r="P8348" s="67">
        <v>15575.58</v>
      </c>
      <c r="Q8348" s="67">
        <v>31151.16</v>
      </c>
      <c r="R8348" s="2" t="s">
        <v>165</v>
      </c>
      <c r="S8348" s="2" t="s">
        <v>161</v>
      </c>
      <c r="T8348" s="2" t="s">
        <v>165</v>
      </c>
      <c r="U8348" t="s">
        <v>783</v>
      </c>
    </row>
    <row r="8349" spans="3:21" x14ac:dyDescent="0.3">
      <c r="C8349" t="s">
        <v>32</v>
      </c>
      <c r="D8349" t="s">
        <v>158</v>
      </c>
      <c r="E8349" t="s">
        <v>29</v>
      </c>
      <c r="F8349" t="s">
        <v>159</v>
      </c>
      <c r="G8349" s="2">
        <v>-4</v>
      </c>
      <c r="H8349" s="2" t="s">
        <v>381</v>
      </c>
      <c r="I8349" s="67">
        <v>-194.77</v>
      </c>
      <c r="J8349" s="67">
        <v>0</v>
      </c>
      <c r="K8349" s="67">
        <v>-194.77</v>
      </c>
      <c r="L8349" s="67">
        <v>0</v>
      </c>
      <c r="M8349" s="67">
        <v>-194.77</v>
      </c>
      <c r="N8349" s="67">
        <v>0</v>
      </c>
      <c r="P8349" s="67">
        <v>0</v>
      </c>
      <c r="Q8349" s="67">
        <v>0</v>
      </c>
      <c r="U8349" t="s">
        <v>783</v>
      </c>
    </row>
    <row r="8350" spans="3:21" x14ac:dyDescent="0.3">
      <c r="C8350" t="s">
        <v>166</v>
      </c>
      <c r="D8350" t="s">
        <v>158</v>
      </c>
      <c r="E8350" t="s">
        <v>30</v>
      </c>
      <c r="F8350" t="s">
        <v>159</v>
      </c>
      <c r="G8350" s="2">
        <v>0</v>
      </c>
      <c r="H8350" s="2" t="s">
        <v>396</v>
      </c>
      <c r="I8350" s="67">
        <v>4193.2299999999996</v>
      </c>
      <c r="J8350" s="67">
        <v>0.21</v>
      </c>
      <c r="K8350" s="67">
        <v>4193.2299999999996</v>
      </c>
      <c r="L8350" s="67">
        <v>83.44</v>
      </c>
      <c r="M8350" s="67">
        <v>4193.2299999999996</v>
      </c>
      <c r="N8350" s="67">
        <v>0.97</v>
      </c>
      <c r="P8350" s="67">
        <v>0</v>
      </c>
      <c r="Q8350" s="67">
        <v>0</v>
      </c>
      <c r="R8350" s="2" t="s">
        <v>165</v>
      </c>
      <c r="S8350" s="2" t="s">
        <v>161</v>
      </c>
      <c r="T8350" s="2" t="s">
        <v>165</v>
      </c>
      <c r="U8350" t="s">
        <v>783</v>
      </c>
    </row>
    <row r="8351" spans="3:21" x14ac:dyDescent="0.3">
      <c r="C8351" t="s">
        <v>166</v>
      </c>
      <c r="D8351" t="s">
        <v>158</v>
      </c>
      <c r="E8351" t="s">
        <v>30</v>
      </c>
      <c r="F8351" t="s">
        <v>159</v>
      </c>
      <c r="G8351" s="2">
        <v>-1</v>
      </c>
      <c r="H8351" s="2" t="s">
        <v>624</v>
      </c>
      <c r="I8351" s="67">
        <v>45343.17</v>
      </c>
      <c r="J8351" s="67">
        <v>26.99</v>
      </c>
      <c r="K8351" s="67">
        <v>45343.17</v>
      </c>
      <c r="L8351" s="67">
        <v>5.46</v>
      </c>
      <c r="M8351" s="67">
        <v>45343.17</v>
      </c>
      <c r="N8351" s="67">
        <v>43.29</v>
      </c>
      <c r="P8351" s="67">
        <v>0</v>
      </c>
      <c r="Q8351" s="67">
        <v>0</v>
      </c>
      <c r="R8351" s="2" t="s">
        <v>161</v>
      </c>
      <c r="S8351" s="2" t="s">
        <v>161</v>
      </c>
      <c r="T8351" s="2" t="s">
        <v>161</v>
      </c>
      <c r="U8351" t="s">
        <v>783</v>
      </c>
    </row>
    <row r="8352" spans="3:21" x14ac:dyDescent="0.3">
      <c r="C8352" t="s">
        <v>32</v>
      </c>
      <c r="D8352" t="s">
        <v>158</v>
      </c>
      <c r="E8352" t="s">
        <v>29</v>
      </c>
      <c r="F8352" t="s">
        <v>159</v>
      </c>
      <c r="G8352" s="2">
        <v>0</v>
      </c>
      <c r="H8352" s="2" t="s">
        <v>283</v>
      </c>
      <c r="I8352" s="67">
        <v>-10121.94</v>
      </c>
      <c r="J8352" s="67">
        <v>0</v>
      </c>
      <c r="K8352" s="67">
        <v>-10121.94</v>
      </c>
      <c r="L8352" s="67">
        <v>0</v>
      </c>
      <c r="M8352" s="67">
        <v>-10121.94</v>
      </c>
      <c r="N8352" s="67">
        <v>0</v>
      </c>
      <c r="P8352" s="67">
        <v>0</v>
      </c>
      <c r="Q8352" s="67">
        <v>0</v>
      </c>
      <c r="U8352" t="s">
        <v>783</v>
      </c>
    </row>
    <row r="8353" spans="3:21" x14ac:dyDescent="0.3">
      <c r="C8353" t="s">
        <v>166</v>
      </c>
      <c r="D8353" t="s">
        <v>158</v>
      </c>
      <c r="E8353" t="s">
        <v>30</v>
      </c>
      <c r="F8353" t="s">
        <v>159</v>
      </c>
      <c r="G8353" s="2">
        <v>5</v>
      </c>
      <c r="H8353" s="2" t="s">
        <v>496</v>
      </c>
      <c r="I8353" s="67">
        <v>529.16999999999996</v>
      </c>
      <c r="J8353" s="67">
        <v>0.02</v>
      </c>
      <c r="K8353" s="67">
        <v>529.16999999999996</v>
      </c>
      <c r="L8353" s="67">
        <v>0.01</v>
      </c>
      <c r="M8353" s="67">
        <v>529.16999999999996</v>
      </c>
      <c r="N8353" s="67">
        <v>0.19</v>
      </c>
      <c r="P8353" s="67">
        <v>0</v>
      </c>
      <c r="Q8353" s="67">
        <v>2645.85</v>
      </c>
      <c r="R8353" s="2" t="s">
        <v>161</v>
      </c>
      <c r="S8353" s="2" t="s">
        <v>161</v>
      </c>
      <c r="T8353" s="2" t="s">
        <v>161</v>
      </c>
      <c r="U8353" t="s">
        <v>783</v>
      </c>
    </row>
    <row r="8354" spans="3:21" x14ac:dyDescent="0.3">
      <c r="C8354" t="s">
        <v>31</v>
      </c>
      <c r="D8354" t="s">
        <v>158</v>
      </c>
      <c r="E8354" t="s">
        <v>30</v>
      </c>
      <c r="F8354" t="s">
        <v>159</v>
      </c>
      <c r="G8354" s="2">
        <v>7</v>
      </c>
      <c r="H8354" s="2" t="s">
        <v>227</v>
      </c>
      <c r="I8354" s="67">
        <v>578.75</v>
      </c>
      <c r="J8354" s="67">
        <v>2.35</v>
      </c>
      <c r="K8354" s="67">
        <v>578.75</v>
      </c>
      <c r="L8354" s="67">
        <v>0.17</v>
      </c>
      <c r="M8354" s="67">
        <v>578.75</v>
      </c>
      <c r="N8354" s="67">
        <v>3.67</v>
      </c>
      <c r="P8354" s="67">
        <v>0</v>
      </c>
      <c r="Q8354" s="67">
        <v>4051.25</v>
      </c>
      <c r="R8354" s="2" t="s">
        <v>161</v>
      </c>
      <c r="S8354" s="2" t="s">
        <v>161</v>
      </c>
      <c r="T8354" s="2" t="s">
        <v>161</v>
      </c>
      <c r="U8354" t="s">
        <v>783</v>
      </c>
    </row>
    <row r="8355" spans="3:21" x14ac:dyDescent="0.3">
      <c r="C8355" t="s">
        <v>166</v>
      </c>
      <c r="D8355" t="s">
        <v>158</v>
      </c>
      <c r="E8355" t="s">
        <v>29</v>
      </c>
      <c r="F8355" t="s">
        <v>159</v>
      </c>
      <c r="G8355" s="2">
        <v>2</v>
      </c>
      <c r="H8355" s="2" t="s">
        <v>514</v>
      </c>
      <c r="I8355" s="67">
        <v>-698.74</v>
      </c>
      <c r="J8355" s="67">
        <v>0</v>
      </c>
      <c r="K8355" s="67">
        <v>-698.74</v>
      </c>
      <c r="L8355" s="67">
        <v>0</v>
      </c>
      <c r="M8355" s="67">
        <v>-698.74</v>
      </c>
      <c r="N8355" s="67">
        <v>0</v>
      </c>
      <c r="P8355" s="67">
        <v>0</v>
      </c>
      <c r="Q8355" s="67">
        <v>0</v>
      </c>
      <c r="U8355" t="s">
        <v>783</v>
      </c>
    </row>
    <row r="8356" spans="3:21" x14ac:dyDescent="0.3">
      <c r="C8356" t="s">
        <v>31</v>
      </c>
      <c r="D8356" t="s">
        <v>158</v>
      </c>
      <c r="E8356" t="s">
        <v>29</v>
      </c>
      <c r="F8356" t="s">
        <v>159</v>
      </c>
      <c r="G8356" s="2">
        <v>-1</v>
      </c>
      <c r="H8356" s="2" t="s">
        <v>343</v>
      </c>
      <c r="I8356" s="67">
        <v>-17919.939999999999</v>
      </c>
      <c r="J8356" s="67">
        <v>0</v>
      </c>
      <c r="K8356" s="67">
        <v>-17919.939999999999</v>
      </c>
      <c r="L8356" s="67">
        <v>0</v>
      </c>
      <c r="M8356" s="67">
        <v>-17919.939999999999</v>
      </c>
      <c r="N8356" s="67">
        <v>0</v>
      </c>
      <c r="P8356" s="67">
        <v>0</v>
      </c>
      <c r="Q8356" s="67">
        <v>0</v>
      </c>
      <c r="U8356" t="s">
        <v>783</v>
      </c>
    </row>
    <row r="8357" spans="3:21" x14ac:dyDescent="0.3">
      <c r="C8357" t="s">
        <v>32</v>
      </c>
      <c r="D8357" t="s">
        <v>158</v>
      </c>
      <c r="E8357" t="s">
        <v>29</v>
      </c>
      <c r="F8357" t="s">
        <v>159</v>
      </c>
      <c r="G8357" s="2">
        <v>2</v>
      </c>
      <c r="H8357" s="2" t="s">
        <v>510</v>
      </c>
      <c r="I8357" s="67">
        <v>-3884.44</v>
      </c>
      <c r="J8357" s="67">
        <v>0</v>
      </c>
      <c r="K8357" s="67">
        <v>-3884.44</v>
      </c>
      <c r="L8357" s="67">
        <v>0</v>
      </c>
      <c r="M8357" s="67">
        <v>-3884.44</v>
      </c>
      <c r="N8357" s="67">
        <v>0</v>
      </c>
      <c r="P8357" s="67">
        <v>0</v>
      </c>
      <c r="Q8357" s="67">
        <v>0</v>
      </c>
      <c r="U8357" t="s">
        <v>783</v>
      </c>
    </row>
    <row r="8358" spans="3:21" x14ac:dyDescent="0.3">
      <c r="C8358" t="s">
        <v>166</v>
      </c>
      <c r="D8358" t="s">
        <v>158</v>
      </c>
      <c r="E8358" t="s">
        <v>29</v>
      </c>
      <c r="F8358" t="s">
        <v>159</v>
      </c>
      <c r="G8358" s="2">
        <v>2</v>
      </c>
      <c r="H8358" s="2" t="s">
        <v>299</v>
      </c>
      <c r="I8358" s="67">
        <v>-12832.93</v>
      </c>
      <c r="J8358" s="67">
        <v>0</v>
      </c>
      <c r="K8358" s="67">
        <v>-12832.93</v>
      </c>
      <c r="L8358" s="67">
        <v>0</v>
      </c>
      <c r="M8358" s="67">
        <v>-12832.93</v>
      </c>
      <c r="N8358" s="67">
        <v>0</v>
      </c>
      <c r="P8358" s="67">
        <v>0</v>
      </c>
      <c r="Q8358" s="67">
        <v>0</v>
      </c>
      <c r="U8358" t="s">
        <v>783</v>
      </c>
    </row>
    <row r="8359" spans="3:21" x14ac:dyDescent="0.3">
      <c r="C8359" t="s">
        <v>166</v>
      </c>
      <c r="D8359" t="s">
        <v>158</v>
      </c>
      <c r="E8359" t="s">
        <v>29</v>
      </c>
      <c r="F8359" t="s">
        <v>159</v>
      </c>
      <c r="G8359" s="2">
        <v>4</v>
      </c>
      <c r="H8359" s="2" t="s">
        <v>544</v>
      </c>
      <c r="I8359" s="67">
        <v>-46.17</v>
      </c>
      <c r="J8359" s="67">
        <v>0</v>
      </c>
      <c r="K8359" s="67">
        <v>-46.17</v>
      </c>
      <c r="L8359" s="67">
        <v>0</v>
      </c>
      <c r="M8359" s="67">
        <v>-46.17</v>
      </c>
      <c r="N8359" s="67">
        <v>0</v>
      </c>
      <c r="P8359" s="67">
        <v>0</v>
      </c>
      <c r="Q8359" s="67">
        <v>0</v>
      </c>
      <c r="U8359" t="s">
        <v>783</v>
      </c>
    </row>
    <row r="8360" spans="3:21" x14ac:dyDescent="0.3">
      <c r="C8360" t="s">
        <v>31</v>
      </c>
      <c r="D8360" t="s">
        <v>158</v>
      </c>
      <c r="E8360" t="s">
        <v>29</v>
      </c>
      <c r="F8360" t="s">
        <v>159</v>
      </c>
      <c r="G8360" s="2">
        <v>-1</v>
      </c>
      <c r="H8360" s="2" t="s">
        <v>518</v>
      </c>
      <c r="I8360" s="67">
        <v>-438.09</v>
      </c>
      <c r="J8360" s="67">
        <v>0</v>
      </c>
      <c r="K8360" s="67">
        <v>-438.09</v>
      </c>
      <c r="L8360" s="67">
        <v>0</v>
      </c>
      <c r="M8360" s="67">
        <v>-438.09</v>
      </c>
      <c r="N8360" s="67">
        <v>0</v>
      </c>
      <c r="P8360" s="67">
        <v>0</v>
      </c>
      <c r="Q8360" s="67">
        <v>0</v>
      </c>
      <c r="U8360" t="s">
        <v>783</v>
      </c>
    </row>
    <row r="8361" spans="3:21" x14ac:dyDescent="0.3">
      <c r="C8361" t="s">
        <v>166</v>
      </c>
      <c r="D8361" t="s">
        <v>158</v>
      </c>
      <c r="E8361" t="s">
        <v>30</v>
      </c>
      <c r="F8361" t="s">
        <v>159</v>
      </c>
      <c r="G8361" s="2">
        <v>2</v>
      </c>
      <c r="H8361" s="2" t="s">
        <v>239</v>
      </c>
      <c r="I8361" s="67">
        <v>149876.71</v>
      </c>
      <c r="J8361" s="67">
        <v>18.93</v>
      </c>
      <c r="K8361" s="67">
        <v>149876.71</v>
      </c>
      <c r="L8361" s="67">
        <v>2502.41</v>
      </c>
      <c r="M8361" s="67">
        <v>149876.71</v>
      </c>
      <c r="N8361" s="67">
        <v>86.13</v>
      </c>
      <c r="P8361" s="67">
        <v>0</v>
      </c>
      <c r="Q8361" s="67">
        <v>299753.42</v>
      </c>
      <c r="R8361" s="2" t="s">
        <v>165</v>
      </c>
      <c r="S8361" s="2" t="s">
        <v>161</v>
      </c>
      <c r="T8361" s="2" t="s">
        <v>165</v>
      </c>
      <c r="U8361" t="s">
        <v>783</v>
      </c>
    </row>
    <row r="8362" spans="3:21" x14ac:dyDescent="0.3">
      <c r="C8362" t="s">
        <v>31</v>
      </c>
      <c r="D8362" t="s">
        <v>158</v>
      </c>
      <c r="E8362" t="s">
        <v>30</v>
      </c>
      <c r="F8362" t="s">
        <v>159</v>
      </c>
      <c r="G8362" s="2">
        <v>2</v>
      </c>
      <c r="H8362" s="2" t="s">
        <v>682</v>
      </c>
      <c r="I8362" s="67">
        <v>15353.82</v>
      </c>
      <c r="J8362" s="67">
        <v>4.74</v>
      </c>
      <c r="K8362" s="67">
        <v>15353.82</v>
      </c>
      <c r="L8362" s="67">
        <v>0.96</v>
      </c>
      <c r="M8362" s="67">
        <v>15353.82</v>
      </c>
      <c r="N8362" s="67">
        <v>7.6</v>
      </c>
      <c r="P8362" s="67">
        <v>0</v>
      </c>
      <c r="Q8362" s="67">
        <v>30707.64</v>
      </c>
      <c r="R8362" s="2" t="s">
        <v>161</v>
      </c>
      <c r="S8362" s="2" t="s">
        <v>161</v>
      </c>
      <c r="T8362" s="2" t="s">
        <v>161</v>
      </c>
      <c r="U8362" t="s">
        <v>783</v>
      </c>
    </row>
    <row r="8363" spans="3:21" x14ac:dyDescent="0.3">
      <c r="C8363" t="s">
        <v>31</v>
      </c>
      <c r="D8363" t="s">
        <v>158</v>
      </c>
      <c r="E8363" t="s">
        <v>30</v>
      </c>
      <c r="F8363" t="s">
        <v>159</v>
      </c>
      <c r="G8363" s="2">
        <v>3</v>
      </c>
      <c r="H8363" s="2" t="s">
        <v>331</v>
      </c>
      <c r="I8363" s="67">
        <v>1770628.39</v>
      </c>
      <c r="J8363" s="67">
        <v>137.24</v>
      </c>
      <c r="K8363" s="67">
        <v>1770628.39</v>
      </c>
      <c r="L8363" s="67">
        <v>65.19</v>
      </c>
      <c r="M8363" s="67">
        <v>1770628.39</v>
      </c>
      <c r="N8363" s="67">
        <v>624.34</v>
      </c>
      <c r="P8363" s="67">
        <v>0</v>
      </c>
      <c r="Q8363" s="67">
        <v>5311885.17</v>
      </c>
      <c r="R8363" s="2" t="s">
        <v>161</v>
      </c>
      <c r="S8363" s="2" t="s">
        <v>161</v>
      </c>
      <c r="T8363" s="2" t="s">
        <v>161</v>
      </c>
      <c r="U8363" t="s">
        <v>783</v>
      </c>
    </row>
    <row r="8364" spans="3:21" x14ac:dyDescent="0.3">
      <c r="C8364" t="s">
        <v>166</v>
      </c>
      <c r="D8364" t="s">
        <v>158</v>
      </c>
      <c r="E8364" t="s">
        <v>30</v>
      </c>
      <c r="F8364" t="s">
        <v>159</v>
      </c>
      <c r="G8364" s="2">
        <v>3</v>
      </c>
      <c r="H8364" s="2" t="s">
        <v>169</v>
      </c>
      <c r="I8364" s="67">
        <v>11436.92</v>
      </c>
      <c r="J8364" s="67">
        <v>1716.3</v>
      </c>
      <c r="K8364" s="67">
        <v>11436.92</v>
      </c>
      <c r="L8364" s="67">
        <v>57.52</v>
      </c>
      <c r="M8364" s="67">
        <v>11436.92</v>
      </c>
      <c r="N8364" s="67">
        <v>5.73</v>
      </c>
      <c r="P8364" s="67">
        <v>0</v>
      </c>
      <c r="Q8364" s="67">
        <v>34310.76</v>
      </c>
      <c r="R8364" s="2" t="s">
        <v>161</v>
      </c>
      <c r="S8364" s="2" t="s">
        <v>161</v>
      </c>
      <c r="T8364" s="2" t="s">
        <v>165</v>
      </c>
      <c r="U8364" t="s">
        <v>783</v>
      </c>
    </row>
    <row r="8365" spans="3:21" x14ac:dyDescent="0.3">
      <c r="C8365" t="s">
        <v>166</v>
      </c>
      <c r="D8365" t="s">
        <v>158</v>
      </c>
      <c r="E8365" t="s">
        <v>29</v>
      </c>
      <c r="F8365" t="s">
        <v>159</v>
      </c>
      <c r="G8365" s="2">
        <v>-1</v>
      </c>
      <c r="H8365" s="2" t="s">
        <v>574</v>
      </c>
      <c r="I8365" s="67">
        <v>-4890.07</v>
      </c>
      <c r="J8365" s="67">
        <v>0</v>
      </c>
      <c r="K8365" s="67">
        <v>-4890.07</v>
      </c>
      <c r="L8365" s="67">
        <v>0</v>
      </c>
      <c r="M8365" s="67">
        <v>-4890.07</v>
      </c>
      <c r="N8365" s="67">
        <v>0</v>
      </c>
      <c r="P8365" s="67">
        <v>0</v>
      </c>
      <c r="Q8365" s="67">
        <v>0</v>
      </c>
      <c r="U8365" t="s">
        <v>783</v>
      </c>
    </row>
    <row r="8366" spans="3:21" x14ac:dyDescent="0.3">
      <c r="C8366" t="s">
        <v>166</v>
      </c>
      <c r="D8366" t="s">
        <v>158</v>
      </c>
      <c r="E8366" t="s">
        <v>29</v>
      </c>
      <c r="F8366" t="s">
        <v>159</v>
      </c>
      <c r="G8366" s="2">
        <v>3</v>
      </c>
      <c r="H8366" s="2" t="s">
        <v>603</v>
      </c>
      <c r="I8366" s="67">
        <v>-684.71</v>
      </c>
      <c r="J8366" s="67">
        <v>0</v>
      </c>
      <c r="K8366" s="67">
        <v>-684.71</v>
      </c>
      <c r="L8366" s="67">
        <v>0</v>
      </c>
      <c r="M8366" s="67">
        <v>-684.71</v>
      </c>
      <c r="N8366" s="67">
        <v>0</v>
      </c>
      <c r="P8366" s="67">
        <v>0</v>
      </c>
      <c r="Q8366" s="67">
        <v>0</v>
      </c>
      <c r="U8366" t="s">
        <v>783</v>
      </c>
    </row>
    <row r="8367" spans="3:21" x14ac:dyDescent="0.3">
      <c r="C8367" t="s">
        <v>32</v>
      </c>
      <c r="D8367" t="s">
        <v>158</v>
      </c>
      <c r="E8367" t="s">
        <v>29</v>
      </c>
      <c r="F8367" t="s">
        <v>159</v>
      </c>
      <c r="G8367" s="2">
        <v>5</v>
      </c>
      <c r="H8367" s="2" t="s">
        <v>279</v>
      </c>
      <c r="I8367" s="67">
        <v>-54289.38</v>
      </c>
      <c r="J8367" s="67">
        <v>0</v>
      </c>
      <c r="K8367" s="67">
        <v>-54289.38</v>
      </c>
      <c r="L8367" s="67">
        <v>0</v>
      </c>
      <c r="M8367" s="67">
        <v>-54289.38</v>
      </c>
      <c r="N8367" s="67">
        <v>0</v>
      </c>
      <c r="P8367" s="67">
        <v>0</v>
      </c>
      <c r="Q8367" s="67">
        <v>0</v>
      </c>
      <c r="U8367" t="s">
        <v>783</v>
      </c>
    </row>
    <row r="8368" spans="3:21" x14ac:dyDescent="0.3">
      <c r="C8368" t="s">
        <v>31</v>
      </c>
      <c r="D8368" t="s">
        <v>158</v>
      </c>
      <c r="E8368" t="s">
        <v>30</v>
      </c>
      <c r="F8368" t="s">
        <v>159</v>
      </c>
      <c r="G8368" s="2">
        <v>1</v>
      </c>
      <c r="H8368" s="2" t="s">
        <v>483</v>
      </c>
      <c r="I8368" s="67">
        <v>257470.93</v>
      </c>
      <c r="J8368" s="67">
        <v>19.690000000000001</v>
      </c>
      <c r="K8368" s="67">
        <v>257470.93</v>
      </c>
      <c r="L8368" s="67">
        <v>17.82</v>
      </c>
      <c r="M8368" s="67">
        <v>257470.93</v>
      </c>
      <c r="N8368" s="67">
        <v>92.06</v>
      </c>
      <c r="P8368" s="67">
        <v>0</v>
      </c>
      <c r="Q8368" s="67">
        <v>257470.93</v>
      </c>
      <c r="R8368" s="2" t="s">
        <v>161</v>
      </c>
      <c r="S8368" s="2" t="s">
        <v>161</v>
      </c>
      <c r="T8368" s="2" t="s">
        <v>161</v>
      </c>
      <c r="U8368" t="s">
        <v>783</v>
      </c>
    </row>
    <row r="8369" spans="3:21" x14ac:dyDescent="0.3">
      <c r="C8369" t="s">
        <v>31</v>
      </c>
      <c r="D8369" t="s">
        <v>158</v>
      </c>
      <c r="E8369" t="s">
        <v>30</v>
      </c>
      <c r="F8369" t="s">
        <v>159</v>
      </c>
      <c r="G8369" s="2">
        <v>9</v>
      </c>
      <c r="H8369" s="2" t="s">
        <v>299</v>
      </c>
      <c r="I8369" s="67">
        <v>375307.75</v>
      </c>
      <c r="J8369" s="67">
        <v>0</v>
      </c>
      <c r="K8369" s="67">
        <v>375307.75</v>
      </c>
      <c r="L8369" s="67">
        <v>0</v>
      </c>
      <c r="M8369" s="67">
        <v>375307.75</v>
      </c>
      <c r="N8369" s="67">
        <v>136.32</v>
      </c>
      <c r="P8369" s="67">
        <v>0</v>
      </c>
      <c r="Q8369" s="67">
        <v>3377769.75</v>
      </c>
      <c r="R8369" s="2" t="s">
        <v>161</v>
      </c>
      <c r="S8369" s="2" t="s">
        <v>161</v>
      </c>
      <c r="T8369" s="2" t="s">
        <v>165</v>
      </c>
      <c r="U8369" t="s">
        <v>783</v>
      </c>
    </row>
    <row r="8370" spans="3:21" x14ac:dyDescent="0.3">
      <c r="C8370" t="s">
        <v>31</v>
      </c>
      <c r="D8370" t="s">
        <v>158</v>
      </c>
      <c r="E8370" t="s">
        <v>29</v>
      </c>
      <c r="F8370" t="s">
        <v>159</v>
      </c>
      <c r="G8370" s="2">
        <v>-1</v>
      </c>
      <c r="H8370" s="2" t="s">
        <v>508</v>
      </c>
      <c r="I8370" s="67">
        <v>-9441.25</v>
      </c>
      <c r="J8370" s="67">
        <v>0</v>
      </c>
      <c r="K8370" s="67">
        <v>-9441.25</v>
      </c>
      <c r="L8370" s="67">
        <v>0</v>
      </c>
      <c r="M8370" s="67">
        <v>-9441.25</v>
      </c>
      <c r="N8370" s="67">
        <v>0</v>
      </c>
      <c r="P8370" s="67">
        <v>0</v>
      </c>
      <c r="Q8370" s="67">
        <v>0</v>
      </c>
      <c r="U8370" t="s">
        <v>783</v>
      </c>
    </row>
    <row r="8371" spans="3:21" x14ac:dyDescent="0.3">
      <c r="C8371" t="s">
        <v>166</v>
      </c>
      <c r="D8371" t="s">
        <v>158</v>
      </c>
      <c r="E8371" t="s">
        <v>29</v>
      </c>
      <c r="F8371" t="s">
        <v>159</v>
      </c>
      <c r="G8371" s="2">
        <v>6</v>
      </c>
      <c r="H8371" s="2" t="s">
        <v>220</v>
      </c>
      <c r="I8371" s="67">
        <v>-71.52</v>
      </c>
      <c r="J8371" s="67">
        <v>0</v>
      </c>
      <c r="K8371" s="67">
        <v>-71.52</v>
      </c>
      <c r="L8371" s="67">
        <v>0</v>
      </c>
      <c r="M8371" s="67">
        <v>-71.52</v>
      </c>
      <c r="N8371" s="67">
        <v>0</v>
      </c>
      <c r="P8371" s="67">
        <v>0</v>
      </c>
      <c r="Q8371" s="67">
        <v>0</v>
      </c>
      <c r="U8371" t="s">
        <v>783</v>
      </c>
    </row>
    <row r="8372" spans="3:21" x14ac:dyDescent="0.3">
      <c r="C8372" t="s">
        <v>166</v>
      </c>
      <c r="D8372" t="s">
        <v>158</v>
      </c>
      <c r="E8372" t="s">
        <v>30</v>
      </c>
      <c r="F8372" t="s">
        <v>159</v>
      </c>
      <c r="G8372" s="2">
        <v>4</v>
      </c>
      <c r="H8372" s="2" t="s">
        <v>428</v>
      </c>
      <c r="I8372" s="67">
        <v>34528.47</v>
      </c>
      <c r="J8372" s="67">
        <v>7.78</v>
      </c>
      <c r="K8372" s="67">
        <v>34528.47</v>
      </c>
      <c r="L8372" s="67">
        <v>696.78</v>
      </c>
      <c r="M8372" s="67">
        <v>34528.47</v>
      </c>
      <c r="N8372" s="67">
        <v>36.380000000000003</v>
      </c>
      <c r="P8372" s="67">
        <v>34528.47</v>
      </c>
      <c r="Q8372" s="67">
        <v>138113.88</v>
      </c>
      <c r="R8372" s="2" t="s">
        <v>165</v>
      </c>
      <c r="S8372" s="2" t="s">
        <v>161</v>
      </c>
      <c r="T8372" s="2" t="s">
        <v>165</v>
      </c>
      <c r="U8372" t="s">
        <v>783</v>
      </c>
    </row>
    <row r="8373" spans="3:21" x14ac:dyDescent="0.3">
      <c r="C8373" t="s">
        <v>31</v>
      </c>
      <c r="D8373" t="s">
        <v>158</v>
      </c>
      <c r="E8373" t="s">
        <v>29</v>
      </c>
      <c r="F8373" t="s">
        <v>159</v>
      </c>
      <c r="G8373" s="2">
        <v>6</v>
      </c>
      <c r="H8373" s="2" t="s">
        <v>319</v>
      </c>
      <c r="I8373" s="67">
        <v>-12530.47</v>
      </c>
      <c r="J8373" s="67">
        <v>0</v>
      </c>
      <c r="K8373" s="67">
        <v>-12530.47</v>
      </c>
      <c r="L8373" s="67">
        <v>0</v>
      </c>
      <c r="M8373" s="67">
        <v>-12530.47</v>
      </c>
      <c r="N8373" s="67">
        <v>0</v>
      </c>
      <c r="P8373" s="67">
        <v>0</v>
      </c>
      <c r="Q8373" s="67">
        <v>0</v>
      </c>
      <c r="U8373" t="s">
        <v>783</v>
      </c>
    </row>
    <row r="8374" spans="3:21" x14ac:dyDescent="0.3">
      <c r="C8374" t="s">
        <v>166</v>
      </c>
      <c r="D8374" t="s">
        <v>158</v>
      </c>
      <c r="E8374" t="s">
        <v>30</v>
      </c>
      <c r="F8374" t="s">
        <v>159</v>
      </c>
      <c r="G8374" s="2">
        <v>0</v>
      </c>
      <c r="H8374" s="2" t="s">
        <v>297</v>
      </c>
      <c r="I8374" s="67">
        <v>4883.59</v>
      </c>
      <c r="J8374" s="67">
        <v>0.24</v>
      </c>
      <c r="K8374" s="67">
        <v>4883.59</v>
      </c>
      <c r="L8374" s="67">
        <v>127.57</v>
      </c>
      <c r="M8374" s="67">
        <v>4883.59</v>
      </c>
      <c r="N8374" s="67">
        <v>1.36</v>
      </c>
      <c r="P8374" s="67">
        <v>2531.58</v>
      </c>
      <c r="Q8374" s="67">
        <v>0</v>
      </c>
      <c r="R8374" s="2" t="s">
        <v>165</v>
      </c>
      <c r="S8374" s="2" t="s">
        <v>161</v>
      </c>
      <c r="T8374" s="2" t="s">
        <v>165</v>
      </c>
      <c r="U8374" t="s">
        <v>783</v>
      </c>
    </row>
    <row r="8375" spans="3:21" x14ac:dyDescent="0.3">
      <c r="C8375" t="s">
        <v>166</v>
      </c>
      <c r="D8375" t="s">
        <v>158</v>
      </c>
      <c r="E8375" t="s">
        <v>29</v>
      </c>
      <c r="F8375" t="s">
        <v>159</v>
      </c>
      <c r="G8375" s="2">
        <v>0</v>
      </c>
      <c r="H8375" s="2" t="s">
        <v>249</v>
      </c>
      <c r="I8375" s="67">
        <v>-9862.57</v>
      </c>
      <c r="J8375" s="67">
        <v>0</v>
      </c>
      <c r="K8375" s="67">
        <v>-9862.57</v>
      </c>
      <c r="L8375" s="67">
        <v>0</v>
      </c>
      <c r="M8375" s="67">
        <v>-9862.57</v>
      </c>
      <c r="N8375" s="67">
        <v>0</v>
      </c>
      <c r="P8375" s="67">
        <v>0</v>
      </c>
      <c r="Q8375" s="67">
        <v>0</v>
      </c>
      <c r="U8375" t="s">
        <v>783</v>
      </c>
    </row>
    <row r="8376" spans="3:21" x14ac:dyDescent="0.3">
      <c r="C8376" t="s">
        <v>32</v>
      </c>
      <c r="D8376" t="s">
        <v>158</v>
      </c>
      <c r="E8376" t="s">
        <v>30</v>
      </c>
      <c r="F8376" t="s">
        <v>159</v>
      </c>
      <c r="G8376" s="2">
        <v>13</v>
      </c>
      <c r="H8376" s="2" t="s">
        <v>201</v>
      </c>
      <c r="I8376" s="67">
        <v>13386438.130000001</v>
      </c>
      <c r="J8376" s="67">
        <v>0</v>
      </c>
      <c r="K8376" s="67">
        <v>13386438.130000001</v>
      </c>
      <c r="L8376" s="67">
        <v>0</v>
      </c>
      <c r="M8376" s="67">
        <v>13386438.130000001</v>
      </c>
      <c r="N8376" s="67">
        <v>204.95</v>
      </c>
      <c r="P8376" s="67">
        <v>0</v>
      </c>
      <c r="Q8376" s="67">
        <v>174023695.69</v>
      </c>
      <c r="R8376" s="2" t="s">
        <v>161</v>
      </c>
      <c r="S8376" s="2" t="s">
        <v>161</v>
      </c>
      <c r="T8376" s="2" t="s">
        <v>165</v>
      </c>
      <c r="U8376" t="s">
        <v>783</v>
      </c>
    </row>
    <row r="8377" spans="3:21" x14ac:dyDescent="0.3">
      <c r="C8377" t="s">
        <v>32</v>
      </c>
      <c r="D8377" t="s">
        <v>158</v>
      </c>
      <c r="E8377" t="s">
        <v>30</v>
      </c>
      <c r="F8377" t="s">
        <v>159</v>
      </c>
      <c r="G8377" s="2">
        <v>4</v>
      </c>
      <c r="H8377" s="2" t="s">
        <v>189</v>
      </c>
      <c r="I8377" s="67">
        <v>25171.81</v>
      </c>
      <c r="J8377" s="67">
        <v>0.37</v>
      </c>
      <c r="K8377" s="67">
        <v>25171.81</v>
      </c>
      <c r="L8377" s="67">
        <v>0.18</v>
      </c>
      <c r="M8377" s="67">
        <v>25171.81</v>
      </c>
      <c r="N8377" s="67">
        <v>1.7</v>
      </c>
      <c r="P8377" s="67">
        <v>0</v>
      </c>
      <c r="Q8377" s="67">
        <v>100687.24</v>
      </c>
      <c r="R8377" s="2" t="s">
        <v>161</v>
      </c>
      <c r="S8377" s="2" t="s">
        <v>161</v>
      </c>
      <c r="T8377" s="2" t="s">
        <v>161</v>
      </c>
      <c r="U8377" t="s">
        <v>783</v>
      </c>
    </row>
    <row r="8378" spans="3:21" x14ac:dyDescent="0.3">
      <c r="C8378" t="s">
        <v>166</v>
      </c>
      <c r="D8378" t="s">
        <v>158</v>
      </c>
      <c r="E8378" t="s">
        <v>30</v>
      </c>
      <c r="F8378" t="s">
        <v>159</v>
      </c>
      <c r="G8378" s="2">
        <v>0</v>
      </c>
      <c r="H8378" s="2" t="s">
        <v>340</v>
      </c>
      <c r="I8378" s="67">
        <v>248910.2</v>
      </c>
      <c r="J8378" s="67">
        <v>9.0399999999999991</v>
      </c>
      <c r="K8378" s="67">
        <v>248910.2</v>
      </c>
      <c r="L8378" s="67">
        <v>1.27</v>
      </c>
      <c r="M8378" s="67">
        <v>248910.2</v>
      </c>
      <c r="N8378" s="67">
        <v>70.34</v>
      </c>
      <c r="P8378" s="67">
        <v>0</v>
      </c>
      <c r="Q8378" s="67">
        <v>0</v>
      </c>
      <c r="R8378" s="2" t="s">
        <v>161</v>
      </c>
      <c r="S8378" s="2" t="s">
        <v>161</v>
      </c>
      <c r="T8378" s="2" t="s">
        <v>161</v>
      </c>
      <c r="U8378" t="s">
        <v>783</v>
      </c>
    </row>
    <row r="8379" spans="3:21" x14ac:dyDescent="0.3">
      <c r="C8379" t="s">
        <v>166</v>
      </c>
      <c r="D8379" t="s">
        <v>158</v>
      </c>
      <c r="E8379" t="s">
        <v>30</v>
      </c>
      <c r="F8379" t="s">
        <v>159</v>
      </c>
      <c r="G8379" s="2">
        <v>6</v>
      </c>
      <c r="H8379" s="2" t="s">
        <v>519</v>
      </c>
      <c r="I8379" s="67">
        <v>32805.620000000003</v>
      </c>
      <c r="J8379" s="67">
        <v>0</v>
      </c>
      <c r="K8379" s="67">
        <v>32805.620000000003</v>
      </c>
      <c r="L8379" s="67">
        <v>0</v>
      </c>
      <c r="M8379" s="67">
        <v>32805.620000000003</v>
      </c>
      <c r="N8379" s="67">
        <v>8.23</v>
      </c>
      <c r="P8379" s="67">
        <v>0</v>
      </c>
      <c r="Q8379" s="67">
        <v>196833.72000000003</v>
      </c>
      <c r="R8379" s="2" t="s">
        <v>161</v>
      </c>
      <c r="S8379" s="2" t="s">
        <v>161</v>
      </c>
      <c r="T8379" s="2" t="s">
        <v>165</v>
      </c>
      <c r="U8379" t="s">
        <v>783</v>
      </c>
    </row>
    <row r="8380" spans="3:21" x14ac:dyDescent="0.3">
      <c r="C8380" t="s">
        <v>31</v>
      </c>
      <c r="D8380" t="s">
        <v>158</v>
      </c>
      <c r="E8380" t="s">
        <v>29</v>
      </c>
      <c r="F8380" t="s">
        <v>159</v>
      </c>
      <c r="G8380" s="2">
        <v>-4</v>
      </c>
      <c r="H8380" s="2" t="s">
        <v>183</v>
      </c>
      <c r="I8380" s="67">
        <v>-6.83</v>
      </c>
      <c r="J8380" s="67">
        <v>0</v>
      </c>
      <c r="K8380" s="67">
        <v>-6.83</v>
      </c>
      <c r="L8380" s="67">
        <v>0</v>
      </c>
      <c r="M8380" s="67">
        <v>-6.83</v>
      </c>
      <c r="N8380" s="67">
        <v>0</v>
      </c>
      <c r="P8380" s="67">
        <v>0</v>
      </c>
      <c r="Q8380" s="67">
        <v>0</v>
      </c>
      <c r="U8380" t="s">
        <v>783</v>
      </c>
    </row>
    <row r="8381" spans="3:21" x14ac:dyDescent="0.3">
      <c r="C8381" t="s">
        <v>166</v>
      </c>
      <c r="D8381" t="s">
        <v>158</v>
      </c>
      <c r="E8381" t="s">
        <v>30</v>
      </c>
      <c r="F8381" t="s">
        <v>159</v>
      </c>
      <c r="G8381" s="2">
        <v>4</v>
      </c>
      <c r="H8381" s="2" t="s">
        <v>592</v>
      </c>
      <c r="I8381" s="67">
        <v>99784.99</v>
      </c>
      <c r="J8381" s="67">
        <v>6914.71</v>
      </c>
      <c r="K8381" s="67">
        <v>99784.99</v>
      </c>
      <c r="L8381" s="67">
        <v>9.4700000000000006</v>
      </c>
      <c r="M8381" s="67">
        <v>99784.99</v>
      </c>
      <c r="N8381" s="67">
        <v>130.26</v>
      </c>
      <c r="P8381" s="67">
        <v>0</v>
      </c>
      <c r="Q8381" s="67">
        <v>399139.96</v>
      </c>
      <c r="R8381" s="2" t="s">
        <v>161</v>
      </c>
      <c r="S8381" s="2" t="s">
        <v>165</v>
      </c>
      <c r="T8381" s="2" t="s">
        <v>165</v>
      </c>
      <c r="U8381" t="s">
        <v>783</v>
      </c>
    </row>
    <row r="8382" spans="3:21" x14ac:dyDescent="0.3">
      <c r="C8382" t="s">
        <v>31</v>
      </c>
      <c r="D8382" t="s">
        <v>158</v>
      </c>
      <c r="E8382" t="s">
        <v>29</v>
      </c>
      <c r="F8382" t="s">
        <v>159</v>
      </c>
      <c r="G8382" s="2">
        <v>2</v>
      </c>
      <c r="H8382" s="2" t="s">
        <v>320</v>
      </c>
      <c r="I8382" s="67">
        <v>-94700.94</v>
      </c>
      <c r="J8382" s="67">
        <v>0</v>
      </c>
      <c r="K8382" s="67">
        <v>-94700.94</v>
      </c>
      <c r="L8382" s="67">
        <v>0</v>
      </c>
      <c r="M8382" s="67">
        <v>-94700.94</v>
      </c>
      <c r="N8382" s="67">
        <v>0</v>
      </c>
      <c r="P8382" s="67">
        <v>0</v>
      </c>
      <c r="Q8382" s="67">
        <v>0</v>
      </c>
      <c r="U8382" t="s">
        <v>783</v>
      </c>
    </row>
    <row r="8383" spans="3:21" x14ac:dyDescent="0.3">
      <c r="C8383" t="s">
        <v>31</v>
      </c>
      <c r="D8383" t="s">
        <v>158</v>
      </c>
      <c r="E8383" t="s">
        <v>29</v>
      </c>
      <c r="F8383" t="s">
        <v>159</v>
      </c>
      <c r="G8383" s="2">
        <v>3</v>
      </c>
      <c r="H8383" s="2" t="s">
        <v>175</v>
      </c>
      <c r="I8383" s="67">
        <v>-9220.15</v>
      </c>
      <c r="J8383" s="67">
        <v>0</v>
      </c>
      <c r="K8383" s="67">
        <v>-9220.15</v>
      </c>
      <c r="L8383" s="67">
        <v>0</v>
      </c>
      <c r="M8383" s="67">
        <v>-9220.15</v>
      </c>
      <c r="N8383" s="67">
        <v>0</v>
      </c>
      <c r="P8383" s="67">
        <v>0</v>
      </c>
      <c r="Q8383" s="67">
        <v>0</v>
      </c>
      <c r="U8383" t="s">
        <v>783</v>
      </c>
    </row>
    <row r="8384" spans="3:21" x14ac:dyDescent="0.3">
      <c r="C8384" t="s">
        <v>31</v>
      </c>
      <c r="D8384" t="s">
        <v>158</v>
      </c>
      <c r="E8384" t="s">
        <v>29</v>
      </c>
      <c r="F8384" t="s">
        <v>159</v>
      </c>
      <c r="G8384" s="2">
        <v>0</v>
      </c>
      <c r="H8384" s="2" t="s">
        <v>547</v>
      </c>
      <c r="I8384" s="67">
        <v>-16152.9</v>
      </c>
      <c r="J8384" s="67">
        <v>0</v>
      </c>
      <c r="K8384" s="67">
        <v>-16152.9</v>
      </c>
      <c r="L8384" s="67">
        <v>0</v>
      </c>
      <c r="M8384" s="67">
        <v>-16152.9</v>
      </c>
      <c r="N8384" s="67">
        <v>0</v>
      </c>
      <c r="P8384" s="67">
        <v>0</v>
      </c>
      <c r="Q8384" s="67">
        <v>0</v>
      </c>
      <c r="U8384" t="s">
        <v>783</v>
      </c>
    </row>
    <row r="8385" spans="3:21" x14ac:dyDescent="0.3">
      <c r="C8385" t="s">
        <v>166</v>
      </c>
      <c r="D8385" t="s">
        <v>158</v>
      </c>
      <c r="E8385" t="s">
        <v>29</v>
      </c>
      <c r="F8385" t="s">
        <v>159</v>
      </c>
      <c r="G8385" s="2">
        <v>3</v>
      </c>
      <c r="H8385" s="2" t="s">
        <v>383</v>
      </c>
      <c r="I8385" s="67">
        <v>-10812.77</v>
      </c>
      <c r="J8385" s="67">
        <v>0</v>
      </c>
      <c r="K8385" s="67">
        <v>-10812.77</v>
      </c>
      <c r="L8385" s="67">
        <v>0</v>
      </c>
      <c r="M8385" s="67">
        <v>-10812.77</v>
      </c>
      <c r="N8385" s="67">
        <v>0</v>
      </c>
      <c r="P8385" s="67">
        <v>0</v>
      </c>
      <c r="Q8385" s="67">
        <v>0</v>
      </c>
      <c r="U8385" t="s">
        <v>783</v>
      </c>
    </row>
    <row r="8386" spans="3:21" x14ac:dyDescent="0.3">
      <c r="C8386" t="s">
        <v>166</v>
      </c>
      <c r="D8386" t="s">
        <v>158</v>
      </c>
      <c r="E8386" t="s">
        <v>29</v>
      </c>
      <c r="F8386" t="s">
        <v>159</v>
      </c>
      <c r="G8386" s="2">
        <v>7</v>
      </c>
      <c r="H8386" s="2" t="s">
        <v>344</v>
      </c>
      <c r="I8386" s="67">
        <v>-26.66</v>
      </c>
      <c r="J8386" s="67">
        <v>0</v>
      </c>
      <c r="K8386" s="67">
        <v>-26.66</v>
      </c>
      <c r="L8386" s="67">
        <v>0</v>
      </c>
      <c r="M8386" s="67">
        <v>-26.66</v>
      </c>
      <c r="N8386" s="67">
        <v>0</v>
      </c>
      <c r="P8386" s="67">
        <v>0</v>
      </c>
      <c r="Q8386" s="67">
        <v>0</v>
      </c>
      <c r="U8386" t="s">
        <v>783</v>
      </c>
    </row>
    <row r="8387" spans="3:21" x14ac:dyDescent="0.3">
      <c r="C8387" t="s">
        <v>32</v>
      </c>
      <c r="D8387" t="s">
        <v>158</v>
      </c>
      <c r="E8387" t="s">
        <v>30</v>
      </c>
      <c r="F8387" t="s">
        <v>159</v>
      </c>
      <c r="G8387" s="2">
        <v>2</v>
      </c>
      <c r="H8387" s="2" t="s">
        <v>396</v>
      </c>
      <c r="I8387" s="67">
        <v>99202.77</v>
      </c>
      <c r="J8387" s="67">
        <v>5.99</v>
      </c>
      <c r="K8387" s="67">
        <v>99202.77</v>
      </c>
      <c r="L8387" s="67">
        <v>2.85</v>
      </c>
      <c r="M8387" s="67">
        <v>99202.77</v>
      </c>
      <c r="N8387" s="67">
        <v>27.26</v>
      </c>
      <c r="P8387" s="67">
        <v>0</v>
      </c>
      <c r="Q8387" s="67">
        <v>198405.54</v>
      </c>
      <c r="R8387" s="2" t="s">
        <v>161</v>
      </c>
      <c r="S8387" s="2" t="s">
        <v>161</v>
      </c>
      <c r="T8387" s="2" t="s">
        <v>161</v>
      </c>
      <c r="U8387" t="s">
        <v>783</v>
      </c>
    </row>
    <row r="8388" spans="3:21" x14ac:dyDescent="0.3">
      <c r="C8388" t="s">
        <v>31</v>
      </c>
      <c r="D8388" t="s">
        <v>158</v>
      </c>
      <c r="E8388" t="s">
        <v>30</v>
      </c>
      <c r="F8388" t="s">
        <v>159</v>
      </c>
      <c r="G8388" s="2">
        <v>-1</v>
      </c>
      <c r="H8388" s="2" t="s">
        <v>679</v>
      </c>
      <c r="I8388" s="67">
        <v>3506.58</v>
      </c>
      <c r="J8388" s="67">
        <v>2.13</v>
      </c>
      <c r="K8388" s="67">
        <v>3506.58</v>
      </c>
      <c r="L8388" s="67">
        <v>0.36</v>
      </c>
      <c r="M8388" s="67">
        <v>3506.58</v>
      </c>
      <c r="N8388" s="67">
        <v>3.89</v>
      </c>
      <c r="P8388" s="67">
        <v>0</v>
      </c>
      <c r="Q8388" s="67">
        <v>0</v>
      </c>
      <c r="R8388" s="2" t="s">
        <v>161</v>
      </c>
      <c r="S8388" s="2" t="s">
        <v>161</v>
      </c>
      <c r="T8388" s="2" t="s">
        <v>161</v>
      </c>
      <c r="U8388" t="s">
        <v>783</v>
      </c>
    </row>
    <row r="8389" spans="3:21" x14ac:dyDescent="0.3">
      <c r="C8389" t="s">
        <v>32</v>
      </c>
      <c r="D8389" t="s">
        <v>158</v>
      </c>
      <c r="E8389" t="s">
        <v>30</v>
      </c>
      <c r="F8389" t="s">
        <v>159</v>
      </c>
      <c r="G8389" s="2">
        <v>4</v>
      </c>
      <c r="H8389" s="2" t="s">
        <v>450</v>
      </c>
      <c r="I8389" s="67">
        <v>60607.05</v>
      </c>
      <c r="J8389" s="67">
        <v>3.48</v>
      </c>
      <c r="K8389" s="67">
        <v>60607.05</v>
      </c>
      <c r="L8389" s="67">
        <v>0.49</v>
      </c>
      <c r="M8389" s="67">
        <v>60607.05</v>
      </c>
      <c r="N8389" s="67">
        <v>27.05</v>
      </c>
      <c r="P8389" s="67">
        <v>0</v>
      </c>
      <c r="Q8389" s="67">
        <v>242428.2</v>
      </c>
      <c r="R8389" s="2" t="s">
        <v>161</v>
      </c>
      <c r="S8389" s="2" t="s">
        <v>161</v>
      </c>
      <c r="T8389" s="2" t="s">
        <v>161</v>
      </c>
      <c r="U8389" t="s">
        <v>783</v>
      </c>
    </row>
    <row r="8390" spans="3:21" x14ac:dyDescent="0.3">
      <c r="C8390" t="s">
        <v>31</v>
      </c>
      <c r="D8390" t="s">
        <v>158</v>
      </c>
      <c r="E8390" t="s">
        <v>30</v>
      </c>
      <c r="F8390" t="s">
        <v>159</v>
      </c>
      <c r="G8390" s="2">
        <v>6</v>
      </c>
      <c r="H8390" s="2" t="s">
        <v>218</v>
      </c>
      <c r="I8390" s="67">
        <v>1423851.6</v>
      </c>
      <c r="J8390" s="67">
        <v>0</v>
      </c>
      <c r="K8390" s="67">
        <v>1423851.6</v>
      </c>
      <c r="L8390" s="67">
        <v>0</v>
      </c>
      <c r="M8390" s="67">
        <v>1423851.6</v>
      </c>
      <c r="N8390" s="67">
        <v>244.12</v>
      </c>
      <c r="P8390" s="67">
        <v>0</v>
      </c>
      <c r="Q8390" s="67">
        <v>8543109.6000000015</v>
      </c>
      <c r="R8390" s="2" t="s">
        <v>161</v>
      </c>
      <c r="S8390" s="2" t="s">
        <v>161</v>
      </c>
      <c r="T8390" s="2" t="s">
        <v>165</v>
      </c>
      <c r="U8390" t="s">
        <v>783</v>
      </c>
    </row>
    <row r="8391" spans="3:21" x14ac:dyDescent="0.3">
      <c r="C8391" t="s">
        <v>31</v>
      </c>
      <c r="D8391" t="s">
        <v>158</v>
      </c>
      <c r="E8391" t="s">
        <v>29</v>
      </c>
      <c r="F8391" t="s">
        <v>159</v>
      </c>
      <c r="G8391" s="2">
        <v>5</v>
      </c>
      <c r="H8391" s="2" t="s">
        <v>179</v>
      </c>
      <c r="I8391" s="67">
        <v>-2682.2</v>
      </c>
      <c r="J8391" s="67">
        <v>0</v>
      </c>
      <c r="K8391" s="67">
        <v>-2682.2</v>
      </c>
      <c r="L8391" s="67">
        <v>0</v>
      </c>
      <c r="M8391" s="67">
        <v>-2682.2</v>
      </c>
      <c r="N8391" s="67">
        <v>0</v>
      </c>
      <c r="P8391" s="67">
        <v>0</v>
      </c>
      <c r="Q8391" s="67">
        <v>0</v>
      </c>
      <c r="U8391" t="s">
        <v>783</v>
      </c>
    </row>
    <row r="8392" spans="3:21" x14ac:dyDescent="0.3">
      <c r="C8392" t="s">
        <v>31</v>
      </c>
      <c r="D8392" t="s">
        <v>158</v>
      </c>
      <c r="E8392" t="s">
        <v>29</v>
      </c>
      <c r="F8392" t="s">
        <v>159</v>
      </c>
      <c r="G8392" s="2">
        <v>1</v>
      </c>
      <c r="H8392" s="2" t="s">
        <v>396</v>
      </c>
      <c r="I8392" s="67">
        <v>-27826.89</v>
      </c>
      <c r="J8392" s="67">
        <v>0</v>
      </c>
      <c r="K8392" s="67">
        <v>-27826.89</v>
      </c>
      <c r="L8392" s="67">
        <v>0</v>
      </c>
      <c r="M8392" s="67">
        <v>-27826.89</v>
      </c>
      <c r="N8392" s="67">
        <v>0</v>
      </c>
      <c r="P8392" s="67">
        <v>0</v>
      </c>
      <c r="Q8392" s="67">
        <v>0</v>
      </c>
      <c r="U8392" t="s">
        <v>783</v>
      </c>
    </row>
    <row r="8393" spans="3:21" x14ac:dyDescent="0.3">
      <c r="C8393" t="s">
        <v>32</v>
      </c>
      <c r="D8393" t="s">
        <v>158</v>
      </c>
      <c r="E8393" t="s">
        <v>29</v>
      </c>
      <c r="F8393" t="s">
        <v>159</v>
      </c>
      <c r="G8393" s="2">
        <v>-1</v>
      </c>
      <c r="H8393" s="2" t="s">
        <v>255</v>
      </c>
      <c r="I8393" s="67">
        <v>-33492.97</v>
      </c>
      <c r="J8393" s="67">
        <v>0</v>
      </c>
      <c r="K8393" s="67">
        <v>-33492.97</v>
      </c>
      <c r="L8393" s="67">
        <v>0</v>
      </c>
      <c r="M8393" s="67">
        <v>-33492.97</v>
      </c>
      <c r="N8393" s="67">
        <v>0</v>
      </c>
      <c r="P8393" s="67">
        <v>0</v>
      </c>
      <c r="Q8393" s="67">
        <v>0</v>
      </c>
      <c r="U8393" t="s">
        <v>783</v>
      </c>
    </row>
    <row r="8394" spans="3:21" x14ac:dyDescent="0.3">
      <c r="C8394" t="s">
        <v>31</v>
      </c>
      <c r="D8394" t="s">
        <v>158</v>
      </c>
      <c r="E8394" t="s">
        <v>30</v>
      </c>
      <c r="F8394" t="s">
        <v>159</v>
      </c>
      <c r="G8394" s="2">
        <v>1</v>
      </c>
      <c r="H8394" s="2" t="s">
        <v>378</v>
      </c>
      <c r="I8394" s="67">
        <v>11110.45</v>
      </c>
      <c r="J8394" s="67">
        <v>0.62</v>
      </c>
      <c r="K8394" s="67">
        <v>11110.45</v>
      </c>
      <c r="L8394" s="67">
        <v>0.1</v>
      </c>
      <c r="M8394" s="67">
        <v>11110.45</v>
      </c>
      <c r="N8394" s="67">
        <v>1.1399999999999999</v>
      </c>
      <c r="P8394" s="67">
        <v>0</v>
      </c>
      <c r="Q8394" s="67">
        <v>11110.45</v>
      </c>
      <c r="R8394" s="2" t="s">
        <v>161</v>
      </c>
      <c r="S8394" s="2" t="s">
        <v>161</v>
      </c>
      <c r="T8394" s="2" t="s">
        <v>161</v>
      </c>
      <c r="U8394" t="s">
        <v>783</v>
      </c>
    </row>
    <row r="8395" spans="3:21" x14ac:dyDescent="0.3">
      <c r="C8395" t="s">
        <v>166</v>
      </c>
      <c r="D8395" t="s">
        <v>158</v>
      </c>
      <c r="E8395" t="s">
        <v>30</v>
      </c>
      <c r="F8395" t="s">
        <v>159</v>
      </c>
      <c r="G8395" s="2">
        <v>-1</v>
      </c>
      <c r="H8395" s="2" t="s">
        <v>163</v>
      </c>
      <c r="I8395" s="67">
        <v>90268.17</v>
      </c>
      <c r="J8395" s="67">
        <v>1.93</v>
      </c>
      <c r="K8395" s="67">
        <v>90268.17</v>
      </c>
      <c r="L8395" s="67">
        <v>0.87</v>
      </c>
      <c r="M8395" s="67">
        <v>90268.17</v>
      </c>
      <c r="N8395" s="67">
        <v>10.83</v>
      </c>
      <c r="P8395" s="67">
        <v>0</v>
      </c>
      <c r="Q8395" s="67">
        <v>0</v>
      </c>
      <c r="R8395" s="2" t="s">
        <v>161</v>
      </c>
      <c r="S8395" s="2" t="s">
        <v>161</v>
      </c>
      <c r="T8395" s="2" t="s">
        <v>161</v>
      </c>
      <c r="U8395" t="s">
        <v>783</v>
      </c>
    </row>
    <row r="8396" spans="3:21" x14ac:dyDescent="0.3">
      <c r="C8396" t="s">
        <v>166</v>
      </c>
      <c r="D8396" t="s">
        <v>158</v>
      </c>
      <c r="E8396" t="s">
        <v>29</v>
      </c>
      <c r="F8396" t="s">
        <v>159</v>
      </c>
      <c r="G8396" s="2">
        <v>-1</v>
      </c>
      <c r="H8396" s="2" t="s">
        <v>646</v>
      </c>
      <c r="I8396" s="67">
        <v>-2660.87</v>
      </c>
      <c r="J8396" s="67">
        <v>0</v>
      </c>
      <c r="K8396" s="67">
        <v>-2660.87</v>
      </c>
      <c r="L8396" s="67">
        <v>0</v>
      </c>
      <c r="M8396" s="67">
        <v>-2660.87</v>
      </c>
      <c r="N8396" s="67">
        <v>0</v>
      </c>
      <c r="P8396" s="67">
        <v>0</v>
      </c>
      <c r="Q8396" s="67">
        <v>0</v>
      </c>
      <c r="U8396" t="s">
        <v>783</v>
      </c>
    </row>
    <row r="8397" spans="3:21" x14ac:dyDescent="0.3">
      <c r="C8397" t="s">
        <v>166</v>
      </c>
      <c r="D8397" t="s">
        <v>158</v>
      </c>
      <c r="E8397" t="s">
        <v>30</v>
      </c>
      <c r="F8397" t="s">
        <v>159</v>
      </c>
      <c r="G8397" s="2">
        <v>0</v>
      </c>
      <c r="H8397" s="2" t="s">
        <v>424</v>
      </c>
      <c r="I8397" s="67">
        <v>967091.3</v>
      </c>
      <c r="J8397" s="67">
        <v>119.34</v>
      </c>
      <c r="K8397" s="67">
        <v>967091.3</v>
      </c>
      <c r="L8397" s="67">
        <v>56.69</v>
      </c>
      <c r="M8397" s="67">
        <v>967091.3</v>
      </c>
      <c r="N8397" s="67">
        <v>542.91</v>
      </c>
      <c r="P8397" s="67">
        <v>0</v>
      </c>
      <c r="Q8397" s="67">
        <v>0</v>
      </c>
      <c r="R8397" s="2" t="s">
        <v>161</v>
      </c>
      <c r="S8397" s="2" t="s">
        <v>161</v>
      </c>
      <c r="T8397" s="2" t="s">
        <v>161</v>
      </c>
      <c r="U8397" t="s">
        <v>783</v>
      </c>
    </row>
    <row r="8398" spans="3:21" x14ac:dyDescent="0.3">
      <c r="C8398" t="s">
        <v>166</v>
      </c>
      <c r="D8398" t="s">
        <v>158</v>
      </c>
      <c r="E8398" t="s">
        <v>30</v>
      </c>
      <c r="F8398" t="s">
        <v>159</v>
      </c>
      <c r="G8398" s="2">
        <v>3</v>
      </c>
      <c r="H8398" s="2" t="s">
        <v>347</v>
      </c>
      <c r="I8398" s="67">
        <v>33336636.07</v>
      </c>
      <c r="J8398" s="67">
        <v>1030</v>
      </c>
      <c r="K8398" s="67">
        <v>33336636.07</v>
      </c>
      <c r="L8398" s="67">
        <v>3578.16</v>
      </c>
      <c r="M8398" s="67">
        <v>33336636.07</v>
      </c>
      <c r="N8398" s="67">
        <v>132918.74</v>
      </c>
      <c r="O8398" s="2">
        <v>1</v>
      </c>
      <c r="P8398" s="67">
        <v>0</v>
      </c>
      <c r="Q8398" s="67">
        <v>100009908.21000001</v>
      </c>
      <c r="R8398" s="2" t="s">
        <v>251</v>
      </c>
      <c r="S8398" s="2" t="s">
        <v>251</v>
      </c>
      <c r="T8398" s="2" t="s">
        <v>161</v>
      </c>
      <c r="U8398" t="s">
        <v>783</v>
      </c>
    </row>
    <row r="8399" spans="3:21" x14ac:dyDescent="0.3">
      <c r="C8399" t="s">
        <v>31</v>
      </c>
      <c r="D8399" t="s">
        <v>158</v>
      </c>
      <c r="E8399" t="s">
        <v>30</v>
      </c>
      <c r="F8399" t="s">
        <v>159</v>
      </c>
      <c r="G8399" s="2">
        <v>8</v>
      </c>
      <c r="H8399" s="2" t="s">
        <v>369</v>
      </c>
      <c r="I8399" s="67">
        <v>178088.65</v>
      </c>
      <c r="J8399" s="67">
        <v>6.26</v>
      </c>
      <c r="K8399" s="67">
        <v>178088.65</v>
      </c>
      <c r="L8399" s="67">
        <v>33.630000000000003</v>
      </c>
      <c r="M8399" s="67">
        <v>178088.65</v>
      </c>
      <c r="N8399" s="67">
        <v>70.23</v>
      </c>
      <c r="P8399" s="67">
        <v>0</v>
      </c>
      <c r="Q8399" s="67">
        <v>1424709.2</v>
      </c>
      <c r="R8399" s="2" t="s">
        <v>161</v>
      </c>
      <c r="S8399" s="2" t="s">
        <v>161</v>
      </c>
      <c r="T8399" s="2" t="s">
        <v>165</v>
      </c>
      <c r="U8399" t="s">
        <v>783</v>
      </c>
    </row>
    <row r="8400" spans="3:21" x14ac:dyDescent="0.3">
      <c r="C8400" t="s">
        <v>31</v>
      </c>
      <c r="D8400" t="s">
        <v>158</v>
      </c>
      <c r="E8400" t="s">
        <v>30</v>
      </c>
      <c r="F8400" t="s">
        <v>159</v>
      </c>
      <c r="G8400" s="2">
        <v>4</v>
      </c>
      <c r="H8400" s="2" t="s">
        <v>500</v>
      </c>
      <c r="I8400" s="67">
        <v>13831.81</v>
      </c>
      <c r="J8400" s="67">
        <v>0.84</v>
      </c>
      <c r="K8400" s="67">
        <v>13831.81</v>
      </c>
      <c r="L8400" s="67">
        <v>0.46</v>
      </c>
      <c r="M8400" s="67">
        <v>13831.81</v>
      </c>
      <c r="N8400" s="67">
        <v>7.47</v>
      </c>
      <c r="P8400" s="67">
        <v>0</v>
      </c>
      <c r="Q8400" s="67">
        <v>55327.24</v>
      </c>
      <c r="R8400" s="2" t="s">
        <v>161</v>
      </c>
      <c r="S8400" s="2" t="s">
        <v>161</v>
      </c>
      <c r="T8400" s="2" t="s">
        <v>161</v>
      </c>
      <c r="U8400" t="s">
        <v>783</v>
      </c>
    </row>
    <row r="8401" spans="3:21" x14ac:dyDescent="0.3">
      <c r="C8401" t="s">
        <v>166</v>
      </c>
      <c r="D8401" t="s">
        <v>158</v>
      </c>
      <c r="E8401" t="s">
        <v>30</v>
      </c>
      <c r="F8401" t="s">
        <v>159</v>
      </c>
      <c r="G8401" s="2">
        <v>0</v>
      </c>
      <c r="H8401" s="2" t="s">
        <v>422</v>
      </c>
      <c r="I8401" s="67">
        <v>6888</v>
      </c>
      <c r="J8401" s="67">
        <v>3.43</v>
      </c>
      <c r="K8401" s="67">
        <v>6888</v>
      </c>
      <c r="L8401" s="67">
        <v>0.52</v>
      </c>
      <c r="M8401" s="67">
        <v>6888</v>
      </c>
      <c r="N8401" s="67">
        <v>4.6500000000000004</v>
      </c>
      <c r="P8401" s="67">
        <v>0</v>
      </c>
      <c r="Q8401" s="67">
        <v>0</v>
      </c>
      <c r="R8401" s="2" t="s">
        <v>251</v>
      </c>
      <c r="S8401" s="2" t="s">
        <v>251</v>
      </c>
      <c r="T8401" s="2" t="s">
        <v>251</v>
      </c>
      <c r="U8401" t="s">
        <v>783</v>
      </c>
    </row>
    <row r="8402" spans="3:21" x14ac:dyDescent="0.3">
      <c r="C8402" t="s">
        <v>32</v>
      </c>
      <c r="D8402" t="s">
        <v>158</v>
      </c>
      <c r="E8402" t="s">
        <v>30</v>
      </c>
      <c r="F8402" t="s">
        <v>159</v>
      </c>
      <c r="G8402" s="2">
        <v>3</v>
      </c>
      <c r="H8402" s="2" t="s">
        <v>395</v>
      </c>
      <c r="I8402" s="67">
        <v>43950.44</v>
      </c>
      <c r="J8402" s="67">
        <v>0</v>
      </c>
      <c r="K8402" s="67">
        <v>43950.44</v>
      </c>
      <c r="L8402" s="67">
        <v>0</v>
      </c>
      <c r="M8402" s="67">
        <v>43950.44</v>
      </c>
      <c r="N8402" s="67">
        <v>4.58</v>
      </c>
      <c r="P8402" s="67">
        <v>0</v>
      </c>
      <c r="Q8402" s="67">
        <v>131851.32</v>
      </c>
      <c r="R8402" s="2" t="s">
        <v>161</v>
      </c>
      <c r="S8402" s="2" t="s">
        <v>161</v>
      </c>
      <c r="T8402" s="2" t="s">
        <v>165</v>
      </c>
      <c r="U8402" t="s">
        <v>783</v>
      </c>
    </row>
    <row r="8403" spans="3:21" x14ac:dyDescent="0.3">
      <c r="C8403" t="s">
        <v>166</v>
      </c>
      <c r="D8403" t="s">
        <v>158</v>
      </c>
      <c r="E8403" t="s">
        <v>30</v>
      </c>
      <c r="F8403" t="s">
        <v>159</v>
      </c>
      <c r="G8403" s="2">
        <v>7</v>
      </c>
      <c r="H8403" s="2" t="s">
        <v>319</v>
      </c>
      <c r="I8403" s="67">
        <v>403296.39</v>
      </c>
      <c r="J8403" s="67">
        <v>41.53</v>
      </c>
      <c r="K8403" s="67">
        <v>403296.39</v>
      </c>
      <c r="L8403" s="67">
        <v>19.73</v>
      </c>
      <c r="M8403" s="67">
        <v>403296.39</v>
      </c>
      <c r="N8403" s="67">
        <v>188.94</v>
      </c>
      <c r="P8403" s="67">
        <v>0</v>
      </c>
      <c r="Q8403" s="67">
        <v>2823074.73</v>
      </c>
      <c r="R8403" s="2" t="s">
        <v>161</v>
      </c>
      <c r="S8403" s="2" t="s">
        <v>161</v>
      </c>
      <c r="T8403" s="2" t="s">
        <v>161</v>
      </c>
      <c r="U8403" t="s">
        <v>783</v>
      </c>
    </row>
    <row r="8404" spans="3:21" x14ac:dyDescent="0.3">
      <c r="C8404" t="s">
        <v>166</v>
      </c>
      <c r="D8404" t="s">
        <v>158</v>
      </c>
      <c r="E8404" t="s">
        <v>29</v>
      </c>
      <c r="F8404" t="s">
        <v>159</v>
      </c>
      <c r="G8404" s="2">
        <v>13</v>
      </c>
      <c r="H8404" s="2" t="s">
        <v>201</v>
      </c>
      <c r="I8404" s="67">
        <v>-7905.12</v>
      </c>
      <c r="J8404" s="67">
        <v>0</v>
      </c>
      <c r="K8404" s="67">
        <v>-7905.12</v>
      </c>
      <c r="L8404" s="67">
        <v>0</v>
      </c>
      <c r="M8404" s="67">
        <v>-7905.12</v>
      </c>
      <c r="N8404" s="67">
        <v>0</v>
      </c>
      <c r="P8404" s="67">
        <v>-6904.96</v>
      </c>
      <c r="Q8404" s="67">
        <v>0</v>
      </c>
      <c r="U8404" t="s">
        <v>783</v>
      </c>
    </row>
    <row r="8405" spans="3:21" x14ac:dyDescent="0.3">
      <c r="C8405" t="s">
        <v>31</v>
      </c>
      <c r="D8405" t="s">
        <v>158</v>
      </c>
      <c r="E8405" t="s">
        <v>29</v>
      </c>
      <c r="F8405" t="s">
        <v>159</v>
      </c>
      <c r="G8405" s="2">
        <v>0</v>
      </c>
      <c r="H8405" s="2" t="s">
        <v>598</v>
      </c>
      <c r="I8405" s="67">
        <v>-79.680000000000007</v>
      </c>
      <c r="J8405" s="67">
        <v>0</v>
      </c>
      <c r="K8405" s="67">
        <v>-79.680000000000007</v>
      </c>
      <c r="L8405" s="67">
        <v>0</v>
      </c>
      <c r="M8405" s="67">
        <v>-79.680000000000007</v>
      </c>
      <c r="N8405" s="67">
        <v>0</v>
      </c>
      <c r="P8405" s="67">
        <v>0</v>
      </c>
      <c r="Q8405" s="67">
        <v>0</v>
      </c>
      <c r="U8405" t="s">
        <v>783</v>
      </c>
    </row>
    <row r="8406" spans="3:21" x14ac:dyDescent="0.3">
      <c r="C8406" t="s">
        <v>32</v>
      </c>
      <c r="D8406" t="s">
        <v>158</v>
      </c>
      <c r="E8406" t="s">
        <v>30</v>
      </c>
      <c r="F8406" t="s">
        <v>159</v>
      </c>
      <c r="G8406" s="2">
        <v>1</v>
      </c>
      <c r="H8406" s="2" t="s">
        <v>655</v>
      </c>
      <c r="I8406" s="67">
        <v>7437.35</v>
      </c>
      <c r="J8406" s="67">
        <v>0.12</v>
      </c>
      <c r="K8406" s="67">
        <v>7437.35</v>
      </c>
      <c r="L8406" s="67">
        <v>0.23</v>
      </c>
      <c r="M8406" s="67">
        <v>7437.35</v>
      </c>
      <c r="N8406" s="67">
        <v>1.57</v>
      </c>
      <c r="P8406" s="67">
        <v>0</v>
      </c>
      <c r="Q8406" s="67">
        <v>7437.35</v>
      </c>
      <c r="R8406" s="2" t="s">
        <v>161</v>
      </c>
      <c r="S8406" s="2" t="s">
        <v>161</v>
      </c>
      <c r="T8406" s="2" t="s">
        <v>161</v>
      </c>
      <c r="U8406" t="s">
        <v>783</v>
      </c>
    </row>
    <row r="8407" spans="3:21" x14ac:dyDescent="0.3">
      <c r="C8407" t="s">
        <v>31</v>
      </c>
      <c r="D8407" t="s">
        <v>158</v>
      </c>
      <c r="E8407" t="s">
        <v>30</v>
      </c>
      <c r="F8407" t="s">
        <v>159</v>
      </c>
      <c r="G8407" s="2">
        <v>-1</v>
      </c>
      <c r="H8407" s="2" t="s">
        <v>191</v>
      </c>
      <c r="I8407" s="67">
        <v>1046515.95</v>
      </c>
      <c r="J8407" s="67">
        <v>107.21</v>
      </c>
      <c r="K8407" s="67">
        <v>1046515.95</v>
      </c>
      <c r="L8407" s="67">
        <v>50.93</v>
      </c>
      <c r="M8407" s="67">
        <v>1046515.95</v>
      </c>
      <c r="N8407" s="67">
        <v>487.73</v>
      </c>
      <c r="P8407" s="67">
        <v>0</v>
      </c>
      <c r="Q8407" s="67">
        <v>0</v>
      </c>
      <c r="R8407" s="2" t="s">
        <v>161</v>
      </c>
      <c r="S8407" s="2" t="s">
        <v>161</v>
      </c>
      <c r="T8407" s="2" t="s">
        <v>161</v>
      </c>
      <c r="U8407" t="s">
        <v>783</v>
      </c>
    </row>
    <row r="8408" spans="3:21" x14ac:dyDescent="0.3">
      <c r="C8408" t="s">
        <v>166</v>
      </c>
      <c r="D8408" t="s">
        <v>158</v>
      </c>
      <c r="E8408" t="s">
        <v>29</v>
      </c>
      <c r="F8408" t="s">
        <v>159</v>
      </c>
      <c r="G8408" s="2">
        <v>0</v>
      </c>
      <c r="H8408" s="2" t="s">
        <v>239</v>
      </c>
      <c r="I8408" s="67">
        <v>-46395.08</v>
      </c>
      <c r="J8408" s="67">
        <v>0</v>
      </c>
      <c r="K8408" s="67">
        <v>-46395.08</v>
      </c>
      <c r="L8408" s="67">
        <v>0</v>
      </c>
      <c r="M8408" s="67">
        <v>-46395.08</v>
      </c>
      <c r="N8408" s="67">
        <v>0</v>
      </c>
      <c r="P8408" s="67">
        <v>0</v>
      </c>
      <c r="Q8408" s="67">
        <v>0</v>
      </c>
      <c r="U8408" t="s">
        <v>783</v>
      </c>
    </row>
    <row r="8409" spans="3:21" x14ac:dyDescent="0.3">
      <c r="C8409" t="s">
        <v>166</v>
      </c>
      <c r="D8409" t="s">
        <v>158</v>
      </c>
      <c r="E8409" t="s">
        <v>30</v>
      </c>
      <c r="F8409" t="s">
        <v>159</v>
      </c>
      <c r="G8409" s="2">
        <v>2</v>
      </c>
      <c r="H8409" s="2" t="s">
        <v>431</v>
      </c>
      <c r="I8409" s="67">
        <v>54041.15</v>
      </c>
      <c r="J8409" s="67">
        <v>325.24</v>
      </c>
      <c r="K8409" s="67">
        <v>54041.15</v>
      </c>
      <c r="L8409" s="67">
        <v>280.83</v>
      </c>
      <c r="M8409" s="67">
        <v>54041.15</v>
      </c>
      <c r="N8409" s="67">
        <v>36.72</v>
      </c>
      <c r="P8409" s="67">
        <v>0</v>
      </c>
      <c r="Q8409" s="67">
        <v>108082.3</v>
      </c>
      <c r="R8409" s="2" t="s">
        <v>161</v>
      </c>
      <c r="S8409" s="2" t="s">
        <v>161</v>
      </c>
      <c r="T8409" s="2" t="s">
        <v>165</v>
      </c>
      <c r="U8409" t="s">
        <v>783</v>
      </c>
    </row>
    <row r="8410" spans="3:21" x14ac:dyDescent="0.3">
      <c r="C8410" t="s">
        <v>166</v>
      </c>
      <c r="D8410" t="s">
        <v>158</v>
      </c>
      <c r="E8410" t="s">
        <v>29</v>
      </c>
      <c r="F8410" t="s">
        <v>159</v>
      </c>
      <c r="G8410" s="2">
        <v>-1</v>
      </c>
      <c r="H8410" s="2" t="s">
        <v>579</v>
      </c>
      <c r="I8410" s="67">
        <v>-60.39</v>
      </c>
      <c r="J8410" s="67">
        <v>0</v>
      </c>
      <c r="K8410" s="67">
        <v>-60.39</v>
      </c>
      <c r="L8410" s="67">
        <v>0</v>
      </c>
      <c r="M8410" s="67">
        <v>-60.39</v>
      </c>
      <c r="N8410" s="67">
        <v>0</v>
      </c>
      <c r="P8410" s="67">
        <v>0</v>
      </c>
      <c r="Q8410" s="67">
        <v>0</v>
      </c>
      <c r="U8410" t="s">
        <v>783</v>
      </c>
    </row>
    <row r="8411" spans="3:21" x14ac:dyDescent="0.3">
      <c r="C8411" t="s">
        <v>166</v>
      </c>
      <c r="D8411" t="s">
        <v>158</v>
      </c>
      <c r="E8411" t="s">
        <v>29</v>
      </c>
      <c r="F8411" t="s">
        <v>159</v>
      </c>
      <c r="G8411" s="2">
        <v>5</v>
      </c>
      <c r="H8411" s="2" t="s">
        <v>184</v>
      </c>
      <c r="I8411" s="67">
        <v>-1916.4</v>
      </c>
      <c r="J8411" s="67">
        <v>0</v>
      </c>
      <c r="K8411" s="67">
        <v>-1916.4</v>
      </c>
      <c r="L8411" s="67">
        <v>0</v>
      </c>
      <c r="M8411" s="67">
        <v>-1916.4</v>
      </c>
      <c r="N8411" s="67">
        <v>0</v>
      </c>
      <c r="P8411" s="67">
        <v>0</v>
      </c>
      <c r="Q8411" s="67">
        <v>0</v>
      </c>
      <c r="U8411" t="s">
        <v>783</v>
      </c>
    </row>
    <row r="8412" spans="3:21" x14ac:dyDescent="0.3">
      <c r="C8412" t="s">
        <v>166</v>
      </c>
      <c r="D8412" t="s">
        <v>158</v>
      </c>
      <c r="E8412" t="s">
        <v>29</v>
      </c>
      <c r="F8412" t="s">
        <v>159</v>
      </c>
      <c r="G8412" s="2">
        <v>2</v>
      </c>
      <c r="H8412" s="2" t="s">
        <v>210</v>
      </c>
      <c r="I8412" s="67">
        <v>-1985.03</v>
      </c>
      <c r="J8412" s="67">
        <v>0</v>
      </c>
      <c r="K8412" s="67">
        <v>-1985.03</v>
      </c>
      <c r="L8412" s="67">
        <v>0</v>
      </c>
      <c r="M8412" s="67">
        <v>-1985.03</v>
      </c>
      <c r="N8412" s="67">
        <v>0</v>
      </c>
      <c r="P8412" s="67">
        <v>0</v>
      </c>
      <c r="Q8412" s="67">
        <v>0</v>
      </c>
      <c r="U8412" t="s">
        <v>783</v>
      </c>
    </row>
    <row r="8413" spans="3:21" x14ac:dyDescent="0.3">
      <c r="C8413" t="s">
        <v>166</v>
      </c>
      <c r="D8413" t="s">
        <v>158</v>
      </c>
      <c r="E8413" t="s">
        <v>30</v>
      </c>
      <c r="F8413" t="s">
        <v>159</v>
      </c>
      <c r="G8413" s="2">
        <v>1</v>
      </c>
      <c r="H8413" s="2" t="s">
        <v>190</v>
      </c>
      <c r="I8413" s="67">
        <v>12595478.369999999</v>
      </c>
      <c r="J8413" s="67">
        <v>121.7</v>
      </c>
      <c r="K8413" s="67">
        <v>12595478.369999999</v>
      </c>
      <c r="L8413" s="67">
        <v>54.68</v>
      </c>
      <c r="M8413" s="67">
        <v>12595478.369999999</v>
      </c>
      <c r="N8413" s="67">
        <v>681.7</v>
      </c>
      <c r="P8413" s="67">
        <v>1195.53</v>
      </c>
      <c r="Q8413" s="67">
        <v>12595478.369999999</v>
      </c>
      <c r="R8413" s="2" t="s">
        <v>161</v>
      </c>
      <c r="S8413" s="2" t="s">
        <v>161</v>
      </c>
      <c r="T8413" s="2" t="s">
        <v>161</v>
      </c>
      <c r="U8413" t="s">
        <v>783</v>
      </c>
    </row>
    <row r="8414" spans="3:21" x14ac:dyDescent="0.3">
      <c r="C8414" t="s">
        <v>31</v>
      </c>
      <c r="D8414" t="s">
        <v>158</v>
      </c>
      <c r="E8414" t="s">
        <v>30</v>
      </c>
      <c r="F8414" t="s">
        <v>159</v>
      </c>
      <c r="G8414" s="2">
        <v>3</v>
      </c>
      <c r="H8414" s="2" t="s">
        <v>278</v>
      </c>
      <c r="I8414" s="67">
        <v>287087.34999999998</v>
      </c>
      <c r="J8414" s="67">
        <v>470.41</v>
      </c>
      <c r="K8414" s="67">
        <v>287087.34999999998</v>
      </c>
      <c r="L8414" s="67">
        <v>36.03</v>
      </c>
      <c r="M8414" s="67">
        <v>287087.34999999998</v>
      </c>
      <c r="N8414" s="67">
        <v>190.07</v>
      </c>
      <c r="P8414" s="67">
        <v>0</v>
      </c>
      <c r="Q8414" s="67">
        <v>861262.04999999993</v>
      </c>
      <c r="R8414" s="2" t="s">
        <v>161</v>
      </c>
      <c r="S8414" s="2" t="s">
        <v>161</v>
      </c>
      <c r="T8414" s="2" t="s">
        <v>161</v>
      </c>
      <c r="U8414" t="s">
        <v>783</v>
      </c>
    </row>
    <row r="8415" spans="3:21" x14ac:dyDescent="0.3">
      <c r="C8415" t="s">
        <v>166</v>
      </c>
      <c r="D8415" t="s">
        <v>158</v>
      </c>
      <c r="E8415" t="s">
        <v>30</v>
      </c>
      <c r="F8415" t="s">
        <v>159</v>
      </c>
      <c r="G8415" s="2">
        <v>-1</v>
      </c>
      <c r="H8415" s="2" t="s">
        <v>659</v>
      </c>
      <c r="I8415" s="67">
        <v>2846518.86</v>
      </c>
      <c r="J8415" s="67">
        <v>395.1</v>
      </c>
      <c r="K8415" s="67">
        <v>2846518.86</v>
      </c>
      <c r="L8415" s="67">
        <v>214.78</v>
      </c>
      <c r="M8415" s="67">
        <v>2846518.86</v>
      </c>
      <c r="N8415" s="67">
        <v>3517.96</v>
      </c>
      <c r="P8415" s="67">
        <v>0</v>
      </c>
      <c r="Q8415" s="67">
        <v>0</v>
      </c>
      <c r="R8415" s="2" t="s">
        <v>161</v>
      </c>
      <c r="S8415" s="2" t="s">
        <v>161</v>
      </c>
      <c r="T8415" s="2" t="s">
        <v>161</v>
      </c>
      <c r="U8415" t="s">
        <v>783</v>
      </c>
    </row>
    <row r="8416" spans="3:21" x14ac:dyDescent="0.3">
      <c r="C8416" t="s">
        <v>31</v>
      </c>
      <c r="D8416" t="s">
        <v>158</v>
      </c>
      <c r="E8416" t="s">
        <v>30</v>
      </c>
      <c r="F8416" t="s">
        <v>159</v>
      </c>
      <c r="G8416" s="2">
        <v>1</v>
      </c>
      <c r="H8416" s="2" t="s">
        <v>471</v>
      </c>
      <c r="I8416" s="67">
        <v>7938.39</v>
      </c>
      <c r="J8416" s="67">
        <v>368.16</v>
      </c>
      <c r="K8416" s="67">
        <v>7938.39</v>
      </c>
      <c r="L8416" s="67">
        <v>0.73</v>
      </c>
      <c r="M8416" s="67">
        <v>7938.39</v>
      </c>
      <c r="N8416" s="67">
        <v>5.03</v>
      </c>
      <c r="P8416" s="67">
        <v>0</v>
      </c>
      <c r="Q8416" s="67">
        <v>7938.39</v>
      </c>
      <c r="R8416" s="2" t="s">
        <v>161</v>
      </c>
      <c r="S8416" s="2" t="s">
        <v>165</v>
      </c>
      <c r="T8416" s="2" t="s">
        <v>165</v>
      </c>
      <c r="U8416" t="s">
        <v>783</v>
      </c>
    </row>
    <row r="8417" spans="3:21" x14ac:dyDescent="0.3">
      <c r="C8417" t="s">
        <v>31</v>
      </c>
      <c r="D8417" t="s">
        <v>158</v>
      </c>
      <c r="E8417" t="s">
        <v>30</v>
      </c>
      <c r="F8417" t="s">
        <v>159</v>
      </c>
      <c r="G8417" s="2">
        <v>1</v>
      </c>
      <c r="H8417" s="2" t="s">
        <v>612</v>
      </c>
      <c r="I8417" s="67">
        <v>42707.47</v>
      </c>
      <c r="J8417" s="67">
        <v>52.2</v>
      </c>
      <c r="K8417" s="67">
        <v>42707.47</v>
      </c>
      <c r="L8417" s="67">
        <v>4</v>
      </c>
      <c r="M8417" s="67">
        <v>42707.47</v>
      </c>
      <c r="N8417" s="67">
        <v>21.09</v>
      </c>
      <c r="P8417" s="67">
        <v>0</v>
      </c>
      <c r="Q8417" s="67">
        <v>42707.47</v>
      </c>
      <c r="R8417" s="2" t="s">
        <v>161</v>
      </c>
      <c r="S8417" s="2" t="s">
        <v>161</v>
      </c>
      <c r="T8417" s="2" t="s">
        <v>161</v>
      </c>
      <c r="U8417" t="s">
        <v>783</v>
      </c>
    </row>
    <row r="8418" spans="3:21" x14ac:dyDescent="0.3">
      <c r="C8418" t="s">
        <v>166</v>
      </c>
      <c r="D8418" t="s">
        <v>158</v>
      </c>
      <c r="E8418" t="s">
        <v>29</v>
      </c>
      <c r="F8418" t="s">
        <v>159</v>
      </c>
      <c r="G8418" s="2">
        <v>1</v>
      </c>
      <c r="H8418" s="2" t="s">
        <v>496</v>
      </c>
      <c r="I8418" s="67">
        <v>-1069.06</v>
      </c>
      <c r="J8418" s="67">
        <v>0</v>
      </c>
      <c r="K8418" s="67">
        <v>-1069.06</v>
      </c>
      <c r="L8418" s="67">
        <v>0</v>
      </c>
      <c r="M8418" s="67">
        <v>-1069.06</v>
      </c>
      <c r="N8418" s="67">
        <v>0</v>
      </c>
      <c r="P8418" s="67">
        <v>0</v>
      </c>
      <c r="Q8418" s="67">
        <v>0</v>
      </c>
      <c r="U8418" t="s">
        <v>783</v>
      </c>
    </row>
    <row r="8419" spans="3:21" x14ac:dyDescent="0.3">
      <c r="C8419" t="s">
        <v>166</v>
      </c>
      <c r="D8419" t="s">
        <v>158</v>
      </c>
      <c r="E8419" t="s">
        <v>29</v>
      </c>
      <c r="F8419" t="s">
        <v>159</v>
      </c>
      <c r="G8419" s="2">
        <v>2</v>
      </c>
      <c r="H8419" s="2" t="s">
        <v>340</v>
      </c>
      <c r="I8419" s="67">
        <v>-637.82000000000005</v>
      </c>
      <c r="J8419" s="67">
        <v>0</v>
      </c>
      <c r="K8419" s="67">
        <v>-637.82000000000005</v>
      </c>
      <c r="L8419" s="67">
        <v>0</v>
      </c>
      <c r="M8419" s="67">
        <v>-637.82000000000005</v>
      </c>
      <c r="N8419" s="67">
        <v>0</v>
      </c>
      <c r="P8419" s="67">
        <v>0</v>
      </c>
      <c r="Q8419" s="67">
        <v>0</v>
      </c>
      <c r="U8419" t="s">
        <v>783</v>
      </c>
    </row>
    <row r="8420" spans="3:21" x14ac:dyDescent="0.3">
      <c r="C8420" t="s">
        <v>166</v>
      </c>
      <c r="D8420" t="s">
        <v>158</v>
      </c>
      <c r="E8420" t="s">
        <v>30</v>
      </c>
      <c r="F8420" t="s">
        <v>159</v>
      </c>
      <c r="G8420" s="2">
        <v>0</v>
      </c>
      <c r="H8420" s="2" t="s">
        <v>369</v>
      </c>
      <c r="I8420" s="67">
        <v>988.05</v>
      </c>
      <c r="J8420" s="67">
        <v>0.14000000000000001</v>
      </c>
      <c r="K8420" s="67">
        <v>988.05</v>
      </c>
      <c r="L8420" s="67">
        <v>46.68</v>
      </c>
      <c r="M8420" s="67">
        <v>988.05</v>
      </c>
      <c r="N8420" s="67">
        <v>0.5</v>
      </c>
      <c r="P8420" s="67">
        <v>0</v>
      </c>
      <c r="Q8420" s="67">
        <v>0</v>
      </c>
      <c r="R8420" s="2" t="s">
        <v>165</v>
      </c>
      <c r="S8420" s="2" t="s">
        <v>161</v>
      </c>
      <c r="T8420" s="2" t="s">
        <v>165</v>
      </c>
      <c r="U8420" t="s">
        <v>783</v>
      </c>
    </row>
    <row r="8421" spans="3:21" x14ac:dyDescent="0.3">
      <c r="C8421" t="s">
        <v>32</v>
      </c>
      <c r="D8421" t="s">
        <v>158</v>
      </c>
      <c r="E8421" t="s">
        <v>29</v>
      </c>
      <c r="F8421" t="s">
        <v>159</v>
      </c>
      <c r="G8421" s="2">
        <v>-1</v>
      </c>
      <c r="H8421" s="2" t="s">
        <v>277</v>
      </c>
      <c r="I8421" s="67">
        <v>-9775.25</v>
      </c>
      <c r="J8421" s="67">
        <v>0</v>
      </c>
      <c r="K8421" s="67">
        <v>-9775.25</v>
      </c>
      <c r="L8421" s="67">
        <v>0</v>
      </c>
      <c r="M8421" s="67">
        <v>-9775.25</v>
      </c>
      <c r="N8421" s="67">
        <v>0</v>
      </c>
      <c r="P8421" s="67">
        <v>0</v>
      </c>
      <c r="Q8421" s="67">
        <v>0</v>
      </c>
      <c r="U8421" t="s">
        <v>783</v>
      </c>
    </row>
    <row r="8422" spans="3:21" x14ac:dyDescent="0.3">
      <c r="C8422" t="s">
        <v>166</v>
      </c>
      <c r="D8422" t="s">
        <v>158</v>
      </c>
      <c r="E8422" t="s">
        <v>30</v>
      </c>
      <c r="F8422" t="s">
        <v>159</v>
      </c>
      <c r="G8422" s="2">
        <v>4</v>
      </c>
      <c r="H8422" s="2" t="s">
        <v>244</v>
      </c>
      <c r="I8422" s="67">
        <v>125909.44</v>
      </c>
      <c r="J8422" s="67">
        <v>24.29</v>
      </c>
      <c r="K8422" s="67">
        <v>125909.44</v>
      </c>
      <c r="L8422" s="67">
        <v>11.54</v>
      </c>
      <c r="M8422" s="67">
        <v>125909.44</v>
      </c>
      <c r="N8422" s="67">
        <v>110.48</v>
      </c>
      <c r="P8422" s="67">
        <v>0</v>
      </c>
      <c r="Q8422" s="67">
        <v>503637.76000000001</v>
      </c>
      <c r="R8422" s="2" t="s">
        <v>161</v>
      </c>
      <c r="S8422" s="2" t="s">
        <v>161</v>
      </c>
      <c r="T8422" s="2" t="s">
        <v>161</v>
      </c>
      <c r="U8422" t="s">
        <v>783</v>
      </c>
    </row>
    <row r="8423" spans="3:21" x14ac:dyDescent="0.3">
      <c r="C8423" t="s">
        <v>31</v>
      </c>
      <c r="D8423" t="s">
        <v>158</v>
      </c>
      <c r="E8423" t="s">
        <v>30</v>
      </c>
      <c r="F8423" t="s">
        <v>159</v>
      </c>
      <c r="G8423" s="2">
        <v>5</v>
      </c>
      <c r="H8423" s="2" t="s">
        <v>595</v>
      </c>
      <c r="I8423" s="67">
        <v>35821.949999999997</v>
      </c>
      <c r="J8423" s="67">
        <v>91.37</v>
      </c>
      <c r="K8423" s="67">
        <v>35821.949999999997</v>
      </c>
      <c r="L8423" s="67">
        <v>7</v>
      </c>
      <c r="M8423" s="67">
        <v>35821.949999999997</v>
      </c>
      <c r="N8423" s="67">
        <v>36.92</v>
      </c>
      <c r="P8423" s="67">
        <v>0</v>
      </c>
      <c r="Q8423" s="67">
        <v>179109.75</v>
      </c>
      <c r="R8423" s="2" t="s">
        <v>161</v>
      </c>
      <c r="S8423" s="2" t="s">
        <v>161</v>
      </c>
      <c r="T8423" s="2" t="s">
        <v>161</v>
      </c>
      <c r="U8423" t="s">
        <v>783</v>
      </c>
    </row>
    <row r="8424" spans="3:21" x14ac:dyDescent="0.3">
      <c r="C8424" t="s">
        <v>166</v>
      </c>
      <c r="D8424" t="s">
        <v>158</v>
      </c>
      <c r="E8424" t="s">
        <v>29</v>
      </c>
      <c r="F8424" t="s">
        <v>159</v>
      </c>
      <c r="G8424" s="2">
        <v>17</v>
      </c>
      <c r="H8424" s="2" t="s">
        <v>321</v>
      </c>
      <c r="I8424" s="67">
        <v>-271.24</v>
      </c>
      <c r="J8424" s="67">
        <v>0</v>
      </c>
      <c r="K8424" s="67">
        <v>-271.24</v>
      </c>
      <c r="L8424" s="67">
        <v>0</v>
      </c>
      <c r="M8424" s="67">
        <v>-271.24</v>
      </c>
      <c r="N8424" s="67">
        <v>0</v>
      </c>
      <c r="P8424" s="67">
        <v>0</v>
      </c>
      <c r="Q8424" s="67">
        <v>0</v>
      </c>
      <c r="U8424" t="s">
        <v>783</v>
      </c>
    </row>
    <row r="8425" spans="3:21" x14ac:dyDescent="0.3">
      <c r="C8425" t="s">
        <v>31</v>
      </c>
      <c r="D8425" t="s">
        <v>158</v>
      </c>
      <c r="E8425" t="s">
        <v>29</v>
      </c>
      <c r="F8425" t="s">
        <v>159</v>
      </c>
      <c r="G8425" s="2">
        <v>0</v>
      </c>
      <c r="H8425" s="2" t="s">
        <v>332</v>
      </c>
      <c r="I8425" s="67">
        <v>-70.959999999999994</v>
      </c>
      <c r="J8425" s="67">
        <v>0</v>
      </c>
      <c r="K8425" s="67">
        <v>-70.959999999999994</v>
      </c>
      <c r="L8425" s="67">
        <v>0</v>
      </c>
      <c r="M8425" s="67">
        <v>-70.959999999999994</v>
      </c>
      <c r="N8425" s="67">
        <v>0</v>
      </c>
      <c r="P8425" s="67">
        <v>0</v>
      </c>
      <c r="Q8425" s="67">
        <v>0</v>
      </c>
      <c r="U8425" t="s">
        <v>783</v>
      </c>
    </row>
    <row r="8426" spans="3:21" x14ac:dyDescent="0.3">
      <c r="C8426" t="s">
        <v>166</v>
      </c>
      <c r="D8426" t="s">
        <v>158</v>
      </c>
      <c r="E8426" t="s">
        <v>30</v>
      </c>
      <c r="F8426" t="s">
        <v>159</v>
      </c>
      <c r="G8426" s="2">
        <v>0</v>
      </c>
      <c r="H8426" s="2" t="s">
        <v>267</v>
      </c>
      <c r="I8426" s="67">
        <v>3587.41</v>
      </c>
      <c r="J8426" s="67">
        <v>218.06</v>
      </c>
      <c r="K8426" s="67">
        <v>3587.41</v>
      </c>
      <c r="L8426" s="67">
        <v>0.18</v>
      </c>
      <c r="M8426" s="67">
        <v>3587.41</v>
      </c>
      <c r="N8426" s="67">
        <v>1.69</v>
      </c>
      <c r="P8426" s="67">
        <v>0</v>
      </c>
      <c r="Q8426" s="67">
        <v>0</v>
      </c>
      <c r="R8426" s="2" t="s">
        <v>161</v>
      </c>
      <c r="S8426" s="2" t="s">
        <v>165</v>
      </c>
      <c r="T8426" s="2" t="s">
        <v>165</v>
      </c>
      <c r="U8426" t="s">
        <v>783</v>
      </c>
    </row>
    <row r="8427" spans="3:21" x14ac:dyDescent="0.3">
      <c r="C8427" t="s">
        <v>166</v>
      </c>
      <c r="D8427" t="s">
        <v>158</v>
      </c>
      <c r="E8427" t="s">
        <v>30</v>
      </c>
      <c r="F8427" t="s">
        <v>159</v>
      </c>
      <c r="G8427" s="2">
        <v>2</v>
      </c>
      <c r="H8427" s="2" t="s">
        <v>408</v>
      </c>
      <c r="I8427" s="67">
        <v>197354.55</v>
      </c>
      <c r="J8427" s="67">
        <v>41.58</v>
      </c>
      <c r="K8427" s="67">
        <v>197354.55</v>
      </c>
      <c r="L8427" s="67">
        <v>19.75</v>
      </c>
      <c r="M8427" s="67">
        <v>197354.55</v>
      </c>
      <c r="N8427" s="67">
        <v>189.16</v>
      </c>
      <c r="P8427" s="67">
        <v>0</v>
      </c>
      <c r="Q8427" s="67">
        <v>394709.1</v>
      </c>
      <c r="R8427" s="2" t="s">
        <v>161</v>
      </c>
      <c r="S8427" s="2" t="s">
        <v>161</v>
      </c>
      <c r="T8427" s="2" t="s">
        <v>161</v>
      </c>
      <c r="U8427" t="s">
        <v>783</v>
      </c>
    </row>
    <row r="8428" spans="3:21" x14ac:dyDescent="0.3">
      <c r="C8428" t="s">
        <v>166</v>
      </c>
      <c r="D8428" t="s">
        <v>158</v>
      </c>
      <c r="E8428" t="s">
        <v>29</v>
      </c>
      <c r="F8428" t="s">
        <v>159</v>
      </c>
      <c r="G8428" s="2">
        <v>3</v>
      </c>
      <c r="H8428" s="2" t="s">
        <v>458</v>
      </c>
      <c r="I8428" s="67">
        <v>-457.03</v>
      </c>
      <c r="J8428" s="67">
        <v>0</v>
      </c>
      <c r="K8428" s="67">
        <v>-457.03</v>
      </c>
      <c r="L8428" s="67">
        <v>0</v>
      </c>
      <c r="M8428" s="67">
        <v>-457.03</v>
      </c>
      <c r="N8428" s="67">
        <v>0</v>
      </c>
      <c r="P8428" s="67">
        <v>0</v>
      </c>
      <c r="Q8428" s="67">
        <v>0</v>
      </c>
      <c r="U8428" t="s">
        <v>783</v>
      </c>
    </row>
    <row r="8429" spans="3:21" x14ac:dyDescent="0.3">
      <c r="C8429" t="s">
        <v>166</v>
      </c>
      <c r="D8429" t="s">
        <v>158</v>
      </c>
      <c r="E8429" t="s">
        <v>29</v>
      </c>
      <c r="F8429" t="s">
        <v>159</v>
      </c>
      <c r="G8429" s="2">
        <v>-1</v>
      </c>
      <c r="H8429" s="2" t="s">
        <v>198</v>
      </c>
      <c r="I8429" s="67">
        <v>-5.77</v>
      </c>
      <c r="J8429" s="67">
        <v>0</v>
      </c>
      <c r="K8429" s="67">
        <v>-5.77</v>
      </c>
      <c r="L8429" s="67">
        <v>0</v>
      </c>
      <c r="M8429" s="67">
        <v>-5.77</v>
      </c>
      <c r="N8429" s="67">
        <v>0</v>
      </c>
      <c r="P8429" s="67">
        <v>0</v>
      </c>
      <c r="Q8429" s="67">
        <v>0</v>
      </c>
      <c r="U8429" t="s">
        <v>783</v>
      </c>
    </row>
    <row r="8430" spans="3:21" x14ac:dyDescent="0.3">
      <c r="C8430" t="s">
        <v>166</v>
      </c>
      <c r="D8430" t="s">
        <v>158</v>
      </c>
      <c r="E8430" t="s">
        <v>30</v>
      </c>
      <c r="F8430" t="s">
        <v>159</v>
      </c>
      <c r="G8430" s="2">
        <v>2</v>
      </c>
      <c r="H8430" s="2" t="s">
        <v>262</v>
      </c>
      <c r="I8430" s="67">
        <v>331451.05</v>
      </c>
      <c r="J8430" s="67">
        <v>1254.94</v>
      </c>
      <c r="K8430" s="67">
        <v>331451.05</v>
      </c>
      <c r="L8430" s="67">
        <v>1076.29</v>
      </c>
      <c r="M8430" s="67">
        <v>331451.05</v>
      </c>
      <c r="N8430" s="67">
        <v>23.62</v>
      </c>
      <c r="P8430" s="67">
        <v>0</v>
      </c>
      <c r="Q8430" s="67">
        <v>662902.1</v>
      </c>
      <c r="R8430" s="2" t="s">
        <v>161</v>
      </c>
      <c r="S8430" s="2" t="s">
        <v>161</v>
      </c>
      <c r="T8430" s="2" t="s">
        <v>165</v>
      </c>
      <c r="U8430" t="s">
        <v>783</v>
      </c>
    </row>
    <row r="8431" spans="3:21" x14ac:dyDescent="0.3">
      <c r="C8431" t="s">
        <v>31</v>
      </c>
      <c r="D8431" t="s">
        <v>158</v>
      </c>
      <c r="E8431" t="s">
        <v>30</v>
      </c>
      <c r="F8431" t="s">
        <v>159</v>
      </c>
      <c r="G8431" s="2">
        <v>-1</v>
      </c>
      <c r="H8431" s="2" t="s">
        <v>231</v>
      </c>
      <c r="I8431" s="67">
        <v>89510.92</v>
      </c>
      <c r="J8431" s="67">
        <v>23.39</v>
      </c>
      <c r="K8431" s="67">
        <v>89510.92</v>
      </c>
      <c r="L8431" s="67">
        <v>3.91</v>
      </c>
      <c r="M8431" s="67">
        <v>89510.92</v>
      </c>
      <c r="N8431" s="67">
        <v>42.8</v>
      </c>
      <c r="P8431" s="67">
        <v>0</v>
      </c>
      <c r="Q8431" s="67">
        <v>0</v>
      </c>
      <c r="R8431" s="2" t="s">
        <v>161</v>
      </c>
      <c r="S8431" s="2" t="s">
        <v>161</v>
      </c>
      <c r="T8431" s="2" t="s">
        <v>161</v>
      </c>
      <c r="U8431" t="s">
        <v>783</v>
      </c>
    </row>
    <row r="8432" spans="3:21" x14ac:dyDescent="0.3">
      <c r="C8432" t="s">
        <v>31</v>
      </c>
      <c r="D8432" t="s">
        <v>158</v>
      </c>
      <c r="E8432" t="s">
        <v>30</v>
      </c>
      <c r="F8432" t="s">
        <v>159</v>
      </c>
      <c r="G8432" s="2">
        <v>7</v>
      </c>
      <c r="H8432" s="2" t="s">
        <v>368</v>
      </c>
      <c r="I8432" s="67">
        <v>25995.200000000001</v>
      </c>
      <c r="J8432" s="67">
        <v>8.75</v>
      </c>
      <c r="K8432" s="67">
        <v>25995.200000000001</v>
      </c>
      <c r="L8432" s="67">
        <v>609.4</v>
      </c>
      <c r="M8432" s="67">
        <v>25995.200000000001</v>
      </c>
      <c r="N8432" s="67">
        <v>49.03</v>
      </c>
      <c r="P8432" s="67">
        <v>0</v>
      </c>
      <c r="Q8432" s="67">
        <v>181966.4</v>
      </c>
      <c r="R8432" s="2" t="s">
        <v>165</v>
      </c>
      <c r="S8432" s="2" t="s">
        <v>161</v>
      </c>
      <c r="T8432" s="2" t="s">
        <v>165</v>
      </c>
      <c r="U8432" t="s">
        <v>783</v>
      </c>
    </row>
    <row r="8433" spans="3:21" x14ac:dyDescent="0.3">
      <c r="C8433" t="s">
        <v>166</v>
      </c>
      <c r="D8433" t="s">
        <v>158</v>
      </c>
      <c r="E8433" t="s">
        <v>30</v>
      </c>
      <c r="F8433" t="s">
        <v>159</v>
      </c>
      <c r="G8433" s="2">
        <v>3</v>
      </c>
      <c r="H8433" s="2" t="s">
        <v>347</v>
      </c>
      <c r="I8433" s="67">
        <v>378942.85</v>
      </c>
      <c r="J8433" s="67">
        <v>3538.25</v>
      </c>
      <c r="K8433" s="67">
        <v>378942.85</v>
      </c>
      <c r="L8433" s="67">
        <v>3042.79</v>
      </c>
      <c r="M8433" s="67">
        <v>378942.85</v>
      </c>
      <c r="N8433" s="67">
        <v>207.73</v>
      </c>
      <c r="P8433" s="67">
        <v>240274.51</v>
      </c>
      <c r="Q8433" s="67">
        <v>1136828.5499999998</v>
      </c>
      <c r="R8433" s="2" t="s">
        <v>161</v>
      </c>
      <c r="S8433" s="2" t="s">
        <v>161</v>
      </c>
      <c r="T8433" s="2" t="s">
        <v>165</v>
      </c>
      <c r="U8433" t="s">
        <v>783</v>
      </c>
    </row>
    <row r="8434" spans="3:21" x14ac:dyDescent="0.3">
      <c r="C8434" t="s">
        <v>166</v>
      </c>
      <c r="D8434" t="s">
        <v>158</v>
      </c>
      <c r="E8434" t="s">
        <v>29</v>
      </c>
      <c r="F8434" t="s">
        <v>159</v>
      </c>
      <c r="G8434" s="2">
        <v>2</v>
      </c>
      <c r="H8434" s="2" t="s">
        <v>367</v>
      </c>
      <c r="I8434" s="67">
        <v>-984.96</v>
      </c>
      <c r="J8434" s="67">
        <v>0</v>
      </c>
      <c r="K8434" s="67">
        <v>-984.96</v>
      </c>
      <c r="L8434" s="67">
        <v>0</v>
      </c>
      <c r="M8434" s="67">
        <v>-984.96</v>
      </c>
      <c r="N8434" s="67">
        <v>0</v>
      </c>
      <c r="P8434" s="67">
        <v>0</v>
      </c>
      <c r="Q8434" s="67">
        <v>0</v>
      </c>
      <c r="U8434" t="s">
        <v>783</v>
      </c>
    </row>
    <row r="8435" spans="3:21" x14ac:dyDescent="0.3">
      <c r="C8435" t="s">
        <v>166</v>
      </c>
      <c r="D8435" t="s">
        <v>158</v>
      </c>
      <c r="E8435" t="s">
        <v>30</v>
      </c>
      <c r="F8435" t="s">
        <v>159</v>
      </c>
      <c r="G8435" s="2">
        <v>4</v>
      </c>
      <c r="H8435" s="2" t="s">
        <v>294</v>
      </c>
      <c r="I8435" s="67">
        <v>154532</v>
      </c>
      <c r="J8435" s="67">
        <v>0</v>
      </c>
      <c r="K8435" s="67">
        <v>154532</v>
      </c>
      <c r="L8435" s="67">
        <v>0</v>
      </c>
      <c r="M8435" s="67">
        <v>154532</v>
      </c>
      <c r="N8435" s="67">
        <v>22.44</v>
      </c>
      <c r="P8435" s="67">
        <v>0</v>
      </c>
      <c r="Q8435" s="67">
        <v>618128</v>
      </c>
      <c r="R8435" s="2" t="s">
        <v>161</v>
      </c>
      <c r="S8435" s="2" t="s">
        <v>161</v>
      </c>
      <c r="T8435" s="2" t="s">
        <v>165</v>
      </c>
      <c r="U8435" t="s">
        <v>783</v>
      </c>
    </row>
    <row r="8436" spans="3:21" x14ac:dyDescent="0.3">
      <c r="C8436" t="s">
        <v>31</v>
      </c>
      <c r="D8436" t="s">
        <v>158</v>
      </c>
      <c r="E8436" t="s">
        <v>30</v>
      </c>
      <c r="F8436" t="s">
        <v>159</v>
      </c>
      <c r="G8436" s="2">
        <v>5</v>
      </c>
      <c r="H8436" s="2" t="s">
        <v>350</v>
      </c>
      <c r="I8436" s="67">
        <v>906478.4</v>
      </c>
      <c r="J8436" s="67">
        <v>61.83</v>
      </c>
      <c r="K8436" s="67">
        <v>906478.4</v>
      </c>
      <c r="L8436" s="67">
        <v>27.78</v>
      </c>
      <c r="M8436" s="67">
        <v>906478.4</v>
      </c>
      <c r="N8436" s="67">
        <v>346.3</v>
      </c>
      <c r="P8436" s="67">
        <v>0</v>
      </c>
      <c r="Q8436" s="67">
        <v>4532392</v>
      </c>
      <c r="R8436" s="2" t="s">
        <v>161</v>
      </c>
      <c r="S8436" s="2" t="s">
        <v>161</v>
      </c>
      <c r="T8436" s="2" t="s">
        <v>161</v>
      </c>
      <c r="U8436" t="s">
        <v>783</v>
      </c>
    </row>
    <row r="8437" spans="3:21" x14ac:dyDescent="0.3">
      <c r="C8437" t="s">
        <v>166</v>
      </c>
      <c r="D8437" t="s">
        <v>158</v>
      </c>
      <c r="E8437" t="s">
        <v>29</v>
      </c>
      <c r="F8437" t="s">
        <v>159</v>
      </c>
      <c r="G8437" s="2">
        <v>-4</v>
      </c>
      <c r="H8437" s="2" t="s">
        <v>396</v>
      </c>
      <c r="I8437" s="67">
        <v>-0.6</v>
      </c>
      <c r="J8437" s="67">
        <v>0</v>
      </c>
      <c r="K8437" s="67">
        <v>-0.6</v>
      </c>
      <c r="L8437" s="67">
        <v>0</v>
      </c>
      <c r="M8437" s="67">
        <v>-0.6</v>
      </c>
      <c r="N8437" s="67">
        <v>0</v>
      </c>
      <c r="P8437" s="67">
        <v>0</v>
      </c>
      <c r="Q8437" s="67">
        <v>0</v>
      </c>
      <c r="U8437" t="s">
        <v>783</v>
      </c>
    </row>
    <row r="8438" spans="3:21" x14ac:dyDescent="0.3">
      <c r="C8438" t="s">
        <v>32</v>
      </c>
      <c r="D8438" t="s">
        <v>158</v>
      </c>
      <c r="E8438" t="s">
        <v>29</v>
      </c>
      <c r="F8438" t="s">
        <v>159</v>
      </c>
      <c r="G8438" s="2">
        <v>-1</v>
      </c>
      <c r="H8438" s="2" t="s">
        <v>187</v>
      </c>
      <c r="I8438" s="67">
        <v>-452.75</v>
      </c>
      <c r="J8438" s="67">
        <v>0</v>
      </c>
      <c r="K8438" s="67">
        <v>-452.75</v>
      </c>
      <c r="L8438" s="67">
        <v>0</v>
      </c>
      <c r="M8438" s="67">
        <v>-452.75</v>
      </c>
      <c r="N8438" s="67">
        <v>0</v>
      </c>
      <c r="P8438" s="67">
        <v>0</v>
      </c>
      <c r="Q8438" s="67">
        <v>0</v>
      </c>
      <c r="U8438" t="s">
        <v>783</v>
      </c>
    </row>
    <row r="8439" spans="3:21" x14ac:dyDescent="0.3">
      <c r="C8439" t="s">
        <v>31</v>
      </c>
      <c r="D8439" t="s">
        <v>158</v>
      </c>
      <c r="E8439" t="s">
        <v>29</v>
      </c>
      <c r="F8439" t="s">
        <v>159</v>
      </c>
      <c r="G8439" s="2">
        <v>11</v>
      </c>
      <c r="H8439" s="2" t="s">
        <v>297</v>
      </c>
      <c r="I8439" s="67">
        <v>-10883.33</v>
      </c>
      <c r="J8439" s="67">
        <v>0</v>
      </c>
      <c r="K8439" s="67">
        <v>-10883.33</v>
      </c>
      <c r="L8439" s="67">
        <v>0</v>
      </c>
      <c r="M8439" s="67">
        <v>-10883.33</v>
      </c>
      <c r="N8439" s="67">
        <v>0</v>
      </c>
      <c r="P8439" s="67">
        <v>0</v>
      </c>
      <c r="Q8439" s="67">
        <v>0</v>
      </c>
      <c r="U8439" t="s">
        <v>783</v>
      </c>
    </row>
    <row r="8440" spans="3:21" x14ac:dyDescent="0.3">
      <c r="C8440" t="s">
        <v>166</v>
      </c>
      <c r="D8440" t="s">
        <v>158</v>
      </c>
      <c r="E8440" t="s">
        <v>29</v>
      </c>
      <c r="F8440" t="s">
        <v>159</v>
      </c>
      <c r="G8440" s="2">
        <v>0</v>
      </c>
      <c r="H8440" s="2" t="s">
        <v>400</v>
      </c>
      <c r="I8440" s="67">
        <v>-30652.37</v>
      </c>
      <c r="J8440" s="67">
        <v>0</v>
      </c>
      <c r="K8440" s="67">
        <v>-30652.37</v>
      </c>
      <c r="L8440" s="67">
        <v>0</v>
      </c>
      <c r="M8440" s="67">
        <v>-30652.37</v>
      </c>
      <c r="N8440" s="67">
        <v>0</v>
      </c>
      <c r="P8440" s="67">
        <v>0</v>
      </c>
      <c r="Q8440" s="67">
        <v>0</v>
      </c>
      <c r="U8440" t="s">
        <v>783</v>
      </c>
    </row>
    <row r="8441" spans="3:21" x14ac:dyDescent="0.3">
      <c r="C8441" t="s">
        <v>31</v>
      </c>
      <c r="D8441" t="s">
        <v>158</v>
      </c>
      <c r="E8441" t="s">
        <v>30</v>
      </c>
      <c r="F8441" t="s">
        <v>159</v>
      </c>
      <c r="G8441" s="2">
        <v>-1</v>
      </c>
      <c r="H8441" s="2" t="s">
        <v>272</v>
      </c>
      <c r="I8441" s="67">
        <v>83088.59</v>
      </c>
      <c r="J8441" s="67">
        <v>5.75</v>
      </c>
      <c r="K8441" s="67">
        <v>83088.59</v>
      </c>
      <c r="L8441" s="67">
        <v>0.81</v>
      </c>
      <c r="M8441" s="67">
        <v>83088.59</v>
      </c>
      <c r="N8441" s="67">
        <v>44.71</v>
      </c>
      <c r="P8441" s="67">
        <v>0</v>
      </c>
      <c r="Q8441" s="67">
        <v>0</v>
      </c>
      <c r="R8441" s="2" t="s">
        <v>161</v>
      </c>
      <c r="S8441" s="2" t="s">
        <v>161</v>
      </c>
      <c r="T8441" s="2" t="s">
        <v>161</v>
      </c>
      <c r="U8441" t="s">
        <v>783</v>
      </c>
    </row>
    <row r="8442" spans="3:21" x14ac:dyDescent="0.3">
      <c r="C8442" t="s">
        <v>166</v>
      </c>
      <c r="D8442" t="s">
        <v>158</v>
      </c>
      <c r="E8442" t="s">
        <v>30</v>
      </c>
      <c r="F8442" t="s">
        <v>159</v>
      </c>
      <c r="G8442" s="2">
        <v>3</v>
      </c>
      <c r="H8442" s="2" t="s">
        <v>364</v>
      </c>
      <c r="I8442" s="67">
        <v>65696.58</v>
      </c>
      <c r="J8442" s="67">
        <v>4178.9399999999996</v>
      </c>
      <c r="K8442" s="67">
        <v>65696.58</v>
      </c>
      <c r="L8442" s="67">
        <v>3.64</v>
      </c>
      <c r="M8442" s="67">
        <v>65696.58</v>
      </c>
      <c r="N8442" s="67">
        <v>34.950000000000003</v>
      </c>
      <c r="P8442" s="67">
        <v>0</v>
      </c>
      <c r="Q8442" s="67">
        <v>197089.74</v>
      </c>
      <c r="R8442" s="2" t="s">
        <v>161</v>
      </c>
      <c r="S8442" s="2" t="s">
        <v>165</v>
      </c>
      <c r="T8442" s="2" t="s">
        <v>165</v>
      </c>
      <c r="U8442" t="s">
        <v>783</v>
      </c>
    </row>
    <row r="8443" spans="3:21" x14ac:dyDescent="0.3">
      <c r="C8443" t="s">
        <v>32</v>
      </c>
      <c r="D8443" t="s">
        <v>158</v>
      </c>
      <c r="E8443" t="s">
        <v>30</v>
      </c>
      <c r="F8443" t="s">
        <v>159</v>
      </c>
      <c r="G8443" s="2">
        <v>1</v>
      </c>
      <c r="H8443" s="2" t="s">
        <v>365</v>
      </c>
      <c r="I8443" s="67">
        <v>4402.95</v>
      </c>
      <c r="J8443" s="67">
        <v>0.19</v>
      </c>
      <c r="K8443" s="67">
        <v>4402.95</v>
      </c>
      <c r="L8443" s="67">
        <v>0.03</v>
      </c>
      <c r="M8443" s="67">
        <v>4402.95</v>
      </c>
      <c r="N8443" s="67">
        <v>0.35</v>
      </c>
      <c r="P8443" s="67">
        <v>0</v>
      </c>
      <c r="Q8443" s="67">
        <v>4402.95</v>
      </c>
      <c r="R8443" s="2" t="s">
        <v>161</v>
      </c>
      <c r="S8443" s="2" t="s">
        <v>161</v>
      </c>
      <c r="T8443" s="2" t="s">
        <v>161</v>
      </c>
      <c r="U8443" t="s">
        <v>783</v>
      </c>
    </row>
    <row r="8444" spans="3:21" x14ac:dyDescent="0.3">
      <c r="C8444" t="s">
        <v>31</v>
      </c>
      <c r="D8444" t="s">
        <v>158</v>
      </c>
      <c r="E8444" t="s">
        <v>30</v>
      </c>
      <c r="F8444" t="s">
        <v>159</v>
      </c>
      <c r="G8444" s="2">
        <v>3</v>
      </c>
      <c r="H8444" s="2" t="s">
        <v>237</v>
      </c>
      <c r="I8444" s="67">
        <v>1550882.65</v>
      </c>
      <c r="J8444" s="67">
        <v>3259.71</v>
      </c>
      <c r="K8444" s="67">
        <v>1550882.65</v>
      </c>
      <c r="L8444" s="67">
        <v>249.71</v>
      </c>
      <c r="M8444" s="67">
        <v>1550882.65</v>
      </c>
      <c r="N8444" s="67">
        <v>1317.11</v>
      </c>
      <c r="P8444" s="67">
        <v>0</v>
      </c>
      <c r="Q8444" s="67">
        <v>4652647.9499999993</v>
      </c>
      <c r="R8444" s="2" t="s">
        <v>161</v>
      </c>
      <c r="S8444" s="2" t="s">
        <v>161</v>
      </c>
      <c r="T8444" s="2" t="s">
        <v>161</v>
      </c>
      <c r="U8444" t="s">
        <v>783</v>
      </c>
    </row>
    <row r="8445" spans="3:21" x14ac:dyDescent="0.3">
      <c r="C8445" t="s">
        <v>166</v>
      </c>
      <c r="D8445" t="s">
        <v>158</v>
      </c>
      <c r="E8445" t="s">
        <v>29</v>
      </c>
      <c r="F8445" t="s">
        <v>159</v>
      </c>
      <c r="G8445" s="2">
        <v>4</v>
      </c>
      <c r="H8445" s="2" t="s">
        <v>508</v>
      </c>
      <c r="I8445" s="67">
        <v>-1778.5</v>
      </c>
      <c r="J8445" s="67">
        <v>0</v>
      </c>
      <c r="K8445" s="67">
        <v>-1778.5</v>
      </c>
      <c r="L8445" s="67">
        <v>0</v>
      </c>
      <c r="M8445" s="67">
        <v>-1778.5</v>
      </c>
      <c r="N8445" s="67">
        <v>0</v>
      </c>
      <c r="P8445" s="67">
        <v>0</v>
      </c>
      <c r="Q8445" s="67">
        <v>0</v>
      </c>
      <c r="U8445" t="s">
        <v>783</v>
      </c>
    </row>
    <row r="8446" spans="3:21" x14ac:dyDescent="0.3">
      <c r="C8446" t="s">
        <v>31</v>
      </c>
      <c r="D8446" t="s">
        <v>158</v>
      </c>
      <c r="E8446" t="s">
        <v>30</v>
      </c>
      <c r="F8446" t="s">
        <v>159</v>
      </c>
      <c r="G8446" s="2">
        <v>-1</v>
      </c>
      <c r="H8446" s="2" t="s">
        <v>361</v>
      </c>
      <c r="I8446" s="67">
        <v>72974.59</v>
      </c>
      <c r="J8446" s="67">
        <v>31.92</v>
      </c>
      <c r="K8446" s="67">
        <v>72974.59</v>
      </c>
      <c r="L8446" s="67">
        <v>15.16</v>
      </c>
      <c r="M8446" s="67">
        <v>72974.59</v>
      </c>
      <c r="N8446" s="67">
        <v>145.19999999999999</v>
      </c>
      <c r="P8446" s="67">
        <v>0</v>
      </c>
      <c r="Q8446" s="67">
        <v>0</v>
      </c>
      <c r="R8446" s="2" t="s">
        <v>161</v>
      </c>
      <c r="S8446" s="2" t="s">
        <v>161</v>
      </c>
      <c r="T8446" s="2" t="s">
        <v>161</v>
      </c>
      <c r="U8446" t="s">
        <v>783</v>
      </c>
    </row>
    <row r="8447" spans="3:21" x14ac:dyDescent="0.3">
      <c r="C8447" t="s">
        <v>166</v>
      </c>
      <c r="D8447" t="s">
        <v>158</v>
      </c>
      <c r="E8447" t="s">
        <v>29</v>
      </c>
      <c r="F8447" t="s">
        <v>159</v>
      </c>
      <c r="G8447" s="2">
        <v>5</v>
      </c>
      <c r="H8447" s="2" t="s">
        <v>530</v>
      </c>
      <c r="I8447" s="67">
        <v>-28.59</v>
      </c>
      <c r="J8447" s="67">
        <v>0</v>
      </c>
      <c r="K8447" s="67">
        <v>-28.59</v>
      </c>
      <c r="L8447" s="67">
        <v>0</v>
      </c>
      <c r="M8447" s="67">
        <v>-28.59</v>
      </c>
      <c r="N8447" s="67">
        <v>0</v>
      </c>
      <c r="P8447" s="67">
        <v>0</v>
      </c>
      <c r="Q8447" s="67">
        <v>0</v>
      </c>
      <c r="U8447" t="s">
        <v>783</v>
      </c>
    </row>
    <row r="8448" spans="3:21" x14ac:dyDescent="0.3">
      <c r="C8448" t="s">
        <v>32</v>
      </c>
      <c r="D8448" t="s">
        <v>158</v>
      </c>
      <c r="E8448" t="s">
        <v>30</v>
      </c>
      <c r="F8448" t="s">
        <v>159</v>
      </c>
      <c r="G8448" s="2">
        <v>-1</v>
      </c>
      <c r="H8448" s="2" t="s">
        <v>618</v>
      </c>
      <c r="I8448" s="67">
        <v>5938.13</v>
      </c>
      <c r="J8448" s="67">
        <v>0</v>
      </c>
      <c r="K8448" s="67">
        <v>5938.13</v>
      </c>
      <c r="L8448" s="67">
        <v>0</v>
      </c>
      <c r="M8448" s="67">
        <v>5938.13</v>
      </c>
      <c r="N8448" s="67">
        <v>0</v>
      </c>
      <c r="P8448" s="67">
        <v>0</v>
      </c>
      <c r="Q8448" s="67">
        <v>0</v>
      </c>
      <c r="R8448" s="2" t="s">
        <v>161</v>
      </c>
      <c r="S8448" s="2" t="s">
        <v>161</v>
      </c>
      <c r="T8448" s="2" t="s">
        <v>161</v>
      </c>
      <c r="U8448" t="s">
        <v>783</v>
      </c>
    </row>
    <row r="8449" spans="3:21" x14ac:dyDescent="0.3">
      <c r="C8449" t="s">
        <v>166</v>
      </c>
      <c r="D8449" t="s">
        <v>158</v>
      </c>
      <c r="E8449" t="s">
        <v>30</v>
      </c>
      <c r="F8449" t="s">
        <v>159</v>
      </c>
      <c r="G8449" s="2">
        <v>4</v>
      </c>
      <c r="H8449" s="2" t="s">
        <v>224</v>
      </c>
      <c r="I8449" s="67">
        <v>2100254.2999999998</v>
      </c>
      <c r="J8449" s="67">
        <v>162.56</v>
      </c>
      <c r="K8449" s="67">
        <v>2100254.2999999998</v>
      </c>
      <c r="L8449" s="67">
        <v>77.209999999999994</v>
      </c>
      <c r="M8449" s="67">
        <v>2100254.2999999998</v>
      </c>
      <c r="N8449" s="67">
        <v>739.51</v>
      </c>
      <c r="P8449" s="67">
        <v>0</v>
      </c>
      <c r="Q8449" s="67">
        <v>8401017.1999999993</v>
      </c>
      <c r="R8449" s="2" t="s">
        <v>161</v>
      </c>
      <c r="S8449" s="2" t="s">
        <v>161</v>
      </c>
      <c r="T8449" s="2" t="s">
        <v>161</v>
      </c>
      <c r="U8449" t="s">
        <v>783</v>
      </c>
    </row>
    <row r="8450" spans="3:21" x14ac:dyDescent="0.3">
      <c r="C8450" t="s">
        <v>166</v>
      </c>
      <c r="D8450" t="s">
        <v>158</v>
      </c>
      <c r="E8450" t="s">
        <v>30</v>
      </c>
      <c r="F8450" t="s">
        <v>159</v>
      </c>
      <c r="G8450" s="2">
        <v>1</v>
      </c>
      <c r="H8450" s="2" t="s">
        <v>188</v>
      </c>
      <c r="I8450" s="67">
        <v>198649.46</v>
      </c>
      <c r="J8450" s="67">
        <v>20.9</v>
      </c>
      <c r="K8450" s="67">
        <v>198649.46</v>
      </c>
      <c r="L8450" s="67">
        <v>18.91</v>
      </c>
      <c r="M8450" s="67">
        <v>198649.46</v>
      </c>
      <c r="N8450" s="67">
        <v>97.71</v>
      </c>
      <c r="P8450" s="67">
        <v>0</v>
      </c>
      <c r="Q8450" s="67">
        <v>198649.46</v>
      </c>
      <c r="R8450" s="2" t="s">
        <v>161</v>
      </c>
      <c r="S8450" s="2" t="s">
        <v>161</v>
      </c>
      <c r="T8450" s="2" t="s">
        <v>161</v>
      </c>
      <c r="U8450" t="s">
        <v>783</v>
      </c>
    </row>
    <row r="8451" spans="3:21" x14ac:dyDescent="0.3">
      <c r="C8451" t="s">
        <v>166</v>
      </c>
      <c r="D8451" t="s">
        <v>158</v>
      </c>
      <c r="E8451" t="s">
        <v>30</v>
      </c>
      <c r="F8451" t="s">
        <v>159</v>
      </c>
      <c r="G8451" s="2">
        <v>-1</v>
      </c>
      <c r="H8451" s="2" t="s">
        <v>498</v>
      </c>
      <c r="I8451" s="67">
        <v>45982.61</v>
      </c>
      <c r="J8451" s="67">
        <v>13.49</v>
      </c>
      <c r="K8451" s="67">
        <v>45982.61</v>
      </c>
      <c r="L8451" s="67">
        <v>3.19</v>
      </c>
      <c r="M8451" s="67">
        <v>45982.61</v>
      </c>
      <c r="N8451" s="67">
        <v>43.88</v>
      </c>
      <c r="P8451" s="67">
        <v>0</v>
      </c>
      <c r="Q8451" s="67">
        <v>0</v>
      </c>
      <c r="R8451" s="2" t="s">
        <v>161</v>
      </c>
      <c r="S8451" s="2" t="s">
        <v>161</v>
      </c>
      <c r="T8451" s="2" t="s">
        <v>161</v>
      </c>
      <c r="U8451" t="s">
        <v>783</v>
      </c>
    </row>
    <row r="8452" spans="3:21" x14ac:dyDescent="0.3">
      <c r="C8452" t="s">
        <v>31</v>
      </c>
      <c r="D8452" t="s">
        <v>158</v>
      </c>
      <c r="E8452" t="s">
        <v>30</v>
      </c>
      <c r="F8452" t="s">
        <v>159</v>
      </c>
      <c r="G8452" s="2">
        <v>3</v>
      </c>
      <c r="H8452" s="2" t="s">
        <v>316</v>
      </c>
      <c r="I8452" s="67">
        <v>126519.49</v>
      </c>
      <c r="J8452" s="67">
        <v>7862.17</v>
      </c>
      <c r="K8452" s="67">
        <v>126519.49</v>
      </c>
      <c r="L8452" s="67">
        <v>4.34</v>
      </c>
      <c r="M8452" s="67">
        <v>126519.49</v>
      </c>
      <c r="N8452" s="67">
        <v>41.56</v>
      </c>
      <c r="P8452" s="67">
        <v>0</v>
      </c>
      <c r="Q8452" s="67">
        <v>379558.47000000003</v>
      </c>
      <c r="R8452" s="2" t="s">
        <v>161</v>
      </c>
      <c r="S8452" s="2" t="s">
        <v>165</v>
      </c>
      <c r="T8452" s="2" t="s">
        <v>165</v>
      </c>
      <c r="U8452" t="s">
        <v>783</v>
      </c>
    </row>
    <row r="8453" spans="3:21" x14ac:dyDescent="0.3">
      <c r="C8453" t="s">
        <v>31</v>
      </c>
      <c r="D8453" t="s">
        <v>158</v>
      </c>
      <c r="E8453" t="s">
        <v>29</v>
      </c>
      <c r="F8453" t="s">
        <v>159</v>
      </c>
      <c r="G8453" s="2">
        <v>2</v>
      </c>
      <c r="H8453" s="2" t="s">
        <v>226</v>
      </c>
      <c r="I8453" s="67">
        <v>-182576.39</v>
      </c>
      <c r="J8453" s="67">
        <v>0</v>
      </c>
      <c r="K8453" s="67">
        <v>-182576.39</v>
      </c>
      <c r="L8453" s="67">
        <v>0</v>
      </c>
      <c r="M8453" s="67">
        <v>-182576.39</v>
      </c>
      <c r="N8453" s="67">
        <v>0</v>
      </c>
      <c r="P8453" s="67">
        <v>0</v>
      </c>
      <c r="Q8453" s="67">
        <v>0</v>
      </c>
      <c r="U8453" t="s">
        <v>783</v>
      </c>
    </row>
    <row r="8454" spans="3:21" x14ac:dyDescent="0.3">
      <c r="C8454" t="s">
        <v>31</v>
      </c>
      <c r="D8454" t="s">
        <v>158</v>
      </c>
      <c r="E8454" t="s">
        <v>30</v>
      </c>
      <c r="F8454" t="s">
        <v>159</v>
      </c>
      <c r="G8454" s="2">
        <v>0</v>
      </c>
      <c r="H8454" s="2" t="s">
        <v>658</v>
      </c>
      <c r="I8454" s="67">
        <v>3341.12</v>
      </c>
      <c r="J8454" s="67">
        <v>0.11</v>
      </c>
      <c r="K8454" s="67">
        <v>3341.12</v>
      </c>
      <c r="L8454" s="67">
        <v>0.06</v>
      </c>
      <c r="M8454" s="67">
        <v>3341.12</v>
      </c>
      <c r="N8454" s="67">
        <v>0.98</v>
      </c>
      <c r="P8454" s="67">
        <v>0</v>
      </c>
      <c r="Q8454" s="67">
        <v>0</v>
      </c>
      <c r="R8454" s="2" t="s">
        <v>161</v>
      </c>
      <c r="S8454" s="2" t="s">
        <v>161</v>
      </c>
      <c r="T8454" s="2" t="s">
        <v>161</v>
      </c>
      <c r="U8454" t="s">
        <v>783</v>
      </c>
    </row>
    <row r="8455" spans="3:21" x14ac:dyDescent="0.3">
      <c r="C8455" t="s">
        <v>32</v>
      </c>
      <c r="D8455" t="s">
        <v>158</v>
      </c>
      <c r="E8455" t="s">
        <v>30</v>
      </c>
      <c r="F8455" t="s">
        <v>159</v>
      </c>
      <c r="G8455" s="2">
        <v>1</v>
      </c>
      <c r="H8455" s="2" t="s">
        <v>178</v>
      </c>
      <c r="I8455" s="67">
        <v>3470.35</v>
      </c>
      <c r="J8455" s="67">
        <v>2.93</v>
      </c>
      <c r="K8455" s="67">
        <v>3470.35</v>
      </c>
      <c r="L8455" s="67">
        <v>0.69</v>
      </c>
      <c r="M8455" s="67">
        <v>3470.35</v>
      </c>
      <c r="N8455" s="67">
        <v>9.5399999999999991</v>
      </c>
      <c r="P8455" s="67">
        <v>0</v>
      </c>
      <c r="Q8455" s="67">
        <v>3470.35</v>
      </c>
      <c r="R8455" s="2" t="s">
        <v>161</v>
      </c>
      <c r="S8455" s="2" t="s">
        <v>161</v>
      </c>
      <c r="T8455" s="2" t="s">
        <v>161</v>
      </c>
      <c r="U8455" t="s">
        <v>783</v>
      </c>
    </row>
    <row r="8456" spans="3:21" x14ac:dyDescent="0.3">
      <c r="C8456" t="s">
        <v>166</v>
      </c>
      <c r="D8456" t="s">
        <v>158</v>
      </c>
      <c r="E8456" t="s">
        <v>29</v>
      </c>
      <c r="F8456" t="s">
        <v>159</v>
      </c>
      <c r="G8456" s="2">
        <v>0</v>
      </c>
      <c r="H8456" s="2" t="s">
        <v>439</v>
      </c>
      <c r="I8456" s="67">
        <v>-612.29999999999995</v>
      </c>
      <c r="J8456" s="67">
        <v>0</v>
      </c>
      <c r="K8456" s="67">
        <v>-612.29999999999995</v>
      </c>
      <c r="L8456" s="67">
        <v>0</v>
      </c>
      <c r="M8456" s="67">
        <v>-612.29999999999995</v>
      </c>
      <c r="N8456" s="67">
        <v>0</v>
      </c>
      <c r="P8456" s="67">
        <v>0</v>
      </c>
      <c r="Q8456" s="67">
        <v>0</v>
      </c>
      <c r="U8456" t="s">
        <v>783</v>
      </c>
    </row>
    <row r="8457" spans="3:21" x14ac:dyDescent="0.3">
      <c r="C8457" t="s">
        <v>166</v>
      </c>
      <c r="D8457" t="s">
        <v>158</v>
      </c>
      <c r="E8457" t="s">
        <v>29</v>
      </c>
      <c r="F8457" t="s">
        <v>159</v>
      </c>
      <c r="G8457" s="2">
        <v>4</v>
      </c>
      <c r="H8457" s="2" t="s">
        <v>518</v>
      </c>
      <c r="I8457" s="67">
        <v>-11133.86</v>
      </c>
      <c r="J8457" s="67">
        <v>0</v>
      </c>
      <c r="K8457" s="67">
        <v>-11133.86</v>
      </c>
      <c r="L8457" s="67">
        <v>0</v>
      </c>
      <c r="M8457" s="67">
        <v>-11133.86</v>
      </c>
      <c r="N8457" s="67">
        <v>0</v>
      </c>
      <c r="P8457" s="67">
        <v>0</v>
      </c>
      <c r="Q8457" s="67">
        <v>0</v>
      </c>
      <c r="U8457" t="s">
        <v>783</v>
      </c>
    </row>
    <row r="8458" spans="3:21" x14ac:dyDescent="0.3">
      <c r="C8458" t="s">
        <v>166</v>
      </c>
      <c r="D8458" t="s">
        <v>158</v>
      </c>
      <c r="E8458" t="s">
        <v>30</v>
      </c>
      <c r="F8458" t="s">
        <v>159</v>
      </c>
      <c r="G8458" s="2">
        <v>3</v>
      </c>
      <c r="H8458" s="2" t="s">
        <v>450</v>
      </c>
      <c r="I8458" s="67">
        <v>245586.75</v>
      </c>
      <c r="J8458" s="67">
        <v>19130.66</v>
      </c>
      <c r="K8458" s="67">
        <v>245586.75</v>
      </c>
      <c r="L8458" s="67">
        <v>4.3899999999999997</v>
      </c>
      <c r="M8458" s="67">
        <v>245586.75</v>
      </c>
      <c r="N8458" s="67">
        <v>242.93</v>
      </c>
      <c r="P8458" s="67">
        <v>0</v>
      </c>
      <c r="Q8458" s="67">
        <v>736760.25</v>
      </c>
      <c r="R8458" s="2" t="s">
        <v>161</v>
      </c>
      <c r="S8458" s="2" t="s">
        <v>165</v>
      </c>
      <c r="T8458" s="2" t="s">
        <v>165</v>
      </c>
      <c r="U8458" t="s">
        <v>783</v>
      </c>
    </row>
    <row r="8459" spans="3:21" x14ac:dyDescent="0.3">
      <c r="C8459" t="s">
        <v>166</v>
      </c>
      <c r="D8459" t="s">
        <v>158</v>
      </c>
      <c r="E8459" t="s">
        <v>29</v>
      </c>
      <c r="F8459" t="s">
        <v>159</v>
      </c>
      <c r="G8459" s="2">
        <v>4</v>
      </c>
      <c r="H8459" s="2" t="s">
        <v>422</v>
      </c>
      <c r="I8459" s="67">
        <v>-911.31</v>
      </c>
      <c r="J8459" s="67">
        <v>0</v>
      </c>
      <c r="K8459" s="67">
        <v>-911.31</v>
      </c>
      <c r="L8459" s="67">
        <v>0</v>
      </c>
      <c r="M8459" s="67">
        <v>-911.31</v>
      </c>
      <c r="N8459" s="67">
        <v>0</v>
      </c>
      <c r="P8459" s="67">
        <v>0</v>
      </c>
      <c r="Q8459" s="67">
        <v>0</v>
      </c>
      <c r="U8459" t="s">
        <v>783</v>
      </c>
    </row>
    <row r="8460" spans="3:21" x14ac:dyDescent="0.3">
      <c r="C8460" t="s">
        <v>166</v>
      </c>
      <c r="D8460" t="s">
        <v>158</v>
      </c>
      <c r="E8460" t="s">
        <v>29</v>
      </c>
      <c r="F8460" t="s">
        <v>159</v>
      </c>
      <c r="G8460" s="2">
        <v>10</v>
      </c>
      <c r="H8460" s="2" t="s">
        <v>352</v>
      </c>
      <c r="I8460" s="67">
        <v>-289.73</v>
      </c>
      <c r="J8460" s="67">
        <v>0</v>
      </c>
      <c r="K8460" s="67">
        <v>-289.73</v>
      </c>
      <c r="L8460" s="67">
        <v>0</v>
      </c>
      <c r="M8460" s="67">
        <v>-289.73</v>
      </c>
      <c r="N8460" s="67">
        <v>0</v>
      </c>
      <c r="P8460" s="67">
        <v>0</v>
      </c>
      <c r="Q8460" s="67">
        <v>0</v>
      </c>
      <c r="U8460" t="s">
        <v>783</v>
      </c>
    </row>
    <row r="8461" spans="3:21" x14ac:dyDescent="0.3">
      <c r="C8461" t="s">
        <v>166</v>
      </c>
      <c r="D8461" t="s">
        <v>158</v>
      </c>
      <c r="E8461" t="s">
        <v>30</v>
      </c>
      <c r="F8461" t="s">
        <v>159</v>
      </c>
      <c r="G8461" s="2">
        <v>3</v>
      </c>
      <c r="H8461" s="2" t="s">
        <v>358</v>
      </c>
      <c r="I8461" s="67">
        <v>654499.29</v>
      </c>
      <c r="J8461" s="67">
        <v>583.65</v>
      </c>
      <c r="K8461" s="67">
        <v>654499.29</v>
      </c>
      <c r="L8461" s="67">
        <v>44.71</v>
      </c>
      <c r="M8461" s="67">
        <v>654499.29</v>
      </c>
      <c r="N8461" s="67">
        <v>235.83</v>
      </c>
      <c r="P8461" s="67">
        <v>0</v>
      </c>
      <c r="Q8461" s="67">
        <v>1963497.87</v>
      </c>
      <c r="R8461" s="2" t="s">
        <v>161</v>
      </c>
      <c r="S8461" s="2" t="s">
        <v>161</v>
      </c>
      <c r="T8461" s="2" t="s">
        <v>161</v>
      </c>
      <c r="U8461" t="s">
        <v>783</v>
      </c>
    </row>
    <row r="8462" spans="3:21" x14ac:dyDescent="0.3">
      <c r="C8462" t="s">
        <v>31</v>
      </c>
      <c r="D8462" t="s">
        <v>158</v>
      </c>
      <c r="E8462" t="s">
        <v>29</v>
      </c>
      <c r="F8462" t="s">
        <v>159</v>
      </c>
      <c r="G8462" s="2">
        <v>-1</v>
      </c>
      <c r="H8462" s="2" t="s">
        <v>544</v>
      </c>
      <c r="I8462" s="67">
        <v>-4122.6000000000004</v>
      </c>
      <c r="J8462" s="67">
        <v>0</v>
      </c>
      <c r="K8462" s="67">
        <v>-4122.6000000000004</v>
      </c>
      <c r="L8462" s="67">
        <v>0</v>
      </c>
      <c r="M8462" s="67">
        <v>-4122.6000000000004</v>
      </c>
      <c r="N8462" s="67">
        <v>0</v>
      </c>
      <c r="P8462" s="67">
        <v>0</v>
      </c>
      <c r="Q8462" s="67">
        <v>0</v>
      </c>
      <c r="U8462" t="s">
        <v>783</v>
      </c>
    </row>
    <row r="8463" spans="3:21" x14ac:dyDescent="0.3">
      <c r="C8463" t="s">
        <v>166</v>
      </c>
      <c r="D8463" t="s">
        <v>158</v>
      </c>
      <c r="E8463" t="s">
        <v>29</v>
      </c>
      <c r="F8463" t="s">
        <v>159</v>
      </c>
      <c r="G8463" s="2">
        <v>8</v>
      </c>
      <c r="H8463" s="2" t="s">
        <v>389</v>
      </c>
      <c r="I8463" s="67">
        <v>-320.45999999999998</v>
      </c>
      <c r="J8463" s="67">
        <v>0</v>
      </c>
      <c r="K8463" s="67">
        <v>-320.45999999999998</v>
      </c>
      <c r="L8463" s="67">
        <v>0</v>
      </c>
      <c r="M8463" s="67">
        <v>-320.45999999999998</v>
      </c>
      <c r="N8463" s="67">
        <v>0</v>
      </c>
      <c r="P8463" s="67">
        <v>0</v>
      </c>
      <c r="Q8463" s="67">
        <v>0</v>
      </c>
      <c r="U8463" t="s">
        <v>783</v>
      </c>
    </row>
    <row r="8464" spans="3:21" x14ac:dyDescent="0.3">
      <c r="C8464" t="s">
        <v>166</v>
      </c>
      <c r="D8464" t="s">
        <v>158</v>
      </c>
      <c r="E8464" t="s">
        <v>29</v>
      </c>
      <c r="F8464" t="s">
        <v>159</v>
      </c>
      <c r="G8464" s="2">
        <v>-1</v>
      </c>
      <c r="H8464" s="2" t="s">
        <v>699</v>
      </c>
      <c r="I8464" s="67">
        <v>-320.60000000000002</v>
      </c>
      <c r="J8464" s="67">
        <v>0</v>
      </c>
      <c r="K8464" s="67">
        <v>-320.60000000000002</v>
      </c>
      <c r="L8464" s="67">
        <v>0</v>
      </c>
      <c r="M8464" s="67">
        <v>-320.60000000000002</v>
      </c>
      <c r="N8464" s="67">
        <v>0</v>
      </c>
      <c r="P8464" s="67">
        <v>0</v>
      </c>
      <c r="Q8464" s="67">
        <v>0</v>
      </c>
      <c r="U8464" t="s">
        <v>783</v>
      </c>
    </row>
    <row r="8465" spans="3:21" x14ac:dyDescent="0.3">
      <c r="C8465" t="s">
        <v>166</v>
      </c>
      <c r="D8465" t="s">
        <v>158</v>
      </c>
      <c r="E8465" t="s">
        <v>30</v>
      </c>
      <c r="F8465" t="s">
        <v>159</v>
      </c>
      <c r="G8465" s="2">
        <v>-1</v>
      </c>
      <c r="H8465" s="2" t="s">
        <v>292</v>
      </c>
      <c r="I8465" s="67">
        <v>406252.5</v>
      </c>
      <c r="J8465" s="67">
        <v>69.040000000000006</v>
      </c>
      <c r="K8465" s="67">
        <v>406252.5</v>
      </c>
      <c r="L8465" s="67">
        <v>11.54</v>
      </c>
      <c r="M8465" s="67">
        <v>406252.5</v>
      </c>
      <c r="N8465" s="67">
        <v>126.33</v>
      </c>
      <c r="P8465" s="67">
        <v>0</v>
      </c>
      <c r="Q8465" s="67">
        <v>0</v>
      </c>
      <c r="R8465" s="2" t="s">
        <v>161</v>
      </c>
      <c r="S8465" s="2" t="s">
        <v>161</v>
      </c>
      <c r="T8465" s="2" t="s">
        <v>161</v>
      </c>
      <c r="U8465" t="s">
        <v>783</v>
      </c>
    </row>
    <row r="8466" spans="3:21" x14ac:dyDescent="0.3">
      <c r="C8466" t="s">
        <v>31</v>
      </c>
      <c r="D8466" t="s">
        <v>158</v>
      </c>
      <c r="E8466" t="s">
        <v>30</v>
      </c>
      <c r="F8466" t="s">
        <v>159</v>
      </c>
      <c r="G8466" s="2">
        <v>1</v>
      </c>
      <c r="H8466" s="2" t="s">
        <v>602</v>
      </c>
      <c r="I8466" s="67">
        <v>9962.27</v>
      </c>
      <c r="J8466" s="67">
        <v>1058.08</v>
      </c>
      <c r="K8466" s="67">
        <v>9962.27</v>
      </c>
      <c r="L8466" s="67">
        <v>1.24</v>
      </c>
      <c r="M8466" s="67">
        <v>9962.27</v>
      </c>
      <c r="N8466" s="67">
        <v>11.84</v>
      </c>
      <c r="P8466" s="67">
        <v>0</v>
      </c>
      <c r="Q8466" s="67">
        <v>9962.27</v>
      </c>
      <c r="R8466" s="2" t="s">
        <v>161</v>
      </c>
      <c r="S8466" s="2" t="s">
        <v>165</v>
      </c>
      <c r="T8466" s="2" t="s">
        <v>165</v>
      </c>
      <c r="U8466" t="s">
        <v>783</v>
      </c>
    </row>
    <row r="8467" spans="3:21" x14ac:dyDescent="0.3">
      <c r="C8467" t="s">
        <v>166</v>
      </c>
      <c r="D8467" t="s">
        <v>158</v>
      </c>
      <c r="E8467" t="s">
        <v>30</v>
      </c>
      <c r="F8467" t="s">
        <v>159</v>
      </c>
      <c r="G8467" s="2">
        <v>6</v>
      </c>
      <c r="H8467" s="2" t="s">
        <v>396</v>
      </c>
      <c r="I8467" s="67">
        <v>32975.79</v>
      </c>
      <c r="J8467" s="67">
        <v>2267.81</v>
      </c>
      <c r="K8467" s="67">
        <v>32975.79</v>
      </c>
      <c r="L8467" s="67">
        <v>2.57</v>
      </c>
      <c r="M8467" s="67">
        <v>32975.79</v>
      </c>
      <c r="N8467" s="67">
        <v>24.62</v>
      </c>
      <c r="P8467" s="67">
        <v>0</v>
      </c>
      <c r="Q8467" s="67">
        <v>197854.74</v>
      </c>
      <c r="R8467" s="2" t="s">
        <v>161</v>
      </c>
      <c r="S8467" s="2" t="s">
        <v>165</v>
      </c>
      <c r="T8467" s="2" t="s">
        <v>165</v>
      </c>
      <c r="U8467" t="s">
        <v>783</v>
      </c>
    </row>
    <row r="8468" spans="3:21" x14ac:dyDescent="0.3">
      <c r="C8468" t="s">
        <v>31</v>
      </c>
      <c r="D8468" t="s">
        <v>158</v>
      </c>
      <c r="E8468" t="s">
        <v>29</v>
      </c>
      <c r="F8468" t="s">
        <v>159</v>
      </c>
      <c r="G8468" s="2">
        <v>1</v>
      </c>
      <c r="H8468" s="2" t="s">
        <v>195</v>
      </c>
      <c r="I8468" s="67">
        <v>-2830.41</v>
      </c>
      <c r="J8468" s="67">
        <v>0</v>
      </c>
      <c r="K8468" s="67">
        <v>-2830.41</v>
      </c>
      <c r="L8468" s="67">
        <v>0</v>
      </c>
      <c r="M8468" s="67">
        <v>-2830.41</v>
      </c>
      <c r="N8468" s="67">
        <v>0</v>
      </c>
      <c r="P8468" s="67">
        <v>0</v>
      </c>
      <c r="Q8468" s="67">
        <v>0</v>
      </c>
      <c r="U8468" t="s">
        <v>783</v>
      </c>
    </row>
    <row r="8469" spans="3:21" x14ac:dyDescent="0.3">
      <c r="C8469" t="s">
        <v>166</v>
      </c>
      <c r="D8469" t="s">
        <v>158</v>
      </c>
      <c r="E8469" t="s">
        <v>30</v>
      </c>
      <c r="F8469" t="s">
        <v>159</v>
      </c>
      <c r="G8469" s="2">
        <v>4</v>
      </c>
      <c r="H8469" s="2" t="s">
        <v>367</v>
      </c>
      <c r="I8469" s="67">
        <v>27211.26</v>
      </c>
      <c r="J8469" s="67">
        <v>2614.4899999999998</v>
      </c>
      <c r="K8469" s="67">
        <v>27211.26</v>
      </c>
      <c r="L8469" s="67">
        <v>3.16</v>
      </c>
      <c r="M8469" s="67">
        <v>27211.26</v>
      </c>
      <c r="N8469" s="67">
        <v>16.649999999999999</v>
      </c>
      <c r="P8469" s="67">
        <v>0</v>
      </c>
      <c r="Q8469" s="67">
        <v>108845.04</v>
      </c>
      <c r="R8469" s="2" t="s">
        <v>161</v>
      </c>
      <c r="S8469" s="2" t="s">
        <v>165</v>
      </c>
      <c r="T8469" s="2" t="s">
        <v>165</v>
      </c>
      <c r="U8469" t="s">
        <v>783</v>
      </c>
    </row>
    <row r="8470" spans="3:21" x14ac:dyDescent="0.3">
      <c r="C8470" t="s">
        <v>31</v>
      </c>
      <c r="D8470" t="s">
        <v>158</v>
      </c>
      <c r="E8470" t="s">
        <v>30</v>
      </c>
      <c r="F8470" t="s">
        <v>159</v>
      </c>
      <c r="G8470" s="2">
        <v>4</v>
      </c>
      <c r="H8470" s="2" t="s">
        <v>303</v>
      </c>
      <c r="I8470" s="67">
        <v>126598.88</v>
      </c>
      <c r="J8470" s="67">
        <v>25.62</v>
      </c>
      <c r="K8470" s="67">
        <v>126598.88</v>
      </c>
      <c r="L8470" s="67">
        <v>3006.44</v>
      </c>
      <c r="M8470" s="67">
        <v>126598.88</v>
      </c>
      <c r="N8470" s="67">
        <v>116.55</v>
      </c>
      <c r="P8470" s="67">
        <v>0</v>
      </c>
      <c r="Q8470" s="67">
        <v>506395.52</v>
      </c>
      <c r="R8470" s="2" t="s">
        <v>165</v>
      </c>
      <c r="S8470" s="2" t="s">
        <v>161</v>
      </c>
      <c r="T8470" s="2" t="s">
        <v>165</v>
      </c>
      <c r="U8470" t="s">
        <v>783</v>
      </c>
    </row>
    <row r="8471" spans="3:21" x14ac:dyDescent="0.3">
      <c r="C8471" t="s">
        <v>166</v>
      </c>
      <c r="D8471" t="s">
        <v>158</v>
      </c>
      <c r="E8471" t="s">
        <v>29</v>
      </c>
      <c r="F8471" t="s">
        <v>159</v>
      </c>
      <c r="G8471" s="2">
        <v>-1</v>
      </c>
      <c r="H8471" s="2" t="s">
        <v>203</v>
      </c>
      <c r="I8471" s="67">
        <v>-9.0500000000000007</v>
      </c>
      <c r="J8471" s="67">
        <v>0</v>
      </c>
      <c r="K8471" s="67">
        <v>-9.0500000000000007</v>
      </c>
      <c r="L8471" s="67">
        <v>0</v>
      </c>
      <c r="M8471" s="67">
        <v>-9.0500000000000007</v>
      </c>
      <c r="N8471" s="67">
        <v>0</v>
      </c>
      <c r="P8471" s="67">
        <v>0</v>
      </c>
      <c r="Q8471" s="67">
        <v>0</v>
      </c>
      <c r="U8471" t="s">
        <v>783</v>
      </c>
    </row>
    <row r="8472" spans="3:21" x14ac:dyDescent="0.3">
      <c r="C8472" t="s">
        <v>166</v>
      </c>
      <c r="D8472" t="s">
        <v>158</v>
      </c>
      <c r="E8472" t="s">
        <v>30</v>
      </c>
      <c r="F8472" t="s">
        <v>159</v>
      </c>
      <c r="G8472" s="2">
        <v>1</v>
      </c>
      <c r="H8472" s="2" t="s">
        <v>207</v>
      </c>
      <c r="I8472" s="67">
        <v>75923.88</v>
      </c>
      <c r="J8472" s="67">
        <v>12.19</v>
      </c>
      <c r="K8472" s="67">
        <v>75923.88</v>
      </c>
      <c r="L8472" s="67">
        <v>5.79</v>
      </c>
      <c r="M8472" s="67">
        <v>75923.88</v>
      </c>
      <c r="N8472" s="67">
        <v>55.45</v>
      </c>
      <c r="P8472" s="67">
        <v>40.200000000000003</v>
      </c>
      <c r="Q8472" s="67">
        <v>75923.88</v>
      </c>
      <c r="R8472" s="2" t="s">
        <v>161</v>
      </c>
      <c r="S8472" s="2" t="s">
        <v>161</v>
      </c>
      <c r="T8472" s="2" t="s">
        <v>161</v>
      </c>
      <c r="U8472" t="s">
        <v>783</v>
      </c>
    </row>
    <row r="8473" spans="3:21" x14ac:dyDescent="0.3">
      <c r="C8473" t="s">
        <v>31</v>
      </c>
      <c r="D8473" t="s">
        <v>158</v>
      </c>
      <c r="E8473" t="s">
        <v>30</v>
      </c>
      <c r="F8473" t="s">
        <v>159</v>
      </c>
      <c r="G8473" s="2">
        <v>-1</v>
      </c>
      <c r="H8473" s="2" t="s">
        <v>226</v>
      </c>
      <c r="I8473" s="67">
        <v>86022.92</v>
      </c>
      <c r="J8473" s="67">
        <v>0</v>
      </c>
      <c r="K8473" s="67">
        <v>86022.92</v>
      </c>
      <c r="L8473" s="67">
        <v>0</v>
      </c>
      <c r="M8473" s="67">
        <v>86022.92</v>
      </c>
      <c r="N8473" s="67">
        <v>12.77</v>
      </c>
      <c r="P8473" s="67">
        <v>0</v>
      </c>
      <c r="Q8473" s="67">
        <v>0</v>
      </c>
      <c r="R8473" s="2" t="s">
        <v>161</v>
      </c>
      <c r="S8473" s="2" t="s">
        <v>161</v>
      </c>
      <c r="T8473" s="2" t="s">
        <v>165</v>
      </c>
      <c r="U8473" t="s">
        <v>783</v>
      </c>
    </row>
    <row r="8474" spans="3:21" x14ac:dyDescent="0.3">
      <c r="C8474" t="s">
        <v>166</v>
      </c>
      <c r="D8474" t="s">
        <v>158</v>
      </c>
      <c r="E8474" t="s">
        <v>30</v>
      </c>
      <c r="F8474" t="s">
        <v>159</v>
      </c>
      <c r="G8474" s="2">
        <v>3</v>
      </c>
      <c r="H8474" s="2" t="s">
        <v>344</v>
      </c>
      <c r="I8474" s="67">
        <v>13535.84</v>
      </c>
      <c r="J8474" s="67">
        <v>1.31</v>
      </c>
      <c r="K8474" s="67">
        <v>13535.84</v>
      </c>
      <c r="L8474" s="67">
        <v>328.92</v>
      </c>
      <c r="M8474" s="67">
        <v>13535.84</v>
      </c>
      <c r="N8474" s="67">
        <v>2.04</v>
      </c>
      <c r="P8474" s="67">
        <v>0</v>
      </c>
      <c r="Q8474" s="67">
        <v>40607.520000000004</v>
      </c>
      <c r="R8474" s="2" t="s">
        <v>165</v>
      </c>
      <c r="S8474" s="2" t="s">
        <v>161</v>
      </c>
      <c r="T8474" s="2" t="s">
        <v>165</v>
      </c>
      <c r="U8474" t="s">
        <v>783</v>
      </c>
    </row>
    <row r="8475" spans="3:21" x14ac:dyDescent="0.3">
      <c r="C8475" t="s">
        <v>32</v>
      </c>
      <c r="D8475" t="s">
        <v>158</v>
      </c>
      <c r="E8475" t="s">
        <v>29</v>
      </c>
      <c r="F8475" t="s">
        <v>159</v>
      </c>
      <c r="G8475" s="2">
        <v>7</v>
      </c>
      <c r="H8475" s="2" t="s">
        <v>303</v>
      </c>
      <c r="I8475" s="67">
        <v>-23910</v>
      </c>
      <c r="J8475" s="67">
        <v>0</v>
      </c>
      <c r="K8475" s="67">
        <v>-23910</v>
      </c>
      <c r="L8475" s="67">
        <v>0</v>
      </c>
      <c r="M8475" s="67">
        <v>-23910</v>
      </c>
      <c r="N8475" s="67">
        <v>0</v>
      </c>
      <c r="P8475" s="67">
        <v>0</v>
      </c>
      <c r="Q8475" s="67">
        <v>0</v>
      </c>
      <c r="U8475" t="s">
        <v>783</v>
      </c>
    </row>
    <row r="8476" spans="3:21" x14ac:dyDescent="0.3">
      <c r="C8476" t="s">
        <v>32</v>
      </c>
      <c r="D8476" t="s">
        <v>158</v>
      </c>
      <c r="E8476" t="s">
        <v>29</v>
      </c>
      <c r="F8476" t="s">
        <v>159</v>
      </c>
      <c r="G8476" s="2">
        <v>0</v>
      </c>
      <c r="H8476" s="2" t="s">
        <v>333</v>
      </c>
      <c r="I8476" s="67">
        <v>-3282.39</v>
      </c>
      <c r="J8476" s="67">
        <v>0</v>
      </c>
      <c r="K8476" s="67">
        <v>-3282.39</v>
      </c>
      <c r="L8476" s="67">
        <v>0</v>
      </c>
      <c r="M8476" s="67">
        <v>-3282.39</v>
      </c>
      <c r="N8476" s="67">
        <v>0</v>
      </c>
      <c r="P8476" s="67">
        <v>0</v>
      </c>
      <c r="Q8476" s="67">
        <v>0</v>
      </c>
      <c r="U8476" t="s">
        <v>783</v>
      </c>
    </row>
    <row r="8477" spans="3:21" x14ac:dyDescent="0.3">
      <c r="C8477" t="s">
        <v>31</v>
      </c>
      <c r="D8477" t="s">
        <v>158</v>
      </c>
      <c r="E8477" t="s">
        <v>29</v>
      </c>
      <c r="F8477" t="s">
        <v>159</v>
      </c>
      <c r="G8477" s="2">
        <v>1</v>
      </c>
      <c r="H8477" s="2" t="s">
        <v>570</v>
      </c>
      <c r="I8477" s="67">
        <v>-507.86</v>
      </c>
      <c r="J8477" s="67">
        <v>0</v>
      </c>
      <c r="K8477" s="67">
        <v>-507.86</v>
      </c>
      <c r="L8477" s="67">
        <v>0</v>
      </c>
      <c r="M8477" s="67">
        <v>-507.86</v>
      </c>
      <c r="N8477" s="67">
        <v>0</v>
      </c>
      <c r="P8477" s="67">
        <v>0</v>
      </c>
      <c r="Q8477" s="67">
        <v>0</v>
      </c>
      <c r="U8477" t="s">
        <v>783</v>
      </c>
    </row>
    <row r="8478" spans="3:21" x14ac:dyDescent="0.3">
      <c r="C8478" t="s">
        <v>31</v>
      </c>
      <c r="D8478" t="s">
        <v>158</v>
      </c>
      <c r="E8478" t="s">
        <v>29</v>
      </c>
      <c r="F8478" t="s">
        <v>159</v>
      </c>
      <c r="G8478" s="2">
        <v>12</v>
      </c>
      <c r="H8478" s="2" t="s">
        <v>549</v>
      </c>
      <c r="I8478" s="67">
        <v>-13999.32</v>
      </c>
      <c r="J8478" s="67">
        <v>0</v>
      </c>
      <c r="K8478" s="67">
        <v>-13999.32</v>
      </c>
      <c r="L8478" s="67">
        <v>0</v>
      </c>
      <c r="M8478" s="67">
        <v>-13999.32</v>
      </c>
      <c r="N8478" s="67">
        <v>0</v>
      </c>
      <c r="P8478" s="67">
        <v>0</v>
      </c>
      <c r="Q8478" s="67">
        <v>0</v>
      </c>
      <c r="U8478" t="s">
        <v>783</v>
      </c>
    </row>
    <row r="8479" spans="3:21" x14ac:dyDescent="0.3">
      <c r="C8479" t="s">
        <v>31</v>
      </c>
      <c r="D8479" t="s">
        <v>158</v>
      </c>
      <c r="E8479" t="s">
        <v>29</v>
      </c>
      <c r="F8479" t="s">
        <v>159</v>
      </c>
      <c r="G8479" s="2">
        <v>7</v>
      </c>
      <c r="H8479" s="2" t="s">
        <v>459</v>
      </c>
      <c r="I8479" s="67">
        <v>-23664.85</v>
      </c>
      <c r="J8479" s="67">
        <v>0</v>
      </c>
      <c r="K8479" s="67">
        <v>-23664.85</v>
      </c>
      <c r="L8479" s="67">
        <v>0</v>
      </c>
      <c r="M8479" s="67">
        <v>-23664.85</v>
      </c>
      <c r="N8479" s="67">
        <v>0</v>
      </c>
      <c r="P8479" s="67">
        <v>0</v>
      </c>
      <c r="Q8479" s="67">
        <v>0</v>
      </c>
      <c r="U8479" t="s">
        <v>783</v>
      </c>
    </row>
    <row r="8480" spans="3:21" x14ac:dyDescent="0.3">
      <c r="C8480" t="s">
        <v>32</v>
      </c>
      <c r="D8480" t="s">
        <v>158</v>
      </c>
      <c r="E8480" t="s">
        <v>30</v>
      </c>
      <c r="F8480" t="s">
        <v>159</v>
      </c>
      <c r="G8480" s="2">
        <v>1</v>
      </c>
      <c r="H8480" s="2" t="s">
        <v>176</v>
      </c>
      <c r="I8480" s="67">
        <v>15836.74</v>
      </c>
      <c r="J8480" s="67">
        <v>24.95</v>
      </c>
      <c r="K8480" s="67">
        <v>15836.74</v>
      </c>
      <c r="L8480" s="67">
        <v>11.85</v>
      </c>
      <c r="M8480" s="67">
        <v>15836.74</v>
      </c>
      <c r="N8480" s="67">
        <v>113.51</v>
      </c>
      <c r="P8480" s="67">
        <v>0</v>
      </c>
      <c r="Q8480" s="67">
        <v>15836.74</v>
      </c>
      <c r="R8480" s="2" t="s">
        <v>161</v>
      </c>
      <c r="S8480" s="2" t="s">
        <v>161</v>
      </c>
      <c r="T8480" s="2" t="s">
        <v>161</v>
      </c>
      <c r="U8480" t="s">
        <v>783</v>
      </c>
    </row>
    <row r="8481" spans="3:21" x14ac:dyDescent="0.3">
      <c r="C8481" t="s">
        <v>166</v>
      </c>
      <c r="D8481" t="s">
        <v>158</v>
      </c>
      <c r="E8481" t="s">
        <v>30</v>
      </c>
      <c r="F8481" t="s">
        <v>159</v>
      </c>
      <c r="G8481" s="2">
        <v>0</v>
      </c>
      <c r="H8481" s="2" t="s">
        <v>390</v>
      </c>
      <c r="I8481" s="67">
        <v>4866602.07</v>
      </c>
      <c r="J8481" s="67">
        <v>506.52</v>
      </c>
      <c r="K8481" s="67">
        <v>4866602.07</v>
      </c>
      <c r="L8481" s="67">
        <v>458.42</v>
      </c>
      <c r="M8481" s="67">
        <v>4866602.07</v>
      </c>
      <c r="N8481" s="67">
        <v>2368.44</v>
      </c>
      <c r="P8481" s="67">
        <v>0</v>
      </c>
      <c r="Q8481" s="67">
        <v>0</v>
      </c>
      <c r="R8481" s="2" t="s">
        <v>161</v>
      </c>
      <c r="S8481" s="2" t="s">
        <v>161</v>
      </c>
      <c r="T8481" s="2" t="s">
        <v>161</v>
      </c>
      <c r="U8481" t="s">
        <v>783</v>
      </c>
    </row>
    <row r="8482" spans="3:21" x14ac:dyDescent="0.3">
      <c r="C8482" t="s">
        <v>31</v>
      </c>
      <c r="D8482" t="s">
        <v>158</v>
      </c>
      <c r="E8482" t="s">
        <v>29</v>
      </c>
      <c r="F8482" t="s">
        <v>159</v>
      </c>
      <c r="G8482" s="2">
        <v>-1</v>
      </c>
      <c r="H8482" s="2" t="s">
        <v>582</v>
      </c>
      <c r="I8482" s="67">
        <v>-3360.29</v>
      </c>
      <c r="J8482" s="67">
        <v>0</v>
      </c>
      <c r="K8482" s="67">
        <v>-3360.29</v>
      </c>
      <c r="L8482" s="67">
        <v>0</v>
      </c>
      <c r="M8482" s="67">
        <v>-3360.29</v>
      </c>
      <c r="N8482" s="67">
        <v>0</v>
      </c>
      <c r="P8482" s="67">
        <v>0</v>
      </c>
      <c r="Q8482" s="67">
        <v>0</v>
      </c>
      <c r="U8482" t="s">
        <v>783</v>
      </c>
    </row>
    <row r="8483" spans="3:21" x14ac:dyDescent="0.3">
      <c r="C8483" t="s">
        <v>32</v>
      </c>
      <c r="D8483" t="s">
        <v>158</v>
      </c>
      <c r="E8483" t="s">
        <v>30</v>
      </c>
      <c r="F8483" t="s">
        <v>159</v>
      </c>
      <c r="G8483" s="2">
        <v>2</v>
      </c>
      <c r="H8483" s="2" t="s">
        <v>599</v>
      </c>
      <c r="I8483" s="67">
        <v>6473.56</v>
      </c>
      <c r="J8483" s="67">
        <v>1.1000000000000001</v>
      </c>
      <c r="K8483" s="67">
        <v>6473.56</v>
      </c>
      <c r="L8483" s="67">
        <v>0.18</v>
      </c>
      <c r="M8483" s="67">
        <v>6473.56</v>
      </c>
      <c r="N8483" s="67">
        <v>2.0099999999999998</v>
      </c>
      <c r="P8483" s="67">
        <v>0</v>
      </c>
      <c r="Q8483" s="67">
        <v>12947.12</v>
      </c>
      <c r="R8483" s="2" t="s">
        <v>161</v>
      </c>
      <c r="S8483" s="2" t="s">
        <v>161</v>
      </c>
      <c r="T8483" s="2" t="s">
        <v>161</v>
      </c>
      <c r="U8483" t="s">
        <v>783</v>
      </c>
    </row>
    <row r="8484" spans="3:21" x14ac:dyDescent="0.3">
      <c r="C8484" t="s">
        <v>31</v>
      </c>
      <c r="D8484" t="s">
        <v>158</v>
      </c>
      <c r="E8484" t="s">
        <v>29</v>
      </c>
      <c r="F8484" t="s">
        <v>159</v>
      </c>
      <c r="G8484" s="2">
        <v>0</v>
      </c>
      <c r="H8484" s="2" t="s">
        <v>364</v>
      </c>
      <c r="I8484" s="67">
        <v>-279.68</v>
      </c>
      <c r="J8484" s="67">
        <v>0</v>
      </c>
      <c r="K8484" s="67">
        <v>-279.68</v>
      </c>
      <c r="L8484" s="67">
        <v>0</v>
      </c>
      <c r="M8484" s="67">
        <v>-279.68</v>
      </c>
      <c r="N8484" s="67">
        <v>0</v>
      </c>
      <c r="P8484" s="67">
        <v>0</v>
      </c>
      <c r="Q8484" s="67">
        <v>0</v>
      </c>
      <c r="U8484" t="s">
        <v>783</v>
      </c>
    </row>
    <row r="8485" spans="3:21" x14ac:dyDescent="0.3">
      <c r="C8485" t="s">
        <v>31</v>
      </c>
      <c r="D8485" t="s">
        <v>158</v>
      </c>
      <c r="E8485" t="s">
        <v>29</v>
      </c>
      <c r="F8485" t="s">
        <v>159</v>
      </c>
      <c r="G8485" s="2">
        <v>12</v>
      </c>
      <c r="H8485" s="2" t="s">
        <v>394</v>
      </c>
      <c r="I8485" s="67">
        <v>-6528.57</v>
      </c>
      <c r="J8485" s="67">
        <v>0</v>
      </c>
      <c r="K8485" s="67">
        <v>-6528.57</v>
      </c>
      <c r="L8485" s="67">
        <v>0</v>
      </c>
      <c r="M8485" s="67">
        <v>-6528.57</v>
      </c>
      <c r="N8485" s="67">
        <v>0</v>
      </c>
      <c r="P8485" s="67">
        <v>0</v>
      </c>
      <c r="Q8485" s="67">
        <v>0</v>
      </c>
      <c r="U8485" t="s">
        <v>783</v>
      </c>
    </row>
    <row r="8486" spans="3:21" x14ac:dyDescent="0.3">
      <c r="C8486" t="s">
        <v>31</v>
      </c>
      <c r="D8486" t="s">
        <v>158</v>
      </c>
      <c r="E8486" t="s">
        <v>29</v>
      </c>
      <c r="F8486" t="s">
        <v>159</v>
      </c>
      <c r="G8486" s="2">
        <v>2</v>
      </c>
      <c r="H8486" s="2" t="s">
        <v>481</v>
      </c>
      <c r="I8486" s="67">
        <v>-646.79</v>
      </c>
      <c r="J8486" s="67">
        <v>0</v>
      </c>
      <c r="K8486" s="67">
        <v>-646.79</v>
      </c>
      <c r="L8486" s="67">
        <v>0</v>
      </c>
      <c r="M8486" s="67">
        <v>-646.79</v>
      </c>
      <c r="N8486" s="67">
        <v>0</v>
      </c>
      <c r="P8486" s="67">
        <v>0</v>
      </c>
      <c r="Q8486" s="67">
        <v>0</v>
      </c>
      <c r="U8486" t="s">
        <v>783</v>
      </c>
    </row>
    <row r="8487" spans="3:21" x14ac:dyDescent="0.3">
      <c r="C8487" t="s">
        <v>166</v>
      </c>
      <c r="D8487" t="s">
        <v>158</v>
      </c>
      <c r="E8487" t="s">
        <v>30</v>
      </c>
      <c r="F8487" t="s">
        <v>159</v>
      </c>
      <c r="G8487" s="2">
        <v>4</v>
      </c>
      <c r="H8487" s="2" t="s">
        <v>173</v>
      </c>
      <c r="I8487" s="67">
        <v>1310050.32</v>
      </c>
      <c r="J8487" s="67">
        <v>79.42</v>
      </c>
      <c r="K8487" s="67">
        <v>1310050.32</v>
      </c>
      <c r="L8487" s="67">
        <v>13.28</v>
      </c>
      <c r="M8487" s="67">
        <v>1310050.32</v>
      </c>
      <c r="N8487" s="67">
        <v>145.32</v>
      </c>
      <c r="P8487" s="67">
        <v>0</v>
      </c>
      <c r="Q8487" s="67">
        <v>5240201.28</v>
      </c>
      <c r="R8487" s="2" t="s">
        <v>161</v>
      </c>
      <c r="S8487" s="2" t="s">
        <v>161</v>
      </c>
      <c r="T8487" s="2" t="s">
        <v>161</v>
      </c>
      <c r="U8487" t="s">
        <v>783</v>
      </c>
    </row>
    <row r="8488" spans="3:21" x14ac:dyDescent="0.3">
      <c r="C8488" t="s">
        <v>31</v>
      </c>
      <c r="D8488" t="s">
        <v>158</v>
      </c>
      <c r="E8488" t="s">
        <v>29</v>
      </c>
      <c r="F8488" t="s">
        <v>159</v>
      </c>
      <c r="G8488" s="2">
        <v>1</v>
      </c>
      <c r="H8488" s="2" t="s">
        <v>281</v>
      </c>
      <c r="I8488" s="67">
        <v>-10728.74</v>
      </c>
      <c r="J8488" s="67">
        <v>0</v>
      </c>
      <c r="K8488" s="67">
        <v>-10728.74</v>
      </c>
      <c r="L8488" s="67">
        <v>0</v>
      </c>
      <c r="M8488" s="67">
        <v>-10728.74</v>
      </c>
      <c r="N8488" s="67">
        <v>0</v>
      </c>
      <c r="P8488" s="67">
        <v>0</v>
      </c>
      <c r="Q8488" s="67">
        <v>0</v>
      </c>
      <c r="U8488" t="s">
        <v>783</v>
      </c>
    </row>
    <row r="8489" spans="3:21" x14ac:dyDescent="0.3">
      <c r="C8489" t="s">
        <v>166</v>
      </c>
      <c r="D8489" t="s">
        <v>158</v>
      </c>
      <c r="E8489" t="s">
        <v>30</v>
      </c>
      <c r="F8489" t="s">
        <v>159</v>
      </c>
      <c r="G8489" s="2">
        <v>5</v>
      </c>
      <c r="H8489" s="2" t="s">
        <v>372</v>
      </c>
      <c r="I8489" s="67">
        <v>67594.62</v>
      </c>
      <c r="J8489" s="67">
        <v>2.93</v>
      </c>
      <c r="K8489" s="67">
        <v>67594.62</v>
      </c>
      <c r="L8489" s="67">
        <v>1373.59</v>
      </c>
      <c r="M8489" s="67">
        <v>67594.62</v>
      </c>
      <c r="N8489" s="67">
        <v>37.42</v>
      </c>
      <c r="P8489" s="67">
        <v>0</v>
      </c>
      <c r="Q8489" s="67">
        <v>337973.1</v>
      </c>
      <c r="R8489" s="2" t="s">
        <v>165</v>
      </c>
      <c r="S8489" s="2" t="s">
        <v>161</v>
      </c>
      <c r="T8489" s="2" t="s">
        <v>165</v>
      </c>
      <c r="U8489" t="s">
        <v>783</v>
      </c>
    </row>
    <row r="8490" spans="3:21" x14ac:dyDescent="0.3">
      <c r="C8490" t="s">
        <v>31</v>
      </c>
      <c r="D8490" t="s">
        <v>158</v>
      </c>
      <c r="E8490" t="s">
        <v>29</v>
      </c>
      <c r="F8490" t="s">
        <v>159</v>
      </c>
      <c r="G8490" s="2">
        <v>2</v>
      </c>
      <c r="H8490" s="2" t="s">
        <v>570</v>
      </c>
      <c r="I8490" s="67">
        <v>-2423.62</v>
      </c>
      <c r="J8490" s="67">
        <v>0</v>
      </c>
      <c r="K8490" s="67">
        <v>-2423.62</v>
      </c>
      <c r="L8490" s="67">
        <v>0</v>
      </c>
      <c r="M8490" s="67">
        <v>-2423.62</v>
      </c>
      <c r="N8490" s="67">
        <v>0</v>
      </c>
      <c r="P8490" s="67">
        <v>0</v>
      </c>
      <c r="Q8490" s="67">
        <v>0</v>
      </c>
      <c r="U8490" t="s">
        <v>783</v>
      </c>
    </row>
    <row r="8491" spans="3:21" x14ac:dyDescent="0.3">
      <c r="C8491" t="s">
        <v>31</v>
      </c>
      <c r="D8491" t="s">
        <v>158</v>
      </c>
      <c r="E8491" t="s">
        <v>30</v>
      </c>
      <c r="F8491" t="s">
        <v>159</v>
      </c>
      <c r="G8491" s="2">
        <v>1</v>
      </c>
      <c r="H8491" s="2" t="s">
        <v>238</v>
      </c>
      <c r="I8491" s="67">
        <v>54294.14</v>
      </c>
      <c r="J8491" s="67">
        <v>11.08</v>
      </c>
      <c r="K8491" s="67">
        <v>54294.14</v>
      </c>
      <c r="L8491" s="67">
        <v>5.26</v>
      </c>
      <c r="M8491" s="67">
        <v>54294.14</v>
      </c>
      <c r="N8491" s="67">
        <v>50.41</v>
      </c>
      <c r="P8491" s="67">
        <v>0</v>
      </c>
      <c r="Q8491" s="67">
        <v>54294.14</v>
      </c>
      <c r="R8491" s="2" t="s">
        <v>161</v>
      </c>
      <c r="S8491" s="2" t="s">
        <v>161</v>
      </c>
      <c r="T8491" s="2" t="s">
        <v>161</v>
      </c>
      <c r="U8491" t="s">
        <v>783</v>
      </c>
    </row>
    <row r="8492" spans="3:21" x14ac:dyDescent="0.3">
      <c r="C8492" t="s">
        <v>166</v>
      </c>
      <c r="D8492" t="s">
        <v>158</v>
      </c>
      <c r="E8492" t="s">
        <v>29</v>
      </c>
      <c r="F8492" t="s">
        <v>159</v>
      </c>
      <c r="G8492" s="2">
        <v>3</v>
      </c>
      <c r="H8492" s="2" t="s">
        <v>471</v>
      </c>
      <c r="I8492" s="67">
        <v>-1115.74</v>
      </c>
      <c r="J8492" s="67">
        <v>0</v>
      </c>
      <c r="K8492" s="67">
        <v>-1115.74</v>
      </c>
      <c r="L8492" s="67">
        <v>0</v>
      </c>
      <c r="M8492" s="67">
        <v>-1115.74</v>
      </c>
      <c r="N8492" s="67">
        <v>0</v>
      </c>
      <c r="P8492" s="67">
        <v>0</v>
      </c>
      <c r="Q8492" s="67">
        <v>0</v>
      </c>
      <c r="U8492" t="s">
        <v>783</v>
      </c>
    </row>
    <row r="8493" spans="3:21" x14ac:dyDescent="0.3">
      <c r="C8493" t="s">
        <v>31</v>
      </c>
      <c r="D8493" t="s">
        <v>158</v>
      </c>
      <c r="E8493" t="s">
        <v>30</v>
      </c>
      <c r="F8493" t="s">
        <v>159</v>
      </c>
      <c r="G8493" s="2">
        <v>5</v>
      </c>
      <c r="H8493" s="2" t="s">
        <v>360</v>
      </c>
      <c r="I8493" s="67">
        <v>41849.68</v>
      </c>
      <c r="J8493" s="67">
        <v>49415.63</v>
      </c>
      <c r="K8493" s="67">
        <v>41849.68</v>
      </c>
      <c r="L8493" s="67">
        <v>2.71</v>
      </c>
      <c r="M8493" s="67">
        <v>41849.68</v>
      </c>
      <c r="N8493" s="67">
        <v>25.97</v>
      </c>
      <c r="P8493" s="67">
        <v>0</v>
      </c>
      <c r="Q8493" s="67">
        <v>209248.4</v>
      </c>
      <c r="R8493" s="2" t="s">
        <v>161</v>
      </c>
      <c r="S8493" s="2" t="s">
        <v>165</v>
      </c>
      <c r="T8493" s="2" t="s">
        <v>165</v>
      </c>
      <c r="U8493" t="s">
        <v>783</v>
      </c>
    </row>
    <row r="8494" spans="3:21" x14ac:dyDescent="0.3">
      <c r="C8494" t="s">
        <v>166</v>
      </c>
      <c r="D8494" t="s">
        <v>158</v>
      </c>
      <c r="E8494" t="s">
        <v>30</v>
      </c>
      <c r="F8494" t="s">
        <v>159</v>
      </c>
      <c r="G8494" s="2">
        <v>4</v>
      </c>
      <c r="H8494" s="2" t="s">
        <v>395</v>
      </c>
      <c r="I8494" s="67">
        <v>264725.74</v>
      </c>
      <c r="J8494" s="67">
        <v>19.98</v>
      </c>
      <c r="K8494" s="67">
        <v>264725.74</v>
      </c>
      <c r="L8494" s="67">
        <v>5372.68</v>
      </c>
      <c r="M8494" s="67">
        <v>264725.74</v>
      </c>
      <c r="N8494" s="67">
        <v>90.87</v>
      </c>
      <c r="P8494" s="67">
        <v>0</v>
      </c>
      <c r="Q8494" s="67">
        <v>1058902.96</v>
      </c>
      <c r="R8494" s="2" t="s">
        <v>165</v>
      </c>
      <c r="S8494" s="2" t="s">
        <v>161</v>
      </c>
      <c r="T8494" s="2" t="s">
        <v>165</v>
      </c>
      <c r="U8494" t="s">
        <v>783</v>
      </c>
    </row>
    <row r="8495" spans="3:21" x14ac:dyDescent="0.3">
      <c r="C8495" t="s">
        <v>32</v>
      </c>
      <c r="D8495" t="s">
        <v>158</v>
      </c>
      <c r="E8495" t="s">
        <v>29</v>
      </c>
      <c r="F8495" t="s">
        <v>159</v>
      </c>
      <c r="G8495" s="2">
        <v>2</v>
      </c>
      <c r="H8495" s="2" t="s">
        <v>361</v>
      </c>
      <c r="I8495" s="67">
        <v>-37624.58</v>
      </c>
      <c r="J8495" s="67">
        <v>0</v>
      </c>
      <c r="K8495" s="67">
        <v>-37624.58</v>
      </c>
      <c r="L8495" s="67">
        <v>0</v>
      </c>
      <c r="M8495" s="67">
        <v>-37624.58</v>
      </c>
      <c r="N8495" s="67">
        <v>0</v>
      </c>
      <c r="P8495" s="67">
        <v>0</v>
      </c>
      <c r="Q8495" s="67">
        <v>0</v>
      </c>
      <c r="U8495" t="s">
        <v>783</v>
      </c>
    </row>
    <row r="8496" spans="3:21" x14ac:dyDescent="0.3">
      <c r="C8496" t="s">
        <v>166</v>
      </c>
      <c r="D8496" t="s">
        <v>158</v>
      </c>
      <c r="E8496" t="s">
        <v>29</v>
      </c>
      <c r="F8496" t="s">
        <v>159</v>
      </c>
      <c r="G8496" s="2">
        <v>0</v>
      </c>
      <c r="H8496" s="2" t="s">
        <v>575</v>
      </c>
      <c r="I8496" s="67">
        <v>-206.71</v>
      </c>
      <c r="J8496" s="67">
        <v>0</v>
      </c>
      <c r="K8496" s="67">
        <v>-206.71</v>
      </c>
      <c r="L8496" s="67">
        <v>0</v>
      </c>
      <c r="M8496" s="67">
        <v>-206.71</v>
      </c>
      <c r="N8496" s="67">
        <v>0</v>
      </c>
      <c r="O8496" s="2">
        <v>1</v>
      </c>
      <c r="P8496" s="67">
        <v>-0.77</v>
      </c>
      <c r="Q8496" s="67">
        <v>0</v>
      </c>
      <c r="U8496" t="s">
        <v>783</v>
      </c>
    </row>
    <row r="8497" spans="3:21" x14ac:dyDescent="0.3">
      <c r="C8497" t="s">
        <v>31</v>
      </c>
      <c r="D8497" t="s">
        <v>158</v>
      </c>
      <c r="E8497" t="s">
        <v>29</v>
      </c>
      <c r="F8497" t="s">
        <v>159</v>
      </c>
      <c r="G8497" s="2">
        <v>-4</v>
      </c>
      <c r="H8497" s="2" t="s">
        <v>299</v>
      </c>
      <c r="I8497" s="67">
        <v>-329.2</v>
      </c>
      <c r="J8497" s="67">
        <v>0</v>
      </c>
      <c r="K8497" s="67">
        <v>-329.2</v>
      </c>
      <c r="L8497" s="67">
        <v>0</v>
      </c>
      <c r="M8497" s="67">
        <v>-329.2</v>
      </c>
      <c r="N8497" s="67">
        <v>0</v>
      </c>
      <c r="P8497" s="67">
        <v>0</v>
      </c>
      <c r="Q8497" s="67">
        <v>0</v>
      </c>
      <c r="U8497" t="s">
        <v>783</v>
      </c>
    </row>
    <row r="8498" spans="3:21" x14ac:dyDescent="0.3">
      <c r="C8498" t="s">
        <v>166</v>
      </c>
      <c r="D8498" t="s">
        <v>158</v>
      </c>
      <c r="E8498" t="s">
        <v>29</v>
      </c>
      <c r="F8498" t="s">
        <v>159</v>
      </c>
      <c r="G8498" s="2">
        <v>0</v>
      </c>
      <c r="H8498" s="2" t="s">
        <v>710</v>
      </c>
      <c r="I8498" s="67">
        <v>-1201.5</v>
      </c>
      <c r="J8498" s="67">
        <v>0</v>
      </c>
      <c r="K8498" s="67">
        <v>-1201.5</v>
      </c>
      <c r="L8498" s="67">
        <v>0</v>
      </c>
      <c r="M8498" s="67">
        <v>-1201.5</v>
      </c>
      <c r="N8498" s="67">
        <v>0</v>
      </c>
      <c r="P8498" s="67">
        <v>0</v>
      </c>
      <c r="Q8498" s="67">
        <v>0</v>
      </c>
      <c r="U8498" t="s">
        <v>783</v>
      </c>
    </row>
    <row r="8499" spans="3:21" x14ac:dyDescent="0.3">
      <c r="C8499" t="s">
        <v>31</v>
      </c>
      <c r="D8499" t="s">
        <v>158</v>
      </c>
      <c r="E8499" t="s">
        <v>29</v>
      </c>
      <c r="F8499" t="s">
        <v>159</v>
      </c>
      <c r="G8499" s="2">
        <v>0</v>
      </c>
      <c r="H8499" s="2" t="s">
        <v>164</v>
      </c>
      <c r="I8499" s="67">
        <v>-230415.04</v>
      </c>
      <c r="J8499" s="67">
        <v>0</v>
      </c>
      <c r="K8499" s="67">
        <v>-230415.04</v>
      </c>
      <c r="L8499" s="67">
        <v>0</v>
      </c>
      <c r="M8499" s="67">
        <v>-230415.04</v>
      </c>
      <c r="N8499" s="67">
        <v>0</v>
      </c>
      <c r="P8499" s="67">
        <v>0</v>
      </c>
      <c r="Q8499" s="67">
        <v>0</v>
      </c>
      <c r="U8499" t="s">
        <v>783</v>
      </c>
    </row>
    <row r="8500" spans="3:21" x14ac:dyDescent="0.3">
      <c r="C8500" t="s">
        <v>31</v>
      </c>
      <c r="D8500" t="s">
        <v>158</v>
      </c>
      <c r="E8500" t="s">
        <v>29</v>
      </c>
      <c r="F8500" t="s">
        <v>159</v>
      </c>
      <c r="G8500" s="2">
        <v>1</v>
      </c>
      <c r="H8500" s="2" t="s">
        <v>419</v>
      </c>
      <c r="I8500" s="67">
        <v>-2646.17</v>
      </c>
      <c r="J8500" s="67">
        <v>0</v>
      </c>
      <c r="K8500" s="67">
        <v>-2646.17</v>
      </c>
      <c r="L8500" s="67">
        <v>0</v>
      </c>
      <c r="M8500" s="67">
        <v>-2646.17</v>
      </c>
      <c r="N8500" s="67">
        <v>0</v>
      </c>
      <c r="P8500" s="67">
        <v>0</v>
      </c>
      <c r="Q8500" s="67">
        <v>0</v>
      </c>
      <c r="U8500" t="s">
        <v>784</v>
      </c>
    </row>
    <row r="8501" spans="3:21" x14ac:dyDescent="0.3">
      <c r="C8501" t="s">
        <v>31</v>
      </c>
      <c r="D8501" t="s">
        <v>158</v>
      </c>
      <c r="E8501" t="s">
        <v>30</v>
      </c>
      <c r="F8501" t="s">
        <v>159</v>
      </c>
      <c r="G8501" s="2">
        <v>2</v>
      </c>
      <c r="H8501" s="2" t="s">
        <v>330</v>
      </c>
      <c r="I8501" s="67">
        <v>50995.67</v>
      </c>
      <c r="J8501" s="67">
        <v>16.89</v>
      </c>
      <c r="K8501" s="67">
        <v>50995.67</v>
      </c>
      <c r="L8501" s="67">
        <v>2.82</v>
      </c>
      <c r="M8501" s="67">
        <v>50995.67</v>
      </c>
      <c r="N8501" s="67">
        <v>30.9</v>
      </c>
      <c r="P8501" s="67">
        <v>0</v>
      </c>
      <c r="Q8501" s="67">
        <v>101991.34</v>
      </c>
      <c r="R8501" s="2" t="s">
        <v>161</v>
      </c>
      <c r="S8501" s="2" t="s">
        <v>161</v>
      </c>
      <c r="T8501" s="2" t="s">
        <v>161</v>
      </c>
      <c r="U8501" t="s">
        <v>783</v>
      </c>
    </row>
    <row r="8502" spans="3:21" x14ac:dyDescent="0.3">
      <c r="C8502" t="s">
        <v>32</v>
      </c>
      <c r="D8502" t="s">
        <v>158</v>
      </c>
      <c r="E8502" t="s">
        <v>30</v>
      </c>
      <c r="F8502" t="s">
        <v>159</v>
      </c>
      <c r="G8502" s="2">
        <v>1</v>
      </c>
      <c r="H8502" s="2" t="s">
        <v>226</v>
      </c>
      <c r="I8502" s="67">
        <v>275803.82</v>
      </c>
      <c r="J8502" s="67">
        <v>31.65</v>
      </c>
      <c r="K8502" s="67">
        <v>275803.82</v>
      </c>
      <c r="L8502" s="67">
        <v>15.04</v>
      </c>
      <c r="M8502" s="67">
        <v>275803.82</v>
      </c>
      <c r="N8502" s="67">
        <v>144</v>
      </c>
      <c r="P8502" s="67">
        <v>0</v>
      </c>
      <c r="Q8502" s="67">
        <v>275803.82</v>
      </c>
      <c r="R8502" s="2" t="s">
        <v>161</v>
      </c>
      <c r="S8502" s="2" t="s">
        <v>161</v>
      </c>
      <c r="T8502" s="2" t="s">
        <v>161</v>
      </c>
      <c r="U8502" t="s">
        <v>783</v>
      </c>
    </row>
    <row r="8503" spans="3:21" x14ac:dyDescent="0.3">
      <c r="C8503" t="s">
        <v>31</v>
      </c>
      <c r="D8503" t="s">
        <v>158</v>
      </c>
      <c r="E8503" t="s">
        <v>30</v>
      </c>
      <c r="F8503" t="s">
        <v>159</v>
      </c>
      <c r="G8503" s="2">
        <v>5</v>
      </c>
      <c r="H8503" s="2" t="s">
        <v>184</v>
      </c>
      <c r="I8503" s="67">
        <v>117201.8</v>
      </c>
      <c r="J8503" s="67">
        <v>1.81</v>
      </c>
      <c r="K8503" s="67">
        <v>117201.8</v>
      </c>
      <c r="L8503" s="67">
        <v>0.86</v>
      </c>
      <c r="M8503" s="67">
        <v>117201.8</v>
      </c>
      <c r="N8503" s="67">
        <v>8.2200000000000006</v>
      </c>
      <c r="P8503" s="67">
        <v>0</v>
      </c>
      <c r="Q8503" s="67">
        <v>586009</v>
      </c>
      <c r="R8503" s="2" t="s">
        <v>161</v>
      </c>
      <c r="S8503" s="2" t="s">
        <v>161</v>
      </c>
      <c r="T8503" s="2" t="s">
        <v>161</v>
      </c>
      <c r="U8503" t="s">
        <v>783</v>
      </c>
    </row>
    <row r="8504" spans="3:21" x14ac:dyDescent="0.3">
      <c r="C8504" t="s">
        <v>31</v>
      </c>
      <c r="D8504" t="s">
        <v>158</v>
      </c>
      <c r="E8504" t="s">
        <v>30</v>
      </c>
      <c r="F8504" t="s">
        <v>159</v>
      </c>
      <c r="G8504" s="2">
        <v>5</v>
      </c>
      <c r="H8504" s="2" t="s">
        <v>495</v>
      </c>
      <c r="I8504" s="67">
        <v>32015.74</v>
      </c>
      <c r="J8504" s="67">
        <v>5049.4799999999996</v>
      </c>
      <c r="K8504" s="67">
        <v>32015.74</v>
      </c>
      <c r="L8504" s="67">
        <v>1.29</v>
      </c>
      <c r="M8504" s="67">
        <v>32015.74</v>
      </c>
      <c r="N8504" s="67">
        <v>16.12</v>
      </c>
      <c r="P8504" s="67">
        <v>0</v>
      </c>
      <c r="Q8504" s="67">
        <v>160078.70000000001</v>
      </c>
      <c r="R8504" s="2" t="s">
        <v>161</v>
      </c>
      <c r="S8504" s="2" t="s">
        <v>165</v>
      </c>
      <c r="T8504" s="2" t="s">
        <v>165</v>
      </c>
      <c r="U8504" t="s">
        <v>783</v>
      </c>
    </row>
    <row r="8505" spans="3:21" x14ac:dyDescent="0.3">
      <c r="C8505" t="s">
        <v>166</v>
      </c>
      <c r="D8505" t="s">
        <v>158</v>
      </c>
      <c r="E8505" t="s">
        <v>30</v>
      </c>
      <c r="F8505" t="s">
        <v>159</v>
      </c>
      <c r="G8505" s="2">
        <v>2</v>
      </c>
      <c r="H8505" s="2" t="s">
        <v>518</v>
      </c>
      <c r="I8505" s="67">
        <v>950165.9</v>
      </c>
      <c r="J8505" s="67">
        <v>274567.62</v>
      </c>
      <c r="K8505" s="67">
        <v>950165.9</v>
      </c>
      <c r="L8505" s="67">
        <v>14.22</v>
      </c>
      <c r="M8505" s="67">
        <v>950165.9</v>
      </c>
      <c r="N8505" s="67">
        <v>308.39999999999998</v>
      </c>
      <c r="P8505" s="67">
        <v>0</v>
      </c>
      <c r="Q8505" s="67">
        <v>1900331.8</v>
      </c>
      <c r="R8505" s="2" t="s">
        <v>161</v>
      </c>
      <c r="S8505" s="2" t="s">
        <v>165</v>
      </c>
      <c r="T8505" s="2" t="s">
        <v>165</v>
      </c>
      <c r="U8505" t="s">
        <v>783</v>
      </c>
    </row>
    <row r="8506" spans="3:21" x14ac:dyDescent="0.3">
      <c r="C8506" t="s">
        <v>32</v>
      </c>
      <c r="D8506" t="s">
        <v>158</v>
      </c>
      <c r="E8506" t="s">
        <v>29</v>
      </c>
      <c r="F8506" t="s">
        <v>159</v>
      </c>
      <c r="G8506" s="2">
        <v>0</v>
      </c>
      <c r="H8506" s="2" t="s">
        <v>428</v>
      </c>
      <c r="I8506" s="67">
        <v>-53320.25</v>
      </c>
      <c r="J8506" s="67">
        <v>0</v>
      </c>
      <c r="K8506" s="67">
        <v>-53320.25</v>
      </c>
      <c r="L8506" s="67">
        <v>0</v>
      </c>
      <c r="M8506" s="67">
        <v>-53320.25</v>
      </c>
      <c r="N8506" s="67">
        <v>0</v>
      </c>
      <c r="P8506" s="67">
        <v>0</v>
      </c>
      <c r="Q8506" s="67">
        <v>0</v>
      </c>
      <c r="U8506" t="s">
        <v>783</v>
      </c>
    </row>
    <row r="8507" spans="3:21" x14ac:dyDescent="0.3">
      <c r="C8507" t="s">
        <v>166</v>
      </c>
      <c r="D8507" t="s">
        <v>158</v>
      </c>
      <c r="E8507" t="s">
        <v>30</v>
      </c>
      <c r="F8507" t="s">
        <v>159</v>
      </c>
      <c r="G8507" s="2">
        <v>0</v>
      </c>
      <c r="H8507" s="2" t="s">
        <v>460</v>
      </c>
      <c r="I8507" s="67">
        <v>2884.56</v>
      </c>
      <c r="J8507" s="67">
        <v>0.11</v>
      </c>
      <c r="K8507" s="67">
        <v>2884.56</v>
      </c>
      <c r="L8507" s="67">
        <v>65.97</v>
      </c>
      <c r="M8507" s="67">
        <v>2884.56</v>
      </c>
      <c r="N8507" s="67">
        <v>0.5</v>
      </c>
      <c r="P8507" s="67">
        <v>0</v>
      </c>
      <c r="Q8507" s="67">
        <v>0</v>
      </c>
      <c r="R8507" s="2" t="s">
        <v>165</v>
      </c>
      <c r="S8507" s="2" t="s">
        <v>161</v>
      </c>
      <c r="T8507" s="2" t="s">
        <v>165</v>
      </c>
      <c r="U8507" t="s">
        <v>783</v>
      </c>
    </row>
    <row r="8508" spans="3:21" x14ac:dyDescent="0.3">
      <c r="C8508" t="s">
        <v>32</v>
      </c>
      <c r="D8508" t="s">
        <v>158</v>
      </c>
      <c r="E8508" t="s">
        <v>30</v>
      </c>
      <c r="F8508" t="s">
        <v>159</v>
      </c>
      <c r="G8508" s="2">
        <v>-4</v>
      </c>
      <c r="H8508" s="2" t="s">
        <v>276</v>
      </c>
      <c r="I8508" s="67">
        <v>9046.34</v>
      </c>
      <c r="J8508" s="67">
        <v>0.03</v>
      </c>
      <c r="K8508" s="67">
        <v>9046.34</v>
      </c>
      <c r="L8508" s="67">
        <v>0.01</v>
      </c>
      <c r="M8508" s="67">
        <v>9046.34</v>
      </c>
      <c r="N8508" s="67">
        <v>0.17</v>
      </c>
      <c r="P8508" s="67">
        <v>0</v>
      </c>
      <c r="Q8508" s="67">
        <v>0</v>
      </c>
      <c r="R8508" s="2" t="s">
        <v>161</v>
      </c>
      <c r="S8508" s="2" t="s">
        <v>161</v>
      </c>
      <c r="T8508" s="2" t="s">
        <v>161</v>
      </c>
      <c r="U8508" t="s">
        <v>783</v>
      </c>
    </row>
    <row r="8509" spans="3:21" x14ac:dyDescent="0.3">
      <c r="C8509" t="s">
        <v>166</v>
      </c>
      <c r="D8509" t="s">
        <v>158</v>
      </c>
      <c r="E8509" t="s">
        <v>30</v>
      </c>
      <c r="F8509" t="s">
        <v>159</v>
      </c>
      <c r="G8509" s="2">
        <v>11</v>
      </c>
      <c r="H8509" s="2" t="s">
        <v>228</v>
      </c>
      <c r="I8509" s="67">
        <v>722441.71</v>
      </c>
      <c r="J8509" s="67">
        <v>0</v>
      </c>
      <c r="K8509" s="67">
        <v>722441.71</v>
      </c>
      <c r="L8509" s="67">
        <v>0</v>
      </c>
      <c r="M8509" s="67">
        <v>722441.71</v>
      </c>
      <c r="N8509" s="67">
        <v>0</v>
      </c>
      <c r="P8509" s="67">
        <v>0</v>
      </c>
      <c r="Q8509" s="67">
        <v>7946858.8099999996</v>
      </c>
      <c r="R8509" s="2" t="s">
        <v>161</v>
      </c>
      <c r="S8509" s="2" t="s">
        <v>161</v>
      </c>
      <c r="T8509" s="2" t="s">
        <v>165</v>
      </c>
      <c r="U8509" t="s">
        <v>783</v>
      </c>
    </row>
    <row r="8510" spans="3:21" x14ac:dyDescent="0.3">
      <c r="C8510" t="s">
        <v>32</v>
      </c>
      <c r="D8510" t="s">
        <v>158</v>
      </c>
      <c r="E8510" t="s">
        <v>29</v>
      </c>
      <c r="F8510" t="s">
        <v>159</v>
      </c>
      <c r="G8510" s="2">
        <v>1</v>
      </c>
      <c r="H8510" s="2" t="s">
        <v>401</v>
      </c>
      <c r="I8510" s="67">
        <v>-9096.2099999999991</v>
      </c>
      <c r="J8510" s="67">
        <v>0</v>
      </c>
      <c r="K8510" s="67">
        <v>-9096.2099999999991</v>
      </c>
      <c r="L8510" s="67">
        <v>0</v>
      </c>
      <c r="M8510" s="67">
        <v>-9096.2099999999991</v>
      </c>
      <c r="N8510" s="67">
        <v>0</v>
      </c>
      <c r="P8510" s="67">
        <v>0</v>
      </c>
      <c r="Q8510" s="67">
        <v>0</v>
      </c>
      <c r="U8510" t="s">
        <v>783</v>
      </c>
    </row>
    <row r="8511" spans="3:21" x14ac:dyDescent="0.3">
      <c r="C8511" t="s">
        <v>32</v>
      </c>
      <c r="D8511" t="s">
        <v>158</v>
      </c>
      <c r="E8511" t="s">
        <v>29</v>
      </c>
      <c r="F8511" t="s">
        <v>159</v>
      </c>
      <c r="G8511" s="2">
        <v>-4</v>
      </c>
      <c r="H8511" s="2" t="s">
        <v>363</v>
      </c>
      <c r="I8511" s="67">
        <v>-46696.36</v>
      </c>
      <c r="J8511" s="67">
        <v>0</v>
      </c>
      <c r="K8511" s="67">
        <v>-46696.36</v>
      </c>
      <c r="L8511" s="67">
        <v>0</v>
      </c>
      <c r="M8511" s="67">
        <v>-46696.36</v>
      </c>
      <c r="N8511" s="67">
        <v>0</v>
      </c>
      <c r="P8511" s="67">
        <v>0</v>
      </c>
      <c r="Q8511" s="67">
        <v>0</v>
      </c>
      <c r="U8511" t="s">
        <v>783</v>
      </c>
    </row>
    <row r="8512" spans="3:21" x14ac:dyDescent="0.3">
      <c r="C8512" t="s">
        <v>31</v>
      </c>
      <c r="D8512" t="s">
        <v>158</v>
      </c>
      <c r="E8512" t="s">
        <v>30</v>
      </c>
      <c r="F8512" t="s">
        <v>159</v>
      </c>
      <c r="G8512" s="2">
        <v>3</v>
      </c>
      <c r="H8512" s="2" t="s">
        <v>646</v>
      </c>
      <c r="I8512" s="67">
        <v>8203.08</v>
      </c>
      <c r="J8512" s="67">
        <v>3.68</v>
      </c>
      <c r="K8512" s="67">
        <v>8203.08</v>
      </c>
      <c r="L8512" s="67">
        <v>1.75</v>
      </c>
      <c r="M8512" s="67">
        <v>8203.08</v>
      </c>
      <c r="N8512" s="67">
        <v>16.739999999999998</v>
      </c>
      <c r="P8512" s="67">
        <v>0</v>
      </c>
      <c r="Q8512" s="67">
        <v>24609.239999999998</v>
      </c>
      <c r="R8512" s="2" t="s">
        <v>165</v>
      </c>
      <c r="S8512" s="2" t="s">
        <v>165</v>
      </c>
      <c r="T8512" s="2" t="s">
        <v>165</v>
      </c>
      <c r="U8512" t="s">
        <v>783</v>
      </c>
    </row>
    <row r="8513" spans="3:21" x14ac:dyDescent="0.3">
      <c r="C8513" t="s">
        <v>166</v>
      </c>
      <c r="D8513" t="s">
        <v>158</v>
      </c>
      <c r="E8513" t="s">
        <v>29</v>
      </c>
      <c r="F8513" t="s">
        <v>159</v>
      </c>
      <c r="G8513" s="2">
        <v>0</v>
      </c>
      <c r="H8513" s="2" t="s">
        <v>313</v>
      </c>
      <c r="I8513" s="67">
        <v>-109946.43</v>
      </c>
      <c r="J8513" s="67">
        <v>0</v>
      </c>
      <c r="K8513" s="67">
        <v>-109946.43</v>
      </c>
      <c r="L8513" s="67">
        <v>0</v>
      </c>
      <c r="M8513" s="67">
        <v>-109946.43</v>
      </c>
      <c r="N8513" s="67">
        <v>0</v>
      </c>
      <c r="P8513" s="67">
        <v>0</v>
      </c>
      <c r="Q8513" s="67">
        <v>0</v>
      </c>
      <c r="U8513" t="s">
        <v>783</v>
      </c>
    </row>
    <row r="8514" spans="3:21" x14ac:dyDescent="0.3">
      <c r="C8514" t="s">
        <v>31</v>
      </c>
      <c r="D8514" t="s">
        <v>158</v>
      </c>
      <c r="E8514" t="s">
        <v>29</v>
      </c>
      <c r="F8514" t="s">
        <v>159</v>
      </c>
      <c r="G8514" s="2">
        <v>9</v>
      </c>
      <c r="H8514" s="2" t="s">
        <v>459</v>
      </c>
      <c r="I8514" s="67">
        <v>-9016.06</v>
      </c>
      <c r="J8514" s="67">
        <v>0</v>
      </c>
      <c r="K8514" s="67">
        <v>-9016.06</v>
      </c>
      <c r="L8514" s="67">
        <v>0</v>
      </c>
      <c r="M8514" s="67">
        <v>-9016.06</v>
      </c>
      <c r="N8514" s="67">
        <v>0</v>
      </c>
      <c r="P8514" s="67">
        <v>0</v>
      </c>
      <c r="Q8514" s="67">
        <v>0</v>
      </c>
      <c r="U8514" t="s">
        <v>783</v>
      </c>
    </row>
    <row r="8515" spans="3:21" x14ac:dyDescent="0.3">
      <c r="C8515" t="s">
        <v>31</v>
      </c>
      <c r="D8515" t="s">
        <v>158</v>
      </c>
      <c r="E8515" t="s">
        <v>30</v>
      </c>
      <c r="F8515" t="s">
        <v>159</v>
      </c>
      <c r="G8515" s="2">
        <v>1</v>
      </c>
      <c r="H8515" s="2" t="s">
        <v>544</v>
      </c>
      <c r="I8515" s="67">
        <v>4891.09</v>
      </c>
      <c r="J8515" s="67">
        <v>0.85</v>
      </c>
      <c r="K8515" s="67">
        <v>4891.09</v>
      </c>
      <c r="L8515" s="67">
        <v>0.14000000000000001</v>
      </c>
      <c r="M8515" s="67">
        <v>4891.09</v>
      </c>
      <c r="N8515" s="67">
        <v>1.56</v>
      </c>
      <c r="P8515" s="67">
        <v>0</v>
      </c>
      <c r="Q8515" s="67">
        <v>4891.09</v>
      </c>
      <c r="R8515" s="2" t="s">
        <v>161</v>
      </c>
      <c r="S8515" s="2" t="s">
        <v>161</v>
      </c>
      <c r="T8515" s="2" t="s">
        <v>161</v>
      </c>
      <c r="U8515" t="s">
        <v>783</v>
      </c>
    </row>
    <row r="8516" spans="3:21" x14ac:dyDescent="0.3">
      <c r="C8516" t="s">
        <v>31</v>
      </c>
      <c r="D8516" t="s">
        <v>158</v>
      </c>
      <c r="E8516" t="s">
        <v>29</v>
      </c>
      <c r="F8516" t="s">
        <v>159</v>
      </c>
      <c r="G8516" s="2">
        <v>0</v>
      </c>
      <c r="H8516" s="2" t="s">
        <v>453</v>
      </c>
      <c r="I8516" s="67">
        <v>-5671.1</v>
      </c>
      <c r="J8516" s="67">
        <v>0</v>
      </c>
      <c r="K8516" s="67">
        <v>-5671.1</v>
      </c>
      <c r="L8516" s="67">
        <v>0</v>
      </c>
      <c r="M8516" s="67">
        <v>-5671.1</v>
      </c>
      <c r="N8516" s="67">
        <v>0</v>
      </c>
      <c r="P8516" s="67">
        <v>0</v>
      </c>
      <c r="Q8516" s="67">
        <v>0</v>
      </c>
      <c r="U8516" t="s">
        <v>783</v>
      </c>
    </row>
    <row r="8517" spans="3:21" x14ac:dyDescent="0.3">
      <c r="C8517" t="s">
        <v>166</v>
      </c>
      <c r="D8517" t="s">
        <v>158</v>
      </c>
      <c r="E8517" t="s">
        <v>30</v>
      </c>
      <c r="F8517" t="s">
        <v>159</v>
      </c>
      <c r="G8517" s="2">
        <v>6</v>
      </c>
      <c r="H8517" s="2" t="s">
        <v>243</v>
      </c>
      <c r="I8517" s="67">
        <v>321511.36</v>
      </c>
      <c r="J8517" s="67">
        <v>0</v>
      </c>
      <c r="K8517" s="67">
        <v>321511.36</v>
      </c>
      <c r="L8517" s="67">
        <v>0</v>
      </c>
      <c r="M8517" s="67">
        <v>321511.36</v>
      </c>
      <c r="N8517" s="67">
        <v>121.95</v>
      </c>
      <c r="P8517" s="67">
        <v>0</v>
      </c>
      <c r="Q8517" s="67">
        <v>1929068.16</v>
      </c>
      <c r="R8517" s="2" t="s">
        <v>161</v>
      </c>
      <c r="S8517" s="2" t="s">
        <v>161</v>
      </c>
      <c r="T8517" s="2" t="s">
        <v>165</v>
      </c>
      <c r="U8517" t="s">
        <v>783</v>
      </c>
    </row>
    <row r="8518" spans="3:21" x14ac:dyDescent="0.3">
      <c r="C8518" t="s">
        <v>166</v>
      </c>
      <c r="D8518" t="s">
        <v>158</v>
      </c>
      <c r="E8518" t="s">
        <v>29</v>
      </c>
      <c r="F8518" t="s">
        <v>159</v>
      </c>
      <c r="G8518" s="2">
        <v>2</v>
      </c>
      <c r="H8518" s="2" t="s">
        <v>571</v>
      </c>
      <c r="I8518" s="67">
        <v>-840.03</v>
      </c>
      <c r="J8518" s="67">
        <v>0</v>
      </c>
      <c r="K8518" s="67">
        <v>-840.03</v>
      </c>
      <c r="L8518" s="67">
        <v>0</v>
      </c>
      <c r="M8518" s="67">
        <v>-840.03</v>
      </c>
      <c r="N8518" s="67">
        <v>0</v>
      </c>
      <c r="P8518" s="67">
        <v>0</v>
      </c>
      <c r="Q8518" s="67">
        <v>0</v>
      </c>
      <c r="U8518" t="s">
        <v>783</v>
      </c>
    </row>
    <row r="8519" spans="3:21" x14ac:dyDescent="0.3">
      <c r="C8519" t="s">
        <v>166</v>
      </c>
      <c r="D8519" t="s">
        <v>158</v>
      </c>
      <c r="E8519" t="s">
        <v>30</v>
      </c>
      <c r="F8519" t="s">
        <v>159</v>
      </c>
      <c r="G8519" s="2">
        <v>3</v>
      </c>
      <c r="H8519" s="2" t="s">
        <v>559</v>
      </c>
      <c r="I8519" s="67">
        <v>38844.78</v>
      </c>
      <c r="J8519" s="67">
        <v>3139.23</v>
      </c>
      <c r="K8519" s="67">
        <v>38844.78</v>
      </c>
      <c r="L8519" s="67">
        <v>0</v>
      </c>
      <c r="M8519" s="67">
        <v>38844.78</v>
      </c>
      <c r="N8519" s="67">
        <v>0</v>
      </c>
      <c r="P8519" s="67">
        <v>0</v>
      </c>
      <c r="Q8519" s="67">
        <v>116534.34</v>
      </c>
      <c r="R8519" s="2" t="s">
        <v>161</v>
      </c>
      <c r="S8519" s="2" t="s">
        <v>165</v>
      </c>
      <c r="T8519" s="2" t="s">
        <v>165</v>
      </c>
      <c r="U8519" t="s">
        <v>783</v>
      </c>
    </row>
    <row r="8520" spans="3:21" x14ac:dyDescent="0.3">
      <c r="C8520" t="s">
        <v>31</v>
      </c>
      <c r="D8520" t="s">
        <v>158</v>
      </c>
      <c r="E8520" t="s">
        <v>30</v>
      </c>
      <c r="F8520" t="s">
        <v>159</v>
      </c>
      <c r="G8520" s="2">
        <v>2</v>
      </c>
      <c r="H8520" s="2" t="s">
        <v>291</v>
      </c>
      <c r="I8520" s="67">
        <v>32523.87</v>
      </c>
      <c r="J8520" s="67">
        <v>0</v>
      </c>
      <c r="K8520" s="67">
        <v>32523.87</v>
      </c>
      <c r="L8520" s="67">
        <v>0</v>
      </c>
      <c r="M8520" s="67">
        <v>32523.87</v>
      </c>
      <c r="N8520" s="67">
        <v>9.0500000000000007</v>
      </c>
      <c r="P8520" s="67">
        <v>0</v>
      </c>
      <c r="Q8520" s="67">
        <v>65047.74</v>
      </c>
      <c r="R8520" s="2" t="s">
        <v>161</v>
      </c>
      <c r="S8520" s="2" t="s">
        <v>161</v>
      </c>
      <c r="T8520" s="2" t="s">
        <v>165</v>
      </c>
      <c r="U8520" t="s">
        <v>783</v>
      </c>
    </row>
    <row r="8521" spans="3:21" x14ac:dyDescent="0.3">
      <c r="C8521" t="s">
        <v>166</v>
      </c>
      <c r="D8521" t="s">
        <v>158</v>
      </c>
      <c r="E8521" t="s">
        <v>30</v>
      </c>
      <c r="F8521" t="s">
        <v>159</v>
      </c>
      <c r="G8521" s="2">
        <v>15</v>
      </c>
      <c r="H8521" s="2" t="s">
        <v>267</v>
      </c>
      <c r="I8521" s="67">
        <v>303987.88</v>
      </c>
      <c r="J8521" s="67">
        <v>0.47</v>
      </c>
      <c r="K8521" s="67">
        <v>303987.88</v>
      </c>
      <c r="L8521" s="67">
        <v>0.98</v>
      </c>
      <c r="M8521" s="67">
        <v>303987.88</v>
      </c>
      <c r="N8521" s="67">
        <v>136.65</v>
      </c>
      <c r="P8521" s="67">
        <v>120306.73</v>
      </c>
      <c r="Q8521" s="67">
        <v>4559818.2</v>
      </c>
      <c r="R8521" s="2" t="s">
        <v>161</v>
      </c>
      <c r="S8521" s="2" t="s">
        <v>161</v>
      </c>
      <c r="T8521" s="2" t="s">
        <v>165</v>
      </c>
      <c r="U8521" t="s">
        <v>783</v>
      </c>
    </row>
    <row r="8522" spans="3:21" x14ac:dyDescent="0.3">
      <c r="C8522" t="s">
        <v>166</v>
      </c>
      <c r="D8522" t="s">
        <v>158</v>
      </c>
      <c r="E8522" t="s">
        <v>30</v>
      </c>
      <c r="F8522" t="s">
        <v>159</v>
      </c>
      <c r="G8522" s="2">
        <v>2</v>
      </c>
      <c r="H8522" s="2" t="s">
        <v>457</v>
      </c>
      <c r="I8522" s="67">
        <v>39767.71</v>
      </c>
      <c r="J8522" s="67">
        <v>2.3199999999999998</v>
      </c>
      <c r="K8522" s="67">
        <v>39767.71</v>
      </c>
      <c r="L8522" s="67">
        <v>5.18</v>
      </c>
      <c r="M8522" s="67">
        <v>39767.71</v>
      </c>
      <c r="N8522" s="67">
        <v>20.71</v>
      </c>
      <c r="P8522" s="67">
        <v>0</v>
      </c>
      <c r="Q8522" s="67">
        <v>79535.42</v>
      </c>
      <c r="R8522" s="2" t="s">
        <v>161</v>
      </c>
      <c r="S8522" s="2" t="s">
        <v>161</v>
      </c>
      <c r="T8522" s="2" t="s">
        <v>161</v>
      </c>
      <c r="U8522" t="s">
        <v>783</v>
      </c>
    </row>
    <row r="8523" spans="3:21" x14ac:dyDescent="0.3">
      <c r="C8523" t="s">
        <v>166</v>
      </c>
      <c r="D8523" t="s">
        <v>158</v>
      </c>
      <c r="E8523" t="s">
        <v>30</v>
      </c>
      <c r="F8523" t="s">
        <v>159</v>
      </c>
      <c r="G8523" s="2">
        <v>2</v>
      </c>
      <c r="H8523" s="2" t="s">
        <v>288</v>
      </c>
      <c r="I8523" s="67">
        <v>54213.23</v>
      </c>
      <c r="J8523" s="67">
        <v>7010.16</v>
      </c>
      <c r="K8523" s="67">
        <v>54213.23</v>
      </c>
      <c r="L8523" s="67">
        <v>2.63</v>
      </c>
      <c r="M8523" s="67">
        <v>54213.23</v>
      </c>
      <c r="N8523" s="67">
        <v>32.729999999999997</v>
      </c>
      <c r="P8523" s="67">
        <v>0</v>
      </c>
      <c r="Q8523" s="67">
        <v>108426.46</v>
      </c>
      <c r="R8523" s="2" t="s">
        <v>161</v>
      </c>
      <c r="S8523" s="2" t="s">
        <v>165</v>
      </c>
      <c r="T8523" s="2" t="s">
        <v>165</v>
      </c>
      <c r="U8523" t="s">
        <v>783</v>
      </c>
    </row>
    <row r="8524" spans="3:21" x14ac:dyDescent="0.3">
      <c r="C8524" t="s">
        <v>31</v>
      </c>
      <c r="D8524" t="s">
        <v>158</v>
      </c>
      <c r="E8524" t="s">
        <v>30</v>
      </c>
      <c r="F8524" t="s">
        <v>159</v>
      </c>
      <c r="G8524" s="2">
        <v>0</v>
      </c>
      <c r="H8524" s="2" t="s">
        <v>607</v>
      </c>
      <c r="I8524" s="67">
        <v>23531.67</v>
      </c>
      <c r="J8524" s="67">
        <v>8.9700000000000006</v>
      </c>
      <c r="K8524" s="67">
        <v>23531.67</v>
      </c>
      <c r="L8524" s="67">
        <v>1.82</v>
      </c>
      <c r="M8524" s="67">
        <v>23531.67</v>
      </c>
      <c r="N8524" s="67">
        <v>14.39</v>
      </c>
      <c r="P8524" s="67">
        <v>0</v>
      </c>
      <c r="Q8524" s="67">
        <v>0</v>
      </c>
      <c r="R8524" s="2" t="s">
        <v>161</v>
      </c>
      <c r="S8524" s="2" t="s">
        <v>161</v>
      </c>
      <c r="T8524" s="2" t="s">
        <v>161</v>
      </c>
      <c r="U8524" t="s">
        <v>783</v>
      </c>
    </row>
    <row r="8525" spans="3:21" x14ac:dyDescent="0.3">
      <c r="C8525" t="s">
        <v>166</v>
      </c>
      <c r="D8525" t="s">
        <v>158</v>
      </c>
      <c r="E8525" t="s">
        <v>30</v>
      </c>
      <c r="F8525" t="s">
        <v>159</v>
      </c>
      <c r="G8525" s="2">
        <v>4</v>
      </c>
      <c r="H8525" s="2" t="s">
        <v>233</v>
      </c>
      <c r="I8525" s="67">
        <v>201110.38</v>
      </c>
      <c r="J8525" s="67">
        <v>0.76</v>
      </c>
      <c r="K8525" s="67">
        <v>201110.38</v>
      </c>
      <c r="L8525" s="67">
        <v>4.09</v>
      </c>
      <c r="M8525" s="67">
        <v>201110.38</v>
      </c>
      <c r="N8525" s="67">
        <v>0</v>
      </c>
      <c r="P8525" s="67">
        <v>0</v>
      </c>
      <c r="Q8525" s="67">
        <v>804441.52</v>
      </c>
      <c r="R8525" s="2" t="s">
        <v>161</v>
      </c>
      <c r="S8525" s="2" t="s">
        <v>161</v>
      </c>
      <c r="T8525" s="2" t="s">
        <v>165</v>
      </c>
      <c r="U8525" t="s">
        <v>783</v>
      </c>
    </row>
    <row r="8526" spans="3:21" x14ac:dyDescent="0.3">
      <c r="C8526" t="s">
        <v>32</v>
      </c>
      <c r="D8526" t="s">
        <v>158</v>
      </c>
      <c r="E8526" t="s">
        <v>30</v>
      </c>
      <c r="F8526" t="s">
        <v>159</v>
      </c>
      <c r="G8526" s="2">
        <v>-4</v>
      </c>
      <c r="H8526" s="2" t="s">
        <v>177</v>
      </c>
      <c r="I8526" s="67">
        <v>337.5</v>
      </c>
      <c r="J8526" s="67">
        <v>0.03</v>
      </c>
      <c r="K8526" s="67">
        <v>337.5</v>
      </c>
      <c r="L8526" s="67">
        <v>0</v>
      </c>
      <c r="M8526" s="67">
        <v>337.5</v>
      </c>
      <c r="N8526" s="67">
        <v>0.2</v>
      </c>
      <c r="P8526" s="67">
        <v>0</v>
      </c>
      <c r="Q8526" s="67">
        <v>0</v>
      </c>
      <c r="R8526" s="2" t="s">
        <v>161</v>
      </c>
      <c r="S8526" s="2" t="s">
        <v>161</v>
      </c>
      <c r="T8526" s="2" t="s">
        <v>161</v>
      </c>
      <c r="U8526" t="s">
        <v>783</v>
      </c>
    </row>
    <row r="8527" spans="3:21" x14ac:dyDescent="0.3">
      <c r="C8527" t="s">
        <v>166</v>
      </c>
      <c r="D8527" t="s">
        <v>158</v>
      </c>
      <c r="E8527" t="s">
        <v>29</v>
      </c>
      <c r="F8527" t="s">
        <v>159</v>
      </c>
      <c r="G8527" s="2">
        <v>2</v>
      </c>
      <c r="H8527" s="2" t="s">
        <v>285</v>
      </c>
      <c r="I8527" s="67">
        <v>-2618.4499999999998</v>
      </c>
      <c r="J8527" s="67">
        <v>0</v>
      </c>
      <c r="K8527" s="67">
        <v>-2618.4499999999998</v>
      </c>
      <c r="L8527" s="67">
        <v>0</v>
      </c>
      <c r="M8527" s="67">
        <v>-2618.4499999999998</v>
      </c>
      <c r="N8527" s="67">
        <v>0</v>
      </c>
      <c r="P8527" s="67">
        <v>0</v>
      </c>
      <c r="Q8527" s="67">
        <v>0</v>
      </c>
      <c r="U8527" t="s">
        <v>783</v>
      </c>
    </row>
    <row r="8528" spans="3:21" x14ac:dyDescent="0.3">
      <c r="C8528" t="s">
        <v>166</v>
      </c>
      <c r="D8528" t="s">
        <v>158</v>
      </c>
      <c r="E8528" t="s">
        <v>30</v>
      </c>
      <c r="F8528" t="s">
        <v>159</v>
      </c>
      <c r="G8528" s="2">
        <v>1</v>
      </c>
      <c r="H8528" s="2" t="s">
        <v>637</v>
      </c>
      <c r="I8528" s="67">
        <v>178009.15</v>
      </c>
      <c r="J8528" s="67">
        <v>505.34</v>
      </c>
      <c r="K8528" s="67">
        <v>178009.15</v>
      </c>
      <c r="L8528" s="67">
        <v>38.71</v>
      </c>
      <c r="M8528" s="67">
        <v>178009.15</v>
      </c>
      <c r="N8528" s="67">
        <v>204.19</v>
      </c>
      <c r="P8528" s="67">
        <v>0</v>
      </c>
      <c r="Q8528" s="67">
        <v>178009.15</v>
      </c>
      <c r="R8528" s="2" t="s">
        <v>161</v>
      </c>
      <c r="S8528" s="2" t="s">
        <v>161</v>
      </c>
      <c r="T8528" s="2" t="s">
        <v>161</v>
      </c>
      <c r="U8528" t="s">
        <v>783</v>
      </c>
    </row>
    <row r="8529" spans="3:21" x14ac:dyDescent="0.3">
      <c r="C8529" t="s">
        <v>166</v>
      </c>
      <c r="D8529" t="s">
        <v>158</v>
      </c>
      <c r="E8529" t="s">
        <v>30</v>
      </c>
      <c r="F8529" t="s">
        <v>159</v>
      </c>
      <c r="G8529" s="2">
        <v>0</v>
      </c>
      <c r="H8529" s="2" t="s">
        <v>408</v>
      </c>
      <c r="I8529" s="67">
        <v>10875.98</v>
      </c>
      <c r="J8529" s="67">
        <v>0.05</v>
      </c>
      <c r="K8529" s="67">
        <v>10875.98</v>
      </c>
      <c r="L8529" s="67">
        <v>0.15</v>
      </c>
      <c r="M8529" s="67">
        <v>10875.98</v>
      </c>
      <c r="N8529" s="67">
        <v>16.760000000000002</v>
      </c>
      <c r="O8529" s="2">
        <v>1</v>
      </c>
      <c r="P8529" s="67">
        <v>0</v>
      </c>
      <c r="Q8529" s="67">
        <v>0</v>
      </c>
      <c r="R8529" s="2" t="s">
        <v>161</v>
      </c>
      <c r="S8529" s="2" t="s">
        <v>251</v>
      </c>
      <c r="T8529" s="2" t="s">
        <v>161</v>
      </c>
      <c r="U8529" t="s">
        <v>783</v>
      </c>
    </row>
    <row r="8530" spans="3:21" x14ac:dyDescent="0.3">
      <c r="C8530" t="s">
        <v>31</v>
      </c>
      <c r="D8530" t="s">
        <v>158</v>
      </c>
      <c r="E8530" t="s">
        <v>29</v>
      </c>
      <c r="F8530" t="s">
        <v>159</v>
      </c>
      <c r="G8530" s="2">
        <v>2</v>
      </c>
      <c r="H8530" s="2" t="s">
        <v>265</v>
      </c>
      <c r="I8530" s="67">
        <v>-19170.66</v>
      </c>
      <c r="J8530" s="67">
        <v>0</v>
      </c>
      <c r="K8530" s="67">
        <v>-19170.66</v>
      </c>
      <c r="L8530" s="67">
        <v>0</v>
      </c>
      <c r="M8530" s="67">
        <v>-19170.66</v>
      </c>
      <c r="N8530" s="67">
        <v>0</v>
      </c>
      <c r="P8530" s="67">
        <v>-7212.91</v>
      </c>
      <c r="Q8530" s="67">
        <v>0</v>
      </c>
      <c r="U8530" t="s">
        <v>783</v>
      </c>
    </row>
    <row r="8531" spans="3:21" x14ac:dyDescent="0.3">
      <c r="C8531" t="s">
        <v>31</v>
      </c>
      <c r="D8531" t="s">
        <v>158</v>
      </c>
      <c r="E8531" t="s">
        <v>30</v>
      </c>
      <c r="F8531" t="s">
        <v>159</v>
      </c>
      <c r="G8531" s="2">
        <v>3</v>
      </c>
      <c r="H8531" s="2" t="s">
        <v>646</v>
      </c>
      <c r="I8531" s="67">
        <v>48951.86</v>
      </c>
      <c r="J8531" s="67">
        <v>11.4</v>
      </c>
      <c r="K8531" s="67">
        <v>48951.86</v>
      </c>
      <c r="L8531" s="67">
        <v>5.41</v>
      </c>
      <c r="M8531" s="67">
        <v>48951.86</v>
      </c>
      <c r="N8531" s="67">
        <v>51.85</v>
      </c>
      <c r="P8531" s="67">
        <v>0</v>
      </c>
      <c r="Q8531" s="67">
        <v>146855.58000000002</v>
      </c>
      <c r="R8531" s="2" t="s">
        <v>161</v>
      </c>
      <c r="S8531" s="2" t="s">
        <v>161</v>
      </c>
      <c r="T8531" s="2" t="s">
        <v>161</v>
      </c>
      <c r="U8531" t="s">
        <v>783</v>
      </c>
    </row>
    <row r="8532" spans="3:21" x14ac:dyDescent="0.3">
      <c r="C8532" t="s">
        <v>31</v>
      </c>
      <c r="D8532" t="s">
        <v>158</v>
      </c>
      <c r="E8532" t="s">
        <v>30</v>
      </c>
      <c r="F8532" t="s">
        <v>159</v>
      </c>
      <c r="G8532" s="2">
        <v>8</v>
      </c>
      <c r="H8532" s="2" t="s">
        <v>234</v>
      </c>
      <c r="I8532" s="67">
        <v>167237.42000000001</v>
      </c>
      <c r="J8532" s="67">
        <v>0.28000000000000003</v>
      </c>
      <c r="K8532" s="67">
        <v>167237.42000000001</v>
      </c>
      <c r="L8532" s="67">
        <v>0.59</v>
      </c>
      <c r="M8532" s="67">
        <v>167237.42000000001</v>
      </c>
      <c r="N8532" s="67">
        <v>0.78</v>
      </c>
      <c r="P8532" s="67">
        <v>0</v>
      </c>
      <c r="Q8532" s="67">
        <v>1337899.3600000001</v>
      </c>
      <c r="R8532" s="2" t="s">
        <v>161</v>
      </c>
      <c r="S8532" s="2" t="s">
        <v>161</v>
      </c>
      <c r="T8532" s="2" t="s">
        <v>165</v>
      </c>
      <c r="U8532" t="s">
        <v>784</v>
      </c>
    </row>
    <row r="8533" spans="3:21" x14ac:dyDescent="0.3">
      <c r="C8533" t="s">
        <v>32</v>
      </c>
      <c r="D8533" t="s">
        <v>158</v>
      </c>
      <c r="E8533" t="s">
        <v>30</v>
      </c>
      <c r="F8533" t="s">
        <v>159</v>
      </c>
      <c r="G8533" s="2">
        <v>1</v>
      </c>
      <c r="H8533" s="2" t="s">
        <v>232</v>
      </c>
      <c r="I8533" s="67">
        <v>33100.410000000003</v>
      </c>
      <c r="J8533" s="67">
        <v>3.09</v>
      </c>
      <c r="K8533" s="67">
        <v>33100.410000000003</v>
      </c>
      <c r="L8533" s="67">
        <v>1.47</v>
      </c>
      <c r="M8533" s="67">
        <v>33100.410000000003</v>
      </c>
      <c r="N8533" s="67">
        <v>14.04</v>
      </c>
      <c r="P8533" s="67">
        <v>0</v>
      </c>
      <c r="Q8533" s="67">
        <v>33100.410000000003</v>
      </c>
      <c r="R8533" s="2" t="s">
        <v>161</v>
      </c>
      <c r="S8533" s="2" t="s">
        <v>161</v>
      </c>
      <c r="T8533" s="2" t="s">
        <v>161</v>
      </c>
      <c r="U8533" t="s">
        <v>783</v>
      </c>
    </row>
    <row r="8534" spans="3:21" x14ac:dyDescent="0.3">
      <c r="C8534" t="s">
        <v>32</v>
      </c>
      <c r="D8534" t="s">
        <v>158</v>
      </c>
      <c r="E8534" t="s">
        <v>30</v>
      </c>
      <c r="F8534" t="s">
        <v>159</v>
      </c>
      <c r="G8534" s="2">
        <v>-4</v>
      </c>
      <c r="H8534" s="2" t="s">
        <v>280</v>
      </c>
      <c r="I8534" s="67">
        <v>7500</v>
      </c>
      <c r="J8534" s="67">
        <v>0</v>
      </c>
      <c r="K8534" s="67">
        <v>7500</v>
      </c>
      <c r="L8534" s="67">
        <v>0</v>
      </c>
      <c r="M8534" s="67">
        <v>7500</v>
      </c>
      <c r="N8534" s="67">
        <v>0</v>
      </c>
      <c r="P8534" s="67">
        <v>0</v>
      </c>
      <c r="Q8534" s="67">
        <v>0</v>
      </c>
      <c r="R8534" s="2" t="s">
        <v>161</v>
      </c>
      <c r="S8534" s="2" t="s">
        <v>161</v>
      </c>
      <c r="T8534" s="2" t="s">
        <v>161</v>
      </c>
      <c r="U8534" t="s">
        <v>783</v>
      </c>
    </row>
    <row r="8535" spans="3:21" x14ac:dyDescent="0.3">
      <c r="C8535" t="s">
        <v>166</v>
      </c>
      <c r="D8535" t="s">
        <v>158</v>
      </c>
      <c r="E8535" t="s">
        <v>30</v>
      </c>
      <c r="F8535" t="s">
        <v>159</v>
      </c>
      <c r="G8535" s="2">
        <v>4</v>
      </c>
      <c r="H8535" s="2" t="s">
        <v>665</v>
      </c>
      <c r="I8535" s="67">
        <v>32882.11</v>
      </c>
      <c r="J8535" s="67">
        <v>2.61</v>
      </c>
      <c r="K8535" s="67">
        <v>32882.11</v>
      </c>
      <c r="L8535" s="67">
        <v>0.19</v>
      </c>
      <c r="M8535" s="67">
        <v>32882.11</v>
      </c>
      <c r="N8535" s="67">
        <v>4.07</v>
      </c>
      <c r="P8535" s="67">
        <v>0</v>
      </c>
      <c r="Q8535" s="67">
        <v>131528.44</v>
      </c>
      <c r="R8535" s="2" t="s">
        <v>161</v>
      </c>
      <c r="S8535" s="2" t="s">
        <v>161</v>
      </c>
      <c r="T8535" s="2" t="s">
        <v>161</v>
      </c>
      <c r="U8535" t="s">
        <v>783</v>
      </c>
    </row>
    <row r="8536" spans="3:21" x14ac:dyDescent="0.3">
      <c r="C8536" t="s">
        <v>166</v>
      </c>
      <c r="D8536" t="s">
        <v>158</v>
      </c>
      <c r="E8536" t="s">
        <v>30</v>
      </c>
      <c r="F8536" t="s">
        <v>159</v>
      </c>
      <c r="G8536" s="2">
        <v>-1</v>
      </c>
      <c r="H8536" s="2" t="s">
        <v>725</v>
      </c>
      <c r="I8536" s="67">
        <v>2763.21</v>
      </c>
      <c r="J8536" s="67">
        <v>0</v>
      </c>
      <c r="K8536" s="67">
        <v>2763.21</v>
      </c>
      <c r="L8536" s="67">
        <v>0</v>
      </c>
      <c r="M8536" s="67">
        <v>2763.21</v>
      </c>
      <c r="N8536" s="67">
        <v>0</v>
      </c>
      <c r="P8536" s="67">
        <v>0</v>
      </c>
      <c r="Q8536" s="67">
        <v>0</v>
      </c>
      <c r="R8536" s="2" t="s">
        <v>161</v>
      </c>
      <c r="S8536" s="2" t="s">
        <v>161</v>
      </c>
      <c r="T8536" s="2" t="s">
        <v>161</v>
      </c>
      <c r="U8536" t="s">
        <v>783</v>
      </c>
    </row>
    <row r="8537" spans="3:21" x14ac:dyDescent="0.3">
      <c r="C8537" t="s">
        <v>166</v>
      </c>
      <c r="D8537" t="s">
        <v>158</v>
      </c>
      <c r="E8537" t="s">
        <v>30</v>
      </c>
      <c r="F8537" t="s">
        <v>159</v>
      </c>
      <c r="G8537" s="2">
        <v>0</v>
      </c>
      <c r="H8537" s="2" t="s">
        <v>553</v>
      </c>
      <c r="I8537" s="67">
        <v>602443.32999999996</v>
      </c>
      <c r="J8537" s="67">
        <v>2.17</v>
      </c>
      <c r="K8537" s="67">
        <v>602443.32999999996</v>
      </c>
      <c r="L8537" s="67">
        <v>0.97</v>
      </c>
      <c r="M8537" s="67">
        <v>602443.32999999996</v>
      </c>
      <c r="N8537" s="67">
        <v>12.15</v>
      </c>
      <c r="P8537" s="67">
        <v>0</v>
      </c>
      <c r="Q8537" s="67">
        <v>0</v>
      </c>
      <c r="R8537" s="2" t="s">
        <v>161</v>
      </c>
      <c r="S8537" s="2" t="s">
        <v>161</v>
      </c>
      <c r="T8537" s="2" t="s">
        <v>161</v>
      </c>
      <c r="U8537" t="s">
        <v>783</v>
      </c>
    </row>
    <row r="8538" spans="3:21" x14ac:dyDescent="0.3">
      <c r="C8538" t="s">
        <v>166</v>
      </c>
      <c r="D8538" t="s">
        <v>158</v>
      </c>
      <c r="E8538" t="s">
        <v>30</v>
      </c>
      <c r="F8538" t="s">
        <v>159</v>
      </c>
      <c r="G8538" s="2">
        <v>2</v>
      </c>
      <c r="H8538" s="2" t="s">
        <v>235</v>
      </c>
      <c r="I8538" s="67">
        <v>25994.22</v>
      </c>
      <c r="J8538" s="67">
        <v>0</v>
      </c>
      <c r="K8538" s="67">
        <v>25994.22</v>
      </c>
      <c r="L8538" s="67">
        <v>0</v>
      </c>
      <c r="M8538" s="67">
        <v>25994.22</v>
      </c>
      <c r="N8538" s="67">
        <v>0</v>
      </c>
      <c r="P8538" s="67">
        <v>0</v>
      </c>
      <c r="Q8538" s="67">
        <v>51988.44</v>
      </c>
      <c r="R8538" s="2" t="s">
        <v>161</v>
      </c>
      <c r="S8538" s="2" t="s">
        <v>161</v>
      </c>
      <c r="T8538" s="2" t="s">
        <v>165</v>
      </c>
      <c r="U8538" t="s">
        <v>783</v>
      </c>
    </row>
    <row r="8539" spans="3:21" x14ac:dyDescent="0.3">
      <c r="C8539" t="s">
        <v>31</v>
      </c>
      <c r="D8539" t="s">
        <v>158</v>
      </c>
      <c r="E8539" t="s">
        <v>29</v>
      </c>
      <c r="F8539" t="s">
        <v>159</v>
      </c>
      <c r="G8539" s="2">
        <v>1</v>
      </c>
      <c r="H8539" s="2" t="s">
        <v>265</v>
      </c>
      <c r="I8539" s="67">
        <v>-12813.6</v>
      </c>
      <c r="J8539" s="67">
        <v>0</v>
      </c>
      <c r="K8539" s="67">
        <v>-12813.6</v>
      </c>
      <c r="L8539" s="67">
        <v>0</v>
      </c>
      <c r="M8539" s="67">
        <v>-12813.6</v>
      </c>
      <c r="N8539" s="67">
        <v>0</v>
      </c>
      <c r="P8539" s="67">
        <v>0</v>
      </c>
      <c r="Q8539" s="67">
        <v>0</v>
      </c>
      <c r="U8539" t="s">
        <v>783</v>
      </c>
    </row>
    <row r="8540" spans="3:21" x14ac:dyDescent="0.3">
      <c r="C8540" t="s">
        <v>32</v>
      </c>
      <c r="D8540" t="s">
        <v>158</v>
      </c>
      <c r="E8540" t="s">
        <v>29</v>
      </c>
      <c r="F8540" t="s">
        <v>159</v>
      </c>
      <c r="G8540" s="2">
        <v>7</v>
      </c>
      <c r="H8540" s="2" t="s">
        <v>280</v>
      </c>
      <c r="I8540" s="67">
        <v>-364577.76</v>
      </c>
      <c r="J8540" s="67">
        <v>0</v>
      </c>
      <c r="K8540" s="67">
        <v>-364577.76</v>
      </c>
      <c r="L8540" s="67">
        <v>0</v>
      </c>
      <c r="M8540" s="67">
        <v>-364577.76</v>
      </c>
      <c r="N8540" s="67">
        <v>0</v>
      </c>
      <c r="P8540" s="67">
        <v>0</v>
      </c>
      <c r="Q8540" s="67">
        <v>0</v>
      </c>
      <c r="U8540" t="s">
        <v>783</v>
      </c>
    </row>
    <row r="8541" spans="3:21" x14ac:dyDescent="0.3">
      <c r="C8541" t="s">
        <v>32</v>
      </c>
      <c r="D8541" t="s">
        <v>158</v>
      </c>
      <c r="E8541" t="s">
        <v>29</v>
      </c>
      <c r="F8541" t="s">
        <v>159</v>
      </c>
      <c r="G8541" s="2">
        <v>4</v>
      </c>
      <c r="H8541" s="2" t="s">
        <v>233</v>
      </c>
      <c r="I8541" s="67">
        <v>-22750.36</v>
      </c>
      <c r="J8541" s="67">
        <v>0</v>
      </c>
      <c r="K8541" s="67">
        <v>-22750.36</v>
      </c>
      <c r="L8541" s="67">
        <v>0</v>
      </c>
      <c r="M8541" s="67">
        <v>-22750.36</v>
      </c>
      <c r="N8541" s="67">
        <v>0</v>
      </c>
      <c r="P8541" s="67">
        <v>0</v>
      </c>
      <c r="Q8541" s="67">
        <v>0</v>
      </c>
      <c r="U8541" t="s">
        <v>783</v>
      </c>
    </row>
    <row r="8542" spans="3:21" x14ac:dyDescent="0.3">
      <c r="C8542" t="s">
        <v>31</v>
      </c>
      <c r="D8542" t="s">
        <v>158</v>
      </c>
      <c r="E8542" t="s">
        <v>29</v>
      </c>
      <c r="F8542" t="s">
        <v>159</v>
      </c>
      <c r="G8542" s="2">
        <v>0</v>
      </c>
      <c r="H8542" s="2" t="s">
        <v>467</v>
      </c>
      <c r="I8542" s="67">
        <v>-50757.53</v>
      </c>
      <c r="J8542" s="67">
        <v>0</v>
      </c>
      <c r="K8542" s="67">
        <v>-50757.53</v>
      </c>
      <c r="L8542" s="67">
        <v>0</v>
      </c>
      <c r="M8542" s="67">
        <v>-50757.53</v>
      </c>
      <c r="N8542" s="67">
        <v>0</v>
      </c>
      <c r="P8542" s="67">
        <v>0</v>
      </c>
      <c r="Q8542" s="67">
        <v>0</v>
      </c>
      <c r="U8542" t="s">
        <v>783</v>
      </c>
    </row>
    <row r="8543" spans="3:21" x14ac:dyDescent="0.3">
      <c r="C8543" t="s">
        <v>31</v>
      </c>
      <c r="D8543" t="s">
        <v>158</v>
      </c>
      <c r="E8543" t="s">
        <v>30</v>
      </c>
      <c r="F8543" t="s">
        <v>159</v>
      </c>
      <c r="G8543" s="2">
        <v>4</v>
      </c>
      <c r="H8543" s="2" t="s">
        <v>476</v>
      </c>
      <c r="I8543" s="67">
        <v>76780.87</v>
      </c>
      <c r="J8543" s="67">
        <v>5.6</v>
      </c>
      <c r="K8543" s="67">
        <v>76780.87</v>
      </c>
      <c r="L8543" s="67">
        <v>2.52</v>
      </c>
      <c r="M8543" s="67">
        <v>76780.87</v>
      </c>
      <c r="N8543" s="67">
        <v>31.39</v>
      </c>
      <c r="P8543" s="67">
        <v>0</v>
      </c>
      <c r="Q8543" s="67">
        <v>307123.48</v>
      </c>
      <c r="R8543" s="2" t="s">
        <v>161</v>
      </c>
      <c r="S8543" s="2" t="s">
        <v>161</v>
      </c>
      <c r="T8543" s="2" t="s">
        <v>161</v>
      </c>
      <c r="U8543" t="s">
        <v>783</v>
      </c>
    </row>
    <row r="8544" spans="3:21" x14ac:dyDescent="0.3">
      <c r="C8544" t="s">
        <v>166</v>
      </c>
      <c r="D8544" t="s">
        <v>158</v>
      </c>
      <c r="E8544" t="s">
        <v>30</v>
      </c>
      <c r="F8544" t="s">
        <v>159</v>
      </c>
      <c r="G8544" s="2">
        <v>4</v>
      </c>
      <c r="H8544" s="2" t="s">
        <v>200</v>
      </c>
      <c r="I8544" s="67">
        <v>1550060.52</v>
      </c>
      <c r="J8544" s="67">
        <v>209.92</v>
      </c>
      <c r="K8544" s="67">
        <v>1550060.52</v>
      </c>
      <c r="L8544" s="67">
        <v>35.090000000000003</v>
      </c>
      <c r="M8544" s="67">
        <v>1550060.52</v>
      </c>
      <c r="N8544" s="67">
        <v>384.09</v>
      </c>
      <c r="P8544" s="67">
        <v>0</v>
      </c>
      <c r="Q8544" s="67">
        <v>6200242.0800000001</v>
      </c>
      <c r="R8544" s="2" t="s">
        <v>161</v>
      </c>
      <c r="S8544" s="2" t="s">
        <v>161</v>
      </c>
      <c r="T8544" s="2" t="s">
        <v>161</v>
      </c>
      <c r="U8544" t="s">
        <v>783</v>
      </c>
    </row>
    <row r="8545" spans="3:21" x14ac:dyDescent="0.3">
      <c r="C8545" t="s">
        <v>31</v>
      </c>
      <c r="D8545" t="s">
        <v>158</v>
      </c>
      <c r="E8545" t="s">
        <v>30</v>
      </c>
      <c r="F8545" t="s">
        <v>159</v>
      </c>
      <c r="G8545" s="2">
        <v>4</v>
      </c>
      <c r="H8545" s="2" t="s">
        <v>363</v>
      </c>
      <c r="I8545" s="67">
        <v>42761.24</v>
      </c>
      <c r="J8545" s="67">
        <v>1.56</v>
      </c>
      <c r="K8545" s="67">
        <v>42761.24</v>
      </c>
      <c r="L8545" s="67">
        <v>0.56999999999999995</v>
      </c>
      <c r="M8545" s="67">
        <v>42761.24</v>
      </c>
      <c r="N8545" s="67">
        <v>5.47</v>
      </c>
      <c r="P8545" s="67">
        <v>0</v>
      </c>
      <c r="Q8545" s="67">
        <v>171044.96</v>
      </c>
      <c r="R8545" s="2" t="s">
        <v>161</v>
      </c>
      <c r="S8545" s="2" t="s">
        <v>161</v>
      </c>
      <c r="T8545" s="2" t="s">
        <v>161</v>
      </c>
      <c r="U8545" t="s">
        <v>783</v>
      </c>
    </row>
    <row r="8546" spans="3:21" x14ac:dyDescent="0.3">
      <c r="C8546" t="s">
        <v>32</v>
      </c>
      <c r="D8546" t="s">
        <v>158</v>
      </c>
      <c r="E8546" t="s">
        <v>29</v>
      </c>
      <c r="F8546" t="s">
        <v>159</v>
      </c>
      <c r="G8546" s="2">
        <v>3</v>
      </c>
      <c r="H8546" s="2" t="s">
        <v>234</v>
      </c>
      <c r="I8546" s="67">
        <v>-222467.13</v>
      </c>
      <c r="J8546" s="67">
        <v>0</v>
      </c>
      <c r="K8546" s="67">
        <v>-222467.13</v>
      </c>
      <c r="L8546" s="67">
        <v>0</v>
      </c>
      <c r="M8546" s="67">
        <v>-222467.13</v>
      </c>
      <c r="N8546" s="67">
        <v>0</v>
      </c>
      <c r="P8546" s="67">
        <v>0</v>
      </c>
      <c r="Q8546" s="67">
        <v>0</v>
      </c>
      <c r="U8546" t="s">
        <v>783</v>
      </c>
    </row>
    <row r="8547" spans="3:21" x14ac:dyDescent="0.3">
      <c r="C8547" t="s">
        <v>166</v>
      </c>
      <c r="D8547" t="s">
        <v>158</v>
      </c>
      <c r="E8547" t="s">
        <v>30</v>
      </c>
      <c r="F8547" t="s">
        <v>159</v>
      </c>
      <c r="G8547" s="2">
        <v>6</v>
      </c>
      <c r="H8547" s="2" t="s">
        <v>506</v>
      </c>
      <c r="I8547" s="67">
        <v>83249.009999999995</v>
      </c>
      <c r="J8547" s="67">
        <v>16.11</v>
      </c>
      <c r="K8547" s="67">
        <v>83249.009999999995</v>
      </c>
      <c r="L8547" s="67">
        <v>3.81</v>
      </c>
      <c r="M8547" s="67">
        <v>83249.009999999995</v>
      </c>
      <c r="N8547" s="67">
        <v>52.41</v>
      </c>
      <c r="P8547" s="67">
        <v>0</v>
      </c>
      <c r="Q8547" s="67">
        <v>499494.05999999994</v>
      </c>
      <c r="R8547" s="2" t="s">
        <v>161</v>
      </c>
      <c r="S8547" s="2" t="s">
        <v>161</v>
      </c>
      <c r="T8547" s="2" t="s">
        <v>161</v>
      </c>
      <c r="U8547" t="s">
        <v>783</v>
      </c>
    </row>
    <row r="8548" spans="3:21" x14ac:dyDescent="0.3">
      <c r="C8548" t="s">
        <v>166</v>
      </c>
      <c r="D8548" t="s">
        <v>158</v>
      </c>
      <c r="E8548" t="s">
        <v>30</v>
      </c>
      <c r="F8548" t="s">
        <v>159</v>
      </c>
      <c r="G8548" s="2">
        <v>1</v>
      </c>
      <c r="H8548" s="2" t="s">
        <v>220</v>
      </c>
      <c r="I8548" s="67">
        <v>113824.03</v>
      </c>
      <c r="J8548" s="67">
        <v>14594.33</v>
      </c>
      <c r="K8548" s="67">
        <v>113824.03</v>
      </c>
      <c r="L8548" s="67">
        <v>1.79</v>
      </c>
      <c r="M8548" s="67">
        <v>113824.03</v>
      </c>
      <c r="N8548" s="67">
        <v>99.25</v>
      </c>
      <c r="P8548" s="67">
        <v>0</v>
      </c>
      <c r="Q8548" s="67">
        <v>113824.03</v>
      </c>
      <c r="R8548" s="2" t="s">
        <v>161</v>
      </c>
      <c r="S8548" s="2" t="s">
        <v>165</v>
      </c>
      <c r="T8548" s="2" t="s">
        <v>165</v>
      </c>
      <c r="U8548" t="s">
        <v>783</v>
      </c>
    </row>
    <row r="8549" spans="3:21" x14ac:dyDescent="0.3">
      <c r="C8549" t="s">
        <v>166</v>
      </c>
      <c r="D8549" t="s">
        <v>158</v>
      </c>
      <c r="E8549" t="s">
        <v>30</v>
      </c>
      <c r="F8549" t="s">
        <v>159</v>
      </c>
      <c r="G8549" s="2">
        <v>2</v>
      </c>
      <c r="H8549" s="2" t="s">
        <v>421</v>
      </c>
      <c r="I8549" s="67">
        <v>26123.97</v>
      </c>
      <c r="J8549" s="67">
        <v>7.08</v>
      </c>
      <c r="K8549" s="67">
        <v>26123.97</v>
      </c>
      <c r="L8549" s="67">
        <v>477.98</v>
      </c>
      <c r="M8549" s="67">
        <v>26123.97</v>
      </c>
      <c r="N8549" s="67">
        <v>23.03</v>
      </c>
      <c r="P8549" s="67">
        <v>26123.97</v>
      </c>
      <c r="Q8549" s="67">
        <v>52247.94</v>
      </c>
      <c r="R8549" s="2" t="s">
        <v>165</v>
      </c>
      <c r="S8549" s="2" t="s">
        <v>161</v>
      </c>
      <c r="T8549" s="2" t="s">
        <v>165</v>
      </c>
      <c r="U8549" t="s">
        <v>783</v>
      </c>
    </row>
    <row r="8550" spans="3:21" x14ac:dyDescent="0.3">
      <c r="C8550" t="s">
        <v>166</v>
      </c>
      <c r="D8550" t="s">
        <v>158</v>
      </c>
      <c r="E8550" t="s">
        <v>30</v>
      </c>
      <c r="F8550" t="s">
        <v>159</v>
      </c>
      <c r="G8550" s="2">
        <v>0</v>
      </c>
      <c r="H8550" s="2" t="s">
        <v>406</v>
      </c>
      <c r="I8550" s="67">
        <v>350972.41</v>
      </c>
      <c r="J8550" s="67">
        <v>9.19</v>
      </c>
      <c r="K8550" s="67">
        <v>350972.41</v>
      </c>
      <c r="L8550" s="67">
        <v>16.989999999999998</v>
      </c>
      <c r="M8550" s="67">
        <v>350972.41</v>
      </c>
      <c r="N8550" s="67">
        <v>117.39</v>
      </c>
      <c r="P8550" s="67">
        <v>0</v>
      </c>
      <c r="Q8550" s="67">
        <v>0</v>
      </c>
      <c r="R8550" s="2" t="s">
        <v>161</v>
      </c>
      <c r="S8550" s="2" t="s">
        <v>161</v>
      </c>
      <c r="T8550" s="2" t="s">
        <v>161</v>
      </c>
      <c r="U8550" t="s">
        <v>783</v>
      </c>
    </row>
    <row r="8551" spans="3:21" x14ac:dyDescent="0.3">
      <c r="C8551" t="s">
        <v>166</v>
      </c>
      <c r="D8551" t="s">
        <v>158</v>
      </c>
      <c r="E8551" t="s">
        <v>30</v>
      </c>
      <c r="F8551" t="s">
        <v>159</v>
      </c>
      <c r="G8551" s="2">
        <v>3</v>
      </c>
      <c r="H8551" s="2" t="s">
        <v>407</v>
      </c>
      <c r="I8551" s="67">
        <v>24254.29</v>
      </c>
      <c r="J8551" s="67">
        <v>2.39</v>
      </c>
      <c r="K8551" s="67">
        <v>24254.29</v>
      </c>
      <c r="L8551" s="67">
        <v>506.75</v>
      </c>
      <c r="M8551" s="67">
        <v>24254.29</v>
      </c>
      <c r="N8551" s="67">
        <v>10.88</v>
      </c>
      <c r="P8551" s="67">
        <v>0</v>
      </c>
      <c r="Q8551" s="67">
        <v>72762.87</v>
      </c>
      <c r="R8551" s="2" t="s">
        <v>165</v>
      </c>
      <c r="S8551" s="2" t="s">
        <v>161</v>
      </c>
      <c r="T8551" s="2" t="s">
        <v>165</v>
      </c>
      <c r="U8551" t="s">
        <v>783</v>
      </c>
    </row>
    <row r="8552" spans="3:21" x14ac:dyDescent="0.3">
      <c r="C8552" t="s">
        <v>32</v>
      </c>
      <c r="D8552" t="s">
        <v>158</v>
      </c>
      <c r="E8552" t="s">
        <v>29</v>
      </c>
      <c r="F8552" t="s">
        <v>159</v>
      </c>
      <c r="G8552" s="2">
        <v>-4</v>
      </c>
      <c r="H8552" s="2" t="s">
        <v>347</v>
      </c>
      <c r="I8552" s="67">
        <v>-34613.82</v>
      </c>
      <c r="J8552" s="67">
        <v>0</v>
      </c>
      <c r="K8552" s="67">
        <v>-34613.82</v>
      </c>
      <c r="L8552" s="67">
        <v>0</v>
      </c>
      <c r="M8552" s="67">
        <v>-34613.82</v>
      </c>
      <c r="N8552" s="67">
        <v>0</v>
      </c>
      <c r="P8552" s="67">
        <v>0</v>
      </c>
      <c r="Q8552" s="67">
        <v>0</v>
      </c>
      <c r="U8552" t="s">
        <v>783</v>
      </c>
    </row>
    <row r="8553" spans="3:21" x14ac:dyDescent="0.3">
      <c r="C8553" t="s">
        <v>31</v>
      </c>
      <c r="D8553" t="s">
        <v>158</v>
      </c>
      <c r="E8553" t="s">
        <v>30</v>
      </c>
      <c r="F8553" t="s">
        <v>159</v>
      </c>
      <c r="G8553" s="2">
        <v>-1</v>
      </c>
      <c r="H8553" s="2" t="s">
        <v>556</v>
      </c>
      <c r="I8553" s="67">
        <v>14955.95</v>
      </c>
      <c r="J8553" s="67">
        <v>26.62</v>
      </c>
      <c r="K8553" s="67">
        <v>14955.95</v>
      </c>
      <c r="L8553" s="67">
        <v>3.22</v>
      </c>
      <c r="M8553" s="67">
        <v>14955.95</v>
      </c>
      <c r="N8553" s="67">
        <v>17.13</v>
      </c>
      <c r="P8553" s="67">
        <v>0</v>
      </c>
      <c r="Q8553" s="67">
        <v>0</v>
      </c>
      <c r="R8553" s="2" t="s">
        <v>161</v>
      </c>
      <c r="S8553" s="2" t="s">
        <v>161</v>
      </c>
      <c r="T8553" s="2" t="s">
        <v>161</v>
      </c>
      <c r="U8553" t="s">
        <v>783</v>
      </c>
    </row>
    <row r="8554" spans="3:21" x14ac:dyDescent="0.3">
      <c r="C8554" t="s">
        <v>31</v>
      </c>
      <c r="D8554" t="s">
        <v>158</v>
      </c>
      <c r="E8554" t="s">
        <v>29</v>
      </c>
      <c r="F8554" t="s">
        <v>159</v>
      </c>
      <c r="G8554" s="2">
        <v>4</v>
      </c>
      <c r="H8554" s="2" t="s">
        <v>479</v>
      </c>
      <c r="I8554" s="67">
        <v>-12978.24</v>
      </c>
      <c r="J8554" s="67">
        <v>0</v>
      </c>
      <c r="K8554" s="67">
        <v>-12978.24</v>
      </c>
      <c r="L8554" s="67">
        <v>0</v>
      </c>
      <c r="M8554" s="67">
        <v>-12978.24</v>
      </c>
      <c r="N8554" s="67">
        <v>0</v>
      </c>
      <c r="P8554" s="67">
        <v>0</v>
      </c>
      <c r="Q8554" s="67">
        <v>0</v>
      </c>
      <c r="U8554" t="s">
        <v>783</v>
      </c>
    </row>
    <row r="8555" spans="3:21" x14ac:dyDescent="0.3">
      <c r="C8555" t="s">
        <v>32</v>
      </c>
      <c r="D8555" t="s">
        <v>158</v>
      </c>
      <c r="E8555" t="s">
        <v>30</v>
      </c>
      <c r="F8555" t="s">
        <v>159</v>
      </c>
      <c r="G8555" s="2">
        <v>-4</v>
      </c>
      <c r="H8555" s="2" t="s">
        <v>394</v>
      </c>
      <c r="I8555" s="67">
        <v>204269.01</v>
      </c>
      <c r="J8555" s="67">
        <v>349.76</v>
      </c>
      <c r="K8555" s="67">
        <v>204269.01</v>
      </c>
      <c r="L8555" s="67">
        <v>58.47</v>
      </c>
      <c r="M8555" s="67">
        <v>204269.01</v>
      </c>
      <c r="N8555" s="67">
        <v>639.97</v>
      </c>
      <c r="P8555" s="67">
        <v>0</v>
      </c>
      <c r="Q8555" s="67">
        <v>0</v>
      </c>
      <c r="R8555" s="2" t="s">
        <v>161</v>
      </c>
      <c r="S8555" s="2" t="s">
        <v>161</v>
      </c>
      <c r="T8555" s="2" t="s">
        <v>161</v>
      </c>
      <c r="U8555" t="s">
        <v>783</v>
      </c>
    </row>
    <row r="8556" spans="3:21" x14ac:dyDescent="0.3">
      <c r="C8556" t="s">
        <v>166</v>
      </c>
      <c r="D8556" t="s">
        <v>158</v>
      </c>
      <c r="E8556" t="s">
        <v>30</v>
      </c>
      <c r="F8556" t="s">
        <v>159</v>
      </c>
      <c r="G8556" s="2">
        <v>7</v>
      </c>
      <c r="H8556" s="2" t="s">
        <v>321</v>
      </c>
      <c r="I8556" s="67">
        <v>1203008.1100000001</v>
      </c>
      <c r="J8556" s="67">
        <v>8.8699999999999992</v>
      </c>
      <c r="K8556" s="67">
        <v>1203008.1100000001</v>
      </c>
      <c r="L8556" s="67">
        <v>46.33</v>
      </c>
      <c r="M8556" s="67">
        <v>1203008.1100000001</v>
      </c>
      <c r="N8556" s="67">
        <v>74.64</v>
      </c>
      <c r="P8556" s="67">
        <v>0</v>
      </c>
      <c r="Q8556" s="67">
        <v>8421056.7700000014</v>
      </c>
      <c r="R8556" s="2" t="s">
        <v>161</v>
      </c>
      <c r="S8556" s="2" t="s">
        <v>161</v>
      </c>
      <c r="T8556" s="2" t="s">
        <v>165</v>
      </c>
      <c r="U8556" t="s">
        <v>783</v>
      </c>
    </row>
    <row r="8557" spans="3:21" x14ac:dyDescent="0.3">
      <c r="C8557" t="s">
        <v>31</v>
      </c>
      <c r="D8557" t="s">
        <v>158</v>
      </c>
      <c r="E8557" t="s">
        <v>30</v>
      </c>
      <c r="F8557" t="s">
        <v>159</v>
      </c>
      <c r="G8557" s="2">
        <v>-4</v>
      </c>
      <c r="H8557" s="2" t="s">
        <v>190</v>
      </c>
      <c r="I8557" s="67">
        <v>20048</v>
      </c>
      <c r="J8557" s="67">
        <v>0</v>
      </c>
      <c r="K8557" s="67">
        <v>20048</v>
      </c>
      <c r="L8557" s="67">
        <v>0</v>
      </c>
      <c r="M8557" s="67">
        <v>20048</v>
      </c>
      <c r="N8557" s="67">
        <v>0</v>
      </c>
      <c r="P8557" s="67">
        <v>0</v>
      </c>
      <c r="Q8557" s="67">
        <v>0</v>
      </c>
      <c r="R8557" s="2" t="s">
        <v>161</v>
      </c>
      <c r="S8557" s="2" t="s">
        <v>161</v>
      </c>
      <c r="T8557" s="2" t="s">
        <v>161</v>
      </c>
      <c r="U8557" t="s">
        <v>783</v>
      </c>
    </row>
    <row r="8558" spans="3:21" x14ac:dyDescent="0.3">
      <c r="C8558" t="s">
        <v>32</v>
      </c>
      <c r="D8558" t="s">
        <v>158</v>
      </c>
      <c r="E8558" t="s">
        <v>29</v>
      </c>
      <c r="F8558" t="s">
        <v>159</v>
      </c>
      <c r="G8558" s="2">
        <v>7</v>
      </c>
      <c r="H8558" s="2" t="s">
        <v>399</v>
      </c>
      <c r="I8558" s="67">
        <v>-10386.93</v>
      </c>
      <c r="J8558" s="67">
        <v>0</v>
      </c>
      <c r="K8558" s="67">
        <v>-10386.93</v>
      </c>
      <c r="L8558" s="67">
        <v>0</v>
      </c>
      <c r="M8558" s="67">
        <v>-10386.93</v>
      </c>
      <c r="N8558" s="67">
        <v>0</v>
      </c>
      <c r="P8558" s="67">
        <v>0</v>
      </c>
      <c r="Q8558" s="67">
        <v>0</v>
      </c>
      <c r="U8558" t="s">
        <v>783</v>
      </c>
    </row>
    <row r="8559" spans="3:21" x14ac:dyDescent="0.3">
      <c r="C8559" t="s">
        <v>31</v>
      </c>
      <c r="D8559" t="s">
        <v>158</v>
      </c>
      <c r="E8559" t="s">
        <v>30</v>
      </c>
      <c r="F8559" t="s">
        <v>159</v>
      </c>
      <c r="G8559" s="2">
        <v>3</v>
      </c>
      <c r="H8559" s="2" t="s">
        <v>602</v>
      </c>
      <c r="I8559" s="67">
        <v>293025.14</v>
      </c>
      <c r="J8559" s="67">
        <v>0</v>
      </c>
      <c r="K8559" s="67">
        <v>293025.14</v>
      </c>
      <c r="L8559" s="67">
        <v>0</v>
      </c>
      <c r="M8559" s="67">
        <v>293025.14</v>
      </c>
      <c r="N8559" s="67">
        <v>121.43</v>
      </c>
      <c r="P8559" s="67">
        <v>0</v>
      </c>
      <c r="Q8559" s="67">
        <v>879075.42</v>
      </c>
      <c r="R8559" s="2" t="s">
        <v>161</v>
      </c>
      <c r="S8559" s="2" t="s">
        <v>161</v>
      </c>
      <c r="T8559" s="2" t="s">
        <v>165</v>
      </c>
      <c r="U8559" t="s">
        <v>783</v>
      </c>
    </row>
    <row r="8560" spans="3:21" x14ac:dyDescent="0.3">
      <c r="C8560" t="s">
        <v>31</v>
      </c>
      <c r="D8560" t="s">
        <v>158</v>
      </c>
      <c r="E8560" t="s">
        <v>30</v>
      </c>
      <c r="F8560" t="s">
        <v>159</v>
      </c>
      <c r="G8560" s="2">
        <v>2</v>
      </c>
      <c r="H8560" s="2" t="s">
        <v>339</v>
      </c>
      <c r="I8560" s="67">
        <v>728554.59</v>
      </c>
      <c r="J8560" s="67">
        <v>198.85</v>
      </c>
      <c r="K8560" s="67">
        <v>728554.59</v>
      </c>
      <c r="L8560" s="67">
        <v>47.05</v>
      </c>
      <c r="M8560" s="67">
        <v>728554.59</v>
      </c>
      <c r="N8560" s="67">
        <v>646.99</v>
      </c>
      <c r="P8560" s="67">
        <v>0</v>
      </c>
      <c r="Q8560" s="67">
        <v>1457109.18</v>
      </c>
      <c r="R8560" s="2" t="s">
        <v>161</v>
      </c>
      <c r="S8560" s="2" t="s">
        <v>161</v>
      </c>
      <c r="T8560" s="2" t="s">
        <v>161</v>
      </c>
      <c r="U8560" t="s">
        <v>783</v>
      </c>
    </row>
    <row r="8561" spans="3:21" x14ac:dyDescent="0.3">
      <c r="C8561" t="s">
        <v>31</v>
      </c>
      <c r="D8561" t="s">
        <v>158</v>
      </c>
      <c r="E8561" t="s">
        <v>29</v>
      </c>
      <c r="F8561" t="s">
        <v>159</v>
      </c>
      <c r="G8561" s="2">
        <v>-1</v>
      </c>
      <c r="H8561" s="2" t="s">
        <v>565</v>
      </c>
      <c r="I8561" s="67">
        <v>-894.84</v>
      </c>
      <c r="J8561" s="67">
        <v>0</v>
      </c>
      <c r="K8561" s="67">
        <v>-894.84</v>
      </c>
      <c r="L8561" s="67">
        <v>0</v>
      </c>
      <c r="M8561" s="67">
        <v>-894.84</v>
      </c>
      <c r="N8561" s="67">
        <v>0</v>
      </c>
      <c r="P8561" s="67">
        <v>0</v>
      </c>
      <c r="Q8561" s="67">
        <v>0</v>
      </c>
      <c r="U8561" t="s">
        <v>783</v>
      </c>
    </row>
    <row r="8562" spans="3:21" x14ac:dyDescent="0.3">
      <c r="C8562" t="s">
        <v>166</v>
      </c>
      <c r="D8562" t="s">
        <v>158</v>
      </c>
      <c r="E8562" t="s">
        <v>30</v>
      </c>
      <c r="F8562" t="s">
        <v>159</v>
      </c>
      <c r="G8562" s="2">
        <v>1</v>
      </c>
      <c r="H8562" s="2" t="s">
        <v>344</v>
      </c>
      <c r="I8562" s="67">
        <v>1599941.42</v>
      </c>
      <c r="J8562" s="67">
        <v>704.36</v>
      </c>
      <c r="K8562" s="67">
        <v>1599941.42</v>
      </c>
      <c r="L8562" s="67">
        <v>50.64</v>
      </c>
      <c r="M8562" s="67">
        <v>1599941.42</v>
      </c>
      <c r="N8562" s="67">
        <v>1098.23</v>
      </c>
      <c r="P8562" s="67">
        <v>0</v>
      </c>
      <c r="Q8562" s="67">
        <v>1599941.42</v>
      </c>
      <c r="R8562" s="2" t="s">
        <v>161</v>
      </c>
      <c r="S8562" s="2" t="s">
        <v>161</v>
      </c>
      <c r="T8562" s="2" t="s">
        <v>161</v>
      </c>
      <c r="U8562" t="s">
        <v>783</v>
      </c>
    </row>
    <row r="8563" spans="3:21" x14ac:dyDescent="0.3">
      <c r="C8563" t="s">
        <v>32</v>
      </c>
      <c r="D8563" t="s">
        <v>158</v>
      </c>
      <c r="E8563" t="s">
        <v>29</v>
      </c>
      <c r="F8563" t="s">
        <v>159</v>
      </c>
      <c r="G8563" s="2">
        <v>5</v>
      </c>
      <c r="H8563" s="2" t="s">
        <v>296</v>
      </c>
      <c r="I8563" s="67">
        <v>-8136.56</v>
      </c>
      <c r="J8563" s="67">
        <v>0</v>
      </c>
      <c r="K8563" s="67">
        <v>-8136.56</v>
      </c>
      <c r="L8563" s="67">
        <v>0</v>
      </c>
      <c r="M8563" s="67">
        <v>-8136.56</v>
      </c>
      <c r="N8563" s="67">
        <v>0</v>
      </c>
      <c r="P8563" s="67">
        <v>0</v>
      </c>
      <c r="Q8563" s="67">
        <v>0</v>
      </c>
      <c r="U8563" t="s">
        <v>783</v>
      </c>
    </row>
    <row r="8564" spans="3:21" x14ac:dyDescent="0.3">
      <c r="C8564" t="s">
        <v>31</v>
      </c>
      <c r="D8564" t="s">
        <v>158</v>
      </c>
      <c r="E8564" t="s">
        <v>30</v>
      </c>
      <c r="F8564" t="s">
        <v>159</v>
      </c>
      <c r="G8564" s="2">
        <v>3</v>
      </c>
      <c r="H8564" s="2" t="s">
        <v>227</v>
      </c>
      <c r="I8564" s="67">
        <v>567427.38</v>
      </c>
      <c r="J8564" s="67">
        <v>213.74</v>
      </c>
      <c r="K8564" s="67">
        <v>567427.38</v>
      </c>
      <c r="L8564" s="67">
        <v>15.37</v>
      </c>
      <c r="M8564" s="67">
        <v>567427.38</v>
      </c>
      <c r="N8564" s="67">
        <v>333.27</v>
      </c>
      <c r="P8564" s="67">
        <v>0</v>
      </c>
      <c r="Q8564" s="67">
        <v>1702282.1400000001</v>
      </c>
      <c r="R8564" s="2" t="s">
        <v>161</v>
      </c>
      <c r="S8564" s="2" t="s">
        <v>161</v>
      </c>
      <c r="T8564" s="2" t="s">
        <v>161</v>
      </c>
      <c r="U8564" t="s">
        <v>783</v>
      </c>
    </row>
    <row r="8565" spans="3:21" x14ac:dyDescent="0.3">
      <c r="C8565" t="s">
        <v>32</v>
      </c>
      <c r="D8565" t="s">
        <v>158</v>
      </c>
      <c r="E8565" t="s">
        <v>29</v>
      </c>
      <c r="F8565" t="s">
        <v>159</v>
      </c>
      <c r="G8565" s="2">
        <v>6</v>
      </c>
      <c r="H8565" s="2" t="s">
        <v>331</v>
      </c>
      <c r="I8565" s="67">
        <v>-104036.55</v>
      </c>
      <c r="J8565" s="67">
        <v>0</v>
      </c>
      <c r="K8565" s="67">
        <v>-104036.55</v>
      </c>
      <c r="L8565" s="67">
        <v>0</v>
      </c>
      <c r="M8565" s="67">
        <v>-104036.55</v>
      </c>
      <c r="N8565" s="67">
        <v>0</v>
      </c>
      <c r="P8565" s="67">
        <v>0</v>
      </c>
      <c r="Q8565" s="67">
        <v>0</v>
      </c>
      <c r="U8565" t="s">
        <v>783</v>
      </c>
    </row>
    <row r="8566" spans="3:21" x14ac:dyDescent="0.3">
      <c r="C8566" t="s">
        <v>31</v>
      </c>
      <c r="D8566" t="s">
        <v>158</v>
      </c>
      <c r="E8566" t="s">
        <v>30</v>
      </c>
      <c r="F8566" t="s">
        <v>159</v>
      </c>
      <c r="G8566" s="2">
        <v>5</v>
      </c>
      <c r="H8566" s="2" t="s">
        <v>212</v>
      </c>
      <c r="I8566" s="67">
        <v>47437.83</v>
      </c>
      <c r="J8566" s="67">
        <v>6337.57</v>
      </c>
      <c r="K8566" s="67">
        <v>47437.83</v>
      </c>
      <c r="L8566" s="67">
        <v>0.13</v>
      </c>
      <c r="M8566" s="67">
        <v>47437.83</v>
      </c>
      <c r="N8566" s="67">
        <v>1.48</v>
      </c>
      <c r="P8566" s="67">
        <v>0</v>
      </c>
      <c r="Q8566" s="67">
        <v>237189.15000000002</v>
      </c>
      <c r="R8566" s="2" t="s">
        <v>161</v>
      </c>
      <c r="S8566" s="2" t="s">
        <v>165</v>
      </c>
      <c r="T8566" s="2" t="s">
        <v>165</v>
      </c>
      <c r="U8566" t="s">
        <v>783</v>
      </c>
    </row>
    <row r="8567" spans="3:21" x14ac:dyDescent="0.3">
      <c r="C8567" t="s">
        <v>31</v>
      </c>
      <c r="D8567" t="s">
        <v>158</v>
      </c>
      <c r="E8567" t="s">
        <v>29</v>
      </c>
      <c r="F8567" t="s">
        <v>159</v>
      </c>
      <c r="G8567" s="2">
        <v>0</v>
      </c>
      <c r="H8567" s="2" t="s">
        <v>242</v>
      </c>
      <c r="I8567" s="67">
        <v>-2744.48</v>
      </c>
      <c r="J8567" s="67">
        <v>0</v>
      </c>
      <c r="K8567" s="67">
        <v>-2744.48</v>
      </c>
      <c r="L8567" s="67">
        <v>0</v>
      </c>
      <c r="M8567" s="67">
        <v>-2744.48</v>
      </c>
      <c r="N8567" s="67">
        <v>0</v>
      </c>
      <c r="P8567" s="67">
        <v>0</v>
      </c>
      <c r="Q8567" s="67">
        <v>0</v>
      </c>
      <c r="U8567" t="s">
        <v>783</v>
      </c>
    </row>
    <row r="8568" spans="3:21" x14ac:dyDescent="0.3">
      <c r="C8568" t="s">
        <v>32</v>
      </c>
      <c r="D8568" t="s">
        <v>158</v>
      </c>
      <c r="E8568" t="s">
        <v>30</v>
      </c>
      <c r="F8568" t="s">
        <v>159</v>
      </c>
      <c r="G8568" s="2">
        <v>2</v>
      </c>
      <c r="H8568" s="2" t="s">
        <v>448</v>
      </c>
      <c r="I8568" s="67">
        <v>17578.45</v>
      </c>
      <c r="J8568" s="67">
        <v>2.42</v>
      </c>
      <c r="K8568" s="67">
        <v>17578.45</v>
      </c>
      <c r="L8568" s="67">
        <v>0.56999999999999995</v>
      </c>
      <c r="M8568" s="67">
        <v>17578.45</v>
      </c>
      <c r="N8568" s="67">
        <v>7.87</v>
      </c>
      <c r="P8568" s="67">
        <v>0</v>
      </c>
      <c r="Q8568" s="67">
        <v>35156.9</v>
      </c>
      <c r="R8568" s="2" t="s">
        <v>161</v>
      </c>
      <c r="S8568" s="2" t="s">
        <v>161</v>
      </c>
      <c r="T8568" s="2" t="s">
        <v>161</v>
      </c>
      <c r="U8568" t="s">
        <v>783</v>
      </c>
    </row>
    <row r="8569" spans="3:21" x14ac:dyDescent="0.3">
      <c r="C8569" t="s">
        <v>31</v>
      </c>
      <c r="D8569" t="s">
        <v>158</v>
      </c>
      <c r="E8569" t="s">
        <v>29</v>
      </c>
      <c r="F8569" t="s">
        <v>159</v>
      </c>
      <c r="G8569" s="2">
        <v>1</v>
      </c>
      <c r="H8569" s="2" t="s">
        <v>305</v>
      </c>
      <c r="I8569" s="67">
        <v>-34645.300000000003</v>
      </c>
      <c r="J8569" s="67">
        <v>0</v>
      </c>
      <c r="K8569" s="67">
        <v>-34645.300000000003</v>
      </c>
      <c r="L8569" s="67">
        <v>0</v>
      </c>
      <c r="M8569" s="67">
        <v>-34645.300000000003</v>
      </c>
      <c r="N8569" s="67">
        <v>0</v>
      </c>
      <c r="P8569" s="67">
        <v>0</v>
      </c>
      <c r="Q8569" s="67">
        <v>0</v>
      </c>
      <c r="U8569" t="s">
        <v>783</v>
      </c>
    </row>
    <row r="8570" spans="3:21" x14ac:dyDescent="0.3">
      <c r="C8570" t="s">
        <v>166</v>
      </c>
      <c r="D8570" t="s">
        <v>158</v>
      </c>
      <c r="E8570" t="s">
        <v>29</v>
      </c>
      <c r="F8570" t="s">
        <v>159</v>
      </c>
      <c r="G8570" s="2">
        <v>2</v>
      </c>
      <c r="H8570" s="2" t="s">
        <v>528</v>
      </c>
      <c r="I8570" s="67">
        <v>-424.8</v>
      </c>
      <c r="J8570" s="67">
        <v>0</v>
      </c>
      <c r="K8570" s="67">
        <v>-424.8</v>
      </c>
      <c r="L8570" s="67">
        <v>0</v>
      </c>
      <c r="M8570" s="67">
        <v>-424.8</v>
      </c>
      <c r="N8570" s="67">
        <v>0</v>
      </c>
      <c r="P8570" s="67">
        <v>0</v>
      </c>
      <c r="Q8570" s="67">
        <v>0</v>
      </c>
      <c r="U8570" t="s">
        <v>783</v>
      </c>
    </row>
    <row r="8571" spans="3:21" x14ac:dyDescent="0.3">
      <c r="C8571" t="s">
        <v>166</v>
      </c>
      <c r="D8571" t="s">
        <v>158</v>
      </c>
      <c r="E8571" t="s">
        <v>30</v>
      </c>
      <c r="F8571" t="s">
        <v>159</v>
      </c>
      <c r="G8571" s="2">
        <v>15</v>
      </c>
      <c r="H8571" s="2" t="s">
        <v>230</v>
      </c>
      <c r="I8571" s="67">
        <v>490214.92</v>
      </c>
      <c r="J8571" s="67">
        <v>2.09</v>
      </c>
      <c r="K8571" s="67">
        <v>490214.92</v>
      </c>
      <c r="L8571" s="67">
        <v>11.21</v>
      </c>
      <c r="M8571" s="67">
        <v>490214.92</v>
      </c>
      <c r="N8571" s="67">
        <v>47.55</v>
      </c>
      <c r="P8571" s="67">
        <v>0</v>
      </c>
      <c r="Q8571" s="67">
        <v>7353223.7999999998</v>
      </c>
      <c r="R8571" s="2" t="s">
        <v>161</v>
      </c>
      <c r="S8571" s="2" t="s">
        <v>161</v>
      </c>
      <c r="T8571" s="2" t="s">
        <v>165</v>
      </c>
      <c r="U8571" t="s">
        <v>783</v>
      </c>
    </row>
    <row r="8572" spans="3:21" x14ac:dyDescent="0.3">
      <c r="C8572" t="s">
        <v>166</v>
      </c>
      <c r="D8572" t="s">
        <v>158</v>
      </c>
      <c r="E8572" t="s">
        <v>29</v>
      </c>
      <c r="F8572" t="s">
        <v>159</v>
      </c>
      <c r="G8572" s="2">
        <v>0</v>
      </c>
      <c r="H8572" s="2" t="s">
        <v>351</v>
      </c>
      <c r="I8572" s="67">
        <v>-8492.5</v>
      </c>
      <c r="J8572" s="67">
        <v>0</v>
      </c>
      <c r="K8572" s="67">
        <v>-8492.5</v>
      </c>
      <c r="L8572" s="67">
        <v>0</v>
      </c>
      <c r="M8572" s="67">
        <v>-8492.5</v>
      </c>
      <c r="N8572" s="67">
        <v>0</v>
      </c>
      <c r="O8572" s="2">
        <v>1</v>
      </c>
      <c r="P8572" s="67">
        <v>0</v>
      </c>
      <c r="Q8572" s="67">
        <v>0</v>
      </c>
      <c r="U8572" t="s">
        <v>783</v>
      </c>
    </row>
    <row r="8573" spans="3:21" x14ac:dyDescent="0.3">
      <c r="C8573" t="s">
        <v>32</v>
      </c>
      <c r="D8573" t="s">
        <v>158</v>
      </c>
      <c r="E8573" t="s">
        <v>30</v>
      </c>
      <c r="F8573" t="s">
        <v>159</v>
      </c>
      <c r="G8573" s="2">
        <v>29</v>
      </c>
      <c r="H8573" s="2" t="s">
        <v>201</v>
      </c>
      <c r="I8573" s="67">
        <v>57460543.450000003</v>
      </c>
      <c r="J8573" s="67">
        <v>0</v>
      </c>
      <c r="K8573" s="67">
        <v>57460543.450000003</v>
      </c>
      <c r="L8573" s="67">
        <v>0</v>
      </c>
      <c r="M8573" s="67">
        <v>57460543.450000003</v>
      </c>
      <c r="N8573" s="67">
        <v>2106.4499999999998</v>
      </c>
      <c r="P8573" s="67">
        <v>0</v>
      </c>
      <c r="Q8573" s="67">
        <v>1666355760.0500002</v>
      </c>
      <c r="R8573" s="2" t="s">
        <v>161</v>
      </c>
      <c r="S8573" s="2" t="s">
        <v>161</v>
      </c>
      <c r="T8573" s="2" t="s">
        <v>165</v>
      </c>
      <c r="U8573" t="s">
        <v>783</v>
      </c>
    </row>
    <row r="8574" spans="3:21" x14ac:dyDescent="0.3">
      <c r="C8574" t="s">
        <v>166</v>
      </c>
      <c r="D8574" t="s">
        <v>158</v>
      </c>
      <c r="E8574" t="s">
        <v>30</v>
      </c>
      <c r="F8574" t="s">
        <v>159</v>
      </c>
      <c r="G8574" s="2">
        <v>0</v>
      </c>
      <c r="H8574" s="2" t="s">
        <v>295</v>
      </c>
      <c r="I8574" s="67">
        <v>240048.64000000001</v>
      </c>
      <c r="J8574" s="67">
        <v>6.98</v>
      </c>
      <c r="K8574" s="67">
        <v>240048.64000000001</v>
      </c>
      <c r="L8574" s="67">
        <v>0.34</v>
      </c>
      <c r="M8574" s="67">
        <v>240048.64000000001</v>
      </c>
      <c r="N8574" s="67">
        <v>73.930000000000007</v>
      </c>
      <c r="O8574" s="2">
        <v>1</v>
      </c>
      <c r="P8574" s="67">
        <v>52810.7</v>
      </c>
      <c r="Q8574" s="67">
        <v>0</v>
      </c>
      <c r="R8574" s="2" t="s">
        <v>251</v>
      </c>
      <c r="S8574" s="2" t="s">
        <v>251</v>
      </c>
      <c r="T8574" s="2" t="s">
        <v>251</v>
      </c>
      <c r="U8574" t="s">
        <v>783</v>
      </c>
    </row>
    <row r="8575" spans="3:21" x14ac:dyDescent="0.3">
      <c r="C8575" t="s">
        <v>31</v>
      </c>
      <c r="D8575" t="s">
        <v>158</v>
      </c>
      <c r="E8575" t="s">
        <v>29</v>
      </c>
      <c r="F8575" t="s">
        <v>159</v>
      </c>
      <c r="G8575" s="2">
        <v>0</v>
      </c>
      <c r="H8575" s="2" t="s">
        <v>186</v>
      </c>
      <c r="I8575" s="67">
        <v>-65.73</v>
      </c>
      <c r="J8575" s="67">
        <v>0</v>
      </c>
      <c r="K8575" s="67">
        <v>-65.73</v>
      </c>
      <c r="L8575" s="67">
        <v>0</v>
      </c>
      <c r="M8575" s="67">
        <v>-65.73</v>
      </c>
      <c r="N8575" s="67">
        <v>0</v>
      </c>
      <c r="P8575" s="67">
        <v>0</v>
      </c>
      <c r="Q8575" s="67">
        <v>0</v>
      </c>
      <c r="U8575" t="s">
        <v>783</v>
      </c>
    </row>
    <row r="8576" spans="3:21" x14ac:dyDescent="0.3">
      <c r="C8576" t="s">
        <v>31</v>
      </c>
      <c r="D8576" t="s">
        <v>158</v>
      </c>
      <c r="E8576" t="s">
        <v>30</v>
      </c>
      <c r="F8576" t="s">
        <v>159</v>
      </c>
      <c r="G8576" s="2">
        <v>4</v>
      </c>
      <c r="H8576" s="2" t="s">
        <v>394</v>
      </c>
      <c r="I8576" s="67">
        <v>43436.44</v>
      </c>
      <c r="J8576" s="67">
        <v>0</v>
      </c>
      <c r="K8576" s="67">
        <v>43436.44</v>
      </c>
      <c r="L8576" s="67">
        <v>0</v>
      </c>
      <c r="M8576" s="67">
        <v>43436.44</v>
      </c>
      <c r="N8576" s="67">
        <v>14.92</v>
      </c>
      <c r="P8576" s="67">
        <v>0</v>
      </c>
      <c r="Q8576" s="67">
        <v>173745.76</v>
      </c>
      <c r="R8576" s="2" t="s">
        <v>161</v>
      </c>
      <c r="S8576" s="2" t="s">
        <v>161</v>
      </c>
      <c r="T8576" s="2" t="s">
        <v>165</v>
      </c>
      <c r="U8576" t="s">
        <v>783</v>
      </c>
    </row>
    <row r="8577" spans="3:21" x14ac:dyDescent="0.3">
      <c r="C8577" t="s">
        <v>31</v>
      </c>
      <c r="D8577" t="s">
        <v>158</v>
      </c>
      <c r="E8577" t="s">
        <v>30</v>
      </c>
      <c r="F8577" t="s">
        <v>159</v>
      </c>
      <c r="G8577" s="2">
        <v>1</v>
      </c>
      <c r="H8577" s="2" t="s">
        <v>480</v>
      </c>
      <c r="I8577" s="67">
        <v>32914.019999999997</v>
      </c>
      <c r="J8577" s="67">
        <v>1527.12</v>
      </c>
      <c r="K8577" s="67">
        <v>32914.019999999997</v>
      </c>
      <c r="L8577" s="67">
        <v>2.17</v>
      </c>
      <c r="M8577" s="67">
        <v>32914.019999999997</v>
      </c>
      <c r="N8577" s="67">
        <v>17.18</v>
      </c>
      <c r="P8577" s="67">
        <v>0</v>
      </c>
      <c r="Q8577" s="67">
        <v>32914.019999999997</v>
      </c>
      <c r="R8577" s="2" t="s">
        <v>161</v>
      </c>
      <c r="S8577" s="2" t="s">
        <v>165</v>
      </c>
      <c r="T8577" s="2" t="s">
        <v>165</v>
      </c>
      <c r="U8577" t="s">
        <v>783</v>
      </c>
    </row>
    <row r="8578" spans="3:21" x14ac:dyDescent="0.3">
      <c r="C8578" t="s">
        <v>31</v>
      </c>
      <c r="D8578" t="s">
        <v>158</v>
      </c>
      <c r="E8578" t="s">
        <v>30</v>
      </c>
      <c r="F8578" t="s">
        <v>159</v>
      </c>
      <c r="G8578" s="2">
        <v>0</v>
      </c>
      <c r="H8578" s="2" t="s">
        <v>410</v>
      </c>
      <c r="I8578" s="67">
        <v>3412750.64</v>
      </c>
      <c r="J8578" s="67">
        <v>722.13</v>
      </c>
      <c r="K8578" s="67">
        <v>3412750.64</v>
      </c>
      <c r="L8578" s="67">
        <v>51.92</v>
      </c>
      <c r="M8578" s="67">
        <v>3412750.64</v>
      </c>
      <c r="N8578" s="67">
        <v>1125.93</v>
      </c>
      <c r="P8578" s="67">
        <v>0</v>
      </c>
      <c r="Q8578" s="67">
        <v>0</v>
      </c>
      <c r="R8578" s="2" t="s">
        <v>161</v>
      </c>
      <c r="S8578" s="2" t="s">
        <v>161</v>
      </c>
      <c r="T8578" s="2" t="s">
        <v>161</v>
      </c>
      <c r="U8578" t="s">
        <v>783</v>
      </c>
    </row>
    <row r="8579" spans="3:21" x14ac:dyDescent="0.3">
      <c r="C8579" t="s">
        <v>32</v>
      </c>
      <c r="D8579" t="s">
        <v>158</v>
      </c>
      <c r="E8579" t="s">
        <v>30</v>
      </c>
      <c r="F8579" t="s">
        <v>159</v>
      </c>
      <c r="G8579" s="2">
        <v>5</v>
      </c>
      <c r="H8579" s="2" t="s">
        <v>494</v>
      </c>
      <c r="I8579" s="67">
        <v>119877.29</v>
      </c>
      <c r="J8579" s="67">
        <v>0.63</v>
      </c>
      <c r="K8579" s="67">
        <v>119877.29</v>
      </c>
      <c r="L8579" s="67">
        <v>1.3</v>
      </c>
      <c r="M8579" s="67">
        <v>119877.29</v>
      </c>
      <c r="N8579" s="67">
        <v>0</v>
      </c>
      <c r="P8579" s="67">
        <v>0</v>
      </c>
      <c r="Q8579" s="67">
        <v>599386.44999999995</v>
      </c>
      <c r="R8579" s="2" t="s">
        <v>161</v>
      </c>
      <c r="S8579" s="2" t="s">
        <v>161</v>
      </c>
      <c r="T8579" s="2" t="s">
        <v>165</v>
      </c>
      <c r="U8579" t="s">
        <v>783</v>
      </c>
    </row>
    <row r="8580" spans="3:21" x14ac:dyDescent="0.3">
      <c r="C8580" t="s">
        <v>166</v>
      </c>
      <c r="D8580" t="s">
        <v>158</v>
      </c>
      <c r="E8580" t="s">
        <v>30</v>
      </c>
      <c r="F8580" t="s">
        <v>159</v>
      </c>
      <c r="G8580" s="2">
        <v>2</v>
      </c>
      <c r="H8580" s="2" t="s">
        <v>255</v>
      </c>
      <c r="I8580" s="67">
        <v>12792.21</v>
      </c>
      <c r="J8580" s="67">
        <v>0.44</v>
      </c>
      <c r="K8580" s="67">
        <v>12792.21</v>
      </c>
      <c r="L8580" s="67">
        <v>351.18</v>
      </c>
      <c r="M8580" s="67">
        <v>12792.21</v>
      </c>
      <c r="N8580" s="67">
        <v>3.94</v>
      </c>
      <c r="P8580" s="67">
        <v>0</v>
      </c>
      <c r="Q8580" s="67">
        <v>25584.42</v>
      </c>
      <c r="R8580" s="2" t="s">
        <v>165</v>
      </c>
      <c r="S8580" s="2" t="s">
        <v>161</v>
      </c>
      <c r="T8580" s="2" t="s">
        <v>165</v>
      </c>
      <c r="U8580" t="s">
        <v>783</v>
      </c>
    </row>
    <row r="8581" spans="3:21" x14ac:dyDescent="0.3">
      <c r="C8581" t="s">
        <v>166</v>
      </c>
      <c r="D8581" t="s">
        <v>158</v>
      </c>
      <c r="E8581" t="s">
        <v>30</v>
      </c>
      <c r="F8581" t="s">
        <v>159</v>
      </c>
      <c r="G8581" s="2">
        <v>7</v>
      </c>
      <c r="H8581" s="2" t="s">
        <v>377</v>
      </c>
      <c r="I8581" s="67">
        <v>152693.94</v>
      </c>
      <c r="J8581" s="67">
        <v>1.75</v>
      </c>
      <c r="K8581" s="67">
        <v>152693.94</v>
      </c>
      <c r="L8581" s="67">
        <v>0.83</v>
      </c>
      <c r="M8581" s="67">
        <v>152693.94</v>
      </c>
      <c r="N8581" s="67">
        <v>7.94</v>
      </c>
      <c r="P8581" s="67">
        <v>0</v>
      </c>
      <c r="Q8581" s="67">
        <v>1068857.58</v>
      </c>
      <c r="R8581" s="2" t="s">
        <v>161</v>
      </c>
      <c r="S8581" s="2" t="s">
        <v>161</v>
      </c>
      <c r="T8581" s="2" t="s">
        <v>161</v>
      </c>
      <c r="U8581" t="s">
        <v>783</v>
      </c>
    </row>
    <row r="8582" spans="3:21" x14ac:dyDescent="0.3">
      <c r="C8582" t="s">
        <v>31</v>
      </c>
      <c r="D8582" t="s">
        <v>158</v>
      </c>
      <c r="E8582" t="s">
        <v>30</v>
      </c>
      <c r="F8582" t="s">
        <v>159</v>
      </c>
      <c r="G8582" s="2">
        <v>4</v>
      </c>
      <c r="H8582" s="2" t="s">
        <v>170</v>
      </c>
      <c r="I8582" s="67">
        <v>22144.77</v>
      </c>
      <c r="J8582" s="67">
        <v>977.43</v>
      </c>
      <c r="K8582" s="67">
        <v>22144.77</v>
      </c>
      <c r="L8582" s="67">
        <v>0.4</v>
      </c>
      <c r="M8582" s="67">
        <v>22144.77</v>
      </c>
      <c r="N8582" s="67">
        <v>3.81</v>
      </c>
      <c r="P8582" s="67">
        <v>0</v>
      </c>
      <c r="Q8582" s="67">
        <v>88579.08</v>
      </c>
      <c r="R8582" s="2" t="s">
        <v>161</v>
      </c>
      <c r="S8582" s="2" t="s">
        <v>165</v>
      </c>
      <c r="T8582" s="2" t="s">
        <v>165</v>
      </c>
      <c r="U8582" t="s">
        <v>783</v>
      </c>
    </row>
    <row r="8583" spans="3:21" x14ac:dyDescent="0.3">
      <c r="C8583" t="s">
        <v>31</v>
      </c>
      <c r="D8583" t="s">
        <v>158</v>
      </c>
      <c r="E8583" t="s">
        <v>30</v>
      </c>
      <c r="F8583" t="s">
        <v>159</v>
      </c>
      <c r="G8583" s="2">
        <v>4</v>
      </c>
      <c r="H8583" s="2" t="s">
        <v>163</v>
      </c>
      <c r="I8583" s="67">
        <v>97916.23</v>
      </c>
      <c r="J8583" s="67">
        <v>10.78</v>
      </c>
      <c r="K8583" s="67">
        <v>97916.23</v>
      </c>
      <c r="L8583" s="67">
        <v>4.84</v>
      </c>
      <c r="M8583" s="67">
        <v>97916.23</v>
      </c>
      <c r="N8583" s="67">
        <v>60.36</v>
      </c>
      <c r="P8583" s="67">
        <v>0</v>
      </c>
      <c r="Q8583" s="67">
        <v>391664.92</v>
      </c>
      <c r="R8583" s="2" t="s">
        <v>161</v>
      </c>
      <c r="S8583" s="2" t="s">
        <v>161</v>
      </c>
      <c r="T8583" s="2" t="s">
        <v>161</v>
      </c>
      <c r="U8583" t="s">
        <v>783</v>
      </c>
    </row>
    <row r="8584" spans="3:21" x14ac:dyDescent="0.3">
      <c r="C8584" t="s">
        <v>31</v>
      </c>
      <c r="D8584" t="s">
        <v>158</v>
      </c>
      <c r="E8584" t="s">
        <v>29</v>
      </c>
      <c r="F8584" t="s">
        <v>159</v>
      </c>
      <c r="G8584" s="2">
        <v>11</v>
      </c>
      <c r="H8584" s="2" t="s">
        <v>189</v>
      </c>
      <c r="I8584" s="67">
        <v>-8092.2</v>
      </c>
      <c r="J8584" s="67">
        <v>0</v>
      </c>
      <c r="K8584" s="67">
        <v>-8092.2</v>
      </c>
      <c r="L8584" s="67">
        <v>0</v>
      </c>
      <c r="M8584" s="67">
        <v>-8092.2</v>
      </c>
      <c r="N8584" s="67">
        <v>0</v>
      </c>
      <c r="P8584" s="67">
        <v>0</v>
      </c>
      <c r="Q8584" s="67">
        <v>0</v>
      </c>
      <c r="U8584" t="s">
        <v>783</v>
      </c>
    </row>
    <row r="8585" spans="3:21" x14ac:dyDescent="0.3">
      <c r="C8585" t="s">
        <v>31</v>
      </c>
      <c r="D8585" t="s">
        <v>158</v>
      </c>
      <c r="E8585" t="s">
        <v>30</v>
      </c>
      <c r="F8585" t="s">
        <v>159</v>
      </c>
      <c r="G8585" s="2">
        <v>4</v>
      </c>
      <c r="H8585" s="2" t="s">
        <v>341</v>
      </c>
      <c r="I8585" s="67">
        <v>17495.71</v>
      </c>
      <c r="J8585" s="67">
        <v>17.3</v>
      </c>
      <c r="K8585" s="67">
        <v>17495.71</v>
      </c>
      <c r="L8585" s="67">
        <v>1.33</v>
      </c>
      <c r="M8585" s="67">
        <v>17495.71</v>
      </c>
      <c r="N8585" s="67">
        <v>6.99</v>
      </c>
      <c r="P8585" s="67">
        <v>0</v>
      </c>
      <c r="Q8585" s="67">
        <v>69982.84</v>
      </c>
      <c r="R8585" s="2" t="s">
        <v>161</v>
      </c>
      <c r="S8585" s="2" t="s">
        <v>161</v>
      </c>
      <c r="T8585" s="2" t="s">
        <v>161</v>
      </c>
      <c r="U8585" t="s">
        <v>783</v>
      </c>
    </row>
    <row r="8586" spans="3:21" x14ac:dyDescent="0.3">
      <c r="C8586" t="s">
        <v>166</v>
      </c>
      <c r="D8586" t="s">
        <v>158</v>
      </c>
      <c r="E8586" t="s">
        <v>30</v>
      </c>
      <c r="F8586" t="s">
        <v>159</v>
      </c>
      <c r="G8586" s="2">
        <v>0</v>
      </c>
      <c r="H8586" s="2" t="s">
        <v>242</v>
      </c>
      <c r="I8586" s="67">
        <v>938559.05</v>
      </c>
      <c r="J8586" s="67">
        <v>82.44</v>
      </c>
      <c r="K8586" s="67">
        <v>938559.05</v>
      </c>
      <c r="L8586" s="67">
        <v>39.159999999999997</v>
      </c>
      <c r="M8586" s="67">
        <v>938559.05</v>
      </c>
      <c r="N8586" s="67">
        <v>375.04</v>
      </c>
      <c r="P8586" s="67">
        <v>0</v>
      </c>
      <c r="Q8586" s="67">
        <v>0</v>
      </c>
      <c r="R8586" s="2" t="s">
        <v>161</v>
      </c>
      <c r="S8586" s="2" t="s">
        <v>161</v>
      </c>
      <c r="T8586" s="2" t="s">
        <v>161</v>
      </c>
      <c r="U8586" t="s">
        <v>783</v>
      </c>
    </row>
    <row r="8587" spans="3:21" x14ac:dyDescent="0.3">
      <c r="C8587" t="s">
        <v>166</v>
      </c>
      <c r="D8587" t="s">
        <v>158</v>
      </c>
      <c r="E8587" t="s">
        <v>30</v>
      </c>
      <c r="F8587" t="s">
        <v>159</v>
      </c>
      <c r="G8587" s="2">
        <v>5</v>
      </c>
      <c r="H8587" s="2" t="s">
        <v>536</v>
      </c>
      <c r="I8587" s="67">
        <v>246453.44</v>
      </c>
      <c r="J8587" s="67">
        <v>3.09</v>
      </c>
      <c r="K8587" s="67">
        <v>246453.44</v>
      </c>
      <c r="L8587" s="67">
        <v>1.39</v>
      </c>
      <c r="M8587" s="67">
        <v>246453.44</v>
      </c>
      <c r="N8587" s="67">
        <v>17.329999999999998</v>
      </c>
      <c r="P8587" s="67">
        <v>0</v>
      </c>
      <c r="Q8587" s="67">
        <v>1232267.2</v>
      </c>
      <c r="R8587" s="2" t="s">
        <v>161</v>
      </c>
      <c r="S8587" s="2" t="s">
        <v>161</v>
      </c>
      <c r="T8587" s="2" t="s">
        <v>161</v>
      </c>
      <c r="U8587" t="s">
        <v>783</v>
      </c>
    </row>
    <row r="8588" spans="3:21" x14ac:dyDescent="0.3">
      <c r="C8588" t="s">
        <v>166</v>
      </c>
      <c r="D8588" t="s">
        <v>158</v>
      </c>
      <c r="E8588" t="s">
        <v>29</v>
      </c>
      <c r="F8588" t="s">
        <v>159</v>
      </c>
      <c r="G8588" s="2">
        <v>5</v>
      </c>
      <c r="H8588" s="2" t="s">
        <v>352</v>
      </c>
      <c r="I8588" s="67">
        <v>-1145.81</v>
      </c>
      <c r="J8588" s="67">
        <v>0</v>
      </c>
      <c r="K8588" s="67">
        <v>-1145.81</v>
      </c>
      <c r="L8588" s="67">
        <v>0</v>
      </c>
      <c r="M8588" s="67">
        <v>-1145.81</v>
      </c>
      <c r="N8588" s="67">
        <v>0</v>
      </c>
      <c r="P8588" s="67">
        <v>0</v>
      </c>
      <c r="Q8588" s="67">
        <v>0</v>
      </c>
      <c r="U8588" t="s">
        <v>783</v>
      </c>
    </row>
    <row r="8589" spans="3:21" x14ac:dyDescent="0.3">
      <c r="C8589" t="s">
        <v>166</v>
      </c>
      <c r="D8589" t="s">
        <v>158</v>
      </c>
      <c r="E8589" t="s">
        <v>29</v>
      </c>
      <c r="F8589" t="s">
        <v>159</v>
      </c>
      <c r="G8589" s="2">
        <v>4</v>
      </c>
      <c r="H8589" s="2" t="s">
        <v>389</v>
      </c>
      <c r="I8589" s="67">
        <v>-4485.84</v>
      </c>
      <c r="J8589" s="67">
        <v>0</v>
      </c>
      <c r="K8589" s="67">
        <v>-4485.84</v>
      </c>
      <c r="L8589" s="67">
        <v>0</v>
      </c>
      <c r="M8589" s="67">
        <v>-4485.84</v>
      </c>
      <c r="N8589" s="67">
        <v>0</v>
      </c>
      <c r="P8589" s="67">
        <v>0</v>
      </c>
      <c r="Q8589" s="67">
        <v>0</v>
      </c>
      <c r="U8589" t="s">
        <v>783</v>
      </c>
    </row>
    <row r="8590" spans="3:21" x14ac:dyDescent="0.3">
      <c r="C8590" t="s">
        <v>31</v>
      </c>
      <c r="D8590" t="s">
        <v>158</v>
      </c>
      <c r="E8590" t="s">
        <v>29</v>
      </c>
      <c r="F8590" t="s">
        <v>159</v>
      </c>
      <c r="G8590" s="2">
        <v>1</v>
      </c>
      <c r="H8590" s="2" t="s">
        <v>563</v>
      </c>
      <c r="I8590" s="67">
        <v>-650.63</v>
      </c>
      <c r="J8590" s="67">
        <v>0</v>
      </c>
      <c r="K8590" s="67">
        <v>-650.63</v>
      </c>
      <c r="L8590" s="67">
        <v>0</v>
      </c>
      <c r="M8590" s="67">
        <v>-650.63</v>
      </c>
      <c r="N8590" s="67">
        <v>0</v>
      </c>
      <c r="P8590" s="67">
        <v>0</v>
      </c>
      <c r="Q8590" s="67">
        <v>0</v>
      </c>
      <c r="U8590" t="s">
        <v>783</v>
      </c>
    </row>
    <row r="8591" spans="3:21" x14ac:dyDescent="0.3">
      <c r="C8591" t="s">
        <v>166</v>
      </c>
      <c r="D8591" t="s">
        <v>158</v>
      </c>
      <c r="E8591" t="s">
        <v>30</v>
      </c>
      <c r="F8591" t="s">
        <v>159</v>
      </c>
      <c r="G8591" s="2">
        <v>8</v>
      </c>
      <c r="H8591" s="2" t="s">
        <v>567</v>
      </c>
      <c r="I8591" s="67">
        <v>256575.28</v>
      </c>
      <c r="J8591" s="67">
        <v>2.4900000000000002</v>
      </c>
      <c r="K8591" s="67">
        <v>256575.28</v>
      </c>
      <c r="L8591" s="67">
        <v>13.36</v>
      </c>
      <c r="M8591" s="67">
        <v>256575.28</v>
      </c>
      <c r="N8591" s="67">
        <v>8.77</v>
      </c>
      <c r="P8591" s="67">
        <v>0</v>
      </c>
      <c r="Q8591" s="67">
        <v>2052602.24</v>
      </c>
      <c r="R8591" s="2" t="s">
        <v>161</v>
      </c>
      <c r="S8591" s="2" t="s">
        <v>161</v>
      </c>
      <c r="T8591" s="2" t="s">
        <v>165</v>
      </c>
      <c r="U8591" t="s">
        <v>783</v>
      </c>
    </row>
    <row r="8592" spans="3:21" x14ac:dyDescent="0.3">
      <c r="C8592" t="s">
        <v>166</v>
      </c>
      <c r="D8592" t="s">
        <v>158</v>
      </c>
      <c r="E8592" t="s">
        <v>30</v>
      </c>
      <c r="F8592" t="s">
        <v>159</v>
      </c>
      <c r="G8592" s="2">
        <v>6</v>
      </c>
      <c r="H8592" s="2" t="s">
        <v>312</v>
      </c>
      <c r="I8592" s="67">
        <v>38726.230000000003</v>
      </c>
      <c r="J8592" s="67">
        <v>1.7</v>
      </c>
      <c r="K8592" s="67">
        <v>38726.230000000003</v>
      </c>
      <c r="L8592" s="67">
        <v>0.28000000000000003</v>
      </c>
      <c r="M8592" s="67">
        <v>38726.230000000003</v>
      </c>
      <c r="N8592" s="67">
        <v>3.11</v>
      </c>
      <c r="P8592" s="67">
        <v>0</v>
      </c>
      <c r="Q8592" s="67">
        <v>232357.38</v>
      </c>
      <c r="R8592" s="2" t="s">
        <v>165</v>
      </c>
      <c r="S8592" s="2" t="s">
        <v>165</v>
      </c>
      <c r="T8592" s="2" t="s">
        <v>165</v>
      </c>
      <c r="U8592" t="s">
        <v>783</v>
      </c>
    </row>
    <row r="8593" spans="3:21" x14ac:dyDescent="0.3">
      <c r="C8593" t="s">
        <v>166</v>
      </c>
      <c r="D8593" t="s">
        <v>158</v>
      </c>
      <c r="E8593" t="s">
        <v>30</v>
      </c>
      <c r="F8593" t="s">
        <v>159</v>
      </c>
      <c r="G8593" s="2">
        <v>4</v>
      </c>
      <c r="H8593" s="2" t="s">
        <v>679</v>
      </c>
      <c r="I8593" s="67">
        <v>123.24</v>
      </c>
      <c r="J8593" s="67">
        <v>0</v>
      </c>
      <c r="K8593" s="67">
        <v>123.24</v>
      </c>
      <c r="L8593" s="67">
        <v>0</v>
      </c>
      <c r="M8593" s="67">
        <v>123.24</v>
      </c>
      <c r="N8593" s="67">
        <v>0</v>
      </c>
      <c r="P8593" s="67">
        <v>0</v>
      </c>
      <c r="Q8593" s="67">
        <v>492.96</v>
      </c>
      <c r="R8593" s="2" t="s">
        <v>161</v>
      </c>
      <c r="S8593" s="2" t="s">
        <v>161</v>
      </c>
      <c r="T8593" s="2" t="s">
        <v>161</v>
      </c>
      <c r="U8593" t="s">
        <v>783</v>
      </c>
    </row>
    <row r="8594" spans="3:21" x14ac:dyDescent="0.3">
      <c r="C8594" t="s">
        <v>166</v>
      </c>
      <c r="D8594" t="s">
        <v>158</v>
      </c>
      <c r="E8594" t="s">
        <v>30</v>
      </c>
      <c r="F8594" t="s">
        <v>159</v>
      </c>
      <c r="G8594" s="2">
        <v>4</v>
      </c>
      <c r="H8594" s="2" t="s">
        <v>272</v>
      </c>
      <c r="I8594" s="67">
        <v>424098.06</v>
      </c>
      <c r="J8594" s="67">
        <v>34.07</v>
      </c>
      <c r="K8594" s="67">
        <v>424098.06</v>
      </c>
      <c r="L8594" s="67">
        <v>4.79</v>
      </c>
      <c r="M8594" s="67">
        <v>424098.06</v>
      </c>
      <c r="N8594" s="67">
        <v>264.98</v>
      </c>
      <c r="P8594" s="67">
        <v>0</v>
      </c>
      <c r="Q8594" s="67">
        <v>1696392.24</v>
      </c>
      <c r="R8594" s="2" t="s">
        <v>161</v>
      </c>
      <c r="S8594" s="2" t="s">
        <v>161</v>
      </c>
      <c r="T8594" s="2" t="s">
        <v>161</v>
      </c>
      <c r="U8594" t="s">
        <v>783</v>
      </c>
    </row>
    <row r="8595" spans="3:21" x14ac:dyDescent="0.3">
      <c r="C8595" t="s">
        <v>166</v>
      </c>
      <c r="D8595" t="s">
        <v>158</v>
      </c>
      <c r="E8595" t="s">
        <v>30</v>
      </c>
      <c r="F8595" t="s">
        <v>159</v>
      </c>
      <c r="G8595" s="2">
        <v>6</v>
      </c>
      <c r="H8595" s="2" t="s">
        <v>400</v>
      </c>
      <c r="I8595" s="67">
        <v>16915.63</v>
      </c>
      <c r="J8595" s="67">
        <v>1896.57</v>
      </c>
      <c r="K8595" s="67">
        <v>16915.63</v>
      </c>
      <c r="L8595" s="67">
        <v>3.09</v>
      </c>
      <c r="M8595" s="67">
        <v>16915.63</v>
      </c>
      <c r="N8595" s="67">
        <v>16.3</v>
      </c>
      <c r="P8595" s="67">
        <v>0</v>
      </c>
      <c r="Q8595" s="67">
        <v>101493.78</v>
      </c>
      <c r="R8595" s="2" t="s">
        <v>161</v>
      </c>
      <c r="S8595" s="2" t="s">
        <v>165</v>
      </c>
      <c r="T8595" s="2" t="s">
        <v>165</v>
      </c>
      <c r="U8595" t="s">
        <v>783</v>
      </c>
    </row>
    <row r="8596" spans="3:21" x14ac:dyDescent="0.3">
      <c r="C8596" t="s">
        <v>166</v>
      </c>
      <c r="D8596" t="s">
        <v>158</v>
      </c>
      <c r="E8596" t="s">
        <v>30</v>
      </c>
      <c r="F8596" t="s">
        <v>159</v>
      </c>
      <c r="G8596" s="2">
        <v>1</v>
      </c>
      <c r="H8596" s="2" t="s">
        <v>437</v>
      </c>
      <c r="I8596" s="67">
        <v>9241.82</v>
      </c>
      <c r="J8596" s="67">
        <v>0.47</v>
      </c>
      <c r="K8596" s="67">
        <v>9241.82</v>
      </c>
      <c r="L8596" s="67">
        <v>2.5499999999999998</v>
      </c>
      <c r="M8596" s="67">
        <v>9241.82</v>
      </c>
      <c r="N8596" s="67">
        <v>48.81</v>
      </c>
      <c r="P8596" s="67">
        <v>0</v>
      </c>
      <c r="Q8596" s="67">
        <v>9241.82</v>
      </c>
      <c r="R8596" s="2" t="s">
        <v>161</v>
      </c>
      <c r="S8596" s="2" t="s">
        <v>161</v>
      </c>
      <c r="T8596" s="2" t="s">
        <v>165</v>
      </c>
      <c r="U8596" t="s">
        <v>783</v>
      </c>
    </row>
    <row r="8597" spans="3:21" x14ac:dyDescent="0.3">
      <c r="C8597" t="s">
        <v>31</v>
      </c>
      <c r="D8597" t="s">
        <v>158</v>
      </c>
      <c r="E8597" t="s">
        <v>29</v>
      </c>
      <c r="F8597" t="s">
        <v>159</v>
      </c>
      <c r="G8597" s="2">
        <v>3</v>
      </c>
      <c r="H8597" s="2" t="s">
        <v>216</v>
      </c>
      <c r="I8597" s="67">
        <v>-8492.94</v>
      </c>
      <c r="J8597" s="67">
        <v>0</v>
      </c>
      <c r="K8597" s="67">
        <v>-8492.94</v>
      </c>
      <c r="L8597" s="67">
        <v>0</v>
      </c>
      <c r="M8597" s="67">
        <v>-8492.94</v>
      </c>
      <c r="N8597" s="67">
        <v>0</v>
      </c>
      <c r="P8597" s="67">
        <v>0</v>
      </c>
      <c r="Q8597" s="67">
        <v>0</v>
      </c>
      <c r="U8597" t="s">
        <v>783</v>
      </c>
    </row>
    <row r="8598" spans="3:21" x14ac:dyDescent="0.3">
      <c r="C8598" t="s">
        <v>31</v>
      </c>
      <c r="D8598" t="s">
        <v>158</v>
      </c>
      <c r="E8598" t="s">
        <v>29</v>
      </c>
      <c r="F8598" t="s">
        <v>159</v>
      </c>
      <c r="G8598" s="2">
        <v>3</v>
      </c>
      <c r="H8598" s="2" t="s">
        <v>301</v>
      </c>
      <c r="I8598" s="67">
        <v>-3725.73</v>
      </c>
      <c r="J8598" s="67">
        <v>0</v>
      </c>
      <c r="K8598" s="67">
        <v>-3725.73</v>
      </c>
      <c r="L8598" s="67">
        <v>0</v>
      </c>
      <c r="M8598" s="67">
        <v>-3725.73</v>
      </c>
      <c r="N8598" s="67">
        <v>0</v>
      </c>
      <c r="P8598" s="67">
        <v>0</v>
      </c>
      <c r="Q8598" s="67">
        <v>0</v>
      </c>
      <c r="U8598" t="s">
        <v>783</v>
      </c>
    </row>
    <row r="8599" spans="3:21" x14ac:dyDescent="0.3">
      <c r="C8599" t="s">
        <v>166</v>
      </c>
      <c r="D8599" t="s">
        <v>158</v>
      </c>
      <c r="E8599" t="s">
        <v>29</v>
      </c>
      <c r="F8599" t="s">
        <v>159</v>
      </c>
      <c r="G8599" s="2">
        <v>9</v>
      </c>
      <c r="H8599" s="2" t="s">
        <v>344</v>
      </c>
      <c r="I8599" s="67">
        <v>-181.86</v>
      </c>
      <c r="J8599" s="67">
        <v>0</v>
      </c>
      <c r="K8599" s="67">
        <v>-181.86</v>
      </c>
      <c r="L8599" s="67">
        <v>0</v>
      </c>
      <c r="M8599" s="67">
        <v>-181.86</v>
      </c>
      <c r="N8599" s="67">
        <v>0</v>
      </c>
      <c r="P8599" s="67">
        <v>0</v>
      </c>
      <c r="Q8599" s="67">
        <v>0</v>
      </c>
      <c r="U8599" t="s">
        <v>783</v>
      </c>
    </row>
    <row r="8600" spans="3:21" x14ac:dyDescent="0.3">
      <c r="C8600" t="s">
        <v>166</v>
      </c>
      <c r="D8600" t="s">
        <v>158</v>
      </c>
      <c r="E8600" t="s">
        <v>30</v>
      </c>
      <c r="F8600" t="s">
        <v>159</v>
      </c>
      <c r="G8600" s="2">
        <v>4</v>
      </c>
      <c r="H8600" s="2" t="s">
        <v>231</v>
      </c>
      <c r="I8600" s="67">
        <v>1650734.76</v>
      </c>
      <c r="J8600" s="67">
        <v>89.43</v>
      </c>
      <c r="K8600" s="67">
        <v>1650734.76</v>
      </c>
      <c r="L8600" s="67">
        <v>14.95</v>
      </c>
      <c r="M8600" s="67">
        <v>1650734.76</v>
      </c>
      <c r="N8600" s="67">
        <v>163.62</v>
      </c>
      <c r="P8600" s="67">
        <v>0</v>
      </c>
      <c r="Q8600" s="67">
        <v>6602939.04</v>
      </c>
      <c r="R8600" s="2" t="s">
        <v>161</v>
      </c>
      <c r="S8600" s="2" t="s">
        <v>161</v>
      </c>
      <c r="T8600" s="2" t="s">
        <v>161</v>
      </c>
      <c r="U8600" t="s">
        <v>783</v>
      </c>
    </row>
    <row r="8601" spans="3:21" x14ac:dyDescent="0.3">
      <c r="C8601" t="s">
        <v>166</v>
      </c>
      <c r="D8601" t="s">
        <v>158</v>
      </c>
      <c r="E8601" t="s">
        <v>30</v>
      </c>
      <c r="F8601" t="s">
        <v>159</v>
      </c>
      <c r="G8601" s="2">
        <v>2</v>
      </c>
      <c r="H8601" s="2" t="s">
        <v>202</v>
      </c>
      <c r="I8601" s="67">
        <v>172889.75</v>
      </c>
      <c r="J8601" s="67">
        <v>10.67</v>
      </c>
      <c r="K8601" s="67">
        <v>172889.75</v>
      </c>
      <c r="L8601" s="67">
        <v>26.7</v>
      </c>
      <c r="M8601" s="67">
        <v>172889.75</v>
      </c>
      <c r="N8601" s="67">
        <v>30.31</v>
      </c>
      <c r="P8601" s="67">
        <v>0</v>
      </c>
      <c r="Q8601" s="67">
        <v>345779.5</v>
      </c>
      <c r="R8601" s="2" t="s">
        <v>161</v>
      </c>
      <c r="S8601" s="2" t="s">
        <v>161</v>
      </c>
      <c r="T8601" s="2" t="s">
        <v>165</v>
      </c>
      <c r="U8601" t="s">
        <v>783</v>
      </c>
    </row>
    <row r="8602" spans="3:21" x14ac:dyDescent="0.3">
      <c r="C8602" t="s">
        <v>166</v>
      </c>
      <c r="D8602" t="s">
        <v>158</v>
      </c>
      <c r="E8602" t="s">
        <v>30</v>
      </c>
      <c r="F8602" t="s">
        <v>159</v>
      </c>
      <c r="G8602" s="2">
        <v>1</v>
      </c>
      <c r="H8602" s="2" t="s">
        <v>321</v>
      </c>
      <c r="I8602" s="67">
        <v>76566.25</v>
      </c>
      <c r="J8602" s="67">
        <v>8932.92</v>
      </c>
      <c r="K8602" s="67">
        <v>76566.25</v>
      </c>
      <c r="L8602" s="67">
        <v>1</v>
      </c>
      <c r="M8602" s="67">
        <v>76566.25</v>
      </c>
      <c r="N8602" s="67">
        <v>10.97</v>
      </c>
      <c r="P8602" s="67">
        <v>0</v>
      </c>
      <c r="Q8602" s="67">
        <v>76566.25</v>
      </c>
      <c r="R8602" s="2" t="s">
        <v>161</v>
      </c>
      <c r="S8602" s="2" t="s">
        <v>165</v>
      </c>
      <c r="T8602" s="2" t="s">
        <v>165</v>
      </c>
      <c r="U8602" t="s">
        <v>783</v>
      </c>
    </row>
    <row r="8603" spans="3:21" x14ac:dyDescent="0.3">
      <c r="C8603" t="s">
        <v>31</v>
      </c>
      <c r="D8603" t="s">
        <v>158</v>
      </c>
      <c r="E8603" t="s">
        <v>29</v>
      </c>
      <c r="F8603" t="s">
        <v>159</v>
      </c>
      <c r="G8603" s="2">
        <v>-1</v>
      </c>
      <c r="H8603" s="2" t="s">
        <v>389</v>
      </c>
      <c r="I8603" s="67">
        <v>-29896.26</v>
      </c>
      <c r="J8603" s="67">
        <v>0</v>
      </c>
      <c r="K8603" s="67">
        <v>-29896.26</v>
      </c>
      <c r="L8603" s="67">
        <v>0</v>
      </c>
      <c r="M8603" s="67">
        <v>-29896.26</v>
      </c>
      <c r="N8603" s="67">
        <v>0</v>
      </c>
      <c r="P8603" s="67">
        <v>0</v>
      </c>
      <c r="Q8603" s="67">
        <v>0</v>
      </c>
      <c r="U8603" t="s">
        <v>783</v>
      </c>
    </row>
    <row r="8604" spans="3:21" x14ac:dyDescent="0.3">
      <c r="C8604" t="s">
        <v>166</v>
      </c>
      <c r="D8604" t="s">
        <v>158</v>
      </c>
      <c r="E8604" t="s">
        <v>30</v>
      </c>
      <c r="F8604" t="s">
        <v>159</v>
      </c>
      <c r="G8604" s="2">
        <v>0</v>
      </c>
      <c r="H8604" s="2" t="s">
        <v>351</v>
      </c>
      <c r="I8604" s="67">
        <v>5722.42</v>
      </c>
      <c r="J8604" s="67">
        <v>916.91</v>
      </c>
      <c r="K8604" s="67">
        <v>5722.42</v>
      </c>
      <c r="L8604" s="67">
        <v>1.1399999999999999</v>
      </c>
      <c r="M8604" s="67">
        <v>5722.42</v>
      </c>
      <c r="N8604" s="67">
        <v>24.67</v>
      </c>
      <c r="P8604" s="67">
        <v>0</v>
      </c>
      <c r="Q8604" s="67">
        <v>0</v>
      </c>
      <c r="R8604" s="2" t="s">
        <v>161</v>
      </c>
      <c r="S8604" s="2" t="s">
        <v>165</v>
      </c>
      <c r="T8604" s="2" t="s">
        <v>165</v>
      </c>
      <c r="U8604" t="s">
        <v>783</v>
      </c>
    </row>
    <row r="8605" spans="3:21" x14ac:dyDescent="0.3">
      <c r="C8605" t="s">
        <v>31</v>
      </c>
      <c r="D8605" t="s">
        <v>158</v>
      </c>
      <c r="E8605" t="s">
        <v>30</v>
      </c>
      <c r="F8605" t="s">
        <v>159</v>
      </c>
      <c r="G8605" s="2">
        <v>10</v>
      </c>
      <c r="H8605" s="2" t="s">
        <v>189</v>
      </c>
      <c r="I8605" s="67">
        <v>220963.27</v>
      </c>
      <c r="J8605" s="67">
        <v>2.96</v>
      </c>
      <c r="K8605" s="67">
        <v>220963.27</v>
      </c>
      <c r="L8605" s="67">
        <v>15.92</v>
      </c>
      <c r="M8605" s="67">
        <v>220963.27</v>
      </c>
      <c r="N8605" s="67">
        <v>52.89</v>
      </c>
      <c r="P8605" s="67">
        <v>0</v>
      </c>
      <c r="Q8605" s="67">
        <v>2209632.6999999997</v>
      </c>
      <c r="R8605" s="2" t="s">
        <v>161</v>
      </c>
      <c r="S8605" s="2" t="s">
        <v>161</v>
      </c>
      <c r="T8605" s="2" t="s">
        <v>165</v>
      </c>
      <c r="U8605" t="s">
        <v>783</v>
      </c>
    </row>
    <row r="8606" spans="3:21" x14ac:dyDescent="0.3">
      <c r="C8606" t="s">
        <v>166</v>
      </c>
      <c r="D8606" t="s">
        <v>158</v>
      </c>
      <c r="E8606" t="s">
        <v>30</v>
      </c>
      <c r="F8606" t="s">
        <v>159</v>
      </c>
      <c r="G8606" s="2">
        <v>9</v>
      </c>
      <c r="H8606" s="2" t="s">
        <v>372</v>
      </c>
      <c r="I8606" s="67">
        <v>381984.94</v>
      </c>
      <c r="J8606" s="67">
        <v>4.7300000000000004</v>
      </c>
      <c r="K8606" s="67">
        <v>381984.94</v>
      </c>
      <c r="L8606" s="67">
        <v>25.41</v>
      </c>
      <c r="M8606" s="67">
        <v>381984.94</v>
      </c>
      <c r="N8606" s="67">
        <v>165.5</v>
      </c>
      <c r="P8606" s="67">
        <v>0</v>
      </c>
      <c r="Q8606" s="67">
        <v>3437864.46</v>
      </c>
      <c r="R8606" s="2" t="s">
        <v>161</v>
      </c>
      <c r="S8606" s="2" t="s">
        <v>161</v>
      </c>
      <c r="T8606" s="2" t="s">
        <v>165</v>
      </c>
      <c r="U8606" t="s">
        <v>783</v>
      </c>
    </row>
    <row r="8607" spans="3:21" x14ac:dyDescent="0.3">
      <c r="C8607" t="s">
        <v>166</v>
      </c>
      <c r="D8607" t="s">
        <v>158</v>
      </c>
      <c r="E8607" t="s">
        <v>30</v>
      </c>
      <c r="F8607" t="s">
        <v>159</v>
      </c>
      <c r="G8607" s="2">
        <v>5</v>
      </c>
      <c r="H8607" s="2" t="s">
        <v>488</v>
      </c>
      <c r="I8607" s="67">
        <v>19009.96</v>
      </c>
      <c r="J8607" s="67">
        <v>13.27</v>
      </c>
      <c r="K8607" s="67">
        <v>19009.96</v>
      </c>
      <c r="L8607" s="67">
        <v>419.78</v>
      </c>
      <c r="M8607" s="67">
        <v>19009.96</v>
      </c>
      <c r="N8607" s="67">
        <v>60.35</v>
      </c>
      <c r="P8607" s="67">
        <v>0</v>
      </c>
      <c r="Q8607" s="67">
        <v>95049.799999999988</v>
      </c>
      <c r="R8607" s="2" t="s">
        <v>165</v>
      </c>
      <c r="S8607" s="2" t="s">
        <v>161</v>
      </c>
      <c r="T8607" s="2" t="s">
        <v>165</v>
      </c>
      <c r="U8607" t="s">
        <v>783</v>
      </c>
    </row>
    <row r="8608" spans="3:21" x14ac:dyDescent="0.3">
      <c r="C8608" t="s">
        <v>32</v>
      </c>
      <c r="D8608" t="s">
        <v>158</v>
      </c>
      <c r="E8608" t="s">
        <v>29</v>
      </c>
      <c r="F8608" t="s">
        <v>159</v>
      </c>
      <c r="G8608" s="2">
        <v>-1</v>
      </c>
      <c r="H8608" s="2" t="s">
        <v>523</v>
      </c>
      <c r="I8608" s="67">
        <v>-43138.74</v>
      </c>
      <c r="J8608" s="67">
        <v>0</v>
      </c>
      <c r="K8608" s="67">
        <v>-43138.74</v>
      </c>
      <c r="L8608" s="67">
        <v>0</v>
      </c>
      <c r="M8608" s="67">
        <v>-43138.74</v>
      </c>
      <c r="N8608" s="67">
        <v>0</v>
      </c>
      <c r="P8608" s="67">
        <v>0</v>
      </c>
      <c r="Q8608" s="67">
        <v>0</v>
      </c>
      <c r="U8608" t="s">
        <v>783</v>
      </c>
    </row>
    <row r="8609" spans="3:21" x14ac:dyDescent="0.3">
      <c r="C8609" t="s">
        <v>31</v>
      </c>
      <c r="D8609" t="s">
        <v>158</v>
      </c>
      <c r="E8609" t="s">
        <v>29</v>
      </c>
      <c r="F8609" t="s">
        <v>159</v>
      </c>
      <c r="G8609" s="2">
        <v>-1</v>
      </c>
      <c r="H8609" s="2" t="s">
        <v>411</v>
      </c>
      <c r="I8609" s="67">
        <v>-9060.3799999999992</v>
      </c>
      <c r="J8609" s="67">
        <v>0</v>
      </c>
      <c r="K8609" s="67">
        <v>-9060.3799999999992</v>
      </c>
      <c r="L8609" s="67">
        <v>0</v>
      </c>
      <c r="M8609" s="67">
        <v>-9060.3799999999992</v>
      </c>
      <c r="N8609" s="67">
        <v>0</v>
      </c>
      <c r="P8609" s="67">
        <v>0</v>
      </c>
      <c r="Q8609" s="67">
        <v>0</v>
      </c>
      <c r="U8609" t="s">
        <v>783</v>
      </c>
    </row>
    <row r="8610" spans="3:21" x14ac:dyDescent="0.3">
      <c r="C8610" t="s">
        <v>166</v>
      </c>
      <c r="D8610" t="s">
        <v>158</v>
      </c>
      <c r="E8610" t="s">
        <v>30</v>
      </c>
      <c r="F8610" t="s">
        <v>159</v>
      </c>
      <c r="G8610" s="2">
        <v>11</v>
      </c>
      <c r="H8610" s="2" t="s">
        <v>395</v>
      </c>
      <c r="I8610" s="67">
        <v>938965.49</v>
      </c>
      <c r="J8610" s="67">
        <v>2.56</v>
      </c>
      <c r="K8610" s="67">
        <v>938965.49</v>
      </c>
      <c r="L8610" s="67">
        <v>13.74</v>
      </c>
      <c r="M8610" s="67">
        <v>938965.49</v>
      </c>
      <c r="N8610" s="67">
        <v>502.59</v>
      </c>
      <c r="P8610" s="67">
        <v>0</v>
      </c>
      <c r="Q8610" s="67">
        <v>10328620.390000001</v>
      </c>
      <c r="R8610" s="2" t="s">
        <v>161</v>
      </c>
      <c r="S8610" s="2" t="s">
        <v>161</v>
      </c>
      <c r="T8610" s="2" t="s">
        <v>165</v>
      </c>
      <c r="U8610" t="s">
        <v>783</v>
      </c>
    </row>
    <row r="8611" spans="3:21" x14ac:dyDescent="0.3">
      <c r="C8611" t="s">
        <v>166</v>
      </c>
      <c r="D8611" t="s">
        <v>158</v>
      </c>
      <c r="E8611" t="s">
        <v>30</v>
      </c>
      <c r="F8611" t="s">
        <v>159</v>
      </c>
      <c r="G8611" s="2">
        <v>5</v>
      </c>
      <c r="H8611" s="2" t="s">
        <v>265</v>
      </c>
      <c r="I8611" s="67">
        <v>255907.87</v>
      </c>
      <c r="J8611" s="67">
        <v>5.78</v>
      </c>
      <c r="K8611" s="67">
        <v>255907.87</v>
      </c>
      <c r="L8611" s="67">
        <v>31.06</v>
      </c>
      <c r="M8611" s="67">
        <v>255907.87</v>
      </c>
      <c r="N8611" s="67">
        <v>223.52</v>
      </c>
      <c r="P8611" s="67">
        <v>0</v>
      </c>
      <c r="Q8611" s="67">
        <v>1279539.3500000001</v>
      </c>
      <c r="R8611" s="2" t="s">
        <v>161</v>
      </c>
      <c r="S8611" s="2" t="s">
        <v>161</v>
      </c>
      <c r="T8611" s="2" t="s">
        <v>165</v>
      </c>
      <c r="U8611" t="s">
        <v>783</v>
      </c>
    </row>
    <row r="8612" spans="3:21" x14ac:dyDescent="0.3">
      <c r="C8612" t="s">
        <v>32</v>
      </c>
      <c r="D8612" t="s">
        <v>158</v>
      </c>
      <c r="E8612" t="s">
        <v>29</v>
      </c>
      <c r="F8612" t="s">
        <v>159</v>
      </c>
      <c r="G8612" s="2">
        <v>-1</v>
      </c>
      <c r="H8612" s="2" t="s">
        <v>575</v>
      </c>
      <c r="I8612" s="67">
        <v>-8807.9599999999991</v>
      </c>
      <c r="J8612" s="67">
        <v>0</v>
      </c>
      <c r="K8612" s="67">
        <v>-8807.9599999999991</v>
      </c>
      <c r="L8612" s="67">
        <v>0</v>
      </c>
      <c r="M8612" s="67">
        <v>-8807.9599999999991</v>
      </c>
      <c r="N8612" s="67">
        <v>0</v>
      </c>
      <c r="P8612" s="67">
        <v>0</v>
      </c>
      <c r="Q8612" s="67">
        <v>0</v>
      </c>
      <c r="U8612" t="s">
        <v>783</v>
      </c>
    </row>
    <row r="8613" spans="3:21" x14ac:dyDescent="0.3">
      <c r="C8613" t="s">
        <v>31</v>
      </c>
      <c r="D8613" t="s">
        <v>158</v>
      </c>
      <c r="E8613" t="s">
        <v>30</v>
      </c>
      <c r="F8613" t="s">
        <v>159</v>
      </c>
      <c r="G8613" s="2">
        <v>-1</v>
      </c>
      <c r="H8613" s="2" t="s">
        <v>224</v>
      </c>
      <c r="I8613" s="67">
        <v>1482949.14</v>
      </c>
      <c r="J8613" s="67">
        <v>169.92</v>
      </c>
      <c r="K8613" s="67">
        <v>1482949.14</v>
      </c>
      <c r="L8613" s="67">
        <v>80.709999999999994</v>
      </c>
      <c r="M8613" s="67">
        <v>1482949.14</v>
      </c>
      <c r="N8613" s="67">
        <v>772.98</v>
      </c>
      <c r="P8613" s="67">
        <v>0</v>
      </c>
      <c r="Q8613" s="67">
        <v>0</v>
      </c>
      <c r="R8613" s="2" t="s">
        <v>161</v>
      </c>
      <c r="S8613" s="2" t="s">
        <v>161</v>
      </c>
      <c r="T8613" s="2" t="s">
        <v>161</v>
      </c>
      <c r="U8613" t="s">
        <v>783</v>
      </c>
    </row>
    <row r="8614" spans="3:21" x14ac:dyDescent="0.3">
      <c r="C8614" t="s">
        <v>31</v>
      </c>
      <c r="D8614" t="s">
        <v>158</v>
      </c>
      <c r="E8614" t="s">
        <v>30</v>
      </c>
      <c r="F8614" t="s">
        <v>159</v>
      </c>
      <c r="G8614" s="2">
        <v>0</v>
      </c>
      <c r="H8614" s="2" t="s">
        <v>241</v>
      </c>
      <c r="I8614" s="67">
        <v>25306.71</v>
      </c>
      <c r="J8614" s="67">
        <v>0.79</v>
      </c>
      <c r="K8614" s="67">
        <v>25306.71</v>
      </c>
      <c r="L8614" s="67">
        <v>0.11</v>
      </c>
      <c r="M8614" s="67">
        <v>25306.71</v>
      </c>
      <c r="N8614" s="67">
        <v>6.15</v>
      </c>
      <c r="P8614" s="67">
        <v>0</v>
      </c>
      <c r="Q8614" s="67">
        <v>0</v>
      </c>
      <c r="R8614" s="2" t="s">
        <v>161</v>
      </c>
      <c r="S8614" s="2" t="s">
        <v>161</v>
      </c>
      <c r="T8614" s="2" t="s">
        <v>161</v>
      </c>
      <c r="U8614" t="s">
        <v>783</v>
      </c>
    </row>
    <row r="8615" spans="3:21" x14ac:dyDescent="0.3">
      <c r="C8615" t="s">
        <v>32</v>
      </c>
      <c r="D8615" t="s">
        <v>158</v>
      </c>
      <c r="E8615" t="s">
        <v>29</v>
      </c>
      <c r="F8615" t="s">
        <v>159</v>
      </c>
      <c r="G8615" s="2">
        <v>2</v>
      </c>
      <c r="H8615" s="2" t="s">
        <v>224</v>
      </c>
      <c r="I8615" s="67">
        <v>-7652.29</v>
      </c>
      <c r="J8615" s="67">
        <v>0</v>
      </c>
      <c r="K8615" s="67">
        <v>-7652.29</v>
      </c>
      <c r="L8615" s="67">
        <v>0</v>
      </c>
      <c r="M8615" s="67">
        <v>-7652.29</v>
      </c>
      <c r="N8615" s="67">
        <v>0</v>
      </c>
      <c r="P8615" s="67">
        <v>0</v>
      </c>
      <c r="Q8615" s="67">
        <v>0</v>
      </c>
      <c r="U8615" t="s">
        <v>783</v>
      </c>
    </row>
    <row r="8616" spans="3:21" x14ac:dyDescent="0.3">
      <c r="C8616" t="s">
        <v>32</v>
      </c>
      <c r="D8616" t="s">
        <v>158</v>
      </c>
      <c r="E8616" t="s">
        <v>30</v>
      </c>
      <c r="F8616" t="s">
        <v>159</v>
      </c>
      <c r="G8616" s="2">
        <v>-1</v>
      </c>
      <c r="H8616" s="2" t="s">
        <v>222</v>
      </c>
      <c r="I8616" s="67">
        <v>19092.11</v>
      </c>
      <c r="J8616" s="67">
        <v>5.9</v>
      </c>
      <c r="K8616" s="67">
        <v>19092.11</v>
      </c>
      <c r="L8616" s="67">
        <v>2.8</v>
      </c>
      <c r="M8616" s="67">
        <v>19092.11</v>
      </c>
      <c r="N8616" s="67">
        <v>26.83</v>
      </c>
      <c r="P8616" s="67">
        <v>0</v>
      </c>
      <c r="Q8616" s="67">
        <v>0</v>
      </c>
      <c r="R8616" s="2" t="s">
        <v>161</v>
      </c>
      <c r="S8616" s="2" t="s">
        <v>161</v>
      </c>
      <c r="T8616" s="2" t="s">
        <v>161</v>
      </c>
      <c r="U8616" t="s">
        <v>783</v>
      </c>
    </row>
    <row r="8617" spans="3:21" x14ac:dyDescent="0.3">
      <c r="C8617" t="s">
        <v>31</v>
      </c>
      <c r="D8617" t="s">
        <v>158</v>
      </c>
      <c r="E8617" t="s">
        <v>29</v>
      </c>
      <c r="F8617" t="s">
        <v>159</v>
      </c>
      <c r="G8617" s="2">
        <v>11</v>
      </c>
      <c r="H8617" s="2" t="s">
        <v>319</v>
      </c>
      <c r="I8617" s="67">
        <v>-3084.2</v>
      </c>
      <c r="J8617" s="67">
        <v>0</v>
      </c>
      <c r="K8617" s="67">
        <v>-3084.2</v>
      </c>
      <c r="L8617" s="67">
        <v>0</v>
      </c>
      <c r="M8617" s="67">
        <v>-3084.2</v>
      </c>
      <c r="N8617" s="67">
        <v>0</v>
      </c>
      <c r="P8617" s="67">
        <v>0</v>
      </c>
      <c r="Q8617" s="67">
        <v>0</v>
      </c>
      <c r="U8617" t="s">
        <v>783</v>
      </c>
    </row>
    <row r="8618" spans="3:21" x14ac:dyDescent="0.3">
      <c r="C8618" t="s">
        <v>166</v>
      </c>
      <c r="D8618" t="s">
        <v>158</v>
      </c>
      <c r="E8618" t="s">
        <v>30</v>
      </c>
      <c r="F8618" t="s">
        <v>159</v>
      </c>
      <c r="G8618" s="2">
        <v>0</v>
      </c>
      <c r="H8618" s="2" t="s">
        <v>312</v>
      </c>
      <c r="I8618" s="67">
        <v>2361.23</v>
      </c>
      <c r="J8618" s="67">
        <v>0.03</v>
      </c>
      <c r="K8618" s="67">
        <v>2361.23</v>
      </c>
      <c r="L8618" s="67">
        <v>0.15</v>
      </c>
      <c r="M8618" s="67">
        <v>2361.23</v>
      </c>
      <c r="N8618" s="67">
        <v>0.98</v>
      </c>
      <c r="P8618" s="67">
        <v>0</v>
      </c>
      <c r="Q8618" s="67">
        <v>0</v>
      </c>
      <c r="R8618" s="2" t="s">
        <v>161</v>
      </c>
      <c r="S8618" s="2" t="s">
        <v>161</v>
      </c>
      <c r="T8618" s="2" t="s">
        <v>165</v>
      </c>
      <c r="U8618" t="s">
        <v>783</v>
      </c>
    </row>
    <row r="8619" spans="3:21" x14ac:dyDescent="0.3">
      <c r="C8619" t="s">
        <v>31</v>
      </c>
      <c r="D8619" t="s">
        <v>158</v>
      </c>
      <c r="E8619" t="s">
        <v>29</v>
      </c>
      <c r="F8619" t="s">
        <v>159</v>
      </c>
      <c r="G8619" s="2">
        <v>0</v>
      </c>
      <c r="H8619" s="2" t="s">
        <v>414</v>
      </c>
      <c r="I8619" s="67">
        <v>-9543.16</v>
      </c>
      <c r="J8619" s="67">
        <v>0</v>
      </c>
      <c r="K8619" s="67">
        <v>-9543.16</v>
      </c>
      <c r="L8619" s="67">
        <v>0</v>
      </c>
      <c r="M8619" s="67">
        <v>-9543.16</v>
      </c>
      <c r="N8619" s="67">
        <v>0</v>
      </c>
      <c r="P8619" s="67">
        <v>0</v>
      </c>
      <c r="Q8619" s="67">
        <v>0</v>
      </c>
      <c r="U8619" t="s">
        <v>783</v>
      </c>
    </row>
    <row r="8620" spans="3:21" x14ac:dyDescent="0.3">
      <c r="C8620" t="s">
        <v>31</v>
      </c>
      <c r="D8620" t="s">
        <v>158</v>
      </c>
      <c r="E8620" t="s">
        <v>29</v>
      </c>
      <c r="F8620" t="s">
        <v>159</v>
      </c>
      <c r="G8620" s="2">
        <v>3</v>
      </c>
      <c r="H8620" s="2" t="s">
        <v>362</v>
      </c>
      <c r="I8620" s="67">
        <v>-6705.48</v>
      </c>
      <c r="J8620" s="67">
        <v>0</v>
      </c>
      <c r="K8620" s="67">
        <v>-6705.48</v>
      </c>
      <c r="L8620" s="67">
        <v>0</v>
      </c>
      <c r="M8620" s="67">
        <v>-6705.48</v>
      </c>
      <c r="N8620" s="67">
        <v>0</v>
      </c>
      <c r="P8620" s="67">
        <v>0</v>
      </c>
      <c r="Q8620" s="67">
        <v>0</v>
      </c>
      <c r="U8620" t="s">
        <v>783</v>
      </c>
    </row>
    <row r="8621" spans="3:21" x14ac:dyDescent="0.3">
      <c r="C8621" t="s">
        <v>166</v>
      </c>
      <c r="D8621" t="s">
        <v>158</v>
      </c>
      <c r="E8621" t="s">
        <v>29</v>
      </c>
      <c r="F8621" t="s">
        <v>159</v>
      </c>
      <c r="G8621" s="2">
        <v>-1</v>
      </c>
      <c r="H8621" s="2" t="s">
        <v>428</v>
      </c>
      <c r="I8621" s="67">
        <v>-609.48</v>
      </c>
      <c r="J8621" s="67">
        <v>0</v>
      </c>
      <c r="K8621" s="67">
        <v>-609.48</v>
      </c>
      <c r="L8621" s="67">
        <v>0</v>
      </c>
      <c r="M8621" s="67">
        <v>-609.48</v>
      </c>
      <c r="N8621" s="67">
        <v>0</v>
      </c>
      <c r="O8621" s="2">
        <v>1</v>
      </c>
      <c r="P8621" s="67">
        <v>-24.14</v>
      </c>
      <c r="Q8621" s="67">
        <v>0</v>
      </c>
      <c r="U8621" t="s">
        <v>783</v>
      </c>
    </row>
    <row r="8622" spans="3:21" x14ac:dyDescent="0.3">
      <c r="C8622" t="s">
        <v>31</v>
      </c>
      <c r="D8622" t="s">
        <v>158</v>
      </c>
      <c r="E8622" t="s">
        <v>29</v>
      </c>
      <c r="F8622" t="s">
        <v>159</v>
      </c>
      <c r="G8622" s="2">
        <v>3</v>
      </c>
      <c r="H8622" s="2" t="s">
        <v>494</v>
      </c>
      <c r="I8622" s="67">
        <v>-60577.98</v>
      </c>
      <c r="J8622" s="67">
        <v>0</v>
      </c>
      <c r="K8622" s="67">
        <v>-60577.98</v>
      </c>
      <c r="L8622" s="67">
        <v>0</v>
      </c>
      <c r="M8622" s="67">
        <v>-60577.98</v>
      </c>
      <c r="N8622" s="67">
        <v>0</v>
      </c>
      <c r="P8622" s="67">
        <v>0</v>
      </c>
      <c r="Q8622" s="67">
        <v>0</v>
      </c>
      <c r="U8622" t="s">
        <v>783</v>
      </c>
    </row>
    <row r="8623" spans="3:21" x14ac:dyDescent="0.3">
      <c r="C8623" t="s">
        <v>166</v>
      </c>
      <c r="D8623" t="s">
        <v>158</v>
      </c>
      <c r="E8623" t="s">
        <v>29</v>
      </c>
      <c r="F8623" t="s">
        <v>159</v>
      </c>
      <c r="G8623" s="2">
        <v>13</v>
      </c>
      <c r="H8623" s="2" t="s">
        <v>184</v>
      </c>
      <c r="I8623" s="67">
        <v>-628.9</v>
      </c>
      <c r="J8623" s="67">
        <v>0</v>
      </c>
      <c r="K8623" s="67">
        <v>-628.9</v>
      </c>
      <c r="L8623" s="67">
        <v>0</v>
      </c>
      <c r="M8623" s="67">
        <v>-628.9</v>
      </c>
      <c r="N8623" s="67">
        <v>0</v>
      </c>
      <c r="P8623" s="67">
        <v>0</v>
      </c>
      <c r="Q8623" s="67">
        <v>0</v>
      </c>
      <c r="U8623" t="s">
        <v>783</v>
      </c>
    </row>
    <row r="8624" spans="3:21" x14ac:dyDescent="0.3">
      <c r="C8624" t="s">
        <v>31</v>
      </c>
      <c r="D8624" t="s">
        <v>158</v>
      </c>
      <c r="E8624" t="s">
        <v>30</v>
      </c>
      <c r="F8624" t="s">
        <v>159</v>
      </c>
      <c r="G8624" s="2">
        <v>-1</v>
      </c>
      <c r="H8624" s="2" t="s">
        <v>244</v>
      </c>
      <c r="I8624" s="67">
        <v>389193.83</v>
      </c>
      <c r="J8624" s="67">
        <v>84.4</v>
      </c>
      <c r="K8624" s="67">
        <v>389193.83</v>
      </c>
      <c r="L8624" s="67">
        <v>40.090000000000003</v>
      </c>
      <c r="M8624" s="67">
        <v>389193.83</v>
      </c>
      <c r="N8624" s="67">
        <v>383.97</v>
      </c>
      <c r="P8624" s="67">
        <v>0</v>
      </c>
      <c r="Q8624" s="67">
        <v>0</v>
      </c>
      <c r="R8624" s="2" t="s">
        <v>161</v>
      </c>
      <c r="S8624" s="2" t="s">
        <v>161</v>
      </c>
      <c r="T8624" s="2" t="s">
        <v>161</v>
      </c>
      <c r="U8624" t="s">
        <v>783</v>
      </c>
    </row>
    <row r="8625" spans="3:21" x14ac:dyDescent="0.3">
      <c r="C8625" t="s">
        <v>31</v>
      </c>
      <c r="D8625" t="s">
        <v>158</v>
      </c>
      <c r="E8625" t="s">
        <v>30</v>
      </c>
      <c r="F8625" t="s">
        <v>159</v>
      </c>
      <c r="G8625" s="2">
        <v>-1</v>
      </c>
      <c r="H8625" s="2" t="s">
        <v>367</v>
      </c>
      <c r="I8625" s="67">
        <v>414812.31</v>
      </c>
      <c r="J8625" s="67">
        <v>543.39</v>
      </c>
      <c r="K8625" s="67">
        <v>414812.31</v>
      </c>
      <c r="L8625" s="67">
        <v>41.63</v>
      </c>
      <c r="M8625" s="67">
        <v>414812.31</v>
      </c>
      <c r="N8625" s="67">
        <v>219.56</v>
      </c>
      <c r="P8625" s="67">
        <v>0</v>
      </c>
      <c r="Q8625" s="67">
        <v>0</v>
      </c>
      <c r="R8625" s="2" t="s">
        <v>161</v>
      </c>
      <c r="S8625" s="2" t="s">
        <v>161</v>
      </c>
      <c r="T8625" s="2" t="s">
        <v>161</v>
      </c>
      <c r="U8625" t="s">
        <v>783</v>
      </c>
    </row>
    <row r="8626" spans="3:21" x14ac:dyDescent="0.3">
      <c r="C8626" t="s">
        <v>32</v>
      </c>
      <c r="D8626" t="s">
        <v>158</v>
      </c>
      <c r="E8626" t="s">
        <v>30</v>
      </c>
      <c r="F8626" t="s">
        <v>159</v>
      </c>
      <c r="G8626" s="2">
        <v>0</v>
      </c>
      <c r="H8626" s="2" t="s">
        <v>400</v>
      </c>
      <c r="I8626" s="67">
        <v>1805.88</v>
      </c>
      <c r="J8626" s="67">
        <v>0</v>
      </c>
      <c r="K8626" s="67">
        <v>1805.88</v>
      </c>
      <c r="L8626" s="67">
        <v>0</v>
      </c>
      <c r="M8626" s="67">
        <v>1805.88</v>
      </c>
      <c r="N8626" s="67">
        <v>3.91</v>
      </c>
      <c r="P8626" s="67">
        <v>0</v>
      </c>
      <c r="Q8626" s="67">
        <v>0</v>
      </c>
      <c r="R8626" s="2" t="s">
        <v>161</v>
      </c>
      <c r="S8626" s="2" t="s">
        <v>161</v>
      </c>
      <c r="T8626" s="2" t="s">
        <v>165</v>
      </c>
      <c r="U8626" t="s">
        <v>783</v>
      </c>
    </row>
    <row r="8627" spans="3:21" x14ac:dyDescent="0.3">
      <c r="C8627" t="s">
        <v>31</v>
      </c>
      <c r="D8627" t="s">
        <v>158</v>
      </c>
      <c r="E8627" t="s">
        <v>30</v>
      </c>
      <c r="F8627" t="s">
        <v>159</v>
      </c>
      <c r="G8627" s="2">
        <v>2</v>
      </c>
      <c r="H8627" s="2" t="s">
        <v>184</v>
      </c>
      <c r="I8627" s="67">
        <v>329006.65999999997</v>
      </c>
      <c r="J8627" s="67">
        <v>92.52</v>
      </c>
      <c r="K8627" s="67">
        <v>329006.65999999997</v>
      </c>
      <c r="L8627" s="67">
        <v>43.94</v>
      </c>
      <c r="M8627" s="67">
        <v>329006.65999999997</v>
      </c>
      <c r="N8627" s="67">
        <v>420.87</v>
      </c>
      <c r="P8627" s="67">
        <v>0</v>
      </c>
      <c r="Q8627" s="67">
        <v>658013.31999999995</v>
      </c>
      <c r="R8627" s="2" t="s">
        <v>161</v>
      </c>
      <c r="S8627" s="2" t="s">
        <v>161</v>
      </c>
      <c r="T8627" s="2" t="s">
        <v>161</v>
      </c>
      <c r="U8627" t="s">
        <v>783</v>
      </c>
    </row>
    <row r="8628" spans="3:21" x14ac:dyDescent="0.3">
      <c r="C8628" t="s">
        <v>166</v>
      </c>
      <c r="D8628" t="s">
        <v>158</v>
      </c>
      <c r="E8628" t="s">
        <v>29</v>
      </c>
      <c r="F8628" t="s">
        <v>159</v>
      </c>
      <c r="G8628" s="2">
        <v>5</v>
      </c>
      <c r="H8628" s="2" t="s">
        <v>201</v>
      </c>
      <c r="I8628" s="67">
        <v>-60379.519999999997</v>
      </c>
      <c r="J8628" s="67">
        <v>0</v>
      </c>
      <c r="K8628" s="67">
        <v>-60379.519999999997</v>
      </c>
      <c r="L8628" s="67">
        <v>0</v>
      </c>
      <c r="M8628" s="67">
        <v>-60379.519999999997</v>
      </c>
      <c r="N8628" s="67">
        <v>0</v>
      </c>
      <c r="P8628" s="67">
        <v>0</v>
      </c>
      <c r="Q8628" s="67">
        <v>0</v>
      </c>
      <c r="U8628" t="s">
        <v>783</v>
      </c>
    </row>
    <row r="8629" spans="3:21" x14ac:dyDescent="0.3">
      <c r="C8629" t="s">
        <v>166</v>
      </c>
      <c r="D8629" t="s">
        <v>158</v>
      </c>
      <c r="E8629" t="s">
        <v>29</v>
      </c>
      <c r="F8629" t="s">
        <v>159</v>
      </c>
      <c r="G8629" s="2">
        <v>2</v>
      </c>
      <c r="H8629" s="2" t="s">
        <v>465</v>
      </c>
      <c r="I8629" s="67">
        <v>-1115.27</v>
      </c>
      <c r="J8629" s="67">
        <v>0</v>
      </c>
      <c r="K8629" s="67">
        <v>-1115.27</v>
      </c>
      <c r="L8629" s="67">
        <v>0</v>
      </c>
      <c r="M8629" s="67">
        <v>-1115.27</v>
      </c>
      <c r="N8629" s="67">
        <v>0</v>
      </c>
      <c r="P8629" s="67">
        <v>0</v>
      </c>
      <c r="Q8629" s="67">
        <v>0</v>
      </c>
      <c r="U8629" t="s">
        <v>783</v>
      </c>
    </row>
    <row r="8630" spans="3:21" x14ac:dyDescent="0.3">
      <c r="C8630" t="s">
        <v>31</v>
      </c>
      <c r="D8630" t="s">
        <v>158</v>
      </c>
      <c r="E8630" t="s">
        <v>29</v>
      </c>
      <c r="F8630" t="s">
        <v>159</v>
      </c>
      <c r="G8630" s="2">
        <v>2</v>
      </c>
      <c r="H8630" s="2" t="s">
        <v>448</v>
      </c>
      <c r="I8630" s="67">
        <v>-32565.21</v>
      </c>
      <c r="J8630" s="67">
        <v>0</v>
      </c>
      <c r="K8630" s="67">
        <v>-32565.21</v>
      </c>
      <c r="L8630" s="67">
        <v>0</v>
      </c>
      <c r="M8630" s="67">
        <v>-32565.21</v>
      </c>
      <c r="N8630" s="67">
        <v>0</v>
      </c>
      <c r="P8630" s="67">
        <v>0</v>
      </c>
      <c r="Q8630" s="67">
        <v>0</v>
      </c>
      <c r="U8630" t="s">
        <v>783</v>
      </c>
    </row>
    <row r="8631" spans="3:21" x14ac:dyDescent="0.3">
      <c r="C8631" t="s">
        <v>166</v>
      </c>
      <c r="D8631" t="s">
        <v>158</v>
      </c>
      <c r="E8631" t="s">
        <v>30</v>
      </c>
      <c r="F8631" t="s">
        <v>159</v>
      </c>
      <c r="G8631" s="2">
        <v>1</v>
      </c>
      <c r="H8631" s="2" t="s">
        <v>451</v>
      </c>
      <c r="I8631" s="67">
        <v>302088.40999999997</v>
      </c>
      <c r="J8631" s="67">
        <v>44.49</v>
      </c>
      <c r="K8631" s="67">
        <v>302088.40999999997</v>
      </c>
      <c r="L8631" s="67">
        <v>7.44</v>
      </c>
      <c r="M8631" s="67">
        <v>302088.40999999997</v>
      </c>
      <c r="N8631" s="67">
        <v>81.400000000000006</v>
      </c>
      <c r="P8631" s="67">
        <v>0</v>
      </c>
      <c r="Q8631" s="67">
        <v>302088.40999999997</v>
      </c>
      <c r="R8631" s="2" t="s">
        <v>161</v>
      </c>
      <c r="S8631" s="2" t="s">
        <v>161</v>
      </c>
      <c r="T8631" s="2" t="s">
        <v>161</v>
      </c>
      <c r="U8631" t="s">
        <v>783</v>
      </c>
    </row>
    <row r="8632" spans="3:21" x14ac:dyDescent="0.3">
      <c r="C8632" t="s">
        <v>32</v>
      </c>
      <c r="D8632" t="s">
        <v>158</v>
      </c>
      <c r="E8632" t="s">
        <v>30</v>
      </c>
      <c r="F8632" t="s">
        <v>159</v>
      </c>
      <c r="G8632" s="2">
        <v>5</v>
      </c>
      <c r="H8632" s="2" t="s">
        <v>369</v>
      </c>
      <c r="I8632" s="67">
        <v>131103.9</v>
      </c>
      <c r="J8632" s="67">
        <v>15.11</v>
      </c>
      <c r="K8632" s="67">
        <v>131103.9</v>
      </c>
      <c r="L8632" s="67">
        <v>5.5</v>
      </c>
      <c r="M8632" s="67">
        <v>131103.9</v>
      </c>
      <c r="N8632" s="67">
        <v>52.8</v>
      </c>
      <c r="P8632" s="67">
        <v>0</v>
      </c>
      <c r="Q8632" s="67">
        <v>655519.5</v>
      </c>
      <c r="R8632" s="2" t="s">
        <v>161</v>
      </c>
      <c r="S8632" s="2" t="s">
        <v>161</v>
      </c>
      <c r="T8632" s="2" t="s">
        <v>161</v>
      </c>
      <c r="U8632" t="s">
        <v>783</v>
      </c>
    </row>
    <row r="8633" spans="3:21" x14ac:dyDescent="0.3">
      <c r="C8633" t="s">
        <v>31</v>
      </c>
      <c r="D8633" t="s">
        <v>158</v>
      </c>
      <c r="E8633" t="s">
        <v>30</v>
      </c>
      <c r="F8633" t="s">
        <v>159</v>
      </c>
      <c r="G8633" s="2">
        <v>4</v>
      </c>
      <c r="H8633" s="2" t="s">
        <v>659</v>
      </c>
      <c r="I8633" s="67">
        <v>84310.67</v>
      </c>
      <c r="J8633" s="67">
        <v>5.45</v>
      </c>
      <c r="K8633" s="67">
        <v>84310.67</v>
      </c>
      <c r="L8633" s="67">
        <v>2.96</v>
      </c>
      <c r="M8633" s="67">
        <v>84310.67</v>
      </c>
      <c r="N8633" s="67">
        <v>48.52</v>
      </c>
      <c r="P8633" s="67">
        <v>0</v>
      </c>
      <c r="Q8633" s="67">
        <v>337242.68</v>
      </c>
      <c r="R8633" s="2" t="s">
        <v>161</v>
      </c>
      <c r="S8633" s="2" t="s">
        <v>161</v>
      </c>
      <c r="T8633" s="2" t="s">
        <v>161</v>
      </c>
      <c r="U8633" t="s">
        <v>783</v>
      </c>
    </row>
    <row r="8634" spans="3:21" x14ac:dyDescent="0.3">
      <c r="C8634" t="s">
        <v>166</v>
      </c>
      <c r="D8634" t="s">
        <v>158</v>
      </c>
      <c r="E8634" t="s">
        <v>30</v>
      </c>
      <c r="F8634" t="s">
        <v>159</v>
      </c>
      <c r="G8634" s="2">
        <v>2</v>
      </c>
      <c r="H8634" s="2" t="s">
        <v>263</v>
      </c>
      <c r="I8634" s="67">
        <v>9164.06</v>
      </c>
      <c r="J8634" s="67">
        <v>877.43</v>
      </c>
      <c r="K8634" s="67">
        <v>9164.06</v>
      </c>
      <c r="L8634" s="67">
        <v>0.64</v>
      </c>
      <c r="M8634" s="67">
        <v>9164.06</v>
      </c>
      <c r="N8634" s="67">
        <v>6.15</v>
      </c>
      <c r="P8634" s="67">
        <v>0</v>
      </c>
      <c r="Q8634" s="67">
        <v>18328.12</v>
      </c>
      <c r="R8634" s="2" t="s">
        <v>161</v>
      </c>
      <c r="S8634" s="2" t="s">
        <v>165</v>
      </c>
      <c r="T8634" s="2" t="s">
        <v>165</v>
      </c>
      <c r="U8634" t="s">
        <v>783</v>
      </c>
    </row>
    <row r="8635" spans="3:21" x14ac:dyDescent="0.3">
      <c r="C8635" t="s">
        <v>166</v>
      </c>
      <c r="D8635" t="s">
        <v>158</v>
      </c>
      <c r="E8635" t="s">
        <v>30</v>
      </c>
      <c r="F8635" t="s">
        <v>159</v>
      </c>
      <c r="G8635" s="2">
        <v>1</v>
      </c>
      <c r="H8635" s="2" t="s">
        <v>377</v>
      </c>
      <c r="I8635" s="67">
        <v>31459.39</v>
      </c>
      <c r="J8635" s="67">
        <v>5.72</v>
      </c>
      <c r="K8635" s="67">
        <v>31459.39</v>
      </c>
      <c r="L8635" s="67">
        <v>560.88</v>
      </c>
      <c r="M8635" s="67">
        <v>31459.39</v>
      </c>
      <c r="N8635" s="67">
        <v>26</v>
      </c>
      <c r="P8635" s="67">
        <v>0</v>
      </c>
      <c r="Q8635" s="67">
        <v>31459.39</v>
      </c>
      <c r="R8635" s="2" t="s">
        <v>165</v>
      </c>
      <c r="S8635" s="2" t="s">
        <v>161</v>
      </c>
      <c r="T8635" s="2" t="s">
        <v>165</v>
      </c>
      <c r="U8635" t="s">
        <v>783</v>
      </c>
    </row>
    <row r="8636" spans="3:21" x14ac:dyDescent="0.3">
      <c r="C8636" t="s">
        <v>32</v>
      </c>
      <c r="D8636" t="s">
        <v>158</v>
      </c>
      <c r="E8636" t="s">
        <v>29</v>
      </c>
      <c r="F8636" t="s">
        <v>159</v>
      </c>
      <c r="G8636" s="2">
        <v>1</v>
      </c>
      <c r="H8636" s="2" t="s">
        <v>224</v>
      </c>
      <c r="I8636" s="67">
        <v>-14423.89</v>
      </c>
      <c r="J8636" s="67">
        <v>0</v>
      </c>
      <c r="K8636" s="67">
        <v>-14423.89</v>
      </c>
      <c r="L8636" s="67">
        <v>0</v>
      </c>
      <c r="M8636" s="67">
        <v>-14423.89</v>
      </c>
      <c r="N8636" s="67">
        <v>0</v>
      </c>
      <c r="P8636" s="67">
        <v>0</v>
      </c>
      <c r="Q8636" s="67">
        <v>0</v>
      </c>
      <c r="U8636" t="s">
        <v>783</v>
      </c>
    </row>
    <row r="8637" spans="3:21" x14ac:dyDescent="0.3">
      <c r="C8637" t="s">
        <v>32</v>
      </c>
      <c r="D8637" t="s">
        <v>158</v>
      </c>
      <c r="E8637" t="s">
        <v>30</v>
      </c>
      <c r="F8637" t="s">
        <v>159</v>
      </c>
      <c r="G8637" s="2">
        <v>-4</v>
      </c>
      <c r="H8637" s="2" t="s">
        <v>415</v>
      </c>
      <c r="I8637" s="67">
        <v>121351.38</v>
      </c>
      <c r="J8637" s="67">
        <v>8.52</v>
      </c>
      <c r="K8637" s="67">
        <v>121351.38</v>
      </c>
      <c r="L8637" s="67">
        <v>7.72</v>
      </c>
      <c r="M8637" s="67">
        <v>121351.38</v>
      </c>
      <c r="N8637" s="67">
        <v>39.86</v>
      </c>
      <c r="P8637" s="67">
        <v>0</v>
      </c>
      <c r="Q8637" s="67">
        <v>0</v>
      </c>
      <c r="R8637" s="2" t="s">
        <v>161</v>
      </c>
      <c r="S8637" s="2" t="s">
        <v>161</v>
      </c>
      <c r="T8637" s="2" t="s">
        <v>161</v>
      </c>
      <c r="U8637" t="s">
        <v>783</v>
      </c>
    </row>
    <row r="8638" spans="3:21" x14ac:dyDescent="0.3">
      <c r="C8638" t="s">
        <v>166</v>
      </c>
      <c r="D8638" t="s">
        <v>158</v>
      </c>
      <c r="E8638" t="s">
        <v>30</v>
      </c>
      <c r="F8638" t="s">
        <v>159</v>
      </c>
      <c r="G8638" s="2">
        <v>0</v>
      </c>
      <c r="H8638" s="2" t="s">
        <v>370</v>
      </c>
      <c r="I8638" s="67">
        <v>1427.48</v>
      </c>
      <c r="J8638" s="67">
        <v>88.44</v>
      </c>
      <c r="K8638" s="67">
        <v>1427.48</v>
      </c>
      <c r="L8638" s="67">
        <v>0.14000000000000001</v>
      </c>
      <c r="M8638" s="67">
        <v>1427.48</v>
      </c>
      <c r="N8638" s="67">
        <v>1.34</v>
      </c>
      <c r="P8638" s="67">
        <v>0</v>
      </c>
      <c r="Q8638" s="67">
        <v>0</v>
      </c>
      <c r="R8638" s="2" t="s">
        <v>161</v>
      </c>
      <c r="S8638" s="2" t="s">
        <v>165</v>
      </c>
      <c r="T8638" s="2" t="s">
        <v>165</v>
      </c>
      <c r="U8638" t="s">
        <v>783</v>
      </c>
    </row>
    <row r="8639" spans="3:21" x14ac:dyDescent="0.3">
      <c r="C8639" t="s">
        <v>166</v>
      </c>
      <c r="D8639" t="s">
        <v>158</v>
      </c>
      <c r="E8639" t="s">
        <v>30</v>
      </c>
      <c r="F8639" t="s">
        <v>159</v>
      </c>
      <c r="G8639" s="2">
        <v>3</v>
      </c>
      <c r="H8639" s="2" t="s">
        <v>580</v>
      </c>
      <c r="I8639" s="67">
        <v>373126.99</v>
      </c>
      <c r="J8639" s="67">
        <v>3.73</v>
      </c>
      <c r="K8639" s="67">
        <v>373126.99</v>
      </c>
      <c r="L8639" s="67">
        <v>9.07</v>
      </c>
      <c r="M8639" s="67">
        <v>373126.99</v>
      </c>
      <c r="N8639" s="67">
        <v>425.96</v>
      </c>
      <c r="O8639" s="2">
        <v>0</v>
      </c>
      <c r="P8639" s="67">
        <v>0</v>
      </c>
      <c r="Q8639" s="67">
        <v>1119380.97</v>
      </c>
      <c r="R8639" s="2" t="s">
        <v>251</v>
      </c>
      <c r="S8639" s="2" t="s">
        <v>251</v>
      </c>
      <c r="T8639" s="2" t="s">
        <v>161</v>
      </c>
      <c r="U8639" t="s">
        <v>783</v>
      </c>
    </row>
    <row r="8640" spans="3:21" x14ac:dyDescent="0.3">
      <c r="C8640" t="s">
        <v>31</v>
      </c>
      <c r="D8640" t="s">
        <v>158</v>
      </c>
      <c r="E8640" t="s">
        <v>30</v>
      </c>
      <c r="F8640" t="s">
        <v>159</v>
      </c>
      <c r="G8640" s="2">
        <v>2</v>
      </c>
      <c r="H8640" s="2" t="s">
        <v>663</v>
      </c>
      <c r="I8640" s="67">
        <v>24616.63</v>
      </c>
      <c r="J8640" s="67">
        <v>5.73</v>
      </c>
      <c r="K8640" s="67">
        <v>24616.63</v>
      </c>
      <c r="L8640" s="67">
        <v>0.41</v>
      </c>
      <c r="M8640" s="67">
        <v>24616.63</v>
      </c>
      <c r="N8640" s="67">
        <v>8.94</v>
      </c>
      <c r="P8640" s="67">
        <v>0</v>
      </c>
      <c r="Q8640" s="67">
        <v>49233.26</v>
      </c>
      <c r="R8640" s="2" t="s">
        <v>161</v>
      </c>
      <c r="S8640" s="2" t="s">
        <v>161</v>
      </c>
      <c r="T8640" s="2" t="s">
        <v>161</v>
      </c>
      <c r="U8640" t="s">
        <v>783</v>
      </c>
    </row>
    <row r="8641" spans="3:21" x14ac:dyDescent="0.3">
      <c r="C8641" t="s">
        <v>31</v>
      </c>
      <c r="D8641" t="s">
        <v>158</v>
      </c>
      <c r="E8641" t="s">
        <v>29</v>
      </c>
      <c r="F8641" t="s">
        <v>159</v>
      </c>
      <c r="G8641" s="2">
        <v>5</v>
      </c>
      <c r="H8641" s="2" t="s">
        <v>322</v>
      </c>
      <c r="I8641" s="67">
        <v>-2192.1999999999998</v>
      </c>
      <c r="J8641" s="67">
        <v>0</v>
      </c>
      <c r="K8641" s="67">
        <v>-2192.1999999999998</v>
      </c>
      <c r="L8641" s="67">
        <v>0</v>
      </c>
      <c r="M8641" s="67">
        <v>-2192.1999999999998</v>
      </c>
      <c r="N8641" s="67">
        <v>0</v>
      </c>
      <c r="P8641" s="67">
        <v>0</v>
      </c>
      <c r="Q8641" s="67">
        <v>0</v>
      </c>
      <c r="U8641" t="s">
        <v>783</v>
      </c>
    </row>
    <row r="8642" spans="3:21" x14ac:dyDescent="0.3">
      <c r="C8642" t="s">
        <v>166</v>
      </c>
      <c r="D8642" t="s">
        <v>158</v>
      </c>
      <c r="E8642" t="s">
        <v>29</v>
      </c>
      <c r="F8642" t="s">
        <v>159</v>
      </c>
      <c r="G8642" s="2">
        <v>3</v>
      </c>
      <c r="H8642" s="2" t="s">
        <v>167</v>
      </c>
      <c r="I8642" s="67">
        <v>-2437.29</v>
      </c>
      <c r="J8642" s="67">
        <v>0</v>
      </c>
      <c r="K8642" s="67">
        <v>-2437.29</v>
      </c>
      <c r="L8642" s="67">
        <v>0</v>
      </c>
      <c r="M8642" s="67">
        <v>-2437.29</v>
      </c>
      <c r="N8642" s="67">
        <v>0</v>
      </c>
      <c r="P8642" s="67">
        <v>0</v>
      </c>
      <c r="Q8642" s="67">
        <v>0</v>
      </c>
      <c r="U8642" t="s">
        <v>783</v>
      </c>
    </row>
    <row r="8643" spans="3:21" x14ac:dyDescent="0.3">
      <c r="C8643" t="s">
        <v>166</v>
      </c>
      <c r="D8643" t="s">
        <v>158</v>
      </c>
      <c r="E8643" t="s">
        <v>30</v>
      </c>
      <c r="F8643" t="s">
        <v>159</v>
      </c>
      <c r="G8643" s="2">
        <v>10</v>
      </c>
      <c r="H8643" s="2" t="s">
        <v>554</v>
      </c>
      <c r="I8643" s="67">
        <v>45031.67</v>
      </c>
      <c r="J8643" s="67">
        <v>2.46</v>
      </c>
      <c r="K8643" s="67">
        <v>45031.67</v>
      </c>
      <c r="L8643" s="67">
        <v>13.19</v>
      </c>
      <c r="M8643" s="67">
        <v>45031.67</v>
      </c>
      <c r="N8643" s="67">
        <v>5.51</v>
      </c>
      <c r="P8643" s="67">
        <v>0</v>
      </c>
      <c r="Q8643" s="67">
        <v>450316.69999999995</v>
      </c>
      <c r="R8643" s="2" t="s">
        <v>161</v>
      </c>
      <c r="S8643" s="2" t="s">
        <v>161</v>
      </c>
      <c r="T8643" s="2" t="s">
        <v>165</v>
      </c>
      <c r="U8643" t="s">
        <v>783</v>
      </c>
    </row>
    <row r="8644" spans="3:21" x14ac:dyDescent="0.3">
      <c r="C8644" t="s">
        <v>31</v>
      </c>
      <c r="D8644" t="s">
        <v>158</v>
      </c>
      <c r="E8644" t="s">
        <v>29</v>
      </c>
      <c r="F8644" t="s">
        <v>159</v>
      </c>
      <c r="G8644" s="2">
        <v>5</v>
      </c>
      <c r="H8644" s="2" t="s">
        <v>314</v>
      </c>
      <c r="I8644" s="67">
        <v>-84114.51</v>
      </c>
      <c r="J8644" s="67">
        <v>0</v>
      </c>
      <c r="K8644" s="67">
        <v>-84114.51</v>
      </c>
      <c r="L8644" s="67">
        <v>0</v>
      </c>
      <c r="M8644" s="67">
        <v>-84114.51</v>
      </c>
      <c r="N8644" s="67">
        <v>0</v>
      </c>
      <c r="P8644" s="67">
        <v>0</v>
      </c>
      <c r="Q8644" s="67">
        <v>0</v>
      </c>
      <c r="U8644" t="s">
        <v>783</v>
      </c>
    </row>
    <row r="8645" spans="3:21" x14ac:dyDescent="0.3">
      <c r="C8645" t="s">
        <v>31</v>
      </c>
      <c r="D8645" t="s">
        <v>158</v>
      </c>
      <c r="E8645" t="s">
        <v>30</v>
      </c>
      <c r="F8645" t="s">
        <v>159</v>
      </c>
      <c r="G8645" s="2">
        <v>7</v>
      </c>
      <c r="H8645" s="2" t="s">
        <v>320</v>
      </c>
      <c r="I8645" s="67">
        <v>92785.19</v>
      </c>
      <c r="J8645" s="67">
        <v>3.59</v>
      </c>
      <c r="K8645" s="67">
        <v>92785.19</v>
      </c>
      <c r="L8645" s="67">
        <v>19.28</v>
      </c>
      <c r="M8645" s="67">
        <v>92785.19</v>
      </c>
      <c r="N8645" s="67">
        <v>102.36</v>
      </c>
      <c r="P8645" s="67">
        <v>0</v>
      </c>
      <c r="Q8645" s="67">
        <v>649496.33000000007</v>
      </c>
      <c r="R8645" s="2" t="s">
        <v>161</v>
      </c>
      <c r="S8645" s="2" t="s">
        <v>161</v>
      </c>
      <c r="T8645" s="2" t="s">
        <v>165</v>
      </c>
      <c r="U8645" t="s">
        <v>783</v>
      </c>
    </row>
    <row r="8646" spans="3:21" x14ac:dyDescent="0.3">
      <c r="C8646" t="s">
        <v>32</v>
      </c>
      <c r="D8646" t="s">
        <v>158</v>
      </c>
      <c r="E8646" t="s">
        <v>30</v>
      </c>
      <c r="F8646" t="s">
        <v>159</v>
      </c>
      <c r="G8646" s="2">
        <v>-1</v>
      </c>
      <c r="H8646" s="2" t="s">
        <v>467</v>
      </c>
      <c r="I8646" s="67">
        <v>37306.75</v>
      </c>
      <c r="J8646" s="67">
        <v>3.09</v>
      </c>
      <c r="K8646" s="67">
        <v>37306.75</v>
      </c>
      <c r="L8646" s="67">
        <v>1.47</v>
      </c>
      <c r="M8646" s="67">
        <v>37306.75</v>
      </c>
      <c r="N8646" s="67">
        <v>14.04</v>
      </c>
      <c r="P8646" s="67">
        <v>0</v>
      </c>
      <c r="Q8646" s="67">
        <v>0</v>
      </c>
      <c r="R8646" s="2" t="s">
        <v>161</v>
      </c>
      <c r="S8646" s="2" t="s">
        <v>161</v>
      </c>
      <c r="T8646" s="2" t="s">
        <v>161</v>
      </c>
      <c r="U8646" t="s">
        <v>783</v>
      </c>
    </row>
    <row r="8647" spans="3:21" x14ac:dyDescent="0.3">
      <c r="C8647" t="s">
        <v>166</v>
      </c>
      <c r="D8647" t="s">
        <v>158</v>
      </c>
      <c r="E8647" t="s">
        <v>30</v>
      </c>
      <c r="F8647" t="s">
        <v>159</v>
      </c>
      <c r="G8647" s="2">
        <v>1</v>
      </c>
      <c r="H8647" s="2" t="s">
        <v>229</v>
      </c>
      <c r="I8647" s="67">
        <v>28369.07</v>
      </c>
      <c r="J8647" s="67">
        <v>0</v>
      </c>
      <c r="K8647" s="67">
        <v>28369.07</v>
      </c>
      <c r="L8647" s="67">
        <v>0</v>
      </c>
      <c r="M8647" s="67">
        <v>28369.07</v>
      </c>
      <c r="N8647" s="67">
        <v>3.04</v>
      </c>
      <c r="P8647" s="67">
        <v>0</v>
      </c>
      <c r="Q8647" s="67">
        <v>28369.07</v>
      </c>
      <c r="R8647" s="2" t="s">
        <v>161</v>
      </c>
      <c r="S8647" s="2" t="s">
        <v>161</v>
      </c>
      <c r="T8647" s="2" t="s">
        <v>165</v>
      </c>
      <c r="U8647" t="s">
        <v>783</v>
      </c>
    </row>
    <row r="8648" spans="3:21" x14ac:dyDescent="0.3">
      <c r="C8648" t="s">
        <v>166</v>
      </c>
      <c r="D8648" t="s">
        <v>158</v>
      </c>
      <c r="E8648" t="s">
        <v>30</v>
      </c>
      <c r="F8648" t="s">
        <v>159</v>
      </c>
      <c r="G8648" s="2">
        <v>2</v>
      </c>
      <c r="H8648" s="2" t="s">
        <v>372</v>
      </c>
      <c r="I8648" s="67">
        <v>113034.84</v>
      </c>
      <c r="J8648" s="67">
        <v>5.52</v>
      </c>
      <c r="K8648" s="67">
        <v>113034.84</v>
      </c>
      <c r="L8648" s="67">
        <v>1647.28</v>
      </c>
      <c r="M8648" s="67">
        <v>113034.84</v>
      </c>
      <c r="N8648" s="67">
        <v>70.569999999999993</v>
      </c>
      <c r="P8648" s="67">
        <v>49835.39</v>
      </c>
      <c r="Q8648" s="67">
        <v>226069.68</v>
      </c>
      <c r="R8648" s="2" t="s">
        <v>165</v>
      </c>
      <c r="S8648" s="2" t="s">
        <v>161</v>
      </c>
      <c r="T8648" s="2" t="s">
        <v>165</v>
      </c>
      <c r="U8648" t="s">
        <v>783</v>
      </c>
    </row>
    <row r="8649" spans="3:21" x14ac:dyDescent="0.3">
      <c r="C8649" t="s">
        <v>166</v>
      </c>
      <c r="D8649" t="s">
        <v>158</v>
      </c>
      <c r="E8649" t="s">
        <v>30</v>
      </c>
      <c r="F8649" t="s">
        <v>159</v>
      </c>
      <c r="G8649" s="2">
        <v>4</v>
      </c>
      <c r="H8649" s="2" t="s">
        <v>422</v>
      </c>
      <c r="I8649" s="67">
        <v>489415.95</v>
      </c>
      <c r="J8649" s="67">
        <v>0</v>
      </c>
      <c r="K8649" s="67">
        <v>489415.95</v>
      </c>
      <c r="L8649" s="67">
        <v>0</v>
      </c>
      <c r="M8649" s="67">
        <v>489415.95</v>
      </c>
      <c r="N8649" s="67">
        <v>228.33</v>
      </c>
      <c r="P8649" s="67">
        <v>0</v>
      </c>
      <c r="Q8649" s="67">
        <v>1957663.8</v>
      </c>
      <c r="R8649" s="2" t="s">
        <v>161</v>
      </c>
      <c r="S8649" s="2" t="s">
        <v>161</v>
      </c>
      <c r="T8649" s="2" t="s">
        <v>165</v>
      </c>
      <c r="U8649" t="s">
        <v>783</v>
      </c>
    </row>
    <row r="8650" spans="3:21" x14ac:dyDescent="0.3">
      <c r="C8650" t="s">
        <v>166</v>
      </c>
      <c r="D8650" t="s">
        <v>158</v>
      </c>
      <c r="E8650" t="s">
        <v>30</v>
      </c>
      <c r="F8650" t="s">
        <v>159</v>
      </c>
      <c r="G8650" s="2">
        <v>0</v>
      </c>
      <c r="H8650" s="2" t="s">
        <v>285</v>
      </c>
      <c r="I8650" s="67">
        <v>8600.4</v>
      </c>
      <c r="J8650" s="67">
        <v>1324.55</v>
      </c>
      <c r="K8650" s="67">
        <v>8600.4</v>
      </c>
      <c r="L8650" s="67">
        <v>0.11</v>
      </c>
      <c r="M8650" s="67">
        <v>8600.4</v>
      </c>
      <c r="N8650" s="67">
        <v>1.08</v>
      </c>
      <c r="P8650" s="67">
        <v>0</v>
      </c>
      <c r="Q8650" s="67">
        <v>0</v>
      </c>
      <c r="R8650" s="2" t="s">
        <v>161</v>
      </c>
      <c r="S8650" s="2" t="s">
        <v>165</v>
      </c>
      <c r="T8650" s="2" t="s">
        <v>165</v>
      </c>
      <c r="U8650" t="s">
        <v>783</v>
      </c>
    </row>
    <row r="8651" spans="3:21" x14ac:dyDescent="0.3">
      <c r="C8651" t="s">
        <v>31</v>
      </c>
      <c r="D8651" t="s">
        <v>158</v>
      </c>
      <c r="E8651" t="s">
        <v>30</v>
      </c>
      <c r="F8651" t="s">
        <v>159</v>
      </c>
      <c r="G8651" s="2">
        <v>2</v>
      </c>
      <c r="H8651" s="2" t="s">
        <v>360</v>
      </c>
      <c r="I8651" s="67">
        <v>6650.06</v>
      </c>
      <c r="J8651" s="67">
        <v>14198.35</v>
      </c>
      <c r="K8651" s="67">
        <v>6650.06</v>
      </c>
      <c r="L8651" s="67">
        <v>0.28000000000000003</v>
      </c>
      <c r="M8651" s="67">
        <v>6650.06</v>
      </c>
      <c r="N8651" s="67">
        <v>2.67</v>
      </c>
      <c r="P8651" s="67">
        <v>0</v>
      </c>
      <c r="Q8651" s="67">
        <v>13300.12</v>
      </c>
      <c r="R8651" s="2" t="s">
        <v>161</v>
      </c>
      <c r="S8651" s="2" t="s">
        <v>165</v>
      </c>
      <c r="T8651" s="2" t="s">
        <v>165</v>
      </c>
      <c r="U8651" t="s">
        <v>783</v>
      </c>
    </row>
    <row r="8652" spans="3:21" x14ac:dyDescent="0.3">
      <c r="C8652" t="s">
        <v>31</v>
      </c>
      <c r="D8652" t="s">
        <v>158</v>
      </c>
      <c r="E8652" t="s">
        <v>30</v>
      </c>
      <c r="F8652" t="s">
        <v>159</v>
      </c>
      <c r="G8652" s="2">
        <v>2</v>
      </c>
      <c r="H8652" s="2" t="s">
        <v>192</v>
      </c>
      <c r="I8652" s="67">
        <v>45352.75</v>
      </c>
      <c r="J8652" s="67">
        <v>0.78</v>
      </c>
      <c r="K8652" s="67">
        <v>45352.75</v>
      </c>
      <c r="L8652" s="67">
        <v>0.35</v>
      </c>
      <c r="M8652" s="67">
        <v>45352.75</v>
      </c>
      <c r="N8652" s="67">
        <v>4.37</v>
      </c>
      <c r="P8652" s="67">
        <v>0</v>
      </c>
      <c r="Q8652" s="67">
        <v>90705.5</v>
      </c>
      <c r="R8652" s="2" t="s">
        <v>161</v>
      </c>
      <c r="S8652" s="2" t="s">
        <v>161</v>
      </c>
      <c r="T8652" s="2" t="s">
        <v>161</v>
      </c>
      <c r="U8652" t="s">
        <v>783</v>
      </c>
    </row>
    <row r="8653" spans="3:21" x14ac:dyDescent="0.3">
      <c r="C8653" t="s">
        <v>166</v>
      </c>
      <c r="D8653" t="s">
        <v>158</v>
      </c>
      <c r="E8653" t="s">
        <v>29</v>
      </c>
      <c r="F8653" t="s">
        <v>159</v>
      </c>
      <c r="G8653" s="2">
        <v>5</v>
      </c>
      <c r="H8653" s="2" t="s">
        <v>312</v>
      </c>
      <c r="I8653" s="67">
        <v>-3313.39</v>
      </c>
      <c r="J8653" s="67">
        <v>0</v>
      </c>
      <c r="K8653" s="67">
        <v>-3313.39</v>
      </c>
      <c r="L8653" s="67">
        <v>0</v>
      </c>
      <c r="M8653" s="67">
        <v>-3313.39</v>
      </c>
      <c r="N8653" s="67">
        <v>0</v>
      </c>
      <c r="P8653" s="67">
        <v>0</v>
      </c>
      <c r="Q8653" s="67">
        <v>0</v>
      </c>
      <c r="U8653" t="s">
        <v>783</v>
      </c>
    </row>
    <row r="8654" spans="3:21" x14ac:dyDescent="0.3">
      <c r="C8654" t="s">
        <v>32</v>
      </c>
      <c r="D8654" t="s">
        <v>158</v>
      </c>
      <c r="E8654" t="s">
        <v>30</v>
      </c>
      <c r="F8654" t="s">
        <v>159</v>
      </c>
      <c r="G8654" s="2">
        <v>0</v>
      </c>
      <c r="H8654" s="2" t="s">
        <v>372</v>
      </c>
      <c r="I8654" s="67">
        <v>644841.26</v>
      </c>
      <c r="J8654" s="67">
        <v>20.28</v>
      </c>
      <c r="K8654" s="67">
        <v>644841.26</v>
      </c>
      <c r="L8654" s="67">
        <v>37.51</v>
      </c>
      <c r="M8654" s="67">
        <v>644841.26</v>
      </c>
      <c r="N8654" s="67">
        <v>259.20999999999998</v>
      </c>
      <c r="P8654" s="67">
        <v>0</v>
      </c>
      <c r="Q8654" s="67">
        <v>0</v>
      </c>
      <c r="R8654" s="2" t="s">
        <v>161</v>
      </c>
      <c r="S8654" s="2" t="s">
        <v>161</v>
      </c>
      <c r="T8654" s="2" t="s">
        <v>161</v>
      </c>
      <c r="U8654" t="s">
        <v>783</v>
      </c>
    </row>
    <row r="8655" spans="3:21" x14ac:dyDescent="0.3">
      <c r="C8655" t="s">
        <v>31</v>
      </c>
      <c r="D8655" t="s">
        <v>158</v>
      </c>
      <c r="E8655" t="s">
        <v>30</v>
      </c>
      <c r="F8655" t="s">
        <v>159</v>
      </c>
      <c r="G8655" s="2">
        <v>-1</v>
      </c>
      <c r="H8655" s="2" t="s">
        <v>173</v>
      </c>
      <c r="I8655" s="67">
        <v>4432032.13</v>
      </c>
      <c r="J8655" s="67">
        <v>90.81</v>
      </c>
      <c r="K8655" s="67">
        <v>4432032.13</v>
      </c>
      <c r="L8655" s="67">
        <v>15.18</v>
      </c>
      <c r="M8655" s="67">
        <v>4432032.13</v>
      </c>
      <c r="N8655" s="67">
        <v>166.15</v>
      </c>
      <c r="P8655" s="67">
        <v>0</v>
      </c>
      <c r="Q8655" s="67">
        <v>0</v>
      </c>
      <c r="R8655" s="2" t="s">
        <v>161</v>
      </c>
      <c r="S8655" s="2" t="s">
        <v>161</v>
      </c>
      <c r="T8655" s="2" t="s">
        <v>161</v>
      </c>
      <c r="U8655" t="s">
        <v>783</v>
      </c>
    </row>
    <row r="8656" spans="3:21" x14ac:dyDescent="0.3">
      <c r="C8656" t="s">
        <v>166</v>
      </c>
      <c r="D8656" t="s">
        <v>158</v>
      </c>
      <c r="E8656" t="s">
        <v>30</v>
      </c>
      <c r="F8656" t="s">
        <v>159</v>
      </c>
      <c r="G8656" s="2">
        <v>-1</v>
      </c>
      <c r="H8656" s="2" t="s">
        <v>291</v>
      </c>
      <c r="I8656" s="67">
        <v>4.37</v>
      </c>
      <c r="J8656" s="67">
        <v>0</v>
      </c>
      <c r="K8656" s="67">
        <v>4.37</v>
      </c>
      <c r="L8656" s="67">
        <v>0</v>
      </c>
      <c r="M8656" s="67">
        <v>4.37</v>
      </c>
      <c r="N8656" s="67">
        <v>0</v>
      </c>
      <c r="O8656" s="2">
        <v>0</v>
      </c>
      <c r="P8656" s="67">
        <v>0</v>
      </c>
      <c r="Q8656" s="67">
        <v>0</v>
      </c>
      <c r="R8656" s="2" t="s">
        <v>161</v>
      </c>
      <c r="S8656" s="2" t="s">
        <v>161</v>
      </c>
      <c r="T8656" s="2" t="s">
        <v>161</v>
      </c>
      <c r="U8656" t="s">
        <v>783</v>
      </c>
    </row>
    <row r="8657" spans="3:21" x14ac:dyDescent="0.3">
      <c r="C8657" t="s">
        <v>166</v>
      </c>
      <c r="D8657" t="s">
        <v>158</v>
      </c>
      <c r="E8657" t="s">
        <v>29</v>
      </c>
      <c r="F8657" t="s">
        <v>159</v>
      </c>
      <c r="G8657" s="2">
        <v>2</v>
      </c>
      <c r="H8657" s="2" t="s">
        <v>621</v>
      </c>
      <c r="I8657" s="67">
        <v>-911.37</v>
      </c>
      <c r="J8657" s="67">
        <v>0</v>
      </c>
      <c r="K8657" s="67">
        <v>-911.37</v>
      </c>
      <c r="L8657" s="67">
        <v>0</v>
      </c>
      <c r="M8657" s="67">
        <v>-911.37</v>
      </c>
      <c r="N8657" s="67">
        <v>0</v>
      </c>
      <c r="P8657" s="67">
        <v>0</v>
      </c>
      <c r="Q8657" s="67">
        <v>0</v>
      </c>
      <c r="U8657" t="s">
        <v>783</v>
      </c>
    </row>
    <row r="8658" spans="3:21" x14ac:dyDescent="0.3">
      <c r="C8658" t="s">
        <v>166</v>
      </c>
      <c r="D8658" t="s">
        <v>158</v>
      </c>
      <c r="E8658" t="s">
        <v>29</v>
      </c>
      <c r="F8658" t="s">
        <v>159</v>
      </c>
      <c r="G8658" s="2">
        <v>11</v>
      </c>
      <c r="H8658" s="2" t="s">
        <v>208</v>
      </c>
      <c r="I8658" s="67">
        <v>-257.2</v>
      </c>
      <c r="J8658" s="67">
        <v>0</v>
      </c>
      <c r="K8658" s="67">
        <v>-257.2</v>
      </c>
      <c r="L8658" s="67">
        <v>0</v>
      </c>
      <c r="M8658" s="67">
        <v>-257.2</v>
      </c>
      <c r="N8658" s="67">
        <v>0</v>
      </c>
      <c r="P8658" s="67">
        <v>0</v>
      </c>
      <c r="Q8658" s="67">
        <v>0</v>
      </c>
      <c r="U8658" t="s">
        <v>783</v>
      </c>
    </row>
    <row r="8659" spans="3:21" x14ac:dyDescent="0.3">
      <c r="C8659" t="s">
        <v>31</v>
      </c>
      <c r="D8659" t="s">
        <v>158</v>
      </c>
      <c r="E8659" t="s">
        <v>29</v>
      </c>
      <c r="F8659" t="s">
        <v>159</v>
      </c>
      <c r="G8659" s="2">
        <v>2</v>
      </c>
      <c r="H8659" s="2" t="s">
        <v>655</v>
      </c>
      <c r="I8659" s="67">
        <v>-8529.9</v>
      </c>
      <c r="J8659" s="67">
        <v>0</v>
      </c>
      <c r="K8659" s="67">
        <v>-8529.9</v>
      </c>
      <c r="L8659" s="67">
        <v>0</v>
      </c>
      <c r="M8659" s="67">
        <v>-8529.9</v>
      </c>
      <c r="N8659" s="67">
        <v>0</v>
      </c>
      <c r="P8659" s="67">
        <v>0</v>
      </c>
      <c r="Q8659" s="67">
        <v>0</v>
      </c>
      <c r="U8659" t="s">
        <v>783</v>
      </c>
    </row>
    <row r="8660" spans="3:21" x14ac:dyDescent="0.3">
      <c r="C8660" t="s">
        <v>31</v>
      </c>
      <c r="D8660" t="s">
        <v>158</v>
      </c>
      <c r="E8660" t="s">
        <v>29</v>
      </c>
      <c r="F8660" t="s">
        <v>159</v>
      </c>
      <c r="G8660" s="2">
        <v>3</v>
      </c>
      <c r="H8660" s="2" t="s">
        <v>408</v>
      </c>
      <c r="I8660" s="67">
        <v>-14666.31</v>
      </c>
      <c r="J8660" s="67">
        <v>0</v>
      </c>
      <c r="K8660" s="67">
        <v>-14666.31</v>
      </c>
      <c r="L8660" s="67">
        <v>0</v>
      </c>
      <c r="M8660" s="67">
        <v>-14666.31</v>
      </c>
      <c r="N8660" s="67">
        <v>0</v>
      </c>
      <c r="P8660" s="67">
        <v>0</v>
      </c>
      <c r="Q8660" s="67">
        <v>0</v>
      </c>
      <c r="U8660" t="s">
        <v>783</v>
      </c>
    </row>
    <row r="8661" spans="3:21" x14ac:dyDescent="0.3">
      <c r="C8661" t="s">
        <v>166</v>
      </c>
      <c r="D8661" t="s">
        <v>158</v>
      </c>
      <c r="E8661" t="s">
        <v>30</v>
      </c>
      <c r="F8661" t="s">
        <v>159</v>
      </c>
      <c r="G8661" s="2">
        <v>-1</v>
      </c>
      <c r="H8661" s="2" t="s">
        <v>718</v>
      </c>
      <c r="I8661" s="67">
        <v>8.74</v>
      </c>
      <c r="J8661" s="67">
        <v>0</v>
      </c>
      <c r="K8661" s="67">
        <v>8.74</v>
      </c>
      <c r="L8661" s="67">
        <v>0</v>
      </c>
      <c r="M8661" s="67">
        <v>8.74</v>
      </c>
      <c r="N8661" s="67">
        <v>0</v>
      </c>
      <c r="P8661" s="67">
        <v>0</v>
      </c>
      <c r="Q8661" s="67">
        <v>0</v>
      </c>
      <c r="R8661" s="2" t="s">
        <v>161</v>
      </c>
      <c r="S8661" s="2" t="s">
        <v>161</v>
      </c>
      <c r="T8661" s="2" t="s">
        <v>161</v>
      </c>
      <c r="U8661" t="s">
        <v>783</v>
      </c>
    </row>
    <row r="8662" spans="3:21" x14ac:dyDescent="0.3">
      <c r="C8662" t="s">
        <v>166</v>
      </c>
      <c r="D8662" t="s">
        <v>158</v>
      </c>
      <c r="E8662" t="s">
        <v>29</v>
      </c>
      <c r="F8662" t="s">
        <v>159</v>
      </c>
      <c r="G8662" s="2">
        <v>1</v>
      </c>
      <c r="H8662" s="2" t="s">
        <v>298</v>
      </c>
      <c r="I8662" s="67">
        <v>-8.27</v>
      </c>
      <c r="J8662" s="67">
        <v>0</v>
      </c>
      <c r="K8662" s="67">
        <v>-8.27</v>
      </c>
      <c r="L8662" s="67">
        <v>0</v>
      </c>
      <c r="M8662" s="67">
        <v>-8.27</v>
      </c>
      <c r="N8662" s="67">
        <v>0</v>
      </c>
      <c r="O8662" s="2">
        <v>1</v>
      </c>
      <c r="P8662" s="67">
        <v>0</v>
      </c>
      <c r="Q8662" s="67">
        <v>0</v>
      </c>
      <c r="U8662" t="s">
        <v>783</v>
      </c>
    </row>
    <row r="8663" spans="3:21" x14ac:dyDescent="0.3">
      <c r="C8663" t="s">
        <v>31</v>
      </c>
      <c r="D8663" t="s">
        <v>158</v>
      </c>
      <c r="E8663" t="s">
        <v>30</v>
      </c>
      <c r="F8663" t="s">
        <v>159</v>
      </c>
      <c r="G8663" s="2">
        <v>-1</v>
      </c>
      <c r="H8663" s="2" t="s">
        <v>686</v>
      </c>
      <c r="I8663" s="67">
        <v>0.32</v>
      </c>
      <c r="J8663" s="67">
        <v>0</v>
      </c>
      <c r="K8663" s="67">
        <v>0.32</v>
      </c>
      <c r="L8663" s="67">
        <v>0</v>
      </c>
      <c r="M8663" s="67">
        <v>0.32</v>
      </c>
      <c r="N8663" s="67">
        <v>0</v>
      </c>
      <c r="P8663" s="67">
        <v>0</v>
      </c>
      <c r="Q8663" s="67">
        <v>0</v>
      </c>
      <c r="R8663" s="2" t="s">
        <v>161</v>
      </c>
      <c r="S8663" s="2" t="s">
        <v>161</v>
      </c>
      <c r="T8663" s="2" t="s">
        <v>161</v>
      </c>
      <c r="U8663" t="s">
        <v>783</v>
      </c>
    </row>
    <row r="8664" spans="3:21" x14ac:dyDescent="0.3">
      <c r="C8664" t="s">
        <v>31</v>
      </c>
      <c r="D8664" t="s">
        <v>158</v>
      </c>
      <c r="E8664" t="s">
        <v>30</v>
      </c>
      <c r="F8664" t="s">
        <v>159</v>
      </c>
      <c r="G8664" s="2">
        <v>3</v>
      </c>
      <c r="H8664" s="2" t="s">
        <v>393</v>
      </c>
      <c r="I8664" s="67">
        <v>285909.13</v>
      </c>
      <c r="J8664" s="67">
        <v>5.71</v>
      </c>
      <c r="K8664" s="67">
        <v>285909.13</v>
      </c>
      <c r="L8664" s="67">
        <v>10.56</v>
      </c>
      <c r="M8664" s="67">
        <v>285909.13</v>
      </c>
      <c r="N8664" s="67">
        <v>72.95</v>
      </c>
      <c r="P8664" s="67">
        <v>0</v>
      </c>
      <c r="Q8664" s="67">
        <v>857727.39</v>
      </c>
      <c r="R8664" s="2" t="s">
        <v>161</v>
      </c>
      <c r="S8664" s="2" t="s">
        <v>161</v>
      </c>
      <c r="T8664" s="2" t="s">
        <v>161</v>
      </c>
      <c r="U8664" t="s">
        <v>783</v>
      </c>
    </row>
    <row r="8665" spans="3:21" x14ac:dyDescent="0.3">
      <c r="C8665" t="s">
        <v>31</v>
      </c>
      <c r="D8665" t="s">
        <v>158</v>
      </c>
      <c r="E8665" t="s">
        <v>30</v>
      </c>
      <c r="F8665" t="s">
        <v>159</v>
      </c>
      <c r="G8665" s="2">
        <v>5</v>
      </c>
      <c r="H8665" s="2" t="s">
        <v>314</v>
      </c>
      <c r="I8665" s="67">
        <v>2770925.01</v>
      </c>
      <c r="J8665" s="67">
        <v>0</v>
      </c>
      <c r="K8665" s="67">
        <v>2770925.01</v>
      </c>
      <c r="L8665" s="67">
        <v>0</v>
      </c>
      <c r="M8665" s="67">
        <v>2770925.01</v>
      </c>
      <c r="N8665" s="67">
        <v>435.98</v>
      </c>
      <c r="P8665" s="67">
        <v>0</v>
      </c>
      <c r="Q8665" s="67">
        <v>13854625.049999999</v>
      </c>
      <c r="R8665" s="2" t="s">
        <v>161</v>
      </c>
      <c r="S8665" s="2" t="s">
        <v>161</v>
      </c>
      <c r="T8665" s="2" t="s">
        <v>165</v>
      </c>
      <c r="U8665" t="s">
        <v>783</v>
      </c>
    </row>
    <row r="8666" spans="3:21" x14ac:dyDescent="0.3">
      <c r="C8666" t="s">
        <v>31</v>
      </c>
      <c r="D8666" t="s">
        <v>158</v>
      </c>
      <c r="E8666" t="s">
        <v>29</v>
      </c>
      <c r="F8666" t="s">
        <v>159</v>
      </c>
      <c r="G8666" s="2">
        <v>0</v>
      </c>
      <c r="H8666" s="2" t="s">
        <v>490</v>
      </c>
      <c r="I8666" s="67">
        <v>-106628.76</v>
      </c>
      <c r="J8666" s="67">
        <v>0</v>
      </c>
      <c r="K8666" s="67">
        <v>-106628.76</v>
      </c>
      <c r="L8666" s="67">
        <v>0</v>
      </c>
      <c r="M8666" s="67">
        <v>-106628.76</v>
      </c>
      <c r="N8666" s="67">
        <v>0</v>
      </c>
      <c r="P8666" s="67">
        <v>0</v>
      </c>
      <c r="Q8666" s="67">
        <v>0</v>
      </c>
      <c r="U8666" t="s">
        <v>783</v>
      </c>
    </row>
    <row r="8667" spans="3:21" x14ac:dyDescent="0.3">
      <c r="C8667" t="s">
        <v>166</v>
      </c>
      <c r="D8667" t="s">
        <v>158</v>
      </c>
      <c r="E8667" t="s">
        <v>29</v>
      </c>
      <c r="F8667" t="s">
        <v>159</v>
      </c>
      <c r="G8667" s="2">
        <v>6</v>
      </c>
      <c r="H8667" s="2" t="s">
        <v>177</v>
      </c>
      <c r="I8667" s="67">
        <v>-344.98</v>
      </c>
      <c r="J8667" s="67">
        <v>0</v>
      </c>
      <c r="K8667" s="67">
        <v>-344.98</v>
      </c>
      <c r="L8667" s="67">
        <v>0</v>
      </c>
      <c r="M8667" s="67">
        <v>-344.98</v>
      </c>
      <c r="N8667" s="67">
        <v>0</v>
      </c>
      <c r="P8667" s="67">
        <v>0</v>
      </c>
      <c r="Q8667" s="67">
        <v>0</v>
      </c>
      <c r="U8667" t="s">
        <v>783</v>
      </c>
    </row>
    <row r="8668" spans="3:21" x14ac:dyDescent="0.3">
      <c r="C8668" t="s">
        <v>166</v>
      </c>
      <c r="D8668" t="s">
        <v>158</v>
      </c>
      <c r="E8668" t="s">
        <v>29</v>
      </c>
      <c r="F8668" t="s">
        <v>159</v>
      </c>
      <c r="G8668" s="2">
        <v>0</v>
      </c>
      <c r="H8668" s="2" t="s">
        <v>631</v>
      </c>
      <c r="I8668" s="67">
        <v>-1129.3599999999999</v>
      </c>
      <c r="J8668" s="67">
        <v>0</v>
      </c>
      <c r="K8668" s="67">
        <v>-1129.3599999999999</v>
      </c>
      <c r="L8668" s="67">
        <v>0</v>
      </c>
      <c r="M8668" s="67">
        <v>-1129.3599999999999</v>
      </c>
      <c r="N8668" s="67">
        <v>0</v>
      </c>
      <c r="P8668" s="67">
        <v>0</v>
      </c>
      <c r="Q8668" s="67">
        <v>0</v>
      </c>
      <c r="U8668" t="s">
        <v>783</v>
      </c>
    </row>
    <row r="8669" spans="3:21" x14ac:dyDescent="0.3">
      <c r="C8669" t="s">
        <v>166</v>
      </c>
      <c r="D8669" t="s">
        <v>158</v>
      </c>
      <c r="E8669" t="s">
        <v>29</v>
      </c>
      <c r="F8669" t="s">
        <v>159</v>
      </c>
      <c r="G8669" s="2">
        <v>10</v>
      </c>
      <c r="H8669" s="2" t="s">
        <v>193</v>
      </c>
      <c r="I8669" s="67">
        <v>-1322.72</v>
      </c>
      <c r="J8669" s="67">
        <v>0</v>
      </c>
      <c r="K8669" s="67">
        <v>-1322.72</v>
      </c>
      <c r="L8669" s="67">
        <v>0</v>
      </c>
      <c r="M8669" s="67">
        <v>-1322.72</v>
      </c>
      <c r="N8669" s="67">
        <v>0</v>
      </c>
      <c r="P8669" s="67">
        <v>0</v>
      </c>
      <c r="Q8669" s="67">
        <v>0</v>
      </c>
      <c r="U8669" t="s">
        <v>783</v>
      </c>
    </row>
    <row r="8670" spans="3:21" x14ac:dyDescent="0.3">
      <c r="C8670" t="s">
        <v>166</v>
      </c>
      <c r="D8670" t="s">
        <v>158</v>
      </c>
      <c r="E8670" t="s">
        <v>30</v>
      </c>
      <c r="F8670" t="s">
        <v>159</v>
      </c>
      <c r="G8670" s="2">
        <v>0</v>
      </c>
      <c r="H8670" s="2" t="s">
        <v>627</v>
      </c>
      <c r="I8670" s="67">
        <v>3939.37</v>
      </c>
      <c r="J8670" s="67">
        <v>508.5</v>
      </c>
      <c r="K8670" s="67">
        <v>3939.37</v>
      </c>
      <c r="L8670" s="67">
        <v>0.81</v>
      </c>
      <c r="M8670" s="67">
        <v>3939.37</v>
      </c>
      <c r="N8670" s="67">
        <v>4.18</v>
      </c>
      <c r="P8670" s="67">
        <v>0</v>
      </c>
      <c r="Q8670" s="67">
        <v>0</v>
      </c>
      <c r="R8670" s="2" t="s">
        <v>161</v>
      </c>
      <c r="S8670" s="2" t="s">
        <v>165</v>
      </c>
      <c r="T8670" s="2" t="s">
        <v>165</v>
      </c>
      <c r="U8670" t="s">
        <v>783</v>
      </c>
    </row>
    <row r="8671" spans="3:21" x14ac:dyDescent="0.3">
      <c r="C8671" t="s">
        <v>32</v>
      </c>
      <c r="D8671" t="s">
        <v>158</v>
      </c>
      <c r="E8671" t="s">
        <v>29</v>
      </c>
      <c r="F8671" t="s">
        <v>159</v>
      </c>
      <c r="G8671" s="2">
        <v>-4</v>
      </c>
      <c r="H8671" s="2" t="s">
        <v>173</v>
      </c>
      <c r="I8671" s="67">
        <v>-124670.85</v>
      </c>
      <c r="J8671" s="67">
        <v>0</v>
      </c>
      <c r="K8671" s="67">
        <v>-124670.85</v>
      </c>
      <c r="L8671" s="67">
        <v>0</v>
      </c>
      <c r="M8671" s="67">
        <v>-124670.85</v>
      </c>
      <c r="N8671" s="67">
        <v>0</v>
      </c>
      <c r="P8671" s="67">
        <v>0</v>
      </c>
      <c r="Q8671" s="67">
        <v>0</v>
      </c>
      <c r="U8671" t="s">
        <v>783</v>
      </c>
    </row>
    <row r="8672" spans="3:21" x14ac:dyDescent="0.3">
      <c r="C8672" t="s">
        <v>166</v>
      </c>
      <c r="D8672" t="s">
        <v>158</v>
      </c>
      <c r="E8672" t="s">
        <v>30</v>
      </c>
      <c r="F8672" t="s">
        <v>159</v>
      </c>
      <c r="G8672" s="2">
        <v>5</v>
      </c>
      <c r="H8672" s="2" t="s">
        <v>551</v>
      </c>
      <c r="I8672" s="67">
        <v>966058.84</v>
      </c>
      <c r="J8672" s="67">
        <v>0</v>
      </c>
      <c r="K8672" s="67">
        <v>966058.84</v>
      </c>
      <c r="L8672" s="67">
        <v>0</v>
      </c>
      <c r="M8672" s="67">
        <v>966058.84</v>
      </c>
      <c r="N8672" s="67">
        <v>131.21</v>
      </c>
      <c r="P8672" s="67">
        <v>0</v>
      </c>
      <c r="Q8672" s="67">
        <v>4830294.2</v>
      </c>
      <c r="R8672" s="2" t="s">
        <v>161</v>
      </c>
      <c r="S8672" s="2" t="s">
        <v>161</v>
      </c>
      <c r="T8672" s="2" t="s">
        <v>165</v>
      </c>
      <c r="U8672" t="s">
        <v>783</v>
      </c>
    </row>
    <row r="8673" spans="3:21" x14ac:dyDescent="0.3">
      <c r="C8673" t="s">
        <v>166</v>
      </c>
      <c r="D8673" t="s">
        <v>158</v>
      </c>
      <c r="E8673" t="s">
        <v>29</v>
      </c>
      <c r="F8673" t="s">
        <v>159</v>
      </c>
      <c r="G8673" s="2">
        <v>7</v>
      </c>
      <c r="H8673" s="2" t="s">
        <v>321</v>
      </c>
      <c r="I8673" s="67">
        <v>-7126.7</v>
      </c>
      <c r="J8673" s="67">
        <v>0</v>
      </c>
      <c r="K8673" s="67">
        <v>-7126.7</v>
      </c>
      <c r="L8673" s="67">
        <v>0</v>
      </c>
      <c r="M8673" s="67">
        <v>-7126.7</v>
      </c>
      <c r="N8673" s="67">
        <v>0</v>
      </c>
      <c r="P8673" s="67">
        <v>0</v>
      </c>
      <c r="Q8673" s="67">
        <v>0</v>
      </c>
      <c r="U8673" t="s">
        <v>783</v>
      </c>
    </row>
    <row r="8674" spans="3:21" x14ac:dyDescent="0.3">
      <c r="C8674" t="s">
        <v>31</v>
      </c>
      <c r="D8674" t="s">
        <v>158</v>
      </c>
      <c r="E8674" t="s">
        <v>30</v>
      </c>
      <c r="F8674" t="s">
        <v>159</v>
      </c>
      <c r="G8674" s="2">
        <v>1</v>
      </c>
      <c r="H8674" s="2" t="s">
        <v>657</v>
      </c>
      <c r="I8674" s="67">
        <v>30509.52</v>
      </c>
      <c r="J8674" s="67">
        <v>2.16</v>
      </c>
      <c r="K8674" s="67">
        <v>30509.52</v>
      </c>
      <c r="L8674" s="67">
        <v>1.47</v>
      </c>
      <c r="M8674" s="67">
        <v>30509.52</v>
      </c>
      <c r="N8674" s="67">
        <v>26.27</v>
      </c>
      <c r="P8674" s="67">
        <v>0</v>
      </c>
      <c r="Q8674" s="67">
        <v>30509.52</v>
      </c>
      <c r="R8674" s="2" t="s">
        <v>161</v>
      </c>
      <c r="S8674" s="2" t="s">
        <v>161</v>
      </c>
      <c r="T8674" s="2" t="s">
        <v>161</v>
      </c>
      <c r="U8674" t="s">
        <v>783</v>
      </c>
    </row>
    <row r="8675" spans="3:21" x14ac:dyDescent="0.3">
      <c r="C8675" t="s">
        <v>32</v>
      </c>
      <c r="D8675" t="s">
        <v>158</v>
      </c>
      <c r="E8675" t="s">
        <v>29</v>
      </c>
      <c r="F8675" t="s">
        <v>159</v>
      </c>
      <c r="G8675" s="2">
        <v>2</v>
      </c>
      <c r="H8675" s="2" t="s">
        <v>403</v>
      </c>
      <c r="I8675" s="67">
        <v>-95350.27</v>
      </c>
      <c r="J8675" s="67">
        <v>0</v>
      </c>
      <c r="K8675" s="67">
        <v>-95350.27</v>
      </c>
      <c r="L8675" s="67">
        <v>0</v>
      </c>
      <c r="M8675" s="67">
        <v>-95350.27</v>
      </c>
      <c r="N8675" s="67">
        <v>0</v>
      </c>
      <c r="P8675" s="67">
        <v>0</v>
      </c>
      <c r="Q8675" s="67">
        <v>0</v>
      </c>
      <c r="U8675" t="s">
        <v>783</v>
      </c>
    </row>
    <row r="8676" spans="3:21" x14ac:dyDescent="0.3">
      <c r="C8676" t="s">
        <v>166</v>
      </c>
      <c r="D8676" t="s">
        <v>158</v>
      </c>
      <c r="E8676" t="s">
        <v>29</v>
      </c>
      <c r="F8676" t="s">
        <v>159</v>
      </c>
      <c r="G8676" s="2">
        <v>3</v>
      </c>
      <c r="H8676" s="2" t="s">
        <v>342</v>
      </c>
      <c r="I8676" s="67">
        <v>-1957.94</v>
      </c>
      <c r="J8676" s="67">
        <v>0</v>
      </c>
      <c r="K8676" s="67">
        <v>-1957.94</v>
      </c>
      <c r="L8676" s="67">
        <v>0</v>
      </c>
      <c r="M8676" s="67">
        <v>-1957.94</v>
      </c>
      <c r="N8676" s="67">
        <v>0</v>
      </c>
      <c r="P8676" s="67">
        <v>0</v>
      </c>
      <c r="Q8676" s="67">
        <v>0</v>
      </c>
      <c r="U8676" t="s">
        <v>783</v>
      </c>
    </row>
    <row r="8677" spans="3:21" x14ac:dyDescent="0.3">
      <c r="C8677" t="s">
        <v>31</v>
      </c>
      <c r="D8677" t="s">
        <v>158</v>
      </c>
      <c r="E8677" t="s">
        <v>29</v>
      </c>
      <c r="F8677" t="s">
        <v>159</v>
      </c>
      <c r="G8677" s="2">
        <v>3</v>
      </c>
      <c r="H8677" s="2" t="s">
        <v>630</v>
      </c>
      <c r="I8677" s="67">
        <v>-545.08000000000004</v>
      </c>
      <c r="J8677" s="67">
        <v>0</v>
      </c>
      <c r="K8677" s="67">
        <v>-545.08000000000004</v>
      </c>
      <c r="L8677" s="67">
        <v>0</v>
      </c>
      <c r="M8677" s="67">
        <v>-545.08000000000004</v>
      </c>
      <c r="N8677" s="67">
        <v>0</v>
      </c>
      <c r="P8677" s="67">
        <v>0</v>
      </c>
      <c r="Q8677" s="67">
        <v>0</v>
      </c>
      <c r="U8677" t="s">
        <v>783</v>
      </c>
    </row>
    <row r="8678" spans="3:21" x14ac:dyDescent="0.3">
      <c r="C8678" t="s">
        <v>31</v>
      </c>
      <c r="D8678" t="s">
        <v>158</v>
      </c>
      <c r="E8678" t="s">
        <v>30</v>
      </c>
      <c r="F8678" t="s">
        <v>159</v>
      </c>
      <c r="G8678" s="2">
        <v>4</v>
      </c>
      <c r="H8678" s="2" t="s">
        <v>521</v>
      </c>
      <c r="I8678" s="67">
        <v>73242.7</v>
      </c>
      <c r="J8678" s="67">
        <v>0</v>
      </c>
      <c r="K8678" s="67">
        <v>73242.7</v>
      </c>
      <c r="L8678" s="67">
        <v>0</v>
      </c>
      <c r="M8678" s="67">
        <v>73242.7</v>
      </c>
      <c r="N8678" s="67">
        <v>12.2</v>
      </c>
      <c r="P8678" s="67">
        <v>0</v>
      </c>
      <c r="Q8678" s="67">
        <v>292970.8</v>
      </c>
      <c r="R8678" s="2" t="s">
        <v>161</v>
      </c>
      <c r="S8678" s="2" t="s">
        <v>161</v>
      </c>
      <c r="T8678" s="2" t="s">
        <v>165</v>
      </c>
      <c r="U8678" t="s">
        <v>783</v>
      </c>
    </row>
    <row r="8679" spans="3:21" x14ac:dyDescent="0.3">
      <c r="C8679" t="s">
        <v>31</v>
      </c>
      <c r="D8679" t="s">
        <v>158</v>
      </c>
      <c r="E8679" t="s">
        <v>29</v>
      </c>
      <c r="F8679" t="s">
        <v>159</v>
      </c>
      <c r="G8679" s="2">
        <v>10</v>
      </c>
      <c r="H8679" s="2" t="s">
        <v>179</v>
      </c>
      <c r="I8679" s="67">
        <v>-38327.980000000003</v>
      </c>
      <c r="J8679" s="67">
        <v>0</v>
      </c>
      <c r="K8679" s="67">
        <v>-38327.980000000003</v>
      </c>
      <c r="L8679" s="67">
        <v>0</v>
      </c>
      <c r="M8679" s="67">
        <v>-38327.980000000003</v>
      </c>
      <c r="N8679" s="67">
        <v>0</v>
      </c>
      <c r="P8679" s="67">
        <v>-38327.980000000003</v>
      </c>
      <c r="Q8679" s="67">
        <v>0</v>
      </c>
      <c r="U8679" t="s">
        <v>783</v>
      </c>
    </row>
    <row r="8680" spans="3:21" x14ac:dyDescent="0.3">
      <c r="C8680" t="s">
        <v>32</v>
      </c>
      <c r="D8680" t="s">
        <v>158</v>
      </c>
      <c r="E8680" t="s">
        <v>30</v>
      </c>
      <c r="F8680" t="s">
        <v>159</v>
      </c>
      <c r="G8680" s="2">
        <v>-1</v>
      </c>
      <c r="H8680" s="2" t="s">
        <v>278</v>
      </c>
      <c r="I8680" s="67">
        <v>25670.080000000002</v>
      </c>
      <c r="J8680" s="67">
        <v>356.96</v>
      </c>
      <c r="K8680" s="67">
        <v>25670.080000000002</v>
      </c>
      <c r="L8680" s="67">
        <v>27.34</v>
      </c>
      <c r="M8680" s="67">
        <v>25670.080000000002</v>
      </c>
      <c r="N8680" s="67">
        <v>144.22999999999999</v>
      </c>
      <c r="P8680" s="67">
        <v>0</v>
      </c>
      <c r="Q8680" s="67">
        <v>0</v>
      </c>
      <c r="R8680" s="2" t="s">
        <v>161</v>
      </c>
      <c r="S8680" s="2" t="s">
        <v>161</v>
      </c>
      <c r="T8680" s="2" t="s">
        <v>161</v>
      </c>
      <c r="U8680" t="s">
        <v>783</v>
      </c>
    </row>
    <row r="8681" spans="3:21" x14ac:dyDescent="0.3">
      <c r="C8681" t="s">
        <v>31</v>
      </c>
      <c r="D8681" t="s">
        <v>158</v>
      </c>
      <c r="E8681" t="s">
        <v>29</v>
      </c>
      <c r="F8681" t="s">
        <v>159</v>
      </c>
      <c r="G8681" s="2">
        <v>-1</v>
      </c>
      <c r="H8681" s="2" t="s">
        <v>232</v>
      </c>
      <c r="I8681" s="67">
        <v>-58326.66</v>
      </c>
      <c r="J8681" s="67">
        <v>0</v>
      </c>
      <c r="K8681" s="67">
        <v>-58326.66</v>
      </c>
      <c r="L8681" s="67">
        <v>0</v>
      </c>
      <c r="M8681" s="67">
        <v>-58326.66</v>
      </c>
      <c r="N8681" s="67">
        <v>0</v>
      </c>
      <c r="P8681" s="67">
        <v>0</v>
      </c>
      <c r="Q8681" s="67">
        <v>0</v>
      </c>
      <c r="U8681" t="s">
        <v>783</v>
      </c>
    </row>
    <row r="8682" spans="3:21" x14ac:dyDescent="0.3">
      <c r="C8682" t="s">
        <v>32</v>
      </c>
      <c r="D8682" t="s">
        <v>158</v>
      </c>
      <c r="E8682" t="s">
        <v>30</v>
      </c>
      <c r="F8682" t="s">
        <v>159</v>
      </c>
      <c r="G8682" s="2">
        <v>1</v>
      </c>
      <c r="H8682" s="2" t="s">
        <v>529</v>
      </c>
      <c r="I8682" s="67">
        <v>2248.52</v>
      </c>
      <c r="J8682" s="67">
        <v>0</v>
      </c>
      <c r="K8682" s="67">
        <v>2248.52</v>
      </c>
      <c r="L8682" s="67">
        <v>0</v>
      </c>
      <c r="M8682" s="67">
        <v>2248.52</v>
      </c>
      <c r="N8682" s="67">
        <v>0</v>
      </c>
      <c r="P8682" s="67">
        <v>0</v>
      </c>
      <c r="Q8682" s="67">
        <v>2248.52</v>
      </c>
      <c r="R8682" s="2" t="s">
        <v>161</v>
      </c>
      <c r="S8682" s="2" t="s">
        <v>161</v>
      </c>
      <c r="T8682" s="2" t="s">
        <v>161</v>
      </c>
      <c r="U8682" t="s">
        <v>783</v>
      </c>
    </row>
    <row r="8683" spans="3:21" x14ac:dyDescent="0.3">
      <c r="C8683" t="s">
        <v>166</v>
      </c>
      <c r="D8683" t="s">
        <v>158</v>
      </c>
      <c r="E8683" t="s">
        <v>30</v>
      </c>
      <c r="F8683" t="s">
        <v>159</v>
      </c>
      <c r="G8683" s="2">
        <v>5</v>
      </c>
      <c r="H8683" s="2" t="s">
        <v>262</v>
      </c>
      <c r="I8683" s="67">
        <v>156767.04000000001</v>
      </c>
      <c r="J8683" s="67">
        <v>0</v>
      </c>
      <c r="K8683" s="67">
        <v>156767.04000000001</v>
      </c>
      <c r="L8683" s="67">
        <v>0</v>
      </c>
      <c r="M8683" s="67">
        <v>156767.04000000001</v>
      </c>
      <c r="N8683" s="67">
        <v>1.98</v>
      </c>
      <c r="P8683" s="67">
        <v>0</v>
      </c>
      <c r="Q8683" s="67">
        <v>783835.20000000007</v>
      </c>
      <c r="R8683" s="2" t="s">
        <v>161</v>
      </c>
      <c r="S8683" s="2" t="s">
        <v>161</v>
      </c>
      <c r="T8683" s="2" t="s">
        <v>165</v>
      </c>
      <c r="U8683" t="s">
        <v>783</v>
      </c>
    </row>
    <row r="8684" spans="3:21" x14ac:dyDescent="0.3">
      <c r="C8684" t="s">
        <v>166</v>
      </c>
      <c r="D8684" t="s">
        <v>158</v>
      </c>
      <c r="E8684" t="s">
        <v>29</v>
      </c>
      <c r="F8684" t="s">
        <v>159</v>
      </c>
      <c r="G8684" s="2">
        <v>13</v>
      </c>
      <c r="H8684" s="2" t="s">
        <v>330</v>
      </c>
      <c r="I8684" s="67">
        <v>-12401.64</v>
      </c>
      <c r="J8684" s="67">
        <v>0</v>
      </c>
      <c r="K8684" s="67">
        <v>-12401.64</v>
      </c>
      <c r="L8684" s="67">
        <v>0</v>
      </c>
      <c r="M8684" s="67">
        <v>-12401.64</v>
      </c>
      <c r="N8684" s="67">
        <v>0</v>
      </c>
      <c r="P8684" s="67">
        <v>0</v>
      </c>
      <c r="Q8684" s="67">
        <v>0</v>
      </c>
      <c r="U8684" t="s">
        <v>783</v>
      </c>
    </row>
    <row r="8685" spans="3:21" x14ac:dyDescent="0.3">
      <c r="C8685" t="s">
        <v>166</v>
      </c>
      <c r="D8685" t="s">
        <v>158</v>
      </c>
      <c r="E8685" t="s">
        <v>30</v>
      </c>
      <c r="F8685" t="s">
        <v>159</v>
      </c>
      <c r="G8685" s="2">
        <v>3</v>
      </c>
      <c r="H8685" s="2" t="s">
        <v>309</v>
      </c>
      <c r="I8685" s="67">
        <v>42599.4</v>
      </c>
      <c r="J8685" s="67">
        <v>1997.34</v>
      </c>
      <c r="K8685" s="67">
        <v>42599.4</v>
      </c>
      <c r="L8685" s="67">
        <v>1696.61</v>
      </c>
      <c r="M8685" s="67">
        <v>42599.4</v>
      </c>
      <c r="N8685" s="67">
        <v>29.23</v>
      </c>
      <c r="P8685" s="67">
        <v>0</v>
      </c>
      <c r="Q8685" s="67">
        <v>127798.20000000001</v>
      </c>
      <c r="R8685" s="2" t="s">
        <v>161</v>
      </c>
      <c r="S8685" s="2" t="s">
        <v>161</v>
      </c>
      <c r="T8685" s="2" t="s">
        <v>165</v>
      </c>
      <c r="U8685" t="s">
        <v>783</v>
      </c>
    </row>
    <row r="8686" spans="3:21" x14ac:dyDescent="0.3">
      <c r="C8686" t="s">
        <v>31</v>
      </c>
      <c r="D8686" t="s">
        <v>158</v>
      </c>
      <c r="E8686" t="s">
        <v>30</v>
      </c>
      <c r="F8686" t="s">
        <v>159</v>
      </c>
      <c r="G8686" s="2">
        <v>1</v>
      </c>
      <c r="H8686" s="2" t="s">
        <v>438</v>
      </c>
      <c r="I8686" s="67">
        <v>76202.559999999998</v>
      </c>
      <c r="J8686" s="67">
        <v>8.86</v>
      </c>
      <c r="K8686" s="67">
        <v>76202.559999999998</v>
      </c>
      <c r="L8686" s="67">
        <v>4.21</v>
      </c>
      <c r="M8686" s="67">
        <v>76202.559999999998</v>
      </c>
      <c r="N8686" s="67">
        <v>40.28</v>
      </c>
      <c r="P8686" s="67">
        <v>0</v>
      </c>
      <c r="Q8686" s="67">
        <v>76202.559999999998</v>
      </c>
      <c r="R8686" s="2" t="s">
        <v>161</v>
      </c>
      <c r="S8686" s="2" t="s">
        <v>161</v>
      </c>
      <c r="T8686" s="2" t="s">
        <v>161</v>
      </c>
      <c r="U8686" t="s">
        <v>783</v>
      </c>
    </row>
    <row r="8687" spans="3:21" x14ac:dyDescent="0.3">
      <c r="C8687" t="s">
        <v>166</v>
      </c>
      <c r="D8687" t="s">
        <v>158</v>
      </c>
      <c r="E8687" t="s">
        <v>29</v>
      </c>
      <c r="F8687" t="s">
        <v>159</v>
      </c>
      <c r="G8687" s="2">
        <v>3</v>
      </c>
      <c r="H8687" s="2" t="s">
        <v>190</v>
      </c>
      <c r="I8687" s="67">
        <v>-107908.02</v>
      </c>
      <c r="J8687" s="67">
        <v>0</v>
      </c>
      <c r="K8687" s="67">
        <v>-107908.02</v>
      </c>
      <c r="L8687" s="67">
        <v>0</v>
      </c>
      <c r="M8687" s="67">
        <v>-107908.02</v>
      </c>
      <c r="N8687" s="67">
        <v>0</v>
      </c>
      <c r="P8687" s="67">
        <v>-313.36</v>
      </c>
      <c r="Q8687" s="67">
        <v>0</v>
      </c>
      <c r="U8687" t="s">
        <v>783</v>
      </c>
    </row>
    <row r="8688" spans="3:21" x14ac:dyDescent="0.3">
      <c r="C8688" t="s">
        <v>166</v>
      </c>
      <c r="D8688" t="s">
        <v>158</v>
      </c>
      <c r="E8688" t="s">
        <v>30</v>
      </c>
      <c r="F8688" t="s">
        <v>159</v>
      </c>
      <c r="G8688" s="2">
        <v>7</v>
      </c>
      <c r="H8688" s="2" t="s">
        <v>347</v>
      </c>
      <c r="I8688" s="67">
        <v>421914.65</v>
      </c>
      <c r="J8688" s="67">
        <v>22.64</v>
      </c>
      <c r="K8688" s="67">
        <v>421914.65</v>
      </c>
      <c r="L8688" s="67">
        <v>121.59</v>
      </c>
      <c r="M8688" s="67">
        <v>421914.65</v>
      </c>
      <c r="N8688" s="67">
        <v>74.94</v>
      </c>
      <c r="P8688" s="67">
        <v>0</v>
      </c>
      <c r="Q8688" s="67">
        <v>2953402.5500000003</v>
      </c>
      <c r="R8688" s="2" t="s">
        <v>161</v>
      </c>
      <c r="S8688" s="2" t="s">
        <v>161</v>
      </c>
      <c r="T8688" s="2" t="s">
        <v>165</v>
      </c>
      <c r="U8688" t="s">
        <v>783</v>
      </c>
    </row>
    <row r="8689" spans="3:21" x14ac:dyDescent="0.3">
      <c r="C8689" t="s">
        <v>31</v>
      </c>
      <c r="D8689" t="s">
        <v>158</v>
      </c>
      <c r="E8689" t="s">
        <v>30</v>
      </c>
      <c r="F8689" t="s">
        <v>159</v>
      </c>
      <c r="G8689" s="2">
        <v>2</v>
      </c>
      <c r="H8689" s="2" t="s">
        <v>350</v>
      </c>
      <c r="I8689" s="67">
        <v>215523.83</v>
      </c>
      <c r="J8689" s="67">
        <v>3.55</v>
      </c>
      <c r="K8689" s="67">
        <v>215523.83</v>
      </c>
      <c r="L8689" s="67">
        <v>1.59</v>
      </c>
      <c r="M8689" s="67">
        <v>215523.83</v>
      </c>
      <c r="N8689" s="67">
        <v>19.87</v>
      </c>
      <c r="P8689" s="67">
        <v>0</v>
      </c>
      <c r="Q8689" s="67">
        <v>431047.66</v>
      </c>
      <c r="R8689" s="2" t="s">
        <v>161</v>
      </c>
      <c r="S8689" s="2" t="s">
        <v>161</v>
      </c>
      <c r="T8689" s="2" t="s">
        <v>161</v>
      </c>
      <c r="U8689" t="s">
        <v>783</v>
      </c>
    </row>
    <row r="8690" spans="3:21" x14ac:dyDescent="0.3">
      <c r="C8690" t="s">
        <v>166</v>
      </c>
      <c r="D8690" t="s">
        <v>158</v>
      </c>
      <c r="E8690" t="s">
        <v>29</v>
      </c>
      <c r="F8690" t="s">
        <v>159</v>
      </c>
      <c r="G8690" s="2">
        <v>3</v>
      </c>
      <c r="H8690" s="2" t="s">
        <v>205</v>
      </c>
      <c r="I8690" s="67">
        <v>-2661.07</v>
      </c>
      <c r="J8690" s="67">
        <v>0</v>
      </c>
      <c r="K8690" s="67">
        <v>-2661.07</v>
      </c>
      <c r="L8690" s="67">
        <v>0</v>
      </c>
      <c r="M8690" s="67">
        <v>-2661.07</v>
      </c>
      <c r="N8690" s="67">
        <v>0</v>
      </c>
      <c r="P8690" s="67">
        <v>0</v>
      </c>
      <c r="Q8690" s="67">
        <v>0</v>
      </c>
      <c r="U8690" t="s">
        <v>783</v>
      </c>
    </row>
    <row r="8691" spans="3:21" x14ac:dyDescent="0.3">
      <c r="C8691" t="s">
        <v>32</v>
      </c>
      <c r="D8691" t="s">
        <v>158</v>
      </c>
      <c r="E8691" t="s">
        <v>30</v>
      </c>
      <c r="F8691" t="s">
        <v>159</v>
      </c>
      <c r="G8691" s="2">
        <v>-4</v>
      </c>
      <c r="H8691" s="2" t="s">
        <v>598</v>
      </c>
      <c r="I8691" s="67">
        <v>1646.59</v>
      </c>
      <c r="J8691" s="67">
        <v>0</v>
      </c>
      <c r="K8691" s="67">
        <v>1646.59</v>
      </c>
      <c r="L8691" s="67">
        <v>0</v>
      </c>
      <c r="M8691" s="67">
        <v>1646.59</v>
      </c>
      <c r="N8691" s="67">
        <v>0.01</v>
      </c>
      <c r="P8691" s="67">
        <v>0</v>
      </c>
      <c r="Q8691" s="67">
        <v>0</v>
      </c>
      <c r="R8691" s="2" t="s">
        <v>161</v>
      </c>
      <c r="S8691" s="2" t="s">
        <v>161</v>
      </c>
      <c r="T8691" s="2" t="s">
        <v>161</v>
      </c>
      <c r="U8691" t="s">
        <v>783</v>
      </c>
    </row>
    <row r="8692" spans="3:21" x14ac:dyDescent="0.3">
      <c r="C8692" t="s">
        <v>32</v>
      </c>
      <c r="D8692" t="s">
        <v>158</v>
      </c>
      <c r="E8692" t="s">
        <v>29</v>
      </c>
      <c r="F8692" t="s">
        <v>159</v>
      </c>
      <c r="G8692" s="2">
        <v>-1</v>
      </c>
      <c r="H8692" s="2" t="s">
        <v>577</v>
      </c>
      <c r="I8692" s="67">
        <v>-1802.76</v>
      </c>
      <c r="J8692" s="67">
        <v>0</v>
      </c>
      <c r="K8692" s="67">
        <v>-1802.76</v>
      </c>
      <c r="L8692" s="67">
        <v>0</v>
      </c>
      <c r="M8692" s="67">
        <v>-1802.76</v>
      </c>
      <c r="N8692" s="67">
        <v>0</v>
      </c>
      <c r="P8692" s="67">
        <v>0</v>
      </c>
      <c r="Q8692" s="67">
        <v>0</v>
      </c>
      <c r="U8692" t="s">
        <v>783</v>
      </c>
    </row>
    <row r="8693" spans="3:21" x14ac:dyDescent="0.3">
      <c r="C8693" t="s">
        <v>31</v>
      </c>
      <c r="D8693" t="s">
        <v>158</v>
      </c>
      <c r="E8693" t="s">
        <v>30</v>
      </c>
      <c r="F8693" t="s">
        <v>159</v>
      </c>
      <c r="G8693" s="2">
        <v>1</v>
      </c>
      <c r="H8693" s="2" t="s">
        <v>327</v>
      </c>
      <c r="I8693" s="67">
        <v>323831.8</v>
      </c>
      <c r="J8693" s="67">
        <v>15.59</v>
      </c>
      <c r="K8693" s="67">
        <v>323831.8</v>
      </c>
      <c r="L8693" s="67">
        <v>7.01</v>
      </c>
      <c r="M8693" s="67">
        <v>323831.8</v>
      </c>
      <c r="N8693" s="67">
        <v>87.34</v>
      </c>
      <c r="P8693" s="67">
        <v>0</v>
      </c>
      <c r="Q8693" s="67">
        <v>323831.8</v>
      </c>
      <c r="R8693" s="2" t="s">
        <v>161</v>
      </c>
      <c r="S8693" s="2" t="s">
        <v>161</v>
      </c>
      <c r="T8693" s="2" t="s">
        <v>161</v>
      </c>
      <c r="U8693" t="s">
        <v>783</v>
      </c>
    </row>
    <row r="8694" spans="3:21" x14ac:dyDescent="0.3">
      <c r="C8694" t="s">
        <v>31</v>
      </c>
      <c r="D8694" t="s">
        <v>158</v>
      </c>
      <c r="E8694" t="s">
        <v>30</v>
      </c>
      <c r="F8694" t="s">
        <v>159</v>
      </c>
      <c r="G8694" s="2">
        <v>1</v>
      </c>
      <c r="H8694" s="2" t="s">
        <v>305</v>
      </c>
      <c r="I8694" s="67">
        <v>11635.43</v>
      </c>
      <c r="J8694" s="67">
        <v>1541.52</v>
      </c>
      <c r="K8694" s="67">
        <v>11635.43</v>
      </c>
      <c r="L8694" s="67">
        <v>0.35</v>
      </c>
      <c r="M8694" s="67">
        <v>11635.43</v>
      </c>
      <c r="N8694" s="67">
        <v>3.32</v>
      </c>
      <c r="P8694" s="67">
        <v>0</v>
      </c>
      <c r="Q8694" s="67">
        <v>11635.43</v>
      </c>
      <c r="R8694" s="2" t="s">
        <v>161</v>
      </c>
      <c r="S8694" s="2" t="s">
        <v>165</v>
      </c>
      <c r="T8694" s="2" t="s">
        <v>165</v>
      </c>
      <c r="U8694" t="s">
        <v>783</v>
      </c>
    </row>
    <row r="8695" spans="3:21" x14ac:dyDescent="0.3">
      <c r="C8695" t="s">
        <v>166</v>
      </c>
      <c r="D8695" t="s">
        <v>158</v>
      </c>
      <c r="E8695" t="s">
        <v>30</v>
      </c>
      <c r="F8695" t="s">
        <v>159</v>
      </c>
      <c r="G8695" s="2">
        <v>7</v>
      </c>
      <c r="H8695" s="2" t="s">
        <v>220</v>
      </c>
      <c r="I8695" s="67">
        <v>102941.02</v>
      </c>
      <c r="J8695" s="67">
        <v>8.5</v>
      </c>
      <c r="K8695" s="67">
        <v>102941.02</v>
      </c>
      <c r="L8695" s="67">
        <v>45.63</v>
      </c>
      <c r="M8695" s="67">
        <v>102941.02</v>
      </c>
      <c r="N8695" s="67">
        <v>48.17</v>
      </c>
      <c r="P8695" s="67">
        <v>0</v>
      </c>
      <c r="Q8695" s="67">
        <v>720587.14</v>
      </c>
      <c r="R8695" s="2" t="s">
        <v>161</v>
      </c>
      <c r="S8695" s="2" t="s">
        <v>161</v>
      </c>
      <c r="T8695" s="2" t="s">
        <v>165</v>
      </c>
      <c r="U8695" t="s">
        <v>783</v>
      </c>
    </row>
    <row r="8696" spans="3:21" x14ac:dyDescent="0.3">
      <c r="C8696" t="s">
        <v>32</v>
      </c>
      <c r="D8696" t="s">
        <v>158</v>
      </c>
      <c r="E8696" t="s">
        <v>30</v>
      </c>
      <c r="F8696" t="s">
        <v>159</v>
      </c>
      <c r="G8696" s="2">
        <v>2</v>
      </c>
      <c r="H8696" s="2" t="s">
        <v>204</v>
      </c>
      <c r="I8696" s="67">
        <v>14764.49</v>
      </c>
      <c r="J8696" s="67">
        <v>3.72</v>
      </c>
      <c r="K8696" s="67">
        <v>14764.49</v>
      </c>
      <c r="L8696" s="67">
        <v>472.75</v>
      </c>
      <c r="M8696" s="67">
        <v>14764.49</v>
      </c>
      <c r="N8696" s="67">
        <v>12.1</v>
      </c>
      <c r="P8696" s="67">
        <v>0</v>
      </c>
      <c r="Q8696" s="67">
        <v>29528.98</v>
      </c>
      <c r="R8696" s="2" t="s">
        <v>165</v>
      </c>
      <c r="S8696" s="2" t="s">
        <v>161</v>
      </c>
      <c r="T8696" s="2" t="s">
        <v>165</v>
      </c>
      <c r="U8696" t="s">
        <v>783</v>
      </c>
    </row>
    <row r="8697" spans="3:21" x14ac:dyDescent="0.3">
      <c r="C8697" t="s">
        <v>166</v>
      </c>
      <c r="D8697" t="s">
        <v>158</v>
      </c>
      <c r="E8697" t="s">
        <v>30</v>
      </c>
      <c r="F8697" t="s">
        <v>159</v>
      </c>
      <c r="G8697" s="2">
        <v>2</v>
      </c>
      <c r="H8697" s="2" t="s">
        <v>185</v>
      </c>
      <c r="I8697" s="67">
        <v>104293.43</v>
      </c>
      <c r="J8697" s="67">
        <v>3.7</v>
      </c>
      <c r="K8697" s="67">
        <v>104293.43</v>
      </c>
      <c r="L8697" s="67">
        <v>1.66</v>
      </c>
      <c r="M8697" s="67">
        <v>104293.43</v>
      </c>
      <c r="N8697" s="67">
        <v>20.73</v>
      </c>
      <c r="P8697" s="67">
        <v>0</v>
      </c>
      <c r="Q8697" s="67">
        <v>208586.86</v>
      </c>
      <c r="R8697" s="2" t="s">
        <v>161</v>
      </c>
      <c r="S8697" s="2" t="s">
        <v>161</v>
      </c>
      <c r="T8697" s="2" t="s">
        <v>161</v>
      </c>
      <c r="U8697" t="s">
        <v>783</v>
      </c>
    </row>
    <row r="8698" spans="3:21" x14ac:dyDescent="0.3">
      <c r="C8698" t="s">
        <v>31</v>
      </c>
      <c r="D8698" t="s">
        <v>158</v>
      </c>
      <c r="E8698" t="s">
        <v>29</v>
      </c>
      <c r="F8698" t="s">
        <v>159</v>
      </c>
      <c r="G8698" s="2">
        <v>3</v>
      </c>
      <c r="H8698" s="2" t="s">
        <v>607</v>
      </c>
      <c r="I8698" s="67">
        <v>-3124.33</v>
      </c>
      <c r="J8698" s="67">
        <v>0</v>
      </c>
      <c r="K8698" s="67">
        <v>-3124.33</v>
      </c>
      <c r="L8698" s="67">
        <v>0</v>
      </c>
      <c r="M8698" s="67">
        <v>-3124.33</v>
      </c>
      <c r="N8698" s="67">
        <v>0</v>
      </c>
      <c r="P8698" s="67">
        <v>0</v>
      </c>
      <c r="Q8698" s="67">
        <v>0</v>
      </c>
      <c r="U8698" t="s">
        <v>783</v>
      </c>
    </row>
    <row r="8699" spans="3:21" x14ac:dyDescent="0.3">
      <c r="C8699" t="s">
        <v>31</v>
      </c>
      <c r="D8699" t="s">
        <v>158</v>
      </c>
      <c r="E8699" t="s">
        <v>29</v>
      </c>
      <c r="F8699" t="s">
        <v>159</v>
      </c>
      <c r="G8699" s="2">
        <v>-1</v>
      </c>
      <c r="H8699" s="2" t="s">
        <v>496</v>
      </c>
      <c r="I8699" s="67">
        <v>-21.08</v>
      </c>
      <c r="J8699" s="67">
        <v>0</v>
      </c>
      <c r="K8699" s="67">
        <v>-21.08</v>
      </c>
      <c r="L8699" s="67">
        <v>0</v>
      </c>
      <c r="M8699" s="67">
        <v>-21.08</v>
      </c>
      <c r="N8699" s="67">
        <v>0</v>
      </c>
      <c r="P8699" s="67">
        <v>0</v>
      </c>
      <c r="Q8699" s="67">
        <v>0</v>
      </c>
      <c r="U8699" t="s">
        <v>783</v>
      </c>
    </row>
    <row r="8700" spans="3:21" x14ac:dyDescent="0.3">
      <c r="C8700" t="s">
        <v>31</v>
      </c>
      <c r="D8700" t="s">
        <v>158</v>
      </c>
      <c r="E8700" t="s">
        <v>30</v>
      </c>
      <c r="F8700" t="s">
        <v>159</v>
      </c>
      <c r="G8700" s="2">
        <v>3</v>
      </c>
      <c r="H8700" s="2" t="s">
        <v>285</v>
      </c>
      <c r="I8700" s="67">
        <v>21837.05</v>
      </c>
      <c r="J8700" s="67">
        <v>1723.15</v>
      </c>
      <c r="K8700" s="67">
        <v>21837.05</v>
      </c>
      <c r="L8700" s="67">
        <v>0.87</v>
      </c>
      <c r="M8700" s="67">
        <v>21837.05</v>
      </c>
      <c r="N8700" s="67">
        <v>8.34</v>
      </c>
      <c r="P8700" s="67">
        <v>0</v>
      </c>
      <c r="Q8700" s="67">
        <v>65511.149999999994</v>
      </c>
      <c r="R8700" s="2" t="s">
        <v>161</v>
      </c>
      <c r="S8700" s="2" t="s">
        <v>165</v>
      </c>
      <c r="T8700" s="2" t="s">
        <v>165</v>
      </c>
      <c r="U8700" t="s">
        <v>783</v>
      </c>
    </row>
    <row r="8701" spans="3:21" x14ac:dyDescent="0.3">
      <c r="C8701" t="s">
        <v>31</v>
      </c>
      <c r="D8701" t="s">
        <v>158</v>
      </c>
      <c r="E8701" t="s">
        <v>30</v>
      </c>
      <c r="F8701" t="s">
        <v>159</v>
      </c>
      <c r="G8701" s="2">
        <v>5</v>
      </c>
      <c r="H8701" s="2" t="s">
        <v>252</v>
      </c>
      <c r="I8701" s="67">
        <v>16530.009999999998</v>
      </c>
      <c r="J8701" s="67">
        <v>0.27</v>
      </c>
      <c r="K8701" s="67">
        <v>16530.009999999998</v>
      </c>
      <c r="L8701" s="67">
        <v>503.2</v>
      </c>
      <c r="M8701" s="67">
        <v>16530.009999999998</v>
      </c>
      <c r="N8701" s="67">
        <v>2.4</v>
      </c>
      <c r="P8701" s="67">
        <v>0</v>
      </c>
      <c r="Q8701" s="67">
        <v>82650.049999999988</v>
      </c>
      <c r="R8701" s="2" t="s">
        <v>165</v>
      </c>
      <c r="S8701" s="2" t="s">
        <v>161</v>
      </c>
      <c r="T8701" s="2" t="s">
        <v>165</v>
      </c>
      <c r="U8701" t="s">
        <v>783</v>
      </c>
    </row>
    <row r="8702" spans="3:21" x14ac:dyDescent="0.3">
      <c r="C8702" t="s">
        <v>166</v>
      </c>
      <c r="D8702" t="s">
        <v>158</v>
      </c>
      <c r="E8702" t="s">
        <v>30</v>
      </c>
      <c r="F8702" t="s">
        <v>159</v>
      </c>
      <c r="G8702" s="2">
        <v>4</v>
      </c>
      <c r="H8702" s="2" t="s">
        <v>160</v>
      </c>
      <c r="I8702" s="67">
        <v>250166.39</v>
      </c>
      <c r="J8702" s="67">
        <v>4.93</v>
      </c>
      <c r="K8702" s="67">
        <v>250166.39</v>
      </c>
      <c r="L8702" s="67">
        <v>2.27</v>
      </c>
      <c r="M8702" s="67">
        <v>250166.39</v>
      </c>
      <c r="N8702" s="67">
        <v>66.55</v>
      </c>
      <c r="P8702" s="67">
        <v>0</v>
      </c>
      <c r="Q8702" s="67">
        <v>1000665.56</v>
      </c>
      <c r="R8702" s="2" t="s">
        <v>161</v>
      </c>
      <c r="S8702" s="2" t="s">
        <v>161</v>
      </c>
      <c r="T8702" s="2" t="s">
        <v>161</v>
      </c>
      <c r="U8702" t="s">
        <v>783</v>
      </c>
    </row>
    <row r="8703" spans="3:21" x14ac:dyDescent="0.3">
      <c r="C8703" t="s">
        <v>166</v>
      </c>
      <c r="D8703" t="s">
        <v>158</v>
      </c>
      <c r="E8703" t="s">
        <v>30</v>
      </c>
      <c r="F8703" t="s">
        <v>159</v>
      </c>
      <c r="G8703" s="2">
        <v>4</v>
      </c>
      <c r="H8703" s="2" t="s">
        <v>531</v>
      </c>
      <c r="I8703" s="67">
        <v>32967.03</v>
      </c>
      <c r="J8703" s="67">
        <v>2771.25</v>
      </c>
      <c r="K8703" s="67">
        <v>32967.03</v>
      </c>
      <c r="L8703" s="67">
        <v>3.7</v>
      </c>
      <c r="M8703" s="67">
        <v>32967.03</v>
      </c>
      <c r="N8703" s="67">
        <v>46.11</v>
      </c>
      <c r="P8703" s="67">
        <v>0</v>
      </c>
      <c r="Q8703" s="67">
        <v>131868.12</v>
      </c>
      <c r="R8703" s="2" t="s">
        <v>161</v>
      </c>
      <c r="S8703" s="2" t="s">
        <v>165</v>
      </c>
      <c r="T8703" s="2" t="s">
        <v>165</v>
      </c>
      <c r="U8703" t="s">
        <v>783</v>
      </c>
    </row>
    <row r="8704" spans="3:21" x14ac:dyDescent="0.3">
      <c r="C8704" t="s">
        <v>166</v>
      </c>
      <c r="D8704" t="s">
        <v>158</v>
      </c>
      <c r="E8704" t="s">
        <v>30</v>
      </c>
      <c r="F8704" t="s">
        <v>159</v>
      </c>
      <c r="G8704" s="2">
        <v>3</v>
      </c>
      <c r="H8704" s="2" t="s">
        <v>294</v>
      </c>
      <c r="I8704" s="67">
        <v>1754373.99</v>
      </c>
      <c r="J8704" s="67">
        <v>1008.72</v>
      </c>
      <c r="K8704" s="67">
        <v>1754373.99</v>
      </c>
      <c r="L8704" s="67">
        <v>77.27</v>
      </c>
      <c r="M8704" s="67">
        <v>1754373.99</v>
      </c>
      <c r="N8704" s="67">
        <v>407.58</v>
      </c>
      <c r="P8704" s="67">
        <v>0</v>
      </c>
      <c r="Q8704" s="67">
        <v>5263121.97</v>
      </c>
      <c r="R8704" s="2" t="s">
        <v>161</v>
      </c>
      <c r="S8704" s="2" t="s">
        <v>161</v>
      </c>
      <c r="T8704" s="2" t="s">
        <v>161</v>
      </c>
      <c r="U8704" t="s">
        <v>783</v>
      </c>
    </row>
    <row r="8705" spans="3:21" x14ac:dyDescent="0.3">
      <c r="C8705" t="s">
        <v>32</v>
      </c>
      <c r="D8705" t="s">
        <v>158</v>
      </c>
      <c r="E8705" t="s">
        <v>29</v>
      </c>
      <c r="F8705" t="s">
        <v>159</v>
      </c>
      <c r="G8705" s="2">
        <v>-4</v>
      </c>
      <c r="H8705" s="2" t="s">
        <v>557</v>
      </c>
      <c r="I8705" s="67">
        <v>-183359.49</v>
      </c>
      <c r="J8705" s="67">
        <v>0</v>
      </c>
      <c r="K8705" s="67">
        <v>-183359.49</v>
      </c>
      <c r="L8705" s="67">
        <v>0</v>
      </c>
      <c r="M8705" s="67">
        <v>-183359.49</v>
      </c>
      <c r="N8705" s="67">
        <v>0</v>
      </c>
      <c r="P8705" s="67">
        <v>0</v>
      </c>
      <c r="Q8705" s="67">
        <v>0</v>
      </c>
      <c r="U8705" t="s">
        <v>783</v>
      </c>
    </row>
    <row r="8706" spans="3:21" x14ac:dyDescent="0.3">
      <c r="C8706" t="s">
        <v>166</v>
      </c>
      <c r="D8706" t="s">
        <v>158</v>
      </c>
      <c r="E8706" t="s">
        <v>30</v>
      </c>
      <c r="F8706" t="s">
        <v>159</v>
      </c>
      <c r="G8706" s="2">
        <v>11</v>
      </c>
      <c r="H8706" s="2" t="s">
        <v>212</v>
      </c>
      <c r="I8706" s="67">
        <v>2892120.03</v>
      </c>
      <c r="J8706" s="67">
        <v>9.36</v>
      </c>
      <c r="K8706" s="67">
        <v>2892120.03</v>
      </c>
      <c r="L8706" s="67">
        <v>39.65</v>
      </c>
      <c r="M8706" s="67">
        <v>2892120.03</v>
      </c>
      <c r="N8706" s="67">
        <v>381.3</v>
      </c>
      <c r="P8706" s="67">
        <v>0</v>
      </c>
      <c r="Q8706" s="67">
        <v>31813320.329999998</v>
      </c>
      <c r="R8706" s="2" t="s">
        <v>161</v>
      </c>
      <c r="S8706" s="2" t="s">
        <v>161</v>
      </c>
      <c r="T8706" s="2" t="s">
        <v>165</v>
      </c>
      <c r="U8706" t="s">
        <v>783</v>
      </c>
    </row>
    <row r="8707" spans="3:21" x14ac:dyDescent="0.3">
      <c r="C8707" t="s">
        <v>166</v>
      </c>
      <c r="D8707" t="s">
        <v>158</v>
      </c>
      <c r="E8707" t="s">
        <v>29</v>
      </c>
      <c r="F8707" t="s">
        <v>159</v>
      </c>
      <c r="G8707" s="2">
        <v>10</v>
      </c>
      <c r="H8707" s="2" t="s">
        <v>533</v>
      </c>
      <c r="I8707" s="67">
        <v>-1166.57</v>
      </c>
      <c r="J8707" s="67">
        <v>0</v>
      </c>
      <c r="K8707" s="67">
        <v>-1166.57</v>
      </c>
      <c r="L8707" s="67">
        <v>0</v>
      </c>
      <c r="M8707" s="67">
        <v>-1166.57</v>
      </c>
      <c r="N8707" s="67">
        <v>0</v>
      </c>
      <c r="P8707" s="67">
        <v>0</v>
      </c>
      <c r="Q8707" s="67">
        <v>0</v>
      </c>
      <c r="U8707" t="s">
        <v>783</v>
      </c>
    </row>
    <row r="8708" spans="3:21" x14ac:dyDescent="0.3">
      <c r="C8708" t="s">
        <v>166</v>
      </c>
      <c r="D8708" t="s">
        <v>158</v>
      </c>
      <c r="E8708" t="s">
        <v>30</v>
      </c>
      <c r="F8708" t="s">
        <v>159</v>
      </c>
      <c r="G8708" s="2">
        <v>4</v>
      </c>
      <c r="H8708" s="2" t="s">
        <v>277</v>
      </c>
      <c r="I8708" s="67">
        <v>26866.89</v>
      </c>
      <c r="J8708" s="67">
        <v>1753.69</v>
      </c>
      <c r="K8708" s="67">
        <v>26866.89</v>
      </c>
      <c r="L8708" s="67">
        <v>1.95</v>
      </c>
      <c r="M8708" s="67">
        <v>26866.89</v>
      </c>
      <c r="N8708" s="67">
        <v>10.09</v>
      </c>
      <c r="P8708" s="67">
        <v>0</v>
      </c>
      <c r="Q8708" s="67">
        <v>107467.56</v>
      </c>
      <c r="R8708" s="2" t="s">
        <v>161</v>
      </c>
      <c r="S8708" s="2" t="s">
        <v>165</v>
      </c>
      <c r="T8708" s="2" t="s">
        <v>165</v>
      </c>
      <c r="U8708" t="s">
        <v>783</v>
      </c>
    </row>
    <row r="8709" spans="3:21" x14ac:dyDescent="0.3">
      <c r="C8709" t="s">
        <v>166</v>
      </c>
      <c r="D8709" t="s">
        <v>158</v>
      </c>
      <c r="E8709" t="s">
        <v>30</v>
      </c>
      <c r="F8709" t="s">
        <v>159</v>
      </c>
      <c r="G8709" s="2">
        <v>4</v>
      </c>
      <c r="H8709" s="2" t="s">
        <v>545</v>
      </c>
      <c r="I8709" s="67">
        <v>52130.25</v>
      </c>
      <c r="J8709" s="67">
        <v>2646.45</v>
      </c>
      <c r="K8709" s="67">
        <v>52130.25</v>
      </c>
      <c r="L8709" s="67">
        <v>3.17</v>
      </c>
      <c r="M8709" s="67">
        <v>52130.25</v>
      </c>
      <c r="N8709" s="67">
        <v>16.71</v>
      </c>
      <c r="P8709" s="67">
        <v>0</v>
      </c>
      <c r="Q8709" s="67">
        <v>208521</v>
      </c>
      <c r="R8709" s="2" t="s">
        <v>161</v>
      </c>
      <c r="S8709" s="2" t="s">
        <v>165</v>
      </c>
      <c r="T8709" s="2" t="s">
        <v>165</v>
      </c>
      <c r="U8709" t="s">
        <v>783</v>
      </c>
    </row>
    <row r="8710" spans="3:21" x14ac:dyDescent="0.3">
      <c r="C8710" t="s">
        <v>166</v>
      </c>
      <c r="D8710" t="s">
        <v>158</v>
      </c>
      <c r="E8710" t="s">
        <v>29</v>
      </c>
      <c r="F8710" t="s">
        <v>159</v>
      </c>
      <c r="G8710" s="2">
        <v>6</v>
      </c>
      <c r="H8710" s="2" t="s">
        <v>383</v>
      </c>
      <c r="I8710" s="67">
        <v>-185.49</v>
      </c>
      <c r="J8710" s="67">
        <v>0</v>
      </c>
      <c r="K8710" s="67">
        <v>-185.49</v>
      </c>
      <c r="L8710" s="67">
        <v>0</v>
      </c>
      <c r="M8710" s="67">
        <v>-185.49</v>
      </c>
      <c r="N8710" s="67">
        <v>0</v>
      </c>
      <c r="P8710" s="67">
        <v>0</v>
      </c>
      <c r="Q8710" s="67">
        <v>0</v>
      </c>
      <c r="U8710" t="s">
        <v>783</v>
      </c>
    </row>
    <row r="8711" spans="3:21" x14ac:dyDescent="0.3">
      <c r="C8711" t="s">
        <v>31</v>
      </c>
      <c r="D8711" t="s">
        <v>158</v>
      </c>
      <c r="E8711" t="s">
        <v>29</v>
      </c>
      <c r="F8711" t="s">
        <v>159</v>
      </c>
      <c r="G8711" s="2">
        <v>4</v>
      </c>
      <c r="H8711" s="2" t="s">
        <v>320</v>
      </c>
      <c r="I8711" s="67">
        <v>-40990.120000000003</v>
      </c>
      <c r="J8711" s="67">
        <v>0</v>
      </c>
      <c r="K8711" s="67">
        <v>-40990.120000000003</v>
      </c>
      <c r="L8711" s="67">
        <v>0</v>
      </c>
      <c r="M8711" s="67">
        <v>-40990.120000000003</v>
      </c>
      <c r="N8711" s="67">
        <v>0</v>
      </c>
      <c r="P8711" s="67">
        <v>0</v>
      </c>
      <c r="Q8711" s="67">
        <v>0</v>
      </c>
      <c r="U8711" t="s">
        <v>783</v>
      </c>
    </row>
    <row r="8712" spans="3:21" x14ac:dyDescent="0.3">
      <c r="C8712" t="s">
        <v>166</v>
      </c>
      <c r="D8712" t="s">
        <v>158</v>
      </c>
      <c r="E8712" t="s">
        <v>30</v>
      </c>
      <c r="F8712" t="s">
        <v>159</v>
      </c>
      <c r="G8712" s="2">
        <v>2</v>
      </c>
      <c r="H8712" s="2" t="s">
        <v>449</v>
      </c>
      <c r="I8712" s="67">
        <v>26171.759999999998</v>
      </c>
      <c r="J8712" s="67">
        <v>0.67</v>
      </c>
      <c r="K8712" s="67">
        <v>26171.759999999998</v>
      </c>
      <c r="L8712" s="67">
        <v>3.61</v>
      </c>
      <c r="M8712" s="67">
        <v>26171.759999999998</v>
      </c>
      <c r="N8712" s="67">
        <v>13.55</v>
      </c>
      <c r="P8712" s="67">
        <v>0</v>
      </c>
      <c r="Q8712" s="67">
        <v>52343.519999999997</v>
      </c>
      <c r="R8712" s="2" t="s">
        <v>161</v>
      </c>
      <c r="S8712" s="2" t="s">
        <v>161</v>
      </c>
      <c r="T8712" s="2" t="s">
        <v>165</v>
      </c>
      <c r="U8712" t="s">
        <v>783</v>
      </c>
    </row>
    <row r="8713" spans="3:21" x14ac:dyDescent="0.3">
      <c r="C8713" t="s">
        <v>166</v>
      </c>
      <c r="D8713" t="s">
        <v>158</v>
      </c>
      <c r="E8713" t="s">
        <v>30</v>
      </c>
      <c r="F8713" t="s">
        <v>159</v>
      </c>
      <c r="G8713" s="2">
        <v>3</v>
      </c>
      <c r="H8713" s="2" t="s">
        <v>294</v>
      </c>
      <c r="I8713" s="67">
        <v>4126.4799999999996</v>
      </c>
      <c r="J8713" s="67">
        <v>0.08</v>
      </c>
      <c r="K8713" s="67">
        <v>4126.4799999999996</v>
      </c>
      <c r="L8713" s="67">
        <v>0.01</v>
      </c>
      <c r="M8713" s="67">
        <v>4126.4799999999996</v>
      </c>
      <c r="N8713" s="67">
        <v>0.03</v>
      </c>
      <c r="P8713" s="67">
        <v>0</v>
      </c>
      <c r="Q8713" s="67">
        <v>12379.439999999999</v>
      </c>
      <c r="R8713" s="2" t="s">
        <v>165</v>
      </c>
      <c r="S8713" s="2" t="s">
        <v>165</v>
      </c>
      <c r="T8713" s="2" t="s">
        <v>165</v>
      </c>
      <c r="U8713" t="s">
        <v>783</v>
      </c>
    </row>
    <row r="8714" spans="3:21" x14ac:dyDescent="0.3">
      <c r="C8714" t="s">
        <v>32</v>
      </c>
      <c r="D8714" t="s">
        <v>158</v>
      </c>
      <c r="E8714" t="s">
        <v>29</v>
      </c>
      <c r="F8714" t="s">
        <v>159</v>
      </c>
      <c r="G8714" s="2">
        <v>3</v>
      </c>
      <c r="H8714" s="2" t="s">
        <v>385</v>
      </c>
      <c r="I8714" s="67">
        <v>-10942.89</v>
      </c>
      <c r="J8714" s="67">
        <v>0</v>
      </c>
      <c r="K8714" s="67">
        <v>-10942.89</v>
      </c>
      <c r="L8714" s="67">
        <v>0</v>
      </c>
      <c r="M8714" s="67">
        <v>-10942.89</v>
      </c>
      <c r="N8714" s="67">
        <v>0</v>
      </c>
      <c r="P8714" s="67">
        <v>0</v>
      </c>
      <c r="Q8714" s="67">
        <v>0</v>
      </c>
      <c r="U8714" t="s">
        <v>783</v>
      </c>
    </row>
    <row r="8715" spans="3:21" x14ac:dyDescent="0.3">
      <c r="C8715" t="s">
        <v>166</v>
      </c>
      <c r="D8715" t="s">
        <v>158</v>
      </c>
      <c r="E8715" t="s">
        <v>30</v>
      </c>
      <c r="F8715" t="s">
        <v>159</v>
      </c>
      <c r="G8715" s="2">
        <v>6</v>
      </c>
      <c r="H8715" s="2" t="s">
        <v>602</v>
      </c>
      <c r="I8715" s="67">
        <v>2676405.92</v>
      </c>
      <c r="J8715" s="67">
        <v>299.58999999999997</v>
      </c>
      <c r="K8715" s="67">
        <v>2676405.92</v>
      </c>
      <c r="L8715" s="67">
        <v>142.30000000000001</v>
      </c>
      <c r="M8715" s="67">
        <v>2676405.92</v>
      </c>
      <c r="N8715" s="67">
        <v>1362.9</v>
      </c>
      <c r="P8715" s="67">
        <v>0</v>
      </c>
      <c r="Q8715" s="67">
        <v>16058435.52</v>
      </c>
      <c r="R8715" s="2" t="s">
        <v>161</v>
      </c>
      <c r="S8715" s="2" t="s">
        <v>161</v>
      </c>
      <c r="T8715" s="2" t="s">
        <v>161</v>
      </c>
      <c r="U8715" t="s">
        <v>783</v>
      </c>
    </row>
    <row r="8716" spans="3:21" x14ac:dyDescent="0.3">
      <c r="C8716" t="s">
        <v>166</v>
      </c>
      <c r="D8716" t="s">
        <v>158</v>
      </c>
      <c r="E8716" t="s">
        <v>30</v>
      </c>
      <c r="F8716" t="s">
        <v>159</v>
      </c>
      <c r="G8716" s="2">
        <v>5</v>
      </c>
      <c r="H8716" s="2" t="s">
        <v>399</v>
      </c>
      <c r="I8716" s="67">
        <v>42.98</v>
      </c>
      <c r="J8716" s="67">
        <v>0.01</v>
      </c>
      <c r="K8716" s="67">
        <v>42.98</v>
      </c>
      <c r="L8716" s="67">
        <v>0</v>
      </c>
      <c r="M8716" s="67">
        <v>42.98</v>
      </c>
      <c r="N8716" s="67">
        <v>0.03</v>
      </c>
      <c r="P8716" s="67">
        <v>0</v>
      </c>
      <c r="Q8716" s="67">
        <v>214.89999999999998</v>
      </c>
      <c r="R8716" s="2" t="s">
        <v>161</v>
      </c>
      <c r="S8716" s="2" t="s">
        <v>161</v>
      </c>
      <c r="T8716" s="2" t="s">
        <v>161</v>
      </c>
      <c r="U8716" t="s">
        <v>783</v>
      </c>
    </row>
    <row r="8717" spans="3:21" x14ac:dyDescent="0.3">
      <c r="C8717" t="s">
        <v>166</v>
      </c>
      <c r="D8717" t="s">
        <v>158</v>
      </c>
      <c r="E8717" t="s">
        <v>30</v>
      </c>
      <c r="F8717" t="s">
        <v>159</v>
      </c>
      <c r="G8717" s="2">
        <v>9</v>
      </c>
      <c r="H8717" s="2" t="s">
        <v>170</v>
      </c>
      <c r="I8717" s="67">
        <v>59803.64</v>
      </c>
      <c r="J8717" s="67">
        <v>2.27</v>
      </c>
      <c r="K8717" s="67">
        <v>59803.64</v>
      </c>
      <c r="L8717" s="67">
        <v>12.19</v>
      </c>
      <c r="M8717" s="67">
        <v>59803.64</v>
      </c>
      <c r="N8717" s="67">
        <v>1.1000000000000001</v>
      </c>
      <c r="P8717" s="67">
        <v>0</v>
      </c>
      <c r="Q8717" s="67">
        <v>538232.76</v>
      </c>
      <c r="R8717" s="2" t="s">
        <v>161</v>
      </c>
      <c r="S8717" s="2" t="s">
        <v>161</v>
      </c>
      <c r="T8717" s="2" t="s">
        <v>165</v>
      </c>
      <c r="U8717" t="s">
        <v>783</v>
      </c>
    </row>
    <row r="8718" spans="3:21" x14ac:dyDescent="0.3">
      <c r="C8718" t="s">
        <v>166</v>
      </c>
      <c r="D8718" t="s">
        <v>158</v>
      </c>
      <c r="E8718" t="s">
        <v>30</v>
      </c>
      <c r="F8718" t="s">
        <v>159</v>
      </c>
      <c r="G8718" s="2">
        <v>0</v>
      </c>
      <c r="H8718" s="2" t="s">
        <v>354</v>
      </c>
      <c r="I8718" s="67">
        <v>7905686.1100000003</v>
      </c>
      <c r="J8718" s="67">
        <v>172.09</v>
      </c>
      <c r="K8718" s="67">
        <v>7905686.1100000003</v>
      </c>
      <c r="L8718" s="67">
        <v>32.229999999999997</v>
      </c>
      <c r="M8718" s="67">
        <v>7905686.1100000003</v>
      </c>
      <c r="N8718" s="67">
        <v>1802.94</v>
      </c>
      <c r="P8718" s="67">
        <v>0</v>
      </c>
      <c r="Q8718" s="67">
        <v>0</v>
      </c>
      <c r="R8718" s="2" t="s">
        <v>251</v>
      </c>
      <c r="S8718" s="2" t="s">
        <v>251</v>
      </c>
      <c r="T8718" s="2" t="s">
        <v>251</v>
      </c>
      <c r="U8718" t="s">
        <v>783</v>
      </c>
    </row>
    <row r="8719" spans="3:21" x14ac:dyDescent="0.3">
      <c r="C8719" t="s">
        <v>166</v>
      </c>
      <c r="D8719" t="s">
        <v>158</v>
      </c>
      <c r="E8719" t="s">
        <v>30</v>
      </c>
      <c r="F8719" t="s">
        <v>159</v>
      </c>
      <c r="G8719" s="2">
        <v>-4</v>
      </c>
      <c r="H8719" s="2" t="s">
        <v>493</v>
      </c>
      <c r="I8719" s="67">
        <v>39</v>
      </c>
      <c r="J8719" s="67">
        <v>0</v>
      </c>
      <c r="K8719" s="67">
        <v>39</v>
      </c>
      <c r="L8719" s="67">
        <v>0</v>
      </c>
      <c r="M8719" s="67">
        <v>39</v>
      </c>
      <c r="N8719" s="67">
        <v>0.01</v>
      </c>
      <c r="P8719" s="67">
        <v>0</v>
      </c>
      <c r="Q8719" s="67">
        <v>0</v>
      </c>
      <c r="R8719" s="2" t="s">
        <v>161</v>
      </c>
      <c r="S8719" s="2" t="s">
        <v>161</v>
      </c>
      <c r="T8719" s="2" t="s">
        <v>161</v>
      </c>
      <c r="U8719" t="s">
        <v>783</v>
      </c>
    </row>
    <row r="8720" spans="3:21" x14ac:dyDescent="0.3">
      <c r="C8720" t="s">
        <v>166</v>
      </c>
      <c r="D8720" t="s">
        <v>158</v>
      </c>
      <c r="E8720" t="s">
        <v>30</v>
      </c>
      <c r="F8720" t="s">
        <v>159</v>
      </c>
      <c r="G8720" s="2">
        <v>1</v>
      </c>
      <c r="H8720" s="2" t="s">
        <v>654</v>
      </c>
      <c r="I8720" s="67">
        <v>11140990.24</v>
      </c>
      <c r="J8720" s="67">
        <v>597.49</v>
      </c>
      <c r="K8720" s="67">
        <v>11140990.24</v>
      </c>
      <c r="L8720" s="67">
        <v>406.24</v>
      </c>
      <c r="M8720" s="67">
        <v>11140990.24</v>
      </c>
      <c r="N8720" s="67">
        <v>7281.43</v>
      </c>
      <c r="P8720" s="67">
        <v>0</v>
      </c>
      <c r="Q8720" s="67">
        <v>11140990.24</v>
      </c>
      <c r="R8720" s="2" t="s">
        <v>161</v>
      </c>
      <c r="S8720" s="2" t="s">
        <v>161</v>
      </c>
      <c r="T8720" s="2" t="s">
        <v>161</v>
      </c>
      <c r="U8720" t="s">
        <v>783</v>
      </c>
    </row>
    <row r="8721" spans="3:21" x14ac:dyDescent="0.3">
      <c r="C8721" t="s">
        <v>166</v>
      </c>
      <c r="D8721" t="s">
        <v>158</v>
      </c>
      <c r="E8721" t="s">
        <v>30</v>
      </c>
      <c r="F8721" t="s">
        <v>159</v>
      </c>
      <c r="G8721" s="2">
        <v>3</v>
      </c>
      <c r="H8721" s="2" t="s">
        <v>196</v>
      </c>
      <c r="I8721" s="67">
        <v>32778.949999999997</v>
      </c>
      <c r="J8721" s="67">
        <v>3753.66</v>
      </c>
      <c r="K8721" s="67">
        <v>32778.949999999997</v>
      </c>
      <c r="L8721" s="67">
        <v>1.1499999999999999</v>
      </c>
      <c r="M8721" s="67">
        <v>32778.949999999997</v>
      </c>
      <c r="N8721" s="67">
        <v>11.01</v>
      </c>
      <c r="P8721" s="67">
        <v>0</v>
      </c>
      <c r="Q8721" s="67">
        <v>98336.849999999991</v>
      </c>
      <c r="R8721" s="2" t="s">
        <v>161</v>
      </c>
      <c r="S8721" s="2" t="s">
        <v>165</v>
      </c>
      <c r="T8721" s="2" t="s">
        <v>165</v>
      </c>
      <c r="U8721" t="s">
        <v>783</v>
      </c>
    </row>
    <row r="8722" spans="3:21" x14ac:dyDescent="0.3">
      <c r="C8722" t="s">
        <v>31</v>
      </c>
      <c r="D8722" t="s">
        <v>158</v>
      </c>
      <c r="E8722" t="s">
        <v>29</v>
      </c>
      <c r="F8722" t="s">
        <v>159</v>
      </c>
      <c r="G8722" s="2">
        <v>5</v>
      </c>
      <c r="H8722" s="2" t="s">
        <v>438</v>
      </c>
      <c r="I8722" s="67">
        <v>-7526.07</v>
      </c>
      <c r="J8722" s="67">
        <v>0</v>
      </c>
      <c r="K8722" s="67">
        <v>-7526.07</v>
      </c>
      <c r="L8722" s="67">
        <v>0</v>
      </c>
      <c r="M8722" s="67">
        <v>-7526.07</v>
      </c>
      <c r="N8722" s="67">
        <v>0</v>
      </c>
      <c r="P8722" s="67">
        <v>0</v>
      </c>
      <c r="Q8722" s="67">
        <v>0</v>
      </c>
      <c r="U8722" t="s">
        <v>783</v>
      </c>
    </row>
    <row r="8723" spans="3:21" x14ac:dyDescent="0.3">
      <c r="C8723" t="s">
        <v>166</v>
      </c>
      <c r="D8723" t="s">
        <v>158</v>
      </c>
      <c r="E8723" t="s">
        <v>30</v>
      </c>
      <c r="F8723" t="s">
        <v>159</v>
      </c>
      <c r="G8723" s="2">
        <v>0</v>
      </c>
      <c r="H8723" s="2" t="s">
        <v>602</v>
      </c>
      <c r="I8723" s="67">
        <v>27116522.719999999</v>
      </c>
      <c r="J8723" s="67">
        <v>837.78</v>
      </c>
      <c r="K8723" s="67">
        <v>27116522.719999999</v>
      </c>
      <c r="L8723" s="67">
        <v>2910.39</v>
      </c>
      <c r="M8723" s="67">
        <v>27116522.719999999</v>
      </c>
      <c r="N8723" s="67">
        <v>108112.92</v>
      </c>
      <c r="O8723" s="2">
        <v>1</v>
      </c>
      <c r="P8723" s="67">
        <v>0</v>
      </c>
      <c r="Q8723" s="67">
        <v>0</v>
      </c>
      <c r="R8723" s="2" t="s">
        <v>251</v>
      </c>
      <c r="S8723" s="2" t="s">
        <v>251</v>
      </c>
      <c r="T8723" s="2" t="s">
        <v>161</v>
      </c>
      <c r="U8723" t="s">
        <v>783</v>
      </c>
    </row>
    <row r="8724" spans="3:21" x14ac:dyDescent="0.3">
      <c r="C8724" t="s">
        <v>31</v>
      </c>
      <c r="D8724" t="s">
        <v>158</v>
      </c>
      <c r="E8724" t="s">
        <v>29</v>
      </c>
      <c r="F8724" t="s">
        <v>159</v>
      </c>
      <c r="G8724" s="2">
        <v>3</v>
      </c>
      <c r="H8724" s="2" t="s">
        <v>354</v>
      </c>
      <c r="I8724" s="67">
        <v>-19264.759999999998</v>
      </c>
      <c r="J8724" s="67">
        <v>0</v>
      </c>
      <c r="K8724" s="67">
        <v>-19264.759999999998</v>
      </c>
      <c r="L8724" s="67">
        <v>0</v>
      </c>
      <c r="M8724" s="67">
        <v>-19264.759999999998</v>
      </c>
      <c r="N8724" s="67">
        <v>0</v>
      </c>
      <c r="P8724" s="67">
        <v>0</v>
      </c>
      <c r="Q8724" s="67">
        <v>0</v>
      </c>
      <c r="U8724" t="s">
        <v>783</v>
      </c>
    </row>
    <row r="8725" spans="3:21" x14ac:dyDescent="0.3">
      <c r="C8725" t="s">
        <v>166</v>
      </c>
      <c r="D8725" t="s">
        <v>158</v>
      </c>
      <c r="E8725" t="s">
        <v>30</v>
      </c>
      <c r="F8725" t="s">
        <v>159</v>
      </c>
      <c r="G8725" s="2">
        <v>-1</v>
      </c>
      <c r="H8725" s="2" t="s">
        <v>699</v>
      </c>
      <c r="I8725" s="67">
        <v>39193.74</v>
      </c>
      <c r="J8725" s="67">
        <v>2.48</v>
      </c>
      <c r="K8725" s="67">
        <v>39193.74</v>
      </c>
      <c r="L8725" s="67">
        <v>0.42</v>
      </c>
      <c r="M8725" s="67">
        <v>39193.74</v>
      </c>
      <c r="N8725" s="67">
        <v>4.55</v>
      </c>
      <c r="P8725" s="67">
        <v>0</v>
      </c>
      <c r="Q8725" s="67">
        <v>0</v>
      </c>
      <c r="R8725" s="2" t="s">
        <v>161</v>
      </c>
      <c r="S8725" s="2" t="s">
        <v>161</v>
      </c>
      <c r="T8725" s="2" t="s">
        <v>161</v>
      </c>
      <c r="U8725" t="s">
        <v>783</v>
      </c>
    </row>
    <row r="8726" spans="3:21" x14ac:dyDescent="0.3">
      <c r="C8726" t="s">
        <v>166</v>
      </c>
      <c r="D8726" t="s">
        <v>158</v>
      </c>
      <c r="E8726" t="s">
        <v>30</v>
      </c>
      <c r="F8726" t="s">
        <v>159</v>
      </c>
      <c r="G8726" s="2">
        <v>1</v>
      </c>
      <c r="H8726" s="2" t="s">
        <v>194</v>
      </c>
      <c r="I8726" s="67">
        <v>81584.77</v>
      </c>
      <c r="J8726" s="67">
        <v>10.28</v>
      </c>
      <c r="K8726" s="67">
        <v>81584.77</v>
      </c>
      <c r="L8726" s="67">
        <v>1.72</v>
      </c>
      <c r="M8726" s="67">
        <v>81584.77</v>
      </c>
      <c r="N8726" s="67">
        <v>18.82</v>
      </c>
      <c r="P8726" s="67">
        <v>0</v>
      </c>
      <c r="Q8726" s="67">
        <v>81584.77</v>
      </c>
      <c r="R8726" s="2" t="s">
        <v>161</v>
      </c>
      <c r="S8726" s="2" t="s">
        <v>161</v>
      </c>
      <c r="T8726" s="2" t="s">
        <v>161</v>
      </c>
      <c r="U8726" t="s">
        <v>783</v>
      </c>
    </row>
    <row r="8727" spans="3:21" x14ac:dyDescent="0.3">
      <c r="C8727" t="s">
        <v>166</v>
      </c>
      <c r="D8727" t="s">
        <v>158</v>
      </c>
      <c r="E8727" t="s">
        <v>29</v>
      </c>
      <c r="F8727" t="s">
        <v>159</v>
      </c>
      <c r="G8727" s="2">
        <v>9</v>
      </c>
      <c r="H8727" s="2" t="s">
        <v>229</v>
      </c>
      <c r="I8727" s="67">
        <v>-118.92</v>
      </c>
      <c r="J8727" s="67">
        <v>0</v>
      </c>
      <c r="K8727" s="67">
        <v>-118.92</v>
      </c>
      <c r="L8727" s="67">
        <v>0</v>
      </c>
      <c r="M8727" s="67">
        <v>-118.92</v>
      </c>
      <c r="N8727" s="67">
        <v>0</v>
      </c>
      <c r="P8727" s="67">
        <v>0</v>
      </c>
      <c r="Q8727" s="67">
        <v>0</v>
      </c>
      <c r="U8727" t="s">
        <v>783</v>
      </c>
    </row>
    <row r="8728" spans="3:21" x14ac:dyDescent="0.3">
      <c r="C8728" t="s">
        <v>166</v>
      </c>
      <c r="D8728" t="s">
        <v>158</v>
      </c>
      <c r="E8728" t="s">
        <v>29</v>
      </c>
      <c r="F8728" t="s">
        <v>159</v>
      </c>
      <c r="G8728" s="2">
        <v>3</v>
      </c>
      <c r="H8728" s="2" t="s">
        <v>482</v>
      </c>
      <c r="I8728" s="67">
        <v>-139.93</v>
      </c>
      <c r="J8728" s="67">
        <v>0</v>
      </c>
      <c r="K8728" s="67">
        <v>-139.93</v>
      </c>
      <c r="L8728" s="67">
        <v>0</v>
      </c>
      <c r="M8728" s="67">
        <v>-139.93</v>
      </c>
      <c r="N8728" s="67">
        <v>0</v>
      </c>
      <c r="P8728" s="67">
        <v>0</v>
      </c>
      <c r="Q8728" s="67">
        <v>0</v>
      </c>
      <c r="U8728" t="s">
        <v>783</v>
      </c>
    </row>
    <row r="8729" spans="3:21" x14ac:dyDescent="0.3">
      <c r="C8729" t="s">
        <v>31</v>
      </c>
      <c r="D8729" t="s">
        <v>158</v>
      </c>
      <c r="E8729" t="s">
        <v>30</v>
      </c>
      <c r="F8729" t="s">
        <v>159</v>
      </c>
      <c r="G8729" s="2">
        <v>-1</v>
      </c>
      <c r="H8729" s="2" t="s">
        <v>585</v>
      </c>
      <c r="I8729" s="67">
        <v>1299.25</v>
      </c>
      <c r="J8729" s="67">
        <v>0.06</v>
      </c>
      <c r="K8729" s="67">
        <v>1299.25</v>
      </c>
      <c r="L8729" s="67">
        <v>0.03</v>
      </c>
      <c r="M8729" s="67">
        <v>1299.25</v>
      </c>
      <c r="N8729" s="67">
        <v>0.33</v>
      </c>
      <c r="P8729" s="67">
        <v>0</v>
      </c>
      <c r="Q8729" s="67">
        <v>0</v>
      </c>
      <c r="R8729" s="2" t="s">
        <v>161</v>
      </c>
      <c r="S8729" s="2" t="s">
        <v>161</v>
      </c>
      <c r="T8729" s="2" t="s">
        <v>161</v>
      </c>
      <c r="U8729" t="s">
        <v>783</v>
      </c>
    </row>
    <row r="8730" spans="3:21" x14ac:dyDescent="0.3">
      <c r="C8730" t="s">
        <v>32</v>
      </c>
      <c r="D8730" t="s">
        <v>158</v>
      </c>
      <c r="E8730" t="s">
        <v>29</v>
      </c>
      <c r="F8730" t="s">
        <v>159</v>
      </c>
      <c r="G8730" s="2">
        <v>5</v>
      </c>
      <c r="H8730" s="2" t="s">
        <v>453</v>
      </c>
      <c r="I8730" s="67">
        <v>-51579.58</v>
      </c>
      <c r="J8730" s="67">
        <v>0</v>
      </c>
      <c r="K8730" s="67">
        <v>-51579.58</v>
      </c>
      <c r="L8730" s="67">
        <v>0</v>
      </c>
      <c r="M8730" s="67">
        <v>-51579.58</v>
      </c>
      <c r="N8730" s="67">
        <v>0</v>
      </c>
      <c r="P8730" s="67">
        <v>0</v>
      </c>
      <c r="Q8730" s="67">
        <v>0</v>
      </c>
      <c r="U8730" t="s">
        <v>783</v>
      </c>
    </row>
    <row r="8731" spans="3:21" x14ac:dyDescent="0.3">
      <c r="C8731" t="s">
        <v>166</v>
      </c>
      <c r="D8731" t="s">
        <v>158</v>
      </c>
      <c r="E8731" t="s">
        <v>29</v>
      </c>
      <c r="F8731" t="s">
        <v>159</v>
      </c>
      <c r="G8731" s="2">
        <v>11</v>
      </c>
      <c r="H8731" s="2" t="s">
        <v>167</v>
      </c>
      <c r="I8731" s="67">
        <v>-165.56</v>
      </c>
      <c r="J8731" s="67">
        <v>0</v>
      </c>
      <c r="K8731" s="67">
        <v>-165.56</v>
      </c>
      <c r="L8731" s="67">
        <v>0</v>
      </c>
      <c r="M8731" s="67">
        <v>-165.56</v>
      </c>
      <c r="N8731" s="67">
        <v>0</v>
      </c>
      <c r="P8731" s="67">
        <v>0</v>
      </c>
      <c r="Q8731" s="67">
        <v>0</v>
      </c>
      <c r="U8731" t="s">
        <v>783</v>
      </c>
    </row>
    <row r="8732" spans="3:21" x14ac:dyDescent="0.3">
      <c r="C8732" t="s">
        <v>166</v>
      </c>
      <c r="D8732" t="s">
        <v>158</v>
      </c>
      <c r="E8732" t="s">
        <v>30</v>
      </c>
      <c r="F8732" t="s">
        <v>159</v>
      </c>
      <c r="G8732" s="2">
        <v>2</v>
      </c>
      <c r="H8732" s="2" t="s">
        <v>394</v>
      </c>
      <c r="I8732" s="67">
        <v>810201.45</v>
      </c>
      <c r="J8732" s="67">
        <v>269.62</v>
      </c>
      <c r="K8732" s="67">
        <v>810201.45</v>
      </c>
      <c r="L8732" s="67">
        <v>45.07</v>
      </c>
      <c r="M8732" s="67">
        <v>810201.45</v>
      </c>
      <c r="N8732" s="67">
        <v>493.34</v>
      </c>
      <c r="P8732" s="67">
        <v>0</v>
      </c>
      <c r="Q8732" s="67">
        <v>1620402.9</v>
      </c>
      <c r="R8732" s="2" t="s">
        <v>161</v>
      </c>
      <c r="S8732" s="2" t="s">
        <v>161</v>
      </c>
      <c r="T8732" s="2" t="s">
        <v>161</v>
      </c>
      <c r="U8732" t="s">
        <v>783</v>
      </c>
    </row>
    <row r="8733" spans="3:21" x14ac:dyDescent="0.3">
      <c r="C8733" t="s">
        <v>166</v>
      </c>
      <c r="D8733" t="s">
        <v>158</v>
      </c>
      <c r="E8733" t="s">
        <v>30</v>
      </c>
      <c r="F8733" t="s">
        <v>159</v>
      </c>
      <c r="G8733" s="2">
        <v>2</v>
      </c>
      <c r="H8733" s="2" t="s">
        <v>354</v>
      </c>
      <c r="I8733" s="67">
        <v>78807.19</v>
      </c>
      <c r="J8733" s="67">
        <v>2.02</v>
      </c>
      <c r="K8733" s="67">
        <v>78807.19</v>
      </c>
      <c r="L8733" s="67">
        <v>0.28000000000000003</v>
      </c>
      <c r="M8733" s="67">
        <v>78807.19</v>
      </c>
      <c r="N8733" s="67">
        <v>15.72</v>
      </c>
      <c r="O8733" s="2">
        <v>0</v>
      </c>
      <c r="P8733" s="67">
        <v>0</v>
      </c>
      <c r="Q8733" s="67">
        <v>157614.38</v>
      </c>
      <c r="R8733" s="2" t="s">
        <v>161</v>
      </c>
      <c r="S8733" s="2" t="s">
        <v>161</v>
      </c>
      <c r="T8733" s="2" t="s">
        <v>161</v>
      </c>
      <c r="U8733" t="s">
        <v>783</v>
      </c>
    </row>
    <row r="8734" spans="3:21" x14ac:dyDescent="0.3">
      <c r="C8734" t="s">
        <v>31</v>
      </c>
      <c r="D8734" t="s">
        <v>158</v>
      </c>
      <c r="E8734" t="s">
        <v>29</v>
      </c>
      <c r="F8734" t="s">
        <v>159</v>
      </c>
      <c r="G8734" s="2">
        <v>-1</v>
      </c>
      <c r="H8734" s="2" t="s">
        <v>340</v>
      </c>
      <c r="I8734" s="67">
        <v>-0.03</v>
      </c>
      <c r="J8734" s="67">
        <v>0</v>
      </c>
      <c r="K8734" s="67">
        <v>-0.03</v>
      </c>
      <c r="L8734" s="67">
        <v>0</v>
      </c>
      <c r="M8734" s="67">
        <v>-0.03</v>
      </c>
      <c r="N8734" s="67">
        <v>0</v>
      </c>
      <c r="P8734" s="67">
        <v>0</v>
      </c>
      <c r="Q8734" s="67">
        <v>0</v>
      </c>
      <c r="U8734" t="s">
        <v>783</v>
      </c>
    </row>
    <row r="8735" spans="3:21" x14ac:dyDescent="0.3">
      <c r="C8735" t="s">
        <v>166</v>
      </c>
      <c r="D8735" t="s">
        <v>158</v>
      </c>
      <c r="E8735" t="s">
        <v>29</v>
      </c>
      <c r="F8735" t="s">
        <v>159</v>
      </c>
      <c r="G8735" s="2">
        <v>5</v>
      </c>
      <c r="H8735" s="2" t="s">
        <v>230</v>
      </c>
      <c r="I8735" s="67">
        <v>-11200.71</v>
      </c>
      <c r="J8735" s="67">
        <v>0</v>
      </c>
      <c r="K8735" s="67">
        <v>-11200.71</v>
      </c>
      <c r="L8735" s="67">
        <v>0</v>
      </c>
      <c r="M8735" s="67">
        <v>-11200.71</v>
      </c>
      <c r="N8735" s="67">
        <v>0</v>
      </c>
      <c r="P8735" s="67">
        <v>0</v>
      </c>
      <c r="Q8735" s="67">
        <v>0</v>
      </c>
      <c r="U8735" t="s">
        <v>783</v>
      </c>
    </row>
    <row r="8736" spans="3:21" x14ac:dyDescent="0.3">
      <c r="C8736" t="s">
        <v>166</v>
      </c>
      <c r="D8736" t="s">
        <v>158</v>
      </c>
      <c r="E8736" t="s">
        <v>29</v>
      </c>
      <c r="F8736" t="s">
        <v>159</v>
      </c>
      <c r="G8736" s="2">
        <v>2</v>
      </c>
      <c r="H8736" s="2" t="s">
        <v>524</v>
      </c>
      <c r="I8736" s="67">
        <v>-1040.0999999999999</v>
      </c>
      <c r="J8736" s="67">
        <v>0</v>
      </c>
      <c r="K8736" s="67">
        <v>-1040.0999999999999</v>
      </c>
      <c r="L8736" s="67">
        <v>0</v>
      </c>
      <c r="M8736" s="67">
        <v>-1040.0999999999999</v>
      </c>
      <c r="N8736" s="67">
        <v>0</v>
      </c>
      <c r="P8736" s="67">
        <v>0</v>
      </c>
      <c r="Q8736" s="67">
        <v>0</v>
      </c>
      <c r="U8736" t="s">
        <v>783</v>
      </c>
    </row>
    <row r="8737" spans="3:21" x14ac:dyDescent="0.3">
      <c r="C8737" t="s">
        <v>32</v>
      </c>
      <c r="D8737" t="s">
        <v>158</v>
      </c>
      <c r="E8737" t="s">
        <v>29</v>
      </c>
      <c r="F8737" t="s">
        <v>159</v>
      </c>
      <c r="G8737" s="2">
        <v>6</v>
      </c>
      <c r="H8737" s="2" t="s">
        <v>168</v>
      </c>
      <c r="I8737" s="67">
        <v>-42166.29</v>
      </c>
      <c r="J8737" s="67">
        <v>0</v>
      </c>
      <c r="K8737" s="67">
        <v>-42166.29</v>
      </c>
      <c r="L8737" s="67">
        <v>0</v>
      </c>
      <c r="M8737" s="67">
        <v>-42166.29</v>
      </c>
      <c r="N8737" s="67">
        <v>0</v>
      </c>
      <c r="P8737" s="67">
        <v>0</v>
      </c>
      <c r="Q8737" s="67">
        <v>0</v>
      </c>
      <c r="U8737" t="s">
        <v>783</v>
      </c>
    </row>
    <row r="8738" spans="3:21" x14ac:dyDescent="0.3">
      <c r="C8738" t="s">
        <v>31</v>
      </c>
      <c r="D8738" t="s">
        <v>158</v>
      </c>
      <c r="E8738" t="s">
        <v>29</v>
      </c>
      <c r="F8738" t="s">
        <v>159</v>
      </c>
      <c r="G8738" s="2">
        <v>4</v>
      </c>
      <c r="H8738" s="2" t="s">
        <v>269</v>
      </c>
      <c r="I8738" s="67">
        <v>-1005.57</v>
      </c>
      <c r="J8738" s="67">
        <v>0</v>
      </c>
      <c r="K8738" s="67">
        <v>-1005.57</v>
      </c>
      <c r="L8738" s="67">
        <v>0</v>
      </c>
      <c r="M8738" s="67">
        <v>-1005.57</v>
      </c>
      <c r="N8738" s="67">
        <v>0</v>
      </c>
      <c r="P8738" s="67">
        <v>0</v>
      </c>
      <c r="Q8738" s="67">
        <v>0</v>
      </c>
      <c r="U8738" t="s">
        <v>783</v>
      </c>
    </row>
    <row r="8739" spans="3:21" x14ac:dyDescent="0.3">
      <c r="C8739" t="s">
        <v>31</v>
      </c>
      <c r="D8739" t="s">
        <v>158</v>
      </c>
      <c r="E8739" t="s">
        <v>30</v>
      </c>
      <c r="F8739" t="s">
        <v>159</v>
      </c>
      <c r="G8739" s="2">
        <v>5</v>
      </c>
      <c r="H8739" s="2" t="s">
        <v>232</v>
      </c>
      <c r="I8739" s="67">
        <v>43.05</v>
      </c>
      <c r="J8739" s="67">
        <v>0.01</v>
      </c>
      <c r="K8739" s="67">
        <v>43.05</v>
      </c>
      <c r="L8739" s="67">
        <v>0</v>
      </c>
      <c r="M8739" s="67">
        <v>43.05</v>
      </c>
      <c r="N8739" s="67">
        <v>0.03</v>
      </c>
      <c r="P8739" s="67">
        <v>0</v>
      </c>
      <c r="Q8739" s="67">
        <v>215.25</v>
      </c>
      <c r="R8739" s="2" t="s">
        <v>161</v>
      </c>
      <c r="S8739" s="2" t="s">
        <v>161</v>
      </c>
      <c r="T8739" s="2" t="s">
        <v>161</v>
      </c>
      <c r="U8739" t="s">
        <v>783</v>
      </c>
    </row>
    <row r="8740" spans="3:21" x14ac:dyDescent="0.3">
      <c r="C8740" t="s">
        <v>166</v>
      </c>
      <c r="D8740" t="s">
        <v>158</v>
      </c>
      <c r="E8740" t="s">
        <v>30</v>
      </c>
      <c r="F8740" t="s">
        <v>159</v>
      </c>
      <c r="G8740" s="2">
        <v>-1</v>
      </c>
      <c r="H8740" s="2" t="s">
        <v>311</v>
      </c>
      <c r="I8740" s="67">
        <v>760056.09</v>
      </c>
      <c r="J8740" s="67">
        <v>58.51</v>
      </c>
      <c r="K8740" s="67">
        <v>760056.09</v>
      </c>
      <c r="L8740" s="67">
        <v>52.96</v>
      </c>
      <c r="M8740" s="67">
        <v>760056.09</v>
      </c>
      <c r="N8740" s="67">
        <v>273.60000000000002</v>
      </c>
      <c r="P8740" s="67">
        <v>0</v>
      </c>
      <c r="Q8740" s="67">
        <v>0</v>
      </c>
      <c r="R8740" s="2" t="s">
        <v>161</v>
      </c>
      <c r="S8740" s="2" t="s">
        <v>161</v>
      </c>
      <c r="T8740" s="2" t="s">
        <v>161</v>
      </c>
      <c r="U8740" t="s">
        <v>783</v>
      </c>
    </row>
    <row r="8741" spans="3:21" x14ac:dyDescent="0.3">
      <c r="C8741" t="s">
        <v>31</v>
      </c>
      <c r="D8741" t="s">
        <v>158</v>
      </c>
      <c r="E8741" t="s">
        <v>30</v>
      </c>
      <c r="F8741" t="s">
        <v>159</v>
      </c>
      <c r="G8741" s="2">
        <v>3</v>
      </c>
      <c r="H8741" s="2" t="s">
        <v>204</v>
      </c>
      <c r="I8741" s="67">
        <v>4621165.3899999997</v>
      </c>
      <c r="J8741" s="67">
        <v>1452.77</v>
      </c>
      <c r="K8741" s="67">
        <v>4621165.3899999997</v>
      </c>
      <c r="L8741" s="67">
        <v>343.76</v>
      </c>
      <c r="M8741" s="67">
        <v>4621165.3899999997</v>
      </c>
      <c r="N8741" s="67">
        <v>4726.8999999999996</v>
      </c>
      <c r="P8741" s="67">
        <v>0</v>
      </c>
      <c r="Q8741" s="67">
        <v>13863496.169999998</v>
      </c>
      <c r="R8741" s="2" t="s">
        <v>161</v>
      </c>
      <c r="S8741" s="2" t="s">
        <v>161</v>
      </c>
      <c r="T8741" s="2" t="s">
        <v>161</v>
      </c>
      <c r="U8741" t="s">
        <v>783</v>
      </c>
    </row>
    <row r="8742" spans="3:21" x14ac:dyDescent="0.3">
      <c r="C8742" t="s">
        <v>31</v>
      </c>
      <c r="D8742" t="s">
        <v>158</v>
      </c>
      <c r="E8742" t="s">
        <v>30</v>
      </c>
      <c r="F8742" t="s">
        <v>159</v>
      </c>
      <c r="G8742" s="2">
        <v>4</v>
      </c>
      <c r="H8742" s="2" t="s">
        <v>479</v>
      </c>
      <c r="I8742" s="67">
        <v>119388.86</v>
      </c>
      <c r="J8742" s="67">
        <v>0.02</v>
      </c>
      <c r="K8742" s="67">
        <v>119388.86</v>
      </c>
      <c r="L8742" s="67">
        <v>0.01</v>
      </c>
      <c r="M8742" s="67">
        <v>119388.86</v>
      </c>
      <c r="N8742" s="67">
        <v>0.08</v>
      </c>
      <c r="P8742" s="67">
        <v>0</v>
      </c>
      <c r="Q8742" s="67">
        <v>477555.44</v>
      </c>
      <c r="R8742" s="2" t="s">
        <v>161</v>
      </c>
      <c r="S8742" s="2" t="s">
        <v>161</v>
      </c>
      <c r="T8742" s="2" t="s">
        <v>161</v>
      </c>
      <c r="U8742" t="s">
        <v>783</v>
      </c>
    </row>
    <row r="8743" spans="3:21" x14ac:dyDescent="0.3">
      <c r="C8743" t="s">
        <v>31</v>
      </c>
      <c r="D8743" t="s">
        <v>158</v>
      </c>
      <c r="E8743" t="s">
        <v>29</v>
      </c>
      <c r="F8743" t="s">
        <v>159</v>
      </c>
      <c r="G8743" s="2">
        <v>9</v>
      </c>
      <c r="H8743" s="2" t="s">
        <v>415</v>
      </c>
      <c r="I8743" s="67">
        <v>-19932.23</v>
      </c>
      <c r="J8743" s="67">
        <v>0</v>
      </c>
      <c r="K8743" s="67">
        <v>-19932.23</v>
      </c>
      <c r="L8743" s="67">
        <v>0</v>
      </c>
      <c r="M8743" s="67">
        <v>-19932.23</v>
      </c>
      <c r="N8743" s="67">
        <v>0</v>
      </c>
      <c r="P8743" s="67">
        <v>0</v>
      </c>
      <c r="Q8743" s="67">
        <v>0</v>
      </c>
      <c r="U8743" t="s">
        <v>783</v>
      </c>
    </row>
    <row r="8744" spans="3:21" x14ac:dyDescent="0.3">
      <c r="C8744" t="s">
        <v>166</v>
      </c>
      <c r="D8744" t="s">
        <v>158</v>
      </c>
      <c r="E8744" t="s">
        <v>30</v>
      </c>
      <c r="F8744" t="s">
        <v>159</v>
      </c>
      <c r="G8744" s="2">
        <v>6</v>
      </c>
      <c r="H8744" s="2" t="s">
        <v>290</v>
      </c>
      <c r="I8744" s="67">
        <v>140849.42000000001</v>
      </c>
      <c r="J8744" s="67">
        <v>2.46</v>
      </c>
      <c r="K8744" s="67">
        <v>140849.42000000001</v>
      </c>
      <c r="L8744" s="67">
        <v>13.2</v>
      </c>
      <c r="M8744" s="67">
        <v>140849.42000000001</v>
      </c>
      <c r="N8744" s="67">
        <v>26.85</v>
      </c>
      <c r="P8744" s="67">
        <v>0</v>
      </c>
      <c r="Q8744" s="67">
        <v>845096.52</v>
      </c>
      <c r="R8744" s="2" t="s">
        <v>161</v>
      </c>
      <c r="S8744" s="2" t="s">
        <v>161</v>
      </c>
      <c r="T8744" s="2" t="s">
        <v>165</v>
      </c>
      <c r="U8744" t="s">
        <v>783</v>
      </c>
    </row>
    <row r="8745" spans="3:21" x14ac:dyDescent="0.3">
      <c r="C8745" t="s">
        <v>166</v>
      </c>
      <c r="D8745" t="s">
        <v>158</v>
      </c>
      <c r="E8745" t="s">
        <v>30</v>
      </c>
      <c r="F8745" t="s">
        <v>159</v>
      </c>
      <c r="G8745" s="2">
        <v>2</v>
      </c>
      <c r="H8745" s="2" t="s">
        <v>280</v>
      </c>
      <c r="I8745" s="67">
        <v>1681696.13</v>
      </c>
      <c r="J8745" s="67">
        <v>135.97999999999999</v>
      </c>
      <c r="K8745" s="67">
        <v>1681696.13</v>
      </c>
      <c r="L8745" s="67">
        <v>92.46</v>
      </c>
      <c r="M8745" s="67">
        <v>1681696.13</v>
      </c>
      <c r="N8745" s="67">
        <v>1657.18</v>
      </c>
      <c r="P8745" s="67">
        <v>0</v>
      </c>
      <c r="Q8745" s="67">
        <v>3363392.26</v>
      </c>
      <c r="R8745" s="2" t="s">
        <v>161</v>
      </c>
      <c r="S8745" s="2" t="s">
        <v>161</v>
      </c>
      <c r="T8745" s="2" t="s">
        <v>161</v>
      </c>
      <c r="U8745" t="s">
        <v>783</v>
      </c>
    </row>
    <row r="8746" spans="3:21" x14ac:dyDescent="0.3">
      <c r="C8746" t="s">
        <v>31</v>
      </c>
      <c r="D8746" t="s">
        <v>158</v>
      </c>
      <c r="E8746" t="s">
        <v>30</v>
      </c>
      <c r="F8746" t="s">
        <v>159</v>
      </c>
      <c r="G8746" s="2">
        <v>4</v>
      </c>
      <c r="H8746" s="2" t="s">
        <v>439</v>
      </c>
      <c r="I8746" s="67">
        <v>88758.71</v>
      </c>
      <c r="J8746" s="67">
        <v>0.96</v>
      </c>
      <c r="K8746" s="67">
        <v>88758.71</v>
      </c>
      <c r="L8746" s="67">
        <v>0.16</v>
      </c>
      <c r="M8746" s="67">
        <v>88758.71</v>
      </c>
      <c r="N8746" s="67">
        <v>1.76</v>
      </c>
      <c r="P8746" s="67">
        <v>0</v>
      </c>
      <c r="Q8746" s="67">
        <v>355034.84</v>
      </c>
      <c r="R8746" s="2" t="s">
        <v>161</v>
      </c>
      <c r="S8746" s="2" t="s">
        <v>161</v>
      </c>
      <c r="T8746" s="2" t="s">
        <v>161</v>
      </c>
      <c r="U8746" t="s">
        <v>783</v>
      </c>
    </row>
    <row r="8747" spans="3:21" x14ac:dyDescent="0.3">
      <c r="C8747" t="s">
        <v>166</v>
      </c>
      <c r="D8747" t="s">
        <v>158</v>
      </c>
      <c r="E8747" t="s">
        <v>29</v>
      </c>
      <c r="F8747" t="s">
        <v>159</v>
      </c>
      <c r="G8747" s="2">
        <v>6</v>
      </c>
      <c r="H8747" s="2" t="s">
        <v>404</v>
      </c>
      <c r="I8747" s="67">
        <v>-551.49</v>
      </c>
      <c r="J8747" s="67">
        <v>0</v>
      </c>
      <c r="K8747" s="67">
        <v>-551.49</v>
      </c>
      <c r="L8747" s="67">
        <v>0</v>
      </c>
      <c r="M8747" s="67">
        <v>-551.49</v>
      </c>
      <c r="N8747" s="67">
        <v>0</v>
      </c>
      <c r="P8747" s="67">
        <v>0</v>
      </c>
      <c r="Q8747" s="67">
        <v>0</v>
      </c>
      <c r="U8747" t="s">
        <v>783</v>
      </c>
    </row>
    <row r="8748" spans="3:21" x14ac:dyDescent="0.3">
      <c r="C8748" t="s">
        <v>166</v>
      </c>
      <c r="D8748" t="s">
        <v>158</v>
      </c>
      <c r="E8748" t="s">
        <v>29</v>
      </c>
      <c r="F8748" t="s">
        <v>159</v>
      </c>
      <c r="G8748" s="2">
        <v>1</v>
      </c>
      <c r="H8748" s="2" t="s">
        <v>544</v>
      </c>
      <c r="I8748" s="67">
        <v>-47.84</v>
      </c>
      <c r="J8748" s="67">
        <v>0</v>
      </c>
      <c r="K8748" s="67">
        <v>-47.84</v>
      </c>
      <c r="L8748" s="67">
        <v>0</v>
      </c>
      <c r="M8748" s="67">
        <v>-47.84</v>
      </c>
      <c r="N8748" s="67">
        <v>0</v>
      </c>
      <c r="P8748" s="67">
        <v>0</v>
      </c>
      <c r="Q8748" s="67">
        <v>0</v>
      </c>
      <c r="U8748" t="s">
        <v>783</v>
      </c>
    </row>
    <row r="8749" spans="3:21" x14ac:dyDescent="0.3">
      <c r="C8749" t="s">
        <v>31</v>
      </c>
      <c r="D8749" t="s">
        <v>158</v>
      </c>
      <c r="E8749" t="s">
        <v>30</v>
      </c>
      <c r="F8749" t="s">
        <v>159</v>
      </c>
      <c r="G8749" s="2">
        <v>-1</v>
      </c>
      <c r="H8749" s="2" t="s">
        <v>727</v>
      </c>
      <c r="I8749" s="67">
        <v>0.83</v>
      </c>
      <c r="J8749" s="67">
        <v>0</v>
      </c>
      <c r="K8749" s="67">
        <v>0.83</v>
      </c>
      <c r="L8749" s="67">
        <v>0</v>
      </c>
      <c r="M8749" s="67">
        <v>0.83</v>
      </c>
      <c r="N8749" s="67">
        <v>0</v>
      </c>
      <c r="P8749" s="67">
        <v>0</v>
      </c>
      <c r="Q8749" s="67">
        <v>0</v>
      </c>
      <c r="R8749" s="2" t="s">
        <v>161</v>
      </c>
      <c r="S8749" s="2" t="s">
        <v>161</v>
      </c>
      <c r="T8749" s="2" t="s">
        <v>161</v>
      </c>
      <c r="U8749" t="s">
        <v>784</v>
      </c>
    </row>
    <row r="8750" spans="3:21" x14ac:dyDescent="0.3">
      <c r="C8750" t="s">
        <v>166</v>
      </c>
      <c r="D8750" t="s">
        <v>158</v>
      </c>
      <c r="E8750" t="s">
        <v>30</v>
      </c>
      <c r="F8750" t="s">
        <v>159</v>
      </c>
      <c r="G8750" s="2">
        <v>2</v>
      </c>
      <c r="H8750" s="2" t="s">
        <v>600</v>
      </c>
      <c r="I8750" s="67">
        <v>728205.29</v>
      </c>
      <c r="J8750" s="67">
        <v>246.54</v>
      </c>
      <c r="K8750" s="67">
        <v>728205.29</v>
      </c>
      <c r="L8750" s="67">
        <v>117.1</v>
      </c>
      <c r="M8750" s="67">
        <v>728205.29</v>
      </c>
      <c r="N8750" s="67">
        <v>1121.55</v>
      </c>
      <c r="P8750" s="67">
        <v>0</v>
      </c>
      <c r="Q8750" s="67">
        <v>1456410.58</v>
      </c>
      <c r="R8750" s="2" t="s">
        <v>161</v>
      </c>
      <c r="S8750" s="2" t="s">
        <v>161</v>
      </c>
      <c r="T8750" s="2" t="s">
        <v>161</v>
      </c>
      <c r="U8750" t="s">
        <v>783</v>
      </c>
    </row>
    <row r="8751" spans="3:21" x14ac:dyDescent="0.3">
      <c r="C8751" t="s">
        <v>32</v>
      </c>
      <c r="D8751" t="s">
        <v>158</v>
      </c>
      <c r="E8751" t="s">
        <v>30</v>
      </c>
      <c r="F8751" t="s">
        <v>159</v>
      </c>
      <c r="G8751" s="2">
        <v>3</v>
      </c>
      <c r="H8751" s="2" t="s">
        <v>281</v>
      </c>
      <c r="I8751" s="67">
        <v>51982.080000000002</v>
      </c>
      <c r="J8751" s="67">
        <v>0</v>
      </c>
      <c r="K8751" s="67">
        <v>51982.080000000002</v>
      </c>
      <c r="L8751" s="67">
        <v>0</v>
      </c>
      <c r="M8751" s="67">
        <v>51982.080000000002</v>
      </c>
      <c r="N8751" s="67">
        <v>8.68</v>
      </c>
      <c r="P8751" s="67">
        <v>0</v>
      </c>
      <c r="Q8751" s="67">
        <v>155946.23999999999</v>
      </c>
      <c r="R8751" s="2" t="s">
        <v>161</v>
      </c>
      <c r="S8751" s="2" t="s">
        <v>161</v>
      </c>
      <c r="T8751" s="2" t="s">
        <v>165</v>
      </c>
      <c r="U8751" t="s">
        <v>783</v>
      </c>
    </row>
    <row r="8752" spans="3:21" x14ac:dyDescent="0.3">
      <c r="C8752" t="s">
        <v>31</v>
      </c>
      <c r="D8752" t="s">
        <v>158</v>
      </c>
      <c r="E8752" t="s">
        <v>29</v>
      </c>
      <c r="F8752" t="s">
        <v>159</v>
      </c>
      <c r="G8752" s="2">
        <v>-1</v>
      </c>
      <c r="H8752" s="2" t="s">
        <v>538</v>
      </c>
      <c r="I8752" s="67">
        <v>-5441.45</v>
      </c>
      <c r="J8752" s="67">
        <v>0</v>
      </c>
      <c r="K8752" s="67">
        <v>-5441.45</v>
      </c>
      <c r="L8752" s="67">
        <v>0</v>
      </c>
      <c r="M8752" s="67">
        <v>-5441.45</v>
      </c>
      <c r="N8752" s="67">
        <v>0</v>
      </c>
      <c r="P8752" s="67">
        <v>0</v>
      </c>
      <c r="Q8752" s="67">
        <v>0</v>
      </c>
      <c r="U8752" t="s">
        <v>783</v>
      </c>
    </row>
    <row r="8753" spans="3:21" x14ac:dyDescent="0.3">
      <c r="C8753" t="s">
        <v>166</v>
      </c>
      <c r="D8753" t="s">
        <v>158</v>
      </c>
      <c r="E8753" t="s">
        <v>30</v>
      </c>
      <c r="F8753" t="s">
        <v>159</v>
      </c>
      <c r="G8753" s="2">
        <v>4</v>
      </c>
      <c r="H8753" s="2" t="s">
        <v>291</v>
      </c>
      <c r="I8753" s="67">
        <v>127266.08</v>
      </c>
      <c r="J8753" s="67">
        <v>3.98</v>
      </c>
      <c r="K8753" s="67">
        <v>127266.08</v>
      </c>
      <c r="L8753" s="67">
        <v>2.16</v>
      </c>
      <c r="M8753" s="67">
        <v>127266.08</v>
      </c>
      <c r="N8753" s="67">
        <v>35.42</v>
      </c>
      <c r="P8753" s="67">
        <v>0</v>
      </c>
      <c r="Q8753" s="67">
        <v>509064.32</v>
      </c>
      <c r="R8753" s="2" t="s">
        <v>161</v>
      </c>
      <c r="S8753" s="2" t="s">
        <v>161</v>
      </c>
      <c r="T8753" s="2" t="s">
        <v>161</v>
      </c>
      <c r="U8753" t="s">
        <v>783</v>
      </c>
    </row>
    <row r="8754" spans="3:21" x14ac:dyDescent="0.3">
      <c r="C8754" t="s">
        <v>31</v>
      </c>
      <c r="D8754" t="s">
        <v>158</v>
      </c>
      <c r="E8754" t="s">
        <v>29</v>
      </c>
      <c r="F8754" t="s">
        <v>159</v>
      </c>
      <c r="G8754" s="2">
        <v>6</v>
      </c>
      <c r="H8754" s="2" t="s">
        <v>335</v>
      </c>
      <c r="I8754" s="67">
        <v>-14717.76</v>
      </c>
      <c r="J8754" s="67">
        <v>0</v>
      </c>
      <c r="K8754" s="67">
        <v>-14717.76</v>
      </c>
      <c r="L8754" s="67">
        <v>0</v>
      </c>
      <c r="M8754" s="67">
        <v>-14717.76</v>
      </c>
      <c r="N8754" s="67">
        <v>0</v>
      </c>
      <c r="P8754" s="67">
        <v>0</v>
      </c>
      <c r="Q8754" s="67">
        <v>0</v>
      </c>
      <c r="U8754" t="s">
        <v>783</v>
      </c>
    </row>
    <row r="8755" spans="3:21" x14ac:dyDescent="0.3">
      <c r="C8755" t="s">
        <v>166</v>
      </c>
      <c r="D8755" t="s">
        <v>158</v>
      </c>
      <c r="E8755" t="s">
        <v>29</v>
      </c>
      <c r="F8755" t="s">
        <v>159</v>
      </c>
      <c r="G8755" s="2">
        <v>-1</v>
      </c>
      <c r="H8755" s="2" t="s">
        <v>481</v>
      </c>
      <c r="I8755" s="67">
        <v>-0.08</v>
      </c>
      <c r="J8755" s="67">
        <v>0</v>
      </c>
      <c r="K8755" s="67">
        <v>-0.08</v>
      </c>
      <c r="L8755" s="67">
        <v>0</v>
      </c>
      <c r="M8755" s="67">
        <v>-0.08</v>
      </c>
      <c r="N8755" s="67">
        <v>0</v>
      </c>
      <c r="P8755" s="67">
        <v>0</v>
      </c>
      <c r="Q8755" s="67">
        <v>0</v>
      </c>
      <c r="U8755" t="s">
        <v>783</v>
      </c>
    </row>
    <row r="8756" spans="3:21" x14ac:dyDescent="0.3">
      <c r="C8756" t="s">
        <v>31</v>
      </c>
      <c r="D8756" t="s">
        <v>158</v>
      </c>
      <c r="E8756" t="s">
        <v>29</v>
      </c>
      <c r="F8756" t="s">
        <v>159</v>
      </c>
      <c r="G8756" s="2">
        <v>1</v>
      </c>
      <c r="H8756" s="2" t="s">
        <v>203</v>
      </c>
      <c r="I8756" s="67">
        <v>-2935.61</v>
      </c>
      <c r="J8756" s="67">
        <v>0</v>
      </c>
      <c r="K8756" s="67">
        <v>-2935.61</v>
      </c>
      <c r="L8756" s="67">
        <v>0</v>
      </c>
      <c r="M8756" s="67">
        <v>-2935.61</v>
      </c>
      <c r="N8756" s="67">
        <v>0</v>
      </c>
      <c r="P8756" s="67">
        <v>0</v>
      </c>
      <c r="Q8756" s="67">
        <v>0</v>
      </c>
      <c r="U8756" t="s">
        <v>783</v>
      </c>
    </row>
    <row r="8757" spans="3:21" x14ac:dyDescent="0.3">
      <c r="C8757" t="s">
        <v>166</v>
      </c>
      <c r="D8757" t="s">
        <v>158</v>
      </c>
      <c r="E8757" t="s">
        <v>30</v>
      </c>
      <c r="F8757" t="s">
        <v>159</v>
      </c>
      <c r="G8757" s="2">
        <v>7</v>
      </c>
      <c r="H8757" s="2" t="s">
        <v>218</v>
      </c>
      <c r="I8757" s="67">
        <v>9300.85</v>
      </c>
      <c r="J8757" s="67">
        <v>3.39</v>
      </c>
      <c r="K8757" s="67">
        <v>9300.85</v>
      </c>
      <c r="L8757" s="67">
        <v>0.48</v>
      </c>
      <c r="M8757" s="67">
        <v>9300.85</v>
      </c>
      <c r="N8757" s="67">
        <v>26.36</v>
      </c>
      <c r="P8757" s="67">
        <v>0</v>
      </c>
      <c r="Q8757" s="67">
        <v>65105.950000000004</v>
      </c>
      <c r="R8757" s="2" t="s">
        <v>165</v>
      </c>
      <c r="S8757" s="2" t="s">
        <v>165</v>
      </c>
      <c r="T8757" s="2" t="s">
        <v>165</v>
      </c>
      <c r="U8757" t="s">
        <v>783</v>
      </c>
    </row>
    <row r="8758" spans="3:21" x14ac:dyDescent="0.3">
      <c r="C8758" t="s">
        <v>32</v>
      </c>
      <c r="D8758" t="s">
        <v>158</v>
      </c>
      <c r="E8758" t="s">
        <v>29</v>
      </c>
      <c r="F8758" t="s">
        <v>159</v>
      </c>
      <c r="G8758" s="2">
        <v>-1</v>
      </c>
      <c r="H8758" s="2" t="s">
        <v>381</v>
      </c>
      <c r="I8758" s="67">
        <v>-2918.99</v>
      </c>
      <c r="J8758" s="67">
        <v>0</v>
      </c>
      <c r="K8758" s="67">
        <v>-2918.99</v>
      </c>
      <c r="L8758" s="67">
        <v>0</v>
      </c>
      <c r="M8758" s="67">
        <v>-2918.99</v>
      </c>
      <c r="N8758" s="67">
        <v>0</v>
      </c>
      <c r="P8758" s="67">
        <v>0</v>
      </c>
      <c r="Q8758" s="67">
        <v>0</v>
      </c>
      <c r="U8758" t="s">
        <v>783</v>
      </c>
    </row>
    <row r="8759" spans="3:21" x14ac:dyDescent="0.3">
      <c r="C8759" t="s">
        <v>166</v>
      </c>
      <c r="D8759" t="s">
        <v>158</v>
      </c>
      <c r="E8759" t="s">
        <v>30</v>
      </c>
      <c r="F8759" t="s">
        <v>159</v>
      </c>
      <c r="G8759" s="2">
        <v>-1</v>
      </c>
      <c r="H8759" s="2" t="s">
        <v>342</v>
      </c>
      <c r="I8759" s="67">
        <v>894915.7</v>
      </c>
      <c r="J8759" s="67">
        <v>146.37</v>
      </c>
      <c r="K8759" s="67">
        <v>894915.7</v>
      </c>
      <c r="L8759" s="67">
        <v>69.52</v>
      </c>
      <c r="M8759" s="67">
        <v>894915.7</v>
      </c>
      <c r="N8759" s="67">
        <v>665.85</v>
      </c>
      <c r="P8759" s="67">
        <v>0</v>
      </c>
      <c r="Q8759" s="67">
        <v>0</v>
      </c>
      <c r="R8759" s="2" t="s">
        <v>161</v>
      </c>
      <c r="S8759" s="2" t="s">
        <v>161</v>
      </c>
      <c r="T8759" s="2" t="s">
        <v>161</v>
      </c>
      <c r="U8759" t="s">
        <v>783</v>
      </c>
    </row>
    <row r="8760" spans="3:21" x14ac:dyDescent="0.3">
      <c r="C8760" t="s">
        <v>166</v>
      </c>
      <c r="D8760" t="s">
        <v>158</v>
      </c>
      <c r="E8760" t="s">
        <v>30</v>
      </c>
      <c r="F8760" t="s">
        <v>159</v>
      </c>
      <c r="G8760" s="2">
        <v>7</v>
      </c>
      <c r="H8760" s="2" t="s">
        <v>343</v>
      </c>
      <c r="I8760" s="67">
        <v>127082.09</v>
      </c>
      <c r="J8760" s="67">
        <v>0.35</v>
      </c>
      <c r="K8760" s="67">
        <v>127082.09</v>
      </c>
      <c r="L8760" s="67">
        <v>0.72</v>
      </c>
      <c r="M8760" s="67">
        <v>127082.09</v>
      </c>
      <c r="N8760" s="67">
        <v>5.36</v>
      </c>
      <c r="P8760" s="67">
        <v>0</v>
      </c>
      <c r="Q8760" s="67">
        <v>889574.63</v>
      </c>
      <c r="R8760" s="2" t="s">
        <v>161</v>
      </c>
      <c r="S8760" s="2" t="s">
        <v>161</v>
      </c>
      <c r="T8760" s="2" t="s">
        <v>165</v>
      </c>
      <c r="U8760" t="s">
        <v>783</v>
      </c>
    </row>
    <row r="8761" spans="3:21" x14ac:dyDescent="0.3">
      <c r="C8761" t="s">
        <v>31</v>
      </c>
      <c r="D8761" t="s">
        <v>158</v>
      </c>
      <c r="E8761" t="s">
        <v>29</v>
      </c>
      <c r="F8761" t="s">
        <v>159</v>
      </c>
      <c r="G8761" s="2">
        <v>0</v>
      </c>
      <c r="H8761" s="2" t="s">
        <v>209</v>
      </c>
      <c r="I8761" s="67">
        <v>-757.61</v>
      </c>
      <c r="J8761" s="67">
        <v>0</v>
      </c>
      <c r="K8761" s="67">
        <v>-757.61</v>
      </c>
      <c r="L8761" s="67">
        <v>0</v>
      </c>
      <c r="M8761" s="67">
        <v>-757.61</v>
      </c>
      <c r="N8761" s="67">
        <v>0</v>
      </c>
      <c r="P8761" s="67">
        <v>0</v>
      </c>
      <c r="Q8761" s="67">
        <v>0</v>
      </c>
      <c r="U8761" t="s">
        <v>783</v>
      </c>
    </row>
    <row r="8762" spans="3:21" x14ac:dyDescent="0.3">
      <c r="C8762" t="s">
        <v>166</v>
      </c>
      <c r="D8762" t="s">
        <v>158</v>
      </c>
      <c r="E8762" t="s">
        <v>30</v>
      </c>
      <c r="F8762" t="s">
        <v>159</v>
      </c>
      <c r="G8762" s="2">
        <v>2</v>
      </c>
      <c r="H8762" s="2" t="s">
        <v>276</v>
      </c>
      <c r="I8762" s="67">
        <v>31382.85</v>
      </c>
      <c r="J8762" s="67">
        <v>1.21</v>
      </c>
      <c r="K8762" s="67">
        <v>31382.85</v>
      </c>
      <c r="L8762" s="67">
        <v>0.54</v>
      </c>
      <c r="M8762" s="67">
        <v>31382.85</v>
      </c>
      <c r="N8762" s="67">
        <v>6.76</v>
      </c>
      <c r="P8762" s="67">
        <v>0</v>
      </c>
      <c r="Q8762" s="67">
        <v>62765.7</v>
      </c>
      <c r="R8762" s="2" t="s">
        <v>161</v>
      </c>
      <c r="S8762" s="2" t="s">
        <v>161</v>
      </c>
      <c r="T8762" s="2" t="s">
        <v>161</v>
      </c>
      <c r="U8762" t="s">
        <v>783</v>
      </c>
    </row>
    <row r="8763" spans="3:21" x14ac:dyDescent="0.3">
      <c r="C8763" t="s">
        <v>31</v>
      </c>
      <c r="D8763" t="s">
        <v>158</v>
      </c>
      <c r="E8763" t="s">
        <v>30</v>
      </c>
      <c r="F8763" t="s">
        <v>159</v>
      </c>
      <c r="G8763" s="2">
        <v>6</v>
      </c>
      <c r="H8763" s="2" t="s">
        <v>319</v>
      </c>
      <c r="I8763" s="67">
        <v>72491.94</v>
      </c>
      <c r="J8763" s="67">
        <v>4.42</v>
      </c>
      <c r="K8763" s="67">
        <v>72491.94</v>
      </c>
      <c r="L8763" s="67">
        <v>23.72</v>
      </c>
      <c r="M8763" s="67">
        <v>72491.94</v>
      </c>
      <c r="N8763" s="67">
        <v>22.97</v>
      </c>
      <c r="P8763" s="67">
        <v>0</v>
      </c>
      <c r="Q8763" s="67">
        <v>434951.64</v>
      </c>
      <c r="R8763" s="2" t="s">
        <v>161</v>
      </c>
      <c r="S8763" s="2" t="s">
        <v>161</v>
      </c>
      <c r="T8763" s="2" t="s">
        <v>165</v>
      </c>
      <c r="U8763" t="s">
        <v>783</v>
      </c>
    </row>
    <row r="8764" spans="3:21" x14ac:dyDescent="0.3">
      <c r="C8764" t="s">
        <v>31</v>
      </c>
      <c r="D8764" t="s">
        <v>158</v>
      </c>
      <c r="E8764" t="s">
        <v>29</v>
      </c>
      <c r="F8764" t="s">
        <v>159</v>
      </c>
      <c r="G8764" s="2">
        <v>2</v>
      </c>
      <c r="H8764" s="2" t="s">
        <v>203</v>
      </c>
      <c r="I8764" s="67">
        <v>-2953.68</v>
      </c>
      <c r="J8764" s="67">
        <v>0</v>
      </c>
      <c r="K8764" s="67">
        <v>-2953.68</v>
      </c>
      <c r="L8764" s="67">
        <v>0</v>
      </c>
      <c r="M8764" s="67">
        <v>-2953.68</v>
      </c>
      <c r="N8764" s="67">
        <v>0</v>
      </c>
      <c r="P8764" s="67">
        <v>0</v>
      </c>
      <c r="Q8764" s="67">
        <v>0</v>
      </c>
      <c r="U8764" t="s">
        <v>783</v>
      </c>
    </row>
    <row r="8765" spans="3:21" x14ac:dyDescent="0.3">
      <c r="C8765" t="s">
        <v>31</v>
      </c>
      <c r="D8765" t="s">
        <v>158</v>
      </c>
      <c r="E8765" t="s">
        <v>29</v>
      </c>
      <c r="F8765" t="s">
        <v>159</v>
      </c>
      <c r="G8765" s="2">
        <v>-1</v>
      </c>
      <c r="H8765" s="2" t="s">
        <v>191</v>
      </c>
      <c r="I8765" s="67">
        <v>-57509.96</v>
      </c>
      <c r="J8765" s="67">
        <v>0</v>
      </c>
      <c r="K8765" s="67">
        <v>-57509.96</v>
      </c>
      <c r="L8765" s="67">
        <v>0</v>
      </c>
      <c r="M8765" s="67">
        <v>-57509.96</v>
      </c>
      <c r="N8765" s="67">
        <v>0</v>
      </c>
      <c r="P8765" s="67">
        <v>0</v>
      </c>
      <c r="Q8765" s="67">
        <v>0</v>
      </c>
      <c r="U8765" t="s">
        <v>783</v>
      </c>
    </row>
    <row r="8766" spans="3:21" x14ac:dyDescent="0.3">
      <c r="C8766" t="s">
        <v>166</v>
      </c>
      <c r="D8766" t="s">
        <v>158</v>
      </c>
      <c r="E8766" t="s">
        <v>30</v>
      </c>
      <c r="F8766" t="s">
        <v>159</v>
      </c>
      <c r="G8766" s="2">
        <v>3</v>
      </c>
      <c r="H8766" s="2" t="s">
        <v>435</v>
      </c>
      <c r="I8766" s="67">
        <v>32419.51</v>
      </c>
      <c r="J8766" s="67">
        <v>31952.799999999999</v>
      </c>
      <c r="K8766" s="67">
        <v>32419.51</v>
      </c>
      <c r="L8766" s="67">
        <v>0.44</v>
      </c>
      <c r="M8766" s="67">
        <v>32419.51</v>
      </c>
      <c r="N8766" s="67">
        <v>9.52</v>
      </c>
      <c r="P8766" s="67">
        <v>0</v>
      </c>
      <c r="Q8766" s="67">
        <v>97258.53</v>
      </c>
      <c r="R8766" s="2" t="s">
        <v>161</v>
      </c>
      <c r="S8766" s="2" t="s">
        <v>165</v>
      </c>
      <c r="T8766" s="2" t="s">
        <v>165</v>
      </c>
      <c r="U8766" t="s">
        <v>783</v>
      </c>
    </row>
    <row r="8767" spans="3:21" x14ac:dyDescent="0.3">
      <c r="C8767" t="s">
        <v>31</v>
      </c>
      <c r="D8767" t="s">
        <v>158</v>
      </c>
      <c r="E8767" t="s">
        <v>30</v>
      </c>
      <c r="F8767" t="s">
        <v>159</v>
      </c>
      <c r="G8767" s="2">
        <v>2</v>
      </c>
      <c r="H8767" s="2" t="s">
        <v>417</v>
      </c>
      <c r="I8767" s="67">
        <v>38499.69</v>
      </c>
      <c r="J8767" s="67">
        <v>22614.94</v>
      </c>
      <c r="K8767" s="67">
        <v>38499.69</v>
      </c>
      <c r="L8767" s="67">
        <v>0.96</v>
      </c>
      <c r="M8767" s="67">
        <v>38499.69</v>
      </c>
      <c r="N8767" s="67">
        <v>6.63</v>
      </c>
      <c r="P8767" s="67">
        <v>0</v>
      </c>
      <c r="Q8767" s="67">
        <v>76999.38</v>
      </c>
      <c r="R8767" s="2" t="s">
        <v>161</v>
      </c>
      <c r="S8767" s="2" t="s">
        <v>165</v>
      </c>
      <c r="T8767" s="2" t="s">
        <v>165</v>
      </c>
      <c r="U8767" t="s">
        <v>783</v>
      </c>
    </row>
    <row r="8768" spans="3:21" x14ac:dyDescent="0.3">
      <c r="C8768" t="s">
        <v>166</v>
      </c>
      <c r="D8768" t="s">
        <v>158</v>
      </c>
      <c r="E8768" t="s">
        <v>29</v>
      </c>
      <c r="F8768" t="s">
        <v>159</v>
      </c>
      <c r="G8768" s="2">
        <v>-1</v>
      </c>
      <c r="H8768" s="2" t="s">
        <v>613</v>
      </c>
      <c r="I8768" s="67">
        <v>-17.579999999999998</v>
      </c>
      <c r="J8768" s="67">
        <v>0</v>
      </c>
      <c r="K8768" s="67">
        <v>-17.579999999999998</v>
      </c>
      <c r="L8768" s="67">
        <v>0</v>
      </c>
      <c r="M8768" s="67">
        <v>-17.579999999999998</v>
      </c>
      <c r="N8768" s="67">
        <v>0</v>
      </c>
      <c r="P8768" s="67">
        <v>0</v>
      </c>
      <c r="Q8768" s="67">
        <v>0</v>
      </c>
      <c r="U8768" t="s">
        <v>783</v>
      </c>
    </row>
    <row r="8769" spans="3:21" x14ac:dyDescent="0.3">
      <c r="C8769" t="s">
        <v>31</v>
      </c>
      <c r="D8769" t="s">
        <v>158</v>
      </c>
      <c r="E8769" t="s">
        <v>30</v>
      </c>
      <c r="F8769" t="s">
        <v>159</v>
      </c>
      <c r="G8769" s="2">
        <v>4</v>
      </c>
      <c r="H8769" s="2" t="s">
        <v>235</v>
      </c>
      <c r="I8769" s="67">
        <v>146349.97</v>
      </c>
      <c r="J8769" s="67">
        <v>12.48</v>
      </c>
      <c r="K8769" s="67">
        <v>146349.97</v>
      </c>
      <c r="L8769" s="67">
        <v>5.93</v>
      </c>
      <c r="M8769" s="67">
        <v>146349.97</v>
      </c>
      <c r="N8769" s="67">
        <v>56.78</v>
      </c>
      <c r="P8769" s="67">
        <v>0</v>
      </c>
      <c r="Q8769" s="67">
        <v>585399.88</v>
      </c>
      <c r="R8769" s="2" t="s">
        <v>161</v>
      </c>
      <c r="S8769" s="2" t="s">
        <v>161</v>
      </c>
      <c r="T8769" s="2" t="s">
        <v>161</v>
      </c>
      <c r="U8769" t="s">
        <v>783</v>
      </c>
    </row>
    <row r="8770" spans="3:21" x14ac:dyDescent="0.3">
      <c r="C8770" t="s">
        <v>166</v>
      </c>
      <c r="D8770" t="s">
        <v>158</v>
      </c>
      <c r="E8770" t="s">
        <v>29</v>
      </c>
      <c r="F8770" t="s">
        <v>159</v>
      </c>
      <c r="G8770" s="2">
        <v>11</v>
      </c>
      <c r="H8770" s="2" t="s">
        <v>190</v>
      </c>
      <c r="I8770" s="67">
        <v>-38874.550000000003</v>
      </c>
      <c r="J8770" s="67">
        <v>0</v>
      </c>
      <c r="K8770" s="67">
        <v>-38874.550000000003</v>
      </c>
      <c r="L8770" s="67">
        <v>0</v>
      </c>
      <c r="M8770" s="67">
        <v>-38874.550000000003</v>
      </c>
      <c r="N8770" s="67">
        <v>0</v>
      </c>
      <c r="P8770" s="67">
        <v>-1622.58</v>
      </c>
      <c r="Q8770" s="67">
        <v>0</v>
      </c>
      <c r="U8770" t="s">
        <v>783</v>
      </c>
    </row>
    <row r="8771" spans="3:21" x14ac:dyDescent="0.3">
      <c r="C8771" t="s">
        <v>166</v>
      </c>
      <c r="D8771" t="s">
        <v>158</v>
      </c>
      <c r="E8771" t="s">
        <v>30</v>
      </c>
      <c r="F8771" t="s">
        <v>159</v>
      </c>
      <c r="G8771" s="2">
        <v>7</v>
      </c>
      <c r="H8771" s="2" t="s">
        <v>662</v>
      </c>
      <c r="I8771" s="67">
        <v>55859.05</v>
      </c>
      <c r="J8771" s="67">
        <v>2.08</v>
      </c>
      <c r="K8771" s="67">
        <v>55859.05</v>
      </c>
      <c r="L8771" s="67">
        <v>11.19</v>
      </c>
      <c r="M8771" s="67">
        <v>55859.05</v>
      </c>
      <c r="N8771" s="67">
        <v>15.23</v>
      </c>
      <c r="P8771" s="67">
        <v>0</v>
      </c>
      <c r="Q8771" s="67">
        <v>391013.35000000003</v>
      </c>
      <c r="R8771" s="2" t="s">
        <v>161</v>
      </c>
      <c r="S8771" s="2" t="s">
        <v>161</v>
      </c>
      <c r="T8771" s="2" t="s">
        <v>165</v>
      </c>
      <c r="U8771" t="s">
        <v>783</v>
      </c>
    </row>
    <row r="8772" spans="3:21" x14ac:dyDescent="0.3">
      <c r="C8772" t="s">
        <v>31</v>
      </c>
      <c r="D8772" t="s">
        <v>158</v>
      </c>
      <c r="E8772" t="s">
        <v>30</v>
      </c>
      <c r="F8772" t="s">
        <v>159</v>
      </c>
      <c r="G8772" s="2">
        <v>1</v>
      </c>
      <c r="H8772" s="2" t="s">
        <v>284</v>
      </c>
      <c r="I8772" s="67">
        <v>29557.56</v>
      </c>
      <c r="J8772" s="67">
        <v>1.36</v>
      </c>
      <c r="K8772" s="67">
        <v>29557.56</v>
      </c>
      <c r="L8772" s="67">
        <v>0.61</v>
      </c>
      <c r="M8772" s="67">
        <v>29557.56</v>
      </c>
      <c r="N8772" s="67">
        <v>7.62</v>
      </c>
      <c r="P8772" s="67">
        <v>0</v>
      </c>
      <c r="Q8772" s="67">
        <v>29557.56</v>
      </c>
      <c r="R8772" s="2" t="s">
        <v>161</v>
      </c>
      <c r="S8772" s="2" t="s">
        <v>161</v>
      </c>
      <c r="T8772" s="2" t="s">
        <v>161</v>
      </c>
      <c r="U8772" t="s">
        <v>783</v>
      </c>
    </row>
    <row r="8773" spans="3:21" x14ac:dyDescent="0.3">
      <c r="C8773" t="s">
        <v>166</v>
      </c>
      <c r="D8773" t="s">
        <v>158</v>
      </c>
      <c r="E8773" t="s">
        <v>29</v>
      </c>
      <c r="F8773" t="s">
        <v>159</v>
      </c>
      <c r="G8773" s="2">
        <v>1</v>
      </c>
      <c r="H8773" s="2" t="s">
        <v>358</v>
      </c>
      <c r="I8773" s="67">
        <v>-1166.55</v>
      </c>
      <c r="J8773" s="67">
        <v>0</v>
      </c>
      <c r="K8773" s="67">
        <v>-1166.55</v>
      </c>
      <c r="L8773" s="67">
        <v>0</v>
      </c>
      <c r="M8773" s="67">
        <v>-1166.55</v>
      </c>
      <c r="N8773" s="67">
        <v>0</v>
      </c>
      <c r="P8773" s="67">
        <v>0</v>
      </c>
      <c r="Q8773" s="67">
        <v>0</v>
      </c>
      <c r="U8773" t="s">
        <v>783</v>
      </c>
    </row>
    <row r="8774" spans="3:21" x14ac:dyDescent="0.3">
      <c r="C8774" t="s">
        <v>166</v>
      </c>
      <c r="D8774" t="s">
        <v>158</v>
      </c>
      <c r="E8774" t="s">
        <v>30</v>
      </c>
      <c r="F8774" t="s">
        <v>159</v>
      </c>
      <c r="G8774" s="2">
        <v>2</v>
      </c>
      <c r="H8774" s="2" t="s">
        <v>476</v>
      </c>
      <c r="I8774" s="67">
        <v>74941.759999999995</v>
      </c>
      <c r="J8774" s="67">
        <v>1.31</v>
      </c>
      <c r="K8774" s="67">
        <v>74941.759999999995</v>
      </c>
      <c r="L8774" s="67">
        <v>7.03</v>
      </c>
      <c r="M8774" s="67">
        <v>74941.759999999995</v>
      </c>
      <c r="N8774" s="67">
        <v>6.61</v>
      </c>
      <c r="P8774" s="67">
        <v>0</v>
      </c>
      <c r="Q8774" s="67">
        <v>149883.51999999999</v>
      </c>
      <c r="R8774" s="2" t="s">
        <v>161</v>
      </c>
      <c r="S8774" s="2" t="s">
        <v>161</v>
      </c>
      <c r="T8774" s="2" t="s">
        <v>165</v>
      </c>
      <c r="U8774" t="s">
        <v>783</v>
      </c>
    </row>
    <row r="8775" spans="3:21" x14ac:dyDescent="0.3">
      <c r="C8775" t="s">
        <v>166</v>
      </c>
      <c r="D8775" t="s">
        <v>158</v>
      </c>
      <c r="E8775" t="s">
        <v>29</v>
      </c>
      <c r="F8775" t="s">
        <v>159</v>
      </c>
      <c r="G8775" s="2">
        <v>-1</v>
      </c>
      <c r="H8775" s="2" t="s">
        <v>226</v>
      </c>
      <c r="I8775" s="67">
        <v>-187936</v>
      </c>
      <c r="J8775" s="67">
        <v>0</v>
      </c>
      <c r="K8775" s="67">
        <v>-187936</v>
      </c>
      <c r="L8775" s="67">
        <v>0</v>
      </c>
      <c r="M8775" s="67">
        <v>-187936</v>
      </c>
      <c r="N8775" s="67">
        <v>0</v>
      </c>
      <c r="P8775" s="67">
        <v>0</v>
      </c>
      <c r="Q8775" s="67">
        <v>0</v>
      </c>
      <c r="U8775" t="s">
        <v>783</v>
      </c>
    </row>
    <row r="8776" spans="3:21" x14ac:dyDescent="0.3">
      <c r="C8776" t="s">
        <v>166</v>
      </c>
      <c r="D8776" t="s">
        <v>158</v>
      </c>
      <c r="E8776" t="s">
        <v>30</v>
      </c>
      <c r="F8776" t="s">
        <v>159</v>
      </c>
      <c r="G8776" s="2">
        <v>0</v>
      </c>
      <c r="H8776" s="2" t="s">
        <v>483</v>
      </c>
      <c r="I8776" s="67">
        <v>7254.04</v>
      </c>
      <c r="J8776" s="67">
        <v>0.46</v>
      </c>
      <c r="K8776" s="67">
        <v>7254.04</v>
      </c>
      <c r="L8776" s="67">
        <v>170.98</v>
      </c>
      <c r="M8776" s="67">
        <v>7254.04</v>
      </c>
      <c r="N8776" s="67">
        <v>2.16</v>
      </c>
      <c r="P8776" s="67">
        <v>0</v>
      </c>
      <c r="Q8776" s="67">
        <v>0</v>
      </c>
      <c r="R8776" s="2" t="s">
        <v>165</v>
      </c>
      <c r="S8776" s="2" t="s">
        <v>161</v>
      </c>
      <c r="T8776" s="2" t="s">
        <v>165</v>
      </c>
      <c r="U8776" t="s">
        <v>783</v>
      </c>
    </row>
    <row r="8777" spans="3:21" x14ac:dyDescent="0.3">
      <c r="C8777" t="s">
        <v>166</v>
      </c>
      <c r="D8777" t="s">
        <v>158</v>
      </c>
      <c r="E8777" t="s">
        <v>29</v>
      </c>
      <c r="F8777" t="s">
        <v>159</v>
      </c>
      <c r="G8777" s="2">
        <v>4</v>
      </c>
      <c r="H8777" s="2" t="s">
        <v>299</v>
      </c>
      <c r="I8777" s="67">
        <v>-5512.77</v>
      </c>
      <c r="J8777" s="67">
        <v>0</v>
      </c>
      <c r="K8777" s="67">
        <v>-5512.77</v>
      </c>
      <c r="L8777" s="67">
        <v>0</v>
      </c>
      <c r="M8777" s="67">
        <v>-5512.77</v>
      </c>
      <c r="N8777" s="67">
        <v>0</v>
      </c>
      <c r="P8777" s="67">
        <v>-44.73</v>
      </c>
      <c r="Q8777" s="67">
        <v>0</v>
      </c>
      <c r="U8777" t="s">
        <v>783</v>
      </c>
    </row>
    <row r="8778" spans="3:21" x14ac:dyDescent="0.3">
      <c r="C8778" t="s">
        <v>166</v>
      </c>
      <c r="D8778" t="s">
        <v>158</v>
      </c>
      <c r="E8778" t="s">
        <v>29</v>
      </c>
      <c r="F8778" t="s">
        <v>159</v>
      </c>
      <c r="G8778" s="2">
        <v>2</v>
      </c>
      <c r="H8778" s="2" t="s">
        <v>544</v>
      </c>
      <c r="I8778" s="67">
        <v>-1151.77</v>
      </c>
      <c r="J8778" s="67">
        <v>0</v>
      </c>
      <c r="K8778" s="67">
        <v>-1151.77</v>
      </c>
      <c r="L8778" s="67">
        <v>0</v>
      </c>
      <c r="M8778" s="67">
        <v>-1151.77</v>
      </c>
      <c r="N8778" s="67">
        <v>0</v>
      </c>
      <c r="P8778" s="67">
        <v>0</v>
      </c>
      <c r="Q8778" s="67">
        <v>0</v>
      </c>
      <c r="U8778" t="s">
        <v>783</v>
      </c>
    </row>
    <row r="8779" spans="3:21" x14ac:dyDescent="0.3">
      <c r="C8779" t="s">
        <v>166</v>
      </c>
      <c r="D8779" t="s">
        <v>158</v>
      </c>
      <c r="E8779" t="s">
        <v>30</v>
      </c>
      <c r="F8779" t="s">
        <v>159</v>
      </c>
      <c r="G8779" s="2">
        <v>2</v>
      </c>
      <c r="H8779" s="2" t="s">
        <v>177</v>
      </c>
      <c r="I8779" s="67">
        <v>991374.31</v>
      </c>
      <c r="J8779" s="67">
        <v>39.49</v>
      </c>
      <c r="K8779" s="67">
        <v>991374.31</v>
      </c>
      <c r="L8779" s="67">
        <v>5.55</v>
      </c>
      <c r="M8779" s="67">
        <v>991374.31</v>
      </c>
      <c r="N8779" s="67">
        <v>307.07</v>
      </c>
      <c r="P8779" s="67">
        <v>0</v>
      </c>
      <c r="Q8779" s="67">
        <v>1982748.62</v>
      </c>
      <c r="R8779" s="2" t="s">
        <v>161</v>
      </c>
      <c r="S8779" s="2" t="s">
        <v>161</v>
      </c>
      <c r="T8779" s="2" t="s">
        <v>161</v>
      </c>
      <c r="U8779" t="s">
        <v>783</v>
      </c>
    </row>
    <row r="8780" spans="3:21" x14ac:dyDescent="0.3">
      <c r="C8780" t="s">
        <v>31</v>
      </c>
      <c r="D8780" t="s">
        <v>158</v>
      </c>
      <c r="E8780" t="s">
        <v>29</v>
      </c>
      <c r="F8780" t="s">
        <v>159</v>
      </c>
      <c r="G8780" s="2">
        <v>2</v>
      </c>
      <c r="H8780" s="2" t="s">
        <v>699</v>
      </c>
      <c r="I8780" s="67">
        <v>-371.56</v>
      </c>
      <c r="J8780" s="67">
        <v>0</v>
      </c>
      <c r="K8780" s="67">
        <v>-371.56</v>
      </c>
      <c r="L8780" s="67">
        <v>0</v>
      </c>
      <c r="M8780" s="67">
        <v>-371.56</v>
      </c>
      <c r="N8780" s="67">
        <v>0</v>
      </c>
      <c r="P8780" s="67">
        <v>0</v>
      </c>
      <c r="Q8780" s="67">
        <v>0</v>
      </c>
      <c r="U8780" t="s">
        <v>783</v>
      </c>
    </row>
    <row r="8781" spans="3:21" x14ac:dyDescent="0.3">
      <c r="C8781" t="s">
        <v>32</v>
      </c>
      <c r="D8781" t="s">
        <v>158</v>
      </c>
      <c r="E8781" t="s">
        <v>30</v>
      </c>
      <c r="F8781" t="s">
        <v>159</v>
      </c>
      <c r="G8781" s="2">
        <v>-1</v>
      </c>
      <c r="H8781" s="2" t="s">
        <v>198</v>
      </c>
      <c r="I8781" s="67">
        <v>116.1</v>
      </c>
      <c r="J8781" s="67">
        <v>0</v>
      </c>
      <c r="K8781" s="67">
        <v>116.1</v>
      </c>
      <c r="L8781" s="67">
        <v>0</v>
      </c>
      <c r="M8781" s="67">
        <v>116.1</v>
      </c>
      <c r="N8781" s="67">
        <v>0.02</v>
      </c>
      <c r="P8781" s="67">
        <v>0</v>
      </c>
      <c r="Q8781" s="67">
        <v>0</v>
      </c>
      <c r="R8781" s="2" t="s">
        <v>161</v>
      </c>
      <c r="S8781" s="2" t="s">
        <v>161</v>
      </c>
      <c r="T8781" s="2" t="s">
        <v>161</v>
      </c>
      <c r="U8781" t="s">
        <v>783</v>
      </c>
    </row>
    <row r="8782" spans="3:21" x14ac:dyDescent="0.3">
      <c r="C8782" t="s">
        <v>166</v>
      </c>
      <c r="D8782" t="s">
        <v>158</v>
      </c>
      <c r="E8782" t="s">
        <v>30</v>
      </c>
      <c r="F8782" t="s">
        <v>159</v>
      </c>
      <c r="G8782" s="2">
        <v>0</v>
      </c>
      <c r="H8782" s="2" t="s">
        <v>263</v>
      </c>
      <c r="I8782" s="67">
        <v>6802875.54</v>
      </c>
      <c r="J8782" s="67">
        <v>74.47</v>
      </c>
      <c r="K8782" s="67">
        <v>6802875.54</v>
      </c>
      <c r="L8782" s="67">
        <v>168.94</v>
      </c>
      <c r="M8782" s="67">
        <v>6802875.54</v>
      </c>
      <c r="N8782" s="67">
        <v>7619.32</v>
      </c>
      <c r="O8782" s="2">
        <v>1</v>
      </c>
      <c r="P8782" s="67">
        <v>25306.7</v>
      </c>
      <c r="Q8782" s="67">
        <v>0</v>
      </c>
      <c r="R8782" s="2" t="s">
        <v>251</v>
      </c>
      <c r="S8782" s="2" t="s">
        <v>251</v>
      </c>
      <c r="T8782" s="2" t="s">
        <v>251</v>
      </c>
      <c r="U8782" t="s">
        <v>783</v>
      </c>
    </row>
    <row r="8783" spans="3:21" x14ac:dyDescent="0.3">
      <c r="C8783" t="s">
        <v>166</v>
      </c>
      <c r="D8783" t="s">
        <v>158</v>
      </c>
      <c r="E8783" t="s">
        <v>30</v>
      </c>
      <c r="F8783" t="s">
        <v>159</v>
      </c>
      <c r="G8783" s="2">
        <v>4</v>
      </c>
      <c r="H8783" s="2" t="s">
        <v>414</v>
      </c>
      <c r="I8783" s="67">
        <v>946203.87</v>
      </c>
      <c r="J8783" s="67">
        <v>83.48</v>
      </c>
      <c r="K8783" s="67">
        <v>946203.87</v>
      </c>
      <c r="L8783" s="67">
        <v>39.65</v>
      </c>
      <c r="M8783" s="67">
        <v>946203.87</v>
      </c>
      <c r="N8783" s="67">
        <v>379.76</v>
      </c>
      <c r="P8783" s="67">
        <v>0</v>
      </c>
      <c r="Q8783" s="67">
        <v>3784815.48</v>
      </c>
      <c r="R8783" s="2" t="s">
        <v>161</v>
      </c>
      <c r="S8783" s="2" t="s">
        <v>161</v>
      </c>
      <c r="T8783" s="2" t="s">
        <v>161</v>
      </c>
      <c r="U8783" t="s">
        <v>783</v>
      </c>
    </row>
    <row r="8784" spans="3:21" x14ac:dyDescent="0.3">
      <c r="C8784" t="s">
        <v>31</v>
      </c>
      <c r="D8784" t="s">
        <v>158</v>
      </c>
      <c r="E8784" t="s">
        <v>30</v>
      </c>
      <c r="F8784" t="s">
        <v>159</v>
      </c>
      <c r="G8784" s="2">
        <v>1</v>
      </c>
      <c r="H8784" s="2" t="s">
        <v>297</v>
      </c>
      <c r="I8784" s="67">
        <v>210323.92</v>
      </c>
      <c r="J8784" s="67">
        <v>5.97</v>
      </c>
      <c r="K8784" s="67">
        <v>210323.92</v>
      </c>
      <c r="L8784" s="67">
        <v>2.68</v>
      </c>
      <c r="M8784" s="67">
        <v>210323.92</v>
      </c>
      <c r="N8784" s="67">
        <v>33.46</v>
      </c>
      <c r="P8784" s="67">
        <v>0</v>
      </c>
      <c r="Q8784" s="67">
        <v>210323.92</v>
      </c>
      <c r="R8784" s="2" t="s">
        <v>161</v>
      </c>
      <c r="S8784" s="2" t="s">
        <v>161</v>
      </c>
      <c r="T8784" s="2" t="s">
        <v>161</v>
      </c>
      <c r="U8784" t="s">
        <v>783</v>
      </c>
    </row>
    <row r="8785" spans="3:21" x14ac:dyDescent="0.3">
      <c r="C8785" t="s">
        <v>31</v>
      </c>
      <c r="D8785" t="s">
        <v>158</v>
      </c>
      <c r="E8785" t="s">
        <v>30</v>
      </c>
      <c r="F8785" t="s">
        <v>159</v>
      </c>
      <c r="G8785" s="2">
        <v>0</v>
      </c>
      <c r="H8785" s="2" t="s">
        <v>248</v>
      </c>
      <c r="I8785" s="67">
        <v>64343.8</v>
      </c>
      <c r="J8785" s="67">
        <v>5.97</v>
      </c>
      <c r="K8785" s="67">
        <v>64343.8</v>
      </c>
      <c r="L8785" s="67">
        <v>2.83</v>
      </c>
      <c r="M8785" s="67">
        <v>64343.8</v>
      </c>
      <c r="N8785" s="67">
        <v>27.15</v>
      </c>
      <c r="P8785" s="67">
        <v>0</v>
      </c>
      <c r="Q8785" s="67">
        <v>0</v>
      </c>
      <c r="R8785" s="2" t="s">
        <v>161</v>
      </c>
      <c r="S8785" s="2" t="s">
        <v>161</v>
      </c>
      <c r="T8785" s="2" t="s">
        <v>161</v>
      </c>
      <c r="U8785" t="s">
        <v>783</v>
      </c>
    </row>
    <row r="8786" spans="3:21" x14ac:dyDescent="0.3">
      <c r="C8786" t="s">
        <v>32</v>
      </c>
      <c r="D8786" t="s">
        <v>158</v>
      </c>
      <c r="E8786" t="s">
        <v>29</v>
      </c>
      <c r="F8786" t="s">
        <v>159</v>
      </c>
      <c r="G8786" s="2">
        <v>-1</v>
      </c>
      <c r="H8786" s="2" t="s">
        <v>44</v>
      </c>
      <c r="I8786" s="67">
        <v>-3793</v>
      </c>
      <c r="J8786" s="67">
        <v>0</v>
      </c>
      <c r="K8786" s="67">
        <v>-3793</v>
      </c>
      <c r="L8786" s="67">
        <v>0</v>
      </c>
      <c r="M8786" s="67">
        <v>-3793</v>
      </c>
      <c r="N8786" s="67">
        <v>0</v>
      </c>
      <c r="P8786" s="67">
        <v>0</v>
      </c>
      <c r="Q8786" s="67">
        <v>0</v>
      </c>
      <c r="U8786" t="s">
        <v>783</v>
      </c>
    </row>
    <row r="8787" spans="3:21" x14ac:dyDescent="0.3">
      <c r="C8787" t="s">
        <v>166</v>
      </c>
      <c r="D8787" t="s">
        <v>158</v>
      </c>
      <c r="E8787" t="s">
        <v>30</v>
      </c>
      <c r="F8787" t="s">
        <v>159</v>
      </c>
      <c r="G8787" s="2">
        <v>-1</v>
      </c>
      <c r="H8787" s="2" t="s">
        <v>536</v>
      </c>
      <c r="I8787" s="67">
        <v>701.06</v>
      </c>
      <c r="J8787" s="67">
        <v>0</v>
      </c>
      <c r="K8787" s="67">
        <v>701.06</v>
      </c>
      <c r="L8787" s="67">
        <v>0.01</v>
      </c>
      <c r="M8787" s="67">
        <v>701.06</v>
      </c>
      <c r="N8787" s="67">
        <v>0.09</v>
      </c>
      <c r="O8787" s="2">
        <v>1</v>
      </c>
      <c r="P8787" s="67">
        <v>97.43</v>
      </c>
      <c r="Q8787" s="67">
        <v>0</v>
      </c>
      <c r="R8787" s="2" t="s">
        <v>251</v>
      </c>
      <c r="S8787" s="2" t="s">
        <v>251</v>
      </c>
      <c r="T8787" s="2" t="s">
        <v>161</v>
      </c>
      <c r="U8787" t="s">
        <v>783</v>
      </c>
    </row>
    <row r="8788" spans="3:21" x14ac:dyDescent="0.3">
      <c r="C8788" t="s">
        <v>166</v>
      </c>
      <c r="D8788" t="s">
        <v>158</v>
      </c>
      <c r="E8788" t="s">
        <v>30</v>
      </c>
      <c r="F8788" t="s">
        <v>159</v>
      </c>
      <c r="G8788" s="2">
        <v>3</v>
      </c>
      <c r="H8788" s="2" t="s">
        <v>512</v>
      </c>
      <c r="I8788" s="67">
        <v>15641.88</v>
      </c>
      <c r="J8788" s="67">
        <v>1699.68</v>
      </c>
      <c r="K8788" s="67">
        <v>15641.88</v>
      </c>
      <c r="L8788" s="67">
        <v>0.43</v>
      </c>
      <c r="M8788" s="67">
        <v>15641.88</v>
      </c>
      <c r="N8788" s="67">
        <v>3.41</v>
      </c>
      <c r="P8788" s="67">
        <v>0</v>
      </c>
      <c r="Q8788" s="67">
        <v>46925.64</v>
      </c>
      <c r="R8788" s="2" t="s">
        <v>161</v>
      </c>
      <c r="S8788" s="2" t="s">
        <v>165</v>
      </c>
      <c r="T8788" s="2" t="s">
        <v>165</v>
      </c>
      <c r="U8788" t="s">
        <v>783</v>
      </c>
    </row>
    <row r="8789" spans="3:21" x14ac:dyDescent="0.3">
      <c r="C8789" t="s">
        <v>32</v>
      </c>
      <c r="D8789" t="s">
        <v>158</v>
      </c>
      <c r="E8789" t="s">
        <v>29</v>
      </c>
      <c r="F8789" t="s">
        <v>159</v>
      </c>
      <c r="G8789" s="2">
        <v>2</v>
      </c>
      <c r="H8789" s="2" t="s">
        <v>202</v>
      </c>
      <c r="I8789" s="67">
        <v>-2208.5300000000002</v>
      </c>
      <c r="J8789" s="67">
        <v>0</v>
      </c>
      <c r="K8789" s="67">
        <v>-2208.5300000000002</v>
      </c>
      <c r="L8789" s="67">
        <v>0</v>
      </c>
      <c r="M8789" s="67">
        <v>-2208.5300000000002</v>
      </c>
      <c r="N8789" s="67">
        <v>0</v>
      </c>
      <c r="P8789" s="67">
        <v>0</v>
      </c>
      <c r="Q8789" s="67">
        <v>0</v>
      </c>
      <c r="U8789" t="s">
        <v>783</v>
      </c>
    </row>
    <row r="8790" spans="3:21" x14ac:dyDescent="0.3">
      <c r="C8790" t="s">
        <v>31</v>
      </c>
      <c r="D8790" t="s">
        <v>158</v>
      </c>
      <c r="E8790" t="s">
        <v>29</v>
      </c>
      <c r="F8790" t="s">
        <v>159</v>
      </c>
      <c r="G8790" s="2">
        <v>-1</v>
      </c>
      <c r="H8790" s="2" t="s">
        <v>299</v>
      </c>
      <c r="I8790" s="67">
        <v>-66097.48</v>
      </c>
      <c r="J8790" s="67">
        <v>0</v>
      </c>
      <c r="K8790" s="67">
        <v>-66097.48</v>
      </c>
      <c r="L8790" s="67">
        <v>0</v>
      </c>
      <c r="M8790" s="67">
        <v>-66097.48</v>
      </c>
      <c r="N8790" s="67">
        <v>0</v>
      </c>
      <c r="P8790" s="67">
        <v>0</v>
      </c>
      <c r="Q8790" s="67">
        <v>0</v>
      </c>
      <c r="U8790" t="s">
        <v>783</v>
      </c>
    </row>
    <row r="8791" spans="3:21" x14ac:dyDescent="0.3">
      <c r="C8791" t="s">
        <v>32</v>
      </c>
      <c r="D8791" t="s">
        <v>158</v>
      </c>
      <c r="E8791" t="s">
        <v>30</v>
      </c>
      <c r="F8791" t="s">
        <v>159</v>
      </c>
      <c r="G8791" s="2">
        <v>2</v>
      </c>
      <c r="H8791" s="2" t="s">
        <v>602</v>
      </c>
      <c r="I8791" s="67">
        <v>12374.39</v>
      </c>
      <c r="J8791" s="67">
        <v>1905.39</v>
      </c>
      <c r="K8791" s="67">
        <v>12374.39</v>
      </c>
      <c r="L8791" s="67">
        <v>10.77</v>
      </c>
      <c r="M8791" s="67">
        <v>12374.39</v>
      </c>
      <c r="N8791" s="67">
        <v>103.14</v>
      </c>
      <c r="P8791" s="67">
        <v>0</v>
      </c>
      <c r="Q8791" s="67">
        <v>24748.78</v>
      </c>
      <c r="R8791" s="2" t="s">
        <v>161</v>
      </c>
      <c r="S8791" s="2" t="s">
        <v>165</v>
      </c>
      <c r="T8791" s="2" t="s">
        <v>165</v>
      </c>
      <c r="U8791" t="s">
        <v>783</v>
      </c>
    </row>
    <row r="8792" spans="3:21" x14ac:dyDescent="0.3">
      <c r="C8792" t="s">
        <v>166</v>
      </c>
      <c r="D8792" t="s">
        <v>158</v>
      </c>
      <c r="E8792" t="s">
        <v>30</v>
      </c>
      <c r="F8792" t="s">
        <v>159</v>
      </c>
      <c r="G8792" s="2">
        <v>3</v>
      </c>
      <c r="H8792" s="2" t="s">
        <v>453</v>
      </c>
      <c r="I8792" s="67">
        <v>41208.660000000003</v>
      </c>
      <c r="J8792" s="67">
        <v>1.24</v>
      </c>
      <c r="K8792" s="67">
        <v>41208.660000000003</v>
      </c>
      <c r="L8792" s="67">
        <v>6.66</v>
      </c>
      <c r="M8792" s="67">
        <v>41208.660000000003</v>
      </c>
      <c r="N8792" s="67">
        <v>32.869999999999997</v>
      </c>
      <c r="P8792" s="67">
        <v>0</v>
      </c>
      <c r="Q8792" s="67">
        <v>123625.98000000001</v>
      </c>
      <c r="R8792" s="2" t="s">
        <v>161</v>
      </c>
      <c r="S8792" s="2" t="s">
        <v>161</v>
      </c>
      <c r="T8792" s="2" t="s">
        <v>165</v>
      </c>
      <c r="U8792" t="s">
        <v>783</v>
      </c>
    </row>
    <row r="8793" spans="3:21" x14ac:dyDescent="0.3">
      <c r="C8793" t="s">
        <v>166</v>
      </c>
      <c r="D8793" t="s">
        <v>158</v>
      </c>
      <c r="E8793" t="s">
        <v>29</v>
      </c>
      <c r="F8793" t="s">
        <v>159</v>
      </c>
      <c r="G8793" s="2">
        <v>0</v>
      </c>
      <c r="H8793" s="2" t="s">
        <v>309</v>
      </c>
      <c r="I8793" s="67">
        <v>-6317.37</v>
      </c>
      <c r="J8793" s="67">
        <v>0</v>
      </c>
      <c r="K8793" s="67">
        <v>-6317.37</v>
      </c>
      <c r="L8793" s="67">
        <v>0</v>
      </c>
      <c r="M8793" s="67">
        <v>-6317.37</v>
      </c>
      <c r="N8793" s="67">
        <v>0</v>
      </c>
      <c r="P8793" s="67">
        <v>0</v>
      </c>
      <c r="Q8793" s="67">
        <v>0</v>
      </c>
      <c r="U8793" t="s">
        <v>783</v>
      </c>
    </row>
    <row r="8794" spans="3:21" x14ac:dyDescent="0.3">
      <c r="C8794" t="s">
        <v>166</v>
      </c>
      <c r="D8794" t="s">
        <v>158</v>
      </c>
      <c r="E8794" t="s">
        <v>30</v>
      </c>
      <c r="F8794" t="s">
        <v>159</v>
      </c>
      <c r="G8794" s="2">
        <v>1</v>
      </c>
      <c r="H8794" s="2" t="s">
        <v>218</v>
      </c>
      <c r="I8794" s="67">
        <v>213731.08</v>
      </c>
      <c r="J8794" s="67">
        <v>34.92</v>
      </c>
      <c r="K8794" s="67">
        <v>213731.08</v>
      </c>
      <c r="L8794" s="67">
        <v>6013</v>
      </c>
      <c r="M8794" s="67">
        <v>213731.08</v>
      </c>
      <c r="N8794" s="67">
        <v>271.57</v>
      </c>
      <c r="P8794" s="67">
        <v>115743.47</v>
      </c>
      <c r="Q8794" s="67">
        <v>213731.08</v>
      </c>
      <c r="R8794" s="2" t="s">
        <v>165</v>
      </c>
      <c r="S8794" s="2" t="s">
        <v>161</v>
      </c>
      <c r="T8794" s="2" t="s">
        <v>165</v>
      </c>
      <c r="U8794" t="s">
        <v>783</v>
      </c>
    </row>
    <row r="8795" spans="3:21" x14ac:dyDescent="0.3">
      <c r="C8795" t="s">
        <v>32</v>
      </c>
      <c r="D8795" t="s">
        <v>158</v>
      </c>
      <c r="E8795" t="s">
        <v>29</v>
      </c>
      <c r="F8795" t="s">
        <v>159</v>
      </c>
      <c r="G8795" s="2">
        <v>-1</v>
      </c>
      <c r="H8795" s="2" t="s">
        <v>542</v>
      </c>
      <c r="I8795" s="67">
        <v>-268.76</v>
      </c>
      <c r="J8795" s="67">
        <v>0</v>
      </c>
      <c r="K8795" s="67">
        <v>-268.76</v>
      </c>
      <c r="L8795" s="67">
        <v>0</v>
      </c>
      <c r="M8795" s="67">
        <v>-268.76</v>
      </c>
      <c r="N8795" s="67">
        <v>0</v>
      </c>
      <c r="P8795" s="67">
        <v>0</v>
      </c>
      <c r="Q8795" s="67">
        <v>0</v>
      </c>
      <c r="U8795" t="s">
        <v>783</v>
      </c>
    </row>
    <row r="8796" spans="3:21" x14ac:dyDescent="0.3">
      <c r="C8796" t="s">
        <v>166</v>
      </c>
      <c r="D8796" t="s">
        <v>158</v>
      </c>
      <c r="E8796" t="s">
        <v>30</v>
      </c>
      <c r="F8796" t="s">
        <v>159</v>
      </c>
      <c r="G8796" s="2">
        <v>-1</v>
      </c>
      <c r="H8796" s="2" t="s">
        <v>174</v>
      </c>
      <c r="I8796" s="67">
        <v>44030.67</v>
      </c>
      <c r="J8796" s="67">
        <v>1.22</v>
      </c>
      <c r="K8796" s="67">
        <v>44030.67</v>
      </c>
      <c r="L8796" s="67">
        <v>0.83</v>
      </c>
      <c r="M8796" s="67">
        <v>44030.67</v>
      </c>
      <c r="N8796" s="67">
        <v>14.92</v>
      </c>
      <c r="P8796" s="67">
        <v>0</v>
      </c>
      <c r="Q8796" s="67">
        <v>0</v>
      </c>
      <c r="R8796" s="2" t="s">
        <v>161</v>
      </c>
      <c r="S8796" s="2" t="s">
        <v>161</v>
      </c>
      <c r="T8796" s="2" t="s">
        <v>161</v>
      </c>
      <c r="U8796" t="s">
        <v>783</v>
      </c>
    </row>
    <row r="8797" spans="3:21" x14ac:dyDescent="0.3">
      <c r="C8797" t="s">
        <v>166</v>
      </c>
      <c r="D8797" t="s">
        <v>158</v>
      </c>
      <c r="E8797" t="s">
        <v>30</v>
      </c>
      <c r="F8797" t="s">
        <v>159</v>
      </c>
      <c r="G8797" s="2">
        <v>2</v>
      </c>
      <c r="H8797" s="2" t="s">
        <v>598</v>
      </c>
      <c r="I8797" s="67">
        <v>205151.42</v>
      </c>
      <c r="J8797" s="67">
        <v>8.84</v>
      </c>
      <c r="K8797" s="67">
        <v>205151.42</v>
      </c>
      <c r="L8797" s="67">
        <v>4.8</v>
      </c>
      <c r="M8797" s="67">
        <v>205151.42</v>
      </c>
      <c r="N8797" s="67">
        <v>78.7</v>
      </c>
      <c r="P8797" s="67">
        <v>0</v>
      </c>
      <c r="Q8797" s="67">
        <v>410302.84</v>
      </c>
      <c r="R8797" s="2" t="s">
        <v>161</v>
      </c>
      <c r="S8797" s="2" t="s">
        <v>161</v>
      </c>
      <c r="T8797" s="2" t="s">
        <v>161</v>
      </c>
      <c r="U8797" t="s">
        <v>783</v>
      </c>
    </row>
    <row r="8798" spans="3:21" x14ac:dyDescent="0.3">
      <c r="C8798" t="s">
        <v>166</v>
      </c>
      <c r="D8798" t="s">
        <v>158</v>
      </c>
      <c r="E8798" t="s">
        <v>29</v>
      </c>
      <c r="F8798" t="s">
        <v>159</v>
      </c>
      <c r="G8798" s="2">
        <v>4</v>
      </c>
      <c r="H8798" s="2" t="s">
        <v>191</v>
      </c>
      <c r="I8798" s="67">
        <v>-5296.32</v>
      </c>
      <c r="J8798" s="67">
        <v>0</v>
      </c>
      <c r="K8798" s="67">
        <v>-5296.32</v>
      </c>
      <c r="L8798" s="67">
        <v>0</v>
      </c>
      <c r="M8798" s="67">
        <v>-5296.32</v>
      </c>
      <c r="N8798" s="67">
        <v>0</v>
      </c>
      <c r="P8798" s="67">
        <v>0</v>
      </c>
      <c r="Q8798" s="67">
        <v>0</v>
      </c>
      <c r="U8798" t="s">
        <v>783</v>
      </c>
    </row>
    <row r="8799" spans="3:21" x14ac:dyDescent="0.3">
      <c r="C8799" t="s">
        <v>32</v>
      </c>
      <c r="D8799" t="s">
        <v>158</v>
      </c>
      <c r="E8799" t="s">
        <v>29</v>
      </c>
      <c r="F8799" t="s">
        <v>159</v>
      </c>
      <c r="G8799" s="2">
        <v>3</v>
      </c>
      <c r="H8799" s="2" t="s">
        <v>315</v>
      </c>
      <c r="I8799" s="67">
        <v>-33079.15</v>
      </c>
      <c r="J8799" s="67">
        <v>0</v>
      </c>
      <c r="K8799" s="67">
        <v>-33079.15</v>
      </c>
      <c r="L8799" s="67">
        <v>0</v>
      </c>
      <c r="M8799" s="67">
        <v>-33079.15</v>
      </c>
      <c r="N8799" s="67">
        <v>0</v>
      </c>
      <c r="P8799" s="67">
        <v>0</v>
      </c>
      <c r="Q8799" s="67">
        <v>0</v>
      </c>
      <c r="U8799" t="s">
        <v>783</v>
      </c>
    </row>
    <row r="8800" spans="3:21" x14ac:dyDescent="0.3">
      <c r="C8800" t="s">
        <v>32</v>
      </c>
      <c r="D8800" t="s">
        <v>158</v>
      </c>
      <c r="E8800" t="s">
        <v>29</v>
      </c>
      <c r="F8800" t="s">
        <v>159</v>
      </c>
      <c r="G8800" s="2">
        <v>3</v>
      </c>
      <c r="H8800" s="2" t="s">
        <v>382</v>
      </c>
      <c r="I8800" s="67">
        <v>-28140.49</v>
      </c>
      <c r="J8800" s="67">
        <v>0</v>
      </c>
      <c r="K8800" s="67">
        <v>-28140.49</v>
      </c>
      <c r="L8800" s="67">
        <v>0</v>
      </c>
      <c r="M8800" s="67">
        <v>-28140.49</v>
      </c>
      <c r="N8800" s="67">
        <v>0</v>
      </c>
      <c r="P8800" s="67">
        <v>0</v>
      </c>
      <c r="Q8800" s="67">
        <v>0</v>
      </c>
      <c r="U8800" t="s">
        <v>783</v>
      </c>
    </row>
    <row r="8801" spans="3:21" x14ac:dyDescent="0.3">
      <c r="C8801" t="s">
        <v>166</v>
      </c>
      <c r="D8801" t="s">
        <v>158</v>
      </c>
      <c r="E8801" t="s">
        <v>29</v>
      </c>
      <c r="F8801" t="s">
        <v>159</v>
      </c>
      <c r="G8801" s="2">
        <v>10</v>
      </c>
      <c r="H8801" s="2" t="s">
        <v>268</v>
      </c>
      <c r="I8801" s="67">
        <v>-1046.9000000000001</v>
      </c>
      <c r="J8801" s="67">
        <v>0</v>
      </c>
      <c r="K8801" s="67">
        <v>-1046.9000000000001</v>
      </c>
      <c r="L8801" s="67">
        <v>0</v>
      </c>
      <c r="M8801" s="67">
        <v>-1046.9000000000001</v>
      </c>
      <c r="N8801" s="67">
        <v>0</v>
      </c>
      <c r="P8801" s="67">
        <v>0</v>
      </c>
      <c r="Q8801" s="67">
        <v>0</v>
      </c>
      <c r="U8801" t="s">
        <v>783</v>
      </c>
    </row>
    <row r="8802" spans="3:21" x14ac:dyDescent="0.3">
      <c r="C8802" t="s">
        <v>31</v>
      </c>
      <c r="D8802" t="s">
        <v>158</v>
      </c>
      <c r="E8802" t="s">
        <v>30</v>
      </c>
      <c r="F8802" t="s">
        <v>159</v>
      </c>
      <c r="G8802" s="2">
        <v>0</v>
      </c>
      <c r="H8802" s="2" t="s">
        <v>319</v>
      </c>
      <c r="I8802" s="67">
        <v>91209.75</v>
      </c>
      <c r="J8802" s="67">
        <v>26.86</v>
      </c>
      <c r="K8802" s="67">
        <v>91209.75</v>
      </c>
      <c r="L8802" s="67">
        <v>12.76</v>
      </c>
      <c r="M8802" s="67">
        <v>91209.75</v>
      </c>
      <c r="N8802" s="67">
        <v>122.2</v>
      </c>
      <c r="P8802" s="67">
        <v>0</v>
      </c>
      <c r="Q8802" s="67">
        <v>0</v>
      </c>
      <c r="R8802" s="2" t="s">
        <v>161</v>
      </c>
      <c r="S8802" s="2" t="s">
        <v>161</v>
      </c>
      <c r="T8802" s="2" t="s">
        <v>161</v>
      </c>
      <c r="U8802" t="s">
        <v>783</v>
      </c>
    </row>
    <row r="8803" spans="3:21" x14ac:dyDescent="0.3">
      <c r="C8803" t="s">
        <v>166</v>
      </c>
      <c r="D8803" t="s">
        <v>158</v>
      </c>
      <c r="E8803" t="s">
        <v>29</v>
      </c>
      <c r="F8803" t="s">
        <v>159</v>
      </c>
      <c r="G8803" s="2">
        <v>4</v>
      </c>
      <c r="H8803" s="2" t="s">
        <v>538</v>
      </c>
      <c r="I8803" s="67">
        <v>-1446.83</v>
      </c>
      <c r="J8803" s="67">
        <v>0</v>
      </c>
      <c r="K8803" s="67">
        <v>-1446.83</v>
      </c>
      <c r="L8803" s="67">
        <v>0</v>
      </c>
      <c r="M8803" s="67">
        <v>-1446.83</v>
      </c>
      <c r="N8803" s="67">
        <v>0</v>
      </c>
      <c r="P8803" s="67">
        <v>0</v>
      </c>
      <c r="Q8803" s="67">
        <v>0</v>
      </c>
      <c r="U8803" t="s">
        <v>783</v>
      </c>
    </row>
    <row r="8804" spans="3:21" x14ac:dyDescent="0.3">
      <c r="C8804" t="s">
        <v>166</v>
      </c>
      <c r="D8804" t="s">
        <v>158</v>
      </c>
      <c r="E8804" t="s">
        <v>30</v>
      </c>
      <c r="F8804" t="s">
        <v>159</v>
      </c>
      <c r="G8804" s="2">
        <v>0</v>
      </c>
      <c r="H8804" s="2" t="s">
        <v>646</v>
      </c>
      <c r="I8804" s="67">
        <v>156497.88</v>
      </c>
      <c r="J8804" s="67">
        <v>14.31</v>
      </c>
      <c r="K8804" s="67">
        <v>156497.88</v>
      </c>
      <c r="L8804" s="67">
        <v>6.8</v>
      </c>
      <c r="M8804" s="67">
        <v>156497.88</v>
      </c>
      <c r="N8804" s="67">
        <v>65.08</v>
      </c>
      <c r="P8804" s="67">
        <v>0</v>
      </c>
      <c r="Q8804" s="67">
        <v>0</v>
      </c>
      <c r="R8804" s="2" t="s">
        <v>161</v>
      </c>
      <c r="S8804" s="2" t="s">
        <v>161</v>
      </c>
      <c r="T8804" s="2" t="s">
        <v>161</v>
      </c>
      <c r="U8804" t="s">
        <v>783</v>
      </c>
    </row>
    <row r="8805" spans="3:21" x14ac:dyDescent="0.3">
      <c r="C8805" t="s">
        <v>32</v>
      </c>
      <c r="D8805" t="s">
        <v>158</v>
      </c>
      <c r="E8805" t="s">
        <v>29</v>
      </c>
      <c r="F8805" t="s">
        <v>159</v>
      </c>
      <c r="G8805" s="2">
        <v>1</v>
      </c>
      <c r="H8805" s="2" t="s">
        <v>356</v>
      </c>
      <c r="I8805" s="67">
        <v>-5926.16</v>
      </c>
      <c r="J8805" s="67">
        <v>0</v>
      </c>
      <c r="K8805" s="67">
        <v>-5926.16</v>
      </c>
      <c r="L8805" s="67">
        <v>0</v>
      </c>
      <c r="M8805" s="67">
        <v>-5926.16</v>
      </c>
      <c r="N8805" s="67">
        <v>0</v>
      </c>
      <c r="P8805" s="67">
        <v>0</v>
      </c>
      <c r="Q8805" s="67">
        <v>0</v>
      </c>
      <c r="U8805" t="s">
        <v>783</v>
      </c>
    </row>
    <row r="8806" spans="3:21" x14ac:dyDescent="0.3">
      <c r="C8806" t="s">
        <v>166</v>
      </c>
      <c r="D8806" t="s">
        <v>158</v>
      </c>
      <c r="E8806" t="s">
        <v>30</v>
      </c>
      <c r="F8806" t="s">
        <v>159</v>
      </c>
      <c r="G8806" s="2">
        <v>-1</v>
      </c>
      <c r="H8806" s="2" t="s">
        <v>334</v>
      </c>
      <c r="I8806" s="67">
        <v>721.55</v>
      </c>
      <c r="J8806" s="67">
        <v>0.73</v>
      </c>
      <c r="K8806" s="67">
        <v>721.55</v>
      </c>
      <c r="L8806" s="67">
        <v>0.05</v>
      </c>
      <c r="M8806" s="67">
        <v>721.55</v>
      </c>
      <c r="N8806" s="67">
        <v>1.1399999999999999</v>
      </c>
      <c r="P8806" s="67">
        <v>0</v>
      </c>
      <c r="Q8806" s="67">
        <v>0</v>
      </c>
      <c r="R8806" s="2" t="s">
        <v>161</v>
      </c>
      <c r="S8806" s="2" t="s">
        <v>161</v>
      </c>
      <c r="T8806" s="2" t="s">
        <v>161</v>
      </c>
      <c r="U8806" t="s">
        <v>783</v>
      </c>
    </row>
    <row r="8807" spans="3:21" x14ac:dyDescent="0.3">
      <c r="C8807" t="s">
        <v>166</v>
      </c>
      <c r="D8807" t="s">
        <v>158</v>
      </c>
      <c r="E8807" t="s">
        <v>30</v>
      </c>
      <c r="F8807" t="s">
        <v>159</v>
      </c>
      <c r="G8807" s="2">
        <v>4</v>
      </c>
      <c r="H8807" s="2" t="s">
        <v>186</v>
      </c>
      <c r="I8807" s="67">
        <v>261495.14</v>
      </c>
      <c r="J8807" s="67">
        <v>60038.05</v>
      </c>
      <c r="K8807" s="67">
        <v>261495.14</v>
      </c>
      <c r="L8807" s="67">
        <v>2.04</v>
      </c>
      <c r="M8807" s="67">
        <v>261495.14</v>
      </c>
      <c r="N8807" s="67">
        <v>112.78</v>
      </c>
      <c r="P8807" s="67">
        <v>0</v>
      </c>
      <c r="Q8807" s="67">
        <v>1045980.56</v>
      </c>
      <c r="R8807" s="2" t="s">
        <v>161</v>
      </c>
      <c r="S8807" s="2" t="s">
        <v>165</v>
      </c>
      <c r="T8807" s="2" t="s">
        <v>165</v>
      </c>
      <c r="U8807" t="s">
        <v>783</v>
      </c>
    </row>
    <row r="8808" spans="3:21" x14ac:dyDescent="0.3">
      <c r="C8808" t="s">
        <v>166</v>
      </c>
      <c r="D8808" t="s">
        <v>158</v>
      </c>
      <c r="E8808" t="s">
        <v>30</v>
      </c>
      <c r="F8808" t="s">
        <v>159</v>
      </c>
      <c r="G8808" s="2">
        <v>8</v>
      </c>
      <c r="H8808" s="2" t="s">
        <v>190</v>
      </c>
      <c r="I8808" s="67">
        <v>23415236.879999999</v>
      </c>
      <c r="J8808" s="67">
        <v>918</v>
      </c>
      <c r="K8808" s="67">
        <v>23415236.879999999</v>
      </c>
      <c r="L8808" s="67">
        <v>4920.45</v>
      </c>
      <c r="M8808" s="67">
        <v>23415236.879999999</v>
      </c>
      <c r="N8808" s="67">
        <v>414.37</v>
      </c>
      <c r="P8808" s="67">
        <v>91950.17</v>
      </c>
      <c r="Q8808" s="67">
        <v>187321895.03999999</v>
      </c>
      <c r="R8808" s="2" t="s">
        <v>161</v>
      </c>
      <c r="S8808" s="2" t="s">
        <v>161</v>
      </c>
      <c r="T8808" s="2" t="s">
        <v>165</v>
      </c>
      <c r="U8808" t="s">
        <v>783</v>
      </c>
    </row>
    <row r="8809" spans="3:21" x14ac:dyDescent="0.3">
      <c r="C8809" t="s">
        <v>31</v>
      </c>
      <c r="D8809" t="s">
        <v>158</v>
      </c>
      <c r="E8809" t="s">
        <v>30</v>
      </c>
      <c r="F8809" t="s">
        <v>159</v>
      </c>
      <c r="G8809" s="2">
        <v>5</v>
      </c>
      <c r="H8809" s="2" t="s">
        <v>234</v>
      </c>
      <c r="I8809" s="67">
        <v>9212944.6999999993</v>
      </c>
      <c r="J8809" s="67">
        <v>9.81</v>
      </c>
      <c r="K8809" s="67">
        <v>9212944.6999999993</v>
      </c>
      <c r="L8809" s="67">
        <v>4.41</v>
      </c>
      <c r="M8809" s="67">
        <v>9212944.6999999993</v>
      </c>
      <c r="N8809" s="67">
        <v>54.93</v>
      </c>
      <c r="P8809" s="67">
        <v>0</v>
      </c>
      <c r="Q8809" s="67">
        <v>46064723.5</v>
      </c>
      <c r="R8809" s="2" t="s">
        <v>161</v>
      </c>
      <c r="S8809" s="2" t="s">
        <v>161</v>
      </c>
      <c r="T8809" s="2" t="s">
        <v>161</v>
      </c>
      <c r="U8809" t="s">
        <v>783</v>
      </c>
    </row>
    <row r="8810" spans="3:21" x14ac:dyDescent="0.3">
      <c r="C8810" t="s">
        <v>166</v>
      </c>
      <c r="D8810" t="s">
        <v>158</v>
      </c>
      <c r="E8810" t="s">
        <v>30</v>
      </c>
      <c r="F8810" t="s">
        <v>159</v>
      </c>
      <c r="G8810" s="2">
        <v>1</v>
      </c>
      <c r="H8810" s="2" t="s">
        <v>662</v>
      </c>
      <c r="I8810" s="67">
        <v>6171.79</v>
      </c>
      <c r="J8810" s="67">
        <v>799.53</v>
      </c>
      <c r="K8810" s="67">
        <v>6171.79</v>
      </c>
      <c r="L8810" s="67">
        <v>1.37</v>
      </c>
      <c r="M8810" s="67">
        <v>6171.79</v>
      </c>
      <c r="N8810" s="67">
        <v>13.17</v>
      </c>
      <c r="P8810" s="67">
        <v>0</v>
      </c>
      <c r="Q8810" s="67">
        <v>6171.79</v>
      </c>
      <c r="R8810" s="2" t="s">
        <v>161</v>
      </c>
      <c r="S8810" s="2" t="s">
        <v>165</v>
      </c>
      <c r="T8810" s="2" t="s">
        <v>165</v>
      </c>
      <c r="U8810" t="s">
        <v>783</v>
      </c>
    </row>
    <row r="8811" spans="3:21" x14ac:dyDescent="0.3">
      <c r="C8811" t="s">
        <v>31</v>
      </c>
      <c r="D8811" t="s">
        <v>158</v>
      </c>
      <c r="E8811" t="s">
        <v>29</v>
      </c>
      <c r="F8811" t="s">
        <v>159</v>
      </c>
      <c r="G8811" s="2">
        <v>7</v>
      </c>
      <c r="H8811" s="2" t="s">
        <v>406</v>
      </c>
      <c r="I8811" s="67">
        <v>-10981.05</v>
      </c>
      <c r="J8811" s="67">
        <v>0</v>
      </c>
      <c r="K8811" s="67">
        <v>-10981.05</v>
      </c>
      <c r="L8811" s="67">
        <v>0</v>
      </c>
      <c r="M8811" s="67">
        <v>-10981.05</v>
      </c>
      <c r="N8811" s="67">
        <v>0</v>
      </c>
      <c r="P8811" s="67">
        <v>0</v>
      </c>
      <c r="Q8811" s="67">
        <v>0</v>
      </c>
      <c r="U8811" t="s">
        <v>783</v>
      </c>
    </row>
    <row r="8812" spans="3:21" x14ac:dyDescent="0.3">
      <c r="C8812" t="s">
        <v>166</v>
      </c>
      <c r="D8812" t="s">
        <v>158</v>
      </c>
      <c r="E8812" t="s">
        <v>30</v>
      </c>
      <c r="F8812" t="s">
        <v>159</v>
      </c>
      <c r="G8812" s="2">
        <v>4</v>
      </c>
      <c r="H8812" s="2" t="s">
        <v>355</v>
      </c>
      <c r="I8812" s="67">
        <v>483004.41</v>
      </c>
      <c r="J8812" s="67">
        <v>31.78</v>
      </c>
      <c r="K8812" s="67">
        <v>483004.41</v>
      </c>
      <c r="L8812" s="67">
        <v>15.1</v>
      </c>
      <c r="M8812" s="67">
        <v>483004.41</v>
      </c>
      <c r="N8812" s="67">
        <v>144.58000000000001</v>
      </c>
      <c r="P8812" s="67">
        <v>0</v>
      </c>
      <c r="Q8812" s="67">
        <v>1932017.64</v>
      </c>
      <c r="R8812" s="2" t="s">
        <v>161</v>
      </c>
      <c r="S8812" s="2" t="s">
        <v>161</v>
      </c>
      <c r="T8812" s="2" t="s">
        <v>161</v>
      </c>
      <c r="U8812" t="s">
        <v>783</v>
      </c>
    </row>
    <row r="8813" spans="3:21" x14ac:dyDescent="0.3">
      <c r="C8813" t="s">
        <v>166</v>
      </c>
      <c r="D8813" t="s">
        <v>158</v>
      </c>
      <c r="E8813" t="s">
        <v>30</v>
      </c>
      <c r="F8813" t="s">
        <v>159</v>
      </c>
      <c r="G8813" s="2">
        <v>1</v>
      </c>
      <c r="H8813" s="2" t="s">
        <v>296</v>
      </c>
      <c r="I8813" s="67">
        <v>13843.54</v>
      </c>
      <c r="J8813" s="67">
        <v>0.94</v>
      </c>
      <c r="K8813" s="67">
        <v>13843.54</v>
      </c>
      <c r="L8813" s="67">
        <v>5.0599999999999996</v>
      </c>
      <c r="M8813" s="67">
        <v>13843.54</v>
      </c>
      <c r="N8813" s="67">
        <v>7.29</v>
      </c>
      <c r="P8813" s="67">
        <v>0</v>
      </c>
      <c r="Q8813" s="67">
        <v>13843.54</v>
      </c>
      <c r="R8813" s="2" t="s">
        <v>161</v>
      </c>
      <c r="S8813" s="2" t="s">
        <v>161</v>
      </c>
      <c r="T8813" s="2" t="s">
        <v>165</v>
      </c>
      <c r="U8813" t="s">
        <v>783</v>
      </c>
    </row>
    <row r="8814" spans="3:21" x14ac:dyDescent="0.3">
      <c r="C8814" t="s">
        <v>166</v>
      </c>
      <c r="D8814" t="s">
        <v>158</v>
      </c>
      <c r="E8814" t="s">
        <v>30</v>
      </c>
      <c r="F8814" t="s">
        <v>159</v>
      </c>
      <c r="G8814" s="2">
        <v>5</v>
      </c>
      <c r="H8814" s="2" t="s">
        <v>547</v>
      </c>
      <c r="I8814" s="67">
        <v>60.19</v>
      </c>
      <c r="J8814" s="67">
        <v>0</v>
      </c>
      <c r="K8814" s="67">
        <v>60.19</v>
      </c>
      <c r="L8814" s="67">
        <v>0</v>
      </c>
      <c r="M8814" s="67">
        <v>60.19</v>
      </c>
      <c r="N8814" s="67">
        <v>0.03</v>
      </c>
      <c r="P8814" s="67">
        <v>0</v>
      </c>
      <c r="Q8814" s="67">
        <v>300.95</v>
      </c>
      <c r="R8814" s="2" t="s">
        <v>161</v>
      </c>
      <c r="S8814" s="2" t="s">
        <v>161</v>
      </c>
      <c r="T8814" s="2" t="s">
        <v>161</v>
      </c>
      <c r="U8814" t="s">
        <v>783</v>
      </c>
    </row>
    <row r="8815" spans="3:21" x14ac:dyDescent="0.3">
      <c r="C8815" t="s">
        <v>166</v>
      </c>
      <c r="D8815" t="s">
        <v>158</v>
      </c>
      <c r="E8815" t="s">
        <v>29</v>
      </c>
      <c r="F8815" t="s">
        <v>159</v>
      </c>
      <c r="G8815" s="2">
        <v>1</v>
      </c>
      <c r="H8815" s="2" t="s">
        <v>343</v>
      </c>
      <c r="I8815" s="67">
        <v>-701.34</v>
      </c>
      <c r="J8815" s="67">
        <v>0</v>
      </c>
      <c r="K8815" s="67">
        <v>-701.34</v>
      </c>
      <c r="L8815" s="67">
        <v>0</v>
      </c>
      <c r="M8815" s="67">
        <v>-701.34</v>
      </c>
      <c r="N8815" s="67">
        <v>0</v>
      </c>
      <c r="P8815" s="67">
        <v>0</v>
      </c>
      <c r="Q8815" s="67">
        <v>0</v>
      </c>
      <c r="U8815" t="s">
        <v>783</v>
      </c>
    </row>
    <row r="8816" spans="3:21" x14ac:dyDescent="0.3">
      <c r="C8816" t="s">
        <v>166</v>
      </c>
      <c r="D8816" t="s">
        <v>158</v>
      </c>
      <c r="E8816" t="s">
        <v>30</v>
      </c>
      <c r="F8816" t="s">
        <v>159</v>
      </c>
      <c r="G8816" s="2">
        <v>3</v>
      </c>
      <c r="H8816" s="2" t="s">
        <v>250</v>
      </c>
      <c r="I8816" s="67">
        <v>7276.88</v>
      </c>
      <c r="J8816" s="67">
        <v>1111.3900000000001</v>
      </c>
      <c r="K8816" s="67">
        <v>7276.88</v>
      </c>
      <c r="L8816" s="67">
        <v>0</v>
      </c>
      <c r="M8816" s="67">
        <v>7276.88</v>
      </c>
      <c r="N8816" s="67">
        <v>0</v>
      </c>
      <c r="P8816" s="67">
        <v>0</v>
      </c>
      <c r="Q8816" s="67">
        <v>21830.639999999999</v>
      </c>
      <c r="R8816" s="2" t="s">
        <v>161</v>
      </c>
      <c r="S8816" s="2" t="s">
        <v>165</v>
      </c>
      <c r="T8816" s="2" t="s">
        <v>165</v>
      </c>
      <c r="U8816" t="s">
        <v>783</v>
      </c>
    </row>
    <row r="8817" spans="3:21" x14ac:dyDescent="0.3">
      <c r="C8817" t="s">
        <v>32</v>
      </c>
      <c r="D8817" t="s">
        <v>158</v>
      </c>
      <c r="E8817" t="s">
        <v>30</v>
      </c>
      <c r="F8817" t="s">
        <v>159</v>
      </c>
      <c r="G8817" s="2">
        <v>-1</v>
      </c>
      <c r="H8817" s="2" t="s">
        <v>482</v>
      </c>
      <c r="I8817" s="67">
        <v>659.99</v>
      </c>
      <c r="J8817" s="67">
        <v>0.05</v>
      </c>
      <c r="K8817" s="67">
        <v>659.99</v>
      </c>
      <c r="L8817" s="67">
        <v>0</v>
      </c>
      <c r="M8817" s="67">
        <v>659.99</v>
      </c>
      <c r="N8817" s="67">
        <v>0.08</v>
      </c>
      <c r="P8817" s="67">
        <v>0</v>
      </c>
      <c r="Q8817" s="67">
        <v>0</v>
      </c>
      <c r="R8817" s="2" t="s">
        <v>161</v>
      </c>
      <c r="S8817" s="2" t="s">
        <v>161</v>
      </c>
      <c r="T8817" s="2" t="s">
        <v>161</v>
      </c>
      <c r="U8817" t="s">
        <v>783</v>
      </c>
    </row>
    <row r="8818" spans="3:21" x14ac:dyDescent="0.3">
      <c r="C8818" t="s">
        <v>31</v>
      </c>
      <c r="D8818" t="s">
        <v>158</v>
      </c>
      <c r="E8818" t="s">
        <v>29</v>
      </c>
      <c r="F8818" t="s">
        <v>159</v>
      </c>
      <c r="G8818" s="2">
        <v>0</v>
      </c>
      <c r="H8818" s="2" t="s">
        <v>238</v>
      </c>
      <c r="I8818" s="67">
        <v>-5.83</v>
      </c>
      <c r="J8818" s="67">
        <v>0</v>
      </c>
      <c r="K8818" s="67">
        <v>-5.83</v>
      </c>
      <c r="L8818" s="67">
        <v>0</v>
      </c>
      <c r="M8818" s="67">
        <v>-5.83</v>
      </c>
      <c r="N8818" s="67">
        <v>0</v>
      </c>
      <c r="P8818" s="67">
        <v>0</v>
      </c>
      <c r="Q8818" s="67">
        <v>0</v>
      </c>
      <c r="U8818" t="s">
        <v>783</v>
      </c>
    </row>
    <row r="8819" spans="3:21" x14ac:dyDescent="0.3">
      <c r="C8819" t="s">
        <v>166</v>
      </c>
      <c r="D8819" t="s">
        <v>158</v>
      </c>
      <c r="E8819" t="s">
        <v>29</v>
      </c>
      <c r="F8819" t="s">
        <v>159</v>
      </c>
      <c r="G8819" s="2">
        <v>9</v>
      </c>
      <c r="H8819" s="2" t="s">
        <v>377</v>
      </c>
      <c r="I8819" s="67">
        <v>-759.03</v>
      </c>
      <c r="J8819" s="67">
        <v>0</v>
      </c>
      <c r="K8819" s="67">
        <v>-759.03</v>
      </c>
      <c r="L8819" s="67">
        <v>0</v>
      </c>
      <c r="M8819" s="67">
        <v>-759.03</v>
      </c>
      <c r="N8819" s="67">
        <v>0</v>
      </c>
      <c r="P8819" s="67">
        <v>0</v>
      </c>
      <c r="Q8819" s="67">
        <v>0</v>
      </c>
      <c r="U8819" t="s">
        <v>783</v>
      </c>
    </row>
    <row r="8820" spans="3:21" x14ac:dyDescent="0.3">
      <c r="C8820" t="s">
        <v>166</v>
      </c>
      <c r="D8820" t="s">
        <v>158</v>
      </c>
      <c r="E8820" t="s">
        <v>29</v>
      </c>
      <c r="F8820" t="s">
        <v>159</v>
      </c>
      <c r="G8820" s="2">
        <v>0</v>
      </c>
      <c r="H8820" s="2" t="s">
        <v>568</v>
      </c>
      <c r="I8820" s="67">
        <v>-25823.01</v>
      </c>
      <c r="J8820" s="67">
        <v>0</v>
      </c>
      <c r="K8820" s="67">
        <v>-25823.01</v>
      </c>
      <c r="L8820" s="67">
        <v>0</v>
      </c>
      <c r="M8820" s="67">
        <v>-25823.01</v>
      </c>
      <c r="N8820" s="67">
        <v>0</v>
      </c>
      <c r="P8820" s="67">
        <v>0</v>
      </c>
      <c r="Q8820" s="67">
        <v>0</v>
      </c>
      <c r="U8820" t="s">
        <v>783</v>
      </c>
    </row>
    <row r="8821" spans="3:21" x14ac:dyDescent="0.3">
      <c r="C8821" t="s">
        <v>31</v>
      </c>
      <c r="D8821" t="s">
        <v>158</v>
      </c>
      <c r="E8821" t="s">
        <v>30</v>
      </c>
      <c r="F8821" t="s">
        <v>159</v>
      </c>
      <c r="G8821" s="2">
        <v>-1</v>
      </c>
      <c r="H8821" s="2" t="s">
        <v>282</v>
      </c>
      <c r="I8821" s="67">
        <v>99934.99</v>
      </c>
      <c r="J8821" s="67">
        <v>8.15</v>
      </c>
      <c r="K8821" s="67">
        <v>99934.99</v>
      </c>
      <c r="L8821" s="67">
        <v>3.87</v>
      </c>
      <c r="M8821" s="67">
        <v>99934.99</v>
      </c>
      <c r="N8821" s="67">
        <v>37.090000000000003</v>
      </c>
      <c r="P8821" s="67">
        <v>0</v>
      </c>
      <c r="Q8821" s="67">
        <v>0</v>
      </c>
      <c r="R8821" s="2" t="s">
        <v>161</v>
      </c>
      <c r="S8821" s="2" t="s">
        <v>161</v>
      </c>
      <c r="T8821" s="2" t="s">
        <v>161</v>
      </c>
      <c r="U8821" t="s">
        <v>783</v>
      </c>
    </row>
    <row r="8822" spans="3:21" x14ac:dyDescent="0.3">
      <c r="C8822" t="s">
        <v>31</v>
      </c>
      <c r="D8822" t="s">
        <v>158</v>
      </c>
      <c r="E8822" t="s">
        <v>29</v>
      </c>
      <c r="F8822" t="s">
        <v>159</v>
      </c>
      <c r="G8822" s="2">
        <v>3</v>
      </c>
      <c r="H8822" s="2" t="s">
        <v>668</v>
      </c>
      <c r="I8822" s="67">
        <v>-3368.31</v>
      </c>
      <c r="J8822" s="67">
        <v>0</v>
      </c>
      <c r="K8822" s="67">
        <v>-3368.31</v>
      </c>
      <c r="L8822" s="67">
        <v>0</v>
      </c>
      <c r="M8822" s="67">
        <v>-3368.31</v>
      </c>
      <c r="N8822" s="67">
        <v>0</v>
      </c>
      <c r="P8822" s="67">
        <v>0</v>
      </c>
      <c r="Q8822" s="67">
        <v>0</v>
      </c>
      <c r="U8822" t="s">
        <v>783</v>
      </c>
    </row>
    <row r="8823" spans="3:21" x14ac:dyDescent="0.3">
      <c r="C8823" t="s">
        <v>31</v>
      </c>
      <c r="D8823" t="s">
        <v>158</v>
      </c>
      <c r="E8823" t="s">
        <v>29</v>
      </c>
      <c r="F8823" t="s">
        <v>159</v>
      </c>
      <c r="G8823" s="2">
        <v>4</v>
      </c>
      <c r="H8823" s="2" t="s">
        <v>328</v>
      </c>
      <c r="I8823" s="67">
        <v>-34067.24</v>
      </c>
      <c r="J8823" s="67">
        <v>0</v>
      </c>
      <c r="K8823" s="67">
        <v>-34067.24</v>
      </c>
      <c r="L8823" s="67">
        <v>0</v>
      </c>
      <c r="M8823" s="67">
        <v>-34067.24</v>
      </c>
      <c r="N8823" s="67">
        <v>0</v>
      </c>
      <c r="P8823" s="67">
        <v>0</v>
      </c>
      <c r="Q8823" s="67">
        <v>0</v>
      </c>
      <c r="U8823" t="s">
        <v>783</v>
      </c>
    </row>
    <row r="8824" spans="3:21" x14ac:dyDescent="0.3">
      <c r="C8824" t="s">
        <v>31</v>
      </c>
      <c r="D8824" t="s">
        <v>158</v>
      </c>
      <c r="E8824" t="s">
        <v>29</v>
      </c>
      <c r="F8824" t="s">
        <v>159</v>
      </c>
      <c r="G8824" s="2">
        <v>4</v>
      </c>
      <c r="H8824" s="2" t="s">
        <v>195</v>
      </c>
      <c r="I8824" s="67">
        <v>-13034.71</v>
      </c>
      <c r="J8824" s="67">
        <v>0</v>
      </c>
      <c r="K8824" s="67">
        <v>-13034.71</v>
      </c>
      <c r="L8824" s="67">
        <v>0</v>
      </c>
      <c r="M8824" s="67">
        <v>-13034.71</v>
      </c>
      <c r="N8824" s="67">
        <v>0</v>
      </c>
      <c r="P8824" s="67">
        <v>0</v>
      </c>
      <c r="Q8824" s="67">
        <v>0</v>
      </c>
      <c r="U8824" t="s">
        <v>783</v>
      </c>
    </row>
    <row r="8825" spans="3:21" x14ac:dyDescent="0.3">
      <c r="C8825" t="s">
        <v>166</v>
      </c>
      <c r="D8825" t="s">
        <v>158</v>
      </c>
      <c r="E8825" t="s">
        <v>29</v>
      </c>
      <c r="F8825" t="s">
        <v>159</v>
      </c>
      <c r="G8825" s="2">
        <v>4</v>
      </c>
      <c r="H8825" s="2" t="s">
        <v>341</v>
      </c>
      <c r="I8825" s="67">
        <v>-1814.58</v>
      </c>
      <c r="J8825" s="67">
        <v>0</v>
      </c>
      <c r="K8825" s="67">
        <v>-1814.58</v>
      </c>
      <c r="L8825" s="67">
        <v>0</v>
      </c>
      <c r="M8825" s="67">
        <v>-1814.58</v>
      </c>
      <c r="N8825" s="67">
        <v>0</v>
      </c>
      <c r="P8825" s="67">
        <v>0</v>
      </c>
      <c r="Q8825" s="67">
        <v>0</v>
      </c>
      <c r="U8825" t="s">
        <v>783</v>
      </c>
    </row>
    <row r="8826" spans="3:21" x14ac:dyDescent="0.3">
      <c r="C8826" t="s">
        <v>166</v>
      </c>
      <c r="D8826" t="s">
        <v>158</v>
      </c>
      <c r="E8826" t="s">
        <v>30</v>
      </c>
      <c r="F8826" t="s">
        <v>159</v>
      </c>
      <c r="G8826" s="2">
        <v>4</v>
      </c>
      <c r="H8826" s="2" t="s">
        <v>350</v>
      </c>
      <c r="I8826" s="67">
        <v>950256.58</v>
      </c>
      <c r="J8826" s="67">
        <v>2483.64</v>
      </c>
      <c r="K8826" s="67">
        <v>950256.58</v>
      </c>
      <c r="L8826" s="67">
        <v>2119.46</v>
      </c>
      <c r="M8826" s="67">
        <v>950256.58</v>
      </c>
      <c r="N8826" s="67">
        <v>251.79</v>
      </c>
      <c r="P8826" s="67">
        <v>104317.65</v>
      </c>
      <c r="Q8826" s="67">
        <v>3801026.32</v>
      </c>
      <c r="R8826" s="2" t="s">
        <v>161</v>
      </c>
      <c r="S8826" s="2" t="s">
        <v>161</v>
      </c>
      <c r="T8826" s="2" t="s">
        <v>165</v>
      </c>
      <c r="U8826" t="s">
        <v>783</v>
      </c>
    </row>
    <row r="8827" spans="3:21" x14ac:dyDescent="0.3">
      <c r="C8827" t="s">
        <v>31</v>
      </c>
      <c r="D8827" t="s">
        <v>158</v>
      </c>
      <c r="E8827" t="s">
        <v>30</v>
      </c>
      <c r="F8827" t="s">
        <v>159</v>
      </c>
      <c r="G8827" s="2">
        <v>2</v>
      </c>
      <c r="H8827" s="2" t="s">
        <v>226</v>
      </c>
      <c r="I8827" s="67">
        <v>3938568.11</v>
      </c>
      <c r="J8827" s="67">
        <v>519.41999999999996</v>
      </c>
      <c r="K8827" s="67">
        <v>3938568.11</v>
      </c>
      <c r="L8827" s="67">
        <v>246.72</v>
      </c>
      <c r="M8827" s="67">
        <v>3938568.11</v>
      </c>
      <c r="N8827" s="67">
        <v>2362.9299999999998</v>
      </c>
      <c r="P8827" s="67">
        <v>0</v>
      </c>
      <c r="Q8827" s="67">
        <v>7877136.2199999997</v>
      </c>
      <c r="R8827" s="2" t="s">
        <v>161</v>
      </c>
      <c r="S8827" s="2" t="s">
        <v>161</v>
      </c>
      <c r="T8827" s="2" t="s">
        <v>161</v>
      </c>
      <c r="U8827" t="s">
        <v>783</v>
      </c>
    </row>
    <row r="8828" spans="3:21" x14ac:dyDescent="0.3">
      <c r="C8828" t="s">
        <v>166</v>
      </c>
      <c r="D8828" t="s">
        <v>158</v>
      </c>
      <c r="E8828" t="s">
        <v>29</v>
      </c>
      <c r="F8828" t="s">
        <v>159</v>
      </c>
      <c r="G8828" s="2">
        <v>1</v>
      </c>
      <c r="H8828" s="2" t="s">
        <v>422</v>
      </c>
      <c r="I8828" s="67">
        <v>-1125.73</v>
      </c>
      <c r="J8828" s="67">
        <v>0</v>
      </c>
      <c r="K8828" s="67">
        <v>-1125.73</v>
      </c>
      <c r="L8828" s="67">
        <v>0</v>
      </c>
      <c r="M8828" s="67">
        <v>-1125.73</v>
      </c>
      <c r="N8828" s="67">
        <v>0</v>
      </c>
      <c r="P8828" s="67">
        <v>0</v>
      </c>
      <c r="Q8828" s="67">
        <v>0</v>
      </c>
      <c r="U8828" t="s">
        <v>783</v>
      </c>
    </row>
    <row r="8829" spans="3:21" x14ac:dyDescent="0.3">
      <c r="C8829" t="s">
        <v>166</v>
      </c>
      <c r="D8829" t="s">
        <v>158</v>
      </c>
      <c r="E8829" t="s">
        <v>30</v>
      </c>
      <c r="F8829" t="s">
        <v>159</v>
      </c>
      <c r="G8829" s="2">
        <v>1</v>
      </c>
      <c r="H8829" s="2" t="s">
        <v>376</v>
      </c>
      <c r="I8829" s="67">
        <v>2415431.7999999998</v>
      </c>
      <c r="J8829" s="67">
        <v>1.27</v>
      </c>
      <c r="K8829" s="67">
        <v>2415431.7999999998</v>
      </c>
      <c r="L8829" s="67">
        <v>0.21</v>
      </c>
      <c r="M8829" s="67">
        <v>2415431.7999999998</v>
      </c>
      <c r="N8829" s="67">
        <v>2.3199999999999998</v>
      </c>
      <c r="P8829" s="67">
        <v>0</v>
      </c>
      <c r="Q8829" s="67">
        <v>2415431.7999999998</v>
      </c>
      <c r="R8829" s="2" t="s">
        <v>161</v>
      </c>
      <c r="S8829" s="2" t="s">
        <v>161</v>
      </c>
      <c r="T8829" s="2" t="s">
        <v>161</v>
      </c>
      <c r="U8829" t="s">
        <v>783</v>
      </c>
    </row>
    <row r="8830" spans="3:21" x14ac:dyDescent="0.3">
      <c r="C8830" t="s">
        <v>166</v>
      </c>
      <c r="D8830" t="s">
        <v>158</v>
      </c>
      <c r="E8830" t="s">
        <v>30</v>
      </c>
      <c r="F8830" t="s">
        <v>159</v>
      </c>
      <c r="G8830" s="2">
        <v>0</v>
      </c>
      <c r="H8830" s="2" t="s">
        <v>290</v>
      </c>
      <c r="I8830" s="67">
        <v>548767.07999999996</v>
      </c>
      <c r="J8830" s="67">
        <v>65.400000000000006</v>
      </c>
      <c r="K8830" s="67">
        <v>548767.07999999996</v>
      </c>
      <c r="L8830" s="67">
        <v>9.19</v>
      </c>
      <c r="M8830" s="67">
        <v>548767.07999999996</v>
      </c>
      <c r="N8830" s="67">
        <v>508.61</v>
      </c>
      <c r="P8830" s="67">
        <v>0</v>
      </c>
      <c r="Q8830" s="67">
        <v>0</v>
      </c>
      <c r="R8830" s="2" t="s">
        <v>161</v>
      </c>
      <c r="S8830" s="2" t="s">
        <v>161</v>
      </c>
      <c r="T8830" s="2" t="s">
        <v>161</v>
      </c>
      <c r="U8830" t="s">
        <v>783</v>
      </c>
    </row>
    <row r="8831" spans="3:21" x14ac:dyDescent="0.3">
      <c r="C8831" t="s">
        <v>32</v>
      </c>
      <c r="D8831" t="s">
        <v>158</v>
      </c>
      <c r="E8831" t="s">
        <v>30</v>
      </c>
      <c r="F8831" t="s">
        <v>159</v>
      </c>
      <c r="G8831" s="2">
        <v>3</v>
      </c>
      <c r="H8831" s="2" t="s">
        <v>660</v>
      </c>
      <c r="I8831" s="67">
        <v>46651.12</v>
      </c>
      <c r="J8831" s="67">
        <v>1.94</v>
      </c>
      <c r="K8831" s="67">
        <v>46651.12</v>
      </c>
      <c r="L8831" s="67">
        <v>1.06</v>
      </c>
      <c r="M8831" s="67">
        <v>46651.12</v>
      </c>
      <c r="N8831" s="67">
        <v>17.28</v>
      </c>
      <c r="P8831" s="67">
        <v>0</v>
      </c>
      <c r="Q8831" s="67">
        <v>139953.36000000002</v>
      </c>
      <c r="R8831" s="2" t="s">
        <v>161</v>
      </c>
      <c r="S8831" s="2" t="s">
        <v>161</v>
      </c>
      <c r="T8831" s="2" t="s">
        <v>161</v>
      </c>
      <c r="U8831" t="s">
        <v>783</v>
      </c>
    </row>
    <row r="8832" spans="3:21" x14ac:dyDescent="0.3">
      <c r="C8832" t="s">
        <v>166</v>
      </c>
      <c r="D8832" t="s">
        <v>158</v>
      </c>
      <c r="E8832" t="s">
        <v>29</v>
      </c>
      <c r="F8832" t="s">
        <v>159</v>
      </c>
      <c r="G8832" s="2">
        <v>1</v>
      </c>
      <c r="H8832" s="2" t="s">
        <v>710</v>
      </c>
      <c r="I8832" s="67">
        <v>-145.06</v>
      </c>
      <c r="J8832" s="67">
        <v>0</v>
      </c>
      <c r="K8832" s="67">
        <v>-145.06</v>
      </c>
      <c r="L8832" s="67">
        <v>0</v>
      </c>
      <c r="M8832" s="67">
        <v>-145.06</v>
      </c>
      <c r="N8832" s="67">
        <v>0</v>
      </c>
      <c r="P8832" s="67">
        <v>0</v>
      </c>
      <c r="Q8832" s="67">
        <v>0</v>
      </c>
      <c r="U8832" t="s">
        <v>783</v>
      </c>
    </row>
    <row r="8833" spans="3:21" x14ac:dyDescent="0.3">
      <c r="C8833" t="s">
        <v>32</v>
      </c>
      <c r="D8833" t="s">
        <v>158</v>
      </c>
      <c r="E8833" t="s">
        <v>29</v>
      </c>
      <c r="F8833" t="s">
        <v>159</v>
      </c>
      <c r="G8833" s="2">
        <v>8</v>
      </c>
      <c r="H8833" s="2" t="s">
        <v>401</v>
      </c>
      <c r="I8833" s="67">
        <v>-37149.47</v>
      </c>
      <c r="J8833" s="67">
        <v>0</v>
      </c>
      <c r="K8833" s="67">
        <v>-37149.47</v>
      </c>
      <c r="L8833" s="67">
        <v>0</v>
      </c>
      <c r="M8833" s="67">
        <v>-37149.47</v>
      </c>
      <c r="N8833" s="67">
        <v>0</v>
      </c>
      <c r="P8833" s="67">
        <v>0</v>
      </c>
      <c r="Q8833" s="67">
        <v>0</v>
      </c>
      <c r="U8833" t="s">
        <v>783</v>
      </c>
    </row>
    <row r="8834" spans="3:21" x14ac:dyDescent="0.3">
      <c r="C8834" t="s">
        <v>31</v>
      </c>
      <c r="D8834" t="s">
        <v>158</v>
      </c>
      <c r="E8834" t="s">
        <v>30</v>
      </c>
      <c r="F8834" t="s">
        <v>159</v>
      </c>
      <c r="G8834" s="2">
        <v>3</v>
      </c>
      <c r="H8834" s="2" t="s">
        <v>242</v>
      </c>
      <c r="I8834" s="67">
        <v>756930.2</v>
      </c>
      <c r="J8834" s="67">
        <v>34.9</v>
      </c>
      <c r="K8834" s="67">
        <v>756930.2</v>
      </c>
      <c r="L8834" s="67">
        <v>16.579999999999998</v>
      </c>
      <c r="M8834" s="67">
        <v>756930.2</v>
      </c>
      <c r="N8834" s="67">
        <v>158.77000000000001</v>
      </c>
      <c r="P8834" s="67">
        <v>0</v>
      </c>
      <c r="Q8834" s="67">
        <v>2270790.5999999996</v>
      </c>
      <c r="R8834" s="2" t="s">
        <v>161</v>
      </c>
      <c r="S8834" s="2" t="s">
        <v>161</v>
      </c>
      <c r="T8834" s="2" t="s">
        <v>161</v>
      </c>
      <c r="U8834" t="s">
        <v>783</v>
      </c>
    </row>
    <row r="8835" spans="3:21" x14ac:dyDescent="0.3">
      <c r="C8835" t="s">
        <v>31</v>
      </c>
      <c r="D8835" t="s">
        <v>158</v>
      </c>
      <c r="E8835" t="s">
        <v>29</v>
      </c>
      <c r="F8835" t="s">
        <v>159</v>
      </c>
      <c r="G8835" s="2">
        <v>7</v>
      </c>
      <c r="H8835" s="2" t="s">
        <v>431</v>
      </c>
      <c r="I8835" s="67">
        <v>-66645.240000000005</v>
      </c>
      <c r="J8835" s="67">
        <v>0</v>
      </c>
      <c r="K8835" s="67">
        <v>-66645.240000000005</v>
      </c>
      <c r="L8835" s="67">
        <v>0</v>
      </c>
      <c r="M8835" s="67">
        <v>-66645.240000000005</v>
      </c>
      <c r="N8835" s="67">
        <v>0</v>
      </c>
      <c r="P8835" s="67">
        <v>0</v>
      </c>
      <c r="Q8835" s="67">
        <v>0</v>
      </c>
      <c r="U8835" t="s">
        <v>783</v>
      </c>
    </row>
    <row r="8836" spans="3:21" x14ac:dyDescent="0.3">
      <c r="C8836" t="s">
        <v>31</v>
      </c>
      <c r="D8836" t="s">
        <v>158</v>
      </c>
      <c r="E8836" t="s">
        <v>30</v>
      </c>
      <c r="F8836" t="s">
        <v>159</v>
      </c>
      <c r="G8836" s="2">
        <v>1</v>
      </c>
      <c r="H8836" s="2" t="s">
        <v>460</v>
      </c>
      <c r="I8836" s="67">
        <v>338744.05</v>
      </c>
      <c r="J8836" s="67">
        <v>35.979999999999997</v>
      </c>
      <c r="K8836" s="67">
        <v>338744.05</v>
      </c>
      <c r="L8836" s="67">
        <v>17.09</v>
      </c>
      <c r="M8836" s="67">
        <v>338744.05</v>
      </c>
      <c r="N8836" s="67">
        <v>163.66999999999999</v>
      </c>
      <c r="P8836" s="67">
        <v>0</v>
      </c>
      <c r="Q8836" s="67">
        <v>338744.05</v>
      </c>
      <c r="R8836" s="2" t="s">
        <v>161</v>
      </c>
      <c r="S8836" s="2" t="s">
        <v>161</v>
      </c>
      <c r="T8836" s="2" t="s">
        <v>161</v>
      </c>
      <c r="U8836" t="s">
        <v>783</v>
      </c>
    </row>
    <row r="8837" spans="3:21" x14ac:dyDescent="0.3">
      <c r="C8837" t="s">
        <v>31</v>
      </c>
      <c r="D8837" t="s">
        <v>158</v>
      </c>
      <c r="E8837" t="s">
        <v>29</v>
      </c>
      <c r="F8837" t="s">
        <v>159</v>
      </c>
      <c r="G8837" s="2">
        <v>3</v>
      </c>
      <c r="H8837" s="2" t="s">
        <v>480</v>
      </c>
      <c r="I8837" s="67">
        <v>-5590.29</v>
      </c>
      <c r="J8837" s="67">
        <v>0</v>
      </c>
      <c r="K8837" s="67">
        <v>-5590.29</v>
      </c>
      <c r="L8837" s="67">
        <v>0</v>
      </c>
      <c r="M8837" s="67">
        <v>-5590.29</v>
      </c>
      <c r="N8837" s="67">
        <v>0</v>
      </c>
      <c r="P8837" s="67">
        <v>0</v>
      </c>
      <c r="Q8837" s="67">
        <v>0</v>
      </c>
      <c r="U8837" t="s">
        <v>783</v>
      </c>
    </row>
    <row r="8838" spans="3:21" x14ac:dyDescent="0.3">
      <c r="C8838" t="s">
        <v>166</v>
      </c>
      <c r="D8838" t="s">
        <v>158</v>
      </c>
      <c r="E8838" t="s">
        <v>30</v>
      </c>
      <c r="F8838" t="s">
        <v>159</v>
      </c>
      <c r="G8838" s="2">
        <v>-1</v>
      </c>
      <c r="H8838" s="2" t="s">
        <v>262</v>
      </c>
      <c r="I8838" s="67">
        <v>15086358.640000001</v>
      </c>
      <c r="J8838" s="67">
        <v>490.91</v>
      </c>
      <c r="K8838" s="67">
        <v>15086358.640000001</v>
      </c>
      <c r="L8838" s="67">
        <v>220.54</v>
      </c>
      <c r="M8838" s="67">
        <v>15086358.640000001</v>
      </c>
      <c r="N8838" s="67">
        <v>2749.71</v>
      </c>
      <c r="P8838" s="67">
        <v>0</v>
      </c>
      <c r="Q8838" s="67">
        <v>0</v>
      </c>
      <c r="R8838" s="2" t="s">
        <v>161</v>
      </c>
      <c r="S8838" s="2" t="s">
        <v>161</v>
      </c>
      <c r="T8838" s="2" t="s">
        <v>161</v>
      </c>
      <c r="U8838" t="s">
        <v>783</v>
      </c>
    </row>
    <row r="8839" spans="3:21" x14ac:dyDescent="0.3">
      <c r="C8839" t="s">
        <v>31</v>
      </c>
      <c r="D8839" t="s">
        <v>158</v>
      </c>
      <c r="E8839" t="s">
        <v>29</v>
      </c>
      <c r="F8839" t="s">
        <v>159</v>
      </c>
      <c r="G8839" s="2">
        <v>-1</v>
      </c>
      <c r="H8839" s="2" t="s">
        <v>210</v>
      </c>
      <c r="I8839" s="67">
        <v>-10382.040000000001</v>
      </c>
      <c r="J8839" s="67">
        <v>0</v>
      </c>
      <c r="K8839" s="67">
        <v>-10382.040000000001</v>
      </c>
      <c r="L8839" s="67">
        <v>0</v>
      </c>
      <c r="M8839" s="67">
        <v>-10382.040000000001</v>
      </c>
      <c r="N8839" s="67">
        <v>0</v>
      </c>
      <c r="P8839" s="67">
        <v>0</v>
      </c>
      <c r="Q8839" s="67">
        <v>0</v>
      </c>
      <c r="U8839" t="s">
        <v>783</v>
      </c>
    </row>
    <row r="8840" spans="3:21" x14ac:dyDescent="0.3">
      <c r="C8840" t="s">
        <v>166</v>
      </c>
      <c r="D8840" t="s">
        <v>158</v>
      </c>
      <c r="E8840" t="s">
        <v>30</v>
      </c>
      <c r="F8840" t="s">
        <v>159</v>
      </c>
      <c r="G8840" s="2">
        <v>2</v>
      </c>
      <c r="H8840" s="2" t="s">
        <v>415</v>
      </c>
      <c r="I8840" s="67">
        <v>2387377.3199999998</v>
      </c>
      <c r="J8840" s="67">
        <v>224.05</v>
      </c>
      <c r="K8840" s="67">
        <v>2387377.3199999998</v>
      </c>
      <c r="L8840" s="67">
        <v>202.77</v>
      </c>
      <c r="M8840" s="67">
        <v>2387377.3199999998</v>
      </c>
      <c r="N8840" s="67">
        <v>1047.6199999999999</v>
      </c>
      <c r="P8840" s="67">
        <v>0</v>
      </c>
      <c r="Q8840" s="67">
        <v>4774754.6399999997</v>
      </c>
      <c r="R8840" s="2" t="s">
        <v>161</v>
      </c>
      <c r="S8840" s="2" t="s">
        <v>161</v>
      </c>
      <c r="T8840" s="2" t="s">
        <v>161</v>
      </c>
      <c r="U8840" t="s">
        <v>783</v>
      </c>
    </row>
    <row r="8841" spans="3:21" x14ac:dyDescent="0.3">
      <c r="C8841" t="s">
        <v>31</v>
      </c>
      <c r="D8841" t="s">
        <v>158</v>
      </c>
      <c r="E8841" t="s">
        <v>29</v>
      </c>
      <c r="F8841" t="s">
        <v>159</v>
      </c>
      <c r="G8841" s="2">
        <v>2</v>
      </c>
      <c r="H8841" s="2" t="s">
        <v>646</v>
      </c>
      <c r="I8841" s="67">
        <v>-1696.23</v>
      </c>
      <c r="J8841" s="67">
        <v>0</v>
      </c>
      <c r="K8841" s="67">
        <v>-1696.23</v>
      </c>
      <c r="L8841" s="67">
        <v>0</v>
      </c>
      <c r="M8841" s="67">
        <v>-1696.23</v>
      </c>
      <c r="N8841" s="67">
        <v>0</v>
      </c>
      <c r="P8841" s="67">
        <v>0</v>
      </c>
      <c r="Q8841" s="67">
        <v>0</v>
      </c>
      <c r="U8841" t="s">
        <v>783</v>
      </c>
    </row>
    <row r="8842" spans="3:21" x14ac:dyDescent="0.3">
      <c r="C8842" t="s">
        <v>31</v>
      </c>
      <c r="D8842" t="s">
        <v>158</v>
      </c>
      <c r="E8842" t="s">
        <v>29</v>
      </c>
      <c r="F8842" t="s">
        <v>159</v>
      </c>
      <c r="G8842" s="2">
        <v>0</v>
      </c>
      <c r="H8842" s="2" t="s">
        <v>449</v>
      </c>
      <c r="I8842" s="67">
        <v>-775.04</v>
      </c>
      <c r="J8842" s="67">
        <v>0</v>
      </c>
      <c r="K8842" s="67">
        <v>-775.04</v>
      </c>
      <c r="L8842" s="67">
        <v>0</v>
      </c>
      <c r="M8842" s="67">
        <v>-775.04</v>
      </c>
      <c r="N8842" s="67">
        <v>0</v>
      </c>
      <c r="P8842" s="67">
        <v>0</v>
      </c>
      <c r="Q8842" s="67">
        <v>0</v>
      </c>
      <c r="U8842" t="s">
        <v>783</v>
      </c>
    </row>
    <row r="8843" spans="3:21" x14ac:dyDescent="0.3">
      <c r="C8843" t="s">
        <v>166</v>
      </c>
      <c r="D8843" t="s">
        <v>158</v>
      </c>
      <c r="E8843" t="s">
        <v>30</v>
      </c>
      <c r="F8843" t="s">
        <v>159</v>
      </c>
      <c r="G8843" s="2">
        <v>3</v>
      </c>
      <c r="H8843" s="2" t="s">
        <v>442</v>
      </c>
      <c r="I8843" s="67">
        <v>9.2899999999999991</v>
      </c>
      <c r="J8843" s="67">
        <v>0</v>
      </c>
      <c r="K8843" s="67">
        <v>9.2899999999999991</v>
      </c>
      <c r="L8843" s="67">
        <v>0</v>
      </c>
      <c r="M8843" s="67">
        <v>9.2899999999999991</v>
      </c>
      <c r="N8843" s="67">
        <v>0</v>
      </c>
      <c r="P8843" s="67">
        <v>0</v>
      </c>
      <c r="Q8843" s="67">
        <v>27.869999999999997</v>
      </c>
      <c r="R8843" s="2" t="s">
        <v>161</v>
      </c>
      <c r="S8843" s="2" t="s">
        <v>161</v>
      </c>
      <c r="T8843" s="2" t="s">
        <v>161</v>
      </c>
      <c r="U8843" t="s">
        <v>783</v>
      </c>
    </row>
    <row r="8844" spans="3:21" x14ac:dyDescent="0.3">
      <c r="C8844" t="s">
        <v>32</v>
      </c>
      <c r="D8844" t="s">
        <v>158</v>
      </c>
      <c r="E8844" t="s">
        <v>30</v>
      </c>
      <c r="F8844" t="s">
        <v>159</v>
      </c>
      <c r="G8844" s="2">
        <v>-4</v>
      </c>
      <c r="H8844" s="2" t="s">
        <v>510</v>
      </c>
      <c r="I8844" s="67">
        <v>183036.33</v>
      </c>
      <c r="J8844" s="67">
        <v>11.28</v>
      </c>
      <c r="K8844" s="67">
        <v>183036.33</v>
      </c>
      <c r="L8844" s="67">
        <v>5.36</v>
      </c>
      <c r="M8844" s="67">
        <v>183036.33</v>
      </c>
      <c r="N8844" s="67">
        <v>51.31</v>
      </c>
      <c r="P8844" s="67">
        <v>0</v>
      </c>
      <c r="Q8844" s="67">
        <v>0</v>
      </c>
      <c r="R8844" s="2" t="s">
        <v>161</v>
      </c>
      <c r="S8844" s="2" t="s">
        <v>161</v>
      </c>
      <c r="T8844" s="2" t="s">
        <v>161</v>
      </c>
      <c r="U8844" t="s">
        <v>783</v>
      </c>
    </row>
    <row r="8845" spans="3:21" x14ac:dyDescent="0.3">
      <c r="C8845" t="s">
        <v>166</v>
      </c>
      <c r="D8845" t="s">
        <v>158</v>
      </c>
      <c r="E8845" t="s">
        <v>29</v>
      </c>
      <c r="F8845" t="s">
        <v>159</v>
      </c>
      <c r="G8845" s="2">
        <v>2</v>
      </c>
      <c r="H8845" s="2" t="s">
        <v>293</v>
      </c>
      <c r="I8845" s="67">
        <v>-254.43</v>
      </c>
      <c r="J8845" s="67">
        <v>0</v>
      </c>
      <c r="K8845" s="67">
        <v>-254.43</v>
      </c>
      <c r="L8845" s="67">
        <v>0</v>
      </c>
      <c r="M8845" s="67">
        <v>-254.43</v>
      </c>
      <c r="N8845" s="67">
        <v>0</v>
      </c>
      <c r="P8845" s="67">
        <v>0</v>
      </c>
      <c r="Q8845" s="67">
        <v>0</v>
      </c>
      <c r="U8845" t="s">
        <v>783</v>
      </c>
    </row>
    <row r="8846" spans="3:21" x14ac:dyDescent="0.3">
      <c r="C8846" t="s">
        <v>166</v>
      </c>
      <c r="D8846" t="s">
        <v>158</v>
      </c>
      <c r="E8846" t="s">
        <v>30</v>
      </c>
      <c r="F8846" t="s">
        <v>159</v>
      </c>
      <c r="G8846" s="2">
        <v>2</v>
      </c>
      <c r="H8846" s="2" t="s">
        <v>403</v>
      </c>
      <c r="I8846" s="67">
        <v>64041.45</v>
      </c>
      <c r="J8846" s="67">
        <v>9.08</v>
      </c>
      <c r="K8846" s="67">
        <v>64041.45</v>
      </c>
      <c r="L8846" s="67">
        <v>1.52</v>
      </c>
      <c r="M8846" s="67">
        <v>64041.45</v>
      </c>
      <c r="N8846" s="67">
        <v>16.61</v>
      </c>
      <c r="P8846" s="67">
        <v>0</v>
      </c>
      <c r="Q8846" s="67">
        <v>128082.9</v>
      </c>
      <c r="R8846" s="2" t="s">
        <v>161</v>
      </c>
      <c r="S8846" s="2" t="s">
        <v>161</v>
      </c>
      <c r="T8846" s="2" t="s">
        <v>161</v>
      </c>
      <c r="U8846" t="s">
        <v>783</v>
      </c>
    </row>
    <row r="8847" spans="3:21" x14ac:dyDescent="0.3">
      <c r="C8847" t="s">
        <v>166</v>
      </c>
      <c r="D8847" t="s">
        <v>158</v>
      </c>
      <c r="E8847" t="s">
        <v>30</v>
      </c>
      <c r="F8847" t="s">
        <v>159</v>
      </c>
      <c r="G8847" s="2">
        <v>-1</v>
      </c>
      <c r="H8847" s="2" t="s">
        <v>262</v>
      </c>
      <c r="I8847" s="67">
        <v>-1.05</v>
      </c>
      <c r="J8847" s="67">
        <v>0</v>
      </c>
      <c r="K8847" s="67">
        <v>-1.05</v>
      </c>
      <c r="L8847" s="67">
        <v>0</v>
      </c>
      <c r="M8847" s="67">
        <v>-1.05</v>
      </c>
      <c r="N8847" s="67">
        <v>0</v>
      </c>
      <c r="P8847" s="67">
        <v>0</v>
      </c>
      <c r="Q8847" s="67">
        <v>0</v>
      </c>
      <c r="R8847" s="2" t="s">
        <v>165</v>
      </c>
      <c r="S8847" s="2" t="s">
        <v>165</v>
      </c>
      <c r="T8847" s="2" t="s">
        <v>165</v>
      </c>
      <c r="U8847" t="s">
        <v>783</v>
      </c>
    </row>
    <row r="8848" spans="3:21" x14ac:dyDescent="0.3">
      <c r="C8848" t="s">
        <v>31</v>
      </c>
      <c r="D8848" t="s">
        <v>158</v>
      </c>
      <c r="E8848" t="s">
        <v>30</v>
      </c>
      <c r="F8848" t="s">
        <v>159</v>
      </c>
      <c r="G8848" s="2">
        <v>3</v>
      </c>
      <c r="H8848" s="2" t="s">
        <v>490</v>
      </c>
      <c r="I8848" s="67">
        <v>1528373.59</v>
      </c>
      <c r="J8848" s="67">
        <v>286.63</v>
      </c>
      <c r="K8848" s="67">
        <v>1528373.59</v>
      </c>
      <c r="L8848" s="67">
        <v>67.819999999999993</v>
      </c>
      <c r="M8848" s="67">
        <v>1528373.59</v>
      </c>
      <c r="N8848" s="67">
        <v>932.62</v>
      </c>
      <c r="P8848" s="67">
        <v>170465.17</v>
      </c>
      <c r="Q8848" s="67">
        <v>4585120.7700000005</v>
      </c>
      <c r="R8848" s="2" t="s">
        <v>161</v>
      </c>
      <c r="S8848" s="2" t="s">
        <v>161</v>
      </c>
      <c r="T8848" s="2" t="s">
        <v>161</v>
      </c>
      <c r="U8848" t="s">
        <v>783</v>
      </c>
    </row>
    <row r="8849" spans="3:21" x14ac:dyDescent="0.3">
      <c r="C8849" t="s">
        <v>166</v>
      </c>
      <c r="D8849" t="s">
        <v>158</v>
      </c>
      <c r="E8849" t="s">
        <v>29</v>
      </c>
      <c r="F8849" t="s">
        <v>159</v>
      </c>
      <c r="G8849" s="2">
        <v>-1</v>
      </c>
      <c r="H8849" s="2" t="s">
        <v>396</v>
      </c>
      <c r="I8849" s="67">
        <v>-57177.26</v>
      </c>
      <c r="J8849" s="67">
        <v>0</v>
      </c>
      <c r="K8849" s="67">
        <v>-57177.26</v>
      </c>
      <c r="L8849" s="67">
        <v>0</v>
      </c>
      <c r="M8849" s="67">
        <v>-57177.26</v>
      </c>
      <c r="N8849" s="67">
        <v>0</v>
      </c>
      <c r="P8849" s="67">
        <v>0</v>
      </c>
      <c r="Q8849" s="67">
        <v>0</v>
      </c>
      <c r="U8849" t="s">
        <v>783</v>
      </c>
    </row>
    <row r="8850" spans="3:21" x14ac:dyDescent="0.3">
      <c r="C8850" t="s">
        <v>166</v>
      </c>
      <c r="D8850" t="s">
        <v>158</v>
      </c>
      <c r="E8850" t="s">
        <v>30</v>
      </c>
      <c r="F8850" t="s">
        <v>159</v>
      </c>
      <c r="G8850" s="2">
        <v>-1</v>
      </c>
      <c r="H8850" s="2" t="s">
        <v>557</v>
      </c>
      <c r="I8850" s="67">
        <v>48.92</v>
      </c>
      <c r="J8850" s="67">
        <v>0</v>
      </c>
      <c r="K8850" s="67">
        <v>48.92</v>
      </c>
      <c r="L8850" s="67">
        <v>0</v>
      </c>
      <c r="M8850" s="67">
        <v>48.92</v>
      </c>
      <c r="N8850" s="67">
        <v>0.03</v>
      </c>
      <c r="O8850" s="2">
        <v>1</v>
      </c>
      <c r="P8850" s="67">
        <v>0</v>
      </c>
      <c r="Q8850" s="67">
        <v>0</v>
      </c>
      <c r="R8850" s="2" t="s">
        <v>251</v>
      </c>
      <c r="S8850" s="2" t="s">
        <v>251</v>
      </c>
      <c r="T8850" s="2" t="s">
        <v>161</v>
      </c>
      <c r="U8850" t="s">
        <v>783</v>
      </c>
    </row>
    <row r="8851" spans="3:21" x14ac:dyDescent="0.3">
      <c r="C8851" t="s">
        <v>32</v>
      </c>
      <c r="D8851" t="s">
        <v>158</v>
      </c>
      <c r="E8851" t="s">
        <v>30</v>
      </c>
      <c r="F8851" t="s">
        <v>159</v>
      </c>
      <c r="G8851" s="2">
        <v>-1</v>
      </c>
      <c r="H8851" s="2" t="s">
        <v>532</v>
      </c>
      <c r="I8851" s="67">
        <v>944.63</v>
      </c>
      <c r="J8851" s="67">
        <v>0</v>
      </c>
      <c r="K8851" s="67">
        <v>944.63</v>
      </c>
      <c r="L8851" s="67">
        <v>0</v>
      </c>
      <c r="M8851" s="67">
        <v>944.63</v>
      </c>
      <c r="N8851" s="67">
        <v>7.0000000000000007E-2</v>
      </c>
      <c r="P8851" s="67">
        <v>0</v>
      </c>
      <c r="Q8851" s="67">
        <v>0</v>
      </c>
      <c r="R8851" s="2" t="s">
        <v>161</v>
      </c>
      <c r="S8851" s="2" t="s">
        <v>161</v>
      </c>
      <c r="T8851" s="2" t="s">
        <v>161</v>
      </c>
      <c r="U8851" t="s">
        <v>783</v>
      </c>
    </row>
    <row r="8852" spans="3:21" x14ac:dyDescent="0.3">
      <c r="C8852" t="s">
        <v>166</v>
      </c>
      <c r="D8852" t="s">
        <v>158</v>
      </c>
      <c r="E8852" t="s">
        <v>29</v>
      </c>
      <c r="F8852" t="s">
        <v>159</v>
      </c>
      <c r="G8852" s="2">
        <v>-1</v>
      </c>
      <c r="H8852" s="2" t="s">
        <v>320</v>
      </c>
      <c r="I8852" s="67">
        <v>-19777.47</v>
      </c>
      <c r="J8852" s="67">
        <v>0</v>
      </c>
      <c r="K8852" s="67">
        <v>-19777.47</v>
      </c>
      <c r="L8852" s="67">
        <v>0</v>
      </c>
      <c r="M8852" s="67">
        <v>-19777.47</v>
      </c>
      <c r="N8852" s="67">
        <v>0</v>
      </c>
      <c r="P8852" s="67">
        <v>0</v>
      </c>
      <c r="Q8852" s="67">
        <v>0</v>
      </c>
      <c r="U8852" t="s">
        <v>783</v>
      </c>
    </row>
    <row r="8853" spans="3:21" x14ac:dyDescent="0.3">
      <c r="C8853" t="s">
        <v>31</v>
      </c>
      <c r="D8853" t="s">
        <v>158</v>
      </c>
      <c r="E8853" t="s">
        <v>29</v>
      </c>
      <c r="F8853" t="s">
        <v>159</v>
      </c>
      <c r="G8853" s="2">
        <v>9</v>
      </c>
      <c r="H8853" s="2" t="s">
        <v>194</v>
      </c>
      <c r="I8853" s="67">
        <v>-1711.23</v>
      </c>
      <c r="J8853" s="67">
        <v>0</v>
      </c>
      <c r="K8853" s="67">
        <v>-1711.23</v>
      </c>
      <c r="L8853" s="67">
        <v>0</v>
      </c>
      <c r="M8853" s="67">
        <v>-1711.23</v>
      </c>
      <c r="N8853" s="67">
        <v>0</v>
      </c>
      <c r="P8853" s="67">
        <v>0</v>
      </c>
      <c r="Q8853" s="67">
        <v>0</v>
      </c>
      <c r="U8853" t="s">
        <v>783</v>
      </c>
    </row>
    <row r="8854" spans="3:21" x14ac:dyDescent="0.3">
      <c r="C8854" t="s">
        <v>166</v>
      </c>
      <c r="D8854" t="s">
        <v>158</v>
      </c>
      <c r="E8854" t="s">
        <v>30</v>
      </c>
      <c r="F8854" t="s">
        <v>159</v>
      </c>
      <c r="G8854" s="2">
        <v>-1</v>
      </c>
      <c r="H8854" s="2" t="s">
        <v>551</v>
      </c>
      <c r="I8854" s="67">
        <v>13847.93</v>
      </c>
      <c r="J8854" s="67">
        <v>14.05</v>
      </c>
      <c r="K8854" s="67">
        <v>13847.93</v>
      </c>
      <c r="L8854" s="67">
        <v>2.35</v>
      </c>
      <c r="M8854" s="67">
        <v>13847.93</v>
      </c>
      <c r="N8854" s="67">
        <v>25.7</v>
      </c>
      <c r="P8854" s="67">
        <v>0</v>
      </c>
      <c r="Q8854" s="67">
        <v>0</v>
      </c>
      <c r="R8854" s="2" t="s">
        <v>161</v>
      </c>
      <c r="S8854" s="2" t="s">
        <v>161</v>
      </c>
      <c r="T8854" s="2" t="s">
        <v>161</v>
      </c>
      <c r="U8854" t="s">
        <v>783</v>
      </c>
    </row>
    <row r="8855" spans="3:21" x14ac:dyDescent="0.3">
      <c r="C8855" t="s">
        <v>166</v>
      </c>
      <c r="D8855" t="s">
        <v>158</v>
      </c>
      <c r="E8855" t="s">
        <v>30</v>
      </c>
      <c r="F8855" t="s">
        <v>159</v>
      </c>
      <c r="G8855" s="2">
        <v>12</v>
      </c>
      <c r="H8855" s="2" t="s">
        <v>640</v>
      </c>
      <c r="I8855" s="67">
        <v>235884.38</v>
      </c>
      <c r="J8855" s="67">
        <v>0</v>
      </c>
      <c r="K8855" s="67">
        <v>235884.38</v>
      </c>
      <c r="L8855" s="67">
        <v>0</v>
      </c>
      <c r="M8855" s="67">
        <v>235884.38</v>
      </c>
      <c r="N8855" s="67">
        <v>12.64</v>
      </c>
      <c r="P8855" s="67">
        <v>0</v>
      </c>
      <c r="Q8855" s="67">
        <v>2830612.56</v>
      </c>
      <c r="R8855" s="2" t="s">
        <v>161</v>
      </c>
      <c r="S8855" s="2" t="s">
        <v>161</v>
      </c>
      <c r="T8855" s="2" t="s">
        <v>165</v>
      </c>
      <c r="U8855" t="s">
        <v>783</v>
      </c>
    </row>
    <row r="8856" spans="3:21" x14ac:dyDescent="0.3">
      <c r="C8856" t="s">
        <v>31</v>
      </c>
      <c r="D8856" t="s">
        <v>158</v>
      </c>
      <c r="E8856" t="s">
        <v>29</v>
      </c>
      <c r="F8856" t="s">
        <v>159</v>
      </c>
      <c r="G8856" s="2">
        <v>1</v>
      </c>
      <c r="H8856" s="2" t="s">
        <v>646</v>
      </c>
      <c r="I8856" s="67">
        <v>-1762.64</v>
      </c>
      <c r="J8856" s="67">
        <v>0</v>
      </c>
      <c r="K8856" s="67">
        <v>-1762.64</v>
      </c>
      <c r="L8856" s="67">
        <v>0</v>
      </c>
      <c r="M8856" s="67">
        <v>-1762.64</v>
      </c>
      <c r="N8856" s="67">
        <v>0</v>
      </c>
      <c r="P8856" s="67">
        <v>0</v>
      </c>
      <c r="Q8856" s="67">
        <v>0</v>
      </c>
      <c r="U8856" t="s">
        <v>783</v>
      </c>
    </row>
    <row r="8857" spans="3:21" x14ac:dyDescent="0.3">
      <c r="C8857" t="s">
        <v>166</v>
      </c>
      <c r="D8857" t="s">
        <v>158</v>
      </c>
      <c r="E8857" t="s">
        <v>30</v>
      </c>
      <c r="F8857" t="s">
        <v>159</v>
      </c>
      <c r="G8857" s="2">
        <v>3</v>
      </c>
      <c r="H8857" s="2" t="s">
        <v>279</v>
      </c>
      <c r="I8857" s="67">
        <v>126362.6</v>
      </c>
      <c r="J8857" s="67">
        <v>4210.3</v>
      </c>
      <c r="K8857" s="67">
        <v>126362.6</v>
      </c>
      <c r="L8857" s="67">
        <v>2666.07</v>
      </c>
      <c r="M8857" s="67">
        <v>126362.6</v>
      </c>
      <c r="N8857" s="67">
        <v>48.15</v>
      </c>
      <c r="P8857" s="67">
        <v>0</v>
      </c>
      <c r="Q8857" s="67">
        <v>379087.80000000005</v>
      </c>
      <c r="R8857" s="2" t="s">
        <v>161</v>
      </c>
      <c r="S8857" s="2" t="s">
        <v>161</v>
      </c>
      <c r="T8857" s="2" t="s">
        <v>165</v>
      </c>
      <c r="U8857" t="s">
        <v>783</v>
      </c>
    </row>
    <row r="8858" spans="3:21" x14ac:dyDescent="0.3">
      <c r="C8858" t="s">
        <v>31</v>
      </c>
      <c r="D8858" t="s">
        <v>158</v>
      </c>
      <c r="E8858" t="s">
        <v>30</v>
      </c>
      <c r="F8858" t="s">
        <v>159</v>
      </c>
      <c r="G8858" s="2">
        <v>5</v>
      </c>
      <c r="H8858" s="2" t="s">
        <v>201</v>
      </c>
      <c r="I8858" s="67">
        <v>1459618.45</v>
      </c>
      <c r="J8858" s="67">
        <v>22.75</v>
      </c>
      <c r="K8858" s="67">
        <v>1459618.45</v>
      </c>
      <c r="L8858" s="67">
        <v>10.8</v>
      </c>
      <c r="M8858" s="67">
        <v>1459618.45</v>
      </c>
      <c r="N8858" s="67">
        <v>103.47</v>
      </c>
      <c r="P8858" s="67">
        <v>0</v>
      </c>
      <c r="Q8858" s="67">
        <v>7298092.25</v>
      </c>
      <c r="R8858" s="2" t="s">
        <v>161</v>
      </c>
      <c r="S8858" s="2" t="s">
        <v>161</v>
      </c>
      <c r="T8858" s="2" t="s">
        <v>161</v>
      </c>
      <c r="U8858" t="s">
        <v>783</v>
      </c>
    </row>
    <row r="8859" spans="3:21" x14ac:dyDescent="0.3">
      <c r="C8859" t="s">
        <v>166</v>
      </c>
      <c r="D8859" t="s">
        <v>158</v>
      </c>
      <c r="E8859" t="s">
        <v>30</v>
      </c>
      <c r="F8859" t="s">
        <v>159</v>
      </c>
      <c r="G8859" s="2">
        <v>4</v>
      </c>
      <c r="H8859" s="2" t="s">
        <v>184</v>
      </c>
      <c r="I8859" s="67">
        <v>228319.25</v>
      </c>
      <c r="J8859" s="67">
        <v>2.4500000000000002</v>
      </c>
      <c r="K8859" s="67">
        <v>228319.25</v>
      </c>
      <c r="L8859" s="67">
        <v>5.93</v>
      </c>
      <c r="M8859" s="67">
        <v>228319.25</v>
      </c>
      <c r="N8859" s="67">
        <v>9.35</v>
      </c>
      <c r="P8859" s="67">
        <v>0</v>
      </c>
      <c r="Q8859" s="67">
        <v>913277</v>
      </c>
      <c r="R8859" s="2" t="s">
        <v>161</v>
      </c>
      <c r="S8859" s="2" t="s">
        <v>161</v>
      </c>
      <c r="T8859" s="2" t="s">
        <v>165</v>
      </c>
      <c r="U8859" t="s">
        <v>783</v>
      </c>
    </row>
    <row r="8860" spans="3:21" x14ac:dyDescent="0.3">
      <c r="C8860" t="s">
        <v>32</v>
      </c>
      <c r="D8860" t="s">
        <v>158</v>
      </c>
      <c r="E8860" t="s">
        <v>30</v>
      </c>
      <c r="F8860" t="s">
        <v>159</v>
      </c>
      <c r="G8860" s="2">
        <v>-1</v>
      </c>
      <c r="H8860" s="2" t="s">
        <v>230</v>
      </c>
      <c r="I8860" s="67">
        <v>92098.58</v>
      </c>
      <c r="J8860" s="67">
        <v>5.52</v>
      </c>
      <c r="K8860" s="67">
        <v>92098.58</v>
      </c>
      <c r="L8860" s="67">
        <v>2.48</v>
      </c>
      <c r="M8860" s="67">
        <v>92098.58</v>
      </c>
      <c r="N8860" s="67">
        <v>30.91</v>
      </c>
      <c r="P8860" s="67">
        <v>0</v>
      </c>
      <c r="Q8860" s="67">
        <v>0</v>
      </c>
      <c r="R8860" s="2" t="s">
        <v>161</v>
      </c>
      <c r="S8860" s="2" t="s">
        <v>161</v>
      </c>
      <c r="T8860" s="2" t="s">
        <v>161</v>
      </c>
      <c r="U8860" t="s">
        <v>783</v>
      </c>
    </row>
    <row r="8861" spans="3:21" x14ac:dyDescent="0.3">
      <c r="C8861" t="s">
        <v>166</v>
      </c>
      <c r="D8861" t="s">
        <v>158</v>
      </c>
      <c r="E8861" t="s">
        <v>29</v>
      </c>
      <c r="F8861" t="s">
        <v>159</v>
      </c>
      <c r="G8861" s="2">
        <v>8</v>
      </c>
      <c r="H8861" s="2" t="s">
        <v>285</v>
      </c>
      <c r="I8861" s="67">
        <v>-401.77</v>
      </c>
      <c r="J8861" s="67">
        <v>0</v>
      </c>
      <c r="K8861" s="67">
        <v>-401.77</v>
      </c>
      <c r="L8861" s="67">
        <v>0</v>
      </c>
      <c r="M8861" s="67">
        <v>-401.77</v>
      </c>
      <c r="N8861" s="67">
        <v>0</v>
      </c>
      <c r="P8861" s="67">
        <v>0</v>
      </c>
      <c r="Q8861" s="67">
        <v>0</v>
      </c>
      <c r="U8861" t="s">
        <v>783</v>
      </c>
    </row>
    <row r="8862" spans="3:21" x14ac:dyDescent="0.3">
      <c r="C8862" t="s">
        <v>166</v>
      </c>
      <c r="D8862" t="s">
        <v>158</v>
      </c>
      <c r="E8862" t="s">
        <v>29</v>
      </c>
      <c r="F8862" t="s">
        <v>159</v>
      </c>
      <c r="G8862" s="2">
        <v>4</v>
      </c>
      <c r="H8862" s="2" t="s">
        <v>496</v>
      </c>
      <c r="I8862" s="67">
        <v>-260.64999999999998</v>
      </c>
      <c r="J8862" s="67">
        <v>0</v>
      </c>
      <c r="K8862" s="67">
        <v>-260.64999999999998</v>
      </c>
      <c r="L8862" s="67">
        <v>0</v>
      </c>
      <c r="M8862" s="67">
        <v>-260.64999999999998</v>
      </c>
      <c r="N8862" s="67">
        <v>0</v>
      </c>
      <c r="P8862" s="67">
        <v>0</v>
      </c>
      <c r="Q8862" s="67">
        <v>0</v>
      </c>
      <c r="U8862" t="s">
        <v>783</v>
      </c>
    </row>
    <row r="8863" spans="3:21" x14ac:dyDescent="0.3">
      <c r="C8863" t="s">
        <v>166</v>
      </c>
      <c r="D8863" t="s">
        <v>158</v>
      </c>
      <c r="E8863" t="s">
        <v>29</v>
      </c>
      <c r="F8863" t="s">
        <v>159</v>
      </c>
      <c r="G8863" s="2">
        <v>2</v>
      </c>
      <c r="H8863" s="2" t="s">
        <v>508</v>
      </c>
      <c r="I8863" s="67">
        <v>-3446.71</v>
      </c>
      <c r="J8863" s="67">
        <v>0</v>
      </c>
      <c r="K8863" s="67">
        <v>-3446.71</v>
      </c>
      <c r="L8863" s="67">
        <v>0</v>
      </c>
      <c r="M8863" s="67">
        <v>-3446.71</v>
      </c>
      <c r="N8863" s="67">
        <v>0</v>
      </c>
      <c r="P8863" s="67">
        <v>0</v>
      </c>
      <c r="Q8863" s="67">
        <v>0</v>
      </c>
      <c r="U8863" t="s">
        <v>783</v>
      </c>
    </row>
    <row r="8864" spans="3:21" x14ac:dyDescent="0.3">
      <c r="C8864" t="s">
        <v>31</v>
      </c>
      <c r="D8864" t="s">
        <v>158</v>
      </c>
      <c r="E8864" t="s">
        <v>29</v>
      </c>
      <c r="F8864" t="s">
        <v>159</v>
      </c>
      <c r="G8864" s="2">
        <v>10</v>
      </c>
      <c r="H8864" s="2" t="s">
        <v>339</v>
      </c>
      <c r="I8864" s="67">
        <v>-1167.95</v>
      </c>
      <c r="J8864" s="67">
        <v>0</v>
      </c>
      <c r="K8864" s="67">
        <v>-1167.95</v>
      </c>
      <c r="L8864" s="67">
        <v>0</v>
      </c>
      <c r="M8864" s="67">
        <v>-1167.95</v>
      </c>
      <c r="N8864" s="67">
        <v>0</v>
      </c>
      <c r="P8864" s="67">
        <v>0</v>
      </c>
      <c r="Q8864" s="67">
        <v>0</v>
      </c>
      <c r="U8864" t="s">
        <v>783</v>
      </c>
    </row>
    <row r="8865" spans="3:21" x14ac:dyDescent="0.3">
      <c r="C8865" t="s">
        <v>166</v>
      </c>
      <c r="D8865" t="s">
        <v>158</v>
      </c>
      <c r="E8865" t="s">
        <v>30</v>
      </c>
      <c r="F8865" t="s">
        <v>159</v>
      </c>
      <c r="G8865" s="2">
        <v>4</v>
      </c>
      <c r="H8865" s="2" t="s">
        <v>495</v>
      </c>
      <c r="I8865" s="67">
        <v>125894.76</v>
      </c>
      <c r="J8865" s="67">
        <v>9.74</v>
      </c>
      <c r="K8865" s="67">
        <v>125894.76</v>
      </c>
      <c r="L8865" s="67">
        <v>1890.71</v>
      </c>
      <c r="M8865" s="67">
        <v>125894.76</v>
      </c>
      <c r="N8865" s="67">
        <v>54.57</v>
      </c>
      <c r="P8865" s="67">
        <v>0</v>
      </c>
      <c r="Q8865" s="67">
        <v>503579.04</v>
      </c>
      <c r="R8865" s="2" t="s">
        <v>165</v>
      </c>
      <c r="S8865" s="2" t="s">
        <v>161</v>
      </c>
      <c r="T8865" s="2" t="s">
        <v>165</v>
      </c>
      <c r="U8865" t="s">
        <v>783</v>
      </c>
    </row>
    <row r="8866" spans="3:21" x14ac:dyDescent="0.3">
      <c r="C8866" t="s">
        <v>31</v>
      </c>
      <c r="D8866" t="s">
        <v>158</v>
      </c>
      <c r="E8866" t="s">
        <v>30</v>
      </c>
      <c r="F8866" t="s">
        <v>159</v>
      </c>
      <c r="G8866" s="2">
        <v>1</v>
      </c>
      <c r="H8866" s="2" t="s">
        <v>313</v>
      </c>
      <c r="I8866" s="67">
        <v>7818.57</v>
      </c>
      <c r="J8866" s="67">
        <v>972.74</v>
      </c>
      <c r="K8866" s="67">
        <v>7818.57</v>
      </c>
      <c r="L8866" s="67">
        <v>0.13</v>
      </c>
      <c r="M8866" s="67">
        <v>7818.57</v>
      </c>
      <c r="N8866" s="67">
        <v>2.35</v>
      </c>
      <c r="P8866" s="67">
        <v>0</v>
      </c>
      <c r="Q8866" s="67">
        <v>7818.57</v>
      </c>
      <c r="R8866" s="2" t="s">
        <v>161</v>
      </c>
      <c r="S8866" s="2" t="s">
        <v>165</v>
      </c>
      <c r="T8866" s="2" t="s">
        <v>165</v>
      </c>
      <c r="U8866" t="s">
        <v>783</v>
      </c>
    </row>
    <row r="8867" spans="3:21" x14ac:dyDescent="0.3">
      <c r="C8867" t="s">
        <v>166</v>
      </c>
      <c r="D8867" t="s">
        <v>158</v>
      </c>
      <c r="E8867" t="s">
        <v>30</v>
      </c>
      <c r="F8867" t="s">
        <v>159</v>
      </c>
      <c r="G8867" s="2">
        <v>-1</v>
      </c>
      <c r="H8867" s="2" t="s">
        <v>551</v>
      </c>
      <c r="I8867" s="67">
        <v>-53.05</v>
      </c>
      <c r="J8867" s="67">
        <v>0</v>
      </c>
      <c r="K8867" s="67">
        <v>-53.05</v>
      </c>
      <c r="L8867" s="67">
        <v>0</v>
      </c>
      <c r="M8867" s="67">
        <v>-53.05</v>
      </c>
      <c r="N8867" s="67">
        <v>0</v>
      </c>
      <c r="P8867" s="67">
        <v>0</v>
      </c>
      <c r="Q8867" s="67">
        <v>0</v>
      </c>
      <c r="R8867" s="2" t="s">
        <v>165</v>
      </c>
      <c r="S8867" s="2" t="s">
        <v>165</v>
      </c>
      <c r="T8867" s="2" t="s">
        <v>165</v>
      </c>
      <c r="U8867" t="s">
        <v>783</v>
      </c>
    </row>
    <row r="8868" spans="3:21" x14ac:dyDescent="0.3">
      <c r="C8868" t="s">
        <v>166</v>
      </c>
      <c r="D8868" t="s">
        <v>158</v>
      </c>
      <c r="E8868" t="s">
        <v>30</v>
      </c>
      <c r="F8868" t="s">
        <v>159</v>
      </c>
      <c r="G8868" s="2">
        <v>12</v>
      </c>
      <c r="H8868" s="2" t="s">
        <v>263</v>
      </c>
      <c r="I8868" s="67">
        <v>52924.3</v>
      </c>
      <c r="J8868" s="67">
        <v>4.24</v>
      </c>
      <c r="K8868" s="67">
        <v>52924.3</v>
      </c>
      <c r="L8868" s="67">
        <v>2.0099999999999998</v>
      </c>
      <c r="M8868" s="67">
        <v>52924.3</v>
      </c>
      <c r="N8868" s="67">
        <v>19.29</v>
      </c>
      <c r="P8868" s="67">
        <v>0</v>
      </c>
      <c r="Q8868" s="67">
        <v>635091.60000000009</v>
      </c>
      <c r="R8868" s="2" t="s">
        <v>165</v>
      </c>
      <c r="S8868" s="2" t="s">
        <v>165</v>
      </c>
      <c r="T8868" s="2" t="s">
        <v>165</v>
      </c>
      <c r="U8868" t="s">
        <v>783</v>
      </c>
    </row>
    <row r="8869" spans="3:21" x14ac:dyDescent="0.3">
      <c r="C8869" t="s">
        <v>32</v>
      </c>
      <c r="D8869" t="s">
        <v>158</v>
      </c>
      <c r="E8869" t="s">
        <v>29</v>
      </c>
      <c r="F8869" t="s">
        <v>159</v>
      </c>
      <c r="G8869" s="2">
        <v>-4</v>
      </c>
      <c r="H8869" s="2" t="s">
        <v>277</v>
      </c>
      <c r="I8869" s="67">
        <v>-99.45</v>
      </c>
      <c r="J8869" s="67">
        <v>0</v>
      </c>
      <c r="K8869" s="67">
        <v>-99.45</v>
      </c>
      <c r="L8869" s="67">
        <v>0</v>
      </c>
      <c r="M8869" s="67">
        <v>-99.45</v>
      </c>
      <c r="N8869" s="67">
        <v>0</v>
      </c>
      <c r="P8869" s="67">
        <v>0</v>
      </c>
      <c r="Q8869" s="67">
        <v>0</v>
      </c>
      <c r="U8869" t="s">
        <v>783</v>
      </c>
    </row>
    <row r="8870" spans="3:21" x14ac:dyDescent="0.3">
      <c r="C8870" t="s">
        <v>166</v>
      </c>
      <c r="D8870" t="s">
        <v>158</v>
      </c>
      <c r="E8870" t="s">
        <v>30</v>
      </c>
      <c r="F8870" t="s">
        <v>159</v>
      </c>
      <c r="G8870" s="2">
        <v>5</v>
      </c>
      <c r="H8870" s="2" t="s">
        <v>268</v>
      </c>
      <c r="I8870" s="67">
        <v>235.94</v>
      </c>
      <c r="J8870" s="67">
        <v>0.45</v>
      </c>
      <c r="K8870" s="67">
        <v>235.94</v>
      </c>
      <c r="L8870" s="67">
        <v>0.03</v>
      </c>
      <c r="M8870" s="67">
        <v>235.94</v>
      </c>
      <c r="N8870" s="67">
        <v>0.71</v>
      </c>
      <c r="P8870" s="67">
        <v>0</v>
      </c>
      <c r="Q8870" s="67">
        <v>1179.7</v>
      </c>
      <c r="R8870" s="2" t="s">
        <v>161</v>
      </c>
      <c r="S8870" s="2" t="s">
        <v>161</v>
      </c>
      <c r="T8870" s="2" t="s">
        <v>161</v>
      </c>
      <c r="U8870" t="s">
        <v>783</v>
      </c>
    </row>
    <row r="8871" spans="3:21" x14ac:dyDescent="0.3">
      <c r="C8871" t="s">
        <v>31</v>
      </c>
      <c r="D8871" t="s">
        <v>158</v>
      </c>
      <c r="E8871" t="s">
        <v>30</v>
      </c>
      <c r="F8871" t="s">
        <v>159</v>
      </c>
      <c r="G8871" s="2">
        <v>3</v>
      </c>
      <c r="H8871" s="2" t="s">
        <v>406</v>
      </c>
      <c r="I8871" s="67">
        <v>85592.78</v>
      </c>
      <c r="J8871" s="67">
        <v>2.12</v>
      </c>
      <c r="K8871" s="67">
        <v>85592.78</v>
      </c>
      <c r="L8871" s="67">
        <v>3.92</v>
      </c>
      <c r="M8871" s="67">
        <v>85592.78</v>
      </c>
      <c r="N8871" s="67">
        <v>27.12</v>
      </c>
      <c r="P8871" s="67">
        <v>0</v>
      </c>
      <c r="Q8871" s="67">
        <v>256778.34</v>
      </c>
      <c r="R8871" s="2" t="s">
        <v>161</v>
      </c>
      <c r="S8871" s="2" t="s">
        <v>161</v>
      </c>
      <c r="T8871" s="2" t="s">
        <v>161</v>
      </c>
      <c r="U8871" t="s">
        <v>783</v>
      </c>
    </row>
    <row r="8872" spans="3:21" x14ac:dyDescent="0.3">
      <c r="C8872" t="s">
        <v>32</v>
      </c>
      <c r="D8872" t="s">
        <v>158</v>
      </c>
      <c r="E8872" t="s">
        <v>29</v>
      </c>
      <c r="F8872" t="s">
        <v>159</v>
      </c>
      <c r="G8872" s="2">
        <v>-1</v>
      </c>
      <c r="H8872" s="2" t="s">
        <v>704</v>
      </c>
      <c r="I8872" s="67">
        <v>-110.78</v>
      </c>
      <c r="J8872" s="67">
        <v>0</v>
      </c>
      <c r="K8872" s="67">
        <v>-110.78</v>
      </c>
      <c r="L8872" s="67">
        <v>0</v>
      </c>
      <c r="M8872" s="67">
        <v>-110.78</v>
      </c>
      <c r="N8872" s="67">
        <v>0</v>
      </c>
      <c r="P8872" s="67">
        <v>0</v>
      </c>
      <c r="Q8872" s="67">
        <v>0</v>
      </c>
      <c r="U8872" t="s">
        <v>783</v>
      </c>
    </row>
    <row r="8873" spans="3:21" x14ac:dyDescent="0.3">
      <c r="C8873" t="s">
        <v>32</v>
      </c>
      <c r="D8873" t="s">
        <v>158</v>
      </c>
      <c r="E8873" t="s">
        <v>29</v>
      </c>
      <c r="F8873" t="s">
        <v>159</v>
      </c>
      <c r="G8873" s="2">
        <v>3</v>
      </c>
      <c r="H8873" s="2" t="s">
        <v>380</v>
      </c>
      <c r="I8873" s="67">
        <v>-33356.300000000003</v>
      </c>
      <c r="J8873" s="67">
        <v>0</v>
      </c>
      <c r="K8873" s="67">
        <v>-33356.300000000003</v>
      </c>
      <c r="L8873" s="67">
        <v>0</v>
      </c>
      <c r="M8873" s="67">
        <v>-33356.300000000003</v>
      </c>
      <c r="N8873" s="67">
        <v>0</v>
      </c>
      <c r="P8873" s="67">
        <v>0</v>
      </c>
      <c r="Q8873" s="67">
        <v>0</v>
      </c>
      <c r="U8873" t="s">
        <v>783</v>
      </c>
    </row>
    <row r="8874" spans="3:21" x14ac:dyDescent="0.3">
      <c r="C8874" t="s">
        <v>31</v>
      </c>
      <c r="D8874" t="s">
        <v>158</v>
      </c>
      <c r="E8874" t="s">
        <v>30</v>
      </c>
      <c r="F8874" t="s">
        <v>159</v>
      </c>
      <c r="G8874" s="2">
        <v>10</v>
      </c>
      <c r="H8874" s="2" t="s">
        <v>321</v>
      </c>
      <c r="I8874" s="67">
        <v>104175.35</v>
      </c>
      <c r="J8874" s="67">
        <v>3.37</v>
      </c>
      <c r="K8874" s="67">
        <v>104175.35</v>
      </c>
      <c r="L8874" s="67">
        <v>18.079999999999998</v>
      </c>
      <c r="M8874" s="67">
        <v>104175.35</v>
      </c>
      <c r="N8874" s="67">
        <v>8.51</v>
      </c>
      <c r="P8874" s="67">
        <v>0</v>
      </c>
      <c r="Q8874" s="67">
        <v>1041753.5</v>
      </c>
      <c r="R8874" s="2" t="s">
        <v>161</v>
      </c>
      <c r="S8874" s="2" t="s">
        <v>161</v>
      </c>
      <c r="T8874" s="2" t="s">
        <v>165</v>
      </c>
      <c r="U8874" t="s">
        <v>783</v>
      </c>
    </row>
    <row r="8875" spans="3:21" x14ac:dyDescent="0.3">
      <c r="C8875" t="s">
        <v>166</v>
      </c>
      <c r="D8875" t="s">
        <v>158</v>
      </c>
      <c r="E8875" t="s">
        <v>30</v>
      </c>
      <c r="F8875" t="s">
        <v>159</v>
      </c>
      <c r="G8875" s="2">
        <v>1</v>
      </c>
      <c r="H8875" s="2" t="s">
        <v>189</v>
      </c>
      <c r="I8875" s="67">
        <v>76841.789999999994</v>
      </c>
      <c r="J8875" s="67">
        <v>5800.56</v>
      </c>
      <c r="K8875" s="67">
        <v>76841.789999999994</v>
      </c>
      <c r="L8875" s="67">
        <v>3.93</v>
      </c>
      <c r="M8875" s="67">
        <v>76841.789999999994</v>
      </c>
      <c r="N8875" s="67">
        <v>37.659999999999997</v>
      </c>
      <c r="P8875" s="67">
        <v>0</v>
      </c>
      <c r="Q8875" s="67">
        <v>76841.789999999994</v>
      </c>
      <c r="R8875" s="2" t="s">
        <v>161</v>
      </c>
      <c r="S8875" s="2" t="s">
        <v>165</v>
      </c>
      <c r="T8875" s="2" t="s">
        <v>165</v>
      </c>
      <c r="U8875" t="s">
        <v>783</v>
      </c>
    </row>
    <row r="8876" spans="3:21" x14ac:dyDescent="0.3">
      <c r="C8876" t="s">
        <v>31</v>
      </c>
      <c r="D8876" t="s">
        <v>158</v>
      </c>
      <c r="E8876" t="s">
        <v>30</v>
      </c>
      <c r="F8876" t="s">
        <v>159</v>
      </c>
      <c r="G8876" s="2">
        <v>2</v>
      </c>
      <c r="H8876" s="2" t="s">
        <v>277</v>
      </c>
      <c r="I8876" s="67">
        <v>254894.2</v>
      </c>
      <c r="J8876" s="67">
        <v>22.45</v>
      </c>
      <c r="K8876" s="67">
        <v>254894.2</v>
      </c>
      <c r="L8876" s="67">
        <v>20.32</v>
      </c>
      <c r="M8876" s="67">
        <v>254894.2</v>
      </c>
      <c r="N8876" s="67">
        <v>104.96</v>
      </c>
      <c r="P8876" s="67">
        <v>0</v>
      </c>
      <c r="Q8876" s="67">
        <v>509788.4</v>
      </c>
      <c r="R8876" s="2" t="s">
        <v>161</v>
      </c>
      <c r="S8876" s="2" t="s">
        <v>161</v>
      </c>
      <c r="T8876" s="2" t="s">
        <v>161</v>
      </c>
      <c r="U8876" t="s">
        <v>783</v>
      </c>
    </row>
    <row r="8877" spans="3:21" x14ac:dyDescent="0.3">
      <c r="C8877" t="s">
        <v>31</v>
      </c>
      <c r="D8877" t="s">
        <v>158</v>
      </c>
      <c r="E8877" t="s">
        <v>30</v>
      </c>
      <c r="F8877" t="s">
        <v>159</v>
      </c>
      <c r="G8877" s="2">
        <v>3</v>
      </c>
      <c r="H8877" s="2" t="s">
        <v>535</v>
      </c>
      <c r="I8877" s="67">
        <v>95547.64</v>
      </c>
      <c r="J8877" s="67">
        <v>15.21</v>
      </c>
      <c r="K8877" s="67">
        <v>95547.64</v>
      </c>
      <c r="L8877" s="67">
        <v>7.23</v>
      </c>
      <c r="M8877" s="67">
        <v>95547.64</v>
      </c>
      <c r="N8877" s="67">
        <v>69.209999999999994</v>
      </c>
      <c r="P8877" s="67">
        <v>0</v>
      </c>
      <c r="Q8877" s="67">
        <v>286642.92</v>
      </c>
      <c r="R8877" s="2" t="s">
        <v>161</v>
      </c>
      <c r="S8877" s="2" t="s">
        <v>161</v>
      </c>
      <c r="T8877" s="2" t="s">
        <v>161</v>
      </c>
      <c r="U8877" t="s">
        <v>783</v>
      </c>
    </row>
    <row r="8878" spans="3:21" x14ac:dyDescent="0.3">
      <c r="C8878" t="s">
        <v>166</v>
      </c>
      <c r="D8878" t="s">
        <v>158</v>
      </c>
      <c r="E8878" t="s">
        <v>29</v>
      </c>
      <c r="F8878" t="s">
        <v>159</v>
      </c>
      <c r="G8878" s="2">
        <v>5</v>
      </c>
      <c r="H8878" s="2" t="s">
        <v>285</v>
      </c>
      <c r="I8878" s="67">
        <v>-594.53</v>
      </c>
      <c r="J8878" s="67">
        <v>0</v>
      </c>
      <c r="K8878" s="67">
        <v>-594.53</v>
      </c>
      <c r="L8878" s="67">
        <v>0</v>
      </c>
      <c r="M8878" s="67">
        <v>-594.53</v>
      </c>
      <c r="N8878" s="67">
        <v>0</v>
      </c>
      <c r="P8878" s="67">
        <v>0</v>
      </c>
      <c r="Q8878" s="67">
        <v>0</v>
      </c>
      <c r="U8878" t="s">
        <v>783</v>
      </c>
    </row>
    <row r="8879" spans="3:21" x14ac:dyDescent="0.3">
      <c r="C8879" t="s">
        <v>32</v>
      </c>
      <c r="D8879" t="s">
        <v>158</v>
      </c>
      <c r="E8879" t="s">
        <v>29</v>
      </c>
      <c r="F8879" t="s">
        <v>159</v>
      </c>
      <c r="G8879" s="2">
        <v>8</v>
      </c>
      <c r="H8879" s="2" t="s">
        <v>490</v>
      </c>
      <c r="I8879" s="67">
        <v>-65977.72</v>
      </c>
      <c r="J8879" s="67">
        <v>0</v>
      </c>
      <c r="K8879" s="67">
        <v>-65977.72</v>
      </c>
      <c r="L8879" s="67">
        <v>0</v>
      </c>
      <c r="M8879" s="67">
        <v>-65977.72</v>
      </c>
      <c r="N8879" s="67">
        <v>0</v>
      </c>
      <c r="P8879" s="67">
        <v>0</v>
      </c>
      <c r="Q8879" s="67">
        <v>0</v>
      </c>
      <c r="U8879" t="s">
        <v>783</v>
      </c>
    </row>
    <row r="8880" spans="3:21" x14ac:dyDescent="0.3">
      <c r="C8880" t="s">
        <v>166</v>
      </c>
      <c r="D8880" t="s">
        <v>158</v>
      </c>
      <c r="E8880" t="s">
        <v>30</v>
      </c>
      <c r="F8880" t="s">
        <v>159</v>
      </c>
      <c r="G8880" s="2">
        <v>2</v>
      </c>
      <c r="H8880" s="2" t="s">
        <v>398</v>
      </c>
      <c r="I8880" s="67">
        <v>1622932.09</v>
      </c>
      <c r="J8880" s="67">
        <v>119.25</v>
      </c>
      <c r="K8880" s="67">
        <v>1622932.09</v>
      </c>
      <c r="L8880" s="67">
        <v>53.57</v>
      </c>
      <c r="M8880" s="67">
        <v>1622932.09</v>
      </c>
      <c r="N8880" s="67">
        <v>667.93</v>
      </c>
      <c r="P8880" s="67">
        <v>0</v>
      </c>
      <c r="Q8880" s="67">
        <v>3245864.18</v>
      </c>
      <c r="R8880" s="2" t="s">
        <v>161</v>
      </c>
      <c r="S8880" s="2" t="s">
        <v>161</v>
      </c>
      <c r="T8880" s="2" t="s">
        <v>161</v>
      </c>
      <c r="U8880" t="s">
        <v>783</v>
      </c>
    </row>
    <row r="8881" spans="3:21" x14ac:dyDescent="0.3">
      <c r="C8881" t="s">
        <v>31</v>
      </c>
      <c r="D8881" t="s">
        <v>158</v>
      </c>
      <c r="E8881" t="s">
        <v>30</v>
      </c>
      <c r="F8881" t="s">
        <v>159</v>
      </c>
      <c r="G8881" s="2">
        <v>-1</v>
      </c>
      <c r="H8881" s="2" t="s">
        <v>228</v>
      </c>
      <c r="I8881" s="67">
        <v>39182.239999999998</v>
      </c>
      <c r="J8881" s="67">
        <v>1.48</v>
      </c>
      <c r="K8881" s="67">
        <v>39182.239999999998</v>
      </c>
      <c r="L8881" s="67">
        <v>0.67</v>
      </c>
      <c r="M8881" s="67">
        <v>39182.239999999998</v>
      </c>
      <c r="N8881" s="67">
        <v>8.2899999999999991</v>
      </c>
      <c r="P8881" s="67">
        <v>0</v>
      </c>
      <c r="Q8881" s="67">
        <v>0</v>
      </c>
      <c r="R8881" s="2" t="s">
        <v>161</v>
      </c>
      <c r="S8881" s="2" t="s">
        <v>161</v>
      </c>
      <c r="T8881" s="2" t="s">
        <v>161</v>
      </c>
      <c r="U8881" t="s">
        <v>783</v>
      </c>
    </row>
    <row r="8882" spans="3:21" x14ac:dyDescent="0.3">
      <c r="C8882" t="s">
        <v>166</v>
      </c>
      <c r="D8882" t="s">
        <v>158</v>
      </c>
      <c r="E8882" t="s">
        <v>30</v>
      </c>
      <c r="F8882" t="s">
        <v>159</v>
      </c>
      <c r="G8882" s="2">
        <v>9</v>
      </c>
      <c r="H8882" s="2" t="s">
        <v>479</v>
      </c>
      <c r="I8882" s="67">
        <v>80258.740000000005</v>
      </c>
      <c r="J8882" s="67">
        <v>3.66</v>
      </c>
      <c r="K8882" s="67">
        <v>80258.740000000005</v>
      </c>
      <c r="L8882" s="67">
        <v>1.65</v>
      </c>
      <c r="M8882" s="67">
        <v>80258.740000000005</v>
      </c>
      <c r="N8882" s="67">
        <v>20.52</v>
      </c>
      <c r="P8882" s="67">
        <v>0</v>
      </c>
      <c r="Q8882" s="67">
        <v>722328.66</v>
      </c>
      <c r="R8882" s="2" t="s">
        <v>161</v>
      </c>
      <c r="S8882" s="2" t="s">
        <v>161</v>
      </c>
      <c r="T8882" s="2" t="s">
        <v>161</v>
      </c>
      <c r="U8882" t="s">
        <v>783</v>
      </c>
    </row>
    <row r="8883" spans="3:21" x14ac:dyDescent="0.3">
      <c r="C8883" t="s">
        <v>32</v>
      </c>
      <c r="D8883" t="s">
        <v>158</v>
      </c>
      <c r="E8883" t="s">
        <v>30</v>
      </c>
      <c r="F8883" t="s">
        <v>159</v>
      </c>
      <c r="G8883" s="2">
        <v>3</v>
      </c>
      <c r="H8883" s="2" t="s">
        <v>375</v>
      </c>
      <c r="I8883" s="67">
        <v>7516.38</v>
      </c>
      <c r="J8883" s="67">
        <v>0.1</v>
      </c>
      <c r="K8883" s="67">
        <v>7516.38</v>
      </c>
      <c r="L8883" s="67">
        <v>0.02</v>
      </c>
      <c r="M8883" s="67">
        <v>7516.38</v>
      </c>
      <c r="N8883" s="67">
        <v>0.18</v>
      </c>
      <c r="P8883" s="67">
        <v>0</v>
      </c>
      <c r="Q8883" s="67">
        <v>22549.14</v>
      </c>
      <c r="R8883" s="2" t="s">
        <v>161</v>
      </c>
      <c r="S8883" s="2" t="s">
        <v>161</v>
      </c>
      <c r="T8883" s="2" t="s">
        <v>161</v>
      </c>
      <c r="U8883" t="s">
        <v>783</v>
      </c>
    </row>
    <row r="8884" spans="3:21" x14ac:dyDescent="0.3">
      <c r="C8884" t="s">
        <v>31</v>
      </c>
      <c r="D8884" t="s">
        <v>158</v>
      </c>
      <c r="E8884" t="s">
        <v>29</v>
      </c>
      <c r="F8884" t="s">
        <v>159</v>
      </c>
      <c r="G8884" s="2">
        <v>4</v>
      </c>
      <c r="H8884" s="2" t="s">
        <v>339</v>
      </c>
      <c r="I8884" s="67">
        <v>-10047.15</v>
      </c>
      <c r="J8884" s="67">
        <v>0</v>
      </c>
      <c r="K8884" s="67">
        <v>-10047.15</v>
      </c>
      <c r="L8884" s="67">
        <v>0</v>
      </c>
      <c r="M8884" s="67">
        <v>-10047.15</v>
      </c>
      <c r="N8884" s="67">
        <v>0</v>
      </c>
      <c r="P8884" s="67">
        <v>0</v>
      </c>
      <c r="Q8884" s="67">
        <v>0</v>
      </c>
      <c r="U8884" t="s">
        <v>783</v>
      </c>
    </row>
    <row r="8885" spans="3:21" x14ac:dyDescent="0.3">
      <c r="C8885" t="s">
        <v>31</v>
      </c>
      <c r="D8885" t="s">
        <v>158</v>
      </c>
      <c r="E8885" t="s">
        <v>30</v>
      </c>
      <c r="F8885" t="s">
        <v>159</v>
      </c>
      <c r="G8885" s="2">
        <v>2</v>
      </c>
      <c r="H8885" s="2" t="s">
        <v>323</v>
      </c>
      <c r="I8885" s="67">
        <v>23623.22</v>
      </c>
      <c r="J8885" s="67">
        <v>1.24</v>
      </c>
      <c r="K8885" s="67">
        <v>23623.22</v>
      </c>
      <c r="L8885" s="67">
        <v>326.97000000000003</v>
      </c>
      <c r="M8885" s="67">
        <v>23623.22</v>
      </c>
      <c r="N8885" s="67">
        <v>5.65</v>
      </c>
      <c r="P8885" s="67">
        <v>0</v>
      </c>
      <c r="Q8885" s="67">
        <v>47246.44</v>
      </c>
      <c r="R8885" s="2" t="s">
        <v>165</v>
      </c>
      <c r="S8885" s="2" t="s">
        <v>161</v>
      </c>
      <c r="T8885" s="2" t="s">
        <v>165</v>
      </c>
      <c r="U8885" t="s">
        <v>783</v>
      </c>
    </row>
    <row r="8886" spans="3:21" x14ac:dyDescent="0.3">
      <c r="C8886" t="s">
        <v>166</v>
      </c>
      <c r="D8886" t="s">
        <v>158</v>
      </c>
      <c r="E8886" t="s">
        <v>29</v>
      </c>
      <c r="F8886" t="s">
        <v>159</v>
      </c>
      <c r="G8886" s="2">
        <v>2</v>
      </c>
      <c r="H8886" s="2" t="s">
        <v>298</v>
      </c>
      <c r="I8886" s="67">
        <v>-154.81</v>
      </c>
      <c r="J8886" s="67">
        <v>0</v>
      </c>
      <c r="K8886" s="67">
        <v>-154.81</v>
      </c>
      <c r="L8886" s="67">
        <v>0</v>
      </c>
      <c r="M8886" s="67">
        <v>-154.81</v>
      </c>
      <c r="N8886" s="67">
        <v>0</v>
      </c>
      <c r="P8886" s="67">
        <v>0</v>
      </c>
      <c r="Q8886" s="67">
        <v>0</v>
      </c>
      <c r="U8886" t="s">
        <v>783</v>
      </c>
    </row>
    <row r="8887" spans="3:21" x14ac:dyDescent="0.3">
      <c r="C8887" t="s">
        <v>166</v>
      </c>
      <c r="D8887" t="s">
        <v>158</v>
      </c>
      <c r="E8887" t="s">
        <v>30</v>
      </c>
      <c r="F8887" t="s">
        <v>159</v>
      </c>
      <c r="G8887" s="2">
        <v>-1</v>
      </c>
      <c r="H8887" s="2" t="s">
        <v>677</v>
      </c>
      <c r="I8887" s="67">
        <v>2407.08</v>
      </c>
      <c r="J8887" s="67">
        <v>0.51</v>
      </c>
      <c r="K8887" s="67">
        <v>2407.08</v>
      </c>
      <c r="L8887" s="67">
        <v>0.1</v>
      </c>
      <c r="M8887" s="67">
        <v>2407.08</v>
      </c>
      <c r="N8887" s="67">
        <v>0.81</v>
      </c>
      <c r="P8887" s="67">
        <v>0</v>
      </c>
      <c r="Q8887" s="67">
        <v>0</v>
      </c>
      <c r="R8887" s="2" t="s">
        <v>161</v>
      </c>
      <c r="S8887" s="2" t="s">
        <v>161</v>
      </c>
      <c r="T8887" s="2" t="s">
        <v>161</v>
      </c>
      <c r="U8887" t="s">
        <v>783</v>
      </c>
    </row>
    <row r="8888" spans="3:21" x14ac:dyDescent="0.3">
      <c r="C8888" t="s">
        <v>166</v>
      </c>
      <c r="D8888" t="s">
        <v>158</v>
      </c>
      <c r="E8888" t="s">
        <v>30</v>
      </c>
      <c r="F8888" t="s">
        <v>159</v>
      </c>
      <c r="G8888" s="2">
        <v>1</v>
      </c>
      <c r="H8888" s="2" t="s">
        <v>450</v>
      </c>
      <c r="I8888" s="67">
        <v>28634.94</v>
      </c>
      <c r="J8888" s="67">
        <v>2094.5100000000002</v>
      </c>
      <c r="K8888" s="67">
        <v>28634.94</v>
      </c>
      <c r="L8888" s="67">
        <v>0.36</v>
      </c>
      <c r="M8888" s="67">
        <v>28634.94</v>
      </c>
      <c r="N8888" s="67">
        <v>19.940000000000001</v>
      </c>
      <c r="P8888" s="67">
        <v>0</v>
      </c>
      <c r="Q8888" s="67">
        <v>28634.94</v>
      </c>
      <c r="R8888" s="2" t="s">
        <v>161</v>
      </c>
      <c r="S8888" s="2" t="s">
        <v>165</v>
      </c>
      <c r="T8888" s="2" t="s">
        <v>165</v>
      </c>
      <c r="U8888" t="s">
        <v>783</v>
      </c>
    </row>
    <row r="8889" spans="3:21" x14ac:dyDescent="0.3">
      <c r="C8889" t="s">
        <v>31</v>
      </c>
      <c r="D8889" t="s">
        <v>158</v>
      </c>
      <c r="E8889" t="s">
        <v>29</v>
      </c>
      <c r="F8889" t="s">
        <v>159</v>
      </c>
      <c r="G8889" s="2">
        <v>-1</v>
      </c>
      <c r="H8889" s="2" t="s">
        <v>234</v>
      </c>
      <c r="I8889" s="67">
        <v>-1.27</v>
      </c>
      <c r="J8889" s="67">
        <v>0</v>
      </c>
      <c r="K8889" s="67">
        <v>-1.27</v>
      </c>
      <c r="L8889" s="67">
        <v>0</v>
      </c>
      <c r="M8889" s="67">
        <v>-1.27</v>
      </c>
      <c r="N8889" s="67">
        <v>0</v>
      </c>
      <c r="P8889" s="67">
        <v>0</v>
      </c>
      <c r="Q8889" s="67">
        <v>0</v>
      </c>
      <c r="U8889" t="s">
        <v>784</v>
      </c>
    </row>
    <row r="8890" spans="3:21" x14ac:dyDescent="0.3">
      <c r="C8890" t="s">
        <v>166</v>
      </c>
      <c r="D8890" t="s">
        <v>158</v>
      </c>
      <c r="E8890" t="s">
        <v>29</v>
      </c>
      <c r="F8890" t="s">
        <v>159</v>
      </c>
      <c r="G8890" s="2">
        <v>0</v>
      </c>
      <c r="H8890" s="2" t="s">
        <v>624</v>
      </c>
      <c r="I8890" s="67">
        <v>-48.58</v>
      </c>
      <c r="J8890" s="67">
        <v>0</v>
      </c>
      <c r="K8890" s="67">
        <v>-48.58</v>
      </c>
      <c r="L8890" s="67">
        <v>0</v>
      </c>
      <c r="M8890" s="67">
        <v>-48.58</v>
      </c>
      <c r="N8890" s="67">
        <v>0</v>
      </c>
      <c r="O8890" s="2">
        <v>1</v>
      </c>
      <c r="P8890" s="67">
        <v>-7.83</v>
      </c>
      <c r="Q8890" s="67">
        <v>0</v>
      </c>
      <c r="U8890" t="s">
        <v>783</v>
      </c>
    </row>
    <row r="8891" spans="3:21" x14ac:dyDescent="0.3">
      <c r="C8891" t="s">
        <v>166</v>
      </c>
      <c r="D8891" t="s">
        <v>158</v>
      </c>
      <c r="E8891" t="s">
        <v>30</v>
      </c>
      <c r="F8891" t="s">
        <v>159</v>
      </c>
      <c r="G8891" s="2">
        <v>0</v>
      </c>
      <c r="H8891" s="2" t="s">
        <v>216</v>
      </c>
      <c r="I8891" s="67">
        <v>6625.14</v>
      </c>
      <c r="J8891" s="67">
        <v>792.24</v>
      </c>
      <c r="K8891" s="67">
        <v>6625.14</v>
      </c>
      <c r="L8891" s="67">
        <v>0.4</v>
      </c>
      <c r="M8891" s="67">
        <v>6625.14</v>
      </c>
      <c r="N8891" s="67">
        <v>6.54</v>
      </c>
      <c r="P8891" s="67">
        <v>0</v>
      </c>
      <c r="Q8891" s="67">
        <v>0</v>
      </c>
      <c r="R8891" s="2" t="s">
        <v>161</v>
      </c>
      <c r="S8891" s="2" t="s">
        <v>165</v>
      </c>
      <c r="T8891" s="2" t="s">
        <v>165</v>
      </c>
      <c r="U8891" t="s">
        <v>783</v>
      </c>
    </row>
    <row r="8892" spans="3:21" x14ac:dyDescent="0.3">
      <c r="C8892" t="s">
        <v>166</v>
      </c>
      <c r="D8892" t="s">
        <v>158</v>
      </c>
      <c r="E8892" t="s">
        <v>29</v>
      </c>
      <c r="F8892" t="s">
        <v>159</v>
      </c>
      <c r="G8892" s="2">
        <v>5</v>
      </c>
      <c r="H8892" s="2" t="s">
        <v>571</v>
      </c>
      <c r="I8892" s="67">
        <v>-979.87</v>
      </c>
      <c r="J8892" s="67">
        <v>0</v>
      </c>
      <c r="K8892" s="67">
        <v>-979.87</v>
      </c>
      <c r="L8892" s="67">
        <v>0</v>
      </c>
      <c r="M8892" s="67">
        <v>-979.87</v>
      </c>
      <c r="N8892" s="67">
        <v>0</v>
      </c>
      <c r="P8892" s="67">
        <v>0</v>
      </c>
      <c r="Q8892" s="67">
        <v>0</v>
      </c>
      <c r="U8892" t="s">
        <v>783</v>
      </c>
    </row>
    <row r="8893" spans="3:21" x14ac:dyDescent="0.3">
      <c r="C8893" t="s">
        <v>166</v>
      </c>
      <c r="D8893" t="s">
        <v>158</v>
      </c>
      <c r="E8893" t="s">
        <v>30</v>
      </c>
      <c r="F8893" t="s">
        <v>159</v>
      </c>
      <c r="G8893" s="2">
        <v>0</v>
      </c>
      <c r="H8893" s="2" t="s">
        <v>508</v>
      </c>
      <c r="I8893" s="67">
        <v>3817691.32</v>
      </c>
      <c r="J8893" s="67">
        <v>132.04</v>
      </c>
      <c r="K8893" s="67">
        <v>3817691.32</v>
      </c>
      <c r="L8893" s="67">
        <v>244.17</v>
      </c>
      <c r="M8893" s="67">
        <v>3817691.32</v>
      </c>
      <c r="N8893" s="67">
        <v>1687.29</v>
      </c>
      <c r="P8893" s="67">
        <v>0</v>
      </c>
      <c r="Q8893" s="67">
        <v>0</v>
      </c>
      <c r="R8893" s="2" t="s">
        <v>161</v>
      </c>
      <c r="S8893" s="2" t="s">
        <v>161</v>
      </c>
      <c r="T8893" s="2" t="s">
        <v>161</v>
      </c>
      <c r="U8893" t="s">
        <v>783</v>
      </c>
    </row>
    <row r="8894" spans="3:21" x14ac:dyDescent="0.3">
      <c r="C8894" t="s">
        <v>166</v>
      </c>
      <c r="D8894" t="s">
        <v>158</v>
      </c>
      <c r="E8894" t="s">
        <v>30</v>
      </c>
      <c r="F8894" t="s">
        <v>159</v>
      </c>
      <c r="G8894" s="2">
        <v>1</v>
      </c>
      <c r="H8894" s="2" t="s">
        <v>456</v>
      </c>
      <c r="I8894" s="67">
        <v>14026.88</v>
      </c>
      <c r="J8894" s="67">
        <v>0</v>
      </c>
      <c r="K8894" s="67">
        <v>14026.88</v>
      </c>
      <c r="L8894" s="67">
        <v>0</v>
      </c>
      <c r="M8894" s="67">
        <v>14026.88</v>
      </c>
      <c r="N8894" s="67">
        <v>0</v>
      </c>
      <c r="P8894" s="67">
        <v>0</v>
      </c>
      <c r="Q8894" s="67">
        <v>14026.88</v>
      </c>
      <c r="R8894" s="2" t="s">
        <v>161</v>
      </c>
      <c r="S8894" s="2" t="s">
        <v>161</v>
      </c>
      <c r="T8894" s="2" t="s">
        <v>161</v>
      </c>
      <c r="U8894" t="s">
        <v>783</v>
      </c>
    </row>
    <row r="8895" spans="3:21" x14ac:dyDescent="0.3">
      <c r="C8895" t="s">
        <v>32</v>
      </c>
      <c r="D8895" t="s">
        <v>158</v>
      </c>
      <c r="E8895" t="s">
        <v>29</v>
      </c>
      <c r="F8895" t="s">
        <v>159</v>
      </c>
      <c r="G8895" s="2">
        <v>7</v>
      </c>
      <c r="H8895" s="2" t="s">
        <v>234</v>
      </c>
      <c r="I8895" s="67">
        <v>-104909.29</v>
      </c>
      <c r="J8895" s="67">
        <v>0</v>
      </c>
      <c r="K8895" s="67">
        <v>-104909.29</v>
      </c>
      <c r="L8895" s="67">
        <v>0</v>
      </c>
      <c r="M8895" s="67">
        <v>-104909.29</v>
      </c>
      <c r="N8895" s="67">
        <v>0</v>
      </c>
      <c r="P8895" s="67">
        <v>0</v>
      </c>
      <c r="Q8895" s="67">
        <v>0</v>
      </c>
      <c r="U8895" t="s">
        <v>783</v>
      </c>
    </row>
    <row r="8896" spans="3:21" x14ac:dyDescent="0.3">
      <c r="C8896" t="s">
        <v>32</v>
      </c>
      <c r="D8896" t="s">
        <v>158</v>
      </c>
      <c r="E8896" t="s">
        <v>29</v>
      </c>
      <c r="F8896" t="s">
        <v>159</v>
      </c>
      <c r="G8896" s="2">
        <v>5</v>
      </c>
      <c r="H8896" s="2" t="s">
        <v>401</v>
      </c>
      <c r="I8896" s="67">
        <v>-25749.05</v>
      </c>
      <c r="J8896" s="67">
        <v>0</v>
      </c>
      <c r="K8896" s="67">
        <v>-25749.05</v>
      </c>
      <c r="L8896" s="67">
        <v>0</v>
      </c>
      <c r="M8896" s="67">
        <v>-25749.05</v>
      </c>
      <c r="N8896" s="67">
        <v>0</v>
      </c>
      <c r="P8896" s="67">
        <v>0</v>
      </c>
      <c r="Q8896" s="67">
        <v>0</v>
      </c>
      <c r="U8896" t="s">
        <v>783</v>
      </c>
    </row>
    <row r="8897" spans="3:21" x14ac:dyDescent="0.3">
      <c r="C8897" t="s">
        <v>166</v>
      </c>
      <c r="D8897" t="s">
        <v>158</v>
      </c>
      <c r="E8897" t="s">
        <v>30</v>
      </c>
      <c r="F8897" t="s">
        <v>159</v>
      </c>
      <c r="G8897" s="2">
        <v>12</v>
      </c>
      <c r="H8897" s="2" t="s">
        <v>394</v>
      </c>
      <c r="I8897" s="67">
        <v>467568.88</v>
      </c>
      <c r="J8897" s="67">
        <v>11.84</v>
      </c>
      <c r="K8897" s="67">
        <v>467568.88</v>
      </c>
      <c r="L8897" s="67">
        <v>63.57</v>
      </c>
      <c r="M8897" s="67">
        <v>467568.88</v>
      </c>
      <c r="N8897" s="67">
        <v>89.9</v>
      </c>
      <c r="P8897" s="67">
        <v>0</v>
      </c>
      <c r="Q8897" s="67">
        <v>5610826.5600000005</v>
      </c>
      <c r="R8897" s="2" t="s">
        <v>161</v>
      </c>
      <c r="S8897" s="2" t="s">
        <v>161</v>
      </c>
      <c r="T8897" s="2" t="s">
        <v>165</v>
      </c>
      <c r="U8897" t="s">
        <v>783</v>
      </c>
    </row>
    <row r="8898" spans="3:21" x14ac:dyDescent="0.3">
      <c r="C8898" t="s">
        <v>32</v>
      </c>
      <c r="D8898" t="s">
        <v>158</v>
      </c>
      <c r="E8898" t="s">
        <v>29</v>
      </c>
      <c r="F8898" t="s">
        <v>159</v>
      </c>
      <c r="G8898" s="2">
        <v>0</v>
      </c>
      <c r="H8898" s="2" t="s">
        <v>246</v>
      </c>
      <c r="I8898" s="67">
        <v>-2790.32</v>
      </c>
      <c r="J8898" s="67">
        <v>0</v>
      </c>
      <c r="K8898" s="67">
        <v>-2790.32</v>
      </c>
      <c r="L8898" s="67">
        <v>0</v>
      </c>
      <c r="M8898" s="67">
        <v>-2790.32</v>
      </c>
      <c r="N8898" s="67">
        <v>0</v>
      </c>
      <c r="P8898" s="67">
        <v>0</v>
      </c>
      <c r="Q8898" s="67">
        <v>0</v>
      </c>
      <c r="U8898" t="s">
        <v>783</v>
      </c>
    </row>
    <row r="8899" spans="3:21" x14ac:dyDescent="0.3">
      <c r="C8899" t="s">
        <v>166</v>
      </c>
      <c r="D8899" t="s">
        <v>158</v>
      </c>
      <c r="E8899" t="s">
        <v>30</v>
      </c>
      <c r="F8899" t="s">
        <v>159</v>
      </c>
      <c r="G8899" s="2">
        <v>2</v>
      </c>
      <c r="H8899" s="2" t="s">
        <v>616</v>
      </c>
      <c r="I8899" s="67">
        <v>22.51</v>
      </c>
      <c r="J8899" s="67">
        <v>0.01</v>
      </c>
      <c r="K8899" s="67">
        <v>22.51</v>
      </c>
      <c r="L8899" s="67">
        <v>0</v>
      </c>
      <c r="M8899" s="67">
        <v>22.51</v>
      </c>
      <c r="N8899" s="67">
        <v>0.01</v>
      </c>
      <c r="P8899" s="67">
        <v>0</v>
      </c>
      <c r="Q8899" s="67">
        <v>45.02</v>
      </c>
      <c r="R8899" s="2" t="s">
        <v>161</v>
      </c>
      <c r="S8899" s="2" t="s">
        <v>161</v>
      </c>
      <c r="T8899" s="2" t="s">
        <v>161</v>
      </c>
      <c r="U8899" t="s">
        <v>783</v>
      </c>
    </row>
    <row r="8900" spans="3:21" x14ac:dyDescent="0.3">
      <c r="C8900" t="s">
        <v>166</v>
      </c>
      <c r="D8900" t="s">
        <v>158</v>
      </c>
      <c r="E8900" t="s">
        <v>30</v>
      </c>
      <c r="F8900" t="s">
        <v>159</v>
      </c>
      <c r="G8900" s="2">
        <v>7</v>
      </c>
      <c r="H8900" s="2" t="s">
        <v>451</v>
      </c>
      <c r="I8900" s="67">
        <v>600623.44999999995</v>
      </c>
      <c r="J8900" s="67">
        <v>90.96</v>
      </c>
      <c r="K8900" s="67">
        <v>600623.44999999995</v>
      </c>
      <c r="L8900" s="67">
        <v>15.2</v>
      </c>
      <c r="M8900" s="67">
        <v>600623.44999999995</v>
      </c>
      <c r="N8900" s="67">
        <v>166.43</v>
      </c>
      <c r="P8900" s="67">
        <v>0</v>
      </c>
      <c r="Q8900" s="67">
        <v>4204364.1499999994</v>
      </c>
      <c r="R8900" s="2" t="s">
        <v>161</v>
      </c>
      <c r="S8900" s="2" t="s">
        <v>161</v>
      </c>
      <c r="T8900" s="2" t="s">
        <v>161</v>
      </c>
      <c r="U8900" t="s">
        <v>783</v>
      </c>
    </row>
    <row r="8901" spans="3:21" x14ac:dyDescent="0.3">
      <c r="C8901" t="s">
        <v>32</v>
      </c>
      <c r="D8901" t="s">
        <v>158</v>
      </c>
      <c r="E8901" t="s">
        <v>29</v>
      </c>
      <c r="F8901" t="s">
        <v>159</v>
      </c>
      <c r="G8901" s="2">
        <v>2</v>
      </c>
      <c r="H8901" s="2" t="s">
        <v>338</v>
      </c>
      <c r="I8901" s="67">
        <v>-118862.7</v>
      </c>
      <c r="J8901" s="67">
        <v>0</v>
      </c>
      <c r="K8901" s="67">
        <v>-118862.7</v>
      </c>
      <c r="L8901" s="67">
        <v>0</v>
      </c>
      <c r="M8901" s="67">
        <v>-118862.7</v>
      </c>
      <c r="N8901" s="67">
        <v>0</v>
      </c>
      <c r="P8901" s="67">
        <v>0</v>
      </c>
      <c r="Q8901" s="67">
        <v>0</v>
      </c>
      <c r="U8901" t="s">
        <v>783</v>
      </c>
    </row>
    <row r="8902" spans="3:21" x14ac:dyDescent="0.3">
      <c r="C8902" t="s">
        <v>31</v>
      </c>
      <c r="D8902" t="s">
        <v>158</v>
      </c>
      <c r="E8902" t="s">
        <v>30</v>
      </c>
      <c r="F8902" t="s">
        <v>159</v>
      </c>
      <c r="G8902" s="2">
        <v>4</v>
      </c>
      <c r="H8902" s="2" t="s">
        <v>394</v>
      </c>
      <c r="I8902" s="67">
        <v>18657.3</v>
      </c>
      <c r="J8902" s="67">
        <v>1610.38</v>
      </c>
      <c r="K8902" s="67">
        <v>18657.3</v>
      </c>
      <c r="L8902" s="67">
        <v>0.19</v>
      </c>
      <c r="M8902" s="67">
        <v>18657.3</v>
      </c>
      <c r="N8902" s="67">
        <v>2.0499999999999998</v>
      </c>
      <c r="P8902" s="67">
        <v>0</v>
      </c>
      <c r="Q8902" s="67">
        <v>74629.2</v>
      </c>
      <c r="R8902" s="2" t="s">
        <v>161</v>
      </c>
      <c r="S8902" s="2" t="s">
        <v>165</v>
      </c>
      <c r="T8902" s="2" t="s">
        <v>165</v>
      </c>
      <c r="U8902" t="s">
        <v>783</v>
      </c>
    </row>
    <row r="8903" spans="3:21" x14ac:dyDescent="0.3">
      <c r="C8903" t="s">
        <v>166</v>
      </c>
      <c r="D8903" t="s">
        <v>158</v>
      </c>
      <c r="E8903" t="s">
        <v>30</v>
      </c>
      <c r="F8903" t="s">
        <v>159</v>
      </c>
      <c r="G8903" s="2">
        <v>2</v>
      </c>
      <c r="H8903" s="2" t="s">
        <v>255</v>
      </c>
      <c r="I8903" s="67">
        <v>720968.64</v>
      </c>
      <c r="J8903" s="67">
        <v>84.5</v>
      </c>
      <c r="K8903" s="67">
        <v>720968.64</v>
      </c>
      <c r="L8903" s="67">
        <v>45.94</v>
      </c>
      <c r="M8903" s="67">
        <v>720968.64</v>
      </c>
      <c r="N8903" s="67">
        <v>752.41</v>
      </c>
      <c r="P8903" s="67">
        <v>0</v>
      </c>
      <c r="Q8903" s="67">
        <v>1441937.28</v>
      </c>
      <c r="R8903" s="2" t="s">
        <v>161</v>
      </c>
      <c r="S8903" s="2" t="s">
        <v>161</v>
      </c>
      <c r="T8903" s="2" t="s">
        <v>161</v>
      </c>
      <c r="U8903" t="s">
        <v>783</v>
      </c>
    </row>
    <row r="8904" spans="3:21" x14ac:dyDescent="0.3">
      <c r="C8904" t="s">
        <v>166</v>
      </c>
      <c r="D8904" t="s">
        <v>158</v>
      </c>
      <c r="E8904" t="s">
        <v>30</v>
      </c>
      <c r="F8904" t="s">
        <v>159</v>
      </c>
      <c r="G8904" s="2">
        <v>2</v>
      </c>
      <c r="H8904" s="2" t="s">
        <v>469</v>
      </c>
      <c r="I8904" s="67">
        <v>18989.8</v>
      </c>
      <c r="J8904" s="67">
        <v>2812.46</v>
      </c>
      <c r="K8904" s="67">
        <v>18989.8</v>
      </c>
      <c r="L8904" s="67">
        <v>94.25</v>
      </c>
      <c r="M8904" s="67">
        <v>18989.8</v>
      </c>
      <c r="N8904" s="67">
        <v>4.28</v>
      </c>
      <c r="P8904" s="67">
        <v>0</v>
      </c>
      <c r="Q8904" s="67">
        <v>37979.599999999999</v>
      </c>
      <c r="R8904" s="2" t="s">
        <v>161</v>
      </c>
      <c r="S8904" s="2" t="s">
        <v>161</v>
      </c>
      <c r="T8904" s="2" t="s">
        <v>165</v>
      </c>
      <c r="U8904" t="s">
        <v>783</v>
      </c>
    </row>
    <row r="8905" spans="3:21" x14ac:dyDescent="0.3">
      <c r="C8905" t="s">
        <v>31</v>
      </c>
      <c r="D8905" t="s">
        <v>158</v>
      </c>
      <c r="E8905" t="s">
        <v>30</v>
      </c>
      <c r="F8905" t="s">
        <v>159</v>
      </c>
      <c r="G8905" s="2">
        <v>1</v>
      </c>
      <c r="H8905" s="2" t="s">
        <v>412</v>
      </c>
      <c r="I8905" s="67">
        <v>39670.400000000001</v>
      </c>
      <c r="J8905" s="67">
        <v>1.06</v>
      </c>
      <c r="K8905" s="67">
        <v>39670.400000000001</v>
      </c>
      <c r="L8905" s="67">
        <v>1.97</v>
      </c>
      <c r="M8905" s="67">
        <v>39670.400000000001</v>
      </c>
      <c r="N8905" s="67">
        <v>13.6</v>
      </c>
      <c r="P8905" s="67">
        <v>0</v>
      </c>
      <c r="Q8905" s="67">
        <v>39670.400000000001</v>
      </c>
      <c r="R8905" s="2" t="s">
        <v>161</v>
      </c>
      <c r="S8905" s="2" t="s">
        <v>161</v>
      </c>
      <c r="T8905" s="2" t="s">
        <v>161</v>
      </c>
      <c r="U8905" t="s">
        <v>783</v>
      </c>
    </row>
    <row r="8906" spans="3:21" x14ac:dyDescent="0.3">
      <c r="C8906" t="s">
        <v>166</v>
      </c>
      <c r="D8906" t="s">
        <v>158</v>
      </c>
      <c r="E8906" t="s">
        <v>30</v>
      </c>
      <c r="F8906" t="s">
        <v>159</v>
      </c>
      <c r="G8906" s="2">
        <v>2</v>
      </c>
      <c r="H8906" s="2" t="s">
        <v>379</v>
      </c>
      <c r="I8906" s="67">
        <v>16.66</v>
      </c>
      <c r="J8906" s="67">
        <v>0</v>
      </c>
      <c r="K8906" s="67">
        <v>16.66</v>
      </c>
      <c r="L8906" s="67">
        <v>0</v>
      </c>
      <c r="M8906" s="67">
        <v>16.66</v>
      </c>
      <c r="N8906" s="67">
        <v>0</v>
      </c>
      <c r="P8906" s="67">
        <v>0</v>
      </c>
      <c r="Q8906" s="67">
        <v>33.32</v>
      </c>
      <c r="R8906" s="2" t="s">
        <v>161</v>
      </c>
      <c r="S8906" s="2" t="s">
        <v>161</v>
      </c>
      <c r="T8906" s="2" t="s">
        <v>161</v>
      </c>
      <c r="U8906" t="s">
        <v>783</v>
      </c>
    </row>
    <row r="8907" spans="3:21" x14ac:dyDescent="0.3">
      <c r="C8907" t="s">
        <v>31</v>
      </c>
      <c r="D8907" t="s">
        <v>158</v>
      </c>
      <c r="E8907" t="s">
        <v>30</v>
      </c>
      <c r="F8907" t="s">
        <v>159</v>
      </c>
      <c r="G8907" s="2">
        <v>-1</v>
      </c>
      <c r="H8907" s="2" t="s">
        <v>428</v>
      </c>
      <c r="I8907" s="67">
        <v>1372118</v>
      </c>
      <c r="J8907" s="67">
        <v>236.59</v>
      </c>
      <c r="K8907" s="67">
        <v>1372118</v>
      </c>
      <c r="L8907" s="67">
        <v>214.12</v>
      </c>
      <c r="M8907" s="67">
        <v>1372118</v>
      </c>
      <c r="N8907" s="67">
        <v>1106.26</v>
      </c>
      <c r="P8907" s="67">
        <v>0</v>
      </c>
      <c r="Q8907" s="67">
        <v>0</v>
      </c>
      <c r="R8907" s="2" t="s">
        <v>161</v>
      </c>
      <c r="S8907" s="2" t="s">
        <v>161</v>
      </c>
      <c r="T8907" s="2" t="s">
        <v>161</v>
      </c>
      <c r="U8907" t="s">
        <v>783</v>
      </c>
    </row>
    <row r="8908" spans="3:21" x14ac:dyDescent="0.3">
      <c r="C8908" t="s">
        <v>32</v>
      </c>
      <c r="D8908" t="s">
        <v>158</v>
      </c>
      <c r="E8908" t="s">
        <v>29</v>
      </c>
      <c r="F8908" t="s">
        <v>159</v>
      </c>
      <c r="G8908" s="2">
        <v>3</v>
      </c>
      <c r="H8908" s="2" t="s">
        <v>280</v>
      </c>
      <c r="I8908" s="67">
        <v>-331818.09000000003</v>
      </c>
      <c r="J8908" s="67">
        <v>0</v>
      </c>
      <c r="K8908" s="67">
        <v>-331818.09000000003</v>
      </c>
      <c r="L8908" s="67">
        <v>0</v>
      </c>
      <c r="M8908" s="67">
        <v>-331818.09000000003</v>
      </c>
      <c r="N8908" s="67">
        <v>0</v>
      </c>
      <c r="P8908" s="67">
        <v>0</v>
      </c>
      <c r="Q8908" s="67">
        <v>0</v>
      </c>
      <c r="U8908" t="s">
        <v>783</v>
      </c>
    </row>
    <row r="8909" spans="3:21" x14ac:dyDescent="0.3">
      <c r="C8909" t="s">
        <v>32</v>
      </c>
      <c r="D8909" t="s">
        <v>158</v>
      </c>
      <c r="E8909" t="s">
        <v>29</v>
      </c>
      <c r="F8909" t="s">
        <v>159</v>
      </c>
      <c r="G8909" s="2">
        <v>9</v>
      </c>
      <c r="H8909" s="2" t="s">
        <v>501</v>
      </c>
      <c r="I8909" s="67">
        <v>-96342.48</v>
      </c>
      <c r="J8909" s="67">
        <v>0</v>
      </c>
      <c r="K8909" s="67">
        <v>-96342.48</v>
      </c>
      <c r="L8909" s="67">
        <v>0</v>
      </c>
      <c r="M8909" s="67">
        <v>-96342.48</v>
      </c>
      <c r="N8909" s="67">
        <v>0</v>
      </c>
      <c r="P8909" s="67">
        <v>0</v>
      </c>
      <c r="Q8909" s="67">
        <v>0</v>
      </c>
      <c r="U8909" t="s">
        <v>783</v>
      </c>
    </row>
    <row r="8910" spans="3:21" x14ac:dyDescent="0.3">
      <c r="C8910" t="s">
        <v>166</v>
      </c>
      <c r="D8910" t="s">
        <v>158</v>
      </c>
      <c r="E8910" t="s">
        <v>30</v>
      </c>
      <c r="F8910" t="s">
        <v>159</v>
      </c>
      <c r="G8910" s="2">
        <v>2</v>
      </c>
      <c r="H8910" s="2" t="s">
        <v>479</v>
      </c>
      <c r="I8910" s="67">
        <v>40838.93</v>
      </c>
      <c r="J8910" s="67">
        <v>970.74</v>
      </c>
      <c r="K8910" s="67">
        <v>40838.93</v>
      </c>
      <c r="L8910" s="67">
        <v>0.2</v>
      </c>
      <c r="M8910" s="67">
        <v>40838.93</v>
      </c>
      <c r="N8910" s="67">
        <v>2.46</v>
      </c>
      <c r="P8910" s="67">
        <v>0</v>
      </c>
      <c r="Q8910" s="67">
        <v>81677.86</v>
      </c>
      <c r="R8910" s="2" t="s">
        <v>161</v>
      </c>
      <c r="S8910" s="2" t="s">
        <v>165</v>
      </c>
      <c r="T8910" s="2" t="s">
        <v>165</v>
      </c>
      <c r="U8910" t="s">
        <v>783</v>
      </c>
    </row>
    <row r="8911" spans="3:21" x14ac:dyDescent="0.3">
      <c r="C8911" t="s">
        <v>31</v>
      </c>
      <c r="D8911" t="s">
        <v>158</v>
      </c>
      <c r="E8911" t="s">
        <v>30</v>
      </c>
      <c r="F8911" t="s">
        <v>159</v>
      </c>
      <c r="G8911" s="2">
        <v>5</v>
      </c>
      <c r="H8911" s="2" t="s">
        <v>258</v>
      </c>
      <c r="I8911" s="67">
        <v>82.23</v>
      </c>
      <c r="J8911" s="67">
        <v>0.01</v>
      </c>
      <c r="K8911" s="67">
        <v>82.23</v>
      </c>
      <c r="L8911" s="67">
        <v>0</v>
      </c>
      <c r="M8911" s="67">
        <v>82.23</v>
      </c>
      <c r="N8911" s="67">
        <v>0.04</v>
      </c>
      <c r="P8911" s="67">
        <v>0</v>
      </c>
      <c r="Q8911" s="67">
        <v>411.15000000000003</v>
      </c>
      <c r="R8911" s="2" t="s">
        <v>161</v>
      </c>
      <c r="S8911" s="2" t="s">
        <v>161</v>
      </c>
      <c r="T8911" s="2" t="s">
        <v>161</v>
      </c>
      <c r="U8911" t="s">
        <v>783</v>
      </c>
    </row>
    <row r="8912" spans="3:21" x14ac:dyDescent="0.3">
      <c r="C8912" t="s">
        <v>31</v>
      </c>
      <c r="D8912" t="s">
        <v>158</v>
      </c>
      <c r="E8912" t="s">
        <v>30</v>
      </c>
      <c r="F8912" t="s">
        <v>159</v>
      </c>
      <c r="G8912" s="2">
        <v>6</v>
      </c>
      <c r="H8912" s="2" t="s">
        <v>229</v>
      </c>
      <c r="I8912" s="67">
        <v>86703</v>
      </c>
      <c r="J8912" s="67">
        <v>49518.49</v>
      </c>
      <c r="K8912" s="67">
        <v>86703</v>
      </c>
      <c r="L8912" s="67">
        <v>14.71</v>
      </c>
      <c r="M8912" s="67">
        <v>86703</v>
      </c>
      <c r="N8912" s="67">
        <v>77.58</v>
      </c>
      <c r="P8912" s="67">
        <v>0</v>
      </c>
      <c r="Q8912" s="67">
        <v>520218</v>
      </c>
      <c r="R8912" s="2" t="s">
        <v>161</v>
      </c>
      <c r="S8912" s="2" t="s">
        <v>165</v>
      </c>
      <c r="T8912" s="2" t="s">
        <v>165</v>
      </c>
      <c r="U8912" t="s">
        <v>783</v>
      </c>
    </row>
    <row r="8913" spans="3:21" x14ac:dyDescent="0.3">
      <c r="C8913" t="s">
        <v>166</v>
      </c>
      <c r="D8913" t="s">
        <v>158</v>
      </c>
      <c r="E8913" t="s">
        <v>29</v>
      </c>
      <c r="F8913" t="s">
        <v>159</v>
      </c>
      <c r="G8913" s="2">
        <v>6</v>
      </c>
      <c r="H8913" s="2" t="s">
        <v>377</v>
      </c>
      <c r="I8913" s="67">
        <v>-1808.68</v>
      </c>
      <c r="J8913" s="67">
        <v>0</v>
      </c>
      <c r="K8913" s="67">
        <v>-1808.68</v>
      </c>
      <c r="L8913" s="67">
        <v>0</v>
      </c>
      <c r="M8913" s="67">
        <v>-1808.68</v>
      </c>
      <c r="N8913" s="67">
        <v>0</v>
      </c>
      <c r="P8913" s="67">
        <v>0</v>
      </c>
      <c r="Q8913" s="67">
        <v>0</v>
      </c>
      <c r="U8913" t="s">
        <v>783</v>
      </c>
    </row>
    <row r="8914" spans="3:21" x14ac:dyDescent="0.3">
      <c r="C8914" t="s">
        <v>31</v>
      </c>
      <c r="D8914" t="s">
        <v>158</v>
      </c>
      <c r="E8914" t="s">
        <v>30</v>
      </c>
      <c r="F8914" t="s">
        <v>159</v>
      </c>
      <c r="G8914" s="2">
        <v>3</v>
      </c>
      <c r="H8914" s="2" t="s">
        <v>238</v>
      </c>
      <c r="I8914" s="67">
        <v>7854.85</v>
      </c>
      <c r="J8914" s="67">
        <v>1.1299999999999999</v>
      </c>
      <c r="K8914" s="67">
        <v>7854.85</v>
      </c>
      <c r="L8914" s="67">
        <v>0.54</v>
      </c>
      <c r="M8914" s="67">
        <v>7854.85</v>
      </c>
      <c r="N8914" s="67">
        <v>5.16</v>
      </c>
      <c r="P8914" s="67">
        <v>0</v>
      </c>
      <c r="Q8914" s="67">
        <v>23564.550000000003</v>
      </c>
      <c r="R8914" s="2" t="s">
        <v>161</v>
      </c>
      <c r="S8914" s="2" t="s">
        <v>161</v>
      </c>
      <c r="T8914" s="2" t="s">
        <v>161</v>
      </c>
      <c r="U8914" t="s">
        <v>783</v>
      </c>
    </row>
    <row r="8915" spans="3:21" x14ac:dyDescent="0.3">
      <c r="C8915" t="s">
        <v>166</v>
      </c>
      <c r="D8915" t="s">
        <v>158</v>
      </c>
      <c r="E8915" t="s">
        <v>30</v>
      </c>
      <c r="F8915" t="s">
        <v>159</v>
      </c>
      <c r="G8915" s="2">
        <v>2</v>
      </c>
      <c r="H8915" s="2" t="s">
        <v>439</v>
      </c>
      <c r="I8915" s="67">
        <v>23575.17</v>
      </c>
      <c r="J8915" s="67">
        <v>1945.62</v>
      </c>
      <c r="K8915" s="67">
        <v>23575.17</v>
      </c>
      <c r="L8915" s="67">
        <v>0.66</v>
      </c>
      <c r="M8915" s="67">
        <v>23575.17</v>
      </c>
      <c r="N8915" s="67">
        <v>7.19</v>
      </c>
      <c r="P8915" s="67">
        <v>0</v>
      </c>
      <c r="Q8915" s="67">
        <v>47150.34</v>
      </c>
      <c r="R8915" s="2" t="s">
        <v>161</v>
      </c>
      <c r="S8915" s="2" t="s">
        <v>165</v>
      </c>
      <c r="T8915" s="2" t="s">
        <v>165</v>
      </c>
      <c r="U8915" t="s">
        <v>783</v>
      </c>
    </row>
    <row r="8916" spans="3:21" x14ac:dyDescent="0.3">
      <c r="C8916" t="s">
        <v>31</v>
      </c>
      <c r="D8916" t="s">
        <v>158</v>
      </c>
      <c r="E8916" t="s">
        <v>29</v>
      </c>
      <c r="F8916" t="s">
        <v>159</v>
      </c>
      <c r="G8916" s="2">
        <v>3</v>
      </c>
      <c r="H8916" s="2" t="s">
        <v>589</v>
      </c>
      <c r="I8916" s="67">
        <v>-3575.58</v>
      </c>
      <c r="J8916" s="67">
        <v>0</v>
      </c>
      <c r="K8916" s="67">
        <v>-3575.58</v>
      </c>
      <c r="L8916" s="67">
        <v>0</v>
      </c>
      <c r="M8916" s="67">
        <v>-3575.58</v>
      </c>
      <c r="N8916" s="67">
        <v>0</v>
      </c>
      <c r="P8916" s="67">
        <v>0</v>
      </c>
      <c r="Q8916" s="67">
        <v>0</v>
      </c>
      <c r="U8916" t="s">
        <v>783</v>
      </c>
    </row>
    <row r="8917" spans="3:21" x14ac:dyDescent="0.3">
      <c r="C8917" t="s">
        <v>166</v>
      </c>
      <c r="D8917" t="s">
        <v>158</v>
      </c>
      <c r="E8917" t="s">
        <v>30</v>
      </c>
      <c r="F8917" t="s">
        <v>159</v>
      </c>
      <c r="G8917" s="2">
        <v>0</v>
      </c>
      <c r="H8917" s="2" t="s">
        <v>448</v>
      </c>
      <c r="I8917" s="67">
        <v>7519469.3899999997</v>
      </c>
      <c r="J8917" s="67">
        <v>1184.06</v>
      </c>
      <c r="K8917" s="67">
        <v>7519469.3899999997</v>
      </c>
      <c r="L8917" s="67">
        <v>280.17</v>
      </c>
      <c r="M8917" s="67">
        <v>7519469.3899999997</v>
      </c>
      <c r="N8917" s="67">
        <v>3852.61</v>
      </c>
      <c r="P8917" s="67">
        <v>0</v>
      </c>
      <c r="Q8917" s="67">
        <v>0</v>
      </c>
      <c r="R8917" s="2" t="s">
        <v>161</v>
      </c>
      <c r="S8917" s="2" t="s">
        <v>161</v>
      </c>
      <c r="T8917" s="2" t="s">
        <v>161</v>
      </c>
      <c r="U8917" t="s">
        <v>783</v>
      </c>
    </row>
    <row r="8918" spans="3:21" x14ac:dyDescent="0.3">
      <c r="C8918" t="s">
        <v>32</v>
      </c>
      <c r="D8918" t="s">
        <v>158</v>
      </c>
      <c r="E8918" t="s">
        <v>29</v>
      </c>
      <c r="F8918" t="s">
        <v>159</v>
      </c>
      <c r="G8918" s="2">
        <v>-1</v>
      </c>
      <c r="H8918" s="2" t="s">
        <v>439</v>
      </c>
      <c r="I8918" s="67">
        <v>-87959.92</v>
      </c>
      <c r="J8918" s="67">
        <v>0</v>
      </c>
      <c r="K8918" s="67">
        <v>-87959.92</v>
      </c>
      <c r="L8918" s="67">
        <v>0</v>
      </c>
      <c r="M8918" s="67">
        <v>-87959.92</v>
      </c>
      <c r="N8918" s="67">
        <v>0</v>
      </c>
      <c r="P8918" s="67">
        <v>0</v>
      </c>
      <c r="Q8918" s="67">
        <v>0</v>
      </c>
      <c r="U8918" t="s">
        <v>783</v>
      </c>
    </row>
    <row r="8919" spans="3:21" x14ac:dyDescent="0.3">
      <c r="C8919" t="s">
        <v>166</v>
      </c>
      <c r="D8919" t="s">
        <v>158</v>
      </c>
      <c r="E8919" t="s">
        <v>29</v>
      </c>
      <c r="F8919" t="s">
        <v>159</v>
      </c>
      <c r="G8919" s="2">
        <v>1</v>
      </c>
      <c r="H8919" s="2" t="s">
        <v>505</v>
      </c>
      <c r="I8919" s="67">
        <v>-457.25</v>
      </c>
      <c r="J8919" s="67">
        <v>0</v>
      </c>
      <c r="K8919" s="67">
        <v>-457.25</v>
      </c>
      <c r="L8919" s="67">
        <v>0</v>
      </c>
      <c r="M8919" s="67">
        <v>-457.25</v>
      </c>
      <c r="N8919" s="67">
        <v>0</v>
      </c>
      <c r="P8919" s="67">
        <v>0</v>
      </c>
      <c r="Q8919" s="67">
        <v>0</v>
      </c>
      <c r="U8919" t="s">
        <v>783</v>
      </c>
    </row>
    <row r="8920" spans="3:21" x14ac:dyDescent="0.3">
      <c r="C8920" t="s">
        <v>31</v>
      </c>
      <c r="D8920" t="s">
        <v>158</v>
      </c>
      <c r="E8920" t="s">
        <v>29</v>
      </c>
      <c r="F8920" t="s">
        <v>159</v>
      </c>
      <c r="G8920" s="2">
        <v>5</v>
      </c>
      <c r="H8920" s="2" t="s">
        <v>305</v>
      </c>
      <c r="I8920" s="67">
        <v>-44761.62</v>
      </c>
      <c r="J8920" s="67">
        <v>0</v>
      </c>
      <c r="K8920" s="67">
        <v>-44761.62</v>
      </c>
      <c r="L8920" s="67">
        <v>0</v>
      </c>
      <c r="M8920" s="67">
        <v>-44761.62</v>
      </c>
      <c r="N8920" s="67">
        <v>0</v>
      </c>
      <c r="P8920" s="67">
        <v>0</v>
      </c>
      <c r="Q8920" s="67">
        <v>0</v>
      </c>
      <c r="U8920" t="s">
        <v>783</v>
      </c>
    </row>
    <row r="8921" spans="3:21" x14ac:dyDescent="0.3">
      <c r="C8921" t="s">
        <v>31</v>
      </c>
      <c r="D8921" t="s">
        <v>158</v>
      </c>
      <c r="E8921" t="s">
        <v>30</v>
      </c>
      <c r="F8921" t="s">
        <v>159</v>
      </c>
      <c r="G8921" s="2">
        <v>0</v>
      </c>
      <c r="H8921" s="2" t="s">
        <v>315</v>
      </c>
      <c r="I8921" s="67">
        <v>4840.67</v>
      </c>
      <c r="J8921" s="67">
        <v>986.45</v>
      </c>
      <c r="K8921" s="67">
        <v>4840.67</v>
      </c>
      <c r="L8921" s="67">
        <v>0.09</v>
      </c>
      <c r="M8921" s="67">
        <v>4840.67</v>
      </c>
      <c r="N8921" s="67">
        <v>1.1200000000000001</v>
      </c>
      <c r="P8921" s="67">
        <v>0</v>
      </c>
      <c r="Q8921" s="67">
        <v>0</v>
      </c>
      <c r="R8921" s="2" t="s">
        <v>161</v>
      </c>
      <c r="S8921" s="2" t="s">
        <v>165</v>
      </c>
      <c r="T8921" s="2" t="s">
        <v>165</v>
      </c>
      <c r="U8921" t="s">
        <v>783</v>
      </c>
    </row>
    <row r="8922" spans="3:21" x14ac:dyDescent="0.3">
      <c r="C8922" t="s">
        <v>166</v>
      </c>
      <c r="D8922" t="s">
        <v>158</v>
      </c>
      <c r="E8922" t="s">
        <v>30</v>
      </c>
      <c r="F8922" t="s">
        <v>159</v>
      </c>
      <c r="G8922" s="2">
        <v>13</v>
      </c>
      <c r="H8922" s="2" t="s">
        <v>319</v>
      </c>
      <c r="I8922" s="67">
        <v>479923.79</v>
      </c>
      <c r="J8922" s="67">
        <v>3.53</v>
      </c>
      <c r="K8922" s="67">
        <v>479923.79</v>
      </c>
      <c r="L8922" s="67">
        <v>18.97</v>
      </c>
      <c r="M8922" s="67">
        <v>479923.79</v>
      </c>
      <c r="N8922" s="67">
        <v>78.900000000000006</v>
      </c>
      <c r="P8922" s="67">
        <v>0</v>
      </c>
      <c r="Q8922" s="67">
        <v>6239009.2699999996</v>
      </c>
      <c r="R8922" s="2" t="s">
        <v>161</v>
      </c>
      <c r="S8922" s="2" t="s">
        <v>161</v>
      </c>
      <c r="T8922" s="2" t="s">
        <v>165</v>
      </c>
      <c r="U8922" t="s">
        <v>783</v>
      </c>
    </row>
    <row r="8923" spans="3:21" x14ac:dyDescent="0.3">
      <c r="C8923" t="s">
        <v>31</v>
      </c>
      <c r="D8923" t="s">
        <v>158</v>
      </c>
      <c r="E8923" t="s">
        <v>30</v>
      </c>
      <c r="F8923" t="s">
        <v>159</v>
      </c>
      <c r="G8923" s="2">
        <v>-1</v>
      </c>
      <c r="H8923" s="2" t="s">
        <v>511</v>
      </c>
      <c r="I8923" s="67">
        <v>102901.39</v>
      </c>
      <c r="J8923" s="67">
        <v>7.13</v>
      </c>
      <c r="K8923" s="67">
        <v>102901.39</v>
      </c>
      <c r="L8923" s="67">
        <v>1</v>
      </c>
      <c r="M8923" s="67">
        <v>102901.39</v>
      </c>
      <c r="N8923" s="67">
        <v>55.45</v>
      </c>
      <c r="P8923" s="67">
        <v>0</v>
      </c>
      <c r="Q8923" s="67">
        <v>0</v>
      </c>
      <c r="R8923" s="2" t="s">
        <v>161</v>
      </c>
      <c r="S8923" s="2" t="s">
        <v>161</v>
      </c>
      <c r="T8923" s="2" t="s">
        <v>161</v>
      </c>
      <c r="U8923" t="s">
        <v>783</v>
      </c>
    </row>
    <row r="8924" spans="3:21" x14ac:dyDescent="0.3">
      <c r="C8924" t="s">
        <v>31</v>
      </c>
      <c r="D8924" t="s">
        <v>158</v>
      </c>
      <c r="E8924" t="s">
        <v>30</v>
      </c>
      <c r="F8924" t="s">
        <v>159</v>
      </c>
      <c r="G8924" s="2">
        <v>-1</v>
      </c>
      <c r="H8924" s="2" t="s">
        <v>576</v>
      </c>
      <c r="I8924" s="67">
        <v>25666.95</v>
      </c>
      <c r="J8924" s="67">
        <v>2.23</v>
      </c>
      <c r="K8924" s="67">
        <v>25666.95</v>
      </c>
      <c r="L8924" s="67">
        <v>1.06</v>
      </c>
      <c r="M8924" s="67">
        <v>25666.95</v>
      </c>
      <c r="N8924" s="67">
        <v>10.16</v>
      </c>
      <c r="P8924" s="67">
        <v>0</v>
      </c>
      <c r="Q8924" s="67">
        <v>0</v>
      </c>
      <c r="R8924" s="2" t="s">
        <v>161</v>
      </c>
      <c r="S8924" s="2" t="s">
        <v>161</v>
      </c>
      <c r="T8924" s="2" t="s">
        <v>161</v>
      </c>
      <c r="U8924" t="s">
        <v>783</v>
      </c>
    </row>
    <row r="8925" spans="3:21" x14ac:dyDescent="0.3">
      <c r="C8925" t="s">
        <v>166</v>
      </c>
      <c r="D8925" t="s">
        <v>158</v>
      </c>
      <c r="E8925" t="s">
        <v>30</v>
      </c>
      <c r="F8925" t="s">
        <v>159</v>
      </c>
      <c r="G8925" s="2">
        <v>4</v>
      </c>
      <c r="H8925" s="2" t="s">
        <v>353</v>
      </c>
      <c r="I8925" s="67">
        <v>188636.33</v>
      </c>
      <c r="J8925" s="67">
        <v>6.02</v>
      </c>
      <c r="K8925" s="67">
        <v>188636.33</v>
      </c>
      <c r="L8925" s="67">
        <v>2.86</v>
      </c>
      <c r="M8925" s="67">
        <v>188636.33</v>
      </c>
      <c r="N8925" s="67">
        <v>27.41</v>
      </c>
      <c r="P8925" s="67">
        <v>0</v>
      </c>
      <c r="Q8925" s="67">
        <v>754545.32</v>
      </c>
      <c r="R8925" s="2" t="s">
        <v>161</v>
      </c>
      <c r="S8925" s="2" t="s">
        <v>161</v>
      </c>
      <c r="T8925" s="2" t="s">
        <v>161</v>
      </c>
      <c r="U8925" t="s">
        <v>783</v>
      </c>
    </row>
    <row r="8926" spans="3:21" x14ac:dyDescent="0.3">
      <c r="C8926" t="s">
        <v>166</v>
      </c>
      <c r="D8926" t="s">
        <v>158</v>
      </c>
      <c r="E8926" t="s">
        <v>29</v>
      </c>
      <c r="F8926" t="s">
        <v>159</v>
      </c>
      <c r="G8926" s="2">
        <v>9</v>
      </c>
      <c r="H8926" s="2" t="s">
        <v>171</v>
      </c>
      <c r="I8926" s="67">
        <v>-5403.6</v>
      </c>
      <c r="J8926" s="67">
        <v>0</v>
      </c>
      <c r="K8926" s="67">
        <v>-5403.6</v>
      </c>
      <c r="L8926" s="67">
        <v>0</v>
      </c>
      <c r="M8926" s="67">
        <v>-5403.6</v>
      </c>
      <c r="N8926" s="67">
        <v>0</v>
      </c>
      <c r="P8926" s="67">
        <v>0</v>
      </c>
      <c r="Q8926" s="67">
        <v>0</v>
      </c>
      <c r="U8926" t="s">
        <v>783</v>
      </c>
    </row>
    <row r="8927" spans="3:21" x14ac:dyDescent="0.3">
      <c r="C8927" t="s">
        <v>31</v>
      </c>
      <c r="D8927" t="s">
        <v>158</v>
      </c>
      <c r="E8927" t="s">
        <v>30</v>
      </c>
      <c r="F8927" t="s">
        <v>159</v>
      </c>
      <c r="G8927" s="2">
        <v>7</v>
      </c>
      <c r="H8927" s="2" t="s">
        <v>475</v>
      </c>
      <c r="I8927" s="67">
        <v>17844.43</v>
      </c>
      <c r="J8927" s="67">
        <v>1967.38</v>
      </c>
      <c r="K8927" s="67">
        <v>17844.43</v>
      </c>
      <c r="L8927" s="67">
        <v>0.65</v>
      </c>
      <c r="M8927" s="67">
        <v>17844.43</v>
      </c>
      <c r="N8927" s="67">
        <v>6.26</v>
      </c>
      <c r="P8927" s="67">
        <v>0</v>
      </c>
      <c r="Q8927" s="67">
        <v>124911.01000000001</v>
      </c>
      <c r="R8927" s="2" t="s">
        <v>161</v>
      </c>
      <c r="S8927" s="2" t="s">
        <v>165</v>
      </c>
      <c r="T8927" s="2" t="s">
        <v>165</v>
      </c>
      <c r="U8927" t="s">
        <v>783</v>
      </c>
    </row>
    <row r="8928" spans="3:21" x14ac:dyDescent="0.3">
      <c r="C8928" t="s">
        <v>166</v>
      </c>
      <c r="D8928" t="s">
        <v>158</v>
      </c>
      <c r="E8928" t="s">
        <v>30</v>
      </c>
      <c r="F8928" t="s">
        <v>159</v>
      </c>
      <c r="G8928" s="2">
        <v>0</v>
      </c>
      <c r="H8928" s="2" t="s">
        <v>493</v>
      </c>
      <c r="I8928" s="67">
        <v>141544.51999999999</v>
      </c>
      <c r="J8928" s="67">
        <v>8.92</v>
      </c>
      <c r="K8928" s="67">
        <v>141544.51999999999</v>
      </c>
      <c r="L8928" s="67">
        <v>4.24</v>
      </c>
      <c r="M8928" s="67">
        <v>141544.51999999999</v>
      </c>
      <c r="N8928" s="67">
        <v>40.590000000000003</v>
      </c>
      <c r="P8928" s="67">
        <v>0</v>
      </c>
      <c r="Q8928" s="67">
        <v>0</v>
      </c>
      <c r="R8928" s="2" t="s">
        <v>161</v>
      </c>
      <c r="S8928" s="2" t="s">
        <v>161</v>
      </c>
      <c r="T8928" s="2" t="s">
        <v>161</v>
      </c>
      <c r="U8928" t="s">
        <v>783</v>
      </c>
    </row>
    <row r="8929" spans="3:21" x14ac:dyDescent="0.3">
      <c r="C8929" t="s">
        <v>166</v>
      </c>
      <c r="D8929" t="s">
        <v>158</v>
      </c>
      <c r="E8929" t="s">
        <v>30</v>
      </c>
      <c r="F8929" t="s">
        <v>159</v>
      </c>
      <c r="G8929" s="2">
        <v>1</v>
      </c>
      <c r="H8929" s="2" t="s">
        <v>226</v>
      </c>
      <c r="I8929" s="67">
        <v>99995695.230000004</v>
      </c>
      <c r="J8929" s="67">
        <v>1396.39</v>
      </c>
      <c r="K8929" s="67">
        <v>99995695.230000004</v>
      </c>
      <c r="L8929" s="67">
        <v>1591.05</v>
      </c>
      <c r="M8929" s="67">
        <v>99995695.230000004</v>
      </c>
      <c r="N8929" s="67">
        <v>316837.53999999998</v>
      </c>
      <c r="O8929" s="2">
        <v>1</v>
      </c>
      <c r="P8929" s="67">
        <v>8754318.1300000008</v>
      </c>
      <c r="Q8929" s="67">
        <v>99995695.230000004</v>
      </c>
      <c r="R8929" s="2" t="s">
        <v>161</v>
      </c>
      <c r="S8929" s="2" t="s">
        <v>251</v>
      </c>
      <c r="T8929" s="2" t="s">
        <v>161</v>
      </c>
      <c r="U8929" t="s">
        <v>783</v>
      </c>
    </row>
    <row r="8930" spans="3:21" x14ac:dyDescent="0.3">
      <c r="C8930" t="s">
        <v>166</v>
      </c>
      <c r="D8930" t="s">
        <v>158</v>
      </c>
      <c r="E8930" t="s">
        <v>30</v>
      </c>
      <c r="F8930" t="s">
        <v>159</v>
      </c>
      <c r="G8930" s="2">
        <v>-1</v>
      </c>
      <c r="H8930" s="2" t="s">
        <v>528</v>
      </c>
      <c r="I8930" s="67">
        <v>7435.84</v>
      </c>
      <c r="J8930" s="67">
        <v>0.43</v>
      </c>
      <c r="K8930" s="67">
        <v>7435.84</v>
      </c>
      <c r="L8930" s="67">
        <v>0.23</v>
      </c>
      <c r="M8930" s="67">
        <v>7435.84</v>
      </c>
      <c r="N8930" s="67">
        <v>3.79</v>
      </c>
      <c r="P8930" s="67">
        <v>0</v>
      </c>
      <c r="Q8930" s="67">
        <v>0</v>
      </c>
      <c r="R8930" s="2" t="s">
        <v>161</v>
      </c>
      <c r="S8930" s="2" t="s">
        <v>161</v>
      </c>
      <c r="T8930" s="2" t="s">
        <v>161</v>
      </c>
      <c r="U8930" t="s">
        <v>783</v>
      </c>
    </row>
    <row r="8931" spans="3:21" x14ac:dyDescent="0.3">
      <c r="C8931" t="s">
        <v>166</v>
      </c>
      <c r="D8931" t="s">
        <v>158</v>
      </c>
      <c r="E8931" t="s">
        <v>30</v>
      </c>
      <c r="F8931" t="s">
        <v>159</v>
      </c>
      <c r="G8931" s="2">
        <v>1</v>
      </c>
      <c r="H8931" s="2" t="s">
        <v>611</v>
      </c>
      <c r="I8931" s="67">
        <v>621615.19999999995</v>
      </c>
      <c r="J8931" s="67">
        <v>39.04</v>
      </c>
      <c r="K8931" s="67">
        <v>621615.19999999995</v>
      </c>
      <c r="L8931" s="67">
        <v>1.88</v>
      </c>
      <c r="M8931" s="67">
        <v>621615.19999999995</v>
      </c>
      <c r="N8931" s="67">
        <v>359.76</v>
      </c>
      <c r="O8931" s="2">
        <v>0</v>
      </c>
      <c r="P8931" s="67">
        <v>0</v>
      </c>
      <c r="Q8931" s="67">
        <v>621615.19999999995</v>
      </c>
      <c r="R8931" s="2" t="s">
        <v>161</v>
      </c>
      <c r="S8931" s="2" t="s">
        <v>161</v>
      </c>
      <c r="T8931" s="2" t="s">
        <v>161</v>
      </c>
      <c r="U8931" t="s">
        <v>783</v>
      </c>
    </row>
    <row r="8932" spans="3:21" x14ac:dyDescent="0.3">
      <c r="C8932" t="s">
        <v>31</v>
      </c>
      <c r="D8932" t="s">
        <v>158</v>
      </c>
      <c r="E8932" t="s">
        <v>29</v>
      </c>
      <c r="F8932" t="s">
        <v>159</v>
      </c>
      <c r="G8932" s="2">
        <v>10</v>
      </c>
      <c r="H8932" s="2" t="s">
        <v>226</v>
      </c>
      <c r="I8932" s="67">
        <v>-10461.219999999999</v>
      </c>
      <c r="J8932" s="67">
        <v>0</v>
      </c>
      <c r="K8932" s="67">
        <v>-10461.219999999999</v>
      </c>
      <c r="L8932" s="67">
        <v>0</v>
      </c>
      <c r="M8932" s="67">
        <v>-10461.219999999999</v>
      </c>
      <c r="N8932" s="67">
        <v>0</v>
      </c>
      <c r="P8932" s="67">
        <v>0</v>
      </c>
      <c r="Q8932" s="67">
        <v>0</v>
      </c>
      <c r="U8932" t="s">
        <v>783</v>
      </c>
    </row>
    <row r="8933" spans="3:21" x14ac:dyDescent="0.3">
      <c r="C8933" t="s">
        <v>166</v>
      </c>
      <c r="D8933" t="s">
        <v>158</v>
      </c>
      <c r="E8933" t="s">
        <v>29</v>
      </c>
      <c r="F8933" t="s">
        <v>159</v>
      </c>
      <c r="G8933" s="2">
        <v>-1</v>
      </c>
      <c r="H8933" s="2" t="s">
        <v>172</v>
      </c>
      <c r="I8933" s="67">
        <v>-6759.43</v>
      </c>
      <c r="J8933" s="67">
        <v>0</v>
      </c>
      <c r="K8933" s="67">
        <v>-6759.43</v>
      </c>
      <c r="L8933" s="67">
        <v>0</v>
      </c>
      <c r="M8933" s="67">
        <v>-6759.43</v>
      </c>
      <c r="N8933" s="67">
        <v>0</v>
      </c>
      <c r="P8933" s="67">
        <v>0</v>
      </c>
      <c r="Q8933" s="67">
        <v>0</v>
      </c>
      <c r="U8933" t="s">
        <v>783</v>
      </c>
    </row>
    <row r="8934" spans="3:21" x14ac:dyDescent="0.3">
      <c r="C8934" t="s">
        <v>166</v>
      </c>
      <c r="D8934" t="s">
        <v>158</v>
      </c>
      <c r="E8934" t="s">
        <v>30</v>
      </c>
      <c r="F8934" t="s">
        <v>159</v>
      </c>
      <c r="G8934" s="2">
        <v>7</v>
      </c>
      <c r="H8934" s="2" t="s">
        <v>352</v>
      </c>
      <c r="I8934" s="67">
        <v>65113.1</v>
      </c>
      <c r="J8934" s="67">
        <v>0.32</v>
      </c>
      <c r="K8934" s="67">
        <v>65113.1</v>
      </c>
      <c r="L8934" s="67">
        <v>0.67</v>
      </c>
      <c r="M8934" s="67">
        <v>65113.1</v>
      </c>
      <c r="N8934" s="67">
        <v>1.1399999999999999</v>
      </c>
      <c r="P8934" s="67">
        <v>0</v>
      </c>
      <c r="Q8934" s="67">
        <v>455791.7</v>
      </c>
      <c r="R8934" s="2" t="s">
        <v>161</v>
      </c>
      <c r="S8934" s="2" t="s">
        <v>161</v>
      </c>
      <c r="T8934" s="2" t="s">
        <v>165</v>
      </c>
      <c r="U8934" t="s">
        <v>783</v>
      </c>
    </row>
    <row r="8935" spans="3:21" x14ac:dyDescent="0.3">
      <c r="C8935" t="s">
        <v>31</v>
      </c>
      <c r="D8935" t="s">
        <v>158</v>
      </c>
      <c r="E8935" t="s">
        <v>30</v>
      </c>
      <c r="F8935" t="s">
        <v>159</v>
      </c>
      <c r="G8935" s="2">
        <v>3</v>
      </c>
      <c r="H8935" s="2" t="s">
        <v>205</v>
      </c>
      <c r="I8935" s="67">
        <v>82794.67</v>
      </c>
      <c r="J8935" s="67">
        <v>2.17</v>
      </c>
      <c r="K8935" s="67">
        <v>82794.67</v>
      </c>
      <c r="L8935" s="67">
        <v>702.69</v>
      </c>
      <c r="M8935" s="67">
        <v>82794.67</v>
      </c>
      <c r="N8935" s="67">
        <v>12.17</v>
      </c>
      <c r="P8935" s="67">
        <v>0</v>
      </c>
      <c r="Q8935" s="67">
        <v>248384.01</v>
      </c>
      <c r="R8935" s="2" t="s">
        <v>165</v>
      </c>
      <c r="S8935" s="2" t="s">
        <v>161</v>
      </c>
      <c r="T8935" s="2" t="s">
        <v>165</v>
      </c>
      <c r="U8935" t="s">
        <v>783</v>
      </c>
    </row>
    <row r="8936" spans="3:21" x14ac:dyDescent="0.3">
      <c r="C8936" t="s">
        <v>166</v>
      </c>
      <c r="D8936" t="s">
        <v>158</v>
      </c>
      <c r="E8936" t="s">
        <v>29</v>
      </c>
      <c r="F8936" t="s">
        <v>159</v>
      </c>
      <c r="G8936" s="2">
        <v>-1</v>
      </c>
      <c r="H8936" s="2" t="s">
        <v>513</v>
      </c>
      <c r="I8936" s="67">
        <v>-1326.25</v>
      </c>
      <c r="J8936" s="67">
        <v>0</v>
      </c>
      <c r="K8936" s="67">
        <v>-1326.25</v>
      </c>
      <c r="L8936" s="67">
        <v>0</v>
      </c>
      <c r="M8936" s="67">
        <v>-1326.25</v>
      </c>
      <c r="N8936" s="67">
        <v>0</v>
      </c>
      <c r="P8936" s="67">
        <v>0</v>
      </c>
      <c r="Q8936" s="67">
        <v>0</v>
      </c>
      <c r="U8936" t="s">
        <v>783</v>
      </c>
    </row>
    <row r="8937" spans="3:21" x14ac:dyDescent="0.3">
      <c r="C8937" t="s">
        <v>31</v>
      </c>
      <c r="D8937" t="s">
        <v>158</v>
      </c>
      <c r="E8937" t="s">
        <v>29</v>
      </c>
      <c r="F8937" t="s">
        <v>159</v>
      </c>
      <c r="G8937" s="2">
        <v>-1</v>
      </c>
      <c r="H8937" s="2" t="s">
        <v>520</v>
      </c>
      <c r="I8937" s="67">
        <v>-8452.2099999999991</v>
      </c>
      <c r="J8937" s="67">
        <v>0</v>
      </c>
      <c r="K8937" s="67">
        <v>-8452.2099999999991</v>
      </c>
      <c r="L8937" s="67">
        <v>0</v>
      </c>
      <c r="M8937" s="67">
        <v>-8452.2099999999991</v>
      </c>
      <c r="N8937" s="67">
        <v>0</v>
      </c>
      <c r="P8937" s="67">
        <v>0</v>
      </c>
      <c r="Q8937" s="67">
        <v>0</v>
      </c>
      <c r="U8937" t="s">
        <v>783</v>
      </c>
    </row>
    <row r="8938" spans="3:21" x14ac:dyDescent="0.3">
      <c r="C8938" t="s">
        <v>166</v>
      </c>
      <c r="D8938" t="s">
        <v>158</v>
      </c>
      <c r="E8938" t="s">
        <v>30</v>
      </c>
      <c r="F8938" t="s">
        <v>159</v>
      </c>
      <c r="G8938" s="2">
        <v>5</v>
      </c>
      <c r="H8938" s="2" t="s">
        <v>431</v>
      </c>
      <c r="I8938" s="67">
        <v>5478122.8899999997</v>
      </c>
      <c r="J8938" s="67">
        <v>3256474.3</v>
      </c>
      <c r="K8938" s="67">
        <v>5478122.8899999997</v>
      </c>
      <c r="L8938" s="67">
        <v>210.21</v>
      </c>
      <c r="M8938" s="67">
        <v>5478122.8899999997</v>
      </c>
      <c r="N8938" s="67">
        <v>4558.8599999999997</v>
      </c>
      <c r="P8938" s="67">
        <v>0</v>
      </c>
      <c r="Q8938" s="67">
        <v>27390614.449999999</v>
      </c>
      <c r="R8938" s="2" t="s">
        <v>161</v>
      </c>
      <c r="S8938" s="2" t="s">
        <v>165</v>
      </c>
      <c r="T8938" s="2" t="s">
        <v>165</v>
      </c>
      <c r="U8938" t="s">
        <v>783</v>
      </c>
    </row>
    <row r="8939" spans="3:21" x14ac:dyDescent="0.3">
      <c r="C8939" t="s">
        <v>166</v>
      </c>
      <c r="D8939" t="s">
        <v>158</v>
      </c>
      <c r="E8939" t="s">
        <v>29</v>
      </c>
      <c r="F8939" t="s">
        <v>159</v>
      </c>
      <c r="G8939" s="2">
        <v>2</v>
      </c>
      <c r="H8939" s="2" t="s">
        <v>505</v>
      </c>
      <c r="I8939" s="67">
        <v>-35.31</v>
      </c>
      <c r="J8939" s="67">
        <v>0</v>
      </c>
      <c r="K8939" s="67">
        <v>-35.31</v>
      </c>
      <c r="L8939" s="67">
        <v>0</v>
      </c>
      <c r="M8939" s="67">
        <v>-35.31</v>
      </c>
      <c r="N8939" s="67">
        <v>0</v>
      </c>
      <c r="P8939" s="67">
        <v>0</v>
      </c>
      <c r="Q8939" s="67">
        <v>0</v>
      </c>
      <c r="U8939" t="s">
        <v>783</v>
      </c>
    </row>
    <row r="8940" spans="3:21" x14ac:dyDescent="0.3">
      <c r="C8940" t="s">
        <v>166</v>
      </c>
      <c r="D8940" t="s">
        <v>158</v>
      </c>
      <c r="E8940" t="s">
        <v>30</v>
      </c>
      <c r="F8940" t="s">
        <v>159</v>
      </c>
      <c r="G8940" s="2">
        <v>10</v>
      </c>
      <c r="H8940" s="2" t="s">
        <v>305</v>
      </c>
      <c r="I8940" s="67">
        <v>657578.46</v>
      </c>
      <c r="J8940" s="67">
        <v>13.85</v>
      </c>
      <c r="K8940" s="67">
        <v>657578.46</v>
      </c>
      <c r="L8940" s="67">
        <v>74.38</v>
      </c>
      <c r="M8940" s="67">
        <v>657578.46</v>
      </c>
      <c r="N8940" s="67">
        <v>145.4</v>
      </c>
      <c r="P8940" s="67">
        <v>0</v>
      </c>
      <c r="Q8940" s="67">
        <v>6575784.5999999996</v>
      </c>
      <c r="R8940" s="2" t="s">
        <v>161</v>
      </c>
      <c r="S8940" s="2" t="s">
        <v>161</v>
      </c>
      <c r="T8940" s="2" t="s">
        <v>165</v>
      </c>
      <c r="U8940" t="s">
        <v>783</v>
      </c>
    </row>
    <row r="8941" spans="3:21" x14ac:dyDescent="0.3">
      <c r="C8941" t="s">
        <v>32</v>
      </c>
      <c r="D8941" t="s">
        <v>158</v>
      </c>
      <c r="E8941" t="s">
        <v>30</v>
      </c>
      <c r="F8941" t="s">
        <v>159</v>
      </c>
      <c r="G8941" s="2">
        <v>7</v>
      </c>
      <c r="H8941" s="2" t="s">
        <v>201</v>
      </c>
      <c r="I8941" s="67">
        <v>78453.2</v>
      </c>
      <c r="J8941" s="67">
        <v>0.16</v>
      </c>
      <c r="K8941" s="67">
        <v>78453.2</v>
      </c>
      <c r="L8941" s="67">
        <v>0.08</v>
      </c>
      <c r="M8941" s="67">
        <v>78453.2</v>
      </c>
      <c r="N8941" s="67">
        <v>0.73</v>
      </c>
      <c r="P8941" s="67">
        <v>0</v>
      </c>
      <c r="Q8941" s="67">
        <v>549172.4</v>
      </c>
      <c r="R8941" s="2" t="s">
        <v>161</v>
      </c>
      <c r="S8941" s="2" t="s">
        <v>161</v>
      </c>
      <c r="T8941" s="2" t="s">
        <v>161</v>
      </c>
      <c r="U8941" t="s">
        <v>783</v>
      </c>
    </row>
    <row r="8942" spans="3:21" x14ac:dyDescent="0.3">
      <c r="C8942" t="s">
        <v>166</v>
      </c>
      <c r="D8942" t="s">
        <v>158</v>
      </c>
      <c r="E8942" t="s">
        <v>30</v>
      </c>
      <c r="F8942" t="s">
        <v>159</v>
      </c>
      <c r="G8942" s="2">
        <v>0</v>
      </c>
      <c r="H8942" s="2" t="s">
        <v>589</v>
      </c>
      <c r="I8942" s="67">
        <v>9022.39</v>
      </c>
      <c r="J8942" s="67">
        <v>228.86</v>
      </c>
      <c r="K8942" s="67">
        <v>9022.39</v>
      </c>
      <c r="L8942" s="67">
        <v>1.67</v>
      </c>
      <c r="M8942" s="67">
        <v>9022.39</v>
      </c>
      <c r="N8942" s="67">
        <v>16.03</v>
      </c>
      <c r="P8942" s="67">
        <v>0</v>
      </c>
      <c r="Q8942" s="67">
        <v>0</v>
      </c>
      <c r="R8942" s="2" t="s">
        <v>161</v>
      </c>
      <c r="S8942" s="2" t="s">
        <v>165</v>
      </c>
      <c r="T8942" s="2" t="s">
        <v>165</v>
      </c>
      <c r="U8942" t="s">
        <v>783</v>
      </c>
    </row>
    <row r="8943" spans="3:21" x14ac:dyDescent="0.3">
      <c r="C8943" t="s">
        <v>166</v>
      </c>
      <c r="D8943" t="s">
        <v>158</v>
      </c>
      <c r="E8943" t="s">
        <v>29</v>
      </c>
      <c r="F8943" t="s">
        <v>159</v>
      </c>
      <c r="G8943" s="2">
        <v>1</v>
      </c>
      <c r="H8943" s="2" t="s">
        <v>566</v>
      </c>
      <c r="I8943" s="67">
        <v>-1733.63</v>
      </c>
      <c r="J8943" s="67">
        <v>0</v>
      </c>
      <c r="K8943" s="67">
        <v>-1733.63</v>
      </c>
      <c r="L8943" s="67">
        <v>0</v>
      </c>
      <c r="M8943" s="67">
        <v>-1733.63</v>
      </c>
      <c r="N8943" s="67">
        <v>0</v>
      </c>
      <c r="P8943" s="67">
        <v>0</v>
      </c>
      <c r="Q8943" s="67">
        <v>0</v>
      </c>
      <c r="U8943" t="s">
        <v>783</v>
      </c>
    </row>
    <row r="8944" spans="3:21" x14ac:dyDescent="0.3">
      <c r="C8944" t="s">
        <v>31</v>
      </c>
      <c r="D8944" t="s">
        <v>158</v>
      </c>
      <c r="E8944" t="s">
        <v>30</v>
      </c>
      <c r="F8944" t="s">
        <v>159</v>
      </c>
      <c r="G8944" s="2">
        <v>12</v>
      </c>
      <c r="H8944" s="2" t="s">
        <v>200</v>
      </c>
      <c r="I8944" s="67">
        <v>6309.11</v>
      </c>
      <c r="J8944" s="67">
        <v>1.42</v>
      </c>
      <c r="K8944" s="67">
        <v>6309.11</v>
      </c>
      <c r="L8944" s="67">
        <v>0.24</v>
      </c>
      <c r="M8944" s="67">
        <v>6309.11</v>
      </c>
      <c r="N8944" s="67">
        <v>2.61</v>
      </c>
      <c r="P8944" s="67">
        <v>0</v>
      </c>
      <c r="Q8944" s="67">
        <v>75709.319999999992</v>
      </c>
      <c r="R8944" s="2" t="s">
        <v>161</v>
      </c>
      <c r="S8944" s="2" t="s">
        <v>161</v>
      </c>
      <c r="T8944" s="2" t="s">
        <v>161</v>
      </c>
      <c r="U8944" t="s">
        <v>783</v>
      </c>
    </row>
    <row r="8945" spans="3:21" x14ac:dyDescent="0.3">
      <c r="C8945" t="s">
        <v>166</v>
      </c>
      <c r="D8945" t="s">
        <v>158</v>
      </c>
      <c r="E8945" t="s">
        <v>30</v>
      </c>
      <c r="F8945" t="s">
        <v>159</v>
      </c>
      <c r="G8945" s="2">
        <v>0</v>
      </c>
      <c r="H8945" s="2" t="s">
        <v>218</v>
      </c>
      <c r="I8945" s="67">
        <v>3736700.94</v>
      </c>
      <c r="J8945" s="67">
        <v>89.71</v>
      </c>
      <c r="K8945" s="67">
        <v>3736700.94</v>
      </c>
      <c r="L8945" s="67">
        <v>28.03</v>
      </c>
      <c r="M8945" s="67">
        <v>3736700.94</v>
      </c>
      <c r="N8945" s="67">
        <v>2032.23</v>
      </c>
      <c r="P8945" s="67">
        <v>0</v>
      </c>
      <c r="Q8945" s="67">
        <v>0</v>
      </c>
      <c r="R8945" s="2" t="s">
        <v>251</v>
      </c>
      <c r="S8945" s="2" t="s">
        <v>251</v>
      </c>
      <c r="T8945" s="2" t="s">
        <v>161</v>
      </c>
      <c r="U8945" t="s">
        <v>783</v>
      </c>
    </row>
    <row r="8946" spans="3:21" x14ac:dyDescent="0.3">
      <c r="C8946" t="s">
        <v>31</v>
      </c>
      <c r="D8946" t="s">
        <v>158</v>
      </c>
      <c r="E8946" t="s">
        <v>30</v>
      </c>
      <c r="F8946" t="s">
        <v>159</v>
      </c>
      <c r="G8946" s="2">
        <v>0</v>
      </c>
      <c r="H8946" s="2" t="s">
        <v>416</v>
      </c>
      <c r="I8946" s="67">
        <v>7970.89</v>
      </c>
      <c r="J8946" s="67">
        <v>0.46</v>
      </c>
      <c r="K8946" s="67">
        <v>7970.89</v>
      </c>
      <c r="L8946" s="67">
        <v>0.22</v>
      </c>
      <c r="M8946" s="67">
        <v>7970.89</v>
      </c>
      <c r="N8946" s="67">
        <v>2.11</v>
      </c>
      <c r="P8946" s="67">
        <v>0</v>
      </c>
      <c r="Q8946" s="67">
        <v>0</v>
      </c>
      <c r="R8946" s="2" t="s">
        <v>161</v>
      </c>
      <c r="S8946" s="2" t="s">
        <v>161</v>
      </c>
      <c r="T8946" s="2" t="s">
        <v>161</v>
      </c>
      <c r="U8946" t="s">
        <v>783</v>
      </c>
    </row>
    <row r="8947" spans="3:21" x14ac:dyDescent="0.3">
      <c r="C8947" t="s">
        <v>166</v>
      </c>
      <c r="D8947" t="s">
        <v>158</v>
      </c>
      <c r="E8947" t="s">
        <v>29</v>
      </c>
      <c r="F8947" t="s">
        <v>159</v>
      </c>
      <c r="G8947" s="2">
        <v>-4</v>
      </c>
      <c r="H8947" s="2" t="s">
        <v>222</v>
      </c>
      <c r="I8947" s="67">
        <v>-0.04</v>
      </c>
      <c r="J8947" s="67">
        <v>0</v>
      </c>
      <c r="K8947" s="67">
        <v>-0.04</v>
      </c>
      <c r="L8947" s="67">
        <v>0</v>
      </c>
      <c r="M8947" s="67">
        <v>-0.04</v>
      </c>
      <c r="N8947" s="67">
        <v>0</v>
      </c>
      <c r="P8947" s="67">
        <v>0</v>
      </c>
      <c r="Q8947" s="67">
        <v>0</v>
      </c>
      <c r="U8947" t="s">
        <v>783</v>
      </c>
    </row>
    <row r="8948" spans="3:21" x14ac:dyDescent="0.3">
      <c r="C8948" t="s">
        <v>166</v>
      </c>
      <c r="D8948" t="s">
        <v>158</v>
      </c>
      <c r="E8948" t="s">
        <v>29</v>
      </c>
      <c r="F8948" t="s">
        <v>159</v>
      </c>
      <c r="G8948" s="2">
        <v>4</v>
      </c>
      <c r="H8948" s="2" t="s">
        <v>268</v>
      </c>
      <c r="I8948" s="67">
        <v>-723.87</v>
      </c>
      <c r="J8948" s="67">
        <v>0</v>
      </c>
      <c r="K8948" s="67">
        <v>-723.87</v>
      </c>
      <c r="L8948" s="67">
        <v>0</v>
      </c>
      <c r="M8948" s="67">
        <v>-723.87</v>
      </c>
      <c r="N8948" s="67">
        <v>0</v>
      </c>
      <c r="P8948" s="67">
        <v>-49.13</v>
      </c>
      <c r="Q8948" s="67">
        <v>0</v>
      </c>
      <c r="U8948" t="s">
        <v>783</v>
      </c>
    </row>
    <row r="8949" spans="3:21" x14ac:dyDescent="0.3">
      <c r="C8949" t="s">
        <v>32</v>
      </c>
      <c r="D8949" t="s">
        <v>158</v>
      </c>
      <c r="E8949" t="s">
        <v>29</v>
      </c>
      <c r="F8949" t="s">
        <v>159</v>
      </c>
      <c r="G8949" s="2">
        <v>-4</v>
      </c>
      <c r="H8949" s="2" t="s">
        <v>309</v>
      </c>
      <c r="I8949" s="67">
        <v>-77288.23</v>
      </c>
      <c r="J8949" s="67">
        <v>0</v>
      </c>
      <c r="K8949" s="67">
        <v>-77288.23</v>
      </c>
      <c r="L8949" s="67">
        <v>0</v>
      </c>
      <c r="M8949" s="67">
        <v>-77288.23</v>
      </c>
      <c r="N8949" s="67">
        <v>0</v>
      </c>
      <c r="P8949" s="67">
        <v>0</v>
      </c>
      <c r="Q8949" s="67">
        <v>0</v>
      </c>
      <c r="U8949" t="s">
        <v>783</v>
      </c>
    </row>
    <row r="8950" spans="3:21" x14ac:dyDescent="0.3">
      <c r="C8950" t="s">
        <v>31</v>
      </c>
      <c r="D8950" t="s">
        <v>158</v>
      </c>
      <c r="E8950" t="s">
        <v>30</v>
      </c>
      <c r="F8950" t="s">
        <v>159</v>
      </c>
      <c r="G8950" s="2">
        <v>7</v>
      </c>
      <c r="H8950" s="2" t="s">
        <v>305</v>
      </c>
      <c r="I8950" s="67">
        <v>40293.75</v>
      </c>
      <c r="J8950" s="67">
        <v>2258.1</v>
      </c>
      <c r="K8950" s="67">
        <v>40293.75</v>
      </c>
      <c r="L8950" s="67">
        <v>2.14</v>
      </c>
      <c r="M8950" s="67">
        <v>40293.75</v>
      </c>
      <c r="N8950" s="67">
        <v>20.53</v>
      </c>
      <c r="P8950" s="67">
        <v>0</v>
      </c>
      <c r="Q8950" s="67">
        <v>282056.25</v>
      </c>
      <c r="R8950" s="2" t="s">
        <v>161</v>
      </c>
      <c r="S8950" s="2" t="s">
        <v>165</v>
      </c>
      <c r="T8950" s="2" t="s">
        <v>165</v>
      </c>
      <c r="U8950" t="s">
        <v>783</v>
      </c>
    </row>
    <row r="8951" spans="3:21" x14ac:dyDescent="0.3">
      <c r="C8951" t="s">
        <v>31</v>
      </c>
      <c r="D8951" t="s">
        <v>158</v>
      </c>
      <c r="E8951" t="s">
        <v>29</v>
      </c>
      <c r="F8951" t="s">
        <v>159</v>
      </c>
      <c r="G8951" s="2">
        <v>-4</v>
      </c>
      <c r="H8951" s="2" t="s">
        <v>201</v>
      </c>
      <c r="I8951" s="67">
        <v>-0.31</v>
      </c>
      <c r="J8951" s="67">
        <v>0</v>
      </c>
      <c r="K8951" s="67">
        <v>-0.31</v>
      </c>
      <c r="L8951" s="67">
        <v>0</v>
      </c>
      <c r="M8951" s="67">
        <v>-0.31</v>
      </c>
      <c r="N8951" s="67">
        <v>0</v>
      </c>
      <c r="P8951" s="67">
        <v>0</v>
      </c>
      <c r="Q8951" s="67">
        <v>0</v>
      </c>
      <c r="U8951" t="s">
        <v>783</v>
      </c>
    </row>
    <row r="8952" spans="3:21" x14ac:dyDescent="0.3">
      <c r="C8952" t="s">
        <v>166</v>
      </c>
      <c r="D8952" t="s">
        <v>158</v>
      </c>
      <c r="E8952" t="s">
        <v>30</v>
      </c>
      <c r="F8952" t="s">
        <v>159</v>
      </c>
      <c r="G8952" s="2">
        <v>0</v>
      </c>
      <c r="H8952" s="2" t="s">
        <v>506</v>
      </c>
      <c r="I8952" s="67">
        <v>566.61</v>
      </c>
      <c r="J8952" s="67">
        <v>54.45</v>
      </c>
      <c r="K8952" s="67">
        <v>566.61</v>
      </c>
      <c r="L8952" s="67">
        <v>0.03</v>
      </c>
      <c r="M8952" s="67">
        <v>566.61</v>
      </c>
      <c r="N8952" s="67">
        <v>0.4</v>
      </c>
      <c r="P8952" s="67">
        <v>0</v>
      </c>
      <c r="Q8952" s="67">
        <v>0</v>
      </c>
      <c r="R8952" s="2" t="s">
        <v>161</v>
      </c>
      <c r="S8952" s="2" t="s">
        <v>165</v>
      </c>
      <c r="T8952" s="2" t="s">
        <v>165</v>
      </c>
      <c r="U8952" t="s">
        <v>783</v>
      </c>
    </row>
    <row r="8953" spans="3:21" x14ac:dyDescent="0.3">
      <c r="C8953" t="s">
        <v>166</v>
      </c>
      <c r="D8953" t="s">
        <v>158</v>
      </c>
      <c r="E8953" t="s">
        <v>29</v>
      </c>
      <c r="F8953" t="s">
        <v>159</v>
      </c>
      <c r="G8953" s="2">
        <v>0</v>
      </c>
      <c r="H8953" s="2" t="s">
        <v>351</v>
      </c>
      <c r="I8953" s="67">
        <v>-28449.279999999999</v>
      </c>
      <c r="J8953" s="67">
        <v>0</v>
      </c>
      <c r="K8953" s="67">
        <v>-28449.279999999999</v>
      </c>
      <c r="L8953" s="67">
        <v>0</v>
      </c>
      <c r="M8953" s="67">
        <v>-28449.279999999999</v>
      </c>
      <c r="N8953" s="67">
        <v>0</v>
      </c>
      <c r="P8953" s="67">
        <v>0</v>
      </c>
      <c r="Q8953" s="67">
        <v>0</v>
      </c>
      <c r="U8953" t="s">
        <v>783</v>
      </c>
    </row>
    <row r="8954" spans="3:21" x14ac:dyDescent="0.3">
      <c r="C8954" t="s">
        <v>31</v>
      </c>
      <c r="D8954" t="s">
        <v>158</v>
      </c>
      <c r="E8954" t="s">
        <v>30</v>
      </c>
      <c r="F8954" t="s">
        <v>159</v>
      </c>
      <c r="G8954" s="2">
        <v>-1</v>
      </c>
      <c r="H8954" s="2" t="s">
        <v>294</v>
      </c>
      <c r="I8954" s="67">
        <v>1593070.7</v>
      </c>
      <c r="J8954" s="67">
        <v>11338.93</v>
      </c>
      <c r="K8954" s="67">
        <v>1593070.7</v>
      </c>
      <c r="L8954" s="67">
        <v>868.6</v>
      </c>
      <c r="M8954" s="67">
        <v>1593070.7</v>
      </c>
      <c r="N8954" s="67">
        <v>4581.57</v>
      </c>
      <c r="P8954" s="67">
        <v>0</v>
      </c>
      <c r="Q8954" s="67">
        <v>0</v>
      </c>
      <c r="R8954" s="2" t="s">
        <v>161</v>
      </c>
      <c r="S8954" s="2" t="s">
        <v>161</v>
      </c>
      <c r="T8954" s="2" t="s">
        <v>161</v>
      </c>
      <c r="U8954" t="s">
        <v>783</v>
      </c>
    </row>
    <row r="8955" spans="3:21" x14ac:dyDescent="0.3">
      <c r="C8955" t="s">
        <v>166</v>
      </c>
      <c r="D8955" t="s">
        <v>158</v>
      </c>
      <c r="E8955" t="s">
        <v>30</v>
      </c>
      <c r="F8955" t="s">
        <v>159</v>
      </c>
      <c r="G8955" s="2">
        <v>11</v>
      </c>
      <c r="H8955" s="2" t="s">
        <v>224</v>
      </c>
      <c r="I8955" s="67">
        <v>158609.66</v>
      </c>
      <c r="J8955" s="67">
        <v>3.15</v>
      </c>
      <c r="K8955" s="67">
        <v>158609.66</v>
      </c>
      <c r="L8955" s="67">
        <v>16.899999999999999</v>
      </c>
      <c r="M8955" s="67">
        <v>158609.66</v>
      </c>
      <c r="N8955" s="67">
        <v>96.55</v>
      </c>
      <c r="P8955" s="67">
        <v>0</v>
      </c>
      <c r="Q8955" s="67">
        <v>1744706.26</v>
      </c>
      <c r="R8955" s="2" t="s">
        <v>161</v>
      </c>
      <c r="S8955" s="2" t="s">
        <v>161</v>
      </c>
      <c r="T8955" s="2" t="s">
        <v>165</v>
      </c>
      <c r="U8955" t="s">
        <v>783</v>
      </c>
    </row>
    <row r="8956" spans="3:21" x14ac:dyDescent="0.3">
      <c r="C8956" t="s">
        <v>31</v>
      </c>
      <c r="D8956" t="s">
        <v>158</v>
      </c>
      <c r="E8956" t="s">
        <v>30</v>
      </c>
      <c r="F8956" t="s">
        <v>159</v>
      </c>
      <c r="G8956" s="2">
        <v>2</v>
      </c>
      <c r="H8956" s="2" t="s">
        <v>523</v>
      </c>
      <c r="I8956" s="67">
        <v>77629.66</v>
      </c>
      <c r="J8956" s="67">
        <v>11.53</v>
      </c>
      <c r="K8956" s="67">
        <v>77629.66</v>
      </c>
      <c r="L8956" s="67">
        <v>5.48</v>
      </c>
      <c r="M8956" s="67">
        <v>77629.66</v>
      </c>
      <c r="N8956" s="67">
        <v>52.44</v>
      </c>
      <c r="P8956" s="67">
        <v>0</v>
      </c>
      <c r="Q8956" s="67">
        <v>155259.32</v>
      </c>
      <c r="R8956" s="2" t="s">
        <v>161</v>
      </c>
      <c r="S8956" s="2" t="s">
        <v>161</v>
      </c>
      <c r="T8956" s="2" t="s">
        <v>161</v>
      </c>
      <c r="U8956" t="s">
        <v>783</v>
      </c>
    </row>
    <row r="8957" spans="3:21" x14ac:dyDescent="0.3">
      <c r="C8957" t="s">
        <v>166</v>
      </c>
      <c r="D8957" t="s">
        <v>158</v>
      </c>
      <c r="E8957" t="s">
        <v>29</v>
      </c>
      <c r="F8957" t="s">
        <v>159</v>
      </c>
      <c r="G8957" s="2">
        <v>1</v>
      </c>
      <c r="H8957" s="2" t="s">
        <v>201</v>
      </c>
      <c r="I8957" s="67">
        <v>-33625.06</v>
      </c>
      <c r="J8957" s="67">
        <v>0</v>
      </c>
      <c r="K8957" s="67">
        <v>-33625.06</v>
      </c>
      <c r="L8957" s="67">
        <v>0</v>
      </c>
      <c r="M8957" s="67">
        <v>-33625.06</v>
      </c>
      <c r="N8957" s="67">
        <v>0</v>
      </c>
      <c r="P8957" s="67">
        <v>-341.23</v>
      </c>
      <c r="Q8957" s="67">
        <v>0</v>
      </c>
      <c r="U8957" t="s">
        <v>783</v>
      </c>
    </row>
    <row r="8958" spans="3:21" x14ac:dyDescent="0.3">
      <c r="C8958" t="s">
        <v>31</v>
      </c>
      <c r="D8958" t="s">
        <v>158</v>
      </c>
      <c r="E8958" t="s">
        <v>29</v>
      </c>
      <c r="F8958" t="s">
        <v>159</v>
      </c>
      <c r="G8958" s="2">
        <v>1</v>
      </c>
      <c r="H8958" s="2" t="s">
        <v>322</v>
      </c>
      <c r="I8958" s="67">
        <v>-550.72</v>
      </c>
      <c r="J8958" s="67">
        <v>0</v>
      </c>
      <c r="K8958" s="67">
        <v>-550.72</v>
      </c>
      <c r="L8958" s="67">
        <v>0</v>
      </c>
      <c r="M8958" s="67">
        <v>-550.72</v>
      </c>
      <c r="N8958" s="67">
        <v>0</v>
      </c>
      <c r="P8958" s="67">
        <v>0</v>
      </c>
      <c r="Q8958" s="67">
        <v>0</v>
      </c>
      <c r="U8958" t="s">
        <v>783</v>
      </c>
    </row>
    <row r="8959" spans="3:21" x14ac:dyDescent="0.3">
      <c r="C8959" t="s">
        <v>166</v>
      </c>
      <c r="D8959" t="s">
        <v>158</v>
      </c>
      <c r="E8959" t="s">
        <v>30</v>
      </c>
      <c r="F8959" t="s">
        <v>159</v>
      </c>
      <c r="G8959" s="2">
        <v>-1</v>
      </c>
      <c r="H8959" s="2" t="s">
        <v>425</v>
      </c>
      <c r="I8959" s="67">
        <v>206055.04000000001</v>
      </c>
      <c r="J8959" s="67">
        <v>11.31</v>
      </c>
      <c r="K8959" s="67">
        <v>206055.04000000001</v>
      </c>
      <c r="L8959" s="67">
        <v>25.22</v>
      </c>
      <c r="M8959" s="67">
        <v>206055.04000000001</v>
      </c>
      <c r="N8959" s="67">
        <v>100.89</v>
      </c>
      <c r="P8959" s="67">
        <v>0</v>
      </c>
      <c r="Q8959" s="67">
        <v>0</v>
      </c>
      <c r="R8959" s="2" t="s">
        <v>161</v>
      </c>
      <c r="S8959" s="2" t="s">
        <v>161</v>
      </c>
      <c r="T8959" s="2" t="s">
        <v>161</v>
      </c>
      <c r="U8959" t="s">
        <v>783</v>
      </c>
    </row>
    <row r="8960" spans="3:21" x14ac:dyDescent="0.3">
      <c r="C8960" t="s">
        <v>32</v>
      </c>
      <c r="D8960" t="s">
        <v>158</v>
      </c>
      <c r="E8960" t="s">
        <v>30</v>
      </c>
      <c r="F8960" t="s">
        <v>159</v>
      </c>
      <c r="G8960" s="2">
        <v>-4</v>
      </c>
      <c r="H8960" s="2" t="s">
        <v>295</v>
      </c>
      <c r="I8960" s="67">
        <v>140985.95000000001</v>
      </c>
      <c r="J8960" s="67">
        <v>5.67</v>
      </c>
      <c r="K8960" s="67">
        <v>140985.95000000001</v>
      </c>
      <c r="L8960" s="67">
        <v>30.43</v>
      </c>
      <c r="M8960" s="67">
        <v>140985.95000000001</v>
      </c>
      <c r="N8960" s="67">
        <v>61.22</v>
      </c>
      <c r="P8960" s="67">
        <v>0</v>
      </c>
      <c r="Q8960" s="67">
        <v>0</v>
      </c>
      <c r="R8960" s="2" t="s">
        <v>161</v>
      </c>
      <c r="S8960" s="2" t="s">
        <v>161</v>
      </c>
      <c r="T8960" s="2" t="s">
        <v>165</v>
      </c>
      <c r="U8960" t="s">
        <v>783</v>
      </c>
    </row>
    <row r="8961" spans="3:21" x14ac:dyDescent="0.3">
      <c r="C8961" t="s">
        <v>166</v>
      </c>
      <c r="D8961" t="s">
        <v>158</v>
      </c>
      <c r="E8961" t="s">
        <v>29</v>
      </c>
      <c r="F8961" t="s">
        <v>159</v>
      </c>
      <c r="G8961" s="2">
        <v>2</v>
      </c>
      <c r="H8961" s="2" t="s">
        <v>215</v>
      </c>
      <c r="I8961" s="67">
        <v>-1108.7</v>
      </c>
      <c r="J8961" s="67">
        <v>0</v>
      </c>
      <c r="K8961" s="67">
        <v>-1108.7</v>
      </c>
      <c r="L8961" s="67">
        <v>0</v>
      </c>
      <c r="M8961" s="67">
        <v>-1108.7</v>
      </c>
      <c r="N8961" s="67">
        <v>0</v>
      </c>
      <c r="P8961" s="67">
        <v>0</v>
      </c>
      <c r="Q8961" s="67">
        <v>0</v>
      </c>
      <c r="U8961" t="s">
        <v>783</v>
      </c>
    </row>
    <row r="8962" spans="3:21" x14ac:dyDescent="0.3">
      <c r="C8962" t="s">
        <v>166</v>
      </c>
      <c r="D8962" t="s">
        <v>158</v>
      </c>
      <c r="E8962" t="s">
        <v>29</v>
      </c>
      <c r="F8962" t="s">
        <v>159</v>
      </c>
      <c r="G8962" s="2">
        <v>1</v>
      </c>
      <c r="H8962" s="2" t="s">
        <v>312</v>
      </c>
      <c r="I8962" s="67">
        <v>-3976.64</v>
      </c>
      <c r="J8962" s="67">
        <v>0</v>
      </c>
      <c r="K8962" s="67">
        <v>-3976.64</v>
      </c>
      <c r="L8962" s="67">
        <v>0</v>
      </c>
      <c r="M8962" s="67">
        <v>-3976.64</v>
      </c>
      <c r="N8962" s="67">
        <v>0</v>
      </c>
      <c r="P8962" s="67">
        <v>0</v>
      </c>
      <c r="Q8962" s="67">
        <v>0</v>
      </c>
      <c r="U8962" t="s">
        <v>783</v>
      </c>
    </row>
    <row r="8963" spans="3:21" x14ac:dyDescent="0.3">
      <c r="C8963" t="s">
        <v>32</v>
      </c>
      <c r="D8963" t="s">
        <v>158</v>
      </c>
      <c r="E8963" t="s">
        <v>30</v>
      </c>
      <c r="F8963" t="s">
        <v>159</v>
      </c>
      <c r="G8963" s="2">
        <v>-1</v>
      </c>
      <c r="H8963" s="2" t="s">
        <v>305</v>
      </c>
      <c r="I8963" s="67">
        <v>301727.42</v>
      </c>
      <c r="J8963" s="67">
        <v>28.01</v>
      </c>
      <c r="K8963" s="67">
        <v>301727.42</v>
      </c>
      <c r="L8963" s="67">
        <v>13.31</v>
      </c>
      <c r="M8963" s="67">
        <v>301727.42</v>
      </c>
      <c r="N8963" s="67">
        <v>127.43</v>
      </c>
      <c r="P8963" s="67">
        <v>0</v>
      </c>
      <c r="Q8963" s="67">
        <v>0</v>
      </c>
      <c r="R8963" s="2" t="s">
        <v>161</v>
      </c>
      <c r="S8963" s="2" t="s">
        <v>161</v>
      </c>
      <c r="T8963" s="2" t="s">
        <v>161</v>
      </c>
      <c r="U8963" t="s">
        <v>783</v>
      </c>
    </row>
    <row r="8964" spans="3:21" x14ac:dyDescent="0.3">
      <c r="C8964" t="s">
        <v>31</v>
      </c>
      <c r="D8964" t="s">
        <v>158</v>
      </c>
      <c r="E8964" t="s">
        <v>30</v>
      </c>
      <c r="F8964" t="s">
        <v>159</v>
      </c>
      <c r="G8964" s="2">
        <v>3</v>
      </c>
      <c r="H8964" s="2" t="s">
        <v>197</v>
      </c>
      <c r="I8964" s="67">
        <v>15037.56</v>
      </c>
      <c r="J8964" s="67">
        <v>0</v>
      </c>
      <c r="K8964" s="67">
        <v>15037.56</v>
      </c>
      <c r="L8964" s="67">
        <v>0</v>
      </c>
      <c r="M8964" s="67">
        <v>15037.56</v>
      </c>
      <c r="N8964" s="67">
        <v>0</v>
      </c>
      <c r="P8964" s="67">
        <v>0</v>
      </c>
      <c r="Q8964" s="67">
        <v>45112.68</v>
      </c>
      <c r="R8964" s="2" t="s">
        <v>161</v>
      </c>
      <c r="S8964" s="2" t="s">
        <v>161</v>
      </c>
      <c r="T8964" s="2" t="s">
        <v>165</v>
      </c>
      <c r="U8964" t="s">
        <v>783</v>
      </c>
    </row>
    <row r="8965" spans="3:21" x14ac:dyDescent="0.3">
      <c r="C8965" t="s">
        <v>166</v>
      </c>
      <c r="D8965" t="s">
        <v>158</v>
      </c>
      <c r="E8965" t="s">
        <v>30</v>
      </c>
      <c r="F8965" t="s">
        <v>159</v>
      </c>
      <c r="G8965" s="2">
        <v>1</v>
      </c>
      <c r="H8965" s="2" t="s">
        <v>352</v>
      </c>
      <c r="I8965" s="67">
        <v>30801.4</v>
      </c>
      <c r="J8965" s="67">
        <v>596.79</v>
      </c>
      <c r="K8965" s="67">
        <v>30801.4</v>
      </c>
      <c r="L8965" s="67">
        <v>0.3</v>
      </c>
      <c r="M8965" s="67">
        <v>30801.4</v>
      </c>
      <c r="N8965" s="67">
        <v>3.7</v>
      </c>
      <c r="P8965" s="67">
        <v>0</v>
      </c>
      <c r="Q8965" s="67">
        <v>30801.4</v>
      </c>
      <c r="R8965" s="2" t="s">
        <v>161</v>
      </c>
      <c r="S8965" s="2" t="s">
        <v>165</v>
      </c>
      <c r="T8965" s="2" t="s">
        <v>165</v>
      </c>
      <c r="U8965" t="s">
        <v>783</v>
      </c>
    </row>
    <row r="8966" spans="3:21" x14ac:dyDescent="0.3">
      <c r="C8966" t="s">
        <v>166</v>
      </c>
      <c r="D8966" t="s">
        <v>158</v>
      </c>
      <c r="E8966" t="s">
        <v>30</v>
      </c>
      <c r="F8966" t="s">
        <v>159</v>
      </c>
      <c r="G8966" s="2">
        <v>-1</v>
      </c>
      <c r="H8966" s="2" t="s">
        <v>303</v>
      </c>
      <c r="I8966" s="67">
        <v>-2.98</v>
      </c>
      <c r="J8966" s="67">
        <v>0</v>
      </c>
      <c r="K8966" s="67">
        <v>-2.98</v>
      </c>
      <c r="L8966" s="67">
        <v>0</v>
      </c>
      <c r="M8966" s="67">
        <v>-2.98</v>
      </c>
      <c r="N8966" s="67">
        <v>0</v>
      </c>
      <c r="P8966" s="67">
        <v>0</v>
      </c>
      <c r="Q8966" s="67">
        <v>0</v>
      </c>
      <c r="R8966" s="2" t="s">
        <v>165</v>
      </c>
      <c r="S8966" s="2" t="s">
        <v>165</v>
      </c>
      <c r="T8966" s="2" t="s">
        <v>165</v>
      </c>
      <c r="U8966" t="s">
        <v>783</v>
      </c>
    </row>
    <row r="8967" spans="3:21" x14ac:dyDescent="0.3">
      <c r="C8967" t="s">
        <v>31</v>
      </c>
      <c r="D8967" t="s">
        <v>158</v>
      </c>
      <c r="E8967" t="s">
        <v>30</v>
      </c>
      <c r="F8967" t="s">
        <v>159</v>
      </c>
      <c r="G8967" s="2">
        <v>2</v>
      </c>
      <c r="H8967" s="2" t="s">
        <v>186</v>
      </c>
      <c r="I8967" s="67">
        <v>423188.26</v>
      </c>
      <c r="J8967" s="67">
        <v>43.01</v>
      </c>
      <c r="K8967" s="67">
        <v>423188.26</v>
      </c>
      <c r="L8967" s="67">
        <v>6.04</v>
      </c>
      <c r="M8967" s="67">
        <v>423188.26</v>
      </c>
      <c r="N8967" s="67">
        <v>334.48</v>
      </c>
      <c r="P8967" s="67">
        <v>0</v>
      </c>
      <c r="Q8967" s="67">
        <v>846376.52</v>
      </c>
      <c r="R8967" s="2" t="s">
        <v>161</v>
      </c>
      <c r="S8967" s="2" t="s">
        <v>161</v>
      </c>
      <c r="T8967" s="2" t="s">
        <v>161</v>
      </c>
      <c r="U8967" t="s">
        <v>783</v>
      </c>
    </row>
    <row r="8968" spans="3:21" x14ac:dyDescent="0.3">
      <c r="C8968" t="s">
        <v>31</v>
      </c>
      <c r="D8968" t="s">
        <v>158</v>
      </c>
      <c r="E8968" t="s">
        <v>30</v>
      </c>
      <c r="F8968" t="s">
        <v>159</v>
      </c>
      <c r="G8968" s="2">
        <v>-1</v>
      </c>
      <c r="H8968" s="2" t="s">
        <v>403</v>
      </c>
      <c r="I8968" s="67">
        <v>38064.629999999997</v>
      </c>
      <c r="J8968" s="67">
        <v>4.7300000000000004</v>
      </c>
      <c r="K8968" s="67">
        <v>38064.629999999997</v>
      </c>
      <c r="L8968" s="67">
        <v>0.55000000000000004</v>
      </c>
      <c r="M8968" s="67">
        <v>38064.629999999997</v>
      </c>
      <c r="N8968" s="67">
        <v>7.23</v>
      </c>
      <c r="O8968" s="2">
        <v>1</v>
      </c>
      <c r="P8968" s="67">
        <v>0</v>
      </c>
      <c r="Q8968" s="67">
        <v>0</v>
      </c>
      <c r="R8968" s="2" t="s">
        <v>161</v>
      </c>
      <c r="S8968" s="2" t="s">
        <v>161</v>
      </c>
      <c r="T8968" s="2" t="s">
        <v>161</v>
      </c>
      <c r="U8968" t="s">
        <v>783</v>
      </c>
    </row>
    <row r="8969" spans="3:21" x14ac:dyDescent="0.3">
      <c r="C8969" t="s">
        <v>32</v>
      </c>
      <c r="D8969" t="s">
        <v>158</v>
      </c>
      <c r="E8969" t="s">
        <v>29</v>
      </c>
      <c r="F8969" t="s">
        <v>159</v>
      </c>
      <c r="G8969" s="2">
        <v>-1</v>
      </c>
      <c r="H8969" s="2" t="s">
        <v>676</v>
      </c>
      <c r="I8969" s="67">
        <v>-1664361.21</v>
      </c>
      <c r="J8969" s="67">
        <v>0</v>
      </c>
      <c r="K8969" s="67">
        <v>-1664361.21</v>
      </c>
      <c r="L8969" s="67">
        <v>0</v>
      </c>
      <c r="M8969" s="67">
        <v>-1664361.21</v>
      </c>
      <c r="N8969" s="67">
        <v>0</v>
      </c>
      <c r="P8969" s="67">
        <v>0</v>
      </c>
      <c r="Q8969" s="67">
        <v>0</v>
      </c>
      <c r="U8969" t="s">
        <v>783</v>
      </c>
    </row>
    <row r="8970" spans="3:21" x14ac:dyDescent="0.3">
      <c r="C8970" t="s">
        <v>31</v>
      </c>
      <c r="D8970" t="s">
        <v>158</v>
      </c>
      <c r="E8970" t="s">
        <v>30</v>
      </c>
      <c r="F8970" t="s">
        <v>159</v>
      </c>
      <c r="G8970" s="2">
        <v>4</v>
      </c>
      <c r="H8970" s="2" t="s">
        <v>295</v>
      </c>
      <c r="I8970" s="67">
        <v>12970.77</v>
      </c>
      <c r="J8970" s="67">
        <v>1.74</v>
      </c>
      <c r="K8970" s="67">
        <v>12970.77</v>
      </c>
      <c r="L8970" s="67">
        <v>0.24</v>
      </c>
      <c r="M8970" s="67">
        <v>12970.77</v>
      </c>
      <c r="N8970" s="67">
        <v>13.52</v>
      </c>
      <c r="P8970" s="67">
        <v>0</v>
      </c>
      <c r="Q8970" s="67">
        <v>51883.08</v>
      </c>
      <c r="R8970" s="2" t="s">
        <v>165</v>
      </c>
      <c r="S8970" s="2" t="s">
        <v>165</v>
      </c>
      <c r="T8970" s="2" t="s">
        <v>165</v>
      </c>
      <c r="U8970" t="s">
        <v>783</v>
      </c>
    </row>
    <row r="8971" spans="3:21" x14ac:dyDescent="0.3">
      <c r="C8971" t="s">
        <v>32</v>
      </c>
      <c r="D8971" t="s">
        <v>158</v>
      </c>
      <c r="E8971" t="s">
        <v>29</v>
      </c>
      <c r="F8971" t="s">
        <v>159</v>
      </c>
      <c r="G8971" s="2">
        <v>-4</v>
      </c>
      <c r="H8971" s="2" t="s">
        <v>290</v>
      </c>
      <c r="I8971" s="67">
        <v>-98005.21</v>
      </c>
      <c r="J8971" s="67">
        <v>0</v>
      </c>
      <c r="K8971" s="67">
        <v>-98005.21</v>
      </c>
      <c r="L8971" s="67">
        <v>0</v>
      </c>
      <c r="M8971" s="67">
        <v>-98005.21</v>
      </c>
      <c r="N8971" s="67">
        <v>0</v>
      </c>
      <c r="P8971" s="67">
        <v>0</v>
      </c>
      <c r="Q8971" s="67">
        <v>0</v>
      </c>
      <c r="U8971" t="s">
        <v>783</v>
      </c>
    </row>
    <row r="8972" spans="3:21" x14ac:dyDescent="0.3">
      <c r="C8972" t="s">
        <v>31</v>
      </c>
      <c r="D8972" t="s">
        <v>158</v>
      </c>
      <c r="E8972" t="s">
        <v>29</v>
      </c>
      <c r="F8972" t="s">
        <v>159</v>
      </c>
      <c r="G8972" s="2">
        <v>4</v>
      </c>
      <c r="H8972" s="2" t="s">
        <v>333</v>
      </c>
      <c r="I8972" s="67">
        <v>-14588.97</v>
      </c>
      <c r="J8972" s="67">
        <v>0</v>
      </c>
      <c r="K8972" s="67">
        <v>-14588.97</v>
      </c>
      <c r="L8972" s="67">
        <v>0</v>
      </c>
      <c r="M8972" s="67">
        <v>-14588.97</v>
      </c>
      <c r="N8972" s="67">
        <v>0</v>
      </c>
      <c r="P8972" s="67">
        <v>0</v>
      </c>
      <c r="Q8972" s="67">
        <v>0</v>
      </c>
      <c r="U8972" t="s">
        <v>783</v>
      </c>
    </row>
    <row r="8973" spans="3:21" x14ac:dyDescent="0.3">
      <c r="C8973" t="s">
        <v>31</v>
      </c>
      <c r="D8973" t="s">
        <v>158</v>
      </c>
      <c r="E8973" t="s">
        <v>29</v>
      </c>
      <c r="F8973" t="s">
        <v>159</v>
      </c>
      <c r="G8973" s="2">
        <v>3</v>
      </c>
      <c r="H8973" s="2" t="s">
        <v>346</v>
      </c>
      <c r="I8973" s="67">
        <v>-12334.42</v>
      </c>
      <c r="J8973" s="67">
        <v>0</v>
      </c>
      <c r="K8973" s="67">
        <v>-12334.42</v>
      </c>
      <c r="L8973" s="67">
        <v>0</v>
      </c>
      <c r="M8973" s="67">
        <v>-12334.42</v>
      </c>
      <c r="N8973" s="67">
        <v>0</v>
      </c>
      <c r="P8973" s="67">
        <v>-1554.09</v>
      </c>
      <c r="Q8973" s="67">
        <v>0</v>
      </c>
      <c r="U8973" t="s">
        <v>783</v>
      </c>
    </row>
    <row r="8974" spans="3:21" x14ac:dyDescent="0.3">
      <c r="C8974" t="s">
        <v>31</v>
      </c>
      <c r="D8974" t="s">
        <v>158</v>
      </c>
      <c r="E8974" t="s">
        <v>29</v>
      </c>
      <c r="F8974" t="s">
        <v>159</v>
      </c>
      <c r="G8974" s="2">
        <v>-4</v>
      </c>
      <c r="H8974" s="2" t="s">
        <v>250</v>
      </c>
      <c r="I8974" s="67">
        <v>-17.72</v>
      </c>
      <c r="J8974" s="67">
        <v>0</v>
      </c>
      <c r="K8974" s="67">
        <v>-17.72</v>
      </c>
      <c r="L8974" s="67">
        <v>0</v>
      </c>
      <c r="M8974" s="67">
        <v>-17.72</v>
      </c>
      <c r="N8974" s="67">
        <v>0</v>
      </c>
      <c r="P8974" s="67">
        <v>0</v>
      </c>
      <c r="Q8974" s="67">
        <v>0</v>
      </c>
      <c r="U8974" t="s">
        <v>783</v>
      </c>
    </row>
    <row r="8975" spans="3:21" x14ac:dyDescent="0.3">
      <c r="C8975" t="s">
        <v>31</v>
      </c>
      <c r="D8975" t="s">
        <v>158</v>
      </c>
      <c r="E8975" t="s">
        <v>29</v>
      </c>
      <c r="F8975" t="s">
        <v>159</v>
      </c>
      <c r="G8975" s="2">
        <v>-4</v>
      </c>
      <c r="H8975" s="2" t="s">
        <v>352</v>
      </c>
      <c r="I8975" s="67">
        <v>-1.93</v>
      </c>
      <c r="J8975" s="67">
        <v>0</v>
      </c>
      <c r="K8975" s="67">
        <v>-1.93</v>
      </c>
      <c r="L8975" s="67">
        <v>0</v>
      </c>
      <c r="M8975" s="67">
        <v>-1.93</v>
      </c>
      <c r="N8975" s="67">
        <v>0</v>
      </c>
      <c r="P8975" s="67">
        <v>0</v>
      </c>
      <c r="Q8975" s="67">
        <v>0</v>
      </c>
      <c r="U8975" t="s">
        <v>783</v>
      </c>
    </row>
    <row r="8976" spans="3:21" x14ac:dyDescent="0.3">
      <c r="C8976" t="s">
        <v>166</v>
      </c>
      <c r="D8976" t="s">
        <v>158</v>
      </c>
      <c r="E8976" t="s">
        <v>29</v>
      </c>
      <c r="F8976" t="s">
        <v>159</v>
      </c>
      <c r="G8976" s="2">
        <v>1</v>
      </c>
      <c r="H8976" s="2" t="s">
        <v>215</v>
      </c>
      <c r="I8976" s="67">
        <v>-405.85</v>
      </c>
      <c r="J8976" s="67">
        <v>0</v>
      </c>
      <c r="K8976" s="67">
        <v>-405.85</v>
      </c>
      <c r="L8976" s="67">
        <v>0</v>
      </c>
      <c r="M8976" s="67">
        <v>-405.85</v>
      </c>
      <c r="N8976" s="67">
        <v>0</v>
      </c>
      <c r="P8976" s="67">
        <v>0</v>
      </c>
      <c r="Q8976" s="67">
        <v>0</v>
      </c>
      <c r="U8976" t="s">
        <v>783</v>
      </c>
    </row>
    <row r="8977" spans="3:21" x14ac:dyDescent="0.3">
      <c r="C8977" t="s">
        <v>166</v>
      </c>
      <c r="D8977" t="s">
        <v>158</v>
      </c>
      <c r="E8977" t="s">
        <v>29</v>
      </c>
      <c r="F8977" t="s">
        <v>159</v>
      </c>
      <c r="G8977" s="2">
        <v>2</v>
      </c>
      <c r="H8977" s="2" t="s">
        <v>312</v>
      </c>
      <c r="I8977" s="67">
        <v>-4866.3100000000004</v>
      </c>
      <c r="J8977" s="67">
        <v>0</v>
      </c>
      <c r="K8977" s="67">
        <v>-4866.3100000000004</v>
      </c>
      <c r="L8977" s="67">
        <v>0</v>
      </c>
      <c r="M8977" s="67">
        <v>-4866.3100000000004</v>
      </c>
      <c r="N8977" s="67">
        <v>0</v>
      </c>
      <c r="P8977" s="67">
        <v>-15.7</v>
      </c>
      <c r="Q8977" s="67">
        <v>0</v>
      </c>
      <c r="U8977" t="s">
        <v>783</v>
      </c>
    </row>
    <row r="8978" spans="3:21" x14ac:dyDescent="0.3">
      <c r="C8978" t="s">
        <v>166</v>
      </c>
      <c r="D8978" t="s">
        <v>158</v>
      </c>
      <c r="E8978" t="s">
        <v>29</v>
      </c>
      <c r="F8978" t="s">
        <v>159</v>
      </c>
      <c r="G8978" s="2">
        <v>-1</v>
      </c>
      <c r="H8978" s="2" t="s">
        <v>283</v>
      </c>
      <c r="I8978" s="67">
        <v>-1705</v>
      </c>
      <c r="J8978" s="67">
        <v>0</v>
      </c>
      <c r="K8978" s="67">
        <v>-1705</v>
      </c>
      <c r="L8978" s="67">
        <v>0</v>
      </c>
      <c r="M8978" s="67">
        <v>-1705</v>
      </c>
      <c r="N8978" s="67">
        <v>0</v>
      </c>
      <c r="P8978" s="67">
        <v>0</v>
      </c>
      <c r="Q8978" s="67">
        <v>0</v>
      </c>
      <c r="U8978" t="s">
        <v>783</v>
      </c>
    </row>
    <row r="8979" spans="3:21" x14ac:dyDescent="0.3">
      <c r="C8979" t="s">
        <v>31</v>
      </c>
      <c r="D8979" t="s">
        <v>158</v>
      </c>
      <c r="E8979" t="s">
        <v>30</v>
      </c>
      <c r="F8979" t="s">
        <v>159</v>
      </c>
      <c r="G8979" s="2">
        <v>3</v>
      </c>
      <c r="H8979" s="2" t="s">
        <v>368</v>
      </c>
      <c r="I8979" s="67">
        <v>43490.87</v>
      </c>
      <c r="J8979" s="67">
        <v>2.81</v>
      </c>
      <c r="K8979" s="67">
        <v>43490.87</v>
      </c>
      <c r="L8979" s="67">
        <v>1.26</v>
      </c>
      <c r="M8979" s="67">
        <v>43490.87</v>
      </c>
      <c r="N8979" s="67">
        <v>15.76</v>
      </c>
      <c r="P8979" s="67">
        <v>0</v>
      </c>
      <c r="Q8979" s="67">
        <v>130472.61000000002</v>
      </c>
      <c r="R8979" s="2" t="s">
        <v>161</v>
      </c>
      <c r="S8979" s="2" t="s">
        <v>161</v>
      </c>
      <c r="T8979" s="2" t="s">
        <v>161</v>
      </c>
      <c r="U8979" t="s">
        <v>783</v>
      </c>
    </row>
    <row r="8980" spans="3:21" x14ac:dyDescent="0.3">
      <c r="C8980" t="s">
        <v>166</v>
      </c>
      <c r="D8980" t="s">
        <v>158</v>
      </c>
      <c r="E8980" t="s">
        <v>30</v>
      </c>
      <c r="F8980" t="s">
        <v>159</v>
      </c>
      <c r="G8980" s="2">
        <v>3</v>
      </c>
      <c r="H8980" s="2" t="s">
        <v>190</v>
      </c>
      <c r="I8980" s="67">
        <v>6264558.6200000001</v>
      </c>
      <c r="J8980" s="67">
        <v>144.55000000000001</v>
      </c>
      <c r="K8980" s="67">
        <v>6264558.6200000001</v>
      </c>
      <c r="L8980" s="67">
        <v>64.94</v>
      </c>
      <c r="M8980" s="67">
        <v>6264558.6200000001</v>
      </c>
      <c r="N8980" s="67">
        <v>809.65</v>
      </c>
      <c r="P8980" s="67">
        <v>355.23</v>
      </c>
      <c r="Q8980" s="67">
        <v>18793675.859999999</v>
      </c>
      <c r="R8980" s="2" t="s">
        <v>161</v>
      </c>
      <c r="S8980" s="2" t="s">
        <v>161</v>
      </c>
      <c r="T8980" s="2" t="s">
        <v>161</v>
      </c>
      <c r="U8980" t="s">
        <v>783</v>
      </c>
    </row>
    <row r="8981" spans="3:21" x14ac:dyDescent="0.3">
      <c r="C8981" t="s">
        <v>31</v>
      </c>
      <c r="D8981" t="s">
        <v>158</v>
      </c>
      <c r="E8981" t="s">
        <v>30</v>
      </c>
      <c r="F8981" t="s">
        <v>159</v>
      </c>
      <c r="G8981" s="2">
        <v>2</v>
      </c>
      <c r="H8981" s="2" t="s">
        <v>333</v>
      </c>
      <c r="I8981" s="67">
        <v>63336.78</v>
      </c>
      <c r="J8981" s="67">
        <v>5795.79</v>
      </c>
      <c r="K8981" s="67">
        <v>63336.78</v>
      </c>
      <c r="L8981" s="67">
        <v>0.85</v>
      </c>
      <c r="M8981" s="67">
        <v>63336.78</v>
      </c>
      <c r="N8981" s="67">
        <v>10.63</v>
      </c>
      <c r="P8981" s="67">
        <v>0</v>
      </c>
      <c r="Q8981" s="67">
        <v>126673.56</v>
      </c>
      <c r="R8981" s="2" t="s">
        <v>161</v>
      </c>
      <c r="S8981" s="2" t="s">
        <v>165</v>
      </c>
      <c r="T8981" s="2" t="s">
        <v>165</v>
      </c>
      <c r="U8981" t="s">
        <v>783</v>
      </c>
    </row>
    <row r="8982" spans="3:21" x14ac:dyDescent="0.3">
      <c r="C8982" t="s">
        <v>166</v>
      </c>
      <c r="D8982" t="s">
        <v>158</v>
      </c>
      <c r="E8982" t="s">
        <v>30</v>
      </c>
      <c r="F8982" t="s">
        <v>159</v>
      </c>
      <c r="G8982" s="2">
        <v>-1</v>
      </c>
      <c r="H8982" s="2" t="s">
        <v>590</v>
      </c>
      <c r="I8982" s="67">
        <v>221063.56</v>
      </c>
      <c r="J8982" s="67">
        <v>736.4</v>
      </c>
      <c r="K8982" s="67">
        <v>221063.56</v>
      </c>
      <c r="L8982" s="67">
        <v>27.34</v>
      </c>
      <c r="M8982" s="67">
        <v>221063.56</v>
      </c>
      <c r="N8982" s="67">
        <v>228.63</v>
      </c>
      <c r="P8982" s="67">
        <v>0</v>
      </c>
      <c r="Q8982" s="67">
        <v>0</v>
      </c>
      <c r="R8982" s="2" t="s">
        <v>161</v>
      </c>
      <c r="S8982" s="2" t="s">
        <v>161</v>
      </c>
      <c r="T8982" s="2" t="s">
        <v>161</v>
      </c>
      <c r="U8982" t="s">
        <v>783</v>
      </c>
    </row>
    <row r="8983" spans="3:21" x14ac:dyDescent="0.3">
      <c r="C8983" t="s">
        <v>166</v>
      </c>
      <c r="D8983" t="s">
        <v>158</v>
      </c>
      <c r="E8983" t="s">
        <v>30</v>
      </c>
      <c r="F8983" t="s">
        <v>159</v>
      </c>
      <c r="G8983" s="2">
        <v>1</v>
      </c>
      <c r="H8983" s="2" t="s">
        <v>302</v>
      </c>
      <c r="I8983" s="67">
        <v>92193.38</v>
      </c>
      <c r="J8983" s="67">
        <v>354.61</v>
      </c>
      <c r="K8983" s="67">
        <v>92193.38</v>
      </c>
      <c r="L8983" s="67">
        <v>341.11</v>
      </c>
      <c r="M8983" s="67">
        <v>92193.38</v>
      </c>
      <c r="N8983" s="67">
        <v>29.46</v>
      </c>
      <c r="P8983" s="67">
        <v>0</v>
      </c>
      <c r="Q8983" s="67">
        <v>92193.38</v>
      </c>
      <c r="R8983" s="2" t="s">
        <v>161</v>
      </c>
      <c r="S8983" s="2" t="s">
        <v>161</v>
      </c>
      <c r="T8983" s="2" t="s">
        <v>165</v>
      </c>
      <c r="U8983" t="s">
        <v>783</v>
      </c>
    </row>
    <row r="8984" spans="3:21" x14ac:dyDescent="0.3">
      <c r="C8984" t="s">
        <v>31</v>
      </c>
      <c r="D8984" t="s">
        <v>158</v>
      </c>
      <c r="E8984" t="s">
        <v>29</v>
      </c>
      <c r="F8984" t="s">
        <v>159</v>
      </c>
      <c r="G8984" s="2">
        <v>-4</v>
      </c>
      <c r="H8984" s="2" t="s">
        <v>505</v>
      </c>
      <c r="I8984" s="67">
        <v>-18.739999999999998</v>
      </c>
      <c r="J8984" s="67">
        <v>0</v>
      </c>
      <c r="K8984" s="67">
        <v>-18.739999999999998</v>
      </c>
      <c r="L8984" s="67">
        <v>0</v>
      </c>
      <c r="M8984" s="67">
        <v>-18.739999999999998</v>
      </c>
      <c r="N8984" s="67">
        <v>0</v>
      </c>
      <c r="P8984" s="67">
        <v>0</v>
      </c>
      <c r="Q8984" s="67">
        <v>0</v>
      </c>
      <c r="U8984" t="s">
        <v>783</v>
      </c>
    </row>
    <row r="8985" spans="3:21" x14ac:dyDescent="0.3">
      <c r="C8985" t="s">
        <v>31</v>
      </c>
      <c r="D8985" t="s">
        <v>158</v>
      </c>
      <c r="E8985" t="s">
        <v>30</v>
      </c>
      <c r="F8985" t="s">
        <v>159</v>
      </c>
      <c r="G8985" s="2">
        <v>6</v>
      </c>
      <c r="H8985" s="2" t="s">
        <v>250</v>
      </c>
      <c r="I8985" s="67">
        <v>60.7</v>
      </c>
      <c r="J8985" s="67">
        <v>0.03</v>
      </c>
      <c r="K8985" s="67">
        <v>60.7</v>
      </c>
      <c r="L8985" s="67">
        <v>0.01</v>
      </c>
      <c r="M8985" s="67">
        <v>60.7</v>
      </c>
      <c r="N8985" s="67">
        <v>0.15</v>
      </c>
      <c r="P8985" s="67">
        <v>0</v>
      </c>
      <c r="Q8985" s="67">
        <v>364.20000000000005</v>
      </c>
      <c r="R8985" s="2" t="s">
        <v>161</v>
      </c>
      <c r="S8985" s="2" t="s">
        <v>161</v>
      </c>
      <c r="T8985" s="2" t="s">
        <v>161</v>
      </c>
      <c r="U8985" t="s">
        <v>783</v>
      </c>
    </row>
    <row r="8986" spans="3:21" x14ac:dyDescent="0.3">
      <c r="C8986" t="s">
        <v>31</v>
      </c>
      <c r="D8986" t="s">
        <v>158</v>
      </c>
      <c r="E8986" t="s">
        <v>29</v>
      </c>
      <c r="F8986" t="s">
        <v>159</v>
      </c>
      <c r="G8986" s="2">
        <v>6</v>
      </c>
      <c r="H8986" s="2" t="s">
        <v>415</v>
      </c>
      <c r="I8986" s="67">
        <v>-1065.97</v>
      </c>
      <c r="J8986" s="67">
        <v>0</v>
      </c>
      <c r="K8986" s="67">
        <v>-1065.97</v>
      </c>
      <c r="L8986" s="67">
        <v>0</v>
      </c>
      <c r="M8986" s="67">
        <v>-1065.97</v>
      </c>
      <c r="N8986" s="67">
        <v>0</v>
      </c>
      <c r="P8986" s="67">
        <v>0</v>
      </c>
      <c r="Q8986" s="67">
        <v>0</v>
      </c>
      <c r="U8986" t="s">
        <v>783</v>
      </c>
    </row>
    <row r="8987" spans="3:21" x14ac:dyDescent="0.3">
      <c r="C8987" t="s">
        <v>31</v>
      </c>
      <c r="D8987" t="s">
        <v>158</v>
      </c>
      <c r="E8987" t="s">
        <v>29</v>
      </c>
      <c r="F8987" t="s">
        <v>159</v>
      </c>
      <c r="G8987" s="2">
        <v>0</v>
      </c>
      <c r="H8987" s="2" t="s">
        <v>202</v>
      </c>
      <c r="I8987" s="67">
        <v>-771.37</v>
      </c>
      <c r="J8987" s="67">
        <v>0</v>
      </c>
      <c r="K8987" s="67">
        <v>-771.37</v>
      </c>
      <c r="L8987" s="67">
        <v>0</v>
      </c>
      <c r="M8987" s="67">
        <v>-771.37</v>
      </c>
      <c r="N8987" s="67">
        <v>0</v>
      </c>
      <c r="P8987" s="67">
        <v>0</v>
      </c>
      <c r="Q8987" s="67">
        <v>0</v>
      </c>
      <c r="U8987" t="s">
        <v>783</v>
      </c>
    </row>
    <row r="8988" spans="3:21" x14ac:dyDescent="0.3">
      <c r="C8988" t="s">
        <v>31</v>
      </c>
      <c r="D8988" t="s">
        <v>158</v>
      </c>
      <c r="E8988" t="s">
        <v>29</v>
      </c>
      <c r="F8988" t="s">
        <v>159</v>
      </c>
      <c r="G8988" s="2">
        <v>2</v>
      </c>
      <c r="H8988" s="2" t="s">
        <v>222</v>
      </c>
      <c r="I8988" s="67">
        <v>-2327.85</v>
      </c>
      <c r="J8988" s="67">
        <v>0</v>
      </c>
      <c r="K8988" s="67">
        <v>-2327.85</v>
      </c>
      <c r="L8988" s="67">
        <v>0</v>
      </c>
      <c r="M8988" s="67">
        <v>-2327.85</v>
      </c>
      <c r="N8988" s="67">
        <v>0</v>
      </c>
      <c r="P8988" s="67">
        <v>0</v>
      </c>
      <c r="Q8988" s="67">
        <v>0</v>
      </c>
      <c r="U8988" t="s">
        <v>783</v>
      </c>
    </row>
    <row r="8989" spans="3:21" x14ac:dyDescent="0.3">
      <c r="C8989" t="s">
        <v>31</v>
      </c>
      <c r="D8989" t="s">
        <v>158</v>
      </c>
      <c r="E8989" t="s">
        <v>30</v>
      </c>
      <c r="F8989" t="s">
        <v>159</v>
      </c>
      <c r="G8989" s="2">
        <v>1</v>
      </c>
      <c r="H8989" s="2" t="s">
        <v>305</v>
      </c>
      <c r="I8989" s="67">
        <v>10919.47</v>
      </c>
      <c r="J8989" s="67">
        <v>0.16</v>
      </c>
      <c r="K8989" s="67">
        <v>10919.47</v>
      </c>
      <c r="L8989" s="67">
        <v>0.83</v>
      </c>
      <c r="M8989" s="67">
        <v>10919.47</v>
      </c>
      <c r="N8989" s="67">
        <v>0</v>
      </c>
      <c r="P8989" s="67">
        <v>0</v>
      </c>
      <c r="Q8989" s="67">
        <v>10919.47</v>
      </c>
      <c r="R8989" s="2" t="s">
        <v>161</v>
      </c>
      <c r="S8989" s="2" t="s">
        <v>161</v>
      </c>
      <c r="T8989" s="2" t="s">
        <v>165</v>
      </c>
      <c r="U8989" t="s">
        <v>783</v>
      </c>
    </row>
    <row r="8990" spans="3:21" x14ac:dyDescent="0.3">
      <c r="C8990" t="s">
        <v>166</v>
      </c>
      <c r="D8990" t="s">
        <v>158</v>
      </c>
      <c r="E8990" t="s">
        <v>29</v>
      </c>
      <c r="F8990" t="s">
        <v>159</v>
      </c>
      <c r="G8990" s="2">
        <v>2</v>
      </c>
      <c r="H8990" s="2" t="s">
        <v>201</v>
      </c>
      <c r="I8990" s="67">
        <v>-141383.53</v>
      </c>
      <c r="J8990" s="67">
        <v>0</v>
      </c>
      <c r="K8990" s="67">
        <v>-141383.53</v>
      </c>
      <c r="L8990" s="67">
        <v>0</v>
      </c>
      <c r="M8990" s="67">
        <v>-141383.53</v>
      </c>
      <c r="N8990" s="67">
        <v>0</v>
      </c>
      <c r="P8990" s="67">
        <v>-679.42</v>
      </c>
      <c r="Q8990" s="67">
        <v>0</v>
      </c>
      <c r="U8990" t="s">
        <v>783</v>
      </c>
    </row>
    <row r="8991" spans="3:21" x14ac:dyDescent="0.3">
      <c r="C8991" t="s">
        <v>32</v>
      </c>
      <c r="D8991" t="s">
        <v>158</v>
      </c>
      <c r="E8991" t="s">
        <v>30</v>
      </c>
      <c r="F8991" t="s">
        <v>159</v>
      </c>
      <c r="G8991" s="2">
        <v>2</v>
      </c>
      <c r="H8991" s="2" t="s">
        <v>388</v>
      </c>
      <c r="I8991" s="67">
        <v>106815.87</v>
      </c>
      <c r="J8991" s="67">
        <v>10.02</v>
      </c>
      <c r="K8991" s="67">
        <v>106815.87</v>
      </c>
      <c r="L8991" s="67">
        <v>4.76</v>
      </c>
      <c r="M8991" s="67">
        <v>106815.87</v>
      </c>
      <c r="N8991" s="67">
        <v>45.6</v>
      </c>
      <c r="P8991" s="67">
        <v>0</v>
      </c>
      <c r="Q8991" s="67">
        <v>213631.74</v>
      </c>
      <c r="R8991" s="2" t="s">
        <v>161</v>
      </c>
      <c r="S8991" s="2" t="s">
        <v>161</v>
      </c>
      <c r="T8991" s="2" t="s">
        <v>161</v>
      </c>
      <c r="U8991" t="s">
        <v>783</v>
      </c>
    </row>
    <row r="8992" spans="3:21" x14ac:dyDescent="0.3">
      <c r="C8992" t="s">
        <v>166</v>
      </c>
      <c r="D8992" t="s">
        <v>158</v>
      </c>
      <c r="E8992" t="s">
        <v>30</v>
      </c>
      <c r="F8992" t="s">
        <v>159</v>
      </c>
      <c r="G8992" s="2">
        <v>6</v>
      </c>
      <c r="H8992" s="2" t="s">
        <v>587</v>
      </c>
      <c r="I8992" s="67">
        <v>34794.29</v>
      </c>
      <c r="J8992" s="67">
        <v>2186.5700000000002</v>
      </c>
      <c r="K8992" s="67">
        <v>34794.29</v>
      </c>
      <c r="L8992" s="67">
        <v>0.53</v>
      </c>
      <c r="M8992" s="67">
        <v>34794.29</v>
      </c>
      <c r="N8992" s="67">
        <v>5.82</v>
      </c>
      <c r="P8992" s="67">
        <v>0</v>
      </c>
      <c r="Q8992" s="67">
        <v>208765.74</v>
      </c>
      <c r="R8992" s="2" t="s">
        <v>161</v>
      </c>
      <c r="S8992" s="2" t="s">
        <v>165</v>
      </c>
      <c r="T8992" s="2" t="s">
        <v>165</v>
      </c>
      <c r="U8992" t="s">
        <v>783</v>
      </c>
    </row>
    <row r="8993" spans="3:21" x14ac:dyDescent="0.3">
      <c r="C8993" t="s">
        <v>31</v>
      </c>
      <c r="D8993" t="s">
        <v>158</v>
      </c>
      <c r="E8993" t="s">
        <v>30</v>
      </c>
      <c r="F8993" t="s">
        <v>159</v>
      </c>
      <c r="G8993" s="2">
        <v>0</v>
      </c>
      <c r="H8993" s="2" t="s">
        <v>175</v>
      </c>
      <c r="I8993" s="67">
        <v>2377.8000000000002</v>
      </c>
      <c r="J8993" s="67">
        <v>204.09</v>
      </c>
      <c r="K8993" s="67">
        <v>2377.8000000000002</v>
      </c>
      <c r="L8993" s="67">
        <v>7.0000000000000007E-2</v>
      </c>
      <c r="M8993" s="67">
        <v>2377.8000000000002</v>
      </c>
      <c r="N8993" s="67">
        <v>0.65</v>
      </c>
      <c r="P8993" s="67">
        <v>0</v>
      </c>
      <c r="Q8993" s="67">
        <v>0</v>
      </c>
      <c r="R8993" s="2" t="s">
        <v>161</v>
      </c>
      <c r="S8993" s="2" t="s">
        <v>165</v>
      </c>
      <c r="T8993" s="2" t="s">
        <v>165</v>
      </c>
      <c r="U8993" t="s">
        <v>783</v>
      </c>
    </row>
    <row r="8994" spans="3:21" x14ac:dyDescent="0.3">
      <c r="C8994" t="s">
        <v>31</v>
      </c>
      <c r="D8994" t="s">
        <v>158</v>
      </c>
      <c r="E8994" t="s">
        <v>30</v>
      </c>
      <c r="F8994" t="s">
        <v>159</v>
      </c>
      <c r="G8994" s="2">
        <v>2</v>
      </c>
      <c r="H8994" s="2" t="s">
        <v>186</v>
      </c>
      <c r="I8994" s="67">
        <v>75000.539999999994</v>
      </c>
      <c r="J8994" s="67">
        <v>2.81</v>
      </c>
      <c r="K8994" s="67">
        <v>75000.539999999994</v>
      </c>
      <c r="L8994" s="67">
        <v>0.39</v>
      </c>
      <c r="M8994" s="67">
        <v>75000.539999999994</v>
      </c>
      <c r="N8994" s="67">
        <v>21.85</v>
      </c>
      <c r="P8994" s="67">
        <v>0</v>
      </c>
      <c r="Q8994" s="67">
        <v>150001.07999999999</v>
      </c>
      <c r="R8994" s="2" t="s">
        <v>165</v>
      </c>
      <c r="S8994" s="2" t="s">
        <v>165</v>
      </c>
      <c r="T8994" s="2" t="s">
        <v>165</v>
      </c>
      <c r="U8994" t="s">
        <v>783</v>
      </c>
    </row>
    <row r="8995" spans="3:21" x14ac:dyDescent="0.3">
      <c r="C8995" t="s">
        <v>32</v>
      </c>
      <c r="D8995" t="s">
        <v>158</v>
      </c>
      <c r="E8995" t="s">
        <v>29</v>
      </c>
      <c r="F8995" t="s">
        <v>159</v>
      </c>
      <c r="G8995" s="2">
        <v>4</v>
      </c>
      <c r="H8995" s="2" t="s">
        <v>478</v>
      </c>
      <c r="I8995" s="67">
        <v>-11547.89</v>
      </c>
      <c r="J8995" s="67">
        <v>0</v>
      </c>
      <c r="K8995" s="67">
        <v>-11547.89</v>
      </c>
      <c r="L8995" s="67">
        <v>0</v>
      </c>
      <c r="M8995" s="67">
        <v>-11547.89</v>
      </c>
      <c r="N8995" s="67">
        <v>0</v>
      </c>
      <c r="P8995" s="67">
        <v>0</v>
      </c>
      <c r="Q8995" s="67">
        <v>0</v>
      </c>
      <c r="U8995" t="s">
        <v>783</v>
      </c>
    </row>
    <row r="8996" spans="3:21" x14ac:dyDescent="0.3">
      <c r="C8996" t="s">
        <v>31</v>
      </c>
      <c r="D8996" t="s">
        <v>158</v>
      </c>
      <c r="E8996" t="s">
        <v>30</v>
      </c>
      <c r="F8996" t="s">
        <v>159</v>
      </c>
      <c r="G8996" s="2">
        <v>5</v>
      </c>
      <c r="H8996" s="2" t="s">
        <v>549</v>
      </c>
      <c r="I8996" s="67">
        <v>73894.05</v>
      </c>
      <c r="J8996" s="67">
        <v>10.76</v>
      </c>
      <c r="K8996" s="67">
        <v>73894.05</v>
      </c>
      <c r="L8996" s="67">
        <v>1.8</v>
      </c>
      <c r="M8996" s="67">
        <v>73894.05</v>
      </c>
      <c r="N8996" s="67">
        <v>19.690000000000001</v>
      </c>
      <c r="P8996" s="67">
        <v>0</v>
      </c>
      <c r="Q8996" s="67">
        <v>369470.25</v>
      </c>
      <c r="R8996" s="2" t="s">
        <v>161</v>
      </c>
      <c r="S8996" s="2" t="s">
        <v>161</v>
      </c>
      <c r="T8996" s="2" t="s">
        <v>161</v>
      </c>
      <c r="U8996" t="s">
        <v>783</v>
      </c>
    </row>
    <row r="8997" spans="3:21" x14ac:dyDescent="0.3">
      <c r="C8997" t="s">
        <v>166</v>
      </c>
      <c r="D8997" t="s">
        <v>158</v>
      </c>
      <c r="E8997" t="s">
        <v>29</v>
      </c>
      <c r="F8997" t="s">
        <v>159</v>
      </c>
      <c r="G8997" s="2">
        <v>15</v>
      </c>
      <c r="H8997" s="2" t="s">
        <v>230</v>
      </c>
      <c r="I8997" s="67">
        <v>-279.42</v>
      </c>
      <c r="J8997" s="67">
        <v>0</v>
      </c>
      <c r="K8997" s="67">
        <v>-279.42</v>
      </c>
      <c r="L8997" s="67">
        <v>0</v>
      </c>
      <c r="M8997" s="67">
        <v>-279.42</v>
      </c>
      <c r="N8997" s="67">
        <v>0</v>
      </c>
      <c r="P8997" s="67">
        <v>0</v>
      </c>
      <c r="Q8997" s="67">
        <v>0</v>
      </c>
      <c r="U8997" t="s">
        <v>783</v>
      </c>
    </row>
    <row r="8998" spans="3:21" x14ac:dyDescent="0.3">
      <c r="C8998" t="s">
        <v>32</v>
      </c>
      <c r="D8998" t="s">
        <v>158</v>
      </c>
      <c r="E8998" t="s">
        <v>30</v>
      </c>
      <c r="F8998" t="s">
        <v>159</v>
      </c>
      <c r="G8998" s="2">
        <v>3</v>
      </c>
      <c r="H8998" s="2" t="s">
        <v>233</v>
      </c>
      <c r="I8998" s="67">
        <v>188128.32</v>
      </c>
      <c r="J8998" s="67">
        <v>4.25</v>
      </c>
      <c r="K8998" s="67">
        <v>188128.32</v>
      </c>
      <c r="L8998" s="67">
        <v>1.91</v>
      </c>
      <c r="M8998" s="67">
        <v>188128.32</v>
      </c>
      <c r="N8998" s="67">
        <v>23.8</v>
      </c>
      <c r="P8998" s="67">
        <v>0</v>
      </c>
      <c r="Q8998" s="67">
        <v>564384.96</v>
      </c>
      <c r="R8998" s="2" t="s">
        <v>161</v>
      </c>
      <c r="S8998" s="2" t="s">
        <v>161</v>
      </c>
      <c r="T8998" s="2" t="s">
        <v>161</v>
      </c>
      <c r="U8998" t="s">
        <v>783</v>
      </c>
    </row>
    <row r="8999" spans="3:21" x14ac:dyDescent="0.3">
      <c r="C8999" t="s">
        <v>31</v>
      </c>
      <c r="D8999" t="s">
        <v>158</v>
      </c>
      <c r="E8999" t="s">
        <v>29</v>
      </c>
      <c r="F8999" t="s">
        <v>159</v>
      </c>
      <c r="G8999" s="2">
        <v>8</v>
      </c>
      <c r="H8999" s="2" t="s">
        <v>438</v>
      </c>
      <c r="I8999" s="67">
        <v>-3521.43</v>
      </c>
      <c r="J8999" s="67">
        <v>0</v>
      </c>
      <c r="K8999" s="67">
        <v>-3521.43</v>
      </c>
      <c r="L8999" s="67">
        <v>0</v>
      </c>
      <c r="M8999" s="67">
        <v>-3521.43</v>
      </c>
      <c r="N8999" s="67">
        <v>0</v>
      </c>
      <c r="P8999" s="67">
        <v>0</v>
      </c>
      <c r="Q8999" s="67">
        <v>0</v>
      </c>
      <c r="U8999" t="s">
        <v>783</v>
      </c>
    </row>
    <row r="9000" spans="3:21" x14ac:dyDescent="0.3">
      <c r="C9000" t="s">
        <v>32</v>
      </c>
      <c r="D9000" t="s">
        <v>158</v>
      </c>
      <c r="E9000" t="s">
        <v>29</v>
      </c>
      <c r="F9000" t="s">
        <v>159</v>
      </c>
      <c r="G9000" s="2">
        <v>-1</v>
      </c>
      <c r="H9000" s="2" t="s">
        <v>371</v>
      </c>
      <c r="I9000" s="67">
        <v>-22929.85</v>
      </c>
      <c r="J9000" s="67">
        <v>0</v>
      </c>
      <c r="K9000" s="67">
        <v>-22929.85</v>
      </c>
      <c r="L9000" s="67">
        <v>0</v>
      </c>
      <c r="M9000" s="67">
        <v>-22929.85</v>
      </c>
      <c r="N9000" s="67">
        <v>0</v>
      </c>
      <c r="P9000" s="67">
        <v>0</v>
      </c>
      <c r="Q9000" s="67">
        <v>0</v>
      </c>
      <c r="U9000" t="s">
        <v>783</v>
      </c>
    </row>
    <row r="9001" spans="3:21" x14ac:dyDescent="0.3">
      <c r="C9001" t="s">
        <v>166</v>
      </c>
      <c r="D9001" t="s">
        <v>158</v>
      </c>
      <c r="E9001" t="s">
        <v>30</v>
      </c>
      <c r="F9001" t="s">
        <v>159</v>
      </c>
      <c r="G9001" s="2">
        <v>7</v>
      </c>
      <c r="H9001" s="2" t="s">
        <v>189</v>
      </c>
      <c r="I9001" s="67">
        <v>766234.01</v>
      </c>
      <c r="J9001" s="67">
        <v>0</v>
      </c>
      <c r="K9001" s="67">
        <v>766234.01</v>
      </c>
      <c r="L9001" s="67">
        <v>0</v>
      </c>
      <c r="M9001" s="67">
        <v>766234.01</v>
      </c>
      <c r="N9001" s="67">
        <v>147.18</v>
      </c>
      <c r="P9001" s="67">
        <v>0</v>
      </c>
      <c r="Q9001" s="67">
        <v>5363638.07</v>
      </c>
      <c r="R9001" s="2" t="s">
        <v>161</v>
      </c>
      <c r="S9001" s="2" t="s">
        <v>161</v>
      </c>
      <c r="T9001" s="2" t="s">
        <v>165</v>
      </c>
      <c r="U9001" t="s">
        <v>783</v>
      </c>
    </row>
    <row r="9002" spans="3:21" x14ac:dyDescent="0.3">
      <c r="C9002" t="s">
        <v>32</v>
      </c>
      <c r="D9002" t="s">
        <v>158</v>
      </c>
      <c r="E9002" t="s">
        <v>30</v>
      </c>
      <c r="F9002" t="s">
        <v>159</v>
      </c>
      <c r="G9002" s="2">
        <v>-1</v>
      </c>
      <c r="H9002" s="2" t="s">
        <v>336</v>
      </c>
      <c r="I9002" s="67">
        <v>4567.28</v>
      </c>
      <c r="J9002" s="67">
        <v>0.97</v>
      </c>
      <c r="K9002" s="67">
        <v>4567.28</v>
      </c>
      <c r="L9002" s="67">
        <v>0.16</v>
      </c>
      <c r="M9002" s="67">
        <v>4567.28</v>
      </c>
      <c r="N9002" s="67">
        <v>1.77</v>
      </c>
      <c r="P9002" s="67">
        <v>0</v>
      </c>
      <c r="Q9002" s="67">
        <v>0</v>
      </c>
      <c r="R9002" s="2" t="s">
        <v>161</v>
      </c>
      <c r="S9002" s="2" t="s">
        <v>161</v>
      </c>
      <c r="T9002" s="2" t="s">
        <v>161</v>
      </c>
      <c r="U9002" t="s">
        <v>783</v>
      </c>
    </row>
    <row r="9003" spans="3:21" x14ac:dyDescent="0.3">
      <c r="C9003" t="s">
        <v>166</v>
      </c>
      <c r="D9003" t="s">
        <v>158</v>
      </c>
      <c r="E9003" t="s">
        <v>30</v>
      </c>
      <c r="F9003" t="s">
        <v>159</v>
      </c>
      <c r="G9003" s="2">
        <v>-1</v>
      </c>
      <c r="H9003" s="2" t="s">
        <v>432</v>
      </c>
      <c r="I9003" s="67">
        <v>1046002.32</v>
      </c>
      <c r="J9003" s="67">
        <v>161.79</v>
      </c>
      <c r="K9003" s="67">
        <v>1046002.32</v>
      </c>
      <c r="L9003" s="67">
        <v>32.74</v>
      </c>
      <c r="M9003" s="67">
        <v>1046002.32</v>
      </c>
      <c r="N9003" s="67">
        <v>259.47000000000003</v>
      </c>
      <c r="P9003" s="67">
        <v>0</v>
      </c>
      <c r="Q9003" s="67">
        <v>0</v>
      </c>
      <c r="R9003" s="2" t="s">
        <v>161</v>
      </c>
      <c r="S9003" s="2" t="s">
        <v>161</v>
      </c>
      <c r="T9003" s="2" t="s">
        <v>161</v>
      </c>
      <c r="U9003" t="s">
        <v>783</v>
      </c>
    </row>
    <row r="9004" spans="3:21" x14ac:dyDescent="0.3">
      <c r="C9004" t="s">
        <v>31</v>
      </c>
      <c r="D9004" t="s">
        <v>158</v>
      </c>
      <c r="E9004" t="s">
        <v>30</v>
      </c>
      <c r="F9004" t="s">
        <v>159</v>
      </c>
      <c r="G9004" s="2">
        <v>0</v>
      </c>
      <c r="H9004" s="2" t="s">
        <v>567</v>
      </c>
      <c r="I9004" s="67">
        <v>10734.19</v>
      </c>
      <c r="J9004" s="67">
        <v>0.24</v>
      </c>
      <c r="K9004" s="67">
        <v>10734.19</v>
      </c>
      <c r="L9004" s="67">
        <v>0.04</v>
      </c>
      <c r="M9004" s="67">
        <v>10734.19</v>
      </c>
      <c r="N9004" s="67">
        <v>0.44</v>
      </c>
      <c r="P9004" s="67">
        <v>0</v>
      </c>
      <c r="Q9004" s="67">
        <v>0</v>
      </c>
      <c r="R9004" s="2" t="s">
        <v>161</v>
      </c>
      <c r="S9004" s="2" t="s">
        <v>161</v>
      </c>
      <c r="T9004" s="2" t="s">
        <v>161</v>
      </c>
      <c r="U9004" t="s">
        <v>783</v>
      </c>
    </row>
    <row r="9005" spans="3:21" x14ac:dyDescent="0.3">
      <c r="C9005" t="s">
        <v>166</v>
      </c>
      <c r="D9005" t="s">
        <v>158</v>
      </c>
      <c r="E9005" t="s">
        <v>30</v>
      </c>
      <c r="F9005" t="s">
        <v>159</v>
      </c>
      <c r="G9005" s="2">
        <v>2</v>
      </c>
      <c r="H9005" s="2" t="s">
        <v>202</v>
      </c>
      <c r="I9005" s="67">
        <v>55041.63</v>
      </c>
      <c r="J9005" s="67">
        <v>2933.09</v>
      </c>
      <c r="K9005" s="67">
        <v>55041.63</v>
      </c>
      <c r="L9005" s="67">
        <v>2.15</v>
      </c>
      <c r="M9005" s="67">
        <v>55041.63</v>
      </c>
      <c r="N9005" s="67">
        <v>23.55</v>
      </c>
      <c r="P9005" s="67">
        <v>0</v>
      </c>
      <c r="Q9005" s="67">
        <v>110083.26</v>
      </c>
      <c r="R9005" s="2" t="s">
        <v>161</v>
      </c>
      <c r="S9005" s="2" t="s">
        <v>165</v>
      </c>
      <c r="T9005" s="2" t="s">
        <v>165</v>
      </c>
      <c r="U9005" t="s">
        <v>783</v>
      </c>
    </row>
    <row r="9006" spans="3:21" x14ac:dyDescent="0.3">
      <c r="C9006" t="s">
        <v>166</v>
      </c>
      <c r="D9006" t="s">
        <v>158</v>
      </c>
      <c r="E9006" t="s">
        <v>29</v>
      </c>
      <c r="F9006" t="s">
        <v>159</v>
      </c>
      <c r="G9006" s="2">
        <v>3</v>
      </c>
      <c r="H9006" s="2" t="s">
        <v>321</v>
      </c>
      <c r="I9006" s="67">
        <v>-14448.89</v>
      </c>
      <c r="J9006" s="67">
        <v>0</v>
      </c>
      <c r="K9006" s="67">
        <v>-14448.89</v>
      </c>
      <c r="L9006" s="67">
        <v>0</v>
      </c>
      <c r="M9006" s="67">
        <v>-14448.89</v>
      </c>
      <c r="N9006" s="67">
        <v>0</v>
      </c>
      <c r="P9006" s="67">
        <v>-67.040000000000006</v>
      </c>
      <c r="Q9006" s="67">
        <v>0</v>
      </c>
      <c r="U9006" t="s">
        <v>783</v>
      </c>
    </row>
    <row r="9007" spans="3:21" x14ac:dyDescent="0.3">
      <c r="C9007" t="s">
        <v>166</v>
      </c>
      <c r="D9007" t="s">
        <v>158</v>
      </c>
      <c r="E9007" t="s">
        <v>29</v>
      </c>
      <c r="F9007" t="s">
        <v>159</v>
      </c>
      <c r="G9007" s="2">
        <v>1</v>
      </c>
      <c r="H9007" s="2" t="s">
        <v>639</v>
      </c>
      <c r="I9007" s="67">
        <v>-149.4</v>
      </c>
      <c r="J9007" s="67">
        <v>0</v>
      </c>
      <c r="K9007" s="67">
        <v>-149.4</v>
      </c>
      <c r="L9007" s="67">
        <v>0</v>
      </c>
      <c r="M9007" s="67">
        <v>-149.4</v>
      </c>
      <c r="N9007" s="67">
        <v>0</v>
      </c>
      <c r="P9007" s="67">
        <v>-27.29</v>
      </c>
      <c r="Q9007" s="67">
        <v>0</v>
      </c>
      <c r="U9007" t="s">
        <v>783</v>
      </c>
    </row>
    <row r="9008" spans="3:21" x14ac:dyDescent="0.3">
      <c r="C9008" t="s">
        <v>166</v>
      </c>
      <c r="D9008" t="s">
        <v>158</v>
      </c>
      <c r="E9008" t="s">
        <v>30</v>
      </c>
      <c r="F9008" t="s">
        <v>159</v>
      </c>
      <c r="G9008" s="2">
        <v>11</v>
      </c>
      <c r="H9008" s="2" t="s">
        <v>173</v>
      </c>
      <c r="I9008" s="67">
        <v>133692.51</v>
      </c>
      <c r="J9008" s="67">
        <v>3.27</v>
      </c>
      <c r="K9008" s="67">
        <v>133692.51</v>
      </c>
      <c r="L9008" s="67">
        <v>17.55</v>
      </c>
      <c r="M9008" s="67">
        <v>133692.51</v>
      </c>
      <c r="N9008" s="67">
        <v>13.71</v>
      </c>
      <c r="P9008" s="67">
        <v>0</v>
      </c>
      <c r="Q9008" s="67">
        <v>1470617.61</v>
      </c>
      <c r="R9008" s="2" t="s">
        <v>161</v>
      </c>
      <c r="S9008" s="2" t="s">
        <v>161</v>
      </c>
      <c r="T9008" s="2" t="s">
        <v>165</v>
      </c>
      <c r="U9008" t="s">
        <v>783</v>
      </c>
    </row>
    <row r="9009" spans="3:21" x14ac:dyDescent="0.3">
      <c r="C9009" t="s">
        <v>166</v>
      </c>
      <c r="D9009" t="s">
        <v>158</v>
      </c>
      <c r="E9009" t="s">
        <v>30</v>
      </c>
      <c r="F9009" t="s">
        <v>159</v>
      </c>
      <c r="G9009" s="2">
        <v>0</v>
      </c>
      <c r="H9009" s="2" t="s">
        <v>213</v>
      </c>
      <c r="I9009" s="67">
        <v>353676.84</v>
      </c>
      <c r="J9009" s="67">
        <v>253.71</v>
      </c>
      <c r="K9009" s="67">
        <v>353676.84</v>
      </c>
      <c r="L9009" s="67">
        <v>51.34</v>
      </c>
      <c r="M9009" s="67">
        <v>353676.84</v>
      </c>
      <c r="N9009" s="67">
        <v>406.87</v>
      </c>
      <c r="P9009" s="67">
        <v>0</v>
      </c>
      <c r="Q9009" s="67">
        <v>0</v>
      </c>
      <c r="R9009" s="2" t="s">
        <v>161</v>
      </c>
      <c r="S9009" s="2" t="s">
        <v>161</v>
      </c>
      <c r="T9009" s="2" t="s">
        <v>161</v>
      </c>
      <c r="U9009" t="s">
        <v>783</v>
      </c>
    </row>
    <row r="9010" spans="3:21" x14ac:dyDescent="0.3">
      <c r="C9010" t="s">
        <v>166</v>
      </c>
      <c r="D9010" t="s">
        <v>158</v>
      </c>
      <c r="E9010" t="s">
        <v>30</v>
      </c>
      <c r="F9010" t="s">
        <v>159</v>
      </c>
      <c r="G9010" s="2">
        <v>0</v>
      </c>
      <c r="H9010" s="2" t="s">
        <v>624</v>
      </c>
      <c r="I9010" s="67">
        <v>357720.09</v>
      </c>
      <c r="J9010" s="67">
        <v>75.55</v>
      </c>
      <c r="K9010" s="67">
        <v>357720.09</v>
      </c>
      <c r="L9010" s="67">
        <v>23.37</v>
      </c>
      <c r="M9010" s="67">
        <v>357720.09</v>
      </c>
      <c r="N9010" s="67">
        <v>824</v>
      </c>
      <c r="O9010" s="2">
        <v>1</v>
      </c>
      <c r="P9010" s="67">
        <v>57627.9</v>
      </c>
      <c r="Q9010" s="67">
        <v>0</v>
      </c>
      <c r="R9010" s="2" t="s">
        <v>251</v>
      </c>
      <c r="S9010" s="2" t="s">
        <v>251</v>
      </c>
      <c r="T9010" s="2" t="s">
        <v>251</v>
      </c>
      <c r="U9010" t="s">
        <v>783</v>
      </c>
    </row>
    <row r="9011" spans="3:21" x14ac:dyDescent="0.3">
      <c r="C9011" t="s">
        <v>166</v>
      </c>
      <c r="D9011" t="s">
        <v>158</v>
      </c>
      <c r="E9011" t="s">
        <v>29</v>
      </c>
      <c r="F9011" t="s">
        <v>159</v>
      </c>
      <c r="G9011" s="2">
        <v>0</v>
      </c>
      <c r="H9011" s="2" t="s">
        <v>255</v>
      </c>
      <c r="I9011" s="67">
        <v>-10056.379999999999</v>
      </c>
      <c r="J9011" s="67">
        <v>0</v>
      </c>
      <c r="K9011" s="67">
        <v>-10056.379999999999</v>
      </c>
      <c r="L9011" s="67">
        <v>0</v>
      </c>
      <c r="M9011" s="67">
        <v>-10056.379999999999</v>
      </c>
      <c r="N9011" s="67">
        <v>0</v>
      </c>
      <c r="P9011" s="67">
        <v>0</v>
      </c>
      <c r="Q9011" s="67">
        <v>0</v>
      </c>
      <c r="U9011" t="s">
        <v>783</v>
      </c>
    </row>
    <row r="9012" spans="3:21" x14ac:dyDescent="0.3">
      <c r="C9012" t="s">
        <v>166</v>
      </c>
      <c r="D9012" t="s">
        <v>158</v>
      </c>
      <c r="E9012" t="s">
        <v>29</v>
      </c>
      <c r="F9012" t="s">
        <v>159</v>
      </c>
      <c r="G9012" s="2">
        <v>2</v>
      </c>
      <c r="H9012" s="2" t="s">
        <v>418</v>
      </c>
      <c r="I9012" s="67">
        <v>-39.090000000000003</v>
      </c>
      <c r="J9012" s="67">
        <v>0</v>
      </c>
      <c r="K9012" s="67">
        <v>-39.090000000000003</v>
      </c>
      <c r="L9012" s="67">
        <v>0</v>
      </c>
      <c r="M9012" s="67">
        <v>-39.090000000000003</v>
      </c>
      <c r="N9012" s="67">
        <v>0</v>
      </c>
      <c r="P9012" s="67">
        <v>0</v>
      </c>
      <c r="Q9012" s="67">
        <v>0</v>
      </c>
      <c r="U9012" t="s">
        <v>783</v>
      </c>
    </row>
    <row r="9013" spans="3:21" x14ac:dyDescent="0.3">
      <c r="C9013" t="s">
        <v>31</v>
      </c>
      <c r="D9013" t="s">
        <v>158</v>
      </c>
      <c r="E9013" t="s">
        <v>29</v>
      </c>
      <c r="F9013" t="s">
        <v>159</v>
      </c>
      <c r="G9013" s="2">
        <v>1</v>
      </c>
      <c r="H9013" s="2" t="s">
        <v>211</v>
      </c>
      <c r="I9013" s="67">
        <v>-973.11</v>
      </c>
      <c r="J9013" s="67">
        <v>0</v>
      </c>
      <c r="K9013" s="67">
        <v>-973.11</v>
      </c>
      <c r="L9013" s="67">
        <v>0</v>
      </c>
      <c r="M9013" s="67">
        <v>-973.11</v>
      </c>
      <c r="N9013" s="67">
        <v>0</v>
      </c>
      <c r="O9013" s="2">
        <v>0</v>
      </c>
      <c r="P9013" s="67">
        <v>-42.82</v>
      </c>
      <c r="Q9013" s="67">
        <v>0</v>
      </c>
      <c r="U9013" t="s">
        <v>783</v>
      </c>
    </row>
    <row r="9014" spans="3:21" x14ac:dyDescent="0.3">
      <c r="C9014" t="s">
        <v>166</v>
      </c>
      <c r="D9014" t="s">
        <v>158</v>
      </c>
      <c r="E9014" t="s">
        <v>30</v>
      </c>
      <c r="F9014" t="s">
        <v>159</v>
      </c>
      <c r="G9014" s="2">
        <v>0</v>
      </c>
      <c r="H9014" s="2" t="s">
        <v>312</v>
      </c>
      <c r="I9014" s="67">
        <v>7780.62</v>
      </c>
      <c r="J9014" s="67">
        <v>704.91</v>
      </c>
      <c r="K9014" s="67">
        <v>7780.62</v>
      </c>
      <c r="L9014" s="67">
        <v>0.06</v>
      </c>
      <c r="M9014" s="67">
        <v>7780.62</v>
      </c>
      <c r="N9014" s="67">
        <v>0.66</v>
      </c>
      <c r="P9014" s="67">
        <v>0</v>
      </c>
      <c r="Q9014" s="67">
        <v>0</v>
      </c>
      <c r="R9014" s="2" t="s">
        <v>161</v>
      </c>
      <c r="S9014" s="2" t="s">
        <v>165</v>
      </c>
      <c r="T9014" s="2" t="s">
        <v>165</v>
      </c>
      <c r="U9014" t="s">
        <v>783</v>
      </c>
    </row>
    <row r="9015" spans="3:21" x14ac:dyDescent="0.3">
      <c r="C9015" t="s">
        <v>31</v>
      </c>
      <c r="D9015" t="s">
        <v>158</v>
      </c>
      <c r="E9015" t="s">
        <v>30</v>
      </c>
      <c r="F9015" t="s">
        <v>159</v>
      </c>
      <c r="G9015" s="2">
        <v>3</v>
      </c>
      <c r="H9015" s="2" t="s">
        <v>236</v>
      </c>
      <c r="I9015" s="67">
        <v>173753.84</v>
      </c>
      <c r="J9015" s="67">
        <v>33.049999999999997</v>
      </c>
      <c r="K9015" s="67">
        <v>173753.84</v>
      </c>
      <c r="L9015" s="67">
        <v>15.7</v>
      </c>
      <c r="M9015" s="67">
        <v>173753.84</v>
      </c>
      <c r="N9015" s="67">
        <v>150.36000000000001</v>
      </c>
      <c r="P9015" s="67">
        <v>0</v>
      </c>
      <c r="Q9015" s="67">
        <v>521261.52</v>
      </c>
      <c r="R9015" s="2" t="s">
        <v>161</v>
      </c>
      <c r="S9015" s="2" t="s">
        <v>161</v>
      </c>
      <c r="T9015" s="2" t="s">
        <v>161</v>
      </c>
      <c r="U9015" t="s">
        <v>783</v>
      </c>
    </row>
    <row r="9016" spans="3:21" x14ac:dyDescent="0.3">
      <c r="C9016" t="s">
        <v>166</v>
      </c>
      <c r="D9016" t="s">
        <v>158</v>
      </c>
      <c r="E9016" t="s">
        <v>30</v>
      </c>
      <c r="F9016" t="s">
        <v>159</v>
      </c>
      <c r="G9016" s="2">
        <v>4</v>
      </c>
      <c r="H9016" s="2" t="s">
        <v>272</v>
      </c>
      <c r="I9016" s="67">
        <v>90188.83</v>
      </c>
      <c r="J9016" s="67">
        <v>8.52</v>
      </c>
      <c r="K9016" s="67">
        <v>90188.83</v>
      </c>
      <c r="L9016" s="67">
        <v>1936.34</v>
      </c>
      <c r="M9016" s="67">
        <v>90188.83</v>
      </c>
      <c r="N9016" s="67">
        <v>66.25</v>
      </c>
      <c r="P9016" s="67">
        <v>0</v>
      </c>
      <c r="Q9016" s="67">
        <v>360755.32</v>
      </c>
      <c r="R9016" s="2" t="s">
        <v>165</v>
      </c>
      <c r="S9016" s="2" t="s">
        <v>161</v>
      </c>
      <c r="T9016" s="2" t="s">
        <v>165</v>
      </c>
      <c r="U9016" t="s">
        <v>783</v>
      </c>
    </row>
    <row r="9017" spans="3:21" x14ac:dyDescent="0.3">
      <c r="C9017" t="s">
        <v>166</v>
      </c>
      <c r="D9017" t="s">
        <v>158</v>
      </c>
      <c r="E9017" t="s">
        <v>30</v>
      </c>
      <c r="F9017" t="s">
        <v>159</v>
      </c>
      <c r="G9017" s="2">
        <v>9</v>
      </c>
      <c r="H9017" s="2" t="s">
        <v>510</v>
      </c>
      <c r="I9017" s="67">
        <v>108837.41</v>
      </c>
      <c r="J9017" s="67">
        <v>0</v>
      </c>
      <c r="K9017" s="67">
        <v>108837.41</v>
      </c>
      <c r="L9017" s="67">
        <v>0</v>
      </c>
      <c r="M9017" s="67">
        <v>108837.41</v>
      </c>
      <c r="N9017" s="67">
        <v>4.05</v>
      </c>
      <c r="P9017" s="67">
        <v>0</v>
      </c>
      <c r="Q9017" s="67">
        <v>979536.69000000006</v>
      </c>
      <c r="R9017" s="2" t="s">
        <v>161</v>
      </c>
      <c r="S9017" s="2" t="s">
        <v>161</v>
      </c>
      <c r="T9017" s="2" t="s">
        <v>165</v>
      </c>
      <c r="U9017" t="s">
        <v>783</v>
      </c>
    </row>
    <row r="9018" spans="3:21" x14ac:dyDescent="0.3">
      <c r="C9018" t="s">
        <v>31</v>
      </c>
      <c r="D9018" t="s">
        <v>158</v>
      </c>
      <c r="E9018" t="s">
        <v>30</v>
      </c>
      <c r="F9018" t="s">
        <v>159</v>
      </c>
      <c r="G9018" s="2">
        <v>-4</v>
      </c>
      <c r="H9018" s="2" t="s">
        <v>319</v>
      </c>
      <c r="I9018" s="67">
        <v>387.69</v>
      </c>
      <c r="J9018" s="67">
        <v>0.01</v>
      </c>
      <c r="K9018" s="67">
        <v>387.69</v>
      </c>
      <c r="L9018" s="67">
        <v>0.01</v>
      </c>
      <c r="M9018" s="67">
        <v>387.69</v>
      </c>
      <c r="N9018" s="67">
        <v>0.05</v>
      </c>
      <c r="P9018" s="67">
        <v>0</v>
      </c>
      <c r="Q9018" s="67">
        <v>0</v>
      </c>
      <c r="R9018" s="2" t="s">
        <v>161</v>
      </c>
      <c r="S9018" s="2" t="s">
        <v>161</v>
      </c>
      <c r="T9018" s="2" t="s">
        <v>161</v>
      </c>
      <c r="U9018" t="s">
        <v>783</v>
      </c>
    </row>
    <row r="9019" spans="3:21" x14ac:dyDescent="0.3">
      <c r="C9019" t="s">
        <v>31</v>
      </c>
      <c r="D9019" t="s">
        <v>158</v>
      </c>
      <c r="E9019" t="s">
        <v>30</v>
      </c>
      <c r="F9019" t="s">
        <v>159</v>
      </c>
      <c r="G9019" s="2">
        <v>14</v>
      </c>
      <c r="H9019" s="2" t="s">
        <v>265</v>
      </c>
      <c r="I9019" s="67">
        <v>132696.22</v>
      </c>
      <c r="J9019" s="67">
        <v>0.39</v>
      </c>
      <c r="K9019" s="67">
        <v>132696.22</v>
      </c>
      <c r="L9019" s="67">
        <v>0.81</v>
      </c>
      <c r="M9019" s="67">
        <v>132696.22</v>
      </c>
      <c r="N9019" s="67">
        <v>122.86</v>
      </c>
      <c r="P9019" s="67">
        <v>0</v>
      </c>
      <c r="Q9019" s="67">
        <v>1857747.08</v>
      </c>
      <c r="R9019" s="2" t="s">
        <v>161</v>
      </c>
      <c r="S9019" s="2" t="s">
        <v>161</v>
      </c>
      <c r="T9019" s="2" t="s">
        <v>165</v>
      </c>
      <c r="U9019" t="s">
        <v>783</v>
      </c>
    </row>
    <row r="9020" spans="3:21" x14ac:dyDescent="0.3">
      <c r="C9020" t="s">
        <v>166</v>
      </c>
      <c r="D9020" t="s">
        <v>158</v>
      </c>
      <c r="E9020" t="s">
        <v>29</v>
      </c>
      <c r="F9020" t="s">
        <v>159</v>
      </c>
      <c r="G9020" s="2">
        <v>10</v>
      </c>
      <c r="H9020" s="2" t="s">
        <v>210</v>
      </c>
      <c r="I9020" s="67">
        <v>-94.83</v>
      </c>
      <c r="J9020" s="67">
        <v>0</v>
      </c>
      <c r="K9020" s="67">
        <v>-94.83</v>
      </c>
      <c r="L9020" s="67">
        <v>0</v>
      </c>
      <c r="M9020" s="67">
        <v>-94.83</v>
      </c>
      <c r="N9020" s="67">
        <v>0</v>
      </c>
      <c r="P9020" s="67">
        <v>0</v>
      </c>
      <c r="Q9020" s="67">
        <v>0</v>
      </c>
      <c r="U9020" t="s">
        <v>783</v>
      </c>
    </row>
    <row r="9021" spans="3:21" x14ac:dyDescent="0.3">
      <c r="C9021" t="s">
        <v>31</v>
      </c>
      <c r="D9021" t="s">
        <v>158</v>
      </c>
      <c r="E9021" t="s">
        <v>30</v>
      </c>
      <c r="F9021" t="s">
        <v>159</v>
      </c>
      <c r="G9021" s="2">
        <v>4</v>
      </c>
      <c r="H9021" s="2" t="s">
        <v>382</v>
      </c>
      <c r="I9021" s="67">
        <v>11977.47</v>
      </c>
      <c r="J9021" s="67">
        <v>2224.64</v>
      </c>
      <c r="K9021" s="67">
        <v>11977.47</v>
      </c>
      <c r="L9021" s="67">
        <v>0.11</v>
      </c>
      <c r="M9021" s="67">
        <v>11977.47</v>
      </c>
      <c r="N9021" s="67">
        <v>2.36</v>
      </c>
      <c r="P9021" s="67">
        <v>0</v>
      </c>
      <c r="Q9021" s="67">
        <v>47909.88</v>
      </c>
      <c r="R9021" s="2" t="s">
        <v>161</v>
      </c>
      <c r="S9021" s="2" t="s">
        <v>165</v>
      </c>
      <c r="T9021" s="2" t="s">
        <v>165</v>
      </c>
      <c r="U9021" t="s">
        <v>783</v>
      </c>
    </row>
    <row r="9022" spans="3:21" x14ac:dyDescent="0.3">
      <c r="C9022" t="s">
        <v>166</v>
      </c>
      <c r="D9022" t="s">
        <v>158</v>
      </c>
      <c r="E9022" t="s">
        <v>30</v>
      </c>
      <c r="F9022" t="s">
        <v>159</v>
      </c>
      <c r="G9022" s="2">
        <v>4</v>
      </c>
      <c r="H9022" s="2" t="s">
        <v>464</v>
      </c>
      <c r="I9022" s="67">
        <v>150309.85999999999</v>
      </c>
      <c r="J9022" s="67">
        <v>1190.56</v>
      </c>
      <c r="K9022" s="67">
        <v>150309.85999999999</v>
      </c>
      <c r="L9022" s="67">
        <v>1273.01</v>
      </c>
      <c r="M9022" s="67">
        <v>150309.85999999999</v>
      </c>
      <c r="N9022" s="67">
        <v>57.93</v>
      </c>
      <c r="P9022" s="67">
        <v>54625.83</v>
      </c>
      <c r="Q9022" s="67">
        <v>601239.43999999994</v>
      </c>
      <c r="R9022" s="2" t="s">
        <v>161</v>
      </c>
      <c r="S9022" s="2" t="s">
        <v>161</v>
      </c>
      <c r="T9022" s="2" t="s">
        <v>165</v>
      </c>
      <c r="U9022" t="s">
        <v>783</v>
      </c>
    </row>
    <row r="9023" spans="3:21" x14ac:dyDescent="0.3">
      <c r="C9023" t="s">
        <v>31</v>
      </c>
      <c r="D9023" t="s">
        <v>158</v>
      </c>
      <c r="E9023" t="s">
        <v>29</v>
      </c>
      <c r="F9023" t="s">
        <v>159</v>
      </c>
      <c r="G9023" s="2">
        <v>-1</v>
      </c>
      <c r="H9023" s="2" t="s">
        <v>531</v>
      </c>
      <c r="I9023" s="67">
        <v>-5579.09</v>
      </c>
      <c r="J9023" s="67">
        <v>0</v>
      </c>
      <c r="K9023" s="67">
        <v>-5579.09</v>
      </c>
      <c r="L9023" s="67">
        <v>0</v>
      </c>
      <c r="M9023" s="67">
        <v>-5579.09</v>
      </c>
      <c r="N9023" s="67">
        <v>0</v>
      </c>
      <c r="P9023" s="67">
        <v>0</v>
      </c>
      <c r="Q9023" s="67">
        <v>0</v>
      </c>
      <c r="U9023" t="s">
        <v>783</v>
      </c>
    </row>
    <row r="9024" spans="3:21" x14ac:dyDescent="0.3">
      <c r="C9024" t="s">
        <v>166</v>
      </c>
      <c r="D9024" t="s">
        <v>158</v>
      </c>
      <c r="E9024" t="s">
        <v>29</v>
      </c>
      <c r="F9024" t="s">
        <v>159</v>
      </c>
      <c r="G9024" s="2">
        <v>-1</v>
      </c>
      <c r="H9024" s="2" t="s">
        <v>339</v>
      </c>
      <c r="I9024" s="67">
        <v>-14690.33</v>
      </c>
      <c r="J9024" s="67">
        <v>0</v>
      </c>
      <c r="K9024" s="67">
        <v>-14690.33</v>
      </c>
      <c r="L9024" s="67">
        <v>0</v>
      </c>
      <c r="M9024" s="67">
        <v>-14690.33</v>
      </c>
      <c r="N9024" s="67">
        <v>0</v>
      </c>
      <c r="P9024" s="67">
        <v>0</v>
      </c>
      <c r="Q9024" s="67">
        <v>0</v>
      </c>
      <c r="U9024" t="s">
        <v>783</v>
      </c>
    </row>
    <row r="9025" spans="3:21" x14ac:dyDescent="0.3">
      <c r="C9025" t="s">
        <v>166</v>
      </c>
      <c r="D9025" t="s">
        <v>158</v>
      </c>
      <c r="E9025" t="s">
        <v>30</v>
      </c>
      <c r="F9025" t="s">
        <v>159</v>
      </c>
      <c r="G9025" s="2">
        <v>2</v>
      </c>
      <c r="H9025" s="2" t="s">
        <v>372</v>
      </c>
      <c r="I9025" s="67">
        <v>7680779.6900000004</v>
      </c>
      <c r="J9025" s="67">
        <v>424.21</v>
      </c>
      <c r="K9025" s="67">
        <v>7680779.6900000004</v>
      </c>
      <c r="L9025" s="67">
        <v>784.47</v>
      </c>
      <c r="M9025" s="67">
        <v>7680779.6900000004</v>
      </c>
      <c r="N9025" s="67">
        <v>5420.99</v>
      </c>
      <c r="P9025" s="67">
        <v>161.96</v>
      </c>
      <c r="Q9025" s="67">
        <v>15361559.380000001</v>
      </c>
      <c r="R9025" s="2" t="s">
        <v>161</v>
      </c>
      <c r="S9025" s="2" t="s">
        <v>161</v>
      </c>
      <c r="T9025" s="2" t="s">
        <v>161</v>
      </c>
      <c r="U9025" t="s">
        <v>783</v>
      </c>
    </row>
    <row r="9026" spans="3:21" x14ac:dyDescent="0.3">
      <c r="C9026" t="s">
        <v>31</v>
      </c>
      <c r="D9026" t="s">
        <v>158</v>
      </c>
      <c r="E9026" t="s">
        <v>30</v>
      </c>
      <c r="F9026" t="s">
        <v>159</v>
      </c>
      <c r="G9026" s="2">
        <v>-1</v>
      </c>
      <c r="H9026" s="2" t="s">
        <v>573</v>
      </c>
      <c r="I9026" s="67">
        <v>2172.21</v>
      </c>
      <c r="J9026" s="67">
        <v>0.04</v>
      </c>
      <c r="K9026" s="67">
        <v>2172.21</v>
      </c>
      <c r="L9026" s="67">
        <v>0.02</v>
      </c>
      <c r="M9026" s="67">
        <v>2172.21</v>
      </c>
      <c r="N9026" s="67">
        <v>0.48</v>
      </c>
      <c r="P9026" s="67">
        <v>0</v>
      </c>
      <c r="Q9026" s="67">
        <v>0</v>
      </c>
      <c r="R9026" s="2" t="s">
        <v>161</v>
      </c>
      <c r="S9026" s="2" t="s">
        <v>161</v>
      </c>
      <c r="T9026" s="2" t="s">
        <v>161</v>
      </c>
      <c r="U9026" t="s">
        <v>783</v>
      </c>
    </row>
    <row r="9027" spans="3:21" x14ac:dyDescent="0.3">
      <c r="C9027" t="s">
        <v>166</v>
      </c>
      <c r="D9027" t="s">
        <v>158</v>
      </c>
      <c r="E9027" t="s">
        <v>29</v>
      </c>
      <c r="F9027" t="s">
        <v>159</v>
      </c>
      <c r="G9027" s="2">
        <v>7</v>
      </c>
      <c r="H9027" s="2" t="s">
        <v>190</v>
      </c>
      <c r="I9027" s="67">
        <v>-61778.68</v>
      </c>
      <c r="J9027" s="67">
        <v>0</v>
      </c>
      <c r="K9027" s="67">
        <v>-61778.68</v>
      </c>
      <c r="L9027" s="67">
        <v>0</v>
      </c>
      <c r="M9027" s="67">
        <v>-61778.68</v>
      </c>
      <c r="N9027" s="67">
        <v>0</v>
      </c>
      <c r="P9027" s="67">
        <v>0</v>
      </c>
      <c r="Q9027" s="67">
        <v>0</v>
      </c>
      <c r="U9027" t="s">
        <v>783</v>
      </c>
    </row>
    <row r="9028" spans="3:21" x14ac:dyDescent="0.3">
      <c r="C9028" t="s">
        <v>166</v>
      </c>
      <c r="D9028" t="s">
        <v>158</v>
      </c>
      <c r="E9028" t="s">
        <v>29</v>
      </c>
      <c r="F9028" t="s">
        <v>159</v>
      </c>
      <c r="G9028" s="2">
        <v>-1</v>
      </c>
      <c r="H9028" s="2" t="s">
        <v>535</v>
      </c>
      <c r="I9028" s="67">
        <v>-2462.4699999999998</v>
      </c>
      <c r="J9028" s="67">
        <v>0</v>
      </c>
      <c r="K9028" s="67">
        <v>-2462.4699999999998</v>
      </c>
      <c r="L9028" s="67">
        <v>0</v>
      </c>
      <c r="M9028" s="67">
        <v>-2462.4699999999998</v>
      </c>
      <c r="N9028" s="67">
        <v>0</v>
      </c>
      <c r="P9028" s="67">
        <v>0</v>
      </c>
      <c r="Q9028" s="67">
        <v>0</v>
      </c>
      <c r="U9028" t="s">
        <v>783</v>
      </c>
    </row>
    <row r="9029" spans="3:21" x14ac:dyDescent="0.3">
      <c r="C9029" t="s">
        <v>166</v>
      </c>
      <c r="D9029" t="s">
        <v>158</v>
      </c>
      <c r="E9029" t="s">
        <v>30</v>
      </c>
      <c r="F9029" t="s">
        <v>159</v>
      </c>
      <c r="G9029" s="2">
        <v>0</v>
      </c>
      <c r="H9029" s="2" t="s">
        <v>426</v>
      </c>
      <c r="I9029" s="67">
        <v>1329.23</v>
      </c>
      <c r="J9029" s="67">
        <v>1.56</v>
      </c>
      <c r="K9029" s="67">
        <v>1329.23</v>
      </c>
      <c r="L9029" s="67">
        <v>0.12</v>
      </c>
      <c r="M9029" s="67">
        <v>1329.23</v>
      </c>
      <c r="N9029" s="67">
        <v>0.63</v>
      </c>
      <c r="P9029" s="67">
        <v>0</v>
      </c>
      <c r="Q9029" s="67">
        <v>0</v>
      </c>
      <c r="R9029" s="2" t="s">
        <v>165</v>
      </c>
      <c r="S9029" s="2" t="s">
        <v>165</v>
      </c>
      <c r="T9029" s="2" t="s">
        <v>165</v>
      </c>
      <c r="U9029" t="s">
        <v>783</v>
      </c>
    </row>
    <row r="9030" spans="3:21" x14ac:dyDescent="0.3">
      <c r="C9030" t="s">
        <v>166</v>
      </c>
      <c r="D9030" t="s">
        <v>158</v>
      </c>
      <c r="E9030" t="s">
        <v>30</v>
      </c>
      <c r="F9030" t="s">
        <v>159</v>
      </c>
      <c r="G9030" s="2">
        <v>1</v>
      </c>
      <c r="H9030" s="2" t="s">
        <v>377</v>
      </c>
      <c r="I9030" s="67">
        <v>6760.99</v>
      </c>
      <c r="J9030" s="67">
        <v>0.35</v>
      </c>
      <c r="K9030" s="67">
        <v>6760.99</v>
      </c>
      <c r="L9030" s="67">
        <v>0.17</v>
      </c>
      <c r="M9030" s="67">
        <v>6760.99</v>
      </c>
      <c r="N9030" s="67">
        <v>1.61</v>
      </c>
      <c r="P9030" s="67">
        <v>0</v>
      </c>
      <c r="Q9030" s="67">
        <v>6760.99</v>
      </c>
      <c r="R9030" s="2" t="s">
        <v>165</v>
      </c>
      <c r="S9030" s="2" t="s">
        <v>165</v>
      </c>
      <c r="T9030" s="2" t="s">
        <v>165</v>
      </c>
      <c r="U9030" t="s">
        <v>783</v>
      </c>
    </row>
    <row r="9031" spans="3:21" x14ac:dyDescent="0.3">
      <c r="C9031" t="s">
        <v>32</v>
      </c>
      <c r="D9031" t="s">
        <v>158</v>
      </c>
      <c r="E9031" t="s">
        <v>30</v>
      </c>
      <c r="F9031" t="s">
        <v>159</v>
      </c>
      <c r="G9031" s="2">
        <v>3</v>
      </c>
      <c r="H9031" s="2" t="s">
        <v>381</v>
      </c>
      <c r="I9031" s="67">
        <v>52127.75</v>
      </c>
      <c r="J9031" s="67">
        <v>5.07</v>
      </c>
      <c r="K9031" s="67">
        <v>52127.75</v>
      </c>
      <c r="L9031" s="67">
        <v>2.41</v>
      </c>
      <c r="M9031" s="67">
        <v>52127.75</v>
      </c>
      <c r="N9031" s="67">
        <v>23.05</v>
      </c>
      <c r="P9031" s="67">
        <v>0</v>
      </c>
      <c r="Q9031" s="67">
        <v>156383.25</v>
      </c>
      <c r="R9031" s="2" t="s">
        <v>161</v>
      </c>
      <c r="S9031" s="2" t="s">
        <v>161</v>
      </c>
      <c r="T9031" s="2" t="s">
        <v>161</v>
      </c>
      <c r="U9031" t="s">
        <v>783</v>
      </c>
    </row>
    <row r="9032" spans="3:21" x14ac:dyDescent="0.3">
      <c r="C9032" t="s">
        <v>166</v>
      </c>
      <c r="D9032" t="s">
        <v>158</v>
      </c>
      <c r="E9032" t="s">
        <v>30</v>
      </c>
      <c r="F9032" t="s">
        <v>159</v>
      </c>
      <c r="G9032" s="2">
        <v>2</v>
      </c>
      <c r="H9032" s="2" t="s">
        <v>322</v>
      </c>
      <c r="I9032" s="67">
        <v>28986.59</v>
      </c>
      <c r="J9032" s="67">
        <v>2651.96</v>
      </c>
      <c r="K9032" s="67">
        <v>28986.59</v>
      </c>
      <c r="L9032" s="67">
        <v>1.81</v>
      </c>
      <c r="M9032" s="67">
        <v>28986.59</v>
      </c>
      <c r="N9032" s="67">
        <v>29.66</v>
      </c>
      <c r="P9032" s="67">
        <v>0</v>
      </c>
      <c r="Q9032" s="67">
        <v>57973.18</v>
      </c>
      <c r="R9032" s="2" t="s">
        <v>161</v>
      </c>
      <c r="S9032" s="2" t="s">
        <v>165</v>
      </c>
      <c r="T9032" s="2" t="s">
        <v>165</v>
      </c>
      <c r="U9032" t="s">
        <v>783</v>
      </c>
    </row>
    <row r="9033" spans="3:21" x14ac:dyDescent="0.3">
      <c r="C9033" t="s">
        <v>166</v>
      </c>
      <c r="D9033" t="s">
        <v>158</v>
      </c>
      <c r="E9033" t="s">
        <v>29</v>
      </c>
      <c r="F9033" t="s">
        <v>159</v>
      </c>
      <c r="G9033" s="2">
        <v>4</v>
      </c>
      <c r="H9033" s="2" t="s">
        <v>533</v>
      </c>
      <c r="I9033" s="67">
        <v>-1213.5999999999999</v>
      </c>
      <c r="J9033" s="67">
        <v>0</v>
      </c>
      <c r="K9033" s="67">
        <v>-1213.5999999999999</v>
      </c>
      <c r="L9033" s="67">
        <v>0</v>
      </c>
      <c r="M9033" s="67">
        <v>-1213.5999999999999</v>
      </c>
      <c r="N9033" s="67">
        <v>0</v>
      </c>
      <c r="P9033" s="67">
        <v>0</v>
      </c>
      <c r="Q9033" s="67">
        <v>0</v>
      </c>
      <c r="U9033" t="s">
        <v>783</v>
      </c>
    </row>
    <row r="9034" spans="3:21" x14ac:dyDescent="0.3">
      <c r="C9034" t="s">
        <v>31</v>
      </c>
      <c r="D9034" t="s">
        <v>158</v>
      </c>
      <c r="E9034" t="s">
        <v>30</v>
      </c>
      <c r="F9034" t="s">
        <v>159</v>
      </c>
      <c r="G9034" s="2">
        <v>8</v>
      </c>
      <c r="H9034" s="2" t="s">
        <v>216</v>
      </c>
      <c r="I9034" s="67">
        <v>1259971.04</v>
      </c>
      <c r="J9034" s="67">
        <v>55.59</v>
      </c>
      <c r="K9034" s="67">
        <v>1259971.04</v>
      </c>
      <c r="L9034" s="67">
        <v>30.22</v>
      </c>
      <c r="M9034" s="67">
        <v>1259971.04</v>
      </c>
      <c r="N9034" s="67">
        <v>494.99</v>
      </c>
      <c r="P9034" s="67">
        <v>0</v>
      </c>
      <c r="Q9034" s="67">
        <v>10079768.32</v>
      </c>
      <c r="R9034" s="2" t="s">
        <v>161</v>
      </c>
      <c r="S9034" s="2" t="s">
        <v>161</v>
      </c>
      <c r="T9034" s="2" t="s">
        <v>161</v>
      </c>
      <c r="U9034" t="s">
        <v>783</v>
      </c>
    </row>
    <row r="9035" spans="3:21" x14ac:dyDescent="0.3">
      <c r="C9035" t="s">
        <v>166</v>
      </c>
      <c r="D9035" t="s">
        <v>158</v>
      </c>
      <c r="E9035" t="s">
        <v>30</v>
      </c>
      <c r="F9035" t="s">
        <v>159</v>
      </c>
      <c r="G9035" s="2">
        <v>2</v>
      </c>
      <c r="H9035" s="2" t="s">
        <v>263</v>
      </c>
      <c r="I9035" s="67">
        <v>8011.88</v>
      </c>
      <c r="J9035" s="67">
        <v>1.17</v>
      </c>
      <c r="K9035" s="67">
        <v>8011.88</v>
      </c>
      <c r="L9035" s="67">
        <v>6.26</v>
      </c>
      <c r="M9035" s="67">
        <v>8011.88</v>
      </c>
      <c r="N9035" s="67">
        <v>1.88</v>
      </c>
      <c r="P9035" s="67">
        <v>0</v>
      </c>
      <c r="Q9035" s="67">
        <v>16023.76</v>
      </c>
      <c r="R9035" s="2" t="s">
        <v>161</v>
      </c>
      <c r="S9035" s="2" t="s">
        <v>161</v>
      </c>
      <c r="T9035" s="2" t="s">
        <v>165</v>
      </c>
      <c r="U9035" t="s">
        <v>783</v>
      </c>
    </row>
    <row r="9036" spans="3:21" x14ac:dyDescent="0.3">
      <c r="C9036" t="s">
        <v>32</v>
      </c>
      <c r="D9036" t="s">
        <v>158</v>
      </c>
      <c r="E9036" t="s">
        <v>30</v>
      </c>
      <c r="F9036" t="s">
        <v>159</v>
      </c>
      <c r="G9036" s="2">
        <v>6</v>
      </c>
      <c r="H9036" s="2" t="s">
        <v>472</v>
      </c>
      <c r="I9036" s="67">
        <v>123586.14</v>
      </c>
      <c r="J9036" s="67">
        <v>21.71</v>
      </c>
      <c r="K9036" s="67">
        <v>123586.14</v>
      </c>
      <c r="L9036" s="67">
        <v>5.14</v>
      </c>
      <c r="M9036" s="67">
        <v>123586.14</v>
      </c>
      <c r="N9036" s="67">
        <v>70.650000000000006</v>
      </c>
      <c r="P9036" s="67">
        <v>0</v>
      </c>
      <c r="Q9036" s="67">
        <v>741516.84</v>
      </c>
      <c r="R9036" s="2" t="s">
        <v>161</v>
      </c>
      <c r="S9036" s="2" t="s">
        <v>161</v>
      </c>
      <c r="T9036" s="2" t="s">
        <v>161</v>
      </c>
      <c r="U9036" t="s">
        <v>783</v>
      </c>
    </row>
    <row r="9037" spans="3:21" x14ac:dyDescent="0.3">
      <c r="C9037" t="s">
        <v>31</v>
      </c>
      <c r="D9037" t="s">
        <v>158</v>
      </c>
      <c r="E9037" t="s">
        <v>30</v>
      </c>
      <c r="F9037" t="s">
        <v>159</v>
      </c>
      <c r="G9037" s="2">
        <v>1</v>
      </c>
      <c r="H9037" s="2" t="s">
        <v>684</v>
      </c>
      <c r="I9037" s="67">
        <v>46617.23</v>
      </c>
      <c r="J9037" s="67">
        <v>8.68</v>
      </c>
      <c r="K9037" s="67">
        <v>46617.23</v>
      </c>
      <c r="L9037" s="67">
        <v>2.0499999999999998</v>
      </c>
      <c r="M9037" s="67">
        <v>46617.23</v>
      </c>
      <c r="N9037" s="67">
        <v>28.23</v>
      </c>
      <c r="P9037" s="67">
        <v>0</v>
      </c>
      <c r="Q9037" s="67">
        <v>46617.23</v>
      </c>
      <c r="R9037" s="2" t="s">
        <v>161</v>
      </c>
      <c r="S9037" s="2" t="s">
        <v>161</v>
      </c>
      <c r="T9037" s="2" t="s">
        <v>161</v>
      </c>
      <c r="U9037" t="s">
        <v>783</v>
      </c>
    </row>
    <row r="9038" spans="3:21" x14ac:dyDescent="0.3">
      <c r="C9038" t="s">
        <v>166</v>
      </c>
      <c r="D9038" t="s">
        <v>158</v>
      </c>
      <c r="E9038" t="s">
        <v>29</v>
      </c>
      <c r="F9038" t="s">
        <v>159</v>
      </c>
      <c r="G9038" s="2">
        <v>3</v>
      </c>
      <c r="H9038" s="2" t="s">
        <v>204</v>
      </c>
      <c r="I9038" s="67">
        <v>-15064.23</v>
      </c>
      <c r="J9038" s="67">
        <v>0</v>
      </c>
      <c r="K9038" s="67">
        <v>-15064.23</v>
      </c>
      <c r="L9038" s="67">
        <v>0</v>
      </c>
      <c r="M9038" s="67">
        <v>-15064.23</v>
      </c>
      <c r="N9038" s="67">
        <v>0</v>
      </c>
      <c r="P9038" s="67">
        <v>-17.440000000000001</v>
      </c>
      <c r="Q9038" s="67">
        <v>0</v>
      </c>
      <c r="U9038" t="s">
        <v>783</v>
      </c>
    </row>
    <row r="9039" spans="3:21" x14ac:dyDescent="0.3">
      <c r="C9039" t="s">
        <v>166</v>
      </c>
      <c r="D9039" t="s">
        <v>158</v>
      </c>
      <c r="E9039" t="s">
        <v>29</v>
      </c>
      <c r="F9039" t="s">
        <v>159</v>
      </c>
      <c r="G9039" s="2">
        <v>4</v>
      </c>
      <c r="H9039" s="2" t="s">
        <v>591</v>
      </c>
      <c r="I9039" s="67">
        <v>-1548.48</v>
      </c>
      <c r="J9039" s="67">
        <v>0</v>
      </c>
      <c r="K9039" s="67">
        <v>-1548.48</v>
      </c>
      <c r="L9039" s="67">
        <v>0</v>
      </c>
      <c r="M9039" s="67">
        <v>-1548.48</v>
      </c>
      <c r="N9039" s="67">
        <v>0</v>
      </c>
      <c r="P9039" s="67">
        <v>-109.62</v>
      </c>
      <c r="Q9039" s="67">
        <v>0</v>
      </c>
      <c r="U9039" t="s">
        <v>783</v>
      </c>
    </row>
    <row r="9040" spans="3:21" x14ac:dyDescent="0.3">
      <c r="C9040" t="s">
        <v>166</v>
      </c>
      <c r="D9040" t="s">
        <v>158</v>
      </c>
      <c r="E9040" t="s">
        <v>30</v>
      </c>
      <c r="F9040" t="s">
        <v>159</v>
      </c>
      <c r="G9040" s="2">
        <v>1</v>
      </c>
      <c r="H9040" s="2" t="s">
        <v>335</v>
      </c>
      <c r="I9040" s="67">
        <v>13690.57</v>
      </c>
      <c r="J9040" s="67">
        <v>1860.29</v>
      </c>
      <c r="K9040" s="67">
        <v>13690.57</v>
      </c>
      <c r="L9040" s="67">
        <v>1.22</v>
      </c>
      <c r="M9040" s="67">
        <v>13690.57</v>
      </c>
      <c r="N9040" s="67">
        <v>15.19</v>
      </c>
      <c r="P9040" s="67">
        <v>0</v>
      </c>
      <c r="Q9040" s="67">
        <v>13690.57</v>
      </c>
      <c r="R9040" s="2" t="s">
        <v>161</v>
      </c>
      <c r="S9040" s="2" t="s">
        <v>165</v>
      </c>
      <c r="T9040" s="2" t="s">
        <v>165</v>
      </c>
      <c r="U9040" t="s">
        <v>783</v>
      </c>
    </row>
    <row r="9041" spans="3:21" x14ac:dyDescent="0.3">
      <c r="C9041" t="s">
        <v>166</v>
      </c>
      <c r="D9041" t="s">
        <v>158</v>
      </c>
      <c r="E9041" t="s">
        <v>30</v>
      </c>
      <c r="F9041" t="s">
        <v>159</v>
      </c>
      <c r="G9041" s="2">
        <v>1</v>
      </c>
      <c r="H9041" s="2" t="s">
        <v>229</v>
      </c>
      <c r="I9041" s="67">
        <v>9824.26</v>
      </c>
      <c r="J9041" s="67">
        <v>779.6</v>
      </c>
      <c r="K9041" s="67">
        <v>9824.26</v>
      </c>
      <c r="L9041" s="67">
        <v>0.77</v>
      </c>
      <c r="M9041" s="67">
        <v>9824.26</v>
      </c>
      <c r="N9041" s="67">
        <v>4.05</v>
      </c>
      <c r="P9041" s="67">
        <v>0</v>
      </c>
      <c r="Q9041" s="67">
        <v>9824.26</v>
      </c>
      <c r="R9041" s="2" t="s">
        <v>161</v>
      </c>
      <c r="S9041" s="2" t="s">
        <v>165</v>
      </c>
      <c r="T9041" s="2" t="s">
        <v>165</v>
      </c>
      <c r="U9041" t="s">
        <v>783</v>
      </c>
    </row>
    <row r="9042" spans="3:21" x14ac:dyDescent="0.3">
      <c r="C9042" t="s">
        <v>166</v>
      </c>
      <c r="D9042" t="s">
        <v>158</v>
      </c>
      <c r="E9042" t="s">
        <v>30</v>
      </c>
      <c r="F9042" t="s">
        <v>159</v>
      </c>
      <c r="G9042" s="2">
        <v>6</v>
      </c>
      <c r="H9042" s="2" t="s">
        <v>216</v>
      </c>
      <c r="I9042" s="67">
        <v>27426.720000000001</v>
      </c>
      <c r="J9042" s="67">
        <v>2.79</v>
      </c>
      <c r="K9042" s="67">
        <v>27426.720000000001</v>
      </c>
      <c r="L9042" s="67">
        <v>951.1</v>
      </c>
      <c r="M9042" s="67">
        <v>27426.720000000001</v>
      </c>
      <c r="N9042" s="67">
        <v>24.81</v>
      </c>
      <c r="P9042" s="67">
        <v>0</v>
      </c>
      <c r="Q9042" s="67">
        <v>164560.32000000001</v>
      </c>
      <c r="R9042" s="2" t="s">
        <v>165</v>
      </c>
      <c r="S9042" s="2" t="s">
        <v>161</v>
      </c>
      <c r="T9042" s="2" t="s">
        <v>165</v>
      </c>
      <c r="U9042" t="s">
        <v>783</v>
      </c>
    </row>
    <row r="9043" spans="3:21" x14ac:dyDescent="0.3">
      <c r="C9043" t="s">
        <v>31</v>
      </c>
      <c r="D9043" t="s">
        <v>158</v>
      </c>
      <c r="E9043" t="s">
        <v>30</v>
      </c>
      <c r="F9043" t="s">
        <v>159</v>
      </c>
      <c r="G9043" s="2">
        <v>-1</v>
      </c>
      <c r="H9043" s="2" t="s">
        <v>509</v>
      </c>
      <c r="I9043" s="67">
        <v>7063.41</v>
      </c>
      <c r="J9043" s="67">
        <v>0.79</v>
      </c>
      <c r="K9043" s="67">
        <v>7063.41</v>
      </c>
      <c r="L9043" s="67">
        <v>0.13</v>
      </c>
      <c r="M9043" s="67">
        <v>7063.41</v>
      </c>
      <c r="N9043" s="67">
        <v>1.45</v>
      </c>
      <c r="P9043" s="67">
        <v>0</v>
      </c>
      <c r="Q9043" s="67">
        <v>0</v>
      </c>
      <c r="R9043" s="2" t="s">
        <v>161</v>
      </c>
      <c r="S9043" s="2" t="s">
        <v>161</v>
      </c>
      <c r="T9043" s="2" t="s">
        <v>161</v>
      </c>
      <c r="U9043" t="s">
        <v>783</v>
      </c>
    </row>
    <row r="9044" spans="3:21" x14ac:dyDescent="0.3">
      <c r="C9044" t="s">
        <v>31</v>
      </c>
      <c r="D9044" t="s">
        <v>158</v>
      </c>
      <c r="E9044" t="s">
        <v>30</v>
      </c>
      <c r="F9044" t="s">
        <v>159</v>
      </c>
      <c r="G9044" s="2">
        <v>-1</v>
      </c>
      <c r="H9044" s="2" t="s">
        <v>212</v>
      </c>
      <c r="I9044" s="67">
        <v>-2.44</v>
      </c>
      <c r="J9044" s="67">
        <v>0</v>
      </c>
      <c r="K9044" s="67">
        <v>-2.44</v>
      </c>
      <c r="L9044" s="67">
        <v>0</v>
      </c>
      <c r="M9044" s="67">
        <v>-2.44</v>
      </c>
      <c r="N9044" s="67">
        <v>0</v>
      </c>
      <c r="P9044" s="67">
        <v>0</v>
      </c>
      <c r="Q9044" s="67">
        <v>0</v>
      </c>
      <c r="R9044" s="2" t="s">
        <v>165</v>
      </c>
      <c r="S9044" s="2" t="s">
        <v>165</v>
      </c>
      <c r="T9044" s="2" t="s">
        <v>165</v>
      </c>
      <c r="U9044" t="s">
        <v>783</v>
      </c>
    </row>
    <row r="9045" spans="3:21" x14ac:dyDescent="0.3">
      <c r="C9045" t="s">
        <v>166</v>
      </c>
      <c r="D9045" t="s">
        <v>158</v>
      </c>
      <c r="E9045" t="s">
        <v>30</v>
      </c>
      <c r="F9045" t="s">
        <v>159</v>
      </c>
      <c r="G9045" s="2">
        <v>3</v>
      </c>
      <c r="H9045" s="2" t="s">
        <v>380</v>
      </c>
      <c r="I9045" s="67">
        <v>33556.25</v>
      </c>
      <c r="J9045" s="67">
        <v>3769.73</v>
      </c>
      <c r="K9045" s="67">
        <v>33556.25</v>
      </c>
      <c r="L9045" s="67">
        <v>1.42</v>
      </c>
      <c r="M9045" s="67">
        <v>33556.25</v>
      </c>
      <c r="N9045" s="67">
        <v>9.7799999999999994</v>
      </c>
      <c r="P9045" s="67">
        <v>0</v>
      </c>
      <c r="Q9045" s="67">
        <v>100668.75</v>
      </c>
      <c r="R9045" s="2" t="s">
        <v>161</v>
      </c>
      <c r="S9045" s="2" t="s">
        <v>165</v>
      </c>
      <c r="T9045" s="2" t="s">
        <v>165</v>
      </c>
      <c r="U9045" t="s">
        <v>783</v>
      </c>
    </row>
    <row r="9046" spans="3:21" x14ac:dyDescent="0.3">
      <c r="C9046" t="s">
        <v>166</v>
      </c>
      <c r="D9046" t="s">
        <v>158</v>
      </c>
      <c r="E9046" t="s">
        <v>29</v>
      </c>
      <c r="F9046" t="s">
        <v>159</v>
      </c>
      <c r="G9046" s="2">
        <v>6</v>
      </c>
      <c r="H9046" s="2" t="s">
        <v>344</v>
      </c>
      <c r="I9046" s="67">
        <v>-568.71</v>
      </c>
      <c r="J9046" s="67">
        <v>0</v>
      </c>
      <c r="K9046" s="67">
        <v>-568.71</v>
      </c>
      <c r="L9046" s="67">
        <v>0</v>
      </c>
      <c r="M9046" s="67">
        <v>-568.71</v>
      </c>
      <c r="N9046" s="67">
        <v>0</v>
      </c>
      <c r="P9046" s="67">
        <v>0</v>
      </c>
      <c r="Q9046" s="67">
        <v>0</v>
      </c>
      <c r="U9046" t="s">
        <v>783</v>
      </c>
    </row>
    <row r="9047" spans="3:21" x14ac:dyDescent="0.3">
      <c r="C9047" t="s">
        <v>166</v>
      </c>
      <c r="D9047" t="s">
        <v>158</v>
      </c>
      <c r="E9047" t="s">
        <v>29</v>
      </c>
      <c r="F9047" t="s">
        <v>159</v>
      </c>
      <c r="G9047" s="2">
        <v>5</v>
      </c>
      <c r="H9047" s="2" t="s">
        <v>640</v>
      </c>
      <c r="I9047" s="67">
        <v>-22898.81</v>
      </c>
      <c r="J9047" s="67">
        <v>0</v>
      </c>
      <c r="K9047" s="67">
        <v>-22898.81</v>
      </c>
      <c r="L9047" s="67">
        <v>0</v>
      </c>
      <c r="M9047" s="67">
        <v>-22898.81</v>
      </c>
      <c r="N9047" s="67">
        <v>0</v>
      </c>
      <c r="P9047" s="67">
        <v>0</v>
      </c>
      <c r="Q9047" s="67">
        <v>0</v>
      </c>
      <c r="U9047" t="s">
        <v>783</v>
      </c>
    </row>
    <row r="9048" spans="3:21" x14ac:dyDescent="0.3">
      <c r="C9048" t="s">
        <v>31</v>
      </c>
      <c r="D9048" t="s">
        <v>158</v>
      </c>
      <c r="E9048" t="s">
        <v>29</v>
      </c>
      <c r="F9048" t="s">
        <v>159</v>
      </c>
      <c r="G9048" s="2">
        <v>0</v>
      </c>
      <c r="H9048" s="2" t="s">
        <v>401</v>
      </c>
      <c r="I9048" s="67">
        <v>-14.51</v>
      </c>
      <c r="J9048" s="67">
        <v>0</v>
      </c>
      <c r="K9048" s="67">
        <v>-14.51</v>
      </c>
      <c r="L9048" s="67">
        <v>0</v>
      </c>
      <c r="M9048" s="67">
        <v>-14.51</v>
      </c>
      <c r="N9048" s="67">
        <v>0</v>
      </c>
      <c r="P9048" s="67">
        <v>0</v>
      </c>
      <c r="Q9048" s="67">
        <v>0</v>
      </c>
      <c r="U9048" t="s">
        <v>783</v>
      </c>
    </row>
    <row r="9049" spans="3:21" x14ac:dyDescent="0.3">
      <c r="C9049" t="s">
        <v>166</v>
      </c>
      <c r="D9049" t="s">
        <v>158</v>
      </c>
      <c r="E9049" t="s">
        <v>29</v>
      </c>
      <c r="F9049" t="s">
        <v>159</v>
      </c>
      <c r="G9049" s="2">
        <v>4</v>
      </c>
      <c r="H9049" s="2" t="s">
        <v>417</v>
      </c>
      <c r="I9049" s="67">
        <v>-4976.88</v>
      </c>
      <c r="J9049" s="67">
        <v>0</v>
      </c>
      <c r="K9049" s="67">
        <v>-4976.88</v>
      </c>
      <c r="L9049" s="67">
        <v>0</v>
      </c>
      <c r="M9049" s="67">
        <v>-4976.88</v>
      </c>
      <c r="N9049" s="67">
        <v>0</v>
      </c>
      <c r="P9049" s="67">
        <v>-59.11</v>
      </c>
      <c r="Q9049" s="67">
        <v>0</v>
      </c>
      <c r="U9049" t="s">
        <v>783</v>
      </c>
    </row>
    <row r="9050" spans="3:21" x14ac:dyDescent="0.3">
      <c r="C9050" t="s">
        <v>166</v>
      </c>
      <c r="D9050" t="s">
        <v>158</v>
      </c>
      <c r="E9050" t="s">
        <v>29</v>
      </c>
      <c r="F9050" t="s">
        <v>159</v>
      </c>
      <c r="G9050" s="2">
        <v>12</v>
      </c>
      <c r="H9050" s="2" t="s">
        <v>204</v>
      </c>
      <c r="I9050" s="67">
        <v>-3099.57</v>
      </c>
      <c r="J9050" s="67">
        <v>0</v>
      </c>
      <c r="K9050" s="67">
        <v>-3099.57</v>
      </c>
      <c r="L9050" s="67">
        <v>0</v>
      </c>
      <c r="M9050" s="67">
        <v>-3099.57</v>
      </c>
      <c r="N9050" s="67">
        <v>0</v>
      </c>
      <c r="P9050" s="67">
        <v>0</v>
      </c>
      <c r="Q9050" s="67">
        <v>0</v>
      </c>
      <c r="U9050" t="s">
        <v>783</v>
      </c>
    </row>
    <row r="9051" spans="3:21" x14ac:dyDescent="0.3">
      <c r="C9051" t="s">
        <v>32</v>
      </c>
      <c r="D9051" t="s">
        <v>158</v>
      </c>
      <c r="E9051" t="s">
        <v>30</v>
      </c>
      <c r="F9051" t="s">
        <v>159</v>
      </c>
      <c r="G9051" s="2">
        <v>0</v>
      </c>
      <c r="H9051" s="2" t="s">
        <v>394</v>
      </c>
      <c r="I9051" s="67">
        <v>40103.65</v>
      </c>
      <c r="J9051" s="67">
        <v>5.22</v>
      </c>
      <c r="K9051" s="67">
        <v>40103.65</v>
      </c>
      <c r="L9051" s="67">
        <v>0.87</v>
      </c>
      <c r="M9051" s="67">
        <v>40103.65</v>
      </c>
      <c r="N9051" s="67">
        <v>9.5500000000000007</v>
      </c>
      <c r="P9051" s="67">
        <v>0</v>
      </c>
      <c r="Q9051" s="67">
        <v>0</v>
      </c>
      <c r="R9051" s="2" t="s">
        <v>161</v>
      </c>
      <c r="S9051" s="2" t="s">
        <v>161</v>
      </c>
      <c r="T9051" s="2" t="s">
        <v>161</v>
      </c>
      <c r="U9051" t="s">
        <v>783</v>
      </c>
    </row>
    <row r="9052" spans="3:21" x14ac:dyDescent="0.3">
      <c r="C9052" t="s">
        <v>31</v>
      </c>
      <c r="D9052" t="s">
        <v>158</v>
      </c>
      <c r="E9052" t="s">
        <v>29</v>
      </c>
      <c r="F9052" t="s">
        <v>159</v>
      </c>
      <c r="G9052" s="2">
        <v>4</v>
      </c>
      <c r="H9052" s="2" t="s">
        <v>179</v>
      </c>
      <c r="I9052" s="67">
        <v>-1980.94</v>
      </c>
      <c r="J9052" s="67">
        <v>0</v>
      </c>
      <c r="K9052" s="67">
        <v>-1980.94</v>
      </c>
      <c r="L9052" s="67">
        <v>0</v>
      </c>
      <c r="M9052" s="67">
        <v>-1980.94</v>
      </c>
      <c r="N9052" s="67">
        <v>0</v>
      </c>
      <c r="P9052" s="67">
        <v>0</v>
      </c>
      <c r="Q9052" s="67">
        <v>0</v>
      </c>
      <c r="U9052" t="s">
        <v>783</v>
      </c>
    </row>
    <row r="9053" spans="3:21" x14ac:dyDescent="0.3">
      <c r="C9053" t="s">
        <v>166</v>
      </c>
      <c r="D9053" t="s">
        <v>158</v>
      </c>
      <c r="E9053" t="s">
        <v>30</v>
      </c>
      <c r="F9053" t="s">
        <v>159</v>
      </c>
      <c r="G9053" s="2">
        <v>4</v>
      </c>
      <c r="H9053" s="2" t="s">
        <v>291</v>
      </c>
      <c r="I9053" s="67">
        <v>19949.849999999999</v>
      </c>
      <c r="J9053" s="67">
        <v>0.62</v>
      </c>
      <c r="K9053" s="67">
        <v>19949.849999999999</v>
      </c>
      <c r="L9053" s="67">
        <v>556.42999999999995</v>
      </c>
      <c r="M9053" s="67">
        <v>19949.849999999999</v>
      </c>
      <c r="N9053" s="67">
        <v>5.55</v>
      </c>
      <c r="P9053" s="67">
        <v>0</v>
      </c>
      <c r="Q9053" s="67">
        <v>79799.399999999994</v>
      </c>
      <c r="R9053" s="2" t="s">
        <v>165</v>
      </c>
      <c r="S9053" s="2" t="s">
        <v>161</v>
      </c>
      <c r="T9053" s="2" t="s">
        <v>165</v>
      </c>
      <c r="U9053" t="s">
        <v>783</v>
      </c>
    </row>
    <row r="9054" spans="3:21" x14ac:dyDescent="0.3">
      <c r="C9054" t="s">
        <v>31</v>
      </c>
      <c r="D9054" t="s">
        <v>158</v>
      </c>
      <c r="E9054" t="s">
        <v>29</v>
      </c>
      <c r="F9054" t="s">
        <v>159</v>
      </c>
      <c r="G9054" s="2">
        <v>-1</v>
      </c>
      <c r="H9054" s="2" t="s">
        <v>276</v>
      </c>
      <c r="I9054" s="67">
        <v>-10345.92</v>
      </c>
      <c r="J9054" s="67">
        <v>0</v>
      </c>
      <c r="K9054" s="67">
        <v>-10345.92</v>
      </c>
      <c r="L9054" s="67">
        <v>0</v>
      </c>
      <c r="M9054" s="67">
        <v>-10345.92</v>
      </c>
      <c r="N9054" s="67">
        <v>0</v>
      </c>
      <c r="P9054" s="67">
        <v>0</v>
      </c>
      <c r="Q9054" s="67">
        <v>0</v>
      </c>
      <c r="U9054" t="s">
        <v>783</v>
      </c>
    </row>
    <row r="9055" spans="3:21" x14ac:dyDescent="0.3">
      <c r="C9055" t="s">
        <v>31</v>
      </c>
      <c r="D9055" t="s">
        <v>158</v>
      </c>
      <c r="E9055" t="s">
        <v>30</v>
      </c>
      <c r="F9055" t="s">
        <v>159</v>
      </c>
      <c r="G9055" s="2">
        <v>-1</v>
      </c>
      <c r="H9055" s="2" t="s">
        <v>661</v>
      </c>
      <c r="I9055" s="67">
        <v>25122.28</v>
      </c>
      <c r="J9055" s="67">
        <v>6.15</v>
      </c>
      <c r="K9055" s="67">
        <v>25122.28</v>
      </c>
      <c r="L9055" s="67">
        <v>3.34</v>
      </c>
      <c r="M9055" s="67">
        <v>25122.28</v>
      </c>
      <c r="N9055" s="67">
        <v>54.72</v>
      </c>
      <c r="P9055" s="67">
        <v>0</v>
      </c>
      <c r="Q9055" s="67">
        <v>0</v>
      </c>
      <c r="R9055" s="2" t="s">
        <v>161</v>
      </c>
      <c r="S9055" s="2" t="s">
        <v>161</v>
      </c>
      <c r="T9055" s="2" t="s">
        <v>161</v>
      </c>
      <c r="U9055" t="s">
        <v>783</v>
      </c>
    </row>
    <row r="9056" spans="3:21" x14ac:dyDescent="0.3">
      <c r="C9056" t="s">
        <v>166</v>
      </c>
      <c r="D9056" t="s">
        <v>158</v>
      </c>
      <c r="E9056" t="s">
        <v>29</v>
      </c>
      <c r="F9056" t="s">
        <v>159</v>
      </c>
      <c r="G9056" s="2">
        <v>2</v>
      </c>
      <c r="H9056" s="2" t="s">
        <v>345</v>
      </c>
      <c r="I9056" s="67">
        <v>-180.12</v>
      </c>
      <c r="J9056" s="67">
        <v>0</v>
      </c>
      <c r="K9056" s="67">
        <v>-180.12</v>
      </c>
      <c r="L9056" s="67">
        <v>0</v>
      </c>
      <c r="M9056" s="67">
        <v>-180.12</v>
      </c>
      <c r="N9056" s="67">
        <v>0</v>
      </c>
      <c r="P9056" s="67">
        <v>0</v>
      </c>
      <c r="Q9056" s="67">
        <v>0</v>
      </c>
      <c r="U9056" t="s">
        <v>783</v>
      </c>
    </row>
    <row r="9057" spans="3:21" x14ac:dyDescent="0.3">
      <c r="C9057" t="s">
        <v>31</v>
      </c>
      <c r="D9057" t="s">
        <v>158</v>
      </c>
      <c r="E9057" t="s">
        <v>29</v>
      </c>
      <c r="F9057" t="s">
        <v>159</v>
      </c>
      <c r="G9057" s="2">
        <v>6</v>
      </c>
      <c r="H9057" s="2" t="s">
        <v>488</v>
      </c>
      <c r="I9057" s="67">
        <v>-3684.31</v>
      </c>
      <c r="J9057" s="67">
        <v>0</v>
      </c>
      <c r="K9057" s="67">
        <v>-3684.31</v>
      </c>
      <c r="L9057" s="67">
        <v>0</v>
      </c>
      <c r="M9057" s="67">
        <v>-3684.31</v>
      </c>
      <c r="N9057" s="67">
        <v>0</v>
      </c>
      <c r="P9057" s="67">
        <v>0</v>
      </c>
      <c r="Q9057" s="67">
        <v>0</v>
      </c>
      <c r="U9057" t="s">
        <v>783</v>
      </c>
    </row>
    <row r="9058" spans="3:21" x14ac:dyDescent="0.3">
      <c r="C9058" t="s">
        <v>166</v>
      </c>
      <c r="D9058" t="s">
        <v>158</v>
      </c>
      <c r="E9058" t="s">
        <v>30</v>
      </c>
      <c r="F9058" t="s">
        <v>159</v>
      </c>
      <c r="G9058" s="2">
        <v>15</v>
      </c>
      <c r="H9058" s="2" t="s">
        <v>305</v>
      </c>
      <c r="I9058" s="67">
        <v>1232932.81</v>
      </c>
      <c r="J9058" s="67">
        <v>0.47</v>
      </c>
      <c r="K9058" s="67">
        <v>1232932.81</v>
      </c>
      <c r="L9058" s="67">
        <v>0.97</v>
      </c>
      <c r="M9058" s="67">
        <v>1232932.81</v>
      </c>
      <c r="N9058" s="67">
        <v>624.78</v>
      </c>
      <c r="P9058" s="67">
        <v>0</v>
      </c>
      <c r="Q9058" s="67">
        <v>18493992.150000002</v>
      </c>
      <c r="R9058" s="2" t="s">
        <v>161</v>
      </c>
      <c r="S9058" s="2" t="s">
        <v>161</v>
      </c>
      <c r="T9058" s="2" t="s">
        <v>165</v>
      </c>
      <c r="U9058" t="s">
        <v>783</v>
      </c>
    </row>
    <row r="9059" spans="3:21" x14ac:dyDescent="0.3">
      <c r="C9059" t="s">
        <v>166</v>
      </c>
      <c r="D9059" t="s">
        <v>158</v>
      </c>
      <c r="E9059" t="s">
        <v>30</v>
      </c>
      <c r="F9059" t="s">
        <v>159</v>
      </c>
      <c r="G9059" s="2">
        <v>0</v>
      </c>
      <c r="H9059" s="2" t="s">
        <v>368</v>
      </c>
      <c r="I9059" s="67">
        <v>31211.23</v>
      </c>
      <c r="J9059" s="67">
        <v>3.79</v>
      </c>
      <c r="K9059" s="67">
        <v>31211.23</v>
      </c>
      <c r="L9059" s="67">
        <v>1.7</v>
      </c>
      <c r="M9059" s="67">
        <v>31211.23</v>
      </c>
      <c r="N9059" s="67">
        <v>21.23</v>
      </c>
      <c r="P9059" s="67">
        <v>0</v>
      </c>
      <c r="Q9059" s="67">
        <v>0</v>
      </c>
      <c r="R9059" s="2" t="s">
        <v>161</v>
      </c>
      <c r="S9059" s="2" t="s">
        <v>161</v>
      </c>
      <c r="T9059" s="2" t="s">
        <v>161</v>
      </c>
      <c r="U9059" t="s">
        <v>783</v>
      </c>
    </row>
    <row r="9060" spans="3:21" x14ac:dyDescent="0.3">
      <c r="C9060" t="s">
        <v>166</v>
      </c>
      <c r="D9060" t="s">
        <v>158</v>
      </c>
      <c r="E9060" t="s">
        <v>29</v>
      </c>
      <c r="F9060" t="s">
        <v>159</v>
      </c>
      <c r="G9060" s="2">
        <v>7</v>
      </c>
      <c r="H9060" s="2" t="s">
        <v>220</v>
      </c>
      <c r="I9060" s="67">
        <v>-433.03</v>
      </c>
      <c r="J9060" s="67">
        <v>0</v>
      </c>
      <c r="K9060" s="67">
        <v>-433.03</v>
      </c>
      <c r="L9060" s="67">
        <v>0</v>
      </c>
      <c r="M9060" s="67">
        <v>-433.03</v>
      </c>
      <c r="N9060" s="67">
        <v>0</v>
      </c>
      <c r="P9060" s="67">
        <v>0</v>
      </c>
      <c r="Q9060" s="67">
        <v>0</v>
      </c>
      <c r="U9060" t="s">
        <v>783</v>
      </c>
    </row>
    <row r="9061" spans="3:21" x14ac:dyDescent="0.3">
      <c r="C9061" t="s">
        <v>31</v>
      </c>
      <c r="D9061" t="s">
        <v>158</v>
      </c>
      <c r="E9061" t="s">
        <v>30</v>
      </c>
      <c r="F9061" t="s">
        <v>159</v>
      </c>
      <c r="G9061" s="2">
        <v>1</v>
      </c>
      <c r="H9061" s="2" t="s">
        <v>568</v>
      </c>
      <c r="I9061" s="67">
        <v>44988.34</v>
      </c>
      <c r="J9061" s="67">
        <v>1.34</v>
      </c>
      <c r="K9061" s="67">
        <v>44988.34</v>
      </c>
      <c r="L9061" s="67">
        <v>0.73</v>
      </c>
      <c r="M9061" s="67">
        <v>44988.34</v>
      </c>
      <c r="N9061" s="67">
        <v>11.92</v>
      </c>
      <c r="P9061" s="67">
        <v>0</v>
      </c>
      <c r="Q9061" s="67">
        <v>44988.34</v>
      </c>
      <c r="R9061" s="2" t="s">
        <v>161</v>
      </c>
      <c r="S9061" s="2" t="s">
        <v>161</v>
      </c>
      <c r="T9061" s="2" t="s">
        <v>161</v>
      </c>
      <c r="U9061" t="s">
        <v>783</v>
      </c>
    </row>
    <row r="9062" spans="3:21" x14ac:dyDescent="0.3">
      <c r="C9062" t="s">
        <v>32</v>
      </c>
      <c r="D9062" t="s">
        <v>158</v>
      </c>
      <c r="E9062" t="s">
        <v>29</v>
      </c>
      <c r="F9062" t="s">
        <v>159</v>
      </c>
      <c r="G9062" s="2">
        <v>-1</v>
      </c>
      <c r="H9062" s="2" t="s">
        <v>592</v>
      </c>
      <c r="I9062" s="67">
        <v>-372.19</v>
      </c>
      <c r="J9062" s="67">
        <v>0</v>
      </c>
      <c r="K9062" s="67">
        <v>-372.19</v>
      </c>
      <c r="L9062" s="67">
        <v>0</v>
      </c>
      <c r="M9062" s="67">
        <v>-372.19</v>
      </c>
      <c r="N9062" s="67">
        <v>0</v>
      </c>
      <c r="P9062" s="67">
        <v>0</v>
      </c>
      <c r="Q9062" s="67">
        <v>0</v>
      </c>
      <c r="U9062" t="s">
        <v>783</v>
      </c>
    </row>
    <row r="9063" spans="3:21" x14ac:dyDescent="0.3">
      <c r="C9063" t="s">
        <v>31</v>
      </c>
      <c r="D9063" t="s">
        <v>158</v>
      </c>
      <c r="E9063" t="s">
        <v>29</v>
      </c>
      <c r="F9063" t="s">
        <v>159</v>
      </c>
      <c r="G9063" s="2">
        <v>3</v>
      </c>
      <c r="H9063" s="2" t="s">
        <v>642</v>
      </c>
      <c r="I9063" s="67">
        <v>-558.22</v>
      </c>
      <c r="J9063" s="67">
        <v>0</v>
      </c>
      <c r="K9063" s="67">
        <v>-558.22</v>
      </c>
      <c r="L9063" s="67">
        <v>0</v>
      </c>
      <c r="M9063" s="67">
        <v>-558.22</v>
      </c>
      <c r="N9063" s="67">
        <v>0</v>
      </c>
      <c r="P9063" s="67">
        <v>0</v>
      </c>
      <c r="Q9063" s="67">
        <v>0</v>
      </c>
      <c r="U9063" t="s">
        <v>783</v>
      </c>
    </row>
    <row r="9064" spans="3:21" x14ac:dyDescent="0.3">
      <c r="C9064" t="s">
        <v>166</v>
      </c>
      <c r="D9064" t="s">
        <v>158</v>
      </c>
      <c r="E9064" t="s">
        <v>30</v>
      </c>
      <c r="F9064" t="s">
        <v>159</v>
      </c>
      <c r="G9064" s="2">
        <v>6</v>
      </c>
      <c r="H9064" s="2" t="s">
        <v>597</v>
      </c>
      <c r="I9064" s="67">
        <v>187530.65</v>
      </c>
      <c r="J9064" s="67">
        <v>1.82</v>
      </c>
      <c r="K9064" s="67">
        <v>187530.65</v>
      </c>
      <c r="L9064" s="67">
        <v>9.77</v>
      </c>
      <c r="M9064" s="67">
        <v>187530.65</v>
      </c>
      <c r="N9064" s="67">
        <v>101.64</v>
      </c>
      <c r="P9064" s="67">
        <v>0</v>
      </c>
      <c r="Q9064" s="67">
        <v>1125183.8999999999</v>
      </c>
      <c r="R9064" s="2" t="s">
        <v>161</v>
      </c>
      <c r="S9064" s="2" t="s">
        <v>161</v>
      </c>
      <c r="T9064" s="2" t="s">
        <v>165</v>
      </c>
      <c r="U9064" t="s">
        <v>783</v>
      </c>
    </row>
    <row r="9065" spans="3:21" x14ac:dyDescent="0.3">
      <c r="C9065" t="s">
        <v>31</v>
      </c>
      <c r="D9065" t="s">
        <v>158</v>
      </c>
      <c r="E9065" t="s">
        <v>30</v>
      </c>
      <c r="F9065" t="s">
        <v>159</v>
      </c>
      <c r="G9065" s="2">
        <v>-1</v>
      </c>
      <c r="H9065" s="2" t="s">
        <v>212</v>
      </c>
      <c r="I9065" s="67">
        <v>1744535.71</v>
      </c>
      <c r="J9065" s="67">
        <v>69.62</v>
      </c>
      <c r="K9065" s="67">
        <v>1744535.71</v>
      </c>
      <c r="L9065" s="67">
        <v>11.64</v>
      </c>
      <c r="M9065" s="67">
        <v>1744535.71</v>
      </c>
      <c r="N9065" s="67">
        <v>127.39</v>
      </c>
      <c r="P9065" s="67">
        <v>0</v>
      </c>
      <c r="Q9065" s="67">
        <v>0</v>
      </c>
      <c r="R9065" s="2" t="s">
        <v>161</v>
      </c>
      <c r="S9065" s="2" t="s">
        <v>161</v>
      </c>
      <c r="T9065" s="2" t="s">
        <v>161</v>
      </c>
      <c r="U9065" t="s">
        <v>783</v>
      </c>
    </row>
    <row r="9066" spans="3:21" x14ac:dyDescent="0.3">
      <c r="C9066" t="s">
        <v>32</v>
      </c>
      <c r="D9066" t="s">
        <v>158</v>
      </c>
      <c r="E9066" t="s">
        <v>29</v>
      </c>
      <c r="F9066" t="s">
        <v>159</v>
      </c>
      <c r="G9066" s="2">
        <v>4</v>
      </c>
      <c r="H9066" s="2" t="s">
        <v>288</v>
      </c>
      <c r="I9066" s="67">
        <v>-114988.81</v>
      </c>
      <c r="J9066" s="67">
        <v>0</v>
      </c>
      <c r="K9066" s="67">
        <v>-114988.81</v>
      </c>
      <c r="L9066" s="67">
        <v>0</v>
      </c>
      <c r="M9066" s="67">
        <v>-114988.81</v>
      </c>
      <c r="N9066" s="67">
        <v>0</v>
      </c>
      <c r="P9066" s="67">
        <v>0</v>
      </c>
      <c r="Q9066" s="67">
        <v>0</v>
      </c>
      <c r="U9066" t="s">
        <v>783</v>
      </c>
    </row>
    <row r="9067" spans="3:21" x14ac:dyDescent="0.3">
      <c r="C9067" t="s">
        <v>166</v>
      </c>
      <c r="D9067" t="s">
        <v>158</v>
      </c>
      <c r="E9067" t="s">
        <v>29</v>
      </c>
      <c r="F9067" t="s">
        <v>159</v>
      </c>
      <c r="G9067" s="2">
        <v>1</v>
      </c>
      <c r="H9067" s="2" t="s">
        <v>316</v>
      </c>
      <c r="I9067" s="67">
        <v>-7502.65</v>
      </c>
      <c r="J9067" s="67">
        <v>0</v>
      </c>
      <c r="K9067" s="67">
        <v>-7502.65</v>
      </c>
      <c r="L9067" s="67">
        <v>0</v>
      </c>
      <c r="M9067" s="67">
        <v>-7502.65</v>
      </c>
      <c r="N9067" s="67">
        <v>0</v>
      </c>
      <c r="P9067" s="67">
        <v>0</v>
      </c>
      <c r="Q9067" s="67">
        <v>0</v>
      </c>
      <c r="U9067" t="s">
        <v>783</v>
      </c>
    </row>
    <row r="9068" spans="3:21" x14ac:dyDescent="0.3">
      <c r="C9068" t="s">
        <v>166</v>
      </c>
      <c r="D9068" t="s">
        <v>158</v>
      </c>
      <c r="E9068" t="s">
        <v>29</v>
      </c>
      <c r="F9068" t="s">
        <v>159</v>
      </c>
      <c r="G9068" s="2">
        <v>4</v>
      </c>
      <c r="H9068" s="2" t="s">
        <v>421</v>
      </c>
      <c r="I9068" s="67">
        <v>-2455.0500000000002</v>
      </c>
      <c r="J9068" s="67">
        <v>0</v>
      </c>
      <c r="K9068" s="67">
        <v>-2455.0500000000002</v>
      </c>
      <c r="L9068" s="67">
        <v>0</v>
      </c>
      <c r="M9068" s="67">
        <v>-2455.0500000000002</v>
      </c>
      <c r="N9068" s="67">
        <v>0</v>
      </c>
      <c r="P9068" s="67">
        <v>0</v>
      </c>
      <c r="Q9068" s="67">
        <v>0</v>
      </c>
      <c r="U9068" t="s">
        <v>783</v>
      </c>
    </row>
    <row r="9069" spans="3:21" x14ac:dyDescent="0.3">
      <c r="C9069" t="s">
        <v>31</v>
      </c>
      <c r="D9069" t="s">
        <v>158</v>
      </c>
      <c r="E9069" t="s">
        <v>30</v>
      </c>
      <c r="F9069" t="s">
        <v>159</v>
      </c>
      <c r="G9069" s="2">
        <v>4</v>
      </c>
      <c r="H9069" s="2" t="s">
        <v>288</v>
      </c>
      <c r="I9069" s="67">
        <v>276508.48</v>
      </c>
      <c r="J9069" s="67">
        <v>25.14</v>
      </c>
      <c r="K9069" s="67">
        <v>276508.48</v>
      </c>
      <c r="L9069" s="67">
        <v>11.29</v>
      </c>
      <c r="M9069" s="67">
        <v>276508.48</v>
      </c>
      <c r="N9069" s="67">
        <v>140.81</v>
      </c>
      <c r="P9069" s="67">
        <v>0</v>
      </c>
      <c r="Q9069" s="67">
        <v>1106033.92</v>
      </c>
      <c r="R9069" s="2" t="s">
        <v>161</v>
      </c>
      <c r="S9069" s="2" t="s">
        <v>161</v>
      </c>
      <c r="T9069" s="2" t="s">
        <v>161</v>
      </c>
      <c r="U9069" t="s">
        <v>783</v>
      </c>
    </row>
    <row r="9070" spans="3:21" x14ac:dyDescent="0.3">
      <c r="C9070" t="s">
        <v>31</v>
      </c>
      <c r="D9070" t="s">
        <v>158</v>
      </c>
      <c r="E9070" t="s">
        <v>30</v>
      </c>
      <c r="F9070" t="s">
        <v>159</v>
      </c>
      <c r="G9070" s="2">
        <v>4</v>
      </c>
      <c r="H9070" s="2" t="s">
        <v>439</v>
      </c>
      <c r="I9070" s="67">
        <v>18797.400000000001</v>
      </c>
      <c r="J9070" s="67">
        <v>6.49</v>
      </c>
      <c r="K9070" s="67">
        <v>18797.400000000001</v>
      </c>
      <c r="L9070" s="67">
        <v>392.53</v>
      </c>
      <c r="M9070" s="67">
        <v>18797.400000000001</v>
      </c>
      <c r="N9070" s="67">
        <v>11.87</v>
      </c>
      <c r="P9070" s="67">
        <v>0</v>
      </c>
      <c r="Q9070" s="67">
        <v>75189.600000000006</v>
      </c>
      <c r="R9070" s="2" t="s">
        <v>165</v>
      </c>
      <c r="S9070" s="2" t="s">
        <v>161</v>
      </c>
      <c r="T9070" s="2" t="s">
        <v>165</v>
      </c>
      <c r="U9070" t="s">
        <v>783</v>
      </c>
    </row>
    <row r="9071" spans="3:21" x14ac:dyDescent="0.3">
      <c r="C9071" t="s">
        <v>31</v>
      </c>
      <c r="D9071" t="s">
        <v>158</v>
      </c>
      <c r="E9071" t="s">
        <v>29</v>
      </c>
      <c r="F9071" t="s">
        <v>159</v>
      </c>
      <c r="G9071" s="2">
        <v>-1</v>
      </c>
      <c r="H9071" s="2" t="s">
        <v>567</v>
      </c>
      <c r="I9071" s="67">
        <v>-1111.24</v>
      </c>
      <c r="J9071" s="67">
        <v>0</v>
      </c>
      <c r="K9071" s="67">
        <v>-1111.24</v>
      </c>
      <c r="L9071" s="67">
        <v>0</v>
      </c>
      <c r="M9071" s="67">
        <v>-1111.24</v>
      </c>
      <c r="N9071" s="67">
        <v>0</v>
      </c>
      <c r="P9071" s="67">
        <v>0</v>
      </c>
      <c r="Q9071" s="67">
        <v>0</v>
      </c>
      <c r="U9071" t="s">
        <v>783</v>
      </c>
    </row>
    <row r="9072" spans="3:21" x14ac:dyDescent="0.3">
      <c r="C9072" t="s">
        <v>32</v>
      </c>
      <c r="D9072" t="s">
        <v>158</v>
      </c>
      <c r="E9072" t="s">
        <v>29</v>
      </c>
      <c r="F9072" t="s">
        <v>159</v>
      </c>
      <c r="G9072" s="2">
        <v>-4</v>
      </c>
      <c r="H9072" s="2" t="s">
        <v>506</v>
      </c>
      <c r="I9072" s="67">
        <v>-113.34</v>
      </c>
      <c r="J9072" s="67">
        <v>0</v>
      </c>
      <c r="K9072" s="67">
        <v>-113.34</v>
      </c>
      <c r="L9072" s="67">
        <v>0</v>
      </c>
      <c r="M9072" s="67">
        <v>-113.34</v>
      </c>
      <c r="N9072" s="67">
        <v>0</v>
      </c>
      <c r="P9072" s="67">
        <v>0</v>
      </c>
      <c r="Q9072" s="67">
        <v>0</v>
      </c>
      <c r="U9072" t="s">
        <v>783</v>
      </c>
    </row>
    <row r="9073" spans="3:21" x14ac:dyDescent="0.3">
      <c r="C9073" t="s">
        <v>166</v>
      </c>
      <c r="D9073" t="s">
        <v>158</v>
      </c>
      <c r="E9073" t="s">
        <v>30</v>
      </c>
      <c r="F9073" t="s">
        <v>159</v>
      </c>
      <c r="G9073" s="2">
        <v>0</v>
      </c>
      <c r="H9073" s="2" t="s">
        <v>345</v>
      </c>
      <c r="I9073" s="67">
        <v>2420.59</v>
      </c>
      <c r="J9073" s="67">
        <v>428.52</v>
      </c>
      <c r="K9073" s="67">
        <v>2420.59</v>
      </c>
      <c r="L9073" s="67">
        <v>0.06</v>
      </c>
      <c r="M9073" s="67">
        <v>2420.59</v>
      </c>
      <c r="N9073" s="67">
        <v>1.74</v>
      </c>
      <c r="P9073" s="67">
        <v>0</v>
      </c>
      <c r="Q9073" s="67">
        <v>0</v>
      </c>
      <c r="R9073" s="2" t="s">
        <v>161</v>
      </c>
      <c r="S9073" s="2" t="s">
        <v>165</v>
      </c>
      <c r="T9073" s="2" t="s">
        <v>165</v>
      </c>
      <c r="U9073" t="s">
        <v>783</v>
      </c>
    </row>
    <row r="9074" spans="3:21" x14ac:dyDescent="0.3">
      <c r="C9074" t="s">
        <v>31</v>
      </c>
      <c r="D9074" t="s">
        <v>158</v>
      </c>
      <c r="E9074" t="s">
        <v>29</v>
      </c>
      <c r="F9074" t="s">
        <v>159</v>
      </c>
      <c r="G9074" s="2">
        <v>9</v>
      </c>
      <c r="H9074" s="2" t="s">
        <v>176</v>
      </c>
      <c r="I9074" s="67">
        <v>-8310.7199999999993</v>
      </c>
      <c r="J9074" s="67">
        <v>0</v>
      </c>
      <c r="K9074" s="67">
        <v>-8310.7199999999993</v>
      </c>
      <c r="L9074" s="67">
        <v>0</v>
      </c>
      <c r="M9074" s="67">
        <v>-8310.7199999999993</v>
      </c>
      <c r="N9074" s="67">
        <v>0</v>
      </c>
      <c r="P9074" s="67">
        <v>0</v>
      </c>
      <c r="Q9074" s="67">
        <v>0</v>
      </c>
      <c r="U9074" t="s">
        <v>783</v>
      </c>
    </row>
    <row r="9075" spans="3:21" x14ac:dyDescent="0.3">
      <c r="C9075" t="s">
        <v>32</v>
      </c>
      <c r="D9075" t="s">
        <v>158</v>
      </c>
      <c r="E9075" t="s">
        <v>29</v>
      </c>
      <c r="F9075" t="s">
        <v>159</v>
      </c>
      <c r="G9075" s="2">
        <v>-1</v>
      </c>
      <c r="H9075" s="2" t="s">
        <v>359</v>
      </c>
      <c r="I9075" s="67">
        <v>-6120.64</v>
      </c>
      <c r="J9075" s="67">
        <v>0</v>
      </c>
      <c r="K9075" s="67">
        <v>-6120.64</v>
      </c>
      <c r="L9075" s="67">
        <v>0</v>
      </c>
      <c r="M9075" s="67">
        <v>-6120.64</v>
      </c>
      <c r="N9075" s="67">
        <v>0</v>
      </c>
      <c r="P9075" s="67">
        <v>0</v>
      </c>
      <c r="Q9075" s="67">
        <v>0</v>
      </c>
      <c r="U9075" t="s">
        <v>783</v>
      </c>
    </row>
    <row r="9076" spans="3:21" x14ac:dyDescent="0.3">
      <c r="C9076" t="s">
        <v>31</v>
      </c>
      <c r="D9076" t="s">
        <v>158</v>
      </c>
      <c r="E9076" t="s">
        <v>30</v>
      </c>
      <c r="F9076" t="s">
        <v>159</v>
      </c>
      <c r="G9076" s="2">
        <v>7</v>
      </c>
      <c r="H9076" s="2" t="s">
        <v>599</v>
      </c>
      <c r="I9076" s="67">
        <v>22385.85</v>
      </c>
      <c r="J9076" s="67">
        <v>2.63</v>
      </c>
      <c r="K9076" s="67">
        <v>22385.85</v>
      </c>
      <c r="L9076" s="67">
        <v>0.44</v>
      </c>
      <c r="M9076" s="67">
        <v>22385.85</v>
      </c>
      <c r="N9076" s="67">
        <v>4.82</v>
      </c>
      <c r="P9076" s="67">
        <v>0</v>
      </c>
      <c r="Q9076" s="67">
        <v>156700.94999999998</v>
      </c>
      <c r="R9076" s="2" t="s">
        <v>161</v>
      </c>
      <c r="S9076" s="2" t="s">
        <v>161</v>
      </c>
      <c r="T9076" s="2" t="s">
        <v>161</v>
      </c>
      <c r="U9076" t="s">
        <v>783</v>
      </c>
    </row>
    <row r="9077" spans="3:21" x14ac:dyDescent="0.3">
      <c r="C9077" t="s">
        <v>166</v>
      </c>
      <c r="D9077" t="s">
        <v>158</v>
      </c>
      <c r="E9077" t="s">
        <v>29</v>
      </c>
      <c r="F9077" t="s">
        <v>159</v>
      </c>
      <c r="G9077" s="2">
        <v>4</v>
      </c>
      <c r="H9077" s="2" t="s">
        <v>184</v>
      </c>
      <c r="I9077" s="67">
        <v>-8509.14</v>
      </c>
      <c r="J9077" s="67">
        <v>0</v>
      </c>
      <c r="K9077" s="67">
        <v>-8509.14</v>
      </c>
      <c r="L9077" s="67">
        <v>0</v>
      </c>
      <c r="M9077" s="67">
        <v>-8509.14</v>
      </c>
      <c r="N9077" s="67">
        <v>0</v>
      </c>
      <c r="P9077" s="67">
        <v>0</v>
      </c>
      <c r="Q9077" s="67">
        <v>0</v>
      </c>
      <c r="U9077" t="s">
        <v>783</v>
      </c>
    </row>
    <row r="9078" spans="3:21" x14ac:dyDescent="0.3">
      <c r="C9078" t="s">
        <v>166</v>
      </c>
      <c r="D9078" t="s">
        <v>158</v>
      </c>
      <c r="E9078" t="s">
        <v>29</v>
      </c>
      <c r="F9078" t="s">
        <v>159</v>
      </c>
      <c r="G9078" s="2">
        <v>3</v>
      </c>
      <c r="H9078" s="2" t="s">
        <v>697</v>
      </c>
      <c r="I9078" s="67">
        <v>-209.68</v>
      </c>
      <c r="J9078" s="67">
        <v>0</v>
      </c>
      <c r="K9078" s="67">
        <v>-209.68</v>
      </c>
      <c r="L9078" s="67">
        <v>0</v>
      </c>
      <c r="M9078" s="67">
        <v>-209.68</v>
      </c>
      <c r="N9078" s="67">
        <v>0</v>
      </c>
      <c r="P9078" s="67">
        <v>0</v>
      </c>
      <c r="Q9078" s="67">
        <v>0</v>
      </c>
      <c r="U9078" t="s">
        <v>783</v>
      </c>
    </row>
    <row r="9079" spans="3:21" x14ac:dyDescent="0.3">
      <c r="C9079" t="s">
        <v>166</v>
      </c>
      <c r="D9079" t="s">
        <v>158</v>
      </c>
      <c r="E9079" t="s">
        <v>30</v>
      </c>
      <c r="F9079" t="s">
        <v>159</v>
      </c>
      <c r="G9079" s="2">
        <v>0</v>
      </c>
      <c r="H9079" s="2" t="s">
        <v>561</v>
      </c>
      <c r="I9079" s="67">
        <v>11878.36</v>
      </c>
      <c r="J9079" s="67">
        <v>453.43</v>
      </c>
      <c r="K9079" s="67">
        <v>11878.36</v>
      </c>
      <c r="L9079" s="67">
        <v>0.51</v>
      </c>
      <c r="M9079" s="67">
        <v>11878.36</v>
      </c>
      <c r="N9079" s="67">
        <v>6.34</v>
      </c>
      <c r="P9079" s="67">
        <v>0</v>
      </c>
      <c r="Q9079" s="67">
        <v>0</v>
      </c>
      <c r="R9079" s="2" t="s">
        <v>161</v>
      </c>
      <c r="S9079" s="2" t="s">
        <v>165</v>
      </c>
      <c r="T9079" s="2" t="s">
        <v>165</v>
      </c>
      <c r="U9079" t="s">
        <v>783</v>
      </c>
    </row>
    <row r="9080" spans="3:21" x14ac:dyDescent="0.3">
      <c r="C9080" t="s">
        <v>166</v>
      </c>
      <c r="D9080" t="s">
        <v>158</v>
      </c>
      <c r="E9080" t="s">
        <v>30</v>
      </c>
      <c r="F9080" t="s">
        <v>159</v>
      </c>
      <c r="G9080" s="2">
        <v>8</v>
      </c>
      <c r="H9080" s="2" t="s">
        <v>319</v>
      </c>
      <c r="I9080" s="67">
        <v>169044.71</v>
      </c>
      <c r="J9080" s="67">
        <v>4.16</v>
      </c>
      <c r="K9080" s="67">
        <v>169044.71</v>
      </c>
      <c r="L9080" s="67">
        <v>17.78</v>
      </c>
      <c r="M9080" s="67">
        <v>169044.71</v>
      </c>
      <c r="N9080" s="67">
        <v>35.83</v>
      </c>
      <c r="P9080" s="67">
        <v>0</v>
      </c>
      <c r="Q9080" s="67">
        <v>1352357.68</v>
      </c>
      <c r="R9080" s="2" t="s">
        <v>161</v>
      </c>
      <c r="S9080" s="2" t="s">
        <v>161</v>
      </c>
      <c r="T9080" s="2" t="s">
        <v>165</v>
      </c>
      <c r="U9080" t="s">
        <v>783</v>
      </c>
    </row>
    <row r="9081" spans="3:21" x14ac:dyDescent="0.3">
      <c r="C9081" t="s">
        <v>31</v>
      </c>
      <c r="D9081" t="s">
        <v>158</v>
      </c>
      <c r="E9081" t="s">
        <v>29</v>
      </c>
      <c r="F9081" t="s">
        <v>159</v>
      </c>
      <c r="G9081" s="2">
        <v>-1</v>
      </c>
      <c r="H9081" s="2" t="s">
        <v>349</v>
      </c>
      <c r="I9081" s="67">
        <v>-3.2</v>
      </c>
      <c r="J9081" s="67">
        <v>0</v>
      </c>
      <c r="K9081" s="67">
        <v>-3.2</v>
      </c>
      <c r="L9081" s="67">
        <v>0</v>
      </c>
      <c r="M9081" s="67">
        <v>-3.2</v>
      </c>
      <c r="N9081" s="67">
        <v>0</v>
      </c>
      <c r="P9081" s="67">
        <v>0</v>
      </c>
      <c r="Q9081" s="67">
        <v>0</v>
      </c>
      <c r="U9081" t="s">
        <v>783</v>
      </c>
    </row>
    <row r="9082" spans="3:21" x14ac:dyDescent="0.3">
      <c r="C9082" t="s">
        <v>166</v>
      </c>
      <c r="D9082" t="s">
        <v>158</v>
      </c>
      <c r="E9082" t="s">
        <v>30</v>
      </c>
      <c r="F9082" t="s">
        <v>159</v>
      </c>
      <c r="G9082" s="2">
        <v>0</v>
      </c>
      <c r="H9082" s="2" t="s">
        <v>483</v>
      </c>
      <c r="I9082" s="67">
        <v>293320.63</v>
      </c>
      <c r="J9082" s="67">
        <v>15.72</v>
      </c>
      <c r="K9082" s="67">
        <v>293320.63</v>
      </c>
      <c r="L9082" s="67">
        <v>14.23</v>
      </c>
      <c r="M9082" s="67">
        <v>293320.63</v>
      </c>
      <c r="N9082" s="67">
        <v>73.52</v>
      </c>
      <c r="P9082" s="67">
        <v>0</v>
      </c>
      <c r="Q9082" s="67">
        <v>0</v>
      </c>
      <c r="R9082" s="2" t="s">
        <v>161</v>
      </c>
      <c r="S9082" s="2" t="s">
        <v>161</v>
      </c>
      <c r="T9082" s="2" t="s">
        <v>161</v>
      </c>
      <c r="U9082" t="s">
        <v>783</v>
      </c>
    </row>
    <row r="9083" spans="3:21" x14ac:dyDescent="0.3">
      <c r="C9083" t="s">
        <v>32</v>
      </c>
      <c r="D9083" t="s">
        <v>158</v>
      </c>
      <c r="E9083" t="s">
        <v>30</v>
      </c>
      <c r="F9083" t="s">
        <v>159</v>
      </c>
      <c r="G9083" s="2">
        <v>-4</v>
      </c>
      <c r="H9083" s="2" t="s">
        <v>329</v>
      </c>
      <c r="I9083" s="67">
        <v>15952.61</v>
      </c>
      <c r="J9083" s="67">
        <v>1.05</v>
      </c>
      <c r="K9083" s="67">
        <v>15952.61</v>
      </c>
      <c r="L9083" s="67">
        <v>0.5</v>
      </c>
      <c r="M9083" s="67">
        <v>15952.61</v>
      </c>
      <c r="N9083" s="67">
        <v>4.7699999999999996</v>
      </c>
      <c r="P9083" s="67">
        <v>0</v>
      </c>
      <c r="Q9083" s="67">
        <v>0</v>
      </c>
      <c r="R9083" s="2" t="s">
        <v>161</v>
      </c>
      <c r="S9083" s="2" t="s">
        <v>161</v>
      </c>
      <c r="T9083" s="2" t="s">
        <v>161</v>
      </c>
      <c r="U9083" t="s">
        <v>783</v>
      </c>
    </row>
    <row r="9084" spans="3:21" x14ac:dyDescent="0.3">
      <c r="C9084" t="s">
        <v>31</v>
      </c>
      <c r="D9084" t="s">
        <v>158</v>
      </c>
      <c r="E9084" t="s">
        <v>30</v>
      </c>
      <c r="F9084" t="s">
        <v>159</v>
      </c>
      <c r="G9084" s="2">
        <v>1</v>
      </c>
      <c r="H9084" s="2" t="s">
        <v>494</v>
      </c>
      <c r="I9084" s="67">
        <v>9654.18</v>
      </c>
      <c r="J9084" s="67">
        <v>493.36</v>
      </c>
      <c r="K9084" s="67">
        <v>9654.18</v>
      </c>
      <c r="L9084" s="67">
        <v>0.27</v>
      </c>
      <c r="M9084" s="67">
        <v>9654.18</v>
      </c>
      <c r="N9084" s="67">
        <v>2.57</v>
      </c>
      <c r="P9084" s="67">
        <v>0</v>
      </c>
      <c r="Q9084" s="67">
        <v>9654.18</v>
      </c>
      <c r="R9084" s="2" t="s">
        <v>161</v>
      </c>
      <c r="S9084" s="2" t="s">
        <v>165</v>
      </c>
      <c r="T9084" s="2" t="s">
        <v>165</v>
      </c>
      <c r="U9084" t="s">
        <v>783</v>
      </c>
    </row>
    <row r="9085" spans="3:21" x14ac:dyDescent="0.3">
      <c r="C9085" t="s">
        <v>32</v>
      </c>
      <c r="D9085" t="s">
        <v>158</v>
      </c>
      <c r="E9085" t="s">
        <v>30</v>
      </c>
      <c r="F9085" t="s">
        <v>159</v>
      </c>
      <c r="G9085" s="2">
        <v>4</v>
      </c>
      <c r="H9085" s="2" t="s">
        <v>279</v>
      </c>
      <c r="I9085" s="67">
        <v>79633.8</v>
      </c>
      <c r="J9085" s="67">
        <v>14.99</v>
      </c>
      <c r="K9085" s="67">
        <v>79633.8</v>
      </c>
      <c r="L9085" s="67">
        <v>1.08</v>
      </c>
      <c r="M9085" s="67">
        <v>79633.8</v>
      </c>
      <c r="N9085" s="67">
        <v>23.37</v>
      </c>
      <c r="P9085" s="67">
        <v>0</v>
      </c>
      <c r="Q9085" s="67">
        <v>318535.2</v>
      </c>
      <c r="R9085" s="2" t="s">
        <v>161</v>
      </c>
      <c r="S9085" s="2" t="s">
        <v>161</v>
      </c>
      <c r="T9085" s="2" t="s">
        <v>161</v>
      </c>
      <c r="U9085" t="s">
        <v>783</v>
      </c>
    </row>
    <row r="9086" spans="3:21" x14ac:dyDescent="0.3">
      <c r="C9086" t="s">
        <v>32</v>
      </c>
      <c r="D9086" t="s">
        <v>158</v>
      </c>
      <c r="E9086" t="s">
        <v>30</v>
      </c>
      <c r="F9086" t="s">
        <v>159</v>
      </c>
      <c r="G9086" s="2">
        <v>3</v>
      </c>
      <c r="H9086" s="2" t="s">
        <v>184</v>
      </c>
      <c r="I9086" s="67">
        <v>131406.96</v>
      </c>
      <c r="J9086" s="67">
        <v>11.73</v>
      </c>
      <c r="K9086" s="67">
        <v>131406.96</v>
      </c>
      <c r="L9086" s="67">
        <v>5.57</v>
      </c>
      <c r="M9086" s="67">
        <v>131406.96</v>
      </c>
      <c r="N9086" s="67">
        <v>53.35</v>
      </c>
      <c r="P9086" s="67">
        <v>0</v>
      </c>
      <c r="Q9086" s="67">
        <v>394220.88</v>
      </c>
      <c r="R9086" s="2" t="s">
        <v>161</v>
      </c>
      <c r="S9086" s="2" t="s">
        <v>161</v>
      </c>
      <c r="T9086" s="2" t="s">
        <v>161</v>
      </c>
      <c r="U9086" t="s">
        <v>783</v>
      </c>
    </row>
    <row r="9087" spans="3:21" x14ac:dyDescent="0.3">
      <c r="C9087" t="s">
        <v>31</v>
      </c>
      <c r="D9087" t="s">
        <v>158</v>
      </c>
      <c r="E9087" t="s">
        <v>30</v>
      </c>
      <c r="F9087" t="s">
        <v>159</v>
      </c>
      <c r="G9087" s="2">
        <v>-1</v>
      </c>
      <c r="H9087" s="2" t="s">
        <v>485</v>
      </c>
      <c r="I9087" s="67">
        <v>4173.68</v>
      </c>
      <c r="J9087" s="67">
        <v>1.0900000000000001</v>
      </c>
      <c r="K9087" s="67">
        <v>4173.68</v>
      </c>
      <c r="L9087" s="67">
        <v>0.22</v>
      </c>
      <c r="M9087" s="67">
        <v>4173.68</v>
      </c>
      <c r="N9087" s="67">
        <v>1.75</v>
      </c>
      <c r="P9087" s="67">
        <v>0</v>
      </c>
      <c r="Q9087" s="67">
        <v>0</v>
      </c>
      <c r="R9087" s="2" t="s">
        <v>161</v>
      </c>
      <c r="S9087" s="2" t="s">
        <v>161</v>
      </c>
      <c r="T9087" s="2" t="s">
        <v>161</v>
      </c>
      <c r="U9087" t="s">
        <v>783</v>
      </c>
    </row>
    <row r="9088" spans="3:21" x14ac:dyDescent="0.3">
      <c r="C9088" t="s">
        <v>166</v>
      </c>
      <c r="D9088" t="s">
        <v>158</v>
      </c>
      <c r="E9088" t="s">
        <v>30</v>
      </c>
      <c r="F9088" t="s">
        <v>159</v>
      </c>
      <c r="G9088" s="2">
        <v>2</v>
      </c>
      <c r="H9088" s="2" t="s">
        <v>473</v>
      </c>
      <c r="I9088" s="67">
        <v>1386001.25</v>
      </c>
      <c r="J9088" s="67">
        <v>426.52</v>
      </c>
      <c r="K9088" s="67">
        <v>1386001.25</v>
      </c>
      <c r="L9088" s="67">
        <v>86.32</v>
      </c>
      <c r="M9088" s="67">
        <v>1386001.25</v>
      </c>
      <c r="N9088" s="67">
        <v>684.02</v>
      </c>
      <c r="P9088" s="67">
        <v>0</v>
      </c>
      <c r="Q9088" s="67">
        <v>2772002.5</v>
      </c>
      <c r="R9088" s="2" t="s">
        <v>161</v>
      </c>
      <c r="S9088" s="2" t="s">
        <v>161</v>
      </c>
      <c r="T9088" s="2" t="s">
        <v>161</v>
      </c>
      <c r="U9088" t="s">
        <v>783</v>
      </c>
    </row>
    <row r="9089" spans="3:21" x14ac:dyDescent="0.3">
      <c r="C9089" t="s">
        <v>31</v>
      </c>
      <c r="D9089" t="s">
        <v>158</v>
      </c>
      <c r="E9089" t="s">
        <v>30</v>
      </c>
      <c r="F9089" t="s">
        <v>159</v>
      </c>
      <c r="G9089" s="2">
        <v>7</v>
      </c>
      <c r="H9089" s="2" t="s">
        <v>369</v>
      </c>
      <c r="I9089" s="67">
        <v>35.54</v>
      </c>
      <c r="J9089" s="67">
        <v>0.01</v>
      </c>
      <c r="K9089" s="67">
        <v>35.54</v>
      </c>
      <c r="L9089" s="67">
        <v>0</v>
      </c>
      <c r="M9089" s="67">
        <v>35.54</v>
      </c>
      <c r="N9089" s="67">
        <v>0.03</v>
      </c>
      <c r="P9089" s="67">
        <v>0</v>
      </c>
      <c r="Q9089" s="67">
        <v>248.78</v>
      </c>
      <c r="R9089" s="2" t="s">
        <v>161</v>
      </c>
      <c r="S9089" s="2" t="s">
        <v>161</v>
      </c>
      <c r="T9089" s="2" t="s">
        <v>161</v>
      </c>
      <c r="U9089" t="s">
        <v>783</v>
      </c>
    </row>
    <row r="9090" spans="3:21" x14ac:dyDescent="0.3">
      <c r="C9090" t="s">
        <v>32</v>
      </c>
      <c r="D9090" t="s">
        <v>158</v>
      </c>
      <c r="E9090" t="s">
        <v>29</v>
      </c>
      <c r="F9090" t="s">
        <v>159</v>
      </c>
      <c r="G9090" s="2">
        <v>-1</v>
      </c>
      <c r="H9090" s="2" t="s">
        <v>369</v>
      </c>
      <c r="I9090" s="67">
        <v>-436293.91</v>
      </c>
      <c r="J9090" s="67">
        <v>0</v>
      </c>
      <c r="K9090" s="67">
        <v>-436293.91</v>
      </c>
      <c r="L9090" s="67">
        <v>0</v>
      </c>
      <c r="M9090" s="67">
        <v>-436293.91</v>
      </c>
      <c r="N9090" s="67">
        <v>0</v>
      </c>
      <c r="P9090" s="67">
        <v>0</v>
      </c>
      <c r="Q9090" s="67">
        <v>0</v>
      </c>
      <c r="U9090" t="s">
        <v>783</v>
      </c>
    </row>
    <row r="9091" spans="3:21" x14ac:dyDescent="0.3">
      <c r="C9091" t="s">
        <v>31</v>
      </c>
      <c r="D9091" t="s">
        <v>158</v>
      </c>
      <c r="E9091" t="s">
        <v>29</v>
      </c>
      <c r="F9091" t="s">
        <v>159</v>
      </c>
      <c r="G9091" s="2">
        <v>2</v>
      </c>
      <c r="H9091" s="2" t="s">
        <v>438</v>
      </c>
      <c r="I9091" s="67">
        <v>-4479.3100000000004</v>
      </c>
      <c r="J9091" s="67">
        <v>0</v>
      </c>
      <c r="K9091" s="67">
        <v>-4479.3100000000004</v>
      </c>
      <c r="L9091" s="67">
        <v>0</v>
      </c>
      <c r="M9091" s="67">
        <v>-4479.3100000000004</v>
      </c>
      <c r="N9091" s="67">
        <v>0</v>
      </c>
      <c r="P9091" s="67">
        <v>0</v>
      </c>
      <c r="Q9091" s="67">
        <v>0</v>
      </c>
      <c r="U9091" t="s">
        <v>783</v>
      </c>
    </row>
    <row r="9092" spans="3:21" x14ac:dyDescent="0.3">
      <c r="C9092" t="s">
        <v>31</v>
      </c>
      <c r="D9092" t="s">
        <v>158</v>
      </c>
      <c r="E9092" t="s">
        <v>29</v>
      </c>
      <c r="F9092" t="s">
        <v>159</v>
      </c>
      <c r="G9092" s="2">
        <v>0</v>
      </c>
      <c r="H9092" s="2" t="s">
        <v>366</v>
      </c>
      <c r="I9092" s="67">
        <v>-5.39</v>
      </c>
      <c r="J9092" s="67">
        <v>0</v>
      </c>
      <c r="K9092" s="67">
        <v>-5.39</v>
      </c>
      <c r="L9092" s="67">
        <v>0</v>
      </c>
      <c r="M9092" s="67">
        <v>-5.39</v>
      </c>
      <c r="N9092" s="67">
        <v>0</v>
      </c>
      <c r="P9092" s="67">
        <v>0</v>
      </c>
      <c r="Q9092" s="67">
        <v>0</v>
      </c>
      <c r="U9092" t="s">
        <v>783</v>
      </c>
    </row>
    <row r="9093" spans="3:21" x14ac:dyDescent="0.3">
      <c r="C9093" t="s">
        <v>32</v>
      </c>
      <c r="D9093" t="s">
        <v>158</v>
      </c>
      <c r="E9093" t="s">
        <v>29</v>
      </c>
      <c r="F9093" t="s">
        <v>159</v>
      </c>
      <c r="G9093" s="2">
        <v>2</v>
      </c>
      <c r="H9093" s="2" t="s">
        <v>263</v>
      </c>
      <c r="I9093" s="67">
        <v>-3576.73</v>
      </c>
      <c r="J9093" s="67">
        <v>0</v>
      </c>
      <c r="K9093" s="67">
        <v>-3576.73</v>
      </c>
      <c r="L9093" s="67">
        <v>0</v>
      </c>
      <c r="M9093" s="67">
        <v>-3576.73</v>
      </c>
      <c r="N9093" s="67">
        <v>0</v>
      </c>
      <c r="P9093" s="67">
        <v>0</v>
      </c>
      <c r="Q9093" s="67">
        <v>0</v>
      </c>
      <c r="U9093" t="s">
        <v>783</v>
      </c>
    </row>
    <row r="9094" spans="3:21" x14ac:dyDescent="0.3">
      <c r="C9094" t="s">
        <v>166</v>
      </c>
      <c r="D9094" t="s">
        <v>158</v>
      </c>
      <c r="E9094" t="s">
        <v>29</v>
      </c>
      <c r="F9094" t="s">
        <v>159</v>
      </c>
      <c r="G9094" s="2">
        <v>15</v>
      </c>
      <c r="H9094" s="2" t="s">
        <v>312</v>
      </c>
      <c r="I9094" s="67">
        <v>-2456.85</v>
      </c>
      <c r="J9094" s="67">
        <v>0</v>
      </c>
      <c r="K9094" s="67">
        <v>-2456.85</v>
      </c>
      <c r="L9094" s="67">
        <v>0</v>
      </c>
      <c r="M9094" s="67">
        <v>-2456.85</v>
      </c>
      <c r="N9094" s="67">
        <v>0</v>
      </c>
      <c r="P9094" s="67">
        <v>0</v>
      </c>
      <c r="Q9094" s="67">
        <v>0</v>
      </c>
      <c r="U9094" t="s">
        <v>783</v>
      </c>
    </row>
    <row r="9095" spans="3:21" x14ac:dyDescent="0.3">
      <c r="C9095" t="s">
        <v>32</v>
      </c>
      <c r="D9095" t="s">
        <v>158</v>
      </c>
      <c r="E9095" t="s">
        <v>29</v>
      </c>
      <c r="F9095" t="s">
        <v>159</v>
      </c>
      <c r="G9095" s="2">
        <v>1</v>
      </c>
      <c r="H9095" s="2" t="s">
        <v>467</v>
      </c>
      <c r="I9095" s="67">
        <v>-7150.68</v>
      </c>
      <c r="J9095" s="67">
        <v>0</v>
      </c>
      <c r="K9095" s="67">
        <v>-7150.68</v>
      </c>
      <c r="L9095" s="67">
        <v>0</v>
      </c>
      <c r="M9095" s="67">
        <v>-7150.68</v>
      </c>
      <c r="N9095" s="67">
        <v>0</v>
      </c>
      <c r="P9095" s="67">
        <v>0</v>
      </c>
      <c r="Q9095" s="67">
        <v>0</v>
      </c>
      <c r="U9095" t="s">
        <v>783</v>
      </c>
    </row>
    <row r="9096" spans="3:21" x14ac:dyDescent="0.3">
      <c r="C9096" t="s">
        <v>166</v>
      </c>
      <c r="D9096" t="s">
        <v>158</v>
      </c>
      <c r="E9096" t="s">
        <v>29</v>
      </c>
      <c r="F9096" t="s">
        <v>159</v>
      </c>
      <c r="G9096" s="2">
        <v>-1</v>
      </c>
      <c r="H9096" s="2" t="s">
        <v>557</v>
      </c>
      <c r="I9096" s="67">
        <v>-2.02</v>
      </c>
      <c r="J9096" s="67">
        <v>0</v>
      </c>
      <c r="K9096" s="67">
        <v>-2.02</v>
      </c>
      <c r="L9096" s="67">
        <v>0</v>
      </c>
      <c r="M9096" s="67">
        <v>-2.02</v>
      </c>
      <c r="N9096" s="67">
        <v>0</v>
      </c>
      <c r="O9096" s="2">
        <v>0</v>
      </c>
      <c r="P9096" s="67">
        <v>0</v>
      </c>
      <c r="Q9096" s="67">
        <v>0</v>
      </c>
      <c r="U9096" t="s">
        <v>783</v>
      </c>
    </row>
    <row r="9097" spans="3:21" x14ac:dyDescent="0.3">
      <c r="C9097" t="s">
        <v>166</v>
      </c>
      <c r="D9097" t="s">
        <v>158</v>
      </c>
      <c r="E9097" t="s">
        <v>30</v>
      </c>
      <c r="F9097" t="s">
        <v>159</v>
      </c>
      <c r="G9097" s="2">
        <v>2</v>
      </c>
      <c r="H9097" s="2" t="s">
        <v>476</v>
      </c>
      <c r="I9097" s="67">
        <v>131549.04999999999</v>
      </c>
      <c r="J9097" s="67">
        <v>11564.15</v>
      </c>
      <c r="K9097" s="67">
        <v>131549.04999999999</v>
      </c>
      <c r="L9097" s="67">
        <v>3.83</v>
      </c>
      <c r="M9097" s="67">
        <v>131549.04999999999</v>
      </c>
      <c r="N9097" s="67">
        <v>47.78</v>
      </c>
      <c r="P9097" s="67">
        <v>0</v>
      </c>
      <c r="Q9097" s="67">
        <v>263098.09999999998</v>
      </c>
      <c r="R9097" s="2" t="s">
        <v>161</v>
      </c>
      <c r="S9097" s="2" t="s">
        <v>165</v>
      </c>
      <c r="T9097" s="2" t="s">
        <v>165</v>
      </c>
      <c r="U9097" t="s">
        <v>783</v>
      </c>
    </row>
    <row r="9098" spans="3:21" x14ac:dyDescent="0.3">
      <c r="C9098" t="s">
        <v>166</v>
      </c>
      <c r="D9098" t="s">
        <v>158</v>
      </c>
      <c r="E9098" t="s">
        <v>30</v>
      </c>
      <c r="F9098" t="s">
        <v>159</v>
      </c>
      <c r="G9098" s="2">
        <v>1</v>
      </c>
      <c r="H9098" s="2" t="s">
        <v>689</v>
      </c>
      <c r="I9098" s="67">
        <v>15161.3</v>
      </c>
      <c r="J9098" s="67">
        <v>1.19</v>
      </c>
      <c r="K9098" s="67">
        <v>15161.3</v>
      </c>
      <c r="L9098" s="67">
        <v>0.65</v>
      </c>
      <c r="M9098" s="67">
        <v>15161.3</v>
      </c>
      <c r="N9098" s="67">
        <v>10.57</v>
      </c>
      <c r="P9098" s="67">
        <v>0</v>
      </c>
      <c r="Q9098" s="67">
        <v>15161.3</v>
      </c>
      <c r="R9098" s="2" t="s">
        <v>161</v>
      </c>
      <c r="S9098" s="2" t="s">
        <v>161</v>
      </c>
      <c r="T9098" s="2" t="s">
        <v>161</v>
      </c>
      <c r="U9098" t="s">
        <v>783</v>
      </c>
    </row>
    <row r="9099" spans="3:21" x14ac:dyDescent="0.3">
      <c r="C9099" t="s">
        <v>166</v>
      </c>
      <c r="D9099" t="s">
        <v>158</v>
      </c>
      <c r="E9099" t="s">
        <v>29</v>
      </c>
      <c r="F9099" t="s">
        <v>159</v>
      </c>
      <c r="G9099" s="2">
        <v>2</v>
      </c>
      <c r="H9099" s="2" t="s">
        <v>327</v>
      </c>
      <c r="I9099" s="67">
        <v>-5664.02</v>
      </c>
      <c r="J9099" s="67">
        <v>0</v>
      </c>
      <c r="K9099" s="67">
        <v>-5664.02</v>
      </c>
      <c r="L9099" s="67">
        <v>0</v>
      </c>
      <c r="M9099" s="67">
        <v>-5664.02</v>
      </c>
      <c r="N9099" s="67">
        <v>0</v>
      </c>
      <c r="P9099" s="67">
        <v>0</v>
      </c>
      <c r="Q9099" s="67">
        <v>0</v>
      </c>
      <c r="U9099" t="s">
        <v>783</v>
      </c>
    </row>
    <row r="9100" spans="3:21" x14ac:dyDescent="0.3">
      <c r="C9100" t="s">
        <v>31</v>
      </c>
      <c r="D9100" t="s">
        <v>158</v>
      </c>
      <c r="E9100" t="s">
        <v>30</v>
      </c>
      <c r="F9100" t="s">
        <v>159</v>
      </c>
      <c r="G9100" s="2">
        <v>7</v>
      </c>
      <c r="H9100" s="2" t="s">
        <v>267</v>
      </c>
      <c r="I9100" s="67">
        <v>602223.52</v>
      </c>
      <c r="J9100" s="67">
        <v>0</v>
      </c>
      <c r="K9100" s="67">
        <v>602223.52</v>
      </c>
      <c r="L9100" s="67">
        <v>0</v>
      </c>
      <c r="M9100" s="67">
        <v>602223.52</v>
      </c>
      <c r="N9100" s="67">
        <v>8.27</v>
      </c>
      <c r="P9100" s="67">
        <v>0</v>
      </c>
      <c r="Q9100" s="67">
        <v>4215564.6400000006</v>
      </c>
      <c r="R9100" s="2" t="s">
        <v>161</v>
      </c>
      <c r="S9100" s="2" t="s">
        <v>161</v>
      </c>
      <c r="T9100" s="2" t="s">
        <v>165</v>
      </c>
      <c r="U9100" t="s">
        <v>783</v>
      </c>
    </row>
    <row r="9101" spans="3:21" x14ac:dyDescent="0.3">
      <c r="C9101" t="s">
        <v>166</v>
      </c>
      <c r="D9101" t="s">
        <v>158</v>
      </c>
      <c r="E9101" t="s">
        <v>29</v>
      </c>
      <c r="F9101" t="s">
        <v>159</v>
      </c>
      <c r="G9101" s="2">
        <v>-1</v>
      </c>
      <c r="H9101" s="2" t="s">
        <v>551</v>
      </c>
      <c r="I9101" s="67">
        <v>-105.71</v>
      </c>
      <c r="J9101" s="67">
        <v>0</v>
      </c>
      <c r="K9101" s="67">
        <v>-105.71</v>
      </c>
      <c r="L9101" s="67">
        <v>0</v>
      </c>
      <c r="M9101" s="67">
        <v>-105.71</v>
      </c>
      <c r="N9101" s="67">
        <v>0</v>
      </c>
      <c r="P9101" s="67">
        <v>0</v>
      </c>
      <c r="Q9101" s="67">
        <v>0</v>
      </c>
      <c r="U9101" t="s">
        <v>783</v>
      </c>
    </row>
    <row r="9102" spans="3:21" x14ac:dyDescent="0.3">
      <c r="C9102" t="s">
        <v>31</v>
      </c>
      <c r="D9102" t="s">
        <v>158</v>
      </c>
      <c r="E9102" t="s">
        <v>29</v>
      </c>
      <c r="F9102" t="s">
        <v>159</v>
      </c>
      <c r="G9102" s="2">
        <v>2</v>
      </c>
      <c r="H9102" s="2" t="s">
        <v>284</v>
      </c>
      <c r="I9102" s="67">
        <v>-5021.87</v>
      </c>
      <c r="J9102" s="67">
        <v>0</v>
      </c>
      <c r="K9102" s="67">
        <v>-5021.87</v>
      </c>
      <c r="L9102" s="67">
        <v>0</v>
      </c>
      <c r="M9102" s="67">
        <v>-5021.87</v>
      </c>
      <c r="N9102" s="67">
        <v>0</v>
      </c>
      <c r="P9102" s="67">
        <v>0</v>
      </c>
      <c r="Q9102" s="67">
        <v>0</v>
      </c>
      <c r="U9102" t="s">
        <v>783</v>
      </c>
    </row>
    <row r="9103" spans="3:21" x14ac:dyDescent="0.3">
      <c r="C9103" t="s">
        <v>166</v>
      </c>
      <c r="D9103" t="s">
        <v>158</v>
      </c>
      <c r="E9103" t="s">
        <v>29</v>
      </c>
      <c r="F9103" t="s">
        <v>159</v>
      </c>
      <c r="G9103" s="2">
        <v>12</v>
      </c>
      <c r="H9103" s="2" t="s">
        <v>321</v>
      </c>
      <c r="I9103" s="67">
        <v>-497.46</v>
      </c>
      <c r="J9103" s="67">
        <v>0</v>
      </c>
      <c r="K9103" s="67">
        <v>-497.46</v>
      </c>
      <c r="L9103" s="67">
        <v>0</v>
      </c>
      <c r="M9103" s="67">
        <v>-497.46</v>
      </c>
      <c r="N9103" s="67">
        <v>0</v>
      </c>
      <c r="P9103" s="67">
        <v>0</v>
      </c>
      <c r="Q9103" s="67">
        <v>0</v>
      </c>
      <c r="U9103" t="s">
        <v>783</v>
      </c>
    </row>
    <row r="9104" spans="3:21" x14ac:dyDescent="0.3">
      <c r="C9104" t="s">
        <v>31</v>
      </c>
      <c r="D9104" t="s">
        <v>158</v>
      </c>
      <c r="E9104" t="s">
        <v>29</v>
      </c>
      <c r="F9104" t="s">
        <v>159</v>
      </c>
      <c r="G9104" s="2">
        <v>4</v>
      </c>
      <c r="H9104" s="2" t="s">
        <v>452</v>
      </c>
      <c r="I9104" s="67">
        <v>-9715.36</v>
      </c>
      <c r="J9104" s="67">
        <v>0</v>
      </c>
      <c r="K9104" s="67">
        <v>-9715.36</v>
      </c>
      <c r="L9104" s="67">
        <v>0</v>
      </c>
      <c r="M9104" s="67">
        <v>-9715.36</v>
      </c>
      <c r="N9104" s="67">
        <v>0</v>
      </c>
      <c r="P9104" s="67">
        <v>0</v>
      </c>
      <c r="Q9104" s="67">
        <v>0</v>
      </c>
      <c r="U9104" t="s">
        <v>783</v>
      </c>
    </row>
    <row r="9105" spans="3:21" x14ac:dyDescent="0.3">
      <c r="C9105" t="s">
        <v>32</v>
      </c>
      <c r="D9105" t="s">
        <v>158</v>
      </c>
      <c r="E9105" t="s">
        <v>30</v>
      </c>
      <c r="F9105" t="s">
        <v>159</v>
      </c>
      <c r="G9105" s="2">
        <v>0</v>
      </c>
      <c r="H9105" s="2" t="s">
        <v>276</v>
      </c>
      <c r="I9105" s="67">
        <v>19138.689999999999</v>
      </c>
      <c r="J9105" s="67">
        <v>0</v>
      </c>
      <c r="K9105" s="67">
        <v>19138.689999999999</v>
      </c>
      <c r="L9105" s="67">
        <v>0</v>
      </c>
      <c r="M9105" s="67">
        <v>19138.689999999999</v>
      </c>
      <c r="N9105" s="67">
        <v>0</v>
      </c>
      <c r="P9105" s="67">
        <v>0</v>
      </c>
      <c r="Q9105" s="67">
        <v>0</v>
      </c>
      <c r="R9105" s="2" t="s">
        <v>161</v>
      </c>
      <c r="S9105" s="2" t="s">
        <v>161</v>
      </c>
      <c r="T9105" s="2" t="s">
        <v>161</v>
      </c>
      <c r="U9105" t="s">
        <v>783</v>
      </c>
    </row>
    <row r="9106" spans="3:21" x14ac:dyDescent="0.3">
      <c r="C9106" t="s">
        <v>166</v>
      </c>
      <c r="D9106" t="s">
        <v>158</v>
      </c>
      <c r="E9106" t="s">
        <v>30</v>
      </c>
      <c r="F9106" t="s">
        <v>159</v>
      </c>
      <c r="G9106" s="2">
        <v>9</v>
      </c>
      <c r="H9106" s="2" t="s">
        <v>394</v>
      </c>
      <c r="I9106" s="67">
        <v>253712.3</v>
      </c>
      <c r="J9106" s="67">
        <v>0</v>
      </c>
      <c r="K9106" s="67">
        <v>253712.3</v>
      </c>
      <c r="L9106" s="67">
        <v>0</v>
      </c>
      <c r="M9106" s="67">
        <v>253712.3</v>
      </c>
      <c r="N9106" s="67">
        <v>0.12</v>
      </c>
      <c r="P9106" s="67">
        <v>0</v>
      </c>
      <c r="Q9106" s="67">
        <v>2283410.6999999997</v>
      </c>
      <c r="R9106" s="2" t="s">
        <v>161</v>
      </c>
      <c r="S9106" s="2" t="s">
        <v>161</v>
      </c>
      <c r="T9106" s="2" t="s">
        <v>165</v>
      </c>
      <c r="U9106" t="s">
        <v>783</v>
      </c>
    </row>
    <row r="9107" spans="3:21" x14ac:dyDescent="0.3">
      <c r="C9107" t="s">
        <v>166</v>
      </c>
      <c r="D9107" t="s">
        <v>158</v>
      </c>
      <c r="E9107" t="s">
        <v>30</v>
      </c>
      <c r="F9107" t="s">
        <v>159</v>
      </c>
      <c r="G9107" s="2">
        <v>4</v>
      </c>
      <c r="H9107" s="2" t="s">
        <v>323</v>
      </c>
      <c r="I9107" s="67">
        <v>37386.379999999997</v>
      </c>
      <c r="J9107" s="67">
        <v>4558.3599999999997</v>
      </c>
      <c r="K9107" s="67">
        <v>37386.379999999997</v>
      </c>
      <c r="L9107" s="67">
        <v>1.88</v>
      </c>
      <c r="M9107" s="67">
        <v>37386.379999999997</v>
      </c>
      <c r="N9107" s="67">
        <v>18.03</v>
      </c>
      <c r="P9107" s="67">
        <v>0</v>
      </c>
      <c r="Q9107" s="67">
        <v>149545.51999999999</v>
      </c>
      <c r="R9107" s="2" t="s">
        <v>161</v>
      </c>
      <c r="S9107" s="2" t="s">
        <v>165</v>
      </c>
      <c r="T9107" s="2" t="s">
        <v>165</v>
      </c>
      <c r="U9107" t="s">
        <v>783</v>
      </c>
    </row>
    <row r="9108" spans="3:21" x14ac:dyDescent="0.3">
      <c r="C9108" t="s">
        <v>31</v>
      </c>
      <c r="D9108" t="s">
        <v>158</v>
      </c>
      <c r="E9108" t="s">
        <v>30</v>
      </c>
      <c r="F9108" t="s">
        <v>159</v>
      </c>
      <c r="G9108" s="2">
        <v>1</v>
      </c>
      <c r="H9108" s="2" t="s">
        <v>260</v>
      </c>
      <c r="I9108" s="67">
        <v>3580.89</v>
      </c>
      <c r="J9108" s="67">
        <v>532.64</v>
      </c>
      <c r="K9108" s="67">
        <v>3580.89</v>
      </c>
      <c r="L9108" s="67">
        <v>0.16</v>
      </c>
      <c r="M9108" s="67">
        <v>3580.89</v>
      </c>
      <c r="N9108" s="67">
        <v>2.57</v>
      </c>
      <c r="P9108" s="67">
        <v>0</v>
      </c>
      <c r="Q9108" s="67">
        <v>3580.89</v>
      </c>
      <c r="R9108" s="2" t="s">
        <v>161</v>
      </c>
      <c r="S9108" s="2" t="s">
        <v>165</v>
      </c>
      <c r="T9108" s="2" t="s">
        <v>165</v>
      </c>
      <c r="U9108" t="s">
        <v>783</v>
      </c>
    </row>
    <row r="9109" spans="3:21" x14ac:dyDescent="0.3">
      <c r="C9109" t="s">
        <v>166</v>
      </c>
      <c r="D9109" t="s">
        <v>158</v>
      </c>
      <c r="E9109" t="s">
        <v>30</v>
      </c>
      <c r="F9109" t="s">
        <v>159</v>
      </c>
      <c r="G9109" s="2">
        <v>4</v>
      </c>
      <c r="H9109" s="2" t="s">
        <v>277</v>
      </c>
      <c r="I9109" s="67">
        <v>21462.57</v>
      </c>
      <c r="J9109" s="67">
        <v>711.68</v>
      </c>
      <c r="K9109" s="67">
        <v>21462.57</v>
      </c>
      <c r="L9109" s="67">
        <v>604.52</v>
      </c>
      <c r="M9109" s="67">
        <v>21462.57</v>
      </c>
      <c r="N9109" s="67">
        <v>8.06</v>
      </c>
      <c r="P9109" s="67">
        <v>21462.57</v>
      </c>
      <c r="Q9109" s="67">
        <v>85850.28</v>
      </c>
      <c r="R9109" s="2" t="s">
        <v>161</v>
      </c>
      <c r="S9109" s="2" t="s">
        <v>161</v>
      </c>
      <c r="T9109" s="2" t="s">
        <v>165</v>
      </c>
      <c r="U9109" t="s">
        <v>783</v>
      </c>
    </row>
    <row r="9110" spans="3:21" x14ac:dyDescent="0.3">
      <c r="C9110" t="s">
        <v>31</v>
      </c>
      <c r="D9110" t="s">
        <v>158</v>
      </c>
      <c r="E9110" t="s">
        <v>30</v>
      </c>
      <c r="F9110" t="s">
        <v>159</v>
      </c>
      <c r="G9110" s="2">
        <v>3</v>
      </c>
      <c r="H9110" s="2" t="s">
        <v>338</v>
      </c>
      <c r="I9110" s="67">
        <v>50052.84</v>
      </c>
      <c r="J9110" s="67">
        <v>239.13</v>
      </c>
      <c r="K9110" s="67">
        <v>50052.84</v>
      </c>
      <c r="L9110" s="67">
        <v>18.32</v>
      </c>
      <c r="M9110" s="67">
        <v>50052.84</v>
      </c>
      <c r="N9110" s="67">
        <v>96.62</v>
      </c>
      <c r="P9110" s="67">
        <v>0</v>
      </c>
      <c r="Q9110" s="67">
        <v>150158.51999999999</v>
      </c>
      <c r="R9110" s="2" t="s">
        <v>165</v>
      </c>
      <c r="S9110" s="2" t="s">
        <v>165</v>
      </c>
      <c r="T9110" s="2" t="s">
        <v>165</v>
      </c>
      <c r="U9110" t="s">
        <v>783</v>
      </c>
    </row>
    <row r="9111" spans="3:21" x14ac:dyDescent="0.3">
      <c r="C9111" t="s">
        <v>166</v>
      </c>
      <c r="D9111" t="s">
        <v>158</v>
      </c>
      <c r="E9111" t="s">
        <v>30</v>
      </c>
      <c r="F9111" t="s">
        <v>159</v>
      </c>
      <c r="G9111" s="2">
        <v>1</v>
      </c>
      <c r="H9111" s="2" t="s">
        <v>610</v>
      </c>
      <c r="I9111" s="67">
        <v>5067.26</v>
      </c>
      <c r="J9111" s="67">
        <v>619.6</v>
      </c>
      <c r="K9111" s="67">
        <v>5067.26</v>
      </c>
      <c r="L9111" s="67">
        <v>0.1</v>
      </c>
      <c r="M9111" s="67">
        <v>5067.26</v>
      </c>
      <c r="N9111" s="67">
        <v>1.27</v>
      </c>
      <c r="P9111" s="67">
        <v>0</v>
      </c>
      <c r="Q9111" s="67">
        <v>5067.26</v>
      </c>
      <c r="R9111" s="2" t="s">
        <v>161</v>
      </c>
      <c r="S9111" s="2" t="s">
        <v>165</v>
      </c>
      <c r="T9111" s="2" t="s">
        <v>165</v>
      </c>
      <c r="U9111" t="s">
        <v>783</v>
      </c>
    </row>
    <row r="9112" spans="3:21" x14ac:dyDescent="0.3">
      <c r="C9112" t="s">
        <v>166</v>
      </c>
      <c r="D9112" t="s">
        <v>158</v>
      </c>
      <c r="E9112" t="s">
        <v>30</v>
      </c>
      <c r="F9112" t="s">
        <v>159</v>
      </c>
      <c r="G9112" s="2">
        <v>2</v>
      </c>
      <c r="H9112" s="2" t="s">
        <v>449</v>
      </c>
      <c r="I9112" s="67">
        <v>61857.71</v>
      </c>
      <c r="J9112" s="67">
        <v>5658.29</v>
      </c>
      <c r="K9112" s="67">
        <v>61857.71</v>
      </c>
      <c r="L9112" s="67">
        <v>3.42</v>
      </c>
      <c r="M9112" s="67">
        <v>61857.71</v>
      </c>
      <c r="N9112" s="67">
        <v>32.75</v>
      </c>
      <c r="P9112" s="67">
        <v>0</v>
      </c>
      <c r="Q9112" s="67">
        <v>123715.42</v>
      </c>
      <c r="R9112" s="2" t="s">
        <v>161</v>
      </c>
      <c r="S9112" s="2" t="s">
        <v>165</v>
      </c>
      <c r="T9112" s="2" t="s">
        <v>165</v>
      </c>
      <c r="U9112" t="s">
        <v>783</v>
      </c>
    </row>
    <row r="9113" spans="3:21" x14ac:dyDescent="0.3">
      <c r="C9113" t="s">
        <v>32</v>
      </c>
      <c r="D9113" t="s">
        <v>158</v>
      </c>
      <c r="E9113" t="s">
        <v>29</v>
      </c>
      <c r="F9113" t="s">
        <v>159</v>
      </c>
      <c r="G9113" s="2">
        <v>4</v>
      </c>
      <c r="H9113" s="2" t="s">
        <v>395</v>
      </c>
      <c r="I9113" s="67">
        <v>-25870.71</v>
      </c>
      <c r="J9113" s="67">
        <v>0</v>
      </c>
      <c r="K9113" s="67">
        <v>-25870.71</v>
      </c>
      <c r="L9113" s="67">
        <v>0</v>
      </c>
      <c r="M9113" s="67">
        <v>-25870.71</v>
      </c>
      <c r="N9113" s="67">
        <v>0</v>
      </c>
      <c r="P9113" s="67">
        <v>0</v>
      </c>
      <c r="Q9113" s="67">
        <v>0</v>
      </c>
      <c r="U9113" t="s">
        <v>783</v>
      </c>
    </row>
    <row r="9114" spans="3:21" x14ac:dyDescent="0.3">
      <c r="C9114" t="s">
        <v>32</v>
      </c>
      <c r="D9114" t="s">
        <v>158</v>
      </c>
      <c r="E9114" t="s">
        <v>30</v>
      </c>
      <c r="F9114" t="s">
        <v>159</v>
      </c>
      <c r="G9114" s="2">
        <v>4</v>
      </c>
      <c r="H9114" s="2" t="s">
        <v>453</v>
      </c>
      <c r="I9114" s="67">
        <v>376679.81</v>
      </c>
      <c r="J9114" s="67">
        <v>68.239999999999995</v>
      </c>
      <c r="K9114" s="67">
        <v>376679.81</v>
      </c>
      <c r="L9114" s="67">
        <v>9.59</v>
      </c>
      <c r="M9114" s="67">
        <v>376679.81</v>
      </c>
      <c r="N9114" s="67">
        <v>530.70000000000005</v>
      </c>
      <c r="P9114" s="67">
        <v>0</v>
      </c>
      <c r="Q9114" s="67">
        <v>1506719.24</v>
      </c>
      <c r="R9114" s="2" t="s">
        <v>161</v>
      </c>
      <c r="S9114" s="2" t="s">
        <v>161</v>
      </c>
      <c r="T9114" s="2" t="s">
        <v>161</v>
      </c>
      <c r="U9114" t="s">
        <v>783</v>
      </c>
    </row>
    <row r="9115" spans="3:21" x14ac:dyDescent="0.3">
      <c r="C9115" t="s">
        <v>31</v>
      </c>
      <c r="D9115" t="s">
        <v>158</v>
      </c>
      <c r="E9115" t="s">
        <v>30</v>
      </c>
      <c r="F9115" t="s">
        <v>159</v>
      </c>
      <c r="G9115" s="2">
        <v>4</v>
      </c>
      <c r="H9115" s="2" t="s">
        <v>237</v>
      </c>
      <c r="I9115" s="67">
        <v>101334.21</v>
      </c>
      <c r="J9115" s="67">
        <v>106185.1</v>
      </c>
      <c r="K9115" s="67">
        <v>101334.21</v>
      </c>
      <c r="L9115" s="67">
        <v>12.59</v>
      </c>
      <c r="M9115" s="67">
        <v>101334.21</v>
      </c>
      <c r="N9115" s="67">
        <v>66.39</v>
      </c>
      <c r="P9115" s="67">
        <v>0</v>
      </c>
      <c r="Q9115" s="67">
        <v>405336.84</v>
      </c>
      <c r="R9115" s="2" t="s">
        <v>161</v>
      </c>
      <c r="S9115" s="2" t="s">
        <v>165</v>
      </c>
      <c r="T9115" s="2" t="s">
        <v>165</v>
      </c>
      <c r="U9115" t="s">
        <v>783</v>
      </c>
    </row>
    <row r="9116" spans="3:21" x14ac:dyDescent="0.3">
      <c r="C9116" t="s">
        <v>166</v>
      </c>
      <c r="D9116" t="s">
        <v>158</v>
      </c>
      <c r="E9116" t="s">
        <v>30</v>
      </c>
      <c r="F9116" t="s">
        <v>159</v>
      </c>
      <c r="G9116" s="2">
        <v>2</v>
      </c>
      <c r="H9116" s="2" t="s">
        <v>185</v>
      </c>
      <c r="I9116" s="67">
        <v>13573.41</v>
      </c>
      <c r="J9116" s="67">
        <v>0.45</v>
      </c>
      <c r="K9116" s="67">
        <v>13573.41</v>
      </c>
      <c r="L9116" s="67">
        <v>443.48</v>
      </c>
      <c r="M9116" s="67">
        <v>13573.41</v>
      </c>
      <c r="N9116" s="67">
        <v>2.54</v>
      </c>
      <c r="P9116" s="67">
        <v>0</v>
      </c>
      <c r="Q9116" s="67">
        <v>27146.82</v>
      </c>
      <c r="R9116" s="2" t="s">
        <v>165</v>
      </c>
      <c r="S9116" s="2" t="s">
        <v>161</v>
      </c>
      <c r="T9116" s="2" t="s">
        <v>165</v>
      </c>
      <c r="U9116" t="s">
        <v>783</v>
      </c>
    </row>
    <row r="9117" spans="3:21" x14ac:dyDescent="0.3">
      <c r="C9117" t="s">
        <v>166</v>
      </c>
      <c r="D9117" t="s">
        <v>158</v>
      </c>
      <c r="E9117" t="s">
        <v>29</v>
      </c>
      <c r="F9117" t="s">
        <v>159</v>
      </c>
      <c r="G9117" s="2">
        <v>0</v>
      </c>
      <c r="H9117" s="2" t="s">
        <v>346</v>
      </c>
      <c r="I9117" s="67">
        <v>-4593.3500000000004</v>
      </c>
      <c r="J9117" s="67">
        <v>0</v>
      </c>
      <c r="K9117" s="67">
        <v>-4593.3500000000004</v>
      </c>
      <c r="L9117" s="67">
        <v>0</v>
      </c>
      <c r="M9117" s="67">
        <v>-4593.3500000000004</v>
      </c>
      <c r="N9117" s="67">
        <v>0</v>
      </c>
      <c r="P9117" s="67">
        <v>0</v>
      </c>
      <c r="Q9117" s="67">
        <v>0</v>
      </c>
      <c r="U9117" t="s">
        <v>783</v>
      </c>
    </row>
    <row r="9118" spans="3:21" x14ac:dyDescent="0.3">
      <c r="C9118" t="s">
        <v>166</v>
      </c>
      <c r="D9118" t="s">
        <v>158</v>
      </c>
      <c r="E9118" t="s">
        <v>30</v>
      </c>
      <c r="F9118" t="s">
        <v>159</v>
      </c>
      <c r="G9118" s="2">
        <v>4</v>
      </c>
      <c r="H9118" s="2" t="s">
        <v>339</v>
      </c>
      <c r="I9118" s="67">
        <v>14563.11</v>
      </c>
      <c r="J9118" s="67">
        <v>1945.1</v>
      </c>
      <c r="K9118" s="67">
        <v>14563.11</v>
      </c>
      <c r="L9118" s="67">
        <v>0.87</v>
      </c>
      <c r="M9118" s="67">
        <v>14563.11</v>
      </c>
      <c r="N9118" s="67">
        <v>11.96</v>
      </c>
      <c r="P9118" s="67">
        <v>0</v>
      </c>
      <c r="Q9118" s="67">
        <v>58252.44</v>
      </c>
      <c r="R9118" s="2" t="s">
        <v>161</v>
      </c>
      <c r="S9118" s="2" t="s">
        <v>165</v>
      </c>
      <c r="T9118" s="2" t="s">
        <v>165</v>
      </c>
      <c r="U9118" t="s">
        <v>783</v>
      </c>
    </row>
    <row r="9119" spans="3:21" x14ac:dyDescent="0.3">
      <c r="C9119" t="s">
        <v>31</v>
      </c>
      <c r="D9119" t="s">
        <v>158</v>
      </c>
      <c r="E9119" t="s">
        <v>30</v>
      </c>
      <c r="F9119" t="s">
        <v>159</v>
      </c>
      <c r="G9119" s="2">
        <v>5</v>
      </c>
      <c r="H9119" s="2" t="s">
        <v>252</v>
      </c>
      <c r="I9119" s="67">
        <v>29.2</v>
      </c>
      <c r="J9119" s="67">
        <v>0</v>
      </c>
      <c r="K9119" s="67">
        <v>29.2</v>
      </c>
      <c r="L9119" s="67">
        <v>0</v>
      </c>
      <c r="M9119" s="67">
        <v>29.2</v>
      </c>
      <c r="N9119" s="67">
        <v>0</v>
      </c>
      <c r="P9119" s="67">
        <v>0</v>
      </c>
      <c r="Q9119" s="67">
        <v>146</v>
      </c>
      <c r="R9119" s="2" t="s">
        <v>161</v>
      </c>
      <c r="S9119" s="2" t="s">
        <v>161</v>
      </c>
      <c r="T9119" s="2" t="s">
        <v>161</v>
      </c>
      <c r="U9119" t="s">
        <v>783</v>
      </c>
    </row>
    <row r="9120" spans="3:21" x14ac:dyDescent="0.3">
      <c r="C9120" t="s">
        <v>31</v>
      </c>
      <c r="D9120" t="s">
        <v>158</v>
      </c>
      <c r="E9120" t="s">
        <v>29</v>
      </c>
      <c r="F9120" t="s">
        <v>159</v>
      </c>
      <c r="G9120" s="2">
        <v>-1</v>
      </c>
      <c r="H9120" s="2" t="s">
        <v>478</v>
      </c>
      <c r="I9120" s="67">
        <v>-8987.7199999999993</v>
      </c>
      <c r="J9120" s="67">
        <v>0</v>
      </c>
      <c r="K9120" s="67">
        <v>-8987.7199999999993</v>
      </c>
      <c r="L9120" s="67">
        <v>0</v>
      </c>
      <c r="M9120" s="67">
        <v>-8987.7199999999993</v>
      </c>
      <c r="N9120" s="67">
        <v>0</v>
      </c>
      <c r="P9120" s="67">
        <v>0</v>
      </c>
      <c r="Q9120" s="67">
        <v>0</v>
      </c>
      <c r="U9120" t="s">
        <v>783</v>
      </c>
    </row>
    <row r="9121" spans="3:21" x14ac:dyDescent="0.3">
      <c r="C9121" t="s">
        <v>166</v>
      </c>
      <c r="D9121" t="s">
        <v>158</v>
      </c>
      <c r="E9121" t="s">
        <v>30</v>
      </c>
      <c r="F9121" t="s">
        <v>159</v>
      </c>
      <c r="G9121" s="2">
        <v>14</v>
      </c>
      <c r="H9121" s="2" t="s">
        <v>44</v>
      </c>
      <c r="I9121" s="67">
        <v>500277.78</v>
      </c>
      <c r="J9121" s="67">
        <v>77.63</v>
      </c>
      <c r="K9121" s="67">
        <v>500277.78</v>
      </c>
      <c r="L9121" s="67">
        <v>2.88</v>
      </c>
      <c r="M9121" s="67">
        <v>500277.78</v>
      </c>
      <c r="N9121" s="67">
        <v>24.1</v>
      </c>
      <c r="P9121" s="67">
        <v>500277.78</v>
      </c>
      <c r="Q9121" s="67">
        <v>7003888.9199999999</v>
      </c>
      <c r="R9121" s="2" t="s">
        <v>161</v>
      </c>
      <c r="S9121" s="2" t="s">
        <v>161</v>
      </c>
      <c r="T9121" s="2" t="s">
        <v>161</v>
      </c>
      <c r="U9121" t="s">
        <v>783</v>
      </c>
    </row>
    <row r="9122" spans="3:21" x14ac:dyDescent="0.3">
      <c r="C9122" t="s">
        <v>32</v>
      </c>
      <c r="D9122" t="s">
        <v>158</v>
      </c>
      <c r="E9122" t="s">
        <v>30</v>
      </c>
      <c r="F9122" t="s">
        <v>159</v>
      </c>
      <c r="G9122" s="2">
        <v>3</v>
      </c>
      <c r="H9122" s="2" t="s">
        <v>350</v>
      </c>
      <c r="I9122" s="67">
        <v>117141.66</v>
      </c>
      <c r="J9122" s="67">
        <v>0.69</v>
      </c>
      <c r="K9122" s="67">
        <v>117141.66</v>
      </c>
      <c r="L9122" s="67">
        <v>0.31</v>
      </c>
      <c r="M9122" s="67">
        <v>117141.66</v>
      </c>
      <c r="N9122" s="67">
        <v>3.89</v>
      </c>
      <c r="P9122" s="67">
        <v>0</v>
      </c>
      <c r="Q9122" s="67">
        <v>351424.98</v>
      </c>
      <c r="R9122" s="2" t="s">
        <v>161</v>
      </c>
      <c r="S9122" s="2" t="s">
        <v>161</v>
      </c>
      <c r="T9122" s="2" t="s">
        <v>161</v>
      </c>
      <c r="U9122" t="s">
        <v>783</v>
      </c>
    </row>
    <row r="9123" spans="3:21" x14ac:dyDescent="0.3">
      <c r="C9123" t="s">
        <v>166</v>
      </c>
      <c r="D9123" t="s">
        <v>158</v>
      </c>
      <c r="E9123" t="s">
        <v>30</v>
      </c>
      <c r="F9123" t="s">
        <v>159</v>
      </c>
      <c r="G9123" s="2">
        <v>1</v>
      </c>
      <c r="H9123" s="2" t="s">
        <v>583</v>
      </c>
      <c r="I9123" s="67">
        <v>2567346.96</v>
      </c>
      <c r="J9123" s="67">
        <v>21251.439999999999</v>
      </c>
      <c r="K9123" s="67">
        <v>2567346.96</v>
      </c>
      <c r="L9123" s="67">
        <v>78644.789999999994</v>
      </c>
      <c r="M9123" s="67">
        <v>2567346.96</v>
      </c>
      <c r="N9123" s="67">
        <v>393482.6</v>
      </c>
      <c r="P9123" s="67">
        <v>0</v>
      </c>
      <c r="Q9123" s="67">
        <v>2567346.96</v>
      </c>
      <c r="R9123" s="2" t="s">
        <v>161</v>
      </c>
      <c r="S9123" s="2" t="s">
        <v>161</v>
      </c>
      <c r="T9123" s="2" t="s">
        <v>161</v>
      </c>
      <c r="U9123" t="s">
        <v>784</v>
      </c>
    </row>
    <row r="9124" spans="3:21" x14ac:dyDescent="0.3">
      <c r="C9124" t="s">
        <v>32</v>
      </c>
      <c r="D9124" t="s">
        <v>158</v>
      </c>
      <c r="E9124" t="s">
        <v>30</v>
      </c>
      <c r="F9124" t="s">
        <v>159</v>
      </c>
      <c r="G9124" s="2">
        <v>-1</v>
      </c>
      <c r="H9124" s="2" t="s">
        <v>452</v>
      </c>
      <c r="I9124" s="67">
        <v>247.44</v>
      </c>
      <c r="J9124" s="67">
        <v>0</v>
      </c>
      <c r="K9124" s="67">
        <v>247.44</v>
      </c>
      <c r="L9124" s="67">
        <v>0</v>
      </c>
      <c r="M9124" s="67">
        <v>247.44</v>
      </c>
      <c r="N9124" s="67">
        <v>0.05</v>
      </c>
      <c r="P9124" s="67">
        <v>0</v>
      </c>
      <c r="Q9124" s="67">
        <v>0</v>
      </c>
      <c r="R9124" s="2" t="s">
        <v>161</v>
      </c>
      <c r="S9124" s="2" t="s">
        <v>161</v>
      </c>
      <c r="T9124" s="2" t="s">
        <v>165</v>
      </c>
      <c r="U9124" t="s">
        <v>783</v>
      </c>
    </row>
    <row r="9125" spans="3:21" x14ac:dyDescent="0.3">
      <c r="C9125" t="s">
        <v>166</v>
      </c>
      <c r="D9125" t="s">
        <v>158</v>
      </c>
      <c r="E9125" t="s">
        <v>30</v>
      </c>
      <c r="F9125" t="s">
        <v>159</v>
      </c>
      <c r="G9125" s="2">
        <v>0</v>
      </c>
      <c r="H9125" s="2" t="s">
        <v>236</v>
      </c>
      <c r="I9125" s="67">
        <v>479458.44</v>
      </c>
      <c r="J9125" s="67">
        <v>517.6</v>
      </c>
      <c r="K9125" s="67">
        <v>479458.44</v>
      </c>
      <c r="L9125" s="67">
        <v>245.86</v>
      </c>
      <c r="M9125" s="67">
        <v>479458.44</v>
      </c>
      <c r="N9125" s="67">
        <v>2354.66</v>
      </c>
      <c r="P9125" s="67">
        <v>0</v>
      </c>
      <c r="Q9125" s="67">
        <v>0</v>
      </c>
      <c r="R9125" s="2" t="s">
        <v>161</v>
      </c>
      <c r="S9125" s="2" t="s">
        <v>161</v>
      </c>
      <c r="T9125" s="2" t="s">
        <v>161</v>
      </c>
      <c r="U9125" t="s">
        <v>783</v>
      </c>
    </row>
    <row r="9126" spans="3:21" x14ac:dyDescent="0.3">
      <c r="C9126" t="s">
        <v>32</v>
      </c>
      <c r="D9126" t="s">
        <v>158</v>
      </c>
      <c r="E9126" t="s">
        <v>29</v>
      </c>
      <c r="F9126" t="s">
        <v>159</v>
      </c>
      <c r="G9126" s="2">
        <v>0</v>
      </c>
      <c r="H9126" s="2" t="s">
        <v>305</v>
      </c>
      <c r="I9126" s="67">
        <v>-66992.22</v>
      </c>
      <c r="J9126" s="67">
        <v>0</v>
      </c>
      <c r="K9126" s="67">
        <v>-66992.22</v>
      </c>
      <c r="L9126" s="67">
        <v>0</v>
      </c>
      <c r="M9126" s="67">
        <v>-66992.22</v>
      </c>
      <c r="N9126" s="67">
        <v>0</v>
      </c>
      <c r="P9126" s="67">
        <v>0</v>
      </c>
      <c r="Q9126" s="67">
        <v>0</v>
      </c>
      <c r="U9126" t="s">
        <v>783</v>
      </c>
    </row>
    <row r="9127" spans="3:21" x14ac:dyDescent="0.3">
      <c r="C9127" t="s">
        <v>31</v>
      </c>
      <c r="D9127" t="s">
        <v>158</v>
      </c>
      <c r="E9127" t="s">
        <v>30</v>
      </c>
      <c r="F9127" t="s">
        <v>159</v>
      </c>
      <c r="G9127" s="2">
        <v>4</v>
      </c>
      <c r="H9127" s="2" t="s">
        <v>469</v>
      </c>
      <c r="I9127" s="67">
        <v>58620.39</v>
      </c>
      <c r="J9127" s="67">
        <v>5.38</v>
      </c>
      <c r="K9127" s="67">
        <v>58620.39</v>
      </c>
      <c r="L9127" s="67">
        <v>2.92</v>
      </c>
      <c r="M9127" s="67">
        <v>58620.39</v>
      </c>
      <c r="N9127" s="67">
        <v>47.88</v>
      </c>
      <c r="P9127" s="67">
        <v>0</v>
      </c>
      <c r="Q9127" s="67">
        <v>234481.56</v>
      </c>
      <c r="R9127" s="2" t="s">
        <v>161</v>
      </c>
      <c r="S9127" s="2" t="s">
        <v>161</v>
      </c>
      <c r="T9127" s="2" t="s">
        <v>161</v>
      </c>
      <c r="U9127" t="s">
        <v>783</v>
      </c>
    </row>
    <row r="9128" spans="3:21" x14ac:dyDescent="0.3">
      <c r="C9128" t="s">
        <v>32</v>
      </c>
      <c r="D9128" t="s">
        <v>158</v>
      </c>
      <c r="E9128" t="s">
        <v>29</v>
      </c>
      <c r="F9128" t="s">
        <v>159</v>
      </c>
      <c r="G9128" s="2">
        <v>1</v>
      </c>
      <c r="H9128" s="2" t="s">
        <v>186</v>
      </c>
      <c r="I9128" s="67">
        <v>-7082.86</v>
      </c>
      <c r="J9128" s="67">
        <v>0</v>
      </c>
      <c r="K9128" s="67">
        <v>-7082.86</v>
      </c>
      <c r="L9128" s="67">
        <v>0</v>
      </c>
      <c r="M9128" s="67">
        <v>-7082.86</v>
      </c>
      <c r="N9128" s="67">
        <v>0</v>
      </c>
      <c r="P9128" s="67">
        <v>0</v>
      </c>
      <c r="Q9128" s="67">
        <v>0</v>
      </c>
      <c r="U9128" t="s">
        <v>783</v>
      </c>
    </row>
    <row r="9129" spans="3:21" x14ac:dyDescent="0.3">
      <c r="C9129" t="s">
        <v>31</v>
      </c>
      <c r="D9129" t="s">
        <v>158</v>
      </c>
      <c r="E9129" t="s">
        <v>29</v>
      </c>
      <c r="F9129" t="s">
        <v>159</v>
      </c>
      <c r="G9129" s="2">
        <v>-1</v>
      </c>
      <c r="H9129" s="2" t="s">
        <v>489</v>
      </c>
      <c r="I9129" s="67">
        <v>-50.2</v>
      </c>
      <c r="J9129" s="67">
        <v>0</v>
      </c>
      <c r="K9129" s="67">
        <v>-50.2</v>
      </c>
      <c r="L9129" s="67">
        <v>0</v>
      </c>
      <c r="M9129" s="67">
        <v>-50.2</v>
      </c>
      <c r="N9129" s="67">
        <v>0</v>
      </c>
      <c r="P9129" s="67">
        <v>0</v>
      </c>
      <c r="Q9129" s="67">
        <v>0</v>
      </c>
      <c r="U9129" t="s">
        <v>783</v>
      </c>
    </row>
    <row r="9130" spans="3:21" x14ac:dyDescent="0.3">
      <c r="C9130" t="s">
        <v>166</v>
      </c>
      <c r="D9130" t="s">
        <v>158</v>
      </c>
      <c r="E9130" t="s">
        <v>30</v>
      </c>
      <c r="F9130" t="s">
        <v>159</v>
      </c>
      <c r="G9130" s="2">
        <v>1</v>
      </c>
      <c r="H9130" s="2" t="s">
        <v>298</v>
      </c>
      <c r="I9130" s="67">
        <v>2142.59</v>
      </c>
      <c r="J9130" s="67">
        <v>347.51</v>
      </c>
      <c r="K9130" s="67">
        <v>2142.59</v>
      </c>
      <c r="L9130" s="67">
        <v>0.16</v>
      </c>
      <c r="M9130" s="67">
        <v>2142.59</v>
      </c>
      <c r="N9130" s="67">
        <v>0.66</v>
      </c>
      <c r="P9130" s="67">
        <v>0</v>
      </c>
      <c r="Q9130" s="67">
        <v>2142.59</v>
      </c>
      <c r="R9130" s="2" t="s">
        <v>161</v>
      </c>
      <c r="S9130" s="2" t="s">
        <v>165</v>
      </c>
      <c r="T9130" s="2" t="s">
        <v>165</v>
      </c>
      <c r="U9130" t="s">
        <v>783</v>
      </c>
    </row>
    <row r="9131" spans="3:21" x14ac:dyDescent="0.3">
      <c r="C9131" t="s">
        <v>166</v>
      </c>
      <c r="D9131" t="s">
        <v>158</v>
      </c>
      <c r="E9131" t="s">
        <v>30</v>
      </c>
      <c r="F9131" t="s">
        <v>159</v>
      </c>
      <c r="G9131" s="2">
        <v>3</v>
      </c>
      <c r="H9131" s="2" t="s">
        <v>459</v>
      </c>
      <c r="I9131" s="67">
        <v>47567.94</v>
      </c>
      <c r="J9131" s="67">
        <v>889.24</v>
      </c>
      <c r="K9131" s="67">
        <v>47567.94</v>
      </c>
      <c r="L9131" s="67">
        <v>760.12</v>
      </c>
      <c r="M9131" s="67">
        <v>47567.94</v>
      </c>
      <c r="N9131" s="67">
        <v>104.88</v>
      </c>
      <c r="P9131" s="67">
        <v>0</v>
      </c>
      <c r="Q9131" s="67">
        <v>142703.82</v>
      </c>
      <c r="R9131" s="2" t="s">
        <v>161</v>
      </c>
      <c r="S9131" s="2" t="s">
        <v>161</v>
      </c>
      <c r="T9131" s="2" t="s">
        <v>165</v>
      </c>
      <c r="U9131" t="s">
        <v>783</v>
      </c>
    </row>
    <row r="9132" spans="3:21" x14ac:dyDescent="0.3">
      <c r="C9132" t="s">
        <v>166</v>
      </c>
      <c r="D9132" t="s">
        <v>158</v>
      </c>
      <c r="E9132" t="s">
        <v>30</v>
      </c>
      <c r="F9132" t="s">
        <v>159</v>
      </c>
      <c r="G9132" s="2">
        <v>3</v>
      </c>
      <c r="H9132" s="2" t="s">
        <v>567</v>
      </c>
      <c r="I9132" s="67">
        <v>80273.06</v>
      </c>
      <c r="J9132" s="67">
        <v>4.05</v>
      </c>
      <c r="K9132" s="67">
        <v>80273.06</v>
      </c>
      <c r="L9132" s="67">
        <v>0.68</v>
      </c>
      <c r="M9132" s="67">
        <v>80273.06</v>
      </c>
      <c r="N9132" s="67">
        <v>7.42</v>
      </c>
      <c r="P9132" s="67">
        <v>0</v>
      </c>
      <c r="Q9132" s="67">
        <v>240819.18</v>
      </c>
      <c r="R9132" s="2" t="s">
        <v>161</v>
      </c>
      <c r="S9132" s="2" t="s">
        <v>161</v>
      </c>
      <c r="T9132" s="2" t="s">
        <v>161</v>
      </c>
      <c r="U9132" t="s">
        <v>783</v>
      </c>
    </row>
    <row r="9133" spans="3:21" x14ac:dyDescent="0.3">
      <c r="C9133" t="s">
        <v>166</v>
      </c>
      <c r="D9133" t="s">
        <v>158</v>
      </c>
      <c r="E9133" t="s">
        <v>29</v>
      </c>
      <c r="F9133" t="s">
        <v>159</v>
      </c>
      <c r="G9133" s="2">
        <v>-1</v>
      </c>
      <c r="H9133" s="2" t="s">
        <v>348</v>
      </c>
      <c r="I9133" s="67">
        <v>-749.04</v>
      </c>
      <c r="J9133" s="67">
        <v>0</v>
      </c>
      <c r="K9133" s="67">
        <v>-749.04</v>
      </c>
      <c r="L9133" s="67">
        <v>0</v>
      </c>
      <c r="M9133" s="67">
        <v>-749.04</v>
      </c>
      <c r="N9133" s="67">
        <v>0</v>
      </c>
      <c r="P9133" s="67">
        <v>0</v>
      </c>
      <c r="Q9133" s="67">
        <v>0</v>
      </c>
      <c r="U9133" t="s">
        <v>783</v>
      </c>
    </row>
    <row r="9134" spans="3:21" x14ac:dyDescent="0.3">
      <c r="C9134" t="s">
        <v>166</v>
      </c>
      <c r="D9134" t="s">
        <v>158</v>
      </c>
      <c r="E9134" t="s">
        <v>30</v>
      </c>
      <c r="F9134" t="s">
        <v>159</v>
      </c>
      <c r="G9134" s="2">
        <v>-1</v>
      </c>
      <c r="H9134" s="2" t="s">
        <v>271</v>
      </c>
      <c r="I9134" s="67">
        <v>1054378.46</v>
      </c>
      <c r="J9134" s="67">
        <v>35.549999999999997</v>
      </c>
      <c r="K9134" s="67">
        <v>1054378.46</v>
      </c>
      <c r="L9134" s="67">
        <v>65.739999999999995</v>
      </c>
      <c r="M9134" s="67">
        <v>1054378.46</v>
      </c>
      <c r="N9134" s="67">
        <v>454.26</v>
      </c>
      <c r="P9134" s="67">
        <v>0</v>
      </c>
      <c r="Q9134" s="67">
        <v>0</v>
      </c>
      <c r="R9134" s="2" t="s">
        <v>161</v>
      </c>
      <c r="S9134" s="2" t="s">
        <v>161</v>
      </c>
      <c r="T9134" s="2" t="s">
        <v>161</v>
      </c>
      <c r="U9134" t="s">
        <v>783</v>
      </c>
    </row>
    <row r="9135" spans="3:21" x14ac:dyDescent="0.3">
      <c r="C9135" t="s">
        <v>32</v>
      </c>
      <c r="D9135" t="s">
        <v>158</v>
      </c>
      <c r="E9135" t="s">
        <v>30</v>
      </c>
      <c r="F9135" t="s">
        <v>159</v>
      </c>
      <c r="G9135" s="2">
        <v>-1</v>
      </c>
      <c r="H9135" s="2" t="s">
        <v>433</v>
      </c>
      <c r="I9135" s="67">
        <v>911.18</v>
      </c>
      <c r="J9135" s="67">
        <v>0</v>
      </c>
      <c r="K9135" s="67">
        <v>911.18</v>
      </c>
      <c r="L9135" s="67">
        <v>0</v>
      </c>
      <c r="M9135" s="67">
        <v>911.18</v>
      </c>
      <c r="N9135" s="67">
        <v>0</v>
      </c>
      <c r="P9135" s="67">
        <v>0</v>
      </c>
      <c r="Q9135" s="67">
        <v>0</v>
      </c>
      <c r="R9135" s="2" t="s">
        <v>161</v>
      </c>
      <c r="S9135" s="2" t="s">
        <v>161</v>
      </c>
      <c r="T9135" s="2" t="s">
        <v>161</v>
      </c>
      <c r="U9135" t="s">
        <v>783</v>
      </c>
    </row>
    <row r="9136" spans="3:21" x14ac:dyDescent="0.3">
      <c r="C9136" t="s">
        <v>166</v>
      </c>
      <c r="D9136" t="s">
        <v>158</v>
      </c>
      <c r="E9136" t="s">
        <v>29</v>
      </c>
      <c r="F9136" t="s">
        <v>159</v>
      </c>
      <c r="G9136" s="2">
        <v>4</v>
      </c>
      <c r="H9136" s="2" t="s">
        <v>330</v>
      </c>
      <c r="I9136" s="67">
        <v>-8491.9500000000007</v>
      </c>
      <c r="J9136" s="67">
        <v>0</v>
      </c>
      <c r="K9136" s="67">
        <v>-8491.9500000000007</v>
      </c>
      <c r="L9136" s="67">
        <v>0</v>
      </c>
      <c r="M9136" s="67">
        <v>-8491.9500000000007</v>
      </c>
      <c r="N9136" s="67">
        <v>0</v>
      </c>
      <c r="P9136" s="67">
        <v>0</v>
      </c>
      <c r="Q9136" s="67">
        <v>0</v>
      </c>
      <c r="U9136" t="s">
        <v>783</v>
      </c>
    </row>
    <row r="9137" spans="3:21" x14ac:dyDescent="0.3">
      <c r="C9137" t="s">
        <v>166</v>
      </c>
      <c r="D9137" t="s">
        <v>158</v>
      </c>
      <c r="E9137" t="s">
        <v>29</v>
      </c>
      <c r="F9137" t="s">
        <v>159</v>
      </c>
      <c r="G9137" s="2">
        <v>-1</v>
      </c>
      <c r="H9137" s="2" t="s">
        <v>658</v>
      </c>
      <c r="I9137" s="67">
        <v>-1223.24</v>
      </c>
      <c r="J9137" s="67">
        <v>0</v>
      </c>
      <c r="K9137" s="67">
        <v>-1223.24</v>
      </c>
      <c r="L9137" s="67">
        <v>0</v>
      </c>
      <c r="M9137" s="67">
        <v>-1223.24</v>
      </c>
      <c r="N9137" s="67">
        <v>0</v>
      </c>
      <c r="P9137" s="67">
        <v>0</v>
      </c>
      <c r="Q9137" s="67">
        <v>0</v>
      </c>
      <c r="U9137" t="s">
        <v>783</v>
      </c>
    </row>
    <row r="9138" spans="3:21" x14ac:dyDescent="0.3">
      <c r="C9138" t="s">
        <v>166</v>
      </c>
      <c r="D9138" t="s">
        <v>158</v>
      </c>
      <c r="E9138" t="s">
        <v>30</v>
      </c>
      <c r="F9138" t="s">
        <v>159</v>
      </c>
      <c r="G9138" s="2">
        <v>2</v>
      </c>
      <c r="H9138" s="2" t="s">
        <v>382</v>
      </c>
      <c r="I9138" s="67">
        <v>6112.61</v>
      </c>
      <c r="J9138" s="67">
        <v>1.84</v>
      </c>
      <c r="K9138" s="67">
        <v>6112.61</v>
      </c>
      <c r="L9138" s="67">
        <v>345.39</v>
      </c>
      <c r="M9138" s="67">
        <v>6112.61</v>
      </c>
      <c r="N9138" s="67">
        <v>2.86</v>
      </c>
      <c r="P9138" s="67">
        <v>0</v>
      </c>
      <c r="Q9138" s="67">
        <v>12225.22</v>
      </c>
      <c r="R9138" s="2" t="s">
        <v>165</v>
      </c>
      <c r="S9138" s="2" t="s">
        <v>161</v>
      </c>
      <c r="T9138" s="2" t="s">
        <v>165</v>
      </c>
      <c r="U9138" t="s">
        <v>783</v>
      </c>
    </row>
    <row r="9139" spans="3:21" x14ac:dyDescent="0.3">
      <c r="C9139" t="s">
        <v>32</v>
      </c>
      <c r="D9139" t="s">
        <v>158</v>
      </c>
      <c r="E9139" t="s">
        <v>29</v>
      </c>
      <c r="F9139" t="s">
        <v>159</v>
      </c>
      <c r="G9139" s="2">
        <v>-1</v>
      </c>
      <c r="H9139" s="2" t="s">
        <v>245</v>
      </c>
      <c r="I9139" s="67">
        <v>-24307.05</v>
      </c>
      <c r="J9139" s="67">
        <v>0</v>
      </c>
      <c r="K9139" s="67">
        <v>-24307.05</v>
      </c>
      <c r="L9139" s="67">
        <v>0</v>
      </c>
      <c r="M9139" s="67">
        <v>-24307.05</v>
      </c>
      <c r="N9139" s="67">
        <v>0</v>
      </c>
      <c r="P9139" s="67">
        <v>0</v>
      </c>
      <c r="Q9139" s="67">
        <v>0</v>
      </c>
      <c r="U9139" t="s">
        <v>783</v>
      </c>
    </row>
    <row r="9140" spans="3:21" x14ac:dyDescent="0.3">
      <c r="C9140" t="s">
        <v>166</v>
      </c>
      <c r="D9140" t="s">
        <v>158</v>
      </c>
      <c r="E9140" t="s">
        <v>30</v>
      </c>
      <c r="F9140" t="s">
        <v>159</v>
      </c>
      <c r="G9140" s="2">
        <v>5</v>
      </c>
      <c r="H9140" s="2" t="s">
        <v>303</v>
      </c>
      <c r="I9140" s="67">
        <v>495885.37</v>
      </c>
      <c r="J9140" s="67">
        <v>444.82</v>
      </c>
      <c r="K9140" s="67">
        <v>495885.37</v>
      </c>
      <c r="L9140" s="67">
        <v>386.4</v>
      </c>
      <c r="M9140" s="67">
        <v>495885.37</v>
      </c>
      <c r="N9140" s="67">
        <v>55.78</v>
      </c>
      <c r="P9140" s="67">
        <v>0</v>
      </c>
      <c r="Q9140" s="67">
        <v>2479426.85</v>
      </c>
      <c r="R9140" s="2" t="s">
        <v>161</v>
      </c>
      <c r="S9140" s="2" t="s">
        <v>161</v>
      </c>
      <c r="T9140" s="2" t="s">
        <v>165</v>
      </c>
      <c r="U9140" t="s">
        <v>783</v>
      </c>
    </row>
    <row r="9141" spans="3:21" x14ac:dyDescent="0.3">
      <c r="C9141" t="s">
        <v>32</v>
      </c>
      <c r="D9141" t="s">
        <v>158</v>
      </c>
      <c r="E9141" t="s">
        <v>30</v>
      </c>
      <c r="F9141" t="s">
        <v>159</v>
      </c>
      <c r="G9141" s="2">
        <v>-4</v>
      </c>
      <c r="H9141" s="2" t="s">
        <v>372</v>
      </c>
      <c r="I9141" s="67">
        <v>977802.19</v>
      </c>
      <c r="J9141" s="67">
        <v>3689.99</v>
      </c>
      <c r="K9141" s="67">
        <v>977802.19</v>
      </c>
      <c r="L9141" s="67">
        <v>6823.68</v>
      </c>
      <c r="M9141" s="67">
        <v>977802.19</v>
      </c>
      <c r="N9141" s="67">
        <v>47154.17</v>
      </c>
      <c r="P9141" s="67">
        <v>0</v>
      </c>
      <c r="Q9141" s="67">
        <v>0</v>
      </c>
      <c r="R9141" s="2" t="s">
        <v>161</v>
      </c>
      <c r="S9141" s="2" t="s">
        <v>161</v>
      </c>
      <c r="T9141" s="2" t="s">
        <v>161</v>
      </c>
      <c r="U9141" t="s">
        <v>783</v>
      </c>
    </row>
    <row r="9142" spans="3:21" x14ac:dyDescent="0.3">
      <c r="C9142" t="s">
        <v>166</v>
      </c>
      <c r="D9142" t="s">
        <v>158</v>
      </c>
      <c r="E9142" t="s">
        <v>29</v>
      </c>
      <c r="F9142" t="s">
        <v>159</v>
      </c>
      <c r="G9142" s="2">
        <v>1</v>
      </c>
      <c r="H9142" s="2" t="s">
        <v>443</v>
      </c>
      <c r="I9142" s="67">
        <v>-1123.43</v>
      </c>
      <c r="J9142" s="67">
        <v>0</v>
      </c>
      <c r="K9142" s="67">
        <v>-1123.43</v>
      </c>
      <c r="L9142" s="67">
        <v>0</v>
      </c>
      <c r="M9142" s="67">
        <v>-1123.43</v>
      </c>
      <c r="N9142" s="67">
        <v>0</v>
      </c>
      <c r="P9142" s="67">
        <v>0</v>
      </c>
      <c r="Q9142" s="67">
        <v>0</v>
      </c>
      <c r="U9142" t="s">
        <v>783</v>
      </c>
    </row>
    <row r="9143" spans="3:21" x14ac:dyDescent="0.3">
      <c r="C9143" t="s">
        <v>31</v>
      </c>
      <c r="D9143" t="s">
        <v>158</v>
      </c>
      <c r="E9143" t="s">
        <v>30</v>
      </c>
      <c r="F9143" t="s">
        <v>159</v>
      </c>
      <c r="G9143" s="2">
        <v>1</v>
      </c>
      <c r="H9143" s="2" t="s">
        <v>230</v>
      </c>
      <c r="I9143" s="67">
        <v>292912.78000000003</v>
      </c>
      <c r="J9143" s="67">
        <v>158066.26</v>
      </c>
      <c r="K9143" s="67">
        <v>292912.78000000003</v>
      </c>
      <c r="L9143" s="67">
        <v>1.21</v>
      </c>
      <c r="M9143" s="67">
        <v>292912.78000000003</v>
      </c>
      <c r="N9143" s="67">
        <v>15.06</v>
      </c>
      <c r="P9143" s="67">
        <v>0</v>
      </c>
      <c r="Q9143" s="67">
        <v>292912.78000000003</v>
      </c>
      <c r="R9143" s="2" t="s">
        <v>161</v>
      </c>
      <c r="S9143" s="2" t="s">
        <v>165</v>
      </c>
      <c r="T9143" s="2" t="s">
        <v>165</v>
      </c>
      <c r="U9143" t="s">
        <v>783</v>
      </c>
    </row>
    <row r="9144" spans="3:21" x14ac:dyDescent="0.3">
      <c r="C9144" t="s">
        <v>166</v>
      </c>
      <c r="D9144" t="s">
        <v>158</v>
      </c>
      <c r="E9144" t="s">
        <v>30</v>
      </c>
      <c r="F9144" t="s">
        <v>159</v>
      </c>
      <c r="G9144" s="2">
        <v>-1</v>
      </c>
      <c r="H9144" s="2" t="s">
        <v>240</v>
      </c>
      <c r="I9144" s="67">
        <v>958.96</v>
      </c>
      <c r="J9144" s="67">
        <v>0.01</v>
      </c>
      <c r="K9144" s="67">
        <v>958.96</v>
      </c>
      <c r="L9144" s="67">
        <v>0.01</v>
      </c>
      <c r="M9144" s="67">
        <v>958.96</v>
      </c>
      <c r="N9144" s="67">
        <v>0.12</v>
      </c>
      <c r="O9144" s="2">
        <v>1</v>
      </c>
      <c r="P9144" s="67">
        <v>133.27000000000001</v>
      </c>
      <c r="Q9144" s="67">
        <v>0</v>
      </c>
      <c r="R9144" s="2" t="s">
        <v>251</v>
      </c>
      <c r="S9144" s="2" t="s">
        <v>251</v>
      </c>
      <c r="T9144" s="2" t="s">
        <v>161</v>
      </c>
      <c r="U9144" t="s">
        <v>783</v>
      </c>
    </row>
    <row r="9145" spans="3:21" x14ac:dyDescent="0.3">
      <c r="C9145" t="s">
        <v>31</v>
      </c>
      <c r="D9145" t="s">
        <v>158</v>
      </c>
      <c r="E9145" t="s">
        <v>30</v>
      </c>
      <c r="F9145" t="s">
        <v>159</v>
      </c>
      <c r="G9145" s="2">
        <v>9</v>
      </c>
      <c r="H9145" s="2" t="s">
        <v>365</v>
      </c>
      <c r="I9145" s="67">
        <v>790690.56</v>
      </c>
      <c r="J9145" s="67">
        <v>0</v>
      </c>
      <c r="K9145" s="67">
        <v>790690.56</v>
      </c>
      <c r="L9145" s="67">
        <v>0</v>
      </c>
      <c r="M9145" s="67">
        <v>790690.56</v>
      </c>
      <c r="N9145" s="67">
        <v>77.010000000000005</v>
      </c>
      <c r="P9145" s="67">
        <v>0</v>
      </c>
      <c r="Q9145" s="67">
        <v>7116215.040000001</v>
      </c>
      <c r="R9145" s="2" t="s">
        <v>161</v>
      </c>
      <c r="S9145" s="2" t="s">
        <v>161</v>
      </c>
      <c r="T9145" s="2" t="s">
        <v>165</v>
      </c>
      <c r="U9145" t="s">
        <v>783</v>
      </c>
    </row>
    <row r="9146" spans="3:21" x14ac:dyDescent="0.3">
      <c r="C9146" t="s">
        <v>166</v>
      </c>
      <c r="D9146" t="s">
        <v>158</v>
      </c>
      <c r="E9146" t="s">
        <v>30</v>
      </c>
      <c r="F9146" t="s">
        <v>159</v>
      </c>
      <c r="G9146" s="2">
        <v>1</v>
      </c>
      <c r="H9146" s="2" t="s">
        <v>668</v>
      </c>
      <c r="I9146" s="67">
        <v>88914.82</v>
      </c>
      <c r="J9146" s="67">
        <v>8.5399999999999991</v>
      </c>
      <c r="K9146" s="67">
        <v>88914.82</v>
      </c>
      <c r="L9146" s="67">
        <v>3.84</v>
      </c>
      <c r="M9146" s="67">
        <v>88914.82</v>
      </c>
      <c r="N9146" s="67">
        <v>47.82</v>
      </c>
      <c r="P9146" s="67">
        <v>0</v>
      </c>
      <c r="Q9146" s="67">
        <v>88914.82</v>
      </c>
      <c r="R9146" s="2" t="s">
        <v>161</v>
      </c>
      <c r="S9146" s="2" t="s">
        <v>161</v>
      </c>
      <c r="T9146" s="2" t="s">
        <v>161</v>
      </c>
      <c r="U9146" t="s">
        <v>783</v>
      </c>
    </row>
    <row r="9147" spans="3:21" x14ac:dyDescent="0.3">
      <c r="C9147" t="s">
        <v>166</v>
      </c>
      <c r="D9147" t="s">
        <v>158</v>
      </c>
      <c r="E9147" t="s">
        <v>30</v>
      </c>
      <c r="F9147" t="s">
        <v>159</v>
      </c>
      <c r="G9147" s="2">
        <v>5</v>
      </c>
      <c r="H9147" s="2" t="s">
        <v>179</v>
      </c>
      <c r="I9147" s="67">
        <v>31023553.059999999</v>
      </c>
      <c r="J9147" s="67">
        <v>1.73</v>
      </c>
      <c r="K9147" s="67">
        <v>31023553.059999999</v>
      </c>
      <c r="L9147" s="67">
        <v>9.2799999999999994</v>
      </c>
      <c r="M9147" s="67">
        <v>31023553.059999999</v>
      </c>
      <c r="N9147" s="67">
        <v>262.74</v>
      </c>
      <c r="P9147" s="67">
        <v>0</v>
      </c>
      <c r="Q9147" s="67">
        <v>155117765.29999998</v>
      </c>
      <c r="R9147" s="2" t="s">
        <v>161</v>
      </c>
      <c r="S9147" s="2" t="s">
        <v>161</v>
      </c>
      <c r="T9147" s="2" t="s">
        <v>165</v>
      </c>
      <c r="U9147" t="s">
        <v>783</v>
      </c>
    </row>
    <row r="9148" spans="3:21" x14ac:dyDescent="0.3">
      <c r="C9148" t="s">
        <v>32</v>
      </c>
      <c r="D9148" t="s">
        <v>158</v>
      </c>
      <c r="E9148" t="s">
        <v>30</v>
      </c>
      <c r="F9148" t="s">
        <v>159</v>
      </c>
      <c r="G9148" s="2">
        <v>0</v>
      </c>
      <c r="H9148" s="2" t="s">
        <v>295</v>
      </c>
      <c r="I9148" s="67">
        <v>1596.27</v>
      </c>
      <c r="J9148" s="67">
        <v>196.53</v>
      </c>
      <c r="K9148" s="67">
        <v>1596.27</v>
      </c>
      <c r="L9148" s="67">
        <v>0</v>
      </c>
      <c r="M9148" s="67">
        <v>1596.27</v>
      </c>
      <c r="N9148" s="67">
        <v>0</v>
      </c>
      <c r="P9148" s="67">
        <v>0</v>
      </c>
      <c r="Q9148" s="67">
        <v>0</v>
      </c>
      <c r="R9148" s="2" t="s">
        <v>161</v>
      </c>
      <c r="S9148" s="2" t="s">
        <v>165</v>
      </c>
      <c r="T9148" s="2" t="s">
        <v>165</v>
      </c>
      <c r="U9148" t="s">
        <v>783</v>
      </c>
    </row>
    <row r="9149" spans="3:21" x14ac:dyDescent="0.3">
      <c r="C9149" t="s">
        <v>166</v>
      </c>
      <c r="D9149" t="s">
        <v>158</v>
      </c>
      <c r="E9149" t="s">
        <v>29</v>
      </c>
      <c r="F9149" t="s">
        <v>159</v>
      </c>
      <c r="G9149" s="2">
        <v>5</v>
      </c>
      <c r="H9149" s="2" t="s">
        <v>518</v>
      </c>
      <c r="I9149" s="67">
        <v>-21951.54</v>
      </c>
      <c r="J9149" s="67">
        <v>0</v>
      </c>
      <c r="K9149" s="67">
        <v>-21951.54</v>
      </c>
      <c r="L9149" s="67">
        <v>0</v>
      </c>
      <c r="M9149" s="67">
        <v>-21951.54</v>
      </c>
      <c r="N9149" s="67">
        <v>0</v>
      </c>
      <c r="P9149" s="67">
        <v>0</v>
      </c>
      <c r="Q9149" s="67">
        <v>0</v>
      </c>
      <c r="U9149" t="s">
        <v>783</v>
      </c>
    </row>
    <row r="9150" spans="3:21" x14ac:dyDescent="0.3">
      <c r="C9150" t="s">
        <v>166</v>
      </c>
      <c r="D9150" t="s">
        <v>158</v>
      </c>
      <c r="E9150" t="s">
        <v>29</v>
      </c>
      <c r="F9150" t="s">
        <v>159</v>
      </c>
      <c r="G9150" s="2">
        <v>8</v>
      </c>
      <c r="H9150" s="2" t="s">
        <v>352</v>
      </c>
      <c r="I9150" s="67">
        <v>-4101.3900000000003</v>
      </c>
      <c r="J9150" s="67">
        <v>0</v>
      </c>
      <c r="K9150" s="67">
        <v>-4101.3900000000003</v>
      </c>
      <c r="L9150" s="67">
        <v>0</v>
      </c>
      <c r="M9150" s="67">
        <v>-4101.3900000000003</v>
      </c>
      <c r="N9150" s="67">
        <v>0</v>
      </c>
      <c r="P9150" s="67">
        <v>0</v>
      </c>
      <c r="Q9150" s="67">
        <v>0</v>
      </c>
      <c r="U9150" t="s">
        <v>783</v>
      </c>
    </row>
    <row r="9151" spans="3:21" x14ac:dyDescent="0.3">
      <c r="C9151" t="s">
        <v>166</v>
      </c>
      <c r="D9151" t="s">
        <v>158</v>
      </c>
      <c r="E9151" t="s">
        <v>29</v>
      </c>
      <c r="F9151" t="s">
        <v>159</v>
      </c>
      <c r="G9151" s="2">
        <v>8</v>
      </c>
      <c r="H9151" s="2" t="s">
        <v>250</v>
      </c>
      <c r="I9151" s="67">
        <v>-409.95</v>
      </c>
      <c r="J9151" s="67">
        <v>0</v>
      </c>
      <c r="K9151" s="67">
        <v>-409.95</v>
      </c>
      <c r="L9151" s="67">
        <v>0</v>
      </c>
      <c r="M9151" s="67">
        <v>-409.95</v>
      </c>
      <c r="N9151" s="67">
        <v>0</v>
      </c>
      <c r="P9151" s="67">
        <v>0</v>
      </c>
      <c r="Q9151" s="67">
        <v>0</v>
      </c>
      <c r="U9151" t="s">
        <v>783</v>
      </c>
    </row>
    <row r="9152" spans="3:21" x14ac:dyDescent="0.3">
      <c r="C9152" t="s">
        <v>32</v>
      </c>
      <c r="D9152" t="s">
        <v>158</v>
      </c>
      <c r="E9152" t="s">
        <v>30</v>
      </c>
      <c r="F9152" t="s">
        <v>159</v>
      </c>
      <c r="G9152" s="2">
        <v>-1</v>
      </c>
      <c r="H9152" s="2" t="s">
        <v>313</v>
      </c>
      <c r="I9152" s="67">
        <v>41043.86</v>
      </c>
      <c r="J9152" s="67">
        <v>1.85</v>
      </c>
      <c r="K9152" s="67">
        <v>41043.86</v>
      </c>
      <c r="L9152" s="67">
        <v>1.26</v>
      </c>
      <c r="M9152" s="67">
        <v>41043.86</v>
      </c>
      <c r="N9152" s="67">
        <v>22.55</v>
      </c>
      <c r="P9152" s="67">
        <v>0</v>
      </c>
      <c r="Q9152" s="67">
        <v>0</v>
      </c>
      <c r="R9152" s="2" t="s">
        <v>161</v>
      </c>
      <c r="S9152" s="2" t="s">
        <v>161</v>
      </c>
      <c r="T9152" s="2" t="s">
        <v>161</v>
      </c>
      <c r="U9152" t="s">
        <v>783</v>
      </c>
    </row>
    <row r="9153" spans="3:21" x14ac:dyDescent="0.3">
      <c r="C9153" t="s">
        <v>166</v>
      </c>
      <c r="D9153" t="s">
        <v>158</v>
      </c>
      <c r="E9153" t="s">
        <v>30</v>
      </c>
      <c r="F9153" t="s">
        <v>159</v>
      </c>
      <c r="G9153" s="2">
        <v>7</v>
      </c>
      <c r="H9153" s="2" t="s">
        <v>654</v>
      </c>
      <c r="I9153" s="67">
        <v>27651490.199999999</v>
      </c>
      <c r="J9153" s="67">
        <v>0</v>
      </c>
      <c r="K9153" s="67">
        <v>27651490.199999999</v>
      </c>
      <c r="L9153" s="67">
        <v>0</v>
      </c>
      <c r="M9153" s="67">
        <v>27651490.199999999</v>
      </c>
      <c r="N9153" s="67">
        <v>0</v>
      </c>
      <c r="P9153" s="67">
        <v>0</v>
      </c>
      <c r="Q9153" s="67">
        <v>193560431.40000001</v>
      </c>
      <c r="R9153" s="2" t="s">
        <v>161</v>
      </c>
      <c r="S9153" s="2" t="s">
        <v>161</v>
      </c>
      <c r="T9153" s="2" t="s">
        <v>161</v>
      </c>
      <c r="U9153" t="s">
        <v>783</v>
      </c>
    </row>
    <row r="9154" spans="3:21" x14ac:dyDescent="0.3">
      <c r="C9154" t="s">
        <v>32</v>
      </c>
      <c r="D9154" t="s">
        <v>158</v>
      </c>
      <c r="E9154" t="s">
        <v>29</v>
      </c>
      <c r="F9154" t="s">
        <v>159</v>
      </c>
      <c r="G9154" s="2">
        <v>6</v>
      </c>
      <c r="H9154" s="2" t="s">
        <v>295</v>
      </c>
      <c r="I9154" s="67">
        <v>-56886.76</v>
      </c>
      <c r="J9154" s="67">
        <v>0</v>
      </c>
      <c r="K9154" s="67">
        <v>-56886.76</v>
      </c>
      <c r="L9154" s="67">
        <v>0</v>
      </c>
      <c r="M9154" s="67">
        <v>-56886.76</v>
      </c>
      <c r="N9154" s="67">
        <v>0</v>
      </c>
      <c r="P9154" s="67">
        <v>0</v>
      </c>
      <c r="Q9154" s="67">
        <v>0</v>
      </c>
      <c r="U9154" t="s">
        <v>783</v>
      </c>
    </row>
    <row r="9155" spans="3:21" x14ac:dyDescent="0.3">
      <c r="C9155" t="s">
        <v>32</v>
      </c>
      <c r="D9155" t="s">
        <v>158</v>
      </c>
      <c r="E9155" t="s">
        <v>29</v>
      </c>
      <c r="F9155" t="s">
        <v>159</v>
      </c>
      <c r="G9155" s="2">
        <v>-1</v>
      </c>
      <c r="H9155" s="2" t="s">
        <v>291</v>
      </c>
      <c r="I9155" s="67">
        <v>-4251.4399999999996</v>
      </c>
      <c r="J9155" s="67">
        <v>0</v>
      </c>
      <c r="K9155" s="67">
        <v>-4251.4399999999996</v>
      </c>
      <c r="L9155" s="67">
        <v>0</v>
      </c>
      <c r="M9155" s="67">
        <v>-4251.4399999999996</v>
      </c>
      <c r="N9155" s="67">
        <v>0</v>
      </c>
      <c r="P9155" s="67">
        <v>0</v>
      </c>
      <c r="Q9155" s="67">
        <v>0</v>
      </c>
      <c r="U9155" t="s">
        <v>783</v>
      </c>
    </row>
    <row r="9156" spans="3:21" x14ac:dyDescent="0.3">
      <c r="C9156" t="s">
        <v>31</v>
      </c>
      <c r="D9156" t="s">
        <v>158</v>
      </c>
      <c r="E9156" t="s">
        <v>30</v>
      </c>
      <c r="F9156" t="s">
        <v>159</v>
      </c>
      <c r="G9156" s="2">
        <v>2</v>
      </c>
      <c r="H9156" s="2" t="s">
        <v>464</v>
      </c>
      <c r="I9156" s="67">
        <v>98731.8</v>
      </c>
      <c r="J9156" s="67">
        <v>42.92</v>
      </c>
      <c r="K9156" s="67">
        <v>98731.8</v>
      </c>
      <c r="L9156" s="67">
        <v>23.33</v>
      </c>
      <c r="M9156" s="67">
        <v>98731.8</v>
      </c>
      <c r="N9156" s="67">
        <v>382.14</v>
      </c>
      <c r="P9156" s="67">
        <v>0</v>
      </c>
      <c r="Q9156" s="67">
        <v>197463.6</v>
      </c>
      <c r="R9156" s="2" t="s">
        <v>161</v>
      </c>
      <c r="S9156" s="2" t="s">
        <v>161</v>
      </c>
      <c r="T9156" s="2" t="s">
        <v>161</v>
      </c>
      <c r="U9156" t="s">
        <v>783</v>
      </c>
    </row>
    <row r="9157" spans="3:21" x14ac:dyDescent="0.3">
      <c r="C9157" t="s">
        <v>31</v>
      </c>
      <c r="D9157" t="s">
        <v>158</v>
      </c>
      <c r="E9157" t="s">
        <v>30</v>
      </c>
      <c r="F9157" t="s">
        <v>159</v>
      </c>
      <c r="G9157" s="2">
        <v>0</v>
      </c>
      <c r="H9157" s="2" t="s">
        <v>407</v>
      </c>
      <c r="I9157" s="67">
        <v>84489.87</v>
      </c>
      <c r="J9157" s="67">
        <v>5.55</v>
      </c>
      <c r="K9157" s="67">
        <v>84489.87</v>
      </c>
      <c r="L9157" s="67">
        <v>2.63</v>
      </c>
      <c r="M9157" s="67">
        <v>84489.87</v>
      </c>
      <c r="N9157" s="67">
        <v>25.23</v>
      </c>
      <c r="P9157" s="67">
        <v>0</v>
      </c>
      <c r="Q9157" s="67">
        <v>0</v>
      </c>
      <c r="R9157" s="2" t="s">
        <v>161</v>
      </c>
      <c r="S9157" s="2" t="s">
        <v>161</v>
      </c>
      <c r="T9157" s="2" t="s">
        <v>161</v>
      </c>
      <c r="U9157" t="s">
        <v>783</v>
      </c>
    </row>
    <row r="9158" spans="3:21" x14ac:dyDescent="0.3">
      <c r="C9158" t="s">
        <v>166</v>
      </c>
      <c r="D9158" t="s">
        <v>158</v>
      </c>
      <c r="E9158" t="s">
        <v>30</v>
      </c>
      <c r="F9158" t="s">
        <v>159</v>
      </c>
      <c r="G9158" s="2">
        <v>0</v>
      </c>
      <c r="H9158" s="2" t="s">
        <v>602</v>
      </c>
      <c r="I9158" s="67">
        <v>5862.53</v>
      </c>
      <c r="J9158" s="67">
        <v>544.71</v>
      </c>
      <c r="K9158" s="67">
        <v>5862.53</v>
      </c>
      <c r="L9158" s="67">
        <v>0.28999999999999998</v>
      </c>
      <c r="M9158" s="67">
        <v>5862.53</v>
      </c>
      <c r="N9158" s="67">
        <v>2.81</v>
      </c>
      <c r="P9158" s="67">
        <v>0</v>
      </c>
      <c r="Q9158" s="67">
        <v>0</v>
      </c>
      <c r="R9158" s="2" t="s">
        <v>161</v>
      </c>
      <c r="S9158" s="2" t="s">
        <v>165</v>
      </c>
      <c r="T9158" s="2" t="s">
        <v>165</v>
      </c>
      <c r="U9158" t="s">
        <v>783</v>
      </c>
    </row>
    <row r="9159" spans="3:21" x14ac:dyDescent="0.3">
      <c r="C9159" t="s">
        <v>166</v>
      </c>
      <c r="D9159" t="s">
        <v>158</v>
      </c>
      <c r="E9159" t="s">
        <v>29</v>
      </c>
      <c r="F9159" t="s">
        <v>159</v>
      </c>
      <c r="G9159" s="2">
        <v>-1</v>
      </c>
      <c r="H9159" s="2" t="s">
        <v>328</v>
      </c>
      <c r="I9159" s="67">
        <v>-22.1</v>
      </c>
      <c r="J9159" s="67">
        <v>0</v>
      </c>
      <c r="K9159" s="67">
        <v>-22.1</v>
      </c>
      <c r="L9159" s="67">
        <v>0</v>
      </c>
      <c r="M9159" s="67">
        <v>-22.1</v>
      </c>
      <c r="N9159" s="67">
        <v>0</v>
      </c>
      <c r="O9159" s="2">
        <v>1</v>
      </c>
      <c r="P9159" s="67">
        <v>0</v>
      </c>
      <c r="Q9159" s="67">
        <v>0</v>
      </c>
      <c r="U9159" t="s">
        <v>783</v>
      </c>
    </row>
    <row r="9160" spans="3:21" x14ac:dyDescent="0.3">
      <c r="C9160" t="s">
        <v>32</v>
      </c>
      <c r="D9160" t="s">
        <v>158</v>
      </c>
      <c r="E9160" t="s">
        <v>30</v>
      </c>
      <c r="F9160" t="s">
        <v>159</v>
      </c>
      <c r="G9160" s="2">
        <v>1</v>
      </c>
      <c r="H9160" s="2" t="s">
        <v>549</v>
      </c>
      <c r="I9160" s="67">
        <v>42971.42</v>
      </c>
      <c r="J9160" s="67">
        <v>7.34</v>
      </c>
      <c r="K9160" s="67">
        <v>42971.42</v>
      </c>
      <c r="L9160" s="67">
        <v>1.23</v>
      </c>
      <c r="M9160" s="67">
        <v>42971.42</v>
      </c>
      <c r="N9160" s="67">
        <v>13.43</v>
      </c>
      <c r="P9160" s="67">
        <v>0</v>
      </c>
      <c r="Q9160" s="67">
        <v>42971.42</v>
      </c>
      <c r="R9160" s="2" t="s">
        <v>161</v>
      </c>
      <c r="S9160" s="2" t="s">
        <v>161</v>
      </c>
      <c r="T9160" s="2" t="s">
        <v>161</v>
      </c>
      <c r="U9160" t="s">
        <v>783</v>
      </c>
    </row>
    <row r="9161" spans="3:21" x14ac:dyDescent="0.3">
      <c r="C9161" t="s">
        <v>31</v>
      </c>
      <c r="D9161" t="s">
        <v>158</v>
      </c>
      <c r="E9161" t="s">
        <v>30</v>
      </c>
      <c r="F9161" t="s">
        <v>159</v>
      </c>
      <c r="G9161" s="2">
        <v>4</v>
      </c>
      <c r="H9161" s="2" t="s">
        <v>372</v>
      </c>
      <c r="I9161" s="67">
        <v>315596.46000000002</v>
      </c>
      <c r="J9161" s="67">
        <v>1451.62</v>
      </c>
      <c r="K9161" s="67">
        <v>315596.46000000002</v>
      </c>
      <c r="L9161" s="67">
        <v>1853.72</v>
      </c>
      <c r="M9161" s="67">
        <v>315596.46000000002</v>
      </c>
      <c r="N9161" s="67">
        <v>236.4</v>
      </c>
      <c r="P9161" s="67">
        <v>127596.46</v>
      </c>
      <c r="Q9161" s="67">
        <v>1262385.8400000001</v>
      </c>
      <c r="R9161" s="2" t="s">
        <v>161</v>
      </c>
      <c r="S9161" s="2" t="s">
        <v>161</v>
      </c>
      <c r="T9161" s="2" t="s">
        <v>165</v>
      </c>
      <c r="U9161" t="s">
        <v>783</v>
      </c>
    </row>
    <row r="9162" spans="3:21" x14ac:dyDescent="0.3">
      <c r="C9162" t="s">
        <v>166</v>
      </c>
      <c r="D9162" t="s">
        <v>158</v>
      </c>
      <c r="E9162" t="s">
        <v>29</v>
      </c>
      <c r="F9162" t="s">
        <v>159</v>
      </c>
      <c r="G9162" s="2">
        <v>0</v>
      </c>
      <c r="H9162" s="2" t="s">
        <v>275</v>
      </c>
      <c r="I9162" s="67">
        <v>-651.47</v>
      </c>
      <c r="J9162" s="67">
        <v>0</v>
      </c>
      <c r="K9162" s="67">
        <v>-651.47</v>
      </c>
      <c r="L9162" s="67">
        <v>0</v>
      </c>
      <c r="M9162" s="67">
        <v>-651.47</v>
      </c>
      <c r="N9162" s="67">
        <v>0</v>
      </c>
      <c r="P9162" s="67">
        <v>0</v>
      </c>
      <c r="Q9162" s="67">
        <v>0</v>
      </c>
      <c r="U9162" t="s">
        <v>783</v>
      </c>
    </row>
    <row r="9163" spans="3:21" x14ac:dyDescent="0.3">
      <c r="C9163" t="s">
        <v>166</v>
      </c>
      <c r="D9163" t="s">
        <v>158</v>
      </c>
      <c r="E9163" t="s">
        <v>29</v>
      </c>
      <c r="F9163" t="s">
        <v>159</v>
      </c>
      <c r="G9163" s="2">
        <v>12</v>
      </c>
      <c r="H9163" s="2" t="s">
        <v>388</v>
      </c>
      <c r="I9163" s="67">
        <v>-109.98</v>
      </c>
      <c r="J9163" s="67">
        <v>0</v>
      </c>
      <c r="K9163" s="67">
        <v>-109.98</v>
      </c>
      <c r="L9163" s="67">
        <v>0</v>
      </c>
      <c r="M9163" s="67">
        <v>-109.98</v>
      </c>
      <c r="N9163" s="67">
        <v>0</v>
      </c>
      <c r="P9163" s="67">
        <v>0</v>
      </c>
      <c r="Q9163" s="67">
        <v>0</v>
      </c>
      <c r="U9163" t="s">
        <v>783</v>
      </c>
    </row>
    <row r="9164" spans="3:21" x14ac:dyDescent="0.3">
      <c r="C9164" t="s">
        <v>166</v>
      </c>
      <c r="D9164" t="s">
        <v>158</v>
      </c>
      <c r="E9164" t="s">
        <v>30</v>
      </c>
      <c r="F9164" t="s">
        <v>159</v>
      </c>
      <c r="G9164" s="2">
        <v>1</v>
      </c>
      <c r="H9164" s="2" t="s">
        <v>658</v>
      </c>
      <c r="I9164" s="67">
        <v>28851.59</v>
      </c>
      <c r="J9164" s="67">
        <v>1.56</v>
      </c>
      <c r="K9164" s="67">
        <v>28851.59</v>
      </c>
      <c r="L9164" s="67">
        <v>0.85</v>
      </c>
      <c r="M9164" s="67">
        <v>28851.59</v>
      </c>
      <c r="N9164" s="67">
        <v>13.85</v>
      </c>
      <c r="P9164" s="67">
        <v>0</v>
      </c>
      <c r="Q9164" s="67">
        <v>28851.59</v>
      </c>
      <c r="R9164" s="2" t="s">
        <v>161</v>
      </c>
      <c r="S9164" s="2" t="s">
        <v>161</v>
      </c>
      <c r="T9164" s="2" t="s">
        <v>161</v>
      </c>
      <c r="U9164" t="s">
        <v>783</v>
      </c>
    </row>
    <row r="9165" spans="3:21" x14ac:dyDescent="0.3">
      <c r="C9165" t="s">
        <v>31</v>
      </c>
      <c r="D9165" t="s">
        <v>158</v>
      </c>
      <c r="E9165" t="s">
        <v>30</v>
      </c>
      <c r="F9165" t="s">
        <v>159</v>
      </c>
      <c r="G9165" s="2">
        <v>4</v>
      </c>
      <c r="H9165" s="2" t="s">
        <v>263</v>
      </c>
      <c r="I9165" s="67">
        <v>28631.31</v>
      </c>
      <c r="J9165" s="67">
        <v>1.39</v>
      </c>
      <c r="K9165" s="67">
        <v>28631.31</v>
      </c>
      <c r="L9165" s="67">
        <v>0.66</v>
      </c>
      <c r="M9165" s="67">
        <v>28631.31</v>
      </c>
      <c r="N9165" s="67">
        <v>6.3</v>
      </c>
      <c r="P9165" s="67">
        <v>0</v>
      </c>
      <c r="Q9165" s="67">
        <v>114525.24</v>
      </c>
      <c r="R9165" s="2" t="s">
        <v>161</v>
      </c>
      <c r="S9165" s="2" t="s">
        <v>161</v>
      </c>
      <c r="T9165" s="2" t="s">
        <v>161</v>
      </c>
      <c r="U9165" t="s">
        <v>783</v>
      </c>
    </row>
    <row r="9166" spans="3:21" x14ac:dyDescent="0.3">
      <c r="C9166" t="s">
        <v>166</v>
      </c>
      <c r="D9166" t="s">
        <v>158</v>
      </c>
      <c r="E9166" t="s">
        <v>30</v>
      </c>
      <c r="F9166" t="s">
        <v>159</v>
      </c>
      <c r="G9166" s="2">
        <v>4</v>
      </c>
      <c r="H9166" s="2" t="s">
        <v>184</v>
      </c>
      <c r="I9166" s="67">
        <v>113606.12</v>
      </c>
      <c r="J9166" s="67">
        <v>54113.22</v>
      </c>
      <c r="K9166" s="67">
        <v>113606.12</v>
      </c>
      <c r="L9166" s="67">
        <v>30.76</v>
      </c>
      <c r="M9166" s="67">
        <v>113606.12</v>
      </c>
      <c r="N9166" s="67">
        <v>294.64</v>
      </c>
      <c r="P9166" s="67">
        <v>0</v>
      </c>
      <c r="Q9166" s="67">
        <v>454424.48</v>
      </c>
      <c r="R9166" s="2" t="s">
        <v>161</v>
      </c>
      <c r="S9166" s="2" t="s">
        <v>165</v>
      </c>
      <c r="T9166" s="2" t="s">
        <v>165</v>
      </c>
      <c r="U9166" t="s">
        <v>783</v>
      </c>
    </row>
    <row r="9167" spans="3:21" x14ac:dyDescent="0.3">
      <c r="C9167" t="s">
        <v>166</v>
      </c>
      <c r="D9167" t="s">
        <v>158</v>
      </c>
      <c r="E9167" t="s">
        <v>30</v>
      </c>
      <c r="F9167" t="s">
        <v>159</v>
      </c>
      <c r="G9167" s="2">
        <v>4</v>
      </c>
      <c r="H9167" s="2" t="s">
        <v>495</v>
      </c>
      <c r="I9167" s="67">
        <v>180.38</v>
      </c>
      <c r="J9167" s="67">
        <v>0.02</v>
      </c>
      <c r="K9167" s="67">
        <v>180.38</v>
      </c>
      <c r="L9167" s="67">
        <v>0.01</v>
      </c>
      <c r="M9167" s="67">
        <v>180.38</v>
      </c>
      <c r="N9167" s="67">
        <v>0.11</v>
      </c>
      <c r="P9167" s="67">
        <v>0</v>
      </c>
      <c r="Q9167" s="67">
        <v>721.52</v>
      </c>
      <c r="R9167" s="2" t="s">
        <v>161</v>
      </c>
      <c r="S9167" s="2" t="s">
        <v>161</v>
      </c>
      <c r="T9167" s="2" t="s">
        <v>161</v>
      </c>
      <c r="U9167" t="s">
        <v>783</v>
      </c>
    </row>
    <row r="9168" spans="3:21" x14ac:dyDescent="0.3">
      <c r="C9168" t="s">
        <v>166</v>
      </c>
      <c r="D9168" t="s">
        <v>158</v>
      </c>
      <c r="E9168" t="s">
        <v>30</v>
      </c>
      <c r="F9168" t="s">
        <v>159</v>
      </c>
      <c r="G9168" s="2">
        <v>3</v>
      </c>
      <c r="H9168" s="2" t="s">
        <v>279</v>
      </c>
      <c r="I9168" s="67">
        <v>299593.21000000002</v>
      </c>
      <c r="J9168" s="67">
        <v>37117.54</v>
      </c>
      <c r="K9168" s="67">
        <v>299593.21000000002</v>
      </c>
      <c r="L9168" s="67">
        <v>12.83</v>
      </c>
      <c r="M9168" s="67">
        <v>299593.21000000002</v>
      </c>
      <c r="N9168" s="67">
        <v>278.32</v>
      </c>
      <c r="P9168" s="67">
        <v>0</v>
      </c>
      <c r="Q9168" s="67">
        <v>898779.63000000012</v>
      </c>
      <c r="R9168" s="2" t="s">
        <v>161</v>
      </c>
      <c r="S9168" s="2" t="s">
        <v>165</v>
      </c>
      <c r="T9168" s="2" t="s">
        <v>165</v>
      </c>
      <c r="U9168" t="s">
        <v>783</v>
      </c>
    </row>
    <row r="9169" spans="3:21" x14ac:dyDescent="0.3">
      <c r="C9169" t="s">
        <v>166</v>
      </c>
      <c r="D9169" t="s">
        <v>158</v>
      </c>
      <c r="E9169" t="s">
        <v>29</v>
      </c>
      <c r="F9169" t="s">
        <v>159</v>
      </c>
      <c r="G9169" s="2">
        <v>4</v>
      </c>
      <c r="H9169" s="2" t="s">
        <v>581</v>
      </c>
      <c r="I9169" s="67">
        <v>-1998.37</v>
      </c>
      <c r="J9169" s="67">
        <v>0</v>
      </c>
      <c r="K9169" s="67">
        <v>-1998.37</v>
      </c>
      <c r="L9169" s="67">
        <v>0</v>
      </c>
      <c r="M9169" s="67">
        <v>-1998.37</v>
      </c>
      <c r="N9169" s="67">
        <v>0</v>
      </c>
      <c r="P9169" s="67">
        <v>0</v>
      </c>
      <c r="Q9169" s="67">
        <v>0</v>
      </c>
      <c r="U9169" t="s">
        <v>783</v>
      </c>
    </row>
    <row r="9170" spans="3:21" x14ac:dyDescent="0.3">
      <c r="C9170" t="s">
        <v>31</v>
      </c>
      <c r="D9170" t="s">
        <v>158</v>
      </c>
      <c r="E9170" t="s">
        <v>29</v>
      </c>
      <c r="F9170" t="s">
        <v>159</v>
      </c>
      <c r="G9170" s="2">
        <v>-1</v>
      </c>
      <c r="H9170" s="2" t="s">
        <v>498</v>
      </c>
      <c r="I9170" s="67">
        <v>-10426.77</v>
      </c>
      <c r="J9170" s="67">
        <v>0</v>
      </c>
      <c r="K9170" s="67">
        <v>-10426.77</v>
      </c>
      <c r="L9170" s="67">
        <v>0</v>
      </c>
      <c r="M9170" s="67">
        <v>-10426.77</v>
      </c>
      <c r="N9170" s="67">
        <v>0</v>
      </c>
      <c r="P9170" s="67">
        <v>0</v>
      </c>
      <c r="Q9170" s="67">
        <v>0</v>
      </c>
      <c r="U9170" t="s">
        <v>783</v>
      </c>
    </row>
    <row r="9171" spans="3:21" x14ac:dyDescent="0.3">
      <c r="C9171" t="s">
        <v>31</v>
      </c>
      <c r="D9171" t="s">
        <v>158</v>
      </c>
      <c r="E9171" t="s">
        <v>30</v>
      </c>
      <c r="F9171" t="s">
        <v>159</v>
      </c>
      <c r="G9171" s="2">
        <v>3</v>
      </c>
      <c r="H9171" s="2" t="s">
        <v>317</v>
      </c>
      <c r="I9171" s="67">
        <v>140400.85</v>
      </c>
      <c r="J9171" s="67">
        <v>8.0500000000000007</v>
      </c>
      <c r="K9171" s="67">
        <v>140400.85</v>
      </c>
      <c r="L9171" s="67">
        <v>3.82</v>
      </c>
      <c r="M9171" s="67">
        <v>140400.85</v>
      </c>
      <c r="N9171" s="67">
        <v>36.61</v>
      </c>
      <c r="P9171" s="67">
        <v>0</v>
      </c>
      <c r="Q9171" s="67">
        <v>421202.55000000005</v>
      </c>
      <c r="R9171" s="2" t="s">
        <v>161</v>
      </c>
      <c r="S9171" s="2" t="s">
        <v>161</v>
      </c>
      <c r="T9171" s="2" t="s">
        <v>161</v>
      </c>
      <c r="U9171" t="s">
        <v>783</v>
      </c>
    </row>
    <row r="9172" spans="3:21" x14ac:dyDescent="0.3">
      <c r="C9172" t="s">
        <v>31</v>
      </c>
      <c r="D9172" t="s">
        <v>158</v>
      </c>
      <c r="E9172" t="s">
        <v>30</v>
      </c>
      <c r="F9172" t="s">
        <v>159</v>
      </c>
      <c r="G9172" s="2">
        <v>-1</v>
      </c>
      <c r="H9172" s="2" t="s">
        <v>477</v>
      </c>
      <c r="I9172" s="67">
        <v>1039123.47</v>
      </c>
      <c r="J9172" s="67">
        <v>9.24</v>
      </c>
      <c r="K9172" s="67">
        <v>1039123.47</v>
      </c>
      <c r="L9172" s="67">
        <v>4.1500000000000004</v>
      </c>
      <c r="M9172" s="67">
        <v>1039123.47</v>
      </c>
      <c r="N9172" s="67">
        <v>51.76</v>
      </c>
      <c r="P9172" s="67">
        <v>0</v>
      </c>
      <c r="Q9172" s="67">
        <v>0</v>
      </c>
      <c r="R9172" s="2" t="s">
        <v>161</v>
      </c>
      <c r="S9172" s="2" t="s">
        <v>161</v>
      </c>
      <c r="T9172" s="2" t="s">
        <v>161</v>
      </c>
      <c r="U9172" t="s">
        <v>783</v>
      </c>
    </row>
    <row r="9173" spans="3:21" x14ac:dyDescent="0.3">
      <c r="C9173" t="s">
        <v>31</v>
      </c>
      <c r="D9173" t="s">
        <v>158</v>
      </c>
      <c r="E9173" t="s">
        <v>29</v>
      </c>
      <c r="F9173" t="s">
        <v>159</v>
      </c>
      <c r="G9173" s="2">
        <v>14</v>
      </c>
      <c r="H9173" s="2" t="s">
        <v>394</v>
      </c>
      <c r="I9173" s="67">
        <v>-3122.09</v>
      </c>
      <c r="J9173" s="67">
        <v>0</v>
      </c>
      <c r="K9173" s="67">
        <v>-3122.09</v>
      </c>
      <c r="L9173" s="67">
        <v>0</v>
      </c>
      <c r="M9173" s="67">
        <v>-3122.09</v>
      </c>
      <c r="N9173" s="67">
        <v>0</v>
      </c>
      <c r="P9173" s="67">
        <v>0</v>
      </c>
      <c r="Q9173" s="67">
        <v>0</v>
      </c>
      <c r="U9173" t="s">
        <v>783</v>
      </c>
    </row>
    <row r="9174" spans="3:21" x14ac:dyDescent="0.3">
      <c r="C9174" t="s">
        <v>166</v>
      </c>
      <c r="D9174" t="s">
        <v>158</v>
      </c>
      <c r="E9174" t="s">
        <v>30</v>
      </c>
      <c r="F9174" t="s">
        <v>159</v>
      </c>
      <c r="G9174" s="2">
        <v>-1</v>
      </c>
      <c r="H9174" s="2" t="s">
        <v>538</v>
      </c>
      <c r="I9174" s="67">
        <v>366170.22</v>
      </c>
      <c r="J9174" s="67">
        <v>33.799999999999997</v>
      </c>
      <c r="K9174" s="67">
        <v>366170.22</v>
      </c>
      <c r="L9174" s="67">
        <v>4.75</v>
      </c>
      <c r="M9174" s="67">
        <v>366170.22</v>
      </c>
      <c r="N9174" s="67">
        <v>262.87</v>
      </c>
      <c r="P9174" s="67">
        <v>0</v>
      </c>
      <c r="Q9174" s="67">
        <v>0</v>
      </c>
      <c r="R9174" s="2" t="s">
        <v>161</v>
      </c>
      <c r="S9174" s="2" t="s">
        <v>161</v>
      </c>
      <c r="T9174" s="2" t="s">
        <v>161</v>
      </c>
      <c r="U9174" t="s">
        <v>783</v>
      </c>
    </row>
    <row r="9175" spans="3:21" x14ac:dyDescent="0.3">
      <c r="C9175" t="s">
        <v>166</v>
      </c>
      <c r="D9175" t="s">
        <v>158</v>
      </c>
      <c r="E9175" t="s">
        <v>30</v>
      </c>
      <c r="F9175" t="s">
        <v>159</v>
      </c>
      <c r="G9175" s="2">
        <v>0</v>
      </c>
      <c r="H9175" s="2" t="s">
        <v>535</v>
      </c>
      <c r="I9175" s="67">
        <v>402786</v>
      </c>
      <c r="J9175" s="67">
        <v>83.78</v>
      </c>
      <c r="K9175" s="67">
        <v>402786</v>
      </c>
      <c r="L9175" s="67">
        <v>39.799999999999997</v>
      </c>
      <c r="M9175" s="67">
        <v>402786</v>
      </c>
      <c r="N9175" s="67">
        <v>381.15</v>
      </c>
      <c r="P9175" s="67">
        <v>0</v>
      </c>
      <c r="Q9175" s="67">
        <v>0</v>
      </c>
      <c r="R9175" s="2" t="s">
        <v>161</v>
      </c>
      <c r="S9175" s="2" t="s">
        <v>161</v>
      </c>
      <c r="T9175" s="2" t="s">
        <v>161</v>
      </c>
      <c r="U9175" t="s">
        <v>783</v>
      </c>
    </row>
    <row r="9176" spans="3:21" x14ac:dyDescent="0.3">
      <c r="C9176" t="s">
        <v>166</v>
      </c>
      <c r="D9176" t="s">
        <v>158</v>
      </c>
      <c r="E9176" t="s">
        <v>29</v>
      </c>
      <c r="F9176" t="s">
        <v>159</v>
      </c>
      <c r="G9176" s="2">
        <v>3</v>
      </c>
      <c r="H9176" s="2" t="s">
        <v>218</v>
      </c>
      <c r="I9176" s="67">
        <v>-77235.31</v>
      </c>
      <c r="J9176" s="67">
        <v>0</v>
      </c>
      <c r="K9176" s="67">
        <v>-77235.31</v>
      </c>
      <c r="L9176" s="67">
        <v>0</v>
      </c>
      <c r="M9176" s="67">
        <v>-77235.31</v>
      </c>
      <c r="N9176" s="67">
        <v>0</v>
      </c>
      <c r="P9176" s="67">
        <v>-164.53</v>
      </c>
      <c r="Q9176" s="67">
        <v>0</v>
      </c>
      <c r="U9176" t="s">
        <v>783</v>
      </c>
    </row>
    <row r="9177" spans="3:21" x14ac:dyDescent="0.3">
      <c r="C9177" t="s">
        <v>166</v>
      </c>
      <c r="D9177" t="s">
        <v>158</v>
      </c>
      <c r="E9177" t="s">
        <v>30</v>
      </c>
      <c r="F9177" t="s">
        <v>159</v>
      </c>
      <c r="G9177" s="2">
        <v>2</v>
      </c>
      <c r="H9177" s="2" t="s">
        <v>301</v>
      </c>
      <c r="I9177" s="67">
        <v>24211.17</v>
      </c>
      <c r="J9177" s="67">
        <v>0.51</v>
      </c>
      <c r="K9177" s="67">
        <v>24211.17</v>
      </c>
      <c r="L9177" s="67">
        <v>0.23</v>
      </c>
      <c r="M9177" s="67">
        <v>24211.17</v>
      </c>
      <c r="N9177" s="67">
        <v>2.84</v>
      </c>
      <c r="P9177" s="67">
        <v>0</v>
      </c>
      <c r="Q9177" s="67">
        <v>48422.34</v>
      </c>
      <c r="R9177" s="2" t="s">
        <v>161</v>
      </c>
      <c r="S9177" s="2" t="s">
        <v>161</v>
      </c>
      <c r="T9177" s="2" t="s">
        <v>161</v>
      </c>
      <c r="U9177" t="s">
        <v>783</v>
      </c>
    </row>
    <row r="9178" spans="3:21" x14ac:dyDescent="0.3">
      <c r="C9178" t="s">
        <v>31</v>
      </c>
      <c r="D9178" t="s">
        <v>158</v>
      </c>
      <c r="E9178" t="s">
        <v>30</v>
      </c>
      <c r="F9178" t="s">
        <v>159</v>
      </c>
      <c r="G9178" s="2">
        <v>5</v>
      </c>
      <c r="H9178" s="2" t="s">
        <v>395</v>
      </c>
      <c r="I9178" s="67">
        <v>191066.52</v>
      </c>
      <c r="J9178" s="67">
        <v>0.16</v>
      </c>
      <c r="K9178" s="67">
        <v>191066.52</v>
      </c>
      <c r="L9178" s="67">
        <v>0.33</v>
      </c>
      <c r="M9178" s="67">
        <v>191066.52</v>
      </c>
      <c r="N9178" s="67">
        <v>21.5</v>
      </c>
      <c r="P9178" s="67">
        <v>0</v>
      </c>
      <c r="Q9178" s="67">
        <v>955332.6</v>
      </c>
      <c r="R9178" s="2" t="s">
        <v>161</v>
      </c>
      <c r="S9178" s="2" t="s">
        <v>161</v>
      </c>
      <c r="T9178" s="2" t="s">
        <v>165</v>
      </c>
      <c r="U9178" t="s">
        <v>783</v>
      </c>
    </row>
    <row r="9179" spans="3:21" x14ac:dyDescent="0.3">
      <c r="C9179" t="s">
        <v>166</v>
      </c>
      <c r="D9179" t="s">
        <v>158</v>
      </c>
      <c r="E9179" t="s">
        <v>30</v>
      </c>
      <c r="F9179" t="s">
        <v>159</v>
      </c>
      <c r="G9179" s="2">
        <v>4</v>
      </c>
      <c r="H9179" s="2" t="s">
        <v>360</v>
      </c>
      <c r="I9179" s="67">
        <v>220020.87</v>
      </c>
      <c r="J9179" s="67">
        <v>39.18</v>
      </c>
      <c r="K9179" s="67">
        <v>220020.87</v>
      </c>
      <c r="L9179" s="67">
        <v>18.61</v>
      </c>
      <c r="M9179" s="67">
        <v>220020.87</v>
      </c>
      <c r="N9179" s="67">
        <v>178.24</v>
      </c>
      <c r="P9179" s="67">
        <v>0</v>
      </c>
      <c r="Q9179" s="67">
        <v>880083.48</v>
      </c>
      <c r="R9179" s="2" t="s">
        <v>161</v>
      </c>
      <c r="S9179" s="2" t="s">
        <v>161</v>
      </c>
      <c r="T9179" s="2" t="s">
        <v>161</v>
      </c>
      <c r="U9179" t="s">
        <v>783</v>
      </c>
    </row>
    <row r="9180" spans="3:21" x14ac:dyDescent="0.3">
      <c r="C9180" t="s">
        <v>31</v>
      </c>
      <c r="D9180" t="s">
        <v>158</v>
      </c>
      <c r="E9180" t="s">
        <v>29</v>
      </c>
      <c r="F9180" t="s">
        <v>159</v>
      </c>
      <c r="G9180" s="2">
        <v>3</v>
      </c>
      <c r="H9180" s="2" t="s">
        <v>406</v>
      </c>
      <c r="I9180" s="67">
        <v>-4278.8599999999997</v>
      </c>
      <c r="J9180" s="67">
        <v>0</v>
      </c>
      <c r="K9180" s="67">
        <v>-4278.8599999999997</v>
      </c>
      <c r="L9180" s="67">
        <v>0</v>
      </c>
      <c r="M9180" s="67">
        <v>-4278.8599999999997</v>
      </c>
      <c r="N9180" s="67">
        <v>0</v>
      </c>
      <c r="P9180" s="67">
        <v>0</v>
      </c>
      <c r="Q9180" s="67">
        <v>0</v>
      </c>
      <c r="U9180" t="s">
        <v>783</v>
      </c>
    </row>
    <row r="9181" spans="3:21" x14ac:dyDescent="0.3">
      <c r="C9181" t="s">
        <v>166</v>
      </c>
      <c r="D9181" t="s">
        <v>158</v>
      </c>
      <c r="E9181" t="s">
        <v>29</v>
      </c>
      <c r="F9181" t="s">
        <v>159</v>
      </c>
      <c r="G9181" s="2">
        <v>4</v>
      </c>
      <c r="H9181" s="2" t="s">
        <v>240</v>
      </c>
      <c r="I9181" s="67">
        <v>-5544.67</v>
      </c>
      <c r="J9181" s="67">
        <v>0</v>
      </c>
      <c r="K9181" s="67">
        <v>-5544.67</v>
      </c>
      <c r="L9181" s="67">
        <v>0</v>
      </c>
      <c r="M9181" s="67">
        <v>-5544.67</v>
      </c>
      <c r="N9181" s="67">
        <v>0</v>
      </c>
      <c r="P9181" s="67">
        <v>0</v>
      </c>
      <c r="Q9181" s="67">
        <v>0</v>
      </c>
      <c r="U9181" t="s">
        <v>783</v>
      </c>
    </row>
    <row r="9182" spans="3:21" x14ac:dyDescent="0.3">
      <c r="C9182" t="s">
        <v>31</v>
      </c>
      <c r="D9182" t="s">
        <v>158</v>
      </c>
      <c r="E9182" t="s">
        <v>30</v>
      </c>
      <c r="F9182" t="s">
        <v>159</v>
      </c>
      <c r="G9182" s="2">
        <v>2</v>
      </c>
      <c r="H9182" s="2" t="s">
        <v>365</v>
      </c>
      <c r="I9182" s="67">
        <v>20339.919999999998</v>
      </c>
      <c r="J9182" s="67">
        <v>0.67</v>
      </c>
      <c r="K9182" s="67">
        <v>20339.919999999998</v>
      </c>
      <c r="L9182" s="67">
        <v>254.23</v>
      </c>
      <c r="M9182" s="67">
        <v>20339.919999999998</v>
      </c>
      <c r="N9182" s="67">
        <v>1.23</v>
      </c>
      <c r="P9182" s="67">
        <v>0</v>
      </c>
      <c r="Q9182" s="67">
        <v>40679.839999999997</v>
      </c>
      <c r="R9182" s="2" t="s">
        <v>165</v>
      </c>
      <c r="S9182" s="2" t="s">
        <v>161</v>
      </c>
      <c r="T9182" s="2" t="s">
        <v>165</v>
      </c>
      <c r="U9182" t="s">
        <v>783</v>
      </c>
    </row>
    <row r="9183" spans="3:21" x14ac:dyDescent="0.3">
      <c r="C9183" t="s">
        <v>31</v>
      </c>
      <c r="D9183" t="s">
        <v>158</v>
      </c>
      <c r="E9183" t="s">
        <v>29</v>
      </c>
      <c r="F9183" t="s">
        <v>159</v>
      </c>
      <c r="G9183" s="2">
        <v>13</v>
      </c>
      <c r="H9183" s="2" t="s">
        <v>479</v>
      </c>
      <c r="I9183" s="67">
        <v>-26283.37</v>
      </c>
      <c r="J9183" s="67">
        <v>0</v>
      </c>
      <c r="K9183" s="67">
        <v>-26283.37</v>
      </c>
      <c r="L9183" s="67">
        <v>0</v>
      </c>
      <c r="M9183" s="67">
        <v>-26283.37</v>
      </c>
      <c r="N9183" s="67">
        <v>0</v>
      </c>
      <c r="P9183" s="67">
        <v>-26283.37</v>
      </c>
      <c r="Q9183" s="67">
        <v>0</v>
      </c>
      <c r="U9183" t="s">
        <v>783</v>
      </c>
    </row>
    <row r="9184" spans="3:21" x14ac:dyDescent="0.3">
      <c r="C9184" t="s">
        <v>166</v>
      </c>
      <c r="D9184" t="s">
        <v>158</v>
      </c>
      <c r="E9184" t="s">
        <v>30</v>
      </c>
      <c r="F9184" t="s">
        <v>159</v>
      </c>
      <c r="G9184" s="2">
        <v>3</v>
      </c>
      <c r="H9184" s="2" t="s">
        <v>512</v>
      </c>
      <c r="I9184" s="67">
        <v>92988.479999999996</v>
      </c>
      <c r="J9184" s="67">
        <v>3082.02</v>
      </c>
      <c r="K9184" s="67">
        <v>92988.479999999996</v>
      </c>
      <c r="L9184" s="67">
        <v>2617.9699999999998</v>
      </c>
      <c r="M9184" s="67">
        <v>92988.479999999996</v>
      </c>
      <c r="N9184" s="67">
        <v>20.3</v>
      </c>
      <c r="P9184" s="67">
        <v>92988.479999999996</v>
      </c>
      <c r="Q9184" s="67">
        <v>278965.44</v>
      </c>
      <c r="R9184" s="2" t="s">
        <v>161</v>
      </c>
      <c r="S9184" s="2" t="s">
        <v>161</v>
      </c>
      <c r="T9184" s="2" t="s">
        <v>165</v>
      </c>
      <c r="U9184" t="s">
        <v>783</v>
      </c>
    </row>
    <row r="9185" spans="3:21" x14ac:dyDescent="0.3">
      <c r="C9185" t="s">
        <v>32</v>
      </c>
      <c r="D9185" t="s">
        <v>158</v>
      </c>
      <c r="E9185" t="s">
        <v>30</v>
      </c>
      <c r="F9185" t="s">
        <v>159</v>
      </c>
      <c r="G9185" s="2">
        <v>3</v>
      </c>
      <c r="H9185" s="2" t="s">
        <v>339</v>
      </c>
      <c r="I9185" s="67">
        <v>7682.36</v>
      </c>
      <c r="J9185" s="67">
        <v>0</v>
      </c>
      <c r="K9185" s="67">
        <v>7682.36</v>
      </c>
      <c r="L9185" s="67">
        <v>0</v>
      </c>
      <c r="M9185" s="67">
        <v>7682.36</v>
      </c>
      <c r="N9185" s="67">
        <v>0</v>
      </c>
      <c r="P9185" s="67">
        <v>0</v>
      </c>
      <c r="Q9185" s="67">
        <v>23047.079999999998</v>
      </c>
      <c r="R9185" s="2" t="s">
        <v>161</v>
      </c>
      <c r="S9185" s="2" t="s">
        <v>161</v>
      </c>
      <c r="T9185" s="2" t="s">
        <v>161</v>
      </c>
      <c r="U9185" t="s">
        <v>783</v>
      </c>
    </row>
    <row r="9186" spans="3:21" x14ac:dyDescent="0.3">
      <c r="C9186" t="s">
        <v>166</v>
      </c>
      <c r="D9186" t="s">
        <v>158</v>
      </c>
      <c r="E9186" t="s">
        <v>30</v>
      </c>
      <c r="F9186" t="s">
        <v>159</v>
      </c>
      <c r="G9186" s="2">
        <v>-4</v>
      </c>
      <c r="H9186" s="2" t="s">
        <v>204</v>
      </c>
      <c r="I9186" s="67">
        <v>106.03</v>
      </c>
      <c r="J9186" s="67">
        <v>0</v>
      </c>
      <c r="K9186" s="67">
        <v>106.03</v>
      </c>
      <c r="L9186" s="67">
        <v>0</v>
      </c>
      <c r="M9186" s="67">
        <v>106.03</v>
      </c>
      <c r="N9186" s="67">
        <v>0.01</v>
      </c>
      <c r="P9186" s="67">
        <v>0</v>
      </c>
      <c r="Q9186" s="67">
        <v>0</v>
      </c>
      <c r="R9186" s="2" t="s">
        <v>161</v>
      </c>
      <c r="S9186" s="2" t="s">
        <v>161</v>
      </c>
      <c r="T9186" s="2" t="s">
        <v>161</v>
      </c>
      <c r="U9186" t="s">
        <v>783</v>
      </c>
    </row>
    <row r="9187" spans="3:21" x14ac:dyDescent="0.3">
      <c r="C9187" t="s">
        <v>166</v>
      </c>
      <c r="D9187" t="s">
        <v>158</v>
      </c>
      <c r="E9187" t="s">
        <v>30</v>
      </c>
      <c r="F9187" t="s">
        <v>159</v>
      </c>
      <c r="G9187" s="2">
        <v>3</v>
      </c>
      <c r="H9187" s="2" t="s">
        <v>416</v>
      </c>
      <c r="I9187" s="67">
        <v>121222.33</v>
      </c>
      <c r="J9187" s="67">
        <v>5.04</v>
      </c>
      <c r="K9187" s="67">
        <v>121222.33</v>
      </c>
      <c r="L9187" s="67">
        <v>2.39</v>
      </c>
      <c r="M9187" s="67">
        <v>121222.33</v>
      </c>
      <c r="N9187" s="67">
        <v>22.91</v>
      </c>
      <c r="P9187" s="67">
        <v>0</v>
      </c>
      <c r="Q9187" s="67">
        <v>363666.99</v>
      </c>
      <c r="R9187" s="2" t="s">
        <v>161</v>
      </c>
      <c r="S9187" s="2" t="s">
        <v>161</v>
      </c>
      <c r="T9187" s="2" t="s">
        <v>161</v>
      </c>
      <c r="U9187" t="s">
        <v>783</v>
      </c>
    </row>
    <row r="9188" spans="3:21" x14ac:dyDescent="0.3">
      <c r="C9188" t="s">
        <v>166</v>
      </c>
      <c r="D9188" t="s">
        <v>158</v>
      </c>
      <c r="E9188" t="s">
        <v>30</v>
      </c>
      <c r="F9188" t="s">
        <v>159</v>
      </c>
      <c r="G9188" s="2">
        <v>2</v>
      </c>
      <c r="H9188" s="2" t="s">
        <v>630</v>
      </c>
      <c r="I9188" s="67">
        <v>28799.5</v>
      </c>
      <c r="J9188" s="67">
        <v>7.22</v>
      </c>
      <c r="K9188" s="67">
        <v>28799.5</v>
      </c>
      <c r="L9188" s="67">
        <v>38.78</v>
      </c>
      <c r="M9188" s="67">
        <v>28799.5</v>
      </c>
      <c r="N9188" s="67">
        <v>21.96</v>
      </c>
      <c r="P9188" s="67">
        <v>0</v>
      </c>
      <c r="Q9188" s="67">
        <v>57599</v>
      </c>
      <c r="R9188" s="2" t="s">
        <v>161</v>
      </c>
      <c r="S9188" s="2" t="s">
        <v>161</v>
      </c>
      <c r="T9188" s="2" t="s">
        <v>165</v>
      </c>
      <c r="U9188" t="s">
        <v>783</v>
      </c>
    </row>
    <row r="9189" spans="3:21" x14ac:dyDescent="0.3">
      <c r="C9189" t="s">
        <v>32</v>
      </c>
      <c r="D9189" t="s">
        <v>158</v>
      </c>
      <c r="E9189" t="s">
        <v>29</v>
      </c>
      <c r="F9189" t="s">
        <v>159</v>
      </c>
      <c r="G9189" s="2">
        <v>1</v>
      </c>
      <c r="H9189" s="2" t="s">
        <v>490</v>
      </c>
      <c r="I9189" s="67">
        <v>-66388.509999999995</v>
      </c>
      <c r="J9189" s="67">
        <v>0</v>
      </c>
      <c r="K9189" s="67">
        <v>-66388.509999999995</v>
      </c>
      <c r="L9189" s="67">
        <v>0</v>
      </c>
      <c r="M9189" s="67">
        <v>-66388.509999999995</v>
      </c>
      <c r="N9189" s="67">
        <v>0</v>
      </c>
      <c r="P9189" s="67">
        <v>0</v>
      </c>
      <c r="Q9189" s="67">
        <v>0</v>
      </c>
      <c r="U9189" t="s">
        <v>783</v>
      </c>
    </row>
    <row r="9190" spans="3:21" x14ac:dyDescent="0.3">
      <c r="C9190" t="s">
        <v>31</v>
      </c>
      <c r="D9190" t="s">
        <v>158</v>
      </c>
      <c r="E9190" t="s">
        <v>29</v>
      </c>
      <c r="F9190" t="s">
        <v>159</v>
      </c>
      <c r="G9190" s="2">
        <v>-4</v>
      </c>
      <c r="H9190" s="2" t="s">
        <v>345</v>
      </c>
      <c r="I9190" s="67">
        <v>-9.89</v>
      </c>
      <c r="J9190" s="67">
        <v>0</v>
      </c>
      <c r="K9190" s="67">
        <v>-9.89</v>
      </c>
      <c r="L9190" s="67">
        <v>0</v>
      </c>
      <c r="M9190" s="67">
        <v>-9.89</v>
      </c>
      <c r="N9190" s="67">
        <v>0</v>
      </c>
      <c r="P9190" s="67">
        <v>0</v>
      </c>
      <c r="Q9190" s="67">
        <v>0</v>
      </c>
      <c r="U9190" t="s">
        <v>783</v>
      </c>
    </row>
    <row r="9191" spans="3:21" x14ac:dyDescent="0.3">
      <c r="C9191" t="s">
        <v>166</v>
      </c>
      <c r="D9191" t="s">
        <v>158</v>
      </c>
      <c r="E9191" t="s">
        <v>29</v>
      </c>
      <c r="F9191" t="s">
        <v>159</v>
      </c>
      <c r="G9191" s="2">
        <v>4</v>
      </c>
      <c r="H9191" s="2" t="s">
        <v>567</v>
      </c>
      <c r="I9191" s="67">
        <v>-553.16</v>
      </c>
      <c r="J9191" s="67">
        <v>0</v>
      </c>
      <c r="K9191" s="67">
        <v>-553.16</v>
      </c>
      <c r="L9191" s="67">
        <v>0</v>
      </c>
      <c r="M9191" s="67">
        <v>-553.16</v>
      </c>
      <c r="N9191" s="67">
        <v>0</v>
      </c>
      <c r="P9191" s="67">
        <v>0</v>
      </c>
      <c r="Q9191" s="67">
        <v>0</v>
      </c>
      <c r="U9191" t="s">
        <v>783</v>
      </c>
    </row>
    <row r="9192" spans="3:21" x14ac:dyDescent="0.3">
      <c r="C9192" t="s">
        <v>166</v>
      </c>
      <c r="D9192" t="s">
        <v>158</v>
      </c>
      <c r="E9192" t="s">
        <v>30</v>
      </c>
      <c r="F9192" t="s">
        <v>159</v>
      </c>
      <c r="G9192" s="2">
        <v>2</v>
      </c>
      <c r="H9192" s="2" t="s">
        <v>481</v>
      </c>
      <c r="I9192" s="67">
        <v>22307.49</v>
      </c>
      <c r="J9192" s="67">
        <v>6.4</v>
      </c>
      <c r="K9192" s="67">
        <v>22307.49</v>
      </c>
      <c r="L9192" s="67">
        <v>1.3</v>
      </c>
      <c r="M9192" s="67">
        <v>22307.49</v>
      </c>
      <c r="N9192" s="67">
        <v>10.26</v>
      </c>
      <c r="P9192" s="67">
        <v>0</v>
      </c>
      <c r="Q9192" s="67">
        <v>44614.98</v>
      </c>
      <c r="R9192" s="2" t="s">
        <v>161</v>
      </c>
      <c r="S9192" s="2" t="s">
        <v>161</v>
      </c>
      <c r="T9192" s="2" t="s">
        <v>161</v>
      </c>
      <c r="U9192" t="s">
        <v>783</v>
      </c>
    </row>
    <row r="9193" spans="3:21" x14ac:dyDescent="0.3">
      <c r="C9193" t="s">
        <v>31</v>
      </c>
      <c r="D9193" t="s">
        <v>158</v>
      </c>
      <c r="E9193" t="s">
        <v>30</v>
      </c>
      <c r="F9193" t="s">
        <v>159</v>
      </c>
      <c r="G9193" s="2">
        <v>15</v>
      </c>
      <c r="H9193" s="2" t="s">
        <v>220</v>
      </c>
      <c r="I9193" s="67">
        <v>267115.59000000003</v>
      </c>
      <c r="J9193" s="67">
        <v>3.24</v>
      </c>
      <c r="K9193" s="67">
        <v>267115.59000000003</v>
      </c>
      <c r="L9193" s="67">
        <v>17.39</v>
      </c>
      <c r="M9193" s="67">
        <v>267115.59000000003</v>
      </c>
      <c r="N9193" s="67">
        <v>194.69</v>
      </c>
      <c r="P9193" s="67">
        <v>0</v>
      </c>
      <c r="Q9193" s="67">
        <v>4006733.8500000006</v>
      </c>
      <c r="R9193" s="2" t="s">
        <v>161</v>
      </c>
      <c r="S9193" s="2" t="s">
        <v>161</v>
      </c>
      <c r="T9193" s="2" t="s">
        <v>165</v>
      </c>
      <c r="U9193" t="s">
        <v>783</v>
      </c>
    </row>
    <row r="9194" spans="3:21" x14ac:dyDescent="0.3">
      <c r="C9194" t="s">
        <v>166</v>
      </c>
      <c r="D9194" t="s">
        <v>158</v>
      </c>
      <c r="E9194" t="s">
        <v>30</v>
      </c>
      <c r="F9194" t="s">
        <v>159</v>
      </c>
      <c r="G9194" s="2">
        <v>-1</v>
      </c>
      <c r="H9194" s="2" t="s">
        <v>518</v>
      </c>
      <c r="I9194" s="67">
        <v>15654943.060000001</v>
      </c>
      <c r="J9194" s="67">
        <v>512.02</v>
      </c>
      <c r="K9194" s="67">
        <v>15654943.060000001</v>
      </c>
      <c r="L9194" s="67">
        <v>36.81</v>
      </c>
      <c r="M9194" s="67">
        <v>15654943.060000001</v>
      </c>
      <c r="N9194" s="67">
        <v>798.33</v>
      </c>
      <c r="P9194" s="67">
        <v>0</v>
      </c>
      <c r="Q9194" s="67">
        <v>0</v>
      </c>
      <c r="R9194" s="2" t="s">
        <v>161</v>
      </c>
      <c r="S9194" s="2" t="s">
        <v>161</v>
      </c>
      <c r="T9194" s="2" t="s">
        <v>161</v>
      </c>
      <c r="U9194" t="s">
        <v>783</v>
      </c>
    </row>
    <row r="9195" spans="3:21" x14ac:dyDescent="0.3">
      <c r="C9195" t="s">
        <v>31</v>
      </c>
      <c r="D9195" t="s">
        <v>158</v>
      </c>
      <c r="E9195" t="s">
        <v>29</v>
      </c>
      <c r="F9195" t="s">
        <v>159</v>
      </c>
      <c r="G9195" s="2">
        <v>-1</v>
      </c>
      <c r="H9195" s="2" t="s">
        <v>184</v>
      </c>
      <c r="I9195" s="67">
        <v>-59567.199999999997</v>
      </c>
      <c r="J9195" s="67">
        <v>0</v>
      </c>
      <c r="K9195" s="67">
        <v>-59567.199999999997</v>
      </c>
      <c r="L9195" s="67">
        <v>0</v>
      </c>
      <c r="M9195" s="67">
        <v>-59567.199999999997</v>
      </c>
      <c r="N9195" s="67">
        <v>0</v>
      </c>
      <c r="P9195" s="67">
        <v>0</v>
      </c>
      <c r="Q9195" s="67">
        <v>0</v>
      </c>
      <c r="U9195" t="s">
        <v>783</v>
      </c>
    </row>
    <row r="9196" spans="3:21" x14ac:dyDescent="0.3">
      <c r="C9196" t="s">
        <v>166</v>
      </c>
      <c r="D9196" t="s">
        <v>158</v>
      </c>
      <c r="E9196" t="s">
        <v>30</v>
      </c>
      <c r="F9196" t="s">
        <v>159</v>
      </c>
      <c r="G9196" s="2">
        <v>1</v>
      </c>
      <c r="H9196" s="2" t="s">
        <v>343</v>
      </c>
      <c r="I9196" s="67">
        <v>48995.22</v>
      </c>
      <c r="J9196" s="67">
        <v>0.31</v>
      </c>
      <c r="K9196" s="67">
        <v>48995.22</v>
      </c>
      <c r="L9196" s="67">
        <v>0.79</v>
      </c>
      <c r="M9196" s="67">
        <v>48995.22</v>
      </c>
      <c r="N9196" s="67">
        <v>6.48</v>
      </c>
      <c r="P9196" s="67">
        <v>0</v>
      </c>
      <c r="Q9196" s="67">
        <v>48995.22</v>
      </c>
      <c r="R9196" s="2" t="s">
        <v>161</v>
      </c>
      <c r="S9196" s="2" t="s">
        <v>161</v>
      </c>
      <c r="T9196" s="2" t="s">
        <v>165</v>
      </c>
      <c r="U9196" t="s">
        <v>783</v>
      </c>
    </row>
    <row r="9197" spans="3:21" x14ac:dyDescent="0.3">
      <c r="C9197" t="s">
        <v>166</v>
      </c>
      <c r="D9197" t="s">
        <v>158</v>
      </c>
      <c r="E9197" t="s">
        <v>29</v>
      </c>
      <c r="F9197" t="s">
        <v>159</v>
      </c>
      <c r="G9197" s="2">
        <v>4</v>
      </c>
      <c r="H9197" s="2" t="s">
        <v>349</v>
      </c>
      <c r="I9197" s="67">
        <v>-165.63</v>
      </c>
      <c r="J9197" s="67">
        <v>0</v>
      </c>
      <c r="K9197" s="67">
        <v>-165.63</v>
      </c>
      <c r="L9197" s="67">
        <v>0</v>
      </c>
      <c r="M9197" s="67">
        <v>-165.63</v>
      </c>
      <c r="N9197" s="67">
        <v>0</v>
      </c>
      <c r="P9197" s="67">
        <v>0</v>
      </c>
      <c r="Q9197" s="67">
        <v>0</v>
      </c>
      <c r="U9197" t="s">
        <v>783</v>
      </c>
    </row>
    <row r="9198" spans="3:21" x14ac:dyDescent="0.3">
      <c r="C9198" t="s">
        <v>32</v>
      </c>
      <c r="D9198" t="s">
        <v>158</v>
      </c>
      <c r="E9198" t="s">
        <v>29</v>
      </c>
      <c r="F9198" t="s">
        <v>159</v>
      </c>
      <c r="G9198" s="2">
        <v>-1</v>
      </c>
      <c r="H9198" s="2" t="s">
        <v>302</v>
      </c>
      <c r="I9198" s="67">
        <v>-249492.61</v>
      </c>
      <c r="J9198" s="67">
        <v>0</v>
      </c>
      <c r="K9198" s="67">
        <v>-249492.61</v>
      </c>
      <c r="L9198" s="67">
        <v>0</v>
      </c>
      <c r="M9198" s="67">
        <v>-249492.61</v>
      </c>
      <c r="N9198" s="67">
        <v>0</v>
      </c>
      <c r="P9198" s="67">
        <v>0</v>
      </c>
      <c r="Q9198" s="67">
        <v>0</v>
      </c>
      <c r="U9198" t="s">
        <v>783</v>
      </c>
    </row>
    <row r="9199" spans="3:21" x14ac:dyDescent="0.3">
      <c r="C9199" t="s">
        <v>166</v>
      </c>
      <c r="D9199" t="s">
        <v>158</v>
      </c>
      <c r="E9199" t="s">
        <v>29</v>
      </c>
      <c r="F9199" t="s">
        <v>159</v>
      </c>
      <c r="G9199" s="2">
        <v>0</v>
      </c>
      <c r="H9199" s="2" t="s">
        <v>569</v>
      </c>
      <c r="I9199" s="67">
        <v>-1339.04</v>
      </c>
      <c r="J9199" s="67">
        <v>0</v>
      </c>
      <c r="K9199" s="67">
        <v>-1339.04</v>
      </c>
      <c r="L9199" s="67">
        <v>0</v>
      </c>
      <c r="M9199" s="67">
        <v>-1339.04</v>
      </c>
      <c r="N9199" s="67">
        <v>0</v>
      </c>
      <c r="P9199" s="67">
        <v>0</v>
      </c>
      <c r="Q9199" s="67">
        <v>0</v>
      </c>
      <c r="U9199" t="s">
        <v>783</v>
      </c>
    </row>
    <row r="9200" spans="3:21" x14ac:dyDescent="0.3">
      <c r="C9200" t="s">
        <v>166</v>
      </c>
      <c r="D9200" t="s">
        <v>158</v>
      </c>
      <c r="E9200" t="s">
        <v>30</v>
      </c>
      <c r="F9200" t="s">
        <v>159</v>
      </c>
      <c r="G9200" s="2">
        <v>4</v>
      </c>
      <c r="H9200" s="2" t="s">
        <v>186</v>
      </c>
      <c r="I9200" s="67">
        <v>76861.100000000006</v>
      </c>
      <c r="J9200" s="67">
        <v>1088.77</v>
      </c>
      <c r="K9200" s="67">
        <v>76861.100000000006</v>
      </c>
      <c r="L9200" s="67">
        <v>1390.36</v>
      </c>
      <c r="M9200" s="67">
        <v>76861.100000000006</v>
      </c>
      <c r="N9200" s="67">
        <v>77.150000000000006</v>
      </c>
      <c r="P9200" s="67">
        <v>0</v>
      </c>
      <c r="Q9200" s="67">
        <v>307444.40000000002</v>
      </c>
      <c r="R9200" s="2" t="s">
        <v>161</v>
      </c>
      <c r="S9200" s="2" t="s">
        <v>161</v>
      </c>
      <c r="T9200" s="2" t="s">
        <v>165</v>
      </c>
      <c r="U9200" t="s">
        <v>783</v>
      </c>
    </row>
    <row r="9201" spans="3:21" x14ac:dyDescent="0.3">
      <c r="C9201" t="s">
        <v>166</v>
      </c>
      <c r="D9201" t="s">
        <v>158</v>
      </c>
      <c r="E9201" t="s">
        <v>30</v>
      </c>
      <c r="F9201" t="s">
        <v>159</v>
      </c>
      <c r="G9201" s="2">
        <v>9</v>
      </c>
      <c r="H9201" s="2" t="s">
        <v>358</v>
      </c>
      <c r="I9201" s="67">
        <v>225596.86</v>
      </c>
      <c r="J9201" s="67">
        <v>0</v>
      </c>
      <c r="K9201" s="67">
        <v>225596.86</v>
      </c>
      <c r="L9201" s="67">
        <v>0</v>
      </c>
      <c r="M9201" s="67">
        <v>225596.86</v>
      </c>
      <c r="N9201" s="67">
        <v>83.14</v>
      </c>
      <c r="P9201" s="67">
        <v>0</v>
      </c>
      <c r="Q9201" s="67">
        <v>2030371.7399999998</v>
      </c>
      <c r="R9201" s="2" t="s">
        <v>161</v>
      </c>
      <c r="S9201" s="2" t="s">
        <v>161</v>
      </c>
      <c r="T9201" s="2" t="s">
        <v>165</v>
      </c>
      <c r="U9201" t="s">
        <v>783</v>
      </c>
    </row>
    <row r="9202" spans="3:21" x14ac:dyDescent="0.3">
      <c r="C9202" t="s">
        <v>31</v>
      </c>
      <c r="D9202" t="s">
        <v>158</v>
      </c>
      <c r="E9202" t="s">
        <v>30</v>
      </c>
      <c r="F9202" t="s">
        <v>159</v>
      </c>
      <c r="G9202" s="2">
        <v>3</v>
      </c>
      <c r="H9202" s="2" t="s">
        <v>493</v>
      </c>
      <c r="I9202" s="67">
        <v>64465.11</v>
      </c>
      <c r="J9202" s="67">
        <v>54.14</v>
      </c>
      <c r="K9202" s="67">
        <v>64465.11</v>
      </c>
      <c r="L9202" s="67">
        <v>25.72</v>
      </c>
      <c r="M9202" s="67">
        <v>64465.11</v>
      </c>
      <c r="N9202" s="67">
        <v>246.29</v>
      </c>
      <c r="P9202" s="67">
        <v>0</v>
      </c>
      <c r="Q9202" s="67">
        <v>193395.33000000002</v>
      </c>
      <c r="R9202" s="2" t="s">
        <v>161</v>
      </c>
      <c r="S9202" s="2" t="s">
        <v>161</v>
      </c>
      <c r="T9202" s="2" t="s">
        <v>161</v>
      </c>
      <c r="U9202" t="s">
        <v>783</v>
      </c>
    </row>
    <row r="9203" spans="3:21" x14ac:dyDescent="0.3">
      <c r="C9203" t="s">
        <v>166</v>
      </c>
      <c r="D9203" t="s">
        <v>158</v>
      </c>
      <c r="E9203" t="s">
        <v>30</v>
      </c>
      <c r="F9203" t="s">
        <v>159</v>
      </c>
      <c r="G9203" s="2">
        <v>11</v>
      </c>
      <c r="H9203" s="2" t="s">
        <v>314</v>
      </c>
      <c r="I9203" s="67">
        <v>242792.06</v>
      </c>
      <c r="J9203" s="67">
        <v>0</v>
      </c>
      <c r="K9203" s="67">
        <v>242792.06</v>
      </c>
      <c r="L9203" s="67">
        <v>0</v>
      </c>
      <c r="M9203" s="67">
        <v>242792.06</v>
      </c>
      <c r="N9203" s="67">
        <v>168.55</v>
      </c>
      <c r="P9203" s="67">
        <v>0</v>
      </c>
      <c r="Q9203" s="67">
        <v>2670712.66</v>
      </c>
      <c r="R9203" s="2" t="s">
        <v>161</v>
      </c>
      <c r="S9203" s="2" t="s">
        <v>161</v>
      </c>
      <c r="T9203" s="2" t="s">
        <v>165</v>
      </c>
      <c r="U9203" t="s">
        <v>783</v>
      </c>
    </row>
    <row r="9204" spans="3:21" x14ac:dyDescent="0.3">
      <c r="C9204" t="s">
        <v>166</v>
      </c>
      <c r="D9204" t="s">
        <v>158</v>
      </c>
      <c r="E9204" t="s">
        <v>29</v>
      </c>
      <c r="F9204" t="s">
        <v>159</v>
      </c>
      <c r="G9204" s="2">
        <v>5</v>
      </c>
      <c r="H9204" s="2" t="s">
        <v>508</v>
      </c>
      <c r="I9204" s="67">
        <v>-957.01</v>
      </c>
      <c r="J9204" s="67">
        <v>0</v>
      </c>
      <c r="K9204" s="67">
        <v>-957.01</v>
      </c>
      <c r="L9204" s="67">
        <v>0</v>
      </c>
      <c r="M9204" s="67">
        <v>-957.01</v>
      </c>
      <c r="N9204" s="67">
        <v>0</v>
      </c>
      <c r="P9204" s="67">
        <v>0</v>
      </c>
      <c r="Q9204" s="67">
        <v>0</v>
      </c>
      <c r="U9204" t="s">
        <v>783</v>
      </c>
    </row>
    <row r="9205" spans="3:21" x14ac:dyDescent="0.3">
      <c r="C9205" t="s">
        <v>166</v>
      </c>
      <c r="D9205" t="s">
        <v>158</v>
      </c>
      <c r="E9205" t="s">
        <v>30</v>
      </c>
      <c r="F9205" t="s">
        <v>159</v>
      </c>
      <c r="G9205" s="2">
        <v>5</v>
      </c>
      <c r="H9205" s="2" t="s">
        <v>547</v>
      </c>
      <c r="I9205" s="67">
        <v>28150.15</v>
      </c>
      <c r="J9205" s="67">
        <v>1.18</v>
      </c>
      <c r="K9205" s="67">
        <v>28150.15</v>
      </c>
      <c r="L9205" s="67">
        <v>656.15</v>
      </c>
      <c r="M9205" s="67">
        <v>28150.15</v>
      </c>
      <c r="N9205" s="67">
        <v>15.05</v>
      </c>
      <c r="P9205" s="67">
        <v>0</v>
      </c>
      <c r="Q9205" s="67">
        <v>140750.75</v>
      </c>
      <c r="R9205" s="2" t="s">
        <v>165</v>
      </c>
      <c r="S9205" s="2" t="s">
        <v>161</v>
      </c>
      <c r="T9205" s="2" t="s">
        <v>165</v>
      </c>
      <c r="U9205" t="s">
        <v>783</v>
      </c>
    </row>
    <row r="9206" spans="3:21" x14ac:dyDescent="0.3">
      <c r="C9206" t="s">
        <v>166</v>
      </c>
      <c r="D9206" t="s">
        <v>158</v>
      </c>
      <c r="E9206" t="s">
        <v>30</v>
      </c>
      <c r="F9206" t="s">
        <v>159</v>
      </c>
      <c r="G9206" s="2">
        <v>4</v>
      </c>
      <c r="H9206" s="2" t="s">
        <v>281</v>
      </c>
      <c r="I9206" s="67">
        <v>743881.16</v>
      </c>
      <c r="J9206" s="67">
        <v>21291.84</v>
      </c>
      <c r="K9206" s="67">
        <v>743881.16</v>
      </c>
      <c r="L9206" s="67">
        <v>1631.03</v>
      </c>
      <c r="M9206" s="67">
        <v>743881.16</v>
      </c>
      <c r="N9206" s="67">
        <v>8603.1200000000008</v>
      </c>
      <c r="P9206" s="67">
        <v>0</v>
      </c>
      <c r="Q9206" s="67">
        <v>2975524.64</v>
      </c>
      <c r="R9206" s="2" t="s">
        <v>161</v>
      </c>
      <c r="S9206" s="2" t="s">
        <v>161</v>
      </c>
      <c r="T9206" s="2" t="s">
        <v>161</v>
      </c>
      <c r="U9206" t="s">
        <v>783</v>
      </c>
    </row>
    <row r="9207" spans="3:21" x14ac:dyDescent="0.3">
      <c r="C9207" t="s">
        <v>31</v>
      </c>
      <c r="D9207" t="s">
        <v>158</v>
      </c>
      <c r="E9207" t="s">
        <v>30</v>
      </c>
      <c r="F9207" t="s">
        <v>159</v>
      </c>
      <c r="G9207" s="2">
        <v>1</v>
      </c>
      <c r="H9207" s="2" t="s">
        <v>486</v>
      </c>
      <c r="I9207" s="67">
        <v>11016.3</v>
      </c>
      <c r="J9207" s="67">
        <v>0.56000000000000005</v>
      </c>
      <c r="K9207" s="67">
        <v>11016.3</v>
      </c>
      <c r="L9207" s="67">
        <v>0.26</v>
      </c>
      <c r="M9207" s="67">
        <v>11016.3</v>
      </c>
      <c r="N9207" s="67">
        <v>2.54</v>
      </c>
      <c r="P9207" s="67">
        <v>0</v>
      </c>
      <c r="Q9207" s="67">
        <v>11016.3</v>
      </c>
      <c r="R9207" s="2" t="s">
        <v>161</v>
      </c>
      <c r="S9207" s="2" t="s">
        <v>161</v>
      </c>
      <c r="T9207" s="2" t="s">
        <v>161</v>
      </c>
      <c r="U9207" t="s">
        <v>783</v>
      </c>
    </row>
    <row r="9208" spans="3:21" x14ac:dyDescent="0.3">
      <c r="C9208" t="s">
        <v>31</v>
      </c>
      <c r="D9208" t="s">
        <v>158</v>
      </c>
      <c r="E9208" t="s">
        <v>29</v>
      </c>
      <c r="F9208" t="s">
        <v>159</v>
      </c>
      <c r="G9208" s="2">
        <v>2</v>
      </c>
      <c r="H9208" s="2" t="s">
        <v>430</v>
      </c>
      <c r="I9208" s="67">
        <v>-1950.7</v>
      </c>
      <c r="J9208" s="67">
        <v>0</v>
      </c>
      <c r="K9208" s="67">
        <v>-1950.7</v>
      </c>
      <c r="L9208" s="67">
        <v>0</v>
      </c>
      <c r="M9208" s="67">
        <v>-1950.7</v>
      </c>
      <c r="N9208" s="67">
        <v>0</v>
      </c>
      <c r="P9208" s="67">
        <v>0</v>
      </c>
      <c r="Q9208" s="67">
        <v>0</v>
      </c>
      <c r="U9208" t="s">
        <v>783</v>
      </c>
    </row>
    <row r="9209" spans="3:21" x14ac:dyDescent="0.3">
      <c r="C9209" t="s">
        <v>166</v>
      </c>
      <c r="D9209" t="s">
        <v>158</v>
      </c>
      <c r="E9209" t="s">
        <v>29</v>
      </c>
      <c r="F9209" t="s">
        <v>159</v>
      </c>
      <c r="G9209" s="2">
        <v>4</v>
      </c>
      <c r="H9209" s="2" t="s">
        <v>530</v>
      </c>
      <c r="I9209" s="67">
        <v>-783.51</v>
      </c>
      <c r="J9209" s="67">
        <v>0</v>
      </c>
      <c r="K9209" s="67">
        <v>-783.51</v>
      </c>
      <c r="L9209" s="67">
        <v>0</v>
      </c>
      <c r="M9209" s="67">
        <v>-783.51</v>
      </c>
      <c r="N9209" s="67">
        <v>0</v>
      </c>
      <c r="P9209" s="67">
        <v>0</v>
      </c>
      <c r="Q9209" s="67">
        <v>0</v>
      </c>
      <c r="U9209" t="s">
        <v>783</v>
      </c>
    </row>
    <row r="9210" spans="3:21" x14ac:dyDescent="0.3">
      <c r="C9210" t="s">
        <v>32</v>
      </c>
      <c r="D9210" t="s">
        <v>158</v>
      </c>
      <c r="E9210" t="s">
        <v>29</v>
      </c>
      <c r="F9210" t="s">
        <v>159</v>
      </c>
      <c r="G9210" s="2">
        <v>-4</v>
      </c>
      <c r="H9210" s="2" t="s">
        <v>329</v>
      </c>
      <c r="I9210" s="67">
        <v>-12085.89</v>
      </c>
      <c r="J9210" s="67">
        <v>0</v>
      </c>
      <c r="K9210" s="67">
        <v>-12085.89</v>
      </c>
      <c r="L9210" s="67">
        <v>0</v>
      </c>
      <c r="M9210" s="67">
        <v>-12085.89</v>
      </c>
      <c r="N9210" s="67">
        <v>0</v>
      </c>
      <c r="P9210" s="67">
        <v>0</v>
      </c>
      <c r="Q9210" s="67">
        <v>0</v>
      </c>
      <c r="U9210" t="s">
        <v>783</v>
      </c>
    </row>
    <row r="9211" spans="3:21" x14ac:dyDescent="0.3">
      <c r="C9211" t="s">
        <v>32</v>
      </c>
      <c r="D9211" t="s">
        <v>158</v>
      </c>
      <c r="E9211" t="s">
        <v>29</v>
      </c>
      <c r="F9211" t="s">
        <v>159</v>
      </c>
      <c r="G9211" s="2">
        <v>9</v>
      </c>
      <c r="H9211" s="2" t="s">
        <v>331</v>
      </c>
      <c r="I9211" s="67">
        <v>-62756.1</v>
      </c>
      <c r="J9211" s="67">
        <v>0</v>
      </c>
      <c r="K9211" s="67">
        <v>-62756.1</v>
      </c>
      <c r="L9211" s="67">
        <v>0</v>
      </c>
      <c r="M9211" s="67">
        <v>-62756.1</v>
      </c>
      <c r="N9211" s="67">
        <v>0</v>
      </c>
      <c r="P9211" s="67">
        <v>0</v>
      </c>
      <c r="Q9211" s="67">
        <v>0</v>
      </c>
      <c r="U9211" t="s">
        <v>783</v>
      </c>
    </row>
    <row r="9212" spans="3:21" x14ac:dyDescent="0.3">
      <c r="C9212" t="s">
        <v>31</v>
      </c>
      <c r="D9212" t="s">
        <v>158</v>
      </c>
      <c r="E9212" t="s">
        <v>29</v>
      </c>
      <c r="F9212" t="s">
        <v>159</v>
      </c>
      <c r="G9212" s="2">
        <v>0</v>
      </c>
      <c r="H9212" s="2" t="s">
        <v>403</v>
      </c>
      <c r="I9212" s="67">
        <v>-1987.94</v>
      </c>
      <c r="J9212" s="67">
        <v>0</v>
      </c>
      <c r="K9212" s="67">
        <v>-1987.94</v>
      </c>
      <c r="L9212" s="67">
        <v>0</v>
      </c>
      <c r="M9212" s="67">
        <v>-1987.94</v>
      </c>
      <c r="N9212" s="67">
        <v>0</v>
      </c>
      <c r="P9212" s="67">
        <v>0</v>
      </c>
      <c r="Q9212" s="67">
        <v>0</v>
      </c>
      <c r="U9212" t="s">
        <v>783</v>
      </c>
    </row>
    <row r="9213" spans="3:21" x14ac:dyDescent="0.3">
      <c r="C9213" t="s">
        <v>32</v>
      </c>
      <c r="D9213" t="s">
        <v>158</v>
      </c>
      <c r="E9213" t="s">
        <v>30</v>
      </c>
      <c r="F9213" t="s">
        <v>159</v>
      </c>
      <c r="G9213" s="2">
        <v>0</v>
      </c>
      <c r="H9213" s="2" t="s">
        <v>403</v>
      </c>
      <c r="I9213" s="67">
        <v>8333.36</v>
      </c>
      <c r="J9213" s="67">
        <v>0</v>
      </c>
      <c r="K9213" s="67">
        <v>8333.36</v>
      </c>
      <c r="L9213" s="67">
        <v>0</v>
      </c>
      <c r="M9213" s="67">
        <v>8333.36</v>
      </c>
      <c r="N9213" s="67">
        <v>0</v>
      </c>
      <c r="P9213" s="67">
        <v>0</v>
      </c>
      <c r="Q9213" s="67">
        <v>0</v>
      </c>
      <c r="R9213" s="2" t="s">
        <v>161</v>
      </c>
      <c r="S9213" s="2" t="s">
        <v>161</v>
      </c>
      <c r="T9213" s="2" t="s">
        <v>161</v>
      </c>
      <c r="U9213" t="s">
        <v>783</v>
      </c>
    </row>
    <row r="9214" spans="3:21" x14ac:dyDescent="0.3">
      <c r="C9214" t="s">
        <v>166</v>
      </c>
      <c r="D9214" t="s">
        <v>158</v>
      </c>
      <c r="E9214" t="s">
        <v>30</v>
      </c>
      <c r="F9214" t="s">
        <v>159</v>
      </c>
      <c r="G9214" s="2">
        <v>5</v>
      </c>
      <c r="H9214" s="2" t="s">
        <v>432</v>
      </c>
      <c r="I9214" s="67">
        <v>434901.55</v>
      </c>
      <c r="J9214" s="67">
        <v>21.16</v>
      </c>
      <c r="K9214" s="67">
        <v>434901.55</v>
      </c>
      <c r="L9214" s="67">
        <v>113.63</v>
      </c>
      <c r="M9214" s="67">
        <v>434901.55</v>
      </c>
      <c r="N9214" s="67">
        <v>148.35</v>
      </c>
      <c r="P9214" s="67">
        <v>0</v>
      </c>
      <c r="Q9214" s="67">
        <v>2174507.75</v>
      </c>
      <c r="R9214" s="2" t="s">
        <v>161</v>
      </c>
      <c r="S9214" s="2" t="s">
        <v>161</v>
      </c>
      <c r="T9214" s="2" t="s">
        <v>165</v>
      </c>
      <c r="U9214" t="s">
        <v>783</v>
      </c>
    </row>
    <row r="9215" spans="3:21" x14ac:dyDescent="0.3">
      <c r="C9215" t="s">
        <v>31</v>
      </c>
      <c r="D9215" t="s">
        <v>158</v>
      </c>
      <c r="E9215" t="s">
        <v>29</v>
      </c>
      <c r="F9215" t="s">
        <v>159</v>
      </c>
      <c r="G9215" s="2">
        <v>3</v>
      </c>
      <c r="H9215" s="2" t="s">
        <v>600</v>
      </c>
      <c r="I9215" s="67">
        <v>-14294.54</v>
      </c>
      <c r="J9215" s="67">
        <v>0</v>
      </c>
      <c r="K9215" s="67">
        <v>-14294.54</v>
      </c>
      <c r="L9215" s="67">
        <v>0</v>
      </c>
      <c r="M9215" s="67">
        <v>-14294.54</v>
      </c>
      <c r="N9215" s="67">
        <v>0</v>
      </c>
      <c r="P9215" s="67">
        <v>0</v>
      </c>
      <c r="Q9215" s="67">
        <v>0</v>
      </c>
      <c r="U9215" t="s">
        <v>783</v>
      </c>
    </row>
    <row r="9216" spans="3:21" x14ac:dyDescent="0.3">
      <c r="C9216" t="s">
        <v>31</v>
      </c>
      <c r="D9216" t="s">
        <v>158</v>
      </c>
      <c r="E9216" t="s">
        <v>30</v>
      </c>
      <c r="F9216" t="s">
        <v>159</v>
      </c>
      <c r="G9216" s="2">
        <v>5</v>
      </c>
      <c r="H9216" s="2" t="s">
        <v>234</v>
      </c>
      <c r="I9216" s="67">
        <v>226864.28</v>
      </c>
      <c r="J9216" s="67">
        <v>28.25</v>
      </c>
      <c r="K9216" s="67">
        <v>226864.28</v>
      </c>
      <c r="L9216" s="67">
        <v>3956.84</v>
      </c>
      <c r="M9216" s="67">
        <v>226864.28</v>
      </c>
      <c r="N9216" s="67">
        <v>158.25</v>
      </c>
      <c r="P9216" s="67">
        <v>0</v>
      </c>
      <c r="Q9216" s="67">
        <v>1134321.3999999999</v>
      </c>
      <c r="R9216" s="2" t="s">
        <v>165</v>
      </c>
      <c r="S9216" s="2" t="s">
        <v>161</v>
      </c>
      <c r="T9216" s="2" t="s">
        <v>165</v>
      </c>
      <c r="U9216" t="s">
        <v>783</v>
      </c>
    </row>
    <row r="9217" spans="3:21" x14ac:dyDescent="0.3">
      <c r="C9217" t="s">
        <v>32</v>
      </c>
      <c r="D9217" t="s">
        <v>158</v>
      </c>
      <c r="E9217" t="s">
        <v>29</v>
      </c>
      <c r="F9217" t="s">
        <v>159</v>
      </c>
      <c r="G9217" s="2">
        <v>-4</v>
      </c>
      <c r="H9217" s="2" t="s">
        <v>313</v>
      </c>
      <c r="I9217" s="67">
        <v>-31342.02</v>
      </c>
      <c r="J9217" s="67">
        <v>0</v>
      </c>
      <c r="K9217" s="67">
        <v>-31342.02</v>
      </c>
      <c r="L9217" s="67">
        <v>0</v>
      </c>
      <c r="M9217" s="67">
        <v>-31342.02</v>
      </c>
      <c r="N9217" s="67">
        <v>0</v>
      </c>
      <c r="P9217" s="67">
        <v>0</v>
      </c>
      <c r="Q9217" s="67">
        <v>0</v>
      </c>
      <c r="U9217" t="s">
        <v>783</v>
      </c>
    </row>
    <row r="9218" spans="3:21" x14ac:dyDescent="0.3">
      <c r="C9218" t="s">
        <v>166</v>
      </c>
      <c r="D9218" t="s">
        <v>158</v>
      </c>
      <c r="E9218" t="s">
        <v>29</v>
      </c>
      <c r="F9218" t="s">
        <v>159</v>
      </c>
      <c r="G9218" s="2">
        <v>0</v>
      </c>
      <c r="H9218" s="2" t="s">
        <v>363</v>
      </c>
      <c r="I9218" s="67">
        <v>-5959.09</v>
      </c>
      <c r="J9218" s="67">
        <v>0</v>
      </c>
      <c r="K9218" s="67">
        <v>-5959.09</v>
      </c>
      <c r="L9218" s="67">
        <v>0</v>
      </c>
      <c r="M9218" s="67">
        <v>-5959.09</v>
      </c>
      <c r="N9218" s="67">
        <v>0</v>
      </c>
      <c r="P9218" s="67">
        <v>0</v>
      </c>
      <c r="Q9218" s="67">
        <v>0</v>
      </c>
      <c r="U9218" t="s">
        <v>783</v>
      </c>
    </row>
    <row r="9219" spans="3:21" x14ac:dyDescent="0.3">
      <c r="C9219" t="s">
        <v>32</v>
      </c>
      <c r="D9219" t="s">
        <v>158</v>
      </c>
      <c r="E9219" t="s">
        <v>29</v>
      </c>
      <c r="F9219" t="s">
        <v>159</v>
      </c>
      <c r="G9219" s="2">
        <v>0</v>
      </c>
      <c r="H9219" s="2" t="s">
        <v>655</v>
      </c>
      <c r="I9219" s="67">
        <v>-16304.2</v>
      </c>
      <c r="J9219" s="67">
        <v>0</v>
      </c>
      <c r="K9219" s="67">
        <v>-16304.2</v>
      </c>
      <c r="L9219" s="67">
        <v>0</v>
      </c>
      <c r="M9219" s="67">
        <v>-16304.2</v>
      </c>
      <c r="N9219" s="67">
        <v>0</v>
      </c>
      <c r="P9219" s="67">
        <v>0</v>
      </c>
      <c r="Q9219" s="67">
        <v>0</v>
      </c>
      <c r="U9219" t="s">
        <v>783</v>
      </c>
    </row>
    <row r="9220" spans="3:21" x14ac:dyDescent="0.3">
      <c r="C9220" t="s">
        <v>166</v>
      </c>
      <c r="D9220" t="s">
        <v>158</v>
      </c>
      <c r="E9220" t="s">
        <v>29</v>
      </c>
      <c r="F9220" t="s">
        <v>159</v>
      </c>
      <c r="G9220" s="2">
        <v>1</v>
      </c>
      <c r="H9220" s="2" t="s">
        <v>474</v>
      </c>
      <c r="I9220" s="67">
        <v>-1950.21</v>
      </c>
      <c r="J9220" s="67">
        <v>0</v>
      </c>
      <c r="K9220" s="67">
        <v>-1950.21</v>
      </c>
      <c r="L9220" s="67">
        <v>0</v>
      </c>
      <c r="M9220" s="67">
        <v>-1950.21</v>
      </c>
      <c r="N9220" s="67">
        <v>0</v>
      </c>
      <c r="P9220" s="67">
        <v>-10.38</v>
      </c>
      <c r="Q9220" s="67">
        <v>0</v>
      </c>
      <c r="U9220" t="s">
        <v>783</v>
      </c>
    </row>
    <row r="9221" spans="3:21" x14ac:dyDescent="0.3">
      <c r="C9221" t="s">
        <v>166</v>
      </c>
      <c r="D9221" t="s">
        <v>158</v>
      </c>
      <c r="E9221" t="s">
        <v>30</v>
      </c>
      <c r="F9221" t="s">
        <v>159</v>
      </c>
      <c r="G9221" s="2">
        <v>3</v>
      </c>
      <c r="H9221" s="2" t="s">
        <v>250</v>
      </c>
      <c r="I9221" s="67">
        <v>14671.04</v>
      </c>
      <c r="J9221" s="67">
        <v>1.49</v>
      </c>
      <c r="K9221" s="67">
        <v>14671.04</v>
      </c>
      <c r="L9221" s="67">
        <v>8</v>
      </c>
      <c r="M9221" s="67">
        <v>14671.04</v>
      </c>
      <c r="N9221" s="67">
        <v>3.43</v>
      </c>
      <c r="P9221" s="67">
        <v>0</v>
      </c>
      <c r="Q9221" s="67">
        <v>44013.120000000003</v>
      </c>
      <c r="R9221" s="2" t="s">
        <v>161</v>
      </c>
      <c r="S9221" s="2" t="s">
        <v>161</v>
      </c>
      <c r="T9221" s="2" t="s">
        <v>165</v>
      </c>
      <c r="U9221" t="s">
        <v>783</v>
      </c>
    </row>
    <row r="9222" spans="3:21" x14ac:dyDescent="0.3">
      <c r="C9222" t="s">
        <v>32</v>
      </c>
      <c r="D9222" t="s">
        <v>158</v>
      </c>
      <c r="E9222" t="s">
        <v>30</v>
      </c>
      <c r="F9222" t="s">
        <v>159</v>
      </c>
      <c r="G9222" s="2">
        <v>5</v>
      </c>
      <c r="H9222" s="2" t="s">
        <v>331</v>
      </c>
      <c r="I9222" s="67">
        <v>18405.86</v>
      </c>
      <c r="J9222" s="67">
        <v>0.01</v>
      </c>
      <c r="K9222" s="67">
        <v>18405.86</v>
      </c>
      <c r="L9222" s="67">
        <v>0.01</v>
      </c>
      <c r="M9222" s="67">
        <v>18405.86</v>
      </c>
      <c r="N9222" s="67">
        <v>7.0000000000000007E-2</v>
      </c>
      <c r="P9222" s="67">
        <v>0</v>
      </c>
      <c r="Q9222" s="67">
        <v>92029.3</v>
      </c>
      <c r="R9222" s="2" t="s">
        <v>161</v>
      </c>
      <c r="S9222" s="2" t="s">
        <v>161</v>
      </c>
      <c r="T9222" s="2" t="s">
        <v>161</v>
      </c>
      <c r="U9222" t="s">
        <v>783</v>
      </c>
    </row>
    <row r="9223" spans="3:21" x14ac:dyDescent="0.3">
      <c r="C9223" t="s">
        <v>166</v>
      </c>
      <c r="D9223" t="s">
        <v>158</v>
      </c>
      <c r="E9223" t="s">
        <v>29</v>
      </c>
      <c r="F9223" t="s">
        <v>159</v>
      </c>
      <c r="G9223" s="2">
        <v>-4</v>
      </c>
      <c r="H9223" s="2" t="s">
        <v>438</v>
      </c>
      <c r="I9223" s="67">
        <v>-0.16</v>
      </c>
      <c r="J9223" s="67">
        <v>0</v>
      </c>
      <c r="K9223" s="67">
        <v>-0.16</v>
      </c>
      <c r="L9223" s="67">
        <v>0</v>
      </c>
      <c r="M9223" s="67">
        <v>-0.16</v>
      </c>
      <c r="N9223" s="67">
        <v>0</v>
      </c>
      <c r="P9223" s="67">
        <v>0</v>
      </c>
      <c r="Q9223" s="67">
        <v>0</v>
      </c>
      <c r="U9223" t="s">
        <v>783</v>
      </c>
    </row>
    <row r="9224" spans="3:21" x14ac:dyDescent="0.3">
      <c r="C9224" t="s">
        <v>31</v>
      </c>
      <c r="D9224" t="s">
        <v>158</v>
      </c>
      <c r="E9224" t="s">
        <v>29</v>
      </c>
      <c r="F9224" t="s">
        <v>159</v>
      </c>
      <c r="G9224" s="2">
        <v>9</v>
      </c>
      <c r="H9224" s="2" t="s">
        <v>297</v>
      </c>
      <c r="I9224" s="67">
        <v>-1331.37</v>
      </c>
      <c r="J9224" s="67">
        <v>0</v>
      </c>
      <c r="K9224" s="67">
        <v>-1331.37</v>
      </c>
      <c r="L9224" s="67">
        <v>0</v>
      </c>
      <c r="M9224" s="67">
        <v>-1331.37</v>
      </c>
      <c r="N9224" s="67">
        <v>0</v>
      </c>
      <c r="P9224" s="67">
        <v>0</v>
      </c>
      <c r="Q9224" s="67">
        <v>0</v>
      </c>
      <c r="U9224" t="s">
        <v>783</v>
      </c>
    </row>
    <row r="9225" spans="3:21" x14ac:dyDescent="0.3">
      <c r="C9225" t="s">
        <v>166</v>
      </c>
      <c r="D9225" t="s">
        <v>158</v>
      </c>
      <c r="E9225" t="s">
        <v>30</v>
      </c>
      <c r="F9225" t="s">
        <v>159</v>
      </c>
      <c r="G9225" s="2">
        <v>2</v>
      </c>
      <c r="H9225" s="2" t="s">
        <v>295</v>
      </c>
      <c r="I9225" s="67">
        <v>75589.259999999995</v>
      </c>
      <c r="J9225" s="67">
        <v>1.47</v>
      </c>
      <c r="K9225" s="67">
        <v>75589.259999999995</v>
      </c>
      <c r="L9225" s="67">
        <v>7.91</v>
      </c>
      <c r="M9225" s="67">
        <v>75589.259999999995</v>
      </c>
      <c r="N9225" s="67">
        <v>21.11</v>
      </c>
      <c r="P9225" s="67">
        <v>0</v>
      </c>
      <c r="Q9225" s="67">
        <v>151178.51999999999</v>
      </c>
      <c r="R9225" s="2" t="s">
        <v>161</v>
      </c>
      <c r="S9225" s="2" t="s">
        <v>161</v>
      </c>
      <c r="T9225" s="2" t="s">
        <v>165</v>
      </c>
      <c r="U9225" t="s">
        <v>783</v>
      </c>
    </row>
    <row r="9226" spans="3:21" x14ac:dyDescent="0.3">
      <c r="C9226" t="s">
        <v>32</v>
      </c>
      <c r="D9226" t="s">
        <v>158</v>
      </c>
      <c r="E9226" t="s">
        <v>30</v>
      </c>
      <c r="F9226" t="s">
        <v>159</v>
      </c>
      <c r="G9226" s="2">
        <v>2</v>
      </c>
      <c r="H9226" s="2" t="s">
        <v>227</v>
      </c>
      <c r="I9226" s="67">
        <v>24802.28</v>
      </c>
      <c r="J9226" s="67">
        <v>2.76</v>
      </c>
      <c r="K9226" s="67">
        <v>24802.28</v>
      </c>
      <c r="L9226" s="67">
        <v>0.2</v>
      </c>
      <c r="M9226" s="67">
        <v>24802.28</v>
      </c>
      <c r="N9226" s="67">
        <v>4.3099999999999996</v>
      </c>
      <c r="P9226" s="67">
        <v>0</v>
      </c>
      <c r="Q9226" s="67">
        <v>49604.56</v>
      </c>
      <c r="R9226" s="2" t="s">
        <v>161</v>
      </c>
      <c r="S9226" s="2" t="s">
        <v>161</v>
      </c>
      <c r="T9226" s="2" t="s">
        <v>161</v>
      </c>
      <c r="U9226" t="s">
        <v>783</v>
      </c>
    </row>
    <row r="9227" spans="3:21" x14ac:dyDescent="0.3">
      <c r="C9227" t="s">
        <v>166</v>
      </c>
      <c r="D9227" t="s">
        <v>158</v>
      </c>
      <c r="E9227" t="s">
        <v>29</v>
      </c>
      <c r="F9227" t="s">
        <v>159</v>
      </c>
      <c r="G9227" s="2">
        <v>-1</v>
      </c>
      <c r="H9227" s="2" t="s">
        <v>179</v>
      </c>
      <c r="I9227" s="67">
        <v>-7714.96</v>
      </c>
      <c r="J9227" s="67">
        <v>0</v>
      </c>
      <c r="K9227" s="67">
        <v>-7714.96</v>
      </c>
      <c r="L9227" s="67">
        <v>0</v>
      </c>
      <c r="M9227" s="67">
        <v>-7714.96</v>
      </c>
      <c r="N9227" s="67">
        <v>0</v>
      </c>
      <c r="P9227" s="67">
        <v>0</v>
      </c>
      <c r="Q9227" s="67">
        <v>0</v>
      </c>
      <c r="U9227" t="s">
        <v>783</v>
      </c>
    </row>
    <row r="9228" spans="3:21" x14ac:dyDescent="0.3">
      <c r="C9228" t="s">
        <v>166</v>
      </c>
      <c r="D9228" t="s">
        <v>158</v>
      </c>
      <c r="E9228" t="s">
        <v>30</v>
      </c>
      <c r="F9228" t="s">
        <v>159</v>
      </c>
      <c r="G9228" s="2">
        <v>2</v>
      </c>
      <c r="H9228" s="2" t="s">
        <v>514</v>
      </c>
      <c r="I9228" s="67">
        <v>108577.85</v>
      </c>
      <c r="J9228" s="67">
        <v>0.88</v>
      </c>
      <c r="K9228" s="67">
        <v>108577.85</v>
      </c>
      <c r="L9228" s="67">
        <v>4.71</v>
      </c>
      <c r="M9228" s="67">
        <v>108577.85</v>
      </c>
      <c r="N9228" s="67">
        <v>40.54</v>
      </c>
      <c r="P9228" s="67">
        <v>0</v>
      </c>
      <c r="Q9228" s="67">
        <v>217155.7</v>
      </c>
      <c r="R9228" s="2" t="s">
        <v>161</v>
      </c>
      <c r="S9228" s="2" t="s">
        <v>161</v>
      </c>
      <c r="T9228" s="2" t="s">
        <v>165</v>
      </c>
      <c r="U9228" t="s">
        <v>783</v>
      </c>
    </row>
    <row r="9229" spans="3:21" x14ac:dyDescent="0.3">
      <c r="C9229" t="s">
        <v>31</v>
      </c>
      <c r="D9229" t="s">
        <v>158</v>
      </c>
      <c r="E9229" t="s">
        <v>30</v>
      </c>
      <c r="F9229" t="s">
        <v>159</v>
      </c>
      <c r="G9229" s="2">
        <v>9</v>
      </c>
      <c r="H9229" s="2" t="s">
        <v>176</v>
      </c>
      <c r="I9229" s="67">
        <v>187772.79</v>
      </c>
      <c r="J9229" s="67">
        <v>2.73</v>
      </c>
      <c r="K9229" s="67">
        <v>187772.79</v>
      </c>
      <c r="L9229" s="67">
        <v>14.67</v>
      </c>
      <c r="M9229" s="67">
        <v>187772.79</v>
      </c>
      <c r="N9229" s="67">
        <v>45.84</v>
      </c>
      <c r="P9229" s="67">
        <v>0</v>
      </c>
      <c r="Q9229" s="67">
        <v>1689955.11</v>
      </c>
      <c r="R9229" s="2" t="s">
        <v>161</v>
      </c>
      <c r="S9229" s="2" t="s">
        <v>161</v>
      </c>
      <c r="T9229" s="2" t="s">
        <v>165</v>
      </c>
      <c r="U9229" t="s">
        <v>783</v>
      </c>
    </row>
    <row r="9230" spans="3:21" x14ac:dyDescent="0.3">
      <c r="C9230" t="s">
        <v>31</v>
      </c>
      <c r="D9230" t="s">
        <v>158</v>
      </c>
      <c r="E9230" t="s">
        <v>30</v>
      </c>
      <c r="F9230" t="s">
        <v>159</v>
      </c>
      <c r="G9230" s="2">
        <v>1</v>
      </c>
      <c r="H9230" s="2" t="s">
        <v>267</v>
      </c>
      <c r="I9230" s="67">
        <v>15778.9</v>
      </c>
      <c r="J9230" s="67">
        <v>1874.34</v>
      </c>
      <c r="K9230" s="67">
        <v>15778.9</v>
      </c>
      <c r="L9230" s="67">
        <v>7.0000000000000007E-2</v>
      </c>
      <c r="M9230" s="67">
        <v>15778.9</v>
      </c>
      <c r="N9230" s="67">
        <v>0.7</v>
      </c>
      <c r="P9230" s="67">
        <v>0</v>
      </c>
      <c r="Q9230" s="67">
        <v>15778.9</v>
      </c>
      <c r="R9230" s="2" t="s">
        <v>161</v>
      </c>
      <c r="S9230" s="2" t="s">
        <v>165</v>
      </c>
      <c r="T9230" s="2" t="s">
        <v>165</v>
      </c>
      <c r="U9230" t="s">
        <v>783</v>
      </c>
    </row>
    <row r="9231" spans="3:21" x14ac:dyDescent="0.3">
      <c r="C9231" t="s">
        <v>166</v>
      </c>
      <c r="D9231" t="s">
        <v>158</v>
      </c>
      <c r="E9231" t="s">
        <v>29</v>
      </c>
      <c r="F9231" t="s">
        <v>159</v>
      </c>
      <c r="G9231" s="2">
        <v>10</v>
      </c>
      <c r="H9231" s="2" t="s">
        <v>232</v>
      </c>
      <c r="I9231" s="67">
        <v>-151.47</v>
      </c>
      <c r="J9231" s="67">
        <v>0</v>
      </c>
      <c r="K9231" s="67">
        <v>-151.47</v>
      </c>
      <c r="L9231" s="67">
        <v>0</v>
      </c>
      <c r="M9231" s="67">
        <v>-151.47</v>
      </c>
      <c r="N9231" s="67">
        <v>0</v>
      </c>
      <c r="P9231" s="67">
        <v>0</v>
      </c>
      <c r="Q9231" s="67">
        <v>0</v>
      </c>
      <c r="U9231" t="s">
        <v>783</v>
      </c>
    </row>
    <row r="9232" spans="3:21" x14ac:dyDescent="0.3">
      <c r="C9232" t="s">
        <v>32</v>
      </c>
      <c r="D9232" t="s">
        <v>158</v>
      </c>
      <c r="E9232" t="s">
        <v>30</v>
      </c>
      <c r="F9232" t="s">
        <v>159</v>
      </c>
      <c r="G9232" s="2">
        <v>3</v>
      </c>
      <c r="H9232" s="2" t="s">
        <v>173</v>
      </c>
      <c r="I9232" s="67">
        <v>72983.69</v>
      </c>
      <c r="J9232" s="67">
        <v>3.96</v>
      </c>
      <c r="K9232" s="67">
        <v>72983.69</v>
      </c>
      <c r="L9232" s="67">
        <v>0.66</v>
      </c>
      <c r="M9232" s="67">
        <v>72983.69</v>
      </c>
      <c r="N9232" s="67">
        <v>7.25</v>
      </c>
      <c r="P9232" s="67">
        <v>0</v>
      </c>
      <c r="Q9232" s="67">
        <v>218951.07</v>
      </c>
      <c r="R9232" s="2" t="s">
        <v>161</v>
      </c>
      <c r="S9232" s="2" t="s">
        <v>161</v>
      </c>
      <c r="T9232" s="2" t="s">
        <v>161</v>
      </c>
      <c r="U9232" t="s">
        <v>783</v>
      </c>
    </row>
    <row r="9233" spans="3:21" x14ac:dyDescent="0.3">
      <c r="C9233" t="s">
        <v>166</v>
      </c>
      <c r="D9233" t="s">
        <v>158</v>
      </c>
      <c r="E9233" t="s">
        <v>30</v>
      </c>
      <c r="F9233" t="s">
        <v>159</v>
      </c>
      <c r="G9233" s="2">
        <v>2</v>
      </c>
      <c r="H9233" s="2" t="s">
        <v>557</v>
      </c>
      <c r="I9233" s="67">
        <v>13931.55</v>
      </c>
      <c r="J9233" s="67">
        <v>1615.32</v>
      </c>
      <c r="K9233" s="67">
        <v>13931.55</v>
      </c>
      <c r="L9233" s="67">
        <v>1.25</v>
      </c>
      <c r="M9233" s="67">
        <v>13931.55</v>
      </c>
      <c r="N9233" s="67">
        <v>11.95</v>
      </c>
      <c r="P9233" s="67">
        <v>0</v>
      </c>
      <c r="Q9233" s="67">
        <v>27863.1</v>
      </c>
      <c r="R9233" s="2" t="s">
        <v>161</v>
      </c>
      <c r="S9233" s="2" t="s">
        <v>165</v>
      </c>
      <c r="T9233" s="2" t="s">
        <v>165</v>
      </c>
      <c r="U9233" t="s">
        <v>783</v>
      </c>
    </row>
    <row r="9234" spans="3:21" x14ac:dyDescent="0.3">
      <c r="C9234" t="s">
        <v>32</v>
      </c>
      <c r="D9234" t="s">
        <v>158</v>
      </c>
      <c r="E9234" t="s">
        <v>29</v>
      </c>
      <c r="F9234" t="s">
        <v>159</v>
      </c>
      <c r="G9234" s="2">
        <v>-4</v>
      </c>
      <c r="H9234" s="2" t="s">
        <v>218</v>
      </c>
      <c r="I9234" s="67">
        <v>-6383929.5700000003</v>
      </c>
      <c r="J9234" s="67">
        <v>0</v>
      </c>
      <c r="K9234" s="67">
        <v>-6383929.5700000003</v>
      </c>
      <c r="L9234" s="67">
        <v>0</v>
      </c>
      <c r="M9234" s="67">
        <v>-6383929.5700000003</v>
      </c>
      <c r="N9234" s="67">
        <v>0</v>
      </c>
      <c r="P9234" s="67">
        <v>0</v>
      </c>
      <c r="Q9234" s="67">
        <v>0</v>
      </c>
      <c r="U9234" t="s">
        <v>783</v>
      </c>
    </row>
    <row r="9235" spans="3:21" x14ac:dyDescent="0.3">
      <c r="C9235" t="s">
        <v>32</v>
      </c>
      <c r="D9235" t="s">
        <v>158</v>
      </c>
      <c r="E9235" t="s">
        <v>30</v>
      </c>
      <c r="F9235" t="s">
        <v>159</v>
      </c>
      <c r="G9235" s="2">
        <v>-1</v>
      </c>
      <c r="H9235" s="2" t="s">
        <v>337</v>
      </c>
      <c r="I9235" s="67">
        <v>28.31</v>
      </c>
      <c r="J9235" s="67">
        <v>0</v>
      </c>
      <c r="K9235" s="67">
        <v>28.31</v>
      </c>
      <c r="L9235" s="67">
        <v>0</v>
      </c>
      <c r="M9235" s="67">
        <v>28.31</v>
      </c>
      <c r="N9235" s="67">
        <v>0.01</v>
      </c>
      <c r="P9235" s="67">
        <v>0</v>
      </c>
      <c r="Q9235" s="67">
        <v>0</v>
      </c>
      <c r="R9235" s="2" t="s">
        <v>161</v>
      </c>
      <c r="S9235" s="2" t="s">
        <v>161</v>
      </c>
      <c r="T9235" s="2" t="s">
        <v>161</v>
      </c>
      <c r="U9235" t="s">
        <v>783</v>
      </c>
    </row>
    <row r="9236" spans="3:21" x14ac:dyDescent="0.3">
      <c r="C9236" t="s">
        <v>32</v>
      </c>
      <c r="D9236" t="s">
        <v>158</v>
      </c>
      <c r="E9236" t="s">
        <v>30</v>
      </c>
      <c r="F9236" t="s">
        <v>159</v>
      </c>
      <c r="G9236" s="2">
        <v>-1</v>
      </c>
      <c r="H9236" s="2" t="s">
        <v>393</v>
      </c>
      <c r="I9236" s="67">
        <v>4916.3</v>
      </c>
      <c r="J9236" s="67">
        <v>0.2</v>
      </c>
      <c r="K9236" s="67">
        <v>4916.3</v>
      </c>
      <c r="L9236" s="67">
        <v>0.37</v>
      </c>
      <c r="M9236" s="67">
        <v>4916.3</v>
      </c>
      <c r="N9236" s="67">
        <v>2.56</v>
      </c>
      <c r="P9236" s="67">
        <v>0</v>
      </c>
      <c r="Q9236" s="67">
        <v>0</v>
      </c>
      <c r="R9236" s="2" t="s">
        <v>161</v>
      </c>
      <c r="S9236" s="2" t="s">
        <v>161</v>
      </c>
      <c r="T9236" s="2" t="s">
        <v>161</v>
      </c>
      <c r="U9236" t="s">
        <v>783</v>
      </c>
    </row>
    <row r="9237" spans="3:21" x14ac:dyDescent="0.3">
      <c r="C9237" t="s">
        <v>166</v>
      </c>
      <c r="D9237" t="s">
        <v>158</v>
      </c>
      <c r="E9237" t="s">
        <v>30</v>
      </c>
      <c r="F9237" t="s">
        <v>159</v>
      </c>
      <c r="G9237" s="2">
        <v>3</v>
      </c>
      <c r="H9237" s="2" t="s">
        <v>302</v>
      </c>
      <c r="I9237" s="67">
        <v>242884.5</v>
      </c>
      <c r="J9237" s="67">
        <v>20.04</v>
      </c>
      <c r="K9237" s="67">
        <v>242884.5</v>
      </c>
      <c r="L9237" s="67">
        <v>5581.06</v>
      </c>
      <c r="M9237" s="67">
        <v>242884.5</v>
      </c>
      <c r="N9237" s="67">
        <v>91.15</v>
      </c>
      <c r="P9237" s="67">
        <v>0</v>
      </c>
      <c r="Q9237" s="67">
        <v>728653.5</v>
      </c>
      <c r="R9237" s="2" t="s">
        <v>165</v>
      </c>
      <c r="S9237" s="2" t="s">
        <v>161</v>
      </c>
      <c r="T9237" s="2" t="s">
        <v>165</v>
      </c>
      <c r="U9237" t="s">
        <v>783</v>
      </c>
    </row>
    <row r="9238" spans="3:21" x14ac:dyDescent="0.3">
      <c r="C9238" t="s">
        <v>31</v>
      </c>
      <c r="D9238" t="s">
        <v>158</v>
      </c>
      <c r="E9238" t="s">
        <v>30</v>
      </c>
      <c r="F9238" t="s">
        <v>159</v>
      </c>
      <c r="G9238" s="2">
        <v>10</v>
      </c>
      <c r="H9238" s="2" t="s">
        <v>319</v>
      </c>
      <c r="I9238" s="67">
        <v>70333.58</v>
      </c>
      <c r="J9238" s="67">
        <v>1.86</v>
      </c>
      <c r="K9238" s="67">
        <v>70333.58</v>
      </c>
      <c r="L9238" s="67">
        <v>9.99</v>
      </c>
      <c r="M9238" s="67">
        <v>70333.58</v>
      </c>
      <c r="N9238" s="67">
        <v>10.75</v>
      </c>
      <c r="P9238" s="67">
        <v>0</v>
      </c>
      <c r="Q9238" s="67">
        <v>703335.8</v>
      </c>
      <c r="R9238" s="2" t="s">
        <v>161</v>
      </c>
      <c r="S9238" s="2" t="s">
        <v>161</v>
      </c>
      <c r="T9238" s="2" t="s">
        <v>165</v>
      </c>
      <c r="U9238" t="s">
        <v>783</v>
      </c>
    </row>
    <row r="9239" spans="3:21" x14ac:dyDescent="0.3">
      <c r="C9239" t="s">
        <v>31</v>
      </c>
      <c r="D9239" t="s">
        <v>158</v>
      </c>
      <c r="E9239" t="s">
        <v>30</v>
      </c>
      <c r="F9239" t="s">
        <v>159</v>
      </c>
      <c r="G9239" s="2">
        <v>0</v>
      </c>
      <c r="H9239" s="2" t="s">
        <v>676</v>
      </c>
      <c r="I9239" s="67">
        <v>2608.3200000000002</v>
      </c>
      <c r="J9239" s="67">
        <v>0.24</v>
      </c>
      <c r="K9239" s="67">
        <v>2608.3200000000002</v>
      </c>
      <c r="L9239" s="67">
        <v>0.06</v>
      </c>
      <c r="M9239" s="67">
        <v>2608.3200000000002</v>
      </c>
      <c r="N9239" s="67">
        <v>0.79</v>
      </c>
      <c r="P9239" s="67">
        <v>0</v>
      </c>
      <c r="Q9239" s="67">
        <v>0</v>
      </c>
      <c r="R9239" s="2" t="s">
        <v>161</v>
      </c>
      <c r="S9239" s="2" t="s">
        <v>161</v>
      </c>
      <c r="T9239" s="2" t="s">
        <v>161</v>
      </c>
      <c r="U9239" t="s">
        <v>783</v>
      </c>
    </row>
    <row r="9240" spans="3:21" x14ac:dyDescent="0.3">
      <c r="C9240" t="s">
        <v>31</v>
      </c>
      <c r="D9240" t="s">
        <v>158</v>
      </c>
      <c r="E9240" t="s">
        <v>29</v>
      </c>
      <c r="F9240" t="s">
        <v>159</v>
      </c>
      <c r="G9240" s="2">
        <v>-1</v>
      </c>
      <c r="H9240" s="2" t="s">
        <v>248</v>
      </c>
      <c r="I9240" s="67">
        <v>-18905.009999999998</v>
      </c>
      <c r="J9240" s="67">
        <v>0</v>
      </c>
      <c r="K9240" s="67">
        <v>-18905.009999999998</v>
      </c>
      <c r="L9240" s="67">
        <v>0</v>
      </c>
      <c r="M9240" s="67">
        <v>-18905.009999999998</v>
      </c>
      <c r="N9240" s="67">
        <v>0</v>
      </c>
      <c r="P9240" s="67">
        <v>0</v>
      </c>
      <c r="Q9240" s="67">
        <v>0</v>
      </c>
      <c r="U9240" t="s">
        <v>783</v>
      </c>
    </row>
    <row r="9241" spans="3:21" x14ac:dyDescent="0.3">
      <c r="C9241" t="s">
        <v>32</v>
      </c>
      <c r="D9241" t="s">
        <v>158</v>
      </c>
      <c r="E9241" t="s">
        <v>30</v>
      </c>
      <c r="F9241" t="s">
        <v>159</v>
      </c>
      <c r="G9241" s="2">
        <v>2</v>
      </c>
      <c r="H9241" s="2" t="s">
        <v>287</v>
      </c>
      <c r="I9241" s="67">
        <v>210068.48000000001</v>
      </c>
      <c r="J9241" s="67">
        <v>6.84</v>
      </c>
      <c r="K9241" s="67">
        <v>210068.48000000001</v>
      </c>
      <c r="L9241" s="67">
        <v>4.6500000000000004</v>
      </c>
      <c r="M9241" s="67">
        <v>210068.48000000001</v>
      </c>
      <c r="N9241" s="67">
        <v>83.35</v>
      </c>
      <c r="P9241" s="67">
        <v>0</v>
      </c>
      <c r="Q9241" s="67">
        <v>420136.96000000002</v>
      </c>
      <c r="R9241" s="2" t="s">
        <v>161</v>
      </c>
      <c r="S9241" s="2" t="s">
        <v>161</v>
      </c>
      <c r="T9241" s="2" t="s">
        <v>161</v>
      </c>
      <c r="U9241" t="s">
        <v>783</v>
      </c>
    </row>
    <row r="9242" spans="3:21" x14ac:dyDescent="0.3">
      <c r="C9242" t="s">
        <v>166</v>
      </c>
      <c r="D9242" t="s">
        <v>158</v>
      </c>
      <c r="E9242" t="s">
        <v>30</v>
      </c>
      <c r="F9242" t="s">
        <v>159</v>
      </c>
      <c r="G9242" s="2">
        <v>6</v>
      </c>
      <c r="H9242" s="2" t="s">
        <v>369</v>
      </c>
      <c r="I9242" s="67">
        <v>2811771.46</v>
      </c>
      <c r="J9242" s="67">
        <v>190.57</v>
      </c>
      <c r="K9242" s="67">
        <v>2811771.46</v>
      </c>
      <c r="L9242" s="67">
        <v>69.34</v>
      </c>
      <c r="M9242" s="67">
        <v>2811771.46</v>
      </c>
      <c r="N9242" s="67">
        <v>666.08</v>
      </c>
      <c r="P9242" s="67">
        <v>261796.15</v>
      </c>
      <c r="Q9242" s="67">
        <v>16870628.759999998</v>
      </c>
      <c r="R9242" s="2" t="s">
        <v>161</v>
      </c>
      <c r="S9242" s="2" t="s">
        <v>161</v>
      </c>
      <c r="T9242" s="2" t="s">
        <v>161</v>
      </c>
      <c r="U9242" t="s">
        <v>783</v>
      </c>
    </row>
    <row r="9243" spans="3:21" x14ac:dyDescent="0.3">
      <c r="C9243" t="s">
        <v>31</v>
      </c>
      <c r="D9243" t="s">
        <v>158</v>
      </c>
      <c r="E9243" t="s">
        <v>29</v>
      </c>
      <c r="F9243" t="s">
        <v>159</v>
      </c>
      <c r="G9243" s="2">
        <v>0</v>
      </c>
      <c r="H9243" s="2" t="s">
        <v>286</v>
      </c>
      <c r="I9243" s="67">
        <v>-345.06</v>
      </c>
      <c r="J9243" s="67">
        <v>0</v>
      </c>
      <c r="K9243" s="67">
        <v>-345.06</v>
      </c>
      <c r="L9243" s="67">
        <v>0</v>
      </c>
      <c r="M9243" s="67">
        <v>-345.06</v>
      </c>
      <c r="N9243" s="67">
        <v>0</v>
      </c>
      <c r="P9243" s="67">
        <v>0</v>
      </c>
      <c r="Q9243" s="67">
        <v>0</v>
      </c>
      <c r="U9243" t="s">
        <v>783</v>
      </c>
    </row>
    <row r="9244" spans="3:21" x14ac:dyDescent="0.3">
      <c r="C9244" t="s">
        <v>166</v>
      </c>
      <c r="D9244" t="s">
        <v>158</v>
      </c>
      <c r="E9244" t="s">
        <v>30</v>
      </c>
      <c r="F9244" t="s">
        <v>159</v>
      </c>
      <c r="G9244" s="2">
        <v>11</v>
      </c>
      <c r="H9244" s="2" t="s">
        <v>233</v>
      </c>
      <c r="I9244" s="67">
        <v>28835.24</v>
      </c>
      <c r="J9244" s="67">
        <v>3.6</v>
      </c>
      <c r="K9244" s="67">
        <v>28835.24</v>
      </c>
      <c r="L9244" s="67">
        <v>19.309999999999999</v>
      </c>
      <c r="M9244" s="67">
        <v>28835.24</v>
      </c>
      <c r="N9244" s="67">
        <v>12.96</v>
      </c>
      <c r="P9244" s="67">
        <v>0</v>
      </c>
      <c r="Q9244" s="67">
        <v>317187.64</v>
      </c>
      <c r="R9244" s="2" t="s">
        <v>161</v>
      </c>
      <c r="S9244" s="2" t="s">
        <v>161</v>
      </c>
      <c r="T9244" s="2" t="s">
        <v>165</v>
      </c>
      <c r="U9244" t="s">
        <v>783</v>
      </c>
    </row>
    <row r="9245" spans="3:21" x14ac:dyDescent="0.3">
      <c r="C9245" t="s">
        <v>166</v>
      </c>
      <c r="D9245" t="s">
        <v>158</v>
      </c>
      <c r="E9245" t="s">
        <v>30</v>
      </c>
      <c r="F9245" t="s">
        <v>159</v>
      </c>
      <c r="G9245" s="2">
        <v>-1</v>
      </c>
      <c r="H9245" s="2" t="s">
        <v>638</v>
      </c>
      <c r="I9245" s="67">
        <v>101640.05</v>
      </c>
      <c r="J9245" s="67">
        <v>3.58</v>
      </c>
      <c r="K9245" s="67">
        <v>101640.05</v>
      </c>
      <c r="L9245" s="67">
        <v>1.95</v>
      </c>
      <c r="M9245" s="67">
        <v>101640.05</v>
      </c>
      <c r="N9245" s="67">
        <v>31.87</v>
      </c>
      <c r="P9245" s="67">
        <v>0</v>
      </c>
      <c r="Q9245" s="67">
        <v>0</v>
      </c>
      <c r="R9245" s="2" t="s">
        <v>161</v>
      </c>
      <c r="S9245" s="2" t="s">
        <v>161</v>
      </c>
      <c r="T9245" s="2" t="s">
        <v>161</v>
      </c>
      <c r="U9245" t="s">
        <v>783</v>
      </c>
    </row>
    <row r="9246" spans="3:21" x14ac:dyDescent="0.3">
      <c r="C9246" t="s">
        <v>166</v>
      </c>
      <c r="D9246" t="s">
        <v>158</v>
      </c>
      <c r="E9246" t="s">
        <v>29</v>
      </c>
      <c r="F9246" t="s">
        <v>159</v>
      </c>
      <c r="G9246" s="2">
        <v>-1</v>
      </c>
      <c r="H9246" s="2" t="s">
        <v>295</v>
      </c>
      <c r="I9246" s="67">
        <v>-34567.660000000003</v>
      </c>
      <c r="J9246" s="67">
        <v>0</v>
      </c>
      <c r="K9246" s="67">
        <v>-34567.660000000003</v>
      </c>
      <c r="L9246" s="67">
        <v>0</v>
      </c>
      <c r="M9246" s="67">
        <v>-34567.660000000003</v>
      </c>
      <c r="N9246" s="67">
        <v>0</v>
      </c>
      <c r="P9246" s="67">
        <v>0</v>
      </c>
      <c r="Q9246" s="67">
        <v>0</v>
      </c>
      <c r="U9246" t="s">
        <v>783</v>
      </c>
    </row>
    <row r="9247" spans="3:21" x14ac:dyDescent="0.3">
      <c r="C9247" t="s">
        <v>31</v>
      </c>
      <c r="D9247" t="s">
        <v>158</v>
      </c>
      <c r="E9247" t="s">
        <v>29</v>
      </c>
      <c r="F9247" t="s">
        <v>159</v>
      </c>
      <c r="G9247" s="2">
        <v>8</v>
      </c>
      <c r="H9247" s="2" t="s">
        <v>192</v>
      </c>
      <c r="I9247" s="67">
        <v>-524.91</v>
      </c>
      <c r="J9247" s="67">
        <v>0</v>
      </c>
      <c r="K9247" s="67">
        <v>-524.91</v>
      </c>
      <c r="L9247" s="67">
        <v>0</v>
      </c>
      <c r="M9247" s="67">
        <v>-524.91</v>
      </c>
      <c r="N9247" s="67">
        <v>0</v>
      </c>
      <c r="P9247" s="67">
        <v>0</v>
      </c>
      <c r="Q9247" s="67">
        <v>0</v>
      </c>
      <c r="U9247" t="s">
        <v>783</v>
      </c>
    </row>
    <row r="9248" spans="3:21" x14ac:dyDescent="0.3">
      <c r="C9248" t="s">
        <v>166</v>
      </c>
      <c r="D9248" t="s">
        <v>158</v>
      </c>
      <c r="E9248" t="s">
        <v>30</v>
      </c>
      <c r="F9248" t="s">
        <v>159</v>
      </c>
      <c r="G9248" s="2">
        <v>6</v>
      </c>
      <c r="H9248" s="2" t="s">
        <v>267</v>
      </c>
      <c r="I9248" s="67">
        <v>1849432.17</v>
      </c>
      <c r="J9248" s="67">
        <v>0</v>
      </c>
      <c r="K9248" s="67">
        <v>1849432.17</v>
      </c>
      <c r="L9248" s="67">
        <v>0</v>
      </c>
      <c r="M9248" s="67">
        <v>1849432.17</v>
      </c>
      <c r="N9248" s="67">
        <v>221.56</v>
      </c>
      <c r="P9248" s="67">
        <v>0</v>
      </c>
      <c r="Q9248" s="67">
        <v>11096593.02</v>
      </c>
      <c r="R9248" s="2" t="s">
        <v>161</v>
      </c>
      <c r="S9248" s="2" t="s">
        <v>161</v>
      </c>
      <c r="T9248" s="2" t="s">
        <v>165</v>
      </c>
      <c r="U9248" t="s">
        <v>783</v>
      </c>
    </row>
    <row r="9249" spans="3:21" x14ac:dyDescent="0.3">
      <c r="C9249" t="s">
        <v>166</v>
      </c>
      <c r="D9249" t="s">
        <v>158</v>
      </c>
      <c r="E9249" t="s">
        <v>30</v>
      </c>
      <c r="F9249" t="s">
        <v>159</v>
      </c>
      <c r="G9249" s="2">
        <v>3</v>
      </c>
      <c r="H9249" s="2" t="s">
        <v>352</v>
      </c>
      <c r="I9249" s="67">
        <v>24629.040000000001</v>
      </c>
      <c r="J9249" s="67">
        <v>0.21</v>
      </c>
      <c r="K9249" s="67">
        <v>24629.040000000001</v>
      </c>
      <c r="L9249" s="67">
        <v>0.1</v>
      </c>
      <c r="M9249" s="67">
        <v>24629.040000000001</v>
      </c>
      <c r="N9249" s="67">
        <v>1.19</v>
      </c>
      <c r="P9249" s="67">
        <v>0</v>
      </c>
      <c r="Q9249" s="67">
        <v>73887.12</v>
      </c>
      <c r="R9249" s="2" t="s">
        <v>165</v>
      </c>
      <c r="S9249" s="2" t="s">
        <v>165</v>
      </c>
      <c r="T9249" s="2" t="s">
        <v>165</v>
      </c>
      <c r="U9249" t="s">
        <v>783</v>
      </c>
    </row>
    <row r="9250" spans="3:21" x14ac:dyDescent="0.3">
      <c r="C9250" t="s">
        <v>166</v>
      </c>
      <c r="D9250" t="s">
        <v>158</v>
      </c>
      <c r="E9250" t="s">
        <v>30</v>
      </c>
      <c r="F9250" t="s">
        <v>159</v>
      </c>
      <c r="G9250" s="2">
        <v>4</v>
      </c>
      <c r="H9250" s="2" t="s">
        <v>592</v>
      </c>
      <c r="I9250" s="67">
        <v>284141.07</v>
      </c>
      <c r="J9250" s="67">
        <v>181.37</v>
      </c>
      <c r="K9250" s="67">
        <v>284141.07</v>
      </c>
      <c r="L9250" s="67">
        <v>42.92</v>
      </c>
      <c r="M9250" s="67">
        <v>284141.07</v>
      </c>
      <c r="N9250" s="67">
        <v>590.12</v>
      </c>
      <c r="P9250" s="67">
        <v>0</v>
      </c>
      <c r="Q9250" s="67">
        <v>1136564.28</v>
      </c>
      <c r="R9250" s="2" t="s">
        <v>161</v>
      </c>
      <c r="S9250" s="2" t="s">
        <v>161</v>
      </c>
      <c r="T9250" s="2" t="s">
        <v>161</v>
      </c>
      <c r="U9250" t="s">
        <v>783</v>
      </c>
    </row>
    <row r="9251" spans="3:21" x14ac:dyDescent="0.3">
      <c r="C9251" t="s">
        <v>32</v>
      </c>
      <c r="D9251" t="s">
        <v>158</v>
      </c>
      <c r="E9251" t="s">
        <v>30</v>
      </c>
      <c r="F9251" t="s">
        <v>159</v>
      </c>
      <c r="G9251" s="2">
        <v>0</v>
      </c>
      <c r="H9251" s="2" t="s">
        <v>342</v>
      </c>
      <c r="I9251" s="67">
        <v>432690.66</v>
      </c>
      <c r="J9251" s="67">
        <v>0</v>
      </c>
      <c r="K9251" s="67">
        <v>432690.66</v>
      </c>
      <c r="L9251" s="67">
        <v>0</v>
      </c>
      <c r="M9251" s="67">
        <v>432690.66</v>
      </c>
      <c r="N9251" s="67">
        <v>0</v>
      </c>
      <c r="P9251" s="67">
        <v>0</v>
      </c>
      <c r="Q9251" s="67">
        <v>0</v>
      </c>
      <c r="R9251" s="2" t="s">
        <v>161</v>
      </c>
      <c r="S9251" s="2" t="s">
        <v>161</v>
      </c>
      <c r="T9251" s="2" t="s">
        <v>161</v>
      </c>
      <c r="U9251" t="s">
        <v>783</v>
      </c>
    </row>
    <row r="9252" spans="3:21" x14ac:dyDescent="0.3">
      <c r="C9252" t="s">
        <v>166</v>
      </c>
      <c r="D9252" t="s">
        <v>158</v>
      </c>
      <c r="E9252" t="s">
        <v>29</v>
      </c>
      <c r="F9252" t="s">
        <v>159</v>
      </c>
      <c r="G9252" s="2">
        <v>1</v>
      </c>
      <c r="H9252" s="2" t="s">
        <v>574</v>
      </c>
      <c r="I9252" s="67">
        <v>-316.38</v>
      </c>
      <c r="J9252" s="67">
        <v>0</v>
      </c>
      <c r="K9252" s="67">
        <v>-316.38</v>
      </c>
      <c r="L9252" s="67">
        <v>0</v>
      </c>
      <c r="M9252" s="67">
        <v>-316.38</v>
      </c>
      <c r="N9252" s="67">
        <v>0</v>
      </c>
      <c r="P9252" s="67">
        <v>0</v>
      </c>
      <c r="Q9252" s="67">
        <v>0</v>
      </c>
      <c r="U9252" t="s">
        <v>783</v>
      </c>
    </row>
    <row r="9253" spans="3:21" x14ac:dyDescent="0.3">
      <c r="C9253" t="s">
        <v>166</v>
      </c>
      <c r="D9253" t="s">
        <v>158</v>
      </c>
      <c r="E9253" t="s">
        <v>30</v>
      </c>
      <c r="F9253" t="s">
        <v>159</v>
      </c>
      <c r="G9253" s="2">
        <v>6</v>
      </c>
      <c r="H9253" s="2" t="s">
        <v>519</v>
      </c>
      <c r="I9253" s="67">
        <v>30254.61</v>
      </c>
      <c r="J9253" s="67">
        <v>0.28000000000000003</v>
      </c>
      <c r="K9253" s="67">
        <v>30254.61</v>
      </c>
      <c r="L9253" s="67">
        <v>830.57</v>
      </c>
      <c r="M9253" s="67">
        <v>30254.61</v>
      </c>
      <c r="N9253" s="67">
        <v>1.26</v>
      </c>
      <c r="P9253" s="67">
        <v>0</v>
      </c>
      <c r="Q9253" s="67">
        <v>181527.66</v>
      </c>
      <c r="R9253" s="2" t="s">
        <v>165</v>
      </c>
      <c r="S9253" s="2" t="s">
        <v>161</v>
      </c>
      <c r="T9253" s="2" t="s">
        <v>165</v>
      </c>
      <c r="U9253" t="s">
        <v>783</v>
      </c>
    </row>
    <row r="9254" spans="3:21" x14ac:dyDescent="0.3">
      <c r="C9254" t="s">
        <v>31</v>
      </c>
      <c r="D9254" t="s">
        <v>158</v>
      </c>
      <c r="E9254" t="s">
        <v>29</v>
      </c>
      <c r="F9254" t="s">
        <v>159</v>
      </c>
      <c r="G9254" s="2">
        <v>6</v>
      </c>
      <c r="H9254" s="2" t="s">
        <v>395</v>
      </c>
      <c r="I9254" s="67">
        <v>-10674.61</v>
      </c>
      <c r="J9254" s="67">
        <v>0</v>
      </c>
      <c r="K9254" s="67">
        <v>-10674.61</v>
      </c>
      <c r="L9254" s="67">
        <v>0</v>
      </c>
      <c r="M9254" s="67">
        <v>-10674.61</v>
      </c>
      <c r="N9254" s="67">
        <v>0</v>
      </c>
      <c r="P9254" s="67">
        <v>0</v>
      </c>
      <c r="Q9254" s="67">
        <v>0</v>
      </c>
      <c r="U9254" t="s">
        <v>783</v>
      </c>
    </row>
    <row r="9255" spans="3:21" x14ac:dyDescent="0.3">
      <c r="C9255" t="s">
        <v>166</v>
      </c>
      <c r="D9255" t="s">
        <v>158</v>
      </c>
      <c r="E9255" t="s">
        <v>29</v>
      </c>
      <c r="F9255" t="s">
        <v>159</v>
      </c>
      <c r="G9255" s="2">
        <v>0</v>
      </c>
      <c r="H9255" s="2" t="s">
        <v>683</v>
      </c>
      <c r="I9255" s="67">
        <v>-2217.81</v>
      </c>
      <c r="J9255" s="67">
        <v>0</v>
      </c>
      <c r="K9255" s="67">
        <v>-2217.81</v>
      </c>
      <c r="L9255" s="67">
        <v>0</v>
      </c>
      <c r="M9255" s="67">
        <v>-2217.81</v>
      </c>
      <c r="N9255" s="67">
        <v>0</v>
      </c>
      <c r="P9255" s="67">
        <v>0</v>
      </c>
      <c r="Q9255" s="67">
        <v>0</v>
      </c>
      <c r="U9255" t="s">
        <v>783</v>
      </c>
    </row>
    <row r="9256" spans="3:21" x14ac:dyDescent="0.3">
      <c r="C9256" t="s">
        <v>166</v>
      </c>
      <c r="D9256" t="s">
        <v>158</v>
      </c>
      <c r="E9256" t="s">
        <v>30</v>
      </c>
      <c r="F9256" t="s">
        <v>159</v>
      </c>
      <c r="G9256" s="2">
        <v>2</v>
      </c>
      <c r="H9256" s="2" t="s">
        <v>271</v>
      </c>
      <c r="I9256" s="67">
        <v>1095708.45</v>
      </c>
      <c r="J9256" s="67">
        <v>40.79</v>
      </c>
      <c r="K9256" s="67">
        <v>1095708.45</v>
      </c>
      <c r="L9256" s="67">
        <v>75.430000000000007</v>
      </c>
      <c r="M9256" s="67">
        <v>1095708.45</v>
      </c>
      <c r="N9256" s="67">
        <v>521.24</v>
      </c>
      <c r="P9256" s="67">
        <v>0</v>
      </c>
      <c r="Q9256" s="67">
        <v>2191416.9</v>
      </c>
      <c r="R9256" s="2" t="s">
        <v>161</v>
      </c>
      <c r="S9256" s="2" t="s">
        <v>161</v>
      </c>
      <c r="T9256" s="2" t="s">
        <v>161</v>
      </c>
      <c r="U9256" t="s">
        <v>783</v>
      </c>
    </row>
    <row r="9257" spans="3:21" x14ac:dyDescent="0.3">
      <c r="C9257" t="s">
        <v>166</v>
      </c>
      <c r="D9257" t="s">
        <v>158</v>
      </c>
      <c r="E9257" t="s">
        <v>30</v>
      </c>
      <c r="F9257" t="s">
        <v>159</v>
      </c>
      <c r="G9257" s="2">
        <v>-4</v>
      </c>
      <c r="H9257" s="2" t="s">
        <v>320</v>
      </c>
      <c r="I9257" s="67">
        <v>96.05</v>
      </c>
      <c r="J9257" s="67">
        <v>0</v>
      </c>
      <c r="K9257" s="67">
        <v>96.05</v>
      </c>
      <c r="L9257" s="67">
        <v>0</v>
      </c>
      <c r="M9257" s="67">
        <v>96.05</v>
      </c>
      <c r="N9257" s="67">
        <v>0.02</v>
      </c>
      <c r="P9257" s="67">
        <v>0</v>
      </c>
      <c r="Q9257" s="67">
        <v>0</v>
      </c>
      <c r="R9257" s="2" t="s">
        <v>161</v>
      </c>
      <c r="S9257" s="2" t="s">
        <v>161</v>
      </c>
      <c r="T9257" s="2" t="s">
        <v>161</v>
      </c>
      <c r="U9257" t="s">
        <v>783</v>
      </c>
    </row>
    <row r="9258" spans="3:21" x14ac:dyDescent="0.3">
      <c r="C9258" t="s">
        <v>31</v>
      </c>
      <c r="D9258" t="s">
        <v>158</v>
      </c>
      <c r="E9258" t="s">
        <v>29</v>
      </c>
      <c r="F9258" t="s">
        <v>159</v>
      </c>
      <c r="G9258" s="2">
        <v>3</v>
      </c>
      <c r="H9258" s="2" t="s">
        <v>242</v>
      </c>
      <c r="I9258" s="67">
        <v>-37513.449999999997</v>
      </c>
      <c r="J9258" s="67">
        <v>0</v>
      </c>
      <c r="K9258" s="67">
        <v>-37513.449999999997</v>
      </c>
      <c r="L9258" s="67">
        <v>0</v>
      </c>
      <c r="M9258" s="67">
        <v>-37513.449999999997</v>
      </c>
      <c r="N9258" s="67">
        <v>0</v>
      </c>
      <c r="P9258" s="67">
        <v>0</v>
      </c>
      <c r="Q9258" s="67">
        <v>0</v>
      </c>
      <c r="U9258" t="s">
        <v>783</v>
      </c>
    </row>
    <row r="9259" spans="3:21" x14ac:dyDescent="0.3">
      <c r="C9259" t="s">
        <v>166</v>
      </c>
      <c r="D9259" t="s">
        <v>158</v>
      </c>
      <c r="E9259" t="s">
        <v>30</v>
      </c>
      <c r="F9259" t="s">
        <v>159</v>
      </c>
      <c r="G9259" s="2">
        <v>4</v>
      </c>
      <c r="H9259" s="2" t="s">
        <v>428</v>
      </c>
      <c r="I9259" s="67">
        <v>66385.149999999994</v>
      </c>
      <c r="J9259" s="67">
        <v>634.46</v>
      </c>
      <c r="K9259" s="67">
        <v>66385.149999999994</v>
      </c>
      <c r="L9259" s="67">
        <v>544.02</v>
      </c>
      <c r="M9259" s="67">
        <v>66385.149999999994</v>
      </c>
      <c r="N9259" s="67">
        <v>39.72</v>
      </c>
      <c r="P9259" s="67">
        <v>0</v>
      </c>
      <c r="Q9259" s="67">
        <v>265540.59999999998</v>
      </c>
      <c r="R9259" s="2" t="s">
        <v>161</v>
      </c>
      <c r="S9259" s="2" t="s">
        <v>161</v>
      </c>
      <c r="T9259" s="2" t="s">
        <v>165</v>
      </c>
      <c r="U9259" t="s">
        <v>783</v>
      </c>
    </row>
    <row r="9260" spans="3:21" x14ac:dyDescent="0.3">
      <c r="C9260" t="s">
        <v>31</v>
      </c>
      <c r="D9260" t="s">
        <v>158</v>
      </c>
      <c r="E9260" t="s">
        <v>29</v>
      </c>
      <c r="F9260" t="s">
        <v>159</v>
      </c>
      <c r="G9260" s="2">
        <v>3</v>
      </c>
      <c r="H9260" s="2" t="s">
        <v>186</v>
      </c>
      <c r="I9260" s="67">
        <v>-9390.09</v>
      </c>
      <c r="J9260" s="67">
        <v>0</v>
      </c>
      <c r="K9260" s="67">
        <v>-9390.09</v>
      </c>
      <c r="L9260" s="67">
        <v>0</v>
      </c>
      <c r="M9260" s="67">
        <v>-9390.09</v>
      </c>
      <c r="N9260" s="67">
        <v>0</v>
      </c>
      <c r="P9260" s="67">
        <v>0</v>
      </c>
      <c r="Q9260" s="67">
        <v>0</v>
      </c>
      <c r="U9260" t="s">
        <v>783</v>
      </c>
    </row>
    <row r="9261" spans="3:21" x14ac:dyDescent="0.3">
      <c r="C9261" t="s">
        <v>32</v>
      </c>
      <c r="D9261" t="s">
        <v>158</v>
      </c>
      <c r="E9261" t="s">
        <v>29</v>
      </c>
      <c r="F9261" t="s">
        <v>159</v>
      </c>
      <c r="G9261" s="2">
        <v>-1</v>
      </c>
      <c r="H9261" s="2" t="s">
        <v>252</v>
      </c>
      <c r="I9261" s="67">
        <v>-27326.1</v>
      </c>
      <c r="J9261" s="67">
        <v>0</v>
      </c>
      <c r="K9261" s="67">
        <v>-27326.1</v>
      </c>
      <c r="L9261" s="67">
        <v>0</v>
      </c>
      <c r="M9261" s="67">
        <v>-27326.1</v>
      </c>
      <c r="N9261" s="67">
        <v>0</v>
      </c>
      <c r="P9261" s="67">
        <v>0</v>
      </c>
      <c r="Q9261" s="67">
        <v>0</v>
      </c>
      <c r="U9261" t="s">
        <v>783</v>
      </c>
    </row>
    <row r="9262" spans="3:21" x14ac:dyDescent="0.3">
      <c r="C9262" t="s">
        <v>166</v>
      </c>
      <c r="D9262" t="s">
        <v>158</v>
      </c>
      <c r="E9262" t="s">
        <v>30</v>
      </c>
      <c r="F9262" t="s">
        <v>159</v>
      </c>
      <c r="G9262" s="2">
        <v>-1</v>
      </c>
      <c r="H9262" s="2" t="s">
        <v>170</v>
      </c>
      <c r="I9262" s="67">
        <v>930863.87</v>
      </c>
      <c r="J9262" s="67">
        <v>193.96</v>
      </c>
      <c r="K9262" s="67">
        <v>930863.87</v>
      </c>
      <c r="L9262" s="67">
        <v>92.13</v>
      </c>
      <c r="M9262" s="67">
        <v>930863.87</v>
      </c>
      <c r="N9262" s="67">
        <v>882.35</v>
      </c>
      <c r="P9262" s="67">
        <v>0</v>
      </c>
      <c r="Q9262" s="67">
        <v>0</v>
      </c>
      <c r="R9262" s="2" t="s">
        <v>161</v>
      </c>
      <c r="S9262" s="2" t="s">
        <v>161</v>
      </c>
      <c r="T9262" s="2" t="s">
        <v>161</v>
      </c>
      <c r="U9262" t="s">
        <v>783</v>
      </c>
    </row>
    <row r="9263" spans="3:21" x14ac:dyDescent="0.3">
      <c r="C9263" t="s">
        <v>31</v>
      </c>
      <c r="D9263" t="s">
        <v>158</v>
      </c>
      <c r="E9263" t="s">
        <v>29</v>
      </c>
      <c r="F9263" t="s">
        <v>159</v>
      </c>
      <c r="G9263" s="2">
        <v>-1</v>
      </c>
      <c r="H9263" s="2" t="s">
        <v>468</v>
      </c>
      <c r="I9263" s="67">
        <v>-69.91</v>
      </c>
      <c r="J9263" s="67">
        <v>0</v>
      </c>
      <c r="K9263" s="67">
        <v>-69.91</v>
      </c>
      <c r="L9263" s="67">
        <v>0</v>
      </c>
      <c r="M9263" s="67">
        <v>-69.91</v>
      </c>
      <c r="N9263" s="67">
        <v>0</v>
      </c>
      <c r="P9263" s="67">
        <v>0</v>
      </c>
      <c r="Q9263" s="67">
        <v>0</v>
      </c>
      <c r="U9263" t="s">
        <v>783</v>
      </c>
    </row>
    <row r="9264" spans="3:21" x14ac:dyDescent="0.3">
      <c r="C9264" t="s">
        <v>31</v>
      </c>
      <c r="D9264" t="s">
        <v>158</v>
      </c>
      <c r="E9264" t="s">
        <v>30</v>
      </c>
      <c r="F9264" t="s">
        <v>159</v>
      </c>
      <c r="G9264" s="2">
        <v>3</v>
      </c>
      <c r="H9264" s="2" t="s">
        <v>223</v>
      </c>
      <c r="I9264" s="67">
        <v>25032.65</v>
      </c>
      <c r="J9264" s="67">
        <v>2.62</v>
      </c>
      <c r="K9264" s="67">
        <v>25032.65</v>
      </c>
      <c r="L9264" s="67">
        <v>0.95</v>
      </c>
      <c r="M9264" s="67">
        <v>25032.65</v>
      </c>
      <c r="N9264" s="67">
        <v>9.15</v>
      </c>
      <c r="P9264" s="67">
        <v>0</v>
      </c>
      <c r="Q9264" s="67">
        <v>75097.950000000012</v>
      </c>
      <c r="R9264" s="2" t="s">
        <v>161</v>
      </c>
      <c r="S9264" s="2" t="s">
        <v>161</v>
      </c>
      <c r="T9264" s="2" t="s">
        <v>161</v>
      </c>
      <c r="U9264" t="s">
        <v>783</v>
      </c>
    </row>
    <row r="9265" spans="3:21" x14ac:dyDescent="0.3">
      <c r="C9265" t="s">
        <v>166</v>
      </c>
      <c r="D9265" t="s">
        <v>158</v>
      </c>
      <c r="E9265" t="s">
        <v>30</v>
      </c>
      <c r="F9265" t="s">
        <v>159</v>
      </c>
      <c r="G9265" s="2">
        <v>0</v>
      </c>
      <c r="H9265" s="2" t="s">
        <v>494</v>
      </c>
      <c r="I9265" s="67">
        <v>5639558.3399999999</v>
      </c>
      <c r="J9265" s="67">
        <v>604.41999999999996</v>
      </c>
      <c r="K9265" s="67">
        <v>5639558.3399999999</v>
      </c>
      <c r="L9265" s="67">
        <v>287.08999999999997</v>
      </c>
      <c r="M9265" s="67">
        <v>5639558.3399999999</v>
      </c>
      <c r="N9265" s="67">
        <v>2749.6</v>
      </c>
      <c r="P9265" s="67">
        <v>0</v>
      </c>
      <c r="Q9265" s="67">
        <v>0</v>
      </c>
      <c r="R9265" s="2" t="s">
        <v>161</v>
      </c>
      <c r="S9265" s="2" t="s">
        <v>161</v>
      </c>
      <c r="T9265" s="2" t="s">
        <v>161</v>
      </c>
      <c r="U9265" t="s">
        <v>783</v>
      </c>
    </row>
    <row r="9266" spans="3:21" x14ac:dyDescent="0.3">
      <c r="C9266" t="s">
        <v>31</v>
      </c>
      <c r="D9266" t="s">
        <v>158</v>
      </c>
      <c r="E9266" t="s">
        <v>29</v>
      </c>
      <c r="F9266" t="s">
        <v>159</v>
      </c>
      <c r="G9266" s="2">
        <v>2</v>
      </c>
      <c r="H9266" s="2" t="s">
        <v>726</v>
      </c>
      <c r="I9266" s="67">
        <v>-165.13</v>
      </c>
      <c r="J9266" s="67">
        <v>0</v>
      </c>
      <c r="K9266" s="67">
        <v>-165.13</v>
      </c>
      <c r="L9266" s="67">
        <v>0</v>
      </c>
      <c r="M9266" s="67">
        <v>-165.13</v>
      </c>
      <c r="N9266" s="67">
        <v>0</v>
      </c>
      <c r="P9266" s="67">
        <v>0</v>
      </c>
      <c r="Q9266" s="67">
        <v>0</v>
      </c>
      <c r="U9266" t="s">
        <v>783</v>
      </c>
    </row>
    <row r="9267" spans="3:21" x14ac:dyDescent="0.3">
      <c r="C9267" t="s">
        <v>32</v>
      </c>
      <c r="D9267" t="s">
        <v>158</v>
      </c>
      <c r="E9267" t="s">
        <v>29</v>
      </c>
      <c r="F9267" t="s">
        <v>159</v>
      </c>
      <c r="G9267" s="2">
        <v>6</v>
      </c>
      <c r="H9267" s="2" t="s">
        <v>452</v>
      </c>
      <c r="I9267" s="67">
        <v>-8442.8700000000008</v>
      </c>
      <c r="J9267" s="67">
        <v>0</v>
      </c>
      <c r="K9267" s="67">
        <v>-8442.8700000000008</v>
      </c>
      <c r="L9267" s="67">
        <v>0</v>
      </c>
      <c r="M9267" s="67">
        <v>-8442.8700000000008</v>
      </c>
      <c r="N9267" s="67">
        <v>0</v>
      </c>
      <c r="P9267" s="67">
        <v>0</v>
      </c>
      <c r="Q9267" s="67">
        <v>0</v>
      </c>
      <c r="U9267" t="s">
        <v>783</v>
      </c>
    </row>
    <row r="9268" spans="3:21" x14ac:dyDescent="0.3">
      <c r="C9268" t="s">
        <v>166</v>
      </c>
      <c r="D9268" t="s">
        <v>158</v>
      </c>
      <c r="E9268" t="s">
        <v>30</v>
      </c>
      <c r="F9268" t="s">
        <v>159</v>
      </c>
      <c r="G9268" s="2">
        <v>3</v>
      </c>
      <c r="H9268" s="2" t="s">
        <v>625</v>
      </c>
      <c r="I9268" s="67">
        <v>241823.29</v>
      </c>
      <c r="J9268" s="67">
        <v>68.84</v>
      </c>
      <c r="K9268" s="67">
        <v>241823.29</v>
      </c>
      <c r="L9268" s="67">
        <v>13.93</v>
      </c>
      <c r="M9268" s="67">
        <v>241823.29</v>
      </c>
      <c r="N9268" s="67">
        <v>110.41</v>
      </c>
      <c r="P9268" s="67">
        <v>0</v>
      </c>
      <c r="Q9268" s="67">
        <v>725469.87</v>
      </c>
      <c r="R9268" s="2" t="s">
        <v>161</v>
      </c>
      <c r="S9268" s="2" t="s">
        <v>161</v>
      </c>
      <c r="T9268" s="2" t="s">
        <v>161</v>
      </c>
      <c r="U9268" t="s">
        <v>783</v>
      </c>
    </row>
    <row r="9269" spans="3:21" x14ac:dyDescent="0.3">
      <c r="C9269" t="s">
        <v>166</v>
      </c>
      <c r="D9269" t="s">
        <v>158</v>
      </c>
      <c r="E9269" t="s">
        <v>30</v>
      </c>
      <c r="F9269" t="s">
        <v>159</v>
      </c>
      <c r="G9269" s="2">
        <v>0</v>
      </c>
      <c r="H9269" s="2" t="s">
        <v>340</v>
      </c>
      <c r="I9269" s="67">
        <v>3959.62</v>
      </c>
      <c r="J9269" s="67">
        <v>409.54</v>
      </c>
      <c r="K9269" s="67">
        <v>3959.62</v>
      </c>
      <c r="L9269" s="67">
        <v>7.0000000000000007E-2</v>
      </c>
      <c r="M9269" s="67">
        <v>3959.62</v>
      </c>
      <c r="N9269" s="67">
        <v>3.84</v>
      </c>
      <c r="P9269" s="67">
        <v>0</v>
      </c>
      <c r="Q9269" s="67">
        <v>0</v>
      </c>
      <c r="R9269" s="2" t="s">
        <v>161</v>
      </c>
      <c r="S9269" s="2" t="s">
        <v>165</v>
      </c>
      <c r="T9269" s="2" t="s">
        <v>165</v>
      </c>
      <c r="U9269" t="s">
        <v>783</v>
      </c>
    </row>
    <row r="9270" spans="3:21" x14ac:dyDescent="0.3">
      <c r="C9270" t="s">
        <v>31</v>
      </c>
      <c r="D9270" t="s">
        <v>158</v>
      </c>
      <c r="E9270" t="s">
        <v>30</v>
      </c>
      <c r="F9270" t="s">
        <v>159</v>
      </c>
      <c r="G9270" s="2">
        <v>1</v>
      </c>
      <c r="H9270" s="2" t="s">
        <v>345</v>
      </c>
      <c r="I9270" s="67">
        <v>2797.69</v>
      </c>
      <c r="J9270" s="67">
        <v>0.16</v>
      </c>
      <c r="K9270" s="67">
        <v>2797.69</v>
      </c>
      <c r="L9270" s="67">
        <v>7.0000000000000007E-2</v>
      </c>
      <c r="M9270" s="67">
        <v>2797.69</v>
      </c>
      <c r="N9270" s="67">
        <v>2.12</v>
      </c>
      <c r="P9270" s="67">
        <v>0</v>
      </c>
      <c r="Q9270" s="67">
        <v>2797.69</v>
      </c>
      <c r="R9270" s="2" t="s">
        <v>161</v>
      </c>
      <c r="S9270" s="2" t="s">
        <v>161</v>
      </c>
      <c r="T9270" s="2" t="s">
        <v>161</v>
      </c>
      <c r="U9270" t="s">
        <v>783</v>
      </c>
    </row>
    <row r="9271" spans="3:21" x14ac:dyDescent="0.3">
      <c r="C9271" t="s">
        <v>166</v>
      </c>
      <c r="D9271" t="s">
        <v>158</v>
      </c>
      <c r="E9271" t="s">
        <v>30</v>
      </c>
      <c r="F9271" t="s">
        <v>159</v>
      </c>
      <c r="G9271" s="2">
        <v>13</v>
      </c>
      <c r="H9271" s="2" t="s">
        <v>302</v>
      </c>
      <c r="I9271" s="67">
        <v>77466.34</v>
      </c>
      <c r="J9271" s="67">
        <v>0.09</v>
      </c>
      <c r="K9271" s="67">
        <v>77466.34</v>
      </c>
      <c r="L9271" s="67">
        <v>0.19</v>
      </c>
      <c r="M9271" s="67">
        <v>77466.34</v>
      </c>
      <c r="N9271" s="67">
        <v>16.14</v>
      </c>
      <c r="P9271" s="67">
        <v>0</v>
      </c>
      <c r="Q9271" s="67">
        <v>1007062.4199999999</v>
      </c>
      <c r="R9271" s="2" t="s">
        <v>161</v>
      </c>
      <c r="S9271" s="2" t="s">
        <v>161</v>
      </c>
      <c r="T9271" s="2" t="s">
        <v>165</v>
      </c>
      <c r="U9271" t="s">
        <v>783</v>
      </c>
    </row>
    <row r="9272" spans="3:21" x14ac:dyDescent="0.3">
      <c r="C9272" t="s">
        <v>166</v>
      </c>
      <c r="D9272" t="s">
        <v>158</v>
      </c>
      <c r="E9272" t="s">
        <v>29</v>
      </c>
      <c r="F9272" t="s">
        <v>159</v>
      </c>
      <c r="G9272" s="2">
        <v>4</v>
      </c>
      <c r="H9272" s="2" t="s">
        <v>372</v>
      </c>
      <c r="I9272" s="67">
        <v>-19973.32</v>
      </c>
      <c r="J9272" s="67">
        <v>0</v>
      </c>
      <c r="K9272" s="67">
        <v>-19973.32</v>
      </c>
      <c r="L9272" s="67">
        <v>0</v>
      </c>
      <c r="M9272" s="67">
        <v>-19973.32</v>
      </c>
      <c r="N9272" s="67">
        <v>0</v>
      </c>
      <c r="P9272" s="67">
        <v>-1329.06</v>
      </c>
      <c r="Q9272" s="67">
        <v>0</v>
      </c>
      <c r="U9272" t="s">
        <v>783</v>
      </c>
    </row>
    <row r="9273" spans="3:21" x14ac:dyDescent="0.3">
      <c r="C9273" t="s">
        <v>31</v>
      </c>
      <c r="D9273" t="s">
        <v>158</v>
      </c>
      <c r="E9273" t="s">
        <v>30</v>
      </c>
      <c r="F9273" t="s">
        <v>159</v>
      </c>
      <c r="G9273" s="2">
        <v>4</v>
      </c>
      <c r="H9273" s="2" t="s">
        <v>427</v>
      </c>
      <c r="I9273" s="67">
        <v>120.68</v>
      </c>
      <c r="J9273" s="67">
        <v>0</v>
      </c>
      <c r="K9273" s="67">
        <v>120.68</v>
      </c>
      <c r="L9273" s="67">
        <v>0</v>
      </c>
      <c r="M9273" s="67">
        <v>120.68</v>
      </c>
      <c r="N9273" s="67">
        <v>0.03</v>
      </c>
      <c r="P9273" s="67">
        <v>120.68</v>
      </c>
      <c r="Q9273" s="67">
        <v>482.72</v>
      </c>
      <c r="R9273" s="2" t="s">
        <v>161</v>
      </c>
      <c r="S9273" s="2" t="s">
        <v>161</v>
      </c>
      <c r="T9273" s="2" t="s">
        <v>161</v>
      </c>
      <c r="U9273" t="s">
        <v>783</v>
      </c>
    </row>
    <row r="9274" spans="3:21" x14ac:dyDescent="0.3">
      <c r="C9274" t="s">
        <v>31</v>
      </c>
      <c r="D9274" t="s">
        <v>158</v>
      </c>
      <c r="E9274" t="s">
        <v>30</v>
      </c>
      <c r="F9274" t="s">
        <v>159</v>
      </c>
      <c r="G9274" s="2">
        <v>2</v>
      </c>
      <c r="H9274" s="2" t="s">
        <v>212</v>
      </c>
      <c r="I9274" s="67">
        <v>773669.55</v>
      </c>
      <c r="J9274" s="67">
        <v>41.16</v>
      </c>
      <c r="K9274" s="67">
        <v>773669.55</v>
      </c>
      <c r="L9274" s="67">
        <v>6.88</v>
      </c>
      <c r="M9274" s="67">
        <v>773669.55</v>
      </c>
      <c r="N9274" s="67">
        <v>75.31</v>
      </c>
      <c r="P9274" s="67">
        <v>0</v>
      </c>
      <c r="Q9274" s="67">
        <v>1547339.1</v>
      </c>
      <c r="R9274" s="2" t="s">
        <v>161</v>
      </c>
      <c r="S9274" s="2" t="s">
        <v>161</v>
      </c>
      <c r="T9274" s="2" t="s">
        <v>161</v>
      </c>
      <c r="U9274" t="s">
        <v>783</v>
      </c>
    </row>
    <row r="9275" spans="3:21" x14ac:dyDescent="0.3">
      <c r="C9275" t="s">
        <v>166</v>
      </c>
      <c r="D9275" t="s">
        <v>158</v>
      </c>
      <c r="E9275" t="s">
        <v>29</v>
      </c>
      <c r="F9275" t="s">
        <v>159</v>
      </c>
      <c r="G9275" s="2">
        <v>3</v>
      </c>
      <c r="H9275" s="2" t="s">
        <v>313</v>
      </c>
      <c r="I9275" s="67">
        <v>-21085.89</v>
      </c>
      <c r="J9275" s="67">
        <v>0</v>
      </c>
      <c r="K9275" s="67">
        <v>-21085.89</v>
      </c>
      <c r="L9275" s="67">
        <v>0</v>
      </c>
      <c r="M9275" s="67">
        <v>-21085.89</v>
      </c>
      <c r="N9275" s="67">
        <v>0</v>
      </c>
      <c r="P9275" s="67">
        <v>-497.69</v>
      </c>
      <c r="Q9275" s="67">
        <v>0</v>
      </c>
      <c r="U9275" t="s">
        <v>783</v>
      </c>
    </row>
    <row r="9276" spans="3:21" x14ac:dyDescent="0.3">
      <c r="C9276" t="s">
        <v>166</v>
      </c>
      <c r="D9276" t="s">
        <v>158</v>
      </c>
      <c r="E9276" t="s">
        <v>30</v>
      </c>
      <c r="F9276" t="s">
        <v>159</v>
      </c>
      <c r="G9276" s="2">
        <v>5</v>
      </c>
      <c r="H9276" s="2" t="s">
        <v>479</v>
      </c>
      <c r="I9276" s="67">
        <v>75730.34</v>
      </c>
      <c r="J9276" s="67">
        <v>12.72</v>
      </c>
      <c r="K9276" s="67">
        <v>75730.34</v>
      </c>
      <c r="L9276" s="67">
        <v>1921.15</v>
      </c>
      <c r="M9276" s="67">
        <v>75730.34</v>
      </c>
      <c r="N9276" s="67">
        <v>71.22</v>
      </c>
      <c r="P9276" s="67">
        <v>0</v>
      </c>
      <c r="Q9276" s="67">
        <v>378651.69999999995</v>
      </c>
      <c r="R9276" s="2" t="s">
        <v>165</v>
      </c>
      <c r="S9276" s="2" t="s">
        <v>161</v>
      </c>
      <c r="T9276" s="2" t="s">
        <v>165</v>
      </c>
      <c r="U9276" t="s">
        <v>783</v>
      </c>
    </row>
    <row r="9277" spans="3:21" x14ac:dyDescent="0.3">
      <c r="C9277" t="s">
        <v>166</v>
      </c>
      <c r="D9277" t="s">
        <v>158</v>
      </c>
      <c r="E9277" t="s">
        <v>30</v>
      </c>
      <c r="F9277" t="s">
        <v>159</v>
      </c>
      <c r="G9277" s="2">
        <v>5</v>
      </c>
      <c r="H9277" s="2" t="s">
        <v>496</v>
      </c>
      <c r="I9277" s="67">
        <v>31627.86</v>
      </c>
      <c r="J9277" s="67">
        <v>3343.23</v>
      </c>
      <c r="K9277" s="67">
        <v>31627.86</v>
      </c>
      <c r="L9277" s="67">
        <v>0.7</v>
      </c>
      <c r="M9277" s="67">
        <v>31627.86</v>
      </c>
      <c r="N9277" s="67">
        <v>11.46</v>
      </c>
      <c r="P9277" s="67">
        <v>0</v>
      </c>
      <c r="Q9277" s="67">
        <v>158139.29999999999</v>
      </c>
      <c r="R9277" s="2" t="s">
        <v>161</v>
      </c>
      <c r="S9277" s="2" t="s">
        <v>165</v>
      </c>
      <c r="T9277" s="2" t="s">
        <v>165</v>
      </c>
      <c r="U9277" t="s">
        <v>783</v>
      </c>
    </row>
    <row r="9278" spans="3:21" x14ac:dyDescent="0.3">
      <c r="C9278" t="s">
        <v>166</v>
      </c>
      <c r="D9278" t="s">
        <v>158</v>
      </c>
      <c r="E9278" t="s">
        <v>30</v>
      </c>
      <c r="F9278" t="s">
        <v>159</v>
      </c>
      <c r="G9278" s="2">
        <v>2</v>
      </c>
      <c r="H9278" s="2" t="s">
        <v>300</v>
      </c>
      <c r="I9278" s="67">
        <v>41073.64</v>
      </c>
      <c r="J9278" s="67">
        <v>525.29</v>
      </c>
      <c r="K9278" s="67">
        <v>41073.64</v>
      </c>
      <c r="L9278" s="67">
        <v>446.2</v>
      </c>
      <c r="M9278" s="67">
        <v>41073.64</v>
      </c>
      <c r="N9278" s="67">
        <v>10.34</v>
      </c>
      <c r="P9278" s="67">
        <v>41073.64</v>
      </c>
      <c r="Q9278" s="67">
        <v>82147.28</v>
      </c>
      <c r="R9278" s="2" t="s">
        <v>161</v>
      </c>
      <c r="S9278" s="2" t="s">
        <v>161</v>
      </c>
      <c r="T9278" s="2" t="s">
        <v>165</v>
      </c>
      <c r="U9278" t="s">
        <v>783</v>
      </c>
    </row>
    <row r="9279" spans="3:21" x14ac:dyDescent="0.3">
      <c r="C9279" t="s">
        <v>166</v>
      </c>
      <c r="D9279" t="s">
        <v>158</v>
      </c>
      <c r="E9279" t="s">
        <v>30</v>
      </c>
      <c r="F9279" t="s">
        <v>159</v>
      </c>
      <c r="G9279" s="2">
        <v>0</v>
      </c>
      <c r="H9279" s="2" t="s">
        <v>396</v>
      </c>
      <c r="I9279" s="67">
        <v>34846.870000000003</v>
      </c>
      <c r="J9279" s="67">
        <v>0.36</v>
      </c>
      <c r="K9279" s="67">
        <v>34846.870000000003</v>
      </c>
      <c r="L9279" s="67">
        <v>1.95</v>
      </c>
      <c r="M9279" s="67">
        <v>34846.870000000003</v>
      </c>
      <c r="N9279" s="67">
        <v>16.600000000000001</v>
      </c>
      <c r="P9279" s="67">
        <v>0</v>
      </c>
      <c r="Q9279" s="67">
        <v>0</v>
      </c>
      <c r="R9279" s="2" t="s">
        <v>161</v>
      </c>
      <c r="S9279" s="2" t="s">
        <v>161</v>
      </c>
      <c r="T9279" s="2" t="s">
        <v>165</v>
      </c>
      <c r="U9279" t="s">
        <v>783</v>
      </c>
    </row>
    <row r="9280" spans="3:21" x14ac:dyDescent="0.3">
      <c r="C9280" t="s">
        <v>32</v>
      </c>
      <c r="D9280" t="s">
        <v>158</v>
      </c>
      <c r="E9280" t="s">
        <v>29</v>
      </c>
      <c r="F9280" t="s">
        <v>159</v>
      </c>
      <c r="G9280" s="2">
        <v>3</v>
      </c>
      <c r="H9280" s="2" t="s">
        <v>438</v>
      </c>
      <c r="I9280" s="67">
        <v>-10552.56</v>
      </c>
      <c r="J9280" s="67">
        <v>0</v>
      </c>
      <c r="K9280" s="67">
        <v>-10552.56</v>
      </c>
      <c r="L9280" s="67">
        <v>0</v>
      </c>
      <c r="M9280" s="67">
        <v>-10552.56</v>
      </c>
      <c r="N9280" s="67">
        <v>0</v>
      </c>
      <c r="P9280" s="67">
        <v>0</v>
      </c>
      <c r="Q9280" s="67">
        <v>0</v>
      </c>
      <c r="U9280" t="s">
        <v>783</v>
      </c>
    </row>
    <row r="9281" spans="3:21" x14ac:dyDescent="0.3">
      <c r="C9281" t="s">
        <v>166</v>
      </c>
      <c r="D9281" t="s">
        <v>158</v>
      </c>
      <c r="E9281" t="s">
        <v>29</v>
      </c>
      <c r="F9281" t="s">
        <v>159</v>
      </c>
      <c r="G9281" s="2">
        <v>4</v>
      </c>
      <c r="H9281" s="2" t="s">
        <v>500</v>
      </c>
      <c r="I9281" s="67">
        <v>-4343.83</v>
      </c>
      <c r="J9281" s="67">
        <v>0</v>
      </c>
      <c r="K9281" s="67">
        <v>-4343.83</v>
      </c>
      <c r="L9281" s="67">
        <v>0</v>
      </c>
      <c r="M9281" s="67">
        <v>-4343.83</v>
      </c>
      <c r="N9281" s="67">
        <v>0</v>
      </c>
      <c r="P9281" s="67">
        <v>0</v>
      </c>
      <c r="Q9281" s="67">
        <v>0</v>
      </c>
      <c r="U9281" t="s">
        <v>783</v>
      </c>
    </row>
    <row r="9282" spans="3:21" x14ac:dyDescent="0.3">
      <c r="C9282" t="s">
        <v>166</v>
      </c>
      <c r="D9282" t="s">
        <v>158</v>
      </c>
      <c r="E9282" t="s">
        <v>29</v>
      </c>
      <c r="F9282" t="s">
        <v>159</v>
      </c>
      <c r="G9282" s="2">
        <v>8</v>
      </c>
      <c r="H9282" s="2" t="s">
        <v>451</v>
      </c>
      <c r="I9282" s="67">
        <v>-52.74</v>
      </c>
      <c r="J9282" s="67">
        <v>0</v>
      </c>
      <c r="K9282" s="67">
        <v>-52.74</v>
      </c>
      <c r="L9282" s="67">
        <v>0</v>
      </c>
      <c r="M9282" s="67">
        <v>-52.74</v>
      </c>
      <c r="N9282" s="67">
        <v>0</v>
      </c>
      <c r="P9282" s="67">
        <v>0</v>
      </c>
      <c r="Q9282" s="67">
        <v>0</v>
      </c>
      <c r="U9282" t="s">
        <v>783</v>
      </c>
    </row>
    <row r="9283" spans="3:21" x14ac:dyDescent="0.3">
      <c r="C9283" t="s">
        <v>31</v>
      </c>
      <c r="D9283" t="s">
        <v>158</v>
      </c>
      <c r="E9283" t="s">
        <v>29</v>
      </c>
      <c r="F9283" t="s">
        <v>159</v>
      </c>
      <c r="G9283" s="2">
        <v>3</v>
      </c>
      <c r="H9283" s="2" t="s">
        <v>453</v>
      </c>
      <c r="I9283" s="67">
        <v>-77864.92</v>
      </c>
      <c r="J9283" s="67">
        <v>0</v>
      </c>
      <c r="K9283" s="67">
        <v>-77864.92</v>
      </c>
      <c r="L9283" s="67">
        <v>0</v>
      </c>
      <c r="M9283" s="67">
        <v>-77864.92</v>
      </c>
      <c r="N9283" s="67">
        <v>0</v>
      </c>
      <c r="P9283" s="67">
        <v>0</v>
      </c>
      <c r="Q9283" s="67">
        <v>0</v>
      </c>
      <c r="U9283" t="s">
        <v>783</v>
      </c>
    </row>
    <row r="9284" spans="3:21" x14ac:dyDescent="0.3">
      <c r="C9284" t="s">
        <v>31</v>
      </c>
      <c r="D9284" t="s">
        <v>158</v>
      </c>
      <c r="E9284" t="s">
        <v>30</v>
      </c>
      <c r="F9284" t="s">
        <v>159</v>
      </c>
      <c r="G9284" s="2">
        <v>3</v>
      </c>
      <c r="H9284" s="2" t="s">
        <v>331</v>
      </c>
      <c r="I9284" s="67">
        <v>24892.36</v>
      </c>
      <c r="J9284" s="67">
        <v>4178.03</v>
      </c>
      <c r="K9284" s="67">
        <v>24892.36</v>
      </c>
      <c r="L9284" s="67">
        <v>1.08</v>
      </c>
      <c r="M9284" s="67">
        <v>24892.36</v>
      </c>
      <c r="N9284" s="67">
        <v>10.33</v>
      </c>
      <c r="P9284" s="67">
        <v>0</v>
      </c>
      <c r="Q9284" s="67">
        <v>74677.08</v>
      </c>
      <c r="R9284" s="2" t="s">
        <v>161</v>
      </c>
      <c r="S9284" s="2" t="s">
        <v>165</v>
      </c>
      <c r="T9284" s="2" t="s">
        <v>165</v>
      </c>
      <c r="U9284" t="s">
        <v>783</v>
      </c>
    </row>
    <row r="9285" spans="3:21" x14ac:dyDescent="0.3">
      <c r="C9285" t="s">
        <v>166</v>
      </c>
      <c r="D9285" t="s">
        <v>158</v>
      </c>
      <c r="E9285" t="s">
        <v>30</v>
      </c>
      <c r="F9285" t="s">
        <v>159</v>
      </c>
      <c r="G9285" s="2">
        <v>3</v>
      </c>
      <c r="H9285" s="2" t="s">
        <v>377</v>
      </c>
      <c r="I9285" s="67">
        <v>139963.84</v>
      </c>
      <c r="J9285" s="67">
        <v>9820.06</v>
      </c>
      <c r="K9285" s="67">
        <v>139963.84</v>
      </c>
      <c r="L9285" s="67">
        <v>9.0299999999999994</v>
      </c>
      <c r="M9285" s="67">
        <v>139963.84</v>
      </c>
      <c r="N9285" s="67">
        <v>86.47</v>
      </c>
      <c r="P9285" s="67">
        <v>0</v>
      </c>
      <c r="Q9285" s="67">
        <v>419891.52</v>
      </c>
      <c r="R9285" s="2" t="s">
        <v>161</v>
      </c>
      <c r="S9285" s="2" t="s">
        <v>165</v>
      </c>
      <c r="T9285" s="2" t="s">
        <v>165</v>
      </c>
      <c r="U9285" t="s">
        <v>783</v>
      </c>
    </row>
    <row r="9286" spans="3:21" x14ac:dyDescent="0.3">
      <c r="C9286" t="s">
        <v>32</v>
      </c>
      <c r="D9286" t="s">
        <v>158</v>
      </c>
      <c r="E9286" t="s">
        <v>30</v>
      </c>
      <c r="F9286" t="s">
        <v>159</v>
      </c>
      <c r="G9286" s="2">
        <v>3</v>
      </c>
      <c r="H9286" s="2" t="s">
        <v>234</v>
      </c>
      <c r="I9286" s="67">
        <v>1212860.68</v>
      </c>
      <c r="J9286" s="67">
        <v>0</v>
      </c>
      <c r="K9286" s="67">
        <v>1212860.68</v>
      </c>
      <c r="L9286" s="67">
        <v>0</v>
      </c>
      <c r="M9286" s="67">
        <v>1212860.68</v>
      </c>
      <c r="N9286" s="67">
        <v>4.2699999999999996</v>
      </c>
      <c r="P9286" s="67">
        <v>0</v>
      </c>
      <c r="Q9286" s="67">
        <v>3638582.04</v>
      </c>
      <c r="R9286" s="2" t="s">
        <v>161</v>
      </c>
      <c r="S9286" s="2" t="s">
        <v>161</v>
      </c>
      <c r="T9286" s="2" t="s">
        <v>165</v>
      </c>
      <c r="U9286" t="s">
        <v>783</v>
      </c>
    </row>
    <row r="9287" spans="3:21" x14ac:dyDescent="0.3">
      <c r="C9287" t="s">
        <v>166</v>
      </c>
      <c r="D9287" t="s">
        <v>158</v>
      </c>
      <c r="E9287" t="s">
        <v>30</v>
      </c>
      <c r="F9287" t="s">
        <v>159</v>
      </c>
      <c r="G9287" s="2">
        <v>4</v>
      </c>
      <c r="H9287" s="2" t="s">
        <v>44</v>
      </c>
      <c r="I9287" s="67">
        <v>44876.37</v>
      </c>
      <c r="J9287" s="67">
        <v>59.08</v>
      </c>
      <c r="K9287" s="67">
        <v>44876.37</v>
      </c>
      <c r="L9287" s="67">
        <v>742.26</v>
      </c>
      <c r="M9287" s="67">
        <v>44876.37</v>
      </c>
      <c r="N9287" s="67">
        <v>18.34</v>
      </c>
      <c r="P9287" s="67">
        <v>44876.37</v>
      </c>
      <c r="Q9287" s="67">
        <v>179505.48</v>
      </c>
      <c r="R9287" s="2" t="s">
        <v>165</v>
      </c>
      <c r="S9287" s="2" t="s">
        <v>161</v>
      </c>
      <c r="T9287" s="2" t="s">
        <v>165</v>
      </c>
      <c r="U9287" t="s">
        <v>783</v>
      </c>
    </row>
    <row r="9288" spans="3:21" x14ac:dyDescent="0.3">
      <c r="C9288" t="s">
        <v>166</v>
      </c>
      <c r="D9288" t="s">
        <v>158</v>
      </c>
      <c r="E9288" t="s">
        <v>29</v>
      </c>
      <c r="F9288" t="s">
        <v>159</v>
      </c>
      <c r="G9288" s="2">
        <v>3</v>
      </c>
      <c r="H9288" s="2" t="s">
        <v>241</v>
      </c>
      <c r="I9288" s="67">
        <v>-250.3</v>
      </c>
      <c r="J9288" s="67">
        <v>0</v>
      </c>
      <c r="K9288" s="67">
        <v>-250.3</v>
      </c>
      <c r="L9288" s="67">
        <v>0</v>
      </c>
      <c r="M9288" s="67">
        <v>-250.3</v>
      </c>
      <c r="N9288" s="67">
        <v>0</v>
      </c>
      <c r="P9288" s="67">
        <v>0</v>
      </c>
      <c r="Q9288" s="67">
        <v>0</v>
      </c>
      <c r="U9288" t="s">
        <v>783</v>
      </c>
    </row>
    <row r="9289" spans="3:21" x14ac:dyDescent="0.3">
      <c r="C9289" t="s">
        <v>166</v>
      </c>
      <c r="D9289" t="s">
        <v>158</v>
      </c>
      <c r="E9289" t="s">
        <v>30</v>
      </c>
      <c r="F9289" t="s">
        <v>159</v>
      </c>
      <c r="G9289" s="2">
        <v>2</v>
      </c>
      <c r="H9289" s="2" t="s">
        <v>239</v>
      </c>
      <c r="I9289" s="67">
        <v>98452.42</v>
      </c>
      <c r="J9289" s="67">
        <v>3.09</v>
      </c>
      <c r="K9289" s="67">
        <v>98452.42</v>
      </c>
      <c r="L9289" s="67">
        <v>16.3</v>
      </c>
      <c r="M9289" s="67">
        <v>98452.42</v>
      </c>
      <c r="N9289" s="67">
        <v>29.42</v>
      </c>
      <c r="P9289" s="67">
        <v>0</v>
      </c>
      <c r="Q9289" s="67">
        <v>196904.84</v>
      </c>
      <c r="R9289" s="2" t="s">
        <v>161</v>
      </c>
      <c r="S9289" s="2" t="s">
        <v>161</v>
      </c>
      <c r="T9289" s="2" t="s">
        <v>165</v>
      </c>
      <c r="U9289" t="s">
        <v>783</v>
      </c>
    </row>
    <row r="9290" spans="3:21" x14ac:dyDescent="0.3">
      <c r="C9290" t="s">
        <v>166</v>
      </c>
      <c r="D9290" t="s">
        <v>158</v>
      </c>
      <c r="E9290" t="s">
        <v>29</v>
      </c>
      <c r="F9290" t="s">
        <v>159</v>
      </c>
      <c r="G9290" s="2">
        <v>11</v>
      </c>
      <c r="H9290" s="2" t="s">
        <v>309</v>
      </c>
      <c r="I9290" s="67">
        <v>-115.74</v>
      </c>
      <c r="J9290" s="67">
        <v>0</v>
      </c>
      <c r="K9290" s="67">
        <v>-115.74</v>
      </c>
      <c r="L9290" s="67">
        <v>0</v>
      </c>
      <c r="M9290" s="67">
        <v>-115.74</v>
      </c>
      <c r="N9290" s="67">
        <v>0</v>
      </c>
      <c r="P9290" s="67">
        <v>0</v>
      </c>
      <c r="Q9290" s="67">
        <v>0</v>
      </c>
      <c r="U9290" t="s">
        <v>783</v>
      </c>
    </row>
    <row r="9291" spans="3:21" x14ac:dyDescent="0.3">
      <c r="C9291" t="s">
        <v>166</v>
      </c>
      <c r="D9291" t="s">
        <v>158</v>
      </c>
      <c r="E9291" t="s">
        <v>30</v>
      </c>
      <c r="F9291" t="s">
        <v>159</v>
      </c>
      <c r="G9291" s="2">
        <v>-1</v>
      </c>
      <c r="H9291" s="2" t="s">
        <v>728</v>
      </c>
      <c r="I9291" s="67">
        <v>837.27</v>
      </c>
      <c r="J9291" s="67">
        <v>0.02</v>
      </c>
      <c r="K9291" s="67">
        <v>837.27</v>
      </c>
      <c r="L9291" s="67">
        <v>0.01</v>
      </c>
      <c r="M9291" s="67">
        <v>837.27</v>
      </c>
      <c r="N9291" s="67">
        <v>0.09</v>
      </c>
      <c r="P9291" s="67">
        <v>0</v>
      </c>
      <c r="Q9291" s="67">
        <v>0</v>
      </c>
      <c r="R9291" s="2" t="s">
        <v>161</v>
      </c>
      <c r="S9291" s="2" t="s">
        <v>161</v>
      </c>
      <c r="T9291" s="2" t="s">
        <v>161</v>
      </c>
      <c r="U9291" t="s">
        <v>783</v>
      </c>
    </row>
    <row r="9292" spans="3:21" x14ac:dyDescent="0.3">
      <c r="C9292" t="s">
        <v>31</v>
      </c>
      <c r="D9292" t="s">
        <v>158</v>
      </c>
      <c r="E9292" t="s">
        <v>30</v>
      </c>
      <c r="F9292" t="s">
        <v>159</v>
      </c>
      <c r="G9292" s="2">
        <v>3</v>
      </c>
      <c r="H9292" s="2" t="s">
        <v>222</v>
      </c>
      <c r="I9292" s="67">
        <v>225353.84</v>
      </c>
      <c r="J9292" s="67">
        <v>35.44</v>
      </c>
      <c r="K9292" s="67">
        <v>225353.84</v>
      </c>
      <c r="L9292" s="67">
        <v>16.829999999999998</v>
      </c>
      <c r="M9292" s="67">
        <v>225353.84</v>
      </c>
      <c r="N9292" s="67">
        <v>161.22999999999999</v>
      </c>
      <c r="P9292" s="67">
        <v>0</v>
      </c>
      <c r="Q9292" s="67">
        <v>676061.52</v>
      </c>
      <c r="R9292" s="2" t="s">
        <v>161</v>
      </c>
      <c r="S9292" s="2" t="s">
        <v>161</v>
      </c>
      <c r="T9292" s="2" t="s">
        <v>161</v>
      </c>
      <c r="U9292" t="s">
        <v>783</v>
      </c>
    </row>
    <row r="9293" spans="3:21" x14ac:dyDescent="0.3">
      <c r="C9293" t="s">
        <v>166</v>
      </c>
      <c r="D9293" t="s">
        <v>158</v>
      </c>
      <c r="E9293" t="s">
        <v>29</v>
      </c>
      <c r="F9293" t="s">
        <v>159</v>
      </c>
      <c r="G9293" s="2">
        <v>3</v>
      </c>
      <c r="H9293" s="2" t="s">
        <v>329</v>
      </c>
      <c r="I9293" s="67">
        <v>-1468.35</v>
      </c>
      <c r="J9293" s="67">
        <v>0</v>
      </c>
      <c r="K9293" s="67">
        <v>-1468.35</v>
      </c>
      <c r="L9293" s="67">
        <v>0</v>
      </c>
      <c r="M9293" s="67">
        <v>-1468.35</v>
      </c>
      <c r="N9293" s="67">
        <v>0</v>
      </c>
      <c r="P9293" s="67">
        <v>0</v>
      </c>
      <c r="Q9293" s="67">
        <v>0</v>
      </c>
      <c r="U9293" t="s">
        <v>783</v>
      </c>
    </row>
    <row r="9294" spans="3:21" x14ac:dyDescent="0.3">
      <c r="C9294" t="s">
        <v>166</v>
      </c>
      <c r="D9294" t="s">
        <v>158</v>
      </c>
      <c r="E9294" t="s">
        <v>30</v>
      </c>
      <c r="F9294" t="s">
        <v>159</v>
      </c>
      <c r="G9294" s="2">
        <v>0</v>
      </c>
      <c r="H9294" s="2" t="s">
        <v>452</v>
      </c>
      <c r="I9294" s="67">
        <v>5243.27</v>
      </c>
      <c r="J9294" s="67">
        <v>630.6</v>
      </c>
      <c r="K9294" s="67">
        <v>5243.27</v>
      </c>
      <c r="L9294" s="67">
        <v>0.71</v>
      </c>
      <c r="M9294" s="67">
        <v>5243.27</v>
      </c>
      <c r="N9294" s="67">
        <v>3.68</v>
      </c>
      <c r="P9294" s="67">
        <v>0</v>
      </c>
      <c r="Q9294" s="67">
        <v>0</v>
      </c>
      <c r="R9294" s="2" t="s">
        <v>161</v>
      </c>
      <c r="S9294" s="2" t="s">
        <v>165</v>
      </c>
      <c r="T9294" s="2" t="s">
        <v>165</v>
      </c>
      <c r="U9294" t="s">
        <v>783</v>
      </c>
    </row>
    <row r="9295" spans="3:21" x14ac:dyDescent="0.3">
      <c r="C9295" t="s">
        <v>166</v>
      </c>
      <c r="D9295" t="s">
        <v>158</v>
      </c>
      <c r="E9295" t="s">
        <v>29</v>
      </c>
      <c r="F9295" t="s">
        <v>159</v>
      </c>
      <c r="G9295" s="2">
        <v>6</v>
      </c>
      <c r="H9295" s="2" t="s">
        <v>302</v>
      </c>
      <c r="I9295" s="67">
        <v>-5182.57</v>
      </c>
      <c r="J9295" s="67">
        <v>0</v>
      </c>
      <c r="K9295" s="67">
        <v>-5182.57</v>
      </c>
      <c r="L9295" s="67">
        <v>0</v>
      </c>
      <c r="M9295" s="67">
        <v>-5182.57</v>
      </c>
      <c r="N9295" s="67">
        <v>0</v>
      </c>
      <c r="P9295" s="67">
        <v>0</v>
      </c>
      <c r="Q9295" s="67">
        <v>0</v>
      </c>
      <c r="U9295" t="s">
        <v>783</v>
      </c>
    </row>
    <row r="9296" spans="3:21" x14ac:dyDescent="0.3">
      <c r="C9296" t="s">
        <v>166</v>
      </c>
      <c r="D9296" t="s">
        <v>158</v>
      </c>
      <c r="E9296" t="s">
        <v>29</v>
      </c>
      <c r="F9296" t="s">
        <v>159</v>
      </c>
      <c r="G9296" s="2">
        <v>7</v>
      </c>
      <c r="H9296" s="2" t="s">
        <v>277</v>
      </c>
      <c r="I9296" s="67">
        <v>-584.89</v>
      </c>
      <c r="J9296" s="67">
        <v>0</v>
      </c>
      <c r="K9296" s="67">
        <v>-584.89</v>
      </c>
      <c r="L9296" s="67">
        <v>0</v>
      </c>
      <c r="M9296" s="67">
        <v>-584.89</v>
      </c>
      <c r="N9296" s="67">
        <v>0</v>
      </c>
      <c r="P9296" s="67">
        <v>0</v>
      </c>
      <c r="Q9296" s="67">
        <v>0</v>
      </c>
      <c r="U9296" t="s">
        <v>783</v>
      </c>
    </row>
    <row r="9297" spans="3:21" x14ac:dyDescent="0.3">
      <c r="C9297" t="s">
        <v>32</v>
      </c>
      <c r="D9297" t="s">
        <v>158</v>
      </c>
      <c r="E9297" t="s">
        <v>29</v>
      </c>
      <c r="F9297" t="s">
        <v>159</v>
      </c>
      <c r="G9297" s="2">
        <v>5</v>
      </c>
      <c r="H9297" s="2" t="s">
        <v>319</v>
      </c>
      <c r="I9297" s="67">
        <v>-12026.23</v>
      </c>
      <c r="J9297" s="67">
        <v>0</v>
      </c>
      <c r="K9297" s="67">
        <v>-12026.23</v>
      </c>
      <c r="L9297" s="67">
        <v>0</v>
      </c>
      <c r="M9297" s="67">
        <v>-12026.23</v>
      </c>
      <c r="N9297" s="67">
        <v>0</v>
      </c>
      <c r="P9297" s="67">
        <v>0</v>
      </c>
      <c r="Q9297" s="67">
        <v>0</v>
      </c>
      <c r="U9297" t="s">
        <v>783</v>
      </c>
    </row>
    <row r="9298" spans="3:21" x14ac:dyDescent="0.3">
      <c r="C9298" t="s">
        <v>31</v>
      </c>
      <c r="D9298" t="s">
        <v>158</v>
      </c>
      <c r="E9298" t="s">
        <v>29</v>
      </c>
      <c r="F9298" t="s">
        <v>159</v>
      </c>
      <c r="G9298" s="2">
        <v>-1</v>
      </c>
      <c r="H9298" s="2" t="s">
        <v>310</v>
      </c>
      <c r="I9298" s="67">
        <v>-2820.64</v>
      </c>
      <c r="J9298" s="67">
        <v>0</v>
      </c>
      <c r="K9298" s="67">
        <v>-2820.64</v>
      </c>
      <c r="L9298" s="67">
        <v>0</v>
      </c>
      <c r="M9298" s="67">
        <v>-2820.64</v>
      </c>
      <c r="N9298" s="67">
        <v>0</v>
      </c>
      <c r="P9298" s="67">
        <v>0</v>
      </c>
      <c r="Q9298" s="67">
        <v>0</v>
      </c>
      <c r="U9298" t="s">
        <v>783</v>
      </c>
    </row>
    <row r="9299" spans="3:21" x14ac:dyDescent="0.3">
      <c r="C9299" t="s">
        <v>166</v>
      </c>
      <c r="D9299" t="s">
        <v>158</v>
      </c>
      <c r="E9299" t="s">
        <v>30</v>
      </c>
      <c r="F9299" t="s">
        <v>159</v>
      </c>
      <c r="G9299" s="2">
        <v>3</v>
      </c>
      <c r="H9299" s="2" t="s">
        <v>437</v>
      </c>
      <c r="I9299" s="67">
        <v>635911.36</v>
      </c>
      <c r="J9299" s="67">
        <v>37.35</v>
      </c>
      <c r="K9299" s="67">
        <v>635911.36</v>
      </c>
      <c r="L9299" s="67">
        <v>25.39</v>
      </c>
      <c r="M9299" s="67">
        <v>635911.36</v>
      </c>
      <c r="N9299" s="67">
        <v>455.15</v>
      </c>
      <c r="P9299" s="67">
        <v>64.37</v>
      </c>
      <c r="Q9299" s="67">
        <v>1907734.08</v>
      </c>
      <c r="R9299" s="2" t="s">
        <v>161</v>
      </c>
      <c r="S9299" s="2" t="s">
        <v>161</v>
      </c>
      <c r="T9299" s="2" t="s">
        <v>161</v>
      </c>
      <c r="U9299" t="s">
        <v>783</v>
      </c>
    </row>
    <row r="9300" spans="3:21" x14ac:dyDescent="0.3">
      <c r="C9300" t="s">
        <v>166</v>
      </c>
      <c r="D9300" t="s">
        <v>158</v>
      </c>
      <c r="E9300" t="s">
        <v>30</v>
      </c>
      <c r="F9300" t="s">
        <v>159</v>
      </c>
      <c r="G9300" s="2">
        <v>-1</v>
      </c>
      <c r="H9300" s="2" t="s">
        <v>295</v>
      </c>
      <c r="I9300" s="67">
        <v>91.7</v>
      </c>
      <c r="J9300" s="67">
        <v>0</v>
      </c>
      <c r="K9300" s="67">
        <v>91.7</v>
      </c>
      <c r="L9300" s="67">
        <v>0</v>
      </c>
      <c r="M9300" s="67">
        <v>91.7</v>
      </c>
      <c r="N9300" s="67">
        <v>0.06</v>
      </c>
      <c r="O9300" s="2">
        <v>1</v>
      </c>
      <c r="P9300" s="67">
        <v>19.2</v>
      </c>
      <c r="Q9300" s="67">
        <v>0</v>
      </c>
      <c r="R9300" s="2" t="s">
        <v>251</v>
      </c>
      <c r="S9300" s="2" t="s">
        <v>251</v>
      </c>
      <c r="T9300" s="2" t="s">
        <v>161</v>
      </c>
      <c r="U9300" t="s">
        <v>783</v>
      </c>
    </row>
    <row r="9301" spans="3:21" x14ac:dyDescent="0.3">
      <c r="C9301" t="s">
        <v>166</v>
      </c>
      <c r="D9301" t="s">
        <v>158</v>
      </c>
      <c r="E9301" t="s">
        <v>30</v>
      </c>
      <c r="F9301" t="s">
        <v>159</v>
      </c>
      <c r="G9301" s="2">
        <v>6</v>
      </c>
      <c r="H9301" s="2" t="s">
        <v>532</v>
      </c>
      <c r="I9301" s="67">
        <v>80308.639999999999</v>
      </c>
      <c r="J9301" s="67">
        <v>8.18</v>
      </c>
      <c r="K9301" s="67">
        <v>80308.639999999999</v>
      </c>
      <c r="L9301" s="67">
        <v>43.95</v>
      </c>
      <c r="M9301" s="67">
        <v>80308.639999999999</v>
      </c>
      <c r="N9301" s="67">
        <v>137.56</v>
      </c>
      <c r="P9301" s="67">
        <v>0</v>
      </c>
      <c r="Q9301" s="67">
        <v>481851.83999999997</v>
      </c>
      <c r="R9301" s="2" t="s">
        <v>161</v>
      </c>
      <c r="S9301" s="2" t="s">
        <v>161</v>
      </c>
      <c r="T9301" s="2" t="s">
        <v>165</v>
      </c>
      <c r="U9301" t="s">
        <v>783</v>
      </c>
    </row>
    <row r="9302" spans="3:21" x14ac:dyDescent="0.3">
      <c r="C9302" t="s">
        <v>32</v>
      </c>
      <c r="D9302" t="s">
        <v>158</v>
      </c>
      <c r="E9302" t="s">
        <v>30</v>
      </c>
      <c r="F9302" t="s">
        <v>159</v>
      </c>
      <c r="G9302" s="2">
        <v>1</v>
      </c>
      <c r="H9302" s="2" t="s">
        <v>353</v>
      </c>
      <c r="I9302" s="67">
        <v>38636.25</v>
      </c>
      <c r="J9302" s="67">
        <v>1.31</v>
      </c>
      <c r="K9302" s="67">
        <v>38636.25</v>
      </c>
      <c r="L9302" s="67">
        <v>0.62</v>
      </c>
      <c r="M9302" s="67">
        <v>38636.25</v>
      </c>
      <c r="N9302" s="67">
        <v>5.97</v>
      </c>
      <c r="P9302" s="67">
        <v>0</v>
      </c>
      <c r="Q9302" s="67">
        <v>38636.25</v>
      </c>
      <c r="R9302" s="2" t="s">
        <v>161</v>
      </c>
      <c r="S9302" s="2" t="s">
        <v>161</v>
      </c>
      <c r="T9302" s="2" t="s">
        <v>161</v>
      </c>
      <c r="U9302" t="s">
        <v>783</v>
      </c>
    </row>
    <row r="9303" spans="3:21" x14ac:dyDescent="0.3">
      <c r="C9303" t="s">
        <v>31</v>
      </c>
      <c r="D9303" t="s">
        <v>158</v>
      </c>
      <c r="E9303" t="s">
        <v>29</v>
      </c>
      <c r="F9303" t="s">
        <v>159</v>
      </c>
      <c r="G9303" s="2">
        <v>-1</v>
      </c>
      <c r="H9303" s="2" t="s">
        <v>353</v>
      </c>
      <c r="I9303" s="67">
        <v>-21873.26</v>
      </c>
      <c r="J9303" s="67">
        <v>0</v>
      </c>
      <c r="K9303" s="67">
        <v>-21873.26</v>
      </c>
      <c r="L9303" s="67">
        <v>0</v>
      </c>
      <c r="M9303" s="67">
        <v>-21873.26</v>
      </c>
      <c r="N9303" s="67">
        <v>0</v>
      </c>
      <c r="P9303" s="67">
        <v>0</v>
      </c>
      <c r="Q9303" s="67">
        <v>0</v>
      </c>
      <c r="U9303" t="s">
        <v>783</v>
      </c>
    </row>
    <row r="9304" spans="3:21" x14ac:dyDescent="0.3">
      <c r="C9304" t="s">
        <v>31</v>
      </c>
      <c r="D9304" t="s">
        <v>158</v>
      </c>
      <c r="E9304" t="s">
        <v>30</v>
      </c>
      <c r="F9304" t="s">
        <v>159</v>
      </c>
      <c r="G9304" s="2">
        <v>-4</v>
      </c>
      <c r="H9304" s="2" t="s">
        <v>347</v>
      </c>
      <c r="I9304" s="67">
        <v>333.4</v>
      </c>
      <c r="J9304" s="67">
        <v>0</v>
      </c>
      <c r="K9304" s="67">
        <v>333.4</v>
      </c>
      <c r="L9304" s="67">
        <v>0</v>
      </c>
      <c r="M9304" s="67">
        <v>333.4</v>
      </c>
      <c r="N9304" s="67">
        <v>0.01</v>
      </c>
      <c r="P9304" s="67">
        <v>0</v>
      </c>
      <c r="Q9304" s="67">
        <v>0</v>
      </c>
      <c r="R9304" s="2" t="s">
        <v>161</v>
      </c>
      <c r="S9304" s="2" t="s">
        <v>161</v>
      </c>
      <c r="T9304" s="2" t="s">
        <v>161</v>
      </c>
      <c r="U9304" t="s">
        <v>783</v>
      </c>
    </row>
    <row r="9305" spans="3:21" x14ac:dyDescent="0.3">
      <c r="C9305" t="s">
        <v>31</v>
      </c>
      <c r="D9305" t="s">
        <v>158</v>
      </c>
      <c r="E9305" t="s">
        <v>29</v>
      </c>
      <c r="F9305" t="s">
        <v>159</v>
      </c>
      <c r="G9305" s="2">
        <v>6</v>
      </c>
      <c r="H9305" s="2" t="s">
        <v>288</v>
      </c>
      <c r="I9305" s="67">
        <v>-11553.45</v>
      </c>
      <c r="J9305" s="67">
        <v>0</v>
      </c>
      <c r="K9305" s="67">
        <v>-11553.45</v>
      </c>
      <c r="L9305" s="67">
        <v>0</v>
      </c>
      <c r="M9305" s="67">
        <v>-11553.45</v>
      </c>
      <c r="N9305" s="67">
        <v>0</v>
      </c>
      <c r="P9305" s="67">
        <v>0</v>
      </c>
      <c r="Q9305" s="67">
        <v>0</v>
      </c>
      <c r="U9305" t="s">
        <v>783</v>
      </c>
    </row>
    <row r="9306" spans="3:21" x14ac:dyDescent="0.3">
      <c r="C9306" t="s">
        <v>166</v>
      </c>
      <c r="D9306" t="s">
        <v>158</v>
      </c>
      <c r="E9306" t="s">
        <v>30</v>
      </c>
      <c r="F9306" t="s">
        <v>159</v>
      </c>
      <c r="G9306" s="2">
        <v>0</v>
      </c>
      <c r="H9306" s="2" t="s">
        <v>287</v>
      </c>
      <c r="I9306" s="67">
        <v>775.62</v>
      </c>
      <c r="J9306" s="67">
        <v>0.12</v>
      </c>
      <c r="K9306" s="67">
        <v>775.62</v>
      </c>
      <c r="L9306" s="67">
        <v>15.56</v>
      </c>
      <c r="M9306" s="67">
        <v>775.62</v>
      </c>
      <c r="N9306" s="67">
        <v>1.47</v>
      </c>
      <c r="P9306" s="67">
        <v>775.62</v>
      </c>
      <c r="Q9306" s="67">
        <v>0</v>
      </c>
      <c r="R9306" s="2" t="s">
        <v>165</v>
      </c>
      <c r="S9306" s="2" t="s">
        <v>161</v>
      </c>
      <c r="T9306" s="2" t="s">
        <v>165</v>
      </c>
      <c r="U9306" t="s">
        <v>783</v>
      </c>
    </row>
    <row r="9307" spans="3:21" x14ac:dyDescent="0.3">
      <c r="C9307" t="s">
        <v>166</v>
      </c>
      <c r="D9307" t="s">
        <v>158</v>
      </c>
      <c r="E9307" t="s">
        <v>30</v>
      </c>
      <c r="F9307" t="s">
        <v>159</v>
      </c>
      <c r="G9307" s="2">
        <v>8</v>
      </c>
      <c r="H9307" s="2" t="s">
        <v>517</v>
      </c>
      <c r="I9307" s="67">
        <v>78016.73</v>
      </c>
      <c r="J9307" s="67">
        <v>0</v>
      </c>
      <c r="K9307" s="67">
        <v>78016.73</v>
      </c>
      <c r="L9307" s="67">
        <v>0</v>
      </c>
      <c r="M9307" s="67">
        <v>78016.73</v>
      </c>
      <c r="N9307" s="67">
        <v>4.37</v>
      </c>
      <c r="P9307" s="67">
        <v>0</v>
      </c>
      <c r="Q9307" s="67">
        <v>624133.84</v>
      </c>
      <c r="R9307" s="2" t="s">
        <v>161</v>
      </c>
      <c r="S9307" s="2" t="s">
        <v>161</v>
      </c>
      <c r="T9307" s="2" t="s">
        <v>165</v>
      </c>
      <c r="U9307" t="s">
        <v>783</v>
      </c>
    </row>
    <row r="9308" spans="3:21" x14ac:dyDescent="0.3">
      <c r="C9308" t="s">
        <v>166</v>
      </c>
      <c r="D9308" t="s">
        <v>158</v>
      </c>
      <c r="E9308" t="s">
        <v>30</v>
      </c>
      <c r="F9308" t="s">
        <v>159</v>
      </c>
      <c r="G9308" s="2">
        <v>-1</v>
      </c>
      <c r="H9308" s="2" t="s">
        <v>473</v>
      </c>
      <c r="I9308" s="67">
        <v>472132.4</v>
      </c>
      <c r="J9308" s="67">
        <v>234.9</v>
      </c>
      <c r="K9308" s="67">
        <v>472132.4</v>
      </c>
      <c r="L9308" s="67">
        <v>47.54</v>
      </c>
      <c r="M9308" s="67">
        <v>472132.4</v>
      </c>
      <c r="N9308" s="67">
        <v>376.71</v>
      </c>
      <c r="P9308" s="67">
        <v>0</v>
      </c>
      <c r="Q9308" s="67">
        <v>0</v>
      </c>
      <c r="R9308" s="2" t="s">
        <v>161</v>
      </c>
      <c r="S9308" s="2" t="s">
        <v>161</v>
      </c>
      <c r="T9308" s="2" t="s">
        <v>161</v>
      </c>
      <c r="U9308" t="s">
        <v>783</v>
      </c>
    </row>
    <row r="9309" spans="3:21" x14ac:dyDescent="0.3">
      <c r="C9309" t="s">
        <v>31</v>
      </c>
      <c r="D9309" t="s">
        <v>158</v>
      </c>
      <c r="E9309" t="s">
        <v>29</v>
      </c>
      <c r="F9309" t="s">
        <v>159</v>
      </c>
      <c r="G9309" s="2">
        <v>5</v>
      </c>
      <c r="H9309" s="2" t="s">
        <v>385</v>
      </c>
      <c r="I9309" s="67">
        <v>-2522.67</v>
      </c>
      <c r="J9309" s="67">
        <v>0</v>
      </c>
      <c r="K9309" s="67">
        <v>-2522.67</v>
      </c>
      <c r="L9309" s="67">
        <v>0</v>
      </c>
      <c r="M9309" s="67">
        <v>-2522.67</v>
      </c>
      <c r="N9309" s="67">
        <v>0</v>
      </c>
      <c r="P9309" s="67">
        <v>0</v>
      </c>
      <c r="Q9309" s="67">
        <v>0</v>
      </c>
      <c r="U9309" t="s">
        <v>783</v>
      </c>
    </row>
    <row r="9310" spans="3:21" x14ac:dyDescent="0.3">
      <c r="C9310" t="s">
        <v>166</v>
      </c>
      <c r="D9310" t="s">
        <v>158</v>
      </c>
      <c r="E9310" t="s">
        <v>29</v>
      </c>
      <c r="F9310" t="s">
        <v>159</v>
      </c>
      <c r="G9310" s="2">
        <v>-1</v>
      </c>
      <c r="H9310" s="2" t="s">
        <v>534</v>
      </c>
      <c r="I9310" s="67">
        <v>-5179.45</v>
      </c>
      <c r="J9310" s="67">
        <v>0</v>
      </c>
      <c r="K9310" s="67">
        <v>-5179.45</v>
      </c>
      <c r="L9310" s="67">
        <v>0</v>
      </c>
      <c r="M9310" s="67">
        <v>-5179.45</v>
      </c>
      <c r="N9310" s="67">
        <v>0</v>
      </c>
      <c r="P9310" s="67">
        <v>0</v>
      </c>
      <c r="Q9310" s="67">
        <v>0</v>
      </c>
      <c r="U9310" t="s">
        <v>783</v>
      </c>
    </row>
    <row r="9311" spans="3:21" x14ac:dyDescent="0.3">
      <c r="C9311" t="s">
        <v>166</v>
      </c>
      <c r="D9311" t="s">
        <v>158</v>
      </c>
      <c r="E9311" t="s">
        <v>30</v>
      </c>
      <c r="G9311" s="2">
        <v>-4</v>
      </c>
      <c r="H9311" s="2" t="s">
        <v>269</v>
      </c>
      <c r="I9311" s="67">
        <v>333879.53999999998</v>
      </c>
      <c r="J9311" s="67">
        <v>0</v>
      </c>
      <c r="K9311" s="67">
        <v>333879.53999999998</v>
      </c>
      <c r="L9311" s="67">
        <v>0</v>
      </c>
      <c r="M9311" s="67">
        <v>333879.53999999998</v>
      </c>
      <c r="N9311" s="67">
        <v>0</v>
      </c>
      <c r="P9311" s="67">
        <v>0</v>
      </c>
      <c r="Q9311" s="67">
        <v>0</v>
      </c>
      <c r="R9311" s="2" t="s">
        <v>165</v>
      </c>
      <c r="S9311" s="2" t="s">
        <v>165</v>
      </c>
      <c r="T9311" s="2" t="s">
        <v>165</v>
      </c>
      <c r="U9311" t="s">
        <v>783</v>
      </c>
    </row>
    <row r="9312" spans="3:21" x14ac:dyDescent="0.3">
      <c r="C9312" t="s">
        <v>31</v>
      </c>
      <c r="D9312" t="s">
        <v>158</v>
      </c>
      <c r="E9312" t="s">
        <v>29</v>
      </c>
      <c r="F9312" t="s">
        <v>159</v>
      </c>
      <c r="G9312" s="2">
        <v>-1</v>
      </c>
      <c r="H9312" s="2" t="s">
        <v>539</v>
      </c>
      <c r="I9312" s="67">
        <v>-85.41</v>
      </c>
      <c r="J9312" s="67">
        <v>0</v>
      </c>
      <c r="K9312" s="67">
        <v>-85.41</v>
      </c>
      <c r="L9312" s="67">
        <v>0</v>
      </c>
      <c r="M9312" s="67">
        <v>-85.41</v>
      </c>
      <c r="N9312" s="67">
        <v>0</v>
      </c>
      <c r="P9312" s="67">
        <v>0</v>
      </c>
      <c r="Q9312" s="67">
        <v>0</v>
      </c>
      <c r="U9312" t="s">
        <v>783</v>
      </c>
    </row>
    <row r="9313" spans="3:21" x14ac:dyDescent="0.3">
      <c r="C9313" t="s">
        <v>31</v>
      </c>
      <c r="D9313" t="s">
        <v>158</v>
      </c>
      <c r="E9313" t="s">
        <v>29</v>
      </c>
      <c r="F9313" t="s">
        <v>159</v>
      </c>
      <c r="G9313" s="2">
        <v>3</v>
      </c>
      <c r="H9313" s="2" t="s">
        <v>467</v>
      </c>
      <c r="I9313" s="67">
        <v>-13573.48</v>
      </c>
      <c r="J9313" s="67">
        <v>0</v>
      </c>
      <c r="K9313" s="67">
        <v>-13573.48</v>
      </c>
      <c r="L9313" s="67">
        <v>0</v>
      </c>
      <c r="M9313" s="67">
        <v>-13573.48</v>
      </c>
      <c r="N9313" s="67">
        <v>0</v>
      </c>
      <c r="P9313" s="67">
        <v>0</v>
      </c>
      <c r="Q9313" s="67">
        <v>0</v>
      </c>
      <c r="U9313" t="s">
        <v>783</v>
      </c>
    </row>
    <row r="9314" spans="3:21" x14ac:dyDescent="0.3">
      <c r="C9314" t="s">
        <v>166</v>
      </c>
      <c r="D9314" t="s">
        <v>158</v>
      </c>
      <c r="E9314" t="s">
        <v>30</v>
      </c>
      <c r="F9314" t="s">
        <v>159</v>
      </c>
      <c r="G9314" s="2">
        <v>5</v>
      </c>
      <c r="H9314" s="2" t="s">
        <v>398</v>
      </c>
      <c r="I9314" s="67">
        <v>67485.899999999994</v>
      </c>
      <c r="J9314" s="67">
        <v>1.96</v>
      </c>
      <c r="K9314" s="67">
        <v>67485.899999999994</v>
      </c>
      <c r="L9314" s="67">
        <v>10.54</v>
      </c>
      <c r="M9314" s="67">
        <v>67485.899999999994</v>
      </c>
      <c r="N9314" s="67">
        <v>7.09</v>
      </c>
      <c r="P9314" s="67">
        <v>0</v>
      </c>
      <c r="Q9314" s="67">
        <v>337429.5</v>
      </c>
      <c r="R9314" s="2" t="s">
        <v>161</v>
      </c>
      <c r="S9314" s="2" t="s">
        <v>161</v>
      </c>
      <c r="T9314" s="2" t="s">
        <v>165</v>
      </c>
      <c r="U9314" t="s">
        <v>783</v>
      </c>
    </row>
    <row r="9315" spans="3:21" x14ac:dyDescent="0.3">
      <c r="C9315" t="s">
        <v>32</v>
      </c>
      <c r="D9315" t="s">
        <v>158</v>
      </c>
      <c r="E9315" t="s">
        <v>30</v>
      </c>
      <c r="F9315" t="s">
        <v>159</v>
      </c>
      <c r="G9315" s="2">
        <v>0</v>
      </c>
      <c r="H9315" s="2" t="s">
        <v>431</v>
      </c>
      <c r="I9315" s="67">
        <v>13383.16</v>
      </c>
      <c r="J9315" s="67">
        <v>3.59</v>
      </c>
      <c r="K9315" s="67">
        <v>13383.16</v>
      </c>
      <c r="L9315" s="67">
        <v>0.26</v>
      </c>
      <c r="M9315" s="67">
        <v>13383.16</v>
      </c>
      <c r="N9315" s="67">
        <v>5.6</v>
      </c>
      <c r="P9315" s="67">
        <v>0</v>
      </c>
      <c r="Q9315" s="67">
        <v>0</v>
      </c>
      <c r="R9315" s="2" t="s">
        <v>165</v>
      </c>
      <c r="S9315" s="2" t="s">
        <v>165</v>
      </c>
      <c r="T9315" s="2" t="s">
        <v>165</v>
      </c>
      <c r="U9315" t="s">
        <v>783</v>
      </c>
    </row>
    <row r="9316" spans="3:21" x14ac:dyDescent="0.3">
      <c r="C9316" t="s">
        <v>166</v>
      </c>
      <c r="D9316" t="s">
        <v>158</v>
      </c>
      <c r="E9316" t="s">
        <v>30</v>
      </c>
      <c r="F9316" t="s">
        <v>159</v>
      </c>
      <c r="G9316" s="2">
        <v>3</v>
      </c>
      <c r="H9316" s="2" t="s">
        <v>389</v>
      </c>
      <c r="I9316" s="67">
        <v>2067791.09</v>
      </c>
      <c r="J9316" s="67">
        <v>119.43</v>
      </c>
      <c r="K9316" s="67">
        <v>2067791.09</v>
      </c>
      <c r="L9316" s="67">
        <v>56.73</v>
      </c>
      <c r="M9316" s="67">
        <v>2067791.09</v>
      </c>
      <c r="N9316" s="67">
        <v>543.33000000000004</v>
      </c>
      <c r="P9316" s="67">
        <v>64.150000000000006</v>
      </c>
      <c r="Q9316" s="67">
        <v>6203373.2700000005</v>
      </c>
      <c r="R9316" s="2" t="s">
        <v>161</v>
      </c>
      <c r="S9316" s="2" t="s">
        <v>161</v>
      </c>
      <c r="T9316" s="2" t="s">
        <v>161</v>
      </c>
      <c r="U9316" t="s">
        <v>783</v>
      </c>
    </row>
    <row r="9317" spans="3:21" x14ac:dyDescent="0.3">
      <c r="C9317" t="s">
        <v>166</v>
      </c>
      <c r="D9317" t="s">
        <v>158</v>
      </c>
      <c r="E9317" t="s">
        <v>29</v>
      </c>
      <c r="F9317" t="s">
        <v>159</v>
      </c>
      <c r="G9317" s="2">
        <v>6</v>
      </c>
      <c r="H9317" s="2" t="s">
        <v>464</v>
      </c>
      <c r="I9317" s="67">
        <v>-880.23</v>
      </c>
      <c r="J9317" s="67">
        <v>0</v>
      </c>
      <c r="K9317" s="67">
        <v>-880.23</v>
      </c>
      <c r="L9317" s="67">
        <v>0</v>
      </c>
      <c r="M9317" s="67">
        <v>-880.23</v>
      </c>
      <c r="N9317" s="67">
        <v>0</v>
      </c>
      <c r="P9317" s="67">
        <v>0</v>
      </c>
      <c r="Q9317" s="67">
        <v>0</v>
      </c>
      <c r="U9317" t="s">
        <v>783</v>
      </c>
    </row>
    <row r="9318" spans="3:21" x14ac:dyDescent="0.3">
      <c r="C9318" t="s">
        <v>32</v>
      </c>
      <c r="D9318" t="s">
        <v>158</v>
      </c>
      <c r="E9318" t="s">
        <v>29</v>
      </c>
      <c r="F9318" t="s">
        <v>159</v>
      </c>
      <c r="G9318" s="2">
        <v>4</v>
      </c>
      <c r="H9318" s="2" t="s">
        <v>488</v>
      </c>
      <c r="I9318" s="67">
        <v>-40039</v>
      </c>
      <c r="J9318" s="67">
        <v>0</v>
      </c>
      <c r="K9318" s="67">
        <v>-40039</v>
      </c>
      <c r="L9318" s="67">
        <v>0</v>
      </c>
      <c r="M9318" s="67">
        <v>-40039</v>
      </c>
      <c r="N9318" s="67">
        <v>0</v>
      </c>
      <c r="P9318" s="67">
        <v>0</v>
      </c>
      <c r="Q9318" s="67">
        <v>0</v>
      </c>
      <c r="U9318" t="s">
        <v>783</v>
      </c>
    </row>
    <row r="9319" spans="3:21" x14ac:dyDescent="0.3">
      <c r="C9319" t="s">
        <v>31</v>
      </c>
      <c r="D9319" t="s">
        <v>158</v>
      </c>
      <c r="E9319" t="s">
        <v>29</v>
      </c>
      <c r="F9319" t="s">
        <v>159</v>
      </c>
      <c r="G9319" s="2">
        <v>-4</v>
      </c>
      <c r="H9319" s="2" t="s">
        <v>163</v>
      </c>
      <c r="I9319" s="67">
        <v>-740.44</v>
      </c>
      <c r="J9319" s="67">
        <v>0</v>
      </c>
      <c r="K9319" s="67">
        <v>-740.44</v>
      </c>
      <c r="L9319" s="67">
        <v>0</v>
      </c>
      <c r="M9319" s="67">
        <v>-740.44</v>
      </c>
      <c r="N9319" s="67">
        <v>0</v>
      </c>
      <c r="P9319" s="67">
        <v>0</v>
      </c>
      <c r="Q9319" s="67">
        <v>0</v>
      </c>
      <c r="U9319" t="s">
        <v>783</v>
      </c>
    </row>
    <row r="9320" spans="3:21" x14ac:dyDescent="0.3">
      <c r="C9320" t="s">
        <v>166</v>
      </c>
      <c r="D9320" t="s">
        <v>158</v>
      </c>
      <c r="E9320" t="s">
        <v>29</v>
      </c>
      <c r="F9320" t="s">
        <v>159</v>
      </c>
      <c r="G9320" s="2">
        <v>12</v>
      </c>
      <c r="H9320" s="2" t="s">
        <v>270</v>
      </c>
      <c r="I9320" s="67">
        <v>-64.14</v>
      </c>
      <c r="J9320" s="67">
        <v>0</v>
      </c>
      <c r="K9320" s="67">
        <v>-64.14</v>
      </c>
      <c r="L9320" s="67">
        <v>0</v>
      </c>
      <c r="M9320" s="67">
        <v>-64.14</v>
      </c>
      <c r="N9320" s="67">
        <v>0</v>
      </c>
      <c r="P9320" s="67">
        <v>0</v>
      </c>
      <c r="Q9320" s="67">
        <v>0</v>
      </c>
      <c r="U9320" t="s">
        <v>783</v>
      </c>
    </row>
    <row r="9321" spans="3:21" x14ac:dyDescent="0.3">
      <c r="C9321" t="s">
        <v>31</v>
      </c>
      <c r="D9321" t="s">
        <v>158</v>
      </c>
      <c r="E9321" t="s">
        <v>30</v>
      </c>
      <c r="F9321" t="s">
        <v>159</v>
      </c>
      <c r="G9321" s="2">
        <v>3</v>
      </c>
      <c r="H9321" s="2" t="s">
        <v>467</v>
      </c>
      <c r="I9321" s="67">
        <v>302901.51</v>
      </c>
      <c r="J9321" s="67">
        <v>19</v>
      </c>
      <c r="K9321" s="67">
        <v>302901.51</v>
      </c>
      <c r="L9321" s="67">
        <v>9.0299999999999994</v>
      </c>
      <c r="M9321" s="67">
        <v>302901.51</v>
      </c>
      <c r="N9321" s="67">
        <v>86.45</v>
      </c>
      <c r="P9321" s="67">
        <v>0</v>
      </c>
      <c r="Q9321" s="67">
        <v>908704.53</v>
      </c>
      <c r="R9321" s="2" t="s">
        <v>161</v>
      </c>
      <c r="S9321" s="2" t="s">
        <v>161</v>
      </c>
      <c r="T9321" s="2" t="s">
        <v>161</v>
      </c>
      <c r="U9321" t="s">
        <v>783</v>
      </c>
    </row>
    <row r="9322" spans="3:21" x14ac:dyDescent="0.3">
      <c r="C9322" t="s">
        <v>31</v>
      </c>
      <c r="D9322" t="s">
        <v>158</v>
      </c>
      <c r="E9322" t="s">
        <v>29</v>
      </c>
      <c r="F9322" t="s">
        <v>159</v>
      </c>
      <c r="G9322" s="2">
        <v>0</v>
      </c>
      <c r="H9322" s="2" t="s">
        <v>408</v>
      </c>
      <c r="I9322" s="67">
        <v>-2867.42</v>
      </c>
      <c r="J9322" s="67">
        <v>0</v>
      </c>
      <c r="K9322" s="67">
        <v>-2867.42</v>
      </c>
      <c r="L9322" s="67">
        <v>0</v>
      </c>
      <c r="M9322" s="67">
        <v>-2867.42</v>
      </c>
      <c r="N9322" s="67">
        <v>0</v>
      </c>
      <c r="P9322" s="67">
        <v>0</v>
      </c>
      <c r="Q9322" s="67">
        <v>0</v>
      </c>
      <c r="U9322" t="s">
        <v>783</v>
      </c>
    </row>
    <row r="9323" spans="3:21" x14ac:dyDescent="0.3">
      <c r="C9323" t="s">
        <v>31</v>
      </c>
      <c r="D9323" t="s">
        <v>158</v>
      </c>
      <c r="E9323" t="s">
        <v>29</v>
      </c>
      <c r="F9323" t="s">
        <v>159</v>
      </c>
      <c r="G9323" s="2">
        <v>4</v>
      </c>
      <c r="H9323" s="2" t="s">
        <v>534</v>
      </c>
      <c r="I9323" s="67">
        <v>-1418.34</v>
      </c>
      <c r="J9323" s="67">
        <v>0</v>
      </c>
      <c r="K9323" s="67">
        <v>-1418.34</v>
      </c>
      <c r="L9323" s="67">
        <v>0</v>
      </c>
      <c r="M9323" s="67">
        <v>-1418.34</v>
      </c>
      <c r="N9323" s="67">
        <v>0</v>
      </c>
      <c r="P9323" s="67">
        <v>0</v>
      </c>
      <c r="Q9323" s="67">
        <v>0</v>
      </c>
      <c r="U9323" t="s">
        <v>783</v>
      </c>
    </row>
    <row r="9324" spans="3:21" x14ac:dyDescent="0.3">
      <c r="C9324" t="s">
        <v>32</v>
      </c>
      <c r="D9324" t="s">
        <v>158</v>
      </c>
      <c r="E9324" t="s">
        <v>29</v>
      </c>
      <c r="F9324" t="s">
        <v>159</v>
      </c>
      <c r="G9324" s="2">
        <v>0</v>
      </c>
      <c r="H9324" s="2" t="s">
        <v>602</v>
      </c>
      <c r="I9324" s="67">
        <v>-31293.66</v>
      </c>
      <c r="J9324" s="67">
        <v>0</v>
      </c>
      <c r="K9324" s="67">
        <v>-31293.66</v>
      </c>
      <c r="L9324" s="67">
        <v>0</v>
      </c>
      <c r="M9324" s="67">
        <v>-31293.66</v>
      </c>
      <c r="N9324" s="67">
        <v>0</v>
      </c>
      <c r="P9324" s="67">
        <v>0</v>
      </c>
      <c r="Q9324" s="67">
        <v>0</v>
      </c>
      <c r="U9324" t="s">
        <v>783</v>
      </c>
    </row>
    <row r="9325" spans="3:21" x14ac:dyDescent="0.3">
      <c r="C9325" t="s">
        <v>32</v>
      </c>
      <c r="D9325" t="s">
        <v>158</v>
      </c>
      <c r="E9325" t="s">
        <v>29</v>
      </c>
      <c r="F9325" t="s">
        <v>159</v>
      </c>
      <c r="G9325" s="2">
        <v>-1</v>
      </c>
      <c r="H9325" s="2" t="s">
        <v>344</v>
      </c>
      <c r="I9325" s="67">
        <v>-77429.66</v>
      </c>
      <c r="J9325" s="67">
        <v>0</v>
      </c>
      <c r="K9325" s="67">
        <v>-77429.66</v>
      </c>
      <c r="L9325" s="67">
        <v>0</v>
      </c>
      <c r="M9325" s="67">
        <v>-77429.66</v>
      </c>
      <c r="N9325" s="67">
        <v>0</v>
      </c>
      <c r="P9325" s="67">
        <v>0</v>
      </c>
      <c r="Q9325" s="67">
        <v>0</v>
      </c>
      <c r="U9325" t="s">
        <v>783</v>
      </c>
    </row>
    <row r="9326" spans="3:21" x14ac:dyDescent="0.3">
      <c r="C9326" t="s">
        <v>31</v>
      </c>
      <c r="D9326" t="s">
        <v>158</v>
      </c>
      <c r="E9326" t="s">
        <v>30</v>
      </c>
      <c r="F9326" t="s">
        <v>159</v>
      </c>
      <c r="G9326" s="2">
        <v>2</v>
      </c>
      <c r="H9326" s="2" t="s">
        <v>330</v>
      </c>
      <c r="I9326" s="67">
        <v>8113.07</v>
      </c>
      <c r="J9326" s="67">
        <v>1239.99</v>
      </c>
      <c r="K9326" s="67">
        <v>8113.07</v>
      </c>
      <c r="L9326" s="67">
        <v>0.98</v>
      </c>
      <c r="M9326" s="67">
        <v>8113.07</v>
      </c>
      <c r="N9326" s="67">
        <v>10.75</v>
      </c>
      <c r="P9326" s="67">
        <v>0</v>
      </c>
      <c r="Q9326" s="67">
        <v>16226.14</v>
      </c>
      <c r="R9326" s="2" t="s">
        <v>161</v>
      </c>
      <c r="S9326" s="2" t="s">
        <v>165</v>
      </c>
      <c r="T9326" s="2" t="s">
        <v>165</v>
      </c>
      <c r="U9326" t="s">
        <v>783</v>
      </c>
    </row>
    <row r="9327" spans="3:21" x14ac:dyDescent="0.3">
      <c r="C9327" t="s">
        <v>31</v>
      </c>
      <c r="D9327" t="s">
        <v>158</v>
      </c>
      <c r="E9327" t="s">
        <v>30</v>
      </c>
      <c r="F9327" t="s">
        <v>159</v>
      </c>
      <c r="G9327" s="2">
        <v>3</v>
      </c>
      <c r="H9327" s="2" t="s">
        <v>320</v>
      </c>
      <c r="I9327" s="67">
        <v>26372.51</v>
      </c>
      <c r="J9327" s="67">
        <v>3.89</v>
      </c>
      <c r="K9327" s="67">
        <v>26372.51</v>
      </c>
      <c r="L9327" s="67">
        <v>575.74</v>
      </c>
      <c r="M9327" s="67">
        <v>26372.51</v>
      </c>
      <c r="N9327" s="67">
        <v>49.77</v>
      </c>
      <c r="P9327" s="67">
        <v>0</v>
      </c>
      <c r="Q9327" s="67">
        <v>79117.53</v>
      </c>
      <c r="R9327" s="2" t="s">
        <v>165</v>
      </c>
      <c r="S9327" s="2" t="s">
        <v>161</v>
      </c>
      <c r="T9327" s="2" t="s">
        <v>165</v>
      </c>
      <c r="U9327" t="s">
        <v>783</v>
      </c>
    </row>
    <row r="9328" spans="3:21" x14ac:dyDescent="0.3">
      <c r="C9328" t="s">
        <v>32</v>
      </c>
      <c r="D9328" t="s">
        <v>158</v>
      </c>
      <c r="E9328" t="s">
        <v>29</v>
      </c>
      <c r="F9328" t="s">
        <v>159</v>
      </c>
      <c r="G9328" s="2">
        <v>-1</v>
      </c>
      <c r="H9328" s="2" t="s">
        <v>517</v>
      </c>
      <c r="I9328" s="67">
        <v>-167.8</v>
      </c>
      <c r="J9328" s="67">
        <v>0</v>
      </c>
      <c r="K9328" s="67">
        <v>-167.8</v>
      </c>
      <c r="L9328" s="67">
        <v>0</v>
      </c>
      <c r="M9328" s="67">
        <v>-167.8</v>
      </c>
      <c r="N9328" s="67">
        <v>0</v>
      </c>
      <c r="P9328" s="67">
        <v>0</v>
      </c>
      <c r="Q9328" s="67">
        <v>0</v>
      </c>
      <c r="U9328" t="s">
        <v>783</v>
      </c>
    </row>
    <row r="9329" spans="3:21" x14ac:dyDescent="0.3">
      <c r="C9329" t="s">
        <v>166</v>
      </c>
      <c r="D9329" t="s">
        <v>158</v>
      </c>
      <c r="E9329" t="s">
        <v>30</v>
      </c>
      <c r="F9329" t="s">
        <v>159</v>
      </c>
      <c r="G9329" s="2">
        <v>5</v>
      </c>
      <c r="H9329" s="2" t="s">
        <v>263</v>
      </c>
      <c r="I9329" s="67">
        <v>49.98</v>
      </c>
      <c r="J9329" s="67">
        <v>0</v>
      </c>
      <c r="K9329" s="67">
        <v>49.98</v>
      </c>
      <c r="L9329" s="67">
        <v>0</v>
      </c>
      <c r="M9329" s="67">
        <v>49.98</v>
      </c>
      <c r="N9329" s="67">
        <v>0.01</v>
      </c>
      <c r="P9329" s="67">
        <v>0</v>
      </c>
      <c r="Q9329" s="67">
        <v>249.89999999999998</v>
      </c>
      <c r="R9329" s="2" t="s">
        <v>161</v>
      </c>
      <c r="S9329" s="2" t="s">
        <v>161</v>
      </c>
      <c r="T9329" s="2" t="s">
        <v>161</v>
      </c>
      <c r="U9329" t="s">
        <v>783</v>
      </c>
    </row>
    <row r="9330" spans="3:21" x14ac:dyDescent="0.3">
      <c r="C9330" t="s">
        <v>166</v>
      </c>
      <c r="D9330" t="s">
        <v>158</v>
      </c>
      <c r="E9330" t="s">
        <v>29</v>
      </c>
      <c r="F9330" t="s">
        <v>159</v>
      </c>
      <c r="G9330" s="2">
        <v>1</v>
      </c>
      <c r="H9330" s="2" t="s">
        <v>163</v>
      </c>
      <c r="I9330" s="67">
        <v>-183.29</v>
      </c>
      <c r="J9330" s="67">
        <v>0</v>
      </c>
      <c r="K9330" s="67">
        <v>-183.29</v>
      </c>
      <c r="L9330" s="67">
        <v>0</v>
      </c>
      <c r="M9330" s="67">
        <v>-183.29</v>
      </c>
      <c r="N9330" s="67">
        <v>0</v>
      </c>
      <c r="P9330" s="67">
        <v>0</v>
      </c>
      <c r="Q9330" s="67">
        <v>0</v>
      </c>
      <c r="U9330" t="s">
        <v>783</v>
      </c>
    </row>
    <row r="9331" spans="3:21" x14ac:dyDescent="0.3">
      <c r="C9331" t="s">
        <v>166</v>
      </c>
      <c r="D9331" t="s">
        <v>158</v>
      </c>
      <c r="E9331" t="s">
        <v>29</v>
      </c>
      <c r="F9331" t="s">
        <v>159</v>
      </c>
      <c r="G9331" s="2">
        <v>7</v>
      </c>
      <c r="H9331" s="2" t="s">
        <v>255</v>
      </c>
      <c r="I9331" s="67">
        <v>-597.12</v>
      </c>
      <c r="J9331" s="67">
        <v>0</v>
      </c>
      <c r="K9331" s="67">
        <v>-597.12</v>
      </c>
      <c r="L9331" s="67">
        <v>0</v>
      </c>
      <c r="M9331" s="67">
        <v>-597.12</v>
      </c>
      <c r="N9331" s="67">
        <v>0</v>
      </c>
      <c r="P9331" s="67">
        <v>0</v>
      </c>
      <c r="Q9331" s="67">
        <v>0</v>
      </c>
      <c r="U9331" t="s">
        <v>783</v>
      </c>
    </row>
    <row r="9332" spans="3:21" x14ac:dyDescent="0.3">
      <c r="C9332" t="s">
        <v>32</v>
      </c>
      <c r="D9332" t="s">
        <v>158</v>
      </c>
      <c r="E9332" t="s">
        <v>30</v>
      </c>
      <c r="F9332" t="s">
        <v>159</v>
      </c>
      <c r="G9332" s="2">
        <v>-4</v>
      </c>
      <c r="H9332" s="2" t="s">
        <v>590</v>
      </c>
      <c r="I9332" s="67">
        <v>52975.51</v>
      </c>
      <c r="J9332" s="67">
        <v>0</v>
      </c>
      <c r="K9332" s="67">
        <v>52975.51</v>
      </c>
      <c r="L9332" s="67">
        <v>0</v>
      </c>
      <c r="M9332" s="67">
        <v>52975.51</v>
      </c>
      <c r="N9332" s="67">
        <v>0</v>
      </c>
      <c r="P9332" s="67">
        <v>0</v>
      </c>
      <c r="Q9332" s="67">
        <v>0</v>
      </c>
      <c r="R9332" s="2" t="s">
        <v>161</v>
      </c>
      <c r="S9332" s="2" t="s">
        <v>161</v>
      </c>
      <c r="T9332" s="2" t="s">
        <v>161</v>
      </c>
      <c r="U9332" t="s">
        <v>783</v>
      </c>
    </row>
    <row r="9333" spans="3:21" x14ac:dyDescent="0.3">
      <c r="C9333" t="s">
        <v>166</v>
      </c>
      <c r="D9333" t="s">
        <v>158</v>
      </c>
      <c r="E9333" t="s">
        <v>30</v>
      </c>
      <c r="F9333" t="s">
        <v>159</v>
      </c>
      <c r="G9333" s="2">
        <v>2</v>
      </c>
      <c r="H9333" s="2" t="s">
        <v>174</v>
      </c>
      <c r="I9333" s="67">
        <v>21109.77</v>
      </c>
      <c r="J9333" s="67">
        <v>1.65</v>
      </c>
      <c r="K9333" s="67">
        <v>21109.77</v>
      </c>
      <c r="L9333" s="67">
        <v>382.05</v>
      </c>
      <c r="M9333" s="67">
        <v>21109.77</v>
      </c>
      <c r="N9333" s="67">
        <v>20.100000000000001</v>
      </c>
      <c r="P9333" s="67">
        <v>0</v>
      </c>
      <c r="Q9333" s="67">
        <v>42219.54</v>
      </c>
      <c r="R9333" s="2" t="s">
        <v>165</v>
      </c>
      <c r="S9333" s="2" t="s">
        <v>161</v>
      </c>
      <c r="T9333" s="2" t="s">
        <v>165</v>
      </c>
      <c r="U9333" t="s">
        <v>783</v>
      </c>
    </row>
    <row r="9334" spans="3:21" x14ac:dyDescent="0.3">
      <c r="C9334" t="s">
        <v>32</v>
      </c>
      <c r="D9334" t="s">
        <v>158</v>
      </c>
      <c r="E9334" t="s">
        <v>29</v>
      </c>
      <c r="F9334" t="s">
        <v>159</v>
      </c>
      <c r="G9334" s="2">
        <v>1</v>
      </c>
      <c r="H9334" s="2" t="s">
        <v>431</v>
      </c>
      <c r="I9334" s="67">
        <v>-372005.23</v>
      </c>
      <c r="J9334" s="67">
        <v>0</v>
      </c>
      <c r="K9334" s="67">
        <v>-372005.23</v>
      </c>
      <c r="L9334" s="67">
        <v>0</v>
      </c>
      <c r="M9334" s="67">
        <v>-372005.23</v>
      </c>
      <c r="N9334" s="67">
        <v>0</v>
      </c>
      <c r="P9334" s="67">
        <v>0</v>
      </c>
      <c r="Q9334" s="67">
        <v>0</v>
      </c>
      <c r="U9334" t="s">
        <v>783</v>
      </c>
    </row>
    <row r="9335" spans="3:21" x14ac:dyDescent="0.3">
      <c r="C9335" t="s">
        <v>166</v>
      </c>
      <c r="D9335" t="s">
        <v>158</v>
      </c>
      <c r="E9335" t="s">
        <v>30</v>
      </c>
      <c r="F9335" t="s">
        <v>159</v>
      </c>
      <c r="G9335" s="2">
        <v>4</v>
      </c>
      <c r="H9335" s="2" t="s">
        <v>201</v>
      </c>
      <c r="I9335" s="67">
        <v>89216.52</v>
      </c>
      <c r="J9335" s="67">
        <v>1.75</v>
      </c>
      <c r="K9335" s="67">
        <v>89216.52</v>
      </c>
      <c r="L9335" s="67">
        <v>1798.29</v>
      </c>
      <c r="M9335" s="67">
        <v>89216.52</v>
      </c>
      <c r="N9335" s="67">
        <v>7.95</v>
      </c>
      <c r="P9335" s="67">
        <v>66541.279999999999</v>
      </c>
      <c r="Q9335" s="67">
        <v>356866.08</v>
      </c>
      <c r="R9335" s="2" t="s">
        <v>165</v>
      </c>
      <c r="S9335" s="2" t="s">
        <v>161</v>
      </c>
      <c r="T9335" s="2" t="s">
        <v>165</v>
      </c>
      <c r="U9335" t="s">
        <v>783</v>
      </c>
    </row>
    <row r="9336" spans="3:21" x14ac:dyDescent="0.3">
      <c r="C9336" t="s">
        <v>166</v>
      </c>
      <c r="D9336" t="s">
        <v>158</v>
      </c>
      <c r="E9336" t="s">
        <v>29</v>
      </c>
      <c r="F9336" t="s">
        <v>159</v>
      </c>
      <c r="G9336" s="2">
        <v>5</v>
      </c>
      <c r="H9336" s="2" t="s">
        <v>360</v>
      </c>
      <c r="I9336" s="67">
        <v>-1318.61</v>
      </c>
      <c r="J9336" s="67">
        <v>0</v>
      </c>
      <c r="K9336" s="67">
        <v>-1318.61</v>
      </c>
      <c r="L9336" s="67">
        <v>0</v>
      </c>
      <c r="M9336" s="67">
        <v>-1318.61</v>
      </c>
      <c r="N9336" s="67">
        <v>0</v>
      </c>
      <c r="P9336" s="67">
        <v>-571.08000000000004</v>
      </c>
      <c r="Q9336" s="67">
        <v>0</v>
      </c>
      <c r="U9336" t="s">
        <v>783</v>
      </c>
    </row>
    <row r="9337" spans="3:21" x14ac:dyDescent="0.3">
      <c r="C9337" t="s">
        <v>166</v>
      </c>
      <c r="D9337" t="s">
        <v>158</v>
      </c>
      <c r="E9337" t="s">
        <v>30</v>
      </c>
      <c r="F9337" t="s">
        <v>159</v>
      </c>
      <c r="G9337" s="2">
        <v>0</v>
      </c>
      <c r="H9337" s="2" t="s">
        <v>230</v>
      </c>
      <c r="I9337" s="67">
        <v>4301500.82</v>
      </c>
      <c r="J9337" s="67">
        <v>89.47</v>
      </c>
      <c r="K9337" s="67">
        <v>4301500.82</v>
      </c>
      <c r="L9337" s="67">
        <v>40.19</v>
      </c>
      <c r="M9337" s="67">
        <v>4301500.82</v>
      </c>
      <c r="N9337" s="67">
        <v>501.12</v>
      </c>
      <c r="P9337" s="67">
        <v>1508.32</v>
      </c>
      <c r="Q9337" s="67">
        <v>0</v>
      </c>
      <c r="R9337" s="2" t="s">
        <v>161</v>
      </c>
      <c r="S9337" s="2" t="s">
        <v>161</v>
      </c>
      <c r="T9337" s="2" t="s">
        <v>161</v>
      </c>
      <c r="U9337" t="s">
        <v>783</v>
      </c>
    </row>
    <row r="9338" spans="3:21" x14ac:dyDescent="0.3">
      <c r="C9338" t="s">
        <v>166</v>
      </c>
      <c r="D9338" t="s">
        <v>158</v>
      </c>
      <c r="E9338" t="s">
        <v>29</v>
      </c>
      <c r="F9338" t="s">
        <v>159</v>
      </c>
      <c r="G9338" s="2">
        <v>0</v>
      </c>
      <c r="H9338" s="2" t="s">
        <v>342</v>
      </c>
      <c r="I9338" s="67">
        <v>-18123.62</v>
      </c>
      <c r="J9338" s="67">
        <v>0</v>
      </c>
      <c r="K9338" s="67">
        <v>-18123.62</v>
      </c>
      <c r="L9338" s="67">
        <v>0</v>
      </c>
      <c r="M9338" s="67">
        <v>-18123.62</v>
      </c>
      <c r="N9338" s="67">
        <v>0</v>
      </c>
      <c r="P9338" s="67">
        <v>0</v>
      </c>
      <c r="Q9338" s="67">
        <v>0</v>
      </c>
      <c r="U9338" t="s">
        <v>783</v>
      </c>
    </row>
    <row r="9339" spans="3:21" x14ac:dyDescent="0.3">
      <c r="C9339" t="s">
        <v>166</v>
      </c>
      <c r="D9339" t="s">
        <v>158</v>
      </c>
      <c r="E9339" t="s">
        <v>30</v>
      </c>
      <c r="F9339" t="s">
        <v>159</v>
      </c>
      <c r="G9339" s="2">
        <v>4</v>
      </c>
      <c r="H9339" s="2" t="s">
        <v>173</v>
      </c>
      <c r="I9339" s="67">
        <v>236577.61</v>
      </c>
      <c r="J9339" s="67">
        <v>61119.59</v>
      </c>
      <c r="K9339" s="67">
        <v>236577.61</v>
      </c>
      <c r="L9339" s="67">
        <v>5.99</v>
      </c>
      <c r="M9339" s="67">
        <v>236577.61</v>
      </c>
      <c r="N9339" s="67">
        <v>65.58</v>
      </c>
      <c r="P9339" s="67">
        <v>0</v>
      </c>
      <c r="Q9339" s="67">
        <v>946310.44</v>
      </c>
      <c r="R9339" s="2" t="s">
        <v>161</v>
      </c>
      <c r="S9339" s="2" t="s">
        <v>165</v>
      </c>
      <c r="T9339" s="2" t="s">
        <v>165</v>
      </c>
      <c r="U9339" t="s">
        <v>783</v>
      </c>
    </row>
    <row r="9340" spans="3:21" x14ac:dyDescent="0.3">
      <c r="C9340" t="s">
        <v>31</v>
      </c>
      <c r="D9340" t="s">
        <v>158</v>
      </c>
      <c r="E9340" t="s">
        <v>29</v>
      </c>
      <c r="F9340" t="s">
        <v>159</v>
      </c>
      <c r="G9340" s="2">
        <v>4</v>
      </c>
      <c r="H9340" s="2" t="s">
        <v>273</v>
      </c>
      <c r="I9340" s="67">
        <v>-2907.82</v>
      </c>
      <c r="J9340" s="67">
        <v>0</v>
      </c>
      <c r="K9340" s="67">
        <v>-2907.82</v>
      </c>
      <c r="L9340" s="67">
        <v>0</v>
      </c>
      <c r="M9340" s="67">
        <v>-2907.82</v>
      </c>
      <c r="N9340" s="67">
        <v>0</v>
      </c>
      <c r="P9340" s="67">
        <v>0</v>
      </c>
      <c r="Q9340" s="67">
        <v>0</v>
      </c>
      <c r="U9340" t="s">
        <v>783</v>
      </c>
    </row>
    <row r="9341" spans="3:21" x14ac:dyDescent="0.3">
      <c r="C9341" t="s">
        <v>31</v>
      </c>
      <c r="D9341" t="s">
        <v>158</v>
      </c>
      <c r="E9341" t="s">
        <v>30</v>
      </c>
      <c r="F9341" t="s">
        <v>159</v>
      </c>
      <c r="G9341" s="2">
        <v>1</v>
      </c>
      <c r="H9341" s="2" t="s">
        <v>238</v>
      </c>
      <c r="I9341" s="67">
        <v>9412.06</v>
      </c>
      <c r="J9341" s="67">
        <v>793.17</v>
      </c>
      <c r="K9341" s="67">
        <v>9412.06</v>
      </c>
      <c r="L9341" s="67">
        <v>0.4</v>
      </c>
      <c r="M9341" s="67">
        <v>9412.06</v>
      </c>
      <c r="N9341" s="67">
        <v>3.81</v>
      </c>
      <c r="P9341" s="67">
        <v>0</v>
      </c>
      <c r="Q9341" s="67">
        <v>9412.06</v>
      </c>
      <c r="R9341" s="2" t="s">
        <v>161</v>
      </c>
      <c r="S9341" s="2" t="s">
        <v>165</v>
      </c>
      <c r="T9341" s="2" t="s">
        <v>165</v>
      </c>
      <c r="U9341" t="s">
        <v>783</v>
      </c>
    </row>
    <row r="9342" spans="3:21" x14ac:dyDescent="0.3">
      <c r="C9342" t="s">
        <v>32</v>
      </c>
      <c r="D9342" t="s">
        <v>158</v>
      </c>
      <c r="E9342" t="s">
        <v>30</v>
      </c>
      <c r="F9342" t="s">
        <v>159</v>
      </c>
      <c r="G9342" s="2">
        <v>-4</v>
      </c>
      <c r="H9342" s="2" t="s">
        <v>179</v>
      </c>
      <c r="I9342" s="67">
        <v>20499.23</v>
      </c>
      <c r="J9342" s="67">
        <v>5.01</v>
      </c>
      <c r="K9342" s="67">
        <v>20499.23</v>
      </c>
      <c r="L9342" s="67">
        <v>2.25</v>
      </c>
      <c r="M9342" s="67">
        <v>20499.23</v>
      </c>
      <c r="N9342" s="67">
        <v>28.04</v>
      </c>
      <c r="P9342" s="67">
        <v>0</v>
      </c>
      <c r="Q9342" s="67">
        <v>0</v>
      </c>
      <c r="R9342" s="2" t="s">
        <v>161</v>
      </c>
      <c r="S9342" s="2" t="s">
        <v>161</v>
      </c>
      <c r="T9342" s="2" t="s">
        <v>161</v>
      </c>
      <c r="U9342" t="s">
        <v>783</v>
      </c>
    </row>
    <row r="9343" spans="3:21" x14ac:dyDescent="0.3">
      <c r="C9343" t="s">
        <v>166</v>
      </c>
      <c r="D9343" t="s">
        <v>158</v>
      </c>
      <c r="E9343" t="s">
        <v>30</v>
      </c>
      <c r="F9343" t="s">
        <v>159</v>
      </c>
      <c r="G9343" s="2">
        <v>4</v>
      </c>
      <c r="H9343" s="2" t="s">
        <v>395</v>
      </c>
      <c r="I9343" s="67">
        <v>770260.3</v>
      </c>
      <c r="J9343" s="67">
        <v>2303.5500000000002</v>
      </c>
      <c r="K9343" s="67">
        <v>770260.3</v>
      </c>
      <c r="L9343" s="67">
        <v>983.52</v>
      </c>
      <c r="M9343" s="67">
        <v>770260.3</v>
      </c>
      <c r="N9343" s="67">
        <v>110.59</v>
      </c>
      <c r="P9343" s="67">
        <v>0</v>
      </c>
      <c r="Q9343" s="67">
        <v>3081041.2</v>
      </c>
      <c r="R9343" s="2" t="s">
        <v>161</v>
      </c>
      <c r="S9343" s="2" t="s">
        <v>161</v>
      </c>
      <c r="T9343" s="2" t="s">
        <v>165</v>
      </c>
      <c r="U9343" t="s">
        <v>783</v>
      </c>
    </row>
    <row r="9344" spans="3:21" x14ac:dyDescent="0.3">
      <c r="C9344" t="s">
        <v>166</v>
      </c>
      <c r="D9344" t="s">
        <v>158</v>
      </c>
      <c r="E9344" t="s">
        <v>30</v>
      </c>
      <c r="F9344" t="s">
        <v>159</v>
      </c>
      <c r="G9344" s="2">
        <v>1</v>
      </c>
      <c r="H9344" s="2" t="s">
        <v>520</v>
      </c>
      <c r="I9344" s="67">
        <v>122431.72</v>
      </c>
      <c r="J9344" s="67">
        <v>21.29</v>
      </c>
      <c r="K9344" s="67">
        <v>122431.72</v>
      </c>
      <c r="L9344" s="67">
        <v>10.11</v>
      </c>
      <c r="M9344" s="67">
        <v>122431.72</v>
      </c>
      <c r="N9344" s="67">
        <v>96.85</v>
      </c>
      <c r="P9344" s="67">
        <v>0</v>
      </c>
      <c r="Q9344" s="67">
        <v>122431.72</v>
      </c>
      <c r="R9344" s="2" t="s">
        <v>161</v>
      </c>
      <c r="S9344" s="2" t="s">
        <v>161</v>
      </c>
      <c r="T9344" s="2" t="s">
        <v>161</v>
      </c>
      <c r="U9344" t="s">
        <v>783</v>
      </c>
    </row>
    <row r="9345" spans="3:21" x14ac:dyDescent="0.3">
      <c r="C9345" t="s">
        <v>166</v>
      </c>
      <c r="D9345" t="s">
        <v>158</v>
      </c>
      <c r="E9345" t="s">
        <v>30</v>
      </c>
      <c r="F9345" t="s">
        <v>159</v>
      </c>
      <c r="G9345" s="2">
        <v>0</v>
      </c>
      <c r="H9345" s="2" t="s">
        <v>577</v>
      </c>
      <c r="I9345" s="67">
        <v>1046.1500000000001</v>
      </c>
      <c r="J9345" s="67">
        <v>0</v>
      </c>
      <c r="K9345" s="67">
        <v>1046.1500000000001</v>
      </c>
      <c r="L9345" s="67">
        <v>0</v>
      </c>
      <c r="M9345" s="67">
        <v>1046.1500000000001</v>
      </c>
      <c r="N9345" s="67">
        <v>0</v>
      </c>
      <c r="P9345" s="67">
        <v>0</v>
      </c>
      <c r="Q9345" s="67">
        <v>0</v>
      </c>
      <c r="R9345" s="2" t="s">
        <v>161</v>
      </c>
      <c r="S9345" s="2" t="s">
        <v>161</v>
      </c>
      <c r="T9345" s="2" t="s">
        <v>161</v>
      </c>
      <c r="U9345" t="s">
        <v>783</v>
      </c>
    </row>
    <row r="9346" spans="3:21" x14ac:dyDescent="0.3">
      <c r="C9346" t="s">
        <v>166</v>
      </c>
      <c r="D9346" t="s">
        <v>158</v>
      </c>
      <c r="E9346" t="s">
        <v>30</v>
      </c>
      <c r="F9346" t="s">
        <v>159</v>
      </c>
      <c r="G9346" s="2">
        <v>6</v>
      </c>
      <c r="H9346" s="2" t="s">
        <v>396</v>
      </c>
      <c r="I9346" s="67">
        <v>45159.26</v>
      </c>
      <c r="J9346" s="67">
        <v>18.66</v>
      </c>
      <c r="K9346" s="67">
        <v>45159.26</v>
      </c>
      <c r="L9346" s="67">
        <v>8.86</v>
      </c>
      <c r="M9346" s="67">
        <v>45159.26</v>
      </c>
      <c r="N9346" s="67">
        <v>84.9</v>
      </c>
      <c r="P9346" s="67">
        <v>0</v>
      </c>
      <c r="Q9346" s="67">
        <v>270955.56</v>
      </c>
      <c r="R9346" s="2" t="s">
        <v>165</v>
      </c>
      <c r="S9346" s="2" t="s">
        <v>165</v>
      </c>
      <c r="T9346" s="2" t="s">
        <v>165</v>
      </c>
      <c r="U9346" t="s">
        <v>783</v>
      </c>
    </row>
    <row r="9347" spans="3:21" x14ac:dyDescent="0.3">
      <c r="C9347" t="s">
        <v>32</v>
      </c>
      <c r="D9347" t="s">
        <v>158</v>
      </c>
      <c r="E9347" t="s">
        <v>29</v>
      </c>
      <c r="F9347" t="s">
        <v>159</v>
      </c>
      <c r="G9347" s="2">
        <v>2</v>
      </c>
      <c r="H9347" s="2" t="s">
        <v>431</v>
      </c>
      <c r="I9347" s="67">
        <v>-405139.51</v>
      </c>
      <c r="J9347" s="67">
        <v>0</v>
      </c>
      <c r="K9347" s="67">
        <v>-405139.51</v>
      </c>
      <c r="L9347" s="67">
        <v>0</v>
      </c>
      <c r="M9347" s="67">
        <v>-405139.51</v>
      </c>
      <c r="N9347" s="67">
        <v>0</v>
      </c>
      <c r="P9347" s="67">
        <v>0</v>
      </c>
      <c r="Q9347" s="67">
        <v>0</v>
      </c>
      <c r="U9347" t="s">
        <v>783</v>
      </c>
    </row>
    <row r="9348" spans="3:21" x14ac:dyDescent="0.3">
      <c r="C9348" t="s">
        <v>31</v>
      </c>
      <c r="D9348" t="s">
        <v>158</v>
      </c>
      <c r="E9348" t="s">
        <v>30</v>
      </c>
      <c r="F9348" t="s">
        <v>159</v>
      </c>
      <c r="G9348" s="2">
        <v>4</v>
      </c>
      <c r="H9348" s="2" t="s">
        <v>303</v>
      </c>
      <c r="I9348" s="67">
        <v>381968.82</v>
      </c>
      <c r="J9348" s="67">
        <v>697.36</v>
      </c>
      <c r="K9348" s="67">
        <v>381968.82</v>
      </c>
      <c r="L9348" s="67">
        <v>597.97</v>
      </c>
      <c r="M9348" s="67">
        <v>381968.82</v>
      </c>
      <c r="N9348" s="67">
        <v>40.31</v>
      </c>
      <c r="P9348" s="67">
        <v>0</v>
      </c>
      <c r="Q9348" s="67">
        <v>1527875.28</v>
      </c>
      <c r="R9348" s="2" t="s">
        <v>161</v>
      </c>
      <c r="S9348" s="2" t="s">
        <v>161</v>
      </c>
      <c r="T9348" s="2" t="s">
        <v>165</v>
      </c>
      <c r="U9348" t="s">
        <v>783</v>
      </c>
    </row>
    <row r="9349" spans="3:21" x14ac:dyDescent="0.3">
      <c r="C9349" t="s">
        <v>32</v>
      </c>
      <c r="D9349" t="s">
        <v>158</v>
      </c>
      <c r="E9349" t="s">
        <v>29</v>
      </c>
      <c r="F9349" t="s">
        <v>159</v>
      </c>
      <c r="G9349" s="2">
        <v>2</v>
      </c>
      <c r="H9349" s="2" t="s">
        <v>564</v>
      </c>
      <c r="I9349" s="67">
        <v>-337403.06</v>
      </c>
      <c r="J9349" s="67">
        <v>0</v>
      </c>
      <c r="K9349" s="67">
        <v>-337403.06</v>
      </c>
      <c r="L9349" s="67">
        <v>0</v>
      </c>
      <c r="M9349" s="67">
        <v>-337403.06</v>
      </c>
      <c r="N9349" s="67">
        <v>0</v>
      </c>
      <c r="P9349" s="67">
        <v>0</v>
      </c>
      <c r="Q9349" s="67">
        <v>0</v>
      </c>
      <c r="U9349" t="s">
        <v>783</v>
      </c>
    </row>
    <row r="9350" spans="3:21" x14ac:dyDescent="0.3">
      <c r="C9350" t="s">
        <v>31</v>
      </c>
      <c r="D9350" t="s">
        <v>158</v>
      </c>
      <c r="E9350" t="s">
        <v>29</v>
      </c>
      <c r="F9350" t="s">
        <v>159</v>
      </c>
      <c r="G9350" s="2">
        <v>0</v>
      </c>
      <c r="H9350" s="2" t="s">
        <v>629</v>
      </c>
      <c r="I9350" s="67">
        <v>-20.2</v>
      </c>
      <c r="J9350" s="67">
        <v>0</v>
      </c>
      <c r="K9350" s="67">
        <v>-20.2</v>
      </c>
      <c r="L9350" s="67">
        <v>0</v>
      </c>
      <c r="M9350" s="67">
        <v>-20.2</v>
      </c>
      <c r="N9350" s="67">
        <v>0</v>
      </c>
      <c r="P9350" s="67">
        <v>0</v>
      </c>
      <c r="Q9350" s="67">
        <v>0</v>
      </c>
      <c r="U9350" t="s">
        <v>783</v>
      </c>
    </row>
    <row r="9351" spans="3:21" x14ac:dyDescent="0.3">
      <c r="C9351" t="s">
        <v>166</v>
      </c>
      <c r="D9351" t="s">
        <v>158</v>
      </c>
      <c r="E9351" t="s">
        <v>30</v>
      </c>
      <c r="F9351" t="s">
        <v>159</v>
      </c>
      <c r="G9351" s="2">
        <v>-1</v>
      </c>
      <c r="H9351" s="2" t="s">
        <v>295</v>
      </c>
      <c r="I9351" s="67">
        <v>63117.9</v>
      </c>
      <c r="J9351" s="67">
        <v>0</v>
      </c>
      <c r="K9351" s="67">
        <v>63117.9</v>
      </c>
      <c r="L9351" s="67">
        <v>0</v>
      </c>
      <c r="M9351" s="67">
        <v>63117.9</v>
      </c>
      <c r="N9351" s="67">
        <v>16.010000000000002</v>
      </c>
      <c r="P9351" s="67">
        <v>0</v>
      </c>
      <c r="Q9351" s="67">
        <v>0</v>
      </c>
      <c r="R9351" s="2" t="s">
        <v>161</v>
      </c>
      <c r="S9351" s="2" t="s">
        <v>161</v>
      </c>
      <c r="T9351" s="2" t="s">
        <v>165</v>
      </c>
      <c r="U9351" t="s">
        <v>783</v>
      </c>
    </row>
    <row r="9352" spans="3:21" x14ac:dyDescent="0.3">
      <c r="C9352" t="s">
        <v>166</v>
      </c>
      <c r="D9352" t="s">
        <v>158</v>
      </c>
      <c r="E9352" t="s">
        <v>30</v>
      </c>
      <c r="F9352" t="s">
        <v>159</v>
      </c>
      <c r="G9352" s="2">
        <v>3</v>
      </c>
      <c r="H9352" s="2" t="s">
        <v>189</v>
      </c>
      <c r="I9352" s="67">
        <v>1278702.75</v>
      </c>
      <c r="J9352" s="67">
        <v>95.08</v>
      </c>
      <c r="K9352" s="67">
        <v>1278702.75</v>
      </c>
      <c r="L9352" s="67">
        <v>45.16</v>
      </c>
      <c r="M9352" s="67">
        <v>1278702.75</v>
      </c>
      <c r="N9352" s="67">
        <v>432.55</v>
      </c>
      <c r="P9352" s="67">
        <v>0</v>
      </c>
      <c r="Q9352" s="67">
        <v>3836108.25</v>
      </c>
      <c r="R9352" s="2" t="s">
        <v>161</v>
      </c>
      <c r="S9352" s="2" t="s">
        <v>161</v>
      </c>
      <c r="T9352" s="2" t="s">
        <v>161</v>
      </c>
      <c r="U9352" t="s">
        <v>783</v>
      </c>
    </row>
    <row r="9353" spans="3:21" x14ac:dyDescent="0.3">
      <c r="C9353" t="s">
        <v>32</v>
      </c>
      <c r="D9353" t="s">
        <v>158</v>
      </c>
      <c r="E9353" t="s">
        <v>29</v>
      </c>
      <c r="F9353" t="s">
        <v>159</v>
      </c>
      <c r="G9353" s="2">
        <v>2</v>
      </c>
      <c r="H9353" s="2" t="s">
        <v>665</v>
      </c>
      <c r="I9353" s="67">
        <v>-633980.86</v>
      </c>
      <c r="J9353" s="67">
        <v>0</v>
      </c>
      <c r="K9353" s="67">
        <v>-633980.86</v>
      </c>
      <c r="L9353" s="67">
        <v>0</v>
      </c>
      <c r="M9353" s="67">
        <v>-633980.86</v>
      </c>
      <c r="N9353" s="67">
        <v>0</v>
      </c>
      <c r="P9353" s="67">
        <v>0</v>
      </c>
      <c r="Q9353" s="67">
        <v>0</v>
      </c>
      <c r="U9353" t="s">
        <v>783</v>
      </c>
    </row>
    <row r="9354" spans="3:21" x14ac:dyDescent="0.3">
      <c r="C9354" t="s">
        <v>31</v>
      </c>
      <c r="D9354" t="s">
        <v>158</v>
      </c>
      <c r="E9354" t="s">
        <v>29</v>
      </c>
      <c r="F9354" t="s">
        <v>159</v>
      </c>
      <c r="G9354" s="2">
        <v>-1</v>
      </c>
      <c r="H9354" s="2" t="s">
        <v>398</v>
      </c>
      <c r="I9354" s="67">
        <v>-40323.69</v>
      </c>
      <c r="J9354" s="67">
        <v>0</v>
      </c>
      <c r="K9354" s="67">
        <v>-40323.69</v>
      </c>
      <c r="L9354" s="67">
        <v>0</v>
      </c>
      <c r="M9354" s="67">
        <v>-40323.69</v>
      </c>
      <c r="N9354" s="67">
        <v>0</v>
      </c>
      <c r="P9354" s="67">
        <v>0</v>
      </c>
      <c r="Q9354" s="67">
        <v>0</v>
      </c>
      <c r="U9354" t="s">
        <v>783</v>
      </c>
    </row>
    <row r="9355" spans="3:21" x14ac:dyDescent="0.3">
      <c r="C9355" t="s">
        <v>32</v>
      </c>
      <c r="D9355" t="s">
        <v>158</v>
      </c>
      <c r="E9355" t="s">
        <v>30</v>
      </c>
      <c r="F9355" t="s">
        <v>159</v>
      </c>
      <c r="G9355" s="2">
        <v>-4</v>
      </c>
      <c r="H9355" s="2" t="s">
        <v>425</v>
      </c>
      <c r="I9355" s="67">
        <v>8818.4</v>
      </c>
      <c r="J9355" s="67">
        <v>0.15</v>
      </c>
      <c r="K9355" s="67">
        <v>8818.4</v>
      </c>
      <c r="L9355" s="67">
        <v>0.33</v>
      </c>
      <c r="M9355" s="67">
        <v>8818.4</v>
      </c>
      <c r="N9355" s="67">
        <v>1.31</v>
      </c>
      <c r="P9355" s="67">
        <v>0</v>
      </c>
      <c r="Q9355" s="67">
        <v>0</v>
      </c>
      <c r="R9355" s="2" t="s">
        <v>161</v>
      </c>
      <c r="S9355" s="2" t="s">
        <v>161</v>
      </c>
      <c r="T9355" s="2" t="s">
        <v>161</v>
      </c>
      <c r="U9355" t="s">
        <v>783</v>
      </c>
    </row>
    <row r="9356" spans="3:21" x14ac:dyDescent="0.3">
      <c r="C9356" t="s">
        <v>166</v>
      </c>
      <c r="D9356" t="s">
        <v>158</v>
      </c>
      <c r="E9356" t="s">
        <v>30</v>
      </c>
      <c r="F9356" t="s">
        <v>159</v>
      </c>
      <c r="G9356" s="2">
        <v>-1</v>
      </c>
      <c r="H9356" s="2" t="s">
        <v>259</v>
      </c>
      <c r="I9356" s="67">
        <v>216.2</v>
      </c>
      <c r="J9356" s="67">
        <v>0.38</v>
      </c>
      <c r="K9356" s="67">
        <v>216.2</v>
      </c>
      <c r="L9356" s="67">
        <v>0.05</v>
      </c>
      <c r="M9356" s="67">
        <v>216.2</v>
      </c>
      <c r="N9356" s="67">
        <v>0.1</v>
      </c>
      <c r="O9356" s="2">
        <v>1</v>
      </c>
      <c r="P9356" s="67">
        <v>13.37</v>
      </c>
      <c r="Q9356" s="67">
        <v>0</v>
      </c>
      <c r="R9356" s="2" t="s">
        <v>161</v>
      </c>
      <c r="S9356" s="2" t="s">
        <v>251</v>
      </c>
      <c r="T9356" s="2" t="s">
        <v>161</v>
      </c>
      <c r="U9356" t="s">
        <v>783</v>
      </c>
    </row>
    <row r="9357" spans="3:21" x14ac:dyDescent="0.3">
      <c r="C9357" t="s">
        <v>31</v>
      </c>
      <c r="D9357" t="s">
        <v>158</v>
      </c>
      <c r="E9357" t="s">
        <v>30</v>
      </c>
      <c r="F9357" t="s">
        <v>159</v>
      </c>
      <c r="G9357" s="2">
        <v>3</v>
      </c>
      <c r="H9357" s="2" t="s">
        <v>596</v>
      </c>
      <c r="I9357" s="67">
        <v>134463.5</v>
      </c>
      <c r="J9357" s="67">
        <v>130.88</v>
      </c>
      <c r="K9357" s="67">
        <v>134463.5</v>
      </c>
      <c r="L9357" s="67">
        <v>30.97</v>
      </c>
      <c r="M9357" s="67">
        <v>134463.5</v>
      </c>
      <c r="N9357" s="67">
        <v>425.85</v>
      </c>
      <c r="P9357" s="67">
        <v>0</v>
      </c>
      <c r="Q9357" s="67">
        <v>403390.5</v>
      </c>
      <c r="R9357" s="2" t="s">
        <v>161</v>
      </c>
      <c r="S9357" s="2" t="s">
        <v>161</v>
      </c>
      <c r="T9357" s="2" t="s">
        <v>161</v>
      </c>
      <c r="U9357" t="s">
        <v>783</v>
      </c>
    </row>
    <row r="9358" spans="3:21" x14ac:dyDescent="0.3">
      <c r="C9358" t="s">
        <v>32</v>
      </c>
      <c r="D9358" t="s">
        <v>158</v>
      </c>
      <c r="E9358" t="s">
        <v>29</v>
      </c>
      <c r="F9358" t="s">
        <v>159</v>
      </c>
      <c r="G9358" s="2">
        <v>-4</v>
      </c>
      <c r="H9358" s="2" t="s">
        <v>653</v>
      </c>
      <c r="I9358" s="67">
        <v>-1159.2</v>
      </c>
      <c r="J9358" s="67">
        <v>0</v>
      </c>
      <c r="K9358" s="67">
        <v>-1159.2</v>
      </c>
      <c r="L9358" s="67">
        <v>0</v>
      </c>
      <c r="M9358" s="67">
        <v>-1159.2</v>
      </c>
      <c r="N9358" s="67">
        <v>0</v>
      </c>
      <c r="P9358" s="67">
        <v>0</v>
      </c>
      <c r="Q9358" s="67">
        <v>0</v>
      </c>
      <c r="U9358" t="s">
        <v>783</v>
      </c>
    </row>
    <row r="9359" spans="3:21" x14ac:dyDescent="0.3">
      <c r="C9359" t="s">
        <v>31</v>
      </c>
      <c r="D9359" t="s">
        <v>158</v>
      </c>
      <c r="E9359" t="s">
        <v>30</v>
      </c>
      <c r="F9359" t="s">
        <v>159</v>
      </c>
      <c r="G9359" s="2">
        <v>-4</v>
      </c>
      <c r="H9359" s="2" t="s">
        <v>302</v>
      </c>
      <c r="I9359" s="67">
        <v>48696.639999999999</v>
      </c>
      <c r="J9359" s="67">
        <v>2.85</v>
      </c>
      <c r="K9359" s="67">
        <v>48696.639999999999</v>
      </c>
      <c r="L9359" s="67">
        <v>1.35</v>
      </c>
      <c r="M9359" s="67">
        <v>48696.639999999999</v>
      </c>
      <c r="N9359" s="67">
        <v>12.96</v>
      </c>
      <c r="P9359" s="67">
        <v>0</v>
      </c>
      <c r="Q9359" s="67">
        <v>0</v>
      </c>
      <c r="R9359" s="2" t="s">
        <v>161</v>
      </c>
      <c r="S9359" s="2" t="s">
        <v>161</v>
      </c>
      <c r="T9359" s="2" t="s">
        <v>161</v>
      </c>
      <c r="U9359" t="s">
        <v>783</v>
      </c>
    </row>
    <row r="9360" spans="3:21" x14ac:dyDescent="0.3">
      <c r="C9360" t="s">
        <v>166</v>
      </c>
      <c r="D9360" t="s">
        <v>158</v>
      </c>
      <c r="E9360" t="s">
        <v>30</v>
      </c>
      <c r="F9360" t="s">
        <v>159</v>
      </c>
      <c r="G9360" s="2">
        <v>0</v>
      </c>
      <c r="H9360" s="2" t="s">
        <v>475</v>
      </c>
      <c r="I9360" s="67">
        <v>8289395.0800000001</v>
      </c>
      <c r="J9360" s="67">
        <v>80.040000000000006</v>
      </c>
      <c r="K9360" s="67">
        <v>8289395.0800000001</v>
      </c>
      <c r="L9360" s="67">
        <v>192.44</v>
      </c>
      <c r="M9360" s="67">
        <v>8289395.0800000001</v>
      </c>
      <c r="N9360" s="67">
        <v>9117.39</v>
      </c>
      <c r="O9360" s="2">
        <v>0</v>
      </c>
      <c r="P9360" s="67">
        <v>0</v>
      </c>
      <c r="Q9360" s="67">
        <v>0</v>
      </c>
      <c r="R9360" s="2" t="s">
        <v>251</v>
      </c>
      <c r="S9360" s="2" t="s">
        <v>251</v>
      </c>
      <c r="T9360" s="2" t="s">
        <v>161</v>
      </c>
      <c r="U9360" t="s">
        <v>783</v>
      </c>
    </row>
    <row r="9361" spans="3:21" x14ac:dyDescent="0.3">
      <c r="C9361" t="s">
        <v>166</v>
      </c>
      <c r="D9361" t="s">
        <v>158</v>
      </c>
      <c r="E9361" t="s">
        <v>29</v>
      </c>
      <c r="F9361" t="s">
        <v>159</v>
      </c>
      <c r="G9361" s="2">
        <v>0</v>
      </c>
      <c r="H9361" s="2" t="s">
        <v>190</v>
      </c>
      <c r="I9361" s="67">
        <v>-90746.36</v>
      </c>
      <c r="J9361" s="67">
        <v>0</v>
      </c>
      <c r="K9361" s="67">
        <v>-90746.36</v>
      </c>
      <c r="L9361" s="67">
        <v>0</v>
      </c>
      <c r="M9361" s="67">
        <v>-90746.36</v>
      </c>
      <c r="N9361" s="67">
        <v>0</v>
      </c>
      <c r="P9361" s="67">
        <v>-1251.8</v>
      </c>
      <c r="Q9361" s="67">
        <v>0</v>
      </c>
      <c r="U9361" t="s">
        <v>783</v>
      </c>
    </row>
    <row r="9362" spans="3:21" x14ac:dyDescent="0.3">
      <c r="C9362" t="s">
        <v>31</v>
      </c>
      <c r="D9362" t="s">
        <v>158</v>
      </c>
      <c r="E9362" t="s">
        <v>30</v>
      </c>
      <c r="F9362" t="s">
        <v>159</v>
      </c>
      <c r="G9362" s="2">
        <v>3</v>
      </c>
      <c r="H9362" s="2" t="s">
        <v>316</v>
      </c>
      <c r="I9362" s="67">
        <v>683813.15</v>
      </c>
      <c r="J9362" s="67">
        <v>81.66</v>
      </c>
      <c r="K9362" s="67">
        <v>683813.15</v>
      </c>
      <c r="L9362" s="67">
        <v>38.79</v>
      </c>
      <c r="M9362" s="67">
        <v>683813.15</v>
      </c>
      <c r="N9362" s="67">
        <v>371.47</v>
      </c>
      <c r="P9362" s="67">
        <v>0</v>
      </c>
      <c r="Q9362" s="67">
        <v>2051439.4500000002</v>
      </c>
      <c r="R9362" s="2" t="s">
        <v>161</v>
      </c>
      <c r="S9362" s="2" t="s">
        <v>161</v>
      </c>
      <c r="T9362" s="2" t="s">
        <v>161</v>
      </c>
      <c r="U9362" t="s">
        <v>783</v>
      </c>
    </row>
    <row r="9363" spans="3:21" x14ac:dyDescent="0.3">
      <c r="C9363" t="s">
        <v>166</v>
      </c>
      <c r="D9363" t="s">
        <v>158</v>
      </c>
      <c r="E9363" t="s">
        <v>30</v>
      </c>
      <c r="F9363" t="s">
        <v>159</v>
      </c>
      <c r="G9363" s="2">
        <v>-1</v>
      </c>
      <c r="H9363" s="2" t="s">
        <v>680</v>
      </c>
      <c r="I9363" s="67">
        <v>4.37</v>
      </c>
      <c r="J9363" s="67">
        <v>0</v>
      </c>
      <c r="K9363" s="67">
        <v>4.37</v>
      </c>
      <c r="L9363" s="67">
        <v>0</v>
      </c>
      <c r="M9363" s="67">
        <v>4.37</v>
      </c>
      <c r="N9363" s="67">
        <v>0</v>
      </c>
      <c r="P9363" s="67">
        <v>0</v>
      </c>
      <c r="Q9363" s="67">
        <v>0</v>
      </c>
      <c r="R9363" s="2" t="s">
        <v>161</v>
      </c>
      <c r="S9363" s="2" t="s">
        <v>161</v>
      </c>
      <c r="T9363" s="2" t="s">
        <v>161</v>
      </c>
      <c r="U9363" t="s">
        <v>783</v>
      </c>
    </row>
    <row r="9364" spans="3:21" x14ac:dyDescent="0.3">
      <c r="C9364" t="s">
        <v>166</v>
      </c>
      <c r="D9364" t="s">
        <v>158</v>
      </c>
      <c r="E9364" t="s">
        <v>29</v>
      </c>
      <c r="F9364" t="s">
        <v>159</v>
      </c>
      <c r="G9364" s="2">
        <v>2</v>
      </c>
      <c r="H9364" s="2" t="s">
        <v>686</v>
      </c>
      <c r="I9364" s="67">
        <v>-97.36</v>
      </c>
      <c r="J9364" s="67">
        <v>0</v>
      </c>
      <c r="K9364" s="67">
        <v>-97.36</v>
      </c>
      <c r="L9364" s="67">
        <v>0</v>
      </c>
      <c r="M9364" s="67">
        <v>-97.36</v>
      </c>
      <c r="N9364" s="67">
        <v>0</v>
      </c>
      <c r="P9364" s="67">
        <v>0</v>
      </c>
      <c r="Q9364" s="67">
        <v>0</v>
      </c>
      <c r="U9364" t="s">
        <v>783</v>
      </c>
    </row>
    <row r="9365" spans="3:21" x14ac:dyDescent="0.3">
      <c r="C9365" t="s">
        <v>166</v>
      </c>
      <c r="D9365" t="s">
        <v>158</v>
      </c>
      <c r="E9365" t="s">
        <v>29</v>
      </c>
      <c r="F9365" t="s">
        <v>159</v>
      </c>
      <c r="G9365" s="2">
        <v>6</v>
      </c>
      <c r="H9365" s="2" t="s">
        <v>369</v>
      </c>
      <c r="I9365" s="67">
        <v>-9717.42</v>
      </c>
      <c r="J9365" s="67">
        <v>0</v>
      </c>
      <c r="K9365" s="67">
        <v>-9717.42</v>
      </c>
      <c r="L9365" s="67">
        <v>0</v>
      </c>
      <c r="M9365" s="67">
        <v>-9717.42</v>
      </c>
      <c r="N9365" s="67">
        <v>0</v>
      </c>
      <c r="P9365" s="67">
        <v>-712.74</v>
      </c>
      <c r="Q9365" s="67">
        <v>0</v>
      </c>
      <c r="U9365" t="s">
        <v>783</v>
      </c>
    </row>
    <row r="9366" spans="3:21" x14ac:dyDescent="0.3">
      <c r="C9366" t="s">
        <v>166</v>
      </c>
      <c r="D9366" t="s">
        <v>158</v>
      </c>
      <c r="E9366" t="s">
        <v>29</v>
      </c>
      <c r="F9366" t="s">
        <v>159</v>
      </c>
      <c r="G9366" s="2">
        <v>3</v>
      </c>
      <c r="H9366" s="2" t="s">
        <v>624</v>
      </c>
      <c r="I9366" s="67">
        <v>-906</v>
      </c>
      <c r="J9366" s="67">
        <v>0</v>
      </c>
      <c r="K9366" s="67">
        <v>-906</v>
      </c>
      <c r="L9366" s="67">
        <v>0</v>
      </c>
      <c r="M9366" s="67">
        <v>-906</v>
      </c>
      <c r="N9366" s="67">
        <v>0</v>
      </c>
      <c r="P9366" s="67">
        <v>0</v>
      </c>
      <c r="Q9366" s="67">
        <v>0</v>
      </c>
      <c r="U9366" t="s">
        <v>783</v>
      </c>
    </row>
    <row r="9367" spans="3:21" x14ac:dyDescent="0.3">
      <c r="C9367" t="s">
        <v>31</v>
      </c>
      <c r="D9367" t="s">
        <v>158</v>
      </c>
      <c r="E9367" t="s">
        <v>30</v>
      </c>
      <c r="F9367" t="s">
        <v>159</v>
      </c>
      <c r="G9367" s="2">
        <v>1</v>
      </c>
      <c r="H9367" s="2" t="s">
        <v>602</v>
      </c>
      <c r="I9367" s="67">
        <v>690762.51</v>
      </c>
      <c r="J9367" s="67">
        <v>205.14</v>
      </c>
      <c r="K9367" s="67">
        <v>690762.51</v>
      </c>
      <c r="L9367" s="67">
        <v>97.44</v>
      </c>
      <c r="M9367" s="67">
        <v>690762.51</v>
      </c>
      <c r="N9367" s="67">
        <v>933.2</v>
      </c>
      <c r="P9367" s="67">
        <v>0</v>
      </c>
      <c r="Q9367" s="67">
        <v>690762.51</v>
      </c>
      <c r="R9367" s="2" t="s">
        <v>161</v>
      </c>
      <c r="S9367" s="2" t="s">
        <v>161</v>
      </c>
      <c r="T9367" s="2" t="s">
        <v>161</v>
      </c>
      <c r="U9367" t="s">
        <v>783</v>
      </c>
    </row>
    <row r="9368" spans="3:21" x14ac:dyDescent="0.3">
      <c r="C9368" t="s">
        <v>166</v>
      </c>
      <c r="D9368" t="s">
        <v>158</v>
      </c>
      <c r="E9368" t="s">
        <v>29</v>
      </c>
      <c r="F9368" t="s">
        <v>159</v>
      </c>
      <c r="G9368" s="2">
        <v>2</v>
      </c>
      <c r="H9368" s="2" t="s">
        <v>163</v>
      </c>
      <c r="I9368" s="67">
        <v>-241.7</v>
      </c>
      <c r="J9368" s="67">
        <v>0</v>
      </c>
      <c r="K9368" s="67">
        <v>-241.7</v>
      </c>
      <c r="L9368" s="67">
        <v>0</v>
      </c>
      <c r="M9368" s="67">
        <v>-241.7</v>
      </c>
      <c r="N9368" s="67">
        <v>0</v>
      </c>
      <c r="P9368" s="67">
        <v>0</v>
      </c>
      <c r="Q9368" s="67">
        <v>0</v>
      </c>
      <c r="U9368" t="s">
        <v>783</v>
      </c>
    </row>
    <row r="9369" spans="3:21" x14ac:dyDescent="0.3">
      <c r="C9369" t="s">
        <v>31</v>
      </c>
      <c r="D9369" t="s">
        <v>158</v>
      </c>
      <c r="E9369" t="s">
        <v>30</v>
      </c>
      <c r="F9369" t="s">
        <v>159</v>
      </c>
      <c r="G9369" s="2">
        <v>7</v>
      </c>
      <c r="H9369" s="2" t="s">
        <v>236</v>
      </c>
      <c r="I9369" s="67">
        <v>35279.22</v>
      </c>
      <c r="J9369" s="67">
        <v>3.08</v>
      </c>
      <c r="K9369" s="67">
        <v>35279.22</v>
      </c>
      <c r="L9369" s="67">
        <v>16.54</v>
      </c>
      <c r="M9369" s="67">
        <v>35279.22</v>
      </c>
      <c r="N9369" s="67">
        <v>6.39</v>
      </c>
      <c r="P9369" s="67">
        <v>0</v>
      </c>
      <c r="Q9369" s="67">
        <v>246954.54</v>
      </c>
      <c r="R9369" s="2" t="s">
        <v>161</v>
      </c>
      <c r="S9369" s="2" t="s">
        <v>161</v>
      </c>
      <c r="T9369" s="2" t="s">
        <v>165</v>
      </c>
      <c r="U9369" t="s">
        <v>783</v>
      </c>
    </row>
    <row r="9370" spans="3:21" x14ac:dyDescent="0.3">
      <c r="C9370" t="s">
        <v>166</v>
      </c>
      <c r="D9370" t="s">
        <v>158</v>
      </c>
      <c r="E9370" t="s">
        <v>30</v>
      </c>
      <c r="F9370" t="s">
        <v>159</v>
      </c>
      <c r="G9370" s="2">
        <v>1</v>
      </c>
      <c r="H9370" s="2" t="s">
        <v>407</v>
      </c>
      <c r="I9370" s="67">
        <v>14835.63</v>
      </c>
      <c r="J9370" s="67">
        <v>1930.33</v>
      </c>
      <c r="K9370" s="67">
        <v>14835.63</v>
      </c>
      <c r="L9370" s="67">
        <v>0.39</v>
      </c>
      <c r="M9370" s="67">
        <v>14835.63</v>
      </c>
      <c r="N9370" s="67">
        <v>3.77</v>
      </c>
      <c r="P9370" s="67">
        <v>0</v>
      </c>
      <c r="Q9370" s="67">
        <v>14835.63</v>
      </c>
      <c r="R9370" s="2" t="s">
        <v>161</v>
      </c>
      <c r="S9370" s="2" t="s">
        <v>165</v>
      </c>
      <c r="T9370" s="2" t="s">
        <v>165</v>
      </c>
      <c r="U9370" t="s">
        <v>783</v>
      </c>
    </row>
    <row r="9371" spans="3:21" x14ac:dyDescent="0.3">
      <c r="C9371" t="s">
        <v>32</v>
      </c>
      <c r="D9371" t="s">
        <v>158</v>
      </c>
      <c r="E9371" t="s">
        <v>29</v>
      </c>
      <c r="F9371" t="s">
        <v>159</v>
      </c>
      <c r="G9371" s="2">
        <v>3</v>
      </c>
      <c r="H9371" s="2" t="s">
        <v>294</v>
      </c>
      <c r="I9371" s="67">
        <v>-35242.910000000003</v>
      </c>
      <c r="J9371" s="67">
        <v>0</v>
      </c>
      <c r="K9371" s="67">
        <v>-35242.910000000003</v>
      </c>
      <c r="L9371" s="67">
        <v>0</v>
      </c>
      <c r="M9371" s="67">
        <v>-35242.910000000003</v>
      </c>
      <c r="N9371" s="67">
        <v>0</v>
      </c>
      <c r="P9371" s="67">
        <v>0</v>
      </c>
      <c r="Q9371" s="67">
        <v>0</v>
      </c>
      <c r="U9371" t="s">
        <v>783</v>
      </c>
    </row>
    <row r="9372" spans="3:21" x14ac:dyDescent="0.3">
      <c r="C9372" t="s">
        <v>166</v>
      </c>
      <c r="D9372" t="s">
        <v>158</v>
      </c>
      <c r="E9372" t="s">
        <v>29</v>
      </c>
      <c r="F9372" t="s">
        <v>159</v>
      </c>
      <c r="G9372" s="2">
        <v>0</v>
      </c>
      <c r="H9372" s="2" t="s">
        <v>485</v>
      </c>
      <c r="I9372" s="67">
        <v>-25855.5</v>
      </c>
      <c r="J9372" s="67">
        <v>0</v>
      </c>
      <c r="K9372" s="67">
        <v>-25855.5</v>
      </c>
      <c r="L9372" s="67">
        <v>0</v>
      </c>
      <c r="M9372" s="67">
        <v>-25855.5</v>
      </c>
      <c r="N9372" s="67">
        <v>0</v>
      </c>
      <c r="P9372" s="67">
        <v>0</v>
      </c>
      <c r="Q9372" s="67">
        <v>0</v>
      </c>
      <c r="U9372" t="s">
        <v>783</v>
      </c>
    </row>
    <row r="9373" spans="3:21" x14ac:dyDescent="0.3">
      <c r="C9373" t="s">
        <v>166</v>
      </c>
      <c r="D9373" t="s">
        <v>158</v>
      </c>
      <c r="E9373" t="s">
        <v>30</v>
      </c>
      <c r="F9373" t="s">
        <v>159</v>
      </c>
      <c r="G9373" s="2">
        <v>0</v>
      </c>
      <c r="H9373" s="2" t="s">
        <v>519</v>
      </c>
      <c r="I9373" s="67">
        <v>1208.6099999999999</v>
      </c>
      <c r="J9373" s="67">
        <v>231.95</v>
      </c>
      <c r="K9373" s="67">
        <v>1208.6099999999999</v>
      </c>
      <c r="L9373" s="67">
        <v>0.09</v>
      </c>
      <c r="M9373" s="67">
        <v>1208.6099999999999</v>
      </c>
      <c r="N9373" s="67">
        <v>0.9</v>
      </c>
      <c r="P9373" s="67">
        <v>0</v>
      </c>
      <c r="Q9373" s="67">
        <v>0</v>
      </c>
      <c r="R9373" s="2" t="s">
        <v>161</v>
      </c>
      <c r="S9373" s="2" t="s">
        <v>165</v>
      </c>
      <c r="T9373" s="2" t="s">
        <v>165</v>
      </c>
      <c r="U9373" t="s">
        <v>783</v>
      </c>
    </row>
    <row r="9374" spans="3:21" x14ac:dyDescent="0.3">
      <c r="C9374" t="s">
        <v>31</v>
      </c>
      <c r="D9374" t="s">
        <v>158</v>
      </c>
      <c r="E9374" t="s">
        <v>29</v>
      </c>
      <c r="F9374" t="s">
        <v>159</v>
      </c>
      <c r="G9374" s="2">
        <v>0</v>
      </c>
      <c r="H9374" s="2" t="s">
        <v>216</v>
      </c>
      <c r="I9374" s="67">
        <v>-1389.64</v>
      </c>
      <c r="J9374" s="67">
        <v>0</v>
      </c>
      <c r="K9374" s="67">
        <v>-1389.64</v>
      </c>
      <c r="L9374" s="67">
        <v>0</v>
      </c>
      <c r="M9374" s="67">
        <v>-1389.64</v>
      </c>
      <c r="N9374" s="67">
        <v>0</v>
      </c>
      <c r="P9374" s="67">
        <v>0</v>
      </c>
      <c r="Q9374" s="67">
        <v>0</v>
      </c>
      <c r="U9374" t="s">
        <v>783</v>
      </c>
    </row>
    <row r="9375" spans="3:21" x14ac:dyDescent="0.3">
      <c r="C9375" t="s">
        <v>32</v>
      </c>
      <c r="D9375" t="s">
        <v>158</v>
      </c>
      <c r="E9375" t="s">
        <v>30</v>
      </c>
      <c r="F9375" t="s">
        <v>159</v>
      </c>
      <c r="G9375" s="2">
        <v>2</v>
      </c>
      <c r="H9375" s="2" t="s">
        <v>313</v>
      </c>
      <c r="I9375" s="67">
        <v>15674.32</v>
      </c>
      <c r="J9375" s="67">
        <v>0.67</v>
      </c>
      <c r="K9375" s="67">
        <v>15674.32</v>
      </c>
      <c r="L9375" s="67">
        <v>0.46</v>
      </c>
      <c r="M9375" s="67">
        <v>15674.32</v>
      </c>
      <c r="N9375" s="67">
        <v>8.19</v>
      </c>
      <c r="P9375" s="67">
        <v>0</v>
      </c>
      <c r="Q9375" s="67">
        <v>31348.639999999999</v>
      </c>
      <c r="R9375" s="2" t="s">
        <v>161</v>
      </c>
      <c r="S9375" s="2" t="s">
        <v>161</v>
      </c>
      <c r="T9375" s="2" t="s">
        <v>161</v>
      </c>
      <c r="U9375" t="s">
        <v>783</v>
      </c>
    </row>
    <row r="9376" spans="3:21" x14ac:dyDescent="0.3">
      <c r="C9376" t="s">
        <v>31</v>
      </c>
      <c r="D9376" t="s">
        <v>158</v>
      </c>
      <c r="E9376" t="s">
        <v>29</v>
      </c>
      <c r="F9376" t="s">
        <v>159</v>
      </c>
      <c r="G9376" s="2">
        <v>0</v>
      </c>
      <c r="H9376" s="2" t="s">
        <v>301</v>
      </c>
      <c r="I9376" s="67">
        <v>-149.44999999999999</v>
      </c>
      <c r="J9376" s="67">
        <v>0</v>
      </c>
      <c r="K9376" s="67">
        <v>-149.44999999999999</v>
      </c>
      <c r="L9376" s="67">
        <v>0</v>
      </c>
      <c r="M9376" s="67">
        <v>-149.44999999999999</v>
      </c>
      <c r="N9376" s="67">
        <v>0</v>
      </c>
      <c r="P9376" s="67">
        <v>0</v>
      </c>
      <c r="Q9376" s="67">
        <v>0</v>
      </c>
      <c r="U9376" t="s">
        <v>783</v>
      </c>
    </row>
    <row r="9377" spans="3:21" x14ac:dyDescent="0.3">
      <c r="C9377" t="s">
        <v>31</v>
      </c>
      <c r="D9377" t="s">
        <v>158</v>
      </c>
      <c r="E9377" t="s">
        <v>29</v>
      </c>
      <c r="F9377" t="s">
        <v>159</v>
      </c>
      <c r="G9377" s="2">
        <v>1</v>
      </c>
      <c r="H9377" s="2" t="s">
        <v>206</v>
      </c>
      <c r="I9377" s="67">
        <v>-662.37</v>
      </c>
      <c r="J9377" s="67">
        <v>0</v>
      </c>
      <c r="K9377" s="67">
        <v>-662.37</v>
      </c>
      <c r="L9377" s="67">
        <v>0</v>
      </c>
      <c r="M9377" s="67">
        <v>-662.37</v>
      </c>
      <c r="N9377" s="67">
        <v>0</v>
      </c>
      <c r="P9377" s="67">
        <v>0</v>
      </c>
      <c r="Q9377" s="67">
        <v>0</v>
      </c>
      <c r="U9377" t="s">
        <v>783</v>
      </c>
    </row>
    <row r="9378" spans="3:21" x14ac:dyDescent="0.3">
      <c r="C9378" t="s">
        <v>31</v>
      </c>
      <c r="D9378" t="s">
        <v>158</v>
      </c>
      <c r="E9378" t="s">
        <v>30</v>
      </c>
      <c r="F9378" t="s">
        <v>159</v>
      </c>
      <c r="G9378" s="2">
        <v>4</v>
      </c>
      <c r="H9378" s="2" t="s">
        <v>338</v>
      </c>
      <c r="I9378" s="67">
        <v>150413.51</v>
      </c>
      <c r="J9378" s="67">
        <v>194.06</v>
      </c>
      <c r="K9378" s="67">
        <v>150413.51</v>
      </c>
      <c r="L9378" s="67">
        <v>14.87</v>
      </c>
      <c r="M9378" s="67">
        <v>150413.51</v>
      </c>
      <c r="N9378" s="67">
        <v>78.41</v>
      </c>
      <c r="P9378" s="67">
        <v>0</v>
      </c>
      <c r="Q9378" s="67">
        <v>601654.04</v>
      </c>
      <c r="R9378" s="2" t="s">
        <v>161</v>
      </c>
      <c r="S9378" s="2" t="s">
        <v>161</v>
      </c>
      <c r="T9378" s="2" t="s">
        <v>161</v>
      </c>
      <c r="U9378" t="s">
        <v>783</v>
      </c>
    </row>
    <row r="9379" spans="3:21" x14ac:dyDescent="0.3">
      <c r="C9379" t="s">
        <v>31</v>
      </c>
      <c r="D9379" t="s">
        <v>158</v>
      </c>
      <c r="E9379" t="s">
        <v>29</v>
      </c>
      <c r="F9379" t="s">
        <v>159</v>
      </c>
      <c r="G9379" s="2">
        <v>9</v>
      </c>
      <c r="H9379" s="2" t="s">
        <v>212</v>
      </c>
      <c r="I9379" s="67">
        <v>-5820.83</v>
      </c>
      <c r="J9379" s="67">
        <v>0</v>
      </c>
      <c r="K9379" s="67">
        <v>-5820.83</v>
      </c>
      <c r="L9379" s="67">
        <v>0</v>
      </c>
      <c r="M9379" s="67">
        <v>-5820.83</v>
      </c>
      <c r="N9379" s="67">
        <v>0</v>
      </c>
      <c r="P9379" s="67">
        <v>0</v>
      </c>
      <c r="Q9379" s="67">
        <v>0</v>
      </c>
      <c r="U9379" t="s">
        <v>783</v>
      </c>
    </row>
    <row r="9380" spans="3:21" x14ac:dyDescent="0.3">
      <c r="C9380" t="s">
        <v>166</v>
      </c>
      <c r="D9380" t="s">
        <v>158</v>
      </c>
      <c r="E9380" t="s">
        <v>30</v>
      </c>
      <c r="F9380" t="s">
        <v>159</v>
      </c>
      <c r="G9380" s="2">
        <v>3</v>
      </c>
      <c r="H9380" s="2" t="s">
        <v>347</v>
      </c>
      <c r="I9380" s="67">
        <v>340890.78</v>
      </c>
      <c r="J9380" s="67">
        <v>32.520000000000003</v>
      </c>
      <c r="K9380" s="67">
        <v>340890.78</v>
      </c>
      <c r="L9380" s="67">
        <v>6110.64</v>
      </c>
      <c r="M9380" s="67">
        <v>340890.78</v>
      </c>
      <c r="N9380" s="67">
        <v>182.17</v>
      </c>
      <c r="P9380" s="67">
        <v>160752.75</v>
      </c>
      <c r="Q9380" s="67">
        <v>1022672.3400000001</v>
      </c>
      <c r="R9380" s="2" t="s">
        <v>165</v>
      </c>
      <c r="S9380" s="2" t="s">
        <v>161</v>
      </c>
      <c r="T9380" s="2" t="s">
        <v>165</v>
      </c>
      <c r="U9380" t="s">
        <v>783</v>
      </c>
    </row>
    <row r="9381" spans="3:21" x14ac:dyDescent="0.3">
      <c r="C9381" t="s">
        <v>166</v>
      </c>
      <c r="D9381" t="s">
        <v>158</v>
      </c>
      <c r="E9381" t="s">
        <v>29</v>
      </c>
      <c r="F9381" t="s">
        <v>159</v>
      </c>
      <c r="G9381" s="2">
        <v>8</v>
      </c>
      <c r="H9381" s="2" t="s">
        <v>532</v>
      </c>
      <c r="I9381" s="67">
        <v>-1049.75</v>
      </c>
      <c r="J9381" s="67">
        <v>0</v>
      </c>
      <c r="K9381" s="67">
        <v>-1049.75</v>
      </c>
      <c r="L9381" s="67">
        <v>0</v>
      </c>
      <c r="M9381" s="67">
        <v>-1049.75</v>
      </c>
      <c r="N9381" s="67">
        <v>0</v>
      </c>
      <c r="P9381" s="67">
        <v>0</v>
      </c>
      <c r="Q9381" s="67">
        <v>0</v>
      </c>
      <c r="U9381" t="s">
        <v>783</v>
      </c>
    </row>
    <row r="9382" spans="3:21" x14ac:dyDescent="0.3">
      <c r="C9382" t="s">
        <v>32</v>
      </c>
      <c r="D9382" t="s">
        <v>158</v>
      </c>
      <c r="E9382" t="s">
        <v>29</v>
      </c>
      <c r="F9382" t="s">
        <v>159</v>
      </c>
      <c r="G9382" s="2">
        <v>-1</v>
      </c>
      <c r="H9382" s="2" t="s">
        <v>617</v>
      </c>
      <c r="I9382" s="67">
        <v>-4889.1099999999997</v>
      </c>
      <c r="J9382" s="67">
        <v>0</v>
      </c>
      <c r="K9382" s="67">
        <v>-4889.1099999999997</v>
      </c>
      <c r="L9382" s="67">
        <v>0</v>
      </c>
      <c r="M9382" s="67">
        <v>-4889.1099999999997</v>
      </c>
      <c r="N9382" s="67">
        <v>0</v>
      </c>
      <c r="P9382" s="67">
        <v>0</v>
      </c>
      <c r="Q9382" s="67">
        <v>0</v>
      </c>
      <c r="U9382" t="s">
        <v>783</v>
      </c>
    </row>
    <row r="9383" spans="3:21" x14ac:dyDescent="0.3">
      <c r="C9383" t="s">
        <v>32</v>
      </c>
      <c r="D9383" t="s">
        <v>158</v>
      </c>
      <c r="E9383" t="s">
        <v>29</v>
      </c>
      <c r="F9383" t="s">
        <v>159</v>
      </c>
      <c r="G9383" s="2">
        <v>2</v>
      </c>
      <c r="H9383" s="2" t="s">
        <v>406</v>
      </c>
      <c r="I9383" s="67">
        <v>-95089.62</v>
      </c>
      <c r="J9383" s="67">
        <v>0</v>
      </c>
      <c r="K9383" s="67">
        <v>-95089.62</v>
      </c>
      <c r="L9383" s="67">
        <v>0</v>
      </c>
      <c r="M9383" s="67">
        <v>-95089.62</v>
      </c>
      <c r="N9383" s="67">
        <v>0</v>
      </c>
      <c r="P9383" s="67">
        <v>0</v>
      </c>
      <c r="Q9383" s="67">
        <v>0</v>
      </c>
      <c r="U9383" t="s">
        <v>783</v>
      </c>
    </row>
    <row r="9384" spans="3:21" x14ac:dyDescent="0.3">
      <c r="C9384" t="s">
        <v>31</v>
      </c>
      <c r="D9384" t="s">
        <v>158</v>
      </c>
      <c r="E9384" t="s">
        <v>29</v>
      </c>
      <c r="F9384" t="s">
        <v>159</v>
      </c>
      <c r="G9384" s="2">
        <v>-1</v>
      </c>
      <c r="H9384" s="2" t="s">
        <v>372</v>
      </c>
      <c r="I9384" s="67">
        <v>-97756.67</v>
      </c>
      <c r="J9384" s="67">
        <v>0</v>
      </c>
      <c r="K9384" s="67">
        <v>-97756.67</v>
      </c>
      <c r="L9384" s="67">
        <v>0</v>
      </c>
      <c r="M9384" s="67">
        <v>-97756.67</v>
      </c>
      <c r="N9384" s="67">
        <v>0</v>
      </c>
      <c r="P9384" s="67">
        <v>0</v>
      </c>
      <c r="Q9384" s="67">
        <v>0</v>
      </c>
      <c r="U9384" t="s">
        <v>783</v>
      </c>
    </row>
    <row r="9385" spans="3:21" x14ac:dyDescent="0.3">
      <c r="C9385" t="s">
        <v>31</v>
      </c>
      <c r="D9385" t="s">
        <v>158</v>
      </c>
      <c r="E9385" t="s">
        <v>29</v>
      </c>
      <c r="F9385" t="s">
        <v>159</v>
      </c>
      <c r="G9385" s="2">
        <v>9</v>
      </c>
      <c r="H9385" s="2" t="s">
        <v>233</v>
      </c>
      <c r="I9385" s="67">
        <v>-22556.01</v>
      </c>
      <c r="J9385" s="67">
        <v>0</v>
      </c>
      <c r="K9385" s="67">
        <v>-22556.01</v>
      </c>
      <c r="L9385" s="67">
        <v>0</v>
      </c>
      <c r="M9385" s="67">
        <v>-22556.01</v>
      </c>
      <c r="N9385" s="67">
        <v>0</v>
      </c>
      <c r="P9385" s="67">
        <v>0</v>
      </c>
      <c r="Q9385" s="67">
        <v>0</v>
      </c>
      <c r="U9385" t="s">
        <v>783</v>
      </c>
    </row>
    <row r="9386" spans="3:21" x14ac:dyDescent="0.3">
      <c r="C9386" t="s">
        <v>31</v>
      </c>
      <c r="D9386" t="s">
        <v>158</v>
      </c>
      <c r="E9386" t="s">
        <v>30</v>
      </c>
      <c r="F9386" t="s">
        <v>159</v>
      </c>
      <c r="G9386" s="2">
        <v>-4</v>
      </c>
      <c r="H9386" s="2" t="s">
        <v>321</v>
      </c>
      <c r="I9386" s="67">
        <v>105.84</v>
      </c>
      <c r="J9386" s="67">
        <v>0</v>
      </c>
      <c r="K9386" s="67">
        <v>105.84</v>
      </c>
      <c r="L9386" s="67">
        <v>0</v>
      </c>
      <c r="M9386" s="67">
        <v>105.84</v>
      </c>
      <c r="N9386" s="67">
        <v>0</v>
      </c>
      <c r="P9386" s="67">
        <v>0</v>
      </c>
      <c r="Q9386" s="67">
        <v>0</v>
      </c>
      <c r="R9386" s="2" t="s">
        <v>161</v>
      </c>
      <c r="S9386" s="2" t="s">
        <v>161</v>
      </c>
      <c r="T9386" s="2" t="s">
        <v>161</v>
      </c>
      <c r="U9386" t="s">
        <v>783</v>
      </c>
    </row>
    <row r="9387" spans="3:21" x14ac:dyDescent="0.3">
      <c r="C9387" t="s">
        <v>166</v>
      </c>
      <c r="D9387" t="s">
        <v>158</v>
      </c>
      <c r="E9387" t="s">
        <v>29</v>
      </c>
      <c r="F9387" t="s">
        <v>159</v>
      </c>
      <c r="G9387" s="2">
        <v>8</v>
      </c>
      <c r="H9387" s="2" t="s">
        <v>450</v>
      </c>
      <c r="I9387" s="67">
        <v>-875.28</v>
      </c>
      <c r="J9387" s="67">
        <v>0</v>
      </c>
      <c r="K9387" s="67">
        <v>-875.28</v>
      </c>
      <c r="L9387" s="67">
        <v>0</v>
      </c>
      <c r="M9387" s="67">
        <v>-875.28</v>
      </c>
      <c r="N9387" s="67">
        <v>0</v>
      </c>
      <c r="P9387" s="67">
        <v>0</v>
      </c>
      <c r="Q9387" s="67">
        <v>0</v>
      </c>
      <c r="U9387" t="s">
        <v>783</v>
      </c>
    </row>
    <row r="9388" spans="3:21" x14ac:dyDescent="0.3">
      <c r="C9388" t="s">
        <v>166</v>
      </c>
      <c r="D9388" t="s">
        <v>158</v>
      </c>
      <c r="E9388" t="s">
        <v>29</v>
      </c>
      <c r="F9388" t="s">
        <v>159</v>
      </c>
      <c r="G9388" s="2">
        <v>7</v>
      </c>
      <c r="H9388" s="2" t="s">
        <v>351</v>
      </c>
      <c r="I9388" s="67">
        <v>-51222.46</v>
      </c>
      <c r="J9388" s="67">
        <v>0</v>
      </c>
      <c r="K9388" s="67">
        <v>-51222.46</v>
      </c>
      <c r="L9388" s="67">
        <v>0</v>
      </c>
      <c r="M9388" s="67">
        <v>-51222.46</v>
      </c>
      <c r="N9388" s="67">
        <v>0</v>
      </c>
      <c r="P9388" s="67">
        <v>0</v>
      </c>
      <c r="Q9388" s="67">
        <v>0</v>
      </c>
      <c r="U9388" t="s">
        <v>783</v>
      </c>
    </row>
    <row r="9389" spans="3:21" x14ac:dyDescent="0.3">
      <c r="C9389" t="s">
        <v>31</v>
      </c>
      <c r="D9389" t="s">
        <v>158</v>
      </c>
      <c r="E9389" t="s">
        <v>30</v>
      </c>
      <c r="F9389" t="s">
        <v>159</v>
      </c>
      <c r="G9389" s="2">
        <v>0</v>
      </c>
      <c r="H9389" s="2" t="s">
        <v>218</v>
      </c>
      <c r="I9389" s="67">
        <v>30910.63</v>
      </c>
      <c r="J9389" s="67">
        <v>12676.51</v>
      </c>
      <c r="K9389" s="67">
        <v>30910.63</v>
      </c>
      <c r="L9389" s="67">
        <v>0.34</v>
      </c>
      <c r="M9389" s="67">
        <v>30910.63</v>
      </c>
      <c r="N9389" s="67">
        <v>18.61</v>
      </c>
      <c r="P9389" s="67">
        <v>0</v>
      </c>
      <c r="Q9389" s="67">
        <v>0</v>
      </c>
      <c r="R9389" s="2" t="s">
        <v>161</v>
      </c>
      <c r="S9389" s="2" t="s">
        <v>165</v>
      </c>
      <c r="T9389" s="2" t="s">
        <v>165</v>
      </c>
      <c r="U9389" t="s">
        <v>783</v>
      </c>
    </row>
    <row r="9390" spans="3:21" x14ac:dyDescent="0.3">
      <c r="C9390" t="s">
        <v>166</v>
      </c>
      <c r="D9390" t="s">
        <v>158</v>
      </c>
      <c r="E9390" t="s">
        <v>30</v>
      </c>
      <c r="F9390" t="s">
        <v>159</v>
      </c>
      <c r="G9390" s="2">
        <v>4</v>
      </c>
      <c r="H9390" s="2" t="s">
        <v>234</v>
      </c>
      <c r="I9390" s="67">
        <v>622769.53</v>
      </c>
      <c r="J9390" s="67">
        <v>63.33</v>
      </c>
      <c r="K9390" s="67">
        <v>622769.53</v>
      </c>
      <c r="L9390" s="67">
        <v>11234.99</v>
      </c>
      <c r="M9390" s="67">
        <v>622769.53</v>
      </c>
      <c r="N9390" s="67">
        <v>354.73</v>
      </c>
      <c r="P9390" s="67">
        <v>101609.79</v>
      </c>
      <c r="Q9390" s="67">
        <v>2491078.12</v>
      </c>
      <c r="R9390" s="2" t="s">
        <v>165</v>
      </c>
      <c r="S9390" s="2" t="s">
        <v>161</v>
      </c>
      <c r="T9390" s="2" t="s">
        <v>165</v>
      </c>
      <c r="U9390" t="s">
        <v>783</v>
      </c>
    </row>
    <row r="9391" spans="3:21" x14ac:dyDescent="0.3">
      <c r="C9391" t="s">
        <v>166</v>
      </c>
      <c r="D9391" t="s">
        <v>158</v>
      </c>
      <c r="E9391" t="s">
        <v>29</v>
      </c>
      <c r="F9391" t="s">
        <v>159</v>
      </c>
      <c r="G9391" s="2">
        <v>-1</v>
      </c>
      <c r="H9391" s="2" t="s">
        <v>553</v>
      </c>
      <c r="I9391" s="67">
        <v>-74.28</v>
      </c>
      <c r="J9391" s="67">
        <v>0</v>
      </c>
      <c r="K9391" s="67">
        <v>-74.28</v>
      </c>
      <c r="L9391" s="67">
        <v>0</v>
      </c>
      <c r="M9391" s="67">
        <v>-74.28</v>
      </c>
      <c r="N9391" s="67">
        <v>0</v>
      </c>
      <c r="P9391" s="67">
        <v>0</v>
      </c>
      <c r="Q9391" s="67">
        <v>0</v>
      </c>
      <c r="U9391" t="s">
        <v>783</v>
      </c>
    </row>
    <row r="9392" spans="3:21" x14ac:dyDescent="0.3">
      <c r="C9392" t="s">
        <v>166</v>
      </c>
      <c r="D9392" t="s">
        <v>158</v>
      </c>
      <c r="E9392" t="s">
        <v>30</v>
      </c>
      <c r="F9392" t="s">
        <v>159</v>
      </c>
      <c r="G9392" s="2">
        <v>14</v>
      </c>
      <c r="H9392" s="2" t="s">
        <v>350</v>
      </c>
      <c r="I9392" s="67">
        <v>306462.21000000002</v>
      </c>
      <c r="J9392" s="67">
        <v>0</v>
      </c>
      <c r="K9392" s="67">
        <v>306462.21000000002</v>
      </c>
      <c r="L9392" s="67">
        <v>0</v>
      </c>
      <c r="M9392" s="67">
        <v>306462.21000000002</v>
      </c>
      <c r="N9392" s="67">
        <v>15.56</v>
      </c>
      <c r="P9392" s="67">
        <v>0</v>
      </c>
      <c r="Q9392" s="67">
        <v>4290470.9400000004</v>
      </c>
      <c r="R9392" s="2" t="s">
        <v>161</v>
      </c>
      <c r="S9392" s="2" t="s">
        <v>161</v>
      </c>
      <c r="T9392" s="2" t="s">
        <v>165</v>
      </c>
      <c r="U9392" t="s">
        <v>783</v>
      </c>
    </row>
    <row r="9393" spans="3:21" x14ac:dyDescent="0.3">
      <c r="C9393" t="s">
        <v>166</v>
      </c>
      <c r="D9393" t="s">
        <v>158</v>
      </c>
      <c r="E9393" t="s">
        <v>30</v>
      </c>
      <c r="F9393" t="s">
        <v>159</v>
      </c>
      <c r="G9393" s="2">
        <v>17</v>
      </c>
      <c r="H9393" s="2" t="s">
        <v>201</v>
      </c>
      <c r="I9393" s="67">
        <v>6080184.7000000002</v>
      </c>
      <c r="J9393" s="67">
        <v>0</v>
      </c>
      <c r="K9393" s="67">
        <v>6080184.7000000002</v>
      </c>
      <c r="L9393" s="67">
        <v>0</v>
      </c>
      <c r="M9393" s="67">
        <v>6080184.7000000002</v>
      </c>
      <c r="N9393" s="67">
        <v>324.61</v>
      </c>
      <c r="P9393" s="67">
        <v>6080184.7000000002</v>
      </c>
      <c r="Q9393" s="67">
        <v>103363139.90000001</v>
      </c>
      <c r="R9393" s="2" t="s">
        <v>161</v>
      </c>
      <c r="S9393" s="2" t="s">
        <v>161</v>
      </c>
      <c r="T9393" s="2" t="s">
        <v>165</v>
      </c>
      <c r="U9393" t="s">
        <v>783</v>
      </c>
    </row>
    <row r="9394" spans="3:21" x14ac:dyDescent="0.3">
      <c r="C9394" t="s">
        <v>31</v>
      </c>
      <c r="D9394" t="s">
        <v>158</v>
      </c>
      <c r="E9394" t="s">
        <v>30</v>
      </c>
      <c r="F9394" t="s">
        <v>159</v>
      </c>
      <c r="G9394" s="2">
        <v>5</v>
      </c>
      <c r="H9394" s="2" t="s">
        <v>350</v>
      </c>
      <c r="I9394" s="67">
        <v>268292.67</v>
      </c>
      <c r="J9394" s="67">
        <v>2718.08</v>
      </c>
      <c r="K9394" s="67">
        <v>268292.67</v>
      </c>
      <c r="L9394" s="67">
        <v>12.42</v>
      </c>
      <c r="M9394" s="67">
        <v>268292.67</v>
      </c>
      <c r="N9394" s="67">
        <v>154.83000000000001</v>
      </c>
      <c r="P9394" s="67">
        <v>0</v>
      </c>
      <c r="Q9394" s="67">
        <v>1341463.3499999999</v>
      </c>
      <c r="R9394" s="2" t="s">
        <v>161</v>
      </c>
      <c r="S9394" s="2" t="s">
        <v>165</v>
      </c>
      <c r="T9394" s="2" t="s">
        <v>165</v>
      </c>
      <c r="U9394" t="s">
        <v>783</v>
      </c>
    </row>
    <row r="9395" spans="3:21" x14ac:dyDescent="0.3">
      <c r="C9395" t="s">
        <v>31</v>
      </c>
      <c r="D9395" t="s">
        <v>158</v>
      </c>
      <c r="E9395" t="s">
        <v>29</v>
      </c>
      <c r="F9395" t="s">
        <v>159</v>
      </c>
      <c r="G9395" s="2">
        <v>3</v>
      </c>
      <c r="H9395" s="2" t="s">
        <v>414</v>
      </c>
      <c r="I9395" s="67">
        <v>-40223.440000000002</v>
      </c>
      <c r="J9395" s="67">
        <v>0</v>
      </c>
      <c r="K9395" s="67">
        <v>-40223.440000000002</v>
      </c>
      <c r="L9395" s="67">
        <v>0</v>
      </c>
      <c r="M9395" s="67">
        <v>-40223.440000000002</v>
      </c>
      <c r="N9395" s="67">
        <v>0</v>
      </c>
      <c r="P9395" s="67">
        <v>0</v>
      </c>
      <c r="Q9395" s="67">
        <v>0</v>
      </c>
      <c r="U9395" t="s">
        <v>783</v>
      </c>
    </row>
    <row r="9396" spans="3:21" x14ac:dyDescent="0.3">
      <c r="C9396" t="s">
        <v>166</v>
      </c>
      <c r="D9396" t="s">
        <v>158</v>
      </c>
      <c r="E9396" t="s">
        <v>29</v>
      </c>
      <c r="F9396" t="s">
        <v>159</v>
      </c>
      <c r="G9396" s="2">
        <v>2</v>
      </c>
      <c r="H9396" s="2" t="s">
        <v>594</v>
      </c>
      <c r="I9396" s="67">
        <v>-129.93</v>
      </c>
      <c r="J9396" s="67">
        <v>0</v>
      </c>
      <c r="K9396" s="67">
        <v>-129.93</v>
      </c>
      <c r="L9396" s="67">
        <v>0</v>
      </c>
      <c r="M9396" s="67">
        <v>-129.93</v>
      </c>
      <c r="N9396" s="67">
        <v>0</v>
      </c>
      <c r="P9396" s="67">
        <v>0</v>
      </c>
      <c r="Q9396" s="67">
        <v>0</v>
      </c>
      <c r="U9396" t="s">
        <v>783</v>
      </c>
    </row>
    <row r="9397" spans="3:21" x14ac:dyDescent="0.3">
      <c r="C9397" t="s">
        <v>166</v>
      </c>
      <c r="D9397" t="s">
        <v>158</v>
      </c>
      <c r="E9397" t="s">
        <v>29</v>
      </c>
      <c r="F9397" t="s">
        <v>159</v>
      </c>
      <c r="G9397" s="2">
        <v>4</v>
      </c>
      <c r="H9397" s="2" t="s">
        <v>468</v>
      </c>
      <c r="I9397" s="67">
        <v>-787.88</v>
      </c>
      <c r="J9397" s="67">
        <v>0</v>
      </c>
      <c r="K9397" s="67">
        <v>-787.88</v>
      </c>
      <c r="L9397" s="67">
        <v>0</v>
      </c>
      <c r="M9397" s="67">
        <v>-787.88</v>
      </c>
      <c r="N9397" s="67">
        <v>0</v>
      </c>
      <c r="P9397" s="67">
        <v>0</v>
      </c>
      <c r="Q9397" s="67">
        <v>0</v>
      </c>
      <c r="U9397" t="s">
        <v>783</v>
      </c>
    </row>
    <row r="9398" spans="3:21" x14ac:dyDescent="0.3">
      <c r="C9398" t="s">
        <v>32</v>
      </c>
      <c r="D9398" t="s">
        <v>158</v>
      </c>
      <c r="E9398" t="s">
        <v>29</v>
      </c>
      <c r="F9398" t="s">
        <v>159</v>
      </c>
      <c r="G9398" s="2">
        <v>-1</v>
      </c>
      <c r="H9398" s="2" t="s">
        <v>271</v>
      </c>
      <c r="I9398" s="67">
        <v>-51597.07</v>
      </c>
      <c r="J9398" s="67">
        <v>0</v>
      </c>
      <c r="K9398" s="67">
        <v>-51597.07</v>
      </c>
      <c r="L9398" s="67">
        <v>0</v>
      </c>
      <c r="M9398" s="67">
        <v>-51597.07</v>
      </c>
      <c r="N9398" s="67">
        <v>0</v>
      </c>
      <c r="P9398" s="67">
        <v>0</v>
      </c>
      <c r="Q9398" s="67">
        <v>0</v>
      </c>
      <c r="U9398" t="s">
        <v>783</v>
      </c>
    </row>
    <row r="9399" spans="3:21" x14ac:dyDescent="0.3">
      <c r="C9399" t="s">
        <v>166</v>
      </c>
      <c r="D9399" t="s">
        <v>158</v>
      </c>
      <c r="E9399" t="s">
        <v>30</v>
      </c>
      <c r="F9399" t="s">
        <v>159</v>
      </c>
      <c r="G9399" s="2">
        <v>2</v>
      </c>
      <c r="H9399" s="2" t="s">
        <v>538</v>
      </c>
      <c r="I9399" s="67">
        <v>398303.11</v>
      </c>
      <c r="J9399" s="67">
        <v>30.99</v>
      </c>
      <c r="K9399" s="67">
        <v>398303.11</v>
      </c>
      <c r="L9399" s="67">
        <v>4.3499999999999996</v>
      </c>
      <c r="M9399" s="67">
        <v>398303.11</v>
      </c>
      <c r="N9399" s="67">
        <v>241</v>
      </c>
      <c r="P9399" s="67">
        <v>0</v>
      </c>
      <c r="Q9399" s="67">
        <v>796606.22</v>
      </c>
      <c r="R9399" s="2" t="s">
        <v>161</v>
      </c>
      <c r="S9399" s="2" t="s">
        <v>161</v>
      </c>
      <c r="T9399" s="2" t="s">
        <v>161</v>
      </c>
      <c r="U9399" t="s">
        <v>783</v>
      </c>
    </row>
    <row r="9400" spans="3:21" x14ac:dyDescent="0.3">
      <c r="C9400" t="s">
        <v>31</v>
      </c>
      <c r="D9400" t="s">
        <v>158</v>
      </c>
      <c r="E9400" t="s">
        <v>30</v>
      </c>
      <c r="F9400" t="s">
        <v>159</v>
      </c>
      <c r="G9400" s="2">
        <v>-1</v>
      </c>
      <c r="H9400" s="2" t="s">
        <v>534</v>
      </c>
      <c r="I9400" s="67">
        <v>509337.36</v>
      </c>
      <c r="J9400" s="67">
        <v>20.399999999999999</v>
      </c>
      <c r="K9400" s="67">
        <v>509337.36</v>
      </c>
      <c r="L9400" s="67">
        <v>9.69</v>
      </c>
      <c r="M9400" s="67">
        <v>509337.36</v>
      </c>
      <c r="N9400" s="67">
        <v>92.81</v>
      </c>
      <c r="P9400" s="67">
        <v>0</v>
      </c>
      <c r="Q9400" s="67">
        <v>0</v>
      </c>
      <c r="R9400" s="2" t="s">
        <v>161</v>
      </c>
      <c r="S9400" s="2" t="s">
        <v>161</v>
      </c>
      <c r="T9400" s="2" t="s">
        <v>161</v>
      </c>
      <c r="U9400" t="s">
        <v>783</v>
      </c>
    </row>
    <row r="9401" spans="3:21" x14ac:dyDescent="0.3">
      <c r="C9401" t="s">
        <v>31</v>
      </c>
      <c r="D9401" t="s">
        <v>158</v>
      </c>
      <c r="E9401" t="s">
        <v>30</v>
      </c>
      <c r="F9401" t="s">
        <v>159</v>
      </c>
      <c r="G9401" s="2">
        <v>4</v>
      </c>
      <c r="H9401" s="2" t="s">
        <v>293</v>
      </c>
      <c r="I9401" s="67">
        <v>113576.03</v>
      </c>
      <c r="J9401" s="67">
        <v>7.41</v>
      </c>
      <c r="K9401" s="67">
        <v>113576.03</v>
      </c>
      <c r="L9401" s="67">
        <v>5.04</v>
      </c>
      <c r="M9401" s="67">
        <v>113576.03</v>
      </c>
      <c r="N9401" s="67">
        <v>90.32</v>
      </c>
      <c r="P9401" s="67">
        <v>0</v>
      </c>
      <c r="Q9401" s="67">
        <v>454304.12</v>
      </c>
      <c r="R9401" s="2" t="s">
        <v>161</v>
      </c>
      <c r="S9401" s="2" t="s">
        <v>161</v>
      </c>
      <c r="T9401" s="2" t="s">
        <v>161</v>
      </c>
      <c r="U9401" t="s">
        <v>783</v>
      </c>
    </row>
    <row r="9402" spans="3:21" x14ac:dyDescent="0.3">
      <c r="C9402" t="s">
        <v>31</v>
      </c>
      <c r="D9402" t="s">
        <v>158</v>
      </c>
      <c r="E9402" t="s">
        <v>30</v>
      </c>
      <c r="F9402" t="s">
        <v>159</v>
      </c>
      <c r="G9402" s="2">
        <v>-4</v>
      </c>
      <c r="H9402" s="2" t="s">
        <v>346</v>
      </c>
      <c r="I9402" s="67">
        <v>528.5</v>
      </c>
      <c r="J9402" s="67">
        <v>0.59</v>
      </c>
      <c r="K9402" s="67">
        <v>528.5</v>
      </c>
      <c r="L9402" s="67">
        <v>7.0000000000000007E-2</v>
      </c>
      <c r="M9402" s="67">
        <v>528.5</v>
      </c>
      <c r="N9402" s="67">
        <v>0.38</v>
      </c>
      <c r="P9402" s="67">
        <v>0</v>
      </c>
      <c r="Q9402" s="67">
        <v>0</v>
      </c>
      <c r="R9402" s="2" t="s">
        <v>161</v>
      </c>
      <c r="S9402" s="2" t="s">
        <v>161</v>
      </c>
      <c r="T9402" s="2" t="s">
        <v>161</v>
      </c>
      <c r="U9402" t="s">
        <v>783</v>
      </c>
    </row>
    <row r="9403" spans="3:21" x14ac:dyDescent="0.3">
      <c r="C9403" t="s">
        <v>166</v>
      </c>
      <c r="D9403" t="s">
        <v>158</v>
      </c>
      <c r="E9403" t="s">
        <v>29</v>
      </c>
      <c r="F9403" t="s">
        <v>159</v>
      </c>
      <c r="G9403" s="2">
        <v>4</v>
      </c>
      <c r="H9403" s="2" t="s">
        <v>405</v>
      </c>
      <c r="I9403" s="67">
        <v>-2228.71</v>
      </c>
      <c r="J9403" s="67">
        <v>0</v>
      </c>
      <c r="K9403" s="67">
        <v>-2228.71</v>
      </c>
      <c r="L9403" s="67">
        <v>0</v>
      </c>
      <c r="M9403" s="67">
        <v>-2228.71</v>
      </c>
      <c r="N9403" s="67">
        <v>0</v>
      </c>
      <c r="P9403" s="67">
        <v>0</v>
      </c>
      <c r="Q9403" s="67">
        <v>0</v>
      </c>
      <c r="U9403" t="s">
        <v>783</v>
      </c>
    </row>
    <row r="9404" spans="3:21" x14ac:dyDescent="0.3">
      <c r="C9404" t="s">
        <v>166</v>
      </c>
      <c r="D9404" t="s">
        <v>158</v>
      </c>
      <c r="E9404" t="s">
        <v>30</v>
      </c>
      <c r="F9404" t="s">
        <v>159</v>
      </c>
      <c r="G9404" s="2">
        <v>11</v>
      </c>
      <c r="H9404" s="2" t="s">
        <v>226</v>
      </c>
      <c r="I9404" s="67">
        <v>175290.5</v>
      </c>
      <c r="J9404" s="67">
        <v>9</v>
      </c>
      <c r="K9404" s="67">
        <v>175290.5</v>
      </c>
      <c r="L9404" s="67">
        <v>48.35</v>
      </c>
      <c r="M9404" s="67">
        <v>175290.5</v>
      </c>
      <c r="N9404" s="67">
        <v>87.44</v>
      </c>
      <c r="P9404" s="67">
        <v>0</v>
      </c>
      <c r="Q9404" s="67">
        <v>1928195.5</v>
      </c>
      <c r="R9404" s="2" t="s">
        <v>161</v>
      </c>
      <c r="S9404" s="2" t="s">
        <v>161</v>
      </c>
      <c r="T9404" s="2" t="s">
        <v>165</v>
      </c>
      <c r="U9404" t="s">
        <v>783</v>
      </c>
    </row>
    <row r="9405" spans="3:21" x14ac:dyDescent="0.3">
      <c r="C9405" t="s">
        <v>166</v>
      </c>
      <c r="D9405" t="s">
        <v>158</v>
      </c>
      <c r="E9405" t="s">
        <v>30</v>
      </c>
      <c r="F9405" t="s">
        <v>159</v>
      </c>
      <c r="G9405" s="2">
        <v>6</v>
      </c>
      <c r="H9405" s="2" t="s">
        <v>424</v>
      </c>
      <c r="I9405" s="67">
        <v>25968.83</v>
      </c>
      <c r="J9405" s="67">
        <v>3.29</v>
      </c>
      <c r="K9405" s="67">
        <v>25968.83</v>
      </c>
      <c r="L9405" s="67">
        <v>640.02</v>
      </c>
      <c r="M9405" s="67">
        <v>25968.83</v>
      </c>
      <c r="N9405" s="67">
        <v>14.99</v>
      </c>
      <c r="P9405" s="67">
        <v>0</v>
      </c>
      <c r="Q9405" s="67">
        <v>155812.98000000001</v>
      </c>
      <c r="R9405" s="2" t="s">
        <v>165</v>
      </c>
      <c r="S9405" s="2" t="s">
        <v>161</v>
      </c>
      <c r="T9405" s="2" t="s">
        <v>165</v>
      </c>
      <c r="U9405" t="s">
        <v>783</v>
      </c>
    </row>
    <row r="9406" spans="3:21" x14ac:dyDescent="0.3">
      <c r="C9406" t="s">
        <v>166</v>
      </c>
      <c r="D9406" t="s">
        <v>158</v>
      </c>
      <c r="E9406" t="s">
        <v>30</v>
      </c>
      <c r="F9406" t="s">
        <v>159</v>
      </c>
      <c r="G9406" s="2">
        <v>4</v>
      </c>
      <c r="H9406" s="2" t="s">
        <v>573</v>
      </c>
      <c r="I9406" s="67">
        <v>43811.08</v>
      </c>
      <c r="J9406" s="67">
        <v>1020.56</v>
      </c>
      <c r="K9406" s="67">
        <v>43811.08</v>
      </c>
      <c r="L9406" s="67">
        <v>866.9</v>
      </c>
      <c r="M9406" s="67">
        <v>43811.08</v>
      </c>
      <c r="N9406" s="67">
        <v>48.04</v>
      </c>
      <c r="P9406" s="67">
        <v>0</v>
      </c>
      <c r="Q9406" s="67">
        <v>175244.32</v>
      </c>
      <c r="R9406" s="2" t="s">
        <v>161</v>
      </c>
      <c r="S9406" s="2" t="s">
        <v>161</v>
      </c>
      <c r="T9406" s="2" t="s">
        <v>165</v>
      </c>
      <c r="U9406" t="s">
        <v>783</v>
      </c>
    </row>
    <row r="9407" spans="3:21" x14ac:dyDescent="0.3">
      <c r="C9407" t="s">
        <v>166</v>
      </c>
      <c r="D9407" t="s">
        <v>158</v>
      </c>
      <c r="E9407" t="s">
        <v>30</v>
      </c>
      <c r="F9407" t="s">
        <v>159</v>
      </c>
      <c r="G9407" s="2">
        <v>4</v>
      </c>
      <c r="H9407" s="2" t="s">
        <v>622</v>
      </c>
      <c r="I9407" s="67">
        <v>128492.83</v>
      </c>
      <c r="J9407" s="67">
        <v>6.4</v>
      </c>
      <c r="K9407" s="67">
        <v>128492.83</v>
      </c>
      <c r="L9407" s="67">
        <v>3.48</v>
      </c>
      <c r="M9407" s="67">
        <v>128492.83</v>
      </c>
      <c r="N9407" s="67">
        <v>56.94</v>
      </c>
      <c r="P9407" s="67">
        <v>0</v>
      </c>
      <c r="Q9407" s="67">
        <v>513971.32</v>
      </c>
      <c r="R9407" s="2" t="s">
        <v>161</v>
      </c>
      <c r="S9407" s="2" t="s">
        <v>161</v>
      </c>
      <c r="T9407" s="2" t="s">
        <v>161</v>
      </c>
      <c r="U9407" t="s">
        <v>783</v>
      </c>
    </row>
    <row r="9408" spans="3:21" x14ac:dyDescent="0.3">
      <c r="C9408" t="s">
        <v>31</v>
      </c>
      <c r="D9408" t="s">
        <v>158</v>
      </c>
      <c r="E9408" t="s">
        <v>30</v>
      </c>
      <c r="F9408" t="s">
        <v>159</v>
      </c>
      <c r="G9408" s="2">
        <v>-1</v>
      </c>
      <c r="H9408" s="2" t="s">
        <v>464</v>
      </c>
      <c r="I9408" s="67">
        <v>56288.51</v>
      </c>
      <c r="J9408" s="67">
        <v>2.73</v>
      </c>
      <c r="K9408" s="67">
        <v>56288.51</v>
      </c>
      <c r="L9408" s="67">
        <v>1.48</v>
      </c>
      <c r="M9408" s="67">
        <v>56288.51</v>
      </c>
      <c r="N9408" s="67">
        <v>24.3</v>
      </c>
      <c r="P9408" s="67">
        <v>0</v>
      </c>
      <c r="Q9408" s="67">
        <v>0</v>
      </c>
      <c r="R9408" s="2" t="s">
        <v>161</v>
      </c>
      <c r="S9408" s="2" t="s">
        <v>161</v>
      </c>
      <c r="T9408" s="2" t="s">
        <v>161</v>
      </c>
      <c r="U9408" t="s">
        <v>783</v>
      </c>
    </row>
    <row r="9409" spans="3:21" x14ac:dyDescent="0.3">
      <c r="C9409" t="s">
        <v>166</v>
      </c>
      <c r="D9409" t="s">
        <v>158</v>
      </c>
      <c r="E9409" t="s">
        <v>29</v>
      </c>
      <c r="F9409" t="s">
        <v>159</v>
      </c>
      <c r="G9409" s="2">
        <v>4</v>
      </c>
      <c r="H9409" s="2" t="s">
        <v>248</v>
      </c>
      <c r="I9409" s="67">
        <v>-4376.6099999999997</v>
      </c>
      <c r="J9409" s="67">
        <v>0</v>
      </c>
      <c r="K9409" s="67">
        <v>-4376.6099999999997</v>
      </c>
      <c r="L9409" s="67">
        <v>0</v>
      </c>
      <c r="M9409" s="67">
        <v>-4376.6099999999997</v>
      </c>
      <c r="N9409" s="67">
        <v>0</v>
      </c>
      <c r="P9409" s="67">
        <v>0</v>
      </c>
      <c r="Q9409" s="67">
        <v>0</v>
      </c>
      <c r="U9409" t="s">
        <v>783</v>
      </c>
    </row>
    <row r="9410" spans="3:21" x14ac:dyDescent="0.3">
      <c r="C9410" t="s">
        <v>166</v>
      </c>
      <c r="D9410" t="s">
        <v>158</v>
      </c>
      <c r="E9410" t="s">
        <v>30</v>
      </c>
      <c r="F9410" t="s">
        <v>159</v>
      </c>
      <c r="G9410" s="2">
        <v>9</v>
      </c>
      <c r="H9410" s="2" t="s">
        <v>262</v>
      </c>
      <c r="I9410" s="67">
        <v>335491.34999999998</v>
      </c>
      <c r="J9410" s="67">
        <v>4.79</v>
      </c>
      <c r="K9410" s="67">
        <v>335491.34999999998</v>
      </c>
      <c r="L9410" s="67">
        <v>25.74</v>
      </c>
      <c r="M9410" s="67">
        <v>335491.34999999998</v>
      </c>
      <c r="N9410" s="67">
        <v>40.11</v>
      </c>
      <c r="P9410" s="67">
        <v>0</v>
      </c>
      <c r="Q9410" s="67">
        <v>3019422.15</v>
      </c>
      <c r="R9410" s="2" t="s">
        <v>161</v>
      </c>
      <c r="S9410" s="2" t="s">
        <v>161</v>
      </c>
      <c r="T9410" s="2" t="s">
        <v>165</v>
      </c>
      <c r="U9410" t="s">
        <v>783</v>
      </c>
    </row>
    <row r="9411" spans="3:21" x14ac:dyDescent="0.3">
      <c r="C9411" t="s">
        <v>31</v>
      </c>
      <c r="D9411" t="s">
        <v>158</v>
      </c>
      <c r="E9411" t="s">
        <v>29</v>
      </c>
      <c r="F9411" t="s">
        <v>159</v>
      </c>
      <c r="G9411" s="2">
        <v>5</v>
      </c>
      <c r="H9411" s="2" t="s">
        <v>315</v>
      </c>
      <c r="I9411" s="67">
        <v>-13498.65</v>
      </c>
      <c r="J9411" s="67">
        <v>0</v>
      </c>
      <c r="K9411" s="67">
        <v>-13498.65</v>
      </c>
      <c r="L9411" s="67">
        <v>0</v>
      </c>
      <c r="M9411" s="67">
        <v>-13498.65</v>
      </c>
      <c r="N9411" s="67">
        <v>0</v>
      </c>
      <c r="P9411" s="67">
        <v>0</v>
      </c>
      <c r="Q9411" s="67">
        <v>0</v>
      </c>
      <c r="U9411" t="s">
        <v>783</v>
      </c>
    </row>
    <row r="9412" spans="3:21" x14ac:dyDescent="0.3">
      <c r="C9412" t="s">
        <v>31</v>
      </c>
      <c r="D9412" t="s">
        <v>158</v>
      </c>
      <c r="E9412" t="s">
        <v>29</v>
      </c>
      <c r="F9412" t="s">
        <v>159</v>
      </c>
      <c r="G9412" s="2">
        <v>-1</v>
      </c>
      <c r="H9412" s="2" t="s">
        <v>552</v>
      </c>
      <c r="I9412" s="67">
        <v>-4.53</v>
      </c>
      <c r="J9412" s="67">
        <v>0</v>
      </c>
      <c r="K9412" s="67">
        <v>-4.53</v>
      </c>
      <c r="L9412" s="67">
        <v>0</v>
      </c>
      <c r="M9412" s="67">
        <v>-4.53</v>
      </c>
      <c r="N9412" s="67">
        <v>0</v>
      </c>
      <c r="O9412" s="2">
        <v>1</v>
      </c>
      <c r="P9412" s="67">
        <v>0</v>
      </c>
      <c r="Q9412" s="67">
        <v>0</v>
      </c>
      <c r="U9412" t="s">
        <v>783</v>
      </c>
    </row>
    <row r="9413" spans="3:21" x14ac:dyDescent="0.3">
      <c r="C9413" t="s">
        <v>31</v>
      </c>
      <c r="D9413" t="s">
        <v>158</v>
      </c>
      <c r="E9413" t="s">
        <v>30</v>
      </c>
      <c r="F9413" t="s">
        <v>159</v>
      </c>
      <c r="G9413" s="2">
        <v>4</v>
      </c>
      <c r="H9413" s="2" t="s">
        <v>300</v>
      </c>
      <c r="I9413" s="67">
        <v>86.55</v>
      </c>
      <c r="J9413" s="67">
        <v>0</v>
      </c>
      <c r="K9413" s="67">
        <v>86.55</v>
      </c>
      <c r="L9413" s="67">
        <v>0</v>
      </c>
      <c r="M9413" s="67">
        <v>86.55</v>
      </c>
      <c r="N9413" s="67">
        <v>0.02</v>
      </c>
      <c r="P9413" s="67">
        <v>39.729999999999997</v>
      </c>
      <c r="Q9413" s="67">
        <v>346.2</v>
      </c>
      <c r="R9413" s="2" t="s">
        <v>161</v>
      </c>
      <c r="S9413" s="2" t="s">
        <v>161</v>
      </c>
      <c r="T9413" s="2" t="s">
        <v>161</v>
      </c>
      <c r="U9413" t="s">
        <v>783</v>
      </c>
    </row>
    <row r="9414" spans="3:21" x14ac:dyDescent="0.3">
      <c r="C9414" t="s">
        <v>166</v>
      </c>
      <c r="D9414" t="s">
        <v>158</v>
      </c>
      <c r="E9414" t="s">
        <v>29</v>
      </c>
      <c r="F9414" t="s">
        <v>159</v>
      </c>
      <c r="G9414" s="2">
        <v>-1</v>
      </c>
      <c r="H9414" s="2" t="s">
        <v>331</v>
      </c>
      <c r="I9414" s="67">
        <v>-3.23</v>
      </c>
      <c r="J9414" s="67">
        <v>0</v>
      </c>
      <c r="K9414" s="67">
        <v>-3.23</v>
      </c>
      <c r="L9414" s="67">
        <v>0</v>
      </c>
      <c r="M9414" s="67">
        <v>-3.23</v>
      </c>
      <c r="N9414" s="67">
        <v>0</v>
      </c>
      <c r="O9414" s="2">
        <v>1</v>
      </c>
      <c r="P9414" s="67">
        <v>0</v>
      </c>
      <c r="Q9414" s="67">
        <v>0</v>
      </c>
      <c r="U9414" t="s">
        <v>783</v>
      </c>
    </row>
    <row r="9415" spans="3:21" x14ac:dyDescent="0.3">
      <c r="C9415" t="s">
        <v>31</v>
      </c>
      <c r="D9415" t="s">
        <v>158</v>
      </c>
      <c r="E9415" t="s">
        <v>30</v>
      </c>
      <c r="F9415" t="s">
        <v>159</v>
      </c>
      <c r="G9415" s="2">
        <v>4</v>
      </c>
      <c r="H9415" s="2" t="s">
        <v>342</v>
      </c>
      <c r="I9415" s="67">
        <v>43765.81</v>
      </c>
      <c r="J9415" s="67">
        <v>50364.33</v>
      </c>
      <c r="K9415" s="67">
        <v>43765.81</v>
      </c>
      <c r="L9415" s="67">
        <v>3.53</v>
      </c>
      <c r="M9415" s="67">
        <v>43765.81</v>
      </c>
      <c r="N9415" s="67">
        <v>33.799999999999997</v>
      </c>
      <c r="P9415" s="67">
        <v>0</v>
      </c>
      <c r="Q9415" s="67">
        <v>175063.24</v>
      </c>
      <c r="R9415" s="2" t="s">
        <v>161</v>
      </c>
      <c r="S9415" s="2" t="s">
        <v>165</v>
      </c>
      <c r="T9415" s="2" t="s">
        <v>165</v>
      </c>
      <c r="U9415" t="s">
        <v>783</v>
      </c>
    </row>
    <row r="9416" spans="3:21" x14ac:dyDescent="0.3">
      <c r="C9416" t="s">
        <v>31</v>
      </c>
      <c r="D9416" t="s">
        <v>158</v>
      </c>
      <c r="E9416" t="s">
        <v>30</v>
      </c>
      <c r="F9416" t="s">
        <v>159</v>
      </c>
      <c r="G9416" s="2">
        <v>0</v>
      </c>
      <c r="H9416" s="2" t="s">
        <v>450</v>
      </c>
      <c r="I9416" s="67">
        <v>31435.01</v>
      </c>
      <c r="J9416" s="67">
        <v>4.6399999999999997</v>
      </c>
      <c r="K9416" s="67">
        <v>31435.01</v>
      </c>
      <c r="L9416" s="67">
        <v>0.65</v>
      </c>
      <c r="M9416" s="67">
        <v>31435.01</v>
      </c>
      <c r="N9416" s="67">
        <v>36.1</v>
      </c>
      <c r="P9416" s="67">
        <v>0</v>
      </c>
      <c r="Q9416" s="67">
        <v>0</v>
      </c>
      <c r="R9416" s="2" t="s">
        <v>161</v>
      </c>
      <c r="S9416" s="2" t="s">
        <v>161</v>
      </c>
      <c r="T9416" s="2" t="s">
        <v>161</v>
      </c>
      <c r="U9416" t="s">
        <v>783</v>
      </c>
    </row>
    <row r="9417" spans="3:21" x14ac:dyDescent="0.3">
      <c r="C9417" t="s">
        <v>31</v>
      </c>
      <c r="D9417" t="s">
        <v>158</v>
      </c>
      <c r="E9417" t="s">
        <v>30</v>
      </c>
      <c r="F9417" t="s">
        <v>159</v>
      </c>
      <c r="G9417" s="2">
        <v>-1</v>
      </c>
      <c r="H9417" s="2" t="s">
        <v>660</v>
      </c>
      <c r="I9417" s="67">
        <v>4.37</v>
      </c>
      <c r="J9417" s="67">
        <v>0</v>
      </c>
      <c r="K9417" s="67">
        <v>4.37</v>
      </c>
      <c r="L9417" s="67">
        <v>0</v>
      </c>
      <c r="M9417" s="67">
        <v>4.37</v>
      </c>
      <c r="N9417" s="67">
        <v>0</v>
      </c>
      <c r="P9417" s="67">
        <v>0</v>
      </c>
      <c r="Q9417" s="67">
        <v>0</v>
      </c>
      <c r="R9417" s="2" t="s">
        <v>161</v>
      </c>
      <c r="S9417" s="2" t="s">
        <v>161</v>
      </c>
      <c r="T9417" s="2" t="s">
        <v>161</v>
      </c>
      <c r="U9417" t="s">
        <v>783</v>
      </c>
    </row>
    <row r="9418" spans="3:21" x14ac:dyDescent="0.3">
      <c r="C9418" t="s">
        <v>166</v>
      </c>
      <c r="D9418" t="s">
        <v>158</v>
      </c>
      <c r="E9418" t="s">
        <v>30</v>
      </c>
      <c r="F9418" t="s">
        <v>159</v>
      </c>
      <c r="G9418" s="2">
        <v>1</v>
      </c>
      <c r="H9418" s="2" t="s">
        <v>266</v>
      </c>
      <c r="I9418" s="67">
        <v>10306.17</v>
      </c>
      <c r="J9418" s="67">
        <v>0.63</v>
      </c>
      <c r="K9418" s="67">
        <v>10306.17</v>
      </c>
      <c r="L9418" s="67">
        <v>0.11</v>
      </c>
      <c r="M9418" s="67">
        <v>10306.17</v>
      </c>
      <c r="N9418" s="67">
        <v>1.1599999999999999</v>
      </c>
      <c r="P9418" s="67">
        <v>0</v>
      </c>
      <c r="Q9418" s="67">
        <v>10306.17</v>
      </c>
      <c r="R9418" s="2" t="s">
        <v>161</v>
      </c>
      <c r="S9418" s="2" t="s">
        <v>161</v>
      </c>
      <c r="T9418" s="2" t="s">
        <v>161</v>
      </c>
      <c r="U9418" t="s">
        <v>783</v>
      </c>
    </row>
    <row r="9419" spans="3:21" x14ac:dyDescent="0.3">
      <c r="C9419" t="s">
        <v>166</v>
      </c>
      <c r="D9419" t="s">
        <v>158</v>
      </c>
      <c r="E9419" t="s">
        <v>30</v>
      </c>
      <c r="F9419" t="s">
        <v>159</v>
      </c>
      <c r="G9419" s="2">
        <v>12</v>
      </c>
      <c r="H9419" s="2" t="s">
        <v>342</v>
      </c>
      <c r="I9419" s="67">
        <v>107812.72</v>
      </c>
      <c r="J9419" s="67">
        <v>2.77</v>
      </c>
      <c r="K9419" s="67">
        <v>107812.72</v>
      </c>
      <c r="L9419" s="67">
        <v>14.86</v>
      </c>
      <c r="M9419" s="67">
        <v>107812.72</v>
      </c>
      <c r="N9419" s="67">
        <v>111.13</v>
      </c>
      <c r="P9419" s="67">
        <v>0</v>
      </c>
      <c r="Q9419" s="67">
        <v>1293752.6400000001</v>
      </c>
      <c r="R9419" s="2" t="s">
        <v>161</v>
      </c>
      <c r="S9419" s="2" t="s">
        <v>161</v>
      </c>
      <c r="T9419" s="2" t="s">
        <v>165</v>
      </c>
      <c r="U9419" t="s">
        <v>783</v>
      </c>
    </row>
    <row r="9420" spans="3:21" x14ac:dyDescent="0.3">
      <c r="C9420" t="s">
        <v>166</v>
      </c>
      <c r="D9420" t="s">
        <v>158</v>
      </c>
      <c r="E9420" t="s">
        <v>30</v>
      </c>
      <c r="F9420" t="s">
        <v>159</v>
      </c>
      <c r="G9420" s="2">
        <v>1</v>
      </c>
      <c r="H9420" s="2" t="s">
        <v>279</v>
      </c>
      <c r="I9420" s="67">
        <v>631888.78</v>
      </c>
      <c r="J9420" s="67">
        <v>740.2</v>
      </c>
      <c r="K9420" s="67">
        <v>631888.78</v>
      </c>
      <c r="L9420" s="67">
        <v>53.22</v>
      </c>
      <c r="M9420" s="67">
        <v>631888.78</v>
      </c>
      <c r="N9420" s="67">
        <v>1154.0999999999999</v>
      </c>
      <c r="P9420" s="67">
        <v>0</v>
      </c>
      <c r="Q9420" s="67">
        <v>631888.78</v>
      </c>
      <c r="R9420" s="2" t="s">
        <v>161</v>
      </c>
      <c r="S9420" s="2" t="s">
        <v>161</v>
      </c>
      <c r="T9420" s="2" t="s">
        <v>161</v>
      </c>
      <c r="U9420" t="s">
        <v>783</v>
      </c>
    </row>
    <row r="9421" spans="3:21" x14ac:dyDescent="0.3">
      <c r="C9421" t="s">
        <v>166</v>
      </c>
      <c r="D9421" t="s">
        <v>158</v>
      </c>
      <c r="E9421" t="s">
        <v>30</v>
      </c>
      <c r="F9421" t="s">
        <v>159</v>
      </c>
      <c r="G9421" s="2">
        <v>10</v>
      </c>
      <c r="H9421" s="2" t="s">
        <v>388</v>
      </c>
      <c r="I9421" s="67">
        <v>0</v>
      </c>
      <c r="J9421" s="67">
        <v>0</v>
      </c>
      <c r="K9421" s="67">
        <v>0</v>
      </c>
      <c r="L9421" s="67">
        <v>0</v>
      </c>
      <c r="M9421" s="67">
        <v>0</v>
      </c>
      <c r="N9421" s="67">
        <v>0</v>
      </c>
      <c r="P9421" s="67">
        <v>0</v>
      </c>
      <c r="Q9421" s="67">
        <v>0</v>
      </c>
      <c r="R9421" s="2" t="s">
        <v>161</v>
      </c>
      <c r="S9421" s="2" t="s">
        <v>161</v>
      </c>
      <c r="T9421" s="2" t="s">
        <v>165</v>
      </c>
      <c r="U9421" t="s">
        <v>783</v>
      </c>
    </row>
    <row r="9422" spans="3:21" x14ac:dyDescent="0.3">
      <c r="C9422" t="s">
        <v>31</v>
      </c>
      <c r="D9422" t="s">
        <v>158</v>
      </c>
      <c r="E9422" t="s">
        <v>30</v>
      </c>
      <c r="F9422" t="s">
        <v>159</v>
      </c>
      <c r="G9422" s="2">
        <v>2</v>
      </c>
      <c r="H9422" s="2" t="s">
        <v>576</v>
      </c>
      <c r="I9422" s="67">
        <v>19200.78</v>
      </c>
      <c r="J9422" s="67">
        <v>0.54</v>
      </c>
      <c r="K9422" s="67">
        <v>19200.78</v>
      </c>
      <c r="L9422" s="67">
        <v>0.26</v>
      </c>
      <c r="M9422" s="67">
        <v>19200.78</v>
      </c>
      <c r="N9422" s="67">
        <v>2.4700000000000002</v>
      </c>
      <c r="P9422" s="67">
        <v>0</v>
      </c>
      <c r="Q9422" s="67">
        <v>38401.56</v>
      </c>
      <c r="R9422" s="2" t="s">
        <v>161</v>
      </c>
      <c r="S9422" s="2" t="s">
        <v>161</v>
      </c>
      <c r="T9422" s="2" t="s">
        <v>161</v>
      </c>
      <c r="U9422" t="s">
        <v>783</v>
      </c>
    </row>
    <row r="9423" spans="3:21" x14ac:dyDescent="0.3">
      <c r="C9423" t="s">
        <v>166</v>
      </c>
      <c r="D9423" t="s">
        <v>158</v>
      </c>
      <c r="E9423" t="s">
        <v>30</v>
      </c>
      <c r="F9423" t="s">
        <v>159</v>
      </c>
      <c r="G9423" s="2">
        <v>0</v>
      </c>
      <c r="H9423" s="2" t="s">
        <v>316</v>
      </c>
      <c r="I9423" s="67">
        <v>6796839.9000000004</v>
      </c>
      <c r="J9423" s="67">
        <v>1078.5</v>
      </c>
      <c r="K9423" s="67">
        <v>6796839.9000000004</v>
      </c>
      <c r="L9423" s="67">
        <v>512.28</v>
      </c>
      <c r="M9423" s="67">
        <v>6796839.9000000004</v>
      </c>
      <c r="N9423" s="67">
        <v>4906.3100000000004</v>
      </c>
      <c r="P9423" s="67">
        <v>0</v>
      </c>
      <c r="Q9423" s="67">
        <v>0</v>
      </c>
      <c r="R9423" s="2" t="s">
        <v>161</v>
      </c>
      <c r="S9423" s="2" t="s">
        <v>161</v>
      </c>
      <c r="T9423" s="2" t="s">
        <v>161</v>
      </c>
      <c r="U9423" t="s">
        <v>783</v>
      </c>
    </row>
    <row r="9424" spans="3:21" x14ac:dyDescent="0.3">
      <c r="C9424" t="s">
        <v>31</v>
      </c>
      <c r="D9424" t="s">
        <v>158</v>
      </c>
      <c r="E9424" t="s">
        <v>30</v>
      </c>
      <c r="F9424" t="s">
        <v>159</v>
      </c>
      <c r="G9424" s="2">
        <v>2</v>
      </c>
      <c r="H9424" s="2" t="s">
        <v>511</v>
      </c>
      <c r="I9424" s="67">
        <v>253120.21</v>
      </c>
      <c r="J9424" s="67">
        <v>18.989999999999998</v>
      </c>
      <c r="K9424" s="67">
        <v>253120.21</v>
      </c>
      <c r="L9424" s="67">
        <v>2.67</v>
      </c>
      <c r="M9424" s="67">
        <v>253120.21</v>
      </c>
      <c r="N9424" s="67">
        <v>147.66</v>
      </c>
      <c r="P9424" s="67">
        <v>0</v>
      </c>
      <c r="Q9424" s="67">
        <v>506240.42</v>
      </c>
      <c r="R9424" s="2" t="s">
        <v>161</v>
      </c>
      <c r="S9424" s="2" t="s">
        <v>161</v>
      </c>
      <c r="T9424" s="2" t="s">
        <v>161</v>
      </c>
      <c r="U9424" t="s">
        <v>783</v>
      </c>
    </row>
    <row r="9425" spans="3:21" x14ac:dyDescent="0.3">
      <c r="C9425" t="s">
        <v>166</v>
      </c>
      <c r="D9425" t="s">
        <v>158</v>
      </c>
      <c r="E9425" t="s">
        <v>30</v>
      </c>
      <c r="F9425" t="s">
        <v>159</v>
      </c>
      <c r="G9425" s="2">
        <v>-1</v>
      </c>
      <c r="H9425" s="2" t="s">
        <v>329</v>
      </c>
      <c r="I9425" s="67">
        <v>973233.87</v>
      </c>
      <c r="J9425" s="67">
        <v>111.61</v>
      </c>
      <c r="K9425" s="67">
        <v>973233.87</v>
      </c>
      <c r="L9425" s="67">
        <v>53.01</v>
      </c>
      <c r="M9425" s="67">
        <v>973233.87</v>
      </c>
      <c r="N9425" s="67">
        <v>507.72</v>
      </c>
      <c r="P9425" s="67">
        <v>0</v>
      </c>
      <c r="Q9425" s="67">
        <v>0</v>
      </c>
      <c r="R9425" s="2" t="s">
        <v>161</v>
      </c>
      <c r="S9425" s="2" t="s">
        <v>161</v>
      </c>
      <c r="T9425" s="2" t="s">
        <v>161</v>
      </c>
      <c r="U9425" t="s">
        <v>783</v>
      </c>
    </row>
    <row r="9426" spans="3:21" x14ac:dyDescent="0.3">
      <c r="C9426" t="s">
        <v>166</v>
      </c>
      <c r="D9426" t="s">
        <v>158</v>
      </c>
      <c r="E9426" t="s">
        <v>30</v>
      </c>
      <c r="F9426" t="s">
        <v>159</v>
      </c>
      <c r="G9426" s="2">
        <v>1</v>
      </c>
      <c r="H9426" s="2" t="s">
        <v>247</v>
      </c>
      <c r="I9426" s="67">
        <v>399915.08</v>
      </c>
      <c r="J9426" s="67">
        <v>108.26</v>
      </c>
      <c r="K9426" s="67">
        <v>399915.08</v>
      </c>
      <c r="L9426" s="67">
        <v>18.100000000000001</v>
      </c>
      <c r="M9426" s="67">
        <v>399915.08</v>
      </c>
      <c r="N9426" s="67">
        <v>198.08</v>
      </c>
      <c r="P9426" s="67">
        <v>0</v>
      </c>
      <c r="Q9426" s="67">
        <v>399915.08</v>
      </c>
      <c r="R9426" s="2" t="s">
        <v>161</v>
      </c>
      <c r="S9426" s="2" t="s">
        <v>161</v>
      </c>
      <c r="T9426" s="2" t="s">
        <v>161</v>
      </c>
      <c r="U9426" t="s">
        <v>783</v>
      </c>
    </row>
    <row r="9427" spans="3:21" x14ac:dyDescent="0.3">
      <c r="C9427" t="s">
        <v>31</v>
      </c>
      <c r="D9427" t="s">
        <v>158</v>
      </c>
      <c r="E9427" t="s">
        <v>29</v>
      </c>
      <c r="F9427" t="s">
        <v>159</v>
      </c>
      <c r="G9427" s="2">
        <v>-1</v>
      </c>
      <c r="H9427" s="2" t="s">
        <v>272</v>
      </c>
      <c r="I9427" s="67">
        <v>-4013.51</v>
      </c>
      <c r="J9427" s="67">
        <v>0</v>
      </c>
      <c r="K9427" s="67">
        <v>-4013.51</v>
      </c>
      <c r="L9427" s="67">
        <v>0</v>
      </c>
      <c r="M9427" s="67">
        <v>-4013.51</v>
      </c>
      <c r="N9427" s="67">
        <v>0</v>
      </c>
      <c r="P9427" s="67">
        <v>0</v>
      </c>
      <c r="Q9427" s="67">
        <v>0</v>
      </c>
      <c r="U9427" t="s">
        <v>783</v>
      </c>
    </row>
    <row r="9428" spans="3:21" x14ac:dyDescent="0.3">
      <c r="C9428" t="s">
        <v>166</v>
      </c>
      <c r="D9428" t="s">
        <v>158</v>
      </c>
      <c r="E9428" t="s">
        <v>29</v>
      </c>
      <c r="F9428" t="s">
        <v>159</v>
      </c>
      <c r="G9428" s="2">
        <v>0</v>
      </c>
      <c r="H9428" s="2" t="s">
        <v>218</v>
      </c>
      <c r="I9428" s="67">
        <v>-784.75</v>
      </c>
      <c r="J9428" s="67">
        <v>0</v>
      </c>
      <c r="K9428" s="67">
        <v>-784.75</v>
      </c>
      <c r="L9428" s="67">
        <v>0</v>
      </c>
      <c r="M9428" s="67">
        <v>-784.75</v>
      </c>
      <c r="N9428" s="67">
        <v>0</v>
      </c>
      <c r="O9428" s="2">
        <v>1</v>
      </c>
      <c r="P9428" s="67">
        <v>-452.97</v>
      </c>
      <c r="Q9428" s="67">
        <v>0</v>
      </c>
      <c r="U9428" t="s">
        <v>783</v>
      </c>
    </row>
    <row r="9429" spans="3:21" x14ac:dyDescent="0.3">
      <c r="C9429" t="s">
        <v>31</v>
      </c>
      <c r="D9429" t="s">
        <v>158</v>
      </c>
      <c r="E9429" t="s">
        <v>30</v>
      </c>
      <c r="F9429" t="s">
        <v>159</v>
      </c>
      <c r="G9429" s="2">
        <v>7</v>
      </c>
      <c r="H9429" s="2" t="s">
        <v>351</v>
      </c>
      <c r="I9429" s="67">
        <v>108.31</v>
      </c>
      <c r="J9429" s="67">
        <v>0.02</v>
      </c>
      <c r="K9429" s="67">
        <v>108.31</v>
      </c>
      <c r="L9429" s="67">
        <v>0</v>
      </c>
      <c r="M9429" s="67">
        <v>108.31</v>
      </c>
      <c r="N9429" s="67">
        <v>0.03</v>
      </c>
      <c r="P9429" s="67">
        <v>0</v>
      </c>
      <c r="Q9429" s="67">
        <v>758.17000000000007</v>
      </c>
      <c r="R9429" s="2" t="s">
        <v>161</v>
      </c>
      <c r="S9429" s="2" t="s">
        <v>161</v>
      </c>
      <c r="T9429" s="2" t="s">
        <v>161</v>
      </c>
      <c r="U9429" t="s">
        <v>783</v>
      </c>
    </row>
    <row r="9430" spans="3:21" x14ac:dyDescent="0.3">
      <c r="C9430" t="s">
        <v>166</v>
      </c>
      <c r="D9430" t="s">
        <v>158</v>
      </c>
      <c r="E9430" t="s">
        <v>29</v>
      </c>
      <c r="F9430" t="s">
        <v>159</v>
      </c>
      <c r="G9430" s="2">
        <v>3</v>
      </c>
      <c r="H9430" s="2" t="s">
        <v>290</v>
      </c>
      <c r="I9430" s="67">
        <v>-3206.17</v>
      </c>
      <c r="J9430" s="67">
        <v>0</v>
      </c>
      <c r="K9430" s="67">
        <v>-3206.17</v>
      </c>
      <c r="L9430" s="67">
        <v>0</v>
      </c>
      <c r="M9430" s="67">
        <v>-3206.17</v>
      </c>
      <c r="N9430" s="67">
        <v>0</v>
      </c>
      <c r="P9430" s="67">
        <v>0</v>
      </c>
      <c r="Q9430" s="67">
        <v>0</v>
      </c>
      <c r="U9430" t="s">
        <v>783</v>
      </c>
    </row>
    <row r="9431" spans="3:21" x14ac:dyDescent="0.3">
      <c r="C9431" t="s">
        <v>32</v>
      </c>
      <c r="D9431" t="s">
        <v>158</v>
      </c>
      <c r="E9431" t="s">
        <v>30</v>
      </c>
      <c r="F9431" t="s">
        <v>159</v>
      </c>
      <c r="G9431" s="2">
        <v>14</v>
      </c>
      <c r="H9431" s="2" t="s">
        <v>190</v>
      </c>
      <c r="I9431" s="67">
        <v>158358.60999999999</v>
      </c>
      <c r="J9431" s="67">
        <v>0</v>
      </c>
      <c r="K9431" s="67">
        <v>158358.60999999999</v>
      </c>
      <c r="L9431" s="67">
        <v>0</v>
      </c>
      <c r="M9431" s="67">
        <v>158358.60999999999</v>
      </c>
      <c r="N9431" s="67">
        <v>0.73</v>
      </c>
      <c r="P9431" s="67">
        <v>158358.60999999999</v>
      </c>
      <c r="Q9431" s="67">
        <v>2217020.54</v>
      </c>
      <c r="R9431" s="2" t="s">
        <v>161</v>
      </c>
      <c r="S9431" s="2" t="s">
        <v>161</v>
      </c>
      <c r="T9431" s="2" t="s">
        <v>165</v>
      </c>
      <c r="U9431" t="s">
        <v>783</v>
      </c>
    </row>
    <row r="9432" spans="3:21" x14ac:dyDescent="0.3">
      <c r="C9432" t="s">
        <v>166</v>
      </c>
      <c r="D9432" t="s">
        <v>158</v>
      </c>
      <c r="E9432" t="s">
        <v>30</v>
      </c>
      <c r="F9432" t="s">
        <v>159</v>
      </c>
      <c r="G9432" s="2">
        <v>4</v>
      </c>
      <c r="H9432" s="2" t="s">
        <v>470</v>
      </c>
      <c r="I9432" s="67">
        <v>146767.5</v>
      </c>
      <c r="J9432" s="67">
        <v>12.45</v>
      </c>
      <c r="K9432" s="67">
        <v>146767.5</v>
      </c>
      <c r="L9432" s="67">
        <v>2.08</v>
      </c>
      <c r="M9432" s="67">
        <v>146767.5</v>
      </c>
      <c r="N9432" s="67">
        <v>22.78</v>
      </c>
      <c r="P9432" s="67">
        <v>0</v>
      </c>
      <c r="Q9432" s="67">
        <v>587070</v>
      </c>
      <c r="R9432" s="2" t="s">
        <v>161</v>
      </c>
      <c r="S9432" s="2" t="s">
        <v>161</v>
      </c>
      <c r="T9432" s="2" t="s">
        <v>161</v>
      </c>
      <c r="U9432" t="s">
        <v>783</v>
      </c>
    </row>
    <row r="9433" spans="3:21" x14ac:dyDescent="0.3">
      <c r="C9433" t="s">
        <v>166</v>
      </c>
      <c r="D9433" t="s">
        <v>158</v>
      </c>
      <c r="E9433" t="s">
        <v>30</v>
      </c>
      <c r="F9433" t="s">
        <v>159</v>
      </c>
      <c r="G9433" s="2">
        <v>6</v>
      </c>
      <c r="H9433" s="2" t="s">
        <v>222</v>
      </c>
      <c r="I9433" s="67">
        <v>237072.2</v>
      </c>
      <c r="J9433" s="67">
        <v>4.45</v>
      </c>
      <c r="K9433" s="67">
        <v>237072.2</v>
      </c>
      <c r="L9433" s="67">
        <v>23.91</v>
      </c>
      <c r="M9433" s="67">
        <v>237072.2</v>
      </c>
      <c r="N9433" s="67">
        <v>48.12</v>
      </c>
      <c r="P9433" s="67">
        <v>0</v>
      </c>
      <c r="Q9433" s="67">
        <v>1422433.2000000002</v>
      </c>
      <c r="R9433" s="2" t="s">
        <v>161</v>
      </c>
      <c r="S9433" s="2" t="s">
        <v>161</v>
      </c>
      <c r="T9433" s="2" t="s">
        <v>165</v>
      </c>
      <c r="U9433" t="s">
        <v>783</v>
      </c>
    </row>
    <row r="9434" spans="3:21" x14ac:dyDescent="0.3">
      <c r="C9434" t="s">
        <v>32</v>
      </c>
      <c r="D9434" t="s">
        <v>158</v>
      </c>
      <c r="E9434" t="s">
        <v>30</v>
      </c>
      <c r="F9434" t="s">
        <v>159</v>
      </c>
      <c r="G9434" s="2">
        <v>-1</v>
      </c>
      <c r="H9434" s="2" t="s">
        <v>490</v>
      </c>
      <c r="I9434" s="67">
        <v>357204.77</v>
      </c>
      <c r="J9434" s="67">
        <v>273.05</v>
      </c>
      <c r="K9434" s="67">
        <v>357204.77</v>
      </c>
      <c r="L9434" s="67">
        <v>64.61</v>
      </c>
      <c r="M9434" s="67">
        <v>357204.77</v>
      </c>
      <c r="N9434" s="67">
        <v>888.44</v>
      </c>
      <c r="P9434" s="67">
        <v>0</v>
      </c>
      <c r="Q9434" s="67">
        <v>0</v>
      </c>
      <c r="R9434" s="2" t="s">
        <v>161</v>
      </c>
      <c r="S9434" s="2" t="s">
        <v>161</v>
      </c>
      <c r="T9434" s="2" t="s">
        <v>161</v>
      </c>
      <c r="U9434" t="s">
        <v>783</v>
      </c>
    </row>
    <row r="9435" spans="3:21" x14ac:dyDescent="0.3">
      <c r="C9435" t="s">
        <v>31</v>
      </c>
      <c r="D9435" t="s">
        <v>158</v>
      </c>
      <c r="E9435" t="s">
        <v>29</v>
      </c>
      <c r="F9435" t="s">
        <v>159</v>
      </c>
      <c r="G9435" s="2">
        <v>3</v>
      </c>
      <c r="H9435" s="2" t="s">
        <v>209</v>
      </c>
      <c r="I9435" s="67">
        <v>-31236.81</v>
      </c>
      <c r="J9435" s="67">
        <v>0</v>
      </c>
      <c r="K9435" s="67">
        <v>-31236.81</v>
      </c>
      <c r="L9435" s="67">
        <v>0</v>
      </c>
      <c r="M9435" s="67">
        <v>-31236.81</v>
      </c>
      <c r="N9435" s="67">
        <v>0</v>
      </c>
      <c r="P9435" s="67">
        <v>0</v>
      </c>
      <c r="Q9435" s="67">
        <v>0</v>
      </c>
      <c r="U9435" t="s">
        <v>783</v>
      </c>
    </row>
    <row r="9436" spans="3:21" x14ac:dyDescent="0.3">
      <c r="C9436" t="s">
        <v>166</v>
      </c>
      <c r="D9436" t="s">
        <v>158</v>
      </c>
      <c r="E9436" t="s">
        <v>30</v>
      </c>
      <c r="F9436" t="s">
        <v>159</v>
      </c>
      <c r="G9436" s="2">
        <v>4</v>
      </c>
      <c r="H9436" s="2" t="s">
        <v>164</v>
      </c>
      <c r="I9436" s="67">
        <v>465231.4</v>
      </c>
      <c r="J9436" s="67">
        <v>31874.18</v>
      </c>
      <c r="K9436" s="67">
        <v>465231.4</v>
      </c>
      <c r="L9436" s="67">
        <v>40.6</v>
      </c>
      <c r="M9436" s="67">
        <v>465231.4</v>
      </c>
      <c r="N9436" s="67">
        <v>388.87</v>
      </c>
      <c r="P9436" s="67">
        <v>0</v>
      </c>
      <c r="Q9436" s="67">
        <v>1860925.6</v>
      </c>
      <c r="R9436" s="2" t="s">
        <v>161</v>
      </c>
      <c r="S9436" s="2" t="s">
        <v>165</v>
      </c>
      <c r="T9436" s="2" t="s">
        <v>165</v>
      </c>
      <c r="U9436" t="s">
        <v>783</v>
      </c>
    </row>
    <row r="9437" spans="3:21" x14ac:dyDescent="0.3">
      <c r="C9437" t="s">
        <v>166</v>
      </c>
      <c r="D9437" t="s">
        <v>158</v>
      </c>
      <c r="E9437" t="s">
        <v>30</v>
      </c>
      <c r="F9437" t="s">
        <v>159</v>
      </c>
      <c r="G9437" s="2">
        <v>5</v>
      </c>
      <c r="H9437" s="2" t="s">
        <v>640</v>
      </c>
      <c r="I9437" s="67">
        <v>627200.56999999995</v>
      </c>
      <c r="J9437" s="67">
        <v>0</v>
      </c>
      <c r="K9437" s="67">
        <v>627200.56999999995</v>
      </c>
      <c r="L9437" s="67">
        <v>0</v>
      </c>
      <c r="M9437" s="67">
        <v>627200.56999999995</v>
      </c>
      <c r="N9437" s="67">
        <v>97.32</v>
      </c>
      <c r="P9437" s="67">
        <v>0</v>
      </c>
      <c r="Q9437" s="67">
        <v>3136002.8499999996</v>
      </c>
      <c r="R9437" s="2" t="s">
        <v>161</v>
      </c>
      <c r="S9437" s="2" t="s">
        <v>161</v>
      </c>
      <c r="T9437" s="2" t="s">
        <v>165</v>
      </c>
      <c r="U9437" t="s">
        <v>783</v>
      </c>
    </row>
    <row r="9438" spans="3:21" x14ac:dyDescent="0.3">
      <c r="C9438" t="s">
        <v>32</v>
      </c>
      <c r="D9438" t="s">
        <v>158</v>
      </c>
      <c r="E9438" t="s">
        <v>29</v>
      </c>
      <c r="F9438" t="s">
        <v>159</v>
      </c>
      <c r="G9438" s="2">
        <v>-4</v>
      </c>
      <c r="H9438" s="2" t="s">
        <v>696</v>
      </c>
      <c r="I9438" s="67">
        <v>-1289437.56</v>
      </c>
      <c r="J9438" s="67">
        <v>0</v>
      </c>
      <c r="K9438" s="67">
        <v>-1289437.56</v>
      </c>
      <c r="L9438" s="67">
        <v>0</v>
      </c>
      <c r="M9438" s="67">
        <v>-1289437.56</v>
      </c>
      <c r="N9438" s="67">
        <v>0</v>
      </c>
      <c r="P9438" s="67">
        <v>0</v>
      </c>
      <c r="Q9438" s="67">
        <v>0</v>
      </c>
      <c r="U9438" t="s">
        <v>783</v>
      </c>
    </row>
    <row r="9439" spans="3:21" x14ac:dyDescent="0.3">
      <c r="C9439" t="s">
        <v>166</v>
      </c>
      <c r="D9439" t="s">
        <v>158</v>
      </c>
      <c r="E9439" t="s">
        <v>30</v>
      </c>
      <c r="F9439" t="s">
        <v>159</v>
      </c>
      <c r="G9439" s="2">
        <v>1</v>
      </c>
      <c r="H9439" s="2" t="s">
        <v>230</v>
      </c>
      <c r="I9439" s="67">
        <v>1065.45</v>
      </c>
      <c r="J9439" s="67">
        <v>0.15</v>
      </c>
      <c r="K9439" s="67">
        <v>1065.45</v>
      </c>
      <c r="L9439" s="67">
        <v>0</v>
      </c>
      <c r="M9439" s="67">
        <v>1065.45</v>
      </c>
      <c r="N9439" s="67">
        <v>0.47</v>
      </c>
      <c r="P9439" s="67">
        <v>0</v>
      </c>
      <c r="Q9439" s="67">
        <v>1065.45</v>
      </c>
      <c r="R9439" s="2" t="s">
        <v>251</v>
      </c>
      <c r="S9439" s="2" t="s">
        <v>251</v>
      </c>
      <c r="T9439" s="2" t="s">
        <v>161</v>
      </c>
      <c r="U9439" t="s">
        <v>783</v>
      </c>
    </row>
    <row r="9440" spans="3:21" x14ac:dyDescent="0.3">
      <c r="C9440" t="s">
        <v>166</v>
      </c>
      <c r="D9440" t="s">
        <v>158</v>
      </c>
      <c r="E9440" t="s">
        <v>30</v>
      </c>
      <c r="F9440" t="s">
        <v>159</v>
      </c>
      <c r="G9440" s="2">
        <v>0</v>
      </c>
      <c r="H9440" s="2" t="s">
        <v>554</v>
      </c>
      <c r="I9440" s="67">
        <v>14888.56</v>
      </c>
      <c r="J9440" s="67">
        <v>0.84</v>
      </c>
      <c r="K9440" s="67">
        <v>14888.56</v>
      </c>
      <c r="L9440" s="67">
        <v>0.38</v>
      </c>
      <c r="M9440" s="67">
        <v>14888.56</v>
      </c>
      <c r="N9440" s="67">
        <v>4.68</v>
      </c>
      <c r="P9440" s="67">
        <v>0</v>
      </c>
      <c r="Q9440" s="67">
        <v>0</v>
      </c>
      <c r="R9440" s="2" t="s">
        <v>161</v>
      </c>
      <c r="S9440" s="2" t="s">
        <v>161</v>
      </c>
      <c r="T9440" s="2" t="s">
        <v>161</v>
      </c>
      <c r="U9440" t="s">
        <v>783</v>
      </c>
    </row>
    <row r="9441" spans="3:21" x14ac:dyDescent="0.3">
      <c r="C9441" t="s">
        <v>166</v>
      </c>
      <c r="D9441" t="s">
        <v>158</v>
      </c>
      <c r="E9441" t="s">
        <v>29</v>
      </c>
      <c r="F9441" t="s">
        <v>159</v>
      </c>
      <c r="G9441" s="2">
        <v>-1</v>
      </c>
      <c r="H9441" s="2" t="s">
        <v>287</v>
      </c>
      <c r="I9441" s="67">
        <v>-10723.04</v>
      </c>
      <c r="J9441" s="67">
        <v>0</v>
      </c>
      <c r="K9441" s="67">
        <v>-10723.04</v>
      </c>
      <c r="L9441" s="67">
        <v>0</v>
      </c>
      <c r="M9441" s="67">
        <v>-10723.04</v>
      </c>
      <c r="N9441" s="67">
        <v>0</v>
      </c>
      <c r="P9441" s="67">
        <v>0</v>
      </c>
      <c r="Q9441" s="67">
        <v>0</v>
      </c>
      <c r="U9441" t="s">
        <v>783</v>
      </c>
    </row>
    <row r="9442" spans="3:21" x14ac:dyDescent="0.3">
      <c r="C9442" t="s">
        <v>31</v>
      </c>
      <c r="D9442" t="s">
        <v>158</v>
      </c>
      <c r="E9442" t="s">
        <v>29</v>
      </c>
      <c r="F9442" t="s">
        <v>159</v>
      </c>
      <c r="G9442" s="2">
        <v>12</v>
      </c>
      <c r="H9442" s="2" t="s">
        <v>414</v>
      </c>
      <c r="I9442" s="67">
        <v>-27723.03</v>
      </c>
      <c r="J9442" s="67">
        <v>0</v>
      </c>
      <c r="K9442" s="67">
        <v>-27723.03</v>
      </c>
      <c r="L9442" s="67">
        <v>0</v>
      </c>
      <c r="M9442" s="67">
        <v>-27723.03</v>
      </c>
      <c r="N9442" s="67">
        <v>0</v>
      </c>
      <c r="P9442" s="67">
        <v>0</v>
      </c>
      <c r="Q9442" s="67">
        <v>0</v>
      </c>
      <c r="U9442" t="s">
        <v>783</v>
      </c>
    </row>
    <row r="9443" spans="3:21" x14ac:dyDescent="0.3">
      <c r="C9443" t="s">
        <v>166</v>
      </c>
      <c r="D9443" t="s">
        <v>158</v>
      </c>
      <c r="E9443" t="s">
        <v>29</v>
      </c>
      <c r="F9443" t="s">
        <v>159</v>
      </c>
      <c r="G9443" s="2">
        <v>4</v>
      </c>
      <c r="H9443" s="2" t="s">
        <v>416</v>
      </c>
      <c r="I9443" s="67">
        <v>-102.19</v>
      </c>
      <c r="J9443" s="67">
        <v>0</v>
      </c>
      <c r="K9443" s="67">
        <v>-102.19</v>
      </c>
      <c r="L9443" s="67">
        <v>0</v>
      </c>
      <c r="M9443" s="67">
        <v>-102.19</v>
      </c>
      <c r="N9443" s="67">
        <v>0</v>
      </c>
      <c r="P9443" s="67">
        <v>0</v>
      </c>
      <c r="Q9443" s="67">
        <v>0</v>
      </c>
      <c r="U9443" t="s">
        <v>783</v>
      </c>
    </row>
    <row r="9444" spans="3:21" x14ac:dyDescent="0.3">
      <c r="C9444" t="s">
        <v>31</v>
      </c>
      <c r="D9444" t="s">
        <v>158</v>
      </c>
      <c r="E9444" t="s">
        <v>30</v>
      </c>
      <c r="F9444" t="s">
        <v>159</v>
      </c>
      <c r="G9444" s="2">
        <v>6</v>
      </c>
      <c r="H9444" s="2" t="s">
        <v>321</v>
      </c>
      <c r="I9444" s="67">
        <v>33749.74</v>
      </c>
      <c r="J9444" s="67">
        <v>3251.63</v>
      </c>
      <c r="K9444" s="67">
        <v>33749.74</v>
      </c>
      <c r="L9444" s="67">
        <v>0.41</v>
      </c>
      <c r="M9444" s="67">
        <v>33749.74</v>
      </c>
      <c r="N9444" s="67">
        <v>4.49</v>
      </c>
      <c r="P9444" s="67">
        <v>0</v>
      </c>
      <c r="Q9444" s="67">
        <v>202498.44</v>
      </c>
      <c r="R9444" s="2" t="s">
        <v>161</v>
      </c>
      <c r="S9444" s="2" t="s">
        <v>165</v>
      </c>
      <c r="T9444" s="2" t="s">
        <v>165</v>
      </c>
      <c r="U9444" t="s">
        <v>783</v>
      </c>
    </row>
    <row r="9445" spans="3:21" x14ac:dyDescent="0.3">
      <c r="C9445" t="s">
        <v>166</v>
      </c>
      <c r="D9445" t="s">
        <v>158</v>
      </c>
      <c r="E9445" t="s">
        <v>30</v>
      </c>
      <c r="F9445" t="s">
        <v>159</v>
      </c>
      <c r="G9445" s="2">
        <v>0</v>
      </c>
      <c r="H9445" s="2" t="s">
        <v>412</v>
      </c>
      <c r="I9445" s="67">
        <v>2676.95</v>
      </c>
      <c r="J9445" s="67">
        <v>173.39</v>
      </c>
      <c r="K9445" s="67">
        <v>2676.95</v>
      </c>
      <c r="L9445" s="67">
        <v>0.2</v>
      </c>
      <c r="M9445" s="67">
        <v>2676.95</v>
      </c>
      <c r="N9445" s="67">
        <v>1.37</v>
      </c>
      <c r="P9445" s="67">
        <v>0</v>
      </c>
      <c r="Q9445" s="67">
        <v>0</v>
      </c>
      <c r="R9445" s="2" t="s">
        <v>161</v>
      </c>
      <c r="S9445" s="2" t="s">
        <v>165</v>
      </c>
      <c r="T9445" s="2" t="s">
        <v>165</v>
      </c>
      <c r="U9445" t="s">
        <v>783</v>
      </c>
    </row>
    <row r="9446" spans="3:21" x14ac:dyDescent="0.3">
      <c r="C9446" t="s">
        <v>166</v>
      </c>
      <c r="D9446" t="s">
        <v>158</v>
      </c>
      <c r="E9446" t="s">
        <v>30</v>
      </c>
      <c r="F9446" t="s">
        <v>159</v>
      </c>
      <c r="G9446" s="2">
        <v>-1</v>
      </c>
      <c r="H9446" s="2" t="s">
        <v>371</v>
      </c>
      <c r="I9446" s="67">
        <v>75.069999999999993</v>
      </c>
      <c r="J9446" s="67">
        <v>0</v>
      </c>
      <c r="K9446" s="67">
        <v>75.069999999999993</v>
      </c>
      <c r="L9446" s="67">
        <v>0.01</v>
      </c>
      <c r="M9446" s="67">
        <v>75.069999999999993</v>
      </c>
      <c r="N9446" s="67">
        <v>0.08</v>
      </c>
      <c r="P9446" s="67">
        <v>0</v>
      </c>
      <c r="Q9446" s="67">
        <v>0</v>
      </c>
      <c r="R9446" s="2" t="s">
        <v>251</v>
      </c>
      <c r="S9446" s="2" t="s">
        <v>251</v>
      </c>
      <c r="T9446" s="2" t="s">
        <v>161</v>
      </c>
      <c r="U9446" t="s">
        <v>783</v>
      </c>
    </row>
    <row r="9447" spans="3:21" x14ac:dyDescent="0.3">
      <c r="C9447" t="s">
        <v>32</v>
      </c>
      <c r="D9447" t="s">
        <v>158</v>
      </c>
      <c r="E9447" t="s">
        <v>30</v>
      </c>
      <c r="F9447" t="s">
        <v>159</v>
      </c>
      <c r="G9447" s="2">
        <v>15</v>
      </c>
      <c r="H9447" s="2" t="s">
        <v>295</v>
      </c>
      <c r="I9447" s="67">
        <v>72717.149999999994</v>
      </c>
      <c r="J9447" s="67">
        <v>2.02</v>
      </c>
      <c r="K9447" s="67">
        <v>72717.149999999994</v>
      </c>
      <c r="L9447" s="67">
        <v>0.28000000000000003</v>
      </c>
      <c r="M9447" s="67">
        <v>72717.149999999994</v>
      </c>
      <c r="N9447" s="67">
        <v>15.71</v>
      </c>
      <c r="P9447" s="67">
        <v>0</v>
      </c>
      <c r="Q9447" s="67">
        <v>1090757.25</v>
      </c>
      <c r="R9447" s="2" t="s">
        <v>161</v>
      </c>
      <c r="S9447" s="2" t="s">
        <v>161</v>
      </c>
      <c r="T9447" s="2" t="s">
        <v>161</v>
      </c>
      <c r="U9447" t="s">
        <v>783</v>
      </c>
    </row>
    <row r="9448" spans="3:21" x14ac:dyDescent="0.3">
      <c r="C9448" t="s">
        <v>32</v>
      </c>
      <c r="D9448" t="s">
        <v>158</v>
      </c>
      <c r="E9448" t="s">
        <v>29</v>
      </c>
      <c r="F9448" t="s">
        <v>159</v>
      </c>
      <c r="G9448" s="2">
        <v>4</v>
      </c>
      <c r="H9448" s="2" t="s">
        <v>162</v>
      </c>
      <c r="I9448" s="67">
        <v>-15858.61</v>
      </c>
      <c r="J9448" s="67">
        <v>0</v>
      </c>
      <c r="K9448" s="67">
        <v>-15858.61</v>
      </c>
      <c r="L9448" s="67">
        <v>0</v>
      </c>
      <c r="M9448" s="67">
        <v>-15858.61</v>
      </c>
      <c r="N9448" s="67">
        <v>0</v>
      </c>
      <c r="P9448" s="67">
        <v>0</v>
      </c>
      <c r="Q9448" s="67">
        <v>0</v>
      </c>
      <c r="U9448" t="s">
        <v>783</v>
      </c>
    </row>
    <row r="9449" spans="3:21" x14ac:dyDescent="0.3">
      <c r="C9449" t="s">
        <v>166</v>
      </c>
      <c r="D9449" t="s">
        <v>158</v>
      </c>
      <c r="E9449" t="s">
        <v>30</v>
      </c>
      <c r="F9449" t="s">
        <v>159</v>
      </c>
      <c r="G9449" s="2">
        <v>4</v>
      </c>
      <c r="H9449" s="2" t="s">
        <v>485</v>
      </c>
      <c r="I9449" s="67">
        <v>557645.85</v>
      </c>
      <c r="J9449" s="67">
        <v>803.62</v>
      </c>
      <c r="K9449" s="67">
        <v>557645.85</v>
      </c>
      <c r="L9449" s="67">
        <v>682.62</v>
      </c>
      <c r="M9449" s="67">
        <v>557645.85</v>
      </c>
      <c r="N9449" s="67">
        <v>321.89999999999998</v>
      </c>
      <c r="P9449" s="67">
        <v>30820.92</v>
      </c>
      <c r="Q9449" s="67">
        <v>2230583.4</v>
      </c>
      <c r="R9449" s="2" t="s">
        <v>161</v>
      </c>
      <c r="S9449" s="2" t="s">
        <v>161</v>
      </c>
      <c r="T9449" s="2" t="s">
        <v>165</v>
      </c>
      <c r="U9449" t="s">
        <v>783</v>
      </c>
    </row>
    <row r="9450" spans="3:21" x14ac:dyDescent="0.3">
      <c r="C9450" t="s">
        <v>166</v>
      </c>
      <c r="D9450" t="s">
        <v>158</v>
      </c>
      <c r="E9450" t="s">
        <v>29</v>
      </c>
      <c r="F9450" t="s">
        <v>159</v>
      </c>
      <c r="G9450" s="2">
        <v>0</v>
      </c>
      <c r="H9450" s="2" t="s">
        <v>264</v>
      </c>
      <c r="I9450" s="67">
        <v>-1616.77</v>
      </c>
      <c r="J9450" s="67">
        <v>0</v>
      </c>
      <c r="K9450" s="67">
        <v>-1616.77</v>
      </c>
      <c r="L9450" s="67">
        <v>0</v>
      </c>
      <c r="M9450" s="67">
        <v>-1616.77</v>
      </c>
      <c r="N9450" s="67">
        <v>0</v>
      </c>
      <c r="P9450" s="67">
        <v>0</v>
      </c>
      <c r="Q9450" s="67">
        <v>0</v>
      </c>
      <c r="U9450" t="s">
        <v>783</v>
      </c>
    </row>
    <row r="9451" spans="3:21" x14ac:dyDescent="0.3">
      <c r="C9451" t="s">
        <v>166</v>
      </c>
      <c r="D9451" t="s">
        <v>158</v>
      </c>
      <c r="E9451" t="s">
        <v>30</v>
      </c>
      <c r="F9451" t="s">
        <v>159</v>
      </c>
      <c r="G9451" s="2">
        <v>1</v>
      </c>
      <c r="H9451" s="2" t="s">
        <v>396</v>
      </c>
      <c r="I9451" s="67">
        <v>2056.5500000000002</v>
      </c>
      <c r="J9451" s="67">
        <v>0.13</v>
      </c>
      <c r="K9451" s="67">
        <v>2056.5500000000002</v>
      </c>
      <c r="L9451" s="67">
        <v>0.06</v>
      </c>
      <c r="M9451" s="67">
        <v>2056.5500000000002</v>
      </c>
      <c r="N9451" s="67">
        <v>0.59</v>
      </c>
      <c r="O9451" s="2">
        <v>1</v>
      </c>
      <c r="P9451" s="67">
        <v>0</v>
      </c>
      <c r="Q9451" s="67">
        <v>2056.5500000000002</v>
      </c>
      <c r="R9451" s="2" t="s">
        <v>161</v>
      </c>
      <c r="S9451" s="2" t="s">
        <v>161</v>
      </c>
      <c r="T9451" s="2" t="s">
        <v>161</v>
      </c>
      <c r="U9451" t="s">
        <v>783</v>
      </c>
    </row>
    <row r="9452" spans="3:21" x14ac:dyDescent="0.3">
      <c r="C9452" t="s">
        <v>31</v>
      </c>
      <c r="D9452" t="s">
        <v>158</v>
      </c>
      <c r="E9452" t="s">
        <v>30</v>
      </c>
      <c r="F9452" t="s">
        <v>159</v>
      </c>
      <c r="G9452" s="2">
        <v>0</v>
      </c>
      <c r="H9452" s="2" t="s">
        <v>383</v>
      </c>
      <c r="I9452" s="67">
        <v>1038585.57</v>
      </c>
      <c r="J9452" s="67">
        <v>32.46</v>
      </c>
      <c r="K9452" s="67">
        <v>1038585.57</v>
      </c>
      <c r="L9452" s="67">
        <v>14.92</v>
      </c>
      <c r="M9452" s="67">
        <v>1038585.57</v>
      </c>
      <c r="N9452" s="67">
        <v>438.35</v>
      </c>
      <c r="P9452" s="67">
        <v>0</v>
      </c>
      <c r="Q9452" s="67">
        <v>0</v>
      </c>
      <c r="R9452" s="2" t="s">
        <v>161</v>
      </c>
      <c r="S9452" s="2" t="s">
        <v>161</v>
      </c>
      <c r="T9452" s="2" t="s">
        <v>161</v>
      </c>
      <c r="U9452" t="s">
        <v>783</v>
      </c>
    </row>
    <row r="9453" spans="3:21" x14ac:dyDescent="0.3">
      <c r="C9453" t="s">
        <v>31</v>
      </c>
      <c r="D9453" t="s">
        <v>158</v>
      </c>
      <c r="E9453" t="s">
        <v>30</v>
      </c>
      <c r="F9453" t="s">
        <v>159</v>
      </c>
      <c r="G9453" s="2">
        <v>1</v>
      </c>
      <c r="H9453" s="2" t="s">
        <v>401</v>
      </c>
      <c r="I9453" s="67">
        <v>13262.64</v>
      </c>
      <c r="J9453" s="67">
        <v>1.52</v>
      </c>
      <c r="K9453" s="67">
        <v>13262.64</v>
      </c>
      <c r="L9453" s="67">
        <v>202.14</v>
      </c>
      <c r="M9453" s="67">
        <v>13262.64</v>
      </c>
      <c r="N9453" s="67">
        <v>6.93</v>
      </c>
      <c r="P9453" s="67">
        <v>0</v>
      </c>
      <c r="Q9453" s="67">
        <v>13262.64</v>
      </c>
      <c r="R9453" s="2" t="s">
        <v>165</v>
      </c>
      <c r="S9453" s="2" t="s">
        <v>161</v>
      </c>
      <c r="T9453" s="2" t="s">
        <v>165</v>
      </c>
      <c r="U9453" t="s">
        <v>783</v>
      </c>
    </row>
    <row r="9454" spans="3:21" x14ac:dyDescent="0.3">
      <c r="C9454" t="s">
        <v>32</v>
      </c>
      <c r="D9454" t="s">
        <v>158</v>
      </c>
      <c r="E9454" t="s">
        <v>30</v>
      </c>
      <c r="F9454" t="s">
        <v>159</v>
      </c>
      <c r="G9454" s="2">
        <v>-4</v>
      </c>
      <c r="H9454" s="2" t="s">
        <v>239</v>
      </c>
      <c r="I9454" s="67">
        <v>5042.7</v>
      </c>
      <c r="J9454" s="67">
        <v>0.24</v>
      </c>
      <c r="K9454" s="67">
        <v>5042.7</v>
      </c>
      <c r="L9454" s="67">
        <v>1.29</v>
      </c>
      <c r="M9454" s="67">
        <v>5042.7</v>
      </c>
      <c r="N9454" s="67">
        <v>0.73</v>
      </c>
      <c r="P9454" s="67">
        <v>0</v>
      </c>
      <c r="Q9454" s="67">
        <v>0</v>
      </c>
      <c r="R9454" s="2" t="s">
        <v>161</v>
      </c>
      <c r="S9454" s="2" t="s">
        <v>161</v>
      </c>
      <c r="T9454" s="2" t="s">
        <v>165</v>
      </c>
      <c r="U9454" t="s">
        <v>783</v>
      </c>
    </row>
    <row r="9455" spans="3:21" x14ac:dyDescent="0.3">
      <c r="C9455" t="s">
        <v>166</v>
      </c>
      <c r="D9455" t="s">
        <v>158</v>
      </c>
      <c r="E9455" t="s">
        <v>29</v>
      </c>
      <c r="F9455" t="s">
        <v>159</v>
      </c>
      <c r="G9455" s="2">
        <v>2</v>
      </c>
      <c r="H9455" s="2" t="s">
        <v>532</v>
      </c>
      <c r="I9455" s="67">
        <v>-136.74</v>
      </c>
      <c r="J9455" s="67">
        <v>0</v>
      </c>
      <c r="K9455" s="67">
        <v>-136.74</v>
      </c>
      <c r="L9455" s="67">
        <v>0</v>
      </c>
      <c r="M9455" s="67">
        <v>-136.74</v>
      </c>
      <c r="N9455" s="67">
        <v>0</v>
      </c>
      <c r="P9455" s="67">
        <v>0</v>
      </c>
      <c r="Q9455" s="67">
        <v>0</v>
      </c>
      <c r="U9455" t="s">
        <v>783</v>
      </c>
    </row>
    <row r="9456" spans="3:21" x14ac:dyDescent="0.3">
      <c r="C9456" t="s">
        <v>166</v>
      </c>
      <c r="D9456" t="s">
        <v>158</v>
      </c>
      <c r="E9456" t="s">
        <v>30</v>
      </c>
      <c r="F9456" t="s">
        <v>159</v>
      </c>
      <c r="G9456" s="2">
        <v>0</v>
      </c>
      <c r="H9456" s="2" t="s">
        <v>320</v>
      </c>
      <c r="I9456" s="67">
        <v>7575.94</v>
      </c>
      <c r="J9456" s="67">
        <v>0.11</v>
      </c>
      <c r="K9456" s="67">
        <v>7575.94</v>
      </c>
      <c r="L9456" s="67">
        <v>191.34</v>
      </c>
      <c r="M9456" s="67">
        <v>7575.94</v>
      </c>
      <c r="N9456" s="67">
        <v>1.37</v>
      </c>
      <c r="P9456" s="67">
        <v>0</v>
      </c>
      <c r="Q9456" s="67">
        <v>0</v>
      </c>
      <c r="R9456" s="2" t="s">
        <v>165</v>
      </c>
      <c r="S9456" s="2" t="s">
        <v>161</v>
      </c>
      <c r="T9456" s="2" t="s">
        <v>165</v>
      </c>
      <c r="U9456" t="s">
        <v>783</v>
      </c>
    </row>
    <row r="9457" spans="3:21" x14ac:dyDescent="0.3">
      <c r="C9457" t="s">
        <v>31</v>
      </c>
      <c r="D9457" t="s">
        <v>158</v>
      </c>
      <c r="E9457" t="s">
        <v>29</v>
      </c>
      <c r="F9457" t="s">
        <v>159</v>
      </c>
      <c r="G9457" s="2">
        <v>3</v>
      </c>
      <c r="H9457" s="2" t="s">
        <v>296</v>
      </c>
      <c r="I9457" s="67">
        <v>-4726.3900000000003</v>
      </c>
      <c r="J9457" s="67">
        <v>0</v>
      </c>
      <c r="K9457" s="67">
        <v>-4726.3900000000003</v>
      </c>
      <c r="L9457" s="67">
        <v>0</v>
      </c>
      <c r="M9457" s="67">
        <v>-4726.3900000000003</v>
      </c>
      <c r="N9457" s="67">
        <v>0</v>
      </c>
      <c r="P9457" s="67">
        <v>0</v>
      </c>
      <c r="Q9457" s="67">
        <v>0</v>
      </c>
      <c r="U9457" t="s">
        <v>783</v>
      </c>
    </row>
    <row r="9458" spans="3:21" x14ac:dyDescent="0.3">
      <c r="C9458" t="s">
        <v>31</v>
      </c>
      <c r="D9458" t="s">
        <v>158</v>
      </c>
      <c r="E9458" t="s">
        <v>30</v>
      </c>
      <c r="F9458" t="s">
        <v>159</v>
      </c>
      <c r="G9458" s="2">
        <v>0</v>
      </c>
      <c r="H9458" s="2" t="s">
        <v>346</v>
      </c>
      <c r="I9458" s="67">
        <v>5840.92</v>
      </c>
      <c r="J9458" s="67">
        <v>635.29</v>
      </c>
      <c r="K9458" s="67">
        <v>5840.92</v>
      </c>
      <c r="L9458" s="67">
        <v>0.06</v>
      </c>
      <c r="M9458" s="67">
        <v>5840.92</v>
      </c>
      <c r="N9458" s="67">
        <v>0.32</v>
      </c>
      <c r="P9458" s="67">
        <v>0</v>
      </c>
      <c r="Q9458" s="67">
        <v>0</v>
      </c>
      <c r="R9458" s="2" t="s">
        <v>161</v>
      </c>
      <c r="S9458" s="2" t="s">
        <v>165</v>
      </c>
      <c r="T9458" s="2" t="s">
        <v>165</v>
      </c>
      <c r="U9458" t="s">
        <v>783</v>
      </c>
    </row>
    <row r="9459" spans="3:21" x14ac:dyDescent="0.3">
      <c r="C9459" t="s">
        <v>31</v>
      </c>
      <c r="D9459" t="s">
        <v>158</v>
      </c>
      <c r="E9459" t="s">
        <v>29</v>
      </c>
      <c r="F9459" t="s">
        <v>159</v>
      </c>
      <c r="G9459" s="2">
        <v>0</v>
      </c>
      <c r="H9459" s="2" t="s">
        <v>511</v>
      </c>
      <c r="I9459" s="67">
        <v>-18622.009999999998</v>
      </c>
      <c r="J9459" s="67">
        <v>0</v>
      </c>
      <c r="K9459" s="67">
        <v>-18622.009999999998</v>
      </c>
      <c r="L9459" s="67">
        <v>0</v>
      </c>
      <c r="M9459" s="67">
        <v>-18622.009999999998</v>
      </c>
      <c r="N9459" s="67">
        <v>0</v>
      </c>
      <c r="P9459" s="67">
        <v>0</v>
      </c>
      <c r="Q9459" s="67">
        <v>0</v>
      </c>
      <c r="U9459" t="s">
        <v>783</v>
      </c>
    </row>
    <row r="9460" spans="3:21" x14ac:dyDescent="0.3">
      <c r="C9460" t="s">
        <v>31</v>
      </c>
      <c r="D9460" t="s">
        <v>158</v>
      </c>
      <c r="E9460" t="s">
        <v>30</v>
      </c>
      <c r="F9460" t="s">
        <v>159</v>
      </c>
      <c r="G9460" s="2">
        <v>0</v>
      </c>
      <c r="H9460" s="2" t="s">
        <v>180</v>
      </c>
      <c r="I9460" s="67">
        <v>3054.78</v>
      </c>
      <c r="J9460" s="67">
        <v>7.0000000000000007E-2</v>
      </c>
      <c r="K9460" s="67">
        <v>3054.78</v>
      </c>
      <c r="L9460" s="67">
        <v>47.94</v>
      </c>
      <c r="M9460" s="67">
        <v>3054.78</v>
      </c>
      <c r="N9460" s="67">
        <v>0.55000000000000004</v>
      </c>
      <c r="O9460" s="2">
        <v>1</v>
      </c>
      <c r="P9460" s="67">
        <v>0</v>
      </c>
      <c r="Q9460" s="67">
        <v>0</v>
      </c>
      <c r="R9460" s="2" t="s">
        <v>165</v>
      </c>
      <c r="S9460" s="2" t="s">
        <v>161</v>
      </c>
      <c r="T9460" s="2" t="s">
        <v>165</v>
      </c>
      <c r="U9460" t="s">
        <v>783</v>
      </c>
    </row>
    <row r="9461" spans="3:21" x14ac:dyDescent="0.3">
      <c r="C9461" t="s">
        <v>166</v>
      </c>
      <c r="D9461" t="s">
        <v>158</v>
      </c>
      <c r="E9461" t="s">
        <v>29</v>
      </c>
      <c r="F9461" t="s">
        <v>159</v>
      </c>
      <c r="G9461" s="2">
        <v>-1</v>
      </c>
      <c r="H9461" s="2" t="s">
        <v>456</v>
      </c>
      <c r="I9461" s="67">
        <v>-500.36</v>
      </c>
      <c r="J9461" s="67">
        <v>0</v>
      </c>
      <c r="K9461" s="67">
        <v>-500.36</v>
      </c>
      <c r="L9461" s="67">
        <v>0</v>
      </c>
      <c r="M9461" s="67">
        <v>-500.36</v>
      </c>
      <c r="N9461" s="67">
        <v>0</v>
      </c>
      <c r="P9461" s="67">
        <v>0</v>
      </c>
      <c r="Q9461" s="67">
        <v>0</v>
      </c>
      <c r="U9461" t="s">
        <v>783</v>
      </c>
    </row>
    <row r="9462" spans="3:21" x14ac:dyDescent="0.3">
      <c r="C9462" t="s">
        <v>166</v>
      </c>
      <c r="D9462" t="s">
        <v>158</v>
      </c>
      <c r="E9462" t="s">
        <v>30</v>
      </c>
      <c r="F9462" t="s">
        <v>159</v>
      </c>
      <c r="G9462" s="2">
        <v>6</v>
      </c>
      <c r="H9462" s="2" t="s">
        <v>467</v>
      </c>
      <c r="I9462" s="67">
        <v>1293848.68</v>
      </c>
      <c r="J9462" s="67">
        <v>2.3199999999999998</v>
      </c>
      <c r="K9462" s="67">
        <v>1293848.68</v>
      </c>
      <c r="L9462" s="67">
        <v>12.49</v>
      </c>
      <c r="M9462" s="67">
        <v>1293848.68</v>
      </c>
      <c r="N9462" s="67">
        <v>613.24</v>
      </c>
      <c r="P9462" s="67">
        <v>0</v>
      </c>
      <c r="Q9462" s="67">
        <v>7763092.0800000001</v>
      </c>
      <c r="R9462" s="2" t="s">
        <v>161</v>
      </c>
      <c r="S9462" s="2" t="s">
        <v>161</v>
      </c>
      <c r="T9462" s="2" t="s">
        <v>165</v>
      </c>
      <c r="U9462" t="s">
        <v>783</v>
      </c>
    </row>
    <row r="9463" spans="3:21" x14ac:dyDescent="0.3">
      <c r="C9463" t="s">
        <v>166</v>
      </c>
      <c r="D9463" t="s">
        <v>158</v>
      </c>
      <c r="E9463" t="s">
        <v>30</v>
      </c>
      <c r="F9463" t="s">
        <v>159</v>
      </c>
      <c r="G9463" s="2">
        <v>2</v>
      </c>
      <c r="H9463" s="2" t="s">
        <v>454</v>
      </c>
      <c r="I9463" s="67">
        <v>2133316.3199999998</v>
      </c>
      <c r="J9463" s="67">
        <v>273692.21000000002</v>
      </c>
      <c r="K9463" s="67">
        <v>2133316.3199999998</v>
      </c>
      <c r="L9463" s="67">
        <v>0.2</v>
      </c>
      <c r="M9463" s="67">
        <v>2133316.3199999998</v>
      </c>
      <c r="N9463" s="67">
        <v>0.81</v>
      </c>
      <c r="P9463" s="67">
        <v>0</v>
      </c>
      <c r="Q9463" s="67">
        <v>4266632.6399999997</v>
      </c>
      <c r="R9463" s="2" t="s">
        <v>161</v>
      </c>
      <c r="S9463" s="2" t="s">
        <v>165</v>
      </c>
      <c r="T9463" s="2" t="s">
        <v>165</v>
      </c>
      <c r="U9463" t="s">
        <v>783</v>
      </c>
    </row>
    <row r="9464" spans="3:21" x14ac:dyDescent="0.3">
      <c r="C9464" t="s">
        <v>31</v>
      </c>
      <c r="D9464" t="s">
        <v>158</v>
      </c>
      <c r="E9464" t="s">
        <v>29</v>
      </c>
      <c r="F9464" t="s">
        <v>159</v>
      </c>
      <c r="G9464" s="2">
        <v>0</v>
      </c>
      <c r="H9464" s="2" t="s">
        <v>319</v>
      </c>
      <c r="I9464" s="67">
        <v>-2177.71</v>
      </c>
      <c r="J9464" s="67">
        <v>0</v>
      </c>
      <c r="K9464" s="67">
        <v>-2177.71</v>
      </c>
      <c r="L9464" s="67">
        <v>0</v>
      </c>
      <c r="M9464" s="67">
        <v>-2177.71</v>
      </c>
      <c r="N9464" s="67">
        <v>0</v>
      </c>
      <c r="P9464" s="67">
        <v>0</v>
      </c>
      <c r="Q9464" s="67">
        <v>0</v>
      </c>
      <c r="U9464" t="s">
        <v>783</v>
      </c>
    </row>
    <row r="9465" spans="3:21" x14ac:dyDescent="0.3">
      <c r="C9465" t="s">
        <v>166</v>
      </c>
      <c r="D9465" t="s">
        <v>158</v>
      </c>
      <c r="E9465" t="s">
        <v>29</v>
      </c>
      <c r="F9465" t="s">
        <v>159</v>
      </c>
      <c r="G9465" s="2">
        <v>0</v>
      </c>
      <c r="H9465" s="2" t="s">
        <v>220</v>
      </c>
      <c r="I9465" s="67">
        <v>-45634.95</v>
      </c>
      <c r="J9465" s="67">
        <v>0</v>
      </c>
      <c r="K9465" s="67">
        <v>-45634.95</v>
      </c>
      <c r="L9465" s="67">
        <v>0</v>
      </c>
      <c r="M9465" s="67">
        <v>-45634.95</v>
      </c>
      <c r="N9465" s="67">
        <v>0</v>
      </c>
      <c r="P9465" s="67">
        <v>0</v>
      </c>
      <c r="Q9465" s="67">
        <v>0</v>
      </c>
      <c r="U9465" t="s">
        <v>783</v>
      </c>
    </row>
    <row r="9466" spans="3:21" x14ac:dyDescent="0.3">
      <c r="C9466" t="s">
        <v>32</v>
      </c>
      <c r="D9466" t="s">
        <v>158</v>
      </c>
      <c r="E9466" t="s">
        <v>30</v>
      </c>
      <c r="F9466" t="s">
        <v>159</v>
      </c>
      <c r="G9466" s="2">
        <v>6</v>
      </c>
      <c r="H9466" s="2" t="s">
        <v>474</v>
      </c>
      <c r="I9466" s="67">
        <v>436329.89</v>
      </c>
      <c r="J9466" s="67">
        <v>15.23</v>
      </c>
      <c r="K9466" s="67">
        <v>436329.89</v>
      </c>
      <c r="L9466" s="67">
        <v>81.81</v>
      </c>
      <c r="M9466" s="67">
        <v>436329.89</v>
      </c>
      <c r="N9466" s="67">
        <v>397.51</v>
      </c>
      <c r="P9466" s="67">
        <v>0</v>
      </c>
      <c r="Q9466" s="67">
        <v>2617979.34</v>
      </c>
      <c r="R9466" s="2" t="s">
        <v>161</v>
      </c>
      <c r="S9466" s="2" t="s">
        <v>161</v>
      </c>
      <c r="T9466" s="2" t="s">
        <v>165</v>
      </c>
      <c r="U9466" t="s">
        <v>783</v>
      </c>
    </row>
    <row r="9467" spans="3:21" x14ac:dyDescent="0.3">
      <c r="C9467" t="s">
        <v>166</v>
      </c>
      <c r="D9467" t="s">
        <v>158</v>
      </c>
      <c r="E9467" t="s">
        <v>29</v>
      </c>
      <c r="F9467" t="s">
        <v>159</v>
      </c>
      <c r="G9467" s="2">
        <v>6</v>
      </c>
      <c r="H9467" s="2" t="s">
        <v>371</v>
      </c>
      <c r="I9467" s="67">
        <v>-3239.49</v>
      </c>
      <c r="J9467" s="67">
        <v>0</v>
      </c>
      <c r="K9467" s="67">
        <v>-3239.49</v>
      </c>
      <c r="L9467" s="67">
        <v>0</v>
      </c>
      <c r="M9467" s="67">
        <v>-3239.49</v>
      </c>
      <c r="N9467" s="67">
        <v>0</v>
      </c>
      <c r="P9467" s="67">
        <v>0</v>
      </c>
      <c r="Q9467" s="67">
        <v>0</v>
      </c>
      <c r="U9467" t="s">
        <v>783</v>
      </c>
    </row>
    <row r="9468" spans="3:21" x14ac:dyDescent="0.3">
      <c r="C9468" t="s">
        <v>32</v>
      </c>
      <c r="D9468" t="s">
        <v>158</v>
      </c>
      <c r="E9468" t="s">
        <v>30</v>
      </c>
      <c r="F9468" t="s">
        <v>159</v>
      </c>
      <c r="G9468" s="2">
        <v>-4</v>
      </c>
      <c r="H9468" s="2" t="s">
        <v>271</v>
      </c>
      <c r="I9468" s="67">
        <v>3750</v>
      </c>
      <c r="J9468" s="67">
        <v>1.86</v>
      </c>
      <c r="K9468" s="67">
        <v>3750</v>
      </c>
      <c r="L9468" s="67">
        <v>3.44</v>
      </c>
      <c r="M9468" s="67">
        <v>3750</v>
      </c>
      <c r="N9468" s="67">
        <v>23.74</v>
      </c>
      <c r="P9468" s="67">
        <v>0</v>
      </c>
      <c r="Q9468" s="67">
        <v>0</v>
      </c>
      <c r="R9468" s="2" t="s">
        <v>161</v>
      </c>
      <c r="S9468" s="2" t="s">
        <v>161</v>
      </c>
      <c r="T9468" s="2" t="s">
        <v>161</v>
      </c>
      <c r="U9468" t="s">
        <v>783</v>
      </c>
    </row>
    <row r="9469" spans="3:21" x14ac:dyDescent="0.3">
      <c r="C9469" t="s">
        <v>31</v>
      </c>
      <c r="D9469" t="s">
        <v>158</v>
      </c>
      <c r="E9469" t="s">
        <v>29</v>
      </c>
      <c r="F9469" t="s">
        <v>159</v>
      </c>
      <c r="G9469" s="2">
        <v>0</v>
      </c>
      <c r="H9469" s="2" t="s">
        <v>607</v>
      </c>
      <c r="I9469" s="67">
        <v>-4249.2</v>
      </c>
      <c r="J9469" s="67">
        <v>0</v>
      </c>
      <c r="K9469" s="67">
        <v>-4249.2</v>
      </c>
      <c r="L9469" s="67">
        <v>0</v>
      </c>
      <c r="M9469" s="67">
        <v>-4249.2</v>
      </c>
      <c r="N9469" s="67">
        <v>0</v>
      </c>
      <c r="P9469" s="67">
        <v>0</v>
      </c>
      <c r="Q9469" s="67">
        <v>0</v>
      </c>
      <c r="U9469" t="s">
        <v>783</v>
      </c>
    </row>
    <row r="9470" spans="3:21" x14ac:dyDescent="0.3">
      <c r="C9470" t="s">
        <v>32</v>
      </c>
      <c r="D9470" t="s">
        <v>158</v>
      </c>
      <c r="E9470" t="s">
        <v>30</v>
      </c>
      <c r="F9470" t="s">
        <v>159</v>
      </c>
      <c r="G9470" s="2">
        <v>2</v>
      </c>
      <c r="H9470" s="2" t="s">
        <v>320</v>
      </c>
      <c r="I9470" s="67">
        <v>742223.51</v>
      </c>
      <c r="J9470" s="67">
        <v>45.79</v>
      </c>
      <c r="K9470" s="67">
        <v>742223.51</v>
      </c>
      <c r="L9470" s="67">
        <v>84.67</v>
      </c>
      <c r="M9470" s="67">
        <v>742223.51</v>
      </c>
      <c r="N9470" s="67">
        <v>585.13</v>
      </c>
      <c r="P9470" s="67">
        <v>0</v>
      </c>
      <c r="Q9470" s="67">
        <v>1484447.02</v>
      </c>
      <c r="R9470" s="2" t="s">
        <v>161</v>
      </c>
      <c r="S9470" s="2" t="s">
        <v>161</v>
      </c>
      <c r="T9470" s="2" t="s">
        <v>161</v>
      </c>
      <c r="U9470" t="s">
        <v>783</v>
      </c>
    </row>
    <row r="9471" spans="3:21" x14ac:dyDescent="0.3">
      <c r="C9471" t="s">
        <v>32</v>
      </c>
      <c r="D9471" t="s">
        <v>158</v>
      </c>
      <c r="E9471" t="s">
        <v>29</v>
      </c>
      <c r="F9471" t="s">
        <v>159</v>
      </c>
      <c r="G9471" s="2">
        <v>-4</v>
      </c>
      <c r="H9471" s="2" t="s">
        <v>204</v>
      </c>
      <c r="I9471" s="67">
        <v>-84499.839999999997</v>
      </c>
      <c r="J9471" s="67">
        <v>0</v>
      </c>
      <c r="K9471" s="67">
        <v>-84499.839999999997</v>
      </c>
      <c r="L9471" s="67">
        <v>0</v>
      </c>
      <c r="M9471" s="67">
        <v>-84499.839999999997</v>
      </c>
      <c r="N9471" s="67">
        <v>0</v>
      </c>
      <c r="P9471" s="67">
        <v>0</v>
      </c>
      <c r="Q9471" s="67">
        <v>0</v>
      </c>
      <c r="U9471" t="s">
        <v>783</v>
      </c>
    </row>
    <row r="9472" spans="3:21" x14ac:dyDescent="0.3">
      <c r="C9472" t="s">
        <v>166</v>
      </c>
      <c r="D9472" t="s">
        <v>158</v>
      </c>
      <c r="E9472" t="s">
        <v>30</v>
      </c>
      <c r="F9472" t="s">
        <v>159</v>
      </c>
      <c r="G9472" s="2">
        <v>1</v>
      </c>
      <c r="H9472" s="2" t="s">
        <v>250</v>
      </c>
      <c r="I9472" s="67">
        <v>57209.34</v>
      </c>
      <c r="J9472" s="67">
        <v>0.47</v>
      </c>
      <c r="K9472" s="67">
        <v>57209.34</v>
      </c>
      <c r="L9472" s="67">
        <v>1166.05</v>
      </c>
      <c r="M9472" s="67">
        <v>57209.34</v>
      </c>
      <c r="N9472" s="67">
        <v>2.63</v>
      </c>
      <c r="P9472" s="67">
        <v>0</v>
      </c>
      <c r="Q9472" s="67">
        <v>57209.34</v>
      </c>
      <c r="R9472" s="2" t="s">
        <v>165</v>
      </c>
      <c r="S9472" s="2" t="s">
        <v>161</v>
      </c>
      <c r="T9472" s="2" t="s">
        <v>165</v>
      </c>
      <c r="U9472" t="s">
        <v>783</v>
      </c>
    </row>
    <row r="9473" spans="3:21" x14ac:dyDescent="0.3">
      <c r="C9473" t="s">
        <v>166</v>
      </c>
      <c r="D9473" t="s">
        <v>158</v>
      </c>
      <c r="E9473" t="s">
        <v>30</v>
      </c>
      <c r="F9473" t="s">
        <v>159</v>
      </c>
      <c r="G9473" s="2">
        <v>7</v>
      </c>
      <c r="H9473" s="2" t="s">
        <v>435</v>
      </c>
      <c r="I9473" s="67">
        <v>498728.8</v>
      </c>
      <c r="J9473" s="67">
        <v>93.94</v>
      </c>
      <c r="K9473" s="67">
        <v>498728.8</v>
      </c>
      <c r="L9473" s="67">
        <v>6.75</v>
      </c>
      <c r="M9473" s="67">
        <v>498728.8</v>
      </c>
      <c r="N9473" s="67">
        <v>146.47</v>
      </c>
      <c r="P9473" s="67">
        <v>0</v>
      </c>
      <c r="Q9473" s="67">
        <v>3491101.6</v>
      </c>
      <c r="R9473" s="2" t="s">
        <v>161</v>
      </c>
      <c r="S9473" s="2" t="s">
        <v>161</v>
      </c>
      <c r="T9473" s="2" t="s">
        <v>161</v>
      </c>
      <c r="U9473" t="s">
        <v>783</v>
      </c>
    </row>
    <row r="9474" spans="3:21" x14ac:dyDescent="0.3">
      <c r="C9474" t="s">
        <v>32</v>
      </c>
      <c r="D9474" t="s">
        <v>158</v>
      </c>
      <c r="E9474" t="s">
        <v>29</v>
      </c>
      <c r="F9474" t="s">
        <v>159</v>
      </c>
      <c r="G9474" s="2">
        <v>0</v>
      </c>
      <c r="H9474" s="2" t="s">
        <v>497</v>
      </c>
      <c r="I9474" s="67">
        <v>-17993.830000000002</v>
      </c>
      <c r="J9474" s="67">
        <v>0</v>
      </c>
      <c r="K9474" s="67">
        <v>-17993.830000000002</v>
      </c>
      <c r="L9474" s="67">
        <v>0</v>
      </c>
      <c r="M9474" s="67">
        <v>-17993.830000000002</v>
      </c>
      <c r="N9474" s="67">
        <v>0</v>
      </c>
      <c r="P9474" s="67">
        <v>0</v>
      </c>
      <c r="Q9474" s="67">
        <v>0</v>
      </c>
      <c r="U9474" t="s">
        <v>783</v>
      </c>
    </row>
    <row r="9475" spans="3:21" x14ac:dyDescent="0.3">
      <c r="C9475" t="s">
        <v>166</v>
      </c>
      <c r="D9475" t="s">
        <v>158</v>
      </c>
      <c r="E9475" t="s">
        <v>29</v>
      </c>
      <c r="F9475" t="s">
        <v>159</v>
      </c>
      <c r="G9475" s="2">
        <v>2</v>
      </c>
      <c r="H9475" s="2" t="s">
        <v>259</v>
      </c>
      <c r="I9475" s="67">
        <v>-1920.06</v>
      </c>
      <c r="J9475" s="67">
        <v>0</v>
      </c>
      <c r="K9475" s="67">
        <v>-1920.06</v>
      </c>
      <c r="L9475" s="67">
        <v>0</v>
      </c>
      <c r="M9475" s="67">
        <v>-1920.06</v>
      </c>
      <c r="N9475" s="67">
        <v>0</v>
      </c>
      <c r="P9475" s="67">
        <v>0</v>
      </c>
      <c r="Q9475" s="67">
        <v>0</v>
      </c>
      <c r="U9475" t="s">
        <v>783</v>
      </c>
    </row>
    <row r="9476" spans="3:21" x14ac:dyDescent="0.3">
      <c r="C9476" t="s">
        <v>166</v>
      </c>
      <c r="D9476" t="s">
        <v>158</v>
      </c>
      <c r="E9476" t="s">
        <v>29</v>
      </c>
      <c r="F9476" t="s">
        <v>159</v>
      </c>
      <c r="G9476" s="2">
        <v>4</v>
      </c>
      <c r="H9476" s="2" t="s">
        <v>355</v>
      </c>
      <c r="I9476" s="67">
        <v>-1478.8</v>
      </c>
      <c r="J9476" s="67">
        <v>0</v>
      </c>
      <c r="K9476" s="67">
        <v>-1478.8</v>
      </c>
      <c r="L9476" s="67">
        <v>0</v>
      </c>
      <c r="M9476" s="67">
        <v>-1478.8</v>
      </c>
      <c r="N9476" s="67">
        <v>0</v>
      </c>
      <c r="P9476" s="67">
        <v>0</v>
      </c>
      <c r="Q9476" s="67">
        <v>0</v>
      </c>
      <c r="U9476" t="s">
        <v>783</v>
      </c>
    </row>
    <row r="9477" spans="3:21" x14ac:dyDescent="0.3">
      <c r="C9477" t="s">
        <v>32</v>
      </c>
      <c r="D9477" t="s">
        <v>158</v>
      </c>
      <c r="E9477" t="s">
        <v>29</v>
      </c>
      <c r="F9477" t="s">
        <v>159</v>
      </c>
      <c r="G9477" s="2">
        <v>-1</v>
      </c>
      <c r="H9477" s="2" t="s">
        <v>597</v>
      </c>
      <c r="I9477" s="67">
        <v>-698.86</v>
      </c>
      <c r="J9477" s="67">
        <v>0</v>
      </c>
      <c r="K9477" s="67">
        <v>-698.86</v>
      </c>
      <c r="L9477" s="67">
        <v>0</v>
      </c>
      <c r="M9477" s="67">
        <v>-698.86</v>
      </c>
      <c r="N9477" s="67">
        <v>0</v>
      </c>
      <c r="P9477" s="67">
        <v>0</v>
      </c>
      <c r="Q9477" s="67">
        <v>0</v>
      </c>
      <c r="U9477" t="s">
        <v>783</v>
      </c>
    </row>
    <row r="9478" spans="3:21" x14ac:dyDescent="0.3">
      <c r="C9478" t="s">
        <v>166</v>
      </c>
      <c r="D9478" t="s">
        <v>158</v>
      </c>
      <c r="E9478" t="s">
        <v>30</v>
      </c>
      <c r="F9478" t="s">
        <v>159</v>
      </c>
      <c r="G9478" s="2">
        <v>4</v>
      </c>
      <c r="H9478" s="2" t="s">
        <v>167</v>
      </c>
      <c r="I9478" s="67">
        <v>46914.28</v>
      </c>
      <c r="J9478" s="67">
        <v>11.93</v>
      </c>
      <c r="K9478" s="67">
        <v>46914.28</v>
      </c>
      <c r="L9478" s="67">
        <v>977.82</v>
      </c>
      <c r="M9478" s="67">
        <v>46914.28</v>
      </c>
      <c r="N9478" s="67">
        <v>92.79</v>
      </c>
      <c r="P9478" s="67">
        <v>0</v>
      </c>
      <c r="Q9478" s="67">
        <v>187657.12</v>
      </c>
      <c r="R9478" s="2" t="s">
        <v>165</v>
      </c>
      <c r="S9478" s="2" t="s">
        <v>161</v>
      </c>
      <c r="T9478" s="2" t="s">
        <v>165</v>
      </c>
      <c r="U9478" t="s">
        <v>783</v>
      </c>
    </row>
    <row r="9479" spans="3:21" x14ac:dyDescent="0.3">
      <c r="C9479" t="s">
        <v>32</v>
      </c>
      <c r="D9479" t="s">
        <v>158</v>
      </c>
      <c r="E9479" t="s">
        <v>30</v>
      </c>
      <c r="F9479" t="s">
        <v>159</v>
      </c>
      <c r="G9479" s="2">
        <v>2</v>
      </c>
      <c r="H9479" s="2" t="s">
        <v>480</v>
      </c>
      <c r="I9479" s="67">
        <v>101066.15</v>
      </c>
      <c r="J9479" s="67">
        <v>97.61</v>
      </c>
      <c r="K9479" s="67">
        <v>101066.15</v>
      </c>
      <c r="L9479" s="67">
        <v>19.75</v>
      </c>
      <c r="M9479" s="67">
        <v>101066.15</v>
      </c>
      <c r="N9479" s="67">
        <v>156.54</v>
      </c>
      <c r="P9479" s="67">
        <v>0</v>
      </c>
      <c r="Q9479" s="67">
        <v>202132.3</v>
      </c>
      <c r="R9479" s="2" t="s">
        <v>161</v>
      </c>
      <c r="S9479" s="2" t="s">
        <v>161</v>
      </c>
      <c r="T9479" s="2" t="s">
        <v>161</v>
      </c>
      <c r="U9479" t="s">
        <v>783</v>
      </c>
    </row>
    <row r="9480" spans="3:21" x14ac:dyDescent="0.3">
      <c r="C9480" t="s">
        <v>166</v>
      </c>
      <c r="D9480" t="s">
        <v>158</v>
      </c>
      <c r="E9480" t="s">
        <v>30</v>
      </c>
      <c r="F9480" t="s">
        <v>159</v>
      </c>
      <c r="G9480" s="2">
        <v>13</v>
      </c>
      <c r="H9480" s="2" t="s">
        <v>343</v>
      </c>
      <c r="I9480" s="67">
        <v>39829.01</v>
      </c>
      <c r="J9480" s="67">
        <v>3.48</v>
      </c>
      <c r="K9480" s="67">
        <v>39829.01</v>
      </c>
      <c r="L9480" s="67">
        <v>18.670000000000002</v>
      </c>
      <c r="M9480" s="67">
        <v>39829.01</v>
      </c>
      <c r="N9480" s="67">
        <v>1.18</v>
      </c>
      <c r="P9480" s="67">
        <v>0</v>
      </c>
      <c r="Q9480" s="67">
        <v>517777.13</v>
      </c>
      <c r="R9480" s="2" t="s">
        <v>161</v>
      </c>
      <c r="S9480" s="2" t="s">
        <v>161</v>
      </c>
      <c r="T9480" s="2" t="s">
        <v>165</v>
      </c>
      <c r="U9480" t="s">
        <v>783</v>
      </c>
    </row>
    <row r="9481" spans="3:21" x14ac:dyDescent="0.3">
      <c r="C9481" t="s">
        <v>31</v>
      </c>
      <c r="D9481" t="s">
        <v>158</v>
      </c>
      <c r="E9481" t="s">
        <v>30</v>
      </c>
      <c r="F9481" t="s">
        <v>159</v>
      </c>
      <c r="G9481" s="2">
        <v>4</v>
      </c>
      <c r="H9481" s="2" t="s">
        <v>240</v>
      </c>
      <c r="I9481" s="67">
        <v>37.76</v>
      </c>
      <c r="J9481" s="67">
        <v>0.01</v>
      </c>
      <c r="K9481" s="67">
        <v>37.76</v>
      </c>
      <c r="L9481" s="67">
        <v>0</v>
      </c>
      <c r="M9481" s="67">
        <v>37.76</v>
      </c>
      <c r="N9481" s="67">
        <v>0.04</v>
      </c>
      <c r="P9481" s="67">
        <v>0</v>
      </c>
      <c r="Q9481" s="67">
        <v>151.04</v>
      </c>
      <c r="R9481" s="2" t="s">
        <v>161</v>
      </c>
      <c r="S9481" s="2" t="s">
        <v>161</v>
      </c>
      <c r="T9481" s="2" t="s">
        <v>161</v>
      </c>
      <c r="U9481" t="s">
        <v>783</v>
      </c>
    </row>
    <row r="9482" spans="3:21" x14ac:dyDescent="0.3">
      <c r="C9482" t="s">
        <v>166</v>
      </c>
      <c r="D9482" t="s">
        <v>158</v>
      </c>
      <c r="E9482" t="s">
        <v>30</v>
      </c>
      <c r="F9482" t="s">
        <v>159</v>
      </c>
      <c r="G9482" s="2">
        <v>1</v>
      </c>
      <c r="H9482" s="2" t="s">
        <v>315</v>
      </c>
      <c r="I9482" s="67">
        <v>357320.92</v>
      </c>
      <c r="J9482" s="67">
        <v>18.66</v>
      </c>
      <c r="K9482" s="67">
        <v>357320.92</v>
      </c>
      <c r="L9482" s="67">
        <v>8.3800000000000008</v>
      </c>
      <c r="M9482" s="67">
        <v>357320.92</v>
      </c>
      <c r="N9482" s="67">
        <v>104.51</v>
      </c>
      <c r="P9482" s="67">
        <v>0</v>
      </c>
      <c r="Q9482" s="67">
        <v>357320.92</v>
      </c>
      <c r="R9482" s="2" t="s">
        <v>161</v>
      </c>
      <c r="S9482" s="2" t="s">
        <v>161</v>
      </c>
      <c r="T9482" s="2" t="s">
        <v>161</v>
      </c>
      <c r="U9482" t="s">
        <v>783</v>
      </c>
    </row>
    <row r="9483" spans="3:21" x14ac:dyDescent="0.3">
      <c r="C9483" t="s">
        <v>166</v>
      </c>
      <c r="D9483" t="s">
        <v>158</v>
      </c>
      <c r="E9483" t="s">
        <v>29</v>
      </c>
      <c r="F9483" t="s">
        <v>159</v>
      </c>
      <c r="G9483" s="2">
        <v>1</v>
      </c>
      <c r="H9483" s="2" t="s">
        <v>560</v>
      </c>
      <c r="I9483" s="67">
        <v>-436.18</v>
      </c>
      <c r="J9483" s="67">
        <v>0</v>
      </c>
      <c r="K9483" s="67">
        <v>-436.18</v>
      </c>
      <c r="L9483" s="67">
        <v>0</v>
      </c>
      <c r="M9483" s="67">
        <v>-436.18</v>
      </c>
      <c r="N9483" s="67">
        <v>0</v>
      </c>
      <c r="O9483" s="2">
        <v>1</v>
      </c>
      <c r="P9483" s="67">
        <v>0</v>
      </c>
      <c r="Q9483" s="67">
        <v>0</v>
      </c>
      <c r="U9483" t="s">
        <v>783</v>
      </c>
    </row>
    <row r="9484" spans="3:21" x14ac:dyDescent="0.3">
      <c r="C9484" t="s">
        <v>166</v>
      </c>
      <c r="D9484" t="s">
        <v>158</v>
      </c>
      <c r="E9484" t="s">
        <v>30</v>
      </c>
      <c r="F9484" t="s">
        <v>159</v>
      </c>
      <c r="G9484" s="2">
        <v>4</v>
      </c>
      <c r="H9484" s="2" t="s">
        <v>299</v>
      </c>
      <c r="I9484" s="67">
        <v>2669688.4900000002</v>
      </c>
      <c r="J9484" s="67">
        <v>983.95</v>
      </c>
      <c r="K9484" s="67">
        <v>2669688.4900000002</v>
      </c>
      <c r="L9484" s="67">
        <v>199.12</v>
      </c>
      <c r="M9484" s="67">
        <v>2669688.4900000002</v>
      </c>
      <c r="N9484" s="67">
        <v>1577.98</v>
      </c>
      <c r="P9484" s="67">
        <v>90.28</v>
      </c>
      <c r="Q9484" s="67">
        <v>10678753.960000001</v>
      </c>
      <c r="R9484" s="2" t="s">
        <v>161</v>
      </c>
      <c r="S9484" s="2" t="s">
        <v>161</v>
      </c>
      <c r="T9484" s="2" t="s">
        <v>161</v>
      </c>
      <c r="U9484" t="s">
        <v>783</v>
      </c>
    </row>
    <row r="9485" spans="3:21" x14ac:dyDescent="0.3">
      <c r="C9485" t="s">
        <v>32</v>
      </c>
      <c r="D9485" t="s">
        <v>158</v>
      </c>
      <c r="E9485" t="s">
        <v>30</v>
      </c>
      <c r="F9485" t="s">
        <v>159</v>
      </c>
      <c r="G9485" s="2">
        <v>-1</v>
      </c>
      <c r="H9485" s="2" t="s">
        <v>553</v>
      </c>
      <c r="I9485" s="67">
        <v>30784.06</v>
      </c>
      <c r="J9485" s="67">
        <v>0.31</v>
      </c>
      <c r="K9485" s="67">
        <v>30784.06</v>
      </c>
      <c r="L9485" s="67">
        <v>0.14000000000000001</v>
      </c>
      <c r="M9485" s="67">
        <v>30784.06</v>
      </c>
      <c r="N9485" s="67">
        <v>1.73</v>
      </c>
      <c r="P9485" s="67">
        <v>0</v>
      </c>
      <c r="Q9485" s="67">
        <v>0</v>
      </c>
      <c r="R9485" s="2" t="s">
        <v>161</v>
      </c>
      <c r="S9485" s="2" t="s">
        <v>161</v>
      </c>
      <c r="T9485" s="2" t="s">
        <v>161</v>
      </c>
      <c r="U9485" t="s">
        <v>783</v>
      </c>
    </row>
    <row r="9486" spans="3:21" x14ac:dyDescent="0.3">
      <c r="C9486" t="s">
        <v>31</v>
      </c>
      <c r="D9486" t="s">
        <v>158</v>
      </c>
      <c r="E9486" t="s">
        <v>30</v>
      </c>
      <c r="F9486" t="s">
        <v>159</v>
      </c>
      <c r="G9486" s="2">
        <v>4</v>
      </c>
      <c r="H9486" s="2" t="s">
        <v>210</v>
      </c>
      <c r="I9486" s="67">
        <v>129647.22</v>
      </c>
      <c r="J9486" s="67">
        <v>16.100000000000001</v>
      </c>
      <c r="K9486" s="67">
        <v>129647.22</v>
      </c>
      <c r="L9486" s="67">
        <v>2.69</v>
      </c>
      <c r="M9486" s="67">
        <v>129647.22</v>
      </c>
      <c r="N9486" s="67">
        <v>29.45</v>
      </c>
      <c r="P9486" s="67">
        <v>0</v>
      </c>
      <c r="Q9486" s="67">
        <v>518588.88</v>
      </c>
      <c r="R9486" s="2" t="s">
        <v>161</v>
      </c>
      <c r="S9486" s="2" t="s">
        <v>161</v>
      </c>
      <c r="T9486" s="2" t="s">
        <v>161</v>
      </c>
      <c r="U9486" t="s">
        <v>783</v>
      </c>
    </row>
    <row r="9487" spans="3:21" x14ac:dyDescent="0.3">
      <c r="C9487" t="s">
        <v>31</v>
      </c>
      <c r="D9487" t="s">
        <v>158</v>
      </c>
      <c r="E9487" t="s">
        <v>30</v>
      </c>
      <c r="F9487" t="s">
        <v>159</v>
      </c>
      <c r="G9487" s="2">
        <v>0</v>
      </c>
      <c r="H9487" s="2" t="s">
        <v>364</v>
      </c>
      <c r="I9487" s="67">
        <v>6272.71</v>
      </c>
      <c r="J9487" s="67">
        <v>1.05</v>
      </c>
      <c r="K9487" s="67">
        <v>6272.71</v>
      </c>
      <c r="L9487" s="67">
        <v>0.38</v>
      </c>
      <c r="M9487" s="67">
        <v>6272.71</v>
      </c>
      <c r="N9487" s="67">
        <v>3.65</v>
      </c>
      <c r="P9487" s="67">
        <v>0</v>
      </c>
      <c r="Q9487" s="67">
        <v>0</v>
      </c>
      <c r="R9487" s="2" t="s">
        <v>161</v>
      </c>
      <c r="S9487" s="2" t="s">
        <v>161</v>
      </c>
      <c r="T9487" s="2" t="s">
        <v>161</v>
      </c>
      <c r="U9487" t="s">
        <v>783</v>
      </c>
    </row>
    <row r="9488" spans="3:21" x14ac:dyDescent="0.3">
      <c r="C9488" t="s">
        <v>31</v>
      </c>
      <c r="D9488" t="s">
        <v>158</v>
      </c>
      <c r="E9488" t="s">
        <v>29</v>
      </c>
      <c r="F9488" t="s">
        <v>159</v>
      </c>
      <c r="G9488" s="2">
        <v>0</v>
      </c>
      <c r="H9488" s="2" t="s">
        <v>354</v>
      </c>
      <c r="I9488" s="67">
        <v>-3000.12</v>
      </c>
      <c r="J9488" s="67">
        <v>0</v>
      </c>
      <c r="K9488" s="67">
        <v>-3000.12</v>
      </c>
      <c r="L9488" s="67">
        <v>0</v>
      </c>
      <c r="M9488" s="67">
        <v>-3000.12</v>
      </c>
      <c r="N9488" s="67">
        <v>0</v>
      </c>
      <c r="P9488" s="67">
        <v>0</v>
      </c>
      <c r="Q9488" s="67">
        <v>0</v>
      </c>
      <c r="U9488" t="s">
        <v>783</v>
      </c>
    </row>
    <row r="9489" spans="3:21" x14ac:dyDescent="0.3">
      <c r="C9489" t="s">
        <v>31</v>
      </c>
      <c r="D9489" t="s">
        <v>158</v>
      </c>
      <c r="E9489" t="s">
        <v>30</v>
      </c>
      <c r="F9489" t="s">
        <v>159</v>
      </c>
      <c r="G9489" s="2">
        <v>16</v>
      </c>
      <c r="H9489" s="2" t="s">
        <v>218</v>
      </c>
      <c r="I9489" s="67">
        <v>138077.84</v>
      </c>
      <c r="J9489" s="67">
        <v>0</v>
      </c>
      <c r="K9489" s="67">
        <v>138077.84</v>
      </c>
      <c r="L9489" s="67">
        <v>0</v>
      </c>
      <c r="M9489" s="67">
        <v>138077.84</v>
      </c>
      <c r="N9489" s="67">
        <v>0</v>
      </c>
      <c r="P9489" s="67">
        <v>138077.84</v>
      </c>
      <c r="Q9489" s="67">
        <v>2209245.44</v>
      </c>
      <c r="R9489" s="2" t="s">
        <v>161</v>
      </c>
      <c r="S9489" s="2" t="s">
        <v>161</v>
      </c>
      <c r="T9489" s="2" t="s">
        <v>165</v>
      </c>
      <c r="U9489" t="s">
        <v>783</v>
      </c>
    </row>
    <row r="9490" spans="3:21" x14ac:dyDescent="0.3">
      <c r="C9490" t="s">
        <v>31</v>
      </c>
      <c r="D9490" t="s">
        <v>158</v>
      </c>
      <c r="E9490" t="s">
        <v>30</v>
      </c>
      <c r="F9490" t="s">
        <v>159</v>
      </c>
      <c r="G9490" s="2">
        <v>4</v>
      </c>
      <c r="H9490" s="2" t="s">
        <v>271</v>
      </c>
      <c r="I9490" s="67">
        <v>137217.92000000001</v>
      </c>
      <c r="J9490" s="67">
        <v>0</v>
      </c>
      <c r="K9490" s="67">
        <v>137217.92000000001</v>
      </c>
      <c r="L9490" s="67">
        <v>0</v>
      </c>
      <c r="M9490" s="67">
        <v>137217.92000000001</v>
      </c>
      <c r="N9490" s="67">
        <v>22.06</v>
      </c>
      <c r="P9490" s="67">
        <v>0</v>
      </c>
      <c r="Q9490" s="67">
        <v>548871.68000000005</v>
      </c>
      <c r="R9490" s="2" t="s">
        <v>161</v>
      </c>
      <c r="S9490" s="2" t="s">
        <v>161</v>
      </c>
      <c r="T9490" s="2" t="s">
        <v>165</v>
      </c>
      <c r="U9490" t="s">
        <v>783</v>
      </c>
    </row>
    <row r="9491" spans="3:21" x14ac:dyDescent="0.3">
      <c r="C9491" t="s">
        <v>32</v>
      </c>
      <c r="D9491" t="s">
        <v>158</v>
      </c>
      <c r="E9491" t="s">
        <v>30</v>
      </c>
      <c r="F9491" t="s">
        <v>159</v>
      </c>
      <c r="G9491" s="2">
        <v>-1</v>
      </c>
      <c r="H9491" s="2" t="s">
        <v>356</v>
      </c>
      <c r="I9491" s="67">
        <v>1032.53</v>
      </c>
      <c r="J9491" s="67">
        <v>0.05</v>
      </c>
      <c r="K9491" s="67">
        <v>1032.53</v>
      </c>
      <c r="L9491" s="67">
        <v>0.03</v>
      </c>
      <c r="M9491" s="67">
        <v>1032.53</v>
      </c>
      <c r="N9491" s="67">
        <v>0.46</v>
      </c>
      <c r="P9491" s="67">
        <v>0</v>
      </c>
      <c r="Q9491" s="67">
        <v>0</v>
      </c>
      <c r="R9491" s="2" t="s">
        <v>161</v>
      </c>
      <c r="S9491" s="2" t="s">
        <v>161</v>
      </c>
      <c r="T9491" s="2" t="s">
        <v>161</v>
      </c>
      <c r="U9491" t="s">
        <v>783</v>
      </c>
    </row>
    <row r="9492" spans="3:21" x14ac:dyDescent="0.3">
      <c r="C9492" t="s">
        <v>32</v>
      </c>
      <c r="D9492" t="s">
        <v>158</v>
      </c>
      <c r="E9492" t="s">
        <v>29</v>
      </c>
      <c r="F9492" t="s">
        <v>159</v>
      </c>
      <c r="G9492" s="2">
        <v>4</v>
      </c>
      <c r="H9492" s="2" t="s">
        <v>281</v>
      </c>
      <c r="I9492" s="67">
        <v>-3195.62</v>
      </c>
      <c r="J9492" s="67">
        <v>0</v>
      </c>
      <c r="K9492" s="67">
        <v>-3195.62</v>
      </c>
      <c r="L9492" s="67">
        <v>0</v>
      </c>
      <c r="M9492" s="67">
        <v>-3195.62</v>
      </c>
      <c r="N9492" s="67">
        <v>0</v>
      </c>
      <c r="P9492" s="67">
        <v>0</v>
      </c>
      <c r="Q9492" s="67">
        <v>0</v>
      </c>
      <c r="U9492" t="s">
        <v>783</v>
      </c>
    </row>
    <row r="9493" spans="3:21" x14ac:dyDescent="0.3">
      <c r="C9493" t="s">
        <v>166</v>
      </c>
      <c r="D9493" t="s">
        <v>158</v>
      </c>
      <c r="E9493" t="s">
        <v>30</v>
      </c>
      <c r="F9493" t="s">
        <v>159</v>
      </c>
      <c r="G9493" s="2">
        <v>3</v>
      </c>
      <c r="H9493" s="2" t="s">
        <v>218</v>
      </c>
      <c r="I9493" s="67">
        <v>1277073.02</v>
      </c>
      <c r="J9493" s="67">
        <v>320788.67</v>
      </c>
      <c r="K9493" s="67">
        <v>1277073.02</v>
      </c>
      <c r="L9493" s="67">
        <v>35.26</v>
      </c>
      <c r="M9493" s="67">
        <v>1277073.02</v>
      </c>
      <c r="N9493" s="67">
        <v>1951.14</v>
      </c>
      <c r="P9493" s="67">
        <v>0</v>
      </c>
      <c r="Q9493" s="67">
        <v>3831219.06</v>
      </c>
      <c r="R9493" s="2" t="s">
        <v>161</v>
      </c>
      <c r="S9493" s="2" t="s">
        <v>165</v>
      </c>
      <c r="T9493" s="2" t="s">
        <v>165</v>
      </c>
      <c r="U9493" t="s">
        <v>783</v>
      </c>
    </row>
    <row r="9494" spans="3:21" x14ac:dyDescent="0.3">
      <c r="C9494" t="s">
        <v>166</v>
      </c>
      <c r="D9494" t="s">
        <v>158</v>
      </c>
      <c r="E9494" t="s">
        <v>30</v>
      </c>
      <c r="F9494" t="s">
        <v>159</v>
      </c>
      <c r="G9494" s="2">
        <v>-1</v>
      </c>
      <c r="H9494" s="2" t="s">
        <v>379</v>
      </c>
      <c r="I9494" s="67">
        <v>837.58</v>
      </c>
      <c r="J9494" s="67">
        <v>0</v>
      </c>
      <c r="K9494" s="67">
        <v>837.58</v>
      </c>
      <c r="L9494" s="67">
        <v>0</v>
      </c>
      <c r="M9494" s="67">
        <v>837.58</v>
      </c>
      <c r="N9494" s="67">
        <v>0.01</v>
      </c>
      <c r="P9494" s="67">
        <v>0</v>
      </c>
      <c r="Q9494" s="67">
        <v>0</v>
      </c>
      <c r="R9494" s="2" t="s">
        <v>161</v>
      </c>
      <c r="S9494" s="2" t="s">
        <v>161</v>
      </c>
      <c r="T9494" s="2" t="s">
        <v>161</v>
      </c>
      <c r="U9494" t="s">
        <v>783</v>
      </c>
    </row>
    <row r="9495" spans="3:21" x14ac:dyDescent="0.3">
      <c r="C9495" t="s">
        <v>166</v>
      </c>
      <c r="D9495" t="s">
        <v>158</v>
      </c>
      <c r="E9495" t="s">
        <v>29</v>
      </c>
      <c r="F9495" t="s">
        <v>159</v>
      </c>
      <c r="G9495" s="2">
        <v>6</v>
      </c>
      <c r="H9495" s="2" t="s">
        <v>239</v>
      </c>
      <c r="I9495" s="67">
        <v>-222.61</v>
      </c>
      <c r="J9495" s="67">
        <v>0</v>
      </c>
      <c r="K9495" s="67">
        <v>-222.61</v>
      </c>
      <c r="L9495" s="67">
        <v>0</v>
      </c>
      <c r="M9495" s="67">
        <v>-222.61</v>
      </c>
      <c r="N9495" s="67">
        <v>0</v>
      </c>
      <c r="P9495" s="67">
        <v>0</v>
      </c>
      <c r="Q9495" s="67">
        <v>0</v>
      </c>
      <c r="U9495" t="s">
        <v>783</v>
      </c>
    </row>
    <row r="9496" spans="3:21" x14ac:dyDescent="0.3">
      <c r="C9496" t="s">
        <v>31</v>
      </c>
      <c r="D9496" t="s">
        <v>158</v>
      </c>
      <c r="E9496" t="s">
        <v>29</v>
      </c>
      <c r="F9496" t="s">
        <v>159</v>
      </c>
      <c r="G9496" s="2">
        <v>4</v>
      </c>
      <c r="H9496" s="2" t="s">
        <v>616</v>
      </c>
      <c r="I9496" s="67">
        <v>-2953.59</v>
      </c>
      <c r="J9496" s="67">
        <v>0</v>
      </c>
      <c r="K9496" s="67">
        <v>-2953.59</v>
      </c>
      <c r="L9496" s="67">
        <v>0</v>
      </c>
      <c r="M9496" s="67">
        <v>-2953.59</v>
      </c>
      <c r="N9496" s="67">
        <v>0</v>
      </c>
      <c r="P9496" s="67">
        <v>0</v>
      </c>
      <c r="Q9496" s="67">
        <v>0</v>
      </c>
      <c r="U9496" t="s">
        <v>783</v>
      </c>
    </row>
    <row r="9497" spans="3:21" x14ac:dyDescent="0.3">
      <c r="C9497" t="s">
        <v>166</v>
      </c>
      <c r="D9497" t="s">
        <v>158</v>
      </c>
      <c r="E9497" t="s">
        <v>30</v>
      </c>
      <c r="F9497" t="s">
        <v>159</v>
      </c>
      <c r="G9497" s="2">
        <v>2</v>
      </c>
      <c r="H9497" s="2" t="s">
        <v>362</v>
      </c>
      <c r="I9497" s="67">
        <v>38003.5</v>
      </c>
      <c r="J9497" s="67">
        <v>0.03</v>
      </c>
      <c r="K9497" s="67">
        <v>38003.5</v>
      </c>
      <c r="L9497" s="67">
        <v>0.01</v>
      </c>
      <c r="M9497" s="67">
        <v>38003.5</v>
      </c>
      <c r="N9497" s="67">
        <v>0.17</v>
      </c>
      <c r="P9497" s="67">
        <v>0</v>
      </c>
      <c r="Q9497" s="67">
        <v>76007</v>
      </c>
      <c r="R9497" s="2" t="s">
        <v>161</v>
      </c>
      <c r="S9497" s="2" t="s">
        <v>161</v>
      </c>
      <c r="T9497" s="2" t="s">
        <v>161</v>
      </c>
      <c r="U9497" t="s">
        <v>783</v>
      </c>
    </row>
    <row r="9498" spans="3:21" x14ac:dyDescent="0.3">
      <c r="C9498" t="s">
        <v>31</v>
      </c>
      <c r="D9498" t="s">
        <v>158</v>
      </c>
      <c r="E9498" t="s">
        <v>29</v>
      </c>
      <c r="F9498" t="s">
        <v>159</v>
      </c>
      <c r="G9498" s="2">
        <v>4</v>
      </c>
      <c r="H9498" s="2" t="s">
        <v>169</v>
      </c>
      <c r="I9498" s="67">
        <v>-7042.08</v>
      </c>
      <c r="J9498" s="67">
        <v>0</v>
      </c>
      <c r="K9498" s="67">
        <v>-7042.08</v>
      </c>
      <c r="L9498" s="67">
        <v>0</v>
      </c>
      <c r="M9498" s="67">
        <v>-7042.08</v>
      </c>
      <c r="N9498" s="67">
        <v>0</v>
      </c>
      <c r="P9498" s="67">
        <v>0</v>
      </c>
      <c r="Q9498" s="67">
        <v>0</v>
      </c>
      <c r="U9498" t="s">
        <v>783</v>
      </c>
    </row>
    <row r="9499" spans="3:21" x14ac:dyDescent="0.3">
      <c r="C9499" t="s">
        <v>32</v>
      </c>
      <c r="D9499" t="s">
        <v>158</v>
      </c>
      <c r="E9499" t="s">
        <v>29</v>
      </c>
      <c r="F9499" t="s">
        <v>159</v>
      </c>
      <c r="G9499" s="2">
        <v>4</v>
      </c>
      <c r="H9499" s="2" t="s">
        <v>267</v>
      </c>
      <c r="I9499" s="67">
        <v>-26559.97</v>
      </c>
      <c r="J9499" s="67">
        <v>0</v>
      </c>
      <c r="K9499" s="67">
        <v>-26559.97</v>
      </c>
      <c r="L9499" s="67">
        <v>0</v>
      </c>
      <c r="M9499" s="67">
        <v>-26559.97</v>
      </c>
      <c r="N9499" s="67">
        <v>0</v>
      </c>
      <c r="P9499" s="67">
        <v>0</v>
      </c>
      <c r="Q9499" s="67">
        <v>0</v>
      </c>
      <c r="U9499" t="s">
        <v>783</v>
      </c>
    </row>
    <row r="9500" spans="3:21" x14ac:dyDescent="0.3">
      <c r="C9500" t="s">
        <v>166</v>
      </c>
      <c r="D9500" t="s">
        <v>158</v>
      </c>
      <c r="E9500" t="s">
        <v>29</v>
      </c>
      <c r="F9500" t="s">
        <v>159</v>
      </c>
      <c r="G9500" s="2">
        <v>-1</v>
      </c>
      <c r="H9500" s="2" t="s">
        <v>190</v>
      </c>
      <c r="I9500" s="67">
        <v>-32.57</v>
      </c>
      <c r="J9500" s="67">
        <v>0</v>
      </c>
      <c r="K9500" s="67">
        <v>-32.57</v>
      </c>
      <c r="L9500" s="67">
        <v>0</v>
      </c>
      <c r="M9500" s="67">
        <v>-32.57</v>
      </c>
      <c r="N9500" s="67">
        <v>0</v>
      </c>
      <c r="O9500" s="2">
        <v>0</v>
      </c>
      <c r="P9500" s="67">
        <v>0</v>
      </c>
      <c r="Q9500" s="67">
        <v>0</v>
      </c>
      <c r="U9500" t="s">
        <v>783</v>
      </c>
    </row>
    <row r="9501" spans="3:21" x14ac:dyDescent="0.3">
      <c r="C9501" t="s">
        <v>166</v>
      </c>
      <c r="D9501" t="s">
        <v>158</v>
      </c>
      <c r="E9501" t="s">
        <v>30</v>
      </c>
      <c r="F9501" t="s">
        <v>159</v>
      </c>
      <c r="G9501" s="2">
        <v>5</v>
      </c>
      <c r="H9501" s="2" t="s">
        <v>229</v>
      </c>
      <c r="I9501" s="67">
        <v>136148.22</v>
      </c>
      <c r="J9501" s="67">
        <v>1191.2</v>
      </c>
      <c r="K9501" s="67">
        <v>136148.22</v>
      </c>
      <c r="L9501" s="67">
        <v>91.25</v>
      </c>
      <c r="M9501" s="67">
        <v>136148.22</v>
      </c>
      <c r="N9501" s="67">
        <v>481.31</v>
      </c>
      <c r="P9501" s="67">
        <v>0</v>
      </c>
      <c r="Q9501" s="67">
        <v>680741.1</v>
      </c>
      <c r="R9501" s="2" t="s">
        <v>165</v>
      </c>
      <c r="S9501" s="2" t="s">
        <v>165</v>
      </c>
      <c r="T9501" s="2" t="s">
        <v>165</v>
      </c>
      <c r="U9501" t="s">
        <v>783</v>
      </c>
    </row>
    <row r="9502" spans="3:21" x14ac:dyDescent="0.3">
      <c r="C9502" t="s">
        <v>166</v>
      </c>
      <c r="D9502" t="s">
        <v>158</v>
      </c>
      <c r="E9502" t="s">
        <v>29</v>
      </c>
      <c r="F9502" t="s">
        <v>159</v>
      </c>
      <c r="G9502" s="2">
        <v>-1</v>
      </c>
      <c r="H9502" s="2" t="s">
        <v>657</v>
      </c>
      <c r="I9502" s="67">
        <v>-2982.17</v>
      </c>
      <c r="J9502" s="67">
        <v>0</v>
      </c>
      <c r="K9502" s="67">
        <v>-2982.17</v>
      </c>
      <c r="L9502" s="67">
        <v>0</v>
      </c>
      <c r="M9502" s="67">
        <v>-2982.17</v>
      </c>
      <c r="N9502" s="67">
        <v>0</v>
      </c>
      <c r="P9502" s="67">
        <v>0</v>
      </c>
      <c r="Q9502" s="67">
        <v>0</v>
      </c>
      <c r="U9502" t="s">
        <v>783</v>
      </c>
    </row>
    <row r="9503" spans="3:21" x14ac:dyDescent="0.3">
      <c r="C9503" t="s">
        <v>166</v>
      </c>
      <c r="D9503" t="s">
        <v>158</v>
      </c>
      <c r="E9503" t="s">
        <v>29</v>
      </c>
      <c r="F9503" t="s">
        <v>159</v>
      </c>
      <c r="G9503" s="2">
        <v>7</v>
      </c>
      <c r="H9503" s="2" t="s">
        <v>173</v>
      </c>
      <c r="I9503" s="67">
        <v>-1078.55</v>
      </c>
      <c r="J9503" s="67">
        <v>0</v>
      </c>
      <c r="K9503" s="67">
        <v>-1078.55</v>
      </c>
      <c r="L9503" s="67">
        <v>0</v>
      </c>
      <c r="M9503" s="67">
        <v>-1078.55</v>
      </c>
      <c r="N9503" s="67">
        <v>0</v>
      </c>
      <c r="P9503" s="67">
        <v>0</v>
      </c>
      <c r="Q9503" s="67">
        <v>0</v>
      </c>
      <c r="U9503" t="s">
        <v>783</v>
      </c>
    </row>
    <row r="9504" spans="3:21" x14ac:dyDescent="0.3">
      <c r="C9504" t="s">
        <v>32</v>
      </c>
      <c r="D9504" t="s">
        <v>158</v>
      </c>
      <c r="E9504" t="s">
        <v>29</v>
      </c>
      <c r="F9504" t="s">
        <v>159</v>
      </c>
      <c r="G9504" s="2">
        <v>-4</v>
      </c>
      <c r="H9504" s="2" t="s">
        <v>321</v>
      </c>
      <c r="I9504" s="67">
        <v>-30351.42</v>
      </c>
      <c r="J9504" s="67">
        <v>0</v>
      </c>
      <c r="K9504" s="67">
        <v>-30351.42</v>
      </c>
      <c r="L9504" s="67">
        <v>0</v>
      </c>
      <c r="M9504" s="67">
        <v>-30351.42</v>
      </c>
      <c r="N9504" s="67">
        <v>0</v>
      </c>
      <c r="P9504" s="67">
        <v>0</v>
      </c>
      <c r="Q9504" s="67">
        <v>0</v>
      </c>
      <c r="U9504" t="s">
        <v>783</v>
      </c>
    </row>
    <row r="9505" spans="3:21" x14ac:dyDescent="0.3">
      <c r="C9505" t="s">
        <v>166</v>
      </c>
      <c r="D9505" t="s">
        <v>158</v>
      </c>
      <c r="E9505" t="s">
        <v>29</v>
      </c>
      <c r="F9505" t="s">
        <v>159</v>
      </c>
      <c r="G9505" s="2">
        <v>-1</v>
      </c>
      <c r="H9505" s="2" t="s">
        <v>169</v>
      </c>
      <c r="I9505" s="67">
        <v>-7225.26</v>
      </c>
      <c r="J9505" s="67">
        <v>0</v>
      </c>
      <c r="K9505" s="67">
        <v>-7225.26</v>
      </c>
      <c r="L9505" s="67">
        <v>0</v>
      </c>
      <c r="M9505" s="67">
        <v>-7225.26</v>
      </c>
      <c r="N9505" s="67">
        <v>0</v>
      </c>
      <c r="P9505" s="67">
        <v>0</v>
      </c>
      <c r="Q9505" s="67">
        <v>0</v>
      </c>
      <c r="U9505" t="s">
        <v>783</v>
      </c>
    </row>
    <row r="9506" spans="3:21" x14ac:dyDescent="0.3">
      <c r="C9506" t="s">
        <v>31</v>
      </c>
      <c r="D9506" t="s">
        <v>158</v>
      </c>
      <c r="E9506" t="s">
        <v>29</v>
      </c>
      <c r="F9506" t="s">
        <v>159</v>
      </c>
      <c r="G9506" s="2">
        <v>0</v>
      </c>
      <c r="H9506" s="2" t="s">
        <v>367</v>
      </c>
      <c r="I9506" s="67">
        <v>-6.77</v>
      </c>
      <c r="J9506" s="67">
        <v>0</v>
      </c>
      <c r="K9506" s="67">
        <v>-6.77</v>
      </c>
      <c r="L9506" s="67">
        <v>0</v>
      </c>
      <c r="M9506" s="67">
        <v>-6.77</v>
      </c>
      <c r="N9506" s="67">
        <v>0</v>
      </c>
      <c r="P9506" s="67">
        <v>0</v>
      </c>
      <c r="Q9506" s="67">
        <v>0</v>
      </c>
      <c r="U9506" t="s">
        <v>783</v>
      </c>
    </row>
    <row r="9507" spans="3:21" x14ac:dyDescent="0.3">
      <c r="C9507" t="s">
        <v>166</v>
      </c>
      <c r="D9507" t="s">
        <v>158</v>
      </c>
      <c r="E9507" t="s">
        <v>29</v>
      </c>
      <c r="F9507" t="s">
        <v>159</v>
      </c>
      <c r="G9507" s="2">
        <v>2</v>
      </c>
      <c r="H9507" s="2" t="s">
        <v>587</v>
      </c>
      <c r="I9507" s="67">
        <v>-1281.53</v>
      </c>
      <c r="J9507" s="67">
        <v>0</v>
      </c>
      <c r="K9507" s="67">
        <v>-1281.53</v>
      </c>
      <c r="L9507" s="67">
        <v>0</v>
      </c>
      <c r="M9507" s="67">
        <v>-1281.53</v>
      </c>
      <c r="N9507" s="67">
        <v>0</v>
      </c>
      <c r="P9507" s="67">
        <v>0</v>
      </c>
      <c r="Q9507" s="67">
        <v>0</v>
      </c>
      <c r="U9507" t="s">
        <v>783</v>
      </c>
    </row>
    <row r="9508" spans="3:21" x14ac:dyDescent="0.3">
      <c r="C9508" t="s">
        <v>166</v>
      </c>
      <c r="D9508" t="s">
        <v>158</v>
      </c>
      <c r="E9508" t="s">
        <v>29</v>
      </c>
      <c r="F9508" t="s">
        <v>159</v>
      </c>
      <c r="G9508" s="2">
        <v>-1</v>
      </c>
      <c r="H9508" s="2" t="s">
        <v>616</v>
      </c>
      <c r="I9508" s="67">
        <v>-9.2100000000000009</v>
      </c>
      <c r="J9508" s="67">
        <v>0</v>
      </c>
      <c r="K9508" s="67">
        <v>-9.2100000000000009</v>
      </c>
      <c r="L9508" s="67">
        <v>0</v>
      </c>
      <c r="M9508" s="67">
        <v>-9.2100000000000009</v>
      </c>
      <c r="N9508" s="67">
        <v>0</v>
      </c>
      <c r="P9508" s="67">
        <v>0</v>
      </c>
      <c r="Q9508" s="67">
        <v>0</v>
      </c>
      <c r="U9508" t="s">
        <v>783</v>
      </c>
    </row>
    <row r="9509" spans="3:21" x14ac:dyDescent="0.3">
      <c r="C9509" t="s">
        <v>166</v>
      </c>
      <c r="D9509" t="s">
        <v>158</v>
      </c>
      <c r="E9509" t="s">
        <v>30</v>
      </c>
      <c r="F9509" t="s">
        <v>159</v>
      </c>
      <c r="G9509" s="2">
        <v>4</v>
      </c>
      <c r="H9509" s="2" t="s">
        <v>371</v>
      </c>
      <c r="I9509" s="67">
        <v>34569.14</v>
      </c>
      <c r="J9509" s="67">
        <v>5.46</v>
      </c>
      <c r="K9509" s="67">
        <v>34569.14</v>
      </c>
      <c r="L9509" s="67">
        <v>830.15</v>
      </c>
      <c r="M9509" s="67">
        <v>34569.14</v>
      </c>
      <c r="N9509" s="67">
        <v>17.760000000000002</v>
      </c>
      <c r="P9509" s="67">
        <v>0</v>
      </c>
      <c r="Q9509" s="67">
        <v>138276.56</v>
      </c>
      <c r="R9509" s="2" t="s">
        <v>165</v>
      </c>
      <c r="S9509" s="2" t="s">
        <v>161</v>
      </c>
      <c r="T9509" s="2" t="s">
        <v>165</v>
      </c>
      <c r="U9509" t="s">
        <v>783</v>
      </c>
    </row>
    <row r="9510" spans="3:21" x14ac:dyDescent="0.3">
      <c r="C9510" t="s">
        <v>32</v>
      </c>
      <c r="D9510" t="s">
        <v>158</v>
      </c>
      <c r="E9510" t="s">
        <v>30</v>
      </c>
      <c r="F9510" t="s">
        <v>159</v>
      </c>
      <c r="G9510" s="2">
        <v>3</v>
      </c>
      <c r="H9510" s="2" t="s">
        <v>258</v>
      </c>
      <c r="I9510" s="67">
        <v>19580.38</v>
      </c>
      <c r="J9510" s="67">
        <v>2638.8</v>
      </c>
      <c r="K9510" s="67">
        <v>19580.38</v>
      </c>
      <c r="L9510" s="67">
        <v>3.24</v>
      </c>
      <c r="M9510" s="67">
        <v>19580.38</v>
      </c>
      <c r="N9510" s="67">
        <v>44.57</v>
      </c>
      <c r="P9510" s="67">
        <v>0</v>
      </c>
      <c r="Q9510" s="67">
        <v>58741.14</v>
      </c>
      <c r="R9510" s="2" t="s">
        <v>161</v>
      </c>
      <c r="S9510" s="2" t="s">
        <v>165</v>
      </c>
      <c r="T9510" s="2" t="s">
        <v>165</v>
      </c>
      <c r="U9510" t="s">
        <v>783</v>
      </c>
    </row>
    <row r="9511" spans="3:21" x14ac:dyDescent="0.3">
      <c r="C9511" t="s">
        <v>166</v>
      </c>
      <c r="D9511" t="s">
        <v>158</v>
      </c>
      <c r="E9511" t="s">
        <v>29</v>
      </c>
      <c r="F9511" t="s">
        <v>159</v>
      </c>
      <c r="G9511" s="2">
        <v>1</v>
      </c>
      <c r="H9511" s="2" t="s">
        <v>576</v>
      </c>
      <c r="I9511" s="67">
        <v>-1172.3699999999999</v>
      </c>
      <c r="J9511" s="67">
        <v>0</v>
      </c>
      <c r="K9511" s="67">
        <v>-1172.3699999999999</v>
      </c>
      <c r="L9511" s="67">
        <v>0</v>
      </c>
      <c r="M9511" s="67">
        <v>-1172.3699999999999</v>
      </c>
      <c r="N9511" s="67">
        <v>0</v>
      </c>
      <c r="P9511" s="67">
        <v>0</v>
      </c>
      <c r="Q9511" s="67">
        <v>0</v>
      </c>
      <c r="U9511" t="s">
        <v>783</v>
      </c>
    </row>
    <row r="9512" spans="3:21" x14ac:dyDescent="0.3">
      <c r="C9512" t="s">
        <v>31</v>
      </c>
      <c r="D9512" t="s">
        <v>158</v>
      </c>
      <c r="E9512" t="s">
        <v>29</v>
      </c>
      <c r="F9512" t="s">
        <v>159</v>
      </c>
      <c r="G9512" s="2">
        <v>4</v>
      </c>
      <c r="H9512" s="2" t="s">
        <v>657</v>
      </c>
      <c r="I9512" s="67">
        <v>-9176.59</v>
      </c>
      <c r="J9512" s="67">
        <v>0</v>
      </c>
      <c r="K9512" s="67">
        <v>-9176.59</v>
      </c>
      <c r="L9512" s="67">
        <v>0</v>
      </c>
      <c r="M9512" s="67">
        <v>-9176.59</v>
      </c>
      <c r="N9512" s="67">
        <v>0</v>
      </c>
      <c r="P9512" s="67">
        <v>0</v>
      </c>
      <c r="Q9512" s="67">
        <v>0</v>
      </c>
      <c r="U9512" t="s">
        <v>783</v>
      </c>
    </row>
    <row r="9513" spans="3:21" x14ac:dyDescent="0.3">
      <c r="C9513" t="s">
        <v>32</v>
      </c>
      <c r="D9513" t="s">
        <v>158</v>
      </c>
      <c r="E9513" t="s">
        <v>30</v>
      </c>
      <c r="F9513" t="s">
        <v>159</v>
      </c>
      <c r="G9513" s="2">
        <v>-1</v>
      </c>
      <c r="H9513" s="2" t="s">
        <v>243</v>
      </c>
      <c r="I9513" s="67">
        <v>15561.06</v>
      </c>
      <c r="J9513" s="67">
        <v>66.239999999999995</v>
      </c>
      <c r="K9513" s="67">
        <v>15561.06</v>
      </c>
      <c r="L9513" s="67">
        <v>13.4</v>
      </c>
      <c r="M9513" s="67">
        <v>15561.06</v>
      </c>
      <c r="N9513" s="67">
        <v>106.23</v>
      </c>
      <c r="P9513" s="67">
        <v>0</v>
      </c>
      <c r="Q9513" s="67">
        <v>0</v>
      </c>
      <c r="R9513" s="2" t="s">
        <v>161</v>
      </c>
      <c r="S9513" s="2" t="s">
        <v>161</v>
      </c>
      <c r="T9513" s="2" t="s">
        <v>161</v>
      </c>
      <c r="U9513" t="s">
        <v>783</v>
      </c>
    </row>
    <row r="9514" spans="3:21" x14ac:dyDescent="0.3">
      <c r="C9514" t="s">
        <v>31</v>
      </c>
      <c r="D9514" t="s">
        <v>158</v>
      </c>
      <c r="E9514" t="s">
        <v>30</v>
      </c>
      <c r="F9514" t="s">
        <v>159</v>
      </c>
      <c r="G9514" s="2">
        <v>3</v>
      </c>
      <c r="H9514" s="2" t="s">
        <v>494</v>
      </c>
      <c r="I9514" s="67">
        <v>990343.17</v>
      </c>
      <c r="J9514" s="67">
        <v>195.09</v>
      </c>
      <c r="K9514" s="67">
        <v>990343.17</v>
      </c>
      <c r="L9514" s="67">
        <v>92.67</v>
      </c>
      <c r="M9514" s="67">
        <v>990343.17</v>
      </c>
      <c r="N9514" s="67">
        <v>887.49</v>
      </c>
      <c r="P9514" s="67">
        <v>0</v>
      </c>
      <c r="Q9514" s="67">
        <v>2971029.5100000002</v>
      </c>
      <c r="R9514" s="2" t="s">
        <v>161</v>
      </c>
      <c r="S9514" s="2" t="s">
        <v>161</v>
      </c>
      <c r="T9514" s="2" t="s">
        <v>161</v>
      </c>
      <c r="U9514" t="s">
        <v>783</v>
      </c>
    </row>
    <row r="9515" spans="3:21" x14ac:dyDescent="0.3">
      <c r="C9515" t="s">
        <v>166</v>
      </c>
      <c r="D9515" t="s">
        <v>158</v>
      </c>
      <c r="E9515" t="s">
        <v>29</v>
      </c>
      <c r="F9515" t="s">
        <v>159</v>
      </c>
      <c r="G9515" s="2">
        <v>2</v>
      </c>
      <c r="H9515" s="2" t="s">
        <v>610</v>
      </c>
      <c r="I9515" s="67">
        <v>-252.35</v>
      </c>
      <c r="J9515" s="67">
        <v>0</v>
      </c>
      <c r="K9515" s="67">
        <v>-252.35</v>
      </c>
      <c r="L9515" s="67">
        <v>0</v>
      </c>
      <c r="M9515" s="67">
        <v>-252.35</v>
      </c>
      <c r="N9515" s="67">
        <v>0</v>
      </c>
      <c r="P9515" s="67">
        <v>-26.86</v>
      </c>
      <c r="Q9515" s="67">
        <v>0</v>
      </c>
      <c r="U9515" t="s">
        <v>783</v>
      </c>
    </row>
    <row r="9516" spans="3:21" x14ac:dyDescent="0.3">
      <c r="C9516" t="s">
        <v>32</v>
      </c>
      <c r="D9516" t="s">
        <v>158</v>
      </c>
      <c r="E9516" t="s">
        <v>30</v>
      </c>
      <c r="F9516" t="s">
        <v>159</v>
      </c>
      <c r="G9516" s="2">
        <v>1</v>
      </c>
      <c r="H9516" s="2" t="s">
        <v>229</v>
      </c>
      <c r="I9516" s="67">
        <v>101346.42</v>
      </c>
      <c r="J9516" s="67">
        <v>208.99</v>
      </c>
      <c r="K9516" s="67">
        <v>101346.42</v>
      </c>
      <c r="L9516" s="67">
        <v>16.010000000000002</v>
      </c>
      <c r="M9516" s="67">
        <v>101346.42</v>
      </c>
      <c r="N9516" s="67">
        <v>84.45</v>
      </c>
      <c r="P9516" s="67">
        <v>0</v>
      </c>
      <c r="Q9516" s="67">
        <v>101346.42</v>
      </c>
      <c r="R9516" s="2" t="s">
        <v>161</v>
      </c>
      <c r="S9516" s="2" t="s">
        <v>161</v>
      </c>
      <c r="T9516" s="2" t="s">
        <v>161</v>
      </c>
      <c r="U9516" t="s">
        <v>783</v>
      </c>
    </row>
    <row r="9517" spans="3:21" x14ac:dyDescent="0.3">
      <c r="C9517" t="s">
        <v>31</v>
      </c>
      <c r="D9517" t="s">
        <v>158</v>
      </c>
      <c r="E9517" t="s">
        <v>30</v>
      </c>
      <c r="F9517" t="s">
        <v>159</v>
      </c>
      <c r="G9517" s="2">
        <v>4</v>
      </c>
      <c r="H9517" s="2" t="s">
        <v>262</v>
      </c>
      <c r="I9517" s="67">
        <v>236850.01</v>
      </c>
      <c r="J9517" s="67">
        <v>55763.05</v>
      </c>
      <c r="K9517" s="67">
        <v>236850.01</v>
      </c>
      <c r="L9517" s="67">
        <v>4.29</v>
      </c>
      <c r="M9517" s="67">
        <v>236850.01</v>
      </c>
      <c r="N9517" s="67">
        <v>53.49</v>
      </c>
      <c r="P9517" s="67">
        <v>0</v>
      </c>
      <c r="Q9517" s="67">
        <v>947400.04</v>
      </c>
      <c r="R9517" s="2" t="s">
        <v>161</v>
      </c>
      <c r="S9517" s="2" t="s">
        <v>165</v>
      </c>
      <c r="T9517" s="2" t="s">
        <v>165</v>
      </c>
      <c r="U9517" t="s">
        <v>783</v>
      </c>
    </row>
    <row r="9518" spans="3:21" x14ac:dyDescent="0.3">
      <c r="C9518" t="s">
        <v>166</v>
      </c>
      <c r="D9518" t="s">
        <v>158</v>
      </c>
      <c r="E9518" t="s">
        <v>30</v>
      </c>
      <c r="F9518" t="s">
        <v>159</v>
      </c>
      <c r="G9518" s="2">
        <v>2</v>
      </c>
      <c r="H9518" s="2" t="s">
        <v>432</v>
      </c>
      <c r="I9518" s="67">
        <v>946468.71</v>
      </c>
      <c r="J9518" s="67">
        <v>344.09</v>
      </c>
      <c r="K9518" s="67">
        <v>946468.71</v>
      </c>
      <c r="L9518" s="67">
        <v>69.63</v>
      </c>
      <c r="M9518" s="67">
        <v>946468.71</v>
      </c>
      <c r="N9518" s="67">
        <v>551.82000000000005</v>
      </c>
      <c r="P9518" s="67">
        <v>0</v>
      </c>
      <c r="Q9518" s="67">
        <v>1892937.42</v>
      </c>
      <c r="R9518" s="2" t="s">
        <v>161</v>
      </c>
      <c r="S9518" s="2" t="s">
        <v>161</v>
      </c>
      <c r="T9518" s="2" t="s">
        <v>161</v>
      </c>
      <c r="U9518" t="s">
        <v>783</v>
      </c>
    </row>
    <row r="9519" spans="3:21" x14ac:dyDescent="0.3">
      <c r="C9519" t="s">
        <v>31</v>
      </c>
      <c r="D9519" t="s">
        <v>158</v>
      </c>
      <c r="E9519" t="s">
        <v>29</v>
      </c>
      <c r="F9519" t="s">
        <v>159</v>
      </c>
      <c r="G9519" s="2">
        <v>3</v>
      </c>
      <c r="H9519" s="2" t="s">
        <v>449</v>
      </c>
      <c r="I9519" s="67">
        <v>-48047.56</v>
      </c>
      <c r="J9519" s="67">
        <v>0</v>
      </c>
      <c r="K9519" s="67">
        <v>-48047.56</v>
      </c>
      <c r="L9519" s="67">
        <v>0</v>
      </c>
      <c r="M9519" s="67">
        <v>-48047.56</v>
      </c>
      <c r="N9519" s="67">
        <v>0</v>
      </c>
      <c r="P9519" s="67">
        <v>0</v>
      </c>
      <c r="Q9519" s="67">
        <v>0</v>
      </c>
      <c r="U9519" t="s">
        <v>783</v>
      </c>
    </row>
    <row r="9520" spans="3:21" x14ac:dyDescent="0.3">
      <c r="C9520" t="s">
        <v>166</v>
      </c>
      <c r="D9520" t="s">
        <v>158</v>
      </c>
      <c r="E9520" t="s">
        <v>30</v>
      </c>
      <c r="F9520" t="s">
        <v>159</v>
      </c>
      <c r="G9520" s="2">
        <v>5</v>
      </c>
      <c r="H9520" s="2" t="s">
        <v>270</v>
      </c>
      <c r="I9520" s="67">
        <v>26080.33</v>
      </c>
      <c r="J9520" s="67">
        <v>2923.13</v>
      </c>
      <c r="K9520" s="67">
        <v>26080.33</v>
      </c>
      <c r="L9520" s="67">
        <v>0.35</v>
      </c>
      <c r="M9520" s="67">
        <v>26080.33</v>
      </c>
      <c r="N9520" s="67">
        <v>3.4</v>
      </c>
      <c r="P9520" s="67">
        <v>0</v>
      </c>
      <c r="Q9520" s="67">
        <v>130401.65000000001</v>
      </c>
      <c r="R9520" s="2" t="s">
        <v>161</v>
      </c>
      <c r="S9520" s="2" t="s">
        <v>165</v>
      </c>
      <c r="T9520" s="2" t="s">
        <v>165</v>
      </c>
      <c r="U9520" t="s">
        <v>783</v>
      </c>
    </row>
    <row r="9521" spans="3:21" x14ac:dyDescent="0.3">
      <c r="C9521" t="s">
        <v>166</v>
      </c>
      <c r="D9521" t="s">
        <v>158</v>
      </c>
      <c r="E9521" t="s">
        <v>30</v>
      </c>
      <c r="F9521" t="s">
        <v>159</v>
      </c>
      <c r="G9521" s="2">
        <v>8</v>
      </c>
      <c r="H9521" s="2" t="s">
        <v>347</v>
      </c>
      <c r="I9521" s="67">
        <v>192332.88</v>
      </c>
      <c r="J9521" s="67">
        <v>9.42</v>
      </c>
      <c r="K9521" s="67">
        <v>192332.88</v>
      </c>
      <c r="L9521" s="67">
        <v>50.59</v>
      </c>
      <c r="M9521" s="67">
        <v>192332.88</v>
      </c>
      <c r="N9521" s="67">
        <v>16.079999999999998</v>
      </c>
      <c r="P9521" s="67">
        <v>0</v>
      </c>
      <c r="Q9521" s="67">
        <v>1538663.04</v>
      </c>
      <c r="R9521" s="2" t="s">
        <v>161</v>
      </c>
      <c r="S9521" s="2" t="s">
        <v>161</v>
      </c>
      <c r="T9521" s="2" t="s">
        <v>165</v>
      </c>
      <c r="U9521" t="s">
        <v>783</v>
      </c>
    </row>
    <row r="9522" spans="3:21" x14ac:dyDescent="0.3">
      <c r="C9522" t="s">
        <v>31</v>
      </c>
      <c r="D9522" t="s">
        <v>158</v>
      </c>
      <c r="E9522" t="s">
        <v>30</v>
      </c>
      <c r="F9522" t="s">
        <v>159</v>
      </c>
      <c r="G9522" s="2">
        <v>1</v>
      </c>
      <c r="H9522" s="2" t="s">
        <v>506</v>
      </c>
      <c r="I9522" s="67">
        <v>3752.61</v>
      </c>
      <c r="J9522" s="67">
        <v>0</v>
      </c>
      <c r="K9522" s="67">
        <v>3752.61</v>
      </c>
      <c r="L9522" s="67">
        <v>0</v>
      </c>
      <c r="M9522" s="67">
        <v>3752.61</v>
      </c>
      <c r="N9522" s="67">
        <v>0</v>
      </c>
      <c r="P9522" s="67">
        <v>0</v>
      </c>
      <c r="Q9522" s="67">
        <v>3752.61</v>
      </c>
      <c r="R9522" s="2" t="s">
        <v>161</v>
      </c>
      <c r="S9522" s="2" t="s">
        <v>161</v>
      </c>
      <c r="T9522" s="2" t="s">
        <v>161</v>
      </c>
      <c r="U9522" t="s">
        <v>783</v>
      </c>
    </row>
    <row r="9523" spans="3:21" x14ac:dyDescent="0.3">
      <c r="C9523" t="s">
        <v>166</v>
      </c>
      <c r="D9523" t="s">
        <v>158</v>
      </c>
      <c r="E9523" t="s">
        <v>30</v>
      </c>
      <c r="F9523" t="s">
        <v>159</v>
      </c>
      <c r="G9523" s="2">
        <v>5</v>
      </c>
      <c r="H9523" s="2" t="s">
        <v>295</v>
      </c>
      <c r="I9523" s="67">
        <v>495.52</v>
      </c>
      <c r="J9523" s="67">
        <v>0.77</v>
      </c>
      <c r="K9523" s="67">
        <v>495.52</v>
      </c>
      <c r="L9523" s="67">
        <v>0.11</v>
      </c>
      <c r="M9523" s="67">
        <v>495.52</v>
      </c>
      <c r="N9523" s="67">
        <v>5.98</v>
      </c>
      <c r="P9523" s="67">
        <v>0</v>
      </c>
      <c r="Q9523" s="67">
        <v>2477.6</v>
      </c>
      <c r="R9523" s="2" t="s">
        <v>161</v>
      </c>
      <c r="S9523" s="2" t="s">
        <v>161</v>
      </c>
      <c r="T9523" s="2" t="s">
        <v>161</v>
      </c>
      <c r="U9523" t="s">
        <v>783</v>
      </c>
    </row>
    <row r="9524" spans="3:21" x14ac:dyDescent="0.3">
      <c r="C9524" t="s">
        <v>166</v>
      </c>
      <c r="D9524" t="s">
        <v>158</v>
      </c>
      <c r="E9524" t="s">
        <v>29</v>
      </c>
      <c r="F9524" t="s">
        <v>159</v>
      </c>
      <c r="G9524" s="2">
        <v>2</v>
      </c>
      <c r="H9524" s="2" t="s">
        <v>350</v>
      </c>
      <c r="I9524" s="67">
        <v>-5702.58</v>
      </c>
      <c r="J9524" s="67">
        <v>0</v>
      </c>
      <c r="K9524" s="67">
        <v>-5702.58</v>
      </c>
      <c r="L9524" s="67">
        <v>0</v>
      </c>
      <c r="M9524" s="67">
        <v>-5702.58</v>
      </c>
      <c r="N9524" s="67">
        <v>0</v>
      </c>
      <c r="P9524" s="67">
        <v>-65.040000000000006</v>
      </c>
      <c r="Q9524" s="67">
        <v>0</v>
      </c>
      <c r="U9524" t="s">
        <v>783</v>
      </c>
    </row>
    <row r="9525" spans="3:21" x14ac:dyDescent="0.3">
      <c r="C9525" t="s">
        <v>166</v>
      </c>
      <c r="D9525" t="s">
        <v>158</v>
      </c>
      <c r="E9525" t="s">
        <v>30</v>
      </c>
      <c r="F9525" t="s">
        <v>159</v>
      </c>
      <c r="G9525" s="2">
        <v>12</v>
      </c>
      <c r="H9525" s="2" t="s">
        <v>262</v>
      </c>
      <c r="I9525" s="67">
        <v>119806.87</v>
      </c>
      <c r="J9525" s="67">
        <v>2.7</v>
      </c>
      <c r="K9525" s="67">
        <v>119806.87</v>
      </c>
      <c r="L9525" s="67">
        <v>13.33</v>
      </c>
      <c r="M9525" s="67">
        <v>119806.87</v>
      </c>
      <c r="N9525" s="67">
        <v>12.32</v>
      </c>
      <c r="P9525" s="67">
        <v>0</v>
      </c>
      <c r="Q9525" s="67">
        <v>1437682.44</v>
      </c>
      <c r="R9525" s="2" t="s">
        <v>161</v>
      </c>
      <c r="S9525" s="2" t="s">
        <v>161</v>
      </c>
      <c r="T9525" s="2" t="s">
        <v>165</v>
      </c>
      <c r="U9525" t="s">
        <v>783</v>
      </c>
    </row>
    <row r="9526" spans="3:21" x14ac:dyDescent="0.3">
      <c r="C9526" t="s">
        <v>31</v>
      </c>
      <c r="D9526" t="s">
        <v>158</v>
      </c>
      <c r="E9526" t="s">
        <v>30</v>
      </c>
      <c r="F9526" t="s">
        <v>159</v>
      </c>
      <c r="G9526" s="2">
        <v>10</v>
      </c>
      <c r="H9526" s="2" t="s">
        <v>315</v>
      </c>
      <c r="I9526" s="67">
        <v>49230.92</v>
      </c>
      <c r="J9526" s="67">
        <v>0.92</v>
      </c>
      <c r="K9526" s="67">
        <v>49230.92</v>
      </c>
      <c r="L9526" s="67">
        <v>0.41</v>
      </c>
      <c r="M9526" s="67">
        <v>49230.92</v>
      </c>
      <c r="N9526" s="67">
        <v>5.17</v>
      </c>
      <c r="P9526" s="67">
        <v>0</v>
      </c>
      <c r="Q9526" s="67">
        <v>492309.19999999995</v>
      </c>
      <c r="R9526" s="2" t="s">
        <v>161</v>
      </c>
      <c r="S9526" s="2" t="s">
        <v>161</v>
      </c>
      <c r="T9526" s="2" t="s">
        <v>161</v>
      </c>
      <c r="U9526" t="s">
        <v>783</v>
      </c>
    </row>
    <row r="9527" spans="3:21" x14ac:dyDescent="0.3">
      <c r="C9527" t="s">
        <v>166</v>
      </c>
      <c r="D9527" t="s">
        <v>158</v>
      </c>
      <c r="E9527" t="s">
        <v>30</v>
      </c>
      <c r="F9527" t="s">
        <v>159</v>
      </c>
      <c r="G9527" s="2">
        <v>-1</v>
      </c>
      <c r="H9527" s="2" t="s">
        <v>521</v>
      </c>
      <c r="I9527" s="67">
        <v>32.67</v>
      </c>
      <c r="J9527" s="67">
        <v>0</v>
      </c>
      <c r="K9527" s="67">
        <v>32.67</v>
      </c>
      <c r="L9527" s="67">
        <v>0</v>
      </c>
      <c r="M9527" s="67">
        <v>32.67</v>
      </c>
      <c r="N9527" s="67">
        <v>0.03</v>
      </c>
      <c r="O9527" s="2">
        <v>0</v>
      </c>
      <c r="P9527" s="67">
        <v>0</v>
      </c>
      <c r="Q9527" s="67">
        <v>0</v>
      </c>
      <c r="R9527" s="2" t="s">
        <v>251</v>
      </c>
      <c r="S9527" s="2" t="s">
        <v>251</v>
      </c>
      <c r="T9527" s="2" t="s">
        <v>161</v>
      </c>
      <c r="U9527" t="s">
        <v>783</v>
      </c>
    </row>
    <row r="9528" spans="3:21" x14ac:dyDescent="0.3">
      <c r="C9528" t="s">
        <v>166</v>
      </c>
      <c r="D9528" t="s">
        <v>158</v>
      </c>
      <c r="E9528" t="s">
        <v>30</v>
      </c>
      <c r="F9528" t="s">
        <v>159</v>
      </c>
      <c r="G9528" s="2">
        <v>1</v>
      </c>
      <c r="H9528" s="2" t="s">
        <v>380</v>
      </c>
      <c r="I9528" s="67">
        <v>423578.13</v>
      </c>
      <c r="J9528" s="67">
        <v>24.91</v>
      </c>
      <c r="K9528" s="67">
        <v>423578.13</v>
      </c>
      <c r="L9528" s="67">
        <v>46.07</v>
      </c>
      <c r="M9528" s="67">
        <v>423578.13</v>
      </c>
      <c r="N9528" s="67">
        <v>318.33999999999997</v>
      </c>
      <c r="P9528" s="67">
        <v>0</v>
      </c>
      <c r="Q9528" s="67">
        <v>423578.13</v>
      </c>
      <c r="R9528" s="2" t="s">
        <v>161</v>
      </c>
      <c r="S9528" s="2" t="s">
        <v>161</v>
      </c>
      <c r="T9528" s="2" t="s">
        <v>161</v>
      </c>
      <c r="U9528" t="s">
        <v>783</v>
      </c>
    </row>
    <row r="9529" spans="3:21" x14ac:dyDescent="0.3">
      <c r="C9529" t="s">
        <v>31</v>
      </c>
      <c r="D9529" t="s">
        <v>158</v>
      </c>
      <c r="E9529" t="s">
        <v>29</v>
      </c>
      <c r="F9529" t="s">
        <v>159</v>
      </c>
      <c r="G9529" s="2">
        <v>-1</v>
      </c>
      <c r="H9529" s="2" t="s">
        <v>654</v>
      </c>
      <c r="I9529" s="67">
        <v>-0.06</v>
      </c>
      <c r="J9529" s="67">
        <v>0</v>
      </c>
      <c r="K9529" s="67">
        <v>-0.06</v>
      </c>
      <c r="L9529" s="67">
        <v>0</v>
      </c>
      <c r="M9529" s="67">
        <v>-0.06</v>
      </c>
      <c r="N9529" s="67">
        <v>0</v>
      </c>
      <c r="P9529" s="67">
        <v>0</v>
      </c>
      <c r="Q9529" s="67">
        <v>0</v>
      </c>
      <c r="U9529" t="s">
        <v>783</v>
      </c>
    </row>
    <row r="9530" spans="3:21" x14ac:dyDescent="0.3">
      <c r="C9530" t="s">
        <v>166</v>
      </c>
      <c r="D9530" t="s">
        <v>158</v>
      </c>
      <c r="E9530" t="s">
        <v>29</v>
      </c>
      <c r="F9530" t="s">
        <v>159</v>
      </c>
      <c r="G9530" s="2">
        <v>1</v>
      </c>
      <c r="H9530" s="2" t="s">
        <v>350</v>
      </c>
      <c r="I9530" s="67">
        <v>-3899.86</v>
      </c>
      <c r="J9530" s="67">
        <v>0</v>
      </c>
      <c r="K9530" s="67">
        <v>-3899.86</v>
      </c>
      <c r="L9530" s="67">
        <v>0</v>
      </c>
      <c r="M9530" s="67">
        <v>-3899.86</v>
      </c>
      <c r="N9530" s="67">
        <v>0</v>
      </c>
      <c r="P9530" s="67">
        <v>0</v>
      </c>
      <c r="Q9530" s="67">
        <v>0</v>
      </c>
      <c r="U9530" t="s">
        <v>783</v>
      </c>
    </row>
    <row r="9531" spans="3:21" x14ac:dyDescent="0.3">
      <c r="C9531" t="s">
        <v>166</v>
      </c>
      <c r="D9531" t="s">
        <v>158</v>
      </c>
      <c r="E9531" t="s">
        <v>30</v>
      </c>
      <c r="F9531" t="s">
        <v>159</v>
      </c>
      <c r="G9531" s="2">
        <v>3</v>
      </c>
      <c r="H9531" s="2" t="s">
        <v>468</v>
      </c>
      <c r="I9531" s="67">
        <v>102568.58</v>
      </c>
      <c r="J9531" s="67">
        <v>11.53</v>
      </c>
      <c r="K9531" s="67">
        <v>102568.58</v>
      </c>
      <c r="L9531" s="67">
        <v>7.84</v>
      </c>
      <c r="M9531" s="67">
        <v>102568.58</v>
      </c>
      <c r="N9531" s="67">
        <v>140.56</v>
      </c>
      <c r="P9531" s="67">
        <v>0</v>
      </c>
      <c r="Q9531" s="67">
        <v>307705.74</v>
      </c>
      <c r="R9531" s="2" t="s">
        <v>161</v>
      </c>
      <c r="S9531" s="2" t="s">
        <v>161</v>
      </c>
      <c r="T9531" s="2" t="s">
        <v>161</v>
      </c>
      <c r="U9531" t="s">
        <v>783</v>
      </c>
    </row>
    <row r="9532" spans="3:21" x14ac:dyDescent="0.3">
      <c r="C9532" t="s">
        <v>166</v>
      </c>
      <c r="D9532" t="s">
        <v>158</v>
      </c>
      <c r="E9532" t="s">
        <v>29</v>
      </c>
      <c r="F9532" t="s">
        <v>159</v>
      </c>
      <c r="G9532" s="2">
        <v>1</v>
      </c>
      <c r="H9532" s="2" t="s">
        <v>587</v>
      </c>
      <c r="I9532" s="67">
        <v>-224.96</v>
      </c>
      <c r="J9532" s="67">
        <v>0</v>
      </c>
      <c r="K9532" s="67">
        <v>-224.96</v>
      </c>
      <c r="L9532" s="67">
        <v>0</v>
      </c>
      <c r="M9532" s="67">
        <v>-224.96</v>
      </c>
      <c r="N9532" s="67">
        <v>0</v>
      </c>
      <c r="P9532" s="67">
        <v>0</v>
      </c>
      <c r="Q9532" s="67">
        <v>0</v>
      </c>
      <c r="U9532" t="s">
        <v>783</v>
      </c>
    </row>
    <row r="9533" spans="3:21" x14ac:dyDescent="0.3">
      <c r="C9533" t="s">
        <v>166</v>
      </c>
      <c r="D9533" t="s">
        <v>158</v>
      </c>
      <c r="E9533" t="s">
        <v>30</v>
      </c>
      <c r="F9533" t="s">
        <v>159</v>
      </c>
      <c r="G9533" s="2">
        <v>11</v>
      </c>
      <c r="H9533" s="2" t="s">
        <v>350</v>
      </c>
      <c r="I9533" s="67">
        <v>62115.66</v>
      </c>
      <c r="J9533" s="67">
        <v>0.22</v>
      </c>
      <c r="K9533" s="67">
        <v>62115.66</v>
      </c>
      <c r="L9533" s="67">
        <v>0.46</v>
      </c>
      <c r="M9533" s="67">
        <v>62115.66</v>
      </c>
      <c r="N9533" s="67">
        <v>2.11</v>
      </c>
      <c r="P9533" s="67">
        <v>0</v>
      </c>
      <c r="Q9533" s="67">
        <v>683272.26</v>
      </c>
      <c r="R9533" s="2" t="s">
        <v>161</v>
      </c>
      <c r="S9533" s="2" t="s">
        <v>161</v>
      </c>
      <c r="T9533" s="2" t="s">
        <v>165</v>
      </c>
      <c r="U9533" t="s">
        <v>783</v>
      </c>
    </row>
    <row r="9534" spans="3:21" x14ac:dyDescent="0.3">
      <c r="C9534" t="s">
        <v>166</v>
      </c>
      <c r="D9534" t="s">
        <v>158</v>
      </c>
      <c r="E9534" t="s">
        <v>30</v>
      </c>
      <c r="F9534" t="s">
        <v>159</v>
      </c>
      <c r="G9534" s="2">
        <v>4</v>
      </c>
      <c r="H9534" s="2" t="s">
        <v>354</v>
      </c>
      <c r="I9534" s="67">
        <v>16781.830000000002</v>
      </c>
      <c r="J9534" s="67">
        <v>2.63</v>
      </c>
      <c r="K9534" s="67">
        <v>16781.830000000002</v>
      </c>
      <c r="L9534" s="67">
        <v>815.18</v>
      </c>
      <c r="M9534" s="67">
        <v>16781.830000000002</v>
      </c>
      <c r="N9534" s="67">
        <v>20.43</v>
      </c>
      <c r="P9534" s="67">
        <v>0</v>
      </c>
      <c r="Q9534" s="67">
        <v>67127.320000000007</v>
      </c>
      <c r="R9534" s="2" t="s">
        <v>165</v>
      </c>
      <c r="S9534" s="2" t="s">
        <v>161</v>
      </c>
      <c r="T9534" s="2" t="s">
        <v>165</v>
      </c>
      <c r="U9534" t="s">
        <v>783</v>
      </c>
    </row>
    <row r="9535" spans="3:21" x14ac:dyDescent="0.3">
      <c r="C9535" t="s">
        <v>166</v>
      </c>
      <c r="D9535" t="s">
        <v>158</v>
      </c>
      <c r="E9535" t="s">
        <v>30</v>
      </c>
      <c r="F9535" t="s">
        <v>159</v>
      </c>
      <c r="G9535" s="2">
        <v>14</v>
      </c>
      <c r="H9535" s="2" t="s">
        <v>176</v>
      </c>
      <c r="I9535" s="67">
        <v>725712.61</v>
      </c>
      <c r="J9535" s="67">
        <v>0</v>
      </c>
      <c r="K9535" s="67">
        <v>725712.61</v>
      </c>
      <c r="L9535" s="67">
        <v>0</v>
      </c>
      <c r="M9535" s="67">
        <v>725712.61</v>
      </c>
      <c r="N9535" s="67">
        <v>19.61</v>
      </c>
      <c r="P9535" s="67">
        <v>0</v>
      </c>
      <c r="Q9535" s="67">
        <v>10159976.539999999</v>
      </c>
      <c r="R9535" s="2" t="s">
        <v>161</v>
      </c>
      <c r="S9535" s="2" t="s">
        <v>161</v>
      </c>
      <c r="T9535" s="2" t="s">
        <v>165</v>
      </c>
      <c r="U9535" t="s">
        <v>783</v>
      </c>
    </row>
    <row r="9536" spans="3:21" x14ac:dyDescent="0.3">
      <c r="C9536" t="s">
        <v>31</v>
      </c>
      <c r="D9536" t="s">
        <v>158</v>
      </c>
      <c r="E9536" t="s">
        <v>29</v>
      </c>
      <c r="F9536" t="s">
        <v>159</v>
      </c>
      <c r="G9536" s="2">
        <v>-1</v>
      </c>
      <c r="H9536" s="2" t="s">
        <v>355</v>
      </c>
      <c r="I9536" s="67">
        <v>-11413.66</v>
      </c>
      <c r="J9536" s="67">
        <v>0</v>
      </c>
      <c r="K9536" s="67">
        <v>-11413.66</v>
      </c>
      <c r="L9536" s="67">
        <v>0</v>
      </c>
      <c r="M9536" s="67">
        <v>-11413.66</v>
      </c>
      <c r="N9536" s="67">
        <v>0</v>
      </c>
      <c r="P9536" s="67">
        <v>0</v>
      </c>
      <c r="Q9536" s="67">
        <v>0</v>
      </c>
      <c r="U9536" t="s">
        <v>783</v>
      </c>
    </row>
    <row r="9537" spans="3:21" x14ac:dyDescent="0.3">
      <c r="C9537" t="s">
        <v>166</v>
      </c>
      <c r="D9537" t="s">
        <v>158</v>
      </c>
      <c r="E9537" t="s">
        <v>29</v>
      </c>
      <c r="F9537" t="s">
        <v>159</v>
      </c>
      <c r="G9537" s="2">
        <v>11</v>
      </c>
      <c r="H9537" s="2" t="s">
        <v>329</v>
      </c>
      <c r="I9537" s="67">
        <v>-48.05</v>
      </c>
      <c r="J9537" s="67">
        <v>0</v>
      </c>
      <c r="K9537" s="67">
        <v>-48.05</v>
      </c>
      <c r="L9537" s="67">
        <v>0</v>
      </c>
      <c r="M9537" s="67">
        <v>-48.05</v>
      </c>
      <c r="N9537" s="67">
        <v>0</v>
      </c>
      <c r="P9537" s="67">
        <v>0</v>
      </c>
      <c r="Q9537" s="67">
        <v>0</v>
      </c>
      <c r="U9537" t="s">
        <v>783</v>
      </c>
    </row>
    <row r="9538" spans="3:21" x14ac:dyDescent="0.3">
      <c r="C9538" t="s">
        <v>166</v>
      </c>
      <c r="D9538" t="s">
        <v>158</v>
      </c>
      <c r="E9538" t="s">
        <v>30</v>
      </c>
      <c r="F9538" t="s">
        <v>159</v>
      </c>
      <c r="G9538" s="2">
        <v>3</v>
      </c>
      <c r="H9538" s="2" t="s">
        <v>194</v>
      </c>
      <c r="I9538" s="67">
        <v>29458.68</v>
      </c>
      <c r="J9538" s="67">
        <v>1.29</v>
      </c>
      <c r="K9538" s="67">
        <v>29458.68</v>
      </c>
      <c r="L9538" s="67">
        <v>6.9</v>
      </c>
      <c r="M9538" s="67">
        <v>29458.68</v>
      </c>
      <c r="N9538" s="67">
        <v>8.39</v>
      </c>
      <c r="P9538" s="67">
        <v>0</v>
      </c>
      <c r="Q9538" s="67">
        <v>88376.040000000008</v>
      </c>
      <c r="R9538" s="2" t="s">
        <v>161</v>
      </c>
      <c r="S9538" s="2" t="s">
        <v>161</v>
      </c>
      <c r="T9538" s="2" t="s">
        <v>165</v>
      </c>
      <c r="U9538" t="s">
        <v>783</v>
      </c>
    </row>
    <row r="9539" spans="3:21" x14ac:dyDescent="0.3">
      <c r="C9539" t="s">
        <v>32</v>
      </c>
      <c r="D9539" t="s">
        <v>158</v>
      </c>
      <c r="E9539" t="s">
        <v>29</v>
      </c>
      <c r="F9539" t="s">
        <v>159</v>
      </c>
      <c r="G9539" s="2">
        <v>4</v>
      </c>
      <c r="H9539" s="2" t="s">
        <v>415</v>
      </c>
      <c r="I9539" s="67">
        <v>-11223.35</v>
      </c>
      <c r="J9539" s="67">
        <v>0</v>
      </c>
      <c r="K9539" s="67">
        <v>-11223.35</v>
      </c>
      <c r="L9539" s="67">
        <v>0</v>
      </c>
      <c r="M9539" s="67">
        <v>-11223.35</v>
      </c>
      <c r="N9539" s="67">
        <v>0</v>
      </c>
      <c r="P9539" s="67">
        <v>0</v>
      </c>
      <c r="Q9539" s="67">
        <v>0</v>
      </c>
      <c r="U9539" t="s">
        <v>783</v>
      </c>
    </row>
    <row r="9540" spans="3:21" x14ac:dyDescent="0.3">
      <c r="C9540" t="s">
        <v>166</v>
      </c>
      <c r="D9540" t="s">
        <v>158</v>
      </c>
      <c r="E9540" t="s">
        <v>29</v>
      </c>
      <c r="F9540" t="s">
        <v>159</v>
      </c>
      <c r="G9540" s="2">
        <v>-1</v>
      </c>
      <c r="H9540" s="2" t="s">
        <v>196</v>
      </c>
      <c r="I9540" s="67">
        <v>-12773.14</v>
      </c>
      <c r="J9540" s="67">
        <v>0</v>
      </c>
      <c r="K9540" s="67">
        <v>-12773.14</v>
      </c>
      <c r="L9540" s="67">
        <v>0</v>
      </c>
      <c r="M9540" s="67">
        <v>-12773.14</v>
      </c>
      <c r="N9540" s="67">
        <v>0</v>
      </c>
      <c r="P9540" s="67">
        <v>0</v>
      </c>
      <c r="Q9540" s="67">
        <v>0</v>
      </c>
      <c r="U9540" t="s">
        <v>783</v>
      </c>
    </row>
    <row r="9541" spans="3:21" x14ac:dyDescent="0.3">
      <c r="C9541" t="s">
        <v>166</v>
      </c>
      <c r="D9541" t="s">
        <v>158</v>
      </c>
      <c r="E9541" t="s">
        <v>30</v>
      </c>
      <c r="F9541" t="s">
        <v>159</v>
      </c>
      <c r="G9541" s="2">
        <v>0</v>
      </c>
      <c r="H9541" s="2" t="s">
        <v>467</v>
      </c>
      <c r="I9541" s="67">
        <v>9169858.7300000004</v>
      </c>
      <c r="J9541" s="67">
        <v>791.05</v>
      </c>
      <c r="K9541" s="67">
        <v>9169858.7300000004</v>
      </c>
      <c r="L9541" s="67">
        <v>375.74</v>
      </c>
      <c r="M9541" s="67">
        <v>9169858.7300000004</v>
      </c>
      <c r="N9541" s="67">
        <v>3598.65</v>
      </c>
      <c r="P9541" s="67">
        <v>0</v>
      </c>
      <c r="Q9541" s="67">
        <v>0</v>
      </c>
      <c r="R9541" s="2" t="s">
        <v>161</v>
      </c>
      <c r="S9541" s="2" t="s">
        <v>161</v>
      </c>
      <c r="T9541" s="2" t="s">
        <v>161</v>
      </c>
      <c r="U9541" t="s">
        <v>783</v>
      </c>
    </row>
    <row r="9542" spans="3:21" x14ac:dyDescent="0.3">
      <c r="C9542" t="s">
        <v>31</v>
      </c>
      <c r="D9542" t="s">
        <v>158</v>
      </c>
      <c r="E9542" t="s">
        <v>30</v>
      </c>
      <c r="F9542" t="s">
        <v>159</v>
      </c>
      <c r="G9542" s="2">
        <v>2</v>
      </c>
      <c r="H9542" s="2" t="s">
        <v>173</v>
      </c>
      <c r="I9542" s="67">
        <v>8865.65</v>
      </c>
      <c r="J9542" s="67">
        <v>0.93</v>
      </c>
      <c r="K9542" s="67">
        <v>8865.65</v>
      </c>
      <c r="L9542" s="67">
        <v>448.22</v>
      </c>
      <c r="M9542" s="67">
        <v>8865.65</v>
      </c>
      <c r="N9542" s="67">
        <v>1.71</v>
      </c>
      <c r="P9542" s="67">
        <v>0</v>
      </c>
      <c r="Q9542" s="67">
        <v>17731.3</v>
      </c>
      <c r="R9542" s="2" t="s">
        <v>165</v>
      </c>
      <c r="S9542" s="2" t="s">
        <v>161</v>
      </c>
      <c r="T9542" s="2" t="s">
        <v>165</v>
      </c>
      <c r="U9542" t="s">
        <v>783</v>
      </c>
    </row>
    <row r="9543" spans="3:21" x14ac:dyDescent="0.3">
      <c r="C9543" t="s">
        <v>31</v>
      </c>
      <c r="D9543" t="s">
        <v>158</v>
      </c>
      <c r="E9543" t="s">
        <v>30</v>
      </c>
      <c r="F9543" t="s">
        <v>159</v>
      </c>
      <c r="G9543" s="2">
        <v>5</v>
      </c>
      <c r="H9543" s="2" t="s">
        <v>409</v>
      </c>
      <c r="I9543" s="67">
        <v>57.81</v>
      </c>
      <c r="J9543" s="67">
        <v>0.01</v>
      </c>
      <c r="K9543" s="67">
        <v>57.81</v>
      </c>
      <c r="L9543" s="67">
        <v>0</v>
      </c>
      <c r="M9543" s="67">
        <v>57.81</v>
      </c>
      <c r="N9543" s="67">
        <v>0.06</v>
      </c>
      <c r="P9543" s="67">
        <v>0</v>
      </c>
      <c r="Q9543" s="67">
        <v>289.05</v>
      </c>
      <c r="R9543" s="2" t="s">
        <v>161</v>
      </c>
      <c r="S9543" s="2" t="s">
        <v>161</v>
      </c>
      <c r="T9543" s="2" t="s">
        <v>161</v>
      </c>
      <c r="U9543" t="s">
        <v>783</v>
      </c>
    </row>
    <row r="9544" spans="3:21" x14ac:dyDescent="0.3">
      <c r="C9544" t="s">
        <v>32</v>
      </c>
      <c r="D9544" t="s">
        <v>158</v>
      </c>
      <c r="E9544" t="s">
        <v>30</v>
      </c>
      <c r="F9544" t="s">
        <v>159</v>
      </c>
      <c r="G9544" s="2">
        <v>2</v>
      </c>
      <c r="H9544" s="2" t="s">
        <v>305</v>
      </c>
      <c r="I9544" s="67">
        <v>117439.5</v>
      </c>
      <c r="J9544" s="67">
        <v>13.48</v>
      </c>
      <c r="K9544" s="67">
        <v>117439.5</v>
      </c>
      <c r="L9544" s="67">
        <v>6.4</v>
      </c>
      <c r="M9544" s="67">
        <v>117439.5</v>
      </c>
      <c r="N9544" s="67">
        <v>61.33</v>
      </c>
      <c r="P9544" s="67">
        <v>0</v>
      </c>
      <c r="Q9544" s="67">
        <v>234879</v>
      </c>
      <c r="R9544" s="2" t="s">
        <v>161</v>
      </c>
      <c r="S9544" s="2" t="s">
        <v>161</v>
      </c>
      <c r="T9544" s="2" t="s">
        <v>161</v>
      </c>
      <c r="U9544" t="s">
        <v>783</v>
      </c>
    </row>
    <row r="9545" spans="3:21" x14ac:dyDescent="0.3">
      <c r="C9545" t="s">
        <v>31</v>
      </c>
      <c r="D9545" t="s">
        <v>158</v>
      </c>
      <c r="E9545" t="s">
        <v>30</v>
      </c>
      <c r="F9545" t="s">
        <v>159</v>
      </c>
      <c r="G9545" s="2">
        <v>0</v>
      </c>
      <c r="H9545" s="2" t="s">
        <v>389</v>
      </c>
      <c r="I9545" s="67">
        <v>75800.95</v>
      </c>
      <c r="J9545" s="67">
        <v>2.52</v>
      </c>
      <c r="K9545" s="67">
        <v>75800.95</v>
      </c>
      <c r="L9545" s="67">
        <v>1.2</v>
      </c>
      <c r="M9545" s="67">
        <v>75800.95</v>
      </c>
      <c r="N9545" s="67">
        <v>11.47</v>
      </c>
      <c r="P9545" s="67">
        <v>0</v>
      </c>
      <c r="Q9545" s="67">
        <v>0</v>
      </c>
      <c r="R9545" s="2" t="s">
        <v>161</v>
      </c>
      <c r="S9545" s="2" t="s">
        <v>161</v>
      </c>
      <c r="T9545" s="2" t="s">
        <v>161</v>
      </c>
      <c r="U9545" t="s">
        <v>783</v>
      </c>
    </row>
    <row r="9546" spans="3:21" x14ac:dyDescent="0.3">
      <c r="C9546" t="s">
        <v>166</v>
      </c>
      <c r="D9546" t="s">
        <v>158</v>
      </c>
      <c r="E9546" t="s">
        <v>29</v>
      </c>
      <c r="F9546" t="s">
        <v>159</v>
      </c>
      <c r="G9546" s="2">
        <v>3</v>
      </c>
      <c r="H9546" s="2" t="s">
        <v>391</v>
      </c>
      <c r="I9546" s="67">
        <v>-295.5</v>
      </c>
      <c r="J9546" s="67">
        <v>0</v>
      </c>
      <c r="K9546" s="67">
        <v>-295.5</v>
      </c>
      <c r="L9546" s="67">
        <v>0</v>
      </c>
      <c r="M9546" s="67">
        <v>-295.5</v>
      </c>
      <c r="N9546" s="67">
        <v>0</v>
      </c>
      <c r="P9546" s="67">
        <v>0</v>
      </c>
      <c r="Q9546" s="67">
        <v>0</v>
      </c>
      <c r="U9546" t="s">
        <v>783</v>
      </c>
    </row>
    <row r="9547" spans="3:21" x14ac:dyDescent="0.3">
      <c r="C9547" t="s">
        <v>31</v>
      </c>
      <c r="D9547" t="s">
        <v>158</v>
      </c>
      <c r="E9547" t="s">
        <v>30</v>
      </c>
      <c r="F9547" t="s">
        <v>159</v>
      </c>
      <c r="G9547" s="2">
        <v>2</v>
      </c>
      <c r="H9547" s="2" t="s">
        <v>691</v>
      </c>
      <c r="I9547" s="67">
        <v>18.899999999999999</v>
      </c>
      <c r="J9547" s="67">
        <v>0.03</v>
      </c>
      <c r="K9547" s="67">
        <v>18.899999999999999</v>
      </c>
      <c r="L9547" s="67">
        <v>0</v>
      </c>
      <c r="M9547" s="67">
        <v>18.899999999999999</v>
      </c>
      <c r="N9547" s="67">
        <v>0.01</v>
      </c>
      <c r="P9547" s="67">
        <v>0</v>
      </c>
      <c r="Q9547" s="67">
        <v>37.799999999999997</v>
      </c>
      <c r="R9547" s="2" t="s">
        <v>161</v>
      </c>
      <c r="S9547" s="2" t="s">
        <v>161</v>
      </c>
      <c r="T9547" s="2" t="s">
        <v>161</v>
      </c>
      <c r="U9547" t="s">
        <v>783</v>
      </c>
    </row>
    <row r="9548" spans="3:21" x14ac:dyDescent="0.3">
      <c r="C9548" t="s">
        <v>166</v>
      </c>
      <c r="D9548" t="s">
        <v>158</v>
      </c>
      <c r="E9548" t="s">
        <v>29</v>
      </c>
      <c r="F9548" t="s">
        <v>159</v>
      </c>
      <c r="G9548" s="2">
        <v>5</v>
      </c>
      <c r="H9548" s="2" t="s">
        <v>393</v>
      </c>
      <c r="I9548" s="67">
        <v>-9518.99</v>
      </c>
      <c r="J9548" s="67">
        <v>0</v>
      </c>
      <c r="K9548" s="67">
        <v>-9518.99</v>
      </c>
      <c r="L9548" s="67">
        <v>0</v>
      </c>
      <c r="M9548" s="67">
        <v>-9518.99</v>
      </c>
      <c r="N9548" s="67">
        <v>0</v>
      </c>
      <c r="P9548" s="67">
        <v>0</v>
      </c>
      <c r="Q9548" s="67">
        <v>0</v>
      </c>
      <c r="U9548" t="s">
        <v>783</v>
      </c>
    </row>
    <row r="9549" spans="3:21" x14ac:dyDescent="0.3">
      <c r="C9549" t="s">
        <v>31</v>
      </c>
      <c r="D9549" t="s">
        <v>158</v>
      </c>
      <c r="E9549" t="s">
        <v>30</v>
      </c>
      <c r="F9549" t="s">
        <v>159</v>
      </c>
      <c r="G9549" s="2">
        <v>0</v>
      </c>
      <c r="H9549" s="2" t="s">
        <v>321</v>
      </c>
      <c r="I9549" s="67">
        <v>6079.79</v>
      </c>
      <c r="J9549" s="67">
        <v>1.51</v>
      </c>
      <c r="K9549" s="67">
        <v>6079.79</v>
      </c>
      <c r="L9549" s="67">
        <v>141.96</v>
      </c>
      <c r="M9549" s="67">
        <v>6079.79</v>
      </c>
      <c r="N9549" s="67">
        <v>2.76</v>
      </c>
      <c r="P9549" s="67">
        <v>0</v>
      </c>
      <c r="Q9549" s="67">
        <v>0</v>
      </c>
      <c r="R9549" s="2" t="s">
        <v>165</v>
      </c>
      <c r="S9549" s="2" t="s">
        <v>161</v>
      </c>
      <c r="T9549" s="2" t="s">
        <v>165</v>
      </c>
      <c r="U9549" t="s">
        <v>783</v>
      </c>
    </row>
    <row r="9550" spans="3:21" x14ac:dyDescent="0.3">
      <c r="C9550" t="s">
        <v>32</v>
      </c>
      <c r="D9550" t="s">
        <v>158</v>
      </c>
      <c r="E9550" t="s">
        <v>29</v>
      </c>
      <c r="F9550" t="s">
        <v>159</v>
      </c>
      <c r="G9550" s="2">
        <v>3</v>
      </c>
      <c r="H9550" s="2" t="s">
        <v>222</v>
      </c>
      <c r="I9550" s="67">
        <v>-95169.08</v>
      </c>
      <c r="J9550" s="67">
        <v>0</v>
      </c>
      <c r="K9550" s="67">
        <v>-95169.08</v>
      </c>
      <c r="L9550" s="67">
        <v>0</v>
      </c>
      <c r="M9550" s="67">
        <v>-95169.08</v>
      </c>
      <c r="N9550" s="67">
        <v>0</v>
      </c>
      <c r="P9550" s="67">
        <v>0</v>
      </c>
      <c r="Q9550" s="67">
        <v>0</v>
      </c>
      <c r="U9550" t="s">
        <v>783</v>
      </c>
    </row>
    <row r="9551" spans="3:21" x14ac:dyDescent="0.3">
      <c r="C9551" t="s">
        <v>166</v>
      </c>
      <c r="D9551" t="s">
        <v>158</v>
      </c>
      <c r="E9551" t="s">
        <v>30</v>
      </c>
      <c r="F9551" t="s">
        <v>159</v>
      </c>
      <c r="G9551" s="2">
        <v>4</v>
      </c>
      <c r="H9551" s="2" t="s">
        <v>575</v>
      </c>
      <c r="I9551" s="67">
        <v>225.93</v>
      </c>
      <c r="J9551" s="67">
        <v>0.11</v>
      </c>
      <c r="K9551" s="67">
        <v>225.93</v>
      </c>
      <c r="L9551" s="67">
        <v>0.01</v>
      </c>
      <c r="M9551" s="67">
        <v>225.93</v>
      </c>
      <c r="N9551" s="67">
        <v>0.17</v>
      </c>
      <c r="P9551" s="67">
        <v>0</v>
      </c>
      <c r="Q9551" s="67">
        <v>903.72</v>
      </c>
      <c r="R9551" s="2" t="s">
        <v>161</v>
      </c>
      <c r="S9551" s="2" t="s">
        <v>161</v>
      </c>
      <c r="T9551" s="2" t="s">
        <v>161</v>
      </c>
      <c r="U9551" t="s">
        <v>783</v>
      </c>
    </row>
    <row r="9552" spans="3:21" x14ac:dyDescent="0.3">
      <c r="C9552" t="s">
        <v>31</v>
      </c>
      <c r="D9552" t="s">
        <v>158</v>
      </c>
      <c r="E9552" t="s">
        <v>29</v>
      </c>
      <c r="F9552" t="s">
        <v>159</v>
      </c>
      <c r="G9552" s="2">
        <v>4</v>
      </c>
      <c r="H9552" s="2" t="s">
        <v>287</v>
      </c>
      <c r="I9552" s="67">
        <v>-2487.54</v>
      </c>
      <c r="J9552" s="67">
        <v>0</v>
      </c>
      <c r="K9552" s="67">
        <v>-2487.54</v>
      </c>
      <c r="L9552" s="67">
        <v>0</v>
      </c>
      <c r="M9552" s="67">
        <v>-2487.54</v>
      </c>
      <c r="N9552" s="67">
        <v>0</v>
      </c>
      <c r="P9552" s="67">
        <v>0</v>
      </c>
      <c r="Q9552" s="67">
        <v>0</v>
      </c>
      <c r="U9552" t="s">
        <v>783</v>
      </c>
    </row>
    <row r="9553" spans="3:21" x14ac:dyDescent="0.3">
      <c r="C9553" t="s">
        <v>31</v>
      </c>
      <c r="D9553" t="s">
        <v>158</v>
      </c>
      <c r="E9553" t="s">
        <v>30</v>
      </c>
      <c r="F9553" t="s">
        <v>159</v>
      </c>
      <c r="G9553" s="2">
        <v>8</v>
      </c>
      <c r="H9553" s="2" t="s">
        <v>320</v>
      </c>
      <c r="I9553" s="67">
        <v>393110</v>
      </c>
      <c r="J9553" s="67">
        <v>34.31</v>
      </c>
      <c r="K9553" s="67">
        <v>393110</v>
      </c>
      <c r="L9553" s="67">
        <v>184.26</v>
      </c>
      <c r="M9553" s="67">
        <v>393110</v>
      </c>
      <c r="N9553" s="67">
        <v>128.36000000000001</v>
      </c>
      <c r="P9553" s="67">
        <v>0</v>
      </c>
      <c r="Q9553" s="67">
        <v>3144880</v>
      </c>
      <c r="R9553" s="2" t="s">
        <v>161</v>
      </c>
      <c r="S9553" s="2" t="s">
        <v>161</v>
      </c>
      <c r="T9553" s="2" t="s">
        <v>165</v>
      </c>
      <c r="U9553" t="s">
        <v>783</v>
      </c>
    </row>
    <row r="9554" spans="3:21" x14ac:dyDescent="0.3">
      <c r="C9554" t="s">
        <v>166</v>
      </c>
      <c r="D9554" t="s">
        <v>158</v>
      </c>
      <c r="E9554" t="s">
        <v>30</v>
      </c>
      <c r="F9554" t="s">
        <v>159</v>
      </c>
      <c r="G9554" s="2">
        <v>7</v>
      </c>
      <c r="H9554" s="2" t="s">
        <v>279</v>
      </c>
      <c r="I9554" s="67">
        <v>272643.98</v>
      </c>
      <c r="J9554" s="67">
        <v>60.57</v>
      </c>
      <c r="K9554" s="67">
        <v>272643.98</v>
      </c>
      <c r="L9554" s="67">
        <v>6880.57</v>
      </c>
      <c r="M9554" s="67">
        <v>272643.98</v>
      </c>
      <c r="N9554" s="67">
        <v>94.44</v>
      </c>
      <c r="P9554" s="67">
        <v>0</v>
      </c>
      <c r="Q9554" s="67">
        <v>1908507.8599999999</v>
      </c>
      <c r="R9554" s="2" t="s">
        <v>165</v>
      </c>
      <c r="S9554" s="2" t="s">
        <v>161</v>
      </c>
      <c r="T9554" s="2" t="s">
        <v>165</v>
      </c>
      <c r="U9554" t="s">
        <v>783</v>
      </c>
    </row>
    <row r="9555" spans="3:21" x14ac:dyDescent="0.3">
      <c r="C9555" t="s">
        <v>166</v>
      </c>
      <c r="D9555" t="s">
        <v>158</v>
      </c>
      <c r="E9555" t="s">
        <v>30</v>
      </c>
      <c r="F9555" t="s">
        <v>159</v>
      </c>
      <c r="G9555" s="2">
        <v>3</v>
      </c>
      <c r="H9555" s="2" t="s">
        <v>298</v>
      </c>
      <c r="I9555" s="67">
        <v>6003.34</v>
      </c>
      <c r="J9555" s="67">
        <v>0.73</v>
      </c>
      <c r="K9555" s="67">
        <v>6003.34</v>
      </c>
      <c r="L9555" s="67">
        <v>1.64</v>
      </c>
      <c r="M9555" s="67">
        <v>6003.34</v>
      </c>
      <c r="N9555" s="67">
        <v>6.54</v>
      </c>
      <c r="P9555" s="67">
        <v>0</v>
      </c>
      <c r="Q9555" s="67">
        <v>18010.02</v>
      </c>
      <c r="R9555" s="2" t="s">
        <v>161</v>
      </c>
      <c r="S9555" s="2" t="s">
        <v>161</v>
      </c>
      <c r="T9555" s="2" t="s">
        <v>161</v>
      </c>
      <c r="U9555" t="s">
        <v>783</v>
      </c>
    </row>
    <row r="9556" spans="3:21" x14ac:dyDescent="0.3">
      <c r="C9556" t="s">
        <v>31</v>
      </c>
      <c r="D9556" t="s">
        <v>158</v>
      </c>
      <c r="E9556" t="s">
        <v>30</v>
      </c>
      <c r="F9556" t="s">
        <v>159</v>
      </c>
      <c r="G9556" s="2">
        <v>0</v>
      </c>
      <c r="H9556" s="2" t="s">
        <v>437</v>
      </c>
      <c r="I9556" s="67">
        <v>5155.91</v>
      </c>
      <c r="J9556" s="67">
        <v>0.71</v>
      </c>
      <c r="K9556" s="67">
        <v>5155.91</v>
      </c>
      <c r="L9556" s="67">
        <v>0.48</v>
      </c>
      <c r="M9556" s="67">
        <v>5155.91</v>
      </c>
      <c r="N9556" s="67">
        <v>8.6</v>
      </c>
      <c r="P9556" s="67">
        <v>0</v>
      </c>
      <c r="Q9556" s="67">
        <v>0</v>
      </c>
      <c r="R9556" s="2" t="s">
        <v>161</v>
      </c>
      <c r="S9556" s="2" t="s">
        <v>161</v>
      </c>
      <c r="T9556" s="2" t="s">
        <v>161</v>
      </c>
      <c r="U9556" t="s">
        <v>783</v>
      </c>
    </row>
    <row r="9557" spans="3:21" x14ac:dyDescent="0.3">
      <c r="C9557" t="s">
        <v>31</v>
      </c>
      <c r="D9557" t="s">
        <v>158</v>
      </c>
      <c r="E9557" t="s">
        <v>29</v>
      </c>
      <c r="F9557" t="s">
        <v>159</v>
      </c>
      <c r="G9557" s="2">
        <v>-1</v>
      </c>
      <c r="H9557" s="2" t="s">
        <v>416</v>
      </c>
      <c r="I9557" s="67">
        <v>-23575.72</v>
      </c>
      <c r="J9557" s="67">
        <v>0</v>
      </c>
      <c r="K9557" s="67">
        <v>-23575.72</v>
      </c>
      <c r="L9557" s="67">
        <v>0</v>
      </c>
      <c r="M9557" s="67">
        <v>-23575.72</v>
      </c>
      <c r="N9557" s="67">
        <v>0</v>
      </c>
      <c r="P9557" s="67">
        <v>0</v>
      </c>
      <c r="Q9557" s="67">
        <v>0</v>
      </c>
      <c r="U9557" t="s">
        <v>783</v>
      </c>
    </row>
    <row r="9558" spans="3:21" x14ac:dyDescent="0.3">
      <c r="C9558" t="s">
        <v>166</v>
      </c>
      <c r="D9558" t="s">
        <v>158</v>
      </c>
      <c r="E9558" t="s">
        <v>30</v>
      </c>
      <c r="F9558" t="s">
        <v>159</v>
      </c>
      <c r="G9558" s="2">
        <v>2</v>
      </c>
      <c r="H9558" s="2" t="s">
        <v>268</v>
      </c>
      <c r="I9558" s="67">
        <v>154647.22</v>
      </c>
      <c r="J9558" s="67">
        <v>8883.18</v>
      </c>
      <c r="K9558" s="67">
        <v>154647.22</v>
      </c>
      <c r="L9558" s="67">
        <v>37.81</v>
      </c>
      <c r="M9558" s="67">
        <v>154647.22</v>
      </c>
      <c r="N9558" s="67">
        <v>819.97</v>
      </c>
      <c r="P9558" s="67">
        <v>0</v>
      </c>
      <c r="Q9558" s="67">
        <v>309294.44</v>
      </c>
      <c r="R9558" s="2" t="s">
        <v>161</v>
      </c>
      <c r="S9558" s="2" t="s">
        <v>165</v>
      </c>
      <c r="T9558" s="2" t="s">
        <v>165</v>
      </c>
      <c r="U9558" t="s">
        <v>783</v>
      </c>
    </row>
    <row r="9559" spans="3:21" x14ac:dyDescent="0.3">
      <c r="C9559" t="s">
        <v>166</v>
      </c>
      <c r="D9559" t="s">
        <v>158</v>
      </c>
      <c r="E9559" t="s">
        <v>29</v>
      </c>
      <c r="F9559" t="s">
        <v>159</v>
      </c>
      <c r="G9559" s="2">
        <v>10</v>
      </c>
      <c r="H9559" s="2" t="s">
        <v>445</v>
      </c>
      <c r="I9559" s="67">
        <v>-90.53</v>
      </c>
      <c r="J9559" s="67">
        <v>0</v>
      </c>
      <c r="K9559" s="67">
        <v>-90.53</v>
      </c>
      <c r="L9559" s="67">
        <v>0</v>
      </c>
      <c r="M9559" s="67">
        <v>-90.53</v>
      </c>
      <c r="N9559" s="67">
        <v>0</v>
      </c>
      <c r="P9559" s="67">
        <v>0</v>
      </c>
      <c r="Q9559" s="67">
        <v>0</v>
      </c>
      <c r="U9559" t="s">
        <v>783</v>
      </c>
    </row>
    <row r="9560" spans="3:21" x14ac:dyDescent="0.3">
      <c r="C9560" t="s">
        <v>166</v>
      </c>
      <c r="D9560" t="s">
        <v>158</v>
      </c>
      <c r="E9560" t="s">
        <v>30</v>
      </c>
      <c r="F9560" t="s">
        <v>159</v>
      </c>
      <c r="G9560" s="2">
        <v>4</v>
      </c>
      <c r="H9560" s="2" t="s">
        <v>441</v>
      </c>
      <c r="I9560" s="67">
        <v>1926.41</v>
      </c>
      <c r="J9560" s="67">
        <v>0.48</v>
      </c>
      <c r="K9560" s="67">
        <v>1926.41</v>
      </c>
      <c r="L9560" s="67">
        <v>0.08</v>
      </c>
      <c r="M9560" s="67">
        <v>1926.41</v>
      </c>
      <c r="N9560" s="67">
        <v>0.87</v>
      </c>
      <c r="P9560" s="67">
        <v>0</v>
      </c>
      <c r="Q9560" s="67">
        <v>7705.64</v>
      </c>
      <c r="R9560" s="2" t="s">
        <v>165</v>
      </c>
      <c r="S9560" s="2" t="s">
        <v>165</v>
      </c>
      <c r="T9560" s="2" t="s">
        <v>165</v>
      </c>
      <c r="U9560" t="s">
        <v>783</v>
      </c>
    </row>
    <row r="9561" spans="3:21" x14ac:dyDescent="0.3">
      <c r="C9561" t="s">
        <v>31</v>
      </c>
      <c r="D9561" t="s">
        <v>158</v>
      </c>
      <c r="E9561" t="s">
        <v>30</v>
      </c>
      <c r="F9561" t="s">
        <v>159</v>
      </c>
      <c r="G9561" s="2">
        <v>-1</v>
      </c>
      <c r="H9561" s="2" t="s">
        <v>186</v>
      </c>
      <c r="I9561" s="67">
        <v>-1913</v>
      </c>
      <c r="J9561" s="67">
        <v>0</v>
      </c>
      <c r="K9561" s="67">
        <v>-1913</v>
      </c>
      <c r="L9561" s="67">
        <v>0</v>
      </c>
      <c r="M9561" s="67">
        <v>-1913</v>
      </c>
      <c r="N9561" s="67">
        <v>0</v>
      </c>
      <c r="P9561" s="67">
        <v>0</v>
      </c>
      <c r="Q9561" s="67">
        <v>0</v>
      </c>
      <c r="R9561" s="2" t="s">
        <v>165</v>
      </c>
      <c r="S9561" s="2" t="s">
        <v>165</v>
      </c>
      <c r="T9561" s="2" t="s">
        <v>165</v>
      </c>
      <c r="U9561" t="s">
        <v>783</v>
      </c>
    </row>
    <row r="9562" spans="3:21" x14ac:dyDescent="0.3">
      <c r="C9562" t="s">
        <v>166</v>
      </c>
      <c r="D9562" t="s">
        <v>158</v>
      </c>
      <c r="E9562" t="s">
        <v>29</v>
      </c>
      <c r="F9562" t="s">
        <v>159</v>
      </c>
      <c r="G9562" s="2">
        <v>7</v>
      </c>
      <c r="H9562" s="2" t="s">
        <v>347</v>
      </c>
      <c r="I9562" s="67">
        <v>-922.01</v>
      </c>
      <c r="J9562" s="67">
        <v>0</v>
      </c>
      <c r="K9562" s="67">
        <v>-922.01</v>
      </c>
      <c r="L9562" s="67">
        <v>0</v>
      </c>
      <c r="M9562" s="67">
        <v>-922.01</v>
      </c>
      <c r="N9562" s="67">
        <v>0</v>
      </c>
      <c r="P9562" s="67">
        <v>0</v>
      </c>
      <c r="Q9562" s="67">
        <v>0</v>
      </c>
      <c r="U9562" t="s">
        <v>783</v>
      </c>
    </row>
    <row r="9563" spans="3:21" x14ac:dyDescent="0.3">
      <c r="C9563" t="s">
        <v>31</v>
      </c>
      <c r="D9563" t="s">
        <v>158</v>
      </c>
      <c r="E9563" t="s">
        <v>30</v>
      </c>
      <c r="F9563" t="s">
        <v>159</v>
      </c>
      <c r="G9563" s="2">
        <v>8</v>
      </c>
      <c r="H9563" s="2" t="s">
        <v>359</v>
      </c>
      <c r="I9563" s="67">
        <v>68273.7</v>
      </c>
      <c r="J9563" s="67">
        <v>2.59</v>
      </c>
      <c r="K9563" s="67">
        <v>68273.7</v>
      </c>
      <c r="L9563" s="67">
        <v>13.91</v>
      </c>
      <c r="M9563" s="67">
        <v>68273.7</v>
      </c>
      <c r="N9563" s="67">
        <v>65.84</v>
      </c>
      <c r="P9563" s="67">
        <v>0</v>
      </c>
      <c r="Q9563" s="67">
        <v>546189.6</v>
      </c>
      <c r="R9563" s="2" t="s">
        <v>161</v>
      </c>
      <c r="S9563" s="2" t="s">
        <v>161</v>
      </c>
      <c r="T9563" s="2" t="s">
        <v>165</v>
      </c>
      <c r="U9563" t="s">
        <v>783</v>
      </c>
    </row>
    <row r="9564" spans="3:21" x14ac:dyDescent="0.3">
      <c r="C9564" t="s">
        <v>166</v>
      </c>
      <c r="D9564" t="s">
        <v>158</v>
      </c>
      <c r="E9564" t="s">
        <v>30</v>
      </c>
      <c r="F9564" t="s">
        <v>159</v>
      </c>
      <c r="G9564" s="2">
        <v>0</v>
      </c>
      <c r="H9564" s="2" t="s">
        <v>222</v>
      </c>
      <c r="I9564" s="67">
        <v>218907.75</v>
      </c>
      <c r="J9564" s="67">
        <v>13.36</v>
      </c>
      <c r="K9564" s="67">
        <v>218907.75</v>
      </c>
      <c r="L9564" s="67">
        <v>6.34</v>
      </c>
      <c r="M9564" s="67">
        <v>218907.75</v>
      </c>
      <c r="N9564" s="67">
        <v>60.76</v>
      </c>
      <c r="P9564" s="67">
        <v>0</v>
      </c>
      <c r="Q9564" s="67">
        <v>0</v>
      </c>
      <c r="R9564" s="2" t="s">
        <v>161</v>
      </c>
      <c r="S9564" s="2" t="s">
        <v>161</v>
      </c>
      <c r="T9564" s="2" t="s">
        <v>161</v>
      </c>
      <c r="U9564" t="s">
        <v>783</v>
      </c>
    </row>
    <row r="9565" spans="3:21" x14ac:dyDescent="0.3">
      <c r="C9565" t="s">
        <v>31</v>
      </c>
      <c r="D9565" t="s">
        <v>158</v>
      </c>
      <c r="E9565" t="s">
        <v>30</v>
      </c>
      <c r="F9565" t="s">
        <v>159</v>
      </c>
      <c r="G9565" s="2">
        <v>6</v>
      </c>
      <c r="H9565" s="2" t="s">
        <v>189</v>
      </c>
      <c r="I9565" s="67">
        <v>633852.46</v>
      </c>
      <c r="J9565" s="67">
        <v>2.35</v>
      </c>
      <c r="K9565" s="67">
        <v>633852.46</v>
      </c>
      <c r="L9565" s="67">
        <v>12.62</v>
      </c>
      <c r="M9565" s="67">
        <v>633852.46</v>
      </c>
      <c r="N9565" s="67">
        <v>69.39</v>
      </c>
      <c r="P9565" s="67">
        <v>0</v>
      </c>
      <c r="Q9565" s="67">
        <v>3803114.76</v>
      </c>
      <c r="R9565" s="2" t="s">
        <v>161</v>
      </c>
      <c r="S9565" s="2" t="s">
        <v>161</v>
      </c>
      <c r="T9565" s="2" t="s">
        <v>165</v>
      </c>
      <c r="U9565" t="s">
        <v>783</v>
      </c>
    </row>
    <row r="9566" spans="3:21" x14ac:dyDescent="0.3">
      <c r="C9566" t="s">
        <v>166</v>
      </c>
      <c r="D9566" t="s">
        <v>158</v>
      </c>
      <c r="E9566" t="s">
        <v>30</v>
      </c>
      <c r="F9566" t="s">
        <v>159</v>
      </c>
      <c r="G9566" s="2">
        <v>4</v>
      </c>
      <c r="H9566" s="2" t="s">
        <v>183</v>
      </c>
      <c r="I9566" s="67">
        <v>27816.36</v>
      </c>
      <c r="J9566" s="67">
        <v>5.79</v>
      </c>
      <c r="K9566" s="67">
        <v>27816.36</v>
      </c>
      <c r="L9566" s="67">
        <v>2.75</v>
      </c>
      <c r="M9566" s="67">
        <v>27816.36</v>
      </c>
      <c r="N9566" s="67">
        <v>26.34</v>
      </c>
      <c r="P9566" s="67">
        <v>0</v>
      </c>
      <c r="Q9566" s="67">
        <v>111265.44</v>
      </c>
      <c r="R9566" s="2" t="s">
        <v>161</v>
      </c>
      <c r="S9566" s="2" t="s">
        <v>161</v>
      </c>
      <c r="T9566" s="2" t="s">
        <v>161</v>
      </c>
      <c r="U9566" t="s">
        <v>783</v>
      </c>
    </row>
    <row r="9567" spans="3:21" x14ac:dyDescent="0.3">
      <c r="C9567" t="s">
        <v>166</v>
      </c>
      <c r="D9567" t="s">
        <v>158</v>
      </c>
      <c r="E9567" t="s">
        <v>29</v>
      </c>
      <c r="F9567" t="s">
        <v>159</v>
      </c>
      <c r="G9567" s="2">
        <v>-1</v>
      </c>
      <c r="H9567" s="2" t="s">
        <v>540</v>
      </c>
      <c r="I9567" s="67">
        <v>-0.08</v>
      </c>
      <c r="J9567" s="67">
        <v>0</v>
      </c>
      <c r="K9567" s="67">
        <v>-0.08</v>
      </c>
      <c r="L9567" s="67">
        <v>0</v>
      </c>
      <c r="M9567" s="67">
        <v>-0.08</v>
      </c>
      <c r="N9567" s="67">
        <v>0</v>
      </c>
      <c r="P9567" s="67">
        <v>0</v>
      </c>
      <c r="Q9567" s="67">
        <v>0</v>
      </c>
      <c r="U9567" t="s">
        <v>783</v>
      </c>
    </row>
    <row r="9568" spans="3:21" x14ac:dyDescent="0.3">
      <c r="C9568" t="s">
        <v>166</v>
      </c>
      <c r="D9568" t="s">
        <v>158</v>
      </c>
      <c r="E9568" t="s">
        <v>29</v>
      </c>
      <c r="F9568" t="s">
        <v>159</v>
      </c>
      <c r="G9568" s="2">
        <v>14</v>
      </c>
      <c r="H9568" s="2" t="s">
        <v>44</v>
      </c>
      <c r="I9568" s="67">
        <v>-1467.96</v>
      </c>
      <c r="J9568" s="67">
        <v>0</v>
      </c>
      <c r="K9568" s="67">
        <v>-1467.96</v>
      </c>
      <c r="L9568" s="67">
        <v>0</v>
      </c>
      <c r="M9568" s="67">
        <v>-1467.96</v>
      </c>
      <c r="N9568" s="67">
        <v>0</v>
      </c>
      <c r="P9568" s="67">
        <v>-1467.96</v>
      </c>
      <c r="Q9568" s="67">
        <v>0</v>
      </c>
      <c r="U9568" t="s">
        <v>783</v>
      </c>
    </row>
    <row r="9569" spans="3:21" x14ac:dyDescent="0.3">
      <c r="C9569" t="s">
        <v>31</v>
      </c>
      <c r="D9569" t="s">
        <v>158</v>
      </c>
      <c r="E9569" t="s">
        <v>29</v>
      </c>
      <c r="F9569" t="s">
        <v>159</v>
      </c>
      <c r="G9569" s="2">
        <v>2</v>
      </c>
      <c r="H9569" s="2" t="s">
        <v>192</v>
      </c>
      <c r="I9569" s="67">
        <v>-2892.99</v>
      </c>
      <c r="J9569" s="67">
        <v>0</v>
      </c>
      <c r="K9569" s="67">
        <v>-2892.99</v>
      </c>
      <c r="L9569" s="67">
        <v>0</v>
      </c>
      <c r="M9569" s="67">
        <v>-2892.99</v>
      </c>
      <c r="N9569" s="67">
        <v>0</v>
      </c>
      <c r="P9569" s="67">
        <v>0</v>
      </c>
      <c r="Q9569" s="67">
        <v>0</v>
      </c>
      <c r="U9569" t="s">
        <v>783</v>
      </c>
    </row>
    <row r="9570" spans="3:21" x14ac:dyDescent="0.3">
      <c r="C9570" t="s">
        <v>32</v>
      </c>
      <c r="D9570" t="s">
        <v>158</v>
      </c>
      <c r="E9570" t="s">
        <v>30</v>
      </c>
      <c r="F9570" t="s">
        <v>159</v>
      </c>
      <c r="G9570" s="2">
        <v>4</v>
      </c>
      <c r="H9570" s="2" t="s">
        <v>218</v>
      </c>
      <c r="I9570" s="67">
        <v>48832.65</v>
      </c>
      <c r="J9570" s="67">
        <v>0.52</v>
      </c>
      <c r="K9570" s="67">
        <v>48832.65</v>
      </c>
      <c r="L9570" s="67">
        <v>7.0000000000000007E-2</v>
      </c>
      <c r="M9570" s="67">
        <v>48832.65</v>
      </c>
      <c r="N9570" s="67">
        <v>4.04</v>
      </c>
      <c r="P9570" s="67">
        <v>0</v>
      </c>
      <c r="Q9570" s="67">
        <v>195330.6</v>
      </c>
      <c r="R9570" s="2" t="s">
        <v>165</v>
      </c>
      <c r="S9570" s="2" t="s">
        <v>165</v>
      </c>
      <c r="T9570" s="2" t="s">
        <v>165</v>
      </c>
      <c r="U9570" t="s">
        <v>783</v>
      </c>
    </row>
    <row r="9571" spans="3:21" x14ac:dyDescent="0.3">
      <c r="C9571" t="s">
        <v>166</v>
      </c>
      <c r="D9571" t="s">
        <v>158</v>
      </c>
      <c r="E9571" t="s">
        <v>30</v>
      </c>
      <c r="F9571" t="s">
        <v>159</v>
      </c>
      <c r="G9571" s="2">
        <v>10</v>
      </c>
      <c r="H9571" s="2" t="s">
        <v>242</v>
      </c>
      <c r="I9571" s="67">
        <v>414821.42</v>
      </c>
      <c r="J9571" s="67">
        <v>3.18</v>
      </c>
      <c r="K9571" s="67">
        <v>414821.42</v>
      </c>
      <c r="L9571" s="67">
        <v>17.059999999999999</v>
      </c>
      <c r="M9571" s="67">
        <v>414821.42</v>
      </c>
      <c r="N9571" s="67">
        <v>619.69000000000005</v>
      </c>
      <c r="P9571" s="67">
        <v>0</v>
      </c>
      <c r="Q9571" s="67">
        <v>4148214.1999999997</v>
      </c>
      <c r="R9571" s="2" t="s">
        <v>161</v>
      </c>
      <c r="S9571" s="2" t="s">
        <v>161</v>
      </c>
      <c r="T9571" s="2" t="s">
        <v>165</v>
      </c>
      <c r="U9571" t="s">
        <v>783</v>
      </c>
    </row>
    <row r="9572" spans="3:21" x14ac:dyDescent="0.3">
      <c r="C9572" t="s">
        <v>166</v>
      </c>
      <c r="D9572" t="s">
        <v>158</v>
      </c>
      <c r="E9572" t="s">
        <v>29</v>
      </c>
      <c r="F9572" t="s">
        <v>159</v>
      </c>
      <c r="G9572" s="2">
        <v>3</v>
      </c>
      <c r="H9572" s="2" t="s">
        <v>197</v>
      </c>
      <c r="I9572" s="67">
        <v>-770.45</v>
      </c>
      <c r="J9572" s="67">
        <v>0</v>
      </c>
      <c r="K9572" s="67">
        <v>-770.45</v>
      </c>
      <c r="L9572" s="67">
        <v>0</v>
      </c>
      <c r="M9572" s="67">
        <v>-770.45</v>
      </c>
      <c r="N9572" s="67">
        <v>0</v>
      </c>
      <c r="P9572" s="67">
        <v>0</v>
      </c>
      <c r="Q9572" s="67">
        <v>0</v>
      </c>
      <c r="U9572" t="s">
        <v>783</v>
      </c>
    </row>
    <row r="9573" spans="3:21" x14ac:dyDescent="0.3">
      <c r="C9573" t="s">
        <v>166</v>
      </c>
      <c r="D9573" t="s">
        <v>158</v>
      </c>
      <c r="E9573" t="s">
        <v>30</v>
      </c>
      <c r="F9573" t="s">
        <v>159</v>
      </c>
      <c r="G9573" s="2">
        <v>4</v>
      </c>
      <c r="H9573" s="2" t="s">
        <v>282</v>
      </c>
      <c r="I9573" s="67">
        <v>15446.37</v>
      </c>
      <c r="J9573" s="67">
        <v>2125.91</v>
      </c>
      <c r="K9573" s="67">
        <v>15446.37</v>
      </c>
      <c r="L9573" s="67">
        <v>0.46</v>
      </c>
      <c r="M9573" s="67">
        <v>15446.37</v>
      </c>
      <c r="N9573" s="67">
        <v>4.37</v>
      </c>
      <c r="P9573" s="67">
        <v>0</v>
      </c>
      <c r="Q9573" s="67">
        <v>61785.48</v>
      </c>
      <c r="R9573" s="2" t="s">
        <v>161</v>
      </c>
      <c r="S9573" s="2" t="s">
        <v>165</v>
      </c>
      <c r="T9573" s="2" t="s">
        <v>165</v>
      </c>
      <c r="U9573" t="s">
        <v>783</v>
      </c>
    </row>
    <row r="9574" spans="3:21" x14ac:dyDescent="0.3">
      <c r="C9574" t="s">
        <v>166</v>
      </c>
      <c r="D9574" t="s">
        <v>158</v>
      </c>
      <c r="E9574" t="s">
        <v>30</v>
      </c>
      <c r="F9574" t="s">
        <v>159</v>
      </c>
      <c r="G9574" s="2">
        <v>11</v>
      </c>
      <c r="H9574" s="2" t="s">
        <v>192</v>
      </c>
      <c r="I9574" s="67">
        <v>141557.54</v>
      </c>
      <c r="J9574" s="67">
        <v>0.47</v>
      </c>
      <c r="K9574" s="67">
        <v>141557.54</v>
      </c>
      <c r="L9574" s="67">
        <v>0.96</v>
      </c>
      <c r="M9574" s="67">
        <v>141557.54</v>
      </c>
      <c r="N9574" s="67">
        <v>18.190000000000001</v>
      </c>
      <c r="P9574" s="67">
        <v>0</v>
      </c>
      <c r="Q9574" s="67">
        <v>1557132.9400000002</v>
      </c>
      <c r="R9574" s="2" t="s">
        <v>161</v>
      </c>
      <c r="S9574" s="2" t="s">
        <v>161</v>
      </c>
      <c r="T9574" s="2" t="s">
        <v>165</v>
      </c>
      <c r="U9574" t="s">
        <v>783</v>
      </c>
    </row>
    <row r="9575" spans="3:21" x14ac:dyDescent="0.3">
      <c r="C9575" t="s">
        <v>166</v>
      </c>
      <c r="D9575" t="s">
        <v>158</v>
      </c>
      <c r="E9575" t="s">
        <v>30</v>
      </c>
      <c r="F9575" t="s">
        <v>159</v>
      </c>
      <c r="G9575" s="2">
        <v>5</v>
      </c>
      <c r="H9575" s="2" t="s">
        <v>415</v>
      </c>
      <c r="I9575" s="67">
        <v>73082.48</v>
      </c>
      <c r="J9575" s="67">
        <v>5067.59</v>
      </c>
      <c r="K9575" s="67">
        <v>73082.48</v>
      </c>
      <c r="L9575" s="67">
        <v>3.94</v>
      </c>
      <c r="M9575" s="67">
        <v>73082.48</v>
      </c>
      <c r="N9575" s="67">
        <v>20.36</v>
      </c>
      <c r="P9575" s="67">
        <v>0</v>
      </c>
      <c r="Q9575" s="67">
        <v>365412.39999999997</v>
      </c>
      <c r="R9575" s="2" t="s">
        <v>161</v>
      </c>
      <c r="S9575" s="2" t="s">
        <v>165</v>
      </c>
      <c r="T9575" s="2" t="s">
        <v>165</v>
      </c>
      <c r="U9575" t="s">
        <v>783</v>
      </c>
    </row>
    <row r="9576" spans="3:21" x14ac:dyDescent="0.3">
      <c r="C9576" t="s">
        <v>166</v>
      </c>
      <c r="D9576" t="s">
        <v>158</v>
      </c>
      <c r="E9576" t="s">
        <v>30</v>
      </c>
      <c r="F9576" t="s">
        <v>159</v>
      </c>
      <c r="G9576" s="2">
        <v>6</v>
      </c>
      <c r="H9576" s="2" t="s">
        <v>316</v>
      </c>
      <c r="I9576" s="67">
        <v>343342.98</v>
      </c>
      <c r="J9576" s="67">
        <v>2.61</v>
      </c>
      <c r="K9576" s="67">
        <v>343342.98</v>
      </c>
      <c r="L9576" s="67">
        <v>13.99</v>
      </c>
      <c r="M9576" s="67">
        <v>343342.98</v>
      </c>
      <c r="N9576" s="67">
        <v>124.92</v>
      </c>
      <c r="P9576" s="67">
        <v>0</v>
      </c>
      <c r="Q9576" s="67">
        <v>2060057.88</v>
      </c>
      <c r="R9576" s="2" t="s">
        <v>161</v>
      </c>
      <c r="S9576" s="2" t="s">
        <v>161</v>
      </c>
      <c r="T9576" s="2" t="s">
        <v>165</v>
      </c>
      <c r="U9576" t="s">
        <v>783</v>
      </c>
    </row>
    <row r="9577" spans="3:21" x14ac:dyDescent="0.3">
      <c r="C9577" t="s">
        <v>166</v>
      </c>
      <c r="D9577" t="s">
        <v>158</v>
      </c>
      <c r="E9577" t="s">
        <v>29</v>
      </c>
      <c r="F9577" t="s">
        <v>159</v>
      </c>
      <c r="G9577" s="2">
        <v>-4</v>
      </c>
      <c r="H9577" s="2" t="s">
        <v>399</v>
      </c>
      <c r="I9577" s="67">
        <v>-17.04</v>
      </c>
      <c r="J9577" s="67">
        <v>0</v>
      </c>
      <c r="K9577" s="67">
        <v>-17.04</v>
      </c>
      <c r="L9577" s="67">
        <v>0</v>
      </c>
      <c r="M9577" s="67">
        <v>-17.04</v>
      </c>
      <c r="N9577" s="67">
        <v>0</v>
      </c>
      <c r="P9577" s="67">
        <v>0</v>
      </c>
      <c r="Q9577" s="67">
        <v>0</v>
      </c>
      <c r="U9577" t="s">
        <v>783</v>
      </c>
    </row>
    <row r="9578" spans="3:21" x14ac:dyDescent="0.3">
      <c r="C9578" t="s">
        <v>166</v>
      </c>
      <c r="D9578" t="s">
        <v>158</v>
      </c>
      <c r="E9578" t="s">
        <v>30</v>
      </c>
      <c r="F9578" t="s">
        <v>159</v>
      </c>
      <c r="G9578" s="2">
        <v>10</v>
      </c>
      <c r="H9578" s="2" t="s">
        <v>490</v>
      </c>
      <c r="I9578" s="67">
        <v>1045942.93</v>
      </c>
      <c r="J9578" s="67">
        <v>2.94</v>
      </c>
      <c r="K9578" s="67">
        <v>1045942.93</v>
      </c>
      <c r="L9578" s="67">
        <v>15.81</v>
      </c>
      <c r="M9578" s="67">
        <v>1045942.93</v>
      </c>
      <c r="N9578" s="67">
        <v>292.48</v>
      </c>
      <c r="P9578" s="67">
        <v>0</v>
      </c>
      <c r="Q9578" s="67">
        <v>10459429.300000001</v>
      </c>
      <c r="R9578" s="2" t="s">
        <v>161</v>
      </c>
      <c r="S9578" s="2" t="s">
        <v>161</v>
      </c>
      <c r="T9578" s="2" t="s">
        <v>165</v>
      </c>
      <c r="U9578" t="s">
        <v>783</v>
      </c>
    </row>
    <row r="9579" spans="3:21" x14ac:dyDescent="0.3">
      <c r="C9579" t="s">
        <v>32</v>
      </c>
      <c r="D9579" t="s">
        <v>158</v>
      </c>
      <c r="E9579" t="s">
        <v>30</v>
      </c>
      <c r="F9579" t="s">
        <v>159</v>
      </c>
      <c r="G9579" s="2">
        <v>-1</v>
      </c>
      <c r="H9579" s="2" t="s">
        <v>204</v>
      </c>
      <c r="I9579" s="67">
        <v>130239.64</v>
      </c>
      <c r="J9579" s="67">
        <v>203.6</v>
      </c>
      <c r="K9579" s="67">
        <v>130239.64</v>
      </c>
      <c r="L9579" s="67">
        <v>48.18</v>
      </c>
      <c r="M9579" s="67">
        <v>130239.64</v>
      </c>
      <c r="N9579" s="67">
        <v>662.47</v>
      </c>
      <c r="P9579" s="67">
        <v>0</v>
      </c>
      <c r="Q9579" s="67">
        <v>0</v>
      </c>
      <c r="R9579" s="2" t="s">
        <v>161</v>
      </c>
      <c r="S9579" s="2" t="s">
        <v>161</v>
      </c>
      <c r="T9579" s="2" t="s">
        <v>161</v>
      </c>
      <c r="U9579" t="s">
        <v>783</v>
      </c>
    </row>
    <row r="9580" spans="3:21" x14ac:dyDescent="0.3">
      <c r="C9580" t="s">
        <v>166</v>
      </c>
      <c r="D9580" t="s">
        <v>158</v>
      </c>
      <c r="E9580" t="s">
        <v>30</v>
      </c>
      <c r="F9580" t="s">
        <v>159</v>
      </c>
      <c r="G9580" s="2">
        <v>2</v>
      </c>
      <c r="H9580" s="2" t="s">
        <v>179</v>
      </c>
      <c r="I9580" s="67">
        <v>135643831.91999999</v>
      </c>
      <c r="J9580" s="67">
        <v>164.64</v>
      </c>
      <c r="K9580" s="67">
        <v>135643831.91999999</v>
      </c>
      <c r="L9580" s="67">
        <v>73.98</v>
      </c>
      <c r="M9580" s="67">
        <v>135643831.91999999</v>
      </c>
      <c r="N9580" s="67">
        <v>922.24</v>
      </c>
      <c r="P9580" s="67">
        <v>0</v>
      </c>
      <c r="Q9580" s="67">
        <v>271287663.83999997</v>
      </c>
      <c r="R9580" s="2" t="s">
        <v>161</v>
      </c>
      <c r="S9580" s="2" t="s">
        <v>161</v>
      </c>
      <c r="T9580" s="2" t="s">
        <v>161</v>
      </c>
      <c r="U9580" t="s">
        <v>783</v>
      </c>
    </row>
    <row r="9581" spans="3:21" x14ac:dyDescent="0.3">
      <c r="C9581" t="s">
        <v>31</v>
      </c>
      <c r="D9581" t="s">
        <v>158</v>
      </c>
      <c r="E9581" t="s">
        <v>29</v>
      </c>
      <c r="F9581" t="s">
        <v>159</v>
      </c>
      <c r="G9581" s="2">
        <v>-1</v>
      </c>
      <c r="H9581" s="2" t="s">
        <v>440</v>
      </c>
      <c r="I9581" s="67">
        <v>-39.56</v>
      </c>
      <c r="J9581" s="67">
        <v>0</v>
      </c>
      <c r="K9581" s="67">
        <v>-39.56</v>
      </c>
      <c r="L9581" s="67">
        <v>0</v>
      </c>
      <c r="M9581" s="67">
        <v>-39.56</v>
      </c>
      <c r="N9581" s="67">
        <v>0</v>
      </c>
      <c r="P9581" s="67">
        <v>0</v>
      </c>
      <c r="Q9581" s="67">
        <v>0</v>
      </c>
      <c r="U9581" t="s">
        <v>783</v>
      </c>
    </row>
    <row r="9582" spans="3:21" x14ac:dyDescent="0.3">
      <c r="C9582" t="s">
        <v>166</v>
      </c>
      <c r="D9582" t="s">
        <v>158</v>
      </c>
      <c r="E9582" t="s">
        <v>30</v>
      </c>
      <c r="F9582" t="s">
        <v>159</v>
      </c>
      <c r="G9582" s="2">
        <v>4</v>
      </c>
      <c r="H9582" s="2" t="s">
        <v>441</v>
      </c>
      <c r="I9582" s="67">
        <v>472.94</v>
      </c>
      <c r="J9582" s="67">
        <v>0.02</v>
      </c>
      <c r="K9582" s="67">
        <v>472.94</v>
      </c>
      <c r="L9582" s="67">
        <v>0</v>
      </c>
      <c r="M9582" s="67">
        <v>472.94</v>
      </c>
      <c r="N9582" s="67">
        <v>0.03</v>
      </c>
      <c r="P9582" s="67">
        <v>0</v>
      </c>
      <c r="Q9582" s="67">
        <v>1891.76</v>
      </c>
      <c r="R9582" s="2" t="s">
        <v>161</v>
      </c>
      <c r="S9582" s="2" t="s">
        <v>161</v>
      </c>
      <c r="T9582" s="2" t="s">
        <v>161</v>
      </c>
      <c r="U9582" t="s">
        <v>783</v>
      </c>
    </row>
    <row r="9583" spans="3:21" x14ac:dyDescent="0.3">
      <c r="C9583" t="s">
        <v>31</v>
      </c>
      <c r="D9583" t="s">
        <v>158</v>
      </c>
      <c r="E9583" t="s">
        <v>30</v>
      </c>
      <c r="F9583" t="s">
        <v>159</v>
      </c>
      <c r="G9583" s="2">
        <v>-1</v>
      </c>
      <c r="H9583" s="2" t="s">
        <v>186</v>
      </c>
      <c r="I9583" s="67">
        <v>219609.78</v>
      </c>
      <c r="J9583" s="67">
        <v>22.73</v>
      </c>
      <c r="K9583" s="67">
        <v>219609.78</v>
      </c>
      <c r="L9583" s="67">
        <v>3.19</v>
      </c>
      <c r="M9583" s="67">
        <v>219609.78</v>
      </c>
      <c r="N9583" s="67">
        <v>176.77</v>
      </c>
      <c r="P9583" s="67">
        <v>0</v>
      </c>
      <c r="Q9583" s="67">
        <v>0</v>
      </c>
      <c r="R9583" s="2" t="s">
        <v>161</v>
      </c>
      <c r="S9583" s="2" t="s">
        <v>161</v>
      </c>
      <c r="T9583" s="2" t="s">
        <v>161</v>
      </c>
      <c r="U9583" t="s">
        <v>783</v>
      </c>
    </row>
    <row r="9584" spans="3:21" x14ac:dyDescent="0.3">
      <c r="C9584" t="s">
        <v>166</v>
      </c>
      <c r="D9584" t="s">
        <v>158</v>
      </c>
      <c r="E9584" t="s">
        <v>30</v>
      </c>
      <c r="F9584" t="s">
        <v>159</v>
      </c>
      <c r="G9584" s="2">
        <v>0</v>
      </c>
      <c r="H9584" s="2" t="s">
        <v>433</v>
      </c>
      <c r="I9584" s="67">
        <v>817.98</v>
      </c>
      <c r="J9584" s="67">
        <v>0.75</v>
      </c>
      <c r="K9584" s="67">
        <v>817.98</v>
      </c>
      <c r="L9584" s="67">
        <v>0.03</v>
      </c>
      <c r="M9584" s="67">
        <v>817.98</v>
      </c>
      <c r="N9584" s="67">
        <v>0.23</v>
      </c>
      <c r="P9584" s="67">
        <v>0</v>
      </c>
      <c r="Q9584" s="67">
        <v>0</v>
      </c>
      <c r="R9584" s="2" t="s">
        <v>161</v>
      </c>
      <c r="S9584" s="2" t="s">
        <v>161</v>
      </c>
      <c r="T9584" s="2" t="s">
        <v>161</v>
      </c>
      <c r="U9584" t="s">
        <v>783</v>
      </c>
    </row>
    <row r="9585" spans="3:21" x14ac:dyDescent="0.3">
      <c r="C9585" t="s">
        <v>166</v>
      </c>
      <c r="D9585" t="s">
        <v>158</v>
      </c>
      <c r="E9585" t="s">
        <v>29</v>
      </c>
      <c r="F9585" t="s">
        <v>159</v>
      </c>
      <c r="G9585" s="2">
        <v>4</v>
      </c>
      <c r="H9585" s="2" t="s">
        <v>445</v>
      </c>
      <c r="I9585" s="67">
        <v>-3042.58</v>
      </c>
      <c r="J9585" s="67">
        <v>0</v>
      </c>
      <c r="K9585" s="67">
        <v>-3042.58</v>
      </c>
      <c r="L9585" s="67">
        <v>0</v>
      </c>
      <c r="M9585" s="67">
        <v>-3042.58</v>
      </c>
      <c r="N9585" s="67">
        <v>0</v>
      </c>
      <c r="P9585" s="67">
        <v>0</v>
      </c>
      <c r="Q9585" s="67">
        <v>0</v>
      </c>
      <c r="U9585" t="s">
        <v>783</v>
      </c>
    </row>
    <row r="9586" spans="3:21" x14ac:dyDescent="0.3">
      <c r="C9586" t="s">
        <v>31</v>
      </c>
      <c r="D9586" t="s">
        <v>158</v>
      </c>
      <c r="E9586" t="s">
        <v>30</v>
      </c>
      <c r="F9586" t="s">
        <v>159</v>
      </c>
      <c r="G9586" s="2">
        <v>0</v>
      </c>
      <c r="H9586" s="2" t="s">
        <v>654</v>
      </c>
      <c r="I9586" s="67">
        <v>482.38</v>
      </c>
      <c r="J9586" s="67">
        <v>124.98</v>
      </c>
      <c r="K9586" s="67">
        <v>482.38</v>
      </c>
      <c r="L9586" s="67">
        <v>0.01</v>
      </c>
      <c r="M9586" s="67">
        <v>482.38</v>
      </c>
      <c r="N9586" s="67">
        <v>0.14000000000000001</v>
      </c>
      <c r="P9586" s="67">
        <v>0</v>
      </c>
      <c r="Q9586" s="67">
        <v>0</v>
      </c>
      <c r="R9586" s="2" t="s">
        <v>161</v>
      </c>
      <c r="S9586" s="2" t="s">
        <v>165</v>
      </c>
      <c r="T9586" s="2" t="s">
        <v>165</v>
      </c>
      <c r="U9586" t="s">
        <v>783</v>
      </c>
    </row>
    <row r="9587" spans="3:21" x14ac:dyDescent="0.3">
      <c r="C9587" t="s">
        <v>166</v>
      </c>
      <c r="D9587" t="s">
        <v>158</v>
      </c>
      <c r="E9587" t="s">
        <v>30</v>
      </c>
      <c r="F9587" t="s">
        <v>159</v>
      </c>
      <c r="G9587" s="2">
        <v>2</v>
      </c>
      <c r="H9587" s="2" t="s">
        <v>342</v>
      </c>
      <c r="I9587" s="67">
        <v>1735293.86</v>
      </c>
      <c r="J9587" s="67">
        <v>431.64</v>
      </c>
      <c r="K9587" s="67">
        <v>1735293.86</v>
      </c>
      <c r="L9587" s="67">
        <v>205.03</v>
      </c>
      <c r="M9587" s="67">
        <v>1735293.86</v>
      </c>
      <c r="N9587" s="67">
        <v>1963.63</v>
      </c>
      <c r="P9587" s="67">
        <v>0</v>
      </c>
      <c r="Q9587" s="67">
        <v>3470587.72</v>
      </c>
      <c r="R9587" s="2" t="s">
        <v>161</v>
      </c>
      <c r="S9587" s="2" t="s">
        <v>161</v>
      </c>
      <c r="T9587" s="2" t="s">
        <v>161</v>
      </c>
      <c r="U9587" t="s">
        <v>783</v>
      </c>
    </row>
    <row r="9588" spans="3:21" x14ac:dyDescent="0.3">
      <c r="C9588" t="s">
        <v>31</v>
      </c>
      <c r="D9588" t="s">
        <v>158</v>
      </c>
      <c r="E9588" t="s">
        <v>29</v>
      </c>
      <c r="F9588" t="s">
        <v>159</v>
      </c>
      <c r="G9588" s="2">
        <v>3</v>
      </c>
      <c r="H9588" s="2" t="s">
        <v>543</v>
      </c>
      <c r="I9588" s="67">
        <v>-862.4</v>
      </c>
      <c r="J9588" s="67">
        <v>0</v>
      </c>
      <c r="K9588" s="67">
        <v>-862.4</v>
      </c>
      <c r="L9588" s="67">
        <v>0</v>
      </c>
      <c r="M9588" s="67">
        <v>-862.4</v>
      </c>
      <c r="N9588" s="67">
        <v>0</v>
      </c>
      <c r="P9588" s="67">
        <v>0</v>
      </c>
      <c r="Q9588" s="67">
        <v>0</v>
      </c>
      <c r="U9588" t="s">
        <v>783</v>
      </c>
    </row>
    <row r="9589" spans="3:21" x14ac:dyDescent="0.3">
      <c r="C9589" t="s">
        <v>31</v>
      </c>
      <c r="D9589" t="s">
        <v>158</v>
      </c>
      <c r="E9589" t="s">
        <v>30</v>
      </c>
      <c r="F9589" t="s">
        <v>159</v>
      </c>
      <c r="G9589" s="2">
        <v>-1</v>
      </c>
      <c r="H9589" s="2" t="s">
        <v>233</v>
      </c>
      <c r="I9589" s="67">
        <v>326082.12</v>
      </c>
      <c r="J9589" s="67">
        <v>19.78</v>
      </c>
      <c r="K9589" s="67">
        <v>326082.12</v>
      </c>
      <c r="L9589" s="67">
        <v>8.89</v>
      </c>
      <c r="M9589" s="67">
        <v>326082.12</v>
      </c>
      <c r="N9589" s="67">
        <v>110.81</v>
      </c>
      <c r="P9589" s="67">
        <v>0</v>
      </c>
      <c r="Q9589" s="67">
        <v>0</v>
      </c>
      <c r="R9589" s="2" t="s">
        <v>161</v>
      </c>
      <c r="S9589" s="2" t="s">
        <v>161</v>
      </c>
      <c r="T9589" s="2" t="s">
        <v>161</v>
      </c>
      <c r="U9589" t="s">
        <v>783</v>
      </c>
    </row>
    <row r="9590" spans="3:21" x14ac:dyDescent="0.3">
      <c r="C9590" t="s">
        <v>32</v>
      </c>
      <c r="D9590" t="s">
        <v>158</v>
      </c>
      <c r="E9590" t="s">
        <v>29</v>
      </c>
      <c r="F9590" t="s">
        <v>159</v>
      </c>
      <c r="G9590" s="2">
        <v>-1</v>
      </c>
      <c r="H9590" s="2" t="s">
        <v>186</v>
      </c>
      <c r="I9590" s="67">
        <v>-394.16</v>
      </c>
      <c r="J9590" s="67">
        <v>0</v>
      </c>
      <c r="K9590" s="67">
        <v>-394.16</v>
      </c>
      <c r="L9590" s="67">
        <v>0</v>
      </c>
      <c r="M9590" s="67">
        <v>-394.16</v>
      </c>
      <c r="N9590" s="67">
        <v>0</v>
      </c>
      <c r="P9590" s="67">
        <v>0</v>
      </c>
      <c r="Q9590" s="67">
        <v>0</v>
      </c>
      <c r="U9590" t="s">
        <v>784</v>
      </c>
    </row>
    <row r="9591" spans="3:21" x14ac:dyDescent="0.3">
      <c r="C9591" t="s">
        <v>166</v>
      </c>
      <c r="D9591" t="s">
        <v>158</v>
      </c>
      <c r="E9591" t="s">
        <v>29</v>
      </c>
      <c r="F9591" t="s">
        <v>159</v>
      </c>
      <c r="G9591" s="2">
        <v>12</v>
      </c>
      <c r="H9591" s="2" t="s">
        <v>347</v>
      </c>
      <c r="I9591" s="67">
        <v>-596.63</v>
      </c>
      <c r="J9591" s="67">
        <v>0</v>
      </c>
      <c r="K9591" s="67">
        <v>-596.63</v>
      </c>
      <c r="L9591" s="67">
        <v>0</v>
      </c>
      <c r="M9591" s="67">
        <v>-596.63</v>
      </c>
      <c r="N9591" s="67">
        <v>0</v>
      </c>
      <c r="P9591" s="67">
        <v>0</v>
      </c>
      <c r="Q9591" s="67">
        <v>0</v>
      </c>
      <c r="U9591" t="s">
        <v>783</v>
      </c>
    </row>
    <row r="9592" spans="3:21" x14ac:dyDescent="0.3">
      <c r="C9592" t="s">
        <v>166</v>
      </c>
      <c r="D9592" t="s">
        <v>158</v>
      </c>
      <c r="E9592" t="s">
        <v>29</v>
      </c>
      <c r="F9592" t="s">
        <v>159</v>
      </c>
      <c r="G9592" s="2">
        <v>6</v>
      </c>
      <c r="H9592" s="2" t="s">
        <v>44</v>
      </c>
      <c r="I9592" s="67">
        <v>-18791.8</v>
      </c>
      <c r="J9592" s="67">
        <v>0</v>
      </c>
      <c r="K9592" s="67">
        <v>-18791.8</v>
      </c>
      <c r="L9592" s="67">
        <v>0</v>
      </c>
      <c r="M9592" s="67">
        <v>-18791.8</v>
      </c>
      <c r="N9592" s="67">
        <v>0</v>
      </c>
      <c r="P9592" s="67">
        <v>0</v>
      </c>
      <c r="Q9592" s="67">
        <v>0</v>
      </c>
      <c r="U9592" t="s">
        <v>783</v>
      </c>
    </row>
    <row r="9593" spans="3:21" x14ac:dyDescent="0.3">
      <c r="C9593" t="s">
        <v>166</v>
      </c>
      <c r="D9593" t="s">
        <v>158</v>
      </c>
      <c r="E9593" t="s">
        <v>30</v>
      </c>
      <c r="F9593" t="s">
        <v>159</v>
      </c>
      <c r="G9593" s="2">
        <v>0</v>
      </c>
      <c r="H9593" s="2" t="s">
        <v>396</v>
      </c>
      <c r="I9593" s="67">
        <v>20735.330000000002</v>
      </c>
      <c r="J9593" s="67">
        <v>2317.77</v>
      </c>
      <c r="K9593" s="67">
        <v>20735.330000000002</v>
      </c>
      <c r="L9593" s="67">
        <v>1.91</v>
      </c>
      <c r="M9593" s="67">
        <v>20735.330000000002</v>
      </c>
      <c r="N9593" s="67">
        <v>18.329999999999998</v>
      </c>
      <c r="P9593" s="67">
        <v>0</v>
      </c>
      <c r="Q9593" s="67">
        <v>0</v>
      </c>
      <c r="R9593" s="2" t="s">
        <v>161</v>
      </c>
      <c r="S9593" s="2" t="s">
        <v>165</v>
      </c>
      <c r="T9593" s="2" t="s">
        <v>165</v>
      </c>
      <c r="U9593" t="s">
        <v>783</v>
      </c>
    </row>
    <row r="9594" spans="3:21" x14ac:dyDescent="0.3">
      <c r="C9594" t="s">
        <v>31</v>
      </c>
      <c r="D9594" t="s">
        <v>158</v>
      </c>
      <c r="E9594" t="s">
        <v>29</v>
      </c>
      <c r="F9594" t="s">
        <v>159</v>
      </c>
      <c r="G9594" s="2">
        <v>0</v>
      </c>
      <c r="H9594" s="2" t="s">
        <v>589</v>
      </c>
      <c r="I9594" s="67">
        <v>-2452.2399999999998</v>
      </c>
      <c r="J9594" s="67">
        <v>0</v>
      </c>
      <c r="K9594" s="67">
        <v>-2452.2399999999998</v>
      </c>
      <c r="L9594" s="67">
        <v>0</v>
      </c>
      <c r="M9594" s="67">
        <v>-2452.2399999999998</v>
      </c>
      <c r="N9594" s="67">
        <v>0</v>
      </c>
      <c r="P9594" s="67">
        <v>0</v>
      </c>
      <c r="Q9594" s="67">
        <v>0</v>
      </c>
      <c r="U9594" t="s">
        <v>783</v>
      </c>
    </row>
    <row r="9595" spans="3:21" x14ac:dyDescent="0.3">
      <c r="C9595" t="s">
        <v>31</v>
      </c>
      <c r="D9595" t="s">
        <v>158</v>
      </c>
      <c r="E9595" t="s">
        <v>30</v>
      </c>
      <c r="F9595" t="s">
        <v>159</v>
      </c>
      <c r="G9595" s="2">
        <v>7</v>
      </c>
      <c r="H9595" s="2" t="s">
        <v>227</v>
      </c>
      <c r="I9595" s="67">
        <v>166876.42000000001</v>
      </c>
      <c r="J9595" s="67">
        <v>0</v>
      </c>
      <c r="K9595" s="67">
        <v>166876.42000000001</v>
      </c>
      <c r="L9595" s="67">
        <v>0</v>
      </c>
      <c r="M9595" s="67">
        <v>166876.42000000001</v>
      </c>
      <c r="N9595" s="67">
        <v>42.06</v>
      </c>
      <c r="P9595" s="67">
        <v>0</v>
      </c>
      <c r="Q9595" s="67">
        <v>1168134.9400000002</v>
      </c>
      <c r="R9595" s="2" t="s">
        <v>161</v>
      </c>
      <c r="S9595" s="2" t="s">
        <v>161</v>
      </c>
      <c r="T9595" s="2" t="s">
        <v>165</v>
      </c>
      <c r="U9595" t="s">
        <v>783</v>
      </c>
    </row>
    <row r="9596" spans="3:21" x14ac:dyDescent="0.3">
      <c r="C9596" t="s">
        <v>32</v>
      </c>
      <c r="D9596" t="s">
        <v>158</v>
      </c>
      <c r="E9596" t="s">
        <v>30</v>
      </c>
      <c r="F9596" t="s">
        <v>159</v>
      </c>
      <c r="G9596" s="2">
        <v>-1</v>
      </c>
      <c r="H9596" s="2" t="s">
        <v>669</v>
      </c>
      <c r="I9596" s="67">
        <v>609.98</v>
      </c>
      <c r="J9596" s="67">
        <v>0.01</v>
      </c>
      <c r="K9596" s="67">
        <v>609.98</v>
      </c>
      <c r="L9596" s="67">
        <v>0.01</v>
      </c>
      <c r="M9596" s="67">
        <v>609.98</v>
      </c>
      <c r="N9596" s="67">
        <v>0.09</v>
      </c>
      <c r="P9596" s="67">
        <v>0</v>
      </c>
      <c r="Q9596" s="67">
        <v>0</v>
      </c>
      <c r="R9596" s="2" t="s">
        <v>161</v>
      </c>
      <c r="S9596" s="2" t="s">
        <v>161</v>
      </c>
      <c r="T9596" s="2" t="s">
        <v>161</v>
      </c>
      <c r="U9596" t="s">
        <v>783</v>
      </c>
    </row>
    <row r="9597" spans="3:21" x14ac:dyDescent="0.3">
      <c r="C9597" t="s">
        <v>32</v>
      </c>
      <c r="D9597" t="s">
        <v>158</v>
      </c>
      <c r="E9597" t="s">
        <v>29</v>
      </c>
      <c r="F9597" t="s">
        <v>159</v>
      </c>
      <c r="G9597" s="2">
        <v>5</v>
      </c>
      <c r="H9597" s="2" t="s">
        <v>292</v>
      </c>
      <c r="I9597" s="67">
        <v>-87985.25</v>
      </c>
      <c r="J9597" s="67">
        <v>0</v>
      </c>
      <c r="K9597" s="67">
        <v>-87985.25</v>
      </c>
      <c r="L9597" s="67">
        <v>0</v>
      </c>
      <c r="M9597" s="67">
        <v>-87985.25</v>
      </c>
      <c r="N9597" s="67">
        <v>0</v>
      </c>
      <c r="P9597" s="67">
        <v>0</v>
      </c>
      <c r="Q9597" s="67">
        <v>0</v>
      </c>
      <c r="U9597" t="s">
        <v>783</v>
      </c>
    </row>
    <row r="9598" spans="3:21" x14ac:dyDescent="0.3">
      <c r="C9598" t="s">
        <v>166</v>
      </c>
      <c r="D9598" t="s">
        <v>158</v>
      </c>
      <c r="E9598" t="s">
        <v>30</v>
      </c>
      <c r="F9598" t="s">
        <v>159</v>
      </c>
      <c r="G9598" s="2">
        <v>5</v>
      </c>
      <c r="H9598" s="2" t="s">
        <v>255</v>
      </c>
      <c r="I9598" s="67">
        <v>606671.67000000004</v>
      </c>
      <c r="J9598" s="67">
        <v>51179.6</v>
      </c>
      <c r="K9598" s="67">
        <v>606671.67000000004</v>
      </c>
      <c r="L9598" s="67">
        <v>12.29</v>
      </c>
      <c r="M9598" s="67">
        <v>606671.67000000004</v>
      </c>
      <c r="N9598" s="67">
        <v>201.3</v>
      </c>
      <c r="P9598" s="67">
        <v>32317.87</v>
      </c>
      <c r="Q9598" s="67">
        <v>3033358.35</v>
      </c>
      <c r="R9598" s="2" t="s">
        <v>161</v>
      </c>
      <c r="S9598" s="2" t="s">
        <v>165</v>
      </c>
      <c r="T9598" s="2" t="s">
        <v>165</v>
      </c>
      <c r="U9598" t="s">
        <v>783</v>
      </c>
    </row>
    <row r="9599" spans="3:21" x14ac:dyDescent="0.3">
      <c r="C9599" t="s">
        <v>166</v>
      </c>
      <c r="D9599" t="s">
        <v>158</v>
      </c>
      <c r="E9599" t="s">
        <v>29</v>
      </c>
      <c r="F9599" t="s">
        <v>159</v>
      </c>
      <c r="G9599" s="2">
        <v>0</v>
      </c>
      <c r="H9599" s="2" t="s">
        <v>278</v>
      </c>
      <c r="I9599" s="67">
        <v>-4806.71</v>
      </c>
      <c r="J9599" s="67">
        <v>0</v>
      </c>
      <c r="K9599" s="67">
        <v>-4806.71</v>
      </c>
      <c r="L9599" s="67">
        <v>0</v>
      </c>
      <c r="M9599" s="67">
        <v>-4806.71</v>
      </c>
      <c r="N9599" s="67">
        <v>0</v>
      </c>
      <c r="P9599" s="67">
        <v>0</v>
      </c>
      <c r="Q9599" s="67">
        <v>0</v>
      </c>
      <c r="U9599" t="s">
        <v>783</v>
      </c>
    </row>
    <row r="9600" spans="3:21" x14ac:dyDescent="0.3">
      <c r="C9600" t="s">
        <v>166</v>
      </c>
      <c r="D9600" t="s">
        <v>158</v>
      </c>
      <c r="E9600" t="s">
        <v>30</v>
      </c>
      <c r="F9600" t="s">
        <v>159</v>
      </c>
      <c r="G9600" s="2">
        <v>4</v>
      </c>
      <c r="H9600" s="2" t="s">
        <v>44</v>
      </c>
      <c r="I9600" s="67">
        <v>16452998.16</v>
      </c>
      <c r="J9600" s="67">
        <v>4316.5200000000004</v>
      </c>
      <c r="K9600" s="67">
        <v>16452998.16</v>
      </c>
      <c r="L9600" s="67">
        <v>160.25</v>
      </c>
      <c r="M9600" s="67">
        <v>16452998.16</v>
      </c>
      <c r="N9600" s="67">
        <v>1340.15</v>
      </c>
      <c r="P9600" s="67">
        <v>4909132.1399999997</v>
      </c>
      <c r="Q9600" s="67">
        <v>65811992.640000001</v>
      </c>
      <c r="R9600" s="2" t="s">
        <v>161</v>
      </c>
      <c r="S9600" s="2" t="s">
        <v>161</v>
      </c>
      <c r="T9600" s="2" t="s">
        <v>161</v>
      </c>
      <c r="U9600" t="s">
        <v>783</v>
      </c>
    </row>
    <row r="9601" spans="3:21" x14ac:dyDescent="0.3">
      <c r="C9601" t="s">
        <v>31</v>
      </c>
      <c r="D9601" t="s">
        <v>158</v>
      </c>
      <c r="E9601" t="s">
        <v>30</v>
      </c>
      <c r="F9601" t="s">
        <v>159</v>
      </c>
      <c r="G9601" s="2">
        <v>0</v>
      </c>
      <c r="H9601" s="2" t="s">
        <v>668</v>
      </c>
      <c r="I9601" s="67">
        <v>83532.990000000005</v>
      </c>
      <c r="J9601" s="67">
        <v>0.04</v>
      </c>
      <c r="K9601" s="67">
        <v>83532.990000000005</v>
      </c>
      <c r="L9601" s="67">
        <v>0.23</v>
      </c>
      <c r="M9601" s="67">
        <v>83532.990000000005</v>
      </c>
      <c r="N9601" s="67">
        <v>1.44</v>
      </c>
      <c r="O9601" s="2">
        <v>1</v>
      </c>
      <c r="P9601" s="67">
        <v>0</v>
      </c>
      <c r="Q9601" s="67">
        <v>0</v>
      </c>
      <c r="R9601" s="2" t="s">
        <v>251</v>
      </c>
      <c r="S9601" s="2" t="s">
        <v>251</v>
      </c>
      <c r="T9601" s="2" t="s">
        <v>161</v>
      </c>
      <c r="U9601" t="s">
        <v>783</v>
      </c>
    </row>
    <row r="9602" spans="3:21" x14ac:dyDescent="0.3">
      <c r="C9602" t="s">
        <v>166</v>
      </c>
      <c r="D9602" t="s">
        <v>158</v>
      </c>
      <c r="E9602" t="s">
        <v>30</v>
      </c>
      <c r="F9602" t="s">
        <v>159</v>
      </c>
      <c r="G9602" s="2">
        <v>2</v>
      </c>
      <c r="H9602" s="2" t="s">
        <v>195</v>
      </c>
      <c r="I9602" s="67">
        <v>245550.5</v>
      </c>
      <c r="J9602" s="67">
        <v>128781.81</v>
      </c>
      <c r="K9602" s="67">
        <v>245550.5</v>
      </c>
      <c r="L9602" s="67">
        <v>1.72</v>
      </c>
      <c r="M9602" s="67">
        <v>245550.5</v>
      </c>
      <c r="N9602" s="67">
        <v>95.33</v>
      </c>
      <c r="P9602" s="67">
        <v>0</v>
      </c>
      <c r="Q9602" s="67">
        <v>491101</v>
      </c>
      <c r="R9602" s="2" t="s">
        <v>161</v>
      </c>
      <c r="S9602" s="2" t="s">
        <v>165</v>
      </c>
      <c r="T9602" s="2" t="s">
        <v>165</v>
      </c>
      <c r="U9602" t="s">
        <v>783</v>
      </c>
    </row>
    <row r="9603" spans="3:21" x14ac:dyDescent="0.3">
      <c r="C9603" t="s">
        <v>32</v>
      </c>
      <c r="D9603" t="s">
        <v>158</v>
      </c>
      <c r="E9603" t="s">
        <v>29</v>
      </c>
      <c r="F9603" t="s">
        <v>159</v>
      </c>
      <c r="G9603" s="2">
        <v>2</v>
      </c>
      <c r="H9603" s="2" t="s">
        <v>511</v>
      </c>
      <c r="I9603" s="67">
        <v>-12037.6</v>
      </c>
      <c r="J9603" s="67">
        <v>0</v>
      </c>
      <c r="K9603" s="67">
        <v>-12037.6</v>
      </c>
      <c r="L9603" s="67">
        <v>0</v>
      </c>
      <c r="M9603" s="67">
        <v>-12037.6</v>
      </c>
      <c r="N9603" s="67">
        <v>0</v>
      </c>
      <c r="P9603" s="67">
        <v>0</v>
      </c>
      <c r="Q9603" s="67">
        <v>0</v>
      </c>
      <c r="U9603" t="s">
        <v>783</v>
      </c>
    </row>
    <row r="9604" spans="3:21" x14ac:dyDescent="0.3">
      <c r="C9604" t="s">
        <v>32</v>
      </c>
      <c r="D9604" t="s">
        <v>158</v>
      </c>
      <c r="E9604" t="s">
        <v>30</v>
      </c>
      <c r="F9604" t="s">
        <v>159</v>
      </c>
      <c r="G9604" s="2">
        <v>1</v>
      </c>
      <c r="H9604" s="2" t="s">
        <v>200</v>
      </c>
      <c r="I9604" s="67">
        <v>8490.41</v>
      </c>
      <c r="J9604" s="67">
        <v>0.99</v>
      </c>
      <c r="K9604" s="67">
        <v>8490.41</v>
      </c>
      <c r="L9604" s="67">
        <v>0.16</v>
      </c>
      <c r="M9604" s="67">
        <v>8490.41</v>
      </c>
      <c r="N9604" s="67">
        <v>1.81</v>
      </c>
      <c r="P9604" s="67">
        <v>0</v>
      </c>
      <c r="Q9604" s="67">
        <v>8490.41</v>
      </c>
      <c r="R9604" s="2" t="s">
        <v>161</v>
      </c>
      <c r="S9604" s="2" t="s">
        <v>161</v>
      </c>
      <c r="T9604" s="2" t="s">
        <v>161</v>
      </c>
      <c r="U9604" t="s">
        <v>783</v>
      </c>
    </row>
    <row r="9605" spans="3:21" x14ac:dyDescent="0.3">
      <c r="C9605" t="s">
        <v>31</v>
      </c>
      <c r="D9605" t="s">
        <v>158</v>
      </c>
      <c r="E9605" t="s">
        <v>29</v>
      </c>
      <c r="F9605" t="s">
        <v>159</v>
      </c>
      <c r="G9605" s="2">
        <v>3</v>
      </c>
      <c r="H9605" s="2" t="s">
        <v>491</v>
      </c>
      <c r="I9605" s="67">
        <v>-2255.21</v>
      </c>
      <c r="J9605" s="67">
        <v>0</v>
      </c>
      <c r="K9605" s="67">
        <v>-2255.21</v>
      </c>
      <c r="L9605" s="67">
        <v>0</v>
      </c>
      <c r="M9605" s="67">
        <v>-2255.21</v>
      </c>
      <c r="N9605" s="67">
        <v>0</v>
      </c>
      <c r="P9605" s="67">
        <v>0</v>
      </c>
      <c r="Q9605" s="67">
        <v>0</v>
      </c>
      <c r="U9605" t="s">
        <v>783</v>
      </c>
    </row>
    <row r="9606" spans="3:21" x14ac:dyDescent="0.3">
      <c r="C9606" t="s">
        <v>166</v>
      </c>
      <c r="D9606" t="s">
        <v>158</v>
      </c>
      <c r="E9606" t="s">
        <v>30</v>
      </c>
      <c r="F9606" t="s">
        <v>159</v>
      </c>
      <c r="G9606" s="2">
        <v>3</v>
      </c>
      <c r="H9606" s="2" t="s">
        <v>377</v>
      </c>
      <c r="I9606" s="67">
        <v>2982267.32</v>
      </c>
      <c r="J9606" s="67">
        <v>771.62</v>
      </c>
      <c r="K9606" s="67">
        <v>2982267.32</v>
      </c>
      <c r="L9606" s="67">
        <v>655.44</v>
      </c>
      <c r="M9606" s="67">
        <v>2982267.32</v>
      </c>
      <c r="N9606" s="67">
        <v>1193.3699999999999</v>
      </c>
      <c r="P9606" s="67">
        <v>0</v>
      </c>
      <c r="Q9606" s="67">
        <v>8946801.959999999</v>
      </c>
      <c r="R9606" s="2" t="s">
        <v>161</v>
      </c>
      <c r="S9606" s="2" t="s">
        <v>161</v>
      </c>
      <c r="T9606" s="2" t="s">
        <v>165</v>
      </c>
      <c r="U9606" t="s">
        <v>783</v>
      </c>
    </row>
    <row r="9607" spans="3:21" x14ac:dyDescent="0.3">
      <c r="C9607" t="s">
        <v>166</v>
      </c>
      <c r="D9607" t="s">
        <v>158</v>
      </c>
      <c r="E9607" t="s">
        <v>30</v>
      </c>
      <c r="F9607" t="s">
        <v>159</v>
      </c>
      <c r="G9607" s="2">
        <v>2</v>
      </c>
      <c r="H9607" s="2" t="s">
        <v>239</v>
      </c>
      <c r="I9607" s="67">
        <v>197928.76</v>
      </c>
      <c r="J9607" s="67">
        <v>18710.48</v>
      </c>
      <c r="K9607" s="67">
        <v>197928.76</v>
      </c>
      <c r="L9607" s="67">
        <v>7.19</v>
      </c>
      <c r="M9607" s="67">
        <v>197928.76</v>
      </c>
      <c r="N9607" s="67">
        <v>68.900000000000006</v>
      </c>
      <c r="P9607" s="67">
        <v>0</v>
      </c>
      <c r="Q9607" s="67">
        <v>395857.52</v>
      </c>
      <c r="R9607" s="2" t="s">
        <v>161</v>
      </c>
      <c r="S9607" s="2" t="s">
        <v>165</v>
      </c>
      <c r="T9607" s="2" t="s">
        <v>165</v>
      </c>
      <c r="U9607" t="s">
        <v>783</v>
      </c>
    </row>
    <row r="9608" spans="3:21" x14ac:dyDescent="0.3">
      <c r="C9608" t="s">
        <v>166</v>
      </c>
      <c r="D9608" t="s">
        <v>158</v>
      </c>
      <c r="E9608" t="s">
        <v>30</v>
      </c>
      <c r="F9608" t="s">
        <v>159</v>
      </c>
      <c r="G9608" s="2">
        <v>2</v>
      </c>
      <c r="H9608" s="2" t="s">
        <v>434</v>
      </c>
      <c r="I9608" s="67">
        <v>99352.86</v>
      </c>
      <c r="J9608" s="67">
        <v>7.59</v>
      </c>
      <c r="K9608" s="67">
        <v>99352.86</v>
      </c>
      <c r="L9608" s="67">
        <v>5.16</v>
      </c>
      <c r="M9608" s="67">
        <v>99352.86</v>
      </c>
      <c r="N9608" s="67">
        <v>92.53</v>
      </c>
      <c r="P9608" s="67">
        <v>0</v>
      </c>
      <c r="Q9608" s="67">
        <v>198705.72</v>
      </c>
      <c r="R9608" s="2" t="s">
        <v>161</v>
      </c>
      <c r="S9608" s="2" t="s">
        <v>161</v>
      </c>
      <c r="T9608" s="2" t="s">
        <v>161</v>
      </c>
      <c r="U9608" t="s">
        <v>783</v>
      </c>
    </row>
    <row r="9609" spans="3:21" x14ac:dyDescent="0.3">
      <c r="C9609" t="s">
        <v>166</v>
      </c>
      <c r="D9609" t="s">
        <v>158</v>
      </c>
      <c r="E9609" t="s">
        <v>30</v>
      </c>
      <c r="F9609" t="s">
        <v>43</v>
      </c>
      <c r="G9609" s="2">
        <v>1</v>
      </c>
      <c r="H9609" s="2" t="s">
        <v>262</v>
      </c>
      <c r="I9609" s="67">
        <v>74.349999999999994</v>
      </c>
      <c r="J9609" s="67">
        <v>0.01</v>
      </c>
      <c r="K9609" s="67">
        <v>74.349999999999994</v>
      </c>
      <c r="L9609" s="67">
        <v>0</v>
      </c>
      <c r="M9609" s="67">
        <v>74.349999999999994</v>
      </c>
      <c r="N9609" s="67">
        <v>0.13</v>
      </c>
      <c r="O9609" s="2">
        <v>1</v>
      </c>
      <c r="P9609" s="67">
        <v>1.08</v>
      </c>
      <c r="Q9609" s="67">
        <v>74.349999999999994</v>
      </c>
      <c r="R9609" s="2" t="s">
        <v>251</v>
      </c>
      <c r="S9609" s="2" t="s">
        <v>251</v>
      </c>
      <c r="T9609" s="2" t="s">
        <v>161</v>
      </c>
      <c r="U9609" t="s">
        <v>783</v>
      </c>
    </row>
    <row r="9610" spans="3:21" x14ac:dyDescent="0.3">
      <c r="C9610" t="s">
        <v>31</v>
      </c>
      <c r="D9610" t="s">
        <v>158</v>
      </c>
      <c r="E9610" t="s">
        <v>29</v>
      </c>
      <c r="F9610" t="s">
        <v>159</v>
      </c>
      <c r="G9610" s="2">
        <v>2</v>
      </c>
      <c r="H9610" s="2" t="s">
        <v>341</v>
      </c>
      <c r="I9610" s="67">
        <v>-7512.62</v>
      </c>
      <c r="J9610" s="67">
        <v>0</v>
      </c>
      <c r="K9610" s="67">
        <v>-7512.62</v>
      </c>
      <c r="L9610" s="67">
        <v>0</v>
      </c>
      <c r="M9610" s="67">
        <v>-7512.62</v>
      </c>
      <c r="N9610" s="67">
        <v>0</v>
      </c>
      <c r="P9610" s="67">
        <v>0</v>
      </c>
      <c r="Q9610" s="67">
        <v>0</v>
      </c>
      <c r="U9610" t="s">
        <v>783</v>
      </c>
    </row>
    <row r="9611" spans="3:21" x14ac:dyDescent="0.3">
      <c r="C9611" t="s">
        <v>32</v>
      </c>
      <c r="D9611" t="s">
        <v>158</v>
      </c>
      <c r="E9611" t="s">
        <v>29</v>
      </c>
      <c r="F9611" t="s">
        <v>159</v>
      </c>
      <c r="G9611" s="2">
        <v>0</v>
      </c>
      <c r="H9611" s="2" t="s">
        <v>207</v>
      </c>
      <c r="I9611" s="67">
        <v>-2119.2600000000002</v>
      </c>
      <c r="J9611" s="67">
        <v>0</v>
      </c>
      <c r="K9611" s="67">
        <v>-2119.2600000000002</v>
      </c>
      <c r="L9611" s="67">
        <v>0</v>
      </c>
      <c r="M9611" s="67">
        <v>-2119.2600000000002</v>
      </c>
      <c r="N9611" s="67">
        <v>0</v>
      </c>
      <c r="P9611" s="67">
        <v>0</v>
      </c>
      <c r="Q9611" s="67">
        <v>0</v>
      </c>
      <c r="U9611" t="s">
        <v>783</v>
      </c>
    </row>
    <row r="9612" spans="3:21" x14ac:dyDescent="0.3">
      <c r="C9612" t="s">
        <v>166</v>
      </c>
      <c r="D9612" t="s">
        <v>158</v>
      </c>
      <c r="E9612" t="s">
        <v>30</v>
      </c>
      <c r="F9612" t="s">
        <v>159</v>
      </c>
      <c r="G9612" s="2">
        <v>5</v>
      </c>
      <c r="H9612" s="2" t="s">
        <v>479</v>
      </c>
      <c r="I9612" s="67">
        <v>253887.1</v>
      </c>
      <c r="J9612" s="67">
        <v>68.17</v>
      </c>
      <c r="K9612" s="67">
        <v>253887.1</v>
      </c>
      <c r="L9612" s="67">
        <v>30.62</v>
      </c>
      <c r="M9612" s="67">
        <v>253887.1</v>
      </c>
      <c r="N9612" s="67">
        <v>381.82</v>
      </c>
      <c r="P9612" s="67">
        <v>0</v>
      </c>
      <c r="Q9612" s="67">
        <v>1269435.5</v>
      </c>
      <c r="R9612" s="2" t="s">
        <v>161</v>
      </c>
      <c r="S9612" s="2" t="s">
        <v>161</v>
      </c>
      <c r="T9612" s="2" t="s">
        <v>161</v>
      </c>
      <c r="U9612" t="s">
        <v>783</v>
      </c>
    </row>
    <row r="9613" spans="3:21" x14ac:dyDescent="0.3">
      <c r="C9613" t="s">
        <v>31</v>
      </c>
      <c r="D9613" t="s">
        <v>158</v>
      </c>
      <c r="E9613" t="s">
        <v>30</v>
      </c>
      <c r="F9613" t="s">
        <v>159</v>
      </c>
      <c r="G9613" s="2">
        <v>4</v>
      </c>
      <c r="H9613" s="2" t="s">
        <v>427</v>
      </c>
      <c r="I9613" s="67">
        <v>27752.51</v>
      </c>
      <c r="J9613" s="67">
        <v>1.1499999999999999</v>
      </c>
      <c r="K9613" s="67">
        <v>27752.51</v>
      </c>
      <c r="L9613" s="67">
        <v>396.79</v>
      </c>
      <c r="M9613" s="67">
        <v>27752.51</v>
      </c>
      <c r="N9613" s="67">
        <v>6.45</v>
      </c>
      <c r="P9613" s="67">
        <v>27752.51</v>
      </c>
      <c r="Q9613" s="67">
        <v>111010.04</v>
      </c>
      <c r="R9613" s="2" t="s">
        <v>165</v>
      </c>
      <c r="S9613" s="2" t="s">
        <v>161</v>
      </c>
      <c r="T9613" s="2" t="s">
        <v>165</v>
      </c>
      <c r="U9613" t="s">
        <v>783</v>
      </c>
    </row>
    <row r="9614" spans="3:21" x14ac:dyDescent="0.3">
      <c r="C9614" t="s">
        <v>32</v>
      </c>
      <c r="D9614" t="s">
        <v>158</v>
      </c>
      <c r="E9614" t="s">
        <v>30</v>
      </c>
      <c r="F9614" t="s">
        <v>159</v>
      </c>
      <c r="G9614" s="2">
        <v>-1</v>
      </c>
      <c r="H9614" s="2" t="s">
        <v>236</v>
      </c>
      <c r="I9614" s="67">
        <v>9794.0300000000007</v>
      </c>
      <c r="J9614" s="67">
        <v>0.84</v>
      </c>
      <c r="K9614" s="67">
        <v>9794.0300000000007</v>
      </c>
      <c r="L9614" s="67">
        <v>0.4</v>
      </c>
      <c r="M9614" s="67">
        <v>9794.0300000000007</v>
      </c>
      <c r="N9614" s="67">
        <v>3.81</v>
      </c>
      <c r="P9614" s="67">
        <v>0</v>
      </c>
      <c r="Q9614" s="67">
        <v>0</v>
      </c>
      <c r="R9614" s="2" t="s">
        <v>161</v>
      </c>
      <c r="S9614" s="2" t="s">
        <v>161</v>
      </c>
      <c r="T9614" s="2" t="s">
        <v>161</v>
      </c>
      <c r="U9614" t="s">
        <v>783</v>
      </c>
    </row>
    <row r="9615" spans="3:21" x14ac:dyDescent="0.3">
      <c r="C9615" t="s">
        <v>166</v>
      </c>
      <c r="D9615" t="s">
        <v>158</v>
      </c>
      <c r="E9615" t="s">
        <v>29</v>
      </c>
      <c r="F9615" t="s">
        <v>159</v>
      </c>
      <c r="G9615" s="2">
        <v>2</v>
      </c>
      <c r="H9615" s="2" t="s">
        <v>235</v>
      </c>
      <c r="I9615" s="67">
        <v>-510.97</v>
      </c>
      <c r="J9615" s="67">
        <v>0</v>
      </c>
      <c r="K9615" s="67">
        <v>-510.97</v>
      </c>
      <c r="L9615" s="67">
        <v>0</v>
      </c>
      <c r="M9615" s="67">
        <v>-510.97</v>
      </c>
      <c r="N9615" s="67">
        <v>0</v>
      </c>
      <c r="P9615" s="67">
        <v>0</v>
      </c>
      <c r="Q9615" s="67">
        <v>0</v>
      </c>
      <c r="U9615" t="s">
        <v>783</v>
      </c>
    </row>
    <row r="9616" spans="3:21" x14ac:dyDescent="0.3">
      <c r="C9616" t="s">
        <v>166</v>
      </c>
      <c r="D9616" t="s">
        <v>158</v>
      </c>
      <c r="E9616" t="s">
        <v>30</v>
      </c>
      <c r="F9616" t="s">
        <v>159</v>
      </c>
      <c r="G9616" s="2">
        <v>-1</v>
      </c>
      <c r="H9616" s="2" t="s">
        <v>280</v>
      </c>
      <c r="I9616" s="67">
        <v>5906142.0700000003</v>
      </c>
      <c r="J9616" s="67">
        <v>483.34</v>
      </c>
      <c r="K9616" s="67">
        <v>5906142.0700000003</v>
      </c>
      <c r="L9616" s="67">
        <v>328.63</v>
      </c>
      <c r="M9616" s="67">
        <v>5906142.0700000003</v>
      </c>
      <c r="N9616" s="67">
        <v>5890.31</v>
      </c>
      <c r="P9616" s="67">
        <v>0</v>
      </c>
      <c r="Q9616" s="67">
        <v>0</v>
      </c>
      <c r="R9616" s="2" t="s">
        <v>161</v>
      </c>
      <c r="S9616" s="2" t="s">
        <v>161</v>
      </c>
      <c r="T9616" s="2" t="s">
        <v>161</v>
      </c>
      <c r="U9616" t="s">
        <v>783</v>
      </c>
    </row>
    <row r="9617" spans="3:21" x14ac:dyDescent="0.3">
      <c r="C9617" t="s">
        <v>166</v>
      </c>
      <c r="D9617" t="s">
        <v>158</v>
      </c>
      <c r="E9617" t="s">
        <v>30</v>
      </c>
      <c r="F9617" t="s">
        <v>159</v>
      </c>
      <c r="G9617" s="2">
        <v>4</v>
      </c>
      <c r="H9617" s="2" t="s">
        <v>232</v>
      </c>
      <c r="I9617" s="67">
        <v>58660.59</v>
      </c>
      <c r="J9617" s="67">
        <v>5.53</v>
      </c>
      <c r="K9617" s="67">
        <v>58660.59</v>
      </c>
      <c r="L9617" s="67">
        <v>2.63</v>
      </c>
      <c r="M9617" s="67">
        <v>58660.59</v>
      </c>
      <c r="N9617" s="67">
        <v>25.16</v>
      </c>
      <c r="P9617" s="67">
        <v>0</v>
      </c>
      <c r="Q9617" s="67">
        <v>234642.36</v>
      </c>
      <c r="R9617" s="2" t="s">
        <v>161</v>
      </c>
      <c r="S9617" s="2" t="s">
        <v>161</v>
      </c>
      <c r="T9617" s="2" t="s">
        <v>161</v>
      </c>
      <c r="U9617" t="s">
        <v>783</v>
      </c>
    </row>
    <row r="9618" spans="3:21" x14ac:dyDescent="0.3">
      <c r="C9618" t="s">
        <v>166</v>
      </c>
      <c r="D9618" t="s">
        <v>158</v>
      </c>
      <c r="E9618" t="s">
        <v>30</v>
      </c>
      <c r="F9618" t="s">
        <v>159</v>
      </c>
      <c r="G9618" s="2">
        <v>13</v>
      </c>
      <c r="H9618" s="2" t="s">
        <v>389</v>
      </c>
      <c r="I9618" s="67">
        <v>186211.97</v>
      </c>
      <c r="J9618" s="67">
        <v>0.4</v>
      </c>
      <c r="K9618" s="67">
        <v>186211.97</v>
      </c>
      <c r="L9618" s="67">
        <v>0.82</v>
      </c>
      <c r="M9618" s="67">
        <v>186211.97</v>
      </c>
      <c r="N9618" s="67">
        <v>32.229999999999997</v>
      </c>
      <c r="P9618" s="67">
        <v>0</v>
      </c>
      <c r="Q9618" s="67">
        <v>2420755.61</v>
      </c>
      <c r="R9618" s="2" t="s">
        <v>161</v>
      </c>
      <c r="S9618" s="2" t="s">
        <v>161</v>
      </c>
      <c r="T9618" s="2" t="s">
        <v>165</v>
      </c>
      <c r="U9618" t="s">
        <v>783</v>
      </c>
    </row>
    <row r="9619" spans="3:21" x14ac:dyDescent="0.3">
      <c r="C9619" t="s">
        <v>166</v>
      </c>
      <c r="D9619" t="s">
        <v>158</v>
      </c>
      <c r="E9619" t="s">
        <v>29</v>
      </c>
      <c r="F9619" t="s">
        <v>159</v>
      </c>
      <c r="G9619" s="2">
        <v>3</v>
      </c>
      <c r="H9619" s="2" t="s">
        <v>337</v>
      </c>
      <c r="I9619" s="67">
        <v>-1543.09</v>
      </c>
      <c r="J9619" s="67">
        <v>0</v>
      </c>
      <c r="K9619" s="67">
        <v>-1543.09</v>
      </c>
      <c r="L9619" s="67">
        <v>0</v>
      </c>
      <c r="M9619" s="67">
        <v>-1543.09</v>
      </c>
      <c r="N9619" s="67">
        <v>0</v>
      </c>
      <c r="P9619" s="67">
        <v>0</v>
      </c>
      <c r="Q9619" s="67">
        <v>0</v>
      </c>
      <c r="U9619" t="s">
        <v>783</v>
      </c>
    </row>
    <row r="9620" spans="3:21" x14ac:dyDescent="0.3">
      <c r="C9620" t="s">
        <v>31</v>
      </c>
      <c r="D9620" t="s">
        <v>158</v>
      </c>
      <c r="E9620" t="s">
        <v>30</v>
      </c>
      <c r="F9620" t="s">
        <v>159</v>
      </c>
      <c r="G9620" s="2">
        <v>2</v>
      </c>
      <c r="H9620" s="2" t="s">
        <v>164</v>
      </c>
      <c r="I9620" s="67">
        <v>97403.53</v>
      </c>
      <c r="J9620" s="67">
        <v>7.24</v>
      </c>
      <c r="K9620" s="67">
        <v>97403.53</v>
      </c>
      <c r="L9620" s="67">
        <v>3.44</v>
      </c>
      <c r="M9620" s="67">
        <v>97403.53</v>
      </c>
      <c r="N9620" s="67">
        <v>32.950000000000003</v>
      </c>
      <c r="P9620" s="67">
        <v>0</v>
      </c>
      <c r="Q9620" s="67">
        <v>194807.06</v>
      </c>
      <c r="R9620" s="2" t="s">
        <v>161</v>
      </c>
      <c r="S9620" s="2" t="s">
        <v>161</v>
      </c>
      <c r="T9620" s="2" t="s">
        <v>161</v>
      </c>
      <c r="U9620" t="s">
        <v>783</v>
      </c>
    </row>
    <row r="9621" spans="3:21" x14ac:dyDescent="0.3">
      <c r="C9621" t="s">
        <v>31</v>
      </c>
      <c r="D9621" t="s">
        <v>158</v>
      </c>
      <c r="E9621" t="s">
        <v>30</v>
      </c>
      <c r="F9621" t="s">
        <v>159</v>
      </c>
      <c r="G9621" s="2">
        <v>9</v>
      </c>
      <c r="H9621" s="2" t="s">
        <v>212</v>
      </c>
      <c r="I9621" s="67">
        <v>63494.86</v>
      </c>
      <c r="J9621" s="67">
        <v>2.52</v>
      </c>
      <c r="K9621" s="67">
        <v>63494.86</v>
      </c>
      <c r="L9621" s="67">
        <v>13.53</v>
      </c>
      <c r="M9621" s="67">
        <v>63494.86</v>
      </c>
      <c r="N9621" s="67">
        <v>3.27</v>
      </c>
      <c r="P9621" s="67">
        <v>0</v>
      </c>
      <c r="Q9621" s="67">
        <v>571453.74</v>
      </c>
      <c r="R9621" s="2" t="s">
        <v>161</v>
      </c>
      <c r="S9621" s="2" t="s">
        <v>161</v>
      </c>
      <c r="T9621" s="2" t="s">
        <v>165</v>
      </c>
      <c r="U9621" t="s">
        <v>783</v>
      </c>
    </row>
    <row r="9622" spans="3:21" x14ac:dyDescent="0.3">
      <c r="C9622" t="s">
        <v>166</v>
      </c>
      <c r="D9622" t="s">
        <v>158</v>
      </c>
      <c r="E9622" t="s">
        <v>30</v>
      </c>
      <c r="F9622" t="s">
        <v>159</v>
      </c>
      <c r="G9622" s="2">
        <v>-1</v>
      </c>
      <c r="H9622" s="2" t="s">
        <v>398</v>
      </c>
      <c r="I9622" s="67">
        <v>369.42</v>
      </c>
      <c r="J9622" s="67">
        <v>0</v>
      </c>
      <c r="K9622" s="67">
        <v>369.42</v>
      </c>
      <c r="L9622" s="67">
        <v>0</v>
      </c>
      <c r="M9622" s="67">
        <v>369.42</v>
      </c>
      <c r="N9622" s="67">
        <v>0.01</v>
      </c>
      <c r="O9622" s="2">
        <v>0</v>
      </c>
      <c r="P9622" s="67">
        <v>0</v>
      </c>
      <c r="Q9622" s="67">
        <v>0</v>
      </c>
      <c r="R9622" s="2" t="s">
        <v>251</v>
      </c>
      <c r="S9622" s="2" t="s">
        <v>251</v>
      </c>
      <c r="T9622" s="2" t="s">
        <v>161</v>
      </c>
      <c r="U9622" t="s">
        <v>783</v>
      </c>
    </row>
    <row r="9623" spans="3:21" x14ac:dyDescent="0.3">
      <c r="C9623" t="s">
        <v>166</v>
      </c>
      <c r="D9623" t="s">
        <v>158</v>
      </c>
      <c r="E9623" t="s">
        <v>29</v>
      </c>
      <c r="F9623" t="s">
        <v>159</v>
      </c>
      <c r="G9623" s="2">
        <v>4</v>
      </c>
      <c r="H9623" s="2" t="s">
        <v>200</v>
      </c>
      <c r="I9623" s="67">
        <v>-6903.13</v>
      </c>
      <c r="J9623" s="67">
        <v>0</v>
      </c>
      <c r="K9623" s="67">
        <v>-6903.13</v>
      </c>
      <c r="L9623" s="67">
        <v>0</v>
      </c>
      <c r="M9623" s="67">
        <v>-6903.13</v>
      </c>
      <c r="N9623" s="67">
        <v>0</v>
      </c>
      <c r="P9623" s="67">
        <v>0</v>
      </c>
      <c r="Q9623" s="67">
        <v>0</v>
      </c>
      <c r="U9623" t="s">
        <v>783</v>
      </c>
    </row>
    <row r="9624" spans="3:21" x14ac:dyDescent="0.3">
      <c r="C9624" t="s">
        <v>166</v>
      </c>
      <c r="D9624" t="s">
        <v>158</v>
      </c>
      <c r="E9624" t="s">
        <v>30</v>
      </c>
      <c r="F9624" t="s">
        <v>159</v>
      </c>
      <c r="G9624" s="2">
        <v>3</v>
      </c>
      <c r="H9624" s="2" t="s">
        <v>321</v>
      </c>
      <c r="I9624" s="67">
        <v>2947661.97</v>
      </c>
      <c r="J9624" s="67">
        <v>884.83</v>
      </c>
      <c r="K9624" s="67">
        <v>2947661.97</v>
      </c>
      <c r="L9624" s="67">
        <v>147.91</v>
      </c>
      <c r="M9624" s="67">
        <v>2947661.97</v>
      </c>
      <c r="N9624" s="67">
        <v>1619.02</v>
      </c>
      <c r="P9624" s="67">
        <v>39.26</v>
      </c>
      <c r="Q9624" s="67">
        <v>8842985.9100000001</v>
      </c>
      <c r="R9624" s="2" t="s">
        <v>161</v>
      </c>
      <c r="S9624" s="2" t="s">
        <v>161</v>
      </c>
      <c r="T9624" s="2" t="s">
        <v>161</v>
      </c>
      <c r="U9624" t="s">
        <v>783</v>
      </c>
    </row>
    <row r="9625" spans="3:21" x14ac:dyDescent="0.3">
      <c r="C9625" t="s">
        <v>166</v>
      </c>
      <c r="D9625" t="s">
        <v>158</v>
      </c>
      <c r="E9625" t="s">
        <v>30</v>
      </c>
      <c r="F9625" t="s">
        <v>43</v>
      </c>
      <c r="G9625" s="2">
        <v>1</v>
      </c>
      <c r="H9625" s="2" t="s">
        <v>685</v>
      </c>
      <c r="I9625" s="67">
        <v>6089.37</v>
      </c>
      <c r="J9625" s="67">
        <v>1.95</v>
      </c>
      <c r="K9625" s="67">
        <v>6089.37</v>
      </c>
      <c r="L9625" s="67">
        <v>0.03</v>
      </c>
      <c r="M9625" s="67">
        <v>6089.37</v>
      </c>
      <c r="N9625" s="67">
        <v>26.37</v>
      </c>
      <c r="O9625" s="2">
        <v>1</v>
      </c>
      <c r="P9625" s="67">
        <v>64.7</v>
      </c>
      <c r="Q9625" s="67">
        <v>6089.37</v>
      </c>
      <c r="R9625" s="2" t="s">
        <v>251</v>
      </c>
      <c r="S9625" s="2" t="s">
        <v>251</v>
      </c>
      <c r="T9625" s="2" t="s">
        <v>161</v>
      </c>
      <c r="U9625" t="s">
        <v>783</v>
      </c>
    </row>
    <row r="9626" spans="3:21" x14ac:dyDescent="0.3">
      <c r="C9626" t="s">
        <v>166</v>
      </c>
      <c r="D9626" t="s">
        <v>158</v>
      </c>
      <c r="E9626" t="s">
        <v>29</v>
      </c>
      <c r="F9626" t="s">
        <v>159</v>
      </c>
      <c r="G9626" s="2">
        <v>1</v>
      </c>
      <c r="H9626" s="2" t="s">
        <v>235</v>
      </c>
      <c r="I9626" s="67">
        <v>-77.11</v>
      </c>
      <c r="J9626" s="67">
        <v>0</v>
      </c>
      <c r="K9626" s="67">
        <v>-77.11</v>
      </c>
      <c r="L9626" s="67">
        <v>0</v>
      </c>
      <c r="M9626" s="67">
        <v>-77.11</v>
      </c>
      <c r="N9626" s="67">
        <v>0</v>
      </c>
      <c r="P9626" s="67">
        <v>0</v>
      </c>
      <c r="Q9626" s="67">
        <v>0</v>
      </c>
      <c r="U9626" t="s">
        <v>783</v>
      </c>
    </row>
    <row r="9627" spans="3:21" x14ac:dyDescent="0.3">
      <c r="C9627" t="s">
        <v>32</v>
      </c>
      <c r="D9627" t="s">
        <v>158</v>
      </c>
      <c r="E9627" t="s">
        <v>29</v>
      </c>
      <c r="F9627" t="s">
        <v>159</v>
      </c>
      <c r="G9627" s="2">
        <v>2</v>
      </c>
      <c r="H9627" s="2" t="s">
        <v>334</v>
      </c>
      <c r="I9627" s="67">
        <v>-2770279.89</v>
      </c>
      <c r="J9627" s="67">
        <v>0</v>
      </c>
      <c r="K9627" s="67">
        <v>-2770279.89</v>
      </c>
      <c r="L9627" s="67">
        <v>0</v>
      </c>
      <c r="M9627" s="67">
        <v>-2770279.89</v>
      </c>
      <c r="N9627" s="67">
        <v>0</v>
      </c>
      <c r="P9627" s="67">
        <v>0</v>
      </c>
      <c r="Q9627" s="67">
        <v>0</v>
      </c>
      <c r="U9627" t="s">
        <v>783</v>
      </c>
    </row>
    <row r="9628" spans="3:21" x14ac:dyDescent="0.3">
      <c r="C9628" t="s">
        <v>31</v>
      </c>
      <c r="D9628" t="s">
        <v>158</v>
      </c>
      <c r="E9628" t="s">
        <v>30</v>
      </c>
      <c r="F9628" t="s">
        <v>159</v>
      </c>
      <c r="G9628" s="2">
        <v>-4</v>
      </c>
      <c r="H9628" s="2" t="s">
        <v>225</v>
      </c>
      <c r="I9628" s="67">
        <v>246.87</v>
      </c>
      <c r="J9628" s="67">
        <v>0.04</v>
      </c>
      <c r="K9628" s="67">
        <v>246.87</v>
      </c>
      <c r="L9628" s="67">
        <v>0.19</v>
      </c>
      <c r="M9628" s="67">
        <v>246.87</v>
      </c>
      <c r="N9628" s="67">
        <v>0</v>
      </c>
      <c r="P9628" s="67">
        <v>0</v>
      </c>
      <c r="Q9628" s="67">
        <v>0</v>
      </c>
      <c r="R9628" s="2" t="s">
        <v>161</v>
      </c>
      <c r="S9628" s="2" t="s">
        <v>161</v>
      </c>
      <c r="T9628" s="2" t="s">
        <v>165</v>
      </c>
      <c r="U9628" t="s">
        <v>783</v>
      </c>
    </row>
    <row r="9629" spans="3:21" x14ac:dyDescent="0.3">
      <c r="C9629" t="s">
        <v>31</v>
      </c>
      <c r="D9629" t="s">
        <v>158</v>
      </c>
      <c r="E9629" t="s">
        <v>30</v>
      </c>
      <c r="F9629" t="s">
        <v>159</v>
      </c>
      <c r="G9629" s="2">
        <v>10</v>
      </c>
      <c r="H9629" s="2" t="s">
        <v>407</v>
      </c>
      <c r="I9629" s="67">
        <v>71015.17</v>
      </c>
      <c r="J9629" s="67">
        <v>3.26</v>
      </c>
      <c r="K9629" s="67">
        <v>71015.17</v>
      </c>
      <c r="L9629" s="67">
        <v>17.52</v>
      </c>
      <c r="M9629" s="67">
        <v>71015.17</v>
      </c>
      <c r="N9629" s="67">
        <v>6.76</v>
      </c>
      <c r="P9629" s="67">
        <v>0</v>
      </c>
      <c r="Q9629" s="67">
        <v>710151.7</v>
      </c>
      <c r="R9629" s="2" t="s">
        <v>161</v>
      </c>
      <c r="S9629" s="2" t="s">
        <v>161</v>
      </c>
      <c r="T9629" s="2" t="s">
        <v>165</v>
      </c>
      <c r="U9629" t="s">
        <v>783</v>
      </c>
    </row>
    <row r="9630" spans="3:21" x14ac:dyDescent="0.3">
      <c r="C9630" t="s">
        <v>166</v>
      </c>
      <c r="D9630" t="s">
        <v>158</v>
      </c>
      <c r="E9630" t="s">
        <v>29</v>
      </c>
      <c r="F9630" t="s">
        <v>159</v>
      </c>
      <c r="G9630" s="2">
        <v>-1</v>
      </c>
      <c r="H9630" s="2" t="s">
        <v>501</v>
      </c>
      <c r="I9630" s="67">
        <v>-10528.29</v>
      </c>
      <c r="J9630" s="67">
        <v>0</v>
      </c>
      <c r="K9630" s="67">
        <v>-10528.29</v>
      </c>
      <c r="L9630" s="67">
        <v>0</v>
      </c>
      <c r="M9630" s="67">
        <v>-10528.29</v>
      </c>
      <c r="N9630" s="67">
        <v>0</v>
      </c>
      <c r="P9630" s="67">
        <v>0</v>
      </c>
      <c r="Q9630" s="67">
        <v>0</v>
      </c>
      <c r="U9630" t="s">
        <v>783</v>
      </c>
    </row>
    <row r="9631" spans="3:21" x14ac:dyDescent="0.3">
      <c r="C9631" t="s">
        <v>32</v>
      </c>
      <c r="D9631" t="s">
        <v>158</v>
      </c>
      <c r="E9631" t="s">
        <v>29</v>
      </c>
      <c r="F9631" t="s">
        <v>159</v>
      </c>
      <c r="G9631" s="2">
        <v>1</v>
      </c>
      <c r="H9631" s="2" t="s">
        <v>475</v>
      </c>
      <c r="I9631" s="67">
        <v>-7066.41</v>
      </c>
      <c r="J9631" s="67">
        <v>0</v>
      </c>
      <c r="K9631" s="67">
        <v>-7066.41</v>
      </c>
      <c r="L9631" s="67">
        <v>0</v>
      </c>
      <c r="M9631" s="67">
        <v>-7066.41</v>
      </c>
      <c r="N9631" s="67">
        <v>0</v>
      </c>
      <c r="P9631" s="67">
        <v>0</v>
      </c>
      <c r="Q9631" s="67">
        <v>0</v>
      </c>
      <c r="U9631" t="s">
        <v>783</v>
      </c>
    </row>
    <row r="9632" spans="3:21" x14ac:dyDescent="0.3">
      <c r="C9632" t="s">
        <v>31</v>
      </c>
      <c r="D9632" t="s">
        <v>158</v>
      </c>
      <c r="E9632" t="s">
        <v>30</v>
      </c>
      <c r="F9632" t="s">
        <v>159</v>
      </c>
      <c r="G9632" s="2">
        <v>0</v>
      </c>
      <c r="H9632" s="2" t="s">
        <v>194</v>
      </c>
      <c r="I9632" s="67">
        <v>1415.55</v>
      </c>
      <c r="J9632" s="67">
        <v>236.77</v>
      </c>
      <c r="K9632" s="67">
        <v>1415.55</v>
      </c>
      <c r="L9632" s="67">
        <v>0.01</v>
      </c>
      <c r="M9632" s="67">
        <v>1415.55</v>
      </c>
      <c r="N9632" s="67">
        <v>7.0000000000000007E-2</v>
      </c>
      <c r="P9632" s="67">
        <v>0</v>
      </c>
      <c r="Q9632" s="67">
        <v>0</v>
      </c>
      <c r="R9632" s="2" t="s">
        <v>161</v>
      </c>
      <c r="S9632" s="2" t="s">
        <v>165</v>
      </c>
      <c r="T9632" s="2" t="s">
        <v>165</v>
      </c>
      <c r="U9632" t="s">
        <v>783</v>
      </c>
    </row>
    <row r="9633" spans="3:21" x14ac:dyDescent="0.3">
      <c r="C9633" t="s">
        <v>31</v>
      </c>
      <c r="D9633" t="s">
        <v>158</v>
      </c>
      <c r="E9633" t="s">
        <v>29</v>
      </c>
      <c r="F9633" t="s">
        <v>159</v>
      </c>
      <c r="G9633" s="2">
        <v>-1</v>
      </c>
      <c r="H9633" s="2" t="s">
        <v>586</v>
      </c>
      <c r="I9633" s="67">
        <v>-9666.16</v>
      </c>
      <c r="J9633" s="67">
        <v>0</v>
      </c>
      <c r="K9633" s="67">
        <v>-9666.16</v>
      </c>
      <c r="L9633" s="67">
        <v>0</v>
      </c>
      <c r="M9633" s="67">
        <v>-9666.16</v>
      </c>
      <c r="N9633" s="67">
        <v>0</v>
      </c>
      <c r="P9633" s="67">
        <v>0</v>
      </c>
      <c r="Q9633" s="67">
        <v>0</v>
      </c>
      <c r="U9633" t="s">
        <v>783</v>
      </c>
    </row>
    <row r="9634" spans="3:21" x14ac:dyDescent="0.3">
      <c r="C9634" t="s">
        <v>166</v>
      </c>
      <c r="D9634" t="s">
        <v>158</v>
      </c>
      <c r="E9634" t="s">
        <v>30</v>
      </c>
      <c r="F9634" t="s">
        <v>159</v>
      </c>
      <c r="G9634" s="2">
        <v>-1</v>
      </c>
      <c r="H9634" s="2" t="s">
        <v>276</v>
      </c>
      <c r="I9634" s="67">
        <v>17558.11</v>
      </c>
      <c r="J9634" s="67">
        <v>0.93</v>
      </c>
      <c r="K9634" s="67">
        <v>17558.11</v>
      </c>
      <c r="L9634" s="67">
        <v>0.42</v>
      </c>
      <c r="M9634" s="67">
        <v>17558.11</v>
      </c>
      <c r="N9634" s="67">
        <v>5.19</v>
      </c>
      <c r="P9634" s="67">
        <v>0</v>
      </c>
      <c r="Q9634" s="67">
        <v>0</v>
      </c>
      <c r="R9634" s="2" t="s">
        <v>161</v>
      </c>
      <c r="S9634" s="2" t="s">
        <v>161</v>
      </c>
      <c r="T9634" s="2" t="s">
        <v>161</v>
      </c>
      <c r="U9634" t="s">
        <v>783</v>
      </c>
    </row>
    <row r="9635" spans="3:21" x14ac:dyDescent="0.3">
      <c r="C9635" t="s">
        <v>31</v>
      </c>
      <c r="D9635" t="s">
        <v>158</v>
      </c>
      <c r="E9635" t="s">
        <v>30</v>
      </c>
      <c r="F9635" t="s">
        <v>159</v>
      </c>
      <c r="G9635" s="2">
        <v>7</v>
      </c>
      <c r="H9635" s="2" t="s">
        <v>602</v>
      </c>
      <c r="I9635" s="67">
        <v>1043437.81</v>
      </c>
      <c r="J9635" s="67">
        <v>120.12</v>
      </c>
      <c r="K9635" s="67">
        <v>1043437.81</v>
      </c>
      <c r="L9635" s="67">
        <v>57.06</v>
      </c>
      <c r="M9635" s="67">
        <v>1043437.81</v>
      </c>
      <c r="N9635" s="67">
        <v>546.45000000000005</v>
      </c>
      <c r="P9635" s="67">
        <v>0</v>
      </c>
      <c r="Q9635" s="67">
        <v>7304064.6699999999</v>
      </c>
      <c r="R9635" s="2" t="s">
        <v>161</v>
      </c>
      <c r="S9635" s="2" t="s">
        <v>161</v>
      </c>
      <c r="T9635" s="2" t="s">
        <v>161</v>
      </c>
      <c r="U9635" t="s">
        <v>783</v>
      </c>
    </row>
    <row r="9636" spans="3:21" x14ac:dyDescent="0.3">
      <c r="C9636" t="s">
        <v>31</v>
      </c>
      <c r="D9636" t="s">
        <v>158</v>
      </c>
      <c r="E9636" t="s">
        <v>30</v>
      </c>
      <c r="F9636" t="s">
        <v>159</v>
      </c>
      <c r="G9636" s="2">
        <v>4</v>
      </c>
      <c r="H9636" s="2" t="s">
        <v>631</v>
      </c>
      <c r="I9636" s="67">
        <v>316178.99</v>
      </c>
      <c r="J9636" s="67">
        <v>30.75</v>
      </c>
      <c r="K9636" s="67">
        <v>316178.99</v>
      </c>
      <c r="L9636" s="67">
        <v>5.14</v>
      </c>
      <c r="M9636" s="67">
        <v>316178.99</v>
      </c>
      <c r="N9636" s="67">
        <v>56.27</v>
      </c>
      <c r="P9636" s="67">
        <v>0</v>
      </c>
      <c r="Q9636" s="67">
        <v>1264715.96</v>
      </c>
      <c r="R9636" s="2" t="s">
        <v>161</v>
      </c>
      <c r="S9636" s="2" t="s">
        <v>161</v>
      </c>
      <c r="T9636" s="2" t="s">
        <v>161</v>
      </c>
      <c r="U9636" t="s">
        <v>783</v>
      </c>
    </row>
    <row r="9637" spans="3:21" x14ac:dyDescent="0.3">
      <c r="C9637" t="s">
        <v>166</v>
      </c>
      <c r="D9637" t="s">
        <v>158</v>
      </c>
      <c r="E9637" t="s">
        <v>30</v>
      </c>
      <c r="F9637" t="s">
        <v>159</v>
      </c>
      <c r="G9637" s="2">
        <v>3</v>
      </c>
      <c r="H9637" s="2" t="s">
        <v>491</v>
      </c>
      <c r="I9637" s="67">
        <v>176963.29</v>
      </c>
      <c r="J9637" s="67">
        <v>2014.23</v>
      </c>
      <c r="K9637" s="67">
        <v>176963.29</v>
      </c>
      <c r="L9637" s="67">
        <v>0.57999999999999996</v>
      </c>
      <c r="M9637" s="67">
        <v>176963.29</v>
      </c>
      <c r="N9637" s="67">
        <v>7.21</v>
      </c>
      <c r="P9637" s="67">
        <v>0</v>
      </c>
      <c r="Q9637" s="67">
        <v>530889.87</v>
      </c>
      <c r="R9637" s="2" t="s">
        <v>161</v>
      </c>
      <c r="S9637" s="2" t="s">
        <v>165</v>
      </c>
      <c r="T9637" s="2" t="s">
        <v>165</v>
      </c>
      <c r="U9637" t="s">
        <v>783</v>
      </c>
    </row>
    <row r="9638" spans="3:21" x14ac:dyDescent="0.3">
      <c r="C9638" t="s">
        <v>166</v>
      </c>
      <c r="D9638" t="s">
        <v>158</v>
      </c>
      <c r="E9638" t="s">
        <v>30</v>
      </c>
      <c r="F9638" t="s">
        <v>159</v>
      </c>
      <c r="G9638" s="2">
        <v>7</v>
      </c>
      <c r="H9638" s="2" t="s">
        <v>319</v>
      </c>
      <c r="I9638" s="67">
        <v>585459.39</v>
      </c>
      <c r="J9638" s="67">
        <v>7.42</v>
      </c>
      <c r="K9638" s="67">
        <v>585459.39</v>
      </c>
      <c r="L9638" s="67">
        <v>33.25</v>
      </c>
      <c r="M9638" s="67">
        <v>585459.39</v>
      </c>
      <c r="N9638" s="67">
        <v>106.22</v>
      </c>
      <c r="P9638" s="67">
        <v>0</v>
      </c>
      <c r="Q9638" s="67">
        <v>4098215.73</v>
      </c>
      <c r="R9638" s="2" t="s">
        <v>161</v>
      </c>
      <c r="S9638" s="2" t="s">
        <v>161</v>
      </c>
      <c r="T9638" s="2" t="s">
        <v>165</v>
      </c>
      <c r="U9638" t="s">
        <v>783</v>
      </c>
    </row>
    <row r="9639" spans="3:21" x14ac:dyDescent="0.3">
      <c r="C9639" t="s">
        <v>166</v>
      </c>
      <c r="D9639" t="s">
        <v>158</v>
      </c>
      <c r="E9639" t="s">
        <v>30</v>
      </c>
      <c r="F9639" t="s">
        <v>159</v>
      </c>
      <c r="G9639" s="2">
        <v>-4</v>
      </c>
      <c r="H9639" s="2" t="s">
        <v>316</v>
      </c>
      <c r="I9639" s="67">
        <v>41.97</v>
      </c>
      <c r="J9639" s="67">
        <v>0.02</v>
      </c>
      <c r="K9639" s="67">
        <v>41.97</v>
      </c>
      <c r="L9639" s="67">
        <v>0.01</v>
      </c>
      <c r="M9639" s="67">
        <v>41.97</v>
      </c>
      <c r="N9639" s="67">
        <v>0.08</v>
      </c>
      <c r="P9639" s="67">
        <v>0</v>
      </c>
      <c r="Q9639" s="67">
        <v>0</v>
      </c>
      <c r="R9639" s="2" t="s">
        <v>161</v>
      </c>
      <c r="S9639" s="2" t="s">
        <v>161</v>
      </c>
      <c r="T9639" s="2" t="s">
        <v>161</v>
      </c>
      <c r="U9639" t="s">
        <v>783</v>
      </c>
    </row>
    <row r="9640" spans="3:21" x14ac:dyDescent="0.3">
      <c r="C9640" t="s">
        <v>166</v>
      </c>
      <c r="D9640" t="s">
        <v>158</v>
      </c>
      <c r="E9640" t="s">
        <v>29</v>
      </c>
      <c r="F9640" t="s">
        <v>159</v>
      </c>
      <c r="G9640" s="2">
        <v>9</v>
      </c>
      <c r="H9640" s="2" t="s">
        <v>439</v>
      </c>
      <c r="I9640" s="67">
        <v>-6557.3</v>
      </c>
      <c r="J9640" s="67">
        <v>0</v>
      </c>
      <c r="K9640" s="67">
        <v>-6557.3</v>
      </c>
      <c r="L9640" s="67">
        <v>0</v>
      </c>
      <c r="M9640" s="67">
        <v>-6557.3</v>
      </c>
      <c r="N9640" s="67">
        <v>0</v>
      </c>
      <c r="P9640" s="67">
        <v>0</v>
      </c>
      <c r="Q9640" s="67">
        <v>0</v>
      </c>
      <c r="U9640" t="s">
        <v>783</v>
      </c>
    </row>
    <row r="9641" spans="3:21" x14ac:dyDescent="0.3">
      <c r="C9641" t="s">
        <v>166</v>
      </c>
      <c r="D9641" t="s">
        <v>158</v>
      </c>
      <c r="E9641" t="s">
        <v>29</v>
      </c>
      <c r="F9641" t="s">
        <v>159</v>
      </c>
      <c r="G9641" s="2">
        <v>12</v>
      </c>
      <c r="H9641" s="2" t="s">
        <v>341</v>
      </c>
      <c r="I9641" s="67">
        <v>-374.54</v>
      </c>
      <c r="J9641" s="67">
        <v>0</v>
      </c>
      <c r="K9641" s="67">
        <v>-374.54</v>
      </c>
      <c r="L9641" s="67">
        <v>0</v>
      </c>
      <c r="M9641" s="67">
        <v>-374.54</v>
      </c>
      <c r="N9641" s="67">
        <v>0</v>
      </c>
      <c r="P9641" s="67">
        <v>0</v>
      </c>
      <c r="Q9641" s="67">
        <v>0</v>
      </c>
      <c r="U9641" t="s">
        <v>783</v>
      </c>
    </row>
    <row r="9642" spans="3:21" x14ac:dyDescent="0.3">
      <c r="C9642" t="s">
        <v>31</v>
      </c>
      <c r="D9642" t="s">
        <v>158</v>
      </c>
      <c r="E9642" t="s">
        <v>29</v>
      </c>
      <c r="F9642" t="s">
        <v>159</v>
      </c>
      <c r="G9642" s="2">
        <v>4</v>
      </c>
      <c r="H9642" s="2" t="s">
        <v>168</v>
      </c>
      <c r="I9642" s="67">
        <v>-227742.38</v>
      </c>
      <c r="J9642" s="67">
        <v>0</v>
      </c>
      <c r="K9642" s="67">
        <v>-227742.38</v>
      </c>
      <c r="L9642" s="67">
        <v>0</v>
      </c>
      <c r="M9642" s="67">
        <v>-227742.38</v>
      </c>
      <c r="N9642" s="67">
        <v>0</v>
      </c>
      <c r="P9642" s="67">
        <v>-2332.96</v>
      </c>
      <c r="Q9642" s="67">
        <v>0</v>
      </c>
      <c r="U9642" t="s">
        <v>783</v>
      </c>
    </row>
    <row r="9643" spans="3:21" x14ac:dyDescent="0.3">
      <c r="C9643" t="s">
        <v>166</v>
      </c>
      <c r="D9643" t="s">
        <v>158</v>
      </c>
      <c r="E9643" t="s">
        <v>29</v>
      </c>
      <c r="F9643" t="s">
        <v>159</v>
      </c>
      <c r="G9643" s="2">
        <v>13</v>
      </c>
      <c r="H9643" s="2" t="s">
        <v>358</v>
      </c>
      <c r="I9643" s="67">
        <v>-948.48</v>
      </c>
      <c r="J9643" s="67">
        <v>0</v>
      </c>
      <c r="K9643" s="67">
        <v>-948.48</v>
      </c>
      <c r="L9643" s="67">
        <v>0</v>
      </c>
      <c r="M9643" s="67">
        <v>-948.48</v>
      </c>
      <c r="N9643" s="67">
        <v>0</v>
      </c>
      <c r="P9643" s="67">
        <v>0</v>
      </c>
      <c r="Q9643" s="67">
        <v>0</v>
      </c>
      <c r="U9643" t="s">
        <v>783</v>
      </c>
    </row>
    <row r="9644" spans="3:21" x14ac:dyDescent="0.3">
      <c r="C9644" t="s">
        <v>166</v>
      </c>
      <c r="D9644" t="s">
        <v>158</v>
      </c>
      <c r="E9644" t="s">
        <v>30</v>
      </c>
      <c r="F9644" t="s">
        <v>159</v>
      </c>
      <c r="G9644" s="2">
        <v>2</v>
      </c>
      <c r="H9644" s="2" t="s">
        <v>240</v>
      </c>
      <c r="I9644" s="67">
        <v>18574.55</v>
      </c>
      <c r="J9644" s="67">
        <v>2186.37</v>
      </c>
      <c r="K9644" s="67">
        <v>18574.55</v>
      </c>
      <c r="L9644" s="67">
        <v>1.01</v>
      </c>
      <c r="M9644" s="67">
        <v>18574.55</v>
      </c>
      <c r="N9644" s="67">
        <v>12.54</v>
      </c>
      <c r="P9644" s="67">
        <v>0</v>
      </c>
      <c r="Q9644" s="67">
        <v>37149.1</v>
      </c>
      <c r="R9644" s="2" t="s">
        <v>161</v>
      </c>
      <c r="S9644" s="2" t="s">
        <v>165</v>
      </c>
      <c r="T9644" s="2" t="s">
        <v>165</v>
      </c>
      <c r="U9644" t="s">
        <v>783</v>
      </c>
    </row>
    <row r="9645" spans="3:21" x14ac:dyDescent="0.3">
      <c r="C9645" t="s">
        <v>31</v>
      </c>
      <c r="D9645" t="s">
        <v>158</v>
      </c>
      <c r="E9645" t="s">
        <v>30</v>
      </c>
      <c r="F9645" t="s">
        <v>159</v>
      </c>
      <c r="G9645" s="2">
        <v>8</v>
      </c>
      <c r="H9645" s="2" t="s">
        <v>267</v>
      </c>
      <c r="I9645" s="67">
        <v>113512.39</v>
      </c>
      <c r="J9645" s="67">
        <v>0</v>
      </c>
      <c r="K9645" s="67">
        <v>113512.39</v>
      </c>
      <c r="L9645" s="67">
        <v>0</v>
      </c>
      <c r="M9645" s="67">
        <v>113512.39</v>
      </c>
      <c r="N9645" s="67">
        <v>0.73</v>
      </c>
      <c r="P9645" s="67">
        <v>0</v>
      </c>
      <c r="Q9645" s="67">
        <v>908099.12</v>
      </c>
      <c r="R9645" s="2" t="s">
        <v>161</v>
      </c>
      <c r="S9645" s="2" t="s">
        <v>161</v>
      </c>
      <c r="T9645" s="2" t="s">
        <v>165</v>
      </c>
      <c r="U9645" t="s">
        <v>783</v>
      </c>
    </row>
    <row r="9646" spans="3:21" x14ac:dyDescent="0.3">
      <c r="C9646" t="s">
        <v>166</v>
      </c>
      <c r="D9646" t="s">
        <v>158</v>
      </c>
      <c r="E9646" t="s">
        <v>30</v>
      </c>
      <c r="F9646" t="s">
        <v>159</v>
      </c>
      <c r="G9646" s="2">
        <v>0</v>
      </c>
      <c r="H9646" s="2" t="s">
        <v>609</v>
      </c>
      <c r="I9646" s="67">
        <v>2613.62</v>
      </c>
      <c r="J9646" s="67">
        <v>338</v>
      </c>
      <c r="K9646" s="67">
        <v>2613.62</v>
      </c>
      <c r="L9646" s="67">
        <v>0.1</v>
      </c>
      <c r="M9646" s="67">
        <v>2613.62</v>
      </c>
      <c r="N9646" s="67">
        <v>0.77</v>
      </c>
      <c r="P9646" s="67">
        <v>0</v>
      </c>
      <c r="Q9646" s="67">
        <v>0</v>
      </c>
      <c r="R9646" s="2" t="s">
        <v>161</v>
      </c>
      <c r="S9646" s="2" t="s">
        <v>165</v>
      </c>
      <c r="T9646" s="2" t="s">
        <v>165</v>
      </c>
      <c r="U9646" t="s">
        <v>783</v>
      </c>
    </row>
    <row r="9647" spans="3:21" x14ac:dyDescent="0.3">
      <c r="C9647" t="s">
        <v>32</v>
      </c>
      <c r="D9647" t="s">
        <v>158</v>
      </c>
      <c r="E9647" t="s">
        <v>30</v>
      </c>
      <c r="F9647" t="s">
        <v>159</v>
      </c>
      <c r="G9647" s="2">
        <v>-1</v>
      </c>
      <c r="H9647" s="2" t="s">
        <v>483</v>
      </c>
      <c r="I9647" s="67">
        <v>59879.21</v>
      </c>
      <c r="J9647" s="67">
        <v>0.77</v>
      </c>
      <c r="K9647" s="67">
        <v>59879.21</v>
      </c>
      <c r="L9647" s="67">
        <v>0.7</v>
      </c>
      <c r="M9647" s="67">
        <v>59879.21</v>
      </c>
      <c r="N9647" s="67">
        <v>3.62</v>
      </c>
      <c r="P9647" s="67">
        <v>0</v>
      </c>
      <c r="Q9647" s="67">
        <v>0</v>
      </c>
      <c r="R9647" s="2" t="s">
        <v>161</v>
      </c>
      <c r="S9647" s="2" t="s">
        <v>161</v>
      </c>
      <c r="T9647" s="2" t="s">
        <v>161</v>
      </c>
      <c r="U9647" t="s">
        <v>783</v>
      </c>
    </row>
    <row r="9648" spans="3:21" x14ac:dyDescent="0.3">
      <c r="C9648" t="s">
        <v>166</v>
      </c>
      <c r="D9648" t="s">
        <v>158</v>
      </c>
      <c r="E9648" t="s">
        <v>30</v>
      </c>
      <c r="F9648" t="s">
        <v>159</v>
      </c>
      <c r="G9648" s="2">
        <v>0</v>
      </c>
      <c r="H9648" s="2" t="s">
        <v>424</v>
      </c>
      <c r="I9648" s="67">
        <v>1294.1400000000001</v>
      </c>
      <c r="J9648" s="67">
        <v>68.650000000000006</v>
      </c>
      <c r="K9648" s="67">
        <v>1294.1400000000001</v>
      </c>
      <c r="L9648" s="67">
        <v>58.31</v>
      </c>
      <c r="M9648" s="67">
        <v>1294.1400000000001</v>
      </c>
      <c r="N9648" s="67">
        <v>0.7</v>
      </c>
      <c r="P9648" s="67">
        <v>0</v>
      </c>
      <c r="Q9648" s="67">
        <v>0</v>
      </c>
      <c r="R9648" s="2" t="s">
        <v>161</v>
      </c>
      <c r="S9648" s="2" t="s">
        <v>161</v>
      </c>
      <c r="T9648" s="2" t="s">
        <v>165</v>
      </c>
      <c r="U9648" t="s">
        <v>783</v>
      </c>
    </row>
    <row r="9649" spans="3:21" x14ac:dyDescent="0.3">
      <c r="C9649" t="s">
        <v>32</v>
      </c>
      <c r="D9649" t="s">
        <v>158</v>
      </c>
      <c r="E9649" t="s">
        <v>29</v>
      </c>
      <c r="F9649" t="s">
        <v>159</v>
      </c>
      <c r="G9649" s="2">
        <v>7</v>
      </c>
      <c r="H9649" s="2" t="s">
        <v>438</v>
      </c>
      <c r="I9649" s="67">
        <v>-125473.87</v>
      </c>
      <c r="J9649" s="67">
        <v>0</v>
      </c>
      <c r="K9649" s="67">
        <v>-125473.87</v>
      </c>
      <c r="L9649" s="67">
        <v>0</v>
      </c>
      <c r="M9649" s="67">
        <v>-125473.87</v>
      </c>
      <c r="N9649" s="67">
        <v>0</v>
      </c>
      <c r="P9649" s="67">
        <v>0</v>
      </c>
      <c r="Q9649" s="67">
        <v>0</v>
      </c>
      <c r="U9649" t="s">
        <v>783</v>
      </c>
    </row>
    <row r="9650" spans="3:21" x14ac:dyDescent="0.3">
      <c r="C9650" t="s">
        <v>31</v>
      </c>
      <c r="D9650" t="s">
        <v>158</v>
      </c>
      <c r="E9650" t="s">
        <v>30</v>
      </c>
      <c r="F9650" t="s">
        <v>159</v>
      </c>
      <c r="G9650" s="2">
        <v>5</v>
      </c>
      <c r="H9650" s="2" t="s">
        <v>414</v>
      </c>
      <c r="I9650" s="67">
        <v>59.22</v>
      </c>
      <c r="J9650" s="67">
        <v>0.01</v>
      </c>
      <c r="K9650" s="67">
        <v>59.22</v>
      </c>
      <c r="L9650" s="67">
        <v>0.01</v>
      </c>
      <c r="M9650" s="67">
        <v>59.22</v>
      </c>
      <c r="N9650" s="67">
        <v>0.05</v>
      </c>
      <c r="P9650" s="67">
        <v>0</v>
      </c>
      <c r="Q9650" s="67">
        <v>296.10000000000002</v>
      </c>
      <c r="R9650" s="2" t="s">
        <v>161</v>
      </c>
      <c r="S9650" s="2" t="s">
        <v>161</v>
      </c>
      <c r="T9650" s="2" t="s">
        <v>161</v>
      </c>
      <c r="U9650" t="s">
        <v>783</v>
      </c>
    </row>
    <row r="9651" spans="3:21" x14ac:dyDescent="0.3">
      <c r="C9651" t="s">
        <v>166</v>
      </c>
      <c r="D9651" t="s">
        <v>158</v>
      </c>
      <c r="E9651" t="s">
        <v>30</v>
      </c>
      <c r="F9651" t="s">
        <v>159</v>
      </c>
      <c r="G9651" s="2">
        <v>-1</v>
      </c>
      <c r="H9651" s="2" t="s">
        <v>185</v>
      </c>
      <c r="I9651" s="67">
        <v>1220513.06</v>
      </c>
      <c r="J9651" s="67">
        <v>83.87</v>
      </c>
      <c r="K9651" s="67">
        <v>1220513.06</v>
      </c>
      <c r="L9651" s="67">
        <v>37.68</v>
      </c>
      <c r="M9651" s="67">
        <v>1220513.06</v>
      </c>
      <c r="N9651" s="67">
        <v>469.76</v>
      </c>
      <c r="P9651" s="67">
        <v>0</v>
      </c>
      <c r="Q9651" s="67">
        <v>0</v>
      </c>
      <c r="R9651" s="2" t="s">
        <v>161</v>
      </c>
      <c r="S9651" s="2" t="s">
        <v>161</v>
      </c>
      <c r="T9651" s="2" t="s">
        <v>161</v>
      </c>
      <c r="U9651" t="s">
        <v>783</v>
      </c>
    </row>
    <row r="9652" spans="3:21" x14ac:dyDescent="0.3">
      <c r="C9652" t="s">
        <v>32</v>
      </c>
      <c r="D9652" t="s">
        <v>158</v>
      </c>
      <c r="E9652" t="s">
        <v>30</v>
      </c>
      <c r="F9652" t="s">
        <v>159</v>
      </c>
      <c r="G9652" s="2">
        <v>-1</v>
      </c>
      <c r="H9652" s="2" t="s">
        <v>499</v>
      </c>
      <c r="I9652" s="67">
        <v>999.59</v>
      </c>
      <c r="J9652" s="67">
        <v>0</v>
      </c>
      <c r="K9652" s="67">
        <v>999.59</v>
      </c>
      <c r="L9652" s="67">
        <v>0</v>
      </c>
      <c r="M9652" s="67">
        <v>999.59</v>
      </c>
      <c r="N9652" s="67">
        <v>0</v>
      </c>
      <c r="P9652" s="67">
        <v>0</v>
      </c>
      <c r="Q9652" s="67">
        <v>0</v>
      </c>
      <c r="R9652" s="2" t="s">
        <v>161</v>
      </c>
      <c r="S9652" s="2" t="s">
        <v>161</v>
      </c>
      <c r="T9652" s="2" t="s">
        <v>161</v>
      </c>
      <c r="U9652" t="s">
        <v>783</v>
      </c>
    </row>
    <row r="9653" spans="3:21" x14ac:dyDescent="0.3">
      <c r="C9653" t="s">
        <v>32</v>
      </c>
      <c r="D9653" t="s">
        <v>158</v>
      </c>
      <c r="E9653" t="s">
        <v>30</v>
      </c>
      <c r="F9653" t="s">
        <v>159</v>
      </c>
      <c r="G9653" s="2">
        <v>3</v>
      </c>
      <c r="H9653" s="2" t="s">
        <v>173</v>
      </c>
      <c r="I9653" s="67">
        <v>34707.199999999997</v>
      </c>
      <c r="J9653" s="67">
        <v>0.9</v>
      </c>
      <c r="K9653" s="67">
        <v>34707.199999999997</v>
      </c>
      <c r="L9653" s="67">
        <v>433.72</v>
      </c>
      <c r="M9653" s="67">
        <v>34707.199999999997</v>
      </c>
      <c r="N9653" s="67">
        <v>1.65</v>
      </c>
      <c r="P9653" s="67">
        <v>0</v>
      </c>
      <c r="Q9653" s="67">
        <v>104121.59999999999</v>
      </c>
      <c r="R9653" s="2" t="s">
        <v>165</v>
      </c>
      <c r="S9653" s="2" t="s">
        <v>161</v>
      </c>
      <c r="T9653" s="2" t="s">
        <v>165</v>
      </c>
      <c r="U9653" t="s">
        <v>783</v>
      </c>
    </row>
    <row r="9654" spans="3:21" x14ac:dyDescent="0.3">
      <c r="C9654" t="s">
        <v>31</v>
      </c>
      <c r="D9654" t="s">
        <v>158</v>
      </c>
      <c r="E9654" t="s">
        <v>30</v>
      </c>
      <c r="F9654" t="s">
        <v>159</v>
      </c>
      <c r="G9654" s="2">
        <v>2</v>
      </c>
      <c r="H9654" s="2" t="s">
        <v>245</v>
      </c>
      <c r="I9654" s="67">
        <v>94426.51</v>
      </c>
      <c r="J9654" s="67">
        <v>3.66</v>
      </c>
      <c r="K9654" s="67">
        <v>94426.51</v>
      </c>
      <c r="L9654" s="67">
        <v>6.76</v>
      </c>
      <c r="M9654" s="67">
        <v>94426.51</v>
      </c>
      <c r="N9654" s="67">
        <v>46.73</v>
      </c>
      <c r="P9654" s="67">
        <v>0</v>
      </c>
      <c r="Q9654" s="67">
        <v>188853.02</v>
      </c>
      <c r="R9654" s="2" t="s">
        <v>161</v>
      </c>
      <c r="S9654" s="2" t="s">
        <v>161</v>
      </c>
      <c r="T9654" s="2" t="s">
        <v>161</v>
      </c>
      <c r="U9654" t="s">
        <v>783</v>
      </c>
    </row>
    <row r="9655" spans="3:21" x14ac:dyDescent="0.3">
      <c r="C9655" t="s">
        <v>166</v>
      </c>
      <c r="D9655" t="s">
        <v>158</v>
      </c>
      <c r="E9655" t="s">
        <v>29</v>
      </c>
      <c r="F9655" t="s">
        <v>159</v>
      </c>
      <c r="G9655" s="2">
        <v>2</v>
      </c>
      <c r="H9655" s="2" t="s">
        <v>434</v>
      </c>
      <c r="I9655" s="67">
        <v>-760.59</v>
      </c>
      <c r="J9655" s="67">
        <v>0</v>
      </c>
      <c r="K9655" s="67">
        <v>-760.59</v>
      </c>
      <c r="L9655" s="67">
        <v>0</v>
      </c>
      <c r="M9655" s="67">
        <v>-760.59</v>
      </c>
      <c r="N9655" s="67">
        <v>0</v>
      </c>
      <c r="P9655" s="67">
        <v>0</v>
      </c>
      <c r="Q9655" s="67">
        <v>0</v>
      </c>
      <c r="U9655" t="s">
        <v>783</v>
      </c>
    </row>
    <row r="9656" spans="3:21" x14ac:dyDescent="0.3">
      <c r="C9656" t="s">
        <v>31</v>
      </c>
      <c r="D9656" t="s">
        <v>158</v>
      </c>
      <c r="E9656" t="s">
        <v>30</v>
      </c>
      <c r="F9656" t="s">
        <v>159</v>
      </c>
      <c r="G9656" s="2">
        <v>-1</v>
      </c>
      <c r="H9656" s="2" t="s">
        <v>655</v>
      </c>
      <c r="I9656" s="67">
        <v>104445.16</v>
      </c>
      <c r="J9656" s="67">
        <v>0.96</v>
      </c>
      <c r="K9656" s="67">
        <v>104445.16</v>
      </c>
      <c r="L9656" s="67">
        <v>1.77</v>
      </c>
      <c r="M9656" s="67">
        <v>104445.16</v>
      </c>
      <c r="N9656" s="67">
        <v>12.24</v>
      </c>
      <c r="P9656" s="67">
        <v>0</v>
      </c>
      <c r="Q9656" s="67">
        <v>0</v>
      </c>
      <c r="R9656" s="2" t="s">
        <v>161</v>
      </c>
      <c r="S9656" s="2" t="s">
        <v>161</v>
      </c>
      <c r="T9656" s="2" t="s">
        <v>161</v>
      </c>
      <c r="U9656" t="s">
        <v>783</v>
      </c>
    </row>
    <row r="9657" spans="3:21" x14ac:dyDescent="0.3">
      <c r="C9657" t="s">
        <v>166</v>
      </c>
      <c r="D9657" t="s">
        <v>158</v>
      </c>
      <c r="E9657" t="s">
        <v>30</v>
      </c>
      <c r="F9657" t="s">
        <v>159</v>
      </c>
      <c r="G9657" s="2">
        <v>0</v>
      </c>
      <c r="H9657" s="2" t="s">
        <v>297</v>
      </c>
      <c r="I9657" s="67">
        <v>4109.79</v>
      </c>
      <c r="J9657" s="67">
        <v>886.74</v>
      </c>
      <c r="K9657" s="67">
        <v>4109.79</v>
      </c>
      <c r="L9657" s="67">
        <v>0.09</v>
      </c>
      <c r="M9657" s="67">
        <v>4109.79</v>
      </c>
      <c r="N9657" s="67">
        <v>1.07</v>
      </c>
      <c r="P9657" s="67">
        <v>0</v>
      </c>
      <c r="Q9657" s="67">
        <v>0</v>
      </c>
      <c r="R9657" s="2" t="s">
        <v>161</v>
      </c>
      <c r="S9657" s="2" t="s">
        <v>165</v>
      </c>
      <c r="T9657" s="2" t="s">
        <v>165</v>
      </c>
      <c r="U9657" t="s">
        <v>783</v>
      </c>
    </row>
    <row r="9658" spans="3:21" x14ac:dyDescent="0.3">
      <c r="C9658" t="s">
        <v>32</v>
      </c>
      <c r="D9658" t="s">
        <v>158</v>
      </c>
      <c r="E9658" t="s">
        <v>30</v>
      </c>
      <c r="F9658" t="s">
        <v>159</v>
      </c>
      <c r="G9658" s="2">
        <v>1</v>
      </c>
      <c r="H9658" s="2" t="s">
        <v>191</v>
      </c>
      <c r="I9658" s="67">
        <v>80802.350000000006</v>
      </c>
      <c r="J9658" s="67">
        <v>14.83</v>
      </c>
      <c r="K9658" s="67">
        <v>80802.350000000006</v>
      </c>
      <c r="L9658" s="67">
        <v>7.05</v>
      </c>
      <c r="M9658" s="67">
        <v>80802.350000000006</v>
      </c>
      <c r="N9658" s="67">
        <v>67.48</v>
      </c>
      <c r="P9658" s="67">
        <v>0</v>
      </c>
      <c r="Q9658" s="67">
        <v>80802.350000000006</v>
      </c>
      <c r="R9658" s="2" t="s">
        <v>161</v>
      </c>
      <c r="S9658" s="2" t="s">
        <v>161</v>
      </c>
      <c r="T9658" s="2" t="s">
        <v>161</v>
      </c>
      <c r="U9658" t="s">
        <v>783</v>
      </c>
    </row>
    <row r="9659" spans="3:21" x14ac:dyDescent="0.3">
      <c r="C9659" t="s">
        <v>166</v>
      </c>
      <c r="D9659" t="s">
        <v>158</v>
      </c>
      <c r="E9659" t="s">
        <v>30</v>
      </c>
      <c r="F9659" t="s">
        <v>159</v>
      </c>
      <c r="G9659" s="2">
        <v>5</v>
      </c>
      <c r="H9659" s="2" t="s">
        <v>288</v>
      </c>
      <c r="I9659" s="67">
        <v>329230.02</v>
      </c>
      <c r="J9659" s="67">
        <v>38.9</v>
      </c>
      <c r="K9659" s="67">
        <v>329230.02</v>
      </c>
      <c r="L9659" s="67">
        <v>6684.28</v>
      </c>
      <c r="M9659" s="67">
        <v>329230.02</v>
      </c>
      <c r="N9659" s="67">
        <v>217.89</v>
      </c>
      <c r="P9659" s="67">
        <v>0</v>
      </c>
      <c r="Q9659" s="67">
        <v>1646150.1</v>
      </c>
      <c r="R9659" s="2" t="s">
        <v>165</v>
      </c>
      <c r="S9659" s="2" t="s">
        <v>161</v>
      </c>
      <c r="T9659" s="2" t="s">
        <v>165</v>
      </c>
      <c r="U9659" t="s">
        <v>783</v>
      </c>
    </row>
    <row r="9660" spans="3:21" x14ac:dyDescent="0.3">
      <c r="C9660" t="s">
        <v>32</v>
      </c>
      <c r="D9660" t="s">
        <v>158</v>
      </c>
      <c r="E9660" t="s">
        <v>30</v>
      </c>
      <c r="F9660" t="s">
        <v>159</v>
      </c>
      <c r="G9660" s="2">
        <v>4</v>
      </c>
      <c r="H9660" s="2" t="s">
        <v>344</v>
      </c>
      <c r="I9660" s="67">
        <v>5527.65</v>
      </c>
      <c r="J9660" s="67">
        <v>0</v>
      </c>
      <c r="K9660" s="67">
        <v>5527.65</v>
      </c>
      <c r="L9660" s="67">
        <v>0</v>
      </c>
      <c r="M9660" s="67">
        <v>5527.65</v>
      </c>
      <c r="N9660" s="67">
        <v>0</v>
      </c>
      <c r="P9660" s="67">
        <v>0</v>
      </c>
      <c r="Q9660" s="67">
        <v>22110.6</v>
      </c>
      <c r="R9660" s="2" t="s">
        <v>161</v>
      </c>
      <c r="S9660" s="2" t="s">
        <v>161</v>
      </c>
      <c r="T9660" s="2" t="s">
        <v>161</v>
      </c>
      <c r="U9660" t="s">
        <v>783</v>
      </c>
    </row>
    <row r="9661" spans="3:21" x14ac:dyDescent="0.3">
      <c r="C9661" t="s">
        <v>31</v>
      </c>
      <c r="D9661" t="s">
        <v>158</v>
      </c>
      <c r="E9661" t="s">
        <v>29</v>
      </c>
      <c r="F9661" t="s">
        <v>159</v>
      </c>
      <c r="G9661" s="2">
        <v>2</v>
      </c>
      <c r="H9661" s="2" t="s">
        <v>385</v>
      </c>
      <c r="I9661" s="67">
        <v>-649.63</v>
      </c>
      <c r="J9661" s="67">
        <v>0</v>
      </c>
      <c r="K9661" s="67">
        <v>-649.63</v>
      </c>
      <c r="L9661" s="67">
        <v>0</v>
      </c>
      <c r="M9661" s="67">
        <v>-649.63</v>
      </c>
      <c r="N9661" s="67">
        <v>0</v>
      </c>
      <c r="P9661" s="67">
        <v>0</v>
      </c>
      <c r="Q9661" s="67">
        <v>0</v>
      </c>
      <c r="U9661" t="s">
        <v>783</v>
      </c>
    </row>
    <row r="9662" spans="3:21" x14ac:dyDescent="0.3">
      <c r="C9662" t="s">
        <v>31</v>
      </c>
      <c r="D9662" t="s">
        <v>158</v>
      </c>
      <c r="E9662" t="s">
        <v>29</v>
      </c>
      <c r="F9662" t="s">
        <v>159</v>
      </c>
      <c r="G9662" s="2">
        <v>7</v>
      </c>
      <c r="H9662" s="2" t="s">
        <v>467</v>
      </c>
      <c r="I9662" s="67">
        <v>-11940.6</v>
      </c>
      <c r="J9662" s="67">
        <v>0</v>
      </c>
      <c r="K9662" s="67">
        <v>-11940.6</v>
      </c>
      <c r="L9662" s="67">
        <v>0</v>
      </c>
      <c r="M9662" s="67">
        <v>-11940.6</v>
      </c>
      <c r="N9662" s="67">
        <v>0</v>
      </c>
      <c r="P9662" s="67">
        <v>0</v>
      </c>
      <c r="Q9662" s="67">
        <v>0</v>
      </c>
      <c r="U9662" t="s">
        <v>783</v>
      </c>
    </row>
    <row r="9663" spans="3:21" x14ac:dyDescent="0.3">
      <c r="C9663" t="s">
        <v>166</v>
      </c>
      <c r="D9663" t="s">
        <v>158</v>
      </c>
      <c r="E9663" t="s">
        <v>30</v>
      </c>
      <c r="F9663" t="s">
        <v>159</v>
      </c>
      <c r="G9663" s="2">
        <v>2</v>
      </c>
      <c r="H9663" s="2" t="s">
        <v>634</v>
      </c>
      <c r="I9663" s="67">
        <v>11.8</v>
      </c>
      <c r="J9663" s="67">
        <v>0</v>
      </c>
      <c r="K9663" s="67">
        <v>11.8</v>
      </c>
      <c r="L9663" s="67">
        <v>0</v>
      </c>
      <c r="M9663" s="67">
        <v>11.8</v>
      </c>
      <c r="N9663" s="67">
        <v>0</v>
      </c>
      <c r="P9663" s="67">
        <v>0</v>
      </c>
      <c r="Q9663" s="67">
        <v>23.6</v>
      </c>
      <c r="R9663" s="2" t="s">
        <v>161</v>
      </c>
      <c r="S9663" s="2" t="s">
        <v>161</v>
      </c>
      <c r="T9663" s="2" t="s">
        <v>161</v>
      </c>
      <c r="U9663" t="s">
        <v>783</v>
      </c>
    </row>
    <row r="9664" spans="3:21" x14ac:dyDescent="0.3">
      <c r="C9664" t="s">
        <v>32</v>
      </c>
      <c r="D9664" t="s">
        <v>158</v>
      </c>
      <c r="E9664" t="s">
        <v>30</v>
      </c>
      <c r="F9664" t="s">
        <v>159</v>
      </c>
      <c r="G9664" s="2">
        <v>-1</v>
      </c>
      <c r="H9664" s="2" t="s">
        <v>368</v>
      </c>
      <c r="I9664" s="67">
        <v>73400.77</v>
      </c>
      <c r="J9664" s="67">
        <v>1.67</v>
      </c>
      <c r="K9664" s="67">
        <v>73400.77</v>
      </c>
      <c r="L9664" s="67">
        <v>0.75</v>
      </c>
      <c r="M9664" s="67">
        <v>73400.77</v>
      </c>
      <c r="N9664" s="67">
        <v>9.34</v>
      </c>
      <c r="P9664" s="67">
        <v>0</v>
      </c>
      <c r="Q9664" s="67">
        <v>0</v>
      </c>
      <c r="R9664" s="2" t="s">
        <v>161</v>
      </c>
      <c r="S9664" s="2" t="s">
        <v>161</v>
      </c>
      <c r="T9664" s="2" t="s">
        <v>161</v>
      </c>
      <c r="U9664" t="s">
        <v>783</v>
      </c>
    </row>
    <row r="9665" spans="3:21" x14ac:dyDescent="0.3">
      <c r="C9665" t="s">
        <v>166</v>
      </c>
      <c r="D9665" t="s">
        <v>158</v>
      </c>
      <c r="E9665" t="s">
        <v>30</v>
      </c>
      <c r="F9665" t="s">
        <v>159</v>
      </c>
      <c r="G9665" s="2">
        <v>4</v>
      </c>
      <c r="H9665" s="2" t="s">
        <v>428</v>
      </c>
      <c r="I9665" s="67">
        <v>28039.85</v>
      </c>
      <c r="J9665" s="67">
        <v>1380.76</v>
      </c>
      <c r="K9665" s="67">
        <v>28039.85</v>
      </c>
      <c r="L9665" s="67">
        <v>3.42</v>
      </c>
      <c r="M9665" s="67">
        <v>28039.85</v>
      </c>
      <c r="N9665" s="67">
        <v>17.670000000000002</v>
      </c>
      <c r="P9665" s="67">
        <v>0</v>
      </c>
      <c r="Q9665" s="67">
        <v>112159.4</v>
      </c>
      <c r="R9665" s="2" t="s">
        <v>161</v>
      </c>
      <c r="S9665" s="2" t="s">
        <v>165</v>
      </c>
      <c r="T9665" s="2" t="s">
        <v>165</v>
      </c>
      <c r="U9665" t="s">
        <v>783</v>
      </c>
    </row>
    <row r="9666" spans="3:21" x14ac:dyDescent="0.3">
      <c r="C9666" t="s">
        <v>166</v>
      </c>
      <c r="D9666" t="s">
        <v>158</v>
      </c>
      <c r="E9666" t="s">
        <v>29</v>
      </c>
      <c r="F9666" t="s">
        <v>159</v>
      </c>
      <c r="G9666" s="2">
        <v>11</v>
      </c>
      <c r="H9666" s="2" t="s">
        <v>347</v>
      </c>
      <c r="I9666" s="67">
        <v>-488.55</v>
      </c>
      <c r="J9666" s="67">
        <v>0</v>
      </c>
      <c r="K9666" s="67">
        <v>-488.55</v>
      </c>
      <c r="L9666" s="67">
        <v>0</v>
      </c>
      <c r="M9666" s="67">
        <v>-488.55</v>
      </c>
      <c r="N9666" s="67">
        <v>0</v>
      </c>
      <c r="P9666" s="67">
        <v>0</v>
      </c>
      <c r="Q9666" s="67">
        <v>0</v>
      </c>
      <c r="U9666" t="s">
        <v>783</v>
      </c>
    </row>
    <row r="9667" spans="3:21" x14ac:dyDescent="0.3">
      <c r="C9667" t="s">
        <v>166</v>
      </c>
      <c r="D9667" t="s">
        <v>158</v>
      </c>
      <c r="E9667" t="s">
        <v>29</v>
      </c>
      <c r="F9667" t="s">
        <v>159</v>
      </c>
      <c r="G9667" s="2">
        <v>3</v>
      </c>
      <c r="H9667" s="2" t="s">
        <v>187</v>
      </c>
      <c r="I9667" s="67">
        <v>-1752.62</v>
      </c>
      <c r="J9667" s="67">
        <v>0</v>
      </c>
      <c r="K9667" s="67">
        <v>-1752.62</v>
      </c>
      <c r="L9667" s="67">
        <v>0</v>
      </c>
      <c r="M9667" s="67">
        <v>-1752.62</v>
      </c>
      <c r="N9667" s="67">
        <v>0</v>
      </c>
      <c r="P9667" s="67">
        <v>0</v>
      </c>
      <c r="Q9667" s="67">
        <v>0</v>
      </c>
      <c r="U9667" t="s">
        <v>783</v>
      </c>
    </row>
    <row r="9668" spans="3:21" x14ac:dyDescent="0.3">
      <c r="C9668" t="s">
        <v>31</v>
      </c>
      <c r="D9668" t="s">
        <v>158</v>
      </c>
      <c r="E9668" t="s">
        <v>30</v>
      </c>
      <c r="F9668" t="s">
        <v>159</v>
      </c>
      <c r="G9668" s="2">
        <v>1</v>
      </c>
      <c r="H9668" s="2" t="s">
        <v>503</v>
      </c>
      <c r="I9668" s="67">
        <v>19692.669999999998</v>
      </c>
      <c r="J9668" s="67">
        <v>0.89</v>
      </c>
      <c r="K9668" s="67">
        <v>19692.669999999998</v>
      </c>
      <c r="L9668" s="67">
        <v>268.82</v>
      </c>
      <c r="M9668" s="67">
        <v>19692.669999999998</v>
      </c>
      <c r="N9668" s="67">
        <v>4.17</v>
      </c>
      <c r="P9668" s="67">
        <v>0</v>
      </c>
      <c r="Q9668" s="67">
        <v>19692.669999999998</v>
      </c>
      <c r="R9668" s="2" t="s">
        <v>165</v>
      </c>
      <c r="S9668" s="2" t="s">
        <v>161</v>
      </c>
      <c r="T9668" s="2" t="s">
        <v>165</v>
      </c>
      <c r="U9668" t="s">
        <v>783</v>
      </c>
    </row>
    <row r="9669" spans="3:21" x14ac:dyDescent="0.3">
      <c r="C9669" t="s">
        <v>32</v>
      </c>
      <c r="D9669" t="s">
        <v>158</v>
      </c>
      <c r="E9669" t="s">
        <v>30</v>
      </c>
      <c r="F9669" t="s">
        <v>159</v>
      </c>
      <c r="G9669" s="2">
        <v>5</v>
      </c>
      <c r="H9669" s="2" t="s">
        <v>401</v>
      </c>
      <c r="I9669" s="67">
        <v>52331.57</v>
      </c>
      <c r="J9669" s="67">
        <v>9.0399999999999991</v>
      </c>
      <c r="K9669" s="67">
        <v>52331.57</v>
      </c>
      <c r="L9669" s="67">
        <v>4.3</v>
      </c>
      <c r="M9669" s="67">
        <v>52331.57</v>
      </c>
      <c r="N9669" s="67">
        <v>41.14</v>
      </c>
      <c r="P9669" s="67">
        <v>0</v>
      </c>
      <c r="Q9669" s="67">
        <v>261657.85</v>
      </c>
      <c r="R9669" s="2" t="s">
        <v>161</v>
      </c>
      <c r="S9669" s="2" t="s">
        <v>161</v>
      </c>
      <c r="T9669" s="2" t="s">
        <v>161</v>
      </c>
      <c r="U9669" t="s">
        <v>783</v>
      </c>
    </row>
    <row r="9670" spans="3:21" x14ac:dyDescent="0.3">
      <c r="C9670" t="s">
        <v>166</v>
      </c>
      <c r="D9670" t="s">
        <v>158</v>
      </c>
      <c r="E9670" t="s">
        <v>30</v>
      </c>
      <c r="F9670" t="s">
        <v>159</v>
      </c>
      <c r="G9670" s="2">
        <v>-1</v>
      </c>
      <c r="H9670" s="2" t="s">
        <v>199</v>
      </c>
      <c r="I9670" s="67">
        <v>26258.07</v>
      </c>
      <c r="J9670" s="67">
        <v>0.03</v>
      </c>
      <c r="K9670" s="67">
        <v>26258.07</v>
      </c>
      <c r="L9670" s="67">
        <v>0.01</v>
      </c>
      <c r="M9670" s="67">
        <v>26258.07</v>
      </c>
      <c r="N9670" s="67">
        <v>0.17</v>
      </c>
      <c r="P9670" s="67">
        <v>0</v>
      </c>
      <c r="Q9670" s="67">
        <v>0</v>
      </c>
      <c r="R9670" s="2" t="s">
        <v>161</v>
      </c>
      <c r="S9670" s="2" t="s">
        <v>161</v>
      </c>
      <c r="T9670" s="2" t="s">
        <v>161</v>
      </c>
      <c r="U9670" t="s">
        <v>783</v>
      </c>
    </row>
    <row r="9671" spans="3:21" x14ac:dyDescent="0.3">
      <c r="C9671" t="s">
        <v>31</v>
      </c>
      <c r="D9671" t="s">
        <v>158</v>
      </c>
      <c r="E9671" t="s">
        <v>30</v>
      </c>
      <c r="F9671" t="s">
        <v>159</v>
      </c>
      <c r="G9671" s="2">
        <v>3</v>
      </c>
      <c r="H9671" s="2" t="s">
        <v>475</v>
      </c>
      <c r="I9671" s="67">
        <v>37812.54</v>
      </c>
      <c r="J9671" s="67">
        <v>7.1</v>
      </c>
      <c r="K9671" s="67">
        <v>37812.54</v>
      </c>
      <c r="L9671" s="67">
        <v>3.37</v>
      </c>
      <c r="M9671" s="67">
        <v>37812.54</v>
      </c>
      <c r="N9671" s="67">
        <v>32.31</v>
      </c>
      <c r="P9671" s="67">
        <v>0</v>
      </c>
      <c r="Q9671" s="67">
        <v>113437.62</v>
      </c>
      <c r="R9671" s="2" t="s">
        <v>161</v>
      </c>
      <c r="S9671" s="2" t="s">
        <v>161</v>
      </c>
      <c r="T9671" s="2" t="s">
        <v>161</v>
      </c>
      <c r="U9671" t="s">
        <v>783</v>
      </c>
    </row>
    <row r="9672" spans="3:21" x14ac:dyDescent="0.3">
      <c r="C9672" t="s">
        <v>166</v>
      </c>
      <c r="D9672" t="s">
        <v>158</v>
      </c>
      <c r="E9672" t="s">
        <v>29</v>
      </c>
      <c r="F9672" t="s">
        <v>159</v>
      </c>
      <c r="G9672" s="2">
        <v>2</v>
      </c>
      <c r="H9672" s="2" t="s">
        <v>499</v>
      </c>
      <c r="I9672" s="67">
        <v>-218.25</v>
      </c>
      <c r="J9672" s="67">
        <v>0</v>
      </c>
      <c r="K9672" s="67">
        <v>-218.25</v>
      </c>
      <c r="L9672" s="67">
        <v>0</v>
      </c>
      <c r="M9672" s="67">
        <v>-218.25</v>
      </c>
      <c r="N9672" s="67">
        <v>0</v>
      </c>
      <c r="P9672" s="67">
        <v>0</v>
      </c>
      <c r="Q9672" s="67">
        <v>0</v>
      </c>
      <c r="U9672" t="s">
        <v>783</v>
      </c>
    </row>
    <row r="9673" spans="3:21" x14ac:dyDescent="0.3">
      <c r="C9673" t="s">
        <v>166</v>
      </c>
      <c r="D9673" t="s">
        <v>158</v>
      </c>
      <c r="E9673" t="s">
        <v>30</v>
      </c>
      <c r="F9673" t="s">
        <v>159</v>
      </c>
      <c r="G9673" s="2">
        <v>6</v>
      </c>
      <c r="H9673" s="2" t="s">
        <v>519</v>
      </c>
      <c r="I9673" s="67">
        <v>90.97</v>
      </c>
      <c r="J9673" s="67">
        <v>0</v>
      </c>
      <c r="K9673" s="67">
        <v>90.97</v>
      </c>
      <c r="L9673" s="67">
        <v>0</v>
      </c>
      <c r="M9673" s="67">
        <v>90.97</v>
      </c>
      <c r="N9673" s="67">
        <v>0</v>
      </c>
      <c r="P9673" s="67">
        <v>0</v>
      </c>
      <c r="Q9673" s="67">
        <v>545.81999999999994</v>
      </c>
      <c r="R9673" s="2" t="s">
        <v>161</v>
      </c>
      <c r="S9673" s="2" t="s">
        <v>161</v>
      </c>
      <c r="T9673" s="2" t="s">
        <v>161</v>
      </c>
      <c r="U9673" t="s">
        <v>783</v>
      </c>
    </row>
    <row r="9674" spans="3:21" x14ac:dyDescent="0.3">
      <c r="C9674" t="s">
        <v>31</v>
      </c>
      <c r="D9674" t="s">
        <v>158</v>
      </c>
      <c r="E9674" t="s">
        <v>29</v>
      </c>
      <c r="F9674" t="s">
        <v>159</v>
      </c>
      <c r="G9674" s="2">
        <v>2</v>
      </c>
      <c r="H9674" s="2" t="s">
        <v>497</v>
      </c>
      <c r="I9674" s="67">
        <v>-1119.69</v>
      </c>
      <c r="J9674" s="67">
        <v>0</v>
      </c>
      <c r="K9674" s="67">
        <v>-1119.69</v>
      </c>
      <c r="L9674" s="67">
        <v>0</v>
      </c>
      <c r="M9674" s="67">
        <v>-1119.69</v>
      </c>
      <c r="N9674" s="67">
        <v>0</v>
      </c>
      <c r="P9674" s="67">
        <v>0</v>
      </c>
      <c r="Q9674" s="67">
        <v>0</v>
      </c>
      <c r="U9674" t="s">
        <v>783</v>
      </c>
    </row>
    <row r="9675" spans="3:21" x14ac:dyDescent="0.3">
      <c r="C9675" t="s">
        <v>166</v>
      </c>
      <c r="D9675" t="s">
        <v>158</v>
      </c>
      <c r="E9675" t="s">
        <v>30</v>
      </c>
      <c r="F9675" t="s">
        <v>159</v>
      </c>
      <c r="G9675" s="2">
        <v>2</v>
      </c>
      <c r="H9675" s="2" t="s">
        <v>699</v>
      </c>
      <c r="I9675" s="67">
        <v>3253.03</v>
      </c>
      <c r="J9675" s="67">
        <v>1.1200000000000001</v>
      </c>
      <c r="K9675" s="67">
        <v>3253.03</v>
      </c>
      <c r="L9675" s="67">
        <v>0.19</v>
      </c>
      <c r="M9675" s="67">
        <v>3253.03</v>
      </c>
      <c r="N9675" s="67">
        <v>2.0499999999999998</v>
      </c>
      <c r="P9675" s="67">
        <v>0</v>
      </c>
      <c r="Q9675" s="67">
        <v>6506.06</v>
      </c>
      <c r="R9675" s="2" t="s">
        <v>161</v>
      </c>
      <c r="S9675" s="2" t="s">
        <v>161</v>
      </c>
      <c r="T9675" s="2" t="s">
        <v>161</v>
      </c>
      <c r="U9675" t="s">
        <v>783</v>
      </c>
    </row>
    <row r="9676" spans="3:21" x14ac:dyDescent="0.3">
      <c r="C9676" t="s">
        <v>166</v>
      </c>
      <c r="D9676" t="s">
        <v>158</v>
      </c>
      <c r="E9676" t="s">
        <v>30</v>
      </c>
      <c r="F9676" t="s">
        <v>159</v>
      </c>
      <c r="G9676" s="2">
        <v>0</v>
      </c>
      <c r="H9676" s="2" t="s">
        <v>275</v>
      </c>
      <c r="I9676" s="67">
        <v>152602.23999999999</v>
      </c>
      <c r="J9676" s="67">
        <v>36.090000000000003</v>
      </c>
      <c r="K9676" s="67">
        <v>152602.23999999999</v>
      </c>
      <c r="L9676" s="67">
        <v>16.21</v>
      </c>
      <c r="M9676" s="67">
        <v>152602.23999999999</v>
      </c>
      <c r="N9676" s="67">
        <v>202.16</v>
      </c>
      <c r="P9676" s="67">
        <v>0</v>
      </c>
      <c r="Q9676" s="67">
        <v>0</v>
      </c>
      <c r="R9676" s="2" t="s">
        <v>161</v>
      </c>
      <c r="S9676" s="2" t="s">
        <v>161</v>
      </c>
      <c r="T9676" s="2" t="s">
        <v>161</v>
      </c>
      <c r="U9676" t="s">
        <v>783</v>
      </c>
    </row>
    <row r="9677" spans="3:21" x14ac:dyDescent="0.3">
      <c r="C9677" t="s">
        <v>31</v>
      </c>
      <c r="D9677" t="s">
        <v>158</v>
      </c>
      <c r="E9677" t="s">
        <v>29</v>
      </c>
      <c r="F9677" t="s">
        <v>159</v>
      </c>
      <c r="G9677" s="2">
        <v>4</v>
      </c>
      <c r="H9677" s="2" t="s">
        <v>237</v>
      </c>
      <c r="I9677" s="67">
        <v>-11066.26</v>
      </c>
      <c r="J9677" s="67">
        <v>0</v>
      </c>
      <c r="K9677" s="67">
        <v>-11066.26</v>
      </c>
      <c r="L9677" s="67">
        <v>0</v>
      </c>
      <c r="M9677" s="67">
        <v>-11066.26</v>
      </c>
      <c r="N9677" s="67">
        <v>0</v>
      </c>
      <c r="P9677" s="67">
        <v>0</v>
      </c>
      <c r="Q9677" s="67">
        <v>0</v>
      </c>
      <c r="U9677" t="s">
        <v>783</v>
      </c>
    </row>
    <row r="9678" spans="3:21" x14ac:dyDescent="0.3">
      <c r="C9678" t="s">
        <v>31</v>
      </c>
      <c r="D9678" t="s">
        <v>158</v>
      </c>
      <c r="E9678" t="s">
        <v>30</v>
      </c>
      <c r="F9678" t="s">
        <v>159</v>
      </c>
      <c r="G9678" s="2">
        <v>10</v>
      </c>
      <c r="H9678" s="2" t="s">
        <v>190</v>
      </c>
      <c r="I9678" s="67">
        <v>2309859.86</v>
      </c>
      <c r="J9678" s="67">
        <v>34.47</v>
      </c>
      <c r="K9678" s="67">
        <v>2309859.86</v>
      </c>
      <c r="L9678" s="67">
        <v>183.82</v>
      </c>
      <c r="M9678" s="67">
        <v>2309859.86</v>
      </c>
      <c r="N9678" s="67">
        <v>59.82</v>
      </c>
      <c r="P9678" s="67">
        <v>437351.56</v>
      </c>
      <c r="Q9678" s="67">
        <v>23098598.599999998</v>
      </c>
      <c r="R9678" s="2" t="s">
        <v>161</v>
      </c>
      <c r="S9678" s="2" t="s">
        <v>161</v>
      </c>
      <c r="T9678" s="2" t="s">
        <v>165</v>
      </c>
      <c r="U9678" t="s">
        <v>783</v>
      </c>
    </row>
    <row r="9679" spans="3:21" x14ac:dyDescent="0.3">
      <c r="C9679" t="s">
        <v>166</v>
      </c>
      <c r="D9679" t="s">
        <v>158</v>
      </c>
      <c r="E9679" t="s">
        <v>30</v>
      </c>
      <c r="F9679" t="s">
        <v>159</v>
      </c>
      <c r="G9679" s="2">
        <v>10</v>
      </c>
      <c r="H9679" s="2" t="s">
        <v>368</v>
      </c>
      <c r="I9679" s="67">
        <v>70150.179999999993</v>
      </c>
      <c r="J9679" s="67">
        <v>2.97</v>
      </c>
      <c r="K9679" s="67">
        <v>70150.179999999993</v>
      </c>
      <c r="L9679" s="67">
        <v>14.33</v>
      </c>
      <c r="M9679" s="67">
        <v>70150.179999999993</v>
      </c>
      <c r="N9679" s="67">
        <v>12.29</v>
      </c>
      <c r="P9679" s="67">
        <v>0</v>
      </c>
      <c r="Q9679" s="67">
        <v>701501.79999999993</v>
      </c>
      <c r="R9679" s="2" t="s">
        <v>161</v>
      </c>
      <c r="S9679" s="2" t="s">
        <v>161</v>
      </c>
      <c r="T9679" s="2" t="s">
        <v>165</v>
      </c>
      <c r="U9679" t="s">
        <v>783</v>
      </c>
    </row>
    <row r="9680" spans="3:21" x14ac:dyDescent="0.3">
      <c r="C9680" t="s">
        <v>166</v>
      </c>
      <c r="D9680" t="s">
        <v>158</v>
      </c>
      <c r="E9680" t="s">
        <v>30</v>
      </c>
      <c r="F9680" t="s">
        <v>159</v>
      </c>
      <c r="G9680" s="2">
        <v>6</v>
      </c>
      <c r="H9680" s="2" t="s">
        <v>297</v>
      </c>
      <c r="I9680" s="67">
        <v>27978.12</v>
      </c>
      <c r="J9680" s="67">
        <v>0.54</v>
      </c>
      <c r="K9680" s="67">
        <v>27978.12</v>
      </c>
      <c r="L9680" s="67">
        <v>663.58</v>
      </c>
      <c r="M9680" s="67">
        <v>27978.12</v>
      </c>
      <c r="N9680" s="67">
        <v>3.02</v>
      </c>
      <c r="P9680" s="67">
        <v>0</v>
      </c>
      <c r="Q9680" s="67">
        <v>167868.72</v>
      </c>
      <c r="R9680" s="2" t="s">
        <v>165</v>
      </c>
      <c r="S9680" s="2" t="s">
        <v>161</v>
      </c>
      <c r="T9680" s="2" t="s">
        <v>165</v>
      </c>
      <c r="U9680" t="s">
        <v>783</v>
      </c>
    </row>
    <row r="9681" spans="3:21" x14ac:dyDescent="0.3">
      <c r="C9681" t="s">
        <v>166</v>
      </c>
      <c r="D9681" t="s">
        <v>158</v>
      </c>
      <c r="E9681" t="s">
        <v>30</v>
      </c>
      <c r="F9681" t="s">
        <v>159</v>
      </c>
      <c r="G9681" s="2">
        <v>-1</v>
      </c>
      <c r="H9681" s="2" t="s">
        <v>382</v>
      </c>
      <c r="I9681" s="67">
        <v>156234.1</v>
      </c>
      <c r="J9681" s="67">
        <v>293.42</v>
      </c>
      <c r="K9681" s="67">
        <v>156234.1</v>
      </c>
      <c r="L9681" s="67">
        <v>21.1</v>
      </c>
      <c r="M9681" s="67">
        <v>156234.1</v>
      </c>
      <c r="N9681" s="67">
        <v>457.49</v>
      </c>
      <c r="P9681" s="67">
        <v>0</v>
      </c>
      <c r="Q9681" s="67">
        <v>0</v>
      </c>
      <c r="R9681" s="2" t="s">
        <v>161</v>
      </c>
      <c r="S9681" s="2" t="s">
        <v>161</v>
      </c>
      <c r="T9681" s="2" t="s">
        <v>161</v>
      </c>
      <c r="U9681" t="s">
        <v>783</v>
      </c>
    </row>
    <row r="9682" spans="3:21" x14ac:dyDescent="0.3">
      <c r="C9682" t="s">
        <v>31</v>
      </c>
      <c r="D9682" t="s">
        <v>158</v>
      </c>
      <c r="E9682" t="s">
        <v>30</v>
      </c>
      <c r="F9682" t="s">
        <v>159</v>
      </c>
      <c r="G9682" s="2">
        <v>2</v>
      </c>
      <c r="H9682" s="2" t="s">
        <v>162</v>
      </c>
      <c r="I9682" s="67">
        <v>21999.599999999999</v>
      </c>
      <c r="J9682" s="67">
        <v>1.95</v>
      </c>
      <c r="K9682" s="67">
        <v>21999.599999999999</v>
      </c>
      <c r="L9682" s="67">
        <v>1.77</v>
      </c>
      <c r="M9682" s="67">
        <v>21999.599999999999</v>
      </c>
      <c r="N9682" s="67">
        <v>9.1199999999999992</v>
      </c>
      <c r="P9682" s="67">
        <v>0</v>
      </c>
      <c r="Q9682" s="67">
        <v>43999.199999999997</v>
      </c>
      <c r="R9682" s="2" t="s">
        <v>161</v>
      </c>
      <c r="S9682" s="2" t="s">
        <v>161</v>
      </c>
      <c r="T9682" s="2" t="s">
        <v>161</v>
      </c>
      <c r="U9682" t="s">
        <v>783</v>
      </c>
    </row>
    <row r="9683" spans="3:21" x14ac:dyDescent="0.3">
      <c r="C9683" t="s">
        <v>31</v>
      </c>
      <c r="D9683" t="s">
        <v>158</v>
      </c>
      <c r="E9683" t="s">
        <v>29</v>
      </c>
      <c r="F9683" t="s">
        <v>159</v>
      </c>
      <c r="G9683" s="2">
        <v>2</v>
      </c>
      <c r="H9683" s="2" t="s">
        <v>380</v>
      </c>
      <c r="I9683" s="67">
        <v>-16864.61</v>
      </c>
      <c r="J9683" s="67">
        <v>0</v>
      </c>
      <c r="K9683" s="67">
        <v>-16864.61</v>
      </c>
      <c r="L9683" s="67">
        <v>0</v>
      </c>
      <c r="M9683" s="67">
        <v>-16864.61</v>
      </c>
      <c r="N9683" s="67">
        <v>0</v>
      </c>
      <c r="P9683" s="67">
        <v>-722.01</v>
      </c>
      <c r="Q9683" s="67">
        <v>0</v>
      </c>
      <c r="U9683" t="s">
        <v>783</v>
      </c>
    </row>
    <row r="9684" spans="3:21" x14ac:dyDescent="0.3">
      <c r="C9684" t="s">
        <v>166</v>
      </c>
      <c r="D9684" t="s">
        <v>158</v>
      </c>
      <c r="E9684" t="s">
        <v>30</v>
      </c>
      <c r="F9684" t="s">
        <v>159</v>
      </c>
      <c r="G9684" s="2">
        <v>-1</v>
      </c>
      <c r="H9684" s="2" t="s">
        <v>403</v>
      </c>
      <c r="I9684" s="67">
        <v>1341300.69</v>
      </c>
      <c r="J9684" s="67">
        <v>165</v>
      </c>
      <c r="K9684" s="67">
        <v>1341300.69</v>
      </c>
      <c r="L9684" s="67">
        <v>27.58</v>
      </c>
      <c r="M9684" s="67">
        <v>1341300.69</v>
      </c>
      <c r="N9684" s="67">
        <v>301.92</v>
      </c>
      <c r="P9684" s="67">
        <v>0</v>
      </c>
      <c r="Q9684" s="67">
        <v>0</v>
      </c>
      <c r="R9684" s="2" t="s">
        <v>161</v>
      </c>
      <c r="S9684" s="2" t="s">
        <v>161</v>
      </c>
      <c r="T9684" s="2" t="s">
        <v>161</v>
      </c>
      <c r="U9684" t="s">
        <v>783</v>
      </c>
    </row>
    <row r="9685" spans="3:21" x14ac:dyDescent="0.3">
      <c r="C9685" t="s">
        <v>166</v>
      </c>
      <c r="D9685" t="s">
        <v>158</v>
      </c>
      <c r="E9685" t="s">
        <v>30</v>
      </c>
      <c r="F9685" t="s">
        <v>159</v>
      </c>
      <c r="G9685" s="2">
        <v>-1</v>
      </c>
      <c r="H9685" s="2" t="s">
        <v>415</v>
      </c>
      <c r="I9685" s="67">
        <v>700848.62</v>
      </c>
      <c r="J9685" s="67">
        <v>96.57</v>
      </c>
      <c r="K9685" s="67">
        <v>700848.62</v>
      </c>
      <c r="L9685" s="67">
        <v>87.4</v>
      </c>
      <c r="M9685" s="67">
        <v>700848.62</v>
      </c>
      <c r="N9685" s="67">
        <v>451.53</v>
      </c>
      <c r="P9685" s="67">
        <v>0</v>
      </c>
      <c r="Q9685" s="67">
        <v>0</v>
      </c>
      <c r="R9685" s="2" t="s">
        <v>161</v>
      </c>
      <c r="S9685" s="2" t="s">
        <v>161</v>
      </c>
      <c r="T9685" s="2" t="s">
        <v>161</v>
      </c>
      <c r="U9685" t="s">
        <v>783</v>
      </c>
    </row>
    <row r="9686" spans="3:21" x14ac:dyDescent="0.3">
      <c r="C9686" t="s">
        <v>31</v>
      </c>
      <c r="D9686" t="s">
        <v>158</v>
      </c>
      <c r="E9686" t="s">
        <v>30</v>
      </c>
      <c r="F9686" t="s">
        <v>159</v>
      </c>
      <c r="G9686" s="2">
        <v>5</v>
      </c>
      <c r="H9686" s="2" t="s">
        <v>333</v>
      </c>
      <c r="I9686" s="67">
        <v>48794.25</v>
      </c>
      <c r="J9686" s="67">
        <v>0.62</v>
      </c>
      <c r="K9686" s="67">
        <v>48794.25</v>
      </c>
      <c r="L9686" s="67">
        <v>0.28000000000000003</v>
      </c>
      <c r="M9686" s="67">
        <v>48794.25</v>
      </c>
      <c r="N9686" s="67">
        <v>3.46</v>
      </c>
      <c r="P9686" s="67">
        <v>0</v>
      </c>
      <c r="Q9686" s="67">
        <v>243971.25</v>
      </c>
      <c r="R9686" s="2" t="s">
        <v>161</v>
      </c>
      <c r="S9686" s="2" t="s">
        <v>161</v>
      </c>
      <c r="T9686" s="2" t="s">
        <v>161</v>
      </c>
      <c r="U9686" t="s">
        <v>783</v>
      </c>
    </row>
    <row r="9687" spans="3:21" x14ac:dyDescent="0.3">
      <c r="C9687" t="s">
        <v>166</v>
      </c>
      <c r="D9687" t="s">
        <v>158</v>
      </c>
      <c r="E9687" t="s">
        <v>30</v>
      </c>
      <c r="F9687" t="s">
        <v>159</v>
      </c>
      <c r="G9687" s="2">
        <v>3</v>
      </c>
      <c r="H9687" s="2" t="s">
        <v>347</v>
      </c>
      <c r="I9687" s="67">
        <v>4751.84</v>
      </c>
      <c r="J9687" s="67">
        <v>0.08</v>
      </c>
      <c r="K9687" s="67">
        <v>4751.84</v>
      </c>
      <c r="L9687" s="67">
        <v>0.03</v>
      </c>
      <c r="M9687" s="67">
        <v>4751.84</v>
      </c>
      <c r="N9687" s="67">
        <v>0.43</v>
      </c>
      <c r="P9687" s="67">
        <v>0</v>
      </c>
      <c r="Q9687" s="67">
        <v>14255.52</v>
      </c>
      <c r="R9687" s="2" t="s">
        <v>165</v>
      </c>
      <c r="S9687" s="2" t="s">
        <v>165</v>
      </c>
      <c r="T9687" s="2" t="s">
        <v>165</v>
      </c>
      <c r="U9687" t="s">
        <v>783</v>
      </c>
    </row>
    <row r="9688" spans="3:21" x14ac:dyDescent="0.3">
      <c r="C9688" t="s">
        <v>166</v>
      </c>
      <c r="D9688" t="s">
        <v>158</v>
      </c>
      <c r="E9688" t="s">
        <v>30</v>
      </c>
      <c r="F9688" t="s">
        <v>159</v>
      </c>
      <c r="G9688" s="2">
        <v>3</v>
      </c>
      <c r="H9688" s="2" t="s">
        <v>225</v>
      </c>
      <c r="I9688" s="67">
        <v>92980.11</v>
      </c>
      <c r="J9688" s="67">
        <v>4942.5</v>
      </c>
      <c r="K9688" s="67">
        <v>92980.11</v>
      </c>
      <c r="L9688" s="67">
        <v>2.02</v>
      </c>
      <c r="M9688" s="67">
        <v>92980.11</v>
      </c>
      <c r="N9688" s="67">
        <v>19.309999999999999</v>
      </c>
      <c r="P9688" s="67">
        <v>0</v>
      </c>
      <c r="Q9688" s="67">
        <v>278940.33</v>
      </c>
      <c r="R9688" s="2" t="s">
        <v>161</v>
      </c>
      <c r="S9688" s="2" t="s">
        <v>165</v>
      </c>
      <c r="T9688" s="2" t="s">
        <v>165</v>
      </c>
      <c r="U9688" t="s">
        <v>783</v>
      </c>
    </row>
    <row r="9689" spans="3:21" x14ac:dyDescent="0.3">
      <c r="C9689" t="s">
        <v>166</v>
      </c>
      <c r="D9689" t="s">
        <v>158</v>
      </c>
      <c r="E9689" t="s">
        <v>30</v>
      </c>
      <c r="F9689" t="s">
        <v>159</v>
      </c>
      <c r="G9689" s="2">
        <v>3</v>
      </c>
      <c r="H9689" s="2" t="s">
        <v>347</v>
      </c>
      <c r="I9689" s="67">
        <v>75107013.700000003</v>
      </c>
      <c r="J9689" s="67">
        <v>147.27000000000001</v>
      </c>
      <c r="K9689" s="67">
        <v>75107013.700000003</v>
      </c>
      <c r="L9689" s="67">
        <v>66.16</v>
      </c>
      <c r="M9689" s="67">
        <v>75107013.700000003</v>
      </c>
      <c r="N9689" s="67">
        <v>824.9</v>
      </c>
      <c r="P9689" s="67">
        <v>2487.36</v>
      </c>
      <c r="Q9689" s="67">
        <v>225321041.10000002</v>
      </c>
      <c r="R9689" s="2" t="s">
        <v>161</v>
      </c>
      <c r="S9689" s="2" t="s">
        <v>161</v>
      </c>
      <c r="T9689" s="2" t="s">
        <v>161</v>
      </c>
      <c r="U9689" t="s">
        <v>783</v>
      </c>
    </row>
    <row r="9690" spans="3:21" x14ac:dyDescent="0.3">
      <c r="C9690" t="s">
        <v>31</v>
      </c>
      <c r="D9690" t="s">
        <v>158</v>
      </c>
      <c r="E9690" t="s">
        <v>30</v>
      </c>
      <c r="F9690" t="s">
        <v>159</v>
      </c>
      <c r="G9690" s="2">
        <v>4</v>
      </c>
      <c r="H9690" s="2" t="s">
        <v>432</v>
      </c>
      <c r="I9690" s="67">
        <v>57802.94</v>
      </c>
      <c r="J9690" s="67">
        <v>2362.86</v>
      </c>
      <c r="K9690" s="67">
        <v>57802.94</v>
      </c>
      <c r="L9690" s="67">
        <v>6.03</v>
      </c>
      <c r="M9690" s="67">
        <v>57802.94</v>
      </c>
      <c r="N9690" s="67">
        <v>47.82</v>
      </c>
      <c r="P9690" s="67">
        <v>0</v>
      </c>
      <c r="Q9690" s="67">
        <v>231211.76</v>
      </c>
      <c r="R9690" s="2" t="s">
        <v>161</v>
      </c>
      <c r="S9690" s="2" t="s">
        <v>165</v>
      </c>
      <c r="T9690" s="2" t="s">
        <v>165</v>
      </c>
      <c r="U9690" t="s">
        <v>783</v>
      </c>
    </row>
    <row r="9691" spans="3:21" x14ac:dyDescent="0.3">
      <c r="C9691" t="s">
        <v>166</v>
      </c>
      <c r="D9691" t="s">
        <v>158</v>
      </c>
      <c r="E9691" t="s">
        <v>30</v>
      </c>
      <c r="F9691" t="s">
        <v>159</v>
      </c>
      <c r="G9691" s="2">
        <v>4</v>
      </c>
      <c r="H9691" s="2" t="s">
        <v>234</v>
      </c>
      <c r="I9691" s="67">
        <v>4515.45</v>
      </c>
      <c r="J9691" s="67">
        <v>0.04</v>
      </c>
      <c r="K9691" s="67">
        <v>4515.45</v>
      </c>
      <c r="L9691" s="67">
        <v>0.02</v>
      </c>
      <c r="M9691" s="67">
        <v>4515.45</v>
      </c>
      <c r="N9691" s="67">
        <v>0.25</v>
      </c>
      <c r="P9691" s="67">
        <v>0</v>
      </c>
      <c r="Q9691" s="67">
        <v>18061.8</v>
      </c>
      <c r="R9691" s="2" t="s">
        <v>165</v>
      </c>
      <c r="S9691" s="2" t="s">
        <v>165</v>
      </c>
      <c r="T9691" s="2" t="s">
        <v>165</v>
      </c>
      <c r="U9691" t="s">
        <v>783</v>
      </c>
    </row>
    <row r="9692" spans="3:21" x14ac:dyDescent="0.3">
      <c r="C9692" t="s">
        <v>32</v>
      </c>
      <c r="D9692" t="s">
        <v>158</v>
      </c>
      <c r="E9692" t="s">
        <v>30</v>
      </c>
      <c r="F9692" t="s">
        <v>159</v>
      </c>
      <c r="G9692" s="2">
        <v>4</v>
      </c>
      <c r="H9692" s="2" t="s">
        <v>451</v>
      </c>
      <c r="I9692" s="67">
        <v>16682.29</v>
      </c>
      <c r="J9692" s="67">
        <v>2.19</v>
      </c>
      <c r="K9692" s="67">
        <v>16682.29</v>
      </c>
      <c r="L9692" s="67">
        <v>0.37</v>
      </c>
      <c r="M9692" s="67">
        <v>16682.29</v>
      </c>
      <c r="N9692" s="67">
        <v>4.01</v>
      </c>
      <c r="P9692" s="67">
        <v>0</v>
      </c>
      <c r="Q9692" s="67">
        <v>66729.16</v>
      </c>
      <c r="R9692" s="2" t="s">
        <v>161</v>
      </c>
      <c r="S9692" s="2" t="s">
        <v>161</v>
      </c>
      <c r="T9692" s="2" t="s">
        <v>161</v>
      </c>
      <c r="U9692" t="s">
        <v>783</v>
      </c>
    </row>
    <row r="9693" spans="3:21" x14ac:dyDescent="0.3">
      <c r="C9693" t="s">
        <v>32</v>
      </c>
      <c r="D9693" t="s">
        <v>158</v>
      </c>
      <c r="E9693" t="s">
        <v>29</v>
      </c>
      <c r="F9693" t="s">
        <v>159</v>
      </c>
      <c r="G9693" s="2">
        <v>2</v>
      </c>
      <c r="H9693" s="2" t="s">
        <v>189</v>
      </c>
      <c r="I9693" s="67">
        <v>-48057.71</v>
      </c>
      <c r="J9693" s="67">
        <v>0</v>
      </c>
      <c r="K9693" s="67">
        <v>-48057.71</v>
      </c>
      <c r="L9693" s="67">
        <v>0</v>
      </c>
      <c r="M9693" s="67">
        <v>-48057.71</v>
      </c>
      <c r="N9693" s="67">
        <v>0</v>
      </c>
      <c r="P9693" s="67">
        <v>0</v>
      </c>
      <c r="Q9693" s="67">
        <v>0</v>
      </c>
      <c r="U9693" t="s">
        <v>783</v>
      </c>
    </row>
    <row r="9694" spans="3:21" x14ac:dyDescent="0.3">
      <c r="C9694" t="s">
        <v>166</v>
      </c>
      <c r="D9694" t="s">
        <v>158</v>
      </c>
      <c r="E9694" t="s">
        <v>30</v>
      </c>
      <c r="F9694" t="s">
        <v>159</v>
      </c>
      <c r="G9694" s="2">
        <v>4</v>
      </c>
      <c r="H9694" s="2" t="s">
        <v>294</v>
      </c>
      <c r="I9694" s="67">
        <v>2043477.35</v>
      </c>
      <c r="J9694" s="67">
        <v>909.48</v>
      </c>
      <c r="K9694" s="67">
        <v>2043477.35</v>
      </c>
      <c r="L9694" s="67">
        <v>69.67</v>
      </c>
      <c r="M9694" s="67">
        <v>2043477.35</v>
      </c>
      <c r="N9694" s="67">
        <v>367.48</v>
      </c>
      <c r="P9694" s="67">
        <v>0</v>
      </c>
      <c r="Q9694" s="67">
        <v>8173909.4000000004</v>
      </c>
      <c r="R9694" s="2" t="s">
        <v>161</v>
      </c>
      <c r="S9694" s="2" t="s">
        <v>161</v>
      </c>
      <c r="T9694" s="2" t="s">
        <v>161</v>
      </c>
      <c r="U9694" t="s">
        <v>783</v>
      </c>
    </row>
    <row r="9695" spans="3:21" x14ac:dyDescent="0.3">
      <c r="C9695" t="s">
        <v>166</v>
      </c>
      <c r="D9695" t="s">
        <v>158</v>
      </c>
      <c r="E9695" t="s">
        <v>30</v>
      </c>
      <c r="F9695" t="s">
        <v>159</v>
      </c>
      <c r="G9695" s="2">
        <v>-4</v>
      </c>
      <c r="H9695" s="2" t="s">
        <v>222</v>
      </c>
      <c r="I9695" s="67">
        <v>38.56</v>
      </c>
      <c r="J9695" s="67">
        <v>0.01</v>
      </c>
      <c r="K9695" s="67">
        <v>38.56</v>
      </c>
      <c r="L9695" s="67">
        <v>0</v>
      </c>
      <c r="M9695" s="67">
        <v>38.56</v>
      </c>
      <c r="N9695" s="67">
        <v>0.03</v>
      </c>
      <c r="P9695" s="67">
        <v>0</v>
      </c>
      <c r="Q9695" s="67">
        <v>0</v>
      </c>
      <c r="R9695" s="2" t="s">
        <v>161</v>
      </c>
      <c r="S9695" s="2" t="s">
        <v>161</v>
      </c>
      <c r="T9695" s="2" t="s">
        <v>161</v>
      </c>
      <c r="U9695" t="s">
        <v>783</v>
      </c>
    </row>
    <row r="9696" spans="3:21" x14ac:dyDescent="0.3">
      <c r="C9696" t="s">
        <v>166</v>
      </c>
      <c r="D9696" t="s">
        <v>158</v>
      </c>
      <c r="E9696" t="s">
        <v>30</v>
      </c>
      <c r="F9696" t="s">
        <v>159</v>
      </c>
      <c r="G9696" s="2">
        <v>3</v>
      </c>
      <c r="H9696" s="2" t="s">
        <v>273</v>
      </c>
      <c r="I9696" s="67">
        <v>457192.88</v>
      </c>
      <c r="J9696" s="67">
        <v>83.12</v>
      </c>
      <c r="K9696" s="67">
        <v>457192.88</v>
      </c>
      <c r="L9696" s="67">
        <v>56.52</v>
      </c>
      <c r="M9696" s="67">
        <v>457192.88</v>
      </c>
      <c r="N9696" s="67">
        <v>1012.98</v>
      </c>
      <c r="P9696" s="67">
        <v>0</v>
      </c>
      <c r="Q9696" s="67">
        <v>1371578.6400000001</v>
      </c>
      <c r="R9696" s="2" t="s">
        <v>161</v>
      </c>
      <c r="S9696" s="2" t="s">
        <v>161</v>
      </c>
      <c r="T9696" s="2" t="s">
        <v>161</v>
      </c>
      <c r="U9696" t="s">
        <v>783</v>
      </c>
    </row>
    <row r="9697" spans="3:21" x14ac:dyDescent="0.3">
      <c r="C9697" t="s">
        <v>166</v>
      </c>
      <c r="D9697" t="s">
        <v>158</v>
      </c>
      <c r="E9697" t="s">
        <v>30</v>
      </c>
      <c r="F9697" t="s">
        <v>159</v>
      </c>
      <c r="G9697" s="2">
        <v>10</v>
      </c>
      <c r="H9697" s="2" t="s">
        <v>378</v>
      </c>
      <c r="I9697" s="67">
        <v>108891.46</v>
      </c>
      <c r="J9697" s="67">
        <v>0.43</v>
      </c>
      <c r="K9697" s="67">
        <v>108891.46</v>
      </c>
      <c r="L9697" s="67">
        <v>0.89</v>
      </c>
      <c r="M9697" s="67">
        <v>108891.46</v>
      </c>
      <c r="N9697" s="67">
        <v>15.85</v>
      </c>
      <c r="P9697" s="67">
        <v>0</v>
      </c>
      <c r="Q9697" s="67">
        <v>1088914.6000000001</v>
      </c>
      <c r="R9697" s="2" t="s">
        <v>161</v>
      </c>
      <c r="S9697" s="2" t="s">
        <v>161</v>
      </c>
      <c r="T9697" s="2" t="s">
        <v>165</v>
      </c>
      <c r="U9697" t="s">
        <v>783</v>
      </c>
    </row>
    <row r="9698" spans="3:21" x14ac:dyDescent="0.3">
      <c r="C9698" t="s">
        <v>166</v>
      </c>
      <c r="D9698" t="s">
        <v>158</v>
      </c>
      <c r="E9698" t="s">
        <v>30</v>
      </c>
      <c r="F9698" t="s">
        <v>159</v>
      </c>
      <c r="G9698" s="2">
        <v>6</v>
      </c>
      <c r="H9698" s="2" t="s">
        <v>424</v>
      </c>
      <c r="I9698" s="67">
        <v>55.54</v>
      </c>
      <c r="J9698" s="67">
        <v>0.01</v>
      </c>
      <c r="K9698" s="67">
        <v>55.54</v>
      </c>
      <c r="L9698" s="67">
        <v>0</v>
      </c>
      <c r="M9698" s="67">
        <v>55.54</v>
      </c>
      <c r="N9698" s="67">
        <v>0.03</v>
      </c>
      <c r="P9698" s="67">
        <v>0</v>
      </c>
      <c r="Q9698" s="67">
        <v>333.24</v>
      </c>
      <c r="R9698" s="2" t="s">
        <v>161</v>
      </c>
      <c r="S9698" s="2" t="s">
        <v>161</v>
      </c>
      <c r="T9698" s="2" t="s">
        <v>161</v>
      </c>
      <c r="U9698" t="s">
        <v>783</v>
      </c>
    </row>
    <row r="9699" spans="3:21" x14ac:dyDescent="0.3">
      <c r="C9699" t="s">
        <v>31</v>
      </c>
      <c r="D9699" t="s">
        <v>158</v>
      </c>
      <c r="E9699" t="s">
        <v>30</v>
      </c>
      <c r="F9699" t="s">
        <v>159</v>
      </c>
      <c r="G9699" s="2">
        <v>2</v>
      </c>
      <c r="H9699" s="2" t="s">
        <v>314</v>
      </c>
      <c r="I9699" s="67">
        <v>105911.99</v>
      </c>
      <c r="J9699" s="67">
        <v>46.95</v>
      </c>
      <c r="K9699" s="67">
        <v>105911.99</v>
      </c>
      <c r="L9699" s="67">
        <v>9.5</v>
      </c>
      <c r="M9699" s="67">
        <v>105911.99</v>
      </c>
      <c r="N9699" s="67">
        <v>75.3</v>
      </c>
      <c r="P9699" s="67">
        <v>0</v>
      </c>
      <c r="Q9699" s="67">
        <v>211823.98</v>
      </c>
      <c r="R9699" s="2" t="s">
        <v>161</v>
      </c>
      <c r="S9699" s="2" t="s">
        <v>161</v>
      </c>
      <c r="T9699" s="2" t="s">
        <v>161</v>
      </c>
      <c r="U9699" t="s">
        <v>783</v>
      </c>
    </row>
    <row r="9700" spans="3:21" x14ac:dyDescent="0.3">
      <c r="C9700" t="s">
        <v>166</v>
      </c>
      <c r="D9700" t="s">
        <v>158</v>
      </c>
      <c r="E9700" t="s">
        <v>30</v>
      </c>
      <c r="F9700" t="s">
        <v>159</v>
      </c>
      <c r="G9700" s="2">
        <v>2</v>
      </c>
      <c r="H9700" s="2" t="s">
        <v>685</v>
      </c>
      <c r="I9700" s="67">
        <v>168845.17</v>
      </c>
      <c r="J9700" s="67">
        <v>120.35</v>
      </c>
      <c r="K9700" s="67">
        <v>168845.17</v>
      </c>
      <c r="L9700" s="67">
        <v>24.36</v>
      </c>
      <c r="M9700" s="67">
        <v>168845.17</v>
      </c>
      <c r="N9700" s="67">
        <v>193.01</v>
      </c>
      <c r="P9700" s="67">
        <v>0</v>
      </c>
      <c r="Q9700" s="67">
        <v>337690.34</v>
      </c>
      <c r="R9700" s="2" t="s">
        <v>161</v>
      </c>
      <c r="S9700" s="2" t="s">
        <v>161</v>
      </c>
      <c r="T9700" s="2" t="s">
        <v>161</v>
      </c>
      <c r="U9700" t="s">
        <v>783</v>
      </c>
    </row>
    <row r="9701" spans="3:21" x14ac:dyDescent="0.3">
      <c r="C9701" t="s">
        <v>31</v>
      </c>
      <c r="D9701" t="s">
        <v>158</v>
      </c>
      <c r="E9701" t="s">
        <v>30</v>
      </c>
      <c r="F9701" t="s">
        <v>159</v>
      </c>
      <c r="G9701" s="2">
        <v>-4</v>
      </c>
      <c r="H9701" s="2" t="s">
        <v>335</v>
      </c>
      <c r="I9701" s="67">
        <v>160.56</v>
      </c>
      <c r="J9701" s="67">
        <v>0</v>
      </c>
      <c r="K9701" s="67">
        <v>160.56</v>
      </c>
      <c r="L9701" s="67">
        <v>0</v>
      </c>
      <c r="M9701" s="67">
        <v>160.56</v>
      </c>
      <c r="N9701" s="67">
        <v>0</v>
      </c>
      <c r="P9701" s="67">
        <v>0</v>
      </c>
      <c r="Q9701" s="67">
        <v>0</v>
      </c>
      <c r="R9701" s="2" t="s">
        <v>161</v>
      </c>
      <c r="S9701" s="2" t="s">
        <v>161</v>
      </c>
      <c r="T9701" s="2" t="s">
        <v>161</v>
      </c>
      <c r="U9701" t="s">
        <v>783</v>
      </c>
    </row>
    <row r="9702" spans="3:21" x14ac:dyDescent="0.3">
      <c r="C9702" t="s">
        <v>32</v>
      </c>
      <c r="D9702" t="s">
        <v>158</v>
      </c>
      <c r="E9702" t="s">
        <v>29</v>
      </c>
      <c r="F9702" t="s">
        <v>159</v>
      </c>
      <c r="G9702" s="2">
        <v>1</v>
      </c>
      <c r="H9702" s="2" t="s">
        <v>189</v>
      </c>
      <c r="I9702" s="67">
        <v>-13216.81</v>
      </c>
      <c r="J9702" s="67">
        <v>0</v>
      </c>
      <c r="K9702" s="67">
        <v>-13216.81</v>
      </c>
      <c r="L9702" s="67">
        <v>0</v>
      </c>
      <c r="M9702" s="67">
        <v>-13216.81</v>
      </c>
      <c r="N9702" s="67">
        <v>0</v>
      </c>
      <c r="P9702" s="67">
        <v>0</v>
      </c>
      <c r="Q9702" s="67">
        <v>0</v>
      </c>
      <c r="U9702" t="s">
        <v>783</v>
      </c>
    </row>
    <row r="9703" spans="3:21" x14ac:dyDescent="0.3">
      <c r="C9703" t="s">
        <v>166</v>
      </c>
      <c r="D9703" t="s">
        <v>158</v>
      </c>
      <c r="E9703" t="s">
        <v>29</v>
      </c>
      <c r="F9703" t="s">
        <v>159</v>
      </c>
      <c r="G9703" s="2">
        <v>-1</v>
      </c>
      <c r="H9703" s="2" t="s">
        <v>722</v>
      </c>
      <c r="I9703" s="67">
        <v>-0.04</v>
      </c>
      <c r="J9703" s="67">
        <v>0</v>
      </c>
      <c r="K9703" s="67">
        <v>-0.04</v>
      </c>
      <c r="L9703" s="67">
        <v>0</v>
      </c>
      <c r="M9703" s="67">
        <v>-0.04</v>
      </c>
      <c r="N9703" s="67">
        <v>0</v>
      </c>
      <c r="P9703" s="67">
        <v>0</v>
      </c>
      <c r="Q9703" s="67">
        <v>0</v>
      </c>
      <c r="U9703" t="s">
        <v>784</v>
      </c>
    </row>
    <row r="9704" spans="3:21" x14ac:dyDescent="0.3">
      <c r="C9704" t="s">
        <v>32</v>
      </c>
      <c r="D9704" t="s">
        <v>158</v>
      </c>
      <c r="E9704" t="s">
        <v>29</v>
      </c>
      <c r="F9704" t="s">
        <v>159</v>
      </c>
      <c r="G9704" s="2">
        <v>5</v>
      </c>
      <c r="H9704" s="2" t="s">
        <v>431</v>
      </c>
      <c r="I9704" s="67">
        <v>-214696.13</v>
      </c>
      <c r="J9704" s="67">
        <v>0</v>
      </c>
      <c r="K9704" s="67">
        <v>-214696.13</v>
      </c>
      <c r="L9704" s="67">
        <v>0</v>
      </c>
      <c r="M9704" s="67">
        <v>-214696.13</v>
      </c>
      <c r="N9704" s="67">
        <v>0</v>
      </c>
      <c r="P9704" s="67">
        <v>0</v>
      </c>
      <c r="Q9704" s="67">
        <v>0</v>
      </c>
      <c r="U9704" t="s">
        <v>783</v>
      </c>
    </row>
    <row r="9705" spans="3:21" x14ac:dyDescent="0.3">
      <c r="C9705" t="s">
        <v>166</v>
      </c>
      <c r="D9705" t="s">
        <v>158</v>
      </c>
      <c r="E9705" t="s">
        <v>29</v>
      </c>
      <c r="F9705" t="s">
        <v>159</v>
      </c>
      <c r="G9705" s="2">
        <v>0</v>
      </c>
      <c r="H9705" s="2" t="s">
        <v>204</v>
      </c>
      <c r="I9705" s="67">
        <v>-37684.61</v>
      </c>
      <c r="J9705" s="67">
        <v>0</v>
      </c>
      <c r="K9705" s="67">
        <v>-37684.61</v>
      </c>
      <c r="L9705" s="67">
        <v>0</v>
      </c>
      <c r="M9705" s="67">
        <v>-37684.61</v>
      </c>
      <c r="N9705" s="67">
        <v>0</v>
      </c>
      <c r="P9705" s="67">
        <v>0</v>
      </c>
      <c r="Q9705" s="67">
        <v>0</v>
      </c>
      <c r="U9705" t="s">
        <v>783</v>
      </c>
    </row>
    <row r="9706" spans="3:21" x14ac:dyDescent="0.3">
      <c r="C9706" t="s">
        <v>32</v>
      </c>
      <c r="D9706" t="s">
        <v>158</v>
      </c>
      <c r="E9706" t="s">
        <v>29</v>
      </c>
      <c r="F9706" t="s">
        <v>159</v>
      </c>
      <c r="G9706" s="2">
        <v>5</v>
      </c>
      <c r="H9706" s="2" t="s">
        <v>564</v>
      </c>
      <c r="I9706" s="67">
        <v>-2457414.08</v>
      </c>
      <c r="J9706" s="67">
        <v>0</v>
      </c>
      <c r="K9706" s="67">
        <v>-2457414.08</v>
      </c>
      <c r="L9706" s="67">
        <v>0</v>
      </c>
      <c r="M9706" s="67">
        <v>-2457414.08</v>
      </c>
      <c r="N9706" s="67">
        <v>0</v>
      </c>
      <c r="P9706" s="67">
        <v>0</v>
      </c>
      <c r="Q9706" s="67">
        <v>0</v>
      </c>
      <c r="U9706" t="s">
        <v>783</v>
      </c>
    </row>
    <row r="9707" spans="3:21" x14ac:dyDescent="0.3">
      <c r="C9707" t="s">
        <v>31</v>
      </c>
      <c r="D9707" t="s">
        <v>158</v>
      </c>
      <c r="E9707" t="s">
        <v>30</v>
      </c>
      <c r="F9707" t="s">
        <v>159</v>
      </c>
      <c r="G9707" s="2">
        <v>0</v>
      </c>
      <c r="H9707" s="2" t="s">
        <v>419</v>
      </c>
      <c r="I9707" s="67">
        <v>35554.78</v>
      </c>
      <c r="J9707" s="67">
        <v>0</v>
      </c>
      <c r="K9707" s="67">
        <v>35554.78</v>
      </c>
      <c r="L9707" s="67">
        <v>0</v>
      </c>
      <c r="M9707" s="67">
        <v>35554.78</v>
      </c>
      <c r="N9707" s="67">
        <v>0</v>
      </c>
      <c r="P9707" s="67">
        <v>0</v>
      </c>
      <c r="Q9707" s="67">
        <v>0</v>
      </c>
      <c r="R9707" s="2" t="s">
        <v>165</v>
      </c>
      <c r="S9707" s="2" t="s">
        <v>165</v>
      </c>
      <c r="T9707" s="2" t="s">
        <v>165</v>
      </c>
      <c r="U9707" t="s">
        <v>784</v>
      </c>
    </row>
    <row r="9708" spans="3:21" x14ac:dyDescent="0.3">
      <c r="C9708" t="s">
        <v>166</v>
      </c>
      <c r="D9708" t="s">
        <v>158</v>
      </c>
      <c r="E9708" t="s">
        <v>29</v>
      </c>
      <c r="F9708" t="s">
        <v>159</v>
      </c>
      <c r="G9708" s="2">
        <v>1</v>
      </c>
      <c r="H9708" s="2" t="s">
        <v>360</v>
      </c>
      <c r="I9708" s="67">
        <v>-3299.08</v>
      </c>
      <c r="J9708" s="67">
        <v>0</v>
      </c>
      <c r="K9708" s="67">
        <v>-3299.08</v>
      </c>
      <c r="L9708" s="67">
        <v>0</v>
      </c>
      <c r="M9708" s="67">
        <v>-3299.08</v>
      </c>
      <c r="N9708" s="67">
        <v>0</v>
      </c>
      <c r="P9708" s="67">
        <v>0</v>
      </c>
      <c r="Q9708" s="67">
        <v>0</v>
      </c>
      <c r="U9708" t="s">
        <v>783</v>
      </c>
    </row>
    <row r="9709" spans="3:21" x14ac:dyDescent="0.3">
      <c r="C9709" t="s">
        <v>166</v>
      </c>
      <c r="D9709" t="s">
        <v>158</v>
      </c>
      <c r="E9709" t="s">
        <v>30</v>
      </c>
      <c r="F9709" t="s">
        <v>159</v>
      </c>
      <c r="G9709" s="2">
        <v>3</v>
      </c>
      <c r="H9709" s="2" t="s">
        <v>436</v>
      </c>
      <c r="I9709" s="67">
        <v>52.99</v>
      </c>
      <c r="J9709" s="67">
        <v>0.01</v>
      </c>
      <c r="K9709" s="67">
        <v>52.99</v>
      </c>
      <c r="L9709" s="67">
        <v>0</v>
      </c>
      <c r="M9709" s="67">
        <v>52.99</v>
      </c>
      <c r="N9709" s="67">
        <v>0.03</v>
      </c>
      <c r="P9709" s="67">
        <v>0</v>
      </c>
      <c r="Q9709" s="67">
        <v>158.97</v>
      </c>
      <c r="R9709" s="2" t="s">
        <v>161</v>
      </c>
      <c r="S9709" s="2" t="s">
        <v>161</v>
      </c>
      <c r="T9709" s="2" t="s">
        <v>161</v>
      </c>
      <c r="U9709" t="s">
        <v>783</v>
      </c>
    </row>
    <row r="9710" spans="3:21" x14ac:dyDescent="0.3">
      <c r="C9710" t="s">
        <v>32</v>
      </c>
      <c r="D9710" t="s">
        <v>158</v>
      </c>
      <c r="E9710" t="s">
        <v>29</v>
      </c>
      <c r="F9710" t="s">
        <v>159</v>
      </c>
      <c r="G9710" s="2">
        <v>-4</v>
      </c>
      <c r="H9710" s="2" t="s">
        <v>220</v>
      </c>
      <c r="I9710" s="67">
        <v>-59925.73</v>
      </c>
      <c r="J9710" s="67">
        <v>0</v>
      </c>
      <c r="K9710" s="67">
        <v>-59925.73</v>
      </c>
      <c r="L9710" s="67">
        <v>0</v>
      </c>
      <c r="M9710" s="67">
        <v>-59925.73</v>
      </c>
      <c r="N9710" s="67">
        <v>0</v>
      </c>
      <c r="P9710" s="67">
        <v>0</v>
      </c>
      <c r="Q9710" s="67">
        <v>0</v>
      </c>
      <c r="U9710" t="s">
        <v>783</v>
      </c>
    </row>
    <row r="9711" spans="3:21" x14ac:dyDescent="0.3">
      <c r="C9711" t="s">
        <v>166</v>
      </c>
      <c r="D9711" t="s">
        <v>158</v>
      </c>
      <c r="E9711" t="s">
        <v>30</v>
      </c>
      <c r="F9711" t="s">
        <v>159</v>
      </c>
      <c r="G9711" s="2">
        <v>15</v>
      </c>
      <c r="H9711" s="2" t="s">
        <v>448</v>
      </c>
      <c r="I9711" s="67">
        <v>841510.22</v>
      </c>
      <c r="J9711" s="67">
        <v>0</v>
      </c>
      <c r="K9711" s="67">
        <v>841510.22</v>
      </c>
      <c r="L9711" s="67">
        <v>0</v>
      </c>
      <c r="M9711" s="67">
        <v>841510.22</v>
      </c>
      <c r="N9711" s="67">
        <v>449.61</v>
      </c>
      <c r="P9711" s="67">
        <v>0</v>
      </c>
      <c r="Q9711" s="67">
        <v>12622653.299999999</v>
      </c>
      <c r="R9711" s="2" t="s">
        <v>161</v>
      </c>
      <c r="S9711" s="2" t="s">
        <v>161</v>
      </c>
      <c r="T9711" s="2" t="s">
        <v>165</v>
      </c>
      <c r="U9711" t="s">
        <v>783</v>
      </c>
    </row>
    <row r="9712" spans="3:21" x14ac:dyDescent="0.3">
      <c r="C9712" t="s">
        <v>166</v>
      </c>
      <c r="D9712" t="s">
        <v>158</v>
      </c>
      <c r="E9712" t="s">
        <v>30</v>
      </c>
      <c r="F9712" t="s">
        <v>159</v>
      </c>
      <c r="G9712" s="2">
        <v>0</v>
      </c>
      <c r="H9712" s="2" t="s">
        <v>267</v>
      </c>
      <c r="I9712" s="67">
        <v>13210.26</v>
      </c>
      <c r="J9712" s="67">
        <v>0</v>
      </c>
      <c r="K9712" s="67">
        <v>13210.26</v>
      </c>
      <c r="L9712" s="67">
        <v>249.92</v>
      </c>
      <c r="M9712" s="67">
        <v>13210.26</v>
      </c>
      <c r="N9712" s="67">
        <v>0</v>
      </c>
      <c r="P9712" s="67">
        <v>0</v>
      </c>
      <c r="Q9712" s="67">
        <v>0</v>
      </c>
      <c r="R9712" s="2" t="s">
        <v>165</v>
      </c>
      <c r="S9712" s="2" t="s">
        <v>161</v>
      </c>
      <c r="T9712" s="2" t="s">
        <v>165</v>
      </c>
      <c r="U9712" t="s">
        <v>783</v>
      </c>
    </row>
    <row r="9713" spans="3:21" x14ac:dyDescent="0.3">
      <c r="C9713" t="s">
        <v>166</v>
      </c>
      <c r="D9713" t="s">
        <v>158</v>
      </c>
      <c r="E9713" t="s">
        <v>29</v>
      </c>
      <c r="F9713" t="s">
        <v>159</v>
      </c>
      <c r="G9713" s="2">
        <v>4</v>
      </c>
      <c r="H9713" s="2" t="s">
        <v>648</v>
      </c>
      <c r="I9713" s="67">
        <v>-267.23</v>
      </c>
      <c r="J9713" s="67">
        <v>0</v>
      </c>
      <c r="K9713" s="67">
        <v>-267.23</v>
      </c>
      <c r="L9713" s="67">
        <v>0</v>
      </c>
      <c r="M9713" s="67">
        <v>-267.23</v>
      </c>
      <c r="N9713" s="67">
        <v>0</v>
      </c>
      <c r="P9713" s="67">
        <v>0</v>
      </c>
      <c r="Q9713" s="67">
        <v>0</v>
      </c>
      <c r="U9713" t="s">
        <v>783</v>
      </c>
    </row>
    <row r="9714" spans="3:21" x14ac:dyDescent="0.3">
      <c r="C9714" t="s">
        <v>166</v>
      </c>
      <c r="D9714" t="s">
        <v>158</v>
      </c>
      <c r="E9714" t="s">
        <v>29</v>
      </c>
      <c r="F9714" t="s">
        <v>159</v>
      </c>
      <c r="G9714" s="2">
        <v>9</v>
      </c>
      <c r="H9714" s="2" t="s">
        <v>227</v>
      </c>
      <c r="I9714" s="67">
        <v>-163.21</v>
      </c>
      <c r="J9714" s="67">
        <v>0</v>
      </c>
      <c r="K9714" s="67">
        <v>-163.21</v>
      </c>
      <c r="L9714" s="67">
        <v>0</v>
      </c>
      <c r="M9714" s="67">
        <v>-163.21</v>
      </c>
      <c r="N9714" s="67">
        <v>0</v>
      </c>
      <c r="P9714" s="67">
        <v>0</v>
      </c>
      <c r="Q9714" s="67">
        <v>0</v>
      </c>
      <c r="U9714" t="s">
        <v>783</v>
      </c>
    </row>
    <row r="9715" spans="3:21" x14ac:dyDescent="0.3">
      <c r="C9715" t="s">
        <v>31</v>
      </c>
      <c r="D9715" t="s">
        <v>158</v>
      </c>
      <c r="E9715" t="s">
        <v>30</v>
      </c>
      <c r="F9715" t="s">
        <v>159</v>
      </c>
      <c r="G9715" s="2">
        <v>-1</v>
      </c>
      <c r="H9715" s="2" t="s">
        <v>365</v>
      </c>
      <c r="I9715" s="67">
        <v>564011.43999999994</v>
      </c>
      <c r="J9715" s="67">
        <v>107.28</v>
      </c>
      <c r="K9715" s="67">
        <v>564011.43999999994</v>
      </c>
      <c r="L9715" s="67">
        <v>17.93</v>
      </c>
      <c r="M9715" s="67">
        <v>564011.43999999994</v>
      </c>
      <c r="N9715" s="67">
        <v>196.29</v>
      </c>
      <c r="P9715" s="67">
        <v>0</v>
      </c>
      <c r="Q9715" s="67">
        <v>0</v>
      </c>
      <c r="R9715" s="2" t="s">
        <v>161</v>
      </c>
      <c r="S9715" s="2" t="s">
        <v>161</v>
      </c>
      <c r="T9715" s="2" t="s">
        <v>161</v>
      </c>
      <c r="U9715" t="s">
        <v>783</v>
      </c>
    </row>
    <row r="9716" spans="3:21" x14ac:dyDescent="0.3">
      <c r="C9716" t="s">
        <v>32</v>
      </c>
      <c r="D9716" t="s">
        <v>158</v>
      </c>
      <c r="E9716" t="s">
        <v>30</v>
      </c>
      <c r="F9716" t="s">
        <v>159</v>
      </c>
      <c r="G9716" s="2">
        <v>2</v>
      </c>
      <c r="H9716" s="2" t="s">
        <v>267</v>
      </c>
      <c r="I9716" s="67">
        <v>67266.06</v>
      </c>
      <c r="J9716" s="67">
        <v>13.9</v>
      </c>
      <c r="K9716" s="67">
        <v>67266.06</v>
      </c>
      <c r="L9716" s="67">
        <v>6.6</v>
      </c>
      <c r="M9716" s="67">
        <v>67266.06</v>
      </c>
      <c r="N9716" s="67">
        <v>63.23</v>
      </c>
      <c r="P9716" s="67">
        <v>0</v>
      </c>
      <c r="Q9716" s="67">
        <v>134532.12</v>
      </c>
      <c r="R9716" s="2" t="s">
        <v>161</v>
      </c>
      <c r="S9716" s="2" t="s">
        <v>161</v>
      </c>
      <c r="T9716" s="2" t="s">
        <v>161</v>
      </c>
      <c r="U9716" t="s">
        <v>783</v>
      </c>
    </row>
    <row r="9717" spans="3:21" x14ac:dyDescent="0.3">
      <c r="C9717" t="s">
        <v>31</v>
      </c>
      <c r="D9717" t="s">
        <v>158</v>
      </c>
      <c r="E9717" t="s">
        <v>29</v>
      </c>
      <c r="F9717" t="s">
        <v>159</v>
      </c>
      <c r="G9717" s="2">
        <v>6</v>
      </c>
      <c r="H9717" s="2" t="s">
        <v>361</v>
      </c>
      <c r="I9717" s="67">
        <v>-528.69000000000005</v>
      </c>
      <c r="J9717" s="67">
        <v>0</v>
      </c>
      <c r="K9717" s="67">
        <v>-528.69000000000005</v>
      </c>
      <c r="L9717" s="67">
        <v>0</v>
      </c>
      <c r="M9717" s="67">
        <v>-528.69000000000005</v>
      </c>
      <c r="N9717" s="67">
        <v>0</v>
      </c>
      <c r="P9717" s="67">
        <v>0</v>
      </c>
      <c r="Q9717" s="67">
        <v>0</v>
      </c>
      <c r="U9717" t="s">
        <v>783</v>
      </c>
    </row>
    <row r="9718" spans="3:21" x14ac:dyDescent="0.3">
      <c r="C9718" t="s">
        <v>166</v>
      </c>
      <c r="D9718" t="s">
        <v>158</v>
      </c>
      <c r="E9718" t="s">
        <v>30</v>
      </c>
      <c r="F9718" t="s">
        <v>159</v>
      </c>
      <c r="G9718" s="2">
        <v>-1</v>
      </c>
      <c r="H9718" s="2" t="s">
        <v>598</v>
      </c>
      <c r="I9718" s="67">
        <v>244275.35</v>
      </c>
      <c r="J9718" s="67">
        <v>11.61</v>
      </c>
      <c r="K9718" s="67">
        <v>244275.35</v>
      </c>
      <c r="L9718" s="67">
        <v>6.31</v>
      </c>
      <c r="M9718" s="67">
        <v>244275.35</v>
      </c>
      <c r="N9718" s="67">
        <v>103.37</v>
      </c>
      <c r="P9718" s="67">
        <v>0</v>
      </c>
      <c r="Q9718" s="67">
        <v>0</v>
      </c>
      <c r="R9718" s="2" t="s">
        <v>161</v>
      </c>
      <c r="S9718" s="2" t="s">
        <v>161</v>
      </c>
      <c r="T9718" s="2" t="s">
        <v>161</v>
      </c>
      <c r="U9718" t="s">
        <v>783</v>
      </c>
    </row>
    <row r="9719" spans="3:21" x14ac:dyDescent="0.3">
      <c r="C9719" t="s">
        <v>31</v>
      </c>
      <c r="D9719" t="s">
        <v>158</v>
      </c>
      <c r="E9719" t="s">
        <v>30</v>
      </c>
      <c r="F9719" t="s">
        <v>159</v>
      </c>
      <c r="G9719" s="2">
        <v>-1</v>
      </c>
      <c r="H9719" s="2" t="s">
        <v>176</v>
      </c>
      <c r="I9719" s="67">
        <v>532983.99</v>
      </c>
      <c r="J9719" s="67">
        <v>42.88</v>
      </c>
      <c r="K9719" s="67">
        <v>532983.99</v>
      </c>
      <c r="L9719" s="67">
        <v>20.37</v>
      </c>
      <c r="M9719" s="67">
        <v>532983.99</v>
      </c>
      <c r="N9719" s="67">
        <v>195.06</v>
      </c>
      <c r="P9719" s="67">
        <v>0</v>
      </c>
      <c r="Q9719" s="67">
        <v>0</v>
      </c>
      <c r="R9719" s="2" t="s">
        <v>161</v>
      </c>
      <c r="S9719" s="2" t="s">
        <v>161</v>
      </c>
      <c r="T9719" s="2" t="s">
        <v>161</v>
      </c>
      <c r="U9719" t="s">
        <v>783</v>
      </c>
    </row>
    <row r="9720" spans="3:21" x14ac:dyDescent="0.3">
      <c r="C9720" t="s">
        <v>31</v>
      </c>
      <c r="D9720" t="s">
        <v>158</v>
      </c>
      <c r="E9720" t="s">
        <v>29</v>
      </c>
      <c r="F9720" t="s">
        <v>159</v>
      </c>
      <c r="G9720" s="2">
        <v>-1</v>
      </c>
      <c r="H9720" s="2" t="s">
        <v>435</v>
      </c>
      <c r="I9720" s="67">
        <v>-3993.22</v>
      </c>
      <c r="J9720" s="67">
        <v>0</v>
      </c>
      <c r="K9720" s="67">
        <v>-3993.22</v>
      </c>
      <c r="L9720" s="67">
        <v>0</v>
      </c>
      <c r="M9720" s="67">
        <v>-3993.22</v>
      </c>
      <c r="N9720" s="67">
        <v>0</v>
      </c>
      <c r="P9720" s="67">
        <v>0</v>
      </c>
      <c r="Q9720" s="67">
        <v>0</v>
      </c>
      <c r="U9720" t="s">
        <v>783</v>
      </c>
    </row>
    <row r="9721" spans="3:21" x14ac:dyDescent="0.3">
      <c r="C9721" t="s">
        <v>31</v>
      </c>
      <c r="D9721" t="s">
        <v>158</v>
      </c>
      <c r="E9721" t="s">
        <v>30</v>
      </c>
      <c r="F9721" t="s">
        <v>159</v>
      </c>
      <c r="G9721" s="2">
        <v>3</v>
      </c>
      <c r="H9721" s="2" t="s">
        <v>480</v>
      </c>
      <c r="I9721" s="67">
        <v>174230.64</v>
      </c>
      <c r="J9721" s="67">
        <v>166.19</v>
      </c>
      <c r="K9721" s="67">
        <v>174230.64</v>
      </c>
      <c r="L9721" s="67">
        <v>33.630000000000003</v>
      </c>
      <c r="M9721" s="67">
        <v>174230.64</v>
      </c>
      <c r="N9721" s="67">
        <v>266.52</v>
      </c>
      <c r="P9721" s="67">
        <v>0</v>
      </c>
      <c r="Q9721" s="67">
        <v>522691.92000000004</v>
      </c>
      <c r="R9721" s="2" t="s">
        <v>161</v>
      </c>
      <c r="S9721" s="2" t="s">
        <v>161</v>
      </c>
      <c r="T9721" s="2" t="s">
        <v>161</v>
      </c>
      <c r="U9721" t="s">
        <v>783</v>
      </c>
    </row>
    <row r="9722" spans="3:21" x14ac:dyDescent="0.3">
      <c r="C9722" t="s">
        <v>166</v>
      </c>
      <c r="D9722" t="s">
        <v>158</v>
      </c>
      <c r="E9722" t="s">
        <v>30</v>
      </c>
      <c r="F9722" t="s">
        <v>159</v>
      </c>
      <c r="G9722" s="2">
        <v>4</v>
      </c>
      <c r="H9722" s="2" t="s">
        <v>201</v>
      </c>
      <c r="I9722" s="67">
        <v>13078443.810000001</v>
      </c>
      <c r="J9722" s="67">
        <v>292.67</v>
      </c>
      <c r="K9722" s="67">
        <v>13078443.810000001</v>
      </c>
      <c r="L9722" s="67">
        <v>139.01</v>
      </c>
      <c r="M9722" s="67">
        <v>13078443.810000001</v>
      </c>
      <c r="N9722" s="67">
        <v>1331.4</v>
      </c>
      <c r="P9722" s="67">
        <v>226.51</v>
      </c>
      <c r="Q9722" s="67">
        <v>52313775.240000002</v>
      </c>
      <c r="R9722" s="2" t="s">
        <v>161</v>
      </c>
      <c r="S9722" s="2" t="s">
        <v>161</v>
      </c>
      <c r="T9722" s="2" t="s">
        <v>161</v>
      </c>
      <c r="U9722" t="s">
        <v>783</v>
      </c>
    </row>
    <row r="9723" spans="3:21" x14ac:dyDescent="0.3">
      <c r="C9723" t="s">
        <v>166</v>
      </c>
      <c r="D9723" t="s">
        <v>158</v>
      </c>
      <c r="E9723" t="s">
        <v>30</v>
      </c>
      <c r="F9723" t="s">
        <v>159</v>
      </c>
      <c r="G9723" s="2">
        <v>4</v>
      </c>
      <c r="H9723" s="2" t="s">
        <v>201</v>
      </c>
      <c r="I9723" s="67">
        <v>61647.59</v>
      </c>
      <c r="J9723" s="67">
        <v>4.24</v>
      </c>
      <c r="K9723" s="67">
        <v>61647.59</v>
      </c>
      <c r="L9723" s="67">
        <v>2.0099999999999998</v>
      </c>
      <c r="M9723" s="67">
        <v>61647.59</v>
      </c>
      <c r="N9723" s="67">
        <v>19.27</v>
      </c>
      <c r="P9723" s="67">
        <v>0</v>
      </c>
      <c r="Q9723" s="67">
        <v>246590.36</v>
      </c>
      <c r="R9723" s="2" t="s">
        <v>165</v>
      </c>
      <c r="S9723" s="2" t="s">
        <v>165</v>
      </c>
      <c r="T9723" s="2" t="s">
        <v>165</v>
      </c>
      <c r="U9723" t="s">
        <v>783</v>
      </c>
    </row>
    <row r="9724" spans="3:21" x14ac:dyDescent="0.3">
      <c r="C9724" t="s">
        <v>166</v>
      </c>
      <c r="D9724" t="s">
        <v>158</v>
      </c>
      <c r="E9724" t="s">
        <v>30</v>
      </c>
      <c r="F9724" t="s">
        <v>159</v>
      </c>
      <c r="G9724" s="2">
        <v>4</v>
      </c>
      <c r="H9724" s="2" t="s">
        <v>652</v>
      </c>
      <c r="I9724" s="67">
        <v>41294.1</v>
      </c>
      <c r="J9724" s="67">
        <v>1.89</v>
      </c>
      <c r="K9724" s="67">
        <v>41294.1</v>
      </c>
      <c r="L9724" s="67">
        <v>847.72</v>
      </c>
      <c r="M9724" s="67">
        <v>41294.1</v>
      </c>
      <c r="N9724" s="67">
        <v>10.59</v>
      </c>
      <c r="P9724" s="67">
        <v>0</v>
      </c>
      <c r="Q9724" s="67">
        <v>165176.4</v>
      </c>
      <c r="R9724" s="2" t="s">
        <v>165</v>
      </c>
      <c r="S9724" s="2" t="s">
        <v>161</v>
      </c>
      <c r="T9724" s="2" t="s">
        <v>165</v>
      </c>
      <c r="U9724" t="s">
        <v>783</v>
      </c>
    </row>
    <row r="9725" spans="3:21" x14ac:dyDescent="0.3">
      <c r="C9725" t="s">
        <v>166</v>
      </c>
      <c r="D9725" t="s">
        <v>158</v>
      </c>
      <c r="E9725" t="s">
        <v>30</v>
      </c>
      <c r="F9725" t="s">
        <v>159</v>
      </c>
      <c r="G9725" s="2">
        <v>15</v>
      </c>
      <c r="H9725" s="2" t="s">
        <v>508</v>
      </c>
      <c r="I9725" s="67">
        <v>1096917.03</v>
      </c>
      <c r="J9725" s="67">
        <v>17.79</v>
      </c>
      <c r="K9725" s="67">
        <v>1096917.03</v>
      </c>
      <c r="L9725" s="67">
        <v>95.53</v>
      </c>
      <c r="M9725" s="67">
        <v>1096917.03</v>
      </c>
      <c r="N9725" s="67">
        <v>682.02</v>
      </c>
      <c r="P9725" s="67">
        <v>0</v>
      </c>
      <c r="Q9725" s="67">
        <v>16453755.450000001</v>
      </c>
      <c r="R9725" s="2" t="s">
        <v>161</v>
      </c>
      <c r="S9725" s="2" t="s">
        <v>161</v>
      </c>
      <c r="T9725" s="2" t="s">
        <v>165</v>
      </c>
      <c r="U9725" t="s">
        <v>783</v>
      </c>
    </row>
    <row r="9726" spans="3:21" x14ac:dyDescent="0.3">
      <c r="C9726" t="s">
        <v>166</v>
      </c>
      <c r="D9726" t="s">
        <v>158</v>
      </c>
      <c r="E9726" t="s">
        <v>30</v>
      </c>
      <c r="F9726" t="s">
        <v>159</v>
      </c>
      <c r="G9726" s="2">
        <v>0</v>
      </c>
      <c r="H9726" s="2" t="s">
        <v>533</v>
      </c>
      <c r="I9726" s="67">
        <v>155103.81</v>
      </c>
      <c r="J9726" s="67">
        <v>2.46</v>
      </c>
      <c r="K9726" s="67">
        <v>155103.81</v>
      </c>
      <c r="L9726" s="67">
        <v>3.93</v>
      </c>
      <c r="M9726" s="67">
        <v>155103.81</v>
      </c>
      <c r="N9726" s="67">
        <v>31.44</v>
      </c>
      <c r="O9726" s="2">
        <v>1</v>
      </c>
      <c r="P9726" s="67">
        <v>0</v>
      </c>
      <c r="Q9726" s="67">
        <v>0</v>
      </c>
      <c r="R9726" s="2" t="s">
        <v>251</v>
      </c>
      <c r="S9726" s="2" t="s">
        <v>251</v>
      </c>
      <c r="T9726" s="2" t="s">
        <v>161</v>
      </c>
      <c r="U9726" t="s">
        <v>783</v>
      </c>
    </row>
    <row r="9727" spans="3:21" x14ac:dyDescent="0.3">
      <c r="C9727" t="s">
        <v>31</v>
      </c>
      <c r="D9727" t="s">
        <v>158</v>
      </c>
      <c r="E9727" t="s">
        <v>30</v>
      </c>
      <c r="F9727" t="s">
        <v>159</v>
      </c>
      <c r="G9727" s="2">
        <v>-1</v>
      </c>
      <c r="H9727" s="2" t="s">
        <v>178</v>
      </c>
      <c r="I9727" s="67">
        <v>44028.61</v>
      </c>
      <c r="J9727" s="67">
        <v>6.13</v>
      </c>
      <c r="K9727" s="67">
        <v>44028.61</v>
      </c>
      <c r="L9727" s="67">
        <v>1.45</v>
      </c>
      <c r="M9727" s="67">
        <v>44028.61</v>
      </c>
      <c r="N9727" s="67">
        <v>19.93</v>
      </c>
      <c r="P9727" s="67">
        <v>0</v>
      </c>
      <c r="Q9727" s="67">
        <v>0</v>
      </c>
      <c r="R9727" s="2" t="s">
        <v>161</v>
      </c>
      <c r="S9727" s="2" t="s">
        <v>161</v>
      </c>
      <c r="T9727" s="2" t="s">
        <v>161</v>
      </c>
      <c r="U9727" t="s">
        <v>783</v>
      </c>
    </row>
    <row r="9728" spans="3:21" x14ac:dyDescent="0.3">
      <c r="C9728" t="s">
        <v>166</v>
      </c>
      <c r="D9728" t="s">
        <v>158</v>
      </c>
      <c r="E9728" t="s">
        <v>29</v>
      </c>
      <c r="F9728" t="s">
        <v>159</v>
      </c>
      <c r="G9728" s="2">
        <v>10</v>
      </c>
      <c r="H9728" s="2" t="s">
        <v>294</v>
      </c>
      <c r="I9728" s="67">
        <v>-6368.58</v>
      </c>
      <c r="J9728" s="67">
        <v>0</v>
      </c>
      <c r="K9728" s="67">
        <v>-6368.58</v>
      </c>
      <c r="L9728" s="67">
        <v>0</v>
      </c>
      <c r="M9728" s="67">
        <v>-6368.58</v>
      </c>
      <c r="N9728" s="67">
        <v>0</v>
      </c>
      <c r="P9728" s="67">
        <v>0</v>
      </c>
      <c r="Q9728" s="67">
        <v>0</v>
      </c>
      <c r="U9728" t="s">
        <v>783</v>
      </c>
    </row>
    <row r="9729" spans="3:21" x14ac:dyDescent="0.3">
      <c r="C9729" t="s">
        <v>166</v>
      </c>
      <c r="D9729" t="s">
        <v>158</v>
      </c>
      <c r="E9729" t="s">
        <v>30</v>
      </c>
      <c r="F9729" t="s">
        <v>159</v>
      </c>
      <c r="G9729" s="2">
        <v>3</v>
      </c>
      <c r="H9729" s="2" t="s">
        <v>180</v>
      </c>
      <c r="I9729" s="67">
        <v>77.08</v>
      </c>
      <c r="J9729" s="67">
        <v>0.01</v>
      </c>
      <c r="K9729" s="67">
        <v>77.08</v>
      </c>
      <c r="L9729" s="67">
        <v>0</v>
      </c>
      <c r="M9729" s="67">
        <v>77.08</v>
      </c>
      <c r="N9729" s="67">
        <v>0.09</v>
      </c>
      <c r="O9729" s="2">
        <v>1</v>
      </c>
      <c r="P9729" s="67">
        <v>16.079999999999998</v>
      </c>
      <c r="Q9729" s="67">
        <v>231.24</v>
      </c>
      <c r="R9729" s="2" t="s">
        <v>161</v>
      </c>
      <c r="S9729" s="2" t="s">
        <v>161</v>
      </c>
      <c r="T9729" s="2" t="s">
        <v>161</v>
      </c>
      <c r="U9729" t="s">
        <v>783</v>
      </c>
    </row>
    <row r="9730" spans="3:21" x14ac:dyDescent="0.3">
      <c r="C9730" t="s">
        <v>31</v>
      </c>
      <c r="D9730" t="s">
        <v>158</v>
      </c>
      <c r="E9730" t="s">
        <v>29</v>
      </c>
      <c r="F9730" t="s">
        <v>159</v>
      </c>
      <c r="G9730" s="2">
        <v>1</v>
      </c>
      <c r="H9730" s="2" t="s">
        <v>315</v>
      </c>
      <c r="I9730" s="67">
        <v>-8603.4</v>
      </c>
      <c r="J9730" s="67">
        <v>0</v>
      </c>
      <c r="K9730" s="67">
        <v>-8603.4</v>
      </c>
      <c r="L9730" s="67">
        <v>0</v>
      </c>
      <c r="M9730" s="67">
        <v>-8603.4</v>
      </c>
      <c r="N9730" s="67">
        <v>0</v>
      </c>
      <c r="P9730" s="67">
        <v>0</v>
      </c>
      <c r="Q9730" s="67">
        <v>0</v>
      </c>
      <c r="U9730" t="s">
        <v>783</v>
      </c>
    </row>
    <row r="9731" spans="3:21" x14ac:dyDescent="0.3">
      <c r="C9731" t="s">
        <v>31</v>
      </c>
      <c r="D9731" t="s">
        <v>158</v>
      </c>
      <c r="E9731" t="s">
        <v>29</v>
      </c>
      <c r="F9731" t="s">
        <v>159</v>
      </c>
      <c r="G9731" s="2">
        <v>-1</v>
      </c>
      <c r="H9731" s="2" t="s">
        <v>200</v>
      </c>
      <c r="I9731" s="67">
        <v>-66858.83</v>
      </c>
      <c r="J9731" s="67">
        <v>0</v>
      </c>
      <c r="K9731" s="67">
        <v>-66858.83</v>
      </c>
      <c r="L9731" s="67">
        <v>0</v>
      </c>
      <c r="M9731" s="67">
        <v>-66858.83</v>
      </c>
      <c r="N9731" s="67">
        <v>0</v>
      </c>
      <c r="P9731" s="67">
        <v>0</v>
      </c>
      <c r="Q9731" s="67">
        <v>0</v>
      </c>
      <c r="U9731" t="s">
        <v>783</v>
      </c>
    </row>
    <row r="9732" spans="3:21" x14ac:dyDescent="0.3">
      <c r="C9732" t="s">
        <v>166</v>
      </c>
      <c r="D9732" t="s">
        <v>158</v>
      </c>
      <c r="E9732" t="s">
        <v>29</v>
      </c>
      <c r="F9732" t="s">
        <v>159</v>
      </c>
      <c r="G9732" s="2">
        <v>6</v>
      </c>
      <c r="H9732" s="2" t="s">
        <v>381</v>
      </c>
      <c r="I9732" s="67">
        <v>-418.9</v>
      </c>
      <c r="J9732" s="67">
        <v>0</v>
      </c>
      <c r="K9732" s="67">
        <v>-418.9</v>
      </c>
      <c r="L9732" s="67">
        <v>0</v>
      </c>
      <c r="M9732" s="67">
        <v>-418.9</v>
      </c>
      <c r="N9732" s="67">
        <v>0</v>
      </c>
      <c r="P9732" s="67">
        <v>0</v>
      </c>
      <c r="Q9732" s="67">
        <v>0</v>
      </c>
      <c r="U9732" t="s">
        <v>783</v>
      </c>
    </row>
    <row r="9733" spans="3:21" x14ac:dyDescent="0.3">
      <c r="C9733" t="s">
        <v>31</v>
      </c>
      <c r="D9733" t="s">
        <v>158</v>
      </c>
      <c r="E9733" t="s">
        <v>30</v>
      </c>
      <c r="F9733" t="s">
        <v>159</v>
      </c>
      <c r="G9733" s="2">
        <v>3</v>
      </c>
      <c r="H9733" s="2" t="s">
        <v>320</v>
      </c>
      <c r="I9733" s="67">
        <v>1251337.8799999999</v>
      </c>
      <c r="J9733" s="67">
        <v>143.38999999999999</v>
      </c>
      <c r="K9733" s="67">
        <v>1251337.8799999999</v>
      </c>
      <c r="L9733" s="67">
        <v>265.17</v>
      </c>
      <c r="M9733" s="67">
        <v>1251337.8799999999</v>
      </c>
      <c r="N9733" s="67">
        <v>1832.43</v>
      </c>
      <c r="P9733" s="67">
        <v>0</v>
      </c>
      <c r="Q9733" s="67">
        <v>3754013.6399999997</v>
      </c>
      <c r="R9733" s="2" t="s">
        <v>161</v>
      </c>
      <c r="S9733" s="2" t="s">
        <v>161</v>
      </c>
      <c r="T9733" s="2" t="s">
        <v>161</v>
      </c>
      <c r="U9733" t="s">
        <v>783</v>
      </c>
    </row>
    <row r="9734" spans="3:21" x14ac:dyDescent="0.3">
      <c r="C9734" t="s">
        <v>166</v>
      </c>
      <c r="D9734" t="s">
        <v>158</v>
      </c>
      <c r="E9734" t="s">
        <v>29</v>
      </c>
      <c r="F9734" t="s">
        <v>159</v>
      </c>
      <c r="G9734" s="2">
        <v>6</v>
      </c>
      <c r="H9734" s="2" t="s">
        <v>447</v>
      </c>
      <c r="I9734" s="67">
        <v>-283.32</v>
      </c>
      <c r="J9734" s="67">
        <v>0</v>
      </c>
      <c r="K9734" s="67">
        <v>-283.32</v>
      </c>
      <c r="L9734" s="67">
        <v>0</v>
      </c>
      <c r="M9734" s="67">
        <v>-283.32</v>
      </c>
      <c r="N9734" s="67">
        <v>0</v>
      </c>
      <c r="P9734" s="67">
        <v>0</v>
      </c>
      <c r="Q9734" s="67">
        <v>0</v>
      </c>
      <c r="U9734" t="s">
        <v>783</v>
      </c>
    </row>
    <row r="9735" spans="3:21" x14ac:dyDescent="0.3">
      <c r="C9735" t="s">
        <v>31</v>
      </c>
      <c r="D9735" t="s">
        <v>158</v>
      </c>
      <c r="E9735" t="s">
        <v>30</v>
      </c>
      <c r="F9735" t="s">
        <v>159</v>
      </c>
      <c r="G9735" s="2">
        <v>-1</v>
      </c>
      <c r="H9735" s="2" t="s">
        <v>226</v>
      </c>
      <c r="I9735" s="67">
        <v>5981376.2999999998</v>
      </c>
      <c r="J9735" s="67">
        <v>943.99</v>
      </c>
      <c r="K9735" s="67">
        <v>5981376.2999999998</v>
      </c>
      <c r="L9735" s="67">
        <v>448.39</v>
      </c>
      <c r="M9735" s="67">
        <v>5981376.2999999998</v>
      </c>
      <c r="N9735" s="67">
        <v>4294.3999999999996</v>
      </c>
      <c r="P9735" s="67">
        <v>0</v>
      </c>
      <c r="Q9735" s="67">
        <v>0</v>
      </c>
      <c r="R9735" s="2" t="s">
        <v>161</v>
      </c>
      <c r="S9735" s="2" t="s">
        <v>161</v>
      </c>
      <c r="T9735" s="2" t="s">
        <v>161</v>
      </c>
      <c r="U9735" t="s">
        <v>783</v>
      </c>
    </row>
    <row r="9736" spans="3:21" x14ac:dyDescent="0.3">
      <c r="C9736" t="s">
        <v>31</v>
      </c>
      <c r="D9736" t="s">
        <v>158</v>
      </c>
      <c r="E9736" t="s">
        <v>29</v>
      </c>
      <c r="F9736" t="s">
        <v>159</v>
      </c>
      <c r="G9736" s="2">
        <v>3</v>
      </c>
      <c r="H9736" s="2" t="s">
        <v>356</v>
      </c>
      <c r="I9736" s="67">
        <v>-4858.26</v>
      </c>
      <c r="J9736" s="67">
        <v>0</v>
      </c>
      <c r="K9736" s="67">
        <v>-4858.26</v>
      </c>
      <c r="L9736" s="67">
        <v>0</v>
      </c>
      <c r="M9736" s="67">
        <v>-4858.26</v>
      </c>
      <c r="N9736" s="67">
        <v>0</v>
      </c>
      <c r="P9736" s="67">
        <v>0</v>
      </c>
      <c r="Q9736" s="67">
        <v>0</v>
      </c>
      <c r="U9736" t="s">
        <v>783</v>
      </c>
    </row>
    <row r="9737" spans="3:21" x14ac:dyDescent="0.3">
      <c r="C9737" t="s">
        <v>166</v>
      </c>
      <c r="D9737" t="s">
        <v>158</v>
      </c>
      <c r="E9737" t="s">
        <v>30</v>
      </c>
      <c r="F9737" t="s">
        <v>159</v>
      </c>
      <c r="G9737" s="2">
        <v>3</v>
      </c>
      <c r="H9737" s="2" t="s">
        <v>591</v>
      </c>
      <c r="I9737" s="67">
        <v>618079.89</v>
      </c>
      <c r="J9737" s="67">
        <v>58.55</v>
      </c>
      <c r="K9737" s="67">
        <v>618079.89</v>
      </c>
      <c r="L9737" s="67">
        <v>52.99</v>
      </c>
      <c r="M9737" s="67">
        <v>618079.89</v>
      </c>
      <c r="N9737" s="67">
        <v>273.77</v>
      </c>
      <c r="P9737" s="67">
        <v>37.450000000000003</v>
      </c>
      <c r="Q9737" s="67">
        <v>1854239.67</v>
      </c>
      <c r="R9737" s="2" t="s">
        <v>161</v>
      </c>
      <c r="S9737" s="2" t="s">
        <v>161</v>
      </c>
      <c r="T9737" s="2" t="s">
        <v>161</v>
      </c>
      <c r="U9737" t="s">
        <v>783</v>
      </c>
    </row>
    <row r="9738" spans="3:21" x14ac:dyDescent="0.3">
      <c r="C9738" t="s">
        <v>166</v>
      </c>
      <c r="D9738" t="s">
        <v>158</v>
      </c>
      <c r="E9738" t="s">
        <v>29</v>
      </c>
      <c r="F9738" t="s">
        <v>159</v>
      </c>
      <c r="G9738" s="2">
        <v>-1</v>
      </c>
      <c r="H9738" s="2" t="s">
        <v>303</v>
      </c>
      <c r="I9738" s="67">
        <v>-323.07</v>
      </c>
      <c r="J9738" s="67">
        <v>0</v>
      </c>
      <c r="K9738" s="67">
        <v>-323.07</v>
      </c>
      <c r="L9738" s="67">
        <v>0</v>
      </c>
      <c r="M9738" s="67">
        <v>-323.07</v>
      </c>
      <c r="N9738" s="67">
        <v>0</v>
      </c>
      <c r="O9738" s="2">
        <v>1</v>
      </c>
      <c r="P9738" s="67">
        <v>0</v>
      </c>
      <c r="Q9738" s="67">
        <v>0</v>
      </c>
      <c r="U9738" t="s">
        <v>783</v>
      </c>
    </row>
    <row r="9739" spans="3:21" x14ac:dyDescent="0.3">
      <c r="C9739" t="s">
        <v>31</v>
      </c>
      <c r="D9739" t="s">
        <v>158</v>
      </c>
      <c r="E9739" t="s">
        <v>30</v>
      </c>
      <c r="F9739" t="s">
        <v>159</v>
      </c>
      <c r="G9739" s="2">
        <v>4</v>
      </c>
      <c r="H9739" s="2" t="s">
        <v>303</v>
      </c>
      <c r="I9739" s="67">
        <v>36050.870000000003</v>
      </c>
      <c r="J9739" s="67">
        <v>3572.68</v>
      </c>
      <c r="K9739" s="67">
        <v>36050.870000000003</v>
      </c>
      <c r="L9739" s="67">
        <v>2.48</v>
      </c>
      <c r="M9739" s="67">
        <v>36050.870000000003</v>
      </c>
      <c r="N9739" s="67">
        <v>23.76</v>
      </c>
      <c r="P9739" s="67">
        <v>0</v>
      </c>
      <c r="Q9739" s="67">
        <v>144203.48000000001</v>
      </c>
      <c r="R9739" s="2" t="s">
        <v>161</v>
      </c>
      <c r="S9739" s="2" t="s">
        <v>165</v>
      </c>
      <c r="T9739" s="2" t="s">
        <v>165</v>
      </c>
      <c r="U9739" t="s">
        <v>783</v>
      </c>
    </row>
    <row r="9740" spans="3:21" x14ac:dyDescent="0.3">
      <c r="C9740" t="s">
        <v>166</v>
      </c>
      <c r="D9740" t="s">
        <v>158</v>
      </c>
      <c r="E9740" t="s">
        <v>30</v>
      </c>
      <c r="F9740" t="s">
        <v>159</v>
      </c>
      <c r="G9740" s="2">
        <v>12</v>
      </c>
      <c r="H9740" s="2" t="s">
        <v>303</v>
      </c>
      <c r="I9740" s="67">
        <v>1005872.54</v>
      </c>
      <c r="J9740" s="67">
        <v>24.25</v>
      </c>
      <c r="K9740" s="67">
        <v>1005872.54</v>
      </c>
      <c r="L9740" s="67">
        <v>129.22</v>
      </c>
      <c r="M9740" s="67">
        <v>1005872.54</v>
      </c>
      <c r="N9740" s="67">
        <v>317.77999999999997</v>
      </c>
      <c r="P9740" s="67">
        <v>0</v>
      </c>
      <c r="Q9740" s="67">
        <v>12070470.48</v>
      </c>
      <c r="R9740" s="2" t="s">
        <v>161</v>
      </c>
      <c r="S9740" s="2" t="s">
        <v>161</v>
      </c>
      <c r="T9740" s="2" t="s">
        <v>165</v>
      </c>
      <c r="U9740" t="s">
        <v>783</v>
      </c>
    </row>
    <row r="9741" spans="3:21" x14ac:dyDescent="0.3">
      <c r="C9741" t="s">
        <v>166</v>
      </c>
      <c r="D9741" t="s">
        <v>158</v>
      </c>
      <c r="E9741" t="s">
        <v>30</v>
      </c>
      <c r="F9741" t="s">
        <v>159</v>
      </c>
      <c r="G9741" s="2">
        <v>-1</v>
      </c>
      <c r="H9741" s="2" t="s">
        <v>270</v>
      </c>
      <c r="I9741" s="67">
        <v>5171853.66</v>
      </c>
      <c r="J9741" s="67">
        <v>235.69</v>
      </c>
      <c r="K9741" s="67">
        <v>5171853.66</v>
      </c>
      <c r="L9741" s="67">
        <v>111.95</v>
      </c>
      <c r="M9741" s="67">
        <v>5171853.66</v>
      </c>
      <c r="N9741" s="67">
        <v>1072.18</v>
      </c>
      <c r="P9741" s="67">
        <v>0</v>
      </c>
      <c r="Q9741" s="67">
        <v>0</v>
      </c>
      <c r="R9741" s="2" t="s">
        <v>161</v>
      </c>
      <c r="S9741" s="2" t="s">
        <v>161</v>
      </c>
      <c r="T9741" s="2" t="s">
        <v>161</v>
      </c>
      <c r="U9741" t="s">
        <v>783</v>
      </c>
    </row>
    <row r="9742" spans="3:21" x14ac:dyDescent="0.3">
      <c r="C9742" t="s">
        <v>31</v>
      </c>
      <c r="D9742" t="s">
        <v>158</v>
      </c>
      <c r="E9742" t="s">
        <v>29</v>
      </c>
      <c r="F9742" t="s">
        <v>159</v>
      </c>
      <c r="G9742" s="2">
        <v>2</v>
      </c>
      <c r="H9742" s="2" t="s">
        <v>315</v>
      </c>
      <c r="I9742" s="67">
        <v>-13824.45</v>
      </c>
      <c r="J9742" s="67">
        <v>0</v>
      </c>
      <c r="K9742" s="67">
        <v>-13824.45</v>
      </c>
      <c r="L9742" s="67">
        <v>0</v>
      </c>
      <c r="M9742" s="67">
        <v>-13824.45</v>
      </c>
      <c r="N9742" s="67">
        <v>0</v>
      </c>
      <c r="P9742" s="67">
        <v>0</v>
      </c>
      <c r="Q9742" s="67">
        <v>0</v>
      </c>
      <c r="U9742" t="s">
        <v>783</v>
      </c>
    </row>
    <row r="9743" spans="3:21" x14ac:dyDescent="0.3">
      <c r="C9743" t="s">
        <v>166</v>
      </c>
      <c r="D9743" t="s">
        <v>158</v>
      </c>
      <c r="E9743" t="s">
        <v>30</v>
      </c>
      <c r="F9743" t="s">
        <v>159</v>
      </c>
      <c r="G9743" s="2">
        <v>0</v>
      </c>
      <c r="H9743" s="2" t="s">
        <v>633</v>
      </c>
      <c r="I9743" s="67">
        <v>215963.35</v>
      </c>
      <c r="J9743" s="67">
        <v>7.5</v>
      </c>
      <c r="K9743" s="67">
        <v>215963.35</v>
      </c>
      <c r="L9743" s="67">
        <v>4.08</v>
      </c>
      <c r="M9743" s="67">
        <v>215963.35</v>
      </c>
      <c r="N9743" s="67">
        <v>66.75</v>
      </c>
      <c r="P9743" s="67">
        <v>0</v>
      </c>
      <c r="Q9743" s="67">
        <v>0</v>
      </c>
      <c r="R9743" s="2" t="s">
        <v>161</v>
      </c>
      <c r="S9743" s="2" t="s">
        <v>161</v>
      </c>
      <c r="T9743" s="2" t="s">
        <v>161</v>
      </c>
      <c r="U9743" t="s">
        <v>783</v>
      </c>
    </row>
    <row r="9744" spans="3:21" x14ac:dyDescent="0.3">
      <c r="C9744" t="s">
        <v>31</v>
      </c>
      <c r="D9744" t="s">
        <v>158</v>
      </c>
      <c r="E9744" t="s">
        <v>29</v>
      </c>
      <c r="F9744" t="s">
        <v>159</v>
      </c>
      <c r="G9744" s="2">
        <v>3</v>
      </c>
      <c r="H9744" s="2" t="s">
        <v>202</v>
      </c>
      <c r="I9744" s="67">
        <v>-22432.87</v>
      </c>
      <c r="J9744" s="67">
        <v>0</v>
      </c>
      <c r="K9744" s="67">
        <v>-22432.87</v>
      </c>
      <c r="L9744" s="67">
        <v>0</v>
      </c>
      <c r="M9744" s="67">
        <v>-22432.87</v>
      </c>
      <c r="N9744" s="67">
        <v>0</v>
      </c>
      <c r="P9744" s="67">
        <v>0</v>
      </c>
      <c r="Q9744" s="67">
        <v>0</v>
      </c>
      <c r="U9744" t="s">
        <v>783</v>
      </c>
    </row>
    <row r="9745" spans="3:21" x14ac:dyDescent="0.3">
      <c r="C9745" t="s">
        <v>32</v>
      </c>
      <c r="D9745" t="s">
        <v>158</v>
      </c>
      <c r="E9745" t="s">
        <v>30</v>
      </c>
      <c r="F9745" t="s">
        <v>159</v>
      </c>
      <c r="G9745" s="2">
        <v>3</v>
      </c>
      <c r="H9745" s="2" t="s">
        <v>428</v>
      </c>
      <c r="I9745" s="67">
        <v>450814.38</v>
      </c>
      <c r="J9745" s="67">
        <v>34.65</v>
      </c>
      <c r="K9745" s="67">
        <v>450814.38</v>
      </c>
      <c r="L9745" s="67">
        <v>31.36</v>
      </c>
      <c r="M9745" s="67">
        <v>450814.38</v>
      </c>
      <c r="N9745" s="67">
        <v>162.02000000000001</v>
      </c>
      <c r="P9745" s="67">
        <v>0</v>
      </c>
      <c r="Q9745" s="67">
        <v>1352443.1400000001</v>
      </c>
      <c r="R9745" s="2" t="s">
        <v>161</v>
      </c>
      <c r="S9745" s="2" t="s">
        <v>161</v>
      </c>
      <c r="T9745" s="2" t="s">
        <v>161</v>
      </c>
      <c r="U9745" t="s">
        <v>783</v>
      </c>
    </row>
    <row r="9746" spans="3:21" x14ac:dyDescent="0.3">
      <c r="C9746" t="s">
        <v>32</v>
      </c>
      <c r="D9746" t="s">
        <v>158</v>
      </c>
      <c r="E9746" t="s">
        <v>30</v>
      </c>
      <c r="F9746" t="s">
        <v>159</v>
      </c>
      <c r="G9746" s="2">
        <v>14</v>
      </c>
      <c r="H9746" s="2" t="s">
        <v>380</v>
      </c>
      <c r="I9746" s="67">
        <v>67974.600000000006</v>
      </c>
      <c r="J9746" s="67">
        <v>1.4</v>
      </c>
      <c r="K9746" s="67">
        <v>67974.600000000006</v>
      </c>
      <c r="L9746" s="67">
        <v>2.58</v>
      </c>
      <c r="M9746" s="67">
        <v>67974.600000000006</v>
      </c>
      <c r="N9746" s="67">
        <v>17.850000000000001</v>
      </c>
      <c r="P9746" s="67">
        <v>0</v>
      </c>
      <c r="Q9746" s="67">
        <v>951644.40000000014</v>
      </c>
      <c r="R9746" s="2" t="s">
        <v>161</v>
      </c>
      <c r="S9746" s="2" t="s">
        <v>161</v>
      </c>
      <c r="T9746" s="2" t="s">
        <v>161</v>
      </c>
      <c r="U9746" t="s">
        <v>783</v>
      </c>
    </row>
    <row r="9747" spans="3:21" x14ac:dyDescent="0.3">
      <c r="C9747" t="s">
        <v>31</v>
      </c>
      <c r="D9747" t="s">
        <v>158</v>
      </c>
      <c r="E9747" t="s">
        <v>29</v>
      </c>
      <c r="F9747" t="s">
        <v>159</v>
      </c>
      <c r="G9747" s="2">
        <v>-1</v>
      </c>
      <c r="H9747" s="2" t="s">
        <v>445</v>
      </c>
      <c r="I9747" s="67">
        <v>-13650.73</v>
      </c>
      <c r="J9747" s="67">
        <v>0</v>
      </c>
      <c r="K9747" s="67">
        <v>-13650.73</v>
      </c>
      <c r="L9747" s="67">
        <v>0</v>
      </c>
      <c r="M9747" s="67">
        <v>-13650.73</v>
      </c>
      <c r="N9747" s="67">
        <v>0</v>
      </c>
      <c r="P9747" s="67">
        <v>0</v>
      </c>
      <c r="Q9747" s="67">
        <v>0</v>
      </c>
      <c r="U9747" t="s">
        <v>783</v>
      </c>
    </row>
    <row r="9748" spans="3:21" x14ac:dyDescent="0.3">
      <c r="C9748" t="s">
        <v>166</v>
      </c>
      <c r="D9748" t="s">
        <v>158</v>
      </c>
      <c r="E9748" t="s">
        <v>30</v>
      </c>
      <c r="F9748" t="s">
        <v>159</v>
      </c>
      <c r="G9748" s="2">
        <v>12</v>
      </c>
      <c r="H9748" s="2" t="s">
        <v>179</v>
      </c>
      <c r="I9748" s="67">
        <v>2443063.65</v>
      </c>
      <c r="J9748" s="67">
        <v>0</v>
      </c>
      <c r="K9748" s="67">
        <v>2443063.65</v>
      </c>
      <c r="L9748" s="67">
        <v>0</v>
      </c>
      <c r="M9748" s="67">
        <v>2443063.65</v>
      </c>
      <c r="N9748" s="67">
        <v>14.03</v>
      </c>
      <c r="P9748" s="67">
        <v>0</v>
      </c>
      <c r="Q9748" s="67">
        <v>29316763.799999997</v>
      </c>
      <c r="R9748" s="2" t="s">
        <v>161</v>
      </c>
      <c r="S9748" s="2" t="s">
        <v>161</v>
      </c>
      <c r="T9748" s="2" t="s">
        <v>165</v>
      </c>
      <c r="U9748" t="s">
        <v>783</v>
      </c>
    </row>
    <row r="9749" spans="3:21" x14ac:dyDescent="0.3">
      <c r="C9749" t="s">
        <v>166</v>
      </c>
      <c r="D9749" t="s">
        <v>158</v>
      </c>
      <c r="E9749" t="s">
        <v>30</v>
      </c>
      <c r="F9749" t="s">
        <v>159</v>
      </c>
      <c r="G9749" s="2">
        <v>8</v>
      </c>
      <c r="H9749" s="2" t="s">
        <v>269</v>
      </c>
      <c r="I9749" s="67">
        <v>133463.49</v>
      </c>
      <c r="J9749" s="67">
        <v>2.4700000000000002</v>
      </c>
      <c r="K9749" s="67">
        <v>133463.49</v>
      </c>
      <c r="L9749" s="67">
        <v>13.25</v>
      </c>
      <c r="M9749" s="67">
        <v>133463.49</v>
      </c>
      <c r="N9749" s="67">
        <v>1.84</v>
      </c>
      <c r="P9749" s="67">
        <v>0</v>
      </c>
      <c r="Q9749" s="67">
        <v>1067707.92</v>
      </c>
      <c r="R9749" s="2" t="s">
        <v>161</v>
      </c>
      <c r="S9749" s="2" t="s">
        <v>161</v>
      </c>
      <c r="T9749" s="2" t="s">
        <v>165</v>
      </c>
      <c r="U9749" t="s">
        <v>783</v>
      </c>
    </row>
    <row r="9750" spans="3:21" x14ac:dyDescent="0.3">
      <c r="C9750" t="s">
        <v>32</v>
      </c>
      <c r="D9750" t="s">
        <v>158</v>
      </c>
      <c r="E9750" t="s">
        <v>30</v>
      </c>
      <c r="F9750" t="s">
        <v>159</v>
      </c>
      <c r="G9750" s="2">
        <v>11</v>
      </c>
      <c r="H9750" s="2" t="s">
        <v>319</v>
      </c>
      <c r="I9750" s="67">
        <v>92046.65</v>
      </c>
      <c r="J9750" s="67">
        <v>2.2999999999999998</v>
      </c>
      <c r="K9750" s="67">
        <v>92046.65</v>
      </c>
      <c r="L9750" s="67">
        <v>12.33</v>
      </c>
      <c r="M9750" s="67">
        <v>92046.65</v>
      </c>
      <c r="N9750" s="67">
        <v>6.12</v>
      </c>
      <c r="P9750" s="67">
        <v>0</v>
      </c>
      <c r="Q9750" s="67">
        <v>1012513.1499999999</v>
      </c>
      <c r="R9750" s="2" t="s">
        <v>161</v>
      </c>
      <c r="S9750" s="2" t="s">
        <v>161</v>
      </c>
      <c r="T9750" s="2" t="s">
        <v>165</v>
      </c>
      <c r="U9750" t="s">
        <v>783</v>
      </c>
    </row>
    <row r="9751" spans="3:21" x14ac:dyDescent="0.3">
      <c r="C9751" t="s">
        <v>32</v>
      </c>
      <c r="D9751" t="s">
        <v>158</v>
      </c>
      <c r="E9751" t="s">
        <v>29</v>
      </c>
      <c r="F9751" t="s">
        <v>159</v>
      </c>
      <c r="G9751" s="2">
        <v>6</v>
      </c>
      <c r="H9751" s="2" t="s">
        <v>226</v>
      </c>
      <c r="I9751" s="67">
        <v>-23044.26</v>
      </c>
      <c r="J9751" s="67">
        <v>0</v>
      </c>
      <c r="K9751" s="67">
        <v>-23044.26</v>
      </c>
      <c r="L9751" s="67">
        <v>0</v>
      </c>
      <c r="M9751" s="67">
        <v>-23044.26</v>
      </c>
      <c r="N9751" s="67">
        <v>0</v>
      </c>
      <c r="P9751" s="67">
        <v>0</v>
      </c>
      <c r="Q9751" s="67">
        <v>0</v>
      </c>
      <c r="U9751" t="s">
        <v>783</v>
      </c>
    </row>
    <row r="9752" spans="3:21" x14ac:dyDescent="0.3">
      <c r="C9752" t="s">
        <v>31</v>
      </c>
      <c r="D9752" t="s">
        <v>158</v>
      </c>
      <c r="E9752" t="s">
        <v>29</v>
      </c>
      <c r="F9752" t="s">
        <v>159</v>
      </c>
      <c r="G9752" s="2">
        <v>5</v>
      </c>
      <c r="H9752" s="2" t="s">
        <v>444</v>
      </c>
      <c r="I9752" s="67">
        <v>-6211.97</v>
      </c>
      <c r="J9752" s="67">
        <v>0</v>
      </c>
      <c r="K9752" s="67">
        <v>-6211.97</v>
      </c>
      <c r="L9752" s="67">
        <v>0</v>
      </c>
      <c r="M9752" s="67">
        <v>-6211.97</v>
      </c>
      <c r="N9752" s="67">
        <v>0</v>
      </c>
      <c r="P9752" s="67">
        <v>0</v>
      </c>
      <c r="Q9752" s="67">
        <v>0</v>
      </c>
      <c r="U9752" t="s">
        <v>783</v>
      </c>
    </row>
    <row r="9753" spans="3:21" x14ac:dyDescent="0.3">
      <c r="C9753" t="s">
        <v>166</v>
      </c>
      <c r="D9753" t="s">
        <v>158</v>
      </c>
      <c r="E9753" t="s">
        <v>29</v>
      </c>
      <c r="F9753" t="s">
        <v>159</v>
      </c>
      <c r="G9753" s="2">
        <v>9</v>
      </c>
      <c r="H9753" s="2" t="s">
        <v>239</v>
      </c>
      <c r="I9753" s="67">
        <v>-583.34</v>
      </c>
      <c r="J9753" s="67">
        <v>0</v>
      </c>
      <c r="K9753" s="67">
        <v>-583.34</v>
      </c>
      <c r="L9753" s="67">
        <v>0</v>
      </c>
      <c r="M9753" s="67">
        <v>-583.34</v>
      </c>
      <c r="N9753" s="67">
        <v>0</v>
      </c>
      <c r="P9753" s="67">
        <v>0</v>
      </c>
      <c r="Q9753" s="67">
        <v>0</v>
      </c>
      <c r="U9753" t="s">
        <v>783</v>
      </c>
    </row>
    <row r="9754" spans="3:21" x14ac:dyDescent="0.3">
      <c r="C9754" t="s">
        <v>32</v>
      </c>
      <c r="D9754" t="s">
        <v>158</v>
      </c>
      <c r="E9754" t="s">
        <v>30</v>
      </c>
      <c r="F9754" t="s">
        <v>159</v>
      </c>
      <c r="G9754" s="2">
        <v>-1</v>
      </c>
      <c r="H9754" s="2" t="s">
        <v>238</v>
      </c>
      <c r="I9754" s="67">
        <v>47550.82</v>
      </c>
      <c r="J9754" s="67">
        <v>3.77</v>
      </c>
      <c r="K9754" s="67">
        <v>47550.82</v>
      </c>
      <c r="L9754" s="67">
        <v>1.79</v>
      </c>
      <c r="M9754" s="67">
        <v>47550.82</v>
      </c>
      <c r="N9754" s="67">
        <v>17.149999999999999</v>
      </c>
      <c r="P9754" s="67">
        <v>0</v>
      </c>
      <c r="Q9754" s="67">
        <v>0</v>
      </c>
      <c r="R9754" s="2" t="s">
        <v>161</v>
      </c>
      <c r="S9754" s="2" t="s">
        <v>161</v>
      </c>
      <c r="T9754" s="2" t="s">
        <v>161</v>
      </c>
      <c r="U9754" t="s">
        <v>783</v>
      </c>
    </row>
    <row r="9755" spans="3:21" x14ac:dyDescent="0.3">
      <c r="C9755" t="s">
        <v>31</v>
      </c>
      <c r="D9755" t="s">
        <v>158</v>
      </c>
      <c r="E9755" t="s">
        <v>30</v>
      </c>
      <c r="F9755" t="s">
        <v>159</v>
      </c>
      <c r="G9755" s="2">
        <v>-4</v>
      </c>
      <c r="H9755" s="2" t="s">
        <v>352</v>
      </c>
      <c r="I9755" s="67">
        <v>20.47</v>
      </c>
      <c r="J9755" s="67">
        <v>0</v>
      </c>
      <c r="K9755" s="67">
        <v>20.47</v>
      </c>
      <c r="L9755" s="67">
        <v>0</v>
      </c>
      <c r="M9755" s="67">
        <v>20.47</v>
      </c>
      <c r="N9755" s="67">
        <v>0</v>
      </c>
      <c r="P9755" s="67">
        <v>0</v>
      </c>
      <c r="Q9755" s="67">
        <v>0</v>
      </c>
      <c r="R9755" s="2" t="s">
        <v>161</v>
      </c>
      <c r="S9755" s="2" t="s">
        <v>161</v>
      </c>
      <c r="T9755" s="2" t="s">
        <v>161</v>
      </c>
      <c r="U9755" t="s">
        <v>783</v>
      </c>
    </row>
    <row r="9756" spans="3:21" x14ac:dyDescent="0.3">
      <c r="C9756" t="s">
        <v>166</v>
      </c>
      <c r="D9756" t="s">
        <v>158</v>
      </c>
      <c r="E9756" t="s">
        <v>30</v>
      </c>
      <c r="F9756" t="s">
        <v>159</v>
      </c>
      <c r="G9756" s="2">
        <v>3</v>
      </c>
      <c r="H9756" s="2" t="s">
        <v>344</v>
      </c>
      <c r="I9756" s="67">
        <v>163193.46</v>
      </c>
      <c r="J9756" s="67">
        <v>10473.59</v>
      </c>
      <c r="K9756" s="67">
        <v>163193.46</v>
      </c>
      <c r="L9756" s="67">
        <v>7.62</v>
      </c>
      <c r="M9756" s="67">
        <v>163193.46</v>
      </c>
      <c r="N9756" s="67">
        <v>165.17</v>
      </c>
      <c r="P9756" s="67">
        <v>72995.28</v>
      </c>
      <c r="Q9756" s="67">
        <v>489580.38</v>
      </c>
      <c r="R9756" s="2" t="s">
        <v>161</v>
      </c>
      <c r="S9756" s="2" t="s">
        <v>165</v>
      </c>
      <c r="T9756" s="2" t="s">
        <v>165</v>
      </c>
      <c r="U9756" t="s">
        <v>783</v>
      </c>
    </row>
    <row r="9757" spans="3:21" x14ac:dyDescent="0.3">
      <c r="C9757" t="s">
        <v>31</v>
      </c>
      <c r="D9757" t="s">
        <v>158</v>
      </c>
      <c r="E9757" t="s">
        <v>30</v>
      </c>
      <c r="F9757" t="s">
        <v>159</v>
      </c>
      <c r="G9757" s="2">
        <v>-1</v>
      </c>
      <c r="H9757" s="2" t="s">
        <v>339</v>
      </c>
      <c r="I9757" s="67">
        <v>564318.87</v>
      </c>
      <c r="J9757" s="67">
        <v>138.44</v>
      </c>
      <c r="K9757" s="67">
        <v>564318.87</v>
      </c>
      <c r="L9757" s="67">
        <v>32.76</v>
      </c>
      <c r="M9757" s="67">
        <v>564318.87</v>
      </c>
      <c r="N9757" s="67">
        <v>450.46</v>
      </c>
      <c r="P9757" s="67">
        <v>0</v>
      </c>
      <c r="Q9757" s="67">
        <v>0</v>
      </c>
      <c r="R9757" s="2" t="s">
        <v>161</v>
      </c>
      <c r="S9757" s="2" t="s">
        <v>161</v>
      </c>
      <c r="T9757" s="2" t="s">
        <v>161</v>
      </c>
      <c r="U9757" t="s">
        <v>783</v>
      </c>
    </row>
    <row r="9758" spans="3:21" x14ac:dyDescent="0.3">
      <c r="C9758" t="s">
        <v>31</v>
      </c>
      <c r="D9758" t="s">
        <v>158</v>
      </c>
      <c r="E9758" t="s">
        <v>30</v>
      </c>
      <c r="F9758" t="s">
        <v>159</v>
      </c>
      <c r="G9758" s="2">
        <v>4</v>
      </c>
      <c r="H9758" s="2" t="s">
        <v>557</v>
      </c>
      <c r="I9758" s="67">
        <v>158217.75</v>
      </c>
      <c r="J9758" s="67">
        <v>33.93</v>
      </c>
      <c r="K9758" s="67">
        <v>158217.75</v>
      </c>
      <c r="L9758" s="67">
        <v>16.12</v>
      </c>
      <c r="M9758" s="67">
        <v>158217.75</v>
      </c>
      <c r="N9758" s="67">
        <v>154.36000000000001</v>
      </c>
      <c r="P9758" s="67">
        <v>0</v>
      </c>
      <c r="Q9758" s="67">
        <v>632871</v>
      </c>
      <c r="R9758" s="2" t="s">
        <v>161</v>
      </c>
      <c r="S9758" s="2" t="s">
        <v>161</v>
      </c>
      <c r="T9758" s="2" t="s">
        <v>161</v>
      </c>
      <c r="U9758" t="s">
        <v>783</v>
      </c>
    </row>
    <row r="9759" spans="3:21" x14ac:dyDescent="0.3">
      <c r="C9759" t="s">
        <v>166</v>
      </c>
      <c r="D9759" t="s">
        <v>158</v>
      </c>
      <c r="E9759" t="s">
        <v>30</v>
      </c>
      <c r="F9759" t="s">
        <v>159</v>
      </c>
      <c r="G9759" s="2">
        <v>4</v>
      </c>
      <c r="H9759" s="2" t="s">
        <v>299</v>
      </c>
      <c r="I9759" s="67">
        <v>83243.820000000007</v>
      </c>
      <c r="J9759" s="67">
        <v>31.08</v>
      </c>
      <c r="K9759" s="67">
        <v>83243.820000000007</v>
      </c>
      <c r="L9759" s="67">
        <v>2059.9</v>
      </c>
      <c r="M9759" s="67">
        <v>83243.820000000007</v>
      </c>
      <c r="N9759" s="67">
        <v>49.84</v>
      </c>
      <c r="P9759" s="67">
        <v>46748.43</v>
      </c>
      <c r="Q9759" s="67">
        <v>332975.28000000003</v>
      </c>
      <c r="R9759" s="2" t="s">
        <v>165</v>
      </c>
      <c r="S9759" s="2" t="s">
        <v>161</v>
      </c>
      <c r="T9759" s="2" t="s">
        <v>165</v>
      </c>
      <c r="U9759" t="s">
        <v>783</v>
      </c>
    </row>
    <row r="9760" spans="3:21" x14ac:dyDescent="0.3">
      <c r="C9760" t="s">
        <v>166</v>
      </c>
      <c r="D9760" t="s">
        <v>158</v>
      </c>
      <c r="E9760" t="s">
        <v>30</v>
      </c>
      <c r="F9760" t="s">
        <v>159</v>
      </c>
      <c r="G9760" s="2">
        <v>2</v>
      </c>
      <c r="H9760" s="2" t="s">
        <v>454</v>
      </c>
      <c r="I9760" s="67">
        <v>56894.37</v>
      </c>
      <c r="J9760" s="67">
        <v>2620.0700000000002</v>
      </c>
      <c r="K9760" s="67">
        <v>56894.37</v>
      </c>
      <c r="L9760" s="67">
        <v>2225.5700000000002</v>
      </c>
      <c r="M9760" s="67">
        <v>56894.37</v>
      </c>
      <c r="N9760" s="67">
        <v>0</v>
      </c>
      <c r="P9760" s="67">
        <v>0</v>
      </c>
      <c r="Q9760" s="67">
        <v>113788.74</v>
      </c>
      <c r="R9760" s="2" t="s">
        <v>161</v>
      </c>
      <c r="S9760" s="2" t="s">
        <v>161</v>
      </c>
      <c r="T9760" s="2" t="s">
        <v>165</v>
      </c>
      <c r="U9760" t="s">
        <v>783</v>
      </c>
    </row>
    <row r="9761" spans="3:21" x14ac:dyDescent="0.3">
      <c r="C9761" t="s">
        <v>166</v>
      </c>
      <c r="D9761" t="s">
        <v>158</v>
      </c>
      <c r="E9761" t="s">
        <v>29</v>
      </c>
      <c r="F9761" t="s">
        <v>159</v>
      </c>
      <c r="G9761" s="2">
        <v>1</v>
      </c>
      <c r="H9761" s="2" t="s">
        <v>593</v>
      </c>
      <c r="I9761" s="67">
        <v>-779.36</v>
      </c>
      <c r="J9761" s="67">
        <v>0</v>
      </c>
      <c r="K9761" s="67">
        <v>-779.36</v>
      </c>
      <c r="L9761" s="67">
        <v>0</v>
      </c>
      <c r="M9761" s="67">
        <v>-779.36</v>
      </c>
      <c r="N9761" s="67">
        <v>0</v>
      </c>
      <c r="P9761" s="67">
        <v>0</v>
      </c>
      <c r="Q9761" s="67">
        <v>0</v>
      </c>
      <c r="U9761" t="s">
        <v>783</v>
      </c>
    </row>
    <row r="9762" spans="3:21" x14ac:dyDescent="0.3">
      <c r="C9762" t="s">
        <v>166</v>
      </c>
      <c r="D9762" t="s">
        <v>158</v>
      </c>
      <c r="E9762" t="s">
        <v>30</v>
      </c>
      <c r="F9762" t="s">
        <v>159</v>
      </c>
      <c r="G9762" s="2">
        <v>4</v>
      </c>
      <c r="H9762" s="2" t="s">
        <v>492</v>
      </c>
      <c r="I9762" s="67">
        <v>109237.94</v>
      </c>
      <c r="J9762" s="67">
        <v>9.2100000000000009</v>
      </c>
      <c r="K9762" s="67">
        <v>109237.94</v>
      </c>
      <c r="L9762" s="67">
        <v>6.26</v>
      </c>
      <c r="M9762" s="67">
        <v>109237.94</v>
      </c>
      <c r="N9762" s="67">
        <v>112.18</v>
      </c>
      <c r="P9762" s="67">
        <v>0</v>
      </c>
      <c r="Q9762" s="67">
        <v>436951.76</v>
      </c>
      <c r="R9762" s="2" t="s">
        <v>161</v>
      </c>
      <c r="S9762" s="2" t="s">
        <v>161</v>
      </c>
      <c r="T9762" s="2" t="s">
        <v>161</v>
      </c>
      <c r="U9762" t="s">
        <v>783</v>
      </c>
    </row>
    <row r="9763" spans="3:21" x14ac:dyDescent="0.3">
      <c r="C9763" t="s">
        <v>32</v>
      </c>
      <c r="D9763" t="s">
        <v>158</v>
      </c>
      <c r="E9763" t="s">
        <v>29</v>
      </c>
      <c r="F9763" t="s">
        <v>159</v>
      </c>
      <c r="G9763" s="2">
        <v>-4</v>
      </c>
      <c r="H9763" s="2" t="s">
        <v>460</v>
      </c>
      <c r="I9763" s="67">
        <v>-43242.79</v>
      </c>
      <c r="J9763" s="67">
        <v>0</v>
      </c>
      <c r="K9763" s="67">
        <v>-43242.79</v>
      </c>
      <c r="L9763" s="67">
        <v>0</v>
      </c>
      <c r="M9763" s="67">
        <v>-43242.79</v>
      </c>
      <c r="N9763" s="67">
        <v>0</v>
      </c>
      <c r="P9763" s="67">
        <v>0</v>
      </c>
      <c r="Q9763" s="67">
        <v>0</v>
      </c>
      <c r="U9763" t="s">
        <v>783</v>
      </c>
    </row>
    <row r="9764" spans="3:21" x14ac:dyDescent="0.3">
      <c r="C9764" t="s">
        <v>166</v>
      </c>
      <c r="D9764" t="s">
        <v>158</v>
      </c>
      <c r="E9764" t="s">
        <v>29</v>
      </c>
      <c r="F9764" t="s">
        <v>159</v>
      </c>
      <c r="G9764" s="2">
        <v>6</v>
      </c>
      <c r="H9764" s="2" t="s">
        <v>523</v>
      </c>
      <c r="I9764" s="67">
        <v>-420.18</v>
      </c>
      <c r="J9764" s="67">
        <v>0</v>
      </c>
      <c r="K9764" s="67">
        <v>-420.18</v>
      </c>
      <c r="L9764" s="67">
        <v>0</v>
      </c>
      <c r="M9764" s="67">
        <v>-420.18</v>
      </c>
      <c r="N9764" s="67">
        <v>0</v>
      </c>
      <c r="P9764" s="67">
        <v>0</v>
      </c>
      <c r="Q9764" s="67">
        <v>0</v>
      </c>
      <c r="U9764" t="s">
        <v>783</v>
      </c>
    </row>
    <row r="9765" spans="3:21" x14ac:dyDescent="0.3">
      <c r="C9765" t="s">
        <v>166</v>
      </c>
      <c r="D9765" t="s">
        <v>158</v>
      </c>
      <c r="E9765" t="s">
        <v>30</v>
      </c>
      <c r="F9765" t="s">
        <v>159</v>
      </c>
      <c r="G9765" s="2">
        <v>1</v>
      </c>
      <c r="H9765" s="2" t="s">
        <v>315</v>
      </c>
      <c r="I9765" s="67">
        <v>2641.36</v>
      </c>
      <c r="J9765" s="67">
        <v>0.06</v>
      </c>
      <c r="K9765" s="67">
        <v>2641.36</v>
      </c>
      <c r="L9765" s="67">
        <v>149.25</v>
      </c>
      <c r="M9765" s="67">
        <v>2641.36</v>
      </c>
      <c r="N9765" s="67">
        <v>0.33</v>
      </c>
      <c r="P9765" s="67">
        <v>0</v>
      </c>
      <c r="Q9765" s="67">
        <v>2641.36</v>
      </c>
      <c r="R9765" s="2" t="s">
        <v>165</v>
      </c>
      <c r="S9765" s="2" t="s">
        <v>161</v>
      </c>
      <c r="T9765" s="2" t="s">
        <v>165</v>
      </c>
      <c r="U9765" t="s">
        <v>783</v>
      </c>
    </row>
    <row r="9766" spans="3:21" x14ac:dyDescent="0.3">
      <c r="C9766" t="s">
        <v>31</v>
      </c>
      <c r="D9766" t="s">
        <v>158</v>
      </c>
      <c r="E9766" t="s">
        <v>30</v>
      </c>
      <c r="F9766" t="s">
        <v>159</v>
      </c>
      <c r="G9766" s="2">
        <v>4</v>
      </c>
      <c r="H9766" s="2" t="s">
        <v>431</v>
      </c>
      <c r="I9766" s="67">
        <v>18719.3</v>
      </c>
      <c r="J9766" s="67">
        <v>1059.8699999999999</v>
      </c>
      <c r="K9766" s="67">
        <v>18719.3</v>
      </c>
      <c r="L9766" s="67">
        <v>900.29</v>
      </c>
      <c r="M9766" s="67">
        <v>18719.3</v>
      </c>
      <c r="N9766" s="67">
        <v>12.18</v>
      </c>
      <c r="P9766" s="67">
        <v>0</v>
      </c>
      <c r="Q9766" s="67">
        <v>74877.2</v>
      </c>
      <c r="R9766" s="2" t="s">
        <v>161</v>
      </c>
      <c r="S9766" s="2" t="s">
        <v>161</v>
      </c>
      <c r="T9766" s="2" t="s">
        <v>165</v>
      </c>
      <c r="U9766" t="s">
        <v>783</v>
      </c>
    </row>
    <row r="9767" spans="3:21" x14ac:dyDescent="0.3">
      <c r="C9767" t="s">
        <v>166</v>
      </c>
      <c r="D9767" t="s">
        <v>158</v>
      </c>
      <c r="E9767" t="s">
        <v>30</v>
      </c>
      <c r="F9767" t="s">
        <v>159</v>
      </c>
      <c r="G9767" s="2">
        <v>1</v>
      </c>
      <c r="H9767" s="2" t="s">
        <v>340</v>
      </c>
      <c r="I9767" s="67">
        <v>65738.91</v>
      </c>
      <c r="J9767" s="67">
        <v>5.94</v>
      </c>
      <c r="K9767" s="67">
        <v>65738.91</v>
      </c>
      <c r="L9767" s="67">
        <v>0.84</v>
      </c>
      <c r="M9767" s="67">
        <v>65738.91</v>
      </c>
      <c r="N9767" s="67">
        <v>46.23</v>
      </c>
      <c r="O9767" s="2">
        <v>1</v>
      </c>
      <c r="P9767" s="67">
        <v>22130.84</v>
      </c>
      <c r="Q9767" s="67">
        <v>65738.91</v>
      </c>
      <c r="R9767" s="2" t="s">
        <v>161</v>
      </c>
      <c r="S9767" s="2" t="s">
        <v>161</v>
      </c>
      <c r="T9767" s="2" t="s">
        <v>161</v>
      </c>
      <c r="U9767" t="s">
        <v>783</v>
      </c>
    </row>
    <row r="9768" spans="3:21" x14ac:dyDescent="0.3">
      <c r="C9768" t="s">
        <v>166</v>
      </c>
      <c r="D9768" t="s">
        <v>158</v>
      </c>
      <c r="E9768" t="s">
        <v>29</v>
      </c>
      <c r="F9768" t="s">
        <v>159</v>
      </c>
      <c r="G9768" s="2">
        <v>2</v>
      </c>
      <c r="H9768" s="2" t="s">
        <v>590</v>
      </c>
      <c r="I9768" s="67">
        <v>-2569.66</v>
      </c>
      <c r="J9768" s="67">
        <v>0</v>
      </c>
      <c r="K9768" s="67">
        <v>-2569.66</v>
      </c>
      <c r="L9768" s="67">
        <v>0</v>
      </c>
      <c r="M9768" s="67">
        <v>-2569.66</v>
      </c>
      <c r="N9768" s="67">
        <v>0</v>
      </c>
      <c r="P9768" s="67">
        <v>0</v>
      </c>
      <c r="Q9768" s="67">
        <v>0</v>
      </c>
      <c r="U9768" t="s">
        <v>783</v>
      </c>
    </row>
    <row r="9769" spans="3:21" x14ac:dyDescent="0.3">
      <c r="C9769" t="s">
        <v>166</v>
      </c>
      <c r="D9769" t="s">
        <v>158</v>
      </c>
      <c r="E9769" t="s">
        <v>30</v>
      </c>
      <c r="F9769" t="s">
        <v>159</v>
      </c>
      <c r="G9769" s="2">
        <v>1</v>
      </c>
      <c r="H9769" s="2" t="s">
        <v>250</v>
      </c>
      <c r="I9769" s="67">
        <v>515882.58</v>
      </c>
      <c r="J9769" s="67">
        <v>23.94</v>
      </c>
      <c r="K9769" s="67">
        <v>515882.58</v>
      </c>
      <c r="L9769" s="67">
        <v>10.76</v>
      </c>
      <c r="M9769" s="67">
        <v>515882.58</v>
      </c>
      <c r="N9769" s="67">
        <v>134.11000000000001</v>
      </c>
      <c r="P9769" s="67">
        <v>0</v>
      </c>
      <c r="Q9769" s="67">
        <v>515882.58</v>
      </c>
      <c r="R9769" s="2" t="s">
        <v>161</v>
      </c>
      <c r="S9769" s="2" t="s">
        <v>161</v>
      </c>
      <c r="T9769" s="2" t="s">
        <v>161</v>
      </c>
      <c r="U9769" t="s">
        <v>783</v>
      </c>
    </row>
    <row r="9770" spans="3:21" x14ac:dyDescent="0.3">
      <c r="C9770" t="s">
        <v>166</v>
      </c>
      <c r="D9770" t="s">
        <v>158</v>
      </c>
      <c r="E9770" t="s">
        <v>29</v>
      </c>
      <c r="F9770" t="s">
        <v>159</v>
      </c>
      <c r="G9770" s="2">
        <v>13</v>
      </c>
      <c r="H9770" s="2" t="s">
        <v>353</v>
      </c>
      <c r="I9770" s="67">
        <v>-101.11</v>
      </c>
      <c r="J9770" s="67">
        <v>0</v>
      </c>
      <c r="K9770" s="67">
        <v>-101.11</v>
      </c>
      <c r="L9770" s="67">
        <v>0</v>
      </c>
      <c r="M9770" s="67">
        <v>-101.11</v>
      </c>
      <c r="N9770" s="67">
        <v>0</v>
      </c>
      <c r="P9770" s="67">
        <v>0</v>
      </c>
      <c r="Q9770" s="67">
        <v>0</v>
      </c>
      <c r="U9770" t="s">
        <v>783</v>
      </c>
    </row>
    <row r="9771" spans="3:21" x14ac:dyDescent="0.3">
      <c r="C9771" t="s">
        <v>166</v>
      </c>
      <c r="D9771" t="s">
        <v>158</v>
      </c>
      <c r="E9771" t="s">
        <v>30</v>
      </c>
      <c r="F9771" t="s">
        <v>159</v>
      </c>
      <c r="G9771" s="2">
        <v>5</v>
      </c>
      <c r="H9771" s="2" t="s">
        <v>363</v>
      </c>
      <c r="I9771" s="67">
        <v>153.88999999999999</v>
      </c>
      <c r="J9771" s="67">
        <v>0.01</v>
      </c>
      <c r="K9771" s="67">
        <v>153.88999999999999</v>
      </c>
      <c r="L9771" s="67">
        <v>0</v>
      </c>
      <c r="M9771" s="67">
        <v>153.88999999999999</v>
      </c>
      <c r="N9771" s="67">
        <v>0.04</v>
      </c>
      <c r="P9771" s="67">
        <v>0</v>
      </c>
      <c r="Q9771" s="67">
        <v>769.44999999999993</v>
      </c>
      <c r="R9771" s="2" t="s">
        <v>161</v>
      </c>
      <c r="S9771" s="2" t="s">
        <v>161</v>
      </c>
      <c r="T9771" s="2" t="s">
        <v>161</v>
      </c>
      <c r="U9771" t="s">
        <v>783</v>
      </c>
    </row>
    <row r="9772" spans="3:21" x14ac:dyDescent="0.3">
      <c r="C9772" t="s">
        <v>31</v>
      </c>
      <c r="D9772" t="s">
        <v>158</v>
      </c>
      <c r="E9772" t="s">
        <v>30</v>
      </c>
      <c r="F9772" t="s">
        <v>159</v>
      </c>
      <c r="G9772" s="2">
        <v>3</v>
      </c>
      <c r="H9772" s="2" t="s">
        <v>369</v>
      </c>
      <c r="I9772" s="67">
        <v>56659.49</v>
      </c>
      <c r="J9772" s="67">
        <v>6469.76</v>
      </c>
      <c r="K9772" s="67">
        <v>56659.49</v>
      </c>
      <c r="L9772" s="67">
        <v>3.44</v>
      </c>
      <c r="M9772" s="67">
        <v>56659.49</v>
      </c>
      <c r="N9772" s="67">
        <v>33.020000000000003</v>
      </c>
      <c r="P9772" s="67">
        <v>0</v>
      </c>
      <c r="Q9772" s="67">
        <v>169978.47</v>
      </c>
      <c r="R9772" s="2" t="s">
        <v>161</v>
      </c>
      <c r="S9772" s="2" t="s">
        <v>165</v>
      </c>
      <c r="T9772" s="2" t="s">
        <v>165</v>
      </c>
      <c r="U9772" t="s">
        <v>783</v>
      </c>
    </row>
    <row r="9773" spans="3:21" x14ac:dyDescent="0.3">
      <c r="C9773" t="s">
        <v>166</v>
      </c>
      <c r="D9773" t="s">
        <v>158</v>
      </c>
      <c r="E9773" t="s">
        <v>30</v>
      </c>
      <c r="F9773" t="s">
        <v>159</v>
      </c>
      <c r="G9773" s="2">
        <v>5</v>
      </c>
      <c r="H9773" s="2" t="s">
        <v>476</v>
      </c>
      <c r="I9773" s="67">
        <v>29.18</v>
      </c>
      <c r="J9773" s="67">
        <v>0</v>
      </c>
      <c r="K9773" s="67">
        <v>29.18</v>
      </c>
      <c r="L9773" s="67">
        <v>0</v>
      </c>
      <c r="M9773" s="67">
        <v>29.18</v>
      </c>
      <c r="N9773" s="67">
        <v>0.02</v>
      </c>
      <c r="P9773" s="67">
        <v>0</v>
      </c>
      <c r="Q9773" s="67">
        <v>145.9</v>
      </c>
      <c r="R9773" s="2" t="s">
        <v>161</v>
      </c>
      <c r="S9773" s="2" t="s">
        <v>161</v>
      </c>
      <c r="T9773" s="2" t="s">
        <v>161</v>
      </c>
      <c r="U9773" t="s">
        <v>783</v>
      </c>
    </row>
    <row r="9774" spans="3:21" x14ac:dyDescent="0.3">
      <c r="C9774" t="s">
        <v>31</v>
      </c>
      <c r="D9774" t="s">
        <v>158</v>
      </c>
      <c r="E9774" t="s">
        <v>29</v>
      </c>
      <c r="F9774" t="s">
        <v>159</v>
      </c>
      <c r="G9774" s="2">
        <v>-4</v>
      </c>
      <c r="H9774" s="2" t="s">
        <v>425</v>
      </c>
      <c r="I9774" s="67">
        <v>-10.89</v>
      </c>
      <c r="J9774" s="67">
        <v>0</v>
      </c>
      <c r="K9774" s="67">
        <v>-10.89</v>
      </c>
      <c r="L9774" s="67">
        <v>0</v>
      </c>
      <c r="M9774" s="67">
        <v>-10.89</v>
      </c>
      <c r="N9774" s="67">
        <v>0</v>
      </c>
      <c r="P9774" s="67">
        <v>0</v>
      </c>
      <c r="Q9774" s="67">
        <v>0</v>
      </c>
      <c r="U9774" t="s">
        <v>783</v>
      </c>
    </row>
    <row r="9775" spans="3:21" x14ac:dyDescent="0.3">
      <c r="C9775" t="s">
        <v>32</v>
      </c>
      <c r="D9775" t="s">
        <v>158</v>
      </c>
      <c r="E9775" t="s">
        <v>29</v>
      </c>
      <c r="F9775" t="s">
        <v>159</v>
      </c>
      <c r="G9775" s="2">
        <v>6</v>
      </c>
      <c r="H9775" s="2" t="s">
        <v>225</v>
      </c>
      <c r="I9775" s="67">
        <v>-23091.18</v>
      </c>
      <c r="J9775" s="67">
        <v>0</v>
      </c>
      <c r="K9775" s="67">
        <v>-23091.18</v>
      </c>
      <c r="L9775" s="67">
        <v>0</v>
      </c>
      <c r="M9775" s="67">
        <v>-23091.18</v>
      </c>
      <c r="N9775" s="67">
        <v>0</v>
      </c>
      <c r="P9775" s="67">
        <v>0</v>
      </c>
      <c r="Q9775" s="67">
        <v>0</v>
      </c>
      <c r="U9775" t="s">
        <v>783</v>
      </c>
    </row>
    <row r="9776" spans="3:21" x14ac:dyDescent="0.3">
      <c r="C9776" t="s">
        <v>166</v>
      </c>
      <c r="D9776" t="s">
        <v>158</v>
      </c>
      <c r="E9776" t="s">
        <v>30</v>
      </c>
      <c r="F9776" t="s">
        <v>159</v>
      </c>
      <c r="G9776" s="2">
        <v>9</v>
      </c>
      <c r="H9776" s="2" t="s">
        <v>362</v>
      </c>
      <c r="I9776" s="67">
        <v>382489.59</v>
      </c>
      <c r="J9776" s="67">
        <v>3.34</v>
      </c>
      <c r="K9776" s="67">
        <v>382489.59</v>
      </c>
      <c r="L9776" s="67">
        <v>17.93</v>
      </c>
      <c r="M9776" s="67">
        <v>382489.59</v>
      </c>
      <c r="N9776" s="67">
        <v>9.9499999999999993</v>
      </c>
      <c r="P9776" s="67">
        <v>0</v>
      </c>
      <c r="Q9776" s="67">
        <v>3442406.31</v>
      </c>
      <c r="R9776" s="2" t="s">
        <v>161</v>
      </c>
      <c r="S9776" s="2" t="s">
        <v>161</v>
      </c>
      <c r="T9776" s="2" t="s">
        <v>165</v>
      </c>
      <c r="U9776" t="s">
        <v>783</v>
      </c>
    </row>
    <row r="9777" spans="3:21" x14ac:dyDescent="0.3">
      <c r="C9777" t="s">
        <v>166</v>
      </c>
      <c r="D9777" t="s">
        <v>158</v>
      </c>
      <c r="E9777" t="s">
        <v>30</v>
      </c>
      <c r="F9777" t="s">
        <v>159</v>
      </c>
      <c r="G9777" s="2">
        <v>2</v>
      </c>
      <c r="H9777" s="2" t="s">
        <v>500</v>
      </c>
      <c r="I9777" s="67">
        <v>312223.03000000003</v>
      </c>
      <c r="J9777" s="67">
        <v>12.2</v>
      </c>
      <c r="K9777" s="67">
        <v>312223.03000000003</v>
      </c>
      <c r="L9777" s="67">
        <v>6.63</v>
      </c>
      <c r="M9777" s="67">
        <v>312223.03000000003</v>
      </c>
      <c r="N9777" s="67">
        <v>108.61</v>
      </c>
      <c r="P9777" s="67">
        <v>0</v>
      </c>
      <c r="Q9777" s="67">
        <v>624446.06000000006</v>
      </c>
      <c r="R9777" s="2" t="s">
        <v>161</v>
      </c>
      <c r="S9777" s="2" t="s">
        <v>161</v>
      </c>
      <c r="T9777" s="2" t="s">
        <v>161</v>
      </c>
      <c r="U9777" t="s">
        <v>783</v>
      </c>
    </row>
    <row r="9778" spans="3:21" x14ac:dyDescent="0.3">
      <c r="C9778" t="s">
        <v>166</v>
      </c>
      <c r="D9778" t="s">
        <v>158</v>
      </c>
      <c r="E9778" t="s">
        <v>30</v>
      </c>
      <c r="F9778" t="s">
        <v>159</v>
      </c>
      <c r="G9778" s="2">
        <v>-1</v>
      </c>
      <c r="H9778" s="2" t="s">
        <v>234</v>
      </c>
      <c r="I9778" s="67">
        <v>23.38</v>
      </c>
      <c r="J9778" s="67">
        <v>0</v>
      </c>
      <c r="K9778" s="67">
        <v>23.38</v>
      </c>
      <c r="L9778" s="67">
        <v>0</v>
      </c>
      <c r="M9778" s="67">
        <v>23.38</v>
      </c>
      <c r="N9778" s="67">
        <v>0</v>
      </c>
      <c r="O9778" s="2">
        <v>0</v>
      </c>
      <c r="P9778" s="67">
        <v>0</v>
      </c>
      <c r="Q9778" s="67">
        <v>0</v>
      </c>
      <c r="R9778" s="2" t="s">
        <v>161</v>
      </c>
      <c r="S9778" s="2" t="s">
        <v>161</v>
      </c>
      <c r="T9778" s="2" t="s">
        <v>161</v>
      </c>
      <c r="U9778" t="s">
        <v>783</v>
      </c>
    </row>
    <row r="9779" spans="3:21" x14ac:dyDescent="0.3">
      <c r="C9779" t="s">
        <v>31</v>
      </c>
      <c r="D9779" t="s">
        <v>158</v>
      </c>
      <c r="E9779" t="s">
        <v>30</v>
      </c>
      <c r="F9779" t="s">
        <v>159</v>
      </c>
      <c r="G9779" s="2">
        <v>7</v>
      </c>
      <c r="H9779" s="2" t="s">
        <v>506</v>
      </c>
      <c r="I9779" s="67">
        <v>165.4</v>
      </c>
      <c r="J9779" s="67">
        <v>0.03</v>
      </c>
      <c r="K9779" s="67">
        <v>165.4</v>
      </c>
      <c r="L9779" s="67">
        <v>0.01</v>
      </c>
      <c r="M9779" s="67">
        <v>165.4</v>
      </c>
      <c r="N9779" s="67">
        <v>0.1</v>
      </c>
      <c r="P9779" s="67">
        <v>0</v>
      </c>
      <c r="Q9779" s="67">
        <v>1157.8</v>
      </c>
      <c r="R9779" s="2" t="s">
        <v>161</v>
      </c>
      <c r="S9779" s="2" t="s">
        <v>161</v>
      </c>
      <c r="T9779" s="2" t="s">
        <v>161</v>
      </c>
      <c r="U9779" t="s">
        <v>783</v>
      </c>
    </row>
    <row r="9780" spans="3:21" x14ac:dyDescent="0.3">
      <c r="C9780" t="s">
        <v>166</v>
      </c>
      <c r="D9780" t="s">
        <v>158</v>
      </c>
      <c r="E9780" t="s">
        <v>30</v>
      </c>
      <c r="F9780" t="s">
        <v>159</v>
      </c>
      <c r="G9780" s="2">
        <v>0</v>
      </c>
      <c r="H9780" s="2" t="s">
        <v>488</v>
      </c>
      <c r="I9780" s="67">
        <v>107807398.66</v>
      </c>
      <c r="J9780" s="67">
        <v>1180.1500000000001</v>
      </c>
      <c r="K9780" s="67">
        <v>107807398.66</v>
      </c>
      <c r="L9780" s="67">
        <v>2677.35</v>
      </c>
      <c r="M9780" s="67">
        <v>107807398.66</v>
      </c>
      <c r="N9780" s="67">
        <v>120749.29</v>
      </c>
      <c r="O9780" s="2">
        <v>1</v>
      </c>
      <c r="P9780" s="67">
        <v>401043.52</v>
      </c>
      <c r="Q9780" s="67">
        <v>0</v>
      </c>
      <c r="R9780" s="2" t="s">
        <v>251</v>
      </c>
      <c r="S9780" s="2" t="s">
        <v>251</v>
      </c>
      <c r="T9780" s="2" t="s">
        <v>251</v>
      </c>
      <c r="U9780" t="s">
        <v>783</v>
      </c>
    </row>
    <row r="9781" spans="3:21" x14ac:dyDescent="0.3">
      <c r="C9781" t="s">
        <v>32</v>
      </c>
      <c r="D9781" t="s">
        <v>158</v>
      </c>
      <c r="E9781" t="s">
        <v>30</v>
      </c>
      <c r="F9781" t="s">
        <v>159</v>
      </c>
      <c r="G9781" s="2">
        <v>-1</v>
      </c>
      <c r="H9781" s="2" t="s">
        <v>493</v>
      </c>
      <c r="I9781" s="67">
        <v>40791.99</v>
      </c>
      <c r="J9781" s="67">
        <v>0.12</v>
      </c>
      <c r="K9781" s="67">
        <v>40791.99</v>
      </c>
      <c r="L9781" s="67">
        <v>0.06</v>
      </c>
      <c r="M9781" s="67">
        <v>40791.99</v>
      </c>
      <c r="N9781" s="67">
        <v>0.53</v>
      </c>
      <c r="P9781" s="67">
        <v>0</v>
      </c>
      <c r="Q9781" s="67">
        <v>0</v>
      </c>
      <c r="R9781" s="2" t="s">
        <v>161</v>
      </c>
      <c r="S9781" s="2" t="s">
        <v>161</v>
      </c>
      <c r="T9781" s="2" t="s">
        <v>161</v>
      </c>
      <c r="U9781" t="s">
        <v>783</v>
      </c>
    </row>
    <row r="9782" spans="3:21" x14ac:dyDescent="0.3">
      <c r="C9782" t="s">
        <v>166</v>
      </c>
      <c r="D9782" t="s">
        <v>158</v>
      </c>
      <c r="E9782" t="s">
        <v>30</v>
      </c>
      <c r="F9782" t="s">
        <v>159</v>
      </c>
      <c r="G9782" s="2">
        <v>-1</v>
      </c>
      <c r="H9782" s="2" t="s">
        <v>479</v>
      </c>
      <c r="I9782" s="67">
        <v>428251.85</v>
      </c>
      <c r="J9782" s="67">
        <v>0</v>
      </c>
      <c r="K9782" s="67">
        <v>428251.85</v>
      </c>
      <c r="L9782" s="67">
        <v>0</v>
      </c>
      <c r="M9782" s="67">
        <v>428251.85</v>
      </c>
      <c r="N9782" s="67">
        <v>80.88</v>
      </c>
      <c r="P9782" s="67">
        <v>0</v>
      </c>
      <c r="Q9782" s="67">
        <v>0</v>
      </c>
      <c r="R9782" s="2" t="s">
        <v>161</v>
      </c>
      <c r="S9782" s="2" t="s">
        <v>161</v>
      </c>
      <c r="T9782" s="2" t="s">
        <v>165</v>
      </c>
      <c r="U9782" t="s">
        <v>783</v>
      </c>
    </row>
    <row r="9783" spans="3:21" x14ac:dyDescent="0.3">
      <c r="C9783" t="s">
        <v>32</v>
      </c>
      <c r="D9783" t="s">
        <v>158</v>
      </c>
      <c r="E9783" t="s">
        <v>29</v>
      </c>
      <c r="F9783" t="s">
        <v>159</v>
      </c>
      <c r="G9783" s="2">
        <v>3</v>
      </c>
      <c r="H9783" s="2" t="s">
        <v>305</v>
      </c>
      <c r="I9783" s="67">
        <v>-34166.47</v>
      </c>
      <c r="J9783" s="67">
        <v>0</v>
      </c>
      <c r="K9783" s="67">
        <v>-34166.47</v>
      </c>
      <c r="L9783" s="67">
        <v>0</v>
      </c>
      <c r="M9783" s="67">
        <v>-34166.47</v>
      </c>
      <c r="N9783" s="67">
        <v>0</v>
      </c>
      <c r="P9783" s="67">
        <v>0</v>
      </c>
      <c r="Q9783" s="67">
        <v>0</v>
      </c>
      <c r="U9783" t="s">
        <v>783</v>
      </c>
    </row>
    <row r="9784" spans="3:21" x14ac:dyDescent="0.3">
      <c r="C9784" t="s">
        <v>31</v>
      </c>
      <c r="D9784" t="s">
        <v>158</v>
      </c>
      <c r="E9784" t="s">
        <v>30</v>
      </c>
      <c r="F9784" t="s">
        <v>159</v>
      </c>
      <c r="G9784" s="2">
        <v>4</v>
      </c>
      <c r="H9784" s="2" t="s">
        <v>271</v>
      </c>
      <c r="I9784" s="67">
        <v>10028.86</v>
      </c>
      <c r="J9784" s="67">
        <v>3118.61</v>
      </c>
      <c r="K9784" s="67">
        <v>10028.86</v>
      </c>
      <c r="L9784" s="67">
        <v>0.95</v>
      </c>
      <c r="M9784" s="67">
        <v>10028.86</v>
      </c>
      <c r="N9784" s="67">
        <v>6.59</v>
      </c>
      <c r="P9784" s="67">
        <v>0</v>
      </c>
      <c r="Q9784" s="67">
        <v>40115.440000000002</v>
      </c>
      <c r="R9784" s="2" t="s">
        <v>161</v>
      </c>
      <c r="S9784" s="2" t="s">
        <v>165</v>
      </c>
      <c r="T9784" s="2" t="s">
        <v>165</v>
      </c>
      <c r="U9784" t="s">
        <v>783</v>
      </c>
    </row>
    <row r="9785" spans="3:21" x14ac:dyDescent="0.3">
      <c r="C9785" t="s">
        <v>166</v>
      </c>
      <c r="D9785" t="s">
        <v>158</v>
      </c>
      <c r="E9785" t="s">
        <v>29</v>
      </c>
      <c r="F9785" t="s">
        <v>159</v>
      </c>
      <c r="G9785" s="2">
        <v>-1</v>
      </c>
      <c r="H9785" s="2" t="s">
        <v>599</v>
      </c>
      <c r="I9785" s="67">
        <v>-2653.97</v>
      </c>
      <c r="J9785" s="67">
        <v>0</v>
      </c>
      <c r="K9785" s="67">
        <v>-2653.97</v>
      </c>
      <c r="L9785" s="67">
        <v>0</v>
      </c>
      <c r="M9785" s="67">
        <v>-2653.97</v>
      </c>
      <c r="N9785" s="67">
        <v>0</v>
      </c>
      <c r="P9785" s="67">
        <v>0</v>
      </c>
      <c r="Q9785" s="67">
        <v>0</v>
      </c>
      <c r="U9785" t="s">
        <v>783</v>
      </c>
    </row>
    <row r="9786" spans="3:21" x14ac:dyDescent="0.3">
      <c r="C9786" t="s">
        <v>31</v>
      </c>
      <c r="D9786" t="s">
        <v>158</v>
      </c>
      <c r="E9786" t="s">
        <v>29</v>
      </c>
      <c r="F9786" t="s">
        <v>159</v>
      </c>
      <c r="G9786" s="2">
        <v>-1</v>
      </c>
      <c r="H9786" s="2" t="s">
        <v>473</v>
      </c>
      <c r="I9786" s="67">
        <v>-118686.85</v>
      </c>
      <c r="J9786" s="67">
        <v>0</v>
      </c>
      <c r="K9786" s="67">
        <v>-118686.85</v>
      </c>
      <c r="L9786" s="67">
        <v>0</v>
      </c>
      <c r="M9786" s="67">
        <v>-118686.85</v>
      </c>
      <c r="N9786" s="67">
        <v>0</v>
      </c>
      <c r="P9786" s="67">
        <v>0</v>
      </c>
      <c r="Q9786" s="67">
        <v>0</v>
      </c>
      <c r="U9786" t="s">
        <v>783</v>
      </c>
    </row>
    <row r="9787" spans="3:21" x14ac:dyDescent="0.3">
      <c r="C9787" t="s">
        <v>31</v>
      </c>
      <c r="D9787" t="s">
        <v>158</v>
      </c>
      <c r="E9787" t="s">
        <v>29</v>
      </c>
      <c r="F9787" t="s">
        <v>159</v>
      </c>
      <c r="G9787" s="2">
        <v>0</v>
      </c>
      <c r="H9787" s="2" t="s">
        <v>292</v>
      </c>
      <c r="I9787" s="67">
        <v>-59.46</v>
      </c>
      <c r="J9787" s="67">
        <v>0</v>
      </c>
      <c r="K9787" s="67">
        <v>-59.46</v>
      </c>
      <c r="L9787" s="67">
        <v>0</v>
      </c>
      <c r="M9787" s="67">
        <v>-59.46</v>
      </c>
      <c r="N9787" s="67">
        <v>0</v>
      </c>
      <c r="P9787" s="67">
        <v>0</v>
      </c>
      <c r="Q9787" s="67">
        <v>0</v>
      </c>
      <c r="U9787" t="s">
        <v>783</v>
      </c>
    </row>
    <row r="9788" spans="3:21" x14ac:dyDescent="0.3">
      <c r="C9788" t="s">
        <v>166</v>
      </c>
      <c r="D9788" t="s">
        <v>158</v>
      </c>
      <c r="E9788" t="s">
        <v>30</v>
      </c>
      <c r="F9788" t="s">
        <v>159</v>
      </c>
      <c r="G9788" s="2">
        <v>2</v>
      </c>
      <c r="H9788" s="2" t="s">
        <v>362</v>
      </c>
      <c r="I9788" s="67">
        <v>18462.09</v>
      </c>
      <c r="J9788" s="67">
        <v>0.91</v>
      </c>
      <c r="K9788" s="67">
        <v>18462.09</v>
      </c>
      <c r="L9788" s="67">
        <v>277.24</v>
      </c>
      <c r="M9788" s="67">
        <v>18462.09</v>
      </c>
      <c r="N9788" s="67">
        <v>5.1100000000000003</v>
      </c>
      <c r="P9788" s="67">
        <v>0</v>
      </c>
      <c r="Q9788" s="67">
        <v>36924.18</v>
      </c>
      <c r="R9788" s="2" t="s">
        <v>165</v>
      </c>
      <c r="S9788" s="2" t="s">
        <v>161</v>
      </c>
      <c r="T9788" s="2" t="s">
        <v>165</v>
      </c>
      <c r="U9788" t="s">
        <v>783</v>
      </c>
    </row>
    <row r="9789" spans="3:21" x14ac:dyDescent="0.3">
      <c r="C9789" t="s">
        <v>32</v>
      </c>
      <c r="D9789" t="s">
        <v>158</v>
      </c>
      <c r="E9789" t="s">
        <v>30</v>
      </c>
      <c r="F9789" t="s">
        <v>159</v>
      </c>
      <c r="G9789" s="2">
        <v>-4</v>
      </c>
      <c r="H9789" s="2" t="s">
        <v>431</v>
      </c>
      <c r="I9789" s="67">
        <v>2621051.25</v>
      </c>
      <c r="J9789" s="67">
        <v>950.12</v>
      </c>
      <c r="K9789" s="67">
        <v>2621051.25</v>
      </c>
      <c r="L9789" s="67">
        <v>68.31</v>
      </c>
      <c r="M9789" s="67">
        <v>2621051.25</v>
      </c>
      <c r="N9789" s="67">
        <v>1481.41</v>
      </c>
      <c r="P9789" s="67">
        <v>0</v>
      </c>
      <c r="Q9789" s="67">
        <v>0</v>
      </c>
      <c r="R9789" s="2" t="s">
        <v>161</v>
      </c>
      <c r="S9789" s="2" t="s">
        <v>161</v>
      </c>
      <c r="T9789" s="2" t="s">
        <v>161</v>
      </c>
      <c r="U9789" t="s">
        <v>783</v>
      </c>
    </row>
    <row r="9790" spans="3:21" x14ac:dyDescent="0.3">
      <c r="C9790" t="s">
        <v>166</v>
      </c>
      <c r="D9790" t="s">
        <v>158</v>
      </c>
      <c r="E9790" t="s">
        <v>29</v>
      </c>
      <c r="F9790" t="s">
        <v>159</v>
      </c>
      <c r="G9790" s="2">
        <v>2</v>
      </c>
      <c r="H9790" s="2" t="s">
        <v>593</v>
      </c>
      <c r="I9790" s="67">
        <v>-276.24</v>
      </c>
      <c r="J9790" s="67">
        <v>0</v>
      </c>
      <c r="K9790" s="67">
        <v>-276.24</v>
      </c>
      <c r="L9790" s="67">
        <v>0</v>
      </c>
      <c r="M9790" s="67">
        <v>-276.24</v>
      </c>
      <c r="N9790" s="67">
        <v>0</v>
      </c>
      <c r="P9790" s="67">
        <v>0</v>
      </c>
      <c r="Q9790" s="67">
        <v>0</v>
      </c>
      <c r="U9790" t="s">
        <v>783</v>
      </c>
    </row>
    <row r="9791" spans="3:21" x14ac:dyDescent="0.3">
      <c r="C9791" t="s">
        <v>166</v>
      </c>
      <c r="D9791" t="s">
        <v>158</v>
      </c>
      <c r="E9791" t="s">
        <v>29</v>
      </c>
      <c r="F9791" t="s">
        <v>159</v>
      </c>
      <c r="G9791" s="2">
        <v>5</v>
      </c>
      <c r="H9791" s="2" t="s">
        <v>450</v>
      </c>
      <c r="I9791" s="67">
        <v>-452.75</v>
      </c>
      <c r="J9791" s="67">
        <v>0</v>
      </c>
      <c r="K9791" s="67">
        <v>-452.75</v>
      </c>
      <c r="L9791" s="67">
        <v>0</v>
      </c>
      <c r="M9791" s="67">
        <v>-452.75</v>
      </c>
      <c r="N9791" s="67">
        <v>0</v>
      </c>
      <c r="P9791" s="67">
        <v>0</v>
      </c>
      <c r="Q9791" s="67">
        <v>0</v>
      </c>
      <c r="U9791" t="s">
        <v>783</v>
      </c>
    </row>
    <row r="9792" spans="3:21" x14ac:dyDescent="0.3">
      <c r="C9792" t="s">
        <v>32</v>
      </c>
      <c r="D9792" t="s">
        <v>158</v>
      </c>
      <c r="E9792" t="s">
        <v>30</v>
      </c>
      <c r="F9792" t="s">
        <v>159</v>
      </c>
      <c r="G9792" s="2">
        <v>1</v>
      </c>
      <c r="H9792" s="2" t="s">
        <v>160</v>
      </c>
      <c r="I9792" s="67">
        <v>94350.57</v>
      </c>
      <c r="J9792" s="67">
        <v>0.25</v>
      </c>
      <c r="K9792" s="67">
        <v>94350.57</v>
      </c>
      <c r="L9792" s="67">
        <v>0.12</v>
      </c>
      <c r="M9792" s="67">
        <v>94350.57</v>
      </c>
      <c r="N9792" s="67">
        <v>3.43</v>
      </c>
      <c r="P9792" s="67">
        <v>0</v>
      </c>
      <c r="Q9792" s="67">
        <v>94350.57</v>
      </c>
      <c r="R9792" s="2" t="s">
        <v>161</v>
      </c>
      <c r="S9792" s="2" t="s">
        <v>161</v>
      </c>
      <c r="T9792" s="2" t="s">
        <v>161</v>
      </c>
      <c r="U9792" t="s">
        <v>783</v>
      </c>
    </row>
    <row r="9793" spans="3:21" x14ac:dyDescent="0.3">
      <c r="C9793" t="s">
        <v>32</v>
      </c>
      <c r="D9793" t="s">
        <v>158</v>
      </c>
      <c r="E9793" t="s">
        <v>30</v>
      </c>
      <c r="F9793" t="s">
        <v>159</v>
      </c>
      <c r="G9793" s="2">
        <v>-1</v>
      </c>
      <c r="H9793" s="2" t="s">
        <v>448</v>
      </c>
      <c r="I9793" s="67">
        <v>72942.45</v>
      </c>
      <c r="J9793" s="67">
        <v>53.98</v>
      </c>
      <c r="K9793" s="67">
        <v>72942.45</v>
      </c>
      <c r="L9793" s="67">
        <v>12.77</v>
      </c>
      <c r="M9793" s="67">
        <v>72942.45</v>
      </c>
      <c r="N9793" s="67">
        <v>175.62</v>
      </c>
      <c r="P9793" s="67">
        <v>0</v>
      </c>
      <c r="Q9793" s="67">
        <v>0</v>
      </c>
      <c r="R9793" s="2" t="s">
        <v>161</v>
      </c>
      <c r="S9793" s="2" t="s">
        <v>161</v>
      </c>
      <c r="T9793" s="2" t="s">
        <v>161</v>
      </c>
      <c r="U9793" t="s">
        <v>783</v>
      </c>
    </row>
    <row r="9794" spans="3:21" x14ac:dyDescent="0.3">
      <c r="C9794" t="s">
        <v>166</v>
      </c>
      <c r="D9794" t="s">
        <v>158</v>
      </c>
      <c r="E9794" t="s">
        <v>29</v>
      </c>
      <c r="F9794" t="s">
        <v>159</v>
      </c>
      <c r="G9794" s="2">
        <v>9</v>
      </c>
      <c r="H9794" s="2" t="s">
        <v>369</v>
      </c>
      <c r="I9794" s="67">
        <v>-544.70000000000005</v>
      </c>
      <c r="J9794" s="67">
        <v>0</v>
      </c>
      <c r="K9794" s="67">
        <v>-544.70000000000005</v>
      </c>
      <c r="L9794" s="67">
        <v>0</v>
      </c>
      <c r="M9794" s="67">
        <v>-544.70000000000005</v>
      </c>
      <c r="N9794" s="67">
        <v>0</v>
      </c>
      <c r="P9794" s="67">
        <v>0</v>
      </c>
      <c r="Q9794" s="67">
        <v>0</v>
      </c>
      <c r="U9794" t="s">
        <v>783</v>
      </c>
    </row>
    <row r="9795" spans="3:21" x14ac:dyDescent="0.3">
      <c r="C9795" t="s">
        <v>166</v>
      </c>
      <c r="D9795" t="s">
        <v>158</v>
      </c>
      <c r="E9795" t="s">
        <v>30</v>
      </c>
      <c r="F9795" t="s">
        <v>159</v>
      </c>
      <c r="G9795" s="2">
        <v>3</v>
      </c>
      <c r="H9795" s="2" t="s">
        <v>343</v>
      </c>
      <c r="I9795" s="67">
        <v>183318.37</v>
      </c>
      <c r="J9795" s="67">
        <v>4.63</v>
      </c>
      <c r="K9795" s="67">
        <v>183318.37</v>
      </c>
      <c r="L9795" s="67">
        <v>2.08</v>
      </c>
      <c r="M9795" s="67">
        <v>183318.37</v>
      </c>
      <c r="N9795" s="67">
        <v>25.94</v>
      </c>
      <c r="P9795" s="67">
        <v>0</v>
      </c>
      <c r="Q9795" s="67">
        <v>549955.11</v>
      </c>
      <c r="R9795" s="2" t="s">
        <v>161</v>
      </c>
      <c r="S9795" s="2" t="s">
        <v>161</v>
      </c>
      <c r="T9795" s="2" t="s">
        <v>161</v>
      </c>
      <c r="U9795" t="s">
        <v>783</v>
      </c>
    </row>
    <row r="9796" spans="3:21" x14ac:dyDescent="0.3">
      <c r="C9796" t="s">
        <v>166</v>
      </c>
      <c r="D9796" t="s">
        <v>158</v>
      </c>
      <c r="E9796" t="s">
        <v>30</v>
      </c>
      <c r="F9796" t="s">
        <v>159</v>
      </c>
      <c r="G9796" s="2">
        <v>-1</v>
      </c>
      <c r="H9796" s="2" t="s">
        <v>496</v>
      </c>
      <c r="I9796" s="67">
        <v>139520.26</v>
      </c>
      <c r="J9796" s="67">
        <v>9.17</v>
      </c>
      <c r="K9796" s="67">
        <v>139520.26</v>
      </c>
      <c r="L9796" s="67">
        <v>4.9800000000000004</v>
      </c>
      <c r="M9796" s="67">
        <v>139520.26</v>
      </c>
      <c r="N9796" s="67">
        <v>81.62</v>
      </c>
      <c r="P9796" s="67">
        <v>0</v>
      </c>
      <c r="Q9796" s="67">
        <v>0</v>
      </c>
      <c r="R9796" s="2" t="s">
        <v>161</v>
      </c>
      <c r="S9796" s="2" t="s">
        <v>161</v>
      </c>
      <c r="T9796" s="2" t="s">
        <v>161</v>
      </c>
      <c r="U9796" t="s">
        <v>783</v>
      </c>
    </row>
    <row r="9797" spans="3:21" x14ac:dyDescent="0.3">
      <c r="C9797" t="s">
        <v>32</v>
      </c>
      <c r="D9797" t="s">
        <v>158</v>
      </c>
      <c r="E9797" t="s">
        <v>30</v>
      </c>
      <c r="F9797" t="s">
        <v>159</v>
      </c>
      <c r="G9797" s="2">
        <v>0</v>
      </c>
      <c r="H9797" s="2" t="s">
        <v>366</v>
      </c>
      <c r="I9797" s="67">
        <v>5031.22</v>
      </c>
      <c r="J9797" s="67">
        <v>0.16</v>
      </c>
      <c r="K9797" s="67">
        <v>5031.22</v>
      </c>
      <c r="L9797" s="67">
        <v>0.08</v>
      </c>
      <c r="M9797" s="67">
        <v>5031.22</v>
      </c>
      <c r="N9797" s="67">
        <v>0.74</v>
      </c>
      <c r="P9797" s="67">
        <v>0</v>
      </c>
      <c r="Q9797" s="67">
        <v>0</v>
      </c>
      <c r="R9797" s="2" t="s">
        <v>161</v>
      </c>
      <c r="S9797" s="2" t="s">
        <v>161</v>
      </c>
      <c r="T9797" s="2" t="s">
        <v>161</v>
      </c>
      <c r="U9797" t="s">
        <v>783</v>
      </c>
    </row>
    <row r="9798" spans="3:21" x14ac:dyDescent="0.3">
      <c r="C9798" t="s">
        <v>166</v>
      </c>
      <c r="D9798" t="s">
        <v>158</v>
      </c>
      <c r="E9798" t="s">
        <v>29</v>
      </c>
      <c r="F9798" t="s">
        <v>159</v>
      </c>
      <c r="G9798" s="2">
        <v>0</v>
      </c>
      <c r="H9798" s="2" t="s">
        <v>228</v>
      </c>
      <c r="I9798" s="67">
        <v>-102071.82</v>
      </c>
      <c r="J9798" s="67">
        <v>0</v>
      </c>
      <c r="K9798" s="67">
        <v>-102071.82</v>
      </c>
      <c r="L9798" s="67">
        <v>0</v>
      </c>
      <c r="M9798" s="67">
        <v>-102071.82</v>
      </c>
      <c r="N9798" s="67">
        <v>0</v>
      </c>
      <c r="P9798" s="67">
        <v>0</v>
      </c>
      <c r="Q9798" s="67">
        <v>0</v>
      </c>
      <c r="U9798" t="s">
        <v>783</v>
      </c>
    </row>
    <row r="9799" spans="3:21" x14ac:dyDescent="0.3">
      <c r="C9799" t="s">
        <v>31</v>
      </c>
      <c r="D9799" t="s">
        <v>158</v>
      </c>
      <c r="E9799" t="s">
        <v>30</v>
      </c>
      <c r="F9799" t="s">
        <v>159</v>
      </c>
      <c r="G9799" s="2">
        <v>3</v>
      </c>
      <c r="H9799" s="2" t="s">
        <v>209</v>
      </c>
      <c r="I9799" s="67">
        <v>1438006.73</v>
      </c>
      <c r="J9799" s="67">
        <v>327.49</v>
      </c>
      <c r="K9799" s="67">
        <v>1438006.73</v>
      </c>
      <c r="L9799" s="67">
        <v>66.27</v>
      </c>
      <c r="M9799" s="67">
        <v>1438006.73</v>
      </c>
      <c r="N9799" s="67">
        <v>525.20000000000005</v>
      </c>
      <c r="P9799" s="67">
        <v>0</v>
      </c>
      <c r="Q9799" s="67">
        <v>4314020.1899999995</v>
      </c>
      <c r="R9799" s="2" t="s">
        <v>161</v>
      </c>
      <c r="S9799" s="2" t="s">
        <v>161</v>
      </c>
      <c r="T9799" s="2" t="s">
        <v>161</v>
      </c>
      <c r="U9799" t="s">
        <v>783</v>
      </c>
    </row>
    <row r="9800" spans="3:21" x14ac:dyDescent="0.3">
      <c r="C9800" t="s">
        <v>32</v>
      </c>
      <c r="D9800" t="s">
        <v>158</v>
      </c>
      <c r="E9800" t="s">
        <v>30</v>
      </c>
      <c r="F9800" t="s">
        <v>159</v>
      </c>
      <c r="G9800" s="2">
        <v>1</v>
      </c>
      <c r="H9800" s="2" t="s">
        <v>414</v>
      </c>
      <c r="I9800" s="67">
        <v>17941.55</v>
      </c>
      <c r="J9800" s="67">
        <v>1.65</v>
      </c>
      <c r="K9800" s="67">
        <v>17941.55</v>
      </c>
      <c r="L9800" s="67">
        <v>0.78</v>
      </c>
      <c r="M9800" s="67">
        <v>17941.55</v>
      </c>
      <c r="N9800" s="67">
        <v>7.5</v>
      </c>
      <c r="P9800" s="67">
        <v>0</v>
      </c>
      <c r="Q9800" s="67">
        <v>17941.55</v>
      </c>
      <c r="R9800" s="2" t="s">
        <v>161</v>
      </c>
      <c r="S9800" s="2" t="s">
        <v>161</v>
      </c>
      <c r="T9800" s="2" t="s">
        <v>161</v>
      </c>
      <c r="U9800" t="s">
        <v>783</v>
      </c>
    </row>
    <row r="9801" spans="3:21" x14ac:dyDescent="0.3">
      <c r="C9801" t="s">
        <v>166</v>
      </c>
      <c r="D9801" t="s">
        <v>158</v>
      </c>
      <c r="E9801" t="s">
        <v>29</v>
      </c>
      <c r="F9801" t="s">
        <v>159</v>
      </c>
      <c r="G9801" s="2">
        <v>-1</v>
      </c>
      <c r="H9801" s="2" t="s">
        <v>413</v>
      </c>
      <c r="I9801" s="67">
        <v>-261.95</v>
      </c>
      <c r="J9801" s="67">
        <v>0</v>
      </c>
      <c r="K9801" s="67">
        <v>-261.95</v>
      </c>
      <c r="L9801" s="67">
        <v>0</v>
      </c>
      <c r="M9801" s="67">
        <v>-261.95</v>
      </c>
      <c r="N9801" s="67">
        <v>0</v>
      </c>
      <c r="P9801" s="67">
        <v>0</v>
      </c>
      <c r="Q9801" s="67">
        <v>0</v>
      </c>
      <c r="U9801" t="s">
        <v>783</v>
      </c>
    </row>
    <row r="9802" spans="3:21" x14ac:dyDescent="0.3">
      <c r="C9802" t="s">
        <v>31</v>
      </c>
      <c r="D9802" t="s">
        <v>158</v>
      </c>
      <c r="E9802" t="s">
        <v>30</v>
      </c>
      <c r="F9802" t="s">
        <v>159</v>
      </c>
      <c r="G9802" s="2">
        <v>7</v>
      </c>
      <c r="H9802" s="2" t="s">
        <v>312</v>
      </c>
      <c r="I9802" s="67">
        <v>234.53</v>
      </c>
      <c r="J9802" s="67">
        <v>0.04</v>
      </c>
      <c r="K9802" s="67">
        <v>234.53</v>
      </c>
      <c r="L9802" s="67">
        <v>0.01</v>
      </c>
      <c r="M9802" s="67">
        <v>234.53</v>
      </c>
      <c r="N9802" s="67">
        <v>7.0000000000000007E-2</v>
      </c>
      <c r="P9802" s="67">
        <v>0</v>
      </c>
      <c r="Q9802" s="67">
        <v>1641.71</v>
      </c>
      <c r="R9802" s="2" t="s">
        <v>161</v>
      </c>
      <c r="S9802" s="2" t="s">
        <v>161</v>
      </c>
      <c r="T9802" s="2" t="s">
        <v>161</v>
      </c>
      <c r="U9802" t="s">
        <v>783</v>
      </c>
    </row>
    <row r="9803" spans="3:21" x14ac:dyDescent="0.3">
      <c r="C9803" t="s">
        <v>166</v>
      </c>
      <c r="D9803" t="s">
        <v>158</v>
      </c>
      <c r="E9803" t="s">
        <v>29</v>
      </c>
      <c r="F9803" t="s">
        <v>159</v>
      </c>
      <c r="G9803" s="2">
        <v>3</v>
      </c>
      <c r="H9803" s="2" t="s">
        <v>545</v>
      </c>
      <c r="I9803" s="67">
        <v>-1465.73</v>
      </c>
      <c r="J9803" s="67">
        <v>0</v>
      </c>
      <c r="K9803" s="67">
        <v>-1465.73</v>
      </c>
      <c r="L9803" s="67">
        <v>0</v>
      </c>
      <c r="M9803" s="67">
        <v>-1465.73</v>
      </c>
      <c r="N9803" s="67">
        <v>0</v>
      </c>
      <c r="P9803" s="67">
        <v>0</v>
      </c>
      <c r="Q9803" s="67">
        <v>0</v>
      </c>
      <c r="U9803" t="s">
        <v>783</v>
      </c>
    </row>
    <row r="9804" spans="3:21" x14ac:dyDescent="0.3">
      <c r="C9804" t="s">
        <v>31</v>
      </c>
      <c r="D9804" t="s">
        <v>158</v>
      </c>
      <c r="E9804" t="s">
        <v>30</v>
      </c>
      <c r="F9804" t="s">
        <v>159</v>
      </c>
      <c r="G9804" s="2">
        <v>1</v>
      </c>
      <c r="H9804" s="2" t="s">
        <v>385</v>
      </c>
      <c r="I9804" s="67">
        <v>141004.09</v>
      </c>
      <c r="J9804" s="67">
        <v>2.74</v>
      </c>
      <c r="K9804" s="67">
        <v>141004.09</v>
      </c>
      <c r="L9804" s="67">
        <v>1.3</v>
      </c>
      <c r="M9804" s="67">
        <v>141004.09</v>
      </c>
      <c r="N9804" s="67">
        <v>12.45</v>
      </c>
      <c r="P9804" s="67">
        <v>0</v>
      </c>
      <c r="Q9804" s="67">
        <v>141004.09</v>
      </c>
      <c r="R9804" s="2" t="s">
        <v>161</v>
      </c>
      <c r="S9804" s="2" t="s">
        <v>161</v>
      </c>
      <c r="T9804" s="2" t="s">
        <v>161</v>
      </c>
      <c r="U9804" t="s">
        <v>783</v>
      </c>
    </row>
    <row r="9805" spans="3:21" x14ac:dyDescent="0.3">
      <c r="C9805" t="s">
        <v>31</v>
      </c>
      <c r="D9805" t="s">
        <v>158</v>
      </c>
      <c r="E9805" t="s">
        <v>29</v>
      </c>
      <c r="F9805" t="s">
        <v>159</v>
      </c>
      <c r="G9805" s="2">
        <v>4</v>
      </c>
      <c r="H9805" s="2" t="s">
        <v>300</v>
      </c>
      <c r="I9805" s="67">
        <v>-2117.02</v>
      </c>
      <c r="J9805" s="67">
        <v>0</v>
      </c>
      <c r="K9805" s="67">
        <v>-2117.02</v>
      </c>
      <c r="L9805" s="67">
        <v>0</v>
      </c>
      <c r="M9805" s="67">
        <v>-2117.02</v>
      </c>
      <c r="N9805" s="67">
        <v>0</v>
      </c>
      <c r="P9805" s="67">
        <v>-998.48</v>
      </c>
      <c r="Q9805" s="67">
        <v>0</v>
      </c>
      <c r="U9805" t="s">
        <v>783</v>
      </c>
    </row>
    <row r="9806" spans="3:21" x14ac:dyDescent="0.3">
      <c r="C9806" t="s">
        <v>31</v>
      </c>
      <c r="D9806" t="s">
        <v>158</v>
      </c>
      <c r="E9806" t="s">
        <v>30</v>
      </c>
      <c r="F9806" t="s">
        <v>159</v>
      </c>
      <c r="G9806" s="2">
        <v>12</v>
      </c>
      <c r="H9806" s="2" t="s">
        <v>212</v>
      </c>
      <c r="I9806" s="67">
        <v>504794.85</v>
      </c>
      <c r="J9806" s="67">
        <v>3.01</v>
      </c>
      <c r="K9806" s="67">
        <v>504794.85</v>
      </c>
      <c r="L9806" s="67">
        <v>14.74</v>
      </c>
      <c r="M9806" s="67">
        <v>504794.85</v>
      </c>
      <c r="N9806" s="67">
        <v>9.06</v>
      </c>
      <c r="P9806" s="67">
        <v>0</v>
      </c>
      <c r="Q9806" s="67">
        <v>6057538.1999999993</v>
      </c>
      <c r="R9806" s="2" t="s">
        <v>161</v>
      </c>
      <c r="S9806" s="2" t="s">
        <v>161</v>
      </c>
      <c r="T9806" s="2" t="s">
        <v>165</v>
      </c>
      <c r="U9806" t="s">
        <v>783</v>
      </c>
    </row>
    <row r="9807" spans="3:21" x14ac:dyDescent="0.3">
      <c r="C9807" t="s">
        <v>31</v>
      </c>
      <c r="D9807" t="s">
        <v>158</v>
      </c>
      <c r="E9807" t="s">
        <v>30</v>
      </c>
      <c r="F9807" t="s">
        <v>159</v>
      </c>
      <c r="G9807" s="2">
        <v>8</v>
      </c>
      <c r="H9807" s="2" t="s">
        <v>294</v>
      </c>
      <c r="I9807" s="67">
        <v>195448.94</v>
      </c>
      <c r="J9807" s="67">
        <v>0</v>
      </c>
      <c r="K9807" s="67">
        <v>195448.94</v>
      </c>
      <c r="L9807" s="67">
        <v>0</v>
      </c>
      <c r="M9807" s="67">
        <v>195448.94</v>
      </c>
      <c r="N9807" s="67">
        <v>48.08</v>
      </c>
      <c r="P9807" s="67">
        <v>0</v>
      </c>
      <c r="Q9807" s="67">
        <v>1563591.52</v>
      </c>
      <c r="R9807" s="2" t="s">
        <v>161</v>
      </c>
      <c r="S9807" s="2" t="s">
        <v>161</v>
      </c>
      <c r="T9807" s="2" t="s">
        <v>165</v>
      </c>
      <c r="U9807" t="s">
        <v>783</v>
      </c>
    </row>
    <row r="9808" spans="3:21" x14ac:dyDescent="0.3">
      <c r="C9808" t="s">
        <v>166</v>
      </c>
      <c r="D9808" t="s">
        <v>158</v>
      </c>
      <c r="E9808" t="s">
        <v>30</v>
      </c>
      <c r="F9808" t="s">
        <v>159</v>
      </c>
      <c r="G9808" s="2">
        <v>5</v>
      </c>
      <c r="H9808" s="2" t="s">
        <v>394</v>
      </c>
      <c r="I9808" s="67">
        <v>23370.89</v>
      </c>
      <c r="J9808" s="67">
        <v>774.72</v>
      </c>
      <c r="K9808" s="67">
        <v>23370.89</v>
      </c>
      <c r="L9808" s="67">
        <v>658.07</v>
      </c>
      <c r="M9808" s="67">
        <v>23370.89</v>
      </c>
      <c r="N9808" s="67">
        <v>8.2799999999999994</v>
      </c>
      <c r="P9808" s="67">
        <v>0</v>
      </c>
      <c r="Q9808" s="67">
        <v>116854.45</v>
      </c>
      <c r="R9808" s="2" t="s">
        <v>161</v>
      </c>
      <c r="S9808" s="2" t="s">
        <v>161</v>
      </c>
      <c r="T9808" s="2" t="s">
        <v>165</v>
      </c>
      <c r="U9808" t="s">
        <v>783</v>
      </c>
    </row>
    <row r="9809" spans="3:21" x14ac:dyDescent="0.3">
      <c r="C9809" t="s">
        <v>166</v>
      </c>
      <c r="D9809" t="s">
        <v>158</v>
      </c>
      <c r="E9809" t="s">
        <v>29</v>
      </c>
      <c r="F9809" t="s">
        <v>159</v>
      </c>
      <c r="G9809" s="2">
        <v>4</v>
      </c>
      <c r="H9809" s="2" t="s">
        <v>336</v>
      </c>
      <c r="I9809" s="67">
        <v>-53.25</v>
      </c>
      <c r="J9809" s="67">
        <v>0</v>
      </c>
      <c r="K9809" s="67">
        <v>-53.25</v>
      </c>
      <c r="L9809" s="67">
        <v>0</v>
      </c>
      <c r="M9809" s="67">
        <v>-53.25</v>
      </c>
      <c r="N9809" s="67">
        <v>0</v>
      </c>
      <c r="P9809" s="67">
        <v>0</v>
      </c>
      <c r="Q9809" s="67">
        <v>0</v>
      </c>
      <c r="U9809" t="s">
        <v>783</v>
      </c>
    </row>
    <row r="9810" spans="3:21" x14ac:dyDescent="0.3">
      <c r="C9810" t="s">
        <v>166</v>
      </c>
      <c r="D9810" t="s">
        <v>158</v>
      </c>
      <c r="E9810" t="s">
        <v>30</v>
      </c>
      <c r="F9810" t="s">
        <v>159</v>
      </c>
      <c r="G9810" s="2">
        <v>0</v>
      </c>
      <c r="H9810" s="2" t="s">
        <v>391</v>
      </c>
      <c r="I9810" s="67">
        <v>127061.83</v>
      </c>
      <c r="J9810" s="67">
        <v>29.79</v>
      </c>
      <c r="K9810" s="67">
        <v>127061.83</v>
      </c>
      <c r="L9810" s="67">
        <v>10.84</v>
      </c>
      <c r="M9810" s="67">
        <v>127061.83</v>
      </c>
      <c r="N9810" s="67">
        <v>104.12</v>
      </c>
      <c r="P9810" s="67">
        <v>0</v>
      </c>
      <c r="Q9810" s="67">
        <v>0</v>
      </c>
      <c r="R9810" s="2" t="s">
        <v>161</v>
      </c>
      <c r="S9810" s="2" t="s">
        <v>161</v>
      </c>
      <c r="T9810" s="2" t="s">
        <v>161</v>
      </c>
      <c r="U9810" t="s">
        <v>783</v>
      </c>
    </row>
    <row r="9811" spans="3:21" x14ac:dyDescent="0.3">
      <c r="C9811" t="s">
        <v>31</v>
      </c>
      <c r="D9811" t="s">
        <v>158</v>
      </c>
      <c r="E9811" t="s">
        <v>30</v>
      </c>
      <c r="F9811" t="s">
        <v>159</v>
      </c>
      <c r="G9811" s="2">
        <v>4</v>
      </c>
      <c r="H9811" s="2" t="s">
        <v>239</v>
      </c>
      <c r="I9811" s="67">
        <v>124088.71</v>
      </c>
      <c r="J9811" s="67">
        <v>14.63</v>
      </c>
      <c r="K9811" s="67">
        <v>124088.71</v>
      </c>
      <c r="L9811" s="67">
        <v>2512.1799999999998</v>
      </c>
      <c r="M9811" s="67">
        <v>124088.71</v>
      </c>
      <c r="N9811" s="67">
        <v>66.53</v>
      </c>
      <c r="P9811" s="67">
        <v>0</v>
      </c>
      <c r="Q9811" s="67">
        <v>496354.84</v>
      </c>
      <c r="R9811" s="2" t="s">
        <v>165</v>
      </c>
      <c r="S9811" s="2" t="s">
        <v>161</v>
      </c>
      <c r="T9811" s="2" t="s">
        <v>165</v>
      </c>
      <c r="U9811" t="s">
        <v>783</v>
      </c>
    </row>
    <row r="9812" spans="3:21" x14ac:dyDescent="0.3">
      <c r="C9812" t="s">
        <v>166</v>
      </c>
      <c r="D9812" t="s">
        <v>158</v>
      </c>
      <c r="E9812" t="s">
        <v>30</v>
      </c>
      <c r="F9812" t="s">
        <v>159</v>
      </c>
      <c r="G9812" s="2">
        <v>2</v>
      </c>
      <c r="H9812" s="2" t="s">
        <v>515</v>
      </c>
      <c r="I9812" s="67">
        <v>79267.320000000007</v>
      </c>
      <c r="J9812" s="67">
        <v>26.83</v>
      </c>
      <c r="K9812" s="67">
        <v>79267.320000000007</v>
      </c>
      <c r="L9812" s="67">
        <v>4.4800000000000004</v>
      </c>
      <c r="M9812" s="67">
        <v>79267.320000000007</v>
      </c>
      <c r="N9812" s="67">
        <v>49.09</v>
      </c>
      <c r="P9812" s="67">
        <v>0</v>
      </c>
      <c r="Q9812" s="67">
        <v>158534.64000000001</v>
      </c>
      <c r="R9812" s="2" t="s">
        <v>161</v>
      </c>
      <c r="S9812" s="2" t="s">
        <v>161</v>
      </c>
      <c r="T9812" s="2" t="s">
        <v>161</v>
      </c>
      <c r="U9812" t="s">
        <v>783</v>
      </c>
    </row>
    <row r="9813" spans="3:21" x14ac:dyDescent="0.3">
      <c r="C9813" t="s">
        <v>31</v>
      </c>
      <c r="D9813" t="s">
        <v>158</v>
      </c>
      <c r="E9813" t="s">
        <v>30</v>
      </c>
      <c r="F9813" t="s">
        <v>159</v>
      </c>
      <c r="G9813" s="2">
        <v>5</v>
      </c>
      <c r="H9813" s="2" t="s">
        <v>578</v>
      </c>
      <c r="I9813" s="67">
        <v>28496.91</v>
      </c>
      <c r="J9813" s="67">
        <v>796.16</v>
      </c>
      <c r="K9813" s="67">
        <v>28496.91</v>
      </c>
      <c r="L9813" s="67">
        <v>676.28</v>
      </c>
      <c r="M9813" s="67">
        <v>28496.91</v>
      </c>
      <c r="N9813" s="67">
        <v>0.86</v>
      </c>
      <c r="P9813" s="67">
        <v>0</v>
      </c>
      <c r="Q9813" s="67">
        <v>142484.54999999999</v>
      </c>
      <c r="R9813" s="2" t="s">
        <v>161</v>
      </c>
      <c r="S9813" s="2" t="s">
        <v>161</v>
      </c>
      <c r="T9813" s="2" t="s">
        <v>165</v>
      </c>
      <c r="U9813" t="s">
        <v>783</v>
      </c>
    </row>
    <row r="9814" spans="3:21" x14ac:dyDescent="0.3">
      <c r="C9814" t="s">
        <v>166</v>
      </c>
      <c r="D9814" t="s">
        <v>158</v>
      </c>
      <c r="E9814" t="s">
        <v>30</v>
      </c>
      <c r="F9814" t="s">
        <v>159</v>
      </c>
      <c r="G9814" s="2">
        <v>1</v>
      </c>
      <c r="H9814" s="2" t="s">
        <v>279</v>
      </c>
      <c r="I9814" s="67">
        <v>20578.45</v>
      </c>
      <c r="J9814" s="67">
        <v>12.97</v>
      </c>
      <c r="K9814" s="67">
        <v>20578.45</v>
      </c>
      <c r="L9814" s="67">
        <v>557.84</v>
      </c>
      <c r="M9814" s="67">
        <v>20578.45</v>
      </c>
      <c r="N9814" s="67">
        <v>20.23</v>
      </c>
      <c r="P9814" s="67">
        <v>0</v>
      </c>
      <c r="Q9814" s="67">
        <v>20578.45</v>
      </c>
      <c r="R9814" s="2" t="s">
        <v>165</v>
      </c>
      <c r="S9814" s="2" t="s">
        <v>161</v>
      </c>
      <c r="T9814" s="2" t="s">
        <v>165</v>
      </c>
      <c r="U9814" t="s">
        <v>783</v>
      </c>
    </row>
    <row r="9815" spans="3:21" x14ac:dyDescent="0.3">
      <c r="C9815" t="s">
        <v>32</v>
      </c>
      <c r="D9815" t="s">
        <v>158</v>
      </c>
      <c r="E9815" t="s">
        <v>29</v>
      </c>
      <c r="F9815" t="s">
        <v>159</v>
      </c>
      <c r="G9815" s="2">
        <v>-1</v>
      </c>
      <c r="H9815" s="2" t="s">
        <v>177</v>
      </c>
      <c r="I9815" s="67">
        <v>-17711.75</v>
      </c>
      <c r="J9815" s="67">
        <v>0</v>
      </c>
      <c r="K9815" s="67">
        <v>-17711.75</v>
      </c>
      <c r="L9815" s="67">
        <v>0</v>
      </c>
      <c r="M9815" s="67">
        <v>-17711.75</v>
      </c>
      <c r="N9815" s="67">
        <v>0</v>
      </c>
      <c r="P9815" s="67">
        <v>0</v>
      </c>
      <c r="Q9815" s="67">
        <v>0</v>
      </c>
      <c r="U9815" t="s">
        <v>783</v>
      </c>
    </row>
    <row r="9816" spans="3:21" x14ac:dyDescent="0.3">
      <c r="C9816" t="s">
        <v>166</v>
      </c>
      <c r="D9816" t="s">
        <v>158</v>
      </c>
      <c r="E9816" t="s">
        <v>30</v>
      </c>
      <c r="F9816" t="s">
        <v>159</v>
      </c>
      <c r="G9816" s="2">
        <v>4</v>
      </c>
      <c r="H9816" s="2" t="s">
        <v>413</v>
      </c>
      <c r="I9816" s="67">
        <v>17344.37</v>
      </c>
      <c r="J9816" s="67">
        <v>1.96</v>
      </c>
      <c r="K9816" s="67">
        <v>17344.37</v>
      </c>
      <c r="L9816" s="67">
        <v>477.38</v>
      </c>
      <c r="M9816" s="67">
        <v>17344.37</v>
      </c>
      <c r="N9816" s="67">
        <v>8.93</v>
      </c>
      <c r="P9816" s="67">
        <v>0</v>
      </c>
      <c r="Q9816" s="67">
        <v>69377.48</v>
      </c>
      <c r="R9816" s="2" t="s">
        <v>165</v>
      </c>
      <c r="S9816" s="2" t="s">
        <v>161</v>
      </c>
      <c r="T9816" s="2" t="s">
        <v>165</v>
      </c>
      <c r="U9816" t="s">
        <v>783</v>
      </c>
    </row>
    <row r="9817" spans="3:21" x14ac:dyDescent="0.3">
      <c r="C9817" t="s">
        <v>166</v>
      </c>
      <c r="D9817" t="s">
        <v>158</v>
      </c>
      <c r="E9817" t="s">
        <v>30</v>
      </c>
      <c r="F9817" t="s">
        <v>159</v>
      </c>
      <c r="G9817" s="2">
        <v>-1</v>
      </c>
      <c r="H9817" s="2" t="s">
        <v>439</v>
      </c>
      <c r="I9817" s="67">
        <v>200446.31</v>
      </c>
      <c r="J9817" s="67">
        <v>0</v>
      </c>
      <c r="K9817" s="67">
        <v>200446.31</v>
      </c>
      <c r="L9817" s="67">
        <v>0</v>
      </c>
      <c r="M9817" s="67">
        <v>200446.31</v>
      </c>
      <c r="N9817" s="67">
        <v>0.32</v>
      </c>
      <c r="P9817" s="67">
        <v>0</v>
      </c>
      <c r="Q9817" s="67">
        <v>0</v>
      </c>
      <c r="R9817" s="2" t="s">
        <v>161</v>
      </c>
      <c r="S9817" s="2" t="s">
        <v>161</v>
      </c>
      <c r="T9817" s="2" t="s">
        <v>165</v>
      </c>
      <c r="U9817" t="s">
        <v>783</v>
      </c>
    </row>
    <row r="9818" spans="3:21" x14ac:dyDescent="0.3">
      <c r="C9818" t="s">
        <v>32</v>
      </c>
      <c r="D9818" t="s">
        <v>158</v>
      </c>
      <c r="E9818" t="s">
        <v>29</v>
      </c>
      <c r="F9818" t="s">
        <v>159</v>
      </c>
      <c r="G9818" s="2">
        <v>-1</v>
      </c>
      <c r="H9818" s="2" t="s">
        <v>407</v>
      </c>
      <c r="I9818" s="67">
        <v>-102015.03</v>
      </c>
      <c r="J9818" s="67">
        <v>0</v>
      </c>
      <c r="K9818" s="67">
        <v>-102015.03</v>
      </c>
      <c r="L9818" s="67">
        <v>0</v>
      </c>
      <c r="M9818" s="67">
        <v>-102015.03</v>
      </c>
      <c r="N9818" s="67">
        <v>0</v>
      </c>
      <c r="P9818" s="67">
        <v>0</v>
      </c>
      <c r="Q9818" s="67">
        <v>0</v>
      </c>
      <c r="U9818" t="s">
        <v>783</v>
      </c>
    </row>
    <row r="9819" spans="3:21" x14ac:dyDescent="0.3">
      <c r="C9819" t="s">
        <v>31</v>
      </c>
      <c r="D9819" t="s">
        <v>158</v>
      </c>
      <c r="E9819" t="s">
        <v>29</v>
      </c>
      <c r="F9819" t="s">
        <v>159</v>
      </c>
      <c r="G9819" s="2">
        <v>6</v>
      </c>
      <c r="H9819" s="2" t="s">
        <v>233</v>
      </c>
      <c r="I9819" s="67">
        <v>-10096.219999999999</v>
      </c>
      <c r="J9819" s="67">
        <v>0</v>
      </c>
      <c r="K9819" s="67">
        <v>-10096.219999999999</v>
      </c>
      <c r="L9819" s="67">
        <v>0</v>
      </c>
      <c r="M9819" s="67">
        <v>-10096.219999999999</v>
      </c>
      <c r="N9819" s="67">
        <v>0</v>
      </c>
      <c r="P9819" s="67">
        <v>0</v>
      </c>
      <c r="Q9819" s="67">
        <v>0</v>
      </c>
      <c r="U9819" t="s">
        <v>783</v>
      </c>
    </row>
    <row r="9820" spans="3:21" x14ac:dyDescent="0.3">
      <c r="C9820" t="s">
        <v>31</v>
      </c>
      <c r="D9820" t="s">
        <v>158</v>
      </c>
      <c r="E9820" t="s">
        <v>30</v>
      </c>
      <c r="F9820" t="s">
        <v>159</v>
      </c>
      <c r="G9820" s="2">
        <v>3</v>
      </c>
      <c r="H9820" s="2" t="s">
        <v>313</v>
      </c>
      <c r="I9820" s="67">
        <v>526263.01</v>
      </c>
      <c r="J9820" s="67">
        <v>15.28</v>
      </c>
      <c r="K9820" s="67">
        <v>526263.01</v>
      </c>
      <c r="L9820" s="67">
        <v>10.39</v>
      </c>
      <c r="M9820" s="67">
        <v>526263.01</v>
      </c>
      <c r="N9820" s="67">
        <v>186.26</v>
      </c>
      <c r="P9820" s="67">
        <v>0</v>
      </c>
      <c r="Q9820" s="67">
        <v>1578789.03</v>
      </c>
      <c r="R9820" s="2" t="s">
        <v>161</v>
      </c>
      <c r="S9820" s="2" t="s">
        <v>161</v>
      </c>
      <c r="T9820" s="2" t="s">
        <v>161</v>
      </c>
      <c r="U9820" t="s">
        <v>783</v>
      </c>
    </row>
    <row r="9821" spans="3:21" x14ac:dyDescent="0.3">
      <c r="C9821" t="s">
        <v>31</v>
      </c>
      <c r="D9821" t="s">
        <v>158</v>
      </c>
      <c r="E9821" t="s">
        <v>29</v>
      </c>
      <c r="F9821" t="s">
        <v>159</v>
      </c>
      <c r="G9821" s="2">
        <v>-1</v>
      </c>
      <c r="H9821" s="2" t="s">
        <v>324</v>
      </c>
      <c r="I9821" s="67">
        <v>-5702.18</v>
      </c>
      <c r="J9821" s="67">
        <v>0</v>
      </c>
      <c r="K9821" s="67">
        <v>-5702.18</v>
      </c>
      <c r="L9821" s="67">
        <v>0</v>
      </c>
      <c r="M9821" s="67">
        <v>-5702.18</v>
      </c>
      <c r="N9821" s="67">
        <v>0</v>
      </c>
      <c r="P9821" s="67">
        <v>0</v>
      </c>
      <c r="Q9821" s="67">
        <v>0</v>
      </c>
      <c r="U9821" t="s">
        <v>783</v>
      </c>
    </row>
    <row r="9822" spans="3:21" x14ac:dyDescent="0.3">
      <c r="C9822" t="s">
        <v>166</v>
      </c>
      <c r="D9822" t="s">
        <v>158</v>
      </c>
      <c r="E9822" t="s">
        <v>30</v>
      </c>
      <c r="F9822" t="s">
        <v>159</v>
      </c>
      <c r="G9822" s="2">
        <v>12</v>
      </c>
      <c r="H9822" s="2" t="s">
        <v>239</v>
      </c>
      <c r="I9822" s="67">
        <v>301632.56</v>
      </c>
      <c r="J9822" s="67">
        <v>7.15</v>
      </c>
      <c r="K9822" s="67">
        <v>301632.56</v>
      </c>
      <c r="L9822" s="67">
        <v>3.39</v>
      </c>
      <c r="M9822" s="67">
        <v>301632.56</v>
      </c>
      <c r="N9822" s="67">
        <v>32.51</v>
      </c>
      <c r="P9822" s="67">
        <v>0</v>
      </c>
      <c r="Q9822" s="67">
        <v>3619590.7199999997</v>
      </c>
      <c r="R9822" s="2" t="s">
        <v>161</v>
      </c>
      <c r="S9822" s="2" t="s">
        <v>161</v>
      </c>
      <c r="T9822" s="2" t="s">
        <v>161</v>
      </c>
      <c r="U9822" t="s">
        <v>783</v>
      </c>
    </row>
    <row r="9823" spans="3:21" x14ac:dyDescent="0.3">
      <c r="C9823" t="s">
        <v>166</v>
      </c>
      <c r="D9823" t="s">
        <v>158</v>
      </c>
      <c r="E9823" t="s">
        <v>29</v>
      </c>
      <c r="F9823" t="s">
        <v>159</v>
      </c>
      <c r="G9823" s="2">
        <v>11</v>
      </c>
      <c r="H9823" s="2" t="s">
        <v>351</v>
      </c>
      <c r="I9823" s="67">
        <v>-16462.55</v>
      </c>
      <c r="J9823" s="67">
        <v>0</v>
      </c>
      <c r="K9823" s="67">
        <v>-16462.55</v>
      </c>
      <c r="L9823" s="67">
        <v>0</v>
      </c>
      <c r="M9823" s="67">
        <v>-16462.55</v>
      </c>
      <c r="N9823" s="67">
        <v>0</v>
      </c>
      <c r="P9823" s="67">
        <v>0</v>
      </c>
      <c r="Q9823" s="67">
        <v>0</v>
      </c>
      <c r="U9823" t="s">
        <v>783</v>
      </c>
    </row>
    <row r="9824" spans="3:21" x14ac:dyDescent="0.3">
      <c r="C9824" t="s">
        <v>31</v>
      </c>
      <c r="D9824" t="s">
        <v>158</v>
      </c>
      <c r="E9824" t="s">
        <v>29</v>
      </c>
      <c r="F9824" t="s">
        <v>159</v>
      </c>
      <c r="G9824" s="2">
        <v>5</v>
      </c>
      <c r="H9824" s="2" t="s">
        <v>281</v>
      </c>
      <c r="I9824" s="67">
        <v>-11917.91</v>
      </c>
      <c r="J9824" s="67">
        <v>0</v>
      </c>
      <c r="K9824" s="67">
        <v>-11917.91</v>
      </c>
      <c r="L9824" s="67">
        <v>0</v>
      </c>
      <c r="M9824" s="67">
        <v>-11917.91</v>
      </c>
      <c r="N9824" s="67">
        <v>0</v>
      </c>
      <c r="P9824" s="67">
        <v>0</v>
      </c>
      <c r="Q9824" s="67">
        <v>0</v>
      </c>
      <c r="U9824" t="s">
        <v>783</v>
      </c>
    </row>
    <row r="9825" spans="3:21" x14ac:dyDescent="0.3">
      <c r="C9825" t="s">
        <v>31</v>
      </c>
      <c r="D9825" t="s">
        <v>158</v>
      </c>
      <c r="E9825" t="s">
        <v>30</v>
      </c>
      <c r="F9825" t="s">
        <v>159</v>
      </c>
      <c r="G9825" s="2">
        <v>0</v>
      </c>
      <c r="H9825" s="2" t="s">
        <v>180</v>
      </c>
      <c r="I9825" s="67">
        <v>3384170.76</v>
      </c>
      <c r="J9825" s="67">
        <v>85.22</v>
      </c>
      <c r="K9825" s="67">
        <v>3384170.76</v>
      </c>
      <c r="L9825" s="67">
        <v>11.97</v>
      </c>
      <c r="M9825" s="67">
        <v>3384170.76</v>
      </c>
      <c r="N9825" s="67">
        <v>662.72</v>
      </c>
      <c r="O9825" s="2">
        <v>1</v>
      </c>
      <c r="P9825" s="67">
        <v>0</v>
      </c>
      <c r="Q9825" s="67">
        <v>0</v>
      </c>
      <c r="R9825" s="2" t="s">
        <v>161</v>
      </c>
      <c r="S9825" s="2" t="s">
        <v>161</v>
      </c>
      <c r="T9825" s="2" t="s">
        <v>161</v>
      </c>
      <c r="U9825" t="s">
        <v>783</v>
      </c>
    </row>
    <row r="9826" spans="3:21" x14ac:dyDescent="0.3">
      <c r="C9826" t="s">
        <v>166</v>
      </c>
      <c r="D9826" t="s">
        <v>158</v>
      </c>
      <c r="E9826" t="s">
        <v>30</v>
      </c>
      <c r="F9826" t="s">
        <v>159</v>
      </c>
      <c r="G9826" s="2">
        <v>4</v>
      </c>
      <c r="H9826" s="2" t="s">
        <v>164</v>
      </c>
      <c r="I9826" s="67">
        <v>210936.32000000001</v>
      </c>
      <c r="J9826" s="67">
        <v>12513.72</v>
      </c>
      <c r="K9826" s="67">
        <v>210936.32000000001</v>
      </c>
      <c r="L9826" s="67">
        <v>5670.52</v>
      </c>
      <c r="M9826" s="67">
        <v>210936.32000000001</v>
      </c>
      <c r="N9826" s="67">
        <v>160.41</v>
      </c>
      <c r="P9826" s="67">
        <v>29993.119999999999</v>
      </c>
      <c r="Q9826" s="67">
        <v>843745.28000000003</v>
      </c>
      <c r="R9826" s="2" t="s">
        <v>161</v>
      </c>
      <c r="S9826" s="2" t="s">
        <v>161</v>
      </c>
      <c r="T9826" s="2" t="s">
        <v>165</v>
      </c>
      <c r="U9826" t="s">
        <v>783</v>
      </c>
    </row>
    <row r="9827" spans="3:21" x14ac:dyDescent="0.3">
      <c r="C9827" t="s">
        <v>31</v>
      </c>
      <c r="D9827" t="s">
        <v>158</v>
      </c>
      <c r="E9827" t="s">
        <v>30</v>
      </c>
      <c r="F9827" t="s">
        <v>159</v>
      </c>
      <c r="G9827" s="2">
        <v>6</v>
      </c>
      <c r="H9827" s="2" t="s">
        <v>321</v>
      </c>
      <c r="I9827" s="67">
        <v>74296.460000000006</v>
      </c>
      <c r="J9827" s="67">
        <v>2.4900000000000002</v>
      </c>
      <c r="K9827" s="67">
        <v>74296.460000000006</v>
      </c>
      <c r="L9827" s="67">
        <v>13.39</v>
      </c>
      <c r="M9827" s="67">
        <v>74296.460000000006</v>
      </c>
      <c r="N9827" s="67">
        <v>6.22</v>
      </c>
      <c r="P9827" s="67">
        <v>0</v>
      </c>
      <c r="Q9827" s="67">
        <v>445778.76</v>
      </c>
      <c r="R9827" s="2" t="s">
        <v>161</v>
      </c>
      <c r="S9827" s="2" t="s">
        <v>161</v>
      </c>
      <c r="T9827" s="2" t="s">
        <v>165</v>
      </c>
      <c r="U9827" t="s">
        <v>783</v>
      </c>
    </row>
    <row r="9828" spans="3:21" x14ac:dyDescent="0.3">
      <c r="C9828" t="s">
        <v>31</v>
      </c>
      <c r="D9828" t="s">
        <v>158</v>
      </c>
      <c r="E9828" t="s">
        <v>29</v>
      </c>
      <c r="F9828" t="s">
        <v>159</v>
      </c>
      <c r="G9828" s="2">
        <v>11</v>
      </c>
      <c r="H9828" s="2" t="s">
        <v>202</v>
      </c>
      <c r="I9828" s="67">
        <v>-223204.94</v>
      </c>
      <c r="J9828" s="67">
        <v>0</v>
      </c>
      <c r="K9828" s="67">
        <v>-223204.94</v>
      </c>
      <c r="L9828" s="67">
        <v>0</v>
      </c>
      <c r="M9828" s="67">
        <v>-223204.94</v>
      </c>
      <c r="N9828" s="67">
        <v>0</v>
      </c>
      <c r="P9828" s="67">
        <v>0</v>
      </c>
      <c r="Q9828" s="67">
        <v>0</v>
      </c>
      <c r="U9828" t="s">
        <v>783</v>
      </c>
    </row>
    <row r="9829" spans="3:21" x14ac:dyDescent="0.3">
      <c r="C9829" t="s">
        <v>166</v>
      </c>
      <c r="D9829" t="s">
        <v>158</v>
      </c>
      <c r="E9829" t="s">
        <v>30</v>
      </c>
      <c r="F9829" t="s">
        <v>159</v>
      </c>
      <c r="G9829" s="2">
        <v>4</v>
      </c>
      <c r="H9829" s="2" t="s">
        <v>485</v>
      </c>
      <c r="I9829" s="67">
        <v>31667.41</v>
      </c>
      <c r="J9829" s="67">
        <v>1913.84</v>
      </c>
      <c r="K9829" s="67">
        <v>31667.41</v>
      </c>
      <c r="L9829" s="67">
        <v>2.8</v>
      </c>
      <c r="M9829" s="67">
        <v>31667.41</v>
      </c>
      <c r="N9829" s="67">
        <v>22.22</v>
      </c>
      <c r="P9829" s="67">
        <v>0</v>
      </c>
      <c r="Q9829" s="67">
        <v>126669.64</v>
      </c>
      <c r="R9829" s="2" t="s">
        <v>161</v>
      </c>
      <c r="S9829" s="2" t="s">
        <v>165</v>
      </c>
      <c r="T9829" s="2" t="s">
        <v>165</v>
      </c>
      <c r="U9829" t="s">
        <v>783</v>
      </c>
    </row>
    <row r="9830" spans="3:21" x14ac:dyDescent="0.3">
      <c r="C9830" t="s">
        <v>31</v>
      </c>
      <c r="D9830" t="s">
        <v>158</v>
      </c>
      <c r="E9830" t="s">
        <v>30</v>
      </c>
      <c r="F9830" t="s">
        <v>159</v>
      </c>
      <c r="G9830" s="2">
        <v>1</v>
      </c>
      <c r="H9830" s="2" t="s">
        <v>357</v>
      </c>
      <c r="I9830" s="67">
        <v>14697.9</v>
      </c>
      <c r="J9830" s="67">
        <v>0.44</v>
      </c>
      <c r="K9830" s="67">
        <v>14697.9</v>
      </c>
      <c r="L9830" s="67">
        <v>0.2</v>
      </c>
      <c r="M9830" s="67">
        <v>14697.9</v>
      </c>
      <c r="N9830" s="67">
        <v>2.4700000000000002</v>
      </c>
      <c r="P9830" s="67">
        <v>0</v>
      </c>
      <c r="Q9830" s="67">
        <v>14697.9</v>
      </c>
      <c r="R9830" s="2" t="s">
        <v>161</v>
      </c>
      <c r="S9830" s="2" t="s">
        <v>161</v>
      </c>
      <c r="T9830" s="2" t="s">
        <v>161</v>
      </c>
      <c r="U9830" t="s">
        <v>783</v>
      </c>
    </row>
    <row r="9831" spans="3:21" x14ac:dyDescent="0.3">
      <c r="C9831" t="s">
        <v>32</v>
      </c>
      <c r="D9831" t="s">
        <v>158</v>
      </c>
      <c r="E9831" t="s">
        <v>29</v>
      </c>
      <c r="F9831" t="s">
        <v>159</v>
      </c>
      <c r="G9831" s="2">
        <v>-4</v>
      </c>
      <c r="H9831" s="2" t="s">
        <v>342</v>
      </c>
      <c r="I9831" s="67">
        <v>-157549.35</v>
      </c>
      <c r="J9831" s="67">
        <v>0</v>
      </c>
      <c r="K9831" s="67">
        <v>-157549.35</v>
      </c>
      <c r="L9831" s="67">
        <v>0</v>
      </c>
      <c r="M9831" s="67">
        <v>-157549.35</v>
      </c>
      <c r="N9831" s="67">
        <v>0</v>
      </c>
      <c r="P9831" s="67">
        <v>0</v>
      </c>
      <c r="Q9831" s="67">
        <v>0</v>
      </c>
      <c r="U9831" t="s">
        <v>783</v>
      </c>
    </row>
    <row r="9832" spans="3:21" x14ac:dyDescent="0.3">
      <c r="C9832" t="s">
        <v>166</v>
      </c>
      <c r="D9832" t="s">
        <v>158</v>
      </c>
      <c r="E9832" t="s">
        <v>30</v>
      </c>
      <c r="F9832" t="s">
        <v>159</v>
      </c>
      <c r="G9832" s="2">
        <v>3</v>
      </c>
      <c r="H9832" s="2" t="s">
        <v>208</v>
      </c>
      <c r="I9832" s="67">
        <v>255200.6</v>
      </c>
      <c r="J9832" s="67">
        <v>25496.09</v>
      </c>
      <c r="K9832" s="67">
        <v>255200.6</v>
      </c>
      <c r="L9832" s="67">
        <v>0</v>
      </c>
      <c r="M9832" s="67">
        <v>255200.6</v>
      </c>
      <c r="N9832" s="67">
        <v>0</v>
      </c>
      <c r="P9832" s="67">
        <v>0</v>
      </c>
      <c r="Q9832" s="67">
        <v>765601.8</v>
      </c>
      <c r="R9832" s="2" t="s">
        <v>161</v>
      </c>
      <c r="S9832" s="2" t="s">
        <v>165</v>
      </c>
      <c r="T9832" s="2" t="s">
        <v>165</v>
      </c>
      <c r="U9832" t="s">
        <v>783</v>
      </c>
    </row>
    <row r="9833" spans="3:21" x14ac:dyDescent="0.3">
      <c r="C9833" t="s">
        <v>31</v>
      </c>
      <c r="D9833" t="s">
        <v>158</v>
      </c>
      <c r="E9833" t="s">
        <v>30</v>
      </c>
      <c r="F9833" t="s">
        <v>159</v>
      </c>
      <c r="G9833" s="2">
        <v>1</v>
      </c>
      <c r="H9833" s="2" t="s">
        <v>401</v>
      </c>
      <c r="I9833" s="67">
        <v>245909.93</v>
      </c>
      <c r="J9833" s="67">
        <v>25.42</v>
      </c>
      <c r="K9833" s="67">
        <v>245909.93</v>
      </c>
      <c r="L9833" s="67">
        <v>12.07</v>
      </c>
      <c r="M9833" s="67">
        <v>245909.93</v>
      </c>
      <c r="N9833" s="67">
        <v>115.62</v>
      </c>
      <c r="P9833" s="67">
        <v>0</v>
      </c>
      <c r="Q9833" s="67">
        <v>245909.93</v>
      </c>
      <c r="R9833" s="2" t="s">
        <v>161</v>
      </c>
      <c r="S9833" s="2" t="s">
        <v>161</v>
      </c>
      <c r="T9833" s="2" t="s">
        <v>161</v>
      </c>
      <c r="U9833" t="s">
        <v>783</v>
      </c>
    </row>
    <row r="9834" spans="3:21" x14ac:dyDescent="0.3">
      <c r="C9834" t="s">
        <v>166</v>
      </c>
      <c r="D9834" t="s">
        <v>158</v>
      </c>
      <c r="E9834" t="s">
        <v>30</v>
      </c>
      <c r="F9834" t="s">
        <v>159</v>
      </c>
      <c r="G9834" s="2">
        <v>15</v>
      </c>
      <c r="H9834" s="2" t="s">
        <v>238</v>
      </c>
      <c r="I9834" s="67">
        <v>585872.68999999994</v>
      </c>
      <c r="J9834" s="67">
        <v>0</v>
      </c>
      <c r="K9834" s="67">
        <v>585872.68999999994</v>
      </c>
      <c r="L9834" s="67">
        <v>0</v>
      </c>
      <c r="M9834" s="67">
        <v>585872.68999999994</v>
      </c>
      <c r="N9834" s="67">
        <v>413.67</v>
      </c>
      <c r="P9834" s="67">
        <v>0</v>
      </c>
      <c r="Q9834" s="67">
        <v>8788090.3499999996</v>
      </c>
      <c r="R9834" s="2" t="s">
        <v>161</v>
      </c>
      <c r="S9834" s="2" t="s">
        <v>161</v>
      </c>
      <c r="T9834" s="2" t="s">
        <v>165</v>
      </c>
      <c r="U9834" t="s">
        <v>783</v>
      </c>
    </row>
    <row r="9835" spans="3:21" x14ac:dyDescent="0.3">
      <c r="C9835" t="s">
        <v>32</v>
      </c>
      <c r="D9835" t="s">
        <v>158</v>
      </c>
      <c r="E9835" t="s">
        <v>29</v>
      </c>
      <c r="F9835" t="s">
        <v>159</v>
      </c>
      <c r="G9835" s="2">
        <v>3</v>
      </c>
      <c r="H9835" s="2" t="s">
        <v>493</v>
      </c>
      <c r="I9835" s="67">
        <v>-19769.060000000001</v>
      </c>
      <c r="J9835" s="67">
        <v>0</v>
      </c>
      <c r="K9835" s="67">
        <v>-19769.060000000001</v>
      </c>
      <c r="L9835" s="67">
        <v>0</v>
      </c>
      <c r="M9835" s="67">
        <v>-19769.060000000001</v>
      </c>
      <c r="N9835" s="67">
        <v>0</v>
      </c>
      <c r="P9835" s="67">
        <v>0</v>
      </c>
      <c r="Q9835" s="67">
        <v>0</v>
      </c>
      <c r="U9835" t="s">
        <v>783</v>
      </c>
    </row>
    <row r="9836" spans="3:21" x14ac:dyDescent="0.3">
      <c r="C9836" t="s">
        <v>31</v>
      </c>
      <c r="D9836" t="s">
        <v>158</v>
      </c>
      <c r="E9836" t="s">
        <v>30</v>
      </c>
      <c r="F9836" t="s">
        <v>159</v>
      </c>
      <c r="G9836" s="2">
        <v>3</v>
      </c>
      <c r="H9836" s="2" t="s">
        <v>230</v>
      </c>
      <c r="I9836" s="67">
        <v>22094.45</v>
      </c>
      <c r="J9836" s="67">
        <v>0.26</v>
      </c>
      <c r="K9836" s="67">
        <v>22094.45</v>
      </c>
      <c r="L9836" s="67">
        <v>910.51</v>
      </c>
      <c r="M9836" s="67">
        <v>22094.45</v>
      </c>
      <c r="N9836" s="67">
        <v>1.43</v>
      </c>
      <c r="P9836" s="67">
        <v>0</v>
      </c>
      <c r="Q9836" s="67">
        <v>66283.350000000006</v>
      </c>
      <c r="R9836" s="2" t="s">
        <v>165</v>
      </c>
      <c r="S9836" s="2" t="s">
        <v>161</v>
      </c>
      <c r="T9836" s="2" t="s">
        <v>165</v>
      </c>
      <c r="U9836" t="s">
        <v>783</v>
      </c>
    </row>
    <row r="9837" spans="3:21" x14ac:dyDescent="0.3">
      <c r="C9837" t="s">
        <v>32</v>
      </c>
      <c r="D9837" t="s">
        <v>158</v>
      </c>
      <c r="E9837" t="s">
        <v>30</v>
      </c>
      <c r="F9837" t="s">
        <v>159</v>
      </c>
      <c r="G9837" s="2">
        <v>-1</v>
      </c>
      <c r="H9837" s="2" t="s">
        <v>317</v>
      </c>
      <c r="I9837" s="67">
        <v>826.33</v>
      </c>
      <c r="J9837" s="67">
        <v>0.03</v>
      </c>
      <c r="K9837" s="67">
        <v>826.33</v>
      </c>
      <c r="L9837" s="67">
        <v>0.01</v>
      </c>
      <c r="M9837" s="67">
        <v>826.33</v>
      </c>
      <c r="N9837" s="67">
        <v>0.12</v>
      </c>
      <c r="P9837" s="67">
        <v>0</v>
      </c>
      <c r="Q9837" s="67">
        <v>0</v>
      </c>
      <c r="R9837" s="2" t="s">
        <v>161</v>
      </c>
      <c r="S9837" s="2" t="s">
        <v>161</v>
      </c>
      <c r="T9837" s="2" t="s">
        <v>161</v>
      </c>
      <c r="U9837" t="s">
        <v>783</v>
      </c>
    </row>
    <row r="9838" spans="3:21" x14ac:dyDescent="0.3">
      <c r="C9838" t="s">
        <v>166</v>
      </c>
      <c r="D9838" t="s">
        <v>158</v>
      </c>
      <c r="E9838" t="s">
        <v>30</v>
      </c>
      <c r="F9838" t="s">
        <v>159</v>
      </c>
      <c r="G9838" s="2">
        <v>2</v>
      </c>
      <c r="H9838" s="2" t="s">
        <v>249</v>
      </c>
      <c r="I9838" s="67">
        <v>550293</v>
      </c>
      <c r="J9838" s="67">
        <v>23.86</v>
      </c>
      <c r="K9838" s="67">
        <v>550293</v>
      </c>
      <c r="L9838" s="67">
        <v>44.12</v>
      </c>
      <c r="M9838" s="67">
        <v>550293</v>
      </c>
      <c r="N9838" s="67">
        <v>304.87</v>
      </c>
      <c r="P9838" s="67">
        <v>0</v>
      </c>
      <c r="Q9838" s="67">
        <v>1100586</v>
      </c>
      <c r="R9838" s="2" t="s">
        <v>161</v>
      </c>
      <c r="S9838" s="2" t="s">
        <v>161</v>
      </c>
      <c r="T9838" s="2" t="s">
        <v>161</v>
      </c>
      <c r="U9838" t="s">
        <v>783</v>
      </c>
    </row>
    <row r="9839" spans="3:21" x14ac:dyDescent="0.3">
      <c r="C9839" t="s">
        <v>31</v>
      </c>
      <c r="D9839" t="s">
        <v>158</v>
      </c>
      <c r="E9839" t="s">
        <v>29</v>
      </c>
      <c r="F9839" t="s">
        <v>159</v>
      </c>
      <c r="G9839" s="2">
        <v>1</v>
      </c>
      <c r="H9839" s="2" t="s">
        <v>234</v>
      </c>
      <c r="I9839" s="67">
        <v>-24227.599999999999</v>
      </c>
      <c r="J9839" s="67">
        <v>0</v>
      </c>
      <c r="K9839" s="67">
        <v>-24227.599999999999</v>
      </c>
      <c r="L9839" s="67">
        <v>0</v>
      </c>
      <c r="M9839" s="67">
        <v>-24227.599999999999</v>
      </c>
      <c r="N9839" s="67">
        <v>0</v>
      </c>
      <c r="P9839" s="67">
        <v>0</v>
      </c>
      <c r="Q9839" s="67">
        <v>0</v>
      </c>
      <c r="U9839" t="s">
        <v>783</v>
      </c>
    </row>
    <row r="9840" spans="3:21" x14ac:dyDescent="0.3">
      <c r="C9840" t="s">
        <v>31</v>
      </c>
      <c r="D9840" t="s">
        <v>158</v>
      </c>
      <c r="E9840" t="s">
        <v>29</v>
      </c>
      <c r="F9840" t="s">
        <v>159</v>
      </c>
      <c r="G9840" s="2">
        <v>3</v>
      </c>
      <c r="H9840" s="2" t="s">
        <v>366</v>
      </c>
      <c r="I9840" s="67">
        <v>-2504.09</v>
      </c>
      <c r="J9840" s="67">
        <v>0</v>
      </c>
      <c r="K9840" s="67">
        <v>-2504.09</v>
      </c>
      <c r="L9840" s="67">
        <v>0</v>
      </c>
      <c r="M9840" s="67">
        <v>-2504.09</v>
      </c>
      <c r="N9840" s="67">
        <v>0</v>
      </c>
      <c r="P9840" s="67">
        <v>0</v>
      </c>
      <c r="Q9840" s="67">
        <v>0</v>
      </c>
      <c r="U9840" t="s">
        <v>783</v>
      </c>
    </row>
    <row r="9841" spans="3:21" x14ac:dyDescent="0.3">
      <c r="C9841" t="s">
        <v>166</v>
      </c>
      <c r="D9841" t="s">
        <v>158</v>
      </c>
      <c r="E9841" t="s">
        <v>30</v>
      </c>
      <c r="F9841" t="s">
        <v>159</v>
      </c>
      <c r="G9841" s="2">
        <v>2</v>
      </c>
      <c r="H9841" s="2" t="s">
        <v>725</v>
      </c>
      <c r="I9841" s="67">
        <v>5079.09</v>
      </c>
      <c r="J9841" s="67">
        <v>0.25</v>
      </c>
      <c r="K9841" s="67">
        <v>5079.09</v>
      </c>
      <c r="L9841" s="67">
        <v>0.11</v>
      </c>
      <c r="M9841" s="67">
        <v>5079.09</v>
      </c>
      <c r="N9841" s="67">
        <v>1.4</v>
      </c>
      <c r="P9841" s="67">
        <v>0</v>
      </c>
      <c r="Q9841" s="67">
        <v>10158.18</v>
      </c>
      <c r="R9841" s="2" t="s">
        <v>161</v>
      </c>
      <c r="S9841" s="2" t="s">
        <v>161</v>
      </c>
      <c r="T9841" s="2" t="s">
        <v>161</v>
      </c>
      <c r="U9841" t="s">
        <v>783</v>
      </c>
    </row>
    <row r="9842" spans="3:21" x14ac:dyDescent="0.3">
      <c r="C9842" t="s">
        <v>31</v>
      </c>
      <c r="D9842" t="s">
        <v>158</v>
      </c>
      <c r="E9842" t="s">
        <v>29</v>
      </c>
      <c r="F9842" t="s">
        <v>159</v>
      </c>
      <c r="G9842" s="2">
        <v>13</v>
      </c>
      <c r="H9842" s="2" t="s">
        <v>303</v>
      </c>
      <c r="I9842" s="67">
        <v>-13053.79</v>
      </c>
      <c r="J9842" s="67">
        <v>0</v>
      </c>
      <c r="K9842" s="67">
        <v>-13053.79</v>
      </c>
      <c r="L9842" s="67">
        <v>0</v>
      </c>
      <c r="M9842" s="67">
        <v>-13053.79</v>
      </c>
      <c r="N9842" s="67">
        <v>0</v>
      </c>
      <c r="P9842" s="67">
        <v>0</v>
      </c>
      <c r="Q9842" s="67">
        <v>0</v>
      </c>
      <c r="U9842" t="s">
        <v>783</v>
      </c>
    </row>
    <row r="9843" spans="3:21" x14ac:dyDescent="0.3">
      <c r="C9843" t="s">
        <v>31</v>
      </c>
      <c r="D9843" t="s">
        <v>158</v>
      </c>
      <c r="E9843" t="s">
        <v>30</v>
      </c>
      <c r="F9843" t="s">
        <v>159</v>
      </c>
      <c r="G9843" s="2">
        <v>1</v>
      </c>
      <c r="H9843" s="2" t="s">
        <v>490</v>
      </c>
      <c r="I9843" s="67">
        <v>3904.2</v>
      </c>
      <c r="J9843" s="67">
        <v>663.27</v>
      </c>
      <c r="K9843" s="67">
        <v>3904.2</v>
      </c>
      <c r="L9843" s="67">
        <v>0.14000000000000001</v>
      </c>
      <c r="M9843" s="67">
        <v>3904.2</v>
      </c>
      <c r="N9843" s="67">
        <v>1.91</v>
      </c>
      <c r="P9843" s="67">
        <v>0</v>
      </c>
      <c r="Q9843" s="67">
        <v>3904.2</v>
      </c>
      <c r="R9843" s="2" t="s">
        <v>161</v>
      </c>
      <c r="S9843" s="2" t="s">
        <v>165</v>
      </c>
      <c r="T9843" s="2" t="s">
        <v>165</v>
      </c>
      <c r="U9843" t="s">
        <v>783</v>
      </c>
    </row>
    <row r="9844" spans="3:21" x14ac:dyDescent="0.3">
      <c r="C9844" t="s">
        <v>166</v>
      </c>
      <c r="D9844" t="s">
        <v>158</v>
      </c>
      <c r="E9844" t="s">
        <v>30</v>
      </c>
      <c r="F9844" t="s">
        <v>159</v>
      </c>
      <c r="G9844" s="2">
        <v>8</v>
      </c>
      <c r="H9844" s="2" t="s">
        <v>389</v>
      </c>
      <c r="I9844" s="67">
        <v>132521.60999999999</v>
      </c>
      <c r="J9844" s="67">
        <v>5.1100000000000003</v>
      </c>
      <c r="K9844" s="67">
        <v>132521.60999999999</v>
      </c>
      <c r="L9844" s="67">
        <v>27.45</v>
      </c>
      <c r="M9844" s="67">
        <v>132521.60999999999</v>
      </c>
      <c r="N9844" s="67">
        <v>12.11</v>
      </c>
      <c r="P9844" s="67">
        <v>0</v>
      </c>
      <c r="Q9844" s="67">
        <v>1060172.8799999999</v>
      </c>
      <c r="R9844" s="2" t="s">
        <v>161</v>
      </c>
      <c r="S9844" s="2" t="s">
        <v>161</v>
      </c>
      <c r="T9844" s="2" t="s">
        <v>165</v>
      </c>
      <c r="U9844" t="s">
        <v>783</v>
      </c>
    </row>
    <row r="9845" spans="3:21" x14ac:dyDescent="0.3">
      <c r="C9845" t="s">
        <v>31</v>
      </c>
      <c r="D9845" t="s">
        <v>158</v>
      </c>
      <c r="E9845" t="s">
        <v>29</v>
      </c>
      <c r="F9845" t="s">
        <v>159</v>
      </c>
      <c r="G9845" s="2">
        <v>6</v>
      </c>
      <c r="H9845" s="2" t="s">
        <v>262</v>
      </c>
      <c r="I9845" s="67">
        <v>-34583.71</v>
      </c>
      <c r="J9845" s="67">
        <v>0</v>
      </c>
      <c r="K9845" s="67">
        <v>-34583.71</v>
      </c>
      <c r="L9845" s="67">
        <v>0</v>
      </c>
      <c r="M9845" s="67">
        <v>-34583.71</v>
      </c>
      <c r="N9845" s="67">
        <v>0</v>
      </c>
      <c r="P9845" s="67">
        <v>0</v>
      </c>
      <c r="Q9845" s="67">
        <v>0</v>
      </c>
      <c r="U9845" t="s">
        <v>783</v>
      </c>
    </row>
    <row r="9846" spans="3:21" x14ac:dyDescent="0.3">
      <c r="C9846" t="s">
        <v>31</v>
      </c>
      <c r="D9846" t="s">
        <v>158</v>
      </c>
      <c r="E9846" t="s">
        <v>30</v>
      </c>
      <c r="F9846" t="s">
        <v>159</v>
      </c>
      <c r="G9846" s="2">
        <v>2</v>
      </c>
      <c r="H9846" s="2" t="s">
        <v>173</v>
      </c>
      <c r="I9846" s="67">
        <v>41273.96</v>
      </c>
      <c r="J9846" s="67">
        <v>2.96</v>
      </c>
      <c r="K9846" s="67">
        <v>41273.96</v>
      </c>
      <c r="L9846" s="67">
        <v>0.5</v>
      </c>
      <c r="M9846" s="67">
        <v>41273.96</v>
      </c>
      <c r="N9846" s="67">
        <v>5.42</v>
      </c>
      <c r="P9846" s="67">
        <v>0</v>
      </c>
      <c r="Q9846" s="67">
        <v>82547.92</v>
      </c>
      <c r="R9846" s="2" t="s">
        <v>165</v>
      </c>
      <c r="S9846" s="2" t="s">
        <v>165</v>
      </c>
      <c r="T9846" s="2" t="s">
        <v>165</v>
      </c>
      <c r="U9846" t="s">
        <v>783</v>
      </c>
    </row>
    <row r="9847" spans="3:21" x14ac:dyDescent="0.3">
      <c r="C9847" t="s">
        <v>166</v>
      </c>
      <c r="D9847" t="s">
        <v>158</v>
      </c>
      <c r="E9847" t="s">
        <v>30</v>
      </c>
      <c r="F9847" t="s">
        <v>159</v>
      </c>
      <c r="G9847" s="2">
        <v>-1</v>
      </c>
      <c r="H9847" s="2" t="s">
        <v>688</v>
      </c>
      <c r="I9847" s="67">
        <v>30.37</v>
      </c>
      <c r="J9847" s="67">
        <v>0.92</v>
      </c>
      <c r="K9847" s="67">
        <v>30.37</v>
      </c>
      <c r="L9847" s="67">
        <v>0.15</v>
      </c>
      <c r="M9847" s="67">
        <v>30.37</v>
      </c>
      <c r="N9847" s="67">
        <v>1.68</v>
      </c>
      <c r="P9847" s="67">
        <v>0</v>
      </c>
      <c r="Q9847" s="67">
        <v>0</v>
      </c>
      <c r="R9847" s="2" t="s">
        <v>161</v>
      </c>
      <c r="S9847" s="2" t="s">
        <v>161</v>
      </c>
      <c r="T9847" s="2" t="s">
        <v>161</v>
      </c>
      <c r="U9847" t="s">
        <v>783</v>
      </c>
    </row>
    <row r="9848" spans="3:21" x14ac:dyDescent="0.3">
      <c r="C9848" t="s">
        <v>166</v>
      </c>
      <c r="D9848" t="s">
        <v>158</v>
      </c>
      <c r="E9848" t="s">
        <v>29</v>
      </c>
      <c r="F9848" t="s">
        <v>159</v>
      </c>
      <c r="G9848" s="2">
        <v>-4</v>
      </c>
      <c r="H9848" s="2" t="s">
        <v>234</v>
      </c>
      <c r="I9848" s="67">
        <v>-0.71</v>
      </c>
      <c r="J9848" s="67">
        <v>0</v>
      </c>
      <c r="K9848" s="67">
        <v>-0.71</v>
      </c>
      <c r="L9848" s="67">
        <v>0</v>
      </c>
      <c r="M9848" s="67">
        <v>-0.71</v>
      </c>
      <c r="N9848" s="67">
        <v>0</v>
      </c>
      <c r="P9848" s="67">
        <v>0</v>
      </c>
      <c r="Q9848" s="67">
        <v>0</v>
      </c>
      <c r="U9848" t="s">
        <v>783</v>
      </c>
    </row>
    <row r="9849" spans="3:21" x14ac:dyDescent="0.3">
      <c r="C9849" t="s">
        <v>166</v>
      </c>
      <c r="D9849" t="s">
        <v>158</v>
      </c>
      <c r="E9849" t="s">
        <v>30</v>
      </c>
      <c r="F9849" t="s">
        <v>159</v>
      </c>
      <c r="G9849" s="2">
        <v>9</v>
      </c>
      <c r="H9849" s="2" t="s">
        <v>303</v>
      </c>
      <c r="I9849" s="67">
        <v>1282331.79</v>
      </c>
      <c r="J9849" s="67">
        <v>8.01</v>
      </c>
      <c r="K9849" s="67">
        <v>1282331.79</v>
      </c>
      <c r="L9849" s="67">
        <v>43</v>
      </c>
      <c r="M9849" s="67">
        <v>1282331.79</v>
      </c>
      <c r="N9849" s="67">
        <v>437.47</v>
      </c>
      <c r="P9849" s="67">
        <v>0</v>
      </c>
      <c r="Q9849" s="67">
        <v>11540986.109999999</v>
      </c>
      <c r="R9849" s="2" t="s">
        <v>161</v>
      </c>
      <c r="S9849" s="2" t="s">
        <v>161</v>
      </c>
      <c r="T9849" s="2" t="s">
        <v>165</v>
      </c>
      <c r="U9849" t="s">
        <v>783</v>
      </c>
    </row>
    <row r="9850" spans="3:21" x14ac:dyDescent="0.3">
      <c r="C9850" t="s">
        <v>166</v>
      </c>
      <c r="D9850" t="s">
        <v>158</v>
      </c>
      <c r="E9850" t="s">
        <v>29</v>
      </c>
      <c r="F9850" t="s">
        <v>159</v>
      </c>
      <c r="G9850" s="2">
        <v>5</v>
      </c>
      <c r="H9850" s="2" t="s">
        <v>350</v>
      </c>
      <c r="I9850" s="67">
        <v>-1348.73</v>
      </c>
      <c r="J9850" s="67">
        <v>0</v>
      </c>
      <c r="K9850" s="67">
        <v>-1348.73</v>
      </c>
      <c r="L9850" s="67">
        <v>0</v>
      </c>
      <c r="M9850" s="67">
        <v>-1348.73</v>
      </c>
      <c r="N9850" s="67">
        <v>0</v>
      </c>
      <c r="P9850" s="67">
        <v>0</v>
      </c>
      <c r="Q9850" s="67">
        <v>0</v>
      </c>
      <c r="U9850" t="s">
        <v>783</v>
      </c>
    </row>
    <row r="9851" spans="3:21" x14ac:dyDescent="0.3">
      <c r="C9851" t="s">
        <v>166</v>
      </c>
      <c r="D9851" t="s">
        <v>158</v>
      </c>
      <c r="E9851" t="s">
        <v>30</v>
      </c>
      <c r="F9851" t="s">
        <v>159</v>
      </c>
      <c r="G9851" s="2">
        <v>7</v>
      </c>
      <c r="H9851" s="2" t="s">
        <v>279</v>
      </c>
      <c r="I9851" s="67">
        <v>1148.0999999999999</v>
      </c>
      <c r="J9851" s="67">
        <v>5.82</v>
      </c>
      <c r="K9851" s="67">
        <v>1148.0999999999999</v>
      </c>
      <c r="L9851" s="67">
        <v>0.42</v>
      </c>
      <c r="M9851" s="67">
        <v>1148.0999999999999</v>
      </c>
      <c r="N9851" s="67">
        <v>9.07</v>
      </c>
      <c r="P9851" s="67">
        <v>0</v>
      </c>
      <c r="Q9851" s="67">
        <v>8036.6999999999989</v>
      </c>
      <c r="R9851" s="2" t="s">
        <v>161</v>
      </c>
      <c r="S9851" s="2" t="s">
        <v>161</v>
      </c>
      <c r="T9851" s="2" t="s">
        <v>161</v>
      </c>
      <c r="U9851" t="s">
        <v>783</v>
      </c>
    </row>
    <row r="9852" spans="3:21" x14ac:dyDescent="0.3">
      <c r="C9852" t="s">
        <v>166</v>
      </c>
      <c r="D9852" t="s">
        <v>158</v>
      </c>
      <c r="E9852" t="s">
        <v>30</v>
      </c>
      <c r="F9852" t="s">
        <v>159</v>
      </c>
      <c r="G9852" s="2">
        <v>7</v>
      </c>
      <c r="H9852" s="2" t="s">
        <v>247</v>
      </c>
      <c r="I9852" s="67">
        <v>526979.21</v>
      </c>
      <c r="J9852" s="67">
        <v>22.95</v>
      </c>
      <c r="K9852" s="67">
        <v>526979.21</v>
      </c>
      <c r="L9852" s="67">
        <v>3.84</v>
      </c>
      <c r="M9852" s="67">
        <v>526979.21</v>
      </c>
      <c r="N9852" s="67">
        <v>41.99</v>
      </c>
      <c r="P9852" s="67">
        <v>0</v>
      </c>
      <c r="Q9852" s="67">
        <v>3688854.4699999997</v>
      </c>
      <c r="R9852" s="2" t="s">
        <v>161</v>
      </c>
      <c r="S9852" s="2" t="s">
        <v>161</v>
      </c>
      <c r="T9852" s="2" t="s">
        <v>161</v>
      </c>
      <c r="U9852" t="s">
        <v>783</v>
      </c>
    </row>
    <row r="9853" spans="3:21" x14ac:dyDescent="0.3">
      <c r="C9853" t="s">
        <v>166</v>
      </c>
      <c r="D9853" t="s">
        <v>158</v>
      </c>
      <c r="E9853" t="s">
        <v>30</v>
      </c>
      <c r="F9853" t="s">
        <v>159</v>
      </c>
      <c r="G9853" s="2">
        <v>1</v>
      </c>
      <c r="H9853" s="2" t="s">
        <v>459</v>
      </c>
      <c r="I9853" s="67">
        <v>4598825.32</v>
      </c>
      <c r="J9853" s="67">
        <v>814.44</v>
      </c>
      <c r="K9853" s="67">
        <v>4598825.32</v>
      </c>
      <c r="L9853" s="67">
        <v>553.75</v>
      </c>
      <c r="M9853" s="67">
        <v>4598825.32</v>
      </c>
      <c r="N9853" s="67">
        <v>9925.3799999999992</v>
      </c>
      <c r="P9853" s="67">
        <v>0</v>
      </c>
      <c r="Q9853" s="67">
        <v>4598825.32</v>
      </c>
      <c r="R9853" s="2" t="s">
        <v>161</v>
      </c>
      <c r="S9853" s="2" t="s">
        <v>161</v>
      </c>
      <c r="T9853" s="2" t="s">
        <v>161</v>
      </c>
      <c r="U9853" t="s">
        <v>783</v>
      </c>
    </row>
    <row r="9854" spans="3:21" x14ac:dyDescent="0.3">
      <c r="C9854" t="s">
        <v>31</v>
      </c>
      <c r="D9854" t="s">
        <v>158</v>
      </c>
      <c r="E9854" t="s">
        <v>29</v>
      </c>
      <c r="F9854" t="s">
        <v>159</v>
      </c>
      <c r="G9854" s="2">
        <v>2</v>
      </c>
      <c r="H9854" s="2" t="s">
        <v>223</v>
      </c>
      <c r="I9854" s="67">
        <v>-5566.33</v>
      </c>
      <c r="J9854" s="67">
        <v>0</v>
      </c>
      <c r="K9854" s="67">
        <v>-5566.33</v>
      </c>
      <c r="L9854" s="67">
        <v>0</v>
      </c>
      <c r="M9854" s="67">
        <v>-5566.33</v>
      </c>
      <c r="N9854" s="67">
        <v>0</v>
      </c>
      <c r="P9854" s="67">
        <v>0</v>
      </c>
      <c r="Q9854" s="67">
        <v>0</v>
      </c>
      <c r="U9854" t="s">
        <v>783</v>
      </c>
    </row>
    <row r="9855" spans="3:21" x14ac:dyDescent="0.3">
      <c r="C9855" t="s">
        <v>166</v>
      </c>
      <c r="D9855" t="s">
        <v>158</v>
      </c>
      <c r="E9855" t="s">
        <v>30</v>
      </c>
      <c r="F9855" t="s">
        <v>159</v>
      </c>
      <c r="G9855" s="2">
        <v>9</v>
      </c>
      <c r="H9855" s="2" t="s">
        <v>179</v>
      </c>
      <c r="I9855" s="67">
        <v>20542037.760000002</v>
      </c>
      <c r="J9855" s="67">
        <v>2.64</v>
      </c>
      <c r="K9855" s="67">
        <v>20542037.760000002</v>
      </c>
      <c r="L9855" s="67">
        <v>14.19</v>
      </c>
      <c r="M9855" s="67">
        <v>20542037.760000002</v>
      </c>
      <c r="N9855" s="67">
        <v>268.06</v>
      </c>
      <c r="P9855" s="67">
        <v>0</v>
      </c>
      <c r="Q9855" s="67">
        <v>184878339.84</v>
      </c>
      <c r="R9855" s="2" t="s">
        <v>161</v>
      </c>
      <c r="S9855" s="2" t="s">
        <v>161</v>
      </c>
      <c r="T9855" s="2" t="s">
        <v>165</v>
      </c>
      <c r="U9855" t="s">
        <v>783</v>
      </c>
    </row>
    <row r="9856" spans="3:21" x14ac:dyDescent="0.3">
      <c r="C9856" t="s">
        <v>32</v>
      </c>
      <c r="D9856" t="s">
        <v>158</v>
      </c>
      <c r="E9856" t="s">
        <v>30</v>
      </c>
      <c r="F9856" t="s">
        <v>159</v>
      </c>
      <c r="G9856" s="2">
        <v>1</v>
      </c>
      <c r="H9856" s="2" t="s">
        <v>333</v>
      </c>
      <c r="I9856" s="67">
        <v>93029.06</v>
      </c>
      <c r="J9856" s="67">
        <v>2.62</v>
      </c>
      <c r="K9856" s="67">
        <v>93029.06</v>
      </c>
      <c r="L9856" s="67">
        <v>1.18</v>
      </c>
      <c r="M9856" s="67">
        <v>93029.06</v>
      </c>
      <c r="N9856" s="67">
        <v>14.66</v>
      </c>
      <c r="P9856" s="67">
        <v>0</v>
      </c>
      <c r="Q9856" s="67">
        <v>93029.06</v>
      </c>
      <c r="R9856" s="2" t="s">
        <v>161</v>
      </c>
      <c r="S9856" s="2" t="s">
        <v>161</v>
      </c>
      <c r="T9856" s="2" t="s">
        <v>161</v>
      </c>
      <c r="U9856" t="s">
        <v>783</v>
      </c>
    </row>
    <row r="9857" spans="3:21" x14ac:dyDescent="0.3">
      <c r="C9857" t="s">
        <v>31</v>
      </c>
      <c r="D9857" t="s">
        <v>158</v>
      </c>
      <c r="E9857" t="s">
        <v>30</v>
      </c>
      <c r="F9857" t="s">
        <v>159</v>
      </c>
      <c r="G9857" s="2">
        <v>0</v>
      </c>
      <c r="H9857" s="2" t="s">
        <v>321</v>
      </c>
      <c r="I9857" s="67">
        <v>204776.16</v>
      </c>
      <c r="J9857" s="67">
        <v>74.83</v>
      </c>
      <c r="K9857" s="67">
        <v>204776.16</v>
      </c>
      <c r="L9857" s="67">
        <v>12.51</v>
      </c>
      <c r="M9857" s="67">
        <v>204776.16</v>
      </c>
      <c r="N9857" s="67">
        <v>136.91999999999999</v>
      </c>
      <c r="P9857" s="67">
        <v>0</v>
      </c>
      <c r="Q9857" s="67">
        <v>0</v>
      </c>
      <c r="R9857" s="2" t="s">
        <v>161</v>
      </c>
      <c r="S9857" s="2" t="s">
        <v>161</v>
      </c>
      <c r="T9857" s="2" t="s">
        <v>161</v>
      </c>
      <c r="U9857" t="s">
        <v>783</v>
      </c>
    </row>
    <row r="9858" spans="3:21" x14ac:dyDescent="0.3">
      <c r="C9858" t="s">
        <v>166</v>
      </c>
      <c r="D9858" t="s">
        <v>158</v>
      </c>
      <c r="E9858" t="s">
        <v>30</v>
      </c>
      <c r="F9858" t="s">
        <v>159</v>
      </c>
      <c r="G9858" s="2">
        <v>2</v>
      </c>
      <c r="H9858" s="2" t="s">
        <v>268</v>
      </c>
      <c r="I9858" s="67">
        <v>75201.81</v>
      </c>
      <c r="J9858" s="67">
        <v>1.33</v>
      </c>
      <c r="K9858" s="67">
        <v>75201.81</v>
      </c>
      <c r="L9858" s="67">
        <v>7.14</v>
      </c>
      <c r="M9858" s="67">
        <v>75201.81</v>
      </c>
      <c r="N9858" s="67">
        <v>13.86</v>
      </c>
      <c r="P9858" s="67">
        <v>0</v>
      </c>
      <c r="Q9858" s="67">
        <v>150403.62</v>
      </c>
      <c r="R9858" s="2" t="s">
        <v>161</v>
      </c>
      <c r="S9858" s="2" t="s">
        <v>161</v>
      </c>
      <c r="T9858" s="2" t="s">
        <v>165</v>
      </c>
      <c r="U9858" t="s">
        <v>783</v>
      </c>
    </row>
    <row r="9859" spans="3:21" x14ac:dyDescent="0.3">
      <c r="C9859" t="s">
        <v>166</v>
      </c>
      <c r="D9859" t="s">
        <v>158</v>
      </c>
      <c r="E9859" t="s">
        <v>30</v>
      </c>
      <c r="F9859" t="s">
        <v>159</v>
      </c>
      <c r="G9859" s="2">
        <v>2</v>
      </c>
      <c r="H9859" s="2" t="s">
        <v>718</v>
      </c>
      <c r="I9859" s="67">
        <v>25594.25</v>
      </c>
      <c r="J9859" s="67">
        <v>0.79</v>
      </c>
      <c r="K9859" s="67">
        <v>25594.25</v>
      </c>
      <c r="L9859" s="67">
        <v>0.13</v>
      </c>
      <c r="M9859" s="67">
        <v>25594.25</v>
      </c>
      <c r="N9859" s="67">
        <v>1.44</v>
      </c>
      <c r="P9859" s="67">
        <v>0</v>
      </c>
      <c r="Q9859" s="67">
        <v>51188.5</v>
      </c>
      <c r="R9859" s="2" t="s">
        <v>161</v>
      </c>
      <c r="S9859" s="2" t="s">
        <v>161</v>
      </c>
      <c r="T9859" s="2" t="s">
        <v>161</v>
      </c>
      <c r="U9859" t="s">
        <v>783</v>
      </c>
    </row>
    <row r="9860" spans="3:21" x14ac:dyDescent="0.3">
      <c r="C9860" t="s">
        <v>32</v>
      </c>
      <c r="D9860" t="s">
        <v>158</v>
      </c>
      <c r="E9860" t="s">
        <v>30</v>
      </c>
      <c r="F9860" t="s">
        <v>159</v>
      </c>
      <c r="G9860" s="2">
        <v>1</v>
      </c>
      <c r="H9860" s="2" t="s">
        <v>346</v>
      </c>
      <c r="I9860" s="67">
        <v>6456.93</v>
      </c>
      <c r="J9860" s="67">
        <v>547.88</v>
      </c>
      <c r="K9860" s="67">
        <v>6456.93</v>
      </c>
      <c r="L9860" s="67">
        <v>0.2</v>
      </c>
      <c r="M9860" s="67">
        <v>6456.93</v>
      </c>
      <c r="N9860" s="67">
        <v>1.0900000000000001</v>
      </c>
      <c r="P9860" s="67">
        <v>0</v>
      </c>
      <c r="Q9860" s="67">
        <v>6456.93</v>
      </c>
      <c r="R9860" s="2" t="s">
        <v>161</v>
      </c>
      <c r="S9860" s="2" t="s">
        <v>165</v>
      </c>
      <c r="T9860" s="2" t="s">
        <v>165</v>
      </c>
      <c r="U9860" t="s">
        <v>783</v>
      </c>
    </row>
    <row r="9861" spans="3:21" x14ac:dyDescent="0.3">
      <c r="C9861" t="s">
        <v>32</v>
      </c>
      <c r="D9861" t="s">
        <v>158</v>
      </c>
      <c r="E9861" t="s">
        <v>29</v>
      </c>
      <c r="F9861" t="s">
        <v>159</v>
      </c>
      <c r="G9861" s="2">
        <v>-1</v>
      </c>
      <c r="H9861" s="2" t="s">
        <v>237</v>
      </c>
      <c r="I9861" s="67">
        <v>-35974.03</v>
      </c>
      <c r="J9861" s="67">
        <v>0</v>
      </c>
      <c r="K9861" s="67">
        <v>-35974.03</v>
      </c>
      <c r="L9861" s="67">
        <v>0</v>
      </c>
      <c r="M9861" s="67">
        <v>-35974.03</v>
      </c>
      <c r="N9861" s="67">
        <v>0</v>
      </c>
      <c r="P9861" s="67">
        <v>0</v>
      </c>
      <c r="Q9861" s="67">
        <v>0</v>
      </c>
      <c r="U9861" t="s">
        <v>783</v>
      </c>
    </row>
    <row r="9862" spans="3:21" x14ac:dyDescent="0.3">
      <c r="C9862" t="s">
        <v>166</v>
      </c>
      <c r="D9862" t="s">
        <v>158</v>
      </c>
      <c r="E9862" t="s">
        <v>29</v>
      </c>
      <c r="F9862" t="s">
        <v>159</v>
      </c>
      <c r="G9862" s="2">
        <v>1</v>
      </c>
      <c r="H9862" s="2" t="s">
        <v>259</v>
      </c>
      <c r="I9862" s="67">
        <v>-19.739999999999998</v>
      </c>
      <c r="J9862" s="67">
        <v>0</v>
      </c>
      <c r="K9862" s="67">
        <v>-19.739999999999998</v>
      </c>
      <c r="L9862" s="67">
        <v>0</v>
      </c>
      <c r="M9862" s="67">
        <v>-19.739999999999998</v>
      </c>
      <c r="N9862" s="67">
        <v>0</v>
      </c>
      <c r="O9862" s="2">
        <v>1</v>
      </c>
      <c r="P9862" s="67">
        <v>-1.22</v>
      </c>
      <c r="Q9862" s="67">
        <v>0</v>
      </c>
      <c r="U9862" t="s">
        <v>783</v>
      </c>
    </row>
    <row r="9863" spans="3:21" x14ac:dyDescent="0.3">
      <c r="C9863" t="s">
        <v>31</v>
      </c>
      <c r="D9863" t="s">
        <v>158</v>
      </c>
      <c r="E9863" t="s">
        <v>30</v>
      </c>
      <c r="F9863" t="s">
        <v>159</v>
      </c>
      <c r="G9863" s="2">
        <v>-1</v>
      </c>
      <c r="H9863" s="2" t="s">
        <v>445</v>
      </c>
      <c r="I9863" s="67">
        <v>306011.15999999997</v>
      </c>
      <c r="J9863" s="67">
        <v>30.33</v>
      </c>
      <c r="K9863" s="67">
        <v>306011.15999999997</v>
      </c>
      <c r="L9863" s="67">
        <v>11.04</v>
      </c>
      <c r="M9863" s="67">
        <v>306011.15999999997</v>
      </c>
      <c r="N9863" s="67">
        <v>106</v>
      </c>
      <c r="P9863" s="67">
        <v>0</v>
      </c>
      <c r="Q9863" s="67">
        <v>0</v>
      </c>
      <c r="R9863" s="2" t="s">
        <v>161</v>
      </c>
      <c r="S9863" s="2" t="s">
        <v>161</v>
      </c>
      <c r="T9863" s="2" t="s">
        <v>161</v>
      </c>
      <c r="U9863" t="s">
        <v>783</v>
      </c>
    </row>
    <row r="9864" spans="3:21" x14ac:dyDescent="0.3">
      <c r="C9864" t="s">
        <v>31</v>
      </c>
      <c r="D9864" t="s">
        <v>158</v>
      </c>
      <c r="E9864" t="s">
        <v>30</v>
      </c>
      <c r="F9864" t="s">
        <v>159</v>
      </c>
      <c r="G9864" s="2">
        <v>1</v>
      </c>
      <c r="H9864" s="2" t="s">
        <v>204</v>
      </c>
      <c r="I9864" s="67">
        <v>11663.27</v>
      </c>
      <c r="J9864" s="67">
        <v>830.55</v>
      </c>
      <c r="K9864" s="67">
        <v>11663.27</v>
      </c>
      <c r="L9864" s="67">
        <v>0.56000000000000005</v>
      </c>
      <c r="M9864" s="67">
        <v>11663.27</v>
      </c>
      <c r="N9864" s="67">
        <v>7.74</v>
      </c>
      <c r="P9864" s="67">
        <v>0</v>
      </c>
      <c r="Q9864" s="67">
        <v>11663.27</v>
      </c>
      <c r="R9864" s="2" t="s">
        <v>161</v>
      </c>
      <c r="S9864" s="2" t="s">
        <v>165</v>
      </c>
      <c r="T9864" s="2" t="s">
        <v>165</v>
      </c>
      <c r="U9864" t="s">
        <v>783</v>
      </c>
    </row>
    <row r="9865" spans="3:21" x14ac:dyDescent="0.3">
      <c r="C9865" t="s">
        <v>166</v>
      </c>
      <c r="D9865" t="s">
        <v>158</v>
      </c>
      <c r="E9865" t="s">
        <v>29</v>
      </c>
      <c r="F9865" t="s">
        <v>159</v>
      </c>
      <c r="G9865" s="2">
        <v>7</v>
      </c>
      <c r="H9865" s="2" t="s">
        <v>270</v>
      </c>
      <c r="I9865" s="67">
        <v>-89.44</v>
      </c>
      <c r="J9865" s="67">
        <v>0</v>
      </c>
      <c r="K9865" s="67">
        <v>-89.44</v>
      </c>
      <c r="L9865" s="67">
        <v>0</v>
      </c>
      <c r="M9865" s="67">
        <v>-89.44</v>
      </c>
      <c r="N9865" s="67">
        <v>0</v>
      </c>
      <c r="P9865" s="67">
        <v>0</v>
      </c>
      <c r="Q9865" s="67">
        <v>0</v>
      </c>
      <c r="U9865" t="s">
        <v>783</v>
      </c>
    </row>
    <row r="9866" spans="3:21" x14ac:dyDescent="0.3">
      <c r="C9866" t="s">
        <v>31</v>
      </c>
      <c r="D9866" t="s">
        <v>158</v>
      </c>
      <c r="E9866" t="s">
        <v>30</v>
      </c>
      <c r="F9866" t="s">
        <v>159</v>
      </c>
      <c r="G9866" s="2">
        <v>1</v>
      </c>
      <c r="H9866" s="2" t="s">
        <v>285</v>
      </c>
      <c r="I9866" s="67">
        <v>56925.57</v>
      </c>
      <c r="J9866" s="67">
        <v>4.43</v>
      </c>
      <c r="K9866" s="67">
        <v>56925.57</v>
      </c>
      <c r="L9866" s="67">
        <v>2.1</v>
      </c>
      <c r="M9866" s="67">
        <v>56925.57</v>
      </c>
      <c r="N9866" s="67">
        <v>20.14</v>
      </c>
      <c r="P9866" s="67">
        <v>0</v>
      </c>
      <c r="Q9866" s="67">
        <v>56925.57</v>
      </c>
      <c r="R9866" s="2" t="s">
        <v>161</v>
      </c>
      <c r="S9866" s="2" t="s">
        <v>161</v>
      </c>
      <c r="T9866" s="2" t="s">
        <v>161</v>
      </c>
      <c r="U9866" t="s">
        <v>783</v>
      </c>
    </row>
    <row r="9867" spans="3:21" x14ac:dyDescent="0.3">
      <c r="C9867" t="s">
        <v>166</v>
      </c>
      <c r="D9867" t="s">
        <v>158</v>
      </c>
      <c r="E9867" t="s">
        <v>30</v>
      </c>
      <c r="F9867" t="s">
        <v>159</v>
      </c>
      <c r="G9867" s="2">
        <v>1</v>
      </c>
      <c r="H9867" s="2" t="s">
        <v>217</v>
      </c>
      <c r="I9867" s="67">
        <v>26085.68</v>
      </c>
      <c r="J9867" s="67">
        <v>1709.77</v>
      </c>
      <c r="K9867" s="67">
        <v>26085.68</v>
      </c>
      <c r="L9867" s="67">
        <v>0.68</v>
      </c>
      <c r="M9867" s="67">
        <v>26085.68</v>
      </c>
      <c r="N9867" s="67">
        <v>6.51</v>
      </c>
      <c r="P9867" s="67">
        <v>0</v>
      </c>
      <c r="Q9867" s="67">
        <v>26085.68</v>
      </c>
      <c r="R9867" s="2" t="s">
        <v>161</v>
      </c>
      <c r="S9867" s="2" t="s">
        <v>165</v>
      </c>
      <c r="T9867" s="2" t="s">
        <v>165</v>
      </c>
      <c r="U9867" t="s">
        <v>783</v>
      </c>
    </row>
    <row r="9868" spans="3:21" x14ac:dyDescent="0.3">
      <c r="C9868" t="s">
        <v>31</v>
      </c>
      <c r="D9868" t="s">
        <v>158</v>
      </c>
      <c r="E9868" t="s">
        <v>30</v>
      </c>
      <c r="F9868" t="s">
        <v>159</v>
      </c>
      <c r="G9868" s="2">
        <v>2</v>
      </c>
      <c r="H9868" s="2" t="s">
        <v>346</v>
      </c>
      <c r="I9868" s="67">
        <v>27435.64</v>
      </c>
      <c r="J9868" s="67">
        <v>4.78</v>
      </c>
      <c r="K9868" s="67">
        <v>27435.64</v>
      </c>
      <c r="L9868" s="67">
        <v>0.57999999999999996</v>
      </c>
      <c r="M9868" s="67">
        <v>27435.64</v>
      </c>
      <c r="N9868" s="67">
        <v>3.07</v>
      </c>
      <c r="P9868" s="67">
        <v>0</v>
      </c>
      <c r="Q9868" s="67">
        <v>54871.28</v>
      </c>
      <c r="R9868" s="2" t="s">
        <v>161</v>
      </c>
      <c r="S9868" s="2" t="s">
        <v>161</v>
      </c>
      <c r="T9868" s="2" t="s">
        <v>161</v>
      </c>
      <c r="U9868" t="s">
        <v>783</v>
      </c>
    </row>
    <row r="9869" spans="3:21" x14ac:dyDescent="0.3">
      <c r="C9869" t="s">
        <v>31</v>
      </c>
      <c r="D9869" t="s">
        <v>158</v>
      </c>
      <c r="E9869" t="s">
        <v>30</v>
      </c>
      <c r="F9869" t="s">
        <v>159</v>
      </c>
      <c r="G9869" s="2">
        <v>-1</v>
      </c>
      <c r="H9869" s="2" t="s">
        <v>350</v>
      </c>
      <c r="I9869" s="67">
        <v>1098299.29</v>
      </c>
      <c r="J9869" s="67">
        <v>143.69</v>
      </c>
      <c r="K9869" s="67">
        <v>1098299.29</v>
      </c>
      <c r="L9869" s="67">
        <v>64.55</v>
      </c>
      <c r="M9869" s="67">
        <v>1098299.29</v>
      </c>
      <c r="N9869" s="67">
        <v>804.85</v>
      </c>
      <c r="P9869" s="67">
        <v>0</v>
      </c>
      <c r="Q9869" s="67">
        <v>0</v>
      </c>
      <c r="R9869" s="2" t="s">
        <v>161</v>
      </c>
      <c r="S9869" s="2" t="s">
        <v>161</v>
      </c>
      <c r="T9869" s="2" t="s">
        <v>161</v>
      </c>
      <c r="U9869" t="s">
        <v>783</v>
      </c>
    </row>
    <row r="9870" spans="3:21" x14ac:dyDescent="0.3">
      <c r="C9870" t="s">
        <v>31</v>
      </c>
      <c r="D9870" t="s">
        <v>158</v>
      </c>
      <c r="E9870" t="s">
        <v>29</v>
      </c>
      <c r="F9870" t="s">
        <v>159</v>
      </c>
      <c r="G9870" s="2">
        <v>4</v>
      </c>
      <c r="H9870" s="2" t="s">
        <v>477</v>
      </c>
      <c r="I9870" s="67">
        <v>-438.68</v>
      </c>
      <c r="J9870" s="67">
        <v>0</v>
      </c>
      <c r="K9870" s="67">
        <v>-438.68</v>
      </c>
      <c r="L9870" s="67">
        <v>0</v>
      </c>
      <c r="M9870" s="67">
        <v>-438.68</v>
      </c>
      <c r="N9870" s="67">
        <v>0</v>
      </c>
      <c r="P9870" s="67">
        <v>0</v>
      </c>
      <c r="Q9870" s="67">
        <v>0</v>
      </c>
      <c r="U9870" t="s">
        <v>783</v>
      </c>
    </row>
    <row r="9871" spans="3:21" x14ac:dyDescent="0.3">
      <c r="C9871" t="s">
        <v>31</v>
      </c>
      <c r="D9871" t="s">
        <v>158</v>
      </c>
      <c r="E9871" t="s">
        <v>30</v>
      </c>
      <c r="F9871" t="s">
        <v>159</v>
      </c>
      <c r="G9871" s="2">
        <v>2</v>
      </c>
      <c r="H9871" s="2" t="s">
        <v>640</v>
      </c>
      <c r="I9871" s="67">
        <v>20379.82</v>
      </c>
      <c r="J9871" s="67">
        <v>2.84</v>
      </c>
      <c r="K9871" s="67">
        <v>20379.82</v>
      </c>
      <c r="L9871" s="67">
        <v>0.22</v>
      </c>
      <c r="M9871" s="67">
        <v>20379.82</v>
      </c>
      <c r="N9871" s="67">
        <v>1.1499999999999999</v>
      </c>
      <c r="P9871" s="67">
        <v>0</v>
      </c>
      <c r="Q9871" s="67">
        <v>40759.64</v>
      </c>
      <c r="R9871" s="2" t="s">
        <v>161</v>
      </c>
      <c r="S9871" s="2" t="s">
        <v>161</v>
      </c>
      <c r="T9871" s="2" t="s">
        <v>161</v>
      </c>
      <c r="U9871" t="s">
        <v>783</v>
      </c>
    </row>
    <row r="9872" spans="3:21" x14ac:dyDescent="0.3">
      <c r="C9872" t="s">
        <v>166</v>
      </c>
      <c r="D9872" t="s">
        <v>158</v>
      </c>
      <c r="E9872" t="s">
        <v>30</v>
      </c>
      <c r="F9872" t="s">
        <v>159</v>
      </c>
      <c r="G9872" s="2">
        <v>-1</v>
      </c>
      <c r="H9872" s="2" t="s">
        <v>299</v>
      </c>
      <c r="I9872" s="67">
        <v>4777.08</v>
      </c>
      <c r="J9872" s="67">
        <v>0.12</v>
      </c>
      <c r="K9872" s="67">
        <v>4777.08</v>
      </c>
      <c r="L9872" s="67">
        <v>0.65</v>
      </c>
      <c r="M9872" s="67">
        <v>4777.08</v>
      </c>
      <c r="N9872" s="67">
        <v>5.19</v>
      </c>
      <c r="P9872" s="67">
        <v>0</v>
      </c>
      <c r="Q9872" s="67">
        <v>0</v>
      </c>
      <c r="R9872" s="2" t="s">
        <v>251</v>
      </c>
      <c r="S9872" s="2" t="s">
        <v>251</v>
      </c>
      <c r="T9872" s="2" t="s">
        <v>161</v>
      </c>
      <c r="U9872" t="s">
        <v>783</v>
      </c>
    </row>
    <row r="9873" spans="3:21" x14ac:dyDescent="0.3">
      <c r="C9873" t="s">
        <v>166</v>
      </c>
      <c r="D9873" t="s">
        <v>158</v>
      </c>
      <c r="E9873" t="s">
        <v>29</v>
      </c>
      <c r="F9873" t="s">
        <v>159</v>
      </c>
      <c r="G9873" s="2">
        <v>4</v>
      </c>
      <c r="H9873" s="2" t="s">
        <v>324</v>
      </c>
      <c r="I9873" s="67">
        <v>-611.30999999999995</v>
      </c>
      <c r="J9873" s="67">
        <v>0</v>
      </c>
      <c r="K9873" s="67">
        <v>-611.30999999999995</v>
      </c>
      <c r="L9873" s="67">
        <v>0</v>
      </c>
      <c r="M9873" s="67">
        <v>-611.30999999999995</v>
      </c>
      <c r="N9873" s="67">
        <v>0</v>
      </c>
      <c r="P9873" s="67">
        <v>0</v>
      </c>
      <c r="Q9873" s="67">
        <v>0</v>
      </c>
      <c r="U9873" t="s">
        <v>783</v>
      </c>
    </row>
    <row r="9874" spans="3:21" x14ac:dyDescent="0.3">
      <c r="C9874" t="s">
        <v>32</v>
      </c>
      <c r="D9874" t="s">
        <v>158</v>
      </c>
      <c r="E9874" t="s">
        <v>30</v>
      </c>
      <c r="F9874" t="s">
        <v>159</v>
      </c>
      <c r="G9874" s="2">
        <v>-1</v>
      </c>
      <c r="H9874" s="2" t="s">
        <v>213</v>
      </c>
      <c r="I9874" s="67">
        <v>454.37</v>
      </c>
      <c r="J9874" s="67">
        <v>434.54</v>
      </c>
      <c r="K9874" s="67">
        <v>454.37</v>
      </c>
      <c r="L9874" s="67">
        <v>87.94</v>
      </c>
      <c r="M9874" s="67">
        <v>454.37</v>
      </c>
      <c r="N9874" s="67">
        <v>696.87</v>
      </c>
      <c r="P9874" s="67">
        <v>0</v>
      </c>
      <c r="Q9874" s="67">
        <v>0</v>
      </c>
      <c r="R9874" s="2" t="s">
        <v>161</v>
      </c>
      <c r="S9874" s="2" t="s">
        <v>161</v>
      </c>
      <c r="T9874" s="2" t="s">
        <v>161</v>
      </c>
      <c r="U9874" t="s">
        <v>783</v>
      </c>
    </row>
    <row r="9875" spans="3:21" x14ac:dyDescent="0.3">
      <c r="C9875" t="s">
        <v>166</v>
      </c>
      <c r="D9875" t="s">
        <v>158</v>
      </c>
      <c r="E9875" t="s">
        <v>30</v>
      </c>
      <c r="F9875" t="s">
        <v>159</v>
      </c>
      <c r="G9875" s="2">
        <v>8</v>
      </c>
      <c r="H9875" s="2" t="s">
        <v>189</v>
      </c>
      <c r="I9875" s="67">
        <v>203358.02</v>
      </c>
      <c r="J9875" s="67">
        <v>1.97</v>
      </c>
      <c r="K9875" s="67">
        <v>203358.02</v>
      </c>
      <c r="L9875" s="67">
        <v>10.59</v>
      </c>
      <c r="M9875" s="67">
        <v>203358.02</v>
      </c>
      <c r="N9875" s="67">
        <v>76.8</v>
      </c>
      <c r="P9875" s="67">
        <v>0</v>
      </c>
      <c r="Q9875" s="67">
        <v>1626864.16</v>
      </c>
      <c r="R9875" s="2" t="s">
        <v>161</v>
      </c>
      <c r="S9875" s="2" t="s">
        <v>161</v>
      </c>
      <c r="T9875" s="2" t="s">
        <v>165</v>
      </c>
      <c r="U9875" t="s">
        <v>783</v>
      </c>
    </row>
    <row r="9876" spans="3:21" x14ac:dyDescent="0.3">
      <c r="C9876" t="s">
        <v>166</v>
      </c>
      <c r="D9876" t="s">
        <v>158</v>
      </c>
      <c r="E9876" t="s">
        <v>30</v>
      </c>
      <c r="F9876" t="s">
        <v>159</v>
      </c>
      <c r="G9876" s="2">
        <v>8</v>
      </c>
      <c r="H9876" s="2" t="s">
        <v>450</v>
      </c>
      <c r="I9876" s="67">
        <v>207687.58</v>
      </c>
      <c r="J9876" s="67">
        <v>2.75</v>
      </c>
      <c r="K9876" s="67">
        <v>207687.58</v>
      </c>
      <c r="L9876" s="67">
        <v>14.75</v>
      </c>
      <c r="M9876" s="67">
        <v>207687.58</v>
      </c>
      <c r="N9876" s="67">
        <v>126.78</v>
      </c>
      <c r="P9876" s="67">
        <v>0</v>
      </c>
      <c r="Q9876" s="67">
        <v>1661500.64</v>
      </c>
      <c r="R9876" s="2" t="s">
        <v>161</v>
      </c>
      <c r="S9876" s="2" t="s">
        <v>161</v>
      </c>
      <c r="T9876" s="2" t="s">
        <v>165</v>
      </c>
      <c r="U9876" t="s">
        <v>783</v>
      </c>
    </row>
    <row r="9877" spans="3:21" x14ac:dyDescent="0.3">
      <c r="C9877" t="s">
        <v>31</v>
      </c>
      <c r="D9877" t="s">
        <v>158</v>
      </c>
      <c r="E9877" t="s">
        <v>30</v>
      </c>
      <c r="F9877" t="s">
        <v>159</v>
      </c>
      <c r="G9877" s="2">
        <v>9</v>
      </c>
      <c r="H9877" s="2" t="s">
        <v>395</v>
      </c>
      <c r="I9877" s="67">
        <v>189595.25</v>
      </c>
      <c r="J9877" s="67">
        <v>11.29</v>
      </c>
      <c r="K9877" s="67">
        <v>189595.25</v>
      </c>
      <c r="L9877" s="67">
        <v>60.63</v>
      </c>
      <c r="M9877" s="67">
        <v>189595.25</v>
      </c>
      <c r="N9877" s="67">
        <v>64.12</v>
      </c>
      <c r="P9877" s="67">
        <v>0</v>
      </c>
      <c r="Q9877" s="67">
        <v>1706357.25</v>
      </c>
      <c r="R9877" s="2" t="s">
        <v>161</v>
      </c>
      <c r="S9877" s="2" t="s">
        <v>161</v>
      </c>
      <c r="T9877" s="2" t="s">
        <v>165</v>
      </c>
      <c r="U9877" t="s">
        <v>783</v>
      </c>
    </row>
    <row r="9878" spans="3:21" x14ac:dyDescent="0.3">
      <c r="C9878" t="s">
        <v>31</v>
      </c>
      <c r="D9878" t="s">
        <v>158</v>
      </c>
      <c r="E9878" t="s">
        <v>30</v>
      </c>
      <c r="F9878" t="s">
        <v>159</v>
      </c>
      <c r="G9878" s="2">
        <v>-1</v>
      </c>
      <c r="H9878" s="2" t="s">
        <v>463</v>
      </c>
      <c r="I9878" s="67">
        <v>64983.26</v>
      </c>
      <c r="J9878" s="67">
        <v>2.27</v>
      </c>
      <c r="K9878" s="67">
        <v>64983.26</v>
      </c>
      <c r="L9878" s="67">
        <v>1.02</v>
      </c>
      <c r="M9878" s="67">
        <v>64983.26</v>
      </c>
      <c r="N9878" s="67">
        <v>12.7</v>
      </c>
      <c r="P9878" s="67">
        <v>0</v>
      </c>
      <c r="Q9878" s="67">
        <v>0</v>
      </c>
      <c r="R9878" s="2" t="s">
        <v>161</v>
      </c>
      <c r="S9878" s="2" t="s">
        <v>161</v>
      </c>
      <c r="T9878" s="2" t="s">
        <v>161</v>
      </c>
      <c r="U9878" t="s">
        <v>783</v>
      </c>
    </row>
    <row r="9879" spans="3:21" x14ac:dyDescent="0.3">
      <c r="C9879" t="s">
        <v>166</v>
      </c>
      <c r="D9879" t="s">
        <v>158</v>
      </c>
      <c r="E9879" t="s">
        <v>30</v>
      </c>
      <c r="F9879" t="s">
        <v>159</v>
      </c>
      <c r="G9879" s="2">
        <v>0</v>
      </c>
      <c r="H9879" s="2" t="s">
        <v>336</v>
      </c>
      <c r="I9879" s="67">
        <v>25787.47</v>
      </c>
      <c r="J9879" s="67">
        <v>5.22</v>
      </c>
      <c r="K9879" s="67">
        <v>25787.47</v>
      </c>
      <c r="L9879" s="67">
        <v>0.87</v>
      </c>
      <c r="M9879" s="67">
        <v>25787.47</v>
      </c>
      <c r="N9879" s="67">
        <v>9.5500000000000007</v>
      </c>
      <c r="P9879" s="67">
        <v>0</v>
      </c>
      <c r="Q9879" s="67">
        <v>0</v>
      </c>
      <c r="R9879" s="2" t="s">
        <v>161</v>
      </c>
      <c r="S9879" s="2" t="s">
        <v>161</v>
      </c>
      <c r="T9879" s="2" t="s">
        <v>161</v>
      </c>
      <c r="U9879" t="s">
        <v>783</v>
      </c>
    </row>
    <row r="9880" spans="3:21" x14ac:dyDescent="0.3">
      <c r="C9880" t="s">
        <v>166</v>
      </c>
      <c r="D9880" t="s">
        <v>158</v>
      </c>
      <c r="E9880" t="s">
        <v>30</v>
      </c>
      <c r="F9880" t="s">
        <v>159</v>
      </c>
      <c r="G9880" s="2">
        <v>2</v>
      </c>
      <c r="H9880" s="2" t="s">
        <v>303</v>
      </c>
      <c r="I9880" s="67">
        <v>289183.19</v>
      </c>
      <c r="J9880" s="67">
        <v>17.940000000000001</v>
      </c>
      <c r="K9880" s="67">
        <v>289183.19</v>
      </c>
      <c r="L9880" s="67">
        <v>79323.63</v>
      </c>
      <c r="M9880" s="67">
        <v>289183.19</v>
      </c>
      <c r="N9880" s="67">
        <v>81.61</v>
      </c>
      <c r="P9880" s="67">
        <v>247948.38</v>
      </c>
      <c r="Q9880" s="67">
        <v>578366.38</v>
      </c>
      <c r="R9880" s="2" t="s">
        <v>165</v>
      </c>
      <c r="S9880" s="2" t="s">
        <v>161</v>
      </c>
      <c r="T9880" s="2" t="s">
        <v>165</v>
      </c>
      <c r="U9880" t="s">
        <v>783</v>
      </c>
    </row>
    <row r="9881" spans="3:21" x14ac:dyDescent="0.3">
      <c r="C9881" t="s">
        <v>31</v>
      </c>
      <c r="D9881" t="s">
        <v>158</v>
      </c>
      <c r="E9881" t="s">
        <v>30</v>
      </c>
      <c r="F9881" t="s">
        <v>159</v>
      </c>
      <c r="G9881" s="2">
        <v>3</v>
      </c>
      <c r="H9881" s="2" t="s">
        <v>396</v>
      </c>
      <c r="I9881" s="67">
        <v>50160.67</v>
      </c>
      <c r="J9881" s="67">
        <v>5349.64</v>
      </c>
      <c r="K9881" s="67">
        <v>50160.67</v>
      </c>
      <c r="L9881" s="67">
        <v>1.86</v>
      </c>
      <c r="M9881" s="67">
        <v>50160.67</v>
      </c>
      <c r="N9881" s="67">
        <v>17.77</v>
      </c>
      <c r="P9881" s="67">
        <v>0</v>
      </c>
      <c r="Q9881" s="67">
        <v>150482.01</v>
      </c>
      <c r="R9881" s="2" t="s">
        <v>161</v>
      </c>
      <c r="S9881" s="2" t="s">
        <v>165</v>
      </c>
      <c r="T9881" s="2" t="s">
        <v>165</v>
      </c>
      <c r="U9881" t="s">
        <v>783</v>
      </c>
    </row>
    <row r="9882" spans="3:21" x14ac:dyDescent="0.3">
      <c r="C9882" t="s">
        <v>31</v>
      </c>
      <c r="D9882" t="s">
        <v>158</v>
      </c>
      <c r="E9882" t="s">
        <v>30</v>
      </c>
      <c r="F9882" t="s">
        <v>159</v>
      </c>
      <c r="G9882" s="2">
        <v>7</v>
      </c>
      <c r="H9882" s="2" t="s">
        <v>490</v>
      </c>
      <c r="I9882" s="67">
        <v>168206.85</v>
      </c>
      <c r="J9882" s="67">
        <v>1.96</v>
      </c>
      <c r="K9882" s="67">
        <v>168206.85</v>
      </c>
      <c r="L9882" s="67">
        <v>10.51</v>
      </c>
      <c r="M9882" s="67">
        <v>168206.85</v>
      </c>
      <c r="N9882" s="67">
        <v>71.2</v>
      </c>
      <c r="P9882" s="67">
        <v>0</v>
      </c>
      <c r="Q9882" s="67">
        <v>1177447.95</v>
      </c>
      <c r="R9882" s="2" t="s">
        <v>161</v>
      </c>
      <c r="S9882" s="2" t="s">
        <v>161</v>
      </c>
      <c r="T9882" s="2" t="s">
        <v>165</v>
      </c>
      <c r="U9882" t="s">
        <v>783</v>
      </c>
    </row>
    <row r="9883" spans="3:21" x14ac:dyDescent="0.3">
      <c r="C9883" t="s">
        <v>166</v>
      </c>
      <c r="D9883" t="s">
        <v>158</v>
      </c>
      <c r="E9883" t="s">
        <v>30</v>
      </c>
      <c r="F9883" t="s">
        <v>159</v>
      </c>
      <c r="G9883" s="2">
        <v>4</v>
      </c>
      <c r="H9883" s="2" t="s">
        <v>183</v>
      </c>
      <c r="I9883" s="67">
        <v>27722.18</v>
      </c>
      <c r="J9883" s="67">
        <v>4.79</v>
      </c>
      <c r="K9883" s="67">
        <v>27722.18</v>
      </c>
      <c r="L9883" s="67">
        <v>649.89</v>
      </c>
      <c r="M9883" s="67">
        <v>27722.18</v>
      </c>
      <c r="N9883" s="67">
        <v>21.8</v>
      </c>
      <c r="P9883" s="67">
        <v>0</v>
      </c>
      <c r="Q9883" s="67">
        <v>110888.72</v>
      </c>
      <c r="R9883" s="2" t="s">
        <v>165</v>
      </c>
      <c r="S9883" s="2" t="s">
        <v>161</v>
      </c>
      <c r="T9883" s="2" t="s">
        <v>165</v>
      </c>
      <c r="U9883" t="s">
        <v>783</v>
      </c>
    </row>
    <row r="9884" spans="3:21" x14ac:dyDescent="0.3">
      <c r="C9884" t="s">
        <v>31</v>
      </c>
      <c r="D9884" t="s">
        <v>158</v>
      </c>
      <c r="E9884" t="s">
        <v>29</v>
      </c>
      <c r="F9884" t="s">
        <v>159</v>
      </c>
      <c r="G9884" s="2">
        <v>-1</v>
      </c>
      <c r="H9884" s="2" t="s">
        <v>606</v>
      </c>
      <c r="I9884" s="67">
        <v>-254.19</v>
      </c>
      <c r="J9884" s="67">
        <v>0</v>
      </c>
      <c r="K9884" s="67">
        <v>-254.19</v>
      </c>
      <c r="L9884" s="67">
        <v>0</v>
      </c>
      <c r="M9884" s="67">
        <v>-254.19</v>
      </c>
      <c r="N9884" s="67">
        <v>0</v>
      </c>
      <c r="P9884" s="67">
        <v>0</v>
      </c>
      <c r="Q9884" s="67">
        <v>0</v>
      </c>
      <c r="U9884" t="s">
        <v>783</v>
      </c>
    </row>
    <row r="9885" spans="3:21" x14ac:dyDescent="0.3">
      <c r="C9885" t="s">
        <v>32</v>
      </c>
      <c r="D9885" t="s">
        <v>158</v>
      </c>
      <c r="E9885" t="s">
        <v>30</v>
      </c>
      <c r="F9885" t="s">
        <v>159</v>
      </c>
      <c r="G9885" s="2">
        <v>2</v>
      </c>
      <c r="H9885" s="2" t="s">
        <v>222</v>
      </c>
      <c r="I9885" s="67">
        <v>59509.94</v>
      </c>
      <c r="J9885" s="67">
        <v>4.59</v>
      </c>
      <c r="K9885" s="67">
        <v>59509.94</v>
      </c>
      <c r="L9885" s="67">
        <v>2.1800000000000002</v>
      </c>
      <c r="M9885" s="67">
        <v>59509.94</v>
      </c>
      <c r="N9885" s="67">
        <v>20.89</v>
      </c>
      <c r="P9885" s="67">
        <v>0</v>
      </c>
      <c r="Q9885" s="67">
        <v>119019.88</v>
      </c>
      <c r="R9885" s="2" t="s">
        <v>161</v>
      </c>
      <c r="S9885" s="2" t="s">
        <v>161</v>
      </c>
      <c r="T9885" s="2" t="s">
        <v>161</v>
      </c>
      <c r="U9885" t="s">
        <v>783</v>
      </c>
    </row>
    <row r="9886" spans="3:21" x14ac:dyDescent="0.3">
      <c r="C9886" t="s">
        <v>166</v>
      </c>
      <c r="D9886" t="s">
        <v>158</v>
      </c>
      <c r="E9886" t="s">
        <v>29</v>
      </c>
      <c r="F9886" t="s">
        <v>159</v>
      </c>
      <c r="G9886" s="2">
        <v>2</v>
      </c>
      <c r="H9886" s="2" t="s">
        <v>667</v>
      </c>
      <c r="I9886" s="67">
        <v>-321.55</v>
      </c>
      <c r="J9886" s="67">
        <v>0</v>
      </c>
      <c r="K9886" s="67">
        <v>-321.55</v>
      </c>
      <c r="L9886" s="67">
        <v>0</v>
      </c>
      <c r="M9886" s="67">
        <v>-321.55</v>
      </c>
      <c r="N9886" s="67">
        <v>0</v>
      </c>
      <c r="P9886" s="67">
        <v>0</v>
      </c>
      <c r="Q9886" s="67">
        <v>0</v>
      </c>
      <c r="U9886" t="s">
        <v>783</v>
      </c>
    </row>
    <row r="9887" spans="3:21" x14ac:dyDescent="0.3">
      <c r="C9887" t="s">
        <v>32</v>
      </c>
      <c r="D9887" t="s">
        <v>158</v>
      </c>
      <c r="E9887" t="s">
        <v>30</v>
      </c>
      <c r="F9887" t="s">
        <v>159</v>
      </c>
      <c r="G9887" s="2">
        <v>0</v>
      </c>
      <c r="H9887" s="2" t="s">
        <v>303</v>
      </c>
      <c r="I9887" s="67">
        <v>139571.9</v>
      </c>
      <c r="J9887" s="67">
        <v>15.99</v>
      </c>
      <c r="K9887" s="67">
        <v>139571.9</v>
      </c>
      <c r="L9887" s="67">
        <v>7.59</v>
      </c>
      <c r="M9887" s="67">
        <v>139571.9</v>
      </c>
      <c r="N9887" s="67">
        <v>72.73</v>
      </c>
      <c r="P9887" s="67">
        <v>0</v>
      </c>
      <c r="Q9887" s="67">
        <v>0</v>
      </c>
      <c r="R9887" s="2" t="s">
        <v>161</v>
      </c>
      <c r="S9887" s="2" t="s">
        <v>161</v>
      </c>
      <c r="T9887" s="2" t="s">
        <v>161</v>
      </c>
      <c r="U9887" t="s">
        <v>783</v>
      </c>
    </row>
    <row r="9888" spans="3:21" x14ac:dyDescent="0.3">
      <c r="C9888" t="s">
        <v>166</v>
      </c>
      <c r="D9888" t="s">
        <v>158</v>
      </c>
      <c r="E9888" t="s">
        <v>30</v>
      </c>
      <c r="F9888" t="s">
        <v>159</v>
      </c>
      <c r="G9888" s="2">
        <v>5</v>
      </c>
      <c r="H9888" s="2" t="s">
        <v>295</v>
      </c>
      <c r="I9888" s="67">
        <v>99631.1</v>
      </c>
      <c r="J9888" s="67">
        <v>5.56</v>
      </c>
      <c r="K9888" s="67">
        <v>99631.1</v>
      </c>
      <c r="L9888" s="67">
        <v>2188.52</v>
      </c>
      <c r="M9888" s="67">
        <v>99631.1</v>
      </c>
      <c r="N9888" s="67">
        <v>43.24</v>
      </c>
      <c r="P9888" s="67">
        <v>0</v>
      </c>
      <c r="Q9888" s="67">
        <v>498155.5</v>
      </c>
      <c r="R9888" s="2" t="s">
        <v>165</v>
      </c>
      <c r="S9888" s="2" t="s">
        <v>161</v>
      </c>
      <c r="T9888" s="2" t="s">
        <v>165</v>
      </c>
      <c r="U9888" t="s">
        <v>783</v>
      </c>
    </row>
    <row r="9889" spans="3:21" x14ac:dyDescent="0.3">
      <c r="C9889" t="s">
        <v>166</v>
      </c>
      <c r="D9889" t="s">
        <v>158</v>
      </c>
      <c r="E9889" t="s">
        <v>30</v>
      </c>
      <c r="F9889" t="s">
        <v>159</v>
      </c>
      <c r="G9889" s="2">
        <v>4</v>
      </c>
      <c r="H9889" s="2" t="s">
        <v>505</v>
      </c>
      <c r="I9889" s="67">
        <v>162166.16</v>
      </c>
      <c r="J9889" s="67">
        <v>3.65</v>
      </c>
      <c r="K9889" s="67">
        <v>162166.16</v>
      </c>
      <c r="L9889" s="67">
        <v>6.75</v>
      </c>
      <c r="M9889" s="67">
        <v>162166.16</v>
      </c>
      <c r="N9889" s="67">
        <v>46.65</v>
      </c>
      <c r="P9889" s="67">
        <v>0</v>
      </c>
      <c r="Q9889" s="67">
        <v>648664.64</v>
      </c>
      <c r="R9889" s="2" t="s">
        <v>161</v>
      </c>
      <c r="S9889" s="2" t="s">
        <v>161</v>
      </c>
      <c r="T9889" s="2" t="s">
        <v>161</v>
      </c>
      <c r="U9889" t="s">
        <v>783</v>
      </c>
    </row>
    <row r="9890" spans="3:21" x14ac:dyDescent="0.3">
      <c r="C9890" t="s">
        <v>31</v>
      </c>
      <c r="D9890" t="s">
        <v>158</v>
      </c>
      <c r="E9890" t="s">
        <v>29</v>
      </c>
      <c r="F9890" t="s">
        <v>159</v>
      </c>
      <c r="G9890" s="2">
        <v>3</v>
      </c>
      <c r="H9890" s="2" t="s">
        <v>409</v>
      </c>
      <c r="I9890" s="67">
        <v>-1400.55</v>
      </c>
      <c r="J9890" s="67">
        <v>0</v>
      </c>
      <c r="K9890" s="67">
        <v>-1400.55</v>
      </c>
      <c r="L9890" s="67">
        <v>0</v>
      </c>
      <c r="M9890" s="67">
        <v>-1400.55</v>
      </c>
      <c r="N9890" s="67">
        <v>0</v>
      </c>
      <c r="P9890" s="67">
        <v>0</v>
      </c>
      <c r="Q9890" s="67">
        <v>0</v>
      </c>
      <c r="U9890" t="s">
        <v>783</v>
      </c>
    </row>
    <row r="9891" spans="3:21" x14ac:dyDescent="0.3">
      <c r="C9891" t="s">
        <v>31</v>
      </c>
      <c r="D9891" t="s">
        <v>158</v>
      </c>
      <c r="E9891" t="s">
        <v>30</v>
      </c>
      <c r="F9891" t="s">
        <v>159</v>
      </c>
      <c r="G9891" s="2">
        <v>0</v>
      </c>
      <c r="H9891" s="2" t="s">
        <v>169</v>
      </c>
      <c r="I9891" s="67">
        <v>27375.45</v>
      </c>
      <c r="J9891" s="67">
        <v>0.94</v>
      </c>
      <c r="K9891" s="67">
        <v>27375.45</v>
      </c>
      <c r="L9891" s="67">
        <v>0.42</v>
      </c>
      <c r="M9891" s="67">
        <v>27375.45</v>
      </c>
      <c r="N9891" s="67">
        <v>5.27</v>
      </c>
      <c r="P9891" s="67">
        <v>0</v>
      </c>
      <c r="Q9891" s="67">
        <v>0</v>
      </c>
      <c r="R9891" s="2" t="s">
        <v>161</v>
      </c>
      <c r="S9891" s="2" t="s">
        <v>161</v>
      </c>
      <c r="T9891" s="2" t="s">
        <v>161</v>
      </c>
      <c r="U9891" t="s">
        <v>783</v>
      </c>
    </row>
    <row r="9892" spans="3:21" x14ac:dyDescent="0.3">
      <c r="C9892" t="s">
        <v>166</v>
      </c>
      <c r="D9892" t="s">
        <v>158</v>
      </c>
      <c r="E9892" t="s">
        <v>30</v>
      </c>
      <c r="F9892" t="s">
        <v>159</v>
      </c>
      <c r="G9892" s="2">
        <v>1</v>
      </c>
      <c r="H9892" s="2" t="s">
        <v>435</v>
      </c>
      <c r="I9892" s="67">
        <v>14178.86</v>
      </c>
      <c r="J9892" s="67">
        <v>12.86</v>
      </c>
      <c r="K9892" s="67">
        <v>14178.86</v>
      </c>
      <c r="L9892" s="67">
        <v>0.92</v>
      </c>
      <c r="M9892" s="67">
        <v>14178.86</v>
      </c>
      <c r="N9892" s="67">
        <v>20.05</v>
      </c>
      <c r="P9892" s="67">
        <v>0</v>
      </c>
      <c r="Q9892" s="67">
        <v>14178.86</v>
      </c>
      <c r="R9892" s="2" t="s">
        <v>161</v>
      </c>
      <c r="S9892" s="2" t="s">
        <v>161</v>
      </c>
      <c r="T9892" s="2" t="s">
        <v>161</v>
      </c>
      <c r="U9892" t="s">
        <v>783</v>
      </c>
    </row>
    <row r="9893" spans="3:21" x14ac:dyDescent="0.3">
      <c r="C9893" t="s">
        <v>166</v>
      </c>
      <c r="D9893" t="s">
        <v>158</v>
      </c>
      <c r="E9893" t="s">
        <v>29</v>
      </c>
      <c r="F9893" t="s">
        <v>159</v>
      </c>
      <c r="G9893" s="2">
        <v>2</v>
      </c>
      <c r="H9893" s="2" t="s">
        <v>466</v>
      </c>
      <c r="I9893" s="67">
        <v>-147.93</v>
      </c>
      <c r="J9893" s="67">
        <v>0</v>
      </c>
      <c r="K9893" s="67">
        <v>-147.93</v>
      </c>
      <c r="L9893" s="67">
        <v>0</v>
      </c>
      <c r="M9893" s="67">
        <v>-147.93</v>
      </c>
      <c r="N9893" s="67">
        <v>0</v>
      </c>
      <c r="P9893" s="67">
        <v>0</v>
      </c>
      <c r="Q9893" s="67">
        <v>0</v>
      </c>
      <c r="U9893" t="s">
        <v>783</v>
      </c>
    </row>
    <row r="9894" spans="3:21" x14ac:dyDescent="0.3">
      <c r="C9894" t="s">
        <v>166</v>
      </c>
      <c r="D9894" t="s">
        <v>158</v>
      </c>
      <c r="E9894" t="s">
        <v>30</v>
      </c>
      <c r="F9894" t="s">
        <v>159</v>
      </c>
      <c r="G9894" s="2">
        <v>0</v>
      </c>
      <c r="H9894" s="2" t="s">
        <v>475</v>
      </c>
      <c r="I9894" s="67">
        <v>1636287.29</v>
      </c>
      <c r="J9894" s="67">
        <v>104.84</v>
      </c>
      <c r="K9894" s="67">
        <v>1636287.29</v>
      </c>
      <c r="L9894" s="67">
        <v>49.8</v>
      </c>
      <c r="M9894" s="67">
        <v>1636287.29</v>
      </c>
      <c r="N9894" s="67">
        <v>476.96</v>
      </c>
      <c r="P9894" s="67">
        <v>0</v>
      </c>
      <c r="Q9894" s="67">
        <v>0</v>
      </c>
      <c r="R9894" s="2" t="s">
        <v>161</v>
      </c>
      <c r="S9894" s="2" t="s">
        <v>161</v>
      </c>
      <c r="T9894" s="2" t="s">
        <v>161</v>
      </c>
      <c r="U9894" t="s">
        <v>783</v>
      </c>
    </row>
    <row r="9895" spans="3:21" x14ac:dyDescent="0.3">
      <c r="C9895" t="s">
        <v>31</v>
      </c>
      <c r="D9895" t="s">
        <v>158</v>
      </c>
      <c r="E9895" t="s">
        <v>30</v>
      </c>
      <c r="F9895" t="s">
        <v>159</v>
      </c>
      <c r="G9895" s="2">
        <v>6</v>
      </c>
      <c r="H9895" s="2" t="s">
        <v>347</v>
      </c>
      <c r="I9895" s="67">
        <v>160419.53</v>
      </c>
      <c r="J9895" s="67">
        <v>2.08</v>
      </c>
      <c r="K9895" s="67">
        <v>160419.53</v>
      </c>
      <c r="L9895" s="67">
        <v>11.15</v>
      </c>
      <c r="M9895" s="67">
        <v>160419.53</v>
      </c>
      <c r="N9895" s="67">
        <v>4.1900000000000004</v>
      </c>
      <c r="P9895" s="67">
        <v>0</v>
      </c>
      <c r="Q9895" s="67">
        <v>962517.17999999993</v>
      </c>
      <c r="R9895" s="2" t="s">
        <v>161</v>
      </c>
      <c r="S9895" s="2" t="s">
        <v>161</v>
      </c>
      <c r="T9895" s="2" t="s">
        <v>165</v>
      </c>
      <c r="U9895" t="s">
        <v>783</v>
      </c>
    </row>
    <row r="9896" spans="3:21" x14ac:dyDescent="0.3">
      <c r="C9896" t="s">
        <v>32</v>
      </c>
      <c r="D9896" t="s">
        <v>158</v>
      </c>
      <c r="E9896" t="s">
        <v>29</v>
      </c>
      <c r="F9896" t="s">
        <v>159</v>
      </c>
      <c r="G9896" s="2">
        <v>14</v>
      </c>
      <c r="H9896" s="2" t="s">
        <v>452</v>
      </c>
      <c r="I9896" s="67">
        <v>-1134019.25</v>
      </c>
      <c r="J9896" s="67">
        <v>0</v>
      </c>
      <c r="K9896" s="67">
        <v>-1134019.25</v>
      </c>
      <c r="L9896" s="67">
        <v>0</v>
      </c>
      <c r="M9896" s="67">
        <v>-1134019.25</v>
      </c>
      <c r="N9896" s="67">
        <v>0</v>
      </c>
      <c r="P9896" s="67">
        <v>0</v>
      </c>
      <c r="Q9896" s="67">
        <v>0</v>
      </c>
      <c r="U9896" t="s">
        <v>783</v>
      </c>
    </row>
    <row r="9897" spans="3:21" x14ac:dyDescent="0.3">
      <c r="C9897" t="s">
        <v>31</v>
      </c>
      <c r="D9897" t="s">
        <v>158</v>
      </c>
      <c r="E9897" t="s">
        <v>30</v>
      </c>
      <c r="F9897" t="s">
        <v>159</v>
      </c>
      <c r="G9897" s="2">
        <v>3</v>
      </c>
      <c r="H9897" s="2" t="s">
        <v>494</v>
      </c>
      <c r="I9897" s="67">
        <v>64003.44</v>
      </c>
      <c r="J9897" s="67">
        <v>6.85</v>
      </c>
      <c r="K9897" s="67">
        <v>64003.44</v>
      </c>
      <c r="L9897" s="67">
        <v>1364.42</v>
      </c>
      <c r="M9897" s="67">
        <v>64003.44</v>
      </c>
      <c r="N9897" s="67">
        <v>31.18</v>
      </c>
      <c r="P9897" s="67">
        <v>0</v>
      </c>
      <c r="Q9897" s="67">
        <v>192010.32</v>
      </c>
      <c r="R9897" s="2" t="s">
        <v>165</v>
      </c>
      <c r="S9897" s="2" t="s">
        <v>161</v>
      </c>
      <c r="T9897" s="2" t="s">
        <v>165</v>
      </c>
      <c r="U9897" t="s">
        <v>783</v>
      </c>
    </row>
    <row r="9898" spans="3:21" x14ac:dyDescent="0.3">
      <c r="C9898" t="s">
        <v>31</v>
      </c>
      <c r="D9898" t="s">
        <v>158</v>
      </c>
      <c r="E9898" t="s">
        <v>30</v>
      </c>
      <c r="F9898" t="s">
        <v>159</v>
      </c>
      <c r="G9898" s="2">
        <v>4</v>
      </c>
      <c r="H9898" s="2" t="s">
        <v>262</v>
      </c>
      <c r="I9898" s="67">
        <v>51155.29</v>
      </c>
      <c r="J9898" s="67">
        <v>1696.05</v>
      </c>
      <c r="K9898" s="67">
        <v>51155.29</v>
      </c>
      <c r="L9898" s="67">
        <v>1440.68</v>
      </c>
      <c r="M9898" s="67">
        <v>51155.29</v>
      </c>
      <c r="N9898" s="67">
        <v>7.97</v>
      </c>
      <c r="P9898" s="67">
        <v>51155.29</v>
      </c>
      <c r="Q9898" s="67">
        <v>204621.16</v>
      </c>
      <c r="R9898" s="2" t="s">
        <v>161</v>
      </c>
      <c r="S9898" s="2" t="s">
        <v>161</v>
      </c>
      <c r="T9898" s="2" t="s">
        <v>165</v>
      </c>
      <c r="U9898" t="s">
        <v>783</v>
      </c>
    </row>
    <row r="9899" spans="3:21" x14ac:dyDescent="0.3">
      <c r="C9899" t="s">
        <v>32</v>
      </c>
      <c r="D9899" t="s">
        <v>158</v>
      </c>
      <c r="E9899" t="s">
        <v>30</v>
      </c>
      <c r="F9899" t="s">
        <v>159</v>
      </c>
      <c r="G9899" s="2">
        <v>3</v>
      </c>
      <c r="H9899" s="2" t="s">
        <v>212</v>
      </c>
      <c r="I9899" s="67">
        <v>39215.22</v>
      </c>
      <c r="J9899" s="67">
        <v>0.39</v>
      </c>
      <c r="K9899" s="67">
        <v>39215.22</v>
      </c>
      <c r="L9899" s="67">
        <v>0.06</v>
      </c>
      <c r="M9899" s="67">
        <v>39215.22</v>
      </c>
      <c r="N9899" s="67">
        <v>0.71</v>
      </c>
      <c r="P9899" s="67">
        <v>0</v>
      </c>
      <c r="Q9899" s="67">
        <v>117645.66</v>
      </c>
      <c r="R9899" s="2" t="s">
        <v>161</v>
      </c>
      <c r="S9899" s="2" t="s">
        <v>161</v>
      </c>
      <c r="T9899" s="2" t="s">
        <v>161</v>
      </c>
      <c r="U9899" t="s">
        <v>783</v>
      </c>
    </row>
    <row r="9900" spans="3:21" x14ac:dyDescent="0.3">
      <c r="C9900" t="s">
        <v>166</v>
      </c>
      <c r="D9900" t="s">
        <v>158</v>
      </c>
      <c r="E9900" t="s">
        <v>30</v>
      </c>
      <c r="F9900" t="s">
        <v>159</v>
      </c>
      <c r="G9900" s="2">
        <v>5</v>
      </c>
      <c r="H9900" s="2" t="s">
        <v>571</v>
      </c>
      <c r="I9900" s="67">
        <v>128.35</v>
      </c>
      <c r="J9900" s="67">
        <v>0.01</v>
      </c>
      <c r="K9900" s="67">
        <v>128.35</v>
      </c>
      <c r="L9900" s="67">
        <v>0</v>
      </c>
      <c r="M9900" s="67">
        <v>128.35</v>
      </c>
      <c r="N9900" s="67">
        <v>0.03</v>
      </c>
      <c r="P9900" s="67">
        <v>0</v>
      </c>
      <c r="Q9900" s="67">
        <v>641.75</v>
      </c>
      <c r="R9900" s="2" t="s">
        <v>161</v>
      </c>
      <c r="S9900" s="2" t="s">
        <v>161</v>
      </c>
      <c r="T9900" s="2" t="s">
        <v>161</v>
      </c>
      <c r="U9900" t="s">
        <v>783</v>
      </c>
    </row>
    <row r="9901" spans="3:21" x14ac:dyDescent="0.3">
      <c r="C9901" t="s">
        <v>31</v>
      </c>
      <c r="D9901" t="s">
        <v>158</v>
      </c>
      <c r="E9901" t="s">
        <v>30</v>
      </c>
      <c r="F9901" t="s">
        <v>159</v>
      </c>
      <c r="G9901" s="2">
        <v>6</v>
      </c>
      <c r="H9901" s="2" t="s">
        <v>220</v>
      </c>
      <c r="I9901" s="67">
        <v>22165.42</v>
      </c>
      <c r="J9901" s="67">
        <v>2.5099999999999998</v>
      </c>
      <c r="K9901" s="67">
        <v>22165.42</v>
      </c>
      <c r="L9901" s="67">
        <v>13.49</v>
      </c>
      <c r="M9901" s="67">
        <v>22165.42</v>
      </c>
      <c r="N9901" s="67">
        <v>9.8800000000000008</v>
      </c>
      <c r="P9901" s="67">
        <v>0</v>
      </c>
      <c r="Q9901" s="67">
        <v>132992.51999999999</v>
      </c>
      <c r="R9901" s="2" t="s">
        <v>161</v>
      </c>
      <c r="S9901" s="2" t="s">
        <v>161</v>
      </c>
      <c r="T9901" s="2" t="s">
        <v>165</v>
      </c>
      <c r="U9901" t="s">
        <v>783</v>
      </c>
    </row>
    <row r="9902" spans="3:21" x14ac:dyDescent="0.3">
      <c r="C9902" t="s">
        <v>166</v>
      </c>
      <c r="D9902" t="s">
        <v>158</v>
      </c>
      <c r="E9902" t="s">
        <v>30</v>
      </c>
      <c r="F9902" t="s">
        <v>159</v>
      </c>
      <c r="G9902" s="2">
        <v>4</v>
      </c>
      <c r="H9902" s="2" t="s">
        <v>371</v>
      </c>
      <c r="I9902" s="67">
        <v>27939.99</v>
      </c>
      <c r="J9902" s="67">
        <v>15.43</v>
      </c>
      <c r="K9902" s="67">
        <v>27939.99</v>
      </c>
      <c r="L9902" s="67">
        <v>3.65</v>
      </c>
      <c r="M9902" s="67">
        <v>27939.99</v>
      </c>
      <c r="N9902" s="67">
        <v>50.21</v>
      </c>
      <c r="P9902" s="67">
        <v>0</v>
      </c>
      <c r="Q9902" s="67">
        <v>111759.96</v>
      </c>
      <c r="R9902" s="2" t="s">
        <v>161</v>
      </c>
      <c r="S9902" s="2" t="s">
        <v>161</v>
      </c>
      <c r="T9902" s="2" t="s">
        <v>161</v>
      </c>
      <c r="U9902" t="s">
        <v>783</v>
      </c>
    </row>
    <row r="9903" spans="3:21" x14ac:dyDescent="0.3">
      <c r="C9903" t="s">
        <v>166</v>
      </c>
      <c r="D9903" t="s">
        <v>158</v>
      </c>
      <c r="E9903" t="s">
        <v>29</v>
      </c>
      <c r="F9903" t="s">
        <v>159</v>
      </c>
      <c r="G9903" s="2">
        <v>4</v>
      </c>
      <c r="H9903" s="2" t="s">
        <v>473</v>
      </c>
      <c r="I9903" s="67">
        <v>-2786.59</v>
      </c>
      <c r="J9903" s="67">
        <v>0</v>
      </c>
      <c r="K9903" s="67">
        <v>-2786.59</v>
      </c>
      <c r="L9903" s="67">
        <v>0</v>
      </c>
      <c r="M9903" s="67">
        <v>-2786.59</v>
      </c>
      <c r="N9903" s="67">
        <v>0</v>
      </c>
      <c r="P9903" s="67">
        <v>0</v>
      </c>
      <c r="Q9903" s="67">
        <v>0</v>
      </c>
      <c r="U9903" t="s">
        <v>783</v>
      </c>
    </row>
    <row r="9904" spans="3:21" x14ac:dyDescent="0.3">
      <c r="C9904" t="s">
        <v>166</v>
      </c>
      <c r="D9904" t="s">
        <v>158</v>
      </c>
      <c r="E9904" t="s">
        <v>30</v>
      </c>
      <c r="F9904" t="s">
        <v>159</v>
      </c>
      <c r="G9904" s="2">
        <v>4</v>
      </c>
      <c r="H9904" s="2" t="s">
        <v>171</v>
      </c>
      <c r="I9904" s="67">
        <v>210.21</v>
      </c>
      <c r="J9904" s="67">
        <v>0.01</v>
      </c>
      <c r="K9904" s="67">
        <v>210.21</v>
      </c>
      <c r="L9904" s="67">
        <v>0</v>
      </c>
      <c r="M9904" s="67">
        <v>210.21</v>
      </c>
      <c r="N9904" s="67">
        <v>0.01</v>
      </c>
      <c r="P9904" s="67">
        <v>172.08</v>
      </c>
      <c r="Q9904" s="67">
        <v>840.84</v>
      </c>
      <c r="R9904" s="2" t="s">
        <v>161</v>
      </c>
      <c r="S9904" s="2" t="s">
        <v>161</v>
      </c>
      <c r="T9904" s="2" t="s">
        <v>161</v>
      </c>
      <c r="U9904" t="s">
        <v>783</v>
      </c>
    </row>
    <row r="9905" spans="3:21" x14ac:dyDescent="0.3">
      <c r="C9905" t="s">
        <v>32</v>
      </c>
      <c r="D9905" t="s">
        <v>158</v>
      </c>
      <c r="E9905" t="s">
        <v>29</v>
      </c>
      <c r="F9905" t="s">
        <v>159</v>
      </c>
      <c r="G9905" s="2">
        <v>3</v>
      </c>
      <c r="H9905" s="2" t="s">
        <v>448</v>
      </c>
      <c r="I9905" s="67">
        <v>-69363.39</v>
      </c>
      <c r="J9905" s="67">
        <v>0</v>
      </c>
      <c r="K9905" s="67">
        <v>-69363.39</v>
      </c>
      <c r="L9905" s="67">
        <v>0</v>
      </c>
      <c r="M9905" s="67">
        <v>-69363.39</v>
      </c>
      <c r="N9905" s="67">
        <v>0</v>
      </c>
      <c r="P9905" s="67">
        <v>0</v>
      </c>
      <c r="Q9905" s="67">
        <v>0</v>
      </c>
      <c r="U9905" t="s">
        <v>783</v>
      </c>
    </row>
    <row r="9906" spans="3:21" x14ac:dyDescent="0.3">
      <c r="C9906" t="s">
        <v>31</v>
      </c>
      <c r="D9906" t="s">
        <v>158</v>
      </c>
      <c r="E9906" t="s">
        <v>30</v>
      </c>
      <c r="F9906" t="s">
        <v>159</v>
      </c>
      <c r="G9906" s="2">
        <v>0</v>
      </c>
      <c r="H9906" s="2" t="s">
        <v>443</v>
      </c>
      <c r="I9906" s="67">
        <v>57162.71</v>
      </c>
      <c r="J9906" s="67">
        <v>8.4499999999999993</v>
      </c>
      <c r="K9906" s="67">
        <v>57162.71</v>
      </c>
      <c r="L9906" s="67">
        <v>4.01</v>
      </c>
      <c r="M9906" s="67">
        <v>57162.71</v>
      </c>
      <c r="N9906" s="67">
        <v>38.44</v>
      </c>
      <c r="P9906" s="67">
        <v>0</v>
      </c>
      <c r="Q9906" s="67">
        <v>0</v>
      </c>
      <c r="R9906" s="2" t="s">
        <v>161</v>
      </c>
      <c r="S9906" s="2" t="s">
        <v>161</v>
      </c>
      <c r="T9906" s="2" t="s">
        <v>161</v>
      </c>
      <c r="U9906" t="s">
        <v>783</v>
      </c>
    </row>
    <row r="9907" spans="3:21" x14ac:dyDescent="0.3">
      <c r="C9907" t="s">
        <v>166</v>
      </c>
      <c r="D9907" t="s">
        <v>158</v>
      </c>
      <c r="E9907" t="s">
        <v>29</v>
      </c>
      <c r="F9907" t="s">
        <v>159</v>
      </c>
      <c r="G9907" s="2">
        <v>-1</v>
      </c>
      <c r="H9907" s="2" t="s">
        <v>289</v>
      </c>
      <c r="I9907" s="67">
        <v>-117.48</v>
      </c>
      <c r="J9907" s="67">
        <v>0</v>
      </c>
      <c r="K9907" s="67">
        <v>-117.48</v>
      </c>
      <c r="L9907" s="67">
        <v>0</v>
      </c>
      <c r="M9907" s="67">
        <v>-117.48</v>
      </c>
      <c r="N9907" s="67">
        <v>0</v>
      </c>
      <c r="P9907" s="67">
        <v>0</v>
      </c>
      <c r="Q9907" s="67">
        <v>0</v>
      </c>
      <c r="U9907" t="s">
        <v>783</v>
      </c>
    </row>
    <row r="9908" spans="3:21" x14ac:dyDescent="0.3">
      <c r="C9908" t="s">
        <v>32</v>
      </c>
      <c r="D9908" t="s">
        <v>158</v>
      </c>
      <c r="E9908" t="s">
        <v>29</v>
      </c>
      <c r="F9908" t="s">
        <v>159</v>
      </c>
      <c r="G9908" s="2">
        <v>1</v>
      </c>
      <c r="H9908" s="2" t="s">
        <v>494</v>
      </c>
      <c r="I9908" s="67">
        <v>-24170</v>
      </c>
      <c r="J9908" s="67">
        <v>0</v>
      </c>
      <c r="K9908" s="67">
        <v>-24170</v>
      </c>
      <c r="L9908" s="67">
        <v>0</v>
      </c>
      <c r="M9908" s="67">
        <v>-24170</v>
      </c>
      <c r="N9908" s="67">
        <v>0</v>
      </c>
      <c r="P9908" s="67">
        <v>0</v>
      </c>
      <c r="Q9908" s="67">
        <v>0</v>
      </c>
      <c r="U9908" t="s">
        <v>783</v>
      </c>
    </row>
    <row r="9909" spans="3:21" x14ac:dyDescent="0.3">
      <c r="C9909" t="s">
        <v>31</v>
      </c>
      <c r="D9909" t="s">
        <v>158</v>
      </c>
      <c r="E9909" t="s">
        <v>30</v>
      </c>
      <c r="F9909" t="s">
        <v>159</v>
      </c>
      <c r="G9909" s="2">
        <v>-1</v>
      </c>
      <c r="H9909" s="2" t="s">
        <v>192</v>
      </c>
      <c r="I9909" s="67">
        <v>63232.42</v>
      </c>
      <c r="J9909" s="67">
        <v>1.18</v>
      </c>
      <c r="K9909" s="67">
        <v>63232.42</v>
      </c>
      <c r="L9909" s="67">
        <v>0.53</v>
      </c>
      <c r="M9909" s="67">
        <v>63232.42</v>
      </c>
      <c r="N9909" s="67">
        <v>6.63</v>
      </c>
      <c r="P9909" s="67">
        <v>0</v>
      </c>
      <c r="Q9909" s="67">
        <v>0</v>
      </c>
      <c r="R9909" s="2" t="s">
        <v>161</v>
      </c>
      <c r="S9909" s="2" t="s">
        <v>161</v>
      </c>
      <c r="T9909" s="2" t="s">
        <v>161</v>
      </c>
      <c r="U9909" t="s">
        <v>783</v>
      </c>
    </row>
    <row r="9910" spans="3:21" x14ac:dyDescent="0.3">
      <c r="C9910" t="s">
        <v>166</v>
      </c>
      <c r="D9910" t="s">
        <v>158</v>
      </c>
      <c r="E9910" t="s">
        <v>30</v>
      </c>
      <c r="F9910" t="s">
        <v>159</v>
      </c>
      <c r="G9910" s="2">
        <v>0</v>
      </c>
      <c r="H9910" s="2" t="s">
        <v>305</v>
      </c>
      <c r="I9910" s="67">
        <v>4024233.9</v>
      </c>
      <c r="J9910" s="67">
        <v>433.31</v>
      </c>
      <c r="K9910" s="67">
        <v>4024233.9</v>
      </c>
      <c r="L9910" s="67">
        <v>205.82</v>
      </c>
      <c r="M9910" s="67">
        <v>4024233.9</v>
      </c>
      <c r="N9910" s="67">
        <v>1971.21</v>
      </c>
      <c r="P9910" s="67">
        <v>0</v>
      </c>
      <c r="Q9910" s="67">
        <v>0</v>
      </c>
      <c r="R9910" s="2" t="s">
        <v>161</v>
      </c>
      <c r="S9910" s="2" t="s">
        <v>161</v>
      </c>
      <c r="T9910" s="2" t="s">
        <v>161</v>
      </c>
      <c r="U9910" t="s">
        <v>783</v>
      </c>
    </row>
    <row r="9911" spans="3:21" x14ac:dyDescent="0.3">
      <c r="C9911" t="s">
        <v>31</v>
      </c>
      <c r="D9911" t="s">
        <v>158</v>
      </c>
      <c r="E9911" t="s">
        <v>30</v>
      </c>
      <c r="F9911" t="s">
        <v>159</v>
      </c>
      <c r="G9911" s="2">
        <v>3</v>
      </c>
      <c r="H9911" s="2" t="s">
        <v>341</v>
      </c>
      <c r="I9911" s="67">
        <v>311864.01</v>
      </c>
      <c r="J9911" s="67">
        <v>91.85</v>
      </c>
      <c r="K9911" s="67">
        <v>311864.01</v>
      </c>
      <c r="L9911" s="67">
        <v>7.04</v>
      </c>
      <c r="M9911" s="67">
        <v>311864.01</v>
      </c>
      <c r="N9911" s="67">
        <v>37.11</v>
      </c>
      <c r="P9911" s="67">
        <v>0</v>
      </c>
      <c r="Q9911" s="67">
        <v>935592.03</v>
      </c>
      <c r="R9911" s="2" t="s">
        <v>161</v>
      </c>
      <c r="S9911" s="2" t="s">
        <v>161</v>
      </c>
      <c r="T9911" s="2" t="s">
        <v>161</v>
      </c>
      <c r="U9911" t="s">
        <v>783</v>
      </c>
    </row>
    <row r="9912" spans="3:21" x14ac:dyDescent="0.3">
      <c r="C9912" t="s">
        <v>166</v>
      </c>
      <c r="D9912" t="s">
        <v>158</v>
      </c>
      <c r="E9912" t="s">
        <v>29</v>
      </c>
      <c r="F9912" t="s">
        <v>159</v>
      </c>
      <c r="G9912" s="2">
        <v>1</v>
      </c>
      <c r="H9912" s="2" t="s">
        <v>425</v>
      </c>
      <c r="I9912" s="67">
        <v>-470.51</v>
      </c>
      <c r="J9912" s="67">
        <v>0</v>
      </c>
      <c r="K9912" s="67">
        <v>-470.51</v>
      </c>
      <c r="L9912" s="67">
        <v>0</v>
      </c>
      <c r="M9912" s="67">
        <v>-470.51</v>
      </c>
      <c r="N9912" s="67">
        <v>0</v>
      </c>
      <c r="P9912" s="67">
        <v>0</v>
      </c>
      <c r="Q9912" s="67">
        <v>0</v>
      </c>
      <c r="U9912" t="s">
        <v>783</v>
      </c>
    </row>
    <row r="9913" spans="3:21" x14ac:dyDescent="0.3">
      <c r="C9913" t="s">
        <v>31</v>
      </c>
      <c r="D9913" t="s">
        <v>158</v>
      </c>
      <c r="E9913" t="s">
        <v>29</v>
      </c>
      <c r="F9913" t="s">
        <v>159</v>
      </c>
      <c r="G9913" s="2">
        <v>-1</v>
      </c>
      <c r="H9913" s="2" t="s">
        <v>552</v>
      </c>
      <c r="I9913" s="67">
        <v>-2132.14</v>
      </c>
      <c r="J9913" s="67">
        <v>0</v>
      </c>
      <c r="K9913" s="67">
        <v>-2132.14</v>
      </c>
      <c r="L9913" s="67">
        <v>0</v>
      </c>
      <c r="M9913" s="67">
        <v>-2132.14</v>
      </c>
      <c r="N9913" s="67">
        <v>0</v>
      </c>
      <c r="P9913" s="67">
        <v>0</v>
      </c>
      <c r="Q9913" s="67">
        <v>0</v>
      </c>
      <c r="U9913" t="s">
        <v>783</v>
      </c>
    </row>
    <row r="9914" spans="3:21" x14ac:dyDescent="0.3">
      <c r="C9914" t="s">
        <v>31</v>
      </c>
      <c r="D9914" t="s">
        <v>158</v>
      </c>
      <c r="E9914" t="s">
        <v>29</v>
      </c>
      <c r="F9914" t="s">
        <v>159</v>
      </c>
      <c r="G9914" s="2">
        <v>6</v>
      </c>
      <c r="H9914" s="2" t="s">
        <v>247</v>
      </c>
      <c r="I9914" s="67">
        <v>-2957.12</v>
      </c>
      <c r="J9914" s="67">
        <v>0</v>
      </c>
      <c r="K9914" s="67">
        <v>-2957.12</v>
      </c>
      <c r="L9914" s="67">
        <v>0</v>
      </c>
      <c r="M9914" s="67">
        <v>-2957.12</v>
      </c>
      <c r="N9914" s="67">
        <v>0</v>
      </c>
      <c r="P9914" s="67">
        <v>0</v>
      </c>
      <c r="Q9914" s="67">
        <v>0</v>
      </c>
      <c r="U9914" t="s">
        <v>783</v>
      </c>
    </row>
    <row r="9915" spans="3:21" x14ac:dyDescent="0.3">
      <c r="C9915" t="s">
        <v>166</v>
      </c>
      <c r="D9915" t="s">
        <v>158</v>
      </c>
      <c r="E9915" t="s">
        <v>29</v>
      </c>
      <c r="F9915" t="s">
        <v>159</v>
      </c>
      <c r="G9915" s="2">
        <v>1</v>
      </c>
      <c r="H9915" s="2" t="s">
        <v>393</v>
      </c>
      <c r="I9915" s="67">
        <v>-1026.58</v>
      </c>
      <c r="J9915" s="67">
        <v>0</v>
      </c>
      <c r="K9915" s="67">
        <v>-1026.58</v>
      </c>
      <c r="L9915" s="67">
        <v>0</v>
      </c>
      <c r="M9915" s="67">
        <v>-1026.58</v>
      </c>
      <c r="N9915" s="67">
        <v>0</v>
      </c>
      <c r="P9915" s="67">
        <v>0</v>
      </c>
      <c r="Q9915" s="67">
        <v>0</v>
      </c>
      <c r="U9915" t="s">
        <v>783</v>
      </c>
    </row>
    <row r="9916" spans="3:21" x14ac:dyDescent="0.3">
      <c r="C9916" t="s">
        <v>166</v>
      </c>
      <c r="D9916" t="s">
        <v>158</v>
      </c>
      <c r="E9916" t="s">
        <v>30</v>
      </c>
      <c r="F9916" t="s">
        <v>159</v>
      </c>
      <c r="G9916" s="2">
        <v>0</v>
      </c>
      <c r="H9916" s="2" t="s">
        <v>438</v>
      </c>
      <c r="I9916" s="67">
        <v>6834.89</v>
      </c>
      <c r="J9916" s="67">
        <v>1279.76</v>
      </c>
      <c r="K9916" s="67">
        <v>6834.89</v>
      </c>
      <c r="L9916" s="67">
        <v>0.39</v>
      </c>
      <c r="M9916" s="67">
        <v>6834.89</v>
      </c>
      <c r="N9916" s="67">
        <v>3.71</v>
      </c>
      <c r="P9916" s="67">
        <v>0</v>
      </c>
      <c r="Q9916" s="67">
        <v>0</v>
      </c>
      <c r="R9916" s="2" t="s">
        <v>161</v>
      </c>
      <c r="S9916" s="2" t="s">
        <v>165</v>
      </c>
      <c r="T9916" s="2" t="s">
        <v>165</v>
      </c>
      <c r="U9916" t="s">
        <v>783</v>
      </c>
    </row>
    <row r="9917" spans="3:21" x14ac:dyDescent="0.3">
      <c r="C9917" t="s">
        <v>166</v>
      </c>
      <c r="D9917" t="s">
        <v>158</v>
      </c>
      <c r="E9917" t="s">
        <v>30</v>
      </c>
      <c r="F9917" t="s">
        <v>159</v>
      </c>
      <c r="G9917" s="2">
        <v>-1</v>
      </c>
      <c r="H9917" s="2" t="s">
        <v>197</v>
      </c>
      <c r="I9917" s="67">
        <v>412.02</v>
      </c>
      <c r="J9917" s="67">
        <v>0</v>
      </c>
      <c r="K9917" s="67">
        <v>412.02</v>
      </c>
      <c r="L9917" s="67">
        <v>0.01</v>
      </c>
      <c r="M9917" s="67">
        <v>412.02</v>
      </c>
      <c r="N9917" s="67">
        <v>0.46</v>
      </c>
      <c r="O9917" s="2">
        <v>1</v>
      </c>
      <c r="P9917" s="67">
        <v>1.53</v>
      </c>
      <c r="Q9917" s="67">
        <v>0</v>
      </c>
      <c r="R9917" s="2" t="s">
        <v>251</v>
      </c>
      <c r="S9917" s="2" t="s">
        <v>251</v>
      </c>
      <c r="T9917" s="2" t="s">
        <v>251</v>
      </c>
      <c r="U9917" t="s">
        <v>783</v>
      </c>
    </row>
    <row r="9918" spans="3:21" x14ac:dyDescent="0.3">
      <c r="C9918" t="s">
        <v>166</v>
      </c>
      <c r="D9918" t="s">
        <v>158</v>
      </c>
      <c r="E9918" t="s">
        <v>30</v>
      </c>
      <c r="F9918" t="s">
        <v>159</v>
      </c>
      <c r="G9918" s="2">
        <v>7</v>
      </c>
      <c r="H9918" s="2" t="s">
        <v>453</v>
      </c>
      <c r="I9918" s="67">
        <v>535285.11</v>
      </c>
      <c r="J9918" s="67">
        <v>32.74</v>
      </c>
      <c r="K9918" s="67">
        <v>535285.11</v>
      </c>
      <c r="L9918" s="67">
        <v>4.5999999999999996</v>
      </c>
      <c r="M9918" s="67">
        <v>535285.11</v>
      </c>
      <c r="N9918" s="67">
        <v>254.6</v>
      </c>
      <c r="P9918" s="67">
        <v>0</v>
      </c>
      <c r="Q9918" s="67">
        <v>3746995.77</v>
      </c>
      <c r="R9918" s="2" t="s">
        <v>161</v>
      </c>
      <c r="S9918" s="2" t="s">
        <v>161</v>
      </c>
      <c r="T9918" s="2" t="s">
        <v>161</v>
      </c>
      <c r="U9918" t="s">
        <v>783</v>
      </c>
    </row>
    <row r="9919" spans="3:21" x14ac:dyDescent="0.3">
      <c r="C9919" t="s">
        <v>32</v>
      </c>
      <c r="D9919" t="s">
        <v>158</v>
      </c>
      <c r="E9919" t="s">
        <v>30</v>
      </c>
      <c r="F9919" t="s">
        <v>159</v>
      </c>
      <c r="G9919" s="2">
        <v>4</v>
      </c>
      <c r="H9919" s="2" t="s">
        <v>208</v>
      </c>
      <c r="I9919" s="67">
        <v>7307.54</v>
      </c>
      <c r="J9919" s="67">
        <v>0</v>
      </c>
      <c r="K9919" s="67">
        <v>7307.54</v>
      </c>
      <c r="L9919" s="67">
        <v>0</v>
      </c>
      <c r="M9919" s="67">
        <v>7307.54</v>
      </c>
      <c r="N9919" s="67">
        <v>0</v>
      </c>
      <c r="P9919" s="67">
        <v>0</v>
      </c>
      <c r="Q9919" s="67">
        <v>29230.16</v>
      </c>
      <c r="R9919" s="2" t="s">
        <v>165</v>
      </c>
      <c r="S9919" s="2" t="s">
        <v>165</v>
      </c>
      <c r="T9919" s="2" t="s">
        <v>165</v>
      </c>
      <c r="U9919" t="s">
        <v>783</v>
      </c>
    </row>
    <row r="9920" spans="3:21" x14ac:dyDescent="0.3">
      <c r="C9920" t="s">
        <v>166</v>
      </c>
      <c r="D9920" t="s">
        <v>158</v>
      </c>
      <c r="E9920" t="s">
        <v>30</v>
      </c>
      <c r="F9920" t="s">
        <v>159</v>
      </c>
      <c r="G9920" s="2">
        <v>-1</v>
      </c>
      <c r="H9920" s="2" t="s">
        <v>510</v>
      </c>
      <c r="I9920" s="67">
        <v>722043.11</v>
      </c>
      <c r="J9920" s="67">
        <v>99.62</v>
      </c>
      <c r="K9920" s="67">
        <v>722043.11</v>
      </c>
      <c r="L9920" s="67">
        <v>47.32</v>
      </c>
      <c r="M9920" s="67">
        <v>722043.11</v>
      </c>
      <c r="N9920" s="67">
        <v>453.18</v>
      </c>
      <c r="P9920" s="67">
        <v>0</v>
      </c>
      <c r="Q9920" s="67">
        <v>0</v>
      </c>
      <c r="R9920" s="2" t="s">
        <v>161</v>
      </c>
      <c r="S9920" s="2" t="s">
        <v>161</v>
      </c>
      <c r="T9920" s="2" t="s">
        <v>161</v>
      </c>
      <c r="U9920" t="s">
        <v>783</v>
      </c>
    </row>
    <row r="9921" spans="3:21" x14ac:dyDescent="0.3">
      <c r="C9921" t="s">
        <v>31</v>
      </c>
      <c r="D9921" t="s">
        <v>158</v>
      </c>
      <c r="E9921" t="s">
        <v>29</v>
      </c>
      <c r="F9921" t="s">
        <v>159</v>
      </c>
      <c r="G9921" s="2">
        <v>5</v>
      </c>
      <c r="H9921" s="2" t="s">
        <v>379</v>
      </c>
      <c r="I9921" s="67">
        <v>-1170.4000000000001</v>
      </c>
      <c r="J9921" s="67">
        <v>0</v>
      </c>
      <c r="K9921" s="67">
        <v>-1170.4000000000001</v>
      </c>
      <c r="L9921" s="67">
        <v>0</v>
      </c>
      <c r="M9921" s="67">
        <v>-1170.4000000000001</v>
      </c>
      <c r="N9921" s="67">
        <v>0</v>
      </c>
      <c r="P9921" s="67">
        <v>0</v>
      </c>
      <c r="Q9921" s="67">
        <v>0</v>
      </c>
      <c r="U9921" t="s">
        <v>783</v>
      </c>
    </row>
    <row r="9922" spans="3:21" x14ac:dyDescent="0.3">
      <c r="C9922" t="s">
        <v>166</v>
      </c>
      <c r="D9922" t="s">
        <v>158</v>
      </c>
      <c r="E9922" t="s">
        <v>30</v>
      </c>
      <c r="F9922" t="s">
        <v>159</v>
      </c>
      <c r="G9922" s="2">
        <v>4</v>
      </c>
      <c r="H9922" s="2" t="s">
        <v>477</v>
      </c>
      <c r="I9922" s="67">
        <v>23245.82</v>
      </c>
      <c r="J9922" s="67">
        <v>2412.44</v>
      </c>
      <c r="K9922" s="67">
        <v>23245.82</v>
      </c>
      <c r="L9922" s="67">
        <v>0.01</v>
      </c>
      <c r="M9922" s="67">
        <v>23245.82</v>
      </c>
      <c r="N9922" s="67">
        <v>0.1</v>
      </c>
      <c r="P9922" s="67">
        <v>0</v>
      </c>
      <c r="Q9922" s="67">
        <v>92983.28</v>
      </c>
      <c r="R9922" s="2" t="s">
        <v>161</v>
      </c>
      <c r="S9922" s="2" t="s">
        <v>165</v>
      </c>
      <c r="T9922" s="2" t="s">
        <v>165</v>
      </c>
      <c r="U9922" t="s">
        <v>783</v>
      </c>
    </row>
    <row r="9923" spans="3:21" x14ac:dyDescent="0.3">
      <c r="C9923" t="s">
        <v>32</v>
      </c>
      <c r="D9923" t="s">
        <v>158</v>
      </c>
      <c r="E9923" t="s">
        <v>30</v>
      </c>
      <c r="F9923" t="s">
        <v>159</v>
      </c>
      <c r="G9923" s="2">
        <v>-1</v>
      </c>
      <c r="H9923" s="2" t="s">
        <v>234</v>
      </c>
      <c r="I9923" s="67">
        <v>74120.03</v>
      </c>
      <c r="J9923" s="67">
        <v>0</v>
      </c>
      <c r="K9923" s="67">
        <v>74120.03</v>
      </c>
      <c r="L9923" s="67">
        <v>0</v>
      </c>
      <c r="M9923" s="67">
        <v>74120.03</v>
      </c>
      <c r="N9923" s="67">
        <v>0</v>
      </c>
      <c r="P9923" s="67">
        <v>0</v>
      </c>
      <c r="Q9923" s="67">
        <v>0</v>
      </c>
      <c r="R9923" s="2" t="s">
        <v>165</v>
      </c>
      <c r="S9923" s="2" t="s">
        <v>165</v>
      </c>
      <c r="T9923" s="2" t="s">
        <v>165</v>
      </c>
      <c r="U9923" t="s">
        <v>784</v>
      </c>
    </row>
    <row r="9924" spans="3:21" x14ac:dyDescent="0.3">
      <c r="C9924" t="s">
        <v>31</v>
      </c>
      <c r="D9924" t="s">
        <v>158</v>
      </c>
      <c r="E9924" t="s">
        <v>30</v>
      </c>
      <c r="F9924" t="s">
        <v>159</v>
      </c>
      <c r="G9924" s="2">
        <v>-1</v>
      </c>
      <c r="H9924" s="2" t="s">
        <v>281</v>
      </c>
      <c r="I9924" s="67">
        <v>652670.43000000005</v>
      </c>
      <c r="J9924" s="67">
        <v>1058.3</v>
      </c>
      <c r="K9924" s="67">
        <v>652670.43000000005</v>
      </c>
      <c r="L9924" s="67">
        <v>81.069999999999993</v>
      </c>
      <c r="M9924" s="67">
        <v>652670.43000000005</v>
      </c>
      <c r="N9924" s="67">
        <v>427.61</v>
      </c>
      <c r="P9924" s="67">
        <v>0</v>
      </c>
      <c r="Q9924" s="67">
        <v>0</v>
      </c>
      <c r="R9924" s="2" t="s">
        <v>161</v>
      </c>
      <c r="S9924" s="2" t="s">
        <v>161</v>
      </c>
      <c r="T9924" s="2" t="s">
        <v>161</v>
      </c>
      <c r="U9924" t="s">
        <v>783</v>
      </c>
    </row>
    <row r="9925" spans="3:21" x14ac:dyDescent="0.3">
      <c r="C9925" t="s">
        <v>166</v>
      </c>
      <c r="D9925" t="s">
        <v>158</v>
      </c>
      <c r="E9925" t="s">
        <v>29</v>
      </c>
      <c r="F9925" t="s">
        <v>159</v>
      </c>
      <c r="G9925" s="2">
        <v>9</v>
      </c>
      <c r="H9925" s="2" t="s">
        <v>464</v>
      </c>
      <c r="I9925" s="67">
        <v>-938.88</v>
      </c>
      <c r="J9925" s="67">
        <v>0</v>
      </c>
      <c r="K9925" s="67">
        <v>-938.88</v>
      </c>
      <c r="L9925" s="67">
        <v>0</v>
      </c>
      <c r="M9925" s="67">
        <v>-938.88</v>
      </c>
      <c r="N9925" s="67">
        <v>0</v>
      </c>
      <c r="P9925" s="67">
        <v>0</v>
      </c>
      <c r="Q9925" s="67">
        <v>0</v>
      </c>
      <c r="U9925" t="s">
        <v>783</v>
      </c>
    </row>
    <row r="9926" spans="3:21" x14ac:dyDescent="0.3">
      <c r="C9926" t="s">
        <v>166</v>
      </c>
      <c r="D9926" t="s">
        <v>158</v>
      </c>
      <c r="E9926" t="s">
        <v>29</v>
      </c>
      <c r="F9926" t="s">
        <v>159</v>
      </c>
      <c r="G9926" s="2">
        <v>0</v>
      </c>
      <c r="H9926" s="2" t="s">
        <v>218</v>
      </c>
      <c r="I9926" s="67">
        <v>-203966.28</v>
      </c>
      <c r="J9926" s="67">
        <v>0</v>
      </c>
      <c r="K9926" s="67">
        <v>-203966.28</v>
      </c>
      <c r="L9926" s="67">
        <v>0</v>
      </c>
      <c r="M9926" s="67">
        <v>-203966.28</v>
      </c>
      <c r="N9926" s="67">
        <v>0</v>
      </c>
      <c r="P9926" s="67">
        <v>-8.8800000000000008</v>
      </c>
      <c r="Q9926" s="67">
        <v>0</v>
      </c>
      <c r="U9926" t="s">
        <v>783</v>
      </c>
    </row>
    <row r="9927" spans="3:21" x14ac:dyDescent="0.3">
      <c r="C9927" t="s">
        <v>166</v>
      </c>
      <c r="D9927" t="s">
        <v>158</v>
      </c>
      <c r="E9927" t="s">
        <v>29</v>
      </c>
      <c r="F9927" t="s">
        <v>159</v>
      </c>
      <c r="G9927" s="2">
        <v>5</v>
      </c>
      <c r="H9927" s="2" t="s">
        <v>526</v>
      </c>
      <c r="I9927" s="67">
        <v>-509.88</v>
      </c>
      <c r="J9927" s="67">
        <v>0</v>
      </c>
      <c r="K9927" s="67">
        <v>-509.88</v>
      </c>
      <c r="L9927" s="67">
        <v>0</v>
      </c>
      <c r="M9927" s="67">
        <v>-509.88</v>
      </c>
      <c r="N9927" s="67">
        <v>0</v>
      </c>
      <c r="P9927" s="67">
        <v>0</v>
      </c>
      <c r="Q9927" s="67">
        <v>0</v>
      </c>
      <c r="U9927" t="s">
        <v>783</v>
      </c>
    </row>
    <row r="9928" spans="3:21" x14ac:dyDescent="0.3">
      <c r="C9928" t="s">
        <v>31</v>
      </c>
      <c r="D9928" t="s">
        <v>158</v>
      </c>
      <c r="E9928" t="s">
        <v>30</v>
      </c>
      <c r="F9928" t="s">
        <v>159</v>
      </c>
      <c r="G9928" s="2">
        <v>-1</v>
      </c>
      <c r="H9928" s="2" t="s">
        <v>184</v>
      </c>
      <c r="I9928" s="67">
        <v>975834.85</v>
      </c>
      <c r="J9928" s="67">
        <v>204.07</v>
      </c>
      <c r="K9928" s="67">
        <v>975834.85</v>
      </c>
      <c r="L9928" s="67">
        <v>96.93</v>
      </c>
      <c r="M9928" s="67">
        <v>975834.85</v>
      </c>
      <c r="N9928" s="67">
        <v>928.37</v>
      </c>
      <c r="P9928" s="67">
        <v>0</v>
      </c>
      <c r="Q9928" s="67">
        <v>0</v>
      </c>
      <c r="R9928" s="2" t="s">
        <v>161</v>
      </c>
      <c r="S9928" s="2" t="s">
        <v>161</v>
      </c>
      <c r="T9928" s="2" t="s">
        <v>161</v>
      </c>
      <c r="U9928" t="s">
        <v>783</v>
      </c>
    </row>
    <row r="9929" spans="3:21" x14ac:dyDescent="0.3">
      <c r="C9929" t="s">
        <v>166</v>
      </c>
      <c r="D9929" t="s">
        <v>158</v>
      </c>
      <c r="E9929" t="s">
        <v>30</v>
      </c>
      <c r="F9929" t="s">
        <v>159</v>
      </c>
      <c r="G9929" s="2">
        <v>1</v>
      </c>
      <c r="H9929" s="2" t="s">
        <v>392</v>
      </c>
      <c r="I9929" s="67">
        <v>58049.440000000002</v>
      </c>
      <c r="J9929" s="67">
        <v>2.25</v>
      </c>
      <c r="K9929" s="67">
        <v>58049.440000000002</v>
      </c>
      <c r="L9929" s="67">
        <v>1.01</v>
      </c>
      <c r="M9929" s="67">
        <v>58049.440000000002</v>
      </c>
      <c r="N9929" s="67">
        <v>12.6</v>
      </c>
      <c r="P9929" s="67">
        <v>0</v>
      </c>
      <c r="Q9929" s="67">
        <v>58049.440000000002</v>
      </c>
      <c r="R9929" s="2" t="s">
        <v>161</v>
      </c>
      <c r="S9929" s="2" t="s">
        <v>161</v>
      </c>
      <c r="T9929" s="2" t="s">
        <v>161</v>
      </c>
      <c r="U9929" t="s">
        <v>783</v>
      </c>
    </row>
    <row r="9930" spans="3:21" x14ac:dyDescent="0.3">
      <c r="C9930" t="s">
        <v>166</v>
      </c>
      <c r="D9930" t="s">
        <v>158</v>
      </c>
      <c r="E9930" t="s">
        <v>29</v>
      </c>
      <c r="F9930" t="s">
        <v>159</v>
      </c>
      <c r="G9930" s="2">
        <v>3</v>
      </c>
      <c r="H9930" s="2" t="s">
        <v>347</v>
      </c>
      <c r="I9930" s="67">
        <v>-225460.04</v>
      </c>
      <c r="J9930" s="67">
        <v>0</v>
      </c>
      <c r="K9930" s="67">
        <v>-225460.04</v>
      </c>
      <c r="L9930" s="67">
        <v>0</v>
      </c>
      <c r="M9930" s="67">
        <v>-225460.04</v>
      </c>
      <c r="N9930" s="67">
        <v>0</v>
      </c>
      <c r="P9930" s="67">
        <v>-473.92</v>
      </c>
      <c r="Q9930" s="67">
        <v>0</v>
      </c>
      <c r="U9930" t="s">
        <v>783</v>
      </c>
    </row>
    <row r="9931" spans="3:21" x14ac:dyDescent="0.3">
      <c r="C9931" t="s">
        <v>32</v>
      </c>
      <c r="D9931" t="s">
        <v>158</v>
      </c>
      <c r="E9931" t="s">
        <v>30</v>
      </c>
      <c r="F9931" t="s">
        <v>159</v>
      </c>
      <c r="G9931" s="2">
        <v>-4</v>
      </c>
      <c r="H9931" s="2" t="s">
        <v>262</v>
      </c>
      <c r="I9931" s="67">
        <v>371205.59</v>
      </c>
      <c r="J9931" s="67">
        <v>3.63</v>
      </c>
      <c r="K9931" s="67">
        <v>371205.59</v>
      </c>
      <c r="L9931" s="67">
        <v>1.63</v>
      </c>
      <c r="M9931" s="67">
        <v>371205.59</v>
      </c>
      <c r="N9931" s="67">
        <v>20.309999999999999</v>
      </c>
      <c r="P9931" s="67">
        <v>0</v>
      </c>
      <c r="Q9931" s="67">
        <v>0</v>
      </c>
      <c r="R9931" s="2" t="s">
        <v>161</v>
      </c>
      <c r="S9931" s="2" t="s">
        <v>161</v>
      </c>
      <c r="T9931" s="2" t="s">
        <v>161</v>
      </c>
      <c r="U9931" t="s">
        <v>783</v>
      </c>
    </row>
    <row r="9932" spans="3:21" x14ac:dyDescent="0.3">
      <c r="C9932" t="s">
        <v>31</v>
      </c>
      <c r="D9932" t="s">
        <v>158</v>
      </c>
      <c r="E9932" t="s">
        <v>29</v>
      </c>
      <c r="F9932" t="s">
        <v>159</v>
      </c>
      <c r="G9932" s="2">
        <v>3</v>
      </c>
      <c r="H9932" s="2" t="s">
        <v>278</v>
      </c>
      <c r="I9932" s="67">
        <v>-8096.58</v>
      </c>
      <c r="J9932" s="67">
        <v>0</v>
      </c>
      <c r="K9932" s="67">
        <v>-8096.58</v>
      </c>
      <c r="L9932" s="67">
        <v>0</v>
      </c>
      <c r="M9932" s="67">
        <v>-8096.58</v>
      </c>
      <c r="N9932" s="67">
        <v>0</v>
      </c>
      <c r="P9932" s="67">
        <v>0</v>
      </c>
      <c r="Q9932" s="67">
        <v>0</v>
      </c>
      <c r="U9932" t="s">
        <v>783</v>
      </c>
    </row>
    <row r="9933" spans="3:21" x14ac:dyDescent="0.3">
      <c r="C9933" t="s">
        <v>166</v>
      </c>
      <c r="D9933" t="s">
        <v>158</v>
      </c>
      <c r="E9933" t="s">
        <v>30</v>
      </c>
      <c r="F9933" t="s">
        <v>159</v>
      </c>
      <c r="G9933" s="2">
        <v>1</v>
      </c>
      <c r="H9933" s="2" t="s">
        <v>380</v>
      </c>
      <c r="I9933" s="67">
        <v>39141.360000000001</v>
      </c>
      <c r="J9933" s="67">
        <v>0.71</v>
      </c>
      <c r="K9933" s="67">
        <v>39141.360000000001</v>
      </c>
      <c r="L9933" s="67">
        <v>857.59</v>
      </c>
      <c r="M9933" s="67">
        <v>39141.360000000001</v>
      </c>
      <c r="N9933" s="67">
        <v>9.01</v>
      </c>
      <c r="P9933" s="67">
        <v>0</v>
      </c>
      <c r="Q9933" s="67">
        <v>39141.360000000001</v>
      </c>
      <c r="R9933" s="2" t="s">
        <v>165</v>
      </c>
      <c r="S9933" s="2" t="s">
        <v>161</v>
      </c>
      <c r="T9933" s="2" t="s">
        <v>165</v>
      </c>
      <c r="U9933" t="s">
        <v>783</v>
      </c>
    </row>
    <row r="9934" spans="3:21" x14ac:dyDescent="0.3">
      <c r="C9934" t="s">
        <v>166</v>
      </c>
      <c r="D9934" t="s">
        <v>158</v>
      </c>
      <c r="E9934" t="s">
        <v>29</v>
      </c>
      <c r="F9934" t="s">
        <v>159</v>
      </c>
      <c r="G9934" s="2">
        <v>1</v>
      </c>
      <c r="H9934" s="2" t="s">
        <v>466</v>
      </c>
      <c r="I9934" s="67">
        <v>-24.32</v>
      </c>
      <c r="J9934" s="67">
        <v>0</v>
      </c>
      <c r="K9934" s="67">
        <v>-24.32</v>
      </c>
      <c r="L9934" s="67">
        <v>0</v>
      </c>
      <c r="M9934" s="67">
        <v>-24.32</v>
      </c>
      <c r="N9934" s="67">
        <v>0</v>
      </c>
      <c r="P9934" s="67">
        <v>0</v>
      </c>
      <c r="Q9934" s="67">
        <v>0</v>
      </c>
      <c r="U9934" t="s">
        <v>783</v>
      </c>
    </row>
    <row r="9935" spans="3:21" x14ac:dyDescent="0.3">
      <c r="C9935" t="s">
        <v>166</v>
      </c>
      <c r="D9935" t="s">
        <v>158</v>
      </c>
      <c r="E9935" t="s">
        <v>30</v>
      </c>
      <c r="F9935" t="s">
        <v>159</v>
      </c>
      <c r="G9935" s="2">
        <v>5</v>
      </c>
      <c r="H9935" s="2" t="s">
        <v>598</v>
      </c>
      <c r="I9935" s="67">
        <v>69795.600000000006</v>
      </c>
      <c r="J9935" s="67">
        <v>2.0299999999999998</v>
      </c>
      <c r="K9935" s="67">
        <v>69795.600000000006</v>
      </c>
      <c r="L9935" s="67">
        <v>10.9</v>
      </c>
      <c r="M9935" s="67">
        <v>69795.600000000006</v>
      </c>
      <c r="N9935" s="67">
        <v>37.89</v>
      </c>
      <c r="P9935" s="67">
        <v>0</v>
      </c>
      <c r="Q9935" s="67">
        <v>348978</v>
      </c>
      <c r="R9935" s="2" t="s">
        <v>161</v>
      </c>
      <c r="S9935" s="2" t="s">
        <v>161</v>
      </c>
      <c r="T9935" s="2" t="s">
        <v>165</v>
      </c>
      <c r="U9935" t="s">
        <v>783</v>
      </c>
    </row>
    <row r="9936" spans="3:21" x14ac:dyDescent="0.3">
      <c r="C9936" t="s">
        <v>166</v>
      </c>
      <c r="D9936" t="s">
        <v>158</v>
      </c>
      <c r="E9936" t="s">
        <v>30</v>
      </c>
      <c r="F9936" t="s">
        <v>159</v>
      </c>
      <c r="G9936" s="2">
        <v>0</v>
      </c>
      <c r="H9936" s="2" t="s">
        <v>454</v>
      </c>
      <c r="I9936" s="67">
        <v>6233430.2400000002</v>
      </c>
      <c r="J9936" s="67">
        <v>13.21</v>
      </c>
      <c r="K9936" s="67">
        <v>6233430.2400000002</v>
      </c>
      <c r="L9936" s="67">
        <v>97.84</v>
      </c>
      <c r="M9936" s="67">
        <v>6233430.2400000002</v>
      </c>
      <c r="N9936" s="67">
        <v>472.83</v>
      </c>
      <c r="O9936" s="2">
        <v>0</v>
      </c>
      <c r="P9936" s="67">
        <v>0</v>
      </c>
      <c r="Q9936" s="67">
        <v>0</v>
      </c>
      <c r="R9936" s="2" t="s">
        <v>251</v>
      </c>
      <c r="S9936" s="2" t="s">
        <v>251</v>
      </c>
      <c r="T9936" s="2" t="s">
        <v>161</v>
      </c>
      <c r="U9936" t="s">
        <v>783</v>
      </c>
    </row>
    <row r="9937" spans="3:21" x14ac:dyDescent="0.3">
      <c r="C9937" t="s">
        <v>166</v>
      </c>
      <c r="D9937" t="s">
        <v>158</v>
      </c>
      <c r="E9937" t="s">
        <v>30</v>
      </c>
      <c r="F9937" t="s">
        <v>159</v>
      </c>
      <c r="G9937" s="2">
        <v>0</v>
      </c>
      <c r="H9937" s="2" t="s">
        <v>397</v>
      </c>
      <c r="I9937" s="67">
        <v>1475877</v>
      </c>
      <c r="J9937" s="67">
        <v>14.73</v>
      </c>
      <c r="K9937" s="67">
        <v>1475877</v>
      </c>
      <c r="L9937" s="67">
        <v>0.75</v>
      </c>
      <c r="M9937" s="67">
        <v>1475877</v>
      </c>
      <c r="N9937" s="67">
        <v>5035.2700000000004</v>
      </c>
      <c r="O9937" s="2">
        <v>1</v>
      </c>
      <c r="P9937" s="67">
        <v>0</v>
      </c>
      <c r="Q9937" s="67">
        <v>0</v>
      </c>
      <c r="R9937" s="2" t="s">
        <v>161</v>
      </c>
      <c r="S9937" s="2" t="s">
        <v>161</v>
      </c>
      <c r="T9937" s="2" t="s">
        <v>161</v>
      </c>
      <c r="U9937" t="s">
        <v>783</v>
      </c>
    </row>
    <row r="9938" spans="3:21" x14ac:dyDescent="0.3">
      <c r="C9938" t="s">
        <v>166</v>
      </c>
      <c r="D9938" t="s">
        <v>158</v>
      </c>
      <c r="E9938" t="s">
        <v>30</v>
      </c>
      <c r="F9938" t="s">
        <v>159</v>
      </c>
      <c r="G9938" s="2">
        <v>1</v>
      </c>
      <c r="H9938" s="2" t="s">
        <v>497</v>
      </c>
      <c r="I9938" s="67">
        <v>43513.36</v>
      </c>
      <c r="J9938" s="67">
        <v>4.9400000000000004</v>
      </c>
      <c r="K9938" s="67">
        <v>43513.36</v>
      </c>
      <c r="L9938" s="67">
        <v>3.36</v>
      </c>
      <c r="M9938" s="67">
        <v>43513.36</v>
      </c>
      <c r="N9938" s="67">
        <v>60.21</v>
      </c>
      <c r="O9938" s="2">
        <v>0</v>
      </c>
      <c r="P9938" s="67">
        <v>43513.36</v>
      </c>
      <c r="Q9938" s="67">
        <v>43513.36</v>
      </c>
      <c r="R9938" s="2" t="s">
        <v>161</v>
      </c>
      <c r="S9938" s="2" t="s">
        <v>161</v>
      </c>
      <c r="T9938" s="2" t="s">
        <v>161</v>
      </c>
      <c r="U9938" t="s">
        <v>783</v>
      </c>
    </row>
    <row r="9939" spans="3:21" x14ac:dyDescent="0.3">
      <c r="C9939" t="s">
        <v>166</v>
      </c>
      <c r="D9939" t="s">
        <v>158</v>
      </c>
      <c r="E9939" t="s">
        <v>30</v>
      </c>
      <c r="F9939" t="s">
        <v>159</v>
      </c>
      <c r="G9939" s="2">
        <v>3</v>
      </c>
      <c r="H9939" s="2" t="s">
        <v>201</v>
      </c>
      <c r="I9939" s="67">
        <v>23075.759999999998</v>
      </c>
      <c r="J9939" s="67">
        <v>0.46</v>
      </c>
      <c r="K9939" s="67">
        <v>23075.759999999998</v>
      </c>
      <c r="L9939" s="67">
        <v>738.86</v>
      </c>
      <c r="M9939" s="67">
        <v>23075.759999999998</v>
      </c>
      <c r="N9939" s="67">
        <v>2.09</v>
      </c>
      <c r="P9939" s="67">
        <v>0</v>
      </c>
      <c r="Q9939" s="67">
        <v>69227.28</v>
      </c>
      <c r="R9939" s="2" t="s">
        <v>165</v>
      </c>
      <c r="S9939" s="2" t="s">
        <v>161</v>
      </c>
      <c r="T9939" s="2" t="s">
        <v>165</v>
      </c>
      <c r="U9939" t="s">
        <v>783</v>
      </c>
    </row>
    <row r="9940" spans="3:21" x14ac:dyDescent="0.3">
      <c r="C9940" t="s">
        <v>32</v>
      </c>
      <c r="D9940" t="s">
        <v>158</v>
      </c>
      <c r="E9940" t="s">
        <v>29</v>
      </c>
      <c r="F9940" t="s">
        <v>159</v>
      </c>
      <c r="G9940" s="2">
        <v>-1</v>
      </c>
      <c r="H9940" s="2" t="s">
        <v>599</v>
      </c>
      <c r="I9940" s="67">
        <v>-8504.56</v>
      </c>
      <c r="J9940" s="67">
        <v>0</v>
      </c>
      <c r="K9940" s="67">
        <v>-8504.56</v>
      </c>
      <c r="L9940" s="67">
        <v>0</v>
      </c>
      <c r="M9940" s="67">
        <v>-8504.56</v>
      </c>
      <c r="N9940" s="67">
        <v>0</v>
      </c>
      <c r="P9940" s="67">
        <v>0</v>
      </c>
      <c r="Q9940" s="67">
        <v>0</v>
      </c>
      <c r="U9940" t="s">
        <v>783</v>
      </c>
    </row>
    <row r="9941" spans="3:21" x14ac:dyDescent="0.3">
      <c r="C9941" t="s">
        <v>166</v>
      </c>
      <c r="D9941" t="s">
        <v>158</v>
      </c>
      <c r="E9941" t="s">
        <v>30</v>
      </c>
      <c r="F9941" t="s">
        <v>159</v>
      </c>
      <c r="G9941" s="2">
        <v>1</v>
      </c>
      <c r="H9941" s="2" t="s">
        <v>578</v>
      </c>
      <c r="I9941" s="67">
        <v>148212.53</v>
      </c>
      <c r="J9941" s="67">
        <v>35.06</v>
      </c>
      <c r="K9941" s="67">
        <v>148212.53</v>
      </c>
      <c r="L9941" s="67">
        <v>7.09</v>
      </c>
      <c r="M9941" s="67">
        <v>148212.53</v>
      </c>
      <c r="N9941" s="67">
        <v>56.22</v>
      </c>
      <c r="P9941" s="67">
        <v>0</v>
      </c>
      <c r="Q9941" s="67">
        <v>148212.53</v>
      </c>
      <c r="R9941" s="2" t="s">
        <v>161</v>
      </c>
      <c r="S9941" s="2" t="s">
        <v>161</v>
      </c>
      <c r="T9941" s="2" t="s">
        <v>161</v>
      </c>
      <c r="U9941" t="s">
        <v>783</v>
      </c>
    </row>
    <row r="9942" spans="3:21" x14ac:dyDescent="0.3">
      <c r="C9942" t="s">
        <v>31</v>
      </c>
      <c r="D9942" t="s">
        <v>158</v>
      </c>
      <c r="E9942" t="s">
        <v>29</v>
      </c>
      <c r="F9942" t="s">
        <v>159</v>
      </c>
      <c r="G9942" s="2">
        <v>5</v>
      </c>
      <c r="H9942" s="2" t="s">
        <v>294</v>
      </c>
      <c r="I9942" s="67">
        <v>-59675.23</v>
      </c>
      <c r="J9942" s="67">
        <v>0</v>
      </c>
      <c r="K9942" s="67">
        <v>-59675.23</v>
      </c>
      <c r="L9942" s="67">
        <v>0</v>
      </c>
      <c r="M9942" s="67">
        <v>-59675.23</v>
      </c>
      <c r="N9942" s="67">
        <v>0</v>
      </c>
      <c r="P9942" s="67">
        <v>0</v>
      </c>
      <c r="Q9942" s="67">
        <v>0</v>
      </c>
      <c r="U9942" t="s">
        <v>783</v>
      </c>
    </row>
    <row r="9943" spans="3:21" x14ac:dyDescent="0.3">
      <c r="C9943" t="s">
        <v>166</v>
      </c>
      <c r="D9943" t="s">
        <v>158</v>
      </c>
      <c r="E9943" t="s">
        <v>29</v>
      </c>
      <c r="F9943" t="s">
        <v>159</v>
      </c>
      <c r="G9943" s="2">
        <v>-1</v>
      </c>
      <c r="H9943" s="2" t="s">
        <v>429</v>
      </c>
      <c r="I9943" s="67">
        <v>-0.69</v>
      </c>
      <c r="J9943" s="67">
        <v>0</v>
      </c>
      <c r="K9943" s="67">
        <v>-0.69</v>
      </c>
      <c r="L9943" s="67">
        <v>0</v>
      </c>
      <c r="M9943" s="67">
        <v>-0.69</v>
      </c>
      <c r="N9943" s="67">
        <v>0</v>
      </c>
      <c r="O9943" s="2">
        <v>1</v>
      </c>
      <c r="P9943" s="67">
        <v>-0.14000000000000001</v>
      </c>
      <c r="Q9943" s="67">
        <v>0</v>
      </c>
      <c r="U9943" t="s">
        <v>783</v>
      </c>
    </row>
    <row r="9944" spans="3:21" x14ac:dyDescent="0.3">
      <c r="C9944" t="s">
        <v>166</v>
      </c>
      <c r="D9944" t="s">
        <v>158</v>
      </c>
      <c r="E9944" t="s">
        <v>29</v>
      </c>
      <c r="F9944" t="s">
        <v>159</v>
      </c>
      <c r="G9944" s="2">
        <v>4</v>
      </c>
      <c r="H9944" s="2" t="s">
        <v>394</v>
      </c>
      <c r="I9944" s="67">
        <v>-410.74</v>
      </c>
      <c r="J9944" s="67">
        <v>0</v>
      </c>
      <c r="K9944" s="67">
        <v>-410.74</v>
      </c>
      <c r="L9944" s="67">
        <v>0</v>
      </c>
      <c r="M9944" s="67">
        <v>-410.74</v>
      </c>
      <c r="N9944" s="67">
        <v>0</v>
      </c>
      <c r="P9944" s="67">
        <v>0</v>
      </c>
      <c r="Q9944" s="67">
        <v>0</v>
      </c>
      <c r="U9944" t="s">
        <v>783</v>
      </c>
    </row>
    <row r="9945" spans="3:21" x14ac:dyDescent="0.3">
      <c r="C9945" t="s">
        <v>31</v>
      </c>
      <c r="D9945" t="s">
        <v>158</v>
      </c>
      <c r="E9945" t="s">
        <v>30</v>
      </c>
      <c r="F9945" t="s">
        <v>159</v>
      </c>
      <c r="G9945" s="2">
        <v>1</v>
      </c>
      <c r="H9945" s="2" t="s">
        <v>170</v>
      </c>
      <c r="I9945" s="67">
        <v>16039.33</v>
      </c>
      <c r="J9945" s="67">
        <v>2.82</v>
      </c>
      <c r="K9945" s="67">
        <v>16039.33</v>
      </c>
      <c r="L9945" s="67">
        <v>200.42</v>
      </c>
      <c r="M9945" s="67">
        <v>16039.33</v>
      </c>
      <c r="N9945" s="67">
        <v>12.84</v>
      </c>
      <c r="P9945" s="67">
        <v>0</v>
      </c>
      <c r="Q9945" s="67">
        <v>16039.33</v>
      </c>
      <c r="R9945" s="2" t="s">
        <v>165</v>
      </c>
      <c r="S9945" s="2" t="s">
        <v>161</v>
      </c>
      <c r="T9945" s="2" t="s">
        <v>165</v>
      </c>
      <c r="U9945" t="s">
        <v>783</v>
      </c>
    </row>
    <row r="9946" spans="3:21" x14ac:dyDescent="0.3">
      <c r="C9946" t="s">
        <v>166</v>
      </c>
      <c r="D9946" t="s">
        <v>158</v>
      </c>
      <c r="E9946" t="s">
        <v>29</v>
      </c>
      <c r="F9946" t="s">
        <v>159</v>
      </c>
      <c r="G9946" s="2">
        <v>4</v>
      </c>
      <c r="H9946" s="2" t="s">
        <v>427</v>
      </c>
      <c r="I9946" s="67">
        <v>-47</v>
      </c>
      <c r="J9946" s="67">
        <v>0</v>
      </c>
      <c r="K9946" s="67">
        <v>-47</v>
      </c>
      <c r="L9946" s="67">
        <v>0</v>
      </c>
      <c r="M9946" s="67">
        <v>-47</v>
      </c>
      <c r="N9946" s="67">
        <v>0</v>
      </c>
      <c r="P9946" s="67">
        <v>0</v>
      </c>
      <c r="Q9946" s="67">
        <v>0</v>
      </c>
      <c r="U9946" t="s">
        <v>783</v>
      </c>
    </row>
    <row r="9947" spans="3:21" x14ac:dyDescent="0.3">
      <c r="C9947" t="s">
        <v>31</v>
      </c>
      <c r="D9947" t="s">
        <v>158</v>
      </c>
      <c r="E9947" t="s">
        <v>29</v>
      </c>
      <c r="F9947" t="s">
        <v>159</v>
      </c>
      <c r="G9947" s="2">
        <v>-4</v>
      </c>
      <c r="H9947" s="2" t="s">
        <v>216</v>
      </c>
      <c r="I9947" s="67">
        <v>-48.26</v>
      </c>
      <c r="J9947" s="67">
        <v>0</v>
      </c>
      <c r="K9947" s="67">
        <v>-48.26</v>
      </c>
      <c r="L9947" s="67">
        <v>0</v>
      </c>
      <c r="M9947" s="67">
        <v>-48.26</v>
      </c>
      <c r="N9947" s="67">
        <v>0</v>
      </c>
      <c r="P9947" s="67">
        <v>0</v>
      </c>
      <c r="Q9947" s="67">
        <v>0</v>
      </c>
      <c r="U9947" t="s">
        <v>783</v>
      </c>
    </row>
    <row r="9948" spans="3:21" x14ac:dyDescent="0.3">
      <c r="C9948" t="s">
        <v>166</v>
      </c>
      <c r="D9948" t="s">
        <v>158</v>
      </c>
      <c r="E9948" t="s">
        <v>30</v>
      </c>
      <c r="F9948" t="s">
        <v>159</v>
      </c>
      <c r="G9948" s="2">
        <v>9</v>
      </c>
      <c r="H9948" s="2" t="s">
        <v>533</v>
      </c>
      <c r="I9948" s="67">
        <v>1310612.8899999999</v>
      </c>
      <c r="J9948" s="67">
        <v>35.299999999999997</v>
      </c>
      <c r="K9948" s="67">
        <v>1310612.8899999999</v>
      </c>
      <c r="L9948" s="67">
        <v>183.66</v>
      </c>
      <c r="M9948" s="67">
        <v>1310612.8899999999</v>
      </c>
      <c r="N9948" s="67">
        <v>479.75</v>
      </c>
      <c r="P9948" s="67">
        <v>0</v>
      </c>
      <c r="Q9948" s="67">
        <v>11795516.01</v>
      </c>
      <c r="R9948" s="2" t="s">
        <v>161</v>
      </c>
      <c r="S9948" s="2" t="s">
        <v>161</v>
      </c>
      <c r="T9948" s="2" t="s">
        <v>165</v>
      </c>
      <c r="U9948" t="s">
        <v>783</v>
      </c>
    </row>
    <row r="9949" spans="3:21" x14ac:dyDescent="0.3">
      <c r="C9949" t="s">
        <v>32</v>
      </c>
      <c r="D9949" t="s">
        <v>158</v>
      </c>
      <c r="E9949" t="s">
        <v>29</v>
      </c>
      <c r="F9949" t="s">
        <v>159</v>
      </c>
      <c r="G9949" s="2">
        <v>-1</v>
      </c>
      <c r="H9949" s="2" t="s">
        <v>693</v>
      </c>
      <c r="I9949" s="67">
        <v>-519.04</v>
      </c>
      <c r="J9949" s="67">
        <v>0</v>
      </c>
      <c r="K9949" s="67">
        <v>-519.04</v>
      </c>
      <c r="L9949" s="67">
        <v>0</v>
      </c>
      <c r="M9949" s="67">
        <v>-519.04</v>
      </c>
      <c r="N9949" s="67">
        <v>0</v>
      </c>
      <c r="P9949" s="67">
        <v>0</v>
      </c>
      <c r="Q9949" s="67">
        <v>0</v>
      </c>
      <c r="U9949" t="s">
        <v>783</v>
      </c>
    </row>
    <row r="9950" spans="3:21" x14ac:dyDescent="0.3">
      <c r="C9950" t="s">
        <v>31</v>
      </c>
      <c r="D9950" t="s">
        <v>158</v>
      </c>
      <c r="E9950" t="s">
        <v>30</v>
      </c>
      <c r="F9950" t="s">
        <v>159</v>
      </c>
      <c r="G9950" s="2">
        <v>3</v>
      </c>
      <c r="H9950" s="2" t="s">
        <v>268</v>
      </c>
      <c r="I9950" s="67">
        <v>46568.22</v>
      </c>
      <c r="J9950" s="67">
        <v>19.27</v>
      </c>
      <c r="K9950" s="67">
        <v>46568.22</v>
      </c>
      <c r="L9950" s="67">
        <v>581.98</v>
      </c>
      <c r="M9950" s="67">
        <v>46568.22</v>
      </c>
      <c r="N9950" s="67">
        <v>30.04</v>
      </c>
      <c r="P9950" s="67">
        <v>0</v>
      </c>
      <c r="Q9950" s="67">
        <v>139704.66</v>
      </c>
      <c r="R9950" s="2" t="s">
        <v>165</v>
      </c>
      <c r="S9950" s="2" t="s">
        <v>161</v>
      </c>
      <c r="T9950" s="2" t="s">
        <v>165</v>
      </c>
      <c r="U9950" t="s">
        <v>783</v>
      </c>
    </row>
    <row r="9951" spans="3:21" x14ac:dyDescent="0.3">
      <c r="C9951" t="s">
        <v>166</v>
      </c>
      <c r="D9951" t="s">
        <v>158</v>
      </c>
      <c r="E9951" t="s">
        <v>30</v>
      </c>
      <c r="F9951" t="s">
        <v>159</v>
      </c>
      <c r="G9951" s="2">
        <v>-1</v>
      </c>
      <c r="H9951" s="2" t="s">
        <v>197</v>
      </c>
      <c r="I9951" s="67">
        <v>114087.17</v>
      </c>
      <c r="J9951" s="67">
        <v>6.39</v>
      </c>
      <c r="K9951" s="67">
        <v>114087.17</v>
      </c>
      <c r="L9951" s="67">
        <v>3.03</v>
      </c>
      <c r="M9951" s="67">
        <v>114087.17</v>
      </c>
      <c r="N9951" s="67">
        <v>29.07</v>
      </c>
      <c r="P9951" s="67">
        <v>0</v>
      </c>
      <c r="Q9951" s="67">
        <v>0</v>
      </c>
      <c r="R9951" s="2" t="s">
        <v>161</v>
      </c>
      <c r="S9951" s="2" t="s">
        <v>161</v>
      </c>
      <c r="T9951" s="2" t="s">
        <v>161</v>
      </c>
      <c r="U9951" t="s">
        <v>783</v>
      </c>
    </row>
    <row r="9952" spans="3:21" x14ac:dyDescent="0.3">
      <c r="C9952" t="s">
        <v>166</v>
      </c>
      <c r="D9952" t="s">
        <v>158</v>
      </c>
      <c r="E9952" t="s">
        <v>30</v>
      </c>
      <c r="F9952" t="s">
        <v>159</v>
      </c>
      <c r="G9952" s="2">
        <v>0</v>
      </c>
      <c r="H9952" s="2" t="s">
        <v>300</v>
      </c>
      <c r="I9952" s="67">
        <v>61.55</v>
      </c>
      <c r="J9952" s="67">
        <v>0</v>
      </c>
      <c r="K9952" s="67">
        <v>61.55</v>
      </c>
      <c r="L9952" s="67">
        <v>0</v>
      </c>
      <c r="M9952" s="67">
        <v>61.55</v>
      </c>
      <c r="N9952" s="67">
        <v>0.01</v>
      </c>
      <c r="P9952" s="67">
        <v>0</v>
      </c>
      <c r="Q9952" s="67">
        <v>0</v>
      </c>
      <c r="R9952" s="2" t="s">
        <v>161</v>
      </c>
      <c r="S9952" s="2" t="s">
        <v>161</v>
      </c>
      <c r="T9952" s="2" t="s">
        <v>161</v>
      </c>
      <c r="U9952" t="s">
        <v>783</v>
      </c>
    </row>
    <row r="9953" spans="3:21" x14ac:dyDescent="0.3">
      <c r="C9953" t="s">
        <v>31</v>
      </c>
      <c r="D9953" t="s">
        <v>158</v>
      </c>
      <c r="E9953" t="s">
        <v>30</v>
      </c>
      <c r="F9953" t="s">
        <v>159</v>
      </c>
      <c r="G9953" s="2">
        <v>3</v>
      </c>
      <c r="H9953" s="2" t="s">
        <v>179</v>
      </c>
      <c r="I9953" s="67">
        <v>777032.26</v>
      </c>
      <c r="J9953" s="67">
        <v>0</v>
      </c>
      <c r="K9953" s="67">
        <v>777032.26</v>
      </c>
      <c r="L9953" s="67">
        <v>0</v>
      </c>
      <c r="M9953" s="67">
        <v>777032.26</v>
      </c>
      <c r="N9953" s="67">
        <v>40.909999999999997</v>
      </c>
      <c r="P9953" s="67">
        <v>0</v>
      </c>
      <c r="Q9953" s="67">
        <v>2331096.7800000003</v>
      </c>
      <c r="R9953" s="2" t="s">
        <v>161</v>
      </c>
      <c r="S9953" s="2" t="s">
        <v>161</v>
      </c>
      <c r="T9953" s="2" t="s">
        <v>165</v>
      </c>
      <c r="U9953" t="s">
        <v>783</v>
      </c>
    </row>
    <row r="9954" spans="3:21" x14ac:dyDescent="0.3">
      <c r="C9954" t="s">
        <v>31</v>
      </c>
      <c r="D9954" t="s">
        <v>158</v>
      </c>
      <c r="E9954" t="s">
        <v>29</v>
      </c>
      <c r="F9954" t="s">
        <v>159</v>
      </c>
      <c r="G9954" s="2">
        <v>7</v>
      </c>
      <c r="H9954" s="2" t="s">
        <v>250</v>
      </c>
      <c r="I9954" s="67">
        <v>-10374.209999999999</v>
      </c>
      <c r="J9954" s="67">
        <v>0</v>
      </c>
      <c r="K9954" s="67">
        <v>-10374.209999999999</v>
      </c>
      <c r="L9954" s="67">
        <v>0</v>
      </c>
      <c r="M9954" s="67">
        <v>-10374.209999999999</v>
      </c>
      <c r="N9954" s="67">
        <v>0</v>
      </c>
      <c r="P9954" s="67">
        <v>0</v>
      </c>
      <c r="Q9954" s="67">
        <v>0</v>
      </c>
      <c r="U9954" t="s">
        <v>783</v>
      </c>
    </row>
    <row r="9955" spans="3:21" x14ac:dyDescent="0.3">
      <c r="C9955" t="s">
        <v>166</v>
      </c>
      <c r="D9955" t="s">
        <v>158</v>
      </c>
      <c r="E9955" t="s">
        <v>30</v>
      </c>
      <c r="F9955" t="s">
        <v>159</v>
      </c>
      <c r="G9955" s="2">
        <v>5</v>
      </c>
      <c r="H9955" s="2" t="s">
        <v>508</v>
      </c>
      <c r="I9955" s="67">
        <v>1060124.17</v>
      </c>
      <c r="J9955" s="67">
        <v>37.79</v>
      </c>
      <c r="K9955" s="67">
        <v>1060124.17</v>
      </c>
      <c r="L9955" s="67">
        <v>69.88</v>
      </c>
      <c r="M9955" s="67">
        <v>1060124.17</v>
      </c>
      <c r="N9955" s="67">
        <v>482.92</v>
      </c>
      <c r="P9955" s="67">
        <v>0</v>
      </c>
      <c r="Q9955" s="67">
        <v>5300620.8499999996</v>
      </c>
      <c r="R9955" s="2" t="s">
        <v>161</v>
      </c>
      <c r="S9955" s="2" t="s">
        <v>161</v>
      </c>
      <c r="T9955" s="2" t="s">
        <v>161</v>
      </c>
      <c r="U9955" t="s">
        <v>783</v>
      </c>
    </row>
    <row r="9956" spans="3:21" x14ac:dyDescent="0.3">
      <c r="C9956" t="s">
        <v>166</v>
      </c>
      <c r="D9956" t="s">
        <v>158</v>
      </c>
      <c r="E9956" t="s">
        <v>29</v>
      </c>
      <c r="F9956" t="s">
        <v>159</v>
      </c>
      <c r="G9956" s="2">
        <v>5</v>
      </c>
      <c r="H9956" s="2" t="s">
        <v>522</v>
      </c>
      <c r="I9956" s="67">
        <v>-58.58</v>
      </c>
      <c r="J9956" s="67">
        <v>0</v>
      </c>
      <c r="K9956" s="67">
        <v>-58.58</v>
      </c>
      <c r="L9956" s="67">
        <v>0</v>
      </c>
      <c r="M9956" s="67">
        <v>-58.58</v>
      </c>
      <c r="N9956" s="67">
        <v>0</v>
      </c>
      <c r="P9956" s="67">
        <v>0</v>
      </c>
      <c r="Q9956" s="67">
        <v>0</v>
      </c>
      <c r="U9956" t="s">
        <v>783</v>
      </c>
    </row>
    <row r="9957" spans="3:21" x14ac:dyDescent="0.3">
      <c r="C9957" t="s">
        <v>166</v>
      </c>
      <c r="D9957" t="s">
        <v>158</v>
      </c>
      <c r="E9957" t="s">
        <v>30</v>
      </c>
      <c r="F9957" t="s">
        <v>159</v>
      </c>
      <c r="G9957" s="2">
        <v>0</v>
      </c>
      <c r="H9957" s="2" t="s">
        <v>195</v>
      </c>
      <c r="I9957" s="67">
        <v>455227.03</v>
      </c>
      <c r="J9957" s="67">
        <v>35.049999999999997</v>
      </c>
      <c r="K9957" s="67">
        <v>455227.03</v>
      </c>
      <c r="L9957" s="67">
        <v>4.93</v>
      </c>
      <c r="M9957" s="67">
        <v>455227.03</v>
      </c>
      <c r="N9957" s="67">
        <v>272.58</v>
      </c>
      <c r="P9957" s="67">
        <v>0</v>
      </c>
      <c r="Q9957" s="67">
        <v>0</v>
      </c>
      <c r="R9957" s="2" t="s">
        <v>161</v>
      </c>
      <c r="S9957" s="2" t="s">
        <v>161</v>
      </c>
      <c r="T9957" s="2" t="s">
        <v>161</v>
      </c>
      <c r="U9957" t="s">
        <v>783</v>
      </c>
    </row>
    <row r="9958" spans="3:21" x14ac:dyDescent="0.3">
      <c r="C9958" t="s">
        <v>31</v>
      </c>
      <c r="D9958" t="s">
        <v>158</v>
      </c>
      <c r="E9958" t="s">
        <v>29</v>
      </c>
      <c r="F9958" t="s">
        <v>159</v>
      </c>
      <c r="G9958" s="2">
        <v>12</v>
      </c>
      <c r="H9958" s="2" t="s">
        <v>343</v>
      </c>
      <c r="I9958" s="67">
        <v>-2943.66</v>
      </c>
      <c r="J9958" s="67">
        <v>0</v>
      </c>
      <c r="K9958" s="67">
        <v>-2943.66</v>
      </c>
      <c r="L9958" s="67">
        <v>0</v>
      </c>
      <c r="M9958" s="67">
        <v>-2943.66</v>
      </c>
      <c r="N9958" s="67">
        <v>0</v>
      </c>
      <c r="P9958" s="67">
        <v>0</v>
      </c>
      <c r="Q9958" s="67">
        <v>0</v>
      </c>
      <c r="U9958" t="s">
        <v>783</v>
      </c>
    </row>
    <row r="9959" spans="3:21" x14ac:dyDescent="0.3">
      <c r="C9959" t="s">
        <v>31</v>
      </c>
      <c r="D9959" t="s">
        <v>158</v>
      </c>
      <c r="E9959" t="s">
        <v>30</v>
      </c>
      <c r="F9959" t="s">
        <v>159</v>
      </c>
      <c r="G9959" s="2">
        <v>-1</v>
      </c>
      <c r="H9959" s="2" t="s">
        <v>190</v>
      </c>
      <c r="I9959" s="67">
        <v>400260.68</v>
      </c>
      <c r="J9959" s="67">
        <v>0</v>
      </c>
      <c r="K9959" s="67">
        <v>400260.68</v>
      </c>
      <c r="L9959" s="67">
        <v>0</v>
      </c>
      <c r="M9959" s="67">
        <v>400260.68</v>
      </c>
      <c r="N9959" s="67">
        <v>27.11</v>
      </c>
      <c r="P9959" s="67">
        <v>0</v>
      </c>
      <c r="Q9959" s="67">
        <v>0</v>
      </c>
      <c r="R9959" s="2" t="s">
        <v>161</v>
      </c>
      <c r="S9959" s="2" t="s">
        <v>161</v>
      </c>
      <c r="T9959" s="2" t="s">
        <v>165</v>
      </c>
      <c r="U9959" t="s">
        <v>783</v>
      </c>
    </row>
    <row r="9960" spans="3:21" x14ac:dyDescent="0.3">
      <c r="C9960" t="s">
        <v>31</v>
      </c>
      <c r="D9960" t="s">
        <v>158</v>
      </c>
      <c r="E9960" t="s">
        <v>30</v>
      </c>
      <c r="F9960" t="s">
        <v>159</v>
      </c>
      <c r="G9960" s="2">
        <v>4</v>
      </c>
      <c r="H9960" s="2" t="s">
        <v>316</v>
      </c>
      <c r="I9960" s="67">
        <v>69082.58</v>
      </c>
      <c r="J9960" s="67">
        <v>8.82</v>
      </c>
      <c r="K9960" s="67">
        <v>69082.58</v>
      </c>
      <c r="L9960" s="67">
        <v>4.1900000000000004</v>
      </c>
      <c r="M9960" s="67">
        <v>69082.58</v>
      </c>
      <c r="N9960" s="67">
        <v>40.130000000000003</v>
      </c>
      <c r="P9960" s="67">
        <v>0</v>
      </c>
      <c r="Q9960" s="67">
        <v>276330.32</v>
      </c>
      <c r="R9960" s="2" t="s">
        <v>161</v>
      </c>
      <c r="S9960" s="2" t="s">
        <v>161</v>
      </c>
      <c r="T9960" s="2" t="s">
        <v>161</v>
      </c>
      <c r="U9960" t="s">
        <v>783</v>
      </c>
    </row>
    <row r="9961" spans="3:21" x14ac:dyDescent="0.3">
      <c r="C9961" t="s">
        <v>32</v>
      </c>
      <c r="D9961" t="s">
        <v>158</v>
      </c>
      <c r="E9961" t="s">
        <v>30</v>
      </c>
      <c r="F9961" t="s">
        <v>159</v>
      </c>
      <c r="G9961" s="2">
        <v>-1</v>
      </c>
      <c r="H9961" s="2" t="s">
        <v>163</v>
      </c>
      <c r="I9961" s="67">
        <v>29353.49</v>
      </c>
      <c r="J9961" s="67">
        <v>0.01</v>
      </c>
      <c r="K9961" s="67">
        <v>29353.49</v>
      </c>
      <c r="L9961" s="67">
        <v>0</v>
      </c>
      <c r="M9961" s="67">
        <v>29353.49</v>
      </c>
      <c r="N9961" s="67">
        <v>0.04</v>
      </c>
      <c r="P9961" s="67">
        <v>0</v>
      </c>
      <c r="Q9961" s="67">
        <v>0</v>
      </c>
      <c r="R9961" s="2" t="s">
        <v>161</v>
      </c>
      <c r="S9961" s="2" t="s">
        <v>161</v>
      </c>
      <c r="T9961" s="2" t="s">
        <v>161</v>
      </c>
      <c r="U9961" t="s">
        <v>783</v>
      </c>
    </row>
    <row r="9962" spans="3:21" x14ac:dyDescent="0.3">
      <c r="C9962" t="s">
        <v>32</v>
      </c>
      <c r="D9962" t="s">
        <v>158</v>
      </c>
      <c r="E9962" t="s">
        <v>30</v>
      </c>
      <c r="F9962" t="s">
        <v>159</v>
      </c>
      <c r="G9962" s="2">
        <v>2</v>
      </c>
      <c r="H9962" s="2" t="s">
        <v>358</v>
      </c>
      <c r="I9962" s="67">
        <v>17126.57</v>
      </c>
      <c r="J9962" s="67">
        <v>15.07</v>
      </c>
      <c r="K9962" s="67">
        <v>17126.57</v>
      </c>
      <c r="L9962" s="67">
        <v>1.1499999999999999</v>
      </c>
      <c r="M9962" s="67">
        <v>17126.57</v>
      </c>
      <c r="N9962" s="67">
        <v>6.09</v>
      </c>
      <c r="P9962" s="67">
        <v>0</v>
      </c>
      <c r="Q9962" s="67">
        <v>34253.14</v>
      </c>
      <c r="R9962" s="2" t="s">
        <v>161</v>
      </c>
      <c r="S9962" s="2" t="s">
        <v>161</v>
      </c>
      <c r="T9962" s="2" t="s">
        <v>161</v>
      </c>
      <c r="U9962" t="s">
        <v>783</v>
      </c>
    </row>
    <row r="9963" spans="3:21" x14ac:dyDescent="0.3">
      <c r="C9963" t="s">
        <v>166</v>
      </c>
      <c r="D9963" t="s">
        <v>158</v>
      </c>
      <c r="E9963" t="s">
        <v>30</v>
      </c>
      <c r="F9963" t="s">
        <v>159</v>
      </c>
      <c r="G9963" s="2">
        <v>0</v>
      </c>
      <c r="H9963" s="2" t="s">
        <v>434</v>
      </c>
      <c r="I9963" s="67">
        <v>6461.73</v>
      </c>
      <c r="J9963" s="67">
        <v>528.63</v>
      </c>
      <c r="K9963" s="67">
        <v>6461.73</v>
      </c>
      <c r="L9963" s="67">
        <v>0.39</v>
      </c>
      <c r="M9963" s="67">
        <v>6461.73</v>
      </c>
      <c r="N9963" s="67">
        <v>6.94</v>
      </c>
      <c r="P9963" s="67">
        <v>0</v>
      </c>
      <c r="Q9963" s="67">
        <v>0</v>
      </c>
      <c r="R9963" s="2" t="s">
        <v>161</v>
      </c>
      <c r="S9963" s="2" t="s">
        <v>165</v>
      </c>
      <c r="T9963" s="2" t="s">
        <v>165</v>
      </c>
      <c r="U9963" t="s">
        <v>783</v>
      </c>
    </row>
    <row r="9964" spans="3:21" x14ac:dyDescent="0.3">
      <c r="C9964" t="s">
        <v>166</v>
      </c>
      <c r="D9964" t="s">
        <v>158</v>
      </c>
      <c r="E9964" t="s">
        <v>29</v>
      </c>
      <c r="F9964" t="s">
        <v>159</v>
      </c>
      <c r="G9964" s="2">
        <v>-1</v>
      </c>
      <c r="H9964" s="2" t="s">
        <v>680</v>
      </c>
      <c r="I9964" s="67">
        <v>-0.04</v>
      </c>
      <c r="J9964" s="67">
        <v>0</v>
      </c>
      <c r="K9964" s="67">
        <v>-0.04</v>
      </c>
      <c r="L9964" s="67">
        <v>0</v>
      </c>
      <c r="M9964" s="67">
        <v>-0.04</v>
      </c>
      <c r="N9964" s="67">
        <v>0</v>
      </c>
      <c r="P9964" s="67">
        <v>0</v>
      </c>
      <c r="Q9964" s="67">
        <v>0</v>
      </c>
      <c r="U9964" t="s">
        <v>783</v>
      </c>
    </row>
    <row r="9965" spans="3:21" x14ac:dyDescent="0.3">
      <c r="C9965" t="s">
        <v>166</v>
      </c>
      <c r="D9965" t="s">
        <v>158</v>
      </c>
      <c r="E9965" t="s">
        <v>30</v>
      </c>
      <c r="F9965" t="s">
        <v>159</v>
      </c>
      <c r="G9965" s="2">
        <v>0</v>
      </c>
      <c r="H9965" s="2" t="s">
        <v>239</v>
      </c>
      <c r="I9965" s="67">
        <v>12695172.529999999</v>
      </c>
      <c r="J9965" s="67">
        <v>1447.43</v>
      </c>
      <c r="K9965" s="67">
        <v>12695172.529999999</v>
      </c>
      <c r="L9965" s="67">
        <v>687.52</v>
      </c>
      <c r="M9965" s="67">
        <v>12695172.529999999</v>
      </c>
      <c r="N9965" s="67">
        <v>6584.63</v>
      </c>
      <c r="P9965" s="67">
        <v>0</v>
      </c>
      <c r="Q9965" s="67">
        <v>0</v>
      </c>
      <c r="R9965" s="2" t="s">
        <v>161</v>
      </c>
      <c r="S9965" s="2" t="s">
        <v>161</v>
      </c>
      <c r="T9965" s="2" t="s">
        <v>161</v>
      </c>
      <c r="U9965" t="s">
        <v>783</v>
      </c>
    </row>
    <row r="9966" spans="3:21" x14ac:dyDescent="0.3">
      <c r="C9966" t="s">
        <v>166</v>
      </c>
      <c r="D9966" t="s">
        <v>158</v>
      </c>
      <c r="E9966" t="s">
        <v>30</v>
      </c>
      <c r="F9966" t="s">
        <v>159</v>
      </c>
      <c r="G9966" s="2">
        <v>2</v>
      </c>
      <c r="H9966" s="2" t="s">
        <v>458</v>
      </c>
      <c r="I9966" s="67">
        <v>19790.400000000001</v>
      </c>
      <c r="J9966" s="67">
        <v>2.69</v>
      </c>
      <c r="K9966" s="67">
        <v>19790.400000000001</v>
      </c>
      <c r="L9966" s="67">
        <v>1.46</v>
      </c>
      <c r="M9966" s="67">
        <v>19790.400000000001</v>
      </c>
      <c r="N9966" s="67">
        <v>23.97</v>
      </c>
      <c r="P9966" s="67">
        <v>0</v>
      </c>
      <c r="Q9966" s="67">
        <v>39580.800000000003</v>
      </c>
      <c r="R9966" s="2" t="s">
        <v>161</v>
      </c>
      <c r="S9966" s="2" t="s">
        <v>161</v>
      </c>
      <c r="T9966" s="2" t="s">
        <v>161</v>
      </c>
      <c r="U9966" t="s">
        <v>783</v>
      </c>
    </row>
    <row r="9967" spans="3:21" x14ac:dyDescent="0.3">
      <c r="C9967" t="s">
        <v>166</v>
      </c>
      <c r="D9967" t="s">
        <v>158</v>
      </c>
      <c r="E9967" t="s">
        <v>29</v>
      </c>
      <c r="F9967" t="s">
        <v>159</v>
      </c>
      <c r="G9967" s="2">
        <v>4</v>
      </c>
      <c r="H9967" s="2" t="s">
        <v>549</v>
      </c>
      <c r="I9967" s="67">
        <v>-2424.6</v>
      </c>
      <c r="J9967" s="67">
        <v>0</v>
      </c>
      <c r="K9967" s="67">
        <v>-2424.6</v>
      </c>
      <c r="L9967" s="67">
        <v>0</v>
      </c>
      <c r="M9967" s="67">
        <v>-2424.6</v>
      </c>
      <c r="N9967" s="67">
        <v>0</v>
      </c>
      <c r="P9967" s="67">
        <v>0</v>
      </c>
      <c r="Q9967" s="67">
        <v>0</v>
      </c>
      <c r="U9967" t="s">
        <v>783</v>
      </c>
    </row>
    <row r="9968" spans="3:21" x14ac:dyDescent="0.3">
      <c r="C9968" t="s">
        <v>166</v>
      </c>
      <c r="D9968" t="s">
        <v>158</v>
      </c>
      <c r="E9968" t="s">
        <v>29</v>
      </c>
      <c r="F9968" t="s">
        <v>159</v>
      </c>
      <c r="G9968" s="2">
        <v>10</v>
      </c>
      <c r="H9968" s="2" t="s">
        <v>378</v>
      </c>
      <c r="I9968" s="67">
        <v>-93.37</v>
      </c>
      <c r="J9968" s="67">
        <v>0</v>
      </c>
      <c r="K9968" s="67">
        <v>-93.37</v>
      </c>
      <c r="L9968" s="67">
        <v>0</v>
      </c>
      <c r="M9968" s="67">
        <v>-93.37</v>
      </c>
      <c r="N9968" s="67">
        <v>0</v>
      </c>
      <c r="P9968" s="67">
        <v>0</v>
      </c>
      <c r="Q9968" s="67">
        <v>0</v>
      </c>
      <c r="U9968" t="s">
        <v>783</v>
      </c>
    </row>
    <row r="9969" spans="3:21" x14ac:dyDescent="0.3">
      <c r="C9969" t="s">
        <v>31</v>
      </c>
      <c r="D9969" t="s">
        <v>158</v>
      </c>
      <c r="E9969" t="s">
        <v>30</v>
      </c>
      <c r="F9969" t="s">
        <v>159</v>
      </c>
      <c r="G9969" s="2">
        <v>0</v>
      </c>
      <c r="H9969" s="2" t="s">
        <v>258</v>
      </c>
      <c r="I9969" s="67">
        <v>223718.6</v>
      </c>
      <c r="J9969" s="67">
        <v>48.23</v>
      </c>
      <c r="K9969" s="67">
        <v>223718.6</v>
      </c>
      <c r="L9969" s="67">
        <v>11.41</v>
      </c>
      <c r="M9969" s="67">
        <v>223718.6</v>
      </c>
      <c r="N9969" s="67">
        <v>156.94</v>
      </c>
      <c r="P9969" s="67">
        <v>0</v>
      </c>
      <c r="Q9969" s="67">
        <v>0</v>
      </c>
      <c r="R9969" s="2" t="s">
        <v>161</v>
      </c>
      <c r="S9969" s="2" t="s">
        <v>161</v>
      </c>
      <c r="T9969" s="2" t="s">
        <v>161</v>
      </c>
      <c r="U9969" t="s">
        <v>783</v>
      </c>
    </row>
    <row r="9970" spans="3:21" x14ac:dyDescent="0.3">
      <c r="C9970" t="s">
        <v>31</v>
      </c>
      <c r="D9970" t="s">
        <v>158</v>
      </c>
      <c r="E9970" t="s">
        <v>29</v>
      </c>
      <c r="F9970" t="s">
        <v>159</v>
      </c>
      <c r="G9970" s="2">
        <v>-4</v>
      </c>
      <c r="H9970" s="2" t="s">
        <v>494</v>
      </c>
      <c r="I9970" s="67">
        <v>-2006.1</v>
      </c>
      <c r="J9970" s="67">
        <v>0</v>
      </c>
      <c r="K9970" s="67">
        <v>-2006.1</v>
      </c>
      <c r="L9970" s="67">
        <v>0</v>
      </c>
      <c r="M9970" s="67">
        <v>-2006.1</v>
      </c>
      <c r="N9970" s="67">
        <v>0</v>
      </c>
      <c r="P9970" s="67">
        <v>0</v>
      </c>
      <c r="Q9970" s="67">
        <v>0</v>
      </c>
      <c r="U9970" t="s">
        <v>783</v>
      </c>
    </row>
    <row r="9971" spans="3:21" x14ac:dyDescent="0.3">
      <c r="C9971" t="s">
        <v>166</v>
      </c>
      <c r="D9971" t="s">
        <v>158</v>
      </c>
      <c r="E9971" t="s">
        <v>29</v>
      </c>
      <c r="F9971" t="s">
        <v>159</v>
      </c>
      <c r="G9971" s="2">
        <v>4</v>
      </c>
      <c r="H9971" s="2" t="s">
        <v>174</v>
      </c>
      <c r="I9971" s="67">
        <v>-1109.18</v>
      </c>
      <c r="J9971" s="67">
        <v>0</v>
      </c>
      <c r="K9971" s="67">
        <v>-1109.18</v>
      </c>
      <c r="L9971" s="67">
        <v>0</v>
      </c>
      <c r="M9971" s="67">
        <v>-1109.18</v>
      </c>
      <c r="N9971" s="67">
        <v>0</v>
      </c>
      <c r="P9971" s="67">
        <v>0</v>
      </c>
      <c r="Q9971" s="67">
        <v>0</v>
      </c>
      <c r="U9971" t="s">
        <v>783</v>
      </c>
    </row>
    <row r="9972" spans="3:21" x14ac:dyDescent="0.3">
      <c r="C9972" t="s">
        <v>166</v>
      </c>
      <c r="D9972" t="s">
        <v>158</v>
      </c>
      <c r="E9972" t="s">
        <v>30</v>
      </c>
      <c r="F9972" t="s">
        <v>159</v>
      </c>
      <c r="G9972" s="2">
        <v>4</v>
      </c>
      <c r="H9972" s="2" t="s">
        <v>364</v>
      </c>
      <c r="I9972" s="67">
        <v>752751.44</v>
      </c>
      <c r="J9972" s="67">
        <v>49.06</v>
      </c>
      <c r="K9972" s="67">
        <v>752751.44</v>
      </c>
      <c r="L9972" s="67">
        <v>17.850000000000001</v>
      </c>
      <c r="M9972" s="67">
        <v>752751.44</v>
      </c>
      <c r="N9972" s="67">
        <v>171.48</v>
      </c>
      <c r="P9972" s="67">
        <v>0</v>
      </c>
      <c r="Q9972" s="67">
        <v>3011005.76</v>
      </c>
      <c r="R9972" s="2" t="s">
        <v>161</v>
      </c>
      <c r="S9972" s="2" t="s">
        <v>161</v>
      </c>
      <c r="T9972" s="2" t="s">
        <v>161</v>
      </c>
      <c r="U9972" t="s">
        <v>783</v>
      </c>
    </row>
    <row r="9973" spans="3:21" x14ac:dyDescent="0.3">
      <c r="C9973" t="s">
        <v>32</v>
      </c>
      <c r="D9973" t="s">
        <v>158</v>
      </c>
      <c r="E9973" t="s">
        <v>30</v>
      </c>
      <c r="F9973" t="s">
        <v>159</v>
      </c>
      <c r="G9973" s="2">
        <v>1</v>
      </c>
      <c r="H9973" s="2" t="s">
        <v>527</v>
      </c>
      <c r="I9973" s="67">
        <v>31250</v>
      </c>
      <c r="J9973" s="67">
        <v>0.64</v>
      </c>
      <c r="K9973" s="67">
        <v>31250</v>
      </c>
      <c r="L9973" s="67">
        <v>0.35</v>
      </c>
      <c r="M9973" s="67">
        <v>31250</v>
      </c>
      <c r="N9973" s="67">
        <v>5.65</v>
      </c>
      <c r="P9973" s="67">
        <v>0</v>
      </c>
      <c r="Q9973" s="67">
        <v>31250</v>
      </c>
      <c r="R9973" s="2" t="s">
        <v>161</v>
      </c>
      <c r="S9973" s="2" t="s">
        <v>161</v>
      </c>
      <c r="T9973" s="2" t="s">
        <v>161</v>
      </c>
      <c r="U9973" t="s">
        <v>783</v>
      </c>
    </row>
    <row r="9974" spans="3:21" x14ac:dyDescent="0.3">
      <c r="C9974" t="s">
        <v>166</v>
      </c>
      <c r="D9974" t="s">
        <v>158</v>
      </c>
      <c r="E9974" t="s">
        <v>30</v>
      </c>
      <c r="F9974" t="s">
        <v>159</v>
      </c>
      <c r="G9974" s="2">
        <v>5</v>
      </c>
      <c r="H9974" s="2" t="s">
        <v>448</v>
      </c>
      <c r="I9974" s="67">
        <v>335029.07</v>
      </c>
      <c r="J9974" s="67">
        <v>113.59</v>
      </c>
      <c r="K9974" s="67">
        <v>335029.07</v>
      </c>
      <c r="L9974" s="67">
        <v>26.88</v>
      </c>
      <c r="M9974" s="67">
        <v>335029.07</v>
      </c>
      <c r="N9974" s="67">
        <v>369.58</v>
      </c>
      <c r="P9974" s="67">
        <v>0</v>
      </c>
      <c r="Q9974" s="67">
        <v>1675145.35</v>
      </c>
      <c r="R9974" s="2" t="s">
        <v>161</v>
      </c>
      <c r="S9974" s="2" t="s">
        <v>161</v>
      </c>
      <c r="T9974" s="2" t="s">
        <v>161</v>
      </c>
      <c r="U9974" t="s">
        <v>783</v>
      </c>
    </row>
    <row r="9975" spans="3:21" x14ac:dyDescent="0.3">
      <c r="C9975" t="s">
        <v>31</v>
      </c>
      <c r="D9975" t="s">
        <v>158</v>
      </c>
      <c r="E9975" t="s">
        <v>30</v>
      </c>
      <c r="F9975" t="s">
        <v>159</v>
      </c>
      <c r="G9975" s="2">
        <v>7</v>
      </c>
      <c r="H9975" s="2" t="s">
        <v>295</v>
      </c>
      <c r="I9975" s="67">
        <v>31729.8</v>
      </c>
      <c r="J9975" s="67">
        <v>30.45</v>
      </c>
      <c r="K9975" s="67">
        <v>31729.8</v>
      </c>
      <c r="L9975" s="67">
        <v>163.51</v>
      </c>
      <c r="M9975" s="67">
        <v>31729.8</v>
      </c>
      <c r="N9975" s="67">
        <v>29.56</v>
      </c>
      <c r="P9975" s="67">
        <v>0</v>
      </c>
      <c r="Q9975" s="67">
        <v>222108.6</v>
      </c>
      <c r="R9975" s="2" t="s">
        <v>161</v>
      </c>
      <c r="S9975" s="2" t="s">
        <v>161</v>
      </c>
      <c r="T9975" s="2" t="s">
        <v>165</v>
      </c>
      <c r="U9975" t="s">
        <v>783</v>
      </c>
    </row>
    <row r="9976" spans="3:21" x14ac:dyDescent="0.3">
      <c r="C9976" t="s">
        <v>31</v>
      </c>
      <c r="D9976" t="s">
        <v>158</v>
      </c>
      <c r="E9976" t="s">
        <v>30</v>
      </c>
      <c r="F9976" t="s">
        <v>159</v>
      </c>
      <c r="G9976" s="2">
        <v>1</v>
      </c>
      <c r="H9976" s="2" t="s">
        <v>177</v>
      </c>
      <c r="I9976" s="67">
        <v>67624.399999999994</v>
      </c>
      <c r="J9976" s="67">
        <v>64.89</v>
      </c>
      <c r="K9976" s="67">
        <v>67624.399999999994</v>
      </c>
      <c r="L9976" s="67">
        <v>9.1199999999999992</v>
      </c>
      <c r="M9976" s="67">
        <v>67624.399999999994</v>
      </c>
      <c r="N9976" s="67">
        <v>504.61</v>
      </c>
      <c r="P9976" s="67">
        <v>0</v>
      </c>
      <c r="Q9976" s="67">
        <v>67624.399999999994</v>
      </c>
      <c r="R9976" s="2" t="s">
        <v>161</v>
      </c>
      <c r="S9976" s="2" t="s">
        <v>161</v>
      </c>
      <c r="T9976" s="2" t="s">
        <v>161</v>
      </c>
      <c r="U9976" t="s">
        <v>783</v>
      </c>
    </row>
    <row r="9977" spans="3:21" x14ac:dyDescent="0.3">
      <c r="C9977" t="s">
        <v>166</v>
      </c>
      <c r="D9977" t="s">
        <v>158</v>
      </c>
      <c r="E9977" t="s">
        <v>29</v>
      </c>
      <c r="F9977" t="s">
        <v>159</v>
      </c>
      <c r="G9977" s="2">
        <v>3</v>
      </c>
      <c r="H9977" s="2" t="s">
        <v>265</v>
      </c>
      <c r="I9977" s="67">
        <v>-18816.27</v>
      </c>
      <c r="J9977" s="67">
        <v>0</v>
      </c>
      <c r="K9977" s="67">
        <v>-18816.27</v>
      </c>
      <c r="L9977" s="67">
        <v>0</v>
      </c>
      <c r="M9977" s="67">
        <v>-18816.27</v>
      </c>
      <c r="N9977" s="67">
        <v>0</v>
      </c>
      <c r="P9977" s="67">
        <v>0</v>
      </c>
      <c r="Q9977" s="67">
        <v>0</v>
      </c>
      <c r="U9977" t="s">
        <v>783</v>
      </c>
    </row>
    <row r="9978" spans="3:21" x14ac:dyDescent="0.3">
      <c r="C9978" t="s">
        <v>166</v>
      </c>
      <c r="D9978" t="s">
        <v>158</v>
      </c>
      <c r="E9978" t="s">
        <v>30</v>
      </c>
      <c r="F9978" t="s">
        <v>159</v>
      </c>
      <c r="G9978" s="2">
        <v>0</v>
      </c>
      <c r="H9978" s="2" t="s">
        <v>311</v>
      </c>
      <c r="I9978" s="67">
        <v>17114.650000000001</v>
      </c>
      <c r="J9978" s="67">
        <v>10642.4</v>
      </c>
      <c r="K9978" s="67">
        <v>17114.650000000001</v>
      </c>
      <c r="L9978" s="67">
        <v>1.25</v>
      </c>
      <c r="M9978" s="67">
        <v>17114.650000000001</v>
      </c>
      <c r="N9978" s="67">
        <v>6.45</v>
      </c>
      <c r="P9978" s="67">
        <v>0</v>
      </c>
      <c r="Q9978" s="67">
        <v>0</v>
      </c>
      <c r="R9978" s="2" t="s">
        <v>161</v>
      </c>
      <c r="S9978" s="2" t="s">
        <v>165</v>
      </c>
      <c r="T9978" s="2" t="s">
        <v>165</v>
      </c>
      <c r="U9978" t="s">
        <v>783</v>
      </c>
    </row>
    <row r="9979" spans="3:21" x14ac:dyDescent="0.3">
      <c r="C9979" t="s">
        <v>31</v>
      </c>
      <c r="D9979" t="s">
        <v>158</v>
      </c>
      <c r="E9979" t="s">
        <v>29</v>
      </c>
      <c r="F9979" t="s">
        <v>159</v>
      </c>
      <c r="G9979" s="2">
        <v>6</v>
      </c>
      <c r="H9979" s="2" t="s">
        <v>232</v>
      </c>
      <c r="I9979" s="67">
        <v>-1844.31</v>
      </c>
      <c r="J9979" s="67">
        <v>0</v>
      </c>
      <c r="K9979" s="67">
        <v>-1844.31</v>
      </c>
      <c r="L9979" s="67">
        <v>0</v>
      </c>
      <c r="M9979" s="67">
        <v>-1844.31</v>
      </c>
      <c r="N9979" s="67">
        <v>0</v>
      </c>
      <c r="P9979" s="67">
        <v>0</v>
      </c>
      <c r="Q9979" s="67">
        <v>0</v>
      </c>
      <c r="U9979" t="s">
        <v>783</v>
      </c>
    </row>
    <row r="9980" spans="3:21" x14ac:dyDescent="0.3">
      <c r="C9980" t="s">
        <v>32</v>
      </c>
      <c r="D9980" t="s">
        <v>158</v>
      </c>
      <c r="E9980" t="s">
        <v>29</v>
      </c>
      <c r="F9980" t="s">
        <v>159</v>
      </c>
      <c r="G9980" s="2">
        <v>3</v>
      </c>
      <c r="H9980" s="2" t="s">
        <v>173</v>
      </c>
      <c r="I9980" s="67">
        <v>-62913.91</v>
      </c>
      <c r="J9980" s="67">
        <v>0</v>
      </c>
      <c r="K9980" s="67">
        <v>-62913.91</v>
      </c>
      <c r="L9980" s="67">
        <v>0</v>
      </c>
      <c r="M9980" s="67">
        <v>-62913.91</v>
      </c>
      <c r="N9980" s="67">
        <v>0</v>
      </c>
      <c r="P9980" s="67">
        <v>0</v>
      </c>
      <c r="Q9980" s="67">
        <v>0</v>
      </c>
      <c r="U9980" t="s">
        <v>783</v>
      </c>
    </row>
    <row r="9981" spans="3:21" x14ac:dyDescent="0.3">
      <c r="C9981" t="s">
        <v>166</v>
      </c>
      <c r="D9981" t="s">
        <v>158</v>
      </c>
      <c r="E9981" t="s">
        <v>30</v>
      </c>
      <c r="F9981" t="s">
        <v>159</v>
      </c>
      <c r="G9981" s="2">
        <v>2</v>
      </c>
      <c r="H9981" s="2" t="s">
        <v>297</v>
      </c>
      <c r="I9981" s="67">
        <v>1272516.2</v>
      </c>
      <c r="J9981" s="67">
        <v>45.78</v>
      </c>
      <c r="K9981" s="67">
        <v>1272516.2</v>
      </c>
      <c r="L9981" s="67">
        <v>20.56</v>
      </c>
      <c r="M9981" s="67">
        <v>1272516.2</v>
      </c>
      <c r="N9981" s="67">
        <v>256.39999999999998</v>
      </c>
      <c r="P9981" s="67">
        <v>139.26</v>
      </c>
      <c r="Q9981" s="67">
        <v>2545032.4</v>
      </c>
      <c r="R9981" s="2" t="s">
        <v>161</v>
      </c>
      <c r="S9981" s="2" t="s">
        <v>161</v>
      </c>
      <c r="T9981" s="2" t="s">
        <v>161</v>
      </c>
      <c r="U9981" t="s">
        <v>783</v>
      </c>
    </row>
    <row r="9982" spans="3:21" x14ac:dyDescent="0.3">
      <c r="C9982" t="s">
        <v>31</v>
      </c>
      <c r="D9982" t="s">
        <v>158</v>
      </c>
      <c r="E9982" t="s">
        <v>29</v>
      </c>
      <c r="F9982" t="s">
        <v>159</v>
      </c>
      <c r="G9982" s="2">
        <v>3</v>
      </c>
      <c r="H9982" s="2" t="s">
        <v>285</v>
      </c>
      <c r="I9982" s="67">
        <v>-5445.75</v>
      </c>
      <c r="J9982" s="67">
        <v>0</v>
      </c>
      <c r="K9982" s="67">
        <v>-5445.75</v>
      </c>
      <c r="L9982" s="67">
        <v>0</v>
      </c>
      <c r="M9982" s="67">
        <v>-5445.75</v>
      </c>
      <c r="N9982" s="67">
        <v>0</v>
      </c>
      <c r="P9982" s="67">
        <v>0</v>
      </c>
      <c r="Q9982" s="67">
        <v>0</v>
      </c>
      <c r="U9982" t="s">
        <v>783</v>
      </c>
    </row>
    <row r="9983" spans="3:21" x14ac:dyDescent="0.3">
      <c r="C9983" t="s">
        <v>166</v>
      </c>
      <c r="D9983" t="s">
        <v>158</v>
      </c>
      <c r="E9983" t="s">
        <v>30</v>
      </c>
      <c r="F9983" t="s">
        <v>159</v>
      </c>
      <c r="G9983" s="2">
        <v>1</v>
      </c>
      <c r="H9983" s="2" t="s">
        <v>200</v>
      </c>
      <c r="I9983" s="67">
        <v>133552.70000000001</v>
      </c>
      <c r="J9983" s="67">
        <v>5.44</v>
      </c>
      <c r="K9983" s="67">
        <v>133552.70000000001</v>
      </c>
      <c r="L9983" s="67">
        <v>28.94</v>
      </c>
      <c r="M9983" s="67">
        <v>133552.70000000001</v>
      </c>
      <c r="N9983" s="67">
        <v>25.15</v>
      </c>
      <c r="P9983" s="67">
        <v>0</v>
      </c>
      <c r="Q9983" s="67">
        <v>133552.70000000001</v>
      </c>
      <c r="R9983" s="2" t="s">
        <v>161</v>
      </c>
      <c r="S9983" s="2" t="s">
        <v>161</v>
      </c>
      <c r="T9983" s="2" t="s">
        <v>165</v>
      </c>
      <c r="U9983" t="s">
        <v>783</v>
      </c>
    </row>
    <row r="9984" spans="3:21" x14ac:dyDescent="0.3">
      <c r="C9984" t="s">
        <v>166</v>
      </c>
      <c r="D9984" t="s">
        <v>158</v>
      </c>
      <c r="E9984" t="s">
        <v>30</v>
      </c>
      <c r="F9984" t="s">
        <v>159</v>
      </c>
      <c r="G9984" s="2">
        <v>1</v>
      </c>
      <c r="H9984" s="2" t="s">
        <v>381</v>
      </c>
      <c r="I9984" s="67">
        <v>84028.27</v>
      </c>
      <c r="J9984" s="67">
        <v>7.4</v>
      </c>
      <c r="K9984" s="67">
        <v>84028.27</v>
      </c>
      <c r="L9984" s="67">
        <v>3.51</v>
      </c>
      <c r="M9984" s="67">
        <v>84028.27</v>
      </c>
      <c r="N9984" s="67">
        <v>33.65</v>
      </c>
      <c r="P9984" s="67">
        <v>33.75</v>
      </c>
      <c r="Q9984" s="67">
        <v>84028.27</v>
      </c>
      <c r="R9984" s="2" t="s">
        <v>161</v>
      </c>
      <c r="S9984" s="2" t="s">
        <v>161</v>
      </c>
      <c r="T9984" s="2" t="s">
        <v>161</v>
      </c>
      <c r="U9984" t="s">
        <v>783</v>
      </c>
    </row>
    <row r="9985" spans="3:21" x14ac:dyDescent="0.3">
      <c r="C9985" t="s">
        <v>31</v>
      </c>
      <c r="D9985" t="s">
        <v>158</v>
      </c>
      <c r="E9985" t="s">
        <v>30</v>
      </c>
      <c r="F9985" t="s">
        <v>159</v>
      </c>
      <c r="G9985" s="2">
        <v>5</v>
      </c>
      <c r="H9985" s="2" t="s">
        <v>250</v>
      </c>
      <c r="I9985" s="67">
        <v>33481.269999999997</v>
      </c>
      <c r="J9985" s="67">
        <v>355.69</v>
      </c>
      <c r="K9985" s="67">
        <v>33481.269999999997</v>
      </c>
      <c r="L9985" s="67">
        <v>454.22</v>
      </c>
      <c r="M9985" s="67">
        <v>33481.269999999997</v>
      </c>
      <c r="N9985" s="67">
        <v>1.75</v>
      </c>
      <c r="P9985" s="67">
        <v>0</v>
      </c>
      <c r="Q9985" s="67">
        <v>167406.34999999998</v>
      </c>
      <c r="R9985" s="2" t="s">
        <v>161</v>
      </c>
      <c r="S9985" s="2" t="s">
        <v>161</v>
      </c>
      <c r="T9985" s="2" t="s">
        <v>165</v>
      </c>
      <c r="U9985" t="s">
        <v>783</v>
      </c>
    </row>
    <row r="9986" spans="3:21" x14ac:dyDescent="0.3">
      <c r="C9986" t="s">
        <v>166</v>
      </c>
      <c r="D9986" t="s">
        <v>158</v>
      </c>
      <c r="E9986" t="s">
        <v>29</v>
      </c>
      <c r="F9986" t="s">
        <v>159</v>
      </c>
      <c r="G9986" s="2">
        <v>17</v>
      </c>
      <c r="H9986" s="2" t="s">
        <v>179</v>
      </c>
      <c r="I9986" s="67">
        <v>-11841.26</v>
      </c>
      <c r="J9986" s="67">
        <v>0</v>
      </c>
      <c r="K9986" s="67">
        <v>-11841.26</v>
      </c>
      <c r="L9986" s="67">
        <v>0</v>
      </c>
      <c r="M9986" s="67">
        <v>-11841.26</v>
      </c>
      <c r="N9986" s="67">
        <v>0</v>
      </c>
      <c r="P9986" s="67">
        <v>-11841.26</v>
      </c>
      <c r="Q9986" s="67">
        <v>0</v>
      </c>
      <c r="U9986" t="s">
        <v>783</v>
      </c>
    </row>
    <row r="9987" spans="3:21" x14ac:dyDescent="0.3">
      <c r="C9987" t="s">
        <v>166</v>
      </c>
      <c r="D9987" t="s">
        <v>158</v>
      </c>
      <c r="E9987" t="s">
        <v>30</v>
      </c>
      <c r="F9987" t="s">
        <v>159</v>
      </c>
      <c r="G9987" s="2">
        <v>2</v>
      </c>
      <c r="H9987" s="2" t="s">
        <v>284</v>
      </c>
      <c r="I9987" s="67">
        <v>664642.05000000005</v>
      </c>
      <c r="J9987" s="67">
        <v>13.49</v>
      </c>
      <c r="K9987" s="67">
        <v>664642.05000000005</v>
      </c>
      <c r="L9987" s="67">
        <v>6.06</v>
      </c>
      <c r="M9987" s="67">
        <v>664642.05000000005</v>
      </c>
      <c r="N9987" s="67">
        <v>75.540000000000006</v>
      </c>
      <c r="P9987" s="67">
        <v>0</v>
      </c>
      <c r="Q9987" s="67">
        <v>1329284.1000000001</v>
      </c>
      <c r="R9987" s="2" t="s">
        <v>161</v>
      </c>
      <c r="S9987" s="2" t="s">
        <v>161</v>
      </c>
      <c r="T9987" s="2" t="s">
        <v>161</v>
      </c>
      <c r="U9987" t="s">
        <v>783</v>
      </c>
    </row>
    <row r="9988" spans="3:21" x14ac:dyDescent="0.3">
      <c r="C9988" t="s">
        <v>32</v>
      </c>
      <c r="D9988" t="s">
        <v>158</v>
      </c>
      <c r="E9988" t="s">
        <v>30</v>
      </c>
      <c r="F9988" t="s">
        <v>159</v>
      </c>
      <c r="G9988" s="2">
        <v>3</v>
      </c>
      <c r="H9988" s="2" t="s">
        <v>335</v>
      </c>
      <c r="I9988" s="67">
        <v>9356.18</v>
      </c>
      <c r="J9988" s="67">
        <v>991.85</v>
      </c>
      <c r="K9988" s="67">
        <v>9356.18</v>
      </c>
      <c r="L9988" s="67">
        <v>0</v>
      </c>
      <c r="M9988" s="67">
        <v>9356.18</v>
      </c>
      <c r="N9988" s="67">
        <v>0</v>
      </c>
      <c r="P9988" s="67">
        <v>0</v>
      </c>
      <c r="Q9988" s="67">
        <v>28068.54</v>
      </c>
      <c r="R9988" s="2" t="s">
        <v>161</v>
      </c>
      <c r="S9988" s="2" t="s">
        <v>165</v>
      </c>
      <c r="T9988" s="2" t="s">
        <v>165</v>
      </c>
      <c r="U9988" t="s">
        <v>783</v>
      </c>
    </row>
    <row r="9989" spans="3:21" x14ac:dyDescent="0.3">
      <c r="C9989" t="s">
        <v>32</v>
      </c>
      <c r="D9989" t="s">
        <v>158</v>
      </c>
      <c r="E9989" t="s">
        <v>30</v>
      </c>
      <c r="F9989" t="s">
        <v>159</v>
      </c>
      <c r="G9989" s="2">
        <v>3</v>
      </c>
      <c r="H9989" s="2" t="s">
        <v>377</v>
      </c>
      <c r="I9989" s="67">
        <v>137800.41</v>
      </c>
      <c r="J9989" s="67">
        <v>10.33</v>
      </c>
      <c r="K9989" s="67">
        <v>137800.41</v>
      </c>
      <c r="L9989" s="67">
        <v>4.9000000000000004</v>
      </c>
      <c r="M9989" s="67">
        <v>137800.41</v>
      </c>
      <c r="N9989" s="67">
        <v>46.98</v>
      </c>
      <c r="P9989" s="67">
        <v>0</v>
      </c>
      <c r="Q9989" s="67">
        <v>413401.23</v>
      </c>
      <c r="R9989" s="2" t="s">
        <v>161</v>
      </c>
      <c r="S9989" s="2" t="s">
        <v>161</v>
      </c>
      <c r="T9989" s="2" t="s">
        <v>161</v>
      </c>
      <c r="U9989" t="s">
        <v>783</v>
      </c>
    </row>
    <row r="9990" spans="3:21" x14ac:dyDescent="0.3">
      <c r="C9990" t="s">
        <v>166</v>
      </c>
      <c r="D9990" t="s">
        <v>158</v>
      </c>
      <c r="E9990" t="s">
        <v>30</v>
      </c>
      <c r="F9990" t="s">
        <v>159</v>
      </c>
      <c r="G9990" s="2">
        <v>4</v>
      </c>
      <c r="H9990" s="2" t="s">
        <v>347</v>
      </c>
      <c r="I9990" s="67">
        <v>289358.55</v>
      </c>
      <c r="J9990" s="67">
        <v>15.95</v>
      </c>
      <c r="K9990" s="67">
        <v>289358.55</v>
      </c>
      <c r="L9990" s="67">
        <v>7255.23</v>
      </c>
      <c r="M9990" s="67">
        <v>289358.55</v>
      </c>
      <c r="N9990" s="67">
        <v>89.34</v>
      </c>
      <c r="P9990" s="67">
        <v>109190.25</v>
      </c>
      <c r="Q9990" s="67">
        <v>1157434.2</v>
      </c>
      <c r="R9990" s="2" t="s">
        <v>165</v>
      </c>
      <c r="S9990" s="2" t="s">
        <v>161</v>
      </c>
      <c r="T9990" s="2" t="s">
        <v>165</v>
      </c>
      <c r="U9990" t="s">
        <v>783</v>
      </c>
    </row>
    <row r="9991" spans="3:21" x14ac:dyDescent="0.3">
      <c r="C9991" t="s">
        <v>166</v>
      </c>
      <c r="D9991" t="s">
        <v>158</v>
      </c>
      <c r="E9991" t="s">
        <v>30</v>
      </c>
      <c r="F9991" t="s">
        <v>159</v>
      </c>
      <c r="G9991" s="2">
        <v>-4</v>
      </c>
      <c r="H9991" s="2" t="s">
        <v>399</v>
      </c>
      <c r="I9991" s="67">
        <v>17853.23</v>
      </c>
      <c r="J9991" s="67">
        <v>0.87</v>
      </c>
      <c r="K9991" s="67">
        <v>17853.23</v>
      </c>
      <c r="L9991" s="67">
        <v>0.41</v>
      </c>
      <c r="M9991" s="67">
        <v>17853.23</v>
      </c>
      <c r="N9991" s="67">
        <v>3.95</v>
      </c>
      <c r="P9991" s="67">
        <v>0</v>
      </c>
      <c r="Q9991" s="67">
        <v>0</v>
      </c>
      <c r="R9991" s="2" t="s">
        <v>161</v>
      </c>
      <c r="S9991" s="2" t="s">
        <v>161</v>
      </c>
      <c r="T9991" s="2" t="s">
        <v>161</v>
      </c>
      <c r="U9991" t="s">
        <v>783</v>
      </c>
    </row>
    <row r="9992" spans="3:21" x14ac:dyDescent="0.3">
      <c r="C9992" t="s">
        <v>166</v>
      </c>
      <c r="D9992" t="s">
        <v>158</v>
      </c>
      <c r="E9992" t="s">
        <v>30</v>
      </c>
      <c r="F9992" t="s">
        <v>159</v>
      </c>
      <c r="G9992" s="2">
        <v>4</v>
      </c>
      <c r="H9992" s="2" t="s">
        <v>220</v>
      </c>
      <c r="I9992" s="67">
        <v>17935.88</v>
      </c>
      <c r="J9992" s="67">
        <v>3.74</v>
      </c>
      <c r="K9992" s="67">
        <v>17935.88</v>
      </c>
      <c r="L9992" s="67">
        <v>337.22</v>
      </c>
      <c r="M9992" s="67">
        <v>17935.88</v>
      </c>
      <c r="N9992" s="67">
        <v>29.08</v>
      </c>
      <c r="P9992" s="67">
        <v>0</v>
      </c>
      <c r="Q9992" s="67">
        <v>71743.520000000004</v>
      </c>
      <c r="R9992" s="2" t="s">
        <v>165</v>
      </c>
      <c r="S9992" s="2" t="s">
        <v>161</v>
      </c>
      <c r="T9992" s="2" t="s">
        <v>165</v>
      </c>
      <c r="U9992" t="s">
        <v>783</v>
      </c>
    </row>
    <row r="9993" spans="3:21" x14ac:dyDescent="0.3">
      <c r="C9993" t="s">
        <v>166</v>
      </c>
      <c r="D9993" t="s">
        <v>158</v>
      </c>
      <c r="E9993" t="s">
        <v>29</v>
      </c>
      <c r="F9993" t="s">
        <v>159</v>
      </c>
      <c r="G9993" s="2">
        <v>3</v>
      </c>
      <c r="H9993" s="2" t="s">
        <v>493</v>
      </c>
      <c r="I9993" s="67">
        <v>-227.46</v>
      </c>
      <c r="J9993" s="67">
        <v>0</v>
      </c>
      <c r="K9993" s="67">
        <v>-227.46</v>
      </c>
      <c r="L9993" s="67">
        <v>0</v>
      </c>
      <c r="M9993" s="67">
        <v>-227.46</v>
      </c>
      <c r="N9993" s="67">
        <v>0</v>
      </c>
      <c r="P9993" s="67">
        <v>0</v>
      </c>
      <c r="Q9993" s="67">
        <v>0</v>
      </c>
      <c r="U9993" t="s">
        <v>783</v>
      </c>
    </row>
    <row r="9994" spans="3:21" x14ac:dyDescent="0.3">
      <c r="C9994" t="s">
        <v>32</v>
      </c>
      <c r="D9994" t="s">
        <v>158</v>
      </c>
      <c r="E9994" t="s">
        <v>30</v>
      </c>
      <c r="F9994" t="s">
        <v>159</v>
      </c>
      <c r="G9994" s="2">
        <v>-1</v>
      </c>
      <c r="H9994" s="2" t="s">
        <v>624</v>
      </c>
      <c r="I9994" s="67">
        <v>5143.7</v>
      </c>
      <c r="J9994" s="67">
        <v>1.88</v>
      </c>
      <c r="K9994" s="67">
        <v>5143.7</v>
      </c>
      <c r="L9994" s="67">
        <v>0.38</v>
      </c>
      <c r="M9994" s="67">
        <v>5143.7</v>
      </c>
      <c r="N9994" s="67">
        <v>3.02</v>
      </c>
      <c r="P9994" s="67">
        <v>0</v>
      </c>
      <c r="Q9994" s="67">
        <v>0</v>
      </c>
      <c r="R9994" s="2" t="s">
        <v>161</v>
      </c>
      <c r="S9994" s="2" t="s">
        <v>161</v>
      </c>
      <c r="T9994" s="2" t="s">
        <v>161</v>
      </c>
      <c r="U9994" t="s">
        <v>783</v>
      </c>
    </row>
    <row r="9995" spans="3:21" x14ac:dyDescent="0.3">
      <c r="C9995" t="s">
        <v>32</v>
      </c>
      <c r="D9995" t="s">
        <v>158</v>
      </c>
      <c r="E9995" t="s">
        <v>29</v>
      </c>
      <c r="F9995" t="s">
        <v>159</v>
      </c>
      <c r="G9995" s="2">
        <v>-4</v>
      </c>
      <c r="H9995" s="2" t="s">
        <v>602</v>
      </c>
      <c r="I9995" s="67">
        <v>-201381.56</v>
      </c>
      <c r="J9995" s="67">
        <v>0</v>
      </c>
      <c r="K9995" s="67">
        <v>-201381.56</v>
      </c>
      <c r="L9995" s="67">
        <v>0</v>
      </c>
      <c r="M9995" s="67">
        <v>-201381.56</v>
      </c>
      <c r="N9995" s="67">
        <v>0</v>
      </c>
      <c r="P9995" s="67">
        <v>0</v>
      </c>
      <c r="Q9995" s="67">
        <v>0</v>
      </c>
      <c r="U9995" t="s">
        <v>783</v>
      </c>
    </row>
    <row r="9996" spans="3:21" x14ac:dyDescent="0.3">
      <c r="C9996" t="s">
        <v>166</v>
      </c>
      <c r="D9996" t="s">
        <v>158</v>
      </c>
      <c r="E9996" t="s">
        <v>30</v>
      </c>
      <c r="F9996" t="s">
        <v>159</v>
      </c>
      <c r="G9996" s="2">
        <v>9</v>
      </c>
      <c r="H9996" s="2" t="s">
        <v>424</v>
      </c>
      <c r="I9996" s="67">
        <v>193502.45</v>
      </c>
      <c r="J9996" s="67">
        <v>2.9</v>
      </c>
      <c r="K9996" s="67">
        <v>193502.45</v>
      </c>
      <c r="L9996" s="67">
        <v>15.56</v>
      </c>
      <c r="M9996" s="67">
        <v>193502.45</v>
      </c>
      <c r="N9996" s="67">
        <v>76.959999999999994</v>
      </c>
      <c r="P9996" s="67">
        <v>0</v>
      </c>
      <c r="Q9996" s="67">
        <v>1741522.05</v>
      </c>
      <c r="R9996" s="2" t="s">
        <v>161</v>
      </c>
      <c r="S9996" s="2" t="s">
        <v>161</v>
      </c>
      <c r="T9996" s="2" t="s">
        <v>165</v>
      </c>
      <c r="U9996" t="s">
        <v>783</v>
      </c>
    </row>
    <row r="9997" spans="3:21" x14ac:dyDescent="0.3">
      <c r="C9997" t="s">
        <v>31</v>
      </c>
      <c r="D9997" t="s">
        <v>158</v>
      </c>
      <c r="E9997" t="s">
        <v>30</v>
      </c>
      <c r="F9997" t="s">
        <v>159</v>
      </c>
      <c r="G9997" s="2">
        <v>1</v>
      </c>
      <c r="H9997" s="2" t="s">
        <v>374</v>
      </c>
      <c r="I9997" s="67">
        <v>30328.799999999999</v>
      </c>
      <c r="J9997" s="67">
        <v>1.36</v>
      </c>
      <c r="K9997" s="67">
        <v>30328.799999999999</v>
      </c>
      <c r="L9997" s="67">
        <v>0.65</v>
      </c>
      <c r="M9997" s="67">
        <v>30328.799999999999</v>
      </c>
      <c r="N9997" s="67">
        <v>6.19</v>
      </c>
      <c r="P9997" s="67">
        <v>0</v>
      </c>
      <c r="Q9997" s="67">
        <v>30328.799999999999</v>
      </c>
      <c r="R9997" s="2" t="s">
        <v>161</v>
      </c>
      <c r="S9997" s="2" t="s">
        <v>161</v>
      </c>
      <c r="T9997" s="2" t="s">
        <v>161</v>
      </c>
      <c r="U9997" t="s">
        <v>783</v>
      </c>
    </row>
    <row r="9998" spans="3:21" x14ac:dyDescent="0.3">
      <c r="C9998" t="s">
        <v>166</v>
      </c>
      <c r="D9998" t="s">
        <v>158</v>
      </c>
      <c r="E9998" t="s">
        <v>30</v>
      </c>
      <c r="F9998" t="s">
        <v>159</v>
      </c>
      <c r="G9998" s="2">
        <v>1</v>
      </c>
      <c r="H9998" s="2" t="s">
        <v>233</v>
      </c>
      <c r="I9998" s="67">
        <v>533751.28</v>
      </c>
      <c r="J9998" s="67">
        <v>13.39</v>
      </c>
      <c r="K9998" s="67">
        <v>533751.28</v>
      </c>
      <c r="L9998" s="67">
        <v>6.02</v>
      </c>
      <c r="M9998" s="67">
        <v>533751.28</v>
      </c>
      <c r="N9998" s="67">
        <v>75</v>
      </c>
      <c r="P9998" s="67">
        <v>0</v>
      </c>
      <c r="Q9998" s="67">
        <v>533751.28</v>
      </c>
      <c r="R9998" s="2" t="s">
        <v>161</v>
      </c>
      <c r="S9998" s="2" t="s">
        <v>161</v>
      </c>
      <c r="T9998" s="2" t="s">
        <v>161</v>
      </c>
      <c r="U9998" t="s">
        <v>783</v>
      </c>
    </row>
    <row r="9999" spans="3:21" x14ac:dyDescent="0.3">
      <c r="C9999" t="s">
        <v>31</v>
      </c>
      <c r="D9999" t="s">
        <v>158</v>
      </c>
      <c r="E9999" t="s">
        <v>29</v>
      </c>
      <c r="F9999" t="s">
        <v>159</v>
      </c>
      <c r="G9999" s="2">
        <v>9</v>
      </c>
      <c r="H9999" s="2" t="s">
        <v>581</v>
      </c>
      <c r="I9999" s="67">
        <v>-3059.24</v>
      </c>
      <c r="J9999" s="67">
        <v>0</v>
      </c>
      <c r="K9999" s="67">
        <v>-3059.24</v>
      </c>
      <c r="L9999" s="67">
        <v>0</v>
      </c>
      <c r="M9999" s="67">
        <v>-3059.24</v>
      </c>
      <c r="N9999" s="67">
        <v>0</v>
      </c>
      <c r="P9999" s="67">
        <v>0</v>
      </c>
      <c r="Q9999" s="67">
        <v>0</v>
      </c>
      <c r="U9999" t="s">
        <v>783</v>
      </c>
    </row>
    <row r="10000" spans="3:21" x14ac:dyDescent="0.3">
      <c r="C10000" t="s">
        <v>31</v>
      </c>
      <c r="D10000" t="s">
        <v>158</v>
      </c>
      <c r="E10000" t="s">
        <v>30</v>
      </c>
      <c r="F10000" t="s">
        <v>159</v>
      </c>
      <c r="G10000" s="2">
        <v>2</v>
      </c>
      <c r="H10000" s="2" t="s">
        <v>254</v>
      </c>
      <c r="I10000" s="67">
        <v>14062.88</v>
      </c>
      <c r="J10000" s="67">
        <v>13.9</v>
      </c>
      <c r="K10000" s="67">
        <v>14062.88</v>
      </c>
      <c r="L10000" s="67">
        <v>1.06</v>
      </c>
      <c r="M10000" s="67">
        <v>14062.88</v>
      </c>
      <c r="N10000" s="67">
        <v>5.62</v>
      </c>
      <c r="P10000" s="67">
        <v>0</v>
      </c>
      <c r="Q10000" s="67">
        <v>28125.759999999998</v>
      </c>
      <c r="R10000" s="2" t="s">
        <v>161</v>
      </c>
      <c r="S10000" s="2" t="s">
        <v>161</v>
      </c>
      <c r="T10000" s="2" t="s">
        <v>161</v>
      </c>
      <c r="U10000" t="s">
        <v>783</v>
      </c>
    </row>
    <row r="10001" spans="3:21" x14ac:dyDescent="0.3">
      <c r="C10001" t="s">
        <v>32</v>
      </c>
      <c r="D10001" t="s">
        <v>158</v>
      </c>
      <c r="E10001" t="s">
        <v>29</v>
      </c>
      <c r="F10001" t="s">
        <v>159</v>
      </c>
      <c r="G10001" s="2">
        <v>6</v>
      </c>
      <c r="H10001" s="2" t="s">
        <v>618</v>
      </c>
      <c r="I10001" s="67">
        <v>-400531.41</v>
      </c>
      <c r="J10001" s="67">
        <v>0</v>
      </c>
      <c r="K10001" s="67">
        <v>-400531.41</v>
      </c>
      <c r="L10001" s="67">
        <v>0</v>
      </c>
      <c r="M10001" s="67">
        <v>-400531.41</v>
      </c>
      <c r="N10001" s="67">
        <v>0</v>
      </c>
      <c r="P10001" s="67">
        <v>0</v>
      </c>
      <c r="Q10001" s="67">
        <v>0</v>
      </c>
      <c r="U10001" t="s">
        <v>783</v>
      </c>
    </row>
    <row r="10002" spans="3:21" x14ac:dyDescent="0.3">
      <c r="C10002" t="s">
        <v>166</v>
      </c>
      <c r="D10002" t="s">
        <v>158</v>
      </c>
      <c r="E10002" t="s">
        <v>30</v>
      </c>
      <c r="F10002" t="s">
        <v>159</v>
      </c>
      <c r="G10002" s="2">
        <v>11</v>
      </c>
      <c r="H10002" s="2" t="s">
        <v>309</v>
      </c>
      <c r="I10002" s="67">
        <v>135407.60999999999</v>
      </c>
      <c r="J10002" s="67">
        <v>3.17</v>
      </c>
      <c r="K10002" s="67">
        <v>135407.60999999999</v>
      </c>
      <c r="L10002" s="67">
        <v>17</v>
      </c>
      <c r="M10002" s="67">
        <v>135407.60999999999</v>
      </c>
      <c r="N10002" s="67">
        <v>72.069999999999993</v>
      </c>
      <c r="P10002" s="67">
        <v>0</v>
      </c>
      <c r="Q10002" s="67">
        <v>1489483.71</v>
      </c>
      <c r="R10002" s="2" t="s">
        <v>161</v>
      </c>
      <c r="S10002" s="2" t="s">
        <v>161</v>
      </c>
      <c r="T10002" s="2" t="s">
        <v>165</v>
      </c>
      <c r="U10002" t="s">
        <v>783</v>
      </c>
    </row>
    <row r="10003" spans="3:21" x14ac:dyDescent="0.3">
      <c r="C10003" t="s">
        <v>166</v>
      </c>
      <c r="D10003" t="s">
        <v>158</v>
      </c>
      <c r="E10003" t="s">
        <v>30</v>
      </c>
      <c r="F10003" t="s">
        <v>159</v>
      </c>
      <c r="G10003" s="2">
        <v>3</v>
      </c>
      <c r="H10003" s="2" t="s">
        <v>244</v>
      </c>
      <c r="I10003" s="67">
        <v>31678.46</v>
      </c>
      <c r="J10003" s="67">
        <v>1516.1</v>
      </c>
      <c r="K10003" s="67">
        <v>31678.46</v>
      </c>
      <c r="L10003" s="67">
        <v>3.83</v>
      </c>
      <c r="M10003" s="67">
        <v>31678.46</v>
      </c>
      <c r="N10003" s="67">
        <v>36.65</v>
      </c>
      <c r="P10003" s="67">
        <v>0</v>
      </c>
      <c r="Q10003" s="67">
        <v>95035.38</v>
      </c>
      <c r="R10003" s="2" t="s">
        <v>161</v>
      </c>
      <c r="S10003" s="2" t="s">
        <v>165</v>
      </c>
      <c r="T10003" s="2" t="s">
        <v>165</v>
      </c>
      <c r="U10003" t="s">
        <v>783</v>
      </c>
    </row>
    <row r="10004" spans="3:21" x14ac:dyDescent="0.3">
      <c r="C10004" t="s">
        <v>32</v>
      </c>
      <c r="D10004" t="s">
        <v>158</v>
      </c>
      <c r="E10004" t="s">
        <v>30</v>
      </c>
      <c r="F10004" t="s">
        <v>159</v>
      </c>
      <c r="G10004" s="2">
        <v>-1</v>
      </c>
      <c r="H10004" s="2" t="s">
        <v>476</v>
      </c>
      <c r="I10004" s="67">
        <v>24822.83</v>
      </c>
      <c r="J10004" s="67">
        <v>0.27</v>
      </c>
      <c r="K10004" s="67">
        <v>24822.83</v>
      </c>
      <c r="L10004" s="67">
        <v>0.12</v>
      </c>
      <c r="M10004" s="67">
        <v>24822.83</v>
      </c>
      <c r="N10004" s="67">
        <v>1.53</v>
      </c>
      <c r="P10004" s="67">
        <v>0</v>
      </c>
      <c r="Q10004" s="67">
        <v>0</v>
      </c>
      <c r="R10004" s="2" t="s">
        <v>161</v>
      </c>
      <c r="S10004" s="2" t="s">
        <v>161</v>
      </c>
      <c r="T10004" s="2" t="s">
        <v>161</v>
      </c>
      <c r="U10004" t="s">
        <v>783</v>
      </c>
    </row>
    <row r="10005" spans="3:21" x14ac:dyDescent="0.3">
      <c r="C10005" t="s">
        <v>166</v>
      </c>
      <c r="D10005" t="s">
        <v>158</v>
      </c>
      <c r="E10005" t="s">
        <v>30</v>
      </c>
      <c r="F10005" t="s">
        <v>159</v>
      </c>
      <c r="G10005" s="2">
        <v>3</v>
      </c>
      <c r="H10005" s="2" t="s">
        <v>318</v>
      </c>
      <c r="I10005" s="67">
        <v>34158.199999999997</v>
      </c>
      <c r="J10005" s="67">
        <v>1.9</v>
      </c>
      <c r="K10005" s="67">
        <v>34158.199999999997</v>
      </c>
      <c r="L10005" s="67">
        <v>1.03</v>
      </c>
      <c r="M10005" s="67">
        <v>34158.199999999997</v>
      </c>
      <c r="N10005" s="67">
        <v>16.88</v>
      </c>
      <c r="P10005" s="67">
        <v>90.35</v>
      </c>
      <c r="Q10005" s="67">
        <v>102474.59999999999</v>
      </c>
      <c r="R10005" s="2" t="s">
        <v>161</v>
      </c>
      <c r="S10005" s="2" t="s">
        <v>161</v>
      </c>
      <c r="T10005" s="2" t="s">
        <v>161</v>
      </c>
      <c r="U10005" t="s">
        <v>783</v>
      </c>
    </row>
    <row r="10006" spans="3:21" x14ac:dyDescent="0.3">
      <c r="C10006" t="s">
        <v>166</v>
      </c>
      <c r="D10006" t="s">
        <v>158</v>
      </c>
      <c r="E10006" t="s">
        <v>30</v>
      </c>
      <c r="F10006" t="s">
        <v>159</v>
      </c>
      <c r="G10006" s="2">
        <v>2</v>
      </c>
      <c r="H10006" s="2" t="s">
        <v>609</v>
      </c>
      <c r="I10006" s="67">
        <v>167493.26</v>
      </c>
      <c r="J10006" s="67">
        <v>43.02</v>
      </c>
      <c r="K10006" s="67">
        <v>167493.26</v>
      </c>
      <c r="L10006" s="67">
        <v>8.7100000000000009</v>
      </c>
      <c r="M10006" s="67">
        <v>167493.26</v>
      </c>
      <c r="N10006" s="67">
        <v>68.98</v>
      </c>
      <c r="P10006" s="67">
        <v>0</v>
      </c>
      <c r="Q10006" s="67">
        <v>334986.52</v>
      </c>
      <c r="R10006" s="2" t="s">
        <v>161</v>
      </c>
      <c r="S10006" s="2" t="s">
        <v>161</v>
      </c>
      <c r="T10006" s="2" t="s">
        <v>161</v>
      </c>
      <c r="U10006" t="s">
        <v>783</v>
      </c>
    </row>
    <row r="10007" spans="3:21" x14ac:dyDescent="0.3">
      <c r="C10007" t="s">
        <v>166</v>
      </c>
      <c r="D10007" t="s">
        <v>158</v>
      </c>
      <c r="E10007" t="s">
        <v>29</v>
      </c>
      <c r="F10007" t="s">
        <v>159</v>
      </c>
      <c r="G10007" s="2">
        <v>4</v>
      </c>
      <c r="H10007" s="2" t="s">
        <v>426</v>
      </c>
      <c r="I10007" s="67">
        <v>-4146.67</v>
      </c>
      <c r="J10007" s="67">
        <v>0</v>
      </c>
      <c r="K10007" s="67">
        <v>-4146.67</v>
      </c>
      <c r="L10007" s="67">
        <v>0</v>
      </c>
      <c r="M10007" s="67">
        <v>-4146.67</v>
      </c>
      <c r="N10007" s="67">
        <v>0</v>
      </c>
      <c r="P10007" s="67">
        <v>0</v>
      </c>
      <c r="Q10007" s="67">
        <v>0</v>
      </c>
      <c r="U10007" t="s">
        <v>783</v>
      </c>
    </row>
    <row r="10008" spans="3:21" x14ac:dyDescent="0.3">
      <c r="C10008" t="s">
        <v>31</v>
      </c>
      <c r="D10008" t="s">
        <v>158</v>
      </c>
      <c r="E10008" t="s">
        <v>30</v>
      </c>
      <c r="F10008" t="s">
        <v>159</v>
      </c>
      <c r="G10008" s="2">
        <v>5</v>
      </c>
      <c r="H10008" s="2" t="s">
        <v>453</v>
      </c>
      <c r="I10008" s="67">
        <v>66962.34</v>
      </c>
      <c r="J10008" s="67">
        <v>45768.98</v>
      </c>
      <c r="K10008" s="67">
        <v>66962.34</v>
      </c>
      <c r="L10008" s="67">
        <v>0.87</v>
      </c>
      <c r="M10008" s="67">
        <v>66962.34</v>
      </c>
      <c r="N10008" s="67">
        <v>48.18</v>
      </c>
      <c r="P10008" s="67">
        <v>0</v>
      </c>
      <c r="Q10008" s="67">
        <v>334811.69999999995</v>
      </c>
      <c r="R10008" s="2" t="s">
        <v>161</v>
      </c>
      <c r="S10008" s="2" t="s">
        <v>165</v>
      </c>
      <c r="T10008" s="2" t="s">
        <v>165</v>
      </c>
      <c r="U10008" t="s">
        <v>783</v>
      </c>
    </row>
    <row r="10009" spans="3:21" x14ac:dyDescent="0.3">
      <c r="C10009" t="s">
        <v>166</v>
      </c>
      <c r="D10009" t="s">
        <v>158</v>
      </c>
      <c r="E10009" t="s">
        <v>30</v>
      </c>
      <c r="F10009" t="s">
        <v>159</v>
      </c>
      <c r="G10009" s="2">
        <v>0</v>
      </c>
      <c r="H10009" s="2" t="s">
        <v>240</v>
      </c>
      <c r="I10009" s="67">
        <v>1234909.1499999999</v>
      </c>
      <c r="J10009" s="67">
        <v>9.99</v>
      </c>
      <c r="K10009" s="67">
        <v>1234909.1499999999</v>
      </c>
      <c r="L10009" s="67">
        <v>4.49</v>
      </c>
      <c r="M10009" s="67">
        <v>1234909.1499999999</v>
      </c>
      <c r="N10009" s="67">
        <v>55.96</v>
      </c>
      <c r="P10009" s="67">
        <v>0</v>
      </c>
      <c r="Q10009" s="67">
        <v>0</v>
      </c>
      <c r="R10009" s="2" t="s">
        <v>161</v>
      </c>
      <c r="S10009" s="2" t="s">
        <v>161</v>
      </c>
      <c r="T10009" s="2" t="s">
        <v>161</v>
      </c>
      <c r="U10009" t="s">
        <v>783</v>
      </c>
    </row>
    <row r="10010" spans="3:21" x14ac:dyDescent="0.3">
      <c r="C10010" t="s">
        <v>31</v>
      </c>
      <c r="D10010" t="s">
        <v>158</v>
      </c>
      <c r="E10010" t="s">
        <v>30</v>
      </c>
      <c r="F10010" t="s">
        <v>159</v>
      </c>
      <c r="G10010" s="2">
        <v>6</v>
      </c>
      <c r="H10010" s="2" t="s">
        <v>354</v>
      </c>
      <c r="I10010" s="67">
        <v>159489.78</v>
      </c>
      <c r="J10010" s="67">
        <v>47369.13</v>
      </c>
      <c r="K10010" s="67">
        <v>159489.78</v>
      </c>
      <c r="L10010" s="67">
        <v>2.38</v>
      </c>
      <c r="M10010" s="67">
        <v>159489.78</v>
      </c>
      <c r="N10010" s="67">
        <v>131.54</v>
      </c>
      <c r="P10010" s="67">
        <v>0</v>
      </c>
      <c r="Q10010" s="67">
        <v>956938.67999999993</v>
      </c>
      <c r="R10010" s="2" t="s">
        <v>161</v>
      </c>
      <c r="S10010" s="2" t="s">
        <v>165</v>
      </c>
      <c r="T10010" s="2" t="s">
        <v>165</v>
      </c>
      <c r="U10010" t="s">
        <v>783</v>
      </c>
    </row>
    <row r="10011" spans="3:21" x14ac:dyDescent="0.3">
      <c r="C10011" t="s">
        <v>32</v>
      </c>
      <c r="D10011" t="s">
        <v>158</v>
      </c>
      <c r="E10011" t="s">
        <v>29</v>
      </c>
      <c r="F10011" t="s">
        <v>159</v>
      </c>
      <c r="G10011" s="2">
        <v>-1</v>
      </c>
      <c r="H10011" s="2" t="s">
        <v>477</v>
      </c>
      <c r="I10011" s="67">
        <v>-3297.42</v>
      </c>
      <c r="J10011" s="67">
        <v>0</v>
      </c>
      <c r="K10011" s="67">
        <v>-3297.42</v>
      </c>
      <c r="L10011" s="67">
        <v>0</v>
      </c>
      <c r="M10011" s="67">
        <v>-3297.42</v>
      </c>
      <c r="N10011" s="67">
        <v>0</v>
      </c>
      <c r="P10011" s="67">
        <v>0</v>
      </c>
      <c r="Q10011" s="67">
        <v>0</v>
      </c>
      <c r="U10011" t="s">
        <v>783</v>
      </c>
    </row>
    <row r="10012" spans="3:21" x14ac:dyDescent="0.3">
      <c r="C10012" t="s">
        <v>31</v>
      </c>
      <c r="D10012" t="s">
        <v>158</v>
      </c>
      <c r="E10012" t="s">
        <v>30</v>
      </c>
      <c r="F10012" t="s">
        <v>159</v>
      </c>
      <c r="G10012" s="2">
        <v>-4</v>
      </c>
      <c r="H10012" s="2" t="s">
        <v>232</v>
      </c>
      <c r="I10012" s="67">
        <v>109.33</v>
      </c>
      <c r="J10012" s="67">
        <v>0</v>
      </c>
      <c r="K10012" s="67">
        <v>109.33</v>
      </c>
      <c r="L10012" s="67">
        <v>0</v>
      </c>
      <c r="M10012" s="67">
        <v>109.33</v>
      </c>
      <c r="N10012" s="67">
        <v>0.02</v>
      </c>
      <c r="P10012" s="67">
        <v>0</v>
      </c>
      <c r="Q10012" s="67">
        <v>0</v>
      </c>
      <c r="R10012" s="2" t="s">
        <v>161</v>
      </c>
      <c r="S10012" s="2" t="s">
        <v>161</v>
      </c>
      <c r="T10012" s="2" t="s">
        <v>161</v>
      </c>
      <c r="U10012" t="s">
        <v>783</v>
      </c>
    </row>
    <row r="10013" spans="3:21" x14ac:dyDescent="0.3">
      <c r="C10013" t="s">
        <v>166</v>
      </c>
      <c r="D10013" t="s">
        <v>158</v>
      </c>
      <c r="E10013" t="s">
        <v>29</v>
      </c>
      <c r="F10013" t="s">
        <v>159</v>
      </c>
      <c r="G10013" s="2">
        <v>-1</v>
      </c>
      <c r="H10013" s="2" t="s">
        <v>177</v>
      </c>
      <c r="I10013" s="67">
        <v>-1192.69</v>
      </c>
      <c r="J10013" s="67">
        <v>0</v>
      </c>
      <c r="K10013" s="67">
        <v>-1192.69</v>
      </c>
      <c r="L10013" s="67">
        <v>0</v>
      </c>
      <c r="M10013" s="67">
        <v>-1192.69</v>
      </c>
      <c r="N10013" s="67">
        <v>0</v>
      </c>
      <c r="P10013" s="67">
        <v>0</v>
      </c>
      <c r="Q10013" s="67">
        <v>0</v>
      </c>
      <c r="U10013" t="s">
        <v>783</v>
      </c>
    </row>
    <row r="10014" spans="3:21" x14ac:dyDescent="0.3">
      <c r="C10014" t="s">
        <v>31</v>
      </c>
      <c r="D10014" t="s">
        <v>158</v>
      </c>
      <c r="E10014" t="s">
        <v>30</v>
      </c>
      <c r="F10014" t="s">
        <v>159</v>
      </c>
      <c r="G10014" s="2">
        <v>5</v>
      </c>
      <c r="H10014" s="2" t="s">
        <v>416</v>
      </c>
      <c r="I10014" s="67">
        <v>35.28</v>
      </c>
      <c r="J10014" s="67">
        <v>0.01</v>
      </c>
      <c r="K10014" s="67">
        <v>35.28</v>
      </c>
      <c r="L10014" s="67">
        <v>0</v>
      </c>
      <c r="M10014" s="67">
        <v>35.28</v>
      </c>
      <c r="N10014" s="67">
        <v>0.02</v>
      </c>
      <c r="P10014" s="67">
        <v>0</v>
      </c>
      <c r="Q10014" s="67">
        <v>176.4</v>
      </c>
      <c r="R10014" s="2" t="s">
        <v>161</v>
      </c>
      <c r="S10014" s="2" t="s">
        <v>161</v>
      </c>
      <c r="T10014" s="2" t="s">
        <v>161</v>
      </c>
      <c r="U10014" t="s">
        <v>783</v>
      </c>
    </row>
    <row r="10015" spans="3:21" x14ac:dyDescent="0.3">
      <c r="C10015" t="s">
        <v>31</v>
      </c>
      <c r="D10015" t="s">
        <v>158</v>
      </c>
      <c r="E10015" t="s">
        <v>30</v>
      </c>
      <c r="F10015" t="s">
        <v>159</v>
      </c>
      <c r="G10015" s="2">
        <v>5</v>
      </c>
      <c r="H10015" s="2" t="s">
        <v>294</v>
      </c>
      <c r="I10015" s="67">
        <v>728220.59</v>
      </c>
      <c r="J10015" s="67">
        <v>0</v>
      </c>
      <c r="K10015" s="67">
        <v>728220.59</v>
      </c>
      <c r="L10015" s="67">
        <v>0</v>
      </c>
      <c r="M10015" s="67">
        <v>728220.59</v>
      </c>
      <c r="N10015" s="67">
        <v>28.02</v>
      </c>
      <c r="P10015" s="67">
        <v>0</v>
      </c>
      <c r="Q10015" s="67">
        <v>3641102.9499999997</v>
      </c>
      <c r="R10015" s="2" t="s">
        <v>161</v>
      </c>
      <c r="S10015" s="2" t="s">
        <v>161</v>
      </c>
      <c r="T10015" s="2" t="s">
        <v>165</v>
      </c>
      <c r="U10015" t="s">
        <v>783</v>
      </c>
    </row>
    <row r="10016" spans="3:21" x14ac:dyDescent="0.3">
      <c r="C10016" t="s">
        <v>31</v>
      </c>
      <c r="D10016" t="s">
        <v>158</v>
      </c>
      <c r="E10016" t="s">
        <v>30</v>
      </c>
      <c r="F10016" t="s">
        <v>159</v>
      </c>
      <c r="G10016" s="2">
        <v>0</v>
      </c>
      <c r="H10016" s="2" t="s">
        <v>299</v>
      </c>
      <c r="I10016" s="67">
        <v>165248.97</v>
      </c>
      <c r="J10016" s="67">
        <v>86.81</v>
      </c>
      <c r="K10016" s="67">
        <v>165248.97</v>
      </c>
      <c r="L10016" s="67">
        <v>17.57</v>
      </c>
      <c r="M10016" s="67">
        <v>165248.97</v>
      </c>
      <c r="N10016" s="67">
        <v>139.22</v>
      </c>
      <c r="P10016" s="67">
        <v>0</v>
      </c>
      <c r="Q10016" s="67">
        <v>0</v>
      </c>
      <c r="R10016" s="2" t="s">
        <v>161</v>
      </c>
      <c r="S10016" s="2" t="s">
        <v>161</v>
      </c>
      <c r="T10016" s="2" t="s">
        <v>161</v>
      </c>
      <c r="U10016" t="s">
        <v>783</v>
      </c>
    </row>
    <row r="10017" spans="3:21" x14ac:dyDescent="0.3">
      <c r="C10017" t="s">
        <v>31</v>
      </c>
      <c r="D10017" t="s">
        <v>158</v>
      </c>
      <c r="E10017" t="s">
        <v>30</v>
      </c>
      <c r="F10017" t="s">
        <v>159</v>
      </c>
      <c r="G10017" s="2">
        <v>10</v>
      </c>
      <c r="H10017" s="2" t="s">
        <v>200</v>
      </c>
      <c r="I10017" s="67">
        <v>291810.5</v>
      </c>
      <c r="J10017" s="67">
        <v>0.37</v>
      </c>
      <c r="K10017" s="67">
        <v>291810.5</v>
      </c>
      <c r="L10017" s="67">
        <v>0.77</v>
      </c>
      <c r="M10017" s="67">
        <v>291810.5</v>
      </c>
      <c r="N10017" s="67">
        <v>18.29</v>
      </c>
      <c r="P10017" s="67">
        <v>0</v>
      </c>
      <c r="Q10017" s="67">
        <v>2918105</v>
      </c>
      <c r="R10017" s="2" t="s">
        <v>161</v>
      </c>
      <c r="S10017" s="2" t="s">
        <v>161</v>
      </c>
      <c r="T10017" s="2" t="s">
        <v>165</v>
      </c>
      <c r="U10017" t="s">
        <v>783</v>
      </c>
    </row>
    <row r="10018" spans="3:21" x14ac:dyDescent="0.3">
      <c r="C10018" t="s">
        <v>166</v>
      </c>
      <c r="D10018" t="s">
        <v>158</v>
      </c>
      <c r="E10018" t="s">
        <v>30</v>
      </c>
      <c r="F10018" t="s">
        <v>159</v>
      </c>
      <c r="G10018" s="2">
        <v>10</v>
      </c>
      <c r="H10018" s="2" t="s">
        <v>476</v>
      </c>
      <c r="I10018" s="67">
        <v>44622.44</v>
      </c>
      <c r="J10018" s="67">
        <v>2.99</v>
      </c>
      <c r="K10018" s="67">
        <v>44622.44</v>
      </c>
      <c r="L10018" s="67">
        <v>16.079999999999998</v>
      </c>
      <c r="M10018" s="67">
        <v>44622.44</v>
      </c>
      <c r="N10018" s="67">
        <v>10.35</v>
      </c>
      <c r="P10018" s="67">
        <v>0</v>
      </c>
      <c r="Q10018" s="67">
        <v>446224.4</v>
      </c>
      <c r="R10018" s="2" t="s">
        <v>161</v>
      </c>
      <c r="S10018" s="2" t="s">
        <v>161</v>
      </c>
      <c r="T10018" s="2" t="s">
        <v>165</v>
      </c>
      <c r="U10018" t="s">
        <v>783</v>
      </c>
    </row>
    <row r="10019" spans="3:21" x14ac:dyDescent="0.3">
      <c r="C10019" t="s">
        <v>166</v>
      </c>
      <c r="D10019" t="s">
        <v>158</v>
      </c>
      <c r="E10019" t="s">
        <v>30</v>
      </c>
      <c r="F10019" t="s">
        <v>159</v>
      </c>
      <c r="G10019" s="2">
        <v>0</v>
      </c>
      <c r="H10019" s="2" t="s">
        <v>349</v>
      </c>
      <c r="I10019" s="67">
        <v>197202.87</v>
      </c>
      <c r="J10019" s="67">
        <v>8.9700000000000006</v>
      </c>
      <c r="K10019" s="67">
        <v>197202.87</v>
      </c>
      <c r="L10019" s="67">
        <v>8.1199999999999992</v>
      </c>
      <c r="M10019" s="67">
        <v>197202.87</v>
      </c>
      <c r="N10019" s="67">
        <v>41.93</v>
      </c>
      <c r="P10019" s="67">
        <v>0</v>
      </c>
      <c r="Q10019" s="67">
        <v>0</v>
      </c>
      <c r="R10019" s="2" t="s">
        <v>161</v>
      </c>
      <c r="S10019" s="2" t="s">
        <v>161</v>
      </c>
      <c r="T10019" s="2" t="s">
        <v>161</v>
      </c>
      <c r="U10019" t="s">
        <v>783</v>
      </c>
    </row>
    <row r="10020" spans="3:21" x14ac:dyDescent="0.3">
      <c r="C10020" t="s">
        <v>31</v>
      </c>
      <c r="D10020" t="s">
        <v>158</v>
      </c>
      <c r="E10020" t="s">
        <v>30</v>
      </c>
      <c r="F10020" t="s">
        <v>159</v>
      </c>
      <c r="G10020" s="2">
        <v>1</v>
      </c>
      <c r="H10020" s="2" t="s">
        <v>295</v>
      </c>
      <c r="I10020" s="67">
        <v>24876.97</v>
      </c>
      <c r="J10020" s="67">
        <v>3837.26</v>
      </c>
      <c r="K10020" s="67">
        <v>24876.97</v>
      </c>
      <c r="L10020" s="67">
        <v>0.32</v>
      </c>
      <c r="M10020" s="67">
        <v>24876.97</v>
      </c>
      <c r="N10020" s="67">
        <v>17.82</v>
      </c>
      <c r="P10020" s="67">
        <v>0</v>
      </c>
      <c r="Q10020" s="67">
        <v>24876.97</v>
      </c>
      <c r="R10020" s="2" t="s">
        <v>161</v>
      </c>
      <c r="S10020" s="2" t="s">
        <v>165</v>
      </c>
      <c r="T10020" s="2" t="s">
        <v>165</v>
      </c>
      <c r="U10020" t="s">
        <v>783</v>
      </c>
    </row>
    <row r="10021" spans="3:21" x14ac:dyDescent="0.3">
      <c r="C10021" t="s">
        <v>166</v>
      </c>
      <c r="D10021" t="s">
        <v>158</v>
      </c>
      <c r="E10021" t="s">
        <v>29</v>
      </c>
      <c r="F10021" t="s">
        <v>159</v>
      </c>
      <c r="G10021" s="2">
        <v>0</v>
      </c>
      <c r="H10021" s="2" t="s">
        <v>669</v>
      </c>
      <c r="I10021" s="67">
        <v>-142.65</v>
      </c>
      <c r="J10021" s="67">
        <v>0</v>
      </c>
      <c r="K10021" s="67">
        <v>-142.65</v>
      </c>
      <c r="L10021" s="67">
        <v>0</v>
      </c>
      <c r="M10021" s="67">
        <v>-142.65</v>
      </c>
      <c r="N10021" s="67">
        <v>0</v>
      </c>
      <c r="P10021" s="67">
        <v>0</v>
      </c>
      <c r="Q10021" s="67">
        <v>0</v>
      </c>
      <c r="U10021" t="s">
        <v>783</v>
      </c>
    </row>
    <row r="10022" spans="3:21" x14ac:dyDescent="0.3">
      <c r="C10022" t="s">
        <v>166</v>
      </c>
      <c r="D10022" t="s">
        <v>158</v>
      </c>
      <c r="E10022" t="s">
        <v>30</v>
      </c>
      <c r="F10022" t="s">
        <v>159</v>
      </c>
      <c r="G10022" s="2">
        <v>5</v>
      </c>
      <c r="H10022" s="2" t="s">
        <v>506</v>
      </c>
      <c r="I10022" s="67">
        <v>92119.01</v>
      </c>
      <c r="J10022" s="67">
        <v>3525.99</v>
      </c>
      <c r="K10022" s="67">
        <v>92119.01</v>
      </c>
      <c r="L10022" s="67">
        <v>4.74</v>
      </c>
      <c r="M10022" s="67">
        <v>92119.01</v>
      </c>
      <c r="N10022" s="67">
        <v>65.17</v>
      </c>
      <c r="P10022" s="67">
        <v>0</v>
      </c>
      <c r="Q10022" s="67">
        <v>460595.05</v>
      </c>
      <c r="R10022" s="2" t="s">
        <v>161</v>
      </c>
      <c r="S10022" s="2" t="s">
        <v>165</v>
      </c>
      <c r="T10022" s="2" t="s">
        <v>165</v>
      </c>
      <c r="U10022" t="s">
        <v>783</v>
      </c>
    </row>
    <row r="10023" spans="3:21" x14ac:dyDescent="0.3">
      <c r="C10023" t="s">
        <v>31</v>
      </c>
      <c r="D10023" t="s">
        <v>158</v>
      </c>
      <c r="E10023" t="s">
        <v>29</v>
      </c>
      <c r="F10023" t="s">
        <v>159</v>
      </c>
      <c r="G10023" s="2">
        <v>2</v>
      </c>
      <c r="H10023" s="2" t="s">
        <v>342</v>
      </c>
      <c r="I10023" s="67">
        <v>-16941.79</v>
      </c>
      <c r="J10023" s="67">
        <v>0</v>
      </c>
      <c r="K10023" s="67">
        <v>-16941.79</v>
      </c>
      <c r="L10023" s="67">
        <v>0</v>
      </c>
      <c r="M10023" s="67">
        <v>-16941.79</v>
      </c>
      <c r="N10023" s="67">
        <v>0</v>
      </c>
      <c r="P10023" s="67">
        <v>0</v>
      </c>
      <c r="Q10023" s="67">
        <v>0</v>
      </c>
      <c r="U10023" t="s">
        <v>783</v>
      </c>
    </row>
    <row r="10024" spans="3:21" x14ac:dyDescent="0.3">
      <c r="C10024" t="s">
        <v>31</v>
      </c>
      <c r="D10024" t="s">
        <v>158</v>
      </c>
      <c r="E10024" t="s">
        <v>29</v>
      </c>
      <c r="F10024" t="s">
        <v>159</v>
      </c>
      <c r="G10024" s="2">
        <v>5</v>
      </c>
      <c r="H10024" s="2" t="s">
        <v>321</v>
      </c>
      <c r="I10024" s="67">
        <v>-17604.310000000001</v>
      </c>
      <c r="J10024" s="67">
        <v>0</v>
      </c>
      <c r="K10024" s="67">
        <v>-17604.310000000001</v>
      </c>
      <c r="L10024" s="67">
        <v>0</v>
      </c>
      <c r="M10024" s="67">
        <v>-17604.310000000001</v>
      </c>
      <c r="N10024" s="67">
        <v>0</v>
      </c>
      <c r="P10024" s="67">
        <v>0</v>
      </c>
      <c r="Q10024" s="67">
        <v>0</v>
      </c>
      <c r="U10024" t="s">
        <v>783</v>
      </c>
    </row>
    <row r="10025" spans="3:21" x14ac:dyDescent="0.3">
      <c r="C10025" t="s">
        <v>31</v>
      </c>
      <c r="D10025" t="s">
        <v>158</v>
      </c>
      <c r="E10025" t="s">
        <v>29</v>
      </c>
      <c r="F10025" t="s">
        <v>159</v>
      </c>
      <c r="G10025" s="2">
        <v>4</v>
      </c>
      <c r="H10025" s="2" t="s">
        <v>407</v>
      </c>
      <c r="I10025" s="67">
        <v>-721.67</v>
      </c>
      <c r="J10025" s="67">
        <v>0</v>
      </c>
      <c r="K10025" s="67">
        <v>-721.67</v>
      </c>
      <c r="L10025" s="67">
        <v>0</v>
      </c>
      <c r="M10025" s="67">
        <v>-721.67</v>
      </c>
      <c r="N10025" s="67">
        <v>0</v>
      </c>
      <c r="P10025" s="67">
        <v>0</v>
      </c>
      <c r="Q10025" s="67">
        <v>0</v>
      </c>
      <c r="U10025" t="s">
        <v>783</v>
      </c>
    </row>
    <row r="10026" spans="3:21" x14ac:dyDescent="0.3">
      <c r="C10026" t="s">
        <v>31</v>
      </c>
      <c r="D10026" t="s">
        <v>158</v>
      </c>
      <c r="E10026" t="s">
        <v>30</v>
      </c>
      <c r="F10026" t="s">
        <v>159</v>
      </c>
      <c r="G10026" s="2">
        <v>2</v>
      </c>
      <c r="H10026" s="2" t="s">
        <v>423</v>
      </c>
      <c r="I10026" s="67">
        <v>17844.75</v>
      </c>
      <c r="J10026" s="67">
        <v>9.7100000000000009</v>
      </c>
      <c r="K10026" s="67">
        <v>17844.75</v>
      </c>
      <c r="L10026" s="67">
        <v>0.74</v>
      </c>
      <c r="M10026" s="67">
        <v>17844.75</v>
      </c>
      <c r="N10026" s="67">
        <v>3.92</v>
      </c>
      <c r="P10026" s="67">
        <v>0</v>
      </c>
      <c r="Q10026" s="67">
        <v>35689.5</v>
      </c>
      <c r="R10026" s="2" t="s">
        <v>161</v>
      </c>
      <c r="S10026" s="2" t="s">
        <v>161</v>
      </c>
      <c r="T10026" s="2" t="s">
        <v>161</v>
      </c>
      <c r="U10026" t="s">
        <v>783</v>
      </c>
    </row>
    <row r="10027" spans="3:21" x14ac:dyDescent="0.3">
      <c r="C10027" t="s">
        <v>166</v>
      </c>
      <c r="D10027" t="s">
        <v>158</v>
      </c>
      <c r="E10027" t="s">
        <v>30</v>
      </c>
      <c r="F10027" t="s">
        <v>159</v>
      </c>
      <c r="G10027" s="2">
        <v>6</v>
      </c>
      <c r="H10027" s="2" t="s">
        <v>240</v>
      </c>
      <c r="I10027" s="67">
        <v>1179956.6399999999</v>
      </c>
      <c r="J10027" s="67">
        <v>0</v>
      </c>
      <c r="K10027" s="67">
        <v>1179956.6399999999</v>
      </c>
      <c r="L10027" s="67">
        <v>0</v>
      </c>
      <c r="M10027" s="67">
        <v>1179956.6399999999</v>
      </c>
      <c r="N10027" s="67">
        <v>12.9</v>
      </c>
      <c r="P10027" s="67">
        <v>0</v>
      </c>
      <c r="Q10027" s="67">
        <v>7079739.8399999999</v>
      </c>
      <c r="R10027" s="2" t="s">
        <v>161</v>
      </c>
      <c r="S10027" s="2" t="s">
        <v>161</v>
      </c>
      <c r="T10027" s="2" t="s">
        <v>165</v>
      </c>
      <c r="U10027" t="s">
        <v>783</v>
      </c>
    </row>
    <row r="10028" spans="3:21" x14ac:dyDescent="0.3">
      <c r="C10028" t="s">
        <v>166</v>
      </c>
      <c r="D10028" t="s">
        <v>158</v>
      </c>
      <c r="E10028" t="s">
        <v>30</v>
      </c>
      <c r="F10028" t="s">
        <v>159</v>
      </c>
      <c r="G10028" s="2">
        <v>2</v>
      </c>
      <c r="H10028" s="2" t="s">
        <v>369</v>
      </c>
      <c r="I10028" s="67">
        <v>3284927.98</v>
      </c>
      <c r="J10028" s="67">
        <v>373.33</v>
      </c>
      <c r="K10028" s="67">
        <v>3284927.98</v>
      </c>
      <c r="L10028" s="67">
        <v>135.84</v>
      </c>
      <c r="M10028" s="67">
        <v>3284927.98</v>
      </c>
      <c r="N10028" s="67">
        <v>1304.8399999999999</v>
      </c>
      <c r="P10028" s="67">
        <v>100.28</v>
      </c>
      <c r="Q10028" s="67">
        <v>6569855.96</v>
      </c>
      <c r="R10028" s="2" t="s">
        <v>161</v>
      </c>
      <c r="S10028" s="2" t="s">
        <v>161</v>
      </c>
      <c r="T10028" s="2" t="s">
        <v>161</v>
      </c>
      <c r="U10028" t="s">
        <v>783</v>
      </c>
    </row>
    <row r="10029" spans="3:21" x14ac:dyDescent="0.3">
      <c r="C10029" t="s">
        <v>31</v>
      </c>
      <c r="D10029" t="s">
        <v>158</v>
      </c>
      <c r="E10029" t="s">
        <v>30</v>
      </c>
      <c r="F10029" t="s">
        <v>159</v>
      </c>
      <c r="G10029" s="2">
        <v>1</v>
      </c>
      <c r="H10029" s="2" t="s">
        <v>270</v>
      </c>
      <c r="I10029" s="67">
        <v>407509.26</v>
      </c>
      <c r="J10029" s="67">
        <v>25.12</v>
      </c>
      <c r="K10029" s="67">
        <v>407509.26</v>
      </c>
      <c r="L10029" s="67">
        <v>11.93</v>
      </c>
      <c r="M10029" s="67">
        <v>407509.26</v>
      </c>
      <c r="N10029" s="67">
        <v>114.29</v>
      </c>
      <c r="P10029" s="67">
        <v>0</v>
      </c>
      <c r="Q10029" s="67">
        <v>407509.26</v>
      </c>
      <c r="R10029" s="2" t="s">
        <v>161</v>
      </c>
      <c r="S10029" s="2" t="s">
        <v>161</v>
      </c>
      <c r="T10029" s="2" t="s">
        <v>161</v>
      </c>
      <c r="U10029" t="s">
        <v>783</v>
      </c>
    </row>
    <row r="10030" spans="3:21" x14ac:dyDescent="0.3">
      <c r="C10030" t="s">
        <v>166</v>
      </c>
      <c r="D10030" t="s">
        <v>158</v>
      </c>
      <c r="E10030" t="s">
        <v>30</v>
      </c>
      <c r="F10030" t="s">
        <v>159</v>
      </c>
      <c r="G10030" s="2">
        <v>4</v>
      </c>
      <c r="H10030" s="2" t="s">
        <v>302</v>
      </c>
      <c r="I10030" s="67">
        <v>84741.84</v>
      </c>
      <c r="J10030" s="67">
        <v>14.8</v>
      </c>
      <c r="K10030" s="67">
        <v>84741.84</v>
      </c>
      <c r="L10030" s="67">
        <v>2210.63</v>
      </c>
      <c r="M10030" s="67">
        <v>84741.84</v>
      </c>
      <c r="N10030" s="67">
        <v>67.319999999999993</v>
      </c>
      <c r="P10030" s="67">
        <v>27318.66</v>
      </c>
      <c r="Q10030" s="67">
        <v>338967.36</v>
      </c>
      <c r="R10030" s="2" t="s">
        <v>165</v>
      </c>
      <c r="S10030" s="2" t="s">
        <v>161</v>
      </c>
      <c r="T10030" s="2" t="s">
        <v>165</v>
      </c>
      <c r="U10030" t="s">
        <v>783</v>
      </c>
    </row>
    <row r="10031" spans="3:21" x14ac:dyDescent="0.3">
      <c r="C10031" t="s">
        <v>166</v>
      </c>
      <c r="D10031" t="s">
        <v>158</v>
      </c>
      <c r="E10031" t="s">
        <v>30</v>
      </c>
      <c r="F10031" t="s">
        <v>159</v>
      </c>
      <c r="G10031" s="2">
        <v>3</v>
      </c>
      <c r="H10031" s="2" t="s">
        <v>228</v>
      </c>
      <c r="I10031" s="67">
        <v>119258.11</v>
      </c>
      <c r="J10031" s="67">
        <v>1368.09</v>
      </c>
      <c r="K10031" s="67">
        <v>119258.11</v>
      </c>
      <c r="L10031" s="67">
        <v>1422.54</v>
      </c>
      <c r="M10031" s="67">
        <v>119258.11</v>
      </c>
      <c r="N10031" s="67">
        <v>0.01</v>
      </c>
      <c r="P10031" s="67">
        <v>119258.11</v>
      </c>
      <c r="Q10031" s="67">
        <v>357774.33</v>
      </c>
      <c r="R10031" s="2" t="s">
        <v>161</v>
      </c>
      <c r="S10031" s="2" t="s">
        <v>161</v>
      </c>
      <c r="T10031" s="2" t="s">
        <v>165</v>
      </c>
      <c r="U10031" t="s">
        <v>783</v>
      </c>
    </row>
    <row r="10032" spans="3:21" x14ac:dyDescent="0.3">
      <c r="C10032" t="s">
        <v>31</v>
      </c>
      <c r="D10032" t="s">
        <v>158</v>
      </c>
      <c r="E10032" t="s">
        <v>29</v>
      </c>
      <c r="F10032" t="s">
        <v>159</v>
      </c>
      <c r="G10032" s="2">
        <v>1</v>
      </c>
      <c r="H10032" s="2" t="s">
        <v>205</v>
      </c>
      <c r="I10032" s="67">
        <v>-3942.45</v>
      </c>
      <c r="J10032" s="67">
        <v>0</v>
      </c>
      <c r="K10032" s="67">
        <v>-3942.45</v>
      </c>
      <c r="L10032" s="67">
        <v>0</v>
      </c>
      <c r="M10032" s="67">
        <v>-3942.45</v>
      </c>
      <c r="N10032" s="67">
        <v>0</v>
      </c>
      <c r="P10032" s="67">
        <v>0</v>
      </c>
      <c r="Q10032" s="67">
        <v>0</v>
      </c>
      <c r="U10032" t="s">
        <v>783</v>
      </c>
    </row>
    <row r="10033" spans="3:21" x14ac:dyDescent="0.3">
      <c r="C10033" t="s">
        <v>31</v>
      </c>
      <c r="D10033" t="s">
        <v>158</v>
      </c>
      <c r="E10033" t="s">
        <v>30</v>
      </c>
      <c r="F10033" t="s">
        <v>159</v>
      </c>
      <c r="G10033" s="2">
        <v>9</v>
      </c>
      <c r="H10033" s="2" t="s">
        <v>218</v>
      </c>
      <c r="I10033" s="67">
        <v>753354.7</v>
      </c>
      <c r="J10033" s="67">
        <v>0</v>
      </c>
      <c r="K10033" s="67">
        <v>753354.7</v>
      </c>
      <c r="L10033" s="67">
        <v>0</v>
      </c>
      <c r="M10033" s="67">
        <v>753354.7</v>
      </c>
      <c r="N10033" s="67">
        <v>79.239999999999995</v>
      </c>
      <c r="P10033" s="67">
        <v>0</v>
      </c>
      <c r="Q10033" s="67">
        <v>6780192.2999999998</v>
      </c>
      <c r="R10033" s="2" t="s">
        <v>161</v>
      </c>
      <c r="S10033" s="2" t="s">
        <v>161</v>
      </c>
      <c r="T10033" s="2" t="s">
        <v>165</v>
      </c>
      <c r="U10033" t="s">
        <v>783</v>
      </c>
    </row>
    <row r="10034" spans="3:21" x14ac:dyDescent="0.3">
      <c r="C10034" t="s">
        <v>32</v>
      </c>
      <c r="D10034" t="s">
        <v>158</v>
      </c>
      <c r="E10034" t="s">
        <v>30</v>
      </c>
      <c r="F10034" t="s">
        <v>159</v>
      </c>
      <c r="G10034" s="2">
        <v>4</v>
      </c>
      <c r="H10034" s="2" t="s">
        <v>173</v>
      </c>
      <c r="I10034" s="67">
        <v>52728.06</v>
      </c>
      <c r="J10034" s="67">
        <v>2.4500000000000002</v>
      </c>
      <c r="K10034" s="67">
        <v>52728.06</v>
      </c>
      <c r="L10034" s="67">
        <v>0.41</v>
      </c>
      <c r="M10034" s="67">
        <v>52728.06</v>
      </c>
      <c r="N10034" s="67">
        <v>4.4800000000000004</v>
      </c>
      <c r="P10034" s="67">
        <v>0</v>
      </c>
      <c r="Q10034" s="67">
        <v>210912.24</v>
      </c>
      <c r="R10034" s="2" t="s">
        <v>161</v>
      </c>
      <c r="S10034" s="2" t="s">
        <v>161</v>
      </c>
      <c r="T10034" s="2" t="s">
        <v>161</v>
      </c>
      <c r="U10034" t="s">
        <v>783</v>
      </c>
    </row>
    <row r="10035" spans="3:21" x14ac:dyDescent="0.3">
      <c r="C10035" t="s">
        <v>166</v>
      </c>
      <c r="D10035" t="s">
        <v>158</v>
      </c>
      <c r="E10035" t="s">
        <v>30</v>
      </c>
      <c r="F10035" t="s">
        <v>159</v>
      </c>
      <c r="G10035" s="2">
        <v>1</v>
      </c>
      <c r="H10035" s="2" t="s">
        <v>226</v>
      </c>
      <c r="I10035" s="67">
        <v>4994.3999999999996</v>
      </c>
      <c r="J10035" s="67">
        <v>0</v>
      </c>
      <c r="K10035" s="67">
        <v>4994.3999999999996</v>
      </c>
      <c r="L10035" s="67">
        <v>0</v>
      </c>
      <c r="M10035" s="67">
        <v>4994.3999999999996</v>
      </c>
      <c r="N10035" s="67">
        <v>0</v>
      </c>
      <c r="P10035" s="67">
        <v>0</v>
      </c>
      <c r="Q10035" s="67">
        <v>4994.3999999999996</v>
      </c>
      <c r="R10035" s="2" t="s">
        <v>165</v>
      </c>
      <c r="S10035" s="2" t="s">
        <v>165</v>
      </c>
      <c r="T10035" s="2" t="s">
        <v>165</v>
      </c>
      <c r="U10035" t="s">
        <v>783</v>
      </c>
    </row>
    <row r="10036" spans="3:21" x14ac:dyDescent="0.3">
      <c r="C10036" t="s">
        <v>31</v>
      </c>
      <c r="D10036" t="s">
        <v>158</v>
      </c>
      <c r="E10036" t="s">
        <v>30</v>
      </c>
      <c r="F10036" t="s">
        <v>159</v>
      </c>
      <c r="G10036" s="2">
        <v>4</v>
      </c>
      <c r="H10036" s="2" t="s">
        <v>305</v>
      </c>
      <c r="I10036" s="67">
        <v>98359.18</v>
      </c>
      <c r="J10036" s="67">
        <v>8.2100000000000009</v>
      </c>
      <c r="K10036" s="67">
        <v>98359.18</v>
      </c>
      <c r="L10036" s="67">
        <v>1778.77</v>
      </c>
      <c r="M10036" s="67">
        <v>98359.18</v>
      </c>
      <c r="N10036" s="67">
        <v>37.33</v>
      </c>
      <c r="P10036" s="67">
        <v>0</v>
      </c>
      <c r="Q10036" s="67">
        <v>393436.72</v>
      </c>
      <c r="R10036" s="2" t="s">
        <v>165</v>
      </c>
      <c r="S10036" s="2" t="s">
        <v>161</v>
      </c>
      <c r="T10036" s="2" t="s">
        <v>165</v>
      </c>
      <c r="U10036" t="s">
        <v>783</v>
      </c>
    </row>
    <row r="10037" spans="3:21" x14ac:dyDescent="0.3">
      <c r="C10037" t="s">
        <v>32</v>
      </c>
      <c r="D10037" t="s">
        <v>158</v>
      </c>
      <c r="E10037" t="s">
        <v>29</v>
      </c>
      <c r="F10037" t="s">
        <v>159</v>
      </c>
      <c r="G10037" s="2">
        <v>-1</v>
      </c>
      <c r="H10037" s="2" t="s">
        <v>278</v>
      </c>
      <c r="I10037" s="67">
        <v>-20439.05</v>
      </c>
      <c r="J10037" s="67">
        <v>0</v>
      </c>
      <c r="K10037" s="67">
        <v>-20439.05</v>
      </c>
      <c r="L10037" s="67">
        <v>0</v>
      </c>
      <c r="M10037" s="67">
        <v>-20439.05</v>
      </c>
      <c r="N10037" s="67">
        <v>0</v>
      </c>
      <c r="P10037" s="67">
        <v>0</v>
      </c>
      <c r="Q10037" s="67">
        <v>0</v>
      </c>
      <c r="U10037" t="s">
        <v>783</v>
      </c>
    </row>
    <row r="10038" spans="3:21" x14ac:dyDescent="0.3">
      <c r="C10038" t="s">
        <v>166</v>
      </c>
      <c r="D10038" t="s">
        <v>158</v>
      </c>
      <c r="E10038" t="s">
        <v>30</v>
      </c>
      <c r="F10038" t="s">
        <v>159</v>
      </c>
      <c r="G10038" s="2">
        <v>4</v>
      </c>
      <c r="H10038" s="2" t="s">
        <v>352</v>
      </c>
      <c r="I10038" s="67">
        <v>2275056.88</v>
      </c>
      <c r="J10038" s="67">
        <v>29.05</v>
      </c>
      <c r="K10038" s="67">
        <v>2275056.88</v>
      </c>
      <c r="L10038" s="67">
        <v>13.05</v>
      </c>
      <c r="M10038" s="67">
        <v>2275056.88</v>
      </c>
      <c r="N10038" s="67">
        <v>162.74</v>
      </c>
      <c r="P10038" s="67">
        <v>0</v>
      </c>
      <c r="Q10038" s="67">
        <v>9100227.5199999996</v>
      </c>
      <c r="R10038" s="2" t="s">
        <v>161</v>
      </c>
      <c r="S10038" s="2" t="s">
        <v>161</v>
      </c>
      <c r="T10038" s="2" t="s">
        <v>161</v>
      </c>
      <c r="U10038" t="s">
        <v>783</v>
      </c>
    </row>
    <row r="10039" spans="3:21" x14ac:dyDescent="0.3">
      <c r="C10039" t="s">
        <v>32</v>
      </c>
      <c r="D10039" t="s">
        <v>158</v>
      </c>
      <c r="E10039" t="s">
        <v>29</v>
      </c>
      <c r="F10039" t="s">
        <v>159</v>
      </c>
      <c r="G10039" s="2">
        <v>5</v>
      </c>
      <c r="H10039" s="2" t="s">
        <v>350</v>
      </c>
      <c r="I10039" s="67">
        <v>-49368.7</v>
      </c>
      <c r="J10039" s="67">
        <v>0</v>
      </c>
      <c r="K10039" s="67">
        <v>-49368.7</v>
      </c>
      <c r="L10039" s="67">
        <v>0</v>
      </c>
      <c r="M10039" s="67">
        <v>-49368.7</v>
      </c>
      <c r="N10039" s="67">
        <v>0</v>
      </c>
      <c r="P10039" s="67">
        <v>0</v>
      </c>
      <c r="Q10039" s="67">
        <v>0</v>
      </c>
      <c r="U10039" t="s">
        <v>783</v>
      </c>
    </row>
    <row r="10040" spans="3:21" x14ac:dyDescent="0.3">
      <c r="C10040" t="s">
        <v>31</v>
      </c>
      <c r="D10040" t="s">
        <v>158</v>
      </c>
      <c r="E10040" t="s">
        <v>29</v>
      </c>
      <c r="F10040" t="s">
        <v>159</v>
      </c>
      <c r="G10040" s="2">
        <v>0</v>
      </c>
      <c r="H10040" s="2" t="s">
        <v>163</v>
      </c>
      <c r="I10040" s="67">
        <v>-1004.38</v>
      </c>
      <c r="J10040" s="67">
        <v>0</v>
      </c>
      <c r="K10040" s="67">
        <v>-1004.38</v>
      </c>
      <c r="L10040" s="67">
        <v>0</v>
      </c>
      <c r="M10040" s="67">
        <v>-1004.38</v>
      </c>
      <c r="N10040" s="67">
        <v>0</v>
      </c>
      <c r="P10040" s="67">
        <v>0</v>
      </c>
      <c r="Q10040" s="67">
        <v>0</v>
      </c>
      <c r="U10040" t="s">
        <v>783</v>
      </c>
    </row>
    <row r="10041" spans="3:21" x14ac:dyDescent="0.3">
      <c r="C10041" t="s">
        <v>31</v>
      </c>
      <c r="D10041" t="s">
        <v>158</v>
      </c>
      <c r="E10041" t="s">
        <v>30</v>
      </c>
      <c r="F10041" t="s">
        <v>159</v>
      </c>
      <c r="G10041" s="2">
        <v>1</v>
      </c>
      <c r="H10041" s="2" t="s">
        <v>598</v>
      </c>
      <c r="I10041" s="67">
        <v>116043.85</v>
      </c>
      <c r="J10041" s="67">
        <v>3.25</v>
      </c>
      <c r="K10041" s="67">
        <v>116043.85</v>
      </c>
      <c r="L10041" s="67">
        <v>1.77</v>
      </c>
      <c r="M10041" s="67">
        <v>116043.85</v>
      </c>
      <c r="N10041" s="67">
        <v>28.94</v>
      </c>
      <c r="P10041" s="67">
        <v>0</v>
      </c>
      <c r="Q10041" s="67">
        <v>116043.85</v>
      </c>
      <c r="R10041" s="2" t="s">
        <v>161</v>
      </c>
      <c r="S10041" s="2" t="s">
        <v>161</v>
      </c>
      <c r="T10041" s="2" t="s">
        <v>161</v>
      </c>
      <c r="U10041" t="s">
        <v>783</v>
      </c>
    </row>
    <row r="10042" spans="3:21" x14ac:dyDescent="0.3">
      <c r="C10042" t="s">
        <v>166</v>
      </c>
      <c r="D10042" t="s">
        <v>158</v>
      </c>
      <c r="E10042" t="s">
        <v>30</v>
      </c>
      <c r="F10042" t="s">
        <v>159</v>
      </c>
      <c r="G10042" s="2">
        <v>17</v>
      </c>
      <c r="H10042" s="2" t="s">
        <v>321</v>
      </c>
      <c r="I10042" s="67">
        <v>315164.83</v>
      </c>
      <c r="J10042" s="67">
        <v>0.38</v>
      </c>
      <c r="K10042" s="67">
        <v>315164.83</v>
      </c>
      <c r="L10042" s="67">
        <v>0.79</v>
      </c>
      <c r="M10042" s="67">
        <v>315164.83</v>
      </c>
      <c r="N10042" s="67">
        <v>13.52</v>
      </c>
      <c r="P10042" s="67">
        <v>0</v>
      </c>
      <c r="Q10042" s="67">
        <v>5357802.1100000003</v>
      </c>
      <c r="R10042" s="2" t="s">
        <v>161</v>
      </c>
      <c r="S10042" s="2" t="s">
        <v>161</v>
      </c>
      <c r="T10042" s="2" t="s">
        <v>165</v>
      </c>
      <c r="U10042" t="s">
        <v>783</v>
      </c>
    </row>
    <row r="10043" spans="3:21" x14ac:dyDescent="0.3">
      <c r="C10043" t="s">
        <v>31</v>
      </c>
      <c r="D10043" t="s">
        <v>158</v>
      </c>
      <c r="E10043" t="s">
        <v>29</v>
      </c>
      <c r="F10043" t="s">
        <v>159</v>
      </c>
      <c r="G10043" s="2">
        <v>-1</v>
      </c>
      <c r="H10043" s="2" t="s">
        <v>178</v>
      </c>
      <c r="I10043" s="67">
        <v>-543.23</v>
      </c>
      <c r="J10043" s="67">
        <v>0</v>
      </c>
      <c r="K10043" s="67">
        <v>-543.23</v>
      </c>
      <c r="L10043" s="67">
        <v>0</v>
      </c>
      <c r="M10043" s="67">
        <v>-543.23</v>
      </c>
      <c r="N10043" s="67">
        <v>0</v>
      </c>
      <c r="P10043" s="67">
        <v>0</v>
      </c>
      <c r="Q10043" s="67">
        <v>0</v>
      </c>
      <c r="U10043" t="s">
        <v>783</v>
      </c>
    </row>
    <row r="10044" spans="3:21" x14ac:dyDescent="0.3">
      <c r="C10044" t="s">
        <v>166</v>
      </c>
      <c r="D10044" t="s">
        <v>158</v>
      </c>
      <c r="E10044" t="s">
        <v>29</v>
      </c>
      <c r="F10044" t="s">
        <v>159</v>
      </c>
      <c r="G10044" s="2">
        <v>1</v>
      </c>
      <c r="H10044" s="2" t="s">
        <v>408</v>
      </c>
      <c r="I10044" s="67">
        <v>-1717.07</v>
      </c>
      <c r="J10044" s="67">
        <v>0</v>
      </c>
      <c r="K10044" s="67">
        <v>-1717.07</v>
      </c>
      <c r="L10044" s="67">
        <v>0</v>
      </c>
      <c r="M10044" s="67">
        <v>-1717.07</v>
      </c>
      <c r="N10044" s="67">
        <v>0</v>
      </c>
      <c r="P10044" s="67">
        <v>0</v>
      </c>
      <c r="Q10044" s="67">
        <v>0</v>
      </c>
      <c r="U10044" t="s">
        <v>783</v>
      </c>
    </row>
    <row r="10045" spans="3:21" x14ac:dyDescent="0.3">
      <c r="C10045" t="s">
        <v>31</v>
      </c>
      <c r="D10045" t="s">
        <v>158</v>
      </c>
      <c r="E10045" t="s">
        <v>30</v>
      </c>
      <c r="F10045" t="s">
        <v>159</v>
      </c>
      <c r="G10045" s="2">
        <v>2</v>
      </c>
      <c r="H10045" s="2" t="s">
        <v>218</v>
      </c>
      <c r="I10045" s="67">
        <v>18054.41</v>
      </c>
      <c r="J10045" s="67">
        <v>2.2999999999999998</v>
      </c>
      <c r="K10045" s="67">
        <v>18054.41</v>
      </c>
      <c r="L10045" s="67">
        <v>325.95999999999998</v>
      </c>
      <c r="M10045" s="67">
        <v>18054.41</v>
      </c>
      <c r="N10045" s="67">
        <v>17.86</v>
      </c>
      <c r="P10045" s="67">
        <v>0</v>
      </c>
      <c r="Q10045" s="67">
        <v>36108.82</v>
      </c>
      <c r="R10045" s="2" t="s">
        <v>165</v>
      </c>
      <c r="S10045" s="2" t="s">
        <v>161</v>
      </c>
      <c r="T10045" s="2" t="s">
        <v>165</v>
      </c>
      <c r="U10045" t="s">
        <v>783</v>
      </c>
    </row>
    <row r="10046" spans="3:21" x14ac:dyDescent="0.3">
      <c r="C10046" t="s">
        <v>166</v>
      </c>
      <c r="D10046" t="s">
        <v>158</v>
      </c>
      <c r="E10046" t="s">
        <v>30</v>
      </c>
      <c r="F10046" t="s">
        <v>159</v>
      </c>
      <c r="G10046" s="2">
        <v>0</v>
      </c>
      <c r="H10046" s="2" t="s">
        <v>606</v>
      </c>
      <c r="I10046" s="67">
        <v>28919.95</v>
      </c>
      <c r="J10046" s="67">
        <v>57.52</v>
      </c>
      <c r="K10046" s="67">
        <v>28919.95</v>
      </c>
      <c r="L10046" s="67">
        <v>4.41</v>
      </c>
      <c r="M10046" s="67">
        <v>28919.95</v>
      </c>
      <c r="N10046" s="67">
        <v>23.24</v>
      </c>
      <c r="P10046" s="67">
        <v>0</v>
      </c>
      <c r="Q10046" s="67">
        <v>0</v>
      </c>
      <c r="R10046" s="2" t="s">
        <v>161</v>
      </c>
      <c r="S10046" s="2" t="s">
        <v>161</v>
      </c>
      <c r="T10046" s="2" t="s">
        <v>161</v>
      </c>
      <c r="U10046" t="s">
        <v>783</v>
      </c>
    </row>
    <row r="10047" spans="3:21" x14ac:dyDescent="0.3">
      <c r="C10047" t="s">
        <v>166</v>
      </c>
      <c r="D10047" t="s">
        <v>158</v>
      </c>
      <c r="E10047" t="s">
        <v>30</v>
      </c>
      <c r="F10047" t="s">
        <v>159</v>
      </c>
      <c r="G10047" s="2">
        <v>1</v>
      </c>
      <c r="H10047" s="2" t="s">
        <v>176</v>
      </c>
      <c r="I10047" s="67">
        <v>352740.95</v>
      </c>
      <c r="J10047" s="67">
        <v>26.31</v>
      </c>
      <c r="K10047" s="67">
        <v>352740.95</v>
      </c>
      <c r="L10047" s="67">
        <v>12.5</v>
      </c>
      <c r="M10047" s="67">
        <v>352740.95</v>
      </c>
      <c r="N10047" s="67">
        <v>119.69</v>
      </c>
      <c r="P10047" s="67">
        <v>10.3</v>
      </c>
      <c r="Q10047" s="67">
        <v>352740.95</v>
      </c>
      <c r="R10047" s="2" t="s">
        <v>161</v>
      </c>
      <c r="S10047" s="2" t="s">
        <v>161</v>
      </c>
      <c r="T10047" s="2" t="s">
        <v>161</v>
      </c>
      <c r="U10047" t="s">
        <v>783</v>
      </c>
    </row>
    <row r="10048" spans="3:21" x14ac:dyDescent="0.3">
      <c r="C10048" t="s">
        <v>31</v>
      </c>
      <c r="D10048" t="s">
        <v>158</v>
      </c>
      <c r="E10048" t="s">
        <v>30</v>
      </c>
      <c r="F10048" t="s">
        <v>159</v>
      </c>
      <c r="G10048" s="2">
        <v>0</v>
      </c>
      <c r="H10048" s="2" t="s">
        <v>629</v>
      </c>
      <c r="I10048" s="67">
        <v>5209.8100000000004</v>
      </c>
      <c r="J10048" s="67">
        <v>1.36</v>
      </c>
      <c r="K10048" s="67">
        <v>5209.8100000000004</v>
      </c>
      <c r="L10048" s="67">
        <v>0.28000000000000003</v>
      </c>
      <c r="M10048" s="67">
        <v>5209.8100000000004</v>
      </c>
      <c r="N10048" s="67">
        <v>2.1800000000000002</v>
      </c>
      <c r="P10048" s="67">
        <v>0</v>
      </c>
      <c r="Q10048" s="67">
        <v>0</v>
      </c>
      <c r="R10048" s="2" t="s">
        <v>161</v>
      </c>
      <c r="S10048" s="2" t="s">
        <v>161</v>
      </c>
      <c r="T10048" s="2" t="s">
        <v>161</v>
      </c>
      <c r="U10048" t="s">
        <v>783</v>
      </c>
    </row>
    <row r="10049" spans="3:21" x14ac:dyDescent="0.3">
      <c r="C10049" t="s">
        <v>166</v>
      </c>
      <c r="D10049" t="s">
        <v>158</v>
      </c>
      <c r="E10049" t="s">
        <v>30</v>
      </c>
      <c r="F10049" t="s">
        <v>159</v>
      </c>
      <c r="G10049" s="2">
        <v>2</v>
      </c>
      <c r="H10049" s="2" t="s">
        <v>294</v>
      </c>
      <c r="I10049" s="67">
        <v>12343.21</v>
      </c>
      <c r="J10049" s="67">
        <v>3.61</v>
      </c>
      <c r="K10049" s="67">
        <v>12343.21</v>
      </c>
      <c r="L10049" s="67">
        <v>251.3</v>
      </c>
      <c r="M10049" s="67">
        <v>12343.21</v>
      </c>
      <c r="N10049" s="67">
        <v>1.46</v>
      </c>
      <c r="P10049" s="67">
        <v>0</v>
      </c>
      <c r="Q10049" s="67">
        <v>24686.42</v>
      </c>
      <c r="R10049" s="2" t="s">
        <v>165</v>
      </c>
      <c r="S10049" s="2" t="s">
        <v>161</v>
      </c>
      <c r="T10049" s="2" t="s">
        <v>165</v>
      </c>
      <c r="U10049" t="s">
        <v>783</v>
      </c>
    </row>
    <row r="10050" spans="3:21" x14ac:dyDescent="0.3">
      <c r="C10050" t="s">
        <v>31</v>
      </c>
      <c r="D10050" t="s">
        <v>158</v>
      </c>
      <c r="E10050" t="s">
        <v>29</v>
      </c>
      <c r="F10050" t="s">
        <v>159</v>
      </c>
      <c r="G10050" s="2">
        <v>8</v>
      </c>
      <c r="H10050" s="2" t="s">
        <v>220</v>
      </c>
      <c r="I10050" s="67">
        <v>-10037.629999999999</v>
      </c>
      <c r="J10050" s="67">
        <v>0</v>
      </c>
      <c r="K10050" s="67">
        <v>-10037.629999999999</v>
      </c>
      <c r="L10050" s="67">
        <v>0</v>
      </c>
      <c r="M10050" s="67">
        <v>-10037.629999999999</v>
      </c>
      <c r="N10050" s="67">
        <v>0</v>
      </c>
      <c r="P10050" s="67">
        <v>0</v>
      </c>
      <c r="Q10050" s="67">
        <v>0</v>
      </c>
      <c r="U10050" t="s">
        <v>783</v>
      </c>
    </row>
    <row r="10051" spans="3:21" x14ac:dyDescent="0.3">
      <c r="C10051" t="s">
        <v>31</v>
      </c>
      <c r="D10051" t="s">
        <v>158</v>
      </c>
      <c r="E10051" t="s">
        <v>29</v>
      </c>
      <c r="F10051" t="s">
        <v>159</v>
      </c>
      <c r="G10051" s="2">
        <v>2</v>
      </c>
      <c r="H10051" s="2" t="s">
        <v>190</v>
      </c>
      <c r="I10051" s="67">
        <v>-121352.04</v>
      </c>
      <c r="J10051" s="67">
        <v>0</v>
      </c>
      <c r="K10051" s="67">
        <v>-121352.04</v>
      </c>
      <c r="L10051" s="67">
        <v>0</v>
      </c>
      <c r="M10051" s="67">
        <v>-121352.04</v>
      </c>
      <c r="N10051" s="67">
        <v>0</v>
      </c>
      <c r="P10051" s="67">
        <v>0</v>
      </c>
      <c r="Q10051" s="67">
        <v>0</v>
      </c>
      <c r="U10051" t="s">
        <v>783</v>
      </c>
    </row>
    <row r="10052" spans="3:21" x14ac:dyDescent="0.3">
      <c r="C10052" t="s">
        <v>166</v>
      </c>
      <c r="D10052" t="s">
        <v>158</v>
      </c>
      <c r="E10052" t="s">
        <v>30</v>
      </c>
      <c r="F10052" t="s">
        <v>159</v>
      </c>
      <c r="G10052" s="2">
        <v>1</v>
      </c>
      <c r="H10052" s="2" t="s">
        <v>178</v>
      </c>
      <c r="I10052" s="67">
        <v>778909.63</v>
      </c>
      <c r="J10052" s="67">
        <v>76.33</v>
      </c>
      <c r="K10052" s="67">
        <v>778909.63</v>
      </c>
      <c r="L10052" s="67">
        <v>18.059999999999999</v>
      </c>
      <c r="M10052" s="67">
        <v>778909.63</v>
      </c>
      <c r="N10052" s="67">
        <v>248.37</v>
      </c>
      <c r="P10052" s="67">
        <v>0</v>
      </c>
      <c r="Q10052" s="67">
        <v>778909.63</v>
      </c>
      <c r="R10052" s="2" t="s">
        <v>161</v>
      </c>
      <c r="S10052" s="2" t="s">
        <v>161</v>
      </c>
      <c r="T10052" s="2" t="s">
        <v>161</v>
      </c>
      <c r="U10052" t="s">
        <v>783</v>
      </c>
    </row>
    <row r="10053" spans="3:21" x14ac:dyDescent="0.3">
      <c r="C10053" t="s">
        <v>32</v>
      </c>
      <c r="D10053" t="s">
        <v>158</v>
      </c>
      <c r="E10053" t="s">
        <v>29</v>
      </c>
      <c r="F10053" t="s">
        <v>159</v>
      </c>
      <c r="G10053" s="2">
        <v>5</v>
      </c>
      <c r="H10053" s="2" t="s">
        <v>610</v>
      </c>
      <c r="I10053" s="67">
        <v>-13721.95</v>
      </c>
      <c r="J10053" s="67">
        <v>0</v>
      </c>
      <c r="K10053" s="67">
        <v>-13721.95</v>
      </c>
      <c r="L10053" s="67">
        <v>0</v>
      </c>
      <c r="M10053" s="67">
        <v>-13721.95</v>
      </c>
      <c r="N10053" s="67">
        <v>0</v>
      </c>
      <c r="P10053" s="67">
        <v>0</v>
      </c>
      <c r="Q10053" s="67">
        <v>0</v>
      </c>
      <c r="U10053" t="s">
        <v>783</v>
      </c>
    </row>
    <row r="10054" spans="3:21" x14ac:dyDescent="0.3">
      <c r="C10054" t="s">
        <v>32</v>
      </c>
      <c r="D10054" t="s">
        <v>158</v>
      </c>
      <c r="E10054" t="s">
        <v>30</v>
      </c>
      <c r="F10054" t="s">
        <v>159</v>
      </c>
      <c r="G10054" s="2">
        <v>12</v>
      </c>
      <c r="H10054" s="2" t="s">
        <v>303</v>
      </c>
      <c r="I10054" s="67">
        <v>6510.34</v>
      </c>
      <c r="J10054" s="67">
        <v>2.56</v>
      </c>
      <c r="K10054" s="67">
        <v>6510.34</v>
      </c>
      <c r="L10054" s="67">
        <v>1.22</v>
      </c>
      <c r="M10054" s="67">
        <v>6510.34</v>
      </c>
      <c r="N10054" s="67">
        <v>11.65</v>
      </c>
      <c r="P10054" s="67">
        <v>0</v>
      </c>
      <c r="Q10054" s="67">
        <v>78124.08</v>
      </c>
      <c r="R10054" s="2" t="s">
        <v>165</v>
      </c>
      <c r="S10054" s="2" t="s">
        <v>165</v>
      </c>
      <c r="T10054" s="2" t="s">
        <v>165</v>
      </c>
      <c r="U10054" t="s">
        <v>783</v>
      </c>
    </row>
    <row r="10055" spans="3:21" x14ac:dyDescent="0.3">
      <c r="C10055" t="s">
        <v>31</v>
      </c>
      <c r="D10055" t="s">
        <v>158</v>
      </c>
      <c r="E10055" t="s">
        <v>30</v>
      </c>
      <c r="F10055" t="s">
        <v>159</v>
      </c>
      <c r="G10055" s="2">
        <v>4</v>
      </c>
      <c r="H10055" s="2" t="s">
        <v>475</v>
      </c>
      <c r="I10055" s="67">
        <v>30796.81</v>
      </c>
      <c r="J10055" s="67">
        <v>48.71</v>
      </c>
      <c r="K10055" s="67">
        <v>30796.81</v>
      </c>
      <c r="L10055" s="67">
        <v>655.42</v>
      </c>
      <c r="M10055" s="67">
        <v>30796.81</v>
      </c>
      <c r="N10055" s="67">
        <v>221.57</v>
      </c>
      <c r="P10055" s="67">
        <v>0</v>
      </c>
      <c r="Q10055" s="67">
        <v>123187.24</v>
      </c>
      <c r="R10055" s="2" t="s">
        <v>165</v>
      </c>
      <c r="S10055" s="2" t="s">
        <v>161</v>
      </c>
      <c r="T10055" s="2" t="s">
        <v>165</v>
      </c>
      <c r="U10055" t="s">
        <v>783</v>
      </c>
    </row>
    <row r="10056" spans="3:21" x14ac:dyDescent="0.3">
      <c r="C10056" t="s">
        <v>166</v>
      </c>
      <c r="D10056" t="s">
        <v>158</v>
      </c>
      <c r="E10056" t="s">
        <v>30</v>
      </c>
      <c r="F10056" t="s">
        <v>159</v>
      </c>
      <c r="G10056" s="2">
        <v>1</v>
      </c>
      <c r="H10056" s="2" t="s">
        <v>375</v>
      </c>
      <c r="I10056" s="67">
        <v>37705.51</v>
      </c>
      <c r="J10056" s="67">
        <v>9.0399999999999991</v>
      </c>
      <c r="K10056" s="67">
        <v>37705.51</v>
      </c>
      <c r="L10056" s="67">
        <v>1.51</v>
      </c>
      <c r="M10056" s="67">
        <v>37705.51</v>
      </c>
      <c r="N10056" s="67">
        <v>16.53</v>
      </c>
      <c r="P10056" s="67">
        <v>0</v>
      </c>
      <c r="Q10056" s="67">
        <v>37705.51</v>
      </c>
      <c r="R10056" s="2" t="s">
        <v>161</v>
      </c>
      <c r="S10056" s="2" t="s">
        <v>161</v>
      </c>
      <c r="T10056" s="2" t="s">
        <v>161</v>
      </c>
      <c r="U10056" t="s">
        <v>783</v>
      </c>
    </row>
    <row r="10057" spans="3:21" x14ac:dyDescent="0.3">
      <c r="C10057" t="s">
        <v>166</v>
      </c>
      <c r="D10057" t="s">
        <v>158</v>
      </c>
      <c r="E10057" t="s">
        <v>29</v>
      </c>
      <c r="F10057" t="s">
        <v>159</v>
      </c>
      <c r="G10057" s="2">
        <v>2</v>
      </c>
      <c r="H10057" s="2" t="s">
        <v>629</v>
      </c>
      <c r="I10057" s="67">
        <v>-911.32</v>
      </c>
      <c r="J10057" s="67">
        <v>0</v>
      </c>
      <c r="K10057" s="67">
        <v>-911.32</v>
      </c>
      <c r="L10057" s="67">
        <v>0</v>
      </c>
      <c r="M10057" s="67">
        <v>-911.32</v>
      </c>
      <c r="N10057" s="67">
        <v>0</v>
      </c>
      <c r="P10057" s="67">
        <v>0</v>
      </c>
      <c r="Q10057" s="67">
        <v>0</v>
      </c>
      <c r="U10057" t="s">
        <v>783</v>
      </c>
    </row>
    <row r="10058" spans="3:21" x14ac:dyDescent="0.3">
      <c r="C10058" t="s">
        <v>166</v>
      </c>
      <c r="D10058" t="s">
        <v>158</v>
      </c>
      <c r="E10058" t="s">
        <v>30</v>
      </c>
      <c r="F10058" t="s">
        <v>159</v>
      </c>
      <c r="G10058" s="2">
        <v>3</v>
      </c>
      <c r="H10058" s="2" t="s">
        <v>592</v>
      </c>
      <c r="I10058" s="67">
        <v>587780.09</v>
      </c>
      <c r="J10058" s="67">
        <v>381.71</v>
      </c>
      <c r="K10058" s="67">
        <v>587780.09</v>
      </c>
      <c r="L10058" s="67">
        <v>90.32</v>
      </c>
      <c r="M10058" s="67">
        <v>587780.09</v>
      </c>
      <c r="N10058" s="67">
        <v>1241.97</v>
      </c>
      <c r="P10058" s="67">
        <v>17054.64</v>
      </c>
      <c r="Q10058" s="67">
        <v>1763340.27</v>
      </c>
      <c r="R10058" s="2" t="s">
        <v>161</v>
      </c>
      <c r="S10058" s="2" t="s">
        <v>161</v>
      </c>
      <c r="T10058" s="2" t="s">
        <v>161</v>
      </c>
      <c r="U10058" t="s">
        <v>783</v>
      </c>
    </row>
    <row r="10059" spans="3:21" x14ac:dyDescent="0.3">
      <c r="C10059" t="s">
        <v>32</v>
      </c>
      <c r="D10059" t="s">
        <v>158</v>
      </c>
      <c r="E10059" t="s">
        <v>30</v>
      </c>
      <c r="F10059" t="s">
        <v>159</v>
      </c>
      <c r="G10059" s="2">
        <v>1</v>
      </c>
      <c r="H10059" s="2" t="s">
        <v>407</v>
      </c>
      <c r="I10059" s="67">
        <v>39910</v>
      </c>
      <c r="J10059" s="67">
        <v>0.76</v>
      </c>
      <c r="K10059" s="67">
        <v>39910</v>
      </c>
      <c r="L10059" s="67">
        <v>0.36</v>
      </c>
      <c r="M10059" s="67">
        <v>39910</v>
      </c>
      <c r="N10059" s="67">
        <v>3.44</v>
      </c>
      <c r="P10059" s="67">
        <v>0</v>
      </c>
      <c r="Q10059" s="67">
        <v>39910</v>
      </c>
      <c r="R10059" s="2" t="s">
        <v>161</v>
      </c>
      <c r="S10059" s="2" t="s">
        <v>161</v>
      </c>
      <c r="T10059" s="2" t="s">
        <v>161</v>
      </c>
      <c r="U10059" t="s">
        <v>783</v>
      </c>
    </row>
    <row r="10060" spans="3:21" x14ac:dyDescent="0.3">
      <c r="C10060" t="s">
        <v>32</v>
      </c>
      <c r="D10060" t="s">
        <v>158</v>
      </c>
      <c r="E10060" t="s">
        <v>30</v>
      </c>
      <c r="F10060" t="s">
        <v>159</v>
      </c>
      <c r="G10060" s="2">
        <v>8</v>
      </c>
      <c r="H10060" s="2" t="s">
        <v>610</v>
      </c>
      <c r="I10060" s="67">
        <v>56483.35</v>
      </c>
      <c r="J10060" s="67">
        <v>0.99</v>
      </c>
      <c r="K10060" s="67">
        <v>56483.35</v>
      </c>
      <c r="L10060" s="67">
        <v>0.44</v>
      </c>
      <c r="M10060" s="67">
        <v>56483.35</v>
      </c>
      <c r="N10060" s="67">
        <v>5.53</v>
      </c>
      <c r="P10060" s="67">
        <v>0</v>
      </c>
      <c r="Q10060" s="67">
        <v>451866.8</v>
      </c>
      <c r="R10060" s="2" t="s">
        <v>161</v>
      </c>
      <c r="S10060" s="2" t="s">
        <v>161</v>
      </c>
      <c r="T10060" s="2" t="s">
        <v>161</v>
      </c>
      <c r="U10060" t="s">
        <v>783</v>
      </c>
    </row>
    <row r="10061" spans="3:21" x14ac:dyDescent="0.3">
      <c r="C10061" t="s">
        <v>31</v>
      </c>
      <c r="D10061" t="s">
        <v>158</v>
      </c>
      <c r="E10061" t="s">
        <v>29</v>
      </c>
      <c r="F10061" t="s">
        <v>159</v>
      </c>
      <c r="G10061" s="2">
        <v>5</v>
      </c>
      <c r="H10061" s="2" t="s">
        <v>204</v>
      </c>
      <c r="I10061" s="67">
        <v>-16153.85</v>
      </c>
      <c r="J10061" s="67">
        <v>0</v>
      </c>
      <c r="K10061" s="67">
        <v>-16153.85</v>
      </c>
      <c r="L10061" s="67">
        <v>0</v>
      </c>
      <c r="M10061" s="67">
        <v>-16153.85</v>
      </c>
      <c r="N10061" s="67">
        <v>0</v>
      </c>
      <c r="P10061" s="67">
        <v>0</v>
      </c>
      <c r="Q10061" s="67">
        <v>0</v>
      </c>
      <c r="U10061" t="s">
        <v>783</v>
      </c>
    </row>
    <row r="10062" spans="3:21" x14ac:dyDescent="0.3">
      <c r="C10062" t="s">
        <v>166</v>
      </c>
      <c r="D10062" t="s">
        <v>158</v>
      </c>
      <c r="E10062" t="s">
        <v>29</v>
      </c>
      <c r="F10062" t="s">
        <v>159</v>
      </c>
      <c r="G10062" s="2">
        <v>0</v>
      </c>
      <c r="H10062" s="2" t="s">
        <v>666</v>
      </c>
      <c r="I10062" s="67">
        <v>-98.83</v>
      </c>
      <c r="J10062" s="67">
        <v>0</v>
      </c>
      <c r="K10062" s="67">
        <v>-98.83</v>
      </c>
      <c r="L10062" s="67">
        <v>0</v>
      </c>
      <c r="M10062" s="67">
        <v>-98.83</v>
      </c>
      <c r="N10062" s="67">
        <v>0</v>
      </c>
      <c r="O10062" s="2">
        <v>1</v>
      </c>
      <c r="P10062" s="67">
        <v>-15.84</v>
      </c>
      <c r="Q10062" s="67">
        <v>0</v>
      </c>
      <c r="U10062" t="s">
        <v>783</v>
      </c>
    </row>
    <row r="10063" spans="3:21" x14ac:dyDescent="0.3">
      <c r="C10063" t="s">
        <v>166</v>
      </c>
      <c r="D10063" t="s">
        <v>158</v>
      </c>
      <c r="E10063" t="s">
        <v>30</v>
      </c>
      <c r="F10063" t="s">
        <v>159</v>
      </c>
      <c r="G10063" s="2">
        <v>2</v>
      </c>
      <c r="H10063" s="2" t="s">
        <v>519</v>
      </c>
      <c r="I10063" s="67">
        <v>34390.57</v>
      </c>
      <c r="J10063" s="67">
        <v>3.93</v>
      </c>
      <c r="K10063" s="67">
        <v>34390.57</v>
      </c>
      <c r="L10063" s="67">
        <v>987.71</v>
      </c>
      <c r="M10063" s="67">
        <v>34390.57</v>
      </c>
      <c r="N10063" s="67">
        <v>17.87</v>
      </c>
      <c r="P10063" s="67">
        <v>0</v>
      </c>
      <c r="Q10063" s="67">
        <v>68781.14</v>
      </c>
      <c r="R10063" s="2" t="s">
        <v>165</v>
      </c>
      <c r="S10063" s="2" t="s">
        <v>161</v>
      </c>
      <c r="T10063" s="2" t="s">
        <v>165</v>
      </c>
      <c r="U10063" t="s">
        <v>783</v>
      </c>
    </row>
    <row r="10064" spans="3:21" x14ac:dyDescent="0.3">
      <c r="C10064" t="s">
        <v>166</v>
      </c>
      <c r="D10064" t="s">
        <v>158</v>
      </c>
      <c r="E10064" t="s">
        <v>30</v>
      </c>
      <c r="F10064" t="s">
        <v>159</v>
      </c>
      <c r="G10064" s="2">
        <v>5</v>
      </c>
      <c r="H10064" s="2" t="s">
        <v>388</v>
      </c>
      <c r="I10064" s="67">
        <v>25664.69</v>
      </c>
      <c r="J10064" s="67">
        <v>3.71</v>
      </c>
      <c r="K10064" s="67">
        <v>25664.69</v>
      </c>
      <c r="L10064" s="67">
        <v>605.72</v>
      </c>
      <c r="M10064" s="67">
        <v>25664.69</v>
      </c>
      <c r="N10064" s="67">
        <v>16.86</v>
      </c>
      <c r="P10064" s="67">
        <v>0</v>
      </c>
      <c r="Q10064" s="67">
        <v>128323.45</v>
      </c>
      <c r="R10064" s="2" t="s">
        <v>165</v>
      </c>
      <c r="S10064" s="2" t="s">
        <v>161</v>
      </c>
      <c r="T10064" s="2" t="s">
        <v>165</v>
      </c>
      <c r="U10064" t="s">
        <v>783</v>
      </c>
    </row>
    <row r="10065" spans="3:21" x14ac:dyDescent="0.3">
      <c r="C10065" t="s">
        <v>32</v>
      </c>
      <c r="D10065" t="s">
        <v>158</v>
      </c>
      <c r="E10065" t="s">
        <v>30</v>
      </c>
      <c r="F10065" t="s">
        <v>159</v>
      </c>
      <c r="G10065" s="2">
        <v>0</v>
      </c>
      <c r="H10065" s="2" t="s">
        <v>519</v>
      </c>
      <c r="I10065" s="67">
        <v>24165.58</v>
      </c>
      <c r="J10065" s="67">
        <v>2.36</v>
      </c>
      <c r="K10065" s="67">
        <v>24165.58</v>
      </c>
      <c r="L10065" s="67">
        <v>1.1200000000000001</v>
      </c>
      <c r="M10065" s="67">
        <v>24165.58</v>
      </c>
      <c r="N10065" s="67">
        <v>10.75</v>
      </c>
      <c r="P10065" s="67">
        <v>0</v>
      </c>
      <c r="Q10065" s="67">
        <v>0</v>
      </c>
      <c r="R10065" s="2" t="s">
        <v>161</v>
      </c>
      <c r="S10065" s="2" t="s">
        <v>161</v>
      </c>
      <c r="T10065" s="2" t="s">
        <v>161</v>
      </c>
      <c r="U10065" t="s">
        <v>783</v>
      </c>
    </row>
    <row r="10066" spans="3:21" x14ac:dyDescent="0.3">
      <c r="C10066" t="s">
        <v>31</v>
      </c>
      <c r="D10066" t="s">
        <v>158</v>
      </c>
      <c r="E10066" t="s">
        <v>30</v>
      </c>
      <c r="F10066" t="s">
        <v>159</v>
      </c>
      <c r="G10066" s="2">
        <v>4</v>
      </c>
      <c r="H10066" s="2" t="s">
        <v>222</v>
      </c>
      <c r="I10066" s="67">
        <v>33727.4</v>
      </c>
      <c r="J10066" s="67">
        <v>4.59</v>
      </c>
      <c r="K10066" s="67">
        <v>33727.4</v>
      </c>
      <c r="L10066" s="67">
        <v>2.1800000000000002</v>
      </c>
      <c r="M10066" s="67">
        <v>33727.4</v>
      </c>
      <c r="N10066" s="67">
        <v>20.89</v>
      </c>
      <c r="P10066" s="67">
        <v>0</v>
      </c>
      <c r="Q10066" s="67">
        <v>134909.6</v>
      </c>
      <c r="R10066" s="2" t="s">
        <v>161</v>
      </c>
      <c r="S10066" s="2" t="s">
        <v>161</v>
      </c>
      <c r="T10066" s="2" t="s">
        <v>161</v>
      </c>
      <c r="U10066" t="s">
        <v>783</v>
      </c>
    </row>
    <row r="10067" spans="3:21" x14ac:dyDescent="0.3">
      <c r="C10067" t="s">
        <v>32</v>
      </c>
      <c r="D10067" t="s">
        <v>158</v>
      </c>
      <c r="E10067" t="s">
        <v>29</v>
      </c>
      <c r="F10067" t="s">
        <v>159</v>
      </c>
      <c r="G10067" s="2">
        <v>-1</v>
      </c>
      <c r="H10067" s="2" t="s">
        <v>258</v>
      </c>
      <c r="I10067" s="67">
        <v>-328635.19</v>
      </c>
      <c r="J10067" s="67">
        <v>0</v>
      </c>
      <c r="K10067" s="67">
        <v>-328635.19</v>
      </c>
      <c r="L10067" s="67">
        <v>0</v>
      </c>
      <c r="M10067" s="67">
        <v>-328635.19</v>
      </c>
      <c r="N10067" s="67">
        <v>0</v>
      </c>
      <c r="P10067" s="67">
        <v>0</v>
      </c>
      <c r="Q10067" s="67">
        <v>0</v>
      </c>
      <c r="U10067" t="s">
        <v>783</v>
      </c>
    </row>
    <row r="10068" spans="3:21" x14ac:dyDescent="0.3">
      <c r="C10068" t="s">
        <v>31</v>
      </c>
      <c r="D10068" t="s">
        <v>158</v>
      </c>
      <c r="E10068" t="s">
        <v>29</v>
      </c>
      <c r="F10068" t="s">
        <v>159</v>
      </c>
      <c r="G10068" s="2">
        <v>-1</v>
      </c>
      <c r="H10068" s="2" t="s">
        <v>549</v>
      </c>
      <c r="I10068" s="67">
        <v>-18284.45</v>
      </c>
      <c r="J10068" s="67">
        <v>0</v>
      </c>
      <c r="K10068" s="67">
        <v>-18284.45</v>
      </c>
      <c r="L10068" s="67">
        <v>0</v>
      </c>
      <c r="M10068" s="67">
        <v>-18284.45</v>
      </c>
      <c r="N10068" s="67">
        <v>0</v>
      </c>
      <c r="P10068" s="67">
        <v>0</v>
      </c>
      <c r="Q10068" s="67">
        <v>0</v>
      </c>
      <c r="U10068" t="s">
        <v>783</v>
      </c>
    </row>
    <row r="10069" spans="3:21" x14ac:dyDescent="0.3">
      <c r="C10069" t="s">
        <v>166</v>
      </c>
      <c r="D10069" t="s">
        <v>158</v>
      </c>
      <c r="E10069" t="s">
        <v>30</v>
      </c>
      <c r="F10069" t="s">
        <v>159</v>
      </c>
      <c r="G10069" s="2">
        <v>2</v>
      </c>
      <c r="H10069" s="2" t="s">
        <v>524</v>
      </c>
      <c r="I10069" s="67">
        <v>356737.16</v>
      </c>
      <c r="J10069" s="67">
        <v>45.73</v>
      </c>
      <c r="K10069" s="67">
        <v>356737.16</v>
      </c>
      <c r="L10069" s="67">
        <v>24.86</v>
      </c>
      <c r="M10069" s="67">
        <v>356737.16</v>
      </c>
      <c r="N10069" s="67">
        <v>407.18</v>
      </c>
      <c r="P10069" s="67">
        <v>0</v>
      </c>
      <c r="Q10069" s="67">
        <v>713474.32</v>
      </c>
      <c r="R10069" s="2" t="s">
        <v>161</v>
      </c>
      <c r="S10069" s="2" t="s">
        <v>161</v>
      </c>
      <c r="T10069" s="2" t="s">
        <v>161</v>
      </c>
      <c r="U10069" t="s">
        <v>783</v>
      </c>
    </row>
    <row r="10070" spans="3:21" x14ac:dyDescent="0.3">
      <c r="C10070" t="s">
        <v>31</v>
      </c>
      <c r="D10070" t="s">
        <v>158</v>
      </c>
      <c r="E10070" t="s">
        <v>30</v>
      </c>
      <c r="F10070" t="s">
        <v>159</v>
      </c>
      <c r="G10070" s="2">
        <v>-1</v>
      </c>
      <c r="H10070" s="2" t="s">
        <v>542</v>
      </c>
      <c r="I10070" s="67">
        <v>397266.51</v>
      </c>
      <c r="J10070" s="67">
        <v>53.57</v>
      </c>
      <c r="K10070" s="67">
        <v>397266.51</v>
      </c>
      <c r="L10070" s="67">
        <v>12.68</v>
      </c>
      <c r="M10070" s="67">
        <v>397266.51</v>
      </c>
      <c r="N10070" s="67">
        <v>174.29</v>
      </c>
      <c r="P10070" s="67">
        <v>0</v>
      </c>
      <c r="Q10070" s="67">
        <v>0</v>
      </c>
      <c r="R10070" s="2" t="s">
        <v>161</v>
      </c>
      <c r="S10070" s="2" t="s">
        <v>161</v>
      </c>
      <c r="T10070" s="2" t="s">
        <v>161</v>
      </c>
      <c r="U10070" t="s">
        <v>783</v>
      </c>
    </row>
    <row r="10071" spans="3:21" x14ac:dyDescent="0.3">
      <c r="C10071" t="s">
        <v>32</v>
      </c>
      <c r="D10071" t="s">
        <v>158</v>
      </c>
      <c r="E10071" t="s">
        <v>29</v>
      </c>
      <c r="F10071" t="s">
        <v>159</v>
      </c>
      <c r="G10071" s="2">
        <v>-1</v>
      </c>
      <c r="H10071" s="2" t="s">
        <v>331</v>
      </c>
      <c r="I10071" s="67">
        <v>-317574.68</v>
      </c>
      <c r="J10071" s="67">
        <v>0</v>
      </c>
      <c r="K10071" s="67">
        <v>-317574.68</v>
      </c>
      <c r="L10071" s="67">
        <v>0</v>
      </c>
      <c r="M10071" s="67">
        <v>-317574.68</v>
      </c>
      <c r="N10071" s="67">
        <v>0</v>
      </c>
      <c r="P10071" s="67">
        <v>0</v>
      </c>
      <c r="Q10071" s="67">
        <v>0</v>
      </c>
      <c r="U10071" t="s">
        <v>783</v>
      </c>
    </row>
    <row r="10072" spans="3:21" x14ac:dyDescent="0.3">
      <c r="C10072" t="s">
        <v>166</v>
      </c>
      <c r="D10072" t="s">
        <v>158</v>
      </c>
      <c r="E10072" t="s">
        <v>30</v>
      </c>
      <c r="F10072" t="s">
        <v>159</v>
      </c>
      <c r="G10072" s="2">
        <v>5</v>
      </c>
      <c r="H10072" s="2" t="s">
        <v>351</v>
      </c>
      <c r="I10072" s="67">
        <v>564807.56999999995</v>
      </c>
      <c r="J10072" s="67">
        <v>4.41</v>
      </c>
      <c r="K10072" s="67">
        <v>564807.56999999995</v>
      </c>
      <c r="L10072" s="67">
        <v>23.7</v>
      </c>
      <c r="M10072" s="67">
        <v>564807.56999999995</v>
      </c>
      <c r="N10072" s="67">
        <v>145.65</v>
      </c>
      <c r="P10072" s="67">
        <v>0</v>
      </c>
      <c r="Q10072" s="67">
        <v>2824037.8499999996</v>
      </c>
      <c r="R10072" s="2" t="s">
        <v>161</v>
      </c>
      <c r="S10072" s="2" t="s">
        <v>161</v>
      </c>
      <c r="T10072" s="2" t="s">
        <v>165</v>
      </c>
      <c r="U10072" t="s">
        <v>783</v>
      </c>
    </row>
    <row r="10073" spans="3:21" x14ac:dyDescent="0.3">
      <c r="C10073" t="s">
        <v>31</v>
      </c>
      <c r="D10073" t="s">
        <v>158</v>
      </c>
      <c r="E10073" t="s">
        <v>30</v>
      </c>
      <c r="F10073" t="s">
        <v>159</v>
      </c>
      <c r="G10073" s="2">
        <v>-1</v>
      </c>
      <c r="H10073" s="2" t="s">
        <v>559</v>
      </c>
      <c r="I10073" s="67">
        <v>830.39</v>
      </c>
      <c r="J10073" s="67">
        <v>0.09</v>
      </c>
      <c r="K10073" s="67">
        <v>830.39</v>
      </c>
      <c r="L10073" s="67">
        <v>0.01</v>
      </c>
      <c r="M10073" s="67">
        <v>830.39</v>
      </c>
      <c r="N10073" s="67">
        <v>0.72</v>
      </c>
      <c r="P10073" s="67">
        <v>0</v>
      </c>
      <c r="Q10073" s="67">
        <v>0</v>
      </c>
      <c r="R10073" s="2" t="s">
        <v>161</v>
      </c>
      <c r="S10073" s="2" t="s">
        <v>161</v>
      </c>
      <c r="T10073" s="2" t="s">
        <v>161</v>
      </c>
      <c r="U10073" t="s">
        <v>783</v>
      </c>
    </row>
    <row r="10074" spans="3:21" x14ac:dyDescent="0.3">
      <c r="C10074" t="s">
        <v>32</v>
      </c>
      <c r="D10074" t="s">
        <v>158</v>
      </c>
      <c r="E10074" t="s">
        <v>29</v>
      </c>
      <c r="F10074" t="s">
        <v>159</v>
      </c>
      <c r="G10074" s="2">
        <v>1</v>
      </c>
      <c r="H10074" s="2" t="s">
        <v>425</v>
      </c>
      <c r="I10074" s="67">
        <v>-40869.67</v>
      </c>
      <c r="J10074" s="67">
        <v>0</v>
      </c>
      <c r="K10074" s="67">
        <v>-40869.67</v>
      </c>
      <c r="L10074" s="67">
        <v>0</v>
      </c>
      <c r="M10074" s="67">
        <v>-40869.67</v>
      </c>
      <c r="N10074" s="67">
        <v>0</v>
      </c>
      <c r="P10074" s="67">
        <v>0</v>
      </c>
      <c r="Q10074" s="67">
        <v>0</v>
      </c>
      <c r="U10074" t="s">
        <v>783</v>
      </c>
    </row>
    <row r="10075" spans="3:21" x14ac:dyDescent="0.3">
      <c r="C10075" t="s">
        <v>32</v>
      </c>
      <c r="D10075" t="s">
        <v>158</v>
      </c>
      <c r="E10075" t="s">
        <v>30</v>
      </c>
      <c r="F10075" t="s">
        <v>159</v>
      </c>
      <c r="G10075" s="2">
        <v>4</v>
      </c>
      <c r="H10075" s="2" t="s">
        <v>234</v>
      </c>
      <c r="I10075" s="67">
        <v>36107.42</v>
      </c>
      <c r="J10075" s="67">
        <v>0</v>
      </c>
      <c r="K10075" s="67">
        <v>36107.42</v>
      </c>
      <c r="L10075" s="67">
        <v>0</v>
      </c>
      <c r="M10075" s="67">
        <v>36107.42</v>
      </c>
      <c r="N10075" s="67">
        <v>0</v>
      </c>
      <c r="P10075" s="67">
        <v>0</v>
      </c>
      <c r="Q10075" s="67">
        <v>144429.68</v>
      </c>
      <c r="R10075" s="2" t="s">
        <v>161</v>
      </c>
      <c r="S10075" s="2" t="s">
        <v>161</v>
      </c>
      <c r="T10075" s="2" t="s">
        <v>165</v>
      </c>
      <c r="U10075" t="s">
        <v>783</v>
      </c>
    </row>
    <row r="10076" spans="3:21" x14ac:dyDescent="0.3">
      <c r="C10076" t="s">
        <v>31</v>
      </c>
      <c r="D10076" t="s">
        <v>158</v>
      </c>
      <c r="E10076" t="s">
        <v>30</v>
      </c>
      <c r="F10076" t="s">
        <v>159</v>
      </c>
      <c r="G10076" s="2">
        <v>7</v>
      </c>
      <c r="H10076" s="2" t="s">
        <v>170</v>
      </c>
      <c r="I10076" s="67">
        <v>149126.66</v>
      </c>
      <c r="J10076" s="67">
        <v>7.9</v>
      </c>
      <c r="K10076" s="67">
        <v>149126.66</v>
      </c>
      <c r="L10076" s="67">
        <v>3.75</v>
      </c>
      <c r="M10076" s="67">
        <v>149126.66</v>
      </c>
      <c r="N10076" s="67">
        <v>35.93</v>
      </c>
      <c r="P10076" s="67">
        <v>0</v>
      </c>
      <c r="Q10076" s="67">
        <v>1043886.62</v>
      </c>
      <c r="R10076" s="2" t="s">
        <v>161</v>
      </c>
      <c r="S10076" s="2" t="s">
        <v>161</v>
      </c>
      <c r="T10076" s="2" t="s">
        <v>161</v>
      </c>
      <c r="U10076" t="s">
        <v>783</v>
      </c>
    </row>
    <row r="10077" spans="3:21" x14ac:dyDescent="0.3">
      <c r="C10077" t="s">
        <v>32</v>
      </c>
      <c r="D10077" t="s">
        <v>158</v>
      </c>
      <c r="E10077" t="s">
        <v>29</v>
      </c>
      <c r="F10077" t="s">
        <v>159</v>
      </c>
      <c r="G10077" s="2">
        <v>-1</v>
      </c>
      <c r="H10077" s="2" t="s">
        <v>289</v>
      </c>
      <c r="I10077" s="67">
        <v>-957.84</v>
      </c>
      <c r="J10077" s="67">
        <v>0</v>
      </c>
      <c r="K10077" s="67">
        <v>-957.84</v>
      </c>
      <c r="L10077" s="67">
        <v>0</v>
      </c>
      <c r="M10077" s="67">
        <v>-957.84</v>
      </c>
      <c r="N10077" s="67">
        <v>0</v>
      </c>
      <c r="P10077" s="67">
        <v>0</v>
      </c>
      <c r="Q10077" s="67">
        <v>0</v>
      </c>
      <c r="U10077" t="s">
        <v>783</v>
      </c>
    </row>
    <row r="10078" spans="3:21" x14ac:dyDescent="0.3">
      <c r="C10078" t="s">
        <v>32</v>
      </c>
      <c r="D10078" t="s">
        <v>158</v>
      </c>
      <c r="E10078" t="s">
        <v>30</v>
      </c>
      <c r="F10078" t="s">
        <v>159</v>
      </c>
      <c r="G10078" s="2">
        <v>-1</v>
      </c>
      <c r="H10078" s="2" t="s">
        <v>498</v>
      </c>
      <c r="I10078" s="67">
        <v>804.77</v>
      </c>
      <c r="J10078" s="67">
        <v>0.1</v>
      </c>
      <c r="K10078" s="67">
        <v>804.77</v>
      </c>
      <c r="L10078" s="67">
        <v>0.02</v>
      </c>
      <c r="M10078" s="67">
        <v>804.77</v>
      </c>
      <c r="N10078" s="67">
        <v>0.31</v>
      </c>
      <c r="P10078" s="67">
        <v>0</v>
      </c>
      <c r="Q10078" s="67">
        <v>0</v>
      </c>
      <c r="R10078" s="2" t="s">
        <v>161</v>
      </c>
      <c r="S10078" s="2" t="s">
        <v>161</v>
      </c>
      <c r="T10078" s="2" t="s">
        <v>161</v>
      </c>
      <c r="U10078" t="s">
        <v>783</v>
      </c>
    </row>
    <row r="10079" spans="3:21" x14ac:dyDescent="0.3">
      <c r="C10079" t="s">
        <v>31</v>
      </c>
      <c r="D10079" t="s">
        <v>158</v>
      </c>
      <c r="E10079" t="s">
        <v>30</v>
      </c>
      <c r="F10079" t="s">
        <v>159</v>
      </c>
      <c r="G10079" s="2">
        <v>5</v>
      </c>
      <c r="H10079" s="2" t="s">
        <v>459</v>
      </c>
      <c r="I10079" s="67">
        <v>228800.6</v>
      </c>
      <c r="J10079" s="67">
        <v>1.25</v>
      </c>
      <c r="K10079" s="67">
        <v>228800.6</v>
      </c>
      <c r="L10079" s="67">
        <v>3.14</v>
      </c>
      <c r="M10079" s="67">
        <v>228800.6</v>
      </c>
      <c r="N10079" s="67">
        <v>210.59</v>
      </c>
      <c r="P10079" s="67">
        <v>0</v>
      </c>
      <c r="Q10079" s="67">
        <v>1144003</v>
      </c>
      <c r="R10079" s="2" t="s">
        <v>161</v>
      </c>
      <c r="S10079" s="2" t="s">
        <v>161</v>
      </c>
      <c r="T10079" s="2" t="s">
        <v>165</v>
      </c>
      <c r="U10079" t="s">
        <v>783</v>
      </c>
    </row>
    <row r="10080" spans="3:21" x14ac:dyDescent="0.3">
      <c r="C10080" t="s">
        <v>166</v>
      </c>
      <c r="D10080" t="s">
        <v>158</v>
      </c>
      <c r="E10080" t="s">
        <v>30</v>
      </c>
      <c r="F10080" t="s">
        <v>159</v>
      </c>
      <c r="G10080" s="2">
        <v>-1</v>
      </c>
      <c r="H10080" s="2" t="s">
        <v>618</v>
      </c>
      <c r="I10080" s="67">
        <v>156894.79</v>
      </c>
      <c r="J10080" s="67">
        <v>6.42</v>
      </c>
      <c r="K10080" s="67">
        <v>156894.79</v>
      </c>
      <c r="L10080" s="67">
        <v>3.05</v>
      </c>
      <c r="M10080" s="67">
        <v>156894.79</v>
      </c>
      <c r="N10080" s="67">
        <v>29.19</v>
      </c>
      <c r="P10080" s="67">
        <v>0</v>
      </c>
      <c r="Q10080" s="67">
        <v>0</v>
      </c>
      <c r="R10080" s="2" t="s">
        <v>161</v>
      </c>
      <c r="S10080" s="2" t="s">
        <v>161</v>
      </c>
      <c r="T10080" s="2" t="s">
        <v>161</v>
      </c>
      <c r="U10080" t="s">
        <v>783</v>
      </c>
    </row>
    <row r="10081" spans="3:21" x14ac:dyDescent="0.3">
      <c r="C10081" t="s">
        <v>32</v>
      </c>
      <c r="D10081" t="s">
        <v>158</v>
      </c>
      <c r="E10081" t="s">
        <v>30</v>
      </c>
      <c r="F10081" t="s">
        <v>159</v>
      </c>
      <c r="G10081" s="2">
        <v>4</v>
      </c>
      <c r="H10081" s="2" t="s">
        <v>224</v>
      </c>
      <c r="I10081" s="67">
        <v>130673.85</v>
      </c>
      <c r="J10081" s="67">
        <v>20.48</v>
      </c>
      <c r="K10081" s="67">
        <v>130673.85</v>
      </c>
      <c r="L10081" s="67">
        <v>9.73</v>
      </c>
      <c r="M10081" s="67">
        <v>130673.85</v>
      </c>
      <c r="N10081" s="67">
        <v>93.17</v>
      </c>
      <c r="P10081" s="67">
        <v>0</v>
      </c>
      <c r="Q10081" s="67">
        <v>522695.4</v>
      </c>
      <c r="R10081" s="2" t="s">
        <v>161</v>
      </c>
      <c r="S10081" s="2" t="s">
        <v>161</v>
      </c>
      <c r="T10081" s="2" t="s">
        <v>161</v>
      </c>
      <c r="U10081" t="s">
        <v>783</v>
      </c>
    </row>
    <row r="10082" spans="3:21" x14ac:dyDescent="0.3">
      <c r="C10082" t="s">
        <v>31</v>
      </c>
      <c r="D10082" t="s">
        <v>158</v>
      </c>
      <c r="E10082" t="s">
        <v>30</v>
      </c>
      <c r="F10082" t="s">
        <v>159</v>
      </c>
      <c r="G10082" s="2">
        <v>1</v>
      </c>
      <c r="H10082" s="2" t="s">
        <v>281</v>
      </c>
      <c r="I10082" s="67">
        <v>233300.46</v>
      </c>
      <c r="J10082" s="67">
        <v>413.32</v>
      </c>
      <c r="K10082" s="67">
        <v>233300.46</v>
      </c>
      <c r="L10082" s="67">
        <v>31.66</v>
      </c>
      <c r="M10082" s="67">
        <v>233300.46</v>
      </c>
      <c r="N10082" s="67">
        <v>167.01</v>
      </c>
      <c r="P10082" s="67">
        <v>0</v>
      </c>
      <c r="Q10082" s="67">
        <v>233300.46</v>
      </c>
      <c r="R10082" s="2" t="s">
        <v>161</v>
      </c>
      <c r="S10082" s="2" t="s">
        <v>161</v>
      </c>
      <c r="T10082" s="2" t="s">
        <v>161</v>
      </c>
      <c r="U10082" t="s">
        <v>783</v>
      </c>
    </row>
    <row r="10083" spans="3:21" x14ac:dyDescent="0.3">
      <c r="C10083" t="s">
        <v>31</v>
      </c>
      <c r="D10083" t="s">
        <v>158</v>
      </c>
      <c r="E10083" t="s">
        <v>30</v>
      </c>
      <c r="F10083" t="s">
        <v>159</v>
      </c>
      <c r="G10083" s="2">
        <v>2</v>
      </c>
      <c r="H10083" s="2" t="s">
        <v>332</v>
      </c>
      <c r="I10083" s="67">
        <v>9471.14</v>
      </c>
      <c r="J10083" s="67">
        <v>1.7</v>
      </c>
      <c r="K10083" s="67">
        <v>9471.14</v>
      </c>
      <c r="L10083" s="67">
        <v>0.81</v>
      </c>
      <c r="M10083" s="67">
        <v>9471.14</v>
      </c>
      <c r="N10083" s="67">
        <v>7.76</v>
      </c>
      <c r="P10083" s="67">
        <v>0</v>
      </c>
      <c r="Q10083" s="67">
        <v>18942.28</v>
      </c>
      <c r="R10083" s="2" t="s">
        <v>161</v>
      </c>
      <c r="S10083" s="2" t="s">
        <v>161</v>
      </c>
      <c r="T10083" s="2" t="s">
        <v>161</v>
      </c>
      <c r="U10083" t="s">
        <v>783</v>
      </c>
    </row>
    <row r="10084" spans="3:21" x14ac:dyDescent="0.3">
      <c r="C10084" t="s">
        <v>166</v>
      </c>
      <c r="D10084" t="s">
        <v>158</v>
      </c>
      <c r="E10084" t="s">
        <v>30</v>
      </c>
      <c r="F10084" t="s">
        <v>159</v>
      </c>
      <c r="G10084" s="2">
        <v>0</v>
      </c>
      <c r="H10084" s="2" t="s">
        <v>488</v>
      </c>
      <c r="I10084" s="67">
        <v>888057.61</v>
      </c>
      <c r="J10084" s="67">
        <v>138.55000000000001</v>
      </c>
      <c r="K10084" s="67">
        <v>888057.61</v>
      </c>
      <c r="L10084" s="67">
        <v>65.81</v>
      </c>
      <c r="M10084" s="67">
        <v>888057.61</v>
      </c>
      <c r="N10084" s="67">
        <v>630.29</v>
      </c>
      <c r="P10084" s="67">
        <v>0</v>
      </c>
      <c r="Q10084" s="67">
        <v>0</v>
      </c>
      <c r="R10084" s="2" t="s">
        <v>161</v>
      </c>
      <c r="S10084" s="2" t="s">
        <v>161</v>
      </c>
      <c r="T10084" s="2" t="s">
        <v>161</v>
      </c>
      <c r="U10084" t="s">
        <v>783</v>
      </c>
    </row>
    <row r="10085" spans="3:21" x14ac:dyDescent="0.3">
      <c r="C10085" t="s">
        <v>31</v>
      </c>
      <c r="D10085" t="s">
        <v>158</v>
      </c>
      <c r="E10085" t="s">
        <v>30</v>
      </c>
      <c r="F10085" t="s">
        <v>159</v>
      </c>
      <c r="G10085" s="2">
        <v>4</v>
      </c>
      <c r="H10085" s="2" t="s">
        <v>331</v>
      </c>
      <c r="I10085" s="67">
        <v>74746.58</v>
      </c>
      <c r="J10085" s="67">
        <v>9180.7900000000009</v>
      </c>
      <c r="K10085" s="67">
        <v>74746.58</v>
      </c>
      <c r="L10085" s="67">
        <v>3.19</v>
      </c>
      <c r="M10085" s="67">
        <v>74746.58</v>
      </c>
      <c r="N10085" s="67">
        <v>30.52</v>
      </c>
      <c r="P10085" s="67">
        <v>0</v>
      </c>
      <c r="Q10085" s="67">
        <v>298986.32</v>
      </c>
      <c r="R10085" s="2" t="s">
        <v>161</v>
      </c>
      <c r="S10085" s="2" t="s">
        <v>165</v>
      </c>
      <c r="T10085" s="2" t="s">
        <v>165</v>
      </c>
      <c r="U10085" t="s">
        <v>783</v>
      </c>
    </row>
    <row r="10086" spans="3:21" x14ac:dyDescent="0.3">
      <c r="C10086" t="s">
        <v>166</v>
      </c>
      <c r="D10086" t="s">
        <v>158</v>
      </c>
      <c r="E10086" t="s">
        <v>29</v>
      </c>
      <c r="F10086" t="s">
        <v>159</v>
      </c>
      <c r="G10086" s="2">
        <v>0</v>
      </c>
      <c r="H10086" s="2" t="s">
        <v>476</v>
      </c>
      <c r="I10086" s="67">
        <v>-1073.1300000000001</v>
      </c>
      <c r="J10086" s="67">
        <v>0</v>
      </c>
      <c r="K10086" s="67">
        <v>-1073.1300000000001</v>
      </c>
      <c r="L10086" s="67">
        <v>0</v>
      </c>
      <c r="M10086" s="67">
        <v>-1073.1300000000001</v>
      </c>
      <c r="N10086" s="67">
        <v>0</v>
      </c>
      <c r="P10086" s="67">
        <v>0</v>
      </c>
      <c r="Q10086" s="67">
        <v>0</v>
      </c>
      <c r="U10086" t="s">
        <v>783</v>
      </c>
    </row>
    <row r="10087" spans="3:21" x14ac:dyDescent="0.3">
      <c r="C10087" t="s">
        <v>31</v>
      </c>
      <c r="D10087" t="s">
        <v>158</v>
      </c>
      <c r="E10087" t="s">
        <v>29</v>
      </c>
      <c r="F10087" t="s">
        <v>159</v>
      </c>
      <c r="G10087" s="2">
        <v>1</v>
      </c>
      <c r="H10087" s="2" t="s">
        <v>167</v>
      </c>
      <c r="I10087" s="67">
        <v>-4230.76</v>
      </c>
      <c r="J10087" s="67">
        <v>0</v>
      </c>
      <c r="K10087" s="67">
        <v>-4230.76</v>
      </c>
      <c r="L10087" s="67">
        <v>0</v>
      </c>
      <c r="M10087" s="67">
        <v>-4230.76</v>
      </c>
      <c r="N10087" s="67">
        <v>0</v>
      </c>
      <c r="P10087" s="67">
        <v>0</v>
      </c>
      <c r="Q10087" s="67">
        <v>0</v>
      </c>
      <c r="U10087" t="s">
        <v>783</v>
      </c>
    </row>
    <row r="10088" spans="3:21" x14ac:dyDescent="0.3">
      <c r="C10088" t="s">
        <v>166</v>
      </c>
      <c r="D10088" t="s">
        <v>158</v>
      </c>
      <c r="E10088" t="s">
        <v>30</v>
      </c>
      <c r="F10088" t="s">
        <v>159</v>
      </c>
      <c r="G10088" s="2">
        <v>3</v>
      </c>
      <c r="H10088" s="2" t="s">
        <v>232</v>
      </c>
      <c r="I10088" s="67">
        <v>62606.559999999998</v>
      </c>
      <c r="J10088" s="67">
        <v>3.71</v>
      </c>
      <c r="K10088" s="67">
        <v>62606.559999999998</v>
      </c>
      <c r="L10088" s="67">
        <v>1658.26</v>
      </c>
      <c r="M10088" s="67">
        <v>62606.559999999998</v>
      </c>
      <c r="N10088" s="67">
        <v>16.87</v>
      </c>
      <c r="P10088" s="67">
        <v>0</v>
      </c>
      <c r="Q10088" s="67">
        <v>187819.68</v>
      </c>
      <c r="R10088" s="2" t="s">
        <v>165</v>
      </c>
      <c r="S10088" s="2" t="s">
        <v>161</v>
      </c>
      <c r="T10088" s="2" t="s">
        <v>165</v>
      </c>
      <c r="U10088" t="s">
        <v>783</v>
      </c>
    </row>
    <row r="10089" spans="3:21" x14ac:dyDescent="0.3">
      <c r="C10089" t="s">
        <v>31</v>
      </c>
      <c r="D10089" t="s">
        <v>158</v>
      </c>
      <c r="E10089" t="s">
        <v>30</v>
      </c>
      <c r="F10089" t="s">
        <v>159</v>
      </c>
      <c r="G10089" s="2">
        <v>6</v>
      </c>
      <c r="H10089" s="2" t="s">
        <v>212</v>
      </c>
      <c r="I10089" s="67">
        <v>2579954.4700000002</v>
      </c>
      <c r="J10089" s="67">
        <v>46.7</v>
      </c>
      <c r="K10089" s="67">
        <v>2579954.4700000002</v>
      </c>
      <c r="L10089" s="67">
        <v>7.81</v>
      </c>
      <c r="M10089" s="67">
        <v>2579954.4700000002</v>
      </c>
      <c r="N10089" s="67">
        <v>85.44</v>
      </c>
      <c r="P10089" s="67">
        <v>0</v>
      </c>
      <c r="Q10089" s="67">
        <v>15479726.82</v>
      </c>
      <c r="R10089" s="2" t="s">
        <v>161</v>
      </c>
      <c r="S10089" s="2" t="s">
        <v>161</v>
      </c>
      <c r="T10089" s="2" t="s">
        <v>161</v>
      </c>
      <c r="U10089" t="s">
        <v>783</v>
      </c>
    </row>
    <row r="10090" spans="3:21" x14ac:dyDescent="0.3">
      <c r="C10090" t="s">
        <v>166</v>
      </c>
      <c r="D10090" t="s">
        <v>158</v>
      </c>
      <c r="E10090" t="s">
        <v>29</v>
      </c>
      <c r="F10090" t="s">
        <v>159</v>
      </c>
      <c r="G10090" s="2">
        <v>2</v>
      </c>
      <c r="H10090" s="2" t="s">
        <v>301</v>
      </c>
      <c r="I10090" s="67">
        <v>-162.6</v>
      </c>
      <c r="J10090" s="67">
        <v>0</v>
      </c>
      <c r="K10090" s="67">
        <v>-162.6</v>
      </c>
      <c r="L10090" s="67">
        <v>0</v>
      </c>
      <c r="M10090" s="67">
        <v>-162.6</v>
      </c>
      <c r="N10090" s="67">
        <v>0</v>
      </c>
      <c r="P10090" s="67">
        <v>0</v>
      </c>
      <c r="Q10090" s="67">
        <v>0</v>
      </c>
      <c r="U10090" t="s">
        <v>783</v>
      </c>
    </row>
    <row r="10091" spans="3:21" x14ac:dyDescent="0.3">
      <c r="C10091" t="s">
        <v>166</v>
      </c>
      <c r="D10091" t="s">
        <v>158</v>
      </c>
      <c r="E10091" t="s">
        <v>29</v>
      </c>
      <c r="F10091" t="s">
        <v>159</v>
      </c>
      <c r="G10091" s="2">
        <v>13</v>
      </c>
      <c r="H10091" s="2" t="s">
        <v>488</v>
      </c>
      <c r="I10091" s="67">
        <v>-87.97</v>
      </c>
      <c r="J10091" s="67">
        <v>0</v>
      </c>
      <c r="K10091" s="67">
        <v>-87.97</v>
      </c>
      <c r="L10091" s="67">
        <v>0</v>
      </c>
      <c r="M10091" s="67">
        <v>-87.97</v>
      </c>
      <c r="N10091" s="67">
        <v>0</v>
      </c>
      <c r="P10091" s="67">
        <v>0</v>
      </c>
      <c r="Q10091" s="67">
        <v>0</v>
      </c>
      <c r="U10091" t="s">
        <v>783</v>
      </c>
    </row>
    <row r="10092" spans="3:21" x14ac:dyDescent="0.3">
      <c r="C10092" t="s">
        <v>31</v>
      </c>
      <c r="D10092" t="s">
        <v>158</v>
      </c>
      <c r="E10092" t="s">
        <v>29</v>
      </c>
      <c r="F10092" t="s">
        <v>159</v>
      </c>
      <c r="G10092" s="2">
        <v>2</v>
      </c>
      <c r="H10092" s="2" t="s">
        <v>460</v>
      </c>
      <c r="I10092" s="67">
        <v>-31053.24</v>
      </c>
      <c r="J10092" s="67">
        <v>0</v>
      </c>
      <c r="K10092" s="67">
        <v>-31053.24</v>
      </c>
      <c r="L10092" s="67">
        <v>0</v>
      </c>
      <c r="M10092" s="67">
        <v>-31053.24</v>
      </c>
      <c r="N10092" s="67">
        <v>0</v>
      </c>
      <c r="P10092" s="67">
        <v>0</v>
      </c>
      <c r="Q10092" s="67">
        <v>0</v>
      </c>
      <c r="U10092" t="s">
        <v>783</v>
      </c>
    </row>
    <row r="10093" spans="3:21" x14ac:dyDescent="0.3">
      <c r="C10093" t="s">
        <v>166</v>
      </c>
      <c r="D10093" t="s">
        <v>158</v>
      </c>
      <c r="E10093" t="s">
        <v>30</v>
      </c>
      <c r="F10093" t="s">
        <v>159</v>
      </c>
      <c r="G10093" s="2">
        <v>3</v>
      </c>
      <c r="H10093" s="2" t="s">
        <v>252</v>
      </c>
      <c r="I10093" s="67">
        <v>20617951.829999998</v>
      </c>
      <c r="J10093" s="67">
        <v>86.33</v>
      </c>
      <c r="K10093" s="67">
        <v>20617951.829999998</v>
      </c>
      <c r="L10093" s="67">
        <v>192.49</v>
      </c>
      <c r="M10093" s="67">
        <v>20617951.829999998</v>
      </c>
      <c r="N10093" s="67">
        <v>769.89</v>
      </c>
      <c r="P10093" s="67">
        <v>0</v>
      </c>
      <c r="Q10093" s="67">
        <v>61853855.489999995</v>
      </c>
      <c r="R10093" s="2" t="s">
        <v>161</v>
      </c>
      <c r="S10093" s="2" t="s">
        <v>161</v>
      </c>
      <c r="T10093" s="2" t="s">
        <v>161</v>
      </c>
      <c r="U10093" t="s">
        <v>783</v>
      </c>
    </row>
    <row r="10094" spans="3:21" x14ac:dyDescent="0.3">
      <c r="C10094" t="s">
        <v>32</v>
      </c>
      <c r="D10094" t="s">
        <v>158</v>
      </c>
      <c r="E10094" t="s">
        <v>30</v>
      </c>
      <c r="F10094" t="s">
        <v>159</v>
      </c>
      <c r="G10094" s="2">
        <v>2</v>
      </c>
      <c r="H10094" s="2" t="s">
        <v>408</v>
      </c>
      <c r="I10094" s="67">
        <v>32951.74</v>
      </c>
      <c r="J10094" s="67">
        <v>0.91</v>
      </c>
      <c r="K10094" s="67">
        <v>32951.74</v>
      </c>
      <c r="L10094" s="67">
        <v>0.43</v>
      </c>
      <c r="M10094" s="67">
        <v>32951.74</v>
      </c>
      <c r="N10094" s="67">
        <v>4.1399999999999997</v>
      </c>
      <c r="P10094" s="67">
        <v>0</v>
      </c>
      <c r="Q10094" s="67">
        <v>65903.48</v>
      </c>
      <c r="R10094" s="2" t="s">
        <v>161</v>
      </c>
      <c r="S10094" s="2" t="s">
        <v>161</v>
      </c>
      <c r="T10094" s="2" t="s">
        <v>161</v>
      </c>
      <c r="U10094" t="s">
        <v>783</v>
      </c>
    </row>
    <row r="10095" spans="3:21" x14ac:dyDescent="0.3">
      <c r="C10095" t="s">
        <v>31</v>
      </c>
      <c r="D10095" t="s">
        <v>158</v>
      </c>
      <c r="E10095" t="s">
        <v>30</v>
      </c>
      <c r="F10095" t="s">
        <v>159</v>
      </c>
      <c r="G10095" s="2">
        <v>1</v>
      </c>
      <c r="H10095" s="2" t="s">
        <v>382</v>
      </c>
      <c r="I10095" s="67">
        <v>157900.89000000001</v>
      </c>
      <c r="J10095" s="67">
        <v>105.74</v>
      </c>
      <c r="K10095" s="67">
        <v>157900.89000000001</v>
      </c>
      <c r="L10095" s="67">
        <v>7.6</v>
      </c>
      <c r="M10095" s="67">
        <v>157900.89000000001</v>
      </c>
      <c r="N10095" s="67">
        <v>164.87</v>
      </c>
      <c r="P10095" s="67">
        <v>0</v>
      </c>
      <c r="Q10095" s="67">
        <v>157900.89000000001</v>
      </c>
      <c r="R10095" s="2" t="s">
        <v>161</v>
      </c>
      <c r="S10095" s="2" t="s">
        <v>161</v>
      </c>
      <c r="T10095" s="2" t="s">
        <v>161</v>
      </c>
      <c r="U10095" t="s">
        <v>783</v>
      </c>
    </row>
    <row r="10096" spans="3:21" x14ac:dyDescent="0.3">
      <c r="C10096" t="s">
        <v>32</v>
      </c>
      <c r="D10096" t="s">
        <v>158</v>
      </c>
      <c r="E10096" t="s">
        <v>30</v>
      </c>
      <c r="F10096" t="s">
        <v>159</v>
      </c>
      <c r="G10096" s="2">
        <v>0</v>
      </c>
      <c r="H10096" s="2" t="s">
        <v>267</v>
      </c>
      <c r="I10096" s="67">
        <v>28242.400000000001</v>
      </c>
      <c r="J10096" s="67">
        <v>2374.98</v>
      </c>
      <c r="K10096" s="67">
        <v>28242.400000000001</v>
      </c>
      <c r="L10096" s="67">
        <v>0.5</v>
      </c>
      <c r="M10096" s="67">
        <v>28242.400000000001</v>
      </c>
      <c r="N10096" s="67">
        <v>4.82</v>
      </c>
      <c r="P10096" s="67">
        <v>0</v>
      </c>
      <c r="Q10096" s="67">
        <v>0</v>
      </c>
      <c r="R10096" s="2" t="s">
        <v>161</v>
      </c>
      <c r="S10096" s="2" t="s">
        <v>165</v>
      </c>
      <c r="T10096" s="2" t="s">
        <v>165</v>
      </c>
      <c r="U10096" t="s">
        <v>783</v>
      </c>
    </row>
    <row r="10097" spans="3:21" x14ac:dyDescent="0.3">
      <c r="C10097" t="s">
        <v>31</v>
      </c>
      <c r="D10097" t="s">
        <v>158</v>
      </c>
      <c r="E10097" t="s">
        <v>30</v>
      </c>
      <c r="F10097" t="s">
        <v>159</v>
      </c>
      <c r="G10097" s="2">
        <v>4</v>
      </c>
      <c r="H10097" s="2" t="s">
        <v>467</v>
      </c>
      <c r="I10097" s="67">
        <v>252.49</v>
      </c>
      <c r="J10097" s="67">
        <v>0.01</v>
      </c>
      <c r="K10097" s="67">
        <v>252.49</v>
      </c>
      <c r="L10097" s="67">
        <v>0</v>
      </c>
      <c r="M10097" s="67">
        <v>252.49</v>
      </c>
      <c r="N10097" s="67">
        <v>0.03</v>
      </c>
      <c r="P10097" s="67">
        <v>0</v>
      </c>
      <c r="Q10097" s="67">
        <v>1009.96</v>
      </c>
      <c r="R10097" s="2" t="s">
        <v>161</v>
      </c>
      <c r="S10097" s="2" t="s">
        <v>161</v>
      </c>
      <c r="T10097" s="2" t="s">
        <v>161</v>
      </c>
      <c r="U10097" t="s">
        <v>783</v>
      </c>
    </row>
    <row r="10098" spans="3:21" x14ac:dyDescent="0.3">
      <c r="C10098" t="s">
        <v>31</v>
      </c>
      <c r="D10098" t="s">
        <v>158</v>
      </c>
      <c r="E10098" t="s">
        <v>29</v>
      </c>
      <c r="F10098" t="s">
        <v>159</v>
      </c>
      <c r="G10098" s="2">
        <v>-1</v>
      </c>
      <c r="H10098" s="2" t="s">
        <v>427</v>
      </c>
      <c r="I10098" s="67">
        <v>-648.08000000000004</v>
      </c>
      <c r="J10098" s="67">
        <v>0</v>
      </c>
      <c r="K10098" s="67">
        <v>-648.08000000000004</v>
      </c>
      <c r="L10098" s="67">
        <v>0</v>
      </c>
      <c r="M10098" s="67">
        <v>-648.08000000000004</v>
      </c>
      <c r="N10098" s="67">
        <v>0</v>
      </c>
      <c r="P10098" s="67">
        <v>0</v>
      </c>
      <c r="Q10098" s="67">
        <v>0</v>
      </c>
      <c r="U10098" t="s">
        <v>783</v>
      </c>
    </row>
    <row r="10099" spans="3:21" x14ac:dyDescent="0.3">
      <c r="C10099" t="s">
        <v>166</v>
      </c>
      <c r="D10099" t="s">
        <v>158</v>
      </c>
      <c r="E10099" t="s">
        <v>30</v>
      </c>
      <c r="F10099" t="s">
        <v>159</v>
      </c>
      <c r="G10099" s="2">
        <v>0</v>
      </c>
      <c r="H10099" s="2" t="s">
        <v>444</v>
      </c>
      <c r="I10099" s="67">
        <v>3620921.67</v>
      </c>
      <c r="J10099" s="67">
        <v>240.88</v>
      </c>
      <c r="K10099" s="67">
        <v>3620921.67</v>
      </c>
      <c r="L10099" s="67">
        <v>114.42</v>
      </c>
      <c r="M10099" s="67">
        <v>3620921.67</v>
      </c>
      <c r="N10099" s="67">
        <v>1095.8</v>
      </c>
      <c r="P10099" s="67">
        <v>0</v>
      </c>
      <c r="Q10099" s="67">
        <v>0</v>
      </c>
      <c r="R10099" s="2" t="s">
        <v>161</v>
      </c>
      <c r="S10099" s="2" t="s">
        <v>161</v>
      </c>
      <c r="T10099" s="2" t="s">
        <v>161</v>
      </c>
      <c r="U10099" t="s">
        <v>783</v>
      </c>
    </row>
    <row r="10100" spans="3:21" x14ac:dyDescent="0.3">
      <c r="C10100" t="s">
        <v>31</v>
      </c>
      <c r="D10100" t="s">
        <v>158</v>
      </c>
      <c r="E10100" t="s">
        <v>30</v>
      </c>
      <c r="F10100" t="s">
        <v>159</v>
      </c>
      <c r="G10100" s="2">
        <v>1</v>
      </c>
      <c r="H10100" s="2" t="s">
        <v>415</v>
      </c>
      <c r="I10100" s="67">
        <v>559378.59</v>
      </c>
      <c r="J10100" s="67">
        <v>29.18</v>
      </c>
      <c r="K10100" s="67">
        <v>559378.59</v>
      </c>
      <c r="L10100" s="67">
        <v>26.4</v>
      </c>
      <c r="M10100" s="67">
        <v>559378.59</v>
      </c>
      <c r="N10100" s="67">
        <v>136.41999999999999</v>
      </c>
      <c r="P10100" s="67">
        <v>0</v>
      </c>
      <c r="Q10100" s="67">
        <v>559378.59</v>
      </c>
      <c r="R10100" s="2" t="s">
        <v>161</v>
      </c>
      <c r="S10100" s="2" t="s">
        <v>161</v>
      </c>
      <c r="T10100" s="2" t="s">
        <v>161</v>
      </c>
      <c r="U10100" t="s">
        <v>783</v>
      </c>
    </row>
    <row r="10101" spans="3:21" x14ac:dyDescent="0.3">
      <c r="C10101" t="s">
        <v>166</v>
      </c>
      <c r="D10101" t="s">
        <v>158</v>
      </c>
      <c r="E10101" t="s">
        <v>30</v>
      </c>
      <c r="F10101" t="s">
        <v>159</v>
      </c>
      <c r="G10101" s="2">
        <v>11</v>
      </c>
      <c r="H10101" s="2" t="s">
        <v>520</v>
      </c>
      <c r="I10101" s="67">
        <v>214742.37</v>
      </c>
      <c r="J10101" s="67">
        <v>0.42</v>
      </c>
      <c r="K10101" s="67">
        <v>214742.37</v>
      </c>
      <c r="L10101" s="67">
        <v>0.88</v>
      </c>
      <c r="M10101" s="67">
        <v>214742.37</v>
      </c>
      <c r="N10101" s="67">
        <v>62.04</v>
      </c>
      <c r="P10101" s="67">
        <v>0</v>
      </c>
      <c r="Q10101" s="67">
        <v>2362166.0699999998</v>
      </c>
      <c r="R10101" s="2" t="s">
        <v>161</v>
      </c>
      <c r="S10101" s="2" t="s">
        <v>161</v>
      </c>
      <c r="T10101" s="2" t="s">
        <v>165</v>
      </c>
      <c r="U10101" t="s">
        <v>783</v>
      </c>
    </row>
    <row r="10102" spans="3:21" x14ac:dyDescent="0.3">
      <c r="C10102" t="s">
        <v>166</v>
      </c>
      <c r="D10102" t="s">
        <v>158</v>
      </c>
      <c r="E10102" t="s">
        <v>30</v>
      </c>
      <c r="F10102" t="s">
        <v>159</v>
      </c>
      <c r="G10102" s="2">
        <v>4</v>
      </c>
      <c r="H10102" s="2" t="s">
        <v>389</v>
      </c>
      <c r="I10102" s="67">
        <v>843216.23</v>
      </c>
      <c r="J10102" s="67">
        <v>47.3</v>
      </c>
      <c r="K10102" s="67">
        <v>843216.23</v>
      </c>
      <c r="L10102" s="67">
        <v>22.47</v>
      </c>
      <c r="M10102" s="67">
        <v>843216.23</v>
      </c>
      <c r="N10102" s="67">
        <v>215.16</v>
      </c>
      <c r="P10102" s="67">
        <v>0</v>
      </c>
      <c r="Q10102" s="67">
        <v>3372864.92</v>
      </c>
      <c r="R10102" s="2" t="s">
        <v>161</v>
      </c>
      <c r="S10102" s="2" t="s">
        <v>161</v>
      </c>
      <c r="T10102" s="2" t="s">
        <v>161</v>
      </c>
      <c r="U10102" t="s">
        <v>783</v>
      </c>
    </row>
    <row r="10103" spans="3:21" x14ac:dyDescent="0.3">
      <c r="C10103" t="s">
        <v>31</v>
      </c>
      <c r="D10103" t="s">
        <v>158</v>
      </c>
      <c r="E10103" t="s">
        <v>30</v>
      </c>
      <c r="F10103" t="s">
        <v>159</v>
      </c>
      <c r="G10103" s="2">
        <v>2</v>
      </c>
      <c r="H10103" s="2" t="s">
        <v>208</v>
      </c>
      <c r="I10103" s="67">
        <v>517949.33</v>
      </c>
      <c r="J10103" s="67">
        <v>0</v>
      </c>
      <c r="K10103" s="67">
        <v>517949.33</v>
      </c>
      <c r="L10103" s="67">
        <v>0</v>
      </c>
      <c r="M10103" s="67">
        <v>517949.33</v>
      </c>
      <c r="N10103" s="67">
        <v>0</v>
      </c>
      <c r="P10103" s="67">
        <v>0</v>
      </c>
      <c r="Q10103" s="67">
        <v>1035898.66</v>
      </c>
      <c r="R10103" s="2" t="s">
        <v>165</v>
      </c>
      <c r="S10103" s="2" t="s">
        <v>165</v>
      </c>
      <c r="T10103" s="2" t="s">
        <v>165</v>
      </c>
      <c r="U10103" t="s">
        <v>783</v>
      </c>
    </row>
    <row r="10104" spans="3:21" x14ac:dyDescent="0.3">
      <c r="C10104" t="s">
        <v>166</v>
      </c>
      <c r="D10104" t="s">
        <v>158</v>
      </c>
      <c r="E10104" t="s">
        <v>29</v>
      </c>
      <c r="F10104" t="s">
        <v>159</v>
      </c>
      <c r="G10104" s="2">
        <v>1</v>
      </c>
      <c r="H10104" s="2" t="s">
        <v>216</v>
      </c>
      <c r="I10104" s="67">
        <v>-1326.37</v>
      </c>
      <c r="J10104" s="67">
        <v>0</v>
      </c>
      <c r="K10104" s="67">
        <v>-1326.37</v>
      </c>
      <c r="L10104" s="67">
        <v>0</v>
      </c>
      <c r="M10104" s="67">
        <v>-1326.37</v>
      </c>
      <c r="N10104" s="67">
        <v>0</v>
      </c>
      <c r="P10104" s="67">
        <v>0</v>
      </c>
      <c r="Q10104" s="67">
        <v>0</v>
      </c>
      <c r="U10104" t="s">
        <v>783</v>
      </c>
    </row>
    <row r="10105" spans="3:21" x14ac:dyDescent="0.3">
      <c r="C10105" t="s">
        <v>31</v>
      </c>
      <c r="D10105" t="s">
        <v>158</v>
      </c>
      <c r="E10105" t="s">
        <v>29</v>
      </c>
      <c r="F10105" t="s">
        <v>159</v>
      </c>
      <c r="G10105" s="2">
        <v>-1</v>
      </c>
      <c r="H10105" s="2" t="s">
        <v>358</v>
      </c>
      <c r="I10105" s="67">
        <v>-35085.58</v>
      </c>
      <c r="J10105" s="67">
        <v>0</v>
      </c>
      <c r="K10105" s="67">
        <v>-35085.58</v>
      </c>
      <c r="L10105" s="67">
        <v>0</v>
      </c>
      <c r="M10105" s="67">
        <v>-35085.58</v>
      </c>
      <c r="N10105" s="67">
        <v>0</v>
      </c>
      <c r="P10105" s="67">
        <v>0</v>
      </c>
      <c r="Q10105" s="67">
        <v>0</v>
      </c>
      <c r="U10105" t="s">
        <v>783</v>
      </c>
    </row>
    <row r="10106" spans="3:21" x14ac:dyDescent="0.3">
      <c r="C10106" t="s">
        <v>166</v>
      </c>
      <c r="D10106" t="s">
        <v>158</v>
      </c>
      <c r="E10106" t="s">
        <v>30</v>
      </c>
      <c r="F10106" t="s">
        <v>159</v>
      </c>
      <c r="G10106" s="2">
        <v>15</v>
      </c>
      <c r="H10106" s="2" t="s">
        <v>479</v>
      </c>
      <c r="I10106" s="67">
        <v>16359531.57</v>
      </c>
      <c r="J10106" s="67">
        <v>0</v>
      </c>
      <c r="K10106" s="67">
        <v>16359531.57</v>
      </c>
      <c r="L10106" s="67">
        <v>0</v>
      </c>
      <c r="M10106" s="67">
        <v>16359531.57</v>
      </c>
      <c r="N10106" s="67">
        <v>333.91</v>
      </c>
      <c r="P10106" s="67">
        <v>0</v>
      </c>
      <c r="Q10106" s="67">
        <v>245392973.55000001</v>
      </c>
      <c r="R10106" s="2" t="s">
        <v>161</v>
      </c>
      <c r="S10106" s="2" t="s">
        <v>161</v>
      </c>
      <c r="T10106" s="2" t="s">
        <v>165</v>
      </c>
      <c r="U10106" t="s">
        <v>783</v>
      </c>
    </row>
    <row r="10107" spans="3:21" x14ac:dyDescent="0.3">
      <c r="C10107" t="s">
        <v>31</v>
      </c>
      <c r="D10107" t="s">
        <v>158</v>
      </c>
      <c r="E10107" t="s">
        <v>30</v>
      </c>
      <c r="F10107" t="s">
        <v>159</v>
      </c>
      <c r="G10107" s="2">
        <v>10</v>
      </c>
      <c r="H10107" s="2" t="s">
        <v>191</v>
      </c>
      <c r="I10107" s="67">
        <v>57618.26</v>
      </c>
      <c r="J10107" s="67">
        <v>2.39</v>
      </c>
      <c r="K10107" s="67">
        <v>57618.26</v>
      </c>
      <c r="L10107" s="67">
        <v>12.86</v>
      </c>
      <c r="M10107" s="67">
        <v>57618.26</v>
      </c>
      <c r="N10107" s="67">
        <v>28.95</v>
      </c>
      <c r="P10107" s="67">
        <v>0</v>
      </c>
      <c r="Q10107" s="67">
        <v>576182.6</v>
      </c>
      <c r="R10107" s="2" t="s">
        <v>161</v>
      </c>
      <c r="S10107" s="2" t="s">
        <v>161</v>
      </c>
      <c r="T10107" s="2" t="s">
        <v>165</v>
      </c>
      <c r="U10107" t="s">
        <v>783</v>
      </c>
    </row>
    <row r="10108" spans="3:21" x14ac:dyDescent="0.3">
      <c r="C10108" t="s">
        <v>166</v>
      </c>
      <c r="D10108" t="s">
        <v>158</v>
      </c>
      <c r="E10108" t="s">
        <v>30</v>
      </c>
      <c r="F10108" t="s">
        <v>159</v>
      </c>
      <c r="G10108" s="2">
        <v>4</v>
      </c>
      <c r="H10108" s="2" t="s">
        <v>321</v>
      </c>
      <c r="I10108" s="67">
        <v>144406.88</v>
      </c>
      <c r="J10108" s="67">
        <v>12.33</v>
      </c>
      <c r="K10108" s="67">
        <v>144406.88</v>
      </c>
      <c r="L10108" s="67">
        <v>2234.1999999999998</v>
      </c>
      <c r="M10108" s="67">
        <v>144406.88</v>
      </c>
      <c r="N10108" s="67">
        <v>22.56</v>
      </c>
      <c r="P10108" s="67">
        <v>0</v>
      </c>
      <c r="Q10108" s="67">
        <v>577627.52</v>
      </c>
      <c r="R10108" s="2" t="s">
        <v>165</v>
      </c>
      <c r="S10108" s="2" t="s">
        <v>161</v>
      </c>
      <c r="T10108" s="2" t="s">
        <v>165</v>
      </c>
      <c r="U10108" t="s">
        <v>783</v>
      </c>
    </row>
    <row r="10109" spans="3:21" x14ac:dyDescent="0.3">
      <c r="C10109" t="s">
        <v>32</v>
      </c>
      <c r="D10109" t="s">
        <v>158</v>
      </c>
      <c r="E10109" t="s">
        <v>30</v>
      </c>
      <c r="F10109" t="s">
        <v>159</v>
      </c>
      <c r="G10109" s="2">
        <v>2</v>
      </c>
      <c r="H10109" s="2" t="s">
        <v>497</v>
      </c>
      <c r="I10109" s="67">
        <v>31787.71</v>
      </c>
      <c r="J10109" s="67">
        <v>0.88</v>
      </c>
      <c r="K10109" s="67">
        <v>31787.71</v>
      </c>
      <c r="L10109" s="67">
        <v>0.6</v>
      </c>
      <c r="M10109" s="67">
        <v>31787.71</v>
      </c>
      <c r="N10109" s="67">
        <v>10.78</v>
      </c>
      <c r="P10109" s="67">
        <v>0</v>
      </c>
      <c r="Q10109" s="67">
        <v>63575.42</v>
      </c>
      <c r="R10109" s="2" t="s">
        <v>161</v>
      </c>
      <c r="S10109" s="2" t="s">
        <v>161</v>
      </c>
      <c r="T10109" s="2" t="s">
        <v>161</v>
      </c>
      <c r="U10109" t="s">
        <v>783</v>
      </c>
    </row>
    <row r="10110" spans="3:21" x14ac:dyDescent="0.3">
      <c r="C10110" t="s">
        <v>166</v>
      </c>
      <c r="D10110" t="s">
        <v>158</v>
      </c>
      <c r="E10110" t="s">
        <v>30</v>
      </c>
      <c r="F10110" t="s">
        <v>159</v>
      </c>
      <c r="G10110" s="2">
        <v>2</v>
      </c>
      <c r="H10110" s="2" t="s">
        <v>460</v>
      </c>
      <c r="I10110" s="67">
        <v>1996840.56</v>
      </c>
      <c r="J10110" s="67">
        <v>140.58000000000001</v>
      </c>
      <c r="K10110" s="67">
        <v>1996840.56</v>
      </c>
      <c r="L10110" s="67">
        <v>66.77</v>
      </c>
      <c r="M10110" s="67">
        <v>1996840.56</v>
      </c>
      <c r="N10110" s="67">
        <v>639.52</v>
      </c>
      <c r="P10110" s="67">
        <v>28740.37</v>
      </c>
      <c r="Q10110" s="67">
        <v>3993681.12</v>
      </c>
      <c r="R10110" s="2" t="s">
        <v>161</v>
      </c>
      <c r="S10110" s="2" t="s">
        <v>161</v>
      </c>
      <c r="T10110" s="2" t="s">
        <v>161</v>
      </c>
      <c r="U10110" t="s">
        <v>783</v>
      </c>
    </row>
    <row r="10111" spans="3:21" x14ac:dyDescent="0.3">
      <c r="C10111" t="s">
        <v>166</v>
      </c>
      <c r="D10111" t="s">
        <v>158</v>
      </c>
      <c r="E10111" t="s">
        <v>29</v>
      </c>
      <c r="F10111" t="s">
        <v>159</v>
      </c>
      <c r="G10111" s="2">
        <v>7</v>
      </c>
      <c r="H10111" s="2" t="s">
        <v>322</v>
      </c>
      <c r="I10111" s="67">
        <v>-293.94</v>
      </c>
      <c r="J10111" s="67">
        <v>0</v>
      </c>
      <c r="K10111" s="67">
        <v>-293.94</v>
      </c>
      <c r="L10111" s="67">
        <v>0</v>
      </c>
      <c r="M10111" s="67">
        <v>-293.94</v>
      </c>
      <c r="N10111" s="67">
        <v>0</v>
      </c>
      <c r="P10111" s="67">
        <v>0</v>
      </c>
      <c r="Q10111" s="67">
        <v>0</v>
      </c>
      <c r="U10111" t="s">
        <v>783</v>
      </c>
    </row>
    <row r="10112" spans="3:21" x14ac:dyDescent="0.3">
      <c r="C10112" t="s">
        <v>32</v>
      </c>
      <c r="D10112" t="s">
        <v>158</v>
      </c>
      <c r="E10112" t="s">
        <v>29</v>
      </c>
      <c r="F10112" t="s">
        <v>159</v>
      </c>
      <c r="G10112" s="2">
        <v>10</v>
      </c>
      <c r="H10112" s="2" t="s">
        <v>372</v>
      </c>
      <c r="I10112" s="67">
        <v>-65818.990000000005</v>
      </c>
      <c r="J10112" s="67">
        <v>0</v>
      </c>
      <c r="K10112" s="67">
        <v>-65818.990000000005</v>
      </c>
      <c r="L10112" s="67">
        <v>0</v>
      </c>
      <c r="M10112" s="67">
        <v>-65818.990000000005</v>
      </c>
      <c r="N10112" s="67">
        <v>0</v>
      </c>
      <c r="P10112" s="67">
        <v>0</v>
      </c>
      <c r="Q10112" s="67">
        <v>0</v>
      </c>
      <c r="U10112" t="s">
        <v>783</v>
      </c>
    </row>
    <row r="10113" spans="3:21" x14ac:dyDescent="0.3">
      <c r="C10113" t="s">
        <v>31</v>
      </c>
      <c r="D10113" t="s">
        <v>158</v>
      </c>
      <c r="E10113" t="s">
        <v>29</v>
      </c>
      <c r="F10113" t="s">
        <v>159</v>
      </c>
      <c r="G10113" s="2">
        <v>3</v>
      </c>
      <c r="H10113" s="2" t="s">
        <v>465</v>
      </c>
      <c r="I10113" s="67">
        <v>-995.35</v>
      </c>
      <c r="J10113" s="67">
        <v>0</v>
      </c>
      <c r="K10113" s="67">
        <v>-995.35</v>
      </c>
      <c r="L10113" s="67">
        <v>0</v>
      </c>
      <c r="M10113" s="67">
        <v>-995.35</v>
      </c>
      <c r="N10113" s="67">
        <v>0</v>
      </c>
      <c r="P10113" s="67">
        <v>0</v>
      </c>
      <c r="Q10113" s="67">
        <v>0</v>
      </c>
      <c r="U10113" t="s">
        <v>783</v>
      </c>
    </row>
    <row r="10114" spans="3:21" x14ac:dyDescent="0.3">
      <c r="C10114" t="s">
        <v>166</v>
      </c>
      <c r="D10114" t="s">
        <v>158</v>
      </c>
      <c r="E10114" t="s">
        <v>30</v>
      </c>
      <c r="F10114" t="s">
        <v>159</v>
      </c>
      <c r="G10114" s="2">
        <v>1</v>
      </c>
      <c r="H10114" s="2" t="s">
        <v>303</v>
      </c>
      <c r="I10114" s="67">
        <v>172466.6</v>
      </c>
      <c r="J10114" s="67">
        <v>3.9</v>
      </c>
      <c r="K10114" s="67">
        <v>172466.6</v>
      </c>
      <c r="L10114" s="67">
        <v>1.85</v>
      </c>
      <c r="M10114" s="67">
        <v>172466.6</v>
      </c>
      <c r="N10114" s="67">
        <v>17.739999999999998</v>
      </c>
      <c r="O10114" s="2">
        <v>1</v>
      </c>
      <c r="P10114" s="67">
        <v>0</v>
      </c>
      <c r="Q10114" s="67">
        <v>172466.6</v>
      </c>
      <c r="R10114" s="2" t="s">
        <v>161</v>
      </c>
      <c r="S10114" s="2" t="s">
        <v>161</v>
      </c>
      <c r="T10114" s="2" t="s">
        <v>161</v>
      </c>
      <c r="U10114" t="s">
        <v>783</v>
      </c>
    </row>
    <row r="10115" spans="3:21" x14ac:dyDescent="0.3">
      <c r="C10115" t="s">
        <v>31</v>
      </c>
      <c r="D10115" t="s">
        <v>158</v>
      </c>
      <c r="E10115" t="s">
        <v>29</v>
      </c>
      <c r="F10115" t="s">
        <v>159</v>
      </c>
      <c r="G10115" s="2">
        <v>7</v>
      </c>
      <c r="H10115" s="2" t="s">
        <v>201</v>
      </c>
      <c r="I10115" s="67">
        <v>-379332.02</v>
      </c>
      <c r="J10115" s="67">
        <v>0</v>
      </c>
      <c r="K10115" s="67">
        <v>-379332.02</v>
      </c>
      <c r="L10115" s="67">
        <v>0</v>
      </c>
      <c r="M10115" s="67">
        <v>-379332.02</v>
      </c>
      <c r="N10115" s="67">
        <v>0</v>
      </c>
      <c r="P10115" s="67">
        <v>0</v>
      </c>
      <c r="Q10115" s="67">
        <v>0</v>
      </c>
      <c r="U10115" t="s">
        <v>783</v>
      </c>
    </row>
    <row r="10116" spans="3:21" x14ac:dyDescent="0.3">
      <c r="C10116" t="s">
        <v>166</v>
      </c>
      <c r="D10116" t="s">
        <v>158</v>
      </c>
      <c r="E10116" t="s">
        <v>30</v>
      </c>
      <c r="F10116" t="s">
        <v>159</v>
      </c>
      <c r="G10116" s="2">
        <v>2</v>
      </c>
      <c r="H10116" s="2" t="s">
        <v>230</v>
      </c>
      <c r="I10116" s="67">
        <v>1882149.72</v>
      </c>
      <c r="J10116" s="67">
        <v>91661.18</v>
      </c>
      <c r="K10116" s="67">
        <v>1882149.72</v>
      </c>
      <c r="L10116" s="67">
        <v>67186.91</v>
      </c>
      <c r="M10116" s="67">
        <v>1882149.72</v>
      </c>
      <c r="N10116" s="67">
        <v>205.99</v>
      </c>
      <c r="P10116" s="67">
        <v>0</v>
      </c>
      <c r="Q10116" s="67">
        <v>3764299.44</v>
      </c>
      <c r="R10116" s="2" t="s">
        <v>161</v>
      </c>
      <c r="S10116" s="2" t="s">
        <v>161</v>
      </c>
      <c r="T10116" s="2" t="s">
        <v>165</v>
      </c>
      <c r="U10116" t="s">
        <v>783</v>
      </c>
    </row>
    <row r="10117" spans="3:21" x14ac:dyDescent="0.3">
      <c r="C10117" t="s">
        <v>166</v>
      </c>
      <c r="D10117" t="s">
        <v>158</v>
      </c>
      <c r="E10117" t="s">
        <v>29</v>
      </c>
      <c r="F10117" t="s">
        <v>159</v>
      </c>
      <c r="G10117" s="2">
        <v>4</v>
      </c>
      <c r="H10117" s="2" t="s">
        <v>180</v>
      </c>
      <c r="I10117" s="67">
        <v>-925.83</v>
      </c>
      <c r="J10117" s="67">
        <v>0</v>
      </c>
      <c r="K10117" s="67">
        <v>-925.83</v>
      </c>
      <c r="L10117" s="67">
        <v>0</v>
      </c>
      <c r="M10117" s="67">
        <v>-925.83</v>
      </c>
      <c r="N10117" s="67">
        <v>0</v>
      </c>
      <c r="P10117" s="67">
        <v>0</v>
      </c>
      <c r="Q10117" s="67">
        <v>0</v>
      </c>
      <c r="U10117" t="s">
        <v>783</v>
      </c>
    </row>
    <row r="10118" spans="3:21" x14ac:dyDescent="0.3">
      <c r="C10118" t="s">
        <v>32</v>
      </c>
      <c r="D10118" t="s">
        <v>158</v>
      </c>
      <c r="E10118" t="s">
        <v>30</v>
      </c>
      <c r="F10118" t="s">
        <v>159</v>
      </c>
      <c r="G10118" s="2">
        <v>4</v>
      </c>
      <c r="H10118" s="2" t="s">
        <v>244</v>
      </c>
      <c r="I10118" s="67">
        <v>19442.48</v>
      </c>
      <c r="J10118" s="67">
        <v>0.62</v>
      </c>
      <c r="K10118" s="67">
        <v>19442.48</v>
      </c>
      <c r="L10118" s="67">
        <v>0.28999999999999998</v>
      </c>
      <c r="M10118" s="67">
        <v>19442.48</v>
      </c>
      <c r="N10118" s="67">
        <v>2.81</v>
      </c>
      <c r="P10118" s="67">
        <v>0</v>
      </c>
      <c r="Q10118" s="67">
        <v>77769.919999999998</v>
      </c>
      <c r="R10118" s="2" t="s">
        <v>161</v>
      </c>
      <c r="S10118" s="2" t="s">
        <v>161</v>
      </c>
      <c r="T10118" s="2" t="s">
        <v>161</v>
      </c>
      <c r="U10118" t="s">
        <v>783</v>
      </c>
    </row>
    <row r="10119" spans="3:21" x14ac:dyDescent="0.3">
      <c r="C10119" t="s">
        <v>166</v>
      </c>
      <c r="D10119" t="s">
        <v>158</v>
      </c>
      <c r="E10119" t="s">
        <v>30</v>
      </c>
      <c r="F10119" t="s">
        <v>159</v>
      </c>
      <c r="G10119" s="2">
        <v>1</v>
      </c>
      <c r="H10119" s="2" t="s">
        <v>272</v>
      </c>
      <c r="I10119" s="67">
        <v>22788.37</v>
      </c>
      <c r="J10119" s="67">
        <v>0.59</v>
      </c>
      <c r="K10119" s="67">
        <v>22788.37</v>
      </c>
      <c r="L10119" s="67">
        <v>3.14</v>
      </c>
      <c r="M10119" s="67">
        <v>22788.37</v>
      </c>
      <c r="N10119" s="67">
        <v>12.92</v>
      </c>
      <c r="P10119" s="67">
        <v>0</v>
      </c>
      <c r="Q10119" s="67">
        <v>22788.37</v>
      </c>
      <c r="R10119" s="2" t="s">
        <v>161</v>
      </c>
      <c r="S10119" s="2" t="s">
        <v>161</v>
      </c>
      <c r="T10119" s="2" t="s">
        <v>165</v>
      </c>
      <c r="U10119" t="s">
        <v>783</v>
      </c>
    </row>
    <row r="10120" spans="3:21" x14ac:dyDescent="0.3">
      <c r="C10120" t="s">
        <v>31</v>
      </c>
      <c r="D10120" t="s">
        <v>158</v>
      </c>
      <c r="E10120" t="s">
        <v>29</v>
      </c>
      <c r="F10120" t="s">
        <v>159</v>
      </c>
      <c r="G10120" s="2">
        <v>-1</v>
      </c>
      <c r="H10120" s="2" t="s">
        <v>394</v>
      </c>
      <c r="I10120" s="67">
        <v>-55495.02</v>
      </c>
      <c r="J10120" s="67">
        <v>0</v>
      </c>
      <c r="K10120" s="67">
        <v>-55495.02</v>
      </c>
      <c r="L10120" s="67">
        <v>0</v>
      </c>
      <c r="M10120" s="67">
        <v>-55495.02</v>
      </c>
      <c r="N10120" s="67">
        <v>0</v>
      </c>
      <c r="P10120" s="67">
        <v>0</v>
      </c>
      <c r="Q10120" s="67">
        <v>0</v>
      </c>
      <c r="U10120" t="s">
        <v>783</v>
      </c>
    </row>
    <row r="10121" spans="3:21" x14ac:dyDescent="0.3">
      <c r="C10121" t="s">
        <v>166</v>
      </c>
      <c r="D10121" t="s">
        <v>158</v>
      </c>
      <c r="E10121" t="s">
        <v>30</v>
      </c>
      <c r="F10121" t="s">
        <v>159</v>
      </c>
      <c r="G10121" s="2">
        <v>4</v>
      </c>
      <c r="H10121" s="2" t="s">
        <v>465</v>
      </c>
      <c r="I10121" s="67">
        <v>19869.98</v>
      </c>
      <c r="J10121" s="67">
        <v>986.38</v>
      </c>
      <c r="K10121" s="67">
        <v>19869.98</v>
      </c>
      <c r="L10121" s="67">
        <v>837.86</v>
      </c>
      <c r="M10121" s="67">
        <v>19869.98</v>
      </c>
      <c r="N10121" s="67">
        <v>5.56</v>
      </c>
      <c r="P10121" s="67">
        <v>0</v>
      </c>
      <c r="Q10121" s="67">
        <v>79479.92</v>
      </c>
      <c r="R10121" s="2" t="s">
        <v>161</v>
      </c>
      <c r="S10121" s="2" t="s">
        <v>161</v>
      </c>
      <c r="T10121" s="2" t="s">
        <v>165</v>
      </c>
      <c r="U10121" t="s">
        <v>783</v>
      </c>
    </row>
    <row r="10122" spans="3:21" x14ac:dyDescent="0.3">
      <c r="C10122" t="s">
        <v>166</v>
      </c>
      <c r="D10122" t="s">
        <v>158</v>
      </c>
      <c r="E10122" t="s">
        <v>29</v>
      </c>
      <c r="F10122" t="s">
        <v>159</v>
      </c>
      <c r="G10122" s="2">
        <v>14</v>
      </c>
      <c r="H10122" s="2" t="s">
        <v>452</v>
      </c>
      <c r="I10122" s="67">
        <v>-155.79</v>
      </c>
      <c r="J10122" s="67">
        <v>0</v>
      </c>
      <c r="K10122" s="67">
        <v>-155.79</v>
      </c>
      <c r="L10122" s="67">
        <v>0</v>
      </c>
      <c r="M10122" s="67">
        <v>-155.79</v>
      </c>
      <c r="N10122" s="67">
        <v>0</v>
      </c>
      <c r="P10122" s="67">
        <v>0</v>
      </c>
      <c r="Q10122" s="67">
        <v>0</v>
      </c>
      <c r="U10122" t="s">
        <v>783</v>
      </c>
    </row>
    <row r="10123" spans="3:21" x14ac:dyDescent="0.3">
      <c r="C10123" t="s">
        <v>31</v>
      </c>
      <c r="D10123" t="s">
        <v>158</v>
      </c>
      <c r="E10123" t="s">
        <v>29</v>
      </c>
      <c r="F10123" t="s">
        <v>159</v>
      </c>
      <c r="G10123" s="2">
        <v>3</v>
      </c>
      <c r="H10123" s="2" t="s">
        <v>237</v>
      </c>
      <c r="I10123" s="67">
        <v>-114660.87</v>
      </c>
      <c r="J10123" s="67">
        <v>0</v>
      </c>
      <c r="K10123" s="67">
        <v>-114660.87</v>
      </c>
      <c r="L10123" s="67">
        <v>0</v>
      </c>
      <c r="M10123" s="67">
        <v>-114660.87</v>
      </c>
      <c r="N10123" s="67">
        <v>0</v>
      </c>
      <c r="P10123" s="67">
        <v>0</v>
      </c>
      <c r="Q10123" s="67">
        <v>0</v>
      </c>
      <c r="U10123" t="s">
        <v>783</v>
      </c>
    </row>
    <row r="10124" spans="3:21" x14ac:dyDescent="0.3">
      <c r="C10124" t="s">
        <v>31</v>
      </c>
      <c r="D10124" t="s">
        <v>158</v>
      </c>
      <c r="E10124" t="s">
        <v>30</v>
      </c>
      <c r="F10124" t="s">
        <v>159</v>
      </c>
      <c r="G10124" s="2">
        <v>-1</v>
      </c>
      <c r="H10124" s="2" t="s">
        <v>645</v>
      </c>
      <c r="I10124" s="67">
        <v>0.09</v>
      </c>
      <c r="J10124" s="67">
        <v>0</v>
      </c>
      <c r="K10124" s="67">
        <v>0.09</v>
      </c>
      <c r="L10124" s="67">
        <v>0</v>
      </c>
      <c r="M10124" s="67">
        <v>0.09</v>
      </c>
      <c r="N10124" s="67">
        <v>0</v>
      </c>
      <c r="P10124" s="67">
        <v>0</v>
      </c>
      <c r="Q10124" s="67">
        <v>0</v>
      </c>
      <c r="R10124" s="2" t="s">
        <v>161</v>
      </c>
      <c r="S10124" s="2" t="s">
        <v>161</v>
      </c>
      <c r="T10124" s="2" t="s">
        <v>161</v>
      </c>
      <c r="U10124" t="s">
        <v>784</v>
      </c>
    </row>
    <row r="10125" spans="3:21" x14ac:dyDescent="0.3">
      <c r="C10125" t="s">
        <v>32</v>
      </c>
      <c r="D10125" t="s">
        <v>158</v>
      </c>
      <c r="E10125" t="s">
        <v>29</v>
      </c>
      <c r="F10125" t="s">
        <v>159</v>
      </c>
      <c r="G10125" s="2">
        <v>1</v>
      </c>
      <c r="H10125" s="2" t="s">
        <v>357</v>
      </c>
      <c r="I10125" s="67">
        <v>-36575.629999999997</v>
      </c>
      <c r="J10125" s="67">
        <v>0</v>
      </c>
      <c r="K10125" s="67">
        <v>-36575.629999999997</v>
      </c>
      <c r="L10125" s="67">
        <v>0</v>
      </c>
      <c r="M10125" s="67">
        <v>-36575.629999999997</v>
      </c>
      <c r="N10125" s="67">
        <v>0</v>
      </c>
      <c r="P10125" s="67">
        <v>0</v>
      </c>
      <c r="Q10125" s="67">
        <v>0</v>
      </c>
      <c r="U10125" t="s">
        <v>783</v>
      </c>
    </row>
    <row r="10126" spans="3:21" x14ac:dyDescent="0.3">
      <c r="C10126" t="s">
        <v>32</v>
      </c>
      <c r="D10126" t="s">
        <v>158</v>
      </c>
      <c r="E10126" t="s">
        <v>29</v>
      </c>
      <c r="F10126" t="s">
        <v>159</v>
      </c>
      <c r="G10126" s="2">
        <v>2</v>
      </c>
      <c r="H10126" s="2" t="s">
        <v>425</v>
      </c>
      <c r="I10126" s="67">
        <v>-20462.830000000002</v>
      </c>
      <c r="J10126" s="67">
        <v>0</v>
      </c>
      <c r="K10126" s="67">
        <v>-20462.830000000002</v>
      </c>
      <c r="L10126" s="67">
        <v>0</v>
      </c>
      <c r="M10126" s="67">
        <v>-20462.830000000002</v>
      </c>
      <c r="N10126" s="67">
        <v>0</v>
      </c>
      <c r="P10126" s="67">
        <v>0</v>
      </c>
      <c r="Q10126" s="67">
        <v>0</v>
      </c>
      <c r="U10126" t="s">
        <v>783</v>
      </c>
    </row>
    <row r="10127" spans="3:21" x14ac:dyDescent="0.3">
      <c r="C10127" t="s">
        <v>31</v>
      </c>
      <c r="D10127" t="s">
        <v>158</v>
      </c>
      <c r="E10127" t="s">
        <v>29</v>
      </c>
      <c r="F10127" t="s">
        <v>159</v>
      </c>
      <c r="G10127" s="2">
        <v>2</v>
      </c>
      <c r="H10127" s="2" t="s">
        <v>208</v>
      </c>
      <c r="I10127" s="67">
        <v>-32492.47</v>
      </c>
      <c r="J10127" s="67">
        <v>0</v>
      </c>
      <c r="K10127" s="67">
        <v>-32492.47</v>
      </c>
      <c r="L10127" s="67">
        <v>0</v>
      </c>
      <c r="M10127" s="67">
        <v>-32492.47</v>
      </c>
      <c r="N10127" s="67">
        <v>0</v>
      </c>
      <c r="P10127" s="67">
        <v>0</v>
      </c>
      <c r="Q10127" s="67">
        <v>0</v>
      </c>
      <c r="U10127" t="s">
        <v>783</v>
      </c>
    </row>
    <row r="10128" spans="3:21" x14ac:dyDescent="0.3">
      <c r="C10128" t="s">
        <v>166</v>
      </c>
      <c r="D10128" t="s">
        <v>158</v>
      </c>
      <c r="E10128" t="s">
        <v>29</v>
      </c>
      <c r="F10128" t="s">
        <v>159</v>
      </c>
      <c r="G10128" s="2">
        <v>3</v>
      </c>
      <c r="H10128" s="2" t="s">
        <v>291</v>
      </c>
      <c r="I10128" s="67">
        <v>-36.520000000000003</v>
      </c>
      <c r="J10128" s="67">
        <v>0</v>
      </c>
      <c r="K10128" s="67">
        <v>-36.520000000000003</v>
      </c>
      <c r="L10128" s="67">
        <v>0</v>
      </c>
      <c r="M10128" s="67">
        <v>-36.520000000000003</v>
      </c>
      <c r="N10128" s="67">
        <v>0</v>
      </c>
      <c r="O10128" s="2">
        <v>0</v>
      </c>
      <c r="P10128" s="67">
        <v>0</v>
      </c>
      <c r="Q10128" s="67">
        <v>0</v>
      </c>
      <c r="U10128" t="s">
        <v>783</v>
      </c>
    </row>
    <row r="10129" spans="3:21" x14ac:dyDescent="0.3">
      <c r="C10129" t="s">
        <v>166</v>
      </c>
      <c r="D10129" t="s">
        <v>158</v>
      </c>
      <c r="E10129" t="s">
        <v>30</v>
      </c>
      <c r="F10129" t="s">
        <v>159</v>
      </c>
      <c r="G10129" s="2">
        <v>3</v>
      </c>
      <c r="H10129" s="2" t="s">
        <v>541</v>
      </c>
      <c r="I10129" s="67">
        <v>13765.1</v>
      </c>
      <c r="J10129" s="67">
        <v>0.85</v>
      </c>
      <c r="K10129" s="67">
        <v>13765.1</v>
      </c>
      <c r="L10129" s="67">
        <v>316.31</v>
      </c>
      <c r="M10129" s="67">
        <v>13765.1</v>
      </c>
      <c r="N10129" s="67">
        <v>3.87</v>
      </c>
      <c r="P10129" s="67">
        <v>0</v>
      </c>
      <c r="Q10129" s="67">
        <v>41295.300000000003</v>
      </c>
      <c r="R10129" s="2" t="s">
        <v>165</v>
      </c>
      <c r="S10129" s="2" t="s">
        <v>161</v>
      </c>
      <c r="T10129" s="2" t="s">
        <v>165</v>
      </c>
      <c r="U10129" t="s">
        <v>783</v>
      </c>
    </row>
    <row r="10130" spans="3:21" x14ac:dyDescent="0.3">
      <c r="C10130" t="s">
        <v>166</v>
      </c>
      <c r="D10130" t="s">
        <v>158</v>
      </c>
      <c r="E10130" t="s">
        <v>29</v>
      </c>
      <c r="F10130" t="s">
        <v>159</v>
      </c>
      <c r="G10130" s="2">
        <v>1</v>
      </c>
      <c r="H10130" s="2" t="s">
        <v>583</v>
      </c>
      <c r="I10130" s="67">
        <v>-86.48</v>
      </c>
      <c r="J10130" s="67">
        <v>0</v>
      </c>
      <c r="K10130" s="67">
        <v>-86.48</v>
      </c>
      <c r="L10130" s="67">
        <v>0</v>
      </c>
      <c r="M10130" s="67">
        <v>-86.48</v>
      </c>
      <c r="N10130" s="67">
        <v>0</v>
      </c>
      <c r="P10130" s="67">
        <v>0</v>
      </c>
      <c r="Q10130" s="67">
        <v>0</v>
      </c>
      <c r="U10130" t="s">
        <v>783</v>
      </c>
    </row>
    <row r="10131" spans="3:21" x14ac:dyDescent="0.3">
      <c r="C10131" t="s">
        <v>31</v>
      </c>
      <c r="D10131" t="s">
        <v>158</v>
      </c>
      <c r="E10131" t="s">
        <v>30</v>
      </c>
      <c r="F10131" t="s">
        <v>159</v>
      </c>
      <c r="G10131" s="2">
        <v>2</v>
      </c>
      <c r="H10131" s="2" t="s">
        <v>220</v>
      </c>
      <c r="I10131" s="67">
        <v>21983.38</v>
      </c>
      <c r="J10131" s="67">
        <v>2203.75</v>
      </c>
      <c r="K10131" s="67">
        <v>21983.38</v>
      </c>
      <c r="L10131" s="67">
        <v>0.56999999999999995</v>
      </c>
      <c r="M10131" s="67">
        <v>21983.38</v>
      </c>
      <c r="N10131" s="67">
        <v>31.71</v>
      </c>
      <c r="P10131" s="67">
        <v>0</v>
      </c>
      <c r="Q10131" s="67">
        <v>43966.76</v>
      </c>
      <c r="R10131" s="2" t="s">
        <v>161</v>
      </c>
      <c r="S10131" s="2" t="s">
        <v>165</v>
      </c>
      <c r="T10131" s="2" t="s">
        <v>165</v>
      </c>
      <c r="U10131" t="s">
        <v>783</v>
      </c>
    </row>
    <row r="10132" spans="3:21" x14ac:dyDescent="0.3">
      <c r="C10132" t="s">
        <v>166</v>
      </c>
      <c r="D10132" t="s">
        <v>158</v>
      </c>
      <c r="E10132" t="s">
        <v>30</v>
      </c>
      <c r="F10132" t="s">
        <v>159</v>
      </c>
      <c r="G10132" s="2">
        <v>1</v>
      </c>
      <c r="H10132" s="2" t="s">
        <v>414</v>
      </c>
      <c r="I10132" s="67">
        <v>71330.84</v>
      </c>
      <c r="J10132" s="67">
        <v>0</v>
      </c>
      <c r="K10132" s="67">
        <v>71330.84</v>
      </c>
      <c r="L10132" s="67">
        <v>0</v>
      </c>
      <c r="M10132" s="67">
        <v>71330.84</v>
      </c>
      <c r="N10132" s="67">
        <v>17.45</v>
      </c>
      <c r="P10132" s="67">
        <v>0</v>
      </c>
      <c r="Q10132" s="67">
        <v>71330.84</v>
      </c>
      <c r="R10132" s="2" t="s">
        <v>161</v>
      </c>
      <c r="S10132" s="2" t="s">
        <v>161</v>
      </c>
      <c r="T10132" s="2" t="s">
        <v>165</v>
      </c>
      <c r="U10132" t="s">
        <v>783</v>
      </c>
    </row>
    <row r="10133" spans="3:21" x14ac:dyDescent="0.3">
      <c r="C10133" t="s">
        <v>32</v>
      </c>
      <c r="D10133" t="s">
        <v>158</v>
      </c>
      <c r="E10133" t="s">
        <v>29</v>
      </c>
      <c r="F10133" t="s">
        <v>159</v>
      </c>
      <c r="G10133" s="2">
        <v>1</v>
      </c>
      <c r="H10133" s="2" t="s">
        <v>235</v>
      </c>
      <c r="I10133" s="67">
        <v>-12396.12</v>
      </c>
      <c r="J10133" s="67">
        <v>0</v>
      </c>
      <c r="K10133" s="67">
        <v>-12396.12</v>
      </c>
      <c r="L10133" s="67">
        <v>0</v>
      </c>
      <c r="M10133" s="67">
        <v>-12396.12</v>
      </c>
      <c r="N10133" s="67">
        <v>0</v>
      </c>
      <c r="P10133" s="67">
        <v>0</v>
      </c>
      <c r="Q10133" s="67">
        <v>0</v>
      </c>
      <c r="U10133" t="s">
        <v>783</v>
      </c>
    </row>
    <row r="10134" spans="3:21" x14ac:dyDescent="0.3">
      <c r="C10134" t="s">
        <v>32</v>
      </c>
      <c r="D10134" t="s">
        <v>158</v>
      </c>
      <c r="E10134" t="s">
        <v>29</v>
      </c>
      <c r="F10134" t="s">
        <v>159</v>
      </c>
      <c r="G10134" s="2">
        <v>-4</v>
      </c>
      <c r="H10134" s="2" t="s">
        <v>188</v>
      </c>
      <c r="I10134" s="67">
        <v>-40559.599999999999</v>
      </c>
      <c r="J10134" s="67">
        <v>0</v>
      </c>
      <c r="K10134" s="67">
        <v>-40559.599999999999</v>
      </c>
      <c r="L10134" s="67">
        <v>0</v>
      </c>
      <c r="M10134" s="67">
        <v>-40559.599999999999</v>
      </c>
      <c r="N10134" s="67">
        <v>0</v>
      </c>
      <c r="P10134" s="67">
        <v>0</v>
      </c>
      <c r="Q10134" s="67">
        <v>0</v>
      </c>
      <c r="U10134" t="s">
        <v>783</v>
      </c>
    </row>
    <row r="10135" spans="3:21" x14ac:dyDescent="0.3">
      <c r="C10135" t="s">
        <v>166</v>
      </c>
      <c r="D10135" t="s">
        <v>158</v>
      </c>
      <c r="E10135" t="s">
        <v>30</v>
      </c>
      <c r="F10135" t="s">
        <v>159</v>
      </c>
      <c r="G10135" s="2">
        <v>-1</v>
      </c>
      <c r="H10135" s="2" t="s">
        <v>401</v>
      </c>
      <c r="I10135" s="67">
        <v>989164.94</v>
      </c>
      <c r="J10135" s="67">
        <v>111.42</v>
      </c>
      <c r="K10135" s="67">
        <v>989164.94</v>
      </c>
      <c r="L10135" s="67">
        <v>52.92</v>
      </c>
      <c r="M10135" s="67">
        <v>989164.94</v>
      </c>
      <c r="N10135" s="67">
        <v>506.86</v>
      </c>
      <c r="P10135" s="67">
        <v>0</v>
      </c>
      <c r="Q10135" s="67">
        <v>0</v>
      </c>
      <c r="R10135" s="2" t="s">
        <v>161</v>
      </c>
      <c r="S10135" s="2" t="s">
        <v>161</v>
      </c>
      <c r="T10135" s="2" t="s">
        <v>161</v>
      </c>
      <c r="U10135" t="s">
        <v>783</v>
      </c>
    </row>
    <row r="10136" spans="3:21" x14ac:dyDescent="0.3">
      <c r="C10136" t="s">
        <v>32</v>
      </c>
      <c r="D10136" t="s">
        <v>158</v>
      </c>
      <c r="E10136" t="s">
        <v>30</v>
      </c>
      <c r="F10136" t="s">
        <v>159</v>
      </c>
      <c r="G10136" s="2">
        <v>1</v>
      </c>
      <c r="H10136" s="2" t="s">
        <v>279</v>
      </c>
      <c r="I10136" s="67">
        <v>73369.490000000005</v>
      </c>
      <c r="J10136" s="67">
        <v>10398.69</v>
      </c>
      <c r="K10136" s="67">
        <v>73369.490000000005</v>
      </c>
      <c r="L10136" s="67">
        <v>0.4</v>
      </c>
      <c r="M10136" s="67">
        <v>73369.490000000005</v>
      </c>
      <c r="N10136" s="67">
        <v>8.75</v>
      </c>
      <c r="P10136" s="67">
        <v>0</v>
      </c>
      <c r="Q10136" s="67">
        <v>73369.490000000005</v>
      </c>
      <c r="R10136" s="2" t="s">
        <v>161</v>
      </c>
      <c r="S10136" s="2" t="s">
        <v>165</v>
      </c>
      <c r="T10136" s="2" t="s">
        <v>165</v>
      </c>
      <c r="U10136" t="s">
        <v>783</v>
      </c>
    </row>
    <row r="10137" spans="3:21" x14ac:dyDescent="0.3">
      <c r="C10137" t="s">
        <v>31</v>
      </c>
      <c r="D10137" t="s">
        <v>158</v>
      </c>
      <c r="E10137" t="s">
        <v>30</v>
      </c>
      <c r="F10137" t="s">
        <v>159</v>
      </c>
      <c r="G10137" s="2">
        <v>4</v>
      </c>
      <c r="H10137" s="2" t="s">
        <v>494</v>
      </c>
      <c r="I10137" s="67">
        <v>317316.8</v>
      </c>
      <c r="J10137" s="67">
        <v>55.84</v>
      </c>
      <c r="K10137" s="67">
        <v>317316.8</v>
      </c>
      <c r="L10137" s="67">
        <v>26.53</v>
      </c>
      <c r="M10137" s="67">
        <v>317316.8</v>
      </c>
      <c r="N10137" s="67">
        <v>254.05</v>
      </c>
      <c r="P10137" s="67">
        <v>0</v>
      </c>
      <c r="Q10137" s="67">
        <v>1269267.2</v>
      </c>
      <c r="R10137" s="2" t="s">
        <v>161</v>
      </c>
      <c r="S10137" s="2" t="s">
        <v>161</v>
      </c>
      <c r="T10137" s="2" t="s">
        <v>161</v>
      </c>
      <c r="U10137" t="s">
        <v>783</v>
      </c>
    </row>
    <row r="10138" spans="3:21" x14ac:dyDescent="0.3">
      <c r="C10138" t="s">
        <v>31</v>
      </c>
      <c r="D10138" t="s">
        <v>158</v>
      </c>
      <c r="E10138" t="s">
        <v>29</v>
      </c>
      <c r="F10138" t="s">
        <v>159</v>
      </c>
      <c r="G10138" s="2">
        <v>8</v>
      </c>
      <c r="H10138" s="2" t="s">
        <v>460</v>
      </c>
      <c r="I10138" s="67">
        <v>-3268.46</v>
      </c>
      <c r="J10138" s="67">
        <v>0</v>
      </c>
      <c r="K10138" s="67">
        <v>-3268.46</v>
      </c>
      <c r="L10138" s="67">
        <v>0</v>
      </c>
      <c r="M10138" s="67">
        <v>-3268.46</v>
      </c>
      <c r="N10138" s="67">
        <v>0</v>
      </c>
      <c r="P10138" s="67">
        <v>0</v>
      </c>
      <c r="Q10138" s="67">
        <v>0</v>
      </c>
      <c r="U10138" t="s">
        <v>783</v>
      </c>
    </row>
    <row r="10139" spans="3:21" x14ac:dyDescent="0.3">
      <c r="C10139" t="s">
        <v>31</v>
      </c>
      <c r="D10139" t="s">
        <v>158</v>
      </c>
      <c r="E10139" t="s">
        <v>30</v>
      </c>
      <c r="F10139" t="s">
        <v>159</v>
      </c>
      <c r="G10139" s="2">
        <v>5</v>
      </c>
      <c r="H10139" s="2" t="s">
        <v>190</v>
      </c>
      <c r="I10139" s="67">
        <v>53549.14</v>
      </c>
      <c r="J10139" s="67">
        <v>0.6</v>
      </c>
      <c r="K10139" s="67">
        <v>53549.14</v>
      </c>
      <c r="L10139" s="67">
        <v>0.27</v>
      </c>
      <c r="M10139" s="67">
        <v>53549.14</v>
      </c>
      <c r="N10139" s="67">
        <v>3.35</v>
      </c>
      <c r="P10139" s="67">
        <v>0</v>
      </c>
      <c r="Q10139" s="67">
        <v>267745.7</v>
      </c>
      <c r="R10139" s="2" t="s">
        <v>161</v>
      </c>
      <c r="S10139" s="2" t="s">
        <v>161</v>
      </c>
      <c r="T10139" s="2" t="s">
        <v>161</v>
      </c>
      <c r="U10139" t="s">
        <v>783</v>
      </c>
    </row>
    <row r="10140" spans="3:21" x14ac:dyDescent="0.3">
      <c r="C10140" t="s">
        <v>166</v>
      </c>
      <c r="D10140" t="s">
        <v>158</v>
      </c>
      <c r="E10140" t="s">
        <v>30</v>
      </c>
      <c r="F10140" t="s">
        <v>159</v>
      </c>
      <c r="G10140" s="2">
        <v>7</v>
      </c>
      <c r="H10140" s="2" t="s">
        <v>333</v>
      </c>
      <c r="I10140" s="67">
        <v>91717.32</v>
      </c>
      <c r="J10140" s="67">
        <v>6584.33</v>
      </c>
      <c r="K10140" s="67">
        <v>91717.32</v>
      </c>
      <c r="L10140" s="67">
        <v>1.07</v>
      </c>
      <c r="M10140" s="67">
        <v>91717.32</v>
      </c>
      <c r="N10140" s="67">
        <v>13.36</v>
      </c>
      <c r="P10140" s="67">
        <v>0</v>
      </c>
      <c r="Q10140" s="67">
        <v>642021.24</v>
      </c>
      <c r="R10140" s="2" t="s">
        <v>161</v>
      </c>
      <c r="S10140" s="2" t="s">
        <v>165</v>
      </c>
      <c r="T10140" s="2" t="s">
        <v>165</v>
      </c>
      <c r="U10140" t="s">
        <v>783</v>
      </c>
    </row>
    <row r="10141" spans="3:21" x14ac:dyDescent="0.3">
      <c r="C10141" t="s">
        <v>31</v>
      </c>
      <c r="D10141" t="s">
        <v>158</v>
      </c>
      <c r="E10141" t="s">
        <v>30</v>
      </c>
      <c r="F10141" t="s">
        <v>159</v>
      </c>
      <c r="G10141" s="2">
        <v>6</v>
      </c>
      <c r="H10141" s="2" t="s">
        <v>234</v>
      </c>
      <c r="I10141" s="67">
        <v>23741.74</v>
      </c>
      <c r="J10141" s="67">
        <v>3041.16</v>
      </c>
      <c r="K10141" s="67">
        <v>23741.74</v>
      </c>
      <c r="L10141" s="67">
        <v>8.7100000000000009</v>
      </c>
      <c r="M10141" s="67">
        <v>23741.74</v>
      </c>
      <c r="N10141" s="67">
        <v>108.55</v>
      </c>
      <c r="P10141" s="67">
        <v>0</v>
      </c>
      <c r="Q10141" s="67">
        <v>142450.44</v>
      </c>
      <c r="R10141" s="2" t="s">
        <v>161</v>
      </c>
      <c r="S10141" s="2" t="s">
        <v>165</v>
      </c>
      <c r="T10141" s="2" t="s">
        <v>165</v>
      </c>
      <c r="U10141" t="s">
        <v>783</v>
      </c>
    </row>
    <row r="10142" spans="3:21" x14ac:dyDescent="0.3">
      <c r="C10142" t="s">
        <v>166</v>
      </c>
      <c r="D10142" t="s">
        <v>158</v>
      </c>
      <c r="E10142" t="s">
        <v>29</v>
      </c>
      <c r="F10142" t="s">
        <v>159</v>
      </c>
      <c r="G10142" s="2">
        <v>1</v>
      </c>
      <c r="H10142" s="2" t="s">
        <v>511</v>
      </c>
      <c r="I10142" s="67">
        <v>-395.57</v>
      </c>
      <c r="J10142" s="67">
        <v>0</v>
      </c>
      <c r="K10142" s="67">
        <v>-395.57</v>
      </c>
      <c r="L10142" s="67">
        <v>0</v>
      </c>
      <c r="M10142" s="67">
        <v>-395.57</v>
      </c>
      <c r="N10142" s="67">
        <v>0</v>
      </c>
      <c r="P10142" s="67">
        <v>0</v>
      </c>
      <c r="Q10142" s="67">
        <v>0</v>
      </c>
      <c r="U10142" t="s">
        <v>783</v>
      </c>
    </row>
    <row r="10143" spans="3:21" x14ac:dyDescent="0.3">
      <c r="C10143" t="s">
        <v>166</v>
      </c>
      <c r="D10143" t="s">
        <v>158</v>
      </c>
      <c r="E10143" t="s">
        <v>30</v>
      </c>
      <c r="F10143" t="s">
        <v>159</v>
      </c>
      <c r="G10143" s="2">
        <v>11</v>
      </c>
      <c r="H10143" s="2" t="s">
        <v>453</v>
      </c>
      <c r="I10143" s="67">
        <v>156331.54999999999</v>
      </c>
      <c r="J10143" s="67">
        <v>13.13</v>
      </c>
      <c r="K10143" s="67">
        <v>156331.54999999999</v>
      </c>
      <c r="L10143" s="67">
        <v>70.52</v>
      </c>
      <c r="M10143" s="67">
        <v>156331.54999999999</v>
      </c>
      <c r="N10143" s="67">
        <v>205.55</v>
      </c>
      <c r="P10143" s="67">
        <v>0</v>
      </c>
      <c r="Q10143" s="67">
        <v>1719647.0499999998</v>
      </c>
      <c r="R10143" s="2" t="s">
        <v>161</v>
      </c>
      <c r="S10143" s="2" t="s">
        <v>161</v>
      </c>
      <c r="T10143" s="2" t="s">
        <v>165</v>
      </c>
      <c r="U10143" t="s">
        <v>783</v>
      </c>
    </row>
    <row r="10144" spans="3:21" x14ac:dyDescent="0.3">
      <c r="C10144" t="s">
        <v>32</v>
      </c>
      <c r="D10144" t="s">
        <v>158</v>
      </c>
      <c r="E10144" t="s">
        <v>29</v>
      </c>
      <c r="F10144" t="s">
        <v>159</v>
      </c>
      <c r="G10144" s="2">
        <v>-1</v>
      </c>
      <c r="H10144" s="2" t="s">
        <v>501</v>
      </c>
      <c r="I10144" s="67">
        <v>-43952.08</v>
      </c>
      <c r="J10144" s="67">
        <v>0</v>
      </c>
      <c r="K10144" s="67">
        <v>-43952.08</v>
      </c>
      <c r="L10144" s="67">
        <v>0</v>
      </c>
      <c r="M10144" s="67">
        <v>-43952.08</v>
      </c>
      <c r="N10144" s="67">
        <v>0</v>
      </c>
      <c r="P10144" s="67">
        <v>0</v>
      </c>
      <c r="Q10144" s="67">
        <v>0</v>
      </c>
      <c r="U10144" t="s">
        <v>783</v>
      </c>
    </row>
    <row r="10145" spans="3:21" x14ac:dyDescent="0.3">
      <c r="C10145" t="s">
        <v>166</v>
      </c>
      <c r="D10145" t="s">
        <v>158</v>
      </c>
      <c r="E10145" t="s">
        <v>30</v>
      </c>
      <c r="F10145" t="s">
        <v>159</v>
      </c>
      <c r="G10145" s="2">
        <v>-1</v>
      </c>
      <c r="H10145" s="2" t="s">
        <v>385</v>
      </c>
      <c r="I10145" s="67">
        <v>1189898.93</v>
      </c>
      <c r="J10145" s="67">
        <v>35.94</v>
      </c>
      <c r="K10145" s="67">
        <v>1189898.93</v>
      </c>
      <c r="L10145" s="67">
        <v>17.07</v>
      </c>
      <c r="M10145" s="67">
        <v>1189898.93</v>
      </c>
      <c r="N10145" s="67">
        <v>163.5</v>
      </c>
      <c r="P10145" s="67">
        <v>0</v>
      </c>
      <c r="Q10145" s="67">
        <v>0</v>
      </c>
      <c r="R10145" s="2" t="s">
        <v>161</v>
      </c>
      <c r="S10145" s="2" t="s">
        <v>161</v>
      </c>
      <c r="T10145" s="2" t="s">
        <v>161</v>
      </c>
      <c r="U10145" t="s">
        <v>783</v>
      </c>
    </row>
    <row r="10146" spans="3:21" x14ac:dyDescent="0.3">
      <c r="C10146" t="s">
        <v>166</v>
      </c>
      <c r="D10146" t="s">
        <v>158</v>
      </c>
      <c r="E10146" t="s">
        <v>30</v>
      </c>
      <c r="F10146" t="s">
        <v>159</v>
      </c>
      <c r="G10146" s="2">
        <v>3</v>
      </c>
      <c r="H10146" s="2" t="s">
        <v>354</v>
      </c>
      <c r="I10146" s="67">
        <v>61708.12</v>
      </c>
      <c r="J10146" s="67">
        <v>3.14</v>
      </c>
      <c r="K10146" s="67">
        <v>61708.12</v>
      </c>
      <c r="L10146" s="67">
        <v>1032.42</v>
      </c>
      <c r="M10146" s="67">
        <v>61708.12</v>
      </c>
      <c r="N10146" s="67">
        <v>24.45</v>
      </c>
      <c r="P10146" s="67">
        <v>39349.43</v>
      </c>
      <c r="Q10146" s="67">
        <v>185124.36000000002</v>
      </c>
      <c r="R10146" s="2" t="s">
        <v>165</v>
      </c>
      <c r="S10146" s="2" t="s">
        <v>161</v>
      </c>
      <c r="T10146" s="2" t="s">
        <v>165</v>
      </c>
      <c r="U10146" t="s">
        <v>783</v>
      </c>
    </row>
    <row r="10147" spans="3:21" x14ac:dyDescent="0.3">
      <c r="C10147" t="s">
        <v>166</v>
      </c>
      <c r="D10147" t="s">
        <v>158</v>
      </c>
      <c r="E10147" t="s">
        <v>30</v>
      </c>
      <c r="F10147" t="s">
        <v>159</v>
      </c>
      <c r="G10147" s="2">
        <v>2</v>
      </c>
      <c r="H10147" s="2" t="s">
        <v>259</v>
      </c>
      <c r="I10147" s="67">
        <v>659334.94999999995</v>
      </c>
      <c r="J10147" s="67">
        <v>33.159999999999997</v>
      </c>
      <c r="K10147" s="67">
        <v>659334.94999999995</v>
      </c>
      <c r="L10147" s="67">
        <v>15.75</v>
      </c>
      <c r="M10147" s="67">
        <v>659334.94999999995</v>
      </c>
      <c r="N10147" s="67">
        <v>150.85</v>
      </c>
      <c r="P10147" s="67">
        <v>0</v>
      </c>
      <c r="Q10147" s="67">
        <v>1318669.8999999999</v>
      </c>
      <c r="R10147" s="2" t="s">
        <v>161</v>
      </c>
      <c r="S10147" s="2" t="s">
        <v>161</v>
      </c>
      <c r="T10147" s="2" t="s">
        <v>161</v>
      </c>
      <c r="U10147" t="s">
        <v>783</v>
      </c>
    </row>
    <row r="10148" spans="3:21" x14ac:dyDescent="0.3">
      <c r="C10148" t="s">
        <v>166</v>
      </c>
      <c r="D10148" t="s">
        <v>158</v>
      </c>
      <c r="E10148" t="s">
        <v>30</v>
      </c>
      <c r="F10148" t="s">
        <v>159</v>
      </c>
      <c r="G10148" s="2">
        <v>5</v>
      </c>
      <c r="H10148" s="2" t="s">
        <v>483</v>
      </c>
      <c r="I10148" s="67">
        <v>204.29</v>
      </c>
      <c r="J10148" s="67">
        <v>0.02</v>
      </c>
      <c r="K10148" s="67">
        <v>204.29</v>
      </c>
      <c r="L10148" s="67">
        <v>0.01</v>
      </c>
      <c r="M10148" s="67">
        <v>204.29</v>
      </c>
      <c r="N10148" s="67">
        <v>7.0000000000000007E-2</v>
      </c>
      <c r="P10148" s="67">
        <v>0</v>
      </c>
      <c r="Q10148" s="67">
        <v>1021.4499999999999</v>
      </c>
      <c r="R10148" s="2" t="s">
        <v>161</v>
      </c>
      <c r="S10148" s="2" t="s">
        <v>161</v>
      </c>
      <c r="T10148" s="2" t="s">
        <v>161</v>
      </c>
      <c r="U10148" t="s">
        <v>783</v>
      </c>
    </row>
    <row r="10149" spans="3:21" x14ac:dyDescent="0.3">
      <c r="C10149" t="s">
        <v>166</v>
      </c>
      <c r="D10149" t="s">
        <v>158</v>
      </c>
      <c r="E10149" t="s">
        <v>29</v>
      </c>
      <c r="F10149" t="s">
        <v>159</v>
      </c>
      <c r="G10149" s="2">
        <v>2</v>
      </c>
      <c r="H10149" s="2" t="s">
        <v>475</v>
      </c>
      <c r="I10149" s="67">
        <v>-2183.38</v>
      </c>
      <c r="J10149" s="67">
        <v>0</v>
      </c>
      <c r="K10149" s="67">
        <v>-2183.38</v>
      </c>
      <c r="L10149" s="67">
        <v>0</v>
      </c>
      <c r="M10149" s="67">
        <v>-2183.38</v>
      </c>
      <c r="N10149" s="67">
        <v>0</v>
      </c>
      <c r="P10149" s="67">
        <v>0</v>
      </c>
      <c r="Q10149" s="67">
        <v>0</v>
      </c>
      <c r="U10149" t="s">
        <v>783</v>
      </c>
    </row>
    <row r="10150" spans="3:21" x14ac:dyDescent="0.3">
      <c r="C10150" t="s">
        <v>166</v>
      </c>
      <c r="D10150" t="s">
        <v>158</v>
      </c>
      <c r="E10150" t="s">
        <v>29</v>
      </c>
      <c r="F10150" t="s">
        <v>159</v>
      </c>
      <c r="G10150" s="2">
        <v>0</v>
      </c>
      <c r="H10150" s="2" t="s">
        <v>399</v>
      </c>
      <c r="I10150" s="67">
        <v>-5221.72</v>
      </c>
      <c r="J10150" s="67">
        <v>0</v>
      </c>
      <c r="K10150" s="67">
        <v>-5221.72</v>
      </c>
      <c r="L10150" s="67">
        <v>0</v>
      </c>
      <c r="M10150" s="67">
        <v>-5221.72</v>
      </c>
      <c r="N10150" s="67">
        <v>0</v>
      </c>
      <c r="P10150" s="67">
        <v>0</v>
      </c>
      <c r="Q10150" s="67">
        <v>0</v>
      </c>
      <c r="U10150" t="s">
        <v>783</v>
      </c>
    </row>
    <row r="10151" spans="3:21" x14ac:dyDescent="0.3">
      <c r="C10151" t="s">
        <v>32</v>
      </c>
      <c r="D10151" t="s">
        <v>158</v>
      </c>
      <c r="E10151" t="s">
        <v>30</v>
      </c>
      <c r="F10151" t="s">
        <v>159</v>
      </c>
      <c r="G10151" s="2">
        <v>0</v>
      </c>
      <c r="H10151" s="2" t="s">
        <v>412</v>
      </c>
      <c r="I10151" s="67">
        <v>3039.77</v>
      </c>
      <c r="J10151" s="67">
        <v>0.05</v>
      </c>
      <c r="K10151" s="67">
        <v>3039.77</v>
      </c>
      <c r="L10151" s="67">
        <v>0.1</v>
      </c>
      <c r="M10151" s="67">
        <v>3039.77</v>
      </c>
      <c r="N10151" s="67">
        <v>0.69</v>
      </c>
      <c r="P10151" s="67">
        <v>0</v>
      </c>
      <c r="Q10151" s="67">
        <v>0</v>
      </c>
      <c r="R10151" s="2" t="s">
        <v>161</v>
      </c>
      <c r="S10151" s="2" t="s">
        <v>161</v>
      </c>
      <c r="T10151" s="2" t="s">
        <v>161</v>
      </c>
      <c r="U10151" t="s">
        <v>783</v>
      </c>
    </row>
    <row r="10152" spans="3:21" x14ac:dyDescent="0.3">
      <c r="C10152" t="s">
        <v>32</v>
      </c>
      <c r="D10152" t="s">
        <v>158</v>
      </c>
      <c r="E10152" t="s">
        <v>30</v>
      </c>
      <c r="F10152" t="s">
        <v>159</v>
      </c>
      <c r="G10152" s="2">
        <v>-1</v>
      </c>
      <c r="H10152" s="2" t="s">
        <v>472</v>
      </c>
      <c r="I10152" s="67">
        <v>155.52000000000001</v>
      </c>
      <c r="J10152" s="67">
        <v>15.66</v>
      </c>
      <c r="K10152" s="67">
        <v>155.52000000000001</v>
      </c>
      <c r="L10152" s="67">
        <v>3.7</v>
      </c>
      <c r="M10152" s="67">
        <v>155.52000000000001</v>
      </c>
      <c r="N10152" s="67">
        <v>50.94</v>
      </c>
      <c r="P10152" s="67">
        <v>0</v>
      </c>
      <c r="Q10152" s="67">
        <v>0</v>
      </c>
      <c r="R10152" s="2" t="s">
        <v>161</v>
      </c>
      <c r="S10152" s="2" t="s">
        <v>161</v>
      </c>
      <c r="T10152" s="2" t="s">
        <v>161</v>
      </c>
      <c r="U10152" t="s">
        <v>783</v>
      </c>
    </row>
    <row r="10153" spans="3:21" x14ac:dyDescent="0.3">
      <c r="C10153" t="s">
        <v>166</v>
      </c>
      <c r="D10153" t="s">
        <v>158</v>
      </c>
      <c r="E10153" t="s">
        <v>30</v>
      </c>
      <c r="F10153" t="s">
        <v>159</v>
      </c>
      <c r="G10153" s="2">
        <v>5</v>
      </c>
      <c r="H10153" s="2" t="s">
        <v>378</v>
      </c>
      <c r="I10153" s="67">
        <v>10707.08</v>
      </c>
      <c r="J10153" s="67">
        <v>1.28</v>
      </c>
      <c r="K10153" s="67">
        <v>10707.08</v>
      </c>
      <c r="L10153" s="67">
        <v>0.21</v>
      </c>
      <c r="M10153" s="67">
        <v>10707.08</v>
      </c>
      <c r="N10153" s="67">
        <v>2.33</v>
      </c>
      <c r="P10153" s="67">
        <v>0</v>
      </c>
      <c r="Q10153" s="67">
        <v>53535.4</v>
      </c>
      <c r="R10153" s="2" t="s">
        <v>161</v>
      </c>
      <c r="S10153" s="2" t="s">
        <v>161</v>
      </c>
      <c r="T10153" s="2" t="s">
        <v>161</v>
      </c>
      <c r="U10153" t="s">
        <v>783</v>
      </c>
    </row>
    <row r="10154" spans="3:21" x14ac:dyDescent="0.3">
      <c r="C10154" t="s">
        <v>32</v>
      </c>
      <c r="D10154" t="s">
        <v>158</v>
      </c>
      <c r="E10154" t="s">
        <v>30</v>
      </c>
      <c r="F10154" t="s">
        <v>159</v>
      </c>
      <c r="G10154" s="2">
        <v>-1</v>
      </c>
      <c r="H10154" s="2" t="s">
        <v>235</v>
      </c>
      <c r="I10154" s="67">
        <v>14836.45</v>
      </c>
      <c r="J10154" s="67">
        <v>0.28000000000000003</v>
      </c>
      <c r="K10154" s="67">
        <v>14836.45</v>
      </c>
      <c r="L10154" s="67">
        <v>0.13</v>
      </c>
      <c r="M10154" s="67">
        <v>14836.45</v>
      </c>
      <c r="N10154" s="67">
        <v>1.8</v>
      </c>
      <c r="P10154" s="67">
        <v>0</v>
      </c>
      <c r="Q10154" s="67">
        <v>0</v>
      </c>
      <c r="R10154" s="2" t="s">
        <v>161</v>
      </c>
      <c r="S10154" s="2" t="s">
        <v>161</v>
      </c>
      <c r="T10154" s="2" t="s">
        <v>161</v>
      </c>
      <c r="U10154" t="s">
        <v>783</v>
      </c>
    </row>
    <row r="10155" spans="3:21" x14ac:dyDescent="0.3">
      <c r="C10155" t="s">
        <v>32</v>
      </c>
      <c r="D10155" t="s">
        <v>158</v>
      </c>
      <c r="E10155" t="s">
        <v>30</v>
      </c>
      <c r="F10155" t="s">
        <v>159</v>
      </c>
      <c r="G10155" s="2">
        <v>-4</v>
      </c>
      <c r="H10155" s="2" t="s">
        <v>494</v>
      </c>
      <c r="I10155" s="67">
        <v>31876.63</v>
      </c>
      <c r="J10155" s="67">
        <v>2.0499999999999998</v>
      </c>
      <c r="K10155" s="67">
        <v>31876.63</v>
      </c>
      <c r="L10155" s="67">
        <v>10.99</v>
      </c>
      <c r="M10155" s="67">
        <v>31876.63</v>
      </c>
      <c r="N10155" s="67">
        <v>4.5999999999999996</v>
      </c>
      <c r="P10155" s="67">
        <v>0</v>
      </c>
      <c r="Q10155" s="67">
        <v>0</v>
      </c>
      <c r="R10155" s="2" t="s">
        <v>161</v>
      </c>
      <c r="S10155" s="2" t="s">
        <v>161</v>
      </c>
      <c r="T10155" s="2" t="s">
        <v>165</v>
      </c>
      <c r="U10155" t="s">
        <v>783</v>
      </c>
    </row>
    <row r="10156" spans="3:21" x14ac:dyDescent="0.3">
      <c r="C10156" t="s">
        <v>166</v>
      </c>
      <c r="D10156" t="s">
        <v>158</v>
      </c>
      <c r="E10156" t="s">
        <v>29</v>
      </c>
      <c r="F10156" t="s">
        <v>159</v>
      </c>
      <c r="G10156" s="2">
        <v>2</v>
      </c>
      <c r="H10156" s="2" t="s">
        <v>583</v>
      </c>
      <c r="I10156" s="67">
        <v>-1236.17</v>
      </c>
      <c r="J10156" s="67">
        <v>0</v>
      </c>
      <c r="K10156" s="67">
        <v>-1236.17</v>
      </c>
      <c r="L10156" s="67">
        <v>0</v>
      </c>
      <c r="M10156" s="67">
        <v>-1236.17</v>
      </c>
      <c r="N10156" s="67">
        <v>0</v>
      </c>
      <c r="P10156" s="67">
        <v>0</v>
      </c>
      <c r="Q10156" s="67">
        <v>0</v>
      </c>
      <c r="U10156" t="s">
        <v>783</v>
      </c>
    </row>
    <row r="10157" spans="3:21" x14ac:dyDescent="0.3">
      <c r="C10157" t="s">
        <v>31</v>
      </c>
      <c r="D10157" t="s">
        <v>158</v>
      </c>
      <c r="E10157" t="s">
        <v>29</v>
      </c>
      <c r="F10157" t="s">
        <v>159</v>
      </c>
      <c r="G10157" s="2">
        <v>15</v>
      </c>
      <c r="H10157" s="2" t="s">
        <v>190</v>
      </c>
      <c r="I10157" s="67">
        <v>-290496.25</v>
      </c>
      <c r="J10157" s="67">
        <v>0</v>
      </c>
      <c r="K10157" s="67">
        <v>-290496.25</v>
      </c>
      <c r="L10157" s="67">
        <v>0</v>
      </c>
      <c r="M10157" s="67">
        <v>-290496.25</v>
      </c>
      <c r="N10157" s="67">
        <v>0</v>
      </c>
      <c r="P10157" s="67">
        <v>-286112.44</v>
      </c>
      <c r="Q10157" s="67">
        <v>0</v>
      </c>
      <c r="U10157" t="s">
        <v>783</v>
      </c>
    </row>
    <row r="10158" spans="3:21" x14ac:dyDescent="0.3">
      <c r="C10158" t="s">
        <v>31</v>
      </c>
      <c r="D10158" t="s">
        <v>158</v>
      </c>
      <c r="E10158" t="s">
        <v>29</v>
      </c>
      <c r="F10158" t="s">
        <v>159</v>
      </c>
      <c r="G10158" s="2">
        <v>-1</v>
      </c>
      <c r="H10158" s="2" t="s">
        <v>282</v>
      </c>
      <c r="I10158" s="67">
        <v>-11494.05</v>
      </c>
      <c r="J10158" s="67">
        <v>0</v>
      </c>
      <c r="K10158" s="67">
        <v>-11494.05</v>
      </c>
      <c r="L10158" s="67">
        <v>0</v>
      </c>
      <c r="M10158" s="67">
        <v>-11494.05</v>
      </c>
      <c r="N10158" s="67">
        <v>0</v>
      </c>
      <c r="P10158" s="67">
        <v>0</v>
      </c>
      <c r="Q10158" s="67">
        <v>0</v>
      </c>
      <c r="U10158" t="s">
        <v>783</v>
      </c>
    </row>
    <row r="10159" spans="3:21" x14ac:dyDescent="0.3">
      <c r="C10159" t="s">
        <v>166</v>
      </c>
      <c r="D10159" t="s">
        <v>158</v>
      </c>
      <c r="E10159" t="s">
        <v>30</v>
      </c>
      <c r="F10159" t="s">
        <v>159</v>
      </c>
      <c r="G10159" s="2">
        <v>-1</v>
      </c>
      <c r="H10159" s="2" t="s">
        <v>625</v>
      </c>
      <c r="I10159" s="67">
        <v>1853.17</v>
      </c>
      <c r="J10159" s="67">
        <v>0.47</v>
      </c>
      <c r="K10159" s="67">
        <v>1853.17</v>
      </c>
      <c r="L10159" s="67">
        <v>0.09</v>
      </c>
      <c r="M10159" s="67">
        <v>1853.17</v>
      </c>
      <c r="N10159" s="67">
        <v>0.75</v>
      </c>
      <c r="O10159" s="2">
        <v>0</v>
      </c>
      <c r="P10159" s="67">
        <v>0</v>
      </c>
      <c r="Q10159" s="67">
        <v>0</v>
      </c>
      <c r="R10159" s="2" t="s">
        <v>161</v>
      </c>
      <c r="S10159" s="2" t="s">
        <v>161</v>
      </c>
      <c r="T10159" s="2" t="s">
        <v>161</v>
      </c>
      <c r="U10159" t="s">
        <v>783</v>
      </c>
    </row>
    <row r="10160" spans="3:21" x14ac:dyDescent="0.3">
      <c r="C10160" t="s">
        <v>31</v>
      </c>
      <c r="D10160" t="s">
        <v>158</v>
      </c>
      <c r="E10160" t="s">
        <v>30</v>
      </c>
      <c r="F10160" t="s">
        <v>159</v>
      </c>
      <c r="G10160" s="2">
        <v>3</v>
      </c>
      <c r="H10160" s="2" t="s">
        <v>462</v>
      </c>
      <c r="I10160" s="67">
        <v>1700665.42</v>
      </c>
      <c r="J10160" s="67">
        <v>0</v>
      </c>
      <c r="K10160" s="67">
        <v>1700665.42</v>
      </c>
      <c r="L10160" s="67">
        <v>0</v>
      </c>
      <c r="M10160" s="67">
        <v>1700665.42</v>
      </c>
      <c r="N10160" s="67">
        <v>556.44000000000005</v>
      </c>
      <c r="P10160" s="67">
        <v>0</v>
      </c>
      <c r="Q10160" s="67">
        <v>5101996.26</v>
      </c>
      <c r="R10160" s="2" t="s">
        <v>161</v>
      </c>
      <c r="S10160" s="2" t="s">
        <v>161</v>
      </c>
      <c r="T10160" s="2" t="s">
        <v>165</v>
      </c>
      <c r="U10160" t="s">
        <v>783</v>
      </c>
    </row>
    <row r="10161" spans="3:21" x14ac:dyDescent="0.3">
      <c r="C10161" t="s">
        <v>31</v>
      </c>
      <c r="D10161" t="s">
        <v>158</v>
      </c>
      <c r="E10161" t="s">
        <v>30</v>
      </c>
      <c r="F10161" t="s">
        <v>159</v>
      </c>
      <c r="G10161" s="2">
        <v>3</v>
      </c>
      <c r="H10161" s="2" t="s">
        <v>349</v>
      </c>
      <c r="I10161" s="67">
        <v>78932.460000000006</v>
      </c>
      <c r="J10161" s="67">
        <v>11.85</v>
      </c>
      <c r="K10161" s="67">
        <v>78932.460000000006</v>
      </c>
      <c r="L10161" s="67">
        <v>10.72</v>
      </c>
      <c r="M10161" s="67">
        <v>78932.460000000006</v>
      </c>
      <c r="N10161" s="67">
        <v>55.39</v>
      </c>
      <c r="P10161" s="67">
        <v>0</v>
      </c>
      <c r="Q10161" s="67">
        <v>236797.38</v>
      </c>
      <c r="R10161" s="2" t="s">
        <v>161</v>
      </c>
      <c r="S10161" s="2" t="s">
        <v>161</v>
      </c>
      <c r="T10161" s="2" t="s">
        <v>161</v>
      </c>
      <c r="U10161" t="s">
        <v>783</v>
      </c>
    </row>
    <row r="10162" spans="3:21" x14ac:dyDescent="0.3">
      <c r="C10162" t="s">
        <v>31</v>
      </c>
      <c r="D10162" t="s">
        <v>158</v>
      </c>
      <c r="E10162" t="s">
        <v>30</v>
      </c>
      <c r="F10162" t="s">
        <v>159</v>
      </c>
      <c r="G10162" s="2">
        <v>6</v>
      </c>
      <c r="H10162" s="2" t="s">
        <v>395</v>
      </c>
      <c r="I10162" s="67">
        <v>496294.01</v>
      </c>
      <c r="J10162" s="67">
        <v>11.17</v>
      </c>
      <c r="K10162" s="67">
        <v>496294.01</v>
      </c>
      <c r="L10162" s="67">
        <v>5.3</v>
      </c>
      <c r="M10162" s="67">
        <v>496294.01</v>
      </c>
      <c r="N10162" s="67">
        <v>50.8</v>
      </c>
      <c r="P10162" s="67">
        <v>0</v>
      </c>
      <c r="Q10162" s="67">
        <v>2977764.06</v>
      </c>
      <c r="R10162" s="2" t="s">
        <v>161</v>
      </c>
      <c r="S10162" s="2" t="s">
        <v>161</v>
      </c>
      <c r="T10162" s="2" t="s">
        <v>161</v>
      </c>
      <c r="U10162" t="s">
        <v>783</v>
      </c>
    </row>
    <row r="10163" spans="3:21" x14ac:dyDescent="0.3">
      <c r="C10163" t="s">
        <v>32</v>
      </c>
      <c r="D10163" t="s">
        <v>158</v>
      </c>
      <c r="E10163" t="s">
        <v>30</v>
      </c>
      <c r="F10163" t="s">
        <v>159</v>
      </c>
      <c r="G10163" s="2">
        <v>-4</v>
      </c>
      <c r="H10163" s="2" t="s">
        <v>396</v>
      </c>
      <c r="I10163" s="67">
        <v>170909.74</v>
      </c>
      <c r="J10163" s="67">
        <v>5.0599999999999996</v>
      </c>
      <c r="K10163" s="67">
        <v>170909.74</v>
      </c>
      <c r="L10163" s="67">
        <v>2.4</v>
      </c>
      <c r="M10163" s="67">
        <v>170909.74</v>
      </c>
      <c r="N10163" s="67">
        <v>23.03</v>
      </c>
      <c r="P10163" s="67">
        <v>0</v>
      </c>
      <c r="Q10163" s="67">
        <v>0</v>
      </c>
      <c r="R10163" s="2" t="s">
        <v>161</v>
      </c>
      <c r="S10163" s="2" t="s">
        <v>161</v>
      </c>
      <c r="T10163" s="2" t="s">
        <v>161</v>
      </c>
      <c r="U10163" t="s">
        <v>783</v>
      </c>
    </row>
    <row r="10164" spans="3:21" x14ac:dyDescent="0.3">
      <c r="C10164" t="s">
        <v>166</v>
      </c>
      <c r="D10164" t="s">
        <v>158</v>
      </c>
      <c r="E10164" t="s">
        <v>29</v>
      </c>
      <c r="F10164" t="s">
        <v>159</v>
      </c>
      <c r="G10164" s="2">
        <v>15</v>
      </c>
      <c r="H10164" s="2" t="s">
        <v>301</v>
      </c>
      <c r="I10164" s="67">
        <v>-2420.77</v>
      </c>
      <c r="J10164" s="67">
        <v>0</v>
      </c>
      <c r="K10164" s="67">
        <v>-2420.77</v>
      </c>
      <c r="L10164" s="67">
        <v>0</v>
      </c>
      <c r="M10164" s="67">
        <v>-2420.77</v>
      </c>
      <c r="N10164" s="67">
        <v>0</v>
      </c>
      <c r="P10164" s="67">
        <v>0</v>
      </c>
      <c r="Q10164" s="67">
        <v>0</v>
      </c>
      <c r="U10164" t="s">
        <v>783</v>
      </c>
    </row>
    <row r="10165" spans="3:21" x14ac:dyDescent="0.3">
      <c r="C10165" t="s">
        <v>31</v>
      </c>
      <c r="D10165" t="s">
        <v>158</v>
      </c>
      <c r="E10165" t="s">
        <v>30</v>
      </c>
      <c r="F10165" t="s">
        <v>159</v>
      </c>
      <c r="G10165" s="2">
        <v>1</v>
      </c>
      <c r="H10165" s="2" t="s">
        <v>479</v>
      </c>
      <c r="I10165" s="67">
        <v>212331.56</v>
      </c>
      <c r="J10165" s="67">
        <v>0.73</v>
      </c>
      <c r="K10165" s="67">
        <v>212331.56</v>
      </c>
      <c r="L10165" s="67">
        <v>3.51</v>
      </c>
      <c r="M10165" s="67">
        <v>212331.56</v>
      </c>
      <c r="N10165" s="67">
        <v>0.81</v>
      </c>
      <c r="P10165" s="67">
        <v>0</v>
      </c>
      <c r="Q10165" s="67">
        <v>212331.56</v>
      </c>
      <c r="R10165" s="2" t="s">
        <v>161</v>
      </c>
      <c r="S10165" s="2" t="s">
        <v>161</v>
      </c>
      <c r="T10165" s="2" t="s">
        <v>165</v>
      </c>
      <c r="U10165" t="s">
        <v>783</v>
      </c>
    </row>
    <row r="10166" spans="3:21" x14ac:dyDescent="0.3">
      <c r="C10166" t="s">
        <v>166</v>
      </c>
      <c r="D10166" t="s">
        <v>158</v>
      </c>
      <c r="E10166" t="s">
        <v>30</v>
      </c>
      <c r="F10166" t="s">
        <v>159</v>
      </c>
      <c r="G10166" s="2">
        <v>1</v>
      </c>
      <c r="H10166" s="2" t="s">
        <v>570</v>
      </c>
      <c r="I10166" s="67">
        <v>9848.49</v>
      </c>
      <c r="J10166" s="67">
        <v>680.44</v>
      </c>
      <c r="K10166" s="67">
        <v>9848.49</v>
      </c>
      <c r="L10166" s="67">
        <v>0.4</v>
      </c>
      <c r="M10166" s="67">
        <v>9848.49</v>
      </c>
      <c r="N10166" s="67">
        <v>7.17</v>
      </c>
      <c r="P10166" s="67">
        <v>0</v>
      </c>
      <c r="Q10166" s="67">
        <v>9848.49</v>
      </c>
      <c r="R10166" s="2" t="s">
        <v>161</v>
      </c>
      <c r="S10166" s="2" t="s">
        <v>165</v>
      </c>
      <c r="T10166" s="2" t="s">
        <v>165</v>
      </c>
      <c r="U10166" t="s">
        <v>783</v>
      </c>
    </row>
    <row r="10167" spans="3:21" x14ac:dyDescent="0.3">
      <c r="C10167" t="s">
        <v>166</v>
      </c>
      <c r="D10167" t="s">
        <v>158</v>
      </c>
      <c r="E10167" t="s">
        <v>29</v>
      </c>
      <c r="F10167" t="s">
        <v>159</v>
      </c>
      <c r="G10167" s="2">
        <v>1</v>
      </c>
      <c r="H10167" s="2" t="s">
        <v>354</v>
      </c>
      <c r="I10167" s="67">
        <v>-8375.2800000000007</v>
      </c>
      <c r="J10167" s="67">
        <v>0</v>
      </c>
      <c r="K10167" s="67">
        <v>-8375.2800000000007</v>
      </c>
      <c r="L10167" s="67">
        <v>0</v>
      </c>
      <c r="M10167" s="67">
        <v>-8375.2800000000007</v>
      </c>
      <c r="N10167" s="67">
        <v>0</v>
      </c>
      <c r="P10167" s="67">
        <v>0</v>
      </c>
      <c r="Q10167" s="67">
        <v>0</v>
      </c>
      <c r="U10167" t="s">
        <v>783</v>
      </c>
    </row>
    <row r="10168" spans="3:21" x14ac:dyDescent="0.3">
      <c r="C10168" t="s">
        <v>166</v>
      </c>
      <c r="D10168" t="s">
        <v>158</v>
      </c>
      <c r="E10168" t="s">
        <v>30</v>
      </c>
      <c r="F10168" t="s">
        <v>159</v>
      </c>
      <c r="G10168" s="2">
        <v>-1</v>
      </c>
      <c r="H10168" s="2" t="s">
        <v>647</v>
      </c>
      <c r="I10168" s="67">
        <v>353552.73</v>
      </c>
      <c r="J10168" s="67">
        <v>72.53</v>
      </c>
      <c r="K10168" s="67">
        <v>353552.73</v>
      </c>
      <c r="L10168" s="67">
        <v>14.68</v>
      </c>
      <c r="M10168" s="67">
        <v>353552.73</v>
      </c>
      <c r="N10168" s="67">
        <v>116.32</v>
      </c>
      <c r="P10168" s="67">
        <v>0</v>
      </c>
      <c r="Q10168" s="67">
        <v>0</v>
      </c>
      <c r="R10168" s="2" t="s">
        <v>161</v>
      </c>
      <c r="S10168" s="2" t="s">
        <v>161</v>
      </c>
      <c r="T10168" s="2" t="s">
        <v>161</v>
      </c>
      <c r="U10168" t="s">
        <v>783</v>
      </c>
    </row>
    <row r="10169" spans="3:21" x14ac:dyDescent="0.3">
      <c r="C10169" t="s">
        <v>31</v>
      </c>
      <c r="D10169" t="s">
        <v>158</v>
      </c>
      <c r="E10169" t="s">
        <v>29</v>
      </c>
      <c r="F10169" t="s">
        <v>159</v>
      </c>
      <c r="G10169" s="2">
        <v>1</v>
      </c>
      <c r="H10169" s="2" t="s">
        <v>482</v>
      </c>
      <c r="I10169" s="67">
        <v>-95.17</v>
      </c>
      <c r="J10169" s="67">
        <v>0</v>
      </c>
      <c r="K10169" s="67">
        <v>-95.17</v>
      </c>
      <c r="L10169" s="67">
        <v>0</v>
      </c>
      <c r="M10169" s="67">
        <v>-95.17</v>
      </c>
      <c r="N10169" s="67">
        <v>0</v>
      </c>
      <c r="P10169" s="67">
        <v>0</v>
      </c>
      <c r="Q10169" s="67">
        <v>0</v>
      </c>
      <c r="U10169" t="s">
        <v>783</v>
      </c>
    </row>
    <row r="10170" spans="3:21" x14ac:dyDescent="0.3">
      <c r="C10170" t="s">
        <v>166</v>
      </c>
      <c r="D10170" t="s">
        <v>158</v>
      </c>
      <c r="E10170" t="s">
        <v>29</v>
      </c>
      <c r="F10170" t="s">
        <v>159</v>
      </c>
      <c r="G10170" s="2">
        <v>10</v>
      </c>
      <c r="H10170" s="2" t="s">
        <v>231</v>
      </c>
      <c r="I10170" s="67">
        <v>-5546.93</v>
      </c>
      <c r="J10170" s="67">
        <v>0</v>
      </c>
      <c r="K10170" s="67">
        <v>-5546.93</v>
      </c>
      <c r="L10170" s="67">
        <v>0</v>
      </c>
      <c r="M10170" s="67">
        <v>-5546.93</v>
      </c>
      <c r="N10170" s="67">
        <v>0</v>
      </c>
      <c r="P10170" s="67">
        <v>0</v>
      </c>
      <c r="Q10170" s="67">
        <v>0</v>
      </c>
      <c r="U10170" t="s">
        <v>783</v>
      </c>
    </row>
    <row r="10171" spans="3:21" x14ac:dyDescent="0.3">
      <c r="C10171" t="s">
        <v>31</v>
      </c>
      <c r="D10171" t="s">
        <v>158</v>
      </c>
      <c r="E10171" t="s">
        <v>29</v>
      </c>
      <c r="F10171" t="s">
        <v>159</v>
      </c>
      <c r="G10171" s="2">
        <v>4</v>
      </c>
      <c r="H10171" s="2" t="s">
        <v>383</v>
      </c>
      <c r="I10171" s="67">
        <v>-18711.07</v>
      </c>
      <c r="J10171" s="67">
        <v>0</v>
      </c>
      <c r="K10171" s="67">
        <v>-18711.07</v>
      </c>
      <c r="L10171" s="67">
        <v>0</v>
      </c>
      <c r="M10171" s="67">
        <v>-18711.07</v>
      </c>
      <c r="N10171" s="67">
        <v>0</v>
      </c>
      <c r="P10171" s="67">
        <v>0</v>
      </c>
      <c r="Q10171" s="67">
        <v>0</v>
      </c>
      <c r="U10171" t="s">
        <v>783</v>
      </c>
    </row>
    <row r="10172" spans="3:21" x14ac:dyDescent="0.3">
      <c r="C10172" t="s">
        <v>32</v>
      </c>
      <c r="D10172" t="s">
        <v>158</v>
      </c>
      <c r="E10172" t="s">
        <v>29</v>
      </c>
      <c r="F10172" t="s">
        <v>159</v>
      </c>
      <c r="G10172" s="2">
        <v>2</v>
      </c>
      <c r="H10172" s="2" t="s">
        <v>434</v>
      </c>
      <c r="I10172" s="67">
        <v>-21442.29</v>
      </c>
      <c r="J10172" s="67">
        <v>0</v>
      </c>
      <c r="K10172" s="67">
        <v>-21442.29</v>
      </c>
      <c r="L10172" s="67">
        <v>0</v>
      </c>
      <c r="M10172" s="67">
        <v>-21442.29</v>
      </c>
      <c r="N10172" s="67">
        <v>0</v>
      </c>
      <c r="P10172" s="67">
        <v>0</v>
      </c>
      <c r="Q10172" s="67">
        <v>0</v>
      </c>
      <c r="U10172" t="s">
        <v>783</v>
      </c>
    </row>
    <row r="10173" spans="3:21" x14ac:dyDescent="0.3">
      <c r="C10173" t="s">
        <v>31</v>
      </c>
      <c r="D10173" t="s">
        <v>158</v>
      </c>
      <c r="E10173" t="s">
        <v>29</v>
      </c>
      <c r="F10173" t="s">
        <v>159</v>
      </c>
      <c r="G10173" s="2">
        <v>1</v>
      </c>
      <c r="H10173" s="2" t="s">
        <v>640</v>
      </c>
      <c r="I10173" s="67">
        <v>-368.1</v>
      </c>
      <c r="J10173" s="67">
        <v>0</v>
      </c>
      <c r="K10173" s="67">
        <v>-368.1</v>
      </c>
      <c r="L10173" s="67">
        <v>0</v>
      </c>
      <c r="M10173" s="67">
        <v>-368.1</v>
      </c>
      <c r="N10173" s="67">
        <v>0</v>
      </c>
      <c r="P10173" s="67">
        <v>0</v>
      </c>
      <c r="Q10173" s="67">
        <v>0</v>
      </c>
      <c r="U10173" t="s">
        <v>783</v>
      </c>
    </row>
    <row r="10174" spans="3:21" x14ac:dyDescent="0.3">
      <c r="C10174" t="s">
        <v>166</v>
      </c>
      <c r="D10174" t="s">
        <v>158</v>
      </c>
      <c r="E10174" t="s">
        <v>30</v>
      </c>
      <c r="F10174" t="s">
        <v>159</v>
      </c>
      <c r="G10174" s="2">
        <v>2</v>
      </c>
      <c r="H10174" s="2" t="s">
        <v>306</v>
      </c>
      <c r="I10174" s="67">
        <v>39310.089999999997</v>
      </c>
      <c r="J10174" s="67">
        <v>0.37</v>
      </c>
      <c r="K10174" s="67">
        <v>39310.089999999997</v>
      </c>
      <c r="L10174" s="67">
        <v>0.81</v>
      </c>
      <c r="M10174" s="67">
        <v>39310.089999999997</v>
      </c>
      <c r="N10174" s="67">
        <v>3.26</v>
      </c>
      <c r="P10174" s="67">
        <v>0</v>
      </c>
      <c r="Q10174" s="67">
        <v>78620.179999999993</v>
      </c>
      <c r="R10174" s="2" t="s">
        <v>161</v>
      </c>
      <c r="S10174" s="2" t="s">
        <v>161</v>
      </c>
      <c r="T10174" s="2" t="s">
        <v>161</v>
      </c>
      <c r="U10174" t="s">
        <v>783</v>
      </c>
    </row>
    <row r="10175" spans="3:21" x14ac:dyDescent="0.3">
      <c r="C10175" t="s">
        <v>166</v>
      </c>
      <c r="D10175" t="s">
        <v>158</v>
      </c>
      <c r="E10175" t="s">
        <v>30</v>
      </c>
      <c r="F10175" t="s">
        <v>159</v>
      </c>
      <c r="G10175" s="2">
        <v>2</v>
      </c>
      <c r="H10175" s="2" t="s">
        <v>384</v>
      </c>
      <c r="I10175" s="67">
        <v>27759.48</v>
      </c>
      <c r="J10175" s="67">
        <v>2.7</v>
      </c>
      <c r="K10175" s="67">
        <v>27759.48</v>
      </c>
      <c r="L10175" s="67">
        <v>0.45</v>
      </c>
      <c r="M10175" s="67">
        <v>27759.48</v>
      </c>
      <c r="N10175" s="67">
        <v>4.95</v>
      </c>
      <c r="P10175" s="67">
        <v>0</v>
      </c>
      <c r="Q10175" s="67">
        <v>55518.96</v>
      </c>
      <c r="R10175" s="2" t="s">
        <v>161</v>
      </c>
      <c r="S10175" s="2" t="s">
        <v>161</v>
      </c>
      <c r="T10175" s="2" t="s">
        <v>161</v>
      </c>
      <c r="U10175" t="s">
        <v>783</v>
      </c>
    </row>
    <row r="10176" spans="3:21" x14ac:dyDescent="0.3">
      <c r="C10176" t="s">
        <v>31</v>
      </c>
      <c r="D10176" t="s">
        <v>158</v>
      </c>
      <c r="E10176" t="s">
        <v>30</v>
      </c>
      <c r="F10176" t="s">
        <v>159</v>
      </c>
      <c r="G10176" s="2">
        <v>3</v>
      </c>
      <c r="H10176" s="2" t="s">
        <v>444</v>
      </c>
      <c r="I10176" s="67">
        <v>93390.77</v>
      </c>
      <c r="J10176" s="67">
        <v>7.7</v>
      </c>
      <c r="K10176" s="67">
        <v>93390.77</v>
      </c>
      <c r="L10176" s="67">
        <v>3.66</v>
      </c>
      <c r="M10176" s="67">
        <v>93390.77</v>
      </c>
      <c r="N10176" s="67">
        <v>35.03</v>
      </c>
      <c r="P10176" s="67">
        <v>0</v>
      </c>
      <c r="Q10176" s="67">
        <v>280172.31</v>
      </c>
      <c r="R10176" s="2" t="s">
        <v>161</v>
      </c>
      <c r="S10176" s="2" t="s">
        <v>161</v>
      </c>
      <c r="T10176" s="2" t="s">
        <v>161</v>
      </c>
      <c r="U10176" t="s">
        <v>783</v>
      </c>
    </row>
    <row r="10177" spans="3:21" x14ac:dyDescent="0.3">
      <c r="C10177" t="s">
        <v>166</v>
      </c>
      <c r="D10177" t="s">
        <v>158</v>
      </c>
      <c r="E10177" t="s">
        <v>30</v>
      </c>
      <c r="F10177" t="s">
        <v>159</v>
      </c>
      <c r="G10177" s="2">
        <v>8</v>
      </c>
      <c r="H10177" s="2" t="s">
        <v>201</v>
      </c>
      <c r="I10177" s="67">
        <v>47358317.219999999</v>
      </c>
      <c r="J10177" s="67">
        <v>232.27</v>
      </c>
      <c r="K10177" s="67">
        <v>47358317.219999999</v>
      </c>
      <c r="L10177" s="67">
        <v>1244.28</v>
      </c>
      <c r="M10177" s="67">
        <v>47358317.219999999</v>
      </c>
      <c r="N10177" s="67">
        <v>2324.65</v>
      </c>
      <c r="P10177" s="67">
        <v>1920560.79</v>
      </c>
      <c r="Q10177" s="67">
        <v>378866537.75999999</v>
      </c>
      <c r="R10177" s="2" t="s">
        <v>161</v>
      </c>
      <c r="S10177" s="2" t="s">
        <v>161</v>
      </c>
      <c r="T10177" s="2" t="s">
        <v>165</v>
      </c>
      <c r="U10177" t="s">
        <v>783</v>
      </c>
    </row>
    <row r="10178" spans="3:21" x14ac:dyDescent="0.3">
      <c r="C10178" t="s">
        <v>31</v>
      </c>
      <c r="D10178" t="s">
        <v>158</v>
      </c>
      <c r="E10178" t="s">
        <v>30</v>
      </c>
      <c r="F10178" t="s">
        <v>159</v>
      </c>
      <c r="G10178" s="2">
        <v>5</v>
      </c>
      <c r="H10178" s="2" t="s">
        <v>527</v>
      </c>
      <c r="I10178" s="67">
        <v>105089.60000000001</v>
      </c>
      <c r="J10178" s="67">
        <v>7.53</v>
      </c>
      <c r="K10178" s="67">
        <v>105089.60000000001</v>
      </c>
      <c r="L10178" s="67">
        <v>4.09</v>
      </c>
      <c r="M10178" s="67">
        <v>105089.60000000001</v>
      </c>
      <c r="N10178" s="67">
        <v>67.069999999999993</v>
      </c>
      <c r="P10178" s="67">
        <v>0</v>
      </c>
      <c r="Q10178" s="67">
        <v>525448</v>
      </c>
      <c r="R10178" s="2" t="s">
        <v>161</v>
      </c>
      <c r="S10178" s="2" t="s">
        <v>161</v>
      </c>
      <c r="T10178" s="2" t="s">
        <v>161</v>
      </c>
      <c r="U10178" t="s">
        <v>783</v>
      </c>
    </row>
    <row r="10179" spans="3:21" x14ac:dyDescent="0.3">
      <c r="C10179" t="s">
        <v>31</v>
      </c>
      <c r="D10179" t="s">
        <v>158</v>
      </c>
      <c r="E10179" t="s">
        <v>29</v>
      </c>
      <c r="F10179" t="s">
        <v>159</v>
      </c>
      <c r="G10179" s="2">
        <v>8</v>
      </c>
      <c r="H10179" s="2" t="s">
        <v>190</v>
      </c>
      <c r="I10179" s="67">
        <v>-364212.23</v>
      </c>
      <c r="J10179" s="67">
        <v>0</v>
      </c>
      <c r="K10179" s="67">
        <v>-364212.23</v>
      </c>
      <c r="L10179" s="67">
        <v>0</v>
      </c>
      <c r="M10179" s="67">
        <v>-364212.23</v>
      </c>
      <c r="N10179" s="67">
        <v>0</v>
      </c>
      <c r="P10179" s="67">
        <v>-1037.51</v>
      </c>
      <c r="Q10179" s="67">
        <v>0</v>
      </c>
      <c r="U10179" t="s">
        <v>783</v>
      </c>
    </row>
    <row r="10180" spans="3:21" x14ac:dyDescent="0.3">
      <c r="C10180" t="s">
        <v>166</v>
      </c>
      <c r="D10180" t="s">
        <v>158</v>
      </c>
      <c r="E10180" t="s">
        <v>29</v>
      </c>
      <c r="F10180" t="s">
        <v>159</v>
      </c>
      <c r="G10180" s="2">
        <v>1</v>
      </c>
      <c r="H10180" s="2" t="s">
        <v>431</v>
      </c>
      <c r="I10180" s="67">
        <v>-483.86</v>
      </c>
      <c r="J10180" s="67">
        <v>0</v>
      </c>
      <c r="K10180" s="67">
        <v>-483.86</v>
      </c>
      <c r="L10180" s="67">
        <v>0</v>
      </c>
      <c r="M10180" s="67">
        <v>-483.86</v>
      </c>
      <c r="N10180" s="67">
        <v>0</v>
      </c>
      <c r="O10180" s="2">
        <v>1</v>
      </c>
      <c r="P10180" s="67">
        <v>-3.17</v>
      </c>
      <c r="Q10180" s="67">
        <v>0</v>
      </c>
      <c r="U10180" t="s">
        <v>783</v>
      </c>
    </row>
    <row r="10181" spans="3:21" x14ac:dyDescent="0.3">
      <c r="C10181" t="s">
        <v>32</v>
      </c>
      <c r="D10181" t="s">
        <v>158</v>
      </c>
      <c r="E10181" t="s">
        <v>30</v>
      </c>
      <c r="F10181" t="s">
        <v>159</v>
      </c>
      <c r="G10181" s="2">
        <v>3</v>
      </c>
      <c r="H10181" s="2" t="s">
        <v>619</v>
      </c>
      <c r="I10181" s="67">
        <v>31308.09</v>
      </c>
      <c r="J10181" s="67">
        <v>0.15</v>
      </c>
      <c r="K10181" s="67">
        <v>31308.09</v>
      </c>
      <c r="L10181" s="67">
        <v>0.34</v>
      </c>
      <c r="M10181" s="67">
        <v>31308.09</v>
      </c>
      <c r="N10181" s="67">
        <v>1.37</v>
      </c>
      <c r="P10181" s="67">
        <v>0</v>
      </c>
      <c r="Q10181" s="67">
        <v>93924.27</v>
      </c>
      <c r="R10181" s="2" t="s">
        <v>161</v>
      </c>
      <c r="S10181" s="2" t="s">
        <v>161</v>
      </c>
      <c r="T10181" s="2" t="s">
        <v>161</v>
      </c>
      <c r="U10181" t="s">
        <v>783</v>
      </c>
    </row>
    <row r="10182" spans="3:21" x14ac:dyDescent="0.3">
      <c r="C10182" t="s">
        <v>166</v>
      </c>
      <c r="D10182" t="s">
        <v>158</v>
      </c>
      <c r="E10182" t="s">
        <v>30</v>
      </c>
      <c r="F10182" t="s">
        <v>159</v>
      </c>
      <c r="G10182" s="2">
        <v>3</v>
      </c>
      <c r="H10182" s="2" t="s">
        <v>441</v>
      </c>
      <c r="I10182" s="67">
        <v>133386.29</v>
      </c>
      <c r="J10182" s="67">
        <v>36.83</v>
      </c>
      <c r="K10182" s="67">
        <v>133386.29</v>
      </c>
      <c r="L10182" s="67">
        <v>6.16</v>
      </c>
      <c r="M10182" s="67">
        <v>133386.29</v>
      </c>
      <c r="N10182" s="67">
        <v>67.38</v>
      </c>
      <c r="P10182" s="67">
        <v>0</v>
      </c>
      <c r="Q10182" s="67">
        <v>400158.87</v>
      </c>
      <c r="R10182" s="2" t="s">
        <v>161</v>
      </c>
      <c r="S10182" s="2" t="s">
        <v>161</v>
      </c>
      <c r="T10182" s="2" t="s">
        <v>161</v>
      </c>
      <c r="U10182" t="s">
        <v>783</v>
      </c>
    </row>
    <row r="10183" spans="3:21" x14ac:dyDescent="0.3">
      <c r="C10183" t="s">
        <v>31</v>
      </c>
      <c r="D10183" t="s">
        <v>158</v>
      </c>
      <c r="E10183" t="s">
        <v>30</v>
      </c>
      <c r="F10183" t="s">
        <v>159</v>
      </c>
      <c r="G10183" s="2">
        <v>0</v>
      </c>
      <c r="H10183" s="2" t="s">
        <v>232</v>
      </c>
      <c r="I10183" s="67">
        <v>3171.82</v>
      </c>
      <c r="J10183" s="67">
        <v>0.21</v>
      </c>
      <c r="K10183" s="67">
        <v>3171.82</v>
      </c>
      <c r="L10183" s="67">
        <v>39.630000000000003</v>
      </c>
      <c r="M10183" s="67">
        <v>3171.82</v>
      </c>
      <c r="N10183" s="67">
        <v>0.97</v>
      </c>
      <c r="P10183" s="67">
        <v>0</v>
      </c>
      <c r="Q10183" s="67">
        <v>0</v>
      </c>
      <c r="R10183" s="2" t="s">
        <v>165</v>
      </c>
      <c r="S10183" s="2" t="s">
        <v>161</v>
      </c>
      <c r="T10183" s="2" t="s">
        <v>165</v>
      </c>
      <c r="U10183" t="s">
        <v>783</v>
      </c>
    </row>
    <row r="10184" spans="3:21" x14ac:dyDescent="0.3">
      <c r="C10184" t="s">
        <v>32</v>
      </c>
      <c r="D10184" t="s">
        <v>158</v>
      </c>
      <c r="E10184" t="s">
        <v>30</v>
      </c>
      <c r="F10184" t="s">
        <v>159</v>
      </c>
      <c r="G10184" s="2">
        <v>1</v>
      </c>
      <c r="H10184" s="2" t="s">
        <v>416</v>
      </c>
      <c r="I10184" s="67">
        <v>296354.49</v>
      </c>
      <c r="J10184" s="67">
        <v>32.200000000000003</v>
      </c>
      <c r="K10184" s="67">
        <v>296354.49</v>
      </c>
      <c r="L10184" s="67">
        <v>15.3</v>
      </c>
      <c r="M10184" s="67">
        <v>296354.49</v>
      </c>
      <c r="N10184" s="67">
        <v>146.5</v>
      </c>
      <c r="P10184" s="67">
        <v>0</v>
      </c>
      <c r="Q10184" s="67">
        <v>296354.49</v>
      </c>
      <c r="R10184" s="2" t="s">
        <v>161</v>
      </c>
      <c r="S10184" s="2" t="s">
        <v>161</v>
      </c>
      <c r="T10184" s="2" t="s">
        <v>161</v>
      </c>
      <c r="U10184" t="s">
        <v>783</v>
      </c>
    </row>
    <row r="10185" spans="3:21" x14ac:dyDescent="0.3">
      <c r="C10185" t="s">
        <v>32</v>
      </c>
      <c r="D10185" t="s">
        <v>158</v>
      </c>
      <c r="E10185" t="s">
        <v>30</v>
      </c>
      <c r="F10185" t="s">
        <v>159</v>
      </c>
      <c r="G10185" s="2">
        <v>-1</v>
      </c>
      <c r="H10185" s="2" t="s">
        <v>479</v>
      </c>
      <c r="I10185" s="67">
        <v>95095.82</v>
      </c>
      <c r="J10185" s="67">
        <v>59.28</v>
      </c>
      <c r="K10185" s="67">
        <v>95095.82</v>
      </c>
      <c r="L10185" s="67">
        <v>26.63</v>
      </c>
      <c r="M10185" s="67">
        <v>95095.82</v>
      </c>
      <c r="N10185" s="67">
        <v>332.06</v>
      </c>
      <c r="P10185" s="67">
        <v>0</v>
      </c>
      <c r="Q10185" s="67">
        <v>0</v>
      </c>
      <c r="R10185" s="2" t="s">
        <v>161</v>
      </c>
      <c r="S10185" s="2" t="s">
        <v>161</v>
      </c>
      <c r="T10185" s="2" t="s">
        <v>161</v>
      </c>
      <c r="U10185" t="s">
        <v>783</v>
      </c>
    </row>
    <row r="10186" spans="3:21" x14ac:dyDescent="0.3">
      <c r="C10186" t="s">
        <v>166</v>
      </c>
      <c r="D10186" t="s">
        <v>158</v>
      </c>
      <c r="E10186" t="s">
        <v>29</v>
      </c>
      <c r="F10186" t="s">
        <v>159</v>
      </c>
      <c r="G10186" s="2">
        <v>2</v>
      </c>
      <c r="H10186" s="2" t="s">
        <v>431</v>
      </c>
      <c r="I10186" s="67">
        <v>-37.9</v>
      </c>
      <c r="J10186" s="67">
        <v>0</v>
      </c>
      <c r="K10186" s="67">
        <v>-37.9</v>
      </c>
      <c r="L10186" s="67">
        <v>0</v>
      </c>
      <c r="M10186" s="67">
        <v>-37.9</v>
      </c>
      <c r="N10186" s="67">
        <v>0</v>
      </c>
      <c r="O10186" s="2">
        <v>1</v>
      </c>
      <c r="P10186" s="67">
        <v>0</v>
      </c>
      <c r="Q10186" s="67">
        <v>0</v>
      </c>
      <c r="U10186" t="s">
        <v>783</v>
      </c>
    </row>
    <row r="10187" spans="3:21" x14ac:dyDescent="0.3">
      <c r="C10187" t="s">
        <v>166</v>
      </c>
      <c r="D10187" t="s">
        <v>158</v>
      </c>
      <c r="E10187" t="s">
        <v>29</v>
      </c>
      <c r="F10187" t="s">
        <v>159</v>
      </c>
      <c r="G10187" s="2">
        <v>1</v>
      </c>
      <c r="H10187" s="2" t="s">
        <v>319</v>
      </c>
      <c r="I10187" s="67">
        <v>-11562.34</v>
      </c>
      <c r="J10187" s="67">
        <v>0</v>
      </c>
      <c r="K10187" s="67">
        <v>-11562.34</v>
      </c>
      <c r="L10187" s="67">
        <v>0</v>
      </c>
      <c r="M10187" s="67">
        <v>-11562.34</v>
      </c>
      <c r="N10187" s="67">
        <v>0</v>
      </c>
      <c r="P10187" s="67">
        <v>0</v>
      </c>
      <c r="Q10187" s="67">
        <v>0</v>
      </c>
      <c r="U10187" t="s">
        <v>783</v>
      </c>
    </row>
    <row r="10188" spans="3:21" x14ac:dyDescent="0.3">
      <c r="C10188" t="s">
        <v>32</v>
      </c>
      <c r="D10188" t="s">
        <v>158</v>
      </c>
      <c r="E10188" t="s">
        <v>30</v>
      </c>
      <c r="F10188" t="s">
        <v>159</v>
      </c>
      <c r="G10188" s="2">
        <v>1</v>
      </c>
      <c r="H10188" s="2" t="s">
        <v>453</v>
      </c>
      <c r="I10188" s="67">
        <v>7128.75</v>
      </c>
      <c r="J10188" s="67">
        <v>1169.6199999999999</v>
      </c>
      <c r="K10188" s="67">
        <v>7128.75</v>
      </c>
      <c r="L10188" s="67">
        <v>0</v>
      </c>
      <c r="M10188" s="67">
        <v>7128.75</v>
      </c>
      <c r="N10188" s="67">
        <v>0</v>
      </c>
      <c r="P10188" s="67">
        <v>0</v>
      </c>
      <c r="Q10188" s="67">
        <v>7128.75</v>
      </c>
      <c r="R10188" s="2" t="s">
        <v>161</v>
      </c>
      <c r="S10188" s="2" t="s">
        <v>165</v>
      </c>
      <c r="T10188" s="2" t="s">
        <v>165</v>
      </c>
      <c r="U10188" t="s">
        <v>783</v>
      </c>
    </row>
    <row r="10189" spans="3:21" x14ac:dyDescent="0.3">
      <c r="C10189" t="s">
        <v>166</v>
      </c>
      <c r="D10189" t="s">
        <v>158</v>
      </c>
      <c r="E10189" t="s">
        <v>29</v>
      </c>
      <c r="F10189" t="s">
        <v>159</v>
      </c>
      <c r="G10189" s="2">
        <v>1</v>
      </c>
      <c r="H10189" s="2" t="s">
        <v>607</v>
      </c>
      <c r="I10189" s="67">
        <v>-2220.09</v>
      </c>
      <c r="J10189" s="67">
        <v>0</v>
      </c>
      <c r="K10189" s="67">
        <v>-2220.09</v>
      </c>
      <c r="L10189" s="67">
        <v>0</v>
      </c>
      <c r="M10189" s="67">
        <v>-2220.09</v>
      </c>
      <c r="N10189" s="67">
        <v>0</v>
      </c>
      <c r="P10189" s="67">
        <v>0</v>
      </c>
      <c r="Q10189" s="67">
        <v>0</v>
      </c>
      <c r="U10189" t="s">
        <v>783</v>
      </c>
    </row>
    <row r="10190" spans="3:21" x14ac:dyDescent="0.3">
      <c r="C10190" t="s">
        <v>166</v>
      </c>
      <c r="D10190" t="s">
        <v>158</v>
      </c>
      <c r="E10190" t="s">
        <v>30</v>
      </c>
      <c r="F10190" t="s">
        <v>159</v>
      </c>
      <c r="G10190" s="2">
        <v>2</v>
      </c>
      <c r="H10190" s="2" t="s">
        <v>316</v>
      </c>
      <c r="I10190" s="67">
        <v>31848.95</v>
      </c>
      <c r="J10190" s="67">
        <v>645.1</v>
      </c>
      <c r="K10190" s="67">
        <v>31848.95</v>
      </c>
      <c r="L10190" s="67">
        <v>547.97</v>
      </c>
      <c r="M10190" s="67">
        <v>31848.95</v>
      </c>
      <c r="N10190" s="67">
        <v>21.17</v>
      </c>
      <c r="P10190" s="67">
        <v>31848.95</v>
      </c>
      <c r="Q10190" s="67">
        <v>63697.9</v>
      </c>
      <c r="R10190" s="2" t="s">
        <v>161</v>
      </c>
      <c r="S10190" s="2" t="s">
        <v>161</v>
      </c>
      <c r="T10190" s="2" t="s">
        <v>165</v>
      </c>
      <c r="U10190" t="s">
        <v>783</v>
      </c>
    </row>
    <row r="10191" spans="3:21" x14ac:dyDescent="0.3">
      <c r="C10191" t="s">
        <v>166</v>
      </c>
      <c r="D10191" t="s">
        <v>158</v>
      </c>
      <c r="E10191" t="s">
        <v>30</v>
      </c>
      <c r="F10191" t="s">
        <v>159</v>
      </c>
      <c r="G10191" s="2">
        <v>4</v>
      </c>
      <c r="H10191" s="2" t="s">
        <v>610</v>
      </c>
      <c r="I10191" s="67">
        <v>32256.48</v>
      </c>
      <c r="J10191" s="67">
        <v>3.6</v>
      </c>
      <c r="K10191" s="67">
        <v>32256.48</v>
      </c>
      <c r="L10191" s="67">
        <v>1.62</v>
      </c>
      <c r="M10191" s="67">
        <v>32256.48</v>
      </c>
      <c r="N10191" s="67">
        <v>20.170000000000002</v>
      </c>
      <c r="P10191" s="67">
        <v>0</v>
      </c>
      <c r="Q10191" s="67">
        <v>129025.92</v>
      </c>
      <c r="R10191" s="2" t="s">
        <v>161</v>
      </c>
      <c r="S10191" s="2" t="s">
        <v>161</v>
      </c>
      <c r="T10191" s="2" t="s">
        <v>161</v>
      </c>
      <c r="U10191" t="s">
        <v>783</v>
      </c>
    </row>
    <row r="10192" spans="3:21" x14ac:dyDescent="0.3">
      <c r="C10192" t="s">
        <v>166</v>
      </c>
      <c r="D10192" t="s">
        <v>158</v>
      </c>
      <c r="E10192" t="s">
        <v>30</v>
      </c>
      <c r="F10192" t="s">
        <v>159</v>
      </c>
      <c r="G10192" s="2">
        <v>13</v>
      </c>
      <c r="H10192" s="2" t="s">
        <v>330</v>
      </c>
      <c r="I10192" s="67">
        <v>6821686.5999999996</v>
      </c>
      <c r="J10192" s="67">
        <v>13.96</v>
      </c>
      <c r="K10192" s="67">
        <v>6821686.5999999996</v>
      </c>
      <c r="L10192" s="67">
        <v>74.989999999999995</v>
      </c>
      <c r="M10192" s="67">
        <v>6821686.5999999996</v>
      </c>
      <c r="N10192" s="67">
        <v>1291.3900000000001</v>
      </c>
      <c r="P10192" s="67">
        <v>0</v>
      </c>
      <c r="Q10192" s="67">
        <v>88681925.799999997</v>
      </c>
      <c r="R10192" s="2" t="s">
        <v>161</v>
      </c>
      <c r="S10192" s="2" t="s">
        <v>161</v>
      </c>
      <c r="T10192" s="2" t="s">
        <v>165</v>
      </c>
      <c r="U10192" t="s">
        <v>783</v>
      </c>
    </row>
    <row r="10193" spans="3:21" x14ac:dyDescent="0.3">
      <c r="C10193" t="s">
        <v>166</v>
      </c>
      <c r="D10193" t="s">
        <v>158</v>
      </c>
      <c r="E10193" t="s">
        <v>30</v>
      </c>
      <c r="F10193" t="s">
        <v>159</v>
      </c>
      <c r="G10193" s="2">
        <v>12</v>
      </c>
      <c r="H10193" s="2" t="s">
        <v>452</v>
      </c>
      <c r="I10193" s="67">
        <v>184469.37</v>
      </c>
      <c r="J10193" s="67">
        <v>3.35</v>
      </c>
      <c r="K10193" s="67">
        <v>184469.37</v>
      </c>
      <c r="L10193" s="67">
        <v>18.010000000000002</v>
      </c>
      <c r="M10193" s="67">
        <v>184469.37</v>
      </c>
      <c r="N10193" s="67">
        <v>60.58</v>
      </c>
      <c r="P10193" s="67">
        <v>0</v>
      </c>
      <c r="Q10193" s="67">
        <v>2213632.44</v>
      </c>
      <c r="R10193" s="2" t="s">
        <v>161</v>
      </c>
      <c r="S10193" s="2" t="s">
        <v>161</v>
      </c>
      <c r="T10193" s="2" t="s">
        <v>165</v>
      </c>
      <c r="U10193" t="s">
        <v>783</v>
      </c>
    </row>
    <row r="10194" spans="3:21" x14ac:dyDescent="0.3">
      <c r="C10194" t="s">
        <v>32</v>
      </c>
      <c r="D10194" t="s">
        <v>158</v>
      </c>
      <c r="E10194" t="s">
        <v>30</v>
      </c>
      <c r="F10194" t="s">
        <v>159</v>
      </c>
      <c r="G10194" s="2">
        <v>1</v>
      </c>
      <c r="H10194" s="2" t="s">
        <v>580</v>
      </c>
      <c r="I10194" s="67">
        <v>2689.74</v>
      </c>
      <c r="J10194" s="67">
        <v>0</v>
      </c>
      <c r="K10194" s="67">
        <v>2689.74</v>
      </c>
      <c r="L10194" s="67">
        <v>0</v>
      </c>
      <c r="M10194" s="67">
        <v>2689.74</v>
      </c>
      <c r="N10194" s="67">
        <v>0</v>
      </c>
      <c r="P10194" s="67">
        <v>0</v>
      </c>
      <c r="Q10194" s="67">
        <v>2689.74</v>
      </c>
      <c r="R10194" s="2" t="s">
        <v>161</v>
      </c>
      <c r="S10194" s="2" t="s">
        <v>161</v>
      </c>
      <c r="T10194" s="2" t="s">
        <v>161</v>
      </c>
      <c r="U10194" t="s">
        <v>783</v>
      </c>
    </row>
    <row r="10195" spans="3:21" x14ac:dyDescent="0.3">
      <c r="C10195" t="s">
        <v>31</v>
      </c>
      <c r="D10195" t="s">
        <v>158</v>
      </c>
      <c r="E10195" t="s">
        <v>30</v>
      </c>
      <c r="F10195" t="s">
        <v>159</v>
      </c>
      <c r="G10195" s="2">
        <v>4</v>
      </c>
      <c r="H10195" s="2" t="s">
        <v>452</v>
      </c>
      <c r="I10195" s="67">
        <v>23333.33</v>
      </c>
      <c r="J10195" s="67">
        <v>1755.6</v>
      </c>
      <c r="K10195" s="67">
        <v>23333.33</v>
      </c>
      <c r="L10195" s="67">
        <v>1.46</v>
      </c>
      <c r="M10195" s="67">
        <v>23333.33</v>
      </c>
      <c r="N10195" s="67">
        <v>7.55</v>
      </c>
      <c r="P10195" s="67">
        <v>0</v>
      </c>
      <c r="Q10195" s="67">
        <v>93333.32</v>
      </c>
      <c r="R10195" s="2" t="s">
        <v>161</v>
      </c>
      <c r="S10195" s="2" t="s">
        <v>165</v>
      </c>
      <c r="T10195" s="2" t="s">
        <v>165</v>
      </c>
      <c r="U10195" t="s">
        <v>783</v>
      </c>
    </row>
    <row r="10196" spans="3:21" x14ac:dyDescent="0.3">
      <c r="C10196" t="s">
        <v>31</v>
      </c>
      <c r="D10196" t="s">
        <v>158</v>
      </c>
      <c r="E10196" t="s">
        <v>29</v>
      </c>
      <c r="F10196" t="s">
        <v>159</v>
      </c>
      <c r="G10196" s="2">
        <v>4</v>
      </c>
      <c r="H10196" s="2" t="s">
        <v>278</v>
      </c>
      <c r="I10196" s="67">
        <v>-3424.85</v>
      </c>
      <c r="J10196" s="67">
        <v>0</v>
      </c>
      <c r="K10196" s="67">
        <v>-3424.85</v>
      </c>
      <c r="L10196" s="67">
        <v>0</v>
      </c>
      <c r="M10196" s="67">
        <v>-3424.85</v>
      </c>
      <c r="N10196" s="67">
        <v>0</v>
      </c>
      <c r="P10196" s="67">
        <v>0</v>
      </c>
      <c r="Q10196" s="67">
        <v>0</v>
      </c>
      <c r="U10196" t="s">
        <v>783</v>
      </c>
    </row>
    <row r="10197" spans="3:21" x14ac:dyDescent="0.3">
      <c r="C10197" t="s">
        <v>31</v>
      </c>
      <c r="D10197" t="s">
        <v>158</v>
      </c>
      <c r="E10197" t="s">
        <v>30</v>
      </c>
      <c r="F10197" t="s">
        <v>159</v>
      </c>
      <c r="G10197" s="2">
        <v>2</v>
      </c>
      <c r="H10197" s="2" t="s">
        <v>189</v>
      </c>
      <c r="I10197" s="67">
        <v>114203.66</v>
      </c>
      <c r="J10197" s="67">
        <v>6.01</v>
      </c>
      <c r="K10197" s="67">
        <v>114203.66</v>
      </c>
      <c r="L10197" s="67">
        <v>32.29</v>
      </c>
      <c r="M10197" s="67">
        <v>114203.66</v>
      </c>
      <c r="N10197" s="67">
        <v>8.39</v>
      </c>
      <c r="P10197" s="67">
        <v>0</v>
      </c>
      <c r="Q10197" s="67">
        <v>228407.32</v>
      </c>
      <c r="R10197" s="2" t="s">
        <v>161</v>
      </c>
      <c r="S10197" s="2" t="s">
        <v>161</v>
      </c>
      <c r="T10197" s="2" t="s">
        <v>165</v>
      </c>
      <c r="U10197" t="s">
        <v>783</v>
      </c>
    </row>
    <row r="10198" spans="3:21" x14ac:dyDescent="0.3">
      <c r="C10198" t="s">
        <v>32</v>
      </c>
      <c r="D10198" t="s">
        <v>158</v>
      </c>
      <c r="E10198" t="s">
        <v>30</v>
      </c>
      <c r="F10198" t="s">
        <v>159</v>
      </c>
      <c r="G10198" s="2">
        <v>-1</v>
      </c>
      <c r="H10198" s="2" t="s">
        <v>182</v>
      </c>
      <c r="I10198" s="67">
        <v>3629.14</v>
      </c>
      <c r="J10198" s="67">
        <v>0.47</v>
      </c>
      <c r="K10198" s="67">
        <v>3629.14</v>
      </c>
      <c r="L10198" s="67">
        <v>0.43</v>
      </c>
      <c r="M10198" s="67">
        <v>3629.14</v>
      </c>
      <c r="N10198" s="67">
        <v>2.21</v>
      </c>
      <c r="P10198" s="67">
        <v>0</v>
      </c>
      <c r="Q10198" s="67">
        <v>0</v>
      </c>
      <c r="R10198" s="2" t="s">
        <v>161</v>
      </c>
      <c r="S10198" s="2" t="s">
        <v>161</v>
      </c>
      <c r="T10198" s="2" t="s">
        <v>161</v>
      </c>
      <c r="U10198" t="s">
        <v>783</v>
      </c>
    </row>
    <row r="10199" spans="3:21" x14ac:dyDescent="0.3">
      <c r="C10199" t="s">
        <v>166</v>
      </c>
      <c r="D10199" t="s">
        <v>158</v>
      </c>
      <c r="E10199" t="s">
        <v>30</v>
      </c>
      <c r="F10199" t="s">
        <v>159</v>
      </c>
      <c r="G10199" s="2">
        <v>3</v>
      </c>
      <c r="H10199" s="2" t="s">
        <v>183</v>
      </c>
      <c r="I10199" s="67">
        <v>1215907.31</v>
      </c>
      <c r="J10199" s="67">
        <v>58.4</v>
      </c>
      <c r="K10199" s="67">
        <v>1215907.31</v>
      </c>
      <c r="L10199" s="67">
        <v>27.74</v>
      </c>
      <c r="M10199" s="67">
        <v>1215907.31</v>
      </c>
      <c r="N10199" s="67">
        <v>265.68</v>
      </c>
      <c r="P10199" s="67">
        <v>0</v>
      </c>
      <c r="Q10199" s="67">
        <v>3647721.93</v>
      </c>
      <c r="R10199" s="2" t="s">
        <v>161</v>
      </c>
      <c r="S10199" s="2" t="s">
        <v>161</v>
      </c>
      <c r="T10199" s="2" t="s">
        <v>161</v>
      </c>
      <c r="U10199" t="s">
        <v>783</v>
      </c>
    </row>
    <row r="10200" spans="3:21" x14ac:dyDescent="0.3">
      <c r="C10200" t="s">
        <v>166</v>
      </c>
      <c r="D10200" t="s">
        <v>158</v>
      </c>
      <c r="E10200" t="s">
        <v>29</v>
      </c>
      <c r="F10200" t="s">
        <v>159</v>
      </c>
      <c r="G10200" s="2">
        <v>-1</v>
      </c>
      <c r="H10200" s="2" t="s">
        <v>458</v>
      </c>
      <c r="I10200" s="67">
        <v>-0.85</v>
      </c>
      <c r="J10200" s="67">
        <v>0</v>
      </c>
      <c r="K10200" s="67">
        <v>-0.85</v>
      </c>
      <c r="L10200" s="67">
        <v>0</v>
      </c>
      <c r="M10200" s="67">
        <v>-0.85</v>
      </c>
      <c r="N10200" s="67">
        <v>0</v>
      </c>
      <c r="P10200" s="67">
        <v>0</v>
      </c>
      <c r="Q10200" s="67">
        <v>0</v>
      </c>
      <c r="U10200" t="s">
        <v>783</v>
      </c>
    </row>
    <row r="10201" spans="3:21" x14ac:dyDescent="0.3">
      <c r="C10201" t="s">
        <v>166</v>
      </c>
      <c r="D10201" t="s">
        <v>158</v>
      </c>
      <c r="E10201" t="s">
        <v>29</v>
      </c>
      <c r="F10201" t="s">
        <v>159</v>
      </c>
      <c r="G10201" s="2">
        <v>10</v>
      </c>
      <c r="H10201" s="2" t="s">
        <v>281</v>
      </c>
      <c r="I10201" s="67">
        <v>-446.08</v>
      </c>
      <c r="J10201" s="67">
        <v>0</v>
      </c>
      <c r="K10201" s="67">
        <v>-446.08</v>
      </c>
      <c r="L10201" s="67">
        <v>0</v>
      </c>
      <c r="M10201" s="67">
        <v>-446.08</v>
      </c>
      <c r="N10201" s="67">
        <v>0</v>
      </c>
      <c r="P10201" s="67">
        <v>0</v>
      </c>
      <c r="Q10201" s="67">
        <v>0</v>
      </c>
      <c r="U10201" t="s">
        <v>783</v>
      </c>
    </row>
    <row r="10202" spans="3:21" x14ac:dyDescent="0.3">
      <c r="C10202" t="s">
        <v>31</v>
      </c>
      <c r="D10202" t="s">
        <v>158</v>
      </c>
      <c r="E10202" t="s">
        <v>29</v>
      </c>
      <c r="F10202" t="s">
        <v>159</v>
      </c>
      <c r="G10202" s="2">
        <v>0</v>
      </c>
      <c r="H10202" s="2" t="s">
        <v>350</v>
      </c>
      <c r="I10202" s="67">
        <v>-3953.77</v>
      </c>
      <c r="J10202" s="67">
        <v>0</v>
      </c>
      <c r="K10202" s="67">
        <v>-3953.77</v>
      </c>
      <c r="L10202" s="67">
        <v>0</v>
      </c>
      <c r="M10202" s="67">
        <v>-3953.77</v>
      </c>
      <c r="N10202" s="67">
        <v>0</v>
      </c>
      <c r="P10202" s="67">
        <v>0</v>
      </c>
      <c r="Q10202" s="67">
        <v>0</v>
      </c>
      <c r="U10202" t="s">
        <v>783</v>
      </c>
    </row>
    <row r="10203" spans="3:21" x14ac:dyDescent="0.3">
      <c r="C10203" t="s">
        <v>166</v>
      </c>
      <c r="D10203" t="s">
        <v>158</v>
      </c>
      <c r="E10203" t="s">
        <v>30</v>
      </c>
      <c r="F10203" t="s">
        <v>159</v>
      </c>
      <c r="G10203" s="2">
        <v>0</v>
      </c>
      <c r="H10203" s="2" t="s">
        <v>303</v>
      </c>
      <c r="I10203" s="67">
        <v>143912.60999999999</v>
      </c>
      <c r="J10203" s="67">
        <v>1.78</v>
      </c>
      <c r="K10203" s="67">
        <v>143912.60999999999</v>
      </c>
      <c r="L10203" s="67">
        <v>8.7899999999999991</v>
      </c>
      <c r="M10203" s="67">
        <v>143912.60999999999</v>
      </c>
      <c r="N10203" s="67">
        <v>40.39</v>
      </c>
      <c r="P10203" s="67">
        <v>0</v>
      </c>
      <c r="Q10203" s="67">
        <v>0</v>
      </c>
      <c r="R10203" s="2" t="s">
        <v>161</v>
      </c>
      <c r="S10203" s="2" t="s">
        <v>161</v>
      </c>
      <c r="T10203" s="2" t="s">
        <v>165</v>
      </c>
      <c r="U10203" t="s">
        <v>783</v>
      </c>
    </row>
    <row r="10204" spans="3:21" x14ac:dyDescent="0.3">
      <c r="C10204" t="s">
        <v>166</v>
      </c>
      <c r="D10204" t="s">
        <v>158</v>
      </c>
      <c r="E10204" t="s">
        <v>30</v>
      </c>
      <c r="F10204" t="s">
        <v>159</v>
      </c>
      <c r="G10204" s="2">
        <v>2</v>
      </c>
      <c r="H10204" s="2" t="s">
        <v>615</v>
      </c>
      <c r="I10204" s="67">
        <v>183034.35</v>
      </c>
      <c r="J10204" s="67">
        <v>6.69</v>
      </c>
      <c r="K10204" s="67">
        <v>183034.35</v>
      </c>
      <c r="L10204" s="67">
        <v>12.38</v>
      </c>
      <c r="M10204" s="67">
        <v>183034.35</v>
      </c>
      <c r="N10204" s="67">
        <v>85.55</v>
      </c>
      <c r="P10204" s="67">
        <v>52.41</v>
      </c>
      <c r="Q10204" s="67">
        <v>366068.7</v>
      </c>
      <c r="R10204" s="2" t="s">
        <v>161</v>
      </c>
      <c r="S10204" s="2" t="s">
        <v>161</v>
      </c>
      <c r="T10204" s="2" t="s">
        <v>161</v>
      </c>
      <c r="U10204" t="s">
        <v>783</v>
      </c>
    </row>
    <row r="10205" spans="3:21" x14ac:dyDescent="0.3">
      <c r="C10205" t="s">
        <v>166</v>
      </c>
      <c r="D10205" t="s">
        <v>158</v>
      </c>
      <c r="E10205" t="s">
        <v>30</v>
      </c>
      <c r="F10205" t="s">
        <v>159</v>
      </c>
      <c r="G10205" s="2">
        <v>-1</v>
      </c>
      <c r="H10205" s="2" t="s">
        <v>675</v>
      </c>
      <c r="I10205" s="67">
        <v>4.37</v>
      </c>
      <c r="J10205" s="67">
        <v>0</v>
      </c>
      <c r="K10205" s="67">
        <v>4.37</v>
      </c>
      <c r="L10205" s="67">
        <v>0</v>
      </c>
      <c r="M10205" s="67">
        <v>4.37</v>
      </c>
      <c r="N10205" s="67">
        <v>0</v>
      </c>
      <c r="P10205" s="67">
        <v>0</v>
      </c>
      <c r="Q10205" s="67">
        <v>0</v>
      </c>
      <c r="R10205" s="2" t="s">
        <v>161</v>
      </c>
      <c r="S10205" s="2" t="s">
        <v>161</v>
      </c>
      <c r="T10205" s="2" t="s">
        <v>161</v>
      </c>
      <c r="U10205" t="s">
        <v>783</v>
      </c>
    </row>
    <row r="10206" spans="3:21" x14ac:dyDescent="0.3">
      <c r="C10206" t="s">
        <v>31</v>
      </c>
      <c r="D10206" t="s">
        <v>158</v>
      </c>
      <c r="E10206" t="s">
        <v>29</v>
      </c>
      <c r="F10206" t="s">
        <v>159</v>
      </c>
      <c r="G10206" s="2">
        <v>4</v>
      </c>
      <c r="H10206" s="2" t="s">
        <v>171</v>
      </c>
      <c r="I10206" s="67">
        <v>-1806.33</v>
      </c>
      <c r="J10206" s="67">
        <v>0</v>
      </c>
      <c r="K10206" s="67">
        <v>-1806.33</v>
      </c>
      <c r="L10206" s="67">
        <v>0</v>
      </c>
      <c r="M10206" s="67">
        <v>-1806.33</v>
      </c>
      <c r="N10206" s="67">
        <v>0</v>
      </c>
      <c r="P10206" s="67">
        <v>0</v>
      </c>
      <c r="Q10206" s="67">
        <v>0</v>
      </c>
      <c r="U10206" t="s">
        <v>783</v>
      </c>
    </row>
    <row r="10207" spans="3:21" x14ac:dyDescent="0.3">
      <c r="C10207" t="s">
        <v>31</v>
      </c>
      <c r="D10207" t="s">
        <v>158</v>
      </c>
      <c r="E10207" t="s">
        <v>30</v>
      </c>
      <c r="F10207" t="s">
        <v>159</v>
      </c>
      <c r="G10207" s="2">
        <v>1</v>
      </c>
      <c r="H10207" s="2" t="s">
        <v>372</v>
      </c>
      <c r="I10207" s="67">
        <v>17368.46</v>
      </c>
      <c r="J10207" s="67">
        <v>0.53</v>
      </c>
      <c r="K10207" s="67">
        <v>17368.46</v>
      </c>
      <c r="L10207" s="67">
        <v>217.06</v>
      </c>
      <c r="M10207" s="67">
        <v>17368.46</v>
      </c>
      <c r="N10207" s="67">
        <v>6.77</v>
      </c>
      <c r="P10207" s="67">
        <v>0</v>
      </c>
      <c r="Q10207" s="67">
        <v>17368.46</v>
      </c>
      <c r="R10207" s="2" t="s">
        <v>165</v>
      </c>
      <c r="S10207" s="2" t="s">
        <v>161</v>
      </c>
      <c r="T10207" s="2" t="s">
        <v>165</v>
      </c>
      <c r="U10207" t="s">
        <v>783</v>
      </c>
    </row>
    <row r="10208" spans="3:21" x14ac:dyDescent="0.3">
      <c r="C10208" t="s">
        <v>166</v>
      </c>
      <c r="D10208" t="s">
        <v>158</v>
      </c>
      <c r="E10208" t="s">
        <v>30</v>
      </c>
      <c r="F10208" t="s">
        <v>159</v>
      </c>
      <c r="G10208" s="2">
        <v>1</v>
      </c>
      <c r="H10208" s="2" t="s">
        <v>360</v>
      </c>
      <c r="I10208" s="67">
        <v>19656.59</v>
      </c>
      <c r="J10208" s="67">
        <v>2109.08</v>
      </c>
      <c r="K10208" s="67">
        <v>19656.59</v>
      </c>
      <c r="L10208" s="67">
        <v>2.62</v>
      </c>
      <c r="M10208" s="67">
        <v>19656.59</v>
      </c>
      <c r="N10208" s="67">
        <v>25.13</v>
      </c>
      <c r="P10208" s="67">
        <v>0</v>
      </c>
      <c r="Q10208" s="67">
        <v>19656.59</v>
      </c>
      <c r="R10208" s="2" t="s">
        <v>161</v>
      </c>
      <c r="S10208" s="2" t="s">
        <v>165</v>
      </c>
      <c r="T10208" s="2" t="s">
        <v>165</v>
      </c>
      <c r="U10208" t="s">
        <v>783</v>
      </c>
    </row>
    <row r="10209" spans="3:21" x14ac:dyDescent="0.3">
      <c r="C10209" t="s">
        <v>31</v>
      </c>
      <c r="D10209" t="s">
        <v>158</v>
      </c>
      <c r="E10209" t="s">
        <v>30</v>
      </c>
      <c r="F10209" t="s">
        <v>159</v>
      </c>
      <c r="G10209" s="2">
        <v>-4</v>
      </c>
      <c r="H10209" s="2" t="s">
        <v>354</v>
      </c>
      <c r="I10209" s="67">
        <v>542.38</v>
      </c>
      <c r="J10209" s="67">
        <v>0.02</v>
      </c>
      <c r="K10209" s="67">
        <v>542.38</v>
      </c>
      <c r="L10209" s="67">
        <v>0</v>
      </c>
      <c r="M10209" s="67">
        <v>542.38</v>
      </c>
      <c r="N10209" s="67">
        <v>0.18</v>
      </c>
      <c r="P10209" s="67">
        <v>0</v>
      </c>
      <c r="Q10209" s="67">
        <v>0</v>
      </c>
      <c r="R10209" s="2" t="s">
        <v>161</v>
      </c>
      <c r="S10209" s="2" t="s">
        <v>161</v>
      </c>
      <c r="T10209" s="2" t="s">
        <v>161</v>
      </c>
      <c r="U10209" t="s">
        <v>783</v>
      </c>
    </row>
    <row r="10210" spans="3:21" x14ac:dyDescent="0.3">
      <c r="C10210" t="s">
        <v>32</v>
      </c>
      <c r="D10210" t="s">
        <v>158</v>
      </c>
      <c r="E10210" t="s">
        <v>30</v>
      </c>
      <c r="F10210" t="s">
        <v>159</v>
      </c>
      <c r="G10210" s="2">
        <v>5</v>
      </c>
      <c r="H10210" s="2" t="s">
        <v>292</v>
      </c>
      <c r="I10210" s="67">
        <v>178818.5</v>
      </c>
      <c r="J10210" s="67">
        <v>0</v>
      </c>
      <c r="K10210" s="67">
        <v>178818.5</v>
      </c>
      <c r="L10210" s="67">
        <v>0</v>
      </c>
      <c r="M10210" s="67">
        <v>178818.5</v>
      </c>
      <c r="N10210" s="67">
        <v>1.33</v>
      </c>
      <c r="P10210" s="67">
        <v>0</v>
      </c>
      <c r="Q10210" s="67">
        <v>894092.5</v>
      </c>
      <c r="R10210" s="2" t="s">
        <v>161</v>
      </c>
      <c r="S10210" s="2" t="s">
        <v>161</v>
      </c>
      <c r="T10210" s="2" t="s">
        <v>165</v>
      </c>
      <c r="U10210" t="s">
        <v>783</v>
      </c>
    </row>
    <row r="10211" spans="3:21" x14ac:dyDescent="0.3">
      <c r="C10211" t="s">
        <v>166</v>
      </c>
      <c r="D10211" t="s">
        <v>158</v>
      </c>
      <c r="E10211" t="s">
        <v>30</v>
      </c>
      <c r="F10211" t="s">
        <v>159</v>
      </c>
      <c r="G10211" s="2">
        <v>2</v>
      </c>
      <c r="H10211" s="2" t="s">
        <v>331</v>
      </c>
      <c r="I10211" s="67">
        <v>69093.100000000006</v>
      </c>
      <c r="J10211" s="67">
        <v>9.68</v>
      </c>
      <c r="K10211" s="67">
        <v>69093.100000000006</v>
      </c>
      <c r="L10211" s="67">
        <v>1465.16</v>
      </c>
      <c r="M10211" s="67">
        <v>69093.100000000006</v>
      </c>
      <c r="N10211" s="67">
        <v>44.05</v>
      </c>
      <c r="P10211" s="67">
        <v>23262.07</v>
      </c>
      <c r="Q10211" s="67">
        <v>138186.20000000001</v>
      </c>
      <c r="R10211" s="2" t="s">
        <v>165</v>
      </c>
      <c r="S10211" s="2" t="s">
        <v>161</v>
      </c>
      <c r="T10211" s="2" t="s">
        <v>165</v>
      </c>
      <c r="U10211" t="s">
        <v>783</v>
      </c>
    </row>
    <row r="10212" spans="3:21" x14ac:dyDescent="0.3">
      <c r="C10212" t="s">
        <v>31</v>
      </c>
      <c r="D10212" t="s">
        <v>158</v>
      </c>
      <c r="E10212" t="s">
        <v>30</v>
      </c>
      <c r="F10212" t="s">
        <v>159</v>
      </c>
      <c r="G10212" s="2">
        <v>-1</v>
      </c>
      <c r="H10212" s="2" t="s">
        <v>550</v>
      </c>
      <c r="I10212" s="67">
        <v>0.65</v>
      </c>
      <c r="J10212" s="67">
        <v>0</v>
      </c>
      <c r="K10212" s="67">
        <v>0.65</v>
      </c>
      <c r="L10212" s="67">
        <v>0</v>
      </c>
      <c r="M10212" s="67">
        <v>0.65</v>
      </c>
      <c r="N10212" s="67">
        <v>0</v>
      </c>
      <c r="P10212" s="67">
        <v>0</v>
      </c>
      <c r="Q10212" s="67">
        <v>0</v>
      </c>
      <c r="R10212" s="2" t="s">
        <v>161</v>
      </c>
      <c r="S10212" s="2" t="s">
        <v>161</v>
      </c>
      <c r="T10212" s="2" t="s">
        <v>161</v>
      </c>
      <c r="U10212" t="s">
        <v>783</v>
      </c>
    </row>
    <row r="10213" spans="3:21" x14ac:dyDescent="0.3">
      <c r="C10213" t="s">
        <v>166</v>
      </c>
      <c r="D10213" t="s">
        <v>158</v>
      </c>
      <c r="E10213" t="s">
        <v>29</v>
      </c>
      <c r="F10213" t="s">
        <v>159</v>
      </c>
      <c r="G10213" s="2">
        <v>9</v>
      </c>
      <c r="H10213" s="2" t="s">
        <v>283</v>
      </c>
      <c r="I10213" s="67">
        <v>-92</v>
      </c>
      <c r="J10213" s="67">
        <v>0</v>
      </c>
      <c r="K10213" s="67">
        <v>-92</v>
      </c>
      <c r="L10213" s="67">
        <v>0</v>
      </c>
      <c r="M10213" s="67">
        <v>-92</v>
      </c>
      <c r="N10213" s="67">
        <v>0</v>
      </c>
      <c r="P10213" s="67">
        <v>0</v>
      </c>
      <c r="Q10213" s="67">
        <v>0</v>
      </c>
      <c r="U10213" t="s">
        <v>783</v>
      </c>
    </row>
    <row r="10214" spans="3:21" x14ac:dyDescent="0.3">
      <c r="C10214" t="s">
        <v>32</v>
      </c>
      <c r="D10214" t="s">
        <v>158</v>
      </c>
      <c r="E10214" t="s">
        <v>29</v>
      </c>
      <c r="F10214" t="s">
        <v>159</v>
      </c>
      <c r="G10214" s="2">
        <v>-1</v>
      </c>
      <c r="H10214" s="2" t="s">
        <v>168</v>
      </c>
      <c r="I10214" s="67">
        <v>-11316.86</v>
      </c>
      <c r="J10214" s="67">
        <v>0</v>
      </c>
      <c r="K10214" s="67">
        <v>-11316.86</v>
      </c>
      <c r="L10214" s="67">
        <v>0</v>
      </c>
      <c r="M10214" s="67">
        <v>-11316.86</v>
      </c>
      <c r="N10214" s="67">
        <v>0</v>
      </c>
      <c r="P10214" s="67">
        <v>0</v>
      </c>
      <c r="Q10214" s="67">
        <v>0</v>
      </c>
      <c r="U10214" t="s">
        <v>783</v>
      </c>
    </row>
    <row r="10215" spans="3:21" x14ac:dyDescent="0.3">
      <c r="C10215" t="s">
        <v>31</v>
      </c>
      <c r="D10215" t="s">
        <v>158</v>
      </c>
      <c r="E10215" t="s">
        <v>30</v>
      </c>
      <c r="F10215" t="s">
        <v>159</v>
      </c>
      <c r="G10215" s="2">
        <v>-1</v>
      </c>
      <c r="H10215" s="2" t="s">
        <v>392</v>
      </c>
      <c r="I10215" s="67">
        <v>99547.24</v>
      </c>
      <c r="J10215" s="67">
        <v>2.38</v>
      </c>
      <c r="K10215" s="67">
        <v>99547.24</v>
      </c>
      <c r="L10215" s="67">
        <v>1.07</v>
      </c>
      <c r="M10215" s="67">
        <v>99547.24</v>
      </c>
      <c r="N10215" s="67">
        <v>13.35</v>
      </c>
      <c r="P10215" s="67">
        <v>0</v>
      </c>
      <c r="Q10215" s="67">
        <v>0</v>
      </c>
      <c r="R10215" s="2" t="s">
        <v>161</v>
      </c>
      <c r="S10215" s="2" t="s">
        <v>161</v>
      </c>
      <c r="T10215" s="2" t="s">
        <v>161</v>
      </c>
      <c r="U10215" t="s">
        <v>783</v>
      </c>
    </row>
    <row r="10216" spans="3:21" x14ac:dyDescent="0.3">
      <c r="C10216" t="s">
        <v>166</v>
      </c>
      <c r="D10216" t="s">
        <v>158</v>
      </c>
      <c r="E10216" t="s">
        <v>30</v>
      </c>
      <c r="F10216" t="s">
        <v>159</v>
      </c>
      <c r="G10216" s="2">
        <v>1</v>
      </c>
      <c r="H10216" s="2" t="s">
        <v>495</v>
      </c>
      <c r="I10216" s="67">
        <v>4868.84</v>
      </c>
      <c r="J10216" s="67">
        <v>841.17</v>
      </c>
      <c r="K10216" s="67">
        <v>4868.84</v>
      </c>
      <c r="L10216" s="67">
        <v>0.1</v>
      </c>
      <c r="M10216" s="67">
        <v>4868.84</v>
      </c>
      <c r="N10216" s="67">
        <v>1.26</v>
      </c>
      <c r="P10216" s="67">
        <v>0</v>
      </c>
      <c r="Q10216" s="67">
        <v>4868.84</v>
      </c>
      <c r="R10216" s="2" t="s">
        <v>161</v>
      </c>
      <c r="S10216" s="2" t="s">
        <v>165</v>
      </c>
      <c r="T10216" s="2" t="s">
        <v>165</v>
      </c>
      <c r="U10216" t="s">
        <v>783</v>
      </c>
    </row>
    <row r="10217" spans="3:21" x14ac:dyDescent="0.3">
      <c r="C10217" t="s">
        <v>32</v>
      </c>
      <c r="D10217" t="s">
        <v>158</v>
      </c>
      <c r="E10217" t="s">
        <v>30</v>
      </c>
      <c r="F10217" t="s">
        <v>159</v>
      </c>
      <c r="G10217" s="2">
        <v>-4</v>
      </c>
      <c r="H10217" s="2" t="s">
        <v>460</v>
      </c>
      <c r="I10217" s="67">
        <v>57428.480000000003</v>
      </c>
      <c r="J10217" s="67">
        <v>2.09</v>
      </c>
      <c r="K10217" s="67">
        <v>57428.480000000003</v>
      </c>
      <c r="L10217" s="67">
        <v>0.99</v>
      </c>
      <c r="M10217" s="67">
        <v>57428.480000000003</v>
      </c>
      <c r="N10217" s="67">
        <v>9.51</v>
      </c>
      <c r="P10217" s="67">
        <v>0</v>
      </c>
      <c r="Q10217" s="67">
        <v>0</v>
      </c>
      <c r="R10217" s="2" t="s">
        <v>161</v>
      </c>
      <c r="S10217" s="2" t="s">
        <v>161</v>
      </c>
      <c r="T10217" s="2" t="s">
        <v>161</v>
      </c>
      <c r="U10217" t="s">
        <v>783</v>
      </c>
    </row>
    <row r="10218" spans="3:21" x14ac:dyDescent="0.3">
      <c r="C10218" t="s">
        <v>32</v>
      </c>
      <c r="D10218" t="s">
        <v>158</v>
      </c>
      <c r="E10218" t="s">
        <v>29</v>
      </c>
      <c r="F10218" t="s">
        <v>159</v>
      </c>
      <c r="G10218" s="2">
        <v>-4</v>
      </c>
      <c r="H10218" s="2" t="s">
        <v>497</v>
      </c>
      <c r="I10218" s="67">
        <v>-124249.67</v>
      </c>
      <c r="J10218" s="67">
        <v>0</v>
      </c>
      <c r="K10218" s="67">
        <v>-124249.67</v>
      </c>
      <c r="L10218" s="67">
        <v>0</v>
      </c>
      <c r="M10218" s="67">
        <v>-124249.67</v>
      </c>
      <c r="N10218" s="67">
        <v>0</v>
      </c>
      <c r="P10218" s="67">
        <v>0</v>
      </c>
      <c r="Q10218" s="67">
        <v>0</v>
      </c>
      <c r="U10218" t="s">
        <v>783</v>
      </c>
    </row>
    <row r="10219" spans="3:21" x14ac:dyDescent="0.3">
      <c r="C10219" t="s">
        <v>166</v>
      </c>
      <c r="D10219" t="s">
        <v>158</v>
      </c>
      <c r="E10219" t="s">
        <v>29</v>
      </c>
      <c r="F10219" t="s">
        <v>159</v>
      </c>
      <c r="G10219" s="2">
        <v>-4</v>
      </c>
      <c r="H10219" s="2" t="s">
        <v>220</v>
      </c>
      <c r="I10219" s="67">
        <v>-0.03</v>
      </c>
      <c r="J10219" s="67">
        <v>0</v>
      </c>
      <c r="K10219" s="67">
        <v>-0.03</v>
      </c>
      <c r="L10219" s="67">
        <v>0</v>
      </c>
      <c r="M10219" s="67">
        <v>-0.03</v>
      </c>
      <c r="N10219" s="67">
        <v>0</v>
      </c>
      <c r="P10219" s="67">
        <v>0</v>
      </c>
      <c r="Q10219" s="67">
        <v>0</v>
      </c>
      <c r="U10219" t="s">
        <v>783</v>
      </c>
    </row>
    <row r="10220" spans="3:21" x14ac:dyDescent="0.3">
      <c r="C10220" t="s">
        <v>31</v>
      </c>
      <c r="D10220" t="s">
        <v>158</v>
      </c>
      <c r="E10220" t="s">
        <v>30</v>
      </c>
      <c r="F10220" t="s">
        <v>159</v>
      </c>
      <c r="G10220" s="2">
        <v>3</v>
      </c>
      <c r="H10220" s="2" t="s">
        <v>300</v>
      </c>
      <c r="I10220" s="67">
        <v>21337.35</v>
      </c>
      <c r="J10220" s="67">
        <v>0.23</v>
      </c>
      <c r="K10220" s="67">
        <v>21337.35</v>
      </c>
      <c r="L10220" s="67">
        <v>0.1</v>
      </c>
      <c r="M10220" s="67">
        <v>21337.35</v>
      </c>
      <c r="N10220" s="67">
        <v>1.27</v>
      </c>
      <c r="P10220" s="67">
        <v>0</v>
      </c>
      <c r="Q10220" s="67">
        <v>64012.049999999996</v>
      </c>
      <c r="R10220" s="2" t="s">
        <v>161</v>
      </c>
      <c r="S10220" s="2" t="s">
        <v>161</v>
      </c>
      <c r="T10220" s="2" t="s">
        <v>161</v>
      </c>
      <c r="U10220" t="s">
        <v>783</v>
      </c>
    </row>
    <row r="10221" spans="3:21" x14ac:dyDescent="0.3">
      <c r="C10221" t="s">
        <v>166</v>
      </c>
      <c r="D10221" t="s">
        <v>158</v>
      </c>
      <c r="E10221" t="s">
        <v>30</v>
      </c>
      <c r="F10221" t="s">
        <v>159</v>
      </c>
      <c r="G10221" s="2">
        <v>0</v>
      </c>
      <c r="H10221" s="2" t="s">
        <v>179</v>
      </c>
      <c r="I10221" s="67">
        <v>9966909.1199999992</v>
      </c>
      <c r="J10221" s="67">
        <v>0</v>
      </c>
      <c r="K10221" s="67">
        <v>9966909.1199999992</v>
      </c>
      <c r="L10221" s="67">
        <v>0</v>
      </c>
      <c r="M10221" s="67">
        <v>9966909.1199999992</v>
      </c>
      <c r="N10221" s="67">
        <v>122.75</v>
      </c>
      <c r="P10221" s="67">
        <v>0</v>
      </c>
      <c r="Q10221" s="67">
        <v>0</v>
      </c>
      <c r="R10221" s="2" t="s">
        <v>161</v>
      </c>
      <c r="S10221" s="2" t="s">
        <v>161</v>
      </c>
      <c r="T10221" s="2" t="s">
        <v>165</v>
      </c>
      <c r="U10221" t="s">
        <v>783</v>
      </c>
    </row>
    <row r="10222" spans="3:21" x14ac:dyDescent="0.3">
      <c r="C10222" t="s">
        <v>166</v>
      </c>
      <c r="D10222" t="s">
        <v>158</v>
      </c>
      <c r="E10222" t="s">
        <v>29</v>
      </c>
      <c r="F10222" t="s">
        <v>159</v>
      </c>
      <c r="G10222" s="2">
        <v>-1</v>
      </c>
      <c r="H10222" s="2" t="s">
        <v>266</v>
      </c>
      <c r="I10222" s="67">
        <v>-0.26</v>
      </c>
      <c r="J10222" s="67">
        <v>0</v>
      </c>
      <c r="K10222" s="67">
        <v>-0.26</v>
      </c>
      <c r="L10222" s="67">
        <v>0</v>
      </c>
      <c r="M10222" s="67">
        <v>-0.26</v>
      </c>
      <c r="N10222" s="67">
        <v>0</v>
      </c>
      <c r="O10222" s="2">
        <v>1</v>
      </c>
      <c r="P10222" s="67">
        <v>-0.15</v>
      </c>
      <c r="Q10222" s="67">
        <v>0</v>
      </c>
      <c r="U10222" t="s">
        <v>783</v>
      </c>
    </row>
    <row r="10223" spans="3:21" x14ac:dyDescent="0.3">
      <c r="C10223" t="s">
        <v>166</v>
      </c>
      <c r="D10223" t="s">
        <v>158</v>
      </c>
      <c r="E10223" t="s">
        <v>30</v>
      </c>
      <c r="F10223" t="s">
        <v>159</v>
      </c>
      <c r="G10223" s="2">
        <v>-1</v>
      </c>
      <c r="H10223" s="2" t="s">
        <v>418</v>
      </c>
      <c r="I10223" s="67">
        <v>17.48</v>
      </c>
      <c r="J10223" s="67">
        <v>0</v>
      </c>
      <c r="K10223" s="67">
        <v>17.48</v>
      </c>
      <c r="L10223" s="67">
        <v>0</v>
      </c>
      <c r="M10223" s="67">
        <v>17.48</v>
      </c>
      <c r="N10223" s="67">
        <v>0</v>
      </c>
      <c r="P10223" s="67">
        <v>0</v>
      </c>
      <c r="Q10223" s="67">
        <v>0</v>
      </c>
      <c r="R10223" s="2" t="s">
        <v>161</v>
      </c>
      <c r="S10223" s="2" t="s">
        <v>161</v>
      </c>
      <c r="T10223" s="2" t="s">
        <v>161</v>
      </c>
      <c r="U10223" t="s">
        <v>783</v>
      </c>
    </row>
    <row r="10224" spans="3:21" x14ac:dyDescent="0.3">
      <c r="C10224" t="s">
        <v>31</v>
      </c>
      <c r="D10224" t="s">
        <v>158</v>
      </c>
      <c r="E10224" t="s">
        <v>30</v>
      </c>
      <c r="F10224" t="s">
        <v>159</v>
      </c>
      <c r="G10224" s="2">
        <v>-4</v>
      </c>
      <c r="H10224" s="2" t="s">
        <v>505</v>
      </c>
      <c r="I10224" s="67">
        <v>78.53</v>
      </c>
      <c r="J10224" s="67">
        <v>0</v>
      </c>
      <c r="K10224" s="67">
        <v>78.53</v>
      </c>
      <c r="L10224" s="67">
        <v>0</v>
      </c>
      <c r="M10224" s="67">
        <v>78.53</v>
      </c>
      <c r="N10224" s="67">
        <v>0.01</v>
      </c>
      <c r="P10224" s="67">
        <v>0</v>
      </c>
      <c r="Q10224" s="67">
        <v>0</v>
      </c>
      <c r="R10224" s="2" t="s">
        <v>161</v>
      </c>
      <c r="S10224" s="2" t="s">
        <v>161</v>
      </c>
      <c r="T10224" s="2" t="s">
        <v>161</v>
      </c>
      <c r="U10224" t="s">
        <v>783</v>
      </c>
    </row>
    <row r="10225" spans="3:21" x14ac:dyDescent="0.3">
      <c r="C10225" t="s">
        <v>166</v>
      </c>
      <c r="D10225" t="s">
        <v>158</v>
      </c>
      <c r="E10225" t="s">
        <v>30</v>
      </c>
      <c r="F10225" t="s">
        <v>159</v>
      </c>
      <c r="G10225" s="2">
        <v>-1</v>
      </c>
      <c r="H10225" s="2" t="s">
        <v>627</v>
      </c>
      <c r="I10225" s="67">
        <v>54785.29</v>
      </c>
      <c r="J10225" s="67">
        <v>10.92</v>
      </c>
      <c r="K10225" s="67">
        <v>54785.29</v>
      </c>
      <c r="L10225" s="67">
        <v>9.8800000000000008</v>
      </c>
      <c r="M10225" s="67">
        <v>54785.29</v>
      </c>
      <c r="N10225" s="67">
        <v>51.04</v>
      </c>
      <c r="P10225" s="67">
        <v>0</v>
      </c>
      <c r="Q10225" s="67">
        <v>0</v>
      </c>
      <c r="R10225" s="2" t="s">
        <v>161</v>
      </c>
      <c r="S10225" s="2" t="s">
        <v>161</v>
      </c>
      <c r="T10225" s="2" t="s">
        <v>161</v>
      </c>
      <c r="U10225" t="s">
        <v>783</v>
      </c>
    </row>
    <row r="10226" spans="3:21" x14ac:dyDescent="0.3">
      <c r="C10226" t="s">
        <v>31</v>
      </c>
      <c r="D10226" t="s">
        <v>158</v>
      </c>
      <c r="E10226" t="s">
        <v>29</v>
      </c>
      <c r="F10226" t="s">
        <v>159</v>
      </c>
      <c r="G10226" s="2">
        <v>0</v>
      </c>
      <c r="H10226" s="2" t="s">
        <v>451</v>
      </c>
      <c r="I10226" s="67">
        <v>-872.63</v>
      </c>
      <c r="J10226" s="67">
        <v>0</v>
      </c>
      <c r="K10226" s="67">
        <v>-872.63</v>
      </c>
      <c r="L10226" s="67">
        <v>0</v>
      </c>
      <c r="M10226" s="67">
        <v>-872.63</v>
      </c>
      <c r="N10226" s="67">
        <v>0</v>
      </c>
      <c r="P10226" s="67">
        <v>0</v>
      </c>
      <c r="Q10226" s="67">
        <v>0</v>
      </c>
      <c r="U10226" t="s">
        <v>783</v>
      </c>
    </row>
    <row r="10227" spans="3:21" x14ac:dyDescent="0.3">
      <c r="C10227" t="s">
        <v>32</v>
      </c>
      <c r="D10227" t="s">
        <v>158</v>
      </c>
      <c r="E10227" t="s">
        <v>30</v>
      </c>
      <c r="F10227" t="s">
        <v>159</v>
      </c>
      <c r="G10227" s="2">
        <v>0</v>
      </c>
      <c r="H10227" s="2" t="s">
        <v>305</v>
      </c>
      <c r="I10227" s="67">
        <v>54619.14</v>
      </c>
      <c r="J10227" s="67">
        <v>1.19</v>
      </c>
      <c r="K10227" s="67">
        <v>54619.14</v>
      </c>
      <c r="L10227" s="67">
        <v>6.4</v>
      </c>
      <c r="M10227" s="67">
        <v>54619.14</v>
      </c>
      <c r="N10227" s="67">
        <v>13.17</v>
      </c>
      <c r="P10227" s="67">
        <v>0</v>
      </c>
      <c r="Q10227" s="67">
        <v>0</v>
      </c>
      <c r="R10227" s="2" t="s">
        <v>161</v>
      </c>
      <c r="S10227" s="2" t="s">
        <v>161</v>
      </c>
      <c r="T10227" s="2" t="s">
        <v>165</v>
      </c>
      <c r="U10227" t="s">
        <v>783</v>
      </c>
    </row>
    <row r="10228" spans="3:21" x14ac:dyDescent="0.3">
      <c r="C10228" t="s">
        <v>31</v>
      </c>
      <c r="D10228" t="s">
        <v>158</v>
      </c>
      <c r="E10228" t="s">
        <v>30</v>
      </c>
      <c r="F10228" t="s">
        <v>159</v>
      </c>
      <c r="G10228" s="2">
        <v>5</v>
      </c>
      <c r="H10228" s="2" t="s">
        <v>407</v>
      </c>
      <c r="I10228" s="67">
        <v>35770.730000000003</v>
      </c>
      <c r="J10228" s="67">
        <v>11.01</v>
      </c>
      <c r="K10228" s="67">
        <v>35770.730000000003</v>
      </c>
      <c r="L10228" s="67">
        <v>5.23</v>
      </c>
      <c r="M10228" s="67">
        <v>35770.730000000003</v>
      </c>
      <c r="N10228" s="67">
        <v>50.07</v>
      </c>
      <c r="P10228" s="67">
        <v>0</v>
      </c>
      <c r="Q10228" s="67">
        <v>178853.65000000002</v>
      </c>
      <c r="R10228" s="2" t="s">
        <v>161</v>
      </c>
      <c r="S10228" s="2" t="s">
        <v>161</v>
      </c>
      <c r="T10228" s="2" t="s">
        <v>161</v>
      </c>
      <c r="U10228" t="s">
        <v>783</v>
      </c>
    </row>
    <row r="10229" spans="3:21" x14ac:dyDescent="0.3">
      <c r="C10229" t="s">
        <v>32</v>
      </c>
      <c r="D10229" t="s">
        <v>158</v>
      </c>
      <c r="E10229" t="s">
        <v>29</v>
      </c>
      <c r="F10229" t="s">
        <v>159</v>
      </c>
      <c r="G10229" s="2">
        <v>1</v>
      </c>
      <c r="H10229" s="2" t="s">
        <v>472</v>
      </c>
      <c r="I10229" s="67">
        <v>-108181.23</v>
      </c>
      <c r="J10229" s="67">
        <v>0</v>
      </c>
      <c r="K10229" s="67">
        <v>-108181.23</v>
      </c>
      <c r="L10229" s="67">
        <v>0</v>
      </c>
      <c r="M10229" s="67">
        <v>-108181.23</v>
      </c>
      <c r="N10229" s="67">
        <v>0</v>
      </c>
      <c r="P10229" s="67">
        <v>0</v>
      </c>
      <c r="Q10229" s="67">
        <v>0</v>
      </c>
      <c r="U10229" t="s">
        <v>783</v>
      </c>
    </row>
    <row r="10230" spans="3:21" x14ac:dyDescent="0.3">
      <c r="C10230" t="s">
        <v>31</v>
      </c>
      <c r="D10230" t="s">
        <v>158</v>
      </c>
      <c r="E10230" t="s">
        <v>30</v>
      </c>
      <c r="F10230" t="s">
        <v>159</v>
      </c>
      <c r="G10230" s="2">
        <v>0</v>
      </c>
      <c r="H10230" s="2" t="s">
        <v>652</v>
      </c>
      <c r="I10230" s="67">
        <v>20922.669999999998</v>
      </c>
      <c r="J10230" s="67">
        <v>0.78</v>
      </c>
      <c r="K10230" s="67">
        <v>20922.669999999998</v>
      </c>
      <c r="L10230" s="67">
        <v>0.35</v>
      </c>
      <c r="M10230" s="67">
        <v>20922.669999999998</v>
      </c>
      <c r="N10230" s="67">
        <v>4.3899999999999997</v>
      </c>
      <c r="P10230" s="67">
        <v>0</v>
      </c>
      <c r="Q10230" s="67">
        <v>0</v>
      </c>
      <c r="R10230" s="2" t="s">
        <v>161</v>
      </c>
      <c r="S10230" s="2" t="s">
        <v>161</v>
      </c>
      <c r="T10230" s="2" t="s">
        <v>161</v>
      </c>
      <c r="U10230" t="s">
        <v>783</v>
      </c>
    </row>
    <row r="10231" spans="3:21" x14ac:dyDescent="0.3">
      <c r="C10231" t="s">
        <v>31</v>
      </c>
      <c r="D10231" t="s">
        <v>158</v>
      </c>
      <c r="E10231" t="s">
        <v>30</v>
      </c>
      <c r="F10231" t="s">
        <v>159</v>
      </c>
      <c r="G10231" s="2">
        <v>7</v>
      </c>
      <c r="H10231" s="2" t="s">
        <v>398</v>
      </c>
      <c r="I10231" s="67">
        <v>19908.349999999999</v>
      </c>
      <c r="J10231" s="67">
        <v>0</v>
      </c>
      <c r="K10231" s="67">
        <v>19908.349999999999</v>
      </c>
      <c r="L10231" s="67">
        <v>0</v>
      </c>
      <c r="M10231" s="67">
        <v>19908.349999999999</v>
      </c>
      <c r="N10231" s="67">
        <v>0</v>
      </c>
      <c r="P10231" s="67">
        <v>0</v>
      </c>
      <c r="Q10231" s="67">
        <v>139358.44999999998</v>
      </c>
      <c r="R10231" s="2" t="s">
        <v>161</v>
      </c>
      <c r="S10231" s="2" t="s">
        <v>161</v>
      </c>
      <c r="T10231" s="2" t="s">
        <v>161</v>
      </c>
      <c r="U10231" t="s">
        <v>783</v>
      </c>
    </row>
    <row r="10232" spans="3:21" x14ac:dyDescent="0.3">
      <c r="C10232" t="s">
        <v>31</v>
      </c>
      <c r="D10232" t="s">
        <v>158</v>
      </c>
      <c r="E10232" t="s">
        <v>29</v>
      </c>
      <c r="F10232" t="s">
        <v>159</v>
      </c>
      <c r="G10232" s="2">
        <v>9</v>
      </c>
      <c r="H10232" s="2" t="s">
        <v>268</v>
      </c>
      <c r="I10232" s="67">
        <v>-77398.100000000006</v>
      </c>
      <c r="J10232" s="67">
        <v>0</v>
      </c>
      <c r="K10232" s="67">
        <v>-77398.100000000006</v>
      </c>
      <c r="L10232" s="67">
        <v>0</v>
      </c>
      <c r="M10232" s="67">
        <v>-77398.100000000006</v>
      </c>
      <c r="N10232" s="67">
        <v>0</v>
      </c>
      <c r="P10232" s="67">
        <v>0</v>
      </c>
      <c r="Q10232" s="67">
        <v>0</v>
      </c>
      <c r="U10232" t="s">
        <v>783</v>
      </c>
    </row>
    <row r="10233" spans="3:21" x14ac:dyDescent="0.3">
      <c r="C10233" t="s">
        <v>166</v>
      </c>
      <c r="D10233" t="s">
        <v>158</v>
      </c>
      <c r="E10233" t="s">
        <v>29</v>
      </c>
      <c r="F10233" t="s">
        <v>159</v>
      </c>
      <c r="G10233" s="2">
        <v>14</v>
      </c>
      <c r="H10233" s="2" t="s">
        <v>339</v>
      </c>
      <c r="I10233" s="67">
        <v>-1582.88</v>
      </c>
      <c r="J10233" s="67">
        <v>0</v>
      </c>
      <c r="K10233" s="67">
        <v>-1582.88</v>
      </c>
      <c r="L10233" s="67">
        <v>0</v>
      </c>
      <c r="M10233" s="67">
        <v>-1582.88</v>
      </c>
      <c r="N10233" s="67">
        <v>0</v>
      </c>
      <c r="P10233" s="67">
        <v>0</v>
      </c>
      <c r="Q10233" s="67">
        <v>0</v>
      </c>
      <c r="U10233" t="s">
        <v>783</v>
      </c>
    </row>
    <row r="10234" spans="3:21" x14ac:dyDescent="0.3">
      <c r="C10234" t="s">
        <v>31</v>
      </c>
      <c r="D10234" t="s">
        <v>158</v>
      </c>
      <c r="E10234" t="s">
        <v>29</v>
      </c>
      <c r="F10234" t="s">
        <v>159</v>
      </c>
      <c r="G10234" s="2">
        <v>3</v>
      </c>
      <c r="H10234" s="2" t="s">
        <v>508</v>
      </c>
      <c r="I10234" s="67">
        <v>-4470.8599999999997</v>
      </c>
      <c r="J10234" s="67">
        <v>0</v>
      </c>
      <c r="K10234" s="67">
        <v>-4470.8599999999997</v>
      </c>
      <c r="L10234" s="67">
        <v>0</v>
      </c>
      <c r="M10234" s="67">
        <v>-4470.8599999999997</v>
      </c>
      <c r="N10234" s="67">
        <v>0</v>
      </c>
      <c r="P10234" s="67">
        <v>0</v>
      </c>
      <c r="Q10234" s="67">
        <v>0</v>
      </c>
      <c r="U10234" t="s">
        <v>783</v>
      </c>
    </row>
    <row r="10235" spans="3:21" x14ac:dyDescent="0.3">
      <c r="C10235" t="s">
        <v>166</v>
      </c>
      <c r="D10235" t="s">
        <v>158</v>
      </c>
      <c r="E10235" t="s">
        <v>30</v>
      </c>
      <c r="F10235" t="s">
        <v>159</v>
      </c>
      <c r="G10235" s="2">
        <v>0</v>
      </c>
      <c r="H10235" s="2" t="s">
        <v>636</v>
      </c>
      <c r="I10235" s="67">
        <v>54854.92</v>
      </c>
      <c r="J10235" s="67">
        <v>2.1</v>
      </c>
      <c r="K10235" s="67">
        <v>54854.92</v>
      </c>
      <c r="L10235" s="67">
        <v>0.96</v>
      </c>
      <c r="M10235" s="67">
        <v>54854.92</v>
      </c>
      <c r="N10235" s="67">
        <v>28.33</v>
      </c>
      <c r="P10235" s="67">
        <v>0</v>
      </c>
      <c r="Q10235" s="67">
        <v>0</v>
      </c>
      <c r="R10235" s="2" t="s">
        <v>161</v>
      </c>
      <c r="S10235" s="2" t="s">
        <v>161</v>
      </c>
      <c r="T10235" s="2" t="s">
        <v>161</v>
      </c>
      <c r="U10235" t="s">
        <v>783</v>
      </c>
    </row>
    <row r="10236" spans="3:21" x14ac:dyDescent="0.3">
      <c r="C10236" t="s">
        <v>31</v>
      </c>
      <c r="D10236" t="s">
        <v>158</v>
      </c>
      <c r="E10236" t="s">
        <v>29</v>
      </c>
      <c r="F10236" t="s">
        <v>159</v>
      </c>
      <c r="G10236" s="2">
        <v>0</v>
      </c>
      <c r="H10236" s="2" t="s">
        <v>576</v>
      </c>
      <c r="I10236" s="67">
        <v>-9321.41</v>
      </c>
      <c r="J10236" s="67">
        <v>0</v>
      </c>
      <c r="K10236" s="67">
        <v>-9321.41</v>
      </c>
      <c r="L10236" s="67">
        <v>0</v>
      </c>
      <c r="M10236" s="67">
        <v>-9321.41</v>
      </c>
      <c r="N10236" s="67">
        <v>0</v>
      </c>
      <c r="P10236" s="67">
        <v>0</v>
      </c>
      <c r="Q10236" s="67">
        <v>0</v>
      </c>
      <c r="U10236" t="s">
        <v>783</v>
      </c>
    </row>
    <row r="10237" spans="3:21" x14ac:dyDescent="0.3">
      <c r="C10237" t="s">
        <v>166</v>
      </c>
      <c r="D10237" t="s">
        <v>158</v>
      </c>
      <c r="E10237" t="s">
        <v>30</v>
      </c>
      <c r="F10237" t="s">
        <v>159</v>
      </c>
      <c r="G10237" s="2">
        <v>6</v>
      </c>
      <c r="H10237" s="2" t="s">
        <v>249</v>
      </c>
      <c r="I10237" s="67">
        <v>34797.89</v>
      </c>
      <c r="J10237" s="67">
        <v>1.71</v>
      </c>
      <c r="K10237" s="67">
        <v>34797.89</v>
      </c>
      <c r="L10237" s="67">
        <v>795.86</v>
      </c>
      <c r="M10237" s="67">
        <v>34797.89</v>
      </c>
      <c r="N10237" s="67">
        <v>21.79</v>
      </c>
      <c r="P10237" s="67">
        <v>0</v>
      </c>
      <c r="Q10237" s="67">
        <v>208787.34</v>
      </c>
      <c r="R10237" s="2" t="s">
        <v>165</v>
      </c>
      <c r="S10237" s="2" t="s">
        <v>161</v>
      </c>
      <c r="T10237" s="2" t="s">
        <v>165</v>
      </c>
      <c r="U10237" t="s">
        <v>783</v>
      </c>
    </row>
    <row r="10238" spans="3:21" x14ac:dyDescent="0.3">
      <c r="C10238" t="s">
        <v>166</v>
      </c>
      <c r="D10238" t="s">
        <v>158</v>
      </c>
      <c r="E10238" t="s">
        <v>29</v>
      </c>
      <c r="F10238" t="s">
        <v>159</v>
      </c>
      <c r="G10238" s="2">
        <v>2</v>
      </c>
      <c r="H10238" s="2" t="s">
        <v>189</v>
      </c>
      <c r="I10238" s="67">
        <v>-7909.53</v>
      </c>
      <c r="J10238" s="67">
        <v>0</v>
      </c>
      <c r="K10238" s="67">
        <v>-7909.53</v>
      </c>
      <c r="L10238" s="67">
        <v>0</v>
      </c>
      <c r="M10238" s="67">
        <v>-7909.53</v>
      </c>
      <c r="N10238" s="67">
        <v>0</v>
      </c>
      <c r="P10238" s="67">
        <v>-46.78</v>
      </c>
      <c r="Q10238" s="67">
        <v>0</v>
      </c>
      <c r="U10238" t="s">
        <v>783</v>
      </c>
    </row>
    <row r="10239" spans="3:21" x14ac:dyDescent="0.3">
      <c r="C10239" t="s">
        <v>31</v>
      </c>
      <c r="D10239" t="s">
        <v>158</v>
      </c>
      <c r="E10239" t="s">
        <v>30</v>
      </c>
      <c r="F10239" t="s">
        <v>159</v>
      </c>
      <c r="G10239" s="2">
        <v>4</v>
      </c>
      <c r="H10239" s="2" t="s">
        <v>230</v>
      </c>
      <c r="I10239" s="67">
        <v>552.01</v>
      </c>
      <c r="J10239" s="67">
        <v>0.01</v>
      </c>
      <c r="K10239" s="67">
        <v>552.01</v>
      </c>
      <c r="L10239" s="67">
        <v>0.01</v>
      </c>
      <c r="M10239" s="67">
        <v>552.01</v>
      </c>
      <c r="N10239" s="67">
        <v>7.0000000000000007E-2</v>
      </c>
      <c r="P10239" s="67">
        <v>0</v>
      </c>
      <c r="Q10239" s="67">
        <v>2208.04</v>
      </c>
      <c r="R10239" s="2" t="s">
        <v>161</v>
      </c>
      <c r="S10239" s="2" t="s">
        <v>161</v>
      </c>
      <c r="T10239" s="2" t="s">
        <v>161</v>
      </c>
      <c r="U10239" t="s">
        <v>783</v>
      </c>
    </row>
    <row r="10240" spans="3:21" x14ac:dyDescent="0.3">
      <c r="C10240" t="s">
        <v>166</v>
      </c>
      <c r="D10240" t="s">
        <v>158</v>
      </c>
      <c r="E10240" t="s">
        <v>30</v>
      </c>
      <c r="F10240" t="s">
        <v>159</v>
      </c>
      <c r="G10240" s="2">
        <v>0</v>
      </c>
      <c r="H10240" s="2" t="s">
        <v>291</v>
      </c>
      <c r="I10240" s="67">
        <v>656.05</v>
      </c>
      <c r="J10240" s="67">
        <v>79.11</v>
      </c>
      <c r="K10240" s="67">
        <v>656.05</v>
      </c>
      <c r="L10240" s="67">
        <v>0.02</v>
      </c>
      <c r="M10240" s="67">
        <v>656.05</v>
      </c>
      <c r="N10240" s="67">
        <v>0.4</v>
      </c>
      <c r="O10240" s="2">
        <v>0</v>
      </c>
      <c r="P10240" s="67">
        <v>0</v>
      </c>
      <c r="Q10240" s="67">
        <v>0</v>
      </c>
      <c r="R10240" s="2" t="s">
        <v>161</v>
      </c>
      <c r="S10240" s="2" t="s">
        <v>165</v>
      </c>
      <c r="T10240" s="2" t="s">
        <v>165</v>
      </c>
      <c r="U10240" t="s">
        <v>783</v>
      </c>
    </row>
    <row r="10241" spans="3:21" x14ac:dyDescent="0.3">
      <c r="C10241" t="s">
        <v>166</v>
      </c>
      <c r="D10241" t="s">
        <v>158</v>
      </c>
      <c r="E10241" t="s">
        <v>30</v>
      </c>
      <c r="F10241" t="s">
        <v>159</v>
      </c>
      <c r="G10241" s="2">
        <v>3</v>
      </c>
      <c r="H10241" s="2" t="s">
        <v>164</v>
      </c>
      <c r="I10241" s="67">
        <v>239393.5</v>
      </c>
      <c r="J10241" s="67">
        <v>24282.3</v>
      </c>
      <c r="K10241" s="67">
        <v>239393.5</v>
      </c>
      <c r="L10241" s="67">
        <v>34.29</v>
      </c>
      <c r="M10241" s="67">
        <v>239393.5</v>
      </c>
      <c r="N10241" s="67">
        <v>328.39</v>
      </c>
      <c r="P10241" s="67">
        <v>20234.62</v>
      </c>
      <c r="Q10241" s="67">
        <v>718180.5</v>
      </c>
      <c r="R10241" s="2" t="s">
        <v>161</v>
      </c>
      <c r="S10241" s="2" t="s">
        <v>165</v>
      </c>
      <c r="T10241" s="2" t="s">
        <v>165</v>
      </c>
      <c r="U10241" t="s">
        <v>783</v>
      </c>
    </row>
    <row r="10242" spans="3:21" x14ac:dyDescent="0.3">
      <c r="C10242" t="s">
        <v>31</v>
      </c>
      <c r="D10242" t="s">
        <v>158</v>
      </c>
      <c r="E10242" t="s">
        <v>30</v>
      </c>
      <c r="F10242" t="s">
        <v>159</v>
      </c>
      <c r="G10242" s="2">
        <v>2</v>
      </c>
      <c r="H10242" s="2" t="s">
        <v>465</v>
      </c>
      <c r="I10242" s="67">
        <v>154148.85</v>
      </c>
      <c r="J10242" s="67">
        <v>40.049999999999997</v>
      </c>
      <c r="K10242" s="67">
        <v>154148.85</v>
      </c>
      <c r="L10242" s="67">
        <v>17.989999999999998</v>
      </c>
      <c r="M10242" s="67">
        <v>154148.85</v>
      </c>
      <c r="N10242" s="67">
        <v>224.34</v>
      </c>
      <c r="P10242" s="67">
        <v>0</v>
      </c>
      <c r="Q10242" s="67">
        <v>308297.7</v>
      </c>
      <c r="R10242" s="2" t="s">
        <v>161</v>
      </c>
      <c r="S10242" s="2" t="s">
        <v>161</v>
      </c>
      <c r="T10242" s="2" t="s">
        <v>161</v>
      </c>
      <c r="U10242" t="s">
        <v>783</v>
      </c>
    </row>
    <row r="10243" spans="3:21" x14ac:dyDescent="0.3">
      <c r="C10243" t="s">
        <v>166</v>
      </c>
      <c r="D10243" t="s">
        <v>158</v>
      </c>
      <c r="E10243" t="s">
        <v>29</v>
      </c>
      <c r="F10243" t="s">
        <v>159</v>
      </c>
      <c r="G10243" s="2">
        <v>13</v>
      </c>
      <c r="H10243" s="2" t="s">
        <v>194</v>
      </c>
      <c r="I10243" s="67">
        <v>-97.8</v>
      </c>
      <c r="J10243" s="67">
        <v>0</v>
      </c>
      <c r="K10243" s="67">
        <v>-97.8</v>
      </c>
      <c r="L10243" s="67">
        <v>0</v>
      </c>
      <c r="M10243" s="67">
        <v>-97.8</v>
      </c>
      <c r="N10243" s="67">
        <v>0</v>
      </c>
      <c r="P10243" s="67">
        <v>0</v>
      </c>
      <c r="Q10243" s="67">
        <v>0</v>
      </c>
      <c r="U10243" t="s">
        <v>783</v>
      </c>
    </row>
    <row r="10244" spans="3:21" x14ac:dyDescent="0.3">
      <c r="C10244" t="s">
        <v>31</v>
      </c>
      <c r="D10244" t="s">
        <v>158</v>
      </c>
      <c r="E10244" t="s">
        <v>30</v>
      </c>
      <c r="F10244" t="s">
        <v>159</v>
      </c>
      <c r="G10244" s="2">
        <v>4</v>
      </c>
      <c r="H10244" s="2" t="s">
        <v>267</v>
      </c>
      <c r="I10244" s="67">
        <v>200681.71</v>
      </c>
      <c r="J10244" s="67">
        <v>15.36</v>
      </c>
      <c r="K10244" s="67">
        <v>200681.71</v>
      </c>
      <c r="L10244" s="67">
        <v>7.29</v>
      </c>
      <c r="M10244" s="67">
        <v>200681.71</v>
      </c>
      <c r="N10244" s="67">
        <v>69.86</v>
      </c>
      <c r="P10244" s="67">
        <v>0</v>
      </c>
      <c r="Q10244" s="67">
        <v>802726.84</v>
      </c>
      <c r="R10244" s="2" t="s">
        <v>161</v>
      </c>
      <c r="S10244" s="2" t="s">
        <v>161</v>
      </c>
      <c r="T10244" s="2" t="s">
        <v>161</v>
      </c>
      <c r="U10244" t="s">
        <v>783</v>
      </c>
    </row>
    <row r="10245" spans="3:21" x14ac:dyDescent="0.3">
      <c r="C10245" t="s">
        <v>31</v>
      </c>
      <c r="D10245" t="s">
        <v>158</v>
      </c>
      <c r="E10245" t="s">
        <v>30</v>
      </c>
      <c r="F10245" t="s">
        <v>159</v>
      </c>
      <c r="G10245" s="2">
        <v>5</v>
      </c>
      <c r="H10245" s="2" t="s">
        <v>319</v>
      </c>
      <c r="I10245" s="67">
        <v>91386.46</v>
      </c>
      <c r="J10245" s="67">
        <v>8.93</v>
      </c>
      <c r="K10245" s="67">
        <v>91386.46</v>
      </c>
      <c r="L10245" s="67">
        <v>1613.49</v>
      </c>
      <c r="M10245" s="67">
        <v>91386.46</v>
      </c>
      <c r="N10245" s="67">
        <v>40.65</v>
      </c>
      <c r="P10245" s="67">
        <v>0</v>
      </c>
      <c r="Q10245" s="67">
        <v>456932.30000000005</v>
      </c>
      <c r="R10245" s="2" t="s">
        <v>165</v>
      </c>
      <c r="S10245" s="2" t="s">
        <v>161</v>
      </c>
      <c r="T10245" s="2" t="s">
        <v>165</v>
      </c>
      <c r="U10245" t="s">
        <v>783</v>
      </c>
    </row>
    <row r="10246" spans="3:21" x14ac:dyDescent="0.3">
      <c r="C10246" t="s">
        <v>32</v>
      </c>
      <c r="D10246" t="s">
        <v>158</v>
      </c>
      <c r="E10246" t="s">
        <v>29</v>
      </c>
      <c r="F10246" t="s">
        <v>159</v>
      </c>
      <c r="G10246" s="2">
        <v>1</v>
      </c>
      <c r="H10246" s="2" t="s">
        <v>341</v>
      </c>
      <c r="I10246" s="67">
        <v>-918.05</v>
      </c>
      <c r="J10246" s="67">
        <v>0</v>
      </c>
      <c r="K10246" s="67">
        <v>-918.05</v>
      </c>
      <c r="L10246" s="67">
        <v>0</v>
      </c>
      <c r="M10246" s="67">
        <v>-918.05</v>
      </c>
      <c r="N10246" s="67">
        <v>0</v>
      </c>
      <c r="P10246" s="67">
        <v>0</v>
      </c>
      <c r="Q10246" s="67">
        <v>0</v>
      </c>
      <c r="U10246" t="s">
        <v>783</v>
      </c>
    </row>
    <row r="10247" spans="3:21" x14ac:dyDescent="0.3">
      <c r="C10247" t="s">
        <v>166</v>
      </c>
      <c r="D10247" t="s">
        <v>158</v>
      </c>
      <c r="E10247" t="s">
        <v>30</v>
      </c>
      <c r="F10247" t="s">
        <v>159</v>
      </c>
      <c r="G10247" s="2">
        <v>1</v>
      </c>
      <c r="H10247" s="2" t="s">
        <v>186</v>
      </c>
      <c r="I10247" s="67">
        <v>33400.480000000003</v>
      </c>
      <c r="J10247" s="67">
        <v>1.54</v>
      </c>
      <c r="K10247" s="67">
        <v>33400.480000000003</v>
      </c>
      <c r="L10247" s="67">
        <v>601.96</v>
      </c>
      <c r="M10247" s="67">
        <v>33400.480000000003</v>
      </c>
      <c r="N10247" s="67">
        <v>12</v>
      </c>
      <c r="P10247" s="67">
        <v>18467.36</v>
      </c>
      <c r="Q10247" s="67">
        <v>33400.480000000003</v>
      </c>
      <c r="R10247" s="2" t="s">
        <v>165</v>
      </c>
      <c r="S10247" s="2" t="s">
        <v>161</v>
      </c>
      <c r="T10247" s="2" t="s">
        <v>165</v>
      </c>
      <c r="U10247" t="s">
        <v>783</v>
      </c>
    </row>
    <row r="10248" spans="3:21" x14ac:dyDescent="0.3">
      <c r="C10248" t="s">
        <v>166</v>
      </c>
      <c r="D10248" t="s">
        <v>158</v>
      </c>
      <c r="E10248" t="s">
        <v>29</v>
      </c>
      <c r="F10248" t="s">
        <v>159</v>
      </c>
      <c r="G10248" s="2">
        <v>4</v>
      </c>
      <c r="H10248" s="2" t="s">
        <v>282</v>
      </c>
      <c r="I10248" s="67">
        <v>-143.07</v>
      </c>
      <c r="J10248" s="67">
        <v>0</v>
      </c>
      <c r="K10248" s="67">
        <v>-143.07</v>
      </c>
      <c r="L10248" s="67">
        <v>0</v>
      </c>
      <c r="M10248" s="67">
        <v>-143.07</v>
      </c>
      <c r="N10248" s="67">
        <v>0</v>
      </c>
      <c r="P10248" s="67">
        <v>0</v>
      </c>
      <c r="Q10248" s="67">
        <v>0</v>
      </c>
      <c r="U10248" t="s">
        <v>783</v>
      </c>
    </row>
    <row r="10249" spans="3:21" x14ac:dyDescent="0.3">
      <c r="C10249" t="s">
        <v>166</v>
      </c>
      <c r="D10249" t="s">
        <v>158</v>
      </c>
      <c r="E10249" t="s">
        <v>30</v>
      </c>
      <c r="F10249" t="s">
        <v>159</v>
      </c>
      <c r="G10249" s="2">
        <v>0</v>
      </c>
      <c r="H10249" s="2" t="s">
        <v>293</v>
      </c>
      <c r="I10249" s="67">
        <v>1584464.9</v>
      </c>
      <c r="J10249" s="67">
        <v>275.7</v>
      </c>
      <c r="K10249" s="67">
        <v>1584464.9</v>
      </c>
      <c r="L10249" s="67">
        <v>187.45</v>
      </c>
      <c r="M10249" s="67">
        <v>1584464.9</v>
      </c>
      <c r="N10249" s="67">
        <v>3359.85</v>
      </c>
      <c r="P10249" s="67">
        <v>0</v>
      </c>
      <c r="Q10249" s="67">
        <v>0</v>
      </c>
      <c r="R10249" s="2" t="s">
        <v>161</v>
      </c>
      <c r="S10249" s="2" t="s">
        <v>161</v>
      </c>
      <c r="T10249" s="2" t="s">
        <v>161</v>
      </c>
      <c r="U10249" t="s">
        <v>783</v>
      </c>
    </row>
    <row r="10250" spans="3:21" x14ac:dyDescent="0.3">
      <c r="C10250" t="s">
        <v>31</v>
      </c>
      <c r="D10250" t="s">
        <v>158</v>
      </c>
      <c r="E10250" t="s">
        <v>30</v>
      </c>
      <c r="F10250" t="s">
        <v>159</v>
      </c>
      <c r="G10250" s="2">
        <v>4</v>
      </c>
      <c r="H10250" s="2" t="s">
        <v>286</v>
      </c>
      <c r="I10250" s="67">
        <v>13509</v>
      </c>
      <c r="J10250" s="67">
        <v>2316.09</v>
      </c>
      <c r="K10250" s="67">
        <v>13509</v>
      </c>
      <c r="L10250" s="67">
        <v>0.15</v>
      </c>
      <c r="M10250" s="67">
        <v>13509</v>
      </c>
      <c r="N10250" s="67">
        <v>8.2200000000000006</v>
      </c>
      <c r="P10250" s="67">
        <v>0</v>
      </c>
      <c r="Q10250" s="67">
        <v>54036</v>
      </c>
      <c r="R10250" s="2" t="s">
        <v>161</v>
      </c>
      <c r="S10250" s="2" t="s">
        <v>165</v>
      </c>
      <c r="T10250" s="2" t="s">
        <v>165</v>
      </c>
      <c r="U10250" t="s">
        <v>783</v>
      </c>
    </row>
    <row r="10251" spans="3:21" x14ac:dyDescent="0.3">
      <c r="C10251" t="s">
        <v>166</v>
      </c>
      <c r="D10251" t="s">
        <v>158</v>
      </c>
      <c r="E10251" t="s">
        <v>30</v>
      </c>
      <c r="F10251" t="s">
        <v>159</v>
      </c>
      <c r="G10251" s="2">
        <v>4</v>
      </c>
      <c r="H10251" s="2" t="s">
        <v>296</v>
      </c>
      <c r="I10251" s="67">
        <v>534466.36</v>
      </c>
      <c r="J10251" s="67">
        <v>47.31</v>
      </c>
      <c r="K10251" s="67">
        <v>534466.36</v>
      </c>
      <c r="L10251" s="67">
        <v>22.47</v>
      </c>
      <c r="M10251" s="67">
        <v>534466.36</v>
      </c>
      <c r="N10251" s="67">
        <v>215.21</v>
      </c>
      <c r="P10251" s="67">
        <v>0</v>
      </c>
      <c r="Q10251" s="67">
        <v>2137865.44</v>
      </c>
      <c r="R10251" s="2" t="s">
        <v>161</v>
      </c>
      <c r="S10251" s="2" t="s">
        <v>161</v>
      </c>
      <c r="T10251" s="2" t="s">
        <v>161</v>
      </c>
      <c r="U10251" t="s">
        <v>783</v>
      </c>
    </row>
    <row r="10252" spans="3:21" x14ac:dyDescent="0.3">
      <c r="C10252" t="s">
        <v>166</v>
      </c>
      <c r="D10252" t="s">
        <v>158</v>
      </c>
      <c r="E10252" t="s">
        <v>30</v>
      </c>
      <c r="F10252" t="s">
        <v>159</v>
      </c>
      <c r="G10252" s="2">
        <v>2</v>
      </c>
      <c r="H10252" s="2" t="s">
        <v>438</v>
      </c>
      <c r="I10252" s="67">
        <v>17373.41</v>
      </c>
      <c r="J10252" s="67">
        <v>1.34</v>
      </c>
      <c r="K10252" s="67">
        <v>17373.41</v>
      </c>
      <c r="L10252" s="67">
        <v>0.64</v>
      </c>
      <c r="M10252" s="67">
        <v>17373.41</v>
      </c>
      <c r="N10252" s="67">
        <v>6.09</v>
      </c>
      <c r="P10252" s="67">
        <v>0</v>
      </c>
      <c r="Q10252" s="67">
        <v>34746.82</v>
      </c>
      <c r="R10252" s="2" t="s">
        <v>161</v>
      </c>
      <c r="S10252" s="2" t="s">
        <v>161</v>
      </c>
      <c r="T10252" s="2" t="s">
        <v>161</v>
      </c>
      <c r="U10252" t="s">
        <v>783</v>
      </c>
    </row>
    <row r="10253" spans="3:21" x14ac:dyDescent="0.3">
      <c r="C10253" t="s">
        <v>166</v>
      </c>
      <c r="D10253" t="s">
        <v>158</v>
      </c>
      <c r="E10253" t="s">
        <v>30</v>
      </c>
      <c r="F10253" t="s">
        <v>159</v>
      </c>
      <c r="G10253" s="2">
        <v>14</v>
      </c>
      <c r="H10253" s="2" t="s">
        <v>319</v>
      </c>
      <c r="I10253" s="67">
        <v>14891.21</v>
      </c>
      <c r="J10253" s="67">
        <v>3.39</v>
      </c>
      <c r="K10253" s="67">
        <v>14891.21</v>
      </c>
      <c r="L10253" s="67">
        <v>1.61</v>
      </c>
      <c r="M10253" s="67">
        <v>14891.21</v>
      </c>
      <c r="N10253" s="67">
        <v>15.44</v>
      </c>
      <c r="P10253" s="67">
        <v>0</v>
      </c>
      <c r="Q10253" s="67">
        <v>208476.94</v>
      </c>
      <c r="R10253" s="2" t="s">
        <v>165</v>
      </c>
      <c r="S10253" s="2" t="s">
        <v>165</v>
      </c>
      <c r="T10253" s="2" t="s">
        <v>165</v>
      </c>
      <c r="U10253" t="s">
        <v>783</v>
      </c>
    </row>
    <row r="10254" spans="3:21" x14ac:dyDescent="0.3">
      <c r="C10254" t="s">
        <v>31</v>
      </c>
      <c r="D10254" t="s">
        <v>158</v>
      </c>
      <c r="E10254" t="s">
        <v>30</v>
      </c>
      <c r="F10254" t="s">
        <v>159</v>
      </c>
      <c r="G10254" s="2">
        <v>2</v>
      </c>
      <c r="H10254" s="2" t="s">
        <v>302</v>
      </c>
      <c r="I10254" s="67">
        <v>133030.04999999999</v>
      </c>
      <c r="J10254" s="67">
        <v>100010.96</v>
      </c>
      <c r="K10254" s="67">
        <v>133030.04999999999</v>
      </c>
      <c r="L10254" s="67">
        <v>3.59</v>
      </c>
      <c r="M10254" s="67">
        <v>133030.04999999999</v>
      </c>
      <c r="N10254" s="67">
        <v>34.380000000000003</v>
      </c>
      <c r="P10254" s="67">
        <v>0</v>
      </c>
      <c r="Q10254" s="67">
        <v>266060.09999999998</v>
      </c>
      <c r="R10254" s="2" t="s">
        <v>161</v>
      </c>
      <c r="S10254" s="2" t="s">
        <v>165</v>
      </c>
      <c r="T10254" s="2" t="s">
        <v>165</v>
      </c>
      <c r="U10254" t="s">
        <v>783</v>
      </c>
    </row>
    <row r="10255" spans="3:21" x14ac:dyDescent="0.3">
      <c r="C10255" t="s">
        <v>166</v>
      </c>
      <c r="D10255" t="s">
        <v>158</v>
      </c>
      <c r="E10255" t="s">
        <v>30</v>
      </c>
      <c r="F10255" t="s">
        <v>159</v>
      </c>
      <c r="G10255" s="2">
        <v>1</v>
      </c>
      <c r="H10255" s="2" t="s">
        <v>333</v>
      </c>
      <c r="I10255" s="67">
        <v>23725.18</v>
      </c>
      <c r="J10255" s="67">
        <v>0.9</v>
      </c>
      <c r="K10255" s="67">
        <v>23725.18</v>
      </c>
      <c r="L10255" s="67">
        <v>4.83</v>
      </c>
      <c r="M10255" s="67">
        <v>23725.18</v>
      </c>
      <c r="N10255" s="67">
        <v>1.18</v>
      </c>
      <c r="P10255" s="67">
        <v>0</v>
      </c>
      <c r="Q10255" s="67">
        <v>23725.18</v>
      </c>
      <c r="R10255" s="2" t="s">
        <v>161</v>
      </c>
      <c r="S10255" s="2" t="s">
        <v>161</v>
      </c>
      <c r="T10255" s="2" t="s">
        <v>165</v>
      </c>
      <c r="U10255" t="s">
        <v>783</v>
      </c>
    </row>
    <row r="10256" spans="3:21" x14ac:dyDescent="0.3">
      <c r="C10256" t="s">
        <v>31</v>
      </c>
      <c r="D10256" t="s">
        <v>158</v>
      </c>
      <c r="E10256" t="s">
        <v>30</v>
      </c>
      <c r="F10256" t="s">
        <v>159</v>
      </c>
      <c r="G10256" s="2">
        <v>4</v>
      </c>
      <c r="H10256" s="2" t="s">
        <v>486</v>
      </c>
      <c r="I10256" s="67">
        <v>43021.04</v>
      </c>
      <c r="J10256" s="67">
        <v>5246.16</v>
      </c>
      <c r="K10256" s="67">
        <v>43021.04</v>
      </c>
      <c r="L10256" s="67">
        <v>1</v>
      </c>
      <c r="M10256" s="67">
        <v>43021.04</v>
      </c>
      <c r="N10256" s="67">
        <v>9.6</v>
      </c>
      <c r="P10256" s="67">
        <v>0</v>
      </c>
      <c r="Q10256" s="67">
        <v>172084.16</v>
      </c>
      <c r="R10256" s="2" t="s">
        <v>161</v>
      </c>
      <c r="S10256" s="2" t="s">
        <v>165</v>
      </c>
      <c r="T10256" s="2" t="s">
        <v>165</v>
      </c>
      <c r="U10256" t="s">
        <v>783</v>
      </c>
    </row>
    <row r="10257" spans="3:21" x14ac:dyDescent="0.3">
      <c r="C10257" t="s">
        <v>31</v>
      </c>
      <c r="D10257" t="s">
        <v>158</v>
      </c>
      <c r="E10257" t="s">
        <v>30</v>
      </c>
      <c r="F10257" t="s">
        <v>159</v>
      </c>
      <c r="G10257" s="2">
        <v>3</v>
      </c>
      <c r="H10257" s="2" t="s">
        <v>431</v>
      </c>
      <c r="I10257" s="67">
        <v>1288545.33</v>
      </c>
      <c r="J10257" s="67">
        <v>903054.29</v>
      </c>
      <c r="K10257" s="67">
        <v>1288545.33</v>
      </c>
      <c r="L10257" s="67">
        <v>43.31</v>
      </c>
      <c r="M10257" s="67">
        <v>1288545.33</v>
      </c>
      <c r="N10257" s="67">
        <v>939.24</v>
      </c>
      <c r="P10257" s="67">
        <v>0</v>
      </c>
      <c r="Q10257" s="67">
        <v>3865635.99</v>
      </c>
      <c r="R10257" s="2" t="s">
        <v>161</v>
      </c>
      <c r="S10257" s="2" t="s">
        <v>165</v>
      </c>
      <c r="T10257" s="2" t="s">
        <v>165</v>
      </c>
      <c r="U10257" t="s">
        <v>783</v>
      </c>
    </row>
    <row r="10258" spans="3:21" x14ac:dyDescent="0.3">
      <c r="C10258" t="s">
        <v>166</v>
      </c>
      <c r="D10258" t="s">
        <v>158</v>
      </c>
      <c r="E10258" t="s">
        <v>29</v>
      </c>
      <c r="F10258" t="s">
        <v>159</v>
      </c>
      <c r="G10258" s="2">
        <v>1</v>
      </c>
      <c r="H10258" s="2" t="s">
        <v>668</v>
      </c>
      <c r="I10258" s="67">
        <v>-129.56</v>
      </c>
      <c r="J10258" s="67">
        <v>0</v>
      </c>
      <c r="K10258" s="67">
        <v>-129.56</v>
      </c>
      <c r="L10258" s="67">
        <v>0</v>
      </c>
      <c r="M10258" s="67">
        <v>-129.56</v>
      </c>
      <c r="N10258" s="67">
        <v>0</v>
      </c>
      <c r="P10258" s="67">
        <v>0</v>
      </c>
      <c r="Q10258" s="67">
        <v>0</v>
      </c>
      <c r="U10258" t="s">
        <v>783</v>
      </c>
    </row>
    <row r="10259" spans="3:21" x14ac:dyDescent="0.3">
      <c r="C10259" t="s">
        <v>32</v>
      </c>
      <c r="D10259" t="s">
        <v>158</v>
      </c>
      <c r="E10259" t="s">
        <v>30</v>
      </c>
      <c r="F10259" t="s">
        <v>159</v>
      </c>
      <c r="G10259" s="2">
        <v>6</v>
      </c>
      <c r="H10259" s="2" t="s">
        <v>320</v>
      </c>
      <c r="I10259" s="67">
        <v>509.67</v>
      </c>
      <c r="J10259" s="67">
        <v>0.01</v>
      </c>
      <c r="K10259" s="67">
        <v>509.67</v>
      </c>
      <c r="L10259" s="67">
        <v>0.02</v>
      </c>
      <c r="M10259" s="67">
        <v>509.67</v>
      </c>
      <c r="N10259" s="67">
        <v>0.11</v>
      </c>
      <c r="P10259" s="67">
        <v>0</v>
      </c>
      <c r="Q10259" s="67">
        <v>3058.02</v>
      </c>
      <c r="R10259" s="2" t="s">
        <v>161</v>
      </c>
      <c r="S10259" s="2" t="s">
        <v>161</v>
      </c>
      <c r="T10259" s="2" t="s">
        <v>161</v>
      </c>
      <c r="U10259" t="s">
        <v>783</v>
      </c>
    </row>
    <row r="10260" spans="3:21" x14ac:dyDescent="0.3">
      <c r="C10260" t="s">
        <v>31</v>
      </c>
      <c r="D10260" t="s">
        <v>158</v>
      </c>
      <c r="E10260" t="s">
        <v>30</v>
      </c>
      <c r="F10260" t="s">
        <v>159</v>
      </c>
      <c r="G10260" s="2">
        <v>2</v>
      </c>
      <c r="H10260" s="2" t="s">
        <v>491</v>
      </c>
      <c r="I10260" s="67">
        <v>28853.83</v>
      </c>
      <c r="J10260" s="67">
        <v>1.57</v>
      </c>
      <c r="K10260" s="67">
        <v>28853.83</v>
      </c>
      <c r="L10260" s="67">
        <v>0.7</v>
      </c>
      <c r="M10260" s="67">
        <v>28853.83</v>
      </c>
      <c r="N10260" s="67">
        <v>8.7899999999999991</v>
      </c>
      <c r="P10260" s="67">
        <v>0</v>
      </c>
      <c r="Q10260" s="67">
        <v>57707.66</v>
      </c>
      <c r="R10260" s="2" t="s">
        <v>161</v>
      </c>
      <c r="S10260" s="2" t="s">
        <v>161</v>
      </c>
      <c r="T10260" s="2" t="s">
        <v>161</v>
      </c>
      <c r="U10260" t="s">
        <v>783</v>
      </c>
    </row>
    <row r="10261" spans="3:21" x14ac:dyDescent="0.3">
      <c r="C10261" t="s">
        <v>32</v>
      </c>
      <c r="D10261" t="s">
        <v>158</v>
      </c>
      <c r="E10261" t="s">
        <v>30</v>
      </c>
      <c r="F10261" t="s">
        <v>159</v>
      </c>
      <c r="G10261" s="2">
        <v>2</v>
      </c>
      <c r="H10261" s="2" t="s">
        <v>268</v>
      </c>
      <c r="I10261" s="67">
        <v>145429.01999999999</v>
      </c>
      <c r="J10261" s="67">
        <v>11.96</v>
      </c>
      <c r="K10261" s="67">
        <v>145429.01999999999</v>
      </c>
      <c r="L10261" s="67">
        <v>0.86</v>
      </c>
      <c r="M10261" s="67">
        <v>145429.01999999999</v>
      </c>
      <c r="N10261" s="67">
        <v>18.64</v>
      </c>
      <c r="P10261" s="67">
        <v>0</v>
      </c>
      <c r="Q10261" s="67">
        <v>290858.03999999998</v>
      </c>
      <c r="R10261" s="2" t="s">
        <v>161</v>
      </c>
      <c r="S10261" s="2" t="s">
        <v>161</v>
      </c>
      <c r="T10261" s="2" t="s">
        <v>161</v>
      </c>
      <c r="U10261" t="s">
        <v>783</v>
      </c>
    </row>
    <row r="10262" spans="3:21" x14ac:dyDescent="0.3">
      <c r="C10262" t="s">
        <v>166</v>
      </c>
      <c r="D10262" t="s">
        <v>158</v>
      </c>
      <c r="E10262" t="s">
        <v>29</v>
      </c>
      <c r="F10262" t="s">
        <v>159</v>
      </c>
      <c r="G10262" s="2">
        <v>-1</v>
      </c>
      <c r="H10262" s="2" t="s">
        <v>404</v>
      </c>
      <c r="I10262" s="67">
        <v>-3267.53</v>
      </c>
      <c r="J10262" s="67">
        <v>0</v>
      </c>
      <c r="K10262" s="67">
        <v>-3267.53</v>
      </c>
      <c r="L10262" s="67">
        <v>0</v>
      </c>
      <c r="M10262" s="67">
        <v>-3267.53</v>
      </c>
      <c r="N10262" s="67">
        <v>0</v>
      </c>
      <c r="P10262" s="67">
        <v>0</v>
      </c>
      <c r="Q10262" s="67">
        <v>0</v>
      </c>
      <c r="U10262" t="s">
        <v>783</v>
      </c>
    </row>
    <row r="10263" spans="3:21" x14ac:dyDescent="0.3">
      <c r="C10263" t="s">
        <v>166</v>
      </c>
      <c r="D10263" t="s">
        <v>158</v>
      </c>
      <c r="E10263" t="s">
        <v>29</v>
      </c>
      <c r="F10263" t="s">
        <v>159</v>
      </c>
      <c r="G10263" s="2">
        <v>-1</v>
      </c>
      <c r="H10263" s="2" t="s">
        <v>563</v>
      </c>
      <c r="I10263" s="67">
        <v>-4390.6099999999997</v>
      </c>
      <c r="J10263" s="67">
        <v>0</v>
      </c>
      <c r="K10263" s="67">
        <v>-4390.6099999999997</v>
      </c>
      <c r="L10263" s="67">
        <v>0</v>
      </c>
      <c r="M10263" s="67">
        <v>-4390.6099999999997</v>
      </c>
      <c r="N10263" s="67">
        <v>0</v>
      </c>
      <c r="P10263" s="67">
        <v>0</v>
      </c>
      <c r="Q10263" s="67">
        <v>0</v>
      </c>
      <c r="U10263" t="s">
        <v>783</v>
      </c>
    </row>
    <row r="10264" spans="3:21" x14ac:dyDescent="0.3">
      <c r="C10264" t="s">
        <v>32</v>
      </c>
      <c r="D10264" t="s">
        <v>158</v>
      </c>
      <c r="E10264" t="s">
        <v>29</v>
      </c>
      <c r="F10264" t="s">
        <v>159</v>
      </c>
      <c r="G10264" s="2">
        <v>9</v>
      </c>
      <c r="H10264" s="2" t="s">
        <v>249</v>
      </c>
      <c r="I10264" s="67">
        <v>-104646.76</v>
      </c>
      <c r="J10264" s="67">
        <v>0</v>
      </c>
      <c r="K10264" s="67">
        <v>-104646.76</v>
      </c>
      <c r="L10264" s="67">
        <v>0</v>
      </c>
      <c r="M10264" s="67">
        <v>-104646.76</v>
      </c>
      <c r="N10264" s="67">
        <v>0</v>
      </c>
      <c r="P10264" s="67">
        <v>0</v>
      </c>
      <c r="Q10264" s="67">
        <v>0</v>
      </c>
      <c r="U10264" t="s">
        <v>783</v>
      </c>
    </row>
    <row r="10265" spans="3:21" x14ac:dyDescent="0.3">
      <c r="C10265" t="s">
        <v>166</v>
      </c>
      <c r="D10265" t="s">
        <v>158</v>
      </c>
      <c r="E10265" t="s">
        <v>29</v>
      </c>
      <c r="F10265" t="s">
        <v>159</v>
      </c>
      <c r="G10265" s="2">
        <v>2</v>
      </c>
      <c r="H10265" s="2" t="s">
        <v>668</v>
      </c>
      <c r="I10265" s="67">
        <v>-220.15</v>
      </c>
      <c r="J10265" s="67">
        <v>0</v>
      </c>
      <c r="K10265" s="67">
        <v>-220.15</v>
      </c>
      <c r="L10265" s="67">
        <v>0</v>
      </c>
      <c r="M10265" s="67">
        <v>-220.15</v>
      </c>
      <c r="N10265" s="67">
        <v>0</v>
      </c>
      <c r="P10265" s="67">
        <v>0</v>
      </c>
      <c r="Q10265" s="67">
        <v>0</v>
      </c>
      <c r="U10265" t="s">
        <v>783</v>
      </c>
    </row>
    <row r="10266" spans="3:21" x14ac:dyDescent="0.3">
      <c r="C10266" t="s">
        <v>166</v>
      </c>
      <c r="D10266" t="s">
        <v>158</v>
      </c>
      <c r="E10266" t="s">
        <v>30</v>
      </c>
      <c r="F10266" t="s">
        <v>159</v>
      </c>
      <c r="G10266" s="2">
        <v>6</v>
      </c>
      <c r="H10266" s="2" t="s">
        <v>362</v>
      </c>
      <c r="I10266" s="67">
        <v>12145.92</v>
      </c>
      <c r="J10266" s="67">
        <v>0.18</v>
      </c>
      <c r="K10266" s="67">
        <v>12145.92</v>
      </c>
      <c r="L10266" s="67">
        <v>0.08</v>
      </c>
      <c r="M10266" s="67">
        <v>12145.92</v>
      </c>
      <c r="N10266" s="67">
        <v>0.98</v>
      </c>
      <c r="P10266" s="67">
        <v>0</v>
      </c>
      <c r="Q10266" s="67">
        <v>72875.520000000004</v>
      </c>
      <c r="R10266" s="2" t="s">
        <v>165</v>
      </c>
      <c r="S10266" s="2" t="s">
        <v>165</v>
      </c>
      <c r="T10266" s="2" t="s">
        <v>165</v>
      </c>
      <c r="U10266" t="s">
        <v>783</v>
      </c>
    </row>
    <row r="10267" spans="3:21" x14ac:dyDescent="0.3">
      <c r="C10267" t="s">
        <v>31</v>
      </c>
      <c r="D10267" t="s">
        <v>158</v>
      </c>
      <c r="E10267" t="s">
        <v>29</v>
      </c>
      <c r="F10267" t="s">
        <v>159</v>
      </c>
      <c r="G10267" s="2">
        <v>4</v>
      </c>
      <c r="H10267" s="2" t="s">
        <v>471</v>
      </c>
      <c r="I10267" s="67">
        <v>-46995.38</v>
      </c>
      <c r="J10267" s="67">
        <v>0</v>
      </c>
      <c r="K10267" s="67">
        <v>-46995.38</v>
      </c>
      <c r="L10267" s="67">
        <v>0</v>
      </c>
      <c r="M10267" s="67">
        <v>-46995.38</v>
      </c>
      <c r="N10267" s="67">
        <v>0</v>
      </c>
      <c r="P10267" s="67">
        <v>0</v>
      </c>
      <c r="Q10267" s="67">
        <v>0</v>
      </c>
      <c r="U10267" t="s">
        <v>783</v>
      </c>
    </row>
    <row r="10268" spans="3:21" x14ac:dyDescent="0.3">
      <c r="C10268" t="s">
        <v>31</v>
      </c>
      <c r="D10268" t="s">
        <v>158</v>
      </c>
      <c r="E10268" t="s">
        <v>30</v>
      </c>
      <c r="F10268" t="s">
        <v>159</v>
      </c>
      <c r="G10268" s="2">
        <v>0</v>
      </c>
      <c r="H10268" s="2" t="s">
        <v>234</v>
      </c>
      <c r="I10268" s="67">
        <v>9166.31</v>
      </c>
      <c r="J10268" s="67">
        <v>0</v>
      </c>
      <c r="K10268" s="67">
        <v>9166.31</v>
      </c>
      <c r="L10268" s="67">
        <v>251.57</v>
      </c>
      <c r="M10268" s="67">
        <v>9166.31</v>
      </c>
      <c r="N10268" s="67">
        <v>0</v>
      </c>
      <c r="P10268" s="67">
        <v>0</v>
      </c>
      <c r="Q10268" s="67">
        <v>0</v>
      </c>
      <c r="R10268" s="2" t="s">
        <v>165</v>
      </c>
      <c r="S10268" s="2" t="s">
        <v>161</v>
      </c>
      <c r="T10268" s="2" t="s">
        <v>165</v>
      </c>
      <c r="U10268" t="s">
        <v>783</v>
      </c>
    </row>
    <row r="10269" spans="3:21" x14ac:dyDescent="0.3">
      <c r="C10269" t="s">
        <v>31</v>
      </c>
      <c r="D10269" t="s">
        <v>158</v>
      </c>
      <c r="E10269" t="s">
        <v>30</v>
      </c>
      <c r="F10269" t="s">
        <v>159</v>
      </c>
      <c r="G10269" s="2">
        <v>-1</v>
      </c>
      <c r="H10269" s="2" t="s">
        <v>459</v>
      </c>
      <c r="I10269" s="67">
        <v>794346.65</v>
      </c>
      <c r="J10269" s="67">
        <v>153.46</v>
      </c>
      <c r="K10269" s="67">
        <v>794346.65</v>
      </c>
      <c r="L10269" s="67">
        <v>104.34</v>
      </c>
      <c r="M10269" s="67">
        <v>794346.65</v>
      </c>
      <c r="N10269" s="67">
        <v>1870.22</v>
      </c>
      <c r="P10269" s="67">
        <v>0</v>
      </c>
      <c r="Q10269" s="67">
        <v>0</v>
      </c>
      <c r="R10269" s="2" t="s">
        <v>161</v>
      </c>
      <c r="S10269" s="2" t="s">
        <v>161</v>
      </c>
      <c r="T10269" s="2" t="s">
        <v>161</v>
      </c>
      <c r="U10269" t="s">
        <v>783</v>
      </c>
    </row>
    <row r="10270" spans="3:21" x14ac:dyDescent="0.3">
      <c r="C10270" t="s">
        <v>31</v>
      </c>
      <c r="D10270" t="s">
        <v>158</v>
      </c>
      <c r="E10270" t="s">
        <v>30</v>
      </c>
      <c r="F10270" t="s">
        <v>159</v>
      </c>
      <c r="G10270" s="2">
        <v>6</v>
      </c>
      <c r="H10270" s="2" t="s">
        <v>428</v>
      </c>
      <c r="I10270" s="67">
        <v>5519.64</v>
      </c>
      <c r="J10270" s="67">
        <v>0.36</v>
      </c>
      <c r="K10270" s="67">
        <v>5519.64</v>
      </c>
      <c r="L10270" s="67">
        <v>0.33</v>
      </c>
      <c r="M10270" s="67">
        <v>5519.64</v>
      </c>
      <c r="N10270" s="67">
        <v>1.7</v>
      </c>
      <c r="P10270" s="67">
        <v>0</v>
      </c>
      <c r="Q10270" s="67">
        <v>33117.840000000004</v>
      </c>
      <c r="R10270" s="2" t="s">
        <v>161</v>
      </c>
      <c r="S10270" s="2" t="s">
        <v>161</v>
      </c>
      <c r="T10270" s="2" t="s">
        <v>161</v>
      </c>
      <c r="U10270" t="s">
        <v>783</v>
      </c>
    </row>
    <row r="10271" spans="3:21" x14ac:dyDescent="0.3">
      <c r="C10271" t="s">
        <v>31</v>
      </c>
      <c r="D10271" t="s">
        <v>158</v>
      </c>
      <c r="E10271" t="s">
        <v>29</v>
      </c>
      <c r="F10271" t="s">
        <v>159</v>
      </c>
      <c r="G10271" s="2">
        <v>-1</v>
      </c>
      <c r="H10271" s="2" t="s">
        <v>335</v>
      </c>
      <c r="I10271" s="67">
        <v>-30683.51</v>
      </c>
      <c r="J10271" s="67">
        <v>0</v>
      </c>
      <c r="K10271" s="67">
        <v>-30683.51</v>
      </c>
      <c r="L10271" s="67">
        <v>0</v>
      </c>
      <c r="M10271" s="67">
        <v>-30683.51</v>
      </c>
      <c r="N10271" s="67">
        <v>0</v>
      </c>
      <c r="P10271" s="67">
        <v>0</v>
      </c>
      <c r="Q10271" s="67">
        <v>0</v>
      </c>
      <c r="U10271" t="s">
        <v>783</v>
      </c>
    </row>
    <row r="10272" spans="3:21" x14ac:dyDescent="0.3">
      <c r="C10272" t="s">
        <v>166</v>
      </c>
      <c r="D10272" t="s">
        <v>158</v>
      </c>
      <c r="E10272" t="s">
        <v>29</v>
      </c>
      <c r="F10272" t="s">
        <v>159</v>
      </c>
      <c r="G10272" s="2">
        <v>8</v>
      </c>
      <c r="H10272" s="2" t="s">
        <v>286</v>
      </c>
      <c r="I10272" s="67">
        <v>-40.130000000000003</v>
      </c>
      <c r="J10272" s="67">
        <v>0</v>
      </c>
      <c r="K10272" s="67">
        <v>-40.130000000000003</v>
      </c>
      <c r="L10272" s="67">
        <v>0</v>
      </c>
      <c r="M10272" s="67">
        <v>-40.130000000000003</v>
      </c>
      <c r="N10272" s="67">
        <v>0</v>
      </c>
      <c r="P10272" s="67">
        <v>0</v>
      </c>
      <c r="Q10272" s="67">
        <v>0</v>
      </c>
      <c r="U10272" t="s">
        <v>783</v>
      </c>
    </row>
    <row r="10273" spans="3:21" x14ac:dyDescent="0.3">
      <c r="C10273" t="s">
        <v>166</v>
      </c>
      <c r="D10273" t="s">
        <v>158</v>
      </c>
      <c r="E10273" t="s">
        <v>29</v>
      </c>
      <c r="F10273" t="s">
        <v>159</v>
      </c>
      <c r="G10273" s="2">
        <v>0</v>
      </c>
      <c r="H10273" s="2" t="s">
        <v>536</v>
      </c>
      <c r="I10273" s="67">
        <v>-49.74</v>
      </c>
      <c r="J10273" s="67">
        <v>0</v>
      </c>
      <c r="K10273" s="67">
        <v>-49.74</v>
      </c>
      <c r="L10273" s="67">
        <v>0</v>
      </c>
      <c r="M10273" s="67">
        <v>-49.74</v>
      </c>
      <c r="N10273" s="67">
        <v>0</v>
      </c>
      <c r="P10273" s="67">
        <v>0</v>
      </c>
      <c r="Q10273" s="67">
        <v>0</v>
      </c>
      <c r="U10273" t="s">
        <v>783</v>
      </c>
    </row>
    <row r="10274" spans="3:21" x14ac:dyDescent="0.3">
      <c r="C10274" t="s">
        <v>166</v>
      </c>
      <c r="D10274" t="s">
        <v>158</v>
      </c>
      <c r="E10274" t="s">
        <v>30</v>
      </c>
      <c r="F10274" t="s">
        <v>159</v>
      </c>
      <c r="G10274" s="2">
        <v>13</v>
      </c>
      <c r="H10274" s="2" t="s">
        <v>167</v>
      </c>
      <c r="I10274" s="67">
        <v>35724.410000000003</v>
      </c>
      <c r="J10274" s="67">
        <v>1.52</v>
      </c>
      <c r="K10274" s="67">
        <v>35724.410000000003</v>
      </c>
      <c r="L10274" s="67">
        <v>3.59</v>
      </c>
      <c r="M10274" s="67">
        <v>35724.410000000003</v>
      </c>
      <c r="N10274" s="67">
        <v>19.61</v>
      </c>
      <c r="P10274" s="67">
        <v>0</v>
      </c>
      <c r="Q10274" s="67">
        <v>464417.33000000007</v>
      </c>
      <c r="R10274" s="2" t="s">
        <v>161</v>
      </c>
      <c r="S10274" s="2" t="s">
        <v>161</v>
      </c>
      <c r="T10274" s="2" t="s">
        <v>165</v>
      </c>
      <c r="U10274" t="s">
        <v>783</v>
      </c>
    </row>
    <row r="10275" spans="3:21" x14ac:dyDescent="0.3">
      <c r="C10275" t="s">
        <v>31</v>
      </c>
      <c r="D10275" t="s">
        <v>158</v>
      </c>
      <c r="E10275" t="s">
        <v>29</v>
      </c>
      <c r="F10275" t="s">
        <v>159</v>
      </c>
      <c r="G10275" s="2">
        <v>5</v>
      </c>
      <c r="H10275" s="2" t="s">
        <v>218</v>
      </c>
      <c r="I10275" s="67">
        <v>-233888.69</v>
      </c>
      <c r="J10275" s="67">
        <v>0</v>
      </c>
      <c r="K10275" s="67">
        <v>-233888.69</v>
      </c>
      <c r="L10275" s="67">
        <v>0</v>
      </c>
      <c r="M10275" s="67">
        <v>-233888.69</v>
      </c>
      <c r="N10275" s="67">
        <v>0</v>
      </c>
      <c r="P10275" s="67">
        <v>0</v>
      </c>
      <c r="Q10275" s="67">
        <v>0</v>
      </c>
      <c r="U10275" t="s">
        <v>783</v>
      </c>
    </row>
    <row r="10276" spans="3:21" x14ac:dyDescent="0.3">
      <c r="C10276" t="s">
        <v>31</v>
      </c>
      <c r="D10276" t="s">
        <v>158</v>
      </c>
      <c r="E10276" t="s">
        <v>29</v>
      </c>
      <c r="F10276" t="s">
        <v>159</v>
      </c>
      <c r="G10276" s="2">
        <v>2</v>
      </c>
      <c r="H10276" s="2" t="s">
        <v>388</v>
      </c>
      <c r="I10276" s="67">
        <v>-19915.080000000002</v>
      </c>
      <c r="J10276" s="67">
        <v>0</v>
      </c>
      <c r="K10276" s="67">
        <v>-19915.080000000002</v>
      </c>
      <c r="L10276" s="67">
        <v>0</v>
      </c>
      <c r="M10276" s="67">
        <v>-19915.080000000002</v>
      </c>
      <c r="N10276" s="67">
        <v>0</v>
      </c>
      <c r="P10276" s="67">
        <v>0</v>
      </c>
      <c r="Q10276" s="67">
        <v>0</v>
      </c>
      <c r="U10276" t="s">
        <v>783</v>
      </c>
    </row>
    <row r="10277" spans="3:21" x14ac:dyDescent="0.3">
      <c r="C10277" t="s">
        <v>166</v>
      </c>
      <c r="D10277" t="s">
        <v>158</v>
      </c>
      <c r="E10277" t="s">
        <v>30</v>
      </c>
      <c r="F10277" t="s">
        <v>159</v>
      </c>
      <c r="G10277" s="2">
        <v>0</v>
      </c>
      <c r="H10277" s="2" t="s">
        <v>271</v>
      </c>
      <c r="I10277" s="67">
        <v>5110.3900000000003</v>
      </c>
      <c r="J10277" s="67">
        <v>277.83999999999997</v>
      </c>
      <c r="K10277" s="67">
        <v>5110.3900000000003</v>
      </c>
      <c r="L10277" s="67">
        <v>0.56000000000000005</v>
      </c>
      <c r="M10277" s="67">
        <v>5110.3900000000003</v>
      </c>
      <c r="N10277" s="67">
        <v>3.89</v>
      </c>
      <c r="P10277" s="67">
        <v>0</v>
      </c>
      <c r="Q10277" s="67">
        <v>0</v>
      </c>
      <c r="R10277" s="2" t="s">
        <v>161</v>
      </c>
      <c r="S10277" s="2" t="s">
        <v>165</v>
      </c>
      <c r="T10277" s="2" t="s">
        <v>165</v>
      </c>
      <c r="U10277" t="s">
        <v>783</v>
      </c>
    </row>
    <row r="10278" spans="3:21" x14ac:dyDescent="0.3">
      <c r="C10278" t="s">
        <v>166</v>
      </c>
      <c r="D10278" t="s">
        <v>158</v>
      </c>
      <c r="E10278" t="s">
        <v>30</v>
      </c>
      <c r="F10278" t="s">
        <v>159</v>
      </c>
      <c r="G10278" s="2">
        <v>4</v>
      </c>
      <c r="H10278" s="2" t="s">
        <v>220</v>
      </c>
      <c r="I10278" s="67">
        <v>1225919.6000000001</v>
      </c>
      <c r="J10278" s="67">
        <v>95.02</v>
      </c>
      <c r="K10278" s="67">
        <v>1225919.6000000001</v>
      </c>
      <c r="L10278" s="67">
        <v>13.35</v>
      </c>
      <c r="M10278" s="67">
        <v>1225919.6000000001</v>
      </c>
      <c r="N10278" s="67">
        <v>738.94</v>
      </c>
      <c r="P10278" s="67">
        <v>0</v>
      </c>
      <c r="Q10278" s="67">
        <v>4903678.4000000004</v>
      </c>
      <c r="R10278" s="2" t="s">
        <v>161</v>
      </c>
      <c r="S10278" s="2" t="s">
        <v>161</v>
      </c>
      <c r="T10278" s="2" t="s">
        <v>161</v>
      </c>
      <c r="U10278" t="s">
        <v>783</v>
      </c>
    </row>
    <row r="10279" spans="3:21" x14ac:dyDescent="0.3">
      <c r="C10279" t="s">
        <v>31</v>
      </c>
      <c r="D10279" t="s">
        <v>158</v>
      </c>
      <c r="E10279" t="s">
        <v>30</v>
      </c>
      <c r="F10279" t="s">
        <v>159</v>
      </c>
      <c r="G10279" s="2">
        <v>6</v>
      </c>
      <c r="H10279" s="2" t="s">
        <v>371</v>
      </c>
      <c r="I10279" s="67">
        <v>220565.87</v>
      </c>
      <c r="J10279" s="67">
        <v>0</v>
      </c>
      <c r="K10279" s="67">
        <v>220565.87</v>
      </c>
      <c r="L10279" s="67">
        <v>0</v>
      </c>
      <c r="M10279" s="67">
        <v>220565.87</v>
      </c>
      <c r="N10279" s="67">
        <v>144.86000000000001</v>
      </c>
      <c r="P10279" s="67">
        <v>0</v>
      </c>
      <c r="Q10279" s="67">
        <v>1323395.22</v>
      </c>
      <c r="R10279" s="2" t="s">
        <v>161</v>
      </c>
      <c r="S10279" s="2" t="s">
        <v>161</v>
      </c>
      <c r="T10279" s="2" t="s">
        <v>165</v>
      </c>
      <c r="U10279" t="s">
        <v>783</v>
      </c>
    </row>
    <row r="10280" spans="3:21" x14ac:dyDescent="0.3">
      <c r="C10280" t="s">
        <v>166</v>
      </c>
      <c r="D10280" t="s">
        <v>158</v>
      </c>
      <c r="E10280" t="s">
        <v>29</v>
      </c>
      <c r="F10280" t="s">
        <v>159</v>
      </c>
      <c r="G10280" s="2">
        <v>-1</v>
      </c>
      <c r="H10280" s="2" t="s">
        <v>368</v>
      </c>
      <c r="I10280" s="67">
        <v>-1425.77</v>
      </c>
      <c r="J10280" s="67">
        <v>0</v>
      </c>
      <c r="K10280" s="67">
        <v>-1425.77</v>
      </c>
      <c r="L10280" s="67">
        <v>0</v>
      </c>
      <c r="M10280" s="67">
        <v>-1425.77</v>
      </c>
      <c r="N10280" s="67">
        <v>0</v>
      </c>
      <c r="P10280" s="67">
        <v>0</v>
      </c>
      <c r="Q10280" s="67">
        <v>0</v>
      </c>
      <c r="U10280" t="s">
        <v>783</v>
      </c>
    </row>
    <row r="10281" spans="3:21" x14ac:dyDescent="0.3">
      <c r="C10281" t="s">
        <v>31</v>
      </c>
      <c r="D10281" t="s">
        <v>158</v>
      </c>
      <c r="E10281" t="s">
        <v>30</v>
      </c>
      <c r="F10281" t="s">
        <v>159</v>
      </c>
      <c r="G10281" s="2">
        <v>7</v>
      </c>
      <c r="H10281" s="2" t="s">
        <v>295</v>
      </c>
      <c r="I10281" s="67">
        <v>20155.849999999999</v>
      </c>
      <c r="J10281" s="67">
        <v>2485.5100000000002</v>
      </c>
      <c r="K10281" s="67">
        <v>20155.849999999999</v>
      </c>
      <c r="L10281" s="67">
        <v>0.17</v>
      </c>
      <c r="M10281" s="67">
        <v>20155.849999999999</v>
      </c>
      <c r="N10281" s="67">
        <v>9.68</v>
      </c>
      <c r="P10281" s="67">
        <v>0</v>
      </c>
      <c r="Q10281" s="67">
        <v>141090.94999999998</v>
      </c>
      <c r="R10281" s="2" t="s">
        <v>161</v>
      </c>
      <c r="S10281" s="2" t="s">
        <v>165</v>
      </c>
      <c r="T10281" s="2" t="s">
        <v>165</v>
      </c>
      <c r="U10281" t="s">
        <v>783</v>
      </c>
    </row>
    <row r="10282" spans="3:21" x14ac:dyDescent="0.3">
      <c r="C10282" t="s">
        <v>166</v>
      </c>
      <c r="D10282" t="s">
        <v>158</v>
      </c>
      <c r="E10282" t="s">
        <v>30</v>
      </c>
      <c r="F10282" t="s">
        <v>159</v>
      </c>
      <c r="G10282" s="2">
        <v>7</v>
      </c>
      <c r="H10282" s="2" t="s">
        <v>226</v>
      </c>
      <c r="I10282" s="67">
        <v>562563.41</v>
      </c>
      <c r="J10282" s="67">
        <v>87.48</v>
      </c>
      <c r="K10282" s="67">
        <v>562563.41</v>
      </c>
      <c r="L10282" s="67">
        <v>41.55</v>
      </c>
      <c r="M10282" s="67">
        <v>562563.41</v>
      </c>
      <c r="N10282" s="67">
        <v>397.97</v>
      </c>
      <c r="P10282" s="67">
        <v>0</v>
      </c>
      <c r="Q10282" s="67">
        <v>3937943.87</v>
      </c>
      <c r="R10282" s="2" t="s">
        <v>161</v>
      </c>
      <c r="S10282" s="2" t="s">
        <v>161</v>
      </c>
      <c r="T10282" s="2" t="s">
        <v>161</v>
      </c>
      <c r="U10282" t="s">
        <v>783</v>
      </c>
    </row>
    <row r="10283" spans="3:21" x14ac:dyDescent="0.3">
      <c r="C10283" t="s">
        <v>166</v>
      </c>
      <c r="D10283" t="s">
        <v>158</v>
      </c>
      <c r="E10283" t="s">
        <v>29</v>
      </c>
      <c r="F10283" t="s">
        <v>159</v>
      </c>
      <c r="G10283" s="2">
        <v>1</v>
      </c>
      <c r="H10283" s="2" t="s">
        <v>260</v>
      </c>
      <c r="I10283" s="67">
        <v>-107.64</v>
      </c>
      <c r="J10283" s="67">
        <v>0</v>
      </c>
      <c r="K10283" s="67">
        <v>-107.64</v>
      </c>
      <c r="L10283" s="67">
        <v>0</v>
      </c>
      <c r="M10283" s="67">
        <v>-107.64</v>
      </c>
      <c r="N10283" s="67">
        <v>0</v>
      </c>
      <c r="P10283" s="67">
        <v>0</v>
      </c>
      <c r="Q10283" s="67">
        <v>0</v>
      </c>
      <c r="U10283" t="s">
        <v>783</v>
      </c>
    </row>
    <row r="10284" spans="3:21" x14ac:dyDescent="0.3">
      <c r="C10284" t="s">
        <v>32</v>
      </c>
      <c r="D10284" t="s">
        <v>158</v>
      </c>
      <c r="E10284" t="s">
        <v>30</v>
      </c>
      <c r="F10284" t="s">
        <v>159</v>
      </c>
      <c r="G10284" s="2">
        <v>5</v>
      </c>
      <c r="H10284" s="2" t="s">
        <v>255</v>
      </c>
      <c r="I10284" s="67">
        <v>12727.41</v>
      </c>
      <c r="J10284" s="67">
        <v>0.79</v>
      </c>
      <c r="K10284" s="67">
        <v>12727.41</v>
      </c>
      <c r="L10284" s="67">
        <v>0.43</v>
      </c>
      <c r="M10284" s="67">
        <v>12727.41</v>
      </c>
      <c r="N10284" s="67">
        <v>7.04</v>
      </c>
      <c r="P10284" s="67">
        <v>0</v>
      </c>
      <c r="Q10284" s="67">
        <v>63637.05</v>
      </c>
      <c r="R10284" s="2" t="s">
        <v>161</v>
      </c>
      <c r="S10284" s="2" t="s">
        <v>161</v>
      </c>
      <c r="T10284" s="2" t="s">
        <v>161</v>
      </c>
      <c r="U10284" t="s">
        <v>783</v>
      </c>
    </row>
    <row r="10285" spans="3:21" x14ac:dyDescent="0.3">
      <c r="C10285" t="s">
        <v>32</v>
      </c>
      <c r="D10285" t="s">
        <v>158</v>
      </c>
      <c r="E10285" t="s">
        <v>30</v>
      </c>
      <c r="F10285" t="s">
        <v>159</v>
      </c>
      <c r="G10285" s="2">
        <v>2</v>
      </c>
      <c r="H10285" s="2" t="s">
        <v>656</v>
      </c>
      <c r="I10285" s="67">
        <v>11248.25</v>
      </c>
      <c r="J10285" s="67">
        <v>0.08</v>
      </c>
      <c r="K10285" s="67">
        <v>11248.25</v>
      </c>
      <c r="L10285" s="67">
        <v>0.04</v>
      </c>
      <c r="M10285" s="67">
        <v>11248.25</v>
      </c>
      <c r="N10285" s="67">
        <v>0.73</v>
      </c>
      <c r="P10285" s="67">
        <v>0</v>
      </c>
      <c r="Q10285" s="67">
        <v>22496.5</v>
      </c>
      <c r="R10285" s="2" t="s">
        <v>161</v>
      </c>
      <c r="S10285" s="2" t="s">
        <v>161</v>
      </c>
      <c r="T10285" s="2" t="s">
        <v>161</v>
      </c>
      <c r="U10285" t="s">
        <v>783</v>
      </c>
    </row>
    <row r="10286" spans="3:21" x14ac:dyDescent="0.3">
      <c r="C10286" t="s">
        <v>166</v>
      </c>
      <c r="D10286" t="s">
        <v>158</v>
      </c>
      <c r="E10286" t="s">
        <v>30</v>
      </c>
      <c r="F10286" t="s">
        <v>159</v>
      </c>
      <c r="G10286" s="2">
        <v>6</v>
      </c>
      <c r="H10286" s="2" t="s">
        <v>262</v>
      </c>
      <c r="I10286" s="67">
        <v>347916.07</v>
      </c>
      <c r="J10286" s="67">
        <v>18.3</v>
      </c>
      <c r="K10286" s="67">
        <v>347916.07</v>
      </c>
      <c r="L10286" s="67">
        <v>8.2200000000000006</v>
      </c>
      <c r="M10286" s="67">
        <v>347916.07</v>
      </c>
      <c r="N10286" s="67">
        <v>102.52</v>
      </c>
      <c r="P10286" s="67">
        <v>0</v>
      </c>
      <c r="Q10286" s="67">
        <v>2087496.42</v>
      </c>
      <c r="R10286" s="2" t="s">
        <v>161</v>
      </c>
      <c r="S10286" s="2" t="s">
        <v>161</v>
      </c>
      <c r="T10286" s="2" t="s">
        <v>161</v>
      </c>
      <c r="U10286" t="s">
        <v>783</v>
      </c>
    </row>
    <row r="10287" spans="3:21" x14ac:dyDescent="0.3">
      <c r="C10287" t="s">
        <v>32</v>
      </c>
      <c r="D10287" t="s">
        <v>158</v>
      </c>
      <c r="E10287" t="s">
        <v>29</v>
      </c>
      <c r="F10287" t="s">
        <v>159</v>
      </c>
      <c r="G10287" s="2">
        <v>-1</v>
      </c>
      <c r="H10287" s="2" t="s">
        <v>287</v>
      </c>
      <c r="I10287" s="67">
        <v>-12040.04</v>
      </c>
      <c r="J10287" s="67">
        <v>0</v>
      </c>
      <c r="K10287" s="67">
        <v>-12040.04</v>
      </c>
      <c r="L10287" s="67">
        <v>0</v>
      </c>
      <c r="M10287" s="67">
        <v>-12040.04</v>
      </c>
      <c r="N10287" s="67">
        <v>0</v>
      </c>
      <c r="P10287" s="67">
        <v>0</v>
      </c>
      <c r="Q10287" s="67">
        <v>0</v>
      </c>
      <c r="U10287" t="s">
        <v>783</v>
      </c>
    </row>
    <row r="10288" spans="3:21" x14ac:dyDescent="0.3">
      <c r="C10288" t="s">
        <v>31</v>
      </c>
      <c r="D10288" t="s">
        <v>158</v>
      </c>
      <c r="E10288" t="s">
        <v>30</v>
      </c>
      <c r="F10288" t="s">
        <v>159</v>
      </c>
      <c r="G10288" s="2">
        <v>5</v>
      </c>
      <c r="H10288" s="2" t="s">
        <v>315</v>
      </c>
      <c r="I10288" s="67">
        <v>63736.5</v>
      </c>
      <c r="J10288" s="67">
        <v>1719.61</v>
      </c>
      <c r="K10288" s="67">
        <v>63736.5</v>
      </c>
      <c r="L10288" s="67">
        <v>1460.69</v>
      </c>
      <c r="M10288" s="67">
        <v>63736.5</v>
      </c>
      <c r="N10288" s="67">
        <v>0.61</v>
      </c>
      <c r="P10288" s="67">
        <v>0</v>
      </c>
      <c r="Q10288" s="67">
        <v>318682.5</v>
      </c>
      <c r="R10288" s="2" t="s">
        <v>161</v>
      </c>
      <c r="S10288" s="2" t="s">
        <v>161</v>
      </c>
      <c r="T10288" s="2" t="s">
        <v>165</v>
      </c>
      <c r="U10288" t="s">
        <v>783</v>
      </c>
    </row>
    <row r="10289" spans="3:21" x14ac:dyDescent="0.3">
      <c r="C10289" t="s">
        <v>166</v>
      </c>
      <c r="D10289" t="s">
        <v>158</v>
      </c>
      <c r="E10289" t="s">
        <v>29</v>
      </c>
      <c r="F10289" t="s">
        <v>159</v>
      </c>
      <c r="G10289" s="2">
        <v>2</v>
      </c>
      <c r="H10289" s="2" t="s">
        <v>644</v>
      </c>
      <c r="I10289" s="67">
        <v>-2.94</v>
      </c>
      <c r="J10289" s="67">
        <v>0</v>
      </c>
      <c r="K10289" s="67">
        <v>-2.94</v>
      </c>
      <c r="L10289" s="67">
        <v>0</v>
      </c>
      <c r="M10289" s="67">
        <v>-2.94</v>
      </c>
      <c r="N10289" s="67">
        <v>0</v>
      </c>
      <c r="P10289" s="67">
        <v>0</v>
      </c>
      <c r="Q10289" s="67">
        <v>0</v>
      </c>
      <c r="U10289" t="s">
        <v>783</v>
      </c>
    </row>
    <row r="10290" spans="3:21" x14ac:dyDescent="0.3">
      <c r="C10290" t="s">
        <v>31</v>
      </c>
      <c r="D10290" t="s">
        <v>158</v>
      </c>
      <c r="E10290" t="s">
        <v>30</v>
      </c>
      <c r="F10290" t="s">
        <v>159</v>
      </c>
      <c r="G10290" s="2">
        <v>1</v>
      </c>
      <c r="H10290" s="2" t="s">
        <v>363</v>
      </c>
      <c r="I10290" s="67">
        <v>7824.25</v>
      </c>
      <c r="J10290" s="67">
        <v>604.04999999999995</v>
      </c>
      <c r="K10290" s="67">
        <v>7824.25</v>
      </c>
      <c r="L10290" s="67">
        <v>1.27</v>
      </c>
      <c r="M10290" s="67">
        <v>7824.25</v>
      </c>
      <c r="N10290" s="67">
        <v>12.18</v>
      </c>
      <c r="P10290" s="67">
        <v>0</v>
      </c>
      <c r="Q10290" s="67">
        <v>7824.25</v>
      </c>
      <c r="R10290" s="2" t="s">
        <v>161</v>
      </c>
      <c r="S10290" s="2" t="s">
        <v>165</v>
      </c>
      <c r="T10290" s="2" t="s">
        <v>165</v>
      </c>
      <c r="U10290" t="s">
        <v>783</v>
      </c>
    </row>
    <row r="10291" spans="3:21" x14ac:dyDescent="0.3">
      <c r="C10291" t="s">
        <v>32</v>
      </c>
      <c r="D10291" t="s">
        <v>158</v>
      </c>
      <c r="E10291" t="s">
        <v>30</v>
      </c>
      <c r="F10291" t="s">
        <v>159</v>
      </c>
      <c r="G10291" s="2">
        <v>3</v>
      </c>
      <c r="H10291" s="2" t="s">
        <v>451</v>
      </c>
      <c r="I10291" s="67">
        <v>26813.88</v>
      </c>
      <c r="J10291" s="67">
        <v>0.21</v>
      </c>
      <c r="K10291" s="67">
        <v>26813.88</v>
      </c>
      <c r="L10291" s="67">
        <v>0.04</v>
      </c>
      <c r="M10291" s="67">
        <v>26813.88</v>
      </c>
      <c r="N10291" s="67">
        <v>0.39</v>
      </c>
      <c r="P10291" s="67">
        <v>0</v>
      </c>
      <c r="Q10291" s="67">
        <v>80441.64</v>
      </c>
      <c r="R10291" s="2" t="s">
        <v>161</v>
      </c>
      <c r="S10291" s="2" t="s">
        <v>161</v>
      </c>
      <c r="T10291" s="2" t="s">
        <v>161</v>
      </c>
      <c r="U10291" t="s">
        <v>783</v>
      </c>
    </row>
    <row r="10292" spans="3:21" x14ac:dyDescent="0.3">
      <c r="C10292" t="s">
        <v>166</v>
      </c>
      <c r="D10292" t="s">
        <v>158</v>
      </c>
      <c r="E10292" t="s">
        <v>30</v>
      </c>
      <c r="F10292" t="s">
        <v>159</v>
      </c>
      <c r="G10292" s="2">
        <v>1</v>
      </c>
      <c r="H10292" s="2" t="s">
        <v>200</v>
      </c>
      <c r="I10292" s="67">
        <v>49564.97</v>
      </c>
      <c r="J10292" s="67">
        <v>3991.7</v>
      </c>
      <c r="K10292" s="67">
        <v>49564.97</v>
      </c>
      <c r="L10292" s="67">
        <v>1.31</v>
      </c>
      <c r="M10292" s="67">
        <v>49564.97</v>
      </c>
      <c r="N10292" s="67">
        <v>14.29</v>
      </c>
      <c r="P10292" s="67">
        <v>0</v>
      </c>
      <c r="Q10292" s="67">
        <v>49564.97</v>
      </c>
      <c r="R10292" s="2" t="s">
        <v>161</v>
      </c>
      <c r="S10292" s="2" t="s">
        <v>165</v>
      </c>
      <c r="T10292" s="2" t="s">
        <v>165</v>
      </c>
      <c r="U10292" t="s">
        <v>783</v>
      </c>
    </row>
    <row r="10293" spans="3:21" x14ac:dyDescent="0.3">
      <c r="C10293" t="s">
        <v>32</v>
      </c>
      <c r="D10293" t="s">
        <v>158</v>
      </c>
      <c r="E10293" t="s">
        <v>30</v>
      </c>
      <c r="F10293" t="s">
        <v>159</v>
      </c>
      <c r="G10293" s="2">
        <v>2</v>
      </c>
      <c r="H10293" s="2" t="s">
        <v>195</v>
      </c>
      <c r="I10293" s="67">
        <v>25122.46</v>
      </c>
      <c r="J10293" s="67">
        <v>1.7</v>
      </c>
      <c r="K10293" s="67">
        <v>25122.46</v>
      </c>
      <c r="L10293" s="67">
        <v>0.24</v>
      </c>
      <c r="M10293" s="67">
        <v>25122.46</v>
      </c>
      <c r="N10293" s="67">
        <v>13.2</v>
      </c>
      <c r="P10293" s="67">
        <v>0</v>
      </c>
      <c r="Q10293" s="67">
        <v>50244.92</v>
      </c>
      <c r="R10293" s="2" t="s">
        <v>161</v>
      </c>
      <c r="S10293" s="2" t="s">
        <v>161</v>
      </c>
      <c r="T10293" s="2" t="s">
        <v>161</v>
      </c>
      <c r="U10293" t="s">
        <v>783</v>
      </c>
    </row>
    <row r="10294" spans="3:21" x14ac:dyDescent="0.3">
      <c r="C10294" t="s">
        <v>31</v>
      </c>
      <c r="D10294" t="s">
        <v>158</v>
      </c>
      <c r="E10294" t="s">
        <v>29</v>
      </c>
      <c r="F10294" t="s">
        <v>159</v>
      </c>
      <c r="G10294" s="2">
        <v>-1</v>
      </c>
      <c r="H10294" s="2" t="s">
        <v>454</v>
      </c>
      <c r="I10294" s="67">
        <v>-10080.620000000001</v>
      </c>
      <c r="J10294" s="67">
        <v>0</v>
      </c>
      <c r="K10294" s="67">
        <v>-10080.620000000001</v>
      </c>
      <c r="L10294" s="67">
        <v>0</v>
      </c>
      <c r="M10294" s="67">
        <v>-10080.620000000001</v>
      </c>
      <c r="N10294" s="67">
        <v>0</v>
      </c>
      <c r="P10294" s="67">
        <v>0</v>
      </c>
      <c r="Q10294" s="67">
        <v>0</v>
      </c>
      <c r="U10294" t="s">
        <v>783</v>
      </c>
    </row>
    <row r="10295" spans="3:21" x14ac:dyDescent="0.3">
      <c r="C10295" t="s">
        <v>166</v>
      </c>
      <c r="D10295" t="s">
        <v>158</v>
      </c>
      <c r="E10295" t="s">
        <v>30</v>
      </c>
      <c r="F10295" t="s">
        <v>159</v>
      </c>
      <c r="G10295" s="2">
        <v>2</v>
      </c>
      <c r="H10295" s="2" t="s">
        <v>284</v>
      </c>
      <c r="I10295" s="67">
        <v>17331.68</v>
      </c>
      <c r="J10295" s="67">
        <v>0.67</v>
      </c>
      <c r="K10295" s="67">
        <v>17331.68</v>
      </c>
      <c r="L10295" s="67">
        <v>504.5</v>
      </c>
      <c r="M10295" s="67">
        <v>17331.68</v>
      </c>
      <c r="N10295" s="67">
        <v>3.76</v>
      </c>
      <c r="P10295" s="67">
        <v>0</v>
      </c>
      <c r="Q10295" s="67">
        <v>34663.360000000001</v>
      </c>
      <c r="R10295" s="2" t="s">
        <v>165</v>
      </c>
      <c r="S10295" s="2" t="s">
        <v>161</v>
      </c>
      <c r="T10295" s="2" t="s">
        <v>165</v>
      </c>
      <c r="U10295" t="s">
        <v>783</v>
      </c>
    </row>
    <row r="10296" spans="3:21" x14ac:dyDescent="0.3">
      <c r="C10296" t="s">
        <v>32</v>
      </c>
      <c r="D10296" t="s">
        <v>158</v>
      </c>
      <c r="E10296" t="s">
        <v>30</v>
      </c>
      <c r="F10296" t="s">
        <v>159</v>
      </c>
      <c r="G10296" s="2">
        <v>2</v>
      </c>
      <c r="H10296" s="2" t="s">
        <v>239</v>
      </c>
      <c r="I10296" s="67">
        <v>145814.22</v>
      </c>
      <c r="J10296" s="67">
        <v>17.920000000000002</v>
      </c>
      <c r="K10296" s="67">
        <v>145814.22</v>
      </c>
      <c r="L10296" s="67">
        <v>8.51</v>
      </c>
      <c r="M10296" s="67">
        <v>145814.22</v>
      </c>
      <c r="N10296" s="67">
        <v>81.540000000000006</v>
      </c>
      <c r="P10296" s="67">
        <v>0</v>
      </c>
      <c r="Q10296" s="67">
        <v>291628.44</v>
      </c>
      <c r="R10296" s="2" t="s">
        <v>161</v>
      </c>
      <c r="S10296" s="2" t="s">
        <v>161</v>
      </c>
      <c r="T10296" s="2" t="s">
        <v>161</v>
      </c>
      <c r="U10296" t="s">
        <v>783</v>
      </c>
    </row>
    <row r="10297" spans="3:21" x14ac:dyDescent="0.3">
      <c r="C10297" t="s">
        <v>166</v>
      </c>
      <c r="D10297" t="s">
        <v>158</v>
      </c>
      <c r="E10297" t="s">
        <v>30</v>
      </c>
      <c r="F10297" t="s">
        <v>159</v>
      </c>
      <c r="G10297" s="2">
        <v>3</v>
      </c>
      <c r="H10297" s="2" t="s">
        <v>234</v>
      </c>
      <c r="I10297" s="67">
        <v>3512620.22</v>
      </c>
      <c r="J10297" s="67">
        <v>128.77000000000001</v>
      </c>
      <c r="K10297" s="67">
        <v>3512620.22</v>
      </c>
      <c r="L10297" s="67">
        <v>57.85</v>
      </c>
      <c r="M10297" s="67">
        <v>3512620.22</v>
      </c>
      <c r="N10297" s="67">
        <v>721.26</v>
      </c>
      <c r="P10297" s="67">
        <v>2373.38</v>
      </c>
      <c r="Q10297" s="67">
        <v>10537860.66</v>
      </c>
      <c r="R10297" s="2" t="s">
        <v>161</v>
      </c>
      <c r="S10297" s="2" t="s">
        <v>161</v>
      </c>
      <c r="T10297" s="2" t="s">
        <v>161</v>
      </c>
      <c r="U10297" t="s">
        <v>783</v>
      </c>
    </row>
    <row r="10298" spans="3:21" x14ac:dyDescent="0.3">
      <c r="C10298" t="s">
        <v>166</v>
      </c>
      <c r="D10298" t="s">
        <v>158</v>
      </c>
      <c r="E10298" t="s">
        <v>29</v>
      </c>
      <c r="F10298" t="s">
        <v>159</v>
      </c>
      <c r="G10298" s="2">
        <v>15</v>
      </c>
      <c r="H10298" s="2" t="s">
        <v>431</v>
      </c>
      <c r="I10298" s="67">
        <v>-3175.38</v>
      </c>
      <c r="J10298" s="67">
        <v>0</v>
      </c>
      <c r="K10298" s="67">
        <v>-3175.38</v>
      </c>
      <c r="L10298" s="67">
        <v>0</v>
      </c>
      <c r="M10298" s="67">
        <v>-3175.38</v>
      </c>
      <c r="N10298" s="67">
        <v>0</v>
      </c>
      <c r="P10298" s="67">
        <v>0</v>
      </c>
      <c r="Q10298" s="67">
        <v>0</v>
      </c>
      <c r="U10298" t="s">
        <v>783</v>
      </c>
    </row>
    <row r="10299" spans="3:21" x14ac:dyDescent="0.3">
      <c r="C10299" t="s">
        <v>32</v>
      </c>
      <c r="D10299" t="s">
        <v>158</v>
      </c>
      <c r="E10299" t="s">
        <v>30</v>
      </c>
      <c r="F10299" t="s">
        <v>159</v>
      </c>
      <c r="G10299" s="2">
        <v>2</v>
      </c>
      <c r="H10299" s="2" t="s">
        <v>434</v>
      </c>
      <c r="I10299" s="67">
        <v>12855.65</v>
      </c>
      <c r="J10299" s="67">
        <v>1189.57</v>
      </c>
      <c r="K10299" s="67">
        <v>12855.65</v>
      </c>
      <c r="L10299" s="67">
        <v>0.83</v>
      </c>
      <c r="M10299" s="67">
        <v>12855.65</v>
      </c>
      <c r="N10299" s="67">
        <v>14.85</v>
      </c>
      <c r="P10299" s="67">
        <v>0</v>
      </c>
      <c r="Q10299" s="67">
        <v>25711.3</v>
      </c>
      <c r="R10299" s="2" t="s">
        <v>161</v>
      </c>
      <c r="S10299" s="2" t="s">
        <v>165</v>
      </c>
      <c r="T10299" s="2" t="s">
        <v>165</v>
      </c>
      <c r="U10299" t="s">
        <v>783</v>
      </c>
    </row>
    <row r="10300" spans="3:21" x14ac:dyDescent="0.3">
      <c r="C10300" t="s">
        <v>166</v>
      </c>
      <c r="D10300" t="s">
        <v>158</v>
      </c>
      <c r="E10300" t="s">
        <v>30</v>
      </c>
      <c r="F10300" t="s">
        <v>159</v>
      </c>
      <c r="G10300" s="2">
        <v>2</v>
      </c>
      <c r="H10300" s="2" t="s">
        <v>494</v>
      </c>
      <c r="I10300" s="67">
        <v>50822.63</v>
      </c>
      <c r="J10300" s="67">
        <v>3319.81</v>
      </c>
      <c r="K10300" s="67">
        <v>50822.63</v>
      </c>
      <c r="L10300" s="67">
        <v>0.76</v>
      </c>
      <c r="M10300" s="67">
        <v>50822.63</v>
      </c>
      <c r="N10300" s="67">
        <v>7.3</v>
      </c>
      <c r="P10300" s="67">
        <v>0</v>
      </c>
      <c r="Q10300" s="67">
        <v>101645.26</v>
      </c>
      <c r="R10300" s="2" t="s">
        <v>161</v>
      </c>
      <c r="S10300" s="2" t="s">
        <v>165</v>
      </c>
      <c r="T10300" s="2" t="s">
        <v>165</v>
      </c>
      <c r="U10300" t="s">
        <v>783</v>
      </c>
    </row>
    <row r="10301" spans="3:21" x14ac:dyDescent="0.3">
      <c r="C10301" t="s">
        <v>31</v>
      </c>
      <c r="D10301" t="s">
        <v>158</v>
      </c>
      <c r="E10301" t="s">
        <v>30</v>
      </c>
      <c r="F10301" t="s">
        <v>159</v>
      </c>
      <c r="G10301" s="2">
        <v>-1</v>
      </c>
      <c r="H10301" s="2" t="s">
        <v>261</v>
      </c>
      <c r="I10301" s="67">
        <v>127.11</v>
      </c>
      <c r="J10301" s="67">
        <v>0.16</v>
      </c>
      <c r="K10301" s="67">
        <v>127.11</v>
      </c>
      <c r="L10301" s="67">
        <v>0.01</v>
      </c>
      <c r="M10301" s="67">
        <v>127.11</v>
      </c>
      <c r="N10301" s="67">
        <v>0.06</v>
      </c>
      <c r="P10301" s="67">
        <v>0</v>
      </c>
      <c r="Q10301" s="67">
        <v>0</v>
      </c>
      <c r="R10301" s="2" t="s">
        <v>161</v>
      </c>
      <c r="S10301" s="2" t="s">
        <v>161</v>
      </c>
      <c r="T10301" s="2" t="s">
        <v>161</v>
      </c>
      <c r="U10301" t="s">
        <v>783</v>
      </c>
    </row>
    <row r="10302" spans="3:21" x14ac:dyDescent="0.3">
      <c r="C10302" t="s">
        <v>166</v>
      </c>
      <c r="D10302" t="s">
        <v>158</v>
      </c>
      <c r="E10302" t="s">
        <v>29</v>
      </c>
      <c r="F10302" t="s">
        <v>159</v>
      </c>
      <c r="G10302" s="2">
        <v>7</v>
      </c>
      <c r="H10302" s="2" t="s">
        <v>305</v>
      </c>
      <c r="I10302" s="67">
        <v>-928.73</v>
      </c>
      <c r="J10302" s="67">
        <v>0</v>
      </c>
      <c r="K10302" s="67">
        <v>-928.73</v>
      </c>
      <c r="L10302" s="67">
        <v>0</v>
      </c>
      <c r="M10302" s="67">
        <v>-928.73</v>
      </c>
      <c r="N10302" s="67">
        <v>0</v>
      </c>
      <c r="P10302" s="67">
        <v>0</v>
      </c>
      <c r="Q10302" s="67">
        <v>0</v>
      </c>
      <c r="U10302" t="s">
        <v>783</v>
      </c>
    </row>
    <row r="10303" spans="3:21" x14ac:dyDescent="0.3">
      <c r="C10303" t="s">
        <v>166</v>
      </c>
      <c r="D10303" t="s">
        <v>158</v>
      </c>
      <c r="E10303" t="s">
        <v>30</v>
      </c>
      <c r="F10303" t="s">
        <v>159</v>
      </c>
      <c r="G10303" s="2">
        <v>2</v>
      </c>
      <c r="H10303" s="2" t="s">
        <v>340</v>
      </c>
      <c r="I10303" s="67">
        <v>208710.21</v>
      </c>
      <c r="J10303" s="67">
        <v>5.47</v>
      </c>
      <c r="K10303" s="67">
        <v>208710.21</v>
      </c>
      <c r="L10303" s="67">
        <v>0.77</v>
      </c>
      <c r="M10303" s="67">
        <v>208710.21</v>
      </c>
      <c r="N10303" s="67">
        <v>42.52</v>
      </c>
      <c r="P10303" s="67">
        <v>0</v>
      </c>
      <c r="Q10303" s="67">
        <v>417420.42</v>
      </c>
      <c r="R10303" s="2" t="s">
        <v>161</v>
      </c>
      <c r="S10303" s="2" t="s">
        <v>161</v>
      </c>
      <c r="T10303" s="2" t="s">
        <v>161</v>
      </c>
      <c r="U10303" t="s">
        <v>783</v>
      </c>
    </row>
    <row r="10304" spans="3:21" x14ac:dyDescent="0.3">
      <c r="C10304" t="s">
        <v>32</v>
      </c>
      <c r="D10304" t="s">
        <v>158</v>
      </c>
      <c r="E10304" t="s">
        <v>30</v>
      </c>
      <c r="F10304" t="s">
        <v>159</v>
      </c>
      <c r="G10304" s="2">
        <v>3</v>
      </c>
      <c r="H10304" s="2" t="s">
        <v>437</v>
      </c>
      <c r="I10304" s="67">
        <v>769664.92</v>
      </c>
      <c r="J10304" s="67">
        <v>0</v>
      </c>
      <c r="K10304" s="67">
        <v>769664.92</v>
      </c>
      <c r="L10304" s="67">
        <v>0</v>
      </c>
      <c r="M10304" s="67">
        <v>769664.92</v>
      </c>
      <c r="N10304" s="67">
        <v>369.99</v>
      </c>
      <c r="P10304" s="67">
        <v>0</v>
      </c>
      <c r="Q10304" s="67">
        <v>2308994.7600000002</v>
      </c>
      <c r="R10304" s="2" t="s">
        <v>161</v>
      </c>
      <c r="S10304" s="2" t="s">
        <v>161</v>
      </c>
      <c r="T10304" s="2" t="s">
        <v>165</v>
      </c>
      <c r="U10304" t="s">
        <v>783</v>
      </c>
    </row>
    <row r="10305" spans="3:21" x14ac:dyDescent="0.3">
      <c r="C10305" t="s">
        <v>31</v>
      </c>
      <c r="D10305" t="s">
        <v>158</v>
      </c>
      <c r="E10305" t="s">
        <v>29</v>
      </c>
      <c r="F10305" t="s">
        <v>159</v>
      </c>
      <c r="G10305" s="2">
        <v>-1</v>
      </c>
      <c r="H10305" s="2" t="s">
        <v>317</v>
      </c>
      <c r="I10305" s="67">
        <v>-23.58</v>
      </c>
      <c r="J10305" s="67">
        <v>0</v>
      </c>
      <c r="K10305" s="67">
        <v>-23.58</v>
      </c>
      <c r="L10305" s="67">
        <v>0</v>
      </c>
      <c r="M10305" s="67">
        <v>-23.58</v>
      </c>
      <c r="N10305" s="67">
        <v>0</v>
      </c>
      <c r="P10305" s="67">
        <v>0</v>
      </c>
      <c r="Q10305" s="67">
        <v>0</v>
      </c>
      <c r="U10305" t="s">
        <v>783</v>
      </c>
    </row>
    <row r="10306" spans="3:21" x14ac:dyDescent="0.3">
      <c r="C10306" t="s">
        <v>31</v>
      </c>
      <c r="D10306" t="s">
        <v>158</v>
      </c>
      <c r="E10306" t="s">
        <v>29</v>
      </c>
      <c r="F10306" t="s">
        <v>159</v>
      </c>
      <c r="G10306" s="2">
        <v>3</v>
      </c>
      <c r="H10306" s="2" t="s">
        <v>505</v>
      </c>
      <c r="I10306" s="67">
        <v>-16292.07</v>
      </c>
      <c r="J10306" s="67">
        <v>0</v>
      </c>
      <c r="K10306" s="67">
        <v>-16292.07</v>
      </c>
      <c r="L10306" s="67">
        <v>0</v>
      </c>
      <c r="M10306" s="67">
        <v>-16292.07</v>
      </c>
      <c r="N10306" s="67">
        <v>0</v>
      </c>
      <c r="P10306" s="67">
        <v>0</v>
      </c>
      <c r="Q10306" s="67">
        <v>0</v>
      </c>
      <c r="U10306" t="s">
        <v>783</v>
      </c>
    </row>
    <row r="10307" spans="3:21" x14ac:dyDescent="0.3">
      <c r="C10307" t="s">
        <v>31</v>
      </c>
      <c r="D10307" t="s">
        <v>158</v>
      </c>
      <c r="E10307" t="s">
        <v>30</v>
      </c>
      <c r="F10307" t="s">
        <v>159</v>
      </c>
      <c r="G10307" s="2">
        <v>0</v>
      </c>
      <c r="H10307" s="2" t="s">
        <v>167</v>
      </c>
      <c r="I10307" s="67">
        <v>8777.69</v>
      </c>
      <c r="J10307" s="67">
        <v>0.39</v>
      </c>
      <c r="K10307" s="67">
        <v>8777.69</v>
      </c>
      <c r="L10307" s="67">
        <v>0.05</v>
      </c>
      <c r="M10307" s="67">
        <v>8777.69</v>
      </c>
      <c r="N10307" s="67">
        <v>3.03</v>
      </c>
      <c r="P10307" s="67">
        <v>0</v>
      </c>
      <c r="Q10307" s="67">
        <v>0</v>
      </c>
      <c r="R10307" s="2" t="s">
        <v>161</v>
      </c>
      <c r="S10307" s="2" t="s">
        <v>161</v>
      </c>
      <c r="T10307" s="2" t="s">
        <v>161</v>
      </c>
      <c r="U10307" t="s">
        <v>783</v>
      </c>
    </row>
    <row r="10308" spans="3:21" x14ac:dyDescent="0.3">
      <c r="C10308" t="s">
        <v>166</v>
      </c>
      <c r="D10308" t="s">
        <v>158</v>
      </c>
      <c r="E10308" t="s">
        <v>30</v>
      </c>
      <c r="F10308" t="s">
        <v>159</v>
      </c>
      <c r="G10308" s="2">
        <v>2</v>
      </c>
      <c r="H10308" s="2" t="s">
        <v>568</v>
      </c>
      <c r="I10308" s="67">
        <v>55243.39</v>
      </c>
      <c r="J10308" s="67">
        <v>1.52</v>
      </c>
      <c r="K10308" s="67">
        <v>55243.39</v>
      </c>
      <c r="L10308" s="67">
        <v>0.83</v>
      </c>
      <c r="M10308" s="67">
        <v>55243.39</v>
      </c>
      <c r="N10308" s="67">
        <v>13.55</v>
      </c>
      <c r="P10308" s="67">
        <v>0</v>
      </c>
      <c r="Q10308" s="67">
        <v>110486.78</v>
      </c>
      <c r="R10308" s="2" t="s">
        <v>161</v>
      </c>
      <c r="S10308" s="2" t="s">
        <v>161</v>
      </c>
      <c r="T10308" s="2" t="s">
        <v>161</v>
      </c>
      <c r="U10308" t="s">
        <v>783</v>
      </c>
    </row>
    <row r="10309" spans="3:21" x14ac:dyDescent="0.3">
      <c r="C10309" t="s">
        <v>166</v>
      </c>
      <c r="D10309" t="s">
        <v>158</v>
      </c>
      <c r="E10309" t="s">
        <v>30</v>
      </c>
      <c r="F10309" t="s">
        <v>159</v>
      </c>
      <c r="G10309" s="2">
        <v>1</v>
      </c>
      <c r="H10309" s="2" t="s">
        <v>353</v>
      </c>
      <c r="I10309" s="67">
        <v>8498.5499999999993</v>
      </c>
      <c r="J10309" s="67">
        <v>0.67</v>
      </c>
      <c r="K10309" s="67">
        <v>8498.5499999999993</v>
      </c>
      <c r="L10309" s="67">
        <v>3.62</v>
      </c>
      <c r="M10309" s="67">
        <v>8498.5499999999993</v>
      </c>
      <c r="N10309" s="67">
        <v>2.17</v>
      </c>
      <c r="P10309" s="67">
        <v>0</v>
      </c>
      <c r="Q10309" s="67">
        <v>8498.5499999999993</v>
      </c>
      <c r="R10309" s="2" t="s">
        <v>161</v>
      </c>
      <c r="S10309" s="2" t="s">
        <v>161</v>
      </c>
      <c r="T10309" s="2" t="s">
        <v>165</v>
      </c>
      <c r="U10309" t="s">
        <v>783</v>
      </c>
    </row>
    <row r="10310" spans="3:21" x14ac:dyDescent="0.3">
      <c r="C10310" t="s">
        <v>31</v>
      </c>
      <c r="D10310" t="s">
        <v>158</v>
      </c>
      <c r="E10310" t="s">
        <v>30</v>
      </c>
      <c r="F10310" t="s">
        <v>159</v>
      </c>
      <c r="G10310" s="2">
        <v>0</v>
      </c>
      <c r="H10310" s="2" t="s">
        <v>338</v>
      </c>
      <c r="I10310" s="67">
        <v>2468.25</v>
      </c>
      <c r="J10310" s="67">
        <v>163.97</v>
      </c>
      <c r="K10310" s="67">
        <v>2468.25</v>
      </c>
      <c r="L10310" s="67">
        <v>0.9</v>
      </c>
      <c r="M10310" s="67">
        <v>2468.25</v>
      </c>
      <c r="N10310" s="67">
        <v>4.76</v>
      </c>
      <c r="P10310" s="67">
        <v>0</v>
      </c>
      <c r="Q10310" s="67">
        <v>0</v>
      </c>
      <c r="R10310" s="2" t="s">
        <v>161</v>
      </c>
      <c r="S10310" s="2" t="s">
        <v>165</v>
      </c>
      <c r="T10310" s="2" t="s">
        <v>165</v>
      </c>
      <c r="U10310" t="s">
        <v>783</v>
      </c>
    </row>
    <row r="10311" spans="3:21" x14ac:dyDescent="0.3">
      <c r="C10311" t="s">
        <v>31</v>
      </c>
      <c r="D10311" t="s">
        <v>158</v>
      </c>
      <c r="E10311" t="s">
        <v>29</v>
      </c>
      <c r="F10311" t="s">
        <v>159</v>
      </c>
      <c r="G10311" s="2">
        <v>3</v>
      </c>
      <c r="H10311" s="2" t="s">
        <v>352</v>
      </c>
      <c r="I10311" s="67">
        <v>-22867.65</v>
      </c>
      <c r="J10311" s="67">
        <v>0</v>
      </c>
      <c r="K10311" s="67">
        <v>-22867.65</v>
      </c>
      <c r="L10311" s="67">
        <v>0</v>
      </c>
      <c r="M10311" s="67">
        <v>-22867.65</v>
      </c>
      <c r="N10311" s="67">
        <v>0</v>
      </c>
      <c r="P10311" s="67">
        <v>0</v>
      </c>
      <c r="Q10311" s="67">
        <v>0</v>
      </c>
      <c r="U10311" t="s">
        <v>783</v>
      </c>
    </row>
    <row r="10312" spans="3:21" x14ac:dyDescent="0.3">
      <c r="C10312" t="s">
        <v>31</v>
      </c>
      <c r="D10312" t="s">
        <v>158</v>
      </c>
      <c r="E10312" t="s">
        <v>29</v>
      </c>
      <c r="F10312" t="s">
        <v>159</v>
      </c>
      <c r="G10312" s="2">
        <v>3</v>
      </c>
      <c r="H10312" s="2" t="s">
        <v>250</v>
      </c>
      <c r="I10312" s="67">
        <v>-33768.15</v>
      </c>
      <c r="J10312" s="67">
        <v>0</v>
      </c>
      <c r="K10312" s="67">
        <v>-33768.15</v>
      </c>
      <c r="L10312" s="67">
        <v>0</v>
      </c>
      <c r="M10312" s="67">
        <v>-33768.15</v>
      </c>
      <c r="N10312" s="67">
        <v>0</v>
      </c>
      <c r="P10312" s="67">
        <v>0</v>
      </c>
      <c r="Q10312" s="67">
        <v>0</v>
      </c>
      <c r="U10312" t="s">
        <v>783</v>
      </c>
    </row>
    <row r="10313" spans="3:21" x14ac:dyDescent="0.3">
      <c r="C10313" t="s">
        <v>31</v>
      </c>
      <c r="D10313" t="s">
        <v>158</v>
      </c>
      <c r="E10313" t="s">
        <v>29</v>
      </c>
      <c r="F10313" t="s">
        <v>159</v>
      </c>
      <c r="G10313" s="2">
        <v>1</v>
      </c>
      <c r="H10313" s="2" t="s">
        <v>388</v>
      </c>
      <c r="I10313" s="67">
        <v>-3837.43</v>
      </c>
      <c r="J10313" s="67">
        <v>0</v>
      </c>
      <c r="K10313" s="67">
        <v>-3837.43</v>
      </c>
      <c r="L10313" s="67">
        <v>0</v>
      </c>
      <c r="M10313" s="67">
        <v>-3837.43</v>
      </c>
      <c r="N10313" s="67">
        <v>0</v>
      </c>
      <c r="P10313" s="67">
        <v>0</v>
      </c>
      <c r="Q10313" s="67">
        <v>0</v>
      </c>
      <c r="U10313" t="s">
        <v>783</v>
      </c>
    </row>
    <row r="10314" spans="3:21" x14ac:dyDescent="0.3">
      <c r="C10314" t="s">
        <v>32</v>
      </c>
      <c r="D10314" t="s">
        <v>158</v>
      </c>
      <c r="E10314" t="s">
        <v>29</v>
      </c>
      <c r="F10314" t="s">
        <v>159</v>
      </c>
      <c r="G10314" s="2">
        <v>3</v>
      </c>
      <c r="H10314" s="2" t="s">
        <v>290</v>
      </c>
      <c r="I10314" s="67">
        <v>-43100.05</v>
      </c>
      <c r="J10314" s="67">
        <v>0</v>
      </c>
      <c r="K10314" s="67">
        <v>-43100.05</v>
      </c>
      <c r="L10314" s="67">
        <v>0</v>
      </c>
      <c r="M10314" s="67">
        <v>-43100.05</v>
      </c>
      <c r="N10314" s="67">
        <v>0</v>
      </c>
      <c r="P10314" s="67">
        <v>0</v>
      </c>
      <c r="Q10314" s="67">
        <v>0</v>
      </c>
      <c r="U10314" t="s">
        <v>783</v>
      </c>
    </row>
    <row r="10315" spans="3:21" x14ac:dyDescent="0.3">
      <c r="C10315" t="s">
        <v>166</v>
      </c>
      <c r="D10315" t="s">
        <v>158</v>
      </c>
      <c r="E10315" t="s">
        <v>29</v>
      </c>
      <c r="F10315" t="s">
        <v>159</v>
      </c>
      <c r="G10315" s="2">
        <v>2</v>
      </c>
      <c r="H10315" s="2" t="s">
        <v>522</v>
      </c>
      <c r="I10315" s="67">
        <v>-626.02</v>
      </c>
      <c r="J10315" s="67">
        <v>0</v>
      </c>
      <c r="K10315" s="67">
        <v>-626.02</v>
      </c>
      <c r="L10315" s="67">
        <v>0</v>
      </c>
      <c r="M10315" s="67">
        <v>-626.02</v>
      </c>
      <c r="N10315" s="67">
        <v>0</v>
      </c>
      <c r="P10315" s="67">
        <v>0</v>
      </c>
      <c r="Q10315" s="67">
        <v>0</v>
      </c>
      <c r="U10315" t="s">
        <v>783</v>
      </c>
    </row>
    <row r="10316" spans="3:21" x14ac:dyDescent="0.3">
      <c r="C10316" t="s">
        <v>166</v>
      </c>
      <c r="D10316" t="s">
        <v>158</v>
      </c>
      <c r="E10316" t="s">
        <v>30</v>
      </c>
      <c r="F10316" t="s">
        <v>159</v>
      </c>
      <c r="G10316" s="2">
        <v>11</v>
      </c>
      <c r="H10316" s="2" t="s">
        <v>190</v>
      </c>
      <c r="I10316" s="67">
        <v>525819.27</v>
      </c>
      <c r="J10316" s="67">
        <v>2.48</v>
      </c>
      <c r="K10316" s="67">
        <v>525819.27</v>
      </c>
      <c r="L10316" s="67">
        <v>1.1100000000000001</v>
      </c>
      <c r="M10316" s="67">
        <v>525819.27</v>
      </c>
      <c r="N10316" s="67">
        <v>13.88</v>
      </c>
      <c r="P10316" s="67">
        <v>0</v>
      </c>
      <c r="Q10316" s="67">
        <v>5784011.9700000007</v>
      </c>
      <c r="R10316" s="2" t="s">
        <v>161</v>
      </c>
      <c r="S10316" s="2" t="s">
        <v>161</v>
      </c>
      <c r="T10316" s="2" t="s">
        <v>161</v>
      </c>
      <c r="U10316" t="s">
        <v>783</v>
      </c>
    </row>
    <row r="10317" spans="3:21" x14ac:dyDescent="0.3">
      <c r="C10317" t="s">
        <v>32</v>
      </c>
      <c r="D10317" t="s">
        <v>158</v>
      </c>
      <c r="E10317" t="s">
        <v>30</v>
      </c>
      <c r="F10317" t="s">
        <v>159</v>
      </c>
      <c r="G10317" s="2">
        <v>-1</v>
      </c>
      <c r="H10317" s="2" t="s">
        <v>635</v>
      </c>
      <c r="I10317" s="67">
        <v>1555.53</v>
      </c>
      <c r="J10317" s="67">
        <v>0.08</v>
      </c>
      <c r="K10317" s="67">
        <v>1555.53</v>
      </c>
      <c r="L10317" s="67">
        <v>0.06</v>
      </c>
      <c r="M10317" s="67">
        <v>1555.53</v>
      </c>
      <c r="N10317" s="67">
        <v>1.03</v>
      </c>
      <c r="P10317" s="67">
        <v>0</v>
      </c>
      <c r="Q10317" s="67">
        <v>0</v>
      </c>
      <c r="R10317" s="2" t="s">
        <v>161</v>
      </c>
      <c r="S10317" s="2" t="s">
        <v>161</v>
      </c>
      <c r="T10317" s="2" t="s">
        <v>161</v>
      </c>
      <c r="U10317" t="s">
        <v>783</v>
      </c>
    </row>
    <row r="10318" spans="3:21" x14ac:dyDescent="0.3">
      <c r="C10318" t="s">
        <v>166</v>
      </c>
      <c r="D10318" t="s">
        <v>158</v>
      </c>
      <c r="E10318" t="s">
        <v>29</v>
      </c>
      <c r="F10318" t="s">
        <v>159</v>
      </c>
      <c r="G10318" s="2">
        <v>6</v>
      </c>
      <c r="H10318" s="2" t="s">
        <v>535</v>
      </c>
      <c r="I10318" s="67">
        <v>-1030.6199999999999</v>
      </c>
      <c r="J10318" s="67">
        <v>0</v>
      </c>
      <c r="K10318" s="67">
        <v>-1030.6199999999999</v>
      </c>
      <c r="L10318" s="67">
        <v>0</v>
      </c>
      <c r="M10318" s="67">
        <v>-1030.6199999999999</v>
      </c>
      <c r="N10318" s="67">
        <v>0</v>
      </c>
      <c r="P10318" s="67">
        <v>0</v>
      </c>
      <c r="Q10318" s="67">
        <v>0</v>
      </c>
      <c r="U10318" t="s">
        <v>783</v>
      </c>
    </row>
    <row r="10319" spans="3:21" x14ac:dyDescent="0.3">
      <c r="C10319" t="s">
        <v>166</v>
      </c>
      <c r="D10319" t="s">
        <v>158</v>
      </c>
      <c r="E10319" t="s">
        <v>30</v>
      </c>
      <c r="F10319" t="s">
        <v>159</v>
      </c>
      <c r="G10319" s="2">
        <v>1</v>
      </c>
      <c r="H10319" s="2" t="s">
        <v>679</v>
      </c>
      <c r="I10319" s="67">
        <v>9772.25</v>
      </c>
      <c r="J10319" s="67">
        <v>1693.18</v>
      </c>
      <c r="K10319" s="67">
        <v>9772.25</v>
      </c>
      <c r="L10319" s="67">
        <v>0.1</v>
      </c>
      <c r="M10319" s="67">
        <v>9772.25</v>
      </c>
      <c r="N10319" s="67">
        <v>1.1000000000000001</v>
      </c>
      <c r="P10319" s="67">
        <v>0</v>
      </c>
      <c r="Q10319" s="67">
        <v>9772.25</v>
      </c>
      <c r="R10319" s="2" t="s">
        <v>161</v>
      </c>
      <c r="S10319" s="2" t="s">
        <v>165</v>
      </c>
      <c r="T10319" s="2" t="s">
        <v>165</v>
      </c>
      <c r="U10319" t="s">
        <v>783</v>
      </c>
    </row>
    <row r="10320" spans="3:21" x14ac:dyDescent="0.3">
      <c r="C10320" t="s">
        <v>31</v>
      </c>
      <c r="D10320" t="s">
        <v>158</v>
      </c>
      <c r="E10320" t="s">
        <v>29</v>
      </c>
      <c r="F10320" t="s">
        <v>159</v>
      </c>
      <c r="G10320" s="2">
        <v>3</v>
      </c>
      <c r="H10320" s="2" t="s">
        <v>298</v>
      </c>
      <c r="I10320" s="67">
        <v>-1829.61</v>
      </c>
      <c r="J10320" s="67">
        <v>0</v>
      </c>
      <c r="K10320" s="67">
        <v>-1829.61</v>
      </c>
      <c r="L10320" s="67">
        <v>0</v>
      </c>
      <c r="M10320" s="67">
        <v>-1829.61</v>
      </c>
      <c r="N10320" s="67">
        <v>0</v>
      </c>
      <c r="P10320" s="67">
        <v>0</v>
      </c>
      <c r="Q10320" s="67">
        <v>0</v>
      </c>
      <c r="U10320" t="s">
        <v>783</v>
      </c>
    </row>
    <row r="10321" spans="3:21" x14ac:dyDescent="0.3">
      <c r="C10321" t="s">
        <v>166</v>
      </c>
      <c r="D10321" t="s">
        <v>158</v>
      </c>
      <c r="E10321" t="s">
        <v>30</v>
      </c>
      <c r="F10321" t="s">
        <v>159</v>
      </c>
      <c r="G10321" s="2">
        <v>3</v>
      </c>
      <c r="H10321" s="2" t="s">
        <v>395</v>
      </c>
      <c r="I10321" s="67">
        <v>106439.27</v>
      </c>
      <c r="J10321" s="67">
        <v>6195.72</v>
      </c>
      <c r="K10321" s="67">
        <v>106439.27</v>
      </c>
      <c r="L10321" s="67">
        <v>3.12</v>
      </c>
      <c r="M10321" s="67">
        <v>106439.27</v>
      </c>
      <c r="N10321" s="67">
        <v>29.93</v>
      </c>
      <c r="P10321" s="67">
        <v>0</v>
      </c>
      <c r="Q10321" s="67">
        <v>319317.81</v>
      </c>
      <c r="R10321" s="2" t="s">
        <v>161</v>
      </c>
      <c r="S10321" s="2" t="s">
        <v>165</v>
      </c>
      <c r="T10321" s="2" t="s">
        <v>165</v>
      </c>
      <c r="U10321" t="s">
        <v>783</v>
      </c>
    </row>
    <row r="10322" spans="3:21" x14ac:dyDescent="0.3">
      <c r="C10322" t="s">
        <v>166</v>
      </c>
      <c r="D10322" t="s">
        <v>158</v>
      </c>
      <c r="E10322" t="s">
        <v>30</v>
      </c>
      <c r="F10322" t="s">
        <v>159</v>
      </c>
      <c r="G10322" s="2">
        <v>9</v>
      </c>
      <c r="H10322" s="2" t="s">
        <v>396</v>
      </c>
      <c r="I10322" s="67">
        <v>80795.94</v>
      </c>
      <c r="J10322" s="67">
        <v>2.61</v>
      </c>
      <c r="K10322" s="67">
        <v>80795.94</v>
      </c>
      <c r="L10322" s="67">
        <v>14.03</v>
      </c>
      <c r="M10322" s="67">
        <v>80795.94</v>
      </c>
      <c r="N10322" s="67">
        <v>18.22</v>
      </c>
      <c r="P10322" s="67">
        <v>0</v>
      </c>
      <c r="Q10322" s="67">
        <v>727163.46</v>
      </c>
      <c r="R10322" s="2" t="s">
        <v>161</v>
      </c>
      <c r="S10322" s="2" t="s">
        <v>161</v>
      </c>
      <c r="T10322" s="2" t="s">
        <v>165</v>
      </c>
      <c r="U10322" t="s">
        <v>783</v>
      </c>
    </row>
    <row r="10323" spans="3:21" x14ac:dyDescent="0.3">
      <c r="C10323" t="s">
        <v>31</v>
      </c>
      <c r="D10323" t="s">
        <v>158</v>
      </c>
      <c r="E10323" t="s">
        <v>30</v>
      </c>
      <c r="F10323" t="s">
        <v>159</v>
      </c>
      <c r="G10323" s="2">
        <v>1</v>
      </c>
      <c r="H10323" s="2" t="s">
        <v>170</v>
      </c>
      <c r="I10323" s="67">
        <v>193581.56</v>
      </c>
      <c r="J10323" s="67">
        <v>29.76</v>
      </c>
      <c r="K10323" s="67">
        <v>193581.56</v>
      </c>
      <c r="L10323" s="67">
        <v>14.14</v>
      </c>
      <c r="M10323" s="67">
        <v>193581.56</v>
      </c>
      <c r="N10323" s="67">
        <v>135.4</v>
      </c>
      <c r="P10323" s="67">
        <v>0</v>
      </c>
      <c r="Q10323" s="67">
        <v>193581.56</v>
      </c>
      <c r="R10323" s="2" t="s">
        <v>161</v>
      </c>
      <c r="S10323" s="2" t="s">
        <v>161</v>
      </c>
      <c r="T10323" s="2" t="s">
        <v>161</v>
      </c>
      <c r="U10323" t="s">
        <v>783</v>
      </c>
    </row>
    <row r="10324" spans="3:21" x14ac:dyDescent="0.3">
      <c r="C10324" t="s">
        <v>166</v>
      </c>
      <c r="D10324" t="s">
        <v>158</v>
      </c>
      <c r="E10324" t="s">
        <v>30</v>
      </c>
      <c r="F10324" t="s">
        <v>159</v>
      </c>
      <c r="G10324" s="2">
        <v>-1</v>
      </c>
      <c r="H10324" s="2" t="s">
        <v>503</v>
      </c>
      <c r="I10324" s="67">
        <v>116223.55</v>
      </c>
      <c r="J10324" s="67">
        <v>16.989999999999998</v>
      </c>
      <c r="K10324" s="67">
        <v>116223.55</v>
      </c>
      <c r="L10324" s="67">
        <v>15.38</v>
      </c>
      <c r="M10324" s="67">
        <v>116223.55</v>
      </c>
      <c r="N10324" s="67">
        <v>79.459999999999994</v>
      </c>
      <c r="P10324" s="67">
        <v>0</v>
      </c>
      <c r="Q10324" s="67">
        <v>0</v>
      </c>
      <c r="R10324" s="2" t="s">
        <v>161</v>
      </c>
      <c r="S10324" s="2" t="s">
        <v>161</v>
      </c>
      <c r="T10324" s="2" t="s">
        <v>161</v>
      </c>
      <c r="U10324" t="s">
        <v>783</v>
      </c>
    </row>
    <row r="10325" spans="3:21" x14ac:dyDescent="0.3">
      <c r="C10325" t="s">
        <v>166</v>
      </c>
      <c r="D10325" t="s">
        <v>158</v>
      </c>
      <c r="E10325" t="s">
        <v>30</v>
      </c>
      <c r="F10325" t="s">
        <v>159</v>
      </c>
      <c r="G10325" s="2">
        <v>-1</v>
      </c>
      <c r="H10325" s="2" t="s">
        <v>337</v>
      </c>
      <c r="I10325" s="67">
        <v>25013.9</v>
      </c>
      <c r="J10325" s="67">
        <v>0</v>
      </c>
      <c r="K10325" s="67">
        <v>25013.9</v>
      </c>
      <c r="L10325" s="67">
        <v>0</v>
      </c>
      <c r="M10325" s="67">
        <v>25013.9</v>
      </c>
      <c r="N10325" s="67">
        <v>16.91</v>
      </c>
      <c r="P10325" s="67">
        <v>0</v>
      </c>
      <c r="Q10325" s="67">
        <v>0</v>
      </c>
      <c r="R10325" s="2" t="s">
        <v>161</v>
      </c>
      <c r="S10325" s="2" t="s">
        <v>161</v>
      </c>
      <c r="T10325" s="2" t="s">
        <v>165</v>
      </c>
      <c r="U10325" t="s">
        <v>783</v>
      </c>
    </row>
    <row r="10326" spans="3:21" x14ac:dyDescent="0.3">
      <c r="C10326" t="s">
        <v>32</v>
      </c>
      <c r="D10326" t="s">
        <v>158</v>
      </c>
      <c r="E10326" t="s">
        <v>30</v>
      </c>
      <c r="F10326" t="s">
        <v>159</v>
      </c>
      <c r="G10326" s="2">
        <v>2</v>
      </c>
      <c r="H10326" s="2" t="s">
        <v>431</v>
      </c>
      <c r="I10326" s="67">
        <v>233960.05</v>
      </c>
      <c r="J10326" s="67">
        <v>149484.37</v>
      </c>
      <c r="K10326" s="67">
        <v>233960.05</v>
      </c>
      <c r="L10326" s="67">
        <v>8.9600000000000009</v>
      </c>
      <c r="M10326" s="67">
        <v>233960.05</v>
      </c>
      <c r="N10326" s="67">
        <v>194.37</v>
      </c>
      <c r="P10326" s="67">
        <v>0</v>
      </c>
      <c r="Q10326" s="67">
        <v>467920.1</v>
      </c>
      <c r="R10326" s="2" t="s">
        <v>161</v>
      </c>
      <c r="S10326" s="2" t="s">
        <v>165</v>
      </c>
      <c r="T10326" s="2" t="s">
        <v>165</v>
      </c>
      <c r="U10326" t="s">
        <v>783</v>
      </c>
    </row>
    <row r="10327" spans="3:21" x14ac:dyDescent="0.3">
      <c r="C10327" t="s">
        <v>166</v>
      </c>
      <c r="D10327" t="s">
        <v>158</v>
      </c>
      <c r="E10327" t="s">
        <v>30</v>
      </c>
      <c r="F10327" t="s">
        <v>159</v>
      </c>
      <c r="G10327" s="2">
        <v>12</v>
      </c>
      <c r="H10327" s="2" t="s">
        <v>341</v>
      </c>
      <c r="I10327" s="67">
        <v>205702.36</v>
      </c>
      <c r="J10327" s="67">
        <v>0</v>
      </c>
      <c r="K10327" s="67">
        <v>205702.36</v>
      </c>
      <c r="L10327" s="67">
        <v>0</v>
      </c>
      <c r="M10327" s="67">
        <v>205702.36</v>
      </c>
      <c r="N10327" s="67">
        <v>0</v>
      </c>
      <c r="P10327" s="67">
        <v>0</v>
      </c>
      <c r="Q10327" s="67">
        <v>2468428.3199999998</v>
      </c>
      <c r="R10327" s="2" t="s">
        <v>161</v>
      </c>
      <c r="S10327" s="2" t="s">
        <v>161</v>
      </c>
      <c r="T10327" s="2" t="s">
        <v>165</v>
      </c>
      <c r="U10327" t="s">
        <v>783</v>
      </c>
    </row>
    <row r="10328" spans="3:21" x14ac:dyDescent="0.3">
      <c r="C10328" t="s">
        <v>166</v>
      </c>
      <c r="D10328" t="s">
        <v>158</v>
      </c>
      <c r="E10328" t="s">
        <v>30</v>
      </c>
      <c r="F10328" t="s">
        <v>159</v>
      </c>
      <c r="G10328" s="2">
        <v>-1</v>
      </c>
      <c r="H10328" s="2" t="s">
        <v>561</v>
      </c>
      <c r="I10328" s="67">
        <v>3800707.9</v>
      </c>
      <c r="J10328" s="67">
        <v>563.30999999999995</v>
      </c>
      <c r="K10328" s="67">
        <v>3800707.9</v>
      </c>
      <c r="L10328" s="67">
        <v>253.07</v>
      </c>
      <c r="M10328" s="67">
        <v>3800707.9</v>
      </c>
      <c r="N10328" s="67">
        <v>3155.26</v>
      </c>
      <c r="P10328" s="67">
        <v>0</v>
      </c>
      <c r="Q10328" s="67">
        <v>0</v>
      </c>
      <c r="R10328" s="2" t="s">
        <v>161</v>
      </c>
      <c r="S10328" s="2" t="s">
        <v>161</v>
      </c>
      <c r="T10328" s="2" t="s">
        <v>161</v>
      </c>
      <c r="U10328" t="s">
        <v>783</v>
      </c>
    </row>
    <row r="10329" spans="3:21" x14ac:dyDescent="0.3">
      <c r="C10329" t="s">
        <v>166</v>
      </c>
      <c r="D10329" t="s">
        <v>158</v>
      </c>
      <c r="E10329" t="s">
        <v>29</v>
      </c>
      <c r="F10329" t="s">
        <v>159</v>
      </c>
      <c r="G10329" s="2">
        <v>-4</v>
      </c>
      <c r="H10329" s="2" t="s">
        <v>321</v>
      </c>
      <c r="I10329" s="67">
        <v>-57.42</v>
      </c>
      <c r="J10329" s="67">
        <v>0</v>
      </c>
      <c r="K10329" s="67">
        <v>-57.42</v>
      </c>
      <c r="L10329" s="67">
        <v>0</v>
      </c>
      <c r="M10329" s="67">
        <v>-57.42</v>
      </c>
      <c r="N10329" s="67">
        <v>0</v>
      </c>
      <c r="P10329" s="67">
        <v>0</v>
      </c>
      <c r="Q10329" s="67">
        <v>0</v>
      </c>
      <c r="U10329" t="s">
        <v>783</v>
      </c>
    </row>
    <row r="10330" spans="3:21" x14ac:dyDescent="0.3">
      <c r="C10330" t="s">
        <v>166</v>
      </c>
      <c r="D10330" t="s">
        <v>158</v>
      </c>
      <c r="E10330" t="s">
        <v>30</v>
      </c>
      <c r="F10330" t="s">
        <v>159</v>
      </c>
      <c r="G10330" s="2">
        <v>3</v>
      </c>
      <c r="H10330" s="2" t="s">
        <v>201</v>
      </c>
      <c r="I10330" s="67">
        <v>25786314.469999999</v>
      </c>
      <c r="J10330" s="67">
        <v>1267.1400000000001</v>
      </c>
      <c r="K10330" s="67">
        <v>25786314.469999999</v>
      </c>
      <c r="L10330" s="67">
        <v>601.88</v>
      </c>
      <c r="M10330" s="67">
        <v>25786314.469999999</v>
      </c>
      <c r="N10330" s="67">
        <v>5764.42</v>
      </c>
      <c r="P10330" s="67">
        <v>33800.57</v>
      </c>
      <c r="Q10330" s="67">
        <v>77358943.409999996</v>
      </c>
      <c r="R10330" s="2" t="s">
        <v>161</v>
      </c>
      <c r="S10330" s="2" t="s">
        <v>161</v>
      </c>
      <c r="T10330" s="2" t="s">
        <v>161</v>
      </c>
      <c r="U10330" t="s">
        <v>783</v>
      </c>
    </row>
    <row r="10331" spans="3:21" x14ac:dyDescent="0.3">
      <c r="C10331" t="s">
        <v>166</v>
      </c>
      <c r="D10331" t="s">
        <v>158</v>
      </c>
      <c r="E10331" t="s">
        <v>30</v>
      </c>
      <c r="F10331" t="s">
        <v>159</v>
      </c>
      <c r="G10331" s="2">
        <v>3</v>
      </c>
      <c r="H10331" s="2" t="s">
        <v>529</v>
      </c>
      <c r="I10331" s="67">
        <v>301865.12</v>
      </c>
      <c r="J10331" s="67">
        <v>13.76</v>
      </c>
      <c r="K10331" s="67">
        <v>301865.12</v>
      </c>
      <c r="L10331" s="67">
        <v>7.48</v>
      </c>
      <c r="M10331" s="67">
        <v>301865.12</v>
      </c>
      <c r="N10331" s="67">
        <v>122.51</v>
      </c>
      <c r="P10331" s="67">
        <v>0</v>
      </c>
      <c r="Q10331" s="67">
        <v>905595.36</v>
      </c>
      <c r="R10331" s="2" t="s">
        <v>161</v>
      </c>
      <c r="S10331" s="2" t="s">
        <v>161</v>
      </c>
      <c r="T10331" s="2" t="s">
        <v>161</v>
      </c>
      <c r="U10331" t="s">
        <v>783</v>
      </c>
    </row>
    <row r="10332" spans="3:21" x14ac:dyDescent="0.3">
      <c r="C10332" t="s">
        <v>32</v>
      </c>
      <c r="D10332" t="s">
        <v>158</v>
      </c>
      <c r="E10332" t="s">
        <v>29</v>
      </c>
      <c r="F10332" t="s">
        <v>159</v>
      </c>
      <c r="G10332" s="2">
        <v>1</v>
      </c>
      <c r="H10332" s="2" t="s">
        <v>259</v>
      </c>
      <c r="I10332" s="67">
        <v>-1607.54</v>
      </c>
      <c r="J10332" s="67">
        <v>0</v>
      </c>
      <c r="K10332" s="67">
        <v>-1607.54</v>
      </c>
      <c r="L10332" s="67">
        <v>0</v>
      </c>
      <c r="M10332" s="67">
        <v>-1607.54</v>
      </c>
      <c r="N10332" s="67">
        <v>0</v>
      </c>
      <c r="P10332" s="67">
        <v>0</v>
      </c>
      <c r="Q10332" s="67">
        <v>0</v>
      </c>
      <c r="U10332" t="s">
        <v>783</v>
      </c>
    </row>
    <row r="10333" spans="3:21" x14ac:dyDescent="0.3">
      <c r="C10333" t="s">
        <v>166</v>
      </c>
      <c r="D10333" t="s">
        <v>158</v>
      </c>
      <c r="E10333" t="s">
        <v>29</v>
      </c>
      <c r="F10333" t="s">
        <v>159</v>
      </c>
      <c r="G10333" s="2">
        <v>7</v>
      </c>
      <c r="H10333" s="2" t="s">
        <v>265</v>
      </c>
      <c r="I10333" s="67">
        <v>-948.89</v>
      </c>
      <c r="J10333" s="67">
        <v>0</v>
      </c>
      <c r="K10333" s="67">
        <v>-948.89</v>
      </c>
      <c r="L10333" s="67">
        <v>0</v>
      </c>
      <c r="M10333" s="67">
        <v>-948.89</v>
      </c>
      <c r="N10333" s="67">
        <v>0</v>
      </c>
      <c r="P10333" s="67">
        <v>0</v>
      </c>
      <c r="Q10333" s="67">
        <v>0</v>
      </c>
      <c r="U10333" t="s">
        <v>783</v>
      </c>
    </row>
    <row r="10334" spans="3:21" x14ac:dyDescent="0.3">
      <c r="C10334" t="s">
        <v>166</v>
      </c>
      <c r="D10334" t="s">
        <v>158</v>
      </c>
      <c r="E10334" t="s">
        <v>29</v>
      </c>
      <c r="F10334" t="s">
        <v>159</v>
      </c>
      <c r="G10334" s="2">
        <v>0</v>
      </c>
      <c r="H10334" s="2" t="s">
        <v>666</v>
      </c>
      <c r="I10334" s="67">
        <v>-130</v>
      </c>
      <c r="J10334" s="67">
        <v>0</v>
      </c>
      <c r="K10334" s="67">
        <v>-130</v>
      </c>
      <c r="L10334" s="67">
        <v>0</v>
      </c>
      <c r="M10334" s="67">
        <v>-130</v>
      </c>
      <c r="N10334" s="67">
        <v>0</v>
      </c>
      <c r="P10334" s="67">
        <v>0</v>
      </c>
      <c r="Q10334" s="67">
        <v>0</v>
      </c>
      <c r="U10334" t="s">
        <v>783</v>
      </c>
    </row>
    <row r="10335" spans="3:21" x14ac:dyDescent="0.3">
      <c r="C10335" t="s">
        <v>166</v>
      </c>
      <c r="D10335" t="s">
        <v>158</v>
      </c>
      <c r="E10335" t="s">
        <v>30</v>
      </c>
      <c r="F10335" t="s">
        <v>159</v>
      </c>
      <c r="G10335" s="2">
        <v>4</v>
      </c>
      <c r="H10335" s="2" t="s">
        <v>189</v>
      </c>
      <c r="I10335" s="67">
        <v>182434.12</v>
      </c>
      <c r="J10335" s="67">
        <v>29.17</v>
      </c>
      <c r="K10335" s="67">
        <v>182434.12</v>
      </c>
      <c r="L10335" s="67">
        <v>3866.65</v>
      </c>
      <c r="M10335" s="67">
        <v>182434.12</v>
      </c>
      <c r="N10335" s="67">
        <v>132.69</v>
      </c>
      <c r="P10335" s="67">
        <v>0</v>
      </c>
      <c r="Q10335" s="67">
        <v>729736.48</v>
      </c>
      <c r="R10335" s="2" t="s">
        <v>165</v>
      </c>
      <c r="S10335" s="2" t="s">
        <v>161</v>
      </c>
      <c r="T10335" s="2" t="s">
        <v>165</v>
      </c>
      <c r="U10335" t="s">
        <v>783</v>
      </c>
    </row>
    <row r="10336" spans="3:21" x14ac:dyDescent="0.3">
      <c r="C10336" t="s">
        <v>32</v>
      </c>
      <c r="D10336" t="s">
        <v>158</v>
      </c>
      <c r="E10336" t="s">
        <v>29</v>
      </c>
      <c r="F10336" t="s">
        <v>159</v>
      </c>
      <c r="G10336" s="2">
        <v>2</v>
      </c>
      <c r="H10336" s="2" t="s">
        <v>259</v>
      </c>
      <c r="I10336" s="67">
        <v>-7046.83</v>
      </c>
      <c r="J10336" s="67">
        <v>0</v>
      </c>
      <c r="K10336" s="67">
        <v>-7046.83</v>
      </c>
      <c r="L10336" s="67">
        <v>0</v>
      </c>
      <c r="M10336" s="67">
        <v>-7046.83</v>
      </c>
      <c r="N10336" s="67">
        <v>0</v>
      </c>
      <c r="P10336" s="67">
        <v>0</v>
      </c>
      <c r="Q10336" s="67">
        <v>0</v>
      </c>
      <c r="U10336" t="s">
        <v>783</v>
      </c>
    </row>
    <row r="10337" spans="3:21" x14ac:dyDescent="0.3">
      <c r="C10337" t="s">
        <v>166</v>
      </c>
      <c r="D10337" t="s">
        <v>158</v>
      </c>
      <c r="E10337" t="s">
        <v>30</v>
      </c>
      <c r="F10337" t="s">
        <v>159</v>
      </c>
      <c r="G10337" s="2">
        <v>4</v>
      </c>
      <c r="H10337" s="2" t="s">
        <v>344</v>
      </c>
      <c r="I10337" s="67">
        <v>67756.259999999995</v>
      </c>
      <c r="J10337" s="67">
        <v>3736.56</v>
      </c>
      <c r="K10337" s="67">
        <v>67756.259999999995</v>
      </c>
      <c r="L10337" s="67">
        <v>1.57</v>
      </c>
      <c r="M10337" s="67">
        <v>67756.259999999995</v>
      </c>
      <c r="N10337" s="67">
        <v>33.99</v>
      </c>
      <c r="P10337" s="67">
        <v>0</v>
      </c>
      <c r="Q10337" s="67">
        <v>271025.03999999998</v>
      </c>
      <c r="R10337" s="2" t="s">
        <v>161</v>
      </c>
      <c r="S10337" s="2" t="s">
        <v>165</v>
      </c>
      <c r="T10337" s="2" t="s">
        <v>165</v>
      </c>
      <c r="U10337" t="s">
        <v>783</v>
      </c>
    </row>
    <row r="10338" spans="3:21" x14ac:dyDescent="0.3">
      <c r="C10338" t="s">
        <v>166</v>
      </c>
      <c r="D10338" t="s">
        <v>158</v>
      </c>
      <c r="E10338" t="s">
        <v>29</v>
      </c>
      <c r="F10338" t="s">
        <v>159</v>
      </c>
      <c r="G10338" s="2">
        <v>-1</v>
      </c>
      <c r="H10338" s="2" t="s">
        <v>597</v>
      </c>
      <c r="I10338" s="67">
        <v>-255.11</v>
      </c>
      <c r="J10338" s="67">
        <v>0</v>
      </c>
      <c r="K10338" s="67">
        <v>-255.11</v>
      </c>
      <c r="L10338" s="67">
        <v>0</v>
      </c>
      <c r="M10338" s="67">
        <v>-255.11</v>
      </c>
      <c r="N10338" s="67">
        <v>0</v>
      </c>
      <c r="P10338" s="67">
        <v>0</v>
      </c>
      <c r="Q10338" s="67">
        <v>0</v>
      </c>
      <c r="U10338" t="s">
        <v>783</v>
      </c>
    </row>
    <row r="10339" spans="3:21" x14ac:dyDescent="0.3">
      <c r="C10339" t="s">
        <v>32</v>
      </c>
      <c r="D10339" t="s">
        <v>158</v>
      </c>
      <c r="E10339" t="s">
        <v>30</v>
      </c>
      <c r="F10339" t="s">
        <v>159</v>
      </c>
      <c r="G10339" s="2">
        <v>0</v>
      </c>
      <c r="H10339" s="2" t="s">
        <v>297</v>
      </c>
      <c r="I10339" s="67">
        <v>3017.56</v>
      </c>
      <c r="J10339" s="67">
        <v>0.13</v>
      </c>
      <c r="K10339" s="67">
        <v>3017.56</v>
      </c>
      <c r="L10339" s="67">
        <v>0.06</v>
      </c>
      <c r="M10339" s="67">
        <v>3017.56</v>
      </c>
      <c r="N10339" s="67">
        <v>0.72</v>
      </c>
      <c r="P10339" s="67">
        <v>0</v>
      </c>
      <c r="Q10339" s="67">
        <v>0</v>
      </c>
      <c r="R10339" s="2" t="s">
        <v>161</v>
      </c>
      <c r="S10339" s="2" t="s">
        <v>161</v>
      </c>
      <c r="T10339" s="2" t="s">
        <v>161</v>
      </c>
      <c r="U10339" t="s">
        <v>783</v>
      </c>
    </row>
    <row r="10340" spans="3:21" x14ac:dyDescent="0.3">
      <c r="C10340" t="s">
        <v>166</v>
      </c>
      <c r="D10340" t="s">
        <v>158</v>
      </c>
      <c r="E10340" t="s">
        <v>29</v>
      </c>
      <c r="F10340" t="s">
        <v>159</v>
      </c>
      <c r="G10340" s="2">
        <v>0</v>
      </c>
      <c r="H10340" s="2" t="s">
        <v>497</v>
      </c>
      <c r="I10340" s="67">
        <v>-5476.82</v>
      </c>
      <c r="J10340" s="67">
        <v>0</v>
      </c>
      <c r="K10340" s="67">
        <v>-5476.82</v>
      </c>
      <c r="L10340" s="67">
        <v>0</v>
      </c>
      <c r="M10340" s="67">
        <v>-5476.82</v>
      </c>
      <c r="N10340" s="67">
        <v>0</v>
      </c>
      <c r="P10340" s="67">
        <v>0</v>
      </c>
      <c r="Q10340" s="67">
        <v>0</v>
      </c>
      <c r="U10340" t="s">
        <v>783</v>
      </c>
    </row>
    <row r="10341" spans="3:21" x14ac:dyDescent="0.3">
      <c r="C10341" t="s">
        <v>31</v>
      </c>
      <c r="D10341" t="s">
        <v>158</v>
      </c>
      <c r="E10341" t="s">
        <v>29</v>
      </c>
      <c r="F10341" t="s">
        <v>159</v>
      </c>
      <c r="G10341" s="2">
        <v>4</v>
      </c>
      <c r="H10341" s="2" t="s">
        <v>377</v>
      </c>
      <c r="I10341" s="67">
        <v>-6516.29</v>
      </c>
      <c r="J10341" s="67">
        <v>0</v>
      </c>
      <c r="K10341" s="67">
        <v>-6516.29</v>
      </c>
      <c r="L10341" s="67">
        <v>0</v>
      </c>
      <c r="M10341" s="67">
        <v>-6516.29</v>
      </c>
      <c r="N10341" s="67">
        <v>0</v>
      </c>
      <c r="P10341" s="67">
        <v>0</v>
      </c>
      <c r="Q10341" s="67">
        <v>0</v>
      </c>
      <c r="U10341" t="s">
        <v>783</v>
      </c>
    </row>
    <row r="10342" spans="3:21" x14ac:dyDescent="0.3">
      <c r="C10342" t="s">
        <v>31</v>
      </c>
      <c r="D10342" t="s">
        <v>158</v>
      </c>
      <c r="E10342" t="s">
        <v>30</v>
      </c>
      <c r="F10342" t="s">
        <v>159</v>
      </c>
      <c r="G10342" s="2">
        <v>5</v>
      </c>
      <c r="H10342" s="2" t="s">
        <v>410</v>
      </c>
      <c r="I10342" s="67">
        <v>190.49</v>
      </c>
      <c r="J10342" s="67">
        <v>0.28999999999999998</v>
      </c>
      <c r="K10342" s="67">
        <v>190.49</v>
      </c>
      <c r="L10342" s="67">
        <v>0.02</v>
      </c>
      <c r="M10342" s="67">
        <v>190.49</v>
      </c>
      <c r="N10342" s="67">
        <v>0.45</v>
      </c>
      <c r="P10342" s="67">
        <v>0</v>
      </c>
      <c r="Q10342" s="67">
        <v>952.45</v>
      </c>
      <c r="R10342" s="2" t="s">
        <v>161</v>
      </c>
      <c r="S10342" s="2" t="s">
        <v>161</v>
      </c>
      <c r="T10342" s="2" t="s">
        <v>161</v>
      </c>
      <c r="U10342" t="s">
        <v>783</v>
      </c>
    </row>
    <row r="10343" spans="3:21" x14ac:dyDescent="0.3">
      <c r="C10343" t="s">
        <v>166</v>
      </c>
      <c r="D10343" t="s">
        <v>158</v>
      </c>
      <c r="E10343" t="s">
        <v>29</v>
      </c>
      <c r="F10343" t="s">
        <v>159</v>
      </c>
      <c r="G10343" s="2">
        <v>-4</v>
      </c>
      <c r="H10343" s="2" t="s">
        <v>204</v>
      </c>
      <c r="I10343" s="67">
        <v>-1.95</v>
      </c>
      <c r="J10343" s="67">
        <v>0</v>
      </c>
      <c r="K10343" s="67">
        <v>-1.95</v>
      </c>
      <c r="L10343" s="67">
        <v>0</v>
      </c>
      <c r="M10343" s="67">
        <v>-1.95</v>
      </c>
      <c r="N10343" s="67">
        <v>0</v>
      </c>
      <c r="P10343" s="67">
        <v>0</v>
      </c>
      <c r="Q10343" s="67">
        <v>0</v>
      </c>
      <c r="U10343" t="s">
        <v>783</v>
      </c>
    </row>
    <row r="10344" spans="3:21" x14ac:dyDescent="0.3">
      <c r="C10344" t="s">
        <v>31</v>
      </c>
      <c r="D10344" t="s">
        <v>158</v>
      </c>
      <c r="E10344" t="s">
        <v>29</v>
      </c>
      <c r="F10344" t="s">
        <v>159</v>
      </c>
      <c r="G10344" s="2">
        <v>-1</v>
      </c>
      <c r="H10344" s="2" t="s">
        <v>474</v>
      </c>
      <c r="I10344" s="67">
        <v>-3143.63</v>
      </c>
      <c r="J10344" s="67">
        <v>0</v>
      </c>
      <c r="K10344" s="67">
        <v>-3143.63</v>
      </c>
      <c r="L10344" s="67">
        <v>0</v>
      </c>
      <c r="M10344" s="67">
        <v>-3143.63</v>
      </c>
      <c r="N10344" s="67">
        <v>0</v>
      </c>
      <c r="P10344" s="67">
        <v>0</v>
      </c>
      <c r="Q10344" s="67">
        <v>0</v>
      </c>
      <c r="U10344" t="s">
        <v>783</v>
      </c>
    </row>
    <row r="10345" spans="3:21" x14ac:dyDescent="0.3">
      <c r="C10345" t="s">
        <v>32</v>
      </c>
      <c r="D10345" t="s">
        <v>158</v>
      </c>
      <c r="E10345" t="s">
        <v>30</v>
      </c>
      <c r="F10345" t="s">
        <v>159</v>
      </c>
      <c r="G10345" s="2">
        <v>4</v>
      </c>
      <c r="H10345" s="2" t="s">
        <v>428</v>
      </c>
      <c r="I10345" s="67">
        <v>160746.98000000001</v>
      </c>
      <c r="J10345" s="67">
        <v>4.07</v>
      </c>
      <c r="K10345" s="67">
        <v>160746.98000000001</v>
      </c>
      <c r="L10345" s="67">
        <v>3.68</v>
      </c>
      <c r="M10345" s="67">
        <v>160746.98000000001</v>
      </c>
      <c r="N10345" s="67">
        <v>19.03</v>
      </c>
      <c r="P10345" s="67">
        <v>0</v>
      </c>
      <c r="Q10345" s="67">
        <v>642987.92000000004</v>
      </c>
      <c r="R10345" s="2" t="s">
        <v>161</v>
      </c>
      <c r="S10345" s="2" t="s">
        <v>161</v>
      </c>
      <c r="T10345" s="2" t="s">
        <v>161</v>
      </c>
      <c r="U10345" t="s">
        <v>783</v>
      </c>
    </row>
    <row r="10346" spans="3:21" x14ac:dyDescent="0.3">
      <c r="C10346" t="s">
        <v>32</v>
      </c>
      <c r="D10346" t="s">
        <v>158</v>
      </c>
      <c r="E10346" t="s">
        <v>29</v>
      </c>
      <c r="F10346" t="s">
        <v>159</v>
      </c>
      <c r="G10346" s="2">
        <v>0</v>
      </c>
      <c r="H10346" s="2" t="s">
        <v>220</v>
      </c>
      <c r="I10346" s="67">
        <v>-1581.7</v>
      </c>
      <c r="J10346" s="67">
        <v>0</v>
      </c>
      <c r="K10346" s="67">
        <v>-1581.7</v>
      </c>
      <c r="L10346" s="67">
        <v>0</v>
      </c>
      <c r="M10346" s="67">
        <v>-1581.7</v>
      </c>
      <c r="N10346" s="67">
        <v>0</v>
      </c>
      <c r="P10346" s="67">
        <v>0</v>
      </c>
      <c r="Q10346" s="67">
        <v>0</v>
      </c>
      <c r="U10346" t="s">
        <v>783</v>
      </c>
    </row>
    <row r="10347" spans="3:21" x14ac:dyDescent="0.3">
      <c r="C10347" t="s">
        <v>32</v>
      </c>
      <c r="D10347" t="s">
        <v>158</v>
      </c>
      <c r="E10347" t="s">
        <v>30</v>
      </c>
      <c r="F10347" t="s">
        <v>159</v>
      </c>
      <c r="G10347" s="2">
        <v>5</v>
      </c>
      <c r="H10347" s="2" t="s">
        <v>329</v>
      </c>
      <c r="I10347" s="67">
        <v>34635.97</v>
      </c>
      <c r="J10347" s="67">
        <v>9.0299999999999994</v>
      </c>
      <c r="K10347" s="67">
        <v>34635.97</v>
      </c>
      <c r="L10347" s="67">
        <v>4.29</v>
      </c>
      <c r="M10347" s="67">
        <v>34635.97</v>
      </c>
      <c r="N10347" s="67">
        <v>41.09</v>
      </c>
      <c r="P10347" s="67">
        <v>0</v>
      </c>
      <c r="Q10347" s="67">
        <v>173179.85</v>
      </c>
      <c r="R10347" s="2" t="s">
        <v>161</v>
      </c>
      <c r="S10347" s="2" t="s">
        <v>161</v>
      </c>
      <c r="T10347" s="2" t="s">
        <v>161</v>
      </c>
      <c r="U10347" t="s">
        <v>783</v>
      </c>
    </row>
    <row r="10348" spans="3:21" x14ac:dyDescent="0.3">
      <c r="C10348" t="s">
        <v>166</v>
      </c>
      <c r="D10348" t="s">
        <v>158</v>
      </c>
      <c r="E10348" t="s">
        <v>30</v>
      </c>
      <c r="F10348" t="s">
        <v>159</v>
      </c>
      <c r="G10348" s="2">
        <v>2</v>
      </c>
      <c r="H10348" s="2" t="s">
        <v>260</v>
      </c>
      <c r="I10348" s="67">
        <v>8620.1299999999992</v>
      </c>
      <c r="J10348" s="67">
        <v>989.24</v>
      </c>
      <c r="K10348" s="67">
        <v>8620.1299999999992</v>
      </c>
      <c r="L10348" s="67">
        <v>0.16</v>
      </c>
      <c r="M10348" s="67">
        <v>8620.1299999999992</v>
      </c>
      <c r="N10348" s="67">
        <v>2.7</v>
      </c>
      <c r="P10348" s="67">
        <v>0</v>
      </c>
      <c r="Q10348" s="67">
        <v>17240.259999999998</v>
      </c>
      <c r="R10348" s="2" t="s">
        <v>161</v>
      </c>
      <c r="S10348" s="2" t="s">
        <v>165</v>
      </c>
      <c r="T10348" s="2" t="s">
        <v>165</v>
      </c>
      <c r="U10348" t="s">
        <v>783</v>
      </c>
    </row>
    <row r="10349" spans="3:21" x14ac:dyDescent="0.3">
      <c r="C10349" t="s">
        <v>166</v>
      </c>
      <c r="D10349" t="s">
        <v>158</v>
      </c>
      <c r="E10349" t="s">
        <v>30</v>
      </c>
      <c r="F10349" t="s">
        <v>159</v>
      </c>
      <c r="G10349" s="2">
        <v>7</v>
      </c>
      <c r="H10349" s="2" t="s">
        <v>231</v>
      </c>
      <c r="I10349" s="67">
        <v>135124.75</v>
      </c>
      <c r="J10349" s="67">
        <v>1.94</v>
      </c>
      <c r="K10349" s="67">
        <v>135124.75</v>
      </c>
      <c r="L10349" s="67">
        <v>10.44</v>
      </c>
      <c r="M10349" s="67">
        <v>135124.75</v>
      </c>
      <c r="N10349" s="67">
        <v>2.0499999999999998</v>
      </c>
      <c r="P10349" s="67">
        <v>0</v>
      </c>
      <c r="Q10349" s="67">
        <v>945873.25</v>
      </c>
      <c r="R10349" s="2" t="s">
        <v>161</v>
      </c>
      <c r="S10349" s="2" t="s">
        <v>161</v>
      </c>
      <c r="T10349" s="2" t="s">
        <v>165</v>
      </c>
      <c r="U10349" t="s">
        <v>783</v>
      </c>
    </row>
    <row r="10350" spans="3:21" x14ac:dyDescent="0.3">
      <c r="C10350" t="s">
        <v>166</v>
      </c>
      <c r="D10350" t="s">
        <v>158</v>
      </c>
      <c r="E10350" t="s">
        <v>30</v>
      </c>
      <c r="F10350" t="s">
        <v>159</v>
      </c>
      <c r="G10350" s="2">
        <v>8</v>
      </c>
      <c r="H10350" s="2" t="s">
        <v>183</v>
      </c>
      <c r="I10350" s="67">
        <v>131581.34</v>
      </c>
      <c r="J10350" s="67">
        <v>2.5499999999999998</v>
      </c>
      <c r="K10350" s="67">
        <v>131581.34</v>
      </c>
      <c r="L10350" s="67">
        <v>13.71</v>
      </c>
      <c r="M10350" s="67">
        <v>131581.34</v>
      </c>
      <c r="N10350" s="67">
        <v>12.51</v>
      </c>
      <c r="P10350" s="67">
        <v>0</v>
      </c>
      <c r="Q10350" s="67">
        <v>1052650.72</v>
      </c>
      <c r="R10350" s="2" t="s">
        <v>161</v>
      </c>
      <c r="S10350" s="2" t="s">
        <v>161</v>
      </c>
      <c r="T10350" s="2" t="s">
        <v>165</v>
      </c>
      <c r="U10350" t="s">
        <v>783</v>
      </c>
    </row>
    <row r="10351" spans="3:21" x14ac:dyDescent="0.3">
      <c r="C10351" t="s">
        <v>31</v>
      </c>
      <c r="D10351" t="s">
        <v>158</v>
      </c>
      <c r="E10351" t="s">
        <v>30</v>
      </c>
      <c r="F10351" t="s">
        <v>159</v>
      </c>
      <c r="G10351" s="2">
        <v>4</v>
      </c>
      <c r="H10351" s="2" t="s">
        <v>316</v>
      </c>
      <c r="I10351" s="67">
        <v>19409.650000000001</v>
      </c>
      <c r="J10351" s="67">
        <v>36.869999999999997</v>
      </c>
      <c r="K10351" s="67">
        <v>19409.650000000001</v>
      </c>
      <c r="L10351" s="67">
        <v>416.63</v>
      </c>
      <c r="M10351" s="67">
        <v>19409.650000000001</v>
      </c>
      <c r="N10351" s="67">
        <v>167.75</v>
      </c>
      <c r="P10351" s="67">
        <v>0</v>
      </c>
      <c r="Q10351" s="67">
        <v>77638.600000000006</v>
      </c>
      <c r="R10351" s="2" t="s">
        <v>165</v>
      </c>
      <c r="S10351" s="2" t="s">
        <v>161</v>
      </c>
      <c r="T10351" s="2" t="s">
        <v>165</v>
      </c>
      <c r="U10351" t="s">
        <v>783</v>
      </c>
    </row>
    <row r="10352" spans="3:21" x14ac:dyDescent="0.3">
      <c r="C10352" t="s">
        <v>166</v>
      </c>
      <c r="D10352" t="s">
        <v>158</v>
      </c>
      <c r="E10352" t="s">
        <v>30</v>
      </c>
      <c r="F10352" t="s">
        <v>159</v>
      </c>
      <c r="G10352" s="2">
        <v>2</v>
      </c>
      <c r="H10352" s="2" t="s">
        <v>533</v>
      </c>
      <c r="I10352" s="67">
        <v>2390088.7599999998</v>
      </c>
      <c r="J10352" s="67">
        <v>732.66</v>
      </c>
      <c r="K10352" s="67">
        <v>2390088.7599999998</v>
      </c>
      <c r="L10352" s="67">
        <v>148.27000000000001</v>
      </c>
      <c r="M10352" s="67">
        <v>2390088.7599999998</v>
      </c>
      <c r="N10352" s="67">
        <v>1174.98</v>
      </c>
      <c r="P10352" s="67">
        <v>0</v>
      </c>
      <c r="Q10352" s="67">
        <v>4780177.5199999996</v>
      </c>
      <c r="R10352" s="2" t="s">
        <v>161</v>
      </c>
      <c r="S10352" s="2" t="s">
        <v>161</v>
      </c>
      <c r="T10352" s="2" t="s">
        <v>161</v>
      </c>
      <c r="U10352" t="s">
        <v>783</v>
      </c>
    </row>
    <row r="10353" spans="3:21" x14ac:dyDescent="0.3">
      <c r="C10353" t="s">
        <v>166</v>
      </c>
      <c r="D10353" t="s">
        <v>158</v>
      </c>
      <c r="E10353" t="s">
        <v>30</v>
      </c>
      <c r="F10353" t="s">
        <v>159</v>
      </c>
      <c r="G10353" s="2">
        <v>5</v>
      </c>
      <c r="H10353" s="2" t="s">
        <v>357</v>
      </c>
      <c r="I10353" s="67">
        <v>15354.83</v>
      </c>
      <c r="J10353" s="67">
        <v>1867.59</v>
      </c>
      <c r="K10353" s="67">
        <v>15354.83</v>
      </c>
      <c r="L10353" s="67">
        <v>2.13</v>
      </c>
      <c r="M10353" s="67">
        <v>15354.83</v>
      </c>
      <c r="N10353" s="67">
        <v>26.59</v>
      </c>
      <c r="P10353" s="67">
        <v>0</v>
      </c>
      <c r="Q10353" s="67">
        <v>76774.149999999994</v>
      </c>
      <c r="R10353" s="2" t="s">
        <v>161</v>
      </c>
      <c r="S10353" s="2" t="s">
        <v>165</v>
      </c>
      <c r="T10353" s="2" t="s">
        <v>165</v>
      </c>
      <c r="U10353" t="s">
        <v>783</v>
      </c>
    </row>
    <row r="10354" spans="3:21" x14ac:dyDescent="0.3">
      <c r="C10354" t="s">
        <v>31</v>
      </c>
      <c r="D10354" t="s">
        <v>158</v>
      </c>
      <c r="E10354" t="s">
        <v>29</v>
      </c>
      <c r="F10354" t="s">
        <v>159</v>
      </c>
      <c r="G10354" s="2">
        <v>4</v>
      </c>
      <c r="H10354" s="2" t="s">
        <v>483</v>
      </c>
      <c r="I10354" s="67">
        <v>-20097.939999999999</v>
      </c>
      <c r="J10354" s="67">
        <v>0</v>
      </c>
      <c r="K10354" s="67">
        <v>-20097.939999999999</v>
      </c>
      <c r="L10354" s="67">
        <v>0</v>
      </c>
      <c r="M10354" s="67">
        <v>-20097.939999999999</v>
      </c>
      <c r="N10354" s="67">
        <v>0</v>
      </c>
      <c r="P10354" s="67">
        <v>0</v>
      </c>
      <c r="Q10354" s="67">
        <v>0</v>
      </c>
      <c r="U10354" t="s">
        <v>783</v>
      </c>
    </row>
    <row r="10355" spans="3:21" x14ac:dyDescent="0.3">
      <c r="C10355" t="s">
        <v>32</v>
      </c>
      <c r="D10355" t="s">
        <v>158</v>
      </c>
      <c r="E10355" t="s">
        <v>30</v>
      </c>
      <c r="F10355" t="s">
        <v>159</v>
      </c>
      <c r="G10355" s="2">
        <v>0</v>
      </c>
      <c r="H10355" s="2" t="s">
        <v>281</v>
      </c>
      <c r="I10355" s="67">
        <v>2250</v>
      </c>
      <c r="J10355" s="67">
        <v>0.8</v>
      </c>
      <c r="K10355" s="67">
        <v>2250</v>
      </c>
      <c r="L10355" s="67">
        <v>0.06</v>
      </c>
      <c r="M10355" s="67">
        <v>2250</v>
      </c>
      <c r="N10355" s="67">
        <v>0.32</v>
      </c>
      <c r="P10355" s="67">
        <v>0</v>
      </c>
      <c r="Q10355" s="67">
        <v>0</v>
      </c>
      <c r="R10355" s="2" t="s">
        <v>161</v>
      </c>
      <c r="S10355" s="2" t="s">
        <v>161</v>
      </c>
      <c r="T10355" s="2" t="s">
        <v>161</v>
      </c>
      <c r="U10355" t="s">
        <v>783</v>
      </c>
    </row>
    <row r="10356" spans="3:21" x14ac:dyDescent="0.3">
      <c r="C10356" t="s">
        <v>166</v>
      </c>
      <c r="D10356" t="s">
        <v>158</v>
      </c>
      <c r="E10356" t="s">
        <v>30</v>
      </c>
      <c r="F10356" t="s">
        <v>159</v>
      </c>
      <c r="G10356" s="2">
        <v>2</v>
      </c>
      <c r="H10356" s="2" t="s">
        <v>396</v>
      </c>
      <c r="I10356" s="67">
        <v>31434.15</v>
      </c>
      <c r="J10356" s="67">
        <v>2.27</v>
      </c>
      <c r="K10356" s="67">
        <v>31434.15</v>
      </c>
      <c r="L10356" s="67">
        <v>630.83000000000004</v>
      </c>
      <c r="M10356" s="67">
        <v>31434.15</v>
      </c>
      <c r="N10356" s="67">
        <v>10.3</v>
      </c>
      <c r="P10356" s="67">
        <v>0</v>
      </c>
      <c r="Q10356" s="67">
        <v>62868.3</v>
      </c>
      <c r="R10356" s="2" t="s">
        <v>165</v>
      </c>
      <c r="S10356" s="2" t="s">
        <v>161</v>
      </c>
      <c r="T10356" s="2" t="s">
        <v>165</v>
      </c>
      <c r="U10356" t="s">
        <v>783</v>
      </c>
    </row>
    <row r="10357" spans="3:21" x14ac:dyDescent="0.3">
      <c r="C10357" t="s">
        <v>31</v>
      </c>
      <c r="D10357" t="s">
        <v>158</v>
      </c>
      <c r="E10357" t="s">
        <v>30</v>
      </c>
      <c r="F10357" t="s">
        <v>159</v>
      </c>
      <c r="G10357" s="2">
        <v>3</v>
      </c>
      <c r="H10357" s="2" t="s">
        <v>303</v>
      </c>
      <c r="I10357" s="67">
        <v>11726.57</v>
      </c>
      <c r="J10357" s="67">
        <v>1482.08</v>
      </c>
      <c r="K10357" s="67">
        <v>11726.57</v>
      </c>
      <c r="L10357" s="67">
        <v>2.11</v>
      </c>
      <c r="M10357" s="67">
        <v>11726.57</v>
      </c>
      <c r="N10357" s="67">
        <v>20.22</v>
      </c>
      <c r="P10357" s="67">
        <v>0</v>
      </c>
      <c r="Q10357" s="67">
        <v>35179.71</v>
      </c>
      <c r="R10357" s="2" t="s">
        <v>161</v>
      </c>
      <c r="S10357" s="2" t="s">
        <v>165</v>
      </c>
      <c r="T10357" s="2" t="s">
        <v>165</v>
      </c>
      <c r="U10357" t="s">
        <v>783</v>
      </c>
    </row>
    <row r="10358" spans="3:21" x14ac:dyDescent="0.3">
      <c r="C10358" t="s">
        <v>166</v>
      </c>
      <c r="D10358" t="s">
        <v>158</v>
      </c>
      <c r="E10358" t="s">
        <v>30</v>
      </c>
      <c r="F10358" t="s">
        <v>159</v>
      </c>
      <c r="G10358" s="2">
        <v>3</v>
      </c>
      <c r="H10358" s="2" t="s">
        <v>613</v>
      </c>
      <c r="I10358" s="67">
        <v>2188372.09</v>
      </c>
      <c r="J10358" s="67">
        <v>802.21</v>
      </c>
      <c r="K10358" s="67">
        <v>2188372.09</v>
      </c>
      <c r="L10358" s="67">
        <v>57.67</v>
      </c>
      <c r="M10358" s="67">
        <v>2188372.09</v>
      </c>
      <c r="N10358" s="67">
        <v>1250.78</v>
      </c>
      <c r="P10358" s="67">
        <v>0</v>
      </c>
      <c r="Q10358" s="67">
        <v>6565116.2699999996</v>
      </c>
      <c r="R10358" s="2" t="s">
        <v>161</v>
      </c>
      <c r="S10358" s="2" t="s">
        <v>161</v>
      </c>
      <c r="T10358" s="2" t="s">
        <v>161</v>
      </c>
      <c r="U10358" t="s">
        <v>783</v>
      </c>
    </row>
    <row r="10359" spans="3:21" x14ac:dyDescent="0.3">
      <c r="C10359" t="s">
        <v>31</v>
      </c>
      <c r="D10359" t="s">
        <v>158</v>
      </c>
      <c r="E10359" t="s">
        <v>30</v>
      </c>
      <c r="F10359" t="s">
        <v>159</v>
      </c>
      <c r="G10359" s="2">
        <v>3</v>
      </c>
      <c r="H10359" s="2" t="s">
        <v>617</v>
      </c>
      <c r="I10359" s="67">
        <v>112695.11</v>
      </c>
      <c r="J10359" s="67">
        <v>121.14</v>
      </c>
      <c r="K10359" s="67">
        <v>112695.11</v>
      </c>
      <c r="L10359" s="67">
        <v>57.54</v>
      </c>
      <c r="M10359" s="67">
        <v>112695.11</v>
      </c>
      <c r="N10359" s="67">
        <v>551.11</v>
      </c>
      <c r="P10359" s="67">
        <v>0</v>
      </c>
      <c r="Q10359" s="67">
        <v>338085.33</v>
      </c>
      <c r="R10359" s="2" t="s">
        <v>161</v>
      </c>
      <c r="S10359" s="2" t="s">
        <v>161</v>
      </c>
      <c r="T10359" s="2" t="s">
        <v>161</v>
      </c>
      <c r="U10359" t="s">
        <v>783</v>
      </c>
    </row>
    <row r="10360" spans="3:21" x14ac:dyDescent="0.3">
      <c r="C10360" t="s">
        <v>166</v>
      </c>
      <c r="D10360" t="s">
        <v>158</v>
      </c>
      <c r="E10360" t="s">
        <v>30</v>
      </c>
      <c r="F10360" t="s">
        <v>159</v>
      </c>
      <c r="G10360" s="2">
        <v>4</v>
      </c>
      <c r="H10360" s="2" t="s">
        <v>450</v>
      </c>
      <c r="I10360" s="67">
        <v>72413.78</v>
      </c>
      <c r="J10360" s="67">
        <v>25.21</v>
      </c>
      <c r="K10360" s="67">
        <v>72413.78</v>
      </c>
      <c r="L10360" s="67">
        <v>1445.99</v>
      </c>
      <c r="M10360" s="67">
        <v>72413.78</v>
      </c>
      <c r="N10360" s="67">
        <v>196.08</v>
      </c>
      <c r="P10360" s="67">
        <v>0</v>
      </c>
      <c r="Q10360" s="67">
        <v>289655.12</v>
      </c>
      <c r="R10360" s="2" t="s">
        <v>165</v>
      </c>
      <c r="S10360" s="2" t="s">
        <v>161</v>
      </c>
      <c r="T10360" s="2" t="s">
        <v>165</v>
      </c>
      <c r="U10360" t="s">
        <v>783</v>
      </c>
    </row>
    <row r="10361" spans="3:21" x14ac:dyDescent="0.3">
      <c r="C10361" t="s">
        <v>166</v>
      </c>
      <c r="D10361" t="s">
        <v>158</v>
      </c>
      <c r="E10361" t="s">
        <v>30</v>
      </c>
      <c r="F10361" t="s">
        <v>159</v>
      </c>
      <c r="G10361" s="2">
        <v>4</v>
      </c>
      <c r="H10361" s="2" t="s">
        <v>591</v>
      </c>
      <c r="I10361" s="67">
        <v>1357586.67</v>
      </c>
      <c r="J10361" s="67">
        <v>138.06</v>
      </c>
      <c r="K10361" s="67">
        <v>1357586.67</v>
      </c>
      <c r="L10361" s="67">
        <v>124.95</v>
      </c>
      <c r="M10361" s="67">
        <v>1357586.67</v>
      </c>
      <c r="N10361" s="67">
        <v>645.53</v>
      </c>
      <c r="P10361" s="67">
        <v>351.08</v>
      </c>
      <c r="Q10361" s="67">
        <v>5430346.6799999997</v>
      </c>
      <c r="R10361" s="2" t="s">
        <v>161</v>
      </c>
      <c r="S10361" s="2" t="s">
        <v>161</v>
      </c>
      <c r="T10361" s="2" t="s">
        <v>161</v>
      </c>
      <c r="U10361" t="s">
        <v>783</v>
      </c>
    </row>
    <row r="10362" spans="3:21" x14ac:dyDescent="0.3">
      <c r="C10362" t="s">
        <v>166</v>
      </c>
      <c r="D10362" t="s">
        <v>158</v>
      </c>
      <c r="E10362" t="s">
        <v>30</v>
      </c>
      <c r="F10362" t="s">
        <v>159</v>
      </c>
      <c r="G10362" s="2">
        <v>-1</v>
      </c>
      <c r="H10362" s="2" t="s">
        <v>205</v>
      </c>
      <c r="I10362" s="67">
        <v>634.46</v>
      </c>
      <c r="J10362" s="67">
        <v>0.04</v>
      </c>
      <c r="K10362" s="67">
        <v>634.46</v>
      </c>
      <c r="L10362" s="67">
        <v>0</v>
      </c>
      <c r="M10362" s="67">
        <v>634.46</v>
      </c>
      <c r="N10362" s="67">
        <v>0.15</v>
      </c>
      <c r="O10362" s="2">
        <v>1</v>
      </c>
      <c r="P10362" s="67">
        <v>0.39</v>
      </c>
      <c r="Q10362" s="67">
        <v>0</v>
      </c>
      <c r="R10362" s="2" t="s">
        <v>251</v>
      </c>
      <c r="S10362" s="2" t="s">
        <v>251</v>
      </c>
      <c r="T10362" s="2" t="s">
        <v>161</v>
      </c>
      <c r="U10362" t="s">
        <v>783</v>
      </c>
    </row>
    <row r="10363" spans="3:21" x14ac:dyDescent="0.3">
      <c r="C10363" t="s">
        <v>32</v>
      </c>
      <c r="D10363" t="s">
        <v>158</v>
      </c>
      <c r="E10363" t="s">
        <v>30</v>
      </c>
      <c r="F10363" t="s">
        <v>159</v>
      </c>
      <c r="G10363" s="2">
        <v>14</v>
      </c>
      <c r="H10363" s="2" t="s">
        <v>333</v>
      </c>
      <c r="I10363" s="67">
        <v>139173.68</v>
      </c>
      <c r="J10363" s="67">
        <v>0</v>
      </c>
      <c r="K10363" s="67">
        <v>139173.68</v>
      </c>
      <c r="L10363" s="67">
        <v>0</v>
      </c>
      <c r="M10363" s="67">
        <v>139173.68</v>
      </c>
      <c r="N10363" s="67">
        <v>0.43</v>
      </c>
      <c r="P10363" s="67">
        <v>139173.68</v>
      </c>
      <c r="Q10363" s="67">
        <v>1948431.52</v>
      </c>
      <c r="R10363" s="2" t="s">
        <v>161</v>
      </c>
      <c r="S10363" s="2" t="s">
        <v>161</v>
      </c>
      <c r="T10363" s="2" t="s">
        <v>165</v>
      </c>
      <c r="U10363" t="s">
        <v>783</v>
      </c>
    </row>
    <row r="10364" spans="3:21" x14ac:dyDescent="0.3">
      <c r="C10364" t="s">
        <v>32</v>
      </c>
      <c r="D10364" t="s">
        <v>158</v>
      </c>
      <c r="E10364" t="s">
        <v>30</v>
      </c>
      <c r="F10364" t="s">
        <v>159</v>
      </c>
      <c r="G10364" s="2">
        <v>1</v>
      </c>
      <c r="H10364" s="2" t="s">
        <v>319</v>
      </c>
      <c r="I10364" s="67">
        <v>284458.21000000002</v>
      </c>
      <c r="J10364" s="67">
        <v>13.29</v>
      </c>
      <c r="K10364" s="67">
        <v>284458.21000000002</v>
      </c>
      <c r="L10364" s="67">
        <v>6.31</v>
      </c>
      <c r="M10364" s="67">
        <v>284458.21000000002</v>
      </c>
      <c r="N10364" s="67">
        <v>60.48</v>
      </c>
      <c r="P10364" s="67">
        <v>0</v>
      </c>
      <c r="Q10364" s="67">
        <v>284458.21000000002</v>
      </c>
      <c r="R10364" s="2" t="s">
        <v>161</v>
      </c>
      <c r="S10364" s="2" t="s">
        <v>161</v>
      </c>
      <c r="T10364" s="2" t="s">
        <v>161</v>
      </c>
      <c r="U10364" t="s">
        <v>783</v>
      </c>
    </row>
    <row r="10365" spans="3:21" x14ac:dyDescent="0.3">
      <c r="C10365" t="s">
        <v>166</v>
      </c>
      <c r="D10365" t="s">
        <v>158</v>
      </c>
      <c r="E10365" t="s">
        <v>30</v>
      </c>
      <c r="F10365" t="s">
        <v>159</v>
      </c>
      <c r="G10365" s="2">
        <v>2</v>
      </c>
      <c r="H10365" s="2" t="s">
        <v>313</v>
      </c>
      <c r="I10365" s="67">
        <v>224053.94</v>
      </c>
      <c r="J10365" s="67">
        <v>0</v>
      </c>
      <c r="K10365" s="67">
        <v>224053.94</v>
      </c>
      <c r="L10365" s="67">
        <v>0</v>
      </c>
      <c r="M10365" s="67">
        <v>224053.94</v>
      </c>
      <c r="N10365" s="67">
        <v>145.04</v>
      </c>
      <c r="P10365" s="67">
        <v>0</v>
      </c>
      <c r="Q10365" s="67">
        <v>448107.88</v>
      </c>
      <c r="R10365" s="2" t="s">
        <v>161</v>
      </c>
      <c r="S10365" s="2" t="s">
        <v>161</v>
      </c>
      <c r="T10365" s="2" t="s">
        <v>165</v>
      </c>
      <c r="U10365" t="s">
        <v>783</v>
      </c>
    </row>
    <row r="10366" spans="3:21" x14ac:dyDescent="0.3">
      <c r="C10366" t="s">
        <v>166</v>
      </c>
      <c r="D10366" t="s">
        <v>158</v>
      </c>
      <c r="E10366" t="s">
        <v>30</v>
      </c>
      <c r="F10366" t="s">
        <v>159</v>
      </c>
      <c r="G10366" s="2">
        <v>14</v>
      </c>
      <c r="H10366" s="2" t="s">
        <v>459</v>
      </c>
      <c r="I10366" s="67">
        <v>198699.27</v>
      </c>
      <c r="J10366" s="67">
        <v>3.85</v>
      </c>
      <c r="K10366" s="67">
        <v>198699.27</v>
      </c>
      <c r="L10366" s="67">
        <v>20.7</v>
      </c>
      <c r="M10366" s="67">
        <v>198699.27</v>
      </c>
      <c r="N10366" s="67">
        <v>579.15</v>
      </c>
      <c r="P10366" s="67">
        <v>0</v>
      </c>
      <c r="Q10366" s="67">
        <v>2781789.78</v>
      </c>
      <c r="R10366" s="2" t="s">
        <v>161</v>
      </c>
      <c r="S10366" s="2" t="s">
        <v>161</v>
      </c>
      <c r="T10366" s="2" t="s">
        <v>165</v>
      </c>
      <c r="U10366" t="s">
        <v>783</v>
      </c>
    </row>
    <row r="10367" spans="3:21" x14ac:dyDescent="0.3">
      <c r="C10367" t="s">
        <v>166</v>
      </c>
      <c r="D10367" t="s">
        <v>158</v>
      </c>
      <c r="E10367" t="s">
        <v>30</v>
      </c>
      <c r="F10367" t="s">
        <v>159</v>
      </c>
      <c r="G10367" s="2">
        <v>5</v>
      </c>
      <c r="H10367" s="2" t="s">
        <v>204</v>
      </c>
      <c r="I10367" s="67">
        <v>389602.45</v>
      </c>
      <c r="J10367" s="67">
        <v>156.96</v>
      </c>
      <c r="K10367" s="67">
        <v>389602.45</v>
      </c>
      <c r="L10367" s="67">
        <v>37.14</v>
      </c>
      <c r="M10367" s="67">
        <v>389602.45</v>
      </c>
      <c r="N10367" s="67">
        <v>510.72</v>
      </c>
      <c r="P10367" s="67">
        <v>0</v>
      </c>
      <c r="Q10367" s="67">
        <v>1948012.25</v>
      </c>
      <c r="R10367" s="2" t="s">
        <v>161</v>
      </c>
      <c r="S10367" s="2" t="s">
        <v>161</v>
      </c>
      <c r="T10367" s="2" t="s">
        <v>161</v>
      </c>
      <c r="U10367" t="s">
        <v>783</v>
      </c>
    </row>
    <row r="10368" spans="3:21" x14ac:dyDescent="0.3">
      <c r="C10368" t="s">
        <v>32</v>
      </c>
      <c r="D10368" t="s">
        <v>158</v>
      </c>
      <c r="E10368" t="s">
        <v>29</v>
      </c>
      <c r="F10368" t="s">
        <v>159</v>
      </c>
      <c r="G10368" s="2">
        <v>1</v>
      </c>
      <c r="H10368" s="2" t="s">
        <v>350</v>
      </c>
      <c r="I10368" s="67">
        <v>-42435.03</v>
      </c>
      <c r="J10368" s="67">
        <v>0</v>
      </c>
      <c r="K10368" s="67">
        <v>-42435.03</v>
      </c>
      <c r="L10368" s="67">
        <v>0</v>
      </c>
      <c r="M10368" s="67">
        <v>-42435.03</v>
      </c>
      <c r="N10368" s="67">
        <v>0</v>
      </c>
      <c r="P10368" s="67">
        <v>0</v>
      </c>
      <c r="Q10368" s="67">
        <v>0</v>
      </c>
      <c r="U10368" t="s">
        <v>783</v>
      </c>
    </row>
    <row r="10369" spans="3:21" x14ac:dyDescent="0.3">
      <c r="C10369" t="s">
        <v>166</v>
      </c>
      <c r="D10369" t="s">
        <v>158</v>
      </c>
      <c r="E10369" t="s">
        <v>29</v>
      </c>
      <c r="F10369" t="s">
        <v>159</v>
      </c>
      <c r="G10369" s="2">
        <v>-1</v>
      </c>
      <c r="H10369" s="2" t="s">
        <v>483</v>
      </c>
      <c r="I10369" s="67">
        <v>-4230.01</v>
      </c>
      <c r="J10369" s="67">
        <v>0</v>
      </c>
      <c r="K10369" s="67">
        <v>-4230.01</v>
      </c>
      <c r="L10369" s="67">
        <v>0</v>
      </c>
      <c r="M10369" s="67">
        <v>-4230.01</v>
      </c>
      <c r="N10369" s="67">
        <v>0</v>
      </c>
      <c r="P10369" s="67">
        <v>0</v>
      </c>
      <c r="Q10369" s="67">
        <v>0</v>
      </c>
      <c r="U10369" t="s">
        <v>783</v>
      </c>
    </row>
    <row r="10370" spans="3:21" x14ac:dyDescent="0.3">
      <c r="C10370" t="s">
        <v>31</v>
      </c>
      <c r="D10370" t="s">
        <v>158</v>
      </c>
      <c r="E10370" t="s">
        <v>29</v>
      </c>
      <c r="F10370" t="s">
        <v>159</v>
      </c>
      <c r="G10370" s="2">
        <v>2</v>
      </c>
      <c r="H10370" s="2" t="s">
        <v>556</v>
      </c>
      <c r="I10370" s="67">
        <v>-408.63</v>
      </c>
      <c r="J10370" s="67">
        <v>0</v>
      </c>
      <c r="K10370" s="67">
        <v>-408.63</v>
      </c>
      <c r="L10370" s="67">
        <v>0</v>
      </c>
      <c r="M10370" s="67">
        <v>-408.63</v>
      </c>
      <c r="N10370" s="67">
        <v>0</v>
      </c>
      <c r="P10370" s="67">
        <v>0</v>
      </c>
      <c r="Q10370" s="67">
        <v>0</v>
      </c>
      <c r="U10370" t="s">
        <v>783</v>
      </c>
    </row>
    <row r="10371" spans="3:21" x14ac:dyDescent="0.3">
      <c r="C10371" t="s">
        <v>31</v>
      </c>
      <c r="D10371" t="s">
        <v>158</v>
      </c>
      <c r="E10371" t="s">
        <v>30</v>
      </c>
      <c r="F10371" t="s">
        <v>159</v>
      </c>
      <c r="G10371" s="2">
        <v>5</v>
      </c>
      <c r="H10371" s="2" t="s">
        <v>459</v>
      </c>
      <c r="I10371" s="67">
        <v>104075.36</v>
      </c>
      <c r="J10371" s="67">
        <v>9436.64</v>
      </c>
      <c r="K10371" s="67">
        <v>104075.36</v>
      </c>
      <c r="L10371" s="67">
        <v>13.2</v>
      </c>
      <c r="M10371" s="67">
        <v>104075.36</v>
      </c>
      <c r="N10371" s="67">
        <v>236.53</v>
      </c>
      <c r="P10371" s="67">
        <v>0</v>
      </c>
      <c r="Q10371" s="67">
        <v>520376.8</v>
      </c>
      <c r="R10371" s="2" t="s">
        <v>161</v>
      </c>
      <c r="S10371" s="2" t="s">
        <v>165</v>
      </c>
      <c r="T10371" s="2" t="s">
        <v>165</v>
      </c>
      <c r="U10371" t="s">
        <v>783</v>
      </c>
    </row>
    <row r="10372" spans="3:21" x14ac:dyDescent="0.3">
      <c r="C10372" t="s">
        <v>166</v>
      </c>
      <c r="D10372" t="s">
        <v>158</v>
      </c>
      <c r="E10372" t="s">
        <v>29</v>
      </c>
      <c r="F10372" t="s">
        <v>159</v>
      </c>
      <c r="G10372" s="2">
        <v>7</v>
      </c>
      <c r="H10372" s="2" t="s">
        <v>655</v>
      </c>
      <c r="I10372" s="67">
        <v>-255.66</v>
      </c>
      <c r="J10372" s="67">
        <v>0</v>
      </c>
      <c r="K10372" s="67">
        <v>-255.66</v>
      </c>
      <c r="L10372" s="67">
        <v>0</v>
      </c>
      <c r="M10372" s="67">
        <v>-255.66</v>
      </c>
      <c r="N10372" s="67">
        <v>0</v>
      </c>
      <c r="P10372" s="67">
        <v>0</v>
      </c>
      <c r="Q10372" s="67">
        <v>0</v>
      </c>
      <c r="U10372" t="s">
        <v>783</v>
      </c>
    </row>
    <row r="10373" spans="3:21" x14ac:dyDescent="0.3">
      <c r="C10373" t="s">
        <v>166</v>
      </c>
      <c r="D10373" t="s">
        <v>158</v>
      </c>
      <c r="E10373" t="s">
        <v>30</v>
      </c>
      <c r="F10373" t="s">
        <v>159</v>
      </c>
      <c r="G10373" s="2">
        <v>4</v>
      </c>
      <c r="H10373" s="2" t="s">
        <v>377</v>
      </c>
      <c r="I10373" s="67">
        <v>183205.26</v>
      </c>
      <c r="J10373" s="67">
        <v>1670.92</v>
      </c>
      <c r="K10373" s="67">
        <v>183205.26</v>
      </c>
      <c r="L10373" s="67">
        <v>1419.34</v>
      </c>
      <c r="M10373" s="67">
        <v>183205.26</v>
      </c>
      <c r="N10373" s="67">
        <v>231.64</v>
      </c>
      <c r="P10373" s="67">
        <v>0</v>
      </c>
      <c r="Q10373" s="67">
        <v>732821.04</v>
      </c>
      <c r="R10373" s="2" t="s">
        <v>161</v>
      </c>
      <c r="S10373" s="2" t="s">
        <v>161</v>
      </c>
      <c r="T10373" s="2" t="s">
        <v>165</v>
      </c>
      <c r="U10373" t="s">
        <v>783</v>
      </c>
    </row>
    <row r="10374" spans="3:21" x14ac:dyDescent="0.3">
      <c r="C10374" t="s">
        <v>166</v>
      </c>
      <c r="D10374" t="s">
        <v>158</v>
      </c>
      <c r="E10374" t="s">
        <v>30</v>
      </c>
      <c r="F10374" t="s">
        <v>159</v>
      </c>
      <c r="G10374" s="2">
        <v>-1</v>
      </c>
      <c r="H10374" s="2" t="s">
        <v>593</v>
      </c>
      <c r="I10374" s="67">
        <v>396210.83</v>
      </c>
      <c r="J10374" s="67">
        <v>1042.77</v>
      </c>
      <c r="K10374" s="67">
        <v>396210.83</v>
      </c>
      <c r="L10374" s="67">
        <v>174.31</v>
      </c>
      <c r="M10374" s="67">
        <v>396210.83</v>
      </c>
      <c r="N10374" s="67">
        <v>1908</v>
      </c>
      <c r="P10374" s="67">
        <v>0</v>
      </c>
      <c r="Q10374" s="67">
        <v>0</v>
      </c>
      <c r="R10374" s="2" t="s">
        <v>161</v>
      </c>
      <c r="S10374" s="2" t="s">
        <v>161</v>
      </c>
      <c r="T10374" s="2" t="s">
        <v>161</v>
      </c>
      <c r="U10374" t="s">
        <v>783</v>
      </c>
    </row>
    <row r="10375" spans="3:21" x14ac:dyDescent="0.3">
      <c r="C10375" t="s">
        <v>31</v>
      </c>
      <c r="D10375" t="s">
        <v>158</v>
      </c>
      <c r="E10375" t="s">
        <v>30</v>
      </c>
      <c r="F10375" t="s">
        <v>159</v>
      </c>
      <c r="G10375" s="2">
        <v>1</v>
      </c>
      <c r="H10375" s="2" t="s">
        <v>301</v>
      </c>
      <c r="I10375" s="67">
        <v>17971.34</v>
      </c>
      <c r="J10375" s="67">
        <v>0</v>
      </c>
      <c r="K10375" s="67">
        <v>17971.34</v>
      </c>
      <c r="L10375" s="67">
        <v>0</v>
      </c>
      <c r="M10375" s="67">
        <v>17971.34</v>
      </c>
      <c r="N10375" s="67">
        <v>0</v>
      </c>
      <c r="P10375" s="67">
        <v>0</v>
      </c>
      <c r="Q10375" s="67">
        <v>17971.34</v>
      </c>
      <c r="R10375" s="2" t="s">
        <v>161</v>
      </c>
      <c r="S10375" s="2" t="s">
        <v>161</v>
      </c>
      <c r="T10375" s="2" t="s">
        <v>161</v>
      </c>
      <c r="U10375" t="s">
        <v>783</v>
      </c>
    </row>
    <row r="10376" spans="3:21" x14ac:dyDescent="0.3">
      <c r="C10376" t="s">
        <v>32</v>
      </c>
      <c r="D10376" t="s">
        <v>158</v>
      </c>
      <c r="E10376" t="s">
        <v>30</v>
      </c>
      <c r="F10376" t="s">
        <v>159</v>
      </c>
      <c r="G10376" s="2">
        <v>7</v>
      </c>
      <c r="H10376" s="2" t="s">
        <v>190</v>
      </c>
      <c r="I10376" s="67">
        <v>179640.51</v>
      </c>
      <c r="J10376" s="67">
        <v>0.17</v>
      </c>
      <c r="K10376" s="67">
        <v>179640.51</v>
      </c>
      <c r="L10376" s="67">
        <v>0.08</v>
      </c>
      <c r="M10376" s="67">
        <v>179640.51</v>
      </c>
      <c r="N10376" s="67">
        <v>0.96</v>
      </c>
      <c r="P10376" s="67">
        <v>0</v>
      </c>
      <c r="Q10376" s="67">
        <v>1257483.57</v>
      </c>
      <c r="R10376" s="2" t="s">
        <v>161</v>
      </c>
      <c r="S10376" s="2" t="s">
        <v>161</v>
      </c>
      <c r="T10376" s="2" t="s">
        <v>161</v>
      </c>
      <c r="U10376" t="s">
        <v>783</v>
      </c>
    </row>
    <row r="10377" spans="3:21" x14ac:dyDescent="0.3">
      <c r="C10377" t="s">
        <v>31</v>
      </c>
      <c r="D10377" t="s">
        <v>158</v>
      </c>
      <c r="E10377" t="s">
        <v>29</v>
      </c>
      <c r="F10377" t="s">
        <v>159</v>
      </c>
      <c r="G10377" s="2">
        <v>12</v>
      </c>
      <c r="H10377" s="2" t="s">
        <v>327</v>
      </c>
      <c r="I10377" s="67">
        <v>-5397.31</v>
      </c>
      <c r="J10377" s="67">
        <v>0</v>
      </c>
      <c r="K10377" s="67">
        <v>-5397.31</v>
      </c>
      <c r="L10377" s="67">
        <v>0</v>
      </c>
      <c r="M10377" s="67">
        <v>-5397.31</v>
      </c>
      <c r="N10377" s="67">
        <v>0</v>
      </c>
      <c r="P10377" s="67">
        <v>0</v>
      </c>
      <c r="Q10377" s="67">
        <v>0</v>
      </c>
      <c r="U10377" t="s">
        <v>783</v>
      </c>
    </row>
    <row r="10378" spans="3:21" x14ac:dyDescent="0.3">
      <c r="C10378" t="s">
        <v>166</v>
      </c>
      <c r="D10378" t="s">
        <v>158</v>
      </c>
      <c r="E10378" t="s">
        <v>30</v>
      </c>
      <c r="F10378" t="s">
        <v>159</v>
      </c>
      <c r="G10378" s="2">
        <v>3</v>
      </c>
      <c r="H10378" s="2" t="s">
        <v>44</v>
      </c>
      <c r="I10378" s="67">
        <v>3196800.98</v>
      </c>
      <c r="J10378" s="67">
        <v>1290.1600000000001</v>
      </c>
      <c r="K10378" s="67">
        <v>3196800.98</v>
      </c>
      <c r="L10378" s="67">
        <v>47.9</v>
      </c>
      <c r="M10378" s="67">
        <v>3196800.98</v>
      </c>
      <c r="N10378" s="67">
        <v>400.56</v>
      </c>
      <c r="P10378" s="67">
        <v>0</v>
      </c>
      <c r="Q10378" s="67">
        <v>9590402.9399999995</v>
      </c>
      <c r="R10378" s="2" t="s">
        <v>161</v>
      </c>
      <c r="S10378" s="2" t="s">
        <v>161</v>
      </c>
      <c r="T10378" s="2" t="s">
        <v>161</v>
      </c>
      <c r="U10378" t="s">
        <v>783</v>
      </c>
    </row>
    <row r="10379" spans="3:21" x14ac:dyDescent="0.3">
      <c r="C10379" t="s">
        <v>31</v>
      </c>
      <c r="D10379" t="s">
        <v>158</v>
      </c>
      <c r="E10379" t="s">
        <v>29</v>
      </c>
      <c r="F10379" t="s">
        <v>159</v>
      </c>
      <c r="G10379" s="2">
        <v>2</v>
      </c>
      <c r="H10379" s="2" t="s">
        <v>321</v>
      </c>
      <c r="I10379" s="67">
        <v>-39393.379999999997</v>
      </c>
      <c r="J10379" s="67">
        <v>0</v>
      </c>
      <c r="K10379" s="67">
        <v>-39393.379999999997</v>
      </c>
      <c r="L10379" s="67">
        <v>0</v>
      </c>
      <c r="M10379" s="67">
        <v>-39393.379999999997</v>
      </c>
      <c r="N10379" s="67">
        <v>0</v>
      </c>
      <c r="P10379" s="67">
        <v>-122.06</v>
      </c>
      <c r="Q10379" s="67">
        <v>0</v>
      </c>
      <c r="U10379" t="s">
        <v>783</v>
      </c>
    </row>
    <row r="10380" spans="3:21" x14ac:dyDescent="0.3">
      <c r="C10380" t="s">
        <v>166</v>
      </c>
      <c r="D10380" t="s">
        <v>158</v>
      </c>
      <c r="E10380" t="s">
        <v>30</v>
      </c>
      <c r="F10380" t="s">
        <v>159</v>
      </c>
      <c r="G10380" s="2">
        <v>-1</v>
      </c>
      <c r="H10380" s="2" t="s">
        <v>471</v>
      </c>
      <c r="I10380" s="67">
        <v>250926.7</v>
      </c>
      <c r="J10380" s="67">
        <v>15.31</v>
      </c>
      <c r="K10380" s="67">
        <v>250926.7</v>
      </c>
      <c r="L10380" s="67">
        <v>28.31</v>
      </c>
      <c r="M10380" s="67">
        <v>250926.7</v>
      </c>
      <c r="N10380" s="67">
        <v>195.66</v>
      </c>
      <c r="P10380" s="67">
        <v>0</v>
      </c>
      <c r="Q10380" s="67">
        <v>0</v>
      </c>
      <c r="R10380" s="2" t="s">
        <v>161</v>
      </c>
      <c r="S10380" s="2" t="s">
        <v>161</v>
      </c>
      <c r="T10380" s="2" t="s">
        <v>161</v>
      </c>
      <c r="U10380" t="s">
        <v>783</v>
      </c>
    </row>
    <row r="10381" spans="3:21" x14ac:dyDescent="0.3">
      <c r="C10381" t="s">
        <v>31</v>
      </c>
      <c r="D10381" t="s">
        <v>158</v>
      </c>
      <c r="E10381" t="s">
        <v>30</v>
      </c>
      <c r="F10381" t="s">
        <v>159</v>
      </c>
      <c r="G10381" s="2">
        <v>4</v>
      </c>
      <c r="H10381" s="2" t="s">
        <v>331</v>
      </c>
      <c r="I10381" s="67">
        <v>64093.66</v>
      </c>
      <c r="J10381" s="67">
        <v>1598.31</v>
      </c>
      <c r="K10381" s="67">
        <v>64093.66</v>
      </c>
      <c r="L10381" s="67">
        <v>1357.66</v>
      </c>
      <c r="M10381" s="67">
        <v>64093.66</v>
      </c>
      <c r="N10381" s="67">
        <v>27.76</v>
      </c>
      <c r="P10381" s="67">
        <v>29775.25</v>
      </c>
      <c r="Q10381" s="67">
        <v>256374.64</v>
      </c>
      <c r="R10381" s="2" t="s">
        <v>161</v>
      </c>
      <c r="S10381" s="2" t="s">
        <v>161</v>
      </c>
      <c r="T10381" s="2" t="s">
        <v>165</v>
      </c>
      <c r="U10381" t="s">
        <v>783</v>
      </c>
    </row>
    <row r="10382" spans="3:21" x14ac:dyDescent="0.3">
      <c r="C10382" t="s">
        <v>166</v>
      </c>
      <c r="D10382" t="s">
        <v>158</v>
      </c>
      <c r="E10382" t="s">
        <v>29</v>
      </c>
      <c r="F10382" t="s">
        <v>159</v>
      </c>
      <c r="G10382" s="2">
        <v>-1</v>
      </c>
      <c r="H10382" s="2" t="s">
        <v>377</v>
      </c>
      <c r="I10382" s="67">
        <v>-18313.650000000001</v>
      </c>
      <c r="J10382" s="67">
        <v>0</v>
      </c>
      <c r="K10382" s="67">
        <v>-18313.650000000001</v>
      </c>
      <c r="L10382" s="67">
        <v>0</v>
      </c>
      <c r="M10382" s="67">
        <v>-18313.650000000001</v>
      </c>
      <c r="N10382" s="67">
        <v>0</v>
      </c>
      <c r="P10382" s="67">
        <v>0</v>
      </c>
      <c r="Q10382" s="67">
        <v>0</v>
      </c>
      <c r="U10382" t="s">
        <v>783</v>
      </c>
    </row>
    <row r="10383" spans="3:21" x14ac:dyDescent="0.3">
      <c r="C10383" t="s">
        <v>32</v>
      </c>
      <c r="D10383" t="s">
        <v>158</v>
      </c>
      <c r="E10383" t="s">
        <v>29</v>
      </c>
      <c r="F10383" t="s">
        <v>159</v>
      </c>
      <c r="G10383" s="2">
        <v>1</v>
      </c>
      <c r="H10383" s="2" t="s">
        <v>587</v>
      </c>
      <c r="I10383" s="67">
        <v>-21340.85</v>
      </c>
      <c r="J10383" s="67">
        <v>0</v>
      </c>
      <c r="K10383" s="67">
        <v>-21340.85</v>
      </c>
      <c r="L10383" s="67">
        <v>0</v>
      </c>
      <c r="M10383" s="67">
        <v>-21340.85</v>
      </c>
      <c r="N10383" s="67">
        <v>0</v>
      </c>
      <c r="P10383" s="67">
        <v>0</v>
      </c>
      <c r="Q10383" s="67">
        <v>0</v>
      </c>
      <c r="U10383" t="s">
        <v>783</v>
      </c>
    </row>
    <row r="10384" spans="3:21" x14ac:dyDescent="0.3">
      <c r="C10384" t="s">
        <v>166</v>
      </c>
      <c r="D10384" t="s">
        <v>158</v>
      </c>
      <c r="E10384" t="s">
        <v>30</v>
      </c>
      <c r="F10384" t="s">
        <v>159</v>
      </c>
      <c r="G10384" s="2">
        <v>5</v>
      </c>
      <c r="H10384" s="2" t="s">
        <v>388</v>
      </c>
      <c r="I10384" s="67">
        <v>146.51</v>
      </c>
      <c r="J10384" s="67">
        <v>0.02</v>
      </c>
      <c r="K10384" s="67">
        <v>146.51</v>
      </c>
      <c r="L10384" s="67">
        <v>0.01</v>
      </c>
      <c r="M10384" s="67">
        <v>146.51</v>
      </c>
      <c r="N10384" s="67">
        <v>0.08</v>
      </c>
      <c r="P10384" s="67">
        <v>0</v>
      </c>
      <c r="Q10384" s="67">
        <v>732.55</v>
      </c>
      <c r="R10384" s="2" t="s">
        <v>161</v>
      </c>
      <c r="S10384" s="2" t="s">
        <v>161</v>
      </c>
      <c r="T10384" s="2" t="s">
        <v>161</v>
      </c>
      <c r="U10384" t="s">
        <v>783</v>
      </c>
    </row>
    <row r="10385" spans="3:21" x14ac:dyDescent="0.3">
      <c r="C10385" t="s">
        <v>166</v>
      </c>
      <c r="D10385" t="s">
        <v>158</v>
      </c>
      <c r="E10385" t="s">
        <v>30</v>
      </c>
      <c r="F10385" t="s">
        <v>159</v>
      </c>
      <c r="G10385" s="2">
        <v>9</v>
      </c>
      <c r="H10385" s="2" t="s">
        <v>460</v>
      </c>
      <c r="I10385" s="67">
        <v>1980116.15</v>
      </c>
      <c r="J10385" s="67">
        <v>24.52</v>
      </c>
      <c r="K10385" s="67">
        <v>1980116.15</v>
      </c>
      <c r="L10385" s="67">
        <v>130.65</v>
      </c>
      <c r="M10385" s="67">
        <v>1980116.15</v>
      </c>
      <c r="N10385" s="67">
        <v>574.80999999999995</v>
      </c>
      <c r="P10385" s="67">
        <v>0</v>
      </c>
      <c r="Q10385" s="67">
        <v>17821045.349999998</v>
      </c>
      <c r="R10385" s="2" t="s">
        <v>161</v>
      </c>
      <c r="S10385" s="2" t="s">
        <v>161</v>
      </c>
      <c r="T10385" s="2" t="s">
        <v>165</v>
      </c>
      <c r="U10385" t="s">
        <v>783</v>
      </c>
    </row>
    <row r="10386" spans="3:21" x14ac:dyDescent="0.3">
      <c r="C10386" t="s">
        <v>31</v>
      </c>
      <c r="D10386" t="s">
        <v>158</v>
      </c>
      <c r="E10386" t="s">
        <v>29</v>
      </c>
      <c r="F10386" t="s">
        <v>159</v>
      </c>
      <c r="G10386" s="2">
        <v>1</v>
      </c>
      <c r="H10386" s="2" t="s">
        <v>204</v>
      </c>
      <c r="I10386" s="67">
        <v>-15349.55</v>
      </c>
      <c r="J10386" s="67">
        <v>0</v>
      </c>
      <c r="K10386" s="67">
        <v>-15349.55</v>
      </c>
      <c r="L10386" s="67">
        <v>0</v>
      </c>
      <c r="M10386" s="67">
        <v>-15349.55</v>
      </c>
      <c r="N10386" s="67">
        <v>0</v>
      </c>
      <c r="P10386" s="67">
        <v>0</v>
      </c>
      <c r="Q10386" s="67">
        <v>0</v>
      </c>
      <c r="U10386" t="s">
        <v>783</v>
      </c>
    </row>
    <row r="10387" spans="3:21" x14ac:dyDescent="0.3">
      <c r="C10387" t="s">
        <v>31</v>
      </c>
      <c r="D10387" t="s">
        <v>158</v>
      </c>
      <c r="E10387" t="s">
        <v>30</v>
      </c>
      <c r="F10387" t="s">
        <v>159</v>
      </c>
      <c r="G10387" s="2">
        <v>4</v>
      </c>
      <c r="H10387" s="2" t="s">
        <v>336</v>
      </c>
      <c r="I10387" s="67">
        <v>23953.64</v>
      </c>
      <c r="J10387" s="67">
        <v>2.5499999999999998</v>
      </c>
      <c r="K10387" s="67">
        <v>23953.64</v>
      </c>
      <c r="L10387" s="67">
        <v>0.43</v>
      </c>
      <c r="M10387" s="67">
        <v>23953.64</v>
      </c>
      <c r="N10387" s="67">
        <v>4.66</v>
      </c>
      <c r="P10387" s="67">
        <v>0</v>
      </c>
      <c r="Q10387" s="67">
        <v>95814.56</v>
      </c>
      <c r="R10387" s="2" t="s">
        <v>161</v>
      </c>
      <c r="S10387" s="2" t="s">
        <v>161</v>
      </c>
      <c r="T10387" s="2" t="s">
        <v>161</v>
      </c>
      <c r="U10387" t="s">
        <v>783</v>
      </c>
    </row>
    <row r="10388" spans="3:21" x14ac:dyDescent="0.3">
      <c r="C10388" t="s">
        <v>31</v>
      </c>
      <c r="D10388" t="s">
        <v>158</v>
      </c>
      <c r="E10388" t="s">
        <v>29</v>
      </c>
      <c r="F10388" t="s">
        <v>159</v>
      </c>
      <c r="G10388" s="2">
        <v>0</v>
      </c>
      <c r="H10388" s="2" t="s">
        <v>360</v>
      </c>
      <c r="I10388" s="67">
        <v>-24075.05</v>
      </c>
      <c r="J10388" s="67">
        <v>0</v>
      </c>
      <c r="K10388" s="67">
        <v>-24075.05</v>
      </c>
      <c r="L10388" s="67">
        <v>0</v>
      </c>
      <c r="M10388" s="67">
        <v>-24075.05</v>
      </c>
      <c r="N10388" s="67">
        <v>0</v>
      </c>
      <c r="P10388" s="67">
        <v>0</v>
      </c>
      <c r="Q10388" s="67">
        <v>0</v>
      </c>
      <c r="U10388" t="s">
        <v>783</v>
      </c>
    </row>
    <row r="10389" spans="3:21" x14ac:dyDescent="0.3">
      <c r="C10389" t="s">
        <v>166</v>
      </c>
      <c r="D10389" t="s">
        <v>158</v>
      </c>
      <c r="E10389" t="s">
        <v>29</v>
      </c>
      <c r="F10389" t="s">
        <v>159</v>
      </c>
      <c r="G10389" s="2">
        <v>2</v>
      </c>
      <c r="H10389" s="2" t="s">
        <v>634</v>
      </c>
      <c r="I10389" s="67">
        <v>-31.61</v>
      </c>
      <c r="J10389" s="67">
        <v>0</v>
      </c>
      <c r="K10389" s="67">
        <v>-31.61</v>
      </c>
      <c r="L10389" s="67">
        <v>0</v>
      </c>
      <c r="M10389" s="67">
        <v>-31.61</v>
      </c>
      <c r="N10389" s="67">
        <v>0</v>
      </c>
      <c r="P10389" s="67">
        <v>0</v>
      </c>
      <c r="Q10389" s="67">
        <v>0</v>
      </c>
      <c r="U10389" t="s">
        <v>783</v>
      </c>
    </row>
    <row r="10390" spans="3:21" x14ac:dyDescent="0.3">
      <c r="C10390" t="s">
        <v>31</v>
      </c>
      <c r="D10390" t="s">
        <v>158</v>
      </c>
      <c r="E10390" t="s">
        <v>30</v>
      </c>
      <c r="F10390" t="s">
        <v>159</v>
      </c>
      <c r="G10390" s="2">
        <v>-1</v>
      </c>
      <c r="H10390" s="2" t="s">
        <v>319</v>
      </c>
      <c r="I10390" s="67">
        <v>29800.18</v>
      </c>
      <c r="J10390" s="67">
        <v>0</v>
      </c>
      <c r="K10390" s="67">
        <v>29800.18</v>
      </c>
      <c r="L10390" s="67">
        <v>0</v>
      </c>
      <c r="M10390" s="67">
        <v>29800.18</v>
      </c>
      <c r="N10390" s="67">
        <v>5.77</v>
      </c>
      <c r="P10390" s="67">
        <v>0</v>
      </c>
      <c r="Q10390" s="67">
        <v>0</v>
      </c>
      <c r="R10390" s="2" t="s">
        <v>161</v>
      </c>
      <c r="S10390" s="2" t="s">
        <v>161</v>
      </c>
      <c r="T10390" s="2" t="s">
        <v>165</v>
      </c>
      <c r="U10390" t="s">
        <v>783</v>
      </c>
    </row>
    <row r="10391" spans="3:21" x14ac:dyDescent="0.3">
      <c r="C10391" t="s">
        <v>32</v>
      </c>
      <c r="D10391" t="s">
        <v>158</v>
      </c>
      <c r="E10391" t="s">
        <v>29</v>
      </c>
      <c r="F10391" t="s">
        <v>159</v>
      </c>
      <c r="G10391" s="2">
        <v>3</v>
      </c>
      <c r="H10391" s="2" t="s">
        <v>270</v>
      </c>
      <c r="I10391" s="67">
        <v>-117596.57</v>
      </c>
      <c r="J10391" s="67">
        <v>0</v>
      </c>
      <c r="K10391" s="67">
        <v>-117596.57</v>
      </c>
      <c r="L10391" s="67">
        <v>0</v>
      </c>
      <c r="M10391" s="67">
        <v>-117596.57</v>
      </c>
      <c r="N10391" s="67">
        <v>0</v>
      </c>
      <c r="P10391" s="67">
        <v>0</v>
      </c>
      <c r="Q10391" s="67">
        <v>0</v>
      </c>
      <c r="U10391" t="s">
        <v>783</v>
      </c>
    </row>
    <row r="10392" spans="3:21" x14ac:dyDescent="0.3">
      <c r="C10392" t="s">
        <v>31</v>
      </c>
      <c r="D10392" t="s">
        <v>158</v>
      </c>
      <c r="E10392" t="s">
        <v>29</v>
      </c>
      <c r="F10392" t="s">
        <v>159</v>
      </c>
      <c r="G10392" s="2">
        <v>1</v>
      </c>
      <c r="H10392" s="2" t="s">
        <v>321</v>
      </c>
      <c r="I10392" s="67">
        <v>-12018.54</v>
      </c>
      <c r="J10392" s="67">
        <v>0</v>
      </c>
      <c r="K10392" s="67">
        <v>-12018.54</v>
      </c>
      <c r="L10392" s="67">
        <v>0</v>
      </c>
      <c r="M10392" s="67">
        <v>-12018.54</v>
      </c>
      <c r="N10392" s="67">
        <v>0</v>
      </c>
      <c r="P10392" s="67">
        <v>0</v>
      </c>
      <c r="Q10392" s="67">
        <v>0</v>
      </c>
      <c r="U10392" t="s">
        <v>783</v>
      </c>
    </row>
    <row r="10393" spans="3:21" x14ac:dyDescent="0.3">
      <c r="C10393" t="s">
        <v>31</v>
      </c>
      <c r="D10393" t="s">
        <v>158</v>
      </c>
      <c r="E10393" t="s">
        <v>30</v>
      </c>
      <c r="F10393" t="s">
        <v>159</v>
      </c>
      <c r="G10393" s="2">
        <v>3</v>
      </c>
      <c r="H10393" s="2" t="s">
        <v>399</v>
      </c>
      <c r="I10393" s="67">
        <v>272521.21999999997</v>
      </c>
      <c r="J10393" s="67">
        <v>27.25</v>
      </c>
      <c r="K10393" s="67">
        <v>272521.21999999997</v>
      </c>
      <c r="L10393" s="67">
        <v>12.94</v>
      </c>
      <c r="M10393" s="67">
        <v>272521.21999999997</v>
      </c>
      <c r="N10393" s="67">
        <v>123.98</v>
      </c>
      <c r="P10393" s="67">
        <v>0</v>
      </c>
      <c r="Q10393" s="67">
        <v>817563.65999999992</v>
      </c>
      <c r="R10393" s="2" t="s">
        <v>161</v>
      </c>
      <c r="S10393" s="2" t="s">
        <v>161</v>
      </c>
      <c r="T10393" s="2" t="s">
        <v>161</v>
      </c>
      <c r="U10393" t="s">
        <v>783</v>
      </c>
    </row>
    <row r="10394" spans="3:21" x14ac:dyDescent="0.3">
      <c r="C10394" t="s">
        <v>166</v>
      </c>
      <c r="D10394" t="s">
        <v>158</v>
      </c>
      <c r="E10394" t="s">
        <v>30</v>
      </c>
      <c r="F10394" t="s">
        <v>159</v>
      </c>
      <c r="G10394" s="2">
        <v>0</v>
      </c>
      <c r="H10394" s="2" t="s">
        <v>556</v>
      </c>
      <c r="I10394" s="67">
        <v>4102.7299999999996</v>
      </c>
      <c r="J10394" s="67">
        <v>6128.99</v>
      </c>
      <c r="K10394" s="67">
        <v>4102.7299999999996</v>
      </c>
      <c r="L10394" s="67">
        <v>0.35</v>
      </c>
      <c r="M10394" s="67">
        <v>4102.7299999999996</v>
      </c>
      <c r="N10394" s="67">
        <v>1.87</v>
      </c>
      <c r="P10394" s="67">
        <v>0</v>
      </c>
      <c r="Q10394" s="67">
        <v>0</v>
      </c>
      <c r="R10394" s="2" t="s">
        <v>161</v>
      </c>
      <c r="S10394" s="2" t="s">
        <v>165</v>
      </c>
      <c r="T10394" s="2" t="s">
        <v>165</v>
      </c>
      <c r="U10394" t="s">
        <v>783</v>
      </c>
    </row>
    <row r="10395" spans="3:21" x14ac:dyDescent="0.3">
      <c r="C10395" t="s">
        <v>166</v>
      </c>
      <c r="D10395" t="s">
        <v>158</v>
      </c>
      <c r="E10395" t="s">
        <v>29</v>
      </c>
      <c r="F10395" t="s">
        <v>159</v>
      </c>
      <c r="G10395" s="2">
        <v>5</v>
      </c>
      <c r="H10395" s="2" t="s">
        <v>629</v>
      </c>
      <c r="I10395" s="67">
        <v>-1170.54</v>
      </c>
      <c r="J10395" s="67">
        <v>0</v>
      </c>
      <c r="K10395" s="67">
        <v>-1170.54</v>
      </c>
      <c r="L10395" s="67">
        <v>0</v>
      </c>
      <c r="M10395" s="67">
        <v>-1170.54</v>
      </c>
      <c r="N10395" s="67">
        <v>0</v>
      </c>
      <c r="P10395" s="67">
        <v>0</v>
      </c>
      <c r="Q10395" s="67">
        <v>0</v>
      </c>
      <c r="U10395" t="s">
        <v>783</v>
      </c>
    </row>
    <row r="10396" spans="3:21" x14ac:dyDescent="0.3">
      <c r="C10396" t="s">
        <v>31</v>
      </c>
      <c r="D10396" t="s">
        <v>158</v>
      </c>
      <c r="E10396" t="s">
        <v>29</v>
      </c>
      <c r="F10396" t="s">
        <v>159</v>
      </c>
      <c r="G10396" s="2">
        <v>-1</v>
      </c>
      <c r="H10396" s="2" t="s">
        <v>702</v>
      </c>
      <c r="I10396" s="67">
        <v>-294.75</v>
      </c>
      <c r="J10396" s="67">
        <v>0</v>
      </c>
      <c r="K10396" s="67">
        <v>-294.75</v>
      </c>
      <c r="L10396" s="67">
        <v>0</v>
      </c>
      <c r="M10396" s="67">
        <v>-294.75</v>
      </c>
      <c r="N10396" s="67">
        <v>0</v>
      </c>
      <c r="P10396" s="67">
        <v>0</v>
      </c>
      <c r="Q10396" s="67">
        <v>0</v>
      </c>
      <c r="U10396" t="s">
        <v>783</v>
      </c>
    </row>
    <row r="10397" spans="3:21" x14ac:dyDescent="0.3">
      <c r="C10397" t="s">
        <v>166</v>
      </c>
      <c r="D10397" t="s">
        <v>158</v>
      </c>
      <c r="E10397" t="s">
        <v>29</v>
      </c>
      <c r="F10397" t="s">
        <v>159</v>
      </c>
      <c r="G10397" s="2">
        <v>4</v>
      </c>
      <c r="H10397" s="2" t="s">
        <v>231</v>
      </c>
      <c r="I10397" s="67">
        <v>-1455.88</v>
      </c>
      <c r="J10397" s="67">
        <v>0</v>
      </c>
      <c r="K10397" s="67">
        <v>-1455.88</v>
      </c>
      <c r="L10397" s="67">
        <v>0</v>
      </c>
      <c r="M10397" s="67">
        <v>-1455.88</v>
      </c>
      <c r="N10397" s="67">
        <v>0</v>
      </c>
      <c r="P10397" s="67">
        <v>0</v>
      </c>
      <c r="Q10397" s="67">
        <v>0</v>
      </c>
      <c r="U10397" t="s">
        <v>783</v>
      </c>
    </row>
    <row r="10398" spans="3:21" x14ac:dyDescent="0.3">
      <c r="C10398" t="s">
        <v>32</v>
      </c>
      <c r="D10398" t="s">
        <v>158</v>
      </c>
      <c r="E10398" t="s">
        <v>29</v>
      </c>
      <c r="F10398" t="s">
        <v>159</v>
      </c>
      <c r="G10398" s="2">
        <v>-1</v>
      </c>
      <c r="H10398" s="2" t="s">
        <v>169</v>
      </c>
      <c r="I10398" s="67">
        <v>-22285.279999999999</v>
      </c>
      <c r="J10398" s="67">
        <v>0</v>
      </c>
      <c r="K10398" s="67">
        <v>-22285.279999999999</v>
      </c>
      <c r="L10398" s="67">
        <v>0</v>
      </c>
      <c r="M10398" s="67">
        <v>-22285.279999999999</v>
      </c>
      <c r="N10398" s="67">
        <v>0</v>
      </c>
      <c r="P10398" s="67">
        <v>0</v>
      </c>
      <c r="Q10398" s="67">
        <v>0</v>
      </c>
      <c r="U10398" t="s">
        <v>783</v>
      </c>
    </row>
    <row r="10399" spans="3:21" x14ac:dyDescent="0.3">
      <c r="C10399" t="s">
        <v>166</v>
      </c>
      <c r="D10399" t="s">
        <v>158</v>
      </c>
      <c r="E10399" t="s">
        <v>30</v>
      </c>
      <c r="F10399" t="s">
        <v>159</v>
      </c>
      <c r="G10399" s="2">
        <v>0</v>
      </c>
      <c r="H10399" s="2" t="s">
        <v>518</v>
      </c>
      <c r="I10399" s="67">
        <v>11072.96</v>
      </c>
      <c r="J10399" s="67">
        <v>6104.34</v>
      </c>
      <c r="K10399" s="67">
        <v>11072.96</v>
      </c>
      <c r="L10399" s="67">
        <v>0.13</v>
      </c>
      <c r="M10399" s="67">
        <v>11072.96</v>
      </c>
      <c r="N10399" s="67">
        <v>2.88</v>
      </c>
      <c r="P10399" s="67">
        <v>0</v>
      </c>
      <c r="Q10399" s="67">
        <v>0</v>
      </c>
      <c r="R10399" s="2" t="s">
        <v>161</v>
      </c>
      <c r="S10399" s="2" t="s">
        <v>165</v>
      </c>
      <c r="T10399" s="2" t="s">
        <v>165</v>
      </c>
      <c r="U10399" t="s">
        <v>783</v>
      </c>
    </row>
    <row r="10400" spans="3:21" x14ac:dyDescent="0.3">
      <c r="C10400" t="s">
        <v>31</v>
      </c>
      <c r="D10400" t="s">
        <v>158</v>
      </c>
      <c r="E10400" t="s">
        <v>29</v>
      </c>
      <c r="F10400" t="s">
        <v>159</v>
      </c>
      <c r="G10400" s="2">
        <v>2</v>
      </c>
      <c r="H10400" s="2" t="s">
        <v>204</v>
      </c>
      <c r="I10400" s="67">
        <v>-40737.5</v>
      </c>
      <c r="J10400" s="67">
        <v>0</v>
      </c>
      <c r="K10400" s="67">
        <v>-40737.5</v>
      </c>
      <c r="L10400" s="67">
        <v>0</v>
      </c>
      <c r="M10400" s="67">
        <v>-40737.5</v>
      </c>
      <c r="N10400" s="67">
        <v>0</v>
      </c>
      <c r="P10400" s="67">
        <v>0</v>
      </c>
      <c r="Q10400" s="67">
        <v>0</v>
      </c>
      <c r="U10400" t="s">
        <v>783</v>
      </c>
    </row>
    <row r="10401" spans="3:21" x14ac:dyDescent="0.3">
      <c r="C10401" t="s">
        <v>32</v>
      </c>
      <c r="D10401" t="s">
        <v>158</v>
      </c>
      <c r="E10401" t="s">
        <v>30</v>
      </c>
      <c r="F10401" t="s">
        <v>159</v>
      </c>
      <c r="G10401" s="2">
        <v>-1</v>
      </c>
      <c r="H10401" s="2" t="s">
        <v>229</v>
      </c>
      <c r="I10401" s="67">
        <v>327471.39</v>
      </c>
      <c r="J10401" s="67">
        <v>921.17</v>
      </c>
      <c r="K10401" s="67">
        <v>327471.39</v>
      </c>
      <c r="L10401" s="67">
        <v>70.56</v>
      </c>
      <c r="M10401" s="67">
        <v>327471.39</v>
      </c>
      <c r="N10401" s="67">
        <v>372.21</v>
      </c>
      <c r="P10401" s="67">
        <v>0</v>
      </c>
      <c r="Q10401" s="67">
        <v>0</v>
      </c>
      <c r="R10401" s="2" t="s">
        <v>161</v>
      </c>
      <c r="S10401" s="2" t="s">
        <v>161</v>
      </c>
      <c r="T10401" s="2" t="s">
        <v>161</v>
      </c>
      <c r="U10401" t="s">
        <v>783</v>
      </c>
    </row>
    <row r="10402" spans="3:21" x14ac:dyDescent="0.3">
      <c r="C10402" t="s">
        <v>166</v>
      </c>
      <c r="D10402" t="s">
        <v>158</v>
      </c>
      <c r="E10402" t="s">
        <v>30</v>
      </c>
      <c r="F10402" t="s">
        <v>159</v>
      </c>
      <c r="G10402" s="2">
        <v>2</v>
      </c>
      <c r="H10402" s="2" t="s">
        <v>230</v>
      </c>
      <c r="I10402" s="67">
        <v>7852709.6399999997</v>
      </c>
      <c r="J10402" s="67">
        <v>1129608.31</v>
      </c>
      <c r="K10402" s="67">
        <v>7852709.6399999997</v>
      </c>
      <c r="L10402" s="67">
        <v>66.599999999999994</v>
      </c>
      <c r="M10402" s="67">
        <v>7852709.6399999997</v>
      </c>
      <c r="N10402" s="67">
        <v>830.34</v>
      </c>
      <c r="P10402" s="67">
        <v>0</v>
      </c>
      <c r="Q10402" s="67">
        <v>15705419.279999999</v>
      </c>
      <c r="R10402" s="2" t="s">
        <v>161</v>
      </c>
      <c r="S10402" s="2" t="s">
        <v>165</v>
      </c>
      <c r="T10402" s="2" t="s">
        <v>165</v>
      </c>
      <c r="U10402" t="s">
        <v>783</v>
      </c>
    </row>
    <row r="10403" spans="3:21" x14ac:dyDescent="0.3">
      <c r="C10403" t="s">
        <v>166</v>
      </c>
      <c r="D10403" t="s">
        <v>158</v>
      </c>
      <c r="E10403" t="s">
        <v>30</v>
      </c>
      <c r="F10403" t="s">
        <v>159</v>
      </c>
      <c r="G10403" s="2">
        <v>0</v>
      </c>
      <c r="H10403" s="2" t="s">
        <v>360</v>
      </c>
      <c r="I10403" s="67">
        <v>828909.1</v>
      </c>
      <c r="J10403" s="67">
        <v>369.44</v>
      </c>
      <c r="K10403" s="67">
        <v>828909.1</v>
      </c>
      <c r="L10403" s="67">
        <v>175.48</v>
      </c>
      <c r="M10403" s="67">
        <v>828909.1</v>
      </c>
      <c r="N10403" s="67">
        <v>1680.65</v>
      </c>
      <c r="O10403" s="2">
        <v>1</v>
      </c>
      <c r="P10403" s="67">
        <v>0</v>
      </c>
      <c r="Q10403" s="67">
        <v>0</v>
      </c>
      <c r="R10403" s="2" t="s">
        <v>161</v>
      </c>
      <c r="S10403" s="2" t="s">
        <v>161</v>
      </c>
      <c r="T10403" s="2" t="s">
        <v>161</v>
      </c>
      <c r="U10403" t="s">
        <v>783</v>
      </c>
    </row>
    <row r="10404" spans="3:21" x14ac:dyDescent="0.3">
      <c r="C10404" t="s">
        <v>166</v>
      </c>
      <c r="D10404" t="s">
        <v>158</v>
      </c>
      <c r="E10404" t="s">
        <v>30</v>
      </c>
      <c r="F10404" t="s">
        <v>159</v>
      </c>
      <c r="G10404" s="2">
        <v>4</v>
      </c>
      <c r="H10404" s="2" t="s">
        <v>321</v>
      </c>
      <c r="I10404" s="67">
        <v>2445883.8199999998</v>
      </c>
      <c r="J10404" s="67">
        <v>340.18</v>
      </c>
      <c r="K10404" s="67">
        <v>2445883.8199999998</v>
      </c>
      <c r="L10404" s="67">
        <v>56.87</v>
      </c>
      <c r="M10404" s="67">
        <v>2445883.8199999998</v>
      </c>
      <c r="N10404" s="67">
        <v>622.45000000000005</v>
      </c>
      <c r="P10404" s="67">
        <v>0</v>
      </c>
      <c r="Q10404" s="67">
        <v>9783535.2799999993</v>
      </c>
      <c r="R10404" s="2" t="s">
        <v>161</v>
      </c>
      <c r="S10404" s="2" t="s">
        <v>161</v>
      </c>
      <c r="T10404" s="2" t="s">
        <v>161</v>
      </c>
      <c r="U10404" t="s">
        <v>783</v>
      </c>
    </row>
    <row r="10405" spans="3:21" x14ac:dyDescent="0.3">
      <c r="C10405" t="s">
        <v>166</v>
      </c>
      <c r="D10405" t="s">
        <v>158</v>
      </c>
      <c r="E10405" t="s">
        <v>30</v>
      </c>
      <c r="F10405" t="s">
        <v>159</v>
      </c>
      <c r="G10405" s="2">
        <v>2</v>
      </c>
      <c r="H10405" s="2" t="s">
        <v>390</v>
      </c>
      <c r="I10405" s="67">
        <v>39510.36</v>
      </c>
      <c r="J10405" s="67">
        <v>7.38</v>
      </c>
      <c r="K10405" s="67">
        <v>39510.36</v>
      </c>
      <c r="L10405" s="67">
        <v>6.68</v>
      </c>
      <c r="M10405" s="67">
        <v>39510.36</v>
      </c>
      <c r="N10405" s="67">
        <v>34.51</v>
      </c>
      <c r="P10405" s="67">
        <v>39510.36</v>
      </c>
      <c r="Q10405" s="67">
        <v>79020.72</v>
      </c>
      <c r="R10405" s="2" t="s">
        <v>161</v>
      </c>
      <c r="S10405" s="2" t="s">
        <v>161</v>
      </c>
      <c r="T10405" s="2" t="s">
        <v>161</v>
      </c>
      <c r="U10405" t="s">
        <v>783</v>
      </c>
    </row>
    <row r="10406" spans="3:21" x14ac:dyDescent="0.3">
      <c r="C10406" t="s">
        <v>31</v>
      </c>
      <c r="D10406" t="s">
        <v>158</v>
      </c>
      <c r="E10406" t="s">
        <v>30</v>
      </c>
      <c r="F10406" t="s">
        <v>159</v>
      </c>
      <c r="G10406" s="2">
        <v>6</v>
      </c>
      <c r="H10406" s="2" t="s">
        <v>164</v>
      </c>
      <c r="I10406" s="67">
        <v>48085.33</v>
      </c>
      <c r="J10406" s="67">
        <v>8.58</v>
      </c>
      <c r="K10406" s="67">
        <v>48085.33</v>
      </c>
      <c r="L10406" s="67">
        <v>4.08</v>
      </c>
      <c r="M10406" s="67">
        <v>48085.33</v>
      </c>
      <c r="N10406" s="67">
        <v>39.03</v>
      </c>
      <c r="P10406" s="67">
        <v>0</v>
      </c>
      <c r="Q10406" s="67">
        <v>288511.98</v>
      </c>
      <c r="R10406" s="2" t="s">
        <v>161</v>
      </c>
      <c r="S10406" s="2" t="s">
        <v>161</v>
      </c>
      <c r="T10406" s="2" t="s">
        <v>161</v>
      </c>
      <c r="U10406" t="s">
        <v>783</v>
      </c>
    </row>
    <row r="10407" spans="3:21" x14ac:dyDescent="0.3">
      <c r="C10407" t="s">
        <v>31</v>
      </c>
      <c r="D10407" t="s">
        <v>158</v>
      </c>
      <c r="E10407" t="s">
        <v>30</v>
      </c>
      <c r="F10407" t="s">
        <v>159</v>
      </c>
      <c r="G10407" s="2">
        <v>4</v>
      </c>
      <c r="H10407" s="2" t="s">
        <v>467</v>
      </c>
      <c r="I10407" s="67">
        <v>30333.14</v>
      </c>
      <c r="J10407" s="67">
        <v>0.88</v>
      </c>
      <c r="K10407" s="67">
        <v>30333.14</v>
      </c>
      <c r="L10407" s="67">
        <v>685.64</v>
      </c>
      <c r="M10407" s="67">
        <v>30333.14</v>
      </c>
      <c r="N10407" s="67">
        <v>4.01</v>
      </c>
      <c r="P10407" s="67">
        <v>0</v>
      </c>
      <c r="Q10407" s="67">
        <v>121332.56</v>
      </c>
      <c r="R10407" s="2" t="s">
        <v>165</v>
      </c>
      <c r="S10407" s="2" t="s">
        <v>161</v>
      </c>
      <c r="T10407" s="2" t="s">
        <v>165</v>
      </c>
      <c r="U10407" t="s">
        <v>783</v>
      </c>
    </row>
    <row r="10408" spans="3:21" x14ac:dyDescent="0.3">
      <c r="C10408" t="s">
        <v>31</v>
      </c>
      <c r="D10408" t="s">
        <v>158</v>
      </c>
      <c r="E10408" t="s">
        <v>30</v>
      </c>
      <c r="F10408" t="s">
        <v>159</v>
      </c>
      <c r="G10408" s="2">
        <v>7</v>
      </c>
      <c r="H10408" s="2" t="s">
        <v>185</v>
      </c>
      <c r="I10408" s="67">
        <v>11051.17</v>
      </c>
      <c r="J10408" s="67">
        <v>1.01</v>
      </c>
      <c r="K10408" s="67">
        <v>11051.17</v>
      </c>
      <c r="L10408" s="67">
        <v>0.45</v>
      </c>
      <c r="M10408" s="67">
        <v>11051.17</v>
      </c>
      <c r="N10408" s="67">
        <v>5.66</v>
      </c>
      <c r="P10408" s="67">
        <v>0</v>
      </c>
      <c r="Q10408" s="67">
        <v>77358.19</v>
      </c>
      <c r="R10408" s="2" t="s">
        <v>161</v>
      </c>
      <c r="S10408" s="2" t="s">
        <v>161</v>
      </c>
      <c r="T10408" s="2" t="s">
        <v>161</v>
      </c>
      <c r="U10408" t="s">
        <v>783</v>
      </c>
    </row>
    <row r="10409" spans="3:21" x14ac:dyDescent="0.3">
      <c r="C10409" t="s">
        <v>31</v>
      </c>
      <c r="D10409" t="s">
        <v>158</v>
      </c>
      <c r="E10409" t="s">
        <v>29</v>
      </c>
      <c r="F10409" t="s">
        <v>159</v>
      </c>
      <c r="G10409" s="2">
        <v>3</v>
      </c>
      <c r="H10409" s="2" t="s">
        <v>639</v>
      </c>
      <c r="I10409" s="67">
        <v>-3439.33</v>
      </c>
      <c r="J10409" s="67">
        <v>0</v>
      </c>
      <c r="K10409" s="67">
        <v>-3439.33</v>
      </c>
      <c r="L10409" s="67">
        <v>0</v>
      </c>
      <c r="M10409" s="67">
        <v>-3439.33</v>
      </c>
      <c r="N10409" s="67">
        <v>0</v>
      </c>
      <c r="P10409" s="67">
        <v>0</v>
      </c>
      <c r="Q10409" s="67">
        <v>0</v>
      </c>
      <c r="U10409" t="s">
        <v>783</v>
      </c>
    </row>
    <row r="10410" spans="3:21" x14ac:dyDescent="0.3">
      <c r="C10410" t="s">
        <v>32</v>
      </c>
      <c r="D10410" t="s">
        <v>158</v>
      </c>
      <c r="E10410" t="s">
        <v>30</v>
      </c>
      <c r="F10410" t="s">
        <v>159</v>
      </c>
      <c r="G10410" s="2">
        <v>2</v>
      </c>
      <c r="H10410" s="2" t="s">
        <v>444</v>
      </c>
      <c r="I10410" s="67">
        <v>175575.19</v>
      </c>
      <c r="J10410" s="67">
        <v>0</v>
      </c>
      <c r="K10410" s="67">
        <v>175575.19</v>
      </c>
      <c r="L10410" s="67">
        <v>0</v>
      </c>
      <c r="M10410" s="67">
        <v>175575.19</v>
      </c>
      <c r="N10410" s="67">
        <v>0.01</v>
      </c>
      <c r="P10410" s="67">
        <v>0</v>
      </c>
      <c r="Q10410" s="67">
        <v>351150.38</v>
      </c>
      <c r="R10410" s="2" t="s">
        <v>161</v>
      </c>
      <c r="S10410" s="2" t="s">
        <v>161</v>
      </c>
      <c r="T10410" s="2" t="s">
        <v>161</v>
      </c>
      <c r="U10410" t="s">
        <v>783</v>
      </c>
    </row>
    <row r="10411" spans="3:21" x14ac:dyDescent="0.3">
      <c r="C10411" t="s">
        <v>166</v>
      </c>
      <c r="D10411" t="s">
        <v>158</v>
      </c>
      <c r="E10411" t="s">
        <v>29</v>
      </c>
      <c r="F10411" t="s">
        <v>159</v>
      </c>
      <c r="G10411" s="2">
        <v>9</v>
      </c>
      <c r="H10411" s="2" t="s">
        <v>320</v>
      </c>
      <c r="I10411" s="67">
        <v>-81.08</v>
      </c>
      <c r="J10411" s="67">
        <v>0</v>
      </c>
      <c r="K10411" s="67">
        <v>-81.08</v>
      </c>
      <c r="L10411" s="67">
        <v>0</v>
      </c>
      <c r="M10411" s="67">
        <v>-81.08</v>
      </c>
      <c r="N10411" s="67">
        <v>0</v>
      </c>
      <c r="P10411" s="67">
        <v>0</v>
      </c>
      <c r="Q10411" s="67">
        <v>0</v>
      </c>
      <c r="U10411" t="s">
        <v>783</v>
      </c>
    </row>
    <row r="10412" spans="3:21" x14ac:dyDescent="0.3">
      <c r="C10412" t="s">
        <v>31</v>
      </c>
      <c r="D10412" t="s">
        <v>158</v>
      </c>
      <c r="E10412" t="s">
        <v>30</v>
      </c>
      <c r="F10412" t="s">
        <v>159</v>
      </c>
      <c r="G10412" s="2">
        <v>1</v>
      </c>
      <c r="H10412" s="2" t="s">
        <v>295</v>
      </c>
      <c r="I10412" s="67">
        <v>17128.14</v>
      </c>
      <c r="J10412" s="67">
        <v>0.25</v>
      </c>
      <c r="K10412" s="67">
        <v>17128.14</v>
      </c>
      <c r="L10412" s="67">
        <v>0.52</v>
      </c>
      <c r="M10412" s="67">
        <v>17128.14</v>
      </c>
      <c r="N10412" s="67">
        <v>47.92</v>
      </c>
      <c r="P10412" s="67">
        <v>0</v>
      </c>
      <c r="Q10412" s="67">
        <v>17128.14</v>
      </c>
      <c r="R10412" s="2" t="s">
        <v>161</v>
      </c>
      <c r="S10412" s="2" t="s">
        <v>161</v>
      </c>
      <c r="T10412" s="2" t="s">
        <v>165</v>
      </c>
      <c r="U10412" t="s">
        <v>783</v>
      </c>
    </row>
    <row r="10413" spans="3:21" x14ac:dyDescent="0.3">
      <c r="C10413" t="s">
        <v>32</v>
      </c>
      <c r="D10413" t="s">
        <v>158</v>
      </c>
      <c r="E10413" t="s">
        <v>30</v>
      </c>
      <c r="F10413" t="s">
        <v>159</v>
      </c>
      <c r="G10413" s="2">
        <v>4</v>
      </c>
      <c r="H10413" s="2" t="s">
        <v>173</v>
      </c>
      <c r="I10413" s="67">
        <v>48376.639999999999</v>
      </c>
      <c r="J10413" s="67">
        <v>2.54</v>
      </c>
      <c r="K10413" s="67">
        <v>48376.639999999999</v>
      </c>
      <c r="L10413" s="67">
        <v>1132.5</v>
      </c>
      <c r="M10413" s="67">
        <v>48376.639999999999</v>
      </c>
      <c r="N10413" s="67">
        <v>4.66</v>
      </c>
      <c r="P10413" s="67">
        <v>0</v>
      </c>
      <c r="Q10413" s="67">
        <v>193506.56</v>
      </c>
      <c r="R10413" s="2" t="s">
        <v>165</v>
      </c>
      <c r="S10413" s="2" t="s">
        <v>161</v>
      </c>
      <c r="T10413" s="2" t="s">
        <v>165</v>
      </c>
      <c r="U10413" t="s">
        <v>783</v>
      </c>
    </row>
    <row r="10414" spans="3:21" x14ac:dyDescent="0.3">
      <c r="C10414" t="s">
        <v>166</v>
      </c>
      <c r="D10414" t="s">
        <v>158</v>
      </c>
      <c r="E10414" t="s">
        <v>30</v>
      </c>
      <c r="F10414" t="s">
        <v>159</v>
      </c>
      <c r="G10414" s="2">
        <v>5</v>
      </c>
      <c r="H10414" s="2" t="s">
        <v>506</v>
      </c>
      <c r="I10414" s="67">
        <v>29549.200000000001</v>
      </c>
      <c r="J10414" s="67">
        <v>1.98</v>
      </c>
      <c r="K10414" s="67">
        <v>29549.200000000001</v>
      </c>
      <c r="L10414" s="67">
        <v>10.65</v>
      </c>
      <c r="M10414" s="67">
        <v>29549.200000000001</v>
      </c>
      <c r="N10414" s="67">
        <v>30.74</v>
      </c>
      <c r="P10414" s="67">
        <v>0</v>
      </c>
      <c r="Q10414" s="67">
        <v>147746</v>
      </c>
      <c r="R10414" s="2" t="s">
        <v>161</v>
      </c>
      <c r="S10414" s="2" t="s">
        <v>161</v>
      </c>
      <c r="T10414" s="2" t="s">
        <v>165</v>
      </c>
      <c r="U10414" t="s">
        <v>783</v>
      </c>
    </row>
    <row r="10415" spans="3:21" x14ac:dyDescent="0.3">
      <c r="C10415" t="s">
        <v>31</v>
      </c>
      <c r="D10415" t="s">
        <v>158</v>
      </c>
      <c r="E10415" t="s">
        <v>30</v>
      </c>
      <c r="F10415" t="s">
        <v>159</v>
      </c>
      <c r="G10415" s="2">
        <v>0</v>
      </c>
      <c r="H10415" s="2" t="s">
        <v>354</v>
      </c>
      <c r="I10415" s="67">
        <v>299593.65000000002</v>
      </c>
      <c r="J10415" s="67">
        <v>19.97</v>
      </c>
      <c r="K10415" s="67">
        <v>299593.65000000002</v>
      </c>
      <c r="L10415" s="67">
        <v>2.81</v>
      </c>
      <c r="M10415" s="67">
        <v>299593.65000000002</v>
      </c>
      <c r="N10415" s="67">
        <v>155.30000000000001</v>
      </c>
      <c r="P10415" s="67">
        <v>0</v>
      </c>
      <c r="Q10415" s="67">
        <v>0</v>
      </c>
      <c r="R10415" s="2" t="s">
        <v>161</v>
      </c>
      <c r="S10415" s="2" t="s">
        <v>161</v>
      </c>
      <c r="T10415" s="2" t="s">
        <v>161</v>
      </c>
      <c r="U10415" t="s">
        <v>783</v>
      </c>
    </row>
    <row r="10416" spans="3:21" x14ac:dyDescent="0.3">
      <c r="C10416" t="s">
        <v>31</v>
      </c>
      <c r="D10416" t="s">
        <v>158</v>
      </c>
      <c r="E10416" t="s">
        <v>30</v>
      </c>
      <c r="F10416" t="s">
        <v>159</v>
      </c>
      <c r="G10416" s="2">
        <v>4</v>
      </c>
      <c r="H10416" s="2" t="s">
        <v>305</v>
      </c>
      <c r="I10416" s="67">
        <v>500679.38</v>
      </c>
      <c r="J10416" s="67">
        <v>66.11</v>
      </c>
      <c r="K10416" s="67">
        <v>500679.38</v>
      </c>
      <c r="L10416" s="67">
        <v>31.4</v>
      </c>
      <c r="M10416" s="67">
        <v>500679.38</v>
      </c>
      <c r="N10416" s="67">
        <v>300.76</v>
      </c>
      <c r="P10416" s="67">
        <v>0</v>
      </c>
      <c r="Q10416" s="67">
        <v>2002717.52</v>
      </c>
      <c r="R10416" s="2" t="s">
        <v>161</v>
      </c>
      <c r="S10416" s="2" t="s">
        <v>161</v>
      </c>
      <c r="T10416" s="2" t="s">
        <v>161</v>
      </c>
      <c r="U10416" t="s">
        <v>783</v>
      </c>
    </row>
    <row r="10417" spans="3:21" x14ac:dyDescent="0.3">
      <c r="C10417" t="s">
        <v>31</v>
      </c>
      <c r="D10417" t="s">
        <v>158</v>
      </c>
      <c r="E10417" t="s">
        <v>30</v>
      </c>
      <c r="F10417" t="s">
        <v>159</v>
      </c>
      <c r="G10417" s="2">
        <v>4</v>
      </c>
      <c r="H10417" s="2" t="s">
        <v>327</v>
      </c>
      <c r="I10417" s="67">
        <v>7325.78</v>
      </c>
      <c r="J10417" s="67">
        <v>2749.48</v>
      </c>
      <c r="K10417" s="67">
        <v>7325.78</v>
      </c>
      <c r="L10417" s="67">
        <v>0.08</v>
      </c>
      <c r="M10417" s="67">
        <v>7325.78</v>
      </c>
      <c r="N10417" s="67">
        <v>0.94</v>
      </c>
      <c r="P10417" s="67">
        <v>0</v>
      </c>
      <c r="Q10417" s="67">
        <v>29303.119999999999</v>
      </c>
      <c r="R10417" s="2" t="s">
        <v>161</v>
      </c>
      <c r="S10417" s="2" t="s">
        <v>165</v>
      </c>
      <c r="T10417" s="2" t="s">
        <v>165</v>
      </c>
      <c r="U10417" t="s">
        <v>783</v>
      </c>
    </row>
    <row r="10418" spans="3:21" x14ac:dyDescent="0.3">
      <c r="C10418" t="s">
        <v>166</v>
      </c>
      <c r="D10418" t="s">
        <v>158</v>
      </c>
      <c r="E10418" t="s">
        <v>30</v>
      </c>
      <c r="F10418" t="s">
        <v>159</v>
      </c>
      <c r="G10418" s="2">
        <v>0</v>
      </c>
      <c r="H10418" s="2" t="s">
        <v>408</v>
      </c>
      <c r="I10418" s="67">
        <v>3244462.19</v>
      </c>
      <c r="J10418" s="67">
        <v>691.66</v>
      </c>
      <c r="K10418" s="67">
        <v>3244462.19</v>
      </c>
      <c r="L10418" s="67">
        <v>328.53</v>
      </c>
      <c r="M10418" s="67">
        <v>3244462.19</v>
      </c>
      <c r="N10418" s="67">
        <v>3146.47</v>
      </c>
      <c r="P10418" s="67">
        <v>0</v>
      </c>
      <c r="Q10418" s="67">
        <v>0</v>
      </c>
      <c r="R10418" s="2" t="s">
        <v>161</v>
      </c>
      <c r="S10418" s="2" t="s">
        <v>161</v>
      </c>
      <c r="T10418" s="2" t="s">
        <v>161</v>
      </c>
      <c r="U10418" t="s">
        <v>783</v>
      </c>
    </row>
    <row r="10419" spans="3:21" x14ac:dyDescent="0.3">
      <c r="C10419" t="s">
        <v>166</v>
      </c>
      <c r="D10419" t="s">
        <v>158</v>
      </c>
      <c r="E10419" t="s">
        <v>29</v>
      </c>
      <c r="F10419" t="s">
        <v>159</v>
      </c>
      <c r="G10419" s="2">
        <v>1</v>
      </c>
      <c r="H10419" s="2" t="s">
        <v>561</v>
      </c>
      <c r="I10419" s="67">
        <v>-1780.64</v>
      </c>
      <c r="J10419" s="67">
        <v>0</v>
      </c>
      <c r="K10419" s="67">
        <v>-1780.64</v>
      </c>
      <c r="L10419" s="67">
        <v>0</v>
      </c>
      <c r="M10419" s="67">
        <v>-1780.64</v>
      </c>
      <c r="N10419" s="67">
        <v>0</v>
      </c>
      <c r="P10419" s="67">
        <v>0</v>
      </c>
      <c r="Q10419" s="67">
        <v>0</v>
      </c>
      <c r="U10419" t="s">
        <v>783</v>
      </c>
    </row>
    <row r="10420" spans="3:21" x14ac:dyDescent="0.3">
      <c r="C10420" t="s">
        <v>166</v>
      </c>
      <c r="D10420" t="s">
        <v>158</v>
      </c>
      <c r="E10420" t="s">
        <v>30</v>
      </c>
      <c r="F10420" t="s">
        <v>159</v>
      </c>
      <c r="G10420" s="2">
        <v>4</v>
      </c>
      <c r="H10420" s="2" t="s">
        <v>352</v>
      </c>
      <c r="I10420" s="67">
        <v>15323.73</v>
      </c>
      <c r="J10420" s="67">
        <v>0.49</v>
      </c>
      <c r="K10420" s="67">
        <v>15323.73</v>
      </c>
      <c r="L10420" s="67">
        <v>446.02</v>
      </c>
      <c r="M10420" s="67">
        <v>15323.73</v>
      </c>
      <c r="N10420" s="67">
        <v>2.74</v>
      </c>
      <c r="P10420" s="67">
        <v>0</v>
      </c>
      <c r="Q10420" s="67">
        <v>61294.92</v>
      </c>
      <c r="R10420" s="2" t="s">
        <v>165</v>
      </c>
      <c r="S10420" s="2" t="s">
        <v>161</v>
      </c>
      <c r="T10420" s="2" t="s">
        <v>165</v>
      </c>
      <c r="U10420" t="s">
        <v>783</v>
      </c>
    </row>
    <row r="10421" spans="3:21" x14ac:dyDescent="0.3">
      <c r="C10421" t="s">
        <v>31</v>
      </c>
      <c r="D10421" t="s">
        <v>158</v>
      </c>
      <c r="E10421" t="s">
        <v>29</v>
      </c>
      <c r="F10421" t="s">
        <v>159</v>
      </c>
      <c r="G10421" s="2">
        <v>-1</v>
      </c>
      <c r="H10421" s="2" t="s">
        <v>194</v>
      </c>
      <c r="I10421" s="67">
        <v>-2837.86</v>
      </c>
      <c r="J10421" s="67">
        <v>0</v>
      </c>
      <c r="K10421" s="67">
        <v>-2837.86</v>
      </c>
      <c r="L10421" s="67">
        <v>0</v>
      </c>
      <c r="M10421" s="67">
        <v>-2837.86</v>
      </c>
      <c r="N10421" s="67">
        <v>0</v>
      </c>
      <c r="P10421" s="67">
        <v>0</v>
      </c>
      <c r="Q10421" s="67">
        <v>0</v>
      </c>
      <c r="U10421" t="s">
        <v>783</v>
      </c>
    </row>
    <row r="10422" spans="3:21" x14ac:dyDescent="0.3">
      <c r="C10422" t="s">
        <v>32</v>
      </c>
      <c r="D10422" t="s">
        <v>158</v>
      </c>
      <c r="E10422" t="s">
        <v>30</v>
      </c>
      <c r="F10422" t="s">
        <v>159</v>
      </c>
      <c r="G10422" s="2">
        <v>-1</v>
      </c>
      <c r="H10422" s="2" t="s">
        <v>466</v>
      </c>
      <c r="I10422" s="67">
        <v>1458.83</v>
      </c>
      <c r="J10422" s="67">
        <v>0.05</v>
      </c>
      <c r="K10422" s="67">
        <v>1458.83</v>
      </c>
      <c r="L10422" s="67">
        <v>0.02</v>
      </c>
      <c r="M10422" s="67">
        <v>1458.83</v>
      </c>
      <c r="N10422" s="67">
        <v>0.21</v>
      </c>
      <c r="P10422" s="67">
        <v>0</v>
      </c>
      <c r="Q10422" s="67">
        <v>0</v>
      </c>
      <c r="R10422" s="2" t="s">
        <v>161</v>
      </c>
      <c r="S10422" s="2" t="s">
        <v>161</v>
      </c>
      <c r="T10422" s="2" t="s">
        <v>161</v>
      </c>
      <c r="U10422" t="s">
        <v>783</v>
      </c>
    </row>
    <row r="10423" spans="3:21" x14ac:dyDescent="0.3">
      <c r="C10423" t="s">
        <v>166</v>
      </c>
      <c r="D10423" t="s">
        <v>158</v>
      </c>
      <c r="E10423" t="s">
        <v>30</v>
      </c>
      <c r="F10423" t="s">
        <v>159</v>
      </c>
      <c r="G10423" s="2">
        <v>8</v>
      </c>
      <c r="H10423" s="2" t="s">
        <v>299</v>
      </c>
      <c r="I10423" s="67">
        <v>415092.35</v>
      </c>
      <c r="J10423" s="67">
        <v>2.59</v>
      </c>
      <c r="K10423" s="67">
        <v>415092.35</v>
      </c>
      <c r="L10423" s="67">
        <v>13.9</v>
      </c>
      <c r="M10423" s="67">
        <v>415092.35</v>
      </c>
      <c r="N10423" s="67">
        <v>149.22</v>
      </c>
      <c r="P10423" s="67">
        <v>0</v>
      </c>
      <c r="Q10423" s="67">
        <v>3320738.8</v>
      </c>
      <c r="R10423" s="2" t="s">
        <v>161</v>
      </c>
      <c r="S10423" s="2" t="s">
        <v>161</v>
      </c>
      <c r="T10423" s="2" t="s">
        <v>165</v>
      </c>
      <c r="U10423" t="s">
        <v>783</v>
      </c>
    </row>
    <row r="10424" spans="3:21" x14ac:dyDescent="0.3">
      <c r="C10424" t="s">
        <v>32</v>
      </c>
      <c r="D10424" t="s">
        <v>158</v>
      </c>
      <c r="E10424" t="s">
        <v>29</v>
      </c>
      <c r="F10424" t="s">
        <v>159</v>
      </c>
      <c r="G10424" s="2">
        <v>-4</v>
      </c>
      <c r="H10424" s="2" t="s">
        <v>207</v>
      </c>
      <c r="I10424" s="67">
        <v>-41842.019999999997</v>
      </c>
      <c r="J10424" s="67">
        <v>0</v>
      </c>
      <c r="K10424" s="67">
        <v>-41842.019999999997</v>
      </c>
      <c r="L10424" s="67">
        <v>0</v>
      </c>
      <c r="M10424" s="67">
        <v>-41842.019999999997</v>
      </c>
      <c r="N10424" s="67">
        <v>0</v>
      </c>
      <c r="P10424" s="67">
        <v>0</v>
      </c>
      <c r="Q10424" s="67">
        <v>0</v>
      </c>
      <c r="U10424" t="s">
        <v>783</v>
      </c>
    </row>
    <row r="10425" spans="3:21" x14ac:dyDescent="0.3">
      <c r="C10425" t="s">
        <v>166</v>
      </c>
      <c r="D10425" t="s">
        <v>158</v>
      </c>
      <c r="E10425" t="s">
        <v>30</v>
      </c>
      <c r="F10425" t="s">
        <v>159</v>
      </c>
      <c r="G10425" s="2">
        <v>12</v>
      </c>
      <c r="H10425" s="2" t="s">
        <v>327</v>
      </c>
      <c r="I10425" s="67">
        <v>615695.87</v>
      </c>
      <c r="J10425" s="67">
        <v>0</v>
      </c>
      <c r="K10425" s="67">
        <v>615695.87</v>
      </c>
      <c r="L10425" s="67">
        <v>0</v>
      </c>
      <c r="M10425" s="67">
        <v>615695.87</v>
      </c>
      <c r="N10425" s="67">
        <v>544.42999999999995</v>
      </c>
      <c r="P10425" s="67">
        <v>0</v>
      </c>
      <c r="Q10425" s="67">
        <v>7388350.4399999995</v>
      </c>
      <c r="R10425" s="2" t="s">
        <v>161</v>
      </c>
      <c r="S10425" s="2" t="s">
        <v>161</v>
      </c>
      <c r="T10425" s="2" t="s">
        <v>165</v>
      </c>
      <c r="U10425" t="s">
        <v>783</v>
      </c>
    </row>
    <row r="10426" spans="3:21" x14ac:dyDescent="0.3">
      <c r="C10426" t="s">
        <v>166</v>
      </c>
      <c r="D10426" t="s">
        <v>158</v>
      </c>
      <c r="E10426" t="s">
        <v>30</v>
      </c>
      <c r="F10426" t="s">
        <v>159</v>
      </c>
      <c r="G10426" s="2">
        <v>0</v>
      </c>
      <c r="H10426" s="2" t="s">
        <v>538</v>
      </c>
      <c r="I10426" s="67">
        <v>1273.8699999999999</v>
      </c>
      <c r="J10426" s="67">
        <v>191.89</v>
      </c>
      <c r="K10426" s="67">
        <v>1273.8699999999999</v>
      </c>
      <c r="L10426" s="67">
        <v>0.02</v>
      </c>
      <c r="M10426" s="67">
        <v>1273.8699999999999</v>
      </c>
      <c r="N10426" s="67">
        <v>1.25</v>
      </c>
      <c r="P10426" s="67">
        <v>0</v>
      </c>
      <c r="Q10426" s="67">
        <v>0</v>
      </c>
      <c r="R10426" s="2" t="s">
        <v>161</v>
      </c>
      <c r="S10426" s="2" t="s">
        <v>165</v>
      </c>
      <c r="T10426" s="2" t="s">
        <v>165</v>
      </c>
      <c r="U10426" t="s">
        <v>783</v>
      </c>
    </row>
    <row r="10427" spans="3:21" x14ac:dyDescent="0.3">
      <c r="C10427" t="s">
        <v>166</v>
      </c>
      <c r="D10427" t="s">
        <v>158</v>
      </c>
      <c r="E10427" t="s">
        <v>29</v>
      </c>
      <c r="F10427" t="s">
        <v>159</v>
      </c>
      <c r="G10427" s="2">
        <v>5</v>
      </c>
      <c r="H10427" s="2" t="s">
        <v>216</v>
      </c>
      <c r="I10427" s="67">
        <v>-815.38</v>
      </c>
      <c r="J10427" s="67">
        <v>0</v>
      </c>
      <c r="K10427" s="67">
        <v>-815.38</v>
      </c>
      <c r="L10427" s="67">
        <v>0</v>
      </c>
      <c r="M10427" s="67">
        <v>-815.38</v>
      </c>
      <c r="N10427" s="67">
        <v>0</v>
      </c>
      <c r="P10427" s="67">
        <v>0</v>
      </c>
      <c r="Q10427" s="67">
        <v>0</v>
      </c>
      <c r="U10427" t="s">
        <v>783</v>
      </c>
    </row>
    <row r="10428" spans="3:21" x14ac:dyDescent="0.3">
      <c r="C10428" t="s">
        <v>166</v>
      </c>
      <c r="D10428" t="s">
        <v>158</v>
      </c>
      <c r="E10428" t="s">
        <v>30</v>
      </c>
      <c r="F10428" t="s">
        <v>159</v>
      </c>
      <c r="G10428" s="2">
        <v>2</v>
      </c>
      <c r="H10428" s="2" t="s">
        <v>369</v>
      </c>
      <c r="I10428" s="67">
        <v>113307.33</v>
      </c>
      <c r="J10428" s="67">
        <v>9.5399999999999991</v>
      </c>
      <c r="K10428" s="67">
        <v>113307.33</v>
      </c>
      <c r="L10428" s="67">
        <v>2079.13</v>
      </c>
      <c r="M10428" s="67">
        <v>113307.33</v>
      </c>
      <c r="N10428" s="67">
        <v>33.340000000000003</v>
      </c>
      <c r="P10428" s="67">
        <v>37387.51</v>
      </c>
      <c r="Q10428" s="67">
        <v>226614.66</v>
      </c>
      <c r="R10428" s="2" t="s">
        <v>165</v>
      </c>
      <c r="S10428" s="2" t="s">
        <v>161</v>
      </c>
      <c r="T10428" s="2" t="s">
        <v>165</v>
      </c>
      <c r="U10428" t="s">
        <v>783</v>
      </c>
    </row>
    <row r="10429" spans="3:21" x14ac:dyDescent="0.3">
      <c r="C10429" t="s">
        <v>166</v>
      </c>
      <c r="D10429" t="s">
        <v>158</v>
      </c>
      <c r="E10429" t="s">
        <v>30</v>
      </c>
      <c r="F10429" t="s">
        <v>159</v>
      </c>
      <c r="G10429" s="2">
        <v>6</v>
      </c>
      <c r="H10429" s="2" t="s">
        <v>431</v>
      </c>
      <c r="I10429" s="67">
        <v>197703.39</v>
      </c>
      <c r="J10429" s="67">
        <v>40.049999999999997</v>
      </c>
      <c r="K10429" s="67">
        <v>197703.39</v>
      </c>
      <c r="L10429" s="67">
        <v>2.88</v>
      </c>
      <c r="M10429" s="67">
        <v>197703.39</v>
      </c>
      <c r="N10429" s="67">
        <v>62.45</v>
      </c>
      <c r="P10429" s="67">
        <v>0</v>
      </c>
      <c r="Q10429" s="67">
        <v>1186220.3400000001</v>
      </c>
      <c r="R10429" s="2" t="s">
        <v>161</v>
      </c>
      <c r="S10429" s="2" t="s">
        <v>161</v>
      </c>
      <c r="T10429" s="2" t="s">
        <v>161</v>
      </c>
      <c r="U10429" t="s">
        <v>783</v>
      </c>
    </row>
    <row r="10430" spans="3:21" x14ac:dyDescent="0.3">
      <c r="C10430" t="s">
        <v>166</v>
      </c>
      <c r="D10430" t="s">
        <v>158</v>
      </c>
      <c r="E10430" t="s">
        <v>30</v>
      </c>
      <c r="F10430" t="s">
        <v>159</v>
      </c>
      <c r="G10430" s="2">
        <v>0</v>
      </c>
      <c r="H10430" s="2" t="s">
        <v>497</v>
      </c>
      <c r="I10430" s="67">
        <v>2339357.13</v>
      </c>
      <c r="J10430" s="67">
        <v>722.52</v>
      </c>
      <c r="K10430" s="67">
        <v>2339357.13</v>
      </c>
      <c r="L10430" s="67">
        <v>491.25</v>
      </c>
      <c r="M10430" s="67">
        <v>2339357.13</v>
      </c>
      <c r="N10430" s="67">
        <v>8805.15</v>
      </c>
      <c r="P10430" s="67">
        <v>0</v>
      </c>
      <c r="Q10430" s="67">
        <v>0</v>
      </c>
      <c r="R10430" s="2" t="s">
        <v>161</v>
      </c>
      <c r="S10430" s="2" t="s">
        <v>161</v>
      </c>
      <c r="T10430" s="2" t="s">
        <v>161</v>
      </c>
      <c r="U10430" t="s">
        <v>783</v>
      </c>
    </row>
    <row r="10431" spans="3:21" x14ac:dyDescent="0.3">
      <c r="C10431" t="s">
        <v>31</v>
      </c>
      <c r="D10431" t="s">
        <v>158</v>
      </c>
      <c r="E10431" t="s">
        <v>30</v>
      </c>
      <c r="F10431" t="s">
        <v>159</v>
      </c>
      <c r="G10431" s="2">
        <v>1</v>
      </c>
      <c r="H10431" s="2" t="s">
        <v>270</v>
      </c>
      <c r="I10431" s="67">
        <v>11543.38</v>
      </c>
      <c r="J10431" s="67">
        <v>0.4</v>
      </c>
      <c r="K10431" s="67">
        <v>11543.38</v>
      </c>
      <c r="L10431" s="67">
        <v>341.74</v>
      </c>
      <c r="M10431" s="67">
        <v>11543.38</v>
      </c>
      <c r="N10431" s="67">
        <v>1.84</v>
      </c>
      <c r="P10431" s="67">
        <v>0</v>
      </c>
      <c r="Q10431" s="67">
        <v>11543.38</v>
      </c>
      <c r="R10431" s="2" t="s">
        <v>165</v>
      </c>
      <c r="S10431" s="2" t="s">
        <v>161</v>
      </c>
      <c r="T10431" s="2" t="s">
        <v>165</v>
      </c>
      <c r="U10431" t="s">
        <v>783</v>
      </c>
    </row>
    <row r="10432" spans="3:21" x14ac:dyDescent="0.3">
      <c r="C10432" t="s">
        <v>166</v>
      </c>
      <c r="D10432" t="s">
        <v>158</v>
      </c>
      <c r="E10432" t="s">
        <v>30</v>
      </c>
      <c r="F10432" t="s">
        <v>159</v>
      </c>
      <c r="G10432" s="2">
        <v>1</v>
      </c>
      <c r="H10432" s="2" t="s">
        <v>543</v>
      </c>
      <c r="I10432" s="67">
        <v>27425.21</v>
      </c>
      <c r="J10432" s="67">
        <v>2.4</v>
      </c>
      <c r="K10432" s="67">
        <v>27425.21</v>
      </c>
      <c r="L10432" s="67">
        <v>1.1399999999999999</v>
      </c>
      <c r="M10432" s="67">
        <v>27425.21</v>
      </c>
      <c r="N10432" s="67">
        <v>10.93</v>
      </c>
      <c r="P10432" s="67">
        <v>0</v>
      </c>
      <c r="Q10432" s="67">
        <v>27425.21</v>
      </c>
      <c r="R10432" s="2" t="s">
        <v>161</v>
      </c>
      <c r="S10432" s="2" t="s">
        <v>161</v>
      </c>
      <c r="T10432" s="2" t="s">
        <v>161</v>
      </c>
      <c r="U10432" t="s">
        <v>783</v>
      </c>
    </row>
    <row r="10433" spans="3:21" x14ac:dyDescent="0.3">
      <c r="C10433" t="s">
        <v>166</v>
      </c>
      <c r="D10433" t="s">
        <v>158</v>
      </c>
      <c r="E10433" t="s">
        <v>30</v>
      </c>
      <c r="F10433" t="s">
        <v>159</v>
      </c>
      <c r="G10433" s="2">
        <v>-1</v>
      </c>
      <c r="H10433" s="2" t="s">
        <v>602</v>
      </c>
      <c r="I10433" s="67">
        <v>5951654.9299999997</v>
      </c>
      <c r="J10433" s="67">
        <v>22994.32</v>
      </c>
      <c r="K10433" s="67">
        <v>5951654.9299999997</v>
      </c>
      <c r="L10433" s="67">
        <v>10922.07</v>
      </c>
      <c r="M10433" s="67">
        <v>5951654.9299999997</v>
      </c>
      <c r="N10433" s="67">
        <v>104605.13</v>
      </c>
      <c r="P10433" s="67">
        <v>0</v>
      </c>
      <c r="Q10433" s="67">
        <v>0</v>
      </c>
      <c r="R10433" s="2" t="s">
        <v>161</v>
      </c>
      <c r="S10433" s="2" t="s">
        <v>161</v>
      </c>
      <c r="T10433" s="2" t="s">
        <v>161</v>
      </c>
      <c r="U10433" t="s">
        <v>783</v>
      </c>
    </row>
    <row r="10434" spans="3:21" x14ac:dyDescent="0.3">
      <c r="C10434" t="s">
        <v>166</v>
      </c>
      <c r="D10434" t="s">
        <v>158</v>
      </c>
      <c r="E10434" t="s">
        <v>29</v>
      </c>
      <c r="F10434" t="s">
        <v>159</v>
      </c>
      <c r="G10434" s="2">
        <v>4</v>
      </c>
      <c r="H10434" s="2" t="s">
        <v>317</v>
      </c>
      <c r="I10434" s="67">
        <v>-53.76</v>
      </c>
      <c r="J10434" s="67">
        <v>0</v>
      </c>
      <c r="K10434" s="67">
        <v>-53.76</v>
      </c>
      <c r="L10434" s="67">
        <v>0</v>
      </c>
      <c r="M10434" s="67">
        <v>-53.76</v>
      </c>
      <c r="N10434" s="67">
        <v>0</v>
      </c>
      <c r="P10434" s="67">
        <v>0</v>
      </c>
      <c r="Q10434" s="67">
        <v>0</v>
      </c>
      <c r="U10434" t="s">
        <v>783</v>
      </c>
    </row>
    <row r="10435" spans="3:21" x14ac:dyDescent="0.3">
      <c r="C10435" t="s">
        <v>31</v>
      </c>
      <c r="D10435" t="s">
        <v>158</v>
      </c>
      <c r="E10435" t="s">
        <v>30</v>
      </c>
      <c r="F10435" t="s">
        <v>159</v>
      </c>
      <c r="G10435" s="2">
        <v>3</v>
      </c>
      <c r="H10435" s="2" t="s">
        <v>454</v>
      </c>
      <c r="I10435" s="67">
        <v>28527.46</v>
      </c>
      <c r="J10435" s="67">
        <v>1.61</v>
      </c>
      <c r="K10435" s="67">
        <v>28527.46</v>
      </c>
      <c r="L10435" s="67">
        <v>3.59</v>
      </c>
      <c r="M10435" s="67">
        <v>28527.46</v>
      </c>
      <c r="N10435" s="67">
        <v>14.35</v>
      </c>
      <c r="P10435" s="67">
        <v>0</v>
      </c>
      <c r="Q10435" s="67">
        <v>85582.38</v>
      </c>
      <c r="R10435" s="2" t="s">
        <v>161</v>
      </c>
      <c r="S10435" s="2" t="s">
        <v>161</v>
      </c>
      <c r="T10435" s="2" t="s">
        <v>161</v>
      </c>
      <c r="U10435" t="s">
        <v>783</v>
      </c>
    </row>
    <row r="10436" spans="3:21" x14ac:dyDescent="0.3">
      <c r="C10436" t="s">
        <v>31</v>
      </c>
      <c r="D10436" t="s">
        <v>158</v>
      </c>
      <c r="E10436" t="s">
        <v>29</v>
      </c>
      <c r="F10436" t="s">
        <v>159</v>
      </c>
      <c r="G10436" s="2">
        <v>7</v>
      </c>
      <c r="H10436" s="2" t="s">
        <v>465</v>
      </c>
      <c r="I10436" s="67">
        <v>-2355.1799999999998</v>
      </c>
      <c r="J10436" s="67">
        <v>0</v>
      </c>
      <c r="K10436" s="67">
        <v>-2355.1799999999998</v>
      </c>
      <c r="L10436" s="67">
        <v>0</v>
      </c>
      <c r="M10436" s="67">
        <v>-2355.1799999999998</v>
      </c>
      <c r="N10436" s="67">
        <v>0</v>
      </c>
      <c r="P10436" s="67">
        <v>0</v>
      </c>
      <c r="Q10436" s="67">
        <v>0</v>
      </c>
      <c r="U10436" t="s">
        <v>783</v>
      </c>
    </row>
    <row r="10437" spans="3:21" x14ac:dyDescent="0.3">
      <c r="C10437" t="s">
        <v>32</v>
      </c>
      <c r="D10437" t="s">
        <v>158</v>
      </c>
      <c r="E10437" t="s">
        <v>30</v>
      </c>
      <c r="F10437" t="s">
        <v>159</v>
      </c>
      <c r="G10437" s="2">
        <v>-1</v>
      </c>
      <c r="H10437" s="2" t="s">
        <v>514</v>
      </c>
      <c r="I10437" s="67">
        <v>6623.91</v>
      </c>
      <c r="J10437" s="67">
        <v>0</v>
      </c>
      <c r="K10437" s="67">
        <v>6623.91</v>
      </c>
      <c r="L10437" s="67">
        <v>0</v>
      </c>
      <c r="M10437" s="67">
        <v>6623.91</v>
      </c>
      <c r="N10437" s="67">
        <v>0.02</v>
      </c>
      <c r="P10437" s="67">
        <v>0</v>
      </c>
      <c r="Q10437" s="67">
        <v>0</v>
      </c>
      <c r="R10437" s="2" t="s">
        <v>161</v>
      </c>
      <c r="S10437" s="2" t="s">
        <v>161</v>
      </c>
      <c r="T10437" s="2" t="s">
        <v>161</v>
      </c>
      <c r="U10437" t="s">
        <v>783</v>
      </c>
    </row>
    <row r="10438" spans="3:21" x14ac:dyDescent="0.3">
      <c r="C10438" t="s">
        <v>31</v>
      </c>
      <c r="D10438" t="s">
        <v>158</v>
      </c>
      <c r="E10438" t="s">
        <v>29</v>
      </c>
      <c r="F10438" t="s">
        <v>159</v>
      </c>
      <c r="G10438" s="2">
        <v>3</v>
      </c>
      <c r="H10438" s="2" t="s">
        <v>201</v>
      </c>
      <c r="I10438" s="67">
        <v>-30652.76</v>
      </c>
      <c r="J10438" s="67">
        <v>0</v>
      </c>
      <c r="K10438" s="67">
        <v>-30652.76</v>
      </c>
      <c r="L10438" s="67">
        <v>0</v>
      </c>
      <c r="M10438" s="67">
        <v>-30652.76</v>
      </c>
      <c r="N10438" s="67">
        <v>0</v>
      </c>
      <c r="P10438" s="67">
        <v>0</v>
      </c>
      <c r="Q10438" s="67">
        <v>0</v>
      </c>
      <c r="U10438" t="s">
        <v>783</v>
      </c>
    </row>
    <row r="10439" spans="3:21" x14ac:dyDescent="0.3">
      <c r="C10439" t="s">
        <v>32</v>
      </c>
      <c r="D10439" t="s">
        <v>158</v>
      </c>
      <c r="E10439" t="s">
        <v>30</v>
      </c>
      <c r="F10439" t="s">
        <v>159</v>
      </c>
      <c r="G10439" s="2">
        <v>-4</v>
      </c>
      <c r="H10439" s="2" t="s">
        <v>305</v>
      </c>
      <c r="I10439" s="67">
        <v>1877.92</v>
      </c>
      <c r="J10439" s="67">
        <v>0.1</v>
      </c>
      <c r="K10439" s="67">
        <v>1877.92</v>
      </c>
      <c r="L10439" s="67">
        <v>0.51</v>
      </c>
      <c r="M10439" s="67">
        <v>1877.92</v>
      </c>
      <c r="N10439" s="67">
        <v>0</v>
      </c>
      <c r="P10439" s="67">
        <v>0</v>
      </c>
      <c r="Q10439" s="67">
        <v>0</v>
      </c>
      <c r="R10439" s="2" t="s">
        <v>161</v>
      </c>
      <c r="S10439" s="2" t="s">
        <v>161</v>
      </c>
      <c r="T10439" s="2" t="s">
        <v>165</v>
      </c>
      <c r="U10439" t="s">
        <v>783</v>
      </c>
    </row>
    <row r="10440" spans="3:21" x14ac:dyDescent="0.3">
      <c r="C10440" t="s">
        <v>166</v>
      </c>
      <c r="D10440" t="s">
        <v>158</v>
      </c>
      <c r="E10440" t="s">
        <v>30</v>
      </c>
      <c r="F10440" t="s">
        <v>159</v>
      </c>
      <c r="G10440" s="2">
        <v>9</v>
      </c>
      <c r="H10440" s="2" t="s">
        <v>369</v>
      </c>
      <c r="I10440" s="67">
        <v>861346.79</v>
      </c>
      <c r="J10440" s="67">
        <v>5.34</v>
      </c>
      <c r="K10440" s="67">
        <v>861346.79</v>
      </c>
      <c r="L10440" s="67">
        <v>28.65</v>
      </c>
      <c r="M10440" s="67">
        <v>861346.79</v>
      </c>
      <c r="N10440" s="67">
        <v>187.71</v>
      </c>
      <c r="P10440" s="67">
        <v>0</v>
      </c>
      <c r="Q10440" s="67">
        <v>7752121.1100000003</v>
      </c>
      <c r="R10440" s="2" t="s">
        <v>161</v>
      </c>
      <c r="S10440" s="2" t="s">
        <v>161</v>
      </c>
      <c r="T10440" s="2" t="s">
        <v>165</v>
      </c>
      <c r="U10440" t="s">
        <v>783</v>
      </c>
    </row>
    <row r="10441" spans="3:21" x14ac:dyDescent="0.3">
      <c r="C10441" t="s">
        <v>32</v>
      </c>
      <c r="D10441" t="s">
        <v>158</v>
      </c>
      <c r="E10441" t="s">
        <v>29</v>
      </c>
      <c r="F10441" t="s">
        <v>159</v>
      </c>
      <c r="G10441" s="2">
        <v>3</v>
      </c>
      <c r="H10441" s="2" t="s">
        <v>309</v>
      </c>
      <c r="I10441" s="67">
        <v>-24478.18</v>
      </c>
      <c r="J10441" s="67">
        <v>0</v>
      </c>
      <c r="K10441" s="67">
        <v>-24478.18</v>
      </c>
      <c r="L10441" s="67">
        <v>0</v>
      </c>
      <c r="M10441" s="67">
        <v>-24478.18</v>
      </c>
      <c r="N10441" s="67">
        <v>0</v>
      </c>
      <c r="P10441" s="67">
        <v>0</v>
      </c>
      <c r="Q10441" s="67">
        <v>0</v>
      </c>
      <c r="U10441" t="s">
        <v>783</v>
      </c>
    </row>
    <row r="10442" spans="3:21" x14ac:dyDescent="0.3">
      <c r="C10442" t="s">
        <v>166</v>
      </c>
      <c r="D10442" t="s">
        <v>158</v>
      </c>
      <c r="E10442" t="s">
        <v>30</v>
      </c>
      <c r="F10442" t="s">
        <v>159</v>
      </c>
      <c r="G10442" s="2">
        <v>-1</v>
      </c>
      <c r="H10442" s="2" t="s">
        <v>563</v>
      </c>
      <c r="I10442" s="67">
        <v>250439.27</v>
      </c>
      <c r="J10442" s="67">
        <v>0</v>
      </c>
      <c r="K10442" s="67">
        <v>250439.27</v>
      </c>
      <c r="L10442" s="67">
        <v>0</v>
      </c>
      <c r="M10442" s="67">
        <v>250439.27</v>
      </c>
      <c r="N10442" s="67">
        <v>14.72</v>
      </c>
      <c r="P10442" s="67">
        <v>0</v>
      </c>
      <c r="Q10442" s="67">
        <v>0</v>
      </c>
      <c r="R10442" s="2" t="s">
        <v>161</v>
      </c>
      <c r="S10442" s="2" t="s">
        <v>161</v>
      </c>
      <c r="T10442" s="2" t="s">
        <v>165</v>
      </c>
      <c r="U10442" t="s">
        <v>783</v>
      </c>
    </row>
    <row r="10443" spans="3:21" x14ac:dyDescent="0.3">
      <c r="C10443" t="s">
        <v>166</v>
      </c>
      <c r="D10443" t="s">
        <v>158</v>
      </c>
      <c r="E10443" t="s">
        <v>29</v>
      </c>
      <c r="F10443" t="s">
        <v>159</v>
      </c>
      <c r="G10443" s="2">
        <v>10</v>
      </c>
      <c r="H10443" s="2" t="s">
        <v>335</v>
      </c>
      <c r="I10443" s="67">
        <v>-51.34</v>
      </c>
      <c r="J10443" s="67">
        <v>0</v>
      </c>
      <c r="K10443" s="67">
        <v>-51.34</v>
      </c>
      <c r="L10443" s="67">
        <v>0</v>
      </c>
      <c r="M10443" s="67">
        <v>-51.34</v>
      </c>
      <c r="N10443" s="67">
        <v>0</v>
      </c>
      <c r="P10443" s="67">
        <v>0</v>
      </c>
      <c r="Q10443" s="67">
        <v>0</v>
      </c>
      <c r="U10443" t="s">
        <v>783</v>
      </c>
    </row>
    <row r="10444" spans="3:21" x14ac:dyDescent="0.3">
      <c r="C10444" t="s">
        <v>166</v>
      </c>
      <c r="D10444" t="s">
        <v>158</v>
      </c>
      <c r="E10444" t="s">
        <v>29</v>
      </c>
      <c r="F10444" t="s">
        <v>159</v>
      </c>
      <c r="G10444" s="2">
        <v>5</v>
      </c>
      <c r="H10444" s="2" t="s">
        <v>494</v>
      </c>
      <c r="I10444" s="67">
        <v>-1493.55</v>
      </c>
      <c r="J10444" s="67">
        <v>0</v>
      </c>
      <c r="K10444" s="67">
        <v>-1493.55</v>
      </c>
      <c r="L10444" s="67">
        <v>0</v>
      </c>
      <c r="M10444" s="67">
        <v>-1493.55</v>
      </c>
      <c r="N10444" s="67">
        <v>0</v>
      </c>
      <c r="P10444" s="67">
        <v>0</v>
      </c>
      <c r="Q10444" s="67">
        <v>0</v>
      </c>
      <c r="U10444" t="s">
        <v>783</v>
      </c>
    </row>
    <row r="10445" spans="3:21" x14ac:dyDescent="0.3">
      <c r="C10445" t="s">
        <v>166</v>
      </c>
      <c r="D10445" t="s">
        <v>158</v>
      </c>
      <c r="E10445" t="s">
        <v>29</v>
      </c>
      <c r="F10445" t="s">
        <v>159</v>
      </c>
      <c r="G10445" s="2">
        <v>-1</v>
      </c>
      <c r="H10445" s="2" t="s">
        <v>429</v>
      </c>
      <c r="I10445" s="67">
        <v>-6847.8</v>
      </c>
      <c r="J10445" s="67">
        <v>0</v>
      </c>
      <c r="K10445" s="67">
        <v>-6847.8</v>
      </c>
      <c r="L10445" s="67">
        <v>0</v>
      </c>
      <c r="M10445" s="67">
        <v>-6847.8</v>
      </c>
      <c r="N10445" s="67">
        <v>0</v>
      </c>
      <c r="P10445" s="67">
        <v>0</v>
      </c>
      <c r="Q10445" s="67">
        <v>0</v>
      </c>
      <c r="U10445" t="s">
        <v>783</v>
      </c>
    </row>
    <row r="10446" spans="3:21" x14ac:dyDescent="0.3">
      <c r="C10446" t="s">
        <v>166</v>
      </c>
      <c r="D10446" t="s">
        <v>158</v>
      </c>
      <c r="E10446" t="s">
        <v>29</v>
      </c>
      <c r="F10446" t="s">
        <v>159</v>
      </c>
      <c r="G10446" s="2">
        <v>4</v>
      </c>
      <c r="H10446" s="2" t="s">
        <v>415</v>
      </c>
      <c r="I10446" s="67">
        <v>-10592.38</v>
      </c>
      <c r="J10446" s="67">
        <v>0</v>
      </c>
      <c r="K10446" s="67">
        <v>-10592.38</v>
      </c>
      <c r="L10446" s="67">
        <v>0</v>
      </c>
      <c r="M10446" s="67">
        <v>-10592.38</v>
      </c>
      <c r="N10446" s="67">
        <v>0</v>
      </c>
      <c r="P10446" s="67">
        <v>0</v>
      </c>
      <c r="Q10446" s="67">
        <v>0</v>
      </c>
      <c r="U10446" t="s">
        <v>783</v>
      </c>
    </row>
    <row r="10447" spans="3:21" x14ac:dyDescent="0.3">
      <c r="C10447" t="s">
        <v>166</v>
      </c>
      <c r="D10447" t="s">
        <v>158</v>
      </c>
      <c r="E10447" t="s">
        <v>29</v>
      </c>
      <c r="F10447" t="s">
        <v>159</v>
      </c>
      <c r="G10447" s="2">
        <v>15</v>
      </c>
      <c r="H10447" s="2" t="s">
        <v>304</v>
      </c>
      <c r="I10447" s="67">
        <v>-4797.43</v>
      </c>
      <c r="J10447" s="67">
        <v>0</v>
      </c>
      <c r="K10447" s="67">
        <v>-4797.43</v>
      </c>
      <c r="L10447" s="67">
        <v>0</v>
      </c>
      <c r="M10447" s="67">
        <v>-4797.43</v>
      </c>
      <c r="N10447" s="67">
        <v>0</v>
      </c>
      <c r="P10447" s="67">
        <v>0</v>
      </c>
      <c r="Q10447" s="67">
        <v>0</v>
      </c>
      <c r="U10447" t="s">
        <v>783</v>
      </c>
    </row>
    <row r="10448" spans="3:21" x14ac:dyDescent="0.3">
      <c r="C10448" t="s">
        <v>166</v>
      </c>
      <c r="D10448" t="s">
        <v>158</v>
      </c>
      <c r="E10448" t="s">
        <v>30</v>
      </c>
      <c r="F10448" t="s">
        <v>159</v>
      </c>
      <c r="G10448" s="2">
        <v>3</v>
      </c>
      <c r="H10448" s="2" t="s">
        <v>428</v>
      </c>
      <c r="I10448" s="67">
        <v>9720.69</v>
      </c>
      <c r="J10448" s="67">
        <v>1163.53</v>
      </c>
      <c r="K10448" s="67">
        <v>9720.69</v>
      </c>
      <c r="L10448" s="67">
        <v>1.74</v>
      </c>
      <c r="M10448" s="67">
        <v>9720.69</v>
      </c>
      <c r="N10448" s="67">
        <v>8.98</v>
      </c>
      <c r="P10448" s="67">
        <v>0</v>
      </c>
      <c r="Q10448" s="67">
        <v>29162.07</v>
      </c>
      <c r="R10448" s="2" t="s">
        <v>161</v>
      </c>
      <c r="S10448" s="2" t="s">
        <v>165</v>
      </c>
      <c r="T10448" s="2" t="s">
        <v>165</v>
      </c>
      <c r="U10448" t="s">
        <v>783</v>
      </c>
    </row>
    <row r="10449" spans="3:21" x14ac:dyDescent="0.3">
      <c r="C10449" t="s">
        <v>166</v>
      </c>
      <c r="D10449" t="s">
        <v>158</v>
      </c>
      <c r="E10449" t="s">
        <v>30</v>
      </c>
      <c r="F10449" t="s">
        <v>159</v>
      </c>
      <c r="G10449" s="2">
        <v>5</v>
      </c>
      <c r="H10449" s="2" t="s">
        <v>243</v>
      </c>
      <c r="I10449" s="67">
        <v>173207.83</v>
      </c>
      <c r="J10449" s="67">
        <v>155.62</v>
      </c>
      <c r="K10449" s="67">
        <v>173207.83</v>
      </c>
      <c r="L10449" s="67">
        <v>31.49</v>
      </c>
      <c r="M10449" s="67">
        <v>173207.83</v>
      </c>
      <c r="N10449" s="67">
        <v>249.57</v>
      </c>
      <c r="P10449" s="67">
        <v>0</v>
      </c>
      <c r="Q10449" s="67">
        <v>866039.14999999991</v>
      </c>
      <c r="R10449" s="2" t="s">
        <v>161</v>
      </c>
      <c r="S10449" s="2" t="s">
        <v>161</v>
      </c>
      <c r="T10449" s="2" t="s">
        <v>161</v>
      </c>
      <c r="U10449" t="s">
        <v>783</v>
      </c>
    </row>
    <row r="10450" spans="3:21" x14ac:dyDescent="0.3">
      <c r="C10450" t="s">
        <v>166</v>
      </c>
      <c r="D10450" t="s">
        <v>158</v>
      </c>
      <c r="E10450" t="s">
        <v>30</v>
      </c>
      <c r="F10450" t="s">
        <v>159</v>
      </c>
      <c r="G10450" s="2">
        <v>-1</v>
      </c>
      <c r="H10450" s="2" t="s">
        <v>310</v>
      </c>
      <c r="I10450" s="67">
        <v>902972.84</v>
      </c>
      <c r="J10450" s="67">
        <v>53.66</v>
      </c>
      <c r="K10450" s="67">
        <v>902972.84</v>
      </c>
      <c r="L10450" s="67">
        <v>7.54</v>
      </c>
      <c r="M10450" s="67">
        <v>902972.84</v>
      </c>
      <c r="N10450" s="67">
        <v>417.28</v>
      </c>
      <c r="P10450" s="67">
        <v>0</v>
      </c>
      <c r="Q10450" s="67">
        <v>0</v>
      </c>
      <c r="R10450" s="2" t="s">
        <v>161</v>
      </c>
      <c r="S10450" s="2" t="s">
        <v>161</v>
      </c>
      <c r="T10450" s="2" t="s">
        <v>161</v>
      </c>
      <c r="U10450" t="s">
        <v>783</v>
      </c>
    </row>
    <row r="10451" spans="3:21" x14ac:dyDescent="0.3">
      <c r="C10451" t="s">
        <v>166</v>
      </c>
      <c r="D10451" t="s">
        <v>158</v>
      </c>
      <c r="E10451" t="s">
        <v>30</v>
      </c>
      <c r="F10451" t="s">
        <v>159</v>
      </c>
      <c r="G10451" s="2">
        <v>2</v>
      </c>
      <c r="H10451" s="2" t="s">
        <v>294</v>
      </c>
      <c r="I10451" s="67">
        <v>1823147.78</v>
      </c>
      <c r="J10451" s="67">
        <v>88963.77</v>
      </c>
      <c r="K10451" s="67">
        <v>1823147.78</v>
      </c>
      <c r="L10451" s="67">
        <v>6814.94</v>
      </c>
      <c r="M10451" s="67">
        <v>1823147.78</v>
      </c>
      <c r="N10451" s="67">
        <v>35946.44</v>
      </c>
      <c r="P10451" s="67">
        <v>0</v>
      </c>
      <c r="Q10451" s="67">
        <v>3646295.56</v>
      </c>
      <c r="R10451" s="2" t="s">
        <v>161</v>
      </c>
      <c r="S10451" s="2" t="s">
        <v>161</v>
      </c>
      <c r="T10451" s="2" t="s">
        <v>161</v>
      </c>
      <c r="U10451" t="s">
        <v>783</v>
      </c>
    </row>
    <row r="10452" spans="3:21" x14ac:dyDescent="0.3">
      <c r="C10452" t="s">
        <v>31</v>
      </c>
      <c r="D10452" t="s">
        <v>158</v>
      </c>
      <c r="E10452" t="s">
        <v>29</v>
      </c>
      <c r="F10452" t="s">
        <v>159</v>
      </c>
      <c r="G10452" s="2">
        <v>10</v>
      </c>
      <c r="H10452" s="2" t="s">
        <v>612</v>
      </c>
      <c r="I10452" s="67">
        <v>-2120.4499999999998</v>
      </c>
      <c r="J10452" s="67">
        <v>0</v>
      </c>
      <c r="K10452" s="67">
        <v>-2120.4499999999998</v>
      </c>
      <c r="L10452" s="67">
        <v>0</v>
      </c>
      <c r="M10452" s="67">
        <v>-2120.4499999999998</v>
      </c>
      <c r="N10452" s="67">
        <v>0</v>
      </c>
      <c r="P10452" s="67">
        <v>0</v>
      </c>
      <c r="Q10452" s="67">
        <v>0</v>
      </c>
      <c r="U10452" t="s">
        <v>783</v>
      </c>
    </row>
    <row r="10453" spans="3:21" x14ac:dyDescent="0.3">
      <c r="C10453" t="s">
        <v>166</v>
      </c>
      <c r="D10453" t="s">
        <v>158</v>
      </c>
      <c r="E10453" t="s">
        <v>29</v>
      </c>
      <c r="F10453" t="s">
        <v>159</v>
      </c>
      <c r="G10453" s="2">
        <v>3</v>
      </c>
      <c r="H10453" s="2" t="s">
        <v>554</v>
      </c>
      <c r="I10453" s="67">
        <v>-32.28</v>
      </c>
      <c r="J10453" s="67">
        <v>0</v>
      </c>
      <c r="K10453" s="67">
        <v>-32.28</v>
      </c>
      <c r="L10453" s="67">
        <v>0</v>
      </c>
      <c r="M10453" s="67">
        <v>-32.28</v>
      </c>
      <c r="N10453" s="67">
        <v>0</v>
      </c>
      <c r="P10453" s="67">
        <v>0</v>
      </c>
      <c r="Q10453" s="67">
        <v>0</v>
      </c>
      <c r="U10453" t="s">
        <v>783</v>
      </c>
    </row>
    <row r="10454" spans="3:21" x14ac:dyDescent="0.3">
      <c r="C10454" t="s">
        <v>166</v>
      </c>
      <c r="D10454" t="s">
        <v>158</v>
      </c>
      <c r="E10454" t="s">
        <v>29</v>
      </c>
      <c r="F10454" t="s">
        <v>159</v>
      </c>
      <c r="G10454" s="2">
        <v>0</v>
      </c>
      <c r="H10454" s="2" t="s">
        <v>580</v>
      </c>
      <c r="I10454" s="67">
        <v>-231.07</v>
      </c>
      <c r="J10454" s="67">
        <v>0</v>
      </c>
      <c r="K10454" s="67">
        <v>-231.07</v>
      </c>
      <c r="L10454" s="67">
        <v>0</v>
      </c>
      <c r="M10454" s="67">
        <v>-231.07</v>
      </c>
      <c r="N10454" s="67">
        <v>0</v>
      </c>
      <c r="O10454" s="2">
        <v>0</v>
      </c>
      <c r="P10454" s="67">
        <v>0</v>
      </c>
      <c r="Q10454" s="67">
        <v>0</v>
      </c>
      <c r="U10454" t="s">
        <v>783</v>
      </c>
    </row>
    <row r="10455" spans="3:21" x14ac:dyDescent="0.3">
      <c r="C10455" t="s">
        <v>31</v>
      </c>
      <c r="D10455" t="s">
        <v>158</v>
      </c>
      <c r="E10455" t="s">
        <v>29</v>
      </c>
      <c r="F10455" t="s">
        <v>159</v>
      </c>
      <c r="G10455" s="2">
        <v>3</v>
      </c>
      <c r="H10455" s="2" t="s">
        <v>312</v>
      </c>
      <c r="I10455" s="67">
        <v>-15743.62</v>
      </c>
      <c r="J10455" s="67">
        <v>0</v>
      </c>
      <c r="K10455" s="67">
        <v>-15743.62</v>
      </c>
      <c r="L10455" s="67">
        <v>0</v>
      </c>
      <c r="M10455" s="67">
        <v>-15743.62</v>
      </c>
      <c r="N10455" s="67">
        <v>0</v>
      </c>
      <c r="P10455" s="67">
        <v>0</v>
      </c>
      <c r="Q10455" s="67">
        <v>0</v>
      </c>
      <c r="U10455" t="s">
        <v>783</v>
      </c>
    </row>
    <row r="10456" spans="3:21" x14ac:dyDescent="0.3">
      <c r="C10456" t="s">
        <v>166</v>
      </c>
      <c r="D10456" t="s">
        <v>158</v>
      </c>
      <c r="E10456" t="s">
        <v>30</v>
      </c>
      <c r="F10456" t="s">
        <v>159</v>
      </c>
      <c r="G10456" s="2">
        <v>0</v>
      </c>
      <c r="H10456" s="2" t="s">
        <v>411</v>
      </c>
      <c r="I10456" s="67">
        <v>1747150.68</v>
      </c>
      <c r="J10456" s="67">
        <v>18.36</v>
      </c>
      <c r="K10456" s="67">
        <v>1747150.68</v>
      </c>
      <c r="L10456" s="67">
        <v>14.71</v>
      </c>
      <c r="M10456" s="67">
        <v>1747150.68</v>
      </c>
      <c r="N10456" s="67">
        <v>3312.46</v>
      </c>
      <c r="O10456" s="2">
        <v>0</v>
      </c>
      <c r="P10456" s="67">
        <v>27430.27</v>
      </c>
      <c r="Q10456" s="67">
        <v>0</v>
      </c>
      <c r="R10456" s="2" t="s">
        <v>251</v>
      </c>
      <c r="S10456" s="2" t="s">
        <v>251</v>
      </c>
      <c r="T10456" s="2" t="s">
        <v>161</v>
      </c>
      <c r="U10456" t="s">
        <v>784</v>
      </c>
    </row>
    <row r="10457" spans="3:21" x14ac:dyDescent="0.3">
      <c r="C10457" t="s">
        <v>166</v>
      </c>
      <c r="D10457" t="s">
        <v>158</v>
      </c>
      <c r="E10457" t="s">
        <v>30</v>
      </c>
      <c r="F10457" t="s">
        <v>159</v>
      </c>
      <c r="G10457" s="2">
        <v>9</v>
      </c>
      <c r="H10457" s="2" t="s">
        <v>599</v>
      </c>
      <c r="I10457" s="67">
        <v>42226.34</v>
      </c>
      <c r="J10457" s="67">
        <v>0</v>
      </c>
      <c r="K10457" s="67">
        <v>42226.34</v>
      </c>
      <c r="L10457" s="67">
        <v>0</v>
      </c>
      <c r="M10457" s="67">
        <v>42226.34</v>
      </c>
      <c r="N10457" s="67">
        <v>8.6199999999999992</v>
      </c>
      <c r="P10457" s="67">
        <v>0</v>
      </c>
      <c r="Q10457" s="67">
        <v>380037.05999999994</v>
      </c>
      <c r="R10457" s="2" t="s">
        <v>161</v>
      </c>
      <c r="S10457" s="2" t="s">
        <v>161</v>
      </c>
      <c r="T10457" s="2" t="s">
        <v>165</v>
      </c>
      <c r="U10457" t="s">
        <v>783</v>
      </c>
    </row>
    <row r="10458" spans="3:21" x14ac:dyDescent="0.3">
      <c r="C10458" t="s">
        <v>31</v>
      </c>
      <c r="D10458" t="s">
        <v>158</v>
      </c>
      <c r="E10458" t="s">
        <v>30</v>
      </c>
      <c r="F10458" t="s">
        <v>159</v>
      </c>
      <c r="G10458" s="2">
        <v>0</v>
      </c>
      <c r="H10458" s="2" t="s">
        <v>371</v>
      </c>
      <c r="I10458" s="67">
        <v>118438.14</v>
      </c>
      <c r="J10458" s="67">
        <v>4.8</v>
      </c>
      <c r="K10458" s="67">
        <v>118438.14</v>
      </c>
      <c r="L10458" s="67">
        <v>1.1399999999999999</v>
      </c>
      <c r="M10458" s="67">
        <v>118438.14</v>
      </c>
      <c r="N10458" s="67">
        <v>15.61</v>
      </c>
      <c r="P10458" s="67">
        <v>0</v>
      </c>
      <c r="Q10458" s="67">
        <v>0</v>
      </c>
      <c r="R10458" s="2" t="s">
        <v>161</v>
      </c>
      <c r="S10458" s="2" t="s">
        <v>161</v>
      </c>
      <c r="T10458" s="2" t="s">
        <v>161</v>
      </c>
      <c r="U10458" t="s">
        <v>783</v>
      </c>
    </row>
    <row r="10459" spans="3:21" x14ac:dyDescent="0.3">
      <c r="C10459" t="s">
        <v>32</v>
      </c>
      <c r="D10459" t="s">
        <v>158</v>
      </c>
      <c r="E10459" t="s">
        <v>29</v>
      </c>
      <c r="F10459" t="s">
        <v>159</v>
      </c>
      <c r="G10459" s="2">
        <v>2</v>
      </c>
      <c r="H10459" s="2" t="s">
        <v>246</v>
      </c>
      <c r="I10459" s="67">
        <v>-4181.8900000000003</v>
      </c>
      <c r="J10459" s="67">
        <v>0</v>
      </c>
      <c r="K10459" s="67">
        <v>-4181.8900000000003</v>
      </c>
      <c r="L10459" s="67">
        <v>0</v>
      </c>
      <c r="M10459" s="67">
        <v>-4181.8900000000003</v>
      </c>
      <c r="N10459" s="67">
        <v>0</v>
      </c>
      <c r="P10459" s="67">
        <v>0</v>
      </c>
      <c r="Q10459" s="67">
        <v>0</v>
      </c>
      <c r="U10459" t="s">
        <v>783</v>
      </c>
    </row>
    <row r="10460" spans="3:21" x14ac:dyDescent="0.3">
      <c r="C10460" t="s">
        <v>31</v>
      </c>
      <c r="D10460" t="s">
        <v>158</v>
      </c>
      <c r="E10460" t="s">
        <v>29</v>
      </c>
      <c r="F10460" t="s">
        <v>159</v>
      </c>
      <c r="G10460" s="2">
        <v>-1</v>
      </c>
      <c r="H10460" s="2" t="s">
        <v>256</v>
      </c>
      <c r="I10460" s="67">
        <v>-24950.37</v>
      </c>
      <c r="J10460" s="67">
        <v>0</v>
      </c>
      <c r="K10460" s="67">
        <v>-24950.37</v>
      </c>
      <c r="L10460" s="67">
        <v>0</v>
      </c>
      <c r="M10460" s="67">
        <v>-24950.37</v>
      </c>
      <c r="N10460" s="67">
        <v>0</v>
      </c>
      <c r="P10460" s="67">
        <v>0</v>
      </c>
      <c r="Q10460" s="67">
        <v>0</v>
      </c>
      <c r="U10460" t="s">
        <v>783</v>
      </c>
    </row>
    <row r="10461" spans="3:21" x14ac:dyDescent="0.3">
      <c r="C10461" t="s">
        <v>31</v>
      </c>
      <c r="D10461" t="s">
        <v>158</v>
      </c>
      <c r="E10461" t="s">
        <v>30</v>
      </c>
      <c r="F10461" t="s">
        <v>159</v>
      </c>
      <c r="G10461" s="2">
        <v>-1</v>
      </c>
      <c r="H10461" s="2" t="s">
        <v>520</v>
      </c>
      <c r="I10461" s="67">
        <v>202105.39</v>
      </c>
      <c r="J10461" s="67">
        <v>48.07</v>
      </c>
      <c r="K10461" s="67">
        <v>202105.39</v>
      </c>
      <c r="L10461" s="67">
        <v>22.83</v>
      </c>
      <c r="M10461" s="67">
        <v>202105.39</v>
      </c>
      <c r="N10461" s="67">
        <v>218.68</v>
      </c>
      <c r="P10461" s="67">
        <v>0</v>
      </c>
      <c r="Q10461" s="67">
        <v>0</v>
      </c>
      <c r="R10461" s="2" t="s">
        <v>161</v>
      </c>
      <c r="S10461" s="2" t="s">
        <v>161</v>
      </c>
      <c r="T10461" s="2" t="s">
        <v>161</v>
      </c>
      <c r="U10461" t="s">
        <v>783</v>
      </c>
    </row>
    <row r="10462" spans="3:21" x14ac:dyDescent="0.3">
      <c r="C10462" t="s">
        <v>31</v>
      </c>
      <c r="D10462" t="s">
        <v>158</v>
      </c>
      <c r="E10462" t="s">
        <v>29</v>
      </c>
      <c r="F10462" t="s">
        <v>159</v>
      </c>
      <c r="G10462" s="2">
        <v>11</v>
      </c>
      <c r="H10462" s="2" t="s">
        <v>327</v>
      </c>
      <c r="I10462" s="67">
        <v>-7723547.8899999997</v>
      </c>
      <c r="J10462" s="67">
        <v>0</v>
      </c>
      <c r="K10462" s="67">
        <v>-7723547.8899999997</v>
      </c>
      <c r="L10462" s="67">
        <v>0</v>
      </c>
      <c r="M10462" s="67">
        <v>-7723547.8899999997</v>
      </c>
      <c r="N10462" s="67">
        <v>0</v>
      </c>
      <c r="P10462" s="67">
        <v>0</v>
      </c>
      <c r="Q10462" s="67">
        <v>0</v>
      </c>
      <c r="U10462" t="s">
        <v>783</v>
      </c>
    </row>
    <row r="10463" spans="3:21" x14ac:dyDescent="0.3">
      <c r="C10463" t="s">
        <v>31</v>
      </c>
      <c r="D10463" t="s">
        <v>158</v>
      </c>
      <c r="E10463" t="s">
        <v>29</v>
      </c>
      <c r="F10463" t="s">
        <v>159</v>
      </c>
      <c r="G10463" s="2">
        <v>5</v>
      </c>
      <c r="H10463" s="2" t="s">
        <v>167</v>
      </c>
      <c r="I10463" s="67">
        <v>-5412.06</v>
      </c>
      <c r="J10463" s="67">
        <v>0</v>
      </c>
      <c r="K10463" s="67">
        <v>-5412.06</v>
      </c>
      <c r="L10463" s="67">
        <v>0</v>
      </c>
      <c r="M10463" s="67">
        <v>-5412.06</v>
      </c>
      <c r="N10463" s="67">
        <v>0</v>
      </c>
      <c r="P10463" s="67">
        <v>0</v>
      </c>
      <c r="Q10463" s="67">
        <v>0</v>
      </c>
      <c r="U10463" t="s">
        <v>783</v>
      </c>
    </row>
    <row r="10464" spans="3:21" x14ac:dyDescent="0.3">
      <c r="C10464" t="s">
        <v>166</v>
      </c>
      <c r="D10464" t="s">
        <v>158</v>
      </c>
      <c r="E10464" t="s">
        <v>30</v>
      </c>
      <c r="F10464" t="s">
        <v>159</v>
      </c>
      <c r="G10464" s="2">
        <v>8</v>
      </c>
      <c r="H10464" s="2" t="s">
        <v>637</v>
      </c>
      <c r="I10464" s="67">
        <v>153923.45000000001</v>
      </c>
      <c r="J10464" s="67">
        <v>0</v>
      </c>
      <c r="K10464" s="67">
        <v>153923.45000000001</v>
      </c>
      <c r="L10464" s="67">
        <v>0</v>
      </c>
      <c r="M10464" s="67">
        <v>153923.45000000001</v>
      </c>
      <c r="N10464" s="67">
        <v>55.39</v>
      </c>
      <c r="P10464" s="67">
        <v>0</v>
      </c>
      <c r="Q10464" s="67">
        <v>1231387.6000000001</v>
      </c>
      <c r="R10464" s="2" t="s">
        <v>161</v>
      </c>
      <c r="S10464" s="2" t="s">
        <v>161</v>
      </c>
      <c r="T10464" s="2" t="s">
        <v>165</v>
      </c>
      <c r="U10464" t="s">
        <v>783</v>
      </c>
    </row>
    <row r="10465" spans="3:21" x14ac:dyDescent="0.3">
      <c r="C10465" t="s">
        <v>166</v>
      </c>
      <c r="D10465" t="s">
        <v>158</v>
      </c>
      <c r="E10465" t="s">
        <v>29</v>
      </c>
      <c r="F10465" t="s">
        <v>159</v>
      </c>
      <c r="G10465" s="2">
        <v>3</v>
      </c>
      <c r="H10465" s="2" t="s">
        <v>322</v>
      </c>
      <c r="I10465" s="67">
        <v>-2133.37</v>
      </c>
      <c r="J10465" s="67">
        <v>0</v>
      </c>
      <c r="K10465" s="67">
        <v>-2133.37</v>
      </c>
      <c r="L10465" s="67">
        <v>0</v>
      </c>
      <c r="M10465" s="67">
        <v>-2133.37</v>
      </c>
      <c r="N10465" s="67">
        <v>0</v>
      </c>
      <c r="P10465" s="67">
        <v>0</v>
      </c>
      <c r="Q10465" s="67">
        <v>0</v>
      </c>
      <c r="U10465" t="s">
        <v>783</v>
      </c>
    </row>
    <row r="10466" spans="3:21" x14ac:dyDescent="0.3">
      <c r="C10466" t="s">
        <v>32</v>
      </c>
      <c r="D10466" t="s">
        <v>158</v>
      </c>
      <c r="E10466" t="s">
        <v>30</v>
      </c>
      <c r="F10466" t="s">
        <v>159</v>
      </c>
      <c r="G10466" s="2">
        <v>3</v>
      </c>
      <c r="H10466" s="2" t="s">
        <v>344</v>
      </c>
      <c r="I10466" s="67">
        <v>38272.65</v>
      </c>
      <c r="J10466" s="67">
        <v>5.69</v>
      </c>
      <c r="K10466" s="67">
        <v>38272.65</v>
      </c>
      <c r="L10466" s="67">
        <v>0.41</v>
      </c>
      <c r="M10466" s="67">
        <v>38272.65</v>
      </c>
      <c r="N10466" s="67">
        <v>8.8699999999999992</v>
      </c>
      <c r="P10466" s="67">
        <v>0</v>
      </c>
      <c r="Q10466" s="67">
        <v>114817.95000000001</v>
      </c>
      <c r="R10466" s="2" t="s">
        <v>161</v>
      </c>
      <c r="S10466" s="2" t="s">
        <v>161</v>
      </c>
      <c r="T10466" s="2" t="s">
        <v>161</v>
      </c>
      <c r="U10466" t="s">
        <v>783</v>
      </c>
    </row>
    <row r="10467" spans="3:21" x14ac:dyDescent="0.3">
      <c r="C10467" t="s">
        <v>166</v>
      </c>
      <c r="D10467" t="s">
        <v>158</v>
      </c>
      <c r="E10467" t="s">
        <v>29</v>
      </c>
      <c r="F10467" t="s">
        <v>159</v>
      </c>
      <c r="G10467" s="2">
        <v>3</v>
      </c>
      <c r="H10467" s="2" t="s">
        <v>314</v>
      </c>
      <c r="I10467" s="67">
        <v>-885.58</v>
      </c>
      <c r="J10467" s="67">
        <v>0</v>
      </c>
      <c r="K10467" s="67">
        <v>-885.58</v>
      </c>
      <c r="L10467" s="67">
        <v>0</v>
      </c>
      <c r="M10467" s="67">
        <v>-885.58</v>
      </c>
      <c r="N10467" s="67">
        <v>0</v>
      </c>
      <c r="P10467" s="67">
        <v>0</v>
      </c>
      <c r="Q10467" s="67">
        <v>0</v>
      </c>
      <c r="U10467" t="s">
        <v>783</v>
      </c>
    </row>
    <row r="10468" spans="3:21" x14ac:dyDescent="0.3">
      <c r="C10468" t="s">
        <v>166</v>
      </c>
      <c r="D10468" t="s">
        <v>158</v>
      </c>
      <c r="E10468" t="s">
        <v>29</v>
      </c>
      <c r="F10468" t="s">
        <v>159</v>
      </c>
      <c r="G10468" s="2">
        <v>9</v>
      </c>
      <c r="H10468" s="2" t="s">
        <v>396</v>
      </c>
      <c r="I10468" s="67">
        <v>-69.319999999999993</v>
      </c>
      <c r="J10468" s="67">
        <v>0</v>
      </c>
      <c r="K10468" s="67">
        <v>-69.319999999999993</v>
      </c>
      <c r="L10468" s="67">
        <v>0</v>
      </c>
      <c r="M10468" s="67">
        <v>-69.319999999999993</v>
      </c>
      <c r="N10468" s="67">
        <v>0</v>
      </c>
      <c r="P10468" s="67">
        <v>0</v>
      </c>
      <c r="Q10468" s="67">
        <v>0</v>
      </c>
      <c r="U10468" t="s">
        <v>783</v>
      </c>
    </row>
    <row r="10469" spans="3:21" x14ac:dyDescent="0.3">
      <c r="C10469" t="s">
        <v>166</v>
      </c>
      <c r="D10469" t="s">
        <v>158</v>
      </c>
      <c r="E10469" t="s">
        <v>30</v>
      </c>
      <c r="F10469" t="s">
        <v>159</v>
      </c>
      <c r="G10469" s="2">
        <v>6</v>
      </c>
      <c r="H10469" s="2" t="s">
        <v>311</v>
      </c>
      <c r="I10469" s="67">
        <v>244387.84</v>
      </c>
      <c r="J10469" s="67">
        <v>17.47</v>
      </c>
      <c r="K10469" s="67">
        <v>244387.84</v>
      </c>
      <c r="L10469" s="67">
        <v>15.81</v>
      </c>
      <c r="M10469" s="67">
        <v>244387.84</v>
      </c>
      <c r="N10469" s="67">
        <v>81.7</v>
      </c>
      <c r="P10469" s="67">
        <v>0</v>
      </c>
      <c r="Q10469" s="67">
        <v>1466327.04</v>
      </c>
      <c r="R10469" s="2" t="s">
        <v>161</v>
      </c>
      <c r="S10469" s="2" t="s">
        <v>161</v>
      </c>
      <c r="T10469" s="2" t="s">
        <v>161</v>
      </c>
      <c r="U10469" t="s">
        <v>783</v>
      </c>
    </row>
    <row r="10470" spans="3:21" x14ac:dyDescent="0.3">
      <c r="C10470" t="s">
        <v>166</v>
      </c>
      <c r="D10470" t="s">
        <v>158</v>
      </c>
      <c r="E10470" t="s">
        <v>30</v>
      </c>
      <c r="F10470" t="s">
        <v>159</v>
      </c>
      <c r="G10470" s="2">
        <v>4</v>
      </c>
      <c r="H10470" s="2" t="s">
        <v>443</v>
      </c>
      <c r="I10470" s="67">
        <v>621027.35</v>
      </c>
      <c r="J10470" s="67">
        <v>41.37</v>
      </c>
      <c r="K10470" s="67">
        <v>621027.35</v>
      </c>
      <c r="L10470" s="67">
        <v>19.649999999999999</v>
      </c>
      <c r="M10470" s="67">
        <v>621027.35</v>
      </c>
      <c r="N10470" s="67">
        <v>188.21</v>
      </c>
      <c r="P10470" s="67">
        <v>0</v>
      </c>
      <c r="Q10470" s="67">
        <v>2484109.4</v>
      </c>
      <c r="R10470" s="2" t="s">
        <v>161</v>
      </c>
      <c r="S10470" s="2" t="s">
        <v>161</v>
      </c>
      <c r="T10470" s="2" t="s">
        <v>161</v>
      </c>
      <c r="U10470" t="s">
        <v>783</v>
      </c>
    </row>
    <row r="10471" spans="3:21" x14ac:dyDescent="0.3">
      <c r="C10471" t="s">
        <v>166</v>
      </c>
      <c r="D10471" t="s">
        <v>158</v>
      </c>
      <c r="E10471" t="s">
        <v>29</v>
      </c>
      <c r="F10471" t="s">
        <v>159</v>
      </c>
      <c r="G10471" s="2">
        <v>1</v>
      </c>
      <c r="H10471" s="2" t="s">
        <v>292</v>
      </c>
      <c r="I10471" s="67">
        <v>-981.23</v>
      </c>
      <c r="J10471" s="67">
        <v>0</v>
      </c>
      <c r="K10471" s="67">
        <v>-981.23</v>
      </c>
      <c r="L10471" s="67">
        <v>0</v>
      </c>
      <c r="M10471" s="67">
        <v>-981.23</v>
      </c>
      <c r="N10471" s="67">
        <v>0</v>
      </c>
      <c r="P10471" s="67">
        <v>0</v>
      </c>
      <c r="Q10471" s="67">
        <v>0</v>
      </c>
      <c r="U10471" t="s">
        <v>783</v>
      </c>
    </row>
    <row r="10472" spans="3:21" x14ac:dyDescent="0.3">
      <c r="C10472" t="s">
        <v>166</v>
      </c>
      <c r="D10472" t="s">
        <v>158</v>
      </c>
      <c r="E10472" t="s">
        <v>30</v>
      </c>
      <c r="F10472" t="s">
        <v>159</v>
      </c>
      <c r="G10472" s="2">
        <v>-1</v>
      </c>
      <c r="H10472" s="2" t="s">
        <v>589</v>
      </c>
      <c r="I10472" s="67">
        <v>1740411.86</v>
      </c>
      <c r="J10472" s="67">
        <v>419.23</v>
      </c>
      <c r="K10472" s="67">
        <v>1740411.86</v>
      </c>
      <c r="L10472" s="67">
        <v>199.13</v>
      </c>
      <c r="M10472" s="67">
        <v>1740411.86</v>
      </c>
      <c r="N10472" s="67">
        <v>1907.15</v>
      </c>
      <c r="P10472" s="67">
        <v>0</v>
      </c>
      <c r="Q10472" s="67">
        <v>0</v>
      </c>
      <c r="R10472" s="2" t="s">
        <v>161</v>
      </c>
      <c r="S10472" s="2" t="s">
        <v>161</v>
      </c>
      <c r="T10472" s="2" t="s">
        <v>161</v>
      </c>
      <c r="U10472" t="s">
        <v>783</v>
      </c>
    </row>
    <row r="10473" spans="3:21" x14ac:dyDescent="0.3">
      <c r="C10473" t="s">
        <v>31</v>
      </c>
      <c r="D10473" t="s">
        <v>158</v>
      </c>
      <c r="E10473" t="s">
        <v>29</v>
      </c>
      <c r="F10473" t="s">
        <v>159</v>
      </c>
      <c r="G10473" s="2">
        <v>2</v>
      </c>
      <c r="H10473" s="2" t="s">
        <v>515</v>
      </c>
      <c r="I10473" s="67">
        <v>-6599.26</v>
      </c>
      <c r="J10473" s="67">
        <v>0</v>
      </c>
      <c r="K10473" s="67">
        <v>-6599.26</v>
      </c>
      <c r="L10473" s="67">
        <v>0</v>
      </c>
      <c r="M10473" s="67">
        <v>-6599.26</v>
      </c>
      <c r="N10473" s="67">
        <v>0</v>
      </c>
      <c r="P10473" s="67">
        <v>0</v>
      </c>
      <c r="Q10473" s="67">
        <v>0</v>
      </c>
      <c r="U10473" t="s">
        <v>783</v>
      </c>
    </row>
    <row r="10474" spans="3:21" x14ac:dyDescent="0.3">
      <c r="C10474" t="s">
        <v>31</v>
      </c>
      <c r="D10474" t="s">
        <v>158</v>
      </c>
      <c r="E10474" t="s">
        <v>30</v>
      </c>
      <c r="F10474" t="s">
        <v>159</v>
      </c>
      <c r="G10474" s="2">
        <v>1</v>
      </c>
      <c r="H10474" s="2" t="s">
        <v>626</v>
      </c>
      <c r="I10474" s="67">
        <v>19.350000000000001</v>
      </c>
      <c r="J10474" s="67">
        <v>0</v>
      </c>
      <c r="K10474" s="67">
        <v>19.350000000000001</v>
      </c>
      <c r="L10474" s="67">
        <v>0</v>
      </c>
      <c r="M10474" s="67">
        <v>19.350000000000001</v>
      </c>
      <c r="N10474" s="67">
        <v>0.01</v>
      </c>
      <c r="P10474" s="67">
        <v>0</v>
      </c>
      <c r="Q10474" s="67">
        <v>19.350000000000001</v>
      </c>
      <c r="R10474" s="2" t="s">
        <v>161</v>
      </c>
      <c r="S10474" s="2" t="s">
        <v>161</v>
      </c>
      <c r="T10474" s="2" t="s">
        <v>161</v>
      </c>
      <c r="U10474" t="s">
        <v>783</v>
      </c>
    </row>
    <row r="10475" spans="3:21" x14ac:dyDescent="0.3">
      <c r="C10475" t="s">
        <v>31</v>
      </c>
      <c r="D10475" t="s">
        <v>158</v>
      </c>
      <c r="E10475" t="s">
        <v>30</v>
      </c>
      <c r="F10475" t="s">
        <v>159</v>
      </c>
      <c r="G10475" s="2">
        <v>13</v>
      </c>
      <c r="H10475" s="2" t="s">
        <v>488</v>
      </c>
      <c r="I10475" s="67">
        <v>1532300</v>
      </c>
      <c r="J10475" s="67">
        <v>3.34</v>
      </c>
      <c r="K10475" s="67">
        <v>1532300</v>
      </c>
      <c r="L10475" s="67">
        <v>17.96</v>
      </c>
      <c r="M10475" s="67">
        <v>1532300</v>
      </c>
      <c r="N10475" s="67">
        <v>315.38</v>
      </c>
      <c r="P10475" s="67">
        <v>0</v>
      </c>
      <c r="Q10475" s="67">
        <v>19919900</v>
      </c>
      <c r="R10475" s="2" t="s">
        <v>161</v>
      </c>
      <c r="S10475" s="2" t="s">
        <v>161</v>
      </c>
      <c r="T10475" s="2" t="s">
        <v>165</v>
      </c>
      <c r="U10475" t="s">
        <v>783</v>
      </c>
    </row>
    <row r="10476" spans="3:21" x14ac:dyDescent="0.3">
      <c r="C10476" t="s">
        <v>31</v>
      </c>
      <c r="D10476" t="s">
        <v>158</v>
      </c>
      <c r="E10476" t="s">
        <v>30</v>
      </c>
      <c r="F10476" t="s">
        <v>159</v>
      </c>
      <c r="G10476" s="2">
        <v>-1</v>
      </c>
      <c r="H10476" s="2" t="s">
        <v>453</v>
      </c>
      <c r="I10476" s="67">
        <v>817428.58</v>
      </c>
      <c r="J10476" s="67">
        <v>106.22</v>
      </c>
      <c r="K10476" s="67">
        <v>817428.58</v>
      </c>
      <c r="L10476" s="67">
        <v>14.92</v>
      </c>
      <c r="M10476" s="67">
        <v>817428.58</v>
      </c>
      <c r="N10476" s="67">
        <v>825.99</v>
      </c>
      <c r="P10476" s="67">
        <v>0</v>
      </c>
      <c r="Q10476" s="67">
        <v>0</v>
      </c>
      <c r="R10476" s="2" t="s">
        <v>161</v>
      </c>
      <c r="S10476" s="2" t="s">
        <v>161</v>
      </c>
      <c r="T10476" s="2" t="s">
        <v>161</v>
      </c>
      <c r="U10476" t="s">
        <v>783</v>
      </c>
    </row>
    <row r="10477" spans="3:21" x14ac:dyDescent="0.3">
      <c r="C10477" t="s">
        <v>31</v>
      </c>
      <c r="D10477" t="s">
        <v>158</v>
      </c>
      <c r="E10477" t="s">
        <v>29</v>
      </c>
      <c r="F10477" t="s">
        <v>159</v>
      </c>
      <c r="G10477" s="2">
        <v>6</v>
      </c>
      <c r="H10477" s="2" t="s">
        <v>400</v>
      </c>
      <c r="I10477" s="67">
        <v>-1700.71</v>
      </c>
      <c r="J10477" s="67">
        <v>0</v>
      </c>
      <c r="K10477" s="67">
        <v>-1700.71</v>
      </c>
      <c r="L10477" s="67">
        <v>0</v>
      </c>
      <c r="M10477" s="67">
        <v>-1700.71</v>
      </c>
      <c r="N10477" s="67">
        <v>0</v>
      </c>
      <c r="P10477" s="67">
        <v>0</v>
      </c>
      <c r="Q10477" s="67">
        <v>0</v>
      </c>
      <c r="U10477" t="s">
        <v>783</v>
      </c>
    </row>
    <row r="10478" spans="3:21" x14ac:dyDescent="0.3">
      <c r="C10478" t="s">
        <v>166</v>
      </c>
      <c r="D10478" t="s">
        <v>158</v>
      </c>
      <c r="E10478" t="s">
        <v>30</v>
      </c>
      <c r="F10478" t="s">
        <v>159</v>
      </c>
      <c r="G10478" s="2">
        <v>2</v>
      </c>
      <c r="H10478" s="2" t="s">
        <v>384</v>
      </c>
      <c r="I10478" s="67">
        <v>22844.18</v>
      </c>
      <c r="J10478" s="67">
        <v>1.66</v>
      </c>
      <c r="K10478" s="67">
        <v>22844.18</v>
      </c>
      <c r="L10478" s="67">
        <v>325.75</v>
      </c>
      <c r="M10478" s="67">
        <v>22844.18</v>
      </c>
      <c r="N10478" s="67">
        <v>3.04</v>
      </c>
      <c r="P10478" s="67">
        <v>0</v>
      </c>
      <c r="Q10478" s="67">
        <v>45688.36</v>
      </c>
      <c r="R10478" s="2" t="s">
        <v>165</v>
      </c>
      <c r="S10478" s="2" t="s">
        <v>161</v>
      </c>
      <c r="T10478" s="2" t="s">
        <v>165</v>
      </c>
      <c r="U10478" t="s">
        <v>783</v>
      </c>
    </row>
    <row r="10479" spans="3:21" x14ac:dyDescent="0.3">
      <c r="C10479" t="s">
        <v>31</v>
      </c>
      <c r="D10479" t="s">
        <v>158</v>
      </c>
      <c r="E10479" t="s">
        <v>29</v>
      </c>
      <c r="F10479" t="s">
        <v>159</v>
      </c>
      <c r="G10479" s="2">
        <v>15</v>
      </c>
      <c r="H10479" s="2" t="s">
        <v>321</v>
      </c>
      <c r="I10479" s="67">
        <v>-3065.78</v>
      </c>
      <c r="J10479" s="67">
        <v>0</v>
      </c>
      <c r="K10479" s="67">
        <v>-3065.78</v>
      </c>
      <c r="L10479" s="67">
        <v>0</v>
      </c>
      <c r="M10479" s="67">
        <v>-3065.78</v>
      </c>
      <c r="N10479" s="67">
        <v>0</v>
      </c>
      <c r="P10479" s="67">
        <v>0</v>
      </c>
      <c r="Q10479" s="67">
        <v>0</v>
      </c>
      <c r="U10479" t="s">
        <v>783</v>
      </c>
    </row>
    <row r="10480" spans="3:21" x14ac:dyDescent="0.3">
      <c r="C10480" t="s">
        <v>31</v>
      </c>
      <c r="D10480" t="s">
        <v>158</v>
      </c>
      <c r="E10480" t="s">
        <v>29</v>
      </c>
      <c r="F10480" t="s">
        <v>159</v>
      </c>
      <c r="G10480" s="2">
        <v>0</v>
      </c>
      <c r="H10480" s="2" t="s">
        <v>590</v>
      </c>
      <c r="I10480" s="67">
        <v>-917.45</v>
      </c>
      <c r="J10480" s="67">
        <v>0</v>
      </c>
      <c r="K10480" s="67">
        <v>-917.45</v>
      </c>
      <c r="L10480" s="67">
        <v>0</v>
      </c>
      <c r="M10480" s="67">
        <v>-917.45</v>
      </c>
      <c r="N10480" s="67">
        <v>0</v>
      </c>
      <c r="P10480" s="67">
        <v>0</v>
      </c>
      <c r="Q10480" s="67">
        <v>0</v>
      </c>
      <c r="U10480" t="s">
        <v>783</v>
      </c>
    </row>
    <row r="10481" spans="3:21" x14ac:dyDescent="0.3">
      <c r="C10481" t="s">
        <v>31</v>
      </c>
      <c r="D10481" t="s">
        <v>158</v>
      </c>
      <c r="E10481" t="s">
        <v>30</v>
      </c>
      <c r="F10481" t="s">
        <v>159</v>
      </c>
      <c r="G10481" s="2">
        <v>1</v>
      </c>
      <c r="H10481" s="2" t="s">
        <v>255</v>
      </c>
      <c r="I10481" s="67">
        <v>223849.02</v>
      </c>
      <c r="J10481" s="67">
        <v>11.83</v>
      </c>
      <c r="K10481" s="67">
        <v>223849.02</v>
      </c>
      <c r="L10481" s="67">
        <v>6.43</v>
      </c>
      <c r="M10481" s="67">
        <v>223849.02</v>
      </c>
      <c r="N10481" s="67">
        <v>105.34</v>
      </c>
      <c r="P10481" s="67">
        <v>0</v>
      </c>
      <c r="Q10481" s="67">
        <v>223849.02</v>
      </c>
      <c r="R10481" s="2" t="s">
        <v>161</v>
      </c>
      <c r="S10481" s="2" t="s">
        <v>161</v>
      </c>
      <c r="T10481" s="2" t="s">
        <v>161</v>
      </c>
      <c r="U10481" t="s">
        <v>783</v>
      </c>
    </row>
    <row r="10482" spans="3:21" x14ac:dyDescent="0.3">
      <c r="C10482" t="s">
        <v>32</v>
      </c>
      <c r="D10482" t="s">
        <v>158</v>
      </c>
      <c r="E10482" t="s">
        <v>29</v>
      </c>
      <c r="F10482" t="s">
        <v>159</v>
      </c>
      <c r="G10482" s="2">
        <v>4</v>
      </c>
      <c r="H10482" s="2" t="s">
        <v>372</v>
      </c>
      <c r="I10482" s="67">
        <v>-97314.96</v>
      </c>
      <c r="J10482" s="67">
        <v>0</v>
      </c>
      <c r="K10482" s="67">
        <v>-97314.96</v>
      </c>
      <c r="L10482" s="67">
        <v>0</v>
      </c>
      <c r="M10482" s="67">
        <v>-97314.96</v>
      </c>
      <c r="N10482" s="67">
        <v>0</v>
      </c>
      <c r="P10482" s="67">
        <v>0</v>
      </c>
      <c r="Q10482" s="67">
        <v>0</v>
      </c>
      <c r="U10482" t="s">
        <v>783</v>
      </c>
    </row>
    <row r="10483" spans="3:21" x14ac:dyDescent="0.3">
      <c r="C10483" t="s">
        <v>31</v>
      </c>
      <c r="D10483" t="s">
        <v>158</v>
      </c>
      <c r="E10483" t="s">
        <v>30</v>
      </c>
      <c r="F10483" t="s">
        <v>159</v>
      </c>
      <c r="G10483" s="2">
        <v>4</v>
      </c>
      <c r="H10483" s="2" t="s">
        <v>287</v>
      </c>
      <c r="I10483" s="67">
        <v>117.96</v>
      </c>
      <c r="J10483" s="67">
        <v>0.01</v>
      </c>
      <c r="K10483" s="67">
        <v>117.96</v>
      </c>
      <c r="L10483" s="67">
        <v>0.01</v>
      </c>
      <c r="M10483" s="67">
        <v>117.96</v>
      </c>
      <c r="N10483" s="67">
        <v>0.16</v>
      </c>
      <c r="P10483" s="67">
        <v>0</v>
      </c>
      <c r="Q10483" s="67">
        <v>471.84</v>
      </c>
      <c r="R10483" s="2" t="s">
        <v>161</v>
      </c>
      <c r="S10483" s="2" t="s">
        <v>161</v>
      </c>
      <c r="T10483" s="2" t="s">
        <v>161</v>
      </c>
      <c r="U10483" t="s">
        <v>783</v>
      </c>
    </row>
    <row r="10484" spans="3:21" x14ac:dyDescent="0.3">
      <c r="C10484" t="s">
        <v>166</v>
      </c>
      <c r="D10484" t="s">
        <v>158</v>
      </c>
      <c r="E10484" t="s">
        <v>30</v>
      </c>
      <c r="F10484" t="s">
        <v>159</v>
      </c>
      <c r="G10484" s="2">
        <v>4</v>
      </c>
      <c r="H10484" s="2" t="s">
        <v>194</v>
      </c>
      <c r="I10484" s="67">
        <v>26314.16</v>
      </c>
      <c r="J10484" s="67">
        <v>1561.38</v>
      </c>
      <c r="K10484" s="67">
        <v>26314.16</v>
      </c>
      <c r="L10484" s="67">
        <v>0.47</v>
      </c>
      <c r="M10484" s="67">
        <v>26314.16</v>
      </c>
      <c r="N10484" s="67">
        <v>5.15</v>
      </c>
      <c r="P10484" s="67">
        <v>0</v>
      </c>
      <c r="Q10484" s="67">
        <v>105256.64</v>
      </c>
      <c r="R10484" s="2" t="s">
        <v>161</v>
      </c>
      <c r="S10484" s="2" t="s">
        <v>165</v>
      </c>
      <c r="T10484" s="2" t="s">
        <v>165</v>
      </c>
      <c r="U10484" t="s">
        <v>783</v>
      </c>
    </row>
    <row r="10485" spans="3:21" x14ac:dyDescent="0.3">
      <c r="C10485" t="s">
        <v>31</v>
      </c>
      <c r="D10485" t="s">
        <v>158</v>
      </c>
      <c r="E10485" t="s">
        <v>30</v>
      </c>
      <c r="F10485" t="s">
        <v>159</v>
      </c>
      <c r="G10485" s="2">
        <v>6</v>
      </c>
      <c r="H10485" s="2" t="s">
        <v>395</v>
      </c>
      <c r="I10485" s="67">
        <v>35130.959999999999</v>
      </c>
      <c r="J10485" s="67">
        <v>19.25</v>
      </c>
      <c r="K10485" s="67">
        <v>35130.959999999999</v>
      </c>
      <c r="L10485" s="67">
        <v>732.41</v>
      </c>
      <c r="M10485" s="67">
        <v>35130.959999999999</v>
      </c>
      <c r="N10485" s="67">
        <v>87.55</v>
      </c>
      <c r="P10485" s="67">
        <v>0</v>
      </c>
      <c r="Q10485" s="67">
        <v>210785.76</v>
      </c>
      <c r="R10485" s="2" t="s">
        <v>165</v>
      </c>
      <c r="S10485" s="2" t="s">
        <v>161</v>
      </c>
      <c r="T10485" s="2" t="s">
        <v>165</v>
      </c>
      <c r="U10485" t="s">
        <v>783</v>
      </c>
    </row>
    <row r="10486" spans="3:21" x14ac:dyDescent="0.3">
      <c r="C10486" t="s">
        <v>31</v>
      </c>
      <c r="D10486" t="s">
        <v>158</v>
      </c>
      <c r="E10486" t="s">
        <v>30</v>
      </c>
      <c r="F10486" t="s">
        <v>159</v>
      </c>
      <c r="G10486" s="2">
        <v>11</v>
      </c>
      <c r="H10486" s="2" t="s">
        <v>357</v>
      </c>
      <c r="I10486" s="67">
        <v>85753.9</v>
      </c>
      <c r="J10486" s="67">
        <v>0.32</v>
      </c>
      <c r="K10486" s="67">
        <v>85753.9</v>
      </c>
      <c r="L10486" s="67">
        <v>0.66</v>
      </c>
      <c r="M10486" s="67">
        <v>85753.9</v>
      </c>
      <c r="N10486" s="67">
        <v>4.74</v>
      </c>
      <c r="P10486" s="67">
        <v>0</v>
      </c>
      <c r="Q10486" s="67">
        <v>943292.89999999991</v>
      </c>
      <c r="R10486" s="2" t="s">
        <v>161</v>
      </c>
      <c r="S10486" s="2" t="s">
        <v>161</v>
      </c>
      <c r="T10486" s="2" t="s">
        <v>165</v>
      </c>
      <c r="U10486" t="s">
        <v>783</v>
      </c>
    </row>
    <row r="10487" spans="3:21" x14ac:dyDescent="0.3">
      <c r="C10487" t="s">
        <v>31</v>
      </c>
      <c r="D10487" t="s">
        <v>158</v>
      </c>
      <c r="E10487" t="s">
        <v>30</v>
      </c>
      <c r="F10487" t="s">
        <v>159</v>
      </c>
      <c r="G10487" s="2">
        <v>2</v>
      </c>
      <c r="H10487" s="2" t="s">
        <v>456</v>
      </c>
      <c r="I10487" s="67">
        <v>135960.78</v>
      </c>
      <c r="J10487" s="67">
        <v>4.22</v>
      </c>
      <c r="K10487" s="67">
        <v>135960.78</v>
      </c>
      <c r="L10487" s="67">
        <v>2.29</v>
      </c>
      <c r="M10487" s="67">
        <v>135960.78</v>
      </c>
      <c r="N10487" s="67">
        <v>37.549999999999997</v>
      </c>
      <c r="P10487" s="67">
        <v>135960.78</v>
      </c>
      <c r="Q10487" s="67">
        <v>271921.56</v>
      </c>
      <c r="R10487" s="2" t="s">
        <v>161</v>
      </c>
      <c r="S10487" s="2" t="s">
        <v>161</v>
      </c>
      <c r="T10487" s="2" t="s">
        <v>161</v>
      </c>
      <c r="U10487" t="s">
        <v>783</v>
      </c>
    </row>
    <row r="10488" spans="3:21" x14ac:dyDescent="0.3">
      <c r="C10488" t="s">
        <v>166</v>
      </c>
      <c r="D10488" t="s">
        <v>158</v>
      </c>
      <c r="E10488" t="s">
        <v>30</v>
      </c>
      <c r="F10488" t="s">
        <v>159</v>
      </c>
      <c r="G10488" s="2">
        <v>0</v>
      </c>
      <c r="H10488" s="2" t="s">
        <v>399</v>
      </c>
      <c r="I10488" s="67">
        <v>679961.39</v>
      </c>
      <c r="J10488" s="67">
        <v>86.28</v>
      </c>
      <c r="K10488" s="67">
        <v>679961.39</v>
      </c>
      <c r="L10488" s="67">
        <v>40.98</v>
      </c>
      <c r="M10488" s="67">
        <v>679961.39</v>
      </c>
      <c r="N10488" s="67">
        <v>392.51</v>
      </c>
      <c r="P10488" s="67">
        <v>0</v>
      </c>
      <c r="Q10488" s="67">
        <v>0</v>
      </c>
      <c r="R10488" s="2" t="s">
        <v>161</v>
      </c>
      <c r="S10488" s="2" t="s">
        <v>161</v>
      </c>
      <c r="T10488" s="2" t="s">
        <v>161</v>
      </c>
      <c r="U10488" t="s">
        <v>783</v>
      </c>
    </row>
    <row r="10489" spans="3:21" x14ac:dyDescent="0.3">
      <c r="C10489" t="s">
        <v>31</v>
      </c>
      <c r="D10489" t="s">
        <v>158</v>
      </c>
      <c r="E10489" t="s">
        <v>30</v>
      </c>
      <c r="F10489" t="s">
        <v>159</v>
      </c>
      <c r="G10489" s="2">
        <v>1</v>
      </c>
      <c r="H10489" s="2" t="s">
        <v>616</v>
      </c>
      <c r="I10489" s="67">
        <v>25404.25</v>
      </c>
      <c r="J10489" s="67">
        <v>5.39</v>
      </c>
      <c r="K10489" s="67">
        <v>25404.25</v>
      </c>
      <c r="L10489" s="67">
        <v>1.0900000000000001</v>
      </c>
      <c r="M10489" s="67">
        <v>25404.25</v>
      </c>
      <c r="N10489" s="67">
        <v>8.65</v>
      </c>
      <c r="P10489" s="67">
        <v>0</v>
      </c>
      <c r="Q10489" s="67">
        <v>25404.25</v>
      </c>
      <c r="R10489" s="2" t="s">
        <v>161</v>
      </c>
      <c r="S10489" s="2" t="s">
        <v>161</v>
      </c>
      <c r="T10489" s="2" t="s">
        <v>161</v>
      </c>
      <c r="U10489" t="s">
        <v>783</v>
      </c>
    </row>
    <row r="10490" spans="3:21" x14ac:dyDescent="0.3">
      <c r="C10490" t="s">
        <v>31</v>
      </c>
      <c r="D10490" t="s">
        <v>158</v>
      </c>
      <c r="E10490" t="s">
        <v>30</v>
      </c>
      <c r="F10490" t="s">
        <v>159</v>
      </c>
      <c r="G10490" s="2">
        <v>4</v>
      </c>
      <c r="H10490" s="2" t="s">
        <v>396</v>
      </c>
      <c r="I10490" s="67">
        <v>49154.239999999998</v>
      </c>
      <c r="J10490" s="67">
        <v>6252.25</v>
      </c>
      <c r="K10490" s="67">
        <v>49154.239999999998</v>
      </c>
      <c r="L10490" s="67">
        <v>4.5199999999999996</v>
      </c>
      <c r="M10490" s="67">
        <v>49154.239999999998</v>
      </c>
      <c r="N10490" s="67">
        <v>43.29</v>
      </c>
      <c r="P10490" s="67">
        <v>0</v>
      </c>
      <c r="Q10490" s="67">
        <v>196616.95999999999</v>
      </c>
      <c r="R10490" s="2" t="s">
        <v>161</v>
      </c>
      <c r="S10490" s="2" t="s">
        <v>165</v>
      </c>
      <c r="T10490" s="2" t="s">
        <v>165</v>
      </c>
      <c r="U10490" t="s">
        <v>783</v>
      </c>
    </row>
    <row r="10491" spans="3:21" x14ac:dyDescent="0.3">
      <c r="C10491" t="s">
        <v>31</v>
      </c>
      <c r="D10491" t="s">
        <v>158</v>
      </c>
      <c r="E10491" t="s">
        <v>29</v>
      </c>
      <c r="F10491" t="s">
        <v>159</v>
      </c>
      <c r="G10491" s="2">
        <v>-1</v>
      </c>
      <c r="H10491" s="2" t="s">
        <v>459</v>
      </c>
      <c r="I10491" s="67">
        <v>-42921.15</v>
      </c>
      <c r="J10491" s="67">
        <v>0</v>
      </c>
      <c r="K10491" s="67">
        <v>-42921.15</v>
      </c>
      <c r="L10491" s="67">
        <v>0</v>
      </c>
      <c r="M10491" s="67">
        <v>-42921.15</v>
      </c>
      <c r="N10491" s="67">
        <v>0</v>
      </c>
      <c r="P10491" s="67">
        <v>0</v>
      </c>
      <c r="Q10491" s="67">
        <v>0</v>
      </c>
      <c r="U10491" t="s">
        <v>783</v>
      </c>
    </row>
    <row r="10492" spans="3:21" x14ac:dyDescent="0.3">
      <c r="C10492" t="s">
        <v>31</v>
      </c>
      <c r="D10492" t="s">
        <v>158</v>
      </c>
      <c r="E10492" t="s">
        <v>30</v>
      </c>
      <c r="F10492" t="s">
        <v>159</v>
      </c>
      <c r="G10492" s="2">
        <v>4</v>
      </c>
      <c r="H10492" s="2" t="s">
        <v>637</v>
      </c>
      <c r="I10492" s="67">
        <v>73715.56</v>
      </c>
      <c r="J10492" s="67">
        <v>86.59</v>
      </c>
      <c r="K10492" s="67">
        <v>73715.56</v>
      </c>
      <c r="L10492" s="67">
        <v>6.63</v>
      </c>
      <c r="M10492" s="67">
        <v>73715.56</v>
      </c>
      <c r="N10492" s="67">
        <v>34.99</v>
      </c>
      <c r="P10492" s="67">
        <v>0</v>
      </c>
      <c r="Q10492" s="67">
        <v>294862.24</v>
      </c>
      <c r="R10492" s="2" t="s">
        <v>161</v>
      </c>
      <c r="S10492" s="2" t="s">
        <v>161</v>
      </c>
      <c r="T10492" s="2" t="s">
        <v>161</v>
      </c>
      <c r="U10492" t="s">
        <v>783</v>
      </c>
    </row>
    <row r="10493" spans="3:21" x14ac:dyDescent="0.3">
      <c r="C10493" t="s">
        <v>166</v>
      </c>
      <c r="D10493" t="s">
        <v>158</v>
      </c>
      <c r="E10493" t="s">
        <v>30</v>
      </c>
      <c r="F10493" t="s">
        <v>159</v>
      </c>
      <c r="G10493" s="2">
        <v>12</v>
      </c>
      <c r="H10493" s="2" t="s">
        <v>396</v>
      </c>
      <c r="I10493" s="67">
        <v>599314.53</v>
      </c>
      <c r="J10493" s="67">
        <v>3.37</v>
      </c>
      <c r="K10493" s="67">
        <v>599314.53</v>
      </c>
      <c r="L10493" s="67">
        <v>18.100000000000001</v>
      </c>
      <c r="M10493" s="67">
        <v>599314.53</v>
      </c>
      <c r="N10493" s="67">
        <v>116.51</v>
      </c>
      <c r="P10493" s="67">
        <v>0</v>
      </c>
      <c r="Q10493" s="67">
        <v>7191774.3600000003</v>
      </c>
      <c r="R10493" s="2" t="s">
        <v>161</v>
      </c>
      <c r="S10493" s="2" t="s">
        <v>161</v>
      </c>
      <c r="T10493" s="2" t="s">
        <v>165</v>
      </c>
      <c r="U10493" t="s">
        <v>783</v>
      </c>
    </row>
    <row r="10494" spans="3:21" x14ac:dyDescent="0.3">
      <c r="C10494" t="s">
        <v>166</v>
      </c>
      <c r="D10494" t="s">
        <v>158</v>
      </c>
      <c r="E10494" t="s">
        <v>29</v>
      </c>
      <c r="F10494" t="s">
        <v>159</v>
      </c>
      <c r="G10494" s="2">
        <v>-4</v>
      </c>
      <c r="H10494" s="2" t="s">
        <v>218</v>
      </c>
      <c r="I10494" s="67">
        <v>-246.26</v>
      </c>
      <c r="J10494" s="67">
        <v>0</v>
      </c>
      <c r="K10494" s="67">
        <v>-246.26</v>
      </c>
      <c r="L10494" s="67">
        <v>0</v>
      </c>
      <c r="M10494" s="67">
        <v>-246.26</v>
      </c>
      <c r="N10494" s="67">
        <v>0</v>
      </c>
      <c r="P10494" s="67">
        <v>0</v>
      </c>
      <c r="Q10494" s="67">
        <v>0</v>
      </c>
      <c r="U10494" t="s">
        <v>783</v>
      </c>
    </row>
    <row r="10495" spans="3:21" x14ac:dyDescent="0.3">
      <c r="C10495" t="s">
        <v>31</v>
      </c>
      <c r="D10495" t="s">
        <v>158</v>
      </c>
      <c r="E10495" t="s">
        <v>30</v>
      </c>
      <c r="F10495" t="s">
        <v>159</v>
      </c>
      <c r="G10495" s="2">
        <v>1</v>
      </c>
      <c r="H10495" s="2" t="s">
        <v>398</v>
      </c>
      <c r="I10495" s="67">
        <v>226855.86</v>
      </c>
      <c r="J10495" s="67">
        <v>65.81</v>
      </c>
      <c r="K10495" s="67">
        <v>226855.86</v>
      </c>
      <c r="L10495" s="67">
        <v>29.57</v>
      </c>
      <c r="M10495" s="67">
        <v>226855.86</v>
      </c>
      <c r="N10495" s="67">
        <v>368.62</v>
      </c>
      <c r="P10495" s="67">
        <v>0</v>
      </c>
      <c r="Q10495" s="67">
        <v>226855.86</v>
      </c>
      <c r="R10495" s="2" t="s">
        <v>161</v>
      </c>
      <c r="S10495" s="2" t="s">
        <v>161</v>
      </c>
      <c r="T10495" s="2" t="s">
        <v>161</v>
      </c>
      <c r="U10495" t="s">
        <v>783</v>
      </c>
    </row>
    <row r="10496" spans="3:21" x14ac:dyDescent="0.3">
      <c r="C10496" t="s">
        <v>31</v>
      </c>
      <c r="D10496" t="s">
        <v>158</v>
      </c>
      <c r="E10496" t="s">
        <v>29</v>
      </c>
      <c r="F10496" t="s">
        <v>159</v>
      </c>
      <c r="G10496" s="2">
        <v>4</v>
      </c>
      <c r="H10496" s="2" t="s">
        <v>519</v>
      </c>
      <c r="I10496" s="67">
        <v>-2963.02</v>
      </c>
      <c r="J10496" s="67">
        <v>0</v>
      </c>
      <c r="K10496" s="67">
        <v>-2963.02</v>
      </c>
      <c r="L10496" s="67">
        <v>0</v>
      </c>
      <c r="M10496" s="67">
        <v>-2963.02</v>
      </c>
      <c r="N10496" s="67">
        <v>0</v>
      </c>
      <c r="P10496" s="67">
        <v>0</v>
      </c>
      <c r="Q10496" s="67">
        <v>0</v>
      </c>
      <c r="U10496" t="s">
        <v>783</v>
      </c>
    </row>
    <row r="10497" spans="3:21" x14ac:dyDescent="0.3">
      <c r="C10497" t="s">
        <v>31</v>
      </c>
      <c r="D10497" t="s">
        <v>158</v>
      </c>
      <c r="E10497" t="s">
        <v>30</v>
      </c>
      <c r="F10497" t="s">
        <v>159</v>
      </c>
      <c r="G10497" s="2">
        <v>0</v>
      </c>
      <c r="H10497" s="2" t="s">
        <v>44</v>
      </c>
      <c r="I10497" s="67">
        <v>85389.82</v>
      </c>
      <c r="J10497" s="67">
        <v>90.25</v>
      </c>
      <c r="K10497" s="67">
        <v>85389.82</v>
      </c>
      <c r="L10497" s="67">
        <v>3.35</v>
      </c>
      <c r="M10497" s="67">
        <v>85389.82</v>
      </c>
      <c r="N10497" s="67">
        <v>28.02</v>
      </c>
      <c r="P10497" s="67">
        <v>0</v>
      </c>
      <c r="Q10497" s="67">
        <v>0</v>
      </c>
      <c r="R10497" s="2" t="s">
        <v>161</v>
      </c>
      <c r="S10497" s="2" t="s">
        <v>161</v>
      </c>
      <c r="T10497" s="2" t="s">
        <v>161</v>
      </c>
      <c r="U10497" t="s">
        <v>783</v>
      </c>
    </row>
    <row r="10498" spans="3:21" x14ac:dyDescent="0.3">
      <c r="C10498" t="s">
        <v>166</v>
      </c>
      <c r="D10498" t="s">
        <v>158</v>
      </c>
      <c r="E10498" t="s">
        <v>30</v>
      </c>
      <c r="F10498" t="s">
        <v>159</v>
      </c>
      <c r="G10498" s="2">
        <v>1</v>
      </c>
      <c r="H10498" s="2" t="s">
        <v>323</v>
      </c>
      <c r="I10498" s="67">
        <v>96119.92</v>
      </c>
      <c r="J10498" s="67">
        <v>3.55</v>
      </c>
      <c r="K10498" s="67">
        <v>96119.92</v>
      </c>
      <c r="L10498" s="67">
        <v>679.4</v>
      </c>
      <c r="M10498" s="67">
        <v>96119.92</v>
      </c>
      <c r="N10498" s="67">
        <v>16.149999999999999</v>
      </c>
      <c r="P10498" s="67">
        <v>0</v>
      </c>
      <c r="Q10498" s="67">
        <v>96119.92</v>
      </c>
      <c r="R10498" s="2" t="s">
        <v>165</v>
      </c>
      <c r="S10498" s="2" t="s">
        <v>161</v>
      </c>
      <c r="T10498" s="2" t="s">
        <v>165</v>
      </c>
      <c r="U10498" t="s">
        <v>783</v>
      </c>
    </row>
    <row r="10499" spans="3:21" x14ac:dyDescent="0.3">
      <c r="C10499" t="s">
        <v>166</v>
      </c>
      <c r="D10499" t="s">
        <v>158</v>
      </c>
      <c r="E10499" t="s">
        <v>30</v>
      </c>
      <c r="F10499" t="s">
        <v>159</v>
      </c>
      <c r="G10499" s="2">
        <v>1</v>
      </c>
      <c r="H10499" s="2" t="s">
        <v>277</v>
      </c>
      <c r="I10499" s="67">
        <v>1490592.89</v>
      </c>
      <c r="J10499" s="67">
        <v>138.32</v>
      </c>
      <c r="K10499" s="67">
        <v>1490592.89</v>
      </c>
      <c r="L10499" s="67">
        <v>125.18</v>
      </c>
      <c r="M10499" s="67">
        <v>1490592.89</v>
      </c>
      <c r="N10499" s="67">
        <v>646.77</v>
      </c>
      <c r="P10499" s="67">
        <v>0</v>
      </c>
      <c r="Q10499" s="67">
        <v>1490592.89</v>
      </c>
      <c r="R10499" s="2" t="s">
        <v>161</v>
      </c>
      <c r="S10499" s="2" t="s">
        <v>161</v>
      </c>
      <c r="T10499" s="2" t="s">
        <v>161</v>
      </c>
      <c r="U10499" t="s">
        <v>783</v>
      </c>
    </row>
    <row r="10500" spans="3:21" x14ac:dyDescent="0.3">
      <c r="C10500" t="s">
        <v>31</v>
      </c>
      <c r="D10500" t="s">
        <v>158</v>
      </c>
      <c r="E10500" t="s">
        <v>29</v>
      </c>
      <c r="F10500" t="s">
        <v>159</v>
      </c>
      <c r="G10500" s="2">
        <v>1</v>
      </c>
      <c r="H10500" s="2" t="s">
        <v>515</v>
      </c>
      <c r="I10500" s="67">
        <v>-1819.87</v>
      </c>
      <c r="J10500" s="67">
        <v>0</v>
      </c>
      <c r="K10500" s="67">
        <v>-1819.87</v>
      </c>
      <c r="L10500" s="67">
        <v>0</v>
      </c>
      <c r="M10500" s="67">
        <v>-1819.87</v>
      </c>
      <c r="N10500" s="67">
        <v>0</v>
      </c>
      <c r="P10500" s="67">
        <v>0</v>
      </c>
      <c r="Q10500" s="67">
        <v>0</v>
      </c>
      <c r="U10500" t="s">
        <v>783</v>
      </c>
    </row>
    <row r="10501" spans="3:21" x14ac:dyDescent="0.3">
      <c r="C10501" t="s">
        <v>31</v>
      </c>
      <c r="D10501" t="s">
        <v>158</v>
      </c>
      <c r="E10501" t="s">
        <v>30</v>
      </c>
      <c r="F10501" t="s">
        <v>159</v>
      </c>
      <c r="G10501" s="2">
        <v>-1</v>
      </c>
      <c r="H10501" s="2" t="s">
        <v>315</v>
      </c>
      <c r="I10501" s="67">
        <v>905159.83</v>
      </c>
      <c r="J10501" s="67">
        <v>112.76</v>
      </c>
      <c r="K10501" s="67">
        <v>905159.83</v>
      </c>
      <c r="L10501" s="67">
        <v>50.66</v>
      </c>
      <c r="M10501" s="67">
        <v>905159.83</v>
      </c>
      <c r="N10501" s="67">
        <v>631.59</v>
      </c>
      <c r="P10501" s="67">
        <v>0</v>
      </c>
      <c r="Q10501" s="67">
        <v>0</v>
      </c>
      <c r="R10501" s="2" t="s">
        <v>161</v>
      </c>
      <c r="S10501" s="2" t="s">
        <v>161</v>
      </c>
      <c r="T10501" s="2" t="s">
        <v>161</v>
      </c>
      <c r="U10501" t="s">
        <v>783</v>
      </c>
    </row>
    <row r="10502" spans="3:21" x14ac:dyDescent="0.3">
      <c r="C10502" t="s">
        <v>166</v>
      </c>
      <c r="D10502" t="s">
        <v>158</v>
      </c>
      <c r="E10502" t="s">
        <v>29</v>
      </c>
      <c r="F10502" t="s">
        <v>159</v>
      </c>
      <c r="G10502" s="2">
        <v>2</v>
      </c>
      <c r="H10502" s="2" t="s">
        <v>292</v>
      </c>
      <c r="I10502" s="67">
        <v>-1789.53</v>
      </c>
      <c r="J10502" s="67">
        <v>0</v>
      </c>
      <c r="K10502" s="67">
        <v>-1789.53</v>
      </c>
      <c r="L10502" s="67">
        <v>0</v>
      </c>
      <c r="M10502" s="67">
        <v>-1789.53</v>
      </c>
      <c r="N10502" s="67">
        <v>0</v>
      </c>
      <c r="P10502" s="67">
        <v>0</v>
      </c>
      <c r="Q10502" s="67">
        <v>0</v>
      </c>
      <c r="U10502" t="s">
        <v>783</v>
      </c>
    </row>
    <row r="10503" spans="3:21" x14ac:dyDescent="0.3">
      <c r="C10503" t="s">
        <v>32</v>
      </c>
      <c r="D10503" t="s">
        <v>158</v>
      </c>
      <c r="E10503" t="s">
        <v>29</v>
      </c>
      <c r="F10503" t="s">
        <v>159</v>
      </c>
      <c r="G10503" s="2">
        <v>-1</v>
      </c>
      <c r="H10503" s="2" t="s">
        <v>295</v>
      </c>
      <c r="I10503" s="67">
        <v>-391943.12</v>
      </c>
      <c r="J10503" s="67">
        <v>0</v>
      </c>
      <c r="K10503" s="67">
        <v>-391943.12</v>
      </c>
      <c r="L10503" s="67">
        <v>0</v>
      </c>
      <c r="M10503" s="67">
        <v>-391943.12</v>
      </c>
      <c r="N10503" s="67">
        <v>0</v>
      </c>
      <c r="P10503" s="67">
        <v>0</v>
      </c>
      <c r="Q10503" s="67">
        <v>0</v>
      </c>
      <c r="U10503" t="s">
        <v>783</v>
      </c>
    </row>
    <row r="10504" spans="3:21" x14ac:dyDescent="0.3">
      <c r="C10504" t="s">
        <v>31</v>
      </c>
      <c r="D10504" t="s">
        <v>158</v>
      </c>
      <c r="E10504" t="s">
        <v>30</v>
      </c>
      <c r="F10504" t="s">
        <v>159</v>
      </c>
      <c r="G10504" s="2">
        <v>8</v>
      </c>
      <c r="H10504" s="2" t="s">
        <v>303</v>
      </c>
      <c r="I10504" s="67">
        <v>75056.899999999994</v>
      </c>
      <c r="J10504" s="67">
        <v>14.27</v>
      </c>
      <c r="K10504" s="67">
        <v>75056.899999999994</v>
      </c>
      <c r="L10504" s="67">
        <v>6.78</v>
      </c>
      <c r="M10504" s="67">
        <v>75056.899999999994</v>
      </c>
      <c r="N10504" s="67">
        <v>64.94</v>
      </c>
      <c r="P10504" s="67">
        <v>0</v>
      </c>
      <c r="Q10504" s="67">
        <v>600455.19999999995</v>
      </c>
      <c r="R10504" s="2" t="s">
        <v>161</v>
      </c>
      <c r="S10504" s="2" t="s">
        <v>161</v>
      </c>
      <c r="T10504" s="2" t="s">
        <v>161</v>
      </c>
      <c r="U10504" t="s">
        <v>783</v>
      </c>
    </row>
    <row r="10505" spans="3:21" x14ac:dyDescent="0.3">
      <c r="C10505" t="s">
        <v>166</v>
      </c>
      <c r="D10505" t="s">
        <v>158</v>
      </c>
      <c r="E10505" t="s">
        <v>29</v>
      </c>
      <c r="F10505" t="s">
        <v>159</v>
      </c>
      <c r="G10505" s="2">
        <v>1</v>
      </c>
      <c r="H10505" s="2" t="s">
        <v>661</v>
      </c>
      <c r="I10505" s="67">
        <v>-457.27</v>
      </c>
      <c r="J10505" s="67">
        <v>0</v>
      </c>
      <c r="K10505" s="67">
        <v>-457.27</v>
      </c>
      <c r="L10505" s="67">
        <v>0</v>
      </c>
      <c r="M10505" s="67">
        <v>-457.27</v>
      </c>
      <c r="N10505" s="67">
        <v>0</v>
      </c>
      <c r="P10505" s="67">
        <v>0</v>
      </c>
      <c r="Q10505" s="67">
        <v>0</v>
      </c>
      <c r="U10505" t="s">
        <v>783</v>
      </c>
    </row>
    <row r="10506" spans="3:21" x14ac:dyDescent="0.3">
      <c r="C10506" t="s">
        <v>166</v>
      </c>
      <c r="D10506" t="s">
        <v>158</v>
      </c>
      <c r="E10506" t="s">
        <v>29</v>
      </c>
      <c r="F10506" t="s">
        <v>159</v>
      </c>
      <c r="G10506" s="2">
        <v>-1</v>
      </c>
      <c r="H10506" s="2" t="s">
        <v>580</v>
      </c>
      <c r="I10506" s="67">
        <v>-3968.22</v>
      </c>
      <c r="J10506" s="67">
        <v>0</v>
      </c>
      <c r="K10506" s="67">
        <v>-3968.22</v>
      </c>
      <c r="L10506" s="67">
        <v>0</v>
      </c>
      <c r="M10506" s="67">
        <v>-3968.22</v>
      </c>
      <c r="N10506" s="67">
        <v>0</v>
      </c>
      <c r="P10506" s="67">
        <v>0</v>
      </c>
      <c r="Q10506" s="67">
        <v>0</v>
      </c>
      <c r="U10506" t="s">
        <v>783</v>
      </c>
    </row>
    <row r="10507" spans="3:21" x14ac:dyDescent="0.3">
      <c r="C10507" t="s">
        <v>31</v>
      </c>
      <c r="D10507" t="s">
        <v>158</v>
      </c>
      <c r="E10507" t="s">
        <v>30</v>
      </c>
      <c r="F10507" t="s">
        <v>159</v>
      </c>
      <c r="G10507" s="2">
        <v>2</v>
      </c>
      <c r="H10507" s="2" t="s">
        <v>189</v>
      </c>
      <c r="I10507" s="67">
        <v>32060.11</v>
      </c>
      <c r="J10507" s="67">
        <v>6166.62</v>
      </c>
      <c r="K10507" s="67">
        <v>32060.11</v>
      </c>
      <c r="L10507" s="67">
        <v>0.78</v>
      </c>
      <c r="M10507" s="67">
        <v>32060.11</v>
      </c>
      <c r="N10507" s="67">
        <v>7.51</v>
      </c>
      <c r="P10507" s="67">
        <v>0</v>
      </c>
      <c r="Q10507" s="67">
        <v>64120.22</v>
      </c>
      <c r="R10507" s="2" t="s">
        <v>161</v>
      </c>
      <c r="S10507" s="2" t="s">
        <v>165</v>
      </c>
      <c r="T10507" s="2" t="s">
        <v>165</v>
      </c>
      <c r="U10507" t="s">
        <v>783</v>
      </c>
    </row>
    <row r="10508" spans="3:21" x14ac:dyDescent="0.3">
      <c r="C10508" t="s">
        <v>166</v>
      </c>
      <c r="D10508" t="s">
        <v>158</v>
      </c>
      <c r="E10508" t="s">
        <v>30</v>
      </c>
      <c r="F10508" t="s">
        <v>159</v>
      </c>
      <c r="G10508" s="2">
        <v>3</v>
      </c>
      <c r="H10508" s="2" t="s">
        <v>171</v>
      </c>
      <c r="I10508" s="67">
        <v>111.04</v>
      </c>
      <c r="J10508" s="67">
        <v>0</v>
      </c>
      <c r="K10508" s="67">
        <v>111.04</v>
      </c>
      <c r="L10508" s="67">
        <v>0</v>
      </c>
      <c r="M10508" s="67">
        <v>111.04</v>
      </c>
      <c r="N10508" s="67">
        <v>0.01</v>
      </c>
      <c r="P10508" s="67">
        <v>0</v>
      </c>
      <c r="Q10508" s="67">
        <v>333.12</v>
      </c>
      <c r="R10508" s="2" t="s">
        <v>161</v>
      </c>
      <c r="S10508" s="2" t="s">
        <v>161</v>
      </c>
      <c r="T10508" s="2" t="s">
        <v>161</v>
      </c>
      <c r="U10508" t="s">
        <v>783</v>
      </c>
    </row>
    <row r="10509" spans="3:21" x14ac:dyDescent="0.3">
      <c r="C10509" t="s">
        <v>166</v>
      </c>
      <c r="D10509" t="s">
        <v>158</v>
      </c>
      <c r="E10509" t="s">
        <v>30</v>
      </c>
      <c r="F10509" t="s">
        <v>159</v>
      </c>
      <c r="G10509" s="2">
        <v>1</v>
      </c>
      <c r="H10509" s="2" t="s">
        <v>431</v>
      </c>
      <c r="I10509" s="67">
        <v>4927.1400000000003</v>
      </c>
      <c r="J10509" s="67">
        <v>7.8</v>
      </c>
      <c r="K10509" s="67">
        <v>4927.1400000000003</v>
      </c>
      <c r="L10509" s="67">
        <v>0.56000000000000005</v>
      </c>
      <c r="M10509" s="67">
        <v>4927.1400000000003</v>
      </c>
      <c r="N10509" s="67">
        <v>12.17</v>
      </c>
      <c r="O10509" s="2">
        <v>1</v>
      </c>
      <c r="P10509" s="67">
        <v>0</v>
      </c>
      <c r="Q10509" s="67">
        <v>4927.1400000000003</v>
      </c>
      <c r="R10509" s="2" t="s">
        <v>165</v>
      </c>
      <c r="S10509" s="2" t="s">
        <v>165</v>
      </c>
      <c r="T10509" s="2" t="s">
        <v>165</v>
      </c>
      <c r="U10509" t="s">
        <v>783</v>
      </c>
    </row>
    <row r="10510" spans="3:21" x14ac:dyDescent="0.3">
      <c r="C10510" t="s">
        <v>32</v>
      </c>
      <c r="D10510" t="s">
        <v>158</v>
      </c>
      <c r="E10510" t="s">
        <v>29</v>
      </c>
      <c r="F10510" t="s">
        <v>159</v>
      </c>
      <c r="G10510" s="2">
        <v>-1</v>
      </c>
      <c r="H10510" s="2" t="s">
        <v>273</v>
      </c>
      <c r="I10510" s="67">
        <v>-183946.79</v>
      </c>
      <c r="J10510" s="67">
        <v>0</v>
      </c>
      <c r="K10510" s="67">
        <v>-183946.79</v>
      </c>
      <c r="L10510" s="67">
        <v>0</v>
      </c>
      <c r="M10510" s="67">
        <v>-183946.79</v>
      </c>
      <c r="N10510" s="67">
        <v>0</v>
      </c>
      <c r="P10510" s="67">
        <v>0</v>
      </c>
      <c r="Q10510" s="67">
        <v>0</v>
      </c>
      <c r="U10510" t="s">
        <v>783</v>
      </c>
    </row>
    <row r="10511" spans="3:21" x14ac:dyDescent="0.3">
      <c r="C10511" t="s">
        <v>166</v>
      </c>
      <c r="D10511" t="s">
        <v>158</v>
      </c>
      <c r="E10511" t="s">
        <v>29</v>
      </c>
      <c r="F10511" t="s">
        <v>159</v>
      </c>
      <c r="G10511" s="2">
        <v>2</v>
      </c>
      <c r="H10511" s="2" t="s">
        <v>604</v>
      </c>
      <c r="I10511" s="67">
        <v>-169.56</v>
      </c>
      <c r="J10511" s="67">
        <v>0</v>
      </c>
      <c r="K10511" s="67">
        <v>-169.56</v>
      </c>
      <c r="L10511" s="67">
        <v>0</v>
      </c>
      <c r="M10511" s="67">
        <v>-169.56</v>
      </c>
      <c r="N10511" s="67">
        <v>0</v>
      </c>
      <c r="P10511" s="67">
        <v>0</v>
      </c>
      <c r="Q10511" s="67">
        <v>0</v>
      </c>
      <c r="U10511" t="s">
        <v>783</v>
      </c>
    </row>
    <row r="10512" spans="3:21" x14ac:dyDescent="0.3">
      <c r="C10512" t="s">
        <v>166</v>
      </c>
      <c r="D10512" t="s">
        <v>158</v>
      </c>
      <c r="E10512" t="s">
        <v>30</v>
      </c>
      <c r="F10512" t="s">
        <v>159</v>
      </c>
      <c r="G10512" s="2">
        <v>3</v>
      </c>
      <c r="H10512" s="2" t="s">
        <v>371</v>
      </c>
      <c r="I10512" s="67">
        <v>481503.62</v>
      </c>
      <c r="J10512" s="67">
        <v>90.47</v>
      </c>
      <c r="K10512" s="67">
        <v>481503.62</v>
      </c>
      <c r="L10512" s="67">
        <v>21.41</v>
      </c>
      <c r="M10512" s="67">
        <v>481503.62</v>
      </c>
      <c r="N10512" s="67">
        <v>294.37</v>
      </c>
      <c r="P10512" s="67">
        <v>0</v>
      </c>
      <c r="Q10512" s="67">
        <v>1444510.8599999999</v>
      </c>
      <c r="R10512" s="2" t="s">
        <v>161</v>
      </c>
      <c r="S10512" s="2" t="s">
        <v>161</v>
      </c>
      <c r="T10512" s="2" t="s">
        <v>161</v>
      </c>
      <c r="U10512" t="s">
        <v>783</v>
      </c>
    </row>
    <row r="10513" spans="3:21" x14ac:dyDescent="0.3">
      <c r="C10513" t="s">
        <v>31</v>
      </c>
      <c r="D10513" t="s">
        <v>158</v>
      </c>
      <c r="E10513" t="s">
        <v>30</v>
      </c>
      <c r="F10513" t="s">
        <v>159</v>
      </c>
      <c r="G10513" s="2">
        <v>4</v>
      </c>
      <c r="H10513" s="2" t="s">
        <v>494</v>
      </c>
      <c r="I10513" s="67">
        <v>15648.5</v>
      </c>
      <c r="J10513" s="67">
        <v>0.79</v>
      </c>
      <c r="K10513" s="67">
        <v>15648.5</v>
      </c>
      <c r="L10513" s="67">
        <v>425.18</v>
      </c>
      <c r="M10513" s="67">
        <v>15648.5</v>
      </c>
      <c r="N10513" s="67">
        <v>3.6</v>
      </c>
      <c r="P10513" s="67">
        <v>0</v>
      </c>
      <c r="Q10513" s="67">
        <v>62594</v>
      </c>
      <c r="R10513" s="2" t="s">
        <v>165</v>
      </c>
      <c r="S10513" s="2" t="s">
        <v>161</v>
      </c>
      <c r="T10513" s="2" t="s">
        <v>165</v>
      </c>
      <c r="U10513" t="s">
        <v>783</v>
      </c>
    </row>
    <row r="10514" spans="3:21" x14ac:dyDescent="0.3">
      <c r="C10514" t="s">
        <v>166</v>
      </c>
      <c r="D10514" t="s">
        <v>158</v>
      </c>
      <c r="E10514" t="s">
        <v>30</v>
      </c>
      <c r="F10514" t="s">
        <v>159</v>
      </c>
      <c r="G10514" s="2">
        <v>3</v>
      </c>
      <c r="H10514" s="2" t="s">
        <v>629</v>
      </c>
      <c r="I10514" s="67">
        <v>30953.68</v>
      </c>
      <c r="J10514" s="67">
        <v>33.840000000000003</v>
      </c>
      <c r="K10514" s="67">
        <v>30953.68</v>
      </c>
      <c r="L10514" s="67">
        <v>483.48</v>
      </c>
      <c r="M10514" s="67">
        <v>30953.68</v>
      </c>
      <c r="N10514" s="67">
        <v>54.27</v>
      </c>
      <c r="P10514" s="67">
        <v>0</v>
      </c>
      <c r="Q10514" s="67">
        <v>92861.040000000008</v>
      </c>
      <c r="R10514" s="2" t="s">
        <v>165</v>
      </c>
      <c r="S10514" s="2" t="s">
        <v>161</v>
      </c>
      <c r="T10514" s="2" t="s">
        <v>165</v>
      </c>
      <c r="U10514" t="s">
        <v>783</v>
      </c>
    </row>
    <row r="10515" spans="3:21" x14ac:dyDescent="0.3">
      <c r="C10515" t="s">
        <v>31</v>
      </c>
      <c r="D10515" t="s">
        <v>158</v>
      </c>
      <c r="E10515" t="s">
        <v>30</v>
      </c>
      <c r="F10515" t="s">
        <v>159</v>
      </c>
      <c r="G10515" s="2">
        <v>3</v>
      </c>
      <c r="H10515" s="2" t="s">
        <v>262</v>
      </c>
      <c r="I10515" s="67">
        <v>84901.59</v>
      </c>
      <c r="J10515" s="67">
        <v>0</v>
      </c>
      <c r="K10515" s="67">
        <v>84901.59</v>
      </c>
      <c r="L10515" s="67">
        <v>0</v>
      </c>
      <c r="M10515" s="67">
        <v>84901.59</v>
      </c>
      <c r="N10515" s="67">
        <v>1.55</v>
      </c>
      <c r="P10515" s="67">
        <v>0</v>
      </c>
      <c r="Q10515" s="67">
        <v>254704.77</v>
      </c>
      <c r="R10515" s="2" t="s">
        <v>161</v>
      </c>
      <c r="S10515" s="2" t="s">
        <v>161</v>
      </c>
      <c r="T10515" s="2" t="s">
        <v>165</v>
      </c>
      <c r="U10515" t="s">
        <v>783</v>
      </c>
    </row>
    <row r="10516" spans="3:21" x14ac:dyDescent="0.3">
      <c r="C10516" t="s">
        <v>31</v>
      </c>
      <c r="D10516" t="s">
        <v>158</v>
      </c>
      <c r="E10516" t="s">
        <v>29</v>
      </c>
      <c r="F10516" t="s">
        <v>159</v>
      </c>
      <c r="G10516" s="2">
        <v>-4</v>
      </c>
      <c r="H10516" s="2" t="s">
        <v>431</v>
      </c>
      <c r="I10516" s="67">
        <v>-26599.41</v>
      </c>
      <c r="J10516" s="67">
        <v>0</v>
      </c>
      <c r="K10516" s="67">
        <v>-26599.41</v>
      </c>
      <c r="L10516" s="67">
        <v>0</v>
      </c>
      <c r="M10516" s="67">
        <v>-26599.41</v>
      </c>
      <c r="N10516" s="67">
        <v>0</v>
      </c>
      <c r="P10516" s="67">
        <v>0</v>
      </c>
      <c r="Q10516" s="67">
        <v>0</v>
      </c>
      <c r="U10516" t="s">
        <v>783</v>
      </c>
    </row>
    <row r="10517" spans="3:21" x14ac:dyDescent="0.3">
      <c r="C10517" t="s">
        <v>31</v>
      </c>
      <c r="D10517" t="s">
        <v>158</v>
      </c>
      <c r="E10517" t="s">
        <v>30</v>
      </c>
      <c r="F10517" t="s">
        <v>159</v>
      </c>
      <c r="G10517" s="2">
        <v>-1</v>
      </c>
      <c r="H10517" s="2" t="s">
        <v>666</v>
      </c>
      <c r="I10517" s="67">
        <v>1959.54</v>
      </c>
      <c r="J10517" s="67">
        <v>0.87</v>
      </c>
      <c r="K10517" s="67">
        <v>1959.54</v>
      </c>
      <c r="L10517" s="67">
        <v>0.18</v>
      </c>
      <c r="M10517" s="67">
        <v>1959.54</v>
      </c>
      <c r="N10517" s="67">
        <v>1.4</v>
      </c>
      <c r="P10517" s="67">
        <v>0</v>
      </c>
      <c r="Q10517" s="67">
        <v>0</v>
      </c>
      <c r="R10517" s="2" t="s">
        <v>161</v>
      </c>
      <c r="S10517" s="2" t="s">
        <v>161</v>
      </c>
      <c r="T10517" s="2" t="s">
        <v>161</v>
      </c>
      <c r="U10517" t="s">
        <v>783</v>
      </c>
    </row>
    <row r="10518" spans="3:21" x14ac:dyDescent="0.3">
      <c r="C10518" t="s">
        <v>166</v>
      </c>
      <c r="D10518" t="s">
        <v>158</v>
      </c>
      <c r="E10518" t="s">
        <v>29</v>
      </c>
      <c r="F10518" t="s">
        <v>159</v>
      </c>
      <c r="G10518" s="2">
        <v>5</v>
      </c>
      <c r="H10518" s="2" t="s">
        <v>319</v>
      </c>
      <c r="I10518" s="67">
        <v>-2325.4499999999998</v>
      </c>
      <c r="J10518" s="67">
        <v>0</v>
      </c>
      <c r="K10518" s="67">
        <v>-2325.4499999999998</v>
      </c>
      <c r="L10518" s="67">
        <v>0</v>
      </c>
      <c r="M10518" s="67">
        <v>-2325.4499999999998</v>
      </c>
      <c r="N10518" s="67">
        <v>0</v>
      </c>
      <c r="P10518" s="67">
        <v>0</v>
      </c>
      <c r="Q10518" s="67">
        <v>0</v>
      </c>
      <c r="U10518" t="s">
        <v>783</v>
      </c>
    </row>
    <row r="10519" spans="3:21" x14ac:dyDescent="0.3">
      <c r="C10519" t="s">
        <v>31</v>
      </c>
      <c r="D10519" t="s">
        <v>158</v>
      </c>
      <c r="E10519" t="s">
        <v>30</v>
      </c>
      <c r="F10519" t="s">
        <v>159</v>
      </c>
      <c r="G10519" s="2">
        <v>5</v>
      </c>
      <c r="H10519" s="2" t="s">
        <v>190</v>
      </c>
      <c r="I10519" s="67">
        <v>129011.4</v>
      </c>
      <c r="J10519" s="67">
        <v>3.92</v>
      </c>
      <c r="K10519" s="67">
        <v>129011.4</v>
      </c>
      <c r="L10519" s="67">
        <v>2784.97</v>
      </c>
      <c r="M10519" s="67">
        <v>129011.4</v>
      </c>
      <c r="N10519" s="67">
        <v>21.95</v>
      </c>
      <c r="P10519" s="67">
        <v>0</v>
      </c>
      <c r="Q10519" s="67">
        <v>645057</v>
      </c>
      <c r="R10519" s="2" t="s">
        <v>165</v>
      </c>
      <c r="S10519" s="2" t="s">
        <v>161</v>
      </c>
      <c r="T10519" s="2" t="s">
        <v>165</v>
      </c>
      <c r="U10519" t="s">
        <v>783</v>
      </c>
    </row>
    <row r="10520" spans="3:21" x14ac:dyDescent="0.3">
      <c r="C10520" t="s">
        <v>31</v>
      </c>
      <c r="D10520" t="s">
        <v>158</v>
      </c>
      <c r="E10520" t="s">
        <v>29</v>
      </c>
      <c r="F10520" t="s">
        <v>159</v>
      </c>
      <c r="G10520" s="2">
        <v>5</v>
      </c>
      <c r="H10520" s="2" t="s">
        <v>220</v>
      </c>
      <c r="I10520" s="67">
        <v>-12882.87</v>
      </c>
      <c r="J10520" s="67">
        <v>0</v>
      </c>
      <c r="K10520" s="67">
        <v>-12882.87</v>
      </c>
      <c r="L10520" s="67">
        <v>0</v>
      </c>
      <c r="M10520" s="67">
        <v>-12882.87</v>
      </c>
      <c r="N10520" s="67">
        <v>0</v>
      </c>
      <c r="P10520" s="67">
        <v>0</v>
      </c>
      <c r="Q10520" s="67">
        <v>0</v>
      </c>
      <c r="U10520" t="s">
        <v>783</v>
      </c>
    </row>
    <row r="10521" spans="3:21" x14ac:dyDescent="0.3">
      <c r="C10521" t="s">
        <v>31</v>
      </c>
      <c r="D10521" t="s">
        <v>158</v>
      </c>
      <c r="E10521" t="s">
        <v>30</v>
      </c>
      <c r="F10521" t="s">
        <v>159</v>
      </c>
      <c r="G10521" s="2">
        <v>6</v>
      </c>
      <c r="H10521" s="2" t="s">
        <v>234</v>
      </c>
      <c r="I10521" s="67">
        <v>296130.17</v>
      </c>
      <c r="J10521" s="67">
        <v>691.19</v>
      </c>
      <c r="K10521" s="67">
        <v>296130.17</v>
      </c>
      <c r="L10521" s="67">
        <v>608.5</v>
      </c>
      <c r="M10521" s="67">
        <v>296130.17</v>
      </c>
      <c r="N10521" s="67">
        <v>115.82</v>
      </c>
      <c r="P10521" s="67">
        <v>0</v>
      </c>
      <c r="Q10521" s="67">
        <v>1776781.02</v>
      </c>
      <c r="R10521" s="2" t="s">
        <v>161</v>
      </c>
      <c r="S10521" s="2" t="s">
        <v>161</v>
      </c>
      <c r="T10521" s="2" t="s">
        <v>165</v>
      </c>
      <c r="U10521" t="s">
        <v>783</v>
      </c>
    </row>
    <row r="10522" spans="3:21" x14ac:dyDescent="0.3">
      <c r="C10522" t="s">
        <v>32</v>
      </c>
      <c r="D10522" t="s">
        <v>158</v>
      </c>
      <c r="E10522" t="s">
        <v>29</v>
      </c>
      <c r="F10522" t="s">
        <v>159</v>
      </c>
      <c r="G10522" s="2">
        <v>8</v>
      </c>
      <c r="H10522" s="2" t="s">
        <v>610</v>
      </c>
      <c r="I10522" s="67">
        <v>-45704.91</v>
      </c>
      <c r="J10522" s="67">
        <v>0</v>
      </c>
      <c r="K10522" s="67">
        <v>-45704.91</v>
      </c>
      <c r="L10522" s="67">
        <v>0</v>
      </c>
      <c r="M10522" s="67">
        <v>-45704.91</v>
      </c>
      <c r="N10522" s="67">
        <v>0</v>
      </c>
      <c r="P10522" s="67">
        <v>0</v>
      </c>
      <c r="Q10522" s="67">
        <v>0</v>
      </c>
      <c r="U10522" t="s">
        <v>783</v>
      </c>
    </row>
    <row r="10523" spans="3:21" x14ac:dyDescent="0.3">
      <c r="C10523" t="s">
        <v>32</v>
      </c>
      <c r="D10523" t="s">
        <v>158</v>
      </c>
      <c r="E10523" t="s">
        <v>30</v>
      </c>
      <c r="F10523" t="s">
        <v>159</v>
      </c>
      <c r="G10523" s="2">
        <v>-1</v>
      </c>
      <c r="H10523" s="2" t="s">
        <v>667</v>
      </c>
      <c r="I10523" s="67">
        <v>111.03</v>
      </c>
      <c r="J10523" s="67">
        <v>0</v>
      </c>
      <c r="K10523" s="67">
        <v>111.03</v>
      </c>
      <c r="L10523" s="67">
        <v>0</v>
      </c>
      <c r="M10523" s="67">
        <v>111.03</v>
      </c>
      <c r="N10523" s="67">
        <v>0</v>
      </c>
      <c r="P10523" s="67">
        <v>0</v>
      </c>
      <c r="Q10523" s="67">
        <v>0</v>
      </c>
      <c r="R10523" s="2" t="s">
        <v>161</v>
      </c>
      <c r="S10523" s="2" t="s">
        <v>161</v>
      </c>
      <c r="T10523" s="2" t="s">
        <v>161</v>
      </c>
      <c r="U10523" t="s">
        <v>783</v>
      </c>
    </row>
    <row r="10524" spans="3:21" x14ac:dyDescent="0.3">
      <c r="C10524" t="s">
        <v>166</v>
      </c>
      <c r="D10524" t="s">
        <v>158</v>
      </c>
      <c r="E10524" t="s">
        <v>29</v>
      </c>
      <c r="F10524" t="s">
        <v>159</v>
      </c>
      <c r="G10524" s="2">
        <v>6</v>
      </c>
      <c r="H10524" s="2" t="s">
        <v>179</v>
      </c>
      <c r="I10524" s="67">
        <v>-663.69</v>
      </c>
      <c r="J10524" s="67">
        <v>0</v>
      </c>
      <c r="K10524" s="67">
        <v>-663.69</v>
      </c>
      <c r="L10524" s="67">
        <v>0</v>
      </c>
      <c r="M10524" s="67">
        <v>-663.69</v>
      </c>
      <c r="N10524" s="67">
        <v>0</v>
      </c>
      <c r="P10524" s="67">
        <v>0</v>
      </c>
      <c r="Q10524" s="67">
        <v>0</v>
      </c>
      <c r="U10524" t="s">
        <v>783</v>
      </c>
    </row>
    <row r="10525" spans="3:21" x14ac:dyDescent="0.3">
      <c r="C10525" t="s">
        <v>166</v>
      </c>
      <c r="D10525" t="s">
        <v>158</v>
      </c>
      <c r="E10525" t="s">
        <v>29</v>
      </c>
      <c r="F10525" t="s">
        <v>159</v>
      </c>
      <c r="G10525" s="2">
        <v>4</v>
      </c>
      <c r="H10525" s="2" t="s">
        <v>488</v>
      </c>
      <c r="I10525" s="67">
        <v>-2500.29</v>
      </c>
      <c r="J10525" s="67">
        <v>0</v>
      </c>
      <c r="K10525" s="67">
        <v>-2500.29</v>
      </c>
      <c r="L10525" s="67">
        <v>0</v>
      </c>
      <c r="M10525" s="67">
        <v>-2500.29</v>
      </c>
      <c r="N10525" s="67">
        <v>0</v>
      </c>
      <c r="P10525" s="67">
        <v>0</v>
      </c>
      <c r="Q10525" s="67">
        <v>0</v>
      </c>
      <c r="U10525" t="s">
        <v>783</v>
      </c>
    </row>
    <row r="10526" spans="3:21" x14ac:dyDescent="0.3">
      <c r="C10526" t="s">
        <v>31</v>
      </c>
      <c r="D10526" t="s">
        <v>158</v>
      </c>
      <c r="E10526" t="s">
        <v>29</v>
      </c>
      <c r="F10526" t="s">
        <v>159</v>
      </c>
      <c r="G10526" s="2">
        <v>3</v>
      </c>
      <c r="H10526" s="2" t="s">
        <v>345</v>
      </c>
      <c r="I10526" s="67">
        <v>-1290.69</v>
      </c>
      <c r="J10526" s="67">
        <v>0</v>
      </c>
      <c r="K10526" s="67">
        <v>-1290.69</v>
      </c>
      <c r="L10526" s="67">
        <v>0</v>
      </c>
      <c r="M10526" s="67">
        <v>-1290.69</v>
      </c>
      <c r="N10526" s="67">
        <v>0</v>
      </c>
      <c r="P10526" s="67">
        <v>0</v>
      </c>
      <c r="Q10526" s="67">
        <v>0</v>
      </c>
      <c r="U10526" t="s">
        <v>783</v>
      </c>
    </row>
    <row r="10527" spans="3:21" x14ac:dyDescent="0.3">
      <c r="C10527" t="s">
        <v>31</v>
      </c>
      <c r="D10527" t="s">
        <v>158</v>
      </c>
      <c r="E10527" t="s">
        <v>29</v>
      </c>
      <c r="F10527" t="s">
        <v>159</v>
      </c>
      <c r="G10527" s="2">
        <v>4</v>
      </c>
      <c r="H10527" s="2" t="s">
        <v>344</v>
      </c>
      <c r="I10527" s="67">
        <v>-23278.94</v>
      </c>
      <c r="J10527" s="67">
        <v>0</v>
      </c>
      <c r="K10527" s="67">
        <v>-23278.94</v>
      </c>
      <c r="L10527" s="67">
        <v>0</v>
      </c>
      <c r="M10527" s="67">
        <v>-23278.94</v>
      </c>
      <c r="N10527" s="67">
        <v>0</v>
      </c>
      <c r="P10527" s="67">
        <v>0</v>
      </c>
      <c r="Q10527" s="67">
        <v>0</v>
      </c>
      <c r="U10527" t="s">
        <v>783</v>
      </c>
    </row>
    <row r="10528" spans="3:21" x14ac:dyDescent="0.3">
      <c r="C10528" t="s">
        <v>32</v>
      </c>
      <c r="D10528" t="s">
        <v>158</v>
      </c>
      <c r="E10528" t="s">
        <v>30</v>
      </c>
      <c r="F10528" t="s">
        <v>159</v>
      </c>
      <c r="G10528" s="2">
        <v>9</v>
      </c>
      <c r="H10528" s="2" t="s">
        <v>249</v>
      </c>
      <c r="I10528" s="67">
        <v>143471.73000000001</v>
      </c>
      <c r="J10528" s="67">
        <v>6.56</v>
      </c>
      <c r="K10528" s="67">
        <v>143471.73000000001</v>
      </c>
      <c r="L10528" s="67">
        <v>12.12</v>
      </c>
      <c r="M10528" s="67">
        <v>143471.73000000001</v>
      </c>
      <c r="N10528" s="67">
        <v>83.79</v>
      </c>
      <c r="P10528" s="67">
        <v>0</v>
      </c>
      <c r="Q10528" s="67">
        <v>1291245.57</v>
      </c>
      <c r="R10528" s="2" t="s">
        <v>161</v>
      </c>
      <c r="S10528" s="2" t="s">
        <v>161</v>
      </c>
      <c r="T10528" s="2" t="s">
        <v>161</v>
      </c>
      <c r="U10528" t="s">
        <v>783</v>
      </c>
    </row>
    <row r="10529" spans="3:21" x14ac:dyDescent="0.3">
      <c r="C10529" t="s">
        <v>166</v>
      </c>
      <c r="D10529" t="s">
        <v>158</v>
      </c>
      <c r="E10529" t="s">
        <v>30</v>
      </c>
      <c r="F10529" t="s">
        <v>159</v>
      </c>
      <c r="G10529" s="2">
        <v>-1</v>
      </c>
      <c r="H10529" s="2" t="s">
        <v>490</v>
      </c>
      <c r="I10529" s="67">
        <v>75165.929999999993</v>
      </c>
      <c r="J10529" s="67">
        <v>0</v>
      </c>
      <c r="K10529" s="67">
        <v>75165.929999999993</v>
      </c>
      <c r="L10529" s="67">
        <v>0</v>
      </c>
      <c r="M10529" s="67">
        <v>75165.929999999993</v>
      </c>
      <c r="N10529" s="67">
        <v>55.45</v>
      </c>
      <c r="P10529" s="67">
        <v>0</v>
      </c>
      <c r="Q10529" s="67">
        <v>0</v>
      </c>
      <c r="R10529" s="2" t="s">
        <v>161</v>
      </c>
      <c r="S10529" s="2" t="s">
        <v>161</v>
      </c>
      <c r="T10529" s="2" t="s">
        <v>165</v>
      </c>
      <c r="U10529" t="s">
        <v>783</v>
      </c>
    </row>
    <row r="10530" spans="3:21" x14ac:dyDescent="0.3">
      <c r="C10530" t="s">
        <v>31</v>
      </c>
      <c r="D10530" t="s">
        <v>158</v>
      </c>
      <c r="E10530" t="s">
        <v>29</v>
      </c>
      <c r="F10530" t="s">
        <v>159</v>
      </c>
      <c r="G10530" s="2">
        <v>8</v>
      </c>
      <c r="H10530" s="2" t="s">
        <v>204</v>
      </c>
      <c r="I10530" s="67">
        <v>-4866.3999999999996</v>
      </c>
      <c r="J10530" s="67">
        <v>0</v>
      </c>
      <c r="K10530" s="67">
        <v>-4866.3999999999996</v>
      </c>
      <c r="L10530" s="67">
        <v>0</v>
      </c>
      <c r="M10530" s="67">
        <v>-4866.3999999999996</v>
      </c>
      <c r="N10530" s="67">
        <v>0</v>
      </c>
      <c r="P10530" s="67">
        <v>0</v>
      </c>
      <c r="Q10530" s="67">
        <v>0</v>
      </c>
      <c r="U10530" t="s">
        <v>783</v>
      </c>
    </row>
    <row r="10531" spans="3:21" x14ac:dyDescent="0.3">
      <c r="C10531" t="s">
        <v>32</v>
      </c>
      <c r="D10531" t="s">
        <v>158</v>
      </c>
      <c r="E10531" t="s">
        <v>29</v>
      </c>
      <c r="F10531" t="s">
        <v>159</v>
      </c>
      <c r="G10531" s="2">
        <v>-1</v>
      </c>
      <c r="H10531" s="2" t="s">
        <v>534</v>
      </c>
      <c r="I10531" s="67">
        <v>-409.36</v>
      </c>
      <c r="J10531" s="67">
        <v>0</v>
      </c>
      <c r="K10531" s="67">
        <v>-409.36</v>
      </c>
      <c r="L10531" s="67">
        <v>0</v>
      </c>
      <c r="M10531" s="67">
        <v>-409.36</v>
      </c>
      <c r="N10531" s="67">
        <v>0</v>
      </c>
      <c r="P10531" s="67">
        <v>0</v>
      </c>
      <c r="Q10531" s="67">
        <v>0</v>
      </c>
      <c r="U10531" t="s">
        <v>783</v>
      </c>
    </row>
    <row r="10532" spans="3:21" x14ac:dyDescent="0.3">
      <c r="C10532" t="s">
        <v>166</v>
      </c>
      <c r="D10532" t="s">
        <v>158</v>
      </c>
      <c r="E10532" t="s">
        <v>30</v>
      </c>
      <c r="F10532" t="s">
        <v>159</v>
      </c>
      <c r="G10532" s="2">
        <v>1</v>
      </c>
      <c r="H10532" s="2" t="s">
        <v>431</v>
      </c>
      <c r="I10532" s="67">
        <v>72081.460000000006</v>
      </c>
      <c r="J10532" s="67">
        <v>114.13</v>
      </c>
      <c r="K10532" s="67">
        <v>72081.460000000006</v>
      </c>
      <c r="L10532" s="67">
        <v>8.2100000000000009</v>
      </c>
      <c r="M10532" s="67">
        <v>72081.460000000006</v>
      </c>
      <c r="N10532" s="67">
        <v>177.94</v>
      </c>
      <c r="O10532" s="2">
        <v>1</v>
      </c>
      <c r="P10532" s="67">
        <v>0</v>
      </c>
      <c r="Q10532" s="67">
        <v>72081.460000000006</v>
      </c>
      <c r="R10532" s="2" t="s">
        <v>161</v>
      </c>
      <c r="S10532" s="2" t="s">
        <v>161</v>
      </c>
      <c r="T10532" s="2" t="s">
        <v>161</v>
      </c>
      <c r="U10532" t="s">
        <v>783</v>
      </c>
    </row>
    <row r="10533" spans="3:21" x14ac:dyDescent="0.3">
      <c r="C10533" t="s">
        <v>166</v>
      </c>
      <c r="D10533" t="s">
        <v>158</v>
      </c>
      <c r="E10533" t="s">
        <v>29</v>
      </c>
      <c r="F10533" t="s">
        <v>159</v>
      </c>
      <c r="G10533" s="2">
        <v>0</v>
      </c>
      <c r="H10533" s="2" t="s">
        <v>234</v>
      </c>
      <c r="I10533" s="67">
        <v>-164218.95000000001</v>
      </c>
      <c r="J10533" s="67">
        <v>0</v>
      </c>
      <c r="K10533" s="67">
        <v>-164218.95000000001</v>
      </c>
      <c r="L10533" s="67">
        <v>0</v>
      </c>
      <c r="M10533" s="67">
        <v>-164218.95000000001</v>
      </c>
      <c r="N10533" s="67">
        <v>0</v>
      </c>
      <c r="P10533" s="67">
        <v>-0.71</v>
      </c>
      <c r="Q10533" s="67">
        <v>0</v>
      </c>
      <c r="U10533" t="s">
        <v>783</v>
      </c>
    </row>
    <row r="10534" spans="3:21" x14ac:dyDescent="0.3">
      <c r="C10534" t="s">
        <v>32</v>
      </c>
      <c r="D10534" t="s">
        <v>158</v>
      </c>
      <c r="E10534" t="s">
        <v>29</v>
      </c>
      <c r="F10534" t="s">
        <v>159</v>
      </c>
      <c r="G10534" s="2">
        <v>5</v>
      </c>
      <c r="H10534" s="2" t="s">
        <v>434</v>
      </c>
      <c r="I10534" s="67">
        <v>-64967.06</v>
      </c>
      <c r="J10534" s="67">
        <v>0</v>
      </c>
      <c r="K10534" s="67">
        <v>-64967.06</v>
      </c>
      <c r="L10534" s="67">
        <v>0</v>
      </c>
      <c r="M10534" s="67">
        <v>-64967.06</v>
      </c>
      <c r="N10534" s="67">
        <v>0</v>
      </c>
      <c r="P10534" s="67">
        <v>0</v>
      </c>
      <c r="Q10534" s="67">
        <v>0</v>
      </c>
      <c r="U10534" t="s">
        <v>783</v>
      </c>
    </row>
    <row r="10535" spans="3:21" x14ac:dyDescent="0.3">
      <c r="C10535" t="s">
        <v>166</v>
      </c>
      <c r="D10535" t="s">
        <v>158</v>
      </c>
      <c r="E10535" t="s">
        <v>30</v>
      </c>
      <c r="F10535" t="s">
        <v>159</v>
      </c>
      <c r="G10535" s="2">
        <v>2</v>
      </c>
      <c r="H10535" s="2" t="s">
        <v>530</v>
      </c>
      <c r="I10535" s="67">
        <v>32673.83</v>
      </c>
      <c r="J10535" s="67">
        <v>1.31</v>
      </c>
      <c r="K10535" s="67">
        <v>32673.83</v>
      </c>
      <c r="L10535" s="67">
        <v>0.71</v>
      </c>
      <c r="M10535" s="67">
        <v>32673.83</v>
      </c>
      <c r="N10535" s="67">
        <v>11.69</v>
      </c>
      <c r="P10535" s="67">
        <v>0</v>
      </c>
      <c r="Q10535" s="67">
        <v>65347.66</v>
      </c>
      <c r="R10535" s="2" t="s">
        <v>161</v>
      </c>
      <c r="S10535" s="2" t="s">
        <v>161</v>
      </c>
      <c r="T10535" s="2" t="s">
        <v>161</v>
      </c>
      <c r="U10535" t="s">
        <v>783</v>
      </c>
    </row>
    <row r="10536" spans="3:21" x14ac:dyDescent="0.3">
      <c r="C10536" t="s">
        <v>166</v>
      </c>
      <c r="D10536" t="s">
        <v>158</v>
      </c>
      <c r="E10536" t="s">
        <v>30</v>
      </c>
      <c r="F10536" t="s">
        <v>159</v>
      </c>
      <c r="G10536" s="2">
        <v>0</v>
      </c>
      <c r="H10536" s="2" t="s">
        <v>631</v>
      </c>
      <c r="I10536" s="67">
        <v>98851.45</v>
      </c>
      <c r="J10536" s="67">
        <v>14.96</v>
      </c>
      <c r="K10536" s="67">
        <v>98851.45</v>
      </c>
      <c r="L10536" s="67">
        <v>2.5</v>
      </c>
      <c r="M10536" s="67">
        <v>98851.45</v>
      </c>
      <c r="N10536" s="67">
        <v>27.38</v>
      </c>
      <c r="P10536" s="67">
        <v>0</v>
      </c>
      <c r="Q10536" s="67">
        <v>0</v>
      </c>
      <c r="R10536" s="2" t="s">
        <v>161</v>
      </c>
      <c r="S10536" s="2" t="s">
        <v>161</v>
      </c>
      <c r="T10536" s="2" t="s">
        <v>161</v>
      </c>
      <c r="U10536" t="s">
        <v>783</v>
      </c>
    </row>
    <row r="10537" spans="3:21" x14ac:dyDescent="0.3">
      <c r="C10537" t="s">
        <v>31</v>
      </c>
      <c r="D10537" t="s">
        <v>158</v>
      </c>
      <c r="E10537" t="s">
        <v>29</v>
      </c>
      <c r="F10537" t="s">
        <v>159</v>
      </c>
      <c r="G10537" s="2">
        <v>3</v>
      </c>
      <c r="H10537" s="2" t="s">
        <v>327</v>
      </c>
      <c r="I10537" s="67">
        <v>-4055.18</v>
      </c>
      <c r="J10537" s="67">
        <v>0</v>
      </c>
      <c r="K10537" s="67">
        <v>-4055.18</v>
      </c>
      <c r="L10537" s="67">
        <v>0</v>
      </c>
      <c r="M10537" s="67">
        <v>-4055.18</v>
      </c>
      <c r="N10537" s="67">
        <v>0</v>
      </c>
      <c r="P10537" s="67">
        <v>0</v>
      </c>
      <c r="Q10537" s="67">
        <v>0</v>
      </c>
      <c r="U10537" t="s">
        <v>783</v>
      </c>
    </row>
    <row r="10538" spans="3:21" x14ac:dyDescent="0.3">
      <c r="C10538" t="s">
        <v>166</v>
      </c>
      <c r="D10538" t="s">
        <v>158</v>
      </c>
      <c r="E10538" t="s">
        <v>30</v>
      </c>
      <c r="F10538" t="s">
        <v>159</v>
      </c>
      <c r="G10538" s="2">
        <v>-1</v>
      </c>
      <c r="H10538" s="2" t="s">
        <v>216</v>
      </c>
      <c r="I10538" s="67">
        <v>470069.67</v>
      </c>
      <c r="J10538" s="67">
        <v>19.63</v>
      </c>
      <c r="K10538" s="67">
        <v>470069.67</v>
      </c>
      <c r="L10538" s="67">
        <v>10.67</v>
      </c>
      <c r="M10538" s="67">
        <v>470069.67</v>
      </c>
      <c r="N10538" s="67">
        <v>174.81</v>
      </c>
      <c r="P10538" s="67">
        <v>0</v>
      </c>
      <c r="Q10538" s="67">
        <v>0</v>
      </c>
      <c r="R10538" s="2" t="s">
        <v>161</v>
      </c>
      <c r="S10538" s="2" t="s">
        <v>161</v>
      </c>
      <c r="T10538" s="2" t="s">
        <v>161</v>
      </c>
      <c r="U10538" t="s">
        <v>783</v>
      </c>
    </row>
    <row r="10539" spans="3:21" x14ac:dyDescent="0.3">
      <c r="C10539" t="s">
        <v>166</v>
      </c>
      <c r="D10539" t="s">
        <v>158</v>
      </c>
      <c r="E10539" t="s">
        <v>29</v>
      </c>
      <c r="F10539" t="s">
        <v>159</v>
      </c>
      <c r="G10539" s="2">
        <v>3</v>
      </c>
      <c r="H10539" s="2" t="s">
        <v>438</v>
      </c>
      <c r="I10539" s="67">
        <v>-219.81</v>
      </c>
      <c r="J10539" s="67">
        <v>0</v>
      </c>
      <c r="K10539" s="67">
        <v>-219.81</v>
      </c>
      <c r="L10539" s="67">
        <v>0</v>
      </c>
      <c r="M10539" s="67">
        <v>-219.81</v>
      </c>
      <c r="N10539" s="67">
        <v>0</v>
      </c>
      <c r="P10539" s="67">
        <v>0</v>
      </c>
      <c r="Q10539" s="67">
        <v>0</v>
      </c>
      <c r="U10539" t="s">
        <v>783</v>
      </c>
    </row>
    <row r="10540" spans="3:21" x14ac:dyDescent="0.3">
      <c r="C10540" t="s">
        <v>166</v>
      </c>
      <c r="D10540" t="s">
        <v>158</v>
      </c>
      <c r="E10540" t="s">
        <v>30</v>
      </c>
      <c r="F10540" t="s">
        <v>159</v>
      </c>
      <c r="G10540" s="2">
        <v>2</v>
      </c>
      <c r="H10540" s="2" t="s">
        <v>544</v>
      </c>
      <c r="I10540" s="67">
        <v>5951.27</v>
      </c>
      <c r="J10540" s="67">
        <v>1.3</v>
      </c>
      <c r="K10540" s="67">
        <v>5951.27</v>
      </c>
      <c r="L10540" s="67">
        <v>408.33</v>
      </c>
      <c r="M10540" s="67">
        <v>5951.27</v>
      </c>
      <c r="N10540" s="67">
        <v>2.38</v>
      </c>
      <c r="P10540" s="67">
        <v>0</v>
      </c>
      <c r="Q10540" s="67">
        <v>11902.54</v>
      </c>
      <c r="R10540" s="2" t="s">
        <v>165</v>
      </c>
      <c r="S10540" s="2" t="s">
        <v>161</v>
      </c>
      <c r="T10540" s="2" t="s">
        <v>165</v>
      </c>
      <c r="U10540" t="s">
        <v>783</v>
      </c>
    </row>
    <row r="10541" spans="3:21" x14ac:dyDescent="0.3">
      <c r="C10541" t="s">
        <v>166</v>
      </c>
      <c r="D10541" t="s">
        <v>158</v>
      </c>
      <c r="E10541" t="s">
        <v>30</v>
      </c>
      <c r="F10541" t="s">
        <v>159</v>
      </c>
      <c r="G10541" s="2">
        <v>15</v>
      </c>
      <c r="H10541" s="2" t="s">
        <v>295</v>
      </c>
      <c r="I10541" s="67">
        <v>128253.74</v>
      </c>
      <c r="J10541" s="67">
        <v>0</v>
      </c>
      <c r="K10541" s="67">
        <v>128253.74</v>
      </c>
      <c r="L10541" s="67">
        <v>0</v>
      </c>
      <c r="M10541" s="67">
        <v>128253.74</v>
      </c>
      <c r="N10541" s="67">
        <v>77.23</v>
      </c>
      <c r="P10541" s="67">
        <v>0</v>
      </c>
      <c r="Q10541" s="67">
        <v>1923806.1</v>
      </c>
      <c r="R10541" s="2" t="s">
        <v>161</v>
      </c>
      <c r="S10541" s="2" t="s">
        <v>161</v>
      </c>
      <c r="T10541" s="2" t="s">
        <v>165</v>
      </c>
      <c r="U10541" t="s">
        <v>783</v>
      </c>
    </row>
    <row r="10542" spans="3:21" x14ac:dyDescent="0.3">
      <c r="C10542" t="s">
        <v>166</v>
      </c>
      <c r="D10542" t="s">
        <v>158</v>
      </c>
      <c r="E10542" t="s">
        <v>30</v>
      </c>
      <c r="F10542" t="s">
        <v>159</v>
      </c>
      <c r="G10542" s="2">
        <v>-1</v>
      </c>
      <c r="H10542" s="2" t="s">
        <v>206</v>
      </c>
      <c r="I10542" s="67">
        <v>587.70000000000005</v>
      </c>
      <c r="J10542" s="67">
        <v>0.06</v>
      </c>
      <c r="K10542" s="67">
        <v>587.70000000000005</v>
      </c>
      <c r="L10542" s="67">
        <v>0.01</v>
      </c>
      <c r="M10542" s="67">
        <v>587.70000000000005</v>
      </c>
      <c r="N10542" s="67">
        <v>0.1</v>
      </c>
      <c r="P10542" s="67">
        <v>0</v>
      </c>
      <c r="Q10542" s="67">
        <v>0</v>
      </c>
      <c r="R10542" s="2" t="s">
        <v>161</v>
      </c>
      <c r="S10542" s="2" t="s">
        <v>161</v>
      </c>
      <c r="T10542" s="2" t="s">
        <v>161</v>
      </c>
      <c r="U10542" t="s">
        <v>783</v>
      </c>
    </row>
    <row r="10543" spans="3:21" x14ac:dyDescent="0.3">
      <c r="C10543" t="s">
        <v>166</v>
      </c>
      <c r="D10543" t="s">
        <v>158</v>
      </c>
      <c r="E10543" t="s">
        <v>30</v>
      </c>
      <c r="F10543" t="s">
        <v>159</v>
      </c>
      <c r="G10543" s="2">
        <v>1</v>
      </c>
      <c r="H10543" s="2" t="s">
        <v>291</v>
      </c>
      <c r="I10543" s="67">
        <v>11873.02</v>
      </c>
      <c r="J10543" s="67">
        <v>1887.91</v>
      </c>
      <c r="K10543" s="67">
        <v>11873.02</v>
      </c>
      <c r="L10543" s="67">
        <v>0.55000000000000004</v>
      </c>
      <c r="M10543" s="67">
        <v>11873.02</v>
      </c>
      <c r="N10543" s="67">
        <v>9</v>
      </c>
      <c r="P10543" s="67">
        <v>0</v>
      </c>
      <c r="Q10543" s="67">
        <v>11873.02</v>
      </c>
      <c r="R10543" s="2" t="s">
        <v>161</v>
      </c>
      <c r="S10543" s="2" t="s">
        <v>165</v>
      </c>
      <c r="T10543" s="2" t="s">
        <v>165</v>
      </c>
      <c r="U10543" t="s">
        <v>783</v>
      </c>
    </row>
    <row r="10544" spans="3:21" x14ac:dyDescent="0.3">
      <c r="C10544" t="s">
        <v>166</v>
      </c>
      <c r="D10544" t="s">
        <v>158</v>
      </c>
      <c r="E10544" t="s">
        <v>30</v>
      </c>
      <c r="F10544" t="s">
        <v>159</v>
      </c>
      <c r="G10544" s="2">
        <v>-4</v>
      </c>
      <c r="H10544" s="2" t="s">
        <v>239</v>
      </c>
      <c r="I10544" s="67">
        <v>98.28</v>
      </c>
      <c r="J10544" s="67">
        <v>0</v>
      </c>
      <c r="K10544" s="67">
        <v>98.28</v>
      </c>
      <c r="L10544" s="67">
        <v>0</v>
      </c>
      <c r="M10544" s="67">
        <v>98.28</v>
      </c>
      <c r="N10544" s="67">
        <v>0.01</v>
      </c>
      <c r="P10544" s="67">
        <v>0</v>
      </c>
      <c r="Q10544" s="67">
        <v>0</v>
      </c>
      <c r="R10544" s="2" t="s">
        <v>161</v>
      </c>
      <c r="S10544" s="2" t="s">
        <v>161</v>
      </c>
      <c r="T10544" s="2" t="s">
        <v>161</v>
      </c>
      <c r="U10544" t="s">
        <v>783</v>
      </c>
    </row>
    <row r="10545" spans="3:21" x14ac:dyDescent="0.3">
      <c r="C10545" t="s">
        <v>32</v>
      </c>
      <c r="D10545" t="s">
        <v>158</v>
      </c>
      <c r="E10545" t="s">
        <v>30</v>
      </c>
      <c r="F10545" t="s">
        <v>159</v>
      </c>
      <c r="G10545" s="2">
        <v>3</v>
      </c>
      <c r="H10545" s="2" t="s">
        <v>208</v>
      </c>
      <c r="I10545" s="67">
        <v>16782.89</v>
      </c>
      <c r="J10545" s="67">
        <v>0</v>
      </c>
      <c r="K10545" s="67">
        <v>16782.89</v>
      </c>
      <c r="L10545" s="67">
        <v>0</v>
      </c>
      <c r="M10545" s="67">
        <v>16782.89</v>
      </c>
      <c r="N10545" s="67">
        <v>0</v>
      </c>
      <c r="P10545" s="67">
        <v>0</v>
      </c>
      <c r="Q10545" s="67">
        <v>50348.67</v>
      </c>
      <c r="R10545" s="2" t="s">
        <v>165</v>
      </c>
      <c r="S10545" s="2" t="s">
        <v>165</v>
      </c>
      <c r="T10545" s="2" t="s">
        <v>165</v>
      </c>
      <c r="U10545" t="s">
        <v>783</v>
      </c>
    </row>
    <row r="10546" spans="3:21" x14ac:dyDescent="0.3">
      <c r="C10546" t="s">
        <v>31</v>
      </c>
      <c r="D10546" t="s">
        <v>158</v>
      </c>
      <c r="E10546" t="s">
        <v>29</v>
      </c>
      <c r="F10546" t="s">
        <v>159</v>
      </c>
      <c r="G10546" s="2">
        <v>3</v>
      </c>
      <c r="H10546" s="2" t="s">
        <v>316</v>
      </c>
      <c r="I10546" s="67">
        <v>-46334.57</v>
      </c>
      <c r="J10546" s="67">
        <v>0</v>
      </c>
      <c r="K10546" s="67">
        <v>-46334.57</v>
      </c>
      <c r="L10546" s="67">
        <v>0</v>
      </c>
      <c r="M10546" s="67">
        <v>-46334.57</v>
      </c>
      <c r="N10546" s="67">
        <v>0</v>
      </c>
      <c r="P10546" s="67">
        <v>0</v>
      </c>
      <c r="Q10546" s="67">
        <v>0</v>
      </c>
      <c r="U10546" t="s">
        <v>783</v>
      </c>
    </row>
    <row r="10547" spans="3:21" x14ac:dyDescent="0.3">
      <c r="C10547" t="s">
        <v>166</v>
      </c>
      <c r="D10547" t="s">
        <v>158</v>
      </c>
      <c r="E10547" t="s">
        <v>30</v>
      </c>
      <c r="F10547" t="s">
        <v>159</v>
      </c>
      <c r="G10547" s="2">
        <v>5</v>
      </c>
      <c r="H10547" s="2" t="s">
        <v>483</v>
      </c>
      <c r="I10547" s="67">
        <v>47039.86</v>
      </c>
      <c r="J10547" s="67">
        <v>1.93</v>
      </c>
      <c r="K10547" s="67">
        <v>47039.86</v>
      </c>
      <c r="L10547" s="67">
        <v>821.55</v>
      </c>
      <c r="M10547" s="67">
        <v>47039.86</v>
      </c>
      <c r="N10547" s="67">
        <v>9.02</v>
      </c>
      <c r="P10547" s="67">
        <v>0</v>
      </c>
      <c r="Q10547" s="67">
        <v>235199.3</v>
      </c>
      <c r="R10547" s="2" t="s">
        <v>165</v>
      </c>
      <c r="S10547" s="2" t="s">
        <v>161</v>
      </c>
      <c r="T10547" s="2" t="s">
        <v>165</v>
      </c>
      <c r="U10547" t="s">
        <v>783</v>
      </c>
    </row>
    <row r="10548" spans="3:21" x14ac:dyDescent="0.3">
      <c r="C10548" t="s">
        <v>166</v>
      </c>
      <c r="D10548" t="s">
        <v>158</v>
      </c>
      <c r="E10548" t="s">
        <v>30</v>
      </c>
      <c r="F10548" t="s">
        <v>159</v>
      </c>
      <c r="G10548" s="2">
        <v>5</v>
      </c>
      <c r="H10548" s="2" t="s">
        <v>393</v>
      </c>
      <c r="I10548" s="67">
        <v>517640.03</v>
      </c>
      <c r="J10548" s="67">
        <v>9.24</v>
      </c>
      <c r="K10548" s="67">
        <v>517640.03</v>
      </c>
      <c r="L10548" s="67">
        <v>17.09</v>
      </c>
      <c r="M10548" s="67">
        <v>517640.03</v>
      </c>
      <c r="N10548" s="67">
        <v>118.09</v>
      </c>
      <c r="P10548" s="67">
        <v>0</v>
      </c>
      <c r="Q10548" s="67">
        <v>2588200.1500000004</v>
      </c>
      <c r="R10548" s="2" t="s">
        <v>161</v>
      </c>
      <c r="S10548" s="2" t="s">
        <v>161</v>
      </c>
      <c r="T10548" s="2" t="s">
        <v>161</v>
      </c>
      <c r="U10548" t="s">
        <v>783</v>
      </c>
    </row>
    <row r="10549" spans="3:21" x14ac:dyDescent="0.3">
      <c r="C10549" t="s">
        <v>31</v>
      </c>
      <c r="D10549" t="s">
        <v>158</v>
      </c>
      <c r="E10549" t="s">
        <v>30</v>
      </c>
      <c r="F10549" t="s">
        <v>159</v>
      </c>
      <c r="G10549" s="2">
        <v>1</v>
      </c>
      <c r="H10549" s="2" t="s">
        <v>329</v>
      </c>
      <c r="I10549" s="67">
        <v>33462.239999999998</v>
      </c>
      <c r="J10549" s="67">
        <v>1.65</v>
      </c>
      <c r="K10549" s="67">
        <v>33462.239999999998</v>
      </c>
      <c r="L10549" s="67">
        <v>0.78</v>
      </c>
      <c r="M10549" s="67">
        <v>33462.239999999998</v>
      </c>
      <c r="N10549" s="67">
        <v>7.51</v>
      </c>
      <c r="P10549" s="67">
        <v>0</v>
      </c>
      <c r="Q10549" s="67">
        <v>33462.239999999998</v>
      </c>
      <c r="R10549" s="2" t="s">
        <v>161</v>
      </c>
      <c r="S10549" s="2" t="s">
        <v>161</v>
      </c>
      <c r="T10549" s="2" t="s">
        <v>161</v>
      </c>
      <c r="U10549" t="s">
        <v>783</v>
      </c>
    </row>
    <row r="10550" spans="3:21" x14ac:dyDescent="0.3">
      <c r="C10550" t="s">
        <v>31</v>
      </c>
      <c r="D10550" t="s">
        <v>158</v>
      </c>
      <c r="E10550" t="s">
        <v>30</v>
      </c>
      <c r="F10550" t="s">
        <v>159</v>
      </c>
      <c r="G10550" s="2">
        <v>-1</v>
      </c>
      <c r="H10550" s="2" t="s">
        <v>247</v>
      </c>
      <c r="I10550" s="67">
        <v>198840.33</v>
      </c>
      <c r="J10550" s="67">
        <v>22.01</v>
      </c>
      <c r="K10550" s="67">
        <v>198840.33</v>
      </c>
      <c r="L10550" s="67">
        <v>3.68</v>
      </c>
      <c r="M10550" s="67">
        <v>198840.33</v>
      </c>
      <c r="N10550" s="67">
        <v>40.28</v>
      </c>
      <c r="P10550" s="67">
        <v>0</v>
      </c>
      <c r="Q10550" s="67">
        <v>0</v>
      </c>
      <c r="R10550" s="2" t="s">
        <v>161</v>
      </c>
      <c r="S10550" s="2" t="s">
        <v>161</v>
      </c>
      <c r="T10550" s="2" t="s">
        <v>161</v>
      </c>
      <c r="U10550" t="s">
        <v>783</v>
      </c>
    </row>
    <row r="10551" spans="3:21" x14ac:dyDescent="0.3">
      <c r="C10551" t="s">
        <v>166</v>
      </c>
      <c r="D10551" t="s">
        <v>158</v>
      </c>
      <c r="E10551" t="s">
        <v>30</v>
      </c>
      <c r="F10551" t="s">
        <v>159</v>
      </c>
      <c r="G10551" s="2">
        <v>0</v>
      </c>
      <c r="H10551" s="2" t="s">
        <v>326</v>
      </c>
      <c r="I10551" s="67">
        <v>2507.9699999999998</v>
      </c>
      <c r="J10551" s="67">
        <v>0.4</v>
      </c>
      <c r="K10551" s="67">
        <v>2507.9699999999998</v>
      </c>
      <c r="L10551" s="67">
        <v>0.22</v>
      </c>
      <c r="M10551" s="67">
        <v>2507.9699999999998</v>
      </c>
      <c r="N10551" s="67">
        <v>3.52</v>
      </c>
      <c r="P10551" s="67">
        <v>0</v>
      </c>
      <c r="Q10551" s="67">
        <v>0</v>
      </c>
      <c r="R10551" s="2" t="s">
        <v>161</v>
      </c>
      <c r="S10551" s="2" t="s">
        <v>161</v>
      </c>
      <c r="T10551" s="2" t="s">
        <v>161</v>
      </c>
      <c r="U10551" t="s">
        <v>783</v>
      </c>
    </row>
    <row r="10552" spans="3:21" x14ac:dyDescent="0.3">
      <c r="C10552" t="s">
        <v>166</v>
      </c>
      <c r="D10552" t="s">
        <v>158</v>
      </c>
      <c r="E10552" t="s">
        <v>29</v>
      </c>
      <c r="F10552" t="s">
        <v>159</v>
      </c>
      <c r="G10552" s="2">
        <v>-1</v>
      </c>
      <c r="H10552" s="2" t="s">
        <v>266</v>
      </c>
      <c r="I10552" s="67">
        <v>-828.45</v>
      </c>
      <c r="J10552" s="67">
        <v>0</v>
      </c>
      <c r="K10552" s="67">
        <v>-828.45</v>
      </c>
      <c r="L10552" s="67">
        <v>0</v>
      </c>
      <c r="M10552" s="67">
        <v>-828.45</v>
      </c>
      <c r="N10552" s="67">
        <v>0</v>
      </c>
      <c r="P10552" s="67">
        <v>0</v>
      </c>
      <c r="Q10552" s="67">
        <v>0</v>
      </c>
      <c r="U10552" t="s">
        <v>783</v>
      </c>
    </row>
    <row r="10553" spans="3:21" x14ac:dyDescent="0.3">
      <c r="C10553" t="s">
        <v>166</v>
      </c>
      <c r="D10553" t="s">
        <v>158</v>
      </c>
      <c r="E10553" t="s">
        <v>29</v>
      </c>
      <c r="F10553" t="s">
        <v>159</v>
      </c>
      <c r="G10553" s="2">
        <v>2</v>
      </c>
      <c r="H10553" s="2" t="s">
        <v>274</v>
      </c>
      <c r="I10553" s="67">
        <v>-186.03</v>
      </c>
      <c r="J10553" s="67">
        <v>0</v>
      </c>
      <c r="K10553" s="67">
        <v>-186.03</v>
      </c>
      <c r="L10553" s="67">
        <v>0</v>
      </c>
      <c r="M10553" s="67">
        <v>-186.03</v>
      </c>
      <c r="N10553" s="67">
        <v>0</v>
      </c>
      <c r="P10553" s="67">
        <v>0</v>
      </c>
      <c r="Q10553" s="67">
        <v>0</v>
      </c>
      <c r="U10553" t="s">
        <v>783</v>
      </c>
    </row>
    <row r="10554" spans="3:21" x14ac:dyDescent="0.3">
      <c r="C10554" t="s">
        <v>31</v>
      </c>
      <c r="D10554" t="s">
        <v>158</v>
      </c>
      <c r="E10554" t="s">
        <v>29</v>
      </c>
      <c r="F10554" t="s">
        <v>159</v>
      </c>
      <c r="G10554" s="2">
        <v>3</v>
      </c>
      <c r="H10554" s="2" t="s">
        <v>230</v>
      </c>
      <c r="I10554" s="67">
        <v>-55487.59</v>
      </c>
      <c r="J10554" s="67">
        <v>0</v>
      </c>
      <c r="K10554" s="67">
        <v>-55487.59</v>
      </c>
      <c r="L10554" s="67">
        <v>0</v>
      </c>
      <c r="M10554" s="67">
        <v>-55487.59</v>
      </c>
      <c r="N10554" s="67">
        <v>0</v>
      </c>
      <c r="P10554" s="67">
        <v>0</v>
      </c>
      <c r="Q10554" s="67">
        <v>0</v>
      </c>
      <c r="U10554" t="s">
        <v>783</v>
      </c>
    </row>
    <row r="10555" spans="3:21" x14ac:dyDescent="0.3">
      <c r="C10555" t="s">
        <v>166</v>
      </c>
      <c r="D10555" t="s">
        <v>158</v>
      </c>
      <c r="E10555" t="s">
        <v>30</v>
      </c>
      <c r="F10555" t="s">
        <v>159</v>
      </c>
      <c r="G10555" s="2">
        <v>12</v>
      </c>
      <c r="H10555" s="2" t="s">
        <v>369</v>
      </c>
      <c r="I10555" s="67">
        <v>974036.15</v>
      </c>
      <c r="J10555" s="67">
        <v>0</v>
      </c>
      <c r="K10555" s="67">
        <v>974036.15</v>
      </c>
      <c r="L10555" s="67">
        <v>0</v>
      </c>
      <c r="M10555" s="67">
        <v>974036.15</v>
      </c>
      <c r="N10555" s="67">
        <v>284.68</v>
      </c>
      <c r="P10555" s="67">
        <v>0</v>
      </c>
      <c r="Q10555" s="67">
        <v>11688433.800000001</v>
      </c>
      <c r="R10555" s="2" t="s">
        <v>161</v>
      </c>
      <c r="S10555" s="2" t="s">
        <v>161</v>
      </c>
      <c r="T10555" s="2" t="s">
        <v>165</v>
      </c>
      <c r="U10555" t="s">
        <v>783</v>
      </c>
    </row>
    <row r="10556" spans="3:21" x14ac:dyDescent="0.3">
      <c r="C10556" t="s">
        <v>32</v>
      </c>
      <c r="D10556" t="s">
        <v>158</v>
      </c>
      <c r="E10556" t="s">
        <v>30</v>
      </c>
      <c r="F10556" t="s">
        <v>159</v>
      </c>
      <c r="G10556" s="2">
        <v>6</v>
      </c>
      <c r="H10556" s="2" t="s">
        <v>320</v>
      </c>
      <c r="I10556" s="67">
        <v>42007.03</v>
      </c>
      <c r="J10556" s="67">
        <v>0.72</v>
      </c>
      <c r="K10556" s="67">
        <v>42007.03</v>
      </c>
      <c r="L10556" s="67">
        <v>837.41</v>
      </c>
      <c r="M10556" s="67">
        <v>42007.03</v>
      </c>
      <c r="N10556" s="67">
        <v>9.18</v>
      </c>
      <c r="P10556" s="67">
        <v>0</v>
      </c>
      <c r="Q10556" s="67">
        <v>252042.18</v>
      </c>
      <c r="R10556" s="2" t="s">
        <v>165</v>
      </c>
      <c r="S10556" s="2" t="s">
        <v>161</v>
      </c>
      <c r="T10556" s="2" t="s">
        <v>165</v>
      </c>
      <c r="U10556" t="s">
        <v>783</v>
      </c>
    </row>
    <row r="10557" spans="3:21" x14ac:dyDescent="0.3">
      <c r="C10557" t="s">
        <v>31</v>
      </c>
      <c r="D10557" t="s">
        <v>158</v>
      </c>
      <c r="E10557" t="s">
        <v>30</v>
      </c>
      <c r="F10557" t="s">
        <v>159</v>
      </c>
      <c r="G10557" s="2">
        <v>-4</v>
      </c>
      <c r="H10557" s="2" t="s">
        <v>183</v>
      </c>
      <c r="I10557" s="67">
        <v>35.15</v>
      </c>
      <c r="J10557" s="67">
        <v>0</v>
      </c>
      <c r="K10557" s="67">
        <v>35.15</v>
      </c>
      <c r="L10557" s="67">
        <v>0</v>
      </c>
      <c r="M10557" s="67">
        <v>35.15</v>
      </c>
      <c r="N10557" s="67">
        <v>0.01</v>
      </c>
      <c r="P10557" s="67">
        <v>0</v>
      </c>
      <c r="Q10557" s="67">
        <v>0</v>
      </c>
      <c r="R10557" s="2" t="s">
        <v>161</v>
      </c>
      <c r="S10557" s="2" t="s">
        <v>161</v>
      </c>
      <c r="T10557" s="2" t="s">
        <v>161</v>
      </c>
      <c r="U10557" t="s">
        <v>783</v>
      </c>
    </row>
    <row r="10558" spans="3:21" x14ac:dyDescent="0.3">
      <c r="C10558" t="s">
        <v>166</v>
      </c>
      <c r="D10558" t="s">
        <v>158</v>
      </c>
      <c r="E10558" t="s">
        <v>30</v>
      </c>
      <c r="F10558" t="s">
        <v>159</v>
      </c>
      <c r="G10558" s="2">
        <v>1</v>
      </c>
      <c r="H10558" s="2" t="s">
        <v>262</v>
      </c>
      <c r="I10558" s="67">
        <v>13971.85</v>
      </c>
      <c r="J10558" s="67">
        <v>0.18</v>
      </c>
      <c r="K10558" s="67">
        <v>13971.85</v>
      </c>
      <c r="L10558" s="67">
        <v>0.08</v>
      </c>
      <c r="M10558" s="67">
        <v>13971.85</v>
      </c>
      <c r="N10558" s="67">
        <v>0.98</v>
      </c>
      <c r="O10558" s="2">
        <v>1</v>
      </c>
      <c r="P10558" s="67">
        <v>0</v>
      </c>
      <c r="Q10558" s="67">
        <v>13971.85</v>
      </c>
      <c r="R10558" s="2" t="s">
        <v>161</v>
      </c>
      <c r="S10558" s="2" t="s">
        <v>161</v>
      </c>
      <c r="T10558" s="2" t="s">
        <v>161</v>
      </c>
      <c r="U10558" t="s">
        <v>783</v>
      </c>
    </row>
    <row r="10559" spans="3:21" x14ac:dyDescent="0.3">
      <c r="C10559" t="s">
        <v>31</v>
      </c>
      <c r="D10559" t="s">
        <v>158</v>
      </c>
      <c r="E10559" t="s">
        <v>30</v>
      </c>
      <c r="F10559" t="s">
        <v>159</v>
      </c>
      <c r="G10559" s="2">
        <v>5</v>
      </c>
      <c r="H10559" s="2" t="s">
        <v>248</v>
      </c>
      <c r="I10559" s="67">
        <v>107.01</v>
      </c>
      <c r="J10559" s="67">
        <v>0.01</v>
      </c>
      <c r="K10559" s="67">
        <v>107.01</v>
      </c>
      <c r="L10559" s="67">
        <v>0.01</v>
      </c>
      <c r="M10559" s="67">
        <v>107.01</v>
      </c>
      <c r="N10559" s="67">
        <v>0.05</v>
      </c>
      <c r="P10559" s="67">
        <v>0</v>
      </c>
      <c r="Q10559" s="67">
        <v>535.05000000000007</v>
      </c>
      <c r="R10559" s="2" t="s">
        <v>161</v>
      </c>
      <c r="S10559" s="2" t="s">
        <v>161</v>
      </c>
      <c r="T10559" s="2" t="s">
        <v>161</v>
      </c>
      <c r="U10559" t="s">
        <v>783</v>
      </c>
    </row>
    <row r="10560" spans="3:21" x14ac:dyDescent="0.3">
      <c r="C10560" t="s">
        <v>166</v>
      </c>
      <c r="D10560" t="s">
        <v>158</v>
      </c>
      <c r="E10560" t="s">
        <v>30</v>
      </c>
      <c r="F10560" t="s">
        <v>159</v>
      </c>
      <c r="G10560" s="2">
        <v>1</v>
      </c>
      <c r="H10560" s="2" t="s">
        <v>186</v>
      </c>
      <c r="I10560" s="67">
        <v>98374.720000000001</v>
      </c>
      <c r="J10560" s="67">
        <v>2.88</v>
      </c>
      <c r="K10560" s="67">
        <v>98374.720000000001</v>
      </c>
      <c r="L10560" s="67">
        <v>0.4</v>
      </c>
      <c r="M10560" s="67">
        <v>98374.720000000001</v>
      </c>
      <c r="N10560" s="67">
        <v>22.37</v>
      </c>
      <c r="P10560" s="67">
        <v>0</v>
      </c>
      <c r="Q10560" s="67">
        <v>98374.720000000001</v>
      </c>
      <c r="R10560" s="2" t="s">
        <v>165</v>
      </c>
      <c r="S10560" s="2" t="s">
        <v>165</v>
      </c>
      <c r="T10560" s="2" t="s">
        <v>165</v>
      </c>
      <c r="U10560" t="s">
        <v>783</v>
      </c>
    </row>
    <row r="10561" spans="3:21" x14ac:dyDescent="0.3">
      <c r="C10561" t="s">
        <v>32</v>
      </c>
      <c r="D10561" t="s">
        <v>158</v>
      </c>
      <c r="E10561" t="s">
        <v>30</v>
      </c>
      <c r="F10561" t="s">
        <v>159</v>
      </c>
      <c r="G10561" s="2">
        <v>-4</v>
      </c>
      <c r="H10561" s="2" t="s">
        <v>519</v>
      </c>
      <c r="I10561" s="67">
        <v>34342.339999999997</v>
      </c>
      <c r="J10561" s="67">
        <v>3.48</v>
      </c>
      <c r="K10561" s="67">
        <v>34342.339999999997</v>
      </c>
      <c r="L10561" s="67">
        <v>1.65</v>
      </c>
      <c r="M10561" s="67">
        <v>34342.339999999997</v>
      </c>
      <c r="N10561" s="67">
        <v>15.84</v>
      </c>
      <c r="P10561" s="67">
        <v>0</v>
      </c>
      <c r="Q10561" s="67">
        <v>0</v>
      </c>
      <c r="R10561" s="2" t="s">
        <v>161</v>
      </c>
      <c r="S10561" s="2" t="s">
        <v>161</v>
      </c>
      <c r="T10561" s="2" t="s">
        <v>161</v>
      </c>
      <c r="U10561" t="s">
        <v>783</v>
      </c>
    </row>
    <row r="10562" spans="3:21" x14ac:dyDescent="0.3">
      <c r="C10562" t="s">
        <v>166</v>
      </c>
      <c r="D10562" t="s">
        <v>158</v>
      </c>
      <c r="E10562" t="s">
        <v>30</v>
      </c>
      <c r="F10562" t="s">
        <v>159</v>
      </c>
      <c r="G10562" s="2">
        <v>12</v>
      </c>
      <c r="H10562" s="2" t="s">
        <v>267</v>
      </c>
      <c r="I10562" s="67">
        <v>911366.82</v>
      </c>
      <c r="J10562" s="67">
        <v>5.22</v>
      </c>
      <c r="K10562" s="67">
        <v>911366.82</v>
      </c>
      <c r="L10562" s="67">
        <v>2.48</v>
      </c>
      <c r="M10562" s="67">
        <v>911366.82</v>
      </c>
      <c r="N10562" s="67">
        <v>23.77</v>
      </c>
      <c r="P10562" s="67">
        <v>0</v>
      </c>
      <c r="Q10562" s="67">
        <v>10936401.84</v>
      </c>
      <c r="R10562" s="2" t="s">
        <v>161</v>
      </c>
      <c r="S10562" s="2" t="s">
        <v>161</v>
      </c>
      <c r="T10562" s="2" t="s">
        <v>161</v>
      </c>
      <c r="U10562" t="s">
        <v>783</v>
      </c>
    </row>
    <row r="10563" spans="3:21" x14ac:dyDescent="0.3">
      <c r="C10563" t="s">
        <v>32</v>
      </c>
      <c r="D10563" t="s">
        <v>158</v>
      </c>
      <c r="E10563" t="s">
        <v>30</v>
      </c>
      <c r="F10563" t="s">
        <v>159</v>
      </c>
      <c r="G10563" s="2">
        <v>1</v>
      </c>
      <c r="H10563" s="2" t="s">
        <v>241</v>
      </c>
      <c r="I10563" s="67">
        <v>6187.08</v>
      </c>
      <c r="J10563" s="67">
        <v>2.83</v>
      </c>
      <c r="K10563" s="67">
        <v>6187.08</v>
      </c>
      <c r="L10563" s="67">
        <v>0.4</v>
      </c>
      <c r="M10563" s="67">
        <v>6187.08</v>
      </c>
      <c r="N10563" s="67">
        <v>22.02</v>
      </c>
      <c r="P10563" s="67">
        <v>0</v>
      </c>
      <c r="Q10563" s="67">
        <v>6187.08</v>
      </c>
      <c r="R10563" s="2" t="s">
        <v>161</v>
      </c>
      <c r="S10563" s="2" t="s">
        <v>161</v>
      </c>
      <c r="T10563" s="2" t="s">
        <v>161</v>
      </c>
      <c r="U10563" t="s">
        <v>783</v>
      </c>
    </row>
    <row r="10564" spans="3:21" x14ac:dyDescent="0.3">
      <c r="C10564" t="s">
        <v>166</v>
      </c>
      <c r="D10564" t="s">
        <v>158</v>
      </c>
      <c r="E10564" t="s">
        <v>29</v>
      </c>
      <c r="F10564" t="s">
        <v>159</v>
      </c>
      <c r="G10564" s="2">
        <v>2</v>
      </c>
      <c r="H10564" s="2" t="s">
        <v>431</v>
      </c>
      <c r="I10564" s="67">
        <v>-71421.240000000005</v>
      </c>
      <c r="J10564" s="67">
        <v>0</v>
      </c>
      <c r="K10564" s="67">
        <v>-71421.240000000005</v>
      </c>
      <c r="L10564" s="67">
        <v>0</v>
      </c>
      <c r="M10564" s="67">
        <v>-71421.240000000005</v>
      </c>
      <c r="N10564" s="67">
        <v>0</v>
      </c>
      <c r="P10564" s="67">
        <v>-409.4</v>
      </c>
      <c r="Q10564" s="67">
        <v>0</v>
      </c>
      <c r="U10564" t="s">
        <v>783</v>
      </c>
    </row>
    <row r="10565" spans="3:21" x14ac:dyDescent="0.3">
      <c r="C10565" t="s">
        <v>166</v>
      </c>
      <c r="D10565" t="s">
        <v>158</v>
      </c>
      <c r="E10565" t="s">
        <v>29</v>
      </c>
      <c r="F10565" t="s">
        <v>159</v>
      </c>
      <c r="G10565" s="2">
        <v>2</v>
      </c>
      <c r="H10565" s="2" t="s">
        <v>564</v>
      </c>
      <c r="I10565" s="67">
        <v>-439.55</v>
      </c>
      <c r="J10565" s="67">
        <v>0</v>
      </c>
      <c r="K10565" s="67">
        <v>-439.55</v>
      </c>
      <c r="L10565" s="67">
        <v>0</v>
      </c>
      <c r="M10565" s="67">
        <v>-439.55</v>
      </c>
      <c r="N10565" s="67">
        <v>0</v>
      </c>
      <c r="P10565" s="67">
        <v>0</v>
      </c>
      <c r="Q10565" s="67">
        <v>0</v>
      </c>
      <c r="U10565" t="s">
        <v>783</v>
      </c>
    </row>
    <row r="10566" spans="3:21" x14ac:dyDescent="0.3">
      <c r="C10566" t="s">
        <v>31</v>
      </c>
      <c r="D10566" t="s">
        <v>158</v>
      </c>
      <c r="E10566" t="s">
        <v>30</v>
      </c>
      <c r="F10566" t="s">
        <v>159</v>
      </c>
      <c r="G10566" s="2">
        <v>4</v>
      </c>
      <c r="H10566" s="2" t="s">
        <v>369</v>
      </c>
      <c r="I10566" s="67">
        <v>98245.13</v>
      </c>
      <c r="J10566" s="67">
        <v>6003.08</v>
      </c>
      <c r="K10566" s="67">
        <v>98245.13</v>
      </c>
      <c r="L10566" s="67">
        <v>10.63</v>
      </c>
      <c r="M10566" s="67">
        <v>98245.13</v>
      </c>
      <c r="N10566" s="67">
        <v>102.13</v>
      </c>
      <c r="P10566" s="67">
        <v>0</v>
      </c>
      <c r="Q10566" s="67">
        <v>392980.52</v>
      </c>
      <c r="R10566" s="2" t="s">
        <v>161</v>
      </c>
      <c r="S10566" s="2" t="s">
        <v>165</v>
      </c>
      <c r="T10566" s="2" t="s">
        <v>165</v>
      </c>
      <c r="U10566" t="s">
        <v>783</v>
      </c>
    </row>
    <row r="10567" spans="3:21" x14ac:dyDescent="0.3">
      <c r="C10567" t="s">
        <v>31</v>
      </c>
      <c r="D10567" t="s">
        <v>158</v>
      </c>
      <c r="E10567" t="s">
        <v>30</v>
      </c>
      <c r="F10567" t="s">
        <v>159</v>
      </c>
      <c r="G10567" s="2">
        <v>4</v>
      </c>
      <c r="H10567" s="2" t="s">
        <v>286</v>
      </c>
      <c r="I10567" s="67">
        <v>26514.84</v>
      </c>
      <c r="J10567" s="67">
        <v>690.67</v>
      </c>
      <c r="K10567" s="67">
        <v>26514.84</v>
      </c>
      <c r="L10567" s="67">
        <v>586.66999999999996</v>
      </c>
      <c r="M10567" s="67">
        <v>26514.84</v>
      </c>
      <c r="N10567" s="67">
        <v>27.85</v>
      </c>
      <c r="P10567" s="67">
        <v>0</v>
      </c>
      <c r="Q10567" s="67">
        <v>106059.36</v>
      </c>
      <c r="R10567" s="2" t="s">
        <v>161</v>
      </c>
      <c r="S10567" s="2" t="s">
        <v>161</v>
      </c>
      <c r="T10567" s="2" t="s">
        <v>165</v>
      </c>
      <c r="U10567" t="s">
        <v>783</v>
      </c>
    </row>
    <row r="10568" spans="3:21" x14ac:dyDescent="0.3">
      <c r="C10568" t="s">
        <v>166</v>
      </c>
      <c r="D10568" t="s">
        <v>158</v>
      </c>
      <c r="E10568" t="s">
        <v>30</v>
      </c>
      <c r="F10568" t="s">
        <v>159</v>
      </c>
      <c r="G10568" s="2">
        <v>1</v>
      </c>
      <c r="H10568" s="2" t="s">
        <v>355</v>
      </c>
      <c r="I10568" s="67">
        <v>9580.5300000000007</v>
      </c>
      <c r="J10568" s="67">
        <v>744.04</v>
      </c>
      <c r="K10568" s="67">
        <v>9580.5300000000007</v>
      </c>
      <c r="L10568" s="67">
        <v>0</v>
      </c>
      <c r="M10568" s="67">
        <v>9580.5300000000007</v>
      </c>
      <c r="N10568" s="67">
        <v>0</v>
      </c>
      <c r="P10568" s="67">
        <v>0</v>
      </c>
      <c r="Q10568" s="67">
        <v>9580.5300000000007</v>
      </c>
      <c r="R10568" s="2" t="s">
        <v>161</v>
      </c>
      <c r="S10568" s="2" t="s">
        <v>165</v>
      </c>
      <c r="T10568" s="2" t="s">
        <v>165</v>
      </c>
      <c r="U10568" t="s">
        <v>783</v>
      </c>
    </row>
    <row r="10569" spans="3:21" x14ac:dyDescent="0.3">
      <c r="C10569" t="s">
        <v>166</v>
      </c>
      <c r="D10569" t="s">
        <v>158</v>
      </c>
      <c r="E10569" t="s">
        <v>30</v>
      </c>
      <c r="F10569" t="s">
        <v>159</v>
      </c>
      <c r="G10569" s="2">
        <v>3</v>
      </c>
      <c r="H10569" s="2" t="s">
        <v>492</v>
      </c>
      <c r="I10569" s="67">
        <v>906321.87</v>
      </c>
      <c r="J10569" s="67">
        <v>95.42</v>
      </c>
      <c r="K10569" s="67">
        <v>906321.87</v>
      </c>
      <c r="L10569" s="67">
        <v>64.88</v>
      </c>
      <c r="M10569" s="67">
        <v>906321.87</v>
      </c>
      <c r="N10569" s="67">
        <v>1162.8900000000001</v>
      </c>
      <c r="P10569" s="67">
        <v>0</v>
      </c>
      <c r="Q10569" s="67">
        <v>2718965.61</v>
      </c>
      <c r="R10569" s="2" t="s">
        <v>161</v>
      </c>
      <c r="S10569" s="2" t="s">
        <v>161</v>
      </c>
      <c r="T10569" s="2" t="s">
        <v>161</v>
      </c>
      <c r="U10569" t="s">
        <v>783</v>
      </c>
    </row>
    <row r="10570" spans="3:21" x14ac:dyDescent="0.3">
      <c r="C10570" t="s">
        <v>166</v>
      </c>
      <c r="D10570" t="s">
        <v>158</v>
      </c>
      <c r="E10570" t="s">
        <v>30</v>
      </c>
      <c r="F10570" t="s">
        <v>159</v>
      </c>
      <c r="G10570" s="2">
        <v>1</v>
      </c>
      <c r="H10570" s="2" t="s">
        <v>333</v>
      </c>
      <c r="I10570" s="67">
        <v>54009.120000000003</v>
      </c>
      <c r="J10570" s="67">
        <v>31056.43</v>
      </c>
      <c r="K10570" s="67">
        <v>54009.120000000003</v>
      </c>
      <c r="L10570" s="67">
        <v>1.4</v>
      </c>
      <c r="M10570" s="67">
        <v>54009.120000000003</v>
      </c>
      <c r="N10570" s="67">
        <v>17.48</v>
      </c>
      <c r="P10570" s="67">
        <v>0</v>
      </c>
      <c r="Q10570" s="67">
        <v>54009.120000000003</v>
      </c>
      <c r="R10570" s="2" t="s">
        <v>161</v>
      </c>
      <c r="S10570" s="2" t="s">
        <v>165</v>
      </c>
      <c r="T10570" s="2" t="s">
        <v>165</v>
      </c>
      <c r="U10570" t="s">
        <v>783</v>
      </c>
    </row>
    <row r="10571" spans="3:21" x14ac:dyDescent="0.3">
      <c r="C10571" t="s">
        <v>166</v>
      </c>
      <c r="D10571" t="s">
        <v>158</v>
      </c>
      <c r="E10571" t="s">
        <v>30</v>
      </c>
      <c r="F10571" t="s">
        <v>159</v>
      </c>
      <c r="G10571" s="2">
        <v>3</v>
      </c>
      <c r="H10571" s="2" t="s">
        <v>167</v>
      </c>
      <c r="I10571" s="67">
        <v>475895.36</v>
      </c>
      <c r="J10571" s="67">
        <v>47.8</v>
      </c>
      <c r="K10571" s="67">
        <v>475895.36</v>
      </c>
      <c r="L10571" s="67">
        <v>6.72</v>
      </c>
      <c r="M10571" s="67">
        <v>475895.36</v>
      </c>
      <c r="N10571" s="67">
        <v>371.71</v>
      </c>
      <c r="P10571" s="67">
        <v>0</v>
      </c>
      <c r="Q10571" s="67">
        <v>1427686.08</v>
      </c>
      <c r="R10571" s="2" t="s">
        <v>161</v>
      </c>
      <c r="S10571" s="2" t="s">
        <v>161</v>
      </c>
      <c r="T10571" s="2" t="s">
        <v>161</v>
      </c>
      <c r="U10571" t="s">
        <v>783</v>
      </c>
    </row>
    <row r="10572" spans="3:21" x14ac:dyDescent="0.3">
      <c r="C10572" t="s">
        <v>166</v>
      </c>
      <c r="D10572" t="s">
        <v>158</v>
      </c>
      <c r="E10572" t="s">
        <v>30</v>
      </c>
      <c r="F10572" t="s">
        <v>159</v>
      </c>
      <c r="G10572" s="2">
        <v>1</v>
      </c>
      <c r="H10572" s="2" t="s">
        <v>350</v>
      </c>
      <c r="I10572" s="67">
        <v>48768.67</v>
      </c>
      <c r="J10572" s="67">
        <v>2.39</v>
      </c>
      <c r="K10572" s="67">
        <v>48768.67</v>
      </c>
      <c r="L10572" s="67">
        <v>811.82</v>
      </c>
      <c r="M10572" s="67">
        <v>48768.67</v>
      </c>
      <c r="N10572" s="67">
        <v>13.37</v>
      </c>
      <c r="P10572" s="67">
        <v>0</v>
      </c>
      <c r="Q10572" s="67">
        <v>48768.67</v>
      </c>
      <c r="R10572" s="2" t="s">
        <v>165</v>
      </c>
      <c r="S10572" s="2" t="s">
        <v>161</v>
      </c>
      <c r="T10572" s="2" t="s">
        <v>165</v>
      </c>
      <c r="U10572" t="s">
        <v>783</v>
      </c>
    </row>
    <row r="10573" spans="3:21" x14ac:dyDescent="0.3">
      <c r="C10573" t="s">
        <v>166</v>
      </c>
      <c r="D10573" t="s">
        <v>158</v>
      </c>
      <c r="E10573" t="s">
        <v>30</v>
      </c>
      <c r="F10573" t="s">
        <v>159</v>
      </c>
      <c r="G10573" s="2">
        <v>3</v>
      </c>
      <c r="H10573" s="2" t="s">
        <v>299</v>
      </c>
      <c r="I10573" s="67">
        <v>25450.65</v>
      </c>
      <c r="J10573" s="67">
        <v>12.62</v>
      </c>
      <c r="K10573" s="67">
        <v>25450.65</v>
      </c>
      <c r="L10573" s="67">
        <v>530.86</v>
      </c>
      <c r="M10573" s="67">
        <v>25450.65</v>
      </c>
      <c r="N10573" s="67">
        <v>20.239999999999998</v>
      </c>
      <c r="P10573" s="67">
        <v>25450.65</v>
      </c>
      <c r="Q10573" s="67">
        <v>76351.950000000012</v>
      </c>
      <c r="R10573" s="2" t="s">
        <v>165</v>
      </c>
      <c r="S10573" s="2" t="s">
        <v>161</v>
      </c>
      <c r="T10573" s="2" t="s">
        <v>165</v>
      </c>
      <c r="U10573" t="s">
        <v>783</v>
      </c>
    </row>
    <row r="10574" spans="3:21" x14ac:dyDescent="0.3">
      <c r="C10574" t="s">
        <v>31</v>
      </c>
      <c r="D10574" t="s">
        <v>158</v>
      </c>
      <c r="E10574" t="s">
        <v>30</v>
      </c>
      <c r="F10574" t="s">
        <v>159</v>
      </c>
      <c r="G10574" s="2">
        <v>-4</v>
      </c>
      <c r="H10574" s="2" t="s">
        <v>441</v>
      </c>
      <c r="I10574" s="67">
        <v>48.28</v>
      </c>
      <c r="J10574" s="67">
        <v>0.04</v>
      </c>
      <c r="K10574" s="67">
        <v>48.28</v>
      </c>
      <c r="L10574" s="67">
        <v>0.01</v>
      </c>
      <c r="M10574" s="67">
        <v>48.28</v>
      </c>
      <c r="N10574" s="67">
        <v>7.0000000000000007E-2</v>
      </c>
      <c r="P10574" s="67">
        <v>0</v>
      </c>
      <c r="Q10574" s="67">
        <v>0</v>
      </c>
      <c r="R10574" s="2" t="s">
        <v>161</v>
      </c>
      <c r="S10574" s="2" t="s">
        <v>161</v>
      </c>
      <c r="T10574" s="2" t="s">
        <v>161</v>
      </c>
      <c r="U10574" t="s">
        <v>783</v>
      </c>
    </row>
    <row r="10575" spans="3:21" x14ac:dyDescent="0.3">
      <c r="C10575" t="s">
        <v>31</v>
      </c>
      <c r="D10575" t="s">
        <v>158</v>
      </c>
      <c r="E10575" t="s">
        <v>29</v>
      </c>
      <c r="F10575" t="s">
        <v>159</v>
      </c>
      <c r="G10575" s="2">
        <v>15</v>
      </c>
      <c r="H10575" s="2" t="s">
        <v>388</v>
      </c>
      <c r="I10575" s="67">
        <v>-7379.84</v>
      </c>
      <c r="J10575" s="67">
        <v>0</v>
      </c>
      <c r="K10575" s="67">
        <v>-7379.84</v>
      </c>
      <c r="L10575" s="67">
        <v>0</v>
      </c>
      <c r="M10575" s="67">
        <v>-7379.84</v>
      </c>
      <c r="N10575" s="67">
        <v>0</v>
      </c>
      <c r="P10575" s="67">
        <v>0</v>
      </c>
      <c r="Q10575" s="67">
        <v>0</v>
      </c>
      <c r="U10575" t="s">
        <v>783</v>
      </c>
    </row>
    <row r="10576" spans="3:21" x14ac:dyDescent="0.3">
      <c r="C10576" t="s">
        <v>166</v>
      </c>
      <c r="D10576" t="s">
        <v>158</v>
      </c>
      <c r="E10576" t="s">
        <v>29</v>
      </c>
      <c r="F10576" t="s">
        <v>159</v>
      </c>
      <c r="G10576" s="2">
        <v>9</v>
      </c>
      <c r="H10576" s="2" t="s">
        <v>479</v>
      </c>
      <c r="I10576" s="67">
        <v>-11961.61</v>
      </c>
      <c r="J10576" s="67">
        <v>0</v>
      </c>
      <c r="K10576" s="67">
        <v>-11961.61</v>
      </c>
      <c r="L10576" s="67">
        <v>0</v>
      </c>
      <c r="M10576" s="67">
        <v>-11961.61</v>
      </c>
      <c r="N10576" s="67">
        <v>0</v>
      </c>
      <c r="P10576" s="67">
        <v>0</v>
      </c>
      <c r="Q10576" s="67">
        <v>0</v>
      </c>
      <c r="U10576" t="s">
        <v>783</v>
      </c>
    </row>
    <row r="10577" spans="3:21" x14ac:dyDescent="0.3">
      <c r="C10577" t="s">
        <v>166</v>
      </c>
      <c r="D10577" t="s">
        <v>158</v>
      </c>
      <c r="E10577" t="s">
        <v>30</v>
      </c>
      <c r="F10577" t="s">
        <v>159</v>
      </c>
      <c r="G10577" s="2">
        <v>1</v>
      </c>
      <c r="H10577" s="2" t="s">
        <v>186</v>
      </c>
      <c r="I10577" s="67">
        <v>10752260.619999999</v>
      </c>
      <c r="J10577" s="67">
        <v>452.16</v>
      </c>
      <c r="K10577" s="67">
        <v>10752260.619999999</v>
      </c>
      <c r="L10577" s="67">
        <v>63.54</v>
      </c>
      <c r="M10577" s="67">
        <v>10752260.619999999</v>
      </c>
      <c r="N10577" s="67">
        <v>3516.24</v>
      </c>
      <c r="P10577" s="67">
        <v>55.03</v>
      </c>
      <c r="Q10577" s="67">
        <v>10752260.619999999</v>
      </c>
      <c r="R10577" s="2" t="s">
        <v>161</v>
      </c>
      <c r="S10577" s="2" t="s">
        <v>161</v>
      </c>
      <c r="T10577" s="2" t="s">
        <v>161</v>
      </c>
      <c r="U10577" t="s">
        <v>783</v>
      </c>
    </row>
    <row r="10578" spans="3:21" x14ac:dyDescent="0.3">
      <c r="C10578" t="s">
        <v>31</v>
      </c>
      <c r="D10578" t="s">
        <v>158</v>
      </c>
      <c r="E10578" t="s">
        <v>30</v>
      </c>
      <c r="F10578" t="s">
        <v>159</v>
      </c>
      <c r="G10578" s="2">
        <v>0</v>
      </c>
      <c r="H10578" s="2" t="s">
        <v>253</v>
      </c>
      <c r="I10578" s="67">
        <v>1542.22</v>
      </c>
      <c r="J10578" s="67">
        <v>0.11</v>
      </c>
      <c r="K10578" s="67">
        <v>1542.22</v>
      </c>
      <c r="L10578" s="67">
        <v>0.05</v>
      </c>
      <c r="M10578" s="67">
        <v>1542.22</v>
      </c>
      <c r="N10578" s="67">
        <v>0.63</v>
      </c>
      <c r="P10578" s="67">
        <v>0</v>
      </c>
      <c r="Q10578" s="67">
        <v>0</v>
      </c>
      <c r="R10578" s="2" t="s">
        <v>161</v>
      </c>
      <c r="S10578" s="2" t="s">
        <v>161</v>
      </c>
      <c r="T10578" s="2" t="s">
        <v>161</v>
      </c>
      <c r="U10578" t="s">
        <v>783</v>
      </c>
    </row>
    <row r="10579" spans="3:21" x14ac:dyDescent="0.3">
      <c r="C10579" t="s">
        <v>32</v>
      </c>
      <c r="D10579" t="s">
        <v>158</v>
      </c>
      <c r="E10579" t="s">
        <v>29</v>
      </c>
      <c r="F10579" t="s">
        <v>159</v>
      </c>
      <c r="G10579" s="2">
        <v>6</v>
      </c>
      <c r="H10579" s="2" t="s">
        <v>369</v>
      </c>
      <c r="I10579" s="67">
        <v>-64030.29</v>
      </c>
      <c r="J10579" s="67">
        <v>0</v>
      </c>
      <c r="K10579" s="67">
        <v>-64030.29</v>
      </c>
      <c r="L10579" s="67">
        <v>0</v>
      </c>
      <c r="M10579" s="67">
        <v>-64030.29</v>
      </c>
      <c r="N10579" s="67">
        <v>0</v>
      </c>
      <c r="P10579" s="67">
        <v>0</v>
      </c>
      <c r="Q10579" s="67">
        <v>0</v>
      </c>
      <c r="U10579" t="s">
        <v>783</v>
      </c>
    </row>
    <row r="10580" spans="3:21" x14ac:dyDescent="0.3">
      <c r="C10580" t="s">
        <v>32</v>
      </c>
      <c r="D10580" t="s">
        <v>158</v>
      </c>
      <c r="E10580" t="s">
        <v>29</v>
      </c>
      <c r="F10580" t="s">
        <v>159</v>
      </c>
      <c r="G10580" s="2">
        <v>0</v>
      </c>
      <c r="H10580" s="2" t="s">
        <v>190</v>
      </c>
      <c r="I10580" s="67">
        <v>-195118.88</v>
      </c>
      <c r="J10580" s="67">
        <v>0</v>
      </c>
      <c r="K10580" s="67">
        <v>-195118.88</v>
      </c>
      <c r="L10580" s="67">
        <v>0</v>
      </c>
      <c r="M10580" s="67">
        <v>-195118.88</v>
      </c>
      <c r="N10580" s="67">
        <v>0</v>
      </c>
      <c r="P10580" s="67">
        <v>0</v>
      </c>
      <c r="Q10580" s="67">
        <v>0</v>
      </c>
      <c r="U10580" t="s">
        <v>783</v>
      </c>
    </row>
    <row r="10581" spans="3:21" x14ac:dyDescent="0.3">
      <c r="C10581" t="s">
        <v>166</v>
      </c>
      <c r="D10581" t="s">
        <v>158</v>
      </c>
      <c r="E10581" t="s">
        <v>30</v>
      </c>
      <c r="F10581" t="s">
        <v>159</v>
      </c>
      <c r="G10581" s="2">
        <v>10</v>
      </c>
      <c r="H10581" s="2" t="s">
        <v>329</v>
      </c>
      <c r="I10581" s="67">
        <v>4697.67</v>
      </c>
      <c r="J10581" s="67">
        <v>0.34</v>
      </c>
      <c r="K10581" s="67">
        <v>4697.67</v>
      </c>
      <c r="L10581" s="67">
        <v>0.16</v>
      </c>
      <c r="M10581" s="67">
        <v>4697.67</v>
      </c>
      <c r="N10581" s="67">
        <v>1.55</v>
      </c>
      <c r="P10581" s="67">
        <v>0</v>
      </c>
      <c r="Q10581" s="67">
        <v>46976.7</v>
      </c>
      <c r="R10581" s="2" t="s">
        <v>165</v>
      </c>
      <c r="S10581" s="2" t="s">
        <v>165</v>
      </c>
      <c r="T10581" s="2" t="s">
        <v>165</v>
      </c>
      <c r="U10581" t="s">
        <v>783</v>
      </c>
    </row>
    <row r="10582" spans="3:21" x14ac:dyDescent="0.3">
      <c r="C10582" t="s">
        <v>166</v>
      </c>
      <c r="D10582" t="s">
        <v>158</v>
      </c>
      <c r="E10582" t="s">
        <v>30</v>
      </c>
      <c r="F10582" t="s">
        <v>159</v>
      </c>
      <c r="G10582" s="2">
        <v>1</v>
      </c>
      <c r="H10582" s="2" t="s">
        <v>445</v>
      </c>
      <c r="I10582" s="67">
        <v>8404.15</v>
      </c>
      <c r="J10582" s="67">
        <v>0.51</v>
      </c>
      <c r="K10582" s="67">
        <v>8404.15</v>
      </c>
      <c r="L10582" s="67">
        <v>288.31</v>
      </c>
      <c r="M10582" s="67">
        <v>8404.15</v>
      </c>
      <c r="N10582" s="67">
        <v>1.79</v>
      </c>
      <c r="P10582" s="67">
        <v>0</v>
      </c>
      <c r="Q10582" s="67">
        <v>8404.15</v>
      </c>
      <c r="R10582" s="2" t="s">
        <v>165</v>
      </c>
      <c r="S10582" s="2" t="s">
        <v>161</v>
      </c>
      <c r="T10582" s="2" t="s">
        <v>165</v>
      </c>
      <c r="U10582" t="s">
        <v>783</v>
      </c>
    </row>
    <row r="10583" spans="3:21" x14ac:dyDescent="0.3">
      <c r="C10583" t="s">
        <v>32</v>
      </c>
      <c r="D10583" t="s">
        <v>158</v>
      </c>
      <c r="E10583" t="s">
        <v>30</v>
      </c>
      <c r="F10583" t="s">
        <v>159</v>
      </c>
      <c r="G10583" s="2">
        <v>-1</v>
      </c>
      <c r="H10583" s="2" t="s">
        <v>501</v>
      </c>
      <c r="I10583" s="67">
        <v>45417.09</v>
      </c>
      <c r="J10583" s="67">
        <v>1.4</v>
      </c>
      <c r="K10583" s="67">
        <v>45417.09</v>
      </c>
      <c r="L10583" s="67">
        <v>0.23</v>
      </c>
      <c r="M10583" s="67">
        <v>45417.09</v>
      </c>
      <c r="N10583" s="67">
        <v>2.5499999999999998</v>
      </c>
      <c r="P10583" s="67">
        <v>0</v>
      </c>
      <c r="Q10583" s="67">
        <v>0</v>
      </c>
      <c r="R10583" s="2" t="s">
        <v>161</v>
      </c>
      <c r="S10583" s="2" t="s">
        <v>161</v>
      </c>
      <c r="T10583" s="2" t="s">
        <v>161</v>
      </c>
      <c r="U10583" t="s">
        <v>783</v>
      </c>
    </row>
    <row r="10584" spans="3:21" x14ac:dyDescent="0.3">
      <c r="C10584" t="s">
        <v>166</v>
      </c>
      <c r="D10584" t="s">
        <v>158</v>
      </c>
      <c r="E10584" t="s">
        <v>30</v>
      </c>
      <c r="F10584" t="s">
        <v>159</v>
      </c>
      <c r="G10584" s="2">
        <v>4</v>
      </c>
      <c r="H10584" s="2" t="s">
        <v>343</v>
      </c>
      <c r="I10584" s="67">
        <v>1629866.59</v>
      </c>
      <c r="J10584" s="67">
        <v>2.4700000000000002</v>
      </c>
      <c r="K10584" s="67">
        <v>1629866.59</v>
      </c>
      <c r="L10584" s="67">
        <v>1.1100000000000001</v>
      </c>
      <c r="M10584" s="67">
        <v>1629866.59</v>
      </c>
      <c r="N10584" s="67">
        <v>13.86</v>
      </c>
      <c r="P10584" s="67">
        <v>0</v>
      </c>
      <c r="Q10584" s="67">
        <v>6519466.3600000003</v>
      </c>
      <c r="R10584" s="2" t="s">
        <v>161</v>
      </c>
      <c r="S10584" s="2" t="s">
        <v>161</v>
      </c>
      <c r="T10584" s="2" t="s">
        <v>161</v>
      </c>
      <c r="U10584" t="s">
        <v>783</v>
      </c>
    </row>
    <row r="10585" spans="3:21" x14ac:dyDescent="0.3">
      <c r="C10585" t="s">
        <v>166</v>
      </c>
      <c r="D10585" t="s">
        <v>158</v>
      </c>
      <c r="E10585" t="s">
        <v>29</v>
      </c>
      <c r="F10585" t="s">
        <v>159</v>
      </c>
      <c r="G10585" s="2">
        <v>-1</v>
      </c>
      <c r="H10585" s="2" t="s">
        <v>517</v>
      </c>
      <c r="I10585" s="67">
        <v>-39.33</v>
      </c>
      <c r="J10585" s="67">
        <v>0</v>
      </c>
      <c r="K10585" s="67">
        <v>-39.33</v>
      </c>
      <c r="L10585" s="67">
        <v>0</v>
      </c>
      <c r="M10585" s="67">
        <v>-39.33</v>
      </c>
      <c r="N10585" s="67">
        <v>0</v>
      </c>
      <c r="P10585" s="67">
        <v>0</v>
      </c>
      <c r="Q10585" s="67">
        <v>0</v>
      </c>
      <c r="U10585" t="s">
        <v>783</v>
      </c>
    </row>
    <row r="10586" spans="3:21" x14ac:dyDescent="0.3">
      <c r="C10586" t="s">
        <v>166</v>
      </c>
      <c r="D10586" t="s">
        <v>158</v>
      </c>
      <c r="E10586" t="s">
        <v>30</v>
      </c>
      <c r="F10586" t="s">
        <v>159</v>
      </c>
      <c r="G10586" s="2">
        <v>1</v>
      </c>
      <c r="H10586" s="2" t="s">
        <v>516</v>
      </c>
      <c r="I10586" s="67">
        <v>19931.3</v>
      </c>
      <c r="J10586" s="67">
        <v>1433.94</v>
      </c>
      <c r="K10586" s="67">
        <v>19931.3</v>
      </c>
      <c r="L10586" s="67">
        <v>1.66</v>
      </c>
      <c r="M10586" s="67">
        <v>19931.3</v>
      </c>
      <c r="N10586" s="67">
        <v>27.2</v>
      </c>
      <c r="P10586" s="67">
        <v>0</v>
      </c>
      <c r="Q10586" s="67">
        <v>19931.3</v>
      </c>
      <c r="R10586" s="2" t="s">
        <v>161</v>
      </c>
      <c r="S10586" s="2" t="s">
        <v>165</v>
      </c>
      <c r="T10586" s="2" t="s">
        <v>165</v>
      </c>
      <c r="U10586" t="s">
        <v>783</v>
      </c>
    </row>
    <row r="10587" spans="3:21" x14ac:dyDescent="0.3">
      <c r="C10587" t="s">
        <v>166</v>
      </c>
      <c r="D10587" t="s">
        <v>158</v>
      </c>
      <c r="E10587" t="s">
        <v>30</v>
      </c>
      <c r="F10587" t="s">
        <v>159</v>
      </c>
      <c r="G10587" s="2">
        <v>-1</v>
      </c>
      <c r="H10587" s="2" t="s">
        <v>504</v>
      </c>
      <c r="I10587" s="67">
        <v>4.37</v>
      </c>
      <c r="J10587" s="67">
        <v>0</v>
      </c>
      <c r="K10587" s="67">
        <v>4.37</v>
      </c>
      <c r="L10587" s="67">
        <v>0</v>
      </c>
      <c r="M10587" s="67">
        <v>4.37</v>
      </c>
      <c r="N10587" s="67">
        <v>0</v>
      </c>
      <c r="P10587" s="67">
        <v>0</v>
      </c>
      <c r="Q10587" s="67">
        <v>0</v>
      </c>
      <c r="R10587" s="2" t="s">
        <v>161</v>
      </c>
      <c r="S10587" s="2" t="s">
        <v>161</v>
      </c>
      <c r="T10587" s="2" t="s">
        <v>161</v>
      </c>
      <c r="U10587" t="s">
        <v>783</v>
      </c>
    </row>
    <row r="10588" spans="3:21" x14ac:dyDescent="0.3">
      <c r="C10588" t="s">
        <v>166</v>
      </c>
      <c r="D10588" t="s">
        <v>158</v>
      </c>
      <c r="E10588" t="s">
        <v>30</v>
      </c>
      <c r="F10588" t="s">
        <v>159</v>
      </c>
      <c r="G10588" s="2">
        <v>2</v>
      </c>
      <c r="H10588" s="2" t="s">
        <v>475</v>
      </c>
      <c r="I10588" s="67">
        <v>32101.19</v>
      </c>
      <c r="J10588" s="67">
        <v>0</v>
      </c>
      <c r="K10588" s="67">
        <v>32101.19</v>
      </c>
      <c r="L10588" s="67">
        <v>0</v>
      </c>
      <c r="M10588" s="67">
        <v>32101.19</v>
      </c>
      <c r="N10588" s="67">
        <v>7.03</v>
      </c>
      <c r="P10588" s="67">
        <v>0</v>
      </c>
      <c r="Q10588" s="67">
        <v>64202.38</v>
      </c>
      <c r="R10588" s="2" t="s">
        <v>161</v>
      </c>
      <c r="S10588" s="2" t="s">
        <v>161</v>
      </c>
      <c r="T10588" s="2" t="s">
        <v>165</v>
      </c>
      <c r="U10588" t="s">
        <v>783</v>
      </c>
    </row>
    <row r="10589" spans="3:21" x14ac:dyDescent="0.3">
      <c r="C10589" t="s">
        <v>166</v>
      </c>
      <c r="D10589" t="s">
        <v>158</v>
      </c>
      <c r="E10589" t="s">
        <v>29</v>
      </c>
      <c r="F10589" t="s">
        <v>159</v>
      </c>
      <c r="G10589" s="2">
        <v>0</v>
      </c>
      <c r="H10589" s="2" t="s">
        <v>602</v>
      </c>
      <c r="I10589" s="67">
        <v>-42264.28</v>
      </c>
      <c r="J10589" s="67">
        <v>0</v>
      </c>
      <c r="K10589" s="67">
        <v>-42264.28</v>
      </c>
      <c r="L10589" s="67">
        <v>0</v>
      </c>
      <c r="M10589" s="67">
        <v>-42264.28</v>
      </c>
      <c r="N10589" s="67">
        <v>0</v>
      </c>
      <c r="P10589" s="67">
        <v>-5.09</v>
      </c>
      <c r="Q10589" s="67">
        <v>0</v>
      </c>
      <c r="U10589" t="s">
        <v>783</v>
      </c>
    </row>
    <row r="10590" spans="3:21" x14ac:dyDescent="0.3">
      <c r="C10590" t="s">
        <v>31</v>
      </c>
      <c r="D10590" t="s">
        <v>158</v>
      </c>
      <c r="E10590" t="s">
        <v>29</v>
      </c>
      <c r="F10590" t="s">
        <v>159</v>
      </c>
      <c r="G10590" s="2">
        <v>11</v>
      </c>
      <c r="H10590" s="2" t="s">
        <v>250</v>
      </c>
      <c r="I10590" s="67">
        <v>-51234.39</v>
      </c>
      <c r="J10590" s="67">
        <v>0</v>
      </c>
      <c r="K10590" s="67">
        <v>-51234.39</v>
      </c>
      <c r="L10590" s="67">
        <v>0</v>
      </c>
      <c r="M10590" s="67">
        <v>-51234.39</v>
      </c>
      <c r="N10590" s="67">
        <v>0</v>
      </c>
      <c r="P10590" s="67">
        <v>0</v>
      </c>
      <c r="Q10590" s="67">
        <v>0</v>
      </c>
      <c r="U10590" t="s">
        <v>783</v>
      </c>
    </row>
    <row r="10591" spans="3:21" x14ac:dyDescent="0.3">
      <c r="C10591" t="s">
        <v>166</v>
      </c>
      <c r="D10591" t="s">
        <v>158</v>
      </c>
      <c r="E10591" t="s">
        <v>30</v>
      </c>
      <c r="F10591" t="s">
        <v>159</v>
      </c>
      <c r="G10591" s="2">
        <v>10</v>
      </c>
      <c r="H10591" s="2" t="s">
        <v>288</v>
      </c>
      <c r="I10591" s="67">
        <v>804206.5</v>
      </c>
      <c r="J10591" s="67">
        <v>15.99</v>
      </c>
      <c r="K10591" s="67">
        <v>804206.5</v>
      </c>
      <c r="L10591" s="67">
        <v>85.88</v>
      </c>
      <c r="M10591" s="67">
        <v>804206.5</v>
      </c>
      <c r="N10591" s="67">
        <v>218.18</v>
      </c>
      <c r="P10591" s="67">
        <v>0</v>
      </c>
      <c r="Q10591" s="67">
        <v>8042065</v>
      </c>
      <c r="R10591" s="2" t="s">
        <v>161</v>
      </c>
      <c r="S10591" s="2" t="s">
        <v>161</v>
      </c>
      <c r="T10591" s="2" t="s">
        <v>165</v>
      </c>
      <c r="U10591" t="s">
        <v>783</v>
      </c>
    </row>
    <row r="10592" spans="3:21" x14ac:dyDescent="0.3">
      <c r="C10592" t="s">
        <v>166</v>
      </c>
      <c r="D10592" t="s">
        <v>158</v>
      </c>
      <c r="E10592" t="s">
        <v>29</v>
      </c>
      <c r="F10592" t="s">
        <v>159</v>
      </c>
      <c r="G10592" s="2">
        <v>16</v>
      </c>
      <c r="H10592" s="2" t="s">
        <v>267</v>
      </c>
      <c r="I10592" s="67">
        <v>-1134.5899999999999</v>
      </c>
      <c r="J10592" s="67">
        <v>0</v>
      </c>
      <c r="K10592" s="67">
        <v>-1134.5899999999999</v>
      </c>
      <c r="L10592" s="67">
        <v>0</v>
      </c>
      <c r="M10592" s="67">
        <v>-1134.5899999999999</v>
      </c>
      <c r="N10592" s="67">
        <v>0</v>
      </c>
      <c r="P10592" s="67">
        <v>-1134.5899999999999</v>
      </c>
      <c r="Q10592" s="67">
        <v>0</v>
      </c>
      <c r="U10592" t="s">
        <v>783</v>
      </c>
    </row>
    <row r="10593" spans="3:21" x14ac:dyDescent="0.3">
      <c r="C10593" t="s">
        <v>32</v>
      </c>
      <c r="D10593" t="s">
        <v>158</v>
      </c>
      <c r="E10593" t="s">
        <v>30</v>
      </c>
      <c r="F10593" t="s">
        <v>159</v>
      </c>
      <c r="G10593" s="2">
        <v>-4</v>
      </c>
      <c r="H10593" s="2" t="s">
        <v>286</v>
      </c>
      <c r="I10593" s="67">
        <v>46336.34</v>
      </c>
      <c r="J10593" s="67">
        <v>1.37</v>
      </c>
      <c r="K10593" s="67">
        <v>46336.34</v>
      </c>
      <c r="L10593" s="67">
        <v>0.19</v>
      </c>
      <c r="M10593" s="67">
        <v>46336.34</v>
      </c>
      <c r="N10593" s="67">
        <v>10.62</v>
      </c>
      <c r="P10593" s="67">
        <v>0</v>
      </c>
      <c r="Q10593" s="67">
        <v>0</v>
      </c>
      <c r="R10593" s="2" t="s">
        <v>161</v>
      </c>
      <c r="S10593" s="2" t="s">
        <v>161</v>
      </c>
      <c r="T10593" s="2" t="s">
        <v>161</v>
      </c>
      <c r="U10593" t="s">
        <v>783</v>
      </c>
    </row>
    <row r="10594" spans="3:21" x14ac:dyDescent="0.3">
      <c r="C10594" t="s">
        <v>166</v>
      </c>
      <c r="D10594" t="s">
        <v>158</v>
      </c>
      <c r="E10594" t="s">
        <v>30</v>
      </c>
      <c r="F10594" t="s">
        <v>159</v>
      </c>
      <c r="G10594" s="2">
        <v>-1</v>
      </c>
      <c r="H10594" s="2" t="s">
        <v>648</v>
      </c>
      <c r="I10594" s="67">
        <v>51669.68</v>
      </c>
      <c r="J10594" s="67">
        <v>3.13</v>
      </c>
      <c r="K10594" s="67">
        <v>51669.68</v>
      </c>
      <c r="L10594" s="67">
        <v>1.41</v>
      </c>
      <c r="M10594" s="67">
        <v>51669.68</v>
      </c>
      <c r="N10594" s="67">
        <v>17.53</v>
      </c>
      <c r="P10594" s="67">
        <v>0</v>
      </c>
      <c r="Q10594" s="67">
        <v>0</v>
      </c>
      <c r="R10594" s="2" t="s">
        <v>161</v>
      </c>
      <c r="S10594" s="2" t="s">
        <v>161</v>
      </c>
      <c r="T10594" s="2" t="s">
        <v>161</v>
      </c>
      <c r="U10594" t="s">
        <v>783</v>
      </c>
    </row>
    <row r="10595" spans="3:21" x14ac:dyDescent="0.3">
      <c r="C10595" t="s">
        <v>166</v>
      </c>
      <c r="D10595" t="s">
        <v>158</v>
      </c>
      <c r="E10595" t="s">
        <v>29</v>
      </c>
      <c r="F10595" t="s">
        <v>159</v>
      </c>
      <c r="G10595" s="2">
        <v>1</v>
      </c>
      <c r="H10595" s="2" t="s">
        <v>665</v>
      </c>
      <c r="I10595" s="67">
        <v>-593.83000000000004</v>
      </c>
      <c r="J10595" s="67">
        <v>0</v>
      </c>
      <c r="K10595" s="67">
        <v>-593.83000000000004</v>
      </c>
      <c r="L10595" s="67">
        <v>0</v>
      </c>
      <c r="M10595" s="67">
        <v>-593.83000000000004</v>
      </c>
      <c r="N10595" s="67">
        <v>0</v>
      </c>
      <c r="P10595" s="67">
        <v>0</v>
      </c>
      <c r="Q10595" s="67">
        <v>0</v>
      </c>
      <c r="U10595" t="s">
        <v>783</v>
      </c>
    </row>
    <row r="10596" spans="3:21" x14ac:dyDescent="0.3">
      <c r="C10596" t="s">
        <v>32</v>
      </c>
      <c r="D10596" t="s">
        <v>158</v>
      </c>
      <c r="E10596" t="s">
        <v>30</v>
      </c>
      <c r="F10596" t="s">
        <v>159</v>
      </c>
      <c r="G10596" s="2">
        <v>6</v>
      </c>
      <c r="H10596" s="2" t="s">
        <v>316</v>
      </c>
      <c r="I10596" s="67">
        <v>435235.1</v>
      </c>
      <c r="J10596" s="67">
        <v>20.260000000000002</v>
      </c>
      <c r="K10596" s="67">
        <v>435235.1</v>
      </c>
      <c r="L10596" s="67">
        <v>9.6199999999999992</v>
      </c>
      <c r="M10596" s="67">
        <v>435235.1</v>
      </c>
      <c r="N10596" s="67">
        <v>92.15</v>
      </c>
      <c r="P10596" s="67">
        <v>0</v>
      </c>
      <c r="Q10596" s="67">
        <v>2611410.5999999996</v>
      </c>
      <c r="R10596" s="2" t="s">
        <v>161</v>
      </c>
      <c r="S10596" s="2" t="s">
        <v>161</v>
      </c>
      <c r="T10596" s="2" t="s">
        <v>161</v>
      </c>
      <c r="U10596" t="s">
        <v>783</v>
      </c>
    </row>
    <row r="10597" spans="3:21" x14ac:dyDescent="0.3">
      <c r="C10597" t="s">
        <v>32</v>
      </c>
      <c r="D10597" t="s">
        <v>158</v>
      </c>
      <c r="E10597" t="s">
        <v>29</v>
      </c>
      <c r="F10597" t="s">
        <v>159</v>
      </c>
      <c r="G10597" s="2">
        <v>0</v>
      </c>
      <c r="H10597" s="2" t="s">
        <v>342</v>
      </c>
      <c r="I10597" s="67">
        <v>-299301.15000000002</v>
      </c>
      <c r="J10597" s="67">
        <v>0</v>
      </c>
      <c r="K10597" s="67">
        <v>-299301.15000000002</v>
      </c>
      <c r="L10597" s="67">
        <v>0</v>
      </c>
      <c r="M10597" s="67">
        <v>-299301.15000000002</v>
      </c>
      <c r="N10597" s="67">
        <v>0</v>
      </c>
      <c r="P10597" s="67">
        <v>0</v>
      </c>
      <c r="Q10597" s="67">
        <v>0</v>
      </c>
      <c r="U10597" t="s">
        <v>783</v>
      </c>
    </row>
    <row r="10598" spans="3:21" x14ac:dyDescent="0.3">
      <c r="C10598" t="s">
        <v>166</v>
      </c>
      <c r="D10598" t="s">
        <v>158</v>
      </c>
      <c r="E10598" t="s">
        <v>30</v>
      </c>
      <c r="F10598" t="s">
        <v>159</v>
      </c>
      <c r="G10598" s="2">
        <v>0</v>
      </c>
      <c r="H10598" s="2" t="s">
        <v>547</v>
      </c>
      <c r="I10598" s="67">
        <v>93774.14</v>
      </c>
      <c r="J10598" s="67">
        <v>4.37</v>
      </c>
      <c r="K10598" s="67">
        <v>93774.14</v>
      </c>
      <c r="L10598" s="67">
        <v>8.08</v>
      </c>
      <c r="M10598" s="67">
        <v>93774.14</v>
      </c>
      <c r="N10598" s="67">
        <v>55.83</v>
      </c>
      <c r="P10598" s="67">
        <v>0</v>
      </c>
      <c r="Q10598" s="67">
        <v>0</v>
      </c>
      <c r="R10598" s="2" t="s">
        <v>161</v>
      </c>
      <c r="S10598" s="2" t="s">
        <v>161</v>
      </c>
      <c r="T10598" s="2" t="s">
        <v>161</v>
      </c>
      <c r="U10598" t="s">
        <v>783</v>
      </c>
    </row>
    <row r="10599" spans="3:21" x14ac:dyDescent="0.3">
      <c r="C10599" t="s">
        <v>31</v>
      </c>
      <c r="D10599" t="s">
        <v>158</v>
      </c>
      <c r="E10599" t="s">
        <v>29</v>
      </c>
      <c r="F10599" t="s">
        <v>159</v>
      </c>
      <c r="G10599" s="2">
        <v>7</v>
      </c>
      <c r="H10599" s="2" t="s">
        <v>508</v>
      </c>
      <c r="I10599" s="67">
        <v>-151417.96</v>
      </c>
      <c r="J10599" s="67">
        <v>0</v>
      </c>
      <c r="K10599" s="67">
        <v>-151417.96</v>
      </c>
      <c r="L10599" s="67">
        <v>0</v>
      </c>
      <c r="M10599" s="67">
        <v>-151417.96</v>
      </c>
      <c r="N10599" s="67">
        <v>0</v>
      </c>
      <c r="P10599" s="67">
        <v>0</v>
      </c>
      <c r="Q10599" s="67">
        <v>0</v>
      </c>
      <c r="U10599" t="s">
        <v>783</v>
      </c>
    </row>
    <row r="10600" spans="3:21" x14ac:dyDescent="0.3">
      <c r="C10600" t="s">
        <v>166</v>
      </c>
      <c r="D10600" t="s">
        <v>158</v>
      </c>
      <c r="E10600" t="s">
        <v>30</v>
      </c>
      <c r="F10600" t="s">
        <v>159</v>
      </c>
      <c r="G10600" s="2">
        <v>0</v>
      </c>
      <c r="H10600" s="2" t="s">
        <v>617</v>
      </c>
      <c r="I10600" s="67">
        <v>75824.81</v>
      </c>
      <c r="J10600" s="67">
        <v>7.42</v>
      </c>
      <c r="K10600" s="67">
        <v>75824.81</v>
      </c>
      <c r="L10600" s="67">
        <v>3.53</v>
      </c>
      <c r="M10600" s="67">
        <v>75824.81</v>
      </c>
      <c r="N10600" s="67">
        <v>33.770000000000003</v>
      </c>
      <c r="P10600" s="67">
        <v>0</v>
      </c>
      <c r="Q10600" s="67">
        <v>0</v>
      </c>
      <c r="R10600" s="2" t="s">
        <v>161</v>
      </c>
      <c r="S10600" s="2" t="s">
        <v>161</v>
      </c>
      <c r="T10600" s="2" t="s">
        <v>161</v>
      </c>
      <c r="U10600" t="s">
        <v>783</v>
      </c>
    </row>
    <row r="10601" spans="3:21" x14ac:dyDescent="0.3">
      <c r="C10601" t="s">
        <v>31</v>
      </c>
      <c r="D10601" t="s">
        <v>158</v>
      </c>
      <c r="E10601" t="s">
        <v>29</v>
      </c>
      <c r="F10601" t="s">
        <v>159</v>
      </c>
      <c r="G10601" s="2">
        <v>0</v>
      </c>
      <c r="H10601" s="2" t="s">
        <v>393</v>
      </c>
      <c r="I10601" s="67">
        <v>-220.72</v>
      </c>
      <c r="J10601" s="67">
        <v>0</v>
      </c>
      <c r="K10601" s="67">
        <v>-220.72</v>
      </c>
      <c r="L10601" s="67">
        <v>0</v>
      </c>
      <c r="M10601" s="67">
        <v>-220.72</v>
      </c>
      <c r="N10601" s="67">
        <v>0</v>
      </c>
      <c r="P10601" s="67">
        <v>0</v>
      </c>
      <c r="Q10601" s="67">
        <v>0</v>
      </c>
      <c r="U10601" t="s">
        <v>783</v>
      </c>
    </row>
    <row r="10602" spans="3:21" x14ac:dyDescent="0.3">
      <c r="C10602" t="s">
        <v>31</v>
      </c>
      <c r="D10602" t="s">
        <v>158</v>
      </c>
      <c r="E10602" t="s">
        <v>30</v>
      </c>
      <c r="F10602" t="s">
        <v>159</v>
      </c>
      <c r="G10602" s="2">
        <v>-1</v>
      </c>
      <c r="H10602" s="2" t="s">
        <v>380</v>
      </c>
      <c r="I10602" s="67">
        <v>312267.64</v>
      </c>
      <c r="J10602" s="67">
        <v>16.27</v>
      </c>
      <c r="K10602" s="67">
        <v>312267.64</v>
      </c>
      <c r="L10602" s="67">
        <v>30.09</v>
      </c>
      <c r="M10602" s="67">
        <v>312267.64</v>
      </c>
      <c r="N10602" s="67">
        <v>207.92</v>
      </c>
      <c r="P10602" s="67">
        <v>0</v>
      </c>
      <c r="Q10602" s="67">
        <v>0</v>
      </c>
      <c r="R10602" s="2" t="s">
        <v>161</v>
      </c>
      <c r="S10602" s="2" t="s">
        <v>161</v>
      </c>
      <c r="T10602" s="2" t="s">
        <v>161</v>
      </c>
      <c r="U10602" t="s">
        <v>783</v>
      </c>
    </row>
    <row r="10603" spans="3:21" x14ac:dyDescent="0.3">
      <c r="C10603" t="s">
        <v>166</v>
      </c>
      <c r="D10603" t="s">
        <v>158</v>
      </c>
      <c r="E10603" t="s">
        <v>30</v>
      </c>
      <c r="F10603" t="s">
        <v>159</v>
      </c>
      <c r="G10603" s="2">
        <v>0</v>
      </c>
      <c r="H10603" s="2" t="s">
        <v>303</v>
      </c>
      <c r="I10603" s="67">
        <v>4032.1</v>
      </c>
      <c r="J10603" s="67">
        <v>539.88</v>
      </c>
      <c r="K10603" s="67">
        <v>4032.1</v>
      </c>
      <c r="L10603" s="67">
        <v>0.2</v>
      </c>
      <c r="M10603" s="67">
        <v>4032.1</v>
      </c>
      <c r="N10603" s="67">
        <v>1.95</v>
      </c>
      <c r="P10603" s="67">
        <v>0</v>
      </c>
      <c r="Q10603" s="67">
        <v>0</v>
      </c>
      <c r="R10603" s="2" t="s">
        <v>161</v>
      </c>
      <c r="S10603" s="2" t="s">
        <v>165</v>
      </c>
      <c r="T10603" s="2" t="s">
        <v>165</v>
      </c>
      <c r="U10603" t="s">
        <v>783</v>
      </c>
    </row>
    <row r="10604" spans="3:21" x14ac:dyDescent="0.3">
      <c r="C10604" t="s">
        <v>31</v>
      </c>
      <c r="D10604" t="s">
        <v>158</v>
      </c>
      <c r="E10604" t="s">
        <v>30</v>
      </c>
      <c r="F10604" t="s">
        <v>159</v>
      </c>
      <c r="G10604" s="2">
        <v>-1</v>
      </c>
      <c r="H10604" s="2" t="s">
        <v>175</v>
      </c>
      <c r="I10604" s="67">
        <v>364970.56</v>
      </c>
      <c r="J10604" s="67">
        <v>27.7</v>
      </c>
      <c r="K10604" s="67">
        <v>364970.56</v>
      </c>
      <c r="L10604" s="67">
        <v>13.16</v>
      </c>
      <c r="M10604" s="67">
        <v>364970.56</v>
      </c>
      <c r="N10604" s="67">
        <v>125.99</v>
      </c>
      <c r="P10604" s="67">
        <v>0</v>
      </c>
      <c r="Q10604" s="67">
        <v>0</v>
      </c>
      <c r="R10604" s="2" t="s">
        <v>161</v>
      </c>
      <c r="S10604" s="2" t="s">
        <v>161</v>
      </c>
      <c r="T10604" s="2" t="s">
        <v>161</v>
      </c>
      <c r="U10604" t="s">
        <v>783</v>
      </c>
    </row>
    <row r="10605" spans="3:21" x14ac:dyDescent="0.3">
      <c r="C10605" t="s">
        <v>31</v>
      </c>
      <c r="D10605" t="s">
        <v>158</v>
      </c>
      <c r="E10605" t="s">
        <v>30</v>
      </c>
      <c r="F10605" t="s">
        <v>159</v>
      </c>
      <c r="G10605" s="2">
        <v>4</v>
      </c>
      <c r="H10605" s="2" t="s">
        <v>313</v>
      </c>
      <c r="I10605" s="67">
        <v>978814.59</v>
      </c>
      <c r="J10605" s="67">
        <v>22.57</v>
      </c>
      <c r="K10605" s="67">
        <v>978814.59</v>
      </c>
      <c r="L10605" s="67">
        <v>15.35</v>
      </c>
      <c r="M10605" s="67">
        <v>978814.59</v>
      </c>
      <c r="N10605" s="67">
        <v>275.11</v>
      </c>
      <c r="P10605" s="67">
        <v>0</v>
      </c>
      <c r="Q10605" s="67">
        <v>3915258.36</v>
      </c>
      <c r="R10605" s="2" t="s">
        <v>161</v>
      </c>
      <c r="S10605" s="2" t="s">
        <v>161</v>
      </c>
      <c r="T10605" s="2" t="s">
        <v>161</v>
      </c>
      <c r="U10605" t="s">
        <v>783</v>
      </c>
    </row>
    <row r="10606" spans="3:21" x14ac:dyDescent="0.3">
      <c r="C10606" t="s">
        <v>166</v>
      </c>
      <c r="D10606" t="s">
        <v>158</v>
      </c>
      <c r="E10606" t="s">
        <v>30</v>
      </c>
      <c r="F10606" t="s">
        <v>159</v>
      </c>
      <c r="G10606" s="2">
        <v>5</v>
      </c>
      <c r="H10606" s="2" t="s">
        <v>310</v>
      </c>
      <c r="I10606" s="67">
        <v>86650.4</v>
      </c>
      <c r="J10606" s="67">
        <v>3.73</v>
      </c>
      <c r="K10606" s="67">
        <v>86650.4</v>
      </c>
      <c r="L10606" s="67">
        <v>20.059999999999999</v>
      </c>
      <c r="M10606" s="67">
        <v>86650.4</v>
      </c>
      <c r="N10606" s="67">
        <v>63.21</v>
      </c>
      <c r="P10606" s="67">
        <v>0</v>
      </c>
      <c r="Q10606" s="67">
        <v>433252</v>
      </c>
      <c r="R10606" s="2" t="s">
        <v>161</v>
      </c>
      <c r="S10606" s="2" t="s">
        <v>161</v>
      </c>
      <c r="T10606" s="2" t="s">
        <v>165</v>
      </c>
      <c r="U10606" t="s">
        <v>783</v>
      </c>
    </row>
    <row r="10607" spans="3:21" x14ac:dyDescent="0.3">
      <c r="C10607" t="s">
        <v>166</v>
      </c>
      <c r="D10607" t="s">
        <v>158</v>
      </c>
      <c r="E10607" t="s">
        <v>30</v>
      </c>
      <c r="F10607" t="s">
        <v>159</v>
      </c>
      <c r="G10607" s="2">
        <v>6</v>
      </c>
      <c r="H10607" s="2" t="s">
        <v>515</v>
      </c>
      <c r="I10607" s="67">
        <v>116.34</v>
      </c>
      <c r="J10607" s="67">
        <v>0.7</v>
      </c>
      <c r="K10607" s="67">
        <v>116.34</v>
      </c>
      <c r="L10607" s="67">
        <v>0.12</v>
      </c>
      <c r="M10607" s="67">
        <v>116.34</v>
      </c>
      <c r="N10607" s="67">
        <v>1.29</v>
      </c>
      <c r="P10607" s="67">
        <v>0</v>
      </c>
      <c r="Q10607" s="67">
        <v>698.04</v>
      </c>
      <c r="R10607" s="2" t="s">
        <v>161</v>
      </c>
      <c r="S10607" s="2" t="s">
        <v>161</v>
      </c>
      <c r="T10607" s="2" t="s">
        <v>161</v>
      </c>
      <c r="U10607" t="s">
        <v>783</v>
      </c>
    </row>
    <row r="10608" spans="3:21" x14ac:dyDescent="0.3">
      <c r="C10608" t="s">
        <v>31</v>
      </c>
      <c r="D10608" t="s">
        <v>158</v>
      </c>
      <c r="E10608" t="s">
        <v>29</v>
      </c>
      <c r="F10608" t="s">
        <v>159</v>
      </c>
      <c r="G10608" s="2">
        <v>4</v>
      </c>
      <c r="H10608" s="2" t="s">
        <v>580</v>
      </c>
      <c r="I10608" s="67">
        <v>-1066.1199999999999</v>
      </c>
      <c r="J10608" s="67">
        <v>0</v>
      </c>
      <c r="K10608" s="67">
        <v>-1066.1199999999999</v>
      </c>
      <c r="L10608" s="67">
        <v>0</v>
      </c>
      <c r="M10608" s="67">
        <v>-1066.1199999999999</v>
      </c>
      <c r="N10608" s="67">
        <v>0</v>
      </c>
      <c r="P10608" s="67">
        <v>0</v>
      </c>
      <c r="Q10608" s="67">
        <v>0</v>
      </c>
      <c r="U10608" t="s">
        <v>783</v>
      </c>
    </row>
    <row r="10609" spans="3:21" x14ac:dyDescent="0.3">
      <c r="C10609" t="s">
        <v>31</v>
      </c>
      <c r="D10609" t="s">
        <v>158</v>
      </c>
      <c r="E10609" t="s">
        <v>29</v>
      </c>
      <c r="F10609" t="s">
        <v>159</v>
      </c>
      <c r="G10609" s="2">
        <v>9</v>
      </c>
      <c r="H10609" s="2" t="s">
        <v>232</v>
      </c>
      <c r="I10609" s="67">
        <v>-5274.17</v>
      </c>
      <c r="J10609" s="67">
        <v>0</v>
      </c>
      <c r="K10609" s="67">
        <v>-5274.17</v>
      </c>
      <c r="L10609" s="67">
        <v>0</v>
      </c>
      <c r="M10609" s="67">
        <v>-5274.17</v>
      </c>
      <c r="N10609" s="67">
        <v>0</v>
      </c>
      <c r="P10609" s="67">
        <v>0</v>
      </c>
      <c r="Q10609" s="67">
        <v>0</v>
      </c>
      <c r="U10609" t="s">
        <v>783</v>
      </c>
    </row>
    <row r="10610" spans="3:21" x14ac:dyDescent="0.3">
      <c r="C10610" t="s">
        <v>166</v>
      </c>
      <c r="D10610" t="s">
        <v>158</v>
      </c>
      <c r="E10610" t="s">
        <v>29</v>
      </c>
      <c r="F10610" t="s">
        <v>159</v>
      </c>
      <c r="G10610" s="2">
        <v>-1</v>
      </c>
      <c r="H10610" s="2" t="s">
        <v>271</v>
      </c>
      <c r="I10610" s="67">
        <v>-2922.43</v>
      </c>
      <c r="J10610" s="67">
        <v>0</v>
      </c>
      <c r="K10610" s="67">
        <v>-2922.43</v>
      </c>
      <c r="L10610" s="67">
        <v>0</v>
      </c>
      <c r="M10610" s="67">
        <v>-2922.43</v>
      </c>
      <c r="N10610" s="67">
        <v>0</v>
      </c>
      <c r="P10610" s="67">
        <v>0</v>
      </c>
      <c r="Q10610" s="67">
        <v>0</v>
      </c>
      <c r="U10610" t="s">
        <v>783</v>
      </c>
    </row>
    <row r="10611" spans="3:21" x14ac:dyDescent="0.3">
      <c r="C10611" t="s">
        <v>31</v>
      </c>
      <c r="D10611" t="s">
        <v>158</v>
      </c>
      <c r="E10611" t="s">
        <v>30</v>
      </c>
      <c r="F10611" t="s">
        <v>159</v>
      </c>
      <c r="G10611" s="2">
        <v>9</v>
      </c>
      <c r="H10611" s="2" t="s">
        <v>437</v>
      </c>
      <c r="I10611" s="67">
        <v>364754.27</v>
      </c>
      <c r="J10611" s="67">
        <v>4.26</v>
      </c>
      <c r="K10611" s="67">
        <v>364754.27</v>
      </c>
      <c r="L10611" s="67">
        <v>2.9</v>
      </c>
      <c r="M10611" s="67">
        <v>364754.27</v>
      </c>
      <c r="N10611" s="67">
        <v>51.89</v>
      </c>
      <c r="P10611" s="67">
        <v>364754.27</v>
      </c>
      <c r="Q10611" s="67">
        <v>3282788.43</v>
      </c>
      <c r="R10611" s="2" t="s">
        <v>161</v>
      </c>
      <c r="S10611" s="2" t="s">
        <v>161</v>
      </c>
      <c r="T10611" s="2" t="s">
        <v>161</v>
      </c>
      <c r="U10611" t="s">
        <v>783</v>
      </c>
    </row>
    <row r="10612" spans="3:21" x14ac:dyDescent="0.3">
      <c r="C10612" t="s">
        <v>31</v>
      </c>
      <c r="D10612" t="s">
        <v>158</v>
      </c>
      <c r="E10612" t="s">
        <v>29</v>
      </c>
      <c r="F10612" t="s">
        <v>159</v>
      </c>
      <c r="G10612" s="2">
        <v>2</v>
      </c>
      <c r="H10612" s="2" t="s">
        <v>236</v>
      </c>
      <c r="I10612" s="67">
        <v>-3131.94</v>
      </c>
      <c r="J10612" s="67">
        <v>0</v>
      </c>
      <c r="K10612" s="67">
        <v>-3131.94</v>
      </c>
      <c r="L10612" s="67">
        <v>0</v>
      </c>
      <c r="M10612" s="67">
        <v>-3131.94</v>
      </c>
      <c r="N10612" s="67">
        <v>0</v>
      </c>
      <c r="P10612" s="67">
        <v>0</v>
      </c>
      <c r="Q10612" s="67">
        <v>0</v>
      </c>
      <c r="U10612" t="s">
        <v>783</v>
      </c>
    </row>
    <row r="10613" spans="3:21" x14ac:dyDescent="0.3">
      <c r="C10613" t="s">
        <v>166</v>
      </c>
      <c r="D10613" t="s">
        <v>158</v>
      </c>
      <c r="E10613" t="s">
        <v>29</v>
      </c>
      <c r="F10613" t="s">
        <v>159</v>
      </c>
      <c r="G10613" s="2">
        <v>4</v>
      </c>
      <c r="H10613" s="2" t="s">
        <v>459</v>
      </c>
      <c r="I10613" s="67">
        <v>-9553.9500000000007</v>
      </c>
      <c r="J10613" s="67">
        <v>0</v>
      </c>
      <c r="K10613" s="67">
        <v>-9553.9500000000007</v>
      </c>
      <c r="L10613" s="67">
        <v>0</v>
      </c>
      <c r="M10613" s="67">
        <v>-9553.9500000000007</v>
      </c>
      <c r="N10613" s="67">
        <v>0</v>
      </c>
      <c r="P10613" s="67">
        <v>0</v>
      </c>
      <c r="Q10613" s="67">
        <v>0</v>
      </c>
      <c r="U10613" t="s">
        <v>783</v>
      </c>
    </row>
    <row r="10614" spans="3:21" x14ac:dyDescent="0.3">
      <c r="C10614" t="s">
        <v>166</v>
      </c>
      <c r="D10614" t="s">
        <v>158</v>
      </c>
      <c r="E10614" t="s">
        <v>29</v>
      </c>
      <c r="F10614" t="s">
        <v>159</v>
      </c>
      <c r="G10614" s="2">
        <v>1</v>
      </c>
      <c r="H10614" s="2" t="s">
        <v>406</v>
      </c>
      <c r="I10614" s="67">
        <v>-364.32</v>
      </c>
      <c r="J10614" s="67">
        <v>0</v>
      </c>
      <c r="K10614" s="67">
        <v>-364.32</v>
      </c>
      <c r="L10614" s="67">
        <v>0</v>
      </c>
      <c r="M10614" s="67">
        <v>-364.32</v>
      </c>
      <c r="N10614" s="67">
        <v>0</v>
      </c>
      <c r="P10614" s="67">
        <v>0</v>
      </c>
      <c r="Q10614" s="67">
        <v>0</v>
      </c>
      <c r="U10614" t="s">
        <v>783</v>
      </c>
    </row>
    <row r="10615" spans="3:21" x14ac:dyDescent="0.3">
      <c r="C10615" t="s">
        <v>166</v>
      </c>
      <c r="D10615" t="s">
        <v>158</v>
      </c>
      <c r="E10615" t="s">
        <v>29</v>
      </c>
      <c r="F10615" t="s">
        <v>159</v>
      </c>
      <c r="G10615" s="2">
        <v>10</v>
      </c>
      <c r="H10615" s="2" t="s">
        <v>549</v>
      </c>
      <c r="I10615" s="67">
        <v>-251.19</v>
      </c>
      <c r="J10615" s="67">
        <v>0</v>
      </c>
      <c r="K10615" s="67">
        <v>-251.19</v>
      </c>
      <c r="L10615" s="67">
        <v>0</v>
      </c>
      <c r="M10615" s="67">
        <v>-251.19</v>
      </c>
      <c r="N10615" s="67">
        <v>0</v>
      </c>
      <c r="P10615" s="67">
        <v>0</v>
      </c>
      <c r="Q10615" s="67">
        <v>0</v>
      </c>
      <c r="U10615" t="s">
        <v>783</v>
      </c>
    </row>
    <row r="10616" spans="3:21" x14ac:dyDescent="0.3">
      <c r="C10616" t="s">
        <v>166</v>
      </c>
      <c r="D10616" t="s">
        <v>158</v>
      </c>
      <c r="E10616" t="s">
        <v>29</v>
      </c>
      <c r="F10616" t="s">
        <v>159</v>
      </c>
      <c r="G10616" s="2">
        <v>-1</v>
      </c>
      <c r="H10616" s="2" t="s">
        <v>519</v>
      </c>
      <c r="I10616" s="67">
        <v>-7020.52</v>
      </c>
      <c r="J10616" s="67">
        <v>0</v>
      </c>
      <c r="K10616" s="67">
        <v>-7020.52</v>
      </c>
      <c r="L10616" s="67">
        <v>0</v>
      </c>
      <c r="M10616" s="67">
        <v>-7020.52</v>
      </c>
      <c r="N10616" s="67">
        <v>0</v>
      </c>
      <c r="P10616" s="67">
        <v>0</v>
      </c>
      <c r="Q10616" s="67">
        <v>0</v>
      </c>
      <c r="U10616" t="s">
        <v>783</v>
      </c>
    </row>
    <row r="10617" spans="3:21" x14ac:dyDescent="0.3">
      <c r="C10617" t="s">
        <v>166</v>
      </c>
      <c r="D10617" t="s">
        <v>158</v>
      </c>
      <c r="E10617" t="s">
        <v>29</v>
      </c>
      <c r="F10617" t="s">
        <v>159</v>
      </c>
      <c r="G10617" s="2">
        <v>4</v>
      </c>
      <c r="H10617" s="2" t="s">
        <v>378</v>
      </c>
      <c r="I10617" s="67">
        <v>-73.819999999999993</v>
      </c>
      <c r="J10617" s="67">
        <v>0</v>
      </c>
      <c r="K10617" s="67">
        <v>-73.819999999999993</v>
      </c>
      <c r="L10617" s="67">
        <v>0</v>
      </c>
      <c r="M10617" s="67">
        <v>-73.819999999999993</v>
      </c>
      <c r="N10617" s="67">
        <v>0</v>
      </c>
      <c r="P10617" s="67">
        <v>0</v>
      </c>
      <c r="Q10617" s="67">
        <v>0</v>
      </c>
      <c r="U10617" t="s">
        <v>783</v>
      </c>
    </row>
    <row r="10618" spans="3:21" x14ac:dyDescent="0.3">
      <c r="C10618" t="s">
        <v>166</v>
      </c>
      <c r="D10618" t="s">
        <v>158</v>
      </c>
      <c r="E10618" t="s">
        <v>30</v>
      </c>
      <c r="F10618" t="s">
        <v>159</v>
      </c>
      <c r="G10618" s="2">
        <v>3</v>
      </c>
      <c r="H10618" s="2" t="s">
        <v>212</v>
      </c>
      <c r="I10618" s="67">
        <v>153874.46</v>
      </c>
      <c r="J10618" s="67">
        <v>37224.019999999997</v>
      </c>
      <c r="K10618" s="67">
        <v>153874.46</v>
      </c>
      <c r="L10618" s="67">
        <v>2.0499999999999998</v>
      </c>
      <c r="M10618" s="67">
        <v>153874.46</v>
      </c>
      <c r="N10618" s="67">
        <v>22.47</v>
      </c>
      <c r="P10618" s="67">
        <v>0</v>
      </c>
      <c r="Q10618" s="67">
        <v>461623.38</v>
      </c>
      <c r="R10618" s="2" t="s">
        <v>161</v>
      </c>
      <c r="S10618" s="2" t="s">
        <v>165</v>
      </c>
      <c r="T10618" s="2" t="s">
        <v>165</v>
      </c>
      <c r="U10618" t="s">
        <v>783</v>
      </c>
    </row>
    <row r="10619" spans="3:21" x14ac:dyDescent="0.3">
      <c r="C10619" t="s">
        <v>166</v>
      </c>
      <c r="D10619" t="s">
        <v>158</v>
      </c>
      <c r="E10619" t="s">
        <v>30</v>
      </c>
      <c r="F10619" t="s">
        <v>159</v>
      </c>
      <c r="G10619" s="2">
        <v>5</v>
      </c>
      <c r="H10619" s="2" t="s">
        <v>227</v>
      </c>
      <c r="I10619" s="67">
        <v>4803006.09</v>
      </c>
      <c r="J10619" s="67">
        <v>397.69</v>
      </c>
      <c r="K10619" s="67">
        <v>4803006.09</v>
      </c>
      <c r="L10619" s="67">
        <v>28.59</v>
      </c>
      <c r="M10619" s="67">
        <v>4803006.09</v>
      </c>
      <c r="N10619" s="67">
        <v>620.07000000000005</v>
      </c>
      <c r="P10619" s="67">
        <v>0</v>
      </c>
      <c r="Q10619" s="67">
        <v>24015030.449999999</v>
      </c>
      <c r="R10619" s="2" t="s">
        <v>161</v>
      </c>
      <c r="S10619" s="2" t="s">
        <v>161</v>
      </c>
      <c r="T10619" s="2" t="s">
        <v>161</v>
      </c>
      <c r="U10619" t="s">
        <v>783</v>
      </c>
    </row>
    <row r="10620" spans="3:21" x14ac:dyDescent="0.3">
      <c r="C10620" t="s">
        <v>31</v>
      </c>
      <c r="D10620" t="s">
        <v>158</v>
      </c>
      <c r="E10620" t="s">
        <v>29</v>
      </c>
      <c r="F10620" t="s">
        <v>159</v>
      </c>
      <c r="G10620" s="2">
        <v>1</v>
      </c>
      <c r="H10620" s="2" t="s">
        <v>218</v>
      </c>
      <c r="I10620" s="67">
        <v>-232777.35</v>
      </c>
      <c r="J10620" s="67">
        <v>0</v>
      </c>
      <c r="K10620" s="67">
        <v>-232777.35</v>
      </c>
      <c r="L10620" s="67">
        <v>0</v>
      </c>
      <c r="M10620" s="67">
        <v>-232777.35</v>
      </c>
      <c r="N10620" s="67">
        <v>0</v>
      </c>
      <c r="P10620" s="67">
        <v>0</v>
      </c>
      <c r="Q10620" s="67">
        <v>0</v>
      </c>
      <c r="U10620" t="s">
        <v>783</v>
      </c>
    </row>
    <row r="10621" spans="3:21" x14ac:dyDescent="0.3">
      <c r="C10621" t="s">
        <v>166</v>
      </c>
      <c r="D10621" t="s">
        <v>158</v>
      </c>
      <c r="E10621" t="s">
        <v>30</v>
      </c>
      <c r="F10621" t="s">
        <v>159</v>
      </c>
      <c r="G10621" s="2">
        <v>0</v>
      </c>
      <c r="H10621" s="2" t="s">
        <v>179</v>
      </c>
      <c r="I10621" s="67">
        <v>5037.1000000000004</v>
      </c>
      <c r="J10621" s="67">
        <v>146.88999999999999</v>
      </c>
      <c r="K10621" s="67">
        <v>5037.1000000000004</v>
      </c>
      <c r="L10621" s="67">
        <v>0.04</v>
      </c>
      <c r="M10621" s="67">
        <v>5037.1000000000004</v>
      </c>
      <c r="N10621" s="67">
        <v>0.44</v>
      </c>
      <c r="P10621" s="67">
        <v>0</v>
      </c>
      <c r="Q10621" s="67">
        <v>0</v>
      </c>
      <c r="R10621" s="2" t="s">
        <v>161</v>
      </c>
      <c r="S10621" s="2" t="s">
        <v>165</v>
      </c>
      <c r="T10621" s="2" t="s">
        <v>165</v>
      </c>
      <c r="U10621" t="s">
        <v>783</v>
      </c>
    </row>
    <row r="10622" spans="3:21" x14ac:dyDescent="0.3">
      <c r="C10622" t="s">
        <v>31</v>
      </c>
      <c r="D10622" t="s">
        <v>158</v>
      </c>
      <c r="E10622" t="s">
        <v>30</v>
      </c>
      <c r="F10622" t="s">
        <v>159</v>
      </c>
      <c r="G10622" s="2">
        <v>1</v>
      </c>
      <c r="H10622" s="2" t="s">
        <v>372</v>
      </c>
      <c r="I10622" s="67">
        <v>478693.41</v>
      </c>
      <c r="J10622" s="67">
        <v>24.84</v>
      </c>
      <c r="K10622" s="67">
        <v>478693.41</v>
      </c>
      <c r="L10622" s="67">
        <v>45.94</v>
      </c>
      <c r="M10622" s="67">
        <v>478693.41</v>
      </c>
      <c r="N10622" s="67">
        <v>317.45</v>
      </c>
      <c r="P10622" s="67">
        <v>0</v>
      </c>
      <c r="Q10622" s="67">
        <v>478693.41</v>
      </c>
      <c r="R10622" s="2" t="s">
        <v>161</v>
      </c>
      <c r="S10622" s="2" t="s">
        <v>161</v>
      </c>
      <c r="T10622" s="2" t="s">
        <v>161</v>
      </c>
      <c r="U10622" t="s">
        <v>783</v>
      </c>
    </row>
    <row r="10623" spans="3:21" x14ac:dyDescent="0.3">
      <c r="C10623" t="s">
        <v>166</v>
      </c>
      <c r="D10623" t="s">
        <v>158</v>
      </c>
      <c r="E10623" t="s">
        <v>29</v>
      </c>
      <c r="F10623" t="s">
        <v>159</v>
      </c>
      <c r="G10623" s="2">
        <v>-1</v>
      </c>
      <c r="H10623" s="2" t="s">
        <v>617</v>
      </c>
      <c r="I10623" s="67">
        <v>-451.06</v>
      </c>
      <c r="J10623" s="67">
        <v>0</v>
      </c>
      <c r="K10623" s="67">
        <v>-451.06</v>
      </c>
      <c r="L10623" s="67">
        <v>0</v>
      </c>
      <c r="M10623" s="67">
        <v>-451.06</v>
      </c>
      <c r="N10623" s="67">
        <v>0</v>
      </c>
      <c r="P10623" s="67">
        <v>0</v>
      </c>
      <c r="Q10623" s="67">
        <v>0</v>
      </c>
      <c r="U10623" t="s">
        <v>783</v>
      </c>
    </row>
    <row r="10624" spans="3:21" x14ac:dyDescent="0.3">
      <c r="C10624" t="s">
        <v>32</v>
      </c>
      <c r="D10624" t="s">
        <v>158</v>
      </c>
      <c r="E10624" t="s">
        <v>30</v>
      </c>
      <c r="F10624" t="s">
        <v>159</v>
      </c>
      <c r="G10624" s="2">
        <v>11</v>
      </c>
      <c r="H10624" s="2" t="s">
        <v>333</v>
      </c>
      <c r="I10624" s="67">
        <v>5603.89</v>
      </c>
      <c r="J10624" s="67">
        <v>0</v>
      </c>
      <c r="K10624" s="67">
        <v>5603.89</v>
      </c>
      <c r="L10624" s="67">
        <v>0</v>
      </c>
      <c r="M10624" s="67">
        <v>5603.89</v>
      </c>
      <c r="N10624" s="67">
        <v>0.59</v>
      </c>
      <c r="P10624" s="67">
        <v>0</v>
      </c>
      <c r="Q10624" s="67">
        <v>61642.79</v>
      </c>
      <c r="R10624" s="2" t="s">
        <v>161</v>
      </c>
      <c r="S10624" s="2" t="s">
        <v>161</v>
      </c>
      <c r="T10624" s="2" t="s">
        <v>165</v>
      </c>
      <c r="U10624" t="s">
        <v>783</v>
      </c>
    </row>
    <row r="10625" spans="3:21" x14ac:dyDescent="0.3">
      <c r="C10625" t="s">
        <v>166</v>
      </c>
      <c r="D10625" t="s">
        <v>158</v>
      </c>
      <c r="E10625" t="s">
        <v>30</v>
      </c>
      <c r="F10625" t="s">
        <v>159</v>
      </c>
      <c r="G10625" s="2">
        <v>2</v>
      </c>
      <c r="H10625" s="2" t="s">
        <v>467</v>
      </c>
      <c r="I10625" s="67">
        <v>38814.21</v>
      </c>
      <c r="J10625" s="67">
        <v>3616.82</v>
      </c>
      <c r="K10625" s="67">
        <v>38814.21</v>
      </c>
      <c r="L10625" s="67">
        <v>1.26</v>
      </c>
      <c r="M10625" s="67">
        <v>38814.21</v>
      </c>
      <c r="N10625" s="67">
        <v>12.05</v>
      </c>
      <c r="P10625" s="67">
        <v>0</v>
      </c>
      <c r="Q10625" s="67">
        <v>77628.42</v>
      </c>
      <c r="R10625" s="2" t="s">
        <v>161</v>
      </c>
      <c r="S10625" s="2" t="s">
        <v>165</v>
      </c>
      <c r="T10625" s="2" t="s">
        <v>165</v>
      </c>
      <c r="U10625" t="s">
        <v>783</v>
      </c>
    </row>
    <row r="10626" spans="3:21" x14ac:dyDescent="0.3">
      <c r="C10626" t="s">
        <v>166</v>
      </c>
      <c r="D10626" t="s">
        <v>158</v>
      </c>
      <c r="E10626" t="s">
        <v>29</v>
      </c>
      <c r="F10626" t="s">
        <v>159</v>
      </c>
      <c r="G10626" s="2">
        <v>0</v>
      </c>
      <c r="H10626" s="2" t="s">
        <v>326</v>
      </c>
      <c r="I10626" s="67">
        <v>-9.6999999999999993</v>
      </c>
      <c r="J10626" s="67">
        <v>0</v>
      </c>
      <c r="K10626" s="67">
        <v>-9.6999999999999993</v>
      </c>
      <c r="L10626" s="67">
        <v>0</v>
      </c>
      <c r="M10626" s="67">
        <v>-9.6999999999999993</v>
      </c>
      <c r="N10626" s="67">
        <v>0</v>
      </c>
      <c r="P10626" s="67">
        <v>0</v>
      </c>
      <c r="Q10626" s="67">
        <v>0</v>
      </c>
      <c r="U10626" t="s">
        <v>783</v>
      </c>
    </row>
    <row r="10627" spans="3:21" x14ac:dyDescent="0.3">
      <c r="C10627" t="s">
        <v>31</v>
      </c>
      <c r="D10627" t="s">
        <v>158</v>
      </c>
      <c r="E10627" t="s">
        <v>29</v>
      </c>
      <c r="F10627" t="s">
        <v>159</v>
      </c>
      <c r="G10627" s="2">
        <v>3</v>
      </c>
      <c r="H10627" s="2" t="s">
        <v>443</v>
      </c>
      <c r="I10627" s="67">
        <v>-5663.73</v>
      </c>
      <c r="J10627" s="67">
        <v>0</v>
      </c>
      <c r="K10627" s="67">
        <v>-5663.73</v>
      </c>
      <c r="L10627" s="67">
        <v>0</v>
      </c>
      <c r="M10627" s="67">
        <v>-5663.73</v>
      </c>
      <c r="N10627" s="67">
        <v>0</v>
      </c>
      <c r="P10627" s="67">
        <v>0</v>
      </c>
      <c r="Q10627" s="67">
        <v>0</v>
      </c>
      <c r="U10627" t="s">
        <v>783</v>
      </c>
    </row>
    <row r="10628" spans="3:21" x14ac:dyDescent="0.3">
      <c r="C10628" t="s">
        <v>31</v>
      </c>
      <c r="D10628" t="s">
        <v>158</v>
      </c>
      <c r="E10628" t="s">
        <v>30</v>
      </c>
      <c r="F10628" t="s">
        <v>159</v>
      </c>
      <c r="G10628" s="2">
        <v>0</v>
      </c>
      <c r="H10628" s="2" t="s">
        <v>201</v>
      </c>
      <c r="I10628" s="67">
        <v>103653.26</v>
      </c>
      <c r="J10628" s="67">
        <v>3.56</v>
      </c>
      <c r="K10628" s="67">
        <v>103653.26</v>
      </c>
      <c r="L10628" s="67">
        <v>1.69</v>
      </c>
      <c r="M10628" s="67">
        <v>103653.26</v>
      </c>
      <c r="N10628" s="67">
        <v>16.2</v>
      </c>
      <c r="P10628" s="67">
        <v>0</v>
      </c>
      <c r="Q10628" s="67">
        <v>0</v>
      </c>
      <c r="R10628" s="2" t="s">
        <v>161</v>
      </c>
      <c r="S10628" s="2" t="s">
        <v>161</v>
      </c>
      <c r="T10628" s="2" t="s">
        <v>161</v>
      </c>
      <c r="U10628" t="s">
        <v>783</v>
      </c>
    </row>
    <row r="10629" spans="3:21" x14ac:dyDescent="0.3">
      <c r="C10629" t="s">
        <v>166</v>
      </c>
      <c r="D10629" t="s">
        <v>158</v>
      </c>
      <c r="E10629" t="s">
        <v>30</v>
      </c>
      <c r="F10629" t="s">
        <v>159</v>
      </c>
      <c r="G10629" s="2">
        <v>4</v>
      </c>
      <c r="H10629" s="2" t="s">
        <v>208</v>
      </c>
      <c r="I10629" s="67">
        <v>649265.55000000005</v>
      </c>
      <c r="J10629" s="67">
        <v>184121.67</v>
      </c>
      <c r="K10629" s="67">
        <v>649265.55000000005</v>
      </c>
      <c r="L10629" s="67">
        <v>0</v>
      </c>
      <c r="M10629" s="67">
        <v>649265.55000000005</v>
      </c>
      <c r="N10629" s="67">
        <v>0</v>
      </c>
      <c r="P10629" s="67">
        <v>0</v>
      </c>
      <c r="Q10629" s="67">
        <v>2597062.2000000002</v>
      </c>
      <c r="R10629" s="2" t="s">
        <v>161</v>
      </c>
      <c r="S10629" s="2" t="s">
        <v>165</v>
      </c>
      <c r="T10629" s="2" t="s">
        <v>165</v>
      </c>
      <c r="U10629" t="s">
        <v>783</v>
      </c>
    </row>
    <row r="10630" spans="3:21" x14ac:dyDescent="0.3">
      <c r="C10630" t="s">
        <v>166</v>
      </c>
      <c r="D10630" t="s">
        <v>158</v>
      </c>
      <c r="E10630" t="s">
        <v>30</v>
      </c>
      <c r="F10630" t="s">
        <v>159</v>
      </c>
      <c r="G10630" s="2">
        <v>12</v>
      </c>
      <c r="H10630" s="2" t="s">
        <v>190</v>
      </c>
      <c r="I10630" s="67">
        <v>1161418.74</v>
      </c>
      <c r="J10630" s="67">
        <v>0</v>
      </c>
      <c r="K10630" s="67">
        <v>1161418.74</v>
      </c>
      <c r="L10630" s="67">
        <v>0</v>
      </c>
      <c r="M10630" s="67">
        <v>1161418.74</v>
      </c>
      <c r="N10630" s="67">
        <v>41.6</v>
      </c>
      <c r="O10630" s="2">
        <v>0</v>
      </c>
      <c r="P10630" s="67">
        <v>0</v>
      </c>
      <c r="Q10630" s="67">
        <v>13937024.879999999</v>
      </c>
      <c r="R10630" s="2" t="s">
        <v>161</v>
      </c>
      <c r="S10630" s="2" t="s">
        <v>161</v>
      </c>
      <c r="T10630" s="2" t="s">
        <v>165</v>
      </c>
      <c r="U10630" t="s">
        <v>783</v>
      </c>
    </row>
    <row r="10631" spans="3:21" x14ac:dyDescent="0.3">
      <c r="C10631" t="s">
        <v>31</v>
      </c>
      <c r="D10631" t="s">
        <v>158</v>
      </c>
      <c r="E10631" t="s">
        <v>29</v>
      </c>
      <c r="F10631" t="s">
        <v>159</v>
      </c>
      <c r="G10631" s="2">
        <v>4</v>
      </c>
      <c r="H10631" s="2" t="s">
        <v>252</v>
      </c>
      <c r="I10631" s="67">
        <v>-7063.21</v>
      </c>
      <c r="J10631" s="67">
        <v>0</v>
      </c>
      <c r="K10631" s="67">
        <v>-7063.21</v>
      </c>
      <c r="L10631" s="67">
        <v>0</v>
      </c>
      <c r="M10631" s="67">
        <v>-7063.21</v>
      </c>
      <c r="N10631" s="67">
        <v>0</v>
      </c>
      <c r="P10631" s="67">
        <v>0</v>
      </c>
      <c r="Q10631" s="67">
        <v>0</v>
      </c>
      <c r="U10631" t="s">
        <v>783</v>
      </c>
    </row>
    <row r="10632" spans="3:21" x14ac:dyDescent="0.3">
      <c r="C10632" t="s">
        <v>166</v>
      </c>
      <c r="D10632" t="s">
        <v>158</v>
      </c>
      <c r="E10632" t="s">
        <v>30</v>
      </c>
      <c r="F10632" t="s">
        <v>159</v>
      </c>
      <c r="G10632" s="2">
        <v>-1</v>
      </c>
      <c r="H10632" s="2" t="s">
        <v>506</v>
      </c>
      <c r="I10632" s="67">
        <v>602843.26</v>
      </c>
      <c r="J10632" s="67">
        <v>154.15</v>
      </c>
      <c r="K10632" s="67">
        <v>602843.26</v>
      </c>
      <c r="L10632" s="67">
        <v>36.479999999999997</v>
      </c>
      <c r="M10632" s="67">
        <v>602843.26</v>
      </c>
      <c r="N10632" s="67">
        <v>501.57</v>
      </c>
      <c r="P10632" s="67">
        <v>0</v>
      </c>
      <c r="Q10632" s="67">
        <v>0</v>
      </c>
      <c r="R10632" s="2" t="s">
        <v>161</v>
      </c>
      <c r="S10632" s="2" t="s">
        <v>161</v>
      </c>
      <c r="T10632" s="2" t="s">
        <v>161</v>
      </c>
      <c r="U10632" t="s">
        <v>783</v>
      </c>
    </row>
    <row r="10633" spans="3:21" x14ac:dyDescent="0.3">
      <c r="C10633" t="s">
        <v>166</v>
      </c>
      <c r="D10633" t="s">
        <v>158</v>
      </c>
      <c r="E10633" t="s">
        <v>30</v>
      </c>
      <c r="F10633" t="s">
        <v>159</v>
      </c>
      <c r="G10633" s="2">
        <v>12</v>
      </c>
      <c r="H10633" s="2" t="s">
        <v>460</v>
      </c>
      <c r="I10633" s="67">
        <v>477867.93</v>
      </c>
      <c r="J10633" s="67">
        <v>47.6</v>
      </c>
      <c r="K10633" s="67">
        <v>477867.93</v>
      </c>
      <c r="L10633" s="67">
        <v>255.6</v>
      </c>
      <c r="M10633" s="67">
        <v>477867.93</v>
      </c>
      <c r="N10633" s="67">
        <v>95.62</v>
      </c>
      <c r="P10633" s="67">
        <v>0</v>
      </c>
      <c r="Q10633" s="67">
        <v>5734415.1600000001</v>
      </c>
      <c r="R10633" s="2" t="s">
        <v>161</v>
      </c>
      <c r="S10633" s="2" t="s">
        <v>161</v>
      </c>
      <c r="T10633" s="2" t="s">
        <v>165</v>
      </c>
      <c r="U10633" t="s">
        <v>783</v>
      </c>
    </row>
    <row r="10634" spans="3:21" x14ac:dyDescent="0.3">
      <c r="C10634" t="s">
        <v>166</v>
      </c>
      <c r="D10634" t="s">
        <v>158</v>
      </c>
      <c r="E10634" t="s">
        <v>30</v>
      </c>
      <c r="F10634" t="s">
        <v>159</v>
      </c>
      <c r="G10634" s="2">
        <v>3</v>
      </c>
      <c r="H10634" s="2" t="s">
        <v>164</v>
      </c>
      <c r="I10634" s="67">
        <v>43598.82</v>
      </c>
      <c r="J10634" s="67">
        <v>1297.67</v>
      </c>
      <c r="K10634" s="67">
        <v>43598.82</v>
      </c>
      <c r="L10634" s="67">
        <v>1102.28</v>
      </c>
      <c r="M10634" s="67">
        <v>43598.82</v>
      </c>
      <c r="N10634" s="67">
        <v>15.84</v>
      </c>
      <c r="P10634" s="67">
        <v>22727.49</v>
      </c>
      <c r="Q10634" s="67">
        <v>130796.45999999999</v>
      </c>
      <c r="R10634" s="2" t="s">
        <v>161</v>
      </c>
      <c r="S10634" s="2" t="s">
        <v>161</v>
      </c>
      <c r="T10634" s="2" t="s">
        <v>165</v>
      </c>
      <c r="U10634" t="s">
        <v>783</v>
      </c>
    </row>
    <row r="10635" spans="3:21" x14ac:dyDescent="0.3">
      <c r="C10635" t="s">
        <v>31</v>
      </c>
      <c r="D10635" t="s">
        <v>158</v>
      </c>
      <c r="E10635" t="s">
        <v>29</v>
      </c>
      <c r="F10635" t="s">
        <v>159</v>
      </c>
      <c r="G10635" s="2">
        <v>0</v>
      </c>
      <c r="H10635" s="2" t="s">
        <v>357</v>
      </c>
      <c r="I10635" s="67">
        <v>-61.67</v>
      </c>
      <c r="J10635" s="67">
        <v>0</v>
      </c>
      <c r="K10635" s="67">
        <v>-61.67</v>
      </c>
      <c r="L10635" s="67">
        <v>0</v>
      </c>
      <c r="M10635" s="67">
        <v>-61.67</v>
      </c>
      <c r="N10635" s="67">
        <v>0</v>
      </c>
      <c r="P10635" s="67">
        <v>0</v>
      </c>
      <c r="Q10635" s="67">
        <v>0</v>
      </c>
      <c r="U10635" t="s">
        <v>783</v>
      </c>
    </row>
    <row r="10636" spans="3:21" x14ac:dyDescent="0.3">
      <c r="C10636" t="s">
        <v>32</v>
      </c>
      <c r="D10636" t="s">
        <v>158</v>
      </c>
      <c r="E10636" t="s">
        <v>29</v>
      </c>
      <c r="F10636" t="s">
        <v>159</v>
      </c>
      <c r="G10636" s="2">
        <v>-1</v>
      </c>
      <c r="H10636" s="2" t="s">
        <v>553</v>
      </c>
      <c r="I10636" s="67">
        <v>-26849.07</v>
      </c>
      <c r="J10636" s="67">
        <v>0</v>
      </c>
      <c r="K10636" s="67">
        <v>-26849.07</v>
      </c>
      <c r="L10636" s="67">
        <v>0</v>
      </c>
      <c r="M10636" s="67">
        <v>-26849.07</v>
      </c>
      <c r="N10636" s="67">
        <v>0</v>
      </c>
      <c r="P10636" s="67">
        <v>0</v>
      </c>
      <c r="Q10636" s="67">
        <v>0</v>
      </c>
      <c r="U10636" t="s">
        <v>783</v>
      </c>
    </row>
    <row r="10637" spans="3:21" x14ac:dyDescent="0.3">
      <c r="C10637" t="s">
        <v>31</v>
      </c>
      <c r="D10637" t="s">
        <v>158</v>
      </c>
      <c r="E10637" t="s">
        <v>30</v>
      </c>
      <c r="F10637" t="s">
        <v>159</v>
      </c>
      <c r="G10637" s="2">
        <v>2</v>
      </c>
      <c r="H10637" s="2" t="s">
        <v>581</v>
      </c>
      <c r="I10637" s="67">
        <v>223323.6</v>
      </c>
      <c r="J10637" s="67">
        <v>7.99</v>
      </c>
      <c r="K10637" s="67">
        <v>223323.6</v>
      </c>
      <c r="L10637" s="67">
        <v>4.3499999999999996</v>
      </c>
      <c r="M10637" s="67">
        <v>223323.6</v>
      </c>
      <c r="N10637" s="67">
        <v>71.17</v>
      </c>
      <c r="P10637" s="67">
        <v>0</v>
      </c>
      <c r="Q10637" s="67">
        <v>446647.2</v>
      </c>
      <c r="R10637" s="2" t="s">
        <v>161</v>
      </c>
      <c r="S10637" s="2" t="s">
        <v>161</v>
      </c>
      <c r="T10637" s="2" t="s">
        <v>161</v>
      </c>
      <c r="U10637" t="s">
        <v>783</v>
      </c>
    </row>
    <row r="10638" spans="3:21" x14ac:dyDescent="0.3">
      <c r="C10638" t="s">
        <v>31</v>
      </c>
      <c r="D10638" t="s">
        <v>158</v>
      </c>
      <c r="E10638" t="s">
        <v>30</v>
      </c>
      <c r="F10638" t="s">
        <v>159</v>
      </c>
      <c r="G10638" s="2">
        <v>12</v>
      </c>
      <c r="H10638" s="2" t="s">
        <v>208</v>
      </c>
      <c r="I10638" s="67">
        <v>106562.59</v>
      </c>
      <c r="J10638" s="67">
        <v>0</v>
      </c>
      <c r="K10638" s="67">
        <v>106562.59</v>
      </c>
      <c r="L10638" s="67">
        <v>0</v>
      </c>
      <c r="M10638" s="67">
        <v>106562.59</v>
      </c>
      <c r="N10638" s="67">
        <v>0</v>
      </c>
      <c r="P10638" s="67">
        <v>0</v>
      </c>
      <c r="Q10638" s="67">
        <v>1278751.08</v>
      </c>
      <c r="R10638" s="2" t="s">
        <v>161</v>
      </c>
      <c r="S10638" s="2" t="s">
        <v>161</v>
      </c>
      <c r="T10638" s="2" t="s">
        <v>165</v>
      </c>
      <c r="U10638" t="s">
        <v>783</v>
      </c>
    </row>
    <row r="10639" spans="3:21" x14ac:dyDescent="0.3">
      <c r="C10639" t="s">
        <v>32</v>
      </c>
      <c r="D10639" t="s">
        <v>158</v>
      </c>
      <c r="E10639" t="s">
        <v>29</v>
      </c>
      <c r="F10639" t="s">
        <v>159</v>
      </c>
      <c r="G10639" s="2">
        <v>0</v>
      </c>
      <c r="H10639" s="2" t="s">
        <v>173</v>
      </c>
      <c r="I10639" s="67">
        <v>-22571.91</v>
      </c>
      <c r="J10639" s="67">
        <v>0</v>
      </c>
      <c r="K10639" s="67">
        <v>-22571.91</v>
      </c>
      <c r="L10639" s="67">
        <v>0</v>
      </c>
      <c r="M10639" s="67">
        <v>-22571.91</v>
      </c>
      <c r="N10639" s="67">
        <v>0</v>
      </c>
      <c r="P10639" s="67">
        <v>0</v>
      </c>
      <c r="Q10639" s="67">
        <v>0</v>
      </c>
      <c r="U10639" t="s">
        <v>783</v>
      </c>
    </row>
    <row r="10640" spans="3:21" x14ac:dyDescent="0.3">
      <c r="C10640" t="s">
        <v>31</v>
      </c>
      <c r="D10640" t="s">
        <v>158</v>
      </c>
      <c r="E10640" t="s">
        <v>29</v>
      </c>
      <c r="F10640" t="s">
        <v>159</v>
      </c>
      <c r="G10640" s="2">
        <v>4</v>
      </c>
      <c r="H10640" s="2" t="s">
        <v>302</v>
      </c>
      <c r="I10640" s="67">
        <v>-79245.58</v>
      </c>
      <c r="J10640" s="67">
        <v>0</v>
      </c>
      <c r="K10640" s="67">
        <v>-79245.58</v>
      </c>
      <c r="L10640" s="67">
        <v>0</v>
      </c>
      <c r="M10640" s="67">
        <v>-79245.58</v>
      </c>
      <c r="N10640" s="67">
        <v>0</v>
      </c>
      <c r="P10640" s="67">
        <v>0</v>
      </c>
      <c r="Q10640" s="67">
        <v>0</v>
      </c>
      <c r="U10640" t="s">
        <v>783</v>
      </c>
    </row>
    <row r="10641" spans="3:21" x14ac:dyDescent="0.3">
      <c r="C10641" t="s">
        <v>166</v>
      </c>
      <c r="D10641" t="s">
        <v>158</v>
      </c>
      <c r="E10641" t="s">
        <v>30</v>
      </c>
      <c r="F10641" t="s">
        <v>159</v>
      </c>
      <c r="G10641" s="2">
        <v>-1</v>
      </c>
      <c r="H10641" s="2" t="s">
        <v>530</v>
      </c>
      <c r="I10641" s="67">
        <v>11822.26</v>
      </c>
      <c r="J10641" s="67">
        <v>0.57999999999999996</v>
      </c>
      <c r="K10641" s="67">
        <v>11822.26</v>
      </c>
      <c r="L10641" s="67">
        <v>0.32</v>
      </c>
      <c r="M10641" s="67">
        <v>11822.26</v>
      </c>
      <c r="N10641" s="67">
        <v>5.18</v>
      </c>
      <c r="P10641" s="67">
        <v>0</v>
      </c>
      <c r="Q10641" s="67">
        <v>0</v>
      </c>
      <c r="R10641" s="2" t="s">
        <v>161</v>
      </c>
      <c r="S10641" s="2" t="s">
        <v>161</v>
      </c>
      <c r="T10641" s="2" t="s">
        <v>161</v>
      </c>
      <c r="U10641" t="s">
        <v>783</v>
      </c>
    </row>
    <row r="10642" spans="3:21" x14ac:dyDescent="0.3">
      <c r="C10642" t="s">
        <v>31</v>
      </c>
      <c r="D10642" t="s">
        <v>158</v>
      </c>
      <c r="E10642" t="s">
        <v>29</v>
      </c>
      <c r="F10642" t="s">
        <v>159</v>
      </c>
      <c r="G10642" s="2">
        <v>2</v>
      </c>
      <c r="H10642" s="2" t="s">
        <v>329</v>
      </c>
      <c r="I10642" s="67">
        <v>-5608.47</v>
      </c>
      <c r="J10642" s="67">
        <v>0</v>
      </c>
      <c r="K10642" s="67">
        <v>-5608.47</v>
      </c>
      <c r="L10642" s="67">
        <v>0</v>
      </c>
      <c r="M10642" s="67">
        <v>-5608.47</v>
      </c>
      <c r="N10642" s="67">
        <v>0</v>
      </c>
      <c r="P10642" s="67">
        <v>0</v>
      </c>
      <c r="Q10642" s="67">
        <v>0</v>
      </c>
      <c r="U10642" t="s">
        <v>783</v>
      </c>
    </row>
    <row r="10643" spans="3:21" x14ac:dyDescent="0.3">
      <c r="C10643" t="s">
        <v>32</v>
      </c>
      <c r="D10643" t="s">
        <v>158</v>
      </c>
      <c r="E10643" t="s">
        <v>30</v>
      </c>
      <c r="F10643" t="s">
        <v>159</v>
      </c>
      <c r="G10643" s="2">
        <v>1</v>
      </c>
      <c r="H10643" s="2" t="s">
        <v>273</v>
      </c>
      <c r="I10643" s="67">
        <v>41670.370000000003</v>
      </c>
      <c r="J10643" s="67">
        <v>3.97</v>
      </c>
      <c r="K10643" s="67">
        <v>41670.370000000003</v>
      </c>
      <c r="L10643" s="67">
        <v>2.7</v>
      </c>
      <c r="M10643" s="67">
        <v>41670.370000000003</v>
      </c>
      <c r="N10643" s="67">
        <v>48.38</v>
      </c>
      <c r="P10643" s="67">
        <v>0</v>
      </c>
      <c r="Q10643" s="67">
        <v>41670.370000000003</v>
      </c>
      <c r="R10643" s="2" t="s">
        <v>161</v>
      </c>
      <c r="S10643" s="2" t="s">
        <v>161</v>
      </c>
      <c r="T10643" s="2" t="s">
        <v>161</v>
      </c>
      <c r="U10643" t="s">
        <v>783</v>
      </c>
    </row>
    <row r="10644" spans="3:21" x14ac:dyDescent="0.3">
      <c r="C10644" t="s">
        <v>31</v>
      </c>
      <c r="D10644" t="s">
        <v>158</v>
      </c>
      <c r="E10644" t="s">
        <v>29</v>
      </c>
      <c r="F10644" t="s">
        <v>159</v>
      </c>
      <c r="G10644" s="2">
        <v>0</v>
      </c>
      <c r="H10644" s="2" t="s">
        <v>285</v>
      </c>
      <c r="I10644" s="67">
        <v>-788.86</v>
      </c>
      <c r="J10644" s="67">
        <v>0</v>
      </c>
      <c r="K10644" s="67">
        <v>-788.86</v>
      </c>
      <c r="L10644" s="67">
        <v>0</v>
      </c>
      <c r="M10644" s="67">
        <v>-788.86</v>
      </c>
      <c r="N10644" s="67">
        <v>0</v>
      </c>
      <c r="P10644" s="67">
        <v>0</v>
      </c>
      <c r="Q10644" s="67">
        <v>0</v>
      </c>
      <c r="U10644" t="s">
        <v>783</v>
      </c>
    </row>
    <row r="10645" spans="3:21" x14ac:dyDescent="0.3">
      <c r="C10645" t="s">
        <v>32</v>
      </c>
      <c r="D10645" t="s">
        <v>158</v>
      </c>
      <c r="E10645" t="s">
        <v>29</v>
      </c>
      <c r="F10645" t="s">
        <v>159</v>
      </c>
      <c r="G10645" s="2">
        <v>2</v>
      </c>
      <c r="H10645" s="2" t="s">
        <v>316</v>
      </c>
      <c r="I10645" s="67">
        <v>-3756.21</v>
      </c>
      <c r="J10645" s="67">
        <v>0</v>
      </c>
      <c r="K10645" s="67">
        <v>-3756.21</v>
      </c>
      <c r="L10645" s="67">
        <v>0</v>
      </c>
      <c r="M10645" s="67">
        <v>-3756.21</v>
      </c>
      <c r="N10645" s="67">
        <v>0</v>
      </c>
      <c r="P10645" s="67">
        <v>0</v>
      </c>
      <c r="Q10645" s="67">
        <v>0</v>
      </c>
      <c r="U10645" t="s">
        <v>783</v>
      </c>
    </row>
    <row r="10646" spans="3:21" x14ac:dyDescent="0.3">
      <c r="C10646" t="s">
        <v>166</v>
      </c>
      <c r="D10646" t="s">
        <v>158</v>
      </c>
      <c r="E10646" t="s">
        <v>30</v>
      </c>
      <c r="F10646" t="s">
        <v>159</v>
      </c>
      <c r="G10646" s="2">
        <v>2</v>
      </c>
      <c r="H10646" s="2" t="s">
        <v>490</v>
      </c>
      <c r="I10646" s="67">
        <v>123541.88</v>
      </c>
      <c r="J10646" s="67">
        <v>2.4</v>
      </c>
      <c r="K10646" s="67">
        <v>123541.88</v>
      </c>
      <c r="L10646" s="67">
        <v>12.87</v>
      </c>
      <c r="M10646" s="67">
        <v>123541.88</v>
      </c>
      <c r="N10646" s="67">
        <v>52.03</v>
      </c>
      <c r="P10646" s="67">
        <v>0</v>
      </c>
      <c r="Q10646" s="67">
        <v>247083.76</v>
      </c>
      <c r="R10646" s="2" t="s">
        <v>161</v>
      </c>
      <c r="S10646" s="2" t="s">
        <v>161</v>
      </c>
      <c r="T10646" s="2" t="s">
        <v>165</v>
      </c>
      <c r="U10646" t="s">
        <v>783</v>
      </c>
    </row>
    <row r="10647" spans="3:21" x14ac:dyDescent="0.3">
      <c r="C10647" t="s">
        <v>166</v>
      </c>
      <c r="D10647" t="s">
        <v>158</v>
      </c>
      <c r="E10647" t="s">
        <v>30</v>
      </c>
      <c r="F10647" t="s">
        <v>159</v>
      </c>
      <c r="G10647" s="2">
        <v>5</v>
      </c>
      <c r="H10647" s="2" t="s">
        <v>433</v>
      </c>
      <c r="I10647" s="67">
        <v>30062.639999999999</v>
      </c>
      <c r="J10647" s="67">
        <v>23.46</v>
      </c>
      <c r="K10647" s="67">
        <v>30062.639999999999</v>
      </c>
      <c r="L10647" s="67">
        <v>0.87</v>
      </c>
      <c r="M10647" s="67">
        <v>30062.639999999999</v>
      </c>
      <c r="N10647" s="67">
        <v>7.28</v>
      </c>
      <c r="P10647" s="67">
        <v>0</v>
      </c>
      <c r="Q10647" s="67">
        <v>150313.20000000001</v>
      </c>
      <c r="R10647" s="2" t="s">
        <v>161</v>
      </c>
      <c r="S10647" s="2" t="s">
        <v>161</v>
      </c>
      <c r="T10647" s="2" t="s">
        <v>161</v>
      </c>
      <c r="U10647" t="s">
        <v>783</v>
      </c>
    </row>
    <row r="10648" spans="3:21" x14ac:dyDescent="0.3">
      <c r="C10648" t="s">
        <v>31</v>
      </c>
      <c r="D10648" t="s">
        <v>158</v>
      </c>
      <c r="E10648" t="s">
        <v>29</v>
      </c>
      <c r="F10648" t="s">
        <v>159</v>
      </c>
      <c r="G10648" s="2">
        <v>2</v>
      </c>
      <c r="H10648" s="2" t="s">
        <v>241</v>
      </c>
      <c r="I10648" s="67">
        <v>-5038.82</v>
      </c>
      <c r="J10648" s="67">
        <v>0</v>
      </c>
      <c r="K10648" s="67">
        <v>-5038.82</v>
      </c>
      <c r="L10648" s="67">
        <v>0</v>
      </c>
      <c r="M10648" s="67">
        <v>-5038.82</v>
      </c>
      <c r="N10648" s="67">
        <v>0</v>
      </c>
      <c r="P10648" s="67">
        <v>0</v>
      </c>
      <c r="Q10648" s="67">
        <v>0</v>
      </c>
      <c r="U10648" t="s">
        <v>783</v>
      </c>
    </row>
    <row r="10649" spans="3:21" x14ac:dyDescent="0.3">
      <c r="C10649" t="s">
        <v>166</v>
      </c>
      <c r="D10649" t="s">
        <v>158</v>
      </c>
      <c r="E10649" t="s">
        <v>30</v>
      </c>
      <c r="F10649" t="s">
        <v>159</v>
      </c>
      <c r="G10649" s="2">
        <v>0</v>
      </c>
      <c r="H10649" s="2" t="s">
        <v>255</v>
      </c>
      <c r="I10649" s="67">
        <v>797.73</v>
      </c>
      <c r="J10649" s="67">
        <v>124.88</v>
      </c>
      <c r="K10649" s="67">
        <v>797.73</v>
      </c>
      <c r="L10649" s="67">
        <v>0.05</v>
      </c>
      <c r="M10649" s="67">
        <v>797.73</v>
      </c>
      <c r="N10649" s="67">
        <v>0.82</v>
      </c>
      <c r="P10649" s="67">
        <v>0</v>
      </c>
      <c r="Q10649" s="67">
        <v>0</v>
      </c>
      <c r="R10649" s="2" t="s">
        <v>161</v>
      </c>
      <c r="S10649" s="2" t="s">
        <v>165</v>
      </c>
      <c r="T10649" s="2" t="s">
        <v>165</v>
      </c>
      <c r="U10649" t="s">
        <v>783</v>
      </c>
    </row>
    <row r="10650" spans="3:21" x14ac:dyDescent="0.3">
      <c r="C10650" t="s">
        <v>166</v>
      </c>
      <c r="D10650" t="s">
        <v>158</v>
      </c>
      <c r="E10650" t="s">
        <v>30</v>
      </c>
      <c r="F10650" t="s">
        <v>159</v>
      </c>
      <c r="G10650" s="2">
        <v>19</v>
      </c>
      <c r="H10650" s="2" t="s">
        <v>295</v>
      </c>
      <c r="I10650" s="67">
        <v>6011.14</v>
      </c>
      <c r="J10650" s="67">
        <v>0.03</v>
      </c>
      <c r="K10650" s="67">
        <v>6011.14</v>
      </c>
      <c r="L10650" s="67">
        <v>0</v>
      </c>
      <c r="M10650" s="67">
        <v>6011.14</v>
      </c>
      <c r="N10650" s="67">
        <v>0.27</v>
      </c>
      <c r="P10650" s="67">
        <v>0</v>
      </c>
      <c r="Q10650" s="67">
        <v>114211.66</v>
      </c>
      <c r="R10650" s="2" t="s">
        <v>165</v>
      </c>
      <c r="S10650" s="2" t="s">
        <v>165</v>
      </c>
      <c r="T10650" s="2" t="s">
        <v>165</v>
      </c>
      <c r="U10650" t="s">
        <v>783</v>
      </c>
    </row>
    <row r="10651" spans="3:21" x14ac:dyDescent="0.3">
      <c r="C10651" t="s">
        <v>32</v>
      </c>
      <c r="D10651" t="s">
        <v>158</v>
      </c>
      <c r="E10651" t="s">
        <v>29</v>
      </c>
      <c r="F10651" t="s">
        <v>159</v>
      </c>
      <c r="G10651" s="2">
        <v>-1</v>
      </c>
      <c r="H10651" s="2" t="s">
        <v>318</v>
      </c>
      <c r="I10651" s="67">
        <v>-2966.07</v>
      </c>
      <c r="J10651" s="67">
        <v>0</v>
      </c>
      <c r="K10651" s="67">
        <v>-2966.07</v>
      </c>
      <c r="L10651" s="67">
        <v>0</v>
      </c>
      <c r="M10651" s="67">
        <v>-2966.07</v>
      </c>
      <c r="N10651" s="67">
        <v>0</v>
      </c>
      <c r="P10651" s="67">
        <v>0</v>
      </c>
      <c r="Q10651" s="67">
        <v>0</v>
      </c>
      <c r="U10651" t="s">
        <v>783</v>
      </c>
    </row>
    <row r="10652" spans="3:21" x14ac:dyDescent="0.3">
      <c r="C10652" t="s">
        <v>166</v>
      </c>
      <c r="D10652" t="s">
        <v>158</v>
      </c>
      <c r="E10652" t="s">
        <v>30</v>
      </c>
      <c r="F10652" t="s">
        <v>159</v>
      </c>
      <c r="G10652" s="2">
        <v>5</v>
      </c>
      <c r="H10652" s="2" t="s">
        <v>533</v>
      </c>
      <c r="I10652" s="67">
        <v>124247.12</v>
      </c>
      <c r="J10652" s="67">
        <v>1521.97</v>
      </c>
      <c r="K10652" s="67">
        <v>124247.12</v>
      </c>
      <c r="L10652" s="67">
        <v>1292.81</v>
      </c>
      <c r="M10652" s="67">
        <v>124247.12</v>
      </c>
      <c r="N10652" s="67">
        <v>63.01</v>
      </c>
      <c r="P10652" s="67">
        <v>0</v>
      </c>
      <c r="Q10652" s="67">
        <v>621235.6</v>
      </c>
      <c r="R10652" s="2" t="s">
        <v>161</v>
      </c>
      <c r="S10652" s="2" t="s">
        <v>161</v>
      </c>
      <c r="T10652" s="2" t="s">
        <v>165</v>
      </c>
      <c r="U10652" t="s">
        <v>783</v>
      </c>
    </row>
    <row r="10653" spans="3:21" x14ac:dyDescent="0.3">
      <c r="C10653" t="s">
        <v>166</v>
      </c>
      <c r="D10653" t="s">
        <v>158</v>
      </c>
      <c r="E10653" t="s">
        <v>30</v>
      </c>
      <c r="F10653" t="s">
        <v>159</v>
      </c>
      <c r="G10653" s="2">
        <v>19</v>
      </c>
      <c r="H10653" s="2" t="s">
        <v>295</v>
      </c>
      <c r="I10653" s="67">
        <v>328.33</v>
      </c>
      <c r="J10653" s="67">
        <v>0</v>
      </c>
      <c r="K10653" s="67">
        <v>328.33</v>
      </c>
      <c r="L10653" s="67">
        <v>0</v>
      </c>
      <c r="M10653" s="67">
        <v>328.33</v>
      </c>
      <c r="N10653" s="67">
        <v>0.01</v>
      </c>
      <c r="P10653" s="67">
        <v>0</v>
      </c>
      <c r="Q10653" s="67">
        <v>6238.2699999999995</v>
      </c>
      <c r="R10653" s="2" t="s">
        <v>161</v>
      </c>
      <c r="S10653" s="2" t="s">
        <v>161</v>
      </c>
      <c r="T10653" s="2" t="s">
        <v>161</v>
      </c>
      <c r="U10653" t="s">
        <v>783</v>
      </c>
    </row>
    <row r="10654" spans="3:21" x14ac:dyDescent="0.3">
      <c r="C10654" t="s">
        <v>31</v>
      </c>
      <c r="D10654" t="s">
        <v>158</v>
      </c>
      <c r="E10654" t="s">
        <v>29</v>
      </c>
      <c r="F10654" t="s">
        <v>159</v>
      </c>
      <c r="G10654" s="2">
        <v>-4</v>
      </c>
      <c r="H10654" s="2" t="s">
        <v>490</v>
      </c>
      <c r="I10654" s="67">
        <v>-16121.23</v>
      </c>
      <c r="J10654" s="67">
        <v>0</v>
      </c>
      <c r="K10654" s="67">
        <v>-16121.23</v>
      </c>
      <c r="L10654" s="67">
        <v>0</v>
      </c>
      <c r="M10654" s="67">
        <v>-16121.23</v>
      </c>
      <c r="N10654" s="67">
        <v>0</v>
      </c>
      <c r="P10654" s="67">
        <v>0</v>
      </c>
      <c r="Q10654" s="67">
        <v>0</v>
      </c>
      <c r="U10654" t="s">
        <v>783</v>
      </c>
    </row>
    <row r="10655" spans="3:21" x14ac:dyDescent="0.3">
      <c r="C10655" t="s">
        <v>32</v>
      </c>
      <c r="D10655" t="s">
        <v>158</v>
      </c>
      <c r="E10655" t="s">
        <v>29</v>
      </c>
      <c r="F10655" t="s">
        <v>159</v>
      </c>
      <c r="G10655" s="2">
        <v>2</v>
      </c>
      <c r="H10655" s="2" t="s">
        <v>327</v>
      </c>
      <c r="I10655" s="67">
        <v>-1214.97</v>
      </c>
      <c r="J10655" s="67">
        <v>0</v>
      </c>
      <c r="K10655" s="67">
        <v>-1214.97</v>
      </c>
      <c r="L10655" s="67">
        <v>0</v>
      </c>
      <c r="M10655" s="67">
        <v>-1214.97</v>
      </c>
      <c r="N10655" s="67">
        <v>0</v>
      </c>
      <c r="P10655" s="67">
        <v>0</v>
      </c>
      <c r="Q10655" s="67">
        <v>0</v>
      </c>
      <c r="U10655" t="s">
        <v>783</v>
      </c>
    </row>
    <row r="10656" spans="3:21" x14ac:dyDescent="0.3">
      <c r="C10656" t="s">
        <v>166</v>
      </c>
      <c r="D10656" t="s">
        <v>158</v>
      </c>
      <c r="E10656" t="s">
        <v>29</v>
      </c>
      <c r="F10656" t="s">
        <v>159</v>
      </c>
      <c r="G10656" s="2">
        <v>2</v>
      </c>
      <c r="H10656" s="2" t="s">
        <v>453</v>
      </c>
      <c r="I10656" s="67">
        <v>-6586.49</v>
      </c>
      <c r="J10656" s="67">
        <v>0</v>
      </c>
      <c r="K10656" s="67">
        <v>-6586.49</v>
      </c>
      <c r="L10656" s="67">
        <v>0</v>
      </c>
      <c r="M10656" s="67">
        <v>-6586.49</v>
      </c>
      <c r="N10656" s="67">
        <v>0</v>
      </c>
      <c r="P10656" s="67">
        <v>0</v>
      </c>
      <c r="Q10656" s="67">
        <v>0</v>
      </c>
      <c r="U10656" t="s">
        <v>783</v>
      </c>
    </row>
    <row r="10657" spans="3:21" x14ac:dyDescent="0.3">
      <c r="C10657" t="s">
        <v>166</v>
      </c>
      <c r="D10657" t="s">
        <v>158</v>
      </c>
      <c r="E10657" t="s">
        <v>30</v>
      </c>
      <c r="F10657" t="s">
        <v>159</v>
      </c>
      <c r="G10657" s="2">
        <v>13</v>
      </c>
      <c r="H10657" s="2" t="s">
        <v>409</v>
      </c>
      <c r="I10657" s="67">
        <v>282359.94</v>
      </c>
      <c r="J10657" s="67">
        <v>2.59</v>
      </c>
      <c r="K10657" s="67">
        <v>282359.94</v>
      </c>
      <c r="L10657" s="67">
        <v>13.93</v>
      </c>
      <c r="M10657" s="67">
        <v>282359.94</v>
      </c>
      <c r="N10657" s="67">
        <v>88.46</v>
      </c>
      <c r="P10657" s="67">
        <v>0</v>
      </c>
      <c r="Q10657" s="67">
        <v>3670679.22</v>
      </c>
      <c r="R10657" s="2" t="s">
        <v>161</v>
      </c>
      <c r="S10657" s="2" t="s">
        <v>161</v>
      </c>
      <c r="T10657" s="2" t="s">
        <v>165</v>
      </c>
      <c r="U10657" t="s">
        <v>783</v>
      </c>
    </row>
    <row r="10658" spans="3:21" x14ac:dyDescent="0.3">
      <c r="C10658" t="s">
        <v>31</v>
      </c>
      <c r="D10658" t="s">
        <v>158</v>
      </c>
      <c r="E10658" t="s">
        <v>30</v>
      </c>
      <c r="F10658" t="s">
        <v>159</v>
      </c>
      <c r="G10658" s="2">
        <v>1</v>
      </c>
      <c r="H10658" s="2" t="s">
        <v>249</v>
      </c>
      <c r="I10658" s="67">
        <v>5213.1899999999996</v>
      </c>
      <c r="J10658" s="67">
        <v>0.1</v>
      </c>
      <c r="K10658" s="67">
        <v>5213.1899999999996</v>
      </c>
      <c r="L10658" s="67">
        <v>84.19</v>
      </c>
      <c r="M10658" s="67">
        <v>5213.1899999999996</v>
      </c>
      <c r="N10658" s="67">
        <v>1.29</v>
      </c>
      <c r="P10658" s="67">
        <v>0</v>
      </c>
      <c r="Q10658" s="67">
        <v>5213.1899999999996</v>
      </c>
      <c r="R10658" s="2" t="s">
        <v>165</v>
      </c>
      <c r="S10658" s="2" t="s">
        <v>161</v>
      </c>
      <c r="T10658" s="2" t="s">
        <v>165</v>
      </c>
      <c r="U10658" t="s">
        <v>783</v>
      </c>
    </row>
    <row r="10659" spans="3:21" x14ac:dyDescent="0.3">
      <c r="C10659" t="s">
        <v>32</v>
      </c>
      <c r="D10659" t="s">
        <v>158</v>
      </c>
      <c r="E10659" t="s">
        <v>29</v>
      </c>
      <c r="F10659" t="s">
        <v>159</v>
      </c>
      <c r="G10659" s="2">
        <v>-1</v>
      </c>
      <c r="H10659" s="2" t="s">
        <v>551</v>
      </c>
      <c r="I10659" s="67">
        <v>-2011.9</v>
      </c>
      <c r="J10659" s="67">
        <v>0</v>
      </c>
      <c r="K10659" s="67">
        <v>-2011.9</v>
      </c>
      <c r="L10659" s="67">
        <v>0</v>
      </c>
      <c r="M10659" s="67">
        <v>-2011.9</v>
      </c>
      <c r="N10659" s="67">
        <v>0</v>
      </c>
      <c r="P10659" s="67">
        <v>0</v>
      </c>
      <c r="Q10659" s="67">
        <v>0</v>
      </c>
      <c r="U10659" t="s">
        <v>783</v>
      </c>
    </row>
    <row r="10660" spans="3:21" x14ac:dyDescent="0.3">
      <c r="C10660" t="s">
        <v>31</v>
      </c>
      <c r="D10660" t="s">
        <v>158</v>
      </c>
      <c r="E10660" t="s">
        <v>30</v>
      </c>
      <c r="F10660" t="s">
        <v>159</v>
      </c>
      <c r="G10660" s="2">
        <v>11</v>
      </c>
      <c r="H10660" s="2" t="s">
        <v>181</v>
      </c>
      <c r="I10660" s="67">
        <v>0</v>
      </c>
      <c r="J10660" s="67">
        <v>0</v>
      </c>
      <c r="K10660" s="67">
        <v>0</v>
      </c>
      <c r="L10660" s="67">
        <v>0</v>
      </c>
      <c r="M10660" s="67">
        <v>0</v>
      </c>
      <c r="N10660" s="67">
        <v>0</v>
      </c>
      <c r="P10660" s="67">
        <v>0</v>
      </c>
      <c r="Q10660" s="67">
        <v>0</v>
      </c>
      <c r="R10660" s="2" t="s">
        <v>161</v>
      </c>
      <c r="S10660" s="2" t="s">
        <v>161</v>
      </c>
      <c r="T10660" s="2" t="s">
        <v>165</v>
      </c>
      <c r="U10660" t="s">
        <v>783</v>
      </c>
    </row>
    <row r="10661" spans="3:21" x14ac:dyDescent="0.3">
      <c r="C10661" t="s">
        <v>32</v>
      </c>
      <c r="D10661" t="s">
        <v>158</v>
      </c>
      <c r="E10661" t="s">
        <v>30</v>
      </c>
      <c r="F10661" t="s">
        <v>159</v>
      </c>
      <c r="G10661" s="2">
        <v>-1</v>
      </c>
      <c r="H10661" s="2" t="s">
        <v>427</v>
      </c>
      <c r="I10661" s="67">
        <v>1121.3699999999999</v>
      </c>
      <c r="J10661" s="67">
        <v>0</v>
      </c>
      <c r="K10661" s="67">
        <v>1121.3699999999999</v>
      </c>
      <c r="L10661" s="67">
        <v>0</v>
      </c>
      <c r="M10661" s="67">
        <v>1121.3699999999999</v>
      </c>
      <c r="N10661" s="67">
        <v>0.01</v>
      </c>
      <c r="P10661" s="67">
        <v>0</v>
      </c>
      <c r="Q10661" s="67">
        <v>0</v>
      </c>
      <c r="R10661" s="2" t="s">
        <v>161</v>
      </c>
      <c r="S10661" s="2" t="s">
        <v>161</v>
      </c>
      <c r="T10661" s="2" t="s">
        <v>161</v>
      </c>
      <c r="U10661" t="s">
        <v>783</v>
      </c>
    </row>
    <row r="10662" spans="3:21" x14ac:dyDescent="0.3">
      <c r="C10662" t="s">
        <v>166</v>
      </c>
      <c r="D10662" t="s">
        <v>158</v>
      </c>
      <c r="E10662" t="s">
        <v>29</v>
      </c>
      <c r="F10662" t="s">
        <v>159</v>
      </c>
      <c r="G10662" s="2">
        <v>0</v>
      </c>
      <c r="H10662" s="2" t="s">
        <v>493</v>
      </c>
      <c r="I10662" s="67">
        <v>-1421.22</v>
      </c>
      <c r="J10662" s="67">
        <v>0</v>
      </c>
      <c r="K10662" s="67">
        <v>-1421.22</v>
      </c>
      <c r="L10662" s="67">
        <v>0</v>
      </c>
      <c r="M10662" s="67">
        <v>-1421.22</v>
      </c>
      <c r="N10662" s="67">
        <v>0</v>
      </c>
      <c r="P10662" s="67">
        <v>0</v>
      </c>
      <c r="Q10662" s="67">
        <v>0</v>
      </c>
      <c r="U10662" t="s">
        <v>783</v>
      </c>
    </row>
    <row r="10663" spans="3:21" x14ac:dyDescent="0.3">
      <c r="C10663" t="s">
        <v>32</v>
      </c>
      <c r="D10663" t="s">
        <v>158</v>
      </c>
      <c r="E10663" t="s">
        <v>30</v>
      </c>
      <c r="F10663" t="s">
        <v>159</v>
      </c>
      <c r="G10663" s="2">
        <v>2</v>
      </c>
      <c r="H10663" s="2" t="s">
        <v>288</v>
      </c>
      <c r="I10663" s="67">
        <v>205302.51</v>
      </c>
      <c r="J10663" s="67">
        <v>15.71</v>
      </c>
      <c r="K10663" s="67">
        <v>205302.51</v>
      </c>
      <c r="L10663" s="67">
        <v>7.06</v>
      </c>
      <c r="M10663" s="67">
        <v>205302.51</v>
      </c>
      <c r="N10663" s="67">
        <v>87.98</v>
      </c>
      <c r="P10663" s="67">
        <v>0</v>
      </c>
      <c r="Q10663" s="67">
        <v>410605.02</v>
      </c>
      <c r="R10663" s="2" t="s">
        <v>161</v>
      </c>
      <c r="S10663" s="2" t="s">
        <v>161</v>
      </c>
      <c r="T10663" s="2" t="s">
        <v>161</v>
      </c>
      <c r="U10663" t="s">
        <v>783</v>
      </c>
    </row>
    <row r="10664" spans="3:21" x14ac:dyDescent="0.3">
      <c r="C10664" t="s">
        <v>31</v>
      </c>
      <c r="D10664" t="s">
        <v>158</v>
      </c>
      <c r="E10664" t="s">
        <v>29</v>
      </c>
      <c r="F10664" t="s">
        <v>159</v>
      </c>
      <c r="G10664" s="2">
        <v>2</v>
      </c>
      <c r="H10664" s="2" t="s">
        <v>313</v>
      </c>
      <c r="I10664" s="67">
        <v>-46501.71</v>
      </c>
      <c r="J10664" s="67">
        <v>0</v>
      </c>
      <c r="K10664" s="67">
        <v>-46501.71</v>
      </c>
      <c r="L10664" s="67">
        <v>0</v>
      </c>
      <c r="M10664" s="67">
        <v>-46501.71</v>
      </c>
      <c r="N10664" s="67">
        <v>0</v>
      </c>
      <c r="P10664" s="67">
        <v>0</v>
      </c>
      <c r="Q10664" s="67">
        <v>0</v>
      </c>
      <c r="U10664" t="s">
        <v>783</v>
      </c>
    </row>
    <row r="10665" spans="3:21" x14ac:dyDescent="0.3">
      <c r="C10665" t="s">
        <v>166</v>
      </c>
      <c r="D10665" t="s">
        <v>158</v>
      </c>
      <c r="E10665" t="s">
        <v>30</v>
      </c>
      <c r="F10665" t="s">
        <v>159</v>
      </c>
      <c r="G10665" s="2">
        <v>3</v>
      </c>
      <c r="H10665" s="2" t="s">
        <v>272</v>
      </c>
      <c r="I10665" s="67">
        <v>178722.12</v>
      </c>
      <c r="J10665" s="67">
        <v>9.16</v>
      </c>
      <c r="K10665" s="67">
        <v>178722.12</v>
      </c>
      <c r="L10665" s="67">
        <v>1.29</v>
      </c>
      <c r="M10665" s="67">
        <v>178722.12</v>
      </c>
      <c r="N10665" s="67">
        <v>71.23</v>
      </c>
      <c r="P10665" s="67">
        <v>0</v>
      </c>
      <c r="Q10665" s="67">
        <v>536166.36</v>
      </c>
      <c r="R10665" s="2" t="s">
        <v>161</v>
      </c>
      <c r="S10665" s="2" t="s">
        <v>161</v>
      </c>
      <c r="T10665" s="2" t="s">
        <v>161</v>
      </c>
      <c r="U10665" t="s">
        <v>783</v>
      </c>
    </row>
    <row r="10666" spans="3:21" x14ac:dyDescent="0.3">
      <c r="C10666" t="s">
        <v>166</v>
      </c>
      <c r="D10666" t="s">
        <v>158</v>
      </c>
      <c r="E10666" t="s">
        <v>29</v>
      </c>
      <c r="F10666" t="s">
        <v>159</v>
      </c>
      <c r="G10666" s="2">
        <v>-1</v>
      </c>
      <c r="H10666" s="2" t="s">
        <v>369</v>
      </c>
      <c r="I10666" s="67">
        <v>-20589.27</v>
      </c>
      <c r="J10666" s="67">
        <v>0</v>
      </c>
      <c r="K10666" s="67">
        <v>-20589.27</v>
      </c>
      <c r="L10666" s="67">
        <v>0</v>
      </c>
      <c r="M10666" s="67">
        <v>-20589.27</v>
      </c>
      <c r="N10666" s="67">
        <v>0</v>
      </c>
      <c r="P10666" s="67">
        <v>0</v>
      </c>
      <c r="Q10666" s="67">
        <v>0</v>
      </c>
      <c r="U10666" t="s">
        <v>783</v>
      </c>
    </row>
    <row r="10667" spans="3:21" x14ac:dyDescent="0.3">
      <c r="C10667" t="s">
        <v>166</v>
      </c>
      <c r="D10667" t="s">
        <v>158</v>
      </c>
      <c r="E10667" t="s">
        <v>30</v>
      </c>
      <c r="F10667" t="s">
        <v>159</v>
      </c>
      <c r="G10667" s="2">
        <v>0</v>
      </c>
      <c r="H10667" s="2" t="s">
        <v>479</v>
      </c>
      <c r="I10667" s="67">
        <v>577178.96</v>
      </c>
      <c r="J10667" s="67">
        <v>1.29</v>
      </c>
      <c r="K10667" s="67">
        <v>577178.96</v>
      </c>
      <c r="L10667" s="67">
        <v>0.57999999999999996</v>
      </c>
      <c r="M10667" s="67">
        <v>577178.96</v>
      </c>
      <c r="N10667" s="67">
        <v>7.21</v>
      </c>
      <c r="P10667" s="67">
        <v>0</v>
      </c>
      <c r="Q10667" s="67">
        <v>0</v>
      </c>
      <c r="R10667" s="2" t="s">
        <v>161</v>
      </c>
      <c r="S10667" s="2" t="s">
        <v>161</v>
      </c>
      <c r="T10667" s="2" t="s">
        <v>161</v>
      </c>
      <c r="U10667" t="s">
        <v>783</v>
      </c>
    </row>
    <row r="10668" spans="3:21" x14ac:dyDescent="0.3">
      <c r="C10668" t="s">
        <v>31</v>
      </c>
      <c r="D10668" t="s">
        <v>158</v>
      </c>
      <c r="E10668" t="s">
        <v>30</v>
      </c>
      <c r="F10668" t="s">
        <v>159</v>
      </c>
      <c r="G10668" s="2">
        <v>1</v>
      </c>
      <c r="H10668" s="2" t="s">
        <v>366</v>
      </c>
      <c r="I10668" s="67">
        <v>37711.56</v>
      </c>
      <c r="J10668" s="67">
        <v>0.26</v>
      </c>
      <c r="K10668" s="67">
        <v>37711.56</v>
      </c>
      <c r="L10668" s="67">
        <v>0.13</v>
      </c>
      <c r="M10668" s="67">
        <v>37711.56</v>
      </c>
      <c r="N10668" s="67">
        <v>1.2</v>
      </c>
      <c r="P10668" s="67">
        <v>0</v>
      </c>
      <c r="Q10668" s="67">
        <v>37711.56</v>
      </c>
      <c r="R10668" s="2" t="s">
        <v>161</v>
      </c>
      <c r="S10668" s="2" t="s">
        <v>161</v>
      </c>
      <c r="T10668" s="2" t="s">
        <v>161</v>
      </c>
      <c r="U10668" t="s">
        <v>783</v>
      </c>
    </row>
    <row r="10669" spans="3:21" x14ac:dyDescent="0.3">
      <c r="C10669" t="s">
        <v>166</v>
      </c>
      <c r="D10669" t="s">
        <v>158</v>
      </c>
      <c r="E10669" t="s">
        <v>30</v>
      </c>
      <c r="F10669" t="s">
        <v>159</v>
      </c>
      <c r="G10669" s="2">
        <v>1</v>
      </c>
      <c r="H10669" s="2" t="s">
        <v>232</v>
      </c>
      <c r="I10669" s="67">
        <v>18838.8</v>
      </c>
      <c r="J10669" s="67">
        <v>3872.42</v>
      </c>
      <c r="K10669" s="67">
        <v>18838.8</v>
      </c>
      <c r="L10669" s="67">
        <v>1.44</v>
      </c>
      <c r="M10669" s="67">
        <v>18838.8</v>
      </c>
      <c r="N10669" s="67">
        <v>13.83</v>
      </c>
      <c r="P10669" s="67">
        <v>0</v>
      </c>
      <c r="Q10669" s="67">
        <v>18838.8</v>
      </c>
      <c r="R10669" s="2" t="s">
        <v>161</v>
      </c>
      <c r="S10669" s="2" t="s">
        <v>165</v>
      </c>
      <c r="T10669" s="2" t="s">
        <v>165</v>
      </c>
      <c r="U10669" t="s">
        <v>783</v>
      </c>
    </row>
    <row r="10670" spans="3:21" x14ac:dyDescent="0.3">
      <c r="C10670" t="s">
        <v>32</v>
      </c>
      <c r="D10670" t="s">
        <v>158</v>
      </c>
      <c r="E10670" t="s">
        <v>29</v>
      </c>
      <c r="F10670" t="s">
        <v>159</v>
      </c>
      <c r="G10670" s="2">
        <v>1</v>
      </c>
      <c r="H10670" s="2" t="s">
        <v>327</v>
      </c>
      <c r="I10670" s="67">
        <v>-5176.88</v>
      </c>
      <c r="J10670" s="67">
        <v>0</v>
      </c>
      <c r="K10670" s="67">
        <v>-5176.88</v>
      </c>
      <c r="L10670" s="67">
        <v>0</v>
      </c>
      <c r="M10670" s="67">
        <v>-5176.88</v>
      </c>
      <c r="N10670" s="67">
        <v>0</v>
      </c>
      <c r="P10670" s="67">
        <v>0</v>
      </c>
      <c r="Q10670" s="67">
        <v>0</v>
      </c>
      <c r="U10670" t="s">
        <v>783</v>
      </c>
    </row>
    <row r="10671" spans="3:21" x14ac:dyDescent="0.3">
      <c r="C10671" t="s">
        <v>166</v>
      </c>
      <c r="D10671" t="s">
        <v>158</v>
      </c>
      <c r="E10671" t="s">
        <v>30</v>
      </c>
      <c r="F10671" t="s">
        <v>159</v>
      </c>
      <c r="G10671" s="2">
        <v>17</v>
      </c>
      <c r="H10671" s="2" t="s">
        <v>190</v>
      </c>
      <c r="I10671" s="67">
        <v>1574741.97</v>
      </c>
      <c r="J10671" s="67">
        <v>0</v>
      </c>
      <c r="K10671" s="67">
        <v>1574741.97</v>
      </c>
      <c r="L10671" s="67">
        <v>0</v>
      </c>
      <c r="M10671" s="67">
        <v>1574741.97</v>
      </c>
      <c r="N10671" s="67">
        <v>6.26</v>
      </c>
      <c r="P10671" s="67">
        <v>1574741.97</v>
      </c>
      <c r="Q10671" s="67">
        <v>26770613.489999998</v>
      </c>
      <c r="R10671" s="2" t="s">
        <v>161</v>
      </c>
      <c r="S10671" s="2" t="s">
        <v>161</v>
      </c>
      <c r="T10671" s="2" t="s">
        <v>165</v>
      </c>
      <c r="U10671" t="s">
        <v>783</v>
      </c>
    </row>
    <row r="10672" spans="3:21" x14ac:dyDescent="0.3">
      <c r="C10672" t="s">
        <v>166</v>
      </c>
      <c r="D10672" t="s">
        <v>158</v>
      </c>
      <c r="E10672" t="s">
        <v>30</v>
      </c>
      <c r="F10672" t="s">
        <v>159</v>
      </c>
      <c r="G10672" s="2">
        <v>7</v>
      </c>
      <c r="H10672" s="2" t="s">
        <v>173</v>
      </c>
      <c r="I10672" s="67">
        <v>54195.97</v>
      </c>
      <c r="J10672" s="67">
        <v>11.18</v>
      </c>
      <c r="K10672" s="67">
        <v>54195.97</v>
      </c>
      <c r="L10672" s="67">
        <v>1.87</v>
      </c>
      <c r="M10672" s="67">
        <v>54195.97</v>
      </c>
      <c r="N10672" s="67">
        <v>20.46</v>
      </c>
      <c r="P10672" s="67">
        <v>0</v>
      </c>
      <c r="Q10672" s="67">
        <v>379371.79000000004</v>
      </c>
      <c r="R10672" s="2" t="s">
        <v>161</v>
      </c>
      <c r="S10672" s="2" t="s">
        <v>161</v>
      </c>
      <c r="T10672" s="2" t="s">
        <v>161</v>
      </c>
      <c r="U10672" t="s">
        <v>783</v>
      </c>
    </row>
    <row r="10673" spans="3:21" x14ac:dyDescent="0.3">
      <c r="C10673" t="s">
        <v>166</v>
      </c>
      <c r="D10673" t="s">
        <v>158</v>
      </c>
      <c r="E10673" t="s">
        <v>29</v>
      </c>
      <c r="F10673" t="s">
        <v>159</v>
      </c>
      <c r="G10673" s="2">
        <v>-1</v>
      </c>
      <c r="H10673" s="2" t="s">
        <v>636</v>
      </c>
      <c r="I10673" s="67">
        <v>-11.57</v>
      </c>
      <c r="J10673" s="67">
        <v>0</v>
      </c>
      <c r="K10673" s="67">
        <v>-11.57</v>
      </c>
      <c r="L10673" s="67">
        <v>0</v>
      </c>
      <c r="M10673" s="67">
        <v>-11.57</v>
      </c>
      <c r="N10673" s="67">
        <v>0</v>
      </c>
      <c r="P10673" s="67">
        <v>0</v>
      </c>
      <c r="Q10673" s="67">
        <v>0</v>
      </c>
      <c r="U10673" t="s">
        <v>783</v>
      </c>
    </row>
    <row r="10674" spans="3:21" x14ac:dyDescent="0.3">
      <c r="C10674" t="s">
        <v>31</v>
      </c>
      <c r="D10674" t="s">
        <v>158</v>
      </c>
      <c r="E10674" t="s">
        <v>30</v>
      </c>
      <c r="F10674" t="s">
        <v>159</v>
      </c>
      <c r="G10674" s="2">
        <v>0</v>
      </c>
      <c r="H10674" s="2" t="s">
        <v>397</v>
      </c>
      <c r="I10674" s="67">
        <v>14618.75</v>
      </c>
      <c r="J10674" s="67">
        <v>0.98</v>
      </c>
      <c r="K10674" s="67">
        <v>14618.75</v>
      </c>
      <c r="L10674" s="67">
        <v>0.44</v>
      </c>
      <c r="M10674" s="67">
        <v>14618.75</v>
      </c>
      <c r="N10674" s="67">
        <v>5.47</v>
      </c>
      <c r="P10674" s="67">
        <v>0</v>
      </c>
      <c r="Q10674" s="67">
        <v>0</v>
      </c>
      <c r="R10674" s="2" t="s">
        <v>161</v>
      </c>
      <c r="S10674" s="2" t="s">
        <v>161</v>
      </c>
      <c r="T10674" s="2" t="s">
        <v>161</v>
      </c>
      <c r="U10674" t="s">
        <v>783</v>
      </c>
    </row>
    <row r="10675" spans="3:21" x14ac:dyDescent="0.3">
      <c r="C10675" t="s">
        <v>32</v>
      </c>
      <c r="D10675" t="s">
        <v>158</v>
      </c>
      <c r="E10675" t="s">
        <v>29</v>
      </c>
      <c r="F10675" t="s">
        <v>159</v>
      </c>
      <c r="G10675" s="2">
        <v>4</v>
      </c>
      <c r="H10675" s="2" t="s">
        <v>417</v>
      </c>
      <c r="I10675" s="67">
        <v>-47438.61</v>
      </c>
      <c r="J10675" s="67">
        <v>0</v>
      </c>
      <c r="K10675" s="67">
        <v>-47438.61</v>
      </c>
      <c r="L10675" s="67">
        <v>0</v>
      </c>
      <c r="M10675" s="67">
        <v>-47438.61</v>
      </c>
      <c r="N10675" s="67">
        <v>0</v>
      </c>
      <c r="P10675" s="67">
        <v>0</v>
      </c>
      <c r="Q10675" s="67">
        <v>0</v>
      </c>
      <c r="U10675" t="s">
        <v>783</v>
      </c>
    </row>
    <row r="10676" spans="3:21" x14ac:dyDescent="0.3">
      <c r="C10676" t="s">
        <v>166</v>
      </c>
      <c r="D10676" t="s">
        <v>158</v>
      </c>
      <c r="E10676" t="s">
        <v>29</v>
      </c>
      <c r="F10676" t="s">
        <v>159</v>
      </c>
      <c r="G10676" s="2">
        <v>11</v>
      </c>
      <c r="H10676" s="2" t="s">
        <v>192</v>
      </c>
      <c r="I10676" s="67">
        <v>-120.9</v>
      </c>
      <c r="J10676" s="67">
        <v>0</v>
      </c>
      <c r="K10676" s="67">
        <v>-120.9</v>
      </c>
      <c r="L10676" s="67">
        <v>0</v>
      </c>
      <c r="M10676" s="67">
        <v>-120.9</v>
      </c>
      <c r="N10676" s="67">
        <v>0</v>
      </c>
      <c r="P10676" s="67">
        <v>0</v>
      </c>
      <c r="Q10676" s="67">
        <v>0</v>
      </c>
      <c r="U10676" t="s">
        <v>783</v>
      </c>
    </row>
    <row r="10677" spans="3:21" x14ac:dyDescent="0.3">
      <c r="C10677" t="s">
        <v>31</v>
      </c>
      <c r="D10677" t="s">
        <v>158</v>
      </c>
      <c r="E10677" t="s">
        <v>30</v>
      </c>
      <c r="F10677" t="s">
        <v>159</v>
      </c>
      <c r="G10677" s="2">
        <v>10</v>
      </c>
      <c r="H10677" s="2" t="s">
        <v>395</v>
      </c>
      <c r="I10677" s="67">
        <v>29849.46</v>
      </c>
      <c r="J10677" s="67">
        <v>14.69</v>
      </c>
      <c r="K10677" s="67">
        <v>29849.46</v>
      </c>
      <c r="L10677" s="67">
        <v>6.98</v>
      </c>
      <c r="M10677" s="67">
        <v>29849.46</v>
      </c>
      <c r="N10677" s="67">
        <v>66.84</v>
      </c>
      <c r="P10677" s="67">
        <v>0</v>
      </c>
      <c r="Q10677" s="67">
        <v>298494.59999999998</v>
      </c>
      <c r="R10677" s="2" t="s">
        <v>161</v>
      </c>
      <c r="S10677" s="2" t="s">
        <v>161</v>
      </c>
      <c r="T10677" s="2" t="s">
        <v>161</v>
      </c>
      <c r="U10677" t="s">
        <v>783</v>
      </c>
    </row>
    <row r="10678" spans="3:21" x14ac:dyDescent="0.3">
      <c r="C10678" t="s">
        <v>31</v>
      </c>
      <c r="D10678" t="s">
        <v>158</v>
      </c>
      <c r="E10678" t="s">
        <v>29</v>
      </c>
      <c r="F10678" t="s">
        <v>159</v>
      </c>
      <c r="G10678" s="2">
        <v>1</v>
      </c>
      <c r="H10678" s="2" t="s">
        <v>313</v>
      </c>
      <c r="I10678" s="67">
        <v>-51055.89</v>
      </c>
      <c r="J10678" s="67">
        <v>0</v>
      </c>
      <c r="K10678" s="67">
        <v>-51055.89</v>
      </c>
      <c r="L10678" s="67">
        <v>0</v>
      </c>
      <c r="M10678" s="67">
        <v>-51055.89</v>
      </c>
      <c r="N10678" s="67">
        <v>0</v>
      </c>
      <c r="P10678" s="67">
        <v>0</v>
      </c>
      <c r="Q10678" s="67">
        <v>0</v>
      </c>
      <c r="U10678" t="s">
        <v>783</v>
      </c>
    </row>
    <row r="10679" spans="3:21" x14ac:dyDescent="0.3">
      <c r="C10679" t="s">
        <v>166</v>
      </c>
      <c r="D10679" t="s">
        <v>158</v>
      </c>
      <c r="E10679" t="s">
        <v>29</v>
      </c>
      <c r="F10679" t="s">
        <v>159</v>
      </c>
      <c r="G10679" s="2">
        <v>2</v>
      </c>
      <c r="H10679" s="2" t="s">
        <v>467</v>
      </c>
      <c r="I10679" s="67">
        <v>-6526.43</v>
      </c>
      <c r="J10679" s="67">
        <v>0</v>
      </c>
      <c r="K10679" s="67">
        <v>-6526.43</v>
      </c>
      <c r="L10679" s="67">
        <v>0</v>
      </c>
      <c r="M10679" s="67">
        <v>-6526.43</v>
      </c>
      <c r="N10679" s="67">
        <v>0</v>
      </c>
      <c r="P10679" s="67">
        <v>0</v>
      </c>
      <c r="Q10679" s="67">
        <v>0</v>
      </c>
      <c r="U10679" t="s">
        <v>783</v>
      </c>
    </row>
    <row r="10680" spans="3:21" x14ac:dyDescent="0.3">
      <c r="C10680" t="s">
        <v>31</v>
      </c>
      <c r="D10680" t="s">
        <v>158</v>
      </c>
      <c r="E10680" t="s">
        <v>30</v>
      </c>
      <c r="F10680" t="s">
        <v>159</v>
      </c>
      <c r="G10680" s="2">
        <v>2</v>
      </c>
      <c r="H10680" s="2" t="s">
        <v>266</v>
      </c>
      <c r="I10680" s="67">
        <v>22077.49</v>
      </c>
      <c r="J10680" s="67">
        <v>1.34</v>
      </c>
      <c r="K10680" s="67">
        <v>22077.49</v>
      </c>
      <c r="L10680" s="67">
        <v>0.22</v>
      </c>
      <c r="M10680" s="67">
        <v>22077.49</v>
      </c>
      <c r="N10680" s="67">
        <v>2.46</v>
      </c>
      <c r="P10680" s="67">
        <v>0</v>
      </c>
      <c r="Q10680" s="67">
        <v>44154.98</v>
      </c>
      <c r="R10680" s="2" t="s">
        <v>161</v>
      </c>
      <c r="S10680" s="2" t="s">
        <v>161</v>
      </c>
      <c r="T10680" s="2" t="s">
        <v>161</v>
      </c>
      <c r="U10680" t="s">
        <v>783</v>
      </c>
    </row>
    <row r="10681" spans="3:21" x14ac:dyDescent="0.3">
      <c r="C10681" t="s">
        <v>166</v>
      </c>
      <c r="D10681" t="s">
        <v>158</v>
      </c>
      <c r="E10681" t="s">
        <v>30</v>
      </c>
      <c r="F10681" t="s">
        <v>159</v>
      </c>
      <c r="G10681" s="2">
        <v>14</v>
      </c>
      <c r="H10681" s="2" t="s">
        <v>194</v>
      </c>
      <c r="I10681" s="67">
        <v>199424.95</v>
      </c>
      <c r="J10681" s="67">
        <v>7.77</v>
      </c>
      <c r="K10681" s="67">
        <v>199424.95</v>
      </c>
      <c r="L10681" s="67">
        <v>41.74</v>
      </c>
      <c r="M10681" s="67">
        <v>199424.95</v>
      </c>
      <c r="N10681" s="67">
        <v>58.46</v>
      </c>
      <c r="P10681" s="67">
        <v>0</v>
      </c>
      <c r="Q10681" s="67">
        <v>2791949.3000000003</v>
      </c>
      <c r="R10681" s="2" t="s">
        <v>161</v>
      </c>
      <c r="S10681" s="2" t="s">
        <v>161</v>
      </c>
      <c r="T10681" s="2" t="s">
        <v>165</v>
      </c>
      <c r="U10681" t="s">
        <v>783</v>
      </c>
    </row>
    <row r="10682" spans="3:21" x14ac:dyDescent="0.3">
      <c r="C10682" t="s">
        <v>166</v>
      </c>
      <c r="D10682" t="s">
        <v>158</v>
      </c>
      <c r="E10682" t="s">
        <v>30</v>
      </c>
      <c r="F10682" t="s">
        <v>159</v>
      </c>
      <c r="G10682" s="2">
        <v>5</v>
      </c>
      <c r="H10682" s="2" t="s">
        <v>287</v>
      </c>
      <c r="I10682" s="67">
        <v>1193298.6399999999</v>
      </c>
      <c r="J10682" s="67">
        <v>284.3</v>
      </c>
      <c r="K10682" s="67">
        <v>1193298.6399999999</v>
      </c>
      <c r="L10682" s="67">
        <v>193.3</v>
      </c>
      <c r="M10682" s="67">
        <v>1193298.6399999999</v>
      </c>
      <c r="N10682" s="67">
        <v>3464.68</v>
      </c>
      <c r="P10682" s="67">
        <v>0</v>
      </c>
      <c r="Q10682" s="67">
        <v>5966493.1999999993</v>
      </c>
      <c r="R10682" s="2" t="s">
        <v>161</v>
      </c>
      <c r="S10682" s="2" t="s">
        <v>161</v>
      </c>
      <c r="T10682" s="2" t="s">
        <v>161</v>
      </c>
      <c r="U10682" t="s">
        <v>783</v>
      </c>
    </row>
    <row r="10683" spans="3:21" x14ac:dyDescent="0.3">
      <c r="C10683" t="s">
        <v>166</v>
      </c>
      <c r="D10683" t="s">
        <v>158</v>
      </c>
      <c r="E10683" t="s">
        <v>30</v>
      </c>
      <c r="F10683" t="s">
        <v>159</v>
      </c>
      <c r="G10683" s="2">
        <v>4</v>
      </c>
      <c r="H10683" s="2" t="s">
        <v>203</v>
      </c>
      <c r="I10683" s="67">
        <v>394196.57</v>
      </c>
      <c r="J10683" s="67">
        <v>50.12</v>
      </c>
      <c r="K10683" s="67">
        <v>394196.57</v>
      </c>
      <c r="L10683" s="67">
        <v>23.05</v>
      </c>
      <c r="M10683" s="67">
        <v>394196.57</v>
      </c>
      <c r="N10683" s="67">
        <v>676.91</v>
      </c>
      <c r="P10683" s="67">
        <v>0</v>
      </c>
      <c r="Q10683" s="67">
        <v>1576786.28</v>
      </c>
      <c r="R10683" s="2" t="s">
        <v>161</v>
      </c>
      <c r="S10683" s="2" t="s">
        <v>161</v>
      </c>
      <c r="T10683" s="2" t="s">
        <v>161</v>
      </c>
      <c r="U10683" t="s">
        <v>783</v>
      </c>
    </row>
    <row r="10684" spans="3:21" x14ac:dyDescent="0.3">
      <c r="C10684" t="s">
        <v>166</v>
      </c>
      <c r="D10684" t="s">
        <v>158</v>
      </c>
      <c r="E10684" t="s">
        <v>30</v>
      </c>
      <c r="F10684" t="s">
        <v>159</v>
      </c>
      <c r="G10684" s="2">
        <v>1</v>
      </c>
      <c r="H10684" s="2" t="s">
        <v>576</v>
      </c>
      <c r="I10684" s="67">
        <v>338414.36</v>
      </c>
      <c r="J10684" s="67">
        <v>28.11</v>
      </c>
      <c r="K10684" s="67">
        <v>338414.36</v>
      </c>
      <c r="L10684" s="67">
        <v>13.35</v>
      </c>
      <c r="M10684" s="67">
        <v>338414.36</v>
      </c>
      <c r="N10684" s="67">
        <v>127.86</v>
      </c>
      <c r="P10684" s="67">
        <v>0</v>
      </c>
      <c r="Q10684" s="67">
        <v>338414.36</v>
      </c>
      <c r="R10684" s="2" t="s">
        <v>161</v>
      </c>
      <c r="S10684" s="2" t="s">
        <v>161</v>
      </c>
      <c r="T10684" s="2" t="s">
        <v>161</v>
      </c>
      <c r="U10684" t="s">
        <v>783</v>
      </c>
    </row>
    <row r="10685" spans="3:21" x14ac:dyDescent="0.3">
      <c r="C10685" t="s">
        <v>31</v>
      </c>
      <c r="D10685" t="s">
        <v>158</v>
      </c>
      <c r="E10685" t="s">
        <v>30</v>
      </c>
      <c r="F10685" t="s">
        <v>159</v>
      </c>
      <c r="G10685" s="2">
        <v>2</v>
      </c>
      <c r="H10685" s="2" t="s">
        <v>279</v>
      </c>
      <c r="I10685" s="67">
        <v>778563.64</v>
      </c>
      <c r="J10685" s="67">
        <v>271.82</v>
      </c>
      <c r="K10685" s="67">
        <v>778563.64</v>
      </c>
      <c r="L10685" s="67">
        <v>19.54</v>
      </c>
      <c r="M10685" s="67">
        <v>778563.64</v>
      </c>
      <c r="N10685" s="67">
        <v>423.81</v>
      </c>
      <c r="P10685" s="67">
        <v>0</v>
      </c>
      <c r="Q10685" s="67">
        <v>1557127.28</v>
      </c>
      <c r="R10685" s="2" t="s">
        <v>161</v>
      </c>
      <c r="S10685" s="2" t="s">
        <v>161</v>
      </c>
      <c r="T10685" s="2" t="s">
        <v>161</v>
      </c>
      <c r="U10685" t="s">
        <v>783</v>
      </c>
    </row>
    <row r="10686" spans="3:21" x14ac:dyDescent="0.3">
      <c r="C10686" t="s">
        <v>166</v>
      </c>
      <c r="D10686" t="s">
        <v>158</v>
      </c>
      <c r="E10686" t="s">
        <v>30</v>
      </c>
      <c r="F10686" t="s">
        <v>159</v>
      </c>
      <c r="G10686" s="2">
        <v>7</v>
      </c>
      <c r="H10686" s="2" t="s">
        <v>201</v>
      </c>
      <c r="I10686" s="67">
        <v>28351157.969999999</v>
      </c>
      <c r="J10686" s="67">
        <v>124.7</v>
      </c>
      <c r="K10686" s="67">
        <v>28351157.969999999</v>
      </c>
      <c r="L10686" s="67">
        <v>665.71</v>
      </c>
      <c r="M10686" s="67">
        <v>28351157.969999999</v>
      </c>
      <c r="N10686" s="67">
        <v>1336.57</v>
      </c>
      <c r="P10686" s="67">
        <v>151542.93</v>
      </c>
      <c r="Q10686" s="67">
        <v>198458105.78999999</v>
      </c>
      <c r="R10686" s="2" t="s">
        <v>161</v>
      </c>
      <c r="S10686" s="2" t="s">
        <v>161</v>
      </c>
      <c r="T10686" s="2" t="s">
        <v>165</v>
      </c>
      <c r="U10686" t="s">
        <v>783</v>
      </c>
    </row>
    <row r="10687" spans="3:21" x14ac:dyDescent="0.3">
      <c r="C10687" t="s">
        <v>31</v>
      </c>
      <c r="D10687" t="s">
        <v>158</v>
      </c>
      <c r="E10687" t="s">
        <v>29</v>
      </c>
      <c r="F10687" t="s">
        <v>159</v>
      </c>
      <c r="G10687" s="2">
        <v>1</v>
      </c>
      <c r="H10687" s="2" t="s">
        <v>329</v>
      </c>
      <c r="I10687" s="67">
        <v>-2229.63</v>
      </c>
      <c r="J10687" s="67">
        <v>0</v>
      </c>
      <c r="K10687" s="67">
        <v>-2229.63</v>
      </c>
      <c r="L10687" s="67">
        <v>0</v>
      </c>
      <c r="M10687" s="67">
        <v>-2229.63</v>
      </c>
      <c r="N10687" s="67">
        <v>0</v>
      </c>
      <c r="P10687" s="67">
        <v>0</v>
      </c>
      <c r="Q10687" s="67">
        <v>0</v>
      </c>
      <c r="U10687" t="s">
        <v>783</v>
      </c>
    </row>
    <row r="10688" spans="3:21" x14ac:dyDescent="0.3">
      <c r="C10688" t="s">
        <v>166</v>
      </c>
      <c r="D10688" t="s">
        <v>158</v>
      </c>
      <c r="E10688" t="s">
        <v>30</v>
      </c>
      <c r="F10688" t="s">
        <v>159</v>
      </c>
      <c r="G10688" s="2">
        <v>0</v>
      </c>
      <c r="H10688" s="2" t="s">
        <v>398</v>
      </c>
      <c r="I10688" s="67">
        <v>7600.5</v>
      </c>
      <c r="J10688" s="67">
        <v>587.46</v>
      </c>
      <c r="K10688" s="67">
        <v>7600.5</v>
      </c>
      <c r="L10688" s="67">
        <v>0.47</v>
      </c>
      <c r="M10688" s="67">
        <v>7600.5</v>
      </c>
      <c r="N10688" s="67">
        <v>5.82</v>
      </c>
      <c r="P10688" s="67">
        <v>0</v>
      </c>
      <c r="Q10688" s="67">
        <v>0</v>
      </c>
      <c r="R10688" s="2" t="s">
        <v>161</v>
      </c>
      <c r="S10688" s="2" t="s">
        <v>165</v>
      </c>
      <c r="T10688" s="2" t="s">
        <v>165</v>
      </c>
      <c r="U10688" t="s">
        <v>783</v>
      </c>
    </row>
    <row r="10689" spans="3:21" x14ac:dyDescent="0.3">
      <c r="C10689" t="s">
        <v>32</v>
      </c>
      <c r="D10689" t="s">
        <v>158</v>
      </c>
      <c r="E10689" t="s">
        <v>30</v>
      </c>
      <c r="F10689" t="s">
        <v>159</v>
      </c>
      <c r="G10689" s="2">
        <v>1</v>
      </c>
      <c r="H10689" s="2" t="s">
        <v>220</v>
      </c>
      <c r="I10689" s="67">
        <v>44496.73</v>
      </c>
      <c r="J10689" s="67">
        <v>0</v>
      </c>
      <c r="K10689" s="67">
        <v>44496.73</v>
      </c>
      <c r="L10689" s="67">
        <v>0</v>
      </c>
      <c r="M10689" s="67">
        <v>44496.73</v>
      </c>
      <c r="N10689" s="67">
        <v>0</v>
      </c>
      <c r="P10689" s="67">
        <v>0</v>
      </c>
      <c r="Q10689" s="67">
        <v>44496.73</v>
      </c>
      <c r="R10689" s="2" t="s">
        <v>161</v>
      </c>
      <c r="S10689" s="2" t="s">
        <v>161</v>
      </c>
      <c r="T10689" s="2" t="s">
        <v>161</v>
      </c>
      <c r="U10689" t="s">
        <v>783</v>
      </c>
    </row>
    <row r="10690" spans="3:21" x14ac:dyDescent="0.3">
      <c r="C10690" t="s">
        <v>31</v>
      </c>
      <c r="D10690" t="s">
        <v>158</v>
      </c>
      <c r="E10690" t="s">
        <v>29</v>
      </c>
      <c r="F10690" t="s">
        <v>159</v>
      </c>
      <c r="G10690" s="2">
        <v>1</v>
      </c>
      <c r="H10690" s="2" t="s">
        <v>241</v>
      </c>
      <c r="I10690" s="67">
        <v>-120.35</v>
      </c>
      <c r="J10690" s="67">
        <v>0</v>
      </c>
      <c r="K10690" s="67">
        <v>-120.35</v>
      </c>
      <c r="L10690" s="67">
        <v>0</v>
      </c>
      <c r="M10690" s="67">
        <v>-120.35</v>
      </c>
      <c r="N10690" s="67">
        <v>0</v>
      </c>
      <c r="P10690" s="67">
        <v>0</v>
      </c>
      <c r="Q10690" s="67">
        <v>0</v>
      </c>
      <c r="U10690" t="s">
        <v>783</v>
      </c>
    </row>
    <row r="10691" spans="3:21" x14ac:dyDescent="0.3">
      <c r="C10691" t="s">
        <v>31</v>
      </c>
      <c r="D10691" t="s">
        <v>158</v>
      </c>
      <c r="E10691" t="s">
        <v>29</v>
      </c>
      <c r="F10691" t="s">
        <v>159</v>
      </c>
      <c r="G10691" s="2">
        <v>-1</v>
      </c>
      <c r="H10691" s="2" t="s">
        <v>375</v>
      </c>
      <c r="I10691" s="67">
        <v>-5049.58</v>
      </c>
      <c r="J10691" s="67">
        <v>0</v>
      </c>
      <c r="K10691" s="67">
        <v>-5049.58</v>
      </c>
      <c r="L10691" s="67">
        <v>0</v>
      </c>
      <c r="M10691" s="67">
        <v>-5049.58</v>
      </c>
      <c r="N10691" s="67">
        <v>0</v>
      </c>
      <c r="P10691" s="67">
        <v>0</v>
      </c>
      <c r="Q10691" s="67">
        <v>0</v>
      </c>
      <c r="U10691" t="s">
        <v>783</v>
      </c>
    </row>
    <row r="10692" spans="3:21" x14ac:dyDescent="0.3">
      <c r="C10692" t="s">
        <v>166</v>
      </c>
      <c r="D10692" t="s">
        <v>158</v>
      </c>
      <c r="E10692" t="s">
        <v>29</v>
      </c>
      <c r="F10692" t="s">
        <v>159</v>
      </c>
      <c r="G10692" s="2">
        <v>4</v>
      </c>
      <c r="H10692" s="2" t="s">
        <v>279</v>
      </c>
      <c r="I10692" s="67">
        <v>-5568.45</v>
      </c>
      <c r="J10692" s="67">
        <v>0</v>
      </c>
      <c r="K10692" s="67">
        <v>-5568.45</v>
      </c>
      <c r="L10692" s="67">
        <v>0</v>
      </c>
      <c r="M10692" s="67">
        <v>-5568.45</v>
      </c>
      <c r="N10692" s="67">
        <v>0</v>
      </c>
      <c r="P10692" s="67">
        <v>0</v>
      </c>
      <c r="Q10692" s="67">
        <v>0</v>
      </c>
      <c r="U10692" t="s">
        <v>783</v>
      </c>
    </row>
    <row r="10693" spans="3:21" x14ac:dyDescent="0.3">
      <c r="C10693" t="s">
        <v>166</v>
      </c>
      <c r="D10693" t="s">
        <v>158</v>
      </c>
      <c r="E10693" t="s">
        <v>29</v>
      </c>
      <c r="F10693" t="s">
        <v>159</v>
      </c>
      <c r="G10693" s="2">
        <v>12</v>
      </c>
      <c r="H10693" s="2" t="s">
        <v>192</v>
      </c>
      <c r="I10693" s="67">
        <v>-850.89</v>
      </c>
      <c r="J10693" s="67">
        <v>0</v>
      </c>
      <c r="K10693" s="67">
        <v>-850.89</v>
      </c>
      <c r="L10693" s="67">
        <v>0</v>
      </c>
      <c r="M10693" s="67">
        <v>-850.89</v>
      </c>
      <c r="N10693" s="67">
        <v>0</v>
      </c>
      <c r="P10693" s="67">
        <v>0</v>
      </c>
      <c r="Q10693" s="67">
        <v>0</v>
      </c>
      <c r="U10693" t="s">
        <v>783</v>
      </c>
    </row>
    <row r="10694" spans="3:21" x14ac:dyDescent="0.3">
      <c r="C10694" t="s">
        <v>166</v>
      </c>
      <c r="D10694" t="s">
        <v>158</v>
      </c>
      <c r="E10694" t="s">
        <v>30</v>
      </c>
      <c r="F10694" t="s">
        <v>159</v>
      </c>
      <c r="G10694" s="2">
        <v>11</v>
      </c>
      <c r="H10694" s="2" t="s">
        <v>225</v>
      </c>
      <c r="I10694" s="67">
        <v>68909.350000000006</v>
      </c>
      <c r="J10694" s="67">
        <v>2.5099999999999998</v>
      </c>
      <c r="K10694" s="67">
        <v>68909.350000000006</v>
      </c>
      <c r="L10694" s="67">
        <v>13.46</v>
      </c>
      <c r="M10694" s="67">
        <v>68909.350000000006</v>
      </c>
      <c r="N10694" s="67">
        <v>23.84</v>
      </c>
      <c r="P10694" s="67">
        <v>0</v>
      </c>
      <c r="Q10694" s="67">
        <v>758002.85000000009</v>
      </c>
      <c r="R10694" s="2" t="s">
        <v>161</v>
      </c>
      <c r="S10694" s="2" t="s">
        <v>161</v>
      </c>
      <c r="T10694" s="2" t="s">
        <v>165</v>
      </c>
      <c r="U10694" t="s">
        <v>783</v>
      </c>
    </row>
    <row r="10695" spans="3:21" x14ac:dyDescent="0.3">
      <c r="C10695" t="s">
        <v>31</v>
      </c>
      <c r="D10695" t="s">
        <v>158</v>
      </c>
      <c r="E10695" t="s">
        <v>29</v>
      </c>
      <c r="F10695" t="s">
        <v>159</v>
      </c>
      <c r="G10695" s="2">
        <v>7</v>
      </c>
      <c r="H10695" s="2" t="s">
        <v>229</v>
      </c>
      <c r="I10695" s="67">
        <v>-363326.77</v>
      </c>
      <c r="J10695" s="67">
        <v>0</v>
      </c>
      <c r="K10695" s="67">
        <v>-363326.77</v>
      </c>
      <c r="L10695" s="67">
        <v>0</v>
      </c>
      <c r="M10695" s="67">
        <v>-363326.77</v>
      </c>
      <c r="N10695" s="67">
        <v>0</v>
      </c>
      <c r="P10695" s="67">
        <v>0</v>
      </c>
      <c r="Q10695" s="67">
        <v>0</v>
      </c>
      <c r="U10695" t="s">
        <v>783</v>
      </c>
    </row>
    <row r="10696" spans="3:21" x14ac:dyDescent="0.3">
      <c r="C10696" t="s">
        <v>31</v>
      </c>
      <c r="D10696" t="s">
        <v>158</v>
      </c>
      <c r="E10696" t="s">
        <v>29</v>
      </c>
      <c r="F10696" t="s">
        <v>159</v>
      </c>
      <c r="G10696" s="2">
        <v>12</v>
      </c>
      <c r="H10696" s="2" t="s">
        <v>526</v>
      </c>
      <c r="I10696" s="67">
        <v>-40587.74</v>
      </c>
      <c r="J10696" s="67">
        <v>0</v>
      </c>
      <c r="K10696" s="67">
        <v>-40587.74</v>
      </c>
      <c r="L10696" s="67">
        <v>0</v>
      </c>
      <c r="M10696" s="67">
        <v>-40587.74</v>
      </c>
      <c r="N10696" s="67">
        <v>0</v>
      </c>
      <c r="P10696" s="67">
        <v>0</v>
      </c>
      <c r="Q10696" s="67">
        <v>0</v>
      </c>
      <c r="U10696" t="s">
        <v>783</v>
      </c>
    </row>
    <row r="10697" spans="3:21" x14ac:dyDescent="0.3">
      <c r="C10697" t="s">
        <v>31</v>
      </c>
      <c r="D10697" t="s">
        <v>158</v>
      </c>
      <c r="E10697" t="s">
        <v>30</v>
      </c>
      <c r="F10697" t="s">
        <v>159</v>
      </c>
      <c r="G10697" s="2">
        <v>1</v>
      </c>
      <c r="H10697" s="2" t="s">
        <v>362</v>
      </c>
      <c r="I10697" s="67">
        <v>277647.52</v>
      </c>
      <c r="J10697" s="67">
        <v>4.84</v>
      </c>
      <c r="K10697" s="67">
        <v>277647.52</v>
      </c>
      <c r="L10697" s="67">
        <v>2.17</v>
      </c>
      <c r="M10697" s="67">
        <v>277647.52</v>
      </c>
      <c r="N10697" s="67">
        <v>27.11</v>
      </c>
      <c r="P10697" s="67">
        <v>0</v>
      </c>
      <c r="Q10697" s="67">
        <v>277647.52</v>
      </c>
      <c r="R10697" s="2" t="s">
        <v>161</v>
      </c>
      <c r="S10697" s="2" t="s">
        <v>161</v>
      </c>
      <c r="T10697" s="2" t="s">
        <v>161</v>
      </c>
      <c r="U10697" t="s">
        <v>783</v>
      </c>
    </row>
    <row r="10698" spans="3:21" x14ac:dyDescent="0.3">
      <c r="C10698" t="s">
        <v>166</v>
      </c>
      <c r="D10698" t="s">
        <v>158</v>
      </c>
      <c r="E10698" t="s">
        <v>29</v>
      </c>
      <c r="F10698" t="s">
        <v>159</v>
      </c>
      <c r="G10698" s="2">
        <v>1</v>
      </c>
      <c r="H10698" s="2" t="s">
        <v>242</v>
      </c>
      <c r="I10698" s="67">
        <v>-2113.5300000000002</v>
      </c>
      <c r="J10698" s="67">
        <v>0</v>
      </c>
      <c r="K10698" s="67">
        <v>-2113.5300000000002</v>
      </c>
      <c r="L10698" s="67">
        <v>0</v>
      </c>
      <c r="M10698" s="67">
        <v>-2113.5300000000002</v>
      </c>
      <c r="N10698" s="67">
        <v>0</v>
      </c>
      <c r="P10698" s="67">
        <v>0</v>
      </c>
      <c r="Q10698" s="67">
        <v>0</v>
      </c>
      <c r="U10698" t="s">
        <v>783</v>
      </c>
    </row>
    <row r="10699" spans="3:21" x14ac:dyDescent="0.3">
      <c r="C10699" t="s">
        <v>166</v>
      </c>
      <c r="D10699" t="s">
        <v>158</v>
      </c>
      <c r="E10699" t="s">
        <v>30</v>
      </c>
      <c r="F10699" t="s">
        <v>159</v>
      </c>
      <c r="G10699" s="2">
        <v>3</v>
      </c>
      <c r="H10699" s="2" t="s">
        <v>176</v>
      </c>
      <c r="I10699" s="67">
        <v>28195.5</v>
      </c>
      <c r="J10699" s="67">
        <v>0</v>
      </c>
      <c r="K10699" s="67">
        <v>28195.5</v>
      </c>
      <c r="L10699" s="67">
        <v>0</v>
      </c>
      <c r="M10699" s="67">
        <v>28195.5</v>
      </c>
      <c r="N10699" s="67">
        <v>8.0500000000000007</v>
      </c>
      <c r="P10699" s="67">
        <v>0</v>
      </c>
      <c r="Q10699" s="67">
        <v>84586.5</v>
      </c>
      <c r="R10699" s="2" t="s">
        <v>161</v>
      </c>
      <c r="S10699" s="2" t="s">
        <v>161</v>
      </c>
      <c r="T10699" s="2" t="s">
        <v>165</v>
      </c>
      <c r="U10699" t="s">
        <v>783</v>
      </c>
    </row>
    <row r="10700" spans="3:21" x14ac:dyDescent="0.3">
      <c r="C10700" t="s">
        <v>166</v>
      </c>
      <c r="D10700" t="s">
        <v>158</v>
      </c>
      <c r="E10700" t="s">
        <v>29</v>
      </c>
      <c r="F10700" t="s">
        <v>159</v>
      </c>
      <c r="G10700" s="2">
        <v>13</v>
      </c>
      <c r="H10700" s="2" t="s">
        <v>262</v>
      </c>
      <c r="I10700" s="67">
        <v>-777.37</v>
      </c>
      <c r="J10700" s="67">
        <v>0</v>
      </c>
      <c r="K10700" s="67">
        <v>-777.37</v>
      </c>
      <c r="L10700" s="67">
        <v>0</v>
      </c>
      <c r="M10700" s="67">
        <v>-777.37</v>
      </c>
      <c r="N10700" s="67">
        <v>0</v>
      </c>
      <c r="P10700" s="67">
        <v>0</v>
      </c>
      <c r="Q10700" s="67">
        <v>0</v>
      </c>
      <c r="U10700" t="s">
        <v>783</v>
      </c>
    </row>
    <row r="10701" spans="3:21" x14ac:dyDescent="0.3">
      <c r="C10701" t="s">
        <v>166</v>
      </c>
      <c r="D10701" t="s">
        <v>158</v>
      </c>
      <c r="E10701" t="s">
        <v>30</v>
      </c>
      <c r="F10701" t="s">
        <v>159</v>
      </c>
      <c r="G10701" s="2">
        <v>0</v>
      </c>
      <c r="H10701" s="2" t="s">
        <v>584</v>
      </c>
      <c r="I10701" s="67">
        <v>44011.79</v>
      </c>
      <c r="J10701" s="67">
        <v>8.8800000000000008</v>
      </c>
      <c r="K10701" s="67">
        <v>44011.79</v>
      </c>
      <c r="L10701" s="67">
        <v>4.83</v>
      </c>
      <c r="M10701" s="67">
        <v>44011.79</v>
      </c>
      <c r="N10701" s="67">
        <v>79.05</v>
      </c>
      <c r="P10701" s="67">
        <v>0</v>
      </c>
      <c r="Q10701" s="67">
        <v>0</v>
      </c>
      <c r="R10701" s="2" t="s">
        <v>161</v>
      </c>
      <c r="S10701" s="2" t="s">
        <v>161</v>
      </c>
      <c r="T10701" s="2" t="s">
        <v>161</v>
      </c>
      <c r="U10701" t="s">
        <v>783</v>
      </c>
    </row>
    <row r="10702" spans="3:21" x14ac:dyDescent="0.3">
      <c r="C10702" t="s">
        <v>31</v>
      </c>
      <c r="D10702" t="s">
        <v>158</v>
      </c>
      <c r="E10702" t="s">
        <v>30</v>
      </c>
      <c r="F10702" t="s">
        <v>159</v>
      </c>
      <c r="G10702" s="2">
        <v>4</v>
      </c>
      <c r="H10702" s="2" t="s">
        <v>393</v>
      </c>
      <c r="I10702" s="67">
        <v>54462.38</v>
      </c>
      <c r="J10702" s="67">
        <v>1.1000000000000001</v>
      </c>
      <c r="K10702" s="67">
        <v>54462.38</v>
      </c>
      <c r="L10702" s="67">
        <v>2.0299999999999998</v>
      </c>
      <c r="M10702" s="67">
        <v>54462.38</v>
      </c>
      <c r="N10702" s="67">
        <v>14.02</v>
      </c>
      <c r="P10702" s="67">
        <v>0</v>
      </c>
      <c r="Q10702" s="67">
        <v>217849.52</v>
      </c>
      <c r="R10702" s="2" t="s">
        <v>161</v>
      </c>
      <c r="S10702" s="2" t="s">
        <v>161</v>
      </c>
      <c r="T10702" s="2" t="s">
        <v>161</v>
      </c>
      <c r="U10702" t="s">
        <v>783</v>
      </c>
    </row>
    <row r="10703" spans="3:21" x14ac:dyDescent="0.3">
      <c r="C10703" t="s">
        <v>166</v>
      </c>
      <c r="D10703" t="s">
        <v>158</v>
      </c>
      <c r="E10703" t="s">
        <v>30</v>
      </c>
      <c r="F10703" t="s">
        <v>159</v>
      </c>
      <c r="G10703" s="2">
        <v>-1</v>
      </c>
      <c r="H10703" s="2" t="s">
        <v>412</v>
      </c>
      <c r="I10703" s="67">
        <v>1012443.78</v>
      </c>
      <c r="J10703" s="67">
        <v>26.91</v>
      </c>
      <c r="K10703" s="67">
        <v>1012443.78</v>
      </c>
      <c r="L10703" s="67">
        <v>49.77</v>
      </c>
      <c r="M10703" s="67">
        <v>1012443.78</v>
      </c>
      <c r="N10703" s="67">
        <v>343.93</v>
      </c>
      <c r="P10703" s="67">
        <v>0</v>
      </c>
      <c r="Q10703" s="67">
        <v>0</v>
      </c>
      <c r="R10703" s="2" t="s">
        <v>161</v>
      </c>
      <c r="S10703" s="2" t="s">
        <v>161</v>
      </c>
      <c r="T10703" s="2" t="s">
        <v>161</v>
      </c>
      <c r="U10703" t="s">
        <v>783</v>
      </c>
    </row>
    <row r="10704" spans="3:21" x14ac:dyDescent="0.3">
      <c r="C10704" t="s">
        <v>31</v>
      </c>
      <c r="D10704" t="s">
        <v>158</v>
      </c>
      <c r="E10704" t="s">
        <v>29</v>
      </c>
      <c r="F10704" t="s">
        <v>159</v>
      </c>
      <c r="G10704" s="2">
        <v>4</v>
      </c>
      <c r="H10704" s="2" t="s">
        <v>245</v>
      </c>
      <c r="I10704" s="67">
        <v>-3687.18</v>
      </c>
      <c r="J10704" s="67">
        <v>0</v>
      </c>
      <c r="K10704" s="67">
        <v>-3687.18</v>
      </c>
      <c r="L10704" s="67">
        <v>0</v>
      </c>
      <c r="M10704" s="67">
        <v>-3687.18</v>
      </c>
      <c r="N10704" s="67">
        <v>0</v>
      </c>
      <c r="P10704" s="67">
        <v>0</v>
      </c>
      <c r="Q10704" s="67">
        <v>0</v>
      </c>
      <c r="U10704" t="s">
        <v>783</v>
      </c>
    </row>
    <row r="10705" spans="3:21" x14ac:dyDescent="0.3">
      <c r="C10705" t="s">
        <v>166</v>
      </c>
      <c r="D10705" t="s">
        <v>158</v>
      </c>
      <c r="E10705" t="s">
        <v>30</v>
      </c>
      <c r="F10705" t="s">
        <v>159</v>
      </c>
      <c r="G10705" s="2">
        <v>-1</v>
      </c>
      <c r="H10705" s="2" t="s">
        <v>320</v>
      </c>
      <c r="I10705" s="67">
        <v>100151.32</v>
      </c>
      <c r="J10705" s="67">
        <v>0</v>
      </c>
      <c r="K10705" s="67">
        <v>100151.32</v>
      </c>
      <c r="L10705" s="67">
        <v>0</v>
      </c>
      <c r="M10705" s="67">
        <v>100151.32</v>
      </c>
      <c r="N10705" s="67">
        <v>43.32</v>
      </c>
      <c r="P10705" s="67">
        <v>0</v>
      </c>
      <c r="Q10705" s="67">
        <v>0</v>
      </c>
      <c r="R10705" s="2" t="s">
        <v>161</v>
      </c>
      <c r="S10705" s="2" t="s">
        <v>161</v>
      </c>
      <c r="T10705" s="2" t="s">
        <v>165</v>
      </c>
      <c r="U10705" t="s">
        <v>783</v>
      </c>
    </row>
    <row r="10706" spans="3:21" x14ac:dyDescent="0.3">
      <c r="C10706" t="s">
        <v>166</v>
      </c>
      <c r="D10706" t="s">
        <v>158</v>
      </c>
      <c r="E10706" t="s">
        <v>30</v>
      </c>
      <c r="F10706" t="s">
        <v>159</v>
      </c>
      <c r="G10706" s="2">
        <v>2</v>
      </c>
      <c r="H10706" s="2" t="s">
        <v>589</v>
      </c>
      <c r="I10706" s="67">
        <v>159279.23000000001</v>
      </c>
      <c r="J10706" s="67">
        <v>38.24</v>
      </c>
      <c r="K10706" s="67">
        <v>159279.23000000001</v>
      </c>
      <c r="L10706" s="67">
        <v>18.16</v>
      </c>
      <c r="M10706" s="67">
        <v>159279.23000000001</v>
      </c>
      <c r="N10706" s="67">
        <v>173.96</v>
      </c>
      <c r="P10706" s="67">
        <v>0</v>
      </c>
      <c r="Q10706" s="67">
        <v>318558.46000000002</v>
      </c>
      <c r="R10706" s="2" t="s">
        <v>161</v>
      </c>
      <c r="S10706" s="2" t="s">
        <v>161</v>
      </c>
      <c r="T10706" s="2" t="s">
        <v>161</v>
      </c>
      <c r="U10706" t="s">
        <v>783</v>
      </c>
    </row>
    <row r="10707" spans="3:21" x14ac:dyDescent="0.3">
      <c r="C10707" t="s">
        <v>31</v>
      </c>
      <c r="D10707" t="s">
        <v>158</v>
      </c>
      <c r="E10707" t="s">
        <v>30</v>
      </c>
      <c r="F10707" t="s">
        <v>159</v>
      </c>
      <c r="G10707" s="2">
        <v>3</v>
      </c>
      <c r="H10707" s="2" t="s">
        <v>346</v>
      </c>
      <c r="I10707" s="67">
        <v>315783.93</v>
      </c>
      <c r="J10707" s="67">
        <v>328.15</v>
      </c>
      <c r="K10707" s="67">
        <v>315783.93</v>
      </c>
      <c r="L10707" s="67">
        <v>39.74</v>
      </c>
      <c r="M10707" s="67">
        <v>315783.93</v>
      </c>
      <c r="N10707" s="67">
        <v>211.19</v>
      </c>
      <c r="P10707" s="67">
        <v>47795.43</v>
      </c>
      <c r="Q10707" s="67">
        <v>947351.79</v>
      </c>
      <c r="R10707" s="2" t="s">
        <v>161</v>
      </c>
      <c r="S10707" s="2" t="s">
        <v>161</v>
      </c>
      <c r="T10707" s="2" t="s">
        <v>161</v>
      </c>
      <c r="U10707" t="s">
        <v>783</v>
      </c>
    </row>
    <row r="10708" spans="3:21" x14ac:dyDescent="0.3">
      <c r="C10708" t="s">
        <v>166</v>
      </c>
      <c r="D10708" t="s">
        <v>158</v>
      </c>
      <c r="E10708" t="s">
        <v>30</v>
      </c>
      <c r="F10708" t="s">
        <v>159</v>
      </c>
      <c r="G10708" s="2">
        <v>0</v>
      </c>
      <c r="H10708" s="2" t="s">
        <v>717</v>
      </c>
      <c r="I10708" s="67">
        <v>1868865.09</v>
      </c>
      <c r="J10708" s="67">
        <v>13.19</v>
      </c>
      <c r="K10708" s="67">
        <v>1868865.09</v>
      </c>
      <c r="L10708" s="67">
        <v>54.24</v>
      </c>
      <c r="M10708" s="67">
        <v>1868865.09</v>
      </c>
      <c r="N10708" s="67">
        <v>36.21</v>
      </c>
      <c r="O10708" s="2">
        <v>1</v>
      </c>
      <c r="P10708" s="67">
        <v>1223590.99</v>
      </c>
      <c r="Q10708" s="67">
        <v>0</v>
      </c>
      <c r="R10708" s="2" t="s">
        <v>251</v>
      </c>
      <c r="S10708" s="2" t="s">
        <v>251</v>
      </c>
      <c r="T10708" s="2" t="s">
        <v>251</v>
      </c>
      <c r="U10708" t="s">
        <v>783</v>
      </c>
    </row>
    <row r="10709" spans="3:21" x14ac:dyDescent="0.3">
      <c r="C10709" t="s">
        <v>31</v>
      </c>
      <c r="D10709" t="s">
        <v>158</v>
      </c>
      <c r="E10709" t="s">
        <v>30</v>
      </c>
      <c r="F10709" t="s">
        <v>159</v>
      </c>
      <c r="G10709" s="2">
        <v>3</v>
      </c>
      <c r="H10709" s="2" t="s">
        <v>571</v>
      </c>
      <c r="I10709" s="67">
        <v>96390.37</v>
      </c>
      <c r="J10709" s="67">
        <v>6.84</v>
      </c>
      <c r="K10709" s="67">
        <v>96390.37</v>
      </c>
      <c r="L10709" s="67">
        <v>2.4900000000000002</v>
      </c>
      <c r="M10709" s="67">
        <v>96390.37</v>
      </c>
      <c r="N10709" s="67">
        <v>23.89</v>
      </c>
      <c r="P10709" s="67">
        <v>0</v>
      </c>
      <c r="Q10709" s="67">
        <v>289171.11</v>
      </c>
      <c r="R10709" s="2" t="s">
        <v>161</v>
      </c>
      <c r="S10709" s="2" t="s">
        <v>161</v>
      </c>
      <c r="T10709" s="2" t="s">
        <v>161</v>
      </c>
      <c r="U10709" t="s">
        <v>783</v>
      </c>
    </row>
    <row r="10710" spans="3:21" x14ac:dyDescent="0.3">
      <c r="C10710" t="s">
        <v>166</v>
      </c>
      <c r="D10710" t="s">
        <v>158</v>
      </c>
      <c r="E10710" t="s">
        <v>30</v>
      </c>
      <c r="F10710" t="s">
        <v>159</v>
      </c>
      <c r="G10710" s="2">
        <v>3</v>
      </c>
      <c r="H10710" s="2" t="s">
        <v>226</v>
      </c>
      <c r="I10710" s="67">
        <v>531768.75</v>
      </c>
      <c r="J10710" s="67">
        <v>4.3099999999999996</v>
      </c>
      <c r="K10710" s="67">
        <v>531768.75</v>
      </c>
      <c r="L10710" s="67">
        <v>23.15</v>
      </c>
      <c r="M10710" s="67">
        <v>531768.75</v>
      </c>
      <c r="N10710" s="67">
        <v>292.08</v>
      </c>
      <c r="P10710" s="67">
        <v>0</v>
      </c>
      <c r="Q10710" s="67">
        <v>1595306.25</v>
      </c>
      <c r="R10710" s="2" t="s">
        <v>161</v>
      </c>
      <c r="S10710" s="2" t="s">
        <v>161</v>
      </c>
      <c r="T10710" s="2" t="s">
        <v>165</v>
      </c>
      <c r="U10710" t="s">
        <v>783</v>
      </c>
    </row>
    <row r="10711" spans="3:21" x14ac:dyDescent="0.3">
      <c r="C10711" t="s">
        <v>32</v>
      </c>
      <c r="D10711" t="s">
        <v>158</v>
      </c>
      <c r="E10711" t="s">
        <v>30</v>
      </c>
      <c r="F10711" t="s">
        <v>159</v>
      </c>
      <c r="G10711" s="2">
        <v>-4</v>
      </c>
      <c r="H10711" s="2" t="s">
        <v>345</v>
      </c>
      <c r="I10711" s="67">
        <v>6940.82</v>
      </c>
      <c r="J10711" s="67">
        <v>0.11</v>
      </c>
      <c r="K10711" s="67">
        <v>6940.82</v>
      </c>
      <c r="L10711" s="67">
        <v>0.05</v>
      </c>
      <c r="M10711" s="67">
        <v>6940.82</v>
      </c>
      <c r="N10711" s="67">
        <v>1.55</v>
      </c>
      <c r="P10711" s="67">
        <v>0</v>
      </c>
      <c r="Q10711" s="67">
        <v>0</v>
      </c>
      <c r="R10711" s="2" t="s">
        <v>161</v>
      </c>
      <c r="S10711" s="2" t="s">
        <v>161</v>
      </c>
      <c r="T10711" s="2" t="s">
        <v>161</v>
      </c>
      <c r="U10711" t="s">
        <v>783</v>
      </c>
    </row>
    <row r="10712" spans="3:21" x14ac:dyDescent="0.3">
      <c r="C10712" t="s">
        <v>31</v>
      </c>
      <c r="D10712" t="s">
        <v>158</v>
      </c>
      <c r="E10712" t="s">
        <v>30</v>
      </c>
      <c r="F10712" t="s">
        <v>159</v>
      </c>
      <c r="G10712" s="2">
        <v>6</v>
      </c>
      <c r="H10712" s="2" t="s">
        <v>350</v>
      </c>
      <c r="I10712" s="67">
        <v>24070.2</v>
      </c>
      <c r="J10712" s="67">
        <v>0.27</v>
      </c>
      <c r="K10712" s="67">
        <v>24070.2</v>
      </c>
      <c r="L10712" s="67">
        <v>0.12</v>
      </c>
      <c r="M10712" s="67">
        <v>24070.2</v>
      </c>
      <c r="N10712" s="67">
        <v>1.49</v>
      </c>
      <c r="P10712" s="67">
        <v>0</v>
      </c>
      <c r="Q10712" s="67">
        <v>144421.20000000001</v>
      </c>
      <c r="R10712" s="2" t="s">
        <v>161</v>
      </c>
      <c r="S10712" s="2" t="s">
        <v>161</v>
      </c>
      <c r="T10712" s="2" t="s">
        <v>161</v>
      </c>
      <c r="U10712" t="s">
        <v>783</v>
      </c>
    </row>
    <row r="10713" spans="3:21" x14ac:dyDescent="0.3">
      <c r="C10713" t="s">
        <v>166</v>
      </c>
      <c r="D10713" t="s">
        <v>158</v>
      </c>
      <c r="E10713" t="s">
        <v>30</v>
      </c>
      <c r="F10713" t="s">
        <v>159</v>
      </c>
      <c r="G10713" s="2">
        <v>0</v>
      </c>
      <c r="H10713" s="2" t="s">
        <v>439</v>
      </c>
      <c r="I10713" s="67">
        <v>113622.53</v>
      </c>
      <c r="J10713" s="67">
        <v>13.5</v>
      </c>
      <c r="K10713" s="67">
        <v>113622.53</v>
      </c>
      <c r="L10713" s="67">
        <v>2.2599999999999998</v>
      </c>
      <c r="M10713" s="67">
        <v>113622.53</v>
      </c>
      <c r="N10713" s="67">
        <v>24.69</v>
      </c>
      <c r="P10713" s="67">
        <v>0</v>
      </c>
      <c r="Q10713" s="67">
        <v>0</v>
      </c>
      <c r="R10713" s="2" t="s">
        <v>161</v>
      </c>
      <c r="S10713" s="2" t="s">
        <v>161</v>
      </c>
      <c r="T10713" s="2" t="s">
        <v>161</v>
      </c>
      <c r="U10713" t="s">
        <v>783</v>
      </c>
    </row>
    <row r="10714" spans="3:21" x14ac:dyDescent="0.3">
      <c r="C10714" t="s">
        <v>166</v>
      </c>
      <c r="D10714" t="s">
        <v>158</v>
      </c>
      <c r="E10714" t="s">
        <v>30</v>
      </c>
      <c r="F10714" t="s">
        <v>159</v>
      </c>
      <c r="G10714" s="2">
        <v>5</v>
      </c>
      <c r="H10714" s="2" t="s">
        <v>297</v>
      </c>
      <c r="I10714" s="67">
        <v>34306.9</v>
      </c>
      <c r="J10714" s="67">
        <v>2419.7800000000002</v>
      </c>
      <c r="K10714" s="67">
        <v>34306.9</v>
      </c>
      <c r="L10714" s="67">
        <v>0.97</v>
      </c>
      <c r="M10714" s="67">
        <v>34306.9</v>
      </c>
      <c r="N10714" s="67">
        <v>12.15</v>
      </c>
      <c r="P10714" s="67">
        <v>34306.9</v>
      </c>
      <c r="Q10714" s="67">
        <v>171534.5</v>
      </c>
      <c r="R10714" s="2" t="s">
        <v>161</v>
      </c>
      <c r="S10714" s="2" t="s">
        <v>165</v>
      </c>
      <c r="T10714" s="2" t="s">
        <v>165</v>
      </c>
      <c r="U10714" t="s">
        <v>783</v>
      </c>
    </row>
    <row r="10715" spans="3:21" x14ac:dyDescent="0.3">
      <c r="C10715" t="s">
        <v>166</v>
      </c>
      <c r="D10715" t="s">
        <v>158</v>
      </c>
      <c r="E10715" t="s">
        <v>29</v>
      </c>
      <c r="F10715" t="s">
        <v>159</v>
      </c>
      <c r="G10715" s="2">
        <v>-1</v>
      </c>
      <c r="H10715" s="2" t="s">
        <v>516</v>
      </c>
      <c r="I10715" s="67">
        <v>-354.79</v>
      </c>
      <c r="J10715" s="67">
        <v>0</v>
      </c>
      <c r="K10715" s="67">
        <v>-354.79</v>
      </c>
      <c r="L10715" s="67">
        <v>0</v>
      </c>
      <c r="M10715" s="67">
        <v>-354.79</v>
      </c>
      <c r="N10715" s="67">
        <v>0</v>
      </c>
      <c r="P10715" s="67">
        <v>0</v>
      </c>
      <c r="Q10715" s="67">
        <v>0</v>
      </c>
      <c r="U10715" t="s">
        <v>783</v>
      </c>
    </row>
    <row r="10716" spans="3:21" x14ac:dyDescent="0.3">
      <c r="C10716" t="s">
        <v>32</v>
      </c>
      <c r="D10716" t="s">
        <v>158</v>
      </c>
      <c r="E10716" t="s">
        <v>30</v>
      </c>
      <c r="F10716" t="s">
        <v>159</v>
      </c>
      <c r="G10716" s="2">
        <v>6</v>
      </c>
      <c r="H10716" s="2" t="s">
        <v>213</v>
      </c>
      <c r="I10716" s="67">
        <v>42892.33</v>
      </c>
      <c r="J10716" s="67">
        <v>1.44</v>
      </c>
      <c r="K10716" s="67">
        <v>42892.33</v>
      </c>
      <c r="L10716" s="67">
        <v>0.28999999999999998</v>
      </c>
      <c r="M10716" s="67">
        <v>42892.33</v>
      </c>
      <c r="N10716" s="67">
        <v>2.31</v>
      </c>
      <c r="P10716" s="67">
        <v>0</v>
      </c>
      <c r="Q10716" s="67">
        <v>257353.98</v>
      </c>
      <c r="R10716" s="2" t="s">
        <v>161</v>
      </c>
      <c r="S10716" s="2" t="s">
        <v>161</v>
      </c>
      <c r="T10716" s="2" t="s">
        <v>161</v>
      </c>
      <c r="U10716" t="s">
        <v>783</v>
      </c>
    </row>
    <row r="10717" spans="3:21" x14ac:dyDescent="0.3">
      <c r="C10717" t="s">
        <v>31</v>
      </c>
      <c r="D10717" t="s">
        <v>158</v>
      </c>
      <c r="E10717" t="s">
        <v>30</v>
      </c>
      <c r="F10717" t="s">
        <v>159</v>
      </c>
      <c r="G10717" s="2">
        <v>2</v>
      </c>
      <c r="H10717" s="2" t="s">
        <v>315</v>
      </c>
      <c r="I10717" s="67">
        <v>256564.7</v>
      </c>
      <c r="J10717" s="67">
        <v>12.38</v>
      </c>
      <c r="K10717" s="67">
        <v>256564.7</v>
      </c>
      <c r="L10717" s="67">
        <v>5.56</v>
      </c>
      <c r="M10717" s="67">
        <v>256564.7</v>
      </c>
      <c r="N10717" s="67">
        <v>69.33</v>
      </c>
      <c r="P10717" s="67">
        <v>0</v>
      </c>
      <c r="Q10717" s="67">
        <v>513129.4</v>
      </c>
      <c r="R10717" s="2" t="s">
        <v>161</v>
      </c>
      <c r="S10717" s="2" t="s">
        <v>161</v>
      </c>
      <c r="T10717" s="2" t="s">
        <v>161</v>
      </c>
      <c r="U10717" t="s">
        <v>783</v>
      </c>
    </row>
    <row r="10718" spans="3:21" x14ac:dyDescent="0.3">
      <c r="C10718" t="s">
        <v>32</v>
      </c>
      <c r="D10718" t="s">
        <v>158</v>
      </c>
      <c r="E10718" t="s">
        <v>30</v>
      </c>
      <c r="F10718" t="s">
        <v>159</v>
      </c>
      <c r="G10718" s="2">
        <v>0</v>
      </c>
      <c r="H10718" s="2" t="s">
        <v>401</v>
      </c>
      <c r="I10718" s="67">
        <v>2893.73</v>
      </c>
      <c r="J10718" s="67">
        <v>0</v>
      </c>
      <c r="K10718" s="67">
        <v>2893.73</v>
      </c>
      <c r="L10718" s="67">
        <v>0</v>
      </c>
      <c r="M10718" s="67">
        <v>2893.73</v>
      </c>
      <c r="N10718" s="67">
        <v>0</v>
      </c>
      <c r="P10718" s="67">
        <v>0</v>
      </c>
      <c r="Q10718" s="67">
        <v>0</v>
      </c>
      <c r="R10718" s="2" t="s">
        <v>161</v>
      </c>
      <c r="S10718" s="2" t="s">
        <v>161</v>
      </c>
      <c r="T10718" s="2" t="s">
        <v>161</v>
      </c>
      <c r="U10718" t="s">
        <v>783</v>
      </c>
    </row>
    <row r="10719" spans="3:21" x14ac:dyDescent="0.3">
      <c r="C10719" t="s">
        <v>166</v>
      </c>
      <c r="D10719" t="s">
        <v>158</v>
      </c>
      <c r="E10719" t="s">
        <v>29</v>
      </c>
      <c r="F10719" t="s">
        <v>159</v>
      </c>
      <c r="G10719" s="2">
        <v>2</v>
      </c>
      <c r="H10719" s="2" t="s">
        <v>186</v>
      </c>
      <c r="I10719" s="67">
        <v>-8770.99</v>
      </c>
      <c r="J10719" s="67">
        <v>0</v>
      </c>
      <c r="K10719" s="67">
        <v>-8770.99</v>
      </c>
      <c r="L10719" s="67">
        <v>0</v>
      </c>
      <c r="M10719" s="67">
        <v>-8770.99</v>
      </c>
      <c r="N10719" s="67">
        <v>0</v>
      </c>
      <c r="P10719" s="67">
        <v>0</v>
      </c>
      <c r="Q10719" s="67">
        <v>0</v>
      </c>
      <c r="U10719" t="s">
        <v>783</v>
      </c>
    </row>
    <row r="10720" spans="3:21" x14ac:dyDescent="0.3">
      <c r="C10720" t="s">
        <v>31</v>
      </c>
      <c r="D10720" t="s">
        <v>158</v>
      </c>
      <c r="E10720" t="s">
        <v>30</v>
      </c>
      <c r="F10720" t="s">
        <v>159</v>
      </c>
      <c r="G10720" s="2">
        <v>6</v>
      </c>
      <c r="H10720" s="2" t="s">
        <v>463</v>
      </c>
      <c r="I10720" s="67">
        <v>108111.53</v>
      </c>
      <c r="J10720" s="67">
        <v>1.79</v>
      </c>
      <c r="K10720" s="67">
        <v>108111.53</v>
      </c>
      <c r="L10720" s="67">
        <v>0.8</v>
      </c>
      <c r="M10720" s="67">
        <v>108111.53</v>
      </c>
      <c r="N10720" s="67">
        <v>10.029999999999999</v>
      </c>
      <c r="P10720" s="67">
        <v>0</v>
      </c>
      <c r="Q10720" s="67">
        <v>648669.17999999993</v>
      </c>
      <c r="R10720" s="2" t="s">
        <v>161</v>
      </c>
      <c r="S10720" s="2" t="s">
        <v>161</v>
      </c>
      <c r="T10720" s="2" t="s">
        <v>161</v>
      </c>
      <c r="U10720" t="s">
        <v>783</v>
      </c>
    </row>
    <row r="10721" spans="3:21" x14ac:dyDescent="0.3">
      <c r="C10721" t="s">
        <v>166</v>
      </c>
      <c r="D10721" t="s">
        <v>158</v>
      </c>
      <c r="E10721" t="s">
        <v>30</v>
      </c>
      <c r="F10721" t="s">
        <v>159</v>
      </c>
      <c r="G10721" s="2">
        <v>7</v>
      </c>
      <c r="H10721" s="2" t="s">
        <v>234</v>
      </c>
      <c r="I10721" s="67">
        <v>2679432.7999999998</v>
      </c>
      <c r="J10721" s="67">
        <v>1118.0999999999999</v>
      </c>
      <c r="K10721" s="67">
        <v>2679432.7999999998</v>
      </c>
      <c r="L10721" s="67">
        <v>988.55</v>
      </c>
      <c r="M10721" s="67">
        <v>2679432.7999999998</v>
      </c>
      <c r="N10721" s="67">
        <v>56.02</v>
      </c>
      <c r="P10721" s="67">
        <v>0</v>
      </c>
      <c r="Q10721" s="67">
        <v>18756029.599999998</v>
      </c>
      <c r="R10721" s="2" t="s">
        <v>161</v>
      </c>
      <c r="S10721" s="2" t="s">
        <v>161</v>
      </c>
      <c r="T10721" s="2" t="s">
        <v>165</v>
      </c>
      <c r="U10721" t="s">
        <v>783</v>
      </c>
    </row>
    <row r="10722" spans="3:21" x14ac:dyDescent="0.3">
      <c r="C10722" t="s">
        <v>166</v>
      </c>
      <c r="D10722" t="s">
        <v>158</v>
      </c>
      <c r="E10722" t="s">
        <v>30</v>
      </c>
      <c r="F10722" t="s">
        <v>159</v>
      </c>
      <c r="G10722" s="2">
        <v>5</v>
      </c>
      <c r="H10722" s="2" t="s">
        <v>284</v>
      </c>
      <c r="I10722" s="67">
        <v>16213.53</v>
      </c>
      <c r="J10722" s="67">
        <v>1867.02</v>
      </c>
      <c r="K10722" s="67">
        <v>16213.53</v>
      </c>
      <c r="L10722" s="67">
        <v>0.27</v>
      </c>
      <c r="M10722" s="67">
        <v>16213.53</v>
      </c>
      <c r="N10722" s="67">
        <v>3.42</v>
      </c>
      <c r="P10722" s="67">
        <v>0</v>
      </c>
      <c r="Q10722" s="67">
        <v>81067.650000000009</v>
      </c>
      <c r="R10722" s="2" t="s">
        <v>161</v>
      </c>
      <c r="S10722" s="2" t="s">
        <v>165</v>
      </c>
      <c r="T10722" s="2" t="s">
        <v>165</v>
      </c>
      <c r="U10722" t="s">
        <v>783</v>
      </c>
    </row>
    <row r="10723" spans="3:21" x14ac:dyDescent="0.3">
      <c r="C10723" t="s">
        <v>166</v>
      </c>
      <c r="D10723" t="s">
        <v>158</v>
      </c>
      <c r="E10723" t="s">
        <v>30</v>
      </c>
      <c r="F10723" t="s">
        <v>159</v>
      </c>
      <c r="G10723" s="2">
        <v>1</v>
      </c>
      <c r="H10723" s="2" t="s">
        <v>228</v>
      </c>
      <c r="I10723" s="67">
        <v>5268724.55</v>
      </c>
      <c r="J10723" s="67">
        <v>3.04</v>
      </c>
      <c r="K10723" s="67">
        <v>5268724.55</v>
      </c>
      <c r="L10723" s="67">
        <v>1.37</v>
      </c>
      <c r="M10723" s="67">
        <v>5268724.55</v>
      </c>
      <c r="N10723" s="67">
        <v>17.04</v>
      </c>
      <c r="P10723" s="67">
        <v>0</v>
      </c>
      <c r="Q10723" s="67">
        <v>5268724.55</v>
      </c>
      <c r="R10723" s="2" t="s">
        <v>161</v>
      </c>
      <c r="S10723" s="2" t="s">
        <v>161</v>
      </c>
      <c r="T10723" s="2" t="s">
        <v>161</v>
      </c>
      <c r="U10723" t="s">
        <v>783</v>
      </c>
    </row>
    <row r="10724" spans="3:21" x14ac:dyDescent="0.3">
      <c r="C10724" t="s">
        <v>31</v>
      </c>
      <c r="D10724" t="s">
        <v>158</v>
      </c>
      <c r="E10724" t="s">
        <v>29</v>
      </c>
      <c r="F10724" t="s">
        <v>159</v>
      </c>
      <c r="G10724" s="2">
        <v>0</v>
      </c>
      <c r="H10724" s="2" t="s">
        <v>528</v>
      </c>
      <c r="I10724" s="67">
        <v>-3.9</v>
      </c>
      <c r="J10724" s="67">
        <v>0</v>
      </c>
      <c r="K10724" s="67">
        <v>-3.9</v>
      </c>
      <c r="L10724" s="67">
        <v>0</v>
      </c>
      <c r="M10724" s="67">
        <v>-3.9</v>
      </c>
      <c r="N10724" s="67">
        <v>0</v>
      </c>
      <c r="P10724" s="67">
        <v>0</v>
      </c>
      <c r="Q10724" s="67">
        <v>0</v>
      </c>
      <c r="U10724" t="s">
        <v>783</v>
      </c>
    </row>
    <row r="10725" spans="3:21" x14ac:dyDescent="0.3">
      <c r="C10725" t="s">
        <v>166</v>
      </c>
      <c r="D10725" t="s">
        <v>158</v>
      </c>
      <c r="E10725" t="s">
        <v>30</v>
      </c>
      <c r="F10725" t="s">
        <v>159</v>
      </c>
      <c r="G10725" s="2">
        <v>-1</v>
      </c>
      <c r="H10725" s="2" t="s">
        <v>350</v>
      </c>
      <c r="I10725" s="67">
        <v>67.099999999999994</v>
      </c>
      <c r="J10725" s="67">
        <v>0</v>
      </c>
      <c r="K10725" s="67">
        <v>67.099999999999994</v>
      </c>
      <c r="L10725" s="67">
        <v>0</v>
      </c>
      <c r="M10725" s="67">
        <v>67.099999999999994</v>
      </c>
      <c r="N10725" s="67">
        <v>0.01</v>
      </c>
      <c r="P10725" s="67">
        <v>0</v>
      </c>
      <c r="Q10725" s="67">
        <v>0</v>
      </c>
      <c r="R10725" s="2" t="s">
        <v>251</v>
      </c>
      <c r="S10725" s="2" t="s">
        <v>251</v>
      </c>
      <c r="T10725" s="2" t="s">
        <v>251</v>
      </c>
      <c r="U10725" t="s">
        <v>783</v>
      </c>
    </row>
    <row r="10726" spans="3:21" x14ac:dyDescent="0.3">
      <c r="C10726" t="s">
        <v>31</v>
      </c>
      <c r="D10726" t="s">
        <v>158</v>
      </c>
      <c r="E10726" t="s">
        <v>30</v>
      </c>
      <c r="F10726" t="s">
        <v>159</v>
      </c>
      <c r="G10726" s="2">
        <v>1</v>
      </c>
      <c r="H10726" s="2" t="s">
        <v>631</v>
      </c>
      <c r="I10726" s="67">
        <v>4010.63</v>
      </c>
      <c r="J10726" s="67">
        <v>580.49</v>
      </c>
      <c r="K10726" s="67">
        <v>4010.63</v>
      </c>
      <c r="L10726" s="67">
        <v>7.0000000000000007E-2</v>
      </c>
      <c r="M10726" s="67">
        <v>4010.63</v>
      </c>
      <c r="N10726" s="67">
        <v>0.71</v>
      </c>
      <c r="P10726" s="67">
        <v>0</v>
      </c>
      <c r="Q10726" s="67">
        <v>4010.63</v>
      </c>
      <c r="R10726" s="2" t="s">
        <v>161</v>
      </c>
      <c r="S10726" s="2" t="s">
        <v>165</v>
      </c>
      <c r="T10726" s="2" t="s">
        <v>165</v>
      </c>
      <c r="U10726" t="s">
        <v>783</v>
      </c>
    </row>
    <row r="10727" spans="3:21" x14ac:dyDescent="0.3">
      <c r="C10727" t="s">
        <v>166</v>
      </c>
      <c r="D10727" t="s">
        <v>158</v>
      </c>
      <c r="E10727" t="s">
        <v>30</v>
      </c>
      <c r="F10727" t="s">
        <v>159</v>
      </c>
      <c r="G10727" s="2">
        <v>1</v>
      </c>
      <c r="H10727" s="2" t="s">
        <v>573</v>
      </c>
      <c r="I10727" s="67">
        <v>8903.77</v>
      </c>
      <c r="J10727" s="67">
        <v>0.86</v>
      </c>
      <c r="K10727" s="67">
        <v>8903.77</v>
      </c>
      <c r="L10727" s="67">
        <v>0.4</v>
      </c>
      <c r="M10727" s="67">
        <v>8903.77</v>
      </c>
      <c r="N10727" s="67">
        <v>11.62</v>
      </c>
      <c r="P10727" s="67">
        <v>0</v>
      </c>
      <c r="Q10727" s="67">
        <v>8903.77</v>
      </c>
      <c r="R10727" s="2" t="s">
        <v>161</v>
      </c>
      <c r="S10727" s="2" t="s">
        <v>161</v>
      </c>
      <c r="T10727" s="2" t="s">
        <v>161</v>
      </c>
      <c r="U10727" t="s">
        <v>783</v>
      </c>
    </row>
    <row r="10728" spans="3:21" x14ac:dyDescent="0.3">
      <c r="C10728" t="s">
        <v>31</v>
      </c>
      <c r="D10728" t="s">
        <v>158</v>
      </c>
      <c r="E10728" t="s">
        <v>30</v>
      </c>
      <c r="F10728" t="s">
        <v>159</v>
      </c>
      <c r="G10728" s="2">
        <v>-1</v>
      </c>
      <c r="H10728" s="2" t="s">
        <v>539</v>
      </c>
      <c r="I10728" s="67">
        <v>1468.52</v>
      </c>
      <c r="J10728" s="67">
        <v>0.28000000000000003</v>
      </c>
      <c r="K10728" s="67">
        <v>1468.52</v>
      </c>
      <c r="L10728" s="67">
        <v>0.19</v>
      </c>
      <c r="M10728" s="67">
        <v>1468.52</v>
      </c>
      <c r="N10728" s="67">
        <v>3.35</v>
      </c>
      <c r="P10728" s="67">
        <v>0</v>
      </c>
      <c r="Q10728" s="67">
        <v>0</v>
      </c>
      <c r="R10728" s="2" t="s">
        <v>161</v>
      </c>
      <c r="S10728" s="2" t="s">
        <v>161</v>
      </c>
      <c r="T10728" s="2" t="s">
        <v>161</v>
      </c>
      <c r="U10728" t="s">
        <v>783</v>
      </c>
    </row>
    <row r="10729" spans="3:21" x14ac:dyDescent="0.3">
      <c r="C10729" t="s">
        <v>166</v>
      </c>
      <c r="D10729" t="s">
        <v>158</v>
      </c>
      <c r="E10729" t="s">
        <v>30</v>
      </c>
      <c r="F10729" t="s">
        <v>159</v>
      </c>
      <c r="G10729" s="2">
        <v>1</v>
      </c>
      <c r="H10729" s="2" t="s">
        <v>253</v>
      </c>
      <c r="I10729" s="67">
        <v>4200.26</v>
      </c>
      <c r="J10729" s="67">
        <v>240.9</v>
      </c>
      <c r="K10729" s="67">
        <v>4200.26</v>
      </c>
      <c r="L10729" s="67">
        <v>0.05</v>
      </c>
      <c r="M10729" s="67">
        <v>4200.26</v>
      </c>
      <c r="N10729" s="67">
        <v>0.57999999999999996</v>
      </c>
      <c r="P10729" s="67">
        <v>0</v>
      </c>
      <c r="Q10729" s="67">
        <v>4200.26</v>
      </c>
      <c r="R10729" s="2" t="s">
        <v>161</v>
      </c>
      <c r="S10729" s="2" t="s">
        <v>165</v>
      </c>
      <c r="T10729" s="2" t="s">
        <v>165</v>
      </c>
      <c r="U10729" t="s">
        <v>783</v>
      </c>
    </row>
    <row r="10730" spans="3:21" x14ac:dyDescent="0.3">
      <c r="C10730" t="s">
        <v>166</v>
      </c>
      <c r="D10730" t="s">
        <v>158</v>
      </c>
      <c r="E10730" t="s">
        <v>29</v>
      </c>
      <c r="F10730" t="s">
        <v>159</v>
      </c>
      <c r="G10730" s="2">
        <v>8</v>
      </c>
      <c r="H10730" s="2" t="s">
        <v>492</v>
      </c>
      <c r="I10730" s="67">
        <v>-7116.17</v>
      </c>
      <c r="J10730" s="67">
        <v>0</v>
      </c>
      <c r="K10730" s="67">
        <v>-7116.17</v>
      </c>
      <c r="L10730" s="67">
        <v>0</v>
      </c>
      <c r="M10730" s="67">
        <v>-7116.17</v>
      </c>
      <c r="N10730" s="67">
        <v>0</v>
      </c>
      <c r="P10730" s="67">
        <v>0</v>
      </c>
      <c r="Q10730" s="67">
        <v>0</v>
      </c>
      <c r="U10730" t="s">
        <v>783</v>
      </c>
    </row>
    <row r="10731" spans="3:21" x14ac:dyDescent="0.3">
      <c r="C10731" t="s">
        <v>166</v>
      </c>
      <c r="D10731" t="s">
        <v>158</v>
      </c>
      <c r="E10731" t="s">
        <v>30</v>
      </c>
      <c r="F10731" t="s">
        <v>159</v>
      </c>
      <c r="G10731" s="2">
        <v>-1</v>
      </c>
      <c r="H10731" s="2" t="s">
        <v>331</v>
      </c>
      <c r="I10731" s="67">
        <v>7478514.9100000001</v>
      </c>
      <c r="J10731" s="67">
        <v>506.5</v>
      </c>
      <c r="K10731" s="67">
        <v>7478514.9100000001</v>
      </c>
      <c r="L10731" s="67">
        <v>240.58</v>
      </c>
      <c r="M10731" s="67">
        <v>7478514.9100000001</v>
      </c>
      <c r="N10731" s="67">
        <v>2304.16</v>
      </c>
      <c r="P10731" s="67">
        <v>0</v>
      </c>
      <c r="Q10731" s="67">
        <v>0</v>
      </c>
      <c r="R10731" s="2" t="s">
        <v>161</v>
      </c>
      <c r="S10731" s="2" t="s">
        <v>161</v>
      </c>
      <c r="T10731" s="2" t="s">
        <v>161</v>
      </c>
      <c r="U10731" t="s">
        <v>783</v>
      </c>
    </row>
    <row r="10732" spans="3:21" x14ac:dyDescent="0.3">
      <c r="C10732" t="s">
        <v>31</v>
      </c>
      <c r="D10732" t="s">
        <v>158</v>
      </c>
      <c r="E10732" t="s">
        <v>30</v>
      </c>
      <c r="F10732" t="s">
        <v>159</v>
      </c>
      <c r="G10732" s="2">
        <v>0</v>
      </c>
      <c r="H10732" s="2" t="s">
        <v>333</v>
      </c>
      <c r="I10732" s="67">
        <v>289229.58</v>
      </c>
      <c r="J10732" s="67">
        <v>4.59</v>
      </c>
      <c r="K10732" s="67">
        <v>289229.58</v>
      </c>
      <c r="L10732" s="67">
        <v>2.06</v>
      </c>
      <c r="M10732" s="67">
        <v>289229.58</v>
      </c>
      <c r="N10732" s="67">
        <v>25.7</v>
      </c>
      <c r="P10732" s="67">
        <v>0</v>
      </c>
      <c r="Q10732" s="67">
        <v>0</v>
      </c>
      <c r="R10732" s="2" t="s">
        <v>161</v>
      </c>
      <c r="S10732" s="2" t="s">
        <v>161</v>
      </c>
      <c r="T10732" s="2" t="s">
        <v>161</v>
      </c>
      <c r="U10732" t="s">
        <v>783</v>
      </c>
    </row>
    <row r="10733" spans="3:21" x14ac:dyDescent="0.3">
      <c r="C10733" t="s">
        <v>31</v>
      </c>
      <c r="D10733" t="s">
        <v>158</v>
      </c>
      <c r="E10733" t="s">
        <v>30</v>
      </c>
      <c r="F10733" t="s">
        <v>159</v>
      </c>
      <c r="G10733" s="2">
        <v>11</v>
      </c>
      <c r="H10733" s="2" t="s">
        <v>327</v>
      </c>
      <c r="I10733" s="67">
        <v>17174889.699999999</v>
      </c>
      <c r="J10733" s="67">
        <v>0</v>
      </c>
      <c r="K10733" s="67">
        <v>17174889.699999999</v>
      </c>
      <c r="L10733" s="67">
        <v>0</v>
      </c>
      <c r="M10733" s="67">
        <v>17174889.699999999</v>
      </c>
      <c r="N10733" s="67">
        <v>531.09</v>
      </c>
      <c r="P10733" s="67">
        <v>0</v>
      </c>
      <c r="Q10733" s="67">
        <v>188923786.69999999</v>
      </c>
      <c r="R10733" s="2" t="s">
        <v>161</v>
      </c>
      <c r="S10733" s="2" t="s">
        <v>161</v>
      </c>
      <c r="T10733" s="2" t="s">
        <v>165</v>
      </c>
      <c r="U10733" t="s">
        <v>783</v>
      </c>
    </row>
    <row r="10734" spans="3:21" x14ac:dyDescent="0.3">
      <c r="C10734" t="s">
        <v>32</v>
      </c>
      <c r="D10734" t="s">
        <v>158</v>
      </c>
      <c r="E10734" t="s">
        <v>30</v>
      </c>
      <c r="F10734" t="s">
        <v>159</v>
      </c>
      <c r="G10734" s="2">
        <v>1</v>
      </c>
      <c r="H10734" s="2" t="s">
        <v>321</v>
      </c>
      <c r="I10734" s="67">
        <v>78224.47</v>
      </c>
      <c r="J10734" s="67">
        <v>13.68</v>
      </c>
      <c r="K10734" s="67">
        <v>78224.47</v>
      </c>
      <c r="L10734" s="67">
        <v>2.29</v>
      </c>
      <c r="M10734" s="67">
        <v>78224.47</v>
      </c>
      <c r="N10734" s="67">
        <v>25.04</v>
      </c>
      <c r="P10734" s="67">
        <v>0</v>
      </c>
      <c r="Q10734" s="67">
        <v>78224.47</v>
      </c>
      <c r="R10734" s="2" t="s">
        <v>161</v>
      </c>
      <c r="S10734" s="2" t="s">
        <v>161</v>
      </c>
      <c r="T10734" s="2" t="s">
        <v>161</v>
      </c>
      <c r="U10734" t="s">
        <v>783</v>
      </c>
    </row>
    <row r="10735" spans="3:21" x14ac:dyDescent="0.3">
      <c r="C10735" t="s">
        <v>166</v>
      </c>
      <c r="D10735" t="s">
        <v>158</v>
      </c>
      <c r="E10735" t="s">
        <v>29</v>
      </c>
      <c r="F10735" t="s">
        <v>159</v>
      </c>
      <c r="G10735" s="2">
        <v>12</v>
      </c>
      <c r="H10735" s="2" t="s">
        <v>207</v>
      </c>
      <c r="I10735" s="67">
        <v>-5929.73</v>
      </c>
      <c r="J10735" s="67">
        <v>0</v>
      </c>
      <c r="K10735" s="67">
        <v>-5929.73</v>
      </c>
      <c r="L10735" s="67">
        <v>0</v>
      </c>
      <c r="M10735" s="67">
        <v>-5929.73</v>
      </c>
      <c r="N10735" s="67">
        <v>0</v>
      </c>
      <c r="P10735" s="67">
        <v>0</v>
      </c>
      <c r="Q10735" s="67">
        <v>0</v>
      </c>
      <c r="U10735" t="s">
        <v>783</v>
      </c>
    </row>
    <row r="10736" spans="3:21" x14ac:dyDescent="0.3">
      <c r="C10736" t="s">
        <v>166</v>
      </c>
      <c r="D10736" t="s">
        <v>158</v>
      </c>
      <c r="E10736" t="s">
        <v>29</v>
      </c>
      <c r="F10736" t="s">
        <v>159</v>
      </c>
      <c r="G10736" s="2">
        <v>-1</v>
      </c>
      <c r="H10736" s="2" t="s">
        <v>291</v>
      </c>
      <c r="I10736" s="67">
        <v>-1323.74</v>
      </c>
      <c r="J10736" s="67">
        <v>0</v>
      </c>
      <c r="K10736" s="67">
        <v>-1323.74</v>
      </c>
      <c r="L10736" s="67">
        <v>0</v>
      </c>
      <c r="M10736" s="67">
        <v>-1323.74</v>
      </c>
      <c r="N10736" s="67">
        <v>0</v>
      </c>
      <c r="P10736" s="67">
        <v>0</v>
      </c>
      <c r="Q10736" s="67">
        <v>0</v>
      </c>
      <c r="U10736" t="s">
        <v>783</v>
      </c>
    </row>
    <row r="10737" spans="3:21" x14ac:dyDescent="0.3">
      <c r="C10737" t="s">
        <v>31</v>
      </c>
      <c r="D10737" t="s">
        <v>158</v>
      </c>
      <c r="E10737" t="s">
        <v>29</v>
      </c>
      <c r="F10737" t="s">
        <v>159</v>
      </c>
      <c r="G10737" s="2">
        <v>-1</v>
      </c>
      <c r="H10737" s="2" t="s">
        <v>395</v>
      </c>
      <c r="I10737" s="67">
        <v>-91028.54</v>
      </c>
      <c r="J10737" s="67">
        <v>0</v>
      </c>
      <c r="K10737" s="67">
        <v>-91028.54</v>
      </c>
      <c r="L10737" s="67">
        <v>0</v>
      </c>
      <c r="M10737" s="67">
        <v>-91028.54</v>
      </c>
      <c r="N10737" s="67">
        <v>0</v>
      </c>
      <c r="P10737" s="67">
        <v>0</v>
      </c>
      <c r="Q10737" s="67">
        <v>0</v>
      </c>
      <c r="U10737" t="s">
        <v>783</v>
      </c>
    </row>
    <row r="10738" spans="3:21" x14ac:dyDescent="0.3">
      <c r="C10738" t="s">
        <v>31</v>
      </c>
      <c r="D10738" t="s">
        <v>158</v>
      </c>
      <c r="E10738" t="s">
        <v>30</v>
      </c>
      <c r="F10738" t="s">
        <v>159</v>
      </c>
      <c r="G10738" s="2">
        <v>0</v>
      </c>
      <c r="H10738" s="2" t="s">
        <v>355</v>
      </c>
      <c r="I10738" s="67">
        <v>9545.85</v>
      </c>
      <c r="J10738" s="67">
        <v>0.16</v>
      </c>
      <c r="K10738" s="67">
        <v>9545.85</v>
      </c>
      <c r="L10738" s="67">
        <v>7.0000000000000007E-2</v>
      </c>
      <c r="M10738" s="67">
        <v>9545.85</v>
      </c>
      <c r="N10738" s="67">
        <v>0.72</v>
      </c>
      <c r="P10738" s="67">
        <v>0</v>
      </c>
      <c r="Q10738" s="67">
        <v>0</v>
      </c>
      <c r="R10738" s="2" t="s">
        <v>161</v>
      </c>
      <c r="S10738" s="2" t="s">
        <v>161</v>
      </c>
      <c r="T10738" s="2" t="s">
        <v>161</v>
      </c>
      <c r="U10738" t="s">
        <v>783</v>
      </c>
    </row>
    <row r="10739" spans="3:21" x14ac:dyDescent="0.3">
      <c r="C10739" t="s">
        <v>166</v>
      </c>
      <c r="D10739" t="s">
        <v>158</v>
      </c>
      <c r="E10739" t="s">
        <v>29</v>
      </c>
      <c r="F10739" t="s">
        <v>159</v>
      </c>
      <c r="G10739" s="2">
        <v>13</v>
      </c>
      <c r="H10739" s="2" t="s">
        <v>212</v>
      </c>
      <c r="I10739" s="67">
        <v>-749.71</v>
      </c>
      <c r="J10739" s="67">
        <v>0</v>
      </c>
      <c r="K10739" s="67">
        <v>-749.71</v>
      </c>
      <c r="L10739" s="67">
        <v>0</v>
      </c>
      <c r="M10739" s="67">
        <v>-749.71</v>
      </c>
      <c r="N10739" s="67">
        <v>0</v>
      </c>
      <c r="P10739" s="67">
        <v>0</v>
      </c>
      <c r="Q10739" s="67">
        <v>0</v>
      </c>
      <c r="U10739" t="s">
        <v>783</v>
      </c>
    </row>
    <row r="10740" spans="3:21" x14ac:dyDescent="0.3">
      <c r="C10740" t="s">
        <v>31</v>
      </c>
      <c r="D10740" t="s">
        <v>158</v>
      </c>
      <c r="E10740" t="s">
        <v>30</v>
      </c>
      <c r="F10740" t="s">
        <v>159</v>
      </c>
      <c r="G10740" s="2">
        <v>5</v>
      </c>
      <c r="H10740" s="2" t="s">
        <v>218</v>
      </c>
      <c r="I10740" s="67">
        <v>903953.63</v>
      </c>
      <c r="J10740" s="67">
        <v>1072.56</v>
      </c>
      <c r="K10740" s="67">
        <v>903953.63</v>
      </c>
      <c r="L10740" s="67">
        <v>917.13</v>
      </c>
      <c r="M10740" s="67">
        <v>903953.63</v>
      </c>
      <c r="N10740" s="67">
        <v>682.47</v>
      </c>
      <c r="P10740" s="67">
        <v>0</v>
      </c>
      <c r="Q10740" s="67">
        <v>4519768.1500000004</v>
      </c>
      <c r="R10740" s="2" t="s">
        <v>161</v>
      </c>
      <c r="S10740" s="2" t="s">
        <v>161</v>
      </c>
      <c r="T10740" s="2" t="s">
        <v>165</v>
      </c>
      <c r="U10740" t="s">
        <v>783</v>
      </c>
    </row>
    <row r="10741" spans="3:21" x14ac:dyDescent="0.3">
      <c r="C10741" t="s">
        <v>166</v>
      </c>
      <c r="D10741" t="s">
        <v>158</v>
      </c>
      <c r="E10741" t="s">
        <v>30</v>
      </c>
      <c r="F10741" t="s">
        <v>159</v>
      </c>
      <c r="G10741" s="2">
        <v>2</v>
      </c>
      <c r="H10741" s="2" t="s">
        <v>243</v>
      </c>
      <c r="I10741" s="67">
        <v>85370.89</v>
      </c>
      <c r="J10741" s="67">
        <v>0</v>
      </c>
      <c r="K10741" s="67">
        <v>85370.89</v>
      </c>
      <c r="L10741" s="67">
        <v>0</v>
      </c>
      <c r="M10741" s="67">
        <v>85370.89</v>
      </c>
      <c r="N10741" s="67">
        <v>43.21</v>
      </c>
      <c r="P10741" s="67">
        <v>0</v>
      </c>
      <c r="Q10741" s="67">
        <v>170741.78</v>
      </c>
      <c r="R10741" s="2" t="s">
        <v>161</v>
      </c>
      <c r="S10741" s="2" t="s">
        <v>161</v>
      </c>
      <c r="T10741" s="2" t="s">
        <v>165</v>
      </c>
      <c r="U10741" t="s">
        <v>783</v>
      </c>
    </row>
    <row r="10742" spans="3:21" x14ac:dyDescent="0.3">
      <c r="C10742" t="s">
        <v>32</v>
      </c>
      <c r="D10742" t="s">
        <v>158</v>
      </c>
      <c r="E10742" t="s">
        <v>29</v>
      </c>
      <c r="F10742" t="s">
        <v>159</v>
      </c>
      <c r="G10742" s="2">
        <v>3</v>
      </c>
      <c r="H10742" s="2" t="s">
        <v>218</v>
      </c>
      <c r="I10742" s="67">
        <v>-1265301.79</v>
      </c>
      <c r="J10742" s="67">
        <v>0</v>
      </c>
      <c r="K10742" s="67">
        <v>-1265301.79</v>
      </c>
      <c r="L10742" s="67">
        <v>0</v>
      </c>
      <c r="M10742" s="67">
        <v>-1265301.79</v>
      </c>
      <c r="N10742" s="67">
        <v>0</v>
      </c>
      <c r="P10742" s="67">
        <v>0</v>
      </c>
      <c r="Q10742" s="67">
        <v>0</v>
      </c>
      <c r="U10742" t="s">
        <v>783</v>
      </c>
    </row>
    <row r="10743" spans="3:21" x14ac:dyDescent="0.3">
      <c r="C10743" t="s">
        <v>32</v>
      </c>
      <c r="D10743" t="s">
        <v>158</v>
      </c>
      <c r="E10743" t="s">
        <v>29</v>
      </c>
      <c r="F10743" t="s">
        <v>159</v>
      </c>
      <c r="G10743" s="2">
        <v>-1</v>
      </c>
      <c r="H10743" s="2" t="s">
        <v>452</v>
      </c>
      <c r="I10743" s="67">
        <v>-167970.06</v>
      </c>
      <c r="J10743" s="67">
        <v>0</v>
      </c>
      <c r="K10743" s="67">
        <v>-167970.06</v>
      </c>
      <c r="L10743" s="67">
        <v>0</v>
      </c>
      <c r="M10743" s="67">
        <v>-167970.06</v>
      </c>
      <c r="N10743" s="67">
        <v>0</v>
      </c>
      <c r="P10743" s="67">
        <v>0</v>
      </c>
      <c r="Q10743" s="67">
        <v>0</v>
      </c>
      <c r="U10743" t="s">
        <v>783</v>
      </c>
    </row>
    <row r="10744" spans="3:21" x14ac:dyDescent="0.3">
      <c r="C10744" t="s">
        <v>166</v>
      </c>
      <c r="D10744" t="s">
        <v>158</v>
      </c>
      <c r="E10744" t="s">
        <v>29</v>
      </c>
      <c r="F10744" t="s">
        <v>159</v>
      </c>
      <c r="G10744" s="2">
        <v>1</v>
      </c>
      <c r="H10744" s="2" t="s">
        <v>652</v>
      </c>
      <c r="I10744" s="67">
        <v>-86.11</v>
      </c>
      <c r="J10744" s="67">
        <v>0</v>
      </c>
      <c r="K10744" s="67">
        <v>-86.11</v>
      </c>
      <c r="L10744" s="67">
        <v>0</v>
      </c>
      <c r="M10744" s="67">
        <v>-86.11</v>
      </c>
      <c r="N10744" s="67">
        <v>0</v>
      </c>
      <c r="P10744" s="67">
        <v>0</v>
      </c>
      <c r="Q10744" s="67">
        <v>0</v>
      </c>
      <c r="U10744" t="s">
        <v>783</v>
      </c>
    </row>
    <row r="10745" spans="3:21" x14ac:dyDescent="0.3">
      <c r="C10745" t="s">
        <v>32</v>
      </c>
      <c r="D10745" t="s">
        <v>158</v>
      </c>
      <c r="E10745" t="s">
        <v>29</v>
      </c>
      <c r="F10745" t="s">
        <v>159</v>
      </c>
      <c r="G10745" s="2">
        <v>2</v>
      </c>
      <c r="H10745" s="2" t="s">
        <v>443</v>
      </c>
      <c r="I10745" s="67">
        <v>-12263.46</v>
      </c>
      <c r="J10745" s="67">
        <v>0</v>
      </c>
      <c r="K10745" s="67">
        <v>-12263.46</v>
      </c>
      <c r="L10745" s="67">
        <v>0</v>
      </c>
      <c r="M10745" s="67">
        <v>-12263.46</v>
      </c>
      <c r="N10745" s="67">
        <v>0</v>
      </c>
      <c r="P10745" s="67">
        <v>0</v>
      </c>
      <c r="Q10745" s="67">
        <v>0</v>
      </c>
      <c r="U10745" t="s">
        <v>783</v>
      </c>
    </row>
    <row r="10746" spans="3:21" x14ac:dyDescent="0.3">
      <c r="C10746" t="s">
        <v>32</v>
      </c>
      <c r="D10746" t="s">
        <v>158</v>
      </c>
      <c r="E10746" t="s">
        <v>29</v>
      </c>
      <c r="F10746" t="s">
        <v>159</v>
      </c>
      <c r="G10746" s="2">
        <v>0</v>
      </c>
      <c r="H10746" s="2" t="s">
        <v>347</v>
      </c>
      <c r="I10746" s="67">
        <v>-3574.53</v>
      </c>
      <c r="J10746" s="67">
        <v>0</v>
      </c>
      <c r="K10746" s="67">
        <v>-3574.53</v>
      </c>
      <c r="L10746" s="67">
        <v>0</v>
      </c>
      <c r="M10746" s="67">
        <v>-3574.53</v>
      </c>
      <c r="N10746" s="67">
        <v>0</v>
      </c>
      <c r="P10746" s="67">
        <v>0</v>
      </c>
      <c r="Q10746" s="67">
        <v>0</v>
      </c>
      <c r="U10746" t="s">
        <v>783</v>
      </c>
    </row>
    <row r="10747" spans="3:21" x14ac:dyDescent="0.3">
      <c r="C10747" t="s">
        <v>166</v>
      </c>
      <c r="D10747" t="s">
        <v>158</v>
      </c>
      <c r="E10747" t="s">
        <v>30</v>
      </c>
      <c r="F10747" t="s">
        <v>159</v>
      </c>
      <c r="G10747" s="2">
        <v>9</v>
      </c>
      <c r="H10747" s="2" t="s">
        <v>234</v>
      </c>
      <c r="I10747" s="67">
        <v>235138.3</v>
      </c>
      <c r="J10747" s="67">
        <v>0.2</v>
      </c>
      <c r="K10747" s="67">
        <v>235138.3</v>
      </c>
      <c r="L10747" s="67">
        <v>0.1</v>
      </c>
      <c r="M10747" s="67">
        <v>235138.3</v>
      </c>
      <c r="N10747" s="67">
        <v>1.22</v>
      </c>
      <c r="P10747" s="67">
        <v>0</v>
      </c>
      <c r="Q10747" s="67">
        <v>2116244.6999999997</v>
      </c>
      <c r="R10747" s="2" t="s">
        <v>161</v>
      </c>
      <c r="S10747" s="2" t="s">
        <v>161</v>
      </c>
      <c r="T10747" s="2" t="s">
        <v>161</v>
      </c>
      <c r="U10747" t="s">
        <v>784</v>
      </c>
    </row>
    <row r="10748" spans="3:21" x14ac:dyDescent="0.3">
      <c r="C10748" t="s">
        <v>166</v>
      </c>
      <c r="D10748" t="s">
        <v>158</v>
      </c>
      <c r="E10748" t="s">
        <v>29</v>
      </c>
      <c r="F10748" t="s">
        <v>159</v>
      </c>
      <c r="G10748" s="2">
        <v>4</v>
      </c>
      <c r="H10748" s="2" t="s">
        <v>343</v>
      </c>
      <c r="I10748" s="67">
        <v>-212.86</v>
      </c>
      <c r="J10748" s="67">
        <v>0</v>
      </c>
      <c r="K10748" s="67">
        <v>-212.86</v>
      </c>
      <c r="L10748" s="67">
        <v>0</v>
      </c>
      <c r="M10748" s="67">
        <v>-212.86</v>
      </c>
      <c r="N10748" s="67">
        <v>0</v>
      </c>
      <c r="O10748" s="2">
        <v>0</v>
      </c>
      <c r="P10748" s="67">
        <v>0</v>
      </c>
      <c r="Q10748" s="67">
        <v>0</v>
      </c>
      <c r="U10748" t="s">
        <v>783</v>
      </c>
    </row>
    <row r="10749" spans="3:21" x14ac:dyDescent="0.3">
      <c r="C10749" t="s">
        <v>166</v>
      </c>
      <c r="D10749" t="s">
        <v>158</v>
      </c>
      <c r="E10749" t="s">
        <v>30</v>
      </c>
      <c r="F10749" t="s">
        <v>159</v>
      </c>
      <c r="G10749" s="2">
        <v>4</v>
      </c>
      <c r="H10749" s="2" t="s">
        <v>248</v>
      </c>
      <c r="I10749" s="67">
        <v>2187018.6</v>
      </c>
      <c r="J10749" s="67">
        <v>163.57</v>
      </c>
      <c r="K10749" s="67">
        <v>2187018.6</v>
      </c>
      <c r="L10749" s="67">
        <v>77.69</v>
      </c>
      <c r="M10749" s="67">
        <v>2187018.6</v>
      </c>
      <c r="N10749" s="67">
        <v>744.09</v>
      </c>
      <c r="P10749" s="67">
        <v>0</v>
      </c>
      <c r="Q10749" s="67">
        <v>8748074.4000000004</v>
      </c>
      <c r="R10749" s="2" t="s">
        <v>161</v>
      </c>
      <c r="S10749" s="2" t="s">
        <v>161</v>
      </c>
      <c r="T10749" s="2" t="s">
        <v>161</v>
      </c>
      <c r="U10749" t="s">
        <v>783</v>
      </c>
    </row>
    <row r="10750" spans="3:21" x14ac:dyDescent="0.3">
      <c r="C10750" t="s">
        <v>166</v>
      </c>
      <c r="D10750" t="s">
        <v>158</v>
      </c>
      <c r="E10750" t="s">
        <v>30</v>
      </c>
      <c r="F10750" t="s">
        <v>159</v>
      </c>
      <c r="G10750" s="2">
        <v>3</v>
      </c>
      <c r="H10750" s="2" t="s">
        <v>564</v>
      </c>
      <c r="I10750" s="67">
        <v>2287672.1800000002</v>
      </c>
      <c r="J10750" s="67">
        <v>873397.33</v>
      </c>
      <c r="K10750" s="67">
        <v>2287672.1800000002</v>
      </c>
      <c r="L10750" s="67">
        <v>393.24</v>
      </c>
      <c r="M10750" s="67">
        <v>2287672.1800000002</v>
      </c>
      <c r="N10750" s="67">
        <v>3116.25</v>
      </c>
      <c r="P10750" s="67">
        <v>0</v>
      </c>
      <c r="Q10750" s="67">
        <v>6863016.540000001</v>
      </c>
      <c r="R10750" s="2" t="s">
        <v>161</v>
      </c>
      <c r="S10750" s="2" t="s">
        <v>165</v>
      </c>
      <c r="T10750" s="2" t="s">
        <v>165</v>
      </c>
      <c r="U10750" t="s">
        <v>783</v>
      </c>
    </row>
    <row r="10751" spans="3:21" x14ac:dyDescent="0.3">
      <c r="C10751" t="s">
        <v>166</v>
      </c>
      <c r="D10751" t="s">
        <v>158</v>
      </c>
      <c r="E10751" t="s">
        <v>29</v>
      </c>
      <c r="F10751" t="s">
        <v>159</v>
      </c>
      <c r="G10751" s="2">
        <v>3</v>
      </c>
      <c r="H10751" s="2" t="s">
        <v>400</v>
      </c>
      <c r="I10751" s="67">
        <v>-222.56</v>
      </c>
      <c r="J10751" s="67">
        <v>0</v>
      </c>
      <c r="K10751" s="67">
        <v>-222.56</v>
      </c>
      <c r="L10751" s="67">
        <v>0</v>
      </c>
      <c r="M10751" s="67">
        <v>-222.56</v>
      </c>
      <c r="N10751" s="67">
        <v>0</v>
      </c>
      <c r="P10751" s="67">
        <v>0</v>
      </c>
      <c r="Q10751" s="67">
        <v>0</v>
      </c>
      <c r="U10751" t="s">
        <v>783</v>
      </c>
    </row>
    <row r="10752" spans="3:21" x14ac:dyDescent="0.3">
      <c r="C10752" t="s">
        <v>166</v>
      </c>
      <c r="D10752" t="s">
        <v>158</v>
      </c>
      <c r="E10752" t="s">
        <v>29</v>
      </c>
      <c r="F10752" t="s">
        <v>159</v>
      </c>
      <c r="G10752" s="2">
        <v>3</v>
      </c>
      <c r="H10752" s="2" t="s">
        <v>659</v>
      </c>
      <c r="I10752" s="67">
        <v>-83.92</v>
      </c>
      <c r="J10752" s="67">
        <v>0</v>
      </c>
      <c r="K10752" s="67">
        <v>-83.92</v>
      </c>
      <c r="L10752" s="67">
        <v>0</v>
      </c>
      <c r="M10752" s="67">
        <v>-83.92</v>
      </c>
      <c r="N10752" s="67">
        <v>0</v>
      </c>
      <c r="P10752" s="67">
        <v>0</v>
      </c>
      <c r="Q10752" s="67">
        <v>0</v>
      </c>
      <c r="U10752" t="s">
        <v>783</v>
      </c>
    </row>
    <row r="10753" spans="3:21" x14ac:dyDescent="0.3">
      <c r="C10753" t="s">
        <v>31</v>
      </c>
      <c r="D10753" t="s">
        <v>158</v>
      </c>
      <c r="E10753" t="s">
        <v>30</v>
      </c>
      <c r="F10753" t="s">
        <v>159</v>
      </c>
      <c r="G10753" s="2">
        <v>3</v>
      </c>
      <c r="H10753" s="2" t="s">
        <v>363</v>
      </c>
      <c r="I10753" s="67">
        <v>527067.49</v>
      </c>
      <c r="J10753" s="67">
        <v>72.05</v>
      </c>
      <c r="K10753" s="67">
        <v>527067.49</v>
      </c>
      <c r="L10753" s="67">
        <v>26.22</v>
      </c>
      <c r="M10753" s="67">
        <v>527067.49</v>
      </c>
      <c r="N10753" s="67">
        <v>251.84</v>
      </c>
      <c r="P10753" s="67">
        <v>0</v>
      </c>
      <c r="Q10753" s="67">
        <v>1581202.47</v>
      </c>
      <c r="R10753" s="2" t="s">
        <v>161</v>
      </c>
      <c r="S10753" s="2" t="s">
        <v>161</v>
      </c>
      <c r="T10753" s="2" t="s">
        <v>161</v>
      </c>
      <c r="U10753" t="s">
        <v>783</v>
      </c>
    </row>
    <row r="10754" spans="3:21" x14ac:dyDescent="0.3">
      <c r="C10754" t="s">
        <v>166</v>
      </c>
      <c r="D10754" t="s">
        <v>158</v>
      </c>
      <c r="E10754" t="s">
        <v>29</v>
      </c>
      <c r="F10754" t="s">
        <v>159</v>
      </c>
      <c r="G10754" s="2">
        <v>14</v>
      </c>
      <c r="H10754" s="2" t="s">
        <v>331</v>
      </c>
      <c r="I10754" s="67">
        <v>-2674.05</v>
      </c>
      <c r="J10754" s="67">
        <v>0</v>
      </c>
      <c r="K10754" s="67">
        <v>-2674.05</v>
      </c>
      <c r="L10754" s="67">
        <v>0</v>
      </c>
      <c r="M10754" s="67">
        <v>-2674.05</v>
      </c>
      <c r="N10754" s="67">
        <v>0</v>
      </c>
      <c r="P10754" s="67">
        <v>0</v>
      </c>
      <c r="Q10754" s="67">
        <v>0</v>
      </c>
      <c r="U10754" t="s">
        <v>783</v>
      </c>
    </row>
    <row r="10755" spans="3:21" x14ac:dyDescent="0.3">
      <c r="C10755" t="s">
        <v>31</v>
      </c>
      <c r="D10755" t="s">
        <v>158</v>
      </c>
      <c r="E10755" t="s">
        <v>30</v>
      </c>
      <c r="F10755" t="s">
        <v>159</v>
      </c>
      <c r="G10755" s="2">
        <v>3</v>
      </c>
      <c r="H10755" s="2" t="s">
        <v>476</v>
      </c>
      <c r="I10755" s="67">
        <v>190413.31</v>
      </c>
      <c r="J10755" s="67">
        <v>10.95</v>
      </c>
      <c r="K10755" s="67">
        <v>190413.31</v>
      </c>
      <c r="L10755" s="67">
        <v>4.92</v>
      </c>
      <c r="M10755" s="67">
        <v>190413.31</v>
      </c>
      <c r="N10755" s="67">
        <v>61.31</v>
      </c>
      <c r="P10755" s="67">
        <v>0</v>
      </c>
      <c r="Q10755" s="67">
        <v>571239.92999999993</v>
      </c>
      <c r="R10755" s="2" t="s">
        <v>161</v>
      </c>
      <c r="S10755" s="2" t="s">
        <v>161</v>
      </c>
      <c r="T10755" s="2" t="s">
        <v>161</v>
      </c>
      <c r="U10755" t="s">
        <v>783</v>
      </c>
    </row>
    <row r="10756" spans="3:21" x14ac:dyDescent="0.3">
      <c r="C10756" t="s">
        <v>31</v>
      </c>
      <c r="D10756" t="s">
        <v>158</v>
      </c>
      <c r="E10756" t="s">
        <v>30</v>
      </c>
      <c r="F10756" t="s">
        <v>159</v>
      </c>
      <c r="G10756" s="2">
        <v>14</v>
      </c>
      <c r="H10756" s="2" t="s">
        <v>267</v>
      </c>
      <c r="I10756" s="67">
        <v>39467.24</v>
      </c>
      <c r="J10756" s="67">
        <v>0</v>
      </c>
      <c r="K10756" s="67">
        <v>39467.24</v>
      </c>
      <c r="L10756" s="67">
        <v>0</v>
      </c>
      <c r="M10756" s="67">
        <v>39467.24</v>
      </c>
      <c r="N10756" s="67">
        <v>0</v>
      </c>
      <c r="P10756" s="67">
        <v>0</v>
      </c>
      <c r="Q10756" s="67">
        <v>552541.36</v>
      </c>
      <c r="R10756" s="2" t="s">
        <v>161</v>
      </c>
      <c r="S10756" s="2" t="s">
        <v>161</v>
      </c>
      <c r="T10756" s="2" t="s">
        <v>161</v>
      </c>
      <c r="U10756" t="s">
        <v>783</v>
      </c>
    </row>
    <row r="10757" spans="3:21" x14ac:dyDescent="0.3">
      <c r="C10757" t="s">
        <v>166</v>
      </c>
      <c r="D10757" t="s">
        <v>158</v>
      </c>
      <c r="E10757" t="s">
        <v>29</v>
      </c>
      <c r="F10757" t="s">
        <v>159</v>
      </c>
      <c r="G10757" s="2">
        <v>2</v>
      </c>
      <c r="H10757" s="2" t="s">
        <v>652</v>
      </c>
      <c r="I10757" s="67">
        <v>-237.11</v>
      </c>
      <c r="J10757" s="67">
        <v>0</v>
      </c>
      <c r="K10757" s="67">
        <v>-237.11</v>
      </c>
      <c r="L10757" s="67">
        <v>0</v>
      </c>
      <c r="M10757" s="67">
        <v>-237.11</v>
      </c>
      <c r="N10757" s="67">
        <v>0</v>
      </c>
      <c r="P10757" s="67">
        <v>0</v>
      </c>
      <c r="Q10757" s="67">
        <v>0</v>
      </c>
      <c r="U10757" t="s">
        <v>783</v>
      </c>
    </row>
    <row r="10758" spans="3:21" x14ac:dyDescent="0.3">
      <c r="C10758" t="s">
        <v>166</v>
      </c>
      <c r="D10758" t="s">
        <v>158</v>
      </c>
      <c r="E10758" t="s">
        <v>30</v>
      </c>
      <c r="F10758" t="s">
        <v>159</v>
      </c>
      <c r="G10758" s="2">
        <v>1</v>
      </c>
      <c r="H10758" s="2" t="s">
        <v>234</v>
      </c>
      <c r="I10758" s="67">
        <v>212101.03</v>
      </c>
      <c r="J10758" s="67">
        <v>12869.46</v>
      </c>
      <c r="K10758" s="67">
        <v>212101.03</v>
      </c>
      <c r="L10758" s="67">
        <v>2.78</v>
      </c>
      <c r="M10758" s="67">
        <v>212101.03</v>
      </c>
      <c r="N10758" s="67">
        <v>34.65</v>
      </c>
      <c r="P10758" s="67">
        <v>31962.71</v>
      </c>
      <c r="Q10758" s="67">
        <v>212101.03</v>
      </c>
      <c r="R10758" s="2" t="s">
        <v>161</v>
      </c>
      <c r="S10758" s="2" t="s">
        <v>165</v>
      </c>
      <c r="T10758" s="2" t="s">
        <v>165</v>
      </c>
      <c r="U10758" t="s">
        <v>783</v>
      </c>
    </row>
    <row r="10759" spans="3:21" x14ac:dyDescent="0.3">
      <c r="C10759" t="s">
        <v>32</v>
      </c>
      <c r="D10759" t="s">
        <v>158</v>
      </c>
      <c r="E10759" t="s">
        <v>30</v>
      </c>
      <c r="F10759" t="s">
        <v>159</v>
      </c>
      <c r="G10759" s="2">
        <v>-1</v>
      </c>
      <c r="H10759" s="2" t="s">
        <v>293</v>
      </c>
      <c r="I10759" s="67">
        <v>27536.05</v>
      </c>
      <c r="J10759" s="67">
        <v>1.24</v>
      </c>
      <c r="K10759" s="67">
        <v>27536.05</v>
      </c>
      <c r="L10759" s="67">
        <v>0.84</v>
      </c>
      <c r="M10759" s="67">
        <v>27536.05</v>
      </c>
      <c r="N10759" s="67">
        <v>15.12</v>
      </c>
      <c r="P10759" s="67">
        <v>0</v>
      </c>
      <c r="Q10759" s="67">
        <v>0</v>
      </c>
      <c r="R10759" s="2" t="s">
        <v>161</v>
      </c>
      <c r="S10759" s="2" t="s">
        <v>161</v>
      </c>
      <c r="T10759" s="2" t="s">
        <v>161</v>
      </c>
      <c r="U10759" t="s">
        <v>783</v>
      </c>
    </row>
    <row r="10760" spans="3:21" x14ac:dyDescent="0.3">
      <c r="C10760" t="s">
        <v>166</v>
      </c>
      <c r="D10760" t="s">
        <v>158</v>
      </c>
      <c r="E10760" t="s">
        <v>29</v>
      </c>
      <c r="F10760" t="s">
        <v>159</v>
      </c>
      <c r="G10760" s="2">
        <v>2</v>
      </c>
      <c r="H10760" s="2" t="s">
        <v>384</v>
      </c>
      <c r="I10760" s="67">
        <v>-219.11</v>
      </c>
      <c r="J10760" s="67">
        <v>0</v>
      </c>
      <c r="K10760" s="67">
        <v>-219.11</v>
      </c>
      <c r="L10760" s="67">
        <v>0</v>
      </c>
      <c r="M10760" s="67">
        <v>-219.11</v>
      </c>
      <c r="N10760" s="67">
        <v>0</v>
      </c>
      <c r="P10760" s="67">
        <v>0</v>
      </c>
      <c r="Q10760" s="67">
        <v>0</v>
      </c>
      <c r="U10760" t="s">
        <v>783</v>
      </c>
    </row>
    <row r="10761" spans="3:21" x14ac:dyDescent="0.3">
      <c r="C10761" t="s">
        <v>166</v>
      </c>
      <c r="D10761" t="s">
        <v>158</v>
      </c>
      <c r="E10761" t="s">
        <v>29</v>
      </c>
      <c r="F10761" t="s">
        <v>159</v>
      </c>
      <c r="G10761" s="2">
        <v>6</v>
      </c>
      <c r="H10761" s="2" t="s">
        <v>295</v>
      </c>
      <c r="I10761" s="67">
        <v>-515.71</v>
      </c>
      <c r="J10761" s="67">
        <v>0</v>
      </c>
      <c r="K10761" s="67">
        <v>-515.71</v>
      </c>
      <c r="L10761" s="67">
        <v>0</v>
      </c>
      <c r="M10761" s="67">
        <v>-515.71</v>
      </c>
      <c r="N10761" s="67">
        <v>0</v>
      </c>
      <c r="P10761" s="67">
        <v>0</v>
      </c>
      <c r="Q10761" s="67">
        <v>0</v>
      </c>
      <c r="U10761" t="s">
        <v>783</v>
      </c>
    </row>
    <row r="10762" spans="3:21" x14ac:dyDescent="0.3">
      <c r="C10762" t="s">
        <v>31</v>
      </c>
      <c r="D10762" t="s">
        <v>158</v>
      </c>
      <c r="E10762" t="s">
        <v>29</v>
      </c>
      <c r="F10762" t="s">
        <v>159</v>
      </c>
      <c r="G10762" s="2">
        <v>6</v>
      </c>
      <c r="H10762" s="2" t="s">
        <v>405</v>
      </c>
      <c r="I10762" s="67">
        <v>-2296.09</v>
      </c>
      <c r="J10762" s="67">
        <v>0</v>
      </c>
      <c r="K10762" s="67">
        <v>-2296.09</v>
      </c>
      <c r="L10762" s="67">
        <v>0</v>
      </c>
      <c r="M10762" s="67">
        <v>-2296.09</v>
      </c>
      <c r="N10762" s="67">
        <v>0</v>
      </c>
      <c r="P10762" s="67">
        <v>0</v>
      </c>
      <c r="Q10762" s="67">
        <v>0</v>
      </c>
      <c r="U10762" t="s">
        <v>783</v>
      </c>
    </row>
    <row r="10763" spans="3:21" x14ac:dyDescent="0.3">
      <c r="C10763" t="s">
        <v>166</v>
      </c>
      <c r="D10763" t="s">
        <v>158</v>
      </c>
      <c r="E10763" t="s">
        <v>29</v>
      </c>
      <c r="F10763" t="s">
        <v>159</v>
      </c>
      <c r="G10763" s="2">
        <v>0</v>
      </c>
      <c r="H10763" s="2" t="s">
        <v>448</v>
      </c>
      <c r="I10763" s="67">
        <v>-22731.45</v>
      </c>
      <c r="J10763" s="67">
        <v>0</v>
      </c>
      <c r="K10763" s="67">
        <v>-22731.45</v>
      </c>
      <c r="L10763" s="67">
        <v>0</v>
      </c>
      <c r="M10763" s="67">
        <v>-22731.45</v>
      </c>
      <c r="N10763" s="67">
        <v>0</v>
      </c>
      <c r="P10763" s="67">
        <v>0</v>
      </c>
      <c r="Q10763" s="67">
        <v>0</v>
      </c>
      <c r="U10763" t="s">
        <v>783</v>
      </c>
    </row>
    <row r="10764" spans="3:21" x14ac:dyDescent="0.3">
      <c r="C10764" t="s">
        <v>166</v>
      </c>
      <c r="D10764" t="s">
        <v>158</v>
      </c>
      <c r="E10764" t="s">
        <v>29</v>
      </c>
      <c r="F10764" t="s">
        <v>159</v>
      </c>
      <c r="G10764" s="2">
        <v>-1</v>
      </c>
      <c r="H10764" s="2" t="s">
        <v>246</v>
      </c>
      <c r="I10764" s="67">
        <v>-2057.41</v>
      </c>
      <c r="J10764" s="67">
        <v>0</v>
      </c>
      <c r="K10764" s="67">
        <v>-2057.41</v>
      </c>
      <c r="L10764" s="67">
        <v>0</v>
      </c>
      <c r="M10764" s="67">
        <v>-2057.41</v>
      </c>
      <c r="N10764" s="67">
        <v>0</v>
      </c>
      <c r="P10764" s="67">
        <v>0</v>
      </c>
      <c r="Q10764" s="67">
        <v>0</v>
      </c>
      <c r="U10764" t="s">
        <v>783</v>
      </c>
    </row>
    <row r="10765" spans="3:21" x14ac:dyDescent="0.3">
      <c r="C10765" t="s">
        <v>166</v>
      </c>
      <c r="D10765" t="s">
        <v>158</v>
      </c>
      <c r="E10765" t="s">
        <v>29</v>
      </c>
      <c r="F10765" t="s">
        <v>159</v>
      </c>
      <c r="G10765" s="2">
        <v>1</v>
      </c>
      <c r="H10765" s="2" t="s">
        <v>414</v>
      </c>
      <c r="I10765" s="67">
        <v>-4517.95</v>
      </c>
      <c r="J10765" s="67">
        <v>0</v>
      </c>
      <c r="K10765" s="67">
        <v>-4517.95</v>
      </c>
      <c r="L10765" s="67">
        <v>0</v>
      </c>
      <c r="M10765" s="67">
        <v>-4517.95</v>
      </c>
      <c r="N10765" s="67">
        <v>0</v>
      </c>
      <c r="P10765" s="67">
        <v>0</v>
      </c>
      <c r="Q10765" s="67">
        <v>0</v>
      </c>
      <c r="U10765" t="s">
        <v>783</v>
      </c>
    </row>
    <row r="10766" spans="3:21" x14ac:dyDescent="0.3">
      <c r="C10766" t="s">
        <v>166</v>
      </c>
      <c r="D10766" t="s">
        <v>158</v>
      </c>
      <c r="E10766" t="s">
        <v>30</v>
      </c>
      <c r="F10766" t="s">
        <v>159</v>
      </c>
      <c r="G10766" s="2">
        <v>-4</v>
      </c>
      <c r="H10766" s="2" t="s">
        <v>693</v>
      </c>
      <c r="I10766" s="67">
        <v>61</v>
      </c>
      <c r="J10766" s="67">
        <v>0.01</v>
      </c>
      <c r="K10766" s="67">
        <v>61</v>
      </c>
      <c r="L10766" s="67">
        <v>0</v>
      </c>
      <c r="M10766" s="67">
        <v>61</v>
      </c>
      <c r="N10766" s="67">
        <v>0.02</v>
      </c>
      <c r="P10766" s="67">
        <v>0</v>
      </c>
      <c r="Q10766" s="67">
        <v>0</v>
      </c>
      <c r="R10766" s="2" t="s">
        <v>161</v>
      </c>
      <c r="S10766" s="2" t="s">
        <v>161</v>
      </c>
      <c r="T10766" s="2" t="s">
        <v>161</v>
      </c>
      <c r="U10766" t="s">
        <v>783</v>
      </c>
    </row>
    <row r="10767" spans="3:21" x14ac:dyDescent="0.3">
      <c r="C10767" t="s">
        <v>31</v>
      </c>
      <c r="D10767" t="s">
        <v>158</v>
      </c>
      <c r="E10767" t="s">
        <v>29</v>
      </c>
      <c r="F10767" t="s">
        <v>159</v>
      </c>
      <c r="G10767" s="2">
        <v>4</v>
      </c>
      <c r="H10767" s="2" t="s">
        <v>611</v>
      </c>
      <c r="I10767" s="67">
        <v>-2045.1</v>
      </c>
      <c r="J10767" s="67">
        <v>0</v>
      </c>
      <c r="K10767" s="67">
        <v>-2045.1</v>
      </c>
      <c r="L10767" s="67">
        <v>0</v>
      </c>
      <c r="M10767" s="67">
        <v>-2045.1</v>
      </c>
      <c r="N10767" s="67">
        <v>0</v>
      </c>
      <c r="P10767" s="67">
        <v>0</v>
      </c>
      <c r="Q10767" s="67">
        <v>0</v>
      </c>
      <c r="U10767" t="s">
        <v>783</v>
      </c>
    </row>
    <row r="10768" spans="3:21" x14ac:dyDescent="0.3">
      <c r="C10768" t="s">
        <v>166</v>
      </c>
      <c r="D10768" t="s">
        <v>158</v>
      </c>
      <c r="E10768" t="s">
        <v>29</v>
      </c>
      <c r="F10768" t="s">
        <v>159</v>
      </c>
      <c r="G10768" s="2">
        <v>5</v>
      </c>
      <c r="H10768" s="2" t="s">
        <v>202</v>
      </c>
      <c r="I10768" s="67">
        <v>-417.41</v>
      </c>
      <c r="J10768" s="67">
        <v>0</v>
      </c>
      <c r="K10768" s="67">
        <v>-417.41</v>
      </c>
      <c r="L10768" s="67">
        <v>0</v>
      </c>
      <c r="M10768" s="67">
        <v>-417.41</v>
      </c>
      <c r="N10768" s="67">
        <v>0</v>
      </c>
      <c r="P10768" s="67">
        <v>0</v>
      </c>
      <c r="Q10768" s="67">
        <v>0</v>
      </c>
      <c r="U10768" t="s">
        <v>783</v>
      </c>
    </row>
    <row r="10769" spans="3:21" x14ac:dyDescent="0.3">
      <c r="C10769" t="s">
        <v>166</v>
      </c>
      <c r="D10769" t="s">
        <v>158</v>
      </c>
      <c r="E10769" t="s">
        <v>30</v>
      </c>
      <c r="F10769" t="s">
        <v>159</v>
      </c>
      <c r="G10769" s="2">
        <v>2</v>
      </c>
      <c r="H10769" s="2" t="s">
        <v>256</v>
      </c>
      <c r="I10769" s="67">
        <v>320111.93</v>
      </c>
      <c r="J10769" s="67">
        <v>0</v>
      </c>
      <c r="K10769" s="67">
        <v>320111.93</v>
      </c>
      <c r="L10769" s="67">
        <v>0</v>
      </c>
      <c r="M10769" s="67">
        <v>320111.93</v>
      </c>
      <c r="N10769" s="67">
        <v>243.51</v>
      </c>
      <c r="P10769" s="67">
        <v>0</v>
      </c>
      <c r="Q10769" s="67">
        <v>640223.86</v>
      </c>
      <c r="R10769" s="2" t="s">
        <v>161</v>
      </c>
      <c r="S10769" s="2" t="s">
        <v>161</v>
      </c>
      <c r="T10769" s="2" t="s">
        <v>165</v>
      </c>
      <c r="U10769" t="s">
        <v>783</v>
      </c>
    </row>
    <row r="10770" spans="3:21" x14ac:dyDescent="0.3">
      <c r="C10770" t="s">
        <v>166</v>
      </c>
      <c r="D10770" t="s">
        <v>158</v>
      </c>
      <c r="E10770" t="s">
        <v>30</v>
      </c>
      <c r="F10770" t="s">
        <v>159</v>
      </c>
      <c r="G10770" s="2">
        <v>5</v>
      </c>
      <c r="H10770" s="2" t="s">
        <v>267</v>
      </c>
      <c r="I10770" s="67">
        <v>72531.73</v>
      </c>
      <c r="J10770" s="67">
        <v>6.14</v>
      </c>
      <c r="K10770" s="67">
        <v>72531.73</v>
      </c>
      <c r="L10770" s="67">
        <v>1824.12</v>
      </c>
      <c r="M10770" s="67">
        <v>72531.73</v>
      </c>
      <c r="N10770" s="67">
        <v>27.93</v>
      </c>
      <c r="P10770" s="67">
        <v>0</v>
      </c>
      <c r="Q10770" s="67">
        <v>362658.64999999997</v>
      </c>
      <c r="R10770" s="2" t="s">
        <v>165</v>
      </c>
      <c r="S10770" s="2" t="s">
        <v>161</v>
      </c>
      <c r="T10770" s="2" t="s">
        <v>165</v>
      </c>
      <c r="U10770" t="s">
        <v>783</v>
      </c>
    </row>
    <row r="10771" spans="3:21" x14ac:dyDescent="0.3">
      <c r="C10771" t="s">
        <v>166</v>
      </c>
      <c r="D10771" t="s">
        <v>158</v>
      </c>
      <c r="E10771" t="s">
        <v>30</v>
      </c>
      <c r="F10771" t="s">
        <v>159</v>
      </c>
      <c r="G10771" s="2">
        <v>3</v>
      </c>
      <c r="H10771" s="2" t="s">
        <v>665</v>
      </c>
      <c r="I10771" s="67">
        <v>270890.06</v>
      </c>
      <c r="J10771" s="67">
        <v>44.79</v>
      </c>
      <c r="K10771" s="67">
        <v>270890.06</v>
      </c>
      <c r="L10771" s="67">
        <v>3.22</v>
      </c>
      <c r="M10771" s="67">
        <v>270890.06</v>
      </c>
      <c r="N10771" s="67">
        <v>69.84</v>
      </c>
      <c r="P10771" s="67">
        <v>0</v>
      </c>
      <c r="Q10771" s="67">
        <v>812670.17999999993</v>
      </c>
      <c r="R10771" s="2" t="s">
        <v>161</v>
      </c>
      <c r="S10771" s="2" t="s">
        <v>161</v>
      </c>
      <c r="T10771" s="2" t="s">
        <v>161</v>
      </c>
      <c r="U10771" t="s">
        <v>783</v>
      </c>
    </row>
    <row r="10772" spans="3:21" x14ac:dyDescent="0.3">
      <c r="C10772" t="s">
        <v>31</v>
      </c>
      <c r="D10772" t="s">
        <v>158</v>
      </c>
      <c r="E10772" t="s">
        <v>30</v>
      </c>
      <c r="F10772" t="s">
        <v>159</v>
      </c>
      <c r="G10772" s="2">
        <v>5</v>
      </c>
      <c r="H10772" s="2" t="s">
        <v>586</v>
      </c>
      <c r="I10772" s="67">
        <v>49695.25</v>
      </c>
      <c r="J10772" s="67">
        <v>29.66</v>
      </c>
      <c r="K10772" s="67">
        <v>49695.25</v>
      </c>
      <c r="L10772" s="67">
        <v>2.27</v>
      </c>
      <c r="M10772" s="67">
        <v>49695.25</v>
      </c>
      <c r="N10772" s="67">
        <v>11.98</v>
      </c>
      <c r="P10772" s="67">
        <v>0</v>
      </c>
      <c r="Q10772" s="67">
        <v>248476.25</v>
      </c>
      <c r="R10772" s="2" t="s">
        <v>161</v>
      </c>
      <c r="S10772" s="2" t="s">
        <v>161</v>
      </c>
      <c r="T10772" s="2" t="s">
        <v>161</v>
      </c>
      <c r="U10772" t="s">
        <v>783</v>
      </c>
    </row>
    <row r="10773" spans="3:21" x14ac:dyDescent="0.3">
      <c r="C10773" t="s">
        <v>166</v>
      </c>
      <c r="D10773" t="s">
        <v>158</v>
      </c>
      <c r="E10773" t="s">
        <v>29</v>
      </c>
      <c r="F10773" t="s">
        <v>159</v>
      </c>
      <c r="G10773" s="2">
        <v>7</v>
      </c>
      <c r="H10773" s="2" t="s">
        <v>586</v>
      </c>
      <c r="I10773" s="67">
        <v>-1644.35</v>
      </c>
      <c r="J10773" s="67">
        <v>0</v>
      </c>
      <c r="K10773" s="67">
        <v>-1644.35</v>
      </c>
      <c r="L10773" s="67">
        <v>0</v>
      </c>
      <c r="M10773" s="67">
        <v>-1644.35</v>
      </c>
      <c r="N10773" s="67">
        <v>0</v>
      </c>
      <c r="P10773" s="67">
        <v>0</v>
      </c>
      <c r="Q10773" s="67">
        <v>0</v>
      </c>
      <c r="U10773" t="s">
        <v>783</v>
      </c>
    </row>
    <row r="10774" spans="3:21" x14ac:dyDescent="0.3">
      <c r="C10774" t="s">
        <v>31</v>
      </c>
      <c r="D10774" t="s">
        <v>158</v>
      </c>
      <c r="E10774" t="s">
        <v>29</v>
      </c>
      <c r="F10774" t="s">
        <v>159</v>
      </c>
      <c r="G10774" s="2">
        <v>-1</v>
      </c>
      <c r="H10774" s="2" t="s">
        <v>288</v>
      </c>
      <c r="I10774" s="67">
        <v>-126144</v>
      </c>
      <c r="J10774" s="67">
        <v>0</v>
      </c>
      <c r="K10774" s="67">
        <v>-126144</v>
      </c>
      <c r="L10774" s="67">
        <v>0</v>
      </c>
      <c r="M10774" s="67">
        <v>-126144</v>
      </c>
      <c r="N10774" s="67">
        <v>0</v>
      </c>
      <c r="P10774" s="67">
        <v>0</v>
      </c>
      <c r="Q10774" s="67">
        <v>0</v>
      </c>
      <c r="U10774" t="s">
        <v>783</v>
      </c>
    </row>
    <row r="10775" spans="3:21" x14ac:dyDescent="0.3">
      <c r="C10775" t="s">
        <v>31</v>
      </c>
      <c r="D10775" t="s">
        <v>158</v>
      </c>
      <c r="E10775" t="s">
        <v>30</v>
      </c>
      <c r="F10775" t="s">
        <v>159</v>
      </c>
      <c r="G10775" s="2">
        <v>0</v>
      </c>
      <c r="H10775" s="2" t="s">
        <v>603</v>
      </c>
      <c r="I10775" s="67">
        <v>3418.38</v>
      </c>
      <c r="J10775" s="67">
        <v>0.27</v>
      </c>
      <c r="K10775" s="67">
        <v>3418.38</v>
      </c>
      <c r="L10775" s="67">
        <v>0.04</v>
      </c>
      <c r="M10775" s="67">
        <v>3418.38</v>
      </c>
      <c r="N10775" s="67">
        <v>0.49</v>
      </c>
      <c r="P10775" s="67">
        <v>0</v>
      </c>
      <c r="Q10775" s="67">
        <v>0</v>
      </c>
      <c r="R10775" s="2" t="s">
        <v>161</v>
      </c>
      <c r="S10775" s="2" t="s">
        <v>161</v>
      </c>
      <c r="T10775" s="2" t="s">
        <v>161</v>
      </c>
      <c r="U10775" t="s">
        <v>783</v>
      </c>
    </row>
    <row r="10776" spans="3:21" x14ac:dyDescent="0.3">
      <c r="C10776" t="s">
        <v>166</v>
      </c>
      <c r="D10776" t="s">
        <v>158</v>
      </c>
      <c r="E10776" t="s">
        <v>30</v>
      </c>
      <c r="F10776" t="s">
        <v>159</v>
      </c>
      <c r="G10776" s="2">
        <v>1</v>
      </c>
      <c r="H10776" s="2" t="s">
        <v>403</v>
      </c>
      <c r="I10776" s="67">
        <v>3005228</v>
      </c>
      <c r="J10776" s="67">
        <v>373.31</v>
      </c>
      <c r="K10776" s="67">
        <v>3005228</v>
      </c>
      <c r="L10776" s="67">
        <v>43.75</v>
      </c>
      <c r="M10776" s="67">
        <v>3005228</v>
      </c>
      <c r="N10776" s="67">
        <v>571.12</v>
      </c>
      <c r="O10776" s="2">
        <v>1</v>
      </c>
      <c r="P10776" s="67">
        <v>0</v>
      </c>
      <c r="Q10776" s="67">
        <v>3005228</v>
      </c>
      <c r="R10776" s="2" t="s">
        <v>161</v>
      </c>
      <c r="S10776" s="2" t="s">
        <v>161</v>
      </c>
      <c r="T10776" s="2" t="s">
        <v>161</v>
      </c>
      <c r="U10776" t="s">
        <v>783</v>
      </c>
    </row>
    <row r="10777" spans="3:21" x14ac:dyDescent="0.3">
      <c r="C10777" t="s">
        <v>166</v>
      </c>
      <c r="D10777" t="s">
        <v>158</v>
      </c>
      <c r="E10777" t="s">
        <v>29</v>
      </c>
      <c r="F10777" t="s">
        <v>159</v>
      </c>
      <c r="G10777" s="2">
        <v>-4</v>
      </c>
      <c r="H10777" s="2" t="s">
        <v>329</v>
      </c>
      <c r="I10777" s="67">
        <v>-0.39</v>
      </c>
      <c r="J10777" s="67">
        <v>0</v>
      </c>
      <c r="K10777" s="67">
        <v>-0.39</v>
      </c>
      <c r="L10777" s="67">
        <v>0</v>
      </c>
      <c r="M10777" s="67">
        <v>-0.39</v>
      </c>
      <c r="N10777" s="67">
        <v>0</v>
      </c>
      <c r="P10777" s="67">
        <v>0</v>
      </c>
      <c r="Q10777" s="67">
        <v>0</v>
      </c>
      <c r="U10777" t="s">
        <v>783</v>
      </c>
    </row>
    <row r="10778" spans="3:21" x14ac:dyDescent="0.3">
      <c r="C10778" t="s">
        <v>166</v>
      </c>
      <c r="D10778" t="s">
        <v>158</v>
      </c>
      <c r="E10778" t="s">
        <v>29</v>
      </c>
      <c r="F10778" t="s">
        <v>159</v>
      </c>
      <c r="G10778" s="2">
        <v>9</v>
      </c>
      <c r="H10778" s="2" t="s">
        <v>331</v>
      </c>
      <c r="I10778" s="67">
        <v>-1239</v>
      </c>
      <c r="J10778" s="67">
        <v>0</v>
      </c>
      <c r="K10778" s="67">
        <v>-1239</v>
      </c>
      <c r="L10778" s="67">
        <v>0</v>
      </c>
      <c r="M10778" s="67">
        <v>-1239</v>
      </c>
      <c r="N10778" s="67">
        <v>0</v>
      </c>
      <c r="P10778" s="67">
        <v>0</v>
      </c>
      <c r="Q10778" s="67">
        <v>0</v>
      </c>
      <c r="U10778" t="s">
        <v>783</v>
      </c>
    </row>
    <row r="10779" spans="3:21" x14ac:dyDescent="0.3">
      <c r="C10779" t="s">
        <v>166</v>
      </c>
      <c r="D10779" t="s">
        <v>158</v>
      </c>
      <c r="E10779" t="s">
        <v>30</v>
      </c>
      <c r="F10779" t="s">
        <v>159</v>
      </c>
      <c r="G10779" s="2">
        <v>5</v>
      </c>
      <c r="H10779" s="2" t="s">
        <v>230</v>
      </c>
      <c r="I10779" s="67">
        <v>69512.25</v>
      </c>
      <c r="J10779" s="67">
        <v>0.75</v>
      </c>
      <c r="K10779" s="67">
        <v>69512.25</v>
      </c>
      <c r="L10779" s="67">
        <v>585.72</v>
      </c>
      <c r="M10779" s="67">
        <v>69512.25</v>
      </c>
      <c r="N10779" s="67">
        <v>4.21</v>
      </c>
      <c r="P10779" s="67">
        <v>0</v>
      </c>
      <c r="Q10779" s="67">
        <v>347561.25</v>
      </c>
      <c r="R10779" s="2" t="s">
        <v>165</v>
      </c>
      <c r="S10779" s="2" t="s">
        <v>161</v>
      </c>
      <c r="T10779" s="2" t="s">
        <v>165</v>
      </c>
      <c r="U10779" t="s">
        <v>783</v>
      </c>
    </row>
    <row r="10780" spans="3:21" x14ac:dyDescent="0.3">
      <c r="C10780" t="s">
        <v>32</v>
      </c>
      <c r="D10780" t="s">
        <v>158</v>
      </c>
      <c r="E10780" t="s">
        <v>29</v>
      </c>
      <c r="F10780" t="s">
        <v>159</v>
      </c>
      <c r="G10780" s="2">
        <v>5</v>
      </c>
      <c r="H10780" s="2" t="s">
        <v>508</v>
      </c>
      <c r="I10780" s="67">
        <v>-7251.17</v>
      </c>
      <c r="J10780" s="67">
        <v>0</v>
      </c>
      <c r="K10780" s="67">
        <v>-7251.17</v>
      </c>
      <c r="L10780" s="67">
        <v>0</v>
      </c>
      <c r="M10780" s="67">
        <v>-7251.17</v>
      </c>
      <c r="N10780" s="67">
        <v>0</v>
      </c>
      <c r="P10780" s="67">
        <v>0</v>
      </c>
      <c r="Q10780" s="67">
        <v>0</v>
      </c>
      <c r="U10780" t="s">
        <v>783</v>
      </c>
    </row>
    <row r="10781" spans="3:21" x14ac:dyDescent="0.3">
      <c r="C10781" t="s">
        <v>31</v>
      </c>
      <c r="D10781" t="s">
        <v>158</v>
      </c>
      <c r="E10781" t="s">
        <v>29</v>
      </c>
      <c r="F10781" t="s">
        <v>159</v>
      </c>
      <c r="G10781" s="2">
        <v>7</v>
      </c>
      <c r="H10781" s="2" t="s">
        <v>360</v>
      </c>
      <c r="I10781" s="67">
        <v>-88258.48</v>
      </c>
      <c r="J10781" s="67">
        <v>0</v>
      </c>
      <c r="K10781" s="67">
        <v>-88258.48</v>
      </c>
      <c r="L10781" s="67">
        <v>0</v>
      </c>
      <c r="M10781" s="67">
        <v>-88258.48</v>
      </c>
      <c r="N10781" s="67">
        <v>0</v>
      </c>
      <c r="P10781" s="67">
        <v>0</v>
      </c>
      <c r="Q10781" s="67">
        <v>0</v>
      </c>
      <c r="U10781" t="s">
        <v>783</v>
      </c>
    </row>
    <row r="10782" spans="3:21" x14ac:dyDescent="0.3">
      <c r="C10782" t="s">
        <v>166</v>
      </c>
      <c r="D10782" t="s">
        <v>158</v>
      </c>
      <c r="E10782" t="s">
        <v>29</v>
      </c>
      <c r="F10782" t="s">
        <v>159</v>
      </c>
      <c r="G10782" s="2">
        <v>-1</v>
      </c>
      <c r="H10782" s="2" t="s">
        <v>464</v>
      </c>
      <c r="I10782" s="67">
        <v>-2103.5300000000002</v>
      </c>
      <c r="J10782" s="67">
        <v>0</v>
      </c>
      <c r="K10782" s="67">
        <v>-2103.5300000000002</v>
      </c>
      <c r="L10782" s="67">
        <v>0</v>
      </c>
      <c r="M10782" s="67">
        <v>-2103.5300000000002</v>
      </c>
      <c r="N10782" s="67">
        <v>0</v>
      </c>
      <c r="P10782" s="67">
        <v>0</v>
      </c>
      <c r="Q10782" s="67">
        <v>0</v>
      </c>
      <c r="U10782" t="s">
        <v>783</v>
      </c>
    </row>
    <row r="10783" spans="3:21" x14ac:dyDescent="0.3">
      <c r="C10783" t="s">
        <v>31</v>
      </c>
      <c r="D10783" t="s">
        <v>158</v>
      </c>
      <c r="E10783" t="s">
        <v>30</v>
      </c>
      <c r="F10783" t="s">
        <v>159</v>
      </c>
      <c r="G10783" s="2">
        <v>6</v>
      </c>
      <c r="H10783" s="2" t="s">
        <v>323</v>
      </c>
      <c r="I10783" s="67">
        <v>33959.75</v>
      </c>
      <c r="J10783" s="67">
        <v>0.95</v>
      </c>
      <c r="K10783" s="67">
        <v>33959.75</v>
      </c>
      <c r="L10783" s="67">
        <v>0.45</v>
      </c>
      <c r="M10783" s="67">
        <v>33959.75</v>
      </c>
      <c r="N10783" s="67">
        <v>4.3099999999999996</v>
      </c>
      <c r="P10783" s="67">
        <v>0</v>
      </c>
      <c r="Q10783" s="67">
        <v>203758.5</v>
      </c>
      <c r="R10783" s="2" t="s">
        <v>161</v>
      </c>
      <c r="S10783" s="2" t="s">
        <v>161</v>
      </c>
      <c r="T10783" s="2" t="s">
        <v>161</v>
      </c>
      <c r="U10783" t="s">
        <v>783</v>
      </c>
    </row>
    <row r="10784" spans="3:21" x14ac:dyDescent="0.3">
      <c r="C10784" t="s">
        <v>31</v>
      </c>
      <c r="D10784" t="s">
        <v>158</v>
      </c>
      <c r="E10784" t="s">
        <v>29</v>
      </c>
      <c r="F10784" t="s">
        <v>159</v>
      </c>
      <c r="G10784" s="2">
        <v>-4</v>
      </c>
      <c r="H10784" s="2" t="s">
        <v>453</v>
      </c>
      <c r="I10784" s="67">
        <v>-22.08</v>
      </c>
      <c r="J10784" s="67">
        <v>0</v>
      </c>
      <c r="K10784" s="67">
        <v>-22.08</v>
      </c>
      <c r="L10784" s="67">
        <v>0</v>
      </c>
      <c r="M10784" s="67">
        <v>-22.08</v>
      </c>
      <c r="N10784" s="67">
        <v>0</v>
      </c>
      <c r="P10784" s="67">
        <v>0</v>
      </c>
      <c r="Q10784" s="67">
        <v>0</v>
      </c>
      <c r="U10784" t="s">
        <v>783</v>
      </c>
    </row>
    <row r="10785" spans="3:21" x14ac:dyDescent="0.3">
      <c r="C10785" t="s">
        <v>31</v>
      </c>
      <c r="D10785" t="s">
        <v>158</v>
      </c>
      <c r="E10785" t="s">
        <v>29</v>
      </c>
      <c r="F10785" t="s">
        <v>159</v>
      </c>
      <c r="G10785" s="2">
        <v>4</v>
      </c>
      <c r="H10785" s="2" t="s">
        <v>274</v>
      </c>
      <c r="I10785" s="67">
        <v>-2645.48</v>
      </c>
      <c r="J10785" s="67">
        <v>0</v>
      </c>
      <c r="K10785" s="67">
        <v>-2645.48</v>
      </c>
      <c r="L10785" s="67">
        <v>0</v>
      </c>
      <c r="M10785" s="67">
        <v>-2645.48</v>
      </c>
      <c r="N10785" s="67">
        <v>0</v>
      </c>
      <c r="P10785" s="67">
        <v>0</v>
      </c>
      <c r="Q10785" s="67">
        <v>0</v>
      </c>
      <c r="U10785" t="s">
        <v>783</v>
      </c>
    </row>
    <row r="10786" spans="3:21" x14ac:dyDescent="0.3">
      <c r="C10786" t="s">
        <v>32</v>
      </c>
      <c r="D10786" t="s">
        <v>158</v>
      </c>
      <c r="E10786" t="s">
        <v>29</v>
      </c>
      <c r="F10786" t="s">
        <v>159</v>
      </c>
      <c r="G10786" s="2">
        <v>-1</v>
      </c>
      <c r="H10786" s="2" t="s">
        <v>179</v>
      </c>
      <c r="I10786" s="67">
        <v>-13818.38</v>
      </c>
      <c r="J10786" s="67">
        <v>0</v>
      </c>
      <c r="K10786" s="67">
        <v>-13818.38</v>
      </c>
      <c r="L10786" s="67">
        <v>0</v>
      </c>
      <c r="M10786" s="67">
        <v>-13818.38</v>
      </c>
      <c r="N10786" s="67">
        <v>0</v>
      </c>
      <c r="P10786" s="67">
        <v>0</v>
      </c>
      <c r="Q10786" s="67">
        <v>0</v>
      </c>
      <c r="U10786" t="s">
        <v>783</v>
      </c>
    </row>
    <row r="10787" spans="3:21" x14ac:dyDescent="0.3">
      <c r="C10787" t="s">
        <v>166</v>
      </c>
      <c r="D10787" t="s">
        <v>158</v>
      </c>
      <c r="E10787" t="s">
        <v>30</v>
      </c>
      <c r="F10787" t="s">
        <v>159</v>
      </c>
      <c r="G10787" s="2">
        <v>4</v>
      </c>
      <c r="H10787" s="2" t="s">
        <v>407</v>
      </c>
      <c r="I10787" s="67">
        <v>30551.03</v>
      </c>
      <c r="J10787" s="67">
        <v>2.41</v>
      </c>
      <c r="K10787" s="67">
        <v>30551.03</v>
      </c>
      <c r="L10787" s="67">
        <v>815.18</v>
      </c>
      <c r="M10787" s="67">
        <v>30551.03</v>
      </c>
      <c r="N10787" s="67">
        <v>10.95</v>
      </c>
      <c r="P10787" s="67">
        <v>0</v>
      </c>
      <c r="Q10787" s="67">
        <v>122204.12</v>
      </c>
      <c r="R10787" s="2" t="s">
        <v>165</v>
      </c>
      <c r="S10787" s="2" t="s">
        <v>161</v>
      </c>
      <c r="T10787" s="2" t="s">
        <v>165</v>
      </c>
      <c r="U10787" t="s">
        <v>783</v>
      </c>
    </row>
    <row r="10788" spans="3:21" x14ac:dyDescent="0.3">
      <c r="C10788" t="s">
        <v>166</v>
      </c>
      <c r="D10788" t="s">
        <v>158</v>
      </c>
      <c r="E10788" t="s">
        <v>29</v>
      </c>
      <c r="F10788" t="s">
        <v>159</v>
      </c>
      <c r="G10788" s="2">
        <v>6</v>
      </c>
      <c r="H10788" s="2" t="s">
        <v>534</v>
      </c>
      <c r="I10788" s="67">
        <v>-849.08</v>
      </c>
      <c r="J10788" s="67">
        <v>0</v>
      </c>
      <c r="K10788" s="67">
        <v>-849.08</v>
      </c>
      <c r="L10788" s="67">
        <v>0</v>
      </c>
      <c r="M10788" s="67">
        <v>-849.08</v>
      </c>
      <c r="N10788" s="67">
        <v>0</v>
      </c>
      <c r="P10788" s="67">
        <v>0</v>
      </c>
      <c r="Q10788" s="67">
        <v>0</v>
      </c>
      <c r="U10788" t="s">
        <v>783</v>
      </c>
    </row>
    <row r="10789" spans="3:21" x14ac:dyDescent="0.3">
      <c r="C10789" t="s">
        <v>31</v>
      </c>
      <c r="D10789" t="s">
        <v>158</v>
      </c>
      <c r="E10789" t="s">
        <v>29</v>
      </c>
      <c r="F10789" t="s">
        <v>159</v>
      </c>
      <c r="G10789" s="2">
        <v>15</v>
      </c>
      <c r="H10789" s="2" t="s">
        <v>290</v>
      </c>
      <c r="I10789" s="67">
        <v>-971.14</v>
      </c>
      <c r="J10789" s="67">
        <v>0</v>
      </c>
      <c r="K10789" s="67">
        <v>-971.14</v>
      </c>
      <c r="L10789" s="67">
        <v>0</v>
      </c>
      <c r="M10789" s="67">
        <v>-971.14</v>
      </c>
      <c r="N10789" s="67">
        <v>0</v>
      </c>
      <c r="P10789" s="67">
        <v>0</v>
      </c>
      <c r="Q10789" s="67">
        <v>0</v>
      </c>
      <c r="U10789" t="s">
        <v>783</v>
      </c>
    </row>
    <row r="10790" spans="3:21" x14ac:dyDescent="0.3">
      <c r="C10790" t="s">
        <v>32</v>
      </c>
      <c r="D10790" t="s">
        <v>158</v>
      </c>
      <c r="E10790" t="s">
        <v>29</v>
      </c>
      <c r="F10790" t="s">
        <v>159</v>
      </c>
      <c r="G10790" s="2">
        <v>-4</v>
      </c>
      <c r="H10790" s="2" t="s">
        <v>438</v>
      </c>
      <c r="I10790" s="67">
        <v>-82231.710000000006</v>
      </c>
      <c r="J10790" s="67">
        <v>0</v>
      </c>
      <c r="K10790" s="67">
        <v>-82231.710000000006</v>
      </c>
      <c r="L10790" s="67">
        <v>0</v>
      </c>
      <c r="M10790" s="67">
        <v>-82231.710000000006</v>
      </c>
      <c r="N10790" s="67">
        <v>0</v>
      </c>
      <c r="P10790" s="67">
        <v>0</v>
      </c>
      <c r="Q10790" s="67">
        <v>0</v>
      </c>
      <c r="U10790" t="s">
        <v>783</v>
      </c>
    </row>
    <row r="10791" spans="3:21" x14ac:dyDescent="0.3">
      <c r="C10791" t="s">
        <v>166</v>
      </c>
      <c r="D10791" t="s">
        <v>158</v>
      </c>
      <c r="E10791" t="s">
        <v>30</v>
      </c>
      <c r="F10791" t="s">
        <v>159</v>
      </c>
      <c r="G10791" s="2">
        <v>-1</v>
      </c>
      <c r="H10791" s="2" t="s">
        <v>305</v>
      </c>
      <c r="I10791" s="67">
        <v>5.55</v>
      </c>
      <c r="J10791" s="67">
        <v>0</v>
      </c>
      <c r="K10791" s="67">
        <v>5.55</v>
      </c>
      <c r="L10791" s="67">
        <v>0</v>
      </c>
      <c r="M10791" s="67">
        <v>5.55</v>
      </c>
      <c r="N10791" s="67">
        <v>0</v>
      </c>
      <c r="P10791" s="67">
        <v>0</v>
      </c>
      <c r="Q10791" s="67">
        <v>0</v>
      </c>
      <c r="R10791" s="2" t="s">
        <v>161</v>
      </c>
      <c r="S10791" s="2" t="s">
        <v>161</v>
      </c>
      <c r="T10791" s="2" t="s">
        <v>165</v>
      </c>
      <c r="U10791" t="s">
        <v>783</v>
      </c>
    </row>
    <row r="10792" spans="3:21" x14ac:dyDescent="0.3">
      <c r="C10792" t="s">
        <v>166</v>
      </c>
      <c r="D10792" t="s">
        <v>158</v>
      </c>
      <c r="E10792" t="s">
        <v>30</v>
      </c>
      <c r="F10792" t="s">
        <v>159</v>
      </c>
      <c r="G10792" s="2">
        <v>-4</v>
      </c>
      <c r="H10792" s="2" t="s">
        <v>295</v>
      </c>
      <c r="I10792" s="67">
        <v>25</v>
      </c>
      <c r="J10792" s="67">
        <v>0</v>
      </c>
      <c r="K10792" s="67">
        <v>25</v>
      </c>
      <c r="L10792" s="67">
        <v>0</v>
      </c>
      <c r="M10792" s="67">
        <v>25</v>
      </c>
      <c r="N10792" s="67">
        <v>0</v>
      </c>
      <c r="P10792" s="67">
        <v>0</v>
      </c>
      <c r="Q10792" s="67">
        <v>0</v>
      </c>
      <c r="R10792" s="2" t="s">
        <v>161</v>
      </c>
      <c r="S10792" s="2" t="s">
        <v>161</v>
      </c>
      <c r="T10792" s="2" t="s">
        <v>161</v>
      </c>
      <c r="U10792" t="s">
        <v>783</v>
      </c>
    </row>
    <row r="10793" spans="3:21" x14ac:dyDescent="0.3">
      <c r="C10793" t="s">
        <v>166</v>
      </c>
      <c r="D10793" t="s">
        <v>158</v>
      </c>
      <c r="E10793" t="s">
        <v>30</v>
      </c>
      <c r="F10793" t="s">
        <v>159</v>
      </c>
      <c r="G10793" s="2">
        <v>5</v>
      </c>
      <c r="H10793" s="2" t="s">
        <v>313</v>
      </c>
      <c r="I10793" s="67">
        <v>1001769.44</v>
      </c>
      <c r="J10793" s="67">
        <v>22.04</v>
      </c>
      <c r="K10793" s="67">
        <v>1001769.44</v>
      </c>
      <c r="L10793" s="67">
        <v>14.99</v>
      </c>
      <c r="M10793" s="67">
        <v>1001769.44</v>
      </c>
      <c r="N10793" s="67">
        <v>268.60000000000002</v>
      </c>
      <c r="P10793" s="67">
        <v>0</v>
      </c>
      <c r="Q10793" s="67">
        <v>5008847.1999999993</v>
      </c>
      <c r="R10793" s="2" t="s">
        <v>161</v>
      </c>
      <c r="S10793" s="2" t="s">
        <v>161</v>
      </c>
      <c r="T10793" s="2" t="s">
        <v>161</v>
      </c>
      <c r="U10793" t="s">
        <v>783</v>
      </c>
    </row>
    <row r="10794" spans="3:21" x14ac:dyDescent="0.3">
      <c r="C10794" t="s">
        <v>166</v>
      </c>
      <c r="D10794" t="s">
        <v>158</v>
      </c>
      <c r="E10794" t="s">
        <v>30</v>
      </c>
      <c r="F10794" t="s">
        <v>159</v>
      </c>
      <c r="G10794" s="2">
        <v>6</v>
      </c>
      <c r="H10794" s="2" t="s">
        <v>479</v>
      </c>
      <c r="I10794" s="67">
        <v>3050608.16</v>
      </c>
      <c r="J10794" s="67">
        <v>13.15</v>
      </c>
      <c r="K10794" s="67">
        <v>3050608.16</v>
      </c>
      <c r="L10794" s="67">
        <v>68.66</v>
      </c>
      <c r="M10794" s="67">
        <v>3050608.16</v>
      </c>
      <c r="N10794" s="67">
        <v>32.909999999999997</v>
      </c>
      <c r="P10794" s="67">
        <v>0</v>
      </c>
      <c r="Q10794" s="67">
        <v>18303648.960000001</v>
      </c>
      <c r="R10794" s="2" t="s">
        <v>161</v>
      </c>
      <c r="S10794" s="2" t="s">
        <v>161</v>
      </c>
      <c r="T10794" s="2" t="s">
        <v>165</v>
      </c>
      <c r="U10794" t="s">
        <v>783</v>
      </c>
    </row>
    <row r="10795" spans="3:21" x14ac:dyDescent="0.3">
      <c r="C10795" t="s">
        <v>166</v>
      </c>
      <c r="D10795" t="s">
        <v>158</v>
      </c>
      <c r="E10795" t="s">
        <v>29</v>
      </c>
      <c r="F10795" t="s">
        <v>159</v>
      </c>
      <c r="G10795" s="2">
        <v>10</v>
      </c>
      <c r="H10795" s="2" t="s">
        <v>233</v>
      </c>
      <c r="I10795" s="67">
        <v>-33.29</v>
      </c>
      <c r="J10795" s="67">
        <v>0</v>
      </c>
      <c r="K10795" s="67">
        <v>-33.29</v>
      </c>
      <c r="L10795" s="67">
        <v>0</v>
      </c>
      <c r="M10795" s="67">
        <v>-33.29</v>
      </c>
      <c r="N10795" s="67">
        <v>0</v>
      </c>
      <c r="P10795" s="67">
        <v>0</v>
      </c>
      <c r="Q10795" s="67">
        <v>0</v>
      </c>
      <c r="U10795" t="s">
        <v>783</v>
      </c>
    </row>
    <row r="10796" spans="3:21" x14ac:dyDescent="0.3">
      <c r="C10796" t="s">
        <v>32</v>
      </c>
      <c r="D10796" t="s">
        <v>158</v>
      </c>
      <c r="E10796" t="s">
        <v>30</v>
      </c>
      <c r="F10796" t="s">
        <v>159</v>
      </c>
      <c r="G10796" s="2">
        <v>4</v>
      </c>
      <c r="H10796" s="2" t="s">
        <v>543</v>
      </c>
      <c r="I10796" s="67">
        <v>29936.78</v>
      </c>
      <c r="J10796" s="67">
        <v>1.82</v>
      </c>
      <c r="K10796" s="67">
        <v>29936.78</v>
      </c>
      <c r="L10796" s="67">
        <v>0.86</v>
      </c>
      <c r="M10796" s="67">
        <v>29936.78</v>
      </c>
      <c r="N10796" s="67">
        <v>8.27</v>
      </c>
      <c r="P10796" s="67">
        <v>0</v>
      </c>
      <c r="Q10796" s="67">
        <v>119747.12</v>
      </c>
      <c r="R10796" s="2" t="s">
        <v>161</v>
      </c>
      <c r="S10796" s="2" t="s">
        <v>161</v>
      </c>
      <c r="T10796" s="2" t="s">
        <v>161</v>
      </c>
      <c r="U10796" t="s">
        <v>783</v>
      </c>
    </row>
    <row r="10797" spans="3:21" x14ac:dyDescent="0.3">
      <c r="C10797" t="s">
        <v>166</v>
      </c>
      <c r="D10797" t="s">
        <v>158</v>
      </c>
      <c r="E10797" t="s">
        <v>30</v>
      </c>
      <c r="F10797" t="s">
        <v>159</v>
      </c>
      <c r="G10797" s="2">
        <v>1</v>
      </c>
      <c r="H10797" s="2" t="s">
        <v>395</v>
      </c>
      <c r="I10797" s="67">
        <v>2929633.42</v>
      </c>
      <c r="J10797" s="67">
        <v>166.08</v>
      </c>
      <c r="K10797" s="67">
        <v>2929633.42</v>
      </c>
      <c r="L10797" s="67">
        <v>78.89</v>
      </c>
      <c r="M10797" s="67">
        <v>2929633.42</v>
      </c>
      <c r="N10797" s="67">
        <v>755.54</v>
      </c>
      <c r="P10797" s="67">
        <v>7.75</v>
      </c>
      <c r="Q10797" s="67">
        <v>2929633.42</v>
      </c>
      <c r="R10797" s="2" t="s">
        <v>161</v>
      </c>
      <c r="S10797" s="2" t="s">
        <v>161</v>
      </c>
      <c r="T10797" s="2" t="s">
        <v>161</v>
      </c>
      <c r="U10797" t="s">
        <v>783</v>
      </c>
    </row>
    <row r="10798" spans="3:21" x14ac:dyDescent="0.3">
      <c r="C10798" t="s">
        <v>166</v>
      </c>
      <c r="D10798" t="s">
        <v>158</v>
      </c>
      <c r="E10798" t="s">
        <v>29</v>
      </c>
      <c r="F10798" t="s">
        <v>159</v>
      </c>
      <c r="G10798" s="2">
        <v>1</v>
      </c>
      <c r="H10798" s="2" t="s">
        <v>490</v>
      </c>
      <c r="I10798" s="67">
        <v>-20431.36</v>
      </c>
      <c r="J10798" s="67">
        <v>0</v>
      </c>
      <c r="K10798" s="67">
        <v>-20431.36</v>
      </c>
      <c r="L10798" s="67">
        <v>0</v>
      </c>
      <c r="M10798" s="67">
        <v>-20431.36</v>
      </c>
      <c r="N10798" s="67">
        <v>0</v>
      </c>
      <c r="P10798" s="67">
        <v>-15.66</v>
      </c>
      <c r="Q10798" s="67">
        <v>0</v>
      </c>
      <c r="U10798" t="s">
        <v>783</v>
      </c>
    </row>
    <row r="10799" spans="3:21" x14ac:dyDescent="0.3">
      <c r="C10799" t="s">
        <v>166</v>
      </c>
      <c r="D10799" t="s">
        <v>158</v>
      </c>
      <c r="E10799" t="s">
        <v>30</v>
      </c>
      <c r="F10799" t="s">
        <v>159</v>
      </c>
      <c r="G10799" s="2">
        <v>0</v>
      </c>
      <c r="H10799" s="2" t="s">
        <v>202</v>
      </c>
      <c r="I10799" s="67">
        <v>854644.97</v>
      </c>
      <c r="J10799" s="67">
        <v>34.119999999999997</v>
      </c>
      <c r="K10799" s="67">
        <v>854644.97</v>
      </c>
      <c r="L10799" s="67">
        <v>5.7</v>
      </c>
      <c r="M10799" s="67">
        <v>854644.97</v>
      </c>
      <c r="N10799" s="67">
        <v>62.43</v>
      </c>
      <c r="P10799" s="67">
        <v>0</v>
      </c>
      <c r="Q10799" s="67">
        <v>0</v>
      </c>
      <c r="R10799" s="2" t="s">
        <v>161</v>
      </c>
      <c r="S10799" s="2" t="s">
        <v>161</v>
      </c>
      <c r="T10799" s="2" t="s">
        <v>161</v>
      </c>
      <c r="U10799" t="s">
        <v>783</v>
      </c>
    </row>
    <row r="10800" spans="3:21" x14ac:dyDescent="0.3">
      <c r="C10800" t="s">
        <v>31</v>
      </c>
      <c r="D10800" t="s">
        <v>158</v>
      </c>
      <c r="E10800" t="s">
        <v>29</v>
      </c>
      <c r="F10800" t="s">
        <v>159</v>
      </c>
      <c r="G10800" s="2">
        <v>-4</v>
      </c>
      <c r="H10800" s="2" t="s">
        <v>467</v>
      </c>
      <c r="I10800" s="67">
        <v>-50.89</v>
      </c>
      <c r="J10800" s="67">
        <v>0</v>
      </c>
      <c r="K10800" s="67">
        <v>-50.89</v>
      </c>
      <c r="L10800" s="67">
        <v>0</v>
      </c>
      <c r="M10800" s="67">
        <v>-50.89</v>
      </c>
      <c r="N10800" s="67">
        <v>0</v>
      </c>
      <c r="P10800" s="67">
        <v>0</v>
      </c>
      <c r="Q10800" s="67">
        <v>0</v>
      </c>
      <c r="U10800" t="s">
        <v>783</v>
      </c>
    </row>
    <row r="10801" spans="3:21" x14ac:dyDescent="0.3">
      <c r="C10801" t="s">
        <v>31</v>
      </c>
      <c r="D10801" t="s">
        <v>158</v>
      </c>
      <c r="E10801" t="s">
        <v>29</v>
      </c>
      <c r="F10801" t="s">
        <v>159</v>
      </c>
      <c r="G10801" s="2">
        <v>4</v>
      </c>
      <c r="H10801" s="2" t="s">
        <v>369</v>
      </c>
      <c r="I10801" s="67">
        <v>-32878.239999999998</v>
      </c>
      <c r="J10801" s="67">
        <v>0</v>
      </c>
      <c r="K10801" s="67">
        <v>-32878.239999999998</v>
      </c>
      <c r="L10801" s="67">
        <v>0</v>
      </c>
      <c r="M10801" s="67">
        <v>-32878.239999999998</v>
      </c>
      <c r="N10801" s="67">
        <v>0</v>
      </c>
      <c r="P10801" s="67">
        <v>0</v>
      </c>
      <c r="Q10801" s="67">
        <v>0</v>
      </c>
      <c r="U10801" t="s">
        <v>783</v>
      </c>
    </row>
    <row r="10802" spans="3:21" x14ac:dyDescent="0.3">
      <c r="C10802" t="s">
        <v>166</v>
      </c>
      <c r="D10802" t="s">
        <v>158</v>
      </c>
      <c r="E10802" t="s">
        <v>30</v>
      </c>
      <c r="F10802" t="s">
        <v>159</v>
      </c>
      <c r="G10802" s="2">
        <v>2</v>
      </c>
      <c r="H10802" s="2" t="s">
        <v>213</v>
      </c>
      <c r="I10802" s="67">
        <v>6552.11</v>
      </c>
      <c r="J10802" s="67">
        <v>900.51</v>
      </c>
      <c r="K10802" s="67">
        <v>6552.11</v>
      </c>
      <c r="L10802" s="67">
        <v>1.61</v>
      </c>
      <c r="M10802" s="67">
        <v>6552.11</v>
      </c>
      <c r="N10802" s="67">
        <v>12.74</v>
      </c>
      <c r="P10802" s="67">
        <v>0</v>
      </c>
      <c r="Q10802" s="67">
        <v>13104.22</v>
      </c>
      <c r="R10802" s="2" t="s">
        <v>161</v>
      </c>
      <c r="S10802" s="2" t="s">
        <v>165</v>
      </c>
      <c r="T10802" s="2" t="s">
        <v>165</v>
      </c>
      <c r="U10802" t="s">
        <v>783</v>
      </c>
    </row>
    <row r="10803" spans="3:21" x14ac:dyDescent="0.3">
      <c r="C10803" t="s">
        <v>166</v>
      </c>
      <c r="D10803" t="s">
        <v>158</v>
      </c>
      <c r="E10803" t="s">
        <v>29</v>
      </c>
      <c r="F10803" t="s">
        <v>159</v>
      </c>
      <c r="G10803" s="2">
        <v>10</v>
      </c>
      <c r="H10803" s="2" t="s">
        <v>212</v>
      </c>
      <c r="I10803" s="67">
        <v>-6403.91</v>
      </c>
      <c r="J10803" s="67">
        <v>0</v>
      </c>
      <c r="K10803" s="67">
        <v>-6403.91</v>
      </c>
      <c r="L10803" s="67">
        <v>0</v>
      </c>
      <c r="M10803" s="67">
        <v>-6403.91</v>
      </c>
      <c r="N10803" s="67">
        <v>0</v>
      </c>
      <c r="P10803" s="67">
        <v>0</v>
      </c>
      <c r="Q10803" s="67">
        <v>0</v>
      </c>
      <c r="U10803" t="s">
        <v>783</v>
      </c>
    </row>
    <row r="10804" spans="3:21" x14ac:dyDescent="0.3">
      <c r="C10804" t="s">
        <v>31</v>
      </c>
      <c r="D10804" t="s">
        <v>158</v>
      </c>
      <c r="E10804" t="s">
        <v>30</v>
      </c>
      <c r="F10804" t="s">
        <v>159</v>
      </c>
      <c r="G10804" s="2">
        <v>4</v>
      </c>
      <c r="H10804" s="2" t="s">
        <v>227</v>
      </c>
      <c r="I10804" s="67">
        <v>27691.83</v>
      </c>
      <c r="J10804" s="67">
        <v>13.01</v>
      </c>
      <c r="K10804" s="67">
        <v>27691.83</v>
      </c>
      <c r="L10804" s="67">
        <v>0.94</v>
      </c>
      <c r="M10804" s="67">
        <v>27691.83</v>
      </c>
      <c r="N10804" s="67">
        <v>20.28</v>
      </c>
      <c r="P10804" s="67">
        <v>0</v>
      </c>
      <c r="Q10804" s="67">
        <v>110767.32</v>
      </c>
      <c r="R10804" s="2" t="s">
        <v>161</v>
      </c>
      <c r="S10804" s="2" t="s">
        <v>161</v>
      </c>
      <c r="T10804" s="2" t="s">
        <v>161</v>
      </c>
      <c r="U10804" t="s">
        <v>783</v>
      </c>
    </row>
    <row r="10805" spans="3:21" x14ac:dyDescent="0.3">
      <c r="C10805" t="s">
        <v>166</v>
      </c>
      <c r="D10805" t="s">
        <v>158</v>
      </c>
      <c r="E10805" t="s">
        <v>30</v>
      </c>
      <c r="F10805" t="s">
        <v>159</v>
      </c>
      <c r="G10805" s="2">
        <v>2</v>
      </c>
      <c r="H10805" s="2" t="s">
        <v>312</v>
      </c>
      <c r="I10805" s="67">
        <v>1569713.53</v>
      </c>
      <c r="J10805" s="67">
        <v>239.78</v>
      </c>
      <c r="K10805" s="67">
        <v>1569713.53</v>
      </c>
      <c r="L10805" s="67">
        <v>40.08</v>
      </c>
      <c r="M10805" s="67">
        <v>1569713.53</v>
      </c>
      <c r="N10805" s="67">
        <v>438.74</v>
      </c>
      <c r="P10805" s="67">
        <v>28.71</v>
      </c>
      <c r="Q10805" s="67">
        <v>3139427.06</v>
      </c>
      <c r="R10805" s="2" t="s">
        <v>161</v>
      </c>
      <c r="S10805" s="2" t="s">
        <v>161</v>
      </c>
      <c r="T10805" s="2" t="s">
        <v>161</v>
      </c>
      <c r="U10805" t="s">
        <v>783</v>
      </c>
    </row>
    <row r="10806" spans="3:21" x14ac:dyDescent="0.3">
      <c r="C10806" t="s">
        <v>32</v>
      </c>
      <c r="D10806" t="s">
        <v>158</v>
      </c>
      <c r="E10806" t="s">
        <v>29</v>
      </c>
      <c r="F10806" t="s">
        <v>159</v>
      </c>
      <c r="G10806" s="2">
        <v>11</v>
      </c>
      <c r="H10806" s="2" t="s">
        <v>218</v>
      </c>
      <c r="I10806" s="67">
        <v>-35256.33</v>
      </c>
      <c r="J10806" s="67">
        <v>0</v>
      </c>
      <c r="K10806" s="67">
        <v>-35256.33</v>
      </c>
      <c r="L10806" s="67">
        <v>0</v>
      </c>
      <c r="M10806" s="67">
        <v>-35256.33</v>
      </c>
      <c r="N10806" s="67">
        <v>0</v>
      </c>
      <c r="P10806" s="67">
        <v>0</v>
      </c>
      <c r="Q10806" s="67">
        <v>0</v>
      </c>
      <c r="U10806" t="s">
        <v>783</v>
      </c>
    </row>
    <row r="10807" spans="3:21" x14ac:dyDescent="0.3">
      <c r="C10807" t="s">
        <v>32</v>
      </c>
      <c r="D10807" t="s">
        <v>158</v>
      </c>
      <c r="E10807" t="s">
        <v>29</v>
      </c>
      <c r="F10807" t="s">
        <v>159</v>
      </c>
      <c r="G10807" s="2">
        <v>1</v>
      </c>
      <c r="H10807" s="2" t="s">
        <v>298</v>
      </c>
      <c r="I10807" s="67">
        <v>-1571.54</v>
      </c>
      <c r="J10807" s="67">
        <v>0</v>
      </c>
      <c r="K10807" s="67">
        <v>-1571.54</v>
      </c>
      <c r="L10807" s="67">
        <v>0</v>
      </c>
      <c r="M10807" s="67">
        <v>-1571.54</v>
      </c>
      <c r="N10807" s="67">
        <v>0</v>
      </c>
      <c r="P10807" s="67">
        <v>0</v>
      </c>
      <c r="Q10807" s="67">
        <v>0</v>
      </c>
      <c r="U10807" t="s">
        <v>783</v>
      </c>
    </row>
    <row r="10808" spans="3:21" x14ac:dyDescent="0.3">
      <c r="C10808" t="s">
        <v>31</v>
      </c>
      <c r="D10808" t="s">
        <v>158</v>
      </c>
      <c r="E10808" t="s">
        <v>30</v>
      </c>
      <c r="F10808" t="s">
        <v>159</v>
      </c>
      <c r="G10808" s="2">
        <v>11</v>
      </c>
      <c r="H10808" s="2" t="s">
        <v>358</v>
      </c>
      <c r="I10808" s="67">
        <v>140147.57</v>
      </c>
      <c r="J10808" s="67">
        <v>16.57</v>
      </c>
      <c r="K10808" s="67">
        <v>140147.57</v>
      </c>
      <c r="L10808" s="67">
        <v>1.27</v>
      </c>
      <c r="M10808" s="67">
        <v>140147.57</v>
      </c>
      <c r="N10808" s="67">
        <v>6.7</v>
      </c>
      <c r="P10808" s="67">
        <v>0</v>
      </c>
      <c r="Q10808" s="67">
        <v>1541623.27</v>
      </c>
      <c r="R10808" s="2" t="s">
        <v>161</v>
      </c>
      <c r="S10808" s="2" t="s">
        <v>161</v>
      </c>
      <c r="T10808" s="2" t="s">
        <v>161</v>
      </c>
      <c r="U10808" t="s">
        <v>783</v>
      </c>
    </row>
    <row r="10809" spans="3:21" x14ac:dyDescent="0.3">
      <c r="C10809" t="s">
        <v>31</v>
      </c>
      <c r="D10809" t="s">
        <v>158</v>
      </c>
      <c r="E10809" t="s">
        <v>30</v>
      </c>
      <c r="F10809" t="s">
        <v>159</v>
      </c>
      <c r="G10809" s="2">
        <v>9</v>
      </c>
      <c r="H10809" s="2" t="s">
        <v>190</v>
      </c>
      <c r="I10809" s="67">
        <v>15644.91</v>
      </c>
      <c r="J10809" s="67">
        <v>0.02</v>
      </c>
      <c r="K10809" s="67">
        <v>15644.91</v>
      </c>
      <c r="L10809" s="67">
        <v>0.01</v>
      </c>
      <c r="M10809" s="67">
        <v>15644.91</v>
      </c>
      <c r="N10809" s="67">
        <v>0.14000000000000001</v>
      </c>
      <c r="P10809" s="67">
        <v>0</v>
      </c>
      <c r="Q10809" s="67">
        <v>140804.19</v>
      </c>
      <c r="R10809" s="2" t="s">
        <v>165</v>
      </c>
      <c r="S10809" s="2" t="s">
        <v>165</v>
      </c>
      <c r="T10809" s="2" t="s">
        <v>165</v>
      </c>
      <c r="U10809" t="s">
        <v>783</v>
      </c>
    </row>
    <row r="10810" spans="3:21" x14ac:dyDescent="0.3">
      <c r="C10810" t="s">
        <v>32</v>
      </c>
      <c r="D10810" t="s">
        <v>158</v>
      </c>
      <c r="E10810" t="s">
        <v>30</v>
      </c>
      <c r="F10810" t="s">
        <v>159</v>
      </c>
      <c r="G10810" s="2">
        <v>-1</v>
      </c>
      <c r="H10810" s="2" t="s">
        <v>210</v>
      </c>
      <c r="I10810" s="67">
        <v>36869.31</v>
      </c>
      <c r="J10810" s="67">
        <v>10.14</v>
      </c>
      <c r="K10810" s="67">
        <v>36869.31</v>
      </c>
      <c r="L10810" s="67">
        <v>1.7</v>
      </c>
      <c r="M10810" s="67">
        <v>36869.31</v>
      </c>
      <c r="N10810" s="67">
        <v>18.559999999999999</v>
      </c>
      <c r="P10810" s="67">
        <v>0</v>
      </c>
      <c r="Q10810" s="67">
        <v>0</v>
      </c>
      <c r="R10810" s="2" t="s">
        <v>161</v>
      </c>
      <c r="S10810" s="2" t="s">
        <v>161</v>
      </c>
      <c r="T10810" s="2" t="s">
        <v>161</v>
      </c>
      <c r="U10810" t="s">
        <v>783</v>
      </c>
    </row>
    <row r="10811" spans="3:21" x14ac:dyDescent="0.3">
      <c r="C10811" t="s">
        <v>166</v>
      </c>
      <c r="D10811" t="s">
        <v>158</v>
      </c>
      <c r="E10811" t="s">
        <v>30</v>
      </c>
      <c r="F10811" t="s">
        <v>159</v>
      </c>
      <c r="G10811" s="2">
        <v>3</v>
      </c>
      <c r="H10811" s="2" t="s">
        <v>516</v>
      </c>
      <c r="I10811" s="67">
        <v>191466.2</v>
      </c>
      <c r="J10811" s="67">
        <v>19.23</v>
      </c>
      <c r="K10811" s="67">
        <v>191466.2</v>
      </c>
      <c r="L10811" s="67">
        <v>10.45</v>
      </c>
      <c r="M10811" s="67">
        <v>191466.2</v>
      </c>
      <c r="N10811" s="67">
        <v>171.25</v>
      </c>
      <c r="P10811" s="67">
        <v>0</v>
      </c>
      <c r="Q10811" s="67">
        <v>574398.60000000009</v>
      </c>
      <c r="R10811" s="2" t="s">
        <v>161</v>
      </c>
      <c r="S10811" s="2" t="s">
        <v>161</v>
      </c>
      <c r="T10811" s="2" t="s">
        <v>161</v>
      </c>
      <c r="U10811" t="s">
        <v>783</v>
      </c>
    </row>
    <row r="10812" spans="3:21" x14ac:dyDescent="0.3">
      <c r="C10812" t="s">
        <v>166</v>
      </c>
      <c r="D10812" t="s">
        <v>158</v>
      </c>
      <c r="E10812" t="s">
        <v>30</v>
      </c>
      <c r="F10812" t="s">
        <v>159</v>
      </c>
      <c r="G10812" s="2">
        <v>1</v>
      </c>
      <c r="H10812" s="2" t="s">
        <v>168</v>
      </c>
      <c r="I10812" s="67">
        <v>966293.84</v>
      </c>
      <c r="J10812" s="67">
        <v>24.91</v>
      </c>
      <c r="K10812" s="67">
        <v>966293.84</v>
      </c>
      <c r="L10812" s="67">
        <v>46.06</v>
      </c>
      <c r="M10812" s="67">
        <v>966293.84</v>
      </c>
      <c r="N10812" s="67">
        <v>318.27999999999997</v>
      </c>
      <c r="P10812" s="67">
        <v>0</v>
      </c>
      <c r="Q10812" s="67">
        <v>966293.84</v>
      </c>
      <c r="R10812" s="2" t="s">
        <v>161</v>
      </c>
      <c r="S10812" s="2" t="s">
        <v>161</v>
      </c>
      <c r="T10812" s="2" t="s">
        <v>161</v>
      </c>
      <c r="U10812" t="s">
        <v>783</v>
      </c>
    </row>
    <row r="10813" spans="3:21" x14ac:dyDescent="0.3">
      <c r="C10813" t="s">
        <v>166</v>
      </c>
      <c r="D10813" t="s">
        <v>158</v>
      </c>
      <c r="E10813" t="s">
        <v>30</v>
      </c>
      <c r="F10813" t="s">
        <v>159</v>
      </c>
      <c r="G10813" s="2">
        <v>0</v>
      </c>
      <c r="H10813" s="2" t="s">
        <v>282</v>
      </c>
      <c r="I10813" s="67">
        <v>301848.55</v>
      </c>
      <c r="J10813" s="67">
        <v>80.19</v>
      </c>
      <c r="K10813" s="67">
        <v>301848.55</v>
      </c>
      <c r="L10813" s="67">
        <v>38.090000000000003</v>
      </c>
      <c r="M10813" s="67">
        <v>301848.55</v>
      </c>
      <c r="N10813" s="67">
        <v>364.8</v>
      </c>
      <c r="O10813" s="2">
        <v>0</v>
      </c>
      <c r="P10813" s="67">
        <v>0</v>
      </c>
      <c r="Q10813" s="67">
        <v>0</v>
      </c>
      <c r="R10813" s="2" t="s">
        <v>161</v>
      </c>
      <c r="S10813" s="2" t="s">
        <v>161</v>
      </c>
      <c r="T10813" s="2" t="s">
        <v>161</v>
      </c>
      <c r="U10813" t="s">
        <v>783</v>
      </c>
    </row>
    <row r="10814" spans="3:21" x14ac:dyDescent="0.3">
      <c r="C10814" t="s">
        <v>166</v>
      </c>
      <c r="D10814" t="s">
        <v>158</v>
      </c>
      <c r="E10814" t="s">
        <v>29</v>
      </c>
      <c r="F10814" t="s">
        <v>159</v>
      </c>
      <c r="G10814" s="2">
        <v>5</v>
      </c>
      <c r="H10814" s="2" t="s">
        <v>401</v>
      </c>
      <c r="I10814" s="67">
        <v>-147.84</v>
      </c>
      <c r="J10814" s="67">
        <v>0</v>
      </c>
      <c r="K10814" s="67">
        <v>-147.84</v>
      </c>
      <c r="L10814" s="67">
        <v>0</v>
      </c>
      <c r="M10814" s="67">
        <v>-147.84</v>
      </c>
      <c r="N10814" s="67">
        <v>0</v>
      </c>
      <c r="P10814" s="67">
        <v>0</v>
      </c>
      <c r="Q10814" s="67">
        <v>0</v>
      </c>
      <c r="U10814" t="s">
        <v>783</v>
      </c>
    </row>
    <row r="10815" spans="3:21" x14ac:dyDescent="0.3">
      <c r="C10815" t="s">
        <v>166</v>
      </c>
      <c r="D10815" t="s">
        <v>158</v>
      </c>
      <c r="E10815" t="s">
        <v>29</v>
      </c>
      <c r="F10815" t="s">
        <v>159</v>
      </c>
      <c r="G10815" s="2">
        <v>11</v>
      </c>
      <c r="H10815" s="2" t="s">
        <v>476</v>
      </c>
      <c r="I10815" s="67">
        <v>-236.19</v>
      </c>
      <c r="J10815" s="67">
        <v>0</v>
      </c>
      <c r="K10815" s="67">
        <v>-236.19</v>
      </c>
      <c r="L10815" s="67">
        <v>0</v>
      </c>
      <c r="M10815" s="67">
        <v>-236.19</v>
      </c>
      <c r="N10815" s="67">
        <v>0</v>
      </c>
      <c r="P10815" s="67">
        <v>0</v>
      </c>
      <c r="Q10815" s="67">
        <v>0</v>
      </c>
      <c r="U10815" t="s">
        <v>783</v>
      </c>
    </row>
    <row r="10816" spans="3:21" x14ac:dyDescent="0.3">
      <c r="C10816" t="s">
        <v>32</v>
      </c>
      <c r="D10816" t="s">
        <v>158</v>
      </c>
      <c r="E10816" t="s">
        <v>30</v>
      </c>
      <c r="F10816" t="s">
        <v>159</v>
      </c>
      <c r="G10816" s="2">
        <v>-1</v>
      </c>
      <c r="H10816" s="2" t="s">
        <v>240</v>
      </c>
      <c r="I10816" s="67">
        <v>179804.59</v>
      </c>
      <c r="J10816" s="67">
        <v>10.14</v>
      </c>
      <c r="K10816" s="67">
        <v>179804.59</v>
      </c>
      <c r="L10816" s="67">
        <v>4.5599999999999996</v>
      </c>
      <c r="M10816" s="67">
        <v>179804.59</v>
      </c>
      <c r="N10816" s="67">
        <v>56.82</v>
      </c>
      <c r="P10816" s="67">
        <v>0</v>
      </c>
      <c r="Q10816" s="67">
        <v>0</v>
      </c>
      <c r="R10816" s="2" t="s">
        <v>161</v>
      </c>
      <c r="S10816" s="2" t="s">
        <v>161</v>
      </c>
      <c r="T10816" s="2" t="s">
        <v>161</v>
      </c>
      <c r="U10816" t="s">
        <v>783</v>
      </c>
    </row>
    <row r="10817" spans="3:21" x14ac:dyDescent="0.3">
      <c r="C10817" t="s">
        <v>166</v>
      </c>
      <c r="D10817" t="s">
        <v>158</v>
      </c>
      <c r="E10817" t="s">
        <v>29</v>
      </c>
      <c r="F10817" t="s">
        <v>159</v>
      </c>
      <c r="G10817" s="2">
        <v>0</v>
      </c>
      <c r="H10817" s="2" t="s">
        <v>717</v>
      </c>
      <c r="I10817" s="67">
        <v>-64.760000000000005</v>
      </c>
      <c r="J10817" s="67">
        <v>0</v>
      </c>
      <c r="K10817" s="67">
        <v>-64.760000000000005</v>
      </c>
      <c r="L10817" s="67">
        <v>0</v>
      </c>
      <c r="M10817" s="67">
        <v>-64.760000000000005</v>
      </c>
      <c r="N10817" s="67">
        <v>0</v>
      </c>
      <c r="O10817" s="2">
        <v>1</v>
      </c>
      <c r="P10817" s="67">
        <v>-42.32</v>
      </c>
      <c r="Q10817" s="67">
        <v>0</v>
      </c>
      <c r="U10817" t="s">
        <v>783</v>
      </c>
    </row>
    <row r="10818" spans="3:21" x14ac:dyDescent="0.3">
      <c r="C10818" t="s">
        <v>166</v>
      </c>
      <c r="D10818" t="s">
        <v>158</v>
      </c>
      <c r="E10818" t="s">
        <v>30</v>
      </c>
      <c r="F10818" t="s">
        <v>159</v>
      </c>
      <c r="G10818" s="2">
        <v>0</v>
      </c>
      <c r="H10818" s="2" t="s">
        <v>476</v>
      </c>
      <c r="I10818" s="67">
        <v>119406.84</v>
      </c>
      <c r="J10818" s="67">
        <v>4.8</v>
      </c>
      <c r="K10818" s="67">
        <v>119406.84</v>
      </c>
      <c r="L10818" s="67">
        <v>2.16</v>
      </c>
      <c r="M10818" s="67">
        <v>119406.84</v>
      </c>
      <c r="N10818" s="67">
        <v>26.87</v>
      </c>
      <c r="P10818" s="67">
        <v>0</v>
      </c>
      <c r="Q10818" s="67">
        <v>0</v>
      </c>
      <c r="R10818" s="2" t="s">
        <v>161</v>
      </c>
      <c r="S10818" s="2" t="s">
        <v>161</v>
      </c>
      <c r="T10818" s="2" t="s">
        <v>161</v>
      </c>
      <c r="U10818" t="s">
        <v>783</v>
      </c>
    </row>
    <row r="10819" spans="3:21" x14ac:dyDescent="0.3">
      <c r="C10819" t="s">
        <v>166</v>
      </c>
      <c r="D10819" t="s">
        <v>158</v>
      </c>
      <c r="E10819" t="s">
        <v>29</v>
      </c>
      <c r="F10819" t="s">
        <v>159</v>
      </c>
      <c r="G10819" s="2">
        <v>-4</v>
      </c>
      <c r="H10819" s="2" t="s">
        <v>270</v>
      </c>
      <c r="I10819" s="67">
        <v>-0.02</v>
      </c>
      <c r="J10819" s="67">
        <v>0</v>
      </c>
      <c r="K10819" s="67">
        <v>-0.02</v>
      </c>
      <c r="L10819" s="67">
        <v>0</v>
      </c>
      <c r="M10819" s="67">
        <v>-0.02</v>
      </c>
      <c r="N10819" s="67">
        <v>0</v>
      </c>
      <c r="P10819" s="67">
        <v>0</v>
      </c>
      <c r="Q10819" s="67">
        <v>0</v>
      </c>
      <c r="U10819" t="s">
        <v>783</v>
      </c>
    </row>
    <row r="10820" spans="3:21" x14ac:dyDescent="0.3">
      <c r="C10820" t="s">
        <v>32</v>
      </c>
      <c r="D10820" t="s">
        <v>158</v>
      </c>
      <c r="E10820" t="s">
        <v>29</v>
      </c>
      <c r="F10820" t="s">
        <v>159</v>
      </c>
      <c r="G10820" s="2">
        <v>6</v>
      </c>
      <c r="H10820" s="2" t="s">
        <v>377</v>
      </c>
      <c r="I10820" s="67">
        <v>-61755.12</v>
      </c>
      <c r="J10820" s="67">
        <v>0</v>
      </c>
      <c r="K10820" s="67">
        <v>-61755.12</v>
      </c>
      <c r="L10820" s="67">
        <v>0</v>
      </c>
      <c r="M10820" s="67">
        <v>-61755.12</v>
      </c>
      <c r="N10820" s="67">
        <v>0</v>
      </c>
      <c r="P10820" s="67">
        <v>0</v>
      </c>
      <c r="Q10820" s="67">
        <v>0</v>
      </c>
      <c r="U10820" t="s">
        <v>783</v>
      </c>
    </row>
    <row r="10821" spans="3:21" x14ac:dyDescent="0.3">
      <c r="C10821" t="s">
        <v>166</v>
      </c>
      <c r="D10821" t="s">
        <v>158</v>
      </c>
      <c r="E10821" t="s">
        <v>29</v>
      </c>
      <c r="F10821" t="s">
        <v>159</v>
      </c>
      <c r="G10821" s="2">
        <v>3</v>
      </c>
      <c r="H10821" s="2" t="s">
        <v>280</v>
      </c>
      <c r="I10821" s="67">
        <v>-271.54000000000002</v>
      </c>
      <c r="J10821" s="67">
        <v>0</v>
      </c>
      <c r="K10821" s="67">
        <v>-271.54000000000002</v>
      </c>
      <c r="L10821" s="67">
        <v>0</v>
      </c>
      <c r="M10821" s="67">
        <v>-271.54000000000002</v>
      </c>
      <c r="N10821" s="67">
        <v>0</v>
      </c>
      <c r="P10821" s="67">
        <v>-64.790000000000006</v>
      </c>
      <c r="Q10821" s="67">
        <v>0</v>
      </c>
      <c r="U10821" t="s">
        <v>783</v>
      </c>
    </row>
    <row r="10822" spans="3:21" x14ac:dyDescent="0.3">
      <c r="C10822" t="s">
        <v>31</v>
      </c>
      <c r="D10822" t="s">
        <v>158</v>
      </c>
      <c r="E10822" t="s">
        <v>30</v>
      </c>
      <c r="F10822" t="s">
        <v>159</v>
      </c>
      <c r="G10822" s="2">
        <v>5</v>
      </c>
      <c r="H10822" s="2" t="s">
        <v>273</v>
      </c>
      <c r="I10822" s="67">
        <v>624543.19999999995</v>
      </c>
      <c r="J10822" s="67">
        <v>180.38</v>
      </c>
      <c r="K10822" s="67">
        <v>624543.19999999995</v>
      </c>
      <c r="L10822" s="67">
        <v>122.64</v>
      </c>
      <c r="M10822" s="67">
        <v>624543.19999999995</v>
      </c>
      <c r="N10822" s="67">
        <v>2198.1999999999998</v>
      </c>
      <c r="P10822" s="67">
        <v>0</v>
      </c>
      <c r="Q10822" s="67">
        <v>3122716</v>
      </c>
      <c r="R10822" s="2" t="s">
        <v>161</v>
      </c>
      <c r="S10822" s="2" t="s">
        <v>161</v>
      </c>
      <c r="T10822" s="2" t="s">
        <v>161</v>
      </c>
      <c r="U10822" t="s">
        <v>783</v>
      </c>
    </row>
    <row r="10823" spans="3:21" x14ac:dyDescent="0.3">
      <c r="C10823" t="s">
        <v>166</v>
      </c>
      <c r="D10823" t="s">
        <v>158</v>
      </c>
      <c r="E10823" t="s">
        <v>30</v>
      </c>
      <c r="F10823" t="s">
        <v>159</v>
      </c>
      <c r="G10823" s="2">
        <v>6</v>
      </c>
      <c r="H10823" s="2" t="s">
        <v>367</v>
      </c>
      <c r="I10823" s="67">
        <v>26323.89</v>
      </c>
      <c r="J10823" s="67">
        <v>0</v>
      </c>
      <c r="K10823" s="67">
        <v>26323.89</v>
      </c>
      <c r="L10823" s="67">
        <v>842.87</v>
      </c>
      <c r="M10823" s="67">
        <v>26323.89</v>
      </c>
      <c r="N10823" s="67">
        <v>0</v>
      </c>
      <c r="P10823" s="67">
        <v>0</v>
      </c>
      <c r="Q10823" s="67">
        <v>157943.34</v>
      </c>
      <c r="R10823" s="2" t="s">
        <v>165</v>
      </c>
      <c r="S10823" s="2" t="s">
        <v>161</v>
      </c>
      <c r="T10823" s="2" t="s">
        <v>165</v>
      </c>
      <c r="U10823" t="s">
        <v>783</v>
      </c>
    </row>
    <row r="10824" spans="3:21" x14ac:dyDescent="0.3">
      <c r="C10824" t="s">
        <v>31</v>
      </c>
      <c r="D10824" t="s">
        <v>158</v>
      </c>
      <c r="E10824" t="s">
        <v>30</v>
      </c>
      <c r="F10824" t="s">
        <v>159</v>
      </c>
      <c r="G10824" s="2">
        <v>1</v>
      </c>
      <c r="H10824" s="2" t="s">
        <v>271</v>
      </c>
      <c r="I10824" s="67">
        <v>26836.05</v>
      </c>
      <c r="J10824" s="67">
        <v>2.2400000000000002</v>
      </c>
      <c r="K10824" s="67">
        <v>26836.05</v>
      </c>
      <c r="L10824" s="67">
        <v>4.1500000000000004</v>
      </c>
      <c r="M10824" s="67">
        <v>26836.05</v>
      </c>
      <c r="N10824" s="67">
        <v>28.68</v>
      </c>
      <c r="P10824" s="67">
        <v>0</v>
      </c>
      <c r="Q10824" s="67">
        <v>26836.05</v>
      </c>
      <c r="R10824" s="2" t="s">
        <v>161</v>
      </c>
      <c r="S10824" s="2" t="s">
        <v>161</v>
      </c>
      <c r="T10824" s="2" t="s">
        <v>161</v>
      </c>
      <c r="U10824" t="s">
        <v>783</v>
      </c>
    </row>
    <row r="10825" spans="3:21" x14ac:dyDescent="0.3">
      <c r="C10825" t="s">
        <v>31</v>
      </c>
      <c r="D10825" t="s">
        <v>158</v>
      </c>
      <c r="E10825" t="s">
        <v>29</v>
      </c>
      <c r="F10825" t="s">
        <v>159</v>
      </c>
      <c r="G10825" s="2">
        <v>4</v>
      </c>
      <c r="H10825" s="2" t="s">
        <v>371</v>
      </c>
      <c r="I10825" s="67">
        <v>-4273.99</v>
      </c>
      <c r="J10825" s="67">
        <v>0</v>
      </c>
      <c r="K10825" s="67">
        <v>-4273.99</v>
      </c>
      <c r="L10825" s="67">
        <v>0</v>
      </c>
      <c r="M10825" s="67">
        <v>-4273.99</v>
      </c>
      <c r="N10825" s="67">
        <v>0</v>
      </c>
      <c r="P10825" s="67">
        <v>0</v>
      </c>
      <c r="Q10825" s="67">
        <v>0</v>
      </c>
      <c r="U10825" t="s">
        <v>783</v>
      </c>
    </row>
    <row r="10826" spans="3:21" x14ac:dyDescent="0.3">
      <c r="C10826" t="s">
        <v>31</v>
      </c>
      <c r="D10826" t="s">
        <v>158</v>
      </c>
      <c r="E10826" t="s">
        <v>30</v>
      </c>
      <c r="F10826" t="s">
        <v>159</v>
      </c>
      <c r="G10826" s="2">
        <v>6</v>
      </c>
      <c r="H10826" s="2" t="s">
        <v>226</v>
      </c>
      <c r="I10826" s="67">
        <v>120394.21</v>
      </c>
      <c r="J10826" s="67">
        <v>3.51</v>
      </c>
      <c r="K10826" s="67">
        <v>120394.21</v>
      </c>
      <c r="L10826" s="67">
        <v>1.67</v>
      </c>
      <c r="M10826" s="67">
        <v>120394.21</v>
      </c>
      <c r="N10826" s="67">
        <v>15.98</v>
      </c>
      <c r="P10826" s="67">
        <v>0</v>
      </c>
      <c r="Q10826" s="67">
        <v>722365.26</v>
      </c>
      <c r="R10826" s="2" t="s">
        <v>161</v>
      </c>
      <c r="S10826" s="2" t="s">
        <v>161</v>
      </c>
      <c r="T10826" s="2" t="s">
        <v>161</v>
      </c>
      <c r="U10826" t="s">
        <v>783</v>
      </c>
    </row>
    <row r="10827" spans="3:21" x14ac:dyDescent="0.3">
      <c r="C10827" t="s">
        <v>31</v>
      </c>
      <c r="D10827" t="s">
        <v>158</v>
      </c>
      <c r="E10827" t="s">
        <v>30</v>
      </c>
      <c r="F10827" t="s">
        <v>159</v>
      </c>
      <c r="G10827" s="2">
        <v>12</v>
      </c>
      <c r="H10827" s="2" t="s">
        <v>250</v>
      </c>
      <c r="I10827" s="67">
        <v>490281.08</v>
      </c>
      <c r="J10827" s="67">
        <v>0</v>
      </c>
      <c r="K10827" s="67">
        <v>490281.08</v>
      </c>
      <c r="L10827" s="67">
        <v>0</v>
      </c>
      <c r="M10827" s="67">
        <v>490281.08</v>
      </c>
      <c r="N10827" s="67">
        <v>142.31</v>
      </c>
      <c r="P10827" s="67">
        <v>0</v>
      </c>
      <c r="Q10827" s="67">
        <v>5883372.96</v>
      </c>
      <c r="R10827" s="2" t="s">
        <v>161</v>
      </c>
      <c r="S10827" s="2" t="s">
        <v>161</v>
      </c>
      <c r="T10827" s="2" t="s">
        <v>165</v>
      </c>
      <c r="U10827" t="s">
        <v>783</v>
      </c>
    </row>
    <row r="10828" spans="3:21" x14ac:dyDescent="0.3">
      <c r="C10828" t="s">
        <v>166</v>
      </c>
      <c r="D10828" t="s">
        <v>158</v>
      </c>
      <c r="E10828" t="s">
        <v>29</v>
      </c>
      <c r="F10828" t="s">
        <v>159</v>
      </c>
      <c r="G10828" s="2">
        <v>1</v>
      </c>
      <c r="H10828" s="2" t="s">
        <v>403</v>
      </c>
      <c r="I10828" s="67">
        <v>-5204.3500000000004</v>
      </c>
      <c r="J10828" s="67">
        <v>0</v>
      </c>
      <c r="K10828" s="67">
        <v>-5204.3500000000004</v>
      </c>
      <c r="L10828" s="67">
        <v>0</v>
      </c>
      <c r="M10828" s="67">
        <v>-5204.3500000000004</v>
      </c>
      <c r="N10828" s="67">
        <v>0</v>
      </c>
      <c r="O10828" s="2">
        <v>1</v>
      </c>
      <c r="P10828" s="67">
        <v>0</v>
      </c>
      <c r="Q10828" s="67">
        <v>0</v>
      </c>
      <c r="U10828" t="s">
        <v>783</v>
      </c>
    </row>
    <row r="10829" spans="3:21" x14ac:dyDescent="0.3">
      <c r="C10829" t="s">
        <v>31</v>
      </c>
      <c r="D10829" t="s">
        <v>158</v>
      </c>
      <c r="E10829" t="s">
        <v>30</v>
      </c>
      <c r="F10829" t="s">
        <v>159</v>
      </c>
      <c r="G10829" s="2">
        <v>5</v>
      </c>
      <c r="H10829" s="2" t="s">
        <v>220</v>
      </c>
      <c r="I10829" s="67">
        <v>169457.33</v>
      </c>
      <c r="J10829" s="67">
        <v>32.33</v>
      </c>
      <c r="K10829" s="67">
        <v>169457.33</v>
      </c>
      <c r="L10829" s="67">
        <v>4.54</v>
      </c>
      <c r="M10829" s="67">
        <v>169457.33</v>
      </c>
      <c r="N10829" s="67">
        <v>251.37</v>
      </c>
      <c r="P10829" s="67">
        <v>0</v>
      </c>
      <c r="Q10829" s="67">
        <v>847286.64999999991</v>
      </c>
      <c r="R10829" s="2" t="s">
        <v>161</v>
      </c>
      <c r="S10829" s="2" t="s">
        <v>161</v>
      </c>
      <c r="T10829" s="2" t="s">
        <v>161</v>
      </c>
      <c r="U10829" t="s">
        <v>783</v>
      </c>
    </row>
    <row r="10830" spans="3:21" x14ac:dyDescent="0.3">
      <c r="C10830" t="s">
        <v>166</v>
      </c>
      <c r="D10830" t="s">
        <v>158</v>
      </c>
      <c r="E10830" t="s">
        <v>30</v>
      </c>
      <c r="F10830" t="s">
        <v>159</v>
      </c>
      <c r="G10830" s="2">
        <v>-1</v>
      </c>
      <c r="H10830" s="2" t="s">
        <v>452</v>
      </c>
      <c r="I10830" s="67">
        <v>2242243.7400000002</v>
      </c>
      <c r="J10830" s="67">
        <v>191.61</v>
      </c>
      <c r="K10830" s="67">
        <v>2242243.7400000002</v>
      </c>
      <c r="L10830" s="67">
        <v>173.42</v>
      </c>
      <c r="M10830" s="67">
        <v>2242243.7400000002</v>
      </c>
      <c r="N10830" s="67">
        <v>895.96</v>
      </c>
      <c r="P10830" s="67">
        <v>0</v>
      </c>
      <c r="Q10830" s="67">
        <v>0</v>
      </c>
      <c r="R10830" s="2" t="s">
        <v>161</v>
      </c>
      <c r="S10830" s="2" t="s">
        <v>161</v>
      </c>
      <c r="T10830" s="2" t="s">
        <v>161</v>
      </c>
      <c r="U10830" t="s">
        <v>783</v>
      </c>
    </row>
    <row r="10831" spans="3:21" x14ac:dyDescent="0.3">
      <c r="C10831" t="s">
        <v>166</v>
      </c>
      <c r="D10831" t="s">
        <v>158</v>
      </c>
      <c r="E10831" t="s">
        <v>30</v>
      </c>
      <c r="F10831" t="s">
        <v>159</v>
      </c>
      <c r="G10831" s="2">
        <v>0</v>
      </c>
      <c r="H10831" s="2" t="s">
        <v>280</v>
      </c>
      <c r="I10831" s="67">
        <v>24075.42</v>
      </c>
      <c r="J10831" s="67">
        <v>0.33</v>
      </c>
      <c r="K10831" s="67">
        <v>24075.42</v>
      </c>
      <c r="L10831" s="67">
        <v>1.79</v>
      </c>
      <c r="M10831" s="67">
        <v>24075.42</v>
      </c>
      <c r="N10831" s="67">
        <v>0</v>
      </c>
      <c r="P10831" s="67">
        <v>0</v>
      </c>
      <c r="Q10831" s="67">
        <v>0</v>
      </c>
      <c r="R10831" s="2" t="s">
        <v>161</v>
      </c>
      <c r="S10831" s="2" t="s">
        <v>161</v>
      </c>
      <c r="T10831" s="2" t="s">
        <v>165</v>
      </c>
      <c r="U10831" t="s">
        <v>783</v>
      </c>
    </row>
    <row r="10832" spans="3:21" x14ac:dyDescent="0.3">
      <c r="C10832" t="s">
        <v>166</v>
      </c>
      <c r="D10832" t="s">
        <v>158</v>
      </c>
      <c r="E10832" t="s">
        <v>30</v>
      </c>
      <c r="F10832" t="s">
        <v>159</v>
      </c>
      <c r="G10832" s="2">
        <v>0</v>
      </c>
      <c r="H10832" s="2" t="s">
        <v>624</v>
      </c>
      <c r="I10832" s="67">
        <v>140396.68</v>
      </c>
      <c r="J10832" s="67">
        <v>42.36</v>
      </c>
      <c r="K10832" s="67">
        <v>140396.68</v>
      </c>
      <c r="L10832" s="67">
        <v>8.57</v>
      </c>
      <c r="M10832" s="67">
        <v>140396.68</v>
      </c>
      <c r="N10832" s="67">
        <v>67.930000000000007</v>
      </c>
      <c r="P10832" s="67">
        <v>0</v>
      </c>
      <c r="Q10832" s="67">
        <v>0</v>
      </c>
      <c r="R10832" s="2" t="s">
        <v>161</v>
      </c>
      <c r="S10832" s="2" t="s">
        <v>161</v>
      </c>
      <c r="T10832" s="2" t="s">
        <v>161</v>
      </c>
      <c r="U10832" t="s">
        <v>783</v>
      </c>
    </row>
    <row r="10833" spans="3:21" x14ac:dyDescent="0.3">
      <c r="C10833" t="s">
        <v>31</v>
      </c>
      <c r="D10833" t="s">
        <v>158</v>
      </c>
      <c r="E10833" t="s">
        <v>30</v>
      </c>
      <c r="F10833" t="s">
        <v>159</v>
      </c>
      <c r="G10833" s="2">
        <v>4</v>
      </c>
      <c r="H10833" s="2" t="s">
        <v>587</v>
      </c>
      <c r="I10833" s="67">
        <v>270123.86</v>
      </c>
      <c r="J10833" s="67">
        <v>101.46</v>
      </c>
      <c r="K10833" s="67">
        <v>270123.86</v>
      </c>
      <c r="L10833" s="67">
        <v>16.96</v>
      </c>
      <c r="M10833" s="67">
        <v>270123.86</v>
      </c>
      <c r="N10833" s="67">
        <v>185.64</v>
      </c>
      <c r="P10833" s="67">
        <v>0</v>
      </c>
      <c r="Q10833" s="67">
        <v>1080495.44</v>
      </c>
      <c r="R10833" s="2" t="s">
        <v>161</v>
      </c>
      <c r="S10833" s="2" t="s">
        <v>161</v>
      </c>
      <c r="T10833" s="2" t="s">
        <v>161</v>
      </c>
      <c r="U10833" t="s">
        <v>783</v>
      </c>
    </row>
    <row r="10834" spans="3:21" x14ac:dyDescent="0.3">
      <c r="C10834" t="s">
        <v>166</v>
      </c>
      <c r="D10834" t="s">
        <v>158</v>
      </c>
      <c r="E10834" t="s">
        <v>29</v>
      </c>
      <c r="F10834" t="s">
        <v>159</v>
      </c>
      <c r="G10834" s="2">
        <v>4</v>
      </c>
      <c r="H10834" s="2" t="s">
        <v>556</v>
      </c>
      <c r="I10834" s="67">
        <v>-916.55</v>
      </c>
      <c r="J10834" s="67">
        <v>0</v>
      </c>
      <c r="K10834" s="67">
        <v>-916.55</v>
      </c>
      <c r="L10834" s="67">
        <v>0</v>
      </c>
      <c r="M10834" s="67">
        <v>-916.55</v>
      </c>
      <c r="N10834" s="67">
        <v>0</v>
      </c>
      <c r="P10834" s="67">
        <v>0</v>
      </c>
      <c r="Q10834" s="67">
        <v>0</v>
      </c>
      <c r="U10834" t="s">
        <v>783</v>
      </c>
    </row>
    <row r="10835" spans="3:21" x14ac:dyDescent="0.3">
      <c r="C10835" t="s">
        <v>166</v>
      </c>
      <c r="D10835" t="s">
        <v>158</v>
      </c>
      <c r="E10835" t="s">
        <v>30</v>
      </c>
      <c r="F10835" t="s">
        <v>159</v>
      </c>
      <c r="G10835" s="2">
        <v>1</v>
      </c>
      <c r="H10835" s="2" t="s">
        <v>299</v>
      </c>
      <c r="I10835" s="67">
        <v>4483.84</v>
      </c>
      <c r="J10835" s="67">
        <v>280.87</v>
      </c>
      <c r="K10835" s="67">
        <v>4483.84</v>
      </c>
      <c r="L10835" s="67">
        <v>238.58</v>
      </c>
      <c r="M10835" s="67">
        <v>4483.84</v>
      </c>
      <c r="N10835" s="67">
        <v>2.88</v>
      </c>
      <c r="P10835" s="67">
        <v>0</v>
      </c>
      <c r="Q10835" s="67">
        <v>4483.84</v>
      </c>
      <c r="R10835" s="2" t="s">
        <v>161</v>
      </c>
      <c r="S10835" s="2" t="s">
        <v>161</v>
      </c>
      <c r="T10835" s="2" t="s">
        <v>165</v>
      </c>
      <c r="U10835" t="s">
        <v>783</v>
      </c>
    </row>
    <row r="10836" spans="3:21" x14ac:dyDescent="0.3">
      <c r="C10836" t="s">
        <v>31</v>
      </c>
      <c r="D10836" t="s">
        <v>158</v>
      </c>
      <c r="E10836" t="s">
        <v>30</v>
      </c>
      <c r="F10836" t="s">
        <v>159</v>
      </c>
      <c r="G10836" s="2">
        <v>5</v>
      </c>
      <c r="H10836" s="2" t="s">
        <v>347</v>
      </c>
      <c r="I10836" s="67">
        <v>89361.41</v>
      </c>
      <c r="J10836" s="67">
        <v>2.4700000000000002</v>
      </c>
      <c r="K10836" s="67">
        <v>89361.41</v>
      </c>
      <c r="L10836" s="67">
        <v>1.1100000000000001</v>
      </c>
      <c r="M10836" s="67">
        <v>89361.41</v>
      </c>
      <c r="N10836" s="67">
        <v>13.83</v>
      </c>
      <c r="P10836" s="67">
        <v>0</v>
      </c>
      <c r="Q10836" s="67">
        <v>446807.05000000005</v>
      </c>
      <c r="R10836" s="2" t="s">
        <v>161</v>
      </c>
      <c r="S10836" s="2" t="s">
        <v>161</v>
      </c>
      <c r="T10836" s="2" t="s">
        <v>161</v>
      </c>
      <c r="U10836" t="s">
        <v>783</v>
      </c>
    </row>
    <row r="10837" spans="3:21" x14ac:dyDescent="0.3">
      <c r="C10837" t="s">
        <v>166</v>
      </c>
      <c r="D10837" t="s">
        <v>158</v>
      </c>
      <c r="E10837" t="s">
        <v>30</v>
      </c>
      <c r="F10837" t="s">
        <v>159</v>
      </c>
      <c r="G10837" s="2">
        <v>6</v>
      </c>
      <c r="H10837" s="2" t="s">
        <v>270</v>
      </c>
      <c r="I10837" s="67">
        <v>584883.81000000006</v>
      </c>
      <c r="J10837" s="67">
        <v>48.84</v>
      </c>
      <c r="K10837" s="67">
        <v>584883.81000000006</v>
      </c>
      <c r="L10837" s="67">
        <v>23.2</v>
      </c>
      <c r="M10837" s="67">
        <v>584883.81000000006</v>
      </c>
      <c r="N10837" s="67">
        <v>222.2</v>
      </c>
      <c r="P10837" s="67">
        <v>0</v>
      </c>
      <c r="Q10837" s="67">
        <v>3509302.8600000003</v>
      </c>
      <c r="R10837" s="2" t="s">
        <v>161</v>
      </c>
      <c r="S10837" s="2" t="s">
        <v>161</v>
      </c>
      <c r="T10837" s="2" t="s">
        <v>161</v>
      </c>
      <c r="U10837" t="s">
        <v>783</v>
      </c>
    </row>
    <row r="10838" spans="3:21" x14ac:dyDescent="0.3">
      <c r="C10838" t="s">
        <v>31</v>
      </c>
      <c r="D10838" t="s">
        <v>158</v>
      </c>
      <c r="E10838" t="s">
        <v>30</v>
      </c>
      <c r="F10838" t="s">
        <v>159</v>
      </c>
      <c r="G10838" s="2">
        <v>2</v>
      </c>
      <c r="H10838" s="2" t="s">
        <v>309</v>
      </c>
      <c r="I10838" s="67">
        <v>310073.31</v>
      </c>
      <c r="J10838" s="67">
        <v>113.8</v>
      </c>
      <c r="K10838" s="67">
        <v>310073.31</v>
      </c>
      <c r="L10838" s="67">
        <v>23.03</v>
      </c>
      <c r="M10838" s="67">
        <v>310073.31</v>
      </c>
      <c r="N10838" s="67">
        <v>182.5</v>
      </c>
      <c r="P10838" s="67">
        <v>0</v>
      </c>
      <c r="Q10838" s="67">
        <v>620146.62</v>
      </c>
      <c r="R10838" s="2" t="s">
        <v>161</v>
      </c>
      <c r="S10838" s="2" t="s">
        <v>161</v>
      </c>
      <c r="T10838" s="2" t="s">
        <v>161</v>
      </c>
      <c r="U10838" t="s">
        <v>783</v>
      </c>
    </row>
    <row r="10839" spans="3:21" x14ac:dyDescent="0.3">
      <c r="C10839" t="s">
        <v>31</v>
      </c>
      <c r="D10839" t="s">
        <v>158</v>
      </c>
      <c r="E10839" t="s">
        <v>29</v>
      </c>
      <c r="F10839" t="s">
        <v>159</v>
      </c>
      <c r="G10839" s="2">
        <v>4</v>
      </c>
      <c r="H10839" s="2" t="s">
        <v>239</v>
      </c>
      <c r="I10839" s="67">
        <v>-70937.61</v>
      </c>
      <c r="J10839" s="67">
        <v>0</v>
      </c>
      <c r="K10839" s="67">
        <v>-70937.61</v>
      </c>
      <c r="L10839" s="67">
        <v>0</v>
      </c>
      <c r="M10839" s="67">
        <v>-70937.61</v>
      </c>
      <c r="N10839" s="67">
        <v>0</v>
      </c>
      <c r="P10839" s="67">
        <v>0</v>
      </c>
      <c r="Q10839" s="67">
        <v>0</v>
      </c>
      <c r="U10839" t="s">
        <v>783</v>
      </c>
    </row>
    <row r="10840" spans="3:21" x14ac:dyDescent="0.3">
      <c r="C10840" t="s">
        <v>31</v>
      </c>
      <c r="D10840" t="s">
        <v>158</v>
      </c>
      <c r="E10840" t="s">
        <v>30</v>
      </c>
      <c r="F10840" t="s">
        <v>159</v>
      </c>
      <c r="G10840" s="2">
        <v>1</v>
      </c>
      <c r="H10840" s="2" t="s">
        <v>431</v>
      </c>
      <c r="I10840" s="67">
        <v>3376.2</v>
      </c>
      <c r="J10840" s="67">
        <v>0.74</v>
      </c>
      <c r="K10840" s="67">
        <v>3376.2</v>
      </c>
      <c r="L10840" s="67">
        <v>170.69</v>
      </c>
      <c r="M10840" s="67">
        <v>3376.2</v>
      </c>
      <c r="N10840" s="67">
        <v>1.1599999999999999</v>
      </c>
      <c r="P10840" s="67">
        <v>0</v>
      </c>
      <c r="Q10840" s="67">
        <v>3376.2</v>
      </c>
      <c r="R10840" s="2" t="s">
        <v>165</v>
      </c>
      <c r="S10840" s="2" t="s">
        <v>161</v>
      </c>
      <c r="T10840" s="2" t="s">
        <v>165</v>
      </c>
      <c r="U10840" t="s">
        <v>783</v>
      </c>
    </row>
    <row r="10841" spans="3:21" x14ac:dyDescent="0.3">
      <c r="C10841" t="s">
        <v>31</v>
      </c>
      <c r="D10841" t="s">
        <v>158</v>
      </c>
      <c r="E10841" t="s">
        <v>30</v>
      </c>
      <c r="F10841" t="s">
        <v>159</v>
      </c>
      <c r="G10841" s="2">
        <v>7</v>
      </c>
      <c r="H10841" s="2" t="s">
        <v>262</v>
      </c>
      <c r="I10841" s="67">
        <v>37660.39</v>
      </c>
      <c r="J10841" s="67">
        <v>0.48</v>
      </c>
      <c r="K10841" s="67">
        <v>37660.39</v>
      </c>
      <c r="L10841" s="67">
        <v>0.21</v>
      </c>
      <c r="M10841" s="67">
        <v>37660.39</v>
      </c>
      <c r="N10841" s="67">
        <v>2.67</v>
      </c>
      <c r="P10841" s="67">
        <v>0</v>
      </c>
      <c r="Q10841" s="67">
        <v>263622.73</v>
      </c>
      <c r="R10841" s="2" t="s">
        <v>161</v>
      </c>
      <c r="S10841" s="2" t="s">
        <v>161</v>
      </c>
      <c r="T10841" s="2" t="s">
        <v>161</v>
      </c>
      <c r="U10841" t="s">
        <v>783</v>
      </c>
    </row>
    <row r="10842" spans="3:21" x14ac:dyDescent="0.3">
      <c r="C10842" t="s">
        <v>166</v>
      </c>
      <c r="D10842" t="s">
        <v>158</v>
      </c>
      <c r="E10842" t="s">
        <v>30</v>
      </c>
      <c r="F10842" t="s">
        <v>159</v>
      </c>
      <c r="G10842" s="2">
        <v>4</v>
      </c>
      <c r="H10842" s="2" t="s">
        <v>315</v>
      </c>
      <c r="I10842" s="67">
        <v>35795.39</v>
      </c>
      <c r="J10842" s="67">
        <v>2077.4499999999998</v>
      </c>
      <c r="K10842" s="67">
        <v>35795.39</v>
      </c>
      <c r="L10842" s="67">
        <v>15.67</v>
      </c>
      <c r="M10842" s="67">
        <v>35795.39</v>
      </c>
      <c r="N10842" s="67">
        <v>108.78</v>
      </c>
      <c r="P10842" s="67">
        <v>0</v>
      </c>
      <c r="Q10842" s="67">
        <v>143181.56</v>
      </c>
      <c r="R10842" s="2" t="s">
        <v>161</v>
      </c>
      <c r="S10842" s="2" t="s">
        <v>161</v>
      </c>
      <c r="T10842" s="2" t="s">
        <v>165</v>
      </c>
      <c r="U10842" t="s">
        <v>783</v>
      </c>
    </row>
    <row r="10843" spans="3:21" x14ac:dyDescent="0.3">
      <c r="C10843" t="s">
        <v>32</v>
      </c>
      <c r="D10843" t="s">
        <v>158</v>
      </c>
      <c r="E10843" t="s">
        <v>30</v>
      </c>
      <c r="F10843" t="s">
        <v>159</v>
      </c>
      <c r="G10843" s="2">
        <v>3</v>
      </c>
      <c r="H10843" s="2" t="s">
        <v>459</v>
      </c>
      <c r="I10843" s="67">
        <v>6041.28</v>
      </c>
      <c r="J10843" s="67">
        <v>0.21</v>
      </c>
      <c r="K10843" s="67">
        <v>6041.28</v>
      </c>
      <c r="L10843" s="67">
        <v>0.14000000000000001</v>
      </c>
      <c r="M10843" s="67">
        <v>6041.28</v>
      </c>
      <c r="N10843" s="67">
        <v>2.52</v>
      </c>
      <c r="P10843" s="67">
        <v>0</v>
      </c>
      <c r="Q10843" s="67">
        <v>18123.84</v>
      </c>
      <c r="R10843" s="2" t="s">
        <v>165</v>
      </c>
      <c r="S10843" s="2" t="s">
        <v>165</v>
      </c>
      <c r="T10843" s="2" t="s">
        <v>165</v>
      </c>
      <c r="U10843" t="s">
        <v>783</v>
      </c>
    </row>
    <row r="10844" spans="3:21" x14ac:dyDescent="0.3">
      <c r="C10844" t="s">
        <v>32</v>
      </c>
      <c r="D10844" t="s">
        <v>158</v>
      </c>
      <c r="E10844" t="s">
        <v>30</v>
      </c>
      <c r="F10844" t="s">
        <v>159</v>
      </c>
      <c r="G10844" s="2">
        <v>3</v>
      </c>
      <c r="H10844" s="2" t="s">
        <v>459</v>
      </c>
      <c r="I10844" s="67">
        <v>153883.84</v>
      </c>
      <c r="J10844" s="67">
        <v>7.23</v>
      </c>
      <c r="K10844" s="67">
        <v>153883.84</v>
      </c>
      <c r="L10844" s="67">
        <v>4.92</v>
      </c>
      <c r="M10844" s="67">
        <v>153883.84</v>
      </c>
      <c r="N10844" s="67">
        <v>88.12</v>
      </c>
      <c r="P10844" s="67">
        <v>0</v>
      </c>
      <c r="Q10844" s="67">
        <v>461651.52</v>
      </c>
      <c r="R10844" s="2" t="s">
        <v>161</v>
      </c>
      <c r="S10844" s="2" t="s">
        <v>161</v>
      </c>
      <c r="T10844" s="2" t="s">
        <v>161</v>
      </c>
      <c r="U10844" t="s">
        <v>783</v>
      </c>
    </row>
    <row r="10845" spans="3:21" x14ac:dyDescent="0.3">
      <c r="C10845" t="s">
        <v>166</v>
      </c>
      <c r="D10845" t="s">
        <v>158</v>
      </c>
      <c r="E10845" t="s">
        <v>30</v>
      </c>
      <c r="F10845" t="s">
        <v>159</v>
      </c>
      <c r="G10845" s="2">
        <v>3</v>
      </c>
      <c r="H10845" s="2" t="s">
        <v>355</v>
      </c>
      <c r="I10845" s="67">
        <v>725800.3</v>
      </c>
      <c r="J10845" s="67">
        <v>50.66</v>
      </c>
      <c r="K10845" s="67">
        <v>725800.3</v>
      </c>
      <c r="L10845" s="67">
        <v>24.06</v>
      </c>
      <c r="M10845" s="67">
        <v>725800.3</v>
      </c>
      <c r="N10845" s="67">
        <v>230.48</v>
      </c>
      <c r="P10845" s="67">
        <v>0</v>
      </c>
      <c r="Q10845" s="67">
        <v>2177400.9000000004</v>
      </c>
      <c r="R10845" s="2" t="s">
        <v>161</v>
      </c>
      <c r="S10845" s="2" t="s">
        <v>161</v>
      </c>
      <c r="T10845" s="2" t="s">
        <v>161</v>
      </c>
      <c r="U10845" t="s">
        <v>783</v>
      </c>
    </row>
    <row r="10846" spans="3:21" x14ac:dyDescent="0.3">
      <c r="C10846" t="s">
        <v>32</v>
      </c>
      <c r="D10846" t="s">
        <v>158</v>
      </c>
      <c r="E10846" t="s">
        <v>29</v>
      </c>
      <c r="F10846" t="s">
        <v>159</v>
      </c>
      <c r="G10846" s="2">
        <v>-1</v>
      </c>
      <c r="H10846" s="2" t="s">
        <v>274</v>
      </c>
      <c r="I10846" s="67">
        <v>-372.6</v>
      </c>
      <c r="J10846" s="67">
        <v>0</v>
      </c>
      <c r="K10846" s="67">
        <v>-372.6</v>
      </c>
      <c r="L10846" s="67">
        <v>0</v>
      </c>
      <c r="M10846" s="67">
        <v>-372.6</v>
      </c>
      <c r="N10846" s="67">
        <v>0</v>
      </c>
      <c r="P10846" s="67">
        <v>0</v>
      </c>
      <c r="Q10846" s="67">
        <v>0</v>
      </c>
      <c r="U10846" t="s">
        <v>783</v>
      </c>
    </row>
    <row r="10847" spans="3:21" x14ac:dyDescent="0.3">
      <c r="C10847" t="s">
        <v>166</v>
      </c>
      <c r="D10847" t="s">
        <v>158</v>
      </c>
      <c r="E10847" t="s">
        <v>30</v>
      </c>
      <c r="F10847" t="s">
        <v>159</v>
      </c>
      <c r="G10847" s="2">
        <v>6</v>
      </c>
      <c r="H10847" s="2" t="s">
        <v>292</v>
      </c>
      <c r="I10847" s="67">
        <v>84158.56</v>
      </c>
      <c r="J10847" s="67">
        <v>0</v>
      </c>
      <c r="K10847" s="67">
        <v>84158.56</v>
      </c>
      <c r="L10847" s="67">
        <v>0</v>
      </c>
      <c r="M10847" s="67">
        <v>84158.56</v>
      </c>
      <c r="N10847" s="67">
        <v>0</v>
      </c>
      <c r="P10847" s="67">
        <v>0</v>
      </c>
      <c r="Q10847" s="67">
        <v>504951.36</v>
      </c>
      <c r="R10847" s="2" t="s">
        <v>161</v>
      </c>
      <c r="S10847" s="2" t="s">
        <v>161</v>
      </c>
      <c r="T10847" s="2" t="s">
        <v>165</v>
      </c>
      <c r="U10847" t="s">
        <v>783</v>
      </c>
    </row>
    <row r="10848" spans="3:21" x14ac:dyDescent="0.3">
      <c r="C10848" t="s">
        <v>166</v>
      </c>
      <c r="D10848" t="s">
        <v>158</v>
      </c>
      <c r="E10848" t="s">
        <v>29</v>
      </c>
      <c r="F10848" t="s">
        <v>159</v>
      </c>
      <c r="G10848" s="2">
        <v>5</v>
      </c>
      <c r="H10848" s="2" t="s">
        <v>700</v>
      </c>
      <c r="I10848" s="67">
        <v>-255.94</v>
      </c>
      <c r="J10848" s="67">
        <v>0</v>
      </c>
      <c r="K10848" s="67">
        <v>-255.94</v>
      </c>
      <c r="L10848" s="67">
        <v>0</v>
      </c>
      <c r="M10848" s="67">
        <v>-255.94</v>
      </c>
      <c r="N10848" s="67">
        <v>0</v>
      </c>
      <c r="P10848" s="67">
        <v>0</v>
      </c>
      <c r="Q10848" s="67">
        <v>0</v>
      </c>
      <c r="U10848" t="s">
        <v>783</v>
      </c>
    </row>
    <row r="10849" spans="3:21" x14ac:dyDescent="0.3">
      <c r="C10849" t="s">
        <v>31</v>
      </c>
      <c r="D10849" t="s">
        <v>158</v>
      </c>
      <c r="E10849" t="s">
        <v>30</v>
      </c>
      <c r="F10849" t="s">
        <v>159</v>
      </c>
      <c r="G10849" s="2">
        <v>4</v>
      </c>
      <c r="H10849" s="2" t="s">
        <v>356</v>
      </c>
      <c r="I10849" s="67">
        <v>67429.91</v>
      </c>
      <c r="J10849" s="67">
        <v>2.87</v>
      </c>
      <c r="K10849" s="67">
        <v>67429.91</v>
      </c>
      <c r="L10849" s="67">
        <v>1.56</v>
      </c>
      <c r="M10849" s="67">
        <v>67429.91</v>
      </c>
      <c r="N10849" s="67">
        <v>25.54</v>
      </c>
      <c r="P10849" s="67">
        <v>0</v>
      </c>
      <c r="Q10849" s="67">
        <v>269719.64</v>
      </c>
      <c r="R10849" s="2" t="s">
        <v>161</v>
      </c>
      <c r="S10849" s="2" t="s">
        <v>161</v>
      </c>
      <c r="T10849" s="2" t="s">
        <v>161</v>
      </c>
      <c r="U10849" t="s">
        <v>783</v>
      </c>
    </row>
    <row r="10850" spans="3:21" x14ac:dyDescent="0.3">
      <c r="C10850" t="s">
        <v>166</v>
      </c>
      <c r="D10850" t="s">
        <v>158</v>
      </c>
      <c r="E10850" t="s">
        <v>30</v>
      </c>
      <c r="F10850" t="s">
        <v>159</v>
      </c>
      <c r="G10850" s="2">
        <v>1</v>
      </c>
      <c r="H10850" s="2" t="s">
        <v>245</v>
      </c>
      <c r="I10850" s="67">
        <v>12279.31</v>
      </c>
      <c r="J10850" s="67">
        <v>0.2</v>
      </c>
      <c r="K10850" s="67">
        <v>12279.31</v>
      </c>
      <c r="L10850" s="67">
        <v>291.56</v>
      </c>
      <c r="M10850" s="67">
        <v>12279.31</v>
      </c>
      <c r="N10850" s="67">
        <v>2.54</v>
      </c>
      <c r="P10850" s="67">
        <v>0</v>
      </c>
      <c r="Q10850" s="67">
        <v>12279.31</v>
      </c>
      <c r="R10850" s="2" t="s">
        <v>165</v>
      </c>
      <c r="S10850" s="2" t="s">
        <v>161</v>
      </c>
      <c r="T10850" s="2" t="s">
        <v>165</v>
      </c>
      <c r="U10850" t="s">
        <v>783</v>
      </c>
    </row>
    <row r="10851" spans="3:21" x14ac:dyDescent="0.3">
      <c r="C10851" t="s">
        <v>166</v>
      </c>
      <c r="D10851" t="s">
        <v>158</v>
      </c>
      <c r="E10851" t="s">
        <v>29</v>
      </c>
      <c r="F10851" t="s">
        <v>159</v>
      </c>
      <c r="G10851" s="2">
        <v>-1</v>
      </c>
      <c r="H10851" s="2" t="s">
        <v>541</v>
      </c>
      <c r="I10851" s="67">
        <v>-197.36</v>
      </c>
      <c r="J10851" s="67">
        <v>0</v>
      </c>
      <c r="K10851" s="67">
        <v>-197.36</v>
      </c>
      <c r="L10851" s="67">
        <v>0</v>
      </c>
      <c r="M10851" s="67">
        <v>-197.36</v>
      </c>
      <c r="N10851" s="67">
        <v>0</v>
      </c>
      <c r="P10851" s="67">
        <v>0</v>
      </c>
      <c r="Q10851" s="67">
        <v>0</v>
      </c>
      <c r="U10851" t="s">
        <v>783</v>
      </c>
    </row>
    <row r="10852" spans="3:21" x14ac:dyDescent="0.3">
      <c r="C10852" t="s">
        <v>166</v>
      </c>
      <c r="D10852" t="s">
        <v>158</v>
      </c>
      <c r="E10852" t="s">
        <v>29</v>
      </c>
      <c r="F10852" t="s">
        <v>159</v>
      </c>
      <c r="G10852" s="2">
        <v>1</v>
      </c>
      <c r="H10852" s="2" t="s">
        <v>492</v>
      </c>
      <c r="I10852" s="67">
        <v>-9316.5499999999993</v>
      </c>
      <c r="J10852" s="67">
        <v>0</v>
      </c>
      <c r="K10852" s="67">
        <v>-9316.5499999999993</v>
      </c>
      <c r="L10852" s="67">
        <v>0</v>
      </c>
      <c r="M10852" s="67">
        <v>-9316.5499999999993</v>
      </c>
      <c r="N10852" s="67">
        <v>0</v>
      </c>
      <c r="P10852" s="67">
        <v>-7.83</v>
      </c>
      <c r="Q10852" s="67">
        <v>0</v>
      </c>
      <c r="U10852" t="s">
        <v>783</v>
      </c>
    </row>
    <row r="10853" spans="3:21" x14ac:dyDescent="0.3">
      <c r="C10853" t="s">
        <v>32</v>
      </c>
      <c r="D10853" t="s">
        <v>158</v>
      </c>
      <c r="E10853" t="s">
        <v>29</v>
      </c>
      <c r="F10853" t="s">
        <v>159</v>
      </c>
      <c r="G10853" s="2">
        <v>2</v>
      </c>
      <c r="H10853" s="2" t="s">
        <v>250</v>
      </c>
      <c r="I10853" s="67">
        <v>-24137.26</v>
      </c>
      <c r="J10853" s="67">
        <v>0</v>
      </c>
      <c r="K10853" s="67">
        <v>-24137.26</v>
      </c>
      <c r="L10853" s="67">
        <v>0</v>
      </c>
      <c r="M10853" s="67">
        <v>-24137.26</v>
      </c>
      <c r="N10853" s="67">
        <v>0</v>
      </c>
      <c r="P10853" s="67">
        <v>0</v>
      </c>
      <c r="Q10853" s="67">
        <v>0</v>
      </c>
      <c r="U10853" t="s">
        <v>783</v>
      </c>
    </row>
    <row r="10854" spans="3:21" x14ac:dyDescent="0.3">
      <c r="C10854" t="s">
        <v>166</v>
      </c>
      <c r="D10854" t="s">
        <v>158</v>
      </c>
      <c r="E10854" t="s">
        <v>30</v>
      </c>
      <c r="F10854" t="s">
        <v>159</v>
      </c>
      <c r="G10854" s="2">
        <v>1</v>
      </c>
      <c r="H10854" s="2" t="s">
        <v>164</v>
      </c>
      <c r="I10854" s="67">
        <v>14945.01</v>
      </c>
      <c r="J10854" s="67">
        <v>0.66</v>
      </c>
      <c r="K10854" s="67">
        <v>14945.01</v>
      </c>
      <c r="L10854" s="67">
        <v>234.54</v>
      </c>
      <c r="M10854" s="67">
        <v>14945.01</v>
      </c>
      <c r="N10854" s="67">
        <v>3.02</v>
      </c>
      <c r="P10854" s="67">
        <v>0</v>
      </c>
      <c r="Q10854" s="67">
        <v>14945.01</v>
      </c>
      <c r="R10854" s="2" t="s">
        <v>165</v>
      </c>
      <c r="S10854" s="2" t="s">
        <v>161</v>
      </c>
      <c r="T10854" s="2" t="s">
        <v>165</v>
      </c>
      <c r="U10854" t="s">
        <v>783</v>
      </c>
    </row>
    <row r="10855" spans="3:21" x14ac:dyDescent="0.3">
      <c r="C10855" t="s">
        <v>32</v>
      </c>
      <c r="D10855" t="s">
        <v>158</v>
      </c>
      <c r="E10855" t="s">
        <v>30</v>
      </c>
      <c r="F10855" t="s">
        <v>159</v>
      </c>
      <c r="G10855" s="2">
        <v>6</v>
      </c>
      <c r="H10855" s="2" t="s">
        <v>618</v>
      </c>
      <c r="I10855" s="67">
        <v>400531.41</v>
      </c>
      <c r="J10855" s="67">
        <v>0</v>
      </c>
      <c r="K10855" s="67">
        <v>400531.41</v>
      </c>
      <c r="L10855" s="67">
        <v>0</v>
      </c>
      <c r="M10855" s="67">
        <v>400531.41</v>
      </c>
      <c r="N10855" s="67">
        <v>23.59</v>
      </c>
      <c r="P10855" s="67">
        <v>0</v>
      </c>
      <c r="Q10855" s="67">
        <v>2403188.46</v>
      </c>
      <c r="R10855" s="2" t="s">
        <v>161</v>
      </c>
      <c r="S10855" s="2" t="s">
        <v>161</v>
      </c>
      <c r="T10855" s="2" t="s">
        <v>165</v>
      </c>
      <c r="U10855" t="s">
        <v>783</v>
      </c>
    </row>
    <row r="10856" spans="3:21" x14ac:dyDescent="0.3">
      <c r="C10856" t="s">
        <v>166</v>
      </c>
      <c r="D10856" t="s">
        <v>158</v>
      </c>
      <c r="E10856" t="s">
        <v>30</v>
      </c>
      <c r="F10856" t="s">
        <v>159</v>
      </c>
      <c r="G10856" s="2">
        <v>6</v>
      </c>
      <c r="H10856" s="2" t="s">
        <v>415</v>
      </c>
      <c r="I10856" s="67">
        <v>102401.03</v>
      </c>
      <c r="J10856" s="67">
        <v>4.12</v>
      </c>
      <c r="K10856" s="67">
        <v>102401.03</v>
      </c>
      <c r="L10856" s="67">
        <v>3.73</v>
      </c>
      <c r="M10856" s="67">
        <v>102401.03</v>
      </c>
      <c r="N10856" s="67">
        <v>19.260000000000002</v>
      </c>
      <c r="P10856" s="67">
        <v>0</v>
      </c>
      <c r="Q10856" s="67">
        <v>614406.17999999993</v>
      </c>
      <c r="R10856" s="2" t="s">
        <v>161</v>
      </c>
      <c r="S10856" s="2" t="s">
        <v>161</v>
      </c>
      <c r="T10856" s="2" t="s">
        <v>161</v>
      </c>
      <c r="U10856" t="s">
        <v>783</v>
      </c>
    </row>
    <row r="10857" spans="3:21" x14ac:dyDescent="0.3">
      <c r="C10857" t="s">
        <v>166</v>
      </c>
      <c r="D10857" t="s">
        <v>158</v>
      </c>
      <c r="E10857" t="s">
        <v>30</v>
      </c>
      <c r="F10857" t="s">
        <v>159</v>
      </c>
      <c r="G10857" s="2">
        <v>4</v>
      </c>
      <c r="H10857" s="2" t="s">
        <v>410</v>
      </c>
      <c r="I10857" s="67">
        <v>57532.95</v>
      </c>
      <c r="J10857" s="67">
        <v>17.97</v>
      </c>
      <c r="K10857" s="67">
        <v>57532.95</v>
      </c>
      <c r="L10857" s="67">
        <v>1.29</v>
      </c>
      <c r="M10857" s="67">
        <v>57532.95</v>
      </c>
      <c r="N10857" s="67">
        <v>28.02</v>
      </c>
      <c r="P10857" s="67">
        <v>0</v>
      </c>
      <c r="Q10857" s="67">
        <v>230131.8</v>
      </c>
      <c r="R10857" s="2" t="s">
        <v>161</v>
      </c>
      <c r="S10857" s="2" t="s">
        <v>161</v>
      </c>
      <c r="T10857" s="2" t="s">
        <v>161</v>
      </c>
      <c r="U10857" t="s">
        <v>783</v>
      </c>
    </row>
    <row r="10858" spans="3:21" x14ac:dyDescent="0.3">
      <c r="C10858" t="s">
        <v>166</v>
      </c>
      <c r="D10858" t="s">
        <v>158</v>
      </c>
      <c r="E10858" t="s">
        <v>29</v>
      </c>
      <c r="F10858" t="s">
        <v>159</v>
      </c>
      <c r="G10858" s="2">
        <v>-1</v>
      </c>
      <c r="H10858" s="2" t="s">
        <v>221</v>
      </c>
      <c r="I10858" s="67">
        <v>-593.41</v>
      </c>
      <c r="J10858" s="67">
        <v>0</v>
      </c>
      <c r="K10858" s="67">
        <v>-593.41</v>
      </c>
      <c r="L10858" s="67">
        <v>0</v>
      </c>
      <c r="M10858" s="67">
        <v>-593.41</v>
      </c>
      <c r="N10858" s="67">
        <v>0</v>
      </c>
      <c r="P10858" s="67">
        <v>0</v>
      </c>
      <c r="Q10858" s="67">
        <v>0</v>
      </c>
      <c r="U10858" t="s">
        <v>783</v>
      </c>
    </row>
    <row r="10859" spans="3:21" x14ac:dyDescent="0.3">
      <c r="C10859" t="s">
        <v>31</v>
      </c>
      <c r="D10859" t="s">
        <v>158</v>
      </c>
      <c r="E10859" t="s">
        <v>30</v>
      </c>
      <c r="F10859" t="s">
        <v>159</v>
      </c>
      <c r="G10859" s="2">
        <v>4</v>
      </c>
      <c r="H10859" s="2" t="s">
        <v>401</v>
      </c>
      <c r="I10859" s="67">
        <v>11306.95</v>
      </c>
      <c r="J10859" s="67">
        <v>2172.52</v>
      </c>
      <c r="K10859" s="67">
        <v>11306.95</v>
      </c>
      <c r="L10859" s="67">
        <v>3.16</v>
      </c>
      <c r="M10859" s="67">
        <v>11306.95</v>
      </c>
      <c r="N10859" s="67">
        <v>30.31</v>
      </c>
      <c r="P10859" s="67">
        <v>0</v>
      </c>
      <c r="Q10859" s="67">
        <v>45227.8</v>
      </c>
      <c r="R10859" s="2" t="s">
        <v>161</v>
      </c>
      <c r="S10859" s="2" t="s">
        <v>165</v>
      </c>
      <c r="T10859" s="2" t="s">
        <v>165</v>
      </c>
      <c r="U10859" t="s">
        <v>783</v>
      </c>
    </row>
    <row r="10860" spans="3:21" x14ac:dyDescent="0.3">
      <c r="C10860" t="s">
        <v>32</v>
      </c>
      <c r="D10860" t="s">
        <v>158</v>
      </c>
      <c r="E10860" t="s">
        <v>29</v>
      </c>
      <c r="F10860" t="s">
        <v>159</v>
      </c>
      <c r="G10860" s="2">
        <v>-4</v>
      </c>
      <c r="H10860" s="2" t="s">
        <v>222</v>
      </c>
      <c r="I10860" s="67">
        <v>-22066.36</v>
      </c>
      <c r="J10860" s="67">
        <v>0</v>
      </c>
      <c r="K10860" s="67">
        <v>-22066.36</v>
      </c>
      <c r="L10860" s="67">
        <v>0</v>
      </c>
      <c r="M10860" s="67">
        <v>-22066.36</v>
      </c>
      <c r="N10860" s="67">
        <v>0</v>
      </c>
      <c r="P10860" s="67">
        <v>0</v>
      </c>
      <c r="Q10860" s="67">
        <v>0</v>
      </c>
      <c r="U10860" t="s">
        <v>783</v>
      </c>
    </row>
    <row r="10861" spans="3:21" x14ac:dyDescent="0.3">
      <c r="C10861" t="s">
        <v>31</v>
      </c>
      <c r="D10861" t="s">
        <v>158</v>
      </c>
      <c r="E10861" t="s">
        <v>30</v>
      </c>
      <c r="F10861" t="s">
        <v>159</v>
      </c>
      <c r="G10861" s="2">
        <v>10</v>
      </c>
      <c r="H10861" s="2" t="s">
        <v>183</v>
      </c>
      <c r="I10861" s="67">
        <v>423720.49</v>
      </c>
      <c r="J10861" s="67">
        <v>3.08</v>
      </c>
      <c r="K10861" s="67">
        <v>423720.49</v>
      </c>
      <c r="L10861" s="67">
        <v>16.55</v>
      </c>
      <c r="M10861" s="67">
        <v>423720.49</v>
      </c>
      <c r="N10861" s="67">
        <v>72.180000000000007</v>
      </c>
      <c r="P10861" s="67">
        <v>0</v>
      </c>
      <c r="Q10861" s="67">
        <v>4237204.9000000004</v>
      </c>
      <c r="R10861" s="2" t="s">
        <v>161</v>
      </c>
      <c r="S10861" s="2" t="s">
        <v>161</v>
      </c>
      <c r="T10861" s="2" t="s">
        <v>165</v>
      </c>
      <c r="U10861" t="s">
        <v>783</v>
      </c>
    </row>
    <row r="10862" spans="3:21" x14ac:dyDescent="0.3">
      <c r="C10862" t="s">
        <v>166</v>
      </c>
      <c r="D10862" t="s">
        <v>158</v>
      </c>
      <c r="E10862" t="s">
        <v>30</v>
      </c>
      <c r="F10862" t="s">
        <v>159</v>
      </c>
      <c r="G10862" s="2">
        <v>0</v>
      </c>
      <c r="H10862" s="2" t="s">
        <v>170</v>
      </c>
      <c r="I10862" s="67">
        <v>6203.87</v>
      </c>
      <c r="J10862" s="67">
        <v>741.86</v>
      </c>
      <c r="K10862" s="67">
        <v>6203.87</v>
      </c>
      <c r="L10862" s="67">
        <v>0.13</v>
      </c>
      <c r="M10862" s="67">
        <v>6203.87</v>
      </c>
      <c r="N10862" s="67">
        <v>1.2</v>
      </c>
      <c r="P10862" s="67">
        <v>0</v>
      </c>
      <c r="Q10862" s="67">
        <v>0</v>
      </c>
      <c r="R10862" s="2" t="s">
        <v>161</v>
      </c>
      <c r="S10862" s="2" t="s">
        <v>165</v>
      </c>
      <c r="T10862" s="2" t="s">
        <v>165</v>
      </c>
      <c r="U10862" t="s">
        <v>783</v>
      </c>
    </row>
    <row r="10863" spans="3:21" x14ac:dyDescent="0.3">
      <c r="C10863" t="s">
        <v>32</v>
      </c>
      <c r="D10863" t="s">
        <v>158</v>
      </c>
      <c r="E10863" t="s">
        <v>30</v>
      </c>
      <c r="F10863" t="s">
        <v>159</v>
      </c>
      <c r="G10863" s="2">
        <v>-1</v>
      </c>
      <c r="H10863" s="2" t="s">
        <v>656</v>
      </c>
      <c r="I10863" s="67">
        <v>792.45</v>
      </c>
      <c r="J10863" s="67">
        <v>0.01</v>
      </c>
      <c r="K10863" s="67">
        <v>792.45</v>
      </c>
      <c r="L10863" s="67">
        <v>0.01</v>
      </c>
      <c r="M10863" s="67">
        <v>792.45</v>
      </c>
      <c r="N10863" s="67">
        <v>0.13</v>
      </c>
      <c r="P10863" s="67">
        <v>0</v>
      </c>
      <c r="Q10863" s="67">
        <v>0</v>
      </c>
      <c r="R10863" s="2" t="s">
        <v>161</v>
      </c>
      <c r="S10863" s="2" t="s">
        <v>161</v>
      </c>
      <c r="T10863" s="2" t="s">
        <v>161</v>
      </c>
      <c r="U10863" t="s">
        <v>783</v>
      </c>
    </row>
    <row r="10864" spans="3:21" x14ac:dyDescent="0.3">
      <c r="C10864" t="s">
        <v>31</v>
      </c>
      <c r="D10864" t="s">
        <v>158</v>
      </c>
      <c r="E10864" t="s">
        <v>30</v>
      </c>
      <c r="F10864" t="s">
        <v>159</v>
      </c>
      <c r="G10864" s="2">
        <v>3</v>
      </c>
      <c r="H10864" s="2" t="s">
        <v>202</v>
      </c>
      <c r="I10864" s="67">
        <v>376160.37</v>
      </c>
      <c r="J10864" s="67">
        <v>107.83</v>
      </c>
      <c r="K10864" s="67">
        <v>376160.37</v>
      </c>
      <c r="L10864" s="67">
        <v>18.02</v>
      </c>
      <c r="M10864" s="67">
        <v>376160.37</v>
      </c>
      <c r="N10864" s="67">
        <v>197.29</v>
      </c>
      <c r="P10864" s="67">
        <v>0</v>
      </c>
      <c r="Q10864" s="67">
        <v>1128481.1099999999</v>
      </c>
      <c r="R10864" s="2" t="s">
        <v>161</v>
      </c>
      <c r="S10864" s="2" t="s">
        <v>161</v>
      </c>
      <c r="T10864" s="2" t="s">
        <v>161</v>
      </c>
      <c r="U10864" t="s">
        <v>783</v>
      </c>
    </row>
    <row r="10865" spans="3:21" x14ac:dyDescent="0.3">
      <c r="C10865" t="s">
        <v>32</v>
      </c>
      <c r="D10865" t="s">
        <v>158</v>
      </c>
      <c r="E10865" t="s">
        <v>30</v>
      </c>
      <c r="F10865" t="s">
        <v>159</v>
      </c>
      <c r="G10865" s="2">
        <v>-4</v>
      </c>
      <c r="H10865" s="2" t="s">
        <v>216</v>
      </c>
      <c r="I10865" s="67">
        <v>0.81</v>
      </c>
      <c r="J10865" s="67">
        <v>5.91</v>
      </c>
      <c r="K10865" s="67">
        <v>0.81</v>
      </c>
      <c r="L10865" s="67">
        <v>3.21</v>
      </c>
      <c r="M10865" s="67">
        <v>0.81</v>
      </c>
      <c r="N10865" s="67">
        <v>52.58</v>
      </c>
      <c r="P10865" s="67">
        <v>0</v>
      </c>
      <c r="Q10865" s="67">
        <v>0</v>
      </c>
      <c r="R10865" s="2" t="s">
        <v>161</v>
      </c>
      <c r="S10865" s="2" t="s">
        <v>161</v>
      </c>
      <c r="T10865" s="2" t="s">
        <v>161</v>
      </c>
      <c r="U10865" t="s">
        <v>783</v>
      </c>
    </row>
    <row r="10866" spans="3:21" x14ac:dyDescent="0.3">
      <c r="C10866" t="s">
        <v>31</v>
      </c>
      <c r="D10866" t="s">
        <v>158</v>
      </c>
      <c r="E10866" t="s">
        <v>30</v>
      </c>
      <c r="F10866" t="s">
        <v>159</v>
      </c>
      <c r="G10866" s="2">
        <v>4</v>
      </c>
      <c r="H10866" s="2" t="s">
        <v>242</v>
      </c>
      <c r="I10866" s="67">
        <v>274121.81</v>
      </c>
      <c r="J10866" s="67">
        <v>14.92</v>
      </c>
      <c r="K10866" s="67">
        <v>274121.81</v>
      </c>
      <c r="L10866" s="67">
        <v>7.09</v>
      </c>
      <c r="M10866" s="67">
        <v>274121.81</v>
      </c>
      <c r="N10866" s="67">
        <v>67.87</v>
      </c>
      <c r="P10866" s="67">
        <v>0</v>
      </c>
      <c r="Q10866" s="67">
        <v>1096487.24</v>
      </c>
      <c r="R10866" s="2" t="s">
        <v>161</v>
      </c>
      <c r="S10866" s="2" t="s">
        <v>161</v>
      </c>
      <c r="T10866" s="2" t="s">
        <v>161</v>
      </c>
      <c r="U10866" t="s">
        <v>783</v>
      </c>
    </row>
    <row r="10867" spans="3:21" x14ac:dyDescent="0.3">
      <c r="C10867" t="s">
        <v>31</v>
      </c>
      <c r="D10867" t="s">
        <v>158</v>
      </c>
      <c r="E10867" t="s">
        <v>29</v>
      </c>
      <c r="F10867" t="s">
        <v>159</v>
      </c>
      <c r="G10867" s="2">
        <v>-1</v>
      </c>
      <c r="H10867" s="2" t="s">
        <v>164</v>
      </c>
      <c r="I10867" s="67">
        <v>-22801.79</v>
      </c>
      <c r="J10867" s="67">
        <v>0</v>
      </c>
      <c r="K10867" s="67">
        <v>-22801.79</v>
      </c>
      <c r="L10867" s="67">
        <v>0</v>
      </c>
      <c r="M10867" s="67">
        <v>-22801.79</v>
      </c>
      <c r="N10867" s="67">
        <v>0</v>
      </c>
      <c r="P10867" s="67">
        <v>0</v>
      </c>
      <c r="Q10867" s="67">
        <v>0</v>
      </c>
      <c r="U10867" t="s">
        <v>783</v>
      </c>
    </row>
    <row r="10868" spans="3:21" x14ac:dyDescent="0.3">
      <c r="C10868" t="s">
        <v>166</v>
      </c>
      <c r="D10868" t="s">
        <v>158</v>
      </c>
      <c r="E10868" t="s">
        <v>30</v>
      </c>
      <c r="F10868" t="s">
        <v>159</v>
      </c>
      <c r="G10868" s="2">
        <v>6</v>
      </c>
      <c r="H10868" s="2" t="s">
        <v>294</v>
      </c>
      <c r="I10868" s="67">
        <v>2281556.63</v>
      </c>
      <c r="J10868" s="67">
        <v>915.02</v>
      </c>
      <c r="K10868" s="67">
        <v>2281556.63</v>
      </c>
      <c r="L10868" s="67">
        <v>70.09</v>
      </c>
      <c r="M10868" s="67">
        <v>2281556.63</v>
      </c>
      <c r="N10868" s="67">
        <v>369.72</v>
      </c>
      <c r="P10868" s="67">
        <v>0</v>
      </c>
      <c r="Q10868" s="67">
        <v>13689339.779999999</v>
      </c>
      <c r="R10868" s="2" t="s">
        <v>161</v>
      </c>
      <c r="S10868" s="2" t="s">
        <v>161</v>
      </c>
      <c r="T10868" s="2" t="s">
        <v>161</v>
      </c>
      <c r="U10868" t="s">
        <v>783</v>
      </c>
    </row>
    <row r="10869" spans="3:21" x14ac:dyDescent="0.3">
      <c r="C10869" t="s">
        <v>166</v>
      </c>
      <c r="D10869" t="s">
        <v>158</v>
      </c>
      <c r="E10869" t="s">
        <v>29</v>
      </c>
      <c r="F10869" t="s">
        <v>159</v>
      </c>
      <c r="G10869" s="2">
        <v>2</v>
      </c>
      <c r="H10869" s="2" t="s">
        <v>296</v>
      </c>
      <c r="I10869" s="67">
        <v>-1640.34</v>
      </c>
      <c r="J10869" s="67">
        <v>0</v>
      </c>
      <c r="K10869" s="67">
        <v>-1640.34</v>
      </c>
      <c r="L10869" s="67">
        <v>0</v>
      </c>
      <c r="M10869" s="67">
        <v>-1640.34</v>
      </c>
      <c r="N10869" s="67">
        <v>0</v>
      </c>
      <c r="P10869" s="67">
        <v>0</v>
      </c>
      <c r="Q10869" s="67">
        <v>0</v>
      </c>
      <c r="U10869" t="s">
        <v>783</v>
      </c>
    </row>
    <row r="10870" spans="3:21" x14ac:dyDescent="0.3">
      <c r="C10870" t="s">
        <v>32</v>
      </c>
      <c r="D10870" t="s">
        <v>158</v>
      </c>
      <c r="E10870" t="s">
        <v>29</v>
      </c>
      <c r="F10870" t="s">
        <v>159</v>
      </c>
      <c r="G10870" s="2">
        <v>-1</v>
      </c>
      <c r="H10870" s="2" t="s">
        <v>662</v>
      </c>
      <c r="I10870" s="67">
        <v>-11118.51</v>
      </c>
      <c r="J10870" s="67">
        <v>0</v>
      </c>
      <c r="K10870" s="67">
        <v>-11118.51</v>
      </c>
      <c r="L10870" s="67">
        <v>0</v>
      </c>
      <c r="M10870" s="67">
        <v>-11118.51</v>
      </c>
      <c r="N10870" s="67">
        <v>0</v>
      </c>
      <c r="P10870" s="67">
        <v>0</v>
      </c>
      <c r="Q10870" s="67">
        <v>0</v>
      </c>
      <c r="U10870" t="s">
        <v>783</v>
      </c>
    </row>
    <row r="10871" spans="3:21" x14ac:dyDescent="0.3">
      <c r="C10871" t="s">
        <v>31</v>
      </c>
      <c r="D10871" t="s">
        <v>158</v>
      </c>
      <c r="E10871" t="s">
        <v>29</v>
      </c>
      <c r="F10871" t="s">
        <v>159</v>
      </c>
      <c r="G10871" s="2">
        <v>3</v>
      </c>
      <c r="H10871" s="2" t="s">
        <v>532</v>
      </c>
      <c r="I10871" s="67">
        <v>-2347.79</v>
      </c>
      <c r="J10871" s="67">
        <v>0</v>
      </c>
      <c r="K10871" s="67">
        <v>-2347.79</v>
      </c>
      <c r="L10871" s="67">
        <v>0</v>
      </c>
      <c r="M10871" s="67">
        <v>-2347.79</v>
      </c>
      <c r="N10871" s="67">
        <v>0</v>
      </c>
      <c r="P10871" s="67">
        <v>0</v>
      </c>
      <c r="Q10871" s="67">
        <v>0</v>
      </c>
      <c r="U10871" t="s">
        <v>783</v>
      </c>
    </row>
    <row r="10872" spans="3:21" x14ac:dyDescent="0.3">
      <c r="C10872" t="s">
        <v>166</v>
      </c>
      <c r="D10872" t="s">
        <v>158</v>
      </c>
      <c r="E10872" t="s">
        <v>30</v>
      </c>
      <c r="F10872" t="s">
        <v>159</v>
      </c>
      <c r="G10872" s="2">
        <v>5</v>
      </c>
      <c r="H10872" s="2" t="s">
        <v>320</v>
      </c>
      <c r="I10872" s="67">
        <v>360647.73</v>
      </c>
      <c r="J10872" s="67">
        <v>15.67</v>
      </c>
      <c r="K10872" s="67">
        <v>360647.73</v>
      </c>
      <c r="L10872" s="67">
        <v>28.99</v>
      </c>
      <c r="M10872" s="67">
        <v>360647.73</v>
      </c>
      <c r="N10872" s="67">
        <v>200.31</v>
      </c>
      <c r="P10872" s="67">
        <v>0</v>
      </c>
      <c r="Q10872" s="67">
        <v>1803238.65</v>
      </c>
      <c r="R10872" s="2" t="s">
        <v>161</v>
      </c>
      <c r="S10872" s="2" t="s">
        <v>161</v>
      </c>
      <c r="T10872" s="2" t="s">
        <v>161</v>
      </c>
      <c r="U10872" t="s">
        <v>783</v>
      </c>
    </row>
    <row r="10873" spans="3:21" x14ac:dyDescent="0.3">
      <c r="C10873" t="s">
        <v>166</v>
      </c>
      <c r="D10873" t="s">
        <v>158</v>
      </c>
      <c r="E10873" t="s">
        <v>30</v>
      </c>
      <c r="F10873" t="s">
        <v>159</v>
      </c>
      <c r="G10873" s="2">
        <v>2</v>
      </c>
      <c r="H10873" s="2" t="s">
        <v>545</v>
      </c>
      <c r="I10873" s="67">
        <v>9907.32</v>
      </c>
      <c r="J10873" s="67">
        <v>1095.25</v>
      </c>
      <c r="K10873" s="67">
        <v>9907.32</v>
      </c>
      <c r="L10873" s="67">
        <v>1.7</v>
      </c>
      <c r="M10873" s="67">
        <v>9907.32</v>
      </c>
      <c r="N10873" s="67">
        <v>8.94</v>
      </c>
      <c r="P10873" s="67">
        <v>0</v>
      </c>
      <c r="Q10873" s="67">
        <v>19814.64</v>
      </c>
      <c r="R10873" s="2" t="s">
        <v>161</v>
      </c>
      <c r="S10873" s="2" t="s">
        <v>165</v>
      </c>
      <c r="T10873" s="2" t="s">
        <v>165</v>
      </c>
      <c r="U10873" t="s">
        <v>783</v>
      </c>
    </row>
    <row r="10874" spans="3:21" x14ac:dyDescent="0.3">
      <c r="C10874" t="s">
        <v>166</v>
      </c>
      <c r="D10874" t="s">
        <v>158</v>
      </c>
      <c r="E10874" t="s">
        <v>30</v>
      </c>
      <c r="F10874" t="s">
        <v>159</v>
      </c>
      <c r="G10874" s="2">
        <v>4</v>
      </c>
      <c r="H10874" s="2" t="s">
        <v>247</v>
      </c>
      <c r="I10874" s="67">
        <v>28030.39</v>
      </c>
      <c r="J10874" s="67">
        <v>887.58</v>
      </c>
      <c r="K10874" s="67">
        <v>28030.39</v>
      </c>
      <c r="L10874" s="67">
        <v>1133.45</v>
      </c>
      <c r="M10874" s="67">
        <v>28030.39</v>
      </c>
      <c r="N10874" s="67">
        <v>14.75</v>
      </c>
      <c r="P10874" s="67">
        <v>0</v>
      </c>
      <c r="Q10874" s="67">
        <v>112121.56</v>
      </c>
      <c r="R10874" s="2" t="s">
        <v>161</v>
      </c>
      <c r="S10874" s="2" t="s">
        <v>161</v>
      </c>
      <c r="T10874" s="2" t="s">
        <v>165</v>
      </c>
      <c r="U10874" t="s">
        <v>783</v>
      </c>
    </row>
    <row r="10875" spans="3:21" x14ac:dyDescent="0.3">
      <c r="C10875" t="s">
        <v>166</v>
      </c>
      <c r="D10875" t="s">
        <v>158</v>
      </c>
      <c r="E10875" t="s">
        <v>29</v>
      </c>
      <c r="F10875" t="s">
        <v>159</v>
      </c>
      <c r="G10875" s="2">
        <v>3</v>
      </c>
      <c r="H10875" s="2" t="s">
        <v>399</v>
      </c>
      <c r="I10875" s="67">
        <v>-526.42999999999995</v>
      </c>
      <c r="J10875" s="67">
        <v>0</v>
      </c>
      <c r="K10875" s="67">
        <v>-526.42999999999995</v>
      </c>
      <c r="L10875" s="67">
        <v>0</v>
      </c>
      <c r="M10875" s="67">
        <v>-526.42999999999995</v>
      </c>
      <c r="N10875" s="67">
        <v>0</v>
      </c>
      <c r="P10875" s="67">
        <v>0</v>
      </c>
      <c r="Q10875" s="67">
        <v>0</v>
      </c>
      <c r="U10875" t="s">
        <v>783</v>
      </c>
    </row>
    <row r="10876" spans="3:21" x14ac:dyDescent="0.3">
      <c r="C10876" t="s">
        <v>31</v>
      </c>
      <c r="D10876" t="s">
        <v>158</v>
      </c>
      <c r="E10876" t="s">
        <v>29</v>
      </c>
      <c r="F10876" t="s">
        <v>159</v>
      </c>
      <c r="G10876" s="2">
        <v>4</v>
      </c>
      <c r="H10876" s="2" t="s">
        <v>227</v>
      </c>
      <c r="I10876" s="67">
        <v>-15941.62</v>
      </c>
      <c r="J10876" s="67">
        <v>0</v>
      </c>
      <c r="K10876" s="67">
        <v>-15941.62</v>
      </c>
      <c r="L10876" s="67">
        <v>0</v>
      </c>
      <c r="M10876" s="67">
        <v>-15941.62</v>
      </c>
      <c r="N10876" s="67">
        <v>0</v>
      </c>
      <c r="P10876" s="67">
        <v>0</v>
      </c>
      <c r="Q10876" s="67">
        <v>0</v>
      </c>
      <c r="U10876" t="s">
        <v>783</v>
      </c>
    </row>
    <row r="10877" spans="3:21" x14ac:dyDescent="0.3">
      <c r="C10877" t="s">
        <v>166</v>
      </c>
      <c r="D10877" t="s">
        <v>158</v>
      </c>
      <c r="E10877" t="s">
        <v>30</v>
      </c>
      <c r="F10877" t="s">
        <v>159</v>
      </c>
      <c r="G10877" s="2">
        <v>-1</v>
      </c>
      <c r="H10877" s="2" t="s">
        <v>424</v>
      </c>
      <c r="I10877" s="67">
        <v>838061.04</v>
      </c>
      <c r="J10877" s="67">
        <v>133.43</v>
      </c>
      <c r="K10877" s="67">
        <v>838061.04</v>
      </c>
      <c r="L10877" s="67">
        <v>63.38</v>
      </c>
      <c r="M10877" s="67">
        <v>838061.04</v>
      </c>
      <c r="N10877" s="67">
        <v>606.99</v>
      </c>
      <c r="P10877" s="67">
        <v>0</v>
      </c>
      <c r="Q10877" s="67">
        <v>0</v>
      </c>
      <c r="R10877" s="2" t="s">
        <v>161</v>
      </c>
      <c r="S10877" s="2" t="s">
        <v>161</v>
      </c>
      <c r="T10877" s="2" t="s">
        <v>161</v>
      </c>
      <c r="U10877" t="s">
        <v>783</v>
      </c>
    </row>
    <row r="10878" spans="3:21" x14ac:dyDescent="0.3">
      <c r="C10878" t="s">
        <v>166</v>
      </c>
      <c r="D10878" t="s">
        <v>158</v>
      </c>
      <c r="E10878" t="s">
        <v>30</v>
      </c>
      <c r="F10878" t="s">
        <v>159</v>
      </c>
      <c r="G10878" s="2">
        <v>3</v>
      </c>
      <c r="H10878" s="2" t="s">
        <v>663</v>
      </c>
      <c r="I10878" s="67">
        <v>104266.6</v>
      </c>
      <c r="J10878" s="67">
        <v>0.76</v>
      </c>
      <c r="K10878" s="67">
        <v>104266.6</v>
      </c>
      <c r="L10878" s="67">
        <v>4.07</v>
      </c>
      <c r="M10878" s="67">
        <v>104266.6</v>
      </c>
      <c r="N10878" s="67">
        <v>7.93</v>
      </c>
      <c r="P10878" s="67">
        <v>0</v>
      </c>
      <c r="Q10878" s="67">
        <v>312799.80000000005</v>
      </c>
      <c r="R10878" s="2" t="s">
        <v>161</v>
      </c>
      <c r="S10878" s="2" t="s">
        <v>161</v>
      </c>
      <c r="T10878" s="2" t="s">
        <v>165</v>
      </c>
      <c r="U10878" t="s">
        <v>783</v>
      </c>
    </row>
    <row r="10879" spans="3:21" x14ac:dyDescent="0.3">
      <c r="C10879" t="s">
        <v>166</v>
      </c>
      <c r="D10879" t="s">
        <v>158</v>
      </c>
      <c r="E10879" t="s">
        <v>29</v>
      </c>
      <c r="F10879" t="s">
        <v>159</v>
      </c>
      <c r="G10879" s="2">
        <v>6</v>
      </c>
      <c r="H10879" s="2" t="s">
        <v>196</v>
      </c>
      <c r="I10879" s="67">
        <v>-11.87</v>
      </c>
      <c r="J10879" s="67">
        <v>0</v>
      </c>
      <c r="K10879" s="67">
        <v>-11.87</v>
      </c>
      <c r="L10879" s="67">
        <v>0</v>
      </c>
      <c r="M10879" s="67">
        <v>-11.87</v>
      </c>
      <c r="N10879" s="67">
        <v>0</v>
      </c>
      <c r="P10879" s="67">
        <v>0</v>
      </c>
      <c r="Q10879" s="67">
        <v>0</v>
      </c>
      <c r="U10879" t="s">
        <v>783</v>
      </c>
    </row>
    <row r="10880" spans="3:21" x14ac:dyDescent="0.3">
      <c r="C10880" t="s">
        <v>31</v>
      </c>
      <c r="D10880" t="s">
        <v>158</v>
      </c>
      <c r="E10880" t="s">
        <v>30</v>
      </c>
      <c r="F10880" t="s">
        <v>159</v>
      </c>
      <c r="G10880" s="2">
        <v>1</v>
      </c>
      <c r="H10880" s="2" t="s">
        <v>239</v>
      </c>
      <c r="I10880" s="67">
        <v>41826.93</v>
      </c>
      <c r="J10880" s="67">
        <v>241.75</v>
      </c>
      <c r="K10880" s="67">
        <v>41826.93</v>
      </c>
      <c r="L10880" s="67">
        <v>205.63</v>
      </c>
      <c r="M10880" s="67">
        <v>41826.93</v>
      </c>
      <c r="N10880" s="67">
        <v>170.97</v>
      </c>
      <c r="P10880" s="67">
        <v>0</v>
      </c>
      <c r="Q10880" s="67">
        <v>41826.93</v>
      </c>
      <c r="R10880" s="2" t="s">
        <v>161</v>
      </c>
      <c r="S10880" s="2" t="s">
        <v>161</v>
      </c>
      <c r="T10880" s="2" t="s">
        <v>165</v>
      </c>
      <c r="U10880" t="s">
        <v>783</v>
      </c>
    </row>
    <row r="10881" spans="3:21" x14ac:dyDescent="0.3">
      <c r="C10881" t="s">
        <v>166</v>
      </c>
      <c r="D10881" t="s">
        <v>158</v>
      </c>
      <c r="E10881" t="s">
        <v>29</v>
      </c>
      <c r="F10881" t="s">
        <v>159</v>
      </c>
      <c r="G10881" s="2">
        <v>8</v>
      </c>
      <c r="H10881" s="2" t="s">
        <v>414</v>
      </c>
      <c r="I10881" s="67">
        <v>-1145.31</v>
      </c>
      <c r="J10881" s="67">
        <v>0</v>
      </c>
      <c r="K10881" s="67">
        <v>-1145.31</v>
      </c>
      <c r="L10881" s="67">
        <v>0</v>
      </c>
      <c r="M10881" s="67">
        <v>-1145.31</v>
      </c>
      <c r="N10881" s="67">
        <v>0</v>
      </c>
      <c r="P10881" s="67">
        <v>0</v>
      </c>
      <c r="Q10881" s="67">
        <v>0</v>
      </c>
      <c r="U10881" t="s">
        <v>783</v>
      </c>
    </row>
    <row r="10882" spans="3:21" x14ac:dyDescent="0.3">
      <c r="C10882" t="s">
        <v>166</v>
      </c>
      <c r="D10882" t="s">
        <v>158</v>
      </c>
      <c r="E10882" t="s">
        <v>29</v>
      </c>
      <c r="F10882" t="s">
        <v>159</v>
      </c>
      <c r="G10882" s="2">
        <v>1</v>
      </c>
      <c r="H10882" s="2" t="s">
        <v>209</v>
      </c>
      <c r="I10882" s="67">
        <v>-8746.4500000000007</v>
      </c>
      <c r="J10882" s="67">
        <v>0</v>
      </c>
      <c r="K10882" s="67">
        <v>-8746.4500000000007</v>
      </c>
      <c r="L10882" s="67">
        <v>0</v>
      </c>
      <c r="M10882" s="67">
        <v>-8746.4500000000007</v>
      </c>
      <c r="N10882" s="67">
        <v>0</v>
      </c>
      <c r="P10882" s="67">
        <v>0</v>
      </c>
      <c r="Q10882" s="67">
        <v>0</v>
      </c>
      <c r="U10882" t="s">
        <v>783</v>
      </c>
    </row>
    <row r="10883" spans="3:21" x14ac:dyDescent="0.3">
      <c r="C10883" t="s">
        <v>166</v>
      </c>
      <c r="D10883" t="s">
        <v>158</v>
      </c>
      <c r="E10883" t="s">
        <v>29</v>
      </c>
      <c r="F10883" t="s">
        <v>159</v>
      </c>
      <c r="G10883" s="2">
        <v>-4</v>
      </c>
      <c r="H10883" s="2" t="s">
        <v>197</v>
      </c>
      <c r="I10883" s="67">
        <v>-0.6</v>
      </c>
      <c r="J10883" s="67">
        <v>0</v>
      </c>
      <c r="K10883" s="67">
        <v>-0.6</v>
      </c>
      <c r="L10883" s="67">
        <v>0</v>
      </c>
      <c r="M10883" s="67">
        <v>-0.6</v>
      </c>
      <c r="N10883" s="67">
        <v>0</v>
      </c>
      <c r="P10883" s="67">
        <v>0</v>
      </c>
      <c r="Q10883" s="67">
        <v>0</v>
      </c>
      <c r="U10883" t="s">
        <v>783</v>
      </c>
    </row>
    <row r="10884" spans="3:21" x14ac:dyDescent="0.3">
      <c r="C10884" t="s">
        <v>32</v>
      </c>
      <c r="D10884" t="s">
        <v>158</v>
      </c>
      <c r="E10884" t="s">
        <v>29</v>
      </c>
      <c r="F10884" t="s">
        <v>159</v>
      </c>
      <c r="G10884" s="2">
        <v>-1</v>
      </c>
      <c r="H10884" s="2" t="s">
        <v>333</v>
      </c>
      <c r="I10884" s="67">
        <v>-251359.8</v>
      </c>
      <c r="J10884" s="67">
        <v>0</v>
      </c>
      <c r="K10884" s="67">
        <v>-251359.8</v>
      </c>
      <c r="L10884" s="67">
        <v>0</v>
      </c>
      <c r="M10884" s="67">
        <v>-251359.8</v>
      </c>
      <c r="N10884" s="67">
        <v>0</v>
      </c>
      <c r="P10884" s="67">
        <v>0</v>
      </c>
      <c r="Q10884" s="67">
        <v>0</v>
      </c>
      <c r="U10884" t="s">
        <v>783</v>
      </c>
    </row>
    <row r="10885" spans="3:21" x14ac:dyDescent="0.3">
      <c r="C10885" t="s">
        <v>32</v>
      </c>
      <c r="D10885" t="s">
        <v>158</v>
      </c>
      <c r="E10885" t="s">
        <v>29</v>
      </c>
      <c r="F10885" t="s">
        <v>159</v>
      </c>
      <c r="G10885" s="2">
        <v>1</v>
      </c>
      <c r="H10885" s="2" t="s">
        <v>250</v>
      </c>
      <c r="I10885" s="67">
        <v>-6115.65</v>
      </c>
      <c r="J10885" s="67">
        <v>0</v>
      </c>
      <c r="K10885" s="67">
        <v>-6115.65</v>
      </c>
      <c r="L10885" s="67">
        <v>0</v>
      </c>
      <c r="M10885" s="67">
        <v>-6115.65</v>
      </c>
      <c r="N10885" s="67">
        <v>0</v>
      </c>
      <c r="P10885" s="67">
        <v>0</v>
      </c>
      <c r="Q10885" s="67">
        <v>0</v>
      </c>
      <c r="U10885" t="s">
        <v>783</v>
      </c>
    </row>
    <row r="10886" spans="3:21" x14ac:dyDescent="0.3">
      <c r="C10886" t="s">
        <v>166</v>
      </c>
      <c r="D10886" t="s">
        <v>158</v>
      </c>
      <c r="E10886" t="s">
        <v>30</v>
      </c>
      <c r="F10886" t="s">
        <v>159</v>
      </c>
      <c r="G10886" s="2">
        <v>4</v>
      </c>
      <c r="H10886" s="2" t="s">
        <v>279</v>
      </c>
      <c r="I10886" s="67">
        <v>166900.45000000001</v>
      </c>
      <c r="J10886" s="67">
        <v>6416.67</v>
      </c>
      <c r="K10886" s="67">
        <v>166900.45000000001</v>
      </c>
      <c r="L10886" s="67">
        <v>3692.76</v>
      </c>
      <c r="M10886" s="67">
        <v>166900.45000000001</v>
      </c>
      <c r="N10886" s="67">
        <v>100.62</v>
      </c>
      <c r="P10886" s="67">
        <v>0</v>
      </c>
      <c r="Q10886" s="67">
        <v>667601.80000000005</v>
      </c>
      <c r="R10886" s="2" t="s">
        <v>161</v>
      </c>
      <c r="S10886" s="2" t="s">
        <v>161</v>
      </c>
      <c r="T10886" s="2" t="s">
        <v>165</v>
      </c>
      <c r="U10886" t="s">
        <v>783</v>
      </c>
    </row>
    <row r="10887" spans="3:21" x14ac:dyDescent="0.3">
      <c r="C10887" t="s">
        <v>166</v>
      </c>
      <c r="D10887" t="s">
        <v>158</v>
      </c>
      <c r="E10887" t="s">
        <v>30</v>
      </c>
      <c r="F10887" t="s">
        <v>159</v>
      </c>
      <c r="G10887" s="2">
        <v>0</v>
      </c>
      <c r="H10887" s="2" t="s">
        <v>449</v>
      </c>
      <c r="I10887" s="67">
        <v>2556569.54</v>
      </c>
      <c r="J10887" s="67">
        <v>173.23</v>
      </c>
      <c r="K10887" s="67">
        <v>2556569.54</v>
      </c>
      <c r="L10887" s="67">
        <v>82.28</v>
      </c>
      <c r="M10887" s="67">
        <v>2556569.54</v>
      </c>
      <c r="N10887" s="67">
        <v>788.07</v>
      </c>
      <c r="P10887" s="67">
        <v>0</v>
      </c>
      <c r="Q10887" s="67">
        <v>0</v>
      </c>
      <c r="R10887" s="2" t="s">
        <v>161</v>
      </c>
      <c r="S10887" s="2" t="s">
        <v>161</v>
      </c>
      <c r="T10887" s="2" t="s">
        <v>161</v>
      </c>
      <c r="U10887" t="s">
        <v>783</v>
      </c>
    </row>
    <row r="10888" spans="3:21" x14ac:dyDescent="0.3">
      <c r="C10888" t="s">
        <v>166</v>
      </c>
      <c r="D10888" t="s">
        <v>158</v>
      </c>
      <c r="E10888" t="s">
        <v>30</v>
      </c>
      <c r="F10888" t="s">
        <v>159</v>
      </c>
      <c r="G10888" s="2">
        <v>2</v>
      </c>
      <c r="H10888" s="2" t="s">
        <v>628</v>
      </c>
      <c r="I10888" s="67">
        <v>323375.51</v>
      </c>
      <c r="J10888" s="67">
        <v>9.6199999999999992</v>
      </c>
      <c r="K10888" s="67">
        <v>323375.51</v>
      </c>
      <c r="L10888" s="67">
        <v>5.23</v>
      </c>
      <c r="M10888" s="67">
        <v>323375.51</v>
      </c>
      <c r="N10888" s="67">
        <v>85.61</v>
      </c>
      <c r="P10888" s="67">
        <v>39.9</v>
      </c>
      <c r="Q10888" s="67">
        <v>646751.02</v>
      </c>
      <c r="R10888" s="2" t="s">
        <v>161</v>
      </c>
      <c r="S10888" s="2" t="s">
        <v>161</v>
      </c>
      <c r="T10888" s="2" t="s">
        <v>161</v>
      </c>
      <c r="U10888" t="s">
        <v>783</v>
      </c>
    </row>
    <row r="10889" spans="3:21" x14ac:dyDescent="0.3">
      <c r="C10889" t="s">
        <v>166</v>
      </c>
      <c r="D10889" t="s">
        <v>158</v>
      </c>
      <c r="E10889" t="s">
        <v>30</v>
      </c>
      <c r="F10889" t="s">
        <v>159</v>
      </c>
      <c r="G10889" s="2">
        <v>3</v>
      </c>
      <c r="H10889" s="2" t="s">
        <v>603</v>
      </c>
      <c r="I10889" s="67">
        <v>99426.21</v>
      </c>
      <c r="J10889" s="67">
        <v>19.940000000000001</v>
      </c>
      <c r="K10889" s="67">
        <v>99426.21</v>
      </c>
      <c r="L10889" s="67">
        <v>3.33</v>
      </c>
      <c r="M10889" s="67">
        <v>99426.21</v>
      </c>
      <c r="N10889" s="67">
        <v>36.49</v>
      </c>
      <c r="P10889" s="67">
        <v>0</v>
      </c>
      <c r="Q10889" s="67">
        <v>298278.63</v>
      </c>
      <c r="R10889" s="2" t="s">
        <v>161</v>
      </c>
      <c r="S10889" s="2" t="s">
        <v>161</v>
      </c>
      <c r="T10889" s="2" t="s">
        <v>161</v>
      </c>
      <c r="U10889" t="s">
        <v>783</v>
      </c>
    </row>
    <row r="10890" spans="3:21" x14ac:dyDescent="0.3">
      <c r="C10890" t="s">
        <v>166</v>
      </c>
      <c r="D10890" t="s">
        <v>158</v>
      </c>
      <c r="E10890" t="s">
        <v>30</v>
      </c>
      <c r="F10890" t="s">
        <v>159</v>
      </c>
      <c r="G10890" s="2">
        <v>1</v>
      </c>
      <c r="H10890" s="2" t="s">
        <v>212</v>
      </c>
      <c r="I10890" s="67">
        <v>1818494.61</v>
      </c>
      <c r="J10890" s="67">
        <v>117.96</v>
      </c>
      <c r="K10890" s="67">
        <v>1818494.61</v>
      </c>
      <c r="L10890" s="67">
        <v>19.72</v>
      </c>
      <c r="M10890" s="67">
        <v>1818494.61</v>
      </c>
      <c r="N10890" s="67">
        <v>215.84</v>
      </c>
      <c r="P10890" s="67">
        <v>0</v>
      </c>
      <c r="Q10890" s="67">
        <v>1818494.61</v>
      </c>
      <c r="R10890" s="2" t="s">
        <v>161</v>
      </c>
      <c r="S10890" s="2" t="s">
        <v>161</v>
      </c>
      <c r="T10890" s="2" t="s">
        <v>161</v>
      </c>
      <c r="U10890" t="s">
        <v>783</v>
      </c>
    </row>
    <row r="10891" spans="3:21" x14ac:dyDescent="0.3">
      <c r="C10891" t="s">
        <v>31</v>
      </c>
      <c r="D10891" t="s">
        <v>158</v>
      </c>
      <c r="E10891" t="s">
        <v>30</v>
      </c>
      <c r="F10891" t="s">
        <v>159</v>
      </c>
      <c r="G10891" s="2">
        <v>2</v>
      </c>
      <c r="H10891" s="2" t="s">
        <v>237</v>
      </c>
      <c r="I10891" s="67">
        <v>48009.74</v>
      </c>
      <c r="J10891" s="67">
        <v>0.95</v>
      </c>
      <c r="K10891" s="67">
        <v>48009.74</v>
      </c>
      <c r="L10891" s="67">
        <v>5.1100000000000003</v>
      </c>
      <c r="M10891" s="67">
        <v>48009.74</v>
      </c>
      <c r="N10891" s="67">
        <v>20.43</v>
      </c>
      <c r="P10891" s="67">
        <v>0</v>
      </c>
      <c r="Q10891" s="67">
        <v>96019.48</v>
      </c>
      <c r="R10891" s="2" t="s">
        <v>161</v>
      </c>
      <c r="S10891" s="2" t="s">
        <v>161</v>
      </c>
      <c r="T10891" s="2" t="s">
        <v>165</v>
      </c>
      <c r="U10891" t="s">
        <v>783</v>
      </c>
    </row>
    <row r="10892" spans="3:21" x14ac:dyDescent="0.3">
      <c r="C10892" t="s">
        <v>31</v>
      </c>
      <c r="D10892" t="s">
        <v>158</v>
      </c>
      <c r="E10892" t="s">
        <v>29</v>
      </c>
      <c r="F10892" t="s">
        <v>159</v>
      </c>
      <c r="G10892" s="2">
        <v>3</v>
      </c>
      <c r="H10892" s="2" t="s">
        <v>450</v>
      </c>
      <c r="I10892" s="67">
        <v>-13868.95</v>
      </c>
      <c r="J10892" s="67">
        <v>0</v>
      </c>
      <c r="K10892" s="67">
        <v>-13868.95</v>
      </c>
      <c r="L10892" s="67">
        <v>0</v>
      </c>
      <c r="M10892" s="67">
        <v>-13868.95</v>
      </c>
      <c r="N10892" s="67">
        <v>0</v>
      </c>
      <c r="P10892" s="67">
        <v>0</v>
      </c>
      <c r="Q10892" s="67">
        <v>0</v>
      </c>
      <c r="U10892" t="s">
        <v>783</v>
      </c>
    </row>
    <row r="10893" spans="3:21" x14ac:dyDescent="0.3">
      <c r="C10893" t="s">
        <v>31</v>
      </c>
      <c r="D10893" t="s">
        <v>158</v>
      </c>
      <c r="E10893" t="s">
        <v>30</v>
      </c>
      <c r="F10893" t="s">
        <v>159</v>
      </c>
      <c r="G10893" s="2">
        <v>0</v>
      </c>
      <c r="H10893" s="2" t="s">
        <v>191</v>
      </c>
      <c r="I10893" s="67">
        <v>407547.91</v>
      </c>
      <c r="J10893" s="67">
        <v>41.28</v>
      </c>
      <c r="K10893" s="67">
        <v>407547.91</v>
      </c>
      <c r="L10893" s="67">
        <v>19.61</v>
      </c>
      <c r="M10893" s="67">
        <v>407547.91</v>
      </c>
      <c r="N10893" s="67">
        <v>187.81</v>
      </c>
      <c r="P10893" s="67">
        <v>0</v>
      </c>
      <c r="Q10893" s="67">
        <v>0</v>
      </c>
      <c r="R10893" s="2" t="s">
        <v>161</v>
      </c>
      <c r="S10893" s="2" t="s">
        <v>161</v>
      </c>
      <c r="T10893" s="2" t="s">
        <v>161</v>
      </c>
      <c r="U10893" t="s">
        <v>783</v>
      </c>
    </row>
    <row r="10894" spans="3:21" x14ac:dyDescent="0.3">
      <c r="C10894" t="s">
        <v>166</v>
      </c>
      <c r="D10894" t="s">
        <v>158</v>
      </c>
      <c r="E10894" t="s">
        <v>29</v>
      </c>
      <c r="F10894" t="s">
        <v>159</v>
      </c>
      <c r="G10894" s="2">
        <v>3</v>
      </c>
      <c r="H10894" s="2" t="s">
        <v>207</v>
      </c>
      <c r="I10894" s="67">
        <v>-510.05</v>
      </c>
      <c r="J10894" s="67">
        <v>0</v>
      </c>
      <c r="K10894" s="67">
        <v>-510.05</v>
      </c>
      <c r="L10894" s="67">
        <v>0</v>
      </c>
      <c r="M10894" s="67">
        <v>-510.05</v>
      </c>
      <c r="N10894" s="67">
        <v>0</v>
      </c>
      <c r="P10894" s="67">
        <v>-48.08</v>
      </c>
      <c r="Q10894" s="67">
        <v>0</v>
      </c>
      <c r="U10894" t="s">
        <v>783</v>
      </c>
    </row>
    <row r="10895" spans="3:21" x14ac:dyDescent="0.3">
      <c r="C10895" t="s">
        <v>166</v>
      </c>
      <c r="D10895" t="s">
        <v>158</v>
      </c>
      <c r="E10895" t="s">
        <v>29</v>
      </c>
      <c r="F10895" t="s">
        <v>159</v>
      </c>
      <c r="G10895" s="2">
        <v>-1</v>
      </c>
      <c r="H10895" s="2" t="s">
        <v>615</v>
      </c>
      <c r="I10895" s="67">
        <v>-1636.81</v>
      </c>
      <c r="J10895" s="67">
        <v>0</v>
      </c>
      <c r="K10895" s="67">
        <v>-1636.81</v>
      </c>
      <c r="L10895" s="67">
        <v>0</v>
      </c>
      <c r="M10895" s="67">
        <v>-1636.81</v>
      </c>
      <c r="N10895" s="67">
        <v>0</v>
      </c>
      <c r="P10895" s="67">
        <v>0</v>
      </c>
      <c r="Q10895" s="67">
        <v>0</v>
      </c>
      <c r="U10895" t="s">
        <v>783</v>
      </c>
    </row>
    <row r="10896" spans="3:21" x14ac:dyDescent="0.3">
      <c r="C10896" t="s">
        <v>31</v>
      </c>
      <c r="D10896" t="s">
        <v>158</v>
      </c>
      <c r="E10896" t="s">
        <v>29</v>
      </c>
      <c r="F10896" t="s">
        <v>159</v>
      </c>
      <c r="G10896" s="2">
        <v>-1</v>
      </c>
      <c r="H10896" s="2" t="s">
        <v>469</v>
      </c>
      <c r="I10896" s="67">
        <v>-916.79</v>
      </c>
      <c r="J10896" s="67">
        <v>0</v>
      </c>
      <c r="K10896" s="67">
        <v>-916.79</v>
      </c>
      <c r="L10896" s="67">
        <v>0</v>
      </c>
      <c r="M10896" s="67">
        <v>-916.79</v>
      </c>
      <c r="N10896" s="67">
        <v>0</v>
      </c>
      <c r="P10896" s="67">
        <v>0</v>
      </c>
      <c r="Q10896" s="67">
        <v>0</v>
      </c>
      <c r="U10896" t="s">
        <v>783</v>
      </c>
    </row>
    <row r="10897" spans="3:21" x14ac:dyDescent="0.3">
      <c r="C10897" t="s">
        <v>31</v>
      </c>
      <c r="D10897" t="s">
        <v>158</v>
      </c>
      <c r="E10897" t="s">
        <v>29</v>
      </c>
      <c r="F10897" t="s">
        <v>159</v>
      </c>
      <c r="G10897" s="2">
        <v>1</v>
      </c>
      <c r="H10897" s="2" t="s">
        <v>197</v>
      </c>
      <c r="I10897" s="67">
        <v>-1629.4</v>
      </c>
      <c r="J10897" s="67">
        <v>0</v>
      </c>
      <c r="K10897" s="67">
        <v>-1629.4</v>
      </c>
      <c r="L10897" s="67">
        <v>0</v>
      </c>
      <c r="M10897" s="67">
        <v>-1629.4</v>
      </c>
      <c r="N10897" s="67">
        <v>0</v>
      </c>
      <c r="P10897" s="67">
        <v>0</v>
      </c>
      <c r="Q10897" s="67">
        <v>0</v>
      </c>
      <c r="U10897" t="s">
        <v>783</v>
      </c>
    </row>
    <row r="10898" spans="3:21" x14ac:dyDescent="0.3">
      <c r="C10898" t="s">
        <v>31</v>
      </c>
      <c r="D10898" t="s">
        <v>158</v>
      </c>
      <c r="E10898" t="s">
        <v>30</v>
      </c>
      <c r="F10898" t="s">
        <v>159</v>
      </c>
      <c r="G10898" s="2">
        <v>0</v>
      </c>
      <c r="H10898" s="2" t="s">
        <v>464</v>
      </c>
      <c r="I10898" s="67">
        <v>1564.38</v>
      </c>
      <c r="J10898" s="67">
        <v>185.72</v>
      </c>
      <c r="K10898" s="67">
        <v>1564.38</v>
      </c>
      <c r="L10898" s="67">
        <v>0.04</v>
      </c>
      <c r="M10898" s="67">
        <v>1564.38</v>
      </c>
      <c r="N10898" s="67">
        <v>0.73</v>
      </c>
      <c r="P10898" s="67">
        <v>0</v>
      </c>
      <c r="Q10898" s="67">
        <v>0</v>
      </c>
      <c r="R10898" s="2" t="s">
        <v>161</v>
      </c>
      <c r="S10898" s="2" t="s">
        <v>165</v>
      </c>
      <c r="T10898" s="2" t="s">
        <v>165</v>
      </c>
      <c r="U10898" t="s">
        <v>783</v>
      </c>
    </row>
    <row r="10899" spans="3:21" x14ac:dyDescent="0.3">
      <c r="C10899" t="s">
        <v>166</v>
      </c>
      <c r="D10899" t="s">
        <v>158</v>
      </c>
      <c r="E10899" t="s">
        <v>30</v>
      </c>
      <c r="F10899" t="s">
        <v>159</v>
      </c>
      <c r="G10899" s="2">
        <v>4</v>
      </c>
      <c r="H10899" s="2" t="s">
        <v>612</v>
      </c>
      <c r="I10899" s="67">
        <v>24310.42</v>
      </c>
      <c r="J10899" s="67">
        <v>805.75</v>
      </c>
      <c r="K10899" s="67">
        <v>24310.42</v>
      </c>
      <c r="L10899" s="67">
        <v>684.43</v>
      </c>
      <c r="M10899" s="67">
        <v>24310.42</v>
      </c>
      <c r="N10899" s="67">
        <v>9.75</v>
      </c>
      <c r="P10899" s="67">
        <v>0</v>
      </c>
      <c r="Q10899" s="67">
        <v>97241.68</v>
      </c>
      <c r="R10899" s="2" t="s">
        <v>161</v>
      </c>
      <c r="S10899" s="2" t="s">
        <v>161</v>
      </c>
      <c r="T10899" s="2" t="s">
        <v>165</v>
      </c>
      <c r="U10899" t="s">
        <v>783</v>
      </c>
    </row>
    <row r="10900" spans="3:21" x14ac:dyDescent="0.3">
      <c r="C10900" t="s">
        <v>166</v>
      </c>
      <c r="D10900" t="s">
        <v>158</v>
      </c>
      <c r="E10900" t="s">
        <v>30</v>
      </c>
      <c r="F10900" t="s">
        <v>159</v>
      </c>
      <c r="G10900" s="2">
        <v>0</v>
      </c>
      <c r="H10900" s="2" t="s">
        <v>659</v>
      </c>
      <c r="I10900" s="67">
        <v>4820263.75</v>
      </c>
      <c r="J10900" s="67">
        <v>665.23</v>
      </c>
      <c r="K10900" s="67">
        <v>4820263.75</v>
      </c>
      <c r="L10900" s="67">
        <v>361.62</v>
      </c>
      <c r="M10900" s="67">
        <v>4820263.75</v>
      </c>
      <c r="N10900" s="67">
        <v>5923.22</v>
      </c>
      <c r="P10900" s="67">
        <v>0</v>
      </c>
      <c r="Q10900" s="67">
        <v>0</v>
      </c>
      <c r="R10900" s="2" t="s">
        <v>161</v>
      </c>
      <c r="S10900" s="2" t="s">
        <v>161</v>
      </c>
      <c r="T10900" s="2" t="s">
        <v>161</v>
      </c>
      <c r="U10900" t="s">
        <v>783</v>
      </c>
    </row>
    <row r="10901" spans="3:21" x14ac:dyDescent="0.3">
      <c r="C10901" t="s">
        <v>166</v>
      </c>
      <c r="D10901" t="s">
        <v>158</v>
      </c>
      <c r="E10901" t="s">
        <v>29</v>
      </c>
      <c r="F10901" t="s">
        <v>159</v>
      </c>
      <c r="G10901" s="2">
        <v>8</v>
      </c>
      <c r="H10901" s="2" t="s">
        <v>242</v>
      </c>
      <c r="I10901" s="67">
        <v>-435.57</v>
      </c>
      <c r="J10901" s="67">
        <v>0</v>
      </c>
      <c r="K10901" s="67">
        <v>-435.57</v>
      </c>
      <c r="L10901" s="67">
        <v>0</v>
      </c>
      <c r="M10901" s="67">
        <v>-435.57</v>
      </c>
      <c r="N10901" s="67">
        <v>0</v>
      </c>
      <c r="P10901" s="67">
        <v>0</v>
      </c>
      <c r="Q10901" s="67">
        <v>0</v>
      </c>
      <c r="U10901" t="s">
        <v>783</v>
      </c>
    </row>
    <row r="10902" spans="3:21" x14ac:dyDescent="0.3">
      <c r="C10902" t="s">
        <v>166</v>
      </c>
      <c r="D10902" t="s">
        <v>158</v>
      </c>
      <c r="E10902" t="s">
        <v>30</v>
      </c>
      <c r="F10902" t="s">
        <v>159</v>
      </c>
      <c r="G10902" s="2">
        <v>0</v>
      </c>
      <c r="H10902" s="2" t="s">
        <v>301</v>
      </c>
      <c r="I10902" s="67">
        <v>1692.39</v>
      </c>
      <c r="J10902" s="67">
        <v>230.17</v>
      </c>
      <c r="K10902" s="67">
        <v>1692.39</v>
      </c>
      <c r="L10902" s="67">
        <v>0.2</v>
      </c>
      <c r="M10902" s="67">
        <v>1692.39</v>
      </c>
      <c r="N10902" s="67">
        <v>2.52</v>
      </c>
      <c r="P10902" s="67">
        <v>0</v>
      </c>
      <c r="Q10902" s="67">
        <v>0</v>
      </c>
      <c r="R10902" s="2" t="s">
        <v>161</v>
      </c>
      <c r="S10902" s="2" t="s">
        <v>165</v>
      </c>
      <c r="T10902" s="2" t="s">
        <v>165</v>
      </c>
      <c r="U10902" t="s">
        <v>783</v>
      </c>
    </row>
    <row r="10903" spans="3:21" x14ac:dyDescent="0.3">
      <c r="C10903" t="s">
        <v>31</v>
      </c>
      <c r="D10903" t="s">
        <v>158</v>
      </c>
      <c r="E10903" t="s">
        <v>30</v>
      </c>
      <c r="F10903" t="s">
        <v>159</v>
      </c>
      <c r="G10903" s="2">
        <v>5</v>
      </c>
      <c r="H10903" s="2" t="s">
        <v>321</v>
      </c>
      <c r="I10903" s="67">
        <v>121604.22</v>
      </c>
      <c r="J10903" s="67">
        <v>47.32</v>
      </c>
      <c r="K10903" s="67">
        <v>121604.22</v>
      </c>
      <c r="L10903" s="67">
        <v>7.91</v>
      </c>
      <c r="M10903" s="67">
        <v>121604.22</v>
      </c>
      <c r="N10903" s="67">
        <v>86.58</v>
      </c>
      <c r="P10903" s="67">
        <v>0</v>
      </c>
      <c r="Q10903" s="67">
        <v>608021.1</v>
      </c>
      <c r="R10903" s="2" t="s">
        <v>161</v>
      </c>
      <c r="S10903" s="2" t="s">
        <v>161</v>
      </c>
      <c r="T10903" s="2" t="s">
        <v>161</v>
      </c>
      <c r="U10903" t="s">
        <v>783</v>
      </c>
    </row>
    <row r="10904" spans="3:21" x14ac:dyDescent="0.3">
      <c r="C10904" t="s">
        <v>166</v>
      </c>
      <c r="D10904" t="s">
        <v>158</v>
      </c>
      <c r="E10904" t="s">
        <v>30</v>
      </c>
      <c r="F10904" t="s">
        <v>159</v>
      </c>
      <c r="G10904" s="2">
        <v>3</v>
      </c>
      <c r="H10904" s="2" t="s">
        <v>277</v>
      </c>
      <c r="I10904" s="67">
        <v>10608</v>
      </c>
      <c r="J10904" s="67">
        <v>1298.27</v>
      </c>
      <c r="K10904" s="67">
        <v>10608</v>
      </c>
      <c r="L10904" s="67">
        <v>3.27</v>
      </c>
      <c r="M10904" s="67">
        <v>10608</v>
      </c>
      <c r="N10904" s="67">
        <v>16.920000000000002</v>
      </c>
      <c r="P10904" s="67">
        <v>0</v>
      </c>
      <c r="Q10904" s="67">
        <v>31824</v>
      </c>
      <c r="R10904" s="2" t="s">
        <v>161</v>
      </c>
      <c r="S10904" s="2" t="s">
        <v>165</v>
      </c>
      <c r="T10904" s="2" t="s">
        <v>165</v>
      </c>
      <c r="U10904" t="s">
        <v>783</v>
      </c>
    </row>
    <row r="10905" spans="3:21" x14ac:dyDescent="0.3">
      <c r="C10905" t="s">
        <v>32</v>
      </c>
      <c r="D10905" t="s">
        <v>158</v>
      </c>
      <c r="E10905" t="s">
        <v>30</v>
      </c>
      <c r="F10905" t="s">
        <v>159</v>
      </c>
      <c r="G10905" s="2">
        <v>6</v>
      </c>
      <c r="H10905" s="2" t="s">
        <v>483</v>
      </c>
      <c r="I10905" s="67">
        <v>137053.68</v>
      </c>
      <c r="J10905" s="67">
        <v>20.12</v>
      </c>
      <c r="K10905" s="67">
        <v>137053.68</v>
      </c>
      <c r="L10905" s="67">
        <v>18.21</v>
      </c>
      <c r="M10905" s="67">
        <v>137053.68</v>
      </c>
      <c r="N10905" s="67">
        <v>94.06</v>
      </c>
      <c r="P10905" s="67">
        <v>0</v>
      </c>
      <c r="Q10905" s="67">
        <v>822322.08</v>
      </c>
      <c r="R10905" s="2" t="s">
        <v>161</v>
      </c>
      <c r="S10905" s="2" t="s">
        <v>161</v>
      </c>
      <c r="T10905" s="2" t="s">
        <v>161</v>
      </c>
      <c r="U10905" t="s">
        <v>783</v>
      </c>
    </row>
    <row r="10906" spans="3:21" x14ac:dyDescent="0.3">
      <c r="C10906" t="s">
        <v>31</v>
      </c>
      <c r="D10906" t="s">
        <v>158</v>
      </c>
      <c r="E10906" t="s">
        <v>29</v>
      </c>
      <c r="F10906" t="s">
        <v>159</v>
      </c>
      <c r="G10906" s="2">
        <v>0</v>
      </c>
      <c r="H10906" s="2" t="s">
        <v>343</v>
      </c>
      <c r="I10906" s="67">
        <v>-696.84</v>
      </c>
      <c r="J10906" s="67">
        <v>0</v>
      </c>
      <c r="K10906" s="67">
        <v>-696.84</v>
      </c>
      <c r="L10906" s="67">
        <v>0</v>
      </c>
      <c r="M10906" s="67">
        <v>-696.84</v>
      </c>
      <c r="N10906" s="67">
        <v>0</v>
      </c>
      <c r="P10906" s="67">
        <v>0</v>
      </c>
      <c r="Q10906" s="67">
        <v>0</v>
      </c>
      <c r="U10906" t="s">
        <v>783</v>
      </c>
    </row>
    <row r="10907" spans="3:21" x14ac:dyDescent="0.3">
      <c r="C10907" t="s">
        <v>31</v>
      </c>
      <c r="D10907" t="s">
        <v>158</v>
      </c>
      <c r="E10907" t="s">
        <v>29</v>
      </c>
      <c r="F10907" t="s">
        <v>159</v>
      </c>
      <c r="G10907" s="2">
        <v>4</v>
      </c>
      <c r="H10907" s="2" t="s">
        <v>439</v>
      </c>
      <c r="I10907" s="67">
        <v>-7365.73</v>
      </c>
      <c r="J10907" s="67">
        <v>0</v>
      </c>
      <c r="K10907" s="67">
        <v>-7365.73</v>
      </c>
      <c r="L10907" s="67">
        <v>0</v>
      </c>
      <c r="M10907" s="67">
        <v>-7365.73</v>
      </c>
      <c r="N10907" s="67">
        <v>0</v>
      </c>
      <c r="P10907" s="67">
        <v>0</v>
      </c>
      <c r="Q10907" s="67">
        <v>0</v>
      </c>
      <c r="U10907" t="s">
        <v>783</v>
      </c>
    </row>
    <row r="10908" spans="3:21" x14ac:dyDescent="0.3">
      <c r="C10908" t="s">
        <v>166</v>
      </c>
      <c r="D10908" t="s">
        <v>158</v>
      </c>
      <c r="E10908" t="s">
        <v>29</v>
      </c>
      <c r="F10908" t="s">
        <v>159</v>
      </c>
      <c r="G10908" s="2">
        <v>1</v>
      </c>
      <c r="H10908" s="2" t="s">
        <v>238</v>
      </c>
      <c r="I10908" s="67">
        <v>-226.29</v>
      </c>
      <c r="J10908" s="67">
        <v>0</v>
      </c>
      <c r="K10908" s="67">
        <v>-226.29</v>
      </c>
      <c r="L10908" s="67">
        <v>0</v>
      </c>
      <c r="M10908" s="67">
        <v>-226.29</v>
      </c>
      <c r="N10908" s="67">
        <v>0</v>
      </c>
      <c r="P10908" s="67">
        <v>0</v>
      </c>
      <c r="Q10908" s="67">
        <v>0</v>
      </c>
      <c r="U10908" t="s">
        <v>783</v>
      </c>
    </row>
    <row r="10909" spans="3:21" x14ac:dyDescent="0.3">
      <c r="C10909" t="s">
        <v>32</v>
      </c>
      <c r="D10909" t="s">
        <v>158</v>
      </c>
      <c r="E10909" t="s">
        <v>30</v>
      </c>
      <c r="F10909" t="s">
        <v>159</v>
      </c>
      <c r="G10909" s="2">
        <v>1</v>
      </c>
      <c r="H10909" s="2" t="s">
        <v>343</v>
      </c>
      <c r="I10909" s="67">
        <v>41581.839999999997</v>
      </c>
      <c r="J10909" s="67">
        <v>2.7</v>
      </c>
      <c r="K10909" s="67">
        <v>41581.839999999997</v>
      </c>
      <c r="L10909" s="67">
        <v>1.21</v>
      </c>
      <c r="M10909" s="67">
        <v>41581.839999999997</v>
      </c>
      <c r="N10909" s="67">
        <v>15.13</v>
      </c>
      <c r="P10909" s="67">
        <v>0</v>
      </c>
      <c r="Q10909" s="67">
        <v>41581.839999999997</v>
      </c>
      <c r="R10909" s="2" t="s">
        <v>161</v>
      </c>
      <c r="S10909" s="2" t="s">
        <v>161</v>
      </c>
      <c r="T10909" s="2" t="s">
        <v>161</v>
      </c>
      <c r="U10909" t="s">
        <v>783</v>
      </c>
    </row>
    <row r="10910" spans="3:21" x14ac:dyDescent="0.3">
      <c r="C10910" t="s">
        <v>166</v>
      </c>
      <c r="D10910" t="s">
        <v>158</v>
      </c>
      <c r="E10910" t="s">
        <v>30</v>
      </c>
      <c r="F10910" t="s">
        <v>159</v>
      </c>
      <c r="G10910" s="2">
        <v>4</v>
      </c>
      <c r="H10910" s="2" t="s">
        <v>217</v>
      </c>
      <c r="I10910" s="67">
        <v>1343033.14</v>
      </c>
      <c r="J10910" s="67">
        <v>114.85</v>
      </c>
      <c r="K10910" s="67">
        <v>1343033.14</v>
      </c>
      <c r="L10910" s="67">
        <v>54.55</v>
      </c>
      <c r="M10910" s="67">
        <v>1343033.14</v>
      </c>
      <c r="N10910" s="67">
        <v>522.49</v>
      </c>
      <c r="P10910" s="67">
        <v>0</v>
      </c>
      <c r="Q10910" s="67">
        <v>5372132.5599999996</v>
      </c>
      <c r="R10910" s="2" t="s">
        <v>161</v>
      </c>
      <c r="S10910" s="2" t="s">
        <v>161</v>
      </c>
      <c r="T10910" s="2" t="s">
        <v>161</v>
      </c>
      <c r="U10910" t="s">
        <v>783</v>
      </c>
    </row>
    <row r="10911" spans="3:21" x14ac:dyDescent="0.3">
      <c r="C10911" t="s">
        <v>31</v>
      </c>
      <c r="D10911" t="s">
        <v>158</v>
      </c>
      <c r="E10911" t="s">
        <v>30</v>
      </c>
      <c r="F10911" t="s">
        <v>159</v>
      </c>
      <c r="G10911" s="2">
        <v>4</v>
      </c>
      <c r="H10911" s="2" t="s">
        <v>285</v>
      </c>
      <c r="I10911" s="67">
        <v>43417.98</v>
      </c>
      <c r="J10911" s="67">
        <v>4821.01</v>
      </c>
      <c r="K10911" s="67">
        <v>43417.98</v>
      </c>
      <c r="L10911" s="67">
        <v>5.18</v>
      </c>
      <c r="M10911" s="67">
        <v>43417.98</v>
      </c>
      <c r="N10911" s="67">
        <v>49.64</v>
      </c>
      <c r="P10911" s="67">
        <v>0</v>
      </c>
      <c r="Q10911" s="67">
        <v>173671.92</v>
      </c>
      <c r="R10911" s="2" t="s">
        <v>161</v>
      </c>
      <c r="S10911" s="2" t="s">
        <v>165</v>
      </c>
      <c r="T10911" s="2" t="s">
        <v>165</v>
      </c>
      <c r="U10911" t="s">
        <v>783</v>
      </c>
    </row>
    <row r="10912" spans="3:21" x14ac:dyDescent="0.3">
      <c r="C10912" t="s">
        <v>31</v>
      </c>
      <c r="D10912" t="s">
        <v>158</v>
      </c>
      <c r="E10912" t="s">
        <v>30</v>
      </c>
      <c r="F10912" t="s">
        <v>159</v>
      </c>
      <c r="G10912" s="2">
        <v>1</v>
      </c>
      <c r="H10912" s="2" t="s">
        <v>294</v>
      </c>
      <c r="I10912" s="67">
        <v>262386.5</v>
      </c>
      <c r="J10912" s="67">
        <v>113.51</v>
      </c>
      <c r="K10912" s="67">
        <v>262386.5</v>
      </c>
      <c r="L10912" s="67">
        <v>8.6999999999999993</v>
      </c>
      <c r="M10912" s="67">
        <v>262386.5</v>
      </c>
      <c r="N10912" s="67">
        <v>45.86</v>
      </c>
      <c r="P10912" s="67">
        <v>0</v>
      </c>
      <c r="Q10912" s="67">
        <v>262386.5</v>
      </c>
      <c r="R10912" s="2" t="s">
        <v>161</v>
      </c>
      <c r="S10912" s="2" t="s">
        <v>161</v>
      </c>
      <c r="T10912" s="2" t="s">
        <v>161</v>
      </c>
      <c r="U10912" t="s">
        <v>783</v>
      </c>
    </row>
    <row r="10913" spans="3:21" x14ac:dyDescent="0.3">
      <c r="C10913" t="s">
        <v>166</v>
      </c>
      <c r="D10913" t="s">
        <v>158</v>
      </c>
      <c r="E10913" t="s">
        <v>29</v>
      </c>
      <c r="F10913" t="s">
        <v>159</v>
      </c>
      <c r="G10913" s="2">
        <v>-1</v>
      </c>
      <c r="H10913" s="2" t="s">
        <v>625</v>
      </c>
      <c r="I10913" s="67">
        <v>-1.79</v>
      </c>
      <c r="J10913" s="67">
        <v>0</v>
      </c>
      <c r="K10913" s="67">
        <v>-1.79</v>
      </c>
      <c r="L10913" s="67">
        <v>0</v>
      </c>
      <c r="M10913" s="67">
        <v>-1.79</v>
      </c>
      <c r="N10913" s="67">
        <v>0</v>
      </c>
      <c r="O10913" s="2">
        <v>0</v>
      </c>
      <c r="P10913" s="67">
        <v>0</v>
      </c>
      <c r="Q10913" s="67">
        <v>0</v>
      </c>
      <c r="U10913" t="s">
        <v>783</v>
      </c>
    </row>
    <row r="10914" spans="3:21" x14ac:dyDescent="0.3">
      <c r="C10914" t="s">
        <v>166</v>
      </c>
      <c r="D10914" t="s">
        <v>158</v>
      </c>
      <c r="E10914" t="s">
        <v>30</v>
      </c>
      <c r="F10914" t="s">
        <v>159</v>
      </c>
      <c r="G10914" s="2">
        <v>10</v>
      </c>
      <c r="H10914" s="2" t="s">
        <v>239</v>
      </c>
      <c r="I10914" s="67">
        <v>70953.13</v>
      </c>
      <c r="J10914" s="67">
        <v>2.58</v>
      </c>
      <c r="K10914" s="67">
        <v>70953.13</v>
      </c>
      <c r="L10914" s="67">
        <v>13.86</v>
      </c>
      <c r="M10914" s="67">
        <v>70953.13</v>
      </c>
      <c r="N10914" s="67">
        <v>16.170000000000002</v>
      </c>
      <c r="P10914" s="67">
        <v>0</v>
      </c>
      <c r="Q10914" s="67">
        <v>709531.3</v>
      </c>
      <c r="R10914" s="2" t="s">
        <v>161</v>
      </c>
      <c r="S10914" s="2" t="s">
        <v>161</v>
      </c>
      <c r="T10914" s="2" t="s">
        <v>165</v>
      </c>
      <c r="U10914" t="s">
        <v>783</v>
      </c>
    </row>
    <row r="10915" spans="3:21" x14ac:dyDescent="0.3">
      <c r="C10915" t="s">
        <v>166</v>
      </c>
      <c r="D10915" t="s">
        <v>158</v>
      </c>
      <c r="E10915" t="s">
        <v>30</v>
      </c>
      <c r="F10915" t="s">
        <v>159</v>
      </c>
      <c r="G10915" s="2">
        <v>-1</v>
      </c>
      <c r="H10915" s="2" t="s">
        <v>519</v>
      </c>
      <c r="I10915" s="67">
        <v>-243.5</v>
      </c>
      <c r="J10915" s="67">
        <v>0</v>
      </c>
      <c r="K10915" s="67">
        <v>-243.5</v>
      </c>
      <c r="L10915" s="67">
        <v>0</v>
      </c>
      <c r="M10915" s="67">
        <v>-243.5</v>
      </c>
      <c r="N10915" s="67">
        <v>0</v>
      </c>
      <c r="P10915" s="67">
        <v>0</v>
      </c>
      <c r="Q10915" s="67">
        <v>0</v>
      </c>
      <c r="R10915" s="2" t="s">
        <v>165</v>
      </c>
      <c r="S10915" s="2" t="s">
        <v>165</v>
      </c>
      <c r="T10915" s="2" t="s">
        <v>165</v>
      </c>
      <c r="U10915" t="s">
        <v>783</v>
      </c>
    </row>
    <row r="10916" spans="3:21" x14ac:dyDescent="0.3">
      <c r="C10916" t="s">
        <v>166</v>
      </c>
      <c r="D10916" t="s">
        <v>158</v>
      </c>
      <c r="E10916" t="s">
        <v>29</v>
      </c>
      <c r="F10916" t="s">
        <v>159</v>
      </c>
      <c r="G10916" s="2">
        <v>3</v>
      </c>
      <c r="H10916" s="2" t="s">
        <v>585</v>
      </c>
      <c r="I10916" s="67">
        <v>-33.99</v>
      </c>
      <c r="J10916" s="67">
        <v>0</v>
      </c>
      <c r="K10916" s="67">
        <v>-33.99</v>
      </c>
      <c r="L10916" s="67">
        <v>0</v>
      </c>
      <c r="M10916" s="67">
        <v>-33.99</v>
      </c>
      <c r="N10916" s="67">
        <v>0</v>
      </c>
      <c r="P10916" s="67">
        <v>-33.99</v>
      </c>
      <c r="Q10916" s="67">
        <v>0</v>
      </c>
      <c r="U10916" t="s">
        <v>783</v>
      </c>
    </row>
    <row r="10917" spans="3:21" x14ac:dyDescent="0.3">
      <c r="C10917" t="s">
        <v>166</v>
      </c>
      <c r="D10917" t="s">
        <v>158</v>
      </c>
      <c r="E10917" t="s">
        <v>30</v>
      </c>
      <c r="F10917" t="s">
        <v>159</v>
      </c>
      <c r="G10917" s="2">
        <v>4</v>
      </c>
      <c r="H10917" s="2" t="s">
        <v>459</v>
      </c>
      <c r="I10917" s="67">
        <v>99101.07</v>
      </c>
      <c r="J10917" s="67">
        <v>9306.02</v>
      </c>
      <c r="K10917" s="67">
        <v>99101.07</v>
      </c>
      <c r="L10917" s="67">
        <v>11.81</v>
      </c>
      <c r="M10917" s="67">
        <v>99101.07</v>
      </c>
      <c r="N10917" s="67">
        <v>211.75</v>
      </c>
      <c r="P10917" s="67">
        <v>0</v>
      </c>
      <c r="Q10917" s="67">
        <v>396404.28</v>
      </c>
      <c r="R10917" s="2" t="s">
        <v>161</v>
      </c>
      <c r="S10917" s="2" t="s">
        <v>165</v>
      </c>
      <c r="T10917" s="2" t="s">
        <v>165</v>
      </c>
      <c r="U10917" t="s">
        <v>783</v>
      </c>
    </row>
    <row r="10918" spans="3:21" x14ac:dyDescent="0.3">
      <c r="C10918" t="s">
        <v>166</v>
      </c>
      <c r="D10918" t="s">
        <v>158</v>
      </c>
      <c r="E10918" t="s">
        <v>30</v>
      </c>
      <c r="F10918" t="s">
        <v>159</v>
      </c>
      <c r="G10918" s="2">
        <v>2</v>
      </c>
      <c r="H10918" s="2" t="s">
        <v>310</v>
      </c>
      <c r="I10918" s="67">
        <v>174288.87</v>
      </c>
      <c r="J10918" s="67">
        <v>16.16</v>
      </c>
      <c r="K10918" s="67">
        <v>174288.87</v>
      </c>
      <c r="L10918" s="67">
        <v>2.27</v>
      </c>
      <c r="M10918" s="67">
        <v>174288.87</v>
      </c>
      <c r="N10918" s="67">
        <v>125.7</v>
      </c>
      <c r="P10918" s="67">
        <v>0</v>
      </c>
      <c r="Q10918" s="67">
        <v>348577.74</v>
      </c>
      <c r="R10918" s="2" t="s">
        <v>161</v>
      </c>
      <c r="S10918" s="2" t="s">
        <v>161</v>
      </c>
      <c r="T10918" s="2" t="s">
        <v>161</v>
      </c>
      <c r="U10918" t="s">
        <v>783</v>
      </c>
    </row>
    <row r="10919" spans="3:21" x14ac:dyDescent="0.3">
      <c r="C10919" t="s">
        <v>31</v>
      </c>
      <c r="D10919" t="s">
        <v>158</v>
      </c>
      <c r="E10919" t="s">
        <v>30</v>
      </c>
      <c r="F10919" t="s">
        <v>159</v>
      </c>
      <c r="G10919" s="2">
        <v>-4</v>
      </c>
      <c r="H10919" s="2" t="s">
        <v>523</v>
      </c>
      <c r="I10919" s="67">
        <v>47.92</v>
      </c>
      <c r="J10919" s="67">
        <v>0</v>
      </c>
      <c r="K10919" s="67">
        <v>47.92</v>
      </c>
      <c r="L10919" s="67">
        <v>0.01</v>
      </c>
      <c r="M10919" s="67">
        <v>47.92</v>
      </c>
      <c r="N10919" s="67">
        <v>0.02</v>
      </c>
      <c r="P10919" s="67">
        <v>0</v>
      </c>
      <c r="Q10919" s="67">
        <v>0</v>
      </c>
      <c r="R10919" s="2" t="s">
        <v>161</v>
      </c>
      <c r="S10919" s="2" t="s">
        <v>161</v>
      </c>
      <c r="T10919" s="2" t="s">
        <v>165</v>
      </c>
      <c r="U10919" t="s">
        <v>783</v>
      </c>
    </row>
    <row r="10920" spans="3:21" x14ac:dyDescent="0.3">
      <c r="C10920" t="s">
        <v>166</v>
      </c>
      <c r="D10920" t="s">
        <v>158</v>
      </c>
      <c r="E10920" t="s">
        <v>30</v>
      </c>
      <c r="F10920" t="s">
        <v>159</v>
      </c>
      <c r="G10920" s="2">
        <v>5</v>
      </c>
      <c r="H10920" s="2" t="s">
        <v>331</v>
      </c>
      <c r="I10920" s="67">
        <v>360140.92</v>
      </c>
      <c r="J10920" s="67">
        <v>1229.33</v>
      </c>
      <c r="K10920" s="67">
        <v>360140.92</v>
      </c>
      <c r="L10920" s="67">
        <v>1075.5</v>
      </c>
      <c r="M10920" s="67">
        <v>360140.92</v>
      </c>
      <c r="N10920" s="67">
        <v>162.29</v>
      </c>
      <c r="P10920" s="67">
        <v>0</v>
      </c>
      <c r="Q10920" s="67">
        <v>1800704.5999999999</v>
      </c>
      <c r="R10920" s="2" t="s">
        <v>161</v>
      </c>
      <c r="S10920" s="2" t="s">
        <v>161</v>
      </c>
      <c r="T10920" s="2" t="s">
        <v>165</v>
      </c>
      <c r="U10920" t="s">
        <v>783</v>
      </c>
    </row>
    <row r="10921" spans="3:21" x14ac:dyDescent="0.3">
      <c r="C10921" t="s">
        <v>166</v>
      </c>
      <c r="D10921" t="s">
        <v>158</v>
      </c>
      <c r="E10921" t="s">
        <v>30</v>
      </c>
      <c r="F10921" t="s">
        <v>159</v>
      </c>
      <c r="G10921" s="2">
        <v>6</v>
      </c>
      <c r="H10921" s="2" t="s">
        <v>394</v>
      </c>
      <c r="I10921" s="67">
        <v>86.45</v>
      </c>
      <c r="J10921" s="67">
        <v>0.01</v>
      </c>
      <c r="K10921" s="67">
        <v>86.45</v>
      </c>
      <c r="L10921" s="67">
        <v>0</v>
      </c>
      <c r="M10921" s="67">
        <v>86.45</v>
      </c>
      <c r="N10921" s="67">
        <v>0.01</v>
      </c>
      <c r="P10921" s="67">
        <v>0</v>
      </c>
      <c r="Q10921" s="67">
        <v>518.70000000000005</v>
      </c>
      <c r="R10921" s="2" t="s">
        <v>161</v>
      </c>
      <c r="S10921" s="2" t="s">
        <v>161</v>
      </c>
      <c r="T10921" s="2" t="s">
        <v>161</v>
      </c>
      <c r="U10921" t="s">
        <v>783</v>
      </c>
    </row>
    <row r="10922" spans="3:21" x14ac:dyDescent="0.3">
      <c r="C10922" t="s">
        <v>166</v>
      </c>
      <c r="D10922" t="s">
        <v>158</v>
      </c>
      <c r="E10922" t="s">
        <v>29</v>
      </c>
      <c r="F10922" t="s">
        <v>159</v>
      </c>
      <c r="G10922" s="2">
        <v>2</v>
      </c>
      <c r="H10922" s="2" t="s">
        <v>633</v>
      </c>
      <c r="I10922" s="67">
        <v>-351.97</v>
      </c>
      <c r="J10922" s="67">
        <v>0</v>
      </c>
      <c r="K10922" s="67">
        <v>-351.97</v>
      </c>
      <c r="L10922" s="67">
        <v>0</v>
      </c>
      <c r="M10922" s="67">
        <v>-351.97</v>
      </c>
      <c r="N10922" s="67">
        <v>0</v>
      </c>
      <c r="P10922" s="67">
        <v>0</v>
      </c>
      <c r="Q10922" s="67">
        <v>0</v>
      </c>
      <c r="U10922" t="s">
        <v>783</v>
      </c>
    </row>
    <row r="10923" spans="3:21" x14ac:dyDescent="0.3">
      <c r="C10923" t="s">
        <v>166</v>
      </c>
      <c r="D10923" t="s">
        <v>158</v>
      </c>
      <c r="E10923" t="s">
        <v>30</v>
      </c>
      <c r="F10923" t="s">
        <v>159</v>
      </c>
      <c r="G10923" s="2">
        <v>0</v>
      </c>
      <c r="H10923" s="2" t="s">
        <v>415</v>
      </c>
      <c r="I10923" s="67">
        <v>27311.98</v>
      </c>
      <c r="J10923" s="67">
        <v>3.97</v>
      </c>
      <c r="K10923" s="67">
        <v>27311.98</v>
      </c>
      <c r="L10923" s="67">
        <v>21.34</v>
      </c>
      <c r="M10923" s="67">
        <v>27311.98</v>
      </c>
      <c r="N10923" s="67">
        <v>7.85</v>
      </c>
      <c r="P10923" s="67">
        <v>0</v>
      </c>
      <c r="Q10923" s="67">
        <v>0</v>
      </c>
      <c r="R10923" s="2" t="s">
        <v>161</v>
      </c>
      <c r="S10923" s="2" t="s">
        <v>161</v>
      </c>
      <c r="T10923" s="2" t="s">
        <v>165</v>
      </c>
      <c r="U10923" t="s">
        <v>783</v>
      </c>
    </row>
    <row r="10924" spans="3:21" x14ac:dyDescent="0.3">
      <c r="C10924" t="s">
        <v>31</v>
      </c>
      <c r="D10924" t="s">
        <v>158</v>
      </c>
      <c r="E10924" t="s">
        <v>30</v>
      </c>
      <c r="F10924" t="s">
        <v>159</v>
      </c>
      <c r="G10924" s="2">
        <v>5</v>
      </c>
      <c r="H10924" s="2" t="s">
        <v>348</v>
      </c>
      <c r="I10924" s="67">
        <v>16541.59</v>
      </c>
      <c r="J10924" s="67">
        <v>3271.78</v>
      </c>
      <c r="K10924" s="67">
        <v>16541.59</v>
      </c>
      <c r="L10924" s="67">
        <v>0.49</v>
      </c>
      <c r="M10924" s="67">
        <v>16541.59</v>
      </c>
      <c r="N10924" s="67">
        <v>6.13</v>
      </c>
      <c r="P10924" s="67">
        <v>0</v>
      </c>
      <c r="Q10924" s="67">
        <v>82707.95</v>
      </c>
      <c r="R10924" s="2" t="s">
        <v>161</v>
      </c>
      <c r="S10924" s="2" t="s">
        <v>165</v>
      </c>
      <c r="T10924" s="2" t="s">
        <v>165</v>
      </c>
      <c r="U10924" t="s">
        <v>783</v>
      </c>
    </row>
    <row r="10925" spans="3:21" x14ac:dyDescent="0.3">
      <c r="C10925" t="s">
        <v>166</v>
      </c>
      <c r="D10925" t="s">
        <v>158</v>
      </c>
      <c r="E10925" t="s">
        <v>29</v>
      </c>
      <c r="F10925" t="s">
        <v>159</v>
      </c>
      <c r="G10925" s="2">
        <v>3</v>
      </c>
      <c r="H10925" s="2" t="s">
        <v>536</v>
      </c>
      <c r="I10925" s="67">
        <v>-496.88</v>
      </c>
      <c r="J10925" s="67">
        <v>0</v>
      </c>
      <c r="K10925" s="67">
        <v>-496.88</v>
      </c>
      <c r="L10925" s="67">
        <v>0</v>
      </c>
      <c r="M10925" s="67">
        <v>-496.88</v>
      </c>
      <c r="N10925" s="67">
        <v>0</v>
      </c>
      <c r="P10925" s="67">
        <v>0</v>
      </c>
      <c r="Q10925" s="67">
        <v>0</v>
      </c>
      <c r="U10925" t="s">
        <v>783</v>
      </c>
    </row>
    <row r="10926" spans="3:21" x14ac:dyDescent="0.3">
      <c r="C10926" t="s">
        <v>31</v>
      </c>
      <c r="D10926" t="s">
        <v>158</v>
      </c>
      <c r="E10926" t="s">
        <v>30</v>
      </c>
      <c r="F10926" t="s">
        <v>159</v>
      </c>
      <c r="G10926" s="2">
        <v>1</v>
      </c>
      <c r="H10926" s="2" t="s">
        <v>294</v>
      </c>
      <c r="I10926" s="67">
        <v>1639.72</v>
      </c>
      <c r="J10926" s="67">
        <v>1.45</v>
      </c>
      <c r="K10926" s="67">
        <v>1639.72</v>
      </c>
      <c r="L10926" s="67">
        <v>0.11</v>
      </c>
      <c r="M10926" s="67">
        <v>1639.72</v>
      </c>
      <c r="N10926" s="67">
        <v>0.59</v>
      </c>
      <c r="P10926" s="67">
        <v>0</v>
      </c>
      <c r="Q10926" s="67">
        <v>1639.72</v>
      </c>
      <c r="R10926" s="2" t="s">
        <v>165</v>
      </c>
      <c r="S10926" s="2" t="s">
        <v>165</v>
      </c>
      <c r="T10926" s="2" t="s">
        <v>165</v>
      </c>
      <c r="U10926" t="s">
        <v>783</v>
      </c>
    </row>
    <row r="10927" spans="3:21" x14ac:dyDescent="0.3">
      <c r="C10927" t="s">
        <v>32</v>
      </c>
      <c r="D10927" t="s">
        <v>158</v>
      </c>
      <c r="E10927" t="s">
        <v>29</v>
      </c>
      <c r="F10927" t="s">
        <v>159</v>
      </c>
      <c r="G10927" s="2">
        <v>-1</v>
      </c>
      <c r="H10927" s="2" t="s">
        <v>626</v>
      </c>
      <c r="I10927" s="67">
        <v>-27660.99</v>
      </c>
      <c r="J10927" s="67">
        <v>0</v>
      </c>
      <c r="K10927" s="67">
        <v>-27660.99</v>
      </c>
      <c r="L10927" s="67">
        <v>0</v>
      </c>
      <c r="M10927" s="67">
        <v>-27660.99</v>
      </c>
      <c r="N10927" s="67">
        <v>0</v>
      </c>
      <c r="P10927" s="67">
        <v>0</v>
      </c>
      <c r="Q10927" s="67">
        <v>0</v>
      </c>
      <c r="U10927" t="s">
        <v>783</v>
      </c>
    </row>
    <row r="10928" spans="3:21" x14ac:dyDescent="0.3">
      <c r="C10928" t="s">
        <v>31</v>
      </c>
      <c r="D10928" t="s">
        <v>158</v>
      </c>
      <c r="E10928" t="s">
        <v>29</v>
      </c>
      <c r="F10928" t="s">
        <v>159</v>
      </c>
      <c r="G10928" s="2">
        <v>3</v>
      </c>
      <c r="H10928" s="2" t="s">
        <v>526</v>
      </c>
      <c r="I10928" s="67">
        <v>-689.85</v>
      </c>
      <c r="J10928" s="67">
        <v>0</v>
      </c>
      <c r="K10928" s="67">
        <v>-689.85</v>
      </c>
      <c r="L10928" s="67">
        <v>0</v>
      </c>
      <c r="M10928" s="67">
        <v>-689.85</v>
      </c>
      <c r="N10928" s="67">
        <v>0</v>
      </c>
      <c r="P10928" s="67">
        <v>0</v>
      </c>
      <c r="Q10928" s="67">
        <v>0</v>
      </c>
      <c r="U10928" t="s">
        <v>783</v>
      </c>
    </row>
    <row r="10929" spans="3:21" x14ac:dyDescent="0.3">
      <c r="C10929" t="s">
        <v>32</v>
      </c>
      <c r="D10929" t="s">
        <v>158</v>
      </c>
      <c r="E10929" t="s">
        <v>29</v>
      </c>
      <c r="F10929" t="s">
        <v>159</v>
      </c>
      <c r="G10929" s="2">
        <v>10</v>
      </c>
      <c r="H10929" s="2" t="s">
        <v>514</v>
      </c>
      <c r="I10929" s="67">
        <v>-1170621.04</v>
      </c>
      <c r="J10929" s="67">
        <v>0</v>
      </c>
      <c r="K10929" s="67">
        <v>-1170621.04</v>
      </c>
      <c r="L10929" s="67">
        <v>0</v>
      </c>
      <c r="M10929" s="67">
        <v>-1170621.04</v>
      </c>
      <c r="N10929" s="67">
        <v>0</v>
      </c>
      <c r="P10929" s="67">
        <v>0</v>
      </c>
      <c r="Q10929" s="67">
        <v>0</v>
      </c>
      <c r="U10929" t="s">
        <v>783</v>
      </c>
    </row>
    <row r="10930" spans="3:21" x14ac:dyDescent="0.3">
      <c r="C10930" t="s">
        <v>32</v>
      </c>
      <c r="D10930" t="s">
        <v>158</v>
      </c>
      <c r="E10930" t="s">
        <v>30</v>
      </c>
      <c r="F10930" t="s">
        <v>159</v>
      </c>
      <c r="G10930" s="2">
        <v>2</v>
      </c>
      <c r="H10930" s="2" t="s">
        <v>295</v>
      </c>
      <c r="I10930" s="67">
        <v>39818.97</v>
      </c>
      <c r="J10930" s="67">
        <v>0.77</v>
      </c>
      <c r="K10930" s="67">
        <v>39818.97</v>
      </c>
      <c r="L10930" s="67">
        <v>0.11</v>
      </c>
      <c r="M10930" s="67">
        <v>39818.97</v>
      </c>
      <c r="N10930" s="67">
        <v>5.95</v>
      </c>
      <c r="P10930" s="67">
        <v>0</v>
      </c>
      <c r="Q10930" s="67">
        <v>79637.94</v>
      </c>
      <c r="R10930" s="2" t="s">
        <v>161</v>
      </c>
      <c r="S10930" s="2" t="s">
        <v>161</v>
      </c>
      <c r="T10930" s="2" t="s">
        <v>161</v>
      </c>
      <c r="U10930" t="s">
        <v>783</v>
      </c>
    </row>
    <row r="10931" spans="3:21" x14ac:dyDescent="0.3">
      <c r="C10931" t="s">
        <v>31</v>
      </c>
      <c r="D10931" t="s">
        <v>158</v>
      </c>
      <c r="E10931" t="s">
        <v>29</v>
      </c>
      <c r="F10931" t="s">
        <v>159</v>
      </c>
      <c r="G10931" s="2">
        <v>5</v>
      </c>
      <c r="H10931" s="2" t="s">
        <v>347</v>
      </c>
      <c r="I10931" s="67">
        <v>-32610.37</v>
      </c>
      <c r="J10931" s="67">
        <v>0</v>
      </c>
      <c r="K10931" s="67">
        <v>-32610.37</v>
      </c>
      <c r="L10931" s="67">
        <v>0</v>
      </c>
      <c r="M10931" s="67">
        <v>-32610.37</v>
      </c>
      <c r="N10931" s="67">
        <v>0</v>
      </c>
      <c r="P10931" s="67">
        <v>0</v>
      </c>
      <c r="Q10931" s="67">
        <v>0</v>
      </c>
      <c r="U10931" t="s">
        <v>783</v>
      </c>
    </row>
    <row r="10932" spans="3:21" x14ac:dyDescent="0.3">
      <c r="C10932" t="s">
        <v>31</v>
      </c>
      <c r="D10932" t="s">
        <v>158</v>
      </c>
      <c r="E10932" t="s">
        <v>30</v>
      </c>
      <c r="F10932" t="s">
        <v>159</v>
      </c>
      <c r="G10932" s="2">
        <v>3</v>
      </c>
      <c r="H10932" s="2" t="s">
        <v>182</v>
      </c>
      <c r="I10932" s="67">
        <v>7657.38</v>
      </c>
      <c r="J10932" s="67">
        <v>0.01</v>
      </c>
      <c r="K10932" s="67">
        <v>7657.38</v>
      </c>
      <c r="L10932" s="67">
        <v>0.01</v>
      </c>
      <c r="M10932" s="67">
        <v>7657.38</v>
      </c>
      <c r="N10932" s="67">
        <v>0.06</v>
      </c>
      <c r="P10932" s="67">
        <v>0</v>
      </c>
      <c r="Q10932" s="67">
        <v>22972.14</v>
      </c>
      <c r="R10932" s="2" t="s">
        <v>161</v>
      </c>
      <c r="S10932" s="2" t="s">
        <v>161</v>
      </c>
      <c r="T10932" s="2" t="s">
        <v>161</v>
      </c>
      <c r="U10932" t="s">
        <v>783</v>
      </c>
    </row>
    <row r="10933" spans="3:21" x14ac:dyDescent="0.3">
      <c r="C10933" t="s">
        <v>166</v>
      </c>
      <c r="D10933" t="s">
        <v>158</v>
      </c>
      <c r="E10933" t="s">
        <v>29</v>
      </c>
      <c r="F10933" t="s">
        <v>159</v>
      </c>
      <c r="G10933" s="2">
        <v>7</v>
      </c>
      <c r="H10933" s="2" t="s">
        <v>326</v>
      </c>
      <c r="I10933" s="67">
        <v>-15.39</v>
      </c>
      <c r="J10933" s="67">
        <v>0</v>
      </c>
      <c r="K10933" s="67">
        <v>-15.39</v>
      </c>
      <c r="L10933" s="67">
        <v>0</v>
      </c>
      <c r="M10933" s="67">
        <v>-15.39</v>
      </c>
      <c r="N10933" s="67">
        <v>0</v>
      </c>
      <c r="P10933" s="67">
        <v>0</v>
      </c>
      <c r="Q10933" s="67">
        <v>0</v>
      </c>
      <c r="U10933" t="s">
        <v>783</v>
      </c>
    </row>
    <row r="10934" spans="3:21" x14ac:dyDescent="0.3">
      <c r="C10934" t="s">
        <v>31</v>
      </c>
      <c r="D10934" t="s">
        <v>158</v>
      </c>
      <c r="E10934" t="s">
        <v>30</v>
      </c>
      <c r="F10934" t="s">
        <v>159</v>
      </c>
      <c r="G10934" s="2">
        <v>0</v>
      </c>
      <c r="H10934" s="2" t="s">
        <v>237</v>
      </c>
      <c r="I10934" s="67">
        <v>21221.72</v>
      </c>
      <c r="J10934" s="67">
        <v>43.74</v>
      </c>
      <c r="K10934" s="67">
        <v>21221.72</v>
      </c>
      <c r="L10934" s="67">
        <v>3.35</v>
      </c>
      <c r="M10934" s="67">
        <v>21221.72</v>
      </c>
      <c r="N10934" s="67">
        <v>17.670000000000002</v>
      </c>
      <c r="P10934" s="67">
        <v>0</v>
      </c>
      <c r="Q10934" s="67">
        <v>0</v>
      </c>
      <c r="R10934" s="2" t="s">
        <v>165</v>
      </c>
      <c r="S10934" s="2" t="s">
        <v>165</v>
      </c>
      <c r="T10934" s="2" t="s">
        <v>165</v>
      </c>
      <c r="U10934" t="s">
        <v>783</v>
      </c>
    </row>
    <row r="10935" spans="3:21" x14ac:dyDescent="0.3">
      <c r="C10935" t="s">
        <v>166</v>
      </c>
      <c r="D10935" t="s">
        <v>158</v>
      </c>
      <c r="E10935" t="s">
        <v>30</v>
      </c>
      <c r="F10935" t="s">
        <v>159</v>
      </c>
      <c r="G10935" s="2">
        <v>8</v>
      </c>
      <c r="H10935" s="2" t="s">
        <v>353</v>
      </c>
      <c r="I10935" s="67">
        <v>139356.71</v>
      </c>
      <c r="J10935" s="67">
        <v>2.5299999999999998</v>
      </c>
      <c r="K10935" s="67">
        <v>139356.71</v>
      </c>
      <c r="L10935" s="67">
        <v>13.61</v>
      </c>
      <c r="M10935" s="67">
        <v>139356.71</v>
      </c>
      <c r="N10935" s="67">
        <v>34.83</v>
      </c>
      <c r="P10935" s="67">
        <v>0</v>
      </c>
      <c r="Q10935" s="67">
        <v>1114853.68</v>
      </c>
      <c r="R10935" s="2" t="s">
        <v>161</v>
      </c>
      <c r="S10935" s="2" t="s">
        <v>161</v>
      </c>
      <c r="T10935" s="2" t="s">
        <v>165</v>
      </c>
      <c r="U10935" t="s">
        <v>783</v>
      </c>
    </row>
    <row r="10936" spans="3:21" x14ac:dyDescent="0.3">
      <c r="C10936" t="s">
        <v>166</v>
      </c>
      <c r="D10936" t="s">
        <v>158</v>
      </c>
      <c r="E10936" t="s">
        <v>30</v>
      </c>
      <c r="F10936" t="s">
        <v>159</v>
      </c>
      <c r="G10936" s="2">
        <v>0</v>
      </c>
      <c r="H10936" s="2" t="s">
        <v>295</v>
      </c>
      <c r="I10936" s="67">
        <v>14192.87</v>
      </c>
      <c r="J10936" s="67">
        <v>1.83</v>
      </c>
      <c r="K10936" s="67">
        <v>14192.87</v>
      </c>
      <c r="L10936" s="67">
        <v>300.57</v>
      </c>
      <c r="M10936" s="67">
        <v>14192.87</v>
      </c>
      <c r="N10936" s="67">
        <v>14.25</v>
      </c>
      <c r="P10936" s="67">
        <v>5685.72</v>
      </c>
      <c r="Q10936" s="67">
        <v>0</v>
      </c>
      <c r="R10936" s="2" t="s">
        <v>165</v>
      </c>
      <c r="S10936" s="2" t="s">
        <v>161</v>
      </c>
      <c r="T10936" s="2" t="s">
        <v>165</v>
      </c>
      <c r="U10936" t="s">
        <v>783</v>
      </c>
    </row>
    <row r="10937" spans="3:21" x14ac:dyDescent="0.3">
      <c r="C10937" t="s">
        <v>166</v>
      </c>
      <c r="D10937" t="s">
        <v>158</v>
      </c>
      <c r="E10937" t="s">
        <v>29</v>
      </c>
      <c r="F10937" t="s">
        <v>159</v>
      </c>
      <c r="G10937" s="2">
        <v>6</v>
      </c>
      <c r="H10937" s="2" t="s">
        <v>559</v>
      </c>
      <c r="I10937" s="67">
        <v>-32.99</v>
      </c>
      <c r="J10937" s="67">
        <v>0</v>
      </c>
      <c r="K10937" s="67">
        <v>-32.99</v>
      </c>
      <c r="L10937" s="67">
        <v>0</v>
      </c>
      <c r="M10937" s="67">
        <v>-32.99</v>
      </c>
      <c r="N10937" s="67">
        <v>0</v>
      </c>
      <c r="P10937" s="67">
        <v>0</v>
      </c>
      <c r="Q10937" s="67">
        <v>0</v>
      </c>
      <c r="U10937" t="s">
        <v>783</v>
      </c>
    </row>
    <row r="10938" spans="3:21" x14ac:dyDescent="0.3">
      <c r="C10938" t="s">
        <v>32</v>
      </c>
      <c r="D10938" t="s">
        <v>158</v>
      </c>
      <c r="E10938" t="s">
        <v>29</v>
      </c>
      <c r="F10938" t="s">
        <v>159</v>
      </c>
      <c r="G10938" s="2">
        <v>-1</v>
      </c>
      <c r="H10938" s="2" t="s">
        <v>535</v>
      </c>
      <c r="I10938" s="67">
        <v>-7476.89</v>
      </c>
      <c r="J10938" s="67">
        <v>0</v>
      </c>
      <c r="K10938" s="67">
        <v>-7476.89</v>
      </c>
      <c r="L10938" s="67">
        <v>0</v>
      </c>
      <c r="M10938" s="67">
        <v>-7476.89</v>
      </c>
      <c r="N10938" s="67">
        <v>0</v>
      </c>
      <c r="P10938" s="67">
        <v>0</v>
      </c>
      <c r="Q10938" s="67">
        <v>0</v>
      </c>
      <c r="U10938" t="s">
        <v>783</v>
      </c>
    </row>
    <row r="10939" spans="3:21" x14ac:dyDescent="0.3">
      <c r="C10939" t="s">
        <v>31</v>
      </c>
      <c r="D10939" t="s">
        <v>158</v>
      </c>
      <c r="E10939" t="s">
        <v>30</v>
      </c>
      <c r="F10939" t="s">
        <v>159</v>
      </c>
      <c r="G10939" s="2">
        <v>6</v>
      </c>
      <c r="H10939" s="2" t="s">
        <v>233</v>
      </c>
      <c r="I10939" s="67">
        <v>50322.46</v>
      </c>
      <c r="J10939" s="67">
        <v>0.03</v>
      </c>
      <c r="K10939" s="67">
        <v>50322.46</v>
      </c>
      <c r="L10939" s="67">
        <v>0.01</v>
      </c>
      <c r="M10939" s="67">
        <v>50322.46</v>
      </c>
      <c r="N10939" s="67">
        <v>0.17</v>
      </c>
      <c r="P10939" s="67">
        <v>0</v>
      </c>
      <c r="Q10939" s="67">
        <v>301934.76</v>
      </c>
      <c r="R10939" s="2" t="s">
        <v>161</v>
      </c>
      <c r="S10939" s="2" t="s">
        <v>161</v>
      </c>
      <c r="T10939" s="2" t="s">
        <v>161</v>
      </c>
      <c r="U10939" t="s">
        <v>783</v>
      </c>
    </row>
    <row r="10940" spans="3:21" x14ac:dyDescent="0.3">
      <c r="C10940" t="s">
        <v>31</v>
      </c>
      <c r="D10940" t="s">
        <v>158</v>
      </c>
      <c r="E10940" t="s">
        <v>30</v>
      </c>
      <c r="F10940" t="s">
        <v>159</v>
      </c>
      <c r="G10940" s="2">
        <v>11</v>
      </c>
      <c r="H10940" s="2" t="s">
        <v>369</v>
      </c>
      <c r="I10940" s="67">
        <v>230727.63</v>
      </c>
      <c r="J10940" s="67">
        <v>0</v>
      </c>
      <c r="K10940" s="67">
        <v>230727.63</v>
      </c>
      <c r="L10940" s="67">
        <v>0</v>
      </c>
      <c r="M10940" s="67">
        <v>230727.63</v>
      </c>
      <c r="N10940" s="67">
        <v>22.58</v>
      </c>
      <c r="P10940" s="67">
        <v>0</v>
      </c>
      <c r="Q10940" s="67">
        <v>2538003.9300000002</v>
      </c>
      <c r="R10940" s="2" t="s">
        <v>161</v>
      </c>
      <c r="S10940" s="2" t="s">
        <v>161</v>
      </c>
      <c r="T10940" s="2" t="s">
        <v>165</v>
      </c>
      <c r="U10940" t="s">
        <v>783</v>
      </c>
    </row>
    <row r="10941" spans="3:21" x14ac:dyDescent="0.3">
      <c r="C10941" t="s">
        <v>166</v>
      </c>
      <c r="D10941" t="s">
        <v>158</v>
      </c>
      <c r="E10941" t="s">
        <v>30</v>
      </c>
      <c r="F10941" t="s">
        <v>159</v>
      </c>
      <c r="G10941" s="2">
        <v>0</v>
      </c>
      <c r="H10941" s="2" t="s">
        <v>292</v>
      </c>
      <c r="I10941" s="67">
        <v>43808.56</v>
      </c>
      <c r="J10941" s="67">
        <v>4.3099999999999996</v>
      </c>
      <c r="K10941" s="67">
        <v>43808.56</v>
      </c>
      <c r="L10941" s="67">
        <v>0.72</v>
      </c>
      <c r="M10941" s="67">
        <v>43808.56</v>
      </c>
      <c r="N10941" s="67">
        <v>7.88</v>
      </c>
      <c r="P10941" s="67">
        <v>0</v>
      </c>
      <c r="Q10941" s="67">
        <v>0</v>
      </c>
      <c r="R10941" s="2" t="s">
        <v>161</v>
      </c>
      <c r="S10941" s="2" t="s">
        <v>161</v>
      </c>
      <c r="T10941" s="2" t="s">
        <v>161</v>
      </c>
      <c r="U10941" t="s">
        <v>783</v>
      </c>
    </row>
    <row r="10942" spans="3:21" x14ac:dyDescent="0.3">
      <c r="C10942" t="s">
        <v>31</v>
      </c>
      <c r="D10942" t="s">
        <v>158</v>
      </c>
      <c r="E10942" t="s">
        <v>29</v>
      </c>
      <c r="F10942" t="s">
        <v>159</v>
      </c>
      <c r="G10942" s="2">
        <v>3</v>
      </c>
      <c r="H10942" s="2" t="s">
        <v>350</v>
      </c>
      <c r="I10942" s="67">
        <v>-42849.66</v>
      </c>
      <c r="J10942" s="67">
        <v>0</v>
      </c>
      <c r="K10942" s="67">
        <v>-42849.66</v>
      </c>
      <c r="L10942" s="67">
        <v>0</v>
      </c>
      <c r="M10942" s="67">
        <v>-42849.66</v>
      </c>
      <c r="N10942" s="67">
        <v>0</v>
      </c>
      <c r="P10942" s="67">
        <v>0</v>
      </c>
      <c r="Q10942" s="67">
        <v>0</v>
      </c>
      <c r="U10942" t="s">
        <v>783</v>
      </c>
    </row>
    <row r="10943" spans="3:21" x14ac:dyDescent="0.3">
      <c r="C10943" t="s">
        <v>32</v>
      </c>
      <c r="D10943" t="s">
        <v>158</v>
      </c>
      <c r="E10943" t="s">
        <v>29</v>
      </c>
      <c r="F10943" t="s">
        <v>159</v>
      </c>
      <c r="G10943" s="2">
        <v>-1</v>
      </c>
      <c r="H10943" s="2" t="s">
        <v>346</v>
      </c>
      <c r="I10943" s="67">
        <v>-33180.71</v>
      </c>
      <c r="J10943" s="67">
        <v>0</v>
      </c>
      <c r="K10943" s="67">
        <v>-33180.71</v>
      </c>
      <c r="L10943" s="67">
        <v>0</v>
      </c>
      <c r="M10943" s="67">
        <v>-33180.71</v>
      </c>
      <c r="N10943" s="67">
        <v>0</v>
      </c>
      <c r="P10943" s="67">
        <v>0</v>
      </c>
      <c r="Q10943" s="67">
        <v>0</v>
      </c>
      <c r="U10943" t="s">
        <v>783</v>
      </c>
    </row>
    <row r="10944" spans="3:21" x14ac:dyDescent="0.3">
      <c r="C10944" t="s">
        <v>31</v>
      </c>
      <c r="D10944" t="s">
        <v>158</v>
      </c>
      <c r="E10944" t="s">
        <v>30</v>
      </c>
      <c r="F10944" t="s">
        <v>159</v>
      </c>
      <c r="G10944" s="2">
        <v>11</v>
      </c>
      <c r="H10944" s="2" t="s">
        <v>267</v>
      </c>
      <c r="I10944" s="67">
        <v>98610.52</v>
      </c>
      <c r="J10944" s="67">
        <v>0.24</v>
      </c>
      <c r="K10944" s="67">
        <v>98610.52</v>
      </c>
      <c r="L10944" s="67">
        <v>0.11</v>
      </c>
      <c r="M10944" s="67">
        <v>98610.52</v>
      </c>
      <c r="N10944" s="67">
        <v>1.0900000000000001</v>
      </c>
      <c r="P10944" s="67">
        <v>0</v>
      </c>
      <c r="Q10944" s="67">
        <v>1084715.72</v>
      </c>
      <c r="R10944" s="2" t="s">
        <v>161</v>
      </c>
      <c r="S10944" s="2" t="s">
        <v>161</v>
      </c>
      <c r="T10944" s="2" t="s">
        <v>161</v>
      </c>
      <c r="U10944" t="s">
        <v>783</v>
      </c>
    </row>
    <row r="10945" spans="3:21" x14ac:dyDescent="0.3">
      <c r="C10945" t="s">
        <v>166</v>
      </c>
      <c r="D10945" t="s">
        <v>158</v>
      </c>
      <c r="E10945" t="s">
        <v>29</v>
      </c>
      <c r="F10945" t="s">
        <v>159</v>
      </c>
      <c r="G10945" s="2">
        <v>2</v>
      </c>
      <c r="H10945" s="2" t="s">
        <v>449</v>
      </c>
      <c r="I10945" s="67">
        <v>-4362.8100000000004</v>
      </c>
      <c r="J10945" s="67">
        <v>0</v>
      </c>
      <c r="K10945" s="67">
        <v>-4362.8100000000004</v>
      </c>
      <c r="L10945" s="67">
        <v>0</v>
      </c>
      <c r="M10945" s="67">
        <v>-4362.8100000000004</v>
      </c>
      <c r="N10945" s="67">
        <v>0</v>
      </c>
      <c r="P10945" s="67">
        <v>0</v>
      </c>
      <c r="Q10945" s="67">
        <v>0</v>
      </c>
      <c r="U10945" t="s">
        <v>783</v>
      </c>
    </row>
    <row r="10946" spans="3:21" x14ac:dyDescent="0.3">
      <c r="C10946" t="s">
        <v>31</v>
      </c>
      <c r="D10946" t="s">
        <v>158</v>
      </c>
      <c r="E10946" t="s">
        <v>30</v>
      </c>
      <c r="F10946" t="s">
        <v>159</v>
      </c>
      <c r="G10946" s="2">
        <v>5</v>
      </c>
      <c r="H10946" s="2" t="s">
        <v>169</v>
      </c>
      <c r="I10946" s="67">
        <v>51454.54</v>
      </c>
      <c r="J10946" s="67">
        <v>1.69</v>
      </c>
      <c r="K10946" s="67">
        <v>51454.54</v>
      </c>
      <c r="L10946" s="67">
        <v>0.76</v>
      </c>
      <c r="M10946" s="67">
        <v>51454.54</v>
      </c>
      <c r="N10946" s="67">
        <v>9.48</v>
      </c>
      <c r="P10946" s="67">
        <v>0</v>
      </c>
      <c r="Q10946" s="67">
        <v>257272.7</v>
      </c>
      <c r="R10946" s="2" t="s">
        <v>161</v>
      </c>
      <c r="S10946" s="2" t="s">
        <v>161</v>
      </c>
      <c r="T10946" s="2" t="s">
        <v>161</v>
      </c>
      <c r="U10946" t="s">
        <v>783</v>
      </c>
    </row>
    <row r="10947" spans="3:21" x14ac:dyDescent="0.3">
      <c r="C10947" t="s">
        <v>31</v>
      </c>
      <c r="D10947" t="s">
        <v>158</v>
      </c>
      <c r="E10947" t="s">
        <v>30</v>
      </c>
      <c r="F10947" t="s">
        <v>159</v>
      </c>
      <c r="G10947" s="2">
        <v>1</v>
      </c>
      <c r="H10947" s="2" t="s">
        <v>538</v>
      </c>
      <c r="I10947" s="67">
        <v>18123.53</v>
      </c>
      <c r="J10947" s="67">
        <v>1.27</v>
      </c>
      <c r="K10947" s="67">
        <v>18123.53</v>
      </c>
      <c r="L10947" s="67">
        <v>0.18</v>
      </c>
      <c r="M10947" s="67">
        <v>18123.53</v>
      </c>
      <c r="N10947" s="67">
        <v>9.84</v>
      </c>
      <c r="P10947" s="67">
        <v>0</v>
      </c>
      <c r="Q10947" s="67">
        <v>18123.53</v>
      </c>
      <c r="R10947" s="2" t="s">
        <v>161</v>
      </c>
      <c r="S10947" s="2" t="s">
        <v>161</v>
      </c>
      <c r="T10947" s="2" t="s">
        <v>161</v>
      </c>
      <c r="U10947" t="s">
        <v>783</v>
      </c>
    </row>
    <row r="10948" spans="3:21" x14ac:dyDescent="0.3">
      <c r="C10948" t="s">
        <v>166</v>
      </c>
      <c r="D10948" t="s">
        <v>158</v>
      </c>
      <c r="E10948" t="s">
        <v>30</v>
      </c>
      <c r="F10948" t="s">
        <v>159</v>
      </c>
      <c r="G10948" s="2">
        <v>2</v>
      </c>
      <c r="H10948" s="2" t="s">
        <v>593</v>
      </c>
      <c r="I10948" s="67">
        <v>52712.05</v>
      </c>
      <c r="J10948" s="67">
        <v>7.36</v>
      </c>
      <c r="K10948" s="67">
        <v>52712.05</v>
      </c>
      <c r="L10948" s="67">
        <v>1.23</v>
      </c>
      <c r="M10948" s="67">
        <v>52712.05</v>
      </c>
      <c r="N10948" s="67">
        <v>13.46</v>
      </c>
      <c r="P10948" s="67">
        <v>0</v>
      </c>
      <c r="Q10948" s="67">
        <v>105424.1</v>
      </c>
      <c r="R10948" s="2" t="s">
        <v>161</v>
      </c>
      <c r="S10948" s="2" t="s">
        <v>161</v>
      </c>
      <c r="T10948" s="2" t="s">
        <v>161</v>
      </c>
      <c r="U10948" t="s">
        <v>783</v>
      </c>
    </row>
    <row r="10949" spans="3:21" x14ac:dyDescent="0.3">
      <c r="C10949" t="s">
        <v>166</v>
      </c>
      <c r="D10949" t="s">
        <v>158</v>
      </c>
      <c r="E10949" t="s">
        <v>30</v>
      </c>
      <c r="F10949" t="s">
        <v>159</v>
      </c>
      <c r="G10949" s="2">
        <v>0</v>
      </c>
      <c r="H10949" s="2" t="s">
        <v>358</v>
      </c>
      <c r="I10949" s="67">
        <v>1534792.07</v>
      </c>
      <c r="J10949" s="67">
        <v>555.97</v>
      </c>
      <c r="K10949" s="67">
        <v>1534792.07</v>
      </c>
      <c r="L10949" s="67">
        <v>42.59</v>
      </c>
      <c r="M10949" s="67">
        <v>1534792.07</v>
      </c>
      <c r="N10949" s="67">
        <v>224.64</v>
      </c>
      <c r="P10949" s="67">
        <v>0</v>
      </c>
      <c r="Q10949" s="67">
        <v>0</v>
      </c>
      <c r="R10949" s="2" t="s">
        <v>161</v>
      </c>
      <c r="S10949" s="2" t="s">
        <v>161</v>
      </c>
      <c r="T10949" s="2" t="s">
        <v>161</v>
      </c>
      <c r="U10949" t="s">
        <v>783</v>
      </c>
    </row>
    <row r="10950" spans="3:21" x14ac:dyDescent="0.3">
      <c r="C10950" t="s">
        <v>166</v>
      </c>
      <c r="D10950" t="s">
        <v>158</v>
      </c>
      <c r="E10950" t="s">
        <v>29</v>
      </c>
      <c r="F10950" t="s">
        <v>159</v>
      </c>
      <c r="G10950" s="2">
        <v>-1</v>
      </c>
      <c r="H10950" s="2" t="s">
        <v>239</v>
      </c>
      <c r="I10950" s="67">
        <v>-70148.320000000007</v>
      </c>
      <c r="J10950" s="67">
        <v>0</v>
      </c>
      <c r="K10950" s="67">
        <v>-70148.320000000007</v>
      </c>
      <c r="L10950" s="67">
        <v>0</v>
      </c>
      <c r="M10950" s="67">
        <v>-70148.320000000007</v>
      </c>
      <c r="N10950" s="67">
        <v>0</v>
      </c>
      <c r="P10950" s="67">
        <v>0</v>
      </c>
      <c r="Q10950" s="67">
        <v>0</v>
      </c>
      <c r="U10950" t="s">
        <v>783</v>
      </c>
    </row>
    <row r="10951" spans="3:21" x14ac:dyDescent="0.3">
      <c r="C10951" t="s">
        <v>166</v>
      </c>
      <c r="D10951" t="s">
        <v>158</v>
      </c>
      <c r="E10951" t="s">
        <v>30</v>
      </c>
      <c r="F10951" t="s">
        <v>159</v>
      </c>
      <c r="G10951" s="2">
        <v>1</v>
      </c>
      <c r="H10951" s="2" t="s">
        <v>324</v>
      </c>
      <c r="I10951" s="67">
        <v>93814.19</v>
      </c>
      <c r="J10951" s="67">
        <v>9.32</v>
      </c>
      <c r="K10951" s="67">
        <v>93814.19</v>
      </c>
      <c r="L10951" s="67">
        <v>4.42</v>
      </c>
      <c r="M10951" s="67">
        <v>93814.19</v>
      </c>
      <c r="N10951" s="67">
        <v>42.38</v>
      </c>
      <c r="P10951" s="67">
        <v>0</v>
      </c>
      <c r="Q10951" s="67">
        <v>93814.19</v>
      </c>
      <c r="R10951" s="2" t="s">
        <v>161</v>
      </c>
      <c r="S10951" s="2" t="s">
        <v>161</v>
      </c>
      <c r="T10951" s="2" t="s">
        <v>161</v>
      </c>
      <c r="U10951" t="s">
        <v>783</v>
      </c>
    </row>
    <row r="10952" spans="3:21" x14ac:dyDescent="0.3">
      <c r="C10952" t="s">
        <v>31</v>
      </c>
      <c r="D10952" t="s">
        <v>158</v>
      </c>
      <c r="E10952" t="s">
        <v>30</v>
      </c>
      <c r="F10952" t="s">
        <v>159</v>
      </c>
      <c r="G10952" s="2">
        <v>1</v>
      </c>
      <c r="H10952" s="2" t="s">
        <v>408</v>
      </c>
      <c r="I10952" s="67">
        <v>1849.52</v>
      </c>
      <c r="J10952" s="67">
        <v>327.44</v>
      </c>
      <c r="K10952" s="67">
        <v>1849.52</v>
      </c>
      <c r="L10952" s="67">
        <v>0.02</v>
      </c>
      <c r="M10952" s="67">
        <v>1849.52</v>
      </c>
      <c r="N10952" s="67">
        <v>0.21</v>
      </c>
      <c r="P10952" s="67">
        <v>0</v>
      </c>
      <c r="Q10952" s="67">
        <v>1849.52</v>
      </c>
      <c r="R10952" s="2" t="s">
        <v>161</v>
      </c>
      <c r="S10952" s="2" t="s">
        <v>165</v>
      </c>
      <c r="T10952" s="2" t="s">
        <v>165</v>
      </c>
      <c r="U10952" t="s">
        <v>783</v>
      </c>
    </row>
    <row r="10953" spans="3:21" x14ac:dyDescent="0.3">
      <c r="C10953" t="s">
        <v>166</v>
      </c>
      <c r="D10953" t="s">
        <v>158</v>
      </c>
      <c r="E10953" t="s">
        <v>30</v>
      </c>
      <c r="F10953" t="s">
        <v>159</v>
      </c>
      <c r="G10953" s="2">
        <v>1</v>
      </c>
      <c r="H10953" s="2" t="s">
        <v>354</v>
      </c>
      <c r="I10953" s="67">
        <v>198098.52</v>
      </c>
      <c r="J10953" s="67">
        <v>68221.69</v>
      </c>
      <c r="K10953" s="67">
        <v>198098.52</v>
      </c>
      <c r="L10953" s="67">
        <v>2.42</v>
      </c>
      <c r="M10953" s="67">
        <v>198098.52</v>
      </c>
      <c r="N10953" s="67">
        <v>134.19999999999999</v>
      </c>
      <c r="P10953" s="67">
        <v>0</v>
      </c>
      <c r="Q10953" s="67">
        <v>198098.52</v>
      </c>
      <c r="R10953" s="2" t="s">
        <v>161</v>
      </c>
      <c r="S10953" s="2" t="s">
        <v>165</v>
      </c>
      <c r="T10953" s="2" t="s">
        <v>165</v>
      </c>
      <c r="U10953" t="s">
        <v>783</v>
      </c>
    </row>
    <row r="10954" spans="3:21" x14ac:dyDescent="0.3">
      <c r="C10954" t="s">
        <v>166</v>
      </c>
      <c r="D10954" t="s">
        <v>158</v>
      </c>
      <c r="E10954" t="s">
        <v>30</v>
      </c>
      <c r="F10954" t="s">
        <v>159</v>
      </c>
      <c r="G10954" s="2">
        <v>0</v>
      </c>
      <c r="H10954" s="2" t="s">
        <v>571</v>
      </c>
      <c r="I10954" s="67">
        <v>305165.96000000002</v>
      </c>
      <c r="J10954" s="67">
        <v>26.77</v>
      </c>
      <c r="K10954" s="67">
        <v>305165.96000000002</v>
      </c>
      <c r="L10954" s="67">
        <v>9.74</v>
      </c>
      <c r="M10954" s="67">
        <v>305165.96000000002</v>
      </c>
      <c r="N10954" s="67">
        <v>93.58</v>
      </c>
      <c r="P10954" s="67">
        <v>0</v>
      </c>
      <c r="Q10954" s="67">
        <v>0</v>
      </c>
      <c r="R10954" s="2" t="s">
        <v>161</v>
      </c>
      <c r="S10954" s="2" t="s">
        <v>161</v>
      </c>
      <c r="T10954" s="2" t="s">
        <v>161</v>
      </c>
      <c r="U10954" t="s">
        <v>783</v>
      </c>
    </row>
    <row r="10955" spans="3:21" x14ac:dyDescent="0.3">
      <c r="C10955" t="s">
        <v>32</v>
      </c>
      <c r="D10955" t="s">
        <v>158</v>
      </c>
      <c r="E10955" t="s">
        <v>30</v>
      </c>
      <c r="F10955" t="s">
        <v>159</v>
      </c>
      <c r="G10955" s="2">
        <v>-1</v>
      </c>
      <c r="H10955" s="2" t="s">
        <v>405</v>
      </c>
      <c r="I10955" s="67">
        <v>27879.18</v>
      </c>
      <c r="J10955" s="67">
        <v>19.87</v>
      </c>
      <c r="K10955" s="67">
        <v>27879.18</v>
      </c>
      <c r="L10955" s="67">
        <v>4.0199999999999996</v>
      </c>
      <c r="M10955" s="67">
        <v>27879.18</v>
      </c>
      <c r="N10955" s="67">
        <v>31.87</v>
      </c>
      <c r="P10955" s="67">
        <v>0</v>
      </c>
      <c r="Q10955" s="67">
        <v>0</v>
      </c>
      <c r="R10955" s="2" t="s">
        <v>161</v>
      </c>
      <c r="S10955" s="2" t="s">
        <v>161</v>
      </c>
      <c r="T10955" s="2" t="s">
        <v>161</v>
      </c>
      <c r="U10955" t="s">
        <v>783</v>
      </c>
    </row>
    <row r="10956" spans="3:21" x14ac:dyDescent="0.3">
      <c r="C10956" t="s">
        <v>32</v>
      </c>
      <c r="D10956" t="s">
        <v>158</v>
      </c>
      <c r="E10956" t="s">
        <v>30</v>
      </c>
      <c r="F10956" t="s">
        <v>159</v>
      </c>
      <c r="G10956" s="2">
        <v>10</v>
      </c>
      <c r="H10956" s="2" t="s">
        <v>287</v>
      </c>
      <c r="I10956" s="67">
        <v>133325.81</v>
      </c>
      <c r="J10956" s="67">
        <v>2.48</v>
      </c>
      <c r="K10956" s="67">
        <v>133325.81</v>
      </c>
      <c r="L10956" s="67">
        <v>1.69</v>
      </c>
      <c r="M10956" s="67">
        <v>133325.81</v>
      </c>
      <c r="N10956" s="67">
        <v>30.2</v>
      </c>
      <c r="P10956" s="67">
        <v>0</v>
      </c>
      <c r="Q10956" s="67">
        <v>1333258.1000000001</v>
      </c>
      <c r="R10956" s="2" t="s">
        <v>161</v>
      </c>
      <c r="S10956" s="2" t="s">
        <v>161</v>
      </c>
      <c r="T10956" s="2" t="s">
        <v>161</v>
      </c>
      <c r="U10956" t="s">
        <v>783</v>
      </c>
    </row>
    <row r="10957" spans="3:21" x14ac:dyDescent="0.3">
      <c r="C10957" t="s">
        <v>32</v>
      </c>
      <c r="D10957" t="s">
        <v>158</v>
      </c>
      <c r="E10957" t="s">
        <v>29</v>
      </c>
      <c r="F10957" t="s">
        <v>159</v>
      </c>
      <c r="G10957" s="2">
        <v>3</v>
      </c>
      <c r="H10957" s="2" t="s">
        <v>321</v>
      </c>
      <c r="I10957" s="67">
        <v>-7644.19</v>
      </c>
      <c r="J10957" s="67">
        <v>0</v>
      </c>
      <c r="K10957" s="67">
        <v>-7644.19</v>
      </c>
      <c r="L10957" s="67">
        <v>0</v>
      </c>
      <c r="M10957" s="67">
        <v>-7644.19</v>
      </c>
      <c r="N10957" s="67">
        <v>0</v>
      </c>
      <c r="P10957" s="67">
        <v>0</v>
      </c>
      <c r="Q10957" s="67">
        <v>0</v>
      </c>
      <c r="U10957" t="s">
        <v>783</v>
      </c>
    </row>
    <row r="10958" spans="3:21" x14ac:dyDescent="0.3">
      <c r="C10958" t="s">
        <v>166</v>
      </c>
      <c r="D10958" t="s">
        <v>158</v>
      </c>
      <c r="E10958" t="s">
        <v>30</v>
      </c>
      <c r="F10958" t="s">
        <v>159</v>
      </c>
      <c r="G10958" s="2">
        <v>3</v>
      </c>
      <c r="H10958" s="2" t="s">
        <v>414</v>
      </c>
      <c r="I10958" s="67">
        <v>1977082.36</v>
      </c>
      <c r="J10958" s="67">
        <v>146.03</v>
      </c>
      <c r="K10958" s="67">
        <v>1977082.36</v>
      </c>
      <c r="L10958" s="67">
        <v>69.36</v>
      </c>
      <c r="M10958" s="67">
        <v>1977082.36</v>
      </c>
      <c r="N10958" s="67">
        <v>664.3</v>
      </c>
      <c r="P10958" s="67">
        <v>0</v>
      </c>
      <c r="Q10958" s="67">
        <v>5931247.0800000001</v>
      </c>
      <c r="R10958" s="2" t="s">
        <v>161</v>
      </c>
      <c r="S10958" s="2" t="s">
        <v>161</v>
      </c>
      <c r="T10958" s="2" t="s">
        <v>161</v>
      </c>
      <c r="U10958" t="s">
        <v>783</v>
      </c>
    </row>
    <row r="10959" spans="3:21" x14ac:dyDescent="0.3">
      <c r="C10959" t="s">
        <v>166</v>
      </c>
      <c r="D10959" t="s">
        <v>158</v>
      </c>
      <c r="E10959" t="s">
        <v>30</v>
      </c>
      <c r="F10959" t="s">
        <v>159</v>
      </c>
      <c r="G10959" s="2">
        <v>1</v>
      </c>
      <c r="H10959" s="2" t="s">
        <v>171</v>
      </c>
      <c r="I10959" s="67">
        <v>44318.27</v>
      </c>
      <c r="J10959" s="67">
        <v>1865.94</v>
      </c>
      <c r="K10959" s="67">
        <v>44318.27</v>
      </c>
      <c r="L10959" s="67">
        <v>0.8</v>
      </c>
      <c r="M10959" s="67">
        <v>44318.27</v>
      </c>
      <c r="N10959" s="67">
        <v>8.73</v>
      </c>
      <c r="P10959" s="67">
        <v>0</v>
      </c>
      <c r="Q10959" s="67">
        <v>44318.27</v>
      </c>
      <c r="R10959" s="2" t="s">
        <v>161</v>
      </c>
      <c r="S10959" s="2" t="s">
        <v>165</v>
      </c>
      <c r="T10959" s="2" t="s">
        <v>165</v>
      </c>
      <c r="U10959" t="s">
        <v>783</v>
      </c>
    </row>
    <row r="10960" spans="3:21" x14ac:dyDescent="0.3">
      <c r="C10960" t="s">
        <v>31</v>
      </c>
      <c r="D10960" t="s">
        <v>158</v>
      </c>
      <c r="E10960" t="s">
        <v>29</v>
      </c>
      <c r="F10960" t="s">
        <v>159</v>
      </c>
      <c r="G10960" s="2">
        <v>1</v>
      </c>
      <c r="H10960" s="2" t="s">
        <v>270</v>
      </c>
      <c r="I10960" s="67">
        <v>-20222.240000000002</v>
      </c>
      <c r="J10960" s="67">
        <v>0</v>
      </c>
      <c r="K10960" s="67">
        <v>-20222.240000000002</v>
      </c>
      <c r="L10960" s="67">
        <v>0</v>
      </c>
      <c r="M10960" s="67">
        <v>-20222.240000000002</v>
      </c>
      <c r="N10960" s="67">
        <v>0</v>
      </c>
      <c r="P10960" s="67">
        <v>0</v>
      </c>
      <c r="Q10960" s="67">
        <v>0</v>
      </c>
      <c r="U10960" t="s">
        <v>783</v>
      </c>
    </row>
    <row r="10961" spans="3:21" x14ac:dyDescent="0.3">
      <c r="C10961" t="s">
        <v>166</v>
      </c>
      <c r="D10961" t="s">
        <v>158</v>
      </c>
      <c r="E10961" t="s">
        <v>30</v>
      </c>
      <c r="F10961" t="s">
        <v>159</v>
      </c>
      <c r="G10961" s="2">
        <v>10</v>
      </c>
      <c r="H10961" s="2" t="s">
        <v>240</v>
      </c>
      <c r="I10961" s="67">
        <v>74361.850000000006</v>
      </c>
      <c r="J10961" s="67">
        <v>3.05</v>
      </c>
      <c r="K10961" s="67">
        <v>74361.850000000006</v>
      </c>
      <c r="L10961" s="67">
        <v>16.36</v>
      </c>
      <c r="M10961" s="67">
        <v>74361.850000000006</v>
      </c>
      <c r="N10961" s="67">
        <v>23.44</v>
      </c>
      <c r="P10961" s="67">
        <v>0</v>
      </c>
      <c r="Q10961" s="67">
        <v>743618.5</v>
      </c>
      <c r="R10961" s="2" t="s">
        <v>161</v>
      </c>
      <c r="S10961" s="2" t="s">
        <v>161</v>
      </c>
      <c r="T10961" s="2" t="s">
        <v>165</v>
      </c>
      <c r="U10961" t="s">
        <v>783</v>
      </c>
    </row>
    <row r="10962" spans="3:21" x14ac:dyDescent="0.3">
      <c r="C10962" t="s">
        <v>166</v>
      </c>
      <c r="D10962" t="s">
        <v>158</v>
      </c>
      <c r="E10962" t="s">
        <v>30</v>
      </c>
      <c r="F10962" t="s">
        <v>159</v>
      </c>
      <c r="G10962" s="2">
        <v>5</v>
      </c>
      <c r="H10962" s="2" t="s">
        <v>305</v>
      </c>
      <c r="I10962" s="67">
        <v>20576.060000000001</v>
      </c>
      <c r="J10962" s="67">
        <v>3.69</v>
      </c>
      <c r="K10962" s="67">
        <v>20576.060000000001</v>
      </c>
      <c r="L10962" s="67">
        <v>1.75</v>
      </c>
      <c r="M10962" s="67">
        <v>20576.060000000001</v>
      </c>
      <c r="N10962" s="67">
        <v>16.78</v>
      </c>
      <c r="P10962" s="67">
        <v>0</v>
      </c>
      <c r="Q10962" s="67">
        <v>102880.3</v>
      </c>
      <c r="R10962" s="2" t="s">
        <v>161</v>
      </c>
      <c r="S10962" s="2" t="s">
        <v>161</v>
      </c>
      <c r="T10962" s="2" t="s">
        <v>161</v>
      </c>
      <c r="U10962" t="s">
        <v>783</v>
      </c>
    </row>
    <row r="10963" spans="3:21" x14ac:dyDescent="0.3">
      <c r="C10963" t="s">
        <v>166</v>
      </c>
      <c r="D10963" t="s">
        <v>158</v>
      </c>
      <c r="E10963" t="s">
        <v>29</v>
      </c>
      <c r="F10963" t="s">
        <v>159</v>
      </c>
      <c r="G10963" s="2">
        <v>8</v>
      </c>
      <c r="H10963" s="2" t="s">
        <v>453</v>
      </c>
      <c r="I10963" s="67">
        <v>-808.96</v>
      </c>
      <c r="J10963" s="67">
        <v>0</v>
      </c>
      <c r="K10963" s="67">
        <v>-808.96</v>
      </c>
      <c r="L10963" s="67">
        <v>0</v>
      </c>
      <c r="M10963" s="67">
        <v>-808.96</v>
      </c>
      <c r="N10963" s="67">
        <v>0</v>
      </c>
      <c r="P10963" s="67">
        <v>0</v>
      </c>
      <c r="Q10963" s="67">
        <v>0</v>
      </c>
      <c r="U10963" t="s">
        <v>783</v>
      </c>
    </row>
    <row r="10964" spans="3:21" x14ac:dyDescent="0.3">
      <c r="C10964" t="s">
        <v>166</v>
      </c>
      <c r="D10964" t="s">
        <v>158</v>
      </c>
      <c r="E10964" t="s">
        <v>30</v>
      </c>
      <c r="F10964" t="s">
        <v>159</v>
      </c>
      <c r="G10964" s="2">
        <v>6</v>
      </c>
      <c r="H10964" s="2" t="s">
        <v>177</v>
      </c>
      <c r="I10964" s="67">
        <v>107.3</v>
      </c>
      <c r="J10964" s="67">
        <v>0.01</v>
      </c>
      <c r="K10964" s="67">
        <v>107.3</v>
      </c>
      <c r="L10964" s="67">
        <v>0</v>
      </c>
      <c r="M10964" s="67">
        <v>107.3</v>
      </c>
      <c r="N10964" s="67">
        <v>0.09</v>
      </c>
      <c r="P10964" s="67">
        <v>0</v>
      </c>
      <c r="Q10964" s="67">
        <v>643.79999999999995</v>
      </c>
      <c r="R10964" s="2" t="s">
        <v>161</v>
      </c>
      <c r="S10964" s="2" t="s">
        <v>161</v>
      </c>
      <c r="T10964" s="2" t="s">
        <v>161</v>
      </c>
      <c r="U10964" t="s">
        <v>783</v>
      </c>
    </row>
    <row r="10965" spans="3:21" x14ac:dyDescent="0.3">
      <c r="C10965" t="s">
        <v>31</v>
      </c>
      <c r="D10965" t="s">
        <v>158</v>
      </c>
      <c r="E10965" t="s">
        <v>30</v>
      </c>
      <c r="F10965" t="s">
        <v>159</v>
      </c>
      <c r="G10965" s="2">
        <v>6</v>
      </c>
      <c r="H10965" s="2" t="s">
        <v>200</v>
      </c>
      <c r="I10965" s="67">
        <v>48446.51</v>
      </c>
      <c r="J10965" s="67">
        <v>1.63</v>
      </c>
      <c r="K10965" s="67">
        <v>48446.51</v>
      </c>
      <c r="L10965" s="67">
        <v>8.73</v>
      </c>
      <c r="M10965" s="67">
        <v>48446.51</v>
      </c>
      <c r="N10965" s="67">
        <v>8.5299999999999994</v>
      </c>
      <c r="P10965" s="67">
        <v>0</v>
      </c>
      <c r="Q10965" s="67">
        <v>290679.06</v>
      </c>
      <c r="R10965" s="2" t="s">
        <v>161</v>
      </c>
      <c r="S10965" s="2" t="s">
        <v>161</v>
      </c>
      <c r="T10965" s="2" t="s">
        <v>165</v>
      </c>
      <c r="U10965" t="s">
        <v>783</v>
      </c>
    </row>
    <row r="10966" spans="3:21" x14ac:dyDescent="0.3">
      <c r="C10966" t="s">
        <v>166</v>
      </c>
      <c r="D10966" t="s">
        <v>158</v>
      </c>
      <c r="E10966" t="s">
        <v>29</v>
      </c>
      <c r="F10966" t="s">
        <v>159</v>
      </c>
      <c r="G10966" s="2">
        <v>-1</v>
      </c>
      <c r="H10966" s="2" t="s">
        <v>371</v>
      </c>
      <c r="I10966" s="67">
        <v>-5037.5600000000004</v>
      </c>
      <c r="J10966" s="67">
        <v>0</v>
      </c>
      <c r="K10966" s="67">
        <v>-5037.5600000000004</v>
      </c>
      <c r="L10966" s="67">
        <v>0</v>
      </c>
      <c r="M10966" s="67">
        <v>-5037.5600000000004</v>
      </c>
      <c r="N10966" s="67">
        <v>0</v>
      </c>
      <c r="P10966" s="67">
        <v>0</v>
      </c>
      <c r="Q10966" s="67">
        <v>0</v>
      </c>
      <c r="U10966" t="s">
        <v>783</v>
      </c>
    </row>
    <row r="10967" spans="3:21" x14ac:dyDescent="0.3">
      <c r="C10967" t="s">
        <v>31</v>
      </c>
      <c r="D10967" t="s">
        <v>158</v>
      </c>
      <c r="E10967" t="s">
        <v>30</v>
      </c>
      <c r="F10967" t="s">
        <v>159</v>
      </c>
      <c r="G10967" s="2">
        <v>3</v>
      </c>
      <c r="H10967" s="2" t="s">
        <v>584</v>
      </c>
      <c r="I10967" s="67">
        <v>237013.01</v>
      </c>
      <c r="J10967" s="67">
        <v>7.1</v>
      </c>
      <c r="K10967" s="67">
        <v>237013.01</v>
      </c>
      <c r="L10967" s="67">
        <v>3.86</v>
      </c>
      <c r="M10967" s="67">
        <v>237013.01</v>
      </c>
      <c r="N10967" s="67">
        <v>63.25</v>
      </c>
      <c r="P10967" s="67">
        <v>0</v>
      </c>
      <c r="Q10967" s="67">
        <v>711039.03</v>
      </c>
      <c r="R10967" s="2" t="s">
        <v>161</v>
      </c>
      <c r="S10967" s="2" t="s">
        <v>161</v>
      </c>
      <c r="T10967" s="2" t="s">
        <v>161</v>
      </c>
      <c r="U10967" t="s">
        <v>783</v>
      </c>
    </row>
    <row r="10968" spans="3:21" x14ac:dyDescent="0.3">
      <c r="C10968" t="s">
        <v>166</v>
      </c>
      <c r="D10968" t="s">
        <v>158</v>
      </c>
      <c r="E10968" t="s">
        <v>30</v>
      </c>
      <c r="F10968" t="s">
        <v>159</v>
      </c>
      <c r="G10968" s="2">
        <v>10</v>
      </c>
      <c r="H10968" s="2" t="s">
        <v>210</v>
      </c>
      <c r="I10968" s="67">
        <v>110687.66</v>
      </c>
      <c r="J10968" s="67">
        <v>2.42</v>
      </c>
      <c r="K10968" s="67">
        <v>110687.66</v>
      </c>
      <c r="L10968" s="67">
        <v>12.97</v>
      </c>
      <c r="M10968" s="67">
        <v>110687.66</v>
      </c>
      <c r="N10968" s="67">
        <v>16.170000000000002</v>
      </c>
      <c r="P10968" s="67">
        <v>0</v>
      </c>
      <c r="Q10968" s="67">
        <v>1106876.6000000001</v>
      </c>
      <c r="R10968" s="2" t="s">
        <v>161</v>
      </c>
      <c r="S10968" s="2" t="s">
        <v>161</v>
      </c>
      <c r="T10968" s="2" t="s">
        <v>165</v>
      </c>
      <c r="U10968" t="s">
        <v>783</v>
      </c>
    </row>
    <row r="10969" spans="3:21" x14ac:dyDescent="0.3">
      <c r="C10969" t="s">
        <v>31</v>
      </c>
      <c r="D10969" t="s">
        <v>158</v>
      </c>
      <c r="E10969" t="s">
        <v>30</v>
      </c>
      <c r="F10969" t="s">
        <v>159</v>
      </c>
      <c r="G10969" s="2">
        <v>5</v>
      </c>
      <c r="H10969" s="2" t="s">
        <v>302</v>
      </c>
      <c r="I10969" s="67">
        <v>79225.070000000007</v>
      </c>
      <c r="J10969" s="67">
        <v>3.55</v>
      </c>
      <c r="K10969" s="67">
        <v>79225.070000000007</v>
      </c>
      <c r="L10969" s="67">
        <v>1.69</v>
      </c>
      <c r="M10969" s="67">
        <v>79225.070000000007</v>
      </c>
      <c r="N10969" s="67">
        <v>16.16</v>
      </c>
      <c r="P10969" s="67">
        <v>0</v>
      </c>
      <c r="Q10969" s="67">
        <v>396125.35000000003</v>
      </c>
      <c r="R10969" s="2" t="s">
        <v>161</v>
      </c>
      <c r="S10969" s="2" t="s">
        <v>161</v>
      </c>
      <c r="T10969" s="2" t="s">
        <v>161</v>
      </c>
      <c r="U10969" t="s">
        <v>783</v>
      </c>
    </row>
    <row r="10970" spans="3:21" x14ac:dyDescent="0.3">
      <c r="C10970" t="s">
        <v>31</v>
      </c>
      <c r="D10970" t="s">
        <v>158</v>
      </c>
      <c r="E10970" t="s">
        <v>29</v>
      </c>
      <c r="F10970" t="s">
        <v>159</v>
      </c>
      <c r="G10970" s="2">
        <v>-1</v>
      </c>
      <c r="H10970" s="2" t="s">
        <v>185</v>
      </c>
      <c r="I10970" s="67">
        <v>-394.29</v>
      </c>
      <c r="J10970" s="67">
        <v>0</v>
      </c>
      <c r="K10970" s="67">
        <v>-394.29</v>
      </c>
      <c r="L10970" s="67">
        <v>0</v>
      </c>
      <c r="M10970" s="67">
        <v>-394.29</v>
      </c>
      <c r="N10970" s="67">
        <v>0</v>
      </c>
      <c r="P10970" s="67">
        <v>0</v>
      </c>
      <c r="Q10970" s="67">
        <v>0</v>
      </c>
      <c r="U10970" t="s">
        <v>783</v>
      </c>
    </row>
    <row r="10971" spans="3:21" x14ac:dyDescent="0.3">
      <c r="C10971" t="s">
        <v>31</v>
      </c>
      <c r="D10971" t="s">
        <v>158</v>
      </c>
      <c r="E10971" t="s">
        <v>30</v>
      </c>
      <c r="F10971" t="s">
        <v>159</v>
      </c>
      <c r="G10971" s="2">
        <v>-1</v>
      </c>
      <c r="H10971" s="2" t="s">
        <v>668</v>
      </c>
      <c r="I10971" s="67">
        <v>51970.32</v>
      </c>
      <c r="J10971" s="67">
        <v>2.9</v>
      </c>
      <c r="K10971" s="67">
        <v>51970.32</v>
      </c>
      <c r="L10971" s="67">
        <v>1.3</v>
      </c>
      <c r="M10971" s="67">
        <v>51970.32</v>
      </c>
      <c r="N10971" s="67">
        <v>16.27</v>
      </c>
      <c r="P10971" s="67">
        <v>0</v>
      </c>
      <c r="Q10971" s="67">
        <v>0</v>
      </c>
      <c r="R10971" s="2" t="s">
        <v>161</v>
      </c>
      <c r="S10971" s="2" t="s">
        <v>161</v>
      </c>
      <c r="T10971" s="2" t="s">
        <v>161</v>
      </c>
      <c r="U10971" t="s">
        <v>783</v>
      </c>
    </row>
    <row r="10972" spans="3:21" x14ac:dyDescent="0.3">
      <c r="C10972" t="s">
        <v>31</v>
      </c>
      <c r="D10972" t="s">
        <v>158</v>
      </c>
      <c r="E10972" t="s">
        <v>30</v>
      </c>
      <c r="F10972" t="s">
        <v>159</v>
      </c>
      <c r="G10972" s="2">
        <v>1</v>
      </c>
      <c r="H10972" s="2" t="s">
        <v>262</v>
      </c>
      <c r="I10972" s="67">
        <v>9666.6</v>
      </c>
      <c r="J10972" s="67">
        <v>0.78</v>
      </c>
      <c r="K10972" s="67">
        <v>9666.6</v>
      </c>
      <c r="L10972" s="67">
        <v>492.19</v>
      </c>
      <c r="M10972" s="67">
        <v>9666.6</v>
      </c>
      <c r="N10972" s="67">
        <v>4.37</v>
      </c>
      <c r="P10972" s="67">
        <v>0</v>
      </c>
      <c r="Q10972" s="67">
        <v>9666.6</v>
      </c>
      <c r="R10972" s="2" t="s">
        <v>165</v>
      </c>
      <c r="S10972" s="2" t="s">
        <v>161</v>
      </c>
      <c r="T10972" s="2" t="s">
        <v>165</v>
      </c>
      <c r="U10972" t="s">
        <v>783</v>
      </c>
    </row>
    <row r="10973" spans="3:21" x14ac:dyDescent="0.3">
      <c r="C10973" t="s">
        <v>31</v>
      </c>
      <c r="D10973" t="s">
        <v>158</v>
      </c>
      <c r="E10973" t="s">
        <v>30</v>
      </c>
      <c r="F10973" t="s">
        <v>159</v>
      </c>
      <c r="G10973" s="2">
        <v>0</v>
      </c>
      <c r="H10973" s="2" t="s">
        <v>176</v>
      </c>
      <c r="I10973" s="67">
        <v>1380613.78</v>
      </c>
      <c r="J10973" s="67">
        <v>0</v>
      </c>
      <c r="K10973" s="67">
        <v>1380613.78</v>
      </c>
      <c r="L10973" s="67">
        <v>0</v>
      </c>
      <c r="M10973" s="67">
        <v>1380613.78</v>
      </c>
      <c r="N10973" s="67">
        <v>337.01</v>
      </c>
      <c r="P10973" s="67">
        <v>0</v>
      </c>
      <c r="Q10973" s="67">
        <v>0</v>
      </c>
      <c r="R10973" s="2" t="s">
        <v>161</v>
      </c>
      <c r="S10973" s="2" t="s">
        <v>161</v>
      </c>
      <c r="T10973" s="2" t="s">
        <v>165</v>
      </c>
      <c r="U10973" t="s">
        <v>783</v>
      </c>
    </row>
    <row r="10974" spans="3:21" x14ac:dyDescent="0.3">
      <c r="C10974" t="s">
        <v>32</v>
      </c>
      <c r="D10974" t="s">
        <v>158</v>
      </c>
      <c r="E10974" t="s">
        <v>30</v>
      </c>
      <c r="F10974" t="s">
        <v>159</v>
      </c>
      <c r="G10974" s="2">
        <v>-4</v>
      </c>
      <c r="H10974" s="2" t="s">
        <v>243</v>
      </c>
      <c r="I10974" s="67">
        <v>362253.68</v>
      </c>
      <c r="J10974" s="67">
        <v>4.43</v>
      </c>
      <c r="K10974" s="67">
        <v>362253.68</v>
      </c>
      <c r="L10974" s="67">
        <v>23.77</v>
      </c>
      <c r="M10974" s="67">
        <v>362253.68</v>
      </c>
      <c r="N10974" s="67">
        <v>107.93</v>
      </c>
      <c r="P10974" s="67">
        <v>0</v>
      </c>
      <c r="Q10974" s="67">
        <v>0</v>
      </c>
      <c r="R10974" s="2" t="s">
        <v>161</v>
      </c>
      <c r="S10974" s="2" t="s">
        <v>161</v>
      </c>
      <c r="T10974" s="2" t="s">
        <v>165</v>
      </c>
      <c r="U10974" t="s">
        <v>783</v>
      </c>
    </row>
    <row r="10975" spans="3:21" x14ac:dyDescent="0.3">
      <c r="C10975" t="s">
        <v>31</v>
      </c>
      <c r="D10975" t="s">
        <v>158</v>
      </c>
      <c r="E10975" t="s">
        <v>30</v>
      </c>
      <c r="F10975" t="s">
        <v>159</v>
      </c>
      <c r="G10975" s="2">
        <v>3</v>
      </c>
      <c r="H10975" s="2" t="s">
        <v>235</v>
      </c>
      <c r="I10975" s="67">
        <v>87591.69</v>
      </c>
      <c r="J10975" s="67">
        <v>5.26</v>
      </c>
      <c r="K10975" s="67">
        <v>87591.69</v>
      </c>
      <c r="L10975" s="67">
        <v>2.5</v>
      </c>
      <c r="M10975" s="67">
        <v>87591.69</v>
      </c>
      <c r="N10975" s="67">
        <v>23.95</v>
      </c>
      <c r="P10975" s="67">
        <v>0</v>
      </c>
      <c r="Q10975" s="67">
        <v>262775.07</v>
      </c>
      <c r="R10975" s="2" t="s">
        <v>161</v>
      </c>
      <c r="S10975" s="2" t="s">
        <v>161</v>
      </c>
      <c r="T10975" s="2" t="s">
        <v>161</v>
      </c>
      <c r="U10975" t="s">
        <v>783</v>
      </c>
    </row>
    <row r="10976" spans="3:21" x14ac:dyDescent="0.3">
      <c r="C10976" t="s">
        <v>166</v>
      </c>
      <c r="D10976" t="s">
        <v>158</v>
      </c>
      <c r="E10976" t="s">
        <v>30</v>
      </c>
      <c r="F10976" t="s">
        <v>159</v>
      </c>
      <c r="G10976" s="2">
        <v>1</v>
      </c>
      <c r="H10976" s="2" t="s">
        <v>541</v>
      </c>
      <c r="I10976" s="67">
        <v>7020.95</v>
      </c>
      <c r="J10976" s="67">
        <v>462.16</v>
      </c>
      <c r="K10976" s="67">
        <v>7020.95</v>
      </c>
      <c r="L10976" s="67">
        <v>0.33</v>
      </c>
      <c r="M10976" s="67">
        <v>7020.95</v>
      </c>
      <c r="N10976" s="67">
        <v>3.18</v>
      </c>
      <c r="P10976" s="67">
        <v>0</v>
      </c>
      <c r="Q10976" s="67">
        <v>7020.95</v>
      </c>
      <c r="R10976" s="2" t="s">
        <v>161</v>
      </c>
      <c r="S10976" s="2" t="s">
        <v>165</v>
      </c>
      <c r="T10976" s="2" t="s">
        <v>165</v>
      </c>
      <c r="U10976" t="s">
        <v>783</v>
      </c>
    </row>
    <row r="10977" spans="3:21" x14ac:dyDescent="0.3">
      <c r="C10977" t="s">
        <v>31</v>
      </c>
      <c r="D10977" t="s">
        <v>158</v>
      </c>
      <c r="E10977" t="s">
        <v>29</v>
      </c>
      <c r="F10977" t="s">
        <v>159</v>
      </c>
      <c r="G10977" s="2">
        <v>-1</v>
      </c>
      <c r="H10977" s="2" t="s">
        <v>547</v>
      </c>
      <c r="I10977" s="67">
        <v>-5370.66</v>
      </c>
      <c r="J10977" s="67">
        <v>0</v>
      </c>
      <c r="K10977" s="67">
        <v>-5370.66</v>
      </c>
      <c r="L10977" s="67">
        <v>0</v>
      </c>
      <c r="M10977" s="67">
        <v>-5370.66</v>
      </c>
      <c r="N10977" s="67">
        <v>0</v>
      </c>
      <c r="P10977" s="67">
        <v>0</v>
      </c>
      <c r="Q10977" s="67">
        <v>0</v>
      </c>
      <c r="U10977" t="s">
        <v>783</v>
      </c>
    </row>
    <row r="10978" spans="3:21" x14ac:dyDescent="0.3">
      <c r="C10978" t="s">
        <v>31</v>
      </c>
      <c r="D10978" t="s">
        <v>158</v>
      </c>
      <c r="E10978" t="s">
        <v>30</v>
      </c>
      <c r="F10978" t="s">
        <v>159</v>
      </c>
      <c r="G10978" s="2">
        <v>4</v>
      </c>
      <c r="H10978" s="2" t="s">
        <v>256</v>
      </c>
      <c r="I10978" s="67">
        <v>45326.16</v>
      </c>
      <c r="J10978" s="67">
        <v>5.33</v>
      </c>
      <c r="K10978" s="67">
        <v>45326.16</v>
      </c>
      <c r="L10978" s="67">
        <v>1.08</v>
      </c>
      <c r="M10978" s="67">
        <v>45326.16</v>
      </c>
      <c r="N10978" s="67">
        <v>8.5500000000000007</v>
      </c>
      <c r="P10978" s="67">
        <v>0</v>
      </c>
      <c r="Q10978" s="67">
        <v>181304.64</v>
      </c>
      <c r="R10978" s="2" t="s">
        <v>161</v>
      </c>
      <c r="S10978" s="2" t="s">
        <v>161</v>
      </c>
      <c r="T10978" s="2" t="s">
        <v>161</v>
      </c>
      <c r="U10978" t="s">
        <v>783</v>
      </c>
    </row>
    <row r="10979" spans="3:21" x14ac:dyDescent="0.3">
      <c r="C10979" t="s">
        <v>166</v>
      </c>
      <c r="D10979" t="s">
        <v>158</v>
      </c>
      <c r="E10979" t="s">
        <v>30</v>
      </c>
      <c r="F10979" t="s">
        <v>159</v>
      </c>
      <c r="G10979" s="2">
        <v>3</v>
      </c>
      <c r="H10979" s="2" t="s">
        <v>431</v>
      </c>
      <c r="I10979" s="67">
        <v>118908.4</v>
      </c>
      <c r="J10979" s="67">
        <v>258474.94</v>
      </c>
      <c r="K10979" s="67">
        <v>118908.4</v>
      </c>
      <c r="L10979" s="67">
        <v>13.55</v>
      </c>
      <c r="M10979" s="67">
        <v>118908.4</v>
      </c>
      <c r="N10979" s="67">
        <v>293.75</v>
      </c>
      <c r="O10979" s="2">
        <v>1</v>
      </c>
      <c r="P10979" s="67">
        <v>0</v>
      </c>
      <c r="Q10979" s="67">
        <v>356725.19999999995</v>
      </c>
      <c r="R10979" s="2" t="s">
        <v>161</v>
      </c>
      <c r="S10979" s="2" t="s">
        <v>165</v>
      </c>
      <c r="T10979" s="2" t="s">
        <v>165</v>
      </c>
      <c r="U10979" t="s">
        <v>783</v>
      </c>
    </row>
    <row r="10980" spans="3:21" x14ac:dyDescent="0.3">
      <c r="C10980" t="s">
        <v>166</v>
      </c>
      <c r="D10980" t="s">
        <v>158</v>
      </c>
      <c r="E10980" t="s">
        <v>29</v>
      </c>
      <c r="F10980" t="s">
        <v>159</v>
      </c>
      <c r="G10980" s="2">
        <v>-4</v>
      </c>
      <c r="H10980" s="2" t="s">
        <v>255</v>
      </c>
      <c r="I10980" s="67">
        <v>-0.73</v>
      </c>
      <c r="J10980" s="67">
        <v>0</v>
      </c>
      <c r="K10980" s="67">
        <v>-0.73</v>
      </c>
      <c r="L10980" s="67">
        <v>0</v>
      </c>
      <c r="M10980" s="67">
        <v>-0.73</v>
      </c>
      <c r="N10980" s="67">
        <v>0</v>
      </c>
      <c r="P10980" s="67">
        <v>0</v>
      </c>
      <c r="Q10980" s="67">
        <v>0</v>
      </c>
      <c r="U10980" t="s">
        <v>783</v>
      </c>
    </row>
    <row r="10981" spans="3:21" x14ac:dyDescent="0.3">
      <c r="C10981" t="s">
        <v>166</v>
      </c>
      <c r="D10981" t="s">
        <v>158</v>
      </c>
      <c r="E10981" t="s">
        <v>29</v>
      </c>
      <c r="F10981" t="s">
        <v>159</v>
      </c>
      <c r="G10981" s="2">
        <v>5</v>
      </c>
      <c r="H10981" s="2" t="s">
        <v>453</v>
      </c>
      <c r="I10981" s="67">
        <v>-2560.77</v>
      </c>
      <c r="J10981" s="67">
        <v>0</v>
      </c>
      <c r="K10981" s="67">
        <v>-2560.77</v>
      </c>
      <c r="L10981" s="67">
        <v>0</v>
      </c>
      <c r="M10981" s="67">
        <v>-2560.77</v>
      </c>
      <c r="N10981" s="67">
        <v>0</v>
      </c>
      <c r="P10981" s="67">
        <v>0</v>
      </c>
      <c r="Q10981" s="67">
        <v>0</v>
      </c>
      <c r="U10981" t="s">
        <v>783</v>
      </c>
    </row>
    <row r="10982" spans="3:21" x14ac:dyDescent="0.3">
      <c r="C10982" t="s">
        <v>166</v>
      </c>
      <c r="D10982" t="s">
        <v>158</v>
      </c>
      <c r="E10982" t="s">
        <v>30</v>
      </c>
      <c r="F10982" t="s">
        <v>159</v>
      </c>
      <c r="G10982" s="2">
        <v>-1</v>
      </c>
      <c r="H10982" s="2" t="s">
        <v>181</v>
      </c>
      <c r="I10982" s="67">
        <v>37827.79</v>
      </c>
      <c r="J10982" s="67">
        <v>10.14</v>
      </c>
      <c r="K10982" s="67">
        <v>37827.79</v>
      </c>
      <c r="L10982" s="67">
        <v>1.69</v>
      </c>
      <c r="M10982" s="67">
        <v>37827.79</v>
      </c>
      <c r="N10982" s="67">
        <v>18.55</v>
      </c>
      <c r="P10982" s="67">
        <v>0</v>
      </c>
      <c r="Q10982" s="67">
        <v>0</v>
      </c>
      <c r="R10982" s="2" t="s">
        <v>161</v>
      </c>
      <c r="S10982" s="2" t="s">
        <v>161</v>
      </c>
      <c r="T10982" s="2" t="s">
        <v>161</v>
      </c>
      <c r="U10982" t="s">
        <v>783</v>
      </c>
    </row>
    <row r="10983" spans="3:21" x14ac:dyDescent="0.3">
      <c r="C10983" t="s">
        <v>32</v>
      </c>
      <c r="D10983" t="s">
        <v>158</v>
      </c>
      <c r="E10983" t="s">
        <v>30</v>
      </c>
      <c r="F10983" t="s">
        <v>159</v>
      </c>
      <c r="G10983" s="2">
        <v>1</v>
      </c>
      <c r="H10983" s="2" t="s">
        <v>189</v>
      </c>
      <c r="I10983" s="67">
        <v>19370.18</v>
      </c>
      <c r="J10983" s="67">
        <v>1.37</v>
      </c>
      <c r="K10983" s="67">
        <v>19370.18</v>
      </c>
      <c r="L10983" s="67">
        <v>0.65</v>
      </c>
      <c r="M10983" s="67">
        <v>19370.18</v>
      </c>
      <c r="N10983" s="67">
        <v>6.24</v>
      </c>
      <c r="P10983" s="67">
        <v>0</v>
      </c>
      <c r="Q10983" s="67">
        <v>19370.18</v>
      </c>
      <c r="R10983" s="2" t="s">
        <v>161</v>
      </c>
      <c r="S10983" s="2" t="s">
        <v>161</v>
      </c>
      <c r="T10983" s="2" t="s">
        <v>161</v>
      </c>
      <c r="U10983" t="s">
        <v>783</v>
      </c>
    </row>
    <row r="10984" spans="3:21" x14ac:dyDescent="0.3">
      <c r="C10984" t="s">
        <v>32</v>
      </c>
      <c r="D10984" t="s">
        <v>158</v>
      </c>
      <c r="E10984" t="s">
        <v>29</v>
      </c>
      <c r="F10984" t="s">
        <v>159</v>
      </c>
      <c r="G10984" s="2">
        <v>5</v>
      </c>
      <c r="H10984" s="2" t="s">
        <v>327</v>
      </c>
      <c r="I10984" s="67">
        <v>-24588.86</v>
      </c>
      <c r="J10984" s="67">
        <v>0</v>
      </c>
      <c r="K10984" s="67">
        <v>-24588.86</v>
      </c>
      <c r="L10984" s="67">
        <v>0</v>
      </c>
      <c r="M10984" s="67">
        <v>-24588.86</v>
      </c>
      <c r="N10984" s="67">
        <v>0</v>
      </c>
      <c r="P10984" s="67">
        <v>0</v>
      </c>
      <c r="Q10984" s="67">
        <v>0</v>
      </c>
      <c r="U10984" t="s">
        <v>783</v>
      </c>
    </row>
    <row r="10985" spans="3:21" x14ac:dyDescent="0.3">
      <c r="C10985" t="s">
        <v>31</v>
      </c>
      <c r="D10985" t="s">
        <v>158</v>
      </c>
      <c r="E10985" t="s">
        <v>29</v>
      </c>
      <c r="F10985" t="s">
        <v>159</v>
      </c>
      <c r="G10985" s="2">
        <v>0</v>
      </c>
      <c r="H10985" s="2" t="s">
        <v>298</v>
      </c>
      <c r="I10985" s="67">
        <v>-1762.26</v>
      </c>
      <c r="J10985" s="67">
        <v>0</v>
      </c>
      <c r="K10985" s="67">
        <v>-1762.26</v>
      </c>
      <c r="L10985" s="67">
        <v>0</v>
      </c>
      <c r="M10985" s="67">
        <v>-1762.26</v>
      </c>
      <c r="N10985" s="67">
        <v>0</v>
      </c>
      <c r="P10985" s="67">
        <v>0</v>
      </c>
      <c r="Q10985" s="67">
        <v>0</v>
      </c>
      <c r="U10985" t="s">
        <v>783</v>
      </c>
    </row>
    <row r="10986" spans="3:21" x14ac:dyDescent="0.3">
      <c r="C10986" t="s">
        <v>166</v>
      </c>
      <c r="D10986" t="s">
        <v>158</v>
      </c>
      <c r="E10986" t="s">
        <v>30</v>
      </c>
      <c r="F10986" t="s">
        <v>159</v>
      </c>
      <c r="G10986" s="2">
        <v>-1</v>
      </c>
      <c r="H10986" s="2" t="s">
        <v>384</v>
      </c>
      <c r="I10986" s="67">
        <v>55791.77</v>
      </c>
      <c r="J10986" s="67">
        <v>9.57</v>
      </c>
      <c r="K10986" s="67">
        <v>55791.77</v>
      </c>
      <c r="L10986" s="67">
        <v>1.6</v>
      </c>
      <c r="M10986" s="67">
        <v>55791.77</v>
      </c>
      <c r="N10986" s="67">
        <v>17.510000000000002</v>
      </c>
      <c r="P10986" s="67">
        <v>0</v>
      </c>
      <c r="Q10986" s="67">
        <v>0</v>
      </c>
      <c r="R10986" s="2" t="s">
        <v>161</v>
      </c>
      <c r="S10986" s="2" t="s">
        <v>161</v>
      </c>
      <c r="T10986" s="2" t="s">
        <v>161</v>
      </c>
      <c r="U10986" t="s">
        <v>783</v>
      </c>
    </row>
    <row r="10987" spans="3:21" x14ac:dyDescent="0.3">
      <c r="C10987" t="s">
        <v>31</v>
      </c>
      <c r="D10987" t="s">
        <v>158</v>
      </c>
      <c r="E10987" t="s">
        <v>29</v>
      </c>
      <c r="F10987" t="s">
        <v>159</v>
      </c>
      <c r="G10987" s="2">
        <v>5</v>
      </c>
      <c r="H10987" s="2" t="s">
        <v>313</v>
      </c>
      <c r="I10987" s="67">
        <v>-10914.7</v>
      </c>
      <c r="J10987" s="67">
        <v>0</v>
      </c>
      <c r="K10987" s="67">
        <v>-10914.7</v>
      </c>
      <c r="L10987" s="67">
        <v>0</v>
      </c>
      <c r="M10987" s="67">
        <v>-10914.7</v>
      </c>
      <c r="N10987" s="67">
        <v>0</v>
      </c>
      <c r="P10987" s="67">
        <v>0</v>
      </c>
      <c r="Q10987" s="67">
        <v>0</v>
      </c>
      <c r="U10987" t="s">
        <v>783</v>
      </c>
    </row>
    <row r="10988" spans="3:21" x14ac:dyDescent="0.3">
      <c r="C10988" t="s">
        <v>31</v>
      </c>
      <c r="D10988" t="s">
        <v>158</v>
      </c>
      <c r="E10988" t="s">
        <v>29</v>
      </c>
      <c r="F10988" t="s">
        <v>159</v>
      </c>
      <c r="G10988" s="2">
        <v>1</v>
      </c>
      <c r="H10988" s="2" t="s">
        <v>199</v>
      </c>
      <c r="I10988" s="67">
        <v>-108.61</v>
      </c>
      <c r="J10988" s="67">
        <v>0</v>
      </c>
      <c r="K10988" s="67">
        <v>-108.61</v>
      </c>
      <c r="L10988" s="67">
        <v>0</v>
      </c>
      <c r="M10988" s="67">
        <v>-108.61</v>
      </c>
      <c r="N10988" s="67">
        <v>0</v>
      </c>
      <c r="P10988" s="67">
        <v>0</v>
      </c>
      <c r="Q10988" s="67">
        <v>0</v>
      </c>
      <c r="U10988" t="s">
        <v>783</v>
      </c>
    </row>
    <row r="10989" spans="3:21" x14ac:dyDescent="0.3">
      <c r="C10989" t="s">
        <v>166</v>
      </c>
      <c r="D10989" t="s">
        <v>158</v>
      </c>
      <c r="E10989" t="s">
        <v>29</v>
      </c>
      <c r="F10989" t="s">
        <v>159</v>
      </c>
      <c r="G10989" s="2">
        <v>5</v>
      </c>
      <c r="H10989" s="2" t="s">
        <v>263</v>
      </c>
      <c r="I10989" s="67">
        <v>-243.36</v>
      </c>
      <c r="J10989" s="67">
        <v>0</v>
      </c>
      <c r="K10989" s="67">
        <v>-243.36</v>
      </c>
      <c r="L10989" s="67">
        <v>0</v>
      </c>
      <c r="M10989" s="67">
        <v>-243.36</v>
      </c>
      <c r="N10989" s="67">
        <v>0</v>
      </c>
      <c r="P10989" s="67">
        <v>0</v>
      </c>
      <c r="Q10989" s="67">
        <v>0</v>
      </c>
      <c r="U10989" t="s">
        <v>783</v>
      </c>
    </row>
    <row r="10990" spans="3:21" x14ac:dyDescent="0.3">
      <c r="C10990" t="s">
        <v>166</v>
      </c>
      <c r="D10990" t="s">
        <v>158</v>
      </c>
      <c r="E10990" t="s">
        <v>30</v>
      </c>
      <c r="F10990" t="s">
        <v>159</v>
      </c>
      <c r="G10990" s="2">
        <v>1</v>
      </c>
      <c r="H10990" s="2" t="s">
        <v>428</v>
      </c>
      <c r="I10990" s="67">
        <v>26304.1</v>
      </c>
      <c r="J10990" s="67">
        <v>4.24</v>
      </c>
      <c r="K10990" s="67">
        <v>26304.1</v>
      </c>
      <c r="L10990" s="67">
        <v>475.34</v>
      </c>
      <c r="M10990" s="67">
        <v>26304.1</v>
      </c>
      <c r="N10990" s="67">
        <v>19.84</v>
      </c>
      <c r="P10990" s="67">
        <v>0</v>
      </c>
      <c r="Q10990" s="67">
        <v>26304.1</v>
      </c>
      <c r="R10990" s="2" t="s">
        <v>165</v>
      </c>
      <c r="S10990" s="2" t="s">
        <v>161</v>
      </c>
      <c r="T10990" s="2" t="s">
        <v>165</v>
      </c>
      <c r="U10990" t="s">
        <v>783</v>
      </c>
    </row>
    <row r="10991" spans="3:21" x14ac:dyDescent="0.3">
      <c r="C10991" t="s">
        <v>31</v>
      </c>
      <c r="D10991" t="s">
        <v>158</v>
      </c>
      <c r="E10991" t="s">
        <v>30</v>
      </c>
      <c r="F10991" t="s">
        <v>159</v>
      </c>
      <c r="G10991" s="2">
        <v>4</v>
      </c>
      <c r="H10991" s="2" t="s">
        <v>483</v>
      </c>
      <c r="I10991" s="67">
        <v>566043.59</v>
      </c>
      <c r="J10991" s="67">
        <v>40.04</v>
      </c>
      <c r="K10991" s="67">
        <v>566043.59</v>
      </c>
      <c r="L10991" s="67">
        <v>36.24</v>
      </c>
      <c r="M10991" s="67">
        <v>566043.59</v>
      </c>
      <c r="N10991" s="67">
        <v>187.23</v>
      </c>
      <c r="P10991" s="67">
        <v>0</v>
      </c>
      <c r="Q10991" s="67">
        <v>2264174.36</v>
      </c>
      <c r="R10991" s="2" t="s">
        <v>161</v>
      </c>
      <c r="S10991" s="2" t="s">
        <v>161</v>
      </c>
      <c r="T10991" s="2" t="s">
        <v>161</v>
      </c>
      <c r="U10991" t="s">
        <v>783</v>
      </c>
    </row>
    <row r="10992" spans="3:21" x14ac:dyDescent="0.3">
      <c r="C10992" t="s">
        <v>166</v>
      </c>
      <c r="D10992" t="s">
        <v>158</v>
      </c>
      <c r="E10992" t="s">
        <v>30</v>
      </c>
      <c r="F10992" t="s">
        <v>159</v>
      </c>
      <c r="G10992" s="2">
        <v>3</v>
      </c>
      <c r="H10992" s="2" t="s">
        <v>176</v>
      </c>
      <c r="I10992" s="67">
        <v>157855.35</v>
      </c>
      <c r="J10992" s="67">
        <v>12782.34</v>
      </c>
      <c r="K10992" s="67">
        <v>157855.35</v>
      </c>
      <c r="L10992" s="67">
        <v>10.83</v>
      </c>
      <c r="M10992" s="67">
        <v>157855.35</v>
      </c>
      <c r="N10992" s="67">
        <v>103.75</v>
      </c>
      <c r="P10992" s="67">
        <v>0</v>
      </c>
      <c r="Q10992" s="67">
        <v>473566.05000000005</v>
      </c>
      <c r="R10992" s="2" t="s">
        <v>161</v>
      </c>
      <c r="S10992" s="2" t="s">
        <v>165</v>
      </c>
      <c r="T10992" s="2" t="s">
        <v>165</v>
      </c>
      <c r="U10992" t="s">
        <v>783</v>
      </c>
    </row>
    <row r="10993" spans="3:21" x14ac:dyDescent="0.3">
      <c r="C10993" t="s">
        <v>31</v>
      </c>
      <c r="D10993" t="s">
        <v>158</v>
      </c>
      <c r="E10993" t="s">
        <v>29</v>
      </c>
      <c r="F10993" t="s">
        <v>159</v>
      </c>
      <c r="G10993" s="2">
        <v>5</v>
      </c>
      <c r="H10993" s="2" t="s">
        <v>329</v>
      </c>
      <c r="I10993" s="67">
        <v>-3497.38</v>
      </c>
      <c r="J10993" s="67">
        <v>0</v>
      </c>
      <c r="K10993" s="67">
        <v>-3497.38</v>
      </c>
      <c r="L10993" s="67">
        <v>0</v>
      </c>
      <c r="M10993" s="67">
        <v>-3497.38</v>
      </c>
      <c r="N10993" s="67">
        <v>0</v>
      </c>
      <c r="P10993" s="67">
        <v>0</v>
      </c>
      <c r="Q10993" s="67">
        <v>0</v>
      </c>
      <c r="U10993" t="s">
        <v>783</v>
      </c>
    </row>
    <row r="10994" spans="3:21" x14ac:dyDescent="0.3">
      <c r="C10994" t="s">
        <v>166</v>
      </c>
      <c r="D10994" t="s">
        <v>158</v>
      </c>
      <c r="E10994" t="s">
        <v>29</v>
      </c>
      <c r="F10994" t="s">
        <v>159</v>
      </c>
      <c r="G10994" s="2">
        <v>6</v>
      </c>
      <c r="H10994" s="2" t="s">
        <v>168</v>
      </c>
      <c r="I10994" s="67">
        <v>-1805.83</v>
      </c>
      <c r="J10994" s="67">
        <v>0</v>
      </c>
      <c r="K10994" s="67">
        <v>-1805.83</v>
      </c>
      <c r="L10994" s="67">
        <v>0</v>
      </c>
      <c r="M10994" s="67">
        <v>-1805.83</v>
      </c>
      <c r="N10994" s="67">
        <v>0</v>
      </c>
      <c r="P10994" s="67">
        <v>0</v>
      </c>
      <c r="Q10994" s="67">
        <v>0</v>
      </c>
      <c r="U10994" t="s">
        <v>783</v>
      </c>
    </row>
    <row r="10995" spans="3:21" x14ac:dyDescent="0.3">
      <c r="C10995" t="s">
        <v>31</v>
      </c>
      <c r="D10995" t="s">
        <v>158</v>
      </c>
      <c r="E10995" t="s">
        <v>30</v>
      </c>
      <c r="F10995" t="s">
        <v>159</v>
      </c>
      <c r="G10995" s="2">
        <v>3</v>
      </c>
      <c r="H10995" s="2" t="s">
        <v>630</v>
      </c>
      <c r="I10995" s="67">
        <v>17233.25</v>
      </c>
      <c r="J10995" s="67">
        <v>2.65</v>
      </c>
      <c r="K10995" s="67">
        <v>17233.25</v>
      </c>
      <c r="L10995" s="67">
        <v>1.22</v>
      </c>
      <c r="M10995" s="67">
        <v>17233.25</v>
      </c>
      <c r="N10995" s="67">
        <v>35.799999999999997</v>
      </c>
      <c r="P10995" s="67">
        <v>0</v>
      </c>
      <c r="Q10995" s="67">
        <v>51699.75</v>
      </c>
      <c r="R10995" s="2" t="s">
        <v>161</v>
      </c>
      <c r="S10995" s="2" t="s">
        <v>161</v>
      </c>
      <c r="T10995" s="2" t="s">
        <v>161</v>
      </c>
      <c r="U10995" t="s">
        <v>783</v>
      </c>
    </row>
    <row r="10996" spans="3:21" x14ac:dyDescent="0.3">
      <c r="C10996" t="s">
        <v>166</v>
      </c>
      <c r="D10996" t="s">
        <v>158</v>
      </c>
      <c r="E10996" t="s">
        <v>29</v>
      </c>
      <c r="F10996" t="s">
        <v>159</v>
      </c>
      <c r="G10996" s="2">
        <v>3</v>
      </c>
      <c r="H10996" s="2" t="s">
        <v>666</v>
      </c>
      <c r="I10996" s="67">
        <v>-201.19</v>
      </c>
      <c r="J10996" s="67">
        <v>0</v>
      </c>
      <c r="K10996" s="67">
        <v>-201.19</v>
      </c>
      <c r="L10996" s="67">
        <v>0</v>
      </c>
      <c r="M10996" s="67">
        <v>-201.19</v>
      </c>
      <c r="N10996" s="67">
        <v>0</v>
      </c>
      <c r="P10996" s="67">
        <v>0</v>
      </c>
      <c r="Q10996" s="67">
        <v>0</v>
      </c>
      <c r="U10996" t="s">
        <v>783</v>
      </c>
    </row>
    <row r="10997" spans="3:21" x14ac:dyDescent="0.3">
      <c r="C10997" t="s">
        <v>31</v>
      </c>
      <c r="D10997" t="s">
        <v>158</v>
      </c>
      <c r="E10997" t="s">
        <v>30</v>
      </c>
      <c r="F10997" t="s">
        <v>159</v>
      </c>
      <c r="G10997" s="2">
        <v>3</v>
      </c>
      <c r="H10997" s="2" t="s">
        <v>264</v>
      </c>
      <c r="I10997" s="67">
        <v>151286.31</v>
      </c>
      <c r="J10997" s="67">
        <v>4.8099999999999996</v>
      </c>
      <c r="K10997" s="67">
        <v>151286.31</v>
      </c>
      <c r="L10997" s="67">
        <v>3.27</v>
      </c>
      <c r="M10997" s="67">
        <v>151286.31</v>
      </c>
      <c r="N10997" s="67">
        <v>58.61</v>
      </c>
      <c r="P10997" s="67">
        <v>0</v>
      </c>
      <c r="Q10997" s="67">
        <v>453858.93</v>
      </c>
      <c r="R10997" s="2" t="s">
        <v>161</v>
      </c>
      <c r="S10997" s="2" t="s">
        <v>161</v>
      </c>
      <c r="T10997" s="2" t="s">
        <v>161</v>
      </c>
      <c r="U10997" t="s">
        <v>783</v>
      </c>
    </row>
    <row r="10998" spans="3:21" x14ac:dyDescent="0.3">
      <c r="C10998" t="s">
        <v>166</v>
      </c>
      <c r="D10998" t="s">
        <v>158</v>
      </c>
      <c r="E10998" t="s">
        <v>30</v>
      </c>
      <c r="F10998" t="s">
        <v>159</v>
      </c>
      <c r="G10998" s="2">
        <v>11</v>
      </c>
      <c r="H10998" s="2" t="s">
        <v>347</v>
      </c>
      <c r="I10998" s="67">
        <v>27875.52</v>
      </c>
      <c r="J10998" s="67">
        <v>1.4</v>
      </c>
      <c r="K10998" s="67">
        <v>27875.52</v>
      </c>
      <c r="L10998" s="67">
        <v>0.63</v>
      </c>
      <c r="M10998" s="67">
        <v>27875.52</v>
      </c>
      <c r="N10998" s="67">
        <v>7.85</v>
      </c>
      <c r="P10998" s="67">
        <v>0</v>
      </c>
      <c r="Q10998" s="67">
        <v>306630.72000000003</v>
      </c>
      <c r="R10998" s="2" t="s">
        <v>165</v>
      </c>
      <c r="S10998" s="2" t="s">
        <v>165</v>
      </c>
      <c r="T10998" s="2" t="s">
        <v>165</v>
      </c>
      <c r="U10998" t="s">
        <v>783</v>
      </c>
    </row>
    <row r="10999" spans="3:21" x14ac:dyDescent="0.3">
      <c r="C10999" t="s">
        <v>166</v>
      </c>
      <c r="D10999" t="s">
        <v>158</v>
      </c>
      <c r="E10999" t="s">
        <v>30</v>
      </c>
      <c r="F10999" t="s">
        <v>159</v>
      </c>
      <c r="G10999" s="2">
        <v>0</v>
      </c>
      <c r="H10999" s="2" t="s">
        <v>691</v>
      </c>
      <c r="I10999" s="67">
        <v>19738.43</v>
      </c>
      <c r="J10999" s="67">
        <v>167.63</v>
      </c>
      <c r="K10999" s="67">
        <v>19738.43</v>
      </c>
      <c r="L10999" s="67">
        <v>6.22</v>
      </c>
      <c r="M10999" s="67">
        <v>19738.43</v>
      </c>
      <c r="N10999" s="67">
        <v>52.04</v>
      </c>
      <c r="O10999" s="2">
        <v>0</v>
      </c>
      <c r="P10999" s="67">
        <v>0</v>
      </c>
      <c r="Q10999" s="67">
        <v>0</v>
      </c>
      <c r="R10999" s="2" t="s">
        <v>161</v>
      </c>
      <c r="S10999" s="2" t="s">
        <v>161</v>
      </c>
      <c r="T10999" s="2" t="s">
        <v>161</v>
      </c>
      <c r="U10999" t="s">
        <v>783</v>
      </c>
    </row>
    <row r="11000" spans="3:21" x14ac:dyDescent="0.3">
      <c r="C11000" t="s">
        <v>32</v>
      </c>
      <c r="D11000" t="s">
        <v>158</v>
      </c>
      <c r="E11000" t="s">
        <v>30</v>
      </c>
      <c r="F11000" t="s">
        <v>159</v>
      </c>
      <c r="G11000" s="2">
        <v>-4</v>
      </c>
      <c r="H11000" s="2" t="s">
        <v>197</v>
      </c>
      <c r="I11000" s="67">
        <v>3714.2</v>
      </c>
      <c r="J11000" s="67">
        <v>0.63</v>
      </c>
      <c r="K11000" s="67">
        <v>3714.2</v>
      </c>
      <c r="L11000" s="67">
        <v>0.3</v>
      </c>
      <c r="M11000" s="67">
        <v>3714.2</v>
      </c>
      <c r="N11000" s="67">
        <v>2.87</v>
      </c>
      <c r="P11000" s="67">
        <v>0</v>
      </c>
      <c r="Q11000" s="67">
        <v>0</v>
      </c>
      <c r="R11000" s="2" t="s">
        <v>161</v>
      </c>
      <c r="S11000" s="2" t="s">
        <v>161</v>
      </c>
      <c r="T11000" s="2" t="s">
        <v>161</v>
      </c>
      <c r="U11000" t="s">
        <v>783</v>
      </c>
    </row>
    <row r="11001" spans="3:21" x14ac:dyDescent="0.3">
      <c r="C11001" t="s">
        <v>32</v>
      </c>
      <c r="D11001" t="s">
        <v>158</v>
      </c>
      <c r="E11001" t="s">
        <v>30</v>
      </c>
      <c r="F11001" t="s">
        <v>159</v>
      </c>
      <c r="G11001" s="2">
        <v>2</v>
      </c>
      <c r="H11001" s="2" t="s">
        <v>182</v>
      </c>
      <c r="I11001" s="67">
        <v>3502.03</v>
      </c>
      <c r="J11001" s="67">
        <v>0.11</v>
      </c>
      <c r="K11001" s="67">
        <v>3502.03</v>
      </c>
      <c r="L11001" s="67">
        <v>0.1</v>
      </c>
      <c r="M11001" s="67">
        <v>3502.03</v>
      </c>
      <c r="N11001" s="67">
        <v>0.5</v>
      </c>
      <c r="P11001" s="67">
        <v>0</v>
      </c>
      <c r="Q11001" s="67">
        <v>7004.06</v>
      </c>
      <c r="R11001" s="2" t="s">
        <v>161</v>
      </c>
      <c r="S11001" s="2" t="s">
        <v>161</v>
      </c>
      <c r="T11001" s="2" t="s">
        <v>161</v>
      </c>
      <c r="U11001" t="s">
        <v>783</v>
      </c>
    </row>
    <row r="11002" spans="3:21" x14ac:dyDescent="0.3">
      <c r="C11002" t="s">
        <v>31</v>
      </c>
      <c r="D11002" t="s">
        <v>158</v>
      </c>
      <c r="E11002" t="s">
        <v>29</v>
      </c>
      <c r="F11002" t="s">
        <v>159</v>
      </c>
      <c r="G11002" s="2">
        <v>11</v>
      </c>
      <c r="H11002" s="2" t="s">
        <v>357</v>
      </c>
      <c r="I11002" s="67">
        <v>-7985.87</v>
      </c>
      <c r="J11002" s="67">
        <v>0</v>
      </c>
      <c r="K11002" s="67">
        <v>-7985.87</v>
      </c>
      <c r="L11002" s="67">
        <v>0</v>
      </c>
      <c r="M11002" s="67">
        <v>-7985.87</v>
      </c>
      <c r="N11002" s="67">
        <v>0</v>
      </c>
      <c r="P11002" s="67">
        <v>0</v>
      </c>
      <c r="Q11002" s="67">
        <v>0</v>
      </c>
      <c r="U11002" t="s">
        <v>783</v>
      </c>
    </row>
    <row r="11003" spans="3:21" x14ac:dyDescent="0.3">
      <c r="C11003" t="s">
        <v>31</v>
      </c>
      <c r="D11003" t="s">
        <v>158</v>
      </c>
      <c r="E11003" t="s">
        <v>30</v>
      </c>
      <c r="F11003" t="s">
        <v>159</v>
      </c>
      <c r="G11003" s="2">
        <v>-1</v>
      </c>
      <c r="H11003" s="2" t="s">
        <v>189</v>
      </c>
      <c r="I11003" s="67">
        <v>147427.10999999999</v>
      </c>
      <c r="J11003" s="67">
        <v>0</v>
      </c>
      <c r="K11003" s="67">
        <v>147427.10999999999</v>
      </c>
      <c r="L11003" s="67">
        <v>0</v>
      </c>
      <c r="M11003" s="67">
        <v>147427.10999999999</v>
      </c>
      <c r="N11003" s="67">
        <v>23.98</v>
      </c>
      <c r="P11003" s="67">
        <v>0</v>
      </c>
      <c r="Q11003" s="67">
        <v>0</v>
      </c>
      <c r="R11003" s="2" t="s">
        <v>161</v>
      </c>
      <c r="S11003" s="2" t="s">
        <v>161</v>
      </c>
      <c r="T11003" s="2" t="s">
        <v>165</v>
      </c>
      <c r="U11003" t="s">
        <v>783</v>
      </c>
    </row>
    <row r="11004" spans="3:21" x14ac:dyDescent="0.3">
      <c r="C11004" t="s">
        <v>31</v>
      </c>
      <c r="D11004" t="s">
        <v>158</v>
      </c>
      <c r="E11004" t="s">
        <v>30</v>
      </c>
      <c r="F11004" t="s">
        <v>159</v>
      </c>
      <c r="G11004" s="2">
        <v>3</v>
      </c>
      <c r="H11004" s="2" t="s">
        <v>295</v>
      </c>
      <c r="I11004" s="67">
        <v>1785165.42</v>
      </c>
      <c r="J11004" s="67">
        <v>341.69</v>
      </c>
      <c r="K11004" s="67">
        <v>1785165.42</v>
      </c>
      <c r="L11004" s="67">
        <v>48.01</v>
      </c>
      <c r="M11004" s="67">
        <v>1785165.42</v>
      </c>
      <c r="N11004" s="67">
        <v>2657.1</v>
      </c>
      <c r="P11004" s="67">
        <v>0</v>
      </c>
      <c r="Q11004" s="67">
        <v>5355496.26</v>
      </c>
      <c r="R11004" s="2" t="s">
        <v>161</v>
      </c>
      <c r="S11004" s="2" t="s">
        <v>161</v>
      </c>
      <c r="T11004" s="2" t="s">
        <v>161</v>
      </c>
      <c r="U11004" t="s">
        <v>783</v>
      </c>
    </row>
    <row r="11005" spans="3:21" x14ac:dyDescent="0.3">
      <c r="C11005" t="s">
        <v>166</v>
      </c>
      <c r="D11005" t="s">
        <v>158</v>
      </c>
      <c r="E11005" t="s">
        <v>30</v>
      </c>
      <c r="F11005" t="s">
        <v>159</v>
      </c>
      <c r="G11005" s="2">
        <v>0</v>
      </c>
      <c r="H11005" s="2" t="s">
        <v>329</v>
      </c>
      <c r="I11005" s="67">
        <v>84367.15</v>
      </c>
      <c r="J11005" s="67">
        <v>1.0900000000000001</v>
      </c>
      <c r="K11005" s="67">
        <v>84367.15</v>
      </c>
      <c r="L11005" s="67">
        <v>5.87</v>
      </c>
      <c r="M11005" s="67">
        <v>84367.15</v>
      </c>
      <c r="N11005" s="67">
        <v>10.71</v>
      </c>
      <c r="P11005" s="67">
        <v>0</v>
      </c>
      <c r="Q11005" s="67">
        <v>0</v>
      </c>
      <c r="R11005" s="2" t="s">
        <v>161</v>
      </c>
      <c r="S11005" s="2" t="s">
        <v>161</v>
      </c>
      <c r="T11005" s="2" t="s">
        <v>165</v>
      </c>
      <c r="U11005" t="s">
        <v>783</v>
      </c>
    </row>
    <row r="11006" spans="3:21" x14ac:dyDescent="0.3">
      <c r="C11006" t="s">
        <v>31</v>
      </c>
      <c r="D11006" t="s">
        <v>158</v>
      </c>
      <c r="E11006" t="s">
        <v>29</v>
      </c>
      <c r="F11006" t="s">
        <v>159</v>
      </c>
      <c r="G11006" s="2">
        <v>-1</v>
      </c>
      <c r="H11006" s="2" t="s">
        <v>645</v>
      </c>
      <c r="I11006" s="67">
        <v>-0.03</v>
      </c>
      <c r="J11006" s="67">
        <v>0</v>
      </c>
      <c r="K11006" s="67">
        <v>-0.03</v>
      </c>
      <c r="L11006" s="67">
        <v>0</v>
      </c>
      <c r="M11006" s="67">
        <v>-0.03</v>
      </c>
      <c r="N11006" s="67">
        <v>0</v>
      </c>
      <c r="P11006" s="67">
        <v>0</v>
      </c>
      <c r="Q11006" s="67">
        <v>0</v>
      </c>
      <c r="U11006" t="s">
        <v>784</v>
      </c>
    </row>
    <row r="11007" spans="3:21" x14ac:dyDescent="0.3">
      <c r="C11007" t="s">
        <v>32</v>
      </c>
      <c r="D11007" t="s">
        <v>158</v>
      </c>
      <c r="E11007" t="s">
        <v>30</v>
      </c>
      <c r="F11007" t="s">
        <v>159</v>
      </c>
      <c r="G11007" s="2">
        <v>5</v>
      </c>
      <c r="H11007" s="2" t="s">
        <v>434</v>
      </c>
      <c r="I11007" s="67">
        <v>94751.19</v>
      </c>
      <c r="J11007" s="67">
        <v>2.5499999999999998</v>
      </c>
      <c r="K11007" s="67">
        <v>94751.19</v>
      </c>
      <c r="L11007" s="67">
        <v>1.74</v>
      </c>
      <c r="M11007" s="67">
        <v>94751.19</v>
      </c>
      <c r="N11007" s="67">
        <v>31.1</v>
      </c>
      <c r="P11007" s="67">
        <v>0</v>
      </c>
      <c r="Q11007" s="67">
        <v>473755.95</v>
      </c>
      <c r="R11007" s="2" t="s">
        <v>161</v>
      </c>
      <c r="S11007" s="2" t="s">
        <v>161</v>
      </c>
      <c r="T11007" s="2" t="s">
        <v>161</v>
      </c>
      <c r="U11007" t="s">
        <v>783</v>
      </c>
    </row>
    <row r="11008" spans="3:21" x14ac:dyDescent="0.3">
      <c r="C11008" t="s">
        <v>166</v>
      </c>
      <c r="D11008" t="s">
        <v>158</v>
      </c>
      <c r="E11008" t="s">
        <v>29</v>
      </c>
      <c r="F11008" t="s">
        <v>159</v>
      </c>
      <c r="G11008" s="2">
        <v>3</v>
      </c>
      <c r="H11008" s="2" t="s">
        <v>385</v>
      </c>
      <c r="I11008" s="67">
        <v>-1202.24</v>
      </c>
      <c r="J11008" s="67">
        <v>0</v>
      </c>
      <c r="K11008" s="67">
        <v>-1202.24</v>
      </c>
      <c r="L11008" s="67">
        <v>0</v>
      </c>
      <c r="M11008" s="67">
        <v>-1202.24</v>
      </c>
      <c r="N11008" s="67">
        <v>0</v>
      </c>
      <c r="P11008" s="67">
        <v>0</v>
      </c>
      <c r="Q11008" s="67">
        <v>0</v>
      </c>
      <c r="U11008" t="s">
        <v>783</v>
      </c>
    </row>
    <row r="11009" spans="3:21" x14ac:dyDescent="0.3">
      <c r="C11009" t="s">
        <v>31</v>
      </c>
      <c r="D11009" t="s">
        <v>158</v>
      </c>
      <c r="E11009" t="s">
        <v>30</v>
      </c>
      <c r="F11009" t="s">
        <v>159</v>
      </c>
      <c r="G11009" s="2">
        <v>-4</v>
      </c>
      <c r="H11009" s="2" t="s">
        <v>191</v>
      </c>
      <c r="I11009" s="67">
        <v>236.95</v>
      </c>
      <c r="J11009" s="67">
        <v>0.01</v>
      </c>
      <c r="K11009" s="67">
        <v>236.95</v>
      </c>
      <c r="L11009" s="67">
        <v>0</v>
      </c>
      <c r="M11009" s="67">
        <v>236.95</v>
      </c>
      <c r="N11009" s="67">
        <v>0.03</v>
      </c>
      <c r="P11009" s="67">
        <v>0</v>
      </c>
      <c r="Q11009" s="67">
        <v>0</v>
      </c>
      <c r="R11009" s="2" t="s">
        <v>161</v>
      </c>
      <c r="S11009" s="2" t="s">
        <v>161</v>
      </c>
      <c r="T11009" s="2" t="s">
        <v>161</v>
      </c>
      <c r="U11009" t="s">
        <v>783</v>
      </c>
    </row>
    <row r="11010" spans="3:21" x14ac:dyDescent="0.3">
      <c r="C11010" t="s">
        <v>32</v>
      </c>
      <c r="D11010" t="s">
        <v>158</v>
      </c>
      <c r="E11010" t="s">
        <v>29</v>
      </c>
      <c r="F11010" t="s">
        <v>159</v>
      </c>
      <c r="G11010" s="2">
        <v>6</v>
      </c>
      <c r="H11010" s="2" t="s">
        <v>383</v>
      </c>
      <c r="I11010" s="67">
        <v>-525928.11</v>
      </c>
      <c r="J11010" s="67">
        <v>0</v>
      </c>
      <c r="K11010" s="67">
        <v>-525928.11</v>
      </c>
      <c r="L11010" s="67">
        <v>0</v>
      </c>
      <c r="M11010" s="67">
        <v>-525928.11</v>
      </c>
      <c r="N11010" s="67">
        <v>0</v>
      </c>
      <c r="P11010" s="67">
        <v>0</v>
      </c>
      <c r="Q11010" s="67">
        <v>0</v>
      </c>
      <c r="U11010" t="s">
        <v>783</v>
      </c>
    </row>
    <row r="11011" spans="3:21" x14ac:dyDescent="0.3">
      <c r="C11011" t="s">
        <v>166</v>
      </c>
      <c r="D11011" t="s">
        <v>158</v>
      </c>
      <c r="E11011" t="s">
        <v>30</v>
      </c>
      <c r="F11011" t="s">
        <v>159</v>
      </c>
      <c r="G11011" s="2">
        <v>2</v>
      </c>
      <c r="H11011" s="2" t="s">
        <v>490</v>
      </c>
      <c r="I11011" s="67">
        <v>22410.73</v>
      </c>
      <c r="J11011" s="67">
        <v>2696.85</v>
      </c>
      <c r="K11011" s="67">
        <v>22410.73</v>
      </c>
      <c r="L11011" s="67">
        <v>0.63</v>
      </c>
      <c r="M11011" s="67">
        <v>22410.73</v>
      </c>
      <c r="N11011" s="67">
        <v>8.68</v>
      </c>
      <c r="P11011" s="67">
        <v>14075.31</v>
      </c>
      <c r="Q11011" s="67">
        <v>44821.46</v>
      </c>
      <c r="R11011" s="2" t="s">
        <v>161</v>
      </c>
      <c r="S11011" s="2" t="s">
        <v>165</v>
      </c>
      <c r="T11011" s="2" t="s">
        <v>165</v>
      </c>
      <c r="U11011" t="s">
        <v>783</v>
      </c>
    </row>
    <row r="11012" spans="3:21" x14ac:dyDescent="0.3">
      <c r="C11012" t="s">
        <v>166</v>
      </c>
      <c r="D11012" t="s">
        <v>158</v>
      </c>
      <c r="E11012" t="s">
        <v>30</v>
      </c>
      <c r="F11012" t="s">
        <v>159</v>
      </c>
      <c r="G11012" s="2">
        <v>2</v>
      </c>
      <c r="H11012" s="2" t="s">
        <v>508</v>
      </c>
      <c r="I11012" s="67">
        <v>2066000.58</v>
      </c>
      <c r="J11012" s="67">
        <v>1.42</v>
      </c>
      <c r="K11012" s="67">
        <v>2066000.58</v>
      </c>
      <c r="L11012" s="67">
        <v>7.62</v>
      </c>
      <c r="M11012" s="67">
        <v>2066000.58</v>
      </c>
      <c r="N11012" s="67">
        <v>566.14</v>
      </c>
      <c r="P11012" s="67">
        <v>0</v>
      </c>
      <c r="Q11012" s="67">
        <v>4132001.16</v>
      </c>
      <c r="R11012" s="2" t="s">
        <v>161</v>
      </c>
      <c r="S11012" s="2" t="s">
        <v>161</v>
      </c>
      <c r="T11012" s="2" t="s">
        <v>165</v>
      </c>
      <c r="U11012" t="s">
        <v>783</v>
      </c>
    </row>
    <row r="11013" spans="3:21" x14ac:dyDescent="0.3">
      <c r="C11013" t="s">
        <v>166</v>
      </c>
      <c r="D11013" t="s">
        <v>158</v>
      </c>
      <c r="E11013" t="s">
        <v>30</v>
      </c>
      <c r="F11013" t="s">
        <v>159</v>
      </c>
      <c r="G11013" s="2">
        <v>5</v>
      </c>
      <c r="H11013" s="2" t="s">
        <v>396</v>
      </c>
      <c r="I11013" s="67">
        <v>233209.21</v>
      </c>
      <c r="J11013" s="67">
        <v>3.15</v>
      </c>
      <c r="K11013" s="67">
        <v>233209.21</v>
      </c>
      <c r="L11013" s="67">
        <v>15.76</v>
      </c>
      <c r="M11013" s="67">
        <v>233209.21</v>
      </c>
      <c r="N11013" s="67">
        <v>49.11</v>
      </c>
      <c r="P11013" s="67">
        <v>0</v>
      </c>
      <c r="Q11013" s="67">
        <v>1166046.05</v>
      </c>
      <c r="R11013" s="2" t="s">
        <v>161</v>
      </c>
      <c r="S11013" s="2" t="s">
        <v>161</v>
      </c>
      <c r="T11013" s="2" t="s">
        <v>165</v>
      </c>
      <c r="U11013" t="s">
        <v>783</v>
      </c>
    </row>
    <row r="11014" spans="3:21" x14ac:dyDescent="0.3">
      <c r="C11014" t="s">
        <v>31</v>
      </c>
      <c r="D11014" t="s">
        <v>158</v>
      </c>
      <c r="E11014" t="s">
        <v>29</v>
      </c>
      <c r="F11014" t="s">
        <v>159</v>
      </c>
      <c r="G11014" s="2">
        <v>3</v>
      </c>
      <c r="H11014" s="2" t="s">
        <v>235</v>
      </c>
      <c r="I11014" s="67">
        <v>-3960.12</v>
      </c>
      <c r="J11014" s="67">
        <v>0</v>
      </c>
      <c r="K11014" s="67">
        <v>-3960.12</v>
      </c>
      <c r="L11014" s="67">
        <v>0</v>
      </c>
      <c r="M11014" s="67">
        <v>-3960.12</v>
      </c>
      <c r="N11014" s="67">
        <v>0</v>
      </c>
      <c r="P11014" s="67">
        <v>0</v>
      </c>
      <c r="Q11014" s="67">
        <v>0</v>
      </c>
      <c r="U11014" t="s">
        <v>783</v>
      </c>
    </row>
    <row r="11015" spans="3:21" x14ac:dyDescent="0.3">
      <c r="C11015" t="s">
        <v>166</v>
      </c>
      <c r="D11015" t="s">
        <v>158</v>
      </c>
      <c r="E11015" t="s">
        <v>30</v>
      </c>
      <c r="F11015" t="s">
        <v>159</v>
      </c>
      <c r="G11015" s="2">
        <v>0</v>
      </c>
      <c r="H11015" s="2" t="s">
        <v>496</v>
      </c>
      <c r="I11015" s="67">
        <v>1011.49</v>
      </c>
      <c r="J11015" s="67">
        <v>136.1</v>
      </c>
      <c r="K11015" s="67">
        <v>1011.49</v>
      </c>
      <c r="L11015" s="67">
        <v>0.02</v>
      </c>
      <c r="M11015" s="67">
        <v>1011.49</v>
      </c>
      <c r="N11015" s="67">
        <v>0.27</v>
      </c>
      <c r="P11015" s="67">
        <v>0</v>
      </c>
      <c r="Q11015" s="67">
        <v>0</v>
      </c>
      <c r="R11015" s="2" t="s">
        <v>161</v>
      </c>
      <c r="S11015" s="2" t="s">
        <v>165</v>
      </c>
      <c r="T11015" s="2" t="s">
        <v>165</v>
      </c>
      <c r="U11015" t="s">
        <v>783</v>
      </c>
    </row>
    <row r="11016" spans="3:21" x14ac:dyDescent="0.3">
      <c r="C11016" t="s">
        <v>31</v>
      </c>
      <c r="D11016" t="s">
        <v>158</v>
      </c>
      <c r="E11016" t="s">
        <v>29</v>
      </c>
      <c r="F11016" t="s">
        <v>159</v>
      </c>
      <c r="G11016" s="2">
        <v>-1</v>
      </c>
      <c r="H11016" s="2" t="s">
        <v>573</v>
      </c>
      <c r="I11016" s="67">
        <v>-17.079999999999998</v>
      </c>
      <c r="J11016" s="67">
        <v>0</v>
      </c>
      <c r="K11016" s="67">
        <v>-17.079999999999998</v>
      </c>
      <c r="L11016" s="67">
        <v>0</v>
      </c>
      <c r="M11016" s="67">
        <v>-17.079999999999998</v>
      </c>
      <c r="N11016" s="67">
        <v>0</v>
      </c>
      <c r="P11016" s="67">
        <v>0</v>
      </c>
      <c r="Q11016" s="67">
        <v>0</v>
      </c>
      <c r="U11016" t="s">
        <v>783</v>
      </c>
    </row>
    <row r="11017" spans="3:21" x14ac:dyDescent="0.3">
      <c r="C11017" t="s">
        <v>31</v>
      </c>
      <c r="D11017" t="s">
        <v>158</v>
      </c>
      <c r="E11017" t="s">
        <v>30</v>
      </c>
      <c r="F11017" t="s">
        <v>159</v>
      </c>
      <c r="G11017" s="2">
        <v>1</v>
      </c>
      <c r="H11017" s="2" t="s">
        <v>249</v>
      </c>
      <c r="I11017" s="67">
        <v>189283.88</v>
      </c>
      <c r="J11017" s="67">
        <v>5.16</v>
      </c>
      <c r="K11017" s="67">
        <v>189283.88</v>
      </c>
      <c r="L11017" s="67">
        <v>9.5399999999999991</v>
      </c>
      <c r="M11017" s="67">
        <v>189283.88</v>
      </c>
      <c r="N11017" s="67">
        <v>65.92</v>
      </c>
      <c r="P11017" s="67">
        <v>0</v>
      </c>
      <c r="Q11017" s="67">
        <v>189283.88</v>
      </c>
      <c r="R11017" s="2" t="s">
        <v>161</v>
      </c>
      <c r="S11017" s="2" t="s">
        <v>161</v>
      </c>
      <c r="T11017" s="2" t="s">
        <v>161</v>
      </c>
      <c r="U11017" t="s">
        <v>783</v>
      </c>
    </row>
    <row r="11018" spans="3:21" x14ac:dyDescent="0.3">
      <c r="C11018" t="s">
        <v>166</v>
      </c>
      <c r="D11018" t="s">
        <v>158</v>
      </c>
      <c r="E11018" t="s">
        <v>30</v>
      </c>
      <c r="F11018" t="s">
        <v>159</v>
      </c>
      <c r="G11018" s="2">
        <v>9</v>
      </c>
      <c r="H11018" s="2" t="s">
        <v>216</v>
      </c>
      <c r="I11018" s="67">
        <v>362502.75</v>
      </c>
      <c r="J11018" s="67">
        <v>8.7200000000000006</v>
      </c>
      <c r="K11018" s="67">
        <v>362502.75</v>
      </c>
      <c r="L11018" s="67">
        <v>46.84</v>
      </c>
      <c r="M11018" s="67">
        <v>362502.75</v>
      </c>
      <c r="N11018" s="67">
        <v>165.53</v>
      </c>
      <c r="P11018" s="67">
        <v>0</v>
      </c>
      <c r="Q11018" s="67">
        <v>3262524.75</v>
      </c>
      <c r="R11018" s="2" t="s">
        <v>161</v>
      </c>
      <c r="S11018" s="2" t="s">
        <v>161</v>
      </c>
      <c r="T11018" s="2" t="s">
        <v>165</v>
      </c>
      <c r="U11018" t="s">
        <v>783</v>
      </c>
    </row>
    <row r="11019" spans="3:21" x14ac:dyDescent="0.3">
      <c r="C11019" t="s">
        <v>31</v>
      </c>
      <c r="D11019" t="s">
        <v>158</v>
      </c>
      <c r="E11019" t="s">
        <v>30</v>
      </c>
      <c r="F11019" t="s">
        <v>159</v>
      </c>
      <c r="G11019" s="2">
        <v>-1</v>
      </c>
      <c r="H11019" s="2" t="s">
        <v>225</v>
      </c>
      <c r="I11019" s="67">
        <v>995105.89</v>
      </c>
      <c r="J11019" s="67">
        <v>46.44</v>
      </c>
      <c r="K11019" s="67">
        <v>995105.89</v>
      </c>
      <c r="L11019" s="67">
        <v>22.06</v>
      </c>
      <c r="M11019" s="67">
        <v>995105.89</v>
      </c>
      <c r="N11019" s="67">
        <v>211.24</v>
      </c>
      <c r="P11019" s="67">
        <v>0</v>
      </c>
      <c r="Q11019" s="67">
        <v>0</v>
      </c>
      <c r="R11019" s="2" t="s">
        <v>161</v>
      </c>
      <c r="S11019" s="2" t="s">
        <v>161</v>
      </c>
      <c r="T11019" s="2" t="s">
        <v>161</v>
      </c>
      <c r="U11019" t="s">
        <v>783</v>
      </c>
    </row>
    <row r="11020" spans="3:21" x14ac:dyDescent="0.3">
      <c r="C11020" t="s">
        <v>31</v>
      </c>
      <c r="D11020" t="s">
        <v>158</v>
      </c>
      <c r="E11020" t="s">
        <v>30</v>
      </c>
      <c r="F11020" t="s">
        <v>159</v>
      </c>
      <c r="G11020" s="2">
        <v>-4</v>
      </c>
      <c r="H11020" s="2" t="s">
        <v>200</v>
      </c>
      <c r="I11020" s="67">
        <v>579.11</v>
      </c>
      <c r="J11020" s="67">
        <v>0.02</v>
      </c>
      <c r="K11020" s="67">
        <v>579.11</v>
      </c>
      <c r="L11020" s="67">
        <v>0</v>
      </c>
      <c r="M11020" s="67">
        <v>579.11</v>
      </c>
      <c r="N11020" s="67">
        <v>0.04</v>
      </c>
      <c r="P11020" s="67">
        <v>0</v>
      </c>
      <c r="Q11020" s="67">
        <v>0</v>
      </c>
      <c r="R11020" s="2" t="s">
        <v>161</v>
      </c>
      <c r="S11020" s="2" t="s">
        <v>161</v>
      </c>
      <c r="T11020" s="2" t="s">
        <v>161</v>
      </c>
      <c r="U11020" t="s">
        <v>783</v>
      </c>
    </row>
    <row r="11021" spans="3:21" x14ac:dyDescent="0.3">
      <c r="C11021" t="s">
        <v>31</v>
      </c>
      <c r="D11021" t="s">
        <v>158</v>
      </c>
      <c r="E11021" t="s">
        <v>30</v>
      </c>
      <c r="F11021" t="s">
        <v>159</v>
      </c>
      <c r="G11021" s="2">
        <v>9</v>
      </c>
      <c r="H11021" s="2" t="s">
        <v>219</v>
      </c>
      <c r="I11021" s="67">
        <v>141744.54999999999</v>
      </c>
      <c r="J11021" s="67">
        <v>2.33</v>
      </c>
      <c r="K11021" s="67">
        <v>141744.54999999999</v>
      </c>
      <c r="L11021" s="67">
        <v>12.54</v>
      </c>
      <c r="M11021" s="67">
        <v>141744.54999999999</v>
      </c>
      <c r="N11021" s="67">
        <v>20.22</v>
      </c>
      <c r="P11021" s="67">
        <v>0</v>
      </c>
      <c r="Q11021" s="67">
        <v>1275700.95</v>
      </c>
      <c r="R11021" s="2" t="s">
        <v>161</v>
      </c>
      <c r="S11021" s="2" t="s">
        <v>161</v>
      </c>
      <c r="T11021" s="2" t="s">
        <v>165</v>
      </c>
      <c r="U11021" t="s">
        <v>783</v>
      </c>
    </row>
    <row r="11022" spans="3:21" x14ac:dyDescent="0.3">
      <c r="C11022" t="s">
        <v>31</v>
      </c>
      <c r="D11022" t="s">
        <v>158</v>
      </c>
      <c r="E11022" t="s">
        <v>30</v>
      </c>
      <c r="F11022" t="s">
        <v>159</v>
      </c>
      <c r="G11022" s="2">
        <v>7</v>
      </c>
      <c r="H11022" s="2" t="s">
        <v>303</v>
      </c>
      <c r="I11022" s="67">
        <v>203238.88</v>
      </c>
      <c r="J11022" s="67">
        <v>10.65</v>
      </c>
      <c r="K11022" s="67">
        <v>203238.88</v>
      </c>
      <c r="L11022" s="67">
        <v>5.0599999999999996</v>
      </c>
      <c r="M11022" s="67">
        <v>203238.88</v>
      </c>
      <c r="N11022" s="67">
        <v>48.43</v>
      </c>
      <c r="P11022" s="67">
        <v>0</v>
      </c>
      <c r="Q11022" s="67">
        <v>1422672.1600000001</v>
      </c>
      <c r="R11022" s="2" t="s">
        <v>161</v>
      </c>
      <c r="S11022" s="2" t="s">
        <v>161</v>
      </c>
      <c r="T11022" s="2" t="s">
        <v>161</v>
      </c>
      <c r="U11022" t="s">
        <v>783</v>
      </c>
    </row>
    <row r="11023" spans="3:21" x14ac:dyDescent="0.3">
      <c r="C11023" t="s">
        <v>31</v>
      </c>
      <c r="D11023" t="s">
        <v>158</v>
      </c>
      <c r="E11023" t="s">
        <v>30</v>
      </c>
      <c r="F11023" t="s">
        <v>159</v>
      </c>
      <c r="G11023" s="2">
        <v>2</v>
      </c>
      <c r="H11023" s="2" t="s">
        <v>502</v>
      </c>
      <c r="I11023" s="67">
        <v>6596.61</v>
      </c>
      <c r="J11023" s="67">
        <v>0.65</v>
      </c>
      <c r="K11023" s="67">
        <v>6596.61</v>
      </c>
      <c r="L11023" s="67">
        <v>0.31</v>
      </c>
      <c r="M11023" s="67">
        <v>6596.61</v>
      </c>
      <c r="N11023" s="67">
        <v>2.97</v>
      </c>
      <c r="P11023" s="67">
        <v>0</v>
      </c>
      <c r="Q11023" s="67">
        <v>13193.22</v>
      </c>
      <c r="R11023" s="2" t="s">
        <v>161</v>
      </c>
      <c r="S11023" s="2" t="s">
        <v>161</v>
      </c>
      <c r="T11023" s="2" t="s">
        <v>161</v>
      </c>
      <c r="U11023" t="s">
        <v>783</v>
      </c>
    </row>
    <row r="11024" spans="3:21" x14ac:dyDescent="0.3">
      <c r="C11024" t="s">
        <v>32</v>
      </c>
      <c r="D11024" t="s">
        <v>158</v>
      </c>
      <c r="E11024" t="s">
        <v>30</v>
      </c>
      <c r="F11024" t="s">
        <v>159</v>
      </c>
      <c r="G11024" s="2">
        <v>4</v>
      </c>
      <c r="H11024" s="2" t="s">
        <v>233</v>
      </c>
      <c r="I11024" s="67">
        <v>34800.97</v>
      </c>
      <c r="J11024" s="67">
        <v>3.26</v>
      </c>
      <c r="K11024" s="67">
        <v>34800.97</v>
      </c>
      <c r="L11024" s="67">
        <v>1.47</v>
      </c>
      <c r="M11024" s="67">
        <v>34800.97</v>
      </c>
      <c r="N11024" s="67">
        <v>18.27</v>
      </c>
      <c r="P11024" s="67">
        <v>0</v>
      </c>
      <c r="Q11024" s="67">
        <v>139203.88</v>
      </c>
      <c r="R11024" s="2" t="s">
        <v>161</v>
      </c>
      <c r="S11024" s="2" t="s">
        <v>161</v>
      </c>
      <c r="T11024" s="2" t="s">
        <v>161</v>
      </c>
      <c r="U11024" t="s">
        <v>783</v>
      </c>
    </row>
    <row r="11025" spans="3:21" x14ac:dyDescent="0.3">
      <c r="C11025" t="s">
        <v>31</v>
      </c>
      <c r="D11025" t="s">
        <v>158</v>
      </c>
      <c r="E11025" t="s">
        <v>29</v>
      </c>
      <c r="F11025" t="s">
        <v>159</v>
      </c>
      <c r="G11025" s="2">
        <v>4</v>
      </c>
      <c r="H11025" s="2" t="s">
        <v>44</v>
      </c>
      <c r="I11025" s="67">
        <v>-2035.03</v>
      </c>
      <c r="J11025" s="67">
        <v>0</v>
      </c>
      <c r="K11025" s="67">
        <v>-2035.03</v>
      </c>
      <c r="L11025" s="67">
        <v>0</v>
      </c>
      <c r="M11025" s="67">
        <v>-2035.03</v>
      </c>
      <c r="N11025" s="67">
        <v>0</v>
      </c>
      <c r="P11025" s="67">
        <v>-2035.03</v>
      </c>
      <c r="Q11025" s="67">
        <v>0</v>
      </c>
      <c r="U11025" t="s">
        <v>783</v>
      </c>
    </row>
    <row r="11026" spans="3:21" x14ac:dyDescent="0.3">
      <c r="C11026" t="s">
        <v>32</v>
      </c>
      <c r="D11026" t="s">
        <v>158</v>
      </c>
      <c r="E11026" t="s">
        <v>30</v>
      </c>
      <c r="F11026" t="s">
        <v>159</v>
      </c>
      <c r="G11026" s="2">
        <v>-4</v>
      </c>
      <c r="H11026" s="2" t="s">
        <v>556</v>
      </c>
      <c r="I11026" s="67">
        <v>30665.63</v>
      </c>
      <c r="J11026" s="67">
        <v>0.3</v>
      </c>
      <c r="K11026" s="67">
        <v>30665.63</v>
      </c>
      <c r="L11026" s="67">
        <v>1.6</v>
      </c>
      <c r="M11026" s="67">
        <v>30665.63</v>
      </c>
      <c r="N11026" s="67">
        <v>11.09</v>
      </c>
      <c r="P11026" s="67">
        <v>0</v>
      </c>
      <c r="Q11026" s="67">
        <v>0</v>
      </c>
      <c r="R11026" s="2" t="s">
        <v>161</v>
      </c>
      <c r="S11026" s="2" t="s">
        <v>161</v>
      </c>
      <c r="T11026" s="2" t="s">
        <v>165</v>
      </c>
      <c r="U11026" t="s">
        <v>783</v>
      </c>
    </row>
    <row r="11027" spans="3:21" x14ac:dyDescent="0.3">
      <c r="C11027" t="s">
        <v>32</v>
      </c>
      <c r="D11027" t="s">
        <v>158</v>
      </c>
      <c r="E11027" t="s">
        <v>29</v>
      </c>
      <c r="F11027" t="s">
        <v>159</v>
      </c>
      <c r="G11027" s="2">
        <v>-1</v>
      </c>
      <c r="H11027" s="2" t="s">
        <v>419</v>
      </c>
      <c r="I11027" s="67">
        <v>-0.3</v>
      </c>
      <c r="J11027" s="67">
        <v>0</v>
      </c>
      <c r="K11027" s="67">
        <v>-0.3</v>
      </c>
      <c r="L11027" s="67">
        <v>0</v>
      </c>
      <c r="M11027" s="67">
        <v>-0.3</v>
      </c>
      <c r="N11027" s="67">
        <v>0</v>
      </c>
      <c r="P11027" s="67">
        <v>0</v>
      </c>
      <c r="Q11027" s="67">
        <v>0</v>
      </c>
      <c r="U11027" t="s">
        <v>784</v>
      </c>
    </row>
    <row r="11028" spans="3:21" x14ac:dyDescent="0.3">
      <c r="C11028" t="s">
        <v>166</v>
      </c>
      <c r="D11028" t="s">
        <v>158</v>
      </c>
      <c r="E11028" t="s">
        <v>29</v>
      </c>
      <c r="F11028" t="s">
        <v>159</v>
      </c>
      <c r="G11028" s="2">
        <v>-1</v>
      </c>
      <c r="H11028" s="2" t="s">
        <v>643</v>
      </c>
      <c r="I11028" s="67">
        <v>-9.99</v>
      </c>
      <c r="J11028" s="67">
        <v>0</v>
      </c>
      <c r="K11028" s="67">
        <v>-9.99</v>
      </c>
      <c r="L11028" s="67">
        <v>0</v>
      </c>
      <c r="M11028" s="67">
        <v>-9.99</v>
      </c>
      <c r="N11028" s="67">
        <v>0</v>
      </c>
      <c r="P11028" s="67">
        <v>0</v>
      </c>
      <c r="Q11028" s="67">
        <v>0</v>
      </c>
      <c r="U11028" t="s">
        <v>783</v>
      </c>
    </row>
    <row r="11029" spans="3:21" x14ac:dyDescent="0.3">
      <c r="C11029" t="s">
        <v>166</v>
      </c>
      <c r="D11029" t="s">
        <v>158</v>
      </c>
      <c r="E11029" t="s">
        <v>30</v>
      </c>
      <c r="F11029" t="s">
        <v>159</v>
      </c>
      <c r="G11029" s="2">
        <v>2</v>
      </c>
      <c r="H11029" s="2" t="s">
        <v>625</v>
      </c>
      <c r="I11029" s="67">
        <v>460808.74</v>
      </c>
      <c r="J11029" s="67">
        <v>118.88</v>
      </c>
      <c r="K11029" s="67">
        <v>460808.74</v>
      </c>
      <c r="L11029" s="67">
        <v>24.06</v>
      </c>
      <c r="M11029" s="67">
        <v>460808.74</v>
      </c>
      <c r="N11029" s="67">
        <v>190.65</v>
      </c>
      <c r="O11029" s="2">
        <v>0</v>
      </c>
      <c r="P11029" s="67">
        <v>0</v>
      </c>
      <c r="Q11029" s="67">
        <v>921617.48</v>
      </c>
      <c r="R11029" s="2" t="s">
        <v>161</v>
      </c>
      <c r="S11029" s="2" t="s">
        <v>161</v>
      </c>
      <c r="T11029" s="2" t="s">
        <v>161</v>
      </c>
      <c r="U11029" t="s">
        <v>783</v>
      </c>
    </row>
    <row r="11030" spans="3:21" x14ac:dyDescent="0.3">
      <c r="C11030" t="s">
        <v>32</v>
      </c>
      <c r="D11030" t="s">
        <v>158</v>
      </c>
      <c r="E11030" t="s">
        <v>29</v>
      </c>
      <c r="F11030" t="s">
        <v>159</v>
      </c>
      <c r="G11030" s="2">
        <v>-1</v>
      </c>
      <c r="H11030" s="2" t="s">
        <v>195</v>
      </c>
      <c r="I11030" s="67">
        <v>-13034.44</v>
      </c>
      <c r="J11030" s="67">
        <v>0</v>
      </c>
      <c r="K11030" s="67">
        <v>-13034.44</v>
      </c>
      <c r="L11030" s="67">
        <v>0</v>
      </c>
      <c r="M11030" s="67">
        <v>-13034.44</v>
      </c>
      <c r="N11030" s="67">
        <v>0</v>
      </c>
      <c r="P11030" s="67">
        <v>0</v>
      </c>
      <c r="Q11030" s="67">
        <v>0</v>
      </c>
      <c r="U11030" t="s">
        <v>783</v>
      </c>
    </row>
    <row r="11031" spans="3:21" x14ac:dyDescent="0.3">
      <c r="C11031" t="s">
        <v>166</v>
      </c>
      <c r="D11031" t="s">
        <v>158</v>
      </c>
      <c r="E11031" t="s">
        <v>30</v>
      </c>
      <c r="F11031" t="s">
        <v>159</v>
      </c>
      <c r="G11031" s="2">
        <v>1</v>
      </c>
      <c r="H11031" s="2" t="s">
        <v>232</v>
      </c>
      <c r="I11031" s="67">
        <v>7518.2</v>
      </c>
      <c r="J11031" s="67">
        <v>0</v>
      </c>
      <c r="K11031" s="67">
        <v>7518.2</v>
      </c>
      <c r="L11031" s="67">
        <v>0</v>
      </c>
      <c r="M11031" s="67">
        <v>7518.2</v>
      </c>
      <c r="N11031" s="67">
        <v>1.0900000000000001</v>
      </c>
      <c r="P11031" s="67">
        <v>0</v>
      </c>
      <c r="Q11031" s="67">
        <v>7518.2</v>
      </c>
      <c r="R11031" s="2" t="s">
        <v>161</v>
      </c>
      <c r="S11031" s="2" t="s">
        <v>161</v>
      </c>
      <c r="T11031" s="2" t="s">
        <v>165</v>
      </c>
      <c r="U11031" t="s">
        <v>783</v>
      </c>
    </row>
    <row r="11032" spans="3:21" x14ac:dyDescent="0.3">
      <c r="C11032" t="s">
        <v>166</v>
      </c>
      <c r="D11032" t="s">
        <v>158</v>
      </c>
      <c r="E11032" t="s">
        <v>30</v>
      </c>
      <c r="F11032" t="s">
        <v>159</v>
      </c>
      <c r="G11032" s="2">
        <v>7</v>
      </c>
      <c r="H11032" s="2" t="s">
        <v>395</v>
      </c>
      <c r="I11032" s="67">
        <v>3720223.21</v>
      </c>
      <c r="J11032" s="67">
        <v>252.31</v>
      </c>
      <c r="K11032" s="67">
        <v>3720223.21</v>
      </c>
      <c r="L11032" s="67">
        <v>119.84</v>
      </c>
      <c r="M11032" s="67">
        <v>3720223.21</v>
      </c>
      <c r="N11032" s="67">
        <v>1147.8</v>
      </c>
      <c r="P11032" s="67">
        <v>0</v>
      </c>
      <c r="Q11032" s="67">
        <v>26041562.469999999</v>
      </c>
      <c r="R11032" s="2" t="s">
        <v>161</v>
      </c>
      <c r="S11032" s="2" t="s">
        <v>161</v>
      </c>
      <c r="T11032" s="2" t="s">
        <v>161</v>
      </c>
      <c r="U11032" t="s">
        <v>783</v>
      </c>
    </row>
    <row r="11033" spans="3:21" x14ac:dyDescent="0.3">
      <c r="C11033" t="s">
        <v>166</v>
      </c>
      <c r="D11033" t="s">
        <v>158</v>
      </c>
      <c r="E11033" t="s">
        <v>30</v>
      </c>
      <c r="F11033" t="s">
        <v>159</v>
      </c>
      <c r="G11033" s="2">
        <v>4</v>
      </c>
      <c r="H11033" s="2" t="s">
        <v>203</v>
      </c>
      <c r="I11033" s="67">
        <v>84179.22</v>
      </c>
      <c r="J11033" s="67">
        <v>2.0099999999999998</v>
      </c>
      <c r="K11033" s="67">
        <v>84179.22</v>
      </c>
      <c r="L11033" s="67">
        <v>1314.86</v>
      </c>
      <c r="M11033" s="67">
        <v>84179.22</v>
      </c>
      <c r="N11033" s="67">
        <v>27.11</v>
      </c>
      <c r="P11033" s="67">
        <v>0</v>
      </c>
      <c r="Q11033" s="67">
        <v>336716.88</v>
      </c>
      <c r="R11033" s="2" t="s">
        <v>165</v>
      </c>
      <c r="S11033" s="2" t="s">
        <v>161</v>
      </c>
      <c r="T11033" s="2" t="s">
        <v>165</v>
      </c>
      <c r="U11033" t="s">
        <v>783</v>
      </c>
    </row>
    <row r="11034" spans="3:21" x14ac:dyDescent="0.3">
      <c r="C11034" t="s">
        <v>31</v>
      </c>
      <c r="D11034" t="s">
        <v>158</v>
      </c>
      <c r="E11034" t="s">
        <v>30</v>
      </c>
      <c r="F11034" t="s">
        <v>159</v>
      </c>
      <c r="G11034" s="2">
        <v>3</v>
      </c>
      <c r="H11034" s="2" t="s">
        <v>301</v>
      </c>
      <c r="I11034" s="67">
        <v>17754.150000000001</v>
      </c>
      <c r="J11034" s="67">
        <v>462.47</v>
      </c>
      <c r="K11034" s="67">
        <v>17754.150000000001</v>
      </c>
      <c r="L11034" s="67">
        <v>392.83</v>
      </c>
      <c r="M11034" s="67">
        <v>17754.150000000001</v>
      </c>
      <c r="N11034" s="67">
        <v>34.11</v>
      </c>
      <c r="P11034" s="67">
        <v>0</v>
      </c>
      <c r="Q11034" s="67">
        <v>53262.450000000004</v>
      </c>
      <c r="R11034" s="2" t="s">
        <v>161</v>
      </c>
      <c r="S11034" s="2" t="s">
        <v>161</v>
      </c>
      <c r="T11034" s="2" t="s">
        <v>165</v>
      </c>
      <c r="U11034" t="s">
        <v>783</v>
      </c>
    </row>
    <row r="11035" spans="3:21" x14ac:dyDescent="0.3">
      <c r="C11035" t="s">
        <v>166</v>
      </c>
      <c r="D11035" t="s">
        <v>158</v>
      </c>
      <c r="E11035" t="s">
        <v>29</v>
      </c>
      <c r="F11035" t="s">
        <v>159</v>
      </c>
      <c r="G11035" s="2">
        <v>1</v>
      </c>
      <c r="H11035" s="2" t="s">
        <v>543</v>
      </c>
      <c r="I11035" s="67">
        <v>-121.24</v>
      </c>
      <c r="J11035" s="67">
        <v>0</v>
      </c>
      <c r="K11035" s="67">
        <v>-121.24</v>
      </c>
      <c r="L11035" s="67">
        <v>0</v>
      </c>
      <c r="M11035" s="67">
        <v>-121.24</v>
      </c>
      <c r="N11035" s="67">
        <v>0</v>
      </c>
      <c r="P11035" s="67">
        <v>0</v>
      </c>
      <c r="Q11035" s="67">
        <v>0</v>
      </c>
      <c r="U11035" t="s">
        <v>783</v>
      </c>
    </row>
    <row r="11036" spans="3:21" x14ac:dyDescent="0.3">
      <c r="C11036" t="s">
        <v>166</v>
      </c>
      <c r="D11036" t="s">
        <v>158</v>
      </c>
      <c r="E11036" t="s">
        <v>29</v>
      </c>
      <c r="F11036" t="s">
        <v>159</v>
      </c>
      <c r="G11036" s="2">
        <v>2</v>
      </c>
      <c r="H11036" s="2" t="s">
        <v>651</v>
      </c>
      <c r="I11036" s="67">
        <v>-355.74</v>
      </c>
      <c r="J11036" s="67">
        <v>0</v>
      </c>
      <c r="K11036" s="67">
        <v>-355.74</v>
      </c>
      <c r="L11036" s="67">
        <v>0</v>
      </c>
      <c r="M11036" s="67">
        <v>-355.74</v>
      </c>
      <c r="N11036" s="67">
        <v>0</v>
      </c>
      <c r="P11036" s="67">
        <v>0</v>
      </c>
      <c r="Q11036" s="67">
        <v>0</v>
      </c>
      <c r="U11036" t="s">
        <v>783</v>
      </c>
    </row>
    <row r="11037" spans="3:21" x14ac:dyDescent="0.3">
      <c r="C11037" t="s">
        <v>166</v>
      </c>
      <c r="D11037" t="s">
        <v>158</v>
      </c>
      <c r="E11037" t="s">
        <v>30</v>
      </c>
      <c r="F11037" t="s">
        <v>159</v>
      </c>
      <c r="G11037" s="2">
        <v>-1</v>
      </c>
      <c r="H11037" s="2" t="s">
        <v>526</v>
      </c>
      <c r="I11037" s="67">
        <v>509526.13</v>
      </c>
      <c r="J11037" s="67">
        <v>99.02</v>
      </c>
      <c r="K11037" s="67">
        <v>509526.13</v>
      </c>
      <c r="L11037" s="67">
        <v>23.43</v>
      </c>
      <c r="M11037" s="67">
        <v>509526.13</v>
      </c>
      <c r="N11037" s="67">
        <v>322.18</v>
      </c>
      <c r="P11037" s="67">
        <v>0</v>
      </c>
      <c r="Q11037" s="67">
        <v>0</v>
      </c>
      <c r="R11037" s="2" t="s">
        <v>161</v>
      </c>
      <c r="S11037" s="2" t="s">
        <v>161</v>
      </c>
      <c r="T11037" s="2" t="s">
        <v>161</v>
      </c>
      <c r="U11037" t="s">
        <v>783</v>
      </c>
    </row>
    <row r="11038" spans="3:21" x14ac:dyDescent="0.3">
      <c r="C11038" t="s">
        <v>31</v>
      </c>
      <c r="D11038" t="s">
        <v>158</v>
      </c>
      <c r="E11038" t="s">
        <v>29</v>
      </c>
      <c r="F11038" t="s">
        <v>159</v>
      </c>
      <c r="G11038" s="2">
        <v>-4</v>
      </c>
      <c r="H11038" s="2" t="s">
        <v>202</v>
      </c>
      <c r="I11038" s="67">
        <v>-0.17</v>
      </c>
      <c r="J11038" s="67">
        <v>0</v>
      </c>
      <c r="K11038" s="67">
        <v>-0.17</v>
      </c>
      <c r="L11038" s="67">
        <v>0</v>
      </c>
      <c r="M11038" s="67">
        <v>-0.17</v>
      </c>
      <c r="N11038" s="67">
        <v>0</v>
      </c>
      <c r="P11038" s="67">
        <v>0</v>
      </c>
      <c r="Q11038" s="67">
        <v>0</v>
      </c>
      <c r="U11038" t="s">
        <v>783</v>
      </c>
    </row>
    <row r="11039" spans="3:21" x14ac:dyDescent="0.3">
      <c r="C11039" t="s">
        <v>31</v>
      </c>
      <c r="D11039" t="s">
        <v>158</v>
      </c>
      <c r="E11039" t="s">
        <v>29</v>
      </c>
      <c r="F11039" t="s">
        <v>159</v>
      </c>
      <c r="G11039" s="2">
        <v>-1</v>
      </c>
      <c r="H11039" s="2" t="s">
        <v>361</v>
      </c>
      <c r="I11039" s="67">
        <v>-3244.22</v>
      </c>
      <c r="J11039" s="67">
        <v>0</v>
      </c>
      <c r="K11039" s="67">
        <v>-3244.22</v>
      </c>
      <c r="L11039" s="67">
        <v>0</v>
      </c>
      <c r="M11039" s="67">
        <v>-3244.22</v>
      </c>
      <c r="N11039" s="67">
        <v>0</v>
      </c>
      <c r="P11039" s="67">
        <v>0</v>
      </c>
      <c r="Q11039" s="67">
        <v>0</v>
      </c>
      <c r="U11039" t="s">
        <v>783</v>
      </c>
    </row>
    <row r="11040" spans="3:21" x14ac:dyDescent="0.3">
      <c r="C11040" t="s">
        <v>32</v>
      </c>
      <c r="D11040" t="s">
        <v>158</v>
      </c>
      <c r="E11040" t="s">
        <v>30</v>
      </c>
      <c r="F11040" t="s">
        <v>159</v>
      </c>
      <c r="G11040" s="2">
        <v>5</v>
      </c>
      <c r="H11040" s="2" t="s">
        <v>431</v>
      </c>
      <c r="I11040" s="67">
        <v>343262.8</v>
      </c>
      <c r="J11040" s="67">
        <v>1380.51</v>
      </c>
      <c r="K11040" s="67">
        <v>343262.8</v>
      </c>
      <c r="L11040" s="67">
        <v>99.25</v>
      </c>
      <c r="M11040" s="67">
        <v>343262.8</v>
      </c>
      <c r="N11040" s="67">
        <v>2152.46</v>
      </c>
      <c r="P11040" s="67">
        <v>0</v>
      </c>
      <c r="Q11040" s="67">
        <v>1716314</v>
      </c>
      <c r="R11040" s="2" t="s">
        <v>161</v>
      </c>
      <c r="S11040" s="2" t="s">
        <v>161</v>
      </c>
      <c r="T11040" s="2" t="s">
        <v>161</v>
      </c>
      <c r="U11040" t="s">
        <v>783</v>
      </c>
    </row>
    <row r="11041" spans="3:21" x14ac:dyDescent="0.3">
      <c r="C11041" t="s">
        <v>166</v>
      </c>
      <c r="D11041" t="s">
        <v>158</v>
      </c>
      <c r="E11041" t="s">
        <v>29</v>
      </c>
      <c r="F11041" t="s">
        <v>159</v>
      </c>
      <c r="G11041" s="2">
        <v>5</v>
      </c>
      <c r="H11041" s="2" t="s">
        <v>242</v>
      </c>
      <c r="I11041" s="67">
        <v>-69</v>
      </c>
      <c r="J11041" s="67">
        <v>0</v>
      </c>
      <c r="K11041" s="67">
        <v>-69</v>
      </c>
      <c r="L11041" s="67">
        <v>0</v>
      </c>
      <c r="M11041" s="67">
        <v>-69</v>
      </c>
      <c r="N11041" s="67">
        <v>0</v>
      </c>
      <c r="P11041" s="67">
        <v>0</v>
      </c>
      <c r="Q11041" s="67">
        <v>0</v>
      </c>
      <c r="U11041" t="s">
        <v>783</v>
      </c>
    </row>
    <row r="11042" spans="3:21" x14ac:dyDescent="0.3">
      <c r="C11042" t="s">
        <v>31</v>
      </c>
      <c r="D11042" t="s">
        <v>158</v>
      </c>
      <c r="E11042" t="s">
        <v>29</v>
      </c>
      <c r="F11042" t="s">
        <v>159</v>
      </c>
      <c r="G11042" s="2">
        <v>0</v>
      </c>
      <c r="H11042" s="2" t="s">
        <v>505</v>
      </c>
      <c r="I11042" s="67">
        <v>-20.27</v>
      </c>
      <c r="J11042" s="67">
        <v>0</v>
      </c>
      <c r="K11042" s="67">
        <v>-20.27</v>
      </c>
      <c r="L11042" s="67">
        <v>0</v>
      </c>
      <c r="M11042" s="67">
        <v>-20.27</v>
      </c>
      <c r="N11042" s="67">
        <v>0</v>
      </c>
      <c r="P11042" s="67">
        <v>0</v>
      </c>
      <c r="Q11042" s="67">
        <v>0</v>
      </c>
      <c r="U11042" t="s">
        <v>783</v>
      </c>
    </row>
    <row r="11043" spans="3:21" x14ac:dyDescent="0.3">
      <c r="C11043" t="s">
        <v>166</v>
      </c>
      <c r="D11043" t="s">
        <v>158</v>
      </c>
      <c r="E11043" t="s">
        <v>30</v>
      </c>
      <c r="F11043" t="s">
        <v>159</v>
      </c>
      <c r="G11043" s="2">
        <v>6</v>
      </c>
      <c r="H11043" s="2" t="s">
        <v>322</v>
      </c>
      <c r="I11043" s="67">
        <v>13949.5</v>
      </c>
      <c r="J11043" s="67">
        <v>1555.13</v>
      </c>
      <c r="K11043" s="67">
        <v>13949.5</v>
      </c>
      <c r="L11043" s="67">
        <v>0.24</v>
      </c>
      <c r="M11043" s="67">
        <v>13949.5</v>
      </c>
      <c r="N11043" s="67">
        <v>3.94</v>
      </c>
      <c r="P11043" s="67">
        <v>0</v>
      </c>
      <c r="Q11043" s="67">
        <v>83697</v>
      </c>
      <c r="R11043" s="2" t="s">
        <v>161</v>
      </c>
      <c r="S11043" s="2" t="s">
        <v>165</v>
      </c>
      <c r="T11043" s="2" t="s">
        <v>165</v>
      </c>
      <c r="U11043" t="s">
        <v>783</v>
      </c>
    </row>
    <row r="11044" spans="3:21" x14ac:dyDescent="0.3">
      <c r="C11044" t="s">
        <v>32</v>
      </c>
      <c r="D11044" t="s">
        <v>158</v>
      </c>
      <c r="E11044" t="s">
        <v>29</v>
      </c>
      <c r="F11044" t="s">
        <v>159</v>
      </c>
      <c r="G11044" s="2">
        <v>-1</v>
      </c>
      <c r="H11044" s="2" t="s">
        <v>570</v>
      </c>
      <c r="I11044" s="67">
        <v>-2687.65</v>
      </c>
      <c r="J11044" s="67">
        <v>0</v>
      </c>
      <c r="K11044" s="67">
        <v>-2687.65</v>
      </c>
      <c r="L11044" s="67">
        <v>0</v>
      </c>
      <c r="M11044" s="67">
        <v>-2687.65</v>
      </c>
      <c r="N11044" s="67">
        <v>0</v>
      </c>
      <c r="P11044" s="67">
        <v>0</v>
      </c>
      <c r="Q11044" s="67">
        <v>0</v>
      </c>
      <c r="U11044" t="s">
        <v>783</v>
      </c>
    </row>
    <row r="11045" spans="3:21" x14ac:dyDescent="0.3">
      <c r="C11045" t="s">
        <v>31</v>
      </c>
      <c r="D11045" t="s">
        <v>158</v>
      </c>
      <c r="E11045" t="s">
        <v>29</v>
      </c>
      <c r="F11045" t="s">
        <v>159</v>
      </c>
      <c r="G11045" s="2">
        <v>6</v>
      </c>
      <c r="H11045" s="2" t="s">
        <v>200</v>
      </c>
      <c r="I11045" s="67">
        <v>-9598.1200000000008</v>
      </c>
      <c r="J11045" s="67">
        <v>0</v>
      </c>
      <c r="K11045" s="67">
        <v>-9598.1200000000008</v>
      </c>
      <c r="L11045" s="67">
        <v>0</v>
      </c>
      <c r="M11045" s="67">
        <v>-9598.1200000000008</v>
      </c>
      <c r="N11045" s="67">
        <v>0</v>
      </c>
      <c r="P11045" s="67">
        <v>0</v>
      </c>
      <c r="Q11045" s="67">
        <v>0</v>
      </c>
      <c r="U11045" t="s">
        <v>783</v>
      </c>
    </row>
    <row r="11046" spans="3:21" x14ac:dyDescent="0.3">
      <c r="C11046" t="s">
        <v>166</v>
      </c>
      <c r="D11046" t="s">
        <v>158</v>
      </c>
      <c r="E11046" t="s">
        <v>30</v>
      </c>
      <c r="F11046" t="s">
        <v>159</v>
      </c>
      <c r="G11046" s="2">
        <v>6</v>
      </c>
      <c r="H11046" s="2" t="s">
        <v>263</v>
      </c>
      <c r="I11046" s="67">
        <v>87280.24</v>
      </c>
      <c r="J11046" s="67">
        <v>1124.56</v>
      </c>
      <c r="K11046" s="67">
        <v>87280.24</v>
      </c>
      <c r="L11046" s="67">
        <v>962.35</v>
      </c>
      <c r="M11046" s="67">
        <v>87280.24</v>
      </c>
      <c r="N11046" s="67">
        <v>113.46</v>
      </c>
      <c r="P11046" s="67">
        <v>0</v>
      </c>
      <c r="Q11046" s="67">
        <v>523681.44000000006</v>
      </c>
      <c r="R11046" s="2" t="s">
        <v>161</v>
      </c>
      <c r="S11046" s="2" t="s">
        <v>161</v>
      </c>
      <c r="T11046" s="2" t="s">
        <v>165</v>
      </c>
      <c r="U11046" t="s">
        <v>783</v>
      </c>
    </row>
    <row r="11047" spans="3:21" x14ac:dyDescent="0.3">
      <c r="C11047" t="s">
        <v>166</v>
      </c>
      <c r="D11047" t="s">
        <v>158</v>
      </c>
      <c r="E11047" t="s">
        <v>29</v>
      </c>
      <c r="F11047" t="s">
        <v>159</v>
      </c>
      <c r="G11047" s="2">
        <v>-1</v>
      </c>
      <c r="H11047" s="2" t="s">
        <v>381</v>
      </c>
      <c r="I11047" s="67">
        <v>-2285.81</v>
      </c>
      <c r="J11047" s="67">
        <v>0</v>
      </c>
      <c r="K11047" s="67">
        <v>-2285.81</v>
      </c>
      <c r="L11047" s="67">
        <v>0</v>
      </c>
      <c r="M11047" s="67">
        <v>-2285.81</v>
      </c>
      <c r="N11047" s="67">
        <v>0</v>
      </c>
      <c r="P11047" s="67">
        <v>0</v>
      </c>
      <c r="Q11047" s="67">
        <v>0</v>
      </c>
      <c r="U11047" t="s">
        <v>783</v>
      </c>
    </row>
    <row r="11048" spans="3:21" x14ac:dyDescent="0.3">
      <c r="C11048" t="s">
        <v>166</v>
      </c>
      <c r="D11048" t="s">
        <v>158</v>
      </c>
      <c r="E11048" t="s">
        <v>29</v>
      </c>
      <c r="F11048" t="s">
        <v>159</v>
      </c>
      <c r="G11048" s="2">
        <v>-1</v>
      </c>
      <c r="H11048" s="2" t="s">
        <v>447</v>
      </c>
      <c r="I11048" s="67">
        <v>-800.54</v>
      </c>
      <c r="J11048" s="67">
        <v>0</v>
      </c>
      <c r="K11048" s="67">
        <v>-800.54</v>
      </c>
      <c r="L11048" s="67">
        <v>0</v>
      </c>
      <c r="M11048" s="67">
        <v>-800.54</v>
      </c>
      <c r="N11048" s="67">
        <v>0</v>
      </c>
      <c r="P11048" s="67">
        <v>0</v>
      </c>
      <c r="Q11048" s="67">
        <v>0</v>
      </c>
      <c r="U11048" t="s">
        <v>783</v>
      </c>
    </row>
    <row r="11049" spans="3:21" x14ac:dyDescent="0.3">
      <c r="C11049" t="s">
        <v>32</v>
      </c>
      <c r="D11049" t="s">
        <v>158</v>
      </c>
      <c r="E11049" t="s">
        <v>29</v>
      </c>
      <c r="F11049" t="s">
        <v>159</v>
      </c>
      <c r="G11049" s="2">
        <v>3</v>
      </c>
      <c r="H11049" s="2" t="s">
        <v>208</v>
      </c>
      <c r="I11049" s="67">
        <v>-12625.11</v>
      </c>
      <c r="J11049" s="67">
        <v>0</v>
      </c>
      <c r="K11049" s="67">
        <v>-12625.11</v>
      </c>
      <c r="L11049" s="67">
        <v>0</v>
      </c>
      <c r="M11049" s="67">
        <v>-12625.11</v>
      </c>
      <c r="N11049" s="67">
        <v>0</v>
      </c>
      <c r="P11049" s="67">
        <v>0</v>
      </c>
      <c r="Q11049" s="67">
        <v>0</v>
      </c>
      <c r="U11049" t="s">
        <v>783</v>
      </c>
    </row>
    <row r="11050" spans="3:21" x14ac:dyDescent="0.3">
      <c r="C11050" t="s">
        <v>31</v>
      </c>
      <c r="D11050" t="s">
        <v>158</v>
      </c>
      <c r="E11050" t="s">
        <v>29</v>
      </c>
      <c r="F11050" t="s">
        <v>159</v>
      </c>
      <c r="G11050" s="2">
        <v>0</v>
      </c>
      <c r="H11050" s="2" t="s">
        <v>352</v>
      </c>
      <c r="I11050" s="67">
        <v>-430.27</v>
      </c>
      <c r="J11050" s="67">
        <v>0</v>
      </c>
      <c r="K11050" s="67">
        <v>-430.27</v>
      </c>
      <c r="L11050" s="67">
        <v>0</v>
      </c>
      <c r="M11050" s="67">
        <v>-430.27</v>
      </c>
      <c r="N11050" s="67">
        <v>0</v>
      </c>
      <c r="P11050" s="67">
        <v>0</v>
      </c>
      <c r="Q11050" s="67">
        <v>0</v>
      </c>
      <c r="U11050" t="s">
        <v>783</v>
      </c>
    </row>
    <row r="11051" spans="3:21" x14ac:dyDescent="0.3">
      <c r="C11051" t="s">
        <v>166</v>
      </c>
      <c r="D11051" t="s">
        <v>158</v>
      </c>
      <c r="E11051" t="s">
        <v>30</v>
      </c>
      <c r="F11051" t="s">
        <v>159</v>
      </c>
      <c r="G11051" s="2">
        <v>6</v>
      </c>
      <c r="H11051" s="2" t="s">
        <v>372</v>
      </c>
      <c r="I11051" s="67">
        <v>66373.08</v>
      </c>
      <c r="J11051" s="67">
        <v>4.45</v>
      </c>
      <c r="K11051" s="67">
        <v>66373.08</v>
      </c>
      <c r="L11051" s="67">
        <v>8.23</v>
      </c>
      <c r="M11051" s="67">
        <v>66373.08</v>
      </c>
      <c r="N11051" s="67">
        <v>56.86</v>
      </c>
      <c r="P11051" s="67">
        <v>0</v>
      </c>
      <c r="Q11051" s="67">
        <v>398238.48</v>
      </c>
      <c r="R11051" s="2" t="s">
        <v>161</v>
      </c>
      <c r="S11051" s="2" t="s">
        <v>161</v>
      </c>
      <c r="T11051" s="2" t="s">
        <v>161</v>
      </c>
      <c r="U11051" t="s">
        <v>783</v>
      </c>
    </row>
    <row r="11052" spans="3:21" x14ac:dyDescent="0.3">
      <c r="C11052" t="s">
        <v>166</v>
      </c>
      <c r="D11052" t="s">
        <v>158</v>
      </c>
      <c r="E11052" t="s">
        <v>30</v>
      </c>
      <c r="F11052" t="s">
        <v>159</v>
      </c>
      <c r="G11052" s="2">
        <v>3</v>
      </c>
      <c r="H11052" s="2" t="s">
        <v>365</v>
      </c>
      <c r="I11052" s="67">
        <v>14691.92</v>
      </c>
      <c r="J11052" s="67">
        <v>2246.52</v>
      </c>
      <c r="K11052" s="67">
        <v>14691.92</v>
      </c>
      <c r="L11052" s="67">
        <v>0.44</v>
      </c>
      <c r="M11052" s="67">
        <v>14691.92</v>
      </c>
      <c r="N11052" s="67">
        <v>4.87</v>
      </c>
      <c r="P11052" s="67">
        <v>0</v>
      </c>
      <c r="Q11052" s="67">
        <v>44075.76</v>
      </c>
      <c r="R11052" s="2" t="s">
        <v>161</v>
      </c>
      <c r="S11052" s="2" t="s">
        <v>165</v>
      </c>
      <c r="T11052" s="2" t="s">
        <v>165</v>
      </c>
      <c r="U11052" t="s">
        <v>783</v>
      </c>
    </row>
    <row r="11053" spans="3:21" x14ac:dyDescent="0.3">
      <c r="C11053" t="s">
        <v>166</v>
      </c>
      <c r="D11053" t="s">
        <v>158</v>
      </c>
      <c r="E11053" t="s">
        <v>30</v>
      </c>
      <c r="F11053" t="s">
        <v>159</v>
      </c>
      <c r="G11053" s="2">
        <v>4</v>
      </c>
      <c r="H11053" s="2" t="s">
        <v>527</v>
      </c>
      <c r="I11053" s="67">
        <v>212404.26</v>
      </c>
      <c r="J11053" s="67">
        <v>9</v>
      </c>
      <c r="K11053" s="67">
        <v>212404.26</v>
      </c>
      <c r="L11053" s="67">
        <v>4.8899999999999997</v>
      </c>
      <c r="M11053" s="67">
        <v>212404.26</v>
      </c>
      <c r="N11053" s="67">
        <v>80.12</v>
      </c>
      <c r="P11053" s="67">
        <v>468.91</v>
      </c>
      <c r="Q11053" s="67">
        <v>849617.04</v>
      </c>
      <c r="R11053" s="2" t="s">
        <v>161</v>
      </c>
      <c r="S11053" s="2" t="s">
        <v>161</v>
      </c>
      <c r="T11053" s="2" t="s">
        <v>161</v>
      </c>
      <c r="U11053" t="s">
        <v>783</v>
      </c>
    </row>
    <row r="11054" spans="3:21" x14ac:dyDescent="0.3">
      <c r="C11054" t="s">
        <v>31</v>
      </c>
      <c r="D11054" t="s">
        <v>158</v>
      </c>
      <c r="E11054" t="s">
        <v>30</v>
      </c>
      <c r="F11054" t="s">
        <v>159</v>
      </c>
      <c r="G11054" s="2">
        <v>10</v>
      </c>
      <c r="H11054" s="2" t="s">
        <v>201</v>
      </c>
      <c r="I11054" s="67">
        <v>12213093.800000001</v>
      </c>
      <c r="J11054" s="67">
        <v>0</v>
      </c>
      <c r="K11054" s="67">
        <v>12213093.800000001</v>
      </c>
      <c r="L11054" s="67">
        <v>0</v>
      </c>
      <c r="M11054" s="67">
        <v>12213093.800000001</v>
      </c>
      <c r="N11054" s="67">
        <v>261.58</v>
      </c>
      <c r="P11054" s="67">
        <v>0</v>
      </c>
      <c r="Q11054" s="67">
        <v>122130938</v>
      </c>
      <c r="R11054" s="2" t="s">
        <v>161</v>
      </c>
      <c r="S11054" s="2" t="s">
        <v>161</v>
      </c>
      <c r="T11054" s="2" t="s">
        <v>165</v>
      </c>
      <c r="U11054" t="s">
        <v>783</v>
      </c>
    </row>
    <row r="11055" spans="3:21" x14ac:dyDescent="0.3">
      <c r="C11055" t="s">
        <v>166</v>
      </c>
      <c r="D11055" t="s">
        <v>158</v>
      </c>
      <c r="E11055" t="s">
        <v>30</v>
      </c>
      <c r="G11055" s="2">
        <v>-1</v>
      </c>
      <c r="H11055" s="2" t="s">
        <v>678</v>
      </c>
      <c r="I11055" s="67">
        <v>387589</v>
      </c>
      <c r="J11055" s="67">
        <v>0</v>
      </c>
      <c r="K11055" s="67">
        <v>387589</v>
      </c>
      <c r="L11055" s="67">
        <v>0</v>
      </c>
      <c r="M11055" s="67">
        <v>387589</v>
      </c>
      <c r="N11055" s="67">
        <v>0</v>
      </c>
      <c r="O11055" s="2">
        <v>1</v>
      </c>
      <c r="P11055" s="67">
        <v>0</v>
      </c>
      <c r="Q11055" s="67">
        <v>0</v>
      </c>
      <c r="R11055" s="2" t="s">
        <v>165</v>
      </c>
      <c r="S11055" s="2" t="s">
        <v>165</v>
      </c>
      <c r="T11055" s="2" t="s">
        <v>165</v>
      </c>
      <c r="U11055" t="s">
        <v>783</v>
      </c>
    </row>
    <row r="11056" spans="3:21" x14ac:dyDescent="0.3">
      <c r="C11056" t="s">
        <v>31</v>
      </c>
      <c r="D11056" t="s">
        <v>158</v>
      </c>
      <c r="E11056" t="s">
        <v>30</v>
      </c>
      <c r="F11056" t="s">
        <v>159</v>
      </c>
      <c r="G11056" s="2">
        <v>-1</v>
      </c>
      <c r="H11056" s="2" t="s">
        <v>491</v>
      </c>
      <c r="I11056" s="67">
        <v>151.53</v>
      </c>
      <c r="J11056" s="67">
        <v>0</v>
      </c>
      <c r="K11056" s="67">
        <v>151.53</v>
      </c>
      <c r="L11056" s="67">
        <v>0</v>
      </c>
      <c r="M11056" s="67">
        <v>151.53</v>
      </c>
      <c r="N11056" s="67">
        <v>0</v>
      </c>
      <c r="P11056" s="67">
        <v>0</v>
      </c>
      <c r="Q11056" s="67">
        <v>0</v>
      </c>
      <c r="R11056" s="2" t="s">
        <v>161</v>
      </c>
      <c r="S11056" s="2" t="s">
        <v>161</v>
      </c>
      <c r="T11056" s="2" t="s">
        <v>161</v>
      </c>
      <c r="U11056" t="s">
        <v>783</v>
      </c>
    </row>
    <row r="11057" spans="3:21" x14ac:dyDescent="0.3">
      <c r="C11057" t="s">
        <v>32</v>
      </c>
      <c r="D11057" t="s">
        <v>158</v>
      </c>
      <c r="E11057" t="s">
        <v>30</v>
      </c>
      <c r="F11057" t="s">
        <v>159</v>
      </c>
      <c r="G11057" s="2">
        <v>-1</v>
      </c>
      <c r="H11057" s="2" t="s">
        <v>268</v>
      </c>
      <c r="I11057" s="67">
        <v>75402.490000000005</v>
      </c>
      <c r="J11057" s="67">
        <v>18.84</v>
      </c>
      <c r="K11057" s="67">
        <v>75402.490000000005</v>
      </c>
      <c r="L11057" s="67">
        <v>1.35</v>
      </c>
      <c r="M11057" s="67">
        <v>75402.490000000005</v>
      </c>
      <c r="N11057" s="67">
        <v>29.37</v>
      </c>
      <c r="P11057" s="67">
        <v>0</v>
      </c>
      <c r="Q11057" s="67">
        <v>0</v>
      </c>
      <c r="R11057" s="2" t="s">
        <v>161</v>
      </c>
      <c r="S11057" s="2" t="s">
        <v>161</v>
      </c>
      <c r="T11057" s="2" t="s">
        <v>161</v>
      </c>
      <c r="U11057" t="s">
        <v>783</v>
      </c>
    </row>
    <row r="11058" spans="3:21" x14ac:dyDescent="0.3">
      <c r="C11058" t="s">
        <v>166</v>
      </c>
      <c r="D11058" t="s">
        <v>158</v>
      </c>
      <c r="E11058" t="s">
        <v>29</v>
      </c>
      <c r="F11058" t="s">
        <v>159</v>
      </c>
      <c r="G11058" s="2">
        <v>2</v>
      </c>
      <c r="H11058" s="2" t="s">
        <v>461</v>
      </c>
      <c r="I11058" s="67">
        <v>-163.63999999999999</v>
      </c>
      <c r="J11058" s="67">
        <v>0</v>
      </c>
      <c r="K11058" s="67">
        <v>-163.63999999999999</v>
      </c>
      <c r="L11058" s="67">
        <v>0</v>
      </c>
      <c r="M11058" s="67">
        <v>-163.63999999999999</v>
      </c>
      <c r="N11058" s="67">
        <v>0</v>
      </c>
      <c r="P11058" s="67">
        <v>0</v>
      </c>
      <c r="Q11058" s="67">
        <v>0</v>
      </c>
      <c r="U11058" t="s">
        <v>783</v>
      </c>
    </row>
    <row r="11059" spans="3:21" x14ac:dyDescent="0.3">
      <c r="C11059" t="s">
        <v>31</v>
      </c>
      <c r="D11059" t="s">
        <v>158</v>
      </c>
      <c r="E11059" t="s">
        <v>29</v>
      </c>
      <c r="F11059" t="s">
        <v>159</v>
      </c>
      <c r="G11059" s="2">
        <v>4</v>
      </c>
      <c r="H11059" s="2" t="s">
        <v>463</v>
      </c>
      <c r="I11059" s="67">
        <v>-4626.76</v>
      </c>
      <c r="J11059" s="67">
        <v>0</v>
      </c>
      <c r="K11059" s="67">
        <v>-4626.76</v>
      </c>
      <c r="L11059" s="67">
        <v>0</v>
      </c>
      <c r="M11059" s="67">
        <v>-4626.76</v>
      </c>
      <c r="N11059" s="67">
        <v>0</v>
      </c>
      <c r="P11059" s="67">
        <v>0</v>
      </c>
      <c r="Q11059" s="67">
        <v>0</v>
      </c>
      <c r="U11059" t="s">
        <v>783</v>
      </c>
    </row>
    <row r="11060" spans="3:21" x14ac:dyDescent="0.3">
      <c r="C11060" t="s">
        <v>31</v>
      </c>
      <c r="D11060" t="s">
        <v>158</v>
      </c>
      <c r="E11060" t="s">
        <v>29</v>
      </c>
      <c r="F11060" t="s">
        <v>159</v>
      </c>
      <c r="G11060" s="2">
        <v>12</v>
      </c>
      <c r="H11060" s="2" t="s">
        <v>278</v>
      </c>
      <c r="I11060" s="67">
        <v>-922.82</v>
      </c>
      <c r="J11060" s="67">
        <v>0</v>
      </c>
      <c r="K11060" s="67">
        <v>-922.82</v>
      </c>
      <c r="L11060" s="67">
        <v>0</v>
      </c>
      <c r="M11060" s="67">
        <v>-922.82</v>
      </c>
      <c r="N11060" s="67">
        <v>0</v>
      </c>
      <c r="P11060" s="67">
        <v>0</v>
      </c>
      <c r="Q11060" s="67">
        <v>0</v>
      </c>
      <c r="U11060" t="s">
        <v>783</v>
      </c>
    </row>
    <row r="11061" spans="3:21" x14ac:dyDescent="0.3">
      <c r="C11061" t="s">
        <v>166</v>
      </c>
      <c r="D11061" t="s">
        <v>158</v>
      </c>
      <c r="E11061" t="s">
        <v>29</v>
      </c>
      <c r="F11061" t="s">
        <v>159</v>
      </c>
      <c r="G11061" s="2">
        <v>2</v>
      </c>
      <c r="H11061" s="2" t="s">
        <v>578</v>
      </c>
      <c r="I11061" s="67">
        <v>-358.13</v>
      </c>
      <c r="J11061" s="67">
        <v>0</v>
      </c>
      <c r="K11061" s="67">
        <v>-358.13</v>
      </c>
      <c r="L11061" s="67">
        <v>0</v>
      </c>
      <c r="M11061" s="67">
        <v>-358.13</v>
      </c>
      <c r="N11061" s="67">
        <v>0</v>
      </c>
      <c r="P11061" s="67">
        <v>0</v>
      </c>
      <c r="Q11061" s="67">
        <v>0</v>
      </c>
      <c r="U11061" t="s">
        <v>783</v>
      </c>
    </row>
    <row r="11062" spans="3:21" x14ac:dyDescent="0.3">
      <c r="C11062" t="s">
        <v>31</v>
      </c>
      <c r="D11062" t="s">
        <v>158</v>
      </c>
      <c r="E11062" t="s">
        <v>30</v>
      </c>
      <c r="F11062" t="s">
        <v>159</v>
      </c>
      <c r="G11062" s="2">
        <v>0</v>
      </c>
      <c r="H11062" s="2" t="s">
        <v>495</v>
      </c>
      <c r="I11062" s="67">
        <v>5103.6000000000004</v>
      </c>
      <c r="J11062" s="67">
        <v>0.82</v>
      </c>
      <c r="K11062" s="67">
        <v>5103.6000000000004</v>
      </c>
      <c r="L11062" s="67">
        <v>0.37</v>
      </c>
      <c r="M11062" s="67">
        <v>5103.6000000000004</v>
      </c>
      <c r="N11062" s="67">
        <v>4.57</v>
      </c>
      <c r="P11062" s="67">
        <v>0</v>
      </c>
      <c r="Q11062" s="67">
        <v>0</v>
      </c>
      <c r="R11062" s="2" t="s">
        <v>161</v>
      </c>
      <c r="S11062" s="2" t="s">
        <v>161</v>
      </c>
      <c r="T11062" s="2" t="s">
        <v>161</v>
      </c>
      <c r="U11062" t="s">
        <v>783</v>
      </c>
    </row>
    <row r="11063" spans="3:21" x14ac:dyDescent="0.3">
      <c r="C11063" t="s">
        <v>31</v>
      </c>
      <c r="D11063" t="s">
        <v>158</v>
      </c>
      <c r="E11063" t="s">
        <v>30</v>
      </c>
      <c r="F11063" t="s">
        <v>159</v>
      </c>
      <c r="G11063" s="2">
        <v>0</v>
      </c>
      <c r="H11063" s="2" t="s">
        <v>184</v>
      </c>
      <c r="I11063" s="67">
        <v>20593.03</v>
      </c>
      <c r="J11063" s="67">
        <v>5379.62</v>
      </c>
      <c r="K11063" s="67">
        <v>20593.03</v>
      </c>
      <c r="L11063" s="67">
        <v>0.32</v>
      </c>
      <c r="M11063" s="67">
        <v>20593.03</v>
      </c>
      <c r="N11063" s="67">
        <v>3.03</v>
      </c>
      <c r="P11063" s="67">
        <v>0</v>
      </c>
      <c r="Q11063" s="67">
        <v>0</v>
      </c>
      <c r="R11063" s="2" t="s">
        <v>161</v>
      </c>
      <c r="S11063" s="2" t="s">
        <v>165</v>
      </c>
      <c r="T11063" s="2" t="s">
        <v>165</v>
      </c>
      <c r="U11063" t="s">
        <v>783</v>
      </c>
    </row>
    <row r="11064" spans="3:21" x14ac:dyDescent="0.3">
      <c r="C11064" t="s">
        <v>32</v>
      </c>
      <c r="D11064" t="s">
        <v>158</v>
      </c>
      <c r="E11064" t="s">
        <v>29</v>
      </c>
      <c r="F11064" t="s">
        <v>159</v>
      </c>
      <c r="G11064" s="2">
        <v>5</v>
      </c>
      <c r="H11064" s="2" t="s">
        <v>443</v>
      </c>
      <c r="I11064" s="67">
        <v>-5131.66</v>
      </c>
      <c r="J11064" s="67">
        <v>0</v>
      </c>
      <c r="K11064" s="67">
        <v>-5131.66</v>
      </c>
      <c r="L11064" s="67">
        <v>0</v>
      </c>
      <c r="M11064" s="67">
        <v>-5131.66</v>
      </c>
      <c r="N11064" s="67">
        <v>0</v>
      </c>
      <c r="P11064" s="67">
        <v>0</v>
      </c>
      <c r="Q11064" s="67">
        <v>0</v>
      </c>
      <c r="U11064" t="s">
        <v>783</v>
      </c>
    </row>
    <row r="11065" spans="3:21" x14ac:dyDescent="0.3">
      <c r="C11065" t="s">
        <v>166</v>
      </c>
      <c r="D11065" t="s">
        <v>158</v>
      </c>
      <c r="E11065" t="s">
        <v>30</v>
      </c>
      <c r="F11065" t="s">
        <v>159</v>
      </c>
      <c r="G11065" s="2">
        <v>5</v>
      </c>
      <c r="H11065" s="2" t="s">
        <v>230</v>
      </c>
      <c r="I11065" s="67">
        <v>132782.12</v>
      </c>
      <c r="J11065" s="67">
        <v>3.01</v>
      </c>
      <c r="K11065" s="67">
        <v>132782.12</v>
      </c>
      <c r="L11065" s="67">
        <v>1.35</v>
      </c>
      <c r="M11065" s="67">
        <v>132782.12</v>
      </c>
      <c r="N11065" s="67">
        <v>16.87</v>
      </c>
      <c r="P11065" s="67">
        <v>0</v>
      </c>
      <c r="Q11065" s="67">
        <v>663910.6</v>
      </c>
      <c r="R11065" s="2" t="s">
        <v>161</v>
      </c>
      <c r="S11065" s="2" t="s">
        <v>161</v>
      </c>
      <c r="T11065" s="2" t="s">
        <v>161</v>
      </c>
      <c r="U11065" t="s">
        <v>783</v>
      </c>
    </row>
    <row r="11066" spans="3:21" x14ac:dyDescent="0.3">
      <c r="C11066" t="s">
        <v>32</v>
      </c>
      <c r="D11066" t="s">
        <v>158</v>
      </c>
      <c r="E11066" t="s">
        <v>29</v>
      </c>
      <c r="F11066" t="s">
        <v>159</v>
      </c>
      <c r="G11066" s="2">
        <v>1</v>
      </c>
      <c r="H11066" s="2" t="s">
        <v>518</v>
      </c>
      <c r="I11066" s="67">
        <v>-102447.59</v>
      </c>
      <c r="J11066" s="67">
        <v>0</v>
      </c>
      <c r="K11066" s="67">
        <v>-102447.59</v>
      </c>
      <c r="L11066" s="67">
        <v>0</v>
      </c>
      <c r="M11066" s="67">
        <v>-102447.59</v>
      </c>
      <c r="N11066" s="67">
        <v>0</v>
      </c>
      <c r="P11066" s="67">
        <v>0</v>
      </c>
      <c r="Q11066" s="67">
        <v>0</v>
      </c>
      <c r="U11066" t="s">
        <v>783</v>
      </c>
    </row>
    <row r="11067" spans="3:21" x14ac:dyDescent="0.3">
      <c r="C11067" t="s">
        <v>31</v>
      </c>
      <c r="D11067" t="s">
        <v>158</v>
      </c>
      <c r="E11067" t="s">
        <v>30</v>
      </c>
      <c r="F11067" t="s">
        <v>159</v>
      </c>
      <c r="G11067" s="2">
        <v>5</v>
      </c>
      <c r="H11067" s="2" t="s">
        <v>208</v>
      </c>
      <c r="I11067" s="67">
        <v>30184.15</v>
      </c>
      <c r="J11067" s="67">
        <v>675.34</v>
      </c>
      <c r="K11067" s="67">
        <v>30184.15</v>
      </c>
      <c r="L11067" s="67">
        <v>573.65</v>
      </c>
      <c r="M11067" s="67">
        <v>30184.15</v>
      </c>
      <c r="N11067" s="67">
        <v>0</v>
      </c>
      <c r="P11067" s="67">
        <v>0</v>
      </c>
      <c r="Q11067" s="67">
        <v>150920.75</v>
      </c>
      <c r="R11067" s="2" t="s">
        <v>161</v>
      </c>
      <c r="S11067" s="2" t="s">
        <v>161</v>
      </c>
      <c r="T11067" s="2" t="s">
        <v>165</v>
      </c>
      <c r="U11067" t="s">
        <v>783</v>
      </c>
    </row>
    <row r="11068" spans="3:21" x14ac:dyDescent="0.3">
      <c r="C11068" t="s">
        <v>166</v>
      </c>
      <c r="D11068" t="s">
        <v>158</v>
      </c>
      <c r="E11068" t="s">
        <v>30</v>
      </c>
      <c r="F11068" t="s">
        <v>159</v>
      </c>
      <c r="G11068" s="2">
        <v>5</v>
      </c>
      <c r="H11068" s="2" t="s">
        <v>460</v>
      </c>
      <c r="I11068" s="67">
        <v>88868.31</v>
      </c>
      <c r="J11068" s="67">
        <v>4.78</v>
      </c>
      <c r="K11068" s="67">
        <v>88868.31</v>
      </c>
      <c r="L11068" s="67">
        <v>25.66</v>
      </c>
      <c r="M11068" s="67">
        <v>88868.31</v>
      </c>
      <c r="N11068" s="67">
        <v>33.65</v>
      </c>
      <c r="P11068" s="67">
        <v>0</v>
      </c>
      <c r="Q11068" s="67">
        <v>444341.55</v>
      </c>
      <c r="R11068" s="2" t="s">
        <v>161</v>
      </c>
      <c r="S11068" s="2" t="s">
        <v>161</v>
      </c>
      <c r="T11068" s="2" t="s">
        <v>165</v>
      </c>
      <c r="U11068" t="s">
        <v>783</v>
      </c>
    </row>
    <row r="11069" spans="3:21" x14ac:dyDescent="0.3">
      <c r="C11069" t="s">
        <v>166</v>
      </c>
      <c r="D11069" t="s">
        <v>158</v>
      </c>
      <c r="E11069" t="s">
        <v>29</v>
      </c>
      <c r="F11069" t="s">
        <v>159</v>
      </c>
      <c r="G11069" s="2">
        <v>2</v>
      </c>
      <c r="H11069" s="2" t="s">
        <v>186</v>
      </c>
      <c r="I11069" s="67">
        <v>-76684.69</v>
      </c>
      <c r="J11069" s="67">
        <v>0</v>
      </c>
      <c r="K11069" s="67">
        <v>-76684.69</v>
      </c>
      <c r="L11069" s="67">
        <v>0</v>
      </c>
      <c r="M11069" s="67">
        <v>-76684.69</v>
      </c>
      <c r="N11069" s="67">
        <v>0</v>
      </c>
      <c r="O11069" s="2">
        <v>1</v>
      </c>
      <c r="P11069" s="67">
        <v>0</v>
      </c>
      <c r="Q11069" s="67">
        <v>0</v>
      </c>
      <c r="U11069" t="s">
        <v>783</v>
      </c>
    </row>
    <row r="11070" spans="3:21" x14ac:dyDescent="0.3">
      <c r="C11070" t="s">
        <v>32</v>
      </c>
      <c r="D11070" t="s">
        <v>158</v>
      </c>
      <c r="E11070" t="s">
        <v>29</v>
      </c>
      <c r="F11070" t="s">
        <v>159</v>
      </c>
      <c r="G11070" s="2">
        <v>9</v>
      </c>
      <c r="H11070" s="2" t="s">
        <v>377</v>
      </c>
      <c r="I11070" s="67">
        <v>-165281.97</v>
      </c>
      <c r="J11070" s="67">
        <v>0</v>
      </c>
      <c r="K11070" s="67">
        <v>-165281.97</v>
      </c>
      <c r="L11070" s="67">
        <v>0</v>
      </c>
      <c r="M11070" s="67">
        <v>-165281.97</v>
      </c>
      <c r="N11070" s="67">
        <v>0</v>
      </c>
      <c r="P11070" s="67">
        <v>0</v>
      </c>
      <c r="Q11070" s="67">
        <v>0</v>
      </c>
      <c r="U11070" t="s">
        <v>783</v>
      </c>
    </row>
    <row r="11071" spans="3:21" x14ac:dyDescent="0.3">
      <c r="C11071" t="s">
        <v>166</v>
      </c>
      <c r="D11071" t="s">
        <v>158</v>
      </c>
      <c r="E11071" t="s">
        <v>30</v>
      </c>
      <c r="F11071" t="s">
        <v>159</v>
      </c>
      <c r="G11071" s="2">
        <v>3</v>
      </c>
      <c r="H11071" s="2" t="s">
        <v>191</v>
      </c>
      <c r="I11071" s="67">
        <v>88773.98</v>
      </c>
      <c r="J11071" s="67">
        <v>3.01</v>
      </c>
      <c r="K11071" s="67">
        <v>88773.98</v>
      </c>
      <c r="L11071" s="67">
        <v>1634.87</v>
      </c>
      <c r="M11071" s="67">
        <v>88773.98</v>
      </c>
      <c r="N11071" s="67">
        <v>13.7</v>
      </c>
      <c r="P11071" s="67">
        <v>0</v>
      </c>
      <c r="Q11071" s="67">
        <v>266321.94</v>
      </c>
      <c r="R11071" s="2" t="s">
        <v>165</v>
      </c>
      <c r="S11071" s="2" t="s">
        <v>161</v>
      </c>
      <c r="T11071" s="2" t="s">
        <v>165</v>
      </c>
      <c r="U11071" t="s">
        <v>783</v>
      </c>
    </row>
    <row r="11072" spans="3:21" x14ac:dyDescent="0.3">
      <c r="C11072" t="s">
        <v>31</v>
      </c>
      <c r="D11072" t="s">
        <v>158</v>
      </c>
      <c r="E11072" t="s">
        <v>30</v>
      </c>
      <c r="F11072" t="s">
        <v>159</v>
      </c>
      <c r="G11072" s="2">
        <v>0</v>
      </c>
      <c r="H11072" s="2" t="s">
        <v>360</v>
      </c>
      <c r="I11072" s="67">
        <v>867088.53</v>
      </c>
      <c r="J11072" s="67">
        <v>111.22</v>
      </c>
      <c r="K11072" s="67">
        <v>867088.53</v>
      </c>
      <c r="L11072" s="67">
        <v>52.83</v>
      </c>
      <c r="M11072" s="67">
        <v>867088.53</v>
      </c>
      <c r="N11072" s="67">
        <v>505.97</v>
      </c>
      <c r="P11072" s="67">
        <v>0</v>
      </c>
      <c r="Q11072" s="67">
        <v>0</v>
      </c>
      <c r="R11072" s="2" t="s">
        <v>161</v>
      </c>
      <c r="S11072" s="2" t="s">
        <v>161</v>
      </c>
      <c r="T11072" s="2" t="s">
        <v>161</v>
      </c>
      <c r="U11072" t="s">
        <v>783</v>
      </c>
    </row>
    <row r="11073" spans="3:21" x14ac:dyDescent="0.3">
      <c r="C11073" t="s">
        <v>31</v>
      </c>
      <c r="D11073" t="s">
        <v>158</v>
      </c>
      <c r="E11073" t="s">
        <v>30</v>
      </c>
      <c r="F11073" t="s">
        <v>159</v>
      </c>
      <c r="G11073" s="2">
        <v>11</v>
      </c>
      <c r="H11073" s="2" t="s">
        <v>331</v>
      </c>
      <c r="I11073" s="67">
        <v>152374.82999999999</v>
      </c>
      <c r="J11073" s="67">
        <v>4.92</v>
      </c>
      <c r="K11073" s="67">
        <v>152374.82999999999</v>
      </c>
      <c r="L11073" s="67">
        <v>26.41</v>
      </c>
      <c r="M11073" s="67">
        <v>152374.82999999999</v>
      </c>
      <c r="N11073" s="67">
        <v>24.72</v>
      </c>
      <c r="P11073" s="67">
        <v>0</v>
      </c>
      <c r="Q11073" s="67">
        <v>1676123.13</v>
      </c>
      <c r="R11073" s="2" t="s">
        <v>161</v>
      </c>
      <c r="S11073" s="2" t="s">
        <v>161</v>
      </c>
      <c r="T11073" s="2" t="s">
        <v>165</v>
      </c>
      <c r="U11073" t="s">
        <v>783</v>
      </c>
    </row>
    <row r="11074" spans="3:21" x14ac:dyDescent="0.3">
      <c r="C11074" t="s">
        <v>166</v>
      </c>
      <c r="D11074" t="s">
        <v>158</v>
      </c>
      <c r="E11074" t="s">
        <v>30</v>
      </c>
      <c r="F11074" t="s">
        <v>159</v>
      </c>
      <c r="G11074" s="2">
        <v>4</v>
      </c>
      <c r="H11074" s="2" t="s">
        <v>207</v>
      </c>
      <c r="I11074" s="67">
        <v>72.73</v>
      </c>
      <c r="J11074" s="67">
        <v>0</v>
      </c>
      <c r="K11074" s="67">
        <v>72.73</v>
      </c>
      <c r="L11074" s="67">
        <v>0</v>
      </c>
      <c r="M11074" s="67">
        <v>72.73</v>
      </c>
      <c r="N11074" s="67">
        <v>0.02</v>
      </c>
      <c r="P11074" s="67">
        <v>0</v>
      </c>
      <c r="Q11074" s="67">
        <v>290.92</v>
      </c>
      <c r="R11074" s="2" t="s">
        <v>161</v>
      </c>
      <c r="S11074" s="2" t="s">
        <v>161</v>
      </c>
      <c r="T11074" s="2" t="s">
        <v>161</v>
      </c>
      <c r="U11074" t="s">
        <v>783</v>
      </c>
    </row>
    <row r="11075" spans="3:21" x14ac:dyDescent="0.3">
      <c r="C11075" t="s">
        <v>166</v>
      </c>
      <c r="D11075" t="s">
        <v>158</v>
      </c>
      <c r="E11075" t="s">
        <v>30</v>
      </c>
      <c r="F11075" t="s">
        <v>159</v>
      </c>
      <c r="G11075" s="2">
        <v>0</v>
      </c>
      <c r="H11075" s="2" t="s">
        <v>228</v>
      </c>
      <c r="I11075" s="67">
        <v>453667.63</v>
      </c>
      <c r="J11075" s="67">
        <v>0.18</v>
      </c>
      <c r="K11075" s="67">
        <v>453667.63</v>
      </c>
      <c r="L11075" s="67">
        <v>0.08</v>
      </c>
      <c r="M11075" s="67">
        <v>453667.63</v>
      </c>
      <c r="N11075" s="67">
        <v>1</v>
      </c>
      <c r="O11075" s="2">
        <v>0</v>
      </c>
      <c r="P11075" s="67">
        <v>0</v>
      </c>
      <c r="Q11075" s="67">
        <v>0</v>
      </c>
      <c r="R11075" s="2" t="s">
        <v>161</v>
      </c>
      <c r="S11075" s="2" t="s">
        <v>161</v>
      </c>
      <c r="T11075" s="2" t="s">
        <v>161</v>
      </c>
      <c r="U11075" t="s">
        <v>783</v>
      </c>
    </row>
    <row r="11076" spans="3:21" x14ac:dyDescent="0.3">
      <c r="C11076" t="s">
        <v>31</v>
      </c>
      <c r="D11076" t="s">
        <v>158</v>
      </c>
      <c r="E11076" t="s">
        <v>30</v>
      </c>
      <c r="F11076" t="s">
        <v>159</v>
      </c>
      <c r="G11076" s="2">
        <v>4</v>
      </c>
      <c r="H11076" s="2" t="s">
        <v>238</v>
      </c>
      <c r="I11076" s="67">
        <v>182.08</v>
      </c>
      <c r="J11076" s="67">
        <v>0.02</v>
      </c>
      <c r="K11076" s="67">
        <v>182.08</v>
      </c>
      <c r="L11076" s="67">
        <v>0.01</v>
      </c>
      <c r="M11076" s="67">
        <v>182.08</v>
      </c>
      <c r="N11076" s="67">
        <v>0.1</v>
      </c>
      <c r="P11076" s="67">
        <v>0</v>
      </c>
      <c r="Q11076" s="67">
        <v>728.32</v>
      </c>
      <c r="R11076" s="2" t="s">
        <v>161</v>
      </c>
      <c r="S11076" s="2" t="s">
        <v>161</v>
      </c>
      <c r="T11076" s="2" t="s">
        <v>161</v>
      </c>
      <c r="U11076" t="s">
        <v>783</v>
      </c>
    </row>
    <row r="11077" spans="3:21" x14ac:dyDescent="0.3">
      <c r="C11077" t="s">
        <v>166</v>
      </c>
      <c r="D11077" t="s">
        <v>158</v>
      </c>
      <c r="E11077" t="s">
        <v>30</v>
      </c>
      <c r="F11077" t="s">
        <v>159</v>
      </c>
      <c r="G11077" s="2">
        <v>1</v>
      </c>
      <c r="H11077" s="2" t="s">
        <v>173</v>
      </c>
      <c r="I11077" s="67">
        <v>914192.54</v>
      </c>
      <c r="J11077" s="67">
        <v>496.48</v>
      </c>
      <c r="K11077" s="67">
        <v>914192.54</v>
      </c>
      <c r="L11077" s="67">
        <v>82.99</v>
      </c>
      <c r="M11077" s="67">
        <v>914192.54</v>
      </c>
      <c r="N11077" s="67">
        <v>908.43</v>
      </c>
      <c r="P11077" s="67">
        <v>0</v>
      </c>
      <c r="Q11077" s="67">
        <v>914192.54</v>
      </c>
      <c r="R11077" s="2" t="s">
        <v>161</v>
      </c>
      <c r="S11077" s="2" t="s">
        <v>161</v>
      </c>
      <c r="T11077" s="2" t="s">
        <v>161</v>
      </c>
      <c r="U11077" t="s">
        <v>783</v>
      </c>
    </row>
    <row r="11078" spans="3:21" x14ac:dyDescent="0.3">
      <c r="C11078" t="s">
        <v>31</v>
      </c>
      <c r="D11078" t="s">
        <v>158</v>
      </c>
      <c r="E11078" t="s">
        <v>29</v>
      </c>
      <c r="F11078" t="s">
        <v>159</v>
      </c>
      <c r="G11078" s="2">
        <v>-1</v>
      </c>
      <c r="H11078" s="2" t="s">
        <v>632</v>
      </c>
      <c r="I11078" s="67">
        <v>-1507.71</v>
      </c>
      <c r="J11078" s="67">
        <v>0</v>
      </c>
      <c r="K11078" s="67">
        <v>-1507.71</v>
      </c>
      <c r="L11078" s="67">
        <v>0</v>
      </c>
      <c r="M11078" s="67">
        <v>-1507.71</v>
      </c>
      <c r="N11078" s="67">
        <v>0</v>
      </c>
      <c r="P11078" s="67">
        <v>0</v>
      </c>
      <c r="Q11078" s="67">
        <v>0</v>
      </c>
      <c r="U11078" t="s">
        <v>783</v>
      </c>
    </row>
    <row r="11079" spans="3:21" x14ac:dyDescent="0.3">
      <c r="C11079" t="s">
        <v>166</v>
      </c>
      <c r="D11079" t="s">
        <v>158</v>
      </c>
      <c r="E11079" t="s">
        <v>29</v>
      </c>
      <c r="F11079" t="s">
        <v>159</v>
      </c>
      <c r="G11079" s="2">
        <v>2</v>
      </c>
      <c r="H11079" s="2" t="s">
        <v>202</v>
      </c>
      <c r="I11079" s="67">
        <v>-2200.59</v>
      </c>
      <c r="J11079" s="67">
        <v>0</v>
      </c>
      <c r="K11079" s="67">
        <v>-2200.59</v>
      </c>
      <c r="L11079" s="67">
        <v>0</v>
      </c>
      <c r="M11079" s="67">
        <v>-2200.59</v>
      </c>
      <c r="N11079" s="67">
        <v>0</v>
      </c>
      <c r="P11079" s="67">
        <v>0</v>
      </c>
      <c r="Q11079" s="67">
        <v>0</v>
      </c>
      <c r="U11079" t="s">
        <v>783</v>
      </c>
    </row>
    <row r="11080" spans="3:21" x14ac:dyDescent="0.3">
      <c r="C11080" t="s">
        <v>31</v>
      </c>
      <c r="D11080" t="s">
        <v>158</v>
      </c>
      <c r="E11080" t="s">
        <v>30</v>
      </c>
      <c r="F11080" t="s">
        <v>159</v>
      </c>
      <c r="G11080" s="2">
        <v>2</v>
      </c>
      <c r="H11080" s="2" t="s">
        <v>459</v>
      </c>
      <c r="I11080" s="67">
        <v>423782.17</v>
      </c>
      <c r="J11080" s="67">
        <v>37.799999999999997</v>
      </c>
      <c r="K11080" s="67">
        <v>423782.17</v>
      </c>
      <c r="L11080" s="67">
        <v>25.7</v>
      </c>
      <c r="M11080" s="67">
        <v>423782.17</v>
      </c>
      <c r="N11080" s="67">
        <v>460.61</v>
      </c>
      <c r="P11080" s="67">
        <v>0</v>
      </c>
      <c r="Q11080" s="67">
        <v>847564.34</v>
      </c>
      <c r="R11080" s="2" t="s">
        <v>161</v>
      </c>
      <c r="S11080" s="2" t="s">
        <v>161</v>
      </c>
      <c r="T11080" s="2" t="s">
        <v>161</v>
      </c>
      <c r="U11080" t="s">
        <v>783</v>
      </c>
    </row>
    <row r="11081" spans="3:21" x14ac:dyDescent="0.3">
      <c r="C11081" t="s">
        <v>166</v>
      </c>
      <c r="D11081" t="s">
        <v>158</v>
      </c>
      <c r="E11081" t="s">
        <v>30</v>
      </c>
      <c r="F11081" t="s">
        <v>159</v>
      </c>
      <c r="G11081" s="2">
        <v>3</v>
      </c>
      <c r="H11081" s="2" t="s">
        <v>578</v>
      </c>
      <c r="I11081" s="67">
        <v>69803.58</v>
      </c>
      <c r="J11081" s="67">
        <v>1481.71</v>
      </c>
      <c r="K11081" s="67">
        <v>69803.58</v>
      </c>
      <c r="L11081" s="67">
        <v>2.31</v>
      </c>
      <c r="M11081" s="67">
        <v>69803.58</v>
      </c>
      <c r="N11081" s="67">
        <v>18.34</v>
      </c>
      <c r="P11081" s="67">
        <v>0</v>
      </c>
      <c r="Q11081" s="67">
        <v>209410.74</v>
      </c>
      <c r="R11081" s="2" t="s">
        <v>161</v>
      </c>
      <c r="S11081" s="2" t="s">
        <v>165</v>
      </c>
      <c r="T11081" s="2" t="s">
        <v>165</v>
      </c>
      <c r="U11081" t="s">
        <v>783</v>
      </c>
    </row>
    <row r="11082" spans="3:21" x14ac:dyDescent="0.3">
      <c r="C11082" t="s">
        <v>31</v>
      </c>
      <c r="D11082" t="s">
        <v>158</v>
      </c>
      <c r="E11082" t="s">
        <v>29</v>
      </c>
      <c r="F11082" t="s">
        <v>159</v>
      </c>
      <c r="G11082" s="2">
        <v>-1</v>
      </c>
      <c r="H11082" s="2" t="s">
        <v>510</v>
      </c>
      <c r="I11082" s="67">
        <v>-26131.3</v>
      </c>
      <c r="J11082" s="67">
        <v>0</v>
      </c>
      <c r="K11082" s="67">
        <v>-26131.3</v>
      </c>
      <c r="L11082" s="67">
        <v>0</v>
      </c>
      <c r="M11082" s="67">
        <v>-26131.3</v>
      </c>
      <c r="N11082" s="67">
        <v>0</v>
      </c>
      <c r="P11082" s="67">
        <v>0</v>
      </c>
      <c r="Q11082" s="67">
        <v>0</v>
      </c>
      <c r="U11082" t="s">
        <v>783</v>
      </c>
    </row>
    <row r="11083" spans="3:21" x14ac:dyDescent="0.3">
      <c r="C11083" t="s">
        <v>166</v>
      </c>
      <c r="D11083" t="s">
        <v>158</v>
      </c>
      <c r="E11083" t="s">
        <v>29</v>
      </c>
      <c r="F11083" t="s">
        <v>159</v>
      </c>
      <c r="G11083" s="2">
        <v>-1</v>
      </c>
      <c r="H11083" s="2" t="s">
        <v>44</v>
      </c>
      <c r="I11083" s="67">
        <v>-1111.67</v>
      </c>
      <c r="J11083" s="67">
        <v>0</v>
      </c>
      <c r="K11083" s="67">
        <v>-1111.67</v>
      </c>
      <c r="L11083" s="67">
        <v>0</v>
      </c>
      <c r="M11083" s="67">
        <v>-1111.67</v>
      </c>
      <c r="N11083" s="67">
        <v>0</v>
      </c>
      <c r="P11083" s="67">
        <v>0</v>
      </c>
      <c r="Q11083" s="67">
        <v>0</v>
      </c>
      <c r="U11083" t="s">
        <v>783</v>
      </c>
    </row>
    <row r="11084" spans="3:21" x14ac:dyDescent="0.3">
      <c r="C11084" t="s">
        <v>166</v>
      </c>
      <c r="D11084" t="s">
        <v>158</v>
      </c>
      <c r="E11084" t="s">
        <v>29</v>
      </c>
      <c r="F11084" t="s">
        <v>159</v>
      </c>
      <c r="G11084" s="2">
        <v>0</v>
      </c>
      <c r="H11084" s="2" t="s">
        <v>554</v>
      </c>
      <c r="I11084" s="67">
        <v>-172.5</v>
      </c>
      <c r="J11084" s="67">
        <v>0</v>
      </c>
      <c r="K11084" s="67">
        <v>-172.5</v>
      </c>
      <c r="L11084" s="67">
        <v>0</v>
      </c>
      <c r="M11084" s="67">
        <v>-172.5</v>
      </c>
      <c r="N11084" s="67">
        <v>0</v>
      </c>
      <c r="P11084" s="67">
        <v>0</v>
      </c>
      <c r="Q11084" s="67">
        <v>0</v>
      </c>
      <c r="U11084" t="s">
        <v>783</v>
      </c>
    </row>
    <row r="11085" spans="3:21" x14ac:dyDescent="0.3">
      <c r="C11085" t="s">
        <v>166</v>
      </c>
      <c r="D11085" t="s">
        <v>158</v>
      </c>
      <c r="E11085" t="s">
        <v>29</v>
      </c>
      <c r="F11085" t="s">
        <v>159</v>
      </c>
      <c r="G11085" s="2">
        <v>1</v>
      </c>
      <c r="H11085" s="2" t="s">
        <v>628</v>
      </c>
      <c r="I11085" s="67">
        <v>-1222.7</v>
      </c>
      <c r="J11085" s="67">
        <v>0</v>
      </c>
      <c r="K11085" s="67">
        <v>-1222.7</v>
      </c>
      <c r="L11085" s="67">
        <v>0</v>
      </c>
      <c r="M11085" s="67">
        <v>-1222.7</v>
      </c>
      <c r="N11085" s="67">
        <v>0</v>
      </c>
      <c r="P11085" s="67">
        <v>-60.58</v>
      </c>
      <c r="Q11085" s="67">
        <v>0</v>
      </c>
      <c r="U11085" t="s">
        <v>783</v>
      </c>
    </row>
    <row r="11086" spans="3:21" x14ac:dyDescent="0.3">
      <c r="C11086" t="s">
        <v>32</v>
      </c>
      <c r="D11086" t="s">
        <v>158</v>
      </c>
      <c r="E11086" t="s">
        <v>30</v>
      </c>
      <c r="F11086" t="s">
        <v>159</v>
      </c>
      <c r="G11086" s="2">
        <v>3</v>
      </c>
      <c r="H11086" s="2" t="s">
        <v>309</v>
      </c>
      <c r="I11086" s="67">
        <v>37746.19</v>
      </c>
      <c r="J11086" s="67">
        <v>9.1</v>
      </c>
      <c r="K11086" s="67">
        <v>37746.19</v>
      </c>
      <c r="L11086" s="67">
        <v>1.84</v>
      </c>
      <c r="M11086" s="67">
        <v>37746.19</v>
      </c>
      <c r="N11086" s="67">
        <v>14.6</v>
      </c>
      <c r="P11086" s="67">
        <v>0</v>
      </c>
      <c r="Q11086" s="67">
        <v>113238.57</v>
      </c>
      <c r="R11086" s="2" t="s">
        <v>161</v>
      </c>
      <c r="S11086" s="2" t="s">
        <v>161</v>
      </c>
      <c r="T11086" s="2" t="s">
        <v>161</v>
      </c>
      <c r="U11086" t="s">
        <v>783</v>
      </c>
    </row>
    <row r="11087" spans="3:21" x14ac:dyDescent="0.3">
      <c r="C11087" t="s">
        <v>166</v>
      </c>
      <c r="D11087" t="s">
        <v>158</v>
      </c>
      <c r="E11087" t="s">
        <v>29</v>
      </c>
      <c r="F11087" t="s">
        <v>159</v>
      </c>
      <c r="G11087" s="2">
        <v>15</v>
      </c>
      <c r="H11087" s="2" t="s">
        <v>366</v>
      </c>
      <c r="I11087" s="67">
        <v>-419.63</v>
      </c>
      <c r="J11087" s="67">
        <v>0</v>
      </c>
      <c r="K11087" s="67">
        <v>-419.63</v>
      </c>
      <c r="L11087" s="67">
        <v>0</v>
      </c>
      <c r="M11087" s="67">
        <v>-419.63</v>
      </c>
      <c r="N11087" s="67">
        <v>0</v>
      </c>
      <c r="P11087" s="67">
        <v>0</v>
      </c>
      <c r="Q11087" s="67">
        <v>0</v>
      </c>
      <c r="U11087" t="s">
        <v>783</v>
      </c>
    </row>
    <row r="11088" spans="3:21" x14ac:dyDescent="0.3">
      <c r="C11088" t="s">
        <v>32</v>
      </c>
      <c r="D11088" t="s">
        <v>158</v>
      </c>
      <c r="E11088" t="s">
        <v>29</v>
      </c>
      <c r="F11088" t="s">
        <v>159</v>
      </c>
      <c r="G11088" s="2">
        <v>4</v>
      </c>
      <c r="H11088" s="2" t="s">
        <v>191</v>
      </c>
      <c r="I11088" s="67">
        <v>-24132.22</v>
      </c>
      <c r="J11088" s="67">
        <v>0</v>
      </c>
      <c r="K11088" s="67">
        <v>-24132.22</v>
      </c>
      <c r="L11088" s="67">
        <v>0</v>
      </c>
      <c r="M11088" s="67">
        <v>-24132.22</v>
      </c>
      <c r="N11088" s="67">
        <v>0</v>
      </c>
      <c r="P11088" s="67">
        <v>0</v>
      </c>
      <c r="Q11088" s="67">
        <v>0</v>
      </c>
      <c r="U11088" t="s">
        <v>783</v>
      </c>
    </row>
    <row r="11089" spans="3:21" x14ac:dyDescent="0.3">
      <c r="C11089" t="s">
        <v>31</v>
      </c>
      <c r="D11089" t="s">
        <v>158</v>
      </c>
      <c r="E11089" t="s">
        <v>29</v>
      </c>
      <c r="F11089" t="s">
        <v>159</v>
      </c>
      <c r="G11089" s="2">
        <v>-1</v>
      </c>
      <c r="H11089" s="2" t="s">
        <v>674</v>
      </c>
      <c r="I11089" s="67">
        <v>-1.95</v>
      </c>
      <c r="J11089" s="67">
        <v>0</v>
      </c>
      <c r="K11089" s="67">
        <v>-1.95</v>
      </c>
      <c r="L11089" s="67">
        <v>0</v>
      </c>
      <c r="M11089" s="67">
        <v>-1.95</v>
      </c>
      <c r="N11089" s="67">
        <v>0</v>
      </c>
      <c r="P11089" s="67">
        <v>0</v>
      </c>
      <c r="Q11089" s="67">
        <v>0</v>
      </c>
      <c r="U11089" t="s">
        <v>783</v>
      </c>
    </row>
    <row r="11090" spans="3:21" x14ac:dyDescent="0.3">
      <c r="C11090" t="s">
        <v>166</v>
      </c>
      <c r="D11090" t="s">
        <v>158</v>
      </c>
      <c r="E11090" t="s">
        <v>30</v>
      </c>
      <c r="F11090" t="s">
        <v>159</v>
      </c>
      <c r="G11090" s="2">
        <v>1</v>
      </c>
      <c r="H11090" s="2" t="s">
        <v>201</v>
      </c>
      <c r="I11090" s="67">
        <v>8244288.6799999997</v>
      </c>
      <c r="J11090" s="67">
        <v>17.670000000000002</v>
      </c>
      <c r="K11090" s="67">
        <v>8244288.6799999997</v>
      </c>
      <c r="L11090" s="67">
        <v>49.72</v>
      </c>
      <c r="M11090" s="67">
        <v>8244288.6799999997</v>
      </c>
      <c r="N11090" s="67">
        <v>781.75</v>
      </c>
      <c r="P11090" s="67">
        <v>0</v>
      </c>
      <c r="Q11090" s="67">
        <v>8244288.6799999997</v>
      </c>
      <c r="R11090" s="2" t="s">
        <v>161</v>
      </c>
      <c r="S11090" s="2" t="s">
        <v>161</v>
      </c>
      <c r="T11090" s="2" t="s">
        <v>165</v>
      </c>
      <c r="U11090" t="s">
        <v>783</v>
      </c>
    </row>
    <row r="11091" spans="3:21" x14ac:dyDescent="0.3">
      <c r="C11091" t="s">
        <v>166</v>
      </c>
      <c r="D11091" t="s">
        <v>158</v>
      </c>
      <c r="E11091" t="s">
        <v>29</v>
      </c>
      <c r="F11091" t="s">
        <v>159</v>
      </c>
      <c r="G11091" s="2">
        <v>3</v>
      </c>
      <c r="H11091" s="2" t="s">
        <v>382</v>
      </c>
      <c r="I11091" s="67">
        <v>-477.27</v>
      </c>
      <c r="J11091" s="67">
        <v>0</v>
      </c>
      <c r="K11091" s="67">
        <v>-477.27</v>
      </c>
      <c r="L11091" s="67">
        <v>0</v>
      </c>
      <c r="M11091" s="67">
        <v>-477.27</v>
      </c>
      <c r="N11091" s="67">
        <v>0</v>
      </c>
      <c r="P11091" s="67">
        <v>0</v>
      </c>
      <c r="Q11091" s="67">
        <v>0</v>
      </c>
      <c r="U11091" t="s">
        <v>783</v>
      </c>
    </row>
    <row r="11092" spans="3:21" x14ac:dyDescent="0.3">
      <c r="C11092" t="s">
        <v>166</v>
      </c>
      <c r="D11092" t="s">
        <v>158</v>
      </c>
      <c r="E11092" t="s">
        <v>29</v>
      </c>
      <c r="F11092" t="s">
        <v>159</v>
      </c>
      <c r="G11092" s="2">
        <v>3</v>
      </c>
      <c r="H11092" s="2" t="s">
        <v>188</v>
      </c>
      <c r="I11092" s="67">
        <v>-276.33</v>
      </c>
      <c r="J11092" s="67">
        <v>0</v>
      </c>
      <c r="K11092" s="67">
        <v>-276.33</v>
      </c>
      <c r="L11092" s="67">
        <v>0</v>
      </c>
      <c r="M11092" s="67">
        <v>-276.33</v>
      </c>
      <c r="N11092" s="67">
        <v>0</v>
      </c>
      <c r="P11092" s="67">
        <v>0</v>
      </c>
      <c r="Q11092" s="67">
        <v>0</v>
      </c>
      <c r="U11092" t="s">
        <v>783</v>
      </c>
    </row>
    <row r="11093" spans="3:21" x14ac:dyDescent="0.3">
      <c r="C11093" t="s">
        <v>32</v>
      </c>
      <c r="D11093" t="s">
        <v>158</v>
      </c>
      <c r="E11093" t="s">
        <v>30</v>
      </c>
      <c r="F11093" t="s">
        <v>159</v>
      </c>
      <c r="G11093" s="2">
        <v>4</v>
      </c>
      <c r="H11093" s="2" t="s">
        <v>226</v>
      </c>
      <c r="I11093" s="67">
        <v>333610.03999999998</v>
      </c>
      <c r="J11093" s="67">
        <v>18.149999999999999</v>
      </c>
      <c r="K11093" s="67">
        <v>333610.03999999998</v>
      </c>
      <c r="L11093" s="67">
        <v>8.6199999999999992</v>
      </c>
      <c r="M11093" s="67">
        <v>333610.03999999998</v>
      </c>
      <c r="N11093" s="67">
        <v>82.57</v>
      </c>
      <c r="P11093" s="67">
        <v>0</v>
      </c>
      <c r="Q11093" s="67">
        <v>1334440.1599999999</v>
      </c>
      <c r="R11093" s="2" t="s">
        <v>161</v>
      </c>
      <c r="S11093" s="2" t="s">
        <v>161</v>
      </c>
      <c r="T11093" s="2" t="s">
        <v>161</v>
      </c>
      <c r="U11093" t="s">
        <v>783</v>
      </c>
    </row>
    <row r="11094" spans="3:21" x14ac:dyDescent="0.3">
      <c r="C11094" t="s">
        <v>166</v>
      </c>
      <c r="D11094" t="s">
        <v>158</v>
      </c>
      <c r="E11094" t="s">
        <v>30</v>
      </c>
      <c r="F11094" t="s">
        <v>159</v>
      </c>
      <c r="G11094" s="2">
        <v>2</v>
      </c>
      <c r="H11094" s="2" t="s">
        <v>388</v>
      </c>
      <c r="I11094" s="67">
        <v>39945.519999999997</v>
      </c>
      <c r="J11094" s="67">
        <v>3092.51</v>
      </c>
      <c r="K11094" s="67">
        <v>39945.519999999997</v>
      </c>
      <c r="L11094" s="67">
        <v>1.38</v>
      </c>
      <c r="M11094" s="67">
        <v>39945.519999999997</v>
      </c>
      <c r="N11094" s="67">
        <v>13.22</v>
      </c>
      <c r="P11094" s="67">
        <v>0</v>
      </c>
      <c r="Q11094" s="67">
        <v>79891.039999999994</v>
      </c>
      <c r="R11094" s="2" t="s">
        <v>161</v>
      </c>
      <c r="S11094" s="2" t="s">
        <v>165</v>
      </c>
      <c r="T11094" s="2" t="s">
        <v>165</v>
      </c>
      <c r="U11094" t="s">
        <v>783</v>
      </c>
    </row>
    <row r="11095" spans="3:21" x14ac:dyDescent="0.3">
      <c r="C11095" t="s">
        <v>166</v>
      </c>
      <c r="D11095" t="s">
        <v>158</v>
      </c>
      <c r="E11095" t="s">
        <v>29</v>
      </c>
      <c r="F11095" t="s">
        <v>159</v>
      </c>
      <c r="G11095" s="2">
        <v>4</v>
      </c>
      <c r="H11095" s="2" t="s">
        <v>573</v>
      </c>
      <c r="I11095" s="67">
        <v>-83.42</v>
      </c>
      <c r="J11095" s="67">
        <v>0</v>
      </c>
      <c r="K11095" s="67">
        <v>-83.42</v>
      </c>
      <c r="L11095" s="67">
        <v>0</v>
      </c>
      <c r="M11095" s="67">
        <v>-83.42</v>
      </c>
      <c r="N11095" s="67">
        <v>0</v>
      </c>
      <c r="P11095" s="67">
        <v>0</v>
      </c>
      <c r="Q11095" s="67">
        <v>0</v>
      </c>
      <c r="U11095" t="s">
        <v>783</v>
      </c>
    </row>
    <row r="11096" spans="3:21" x14ac:dyDescent="0.3">
      <c r="C11096" t="s">
        <v>166</v>
      </c>
      <c r="D11096" t="s">
        <v>158</v>
      </c>
      <c r="E11096" t="s">
        <v>29</v>
      </c>
      <c r="F11096" t="s">
        <v>159</v>
      </c>
      <c r="G11096" s="2">
        <v>-1</v>
      </c>
      <c r="H11096" s="2" t="s">
        <v>542</v>
      </c>
      <c r="I11096" s="67">
        <v>-1.88</v>
      </c>
      <c r="J11096" s="67">
        <v>0</v>
      </c>
      <c r="K11096" s="67">
        <v>-1.88</v>
      </c>
      <c r="L11096" s="67">
        <v>0</v>
      </c>
      <c r="M11096" s="67">
        <v>-1.88</v>
      </c>
      <c r="N11096" s="67">
        <v>0</v>
      </c>
      <c r="P11096" s="67">
        <v>0</v>
      </c>
      <c r="Q11096" s="67">
        <v>0</v>
      </c>
      <c r="U11096" t="s">
        <v>783</v>
      </c>
    </row>
    <row r="11097" spans="3:21" x14ac:dyDescent="0.3">
      <c r="C11097" t="s">
        <v>166</v>
      </c>
      <c r="D11097" t="s">
        <v>158</v>
      </c>
      <c r="E11097" t="s">
        <v>30</v>
      </c>
      <c r="F11097" t="s">
        <v>159</v>
      </c>
      <c r="G11097" s="2">
        <v>1</v>
      </c>
      <c r="H11097" s="2" t="s">
        <v>395</v>
      </c>
      <c r="I11097" s="67">
        <v>22788.92</v>
      </c>
      <c r="J11097" s="67">
        <v>1.44</v>
      </c>
      <c r="K11097" s="67">
        <v>22788.92</v>
      </c>
      <c r="L11097" s="67">
        <v>422.45</v>
      </c>
      <c r="M11097" s="67">
        <v>22788.92</v>
      </c>
      <c r="N11097" s="67">
        <v>6.54</v>
      </c>
      <c r="P11097" s="67">
        <v>3747.48</v>
      </c>
      <c r="Q11097" s="67">
        <v>22788.92</v>
      </c>
      <c r="R11097" s="2" t="s">
        <v>165</v>
      </c>
      <c r="S11097" s="2" t="s">
        <v>161</v>
      </c>
      <c r="T11097" s="2" t="s">
        <v>165</v>
      </c>
      <c r="U11097" t="s">
        <v>783</v>
      </c>
    </row>
    <row r="11098" spans="3:21" x14ac:dyDescent="0.3">
      <c r="C11098" t="s">
        <v>166</v>
      </c>
      <c r="D11098" t="s">
        <v>158</v>
      </c>
      <c r="E11098" t="s">
        <v>29</v>
      </c>
      <c r="F11098" t="s">
        <v>159</v>
      </c>
      <c r="G11098" s="2">
        <v>5</v>
      </c>
      <c r="H11098" s="2" t="s">
        <v>490</v>
      </c>
      <c r="I11098" s="67">
        <v>-96.65</v>
      </c>
      <c r="J11098" s="67">
        <v>0</v>
      </c>
      <c r="K11098" s="67">
        <v>-96.65</v>
      </c>
      <c r="L11098" s="67">
        <v>0</v>
      </c>
      <c r="M11098" s="67">
        <v>-96.65</v>
      </c>
      <c r="N11098" s="67">
        <v>0</v>
      </c>
      <c r="P11098" s="67">
        <v>0</v>
      </c>
      <c r="Q11098" s="67">
        <v>0</v>
      </c>
      <c r="U11098" t="s">
        <v>783</v>
      </c>
    </row>
    <row r="11099" spans="3:21" x14ac:dyDescent="0.3">
      <c r="C11099" t="s">
        <v>31</v>
      </c>
      <c r="D11099" t="s">
        <v>158</v>
      </c>
      <c r="E11099" t="s">
        <v>30</v>
      </c>
      <c r="F11099" t="s">
        <v>159</v>
      </c>
      <c r="G11099" s="2">
        <v>2</v>
      </c>
      <c r="H11099" s="2" t="s">
        <v>380</v>
      </c>
      <c r="I11099" s="67">
        <v>11099.14</v>
      </c>
      <c r="J11099" s="67">
        <v>0.17</v>
      </c>
      <c r="K11099" s="67">
        <v>11099.14</v>
      </c>
      <c r="L11099" s="67">
        <v>323.32</v>
      </c>
      <c r="M11099" s="67">
        <v>11099.14</v>
      </c>
      <c r="N11099" s="67">
        <v>2.23</v>
      </c>
      <c r="P11099" s="67">
        <v>11099.14</v>
      </c>
      <c r="Q11099" s="67">
        <v>22198.28</v>
      </c>
      <c r="R11099" s="2" t="s">
        <v>165</v>
      </c>
      <c r="S11099" s="2" t="s">
        <v>161</v>
      </c>
      <c r="T11099" s="2" t="s">
        <v>165</v>
      </c>
      <c r="U11099" t="s">
        <v>783</v>
      </c>
    </row>
    <row r="11100" spans="3:21" x14ac:dyDescent="0.3">
      <c r="C11100" t="s">
        <v>166</v>
      </c>
      <c r="D11100" t="s">
        <v>158</v>
      </c>
      <c r="E11100" t="s">
        <v>30</v>
      </c>
      <c r="F11100" t="s">
        <v>159</v>
      </c>
      <c r="G11100" s="2">
        <v>1</v>
      </c>
      <c r="H11100" s="2" t="s">
        <v>244</v>
      </c>
      <c r="I11100" s="67">
        <v>325527.73</v>
      </c>
      <c r="J11100" s="67">
        <v>136.44</v>
      </c>
      <c r="K11100" s="67">
        <v>325527.73</v>
      </c>
      <c r="L11100" s="67">
        <v>64.81</v>
      </c>
      <c r="M11100" s="67">
        <v>325527.73</v>
      </c>
      <c r="N11100" s="67">
        <v>620.67999999999995</v>
      </c>
      <c r="P11100" s="67">
        <v>0</v>
      </c>
      <c r="Q11100" s="67">
        <v>325527.73</v>
      </c>
      <c r="R11100" s="2" t="s">
        <v>161</v>
      </c>
      <c r="S11100" s="2" t="s">
        <v>161</v>
      </c>
      <c r="T11100" s="2" t="s">
        <v>161</v>
      </c>
      <c r="U11100" t="s">
        <v>783</v>
      </c>
    </row>
    <row r="11101" spans="3:21" x14ac:dyDescent="0.3">
      <c r="C11101" t="s">
        <v>31</v>
      </c>
      <c r="D11101" t="s">
        <v>158</v>
      </c>
      <c r="E11101" t="s">
        <v>30</v>
      </c>
      <c r="F11101" t="s">
        <v>159</v>
      </c>
      <c r="G11101" s="2">
        <v>4</v>
      </c>
      <c r="H11101" s="2" t="s">
        <v>290</v>
      </c>
      <c r="I11101" s="67">
        <v>29780.7</v>
      </c>
      <c r="J11101" s="67">
        <v>2.14</v>
      </c>
      <c r="K11101" s="67">
        <v>29780.7</v>
      </c>
      <c r="L11101" s="67">
        <v>908.14</v>
      </c>
      <c r="M11101" s="67">
        <v>29780.7</v>
      </c>
      <c r="N11101" s="67">
        <v>16.600000000000001</v>
      </c>
      <c r="P11101" s="67">
        <v>0</v>
      </c>
      <c r="Q11101" s="67">
        <v>119122.8</v>
      </c>
      <c r="R11101" s="2" t="s">
        <v>165</v>
      </c>
      <c r="S11101" s="2" t="s">
        <v>161</v>
      </c>
      <c r="T11101" s="2" t="s">
        <v>165</v>
      </c>
      <c r="U11101" t="s">
        <v>783</v>
      </c>
    </row>
    <row r="11102" spans="3:21" x14ac:dyDescent="0.3">
      <c r="C11102" t="s">
        <v>166</v>
      </c>
      <c r="D11102" t="s">
        <v>158</v>
      </c>
      <c r="E11102" t="s">
        <v>30</v>
      </c>
      <c r="F11102" t="s">
        <v>159</v>
      </c>
      <c r="G11102" s="2">
        <v>13</v>
      </c>
      <c r="H11102" s="2" t="s">
        <v>200</v>
      </c>
      <c r="I11102" s="67">
        <v>739121.73</v>
      </c>
      <c r="J11102" s="67">
        <v>18.04</v>
      </c>
      <c r="K11102" s="67">
        <v>739121.73</v>
      </c>
      <c r="L11102" s="67">
        <v>96.86</v>
      </c>
      <c r="M11102" s="67">
        <v>739121.73</v>
      </c>
      <c r="N11102" s="67">
        <v>684.25</v>
      </c>
      <c r="P11102" s="67">
        <v>0</v>
      </c>
      <c r="Q11102" s="67">
        <v>9608582.4900000002</v>
      </c>
      <c r="R11102" s="2" t="s">
        <v>161</v>
      </c>
      <c r="S11102" s="2" t="s">
        <v>161</v>
      </c>
      <c r="T11102" s="2" t="s">
        <v>165</v>
      </c>
      <c r="U11102" t="s">
        <v>783</v>
      </c>
    </row>
    <row r="11103" spans="3:21" x14ac:dyDescent="0.3">
      <c r="C11103" t="s">
        <v>166</v>
      </c>
      <c r="D11103" t="s">
        <v>158</v>
      </c>
      <c r="E11103" t="s">
        <v>30</v>
      </c>
      <c r="F11103" t="s">
        <v>159</v>
      </c>
      <c r="G11103" s="2">
        <v>3</v>
      </c>
      <c r="H11103" s="2" t="s">
        <v>353</v>
      </c>
      <c r="I11103" s="67">
        <v>684992.1</v>
      </c>
      <c r="J11103" s="67">
        <v>35.950000000000003</v>
      </c>
      <c r="K11103" s="67">
        <v>684992.1</v>
      </c>
      <c r="L11103" s="67">
        <v>17.079999999999998</v>
      </c>
      <c r="M11103" s="67">
        <v>684992.1</v>
      </c>
      <c r="N11103" s="67">
        <v>163.55000000000001</v>
      </c>
      <c r="P11103" s="67">
        <v>0</v>
      </c>
      <c r="Q11103" s="67">
        <v>2054976.2999999998</v>
      </c>
      <c r="R11103" s="2" t="s">
        <v>161</v>
      </c>
      <c r="S11103" s="2" t="s">
        <v>161</v>
      </c>
      <c r="T11103" s="2" t="s">
        <v>161</v>
      </c>
      <c r="U11103" t="s">
        <v>783</v>
      </c>
    </row>
    <row r="11104" spans="3:21" x14ac:dyDescent="0.3">
      <c r="C11104" t="s">
        <v>31</v>
      </c>
      <c r="D11104" t="s">
        <v>158</v>
      </c>
      <c r="E11104" t="s">
        <v>30</v>
      </c>
      <c r="F11104" t="s">
        <v>159</v>
      </c>
      <c r="G11104" s="2">
        <v>-1</v>
      </c>
      <c r="H11104" s="2" t="s">
        <v>348</v>
      </c>
      <c r="I11104" s="67">
        <v>52.98</v>
      </c>
      <c r="J11104" s="67">
        <v>0.01</v>
      </c>
      <c r="K11104" s="67">
        <v>52.98</v>
      </c>
      <c r="L11104" s="67">
        <v>0</v>
      </c>
      <c r="M11104" s="67">
        <v>52.98</v>
      </c>
      <c r="N11104" s="67">
        <v>0.04</v>
      </c>
      <c r="P11104" s="67">
        <v>0</v>
      </c>
      <c r="Q11104" s="67">
        <v>0</v>
      </c>
      <c r="R11104" s="2" t="s">
        <v>161</v>
      </c>
      <c r="S11104" s="2" t="s">
        <v>161</v>
      </c>
      <c r="T11104" s="2" t="s">
        <v>161</v>
      </c>
      <c r="U11104" t="s">
        <v>783</v>
      </c>
    </row>
    <row r="11105" spans="3:21" x14ac:dyDescent="0.3">
      <c r="C11105" t="s">
        <v>32</v>
      </c>
      <c r="D11105" t="s">
        <v>158</v>
      </c>
      <c r="E11105" t="s">
        <v>29</v>
      </c>
      <c r="F11105" t="s">
        <v>159</v>
      </c>
      <c r="G11105" s="2">
        <v>-4</v>
      </c>
      <c r="H11105" s="2" t="s">
        <v>229</v>
      </c>
      <c r="I11105" s="67">
        <v>-109665.22</v>
      </c>
      <c r="J11105" s="67">
        <v>0</v>
      </c>
      <c r="K11105" s="67">
        <v>-109665.22</v>
      </c>
      <c r="L11105" s="67">
        <v>0</v>
      </c>
      <c r="M11105" s="67">
        <v>-109665.22</v>
      </c>
      <c r="N11105" s="67">
        <v>0</v>
      </c>
      <c r="P11105" s="67">
        <v>0</v>
      </c>
      <c r="Q11105" s="67">
        <v>0</v>
      </c>
      <c r="U11105" t="s">
        <v>783</v>
      </c>
    </row>
    <row r="11106" spans="3:21" x14ac:dyDescent="0.3">
      <c r="C11106" t="s">
        <v>31</v>
      </c>
      <c r="D11106" t="s">
        <v>158</v>
      </c>
      <c r="E11106" t="s">
        <v>30</v>
      </c>
      <c r="F11106" t="s">
        <v>159</v>
      </c>
      <c r="G11106" s="2">
        <v>2</v>
      </c>
      <c r="H11106" s="2" t="s">
        <v>392</v>
      </c>
      <c r="I11106" s="67">
        <v>40755.85</v>
      </c>
      <c r="J11106" s="67">
        <v>5.07</v>
      </c>
      <c r="K11106" s="67">
        <v>40755.85</v>
      </c>
      <c r="L11106" s="67">
        <v>2.2799999999999998</v>
      </c>
      <c r="M11106" s="67">
        <v>40755.85</v>
      </c>
      <c r="N11106" s="67">
        <v>28.38</v>
      </c>
      <c r="P11106" s="67">
        <v>0</v>
      </c>
      <c r="Q11106" s="67">
        <v>81511.7</v>
      </c>
      <c r="R11106" s="2" t="s">
        <v>161</v>
      </c>
      <c r="S11106" s="2" t="s">
        <v>161</v>
      </c>
      <c r="T11106" s="2" t="s">
        <v>161</v>
      </c>
      <c r="U11106" t="s">
        <v>783</v>
      </c>
    </row>
    <row r="11107" spans="3:21" x14ac:dyDescent="0.3">
      <c r="C11107" t="s">
        <v>166</v>
      </c>
      <c r="D11107" t="s">
        <v>158</v>
      </c>
      <c r="E11107" t="s">
        <v>30</v>
      </c>
      <c r="F11107" t="s">
        <v>159</v>
      </c>
      <c r="G11107" s="2">
        <v>6</v>
      </c>
      <c r="H11107" s="2" t="s">
        <v>329</v>
      </c>
      <c r="I11107" s="67">
        <v>17239.39</v>
      </c>
      <c r="J11107" s="67">
        <v>0.74</v>
      </c>
      <c r="K11107" s="67">
        <v>17239.39</v>
      </c>
      <c r="L11107" s="67">
        <v>0.35</v>
      </c>
      <c r="M11107" s="67">
        <v>17239.39</v>
      </c>
      <c r="N11107" s="67">
        <v>3.35</v>
      </c>
      <c r="P11107" s="67">
        <v>0</v>
      </c>
      <c r="Q11107" s="67">
        <v>103436.34</v>
      </c>
      <c r="R11107" s="2" t="s">
        <v>165</v>
      </c>
      <c r="S11107" s="2" t="s">
        <v>165</v>
      </c>
      <c r="T11107" s="2" t="s">
        <v>165</v>
      </c>
      <c r="U11107" t="s">
        <v>783</v>
      </c>
    </row>
    <row r="11108" spans="3:21" x14ac:dyDescent="0.3">
      <c r="C11108" t="s">
        <v>31</v>
      </c>
      <c r="D11108" t="s">
        <v>158</v>
      </c>
      <c r="E11108" t="s">
        <v>30</v>
      </c>
      <c r="F11108" t="s">
        <v>159</v>
      </c>
      <c r="G11108" s="2">
        <v>-1</v>
      </c>
      <c r="H11108" s="2" t="s">
        <v>451</v>
      </c>
      <c r="I11108" s="67">
        <v>269091.90999999997</v>
      </c>
      <c r="J11108" s="67">
        <v>58.73</v>
      </c>
      <c r="K11108" s="67">
        <v>269091.90999999997</v>
      </c>
      <c r="L11108" s="67">
        <v>9.82</v>
      </c>
      <c r="M11108" s="67">
        <v>269091.90999999997</v>
      </c>
      <c r="N11108" s="67">
        <v>107.46</v>
      </c>
      <c r="P11108" s="67">
        <v>0</v>
      </c>
      <c r="Q11108" s="67">
        <v>0</v>
      </c>
      <c r="R11108" s="2" t="s">
        <v>161</v>
      </c>
      <c r="S11108" s="2" t="s">
        <v>161</v>
      </c>
      <c r="T11108" s="2" t="s">
        <v>161</v>
      </c>
      <c r="U11108" t="s">
        <v>783</v>
      </c>
    </row>
    <row r="11109" spans="3:21" x14ac:dyDescent="0.3">
      <c r="C11109" t="s">
        <v>31</v>
      </c>
      <c r="D11109" t="s">
        <v>158</v>
      </c>
      <c r="E11109" t="s">
        <v>30</v>
      </c>
      <c r="F11109" t="s">
        <v>159</v>
      </c>
      <c r="G11109" s="2">
        <v>5</v>
      </c>
      <c r="H11109" s="2" t="s">
        <v>218</v>
      </c>
      <c r="I11109" s="67">
        <v>353194.03</v>
      </c>
      <c r="J11109" s="67">
        <v>55794.73</v>
      </c>
      <c r="K11109" s="67">
        <v>353194.03</v>
      </c>
      <c r="L11109" s="67">
        <v>9.43</v>
      </c>
      <c r="M11109" s="67">
        <v>353194.03</v>
      </c>
      <c r="N11109" s="67">
        <v>521.96</v>
      </c>
      <c r="P11109" s="67">
        <v>0</v>
      </c>
      <c r="Q11109" s="67">
        <v>1765970.1500000001</v>
      </c>
      <c r="R11109" s="2" t="s">
        <v>161</v>
      </c>
      <c r="S11109" s="2" t="s">
        <v>165</v>
      </c>
      <c r="T11109" s="2" t="s">
        <v>165</v>
      </c>
      <c r="U11109" t="s">
        <v>783</v>
      </c>
    </row>
    <row r="11110" spans="3:21" x14ac:dyDescent="0.3">
      <c r="C11110" t="s">
        <v>32</v>
      </c>
      <c r="D11110" t="s">
        <v>158</v>
      </c>
      <c r="E11110" t="s">
        <v>29</v>
      </c>
      <c r="F11110" t="s">
        <v>159</v>
      </c>
      <c r="G11110" s="2">
        <v>8</v>
      </c>
      <c r="H11110" s="2" t="s">
        <v>571</v>
      </c>
      <c r="I11110" s="67">
        <v>-47664.639999999999</v>
      </c>
      <c r="J11110" s="67">
        <v>0</v>
      </c>
      <c r="K11110" s="67">
        <v>-47664.639999999999</v>
      </c>
      <c r="L11110" s="67">
        <v>0</v>
      </c>
      <c r="M11110" s="67">
        <v>-47664.639999999999</v>
      </c>
      <c r="N11110" s="67">
        <v>0</v>
      </c>
      <c r="P11110" s="67">
        <v>0</v>
      </c>
      <c r="Q11110" s="67">
        <v>0</v>
      </c>
      <c r="U11110" t="s">
        <v>783</v>
      </c>
    </row>
    <row r="11111" spans="3:21" x14ac:dyDescent="0.3">
      <c r="C11111" t="s">
        <v>166</v>
      </c>
      <c r="D11111" t="s">
        <v>158</v>
      </c>
      <c r="E11111" t="s">
        <v>30</v>
      </c>
      <c r="F11111" t="s">
        <v>159</v>
      </c>
      <c r="G11111" s="2">
        <v>3</v>
      </c>
      <c r="H11111" s="2" t="s">
        <v>565</v>
      </c>
      <c r="I11111" s="67">
        <v>104398.7</v>
      </c>
      <c r="J11111" s="67">
        <v>15.4</v>
      </c>
      <c r="K11111" s="67">
        <v>104398.7</v>
      </c>
      <c r="L11111" s="67">
        <v>2.57</v>
      </c>
      <c r="M11111" s="67">
        <v>104398.7</v>
      </c>
      <c r="N11111" s="67">
        <v>28.18</v>
      </c>
      <c r="P11111" s="67">
        <v>0</v>
      </c>
      <c r="Q11111" s="67">
        <v>313196.09999999998</v>
      </c>
      <c r="R11111" s="2" t="s">
        <v>161</v>
      </c>
      <c r="S11111" s="2" t="s">
        <v>161</v>
      </c>
      <c r="T11111" s="2" t="s">
        <v>161</v>
      </c>
      <c r="U11111" t="s">
        <v>783</v>
      </c>
    </row>
    <row r="11112" spans="3:21" x14ac:dyDescent="0.3">
      <c r="C11112" t="s">
        <v>166</v>
      </c>
      <c r="D11112" t="s">
        <v>158</v>
      </c>
      <c r="E11112" t="s">
        <v>30</v>
      </c>
      <c r="F11112" t="s">
        <v>159</v>
      </c>
      <c r="G11112" s="2">
        <v>2</v>
      </c>
      <c r="H11112" s="2" t="s">
        <v>243</v>
      </c>
      <c r="I11112" s="67">
        <v>48728.28</v>
      </c>
      <c r="J11112" s="67">
        <v>4338.22</v>
      </c>
      <c r="K11112" s="67">
        <v>48728.28</v>
      </c>
      <c r="L11112" s="67">
        <v>3.91</v>
      </c>
      <c r="M11112" s="67">
        <v>48728.28</v>
      </c>
      <c r="N11112" s="67">
        <v>30.97</v>
      </c>
      <c r="P11112" s="67">
        <v>0</v>
      </c>
      <c r="Q11112" s="67">
        <v>97456.56</v>
      </c>
      <c r="R11112" s="2" t="s">
        <v>161</v>
      </c>
      <c r="S11112" s="2" t="s">
        <v>165</v>
      </c>
      <c r="T11112" s="2" t="s">
        <v>165</v>
      </c>
      <c r="U11112" t="s">
        <v>783</v>
      </c>
    </row>
    <row r="11113" spans="3:21" x14ac:dyDescent="0.3">
      <c r="C11113" t="s">
        <v>166</v>
      </c>
      <c r="D11113" t="s">
        <v>158</v>
      </c>
      <c r="E11113" t="s">
        <v>29</v>
      </c>
      <c r="F11113" t="s">
        <v>159</v>
      </c>
      <c r="G11113" s="2">
        <v>3</v>
      </c>
      <c r="H11113" s="2" t="s">
        <v>380</v>
      </c>
      <c r="I11113" s="67">
        <v>-7698.63</v>
      </c>
      <c r="J11113" s="67">
        <v>0</v>
      </c>
      <c r="K11113" s="67">
        <v>-7698.63</v>
      </c>
      <c r="L11113" s="67">
        <v>0</v>
      </c>
      <c r="M11113" s="67">
        <v>-7698.63</v>
      </c>
      <c r="N11113" s="67">
        <v>0</v>
      </c>
      <c r="P11113" s="67">
        <v>0</v>
      </c>
      <c r="Q11113" s="67">
        <v>0</v>
      </c>
      <c r="U11113" t="s">
        <v>783</v>
      </c>
    </row>
    <row r="11114" spans="3:21" x14ac:dyDescent="0.3">
      <c r="C11114" t="s">
        <v>31</v>
      </c>
      <c r="D11114" t="s">
        <v>158</v>
      </c>
      <c r="E11114" t="s">
        <v>29</v>
      </c>
      <c r="F11114" t="s">
        <v>159</v>
      </c>
      <c r="G11114" s="2">
        <v>1</v>
      </c>
      <c r="H11114" s="2" t="s">
        <v>557</v>
      </c>
      <c r="I11114" s="67">
        <v>-11254.15</v>
      </c>
      <c r="J11114" s="67">
        <v>0</v>
      </c>
      <c r="K11114" s="67">
        <v>-11254.15</v>
      </c>
      <c r="L11114" s="67">
        <v>0</v>
      </c>
      <c r="M11114" s="67">
        <v>-11254.15</v>
      </c>
      <c r="N11114" s="67">
        <v>0</v>
      </c>
      <c r="P11114" s="67">
        <v>0</v>
      </c>
      <c r="Q11114" s="67">
        <v>0</v>
      </c>
      <c r="U11114" t="s">
        <v>783</v>
      </c>
    </row>
    <row r="11115" spans="3:21" x14ac:dyDescent="0.3">
      <c r="C11115" t="s">
        <v>166</v>
      </c>
      <c r="D11115" t="s">
        <v>158</v>
      </c>
      <c r="E11115" t="s">
        <v>30</v>
      </c>
      <c r="F11115" t="s">
        <v>159</v>
      </c>
      <c r="G11115" s="2">
        <v>0</v>
      </c>
      <c r="H11115" s="2" t="s">
        <v>501</v>
      </c>
      <c r="I11115" s="67">
        <v>365026.64</v>
      </c>
      <c r="J11115" s="67">
        <v>143.01</v>
      </c>
      <c r="K11115" s="67">
        <v>365026.64</v>
      </c>
      <c r="L11115" s="67">
        <v>23.91</v>
      </c>
      <c r="M11115" s="67">
        <v>365026.64</v>
      </c>
      <c r="N11115" s="67">
        <v>261.67</v>
      </c>
      <c r="P11115" s="67">
        <v>0</v>
      </c>
      <c r="Q11115" s="67">
        <v>0</v>
      </c>
      <c r="R11115" s="2" t="s">
        <v>161</v>
      </c>
      <c r="S11115" s="2" t="s">
        <v>161</v>
      </c>
      <c r="T11115" s="2" t="s">
        <v>161</v>
      </c>
      <c r="U11115" t="s">
        <v>783</v>
      </c>
    </row>
    <row r="11116" spans="3:21" x14ac:dyDescent="0.3">
      <c r="C11116" t="s">
        <v>31</v>
      </c>
      <c r="D11116" t="s">
        <v>158</v>
      </c>
      <c r="E11116" t="s">
        <v>30</v>
      </c>
      <c r="F11116" t="s">
        <v>159</v>
      </c>
      <c r="G11116" s="2">
        <v>2</v>
      </c>
      <c r="H11116" s="2" t="s">
        <v>552</v>
      </c>
      <c r="I11116" s="67">
        <v>38174.54</v>
      </c>
      <c r="J11116" s="67">
        <v>87.38</v>
      </c>
      <c r="K11116" s="67">
        <v>38174.54</v>
      </c>
      <c r="L11116" s="67">
        <v>10.58</v>
      </c>
      <c r="M11116" s="67">
        <v>38174.54</v>
      </c>
      <c r="N11116" s="67">
        <v>56.24</v>
      </c>
      <c r="P11116" s="67">
        <v>0</v>
      </c>
      <c r="Q11116" s="67">
        <v>76349.08</v>
      </c>
      <c r="R11116" s="2" t="s">
        <v>161</v>
      </c>
      <c r="S11116" s="2" t="s">
        <v>161</v>
      </c>
      <c r="T11116" s="2" t="s">
        <v>161</v>
      </c>
      <c r="U11116" t="s">
        <v>783</v>
      </c>
    </row>
    <row r="11117" spans="3:21" x14ac:dyDescent="0.3">
      <c r="C11117" t="s">
        <v>166</v>
      </c>
      <c r="D11117" t="s">
        <v>158</v>
      </c>
      <c r="E11117" t="s">
        <v>30</v>
      </c>
      <c r="F11117" t="s">
        <v>43</v>
      </c>
      <c r="G11117" s="2">
        <v>0</v>
      </c>
      <c r="H11117" s="2" t="s">
        <v>44</v>
      </c>
      <c r="I11117" s="67">
        <v>7746.54</v>
      </c>
      <c r="J11117" s="67">
        <v>3.42</v>
      </c>
      <c r="K11117" s="67">
        <v>7746.54</v>
      </c>
      <c r="L11117" s="67">
        <v>0.26</v>
      </c>
      <c r="M11117" s="67">
        <v>7746.54</v>
      </c>
      <c r="N11117" s="67">
        <v>7.84</v>
      </c>
      <c r="O11117" s="2">
        <v>1</v>
      </c>
      <c r="P11117" s="67">
        <v>2609.96</v>
      </c>
      <c r="Q11117" s="67">
        <v>0</v>
      </c>
      <c r="R11117" s="2" t="s">
        <v>251</v>
      </c>
      <c r="S11117" s="2" t="s">
        <v>251</v>
      </c>
      <c r="T11117" s="2" t="s">
        <v>161</v>
      </c>
      <c r="U11117" t="s">
        <v>783</v>
      </c>
    </row>
    <row r="11118" spans="3:21" x14ac:dyDescent="0.3">
      <c r="C11118" t="s">
        <v>31</v>
      </c>
      <c r="D11118" t="s">
        <v>158</v>
      </c>
      <c r="E11118" t="s">
        <v>29</v>
      </c>
      <c r="F11118" t="s">
        <v>159</v>
      </c>
      <c r="G11118" s="2">
        <v>3</v>
      </c>
      <c r="H11118" s="2" t="s">
        <v>360</v>
      </c>
      <c r="I11118" s="67">
        <v>-23875.23</v>
      </c>
      <c r="J11118" s="67">
        <v>0</v>
      </c>
      <c r="K11118" s="67">
        <v>-23875.23</v>
      </c>
      <c r="L11118" s="67">
        <v>0</v>
      </c>
      <c r="M11118" s="67">
        <v>-23875.23</v>
      </c>
      <c r="N11118" s="67">
        <v>0</v>
      </c>
      <c r="P11118" s="67">
        <v>0</v>
      </c>
      <c r="Q11118" s="67">
        <v>0</v>
      </c>
      <c r="U11118" t="s">
        <v>783</v>
      </c>
    </row>
    <row r="11119" spans="3:21" x14ac:dyDescent="0.3">
      <c r="C11119" t="s">
        <v>166</v>
      </c>
      <c r="D11119" t="s">
        <v>158</v>
      </c>
      <c r="E11119" t="s">
        <v>29</v>
      </c>
      <c r="F11119" t="s">
        <v>159</v>
      </c>
      <c r="G11119" s="2">
        <v>8</v>
      </c>
      <c r="H11119" s="2" t="s">
        <v>366</v>
      </c>
      <c r="I11119" s="67">
        <v>-642.55999999999995</v>
      </c>
      <c r="J11119" s="67">
        <v>0</v>
      </c>
      <c r="K11119" s="67">
        <v>-642.55999999999995</v>
      </c>
      <c r="L11119" s="67">
        <v>0</v>
      </c>
      <c r="M11119" s="67">
        <v>-642.55999999999995</v>
      </c>
      <c r="N11119" s="67">
        <v>0</v>
      </c>
      <c r="P11119" s="67">
        <v>0</v>
      </c>
      <c r="Q11119" s="67">
        <v>0</v>
      </c>
      <c r="U11119" t="s">
        <v>783</v>
      </c>
    </row>
    <row r="11120" spans="3:21" x14ac:dyDescent="0.3">
      <c r="C11120" t="s">
        <v>31</v>
      </c>
      <c r="D11120" t="s">
        <v>158</v>
      </c>
      <c r="E11120" t="s">
        <v>29</v>
      </c>
      <c r="F11120" t="s">
        <v>159</v>
      </c>
      <c r="G11120" s="2">
        <v>2</v>
      </c>
      <c r="H11120" s="2" t="s">
        <v>557</v>
      </c>
      <c r="I11120" s="67">
        <v>-11874.93</v>
      </c>
      <c r="J11120" s="67">
        <v>0</v>
      </c>
      <c r="K11120" s="67">
        <v>-11874.93</v>
      </c>
      <c r="L11120" s="67">
        <v>0</v>
      </c>
      <c r="M11120" s="67">
        <v>-11874.93</v>
      </c>
      <c r="N11120" s="67">
        <v>0</v>
      </c>
      <c r="P11120" s="67">
        <v>-535.14</v>
      </c>
      <c r="Q11120" s="67">
        <v>0</v>
      </c>
      <c r="U11120" t="s">
        <v>783</v>
      </c>
    </row>
    <row r="11121" spans="3:21" x14ac:dyDescent="0.3">
      <c r="C11121" t="s">
        <v>31</v>
      </c>
      <c r="D11121" t="s">
        <v>158</v>
      </c>
      <c r="E11121" t="s">
        <v>30</v>
      </c>
      <c r="F11121" t="s">
        <v>159</v>
      </c>
      <c r="G11121" s="2">
        <v>-1</v>
      </c>
      <c r="H11121" s="2" t="s">
        <v>465</v>
      </c>
      <c r="I11121" s="67">
        <v>32675.83</v>
      </c>
      <c r="J11121" s="67">
        <v>0.92</v>
      </c>
      <c r="K11121" s="67">
        <v>32675.83</v>
      </c>
      <c r="L11121" s="67">
        <v>0.41</v>
      </c>
      <c r="M11121" s="67">
        <v>32675.83</v>
      </c>
      <c r="N11121" s="67">
        <v>5.14</v>
      </c>
      <c r="P11121" s="67">
        <v>0</v>
      </c>
      <c r="Q11121" s="67">
        <v>0</v>
      </c>
      <c r="R11121" s="2" t="s">
        <v>161</v>
      </c>
      <c r="S11121" s="2" t="s">
        <v>161</v>
      </c>
      <c r="T11121" s="2" t="s">
        <v>161</v>
      </c>
      <c r="U11121" t="s">
        <v>783</v>
      </c>
    </row>
    <row r="11122" spans="3:21" x14ac:dyDescent="0.3">
      <c r="C11122" t="s">
        <v>32</v>
      </c>
      <c r="D11122" t="s">
        <v>158</v>
      </c>
      <c r="E11122" t="s">
        <v>29</v>
      </c>
      <c r="F11122" t="s">
        <v>159</v>
      </c>
      <c r="G11122" s="2">
        <v>-1</v>
      </c>
      <c r="H11122" s="2" t="s">
        <v>269</v>
      </c>
      <c r="I11122" s="67">
        <v>-1333.33</v>
      </c>
      <c r="J11122" s="67">
        <v>0</v>
      </c>
      <c r="K11122" s="67">
        <v>-1333.33</v>
      </c>
      <c r="L11122" s="67">
        <v>0</v>
      </c>
      <c r="M11122" s="67">
        <v>-1333.33</v>
      </c>
      <c r="N11122" s="67">
        <v>0</v>
      </c>
      <c r="P11122" s="67">
        <v>0</v>
      </c>
      <c r="Q11122" s="67">
        <v>0</v>
      </c>
      <c r="U11122" t="s">
        <v>783</v>
      </c>
    </row>
    <row r="11123" spans="3:21" x14ac:dyDescent="0.3">
      <c r="C11123" t="s">
        <v>166</v>
      </c>
      <c r="D11123" t="s">
        <v>158</v>
      </c>
      <c r="E11123" t="s">
        <v>30</v>
      </c>
      <c r="F11123" t="s">
        <v>159</v>
      </c>
      <c r="G11123" s="2">
        <v>5</v>
      </c>
      <c r="H11123" s="2" t="s">
        <v>267</v>
      </c>
      <c r="I11123" s="67">
        <v>1143074.21</v>
      </c>
      <c r="J11123" s="67">
        <v>43.36</v>
      </c>
      <c r="K11123" s="67">
        <v>1143074.21</v>
      </c>
      <c r="L11123" s="67">
        <v>20.59</v>
      </c>
      <c r="M11123" s="67">
        <v>1143074.21</v>
      </c>
      <c r="N11123" s="67">
        <v>197.23</v>
      </c>
      <c r="P11123" s="67">
        <v>31618.81</v>
      </c>
      <c r="Q11123" s="67">
        <v>5715371.0499999998</v>
      </c>
      <c r="R11123" s="2" t="s">
        <v>161</v>
      </c>
      <c r="S11123" s="2" t="s">
        <v>161</v>
      </c>
      <c r="T11123" s="2" t="s">
        <v>161</v>
      </c>
      <c r="U11123" t="s">
        <v>783</v>
      </c>
    </row>
    <row r="11124" spans="3:21" x14ac:dyDescent="0.3">
      <c r="C11124" t="s">
        <v>166</v>
      </c>
      <c r="D11124" t="s">
        <v>158</v>
      </c>
      <c r="E11124" t="s">
        <v>30</v>
      </c>
      <c r="F11124" t="s">
        <v>159</v>
      </c>
      <c r="G11124" s="2">
        <v>0</v>
      </c>
      <c r="H11124" s="2" t="s">
        <v>354</v>
      </c>
      <c r="I11124" s="67">
        <v>1174611.97</v>
      </c>
      <c r="J11124" s="67">
        <v>282.83</v>
      </c>
      <c r="K11124" s="67">
        <v>1174611.97</v>
      </c>
      <c r="L11124" s="67">
        <v>39.74</v>
      </c>
      <c r="M11124" s="67">
        <v>1174611.97</v>
      </c>
      <c r="N11124" s="67">
        <v>2199.38</v>
      </c>
      <c r="O11124" s="2">
        <v>1</v>
      </c>
      <c r="P11124" s="67">
        <v>395430.27</v>
      </c>
      <c r="Q11124" s="67">
        <v>0</v>
      </c>
      <c r="R11124" s="2" t="s">
        <v>161</v>
      </c>
      <c r="S11124" s="2" t="s">
        <v>161</v>
      </c>
      <c r="T11124" s="2" t="s">
        <v>161</v>
      </c>
      <c r="U11124" t="s">
        <v>783</v>
      </c>
    </row>
    <row r="11125" spans="3:21" x14ac:dyDescent="0.3">
      <c r="C11125" t="s">
        <v>166</v>
      </c>
      <c r="D11125" t="s">
        <v>158</v>
      </c>
      <c r="E11125" t="s">
        <v>29</v>
      </c>
      <c r="F11125" t="s">
        <v>159</v>
      </c>
      <c r="G11125" s="2">
        <v>8</v>
      </c>
      <c r="H11125" s="2" t="s">
        <v>401</v>
      </c>
      <c r="I11125" s="67">
        <v>-166.19</v>
      </c>
      <c r="J11125" s="67">
        <v>0</v>
      </c>
      <c r="K11125" s="67">
        <v>-166.19</v>
      </c>
      <c r="L11125" s="67">
        <v>0</v>
      </c>
      <c r="M11125" s="67">
        <v>-166.19</v>
      </c>
      <c r="N11125" s="67">
        <v>0</v>
      </c>
      <c r="P11125" s="67">
        <v>0</v>
      </c>
      <c r="Q11125" s="67">
        <v>0</v>
      </c>
      <c r="U11125" t="s">
        <v>783</v>
      </c>
    </row>
    <row r="11126" spans="3:21" x14ac:dyDescent="0.3">
      <c r="C11126" t="s">
        <v>166</v>
      </c>
      <c r="D11126" t="s">
        <v>158</v>
      </c>
      <c r="E11126" t="s">
        <v>30</v>
      </c>
      <c r="F11126" t="s">
        <v>159</v>
      </c>
      <c r="G11126" s="2">
        <v>8</v>
      </c>
      <c r="H11126" s="2" t="s">
        <v>414</v>
      </c>
      <c r="I11126" s="67">
        <v>678811.63</v>
      </c>
      <c r="J11126" s="67">
        <v>5.64</v>
      </c>
      <c r="K11126" s="67">
        <v>678811.63</v>
      </c>
      <c r="L11126" s="67">
        <v>30.27</v>
      </c>
      <c r="M11126" s="67">
        <v>678811.63</v>
      </c>
      <c r="N11126" s="67">
        <v>104.88</v>
      </c>
      <c r="P11126" s="67">
        <v>0</v>
      </c>
      <c r="Q11126" s="67">
        <v>5430493.04</v>
      </c>
      <c r="R11126" s="2" t="s">
        <v>161</v>
      </c>
      <c r="S11126" s="2" t="s">
        <v>161</v>
      </c>
      <c r="T11126" s="2" t="s">
        <v>165</v>
      </c>
      <c r="U11126" t="s">
        <v>783</v>
      </c>
    </row>
    <row r="11127" spans="3:21" x14ac:dyDescent="0.3">
      <c r="C11127" t="s">
        <v>32</v>
      </c>
      <c r="D11127" t="s">
        <v>158</v>
      </c>
      <c r="E11127" t="s">
        <v>30</v>
      </c>
      <c r="F11127" t="s">
        <v>159</v>
      </c>
      <c r="G11127" s="2">
        <v>2</v>
      </c>
      <c r="H11127" s="2" t="s">
        <v>322</v>
      </c>
      <c r="I11127" s="67">
        <v>2499.9899999999998</v>
      </c>
      <c r="J11127" s="67">
        <v>0.17</v>
      </c>
      <c r="K11127" s="67">
        <v>2499.9899999999998</v>
      </c>
      <c r="L11127" s="67">
        <v>0.09</v>
      </c>
      <c r="M11127" s="67">
        <v>2499.9899999999998</v>
      </c>
      <c r="N11127" s="67">
        <v>1.55</v>
      </c>
      <c r="P11127" s="67">
        <v>0</v>
      </c>
      <c r="Q11127" s="67">
        <v>4999.9799999999996</v>
      </c>
      <c r="R11127" s="2" t="s">
        <v>161</v>
      </c>
      <c r="S11127" s="2" t="s">
        <v>161</v>
      </c>
      <c r="T11127" s="2" t="s">
        <v>161</v>
      </c>
      <c r="U11127" t="s">
        <v>783</v>
      </c>
    </row>
    <row r="11128" spans="3:21" x14ac:dyDescent="0.3">
      <c r="C11128" t="s">
        <v>32</v>
      </c>
      <c r="D11128" t="s">
        <v>158</v>
      </c>
      <c r="E11128" t="s">
        <v>30</v>
      </c>
      <c r="F11128" t="s">
        <v>159</v>
      </c>
      <c r="G11128" s="2">
        <v>0</v>
      </c>
      <c r="H11128" s="2" t="s">
        <v>611</v>
      </c>
      <c r="I11128" s="67">
        <v>0</v>
      </c>
      <c r="J11128" s="67">
        <v>0</v>
      </c>
      <c r="K11128" s="67">
        <v>0</v>
      </c>
      <c r="L11128" s="67">
        <v>0</v>
      </c>
      <c r="M11128" s="67">
        <v>0</v>
      </c>
      <c r="N11128" s="67">
        <v>0</v>
      </c>
      <c r="P11128" s="67">
        <v>0</v>
      </c>
      <c r="Q11128" s="67">
        <v>0</v>
      </c>
      <c r="R11128" s="2" t="s">
        <v>161</v>
      </c>
      <c r="S11128" s="2" t="s">
        <v>161</v>
      </c>
      <c r="T11128" s="2" t="s">
        <v>165</v>
      </c>
      <c r="U11128" t="s">
        <v>783</v>
      </c>
    </row>
    <row r="11129" spans="3:21" x14ac:dyDescent="0.3">
      <c r="C11129" t="s">
        <v>31</v>
      </c>
      <c r="D11129" t="s">
        <v>158</v>
      </c>
      <c r="E11129" t="s">
        <v>29</v>
      </c>
      <c r="F11129" t="s">
        <v>159</v>
      </c>
      <c r="G11129" s="2">
        <v>1</v>
      </c>
      <c r="H11129" s="2" t="s">
        <v>255</v>
      </c>
      <c r="I11129" s="67">
        <v>-6866.83</v>
      </c>
      <c r="J11129" s="67">
        <v>0</v>
      </c>
      <c r="K11129" s="67">
        <v>-6866.83</v>
      </c>
      <c r="L11129" s="67">
        <v>0</v>
      </c>
      <c r="M11129" s="67">
        <v>-6866.83</v>
      </c>
      <c r="N11129" s="67">
        <v>0</v>
      </c>
      <c r="P11129" s="67">
        <v>0</v>
      </c>
      <c r="Q11129" s="67">
        <v>0</v>
      </c>
      <c r="U11129" t="s">
        <v>783</v>
      </c>
    </row>
    <row r="11130" spans="3:21" x14ac:dyDescent="0.3">
      <c r="C11130" t="s">
        <v>32</v>
      </c>
      <c r="D11130" t="s">
        <v>158</v>
      </c>
      <c r="E11130" t="s">
        <v>29</v>
      </c>
      <c r="F11130" t="s">
        <v>159</v>
      </c>
      <c r="G11130" s="2">
        <v>-1</v>
      </c>
      <c r="H11130" s="2" t="s">
        <v>396</v>
      </c>
      <c r="I11130" s="67">
        <v>-335556.31</v>
      </c>
      <c r="J11130" s="67">
        <v>0</v>
      </c>
      <c r="K11130" s="67">
        <v>-335556.31</v>
      </c>
      <c r="L11130" s="67">
        <v>0</v>
      </c>
      <c r="M11130" s="67">
        <v>-335556.31</v>
      </c>
      <c r="N11130" s="67">
        <v>0</v>
      </c>
      <c r="P11130" s="67">
        <v>0</v>
      </c>
      <c r="Q11130" s="67">
        <v>0</v>
      </c>
      <c r="U11130" t="s">
        <v>783</v>
      </c>
    </row>
    <row r="11131" spans="3:21" x14ac:dyDescent="0.3">
      <c r="C11131" t="s">
        <v>166</v>
      </c>
      <c r="D11131" t="s">
        <v>158</v>
      </c>
      <c r="E11131" t="s">
        <v>30</v>
      </c>
      <c r="F11131" t="s">
        <v>159</v>
      </c>
      <c r="G11131" s="2">
        <v>3</v>
      </c>
      <c r="H11131" s="2" t="s">
        <v>417</v>
      </c>
      <c r="I11131" s="67">
        <v>677388.18</v>
      </c>
      <c r="J11131" s="67">
        <v>17.07</v>
      </c>
      <c r="K11131" s="67">
        <v>677388.18</v>
      </c>
      <c r="L11131" s="67">
        <v>31.58</v>
      </c>
      <c r="M11131" s="67">
        <v>677388.18</v>
      </c>
      <c r="N11131" s="67">
        <v>218.2</v>
      </c>
      <c r="P11131" s="67">
        <v>0</v>
      </c>
      <c r="Q11131" s="67">
        <v>2032164.54</v>
      </c>
      <c r="R11131" s="2" t="s">
        <v>161</v>
      </c>
      <c r="S11131" s="2" t="s">
        <v>161</v>
      </c>
      <c r="T11131" s="2" t="s">
        <v>161</v>
      </c>
      <c r="U11131" t="s">
        <v>783</v>
      </c>
    </row>
    <row r="11132" spans="3:21" x14ac:dyDescent="0.3">
      <c r="C11132" t="s">
        <v>166</v>
      </c>
      <c r="D11132" t="s">
        <v>158</v>
      </c>
      <c r="E11132" t="s">
        <v>30</v>
      </c>
      <c r="F11132" t="s">
        <v>159</v>
      </c>
      <c r="G11132" s="2">
        <v>4</v>
      </c>
      <c r="H11132" s="2" t="s">
        <v>188</v>
      </c>
      <c r="I11132" s="67">
        <v>1137957.76</v>
      </c>
      <c r="J11132" s="67">
        <v>95.97</v>
      </c>
      <c r="K11132" s="67">
        <v>1137957.76</v>
      </c>
      <c r="L11132" s="67">
        <v>86.86</v>
      </c>
      <c r="M11132" s="67">
        <v>1137957.76</v>
      </c>
      <c r="N11132" s="67">
        <v>448.77</v>
      </c>
      <c r="P11132" s="67">
        <v>0</v>
      </c>
      <c r="Q11132" s="67">
        <v>4551831.04</v>
      </c>
      <c r="R11132" s="2" t="s">
        <v>161</v>
      </c>
      <c r="S11132" s="2" t="s">
        <v>161</v>
      </c>
      <c r="T11132" s="2" t="s">
        <v>161</v>
      </c>
      <c r="U11132" t="s">
        <v>783</v>
      </c>
    </row>
    <row r="11133" spans="3:21" x14ac:dyDescent="0.3">
      <c r="C11133" t="s">
        <v>166</v>
      </c>
      <c r="D11133" t="s">
        <v>158</v>
      </c>
      <c r="E11133" t="s">
        <v>30</v>
      </c>
      <c r="F11133" t="s">
        <v>159</v>
      </c>
      <c r="G11133" s="2">
        <v>1</v>
      </c>
      <c r="H11133" s="2" t="s">
        <v>224</v>
      </c>
      <c r="I11133" s="67">
        <v>5748186.4800000004</v>
      </c>
      <c r="J11133" s="67">
        <v>218.7</v>
      </c>
      <c r="K11133" s="67">
        <v>5748186.4800000004</v>
      </c>
      <c r="L11133" s="67">
        <v>103.88</v>
      </c>
      <c r="M11133" s="67">
        <v>5748186.4800000004</v>
      </c>
      <c r="N11133" s="67">
        <v>994.92</v>
      </c>
      <c r="P11133" s="67">
        <v>0</v>
      </c>
      <c r="Q11133" s="67">
        <v>5748186.4800000004</v>
      </c>
      <c r="R11133" s="2" t="s">
        <v>161</v>
      </c>
      <c r="S11133" s="2" t="s">
        <v>161</v>
      </c>
      <c r="T11133" s="2" t="s">
        <v>161</v>
      </c>
      <c r="U11133" t="s">
        <v>783</v>
      </c>
    </row>
    <row r="11134" spans="3:21" x14ac:dyDescent="0.3">
      <c r="C11134" t="s">
        <v>166</v>
      </c>
      <c r="D11134" t="s">
        <v>158</v>
      </c>
      <c r="E11134" t="s">
        <v>30</v>
      </c>
      <c r="F11134" t="s">
        <v>159</v>
      </c>
      <c r="G11134" s="2">
        <v>-1</v>
      </c>
      <c r="H11134" s="2" t="s">
        <v>286</v>
      </c>
      <c r="I11134" s="67">
        <v>10310.9</v>
      </c>
      <c r="J11134" s="67">
        <v>0.25</v>
      </c>
      <c r="K11134" s="67">
        <v>10310.9</v>
      </c>
      <c r="L11134" s="67">
        <v>0.1</v>
      </c>
      <c r="M11134" s="67">
        <v>10310.9</v>
      </c>
      <c r="N11134" s="67">
        <v>16.190000000000001</v>
      </c>
      <c r="O11134" s="2">
        <v>0</v>
      </c>
      <c r="P11134" s="67">
        <v>0</v>
      </c>
      <c r="Q11134" s="67">
        <v>0</v>
      </c>
      <c r="R11134" s="2" t="s">
        <v>251</v>
      </c>
      <c r="S11134" s="2" t="s">
        <v>251</v>
      </c>
      <c r="T11134" s="2" t="s">
        <v>161</v>
      </c>
      <c r="U11134" t="s">
        <v>783</v>
      </c>
    </row>
    <row r="11135" spans="3:21" x14ac:dyDescent="0.3">
      <c r="C11135" t="s">
        <v>166</v>
      </c>
      <c r="D11135" t="s">
        <v>158</v>
      </c>
      <c r="E11135" t="s">
        <v>29</v>
      </c>
      <c r="F11135" t="s">
        <v>159</v>
      </c>
      <c r="G11135" s="2">
        <v>-1</v>
      </c>
      <c r="H11135" s="2" t="s">
        <v>455</v>
      </c>
      <c r="I11135" s="67">
        <v>-48.26</v>
      </c>
      <c r="J11135" s="67">
        <v>0</v>
      </c>
      <c r="K11135" s="67">
        <v>-48.26</v>
      </c>
      <c r="L11135" s="67">
        <v>0</v>
      </c>
      <c r="M11135" s="67">
        <v>-48.26</v>
      </c>
      <c r="N11135" s="67">
        <v>0</v>
      </c>
      <c r="P11135" s="67">
        <v>0</v>
      </c>
      <c r="Q11135" s="67">
        <v>0</v>
      </c>
      <c r="U11135" t="s">
        <v>783</v>
      </c>
    </row>
    <row r="11136" spans="3:21" x14ac:dyDescent="0.3">
      <c r="C11136" t="s">
        <v>31</v>
      </c>
      <c r="D11136" t="s">
        <v>158</v>
      </c>
      <c r="E11136" t="s">
        <v>30</v>
      </c>
      <c r="F11136" t="s">
        <v>159</v>
      </c>
      <c r="G11136" s="2">
        <v>12</v>
      </c>
      <c r="H11136" s="2" t="s">
        <v>319</v>
      </c>
      <c r="I11136" s="67">
        <v>56835.64</v>
      </c>
      <c r="J11136" s="67">
        <v>2.2200000000000002</v>
      </c>
      <c r="K11136" s="67">
        <v>56835.64</v>
      </c>
      <c r="L11136" s="67">
        <v>1.06</v>
      </c>
      <c r="M11136" s="67">
        <v>56835.64</v>
      </c>
      <c r="N11136" s="67">
        <v>10.11</v>
      </c>
      <c r="P11136" s="67">
        <v>0</v>
      </c>
      <c r="Q11136" s="67">
        <v>682027.67999999993</v>
      </c>
      <c r="R11136" s="2" t="s">
        <v>161</v>
      </c>
      <c r="S11136" s="2" t="s">
        <v>161</v>
      </c>
      <c r="T11136" s="2" t="s">
        <v>161</v>
      </c>
      <c r="U11136" t="s">
        <v>783</v>
      </c>
    </row>
    <row r="11137" spans="3:21" x14ac:dyDescent="0.3">
      <c r="C11137" t="s">
        <v>166</v>
      </c>
      <c r="D11137" t="s">
        <v>158</v>
      </c>
      <c r="E11137" t="s">
        <v>30</v>
      </c>
      <c r="F11137" t="s">
        <v>159</v>
      </c>
      <c r="G11137" s="2">
        <v>3</v>
      </c>
      <c r="H11137" s="2" t="s">
        <v>200</v>
      </c>
      <c r="I11137" s="67">
        <v>132124.42000000001</v>
      </c>
      <c r="J11137" s="67">
        <v>14.47</v>
      </c>
      <c r="K11137" s="67">
        <v>132124.42000000001</v>
      </c>
      <c r="L11137" s="67">
        <v>3355.21</v>
      </c>
      <c r="M11137" s="67">
        <v>132124.42000000001</v>
      </c>
      <c r="N11137" s="67">
        <v>26.48</v>
      </c>
      <c r="P11137" s="67">
        <v>0</v>
      </c>
      <c r="Q11137" s="67">
        <v>396373.26</v>
      </c>
      <c r="R11137" s="2" t="s">
        <v>165</v>
      </c>
      <c r="S11137" s="2" t="s">
        <v>161</v>
      </c>
      <c r="T11137" s="2" t="s">
        <v>165</v>
      </c>
      <c r="U11137" t="s">
        <v>783</v>
      </c>
    </row>
    <row r="11138" spans="3:21" x14ac:dyDescent="0.3">
      <c r="C11138" t="s">
        <v>166</v>
      </c>
      <c r="D11138" t="s">
        <v>158</v>
      </c>
      <c r="E11138" t="s">
        <v>29</v>
      </c>
      <c r="F11138" t="s">
        <v>43</v>
      </c>
      <c r="G11138" s="2">
        <v>11</v>
      </c>
      <c r="H11138" s="2" t="s">
        <v>44</v>
      </c>
      <c r="I11138" s="67">
        <v>-11885.83</v>
      </c>
      <c r="J11138" s="67">
        <v>0</v>
      </c>
      <c r="K11138" s="67">
        <v>-11885.83</v>
      </c>
      <c r="L11138" s="67">
        <v>0</v>
      </c>
      <c r="M11138" s="67">
        <v>-11885.83</v>
      </c>
      <c r="N11138" s="67">
        <v>0</v>
      </c>
      <c r="O11138" s="2">
        <v>1</v>
      </c>
      <c r="P11138" s="67">
        <v>-4004.56</v>
      </c>
      <c r="Q11138" s="67">
        <v>0</v>
      </c>
      <c r="U11138" t="s">
        <v>783</v>
      </c>
    </row>
    <row r="11139" spans="3:21" x14ac:dyDescent="0.3">
      <c r="C11139" t="s">
        <v>166</v>
      </c>
      <c r="D11139" t="s">
        <v>158</v>
      </c>
      <c r="E11139" t="s">
        <v>30</v>
      </c>
      <c r="F11139" t="s">
        <v>159</v>
      </c>
      <c r="G11139" s="2">
        <v>5</v>
      </c>
      <c r="H11139" s="2" t="s">
        <v>267</v>
      </c>
      <c r="I11139" s="67">
        <v>12020.58</v>
      </c>
      <c r="J11139" s="67">
        <v>2.54</v>
      </c>
      <c r="K11139" s="67">
        <v>12020.58</v>
      </c>
      <c r="L11139" s="67">
        <v>1.2</v>
      </c>
      <c r="M11139" s="67">
        <v>12020.58</v>
      </c>
      <c r="N11139" s="67">
        <v>11.54</v>
      </c>
      <c r="P11139" s="67">
        <v>0</v>
      </c>
      <c r="Q11139" s="67">
        <v>60102.9</v>
      </c>
      <c r="R11139" s="2" t="s">
        <v>165</v>
      </c>
      <c r="S11139" s="2" t="s">
        <v>165</v>
      </c>
      <c r="T11139" s="2" t="s">
        <v>165</v>
      </c>
      <c r="U11139" t="s">
        <v>783</v>
      </c>
    </row>
    <row r="11140" spans="3:21" x14ac:dyDescent="0.3">
      <c r="C11140" t="s">
        <v>32</v>
      </c>
      <c r="D11140" t="s">
        <v>158</v>
      </c>
      <c r="E11140" t="s">
        <v>30</v>
      </c>
      <c r="F11140" t="s">
        <v>159</v>
      </c>
      <c r="G11140" s="2">
        <v>2</v>
      </c>
      <c r="H11140" s="2" t="s">
        <v>455</v>
      </c>
      <c r="I11140" s="67">
        <v>1898.15</v>
      </c>
      <c r="J11140" s="67">
        <v>0</v>
      </c>
      <c r="K11140" s="67">
        <v>1898.15</v>
      </c>
      <c r="L11140" s="67">
        <v>0</v>
      </c>
      <c r="M11140" s="67">
        <v>1898.15</v>
      </c>
      <c r="N11140" s="67">
        <v>0</v>
      </c>
      <c r="P11140" s="67">
        <v>0</v>
      </c>
      <c r="Q11140" s="67">
        <v>3796.3</v>
      </c>
      <c r="R11140" s="2" t="s">
        <v>161</v>
      </c>
      <c r="S11140" s="2" t="s">
        <v>161</v>
      </c>
      <c r="T11140" s="2" t="s">
        <v>161</v>
      </c>
      <c r="U11140" t="s">
        <v>783</v>
      </c>
    </row>
    <row r="11141" spans="3:21" x14ac:dyDescent="0.3">
      <c r="C11141" t="s">
        <v>32</v>
      </c>
      <c r="D11141" t="s">
        <v>158</v>
      </c>
      <c r="E11141" t="s">
        <v>29</v>
      </c>
      <c r="F11141" t="s">
        <v>159</v>
      </c>
      <c r="G11141" s="2">
        <v>2</v>
      </c>
      <c r="H11141" s="2" t="s">
        <v>293</v>
      </c>
      <c r="I11141" s="67">
        <v>-698.42</v>
      </c>
      <c r="J11141" s="67">
        <v>0</v>
      </c>
      <c r="K11141" s="67">
        <v>-698.42</v>
      </c>
      <c r="L11141" s="67">
        <v>0</v>
      </c>
      <c r="M11141" s="67">
        <v>-698.42</v>
      </c>
      <c r="N11141" s="67">
        <v>0</v>
      </c>
      <c r="P11141" s="67">
        <v>0</v>
      </c>
      <c r="Q11141" s="67">
        <v>0</v>
      </c>
      <c r="U11141" t="s">
        <v>783</v>
      </c>
    </row>
    <row r="11142" spans="3:21" x14ac:dyDescent="0.3">
      <c r="C11142" t="s">
        <v>166</v>
      </c>
      <c r="D11142" t="s">
        <v>158</v>
      </c>
      <c r="E11142" t="s">
        <v>30</v>
      </c>
      <c r="F11142" t="s">
        <v>159</v>
      </c>
      <c r="G11142" s="2">
        <v>2</v>
      </c>
      <c r="H11142" s="2" t="s">
        <v>418</v>
      </c>
      <c r="I11142" s="67">
        <v>79.44</v>
      </c>
      <c r="J11142" s="67">
        <v>0.01</v>
      </c>
      <c r="K11142" s="67">
        <v>79.44</v>
      </c>
      <c r="L11142" s="67">
        <v>0</v>
      </c>
      <c r="M11142" s="67">
        <v>79.44</v>
      </c>
      <c r="N11142" s="67">
        <v>0.02</v>
      </c>
      <c r="P11142" s="67">
        <v>0</v>
      </c>
      <c r="Q11142" s="67">
        <v>158.88</v>
      </c>
      <c r="R11142" s="2" t="s">
        <v>161</v>
      </c>
      <c r="S11142" s="2" t="s">
        <v>161</v>
      </c>
      <c r="T11142" s="2" t="s">
        <v>161</v>
      </c>
      <c r="U11142" t="s">
        <v>783</v>
      </c>
    </row>
    <row r="11143" spans="3:21" x14ac:dyDescent="0.3">
      <c r="C11143" t="s">
        <v>166</v>
      </c>
      <c r="D11143" t="s">
        <v>158</v>
      </c>
      <c r="E11143" t="s">
        <v>29</v>
      </c>
      <c r="F11143" t="s">
        <v>159</v>
      </c>
      <c r="G11143" s="2">
        <v>4</v>
      </c>
      <c r="H11143" s="2" t="s">
        <v>233</v>
      </c>
      <c r="I11143" s="67">
        <v>-2938.03</v>
      </c>
      <c r="J11143" s="67">
        <v>0</v>
      </c>
      <c r="K11143" s="67">
        <v>-2938.03</v>
      </c>
      <c r="L11143" s="67">
        <v>0</v>
      </c>
      <c r="M11143" s="67">
        <v>-2938.03</v>
      </c>
      <c r="N11143" s="67">
        <v>0</v>
      </c>
      <c r="P11143" s="67">
        <v>0</v>
      </c>
      <c r="Q11143" s="67">
        <v>0</v>
      </c>
      <c r="U11143" t="s">
        <v>783</v>
      </c>
    </row>
    <row r="11144" spans="3:21" x14ac:dyDescent="0.3">
      <c r="C11144" t="s">
        <v>31</v>
      </c>
      <c r="D11144" t="s">
        <v>158</v>
      </c>
      <c r="E11144" t="s">
        <v>30</v>
      </c>
      <c r="F11144" t="s">
        <v>159</v>
      </c>
      <c r="G11144" s="2">
        <v>4</v>
      </c>
      <c r="H11144" s="2" t="s">
        <v>242</v>
      </c>
      <c r="I11144" s="67">
        <v>38927.480000000003</v>
      </c>
      <c r="J11144" s="67">
        <v>1.28</v>
      </c>
      <c r="K11144" s="67">
        <v>38927.480000000003</v>
      </c>
      <c r="L11144" s="67">
        <v>859.6</v>
      </c>
      <c r="M11144" s="67">
        <v>38927.480000000003</v>
      </c>
      <c r="N11144" s="67">
        <v>5.81</v>
      </c>
      <c r="P11144" s="67">
        <v>0</v>
      </c>
      <c r="Q11144" s="67">
        <v>155709.92000000001</v>
      </c>
      <c r="R11144" s="2" t="s">
        <v>165</v>
      </c>
      <c r="S11144" s="2" t="s">
        <v>161</v>
      </c>
      <c r="T11144" s="2" t="s">
        <v>165</v>
      </c>
      <c r="U11144" t="s">
        <v>783</v>
      </c>
    </row>
    <row r="11145" spans="3:21" x14ac:dyDescent="0.3">
      <c r="C11145" t="s">
        <v>31</v>
      </c>
      <c r="D11145" t="s">
        <v>158</v>
      </c>
      <c r="E11145" t="s">
        <v>30</v>
      </c>
      <c r="F11145" t="s">
        <v>159</v>
      </c>
      <c r="G11145" s="2">
        <v>4</v>
      </c>
      <c r="H11145" s="2" t="s">
        <v>508</v>
      </c>
      <c r="I11145" s="67">
        <v>70873.710000000006</v>
      </c>
      <c r="J11145" s="67">
        <v>2.8</v>
      </c>
      <c r="K11145" s="67">
        <v>70873.710000000006</v>
      </c>
      <c r="L11145" s="67">
        <v>5.19</v>
      </c>
      <c r="M11145" s="67">
        <v>70873.710000000006</v>
      </c>
      <c r="N11145" s="67">
        <v>35.840000000000003</v>
      </c>
      <c r="P11145" s="67">
        <v>0</v>
      </c>
      <c r="Q11145" s="67">
        <v>283494.84000000003</v>
      </c>
      <c r="R11145" s="2" t="s">
        <v>161</v>
      </c>
      <c r="S11145" s="2" t="s">
        <v>161</v>
      </c>
      <c r="T11145" s="2" t="s">
        <v>161</v>
      </c>
      <c r="U11145" t="s">
        <v>783</v>
      </c>
    </row>
    <row r="11146" spans="3:21" x14ac:dyDescent="0.3">
      <c r="C11146" t="s">
        <v>31</v>
      </c>
      <c r="D11146" t="s">
        <v>158</v>
      </c>
      <c r="E11146" t="s">
        <v>30</v>
      </c>
      <c r="F11146" t="s">
        <v>159</v>
      </c>
      <c r="G11146" s="2">
        <v>5</v>
      </c>
      <c r="H11146" s="2" t="s">
        <v>450</v>
      </c>
      <c r="I11146" s="67">
        <v>7653.03</v>
      </c>
      <c r="J11146" s="67">
        <v>47.77</v>
      </c>
      <c r="K11146" s="67">
        <v>7653.03</v>
      </c>
      <c r="L11146" s="67">
        <v>6.71</v>
      </c>
      <c r="M11146" s="67">
        <v>7653.03</v>
      </c>
      <c r="N11146" s="67">
        <v>371.5</v>
      </c>
      <c r="P11146" s="67">
        <v>0</v>
      </c>
      <c r="Q11146" s="67">
        <v>38265.15</v>
      </c>
      <c r="R11146" s="2" t="s">
        <v>161</v>
      </c>
      <c r="S11146" s="2" t="s">
        <v>161</v>
      </c>
      <c r="T11146" s="2" t="s">
        <v>161</v>
      </c>
      <c r="U11146" t="s">
        <v>783</v>
      </c>
    </row>
    <row r="11147" spans="3:21" x14ac:dyDescent="0.3">
      <c r="C11147" t="s">
        <v>32</v>
      </c>
      <c r="D11147" t="s">
        <v>158</v>
      </c>
      <c r="E11147" t="s">
        <v>30</v>
      </c>
      <c r="F11147" t="s">
        <v>159</v>
      </c>
      <c r="G11147" s="2">
        <v>1</v>
      </c>
      <c r="H11147" s="2" t="s">
        <v>237</v>
      </c>
      <c r="I11147" s="67">
        <v>39477.86</v>
      </c>
      <c r="J11147" s="67">
        <v>269.97000000000003</v>
      </c>
      <c r="K11147" s="67">
        <v>39477.86</v>
      </c>
      <c r="L11147" s="67">
        <v>20.68</v>
      </c>
      <c r="M11147" s="67">
        <v>39477.86</v>
      </c>
      <c r="N11147" s="67">
        <v>109.08</v>
      </c>
      <c r="P11147" s="67">
        <v>0</v>
      </c>
      <c r="Q11147" s="67">
        <v>39477.86</v>
      </c>
      <c r="R11147" s="2" t="s">
        <v>161</v>
      </c>
      <c r="S11147" s="2" t="s">
        <v>161</v>
      </c>
      <c r="T11147" s="2" t="s">
        <v>161</v>
      </c>
      <c r="U11147" t="s">
        <v>783</v>
      </c>
    </row>
    <row r="11148" spans="3:21" x14ac:dyDescent="0.3">
      <c r="C11148" t="s">
        <v>166</v>
      </c>
      <c r="D11148" t="s">
        <v>158</v>
      </c>
      <c r="E11148" t="s">
        <v>30</v>
      </c>
      <c r="F11148" t="s">
        <v>159</v>
      </c>
      <c r="G11148" s="2">
        <v>0</v>
      </c>
      <c r="H11148" s="2" t="s">
        <v>44</v>
      </c>
      <c r="I11148" s="67">
        <v>27775.86</v>
      </c>
      <c r="J11148" s="67">
        <v>25.39</v>
      </c>
      <c r="K11148" s="67">
        <v>27775.86</v>
      </c>
      <c r="L11148" s="67">
        <v>0.94</v>
      </c>
      <c r="M11148" s="67">
        <v>27775.86</v>
      </c>
      <c r="N11148" s="67">
        <v>7.88</v>
      </c>
      <c r="O11148" s="2">
        <v>1</v>
      </c>
      <c r="P11148" s="67">
        <v>11931.66</v>
      </c>
      <c r="Q11148" s="67">
        <v>0</v>
      </c>
      <c r="R11148" s="2" t="s">
        <v>161</v>
      </c>
      <c r="S11148" s="2" t="s">
        <v>161</v>
      </c>
      <c r="T11148" s="2" t="s">
        <v>161</v>
      </c>
      <c r="U11148" t="s">
        <v>783</v>
      </c>
    </row>
    <row r="11149" spans="3:21" x14ac:dyDescent="0.3">
      <c r="C11149" t="s">
        <v>32</v>
      </c>
      <c r="D11149" t="s">
        <v>158</v>
      </c>
      <c r="E11149" t="s">
        <v>29</v>
      </c>
      <c r="F11149" t="s">
        <v>159</v>
      </c>
      <c r="G11149" s="2">
        <v>1</v>
      </c>
      <c r="H11149" s="2" t="s">
        <v>285</v>
      </c>
      <c r="I11149" s="67">
        <v>-8313</v>
      </c>
      <c r="J11149" s="67">
        <v>0</v>
      </c>
      <c r="K11149" s="67">
        <v>-8313</v>
      </c>
      <c r="L11149" s="67">
        <v>0</v>
      </c>
      <c r="M11149" s="67">
        <v>-8313</v>
      </c>
      <c r="N11149" s="67">
        <v>0</v>
      </c>
      <c r="P11149" s="67">
        <v>0</v>
      </c>
      <c r="Q11149" s="67">
        <v>0</v>
      </c>
      <c r="U11149" t="s">
        <v>783</v>
      </c>
    </row>
    <row r="11150" spans="3:21" x14ac:dyDescent="0.3">
      <c r="C11150" t="s">
        <v>166</v>
      </c>
      <c r="D11150" t="s">
        <v>158</v>
      </c>
      <c r="E11150" t="s">
        <v>30</v>
      </c>
      <c r="F11150" t="s">
        <v>159</v>
      </c>
      <c r="G11150" s="2">
        <v>-1</v>
      </c>
      <c r="H11150" s="2" t="s">
        <v>297</v>
      </c>
      <c r="I11150" s="67">
        <v>-2.29</v>
      </c>
      <c r="J11150" s="67">
        <v>0</v>
      </c>
      <c r="K11150" s="67">
        <v>-2.29</v>
      </c>
      <c r="L11150" s="67">
        <v>0</v>
      </c>
      <c r="M11150" s="67">
        <v>-2.29</v>
      </c>
      <c r="N11150" s="67">
        <v>0</v>
      </c>
      <c r="P11150" s="67">
        <v>0</v>
      </c>
      <c r="Q11150" s="67">
        <v>0</v>
      </c>
      <c r="R11150" s="2" t="s">
        <v>165</v>
      </c>
      <c r="S11150" s="2" t="s">
        <v>165</v>
      </c>
      <c r="T11150" s="2" t="s">
        <v>165</v>
      </c>
      <c r="U11150" t="s">
        <v>783</v>
      </c>
    </row>
    <row r="11151" spans="3:21" x14ac:dyDescent="0.3">
      <c r="C11151" t="s">
        <v>31</v>
      </c>
      <c r="D11151" t="s">
        <v>158</v>
      </c>
      <c r="E11151" t="s">
        <v>30</v>
      </c>
      <c r="F11151" t="s">
        <v>159</v>
      </c>
      <c r="G11151" s="2">
        <v>6</v>
      </c>
      <c r="H11151" s="2" t="s">
        <v>361</v>
      </c>
      <c r="I11151" s="67">
        <v>10142.299999999999</v>
      </c>
      <c r="J11151" s="67">
        <v>2502.66</v>
      </c>
      <c r="K11151" s="67">
        <v>10142.299999999999</v>
      </c>
      <c r="L11151" s="67">
        <v>2.1</v>
      </c>
      <c r="M11151" s="67">
        <v>10142.299999999999</v>
      </c>
      <c r="N11151" s="67">
        <v>20.11</v>
      </c>
      <c r="P11151" s="67">
        <v>0</v>
      </c>
      <c r="Q11151" s="67">
        <v>60853.799999999996</v>
      </c>
      <c r="R11151" s="2" t="s">
        <v>161</v>
      </c>
      <c r="S11151" s="2" t="s">
        <v>165</v>
      </c>
      <c r="T11151" s="2" t="s">
        <v>165</v>
      </c>
      <c r="U11151" t="s">
        <v>783</v>
      </c>
    </row>
    <row r="11152" spans="3:21" x14ac:dyDescent="0.3">
      <c r="C11152" t="s">
        <v>31</v>
      </c>
      <c r="D11152" t="s">
        <v>158</v>
      </c>
      <c r="E11152" t="s">
        <v>29</v>
      </c>
      <c r="F11152" t="s">
        <v>159</v>
      </c>
      <c r="G11152" s="2">
        <v>0</v>
      </c>
      <c r="H11152" s="2" t="s">
        <v>345</v>
      </c>
      <c r="I11152" s="67">
        <v>-450.4</v>
      </c>
      <c r="J11152" s="67">
        <v>0</v>
      </c>
      <c r="K11152" s="67">
        <v>-450.4</v>
      </c>
      <c r="L11152" s="67">
        <v>0</v>
      </c>
      <c r="M11152" s="67">
        <v>-450.4</v>
      </c>
      <c r="N11152" s="67">
        <v>0</v>
      </c>
      <c r="P11152" s="67">
        <v>0</v>
      </c>
      <c r="Q11152" s="67">
        <v>0</v>
      </c>
      <c r="U11152" t="s">
        <v>783</v>
      </c>
    </row>
    <row r="11153" spans="3:21" x14ac:dyDescent="0.3">
      <c r="C11153" t="s">
        <v>166</v>
      </c>
      <c r="D11153" t="s">
        <v>158</v>
      </c>
      <c r="E11153" t="s">
        <v>30</v>
      </c>
      <c r="F11153" t="s">
        <v>159</v>
      </c>
      <c r="G11153" s="2">
        <v>8</v>
      </c>
      <c r="H11153" s="2" t="s">
        <v>272</v>
      </c>
      <c r="I11153" s="67">
        <v>36705.370000000003</v>
      </c>
      <c r="J11153" s="67">
        <v>2.37</v>
      </c>
      <c r="K11153" s="67">
        <v>36705.370000000003</v>
      </c>
      <c r="L11153" s="67">
        <v>12.74</v>
      </c>
      <c r="M11153" s="67">
        <v>36705.370000000003</v>
      </c>
      <c r="N11153" s="67">
        <v>12.23</v>
      </c>
      <c r="P11153" s="67">
        <v>0</v>
      </c>
      <c r="Q11153" s="67">
        <v>293642.96000000002</v>
      </c>
      <c r="R11153" s="2" t="s">
        <v>161</v>
      </c>
      <c r="S11153" s="2" t="s">
        <v>161</v>
      </c>
      <c r="T11153" s="2" t="s">
        <v>165</v>
      </c>
      <c r="U11153" t="s">
        <v>783</v>
      </c>
    </row>
    <row r="11154" spans="3:21" x14ac:dyDescent="0.3">
      <c r="C11154" t="s">
        <v>166</v>
      </c>
      <c r="D11154" t="s">
        <v>158</v>
      </c>
      <c r="E11154" t="s">
        <v>30</v>
      </c>
      <c r="F11154" t="s">
        <v>159</v>
      </c>
      <c r="G11154" s="2">
        <v>-1</v>
      </c>
      <c r="H11154" s="2" t="s">
        <v>315</v>
      </c>
      <c r="I11154" s="67">
        <v>2107.35</v>
      </c>
      <c r="J11154" s="67">
        <v>0.03</v>
      </c>
      <c r="K11154" s="67">
        <v>2107.35</v>
      </c>
      <c r="L11154" s="67">
        <v>0.01</v>
      </c>
      <c r="M11154" s="67">
        <v>2107.35</v>
      </c>
      <c r="N11154" s="67">
        <v>0.18</v>
      </c>
      <c r="O11154" s="2">
        <v>1</v>
      </c>
      <c r="P11154" s="67">
        <v>0</v>
      </c>
      <c r="Q11154" s="67">
        <v>0</v>
      </c>
      <c r="R11154" s="2" t="s">
        <v>161</v>
      </c>
      <c r="S11154" s="2" t="s">
        <v>161</v>
      </c>
      <c r="T11154" s="2" t="s">
        <v>161</v>
      </c>
      <c r="U11154" t="s">
        <v>783</v>
      </c>
    </row>
    <row r="11155" spans="3:21" x14ac:dyDescent="0.3">
      <c r="C11155" t="s">
        <v>166</v>
      </c>
      <c r="D11155" t="s">
        <v>158</v>
      </c>
      <c r="E11155" t="s">
        <v>29</v>
      </c>
      <c r="F11155" t="s">
        <v>159</v>
      </c>
      <c r="G11155" s="2">
        <v>3</v>
      </c>
      <c r="H11155" s="2" t="s">
        <v>234</v>
      </c>
      <c r="I11155" s="67">
        <v>-18264.84</v>
      </c>
      <c r="J11155" s="67">
        <v>0</v>
      </c>
      <c r="K11155" s="67">
        <v>-18264.84</v>
      </c>
      <c r="L11155" s="67">
        <v>0</v>
      </c>
      <c r="M11155" s="67">
        <v>-18264.84</v>
      </c>
      <c r="N11155" s="67">
        <v>0</v>
      </c>
      <c r="P11155" s="67">
        <v>-365.34</v>
      </c>
      <c r="Q11155" s="67">
        <v>0</v>
      </c>
      <c r="U11155" t="s">
        <v>783</v>
      </c>
    </row>
    <row r="11156" spans="3:21" x14ac:dyDescent="0.3">
      <c r="C11156" t="s">
        <v>166</v>
      </c>
      <c r="D11156" t="s">
        <v>158</v>
      </c>
      <c r="E11156" t="s">
        <v>29</v>
      </c>
      <c r="F11156" t="s">
        <v>159</v>
      </c>
      <c r="G11156" s="2">
        <v>1</v>
      </c>
      <c r="H11156" s="2" t="s">
        <v>700</v>
      </c>
      <c r="I11156" s="67">
        <v>-27.14</v>
      </c>
      <c r="J11156" s="67">
        <v>0</v>
      </c>
      <c r="K11156" s="67">
        <v>-27.14</v>
      </c>
      <c r="L11156" s="67">
        <v>0</v>
      </c>
      <c r="M11156" s="67">
        <v>-27.14</v>
      </c>
      <c r="N11156" s="67">
        <v>0</v>
      </c>
      <c r="P11156" s="67">
        <v>0</v>
      </c>
      <c r="Q11156" s="67">
        <v>0</v>
      </c>
      <c r="U11156" t="s">
        <v>783</v>
      </c>
    </row>
    <row r="11157" spans="3:21" x14ac:dyDescent="0.3">
      <c r="C11157" t="s">
        <v>31</v>
      </c>
      <c r="D11157" t="s">
        <v>158</v>
      </c>
      <c r="E11157" t="s">
        <v>30</v>
      </c>
      <c r="F11157" t="s">
        <v>159</v>
      </c>
      <c r="G11157" s="2">
        <v>5</v>
      </c>
      <c r="H11157" s="2" t="s">
        <v>189</v>
      </c>
      <c r="I11157" s="67">
        <v>82.57</v>
      </c>
      <c r="J11157" s="67">
        <v>0.01</v>
      </c>
      <c r="K11157" s="67">
        <v>82.57</v>
      </c>
      <c r="L11157" s="67">
        <v>0</v>
      </c>
      <c r="M11157" s="67">
        <v>82.57</v>
      </c>
      <c r="N11157" s="67">
        <v>0.03</v>
      </c>
      <c r="P11157" s="67">
        <v>0</v>
      </c>
      <c r="Q11157" s="67">
        <v>412.84999999999997</v>
      </c>
      <c r="R11157" s="2" t="s">
        <v>161</v>
      </c>
      <c r="S11157" s="2" t="s">
        <v>161</v>
      </c>
      <c r="T11157" s="2" t="s">
        <v>161</v>
      </c>
      <c r="U11157" t="s">
        <v>783</v>
      </c>
    </row>
    <row r="11158" spans="3:21" x14ac:dyDescent="0.3">
      <c r="C11158" t="s">
        <v>166</v>
      </c>
      <c r="D11158" t="s">
        <v>158</v>
      </c>
      <c r="E11158" t="s">
        <v>30</v>
      </c>
      <c r="F11158" t="s">
        <v>159</v>
      </c>
      <c r="G11158" s="2">
        <v>1</v>
      </c>
      <c r="H11158" s="2" t="s">
        <v>212</v>
      </c>
      <c r="I11158" s="67">
        <v>64122.67</v>
      </c>
      <c r="J11158" s="67">
        <v>4.22</v>
      </c>
      <c r="K11158" s="67">
        <v>64122.67</v>
      </c>
      <c r="L11158" s="67">
        <v>1324.61</v>
      </c>
      <c r="M11158" s="67">
        <v>64122.67</v>
      </c>
      <c r="N11158" s="67">
        <v>7.72</v>
      </c>
      <c r="P11158" s="67">
        <v>0</v>
      </c>
      <c r="Q11158" s="67">
        <v>64122.67</v>
      </c>
      <c r="R11158" s="2" t="s">
        <v>165</v>
      </c>
      <c r="S11158" s="2" t="s">
        <v>161</v>
      </c>
      <c r="T11158" s="2" t="s">
        <v>165</v>
      </c>
      <c r="U11158" t="s">
        <v>783</v>
      </c>
    </row>
    <row r="11159" spans="3:21" x14ac:dyDescent="0.3">
      <c r="C11159" t="s">
        <v>166</v>
      </c>
      <c r="D11159" t="s">
        <v>158</v>
      </c>
      <c r="E11159" t="s">
        <v>29</v>
      </c>
      <c r="F11159" t="s">
        <v>159</v>
      </c>
      <c r="G11159" s="2">
        <v>11</v>
      </c>
      <c r="H11159" s="2" t="s">
        <v>188</v>
      </c>
      <c r="I11159" s="67">
        <v>-129.5</v>
      </c>
      <c r="J11159" s="67">
        <v>0</v>
      </c>
      <c r="K11159" s="67">
        <v>-129.5</v>
      </c>
      <c r="L11159" s="67">
        <v>0</v>
      </c>
      <c r="M11159" s="67">
        <v>-129.5</v>
      </c>
      <c r="N11159" s="67">
        <v>0</v>
      </c>
      <c r="P11159" s="67">
        <v>0</v>
      </c>
      <c r="Q11159" s="67">
        <v>0</v>
      </c>
      <c r="U11159" t="s">
        <v>783</v>
      </c>
    </row>
    <row r="11160" spans="3:21" x14ac:dyDescent="0.3">
      <c r="C11160" t="s">
        <v>166</v>
      </c>
      <c r="D11160" t="s">
        <v>158</v>
      </c>
      <c r="E11160" t="s">
        <v>29</v>
      </c>
      <c r="F11160" t="s">
        <v>159</v>
      </c>
      <c r="G11160" s="2">
        <v>9</v>
      </c>
      <c r="H11160" s="2" t="s">
        <v>303</v>
      </c>
      <c r="I11160" s="67">
        <v>-1867.76</v>
      </c>
      <c r="J11160" s="67">
        <v>0</v>
      </c>
      <c r="K11160" s="67">
        <v>-1867.76</v>
      </c>
      <c r="L11160" s="67">
        <v>0</v>
      </c>
      <c r="M11160" s="67">
        <v>-1867.76</v>
      </c>
      <c r="N11160" s="67">
        <v>0</v>
      </c>
      <c r="P11160" s="67">
        <v>0</v>
      </c>
      <c r="Q11160" s="67">
        <v>0</v>
      </c>
      <c r="U11160" t="s">
        <v>783</v>
      </c>
    </row>
    <row r="11161" spans="3:21" x14ac:dyDescent="0.3">
      <c r="C11161" t="s">
        <v>32</v>
      </c>
      <c r="D11161" t="s">
        <v>158</v>
      </c>
      <c r="E11161" t="s">
        <v>30</v>
      </c>
      <c r="F11161" t="s">
        <v>159</v>
      </c>
      <c r="G11161" s="2">
        <v>-4</v>
      </c>
      <c r="H11161" s="2" t="s">
        <v>508</v>
      </c>
      <c r="I11161" s="67">
        <v>212577.16</v>
      </c>
      <c r="J11161" s="67">
        <v>4.07</v>
      </c>
      <c r="K11161" s="67">
        <v>212577.16</v>
      </c>
      <c r="L11161" s="67">
        <v>21.85</v>
      </c>
      <c r="M11161" s="67">
        <v>212577.16</v>
      </c>
      <c r="N11161" s="67">
        <v>1264.45</v>
      </c>
      <c r="P11161" s="67">
        <v>0</v>
      </c>
      <c r="Q11161" s="67">
        <v>0</v>
      </c>
      <c r="R11161" s="2" t="s">
        <v>161</v>
      </c>
      <c r="S11161" s="2" t="s">
        <v>161</v>
      </c>
      <c r="T11161" s="2" t="s">
        <v>165</v>
      </c>
      <c r="U11161" t="s">
        <v>783</v>
      </c>
    </row>
    <row r="11162" spans="3:21" x14ac:dyDescent="0.3">
      <c r="C11162" t="s">
        <v>166</v>
      </c>
      <c r="D11162" t="s">
        <v>158</v>
      </c>
      <c r="E11162" t="s">
        <v>30</v>
      </c>
      <c r="F11162" t="s">
        <v>159</v>
      </c>
      <c r="G11162" s="2">
        <v>3</v>
      </c>
      <c r="H11162" s="2" t="s">
        <v>192</v>
      </c>
      <c r="I11162" s="67">
        <v>45808.6</v>
      </c>
      <c r="J11162" s="67">
        <v>4696.24</v>
      </c>
      <c r="K11162" s="67">
        <v>45808.6</v>
      </c>
      <c r="L11162" s="67">
        <v>1.51</v>
      </c>
      <c r="M11162" s="67">
        <v>45808.6</v>
      </c>
      <c r="N11162" s="67">
        <v>18.84</v>
      </c>
      <c r="P11162" s="67">
        <v>0</v>
      </c>
      <c r="Q11162" s="67">
        <v>137425.79999999999</v>
      </c>
      <c r="R11162" s="2" t="s">
        <v>161</v>
      </c>
      <c r="S11162" s="2" t="s">
        <v>165</v>
      </c>
      <c r="T11162" s="2" t="s">
        <v>165</v>
      </c>
      <c r="U11162" t="s">
        <v>783</v>
      </c>
    </row>
    <row r="11163" spans="3:21" x14ac:dyDescent="0.3">
      <c r="C11163" t="s">
        <v>31</v>
      </c>
      <c r="D11163" t="s">
        <v>158</v>
      </c>
      <c r="E11163" t="s">
        <v>30</v>
      </c>
      <c r="F11163" t="s">
        <v>159</v>
      </c>
      <c r="G11163" s="2">
        <v>6</v>
      </c>
      <c r="H11163" s="2" t="s">
        <v>534</v>
      </c>
      <c r="I11163" s="67">
        <v>134306.39000000001</v>
      </c>
      <c r="J11163" s="67">
        <v>8.85</v>
      </c>
      <c r="K11163" s="67">
        <v>134306.39000000001</v>
      </c>
      <c r="L11163" s="67">
        <v>4.21</v>
      </c>
      <c r="M11163" s="67">
        <v>134306.39000000001</v>
      </c>
      <c r="N11163" s="67">
        <v>40.28</v>
      </c>
      <c r="P11163" s="67">
        <v>0</v>
      </c>
      <c r="Q11163" s="67">
        <v>805838.34000000008</v>
      </c>
      <c r="R11163" s="2" t="s">
        <v>161</v>
      </c>
      <c r="S11163" s="2" t="s">
        <v>161</v>
      </c>
      <c r="T11163" s="2" t="s">
        <v>161</v>
      </c>
      <c r="U11163" t="s">
        <v>783</v>
      </c>
    </row>
    <row r="11164" spans="3:21" x14ac:dyDescent="0.3">
      <c r="C11164" t="s">
        <v>166</v>
      </c>
      <c r="D11164" t="s">
        <v>158</v>
      </c>
      <c r="E11164" t="s">
        <v>29</v>
      </c>
      <c r="F11164" t="s">
        <v>159</v>
      </c>
      <c r="G11164" s="2">
        <v>11</v>
      </c>
      <c r="H11164" s="2" t="s">
        <v>580</v>
      </c>
      <c r="I11164" s="67">
        <v>-10591.19</v>
      </c>
      <c r="J11164" s="67">
        <v>0</v>
      </c>
      <c r="K11164" s="67">
        <v>-10591.19</v>
      </c>
      <c r="L11164" s="67">
        <v>0</v>
      </c>
      <c r="M11164" s="67">
        <v>-10591.19</v>
      </c>
      <c r="N11164" s="67">
        <v>0</v>
      </c>
      <c r="O11164" s="2">
        <v>0</v>
      </c>
      <c r="P11164" s="67">
        <v>0</v>
      </c>
      <c r="Q11164" s="67">
        <v>0</v>
      </c>
      <c r="U11164" t="s">
        <v>783</v>
      </c>
    </row>
    <row r="11165" spans="3:21" x14ac:dyDescent="0.3">
      <c r="C11165" t="s">
        <v>31</v>
      </c>
      <c r="D11165" t="s">
        <v>158</v>
      </c>
      <c r="E11165" t="s">
        <v>29</v>
      </c>
      <c r="F11165" t="s">
        <v>159</v>
      </c>
      <c r="G11165" s="2">
        <v>1</v>
      </c>
      <c r="H11165" s="2" t="s">
        <v>229</v>
      </c>
      <c r="I11165" s="67">
        <v>-18965.150000000001</v>
      </c>
      <c r="J11165" s="67">
        <v>0</v>
      </c>
      <c r="K11165" s="67">
        <v>-18965.150000000001</v>
      </c>
      <c r="L11165" s="67">
        <v>0</v>
      </c>
      <c r="M11165" s="67">
        <v>-18965.150000000001</v>
      </c>
      <c r="N11165" s="67">
        <v>0</v>
      </c>
      <c r="P11165" s="67">
        <v>0</v>
      </c>
      <c r="Q11165" s="67">
        <v>0</v>
      </c>
      <c r="U11165" t="s">
        <v>783</v>
      </c>
    </row>
    <row r="11166" spans="3:21" x14ac:dyDescent="0.3">
      <c r="C11166" t="s">
        <v>166</v>
      </c>
      <c r="D11166" t="s">
        <v>158</v>
      </c>
      <c r="E11166" t="s">
        <v>30</v>
      </c>
      <c r="F11166" t="s">
        <v>159</v>
      </c>
      <c r="G11166" s="2">
        <v>1</v>
      </c>
      <c r="H11166" s="2" t="s">
        <v>614</v>
      </c>
      <c r="I11166" s="67">
        <v>4294929.5599999996</v>
      </c>
      <c r="J11166" s="67">
        <v>28.96</v>
      </c>
      <c r="K11166" s="67">
        <v>4294929.5599999996</v>
      </c>
      <c r="L11166" s="67">
        <v>2.08</v>
      </c>
      <c r="M11166" s="67">
        <v>4294929.5599999996</v>
      </c>
      <c r="N11166" s="67">
        <v>45.15</v>
      </c>
      <c r="P11166" s="67">
        <v>0</v>
      </c>
      <c r="Q11166" s="67">
        <v>4294929.5599999996</v>
      </c>
      <c r="R11166" s="2" t="s">
        <v>161</v>
      </c>
      <c r="S11166" s="2" t="s">
        <v>161</v>
      </c>
      <c r="T11166" s="2" t="s">
        <v>161</v>
      </c>
      <c r="U11166" t="s">
        <v>783</v>
      </c>
    </row>
    <row r="11167" spans="3:21" x14ac:dyDescent="0.3">
      <c r="C11167" t="s">
        <v>32</v>
      </c>
      <c r="D11167" t="s">
        <v>158</v>
      </c>
      <c r="E11167" t="s">
        <v>29</v>
      </c>
      <c r="F11167" t="s">
        <v>159</v>
      </c>
      <c r="G11167" s="2">
        <v>8</v>
      </c>
      <c r="H11167" s="2" t="s">
        <v>508</v>
      </c>
      <c r="I11167" s="67">
        <v>-171132</v>
      </c>
      <c r="J11167" s="67">
        <v>0</v>
      </c>
      <c r="K11167" s="67">
        <v>-171132</v>
      </c>
      <c r="L11167" s="67">
        <v>0</v>
      </c>
      <c r="M11167" s="67">
        <v>-171132</v>
      </c>
      <c r="N11167" s="67">
        <v>0</v>
      </c>
      <c r="P11167" s="67">
        <v>0</v>
      </c>
      <c r="Q11167" s="67">
        <v>0</v>
      </c>
      <c r="U11167" t="s">
        <v>783</v>
      </c>
    </row>
    <row r="11168" spans="3:21" x14ac:dyDescent="0.3">
      <c r="C11168" t="s">
        <v>166</v>
      </c>
      <c r="D11168" t="s">
        <v>158</v>
      </c>
      <c r="E11168" t="s">
        <v>29</v>
      </c>
      <c r="F11168" t="s">
        <v>159</v>
      </c>
      <c r="G11168" s="2">
        <v>0</v>
      </c>
      <c r="H11168" s="2" t="s">
        <v>438</v>
      </c>
      <c r="I11168" s="67">
        <v>-4608.3500000000004</v>
      </c>
      <c r="J11168" s="67">
        <v>0</v>
      </c>
      <c r="K11168" s="67">
        <v>-4608.3500000000004</v>
      </c>
      <c r="L11168" s="67">
        <v>0</v>
      </c>
      <c r="M11168" s="67">
        <v>-4608.3500000000004</v>
      </c>
      <c r="N11168" s="67">
        <v>0</v>
      </c>
      <c r="P11168" s="67">
        <v>0</v>
      </c>
      <c r="Q11168" s="67">
        <v>0</v>
      </c>
      <c r="U11168" t="s">
        <v>783</v>
      </c>
    </row>
    <row r="11169" spans="3:21" x14ac:dyDescent="0.3">
      <c r="C11169" t="s">
        <v>32</v>
      </c>
      <c r="D11169" t="s">
        <v>158</v>
      </c>
      <c r="E11169" t="s">
        <v>29</v>
      </c>
      <c r="F11169" t="s">
        <v>159</v>
      </c>
      <c r="G11169" s="2">
        <v>-4</v>
      </c>
      <c r="H11169" s="2" t="s">
        <v>655</v>
      </c>
      <c r="I11169" s="67">
        <v>-31116.58</v>
      </c>
      <c r="J11169" s="67">
        <v>0</v>
      </c>
      <c r="K11169" s="67">
        <v>-31116.58</v>
      </c>
      <c r="L11169" s="67">
        <v>0</v>
      </c>
      <c r="M11169" s="67">
        <v>-31116.58</v>
      </c>
      <c r="N11169" s="67">
        <v>0</v>
      </c>
      <c r="P11169" s="67">
        <v>0</v>
      </c>
      <c r="Q11169" s="67">
        <v>0</v>
      </c>
      <c r="U11169" t="s">
        <v>783</v>
      </c>
    </row>
    <row r="11170" spans="3:21" x14ac:dyDescent="0.3">
      <c r="C11170" t="s">
        <v>166</v>
      </c>
      <c r="D11170" t="s">
        <v>158</v>
      </c>
      <c r="E11170" t="s">
        <v>30</v>
      </c>
      <c r="F11170" t="s">
        <v>159</v>
      </c>
      <c r="G11170" s="2">
        <v>4</v>
      </c>
      <c r="H11170" s="2" t="s">
        <v>247</v>
      </c>
      <c r="I11170" s="67">
        <v>40196.720000000001</v>
      </c>
      <c r="J11170" s="67">
        <v>2082.9299999999998</v>
      </c>
      <c r="K11170" s="67">
        <v>40196.720000000001</v>
      </c>
      <c r="L11170" s="67">
        <v>1.97</v>
      </c>
      <c r="M11170" s="67">
        <v>40196.720000000001</v>
      </c>
      <c r="N11170" s="67">
        <v>21.52</v>
      </c>
      <c r="P11170" s="67">
        <v>0</v>
      </c>
      <c r="Q11170" s="67">
        <v>160786.88</v>
      </c>
      <c r="R11170" s="2" t="s">
        <v>161</v>
      </c>
      <c r="S11170" s="2" t="s">
        <v>165</v>
      </c>
      <c r="T11170" s="2" t="s">
        <v>165</v>
      </c>
      <c r="U11170" t="s">
        <v>783</v>
      </c>
    </row>
    <row r="11171" spans="3:21" x14ac:dyDescent="0.3">
      <c r="C11171" t="s">
        <v>166</v>
      </c>
      <c r="D11171" t="s">
        <v>158</v>
      </c>
      <c r="E11171" t="s">
        <v>30</v>
      </c>
      <c r="F11171" t="s">
        <v>159</v>
      </c>
      <c r="G11171" s="2">
        <v>-1</v>
      </c>
      <c r="H11171" s="2" t="s">
        <v>609</v>
      </c>
      <c r="I11171" s="67">
        <v>1250114.46</v>
      </c>
      <c r="J11171" s="67">
        <v>246.26</v>
      </c>
      <c r="K11171" s="67">
        <v>1250114.46</v>
      </c>
      <c r="L11171" s="67">
        <v>49.84</v>
      </c>
      <c r="M11171" s="67">
        <v>1250114.46</v>
      </c>
      <c r="N11171" s="67">
        <v>394.93</v>
      </c>
      <c r="P11171" s="67">
        <v>0</v>
      </c>
      <c r="Q11171" s="67">
        <v>0</v>
      </c>
      <c r="R11171" s="2" t="s">
        <v>161</v>
      </c>
      <c r="S11171" s="2" t="s">
        <v>161</v>
      </c>
      <c r="T11171" s="2" t="s">
        <v>161</v>
      </c>
      <c r="U11171" t="s">
        <v>783</v>
      </c>
    </row>
    <row r="11172" spans="3:21" x14ac:dyDescent="0.3">
      <c r="C11172" t="s">
        <v>166</v>
      </c>
      <c r="D11172" t="s">
        <v>158</v>
      </c>
      <c r="E11172" t="s">
        <v>29</v>
      </c>
      <c r="F11172" t="s">
        <v>159</v>
      </c>
      <c r="G11172" s="2">
        <v>10</v>
      </c>
      <c r="H11172" s="2" t="s">
        <v>375</v>
      </c>
      <c r="I11172" s="67">
        <v>-541.62</v>
      </c>
      <c r="J11172" s="67">
        <v>0</v>
      </c>
      <c r="K11172" s="67">
        <v>-541.62</v>
      </c>
      <c r="L11172" s="67">
        <v>0</v>
      </c>
      <c r="M11172" s="67">
        <v>-541.62</v>
      </c>
      <c r="N11172" s="67">
        <v>0</v>
      </c>
      <c r="P11172" s="67">
        <v>0</v>
      </c>
      <c r="Q11172" s="67">
        <v>0</v>
      </c>
      <c r="U11172" t="s">
        <v>783</v>
      </c>
    </row>
    <row r="11173" spans="3:21" x14ac:dyDescent="0.3">
      <c r="C11173" t="s">
        <v>166</v>
      </c>
      <c r="D11173" t="s">
        <v>158</v>
      </c>
      <c r="E11173" t="s">
        <v>30</v>
      </c>
      <c r="F11173" t="s">
        <v>159</v>
      </c>
      <c r="G11173" s="2">
        <v>3</v>
      </c>
      <c r="H11173" s="2" t="s">
        <v>184</v>
      </c>
      <c r="I11173" s="67">
        <v>12366.91</v>
      </c>
      <c r="J11173" s="67">
        <v>1844.76</v>
      </c>
      <c r="K11173" s="67">
        <v>12366.91</v>
      </c>
      <c r="L11173" s="67">
        <v>1.48</v>
      </c>
      <c r="M11173" s="67">
        <v>12366.91</v>
      </c>
      <c r="N11173" s="67">
        <v>14.14</v>
      </c>
      <c r="P11173" s="67">
        <v>0</v>
      </c>
      <c r="Q11173" s="67">
        <v>37100.729999999996</v>
      </c>
      <c r="R11173" s="2" t="s">
        <v>161</v>
      </c>
      <c r="S11173" s="2" t="s">
        <v>165</v>
      </c>
      <c r="T11173" s="2" t="s">
        <v>165</v>
      </c>
      <c r="U11173" t="s">
        <v>783</v>
      </c>
    </row>
    <row r="11174" spans="3:21" x14ac:dyDescent="0.3">
      <c r="C11174" t="s">
        <v>166</v>
      </c>
      <c r="D11174" t="s">
        <v>158</v>
      </c>
      <c r="E11174" t="s">
        <v>30</v>
      </c>
      <c r="F11174" t="s">
        <v>159</v>
      </c>
      <c r="G11174" s="2">
        <v>4</v>
      </c>
      <c r="H11174" s="2" t="s">
        <v>279</v>
      </c>
      <c r="I11174" s="67">
        <v>489070.8</v>
      </c>
      <c r="J11174" s="67">
        <v>56734.28</v>
      </c>
      <c r="K11174" s="67">
        <v>489070.8</v>
      </c>
      <c r="L11174" s="67">
        <v>23.05</v>
      </c>
      <c r="M11174" s="67">
        <v>489070.8</v>
      </c>
      <c r="N11174" s="67">
        <v>499.82</v>
      </c>
      <c r="P11174" s="67">
        <v>0</v>
      </c>
      <c r="Q11174" s="67">
        <v>1956283.2</v>
      </c>
      <c r="R11174" s="2" t="s">
        <v>161</v>
      </c>
      <c r="S11174" s="2" t="s">
        <v>165</v>
      </c>
      <c r="T11174" s="2" t="s">
        <v>165</v>
      </c>
      <c r="U11174" t="s">
        <v>783</v>
      </c>
    </row>
    <row r="11175" spans="3:21" x14ac:dyDescent="0.3">
      <c r="C11175" t="s">
        <v>32</v>
      </c>
      <c r="D11175" t="s">
        <v>158</v>
      </c>
      <c r="E11175" t="s">
        <v>30</v>
      </c>
      <c r="F11175" t="s">
        <v>159</v>
      </c>
      <c r="G11175" s="2">
        <v>-4</v>
      </c>
      <c r="H11175" s="2" t="s">
        <v>357</v>
      </c>
      <c r="I11175" s="67">
        <v>18844.63</v>
      </c>
      <c r="J11175" s="67">
        <v>0.12</v>
      </c>
      <c r="K11175" s="67">
        <v>18844.63</v>
      </c>
      <c r="L11175" s="67">
        <v>0.06</v>
      </c>
      <c r="M11175" s="67">
        <v>18844.63</v>
      </c>
      <c r="N11175" s="67">
        <v>0.7</v>
      </c>
      <c r="P11175" s="67">
        <v>0</v>
      </c>
      <c r="Q11175" s="67">
        <v>0</v>
      </c>
      <c r="R11175" s="2" t="s">
        <v>161</v>
      </c>
      <c r="S11175" s="2" t="s">
        <v>161</v>
      </c>
      <c r="T11175" s="2" t="s">
        <v>161</v>
      </c>
      <c r="U11175" t="s">
        <v>783</v>
      </c>
    </row>
    <row r="11176" spans="3:21" x14ac:dyDescent="0.3">
      <c r="C11176" t="s">
        <v>32</v>
      </c>
      <c r="D11176" t="s">
        <v>158</v>
      </c>
      <c r="E11176" t="s">
        <v>30</v>
      </c>
      <c r="F11176" t="s">
        <v>159</v>
      </c>
      <c r="G11176" s="2">
        <v>0</v>
      </c>
      <c r="H11176" s="2" t="s">
        <v>503</v>
      </c>
      <c r="I11176" s="67">
        <v>75909.56</v>
      </c>
      <c r="J11176" s="67">
        <v>4.9400000000000004</v>
      </c>
      <c r="K11176" s="67">
        <v>75909.56</v>
      </c>
      <c r="L11176" s="67">
        <v>4.4800000000000004</v>
      </c>
      <c r="M11176" s="67">
        <v>75909.56</v>
      </c>
      <c r="N11176" s="67">
        <v>23.12</v>
      </c>
      <c r="P11176" s="67">
        <v>0</v>
      </c>
      <c r="Q11176" s="67">
        <v>0</v>
      </c>
      <c r="R11176" s="2" t="s">
        <v>161</v>
      </c>
      <c r="S11176" s="2" t="s">
        <v>161</v>
      </c>
      <c r="T11176" s="2" t="s">
        <v>161</v>
      </c>
      <c r="U11176" t="s">
        <v>783</v>
      </c>
    </row>
    <row r="11177" spans="3:21" x14ac:dyDescent="0.3">
      <c r="C11177" t="s">
        <v>31</v>
      </c>
      <c r="D11177" t="s">
        <v>158</v>
      </c>
      <c r="E11177" t="s">
        <v>29</v>
      </c>
      <c r="F11177" t="s">
        <v>159</v>
      </c>
      <c r="G11177" s="2">
        <v>0</v>
      </c>
      <c r="H11177" s="2" t="s">
        <v>316</v>
      </c>
      <c r="I11177" s="67">
        <v>-18427.43</v>
      </c>
      <c r="J11177" s="67">
        <v>0</v>
      </c>
      <c r="K11177" s="67">
        <v>-18427.43</v>
      </c>
      <c r="L11177" s="67">
        <v>0</v>
      </c>
      <c r="M11177" s="67">
        <v>-18427.43</v>
      </c>
      <c r="N11177" s="67">
        <v>0</v>
      </c>
      <c r="P11177" s="67">
        <v>0</v>
      </c>
      <c r="Q11177" s="67">
        <v>0</v>
      </c>
      <c r="U11177" t="s">
        <v>783</v>
      </c>
    </row>
    <row r="11178" spans="3:21" x14ac:dyDescent="0.3">
      <c r="C11178" t="s">
        <v>166</v>
      </c>
      <c r="D11178" t="s">
        <v>158</v>
      </c>
      <c r="E11178" t="s">
        <v>29</v>
      </c>
      <c r="F11178" t="s">
        <v>159</v>
      </c>
      <c r="G11178" s="2">
        <v>3</v>
      </c>
      <c r="H11178" s="2" t="s">
        <v>341</v>
      </c>
      <c r="I11178" s="67">
        <v>-900.43</v>
      </c>
      <c r="J11178" s="67">
        <v>0</v>
      </c>
      <c r="K11178" s="67">
        <v>-900.43</v>
      </c>
      <c r="L11178" s="67">
        <v>0</v>
      </c>
      <c r="M11178" s="67">
        <v>-900.43</v>
      </c>
      <c r="N11178" s="67">
        <v>0</v>
      </c>
      <c r="P11178" s="67">
        <v>0</v>
      </c>
      <c r="Q11178" s="67">
        <v>0</v>
      </c>
      <c r="U11178" t="s">
        <v>783</v>
      </c>
    </row>
    <row r="11179" spans="3:21" x14ac:dyDescent="0.3">
      <c r="C11179" t="s">
        <v>166</v>
      </c>
      <c r="D11179" t="s">
        <v>158</v>
      </c>
      <c r="E11179" t="s">
        <v>30</v>
      </c>
      <c r="F11179" t="s">
        <v>159</v>
      </c>
      <c r="G11179" s="2">
        <v>5</v>
      </c>
      <c r="H11179" s="2" t="s">
        <v>320</v>
      </c>
      <c r="I11179" s="67">
        <v>32075.57</v>
      </c>
      <c r="J11179" s="67">
        <v>1.31</v>
      </c>
      <c r="K11179" s="67">
        <v>32075.57</v>
      </c>
      <c r="L11179" s="67">
        <v>948.03</v>
      </c>
      <c r="M11179" s="67">
        <v>32075.57</v>
      </c>
      <c r="N11179" s="67">
        <v>16.690000000000001</v>
      </c>
      <c r="P11179" s="67">
        <v>0</v>
      </c>
      <c r="Q11179" s="67">
        <v>160377.85</v>
      </c>
      <c r="R11179" s="2" t="s">
        <v>165</v>
      </c>
      <c r="S11179" s="2" t="s">
        <v>161</v>
      </c>
      <c r="T11179" s="2" t="s">
        <v>165</v>
      </c>
      <c r="U11179" t="s">
        <v>783</v>
      </c>
    </row>
    <row r="11180" spans="3:21" x14ac:dyDescent="0.3">
      <c r="C11180" t="s">
        <v>31</v>
      </c>
      <c r="D11180" t="s">
        <v>158</v>
      </c>
      <c r="E11180" t="s">
        <v>30</v>
      </c>
      <c r="F11180" t="s">
        <v>159</v>
      </c>
      <c r="G11180" s="2">
        <v>1</v>
      </c>
      <c r="H11180" s="2" t="s">
        <v>342</v>
      </c>
      <c r="I11180" s="67">
        <v>114771.18</v>
      </c>
      <c r="J11180" s="67">
        <v>19.190000000000001</v>
      </c>
      <c r="K11180" s="67">
        <v>114771.18</v>
      </c>
      <c r="L11180" s="67">
        <v>9.11</v>
      </c>
      <c r="M11180" s="67">
        <v>114771.18</v>
      </c>
      <c r="N11180" s="67">
        <v>87.29</v>
      </c>
      <c r="P11180" s="67">
        <v>0</v>
      </c>
      <c r="Q11180" s="67">
        <v>114771.18</v>
      </c>
      <c r="R11180" s="2" t="s">
        <v>161</v>
      </c>
      <c r="S11180" s="2" t="s">
        <v>161</v>
      </c>
      <c r="T11180" s="2" t="s">
        <v>161</v>
      </c>
      <c r="U11180" t="s">
        <v>783</v>
      </c>
    </row>
    <row r="11181" spans="3:21" x14ac:dyDescent="0.3">
      <c r="C11181" t="s">
        <v>31</v>
      </c>
      <c r="D11181" t="s">
        <v>158</v>
      </c>
      <c r="E11181" t="s">
        <v>30</v>
      </c>
      <c r="F11181" t="s">
        <v>159</v>
      </c>
      <c r="G11181" s="2">
        <v>1</v>
      </c>
      <c r="H11181" s="2" t="s">
        <v>300</v>
      </c>
      <c r="I11181" s="67">
        <v>7198.77</v>
      </c>
      <c r="J11181" s="67">
        <v>559.17999999999995</v>
      </c>
      <c r="K11181" s="67">
        <v>7198.77</v>
      </c>
      <c r="L11181" s="67">
        <v>0.08</v>
      </c>
      <c r="M11181" s="67">
        <v>7198.77</v>
      </c>
      <c r="N11181" s="67">
        <v>0.96</v>
      </c>
      <c r="P11181" s="67">
        <v>0</v>
      </c>
      <c r="Q11181" s="67">
        <v>7198.77</v>
      </c>
      <c r="R11181" s="2" t="s">
        <v>161</v>
      </c>
      <c r="S11181" s="2" t="s">
        <v>165</v>
      </c>
      <c r="T11181" s="2" t="s">
        <v>165</v>
      </c>
      <c r="U11181" t="s">
        <v>783</v>
      </c>
    </row>
    <row r="11182" spans="3:21" x14ac:dyDescent="0.3">
      <c r="C11182" t="s">
        <v>31</v>
      </c>
      <c r="D11182" t="s">
        <v>158</v>
      </c>
      <c r="E11182" t="s">
        <v>29</v>
      </c>
      <c r="F11182" t="s">
        <v>159</v>
      </c>
      <c r="G11182" s="2">
        <v>9</v>
      </c>
      <c r="H11182" s="2" t="s">
        <v>405</v>
      </c>
      <c r="I11182" s="67">
        <v>-65214.16</v>
      </c>
      <c r="J11182" s="67">
        <v>0</v>
      </c>
      <c r="K11182" s="67">
        <v>-65214.16</v>
      </c>
      <c r="L11182" s="67">
        <v>0</v>
      </c>
      <c r="M11182" s="67">
        <v>-65214.16</v>
      </c>
      <c r="N11182" s="67">
        <v>0</v>
      </c>
      <c r="P11182" s="67">
        <v>0</v>
      </c>
      <c r="Q11182" s="67">
        <v>0</v>
      </c>
      <c r="U11182" t="s">
        <v>783</v>
      </c>
    </row>
    <row r="11183" spans="3:21" x14ac:dyDescent="0.3">
      <c r="C11183" t="s">
        <v>31</v>
      </c>
      <c r="D11183" t="s">
        <v>158</v>
      </c>
      <c r="E11183" t="s">
        <v>30</v>
      </c>
      <c r="F11183" t="s">
        <v>159</v>
      </c>
      <c r="G11183" s="2">
        <v>4</v>
      </c>
      <c r="H11183" s="2" t="s">
        <v>216</v>
      </c>
      <c r="I11183" s="67">
        <v>14267.4</v>
      </c>
      <c r="J11183" s="67">
        <v>2564.4699999999998</v>
      </c>
      <c r="K11183" s="67">
        <v>14267.4</v>
      </c>
      <c r="L11183" s="67">
        <v>0.7</v>
      </c>
      <c r="M11183" s="67">
        <v>14267.4</v>
      </c>
      <c r="N11183" s="67">
        <v>11.39</v>
      </c>
      <c r="P11183" s="67">
        <v>0</v>
      </c>
      <c r="Q11183" s="67">
        <v>57069.599999999999</v>
      </c>
      <c r="R11183" s="2" t="s">
        <v>161</v>
      </c>
      <c r="S11183" s="2" t="s">
        <v>165</v>
      </c>
      <c r="T11183" s="2" t="s">
        <v>165</v>
      </c>
      <c r="U11183" t="s">
        <v>783</v>
      </c>
    </row>
    <row r="11184" spans="3:21" x14ac:dyDescent="0.3">
      <c r="C11184" t="s">
        <v>166</v>
      </c>
      <c r="D11184" t="s">
        <v>158</v>
      </c>
      <c r="E11184" t="s">
        <v>30</v>
      </c>
      <c r="F11184" t="s">
        <v>159</v>
      </c>
      <c r="G11184" s="2">
        <v>6</v>
      </c>
      <c r="H11184" s="2" t="s">
        <v>367</v>
      </c>
      <c r="I11184" s="67">
        <v>104.63</v>
      </c>
      <c r="J11184" s="67">
        <v>0</v>
      </c>
      <c r="K11184" s="67">
        <v>104.63</v>
      </c>
      <c r="L11184" s="67">
        <v>0</v>
      </c>
      <c r="M11184" s="67">
        <v>104.63</v>
      </c>
      <c r="N11184" s="67">
        <v>0</v>
      </c>
      <c r="P11184" s="67">
        <v>0</v>
      </c>
      <c r="Q11184" s="67">
        <v>627.78</v>
      </c>
      <c r="R11184" s="2" t="s">
        <v>161</v>
      </c>
      <c r="S11184" s="2" t="s">
        <v>161</v>
      </c>
      <c r="T11184" s="2" t="s">
        <v>161</v>
      </c>
      <c r="U11184" t="s">
        <v>783</v>
      </c>
    </row>
    <row r="11185" spans="3:21" x14ac:dyDescent="0.3">
      <c r="C11185" t="s">
        <v>166</v>
      </c>
      <c r="D11185" t="s">
        <v>158</v>
      </c>
      <c r="E11185" t="s">
        <v>29</v>
      </c>
      <c r="F11185" t="s">
        <v>159</v>
      </c>
      <c r="G11185" s="2">
        <v>6</v>
      </c>
      <c r="H11185" s="2" t="s">
        <v>258</v>
      </c>
      <c r="I11185" s="67">
        <v>-48641.78</v>
      </c>
      <c r="J11185" s="67">
        <v>0</v>
      </c>
      <c r="K11185" s="67">
        <v>-48641.78</v>
      </c>
      <c r="L11185" s="67">
        <v>0</v>
      </c>
      <c r="M11185" s="67">
        <v>-48641.78</v>
      </c>
      <c r="N11185" s="67">
        <v>0</v>
      </c>
      <c r="P11185" s="67">
        <v>0</v>
      </c>
      <c r="Q11185" s="67">
        <v>0</v>
      </c>
      <c r="U11185" t="s">
        <v>783</v>
      </c>
    </row>
    <row r="11186" spans="3:21" x14ac:dyDescent="0.3">
      <c r="C11186" t="s">
        <v>31</v>
      </c>
      <c r="D11186" t="s">
        <v>158</v>
      </c>
      <c r="E11186" t="s">
        <v>30</v>
      </c>
      <c r="F11186" t="s">
        <v>159</v>
      </c>
      <c r="G11186" s="2">
        <v>1</v>
      </c>
      <c r="H11186" s="2" t="s">
        <v>699</v>
      </c>
      <c r="I11186" s="67">
        <v>24187.84</v>
      </c>
      <c r="J11186" s="67">
        <v>4.0999999999999996</v>
      </c>
      <c r="K11186" s="67">
        <v>24187.84</v>
      </c>
      <c r="L11186" s="67">
        <v>0.69</v>
      </c>
      <c r="M11186" s="67">
        <v>24187.84</v>
      </c>
      <c r="N11186" s="67">
        <v>7.51</v>
      </c>
      <c r="P11186" s="67">
        <v>0</v>
      </c>
      <c r="Q11186" s="67">
        <v>24187.84</v>
      </c>
      <c r="R11186" s="2" t="s">
        <v>161</v>
      </c>
      <c r="S11186" s="2" t="s">
        <v>161</v>
      </c>
      <c r="T11186" s="2" t="s">
        <v>161</v>
      </c>
      <c r="U11186" t="s">
        <v>783</v>
      </c>
    </row>
    <row r="11187" spans="3:21" x14ac:dyDescent="0.3">
      <c r="C11187" t="s">
        <v>31</v>
      </c>
      <c r="D11187" t="s">
        <v>158</v>
      </c>
      <c r="E11187" t="s">
        <v>30</v>
      </c>
      <c r="F11187" t="s">
        <v>159</v>
      </c>
      <c r="G11187" s="2">
        <v>-1</v>
      </c>
      <c r="H11187" s="2" t="s">
        <v>194</v>
      </c>
      <c r="I11187" s="67">
        <v>61475.68</v>
      </c>
      <c r="J11187" s="67">
        <v>4.7</v>
      </c>
      <c r="K11187" s="67">
        <v>61475.68</v>
      </c>
      <c r="L11187" s="67">
        <v>0.79</v>
      </c>
      <c r="M11187" s="67">
        <v>61475.68</v>
      </c>
      <c r="N11187" s="67">
        <v>8.61</v>
      </c>
      <c r="P11187" s="67">
        <v>0</v>
      </c>
      <c r="Q11187" s="67">
        <v>0</v>
      </c>
      <c r="R11187" s="2" t="s">
        <v>161</v>
      </c>
      <c r="S11187" s="2" t="s">
        <v>161</v>
      </c>
      <c r="T11187" s="2" t="s">
        <v>161</v>
      </c>
      <c r="U11187" t="s">
        <v>783</v>
      </c>
    </row>
    <row r="11188" spans="3:21" x14ac:dyDescent="0.3">
      <c r="C11188" t="s">
        <v>166</v>
      </c>
      <c r="D11188" t="s">
        <v>158</v>
      </c>
      <c r="E11188" t="s">
        <v>30</v>
      </c>
      <c r="F11188" t="s">
        <v>159</v>
      </c>
      <c r="G11188" s="2">
        <v>1</v>
      </c>
      <c r="H11188" s="2" t="s">
        <v>585</v>
      </c>
      <c r="I11188" s="67">
        <v>10034.59</v>
      </c>
      <c r="J11188" s="67">
        <v>0.53</v>
      </c>
      <c r="K11188" s="67">
        <v>10034.59</v>
      </c>
      <c r="L11188" s="67">
        <v>0.24</v>
      </c>
      <c r="M11188" s="67">
        <v>10034.59</v>
      </c>
      <c r="N11188" s="67">
        <v>2.98</v>
      </c>
      <c r="P11188" s="67">
        <v>0</v>
      </c>
      <c r="Q11188" s="67">
        <v>10034.59</v>
      </c>
      <c r="R11188" s="2" t="s">
        <v>161</v>
      </c>
      <c r="S11188" s="2" t="s">
        <v>161</v>
      </c>
      <c r="T11188" s="2" t="s">
        <v>161</v>
      </c>
      <c r="U11188" t="s">
        <v>783</v>
      </c>
    </row>
    <row r="11189" spans="3:21" x14ac:dyDescent="0.3">
      <c r="C11189" t="s">
        <v>166</v>
      </c>
      <c r="D11189" t="s">
        <v>158</v>
      </c>
      <c r="E11189" t="s">
        <v>29</v>
      </c>
      <c r="F11189" t="s">
        <v>159</v>
      </c>
      <c r="G11189" s="2">
        <v>-1</v>
      </c>
      <c r="H11189" s="2" t="s">
        <v>457</v>
      </c>
      <c r="I11189" s="67">
        <v>-1.59</v>
      </c>
      <c r="J11189" s="67">
        <v>0</v>
      </c>
      <c r="K11189" s="67">
        <v>-1.59</v>
      </c>
      <c r="L11189" s="67">
        <v>0</v>
      </c>
      <c r="M11189" s="67">
        <v>-1.59</v>
      </c>
      <c r="N11189" s="67">
        <v>0</v>
      </c>
      <c r="P11189" s="67">
        <v>0</v>
      </c>
      <c r="Q11189" s="67">
        <v>0</v>
      </c>
      <c r="U11189" t="s">
        <v>783</v>
      </c>
    </row>
    <row r="11190" spans="3:21" x14ac:dyDescent="0.3">
      <c r="C11190" t="s">
        <v>31</v>
      </c>
      <c r="D11190" t="s">
        <v>158</v>
      </c>
      <c r="E11190" t="s">
        <v>29</v>
      </c>
      <c r="F11190" t="s">
        <v>159</v>
      </c>
      <c r="G11190" s="2">
        <v>-1</v>
      </c>
      <c r="H11190" s="2" t="s">
        <v>529</v>
      </c>
      <c r="I11190" s="67">
        <v>-9480.84</v>
      </c>
      <c r="J11190" s="67">
        <v>0</v>
      </c>
      <c r="K11190" s="67">
        <v>-9480.84</v>
      </c>
      <c r="L11190" s="67">
        <v>0</v>
      </c>
      <c r="M11190" s="67">
        <v>-9480.84</v>
      </c>
      <c r="N11190" s="67">
        <v>0</v>
      </c>
      <c r="P11190" s="67">
        <v>0</v>
      </c>
      <c r="Q11190" s="67">
        <v>0</v>
      </c>
      <c r="U11190" t="s">
        <v>783</v>
      </c>
    </row>
    <row r="11191" spans="3:21" x14ac:dyDescent="0.3">
      <c r="C11191" t="s">
        <v>166</v>
      </c>
      <c r="D11191" t="s">
        <v>158</v>
      </c>
      <c r="E11191" t="s">
        <v>30</v>
      </c>
      <c r="F11191" t="s">
        <v>159</v>
      </c>
      <c r="G11191" s="2">
        <v>0</v>
      </c>
      <c r="H11191" s="2" t="s">
        <v>476</v>
      </c>
      <c r="I11191" s="67">
        <v>13809.95</v>
      </c>
      <c r="J11191" s="67">
        <v>0.81</v>
      </c>
      <c r="K11191" s="67">
        <v>13809.95</v>
      </c>
      <c r="L11191" s="67">
        <v>295.49</v>
      </c>
      <c r="M11191" s="67">
        <v>13809.95</v>
      </c>
      <c r="N11191" s="67">
        <v>4.53</v>
      </c>
      <c r="P11191" s="67">
        <v>0</v>
      </c>
      <c r="Q11191" s="67">
        <v>0</v>
      </c>
      <c r="R11191" s="2" t="s">
        <v>165</v>
      </c>
      <c r="S11191" s="2" t="s">
        <v>161</v>
      </c>
      <c r="T11191" s="2" t="s">
        <v>165</v>
      </c>
      <c r="U11191" t="s">
        <v>783</v>
      </c>
    </row>
    <row r="11192" spans="3:21" x14ac:dyDescent="0.3">
      <c r="C11192" t="s">
        <v>166</v>
      </c>
      <c r="D11192" t="s">
        <v>158</v>
      </c>
      <c r="E11192" t="s">
        <v>29</v>
      </c>
      <c r="F11192" t="s">
        <v>159</v>
      </c>
      <c r="G11192" s="2">
        <v>14</v>
      </c>
      <c r="H11192" s="2" t="s">
        <v>303</v>
      </c>
      <c r="I11192" s="67">
        <v>-3281.49</v>
      </c>
      <c r="J11192" s="67">
        <v>0</v>
      </c>
      <c r="K11192" s="67">
        <v>-3281.49</v>
      </c>
      <c r="L11192" s="67">
        <v>0</v>
      </c>
      <c r="M11192" s="67">
        <v>-3281.49</v>
      </c>
      <c r="N11192" s="67">
        <v>0</v>
      </c>
      <c r="P11192" s="67">
        <v>0</v>
      </c>
      <c r="Q11192" s="67">
        <v>0</v>
      </c>
      <c r="U11192" t="s">
        <v>783</v>
      </c>
    </row>
    <row r="11193" spans="3:21" x14ac:dyDescent="0.3">
      <c r="C11193" t="s">
        <v>31</v>
      </c>
      <c r="D11193" t="s">
        <v>158</v>
      </c>
      <c r="E11193" t="s">
        <v>29</v>
      </c>
      <c r="F11193" t="s">
        <v>159</v>
      </c>
      <c r="G11193" s="2">
        <v>-1</v>
      </c>
      <c r="H11193" s="2" t="s">
        <v>311</v>
      </c>
      <c r="I11193" s="67">
        <v>-2611</v>
      </c>
      <c r="J11193" s="67">
        <v>0</v>
      </c>
      <c r="K11193" s="67">
        <v>-2611</v>
      </c>
      <c r="L11193" s="67">
        <v>0</v>
      </c>
      <c r="M11193" s="67">
        <v>-2611</v>
      </c>
      <c r="N11193" s="67">
        <v>0</v>
      </c>
      <c r="P11193" s="67">
        <v>0</v>
      </c>
      <c r="Q11193" s="67">
        <v>0</v>
      </c>
      <c r="U11193" t="s">
        <v>783</v>
      </c>
    </row>
    <row r="11194" spans="3:21" x14ac:dyDescent="0.3">
      <c r="C11194" t="s">
        <v>166</v>
      </c>
      <c r="D11194" t="s">
        <v>158</v>
      </c>
      <c r="E11194" t="s">
        <v>30</v>
      </c>
      <c r="F11194" t="s">
        <v>159</v>
      </c>
      <c r="G11194" s="2">
        <v>2</v>
      </c>
      <c r="H11194" s="2" t="s">
        <v>483</v>
      </c>
      <c r="I11194" s="67">
        <v>37978.67</v>
      </c>
      <c r="J11194" s="67">
        <v>1.18</v>
      </c>
      <c r="K11194" s="67">
        <v>37978.67</v>
      </c>
      <c r="L11194" s="67">
        <v>6.36</v>
      </c>
      <c r="M11194" s="67">
        <v>37978.67</v>
      </c>
      <c r="N11194" s="67">
        <v>9.9700000000000006</v>
      </c>
      <c r="P11194" s="67">
        <v>0</v>
      </c>
      <c r="Q11194" s="67">
        <v>75957.34</v>
      </c>
      <c r="R11194" s="2" t="s">
        <v>161</v>
      </c>
      <c r="S11194" s="2" t="s">
        <v>161</v>
      </c>
      <c r="T11194" s="2" t="s">
        <v>165</v>
      </c>
      <c r="U11194" t="s">
        <v>783</v>
      </c>
    </row>
    <row r="11195" spans="3:21" x14ac:dyDescent="0.3">
      <c r="C11195" t="s">
        <v>166</v>
      </c>
      <c r="D11195" t="s">
        <v>158</v>
      </c>
      <c r="E11195" t="s">
        <v>30</v>
      </c>
      <c r="F11195" t="s">
        <v>159</v>
      </c>
      <c r="G11195" s="2">
        <v>4</v>
      </c>
      <c r="H11195" s="2" t="s">
        <v>453</v>
      </c>
      <c r="I11195" s="67">
        <v>77123.839999999997</v>
      </c>
      <c r="J11195" s="67">
        <v>8509.7900000000009</v>
      </c>
      <c r="K11195" s="67">
        <v>77123.839999999997</v>
      </c>
      <c r="L11195" s="67">
        <v>1.19</v>
      </c>
      <c r="M11195" s="67">
        <v>77123.839999999997</v>
      </c>
      <c r="N11195" s="67">
        <v>65.59</v>
      </c>
      <c r="P11195" s="67">
        <v>0</v>
      </c>
      <c r="Q11195" s="67">
        <v>308495.35999999999</v>
      </c>
      <c r="R11195" s="2" t="s">
        <v>161</v>
      </c>
      <c r="S11195" s="2" t="s">
        <v>165</v>
      </c>
      <c r="T11195" s="2" t="s">
        <v>165</v>
      </c>
      <c r="U11195" t="s">
        <v>783</v>
      </c>
    </row>
    <row r="11196" spans="3:21" x14ac:dyDescent="0.3">
      <c r="C11196" t="s">
        <v>31</v>
      </c>
      <c r="D11196" t="s">
        <v>158</v>
      </c>
      <c r="E11196" t="s">
        <v>29</v>
      </c>
      <c r="F11196" t="s">
        <v>159</v>
      </c>
      <c r="G11196" s="2">
        <v>5</v>
      </c>
      <c r="H11196" s="2" t="s">
        <v>290</v>
      </c>
      <c r="I11196" s="67">
        <v>-3616.89</v>
      </c>
      <c r="J11196" s="67">
        <v>0</v>
      </c>
      <c r="K11196" s="67">
        <v>-3616.89</v>
      </c>
      <c r="L11196" s="67">
        <v>0</v>
      </c>
      <c r="M11196" s="67">
        <v>-3616.89</v>
      </c>
      <c r="N11196" s="67">
        <v>0</v>
      </c>
      <c r="P11196" s="67">
        <v>0</v>
      </c>
      <c r="Q11196" s="67">
        <v>0</v>
      </c>
      <c r="U11196" t="s">
        <v>783</v>
      </c>
    </row>
    <row r="11197" spans="3:21" x14ac:dyDescent="0.3">
      <c r="C11197" t="s">
        <v>31</v>
      </c>
      <c r="D11197" t="s">
        <v>158</v>
      </c>
      <c r="E11197" t="s">
        <v>29</v>
      </c>
      <c r="F11197" t="s">
        <v>159</v>
      </c>
      <c r="G11197" s="2">
        <v>4</v>
      </c>
      <c r="H11197" s="2" t="s">
        <v>523</v>
      </c>
      <c r="I11197" s="67">
        <v>-3269.03</v>
      </c>
      <c r="J11197" s="67">
        <v>0</v>
      </c>
      <c r="K11197" s="67">
        <v>-3269.03</v>
      </c>
      <c r="L11197" s="67">
        <v>0</v>
      </c>
      <c r="M11197" s="67">
        <v>-3269.03</v>
      </c>
      <c r="N11197" s="67">
        <v>0</v>
      </c>
      <c r="P11197" s="67">
        <v>0</v>
      </c>
      <c r="Q11197" s="67">
        <v>0</v>
      </c>
      <c r="U11197" t="s">
        <v>783</v>
      </c>
    </row>
    <row r="11198" spans="3:21" x14ac:dyDescent="0.3">
      <c r="C11198" t="s">
        <v>166</v>
      </c>
      <c r="D11198" t="s">
        <v>158</v>
      </c>
      <c r="E11198" t="s">
        <v>29</v>
      </c>
      <c r="F11198" t="s">
        <v>159</v>
      </c>
      <c r="G11198" s="2">
        <v>14</v>
      </c>
      <c r="H11198" s="2" t="s">
        <v>295</v>
      </c>
      <c r="I11198" s="67">
        <v>-101.77</v>
      </c>
      <c r="J11198" s="67">
        <v>0</v>
      </c>
      <c r="K11198" s="67">
        <v>-101.77</v>
      </c>
      <c r="L11198" s="67">
        <v>0</v>
      </c>
      <c r="M11198" s="67">
        <v>-101.77</v>
      </c>
      <c r="N11198" s="67">
        <v>0</v>
      </c>
      <c r="P11198" s="67">
        <v>0</v>
      </c>
      <c r="Q11198" s="67">
        <v>0</v>
      </c>
      <c r="U11198" t="s">
        <v>783</v>
      </c>
    </row>
    <row r="11199" spans="3:21" x14ac:dyDescent="0.3">
      <c r="C11199" t="s">
        <v>32</v>
      </c>
      <c r="D11199" t="s">
        <v>158</v>
      </c>
      <c r="E11199" t="s">
        <v>30</v>
      </c>
      <c r="F11199" t="s">
        <v>159</v>
      </c>
      <c r="G11199" s="2">
        <v>2</v>
      </c>
      <c r="H11199" s="2" t="s">
        <v>449</v>
      </c>
      <c r="I11199" s="67">
        <v>7633.68</v>
      </c>
      <c r="J11199" s="67">
        <v>0.28999999999999998</v>
      </c>
      <c r="K11199" s="67">
        <v>7633.68</v>
      </c>
      <c r="L11199" s="67">
        <v>0.14000000000000001</v>
      </c>
      <c r="M11199" s="67">
        <v>7633.68</v>
      </c>
      <c r="N11199" s="67">
        <v>1.32</v>
      </c>
      <c r="P11199" s="67">
        <v>0</v>
      </c>
      <c r="Q11199" s="67">
        <v>15267.36</v>
      </c>
      <c r="R11199" s="2" t="s">
        <v>161</v>
      </c>
      <c r="S11199" s="2" t="s">
        <v>161</v>
      </c>
      <c r="T11199" s="2" t="s">
        <v>161</v>
      </c>
      <c r="U11199" t="s">
        <v>783</v>
      </c>
    </row>
    <row r="11200" spans="3:21" x14ac:dyDescent="0.3">
      <c r="C11200" t="s">
        <v>32</v>
      </c>
      <c r="D11200" t="s">
        <v>158</v>
      </c>
      <c r="E11200" t="s">
        <v>30</v>
      </c>
      <c r="F11200" t="s">
        <v>159</v>
      </c>
      <c r="G11200" s="2">
        <v>-1</v>
      </c>
      <c r="H11200" s="2" t="s">
        <v>431</v>
      </c>
      <c r="I11200" s="67">
        <v>853.24</v>
      </c>
      <c r="J11200" s="67">
        <v>0</v>
      </c>
      <c r="K11200" s="67">
        <v>853.24</v>
      </c>
      <c r="L11200" s="67">
        <v>0</v>
      </c>
      <c r="M11200" s="67">
        <v>853.24</v>
      </c>
      <c r="N11200" s="67">
        <v>0.08</v>
      </c>
      <c r="P11200" s="67">
        <v>0</v>
      </c>
      <c r="Q11200" s="67">
        <v>0</v>
      </c>
      <c r="R11200" s="2" t="s">
        <v>161</v>
      </c>
      <c r="S11200" s="2" t="s">
        <v>161</v>
      </c>
      <c r="T11200" s="2" t="s">
        <v>165</v>
      </c>
      <c r="U11200" t="s">
        <v>783</v>
      </c>
    </row>
    <row r="11201" spans="3:21" x14ac:dyDescent="0.3">
      <c r="C11201" t="s">
        <v>166</v>
      </c>
      <c r="D11201" t="s">
        <v>158</v>
      </c>
      <c r="E11201" t="s">
        <v>29</v>
      </c>
      <c r="F11201" t="s">
        <v>159</v>
      </c>
      <c r="G11201" s="2">
        <v>5</v>
      </c>
      <c r="H11201" s="2" t="s">
        <v>209</v>
      </c>
      <c r="I11201" s="67">
        <v>-156.43</v>
      </c>
      <c r="J11201" s="67">
        <v>0</v>
      </c>
      <c r="K11201" s="67">
        <v>-156.43</v>
      </c>
      <c r="L11201" s="67">
        <v>0</v>
      </c>
      <c r="M11201" s="67">
        <v>-156.43</v>
      </c>
      <c r="N11201" s="67">
        <v>0</v>
      </c>
      <c r="P11201" s="67">
        <v>0</v>
      </c>
      <c r="Q11201" s="67">
        <v>0</v>
      </c>
      <c r="U11201" t="s">
        <v>783</v>
      </c>
    </row>
    <row r="11202" spans="3:21" x14ac:dyDescent="0.3">
      <c r="C11202" t="s">
        <v>166</v>
      </c>
      <c r="D11202" t="s">
        <v>158</v>
      </c>
      <c r="E11202" t="s">
        <v>30</v>
      </c>
      <c r="F11202" t="s">
        <v>159</v>
      </c>
      <c r="G11202" s="2">
        <v>3</v>
      </c>
      <c r="H11202" s="2" t="s">
        <v>523</v>
      </c>
      <c r="I11202" s="67">
        <v>23421.75</v>
      </c>
      <c r="J11202" s="67">
        <v>1.28</v>
      </c>
      <c r="K11202" s="67">
        <v>23421.75</v>
      </c>
      <c r="L11202" s="67">
        <v>6.86</v>
      </c>
      <c r="M11202" s="67">
        <v>23421.75</v>
      </c>
      <c r="N11202" s="67">
        <v>36.869999999999997</v>
      </c>
      <c r="P11202" s="67">
        <v>0</v>
      </c>
      <c r="Q11202" s="67">
        <v>70265.25</v>
      </c>
      <c r="R11202" s="2" t="s">
        <v>161</v>
      </c>
      <c r="S11202" s="2" t="s">
        <v>161</v>
      </c>
      <c r="T11202" s="2" t="s">
        <v>165</v>
      </c>
      <c r="U11202" t="s">
        <v>783</v>
      </c>
    </row>
    <row r="11203" spans="3:21" x14ac:dyDescent="0.3">
      <c r="C11203" t="s">
        <v>31</v>
      </c>
      <c r="D11203" t="s">
        <v>158</v>
      </c>
      <c r="E11203" t="s">
        <v>30</v>
      </c>
      <c r="F11203" t="s">
        <v>159</v>
      </c>
      <c r="G11203" s="2">
        <v>1</v>
      </c>
      <c r="H11203" s="2" t="s">
        <v>311</v>
      </c>
      <c r="I11203" s="67">
        <v>121170.55</v>
      </c>
      <c r="J11203" s="67">
        <v>7.67</v>
      </c>
      <c r="K11203" s="67">
        <v>121170.55</v>
      </c>
      <c r="L11203" s="67">
        <v>6.94</v>
      </c>
      <c r="M11203" s="67">
        <v>121170.55</v>
      </c>
      <c r="N11203" s="67">
        <v>35.880000000000003</v>
      </c>
      <c r="P11203" s="67">
        <v>0</v>
      </c>
      <c r="Q11203" s="67">
        <v>121170.55</v>
      </c>
      <c r="R11203" s="2" t="s">
        <v>161</v>
      </c>
      <c r="S11203" s="2" t="s">
        <v>161</v>
      </c>
      <c r="T11203" s="2" t="s">
        <v>161</v>
      </c>
      <c r="U11203" t="s">
        <v>783</v>
      </c>
    </row>
    <row r="11204" spans="3:21" x14ac:dyDescent="0.3">
      <c r="C11204" t="s">
        <v>32</v>
      </c>
      <c r="D11204" t="s">
        <v>158</v>
      </c>
      <c r="E11204" t="s">
        <v>30</v>
      </c>
      <c r="F11204" t="s">
        <v>159</v>
      </c>
      <c r="G11204" s="2">
        <v>-1</v>
      </c>
      <c r="H11204" s="2" t="s">
        <v>557</v>
      </c>
      <c r="I11204" s="67">
        <v>6257.4</v>
      </c>
      <c r="J11204" s="67">
        <v>0.22</v>
      </c>
      <c r="K11204" s="67">
        <v>6257.4</v>
      </c>
      <c r="L11204" s="67">
        <v>0.1</v>
      </c>
      <c r="M11204" s="67">
        <v>6257.4</v>
      </c>
      <c r="N11204" s="67">
        <v>0.98</v>
      </c>
      <c r="P11204" s="67">
        <v>0</v>
      </c>
      <c r="Q11204" s="67">
        <v>0</v>
      </c>
      <c r="R11204" s="2" t="s">
        <v>161</v>
      </c>
      <c r="S11204" s="2" t="s">
        <v>161</v>
      </c>
      <c r="T11204" s="2" t="s">
        <v>161</v>
      </c>
      <c r="U11204" t="s">
        <v>783</v>
      </c>
    </row>
    <row r="11205" spans="3:21" x14ac:dyDescent="0.3">
      <c r="C11205" t="s">
        <v>166</v>
      </c>
      <c r="D11205" t="s">
        <v>158</v>
      </c>
      <c r="E11205" t="s">
        <v>29</v>
      </c>
      <c r="F11205" t="s">
        <v>159</v>
      </c>
      <c r="G11205" s="2">
        <v>0</v>
      </c>
      <c r="H11205" s="2" t="s">
        <v>512</v>
      </c>
      <c r="I11205" s="67">
        <v>-580.34</v>
      </c>
      <c r="J11205" s="67">
        <v>0</v>
      </c>
      <c r="K11205" s="67">
        <v>-580.34</v>
      </c>
      <c r="L11205" s="67">
        <v>0</v>
      </c>
      <c r="M11205" s="67">
        <v>-580.34</v>
      </c>
      <c r="N11205" s="67">
        <v>0</v>
      </c>
      <c r="P11205" s="67">
        <v>0</v>
      </c>
      <c r="Q11205" s="67">
        <v>0</v>
      </c>
      <c r="U11205" t="s">
        <v>783</v>
      </c>
    </row>
    <row r="11206" spans="3:21" x14ac:dyDescent="0.3">
      <c r="C11206" t="s">
        <v>166</v>
      </c>
      <c r="D11206" t="s">
        <v>158</v>
      </c>
      <c r="E11206" t="s">
        <v>30</v>
      </c>
      <c r="F11206" t="s">
        <v>159</v>
      </c>
      <c r="G11206" s="2">
        <v>0</v>
      </c>
      <c r="H11206" s="2" t="s">
        <v>177</v>
      </c>
      <c r="I11206" s="67">
        <v>6525.33</v>
      </c>
      <c r="J11206" s="67">
        <v>586.38</v>
      </c>
      <c r="K11206" s="67">
        <v>6525.33</v>
      </c>
      <c r="L11206" s="67">
        <v>0.08</v>
      </c>
      <c r="M11206" s="67">
        <v>6525.33</v>
      </c>
      <c r="N11206" s="67">
        <v>4.5</v>
      </c>
      <c r="P11206" s="67">
        <v>0</v>
      </c>
      <c r="Q11206" s="67">
        <v>0</v>
      </c>
      <c r="R11206" s="2" t="s">
        <v>161</v>
      </c>
      <c r="S11206" s="2" t="s">
        <v>165</v>
      </c>
      <c r="T11206" s="2" t="s">
        <v>165</v>
      </c>
      <c r="U11206" t="s">
        <v>783</v>
      </c>
    </row>
    <row r="11207" spans="3:21" x14ac:dyDescent="0.3">
      <c r="C11207" t="s">
        <v>166</v>
      </c>
      <c r="D11207" t="s">
        <v>158</v>
      </c>
      <c r="E11207" t="s">
        <v>30</v>
      </c>
      <c r="F11207" t="s">
        <v>159</v>
      </c>
      <c r="G11207" s="2">
        <v>1</v>
      </c>
      <c r="H11207" s="2" t="s">
        <v>659</v>
      </c>
      <c r="I11207" s="67">
        <v>13631.38</v>
      </c>
      <c r="J11207" s="67">
        <v>1.56</v>
      </c>
      <c r="K11207" s="67">
        <v>13631.38</v>
      </c>
      <c r="L11207" s="67">
        <v>0.85</v>
      </c>
      <c r="M11207" s="67">
        <v>13631.38</v>
      </c>
      <c r="N11207" s="67">
        <v>13.87</v>
      </c>
      <c r="O11207" s="2">
        <v>0</v>
      </c>
      <c r="P11207" s="67">
        <v>0</v>
      </c>
      <c r="Q11207" s="67">
        <v>13631.38</v>
      </c>
      <c r="R11207" s="2" t="s">
        <v>161</v>
      </c>
      <c r="S11207" s="2" t="s">
        <v>161</v>
      </c>
      <c r="T11207" s="2" t="s">
        <v>161</v>
      </c>
      <c r="U11207" t="s">
        <v>783</v>
      </c>
    </row>
    <row r="11208" spans="3:21" x14ac:dyDescent="0.3">
      <c r="C11208" t="s">
        <v>166</v>
      </c>
      <c r="D11208" t="s">
        <v>158</v>
      </c>
      <c r="E11208" t="s">
        <v>30</v>
      </c>
      <c r="F11208" t="s">
        <v>159</v>
      </c>
      <c r="G11208" s="2">
        <v>1</v>
      </c>
      <c r="H11208" s="2" t="s">
        <v>168</v>
      </c>
      <c r="I11208" s="67">
        <v>12962.72</v>
      </c>
      <c r="J11208" s="67">
        <v>0.15</v>
      </c>
      <c r="K11208" s="67">
        <v>12962.72</v>
      </c>
      <c r="L11208" s="67">
        <v>470.58</v>
      </c>
      <c r="M11208" s="67">
        <v>12962.72</v>
      </c>
      <c r="N11208" s="67">
        <v>1.86</v>
      </c>
      <c r="P11208" s="67">
        <v>0</v>
      </c>
      <c r="Q11208" s="67">
        <v>12962.72</v>
      </c>
      <c r="R11208" s="2" t="s">
        <v>165</v>
      </c>
      <c r="S11208" s="2" t="s">
        <v>161</v>
      </c>
      <c r="T11208" s="2" t="s">
        <v>165</v>
      </c>
      <c r="U11208" t="s">
        <v>783</v>
      </c>
    </row>
    <row r="11209" spans="3:21" x14ac:dyDescent="0.3">
      <c r="C11209" t="s">
        <v>32</v>
      </c>
      <c r="D11209" t="s">
        <v>158</v>
      </c>
      <c r="E11209" t="s">
        <v>29</v>
      </c>
      <c r="F11209" t="s">
        <v>159</v>
      </c>
      <c r="G11209" s="2">
        <v>-1</v>
      </c>
      <c r="H11209" s="2" t="s">
        <v>373</v>
      </c>
      <c r="I11209" s="67">
        <v>-94.52</v>
      </c>
      <c r="J11209" s="67">
        <v>0</v>
      </c>
      <c r="K11209" s="67">
        <v>-94.52</v>
      </c>
      <c r="L11209" s="67">
        <v>0</v>
      </c>
      <c r="M11209" s="67">
        <v>-94.52</v>
      </c>
      <c r="N11209" s="67">
        <v>0</v>
      </c>
      <c r="P11209" s="67">
        <v>0</v>
      </c>
      <c r="Q11209" s="67">
        <v>0</v>
      </c>
      <c r="U11209" t="s">
        <v>783</v>
      </c>
    </row>
    <row r="11210" spans="3:21" x14ac:dyDescent="0.3">
      <c r="C11210" t="s">
        <v>166</v>
      </c>
      <c r="D11210" t="s">
        <v>158</v>
      </c>
      <c r="E11210" t="s">
        <v>30</v>
      </c>
      <c r="F11210" t="s">
        <v>159</v>
      </c>
      <c r="G11210" s="2">
        <v>1</v>
      </c>
      <c r="H11210" s="2" t="s">
        <v>299</v>
      </c>
      <c r="I11210" s="67">
        <v>14912.77</v>
      </c>
      <c r="J11210" s="67">
        <v>1684.11</v>
      </c>
      <c r="K11210" s="67">
        <v>14912.77</v>
      </c>
      <c r="L11210" s="67">
        <v>0.93</v>
      </c>
      <c r="M11210" s="67">
        <v>14912.77</v>
      </c>
      <c r="N11210" s="67">
        <v>7.4</v>
      </c>
      <c r="P11210" s="67">
        <v>0</v>
      </c>
      <c r="Q11210" s="67">
        <v>14912.77</v>
      </c>
      <c r="R11210" s="2" t="s">
        <v>161</v>
      </c>
      <c r="S11210" s="2" t="s">
        <v>165</v>
      </c>
      <c r="T11210" s="2" t="s">
        <v>165</v>
      </c>
      <c r="U11210" t="s">
        <v>783</v>
      </c>
    </row>
    <row r="11211" spans="3:21" x14ac:dyDescent="0.3">
      <c r="C11211" t="s">
        <v>166</v>
      </c>
      <c r="D11211" t="s">
        <v>158</v>
      </c>
      <c r="E11211" t="s">
        <v>30</v>
      </c>
      <c r="F11211" t="s">
        <v>159</v>
      </c>
      <c r="G11211" s="2">
        <v>3</v>
      </c>
      <c r="H11211" s="2" t="s">
        <v>350</v>
      </c>
      <c r="I11211" s="67">
        <v>100753.14</v>
      </c>
      <c r="J11211" s="67">
        <v>9437.52</v>
      </c>
      <c r="K11211" s="67">
        <v>100753.14</v>
      </c>
      <c r="L11211" s="67">
        <v>2.4</v>
      </c>
      <c r="M11211" s="67">
        <v>100753.14</v>
      </c>
      <c r="N11211" s="67">
        <v>29.89</v>
      </c>
      <c r="P11211" s="67">
        <v>26357.74</v>
      </c>
      <c r="Q11211" s="67">
        <v>302259.42</v>
      </c>
      <c r="R11211" s="2" t="s">
        <v>161</v>
      </c>
      <c r="S11211" s="2" t="s">
        <v>165</v>
      </c>
      <c r="T11211" s="2" t="s">
        <v>165</v>
      </c>
      <c r="U11211" t="s">
        <v>783</v>
      </c>
    </row>
    <row r="11212" spans="3:21" x14ac:dyDescent="0.3">
      <c r="C11212" t="s">
        <v>166</v>
      </c>
      <c r="D11212" t="s">
        <v>158</v>
      </c>
      <c r="E11212" t="s">
        <v>30</v>
      </c>
      <c r="F11212" t="s">
        <v>159</v>
      </c>
      <c r="G11212" s="2">
        <v>6</v>
      </c>
      <c r="H11212" s="2" t="s">
        <v>295</v>
      </c>
      <c r="I11212" s="67">
        <v>53238</v>
      </c>
      <c r="J11212" s="67">
        <v>4.07</v>
      </c>
      <c r="K11212" s="67">
        <v>53238</v>
      </c>
      <c r="L11212" s="67">
        <v>21.83</v>
      </c>
      <c r="M11212" s="67">
        <v>53238</v>
      </c>
      <c r="N11212" s="67">
        <v>41.4</v>
      </c>
      <c r="P11212" s="67">
        <v>0</v>
      </c>
      <c r="Q11212" s="67">
        <v>319428</v>
      </c>
      <c r="R11212" s="2" t="s">
        <v>161</v>
      </c>
      <c r="S11212" s="2" t="s">
        <v>161</v>
      </c>
      <c r="T11212" s="2" t="s">
        <v>165</v>
      </c>
      <c r="U11212" t="s">
        <v>783</v>
      </c>
    </row>
    <row r="11213" spans="3:21" x14ac:dyDescent="0.3">
      <c r="C11213" t="s">
        <v>166</v>
      </c>
      <c r="D11213" t="s">
        <v>158</v>
      </c>
      <c r="E11213" t="s">
        <v>29</v>
      </c>
      <c r="F11213" t="s">
        <v>159</v>
      </c>
      <c r="G11213" s="2">
        <v>5</v>
      </c>
      <c r="H11213" s="2" t="s">
        <v>492</v>
      </c>
      <c r="I11213" s="67">
        <v>-1243</v>
      </c>
      <c r="J11213" s="67">
        <v>0</v>
      </c>
      <c r="K11213" s="67">
        <v>-1243</v>
      </c>
      <c r="L11213" s="67">
        <v>0</v>
      </c>
      <c r="M11213" s="67">
        <v>-1243</v>
      </c>
      <c r="N11213" s="67">
        <v>0</v>
      </c>
      <c r="P11213" s="67">
        <v>0</v>
      </c>
      <c r="Q11213" s="67">
        <v>0</v>
      </c>
      <c r="U11213" t="s">
        <v>783</v>
      </c>
    </row>
    <row r="11214" spans="3:21" x14ac:dyDescent="0.3">
      <c r="C11214" t="s">
        <v>31</v>
      </c>
      <c r="D11214" t="s">
        <v>158</v>
      </c>
      <c r="E11214" t="s">
        <v>29</v>
      </c>
      <c r="F11214" t="s">
        <v>159</v>
      </c>
      <c r="G11214" s="2">
        <v>8</v>
      </c>
      <c r="H11214" s="2" t="s">
        <v>341</v>
      </c>
      <c r="I11214" s="67">
        <v>-8952.84</v>
      </c>
      <c r="J11214" s="67">
        <v>0</v>
      </c>
      <c r="K11214" s="67">
        <v>-8952.84</v>
      </c>
      <c r="L11214" s="67">
        <v>0</v>
      </c>
      <c r="M11214" s="67">
        <v>-8952.84</v>
      </c>
      <c r="N11214" s="67">
        <v>0</v>
      </c>
      <c r="P11214" s="67">
        <v>0</v>
      </c>
      <c r="Q11214" s="67">
        <v>0</v>
      </c>
      <c r="U11214" t="s">
        <v>783</v>
      </c>
    </row>
    <row r="11215" spans="3:21" x14ac:dyDescent="0.3">
      <c r="C11215" t="s">
        <v>166</v>
      </c>
      <c r="D11215" t="s">
        <v>158</v>
      </c>
      <c r="E11215" t="s">
        <v>30</v>
      </c>
      <c r="F11215" t="s">
        <v>159</v>
      </c>
      <c r="G11215" s="2">
        <v>1</v>
      </c>
      <c r="H11215" s="2" t="s">
        <v>245</v>
      </c>
      <c r="I11215" s="67">
        <v>190266.42</v>
      </c>
      <c r="J11215" s="67">
        <v>10.46</v>
      </c>
      <c r="K11215" s="67">
        <v>190266.42</v>
      </c>
      <c r="L11215" s="67">
        <v>19.350000000000001</v>
      </c>
      <c r="M11215" s="67">
        <v>190266.42</v>
      </c>
      <c r="N11215" s="67">
        <v>133.71</v>
      </c>
      <c r="P11215" s="67">
        <v>0</v>
      </c>
      <c r="Q11215" s="67">
        <v>190266.42</v>
      </c>
      <c r="R11215" s="2" t="s">
        <v>161</v>
      </c>
      <c r="S11215" s="2" t="s">
        <v>161</v>
      </c>
      <c r="T11215" s="2" t="s">
        <v>161</v>
      </c>
      <c r="U11215" t="s">
        <v>783</v>
      </c>
    </row>
    <row r="11216" spans="3:21" x14ac:dyDescent="0.3">
      <c r="C11216" t="s">
        <v>166</v>
      </c>
      <c r="D11216" t="s">
        <v>158</v>
      </c>
      <c r="E11216" t="s">
        <v>29</v>
      </c>
      <c r="F11216" t="s">
        <v>159</v>
      </c>
      <c r="G11216" s="2">
        <v>1</v>
      </c>
      <c r="H11216" s="2" t="s">
        <v>635</v>
      </c>
      <c r="I11216" s="67">
        <v>-146.02000000000001</v>
      </c>
      <c r="J11216" s="67">
        <v>0</v>
      </c>
      <c r="K11216" s="67">
        <v>-146.02000000000001</v>
      </c>
      <c r="L11216" s="67">
        <v>0</v>
      </c>
      <c r="M11216" s="67">
        <v>-146.02000000000001</v>
      </c>
      <c r="N11216" s="67">
        <v>0</v>
      </c>
      <c r="P11216" s="67">
        <v>0</v>
      </c>
      <c r="Q11216" s="67">
        <v>0</v>
      </c>
      <c r="U11216" t="s">
        <v>783</v>
      </c>
    </row>
    <row r="11217" spans="3:21" x14ac:dyDescent="0.3">
      <c r="C11217" t="s">
        <v>166</v>
      </c>
      <c r="D11217" t="s">
        <v>158</v>
      </c>
      <c r="E11217" t="s">
        <v>30</v>
      </c>
      <c r="F11217" t="s">
        <v>159</v>
      </c>
      <c r="G11217" s="2">
        <v>4</v>
      </c>
      <c r="H11217" s="2" t="s">
        <v>315</v>
      </c>
      <c r="I11217" s="67">
        <v>7977.82</v>
      </c>
      <c r="J11217" s="67">
        <v>756.09</v>
      </c>
      <c r="K11217" s="67">
        <v>7977.82</v>
      </c>
      <c r="L11217" s="67">
        <v>0.08</v>
      </c>
      <c r="M11217" s="67">
        <v>7977.82</v>
      </c>
      <c r="N11217" s="67">
        <v>0.99</v>
      </c>
      <c r="P11217" s="67">
        <v>0</v>
      </c>
      <c r="Q11217" s="67">
        <v>31911.279999999999</v>
      </c>
      <c r="R11217" s="2" t="s">
        <v>161</v>
      </c>
      <c r="S11217" s="2" t="s">
        <v>165</v>
      </c>
      <c r="T11217" s="2" t="s">
        <v>165</v>
      </c>
      <c r="U11217" t="s">
        <v>783</v>
      </c>
    </row>
    <row r="11218" spans="3:21" x14ac:dyDescent="0.3">
      <c r="C11218" t="s">
        <v>31</v>
      </c>
      <c r="D11218" t="s">
        <v>158</v>
      </c>
      <c r="E11218" t="s">
        <v>29</v>
      </c>
      <c r="F11218" t="s">
        <v>159</v>
      </c>
      <c r="G11218" s="2">
        <v>3</v>
      </c>
      <c r="H11218" s="2" t="s">
        <v>593</v>
      </c>
      <c r="I11218" s="67">
        <v>-1373.47</v>
      </c>
      <c r="J11218" s="67">
        <v>0</v>
      </c>
      <c r="K11218" s="67">
        <v>-1373.47</v>
      </c>
      <c r="L11218" s="67">
        <v>0</v>
      </c>
      <c r="M11218" s="67">
        <v>-1373.47</v>
      </c>
      <c r="N11218" s="67">
        <v>0</v>
      </c>
      <c r="P11218" s="67">
        <v>0</v>
      </c>
      <c r="Q11218" s="67">
        <v>0</v>
      </c>
      <c r="U11218" t="s">
        <v>783</v>
      </c>
    </row>
    <row r="11219" spans="3:21" x14ac:dyDescent="0.3">
      <c r="C11219" t="s">
        <v>31</v>
      </c>
      <c r="D11219" t="s">
        <v>158</v>
      </c>
      <c r="E11219" t="s">
        <v>30</v>
      </c>
      <c r="F11219" t="s">
        <v>159</v>
      </c>
      <c r="G11219" s="2">
        <v>1</v>
      </c>
      <c r="H11219" s="2" t="s">
        <v>556</v>
      </c>
      <c r="I11219" s="67">
        <v>2204.37</v>
      </c>
      <c r="J11219" s="67">
        <v>3.17</v>
      </c>
      <c r="K11219" s="67">
        <v>2204.37</v>
      </c>
      <c r="L11219" s="67">
        <v>0.38</v>
      </c>
      <c r="M11219" s="67">
        <v>2204.37</v>
      </c>
      <c r="N11219" s="67">
        <v>2.04</v>
      </c>
      <c r="P11219" s="67">
        <v>0</v>
      </c>
      <c r="Q11219" s="67">
        <v>2204.37</v>
      </c>
      <c r="R11219" s="2" t="s">
        <v>161</v>
      </c>
      <c r="S11219" s="2" t="s">
        <v>161</v>
      </c>
      <c r="T11219" s="2" t="s">
        <v>161</v>
      </c>
      <c r="U11219" t="s">
        <v>783</v>
      </c>
    </row>
    <row r="11220" spans="3:21" x14ac:dyDescent="0.3">
      <c r="C11220" t="s">
        <v>31</v>
      </c>
      <c r="D11220" t="s">
        <v>158</v>
      </c>
      <c r="E11220" t="s">
        <v>30</v>
      </c>
      <c r="F11220" t="s">
        <v>159</v>
      </c>
      <c r="G11220" s="2">
        <v>-4</v>
      </c>
      <c r="H11220" s="2" t="s">
        <v>323</v>
      </c>
      <c r="I11220" s="67">
        <v>19.399999999999999</v>
      </c>
      <c r="J11220" s="67">
        <v>0</v>
      </c>
      <c r="K11220" s="67">
        <v>19.399999999999999</v>
      </c>
      <c r="L11220" s="67">
        <v>0.01</v>
      </c>
      <c r="M11220" s="67">
        <v>19.399999999999999</v>
      </c>
      <c r="N11220" s="67">
        <v>0</v>
      </c>
      <c r="P11220" s="67">
        <v>0</v>
      </c>
      <c r="Q11220" s="67">
        <v>0</v>
      </c>
      <c r="R11220" s="2" t="s">
        <v>161</v>
      </c>
      <c r="S11220" s="2" t="s">
        <v>161</v>
      </c>
      <c r="T11220" s="2" t="s">
        <v>165</v>
      </c>
      <c r="U11220" t="s">
        <v>783</v>
      </c>
    </row>
    <row r="11221" spans="3:21" x14ac:dyDescent="0.3">
      <c r="C11221" t="s">
        <v>166</v>
      </c>
      <c r="D11221" t="s">
        <v>158</v>
      </c>
      <c r="E11221" t="s">
        <v>30</v>
      </c>
      <c r="F11221" t="s">
        <v>159</v>
      </c>
      <c r="G11221" s="2">
        <v>8</v>
      </c>
      <c r="H11221" s="2" t="s">
        <v>226</v>
      </c>
      <c r="I11221" s="67">
        <v>81900.649999999994</v>
      </c>
      <c r="J11221" s="67">
        <v>5.72</v>
      </c>
      <c r="K11221" s="67">
        <v>81900.649999999994</v>
      </c>
      <c r="L11221" s="67">
        <v>2.72</v>
      </c>
      <c r="M11221" s="67">
        <v>81900.649999999994</v>
      </c>
      <c r="N11221" s="67">
        <v>26.04</v>
      </c>
      <c r="P11221" s="67">
        <v>0</v>
      </c>
      <c r="Q11221" s="67">
        <v>655205.19999999995</v>
      </c>
      <c r="R11221" s="2" t="s">
        <v>161</v>
      </c>
      <c r="S11221" s="2" t="s">
        <v>161</v>
      </c>
      <c r="T11221" s="2" t="s">
        <v>161</v>
      </c>
      <c r="U11221" t="s">
        <v>783</v>
      </c>
    </row>
    <row r="11222" spans="3:21" x14ac:dyDescent="0.3">
      <c r="C11222" t="s">
        <v>166</v>
      </c>
      <c r="D11222" t="s">
        <v>158</v>
      </c>
      <c r="E11222" t="s">
        <v>30</v>
      </c>
      <c r="F11222" t="s">
        <v>159</v>
      </c>
      <c r="G11222" s="2">
        <v>3</v>
      </c>
      <c r="H11222" s="2" t="s">
        <v>333</v>
      </c>
      <c r="I11222" s="67">
        <v>158851.45000000001</v>
      </c>
      <c r="J11222" s="67">
        <v>18.170000000000002</v>
      </c>
      <c r="K11222" s="67">
        <v>158851.45000000001</v>
      </c>
      <c r="L11222" s="67">
        <v>3344.99</v>
      </c>
      <c r="M11222" s="67">
        <v>158851.45000000001</v>
      </c>
      <c r="N11222" s="67">
        <v>101.76</v>
      </c>
      <c r="P11222" s="67">
        <v>48903.06</v>
      </c>
      <c r="Q11222" s="67">
        <v>476554.35000000003</v>
      </c>
      <c r="R11222" s="2" t="s">
        <v>165</v>
      </c>
      <c r="S11222" s="2" t="s">
        <v>161</v>
      </c>
      <c r="T11222" s="2" t="s">
        <v>165</v>
      </c>
      <c r="U11222" t="s">
        <v>783</v>
      </c>
    </row>
    <row r="11223" spans="3:21" x14ac:dyDescent="0.3">
      <c r="C11223" t="s">
        <v>31</v>
      </c>
      <c r="D11223" t="s">
        <v>158</v>
      </c>
      <c r="E11223" t="s">
        <v>30</v>
      </c>
      <c r="F11223" t="s">
        <v>159</v>
      </c>
      <c r="G11223" s="2">
        <v>5</v>
      </c>
      <c r="H11223" s="2" t="s">
        <v>347</v>
      </c>
      <c r="I11223" s="67">
        <v>102220.5</v>
      </c>
      <c r="J11223" s="67">
        <v>2.77</v>
      </c>
      <c r="K11223" s="67">
        <v>102220.5</v>
      </c>
      <c r="L11223" s="67">
        <v>2503.13</v>
      </c>
      <c r="M11223" s="67">
        <v>102220.5</v>
      </c>
      <c r="N11223" s="67">
        <v>15.51</v>
      </c>
      <c r="P11223" s="67">
        <v>0</v>
      </c>
      <c r="Q11223" s="67">
        <v>511102.5</v>
      </c>
      <c r="R11223" s="2" t="s">
        <v>165</v>
      </c>
      <c r="S11223" s="2" t="s">
        <v>161</v>
      </c>
      <c r="T11223" s="2" t="s">
        <v>165</v>
      </c>
      <c r="U11223" t="s">
        <v>783</v>
      </c>
    </row>
    <row r="11224" spans="3:21" x14ac:dyDescent="0.3">
      <c r="C11224" t="s">
        <v>31</v>
      </c>
      <c r="D11224" t="s">
        <v>158</v>
      </c>
      <c r="E11224" t="s">
        <v>29</v>
      </c>
      <c r="F11224" t="s">
        <v>159</v>
      </c>
      <c r="G11224" s="2">
        <v>-4</v>
      </c>
      <c r="H11224" s="2" t="s">
        <v>224</v>
      </c>
      <c r="I11224" s="67">
        <v>-1439.11</v>
      </c>
      <c r="J11224" s="67">
        <v>0</v>
      </c>
      <c r="K11224" s="67">
        <v>-1439.11</v>
      </c>
      <c r="L11224" s="67">
        <v>0</v>
      </c>
      <c r="M11224" s="67">
        <v>-1439.11</v>
      </c>
      <c r="N11224" s="67">
        <v>0</v>
      </c>
      <c r="P11224" s="67">
        <v>0</v>
      </c>
      <c r="Q11224" s="67">
        <v>0</v>
      </c>
      <c r="U11224" t="s">
        <v>783</v>
      </c>
    </row>
    <row r="11225" spans="3:21" x14ac:dyDescent="0.3">
      <c r="C11225" t="s">
        <v>166</v>
      </c>
      <c r="D11225" t="s">
        <v>158</v>
      </c>
      <c r="E11225" t="s">
        <v>30</v>
      </c>
      <c r="F11225" t="s">
        <v>159</v>
      </c>
      <c r="G11225" s="2">
        <v>1</v>
      </c>
      <c r="H11225" s="2" t="s">
        <v>492</v>
      </c>
      <c r="I11225" s="67">
        <v>8157.71</v>
      </c>
      <c r="J11225" s="67">
        <v>215.37</v>
      </c>
      <c r="K11225" s="67">
        <v>8157.71</v>
      </c>
      <c r="L11225" s="67">
        <v>182.94</v>
      </c>
      <c r="M11225" s="67">
        <v>8157.71</v>
      </c>
      <c r="N11225" s="67">
        <v>12.91</v>
      </c>
      <c r="P11225" s="67">
        <v>8157.71</v>
      </c>
      <c r="Q11225" s="67">
        <v>8157.71</v>
      </c>
      <c r="R11225" s="2" t="s">
        <v>161</v>
      </c>
      <c r="S11225" s="2" t="s">
        <v>161</v>
      </c>
      <c r="T11225" s="2" t="s">
        <v>165</v>
      </c>
      <c r="U11225" t="s">
        <v>783</v>
      </c>
    </row>
    <row r="11226" spans="3:21" x14ac:dyDescent="0.3">
      <c r="C11226" t="s">
        <v>166</v>
      </c>
      <c r="D11226" t="s">
        <v>158</v>
      </c>
      <c r="E11226" t="s">
        <v>30</v>
      </c>
      <c r="F11226" t="s">
        <v>159</v>
      </c>
      <c r="G11226" s="2">
        <v>6</v>
      </c>
      <c r="H11226" s="2" t="s">
        <v>270</v>
      </c>
      <c r="I11226" s="67">
        <v>28848.21</v>
      </c>
      <c r="J11226" s="67">
        <v>4.6500000000000004</v>
      </c>
      <c r="K11226" s="67">
        <v>28848.21</v>
      </c>
      <c r="L11226" s="67">
        <v>796.62</v>
      </c>
      <c r="M11226" s="67">
        <v>28848.21</v>
      </c>
      <c r="N11226" s="67">
        <v>21.17</v>
      </c>
      <c r="P11226" s="67">
        <v>0</v>
      </c>
      <c r="Q11226" s="67">
        <v>173089.26</v>
      </c>
      <c r="R11226" s="2" t="s">
        <v>165</v>
      </c>
      <c r="S11226" s="2" t="s">
        <v>161</v>
      </c>
      <c r="T11226" s="2" t="s">
        <v>165</v>
      </c>
      <c r="U11226" t="s">
        <v>783</v>
      </c>
    </row>
    <row r="11227" spans="3:21" x14ac:dyDescent="0.3">
      <c r="C11227" t="s">
        <v>31</v>
      </c>
      <c r="D11227" t="s">
        <v>158</v>
      </c>
      <c r="E11227" t="s">
        <v>30</v>
      </c>
      <c r="F11227" t="s">
        <v>159</v>
      </c>
      <c r="G11227" s="2">
        <v>1</v>
      </c>
      <c r="H11227" s="2" t="s">
        <v>431</v>
      </c>
      <c r="I11227" s="67">
        <v>3353563.33</v>
      </c>
      <c r="J11227" s="67">
        <v>1170.18</v>
      </c>
      <c r="K11227" s="67">
        <v>3353563.33</v>
      </c>
      <c r="L11227" s="67">
        <v>84.13</v>
      </c>
      <c r="M11227" s="67">
        <v>3353563.33</v>
      </c>
      <c r="N11227" s="67">
        <v>1824.52</v>
      </c>
      <c r="P11227" s="67">
        <v>0</v>
      </c>
      <c r="Q11227" s="67">
        <v>3353563.33</v>
      </c>
      <c r="R11227" s="2" t="s">
        <v>161</v>
      </c>
      <c r="S11227" s="2" t="s">
        <v>161</v>
      </c>
      <c r="T11227" s="2" t="s">
        <v>161</v>
      </c>
      <c r="U11227" t="s">
        <v>783</v>
      </c>
    </row>
    <row r="11228" spans="3:21" x14ac:dyDescent="0.3">
      <c r="C11228" t="s">
        <v>31</v>
      </c>
      <c r="D11228" t="s">
        <v>158</v>
      </c>
      <c r="E11228" t="s">
        <v>30</v>
      </c>
      <c r="F11228" t="s">
        <v>159</v>
      </c>
      <c r="G11228" s="2">
        <v>7</v>
      </c>
      <c r="H11228" s="2" t="s">
        <v>262</v>
      </c>
      <c r="I11228" s="67">
        <v>37961.58</v>
      </c>
      <c r="J11228" s="67">
        <v>0</v>
      </c>
      <c r="K11228" s="67">
        <v>37961.58</v>
      </c>
      <c r="L11228" s="67">
        <v>727.12</v>
      </c>
      <c r="M11228" s="67">
        <v>37961.58</v>
      </c>
      <c r="N11228" s="67">
        <v>0</v>
      </c>
      <c r="P11228" s="67">
        <v>0</v>
      </c>
      <c r="Q11228" s="67">
        <v>265731.06</v>
      </c>
      <c r="R11228" s="2" t="s">
        <v>165</v>
      </c>
      <c r="S11228" s="2" t="s">
        <v>161</v>
      </c>
      <c r="T11228" s="2" t="s">
        <v>165</v>
      </c>
      <c r="U11228" t="s">
        <v>783</v>
      </c>
    </row>
    <row r="11229" spans="3:21" x14ac:dyDescent="0.3">
      <c r="C11229" t="s">
        <v>166</v>
      </c>
      <c r="D11229" t="s">
        <v>158</v>
      </c>
      <c r="E11229" t="s">
        <v>30</v>
      </c>
      <c r="F11229" t="s">
        <v>159</v>
      </c>
      <c r="G11229" s="2">
        <v>1</v>
      </c>
      <c r="H11229" s="2" t="s">
        <v>594</v>
      </c>
      <c r="I11229" s="67">
        <v>94198.79</v>
      </c>
      <c r="J11229" s="67">
        <v>32.119999999999997</v>
      </c>
      <c r="K11229" s="67">
        <v>94198.79</v>
      </c>
      <c r="L11229" s="67">
        <v>6.5</v>
      </c>
      <c r="M11229" s="67">
        <v>94198.79</v>
      </c>
      <c r="N11229" s="67">
        <v>51.52</v>
      </c>
      <c r="P11229" s="67">
        <v>0</v>
      </c>
      <c r="Q11229" s="67">
        <v>94198.79</v>
      </c>
      <c r="R11229" s="2" t="s">
        <v>161</v>
      </c>
      <c r="S11229" s="2" t="s">
        <v>161</v>
      </c>
      <c r="T11229" s="2" t="s">
        <v>161</v>
      </c>
      <c r="U11229" t="s">
        <v>783</v>
      </c>
    </row>
    <row r="11230" spans="3:21" x14ac:dyDescent="0.3">
      <c r="C11230" t="s">
        <v>32</v>
      </c>
      <c r="D11230" t="s">
        <v>158</v>
      </c>
      <c r="E11230" t="s">
        <v>30</v>
      </c>
      <c r="F11230" t="s">
        <v>159</v>
      </c>
      <c r="G11230" s="2">
        <v>1</v>
      </c>
      <c r="H11230" s="2" t="s">
        <v>298</v>
      </c>
      <c r="I11230" s="67">
        <v>2779.43</v>
      </c>
      <c r="J11230" s="67">
        <v>7.0000000000000007E-2</v>
      </c>
      <c r="K11230" s="67">
        <v>2779.43</v>
      </c>
      <c r="L11230" s="67">
        <v>0.15</v>
      </c>
      <c r="M11230" s="67">
        <v>2779.43</v>
      </c>
      <c r="N11230" s="67">
        <v>0.6</v>
      </c>
      <c r="P11230" s="67">
        <v>0</v>
      </c>
      <c r="Q11230" s="67">
        <v>2779.43</v>
      </c>
      <c r="R11230" s="2" t="s">
        <v>161</v>
      </c>
      <c r="S11230" s="2" t="s">
        <v>161</v>
      </c>
      <c r="T11230" s="2" t="s">
        <v>161</v>
      </c>
      <c r="U11230" t="s">
        <v>783</v>
      </c>
    </row>
    <row r="11231" spans="3:21" x14ac:dyDescent="0.3">
      <c r="C11231" t="s">
        <v>166</v>
      </c>
      <c r="D11231" t="s">
        <v>158</v>
      </c>
      <c r="E11231" t="s">
        <v>29</v>
      </c>
      <c r="F11231" t="s">
        <v>159</v>
      </c>
      <c r="G11231" s="2">
        <v>3</v>
      </c>
      <c r="H11231" s="2" t="s">
        <v>392</v>
      </c>
      <c r="I11231" s="67">
        <v>-120.46</v>
      </c>
      <c r="J11231" s="67">
        <v>0</v>
      </c>
      <c r="K11231" s="67">
        <v>-120.46</v>
      </c>
      <c r="L11231" s="67">
        <v>0</v>
      </c>
      <c r="M11231" s="67">
        <v>-120.46</v>
      </c>
      <c r="N11231" s="67">
        <v>0</v>
      </c>
      <c r="P11231" s="67">
        <v>0</v>
      </c>
      <c r="Q11231" s="67">
        <v>0</v>
      </c>
      <c r="U11231" t="s">
        <v>783</v>
      </c>
    </row>
    <row r="11232" spans="3:21" x14ac:dyDescent="0.3">
      <c r="C11232" t="s">
        <v>31</v>
      </c>
      <c r="D11232" t="s">
        <v>158</v>
      </c>
      <c r="E11232" t="s">
        <v>30</v>
      </c>
      <c r="F11232" t="s">
        <v>159</v>
      </c>
      <c r="G11232" s="2">
        <v>-1</v>
      </c>
      <c r="H11232" s="2" t="s">
        <v>654</v>
      </c>
      <c r="I11232" s="67">
        <v>0.18</v>
      </c>
      <c r="J11232" s="67">
        <v>0</v>
      </c>
      <c r="K11232" s="67">
        <v>0.18</v>
      </c>
      <c r="L11232" s="67">
        <v>0</v>
      </c>
      <c r="M11232" s="67">
        <v>0.18</v>
      </c>
      <c r="N11232" s="67">
        <v>0</v>
      </c>
      <c r="P11232" s="67">
        <v>0</v>
      </c>
      <c r="Q11232" s="67">
        <v>0</v>
      </c>
      <c r="R11232" s="2" t="s">
        <v>161</v>
      </c>
      <c r="S11232" s="2" t="s">
        <v>161</v>
      </c>
      <c r="T11232" s="2" t="s">
        <v>161</v>
      </c>
      <c r="U11232" t="s">
        <v>783</v>
      </c>
    </row>
    <row r="11233" spans="3:21" x14ac:dyDescent="0.3">
      <c r="C11233" t="s">
        <v>31</v>
      </c>
      <c r="D11233" t="s">
        <v>158</v>
      </c>
      <c r="E11233" t="s">
        <v>30</v>
      </c>
      <c r="F11233" t="s">
        <v>159</v>
      </c>
      <c r="G11233" s="2">
        <v>5</v>
      </c>
      <c r="H11233" s="2" t="s">
        <v>220</v>
      </c>
      <c r="I11233" s="67">
        <v>24431.01</v>
      </c>
      <c r="J11233" s="67">
        <v>5.23</v>
      </c>
      <c r="K11233" s="67">
        <v>24431.01</v>
      </c>
      <c r="L11233" s="67">
        <v>426.91</v>
      </c>
      <c r="M11233" s="67">
        <v>24431.01</v>
      </c>
      <c r="N11233" s="67">
        <v>40.65</v>
      </c>
      <c r="P11233" s="67">
        <v>0</v>
      </c>
      <c r="Q11233" s="67">
        <v>122155.04999999999</v>
      </c>
      <c r="R11233" s="2" t="s">
        <v>165</v>
      </c>
      <c r="S11233" s="2" t="s">
        <v>161</v>
      </c>
      <c r="T11233" s="2" t="s">
        <v>165</v>
      </c>
      <c r="U11233" t="s">
        <v>783</v>
      </c>
    </row>
    <row r="11234" spans="3:21" x14ac:dyDescent="0.3">
      <c r="C11234" t="s">
        <v>166</v>
      </c>
      <c r="D11234" t="s">
        <v>158</v>
      </c>
      <c r="E11234" t="s">
        <v>29</v>
      </c>
      <c r="F11234" t="s">
        <v>159</v>
      </c>
      <c r="G11234" s="2">
        <v>7</v>
      </c>
      <c r="H11234" s="2" t="s">
        <v>399</v>
      </c>
      <c r="I11234" s="67">
        <v>-471.53</v>
      </c>
      <c r="J11234" s="67">
        <v>0</v>
      </c>
      <c r="K11234" s="67">
        <v>-471.53</v>
      </c>
      <c r="L11234" s="67">
        <v>0</v>
      </c>
      <c r="M11234" s="67">
        <v>-471.53</v>
      </c>
      <c r="N11234" s="67">
        <v>0</v>
      </c>
      <c r="P11234" s="67">
        <v>0</v>
      </c>
      <c r="Q11234" s="67">
        <v>0</v>
      </c>
      <c r="U11234" t="s">
        <v>783</v>
      </c>
    </row>
    <row r="11235" spans="3:21" x14ac:dyDescent="0.3">
      <c r="C11235" t="s">
        <v>166</v>
      </c>
      <c r="D11235" t="s">
        <v>158</v>
      </c>
      <c r="E11235" t="s">
        <v>30</v>
      </c>
      <c r="F11235" t="s">
        <v>159</v>
      </c>
      <c r="G11235" s="2">
        <v>3</v>
      </c>
      <c r="H11235" s="2" t="s">
        <v>186</v>
      </c>
      <c r="I11235" s="67">
        <v>19872.66</v>
      </c>
      <c r="J11235" s="67">
        <v>0.96</v>
      </c>
      <c r="K11235" s="67">
        <v>19872.66</v>
      </c>
      <c r="L11235" s="67">
        <v>5.17</v>
      </c>
      <c r="M11235" s="67">
        <v>19872.66</v>
      </c>
      <c r="N11235" s="67">
        <v>10.71</v>
      </c>
      <c r="P11235" s="67">
        <v>0</v>
      </c>
      <c r="Q11235" s="67">
        <v>59617.979999999996</v>
      </c>
      <c r="R11235" s="2" t="s">
        <v>161</v>
      </c>
      <c r="S11235" s="2" t="s">
        <v>161</v>
      </c>
      <c r="T11235" s="2" t="s">
        <v>165</v>
      </c>
      <c r="U11235" t="s">
        <v>783</v>
      </c>
    </row>
    <row r="11236" spans="3:21" x14ac:dyDescent="0.3">
      <c r="C11236" t="s">
        <v>31</v>
      </c>
      <c r="D11236" t="s">
        <v>158</v>
      </c>
      <c r="E11236" t="s">
        <v>29</v>
      </c>
      <c r="F11236" t="s">
        <v>159</v>
      </c>
      <c r="G11236" s="2">
        <v>9</v>
      </c>
      <c r="H11236" s="2" t="s">
        <v>358</v>
      </c>
      <c r="I11236" s="67">
        <v>-55081.96</v>
      </c>
      <c r="J11236" s="67">
        <v>0</v>
      </c>
      <c r="K11236" s="67">
        <v>-55081.96</v>
      </c>
      <c r="L11236" s="67">
        <v>0</v>
      </c>
      <c r="M11236" s="67">
        <v>-55081.96</v>
      </c>
      <c r="N11236" s="67">
        <v>0</v>
      </c>
      <c r="P11236" s="67">
        <v>0</v>
      </c>
      <c r="Q11236" s="67">
        <v>0</v>
      </c>
      <c r="U11236" t="s">
        <v>783</v>
      </c>
    </row>
    <row r="11237" spans="3:21" x14ac:dyDescent="0.3">
      <c r="C11237" t="s">
        <v>166</v>
      </c>
      <c r="D11237" t="s">
        <v>158</v>
      </c>
      <c r="E11237" t="s">
        <v>30</v>
      </c>
      <c r="F11237" t="s">
        <v>159</v>
      </c>
      <c r="G11237" s="2">
        <v>5</v>
      </c>
      <c r="H11237" s="2" t="s">
        <v>530</v>
      </c>
      <c r="I11237" s="67">
        <v>15024.35</v>
      </c>
      <c r="J11237" s="67">
        <v>1592.86</v>
      </c>
      <c r="K11237" s="67">
        <v>15024.35</v>
      </c>
      <c r="L11237" s="67">
        <v>1.3</v>
      </c>
      <c r="M11237" s="67">
        <v>15024.35</v>
      </c>
      <c r="N11237" s="67">
        <v>21.35</v>
      </c>
      <c r="P11237" s="67">
        <v>0</v>
      </c>
      <c r="Q11237" s="67">
        <v>75121.75</v>
      </c>
      <c r="R11237" s="2" t="s">
        <v>161</v>
      </c>
      <c r="S11237" s="2" t="s">
        <v>165</v>
      </c>
      <c r="T11237" s="2" t="s">
        <v>165</v>
      </c>
      <c r="U11237" t="s">
        <v>783</v>
      </c>
    </row>
    <row r="11238" spans="3:21" x14ac:dyDescent="0.3">
      <c r="C11238" t="s">
        <v>166</v>
      </c>
      <c r="D11238" t="s">
        <v>158</v>
      </c>
      <c r="E11238" t="s">
        <v>30</v>
      </c>
      <c r="F11238" t="s">
        <v>159</v>
      </c>
      <c r="G11238" s="2">
        <v>2</v>
      </c>
      <c r="H11238" s="2" t="s">
        <v>281</v>
      </c>
      <c r="I11238" s="67">
        <v>425379.05</v>
      </c>
      <c r="J11238" s="67">
        <v>1417.66</v>
      </c>
      <c r="K11238" s="67">
        <v>425379.05</v>
      </c>
      <c r="L11238" s="67">
        <v>108.6</v>
      </c>
      <c r="M11238" s="67">
        <v>425379.05</v>
      </c>
      <c r="N11238" s="67">
        <v>572.80999999999995</v>
      </c>
      <c r="P11238" s="67">
        <v>0</v>
      </c>
      <c r="Q11238" s="67">
        <v>850758.1</v>
      </c>
      <c r="R11238" s="2" t="s">
        <v>161</v>
      </c>
      <c r="S11238" s="2" t="s">
        <v>161</v>
      </c>
      <c r="T11238" s="2" t="s">
        <v>161</v>
      </c>
      <c r="U11238" t="s">
        <v>783</v>
      </c>
    </row>
    <row r="11239" spans="3:21" x14ac:dyDescent="0.3">
      <c r="C11239" t="s">
        <v>31</v>
      </c>
      <c r="D11239" t="s">
        <v>158</v>
      </c>
      <c r="E11239" t="s">
        <v>30</v>
      </c>
      <c r="F11239" t="s">
        <v>159</v>
      </c>
      <c r="G11239" s="2">
        <v>15</v>
      </c>
      <c r="H11239" s="2" t="s">
        <v>522</v>
      </c>
      <c r="I11239" s="67">
        <v>167919.23</v>
      </c>
      <c r="J11239" s="67">
        <v>3.49</v>
      </c>
      <c r="K11239" s="67">
        <v>167919.23</v>
      </c>
      <c r="L11239" s="67">
        <v>18.739999999999998</v>
      </c>
      <c r="M11239" s="67">
        <v>167919.23</v>
      </c>
      <c r="N11239" s="67">
        <v>188.37</v>
      </c>
      <c r="P11239" s="67">
        <v>0</v>
      </c>
      <c r="Q11239" s="67">
        <v>2518788.4500000002</v>
      </c>
      <c r="R11239" s="2" t="s">
        <v>161</v>
      </c>
      <c r="S11239" s="2" t="s">
        <v>161</v>
      </c>
      <c r="T11239" s="2" t="s">
        <v>165</v>
      </c>
      <c r="U11239" t="s">
        <v>783</v>
      </c>
    </row>
    <row r="11240" spans="3:21" x14ac:dyDescent="0.3">
      <c r="C11240" t="s">
        <v>31</v>
      </c>
      <c r="D11240" t="s">
        <v>158</v>
      </c>
      <c r="E11240" t="s">
        <v>30</v>
      </c>
      <c r="F11240" t="s">
        <v>159</v>
      </c>
      <c r="G11240" s="2">
        <v>1</v>
      </c>
      <c r="H11240" s="2" t="s">
        <v>367</v>
      </c>
      <c r="I11240" s="67">
        <v>98112.1</v>
      </c>
      <c r="J11240" s="67">
        <v>150.01</v>
      </c>
      <c r="K11240" s="67">
        <v>98112.1</v>
      </c>
      <c r="L11240" s="67">
        <v>11.49</v>
      </c>
      <c r="M11240" s="67">
        <v>98112.1</v>
      </c>
      <c r="N11240" s="67">
        <v>60.61</v>
      </c>
      <c r="P11240" s="67">
        <v>0</v>
      </c>
      <c r="Q11240" s="67">
        <v>98112.1</v>
      </c>
      <c r="R11240" s="2" t="s">
        <v>161</v>
      </c>
      <c r="S11240" s="2" t="s">
        <v>161</v>
      </c>
      <c r="T11240" s="2" t="s">
        <v>161</v>
      </c>
      <c r="U11240" t="s">
        <v>783</v>
      </c>
    </row>
    <row r="11241" spans="3:21" x14ac:dyDescent="0.3">
      <c r="C11241" t="s">
        <v>31</v>
      </c>
      <c r="D11241" t="s">
        <v>158</v>
      </c>
      <c r="E11241" t="s">
        <v>29</v>
      </c>
      <c r="F11241" t="s">
        <v>159</v>
      </c>
      <c r="G11241" s="2">
        <v>3</v>
      </c>
      <c r="H11241" s="2" t="s">
        <v>393</v>
      </c>
      <c r="I11241" s="67">
        <v>-8154.39</v>
      </c>
      <c r="J11241" s="67">
        <v>0</v>
      </c>
      <c r="K11241" s="67">
        <v>-8154.39</v>
      </c>
      <c r="L11241" s="67">
        <v>0</v>
      </c>
      <c r="M11241" s="67">
        <v>-8154.39</v>
      </c>
      <c r="N11241" s="67">
        <v>0</v>
      </c>
      <c r="P11241" s="67">
        <v>0</v>
      </c>
      <c r="Q11241" s="67">
        <v>0</v>
      </c>
      <c r="U11241" t="s">
        <v>783</v>
      </c>
    </row>
    <row r="11242" spans="3:21" x14ac:dyDescent="0.3">
      <c r="C11242" t="s">
        <v>31</v>
      </c>
      <c r="D11242" t="s">
        <v>158</v>
      </c>
      <c r="E11242" t="s">
        <v>29</v>
      </c>
      <c r="F11242" t="s">
        <v>159</v>
      </c>
      <c r="G11242" s="2">
        <v>3</v>
      </c>
      <c r="H11242" s="2" t="s">
        <v>425</v>
      </c>
      <c r="I11242" s="67">
        <v>-7245.99</v>
      </c>
      <c r="J11242" s="67">
        <v>0</v>
      </c>
      <c r="K11242" s="67">
        <v>-7245.99</v>
      </c>
      <c r="L11242" s="67">
        <v>0</v>
      </c>
      <c r="M11242" s="67">
        <v>-7245.99</v>
      </c>
      <c r="N11242" s="67">
        <v>0</v>
      </c>
      <c r="P11242" s="67">
        <v>0</v>
      </c>
      <c r="Q11242" s="67">
        <v>0</v>
      </c>
      <c r="U11242" t="s">
        <v>783</v>
      </c>
    </row>
    <row r="11243" spans="3:21" x14ac:dyDescent="0.3">
      <c r="C11243" t="s">
        <v>31</v>
      </c>
      <c r="D11243" t="s">
        <v>158</v>
      </c>
      <c r="E11243" t="s">
        <v>29</v>
      </c>
      <c r="F11243" t="s">
        <v>159</v>
      </c>
      <c r="G11243" s="2">
        <v>9</v>
      </c>
      <c r="H11243" s="2" t="s">
        <v>398</v>
      </c>
      <c r="I11243" s="67">
        <v>-31307.42</v>
      </c>
      <c r="J11243" s="67">
        <v>0</v>
      </c>
      <c r="K11243" s="67">
        <v>-31307.42</v>
      </c>
      <c r="L11243" s="67">
        <v>0</v>
      </c>
      <c r="M11243" s="67">
        <v>-31307.42</v>
      </c>
      <c r="N11243" s="67">
        <v>0</v>
      </c>
      <c r="P11243" s="67">
        <v>0</v>
      </c>
      <c r="Q11243" s="67">
        <v>0</v>
      </c>
      <c r="U11243" t="s">
        <v>783</v>
      </c>
    </row>
    <row r="11244" spans="3:21" x14ac:dyDescent="0.3">
      <c r="C11244" t="s">
        <v>166</v>
      </c>
      <c r="D11244" t="s">
        <v>158</v>
      </c>
      <c r="E11244" t="s">
        <v>29</v>
      </c>
      <c r="F11244" t="s">
        <v>159</v>
      </c>
      <c r="G11244" s="2">
        <v>3</v>
      </c>
      <c r="H11244" s="2" t="s">
        <v>170</v>
      </c>
      <c r="I11244" s="67">
        <v>-2663.42</v>
      </c>
      <c r="J11244" s="67">
        <v>0</v>
      </c>
      <c r="K11244" s="67">
        <v>-2663.42</v>
      </c>
      <c r="L11244" s="67">
        <v>0</v>
      </c>
      <c r="M11244" s="67">
        <v>-2663.42</v>
      </c>
      <c r="N11244" s="67">
        <v>0</v>
      </c>
      <c r="P11244" s="67">
        <v>0</v>
      </c>
      <c r="Q11244" s="67">
        <v>0</v>
      </c>
      <c r="U11244" t="s">
        <v>783</v>
      </c>
    </row>
    <row r="11245" spans="3:21" x14ac:dyDescent="0.3">
      <c r="C11245" t="s">
        <v>166</v>
      </c>
      <c r="D11245" t="s">
        <v>158</v>
      </c>
      <c r="E11245" t="s">
        <v>30</v>
      </c>
      <c r="F11245" t="s">
        <v>159</v>
      </c>
      <c r="G11245" s="2">
        <v>5</v>
      </c>
      <c r="H11245" s="2" t="s">
        <v>223</v>
      </c>
      <c r="I11245" s="67">
        <v>313331.15999999997</v>
      </c>
      <c r="J11245" s="67">
        <v>14.03</v>
      </c>
      <c r="K11245" s="67">
        <v>313331.15999999997</v>
      </c>
      <c r="L11245" s="67">
        <v>5.1100000000000003</v>
      </c>
      <c r="M11245" s="67">
        <v>313331.15999999997</v>
      </c>
      <c r="N11245" s="67">
        <v>49.04</v>
      </c>
      <c r="P11245" s="67">
        <v>0</v>
      </c>
      <c r="Q11245" s="67">
        <v>1566655.7999999998</v>
      </c>
      <c r="R11245" s="2" t="s">
        <v>161</v>
      </c>
      <c r="S11245" s="2" t="s">
        <v>161</v>
      </c>
      <c r="T11245" s="2" t="s">
        <v>161</v>
      </c>
      <c r="U11245" t="s">
        <v>783</v>
      </c>
    </row>
    <row r="11246" spans="3:21" x14ac:dyDescent="0.3">
      <c r="C11246" t="s">
        <v>31</v>
      </c>
      <c r="D11246" t="s">
        <v>158</v>
      </c>
      <c r="E11246" t="s">
        <v>30</v>
      </c>
      <c r="F11246" t="s">
        <v>159</v>
      </c>
      <c r="G11246" s="2">
        <v>-1</v>
      </c>
      <c r="H11246" s="2" t="s">
        <v>332</v>
      </c>
      <c r="I11246" s="67">
        <v>7476.74</v>
      </c>
      <c r="J11246" s="67">
        <v>1.21</v>
      </c>
      <c r="K11246" s="67">
        <v>7476.74</v>
      </c>
      <c r="L11246" s="67">
        <v>0.57999999999999996</v>
      </c>
      <c r="M11246" s="67">
        <v>7476.74</v>
      </c>
      <c r="N11246" s="67">
        <v>5.52</v>
      </c>
      <c r="P11246" s="67">
        <v>0</v>
      </c>
      <c r="Q11246" s="67">
        <v>0</v>
      </c>
      <c r="R11246" s="2" t="s">
        <v>161</v>
      </c>
      <c r="S11246" s="2" t="s">
        <v>161</v>
      </c>
      <c r="T11246" s="2" t="s">
        <v>161</v>
      </c>
      <c r="U11246" t="s">
        <v>783</v>
      </c>
    </row>
    <row r="11247" spans="3:21" x14ac:dyDescent="0.3">
      <c r="C11247" t="s">
        <v>166</v>
      </c>
      <c r="D11247" t="s">
        <v>158</v>
      </c>
      <c r="E11247" t="s">
        <v>30</v>
      </c>
      <c r="F11247" t="s">
        <v>159</v>
      </c>
      <c r="G11247" s="2">
        <v>2</v>
      </c>
      <c r="H11247" s="2" t="s">
        <v>618</v>
      </c>
      <c r="I11247" s="67">
        <v>1092094.54</v>
      </c>
      <c r="J11247" s="67">
        <v>48.95</v>
      </c>
      <c r="K11247" s="67">
        <v>1092094.54</v>
      </c>
      <c r="L11247" s="67">
        <v>23.25</v>
      </c>
      <c r="M11247" s="67">
        <v>1092094.54</v>
      </c>
      <c r="N11247" s="67">
        <v>222.68</v>
      </c>
      <c r="P11247" s="67">
        <v>0</v>
      </c>
      <c r="Q11247" s="67">
        <v>2184189.08</v>
      </c>
      <c r="R11247" s="2" t="s">
        <v>161</v>
      </c>
      <c r="S11247" s="2" t="s">
        <v>161</v>
      </c>
      <c r="T11247" s="2" t="s">
        <v>161</v>
      </c>
      <c r="U11247" t="s">
        <v>783</v>
      </c>
    </row>
    <row r="11248" spans="3:21" x14ac:dyDescent="0.3">
      <c r="C11248" t="s">
        <v>32</v>
      </c>
      <c r="D11248" t="s">
        <v>158</v>
      </c>
      <c r="E11248" t="s">
        <v>29</v>
      </c>
      <c r="F11248" t="s">
        <v>159</v>
      </c>
      <c r="G11248" s="2">
        <v>-1</v>
      </c>
      <c r="H11248" s="2" t="s">
        <v>479</v>
      </c>
      <c r="I11248" s="67">
        <v>-87068.32</v>
      </c>
      <c r="J11248" s="67">
        <v>0</v>
      </c>
      <c r="K11248" s="67">
        <v>-87068.32</v>
      </c>
      <c r="L11248" s="67">
        <v>0</v>
      </c>
      <c r="M11248" s="67">
        <v>-87068.32</v>
      </c>
      <c r="N11248" s="67">
        <v>0</v>
      </c>
      <c r="P11248" s="67">
        <v>0</v>
      </c>
      <c r="Q11248" s="67">
        <v>0</v>
      </c>
      <c r="U11248" t="s">
        <v>783</v>
      </c>
    </row>
    <row r="11249" spans="3:21" x14ac:dyDescent="0.3">
      <c r="C11249" t="s">
        <v>166</v>
      </c>
      <c r="D11249" t="s">
        <v>158</v>
      </c>
      <c r="E11249" t="s">
        <v>30</v>
      </c>
      <c r="F11249" t="s">
        <v>159</v>
      </c>
      <c r="G11249" s="2">
        <v>0</v>
      </c>
      <c r="H11249" s="2" t="s">
        <v>419</v>
      </c>
      <c r="I11249" s="67">
        <v>41498310.5</v>
      </c>
      <c r="J11249" s="67">
        <v>201135.74</v>
      </c>
      <c r="K11249" s="67">
        <v>41498310.5</v>
      </c>
      <c r="L11249" s="67">
        <v>33622.46</v>
      </c>
      <c r="M11249" s="67">
        <v>41498310.5</v>
      </c>
      <c r="N11249" s="67">
        <v>368026.41</v>
      </c>
      <c r="P11249" s="67">
        <v>2410411.5099999998</v>
      </c>
      <c r="Q11249" s="67">
        <v>0</v>
      </c>
      <c r="R11249" s="2" t="s">
        <v>161</v>
      </c>
      <c r="S11249" s="2" t="s">
        <v>161</v>
      </c>
      <c r="T11249" s="2" t="s">
        <v>161</v>
      </c>
      <c r="U11249" t="s">
        <v>783</v>
      </c>
    </row>
    <row r="11250" spans="3:21" x14ac:dyDescent="0.3">
      <c r="C11250" t="s">
        <v>166</v>
      </c>
      <c r="D11250" t="s">
        <v>158</v>
      </c>
      <c r="E11250" t="s">
        <v>30</v>
      </c>
      <c r="F11250" t="s">
        <v>159</v>
      </c>
      <c r="G11250" s="2">
        <v>-1</v>
      </c>
      <c r="H11250" s="2" t="s">
        <v>524</v>
      </c>
      <c r="I11250" s="67">
        <v>508172.85</v>
      </c>
      <c r="J11250" s="67">
        <v>65.09</v>
      </c>
      <c r="K11250" s="67">
        <v>508172.85</v>
      </c>
      <c r="L11250" s="67">
        <v>35.380000000000003</v>
      </c>
      <c r="M11250" s="67">
        <v>508172.85</v>
      </c>
      <c r="N11250" s="67">
        <v>579.54999999999995</v>
      </c>
      <c r="P11250" s="67">
        <v>0</v>
      </c>
      <c r="Q11250" s="67">
        <v>0</v>
      </c>
      <c r="R11250" s="2" t="s">
        <v>161</v>
      </c>
      <c r="S11250" s="2" t="s">
        <v>161</v>
      </c>
      <c r="T11250" s="2" t="s">
        <v>161</v>
      </c>
      <c r="U11250" t="s">
        <v>783</v>
      </c>
    </row>
    <row r="11251" spans="3:21" x14ac:dyDescent="0.3">
      <c r="C11251" t="s">
        <v>166</v>
      </c>
      <c r="D11251" t="s">
        <v>158</v>
      </c>
      <c r="E11251" t="s">
        <v>30</v>
      </c>
      <c r="F11251" t="s">
        <v>159</v>
      </c>
      <c r="G11251" s="2">
        <v>2</v>
      </c>
      <c r="H11251" s="2" t="s">
        <v>290</v>
      </c>
      <c r="I11251" s="67">
        <v>54188.07</v>
      </c>
      <c r="J11251" s="67">
        <v>7867.09</v>
      </c>
      <c r="K11251" s="67">
        <v>54188.07</v>
      </c>
      <c r="L11251" s="67">
        <v>1.24</v>
      </c>
      <c r="M11251" s="67">
        <v>54188.07</v>
      </c>
      <c r="N11251" s="67">
        <v>68.83</v>
      </c>
      <c r="P11251" s="67">
        <v>0</v>
      </c>
      <c r="Q11251" s="67">
        <v>108376.14</v>
      </c>
      <c r="R11251" s="2" t="s">
        <v>161</v>
      </c>
      <c r="S11251" s="2" t="s">
        <v>165</v>
      </c>
      <c r="T11251" s="2" t="s">
        <v>165</v>
      </c>
      <c r="U11251" t="s">
        <v>783</v>
      </c>
    </row>
    <row r="11252" spans="3:21" x14ac:dyDescent="0.3">
      <c r="C11252" t="s">
        <v>31</v>
      </c>
      <c r="D11252" t="s">
        <v>158</v>
      </c>
      <c r="E11252" t="s">
        <v>29</v>
      </c>
      <c r="F11252" t="s">
        <v>159</v>
      </c>
      <c r="G11252" s="2">
        <v>1</v>
      </c>
      <c r="H11252" s="2" t="s">
        <v>347</v>
      </c>
      <c r="I11252" s="67">
        <v>-19534.18</v>
      </c>
      <c r="J11252" s="67">
        <v>0</v>
      </c>
      <c r="K11252" s="67">
        <v>-19534.18</v>
      </c>
      <c r="L11252" s="67">
        <v>0</v>
      </c>
      <c r="M11252" s="67">
        <v>-19534.18</v>
      </c>
      <c r="N11252" s="67">
        <v>0</v>
      </c>
      <c r="P11252" s="67">
        <v>0</v>
      </c>
      <c r="Q11252" s="67">
        <v>0</v>
      </c>
      <c r="U11252" t="s">
        <v>783</v>
      </c>
    </row>
    <row r="11253" spans="3:21" x14ac:dyDescent="0.3">
      <c r="C11253" t="s">
        <v>166</v>
      </c>
      <c r="D11253" t="s">
        <v>158</v>
      </c>
      <c r="E11253" t="s">
        <v>30</v>
      </c>
      <c r="F11253" t="s">
        <v>159</v>
      </c>
      <c r="G11253" s="2">
        <v>0</v>
      </c>
      <c r="H11253" s="2" t="s">
        <v>295</v>
      </c>
      <c r="I11253" s="67">
        <v>12146230.68</v>
      </c>
      <c r="J11253" s="67">
        <v>1178.33</v>
      </c>
      <c r="K11253" s="67">
        <v>12146230.68</v>
      </c>
      <c r="L11253" s="67">
        <v>165.57</v>
      </c>
      <c r="M11253" s="67">
        <v>12146230.68</v>
      </c>
      <c r="N11253" s="67">
        <v>9163.26</v>
      </c>
      <c r="P11253" s="67">
        <v>11.98</v>
      </c>
      <c r="Q11253" s="67">
        <v>0</v>
      </c>
      <c r="R11253" s="2" t="s">
        <v>161</v>
      </c>
      <c r="S11253" s="2" t="s">
        <v>161</v>
      </c>
      <c r="T11253" s="2" t="s">
        <v>161</v>
      </c>
      <c r="U11253" t="s">
        <v>783</v>
      </c>
    </row>
    <row r="11254" spans="3:21" x14ac:dyDescent="0.3">
      <c r="C11254" t="s">
        <v>166</v>
      </c>
      <c r="D11254" t="s">
        <v>158</v>
      </c>
      <c r="E11254" t="s">
        <v>30</v>
      </c>
      <c r="F11254" t="s">
        <v>159</v>
      </c>
      <c r="G11254" s="2">
        <v>4</v>
      </c>
      <c r="H11254" s="2" t="s">
        <v>380</v>
      </c>
      <c r="I11254" s="67">
        <v>37698.800000000003</v>
      </c>
      <c r="J11254" s="67">
        <v>2449.83</v>
      </c>
      <c r="K11254" s="67">
        <v>37698.800000000003</v>
      </c>
      <c r="L11254" s="67">
        <v>1.83</v>
      </c>
      <c r="M11254" s="67">
        <v>37698.800000000003</v>
      </c>
      <c r="N11254" s="67">
        <v>12.68</v>
      </c>
      <c r="P11254" s="67">
        <v>0</v>
      </c>
      <c r="Q11254" s="67">
        <v>150795.20000000001</v>
      </c>
      <c r="R11254" s="2" t="s">
        <v>161</v>
      </c>
      <c r="S11254" s="2" t="s">
        <v>165</v>
      </c>
      <c r="T11254" s="2" t="s">
        <v>165</v>
      </c>
      <c r="U11254" t="s">
        <v>783</v>
      </c>
    </row>
    <row r="11255" spans="3:21" x14ac:dyDescent="0.3">
      <c r="C11255" t="s">
        <v>31</v>
      </c>
      <c r="D11255" t="s">
        <v>158</v>
      </c>
      <c r="E11255" t="s">
        <v>30</v>
      </c>
      <c r="F11255" t="s">
        <v>159</v>
      </c>
      <c r="G11255" s="2">
        <v>3</v>
      </c>
      <c r="H11255" s="2" t="s">
        <v>288</v>
      </c>
      <c r="I11255" s="67">
        <v>12376.68</v>
      </c>
      <c r="J11255" s="67">
        <v>4.09</v>
      </c>
      <c r="K11255" s="67">
        <v>12376.68</v>
      </c>
      <c r="L11255" s="67">
        <v>1.84</v>
      </c>
      <c r="M11255" s="67">
        <v>12376.68</v>
      </c>
      <c r="N11255" s="67">
        <v>22.94</v>
      </c>
      <c r="P11255" s="67">
        <v>0</v>
      </c>
      <c r="Q11255" s="67">
        <v>37130.04</v>
      </c>
      <c r="R11255" s="2" t="s">
        <v>165</v>
      </c>
      <c r="S11255" s="2" t="s">
        <v>165</v>
      </c>
      <c r="T11255" s="2" t="s">
        <v>165</v>
      </c>
      <c r="U11255" t="s">
        <v>783</v>
      </c>
    </row>
    <row r="11256" spans="3:21" x14ac:dyDescent="0.3">
      <c r="C11256" t="s">
        <v>166</v>
      </c>
      <c r="D11256" t="s">
        <v>158</v>
      </c>
      <c r="E11256" t="s">
        <v>29</v>
      </c>
      <c r="F11256" t="s">
        <v>159</v>
      </c>
      <c r="G11256" s="2">
        <v>1</v>
      </c>
      <c r="H11256" s="2" t="s">
        <v>586</v>
      </c>
      <c r="I11256" s="67">
        <v>-256.54000000000002</v>
      </c>
      <c r="J11256" s="67">
        <v>0</v>
      </c>
      <c r="K11256" s="67">
        <v>-256.54000000000002</v>
      </c>
      <c r="L11256" s="67">
        <v>0</v>
      </c>
      <c r="M11256" s="67">
        <v>-256.54000000000002</v>
      </c>
      <c r="N11256" s="67">
        <v>0</v>
      </c>
      <c r="P11256" s="67">
        <v>0</v>
      </c>
      <c r="Q11256" s="67">
        <v>0</v>
      </c>
      <c r="U11256" t="s">
        <v>783</v>
      </c>
    </row>
    <row r="11257" spans="3:21" x14ac:dyDescent="0.3">
      <c r="C11257" t="s">
        <v>166</v>
      </c>
      <c r="D11257" t="s">
        <v>158</v>
      </c>
      <c r="E11257" t="s">
        <v>30</v>
      </c>
      <c r="F11257" t="s">
        <v>159</v>
      </c>
      <c r="G11257" s="2">
        <v>-1</v>
      </c>
      <c r="H11257" s="2" t="s">
        <v>190</v>
      </c>
      <c r="I11257" s="67">
        <v>34370.160000000003</v>
      </c>
      <c r="J11257" s="67">
        <v>0.22</v>
      </c>
      <c r="K11257" s="67">
        <v>34370.160000000003</v>
      </c>
      <c r="L11257" s="67">
        <v>0.1</v>
      </c>
      <c r="M11257" s="67">
        <v>34370.160000000003</v>
      </c>
      <c r="N11257" s="67">
        <v>1.23</v>
      </c>
      <c r="O11257" s="2">
        <v>0</v>
      </c>
      <c r="P11257" s="67">
        <v>0</v>
      </c>
      <c r="Q11257" s="67">
        <v>0</v>
      </c>
      <c r="R11257" s="2" t="s">
        <v>161</v>
      </c>
      <c r="S11257" s="2" t="s">
        <v>161</v>
      </c>
      <c r="T11257" s="2" t="s">
        <v>161</v>
      </c>
      <c r="U11257" t="s">
        <v>783</v>
      </c>
    </row>
    <row r="11258" spans="3:21" x14ac:dyDescent="0.3">
      <c r="C11258" t="s">
        <v>32</v>
      </c>
      <c r="D11258" t="s">
        <v>158</v>
      </c>
      <c r="E11258" t="s">
        <v>29</v>
      </c>
      <c r="F11258" t="s">
        <v>159</v>
      </c>
      <c r="G11258" s="2">
        <v>1</v>
      </c>
      <c r="H11258" s="2" t="s">
        <v>484</v>
      </c>
      <c r="I11258" s="67">
        <v>-534154.42000000004</v>
      </c>
      <c r="J11258" s="67">
        <v>0</v>
      </c>
      <c r="K11258" s="67">
        <v>-534154.42000000004</v>
      </c>
      <c r="L11258" s="67">
        <v>0</v>
      </c>
      <c r="M11258" s="67">
        <v>-534154.42000000004</v>
      </c>
      <c r="N11258" s="67">
        <v>0</v>
      </c>
      <c r="P11258" s="67">
        <v>0</v>
      </c>
      <c r="Q11258" s="67">
        <v>0</v>
      </c>
      <c r="U11258" t="s">
        <v>783</v>
      </c>
    </row>
    <row r="11259" spans="3:21" x14ac:dyDescent="0.3">
      <c r="C11259" t="s">
        <v>32</v>
      </c>
      <c r="D11259" t="s">
        <v>158</v>
      </c>
      <c r="E11259" t="s">
        <v>30</v>
      </c>
      <c r="F11259" t="s">
        <v>159</v>
      </c>
      <c r="G11259" s="2">
        <v>0</v>
      </c>
      <c r="H11259" s="2" t="s">
        <v>602</v>
      </c>
      <c r="I11259" s="67">
        <v>22695.23</v>
      </c>
      <c r="J11259" s="67">
        <v>0.93</v>
      </c>
      <c r="K11259" s="67">
        <v>22695.23</v>
      </c>
      <c r="L11259" s="67">
        <v>0.44</v>
      </c>
      <c r="M11259" s="67">
        <v>22695.23</v>
      </c>
      <c r="N11259" s="67">
        <v>4.22</v>
      </c>
      <c r="P11259" s="67">
        <v>0</v>
      </c>
      <c r="Q11259" s="67">
        <v>0</v>
      </c>
      <c r="R11259" s="2" t="s">
        <v>161</v>
      </c>
      <c r="S11259" s="2" t="s">
        <v>161</v>
      </c>
      <c r="T11259" s="2" t="s">
        <v>161</v>
      </c>
      <c r="U11259" t="s">
        <v>783</v>
      </c>
    </row>
    <row r="11260" spans="3:21" x14ac:dyDescent="0.3">
      <c r="C11260" t="s">
        <v>166</v>
      </c>
      <c r="D11260" t="s">
        <v>158</v>
      </c>
      <c r="E11260" t="s">
        <v>29</v>
      </c>
      <c r="F11260" t="s">
        <v>159</v>
      </c>
      <c r="G11260" s="2">
        <v>-1</v>
      </c>
      <c r="H11260" s="2" t="s">
        <v>523</v>
      </c>
      <c r="I11260" s="67">
        <v>-2107.94</v>
      </c>
      <c r="J11260" s="67">
        <v>0</v>
      </c>
      <c r="K11260" s="67">
        <v>-2107.94</v>
      </c>
      <c r="L11260" s="67">
        <v>0</v>
      </c>
      <c r="M11260" s="67">
        <v>-2107.94</v>
      </c>
      <c r="N11260" s="67">
        <v>0</v>
      </c>
      <c r="P11260" s="67">
        <v>0</v>
      </c>
      <c r="Q11260" s="67">
        <v>0</v>
      </c>
      <c r="U11260" t="s">
        <v>783</v>
      </c>
    </row>
    <row r="11261" spans="3:21" x14ac:dyDescent="0.3">
      <c r="C11261" t="s">
        <v>166</v>
      </c>
      <c r="D11261" t="s">
        <v>158</v>
      </c>
      <c r="E11261" t="s">
        <v>29</v>
      </c>
      <c r="F11261" t="s">
        <v>159</v>
      </c>
      <c r="G11261" s="2">
        <v>1</v>
      </c>
      <c r="H11261" s="2" t="s">
        <v>409</v>
      </c>
      <c r="I11261" s="67">
        <v>-61.6</v>
      </c>
      <c r="J11261" s="67">
        <v>0</v>
      </c>
      <c r="K11261" s="67">
        <v>-61.6</v>
      </c>
      <c r="L11261" s="67">
        <v>0</v>
      </c>
      <c r="M11261" s="67">
        <v>-61.6</v>
      </c>
      <c r="N11261" s="67">
        <v>0</v>
      </c>
      <c r="P11261" s="67">
        <v>0</v>
      </c>
      <c r="Q11261" s="67">
        <v>0</v>
      </c>
      <c r="U11261" t="s">
        <v>783</v>
      </c>
    </row>
    <row r="11262" spans="3:21" x14ac:dyDescent="0.3">
      <c r="C11262" t="s">
        <v>166</v>
      </c>
      <c r="D11262" t="s">
        <v>158</v>
      </c>
      <c r="E11262" t="s">
        <v>30</v>
      </c>
      <c r="F11262" t="s">
        <v>159</v>
      </c>
      <c r="G11262" s="2">
        <v>1</v>
      </c>
      <c r="H11262" s="2" t="s">
        <v>549</v>
      </c>
      <c r="I11262" s="67">
        <v>6691.32</v>
      </c>
      <c r="J11262" s="67">
        <v>657.48</v>
      </c>
      <c r="K11262" s="67">
        <v>6691.32</v>
      </c>
      <c r="L11262" s="67">
        <v>0.11</v>
      </c>
      <c r="M11262" s="67">
        <v>6691.32</v>
      </c>
      <c r="N11262" s="67">
        <v>1.21</v>
      </c>
      <c r="P11262" s="67">
        <v>0</v>
      </c>
      <c r="Q11262" s="67">
        <v>6691.32</v>
      </c>
      <c r="R11262" s="2" t="s">
        <v>161</v>
      </c>
      <c r="S11262" s="2" t="s">
        <v>165</v>
      </c>
      <c r="T11262" s="2" t="s">
        <v>165</v>
      </c>
      <c r="U11262" t="s">
        <v>783</v>
      </c>
    </row>
    <row r="11263" spans="3:21" x14ac:dyDescent="0.3">
      <c r="C11263" t="s">
        <v>166</v>
      </c>
      <c r="D11263" t="s">
        <v>158</v>
      </c>
      <c r="E11263" t="s">
        <v>29</v>
      </c>
      <c r="F11263" t="s">
        <v>159</v>
      </c>
      <c r="G11263" s="2">
        <v>17</v>
      </c>
      <c r="H11263" s="2" t="s">
        <v>303</v>
      </c>
      <c r="I11263" s="67">
        <v>-464.79</v>
      </c>
      <c r="J11263" s="67">
        <v>0</v>
      </c>
      <c r="K11263" s="67">
        <v>-464.79</v>
      </c>
      <c r="L11263" s="67">
        <v>0</v>
      </c>
      <c r="M11263" s="67">
        <v>-464.79</v>
      </c>
      <c r="N11263" s="67">
        <v>0</v>
      </c>
      <c r="P11263" s="67">
        <v>0</v>
      </c>
      <c r="Q11263" s="67">
        <v>0</v>
      </c>
      <c r="U11263" t="s">
        <v>783</v>
      </c>
    </row>
    <row r="11264" spans="3:21" x14ac:dyDescent="0.3">
      <c r="C11264" t="s">
        <v>166</v>
      </c>
      <c r="D11264" t="s">
        <v>158</v>
      </c>
      <c r="E11264" t="s">
        <v>30</v>
      </c>
      <c r="F11264" t="s">
        <v>159</v>
      </c>
      <c r="G11264" s="2">
        <v>-1</v>
      </c>
      <c r="H11264" s="2" t="s">
        <v>230</v>
      </c>
      <c r="I11264" s="67">
        <v>0</v>
      </c>
      <c r="J11264" s="67">
        <v>0</v>
      </c>
      <c r="K11264" s="67">
        <v>0</v>
      </c>
      <c r="L11264" s="67">
        <v>0</v>
      </c>
      <c r="M11264" s="67">
        <v>0</v>
      </c>
      <c r="N11264" s="67">
        <v>0</v>
      </c>
      <c r="P11264" s="67">
        <v>0</v>
      </c>
      <c r="Q11264" s="67">
        <v>0</v>
      </c>
      <c r="R11264" s="2" t="s">
        <v>161</v>
      </c>
      <c r="S11264" s="2" t="s">
        <v>161</v>
      </c>
      <c r="T11264" s="2" t="s">
        <v>165</v>
      </c>
      <c r="U11264" t="s">
        <v>783</v>
      </c>
    </row>
    <row r="11265" spans="3:21" x14ac:dyDescent="0.3">
      <c r="C11265" t="s">
        <v>31</v>
      </c>
      <c r="D11265" t="s">
        <v>158</v>
      </c>
      <c r="E11265" t="s">
        <v>29</v>
      </c>
      <c r="F11265" t="s">
        <v>159</v>
      </c>
      <c r="G11265" s="2">
        <v>2</v>
      </c>
      <c r="H11265" s="2" t="s">
        <v>347</v>
      </c>
      <c r="I11265" s="67">
        <v>-28297.24</v>
      </c>
      <c r="J11265" s="67">
        <v>0</v>
      </c>
      <c r="K11265" s="67">
        <v>-28297.24</v>
      </c>
      <c r="L11265" s="67">
        <v>0</v>
      </c>
      <c r="M11265" s="67">
        <v>-28297.24</v>
      </c>
      <c r="N11265" s="67">
        <v>0</v>
      </c>
      <c r="P11265" s="67">
        <v>0</v>
      </c>
      <c r="Q11265" s="67">
        <v>0</v>
      </c>
      <c r="U11265" t="s">
        <v>783</v>
      </c>
    </row>
    <row r="11266" spans="3:21" x14ac:dyDescent="0.3">
      <c r="C11266" t="s">
        <v>166</v>
      </c>
      <c r="D11266" t="s">
        <v>158</v>
      </c>
      <c r="E11266" t="s">
        <v>30</v>
      </c>
      <c r="F11266" t="s">
        <v>159</v>
      </c>
      <c r="G11266" s="2">
        <v>-1</v>
      </c>
      <c r="H11266" s="2" t="s">
        <v>460</v>
      </c>
      <c r="I11266" s="67">
        <v>3631639.78</v>
      </c>
      <c r="J11266" s="67">
        <v>316.3</v>
      </c>
      <c r="K11266" s="67">
        <v>3631639.78</v>
      </c>
      <c r="L11266" s="67">
        <v>150.24</v>
      </c>
      <c r="M11266" s="67">
        <v>3631639.78</v>
      </c>
      <c r="N11266" s="67">
        <v>1438.93</v>
      </c>
      <c r="P11266" s="67">
        <v>0</v>
      </c>
      <c r="Q11266" s="67">
        <v>0</v>
      </c>
      <c r="R11266" s="2" t="s">
        <v>161</v>
      </c>
      <c r="S11266" s="2" t="s">
        <v>161</v>
      </c>
      <c r="T11266" s="2" t="s">
        <v>161</v>
      </c>
      <c r="U11266" t="s">
        <v>783</v>
      </c>
    </row>
    <row r="11267" spans="3:21" x14ac:dyDescent="0.3">
      <c r="C11267" t="s">
        <v>166</v>
      </c>
      <c r="D11267" t="s">
        <v>158</v>
      </c>
      <c r="E11267" t="s">
        <v>29</v>
      </c>
      <c r="F11267" t="s">
        <v>159</v>
      </c>
      <c r="G11267" s="2">
        <v>3</v>
      </c>
      <c r="H11267" s="2" t="s">
        <v>326</v>
      </c>
      <c r="I11267" s="67">
        <v>-286.33</v>
      </c>
      <c r="J11267" s="67">
        <v>0</v>
      </c>
      <c r="K11267" s="67">
        <v>-286.33</v>
      </c>
      <c r="L11267" s="67">
        <v>0</v>
      </c>
      <c r="M11267" s="67">
        <v>-286.33</v>
      </c>
      <c r="N11267" s="67">
        <v>0</v>
      </c>
      <c r="P11267" s="67">
        <v>0</v>
      </c>
      <c r="Q11267" s="67">
        <v>0</v>
      </c>
      <c r="U11267" t="s">
        <v>783</v>
      </c>
    </row>
    <row r="11268" spans="3:21" x14ac:dyDescent="0.3">
      <c r="C11268" t="s">
        <v>166</v>
      </c>
      <c r="D11268" t="s">
        <v>158</v>
      </c>
      <c r="E11268" t="s">
        <v>30</v>
      </c>
      <c r="F11268" t="s">
        <v>159</v>
      </c>
      <c r="G11268" s="2">
        <v>6</v>
      </c>
      <c r="H11268" s="2" t="s">
        <v>473</v>
      </c>
      <c r="I11268" s="67">
        <v>522979</v>
      </c>
      <c r="J11268" s="67">
        <v>137.91999999999999</v>
      </c>
      <c r="K11268" s="67">
        <v>522979</v>
      </c>
      <c r="L11268" s="67">
        <v>27.91</v>
      </c>
      <c r="M11268" s="67">
        <v>522979</v>
      </c>
      <c r="N11268" s="67">
        <v>221.18</v>
      </c>
      <c r="P11268" s="67">
        <v>0</v>
      </c>
      <c r="Q11268" s="67">
        <v>3137874</v>
      </c>
      <c r="R11268" s="2" t="s">
        <v>161</v>
      </c>
      <c r="S11268" s="2" t="s">
        <v>161</v>
      </c>
      <c r="T11268" s="2" t="s">
        <v>161</v>
      </c>
      <c r="U11268" t="s">
        <v>783</v>
      </c>
    </row>
    <row r="11269" spans="3:21" x14ac:dyDescent="0.3">
      <c r="C11269" t="s">
        <v>166</v>
      </c>
      <c r="D11269" t="s">
        <v>158</v>
      </c>
      <c r="E11269" t="s">
        <v>29</v>
      </c>
      <c r="F11269" t="s">
        <v>159</v>
      </c>
      <c r="G11269" s="2">
        <v>4</v>
      </c>
      <c r="H11269" s="2" t="s">
        <v>503</v>
      </c>
      <c r="I11269" s="67">
        <v>-50.68</v>
      </c>
      <c r="J11269" s="67">
        <v>0</v>
      </c>
      <c r="K11269" s="67">
        <v>-50.68</v>
      </c>
      <c r="L11269" s="67">
        <v>0</v>
      </c>
      <c r="M11269" s="67">
        <v>-50.68</v>
      </c>
      <c r="N11269" s="67">
        <v>0</v>
      </c>
      <c r="P11269" s="67">
        <v>0</v>
      </c>
      <c r="Q11269" s="67">
        <v>0</v>
      </c>
      <c r="U11269" t="s">
        <v>783</v>
      </c>
    </row>
    <row r="11270" spans="3:21" x14ac:dyDescent="0.3">
      <c r="C11270" t="s">
        <v>31</v>
      </c>
      <c r="D11270" t="s">
        <v>158</v>
      </c>
      <c r="E11270" t="s">
        <v>30</v>
      </c>
      <c r="F11270" t="s">
        <v>159</v>
      </c>
      <c r="G11270" s="2">
        <v>5</v>
      </c>
      <c r="H11270" s="2" t="s">
        <v>283</v>
      </c>
      <c r="I11270" s="67">
        <v>188672.13</v>
      </c>
      <c r="J11270" s="67">
        <v>64.31</v>
      </c>
      <c r="K11270" s="67">
        <v>188672.13</v>
      </c>
      <c r="L11270" s="67">
        <v>23.4</v>
      </c>
      <c r="M11270" s="67">
        <v>188672.13</v>
      </c>
      <c r="N11270" s="67">
        <v>224.78</v>
      </c>
      <c r="P11270" s="67">
        <v>0</v>
      </c>
      <c r="Q11270" s="67">
        <v>943360.65</v>
      </c>
      <c r="R11270" s="2" t="s">
        <v>161</v>
      </c>
      <c r="S11270" s="2" t="s">
        <v>161</v>
      </c>
      <c r="T11270" s="2" t="s">
        <v>161</v>
      </c>
      <c r="U11270" t="s">
        <v>783</v>
      </c>
    </row>
    <row r="11271" spans="3:21" x14ac:dyDescent="0.3">
      <c r="C11271" t="s">
        <v>31</v>
      </c>
      <c r="D11271" t="s">
        <v>158</v>
      </c>
      <c r="E11271" t="s">
        <v>30</v>
      </c>
      <c r="F11271" t="s">
        <v>159</v>
      </c>
      <c r="G11271" s="2">
        <v>7</v>
      </c>
      <c r="H11271" s="2" t="s">
        <v>431</v>
      </c>
      <c r="I11271" s="67">
        <v>39191.040000000001</v>
      </c>
      <c r="J11271" s="67">
        <v>11.43</v>
      </c>
      <c r="K11271" s="67">
        <v>39191.040000000001</v>
      </c>
      <c r="L11271" s="67">
        <v>922.69</v>
      </c>
      <c r="M11271" s="67">
        <v>39191.040000000001</v>
      </c>
      <c r="N11271" s="67">
        <v>17.82</v>
      </c>
      <c r="P11271" s="67">
        <v>0</v>
      </c>
      <c r="Q11271" s="67">
        <v>274337.28000000003</v>
      </c>
      <c r="R11271" s="2" t="s">
        <v>165</v>
      </c>
      <c r="S11271" s="2" t="s">
        <v>161</v>
      </c>
      <c r="T11271" s="2" t="s">
        <v>165</v>
      </c>
      <c r="U11271" t="s">
        <v>783</v>
      </c>
    </row>
    <row r="11272" spans="3:21" x14ac:dyDescent="0.3">
      <c r="C11272" t="s">
        <v>32</v>
      </c>
      <c r="D11272" t="s">
        <v>158</v>
      </c>
      <c r="E11272" t="s">
        <v>30</v>
      </c>
      <c r="F11272" t="s">
        <v>159</v>
      </c>
      <c r="G11272" s="2">
        <v>3</v>
      </c>
      <c r="H11272" s="2" t="s">
        <v>247</v>
      </c>
      <c r="I11272" s="67">
        <v>21306.69</v>
      </c>
      <c r="J11272" s="67">
        <v>0</v>
      </c>
      <c r="K11272" s="67">
        <v>21306.69</v>
      </c>
      <c r="L11272" s="67">
        <v>0</v>
      </c>
      <c r="M11272" s="67">
        <v>21306.69</v>
      </c>
      <c r="N11272" s="67">
        <v>0</v>
      </c>
      <c r="P11272" s="67">
        <v>0</v>
      </c>
      <c r="Q11272" s="67">
        <v>63920.069999999992</v>
      </c>
      <c r="R11272" s="2" t="s">
        <v>161</v>
      </c>
      <c r="S11272" s="2" t="s">
        <v>161</v>
      </c>
      <c r="T11272" s="2" t="s">
        <v>161</v>
      </c>
      <c r="U11272" t="s">
        <v>783</v>
      </c>
    </row>
    <row r="11273" spans="3:21" x14ac:dyDescent="0.3">
      <c r="C11273" t="s">
        <v>166</v>
      </c>
      <c r="D11273" t="s">
        <v>158</v>
      </c>
      <c r="E11273" t="s">
        <v>30</v>
      </c>
      <c r="F11273" t="s">
        <v>159</v>
      </c>
      <c r="G11273" s="2">
        <v>2</v>
      </c>
      <c r="H11273" s="2" t="s">
        <v>588</v>
      </c>
      <c r="I11273" s="67">
        <v>161821.69</v>
      </c>
      <c r="J11273" s="67">
        <v>12.46</v>
      </c>
      <c r="K11273" s="67">
        <v>161821.69</v>
      </c>
      <c r="L11273" s="67">
        <v>8.4700000000000006</v>
      </c>
      <c r="M11273" s="67">
        <v>161821.69</v>
      </c>
      <c r="N11273" s="67">
        <v>151.84</v>
      </c>
      <c r="P11273" s="67">
        <v>0</v>
      </c>
      <c r="Q11273" s="67">
        <v>323643.38</v>
      </c>
      <c r="R11273" s="2" t="s">
        <v>161</v>
      </c>
      <c r="S11273" s="2" t="s">
        <v>161</v>
      </c>
      <c r="T11273" s="2" t="s">
        <v>161</v>
      </c>
      <c r="U11273" t="s">
        <v>783</v>
      </c>
    </row>
    <row r="11274" spans="3:21" x14ac:dyDescent="0.3">
      <c r="C11274" t="s">
        <v>31</v>
      </c>
      <c r="D11274" t="s">
        <v>158</v>
      </c>
      <c r="E11274" t="s">
        <v>30</v>
      </c>
      <c r="F11274" t="s">
        <v>159</v>
      </c>
      <c r="G11274" s="2">
        <v>5</v>
      </c>
      <c r="H11274" s="2" t="s">
        <v>302</v>
      </c>
      <c r="I11274" s="67">
        <v>46571.66</v>
      </c>
      <c r="J11274" s="67">
        <v>2.0299999999999998</v>
      </c>
      <c r="K11274" s="67">
        <v>46571.66</v>
      </c>
      <c r="L11274" s="67">
        <v>931.99</v>
      </c>
      <c r="M11274" s="67">
        <v>46571.66</v>
      </c>
      <c r="N11274" s="67">
        <v>9.23</v>
      </c>
      <c r="P11274" s="67">
        <v>0</v>
      </c>
      <c r="Q11274" s="67">
        <v>232858.30000000002</v>
      </c>
      <c r="R11274" s="2" t="s">
        <v>165</v>
      </c>
      <c r="S11274" s="2" t="s">
        <v>161</v>
      </c>
      <c r="T11274" s="2" t="s">
        <v>165</v>
      </c>
      <c r="U11274" t="s">
        <v>783</v>
      </c>
    </row>
    <row r="11275" spans="3:21" x14ac:dyDescent="0.3">
      <c r="C11275" t="s">
        <v>31</v>
      </c>
      <c r="D11275" t="s">
        <v>158</v>
      </c>
      <c r="E11275" t="s">
        <v>29</v>
      </c>
      <c r="F11275" t="s">
        <v>159</v>
      </c>
      <c r="G11275" s="2">
        <v>2</v>
      </c>
      <c r="H11275" s="2" t="s">
        <v>275</v>
      </c>
      <c r="I11275" s="67">
        <v>-1229.5</v>
      </c>
      <c r="J11275" s="67">
        <v>0</v>
      </c>
      <c r="K11275" s="67">
        <v>-1229.5</v>
      </c>
      <c r="L11275" s="67">
        <v>0</v>
      </c>
      <c r="M11275" s="67">
        <v>-1229.5</v>
      </c>
      <c r="N11275" s="67">
        <v>0</v>
      </c>
      <c r="P11275" s="67">
        <v>0</v>
      </c>
      <c r="Q11275" s="67">
        <v>0</v>
      </c>
      <c r="U11275" t="s">
        <v>783</v>
      </c>
    </row>
    <row r="11276" spans="3:21" x14ac:dyDescent="0.3">
      <c r="C11276" t="s">
        <v>31</v>
      </c>
      <c r="D11276" t="s">
        <v>158</v>
      </c>
      <c r="E11276" t="s">
        <v>30</v>
      </c>
      <c r="F11276" t="s">
        <v>159</v>
      </c>
      <c r="G11276" s="2">
        <v>1</v>
      </c>
      <c r="H11276" s="2" t="s">
        <v>405</v>
      </c>
      <c r="I11276" s="67">
        <v>1353.28</v>
      </c>
      <c r="J11276" s="67">
        <v>370.21</v>
      </c>
      <c r="K11276" s="67">
        <v>1353.28</v>
      </c>
      <c r="L11276" s="67">
        <v>0.32</v>
      </c>
      <c r="M11276" s="67">
        <v>1353.28</v>
      </c>
      <c r="N11276" s="67">
        <v>2.5299999999999998</v>
      </c>
      <c r="P11276" s="67">
        <v>0</v>
      </c>
      <c r="Q11276" s="67">
        <v>1353.28</v>
      </c>
      <c r="R11276" s="2" t="s">
        <v>161</v>
      </c>
      <c r="S11276" s="2" t="s">
        <v>165</v>
      </c>
      <c r="T11276" s="2" t="s">
        <v>165</v>
      </c>
      <c r="U11276" t="s">
        <v>783</v>
      </c>
    </row>
    <row r="11277" spans="3:21" x14ac:dyDescent="0.3">
      <c r="C11277" t="s">
        <v>31</v>
      </c>
      <c r="D11277" t="s">
        <v>158</v>
      </c>
      <c r="E11277" t="s">
        <v>30</v>
      </c>
      <c r="F11277" t="s">
        <v>159</v>
      </c>
      <c r="G11277" s="2">
        <v>2</v>
      </c>
      <c r="H11277" s="2" t="s">
        <v>319</v>
      </c>
      <c r="I11277" s="67">
        <v>16083</v>
      </c>
      <c r="J11277" s="67">
        <v>2604.33</v>
      </c>
      <c r="K11277" s="67">
        <v>16083</v>
      </c>
      <c r="L11277" s="67">
        <v>3.34</v>
      </c>
      <c r="M11277" s="67">
        <v>16083</v>
      </c>
      <c r="N11277" s="67">
        <v>32.020000000000003</v>
      </c>
      <c r="P11277" s="67">
        <v>0</v>
      </c>
      <c r="Q11277" s="67">
        <v>32166</v>
      </c>
      <c r="R11277" s="2" t="s">
        <v>161</v>
      </c>
      <c r="S11277" s="2" t="s">
        <v>165</v>
      </c>
      <c r="T11277" s="2" t="s">
        <v>165</v>
      </c>
      <c r="U11277" t="s">
        <v>783</v>
      </c>
    </row>
    <row r="11278" spans="3:21" x14ac:dyDescent="0.3">
      <c r="C11278" t="s">
        <v>166</v>
      </c>
      <c r="D11278" t="s">
        <v>158</v>
      </c>
      <c r="E11278" t="s">
        <v>30</v>
      </c>
      <c r="F11278" t="s">
        <v>159</v>
      </c>
      <c r="G11278" s="2">
        <v>3</v>
      </c>
      <c r="H11278" s="2" t="s">
        <v>414</v>
      </c>
      <c r="I11278" s="67">
        <v>169958.98</v>
      </c>
      <c r="J11278" s="67">
        <v>12</v>
      </c>
      <c r="K11278" s="67">
        <v>169958.98</v>
      </c>
      <c r="L11278" s="67">
        <v>3801.25</v>
      </c>
      <c r="M11278" s="67">
        <v>169958.98</v>
      </c>
      <c r="N11278" s="67">
        <v>54.59</v>
      </c>
      <c r="P11278" s="67">
        <v>0</v>
      </c>
      <c r="Q11278" s="67">
        <v>509876.94000000006</v>
      </c>
      <c r="R11278" s="2" t="s">
        <v>165</v>
      </c>
      <c r="S11278" s="2" t="s">
        <v>161</v>
      </c>
      <c r="T11278" s="2" t="s">
        <v>165</v>
      </c>
      <c r="U11278" t="s">
        <v>783</v>
      </c>
    </row>
    <row r="11279" spans="3:21" x14ac:dyDescent="0.3">
      <c r="C11279" t="s">
        <v>166</v>
      </c>
      <c r="D11279" t="s">
        <v>158</v>
      </c>
      <c r="E11279" t="s">
        <v>29</v>
      </c>
      <c r="F11279" t="s">
        <v>159</v>
      </c>
      <c r="G11279" s="2">
        <v>13</v>
      </c>
      <c r="H11279" s="2" t="s">
        <v>288</v>
      </c>
      <c r="I11279" s="67">
        <v>-1843.57</v>
      </c>
      <c r="J11279" s="67">
        <v>0</v>
      </c>
      <c r="K11279" s="67">
        <v>-1843.57</v>
      </c>
      <c r="L11279" s="67">
        <v>0</v>
      </c>
      <c r="M11279" s="67">
        <v>-1843.57</v>
      </c>
      <c r="N11279" s="67">
        <v>0</v>
      </c>
      <c r="P11279" s="67">
        <v>0</v>
      </c>
      <c r="Q11279" s="67">
        <v>0</v>
      </c>
      <c r="U11279" t="s">
        <v>783</v>
      </c>
    </row>
    <row r="11280" spans="3:21" x14ac:dyDescent="0.3">
      <c r="C11280" t="s">
        <v>166</v>
      </c>
      <c r="D11280" t="s">
        <v>158</v>
      </c>
      <c r="E11280" t="s">
        <v>30</v>
      </c>
      <c r="F11280" t="s">
        <v>159</v>
      </c>
      <c r="G11280" s="2">
        <v>0</v>
      </c>
      <c r="H11280" s="2" t="s">
        <v>598</v>
      </c>
      <c r="I11280" s="67">
        <v>1830.51</v>
      </c>
      <c r="J11280" s="67">
        <v>333.75</v>
      </c>
      <c r="K11280" s="67">
        <v>1830.51</v>
      </c>
      <c r="L11280" s="67">
        <v>7.0000000000000007E-2</v>
      </c>
      <c r="M11280" s="67">
        <v>1830.51</v>
      </c>
      <c r="N11280" s="67">
        <v>1.1299999999999999</v>
      </c>
      <c r="P11280" s="67">
        <v>0</v>
      </c>
      <c r="Q11280" s="67">
        <v>0</v>
      </c>
      <c r="R11280" s="2" t="s">
        <v>161</v>
      </c>
      <c r="S11280" s="2" t="s">
        <v>165</v>
      </c>
      <c r="T11280" s="2" t="s">
        <v>165</v>
      </c>
      <c r="U11280" t="s">
        <v>783</v>
      </c>
    </row>
    <row r="11281" spans="3:21" x14ac:dyDescent="0.3">
      <c r="C11281" t="s">
        <v>32</v>
      </c>
      <c r="D11281" t="s">
        <v>158</v>
      </c>
      <c r="E11281" t="s">
        <v>29</v>
      </c>
      <c r="F11281" t="s">
        <v>159</v>
      </c>
      <c r="G11281" s="2">
        <v>-4</v>
      </c>
      <c r="H11281" s="2" t="s">
        <v>305</v>
      </c>
      <c r="I11281" s="67">
        <v>-114420.92</v>
      </c>
      <c r="J11281" s="67">
        <v>0</v>
      </c>
      <c r="K11281" s="67">
        <v>-114420.92</v>
      </c>
      <c r="L11281" s="67">
        <v>0</v>
      </c>
      <c r="M11281" s="67">
        <v>-114420.92</v>
      </c>
      <c r="N11281" s="67">
        <v>0</v>
      </c>
      <c r="P11281" s="67">
        <v>0</v>
      </c>
      <c r="Q11281" s="67">
        <v>0</v>
      </c>
      <c r="U11281" t="s">
        <v>783</v>
      </c>
    </row>
    <row r="11282" spans="3:21" x14ac:dyDescent="0.3">
      <c r="C11282" t="s">
        <v>166</v>
      </c>
      <c r="D11282" t="s">
        <v>158</v>
      </c>
      <c r="E11282" t="s">
        <v>30</v>
      </c>
      <c r="F11282" t="s">
        <v>159</v>
      </c>
      <c r="G11282" s="2">
        <v>1</v>
      </c>
      <c r="H11282" s="2" t="s">
        <v>162</v>
      </c>
      <c r="I11282" s="67">
        <v>39279.629999999997</v>
      </c>
      <c r="J11282" s="67">
        <v>3.83</v>
      </c>
      <c r="K11282" s="67">
        <v>39279.629999999997</v>
      </c>
      <c r="L11282" s="67">
        <v>3.47</v>
      </c>
      <c r="M11282" s="67">
        <v>39279.629999999997</v>
      </c>
      <c r="N11282" s="67">
        <v>17.91</v>
      </c>
      <c r="P11282" s="67">
        <v>0</v>
      </c>
      <c r="Q11282" s="67">
        <v>39279.629999999997</v>
      </c>
      <c r="R11282" s="2" t="s">
        <v>161</v>
      </c>
      <c r="S11282" s="2" t="s">
        <v>161</v>
      </c>
      <c r="T11282" s="2" t="s">
        <v>161</v>
      </c>
      <c r="U11282" t="s">
        <v>783</v>
      </c>
    </row>
    <row r="11283" spans="3:21" x14ac:dyDescent="0.3">
      <c r="C11283" t="s">
        <v>166</v>
      </c>
      <c r="D11283" t="s">
        <v>158</v>
      </c>
      <c r="E11283" t="s">
        <v>29</v>
      </c>
      <c r="F11283" t="s">
        <v>159</v>
      </c>
      <c r="G11283" s="2">
        <v>4</v>
      </c>
      <c r="H11283" s="2" t="s">
        <v>311</v>
      </c>
      <c r="I11283" s="67">
        <v>-9593.7999999999993</v>
      </c>
      <c r="J11283" s="67">
        <v>0</v>
      </c>
      <c r="K11283" s="67">
        <v>-9593.7999999999993</v>
      </c>
      <c r="L11283" s="67">
        <v>0</v>
      </c>
      <c r="M11283" s="67">
        <v>-9593.7999999999993</v>
      </c>
      <c r="N11283" s="67">
        <v>0</v>
      </c>
      <c r="P11283" s="67">
        <v>0</v>
      </c>
      <c r="Q11283" s="67">
        <v>0</v>
      </c>
      <c r="U11283" t="s">
        <v>783</v>
      </c>
    </row>
    <row r="11284" spans="3:21" x14ac:dyDescent="0.3">
      <c r="C11284" t="s">
        <v>31</v>
      </c>
      <c r="D11284" t="s">
        <v>158</v>
      </c>
      <c r="E11284" t="s">
        <v>29</v>
      </c>
      <c r="F11284" t="s">
        <v>159</v>
      </c>
      <c r="G11284" s="2">
        <v>3</v>
      </c>
      <c r="H11284" s="2" t="s">
        <v>357</v>
      </c>
      <c r="I11284" s="67">
        <v>-3173.66</v>
      </c>
      <c r="J11284" s="67">
        <v>0</v>
      </c>
      <c r="K11284" s="67">
        <v>-3173.66</v>
      </c>
      <c r="L11284" s="67">
        <v>0</v>
      </c>
      <c r="M11284" s="67">
        <v>-3173.66</v>
      </c>
      <c r="N11284" s="67">
        <v>0</v>
      </c>
      <c r="P11284" s="67">
        <v>0</v>
      </c>
      <c r="Q11284" s="67">
        <v>0</v>
      </c>
      <c r="U11284" t="s">
        <v>783</v>
      </c>
    </row>
    <row r="11285" spans="3:21" x14ac:dyDescent="0.3">
      <c r="C11285" t="s">
        <v>31</v>
      </c>
      <c r="D11285" t="s">
        <v>158</v>
      </c>
      <c r="E11285" t="s">
        <v>29</v>
      </c>
      <c r="F11285" t="s">
        <v>159</v>
      </c>
      <c r="G11285" s="2">
        <v>-1</v>
      </c>
      <c r="H11285" s="2" t="s">
        <v>619</v>
      </c>
      <c r="I11285" s="67">
        <v>-958.91</v>
      </c>
      <c r="J11285" s="67">
        <v>0</v>
      </c>
      <c r="K11285" s="67">
        <v>-958.91</v>
      </c>
      <c r="L11285" s="67">
        <v>0</v>
      </c>
      <c r="M11285" s="67">
        <v>-958.91</v>
      </c>
      <c r="N11285" s="67">
        <v>0</v>
      </c>
      <c r="P11285" s="67">
        <v>0</v>
      </c>
      <c r="Q11285" s="67">
        <v>0</v>
      </c>
      <c r="U11285" t="s">
        <v>783</v>
      </c>
    </row>
    <row r="11286" spans="3:21" x14ac:dyDescent="0.3">
      <c r="C11286" t="s">
        <v>166</v>
      </c>
      <c r="D11286" t="s">
        <v>158</v>
      </c>
      <c r="E11286" t="s">
        <v>30</v>
      </c>
      <c r="F11286" t="s">
        <v>159</v>
      </c>
      <c r="G11286" s="2">
        <v>3</v>
      </c>
      <c r="H11286" s="2" t="s">
        <v>339</v>
      </c>
      <c r="I11286" s="67">
        <v>48912.05</v>
      </c>
      <c r="J11286" s="67">
        <v>4524.1400000000003</v>
      </c>
      <c r="K11286" s="67">
        <v>48912.05</v>
      </c>
      <c r="L11286" s="67">
        <v>2.91</v>
      </c>
      <c r="M11286" s="67">
        <v>48912.05</v>
      </c>
      <c r="N11286" s="67">
        <v>39.99</v>
      </c>
      <c r="P11286" s="67">
        <v>0</v>
      </c>
      <c r="Q11286" s="67">
        <v>146736.15000000002</v>
      </c>
      <c r="R11286" s="2" t="s">
        <v>161</v>
      </c>
      <c r="S11286" s="2" t="s">
        <v>165</v>
      </c>
      <c r="T11286" s="2" t="s">
        <v>165</v>
      </c>
      <c r="U11286" t="s">
        <v>783</v>
      </c>
    </row>
    <row r="11287" spans="3:21" x14ac:dyDescent="0.3">
      <c r="C11287" t="s">
        <v>166</v>
      </c>
      <c r="D11287" t="s">
        <v>158</v>
      </c>
      <c r="E11287" t="s">
        <v>29</v>
      </c>
      <c r="F11287" t="s">
        <v>159</v>
      </c>
      <c r="G11287" s="2">
        <v>1</v>
      </c>
      <c r="H11287" s="2" t="s">
        <v>403</v>
      </c>
      <c r="I11287" s="67">
        <v>-750.27</v>
      </c>
      <c r="J11287" s="67">
        <v>0</v>
      </c>
      <c r="K11287" s="67">
        <v>-750.27</v>
      </c>
      <c r="L11287" s="67">
        <v>0</v>
      </c>
      <c r="M11287" s="67">
        <v>-750.27</v>
      </c>
      <c r="N11287" s="67">
        <v>0</v>
      </c>
      <c r="P11287" s="67">
        <v>-25.72</v>
      </c>
      <c r="Q11287" s="67">
        <v>0</v>
      </c>
      <c r="U11287" t="s">
        <v>783</v>
      </c>
    </row>
    <row r="11288" spans="3:21" x14ac:dyDescent="0.3">
      <c r="C11288" t="s">
        <v>31</v>
      </c>
      <c r="D11288" t="s">
        <v>158</v>
      </c>
      <c r="E11288" t="s">
        <v>30</v>
      </c>
      <c r="F11288" t="s">
        <v>159</v>
      </c>
      <c r="G11288" s="2">
        <v>6</v>
      </c>
      <c r="H11288" s="2" t="s">
        <v>191</v>
      </c>
      <c r="I11288" s="67">
        <v>14864.16</v>
      </c>
      <c r="J11288" s="67">
        <v>2265.4</v>
      </c>
      <c r="K11288" s="67">
        <v>14864.16</v>
      </c>
      <c r="L11288" s="67">
        <v>0.34</v>
      </c>
      <c r="M11288" s="67">
        <v>14864.16</v>
      </c>
      <c r="N11288" s="67">
        <v>3.23</v>
      </c>
      <c r="P11288" s="67">
        <v>0</v>
      </c>
      <c r="Q11288" s="67">
        <v>89184.959999999992</v>
      </c>
      <c r="R11288" s="2" t="s">
        <v>161</v>
      </c>
      <c r="S11288" s="2" t="s">
        <v>165</v>
      </c>
      <c r="T11288" s="2" t="s">
        <v>165</v>
      </c>
      <c r="U11288" t="s">
        <v>783</v>
      </c>
    </row>
    <row r="11289" spans="3:21" x14ac:dyDescent="0.3">
      <c r="C11289" t="s">
        <v>32</v>
      </c>
      <c r="D11289" t="s">
        <v>158</v>
      </c>
      <c r="E11289" t="s">
        <v>29</v>
      </c>
      <c r="F11289" t="s">
        <v>159</v>
      </c>
      <c r="G11289" s="2">
        <v>10</v>
      </c>
      <c r="H11289" s="2" t="s">
        <v>417</v>
      </c>
      <c r="I11289" s="67">
        <v>-107715.31</v>
      </c>
      <c r="J11289" s="67">
        <v>0</v>
      </c>
      <c r="K11289" s="67">
        <v>-107715.31</v>
      </c>
      <c r="L11289" s="67">
        <v>0</v>
      </c>
      <c r="M11289" s="67">
        <v>-107715.31</v>
      </c>
      <c r="N11289" s="67">
        <v>0</v>
      </c>
      <c r="P11289" s="67">
        <v>0</v>
      </c>
      <c r="Q11289" s="67">
        <v>0</v>
      </c>
      <c r="U11289" t="s">
        <v>783</v>
      </c>
    </row>
    <row r="11290" spans="3:21" x14ac:dyDescent="0.3">
      <c r="C11290" t="s">
        <v>166</v>
      </c>
      <c r="D11290" t="s">
        <v>158</v>
      </c>
      <c r="E11290" t="s">
        <v>30</v>
      </c>
      <c r="F11290" t="s">
        <v>159</v>
      </c>
      <c r="G11290" s="2">
        <v>-1</v>
      </c>
      <c r="H11290" s="2" t="s">
        <v>369</v>
      </c>
      <c r="I11290" s="67">
        <v>-4.4000000000000004</v>
      </c>
      <c r="J11290" s="67">
        <v>0</v>
      </c>
      <c r="K11290" s="67">
        <v>-4.4000000000000004</v>
      </c>
      <c r="L11290" s="67">
        <v>0</v>
      </c>
      <c r="M11290" s="67">
        <v>-4.4000000000000004</v>
      </c>
      <c r="N11290" s="67">
        <v>0</v>
      </c>
      <c r="P11290" s="67">
        <v>0</v>
      </c>
      <c r="Q11290" s="67">
        <v>0</v>
      </c>
      <c r="R11290" s="2" t="s">
        <v>165</v>
      </c>
      <c r="S11290" s="2" t="s">
        <v>165</v>
      </c>
      <c r="T11290" s="2" t="s">
        <v>165</v>
      </c>
      <c r="U11290" t="s">
        <v>783</v>
      </c>
    </row>
    <row r="11291" spans="3:21" x14ac:dyDescent="0.3">
      <c r="C11291" t="s">
        <v>166</v>
      </c>
      <c r="D11291" t="s">
        <v>158</v>
      </c>
      <c r="E11291" t="s">
        <v>30</v>
      </c>
      <c r="F11291" t="s">
        <v>159</v>
      </c>
      <c r="G11291" s="2">
        <v>8</v>
      </c>
      <c r="H11291" s="2" t="s">
        <v>191</v>
      </c>
      <c r="I11291" s="67">
        <v>144165.51999999999</v>
      </c>
      <c r="J11291" s="67">
        <v>2.38</v>
      </c>
      <c r="K11291" s="67">
        <v>144165.51999999999</v>
      </c>
      <c r="L11291" s="67">
        <v>12.77</v>
      </c>
      <c r="M11291" s="67">
        <v>144165.51999999999</v>
      </c>
      <c r="N11291" s="67">
        <v>33.49</v>
      </c>
      <c r="P11291" s="67">
        <v>0</v>
      </c>
      <c r="Q11291" s="67">
        <v>1153324.1599999999</v>
      </c>
      <c r="R11291" s="2" t="s">
        <v>161</v>
      </c>
      <c r="S11291" s="2" t="s">
        <v>161</v>
      </c>
      <c r="T11291" s="2" t="s">
        <v>165</v>
      </c>
      <c r="U11291" t="s">
        <v>783</v>
      </c>
    </row>
    <row r="11292" spans="3:21" x14ac:dyDescent="0.3">
      <c r="C11292" t="s">
        <v>32</v>
      </c>
      <c r="D11292" t="s">
        <v>158</v>
      </c>
      <c r="E11292" t="s">
        <v>29</v>
      </c>
      <c r="F11292" t="s">
        <v>159</v>
      </c>
      <c r="G11292" s="2">
        <v>7</v>
      </c>
      <c r="H11292" s="2" t="s">
        <v>204</v>
      </c>
      <c r="I11292" s="67">
        <v>-93686.93</v>
      </c>
      <c r="J11292" s="67">
        <v>0</v>
      </c>
      <c r="K11292" s="67">
        <v>-93686.93</v>
      </c>
      <c r="L11292" s="67">
        <v>0</v>
      </c>
      <c r="M11292" s="67">
        <v>-93686.93</v>
      </c>
      <c r="N11292" s="67">
        <v>0</v>
      </c>
      <c r="P11292" s="67">
        <v>0</v>
      </c>
      <c r="Q11292" s="67">
        <v>0</v>
      </c>
      <c r="U11292" t="s">
        <v>783</v>
      </c>
    </row>
    <row r="11293" spans="3:21" x14ac:dyDescent="0.3">
      <c r="C11293" t="s">
        <v>166</v>
      </c>
      <c r="D11293" t="s">
        <v>158</v>
      </c>
      <c r="E11293" t="s">
        <v>30</v>
      </c>
      <c r="F11293" t="s">
        <v>159</v>
      </c>
      <c r="G11293" s="2">
        <v>-1</v>
      </c>
      <c r="H11293" s="2" t="s">
        <v>599</v>
      </c>
      <c r="I11293" s="67">
        <v>324874.93</v>
      </c>
      <c r="J11293" s="67">
        <v>49.79</v>
      </c>
      <c r="K11293" s="67">
        <v>324874.93</v>
      </c>
      <c r="L11293" s="67">
        <v>8.32</v>
      </c>
      <c r="M11293" s="67">
        <v>324874.93</v>
      </c>
      <c r="N11293" s="67">
        <v>91.1</v>
      </c>
      <c r="P11293" s="67">
        <v>0</v>
      </c>
      <c r="Q11293" s="67">
        <v>0</v>
      </c>
      <c r="R11293" s="2" t="s">
        <v>161</v>
      </c>
      <c r="S11293" s="2" t="s">
        <v>161</v>
      </c>
      <c r="T11293" s="2" t="s">
        <v>161</v>
      </c>
      <c r="U11293" t="s">
        <v>783</v>
      </c>
    </row>
    <row r="11294" spans="3:21" x14ac:dyDescent="0.3">
      <c r="C11294" t="s">
        <v>32</v>
      </c>
      <c r="D11294" t="s">
        <v>158</v>
      </c>
      <c r="E11294" t="s">
        <v>30</v>
      </c>
      <c r="F11294" t="s">
        <v>159</v>
      </c>
      <c r="G11294" s="2">
        <v>3</v>
      </c>
      <c r="H11294" s="2" t="s">
        <v>453</v>
      </c>
      <c r="I11294" s="67">
        <v>58827.91</v>
      </c>
      <c r="J11294" s="67">
        <v>3.69</v>
      </c>
      <c r="K11294" s="67">
        <v>58827.91</v>
      </c>
      <c r="L11294" s="67">
        <v>0.52</v>
      </c>
      <c r="M11294" s="67">
        <v>58827.91</v>
      </c>
      <c r="N11294" s="67">
        <v>28.7</v>
      </c>
      <c r="P11294" s="67">
        <v>0</v>
      </c>
      <c r="Q11294" s="67">
        <v>176483.73</v>
      </c>
      <c r="R11294" s="2" t="s">
        <v>161</v>
      </c>
      <c r="S11294" s="2" t="s">
        <v>161</v>
      </c>
      <c r="T11294" s="2" t="s">
        <v>161</v>
      </c>
      <c r="U11294" t="s">
        <v>783</v>
      </c>
    </row>
    <row r="11295" spans="3:21" x14ac:dyDescent="0.3">
      <c r="C11295" t="s">
        <v>166</v>
      </c>
      <c r="D11295" t="s">
        <v>158</v>
      </c>
      <c r="E11295" t="s">
        <v>30</v>
      </c>
      <c r="F11295" t="s">
        <v>159</v>
      </c>
      <c r="G11295" s="2">
        <v>3</v>
      </c>
      <c r="H11295" s="2" t="s">
        <v>277</v>
      </c>
      <c r="I11295" s="67">
        <v>181141.94</v>
      </c>
      <c r="J11295" s="67">
        <v>0</v>
      </c>
      <c r="K11295" s="67">
        <v>181141.94</v>
      </c>
      <c r="L11295" s="67">
        <v>0</v>
      </c>
      <c r="M11295" s="67">
        <v>181141.94</v>
      </c>
      <c r="N11295" s="67">
        <v>66.2</v>
      </c>
      <c r="P11295" s="67">
        <v>0</v>
      </c>
      <c r="Q11295" s="67">
        <v>543425.82000000007</v>
      </c>
      <c r="R11295" s="2" t="s">
        <v>161</v>
      </c>
      <c r="S11295" s="2" t="s">
        <v>161</v>
      </c>
      <c r="T11295" s="2" t="s">
        <v>165</v>
      </c>
      <c r="U11295" t="s">
        <v>783</v>
      </c>
    </row>
    <row r="11296" spans="3:21" x14ac:dyDescent="0.3">
      <c r="C11296" t="s">
        <v>166</v>
      </c>
      <c r="D11296" t="s">
        <v>158</v>
      </c>
      <c r="E11296" t="s">
        <v>30</v>
      </c>
      <c r="F11296" t="s">
        <v>159</v>
      </c>
      <c r="G11296" s="2">
        <v>1</v>
      </c>
      <c r="H11296" s="2" t="s">
        <v>423</v>
      </c>
      <c r="I11296" s="67">
        <v>389120.74</v>
      </c>
      <c r="J11296" s="67">
        <v>150.19</v>
      </c>
      <c r="K11296" s="67">
        <v>389120.74</v>
      </c>
      <c r="L11296" s="67">
        <v>11.5</v>
      </c>
      <c r="M11296" s="67">
        <v>389120.74</v>
      </c>
      <c r="N11296" s="67">
        <v>60.68</v>
      </c>
      <c r="P11296" s="67">
        <v>0</v>
      </c>
      <c r="Q11296" s="67">
        <v>389120.74</v>
      </c>
      <c r="R11296" s="2" t="s">
        <v>161</v>
      </c>
      <c r="S11296" s="2" t="s">
        <v>161</v>
      </c>
      <c r="T11296" s="2" t="s">
        <v>161</v>
      </c>
      <c r="U11296" t="s">
        <v>783</v>
      </c>
    </row>
    <row r="11297" spans="3:21" x14ac:dyDescent="0.3">
      <c r="C11297" t="s">
        <v>32</v>
      </c>
      <c r="D11297" t="s">
        <v>158</v>
      </c>
      <c r="E11297" t="s">
        <v>30</v>
      </c>
      <c r="F11297" t="s">
        <v>159</v>
      </c>
      <c r="G11297" s="2">
        <v>-4</v>
      </c>
      <c r="H11297" s="2" t="s">
        <v>213</v>
      </c>
      <c r="I11297" s="67">
        <v>759860.6</v>
      </c>
      <c r="J11297" s="67">
        <v>0</v>
      </c>
      <c r="K11297" s="67">
        <v>759860.6</v>
      </c>
      <c r="L11297" s="67">
        <v>0</v>
      </c>
      <c r="M11297" s="67">
        <v>759860.6</v>
      </c>
      <c r="N11297" s="67">
        <v>232.29</v>
      </c>
      <c r="P11297" s="67">
        <v>0</v>
      </c>
      <c r="Q11297" s="67">
        <v>0</v>
      </c>
      <c r="R11297" s="2" t="s">
        <v>161</v>
      </c>
      <c r="S11297" s="2" t="s">
        <v>161</v>
      </c>
      <c r="T11297" s="2" t="s">
        <v>165</v>
      </c>
      <c r="U11297" t="s">
        <v>783</v>
      </c>
    </row>
    <row r="11298" spans="3:21" x14ac:dyDescent="0.3">
      <c r="C11298" t="s">
        <v>166</v>
      </c>
      <c r="D11298" t="s">
        <v>158</v>
      </c>
      <c r="E11298" t="s">
        <v>29</v>
      </c>
      <c r="F11298" t="s">
        <v>159</v>
      </c>
      <c r="G11298" s="2">
        <v>-1</v>
      </c>
      <c r="H11298" s="2" t="s">
        <v>577</v>
      </c>
      <c r="I11298" s="67">
        <v>-1.64</v>
      </c>
      <c r="J11298" s="67">
        <v>0</v>
      </c>
      <c r="K11298" s="67">
        <v>-1.64</v>
      </c>
      <c r="L11298" s="67">
        <v>0</v>
      </c>
      <c r="M11298" s="67">
        <v>-1.64</v>
      </c>
      <c r="N11298" s="67">
        <v>0</v>
      </c>
      <c r="P11298" s="67">
        <v>0</v>
      </c>
      <c r="Q11298" s="67">
        <v>0</v>
      </c>
      <c r="U11298" t="s">
        <v>783</v>
      </c>
    </row>
    <row r="11299" spans="3:21" x14ac:dyDescent="0.3">
      <c r="C11299" t="s">
        <v>166</v>
      </c>
      <c r="D11299" t="s">
        <v>158</v>
      </c>
      <c r="E11299" t="s">
        <v>30</v>
      </c>
      <c r="F11299" t="s">
        <v>159</v>
      </c>
      <c r="G11299" s="2">
        <v>-1</v>
      </c>
      <c r="H11299" s="2" t="s">
        <v>640</v>
      </c>
      <c r="I11299" s="67">
        <v>601041.98</v>
      </c>
      <c r="J11299" s="67">
        <v>823.85</v>
      </c>
      <c r="K11299" s="67">
        <v>601041.98</v>
      </c>
      <c r="L11299" s="67">
        <v>63.11</v>
      </c>
      <c r="M11299" s="67">
        <v>601041.98</v>
      </c>
      <c r="N11299" s="67">
        <v>332.88</v>
      </c>
      <c r="P11299" s="67">
        <v>0</v>
      </c>
      <c r="Q11299" s="67">
        <v>0</v>
      </c>
      <c r="R11299" s="2" t="s">
        <v>161</v>
      </c>
      <c r="S11299" s="2" t="s">
        <v>161</v>
      </c>
      <c r="T11299" s="2" t="s">
        <v>161</v>
      </c>
      <c r="U11299" t="s">
        <v>783</v>
      </c>
    </row>
    <row r="11300" spans="3:21" x14ac:dyDescent="0.3">
      <c r="C11300" t="s">
        <v>166</v>
      </c>
      <c r="D11300" t="s">
        <v>158</v>
      </c>
      <c r="E11300" t="s">
        <v>30</v>
      </c>
      <c r="F11300" t="s">
        <v>159</v>
      </c>
      <c r="G11300" s="2">
        <v>1</v>
      </c>
      <c r="H11300" s="2" t="s">
        <v>183</v>
      </c>
      <c r="I11300" s="67">
        <v>35006.25</v>
      </c>
      <c r="J11300" s="67">
        <v>2989.87</v>
      </c>
      <c r="K11300" s="67">
        <v>35006.25</v>
      </c>
      <c r="L11300" s="67">
        <v>0.94</v>
      </c>
      <c r="M11300" s="67">
        <v>35006.25</v>
      </c>
      <c r="N11300" s="67">
        <v>8.9700000000000006</v>
      </c>
      <c r="P11300" s="67">
        <v>0</v>
      </c>
      <c r="Q11300" s="67">
        <v>35006.25</v>
      </c>
      <c r="R11300" s="2" t="s">
        <v>161</v>
      </c>
      <c r="S11300" s="2" t="s">
        <v>165</v>
      </c>
      <c r="T11300" s="2" t="s">
        <v>165</v>
      </c>
      <c r="U11300" t="s">
        <v>783</v>
      </c>
    </row>
    <row r="11301" spans="3:21" x14ac:dyDescent="0.3">
      <c r="C11301" t="s">
        <v>166</v>
      </c>
      <c r="D11301" t="s">
        <v>158</v>
      </c>
      <c r="E11301" t="s">
        <v>30</v>
      </c>
      <c r="F11301" t="s">
        <v>159</v>
      </c>
      <c r="G11301" s="2">
        <v>11</v>
      </c>
      <c r="H11301" s="2" t="s">
        <v>658</v>
      </c>
      <c r="I11301" s="67">
        <v>159903.07999999999</v>
      </c>
      <c r="J11301" s="67">
        <v>0</v>
      </c>
      <c r="K11301" s="67">
        <v>159903.07999999999</v>
      </c>
      <c r="L11301" s="67">
        <v>0</v>
      </c>
      <c r="M11301" s="67">
        <v>159903.07999999999</v>
      </c>
      <c r="N11301" s="67">
        <v>46.91</v>
      </c>
      <c r="P11301" s="67">
        <v>0</v>
      </c>
      <c r="Q11301" s="67">
        <v>1758933.88</v>
      </c>
      <c r="R11301" s="2" t="s">
        <v>161</v>
      </c>
      <c r="S11301" s="2" t="s">
        <v>161</v>
      </c>
      <c r="T11301" s="2" t="s">
        <v>165</v>
      </c>
      <c r="U11301" t="s">
        <v>783</v>
      </c>
    </row>
    <row r="11302" spans="3:21" x14ac:dyDescent="0.3">
      <c r="C11302" t="s">
        <v>31</v>
      </c>
      <c r="D11302" t="s">
        <v>158</v>
      </c>
      <c r="E11302" t="s">
        <v>29</v>
      </c>
      <c r="F11302" t="s">
        <v>159</v>
      </c>
      <c r="G11302" s="2">
        <v>2</v>
      </c>
      <c r="H11302" s="2" t="s">
        <v>426</v>
      </c>
      <c r="I11302" s="67">
        <v>-249.8</v>
      </c>
      <c r="J11302" s="67">
        <v>0</v>
      </c>
      <c r="K11302" s="67">
        <v>-249.8</v>
      </c>
      <c r="L11302" s="67">
        <v>0</v>
      </c>
      <c r="M11302" s="67">
        <v>-249.8</v>
      </c>
      <c r="N11302" s="67">
        <v>0</v>
      </c>
      <c r="P11302" s="67">
        <v>0</v>
      </c>
      <c r="Q11302" s="67">
        <v>0</v>
      </c>
      <c r="U11302" t="s">
        <v>783</v>
      </c>
    </row>
    <row r="11303" spans="3:21" x14ac:dyDescent="0.3">
      <c r="C11303" t="s">
        <v>31</v>
      </c>
      <c r="D11303" t="s">
        <v>158</v>
      </c>
      <c r="E11303" t="s">
        <v>30</v>
      </c>
      <c r="F11303" t="s">
        <v>159</v>
      </c>
      <c r="G11303" s="2">
        <v>4</v>
      </c>
      <c r="H11303" s="2" t="s">
        <v>285</v>
      </c>
      <c r="I11303" s="67">
        <v>17154.63</v>
      </c>
      <c r="J11303" s="67">
        <v>907.83</v>
      </c>
      <c r="K11303" s="67">
        <v>17154.63</v>
      </c>
      <c r="L11303" s="67">
        <v>771.14</v>
      </c>
      <c r="M11303" s="67">
        <v>17154.63</v>
      </c>
      <c r="N11303" s="67">
        <v>19.61</v>
      </c>
      <c r="P11303" s="67">
        <v>0</v>
      </c>
      <c r="Q11303" s="67">
        <v>68618.52</v>
      </c>
      <c r="R11303" s="2" t="s">
        <v>161</v>
      </c>
      <c r="S11303" s="2" t="s">
        <v>161</v>
      </c>
      <c r="T11303" s="2" t="s">
        <v>165</v>
      </c>
      <c r="U11303" t="s">
        <v>783</v>
      </c>
    </row>
    <row r="11304" spans="3:21" x14ac:dyDescent="0.3">
      <c r="C11304" t="s">
        <v>32</v>
      </c>
      <c r="D11304" t="s">
        <v>158</v>
      </c>
      <c r="E11304" t="s">
        <v>29</v>
      </c>
      <c r="F11304" t="s">
        <v>159</v>
      </c>
      <c r="G11304" s="2">
        <v>-1</v>
      </c>
      <c r="H11304" s="2" t="s">
        <v>244</v>
      </c>
      <c r="I11304" s="67">
        <v>-89158.25</v>
      </c>
      <c r="J11304" s="67">
        <v>0</v>
      </c>
      <c r="K11304" s="67">
        <v>-89158.25</v>
      </c>
      <c r="L11304" s="67">
        <v>0</v>
      </c>
      <c r="M11304" s="67">
        <v>-89158.25</v>
      </c>
      <c r="N11304" s="67">
        <v>0</v>
      </c>
      <c r="P11304" s="67">
        <v>0</v>
      </c>
      <c r="Q11304" s="67">
        <v>0</v>
      </c>
      <c r="U11304" t="s">
        <v>783</v>
      </c>
    </row>
    <row r="11305" spans="3:21" x14ac:dyDescent="0.3">
      <c r="C11305" t="s">
        <v>31</v>
      </c>
      <c r="D11305" t="s">
        <v>158</v>
      </c>
      <c r="E11305" t="s">
        <v>29</v>
      </c>
      <c r="F11305" t="s">
        <v>159</v>
      </c>
      <c r="G11305" s="2">
        <v>-1</v>
      </c>
      <c r="H11305" s="2" t="s">
        <v>217</v>
      </c>
      <c r="I11305" s="67">
        <v>-62835.97</v>
      </c>
      <c r="J11305" s="67">
        <v>0</v>
      </c>
      <c r="K11305" s="67">
        <v>-62835.97</v>
      </c>
      <c r="L11305" s="67">
        <v>0</v>
      </c>
      <c r="M11305" s="67">
        <v>-62835.97</v>
      </c>
      <c r="N11305" s="67">
        <v>0</v>
      </c>
      <c r="P11305" s="67">
        <v>0</v>
      </c>
      <c r="Q11305" s="67">
        <v>0</v>
      </c>
      <c r="U11305" t="s">
        <v>783</v>
      </c>
    </row>
    <row r="11306" spans="3:21" x14ac:dyDescent="0.3">
      <c r="C11306" t="s">
        <v>166</v>
      </c>
      <c r="D11306" t="s">
        <v>158</v>
      </c>
      <c r="E11306" t="s">
        <v>29</v>
      </c>
      <c r="F11306" t="s">
        <v>159</v>
      </c>
      <c r="G11306" s="2">
        <v>5</v>
      </c>
      <c r="H11306" s="2" t="s">
        <v>449</v>
      </c>
      <c r="I11306" s="67">
        <v>-1814.72</v>
      </c>
      <c r="J11306" s="67">
        <v>0</v>
      </c>
      <c r="K11306" s="67">
        <v>-1814.72</v>
      </c>
      <c r="L11306" s="67">
        <v>0</v>
      </c>
      <c r="M11306" s="67">
        <v>-1814.72</v>
      </c>
      <c r="N11306" s="67">
        <v>0</v>
      </c>
      <c r="P11306" s="67">
        <v>0</v>
      </c>
      <c r="Q11306" s="67">
        <v>0</v>
      </c>
      <c r="U11306" t="s">
        <v>783</v>
      </c>
    </row>
    <row r="11307" spans="3:21" x14ac:dyDescent="0.3">
      <c r="C11307" t="s">
        <v>31</v>
      </c>
      <c r="D11307" t="s">
        <v>158</v>
      </c>
      <c r="E11307" t="s">
        <v>29</v>
      </c>
      <c r="F11307" t="s">
        <v>159</v>
      </c>
      <c r="G11307" s="2">
        <v>-4</v>
      </c>
      <c r="H11307" s="2" t="s">
        <v>401</v>
      </c>
      <c r="I11307" s="67">
        <v>-9.5299999999999994</v>
      </c>
      <c r="J11307" s="67">
        <v>0</v>
      </c>
      <c r="K11307" s="67">
        <v>-9.5299999999999994</v>
      </c>
      <c r="L11307" s="67">
        <v>0</v>
      </c>
      <c r="M11307" s="67">
        <v>-9.5299999999999994</v>
      </c>
      <c r="N11307" s="67">
        <v>0</v>
      </c>
      <c r="P11307" s="67">
        <v>0</v>
      </c>
      <c r="Q11307" s="67">
        <v>0</v>
      </c>
      <c r="U11307" t="s">
        <v>783</v>
      </c>
    </row>
    <row r="11308" spans="3:21" x14ac:dyDescent="0.3">
      <c r="C11308" t="s">
        <v>166</v>
      </c>
      <c r="D11308" t="s">
        <v>158</v>
      </c>
      <c r="E11308" t="s">
        <v>30</v>
      </c>
      <c r="F11308" t="s">
        <v>159</v>
      </c>
      <c r="G11308" s="2">
        <v>-1</v>
      </c>
      <c r="H11308" s="2" t="s">
        <v>267</v>
      </c>
      <c r="I11308" s="67">
        <v>104364.55</v>
      </c>
      <c r="J11308" s="67">
        <v>0</v>
      </c>
      <c r="K11308" s="67">
        <v>104364.55</v>
      </c>
      <c r="L11308" s="67">
        <v>0</v>
      </c>
      <c r="M11308" s="67">
        <v>104364.55</v>
      </c>
      <c r="N11308" s="67">
        <v>3.93</v>
      </c>
      <c r="P11308" s="67">
        <v>0</v>
      </c>
      <c r="Q11308" s="67">
        <v>0</v>
      </c>
      <c r="R11308" s="2" t="s">
        <v>161</v>
      </c>
      <c r="S11308" s="2" t="s">
        <v>161</v>
      </c>
      <c r="T11308" s="2" t="s">
        <v>165</v>
      </c>
      <c r="U11308" t="s">
        <v>783</v>
      </c>
    </row>
    <row r="11309" spans="3:21" x14ac:dyDescent="0.3">
      <c r="C11309" t="s">
        <v>166</v>
      </c>
      <c r="D11309" t="s">
        <v>158</v>
      </c>
      <c r="E11309" t="s">
        <v>30</v>
      </c>
      <c r="F11309" t="s">
        <v>159</v>
      </c>
      <c r="G11309" s="2">
        <v>2</v>
      </c>
      <c r="H11309" s="2" t="s">
        <v>238</v>
      </c>
      <c r="I11309" s="67">
        <v>12827.58</v>
      </c>
      <c r="J11309" s="67">
        <v>0.86</v>
      </c>
      <c r="K11309" s="67">
        <v>12827.58</v>
      </c>
      <c r="L11309" s="67">
        <v>4.62</v>
      </c>
      <c r="M11309" s="67">
        <v>12827.58</v>
      </c>
      <c r="N11309" s="67">
        <v>3.18</v>
      </c>
      <c r="P11309" s="67">
        <v>0</v>
      </c>
      <c r="Q11309" s="67">
        <v>25655.16</v>
      </c>
      <c r="R11309" s="2" t="s">
        <v>161</v>
      </c>
      <c r="S11309" s="2" t="s">
        <v>161</v>
      </c>
      <c r="T11309" s="2" t="s">
        <v>165</v>
      </c>
      <c r="U11309" t="s">
        <v>783</v>
      </c>
    </row>
    <row r="11310" spans="3:21" x14ac:dyDescent="0.3">
      <c r="C11310" t="s">
        <v>32</v>
      </c>
      <c r="D11310" t="s">
        <v>158</v>
      </c>
      <c r="E11310" t="s">
        <v>30</v>
      </c>
      <c r="F11310" t="s">
        <v>159</v>
      </c>
      <c r="G11310" s="2">
        <v>2</v>
      </c>
      <c r="H11310" s="2" t="s">
        <v>292</v>
      </c>
      <c r="I11310" s="67">
        <v>7618.18</v>
      </c>
      <c r="J11310" s="67">
        <v>0.03</v>
      </c>
      <c r="K11310" s="67">
        <v>7618.18</v>
      </c>
      <c r="L11310" s="67">
        <v>0</v>
      </c>
      <c r="M11310" s="67">
        <v>7618.18</v>
      </c>
      <c r="N11310" s="67">
        <v>0.05</v>
      </c>
      <c r="P11310" s="67">
        <v>0</v>
      </c>
      <c r="Q11310" s="67">
        <v>15236.36</v>
      </c>
      <c r="R11310" s="2" t="s">
        <v>161</v>
      </c>
      <c r="S11310" s="2" t="s">
        <v>161</v>
      </c>
      <c r="T11310" s="2" t="s">
        <v>161</v>
      </c>
      <c r="U11310" t="s">
        <v>783</v>
      </c>
    </row>
    <row r="11311" spans="3:21" x14ac:dyDescent="0.3">
      <c r="C11311" t="s">
        <v>166</v>
      </c>
      <c r="D11311" t="s">
        <v>158</v>
      </c>
      <c r="E11311" t="s">
        <v>30</v>
      </c>
      <c r="F11311" t="s">
        <v>159</v>
      </c>
      <c r="G11311" s="2">
        <v>7</v>
      </c>
      <c r="H11311" s="2" t="s">
        <v>258</v>
      </c>
      <c r="I11311" s="67">
        <v>227729.2</v>
      </c>
      <c r="J11311" s="67">
        <v>2.48</v>
      </c>
      <c r="K11311" s="67">
        <v>227729.2</v>
      </c>
      <c r="L11311" s="67">
        <v>13.34</v>
      </c>
      <c r="M11311" s="67">
        <v>227729.2</v>
      </c>
      <c r="N11311" s="67">
        <v>56.09</v>
      </c>
      <c r="P11311" s="67">
        <v>0</v>
      </c>
      <c r="Q11311" s="67">
        <v>1594104.4000000001</v>
      </c>
      <c r="R11311" s="2" t="s">
        <v>161</v>
      </c>
      <c r="S11311" s="2" t="s">
        <v>161</v>
      </c>
      <c r="T11311" s="2" t="s">
        <v>165</v>
      </c>
      <c r="U11311" t="s">
        <v>783</v>
      </c>
    </row>
    <row r="11312" spans="3:21" x14ac:dyDescent="0.3">
      <c r="C11312" t="s">
        <v>31</v>
      </c>
      <c r="D11312" t="s">
        <v>158</v>
      </c>
      <c r="E11312" t="s">
        <v>30</v>
      </c>
      <c r="F11312" t="s">
        <v>159</v>
      </c>
      <c r="G11312" s="2">
        <v>-4</v>
      </c>
      <c r="H11312" s="2" t="s">
        <v>445</v>
      </c>
      <c r="I11312" s="67">
        <v>31.34</v>
      </c>
      <c r="J11312" s="67">
        <v>0</v>
      </c>
      <c r="K11312" s="67">
        <v>31.34</v>
      </c>
      <c r="L11312" s="67">
        <v>0.01</v>
      </c>
      <c r="M11312" s="67">
        <v>31.34</v>
      </c>
      <c r="N11312" s="67">
        <v>0</v>
      </c>
      <c r="P11312" s="67">
        <v>0</v>
      </c>
      <c r="Q11312" s="67">
        <v>0</v>
      </c>
      <c r="R11312" s="2" t="s">
        <v>161</v>
      </c>
      <c r="S11312" s="2" t="s">
        <v>161</v>
      </c>
      <c r="T11312" s="2" t="s">
        <v>165</v>
      </c>
      <c r="U11312" t="s">
        <v>783</v>
      </c>
    </row>
    <row r="11313" spans="3:21" x14ac:dyDescent="0.3">
      <c r="C11313" t="s">
        <v>166</v>
      </c>
      <c r="D11313" t="s">
        <v>158</v>
      </c>
      <c r="E11313" t="s">
        <v>30</v>
      </c>
      <c r="F11313" t="s">
        <v>159</v>
      </c>
      <c r="G11313" s="2">
        <v>6</v>
      </c>
      <c r="H11313" s="2" t="s">
        <v>394</v>
      </c>
      <c r="I11313" s="67">
        <v>26000</v>
      </c>
      <c r="J11313" s="67">
        <v>1.04</v>
      </c>
      <c r="K11313" s="67">
        <v>26000</v>
      </c>
      <c r="L11313" s="67">
        <v>960.57</v>
      </c>
      <c r="M11313" s="67">
        <v>26000</v>
      </c>
      <c r="N11313" s="67">
        <v>1.89</v>
      </c>
      <c r="P11313" s="67">
        <v>0</v>
      </c>
      <c r="Q11313" s="67">
        <v>156000</v>
      </c>
      <c r="R11313" s="2" t="s">
        <v>165</v>
      </c>
      <c r="S11313" s="2" t="s">
        <v>161</v>
      </c>
      <c r="T11313" s="2" t="s">
        <v>165</v>
      </c>
      <c r="U11313" t="s">
        <v>783</v>
      </c>
    </row>
    <row r="11314" spans="3:21" x14ac:dyDescent="0.3">
      <c r="C11314" t="s">
        <v>166</v>
      </c>
      <c r="D11314" t="s">
        <v>158</v>
      </c>
      <c r="E11314" t="s">
        <v>30</v>
      </c>
      <c r="F11314" t="s">
        <v>159</v>
      </c>
      <c r="G11314" s="2">
        <v>1</v>
      </c>
      <c r="H11314" s="2" t="s">
        <v>575</v>
      </c>
      <c r="I11314" s="67">
        <v>6106.11</v>
      </c>
      <c r="J11314" s="67">
        <v>600.99</v>
      </c>
      <c r="K11314" s="67">
        <v>6106.11</v>
      </c>
      <c r="L11314" s="67">
        <v>0.21</v>
      </c>
      <c r="M11314" s="67">
        <v>6106.11</v>
      </c>
      <c r="N11314" s="67">
        <v>4.58</v>
      </c>
      <c r="P11314" s="67">
        <v>0</v>
      </c>
      <c r="Q11314" s="67">
        <v>6106.11</v>
      </c>
      <c r="R11314" s="2" t="s">
        <v>161</v>
      </c>
      <c r="S11314" s="2" t="s">
        <v>165</v>
      </c>
      <c r="T11314" s="2" t="s">
        <v>165</v>
      </c>
      <c r="U11314" t="s">
        <v>783</v>
      </c>
    </row>
    <row r="11315" spans="3:21" x14ac:dyDescent="0.3">
      <c r="C11315" t="s">
        <v>31</v>
      </c>
      <c r="D11315" t="s">
        <v>158</v>
      </c>
      <c r="E11315" t="s">
        <v>29</v>
      </c>
      <c r="F11315" t="s">
        <v>159</v>
      </c>
      <c r="G11315" s="2">
        <v>9</v>
      </c>
      <c r="H11315" s="2" t="s">
        <v>372</v>
      </c>
      <c r="I11315" s="67">
        <v>-9725.7099999999991</v>
      </c>
      <c r="J11315" s="67">
        <v>0</v>
      </c>
      <c r="K11315" s="67">
        <v>-9725.7099999999991</v>
      </c>
      <c r="L11315" s="67">
        <v>0</v>
      </c>
      <c r="M11315" s="67">
        <v>-9725.7099999999991</v>
      </c>
      <c r="N11315" s="67">
        <v>0</v>
      </c>
      <c r="P11315" s="67">
        <v>0</v>
      </c>
      <c r="Q11315" s="67">
        <v>0</v>
      </c>
      <c r="U11315" t="s">
        <v>783</v>
      </c>
    </row>
    <row r="11316" spans="3:21" x14ac:dyDescent="0.3">
      <c r="C11316" t="s">
        <v>166</v>
      </c>
      <c r="D11316" t="s">
        <v>158</v>
      </c>
      <c r="E11316" t="s">
        <v>29</v>
      </c>
      <c r="F11316" t="s">
        <v>159</v>
      </c>
      <c r="G11316" s="2">
        <v>3</v>
      </c>
      <c r="H11316" s="2" t="s">
        <v>602</v>
      </c>
      <c r="I11316" s="67">
        <v>-25361.68</v>
      </c>
      <c r="J11316" s="67">
        <v>0</v>
      </c>
      <c r="K11316" s="67">
        <v>-25361.68</v>
      </c>
      <c r="L11316" s="67">
        <v>0</v>
      </c>
      <c r="M11316" s="67">
        <v>-25361.68</v>
      </c>
      <c r="N11316" s="67">
        <v>0</v>
      </c>
      <c r="P11316" s="67">
        <v>0</v>
      </c>
      <c r="Q11316" s="67">
        <v>0</v>
      </c>
      <c r="U11316" t="s">
        <v>783</v>
      </c>
    </row>
    <row r="11317" spans="3:21" x14ac:dyDescent="0.3">
      <c r="C11317" t="s">
        <v>31</v>
      </c>
      <c r="D11317" t="s">
        <v>158</v>
      </c>
      <c r="E11317" t="s">
        <v>30</v>
      </c>
      <c r="F11317" t="s">
        <v>159</v>
      </c>
      <c r="G11317" s="2">
        <v>5</v>
      </c>
      <c r="H11317" s="2" t="s">
        <v>377</v>
      </c>
      <c r="I11317" s="67">
        <v>37629.24</v>
      </c>
      <c r="J11317" s="67">
        <v>2400.46</v>
      </c>
      <c r="K11317" s="67">
        <v>37629.24</v>
      </c>
      <c r="L11317" s="67">
        <v>3.54</v>
      </c>
      <c r="M11317" s="67">
        <v>37629.24</v>
      </c>
      <c r="N11317" s="67">
        <v>33.89</v>
      </c>
      <c r="P11317" s="67">
        <v>0</v>
      </c>
      <c r="Q11317" s="67">
        <v>188146.19999999998</v>
      </c>
      <c r="R11317" s="2" t="s">
        <v>161</v>
      </c>
      <c r="S11317" s="2" t="s">
        <v>165</v>
      </c>
      <c r="T11317" s="2" t="s">
        <v>165</v>
      </c>
      <c r="U11317" t="s">
        <v>783</v>
      </c>
    </row>
    <row r="11318" spans="3:21" x14ac:dyDescent="0.3">
      <c r="C11318" t="s">
        <v>166</v>
      </c>
      <c r="D11318" t="s">
        <v>158</v>
      </c>
      <c r="E11318" t="s">
        <v>30</v>
      </c>
      <c r="F11318" t="s">
        <v>159</v>
      </c>
      <c r="G11318" s="2">
        <v>5</v>
      </c>
      <c r="H11318" s="2" t="s">
        <v>237</v>
      </c>
      <c r="I11318" s="67">
        <v>626463.59</v>
      </c>
      <c r="J11318" s="67">
        <v>677.33</v>
      </c>
      <c r="K11318" s="67">
        <v>626463.59</v>
      </c>
      <c r="L11318" s="67">
        <v>51.89</v>
      </c>
      <c r="M11318" s="67">
        <v>626463.59</v>
      </c>
      <c r="N11318" s="67">
        <v>273.68</v>
      </c>
      <c r="P11318" s="67">
        <v>0</v>
      </c>
      <c r="Q11318" s="67">
        <v>3132317.9499999997</v>
      </c>
      <c r="R11318" s="2" t="s">
        <v>161</v>
      </c>
      <c r="S11318" s="2" t="s">
        <v>161</v>
      </c>
      <c r="T11318" s="2" t="s">
        <v>161</v>
      </c>
      <c r="U11318" t="s">
        <v>783</v>
      </c>
    </row>
    <row r="11319" spans="3:21" x14ac:dyDescent="0.3">
      <c r="C11319" t="s">
        <v>166</v>
      </c>
      <c r="D11319" t="s">
        <v>158</v>
      </c>
      <c r="E11319" t="s">
        <v>29</v>
      </c>
      <c r="F11319" t="s">
        <v>159</v>
      </c>
      <c r="G11319" s="2">
        <v>2</v>
      </c>
      <c r="H11319" s="2" t="s">
        <v>403</v>
      </c>
      <c r="I11319" s="67">
        <v>-227.03</v>
      </c>
      <c r="J11319" s="67">
        <v>0</v>
      </c>
      <c r="K11319" s="67">
        <v>-227.03</v>
      </c>
      <c r="L11319" s="67">
        <v>0</v>
      </c>
      <c r="M11319" s="67">
        <v>-227.03</v>
      </c>
      <c r="N11319" s="67">
        <v>0</v>
      </c>
      <c r="P11319" s="67">
        <v>0</v>
      </c>
      <c r="Q11319" s="67">
        <v>0</v>
      </c>
      <c r="U11319" t="s">
        <v>783</v>
      </c>
    </row>
    <row r="11320" spans="3:21" x14ac:dyDescent="0.3">
      <c r="C11320" t="s">
        <v>166</v>
      </c>
      <c r="D11320" t="s">
        <v>158</v>
      </c>
      <c r="E11320" t="s">
        <v>30</v>
      </c>
      <c r="F11320" t="s">
        <v>159</v>
      </c>
      <c r="G11320" s="2">
        <v>0</v>
      </c>
      <c r="H11320" s="2" t="s">
        <v>403</v>
      </c>
      <c r="I11320" s="67">
        <v>11315.5</v>
      </c>
      <c r="J11320" s="67">
        <v>3950.78</v>
      </c>
      <c r="K11320" s="67">
        <v>11315.5</v>
      </c>
      <c r="L11320" s="67">
        <v>0.4</v>
      </c>
      <c r="M11320" s="67">
        <v>11315.5</v>
      </c>
      <c r="N11320" s="67">
        <v>4.3499999999999996</v>
      </c>
      <c r="P11320" s="67">
        <v>0</v>
      </c>
      <c r="Q11320" s="67">
        <v>0</v>
      </c>
      <c r="R11320" s="2" t="s">
        <v>161</v>
      </c>
      <c r="S11320" s="2" t="s">
        <v>165</v>
      </c>
      <c r="T11320" s="2" t="s">
        <v>165</v>
      </c>
      <c r="U11320" t="s">
        <v>783</v>
      </c>
    </row>
    <row r="11321" spans="3:21" x14ac:dyDescent="0.3">
      <c r="C11321" t="s">
        <v>166</v>
      </c>
      <c r="D11321" t="s">
        <v>158</v>
      </c>
      <c r="E11321" t="s">
        <v>30</v>
      </c>
      <c r="F11321" t="s">
        <v>159</v>
      </c>
      <c r="G11321" s="2">
        <v>5</v>
      </c>
      <c r="H11321" s="2" t="s">
        <v>331</v>
      </c>
      <c r="I11321" s="67">
        <v>118799.71</v>
      </c>
      <c r="J11321" s="67">
        <v>52439.49</v>
      </c>
      <c r="K11321" s="67">
        <v>118799.71</v>
      </c>
      <c r="L11321" s="67">
        <v>3.75</v>
      </c>
      <c r="M11321" s="67">
        <v>118799.71</v>
      </c>
      <c r="N11321" s="67">
        <v>35.869999999999997</v>
      </c>
      <c r="P11321" s="67">
        <v>0</v>
      </c>
      <c r="Q11321" s="67">
        <v>593998.55000000005</v>
      </c>
      <c r="R11321" s="2" t="s">
        <v>161</v>
      </c>
      <c r="S11321" s="2" t="s">
        <v>165</v>
      </c>
      <c r="T11321" s="2" t="s">
        <v>165</v>
      </c>
      <c r="U11321" t="s">
        <v>783</v>
      </c>
    </row>
    <row r="11322" spans="3:21" x14ac:dyDescent="0.3">
      <c r="C11322" t="s">
        <v>32</v>
      </c>
      <c r="D11322" t="s">
        <v>158</v>
      </c>
      <c r="E11322" t="s">
        <v>30</v>
      </c>
      <c r="F11322" t="s">
        <v>159</v>
      </c>
      <c r="G11322" s="2">
        <v>3</v>
      </c>
      <c r="H11322" s="2" t="s">
        <v>315</v>
      </c>
      <c r="I11322" s="67">
        <v>53045.57</v>
      </c>
      <c r="J11322" s="67">
        <v>2.2599999999999998</v>
      </c>
      <c r="K11322" s="67">
        <v>53045.57</v>
      </c>
      <c r="L11322" s="67">
        <v>1.02</v>
      </c>
      <c r="M11322" s="67">
        <v>53045.57</v>
      </c>
      <c r="N11322" s="67">
        <v>12.69</v>
      </c>
      <c r="P11322" s="67">
        <v>0</v>
      </c>
      <c r="Q11322" s="67">
        <v>159136.71</v>
      </c>
      <c r="R11322" s="2" t="s">
        <v>161</v>
      </c>
      <c r="S11322" s="2" t="s">
        <v>161</v>
      </c>
      <c r="T11322" s="2" t="s">
        <v>161</v>
      </c>
      <c r="U11322" t="s">
        <v>783</v>
      </c>
    </row>
    <row r="11323" spans="3:21" x14ac:dyDescent="0.3">
      <c r="C11323" t="s">
        <v>32</v>
      </c>
      <c r="D11323" t="s">
        <v>158</v>
      </c>
      <c r="E11323" t="s">
        <v>29</v>
      </c>
      <c r="F11323" t="s">
        <v>159</v>
      </c>
      <c r="G11323" s="2">
        <v>-4</v>
      </c>
      <c r="H11323" s="2" t="s">
        <v>265</v>
      </c>
      <c r="I11323" s="67">
        <v>-112472.54</v>
      </c>
      <c r="J11323" s="67">
        <v>0</v>
      </c>
      <c r="K11323" s="67">
        <v>-112472.54</v>
      </c>
      <c r="L11323" s="67">
        <v>0</v>
      </c>
      <c r="M11323" s="67">
        <v>-112472.54</v>
      </c>
      <c r="N11323" s="67">
        <v>0</v>
      </c>
      <c r="P11323" s="67">
        <v>0</v>
      </c>
      <c r="Q11323" s="67">
        <v>0</v>
      </c>
      <c r="U11323" t="s">
        <v>783</v>
      </c>
    </row>
    <row r="11324" spans="3:21" x14ac:dyDescent="0.3">
      <c r="C11324" t="s">
        <v>166</v>
      </c>
      <c r="D11324" t="s">
        <v>158</v>
      </c>
      <c r="E11324" t="s">
        <v>30</v>
      </c>
      <c r="F11324" t="s">
        <v>159</v>
      </c>
      <c r="G11324" s="2">
        <v>4</v>
      </c>
      <c r="H11324" s="2" t="s">
        <v>196</v>
      </c>
      <c r="I11324" s="67">
        <v>340209.61</v>
      </c>
      <c r="J11324" s="67">
        <v>1154.47</v>
      </c>
      <c r="K11324" s="67">
        <v>340209.61</v>
      </c>
      <c r="L11324" s="67">
        <v>988.66</v>
      </c>
      <c r="M11324" s="67">
        <v>340209.61</v>
      </c>
      <c r="N11324" s="67">
        <v>61.69</v>
      </c>
      <c r="P11324" s="67">
        <v>137164.9</v>
      </c>
      <c r="Q11324" s="67">
        <v>1360838.44</v>
      </c>
      <c r="R11324" s="2" t="s">
        <v>161</v>
      </c>
      <c r="S11324" s="2" t="s">
        <v>161</v>
      </c>
      <c r="T11324" s="2" t="s">
        <v>165</v>
      </c>
      <c r="U11324" t="s">
        <v>783</v>
      </c>
    </row>
    <row r="11325" spans="3:21" x14ac:dyDescent="0.3">
      <c r="C11325" t="s">
        <v>32</v>
      </c>
      <c r="D11325" t="s">
        <v>158</v>
      </c>
      <c r="E11325" t="s">
        <v>30</v>
      </c>
      <c r="F11325" t="s">
        <v>159</v>
      </c>
      <c r="G11325" s="2">
        <v>-4</v>
      </c>
      <c r="H11325" s="2" t="s">
        <v>285</v>
      </c>
      <c r="I11325" s="67">
        <v>6288.8</v>
      </c>
      <c r="J11325" s="67">
        <v>0</v>
      </c>
      <c r="K11325" s="67">
        <v>6288.8</v>
      </c>
      <c r="L11325" s="67">
        <v>0</v>
      </c>
      <c r="M11325" s="67">
        <v>6288.8</v>
      </c>
      <c r="N11325" s="67">
        <v>0</v>
      </c>
      <c r="P11325" s="67">
        <v>0</v>
      </c>
      <c r="Q11325" s="67">
        <v>0</v>
      </c>
      <c r="R11325" s="2" t="s">
        <v>161</v>
      </c>
      <c r="S11325" s="2" t="s">
        <v>161</v>
      </c>
      <c r="T11325" s="2" t="s">
        <v>161</v>
      </c>
      <c r="U11325" t="s">
        <v>783</v>
      </c>
    </row>
    <row r="11326" spans="3:21" x14ac:dyDescent="0.3">
      <c r="C11326" t="s">
        <v>166</v>
      </c>
      <c r="D11326" t="s">
        <v>158</v>
      </c>
      <c r="E11326" t="s">
        <v>30</v>
      </c>
      <c r="F11326" t="s">
        <v>159</v>
      </c>
      <c r="G11326" s="2">
        <v>2</v>
      </c>
      <c r="H11326" s="2" t="s">
        <v>227</v>
      </c>
      <c r="I11326" s="67">
        <v>1217563.55</v>
      </c>
      <c r="J11326" s="67">
        <v>411502.56</v>
      </c>
      <c r="K11326" s="67">
        <v>1217563.55</v>
      </c>
      <c r="L11326" s="67">
        <v>14.5</v>
      </c>
      <c r="M11326" s="67">
        <v>1217563.55</v>
      </c>
      <c r="N11326" s="67">
        <v>314.48</v>
      </c>
      <c r="P11326" s="67">
        <v>0</v>
      </c>
      <c r="Q11326" s="67">
        <v>2435127.1</v>
      </c>
      <c r="R11326" s="2" t="s">
        <v>161</v>
      </c>
      <c r="S11326" s="2" t="s">
        <v>165</v>
      </c>
      <c r="T11326" s="2" t="s">
        <v>165</v>
      </c>
      <c r="U11326" t="s">
        <v>783</v>
      </c>
    </row>
    <row r="11327" spans="3:21" x14ac:dyDescent="0.3">
      <c r="C11327" t="s">
        <v>31</v>
      </c>
      <c r="D11327" t="s">
        <v>158</v>
      </c>
      <c r="E11327" t="s">
        <v>30</v>
      </c>
      <c r="F11327" t="s">
        <v>159</v>
      </c>
      <c r="G11327" s="2">
        <v>14</v>
      </c>
      <c r="H11327" s="2" t="s">
        <v>331</v>
      </c>
      <c r="I11327" s="67">
        <v>226340.57</v>
      </c>
      <c r="J11327" s="67">
        <v>3.02</v>
      </c>
      <c r="K11327" s="67">
        <v>226340.57</v>
      </c>
      <c r="L11327" s="67">
        <v>16.23</v>
      </c>
      <c r="M11327" s="67">
        <v>226340.57</v>
      </c>
      <c r="N11327" s="67">
        <v>410.21</v>
      </c>
      <c r="P11327" s="67">
        <v>0</v>
      </c>
      <c r="Q11327" s="67">
        <v>3168767.98</v>
      </c>
      <c r="R11327" s="2" t="s">
        <v>161</v>
      </c>
      <c r="S11327" s="2" t="s">
        <v>161</v>
      </c>
      <c r="T11327" s="2" t="s">
        <v>165</v>
      </c>
      <c r="U11327" t="s">
        <v>783</v>
      </c>
    </row>
    <row r="11328" spans="3:21" x14ac:dyDescent="0.3">
      <c r="C11328" t="s">
        <v>31</v>
      </c>
      <c r="D11328" t="s">
        <v>158</v>
      </c>
      <c r="E11328" t="s">
        <v>30</v>
      </c>
      <c r="F11328" t="s">
        <v>159</v>
      </c>
      <c r="G11328" s="2">
        <v>4</v>
      </c>
      <c r="H11328" s="2" t="s">
        <v>204</v>
      </c>
      <c r="I11328" s="67">
        <v>14379.53</v>
      </c>
      <c r="J11328" s="67">
        <v>8.48</v>
      </c>
      <c r="K11328" s="67">
        <v>14379.53</v>
      </c>
      <c r="L11328" s="67">
        <v>406.37</v>
      </c>
      <c r="M11328" s="67">
        <v>14379.53</v>
      </c>
      <c r="N11328" s="67">
        <v>27.59</v>
      </c>
      <c r="P11328" s="67">
        <v>0</v>
      </c>
      <c r="Q11328" s="67">
        <v>57518.12</v>
      </c>
      <c r="R11328" s="2" t="s">
        <v>165</v>
      </c>
      <c r="S11328" s="2" t="s">
        <v>161</v>
      </c>
      <c r="T11328" s="2" t="s">
        <v>165</v>
      </c>
      <c r="U11328" t="s">
        <v>783</v>
      </c>
    </row>
    <row r="11329" spans="3:21" x14ac:dyDescent="0.3">
      <c r="C11329" t="s">
        <v>166</v>
      </c>
      <c r="D11329" t="s">
        <v>158</v>
      </c>
      <c r="E11329" t="s">
        <v>30</v>
      </c>
      <c r="F11329" t="s">
        <v>159</v>
      </c>
      <c r="G11329" s="2">
        <v>1</v>
      </c>
      <c r="H11329" s="2" t="s">
        <v>338</v>
      </c>
      <c r="I11329" s="67">
        <v>264481.02</v>
      </c>
      <c r="J11329" s="67">
        <v>289.97000000000003</v>
      </c>
      <c r="K11329" s="67">
        <v>264481.02</v>
      </c>
      <c r="L11329" s="67">
        <v>22.21</v>
      </c>
      <c r="M11329" s="67">
        <v>264481.02</v>
      </c>
      <c r="N11329" s="67">
        <v>117.16</v>
      </c>
      <c r="P11329" s="67">
        <v>0</v>
      </c>
      <c r="Q11329" s="67">
        <v>264481.02</v>
      </c>
      <c r="R11329" s="2" t="s">
        <v>161</v>
      </c>
      <c r="S11329" s="2" t="s">
        <v>161</v>
      </c>
      <c r="T11329" s="2" t="s">
        <v>161</v>
      </c>
      <c r="U11329" t="s">
        <v>783</v>
      </c>
    </row>
    <row r="11330" spans="3:21" x14ac:dyDescent="0.3">
      <c r="C11330" t="s">
        <v>31</v>
      </c>
      <c r="D11330" t="s">
        <v>158</v>
      </c>
      <c r="E11330" t="s">
        <v>30</v>
      </c>
      <c r="F11330" t="s">
        <v>159</v>
      </c>
      <c r="G11330" s="2">
        <v>4</v>
      </c>
      <c r="H11330" s="2" t="s">
        <v>282</v>
      </c>
      <c r="I11330" s="67">
        <v>18175.48</v>
      </c>
      <c r="J11330" s="67">
        <v>1858.55</v>
      </c>
      <c r="K11330" s="67">
        <v>18175.48</v>
      </c>
      <c r="L11330" s="67">
        <v>2.91</v>
      </c>
      <c r="M11330" s="67">
        <v>18175.48</v>
      </c>
      <c r="N11330" s="67">
        <v>27.91</v>
      </c>
      <c r="P11330" s="67">
        <v>0</v>
      </c>
      <c r="Q11330" s="67">
        <v>72701.919999999998</v>
      </c>
      <c r="R11330" s="2" t="s">
        <v>161</v>
      </c>
      <c r="S11330" s="2" t="s">
        <v>165</v>
      </c>
      <c r="T11330" s="2" t="s">
        <v>165</v>
      </c>
      <c r="U11330" t="s">
        <v>783</v>
      </c>
    </row>
    <row r="11331" spans="3:21" x14ac:dyDescent="0.3">
      <c r="C11331" t="s">
        <v>31</v>
      </c>
      <c r="D11331" t="s">
        <v>158</v>
      </c>
      <c r="E11331" t="s">
        <v>30</v>
      </c>
      <c r="F11331" t="s">
        <v>159</v>
      </c>
      <c r="G11331" s="2">
        <v>2</v>
      </c>
      <c r="H11331" s="2" t="s">
        <v>590</v>
      </c>
      <c r="I11331" s="67">
        <v>3642.53</v>
      </c>
      <c r="J11331" s="67">
        <v>3.83</v>
      </c>
      <c r="K11331" s="67">
        <v>3642.53</v>
      </c>
      <c r="L11331" s="67">
        <v>0.14000000000000001</v>
      </c>
      <c r="M11331" s="67">
        <v>3642.53</v>
      </c>
      <c r="N11331" s="67">
        <v>1.19</v>
      </c>
      <c r="P11331" s="67">
        <v>0</v>
      </c>
      <c r="Q11331" s="67">
        <v>7285.06</v>
      </c>
      <c r="R11331" s="2" t="s">
        <v>161</v>
      </c>
      <c r="S11331" s="2" t="s">
        <v>161</v>
      </c>
      <c r="T11331" s="2" t="s">
        <v>161</v>
      </c>
      <c r="U11331" t="s">
        <v>783</v>
      </c>
    </row>
    <row r="11332" spans="3:21" x14ac:dyDescent="0.3">
      <c r="C11332" t="s">
        <v>32</v>
      </c>
      <c r="D11332" t="s">
        <v>158</v>
      </c>
      <c r="E11332" t="s">
        <v>30</v>
      </c>
      <c r="F11332" t="s">
        <v>159</v>
      </c>
      <c r="G11332" s="2">
        <v>-1</v>
      </c>
      <c r="H11332" s="2" t="s">
        <v>241</v>
      </c>
      <c r="I11332" s="67">
        <v>4492.84</v>
      </c>
      <c r="J11332" s="67">
        <v>0.75</v>
      </c>
      <c r="K11332" s="67">
        <v>4492.84</v>
      </c>
      <c r="L11332" s="67">
        <v>0.11</v>
      </c>
      <c r="M11332" s="67">
        <v>4492.84</v>
      </c>
      <c r="N11332" s="67">
        <v>5.85</v>
      </c>
      <c r="P11332" s="67">
        <v>0</v>
      </c>
      <c r="Q11332" s="67">
        <v>0</v>
      </c>
      <c r="R11332" s="2" t="s">
        <v>161</v>
      </c>
      <c r="S11332" s="2" t="s">
        <v>161</v>
      </c>
      <c r="T11332" s="2" t="s">
        <v>161</v>
      </c>
      <c r="U11332" t="s">
        <v>783</v>
      </c>
    </row>
    <row r="11333" spans="3:21" x14ac:dyDescent="0.3">
      <c r="C11333" t="s">
        <v>32</v>
      </c>
      <c r="D11333" t="s">
        <v>158</v>
      </c>
      <c r="E11333" t="s">
        <v>30</v>
      </c>
      <c r="F11333" t="s">
        <v>159</v>
      </c>
      <c r="G11333" s="2">
        <v>0</v>
      </c>
      <c r="H11333" s="2" t="s">
        <v>224</v>
      </c>
      <c r="I11333" s="67">
        <v>83505.88</v>
      </c>
      <c r="J11333" s="67">
        <v>3.5</v>
      </c>
      <c r="K11333" s="67">
        <v>83505.88</v>
      </c>
      <c r="L11333" s="67">
        <v>1.66</v>
      </c>
      <c r="M11333" s="67">
        <v>83505.88</v>
      </c>
      <c r="N11333" s="67">
        <v>15.94</v>
      </c>
      <c r="P11333" s="67">
        <v>0</v>
      </c>
      <c r="Q11333" s="67">
        <v>0</v>
      </c>
      <c r="R11333" s="2" t="s">
        <v>161</v>
      </c>
      <c r="S11333" s="2" t="s">
        <v>161</v>
      </c>
      <c r="T11333" s="2" t="s">
        <v>161</v>
      </c>
      <c r="U11333" t="s">
        <v>783</v>
      </c>
    </row>
    <row r="11334" spans="3:21" x14ac:dyDescent="0.3">
      <c r="C11334" t="s">
        <v>166</v>
      </c>
      <c r="D11334" t="s">
        <v>158</v>
      </c>
      <c r="E11334" t="s">
        <v>30</v>
      </c>
      <c r="F11334" t="s">
        <v>159</v>
      </c>
      <c r="G11334" s="2">
        <v>3</v>
      </c>
      <c r="H11334" s="2" t="s">
        <v>260</v>
      </c>
      <c r="I11334" s="67">
        <v>122529.64</v>
      </c>
      <c r="J11334" s="67">
        <v>4.3099999999999996</v>
      </c>
      <c r="K11334" s="67">
        <v>122529.64</v>
      </c>
      <c r="L11334" s="67">
        <v>2.34</v>
      </c>
      <c r="M11334" s="67">
        <v>122529.64</v>
      </c>
      <c r="N11334" s="67">
        <v>38.4</v>
      </c>
      <c r="P11334" s="67">
        <v>0</v>
      </c>
      <c r="Q11334" s="67">
        <v>367588.92</v>
      </c>
      <c r="R11334" s="2" t="s">
        <v>161</v>
      </c>
      <c r="S11334" s="2" t="s">
        <v>161</v>
      </c>
      <c r="T11334" s="2" t="s">
        <v>161</v>
      </c>
      <c r="U11334" t="s">
        <v>783</v>
      </c>
    </row>
    <row r="11335" spans="3:21" x14ac:dyDescent="0.3">
      <c r="C11335" t="s">
        <v>166</v>
      </c>
      <c r="D11335" t="s">
        <v>158</v>
      </c>
      <c r="E11335" t="s">
        <v>30</v>
      </c>
      <c r="F11335" t="s">
        <v>159</v>
      </c>
      <c r="G11335" s="2">
        <v>0</v>
      </c>
      <c r="H11335" s="2" t="s">
        <v>377</v>
      </c>
      <c r="I11335" s="67">
        <v>2515.8200000000002</v>
      </c>
      <c r="J11335" s="67">
        <v>346.62</v>
      </c>
      <c r="K11335" s="67">
        <v>2515.8200000000002</v>
      </c>
      <c r="L11335" s="67">
        <v>0.2</v>
      </c>
      <c r="M11335" s="67">
        <v>2515.8200000000002</v>
      </c>
      <c r="N11335" s="67">
        <v>1.9</v>
      </c>
      <c r="P11335" s="67">
        <v>0</v>
      </c>
      <c r="Q11335" s="67">
        <v>0</v>
      </c>
      <c r="R11335" s="2" t="s">
        <v>161</v>
      </c>
      <c r="S11335" s="2" t="s">
        <v>165</v>
      </c>
      <c r="T11335" s="2" t="s">
        <v>165</v>
      </c>
      <c r="U11335" t="s">
        <v>783</v>
      </c>
    </row>
    <row r="11336" spans="3:21" x14ac:dyDescent="0.3">
      <c r="C11336" t="s">
        <v>166</v>
      </c>
      <c r="D11336" t="s">
        <v>158</v>
      </c>
      <c r="E11336" t="s">
        <v>30</v>
      </c>
      <c r="F11336" t="s">
        <v>159</v>
      </c>
      <c r="G11336" s="2">
        <v>6</v>
      </c>
      <c r="H11336" s="2" t="s">
        <v>189</v>
      </c>
      <c r="I11336" s="67">
        <v>130149.69</v>
      </c>
      <c r="J11336" s="67">
        <v>4.2699999999999996</v>
      </c>
      <c r="K11336" s="67">
        <v>130149.69</v>
      </c>
      <c r="L11336" s="67">
        <v>22.94</v>
      </c>
      <c r="M11336" s="67">
        <v>130149.69</v>
      </c>
      <c r="N11336" s="67">
        <v>38.14</v>
      </c>
      <c r="P11336" s="67">
        <v>0</v>
      </c>
      <c r="Q11336" s="67">
        <v>780898.14</v>
      </c>
      <c r="R11336" s="2" t="s">
        <v>161</v>
      </c>
      <c r="S11336" s="2" t="s">
        <v>161</v>
      </c>
      <c r="T11336" s="2" t="s">
        <v>165</v>
      </c>
      <c r="U11336" t="s">
        <v>783</v>
      </c>
    </row>
    <row r="11337" spans="3:21" x14ac:dyDescent="0.3">
      <c r="C11337" t="s">
        <v>31</v>
      </c>
      <c r="D11337" t="s">
        <v>158</v>
      </c>
      <c r="E11337" t="s">
        <v>29</v>
      </c>
      <c r="F11337" t="s">
        <v>159</v>
      </c>
      <c r="G11337" s="2">
        <v>3</v>
      </c>
      <c r="H11337" s="2" t="s">
        <v>396</v>
      </c>
      <c r="I11337" s="67">
        <v>-74794.73</v>
      </c>
      <c r="J11337" s="67">
        <v>0</v>
      </c>
      <c r="K11337" s="67">
        <v>-74794.73</v>
      </c>
      <c r="L11337" s="67">
        <v>0</v>
      </c>
      <c r="M11337" s="67">
        <v>-74794.73</v>
      </c>
      <c r="N11337" s="67">
        <v>0</v>
      </c>
      <c r="P11337" s="67">
        <v>-668.74</v>
      </c>
      <c r="Q11337" s="67">
        <v>0</v>
      </c>
      <c r="U11337" t="s">
        <v>783</v>
      </c>
    </row>
    <row r="11338" spans="3:21" x14ac:dyDescent="0.3">
      <c r="C11338" t="s">
        <v>166</v>
      </c>
      <c r="D11338" t="s">
        <v>158</v>
      </c>
      <c r="E11338" t="s">
        <v>29</v>
      </c>
      <c r="F11338" t="s">
        <v>159</v>
      </c>
      <c r="G11338" s="2">
        <v>10</v>
      </c>
      <c r="H11338" s="2" t="s">
        <v>321</v>
      </c>
      <c r="I11338" s="67">
        <v>-513.02</v>
      </c>
      <c r="J11338" s="67">
        <v>0</v>
      </c>
      <c r="K11338" s="67">
        <v>-513.02</v>
      </c>
      <c r="L11338" s="67">
        <v>0</v>
      </c>
      <c r="M11338" s="67">
        <v>-513.02</v>
      </c>
      <c r="N11338" s="67">
        <v>0</v>
      </c>
      <c r="P11338" s="67">
        <v>0</v>
      </c>
      <c r="Q11338" s="67">
        <v>0</v>
      </c>
      <c r="U11338" t="s">
        <v>783</v>
      </c>
    </row>
    <row r="11339" spans="3:21" x14ac:dyDescent="0.3">
      <c r="C11339" t="s">
        <v>31</v>
      </c>
      <c r="D11339" t="s">
        <v>158</v>
      </c>
      <c r="E11339" t="s">
        <v>30</v>
      </c>
      <c r="F11339" t="s">
        <v>159</v>
      </c>
      <c r="G11339" s="2">
        <v>0</v>
      </c>
      <c r="H11339" s="2" t="s">
        <v>222</v>
      </c>
      <c r="I11339" s="67">
        <v>12962.56</v>
      </c>
      <c r="J11339" s="67">
        <v>0.64</v>
      </c>
      <c r="K11339" s="67">
        <v>12962.56</v>
      </c>
      <c r="L11339" s="67">
        <v>0.3</v>
      </c>
      <c r="M11339" s="67">
        <v>12962.56</v>
      </c>
      <c r="N11339" s="67">
        <v>2.91</v>
      </c>
      <c r="P11339" s="67">
        <v>0</v>
      </c>
      <c r="Q11339" s="67">
        <v>0</v>
      </c>
      <c r="R11339" s="2" t="s">
        <v>161</v>
      </c>
      <c r="S11339" s="2" t="s">
        <v>161</v>
      </c>
      <c r="T11339" s="2" t="s">
        <v>161</v>
      </c>
      <c r="U11339" t="s">
        <v>783</v>
      </c>
    </row>
    <row r="11340" spans="3:21" x14ac:dyDescent="0.3">
      <c r="C11340" t="s">
        <v>32</v>
      </c>
      <c r="D11340" t="s">
        <v>158</v>
      </c>
      <c r="E11340" t="s">
        <v>30</v>
      </c>
      <c r="F11340" t="s">
        <v>159</v>
      </c>
      <c r="G11340" s="2">
        <v>2</v>
      </c>
      <c r="H11340" s="2" t="s">
        <v>229</v>
      </c>
      <c r="I11340" s="67">
        <v>60745.48</v>
      </c>
      <c r="J11340" s="67">
        <v>69.59</v>
      </c>
      <c r="K11340" s="67">
        <v>60745.48</v>
      </c>
      <c r="L11340" s="67">
        <v>5.33</v>
      </c>
      <c r="M11340" s="67">
        <v>60745.48</v>
      </c>
      <c r="N11340" s="67">
        <v>28.12</v>
      </c>
      <c r="P11340" s="67">
        <v>0</v>
      </c>
      <c r="Q11340" s="67">
        <v>121490.96</v>
      </c>
      <c r="R11340" s="2" t="s">
        <v>161</v>
      </c>
      <c r="S11340" s="2" t="s">
        <v>161</v>
      </c>
      <c r="T11340" s="2" t="s">
        <v>161</v>
      </c>
      <c r="U11340" t="s">
        <v>783</v>
      </c>
    </row>
    <row r="11341" spans="3:21" x14ac:dyDescent="0.3">
      <c r="C11341" t="s">
        <v>166</v>
      </c>
      <c r="D11341" t="s">
        <v>158</v>
      </c>
      <c r="E11341" t="s">
        <v>30</v>
      </c>
      <c r="F11341" t="s">
        <v>159</v>
      </c>
      <c r="G11341" s="2">
        <v>3</v>
      </c>
      <c r="H11341" s="2" t="s">
        <v>452</v>
      </c>
      <c r="I11341" s="67">
        <v>25495.14</v>
      </c>
      <c r="J11341" s="67">
        <v>2873.65</v>
      </c>
      <c r="K11341" s="67">
        <v>25495.14</v>
      </c>
      <c r="L11341" s="67">
        <v>2.97</v>
      </c>
      <c r="M11341" s="67">
        <v>25495.14</v>
      </c>
      <c r="N11341" s="67">
        <v>15.36</v>
      </c>
      <c r="P11341" s="67">
        <v>0</v>
      </c>
      <c r="Q11341" s="67">
        <v>76485.42</v>
      </c>
      <c r="R11341" s="2" t="s">
        <v>161</v>
      </c>
      <c r="S11341" s="2" t="s">
        <v>165</v>
      </c>
      <c r="T11341" s="2" t="s">
        <v>165</v>
      </c>
      <c r="U11341" t="s">
        <v>783</v>
      </c>
    </row>
    <row r="11342" spans="3:21" x14ac:dyDescent="0.3">
      <c r="C11342" t="s">
        <v>166</v>
      </c>
      <c r="D11342" t="s">
        <v>158</v>
      </c>
      <c r="E11342" t="s">
        <v>30</v>
      </c>
      <c r="F11342" t="s">
        <v>159</v>
      </c>
      <c r="G11342" s="2">
        <v>12</v>
      </c>
      <c r="H11342" s="2" t="s">
        <v>282</v>
      </c>
      <c r="I11342" s="67">
        <v>416550.58</v>
      </c>
      <c r="J11342" s="67">
        <v>0</v>
      </c>
      <c r="K11342" s="67">
        <v>416550.58</v>
      </c>
      <c r="L11342" s="67">
        <v>0</v>
      </c>
      <c r="M11342" s="67">
        <v>416550.58</v>
      </c>
      <c r="N11342" s="67">
        <v>333.7</v>
      </c>
      <c r="P11342" s="67">
        <v>0</v>
      </c>
      <c r="Q11342" s="67">
        <v>4998606.96</v>
      </c>
      <c r="R11342" s="2" t="s">
        <v>161</v>
      </c>
      <c r="S11342" s="2" t="s">
        <v>161</v>
      </c>
      <c r="T11342" s="2" t="s">
        <v>165</v>
      </c>
      <c r="U11342" t="s">
        <v>783</v>
      </c>
    </row>
    <row r="11343" spans="3:21" x14ac:dyDescent="0.3">
      <c r="C11343" t="s">
        <v>166</v>
      </c>
      <c r="D11343" t="s">
        <v>158</v>
      </c>
      <c r="E11343" t="s">
        <v>29</v>
      </c>
      <c r="F11343" t="s">
        <v>159</v>
      </c>
      <c r="G11343" s="2">
        <v>-1</v>
      </c>
      <c r="H11343" s="2" t="s">
        <v>308</v>
      </c>
      <c r="I11343" s="67">
        <v>-0.04</v>
      </c>
      <c r="J11343" s="67">
        <v>0</v>
      </c>
      <c r="K11343" s="67">
        <v>-0.04</v>
      </c>
      <c r="L11343" s="67">
        <v>0</v>
      </c>
      <c r="M11343" s="67">
        <v>-0.04</v>
      </c>
      <c r="N11343" s="67">
        <v>0</v>
      </c>
      <c r="P11343" s="67">
        <v>0</v>
      </c>
      <c r="Q11343" s="67">
        <v>0</v>
      </c>
      <c r="U11343" t="s">
        <v>783</v>
      </c>
    </row>
    <row r="11344" spans="3:21" x14ac:dyDescent="0.3">
      <c r="C11344" t="s">
        <v>166</v>
      </c>
      <c r="D11344" t="s">
        <v>158</v>
      </c>
      <c r="E11344" t="s">
        <v>30</v>
      </c>
      <c r="F11344" t="s">
        <v>159</v>
      </c>
      <c r="G11344" s="2">
        <v>0</v>
      </c>
      <c r="H11344" s="2" t="s">
        <v>717</v>
      </c>
      <c r="I11344" s="67">
        <v>3877.8</v>
      </c>
      <c r="J11344" s="67">
        <v>0.03</v>
      </c>
      <c r="K11344" s="67">
        <v>3877.8</v>
      </c>
      <c r="L11344" s="67">
        <v>137.72999999999999</v>
      </c>
      <c r="M11344" s="67">
        <v>3877.8</v>
      </c>
      <c r="N11344" s="67">
        <v>0.08</v>
      </c>
      <c r="O11344" s="2">
        <v>1</v>
      </c>
      <c r="P11344" s="67">
        <v>0</v>
      </c>
      <c r="Q11344" s="67">
        <v>0</v>
      </c>
      <c r="R11344" s="2" t="s">
        <v>165</v>
      </c>
      <c r="S11344" s="2" t="s">
        <v>161</v>
      </c>
      <c r="T11344" s="2" t="s">
        <v>165</v>
      </c>
      <c r="U11344" t="s">
        <v>783</v>
      </c>
    </row>
    <row r="11345" spans="3:21" x14ac:dyDescent="0.3">
      <c r="C11345" t="s">
        <v>31</v>
      </c>
      <c r="D11345" t="s">
        <v>158</v>
      </c>
      <c r="E11345" t="s">
        <v>29</v>
      </c>
      <c r="F11345" t="s">
        <v>159</v>
      </c>
      <c r="G11345" s="2">
        <v>0</v>
      </c>
      <c r="H11345" s="2" t="s">
        <v>169</v>
      </c>
      <c r="I11345" s="67">
        <v>-1316.27</v>
      </c>
      <c r="J11345" s="67">
        <v>0</v>
      </c>
      <c r="K11345" s="67">
        <v>-1316.27</v>
      </c>
      <c r="L11345" s="67">
        <v>0</v>
      </c>
      <c r="M11345" s="67">
        <v>-1316.27</v>
      </c>
      <c r="N11345" s="67">
        <v>0</v>
      </c>
      <c r="P11345" s="67">
        <v>0</v>
      </c>
      <c r="Q11345" s="67">
        <v>0</v>
      </c>
      <c r="U11345" t="s">
        <v>783</v>
      </c>
    </row>
    <row r="11346" spans="3:21" x14ac:dyDescent="0.3">
      <c r="C11346" t="s">
        <v>32</v>
      </c>
      <c r="D11346" t="s">
        <v>158</v>
      </c>
      <c r="E11346" t="s">
        <v>29</v>
      </c>
      <c r="F11346" t="s">
        <v>159</v>
      </c>
      <c r="G11346" s="2">
        <v>0</v>
      </c>
      <c r="H11346" s="2" t="s">
        <v>267</v>
      </c>
      <c r="I11346" s="67">
        <v>-23793.94</v>
      </c>
      <c r="J11346" s="67">
        <v>0</v>
      </c>
      <c r="K11346" s="67">
        <v>-23793.94</v>
      </c>
      <c r="L11346" s="67">
        <v>0</v>
      </c>
      <c r="M11346" s="67">
        <v>-23793.94</v>
      </c>
      <c r="N11346" s="67">
        <v>0</v>
      </c>
      <c r="P11346" s="67">
        <v>0</v>
      </c>
      <c r="Q11346" s="67">
        <v>0</v>
      </c>
      <c r="U11346" t="s">
        <v>783</v>
      </c>
    </row>
    <row r="11347" spans="3:21" x14ac:dyDescent="0.3">
      <c r="C11347" t="s">
        <v>166</v>
      </c>
      <c r="D11347" t="s">
        <v>158</v>
      </c>
      <c r="E11347" t="s">
        <v>30</v>
      </c>
      <c r="F11347" t="s">
        <v>159</v>
      </c>
      <c r="G11347" s="2">
        <v>11</v>
      </c>
      <c r="H11347" s="2" t="s">
        <v>510</v>
      </c>
      <c r="I11347" s="67">
        <v>407019.36</v>
      </c>
      <c r="J11347" s="67">
        <v>7.02</v>
      </c>
      <c r="K11347" s="67">
        <v>407019.36</v>
      </c>
      <c r="L11347" s="67">
        <v>37.71</v>
      </c>
      <c r="M11347" s="67">
        <v>407019.36</v>
      </c>
      <c r="N11347" s="67">
        <v>146.97999999999999</v>
      </c>
      <c r="P11347" s="67">
        <v>0</v>
      </c>
      <c r="Q11347" s="67">
        <v>4477212.96</v>
      </c>
      <c r="R11347" s="2" t="s">
        <v>161</v>
      </c>
      <c r="S11347" s="2" t="s">
        <v>161</v>
      </c>
      <c r="T11347" s="2" t="s">
        <v>165</v>
      </c>
      <c r="U11347" t="s">
        <v>783</v>
      </c>
    </row>
    <row r="11348" spans="3:21" x14ac:dyDescent="0.3">
      <c r="C11348" t="s">
        <v>31</v>
      </c>
      <c r="D11348" t="s">
        <v>158</v>
      </c>
      <c r="E11348" t="s">
        <v>30</v>
      </c>
      <c r="F11348" t="s">
        <v>159</v>
      </c>
      <c r="G11348" s="2">
        <v>4</v>
      </c>
      <c r="H11348" s="2" t="s">
        <v>441</v>
      </c>
      <c r="I11348" s="67">
        <v>56924.02</v>
      </c>
      <c r="J11348" s="67">
        <v>14.51</v>
      </c>
      <c r="K11348" s="67">
        <v>56924.02</v>
      </c>
      <c r="L11348" s="67">
        <v>2.4300000000000002</v>
      </c>
      <c r="M11348" s="67">
        <v>56924.02</v>
      </c>
      <c r="N11348" s="67">
        <v>26.55</v>
      </c>
      <c r="P11348" s="67">
        <v>0</v>
      </c>
      <c r="Q11348" s="67">
        <v>227696.08</v>
      </c>
      <c r="R11348" s="2" t="s">
        <v>161</v>
      </c>
      <c r="S11348" s="2" t="s">
        <v>161</v>
      </c>
      <c r="T11348" s="2" t="s">
        <v>161</v>
      </c>
      <c r="U11348" t="s">
        <v>783</v>
      </c>
    </row>
    <row r="11349" spans="3:21" x14ac:dyDescent="0.3">
      <c r="C11349" t="s">
        <v>32</v>
      </c>
      <c r="D11349" t="s">
        <v>158</v>
      </c>
      <c r="E11349" t="s">
        <v>29</v>
      </c>
      <c r="F11349" t="s">
        <v>159</v>
      </c>
      <c r="G11349" s="2">
        <v>-1</v>
      </c>
      <c r="H11349" s="2" t="s">
        <v>472</v>
      </c>
      <c r="I11349" s="67">
        <v>-159.4</v>
      </c>
      <c r="J11349" s="67">
        <v>0</v>
      </c>
      <c r="K11349" s="67">
        <v>-159.4</v>
      </c>
      <c r="L11349" s="67">
        <v>0</v>
      </c>
      <c r="M11349" s="67">
        <v>-159.4</v>
      </c>
      <c r="N11349" s="67">
        <v>0</v>
      </c>
      <c r="P11349" s="67">
        <v>0</v>
      </c>
      <c r="Q11349" s="67">
        <v>0</v>
      </c>
      <c r="U11349" t="s">
        <v>783</v>
      </c>
    </row>
    <row r="11350" spans="3:21" x14ac:dyDescent="0.3">
      <c r="C11350" t="s">
        <v>32</v>
      </c>
      <c r="D11350" t="s">
        <v>158</v>
      </c>
      <c r="E11350" t="s">
        <v>30</v>
      </c>
      <c r="F11350" t="s">
        <v>159</v>
      </c>
      <c r="G11350" s="2">
        <v>2</v>
      </c>
      <c r="H11350" s="2" t="s">
        <v>443</v>
      </c>
      <c r="I11350" s="67">
        <v>18287.77</v>
      </c>
      <c r="J11350" s="67">
        <v>1.1200000000000001</v>
      </c>
      <c r="K11350" s="67">
        <v>18287.77</v>
      </c>
      <c r="L11350" s="67">
        <v>0.53</v>
      </c>
      <c r="M11350" s="67">
        <v>18287.77</v>
      </c>
      <c r="N11350" s="67">
        <v>5.12</v>
      </c>
      <c r="P11350" s="67">
        <v>0</v>
      </c>
      <c r="Q11350" s="67">
        <v>36575.54</v>
      </c>
      <c r="R11350" s="2" t="s">
        <v>161</v>
      </c>
      <c r="S11350" s="2" t="s">
        <v>161</v>
      </c>
      <c r="T11350" s="2" t="s">
        <v>161</v>
      </c>
      <c r="U11350" t="s">
        <v>783</v>
      </c>
    </row>
    <row r="11351" spans="3:21" x14ac:dyDescent="0.3">
      <c r="C11351" t="s">
        <v>166</v>
      </c>
      <c r="D11351" t="s">
        <v>158</v>
      </c>
      <c r="E11351" t="s">
        <v>30</v>
      </c>
      <c r="F11351" t="s">
        <v>159</v>
      </c>
      <c r="G11351" s="2">
        <v>9</v>
      </c>
      <c r="H11351" s="2" t="s">
        <v>201</v>
      </c>
      <c r="I11351" s="67">
        <v>92546.81</v>
      </c>
      <c r="J11351" s="67">
        <v>1.46</v>
      </c>
      <c r="K11351" s="67">
        <v>92546.81</v>
      </c>
      <c r="L11351" s="67">
        <v>0.69</v>
      </c>
      <c r="M11351" s="67">
        <v>92546.81</v>
      </c>
      <c r="N11351" s="67">
        <v>6.62</v>
      </c>
      <c r="P11351" s="67">
        <v>0</v>
      </c>
      <c r="Q11351" s="67">
        <v>832921.29</v>
      </c>
      <c r="R11351" s="2" t="s">
        <v>165</v>
      </c>
      <c r="S11351" s="2" t="s">
        <v>165</v>
      </c>
      <c r="T11351" s="2" t="s">
        <v>165</v>
      </c>
      <c r="U11351" t="s">
        <v>783</v>
      </c>
    </row>
    <row r="11352" spans="3:21" x14ac:dyDescent="0.3">
      <c r="C11352" t="s">
        <v>166</v>
      </c>
      <c r="D11352" t="s">
        <v>158</v>
      </c>
      <c r="E11352" t="s">
        <v>30</v>
      </c>
      <c r="F11352" t="s">
        <v>159</v>
      </c>
      <c r="G11352" s="2">
        <v>6</v>
      </c>
      <c r="H11352" s="2" t="s">
        <v>450</v>
      </c>
      <c r="I11352" s="67">
        <v>317434.96999999997</v>
      </c>
      <c r="J11352" s="67">
        <v>10.66</v>
      </c>
      <c r="K11352" s="67">
        <v>317434.96999999997</v>
      </c>
      <c r="L11352" s="67">
        <v>57.26</v>
      </c>
      <c r="M11352" s="67">
        <v>317434.96999999997</v>
      </c>
      <c r="N11352" s="67">
        <v>101.58</v>
      </c>
      <c r="P11352" s="67">
        <v>0</v>
      </c>
      <c r="Q11352" s="67">
        <v>1904609.8199999998</v>
      </c>
      <c r="R11352" s="2" t="s">
        <v>161</v>
      </c>
      <c r="S11352" s="2" t="s">
        <v>161</v>
      </c>
      <c r="T11352" s="2" t="s">
        <v>165</v>
      </c>
      <c r="U11352" t="s">
        <v>783</v>
      </c>
    </row>
    <row r="11353" spans="3:21" x14ac:dyDescent="0.3">
      <c r="C11353" t="s">
        <v>166</v>
      </c>
      <c r="D11353" t="s">
        <v>158</v>
      </c>
      <c r="E11353" t="s">
        <v>30</v>
      </c>
      <c r="F11353" t="s">
        <v>159</v>
      </c>
      <c r="G11353" s="2">
        <v>9</v>
      </c>
      <c r="H11353" s="2" t="s">
        <v>173</v>
      </c>
      <c r="I11353" s="67">
        <v>682068.67</v>
      </c>
      <c r="J11353" s="67">
        <v>0.31</v>
      </c>
      <c r="K11353" s="67">
        <v>682068.67</v>
      </c>
      <c r="L11353" s="67">
        <v>0.65</v>
      </c>
      <c r="M11353" s="67">
        <v>682068.67</v>
      </c>
      <c r="N11353" s="67">
        <v>53.17</v>
      </c>
      <c r="P11353" s="67">
        <v>0</v>
      </c>
      <c r="Q11353" s="67">
        <v>6138618.0300000003</v>
      </c>
      <c r="R11353" s="2" t="s">
        <v>161</v>
      </c>
      <c r="S11353" s="2" t="s">
        <v>161</v>
      </c>
      <c r="T11353" s="2" t="s">
        <v>165</v>
      </c>
      <c r="U11353" t="s">
        <v>783</v>
      </c>
    </row>
    <row r="11354" spans="3:21" x14ac:dyDescent="0.3">
      <c r="C11354" t="s">
        <v>166</v>
      </c>
      <c r="D11354" t="s">
        <v>158</v>
      </c>
      <c r="E11354" t="s">
        <v>30</v>
      </c>
      <c r="F11354" t="s">
        <v>159</v>
      </c>
      <c r="G11354" s="2">
        <v>4</v>
      </c>
      <c r="H11354" s="2" t="s">
        <v>488</v>
      </c>
      <c r="I11354" s="67">
        <v>632759</v>
      </c>
      <c r="J11354" s="67">
        <v>44.5</v>
      </c>
      <c r="K11354" s="67">
        <v>632759</v>
      </c>
      <c r="L11354" s="67">
        <v>21.14</v>
      </c>
      <c r="M11354" s="67">
        <v>632759</v>
      </c>
      <c r="N11354" s="67">
        <v>202.43</v>
      </c>
      <c r="P11354" s="67">
        <v>0</v>
      </c>
      <c r="Q11354" s="67">
        <v>2531036</v>
      </c>
      <c r="R11354" s="2" t="s">
        <v>161</v>
      </c>
      <c r="S11354" s="2" t="s">
        <v>161</v>
      </c>
      <c r="T11354" s="2" t="s">
        <v>161</v>
      </c>
      <c r="U11354" t="s">
        <v>783</v>
      </c>
    </row>
    <row r="11355" spans="3:21" x14ac:dyDescent="0.3">
      <c r="C11355" t="s">
        <v>31</v>
      </c>
      <c r="D11355" t="s">
        <v>158</v>
      </c>
      <c r="E11355" t="s">
        <v>30</v>
      </c>
      <c r="F11355" t="s">
        <v>159</v>
      </c>
      <c r="G11355" s="2">
        <v>0</v>
      </c>
      <c r="H11355" s="2" t="s">
        <v>331</v>
      </c>
      <c r="I11355" s="67">
        <v>524.46</v>
      </c>
      <c r="J11355" s="67">
        <v>231.09</v>
      </c>
      <c r="K11355" s="67">
        <v>524.46</v>
      </c>
      <c r="L11355" s="67">
        <v>0.02</v>
      </c>
      <c r="M11355" s="67">
        <v>524.46</v>
      </c>
      <c r="N11355" s="67">
        <v>0.22</v>
      </c>
      <c r="P11355" s="67">
        <v>0</v>
      </c>
      <c r="Q11355" s="67">
        <v>0</v>
      </c>
      <c r="R11355" s="2" t="s">
        <v>161</v>
      </c>
      <c r="S11355" s="2" t="s">
        <v>165</v>
      </c>
      <c r="T11355" s="2" t="s">
        <v>165</v>
      </c>
      <c r="U11355" t="s">
        <v>783</v>
      </c>
    </row>
    <row r="11356" spans="3:21" x14ac:dyDescent="0.3">
      <c r="C11356" t="s">
        <v>32</v>
      </c>
      <c r="D11356" t="s">
        <v>158</v>
      </c>
      <c r="E11356" t="s">
        <v>29</v>
      </c>
      <c r="F11356" t="s">
        <v>159</v>
      </c>
      <c r="G11356" s="2">
        <v>2</v>
      </c>
      <c r="H11356" s="2" t="s">
        <v>168</v>
      </c>
      <c r="I11356" s="67">
        <v>-20229.37</v>
      </c>
      <c r="J11356" s="67">
        <v>0</v>
      </c>
      <c r="K11356" s="67">
        <v>-20229.37</v>
      </c>
      <c r="L11356" s="67">
        <v>0</v>
      </c>
      <c r="M11356" s="67">
        <v>-20229.37</v>
      </c>
      <c r="N11356" s="67">
        <v>0</v>
      </c>
      <c r="P11356" s="67">
        <v>0</v>
      </c>
      <c r="Q11356" s="67">
        <v>0</v>
      </c>
      <c r="U11356" t="s">
        <v>783</v>
      </c>
    </row>
    <row r="11357" spans="3:21" x14ac:dyDescent="0.3">
      <c r="C11357" t="s">
        <v>166</v>
      </c>
      <c r="D11357" t="s">
        <v>158</v>
      </c>
      <c r="E11357" t="s">
        <v>29</v>
      </c>
      <c r="F11357" t="s">
        <v>159</v>
      </c>
      <c r="G11357" s="2">
        <v>16</v>
      </c>
      <c r="H11357" s="2" t="s">
        <v>190</v>
      </c>
      <c r="I11357" s="67">
        <v>-3572.78</v>
      </c>
      <c r="J11357" s="67">
        <v>0</v>
      </c>
      <c r="K11357" s="67">
        <v>-3572.78</v>
      </c>
      <c r="L11357" s="67">
        <v>0</v>
      </c>
      <c r="M11357" s="67">
        <v>-3572.78</v>
      </c>
      <c r="N11357" s="67">
        <v>0</v>
      </c>
      <c r="P11357" s="67">
        <v>-3572.78</v>
      </c>
      <c r="Q11357" s="67">
        <v>0</v>
      </c>
      <c r="U11357" t="s">
        <v>783</v>
      </c>
    </row>
    <row r="11358" spans="3:21" x14ac:dyDescent="0.3">
      <c r="C11358" t="s">
        <v>166</v>
      </c>
      <c r="D11358" t="s">
        <v>158</v>
      </c>
      <c r="E11358" t="s">
        <v>30</v>
      </c>
      <c r="F11358" t="s">
        <v>159</v>
      </c>
      <c r="G11358" s="2">
        <v>0</v>
      </c>
      <c r="H11358" s="2" t="s">
        <v>321</v>
      </c>
      <c r="I11358" s="67">
        <v>12314.34</v>
      </c>
      <c r="J11358" s="67">
        <v>1.28</v>
      </c>
      <c r="K11358" s="67">
        <v>12314.34</v>
      </c>
      <c r="L11358" s="67">
        <v>190.38</v>
      </c>
      <c r="M11358" s="67">
        <v>12314.34</v>
      </c>
      <c r="N11358" s="67">
        <v>2.33</v>
      </c>
      <c r="P11358" s="67">
        <v>0</v>
      </c>
      <c r="Q11358" s="67">
        <v>0</v>
      </c>
      <c r="R11358" s="2" t="s">
        <v>165</v>
      </c>
      <c r="S11358" s="2" t="s">
        <v>161</v>
      </c>
      <c r="T11358" s="2" t="s">
        <v>165</v>
      </c>
      <c r="U11358" t="s">
        <v>783</v>
      </c>
    </row>
    <row r="11359" spans="3:21" x14ac:dyDescent="0.3">
      <c r="C11359" t="s">
        <v>32</v>
      </c>
      <c r="D11359" t="s">
        <v>158</v>
      </c>
      <c r="E11359" t="s">
        <v>30</v>
      </c>
      <c r="F11359" t="s">
        <v>159</v>
      </c>
      <c r="G11359" s="2">
        <v>2</v>
      </c>
      <c r="H11359" s="2" t="s">
        <v>302</v>
      </c>
      <c r="I11359" s="67">
        <v>108277.54</v>
      </c>
      <c r="J11359" s="67">
        <v>19.18</v>
      </c>
      <c r="K11359" s="67">
        <v>108277.54</v>
      </c>
      <c r="L11359" s="67">
        <v>9.11</v>
      </c>
      <c r="M11359" s="67">
        <v>108277.54</v>
      </c>
      <c r="N11359" s="67">
        <v>87.25</v>
      </c>
      <c r="P11359" s="67">
        <v>0</v>
      </c>
      <c r="Q11359" s="67">
        <v>216555.08</v>
      </c>
      <c r="R11359" s="2" t="s">
        <v>161</v>
      </c>
      <c r="S11359" s="2" t="s">
        <v>161</v>
      </c>
      <c r="T11359" s="2" t="s">
        <v>161</v>
      </c>
      <c r="U11359" t="s">
        <v>783</v>
      </c>
    </row>
    <row r="11360" spans="3:21" x14ac:dyDescent="0.3">
      <c r="C11360" t="s">
        <v>31</v>
      </c>
      <c r="D11360" t="s">
        <v>158</v>
      </c>
      <c r="E11360" t="s">
        <v>30</v>
      </c>
      <c r="F11360" t="s">
        <v>159</v>
      </c>
      <c r="G11360" s="2">
        <v>2</v>
      </c>
      <c r="H11360" s="2" t="s">
        <v>425</v>
      </c>
      <c r="I11360" s="67">
        <v>149467.67000000001</v>
      </c>
      <c r="J11360" s="67">
        <v>12.92</v>
      </c>
      <c r="K11360" s="67">
        <v>149467.67000000001</v>
      </c>
      <c r="L11360" s="67">
        <v>28.81</v>
      </c>
      <c r="M11360" s="67">
        <v>149467.67000000001</v>
      </c>
      <c r="N11360" s="67">
        <v>115.22</v>
      </c>
      <c r="P11360" s="67">
        <v>0</v>
      </c>
      <c r="Q11360" s="67">
        <v>298935.34000000003</v>
      </c>
      <c r="R11360" s="2" t="s">
        <v>161</v>
      </c>
      <c r="S11360" s="2" t="s">
        <v>161</v>
      </c>
      <c r="T11360" s="2" t="s">
        <v>161</v>
      </c>
      <c r="U11360" t="s">
        <v>783</v>
      </c>
    </row>
    <row r="11361" spans="3:21" x14ac:dyDescent="0.3">
      <c r="C11361" t="s">
        <v>166</v>
      </c>
      <c r="D11361" t="s">
        <v>158</v>
      </c>
      <c r="E11361" t="s">
        <v>29</v>
      </c>
      <c r="F11361" t="s">
        <v>159</v>
      </c>
      <c r="G11361" s="2">
        <v>1</v>
      </c>
      <c r="H11361" s="2" t="s">
        <v>266</v>
      </c>
      <c r="I11361" s="67">
        <v>-4.49</v>
      </c>
      <c r="J11361" s="67">
        <v>0</v>
      </c>
      <c r="K11361" s="67">
        <v>-4.49</v>
      </c>
      <c r="L11361" s="67">
        <v>0</v>
      </c>
      <c r="M11361" s="67">
        <v>-4.49</v>
      </c>
      <c r="N11361" s="67">
        <v>0</v>
      </c>
      <c r="O11361" s="2">
        <v>1</v>
      </c>
      <c r="P11361" s="67">
        <v>-2.59</v>
      </c>
      <c r="Q11361" s="67">
        <v>0</v>
      </c>
      <c r="U11361" t="s">
        <v>783</v>
      </c>
    </row>
    <row r="11362" spans="3:21" x14ac:dyDescent="0.3">
      <c r="C11362" t="s">
        <v>166</v>
      </c>
      <c r="D11362" t="s">
        <v>158</v>
      </c>
      <c r="E11362" t="s">
        <v>30</v>
      </c>
      <c r="F11362" t="s">
        <v>159</v>
      </c>
      <c r="G11362" s="2">
        <v>0</v>
      </c>
      <c r="H11362" s="2" t="s">
        <v>601</v>
      </c>
      <c r="I11362" s="67">
        <v>293546.87</v>
      </c>
      <c r="J11362" s="67">
        <v>9.7799999999999994</v>
      </c>
      <c r="K11362" s="67">
        <v>293546.87</v>
      </c>
      <c r="L11362" s="67">
        <v>18.09</v>
      </c>
      <c r="M11362" s="67">
        <v>293546.87</v>
      </c>
      <c r="N11362" s="67">
        <v>125</v>
      </c>
      <c r="P11362" s="67">
        <v>0</v>
      </c>
      <c r="Q11362" s="67">
        <v>0</v>
      </c>
      <c r="R11362" s="2" t="s">
        <v>161</v>
      </c>
      <c r="S11362" s="2" t="s">
        <v>161</v>
      </c>
      <c r="T11362" s="2" t="s">
        <v>161</v>
      </c>
      <c r="U11362" t="s">
        <v>783</v>
      </c>
    </row>
    <row r="11363" spans="3:21" x14ac:dyDescent="0.3">
      <c r="C11363" t="s">
        <v>166</v>
      </c>
      <c r="D11363" t="s">
        <v>158</v>
      </c>
      <c r="E11363" t="s">
        <v>30</v>
      </c>
      <c r="F11363" t="s">
        <v>159</v>
      </c>
      <c r="G11363" s="2">
        <v>2</v>
      </c>
      <c r="H11363" s="2" t="s">
        <v>529</v>
      </c>
      <c r="I11363" s="67">
        <v>45629.88</v>
      </c>
      <c r="J11363" s="67">
        <v>1147</v>
      </c>
      <c r="K11363" s="67">
        <v>45629.88</v>
      </c>
      <c r="L11363" s="67">
        <v>0.54</v>
      </c>
      <c r="M11363" s="67">
        <v>45629.88</v>
      </c>
      <c r="N11363" s="67">
        <v>8.91</v>
      </c>
      <c r="P11363" s="67">
        <v>0</v>
      </c>
      <c r="Q11363" s="67">
        <v>91259.76</v>
      </c>
      <c r="R11363" s="2" t="s">
        <v>161</v>
      </c>
      <c r="S11363" s="2" t="s">
        <v>165</v>
      </c>
      <c r="T11363" s="2" t="s">
        <v>165</v>
      </c>
      <c r="U11363" t="s">
        <v>783</v>
      </c>
    </row>
    <row r="11364" spans="3:21" x14ac:dyDescent="0.3">
      <c r="C11364" t="s">
        <v>166</v>
      </c>
      <c r="D11364" t="s">
        <v>158</v>
      </c>
      <c r="E11364" t="s">
        <v>30</v>
      </c>
      <c r="F11364" t="s">
        <v>159</v>
      </c>
      <c r="G11364" s="2">
        <v>0</v>
      </c>
      <c r="H11364" s="2" t="s">
        <v>389</v>
      </c>
      <c r="I11364" s="67">
        <v>3190002.23</v>
      </c>
      <c r="J11364" s="67">
        <v>153.28</v>
      </c>
      <c r="K11364" s="67">
        <v>3190002.23</v>
      </c>
      <c r="L11364" s="67">
        <v>72.81</v>
      </c>
      <c r="M11364" s="67">
        <v>3190002.23</v>
      </c>
      <c r="N11364" s="67">
        <v>697.3</v>
      </c>
      <c r="P11364" s="67">
        <v>0</v>
      </c>
      <c r="Q11364" s="67">
        <v>0</v>
      </c>
      <c r="R11364" s="2" t="s">
        <v>161</v>
      </c>
      <c r="S11364" s="2" t="s">
        <v>161</v>
      </c>
      <c r="T11364" s="2" t="s">
        <v>161</v>
      </c>
      <c r="U11364" t="s">
        <v>783</v>
      </c>
    </row>
    <row r="11365" spans="3:21" x14ac:dyDescent="0.3">
      <c r="C11365" t="s">
        <v>166</v>
      </c>
      <c r="D11365" t="s">
        <v>158</v>
      </c>
      <c r="E11365" t="s">
        <v>30</v>
      </c>
      <c r="F11365" t="s">
        <v>159</v>
      </c>
      <c r="G11365" s="2">
        <v>1</v>
      </c>
      <c r="H11365" s="2" t="s">
        <v>312</v>
      </c>
      <c r="I11365" s="67">
        <v>1281185.02</v>
      </c>
      <c r="J11365" s="67">
        <v>123.98</v>
      </c>
      <c r="K11365" s="67">
        <v>1281185.02</v>
      </c>
      <c r="L11365" s="67">
        <v>20.72</v>
      </c>
      <c r="M11365" s="67">
        <v>1281185.02</v>
      </c>
      <c r="N11365" s="67">
        <v>226.84</v>
      </c>
      <c r="P11365" s="67">
        <v>0</v>
      </c>
      <c r="Q11365" s="67">
        <v>1281185.02</v>
      </c>
      <c r="R11365" s="2" t="s">
        <v>161</v>
      </c>
      <c r="S11365" s="2" t="s">
        <v>161</v>
      </c>
      <c r="T11365" s="2" t="s">
        <v>161</v>
      </c>
      <c r="U11365" t="s">
        <v>783</v>
      </c>
    </row>
    <row r="11366" spans="3:21" x14ac:dyDescent="0.3">
      <c r="C11366" t="s">
        <v>32</v>
      </c>
      <c r="D11366" t="s">
        <v>158</v>
      </c>
      <c r="E11366" t="s">
        <v>29</v>
      </c>
      <c r="F11366" t="s">
        <v>159</v>
      </c>
      <c r="G11366" s="2">
        <v>7</v>
      </c>
      <c r="H11366" s="2" t="s">
        <v>288</v>
      </c>
      <c r="I11366" s="67">
        <v>-93253.9</v>
      </c>
      <c r="J11366" s="67">
        <v>0</v>
      </c>
      <c r="K11366" s="67">
        <v>-93253.9</v>
      </c>
      <c r="L11366" s="67">
        <v>0</v>
      </c>
      <c r="M11366" s="67">
        <v>-93253.9</v>
      </c>
      <c r="N11366" s="67">
        <v>0</v>
      </c>
      <c r="P11366" s="67">
        <v>0</v>
      </c>
      <c r="Q11366" s="67">
        <v>0</v>
      </c>
      <c r="U11366" t="s">
        <v>783</v>
      </c>
    </row>
    <row r="11367" spans="3:21" x14ac:dyDescent="0.3">
      <c r="C11367" t="s">
        <v>166</v>
      </c>
      <c r="D11367" t="s">
        <v>158</v>
      </c>
      <c r="E11367" t="s">
        <v>30</v>
      </c>
      <c r="F11367" t="s">
        <v>159</v>
      </c>
      <c r="G11367" s="2">
        <v>2</v>
      </c>
      <c r="H11367" s="2" t="s">
        <v>173</v>
      </c>
      <c r="I11367" s="67">
        <v>18310.79</v>
      </c>
      <c r="J11367" s="67">
        <v>2.4700000000000002</v>
      </c>
      <c r="K11367" s="67">
        <v>18310.79</v>
      </c>
      <c r="L11367" s="67">
        <v>270.35000000000002</v>
      </c>
      <c r="M11367" s="67">
        <v>18310.79</v>
      </c>
      <c r="N11367" s="67">
        <v>4.5199999999999996</v>
      </c>
      <c r="P11367" s="67">
        <v>0</v>
      </c>
      <c r="Q11367" s="67">
        <v>36621.58</v>
      </c>
      <c r="R11367" s="2" t="s">
        <v>165</v>
      </c>
      <c r="S11367" s="2" t="s">
        <v>161</v>
      </c>
      <c r="T11367" s="2" t="s">
        <v>165</v>
      </c>
      <c r="U11367" t="s">
        <v>783</v>
      </c>
    </row>
    <row r="11368" spans="3:21" x14ac:dyDescent="0.3">
      <c r="C11368" t="s">
        <v>32</v>
      </c>
      <c r="D11368" t="s">
        <v>158</v>
      </c>
      <c r="E11368" t="s">
        <v>30</v>
      </c>
      <c r="F11368" t="s">
        <v>159</v>
      </c>
      <c r="G11368" s="2">
        <v>-1</v>
      </c>
      <c r="H11368" s="2" t="s">
        <v>217</v>
      </c>
      <c r="I11368" s="67">
        <v>204269.11</v>
      </c>
      <c r="J11368" s="67">
        <v>20.68</v>
      </c>
      <c r="K11368" s="67">
        <v>204269.11</v>
      </c>
      <c r="L11368" s="67">
        <v>9.82</v>
      </c>
      <c r="M11368" s="67">
        <v>204269.11</v>
      </c>
      <c r="N11368" s="67">
        <v>94.06</v>
      </c>
      <c r="P11368" s="67">
        <v>0</v>
      </c>
      <c r="Q11368" s="67">
        <v>0</v>
      </c>
      <c r="R11368" s="2" t="s">
        <v>161</v>
      </c>
      <c r="S11368" s="2" t="s">
        <v>161</v>
      </c>
      <c r="T11368" s="2" t="s">
        <v>161</v>
      </c>
      <c r="U11368" t="s">
        <v>783</v>
      </c>
    </row>
    <row r="11369" spans="3:21" x14ac:dyDescent="0.3">
      <c r="C11369" t="s">
        <v>166</v>
      </c>
      <c r="D11369" t="s">
        <v>158</v>
      </c>
      <c r="E11369" t="s">
        <v>30</v>
      </c>
      <c r="F11369" t="s">
        <v>159</v>
      </c>
      <c r="G11369" s="2">
        <v>1</v>
      </c>
      <c r="H11369" s="2" t="s">
        <v>388</v>
      </c>
      <c r="I11369" s="67">
        <v>10043.61</v>
      </c>
      <c r="J11369" s="67">
        <v>0.04</v>
      </c>
      <c r="K11369" s="67">
        <v>10043.61</v>
      </c>
      <c r="L11369" s="67">
        <v>0.08</v>
      </c>
      <c r="M11369" s="67">
        <v>10043.61</v>
      </c>
      <c r="N11369" s="67">
        <v>0.86</v>
      </c>
      <c r="P11369" s="67">
        <v>0</v>
      </c>
      <c r="Q11369" s="67">
        <v>10043.61</v>
      </c>
      <c r="R11369" s="2" t="s">
        <v>161</v>
      </c>
      <c r="S11369" s="2" t="s">
        <v>161</v>
      </c>
      <c r="T11369" s="2" t="s">
        <v>165</v>
      </c>
      <c r="U11369" t="s">
        <v>783</v>
      </c>
    </row>
    <row r="11370" spans="3:21" x14ac:dyDescent="0.3">
      <c r="C11370" t="s">
        <v>166</v>
      </c>
      <c r="D11370" t="s">
        <v>158</v>
      </c>
      <c r="E11370" t="s">
        <v>30</v>
      </c>
      <c r="F11370" t="s">
        <v>159</v>
      </c>
      <c r="G11370" s="2">
        <v>4</v>
      </c>
      <c r="H11370" s="2" t="s">
        <v>444</v>
      </c>
      <c r="I11370" s="67">
        <v>1930905</v>
      </c>
      <c r="J11370" s="67">
        <v>95.83</v>
      </c>
      <c r="K11370" s="67">
        <v>1930905</v>
      </c>
      <c r="L11370" s="67">
        <v>45.52</v>
      </c>
      <c r="M11370" s="67">
        <v>1930905</v>
      </c>
      <c r="N11370" s="67">
        <v>435.97</v>
      </c>
      <c r="P11370" s="67">
        <v>0</v>
      </c>
      <c r="Q11370" s="67">
        <v>7723620</v>
      </c>
      <c r="R11370" s="2" t="s">
        <v>161</v>
      </c>
      <c r="S11370" s="2" t="s">
        <v>161</v>
      </c>
      <c r="T11370" s="2" t="s">
        <v>161</v>
      </c>
      <c r="U11370" t="s">
        <v>783</v>
      </c>
    </row>
    <row r="11371" spans="3:21" x14ac:dyDescent="0.3">
      <c r="C11371" t="s">
        <v>166</v>
      </c>
      <c r="D11371" t="s">
        <v>158</v>
      </c>
      <c r="E11371" t="s">
        <v>30</v>
      </c>
      <c r="F11371" t="s">
        <v>159</v>
      </c>
      <c r="G11371" s="2">
        <v>2</v>
      </c>
      <c r="H11371" s="2" t="s">
        <v>395</v>
      </c>
      <c r="I11371" s="67">
        <v>2548168.4700000002</v>
      </c>
      <c r="J11371" s="67">
        <v>161.21</v>
      </c>
      <c r="K11371" s="67">
        <v>2548168.4700000002</v>
      </c>
      <c r="L11371" s="67">
        <v>76.569999999999993</v>
      </c>
      <c r="M11371" s="67">
        <v>2548168.4700000002</v>
      </c>
      <c r="N11371" s="67">
        <v>733.37</v>
      </c>
      <c r="P11371" s="67">
        <v>0</v>
      </c>
      <c r="Q11371" s="67">
        <v>5096336.9400000004</v>
      </c>
      <c r="R11371" s="2" t="s">
        <v>161</v>
      </c>
      <c r="S11371" s="2" t="s">
        <v>161</v>
      </c>
      <c r="T11371" s="2" t="s">
        <v>161</v>
      </c>
      <c r="U11371" t="s">
        <v>783</v>
      </c>
    </row>
    <row r="11372" spans="3:21" x14ac:dyDescent="0.3">
      <c r="C11372" t="s">
        <v>31</v>
      </c>
      <c r="D11372" t="s">
        <v>158</v>
      </c>
      <c r="E11372" t="s">
        <v>30</v>
      </c>
      <c r="F11372" t="s">
        <v>159</v>
      </c>
      <c r="G11372" s="2">
        <v>1</v>
      </c>
      <c r="H11372" s="2" t="s">
        <v>229</v>
      </c>
      <c r="I11372" s="67">
        <v>9348.59</v>
      </c>
      <c r="J11372" s="67">
        <v>674.55</v>
      </c>
      <c r="K11372" s="67">
        <v>9348.59</v>
      </c>
      <c r="L11372" s="67">
        <v>2.1800000000000002</v>
      </c>
      <c r="M11372" s="67">
        <v>9348.59</v>
      </c>
      <c r="N11372" s="67">
        <v>11.52</v>
      </c>
      <c r="P11372" s="67">
        <v>0</v>
      </c>
      <c r="Q11372" s="67">
        <v>9348.59</v>
      </c>
      <c r="R11372" s="2" t="s">
        <v>161</v>
      </c>
      <c r="S11372" s="2" t="s">
        <v>165</v>
      </c>
      <c r="T11372" s="2" t="s">
        <v>165</v>
      </c>
      <c r="U11372" t="s">
        <v>783</v>
      </c>
    </row>
    <row r="11373" spans="3:21" x14ac:dyDescent="0.3">
      <c r="C11373" t="s">
        <v>166</v>
      </c>
      <c r="D11373" t="s">
        <v>158</v>
      </c>
      <c r="E11373" t="s">
        <v>29</v>
      </c>
      <c r="F11373" t="s">
        <v>159</v>
      </c>
      <c r="G11373" s="2">
        <v>10</v>
      </c>
      <c r="H11373" s="2" t="s">
        <v>204</v>
      </c>
      <c r="I11373" s="67">
        <v>-90.74</v>
      </c>
      <c r="J11373" s="67">
        <v>0</v>
      </c>
      <c r="K11373" s="67">
        <v>-90.74</v>
      </c>
      <c r="L11373" s="67">
        <v>0</v>
      </c>
      <c r="M11373" s="67">
        <v>-90.74</v>
      </c>
      <c r="N11373" s="67">
        <v>0</v>
      </c>
      <c r="P11373" s="67">
        <v>0</v>
      </c>
      <c r="Q11373" s="67">
        <v>0</v>
      </c>
      <c r="U11373" t="s">
        <v>783</v>
      </c>
    </row>
    <row r="11374" spans="3:21" x14ac:dyDescent="0.3">
      <c r="C11374" t="s">
        <v>166</v>
      </c>
      <c r="D11374" t="s">
        <v>158</v>
      </c>
      <c r="E11374" t="s">
        <v>30</v>
      </c>
      <c r="F11374" t="s">
        <v>159</v>
      </c>
      <c r="G11374" s="2">
        <v>0</v>
      </c>
      <c r="H11374" s="2" t="s">
        <v>581</v>
      </c>
      <c r="I11374" s="67">
        <v>5167.6099999999997</v>
      </c>
      <c r="J11374" s="67">
        <v>544.61</v>
      </c>
      <c r="K11374" s="67">
        <v>5167.6099999999997</v>
      </c>
      <c r="L11374" s="67">
        <v>0.03</v>
      </c>
      <c r="M11374" s="67">
        <v>5167.6099999999997</v>
      </c>
      <c r="N11374" s="67">
        <v>0.45</v>
      </c>
      <c r="P11374" s="67">
        <v>0</v>
      </c>
      <c r="Q11374" s="67">
        <v>0</v>
      </c>
      <c r="R11374" s="2" t="s">
        <v>161</v>
      </c>
      <c r="S11374" s="2" t="s">
        <v>165</v>
      </c>
      <c r="T11374" s="2" t="s">
        <v>165</v>
      </c>
      <c r="U11374" t="s">
        <v>783</v>
      </c>
    </row>
    <row r="11375" spans="3:21" x14ac:dyDescent="0.3">
      <c r="C11375" t="s">
        <v>166</v>
      </c>
      <c r="D11375" t="s">
        <v>158</v>
      </c>
      <c r="E11375" t="s">
        <v>29</v>
      </c>
      <c r="F11375" t="s">
        <v>159</v>
      </c>
      <c r="G11375" s="2">
        <v>0</v>
      </c>
      <c r="H11375" s="2" t="s">
        <v>654</v>
      </c>
      <c r="I11375" s="67">
        <v>-43215.51</v>
      </c>
      <c r="J11375" s="67">
        <v>0</v>
      </c>
      <c r="K11375" s="67">
        <v>-43215.51</v>
      </c>
      <c r="L11375" s="67">
        <v>0</v>
      </c>
      <c r="M11375" s="67">
        <v>-43215.51</v>
      </c>
      <c r="N11375" s="67">
        <v>0</v>
      </c>
      <c r="P11375" s="67">
        <v>0</v>
      </c>
      <c r="Q11375" s="67">
        <v>0</v>
      </c>
      <c r="U11375" t="s">
        <v>783</v>
      </c>
    </row>
    <row r="11376" spans="3:21" x14ac:dyDescent="0.3">
      <c r="C11376" t="s">
        <v>166</v>
      </c>
      <c r="D11376" t="s">
        <v>158</v>
      </c>
      <c r="E11376" t="s">
        <v>30</v>
      </c>
      <c r="F11376" t="s">
        <v>159</v>
      </c>
      <c r="G11376" s="2">
        <v>1</v>
      </c>
      <c r="H11376" s="2" t="s">
        <v>204</v>
      </c>
      <c r="I11376" s="67">
        <v>28334.78</v>
      </c>
      <c r="J11376" s="67">
        <v>0.56999999999999995</v>
      </c>
      <c r="K11376" s="67">
        <v>28334.78</v>
      </c>
      <c r="L11376" s="67">
        <v>3.07</v>
      </c>
      <c r="M11376" s="67">
        <v>28334.78</v>
      </c>
      <c r="N11376" s="67">
        <v>40.090000000000003</v>
      </c>
      <c r="P11376" s="67">
        <v>0</v>
      </c>
      <c r="Q11376" s="67">
        <v>28334.78</v>
      </c>
      <c r="R11376" s="2" t="s">
        <v>161</v>
      </c>
      <c r="S11376" s="2" t="s">
        <v>161</v>
      </c>
      <c r="T11376" s="2" t="s">
        <v>165</v>
      </c>
      <c r="U11376" t="s">
        <v>783</v>
      </c>
    </row>
    <row r="11377" spans="3:21" x14ac:dyDescent="0.3">
      <c r="C11377" t="s">
        <v>32</v>
      </c>
      <c r="D11377" t="s">
        <v>158</v>
      </c>
      <c r="E11377" t="s">
        <v>30</v>
      </c>
      <c r="F11377" t="s">
        <v>159</v>
      </c>
      <c r="G11377" s="2">
        <v>0</v>
      </c>
      <c r="H11377" s="2" t="s">
        <v>244</v>
      </c>
      <c r="I11377" s="67">
        <v>22240.720000000001</v>
      </c>
      <c r="J11377" s="67">
        <v>1.38</v>
      </c>
      <c r="K11377" s="67">
        <v>22240.720000000001</v>
      </c>
      <c r="L11377" s="67">
        <v>0.66</v>
      </c>
      <c r="M11377" s="67">
        <v>22240.720000000001</v>
      </c>
      <c r="N11377" s="67">
        <v>6.3</v>
      </c>
      <c r="P11377" s="67">
        <v>0</v>
      </c>
      <c r="Q11377" s="67">
        <v>0</v>
      </c>
      <c r="R11377" s="2" t="s">
        <v>161</v>
      </c>
      <c r="S11377" s="2" t="s">
        <v>161</v>
      </c>
      <c r="T11377" s="2" t="s">
        <v>161</v>
      </c>
      <c r="U11377" t="s">
        <v>783</v>
      </c>
    </row>
    <row r="11378" spans="3:21" x14ac:dyDescent="0.3">
      <c r="C11378" t="s">
        <v>31</v>
      </c>
      <c r="D11378" t="s">
        <v>158</v>
      </c>
      <c r="E11378" t="s">
        <v>29</v>
      </c>
      <c r="F11378" t="s">
        <v>159</v>
      </c>
      <c r="G11378" s="2">
        <v>0</v>
      </c>
      <c r="H11378" s="2" t="s">
        <v>323</v>
      </c>
      <c r="I11378" s="67">
        <v>-2378.6</v>
      </c>
      <c r="J11378" s="67">
        <v>0</v>
      </c>
      <c r="K11378" s="67">
        <v>-2378.6</v>
      </c>
      <c r="L11378" s="67">
        <v>0</v>
      </c>
      <c r="M11378" s="67">
        <v>-2378.6</v>
      </c>
      <c r="N11378" s="67">
        <v>0</v>
      </c>
      <c r="P11378" s="67">
        <v>0</v>
      </c>
      <c r="Q11378" s="67">
        <v>0</v>
      </c>
      <c r="U11378" t="s">
        <v>783</v>
      </c>
    </row>
    <row r="11379" spans="3:21" x14ac:dyDescent="0.3">
      <c r="C11379" t="s">
        <v>166</v>
      </c>
      <c r="D11379" t="s">
        <v>158</v>
      </c>
      <c r="E11379" t="s">
        <v>30</v>
      </c>
      <c r="F11379" t="s">
        <v>159</v>
      </c>
      <c r="G11379" s="2">
        <v>8</v>
      </c>
      <c r="H11379" s="2" t="s">
        <v>320</v>
      </c>
      <c r="I11379" s="67">
        <v>790864.98</v>
      </c>
      <c r="J11379" s="67">
        <v>465.98</v>
      </c>
      <c r="K11379" s="67">
        <v>790864.98</v>
      </c>
      <c r="L11379" s="67">
        <v>2502.34</v>
      </c>
      <c r="M11379" s="67">
        <v>790864.98</v>
      </c>
      <c r="N11379" s="67">
        <v>8.7100000000000009</v>
      </c>
      <c r="P11379" s="67">
        <v>0</v>
      </c>
      <c r="Q11379" s="67">
        <v>6326919.8399999999</v>
      </c>
      <c r="R11379" s="2" t="s">
        <v>161</v>
      </c>
      <c r="S11379" s="2" t="s">
        <v>161</v>
      </c>
      <c r="T11379" s="2" t="s">
        <v>165</v>
      </c>
      <c r="U11379" t="s">
        <v>783</v>
      </c>
    </row>
    <row r="11380" spans="3:21" x14ac:dyDescent="0.3">
      <c r="C11380" t="s">
        <v>31</v>
      </c>
      <c r="D11380" t="s">
        <v>158</v>
      </c>
      <c r="E11380" t="s">
        <v>30</v>
      </c>
      <c r="F11380" t="s">
        <v>159</v>
      </c>
      <c r="G11380" s="2">
        <v>3</v>
      </c>
      <c r="H11380" s="2" t="s">
        <v>298</v>
      </c>
      <c r="I11380" s="67">
        <v>56511.21</v>
      </c>
      <c r="J11380" s="67">
        <v>1.23</v>
      </c>
      <c r="K11380" s="67">
        <v>56511.21</v>
      </c>
      <c r="L11380" s="67">
        <v>2.75</v>
      </c>
      <c r="M11380" s="67">
        <v>56511.21</v>
      </c>
      <c r="N11380" s="67">
        <v>11</v>
      </c>
      <c r="P11380" s="67">
        <v>0</v>
      </c>
      <c r="Q11380" s="67">
        <v>169533.63</v>
      </c>
      <c r="R11380" s="2" t="s">
        <v>161</v>
      </c>
      <c r="S11380" s="2" t="s">
        <v>161</v>
      </c>
      <c r="T11380" s="2" t="s">
        <v>161</v>
      </c>
      <c r="U11380" t="s">
        <v>783</v>
      </c>
    </row>
    <row r="11381" spans="3:21" x14ac:dyDescent="0.3">
      <c r="C11381" t="s">
        <v>166</v>
      </c>
      <c r="D11381" t="s">
        <v>158</v>
      </c>
      <c r="E11381" t="s">
        <v>30</v>
      </c>
      <c r="F11381" t="s">
        <v>159</v>
      </c>
      <c r="G11381" s="2">
        <v>-4</v>
      </c>
      <c r="H11381" s="2" t="s">
        <v>218</v>
      </c>
      <c r="I11381" s="67">
        <v>136228.32999999999</v>
      </c>
      <c r="J11381" s="67">
        <v>5.12</v>
      </c>
      <c r="K11381" s="67">
        <v>136228.32999999999</v>
      </c>
      <c r="L11381" s="67">
        <v>27.49</v>
      </c>
      <c r="M11381" s="67">
        <v>136228.32999999999</v>
      </c>
      <c r="N11381" s="67">
        <v>70.209999999999994</v>
      </c>
      <c r="P11381" s="67">
        <v>0</v>
      </c>
      <c r="Q11381" s="67">
        <v>0</v>
      </c>
      <c r="R11381" s="2" t="s">
        <v>161</v>
      </c>
      <c r="S11381" s="2" t="s">
        <v>161</v>
      </c>
      <c r="T11381" s="2" t="s">
        <v>165</v>
      </c>
      <c r="U11381" t="s">
        <v>783</v>
      </c>
    </row>
    <row r="11382" spans="3:21" x14ac:dyDescent="0.3">
      <c r="C11382" t="s">
        <v>166</v>
      </c>
      <c r="D11382" t="s">
        <v>158</v>
      </c>
      <c r="E11382" t="s">
        <v>30</v>
      </c>
      <c r="F11382" t="s">
        <v>159</v>
      </c>
      <c r="G11382" s="2">
        <v>1</v>
      </c>
      <c r="H11382" s="2" t="s">
        <v>648</v>
      </c>
      <c r="I11382" s="67">
        <v>13743.21</v>
      </c>
      <c r="J11382" s="67">
        <v>2.17</v>
      </c>
      <c r="K11382" s="67">
        <v>13743.21</v>
      </c>
      <c r="L11382" s="67">
        <v>0.97</v>
      </c>
      <c r="M11382" s="67">
        <v>13743.21</v>
      </c>
      <c r="N11382" s="67">
        <v>12.15</v>
      </c>
      <c r="P11382" s="67">
        <v>0</v>
      </c>
      <c r="Q11382" s="67">
        <v>13743.21</v>
      </c>
      <c r="R11382" s="2" t="s">
        <v>161</v>
      </c>
      <c r="S11382" s="2" t="s">
        <v>161</v>
      </c>
      <c r="T11382" s="2" t="s">
        <v>161</v>
      </c>
      <c r="U11382" t="s">
        <v>783</v>
      </c>
    </row>
    <row r="11383" spans="3:21" x14ac:dyDescent="0.3">
      <c r="C11383" t="s">
        <v>166</v>
      </c>
      <c r="D11383" t="s">
        <v>158</v>
      </c>
      <c r="E11383" t="s">
        <v>30</v>
      </c>
      <c r="F11383" t="s">
        <v>159</v>
      </c>
      <c r="G11383" s="2">
        <v>3</v>
      </c>
      <c r="H11383" s="2" t="s">
        <v>287</v>
      </c>
      <c r="I11383" s="67">
        <v>21417.360000000001</v>
      </c>
      <c r="J11383" s="67">
        <v>9.3699999999999992</v>
      </c>
      <c r="K11383" s="67">
        <v>21417.360000000001</v>
      </c>
      <c r="L11383" s="67">
        <v>524.82000000000005</v>
      </c>
      <c r="M11383" s="67">
        <v>21417.360000000001</v>
      </c>
      <c r="N11383" s="67">
        <v>114.22</v>
      </c>
      <c r="P11383" s="67">
        <v>0</v>
      </c>
      <c r="Q11383" s="67">
        <v>64252.08</v>
      </c>
      <c r="R11383" s="2" t="s">
        <v>165</v>
      </c>
      <c r="S11383" s="2" t="s">
        <v>161</v>
      </c>
      <c r="T11383" s="2" t="s">
        <v>165</v>
      </c>
      <c r="U11383" t="s">
        <v>783</v>
      </c>
    </row>
    <row r="11384" spans="3:21" x14ac:dyDescent="0.3">
      <c r="C11384" t="s">
        <v>166</v>
      </c>
      <c r="D11384" t="s">
        <v>158</v>
      </c>
      <c r="E11384" t="s">
        <v>30</v>
      </c>
      <c r="F11384" t="s">
        <v>159</v>
      </c>
      <c r="G11384" s="2">
        <v>5</v>
      </c>
      <c r="H11384" s="2" t="s">
        <v>534</v>
      </c>
      <c r="I11384" s="67">
        <v>32752.15</v>
      </c>
      <c r="J11384" s="67">
        <v>852.9</v>
      </c>
      <c r="K11384" s="67">
        <v>32752.15</v>
      </c>
      <c r="L11384" s="67">
        <v>724.48</v>
      </c>
      <c r="M11384" s="67">
        <v>32752.15</v>
      </c>
      <c r="N11384" s="67">
        <v>14.52</v>
      </c>
      <c r="P11384" s="67">
        <v>0</v>
      </c>
      <c r="Q11384" s="67">
        <v>163760.75</v>
      </c>
      <c r="R11384" s="2" t="s">
        <v>161</v>
      </c>
      <c r="S11384" s="2" t="s">
        <v>161</v>
      </c>
      <c r="T11384" s="2" t="s">
        <v>165</v>
      </c>
      <c r="U11384" t="s">
        <v>783</v>
      </c>
    </row>
    <row r="11385" spans="3:21" x14ac:dyDescent="0.3">
      <c r="C11385" t="s">
        <v>166</v>
      </c>
      <c r="D11385" t="s">
        <v>158</v>
      </c>
      <c r="E11385" t="s">
        <v>30</v>
      </c>
      <c r="F11385" t="s">
        <v>159</v>
      </c>
      <c r="G11385" s="2">
        <v>10</v>
      </c>
      <c r="H11385" s="2" t="s">
        <v>651</v>
      </c>
      <c r="I11385" s="67">
        <v>276603.15000000002</v>
      </c>
      <c r="J11385" s="67">
        <v>3.18</v>
      </c>
      <c r="K11385" s="67">
        <v>276603.15000000002</v>
      </c>
      <c r="L11385" s="67">
        <v>17.059999999999999</v>
      </c>
      <c r="M11385" s="67">
        <v>276603.15000000002</v>
      </c>
      <c r="N11385" s="67">
        <v>125.48</v>
      </c>
      <c r="P11385" s="67">
        <v>0</v>
      </c>
      <c r="Q11385" s="67">
        <v>2766031.5</v>
      </c>
      <c r="R11385" s="2" t="s">
        <v>161</v>
      </c>
      <c r="S11385" s="2" t="s">
        <v>161</v>
      </c>
      <c r="T11385" s="2" t="s">
        <v>165</v>
      </c>
      <c r="U11385" t="s">
        <v>783</v>
      </c>
    </row>
    <row r="11386" spans="3:21" x14ac:dyDescent="0.3">
      <c r="C11386" t="s">
        <v>166</v>
      </c>
      <c r="D11386" t="s">
        <v>158</v>
      </c>
      <c r="E11386" t="s">
        <v>30</v>
      </c>
      <c r="F11386" t="s">
        <v>159</v>
      </c>
      <c r="G11386" s="2">
        <v>3</v>
      </c>
      <c r="H11386" s="2" t="s">
        <v>424</v>
      </c>
      <c r="I11386" s="67">
        <v>49363.11</v>
      </c>
      <c r="J11386" s="67">
        <v>5235.07</v>
      </c>
      <c r="K11386" s="67">
        <v>49363.11</v>
      </c>
      <c r="L11386" s="67">
        <v>5.45</v>
      </c>
      <c r="M11386" s="67">
        <v>49363.11</v>
      </c>
      <c r="N11386" s="67">
        <v>52.16</v>
      </c>
      <c r="P11386" s="67">
        <v>0</v>
      </c>
      <c r="Q11386" s="67">
        <v>148089.33000000002</v>
      </c>
      <c r="R11386" s="2" t="s">
        <v>161</v>
      </c>
      <c r="S11386" s="2" t="s">
        <v>165</v>
      </c>
      <c r="T11386" s="2" t="s">
        <v>165</v>
      </c>
      <c r="U11386" t="s">
        <v>783</v>
      </c>
    </row>
    <row r="11387" spans="3:21" x14ac:dyDescent="0.3">
      <c r="C11387" t="s">
        <v>166</v>
      </c>
      <c r="D11387" t="s">
        <v>158</v>
      </c>
      <c r="E11387" t="s">
        <v>30</v>
      </c>
      <c r="F11387" t="s">
        <v>159</v>
      </c>
      <c r="G11387" s="2">
        <v>4</v>
      </c>
      <c r="H11387" s="2" t="s">
        <v>497</v>
      </c>
      <c r="I11387" s="67">
        <v>59061.23</v>
      </c>
      <c r="J11387" s="67">
        <v>3.68</v>
      </c>
      <c r="K11387" s="67">
        <v>59061.23</v>
      </c>
      <c r="L11387" s="67">
        <v>1020.89</v>
      </c>
      <c r="M11387" s="67">
        <v>59061.23</v>
      </c>
      <c r="N11387" s="67">
        <v>44.9</v>
      </c>
      <c r="P11387" s="67">
        <v>31328.2</v>
      </c>
      <c r="Q11387" s="67">
        <v>236244.92</v>
      </c>
      <c r="R11387" s="2" t="s">
        <v>165</v>
      </c>
      <c r="S11387" s="2" t="s">
        <v>161</v>
      </c>
      <c r="T11387" s="2" t="s">
        <v>165</v>
      </c>
      <c r="U11387" t="s">
        <v>783</v>
      </c>
    </row>
    <row r="11388" spans="3:21" x14ac:dyDescent="0.3">
      <c r="C11388" t="s">
        <v>31</v>
      </c>
      <c r="D11388" t="s">
        <v>158</v>
      </c>
      <c r="E11388" t="s">
        <v>29</v>
      </c>
      <c r="F11388" t="s">
        <v>159</v>
      </c>
      <c r="G11388" s="2">
        <v>1</v>
      </c>
      <c r="H11388" s="2" t="s">
        <v>335</v>
      </c>
      <c r="I11388" s="67">
        <v>-7500.66</v>
      </c>
      <c r="J11388" s="67">
        <v>0</v>
      </c>
      <c r="K11388" s="67">
        <v>-7500.66</v>
      </c>
      <c r="L11388" s="67">
        <v>0</v>
      </c>
      <c r="M11388" s="67">
        <v>-7500.66</v>
      </c>
      <c r="N11388" s="67">
        <v>0</v>
      </c>
      <c r="P11388" s="67">
        <v>0</v>
      </c>
      <c r="Q11388" s="67">
        <v>0</v>
      </c>
      <c r="U11388" t="s">
        <v>783</v>
      </c>
    </row>
    <row r="11389" spans="3:21" x14ac:dyDescent="0.3">
      <c r="C11389" t="s">
        <v>166</v>
      </c>
      <c r="D11389" t="s">
        <v>158</v>
      </c>
      <c r="E11389" t="s">
        <v>30</v>
      </c>
      <c r="F11389" t="s">
        <v>159</v>
      </c>
      <c r="G11389" s="2">
        <v>0</v>
      </c>
      <c r="H11389" s="2" t="s">
        <v>283</v>
      </c>
      <c r="I11389" s="67">
        <v>50426.77</v>
      </c>
      <c r="J11389" s="67">
        <v>4.37</v>
      </c>
      <c r="K11389" s="67">
        <v>50426.77</v>
      </c>
      <c r="L11389" s="67">
        <v>1.59</v>
      </c>
      <c r="M11389" s="67">
        <v>50426.77</v>
      </c>
      <c r="N11389" s="67">
        <v>15.28</v>
      </c>
      <c r="P11389" s="67">
        <v>0</v>
      </c>
      <c r="Q11389" s="67">
        <v>0</v>
      </c>
      <c r="R11389" s="2" t="s">
        <v>161</v>
      </c>
      <c r="S11389" s="2" t="s">
        <v>161</v>
      </c>
      <c r="T11389" s="2" t="s">
        <v>161</v>
      </c>
      <c r="U11389" t="s">
        <v>783</v>
      </c>
    </row>
    <row r="11390" spans="3:21" x14ac:dyDescent="0.3">
      <c r="C11390" t="s">
        <v>166</v>
      </c>
      <c r="D11390" t="s">
        <v>158</v>
      </c>
      <c r="E11390" t="s">
        <v>30</v>
      </c>
      <c r="F11390" t="s">
        <v>159</v>
      </c>
      <c r="G11390" s="2">
        <v>4</v>
      </c>
      <c r="H11390" s="2" t="s">
        <v>538</v>
      </c>
      <c r="I11390" s="67">
        <v>33238.44</v>
      </c>
      <c r="J11390" s="67">
        <v>627.42999999999995</v>
      </c>
      <c r="K11390" s="67">
        <v>33238.44</v>
      </c>
      <c r="L11390" s="67">
        <v>532.96</v>
      </c>
      <c r="M11390" s="67">
        <v>33238.44</v>
      </c>
      <c r="N11390" s="67">
        <v>26.56</v>
      </c>
      <c r="P11390" s="67">
        <v>0</v>
      </c>
      <c r="Q11390" s="67">
        <v>132953.76</v>
      </c>
      <c r="R11390" s="2" t="s">
        <v>161</v>
      </c>
      <c r="S11390" s="2" t="s">
        <v>161</v>
      </c>
      <c r="T11390" s="2" t="s">
        <v>165</v>
      </c>
      <c r="U11390" t="s">
        <v>783</v>
      </c>
    </row>
    <row r="11391" spans="3:21" x14ac:dyDescent="0.3">
      <c r="C11391" t="s">
        <v>166</v>
      </c>
      <c r="D11391" t="s">
        <v>158</v>
      </c>
      <c r="E11391" t="s">
        <v>29</v>
      </c>
      <c r="F11391" t="s">
        <v>159</v>
      </c>
      <c r="G11391" s="2">
        <v>17</v>
      </c>
      <c r="H11391" s="2" t="s">
        <v>250</v>
      </c>
      <c r="I11391" s="67">
        <v>-1410.57</v>
      </c>
      <c r="J11391" s="67">
        <v>0</v>
      </c>
      <c r="K11391" s="67">
        <v>-1410.57</v>
      </c>
      <c r="L11391" s="67">
        <v>0</v>
      </c>
      <c r="M11391" s="67">
        <v>-1410.57</v>
      </c>
      <c r="N11391" s="67">
        <v>0</v>
      </c>
      <c r="P11391" s="67">
        <v>-1410.57</v>
      </c>
      <c r="Q11391" s="67">
        <v>0</v>
      </c>
      <c r="U11391" t="s">
        <v>783</v>
      </c>
    </row>
    <row r="11392" spans="3:21" x14ac:dyDescent="0.3">
      <c r="C11392" t="s">
        <v>32</v>
      </c>
      <c r="D11392" t="s">
        <v>158</v>
      </c>
      <c r="E11392" t="s">
        <v>30</v>
      </c>
      <c r="F11392" t="s">
        <v>159</v>
      </c>
      <c r="G11392" s="2">
        <v>11</v>
      </c>
      <c r="H11392" s="2" t="s">
        <v>351</v>
      </c>
      <c r="I11392" s="67">
        <v>22952190</v>
      </c>
      <c r="J11392" s="67">
        <v>1473.84</v>
      </c>
      <c r="K11392" s="67">
        <v>22952190</v>
      </c>
      <c r="L11392" s="67">
        <v>105.96</v>
      </c>
      <c r="M11392" s="67">
        <v>22952190</v>
      </c>
      <c r="N11392" s="67">
        <v>2297.98</v>
      </c>
      <c r="P11392" s="67">
        <v>0</v>
      </c>
      <c r="Q11392" s="67">
        <v>252474090</v>
      </c>
      <c r="R11392" s="2" t="s">
        <v>161</v>
      </c>
      <c r="S11392" s="2" t="s">
        <v>161</v>
      </c>
      <c r="T11392" s="2" t="s">
        <v>161</v>
      </c>
      <c r="U11392" t="s">
        <v>783</v>
      </c>
    </row>
    <row r="11393" spans="3:21" x14ac:dyDescent="0.3">
      <c r="C11393" t="s">
        <v>31</v>
      </c>
      <c r="D11393" t="s">
        <v>158</v>
      </c>
      <c r="E11393" t="s">
        <v>30</v>
      </c>
      <c r="F11393" t="s">
        <v>159</v>
      </c>
      <c r="G11393" s="2">
        <v>1</v>
      </c>
      <c r="H11393" s="2" t="s">
        <v>380</v>
      </c>
      <c r="I11393" s="67">
        <v>69578.48</v>
      </c>
      <c r="J11393" s="67">
        <v>2.66</v>
      </c>
      <c r="K11393" s="67">
        <v>69578.48</v>
      </c>
      <c r="L11393" s="67">
        <v>4.92</v>
      </c>
      <c r="M11393" s="67">
        <v>69578.48</v>
      </c>
      <c r="N11393" s="67">
        <v>34.03</v>
      </c>
      <c r="P11393" s="67">
        <v>0</v>
      </c>
      <c r="Q11393" s="67">
        <v>69578.48</v>
      </c>
      <c r="R11393" s="2" t="s">
        <v>161</v>
      </c>
      <c r="S11393" s="2" t="s">
        <v>161</v>
      </c>
      <c r="T11393" s="2" t="s">
        <v>161</v>
      </c>
      <c r="U11393" t="s">
        <v>783</v>
      </c>
    </row>
    <row r="11394" spans="3:21" x14ac:dyDescent="0.3">
      <c r="C11394" t="s">
        <v>166</v>
      </c>
      <c r="D11394" t="s">
        <v>158</v>
      </c>
      <c r="E11394" t="s">
        <v>30</v>
      </c>
      <c r="F11394" t="s">
        <v>159</v>
      </c>
      <c r="G11394" s="2">
        <v>4</v>
      </c>
      <c r="H11394" s="2" t="s">
        <v>349</v>
      </c>
      <c r="I11394" s="67">
        <v>180848.16</v>
      </c>
      <c r="J11394" s="67">
        <v>9.2100000000000009</v>
      </c>
      <c r="K11394" s="67">
        <v>180848.16</v>
      </c>
      <c r="L11394" s="67">
        <v>8.34</v>
      </c>
      <c r="M11394" s="67">
        <v>180848.16</v>
      </c>
      <c r="N11394" s="67">
        <v>43.06</v>
      </c>
      <c r="P11394" s="67">
        <v>0</v>
      </c>
      <c r="Q11394" s="67">
        <v>723392.64</v>
      </c>
      <c r="R11394" s="2" t="s">
        <v>161</v>
      </c>
      <c r="S11394" s="2" t="s">
        <v>161</v>
      </c>
      <c r="T11394" s="2" t="s">
        <v>161</v>
      </c>
      <c r="U11394" t="s">
        <v>783</v>
      </c>
    </row>
    <row r="11395" spans="3:21" x14ac:dyDescent="0.3">
      <c r="C11395" t="s">
        <v>166</v>
      </c>
      <c r="D11395" t="s">
        <v>158</v>
      </c>
      <c r="E11395" t="s">
        <v>30</v>
      </c>
      <c r="F11395" t="s">
        <v>159</v>
      </c>
      <c r="G11395" s="2">
        <v>2</v>
      </c>
      <c r="H11395" s="2" t="s">
        <v>509</v>
      </c>
      <c r="I11395" s="67">
        <v>159431.92000000001</v>
      </c>
      <c r="J11395" s="67">
        <v>13.81</v>
      </c>
      <c r="K11395" s="67">
        <v>159431.92000000001</v>
      </c>
      <c r="L11395" s="67">
        <v>2.31</v>
      </c>
      <c r="M11395" s="67">
        <v>159431.92000000001</v>
      </c>
      <c r="N11395" s="67">
        <v>25.27</v>
      </c>
      <c r="P11395" s="67">
        <v>0</v>
      </c>
      <c r="Q11395" s="67">
        <v>318863.84000000003</v>
      </c>
      <c r="R11395" s="2" t="s">
        <v>161</v>
      </c>
      <c r="S11395" s="2" t="s">
        <v>161</v>
      </c>
      <c r="T11395" s="2" t="s">
        <v>161</v>
      </c>
      <c r="U11395" t="s">
        <v>783</v>
      </c>
    </row>
    <row r="11396" spans="3:21" x14ac:dyDescent="0.3">
      <c r="C11396" t="s">
        <v>166</v>
      </c>
      <c r="D11396" t="s">
        <v>158</v>
      </c>
      <c r="E11396" t="s">
        <v>29</v>
      </c>
      <c r="F11396" t="s">
        <v>159</v>
      </c>
      <c r="G11396" s="2">
        <v>7</v>
      </c>
      <c r="H11396" s="2" t="s">
        <v>330</v>
      </c>
      <c r="I11396" s="67">
        <v>-9188.51</v>
      </c>
      <c r="J11396" s="67">
        <v>0</v>
      </c>
      <c r="K11396" s="67">
        <v>-9188.51</v>
      </c>
      <c r="L11396" s="67">
        <v>0</v>
      </c>
      <c r="M11396" s="67">
        <v>-9188.51</v>
      </c>
      <c r="N11396" s="67">
        <v>0</v>
      </c>
      <c r="P11396" s="67">
        <v>0</v>
      </c>
      <c r="Q11396" s="67">
        <v>0</v>
      </c>
      <c r="U11396" t="s">
        <v>783</v>
      </c>
    </row>
    <row r="11397" spans="3:21" x14ac:dyDescent="0.3">
      <c r="C11397" t="s">
        <v>166</v>
      </c>
      <c r="D11397" t="s">
        <v>158</v>
      </c>
      <c r="E11397" t="s">
        <v>30</v>
      </c>
      <c r="F11397" t="s">
        <v>159</v>
      </c>
      <c r="G11397" s="2">
        <v>0</v>
      </c>
      <c r="H11397" s="2" t="s">
        <v>352</v>
      </c>
      <c r="I11397" s="67">
        <v>1994.98</v>
      </c>
      <c r="J11397" s="67">
        <v>0.02</v>
      </c>
      <c r="K11397" s="67">
        <v>1994.98</v>
      </c>
      <c r="L11397" s="67">
        <v>0.01</v>
      </c>
      <c r="M11397" s="67">
        <v>1994.98</v>
      </c>
      <c r="N11397" s="67">
        <v>0.09</v>
      </c>
      <c r="P11397" s="67">
        <v>0</v>
      </c>
      <c r="Q11397" s="67">
        <v>0</v>
      </c>
      <c r="R11397" s="2" t="s">
        <v>165</v>
      </c>
      <c r="S11397" s="2" t="s">
        <v>165</v>
      </c>
      <c r="T11397" s="2" t="s">
        <v>165</v>
      </c>
      <c r="U11397" t="s">
        <v>783</v>
      </c>
    </row>
    <row r="11398" spans="3:21" x14ac:dyDescent="0.3">
      <c r="C11398" t="s">
        <v>32</v>
      </c>
      <c r="D11398" t="s">
        <v>158</v>
      </c>
      <c r="E11398" t="s">
        <v>29</v>
      </c>
      <c r="F11398" t="s">
        <v>159</v>
      </c>
      <c r="G11398" s="2">
        <v>12</v>
      </c>
      <c r="H11398" s="2" t="s">
        <v>529</v>
      </c>
      <c r="I11398" s="67">
        <v>-685921.02</v>
      </c>
      <c r="J11398" s="67">
        <v>0</v>
      </c>
      <c r="K11398" s="67">
        <v>-685921.02</v>
      </c>
      <c r="L11398" s="67">
        <v>0</v>
      </c>
      <c r="M11398" s="67">
        <v>-685921.02</v>
      </c>
      <c r="N11398" s="67">
        <v>0</v>
      </c>
      <c r="P11398" s="67">
        <v>0</v>
      </c>
      <c r="Q11398" s="67">
        <v>0</v>
      </c>
      <c r="U11398" t="s">
        <v>783</v>
      </c>
    </row>
    <row r="11399" spans="3:21" x14ac:dyDescent="0.3">
      <c r="C11399" t="s">
        <v>166</v>
      </c>
      <c r="D11399" t="s">
        <v>158</v>
      </c>
      <c r="E11399" t="s">
        <v>30</v>
      </c>
      <c r="F11399" t="s">
        <v>159</v>
      </c>
      <c r="G11399" s="2">
        <v>-1</v>
      </c>
      <c r="H11399" s="2" t="s">
        <v>294</v>
      </c>
      <c r="I11399" s="67">
        <v>7076830.8600000003</v>
      </c>
      <c r="J11399" s="67">
        <v>314621.45</v>
      </c>
      <c r="K11399" s="67">
        <v>7076830.8600000003</v>
      </c>
      <c r="L11399" s="67">
        <v>24101.13</v>
      </c>
      <c r="M11399" s="67">
        <v>7076830.8600000003</v>
      </c>
      <c r="N11399" s="67">
        <v>127125.03</v>
      </c>
      <c r="P11399" s="67">
        <v>0</v>
      </c>
      <c r="Q11399" s="67">
        <v>0</v>
      </c>
      <c r="R11399" s="2" t="s">
        <v>161</v>
      </c>
      <c r="S11399" s="2" t="s">
        <v>161</v>
      </c>
      <c r="T11399" s="2" t="s">
        <v>161</v>
      </c>
      <c r="U11399" t="s">
        <v>783</v>
      </c>
    </row>
    <row r="11400" spans="3:21" x14ac:dyDescent="0.3">
      <c r="C11400" t="s">
        <v>31</v>
      </c>
      <c r="D11400" t="s">
        <v>158</v>
      </c>
      <c r="E11400" t="s">
        <v>29</v>
      </c>
      <c r="F11400" t="s">
        <v>159</v>
      </c>
      <c r="G11400" s="2">
        <v>0</v>
      </c>
      <c r="H11400" s="2" t="s">
        <v>196</v>
      </c>
      <c r="I11400" s="67">
        <v>-418.73</v>
      </c>
      <c r="J11400" s="67">
        <v>0</v>
      </c>
      <c r="K11400" s="67">
        <v>-418.73</v>
      </c>
      <c r="L11400" s="67">
        <v>0</v>
      </c>
      <c r="M11400" s="67">
        <v>-418.73</v>
      </c>
      <c r="N11400" s="67">
        <v>0</v>
      </c>
      <c r="P11400" s="67">
        <v>0</v>
      </c>
      <c r="Q11400" s="67">
        <v>0</v>
      </c>
      <c r="U11400" t="s">
        <v>783</v>
      </c>
    </row>
    <row r="11401" spans="3:21" x14ac:dyDescent="0.3">
      <c r="C11401" t="s">
        <v>166</v>
      </c>
      <c r="D11401" t="s">
        <v>158</v>
      </c>
      <c r="E11401" t="s">
        <v>29</v>
      </c>
      <c r="F11401" t="s">
        <v>159</v>
      </c>
      <c r="G11401" s="2">
        <v>3</v>
      </c>
      <c r="H11401" s="2" t="s">
        <v>299</v>
      </c>
      <c r="I11401" s="67">
        <v>-12860.82</v>
      </c>
      <c r="J11401" s="67">
        <v>0</v>
      </c>
      <c r="K11401" s="67">
        <v>-12860.82</v>
      </c>
      <c r="L11401" s="67">
        <v>0</v>
      </c>
      <c r="M11401" s="67">
        <v>-12860.82</v>
      </c>
      <c r="N11401" s="67">
        <v>0</v>
      </c>
      <c r="P11401" s="67">
        <v>-46.45</v>
      </c>
      <c r="Q11401" s="67">
        <v>0</v>
      </c>
      <c r="U11401" t="s">
        <v>783</v>
      </c>
    </row>
    <row r="11402" spans="3:21" x14ac:dyDescent="0.3">
      <c r="C11402" t="s">
        <v>31</v>
      </c>
      <c r="D11402" t="s">
        <v>158</v>
      </c>
      <c r="E11402" t="s">
        <v>30</v>
      </c>
      <c r="F11402" t="s">
        <v>159</v>
      </c>
      <c r="G11402" s="2">
        <v>-1</v>
      </c>
      <c r="H11402" s="2" t="s">
        <v>372</v>
      </c>
      <c r="I11402" s="67">
        <v>1684795.57</v>
      </c>
      <c r="J11402" s="67">
        <v>86.84</v>
      </c>
      <c r="K11402" s="67">
        <v>1684795.57</v>
      </c>
      <c r="L11402" s="67">
        <v>160.58000000000001</v>
      </c>
      <c r="M11402" s="67">
        <v>1684795.57</v>
      </c>
      <c r="N11402" s="67">
        <v>1109.6600000000001</v>
      </c>
      <c r="P11402" s="67">
        <v>0</v>
      </c>
      <c r="Q11402" s="67">
        <v>0</v>
      </c>
      <c r="R11402" s="2" t="s">
        <v>161</v>
      </c>
      <c r="S11402" s="2" t="s">
        <v>161</v>
      </c>
      <c r="T11402" s="2" t="s">
        <v>161</v>
      </c>
      <c r="U11402" t="s">
        <v>783</v>
      </c>
    </row>
    <row r="11403" spans="3:21" x14ac:dyDescent="0.3">
      <c r="C11403" t="s">
        <v>166</v>
      </c>
      <c r="D11403" t="s">
        <v>158</v>
      </c>
      <c r="E11403" t="s">
        <v>30</v>
      </c>
      <c r="F11403" t="s">
        <v>159</v>
      </c>
      <c r="G11403" s="2">
        <v>3</v>
      </c>
      <c r="H11403" s="2" t="s">
        <v>198</v>
      </c>
      <c r="I11403" s="67">
        <v>55.14</v>
      </c>
      <c r="J11403" s="67">
        <v>0.03</v>
      </c>
      <c r="K11403" s="67">
        <v>55.14</v>
      </c>
      <c r="L11403" s="67">
        <v>0.02</v>
      </c>
      <c r="M11403" s="67">
        <v>55.14</v>
      </c>
      <c r="N11403" s="67">
        <v>0.26</v>
      </c>
      <c r="P11403" s="67">
        <v>55.14</v>
      </c>
      <c r="Q11403" s="67">
        <v>165.42000000000002</v>
      </c>
      <c r="R11403" s="2" t="s">
        <v>161</v>
      </c>
      <c r="S11403" s="2" t="s">
        <v>161</v>
      </c>
      <c r="T11403" s="2" t="s">
        <v>161</v>
      </c>
      <c r="U11403" t="s">
        <v>783</v>
      </c>
    </row>
    <row r="11404" spans="3:21" x14ac:dyDescent="0.3">
      <c r="C11404" t="s">
        <v>166</v>
      </c>
      <c r="D11404" t="s">
        <v>158</v>
      </c>
      <c r="E11404" t="s">
        <v>29</v>
      </c>
      <c r="F11404" t="s">
        <v>159</v>
      </c>
      <c r="G11404" s="2">
        <v>3</v>
      </c>
      <c r="H11404" s="2" t="s">
        <v>514</v>
      </c>
      <c r="I11404" s="67">
        <v>-400.97</v>
      </c>
      <c r="J11404" s="67">
        <v>0</v>
      </c>
      <c r="K11404" s="67">
        <v>-400.97</v>
      </c>
      <c r="L11404" s="67">
        <v>0</v>
      </c>
      <c r="M11404" s="67">
        <v>-400.97</v>
      </c>
      <c r="N11404" s="67">
        <v>0</v>
      </c>
      <c r="P11404" s="67">
        <v>0</v>
      </c>
      <c r="Q11404" s="67">
        <v>0</v>
      </c>
      <c r="U11404" t="s">
        <v>783</v>
      </c>
    </row>
    <row r="11405" spans="3:21" x14ac:dyDescent="0.3">
      <c r="C11405" t="s">
        <v>166</v>
      </c>
      <c r="D11405" t="s">
        <v>158</v>
      </c>
      <c r="E11405" t="s">
        <v>30</v>
      </c>
      <c r="F11405" t="s">
        <v>159</v>
      </c>
      <c r="G11405" s="2">
        <v>3</v>
      </c>
      <c r="H11405" s="2" t="s">
        <v>568</v>
      </c>
      <c r="I11405" s="67">
        <v>57738.25</v>
      </c>
      <c r="J11405" s="67">
        <v>7700.96</v>
      </c>
      <c r="K11405" s="67">
        <v>57738.25</v>
      </c>
      <c r="L11405" s="67">
        <v>2.9</v>
      </c>
      <c r="M11405" s="67">
        <v>57738.25</v>
      </c>
      <c r="N11405" s="67">
        <v>47.54</v>
      </c>
      <c r="P11405" s="67">
        <v>0</v>
      </c>
      <c r="Q11405" s="67">
        <v>173214.75</v>
      </c>
      <c r="R11405" s="2" t="s">
        <v>161</v>
      </c>
      <c r="S11405" s="2" t="s">
        <v>165</v>
      </c>
      <c r="T11405" s="2" t="s">
        <v>165</v>
      </c>
      <c r="U11405" t="s">
        <v>783</v>
      </c>
    </row>
    <row r="11406" spans="3:21" x14ac:dyDescent="0.3">
      <c r="C11406" t="s">
        <v>32</v>
      </c>
      <c r="D11406" t="s">
        <v>158</v>
      </c>
      <c r="E11406" t="s">
        <v>30</v>
      </c>
      <c r="F11406" t="s">
        <v>159</v>
      </c>
      <c r="G11406" s="2">
        <v>0</v>
      </c>
      <c r="H11406" s="2" t="s">
        <v>687</v>
      </c>
      <c r="I11406" s="67">
        <v>7603.54</v>
      </c>
      <c r="J11406" s="67">
        <v>637.67999999999995</v>
      </c>
      <c r="K11406" s="67">
        <v>7603.54</v>
      </c>
      <c r="L11406" s="67">
        <v>0</v>
      </c>
      <c r="M11406" s="67">
        <v>7603.54</v>
      </c>
      <c r="N11406" s="67">
        <v>0</v>
      </c>
      <c r="P11406" s="67">
        <v>0</v>
      </c>
      <c r="Q11406" s="67">
        <v>0</v>
      </c>
      <c r="R11406" s="2" t="s">
        <v>161</v>
      </c>
      <c r="S11406" s="2" t="s">
        <v>165</v>
      </c>
      <c r="T11406" s="2" t="s">
        <v>165</v>
      </c>
      <c r="U11406" t="s">
        <v>783</v>
      </c>
    </row>
    <row r="11407" spans="3:21" x14ac:dyDescent="0.3">
      <c r="C11407" t="s">
        <v>166</v>
      </c>
      <c r="D11407" t="s">
        <v>158</v>
      </c>
      <c r="E11407" t="s">
        <v>29</v>
      </c>
      <c r="F11407" t="s">
        <v>159</v>
      </c>
      <c r="G11407" s="2">
        <v>1</v>
      </c>
      <c r="H11407" s="2" t="s">
        <v>404</v>
      </c>
      <c r="I11407" s="67">
        <v>-1065.21</v>
      </c>
      <c r="J11407" s="67">
        <v>0</v>
      </c>
      <c r="K11407" s="67">
        <v>-1065.21</v>
      </c>
      <c r="L11407" s="67">
        <v>0</v>
      </c>
      <c r="M11407" s="67">
        <v>-1065.21</v>
      </c>
      <c r="N11407" s="67">
        <v>0</v>
      </c>
      <c r="P11407" s="67">
        <v>0</v>
      </c>
      <c r="Q11407" s="67">
        <v>0</v>
      </c>
      <c r="U11407" t="s">
        <v>783</v>
      </c>
    </row>
    <row r="11408" spans="3:21" x14ac:dyDescent="0.3">
      <c r="C11408" t="s">
        <v>166</v>
      </c>
      <c r="D11408" t="s">
        <v>158</v>
      </c>
      <c r="E11408" t="s">
        <v>30</v>
      </c>
      <c r="F11408" t="s">
        <v>159</v>
      </c>
      <c r="G11408" s="2">
        <v>6</v>
      </c>
      <c r="H11408" s="2" t="s">
        <v>436</v>
      </c>
      <c r="I11408" s="67">
        <v>26950</v>
      </c>
      <c r="J11408" s="67">
        <v>2590.92</v>
      </c>
      <c r="K11408" s="67">
        <v>26950</v>
      </c>
      <c r="L11408" s="67">
        <v>1.37</v>
      </c>
      <c r="M11408" s="67">
        <v>26950</v>
      </c>
      <c r="N11408" s="67">
        <v>13.13</v>
      </c>
      <c r="P11408" s="67">
        <v>0</v>
      </c>
      <c r="Q11408" s="67">
        <v>161700</v>
      </c>
      <c r="R11408" s="2" t="s">
        <v>161</v>
      </c>
      <c r="S11408" s="2" t="s">
        <v>165</v>
      </c>
      <c r="T11408" s="2" t="s">
        <v>165</v>
      </c>
      <c r="U11408" t="s">
        <v>783</v>
      </c>
    </row>
    <row r="11409" spans="3:21" x14ac:dyDescent="0.3">
      <c r="C11409" t="s">
        <v>166</v>
      </c>
      <c r="D11409" t="s">
        <v>158</v>
      </c>
      <c r="E11409" t="s">
        <v>30</v>
      </c>
      <c r="F11409" t="s">
        <v>159</v>
      </c>
      <c r="G11409" s="2">
        <v>0</v>
      </c>
      <c r="H11409" s="2" t="s">
        <v>302</v>
      </c>
      <c r="I11409" s="67">
        <v>2868.18</v>
      </c>
      <c r="J11409" s="67">
        <v>0.15</v>
      </c>
      <c r="K11409" s="67">
        <v>2868.18</v>
      </c>
      <c r="L11409" s="67">
        <v>67.98</v>
      </c>
      <c r="M11409" s="67">
        <v>2868.18</v>
      </c>
      <c r="N11409" s="67">
        <v>0.7</v>
      </c>
      <c r="P11409" s="67">
        <v>547.63</v>
      </c>
      <c r="Q11409" s="67">
        <v>0</v>
      </c>
      <c r="R11409" s="2" t="s">
        <v>165</v>
      </c>
      <c r="S11409" s="2" t="s">
        <v>161</v>
      </c>
      <c r="T11409" s="2" t="s">
        <v>165</v>
      </c>
      <c r="U11409" t="s">
        <v>783</v>
      </c>
    </row>
    <row r="11410" spans="3:21" x14ac:dyDescent="0.3">
      <c r="C11410" t="s">
        <v>32</v>
      </c>
      <c r="D11410" t="s">
        <v>158</v>
      </c>
      <c r="E11410" t="s">
        <v>30</v>
      </c>
      <c r="F11410" t="s">
        <v>159</v>
      </c>
      <c r="G11410" s="2">
        <v>3</v>
      </c>
      <c r="H11410" s="2" t="s">
        <v>434</v>
      </c>
      <c r="I11410" s="67">
        <v>65085.9</v>
      </c>
      <c r="J11410" s="67">
        <v>1.75</v>
      </c>
      <c r="K11410" s="67">
        <v>65085.9</v>
      </c>
      <c r="L11410" s="67">
        <v>1.19</v>
      </c>
      <c r="M11410" s="67">
        <v>65085.9</v>
      </c>
      <c r="N11410" s="67">
        <v>21.36</v>
      </c>
      <c r="P11410" s="67">
        <v>0</v>
      </c>
      <c r="Q11410" s="67">
        <v>195257.7</v>
      </c>
      <c r="R11410" s="2" t="s">
        <v>161</v>
      </c>
      <c r="S11410" s="2" t="s">
        <v>161</v>
      </c>
      <c r="T11410" s="2" t="s">
        <v>161</v>
      </c>
      <c r="U11410" t="s">
        <v>783</v>
      </c>
    </row>
    <row r="11411" spans="3:21" x14ac:dyDescent="0.3">
      <c r="C11411" t="s">
        <v>31</v>
      </c>
      <c r="D11411" t="s">
        <v>158</v>
      </c>
      <c r="E11411" t="s">
        <v>30</v>
      </c>
      <c r="F11411" t="s">
        <v>159</v>
      </c>
      <c r="G11411" s="2">
        <v>10</v>
      </c>
      <c r="H11411" s="2" t="s">
        <v>356</v>
      </c>
      <c r="I11411" s="67">
        <v>102586.94</v>
      </c>
      <c r="J11411" s="67">
        <v>0.47</v>
      </c>
      <c r="K11411" s="67">
        <v>102586.94</v>
      </c>
      <c r="L11411" s="67">
        <v>0.97</v>
      </c>
      <c r="M11411" s="67">
        <v>102586.94</v>
      </c>
      <c r="N11411" s="67">
        <v>16.82</v>
      </c>
      <c r="P11411" s="67">
        <v>0</v>
      </c>
      <c r="Q11411" s="67">
        <v>1025869.4</v>
      </c>
      <c r="R11411" s="2" t="s">
        <v>161</v>
      </c>
      <c r="S11411" s="2" t="s">
        <v>161</v>
      </c>
      <c r="T11411" s="2" t="s">
        <v>165</v>
      </c>
      <c r="U11411" t="s">
        <v>783</v>
      </c>
    </row>
    <row r="11412" spans="3:21" x14ac:dyDescent="0.3">
      <c r="C11412" t="s">
        <v>166</v>
      </c>
      <c r="D11412" t="s">
        <v>158</v>
      </c>
      <c r="E11412" t="s">
        <v>30</v>
      </c>
      <c r="F11412" t="s">
        <v>159</v>
      </c>
      <c r="G11412" s="2">
        <v>3</v>
      </c>
      <c r="H11412" s="2" t="s">
        <v>494</v>
      </c>
      <c r="I11412" s="67">
        <v>2442845.79</v>
      </c>
      <c r="J11412" s="67">
        <v>224.64</v>
      </c>
      <c r="K11412" s="67">
        <v>2442845.79</v>
      </c>
      <c r="L11412" s="67">
        <v>106.7</v>
      </c>
      <c r="M11412" s="67">
        <v>2442845.79</v>
      </c>
      <c r="N11412" s="67">
        <v>1021.95</v>
      </c>
      <c r="P11412" s="67">
        <v>0</v>
      </c>
      <c r="Q11412" s="67">
        <v>7328537.3700000001</v>
      </c>
      <c r="R11412" s="2" t="s">
        <v>161</v>
      </c>
      <c r="S11412" s="2" t="s">
        <v>161</v>
      </c>
      <c r="T11412" s="2" t="s">
        <v>161</v>
      </c>
      <c r="U11412" t="s">
        <v>783</v>
      </c>
    </row>
    <row r="11413" spans="3:21" x14ac:dyDescent="0.3">
      <c r="C11413" t="s">
        <v>166</v>
      </c>
      <c r="D11413" t="s">
        <v>158</v>
      </c>
      <c r="E11413" t="s">
        <v>29</v>
      </c>
      <c r="F11413" t="s">
        <v>159</v>
      </c>
      <c r="G11413" s="2">
        <v>11</v>
      </c>
      <c r="H11413" s="2" t="s">
        <v>246</v>
      </c>
      <c r="I11413" s="67">
        <v>-1558.01</v>
      </c>
      <c r="J11413" s="67">
        <v>0</v>
      </c>
      <c r="K11413" s="67">
        <v>-1558.01</v>
      </c>
      <c r="L11413" s="67">
        <v>0</v>
      </c>
      <c r="M11413" s="67">
        <v>-1558.01</v>
      </c>
      <c r="N11413" s="67">
        <v>0</v>
      </c>
      <c r="P11413" s="67">
        <v>0</v>
      </c>
      <c r="Q11413" s="67">
        <v>0</v>
      </c>
      <c r="U11413" t="s">
        <v>783</v>
      </c>
    </row>
    <row r="11414" spans="3:21" x14ac:dyDescent="0.3">
      <c r="C11414" t="s">
        <v>166</v>
      </c>
      <c r="D11414" t="s">
        <v>158</v>
      </c>
      <c r="E11414" t="s">
        <v>30</v>
      </c>
      <c r="F11414" t="s">
        <v>159</v>
      </c>
      <c r="G11414" s="2">
        <v>0</v>
      </c>
      <c r="H11414" s="2" t="s">
        <v>625</v>
      </c>
      <c r="I11414" s="67">
        <v>75571.75</v>
      </c>
      <c r="J11414" s="67">
        <v>22.73</v>
      </c>
      <c r="K11414" s="67">
        <v>75571.75</v>
      </c>
      <c r="L11414" s="67">
        <v>4.5999999999999996</v>
      </c>
      <c r="M11414" s="67">
        <v>75571.75</v>
      </c>
      <c r="N11414" s="67">
        <v>36.450000000000003</v>
      </c>
      <c r="P11414" s="67">
        <v>0</v>
      </c>
      <c r="Q11414" s="67">
        <v>0</v>
      </c>
      <c r="R11414" s="2" t="s">
        <v>161</v>
      </c>
      <c r="S11414" s="2" t="s">
        <v>161</v>
      </c>
      <c r="T11414" s="2" t="s">
        <v>161</v>
      </c>
      <c r="U11414" t="s">
        <v>783</v>
      </c>
    </row>
    <row r="11415" spans="3:21" x14ac:dyDescent="0.3">
      <c r="C11415" t="s">
        <v>166</v>
      </c>
      <c r="D11415" t="s">
        <v>158</v>
      </c>
      <c r="E11415" t="s">
        <v>30</v>
      </c>
      <c r="F11415" t="s">
        <v>159</v>
      </c>
      <c r="G11415" s="2">
        <v>4</v>
      </c>
      <c r="H11415" s="2" t="s">
        <v>405</v>
      </c>
      <c r="I11415" s="67">
        <v>361291.64</v>
      </c>
      <c r="J11415" s="67">
        <v>174.92</v>
      </c>
      <c r="K11415" s="67">
        <v>361291.64</v>
      </c>
      <c r="L11415" s="67">
        <v>35.4</v>
      </c>
      <c r="M11415" s="67">
        <v>361291.64</v>
      </c>
      <c r="N11415" s="67">
        <v>280.52</v>
      </c>
      <c r="P11415" s="67">
        <v>0</v>
      </c>
      <c r="Q11415" s="67">
        <v>1445166.56</v>
      </c>
      <c r="R11415" s="2" t="s">
        <v>161</v>
      </c>
      <c r="S11415" s="2" t="s">
        <v>161</v>
      </c>
      <c r="T11415" s="2" t="s">
        <v>161</v>
      </c>
      <c r="U11415" t="s">
        <v>783</v>
      </c>
    </row>
    <row r="11416" spans="3:21" x14ac:dyDescent="0.3">
      <c r="C11416" t="s">
        <v>32</v>
      </c>
      <c r="D11416" t="s">
        <v>158</v>
      </c>
      <c r="E11416" t="s">
        <v>30</v>
      </c>
      <c r="F11416" t="s">
        <v>159</v>
      </c>
      <c r="G11416" s="2">
        <v>7</v>
      </c>
      <c r="H11416" s="2" t="s">
        <v>479</v>
      </c>
      <c r="I11416" s="67">
        <v>1630332.83</v>
      </c>
      <c r="J11416" s="67">
        <v>2.96</v>
      </c>
      <c r="K11416" s="67">
        <v>1630332.83</v>
      </c>
      <c r="L11416" s="67">
        <v>1.33</v>
      </c>
      <c r="M11416" s="67">
        <v>1630332.83</v>
      </c>
      <c r="N11416" s="67">
        <v>16.59</v>
      </c>
      <c r="P11416" s="67">
        <v>0</v>
      </c>
      <c r="Q11416" s="67">
        <v>11412329.810000001</v>
      </c>
      <c r="R11416" s="2" t="s">
        <v>161</v>
      </c>
      <c r="S11416" s="2" t="s">
        <v>161</v>
      </c>
      <c r="T11416" s="2" t="s">
        <v>161</v>
      </c>
      <c r="U11416" t="s">
        <v>783</v>
      </c>
    </row>
    <row r="11417" spans="3:21" x14ac:dyDescent="0.3">
      <c r="C11417" t="s">
        <v>31</v>
      </c>
      <c r="D11417" t="s">
        <v>158</v>
      </c>
      <c r="E11417" t="s">
        <v>29</v>
      </c>
      <c r="F11417" t="s">
        <v>159</v>
      </c>
      <c r="G11417" s="2">
        <v>7</v>
      </c>
      <c r="H11417" s="2" t="s">
        <v>452</v>
      </c>
      <c r="I11417" s="67">
        <v>-47408.73</v>
      </c>
      <c r="J11417" s="67">
        <v>0</v>
      </c>
      <c r="K11417" s="67">
        <v>-47408.73</v>
      </c>
      <c r="L11417" s="67">
        <v>0</v>
      </c>
      <c r="M11417" s="67">
        <v>-47408.73</v>
      </c>
      <c r="N11417" s="67">
        <v>0</v>
      </c>
      <c r="P11417" s="67">
        <v>0</v>
      </c>
      <c r="Q11417" s="67">
        <v>0</v>
      </c>
      <c r="U11417" t="s">
        <v>783</v>
      </c>
    </row>
    <row r="11418" spans="3:21" x14ac:dyDescent="0.3">
      <c r="C11418" t="s">
        <v>31</v>
      </c>
      <c r="D11418" t="s">
        <v>158</v>
      </c>
      <c r="E11418" t="s">
        <v>30</v>
      </c>
      <c r="F11418" t="s">
        <v>159</v>
      </c>
      <c r="G11418" s="2">
        <v>5</v>
      </c>
      <c r="H11418" s="2" t="s">
        <v>295</v>
      </c>
      <c r="I11418" s="67">
        <v>49358.82</v>
      </c>
      <c r="J11418" s="67">
        <v>1.19</v>
      </c>
      <c r="K11418" s="67">
        <v>49358.82</v>
      </c>
      <c r="L11418" s="67">
        <v>0.17</v>
      </c>
      <c r="M11418" s="67">
        <v>49358.82</v>
      </c>
      <c r="N11418" s="67">
        <v>9.26</v>
      </c>
      <c r="P11418" s="67">
        <v>0</v>
      </c>
      <c r="Q11418" s="67">
        <v>246794.1</v>
      </c>
      <c r="R11418" s="2" t="s">
        <v>161</v>
      </c>
      <c r="S11418" s="2" t="s">
        <v>161</v>
      </c>
      <c r="T11418" s="2" t="s">
        <v>161</v>
      </c>
      <c r="U11418" t="s">
        <v>783</v>
      </c>
    </row>
    <row r="11419" spans="3:21" x14ac:dyDescent="0.3">
      <c r="C11419" t="s">
        <v>32</v>
      </c>
      <c r="D11419" t="s">
        <v>158</v>
      </c>
      <c r="E11419" t="s">
        <v>30</v>
      </c>
      <c r="F11419" t="s">
        <v>159</v>
      </c>
      <c r="G11419" s="2">
        <v>7</v>
      </c>
      <c r="H11419" s="2" t="s">
        <v>182</v>
      </c>
      <c r="I11419" s="67">
        <v>19049.509999999998</v>
      </c>
      <c r="J11419" s="67">
        <v>41.43</v>
      </c>
      <c r="K11419" s="67">
        <v>19049.509999999998</v>
      </c>
      <c r="L11419" s="67">
        <v>37.5</v>
      </c>
      <c r="M11419" s="67">
        <v>19049.509999999998</v>
      </c>
      <c r="N11419" s="67">
        <v>193.73</v>
      </c>
      <c r="P11419" s="67">
        <v>0</v>
      </c>
      <c r="Q11419" s="67">
        <v>133346.56999999998</v>
      </c>
      <c r="R11419" s="2" t="s">
        <v>161</v>
      </c>
      <c r="S11419" s="2" t="s">
        <v>161</v>
      </c>
      <c r="T11419" s="2" t="s">
        <v>161</v>
      </c>
      <c r="U11419" t="s">
        <v>783</v>
      </c>
    </row>
    <row r="11420" spans="3:21" x14ac:dyDescent="0.3">
      <c r="C11420" t="s">
        <v>166</v>
      </c>
      <c r="D11420" t="s">
        <v>158</v>
      </c>
      <c r="E11420" t="s">
        <v>30</v>
      </c>
      <c r="F11420" t="s">
        <v>159</v>
      </c>
      <c r="G11420" s="2">
        <v>3</v>
      </c>
      <c r="H11420" s="2" t="s">
        <v>275</v>
      </c>
      <c r="I11420" s="67">
        <v>24774.19</v>
      </c>
      <c r="J11420" s="67">
        <v>14.49</v>
      </c>
      <c r="K11420" s="67">
        <v>24774.19</v>
      </c>
      <c r="L11420" s="67">
        <v>580.78</v>
      </c>
      <c r="M11420" s="67">
        <v>24774.19</v>
      </c>
      <c r="N11420" s="67">
        <v>81.16</v>
      </c>
      <c r="P11420" s="67">
        <v>0</v>
      </c>
      <c r="Q11420" s="67">
        <v>74322.569999999992</v>
      </c>
      <c r="R11420" s="2" t="s">
        <v>165</v>
      </c>
      <c r="S11420" s="2" t="s">
        <v>161</v>
      </c>
      <c r="T11420" s="2" t="s">
        <v>165</v>
      </c>
      <c r="U11420" t="s">
        <v>783</v>
      </c>
    </row>
    <row r="11421" spans="3:21" x14ac:dyDescent="0.3">
      <c r="C11421" t="s">
        <v>32</v>
      </c>
      <c r="D11421" t="s">
        <v>158</v>
      </c>
      <c r="E11421" t="s">
        <v>30</v>
      </c>
      <c r="F11421" t="s">
        <v>159</v>
      </c>
      <c r="G11421" s="2">
        <v>3</v>
      </c>
      <c r="H11421" s="2" t="s">
        <v>195</v>
      </c>
      <c r="I11421" s="67">
        <v>52975.16</v>
      </c>
      <c r="J11421" s="67">
        <v>21660.74</v>
      </c>
      <c r="K11421" s="67">
        <v>52975.16</v>
      </c>
      <c r="L11421" s="67">
        <v>0.42</v>
      </c>
      <c r="M11421" s="67">
        <v>52975.16</v>
      </c>
      <c r="N11421" s="67">
        <v>23.42</v>
      </c>
      <c r="P11421" s="67">
        <v>0</v>
      </c>
      <c r="Q11421" s="67">
        <v>158925.48000000001</v>
      </c>
      <c r="R11421" s="2" t="s">
        <v>161</v>
      </c>
      <c r="S11421" s="2" t="s">
        <v>165</v>
      </c>
      <c r="T11421" s="2" t="s">
        <v>165</v>
      </c>
      <c r="U11421" t="s">
        <v>783</v>
      </c>
    </row>
    <row r="11422" spans="3:21" x14ac:dyDescent="0.3">
      <c r="C11422" t="s">
        <v>31</v>
      </c>
      <c r="D11422" t="s">
        <v>158</v>
      </c>
      <c r="E11422" t="s">
        <v>29</v>
      </c>
      <c r="F11422" t="s">
        <v>159</v>
      </c>
      <c r="G11422" s="2">
        <v>4</v>
      </c>
      <c r="H11422" s="2" t="s">
        <v>358</v>
      </c>
      <c r="I11422" s="67">
        <v>-6008.23</v>
      </c>
      <c r="J11422" s="67">
        <v>0</v>
      </c>
      <c r="K11422" s="67">
        <v>-6008.23</v>
      </c>
      <c r="L11422" s="67">
        <v>0</v>
      </c>
      <c r="M11422" s="67">
        <v>-6008.23</v>
      </c>
      <c r="N11422" s="67">
        <v>0</v>
      </c>
      <c r="P11422" s="67">
        <v>0</v>
      </c>
      <c r="Q11422" s="67">
        <v>0</v>
      </c>
      <c r="U11422" t="s">
        <v>783</v>
      </c>
    </row>
    <row r="11423" spans="3:21" x14ac:dyDescent="0.3">
      <c r="C11423" t="s">
        <v>166</v>
      </c>
      <c r="D11423" t="s">
        <v>158</v>
      </c>
      <c r="E11423" t="s">
        <v>30</v>
      </c>
      <c r="F11423" t="s">
        <v>159</v>
      </c>
      <c r="G11423" s="2">
        <v>6</v>
      </c>
      <c r="H11423" s="2" t="s">
        <v>347</v>
      </c>
      <c r="I11423" s="67">
        <v>77464.53</v>
      </c>
      <c r="J11423" s="67">
        <v>1845.39</v>
      </c>
      <c r="K11423" s="67">
        <v>77464.53</v>
      </c>
      <c r="L11423" s="67">
        <v>0.2</v>
      </c>
      <c r="M11423" s="67">
        <v>77464.53</v>
      </c>
      <c r="N11423" s="67">
        <v>2.54</v>
      </c>
      <c r="P11423" s="67">
        <v>0</v>
      </c>
      <c r="Q11423" s="67">
        <v>464787.18</v>
      </c>
      <c r="R11423" s="2" t="s">
        <v>161</v>
      </c>
      <c r="S11423" s="2" t="s">
        <v>165</v>
      </c>
      <c r="T11423" s="2" t="s">
        <v>165</v>
      </c>
      <c r="U11423" t="s">
        <v>783</v>
      </c>
    </row>
    <row r="11424" spans="3:21" x14ac:dyDescent="0.3">
      <c r="C11424" t="s">
        <v>166</v>
      </c>
      <c r="D11424" t="s">
        <v>158</v>
      </c>
      <c r="E11424" t="s">
        <v>30</v>
      </c>
      <c r="F11424" t="s">
        <v>159</v>
      </c>
      <c r="G11424" s="2">
        <v>8</v>
      </c>
      <c r="H11424" s="2" t="s">
        <v>530</v>
      </c>
      <c r="I11424" s="67">
        <v>7923.4</v>
      </c>
      <c r="J11424" s="67">
        <v>0.37</v>
      </c>
      <c r="K11424" s="67">
        <v>7923.4</v>
      </c>
      <c r="L11424" s="67">
        <v>0.2</v>
      </c>
      <c r="M11424" s="67">
        <v>7923.4</v>
      </c>
      <c r="N11424" s="67">
        <v>3.29</v>
      </c>
      <c r="P11424" s="67">
        <v>0</v>
      </c>
      <c r="Q11424" s="67">
        <v>63387.199999999997</v>
      </c>
      <c r="R11424" s="2" t="s">
        <v>165</v>
      </c>
      <c r="S11424" s="2" t="s">
        <v>165</v>
      </c>
      <c r="T11424" s="2" t="s">
        <v>165</v>
      </c>
      <c r="U11424" t="s">
        <v>783</v>
      </c>
    </row>
    <row r="11425" spans="3:21" x14ac:dyDescent="0.3">
      <c r="C11425" t="s">
        <v>166</v>
      </c>
      <c r="D11425" t="s">
        <v>158</v>
      </c>
      <c r="E11425" t="s">
        <v>30</v>
      </c>
      <c r="F11425" t="s">
        <v>159</v>
      </c>
      <c r="G11425" s="2">
        <v>9</v>
      </c>
      <c r="H11425" s="2" t="s">
        <v>244</v>
      </c>
      <c r="I11425" s="67">
        <v>50482.49</v>
      </c>
      <c r="J11425" s="67">
        <v>2.4500000000000002</v>
      </c>
      <c r="K11425" s="67">
        <v>50482.49</v>
      </c>
      <c r="L11425" s="67">
        <v>13.15</v>
      </c>
      <c r="M11425" s="67">
        <v>50482.49</v>
      </c>
      <c r="N11425" s="67">
        <v>30.79</v>
      </c>
      <c r="P11425" s="67">
        <v>0</v>
      </c>
      <c r="Q11425" s="67">
        <v>454342.41</v>
      </c>
      <c r="R11425" s="2" t="s">
        <v>161</v>
      </c>
      <c r="S11425" s="2" t="s">
        <v>161</v>
      </c>
      <c r="T11425" s="2" t="s">
        <v>165</v>
      </c>
      <c r="U11425" t="s">
        <v>783</v>
      </c>
    </row>
    <row r="11426" spans="3:21" x14ac:dyDescent="0.3">
      <c r="C11426" t="s">
        <v>32</v>
      </c>
      <c r="D11426" t="s">
        <v>158</v>
      </c>
      <c r="E11426" t="s">
        <v>29</v>
      </c>
      <c r="F11426" t="s">
        <v>159</v>
      </c>
      <c r="G11426" s="2">
        <v>0</v>
      </c>
      <c r="H11426" s="2" t="s">
        <v>194</v>
      </c>
      <c r="I11426" s="67">
        <v>-6431.1</v>
      </c>
      <c r="J11426" s="67">
        <v>0</v>
      </c>
      <c r="K11426" s="67">
        <v>-6431.1</v>
      </c>
      <c r="L11426" s="67">
        <v>0</v>
      </c>
      <c r="M11426" s="67">
        <v>-6431.1</v>
      </c>
      <c r="N11426" s="67">
        <v>0</v>
      </c>
      <c r="P11426" s="67">
        <v>0</v>
      </c>
      <c r="Q11426" s="67">
        <v>0</v>
      </c>
      <c r="U11426" t="s">
        <v>783</v>
      </c>
    </row>
    <row r="11427" spans="3:21" x14ac:dyDescent="0.3">
      <c r="C11427" t="s">
        <v>166</v>
      </c>
      <c r="D11427" t="s">
        <v>158</v>
      </c>
      <c r="E11427" t="s">
        <v>29</v>
      </c>
      <c r="F11427" t="s">
        <v>159</v>
      </c>
      <c r="G11427" s="2">
        <v>4</v>
      </c>
      <c r="H11427" s="2" t="s">
        <v>208</v>
      </c>
      <c r="I11427" s="67">
        <v>-5673.02</v>
      </c>
      <c r="J11427" s="67">
        <v>0</v>
      </c>
      <c r="K11427" s="67">
        <v>-5673.02</v>
      </c>
      <c r="L11427" s="67">
        <v>0</v>
      </c>
      <c r="M11427" s="67">
        <v>-5673.02</v>
      </c>
      <c r="N11427" s="67">
        <v>0</v>
      </c>
      <c r="P11427" s="67">
        <v>0</v>
      </c>
      <c r="Q11427" s="67">
        <v>0</v>
      </c>
      <c r="U11427" t="s">
        <v>783</v>
      </c>
    </row>
    <row r="11428" spans="3:21" x14ac:dyDescent="0.3">
      <c r="C11428" t="s">
        <v>166</v>
      </c>
      <c r="D11428" t="s">
        <v>158</v>
      </c>
      <c r="E11428" t="s">
        <v>29</v>
      </c>
      <c r="F11428" t="s">
        <v>159</v>
      </c>
      <c r="G11428" s="2">
        <v>14</v>
      </c>
      <c r="H11428" s="2" t="s">
        <v>201</v>
      </c>
      <c r="I11428" s="67">
        <v>-96698.72</v>
      </c>
      <c r="J11428" s="67">
        <v>0</v>
      </c>
      <c r="K11428" s="67">
        <v>-96698.72</v>
      </c>
      <c r="L11428" s="67">
        <v>0</v>
      </c>
      <c r="M11428" s="67">
        <v>-96698.72</v>
      </c>
      <c r="N11428" s="67">
        <v>0</v>
      </c>
      <c r="P11428" s="67">
        <v>-775.4</v>
      </c>
      <c r="Q11428" s="67">
        <v>0</v>
      </c>
      <c r="U11428" t="s">
        <v>783</v>
      </c>
    </row>
    <row r="11429" spans="3:21" x14ac:dyDescent="0.3">
      <c r="C11429" t="s">
        <v>166</v>
      </c>
      <c r="D11429" t="s">
        <v>158</v>
      </c>
      <c r="E11429" t="s">
        <v>30</v>
      </c>
      <c r="F11429" t="s">
        <v>159</v>
      </c>
      <c r="G11429" s="2">
        <v>4</v>
      </c>
      <c r="H11429" s="2" t="s">
        <v>262</v>
      </c>
      <c r="I11429" s="67">
        <v>150776.88</v>
      </c>
      <c r="J11429" s="67">
        <v>14336.05</v>
      </c>
      <c r="K11429" s="67">
        <v>150776.88</v>
      </c>
      <c r="L11429" s="67">
        <v>2.48</v>
      </c>
      <c r="M11429" s="67">
        <v>150776.88</v>
      </c>
      <c r="N11429" s="67">
        <v>30.88</v>
      </c>
      <c r="P11429" s="67">
        <v>0</v>
      </c>
      <c r="Q11429" s="67">
        <v>603107.52</v>
      </c>
      <c r="R11429" s="2" t="s">
        <v>161</v>
      </c>
      <c r="S11429" s="2" t="s">
        <v>165</v>
      </c>
      <c r="T11429" s="2" t="s">
        <v>165</v>
      </c>
      <c r="U11429" t="s">
        <v>783</v>
      </c>
    </row>
    <row r="11430" spans="3:21" x14ac:dyDescent="0.3">
      <c r="C11430" t="s">
        <v>31</v>
      </c>
      <c r="D11430" t="s">
        <v>158</v>
      </c>
      <c r="E11430" t="s">
        <v>30</v>
      </c>
      <c r="F11430" t="s">
        <v>159</v>
      </c>
      <c r="G11430" s="2">
        <v>8</v>
      </c>
      <c r="H11430" s="2" t="s">
        <v>220</v>
      </c>
      <c r="I11430" s="67">
        <v>239205.45</v>
      </c>
      <c r="J11430" s="67">
        <v>3.24</v>
      </c>
      <c r="K11430" s="67">
        <v>239205.45</v>
      </c>
      <c r="L11430" s="67">
        <v>15.98</v>
      </c>
      <c r="M11430" s="67">
        <v>239205.45</v>
      </c>
      <c r="N11430" s="67">
        <v>103.31</v>
      </c>
      <c r="P11430" s="67">
        <v>0</v>
      </c>
      <c r="Q11430" s="67">
        <v>1913643.6</v>
      </c>
      <c r="R11430" s="2" t="s">
        <v>161</v>
      </c>
      <c r="S11430" s="2" t="s">
        <v>161</v>
      </c>
      <c r="T11430" s="2" t="s">
        <v>165</v>
      </c>
      <c r="U11430" t="s">
        <v>783</v>
      </c>
    </row>
    <row r="11431" spans="3:21" x14ac:dyDescent="0.3">
      <c r="C11431" t="s">
        <v>32</v>
      </c>
      <c r="D11431" t="s">
        <v>158</v>
      </c>
      <c r="E11431" t="s">
        <v>30</v>
      </c>
      <c r="F11431" t="s">
        <v>159</v>
      </c>
      <c r="G11431" s="2">
        <v>3</v>
      </c>
      <c r="H11431" s="2" t="s">
        <v>488</v>
      </c>
      <c r="I11431" s="67">
        <v>13330.56</v>
      </c>
      <c r="J11431" s="67">
        <v>1305.8</v>
      </c>
      <c r="K11431" s="67">
        <v>13330.56</v>
      </c>
      <c r="L11431" s="67">
        <v>1.24</v>
      </c>
      <c r="M11431" s="67">
        <v>13330.56</v>
      </c>
      <c r="N11431" s="67">
        <v>11.83</v>
      </c>
      <c r="P11431" s="67">
        <v>0</v>
      </c>
      <c r="Q11431" s="67">
        <v>39991.68</v>
      </c>
      <c r="R11431" s="2" t="s">
        <v>161</v>
      </c>
      <c r="S11431" s="2" t="s">
        <v>165</v>
      </c>
      <c r="T11431" s="2" t="s">
        <v>165</v>
      </c>
      <c r="U11431" t="s">
        <v>783</v>
      </c>
    </row>
    <row r="11432" spans="3:21" x14ac:dyDescent="0.3">
      <c r="C11432" t="s">
        <v>166</v>
      </c>
      <c r="D11432" t="s">
        <v>158</v>
      </c>
      <c r="E11432" t="s">
        <v>29</v>
      </c>
      <c r="F11432" t="s">
        <v>159</v>
      </c>
      <c r="G11432" s="2">
        <v>0</v>
      </c>
      <c r="H11432" s="2" t="s">
        <v>272</v>
      </c>
      <c r="I11432" s="67">
        <v>-2374.46</v>
      </c>
      <c r="J11432" s="67">
        <v>0</v>
      </c>
      <c r="K11432" s="67">
        <v>-2374.46</v>
      </c>
      <c r="L11432" s="67">
        <v>0</v>
      </c>
      <c r="M11432" s="67">
        <v>-2374.46</v>
      </c>
      <c r="N11432" s="67">
        <v>0</v>
      </c>
      <c r="P11432" s="67">
        <v>0</v>
      </c>
      <c r="Q11432" s="67">
        <v>0</v>
      </c>
      <c r="U11432" t="s">
        <v>783</v>
      </c>
    </row>
    <row r="11433" spans="3:21" x14ac:dyDescent="0.3">
      <c r="C11433" t="s">
        <v>166</v>
      </c>
      <c r="D11433" t="s">
        <v>158</v>
      </c>
      <c r="E11433" t="s">
        <v>30</v>
      </c>
      <c r="F11433" t="s">
        <v>159</v>
      </c>
      <c r="G11433" s="2">
        <v>2</v>
      </c>
      <c r="H11433" s="2" t="s">
        <v>428</v>
      </c>
      <c r="I11433" s="67">
        <v>3331623.9</v>
      </c>
      <c r="J11433" s="67">
        <v>301.33999999999997</v>
      </c>
      <c r="K11433" s="67">
        <v>3331623.9</v>
      </c>
      <c r="L11433" s="67">
        <v>272.72000000000003</v>
      </c>
      <c r="M11433" s="67">
        <v>3331623.9</v>
      </c>
      <c r="N11433" s="67">
        <v>1409.03</v>
      </c>
      <c r="P11433" s="67">
        <v>54.29</v>
      </c>
      <c r="Q11433" s="67">
        <v>6663247.7999999998</v>
      </c>
      <c r="R11433" s="2" t="s">
        <v>161</v>
      </c>
      <c r="S11433" s="2" t="s">
        <v>161</v>
      </c>
      <c r="T11433" s="2" t="s">
        <v>161</v>
      </c>
      <c r="U11433" t="s">
        <v>783</v>
      </c>
    </row>
    <row r="11434" spans="3:21" x14ac:dyDescent="0.3">
      <c r="C11434" t="s">
        <v>31</v>
      </c>
      <c r="D11434" t="s">
        <v>158</v>
      </c>
      <c r="E11434" t="s">
        <v>30</v>
      </c>
      <c r="F11434" t="s">
        <v>159</v>
      </c>
      <c r="G11434" s="2">
        <v>8</v>
      </c>
      <c r="H11434" s="2" t="s">
        <v>443</v>
      </c>
      <c r="I11434" s="67">
        <v>24172.77</v>
      </c>
      <c r="J11434" s="67">
        <v>0</v>
      </c>
      <c r="K11434" s="67">
        <v>24172.77</v>
      </c>
      <c r="L11434" s="67">
        <v>0</v>
      </c>
      <c r="M11434" s="67">
        <v>24172.77</v>
      </c>
      <c r="N11434" s="67">
        <v>4.9400000000000004</v>
      </c>
      <c r="P11434" s="67">
        <v>0</v>
      </c>
      <c r="Q11434" s="67">
        <v>193382.16</v>
      </c>
      <c r="R11434" s="2" t="s">
        <v>161</v>
      </c>
      <c r="S11434" s="2" t="s">
        <v>161</v>
      </c>
      <c r="T11434" s="2" t="s">
        <v>165</v>
      </c>
      <c r="U11434" t="s">
        <v>783</v>
      </c>
    </row>
    <row r="11435" spans="3:21" x14ac:dyDescent="0.3">
      <c r="C11435" t="s">
        <v>31</v>
      </c>
      <c r="D11435" t="s">
        <v>158</v>
      </c>
      <c r="E11435" t="s">
        <v>30</v>
      </c>
      <c r="F11435" t="s">
        <v>159</v>
      </c>
      <c r="G11435" s="2">
        <v>3</v>
      </c>
      <c r="H11435" s="2" t="s">
        <v>328</v>
      </c>
      <c r="I11435" s="67">
        <v>11723.96</v>
      </c>
      <c r="J11435" s="67">
        <v>1433.83</v>
      </c>
      <c r="K11435" s="67">
        <v>11723.96</v>
      </c>
      <c r="L11435" s="67">
        <v>0.42</v>
      </c>
      <c r="M11435" s="67">
        <v>11723.96</v>
      </c>
      <c r="N11435" s="67">
        <v>4.01</v>
      </c>
      <c r="P11435" s="67">
        <v>0</v>
      </c>
      <c r="Q11435" s="67">
        <v>35171.879999999997</v>
      </c>
      <c r="R11435" s="2" t="s">
        <v>161</v>
      </c>
      <c r="S11435" s="2" t="s">
        <v>165</v>
      </c>
      <c r="T11435" s="2" t="s">
        <v>165</v>
      </c>
      <c r="U11435" t="s">
        <v>783</v>
      </c>
    </row>
    <row r="11436" spans="3:21" x14ac:dyDescent="0.3">
      <c r="C11436" t="s">
        <v>166</v>
      </c>
      <c r="D11436" t="s">
        <v>158</v>
      </c>
      <c r="E11436" t="s">
        <v>30</v>
      </c>
      <c r="F11436" t="s">
        <v>159</v>
      </c>
      <c r="G11436" s="2">
        <v>1</v>
      </c>
      <c r="H11436" s="2" t="s">
        <v>589</v>
      </c>
      <c r="I11436" s="67">
        <v>246075.44</v>
      </c>
      <c r="J11436" s="67">
        <v>78.03</v>
      </c>
      <c r="K11436" s="67">
        <v>246075.44</v>
      </c>
      <c r="L11436" s="67">
        <v>37.06</v>
      </c>
      <c r="M11436" s="67">
        <v>246075.44</v>
      </c>
      <c r="N11436" s="67">
        <v>354.98</v>
      </c>
      <c r="P11436" s="67">
        <v>0</v>
      </c>
      <c r="Q11436" s="67">
        <v>246075.44</v>
      </c>
      <c r="R11436" s="2" t="s">
        <v>161</v>
      </c>
      <c r="S11436" s="2" t="s">
        <v>161</v>
      </c>
      <c r="T11436" s="2" t="s">
        <v>161</v>
      </c>
      <c r="U11436" t="s">
        <v>783</v>
      </c>
    </row>
    <row r="11437" spans="3:21" x14ac:dyDescent="0.3">
      <c r="C11437" t="s">
        <v>166</v>
      </c>
      <c r="D11437" t="s">
        <v>158</v>
      </c>
      <c r="E11437" t="s">
        <v>30</v>
      </c>
      <c r="F11437" t="s">
        <v>159</v>
      </c>
      <c r="G11437" s="2">
        <v>-1</v>
      </c>
      <c r="H11437" s="2" t="s">
        <v>360</v>
      </c>
      <c r="I11437" s="67">
        <v>1521144.08</v>
      </c>
      <c r="J11437" s="67">
        <v>47</v>
      </c>
      <c r="K11437" s="67">
        <v>1521144.08</v>
      </c>
      <c r="L11437" s="67">
        <v>163.27000000000001</v>
      </c>
      <c r="M11437" s="67">
        <v>1521144.08</v>
      </c>
      <c r="N11437" s="67">
        <v>6065.05</v>
      </c>
      <c r="O11437" s="2">
        <v>1</v>
      </c>
      <c r="P11437" s="67">
        <v>0</v>
      </c>
      <c r="Q11437" s="67">
        <v>0</v>
      </c>
      <c r="R11437" s="2" t="s">
        <v>251</v>
      </c>
      <c r="S11437" s="2" t="s">
        <v>251</v>
      </c>
      <c r="T11437" s="2" t="s">
        <v>161</v>
      </c>
      <c r="U11437" t="s">
        <v>783</v>
      </c>
    </row>
    <row r="11438" spans="3:21" x14ac:dyDescent="0.3">
      <c r="C11438" t="s">
        <v>31</v>
      </c>
      <c r="D11438" t="s">
        <v>158</v>
      </c>
      <c r="E11438" t="s">
        <v>30</v>
      </c>
      <c r="F11438" t="s">
        <v>159</v>
      </c>
      <c r="G11438" s="2">
        <v>7</v>
      </c>
      <c r="H11438" s="2" t="s">
        <v>552</v>
      </c>
      <c r="I11438" s="67">
        <v>41219.08</v>
      </c>
      <c r="J11438" s="67">
        <v>25.23</v>
      </c>
      <c r="K11438" s="67">
        <v>41219.08</v>
      </c>
      <c r="L11438" s="67">
        <v>3.06</v>
      </c>
      <c r="M11438" s="67">
        <v>41219.08</v>
      </c>
      <c r="N11438" s="67">
        <v>16.239999999999998</v>
      </c>
      <c r="P11438" s="67">
        <v>0</v>
      </c>
      <c r="Q11438" s="67">
        <v>288533.56</v>
      </c>
      <c r="R11438" s="2" t="s">
        <v>161</v>
      </c>
      <c r="S11438" s="2" t="s">
        <v>161</v>
      </c>
      <c r="T11438" s="2" t="s">
        <v>161</v>
      </c>
      <c r="U11438" t="s">
        <v>783</v>
      </c>
    </row>
    <row r="11439" spans="3:21" x14ac:dyDescent="0.3">
      <c r="C11439" t="s">
        <v>31</v>
      </c>
      <c r="D11439" t="s">
        <v>158</v>
      </c>
      <c r="E11439" t="s">
        <v>30</v>
      </c>
      <c r="F11439" t="s">
        <v>159</v>
      </c>
      <c r="G11439" s="2">
        <v>-1</v>
      </c>
      <c r="H11439" s="2" t="s">
        <v>626</v>
      </c>
      <c r="I11439" s="67">
        <v>115.23</v>
      </c>
      <c r="J11439" s="67">
        <v>0.01</v>
      </c>
      <c r="K11439" s="67">
        <v>115.23</v>
      </c>
      <c r="L11439" s="67">
        <v>0</v>
      </c>
      <c r="M11439" s="67">
        <v>115.23</v>
      </c>
      <c r="N11439" s="67">
        <v>0.03</v>
      </c>
      <c r="P11439" s="67">
        <v>0</v>
      </c>
      <c r="Q11439" s="67">
        <v>0</v>
      </c>
      <c r="R11439" s="2" t="s">
        <v>161</v>
      </c>
      <c r="S11439" s="2" t="s">
        <v>161</v>
      </c>
      <c r="T11439" s="2" t="s">
        <v>161</v>
      </c>
      <c r="U11439" t="s">
        <v>783</v>
      </c>
    </row>
    <row r="11440" spans="3:21" x14ac:dyDescent="0.3">
      <c r="C11440" t="s">
        <v>166</v>
      </c>
      <c r="D11440" t="s">
        <v>158</v>
      </c>
      <c r="E11440" t="s">
        <v>29</v>
      </c>
      <c r="F11440" t="s">
        <v>159</v>
      </c>
      <c r="G11440" s="2">
        <v>-1</v>
      </c>
      <c r="H11440" s="2" t="s">
        <v>334</v>
      </c>
      <c r="I11440" s="67">
        <v>-6.39</v>
      </c>
      <c r="J11440" s="67">
        <v>0</v>
      </c>
      <c r="K11440" s="67">
        <v>-6.39</v>
      </c>
      <c r="L11440" s="67">
        <v>0</v>
      </c>
      <c r="M11440" s="67">
        <v>-6.39</v>
      </c>
      <c r="N11440" s="67">
        <v>0</v>
      </c>
      <c r="P11440" s="67">
        <v>0</v>
      </c>
      <c r="Q11440" s="67">
        <v>0</v>
      </c>
      <c r="U11440" t="s">
        <v>783</v>
      </c>
    </row>
    <row r="11441" spans="3:21" x14ac:dyDescent="0.3">
      <c r="C11441" t="s">
        <v>166</v>
      </c>
      <c r="D11441" t="s">
        <v>158</v>
      </c>
      <c r="E11441" t="s">
        <v>30</v>
      </c>
      <c r="F11441" t="s">
        <v>159</v>
      </c>
      <c r="G11441" s="2">
        <v>0</v>
      </c>
      <c r="H11441" s="2" t="s">
        <v>364</v>
      </c>
      <c r="I11441" s="67">
        <v>306516.57</v>
      </c>
      <c r="J11441" s="67">
        <v>166.8</v>
      </c>
      <c r="K11441" s="67">
        <v>306516.57</v>
      </c>
      <c r="L11441" s="67">
        <v>60.69</v>
      </c>
      <c r="M11441" s="67">
        <v>306516.57</v>
      </c>
      <c r="N11441" s="67">
        <v>582.99</v>
      </c>
      <c r="P11441" s="67">
        <v>0</v>
      </c>
      <c r="Q11441" s="67">
        <v>0</v>
      </c>
      <c r="R11441" s="2" t="s">
        <v>161</v>
      </c>
      <c r="S11441" s="2" t="s">
        <v>161</v>
      </c>
      <c r="T11441" s="2" t="s">
        <v>161</v>
      </c>
      <c r="U11441" t="s">
        <v>783</v>
      </c>
    </row>
    <row r="11442" spans="3:21" x14ac:dyDescent="0.3">
      <c r="C11442" t="s">
        <v>31</v>
      </c>
      <c r="D11442" t="s">
        <v>158</v>
      </c>
      <c r="E11442" t="s">
        <v>29</v>
      </c>
      <c r="F11442" t="s">
        <v>159</v>
      </c>
      <c r="G11442" s="2">
        <v>1</v>
      </c>
      <c r="H11442" s="2" t="s">
        <v>282</v>
      </c>
      <c r="I11442" s="67">
        <v>-111.13</v>
      </c>
      <c r="J11442" s="67">
        <v>0</v>
      </c>
      <c r="K11442" s="67">
        <v>-111.13</v>
      </c>
      <c r="L11442" s="67">
        <v>0</v>
      </c>
      <c r="M11442" s="67">
        <v>-111.13</v>
      </c>
      <c r="N11442" s="67">
        <v>0</v>
      </c>
      <c r="P11442" s="67">
        <v>0</v>
      </c>
      <c r="Q11442" s="67">
        <v>0</v>
      </c>
      <c r="U11442" t="s">
        <v>783</v>
      </c>
    </row>
    <row r="11443" spans="3:21" x14ac:dyDescent="0.3">
      <c r="C11443" t="s">
        <v>31</v>
      </c>
      <c r="D11443" t="s">
        <v>158</v>
      </c>
      <c r="E11443" t="s">
        <v>29</v>
      </c>
      <c r="F11443" t="s">
        <v>159</v>
      </c>
      <c r="G11443" s="2">
        <v>-1</v>
      </c>
      <c r="H11443" s="2" t="s">
        <v>208</v>
      </c>
      <c r="I11443" s="67">
        <v>-106086.99</v>
      </c>
      <c r="J11443" s="67">
        <v>0</v>
      </c>
      <c r="K11443" s="67">
        <v>-106086.99</v>
      </c>
      <c r="L11443" s="67">
        <v>0</v>
      </c>
      <c r="M11443" s="67">
        <v>-106086.99</v>
      </c>
      <c r="N11443" s="67">
        <v>0</v>
      </c>
      <c r="P11443" s="67">
        <v>0</v>
      </c>
      <c r="Q11443" s="67">
        <v>0</v>
      </c>
      <c r="U11443" t="s">
        <v>783</v>
      </c>
    </row>
    <row r="11444" spans="3:21" x14ac:dyDescent="0.3">
      <c r="C11444" t="s">
        <v>166</v>
      </c>
      <c r="D11444" t="s">
        <v>158</v>
      </c>
      <c r="E11444" t="s">
        <v>29</v>
      </c>
      <c r="F11444" t="s">
        <v>159</v>
      </c>
      <c r="G11444" s="2">
        <v>1</v>
      </c>
      <c r="H11444" s="2" t="s">
        <v>659</v>
      </c>
      <c r="I11444" s="67">
        <v>-87.83</v>
      </c>
      <c r="J11444" s="67">
        <v>0</v>
      </c>
      <c r="K11444" s="67">
        <v>-87.83</v>
      </c>
      <c r="L11444" s="67">
        <v>0</v>
      </c>
      <c r="M11444" s="67">
        <v>-87.83</v>
      </c>
      <c r="N11444" s="67">
        <v>0</v>
      </c>
      <c r="O11444" s="2">
        <v>0</v>
      </c>
      <c r="P11444" s="67">
        <v>0</v>
      </c>
      <c r="Q11444" s="67">
        <v>0</v>
      </c>
      <c r="U11444" t="s">
        <v>783</v>
      </c>
    </row>
    <row r="11445" spans="3:21" x14ac:dyDescent="0.3">
      <c r="C11445" t="s">
        <v>166</v>
      </c>
      <c r="D11445" t="s">
        <v>158</v>
      </c>
      <c r="E11445" t="s">
        <v>29</v>
      </c>
      <c r="F11445" t="s">
        <v>159</v>
      </c>
      <c r="G11445" s="2">
        <v>4</v>
      </c>
      <c r="H11445" s="2" t="s">
        <v>677</v>
      </c>
      <c r="I11445" s="67">
        <v>-26.07</v>
      </c>
      <c r="J11445" s="67">
        <v>0</v>
      </c>
      <c r="K11445" s="67">
        <v>-26.07</v>
      </c>
      <c r="L11445" s="67">
        <v>0</v>
      </c>
      <c r="M11445" s="67">
        <v>-26.07</v>
      </c>
      <c r="N11445" s="67">
        <v>0</v>
      </c>
      <c r="P11445" s="67">
        <v>-26.07</v>
      </c>
      <c r="Q11445" s="67">
        <v>0</v>
      </c>
      <c r="U11445" t="s">
        <v>783</v>
      </c>
    </row>
    <row r="11446" spans="3:21" x14ac:dyDescent="0.3">
      <c r="C11446" t="s">
        <v>31</v>
      </c>
      <c r="D11446" t="s">
        <v>158</v>
      </c>
      <c r="E11446" t="s">
        <v>30</v>
      </c>
      <c r="F11446" t="s">
        <v>159</v>
      </c>
      <c r="G11446" s="2">
        <v>8</v>
      </c>
      <c r="H11446" s="2" t="s">
        <v>169</v>
      </c>
      <c r="I11446" s="67">
        <v>56971.07</v>
      </c>
      <c r="J11446" s="67">
        <v>2.37</v>
      </c>
      <c r="K11446" s="67">
        <v>56971.07</v>
      </c>
      <c r="L11446" s="67">
        <v>12.72</v>
      </c>
      <c r="M11446" s="67">
        <v>56971.07</v>
      </c>
      <c r="N11446" s="67">
        <v>14.14</v>
      </c>
      <c r="P11446" s="67">
        <v>0</v>
      </c>
      <c r="Q11446" s="67">
        <v>455768.56</v>
      </c>
      <c r="R11446" s="2" t="s">
        <v>161</v>
      </c>
      <c r="S11446" s="2" t="s">
        <v>161</v>
      </c>
      <c r="T11446" s="2" t="s">
        <v>165</v>
      </c>
      <c r="U11446" t="s">
        <v>783</v>
      </c>
    </row>
    <row r="11447" spans="3:21" x14ac:dyDescent="0.3">
      <c r="C11447" t="s">
        <v>31</v>
      </c>
      <c r="D11447" t="s">
        <v>158</v>
      </c>
      <c r="E11447" t="s">
        <v>29</v>
      </c>
      <c r="F11447" t="s">
        <v>159</v>
      </c>
      <c r="G11447" s="2">
        <v>4</v>
      </c>
      <c r="H11447" s="2" t="s">
        <v>668</v>
      </c>
      <c r="I11447" s="67">
        <v>-2707.51</v>
      </c>
      <c r="J11447" s="67">
        <v>0</v>
      </c>
      <c r="K11447" s="67">
        <v>-2707.51</v>
      </c>
      <c r="L11447" s="67">
        <v>0</v>
      </c>
      <c r="M11447" s="67">
        <v>-2707.51</v>
      </c>
      <c r="N11447" s="67">
        <v>0</v>
      </c>
      <c r="P11447" s="67">
        <v>0</v>
      </c>
      <c r="Q11447" s="67">
        <v>0</v>
      </c>
      <c r="U11447" t="s">
        <v>783</v>
      </c>
    </row>
    <row r="11448" spans="3:21" x14ac:dyDescent="0.3">
      <c r="C11448" t="s">
        <v>32</v>
      </c>
      <c r="D11448" t="s">
        <v>158</v>
      </c>
      <c r="E11448" t="s">
        <v>30</v>
      </c>
      <c r="F11448" t="s">
        <v>159</v>
      </c>
      <c r="G11448" s="2">
        <v>4</v>
      </c>
      <c r="H11448" s="2" t="s">
        <v>452</v>
      </c>
      <c r="I11448" s="67">
        <v>12007.4</v>
      </c>
      <c r="J11448" s="67">
        <v>8.7899999999999991</v>
      </c>
      <c r="K11448" s="67">
        <v>12007.4</v>
      </c>
      <c r="L11448" s="67">
        <v>7.95</v>
      </c>
      <c r="M11448" s="67">
        <v>12007.4</v>
      </c>
      <c r="N11448" s="67">
        <v>41.09</v>
      </c>
      <c r="P11448" s="67">
        <v>0</v>
      </c>
      <c r="Q11448" s="67">
        <v>48029.599999999999</v>
      </c>
      <c r="R11448" s="2" t="s">
        <v>161</v>
      </c>
      <c r="S11448" s="2" t="s">
        <v>161</v>
      </c>
      <c r="T11448" s="2" t="s">
        <v>161</v>
      </c>
      <c r="U11448" t="s">
        <v>783</v>
      </c>
    </row>
    <row r="11449" spans="3:21" x14ac:dyDescent="0.3">
      <c r="C11449" t="s">
        <v>166</v>
      </c>
      <c r="D11449" t="s">
        <v>158</v>
      </c>
      <c r="E11449" t="s">
        <v>30</v>
      </c>
      <c r="F11449" t="s">
        <v>159</v>
      </c>
      <c r="G11449" s="2">
        <v>0</v>
      </c>
      <c r="H11449" s="2" t="s">
        <v>605</v>
      </c>
      <c r="I11449" s="67">
        <v>723277.08</v>
      </c>
      <c r="J11449" s="67">
        <v>190.77</v>
      </c>
      <c r="K11449" s="67">
        <v>723277.08</v>
      </c>
      <c r="L11449" s="67">
        <v>31.89</v>
      </c>
      <c r="M11449" s="67">
        <v>723277.08</v>
      </c>
      <c r="N11449" s="67">
        <v>349.05</v>
      </c>
      <c r="P11449" s="67">
        <v>0</v>
      </c>
      <c r="Q11449" s="67">
        <v>0</v>
      </c>
      <c r="R11449" s="2" t="s">
        <v>161</v>
      </c>
      <c r="S11449" s="2" t="s">
        <v>161</v>
      </c>
      <c r="T11449" s="2" t="s">
        <v>161</v>
      </c>
      <c r="U11449" t="s">
        <v>783</v>
      </c>
    </row>
    <row r="11450" spans="3:21" x14ac:dyDescent="0.3">
      <c r="C11450" t="s">
        <v>166</v>
      </c>
      <c r="D11450" t="s">
        <v>158</v>
      </c>
      <c r="E11450" t="s">
        <v>30</v>
      </c>
      <c r="F11450" t="s">
        <v>159</v>
      </c>
      <c r="G11450" s="2">
        <v>2</v>
      </c>
      <c r="H11450" s="2" t="s">
        <v>644</v>
      </c>
      <c r="I11450" s="67">
        <v>3105</v>
      </c>
      <c r="J11450" s="67">
        <v>0.52</v>
      </c>
      <c r="K11450" s="67">
        <v>3105</v>
      </c>
      <c r="L11450" s="67">
        <v>0.11</v>
      </c>
      <c r="M11450" s="67">
        <v>3105</v>
      </c>
      <c r="N11450" s="67">
        <v>0.84</v>
      </c>
      <c r="P11450" s="67">
        <v>0</v>
      </c>
      <c r="Q11450" s="67">
        <v>6210</v>
      </c>
      <c r="R11450" s="2" t="s">
        <v>161</v>
      </c>
      <c r="S11450" s="2" t="s">
        <v>161</v>
      </c>
      <c r="T11450" s="2" t="s">
        <v>161</v>
      </c>
      <c r="U11450" t="s">
        <v>783</v>
      </c>
    </row>
    <row r="11451" spans="3:21" x14ac:dyDescent="0.3">
      <c r="C11451" t="s">
        <v>31</v>
      </c>
      <c r="D11451" t="s">
        <v>158</v>
      </c>
      <c r="E11451" t="s">
        <v>30</v>
      </c>
      <c r="F11451" t="s">
        <v>159</v>
      </c>
      <c r="G11451" s="2">
        <v>-1</v>
      </c>
      <c r="H11451" s="2" t="s">
        <v>255</v>
      </c>
      <c r="I11451" s="67">
        <v>563029.97</v>
      </c>
      <c r="J11451" s="67">
        <v>55.56</v>
      </c>
      <c r="K11451" s="67">
        <v>563029.97</v>
      </c>
      <c r="L11451" s="67">
        <v>30.2</v>
      </c>
      <c r="M11451" s="67">
        <v>563029.97</v>
      </c>
      <c r="N11451" s="67">
        <v>494.71</v>
      </c>
      <c r="P11451" s="67">
        <v>0</v>
      </c>
      <c r="Q11451" s="67">
        <v>0</v>
      </c>
      <c r="R11451" s="2" t="s">
        <v>161</v>
      </c>
      <c r="S11451" s="2" t="s">
        <v>161</v>
      </c>
      <c r="T11451" s="2" t="s">
        <v>161</v>
      </c>
      <c r="U11451" t="s">
        <v>783</v>
      </c>
    </row>
    <row r="11452" spans="3:21" x14ac:dyDescent="0.3">
      <c r="C11452" t="s">
        <v>166</v>
      </c>
      <c r="D11452" t="s">
        <v>158</v>
      </c>
      <c r="E11452" t="s">
        <v>30</v>
      </c>
      <c r="F11452" t="s">
        <v>159</v>
      </c>
      <c r="G11452" s="2">
        <v>0</v>
      </c>
      <c r="H11452" s="2" t="s">
        <v>347</v>
      </c>
      <c r="I11452" s="67">
        <v>17020.45</v>
      </c>
      <c r="J11452" s="67">
        <v>1.1499999999999999</v>
      </c>
      <c r="K11452" s="67">
        <v>17020.45</v>
      </c>
      <c r="L11452" s="67">
        <v>208.7</v>
      </c>
      <c r="M11452" s="67">
        <v>17020.45</v>
      </c>
      <c r="N11452" s="67">
        <v>6.47</v>
      </c>
      <c r="P11452" s="67">
        <v>7496.75</v>
      </c>
      <c r="Q11452" s="67">
        <v>0</v>
      </c>
      <c r="R11452" s="2" t="s">
        <v>165</v>
      </c>
      <c r="S11452" s="2" t="s">
        <v>161</v>
      </c>
      <c r="T11452" s="2" t="s">
        <v>165</v>
      </c>
      <c r="U11452" t="s">
        <v>783</v>
      </c>
    </row>
    <row r="11453" spans="3:21" x14ac:dyDescent="0.3">
      <c r="C11453" t="s">
        <v>166</v>
      </c>
      <c r="D11453" t="s">
        <v>158</v>
      </c>
      <c r="E11453" t="s">
        <v>30</v>
      </c>
      <c r="F11453" t="s">
        <v>159</v>
      </c>
      <c r="G11453" s="2">
        <v>3</v>
      </c>
      <c r="H11453" s="2" t="s">
        <v>482</v>
      </c>
      <c r="I11453" s="67">
        <v>31226.76</v>
      </c>
      <c r="J11453" s="67">
        <v>9.33</v>
      </c>
      <c r="K11453" s="67">
        <v>31226.76</v>
      </c>
      <c r="L11453" s="67">
        <v>0.67</v>
      </c>
      <c r="M11453" s="67">
        <v>31226.76</v>
      </c>
      <c r="N11453" s="67">
        <v>14.54</v>
      </c>
      <c r="P11453" s="67">
        <v>0</v>
      </c>
      <c r="Q11453" s="67">
        <v>93680.28</v>
      </c>
      <c r="R11453" s="2" t="s">
        <v>161</v>
      </c>
      <c r="S11453" s="2" t="s">
        <v>161</v>
      </c>
      <c r="T11453" s="2" t="s">
        <v>161</v>
      </c>
      <c r="U11453" t="s">
        <v>783</v>
      </c>
    </row>
    <row r="11454" spans="3:21" x14ac:dyDescent="0.3">
      <c r="C11454" t="s">
        <v>166</v>
      </c>
      <c r="D11454" t="s">
        <v>158</v>
      </c>
      <c r="E11454" t="s">
        <v>29</v>
      </c>
      <c r="F11454" t="s">
        <v>159</v>
      </c>
      <c r="G11454" s="2">
        <v>0</v>
      </c>
      <c r="H11454" s="2" t="s">
        <v>441</v>
      </c>
      <c r="I11454" s="67">
        <v>-7.9</v>
      </c>
      <c r="J11454" s="67">
        <v>0</v>
      </c>
      <c r="K11454" s="67">
        <v>-7.9</v>
      </c>
      <c r="L11454" s="67">
        <v>0</v>
      </c>
      <c r="M11454" s="67">
        <v>-7.9</v>
      </c>
      <c r="N11454" s="67">
        <v>0</v>
      </c>
      <c r="P11454" s="67">
        <v>0</v>
      </c>
      <c r="Q11454" s="67">
        <v>0</v>
      </c>
      <c r="U11454" t="s">
        <v>783</v>
      </c>
    </row>
    <row r="11455" spans="3:21" x14ac:dyDescent="0.3">
      <c r="C11455" t="s">
        <v>166</v>
      </c>
      <c r="D11455" t="s">
        <v>158</v>
      </c>
      <c r="E11455" t="s">
        <v>30</v>
      </c>
      <c r="F11455" t="s">
        <v>159</v>
      </c>
      <c r="G11455" s="2">
        <v>5</v>
      </c>
      <c r="H11455" s="2" t="s">
        <v>353</v>
      </c>
      <c r="I11455" s="67">
        <v>33170.370000000003</v>
      </c>
      <c r="J11455" s="67">
        <v>0</v>
      </c>
      <c r="K11455" s="67">
        <v>33170.370000000003</v>
      </c>
      <c r="L11455" s="67">
        <v>0</v>
      </c>
      <c r="M11455" s="67">
        <v>33170.370000000003</v>
      </c>
      <c r="N11455" s="67">
        <v>0</v>
      </c>
      <c r="P11455" s="67">
        <v>0</v>
      </c>
      <c r="Q11455" s="67">
        <v>165851.85</v>
      </c>
      <c r="R11455" s="2" t="s">
        <v>161</v>
      </c>
      <c r="S11455" s="2" t="s">
        <v>161</v>
      </c>
      <c r="T11455" s="2" t="s">
        <v>161</v>
      </c>
      <c r="U11455" t="s">
        <v>783</v>
      </c>
    </row>
    <row r="11456" spans="3:21" x14ac:dyDescent="0.3">
      <c r="C11456" t="s">
        <v>31</v>
      </c>
      <c r="D11456" t="s">
        <v>158</v>
      </c>
      <c r="E11456" t="s">
        <v>29</v>
      </c>
      <c r="F11456" t="s">
        <v>159</v>
      </c>
      <c r="G11456" s="2">
        <v>3</v>
      </c>
      <c r="H11456" s="2" t="s">
        <v>195</v>
      </c>
      <c r="I11456" s="67">
        <v>-37082.449999999997</v>
      </c>
      <c r="J11456" s="67">
        <v>0</v>
      </c>
      <c r="K11456" s="67">
        <v>-37082.449999999997</v>
      </c>
      <c r="L11456" s="67">
        <v>0</v>
      </c>
      <c r="M11456" s="67">
        <v>-37082.449999999997</v>
      </c>
      <c r="N11456" s="67">
        <v>0</v>
      </c>
      <c r="P11456" s="67">
        <v>0</v>
      </c>
      <c r="Q11456" s="67">
        <v>0</v>
      </c>
      <c r="U11456" t="s">
        <v>783</v>
      </c>
    </row>
    <row r="11457" spans="3:21" x14ac:dyDescent="0.3">
      <c r="C11457" t="s">
        <v>166</v>
      </c>
      <c r="D11457" t="s">
        <v>158</v>
      </c>
      <c r="E11457" t="s">
        <v>29</v>
      </c>
      <c r="F11457" t="s">
        <v>159</v>
      </c>
      <c r="G11457" s="2">
        <v>10</v>
      </c>
      <c r="H11457" s="2" t="s">
        <v>388</v>
      </c>
      <c r="I11457" s="67">
        <v>-161.31</v>
      </c>
      <c r="J11457" s="67">
        <v>0</v>
      </c>
      <c r="K11457" s="67">
        <v>-161.31</v>
      </c>
      <c r="L11457" s="67">
        <v>0</v>
      </c>
      <c r="M11457" s="67">
        <v>-161.31</v>
      </c>
      <c r="N11457" s="67">
        <v>0</v>
      </c>
      <c r="P11457" s="67">
        <v>0</v>
      </c>
      <c r="Q11457" s="67">
        <v>0</v>
      </c>
      <c r="U11457" t="s">
        <v>783</v>
      </c>
    </row>
    <row r="11458" spans="3:21" x14ac:dyDescent="0.3">
      <c r="C11458" t="s">
        <v>166</v>
      </c>
      <c r="D11458" t="s">
        <v>158</v>
      </c>
      <c r="E11458" t="s">
        <v>30</v>
      </c>
      <c r="F11458" t="s">
        <v>159</v>
      </c>
      <c r="G11458" s="2">
        <v>2</v>
      </c>
      <c r="H11458" s="2" t="s">
        <v>228</v>
      </c>
      <c r="I11458" s="67">
        <v>4731495.74</v>
      </c>
      <c r="J11458" s="67">
        <v>31.91</v>
      </c>
      <c r="K11458" s="67">
        <v>4731495.74</v>
      </c>
      <c r="L11458" s="67">
        <v>14.34</v>
      </c>
      <c r="M11458" s="67">
        <v>4731495.74</v>
      </c>
      <c r="N11458" s="67">
        <v>178.76</v>
      </c>
      <c r="P11458" s="67">
        <v>0</v>
      </c>
      <c r="Q11458" s="67">
        <v>9462991.4800000004</v>
      </c>
      <c r="R11458" s="2" t="s">
        <v>161</v>
      </c>
      <c r="S11458" s="2" t="s">
        <v>161</v>
      </c>
      <c r="T11458" s="2" t="s">
        <v>161</v>
      </c>
      <c r="U11458" t="s">
        <v>783</v>
      </c>
    </row>
    <row r="11459" spans="3:21" x14ac:dyDescent="0.3">
      <c r="C11459" t="s">
        <v>166</v>
      </c>
      <c r="D11459" t="s">
        <v>158</v>
      </c>
      <c r="E11459" t="s">
        <v>29</v>
      </c>
      <c r="F11459" t="s">
        <v>159</v>
      </c>
      <c r="G11459" s="2">
        <v>1</v>
      </c>
      <c r="H11459" s="2" t="s">
        <v>694</v>
      </c>
      <c r="I11459" s="67">
        <v>-0.33</v>
      </c>
      <c r="J11459" s="67">
        <v>0</v>
      </c>
      <c r="K11459" s="67">
        <v>-0.33</v>
      </c>
      <c r="L11459" s="67">
        <v>0</v>
      </c>
      <c r="M11459" s="67">
        <v>-0.33</v>
      </c>
      <c r="N11459" s="67">
        <v>0</v>
      </c>
      <c r="O11459" s="2">
        <v>1</v>
      </c>
      <c r="P11459" s="67">
        <v>-0.22</v>
      </c>
      <c r="Q11459" s="67">
        <v>0</v>
      </c>
      <c r="U11459" t="s">
        <v>783</v>
      </c>
    </row>
    <row r="11460" spans="3:21" x14ac:dyDescent="0.3">
      <c r="C11460" t="s">
        <v>166</v>
      </c>
      <c r="D11460" t="s">
        <v>158</v>
      </c>
      <c r="E11460" t="s">
        <v>29</v>
      </c>
      <c r="F11460" t="s">
        <v>159</v>
      </c>
      <c r="G11460" s="2">
        <v>3</v>
      </c>
      <c r="H11460" s="2" t="s">
        <v>229</v>
      </c>
      <c r="I11460" s="67">
        <v>-5767.39</v>
      </c>
      <c r="J11460" s="67">
        <v>0</v>
      </c>
      <c r="K11460" s="67">
        <v>-5767.39</v>
      </c>
      <c r="L11460" s="67">
        <v>0</v>
      </c>
      <c r="M11460" s="67">
        <v>-5767.39</v>
      </c>
      <c r="N11460" s="67">
        <v>0</v>
      </c>
      <c r="P11460" s="67">
        <v>0</v>
      </c>
      <c r="Q11460" s="67">
        <v>0</v>
      </c>
      <c r="U11460" t="s">
        <v>783</v>
      </c>
    </row>
    <row r="11461" spans="3:21" x14ac:dyDescent="0.3">
      <c r="C11461" t="s">
        <v>166</v>
      </c>
      <c r="D11461" t="s">
        <v>158</v>
      </c>
      <c r="E11461" t="s">
        <v>29</v>
      </c>
      <c r="F11461" t="s">
        <v>159</v>
      </c>
      <c r="G11461" s="2">
        <v>11</v>
      </c>
      <c r="H11461" s="2" t="s">
        <v>232</v>
      </c>
      <c r="I11461" s="67">
        <v>-907.83</v>
      </c>
      <c r="J11461" s="67">
        <v>0</v>
      </c>
      <c r="K11461" s="67">
        <v>-907.83</v>
      </c>
      <c r="L11461" s="67">
        <v>0</v>
      </c>
      <c r="M11461" s="67">
        <v>-907.83</v>
      </c>
      <c r="N11461" s="67">
        <v>0</v>
      </c>
      <c r="P11461" s="67">
        <v>0</v>
      </c>
      <c r="Q11461" s="67">
        <v>0</v>
      </c>
      <c r="U11461" t="s">
        <v>783</v>
      </c>
    </row>
    <row r="11462" spans="3:21" x14ac:dyDescent="0.3">
      <c r="C11462" t="s">
        <v>31</v>
      </c>
      <c r="D11462" t="s">
        <v>158</v>
      </c>
      <c r="E11462" t="s">
        <v>30</v>
      </c>
      <c r="F11462" t="s">
        <v>159</v>
      </c>
      <c r="G11462" s="2">
        <v>5</v>
      </c>
      <c r="H11462" s="2" t="s">
        <v>476</v>
      </c>
      <c r="I11462" s="67">
        <v>30759.68</v>
      </c>
      <c r="J11462" s="67">
        <v>0.51</v>
      </c>
      <c r="K11462" s="67">
        <v>30759.68</v>
      </c>
      <c r="L11462" s="67">
        <v>599.02</v>
      </c>
      <c r="M11462" s="67">
        <v>30759.68</v>
      </c>
      <c r="N11462" s="67">
        <v>2.86</v>
      </c>
      <c r="P11462" s="67">
        <v>0</v>
      </c>
      <c r="Q11462" s="67">
        <v>153798.39999999999</v>
      </c>
      <c r="R11462" s="2" t="s">
        <v>165</v>
      </c>
      <c r="S11462" s="2" t="s">
        <v>161</v>
      </c>
      <c r="T11462" s="2" t="s">
        <v>165</v>
      </c>
      <c r="U11462" t="s">
        <v>783</v>
      </c>
    </row>
    <row r="11463" spans="3:21" x14ac:dyDescent="0.3">
      <c r="C11463" t="s">
        <v>31</v>
      </c>
      <c r="D11463" t="s">
        <v>158</v>
      </c>
      <c r="E11463" t="s">
        <v>30</v>
      </c>
      <c r="F11463" t="s">
        <v>159</v>
      </c>
      <c r="G11463" s="2">
        <v>15</v>
      </c>
      <c r="H11463" s="2" t="s">
        <v>290</v>
      </c>
      <c r="I11463" s="67">
        <v>29648.7</v>
      </c>
      <c r="J11463" s="67">
        <v>3.7</v>
      </c>
      <c r="K11463" s="67">
        <v>29648.7</v>
      </c>
      <c r="L11463" s="67">
        <v>19.850000000000001</v>
      </c>
      <c r="M11463" s="67">
        <v>29648.7</v>
      </c>
      <c r="N11463" s="67">
        <v>175.72</v>
      </c>
      <c r="P11463" s="67">
        <v>0</v>
      </c>
      <c r="Q11463" s="67">
        <v>444730.5</v>
      </c>
      <c r="R11463" s="2" t="s">
        <v>161</v>
      </c>
      <c r="S11463" s="2" t="s">
        <v>161</v>
      </c>
      <c r="T11463" s="2" t="s">
        <v>165</v>
      </c>
      <c r="U11463" t="s">
        <v>783</v>
      </c>
    </row>
    <row r="11464" spans="3:21" x14ac:dyDescent="0.3">
      <c r="C11464" t="s">
        <v>31</v>
      </c>
      <c r="D11464" t="s">
        <v>158</v>
      </c>
      <c r="E11464" t="s">
        <v>29</v>
      </c>
      <c r="F11464" t="s">
        <v>159</v>
      </c>
      <c r="G11464" s="2">
        <v>-1</v>
      </c>
      <c r="H11464" s="2" t="s">
        <v>264</v>
      </c>
      <c r="I11464" s="67">
        <v>-40.5</v>
      </c>
      <c r="J11464" s="67">
        <v>0</v>
      </c>
      <c r="K11464" s="67">
        <v>-40.5</v>
      </c>
      <c r="L11464" s="67">
        <v>0</v>
      </c>
      <c r="M11464" s="67">
        <v>-40.5</v>
      </c>
      <c r="N11464" s="67">
        <v>0</v>
      </c>
      <c r="P11464" s="67">
        <v>0</v>
      </c>
      <c r="Q11464" s="67">
        <v>0</v>
      </c>
      <c r="U11464" t="s">
        <v>783</v>
      </c>
    </row>
    <row r="11465" spans="3:21" x14ac:dyDescent="0.3">
      <c r="C11465" t="s">
        <v>166</v>
      </c>
      <c r="D11465" t="s">
        <v>158</v>
      </c>
      <c r="E11465" t="s">
        <v>29</v>
      </c>
      <c r="F11465" t="s">
        <v>159</v>
      </c>
      <c r="G11465" s="2">
        <v>6</v>
      </c>
      <c r="H11465" s="2" t="s">
        <v>343</v>
      </c>
      <c r="I11465" s="67">
        <v>-1162.8699999999999</v>
      </c>
      <c r="J11465" s="67">
        <v>0</v>
      </c>
      <c r="K11465" s="67">
        <v>-1162.8699999999999</v>
      </c>
      <c r="L11465" s="67">
        <v>0</v>
      </c>
      <c r="M11465" s="67">
        <v>-1162.8699999999999</v>
      </c>
      <c r="N11465" s="67">
        <v>0</v>
      </c>
      <c r="P11465" s="67">
        <v>0</v>
      </c>
      <c r="Q11465" s="67">
        <v>0</v>
      </c>
      <c r="U11465" t="s">
        <v>783</v>
      </c>
    </row>
    <row r="11466" spans="3:21" x14ac:dyDescent="0.3">
      <c r="C11466" t="s">
        <v>166</v>
      </c>
      <c r="D11466" t="s">
        <v>158</v>
      </c>
      <c r="E11466" t="s">
        <v>30</v>
      </c>
      <c r="F11466" t="s">
        <v>159</v>
      </c>
      <c r="G11466" s="2">
        <v>5</v>
      </c>
      <c r="H11466" s="2" t="s">
        <v>200</v>
      </c>
      <c r="I11466" s="67">
        <v>117068.3</v>
      </c>
      <c r="J11466" s="67">
        <v>23.07</v>
      </c>
      <c r="K11466" s="67">
        <v>117068.3</v>
      </c>
      <c r="L11466" s="67">
        <v>2429.8000000000002</v>
      </c>
      <c r="M11466" s="67">
        <v>117068.3</v>
      </c>
      <c r="N11466" s="67">
        <v>42.21</v>
      </c>
      <c r="P11466" s="67">
        <v>0</v>
      </c>
      <c r="Q11466" s="67">
        <v>585341.5</v>
      </c>
      <c r="R11466" s="2" t="s">
        <v>165</v>
      </c>
      <c r="S11466" s="2" t="s">
        <v>161</v>
      </c>
      <c r="T11466" s="2" t="s">
        <v>165</v>
      </c>
      <c r="U11466" t="s">
        <v>783</v>
      </c>
    </row>
    <row r="11467" spans="3:21" x14ac:dyDescent="0.3">
      <c r="C11467" t="s">
        <v>166</v>
      </c>
      <c r="D11467" t="s">
        <v>158</v>
      </c>
      <c r="E11467" t="s">
        <v>30</v>
      </c>
      <c r="F11467" t="s">
        <v>159</v>
      </c>
      <c r="G11467" s="2">
        <v>1</v>
      </c>
      <c r="H11467" s="2" t="s">
        <v>493</v>
      </c>
      <c r="I11467" s="67">
        <v>4098.6000000000004</v>
      </c>
      <c r="J11467" s="67">
        <v>482.69</v>
      </c>
      <c r="K11467" s="67">
        <v>4098.6000000000004</v>
      </c>
      <c r="L11467" s="67">
        <v>0.14000000000000001</v>
      </c>
      <c r="M11467" s="67">
        <v>4098.6000000000004</v>
      </c>
      <c r="N11467" s="67">
        <v>1.35</v>
      </c>
      <c r="P11467" s="67">
        <v>0</v>
      </c>
      <c r="Q11467" s="67">
        <v>4098.6000000000004</v>
      </c>
      <c r="R11467" s="2" t="s">
        <v>161</v>
      </c>
      <c r="S11467" s="2" t="s">
        <v>165</v>
      </c>
      <c r="T11467" s="2" t="s">
        <v>165</v>
      </c>
      <c r="U11467" t="s">
        <v>783</v>
      </c>
    </row>
    <row r="11468" spans="3:21" x14ac:dyDescent="0.3">
      <c r="C11468" t="s">
        <v>32</v>
      </c>
      <c r="D11468" t="s">
        <v>158</v>
      </c>
      <c r="E11468" t="s">
        <v>30</v>
      </c>
      <c r="F11468" t="s">
        <v>159</v>
      </c>
      <c r="G11468" s="2">
        <v>-1</v>
      </c>
      <c r="H11468" s="2" t="s">
        <v>651</v>
      </c>
      <c r="I11468" s="67">
        <v>55.48</v>
      </c>
      <c r="J11468" s="67">
        <v>0</v>
      </c>
      <c r="K11468" s="67">
        <v>55.48</v>
      </c>
      <c r="L11468" s="67">
        <v>0</v>
      </c>
      <c r="M11468" s="67">
        <v>55.48</v>
      </c>
      <c r="N11468" s="67">
        <v>0.01</v>
      </c>
      <c r="P11468" s="67">
        <v>0</v>
      </c>
      <c r="Q11468" s="67">
        <v>0</v>
      </c>
      <c r="R11468" s="2" t="s">
        <v>161</v>
      </c>
      <c r="S11468" s="2" t="s">
        <v>161</v>
      </c>
      <c r="T11468" s="2" t="s">
        <v>161</v>
      </c>
      <c r="U11468" t="s">
        <v>783</v>
      </c>
    </row>
    <row r="11469" spans="3:21" x14ac:dyDescent="0.3">
      <c r="C11469" t="s">
        <v>32</v>
      </c>
      <c r="D11469" t="s">
        <v>158</v>
      </c>
      <c r="E11469" t="s">
        <v>29</v>
      </c>
      <c r="F11469" t="s">
        <v>159</v>
      </c>
      <c r="G11469" s="2">
        <v>-4</v>
      </c>
      <c r="H11469" s="2" t="s">
        <v>435</v>
      </c>
      <c r="I11469" s="67">
        <v>-22958.45</v>
      </c>
      <c r="J11469" s="67">
        <v>0</v>
      </c>
      <c r="K11469" s="67">
        <v>-22958.45</v>
      </c>
      <c r="L11469" s="67">
        <v>0</v>
      </c>
      <c r="M11469" s="67">
        <v>-22958.45</v>
      </c>
      <c r="N11469" s="67">
        <v>0</v>
      </c>
      <c r="P11469" s="67">
        <v>0</v>
      </c>
      <c r="Q11469" s="67">
        <v>0</v>
      </c>
      <c r="U11469" t="s">
        <v>783</v>
      </c>
    </row>
    <row r="11470" spans="3:21" x14ac:dyDescent="0.3">
      <c r="C11470" t="s">
        <v>31</v>
      </c>
      <c r="D11470" t="s">
        <v>158</v>
      </c>
      <c r="E11470" t="s">
        <v>29</v>
      </c>
      <c r="F11470" t="s">
        <v>159</v>
      </c>
      <c r="G11470" s="2">
        <v>1</v>
      </c>
      <c r="H11470" s="2" t="s">
        <v>341</v>
      </c>
      <c r="I11470" s="67">
        <v>-3142.38</v>
      </c>
      <c r="J11470" s="67">
        <v>0</v>
      </c>
      <c r="K11470" s="67">
        <v>-3142.38</v>
      </c>
      <c r="L11470" s="67">
        <v>0</v>
      </c>
      <c r="M11470" s="67">
        <v>-3142.38</v>
      </c>
      <c r="N11470" s="67">
        <v>0</v>
      </c>
      <c r="P11470" s="67">
        <v>0</v>
      </c>
      <c r="Q11470" s="67">
        <v>0</v>
      </c>
      <c r="U11470" t="s">
        <v>783</v>
      </c>
    </row>
    <row r="11471" spans="3:21" x14ac:dyDescent="0.3">
      <c r="C11471" t="s">
        <v>166</v>
      </c>
      <c r="D11471" t="s">
        <v>158</v>
      </c>
      <c r="E11471" t="s">
        <v>30</v>
      </c>
      <c r="F11471" t="s">
        <v>159</v>
      </c>
      <c r="G11471" s="2">
        <v>-1</v>
      </c>
      <c r="H11471" s="2" t="s">
        <v>531</v>
      </c>
      <c r="I11471" s="67">
        <v>221746.96</v>
      </c>
      <c r="J11471" s="67">
        <v>31.45</v>
      </c>
      <c r="K11471" s="67">
        <v>221746.96</v>
      </c>
      <c r="L11471" s="67">
        <v>14.13</v>
      </c>
      <c r="M11471" s="67">
        <v>221746.96</v>
      </c>
      <c r="N11471" s="67">
        <v>176.14</v>
      </c>
      <c r="P11471" s="67">
        <v>0</v>
      </c>
      <c r="Q11471" s="67">
        <v>0</v>
      </c>
      <c r="R11471" s="2" t="s">
        <v>161</v>
      </c>
      <c r="S11471" s="2" t="s">
        <v>161</v>
      </c>
      <c r="T11471" s="2" t="s">
        <v>161</v>
      </c>
      <c r="U11471" t="s">
        <v>783</v>
      </c>
    </row>
    <row r="11472" spans="3:21" x14ac:dyDescent="0.3">
      <c r="C11472" t="s">
        <v>31</v>
      </c>
      <c r="D11472" t="s">
        <v>158</v>
      </c>
      <c r="E11472" t="s">
        <v>30</v>
      </c>
      <c r="F11472" t="s">
        <v>159</v>
      </c>
      <c r="G11472" s="2">
        <v>8</v>
      </c>
      <c r="H11472" s="2" t="s">
        <v>302</v>
      </c>
      <c r="I11472" s="67">
        <v>53685.11</v>
      </c>
      <c r="J11472" s="67">
        <v>2.57</v>
      </c>
      <c r="K11472" s="67">
        <v>53685.11</v>
      </c>
      <c r="L11472" s="67">
        <v>13.81</v>
      </c>
      <c r="M11472" s="67">
        <v>53685.11</v>
      </c>
      <c r="N11472" s="67">
        <v>22.19</v>
      </c>
      <c r="P11472" s="67">
        <v>0</v>
      </c>
      <c r="Q11472" s="67">
        <v>429480.88</v>
      </c>
      <c r="R11472" s="2" t="s">
        <v>161</v>
      </c>
      <c r="S11472" s="2" t="s">
        <v>161</v>
      </c>
      <c r="T11472" s="2" t="s">
        <v>165</v>
      </c>
      <c r="U11472" t="s">
        <v>783</v>
      </c>
    </row>
    <row r="11473" spans="3:21" x14ac:dyDescent="0.3">
      <c r="C11473" t="s">
        <v>32</v>
      </c>
      <c r="D11473" t="s">
        <v>158</v>
      </c>
      <c r="E11473" t="s">
        <v>30</v>
      </c>
      <c r="F11473" t="s">
        <v>159</v>
      </c>
      <c r="G11473" s="2">
        <v>-1</v>
      </c>
      <c r="H11473" s="2" t="s">
        <v>545</v>
      </c>
      <c r="I11473" s="67">
        <v>14471.43</v>
      </c>
      <c r="J11473" s="67">
        <v>3.13</v>
      </c>
      <c r="K11473" s="67">
        <v>14471.43</v>
      </c>
      <c r="L11473" s="67">
        <v>0.24</v>
      </c>
      <c r="M11473" s="67">
        <v>14471.43</v>
      </c>
      <c r="N11473" s="67">
        <v>1.26</v>
      </c>
      <c r="P11473" s="67">
        <v>0</v>
      </c>
      <c r="Q11473" s="67">
        <v>0</v>
      </c>
      <c r="R11473" s="2" t="s">
        <v>161</v>
      </c>
      <c r="S11473" s="2" t="s">
        <v>161</v>
      </c>
      <c r="T11473" s="2" t="s">
        <v>161</v>
      </c>
      <c r="U11473" t="s">
        <v>783</v>
      </c>
    </row>
    <row r="11474" spans="3:21" x14ac:dyDescent="0.3">
      <c r="C11474" t="s">
        <v>31</v>
      </c>
      <c r="D11474" t="s">
        <v>158</v>
      </c>
      <c r="E11474" t="s">
        <v>30</v>
      </c>
      <c r="F11474" t="s">
        <v>159</v>
      </c>
      <c r="G11474" s="2">
        <v>13</v>
      </c>
      <c r="H11474" s="2" t="s">
        <v>218</v>
      </c>
      <c r="I11474" s="67">
        <v>5560.22</v>
      </c>
      <c r="J11474" s="67">
        <v>0.65</v>
      </c>
      <c r="K11474" s="67">
        <v>5560.22</v>
      </c>
      <c r="L11474" s="67">
        <v>0.09</v>
      </c>
      <c r="M11474" s="67">
        <v>5560.22</v>
      </c>
      <c r="N11474" s="67">
        <v>5.09</v>
      </c>
      <c r="P11474" s="67">
        <v>0</v>
      </c>
      <c r="Q11474" s="67">
        <v>72282.86</v>
      </c>
      <c r="R11474" s="2" t="s">
        <v>165</v>
      </c>
      <c r="S11474" s="2" t="s">
        <v>165</v>
      </c>
      <c r="T11474" s="2" t="s">
        <v>165</v>
      </c>
      <c r="U11474" t="s">
        <v>783</v>
      </c>
    </row>
    <row r="11475" spans="3:21" x14ac:dyDescent="0.3">
      <c r="C11475" t="s">
        <v>166</v>
      </c>
      <c r="D11475" t="s">
        <v>158</v>
      </c>
      <c r="E11475" t="s">
        <v>30</v>
      </c>
      <c r="F11475" t="s">
        <v>159</v>
      </c>
      <c r="G11475" s="2">
        <v>3</v>
      </c>
      <c r="H11475" s="2" t="s">
        <v>286</v>
      </c>
      <c r="I11475" s="67">
        <v>68971.509999999995</v>
      </c>
      <c r="J11475" s="67">
        <v>5810.69</v>
      </c>
      <c r="K11475" s="67">
        <v>68971.509999999995</v>
      </c>
      <c r="L11475" s="67">
        <v>1</v>
      </c>
      <c r="M11475" s="67">
        <v>68971.509999999995</v>
      </c>
      <c r="N11475" s="67">
        <v>55.32</v>
      </c>
      <c r="P11475" s="67">
        <v>0</v>
      </c>
      <c r="Q11475" s="67">
        <v>206914.52999999997</v>
      </c>
      <c r="R11475" s="2" t="s">
        <v>161</v>
      </c>
      <c r="S11475" s="2" t="s">
        <v>165</v>
      </c>
      <c r="T11475" s="2" t="s">
        <v>165</v>
      </c>
      <c r="U11475" t="s">
        <v>783</v>
      </c>
    </row>
    <row r="11476" spans="3:21" x14ac:dyDescent="0.3">
      <c r="C11476" t="s">
        <v>31</v>
      </c>
      <c r="D11476" t="s">
        <v>158</v>
      </c>
      <c r="E11476" t="s">
        <v>30</v>
      </c>
      <c r="F11476" t="s">
        <v>159</v>
      </c>
      <c r="G11476" s="2">
        <v>3</v>
      </c>
      <c r="H11476" s="2" t="s">
        <v>296</v>
      </c>
      <c r="I11476" s="67">
        <v>102074.21</v>
      </c>
      <c r="J11476" s="67">
        <v>3.61</v>
      </c>
      <c r="K11476" s="67">
        <v>102074.21</v>
      </c>
      <c r="L11476" s="67">
        <v>1.72</v>
      </c>
      <c r="M11476" s="67">
        <v>102074.21</v>
      </c>
      <c r="N11476" s="67">
        <v>16.43</v>
      </c>
      <c r="P11476" s="67">
        <v>0</v>
      </c>
      <c r="Q11476" s="67">
        <v>306222.63</v>
      </c>
      <c r="R11476" s="2" t="s">
        <v>161</v>
      </c>
      <c r="S11476" s="2" t="s">
        <v>161</v>
      </c>
      <c r="T11476" s="2" t="s">
        <v>161</v>
      </c>
      <c r="U11476" t="s">
        <v>783</v>
      </c>
    </row>
    <row r="11477" spans="3:21" x14ac:dyDescent="0.3">
      <c r="C11477" t="s">
        <v>32</v>
      </c>
      <c r="D11477" t="s">
        <v>158</v>
      </c>
      <c r="E11477" t="s">
        <v>30</v>
      </c>
      <c r="F11477" t="s">
        <v>159</v>
      </c>
      <c r="G11477" s="2">
        <v>6</v>
      </c>
      <c r="H11477" s="2" t="s">
        <v>201</v>
      </c>
      <c r="I11477" s="67">
        <v>271991.14</v>
      </c>
      <c r="J11477" s="67">
        <v>4.78</v>
      </c>
      <c r="K11477" s="67">
        <v>271991.14</v>
      </c>
      <c r="L11477" s="67">
        <v>2.27</v>
      </c>
      <c r="M11477" s="67">
        <v>271991.14</v>
      </c>
      <c r="N11477" s="67">
        <v>21.73</v>
      </c>
      <c r="P11477" s="67">
        <v>0</v>
      </c>
      <c r="Q11477" s="67">
        <v>1631946.84</v>
      </c>
      <c r="R11477" s="2" t="s">
        <v>161</v>
      </c>
      <c r="S11477" s="2" t="s">
        <v>161</v>
      </c>
      <c r="T11477" s="2" t="s">
        <v>161</v>
      </c>
      <c r="U11477" t="s">
        <v>783</v>
      </c>
    </row>
    <row r="11478" spans="3:21" x14ac:dyDescent="0.3">
      <c r="C11478" t="s">
        <v>31</v>
      </c>
      <c r="D11478" t="s">
        <v>158</v>
      </c>
      <c r="E11478" t="s">
        <v>29</v>
      </c>
      <c r="F11478" t="s">
        <v>159</v>
      </c>
      <c r="G11478" s="2">
        <v>5</v>
      </c>
      <c r="H11478" s="2" t="s">
        <v>459</v>
      </c>
      <c r="I11478" s="67">
        <v>-58359.79</v>
      </c>
      <c r="J11478" s="67">
        <v>0</v>
      </c>
      <c r="K11478" s="67">
        <v>-58359.79</v>
      </c>
      <c r="L11478" s="67">
        <v>0</v>
      </c>
      <c r="M11478" s="67">
        <v>-58359.79</v>
      </c>
      <c r="N11478" s="67">
        <v>0</v>
      </c>
      <c r="P11478" s="67">
        <v>0</v>
      </c>
      <c r="Q11478" s="67">
        <v>0</v>
      </c>
      <c r="U11478" t="s">
        <v>783</v>
      </c>
    </row>
    <row r="11479" spans="3:21" x14ac:dyDescent="0.3">
      <c r="C11479" t="s">
        <v>32</v>
      </c>
      <c r="D11479" t="s">
        <v>158</v>
      </c>
      <c r="E11479" t="s">
        <v>29</v>
      </c>
      <c r="F11479" t="s">
        <v>159</v>
      </c>
      <c r="G11479" s="2">
        <v>-4</v>
      </c>
      <c r="H11479" s="2" t="s">
        <v>200</v>
      </c>
      <c r="I11479" s="67">
        <v>-821.12</v>
      </c>
      <c r="J11479" s="67">
        <v>0</v>
      </c>
      <c r="K11479" s="67">
        <v>-821.12</v>
      </c>
      <c r="L11479" s="67">
        <v>0</v>
      </c>
      <c r="M11479" s="67">
        <v>-821.12</v>
      </c>
      <c r="N11479" s="67">
        <v>0</v>
      </c>
      <c r="P11479" s="67">
        <v>0</v>
      </c>
      <c r="Q11479" s="67">
        <v>0</v>
      </c>
      <c r="U11479" t="s">
        <v>783</v>
      </c>
    </row>
    <row r="11480" spans="3:21" x14ac:dyDescent="0.3">
      <c r="C11480" t="s">
        <v>32</v>
      </c>
      <c r="D11480" t="s">
        <v>158</v>
      </c>
      <c r="E11480" t="s">
        <v>29</v>
      </c>
      <c r="F11480" t="s">
        <v>159</v>
      </c>
      <c r="G11480" s="2">
        <v>4</v>
      </c>
      <c r="H11480" s="2" t="s">
        <v>382</v>
      </c>
      <c r="I11480" s="67">
        <v>-11065.11</v>
      </c>
      <c r="J11480" s="67">
        <v>0</v>
      </c>
      <c r="K11480" s="67">
        <v>-11065.11</v>
      </c>
      <c r="L11480" s="67">
        <v>0</v>
      </c>
      <c r="M11480" s="67">
        <v>-11065.11</v>
      </c>
      <c r="N11480" s="67">
        <v>0</v>
      </c>
      <c r="P11480" s="67">
        <v>0</v>
      </c>
      <c r="Q11480" s="67">
        <v>0</v>
      </c>
      <c r="U11480" t="s">
        <v>783</v>
      </c>
    </row>
    <row r="11481" spans="3:21" x14ac:dyDescent="0.3">
      <c r="C11481" t="s">
        <v>166</v>
      </c>
      <c r="D11481" t="s">
        <v>158</v>
      </c>
      <c r="E11481" t="s">
        <v>30</v>
      </c>
      <c r="F11481" t="s">
        <v>159</v>
      </c>
      <c r="G11481" s="2">
        <v>6</v>
      </c>
      <c r="H11481" s="2" t="s">
        <v>302</v>
      </c>
      <c r="I11481" s="67">
        <v>42984.11</v>
      </c>
      <c r="J11481" s="67">
        <v>55199.5</v>
      </c>
      <c r="K11481" s="67">
        <v>42984.11</v>
      </c>
      <c r="L11481" s="67">
        <v>2.06</v>
      </c>
      <c r="M11481" s="67">
        <v>42984.11</v>
      </c>
      <c r="N11481" s="67">
        <v>19.77</v>
      </c>
      <c r="P11481" s="67">
        <v>0</v>
      </c>
      <c r="Q11481" s="67">
        <v>257904.66</v>
      </c>
      <c r="R11481" s="2" t="s">
        <v>161</v>
      </c>
      <c r="S11481" s="2" t="s">
        <v>165</v>
      </c>
      <c r="T11481" s="2" t="s">
        <v>165</v>
      </c>
      <c r="U11481" t="s">
        <v>783</v>
      </c>
    </row>
    <row r="11482" spans="3:21" x14ac:dyDescent="0.3">
      <c r="C11482" t="s">
        <v>166</v>
      </c>
      <c r="D11482" t="s">
        <v>158</v>
      </c>
      <c r="E11482" t="s">
        <v>30</v>
      </c>
      <c r="F11482" t="s">
        <v>159</v>
      </c>
      <c r="G11482" s="2">
        <v>3</v>
      </c>
      <c r="H11482" s="2" t="s">
        <v>460</v>
      </c>
      <c r="I11482" s="67">
        <v>115564.7</v>
      </c>
      <c r="J11482" s="67">
        <v>3.53</v>
      </c>
      <c r="K11482" s="67">
        <v>115564.7</v>
      </c>
      <c r="L11482" s="67">
        <v>18.93</v>
      </c>
      <c r="M11482" s="67">
        <v>115564.7</v>
      </c>
      <c r="N11482" s="67">
        <v>17.739999999999998</v>
      </c>
      <c r="P11482" s="67">
        <v>0</v>
      </c>
      <c r="Q11482" s="67">
        <v>346694.1</v>
      </c>
      <c r="R11482" s="2" t="s">
        <v>161</v>
      </c>
      <c r="S11482" s="2" t="s">
        <v>161</v>
      </c>
      <c r="T11482" s="2" t="s">
        <v>165</v>
      </c>
      <c r="U11482" t="s">
        <v>783</v>
      </c>
    </row>
    <row r="11483" spans="3:21" x14ac:dyDescent="0.3">
      <c r="C11483" t="s">
        <v>166</v>
      </c>
      <c r="D11483" t="s">
        <v>158</v>
      </c>
      <c r="E11483" t="s">
        <v>30</v>
      </c>
      <c r="F11483" t="s">
        <v>159</v>
      </c>
      <c r="G11483" s="2">
        <v>6</v>
      </c>
      <c r="H11483" s="2" t="s">
        <v>321</v>
      </c>
      <c r="I11483" s="67">
        <v>166304.44</v>
      </c>
      <c r="J11483" s="67">
        <v>1460.72</v>
      </c>
      <c r="K11483" s="67">
        <v>166304.44</v>
      </c>
      <c r="L11483" s="67">
        <v>0.63</v>
      </c>
      <c r="M11483" s="67">
        <v>166304.44</v>
      </c>
      <c r="N11483" s="67">
        <v>6.89</v>
      </c>
      <c r="P11483" s="67">
        <v>0</v>
      </c>
      <c r="Q11483" s="67">
        <v>997826.64</v>
      </c>
      <c r="R11483" s="2" t="s">
        <v>161</v>
      </c>
      <c r="S11483" s="2" t="s">
        <v>165</v>
      </c>
      <c r="T11483" s="2" t="s">
        <v>165</v>
      </c>
      <c r="U11483" t="s">
        <v>783</v>
      </c>
    </row>
    <row r="11484" spans="3:21" x14ac:dyDescent="0.3">
      <c r="C11484" t="s">
        <v>32</v>
      </c>
      <c r="D11484" t="s">
        <v>158</v>
      </c>
      <c r="E11484" t="s">
        <v>29</v>
      </c>
      <c r="F11484" t="s">
        <v>159</v>
      </c>
      <c r="G11484" s="2">
        <v>-1</v>
      </c>
      <c r="H11484" s="2" t="s">
        <v>434</v>
      </c>
      <c r="I11484" s="67">
        <v>-6582.51</v>
      </c>
      <c r="J11484" s="67">
        <v>0</v>
      </c>
      <c r="K11484" s="67">
        <v>-6582.51</v>
      </c>
      <c r="L11484" s="67">
        <v>0</v>
      </c>
      <c r="M11484" s="67">
        <v>-6582.51</v>
      </c>
      <c r="N11484" s="67">
        <v>0</v>
      </c>
      <c r="P11484" s="67">
        <v>0</v>
      </c>
      <c r="Q11484" s="67">
        <v>0</v>
      </c>
      <c r="U11484" t="s">
        <v>783</v>
      </c>
    </row>
    <row r="11485" spans="3:21" x14ac:dyDescent="0.3">
      <c r="C11485" t="s">
        <v>166</v>
      </c>
      <c r="D11485" t="s">
        <v>158</v>
      </c>
      <c r="E11485" t="s">
        <v>29</v>
      </c>
      <c r="F11485" t="s">
        <v>159</v>
      </c>
      <c r="G11485" s="2">
        <v>9</v>
      </c>
      <c r="H11485" s="2" t="s">
        <v>250</v>
      </c>
      <c r="I11485" s="67">
        <v>-1028.42</v>
      </c>
      <c r="J11485" s="67">
        <v>0</v>
      </c>
      <c r="K11485" s="67">
        <v>-1028.42</v>
      </c>
      <c r="L11485" s="67">
        <v>0</v>
      </c>
      <c r="M11485" s="67">
        <v>-1028.42</v>
      </c>
      <c r="N11485" s="67">
        <v>0</v>
      </c>
      <c r="P11485" s="67">
        <v>0</v>
      </c>
      <c r="Q11485" s="67">
        <v>0</v>
      </c>
      <c r="U11485" t="s">
        <v>783</v>
      </c>
    </row>
    <row r="11486" spans="3:21" x14ac:dyDescent="0.3">
      <c r="C11486" t="s">
        <v>166</v>
      </c>
      <c r="D11486" t="s">
        <v>158</v>
      </c>
      <c r="E11486" t="s">
        <v>29</v>
      </c>
      <c r="F11486" t="s">
        <v>159</v>
      </c>
      <c r="G11486" s="2">
        <v>9</v>
      </c>
      <c r="H11486" s="2" t="s">
        <v>352</v>
      </c>
      <c r="I11486" s="67">
        <v>-46.52</v>
      </c>
      <c r="J11486" s="67">
        <v>0</v>
      </c>
      <c r="K11486" s="67">
        <v>-46.52</v>
      </c>
      <c r="L11486" s="67">
        <v>0</v>
      </c>
      <c r="M11486" s="67">
        <v>-46.52</v>
      </c>
      <c r="N11486" s="67">
        <v>0</v>
      </c>
      <c r="P11486" s="67">
        <v>0</v>
      </c>
      <c r="Q11486" s="67">
        <v>0</v>
      </c>
      <c r="U11486" t="s">
        <v>783</v>
      </c>
    </row>
    <row r="11487" spans="3:21" x14ac:dyDescent="0.3">
      <c r="C11487" t="s">
        <v>166</v>
      </c>
      <c r="D11487" t="s">
        <v>158</v>
      </c>
      <c r="E11487" t="s">
        <v>30</v>
      </c>
      <c r="F11487" t="s">
        <v>159</v>
      </c>
      <c r="G11487" s="2">
        <v>3</v>
      </c>
      <c r="H11487" s="2" t="s">
        <v>230</v>
      </c>
      <c r="I11487" s="67">
        <v>2276661.14</v>
      </c>
      <c r="J11487" s="67">
        <v>25.31</v>
      </c>
      <c r="K11487" s="67">
        <v>2276661.14</v>
      </c>
      <c r="L11487" s="67">
        <v>11.37</v>
      </c>
      <c r="M11487" s="67">
        <v>2276661.14</v>
      </c>
      <c r="N11487" s="67">
        <v>141.75</v>
      </c>
      <c r="P11487" s="67">
        <v>0</v>
      </c>
      <c r="Q11487" s="67">
        <v>6829983.4199999999</v>
      </c>
      <c r="R11487" s="2" t="s">
        <v>161</v>
      </c>
      <c r="S11487" s="2" t="s">
        <v>161</v>
      </c>
      <c r="T11487" s="2" t="s">
        <v>161</v>
      </c>
      <c r="U11487" t="s">
        <v>783</v>
      </c>
    </row>
    <row r="11488" spans="3:21" x14ac:dyDescent="0.3">
      <c r="C11488" t="s">
        <v>32</v>
      </c>
      <c r="D11488" t="s">
        <v>158</v>
      </c>
      <c r="E11488" t="s">
        <v>29</v>
      </c>
      <c r="F11488" t="s">
        <v>159</v>
      </c>
      <c r="G11488" s="2">
        <v>5</v>
      </c>
      <c r="H11488" s="2" t="s">
        <v>474</v>
      </c>
      <c r="I11488" s="67">
        <v>-577280.44999999995</v>
      </c>
      <c r="J11488" s="67">
        <v>0</v>
      </c>
      <c r="K11488" s="67">
        <v>-577280.44999999995</v>
      </c>
      <c r="L11488" s="67">
        <v>0</v>
      </c>
      <c r="M11488" s="67">
        <v>-577280.44999999995</v>
      </c>
      <c r="N11488" s="67">
        <v>0</v>
      </c>
      <c r="P11488" s="67">
        <v>0</v>
      </c>
      <c r="Q11488" s="67">
        <v>0</v>
      </c>
      <c r="U11488" t="s">
        <v>783</v>
      </c>
    </row>
    <row r="11489" spans="3:21" x14ac:dyDescent="0.3">
      <c r="C11489" t="s">
        <v>31</v>
      </c>
      <c r="D11489" t="s">
        <v>158</v>
      </c>
      <c r="E11489" t="s">
        <v>29</v>
      </c>
      <c r="F11489" t="s">
        <v>159</v>
      </c>
      <c r="G11489" s="2">
        <v>4</v>
      </c>
      <c r="H11489" s="2" t="s">
        <v>189</v>
      </c>
      <c r="I11489" s="67">
        <v>-78721.759999999995</v>
      </c>
      <c r="J11489" s="67">
        <v>0</v>
      </c>
      <c r="K11489" s="67">
        <v>-78721.759999999995</v>
      </c>
      <c r="L11489" s="67">
        <v>0</v>
      </c>
      <c r="M11489" s="67">
        <v>-78721.759999999995</v>
      </c>
      <c r="N11489" s="67">
        <v>0</v>
      </c>
      <c r="P11489" s="67">
        <v>0</v>
      </c>
      <c r="Q11489" s="67">
        <v>0</v>
      </c>
      <c r="U11489" t="s">
        <v>783</v>
      </c>
    </row>
    <row r="11490" spans="3:21" x14ac:dyDescent="0.3">
      <c r="C11490" t="s">
        <v>32</v>
      </c>
      <c r="D11490" t="s">
        <v>158</v>
      </c>
      <c r="E11490" t="s">
        <v>30</v>
      </c>
      <c r="F11490" t="s">
        <v>159</v>
      </c>
      <c r="G11490" s="2">
        <v>1</v>
      </c>
      <c r="H11490" s="2" t="s">
        <v>288</v>
      </c>
      <c r="I11490" s="67">
        <v>155865.60999999999</v>
      </c>
      <c r="J11490" s="67">
        <v>1.48</v>
      </c>
      <c r="K11490" s="67">
        <v>155865.60999999999</v>
      </c>
      <c r="L11490" s="67">
        <v>0.66</v>
      </c>
      <c r="M11490" s="67">
        <v>155865.60999999999</v>
      </c>
      <c r="N11490" s="67">
        <v>12.81</v>
      </c>
      <c r="P11490" s="67">
        <v>0</v>
      </c>
      <c r="Q11490" s="67">
        <v>155865.60999999999</v>
      </c>
      <c r="R11490" s="2" t="s">
        <v>161</v>
      </c>
      <c r="S11490" s="2" t="s">
        <v>161</v>
      </c>
      <c r="T11490" s="2" t="s">
        <v>161</v>
      </c>
      <c r="U11490" t="s">
        <v>783</v>
      </c>
    </row>
    <row r="11491" spans="3:21" x14ac:dyDescent="0.3">
      <c r="C11491" t="s">
        <v>32</v>
      </c>
      <c r="D11491" t="s">
        <v>158</v>
      </c>
      <c r="E11491" t="s">
        <v>30</v>
      </c>
      <c r="F11491" t="s">
        <v>159</v>
      </c>
      <c r="G11491" s="2">
        <v>-4</v>
      </c>
      <c r="H11491" s="2" t="s">
        <v>258</v>
      </c>
      <c r="I11491" s="67">
        <v>39801.93</v>
      </c>
      <c r="J11491" s="67">
        <v>0.01</v>
      </c>
      <c r="K11491" s="67">
        <v>39801.93</v>
      </c>
      <c r="L11491" s="67">
        <v>0.08</v>
      </c>
      <c r="M11491" s="67">
        <v>39801.93</v>
      </c>
      <c r="N11491" s="67">
        <v>20.54</v>
      </c>
      <c r="P11491" s="67">
        <v>0</v>
      </c>
      <c r="Q11491" s="67">
        <v>0</v>
      </c>
      <c r="R11491" s="2" t="s">
        <v>161</v>
      </c>
      <c r="S11491" s="2" t="s">
        <v>161</v>
      </c>
      <c r="T11491" s="2" t="s">
        <v>165</v>
      </c>
      <c r="U11491" t="s">
        <v>783</v>
      </c>
    </row>
    <row r="11492" spans="3:21" x14ac:dyDescent="0.3">
      <c r="C11492" t="s">
        <v>166</v>
      </c>
      <c r="D11492" t="s">
        <v>158</v>
      </c>
      <c r="E11492" t="s">
        <v>30</v>
      </c>
      <c r="F11492" t="s">
        <v>159</v>
      </c>
      <c r="G11492" s="2">
        <v>6</v>
      </c>
      <c r="H11492" s="2" t="s">
        <v>581</v>
      </c>
      <c r="I11492" s="67">
        <v>39202.86</v>
      </c>
      <c r="J11492" s="67">
        <v>2.27</v>
      </c>
      <c r="K11492" s="67">
        <v>39202.86</v>
      </c>
      <c r="L11492" s="67">
        <v>639.61</v>
      </c>
      <c r="M11492" s="67">
        <v>39202.86</v>
      </c>
      <c r="N11492" s="67">
        <v>20.22</v>
      </c>
      <c r="P11492" s="67">
        <v>39202.86</v>
      </c>
      <c r="Q11492" s="67">
        <v>235217.16</v>
      </c>
      <c r="R11492" s="2" t="s">
        <v>165</v>
      </c>
      <c r="S11492" s="2" t="s">
        <v>161</v>
      </c>
      <c r="T11492" s="2" t="s">
        <v>165</v>
      </c>
      <c r="U11492" t="s">
        <v>783</v>
      </c>
    </row>
    <row r="11493" spans="3:21" x14ac:dyDescent="0.3">
      <c r="C11493" t="s">
        <v>166</v>
      </c>
      <c r="D11493" t="s">
        <v>158</v>
      </c>
      <c r="E11493" t="s">
        <v>30</v>
      </c>
      <c r="F11493" t="s">
        <v>159</v>
      </c>
      <c r="G11493" s="2">
        <v>1</v>
      </c>
      <c r="H11493" s="2" t="s">
        <v>490</v>
      </c>
      <c r="I11493" s="67">
        <v>64426.23</v>
      </c>
      <c r="J11493" s="67">
        <v>280.12</v>
      </c>
      <c r="K11493" s="67">
        <v>64426.23</v>
      </c>
      <c r="L11493" s="67">
        <v>240.18</v>
      </c>
      <c r="M11493" s="67">
        <v>64426.23</v>
      </c>
      <c r="N11493" s="67">
        <v>16.89</v>
      </c>
      <c r="P11493" s="67">
        <v>8231.51</v>
      </c>
      <c r="Q11493" s="67">
        <v>64426.23</v>
      </c>
      <c r="R11493" s="2" t="s">
        <v>161</v>
      </c>
      <c r="S11493" s="2" t="s">
        <v>161</v>
      </c>
      <c r="T11493" s="2" t="s">
        <v>165</v>
      </c>
      <c r="U11493" t="s">
        <v>783</v>
      </c>
    </row>
    <row r="11494" spans="3:21" x14ac:dyDescent="0.3">
      <c r="C11494" t="s">
        <v>166</v>
      </c>
      <c r="D11494" t="s">
        <v>158</v>
      </c>
      <c r="E11494" t="s">
        <v>30</v>
      </c>
      <c r="F11494" t="s">
        <v>159</v>
      </c>
      <c r="G11494" s="2">
        <v>5</v>
      </c>
      <c r="H11494" s="2" t="s">
        <v>478</v>
      </c>
      <c r="I11494" s="67">
        <v>32280.91</v>
      </c>
      <c r="J11494" s="67">
        <v>82.52</v>
      </c>
      <c r="K11494" s="67">
        <v>32280.91</v>
      </c>
      <c r="L11494" s="67">
        <v>403.49</v>
      </c>
      <c r="M11494" s="67">
        <v>32280.91</v>
      </c>
      <c r="N11494" s="67">
        <v>33.340000000000003</v>
      </c>
      <c r="P11494" s="67">
        <v>0</v>
      </c>
      <c r="Q11494" s="67">
        <v>161404.54999999999</v>
      </c>
      <c r="R11494" s="2" t="s">
        <v>165</v>
      </c>
      <c r="S11494" s="2" t="s">
        <v>161</v>
      </c>
      <c r="T11494" s="2" t="s">
        <v>165</v>
      </c>
      <c r="U11494" t="s">
        <v>783</v>
      </c>
    </row>
    <row r="11495" spans="3:21" x14ac:dyDescent="0.3">
      <c r="C11495" t="s">
        <v>31</v>
      </c>
      <c r="D11495" t="s">
        <v>158</v>
      </c>
      <c r="E11495" t="s">
        <v>30</v>
      </c>
      <c r="F11495" t="s">
        <v>159</v>
      </c>
      <c r="G11495" s="2">
        <v>6</v>
      </c>
      <c r="H11495" s="2" t="s">
        <v>467</v>
      </c>
      <c r="I11495" s="67">
        <v>201348.97</v>
      </c>
      <c r="J11495" s="67">
        <v>2.96</v>
      </c>
      <c r="K11495" s="67">
        <v>201348.97</v>
      </c>
      <c r="L11495" s="67">
        <v>15.89</v>
      </c>
      <c r="M11495" s="67">
        <v>201348.97</v>
      </c>
      <c r="N11495" s="67">
        <v>71.16</v>
      </c>
      <c r="P11495" s="67">
        <v>0</v>
      </c>
      <c r="Q11495" s="67">
        <v>1208093.82</v>
      </c>
      <c r="R11495" s="2" t="s">
        <v>161</v>
      </c>
      <c r="S11495" s="2" t="s">
        <v>161</v>
      </c>
      <c r="T11495" s="2" t="s">
        <v>165</v>
      </c>
      <c r="U11495" t="s">
        <v>783</v>
      </c>
    </row>
    <row r="11496" spans="3:21" x14ac:dyDescent="0.3">
      <c r="C11496" t="s">
        <v>31</v>
      </c>
      <c r="D11496" t="s">
        <v>158</v>
      </c>
      <c r="E11496" t="s">
        <v>29</v>
      </c>
      <c r="F11496" t="s">
        <v>159</v>
      </c>
      <c r="G11496" s="2">
        <v>-1</v>
      </c>
      <c r="H11496" s="2" t="s">
        <v>220</v>
      </c>
      <c r="I11496" s="67">
        <v>-85067.32</v>
      </c>
      <c r="J11496" s="67">
        <v>0</v>
      </c>
      <c r="K11496" s="67">
        <v>-85067.32</v>
      </c>
      <c r="L11496" s="67">
        <v>0</v>
      </c>
      <c r="M11496" s="67">
        <v>-85067.32</v>
      </c>
      <c r="N11496" s="67">
        <v>0</v>
      </c>
      <c r="P11496" s="67">
        <v>0</v>
      </c>
      <c r="Q11496" s="67">
        <v>0</v>
      </c>
      <c r="U11496" t="s">
        <v>783</v>
      </c>
    </row>
    <row r="11497" spans="3:21" x14ac:dyDescent="0.3">
      <c r="C11497" t="s">
        <v>31</v>
      </c>
      <c r="D11497" t="s">
        <v>158</v>
      </c>
      <c r="E11497" t="s">
        <v>30</v>
      </c>
      <c r="F11497" t="s">
        <v>159</v>
      </c>
      <c r="G11497" s="2">
        <v>-1</v>
      </c>
      <c r="H11497" s="2" t="s">
        <v>643</v>
      </c>
      <c r="I11497" s="67">
        <v>72739.259999999995</v>
      </c>
      <c r="J11497" s="67">
        <v>125.48</v>
      </c>
      <c r="K11497" s="67">
        <v>72739.259999999995</v>
      </c>
      <c r="L11497" s="67">
        <v>9.61</v>
      </c>
      <c r="M11497" s="67">
        <v>72739.259999999995</v>
      </c>
      <c r="N11497" s="67">
        <v>50.7</v>
      </c>
      <c r="P11497" s="67">
        <v>0</v>
      </c>
      <c r="Q11497" s="67">
        <v>0</v>
      </c>
      <c r="R11497" s="2" t="s">
        <v>161</v>
      </c>
      <c r="S11497" s="2" t="s">
        <v>161</v>
      </c>
      <c r="T11497" s="2" t="s">
        <v>161</v>
      </c>
      <c r="U11497" t="s">
        <v>783</v>
      </c>
    </row>
    <row r="11498" spans="3:21" x14ac:dyDescent="0.3">
      <c r="C11498" t="s">
        <v>31</v>
      </c>
      <c r="D11498" t="s">
        <v>158</v>
      </c>
      <c r="E11498" t="s">
        <v>30</v>
      </c>
      <c r="F11498" t="s">
        <v>159</v>
      </c>
      <c r="G11498" s="2">
        <v>-1</v>
      </c>
      <c r="H11498" s="2" t="s">
        <v>421</v>
      </c>
      <c r="I11498" s="67">
        <v>877.25</v>
      </c>
      <c r="J11498" s="67">
        <v>0.08</v>
      </c>
      <c r="K11498" s="67">
        <v>877.25</v>
      </c>
      <c r="L11498" s="67">
        <v>0.02</v>
      </c>
      <c r="M11498" s="67">
        <v>877.25</v>
      </c>
      <c r="N11498" s="67">
        <v>0.26</v>
      </c>
      <c r="P11498" s="67">
        <v>0</v>
      </c>
      <c r="Q11498" s="67">
        <v>0</v>
      </c>
      <c r="R11498" s="2" t="s">
        <v>161</v>
      </c>
      <c r="S11498" s="2" t="s">
        <v>161</v>
      </c>
      <c r="T11498" s="2" t="s">
        <v>161</v>
      </c>
      <c r="U11498" t="s">
        <v>783</v>
      </c>
    </row>
    <row r="11499" spans="3:21" x14ac:dyDescent="0.3">
      <c r="C11499" t="s">
        <v>32</v>
      </c>
      <c r="D11499" t="s">
        <v>158</v>
      </c>
      <c r="E11499" t="s">
        <v>29</v>
      </c>
      <c r="F11499" t="s">
        <v>159</v>
      </c>
      <c r="G11499" s="2">
        <v>-1</v>
      </c>
      <c r="H11499" s="2" t="s">
        <v>499</v>
      </c>
      <c r="I11499" s="67">
        <v>-843.1</v>
      </c>
      <c r="J11499" s="67">
        <v>0</v>
      </c>
      <c r="K11499" s="67">
        <v>-843.1</v>
      </c>
      <c r="L11499" s="67">
        <v>0</v>
      </c>
      <c r="M11499" s="67">
        <v>-843.1</v>
      </c>
      <c r="N11499" s="67">
        <v>0</v>
      </c>
      <c r="P11499" s="67">
        <v>0</v>
      </c>
      <c r="Q11499" s="67">
        <v>0</v>
      </c>
      <c r="U11499" t="s">
        <v>783</v>
      </c>
    </row>
    <row r="11500" spans="3:21" x14ac:dyDescent="0.3">
      <c r="C11500" t="s">
        <v>166</v>
      </c>
      <c r="D11500" t="s">
        <v>158</v>
      </c>
      <c r="E11500" t="s">
        <v>30</v>
      </c>
      <c r="F11500" t="s">
        <v>159</v>
      </c>
      <c r="G11500" s="2">
        <v>0</v>
      </c>
      <c r="H11500" s="2" t="s">
        <v>383</v>
      </c>
      <c r="I11500" s="67">
        <v>23880548.120000001</v>
      </c>
      <c r="J11500" s="67">
        <v>15088.32</v>
      </c>
      <c r="K11500" s="67">
        <v>23880548.120000001</v>
      </c>
      <c r="L11500" s="67">
        <v>6937.09</v>
      </c>
      <c r="M11500" s="67">
        <v>23880548.120000001</v>
      </c>
      <c r="N11500" s="67">
        <v>203759.09</v>
      </c>
      <c r="P11500" s="67">
        <v>0</v>
      </c>
      <c r="Q11500" s="67">
        <v>0</v>
      </c>
      <c r="R11500" s="2" t="s">
        <v>161</v>
      </c>
      <c r="S11500" s="2" t="s">
        <v>161</v>
      </c>
      <c r="T11500" s="2" t="s">
        <v>161</v>
      </c>
      <c r="U11500" t="s">
        <v>783</v>
      </c>
    </row>
    <row r="11501" spans="3:21" x14ac:dyDescent="0.3">
      <c r="C11501" t="s">
        <v>32</v>
      </c>
      <c r="D11501" t="s">
        <v>158</v>
      </c>
      <c r="E11501" t="s">
        <v>30</v>
      </c>
      <c r="F11501" t="s">
        <v>159</v>
      </c>
      <c r="G11501" s="2">
        <v>4</v>
      </c>
      <c r="H11501" s="2" t="s">
        <v>424</v>
      </c>
      <c r="I11501" s="67">
        <v>27885.119999999999</v>
      </c>
      <c r="J11501" s="67">
        <v>0</v>
      </c>
      <c r="K11501" s="67">
        <v>27885.119999999999</v>
      </c>
      <c r="L11501" s="67">
        <v>0</v>
      </c>
      <c r="M11501" s="67">
        <v>27885.119999999999</v>
      </c>
      <c r="N11501" s="67">
        <v>0</v>
      </c>
      <c r="P11501" s="67">
        <v>0</v>
      </c>
      <c r="Q11501" s="67">
        <v>111540.48</v>
      </c>
      <c r="R11501" s="2" t="s">
        <v>161</v>
      </c>
      <c r="S11501" s="2" t="s">
        <v>161</v>
      </c>
      <c r="T11501" s="2" t="s">
        <v>161</v>
      </c>
      <c r="U11501" t="s">
        <v>783</v>
      </c>
    </row>
    <row r="11502" spans="3:21" x14ac:dyDescent="0.3">
      <c r="C11502" t="s">
        <v>166</v>
      </c>
      <c r="D11502" t="s">
        <v>158</v>
      </c>
      <c r="E11502" t="s">
        <v>30</v>
      </c>
      <c r="F11502" t="s">
        <v>159</v>
      </c>
      <c r="G11502" s="2">
        <v>1</v>
      </c>
      <c r="H11502" s="2" t="s">
        <v>206</v>
      </c>
      <c r="I11502" s="67">
        <v>4581.22</v>
      </c>
      <c r="J11502" s="67">
        <v>0.96</v>
      </c>
      <c r="K11502" s="67">
        <v>4581.22</v>
      </c>
      <c r="L11502" s="67">
        <v>0.16</v>
      </c>
      <c r="M11502" s="67">
        <v>4581.22</v>
      </c>
      <c r="N11502" s="67">
        <v>1.76</v>
      </c>
      <c r="P11502" s="67">
        <v>0</v>
      </c>
      <c r="Q11502" s="67">
        <v>4581.22</v>
      </c>
      <c r="R11502" s="2" t="s">
        <v>161</v>
      </c>
      <c r="S11502" s="2" t="s">
        <v>161</v>
      </c>
      <c r="T11502" s="2" t="s">
        <v>161</v>
      </c>
      <c r="U11502" t="s">
        <v>783</v>
      </c>
    </row>
    <row r="11503" spans="3:21" x14ac:dyDescent="0.3">
      <c r="C11503" t="s">
        <v>166</v>
      </c>
      <c r="D11503" t="s">
        <v>158</v>
      </c>
      <c r="E11503" t="s">
        <v>29</v>
      </c>
      <c r="F11503" t="s">
        <v>159</v>
      </c>
      <c r="G11503" s="2">
        <v>3</v>
      </c>
      <c r="H11503" s="2" t="s">
        <v>340</v>
      </c>
      <c r="I11503" s="67">
        <v>-1027.6300000000001</v>
      </c>
      <c r="J11503" s="67">
        <v>0</v>
      </c>
      <c r="K11503" s="67">
        <v>-1027.6300000000001</v>
      </c>
      <c r="L11503" s="67">
        <v>0</v>
      </c>
      <c r="M11503" s="67">
        <v>-1027.6300000000001</v>
      </c>
      <c r="N11503" s="67">
        <v>0</v>
      </c>
      <c r="P11503" s="67">
        <v>0</v>
      </c>
      <c r="Q11503" s="67">
        <v>0</v>
      </c>
      <c r="U11503" t="s">
        <v>783</v>
      </c>
    </row>
    <row r="11504" spans="3:21" x14ac:dyDescent="0.3">
      <c r="C11504" t="s">
        <v>32</v>
      </c>
      <c r="D11504" t="s">
        <v>158</v>
      </c>
      <c r="E11504" t="s">
        <v>30</v>
      </c>
      <c r="F11504" t="s">
        <v>159</v>
      </c>
      <c r="G11504" s="2">
        <v>3</v>
      </c>
      <c r="H11504" s="2" t="s">
        <v>262</v>
      </c>
      <c r="I11504" s="67">
        <v>524562.55000000005</v>
      </c>
      <c r="J11504" s="67">
        <v>16.45</v>
      </c>
      <c r="K11504" s="67">
        <v>524562.55000000005</v>
      </c>
      <c r="L11504" s="67">
        <v>7.39</v>
      </c>
      <c r="M11504" s="67">
        <v>524562.55000000005</v>
      </c>
      <c r="N11504" s="67">
        <v>92.16</v>
      </c>
      <c r="P11504" s="67">
        <v>0</v>
      </c>
      <c r="Q11504" s="67">
        <v>1573687.6500000001</v>
      </c>
      <c r="R11504" s="2" t="s">
        <v>161</v>
      </c>
      <c r="S11504" s="2" t="s">
        <v>161</v>
      </c>
      <c r="T11504" s="2" t="s">
        <v>161</v>
      </c>
      <c r="U11504" t="s">
        <v>783</v>
      </c>
    </row>
    <row r="11505" spans="3:21" x14ac:dyDescent="0.3">
      <c r="C11505" t="s">
        <v>166</v>
      </c>
      <c r="D11505" t="s">
        <v>158</v>
      </c>
      <c r="E11505" t="s">
        <v>30</v>
      </c>
      <c r="F11505" t="s">
        <v>159</v>
      </c>
      <c r="G11505" s="2">
        <v>6</v>
      </c>
      <c r="H11505" s="2" t="s">
        <v>451</v>
      </c>
      <c r="I11505" s="67">
        <v>105312.55</v>
      </c>
      <c r="J11505" s="67">
        <v>14.02</v>
      </c>
      <c r="K11505" s="67">
        <v>105312.55</v>
      </c>
      <c r="L11505" s="67">
        <v>2.34</v>
      </c>
      <c r="M11505" s="67">
        <v>105312.55</v>
      </c>
      <c r="N11505" s="67">
        <v>25.65</v>
      </c>
      <c r="P11505" s="67">
        <v>0</v>
      </c>
      <c r="Q11505" s="67">
        <v>631875.30000000005</v>
      </c>
      <c r="R11505" s="2" t="s">
        <v>161</v>
      </c>
      <c r="S11505" s="2" t="s">
        <v>161</v>
      </c>
      <c r="T11505" s="2" t="s">
        <v>161</v>
      </c>
      <c r="U11505" t="s">
        <v>783</v>
      </c>
    </row>
    <row r="11506" spans="3:21" x14ac:dyDescent="0.3">
      <c r="C11506" t="s">
        <v>31</v>
      </c>
      <c r="D11506" t="s">
        <v>158</v>
      </c>
      <c r="E11506" t="s">
        <v>30</v>
      </c>
      <c r="F11506" t="s">
        <v>159</v>
      </c>
      <c r="G11506" s="2">
        <v>10</v>
      </c>
      <c r="H11506" s="2" t="s">
        <v>388</v>
      </c>
      <c r="I11506" s="67">
        <v>156178.71</v>
      </c>
      <c r="J11506" s="67">
        <v>2.35</v>
      </c>
      <c r="K11506" s="67">
        <v>156178.71</v>
      </c>
      <c r="L11506" s="67">
        <v>12.62</v>
      </c>
      <c r="M11506" s="67">
        <v>156178.71</v>
      </c>
      <c r="N11506" s="67">
        <v>51.2</v>
      </c>
      <c r="P11506" s="67">
        <v>0</v>
      </c>
      <c r="Q11506" s="67">
        <v>1561787.0999999999</v>
      </c>
      <c r="R11506" s="2" t="s">
        <v>161</v>
      </c>
      <c r="S11506" s="2" t="s">
        <v>161</v>
      </c>
      <c r="T11506" s="2" t="s">
        <v>165</v>
      </c>
      <c r="U11506" t="s">
        <v>783</v>
      </c>
    </row>
    <row r="11507" spans="3:21" x14ac:dyDescent="0.3">
      <c r="C11507" t="s">
        <v>166</v>
      </c>
      <c r="D11507" t="s">
        <v>158</v>
      </c>
      <c r="E11507" t="s">
        <v>30</v>
      </c>
      <c r="F11507" t="s">
        <v>159</v>
      </c>
      <c r="G11507" s="2">
        <v>2</v>
      </c>
      <c r="H11507" s="2" t="s">
        <v>576</v>
      </c>
      <c r="I11507" s="67">
        <v>183738.99</v>
      </c>
      <c r="J11507" s="67">
        <v>17.690000000000001</v>
      </c>
      <c r="K11507" s="67">
        <v>183738.99</v>
      </c>
      <c r="L11507" s="67">
        <v>8.4</v>
      </c>
      <c r="M11507" s="67">
        <v>183738.99</v>
      </c>
      <c r="N11507" s="67">
        <v>80.47</v>
      </c>
      <c r="P11507" s="67">
        <v>0</v>
      </c>
      <c r="Q11507" s="67">
        <v>367477.98</v>
      </c>
      <c r="R11507" s="2" t="s">
        <v>161</v>
      </c>
      <c r="S11507" s="2" t="s">
        <v>161</v>
      </c>
      <c r="T11507" s="2" t="s">
        <v>161</v>
      </c>
      <c r="U11507" t="s">
        <v>783</v>
      </c>
    </row>
    <row r="11508" spans="3:21" x14ac:dyDescent="0.3">
      <c r="C11508" t="s">
        <v>31</v>
      </c>
      <c r="D11508" t="s">
        <v>158</v>
      </c>
      <c r="E11508" t="s">
        <v>30</v>
      </c>
      <c r="F11508" t="s">
        <v>159</v>
      </c>
      <c r="G11508" s="2">
        <v>0</v>
      </c>
      <c r="H11508" s="2" t="s">
        <v>316</v>
      </c>
      <c r="I11508" s="67">
        <v>361269.89</v>
      </c>
      <c r="J11508" s="67">
        <v>27.07</v>
      </c>
      <c r="K11508" s="67">
        <v>361269.89</v>
      </c>
      <c r="L11508" s="67">
        <v>12.86</v>
      </c>
      <c r="M11508" s="67">
        <v>361269.89</v>
      </c>
      <c r="N11508" s="67">
        <v>123.17</v>
      </c>
      <c r="P11508" s="67">
        <v>0</v>
      </c>
      <c r="Q11508" s="67">
        <v>0</v>
      </c>
      <c r="R11508" s="2" t="s">
        <v>161</v>
      </c>
      <c r="S11508" s="2" t="s">
        <v>161</v>
      </c>
      <c r="T11508" s="2" t="s">
        <v>161</v>
      </c>
      <c r="U11508" t="s">
        <v>783</v>
      </c>
    </row>
    <row r="11509" spans="3:21" x14ac:dyDescent="0.3">
      <c r="C11509" t="s">
        <v>32</v>
      </c>
      <c r="D11509" t="s">
        <v>158</v>
      </c>
      <c r="E11509" t="s">
        <v>30</v>
      </c>
      <c r="F11509" t="s">
        <v>159</v>
      </c>
      <c r="G11509" s="2">
        <v>2</v>
      </c>
      <c r="H11509" s="2" t="s">
        <v>347</v>
      </c>
      <c r="I11509" s="67">
        <v>62233.69</v>
      </c>
      <c r="J11509" s="67">
        <v>0.23</v>
      </c>
      <c r="K11509" s="67">
        <v>62233.69</v>
      </c>
      <c r="L11509" s="67">
        <v>0.1</v>
      </c>
      <c r="M11509" s="67">
        <v>62233.69</v>
      </c>
      <c r="N11509" s="67">
        <v>1.27</v>
      </c>
      <c r="P11509" s="67">
        <v>0</v>
      </c>
      <c r="Q11509" s="67">
        <v>124467.38</v>
      </c>
      <c r="R11509" s="2" t="s">
        <v>161</v>
      </c>
      <c r="S11509" s="2" t="s">
        <v>161</v>
      </c>
      <c r="T11509" s="2" t="s">
        <v>161</v>
      </c>
      <c r="U11509" t="s">
        <v>783</v>
      </c>
    </row>
    <row r="11510" spans="3:21" x14ac:dyDescent="0.3">
      <c r="C11510" t="s">
        <v>166</v>
      </c>
      <c r="D11510" t="s">
        <v>158</v>
      </c>
      <c r="E11510" t="s">
        <v>30</v>
      </c>
      <c r="F11510" t="s">
        <v>159</v>
      </c>
      <c r="G11510" s="2">
        <v>-1</v>
      </c>
      <c r="H11510" s="2" t="s">
        <v>520</v>
      </c>
      <c r="I11510" s="67">
        <v>62.57</v>
      </c>
      <c r="J11510" s="67">
        <v>0</v>
      </c>
      <c r="K11510" s="67">
        <v>62.57</v>
      </c>
      <c r="L11510" s="67">
        <v>0</v>
      </c>
      <c r="M11510" s="67">
        <v>62.57</v>
      </c>
      <c r="N11510" s="67">
        <v>0</v>
      </c>
      <c r="O11510" s="2">
        <v>1</v>
      </c>
      <c r="P11510" s="67">
        <v>0</v>
      </c>
      <c r="Q11510" s="67">
        <v>0</v>
      </c>
      <c r="R11510" s="2" t="s">
        <v>251</v>
      </c>
      <c r="S11510" s="2" t="s">
        <v>251</v>
      </c>
      <c r="T11510" s="2" t="s">
        <v>251</v>
      </c>
      <c r="U11510" t="s">
        <v>783</v>
      </c>
    </row>
    <row r="11511" spans="3:21" x14ac:dyDescent="0.3">
      <c r="C11511" t="s">
        <v>166</v>
      </c>
      <c r="D11511" t="s">
        <v>158</v>
      </c>
      <c r="E11511" t="s">
        <v>29</v>
      </c>
      <c r="F11511" t="s">
        <v>159</v>
      </c>
      <c r="G11511" s="2">
        <v>-1</v>
      </c>
      <c r="H11511" s="2" t="s">
        <v>426</v>
      </c>
      <c r="I11511" s="67">
        <v>-2198.31</v>
      </c>
      <c r="J11511" s="67">
        <v>0</v>
      </c>
      <c r="K11511" s="67">
        <v>-2198.31</v>
      </c>
      <c r="L11511" s="67">
        <v>0</v>
      </c>
      <c r="M11511" s="67">
        <v>-2198.31</v>
      </c>
      <c r="N11511" s="67">
        <v>0</v>
      </c>
      <c r="P11511" s="67">
        <v>0</v>
      </c>
      <c r="Q11511" s="67">
        <v>0</v>
      </c>
      <c r="U11511" t="s">
        <v>783</v>
      </c>
    </row>
    <row r="11512" spans="3:21" x14ac:dyDescent="0.3">
      <c r="C11512" t="s">
        <v>166</v>
      </c>
      <c r="D11512" t="s">
        <v>158</v>
      </c>
      <c r="E11512" t="s">
        <v>29</v>
      </c>
      <c r="F11512" t="s">
        <v>159</v>
      </c>
      <c r="G11512" s="2">
        <v>-1</v>
      </c>
      <c r="H11512" s="2" t="s">
        <v>431</v>
      </c>
      <c r="I11512" s="67">
        <v>-9.08</v>
      </c>
      <c r="J11512" s="67">
        <v>0</v>
      </c>
      <c r="K11512" s="67">
        <v>-9.08</v>
      </c>
      <c r="L11512" s="67">
        <v>0</v>
      </c>
      <c r="M11512" s="67">
        <v>-9.08</v>
      </c>
      <c r="N11512" s="67">
        <v>0</v>
      </c>
      <c r="O11512" s="2">
        <v>1</v>
      </c>
      <c r="P11512" s="67">
        <v>-4.5599999999999996</v>
      </c>
      <c r="Q11512" s="67">
        <v>0</v>
      </c>
      <c r="U11512" t="s">
        <v>783</v>
      </c>
    </row>
    <row r="11513" spans="3:21" x14ac:dyDescent="0.3">
      <c r="C11513" t="s">
        <v>166</v>
      </c>
      <c r="D11513" t="s">
        <v>158</v>
      </c>
      <c r="E11513" t="s">
        <v>30</v>
      </c>
      <c r="F11513" t="s">
        <v>159</v>
      </c>
      <c r="G11513" s="2">
        <v>0</v>
      </c>
      <c r="H11513" s="2" t="s">
        <v>450</v>
      </c>
      <c r="I11513" s="67">
        <v>804802.32</v>
      </c>
      <c r="J11513" s="67">
        <v>118.73</v>
      </c>
      <c r="K11513" s="67">
        <v>804802.32</v>
      </c>
      <c r="L11513" s="67">
        <v>16.68</v>
      </c>
      <c r="M11513" s="67">
        <v>804802.32</v>
      </c>
      <c r="N11513" s="67">
        <v>923.32</v>
      </c>
      <c r="P11513" s="67">
        <v>0</v>
      </c>
      <c r="Q11513" s="67">
        <v>0</v>
      </c>
      <c r="R11513" s="2" t="s">
        <v>161</v>
      </c>
      <c r="S11513" s="2" t="s">
        <v>161</v>
      </c>
      <c r="T11513" s="2" t="s">
        <v>161</v>
      </c>
      <c r="U11513" t="s">
        <v>783</v>
      </c>
    </row>
    <row r="11514" spans="3:21" x14ac:dyDescent="0.3">
      <c r="C11514" t="s">
        <v>166</v>
      </c>
      <c r="D11514" t="s">
        <v>158</v>
      </c>
      <c r="E11514" t="s">
        <v>30</v>
      </c>
      <c r="F11514" t="s">
        <v>159</v>
      </c>
      <c r="G11514" s="2">
        <v>4</v>
      </c>
      <c r="H11514" s="2" t="s">
        <v>300</v>
      </c>
      <c r="I11514" s="67">
        <v>1035053.55</v>
      </c>
      <c r="J11514" s="67">
        <v>40.9</v>
      </c>
      <c r="K11514" s="67">
        <v>1035053.55</v>
      </c>
      <c r="L11514" s="67">
        <v>18.37</v>
      </c>
      <c r="M11514" s="67">
        <v>1035053.55</v>
      </c>
      <c r="N11514" s="67">
        <v>229.07</v>
      </c>
      <c r="P11514" s="67">
        <v>296.39</v>
      </c>
      <c r="Q11514" s="67">
        <v>4140214.2</v>
      </c>
      <c r="R11514" s="2" t="s">
        <v>161</v>
      </c>
      <c r="S11514" s="2" t="s">
        <v>161</v>
      </c>
      <c r="T11514" s="2" t="s">
        <v>161</v>
      </c>
      <c r="U11514" t="s">
        <v>783</v>
      </c>
    </row>
    <row r="11515" spans="3:21" x14ac:dyDescent="0.3">
      <c r="C11515" t="s">
        <v>32</v>
      </c>
      <c r="D11515" t="s">
        <v>158</v>
      </c>
      <c r="E11515" t="s">
        <v>30</v>
      </c>
      <c r="F11515" t="s">
        <v>159</v>
      </c>
      <c r="G11515" s="2">
        <v>2</v>
      </c>
      <c r="H11515" s="2" t="s">
        <v>220</v>
      </c>
      <c r="I11515" s="67">
        <v>178990.53</v>
      </c>
      <c r="J11515" s="67">
        <v>9.93</v>
      </c>
      <c r="K11515" s="67">
        <v>178990.53</v>
      </c>
      <c r="L11515" s="67">
        <v>1.4</v>
      </c>
      <c r="M11515" s="67">
        <v>178990.53</v>
      </c>
      <c r="N11515" s="67">
        <v>77.22</v>
      </c>
      <c r="P11515" s="67">
        <v>0</v>
      </c>
      <c r="Q11515" s="67">
        <v>357981.06</v>
      </c>
      <c r="R11515" s="2" t="s">
        <v>161</v>
      </c>
      <c r="S11515" s="2" t="s">
        <v>161</v>
      </c>
      <c r="T11515" s="2" t="s">
        <v>161</v>
      </c>
      <c r="U11515" t="s">
        <v>783</v>
      </c>
    </row>
    <row r="11516" spans="3:21" x14ac:dyDescent="0.3">
      <c r="C11516" t="s">
        <v>31</v>
      </c>
      <c r="D11516" t="s">
        <v>158</v>
      </c>
      <c r="E11516" t="s">
        <v>30</v>
      </c>
      <c r="F11516" t="s">
        <v>159</v>
      </c>
      <c r="G11516" s="2">
        <v>4</v>
      </c>
      <c r="H11516" s="2" t="s">
        <v>413</v>
      </c>
      <c r="I11516" s="67">
        <v>2122481.17</v>
      </c>
      <c r="J11516" s="67">
        <v>16.91</v>
      </c>
      <c r="K11516" s="67">
        <v>2122481.17</v>
      </c>
      <c r="L11516" s="67">
        <v>8.0299999999999994</v>
      </c>
      <c r="M11516" s="67">
        <v>2122481.17</v>
      </c>
      <c r="N11516" s="67">
        <v>76.91</v>
      </c>
      <c r="P11516" s="67">
        <v>0</v>
      </c>
      <c r="Q11516" s="67">
        <v>8489924.6799999997</v>
      </c>
      <c r="R11516" s="2" t="s">
        <v>161</v>
      </c>
      <c r="S11516" s="2" t="s">
        <v>161</v>
      </c>
      <c r="T11516" s="2" t="s">
        <v>161</v>
      </c>
      <c r="U11516" t="s">
        <v>783</v>
      </c>
    </row>
    <row r="11517" spans="3:21" x14ac:dyDescent="0.3">
      <c r="C11517" t="s">
        <v>166</v>
      </c>
      <c r="D11517" t="s">
        <v>158</v>
      </c>
      <c r="E11517" t="s">
        <v>30</v>
      </c>
      <c r="F11517" t="s">
        <v>159</v>
      </c>
      <c r="G11517" s="2">
        <v>1</v>
      </c>
      <c r="H11517" s="2" t="s">
        <v>385</v>
      </c>
      <c r="I11517" s="67">
        <v>10251.08</v>
      </c>
      <c r="J11517" s="67">
        <v>0.54</v>
      </c>
      <c r="K11517" s="67">
        <v>10251.08</v>
      </c>
      <c r="L11517" s="67">
        <v>289.61</v>
      </c>
      <c r="M11517" s="67">
        <v>10251.08</v>
      </c>
      <c r="N11517" s="67">
        <v>2.46</v>
      </c>
      <c r="P11517" s="67">
        <v>0</v>
      </c>
      <c r="Q11517" s="67">
        <v>10251.08</v>
      </c>
      <c r="R11517" s="2" t="s">
        <v>165</v>
      </c>
      <c r="S11517" s="2" t="s">
        <v>161</v>
      </c>
      <c r="T11517" s="2" t="s">
        <v>165</v>
      </c>
      <c r="U11517" t="s">
        <v>783</v>
      </c>
    </row>
    <row r="11518" spans="3:21" x14ac:dyDescent="0.3">
      <c r="C11518" t="s">
        <v>166</v>
      </c>
      <c r="D11518" t="s">
        <v>158</v>
      </c>
      <c r="E11518" t="s">
        <v>30</v>
      </c>
      <c r="F11518" t="s">
        <v>159</v>
      </c>
      <c r="G11518" s="2">
        <v>7</v>
      </c>
      <c r="H11518" s="2" t="s">
        <v>204</v>
      </c>
      <c r="I11518" s="67">
        <v>19799.78</v>
      </c>
      <c r="J11518" s="67">
        <v>6619.52</v>
      </c>
      <c r="K11518" s="67">
        <v>19799.78</v>
      </c>
      <c r="L11518" s="67">
        <v>3.83</v>
      </c>
      <c r="M11518" s="67">
        <v>19799.78</v>
      </c>
      <c r="N11518" s="67">
        <v>52.72</v>
      </c>
      <c r="P11518" s="67">
        <v>0</v>
      </c>
      <c r="Q11518" s="67">
        <v>138598.46</v>
      </c>
      <c r="R11518" s="2" t="s">
        <v>161</v>
      </c>
      <c r="S11518" s="2" t="s">
        <v>165</v>
      </c>
      <c r="T11518" s="2" t="s">
        <v>165</v>
      </c>
      <c r="U11518" t="s">
        <v>783</v>
      </c>
    </row>
    <row r="11519" spans="3:21" x14ac:dyDescent="0.3">
      <c r="C11519" t="s">
        <v>31</v>
      </c>
      <c r="D11519" t="s">
        <v>158</v>
      </c>
      <c r="E11519" t="s">
        <v>30</v>
      </c>
      <c r="F11519" t="s">
        <v>159</v>
      </c>
      <c r="G11519" s="2">
        <v>4</v>
      </c>
      <c r="H11519" s="2" t="s">
        <v>258</v>
      </c>
      <c r="I11519" s="67">
        <v>480159.43</v>
      </c>
      <c r="J11519" s="67">
        <v>95.06</v>
      </c>
      <c r="K11519" s="67">
        <v>480159.43</v>
      </c>
      <c r="L11519" s="67">
        <v>22.49</v>
      </c>
      <c r="M11519" s="67">
        <v>480159.43</v>
      </c>
      <c r="N11519" s="67">
        <v>309.29000000000002</v>
      </c>
      <c r="P11519" s="67">
        <v>0</v>
      </c>
      <c r="Q11519" s="67">
        <v>1920637.72</v>
      </c>
      <c r="R11519" s="2" t="s">
        <v>161</v>
      </c>
      <c r="S11519" s="2" t="s">
        <v>161</v>
      </c>
      <c r="T11519" s="2" t="s">
        <v>161</v>
      </c>
      <c r="U11519" t="s">
        <v>783</v>
      </c>
    </row>
    <row r="11520" spans="3:21" x14ac:dyDescent="0.3">
      <c r="C11520" t="s">
        <v>31</v>
      </c>
      <c r="D11520" t="s">
        <v>158</v>
      </c>
      <c r="E11520" t="s">
        <v>30</v>
      </c>
      <c r="F11520" t="s">
        <v>159</v>
      </c>
      <c r="G11520" s="2">
        <v>6</v>
      </c>
      <c r="H11520" s="2" t="s">
        <v>222</v>
      </c>
      <c r="I11520" s="67">
        <v>90299.05</v>
      </c>
      <c r="J11520" s="67">
        <v>0</v>
      </c>
      <c r="K11520" s="67">
        <v>90299.05</v>
      </c>
      <c r="L11520" s="67">
        <v>0</v>
      </c>
      <c r="M11520" s="67">
        <v>90299.05</v>
      </c>
      <c r="N11520" s="67">
        <v>49.4</v>
      </c>
      <c r="P11520" s="67">
        <v>0</v>
      </c>
      <c r="Q11520" s="67">
        <v>541794.30000000005</v>
      </c>
      <c r="R11520" s="2" t="s">
        <v>161</v>
      </c>
      <c r="S11520" s="2" t="s">
        <v>161</v>
      </c>
      <c r="T11520" s="2" t="s">
        <v>165</v>
      </c>
      <c r="U11520" t="s">
        <v>783</v>
      </c>
    </row>
    <row r="11521" spans="3:21" x14ac:dyDescent="0.3">
      <c r="C11521" t="s">
        <v>32</v>
      </c>
      <c r="D11521" t="s">
        <v>158</v>
      </c>
      <c r="E11521" t="s">
        <v>30</v>
      </c>
      <c r="F11521" t="s">
        <v>159</v>
      </c>
      <c r="G11521" s="2">
        <v>-1</v>
      </c>
      <c r="H11521" s="2" t="s">
        <v>442</v>
      </c>
      <c r="I11521" s="67">
        <v>1036.81</v>
      </c>
      <c r="J11521" s="67">
        <v>0.02</v>
      </c>
      <c r="K11521" s="67">
        <v>1036.81</v>
      </c>
      <c r="L11521" s="67">
        <v>0.01</v>
      </c>
      <c r="M11521" s="67">
        <v>1036.81</v>
      </c>
      <c r="N11521" s="67">
        <v>0.21</v>
      </c>
      <c r="P11521" s="67">
        <v>0</v>
      </c>
      <c r="Q11521" s="67">
        <v>0</v>
      </c>
      <c r="R11521" s="2" t="s">
        <v>161</v>
      </c>
      <c r="S11521" s="2" t="s">
        <v>161</v>
      </c>
      <c r="T11521" s="2" t="s">
        <v>161</v>
      </c>
      <c r="U11521" t="s">
        <v>783</v>
      </c>
    </row>
    <row r="11522" spans="3:21" x14ac:dyDescent="0.3">
      <c r="C11522" t="s">
        <v>166</v>
      </c>
      <c r="D11522" t="s">
        <v>158</v>
      </c>
      <c r="E11522" t="s">
        <v>30</v>
      </c>
      <c r="F11522" t="s">
        <v>159</v>
      </c>
      <c r="G11522" s="2">
        <v>7</v>
      </c>
      <c r="H11522" s="2" t="s">
        <v>351</v>
      </c>
      <c r="I11522" s="67">
        <v>995847.61</v>
      </c>
      <c r="J11522" s="67">
        <v>97.15</v>
      </c>
      <c r="K11522" s="67">
        <v>995847.61</v>
      </c>
      <c r="L11522" s="67">
        <v>6.98</v>
      </c>
      <c r="M11522" s="67">
        <v>995847.61</v>
      </c>
      <c r="N11522" s="67">
        <v>151.47999999999999</v>
      </c>
      <c r="P11522" s="67">
        <v>0</v>
      </c>
      <c r="Q11522" s="67">
        <v>6970933.2699999996</v>
      </c>
      <c r="R11522" s="2" t="s">
        <v>161</v>
      </c>
      <c r="S11522" s="2" t="s">
        <v>161</v>
      </c>
      <c r="T11522" s="2" t="s">
        <v>161</v>
      </c>
      <c r="U11522" t="s">
        <v>783</v>
      </c>
    </row>
    <row r="11523" spans="3:21" x14ac:dyDescent="0.3">
      <c r="C11523" t="s">
        <v>31</v>
      </c>
      <c r="D11523" t="s">
        <v>158</v>
      </c>
      <c r="E11523" t="s">
        <v>30</v>
      </c>
      <c r="F11523" t="s">
        <v>159</v>
      </c>
      <c r="G11523" s="2">
        <v>5</v>
      </c>
      <c r="H11523" s="2" t="s">
        <v>170</v>
      </c>
      <c r="I11523" s="67">
        <v>43034.85</v>
      </c>
      <c r="J11523" s="67">
        <v>784.59</v>
      </c>
      <c r="K11523" s="67">
        <v>43034.85</v>
      </c>
      <c r="L11523" s="67">
        <v>666.46</v>
      </c>
      <c r="M11523" s="67">
        <v>43034.85</v>
      </c>
      <c r="N11523" s="67">
        <v>166.1</v>
      </c>
      <c r="P11523" s="67">
        <v>0</v>
      </c>
      <c r="Q11523" s="67">
        <v>215174.25</v>
      </c>
      <c r="R11523" s="2" t="s">
        <v>161</v>
      </c>
      <c r="S11523" s="2" t="s">
        <v>161</v>
      </c>
      <c r="T11523" s="2" t="s">
        <v>165</v>
      </c>
      <c r="U11523" t="s">
        <v>783</v>
      </c>
    </row>
    <row r="11524" spans="3:21" x14ac:dyDescent="0.3">
      <c r="C11524" t="s">
        <v>166</v>
      </c>
      <c r="D11524" t="s">
        <v>158</v>
      </c>
      <c r="E11524" t="s">
        <v>30</v>
      </c>
      <c r="F11524" t="s">
        <v>159</v>
      </c>
      <c r="G11524" s="2">
        <v>4</v>
      </c>
      <c r="H11524" s="2" t="s">
        <v>434</v>
      </c>
      <c r="I11524" s="67">
        <v>10882.34</v>
      </c>
      <c r="J11524" s="67">
        <v>1095.92</v>
      </c>
      <c r="K11524" s="67">
        <v>10882.34</v>
      </c>
      <c r="L11524" s="67">
        <v>0.43</v>
      </c>
      <c r="M11524" s="67">
        <v>10882.34</v>
      </c>
      <c r="N11524" s="67">
        <v>7.79</v>
      </c>
      <c r="P11524" s="67">
        <v>0</v>
      </c>
      <c r="Q11524" s="67">
        <v>43529.36</v>
      </c>
      <c r="R11524" s="2" t="s">
        <v>161</v>
      </c>
      <c r="S11524" s="2" t="s">
        <v>165</v>
      </c>
      <c r="T11524" s="2" t="s">
        <v>165</v>
      </c>
      <c r="U11524" t="s">
        <v>783</v>
      </c>
    </row>
    <row r="11525" spans="3:21" x14ac:dyDescent="0.3">
      <c r="C11525" t="s">
        <v>31</v>
      </c>
      <c r="D11525" t="s">
        <v>158</v>
      </c>
      <c r="E11525" t="s">
        <v>30</v>
      </c>
      <c r="F11525" t="s">
        <v>159</v>
      </c>
      <c r="G11525" s="2">
        <v>-1</v>
      </c>
      <c r="H11525" s="2" t="s">
        <v>329</v>
      </c>
      <c r="I11525" s="67">
        <v>505693.73</v>
      </c>
      <c r="J11525" s="67">
        <v>50.08</v>
      </c>
      <c r="K11525" s="67">
        <v>505693.73</v>
      </c>
      <c r="L11525" s="67">
        <v>23.79</v>
      </c>
      <c r="M11525" s="67">
        <v>505693.73</v>
      </c>
      <c r="N11525" s="67">
        <v>227.84</v>
      </c>
      <c r="P11525" s="67">
        <v>0</v>
      </c>
      <c r="Q11525" s="67">
        <v>0</v>
      </c>
      <c r="R11525" s="2" t="s">
        <v>161</v>
      </c>
      <c r="S11525" s="2" t="s">
        <v>161</v>
      </c>
      <c r="T11525" s="2" t="s">
        <v>161</v>
      </c>
      <c r="U11525" t="s">
        <v>783</v>
      </c>
    </row>
    <row r="11526" spans="3:21" x14ac:dyDescent="0.3">
      <c r="C11526" t="s">
        <v>31</v>
      </c>
      <c r="D11526" t="s">
        <v>158</v>
      </c>
      <c r="E11526" t="s">
        <v>30</v>
      </c>
      <c r="F11526" t="s">
        <v>159</v>
      </c>
      <c r="G11526" s="2">
        <v>7</v>
      </c>
      <c r="H11526" s="2" t="s">
        <v>459</v>
      </c>
      <c r="I11526" s="67">
        <v>154.44</v>
      </c>
      <c r="J11526" s="67">
        <v>0.02</v>
      </c>
      <c r="K11526" s="67">
        <v>154.44</v>
      </c>
      <c r="L11526" s="67">
        <v>0.02</v>
      </c>
      <c r="M11526" s="67">
        <v>154.44</v>
      </c>
      <c r="N11526" s="67">
        <v>0.28000000000000003</v>
      </c>
      <c r="P11526" s="67">
        <v>0</v>
      </c>
      <c r="Q11526" s="67">
        <v>1081.08</v>
      </c>
      <c r="R11526" s="2" t="s">
        <v>161</v>
      </c>
      <c r="S11526" s="2" t="s">
        <v>161</v>
      </c>
      <c r="T11526" s="2" t="s">
        <v>161</v>
      </c>
      <c r="U11526" t="s">
        <v>783</v>
      </c>
    </row>
    <row r="11527" spans="3:21" x14ac:dyDescent="0.3">
      <c r="C11527" t="s">
        <v>32</v>
      </c>
      <c r="D11527" t="s">
        <v>158</v>
      </c>
      <c r="E11527" t="s">
        <v>30</v>
      </c>
      <c r="F11527" t="s">
        <v>159</v>
      </c>
      <c r="G11527" s="2">
        <v>3</v>
      </c>
      <c r="H11527" s="2" t="s">
        <v>249</v>
      </c>
      <c r="I11527" s="67">
        <v>184407.04000000001</v>
      </c>
      <c r="J11527" s="67">
        <v>4.26</v>
      </c>
      <c r="K11527" s="67">
        <v>184407.04000000001</v>
      </c>
      <c r="L11527" s="67">
        <v>7.87</v>
      </c>
      <c r="M11527" s="67">
        <v>184407.04000000001</v>
      </c>
      <c r="N11527" s="67">
        <v>54.41</v>
      </c>
      <c r="P11527" s="67">
        <v>0</v>
      </c>
      <c r="Q11527" s="67">
        <v>553221.12</v>
      </c>
      <c r="R11527" s="2" t="s">
        <v>161</v>
      </c>
      <c r="S11527" s="2" t="s">
        <v>161</v>
      </c>
      <c r="T11527" s="2" t="s">
        <v>161</v>
      </c>
      <c r="U11527" t="s">
        <v>783</v>
      </c>
    </row>
    <row r="11528" spans="3:21" x14ac:dyDescent="0.3">
      <c r="C11528" t="s">
        <v>31</v>
      </c>
      <c r="D11528" t="s">
        <v>158</v>
      </c>
      <c r="E11528" t="s">
        <v>30</v>
      </c>
      <c r="F11528" t="s">
        <v>159</v>
      </c>
      <c r="G11528" s="2">
        <v>0</v>
      </c>
      <c r="H11528" s="2" t="s">
        <v>369</v>
      </c>
      <c r="I11528" s="67">
        <v>6123.38</v>
      </c>
      <c r="J11528" s="67">
        <v>0.11</v>
      </c>
      <c r="K11528" s="67">
        <v>6123.38</v>
      </c>
      <c r="L11528" s="67">
        <v>0.61</v>
      </c>
      <c r="M11528" s="67">
        <v>6123.38</v>
      </c>
      <c r="N11528" s="67">
        <v>1.33</v>
      </c>
      <c r="P11528" s="67">
        <v>0</v>
      </c>
      <c r="Q11528" s="67">
        <v>0</v>
      </c>
      <c r="R11528" s="2" t="s">
        <v>161</v>
      </c>
      <c r="S11528" s="2" t="s">
        <v>161</v>
      </c>
      <c r="T11528" s="2" t="s">
        <v>165</v>
      </c>
      <c r="U11528" t="s">
        <v>783</v>
      </c>
    </row>
    <row r="11529" spans="3:21" x14ac:dyDescent="0.3">
      <c r="C11529" t="s">
        <v>166</v>
      </c>
      <c r="D11529" t="s">
        <v>158</v>
      </c>
      <c r="E11529" t="s">
        <v>30</v>
      </c>
      <c r="F11529" t="s">
        <v>159</v>
      </c>
      <c r="G11529" s="2">
        <v>0</v>
      </c>
      <c r="H11529" s="2" t="s">
        <v>296</v>
      </c>
      <c r="I11529" s="67">
        <v>32198286.449999999</v>
      </c>
      <c r="J11529" s="67">
        <v>1135.97</v>
      </c>
      <c r="K11529" s="67">
        <v>32198286.449999999</v>
      </c>
      <c r="L11529" s="67">
        <v>539.58000000000004</v>
      </c>
      <c r="M11529" s="67">
        <v>32198286.449999999</v>
      </c>
      <c r="N11529" s="67">
        <v>5167.75</v>
      </c>
      <c r="P11529" s="67">
        <v>0</v>
      </c>
      <c r="Q11529" s="67">
        <v>0</v>
      </c>
      <c r="R11529" s="2" t="s">
        <v>161</v>
      </c>
      <c r="S11529" s="2" t="s">
        <v>161</v>
      </c>
      <c r="T11529" s="2" t="s">
        <v>161</v>
      </c>
      <c r="U11529" t="s">
        <v>783</v>
      </c>
    </row>
    <row r="11530" spans="3:21" x14ac:dyDescent="0.3">
      <c r="C11530" t="s">
        <v>31</v>
      </c>
      <c r="D11530" t="s">
        <v>158</v>
      </c>
      <c r="E11530" t="s">
        <v>29</v>
      </c>
      <c r="F11530" t="s">
        <v>159</v>
      </c>
      <c r="G11530" s="2">
        <v>3</v>
      </c>
      <c r="H11530" s="2" t="s">
        <v>432</v>
      </c>
      <c r="I11530" s="67">
        <v>-7902.16</v>
      </c>
      <c r="J11530" s="67">
        <v>0</v>
      </c>
      <c r="K11530" s="67">
        <v>-7902.16</v>
      </c>
      <c r="L11530" s="67">
        <v>0</v>
      </c>
      <c r="M11530" s="67">
        <v>-7902.16</v>
      </c>
      <c r="N11530" s="67">
        <v>0</v>
      </c>
      <c r="P11530" s="67">
        <v>0</v>
      </c>
      <c r="Q11530" s="67">
        <v>0</v>
      </c>
      <c r="U11530" t="s">
        <v>783</v>
      </c>
    </row>
    <row r="11531" spans="3:21" x14ac:dyDescent="0.3">
      <c r="C11531" t="s">
        <v>32</v>
      </c>
      <c r="D11531" t="s">
        <v>158</v>
      </c>
      <c r="E11531" t="s">
        <v>30</v>
      </c>
      <c r="F11531" t="s">
        <v>159</v>
      </c>
      <c r="G11531" s="2">
        <v>-1</v>
      </c>
      <c r="H11531" s="2" t="s">
        <v>319</v>
      </c>
      <c r="I11531" s="67">
        <v>511092.52</v>
      </c>
      <c r="J11531" s="67">
        <v>102.53</v>
      </c>
      <c r="K11531" s="67">
        <v>511092.52</v>
      </c>
      <c r="L11531" s="67">
        <v>48.7</v>
      </c>
      <c r="M11531" s="67">
        <v>511092.52</v>
      </c>
      <c r="N11531" s="67">
        <v>466.44</v>
      </c>
      <c r="P11531" s="67">
        <v>0</v>
      </c>
      <c r="Q11531" s="67">
        <v>0</v>
      </c>
      <c r="R11531" s="2" t="s">
        <v>161</v>
      </c>
      <c r="S11531" s="2" t="s">
        <v>161</v>
      </c>
      <c r="T11531" s="2" t="s">
        <v>161</v>
      </c>
      <c r="U11531" t="s">
        <v>783</v>
      </c>
    </row>
    <row r="11532" spans="3:21" x14ac:dyDescent="0.3">
      <c r="C11532" t="s">
        <v>31</v>
      </c>
      <c r="D11532" t="s">
        <v>158</v>
      </c>
      <c r="E11532" t="s">
        <v>30</v>
      </c>
      <c r="F11532" t="s">
        <v>159</v>
      </c>
      <c r="G11532" s="2">
        <v>1</v>
      </c>
      <c r="H11532" s="2" t="s">
        <v>604</v>
      </c>
      <c r="I11532" s="67">
        <v>38242.04</v>
      </c>
      <c r="J11532" s="67">
        <v>0.94</v>
      </c>
      <c r="K11532" s="67">
        <v>38242.04</v>
      </c>
      <c r="L11532" s="67">
        <v>5.0599999999999996</v>
      </c>
      <c r="M11532" s="67">
        <v>38242.04</v>
      </c>
      <c r="N11532" s="67">
        <v>0</v>
      </c>
      <c r="P11532" s="67">
        <v>0</v>
      </c>
      <c r="Q11532" s="67">
        <v>38242.04</v>
      </c>
      <c r="R11532" s="2" t="s">
        <v>161</v>
      </c>
      <c r="S11532" s="2" t="s">
        <v>161</v>
      </c>
      <c r="T11532" s="2" t="s">
        <v>165</v>
      </c>
      <c r="U11532" t="s">
        <v>783</v>
      </c>
    </row>
    <row r="11533" spans="3:21" x14ac:dyDescent="0.3">
      <c r="C11533" t="s">
        <v>166</v>
      </c>
      <c r="D11533" t="s">
        <v>158</v>
      </c>
      <c r="E11533" t="s">
        <v>29</v>
      </c>
      <c r="F11533" t="s">
        <v>159</v>
      </c>
      <c r="G11533" s="2">
        <v>5</v>
      </c>
      <c r="H11533" s="2" t="s">
        <v>377</v>
      </c>
      <c r="I11533" s="67">
        <v>-1923.52</v>
      </c>
      <c r="J11533" s="67">
        <v>0</v>
      </c>
      <c r="K11533" s="67">
        <v>-1923.52</v>
      </c>
      <c r="L11533" s="67">
        <v>0</v>
      </c>
      <c r="M11533" s="67">
        <v>-1923.52</v>
      </c>
      <c r="N11533" s="67">
        <v>0</v>
      </c>
      <c r="P11533" s="67">
        <v>0</v>
      </c>
      <c r="Q11533" s="67">
        <v>0</v>
      </c>
      <c r="U11533" t="s">
        <v>783</v>
      </c>
    </row>
    <row r="11534" spans="3:21" x14ac:dyDescent="0.3">
      <c r="C11534" t="s">
        <v>31</v>
      </c>
      <c r="D11534" t="s">
        <v>158</v>
      </c>
      <c r="E11534" t="s">
        <v>29</v>
      </c>
      <c r="F11534" t="s">
        <v>159</v>
      </c>
      <c r="G11534" s="2">
        <v>1</v>
      </c>
      <c r="H11534" s="2" t="s">
        <v>174</v>
      </c>
      <c r="I11534" s="67">
        <v>-29.31</v>
      </c>
      <c r="J11534" s="67">
        <v>0</v>
      </c>
      <c r="K11534" s="67">
        <v>-29.31</v>
      </c>
      <c r="L11534" s="67">
        <v>0</v>
      </c>
      <c r="M11534" s="67">
        <v>-29.31</v>
      </c>
      <c r="N11534" s="67">
        <v>0</v>
      </c>
      <c r="P11534" s="67">
        <v>0</v>
      </c>
      <c r="Q11534" s="67">
        <v>0</v>
      </c>
      <c r="U11534" t="s">
        <v>783</v>
      </c>
    </row>
    <row r="11535" spans="3:21" x14ac:dyDescent="0.3">
      <c r="C11535" t="s">
        <v>166</v>
      </c>
      <c r="D11535" t="s">
        <v>158</v>
      </c>
      <c r="E11535" t="s">
        <v>30</v>
      </c>
      <c r="F11535" t="s">
        <v>159</v>
      </c>
      <c r="G11535" s="2">
        <v>2</v>
      </c>
      <c r="H11535" s="2" t="s">
        <v>324</v>
      </c>
      <c r="I11535" s="67">
        <v>3970.43</v>
      </c>
      <c r="J11535" s="67">
        <v>1.39</v>
      </c>
      <c r="K11535" s="67">
        <v>3970.43</v>
      </c>
      <c r="L11535" s="67">
        <v>0.66</v>
      </c>
      <c r="M11535" s="67">
        <v>3970.43</v>
      </c>
      <c r="N11535" s="67">
        <v>6.32</v>
      </c>
      <c r="P11535" s="67">
        <v>0</v>
      </c>
      <c r="Q11535" s="67">
        <v>7940.86</v>
      </c>
      <c r="R11535" s="2" t="s">
        <v>161</v>
      </c>
      <c r="S11535" s="2" t="s">
        <v>161</v>
      </c>
      <c r="T11535" s="2" t="s">
        <v>161</v>
      </c>
      <c r="U11535" t="s">
        <v>783</v>
      </c>
    </row>
    <row r="11536" spans="3:21" x14ac:dyDescent="0.3">
      <c r="C11536" t="s">
        <v>166</v>
      </c>
      <c r="D11536" t="s">
        <v>158</v>
      </c>
      <c r="E11536" t="s">
        <v>30</v>
      </c>
      <c r="F11536" t="s">
        <v>159</v>
      </c>
      <c r="G11536" s="2">
        <v>0</v>
      </c>
      <c r="H11536" s="2" t="s">
        <v>619</v>
      </c>
      <c r="I11536" s="67">
        <v>498.18</v>
      </c>
      <c r="J11536" s="67">
        <v>183.15</v>
      </c>
      <c r="K11536" s="67">
        <v>498.18</v>
      </c>
      <c r="L11536" s="67">
        <v>0</v>
      </c>
      <c r="M11536" s="67">
        <v>498.18</v>
      </c>
      <c r="N11536" s="67">
        <v>0</v>
      </c>
      <c r="P11536" s="67">
        <v>0</v>
      </c>
      <c r="Q11536" s="67">
        <v>0</v>
      </c>
      <c r="R11536" s="2" t="s">
        <v>161</v>
      </c>
      <c r="S11536" s="2" t="s">
        <v>165</v>
      </c>
      <c r="T11536" s="2" t="s">
        <v>165</v>
      </c>
      <c r="U11536" t="s">
        <v>783</v>
      </c>
    </row>
    <row r="11537" spans="3:21" x14ac:dyDescent="0.3">
      <c r="C11537" t="s">
        <v>31</v>
      </c>
      <c r="D11537" t="s">
        <v>158</v>
      </c>
      <c r="E11537" t="s">
        <v>30</v>
      </c>
      <c r="F11537" t="s">
        <v>159</v>
      </c>
      <c r="G11537" s="2">
        <v>0</v>
      </c>
      <c r="H11537" s="2" t="s">
        <v>267</v>
      </c>
      <c r="I11537" s="67">
        <v>119450.61</v>
      </c>
      <c r="J11537" s="67">
        <v>7.39</v>
      </c>
      <c r="K11537" s="67">
        <v>119450.61</v>
      </c>
      <c r="L11537" s="67">
        <v>3.51</v>
      </c>
      <c r="M11537" s="67">
        <v>119450.61</v>
      </c>
      <c r="N11537" s="67">
        <v>33.619999999999997</v>
      </c>
      <c r="P11537" s="67">
        <v>0</v>
      </c>
      <c r="Q11537" s="67">
        <v>0</v>
      </c>
      <c r="R11537" s="2" t="s">
        <v>161</v>
      </c>
      <c r="S11537" s="2" t="s">
        <v>161</v>
      </c>
      <c r="T11537" s="2" t="s">
        <v>161</v>
      </c>
      <c r="U11537" t="s">
        <v>783</v>
      </c>
    </row>
    <row r="11538" spans="3:21" x14ac:dyDescent="0.3">
      <c r="C11538" t="s">
        <v>166</v>
      </c>
      <c r="D11538" t="s">
        <v>158</v>
      </c>
      <c r="E11538" t="s">
        <v>30</v>
      </c>
      <c r="F11538" t="s">
        <v>159</v>
      </c>
      <c r="G11538" s="2">
        <v>7</v>
      </c>
      <c r="H11538" s="2" t="s">
        <v>574</v>
      </c>
      <c r="I11538" s="67">
        <v>23057.49</v>
      </c>
      <c r="J11538" s="67">
        <v>6.7</v>
      </c>
      <c r="K11538" s="67">
        <v>23057.49</v>
      </c>
      <c r="L11538" s="67">
        <v>0.51</v>
      </c>
      <c r="M11538" s="67">
        <v>23057.49</v>
      </c>
      <c r="N11538" s="67">
        <v>2.71</v>
      </c>
      <c r="P11538" s="67">
        <v>0</v>
      </c>
      <c r="Q11538" s="67">
        <v>161402.43000000002</v>
      </c>
      <c r="R11538" s="2" t="s">
        <v>165</v>
      </c>
      <c r="S11538" s="2" t="s">
        <v>165</v>
      </c>
      <c r="T11538" s="2" t="s">
        <v>165</v>
      </c>
      <c r="U11538" t="s">
        <v>783</v>
      </c>
    </row>
    <row r="11539" spans="3:21" x14ac:dyDescent="0.3">
      <c r="C11539" t="s">
        <v>166</v>
      </c>
      <c r="D11539" t="s">
        <v>158</v>
      </c>
      <c r="E11539" t="s">
        <v>30</v>
      </c>
      <c r="F11539" t="s">
        <v>159</v>
      </c>
      <c r="G11539" s="2">
        <v>-1</v>
      </c>
      <c r="H11539" s="2" t="s">
        <v>464</v>
      </c>
      <c r="I11539" s="67">
        <v>847301.14</v>
      </c>
      <c r="J11539" s="67">
        <v>29.21</v>
      </c>
      <c r="K11539" s="67">
        <v>847301.14</v>
      </c>
      <c r="L11539" s="67">
        <v>15.88</v>
      </c>
      <c r="M11539" s="67">
        <v>847301.14</v>
      </c>
      <c r="N11539" s="67">
        <v>260.13</v>
      </c>
      <c r="P11539" s="67">
        <v>0</v>
      </c>
      <c r="Q11539" s="67">
        <v>0</v>
      </c>
      <c r="R11539" s="2" t="s">
        <v>161</v>
      </c>
      <c r="S11539" s="2" t="s">
        <v>161</v>
      </c>
      <c r="T11539" s="2" t="s">
        <v>161</v>
      </c>
      <c r="U11539" t="s">
        <v>783</v>
      </c>
    </row>
    <row r="11540" spans="3:21" x14ac:dyDescent="0.3">
      <c r="C11540" t="s">
        <v>31</v>
      </c>
      <c r="D11540" t="s">
        <v>158</v>
      </c>
      <c r="E11540" t="s">
        <v>29</v>
      </c>
      <c r="F11540" t="s">
        <v>159</v>
      </c>
      <c r="G11540" s="2">
        <v>10</v>
      </c>
      <c r="H11540" s="2" t="s">
        <v>431</v>
      </c>
      <c r="I11540" s="67">
        <v>-13479.95</v>
      </c>
      <c r="J11540" s="67">
        <v>0</v>
      </c>
      <c r="K11540" s="67">
        <v>-13479.95</v>
      </c>
      <c r="L11540" s="67">
        <v>0</v>
      </c>
      <c r="M11540" s="67">
        <v>-13479.95</v>
      </c>
      <c r="N11540" s="67">
        <v>0</v>
      </c>
      <c r="P11540" s="67">
        <v>0</v>
      </c>
      <c r="Q11540" s="67">
        <v>0</v>
      </c>
      <c r="U11540" t="s">
        <v>783</v>
      </c>
    </row>
    <row r="11541" spans="3:21" x14ac:dyDescent="0.3">
      <c r="C11541" t="s">
        <v>166</v>
      </c>
      <c r="D11541" t="s">
        <v>158</v>
      </c>
      <c r="E11541" t="s">
        <v>30</v>
      </c>
      <c r="F11541" t="s">
        <v>159</v>
      </c>
      <c r="G11541" s="2">
        <v>11</v>
      </c>
      <c r="H11541" s="2" t="s">
        <v>270</v>
      </c>
      <c r="I11541" s="67">
        <v>129305.22</v>
      </c>
      <c r="J11541" s="67">
        <v>3.76</v>
      </c>
      <c r="K11541" s="67">
        <v>129305.22</v>
      </c>
      <c r="L11541" s="67">
        <v>20.2</v>
      </c>
      <c r="M11541" s="67">
        <v>129305.22</v>
      </c>
      <c r="N11541" s="67">
        <v>12.29</v>
      </c>
      <c r="P11541" s="67">
        <v>0</v>
      </c>
      <c r="Q11541" s="67">
        <v>1422357.42</v>
      </c>
      <c r="R11541" s="2" t="s">
        <v>161</v>
      </c>
      <c r="S11541" s="2" t="s">
        <v>161</v>
      </c>
      <c r="T11541" s="2" t="s">
        <v>165</v>
      </c>
      <c r="U11541" t="s">
        <v>783</v>
      </c>
    </row>
    <row r="11542" spans="3:21" x14ac:dyDescent="0.3">
      <c r="C11542" t="s">
        <v>166</v>
      </c>
      <c r="D11542" t="s">
        <v>158</v>
      </c>
      <c r="E11542" t="s">
        <v>29</v>
      </c>
      <c r="F11542" t="s">
        <v>159</v>
      </c>
      <c r="G11542" s="2">
        <v>13</v>
      </c>
      <c r="H11542" s="2" t="s">
        <v>218</v>
      </c>
      <c r="I11542" s="67">
        <v>-1039.5999999999999</v>
      </c>
      <c r="J11542" s="67">
        <v>0</v>
      </c>
      <c r="K11542" s="67">
        <v>-1039.5999999999999</v>
      </c>
      <c r="L11542" s="67">
        <v>0</v>
      </c>
      <c r="M11542" s="67">
        <v>-1039.5999999999999</v>
      </c>
      <c r="N11542" s="67">
        <v>0</v>
      </c>
      <c r="P11542" s="67">
        <v>0</v>
      </c>
      <c r="Q11542" s="67">
        <v>0</v>
      </c>
      <c r="U11542" t="s">
        <v>783</v>
      </c>
    </row>
    <row r="11543" spans="3:21" x14ac:dyDescent="0.3">
      <c r="C11543" t="s">
        <v>31</v>
      </c>
      <c r="D11543" t="s">
        <v>158</v>
      </c>
      <c r="E11543" t="s">
        <v>29</v>
      </c>
      <c r="F11543" t="s">
        <v>159</v>
      </c>
      <c r="G11543" s="2">
        <v>1</v>
      </c>
      <c r="H11543" s="2" t="s">
        <v>178</v>
      </c>
      <c r="I11543" s="67">
        <v>-1563.53</v>
      </c>
      <c r="J11543" s="67">
        <v>0</v>
      </c>
      <c r="K11543" s="67">
        <v>-1563.53</v>
      </c>
      <c r="L11543" s="67">
        <v>0</v>
      </c>
      <c r="M11543" s="67">
        <v>-1563.53</v>
      </c>
      <c r="N11543" s="67">
        <v>0</v>
      </c>
      <c r="P11543" s="67">
        <v>0</v>
      </c>
      <c r="Q11543" s="67">
        <v>0</v>
      </c>
      <c r="U11543" t="s">
        <v>783</v>
      </c>
    </row>
    <row r="11544" spans="3:21" x14ac:dyDescent="0.3">
      <c r="C11544" t="s">
        <v>31</v>
      </c>
      <c r="D11544" t="s">
        <v>158</v>
      </c>
      <c r="E11544" t="s">
        <v>30</v>
      </c>
      <c r="F11544" t="s">
        <v>159</v>
      </c>
      <c r="G11544" s="2">
        <v>2</v>
      </c>
      <c r="H11544" s="2" t="s">
        <v>262</v>
      </c>
      <c r="I11544" s="67">
        <v>11130.45</v>
      </c>
      <c r="J11544" s="67">
        <v>0.56000000000000005</v>
      </c>
      <c r="K11544" s="67">
        <v>11130.45</v>
      </c>
      <c r="L11544" s="67">
        <v>357.58</v>
      </c>
      <c r="M11544" s="67">
        <v>11130.45</v>
      </c>
      <c r="N11544" s="67">
        <v>3.12</v>
      </c>
      <c r="P11544" s="67">
        <v>0</v>
      </c>
      <c r="Q11544" s="67">
        <v>22260.9</v>
      </c>
      <c r="R11544" s="2" t="s">
        <v>165</v>
      </c>
      <c r="S11544" s="2" t="s">
        <v>161</v>
      </c>
      <c r="T11544" s="2" t="s">
        <v>165</v>
      </c>
      <c r="U11544" t="s">
        <v>783</v>
      </c>
    </row>
    <row r="11545" spans="3:21" x14ac:dyDescent="0.3">
      <c r="C11545" t="s">
        <v>31</v>
      </c>
      <c r="D11545" t="s">
        <v>158</v>
      </c>
      <c r="E11545" t="s">
        <v>30</v>
      </c>
      <c r="F11545" t="s">
        <v>159</v>
      </c>
      <c r="G11545" s="2">
        <v>4</v>
      </c>
      <c r="H11545" s="2" t="s">
        <v>224</v>
      </c>
      <c r="I11545" s="67">
        <v>78358.22</v>
      </c>
      <c r="J11545" s="67">
        <v>2533.75</v>
      </c>
      <c r="K11545" s="67">
        <v>78358.22</v>
      </c>
      <c r="L11545" s="67">
        <v>2.0099999999999998</v>
      </c>
      <c r="M11545" s="67">
        <v>78358.22</v>
      </c>
      <c r="N11545" s="67">
        <v>19.239999999999998</v>
      </c>
      <c r="P11545" s="67">
        <v>0</v>
      </c>
      <c r="Q11545" s="67">
        <v>313432.88</v>
      </c>
      <c r="R11545" s="2" t="s">
        <v>161</v>
      </c>
      <c r="S11545" s="2" t="s">
        <v>165</v>
      </c>
      <c r="T11545" s="2" t="s">
        <v>165</v>
      </c>
      <c r="U11545" t="s">
        <v>783</v>
      </c>
    </row>
    <row r="11546" spans="3:21" x14ac:dyDescent="0.3">
      <c r="C11546" t="s">
        <v>31</v>
      </c>
      <c r="D11546" t="s">
        <v>158</v>
      </c>
      <c r="E11546" t="s">
        <v>29</v>
      </c>
      <c r="F11546" t="s">
        <v>159</v>
      </c>
      <c r="G11546" s="2">
        <v>7</v>
      </c>
      <c r="H11546" s="2" t="s">
        <v>339</v>
      </c>
      <c r="I11546" s="67">
        <v>-2936.84</v>
      </c>
      <c r="J11546" s="67">
        <v>0</v>
      </c>
      <c r="K11546" s="67">
        <v>-2936.84</v>
      </c>
      <c r="L11546" s="67">
        <v>0</v>
      </c>
      <c r="M11546" s="67">
        <v>-2936.84</v>
      </c>
      <c r="N11546" s="67">
        <v>0</v>
      </c>
      <c r="P11546" s="67">
        <v>0</v>
      </c>
      <c r="Q11546" s="67">
        <v>0</v>
      </c>
      <c r="U11546" t="s">
        <v>783</v>
      </c>
    </row>
    <row r="11547" spans="3:21" x14ac:dyDescent="0.3">
      <c r="C11547" t="s">
        <v>166</v>
      </c>
      <c r="D11547" t="s">
        <v>158</v>
      </c>
      <c r="E11547" t="s">
        <v>29</v>
      </c>
      <c r="F11547" t="s">
        <v>159</v>
      </c>
      <c r="G11547" s="2">
        <v>3</v>
      </c>
      <c r="H11547" s="2" t="s">
        <v>609</v>
      </c>
      <c r="I11547" s="67">
        <v>-246.89</v>
      </c>
      <c r="J11547" s="67">
        <v>0</v>
      </c>
      <c r="K11547" s="67">
        <v>-246.89</v>
      </c>
      <c r="L11547" s="67">
        <v>0</v>
      </c>
      <c r="M11547" s="67">
        <v>-246.89</v>
      </c>
      <c r="N11547" s="67">
        <v>0</v>
      </c>
      <c r="P11547" s="67">
        <v>0</v>
      </c>
      <c r="Q11547" s="67">
        <v>0</v>
      </c>
      <c r="U11547" t="s">
        <v>783</v>
      </c>
    </row>
    <row r="11548" spans="3:21" x14ac:dyDescent="0.3">
      <c r="C11548" t="s">
        <v>31</v>
      </c>
      <c r="D11548" t="s">
        <v>158</v>
      </c>
      <c r="E11548" t="s">
        <v>30</v>
      </c>
      <c r="F11548" t="s">
        <v>159</v>
      </c>
      <c r="G11548" s="2">
        <v>7</v>
      </c>
      <c r="H11548" s="2" t="s">
        <v>190</v>
      </c>
      <c r="I11548" s="67">
        <v>4960322.4800000004</v>
      </c>
      <c r="J11548" s="67">
        <v>32</v>
      </c>
      <c r="K11548" s="67">
        <v>4960322.4800000004</v>
      </c>
      <c r="L11548" s="67">
        <v>170.72</v>
      </c>
      <c r="M11548" s="67">
        <v>4960322.4800000004</v>
      </c>
      <c r="N11548" s="67">
        <v>105.41</v>
      </c>
      <c r="P11548" s="67">
        <v>0</v>
      </c>
      <c r="Q11548" s="67">
        <v>34722257.359999999</v>
      </c>
      <c r="R11548" s="2" t="s">
        <v>161</v>
      </c>
      <c r="S11548" s="2" t="s">
        <v>161</v>
      </c>
      <c r="T11548" s="2" t="s">
        <v>165</v>
      </c>
      <c r="U11548" t="s">
        <v>783</v>
      </c>
    </row>
    <row r="11549" spans="3:21" x14ac:dyDescent="0.3">
      <c r="C11549" t="s">
        <v>31</v>
      </c>
      <c r="D11549" t="s">
        <v>158</v>
      </c>
      <c r="E11549" t="s">
        <v>30</v>
      </c>
      <c r="F11549" t="s">
        <v>159</v>
      </c>
      <c r="G11549" s="2">
        <v>0</v>
      </c>
      <c r="H11549" s="2" t="s">
        <v>482</v>
      </c>
      <c r="I11549" s="67">
        <v>6303.37</v>
      </c>
      <c r="J11549" s="67">
        <v>1.68</v>
      </c>
      <c r="K11549" s="67">
        <v>6303.37</v>
      </c>
      <c r="L11549" s="67">
        <v>0.12</v>
      </c>
      <c r="M11549" s="67">
        <v>6303.37</v>
      </c>
      <c r="N11549" s="67">
        <v>2.63</v>
      </c>
      <c r="P11549" s="67">
        <v>0</v>
      </c>
      <c r="Q11549" s="67">
        <v>0</v>
      </c>
      <c r="R11549" s="2" t="s">
        <v>161</v>
      </c>
      <c r="S11549" s="2" t="s">
        <v>161</v>
      </c>
      <c r="T11549" s="2" t="s">
        <v>161</v>
      </c>
      <c r="U11549" t="s">
        <v>783</v>
      </c>
    </row>
    <row r="11550" spans="3:21" x14ac:dyDescent="0.3">
      <c r="C11550" t="s">
        <v>31</v>
      </c>
      <c r="D11550" t="s">
        <v>158</v>
      </c>
      <c r="E11550" t="s">
        <v>30</v>
      </c>
      <c r="F11550" t="s">
        <v>159</v>
      </c>
      <c r="G11550" s="2">
        <v>9</v>
      </c>
      <c r="H11550" s="2" t="s">
        <v>358</v>
      </c>
      <c r="I11550" s="67">
        <v>1131277.8500000001</v>
      </c>
      <c r="J11550" s="67">
        <v>0</v>
      </c>
      <c r="K11550" s="67">
        <v>1131277.8500000001</v>
      </c>
      <c r="L11550" s="67">
        <v>0</v>
      </c>
      <c r="M11550" s="67">
        <v>1131277.8500000001</v>
      </c>
      <c r="N11550" s="67">
        <v>142.01</v>
      </c>
      <c r="P11550" s="67">
        <v>0</v>
      </c>
      <c r="Q11550" s="67">
        <v>10181500.65</v>
      </c>
      <c r="R11550" s="2" t="s">
        <v>161</v>
      </c>
      <c r="S11550" s="2" t="s">
        <v>161</v>
      </c>
      <c r="T11550" s="2" t="s">
        <v>165</v>
      </c>
      <c r="U11550" t="s">
        <v>783</v>
      </c>
    </row>
    <row r="11551" spans="3:21" x14ac:dyDescent="0.3">
      <c r="C11551" t="s">
        <v>32</v>
      </c>
      <c r="D11551" t="s">
        <v>158</v>
      </c>
      <c r="E11551" t="s">
        <v>29</v>
      </c>
      <c r="F11551" t="s">
        <v>159</v>
      </c>
      <c r="G11551" s="2">
        <v>-1</v>
      </c>
      <c r="H11551" s="2" t="s">
        <v>560</v>
      </c>
      <c r="I11551" s="67">
        <v>-634.77</v>
      </c>
      <c r="J11551" s="67">
        <v>0</v>
      </c>
      <c r="K11551" s="67">
        <v>-634.77</v>
      </c>
      <c r="L11551" s="67">
        <v>0</v>
      </c>
      <c r="M11551" s="67">
        <v>-634.77</v>
      </c>
      <c r="N11551" s="67">
        <v>0</v>
      </c>
      <c r="P11551" s="67">
        <v>0</v>
      </c>
      <c r="Q11551" s="67">
        <v>0</v>
      </c>
      <c r="U11551" t="s">
        <v>783</v>
      </c>
    </row>
    <row r="11552" spans="3:21" x14ac:dyDescent="0.3">
      <c r="C11552" t="s">
        <v>166</v>
      </c>
      <c r="D11552" t="s">
        <v>158</v>
      </c>
      <c r="E11552" t="s">
        <v>30</v>
      </c>
      <c r="F11552" t="s">
        <v>159</v>
      </c>
      <c r="G11552" s="2">
        <v>12</v>
      </c>
      <c r="H11552" s="2" t="s">
        <v>224</v>
      </c>
      <c r="I11552" s="67">
        <v>138172.23000000001</v>
      </c>
      <c r="J11552" s="67">
        <v>3.02</v>
      </c>
      <c r="K11552" s="67">
        <v>138172.23000000001</v>
      </c>
      <c r="L11552" s="67">
        <v>16.190000000000001</v>
      </c>
      <c r="M11552" s="67">
        <v>138172.23000000001</v>
      </c>
      <c r="N11552" s="67">
        <v>34.869999999999997</v>
      </c>
      <c r="P11552" s="67">
        <v>0</v>
      </c>
      <c r="Q11552" s="67">
        <v>1658066.7600000002</v>
      </c>
      <c r="R11552" s="2" t="s">
        <v>161</v>
      </c>
      <c r="S11552" s="2" t="s">
        <v>161</v>
      </c>
      <c r="T11552" s="2" t="s">
        <v>165</v>
      </c>
      <c r="U11552" t="s">
        <v>783</v>
      </c>
    </row>
    <row r="11553" spans="3:21" x14ac:dyDescent="0.3">
      <c r="C11553" t="s">
        <v>31</v>
      </c>
      <c r="D11553" t="s">
        <v>158</v>
      </c>
      <c r="E11553" t="s">
        <v>29</v>
      </c>
      <c r="F11553" t="s">
        <v>159</v>
      </c>
      <c r="G11553" s="2">
        <v>-1</v>
      </c>
      <c r="H11553" s="2" t="s">
        <v>205</v>
      </c>
      <c r="I11553" s="67">
        <v>-1076.54</v>
      </c>
      <c r="J11553" s="67">
        <v>0</v>
      </c>
      <c r="K11553" s="67">
        <v>-1076.54</v>
      </c>
      <c r="L11553" s="67">
        <v>0</v>
      </c>
      <c r="M11553" s="67">
        <v>-1076.54</v>
      </c>
      <c r="N11553" s="67">
        <v>0</v>
      </c>
      <c r="P11553" s="67">
        <v>0</v>
      </c>
      <c r="Q11553" s="67">
        <v>0</v>
      </c>
      <c r="U11553" t="s">
        <v>783</v>
      </c>
    </row>
    <row r="11554" spans="3:21" x14ac:dyDescent="0.3">
      <c r="C11554" t="s">
        <v>31</v>
      </c>
      <c r="D11554" t="s">
        <v>158</v>
      </c>
      <c r="E11554" t="s">
        <v>29</v>
      </c>
      <c r="F11554" t="s">
        <v>159</v>
      </c>
      <c r="G11554" s="2">
        <v>-1</v>
      </c>
      <c r="H11554" s="2" t="s">
        <v>485</v>
      </c>
      <c r="I11554" s="67">
        <v>-36.200000000000003</v>
      </c>
      <c r="J11554" s="67">
        <v>0</v>
      </c>
      <c r="K11554" s="67">
        <v>-36.200000000000003</v>
      </c>
      <c r="L11554" s="67">
        <v>0</v>
      </c>
      <c r="M11554" s="67">
        <v>-36.200000000000003</v>
      </c>
      <c r="N11554" s="67">
        <v>0</v>
      </c>
      <c r="P11554" s="67">
        <v>0</v>
      </c>
      <c r="Q11554" s="67">
        <v>0</v>
      </c>
      <c r="U11554" t="s">
        <v>783</v>
      </c>
    </row>
    <row r="11555" spans="3:21" x14ac:dyDescent="0.3">
      <c r="C11555" t="s">
        <v>31</v>
      </c>
      <c r="D11555" t="s">
        <v>158</v>
      </c>
      <c r="E11555" t="s">
        <v>29</v>
      </c>
      <c r="F11555" t="s">
        <v>159</v>
      </c>
      <c r="G11555" s="2">
        <v>-4</v>
      </c>
      <c r="H11555" s="2" t="s">
        <v>177</v>
      </c>
      <c r="I11555" s="67">
        <v>-194.6</v>
      </c>
      <c r="J11555" s="67">
        <v>0</v>
      </c>
      <c r="K11555" s="67">
        <v>-194.6</v>
      </c>
      <c r="L11555" s="67">
        <v>0</v>
      </c>
      <c r="M11555" s="67">
        <v>-194.6</v>
      </c>
      <c r="N11555" s="67">
        <v>0</v>
      </c>
      <c r="P11555" s="67">
        <v>0</v>
      </c>
      <c r="Q11555" s="67">
        <v>0</v>
      </c>
      <c r="U11555" t="s">
        <v>783</v>
      </c>
    </row>
    <row r="11556" spans="3:21" x14ac:dyDescent="0.3">
      <c r="C11556" t="s">
        <v>31</v>
      </c>
      <c r="D11556" t="s">
        <v>158</v>
      </c>
      <c r="E11556" t="s">
        <v>30</v>
      </c>
      <c r="F11556" t="s">
        <v>159</v>
      </c>
      <c r="G11556" s="2">
        <v>3</v>
      </c>
      <c r="H11556" s="2" t="s">
        <v>364</v>
      </c>
      <c r="I11556" s="67">
        <v>3629388.25</v>
      </c>
      <c r="J11556" s="67">
        <v>107.5</v>
      </c>
      <c r="K11556" s="67">
        <v>3629388.25</v>
      </c>
      <c r="L11556" s="67">
        <v>39.119999999999997</v>
      </c>
      <c r="M11556" s="67">
        <v>3629388.25</v>
      </c>
      <c r="N11556" s="67">
        <v>375.74</v>
      </c>
      <c r="P11556" s="67">
        <v>0</v>
      </c>
      <c r="Q11556" s="67">
        <v>10888164.75</v>
      </c>
      <c r="R11556" s="2" t="s">
        <v>161</v>
      </c>
      <c r="S11556" s="2" t="s">
        <v>161</v>
      </c>
      <c r="T11556" s="2" t="s">
        <v>161</v>
      </c>
      <c r="U11556" t="s">
        <v>783</v>
      </c>
    </row>
    <row r="11557" spans="3:21" x14ac:dyDescent="0.3">
      <c r="C11557" t="s">
        <v>166</v>
      </c>
      <c r="D11557" t="s">
        <v>158</v>
      </c>
      <c r="E11557" t="s">
        <v>29</v>
      </c>
      <c r="F11557" t="s">
        <v>159</v>
      </c>
      <c r="G11557" s="2">
        <v>-1</v>
      </c>
      <c r="H11557" s="2" t="s">
        <v>629</v>
      </c>
      <c r="I11557" s="67">
        <v>-2467.1799999999998</v>
      </c>
      <c r="J11557" s="67">
        <v>0</v>
      </c>
      <c r="K11557" s="67">
        <v>-2467.1799999999998</v>
      </c>
      <c r="L11557" s="67">
        <v>0</v>
      </c>
      <c r="M11557" s="67">
        <v>-2467.1799999999998</v>
      </c>
      <c r="N11557" s="67">
        <v>0</v>
      </c>
      <c r="P11557" s="67">
        <v>0</v>
      </c>
      <c r="Q11557" s="67">
        <v>0</v>
      </c>
      <c r="U11557" t="s">
        <v>783</v>
      </c>
    </row>
    <row r="11558" spans="3:21" x14ac:dyDescent="0.3">
      <c r="C11558" t="s">
        <v>166</v>
      </c>
      <c r="D11558" t="s">
        <v>158</v>
      </c>
      <c r="E11558" t="s">
        <v>30</v>
      </c>
      <c r="F11558" t="s">
        <v>159</v>
      </c>
      <c r="G11558" s="2">
        <v>1</v>
      </c>
      <c r="H11558" s="2" t="s">
        <v>205</v>
      </c>
      <c r="I11558" s="67">
        <v>49824.56</v>
      </c>
      <c r="J11558" s="67">
        <v>0.1</v>
      </c>
      <c r="K11558" s="67">
        <v>49824.56</v>
      </c>
      <c r="L11558" s="67">
        <v>0.21</v>
      </c>
      <c r="M11558" s="67">
        <v>49824.56</v>
      </c>
      <c r="N11558" s="67">
        <v>14.86</v>
      </c>
      <c r="P11558" s="67">
        <v>0</v>
      </c>
      <c r="Q11558" s="67">
        <v>49824.56</v>
      </c>
      <c r="R11558" s="2" t="s">
        <v>161</v>
      </c>
      <c r="S11558" s="2" t="s">
        <v>161</v>
      </c>
      <c r="T11558" s="2" t="s">
        <v>165</v>
      </c>
      <c r="U11558" t="s">
        <v>783</v>
      </c>
    </row>
    <row r="11559" spans="3:21" x14ac:dyDescent="0.3">
      <c r="C11559" t="s">
        <v>166</v>
      </c>
      <c r="D11559" t="s">
        <v>158</v>
      </c>
      <c r="E11559" t="s">
        <v>30</v>
      </c>
      <c r="F11559" t="s">
        <v>159</v>
      </c>
      <c r="G11559" s="2">
        <v>5</v>
      </c>
      <c r="H11559" s="2" t="s">
        <v>350</v>
      </c>
      <c r="I11559" s="67">
        <v>49751.85</v>
      </c>
      <c r="J11559" s="67">
        <v>5875.11</v>
      </c>
      <c r="K11559" s="67">
        <v>49751.85</v>
      </c>
      <c r="L11559" s="67">
        <v>1.18</v>
      </c>
      <c r="M11559" s="67">
        <v>49751.85</v>
      </c>
      <c r="N11559" s="67">
        <v>14.71</v>
      </c>
      <c r="P11559" s="67">
        <v>0</v>
      </c>
      <c r="Q11559" s="67">
        <v>248759.25</v>
      </c>
      <c r="R11559" s="2" t="s">
        <v>161</v>
      </c>
      <c r="S11559" s="2" t="s">
        <v>165</v>
      </c>
      <c r="T11559" s="2" t="s">
        <v>165</v>
      </c>
      <c r="U11559" t="s">
        <v>783</v>
      </c>
    </row>
    <row r="11560" spans="3:21" x14ac:dyDescent="0.3">
      <c r="C11560" t="s">
        <v>166</v>
      </c>
      <c r="D11560" t="s">
        <v>158</v>
      </c>
      <c r="E11560" t="s">
        <v>30</v>
      </c>
      <c r="F11560" t="s">
        <v>159</v>
      </c>
      <c r="G11560" s="2">
        <v>0</v>
      </c>
      <c r="H11560" s="2" t="s">
        <v>218</v>
      </c>
      <c r="I11560" s="67">
        <v>103916.63</v>
      </c>
      <c r="J11560" s="67">
        <v>22823.87</v>
      </c>
      <c r="K11560" s="67">
        <v>103916.63</v>
      </c>
      <c r="L11560" s="67">
        <v>1.98</v>
      </c>
      <c r="M11560" s="67">
        <v>103916.63</v>
      </c>
      <c r="N11560" s="67">
        <v>109.55</v>
      </c>
      <c r="P11560" s="67">
        <v>0</v>
      </c>
      <c r="Q11560" s="67">
        <v>0</v>
      </c>
      <c r="R11560" s="2" t="s">
        <v>161</v>
      </c>
      <c r="S11560" s="2" t="s">
        <v>165</v>
      </c>
      <c r="T11560" s="2" t="s">
        <v>165</v>
      </c>
      <c r="U11560" t="s">
        <v>783</v>
      </c>
    </row>
    <row r="11561" spans="3:21" x14ac:dyDescent="0.3">
      <c r="C11561" t="s">
        <v>31</v>
      </c>
      <c r="D11561" t="s">
        <v>158</v>
      </c>
      <c r="E11561" t="s">
        <v>30</v>
      </c>
      <c r="F11561" t="s">
        <v>159</v>
      </c>
      <c r="G11561" s="2">
        <v>4</v>
      </c>
      <c r="H11561" s="2" t="s">
        <v>234</v>
      </c>
      <c r="I11561" s="67">
        <v>176715.66</v>
      </c>
      <c r="J11561" s="67">
        <v>2.81</v>
      </c>
      <c r="K11561" s="67">
        <v>176715.66</v>
      </c>
      <c r="L11561" s="67">
        <v>3058.14</v>
      </c>
      <c r="M11561" s="67">
        <v>176715.66</v>
      </c>
      <c r="N11561" s="67">
        <v>15.76</v>
      </c>
      <c r="P11561" s="67">
        <v>0</v>
      </c>
      <c r="Q11561" s="67">
        <v>706862.64</v>
      </c>
      <c r="R11561" s="2" t="s">
        <v>165</v>
      </c>
      <c r="S11561" s="2" t="s">
        <v>161</v>
      </c>
      <c r="T11561" s="2" t="s">
        <v>165</v>
      </c>
      <c r="U11561" t="s">
        <v>783</v>
      </c>
    </row>
    <row r="11562" spans="3:21" x14ac:dyDescent="0.3">
      <c r="C11562" t="s">
        <v>166</v>
      </c>
      <c r="D11562" t="s">
        <v>158</v>
      </c>
      <c r="E11562" t="s">
        <v>29</v>
      </c>
      <c r="F11562" t="s">
        <v>159</v>
      </c>
      <c r="G11562" s="2">
        <v>0</v>
      </c>
      <c r="H11562" s="2" t="s">
        <v>354</v>
      </c>
      <c r="I11562" s="67">
        <v>-88.94</v>
      </c>
      <c r="J11562" s="67">
        <v>0</v>
      </c>
      <c r="K11562" s="67">
        <v>-88.94</v>
      </c>
      <c r="L11562" s="67">
        <v>0</v>
      </c>
      <c r="M11562" s="67">
        <v>-88.94</v>
      </c>
      <c r="N11562" s="67">
        <v>0</v>
      </c>
      <c r="O11562" s="2">
        <v>0</v>
      </c>
      <c r="P11562" s="67">
        <v>0</v>
      </c>
      <c r="Q11562" s="67">
        <v>0</v>
      </c>
      <c r="U11562" t="s">
        <v>783</v>
      </c>
    </row>
    <row r="11563" spans="3:21" x14ac:dyDescent="0.3">
      <c r="C11563" t="s">
        <v>166</v>
      </c>
      <c r="D11563" t="s">
        <v>158</v>
      </c>
      <c r="E11563" t="s">
        <v>29</v>
      </c>
      <c r="F11563" t="s">
        <v>159</v>
      </c>
      <c r="G11563" s="2">
        <v>0</v>
      </c>
      <c r="H11563" s="2" t="s">
        <v>398</v>
      </c>
      <c r="I11563" s="67">
        <v>-5840.58</v>
      </c>
      <c r="J11563" s="67">
        <v>0</v>
      </c>
      <c r="K11563" s="67">
        <v>-5840.58</v>
      </c>
      <c r="L11563" s="67">
        <v>0</v>
      </c>
      <c r="M11563" s="67">
        <v>-5840.58</v>
      </c>
      <c r="N11563" s="67">
        <v>0</v>
      </c>
      <c r="P11563" s="67">
        <v>0</v>
      </c>
      <c r="Q11563" s="67">
        <v>0</v>
      </c>
      <c r="U11563" t="s">
        <v>783</v>
      </c>
    </row>
    <row r="11564" spans="3:21" x14ac:dyDescent="0.3">
      <c r="C11564" t="s">
        <v>31</v>
      </c>
      <c r="D11564" t="s">
        <v>158</v>
      </c>
      <c r="E11564" t="s">
        <v>29</v>
      </c>
      <c r="F11564" t="s">
        <v>159</v>
      </c>
      <c r="G11564" s="2">
        <v>1</v>
      </c>
      <c r="H11564" s="2" t="s">
        <v>675</v>
      </c>
      <c r="I11564" s="67">
        <v>-91.45</v>
      </c>
      <c r="J11564" s="67">
        <v>0</v>
      </c>
      <c r="K11564" s="67">
        <v>-91.45</v>
      </c>
      <c r="L11564" s="67">
        <v>0</v>
      </c>
      <c r="M11564" s="67">
        <v>-91.45</v>
      </c>
      <c r="N11564" s="67">
        <v>0</v>
      </c>
      <c r="P11564" s="67">
        <v>0</v>
      </c>
      <c r="Q11564" s="67">
        <v>0</v>
      </c>
      <c r="U11564" t="s">
        <v>783</v>
      </c>
    </row>
    <row r="11565" spans="3:21" x14ac:dyDescent="0.3">
      <c r="C11565" t="s">
        <v>166</v>
      </c>
      <c r="D11565" t="s">
        <v>158</v>
      </c>
      <c r="E11565" t="s">
        <v>30</v>
      </c>
      <c r="F11565" t="s">
        <v>159</v>
      </c>
      <c r="G11565" s="2">
        <v>-4</v>
      </c>
      <c r="H11565" s="2" t="s">
        <v>321</v>
      </c>
      <c r="I11565" s="67">
        <v>132.80000000000001</v>
      </c>
      <c r="J11565" s="67">
        <v>0.01</v>
      </c>
      <c r="K11565" s="67">
        <v>132.80000000000001</v>
      </c>
      <c r="L11565" s="67">
        <v>0</v>
      </c>
      <c r="M11565" s="67">
        <v>132.80000000000001</v>
      </c>
      <c r="N11565" s="67">
        <v>0.02</v>
      </c>
      <c r="P11565" s="67">
        <v>0</v>
      </c>
      <c r="Q11565" s="67">
        <v>0</v>
      </c>
      <c r="R11565" s="2" t="s">
        <v>161</v>
      </c>
      <c r="S11565" s="2" t="s">
        <v>161</v>
      </c>
      <c r="T11565" s="2" t="s">
        <v>161</v>
      </c>
      <c r="U11565" t="s">
        <v>783</v>
      </c>
    </row>
    <row r="11566" spans="3:21" x14ac:dyDescent="0.3">
      <c r="C11566" t="s">
        <v>32</v>
      </c>
      <c r="D11566" t="s">
        <v>158</v>
      </c>
      <c r="E11566" t="s">
        <v>29</v>
      </c>
      <c r="F11566" t="s">
        <v>159</v>
      </c>
      <c r="G11566" s="2">
        <v>3</v>
      </c>
      <c r="H11566" s="2" t="s">
        <v>619</v>
      </c>
      <c r="I11566" s="67">
        <v>-25333.72</v>
      </c>
      <c r="J11566" s="67">
        <v>0</v>
      </c>
      <c r="K11566" s="67">
        <v>-25333.72</v>
      </c>
      <c r="L11566" s="67">
        <v>0</v>
      </c>
      <c r="M11566" s="67">
        <v>-25333.72</v>
      </c>
      <c r="N11566" s="67">
        <v>0</v>
      </c>
      <c r="P11566" s="67">
        <v>0</v>
      </c>
      <c r="Q11566" s="67">
        <v>0</v>
      </c>
      <c r="U11566" t="s">
        <v>783</v>
      </c>
    </row>
    <row r="11567" spans="3:21" x14ac:dyDescent="0.3">
      <c r="C11567" t="s">
        <v>32</v>
      </c>
      <c r="D11567" t="s">
        <v>158</v>
      </c>
      <c r="E11567" t="s">
        <v>30</v>
      </c>
      <c r="F11567" t="s">
        <v>159</v>
      </c>
      <c r="G11567" s="2">
        <v>4</v>
      </c>
      <c r="H11567" s="2" t="s">
        <v>331</v>
      </c>
      <c r="I11567" s="67">
        <v>1576607.6</v>
      </c>
      <c r="J11567" s="67">
        <v>58.82</v>
      </c>
      <c r="K11567" s="67">
        <v>1576607.6</v>
      </c>
      <c r="L11567" s="67">
        <v>27.94</v>
      </c>
      <c r="M11567" s="67">
        <v>1576607.6</v>
      </c>
      <c r="N11567" s="67">
        <v>267.58</v>
      </c>
      <c r="P11567" s="67">
        <v>0</v>
      </c>
      <c r="Q11567" s="67">
        <v>6306430.4000000004</v>
      </c>
      <c r="R11567" s="2" t="s">
        <v>161</v>
      </c>
      <c r="S11567" s="2" t="s">
        <v>161</v>
      </c>
      <c r="T11567" s="2" t="s">
        <v>161</v>
      </c>
      <c r="U11567" t="s">
        <v>783</v>
      </c>
    </row>
    <row r="11568" spans="3:21" x14ac:dyDescent="0.3">
      <c r="C11568" t="s">
        <v>166</v>
      </c>
      <c r="D11568" t="s">
        <v>158</v>
      </c>
      <c r="E11568" t="s">
        <v>30</v>
      </c>
      <c r="F11568" t="s">
        <v>159</v>
      </c>
      <c r="G11568" s="2">
        <v>3</v>
      </c>
      <c r="H11568" s="2" t="s">
        <v>596</v>
      </c>
      <c r="I11568" s="67">
        <v>62.2</v>
      </c>
      <c r="J11568" s="67">
        <v>0.02</v>
      </c>
      <c r="K11568" s="67">
        <v>62.2</v>
      </c>
      <c r="L11568" s="67">
        <v>0</v>
      </c>
      <c r="M11568" s="67">
        <v>62.2</v>
      </c>
      <c r="N11568" s="67">
        <v>0.06</v>
      </c>
      <c r="P11568" s="67">
        <v>0</v>
      </c>
      <c r="Q11568" s="67">
        <v>186.60000000000002</v>
      </c>
      <c r="R11568" s="2" t="s">
        <v>161</v>
      </c>
      <c r="S11568" s="2" t="s">
        <v>161</v>
      </c>
      <c r="T11568" s="2" t="s">
        <v>161</v>
      </c>
      <c r="U11568" t="s">
        <v>783</v>
      </c>
    </row>
    <row r="11569" spans="3:21" x14ac:dyDescent="0.3">
      <c r="C11569" t="s">
        <v>32</v>
      </c>
      <c r="D11569" t="s">
        <v>158</v>
      </c>
      <c r="E11569" t="s">
        <v>29</v>
      </c>
      <c r="F11569" t="s">
        <v>159</v>
      </c>
      <c r="G11569" s="2">
        <v>-4</v>
      </c>
      <c r="H11569" s="2" t="s">
        <v>410</v>
      </c>
      <c r="I11569" s="67">
        <v>-40775.29</v>
      </c>
      <c r="J11569" s="67">
        <v>0</v>
      </c>
      <c r="K11569" s="67">
        <v>-40775.29</v>
      </c>
      <c r="L11569" s="67">
        <v>0</v>
      </c>
      <c r="M11569" s="67">
        <v>-40775.29</v>
      </c>
      <c r="N11569" s="67">
        <v>0</v>
      </c>
      <c r="P11569" s="67">
        <v>0</v>
      </c>
      <c r="Q11569" s="67">
        <v>0</v>
      </c>
      <c r="U11569" t="s">
        <v>783</v>
      </c>
    </row>
    <row r="11570" spans="3:21" x14ac:dyDescent="0.3">
      <c r="C11570" t="s">
        <v>31</v>
      </c>
      <c r="D11570" t="s">
        <v>158</v>
      </c>
      <c r="E11570" t="s">
        <v>29</v>
      </c>
      <c r="F11570" t="s">
        <v>159</v>
      </c>
      <c r="G11570" s="2">
        <v>1</v>
      </c>
      <c r="H11570" s="2" t="s">
        <v>394</v>
      </c>
      <c r="I11570" s="67">
        <v>-14975.96</v>
      </c>
      <c r="J11570" s="67">
        <v>0</v>
      </c>
      <c r="K11570" s="67">
        <v>-14975.96</v>
      </c>
      <c r="L11570" s="67">
        <v>0</v>
      </c>
      <c r="M11570" s="67">
        <v>-14975.96</v>
      </c>
      <c r="N11570" s="67">
        <v>0</v>
      </c>
      <c r="P11570" s="67">
        <v>0</v>
      </c>
      <c r="Q11570" s="67">
        <v>0</v>
      </c>
      <c r="U11570" t="s">
        <v>783</v>
      </c>
    </row>
    <row r="11571" spans="3:21" x14ac:dyDescent="0.3">
      <c r="C11571" t="s">
        <v>31</v>
      </c>
      <c r="D11571" t="s">
        <v>158</v>
      </c>
      <c r="E11571" t="s">
        <v>29</v>
      </c>
      <c r="F11571" t="s">
        <v>159</v>
      </c>
      <c r="G11571" s="2">
        <v>3</v>
      </c>
      <c r="H11571" s="2" t="s">
        <v>225</v>
      </c>
      <c r="I11571" s="67">
        <v>-15605.99</v>
      </c>
      <c r="J11571" s="67">
        <v>0</v>
      </c>
      <c r="K11571" s="67">
        <v>-15605.99</v>
      </c>
      <c r="L11571" s="67">
        <v>0</v>
      </c>
      <c r="M11571" s="67">
        <v>-15605.99</v>
      </c>
      <c r="N11571" s="67">
        <v>0</v>
      </c>
      <c r="P11571" s="67">
        <v>0</v>
      </c>
      <c r="Q11571" s="67">
        <v>0</v>
      </c>
      <c r="U11571" t="s">
        <v>783</v>
      </c>
    </row>
    <row r="11572" spans="3:21" x14ac:dyDescent="0.3">
      <c r="C11572" t="s">
        <v>166</v>
      </c>
      <c r="D11572" t="s">
        <v>158</v>
      </c>
      <c r="E11572" t="s">
        <v>29</v>
      </c>
      <c r="F11572" t="s">
        <v>159</v>
      </c>
      <c r="G11572" s="2">
        <v>3</v>
      </c>
      <c r="H11572" s="2" t="s">
        <v>411</v>
      </c>
      <c r="I11572" s="67">
        <v>-112.8</v>
      </c>
      <c r="J11572" s="67">
        <v>0</v>
      </c>
      <c r="K11572" s="67">
        <v>-112.8</v>
      </c>
      <c r="L11572" s="67">
        <v>0</v>
      </c>
      <c r="M11572" s="67">
        <v>-112.8</v>
      </c>
      <c r="N11572" s="67">
        <v>0</v>
      </c>
      <c r="P11572" s="67">
        <v>0</v>
      </c>
      <c r="Q11572" s="67">
        <v>0</v>
      </c>
      <c r="U11572" t="s">
        <v>783</v>
      </c>
    </row>
    <row r="11573" spans="3:21" x14ac:dyDescent="0.3">
      <c r="C11573" t="s">
        <v>32</v>
      </c>
      <c r="D11573" t="s">
        <v>158</v>
      </c>
      <c r="E11573" t="s">
        <v>29</v>
      </c>
      <c r="F11573" t="s">
        <v>159</v>
      </c>
      <c r="G11573" s="2">
        <v>2</v>
      </c>
      <c r="H11573" s="2" t="s">
        <v>331</v>
      </c>
      <c r="I11573" s="67">
        <v>-17663.93</v>
      </c>
      <c r="J11573" s="67">
        <v>0</v>
      </c>
      <c r="K11573" s="67">
        <v>-17663.93</v>
      </c>
      <c r="L11573" s="67">
        <v>0</v>
      </c>
      <c r="M11573" s="67">
        <v>-17663.93</v>
      </c>
      <c r="N11573" s="67">
        <v>0</v>
      </c>
      <c r="P11573" s="67">
        <v>0</v>
      </c>
      <c r="Q11573" s="67">
        <v>0</v>
      </c>
      <c r="U11573" t="s">
        <v>783</v>
      </c>
    </row>
    <row r="11574" spans="3:21" x14ac:dyDescent="0.3">
      <c r="C11574" t="s">
        <v>31</v>
      </c>
      <c r="D11574" t="s">
        <v>158</v>
      </c>
      <c r="E11574" t="s">
        <v>30</v>
      </c>
      <c r="F11574" t="s">
        <v>159</v>
      </c>
      <c r="G11574" s="2">
        <v>-4</v>
      </c>
      <c r="H11574" s="2" t="s">
        <v>305</v>
      </c>
      <c r="I11574" s="67">
        <v>128</v>
      </c>
      <c r="J11574" s="67">
        <v>0.01</v>
      </c>
      <c r="K11574" s="67">
        <v>128</v>
      </c>
      <c r="L11574" s="67">
        <v>0.01</v>
      </c>
      <c r="M11574" s="67">
        <v>128</v>
      </c>
      <c r="N11574" s="67">
        <v>0.05</v>
      </c>
      <c r="P11574" s="67">
        <v>0</v>
      </c>
      <c r="Q11574" s="67">
        <v>0</v>
      </c>
      <c r="R11574" s="2" t="s">
        <v>161</v>
      </c>
      <c r="S11574" s="2" t="s">
        <v>161</v>
      </c>
      <c r="T11574" s="2" t="s">
        <v>161</v>
      </c>
      <c r="U11574" t="s">
        <v>783</v>
      </c>
    </row>
    <row r="11575" spans="3:21" x14ac:dyDescent="0.3">
      <c r="C11575" t="s">
        <v>166</v>
      </c>
      <c r="D11575" t="s">
        <v>158</v>
      </c>
      <c r="E11575" t="s">
        <v>29</v>
      </c>
      <c r="F11575" t="s">
        <v>159</v>
      </c>
      <c r="G11575" s="2">
        <v>7</v>
      </c>
      <c r="H11575" s="2" t="s">
        <v>268</v>
      </c>
      <c r="I11575" s="67">
        <v>-80059.240000000005</v>
      </c>
      <c r="J11575" s="67">
        <v>0</v>
      </c>
      <c r="K11575" s="67">
        <v>-80059.240000000005</v>
      </c>
      <c r="L11575" s="67">
        <v>0</v>
      </c>
      <c r="M11575" s="67">
        <v>-80059.240000000005</v>
      </c>
      <c r="N11575" s="67">
        <v>0</v>
      </c>
      <c r="P11575" s="67">
        <v>0</v>
      </c>
      <c r="Q11575" s="67">
        <v>0</v>
      </c>
      <c r="U11575" t="s">
        <v>783</v>
      </c>
    </row>
    <row r="11576" spans="3:21" x14ac:dyDescent="0.3">
      <c r="C11576" t="s">
        <v>166</v>
      </c>
      <c r="D11576" t="s">
        <v>158</v>
      </c>
      <c r="E11576" t="s">
        <v>30</v>
      </c>
      <c r="F11576" t="s">
        <v>159</v>
      </c>
      <c r="G11576" s="2">
        <v>7</v>
      </c>
      <c r="H11576" s="2" t="s">
        <v>294</v>
      </c>
      <c r="I11576" s="67">
        <v>2184470.12</v>
      </c>
      <c r="J11576" s="67">
        <v>0</v>
      </c>
      <c r="K11576" s="67">
        <v>2184470.12</v>
      </c>
      <c r="L11576" s="67">
        <v>0</v>
      </c>
      <c r="M11576" s="67">
        <v>2184470.12</v>
      </c>
      <c r="N11576" s="67">
        <v>359.43</v>
      </c>
      <c r="P11576" s="67">
        <v>0</v>
      </c>
      <c r="Q11576" s="67">
        <v>15291290.84</v>
      </c>
      <c r="R11576" s="2" t="s">
        <v>161</v>
      </c>
      <c r="S11576" s="2" t="s">
        <v>161</v>
      </c>
      <c r="T11576" s="2" t="s">
        <v>165</v>
      </c>
      <c r="U11576" t="s">
        <v>783</v>
      </c>
    </row>
    <row r="11577" spans="3:21" x14ac:dyDescent="0.3">
      <c r="C11577" t="s">
        <v>166</v>
      </c>
      <c r="D11577" t="s">
        <v>158</v>
      </c>
      <c r="E11577" t="s">
        <v>30</v>
      </c>
      <c r="F11577" t="s">
        <v>159</v>
      </c>
      <c r="G11577" s="2">
        <v>2</v>
      </c>
      <c r="H11577" s="2" t="s">
        <v>183</v>
      </c>
      <c r="I11577" s="67">
        <v>47867.29</v>
      </c>
      <c r="J11577" s="67">
        <v>795.43</v>
      </c>
      <c r="K11577" s="67">
        <v>47867.29</v>
      </c>
      <c r="L11577" s="67">
        <v>678.65</v>
      </c>
      <c r="M11577" s="67">
        <v>47867.29</v>
      </c>
      <c r="N11577" s="67">
        <v>12.81</v>
      </c>
      <c r="P11577" s="67">
        <v>0</v>
      </c>
      <c r="Q11577" s="67">
        <v>95734.58</v>
      </c>
      <c r="R11577" s="2" t="s">
        <v>161</v>
      </c>
      <c r="S11577" s="2" t="s">
        <v>161</v>
      </c>
      <c r="T11577" s="2" t="s">
        <v>165</v>
      </c>
      <c r="U11577" t="s">
        <v>783</v>
      </c>
    </row>
    <row r="11578" spans="3:21" x14ac:dyDescent="0.3">
      <c r="C11578" t="s">
        <v>31</v>
      </c>
      <c r="D11578" t="s">
        <v>158</v>
      </c>
      <c r="E11578" t="s">
        <v>29</v>
      </c>
      <c r="F11578" t="s">
        <v>159</v>
      </c>
      <c r="G11578" s="2">
        <v>2</v>
      </c>
      <c r="H11578" s="2" t="s">
        <v>549</v>
      </c>
      <c r="I11578" s="67">
        <v>-5828.3</v>
      </c>
      <c r="J11578" s="67">
        <v>0</v>
      </c>
      <c r="K11578" s="67">
        <v>-5828.3</v>
      </c>
      <c r="L11578" s="67">
        <v>0</v>
      </c>
      <c r="M11578" s="67">
        <v>-5828.3</v>
      </c>
      <c r="N11578" s="67">
        <v>0</v>
      </c>
      <c r="P11578" s="67">
        <v>0</v>
      </c>
      <c r="Q11578" s="67">
        <v>0</v>
      </c>
      <c r="U11578" t="s">
        <v>783</v>
      </c>
    </row>
    <row r="11579" spans="3:21" x14ac:dyDescent="0.3">
      <c r="C11579" t="s">
        <v>32</v>
      </c>
      <c r="D11579" t="s">
        <v>158</v>
      </c>
      <c r="E11579" t="s">
        <v>29</v>
      </c>
      <c r="F11579" t="s">
        <v>159</v>
      </c>
      <c r="G11579" s="2">
        <v>-1</v>
      </c>
      <c r="H11579" s="2" t="s">
        <v>537</v>
      </c>
      <c r="I11579" s="67">
        <v>-285.62</v>
      </c>
      <c r="J11579" s="67">
        <v>0</v>
      </c>
      <c r="K11579" s="67">
        <v>-285.62</v>
      </c>
      <c r="L11579" s="67">
        <v>0</v>
      </c>
      <c r="M11579" s="67">
        <v>-285.62</v>
      </c>
      <c r="N11579" s="67">
        <v>0</v>
      </c>
      <c r="P11579" s="67">
        <v>0</v>
      </c>
      <c r="Q11579" s="67">
        <v>0</v>
      </c>
      <c r="U11579" t="s">
        <v>783</v>
      </c>
    </row>
    <row r="11580" spans="3:21" x14ac:dyDescent="0.3">
      <c r="C11580" t="s">
        <v>32</v>
      </c>
      <c r="D11580" t="s">
        <v>158</v>
      </c>
      <c r="E11580" t="s">
        <v>29</v>
      </c>
      <c r="F11580" t="s">
        <v>159</v>
      </c>
      <c r="G11580" s="2">
        <v>-4</v>
      </c>
      <c r="H11580" s="2" t="s">
        <v>473</v>
      </c>
      <c r="I11580" s="67">
        <v>-6379.54</v>
      </c>
      <c r="J11580" s="67">
        <v>0</v>
      </c>
      <c r="K11580" s="67">
        <v>-6379.54</v>
      </c>
      <c r="L11580" s="67">
        <v>0</v>
      </c>
      <c r="M11580" s="67">
        <v>-6379.54</v>
      </c>
      <c r="N11580" s="67">
        <v>0</v>
      </c>
      <c r="P11580" s="67">
        <v>0</v>
      </c>
      <c r="Q11580" s="67">
        <v>0</v>
      </c>
      <c r="U11580" t="s">
        <v>783</v>
      </c>
    </row>
    <row r="11581" spans="3:21" x14ac:dyDescent="0.3">
      <c r="C11581" t="s">
        <v>31</v>
      </c>
      <c r="D11581" t="s">
        <v>158</v>
      </c>
      <c r="E11581" t="s">
        <v>29</v>
      </c>
      <c r="F11581" t="s">
        <v>159</v>
      </c>
      <c r="G11581" s="2">
        <v>0</v>
      </c>
      <c r="H11581" s="2" t="s">
        <v>229</v>
      </c>
      <c r="I11581" s="67">
        <v>-1059.3900000000001</v>
      </c>
      <c r="J11581" s="67">
        <v>0</v>
      </c>
      <c r="K11581" s="67">
        <v>-1059.3900000000001</v>
      </c>
      <c r="L11581" s="67">
        <v>0</v>
      </c>
      <c r="M11581" s="67">
        <v>-1059.3900000000001</v>
      </c>
      <c r="N11581" s="67">
        <v>0</v>
      </c>
      <c r="P11581" s="67">
        <v>0</v>
      </c>
      <c r="Q11581" s="67">
        <v>0</v>
      </c>
      <c r="U11581" t="s">
        <v>783</v>
      </c>
    </row>
    <row r="11582" spans="3:21" x14ac:dyDescent="0.3">
      <c r="C11582" t="s">
        <v>166</v>
      </c>
      <c r="D11582" t="s">
        <v>158</v>
      </c>
      <c r="E11582" t="s">
        <v>30</v>
      </c>
      <c r="F11582" t="s">
        <v>159</v>
      </c>
      <c r="G11582" s="2">
        <v>-1</v>
      </c>
      <c r="H11582" s="2" t="s">
        <v>543</v>
      </c>
      <c r="I11582" s="67">
        <v>3603.52</v>
      </c>
      <c r="J11582" s="67">
        <v>0.34</v>
      </c>
      <c r="K11582" s="67">
        <v>3603.52</v>
      </c>
      <c r="L11582" s="67">
        <v>0.16</v>
      </c>
      <c r="M11582" s="67">
        <v>3603.52</v>
      </c>
      <c r="N11582" s="67">
        <v>1.57</v>
      </c>
      <c r="P11582" s="67">
        <v>0</v>
      </c>
      <c r="Q11582" s="67">
        <v>0</v>
      </c>
      <c r="R11582" s="2" t="s">
        <v>161</v>
      </c>
      <c r="S11582" s="2" t="s">
        <v>161</v>
      </c>
      <c r="T11582" s="2" t="s">
        <v>161</v>
      </c>
      <c r="U11582" t="s">
        <v>783</v>
      </c>
    </row>
    <row r="11583" spans="3:21" x14ac:dyDescent="0.3">
      <c r="C11583" t="s">
        <v>166</v>
      </c>
      <c r="D11583" t="s">
        <v>158</v>
      </c>
      <c r="E11583" t="s">
        <v>29</v>
      </c>
      <c r="F11583" t="s">
        <v>159</v>
      </c>
      <c r="G11583" s="2">
        <v>-1</v>
      </c>
      <c r="H11583" s="2" t="s">
        <v>216</v>
      </c>
      <c r="I11583" s="67">
        <v>-3504.11</v>
      </c>
      <c r="J11583" s="67">
        <v>0</v>
      </c>
      <c r="K11583" s="67">
        <v>-3504.11</v>
      </c>
      <c r="L11583" s="67">
        <v>0</v>
      </c>
      <c r="M11583" s="67">
        <v>-3504.11</v>
      </c>
      <c r="N11583" s="67">
        <v>0</v>
      </c>
      <c r="P11583" s="67">
        <v>0</v>
      </c>
      <c r="Q11583" s="67">
        <v>0</v>
      </c>
      <c r="U11583" t="s">
        <v>783</v>
      </c>
    </row>
    <row r="11584" spans="3:21" x14ac:dyDescent="0.3">
      <c r="C11584" t="s">
        <v>166</v>
      </c>
      <c r="D11584" t="s">
        <v>158</v>
      </c>
      <c r="E11584" t="s">
        <v>29</v>
      </c>
      <c r="F11584" t="s">
        <v>159</v>
      </c>
      <c r="G11584" s="2">
        <v>-1</v>
      </c>
      <c r="H11584" s="2" t="s">
        <v>301</v>
      </c>
      <c r="I11584" s="67">
        <v>-98.42</v>
      </c>
      <c r="J11584" s="67">
        <v>0</v>
      </c>
      <c r="K11584" s="67">
        <v>-98.42</v>
      </c>
      <c r="L11584" s="67">
        <v>0</v>
      </c>
      <c r="M11584" s="67">
        <v>-98.42</v>
      </c>
      <c r="N11584" s="67">
        <v>0</v>
      </c>
      <c r="P11584" s="67">
        <v>0</v>
      </c>
      <c r="Q11584" s="67">
        <v>0</v>
      </c>
      <c r="U11584" t="s">
        <v>783</v>
      </c>
    </row>
    <row r="11585" spans="3:21" x14ac:dyDescent="0.3">
      <c r="C11585" t="s">
        <v>166</v>
      </c>
      <c r="D11585" t="s">
        <v>158</v>
      </c>
      <c r="E11585" t="s">
        <v>29</v>
      </c>
      <c r="F11585" t="s">
        <v>159</v>
      </c>
      <c r="G11585" s="2">
        <v>-1</v>
      </c>
      <c r="H11585" s="2" t="s">
        <v>545</v>
      </c>
      <c r="I11585" s="67">
        <v>-1093.0999999999999</v>
      </c>
      <c r="J11585" s="67">
        <v>0</v>
      </c>
      <c r="K11585" s="67">
        <v>-1093.0999999999999</v>
      </c>
      <c r="L11585" s="67">
        <v>0</v>
      </c>
      <c r="M11585" s="67">
        <v>-1093.0999999999999</v>
      </c>
      <c r="N11585" s="67">
        <v>0</v>
      </c>
      <c r="P11585" s="67">
        <v>0</v>
      </c>
      <c r="Q11585" s="67">
        <v>0</v>
      </c>
      <c r="U11585" t="s">
        <v>783</v>
      </c>
    </row>
    <row r="11586" spans="3:21" x14ac:dyDescent="0.3">
      <c r="C11586" t="s">
        <v>31</v>
      </c>
      <c r="D11586" t="s">
        <v>158</v>
      </c>
      <c r="E11586" t="s">
        <v>29</v>
      </c>
      <c r="F11586" t="s">
        <v>159</v>
      </c>
      <c r="G11586" s="2">
        <v>2</v>
      </c>
      <c r="H11586" s="2" t="s">
        <v>297</v>
      </c>
      <c r="I11586" s="67">
        <v>-17347.54</v>
      </c>
      <c r="J11586" s="67">
        <v>0</v>
      </c>
      <c r="K11586" s="67">
        <v>-17347.54</v>
      </c>
      <c r="L11586" s="67">
        <v>0</v>
      </c>
      <c r="M11586" s="67">
        <v>-17347.54</v>
      </c>
      <c r="N11586" s="67">
        <v>0</v>
      </c>
      <c r="P11586" s="67">
        <v>0</v>
      </c>
      <c r="Q11586" s="67">
        <v>0</v>
      </c>
      <c r="U11586" t="s">
        <v>783</v>
      </c>
    </row>
    <row r="11587" spans="3:21" x14ac:dyDescent="0.3">
      <c r="C11587" t="s">
        <v>32</v>
      </c>
      <c r="D11587" t="s">
        <v>158</v>
      </c>
      <c r="E11587" t="s">
        <v>30</v>
      </c>
      <c r="F11587" t="s">
        <v>159</v>
      </c>
      <c r="G11587" s="2">
        <v>2</v>
      </c>
      <c r="H11587" s="2" t="s">
        <v>218</v>
      </c>
      <c r="I11587" s="67">
        <v>5714.88</v>
      </c>
      <c r="J11587" s="67">
        <v>0</v>
      </c>
      <c r="K11587" s="67">
        <v>5714.88</v>
      </c>
      <c r="L11587" s="67">
        <v>0</v>
      </c>
      <c r="M11587" s="67">
        <v>5714.88</v>
      </c>
      <c r="N11587" s="67">
        <v>8.01</v>
      </c>
      <c r="P11587" s="67">
        <v>0</v>
      </c>
      <c r="Q11587" s="67">
        <v>11429.76</v>
      </c>
      <c r="R11587" s="2" t="s">
        <v>161</v>
      </c>
      <c r="S11587" s="2" t="s">
        <v>161</v>
      </c>
      <c r="T11587" s="2" t="s">
        <v>165</v>
      </c>
      <c r="U11587" t="s">
        <v>783</v>
      </c>
    </row>
    <row r="11588" spans="3:21" x14ac:dyDescent="0.3">
      <c r="C11588" t="s">
        <v>166</v>
      </c>
      <c r="D11588" t="s">
        <v>158</v>
      </c>
      <c r="E11588" t="s">
        <v>29</v>
      </c>
      <c r="F11588" t="s">
        <v>159</v>
      </c>
      <c r="G11588" s="2">
        <v>3</v>
      </c>
      <c r="H11588" s="2" t="s">
        <v>389</v>
      </c>
      <c r="I11588" s="67">
        <v>-9426.27</v>
      </c>
      <c r="J11588" s="67">
        <v>0</v>
      </c>
      <c r="K11588" s="67">
        <v>-9426.27</v>
      </c>
      <c r="L11588" s="67">
        <v>0</v>
      </c>
      <c r="M11588" s="67">
        <v>-9426.27</v>
      </c>
      <c r="N11588" s="67">
        <v>0</v>
      </c>
      <c r="P11588" s="67">
        <v>-56.2</v>
      </c>
      <c r="Q11588" s="67">
        <v>0</v>
      </c>
      <c r="U11588" t="s">
        <v>783</v>
      </c>
    </row>
    <row r="11589" spans="3:21" x14ac:dyDescent="0.3">
      <c r="C11589" t="s">
        <v>166</v>
      </c>
      <c r="D11589" t="s">
        <v>158</v>
      </c>
      <c r="E11589" t="s">
        <v>30</v>
      </c>
      <c r="F11589" t="s">
        <v>159</v>
      </c>
      <c r="G11589" s="2">
        <v>3</v>
      </c>
      <c r="H11589" s="2" t="s">
        <v>316</v>
      </c>
      <c r="I11589" s="67">
        <v>702784.17</v>
      </c>
      <c r="J11589" s="67">
        <v>79.709999999999994</v>
      </c>
      <c r="K11589" s="67">
        <v>702784.17</v>
      </c>
      <c r="L11589" s="67">
        <v>37.86</v>
      </c>
      <c r="M11589" s="67">
        <v>702784.17</v>
      </c>
      <c r="N11589" s="67">
        <v>362.62</v>
      </c>
      <c r="P11589" s="67">
        <v>0</v>
      </c>
      <c r="Q11589" s="67">
        <v>2108352.5100000002</v>
      </c>
      <c r="R11589" s="2" t="s">
        <v>161</v>
      </c>
      <c r="S11589" s="2" t="s">
        <v>161</v>
      </c>
      <c r="T11589" s="2" t="s">
        <v>161</v>
      </c>
      <c r="U11589" t="s">
        <v>783</v>
      </c>
    </row>
    <row r="11590" spans="3:21" x14ac:dyDescent="0.3">
      <c r="C11590" t="s">
        <v>31</v>
      </c>
      <c r="D11590" t="s">
        <v>158</v>
      </c>
      <c r="E11590" t="s">
        <v>29</v>
      </c>
      <c r="F11590" t="s">
        <v>159</v>
      </c>
      <c r="G11590" s="2">
        <v>-1</v>
      </c>
      <c r="H11590" s="2" t="s">
        <v>167</v>
      </c>
      <c r="I11590" s="67">
        <v>-17608.72</v>
      </c>
      <c r="J11590" s="67">
        <v>0</v>
      </c>
      <c r="K11590" s="67">
        <v>-17608.72</v>
      </c>
      <c r="L11590" s="67">
        <v>0</v>
      </c>
      <c r="M11590" s="67">
        <v>-17608.72</v>
      </c>
      <c r="N11590" s="67">
        <v>0</v>
      </c>
      <c r="P11590" s="67">
        <v>0</v>
      </c>
      <c r="Q11590" s="67">
        <v>0</v>
      </c>
      <c r="U11590" t="s">
        <v>783</v>
      </c>
    </row>
    <row r="11591" spans="3:21" x14ac:dyDescent="0.3">
      <c r="C11591" t="s">
        <v>31</v>
      </c>
      <c r="D11591" t="s">
        <v>158</v>
      </c>
      <c r="E11591" t="s">
        <v>29</v>
      </c>
      <c r="F11591" t="s">
        <v>159</v>
      </c>
      <c r="G11591" s="2">
        <v>3</v>
      </c>
      <c r="H11591" s="2" t="s">
        <v>495</v>
      </c>
      <c r="I11591" s="67">
        <v>-5263.82</v>
      </c>
      <c r="J11591" s="67">
        <v>0</v>
      </c>
      <c r="K11591" s="67">
        <v>-5263.82</v>
      </c>
      <c r="L11591" s="67">
        <v>0</v>
      </c>
      <c r="M11591" s="67">
        <v>-5263.82</v>
      </c>
      <c r="N11591" s="67">
        <v>0</v>
      </c>
      <c r="P11591" s="67">
        <v>0</v>
      </c>
      <c r="Q11591" s="67">
        <v>0</v>
      </c>
      <c r="U11591" t="s">
        <v>783</v>
      </c>
    </row>
    <row r="11592" spans="3:21" x14ac:dyDescent="0.3">
      <c r="C11592" t="s">
        <v>166</v>
      </c>
      <c r="D11592" t="s">
        <v>158</v>
      </c>
      <c r="E11592" t="s">
        <v>30</v>
      </c>
      <c r="G11592" s="2">
        <v>-1</v>
      </c>
      <c r="I11592" s="67">
        <v>134033</v>
      </c>
      <c r="J11592" s="67">
        <v>0</v>
      </c>
      <c r="K11592" s="67">
        <v>134033</v>
      </c>
      <c r="L11592" s="67">
        <v>0</v>
      </c>
      <c r="M11592" s="67">
        <v>134033</v>
      </c>
      <c r="N11592" s="67">
        <v>0</v>
      </c>
      <c r="P11592" s="67">
        <v>0</v>
      </c>
      <c r="Q11592" s="67">
        <v>0</v>
      </c>
      <c r="R11592" s="2" t="s">
        <v>161</v>
      </c>
      <c r="S11592" s="2" t="s">
        <v>161</v>
      </c>
      <c r="T11592" s="2" t="s">
        <v>161</v>
      </c>
    </row>
    <row r="11593" spans="3:21" x14ac:dyDescent="0.3">
      <c r="C11593" t="s">
        <v>31</v>
      </c>
      <c r="D11593" t="s">
        <v>158</v>
      </c>
      <c r="E11593" t="s">
        <v>30</v>
      </c>
      <c r="F11593" t="s">
        <v>159</v>
      </c>
      <c r="G11593" s="2">
        <v>15</v>
      </c>
      <c r="H11593" s="2" t="s">
        <v>242</v>
      </c>
      <c r="I11593" s="67">
        <v>329499.58</v>
      </c>
      <c r="J11593" s="67">
        <v>3.42</v>
      </c>
      <c r="K11593" s="67">
        <v>329499.58</v>
      </c>
      <c r="L11593" s="67">
        <v>18.39</v>
      </c>
      <c r="M11593" s="67">
        <v>329499.58</v>
      </c>
      <c r="N11593" s="67">
        <v>417.16</v>
      </c>
      <c r="P11593" s="67">
        <v>0</v>
      </c>
      <c r="Q11593" s="67">
        <v>4942493.7</v>
      </c>
      <c r="R11593" s="2" t="s">
        <v>161</v>
      </c>
      <c r="S11593" s="2" t="s">
        <v>161</v>
      </c>
      <c r="T11593" s="2" t="s">
        <v>165</v>
      </c>
      <c r="U11593" t="s">
        <v>783</v>
      </c>
    </row>
    <row r="11594" spans="3:21" x14ac:dyDescent="0.3">
      <c r="C11594" t="s">
        <v>31</v>
      </c>
      <c r="D11594" t="s">
        <v>158</v>
      </c>
      <c r="E11594" t="s">
        <v>30</v>
      </c>
      <c r="F11594" t="s">
        <v>159</v>
      </c>
      <c r="G11594" s="2">
        <v>5</v>
      </c>
      <c r="H11594" s="2" t="s">
        <v>263</v>
      </c>
      <c r="I11594" s="67">
        <v>268.08</v>
      </c>
      <c r="J11594" s="67">
        <v>0.03</v>
      </c>
      <c r="K11594" s="67">
        <v>268.08</v>
      </c>
      <c r="L11594" s="67">
        <v>0.01</v>
      </c>
      <c r="M11594" s="67">
        <v>268.08</v>
      </c>
      <c r="N11594" s="67">
        <v>0.13</v>
      </c>
      <c r="P11594" s="67">
        <v>0</v>
      </c>
      <c r="Q11594" s="67">
        <v>1340.3999999999999</v>
      </c>
      <c r="R11594" s="2" t="s">
        <v>161</v>
      </c>
      <c r="S11594" s="2" t="s">
        <v>161</v>
      </c>
      <c r="T11594" s="2" t="s">
        <v>161</v>
      </c>
      <c r="U11594" t="s">
        <v>783</v>
      </c>
    </row>
    <row r="11595" spans="3:21" x14ac:dyDescent="0.3">
      <c r="C11595" t="s">
        <v>31</v>
      </c>
      <c r="D11595" t="s">
        <v>158</v>
      </c>
      <c r="E11595" t="s">
        <v>30</v>
      </c>
      <c r="F11595" t="s">
        <v>159</v>
      </c>
      <c r="G11595" s="2">
        <v>2</v>
      </c>
      <c r="H11595" s="2" t="s">
        <v>518</v>
      </c>
      <c r="I11595" s="67">
        <v>461900.04</v>
      </c>
      <c r="J11595" s="67">
        <v>17.59</v>
      </c>
      <c r="K11595" s="67">
        <v>461900.04</v>
      </c>
      <c r="L11595" s="67">
        <v>1.26</v>
      </c>
      <c r="M11595" s="67">
        <v>461900.04</v>
      </c>
      <c r="N11595" s="67">
        <v>27.42</v>
      </c>
      <c r="P11595" s="67">
        <v>0</v>
      </c>
      <c r="Q11595" s="67">
        <v>923800.08</v>
      </c>
      <c r="R11595" s="2" t="s">
        <v>161</v>
      </c>
      <c r="S11595" s="2" t="s">
        <v>161</v>
      </c>
      <c r="T11595" s="2" t="s">
        <v>161</v>
      </c>
      <c r="U11595" t="s">
        <v>783</v>
      </c>
    </row>
    <row r="11596" spans="3:21" x14ac:dyDescent="0.3">
      <c r="C11596" t="s">
        <v>31</v>
      </c>
      <c r="D11596" t="s">
        <v>158</v>
      </c>
      <c r="E11596" t="s">
        <v>30</v>
      </c>
      <c r="F11596" t="s">
        <v>159</v>
      </c>
      <c r="G11596" s="2">
        <v>3</v>
      </c>
      <c r="H11596" s="2" t="s">
        <v>383</v>
      </c>
      <c r="I11596" s="67">
        <v>75966.89</v>
      </c>
      <c r="J11596" s="67">
        <v>4.24</v>
      </c>
      <c r="K11596" s="67">
        <v>75966.89</v>
      </c>
      <c r="L11596" s="67">
        <v>1.95</v>
      </c>
      <c r="M11596" s="67">
        <v>75966.89</v>
      </c>
      <c r="N11596" s="67">
        <v>57.27</v>
      </c>
      <c r="P11596" s="67">
        <v>0</v>
      </c>
      <c r="Q11596" s="67">
        <v>227900.66999999998</v>
      </c>
      <c r="R11596" s="2" t="s">
        <v>161</v>
      </c>
      <c r="S11596" s="2" t="s">
        <v>161</v>
      </c>
      <c r="T11596" s="2" t="s">
        <v>161</v>
      </c>
      <c r="U11596" t="s">
        <v>783</v>
      </c>
    </row>
    <row r="11597" spans="3:21" x14ac:dyDescent="0.3">
      <c r="C11597" t="s">
        <v>32</v>
      </c>
      <c r="D11597" t="s">
        <v>158</v>
      </c>
      <c r="E11597" t="s">
        <v>29</v>
      </c>
      <c r="F11597" t="s">
        <v>159</v>
      </c>
      <c r="G11597" s="2">
        <v>-1</v>
      </c>
      <c r="H11597" s="2" t="s">
        <v>667</v>
      </c>
      <c r="I11597" s="67">
        <v>-73.37</v>
      </c>
      <c r="J11597" s="67">
        <v>0</v>
      </c>
      <c r="K11597" s="67">
        <v>-73.37</v>
      </c>
      <c r="L11597" s="67">
        <v>0</v>
      </c>
      <c r="M11597" s="67">
        <v>-73.37</v>
      </c>
      <c r="N11597" s="67">
        <v>0</v>
      </c>
      <c r="P11597" s="67">
        <v>0</v>
      </c>
      <c r="Q11597" s="67">
        <v>0</v>
      </c>
      <c r="U11597" t="s">
        <v>783</v>
      </c>
    </row>
    <row r="11598" spans="3:21" x14ac:dyDescent="0.3">
      <c r="C11598" t="s">
        <v>31</v>
      </c>
      <c r="D11598" t="s">
        <v>158</v>
      </c>
      <c r="E11598" t="s">
        <v>30</v>
      </c>
      <c r="F11598" t="s">
        <v>159</v>
      </c>
      <c r="G11598" s="2">
        <v>-1</v>
      </c>
      <c r="H11598" s="2" t="s">
        <v>481</v>
      </c>
      <c r="I11598" s="67">
        <v>8032.82</v>
      </c>
      <c r="J11598" s="67">
        <v>1.59</v>
      </c>
      <c r="K11598" s="67">
        <v>8032.82</v>
      </c>
      <c r="L11598" s="67">
        <v>0.32</v>
      </c>
      <c r="M11598" s="67">
        <v>8032.82</v>
      </c>
      <c r="N11598" s="67">
        <v>2.5499999999999998</v>
      </c>
      <c r="P11598" s="67">
        <v>0</v>
      </c>
      <c r="Q11598" s="67">
        <v>0</v>
      </c>
      <c r="R11598" s="2" t="s">
        <v>161</v>
      </c>
      <c r="S11598" s="2" t="s">
        <v>161</v>
      </c>
      <c r="T11598" s="2" t="s">
        <v>161</v>
      </c>
      <c r="U11598" t="s">
        <v>783</v>
      </c>
    </row>
    <row r="11599" spans="3:21" x14ac:dyDescent="0.3">
      <c r="C11599" t="s">
        <v>32</v>
      </c>
      <c r="D11599" t="s">
        <v>158</v>
      </c>
      <c r="E11599" t="s">
        <v>29</v>
      </c>
      <c r="F11599" t="s">
        <v>159</v>
      </c>
      <c r="G11599" s="2">
        <v>-1</v>
      </c>
      <c r="H11599" s="2" t="s">
        <v>466</v>
      </c>
      <c r="I11599" s="67">
        <v>-1318.06</v>
      </c>
      <c r="J11599" s="67">
        <v>0</v>
      </c>
      <c r="K11599" s="67">
        <v>-1318.06</v>
      </c>
      <c r="L11599" s="67">
        <v>0</v>
      </c>
      <c r="M11599" s="67">
        <v>-1318.06</v>
      </c>
      <c r="N11599" s="67">
        <v>0</v>
      </c>
      <c r="P11599" s="67">
        <v>0</v>
      </c>
      <c r="Q11599" s="67">
        <v>0</v>
      </c>
      <c r="U11599" t="s">
        <v>783</v>
      </c>
    </row>
    <row r="11600" spans="3:21" x14ac:dyDescent="0.3">
      <c r="C11600" t="s">
        <v>166</v>
      </c>
      <c r="D11600" t="s">
        <v>158</v>
      </c>
      <c r="E11600" t="s">
        <v>30</v>
      </c>
      <c r="F11600" t="s">
        <v>159</v>
      </c>
      <c r="G11600" s="2">
        <v>2</v>
      </c>
      <c r="H11600" s="2" t="s">
        <v>330</v>
      </c>
      <c r="I11600" s="67">
        <v>18688.580000000002</v>
      </c>
      <c r="J11600" s="67">
        <v>1538.92</v>
      </c>
      <c r="K11600" s="67">
        <v>18688.580000000002</v>
      </c>
      <c r="L11600" s="67">
        <v>0.1</v>
      </c>
      <c r="M11600" s="67">
        <v>18688.580000000002</v>
      </c>
      <c r="N11600" s="67">
        <v>1.05</v>
      </c>
      <c r="P11600" s="67">
        <v>0</v>
      </c>
      <c r="Q11600" s="67">
        <v>37377.160000000003</v>
      </c>
      <c r="R11600" s="2" t="s">
        <v>161</v>
      </c>
      <c r="S11600" s="2" t="s">
        <v>165</v>
      </c>
      <c r="T11600" s="2" t="s">
        <v>165</v>
      </c>
      <c r="U11600" t="s">
        <v>783</v>
      </c>
    </row>
    <row r="11601" spans="3:21" x14ac:dyDescent="0.3">
      <c r="C11601" t="s">
        <v>166</v>
      </c>
      <c r="D11601" t="s">
        <v>158</v>
      </c>
      <c r="E11601" t="s">
        <v>30</v>
      </c>
      <c r="F11601" t="s">
        <v>159</v>
      </c>
      <c r="G11601" s="2">
        <v>4</v>
      </c>
      <c r="H11601" s="2" t="s">
        <v>268</v>
      </c>
      <c r="I11601" s="67">
        <v>60663.18</v>
      </c>
      <c r="J11601" s="67">
        <v>227.66</v>
      </c>
      <c r="K11601" s="67">
        <v>60663.18</v>
      </c>
      <c r="L11601" s="67">
        <v>1340.24</v>
      </c>
      <c r="M11601" s="67">
        <v>60663.18</v>
      </c>
      <c r="N11601" s="67">
        <v>354.96</v>
      </c>
      <c r="P11601" s="67">
        <v>0</v>
      </c>
      <c r="Q11601" s="67">
        <v>242652.72</v>
      </c>
      <c r="R11601" s="2" t="s">
        <v>165</v>
      </c>
      <c r="S11601" s="2" t="s">
        <v>161</v>
      </c>
      <c r="T11601" s="2" t="s">
        <v>165</v>
      </c>
      <c r="U11601" t="s">
        <v>783</v>
      </c>
    </row>
    <row r="11602" spans="3:21" x14ac:dyDescent="0.3">
      <c r="C11602" t="s">
        <v>31</v>
      </c>
      <c r="D11602" t="s">
        <v>158</v>
      </c>
      <c r="E11602" t="s">
        <v>29</v>
      </c>
      <c r="F11602" t="s">
        <v>159</v>
      </c>
      <c r="G11602" s="2">
        <v>3</v>
      </c>
      <c r="H11602" s="2" t="s">
        <v>479</v>
      </c>
      <c r="I11602" s="67">
        <v>-33068.019999999997</v>
      </c>
      <c r="J11602" s="67">
        <v>0</v>
      </c>
      <c r="K11602" s="67">
        <v>-33068.019999999997</v>
      </c>
      <c r="L11602" s="67">
        <v>0</v>
      </c>
      <c r="M11602" s="67">
        <v>-33068.019999999997</v>
      </c>
      <c r="N11602" s="67">
        <v>0</v>
      </c>
      <c r="P11602" s="67">
        <v>0</v>
      </c>
      <c r="Q11602" s="67">
        <v>0</v>
      </c>
      <c r="U11602" t="s">
        <v>783</v>
      </c>
    </row>
    <row r="11603" spans="3:21" x14ac:dyDescent="0.3">
      <c r="C11603" t="s">
        <v>32</v>
      </c>
      <c r="D11603" t="s">
        <v>158</v>
      </c>
      <c r="E11603" t="s">
        <v>29</v>
      </c>
      <c r="F11603" t="s">
        <v>159</v>
      </c>
      <c r="G11603" s="2">
        <v>-1</v>
      </c>
      <c r="H11603" s="2" t="s">
        <v>425</v>
      </c>
      <c r="I11603" s="67">
        <v>-65038.38</v>
      </c>
      <c r="J11603" s="67">
        <v>0</v>
      </c>
      <c r="K11603" s="67">
        <v>-65038.38</v>
      </c>
      <c r="L11603" s="67">
        <v>0</v>
      </c>
      <c r="M11603" s="67">
        <v>-65038.38</v>
      </c>
      <c r="N11603" s="67">
        <v>0</v>
      </c>
      <c r="P11603" s="67">
        <v>0</v>
      </c>
      <c r="Q11603" s="67">
        <v>0</v>
      </c>
      <c r="U11603" t="s">
        <v>783</v>
      </c>
    </row>
    <row r="11604" spans="3:21" x14ac:dyDescent="0.3">
      <c r="C11604" t="s">
        <v>166</v>
      </c>
      <c r="D11604" t="s">
        <v>158</v>
      </c>
      <c r="E11604" t="s">
        <v>29</v>
      </c>
      <c r="F11604" t="s">
        <v>159</v>
      </c>
      <c r="G11604" s="2">
        <v>10</v>
      </c>
      <c r="H11604" s="2" t="s">
        <v>218</v>
      </c>
      <c r="I11604" s="67">
        <v>-5413.32</v>
      </c>
      <c r="J11604" s="67">
        <v>0</v>
      </c>
      <c r="K11604" s="67">
        <v>-5413.32</v>
      </c>
      <c r="L11604" s="67">
        <v>0</v>
      </c>
      <c r="M11604" s="67">
        <v>-5413.32</v>
      </c>
      <c r="N11604" s="67">
        <v>0</v>
      </c>
      <c r="P11604" s="67">
        <v>-314.27999999999997</v>
      </c>
      <c r="Q11604" s="67">
        <v>0</v>
      </c>
      <c r="U11604" t="s">
        <v>783</v>
      </c>
    </row>
    <row r="11605" spans="3:21" x14ac:dyDescent="0.3">
      <c r="C11605" t="s">
        <v>32</v>
      </c>
      <c r="D11605" t="s">
        <v>158</v>
      </c>
      <c r="E11605" t="s">
        <v>29</v>
      </c>
      <c r="F11605" t="s">
        <v>159</v>
      </c>
      <c r="G11605" s="2">
        <v>1</v>
      </c>
      <c r="H11605" s="2" t="s">
        <v>331</v>
      </c>
      <c r="I11605" s="67">
        <v>-95469.440000000002</v>
      </c>
      <c r="J11605" s="67">
        <v>0</v>
      </c>
      <c r="K11605" s="67">
        <v>-95469.440000000002</v>
      </c>
      <c r="L11605" s="67">
        <v>0</v>
      </c>
      <c r="M11605" s="67">
        <v>-95469.440000000002</v>
      </c>
      <c r="N11605" s="67">
        <v>0</v>
      </c>
      <c r="P11605" s="67">
        <v>0</v>
      </c>
      <c r="Q11605" s="67">
        <v>0</v>
      </c>
      <c r="U11605" t="s">
        <v>783</v>
      </c>
    </row>
    <row r="11606" spans="3:21" x14ac:dyDescent="0.3">
      <c r="C11606" t="s">
        <v>31</v>
      </c>
      <c r="D11606" t="s">
        <v>158</v>
      </c>
      <c r="E11606" t="s">
        <v>29</v>
      </c>
      <c r="F11606" t="s">
        <v>159</v>
      </c>
      <c r="G11606" s="2">
        <v>6</v>
      </c>
      <c r="H11606" s="2" t="s">
        <v>305</v>
      </c>
      <c r="I11606" s="67">
        <v>-14055.64</v>
      </c>
      <c r="J11606" s="67">
        <v>0</v>
      </c>
      <c r="K11606" s="67">
        <v>-14055.64</v>
      </c>
      <c r="L11606" s="67">
        <v>0</v>
      </c>
      <c r="M11606" s="67">
        <v>-14055.64</v>
      </c>
      <c r="N11606" s="67">
        <v>0</v>
      </c>
      <c r="P11606" s="67">
        <v>0</v>
      </c>
      <c r="Q11606" s="67">
        <v>0</v>
      </c>
      <c r="U11606" t="s">
        <v>783</v>
      </c>
    </row>
    <row r="11607" spans="3:21" x14ac:dyDescent="0.3">
      <c r="C11607" t="s">
        <v>31</v>
      </c>
      <c r="D11607" t="s">
        <v>158</v>
      </c>
      <c r="E11607" t="s">
        <v>29</v>
      </c>
      <c r="F11607" t="s">
        <v>159</v>
      </c>
      <c r="G11607" s="2">
        <v>4</v>
      </c>
      <c r="H11607" s="2" t="s">
        <v>286</v>
      </c>
      <c r="I11607" s="67">
        <v>-8843.6299999999992</v>
      </c>
      <c r="J11607" s="67">
        <v>0</v>
      </c>
      <c r="K11607" s="67">
        <v>-8843.6299999999992</v>
      </c>
      <c r="L11607" s="67">
        <v>0</v>
      </c>
      <c r="M11607" s="67">
        <v>-8843.6299999999992</v>
      </c>
      <c r="N11607" s="67">
        <v>0</v>
      </c>
      <c r="P11607" s="67">
        <v>0</v>
      </c>
      <c r="Q11607" s="67">
        <v>0</v>
      </c>
      <c r="U11607" t="s">
        <v>783</v>
      </c>
    </row>
    <row r="11608" spans="3:21" x14ac:dyDescent="0.3">
      <c r="C11608" t="s">
        <v>31</v>
      </c>
      <c r="D11608" t="s">
        <v>158</v>
      </c>
      <c r="E11608" t="s">
        <v>30</v>
      </c>
      <c r="F11608" t="s">
        <v>159</v>
      </c>
      <c r="G11608" s="2">
        <v>17</v>
      </c>
      <c r="H11608" s="2" t="s">
        <v>234</v>
      </c>
      <c r="I11608" s="67">
        <v>59205.61</v>
      </c>
      <c r="J11608" s="67">
        <v>3.68</v>
      </c>
      <c r="K11608" s="67">
        <v>59205.61</v>
      </c>
      <c r="L11608" s="67">
        <v>19.75</v>
      </c>
      <c r="M11608" s="67">
        <v>59205.61</v>
      </c>
      <c r="N11608" s="67">
        <v>0.31</v>
      </c>
      <c r="P11608" s="67">
        <v>0</v>
      </c>
      <c r="Q11608" s="67">
        <v>1006495.37</v>
      </c>
      <c r="R11608" s="2" t="s">
        <v>161</v>
      </c>
      <c r="S11608" s="2" t="s">
        <v>161</v>
      </c>
      <c r="T11608" s="2" t="s">
        <v>165</v>
      </c>
      <c r="U11608" t="s">
        <v>783</v>
      </c>
    </row>
    <row r="11609" spans="3:21" x14ac:dyDescent="0.3">
      <c r="C11609" t="s">
        <v>32</v>
      </c>
      <c r="D11609" t="s">
        <v>158</v>
      </c>
      <c r="E11609" t="s">
        <v>30</v>
      </c>
      <c r="F11609" t="s">
        <v>159</v>
      </c>
      <c r="G11609" s="2">
        <v>10</v>
      </c>
      <c r="H11609" s="2" t="s">
        <v>417</v>
      </c>
      <c r="I11609" s="67">
        <v>143188.78</v>
      </c>
      <c r="J11609" s="67">
        <v>0</v>
      </c>
      <c r="K11609" s="67">
        <v>143188.78</v>
      </c>
      <c r="L11609" s="67">
        <v>0</v>
      </c>
      <c r="M11609" s="67">
        <v>143188.78</v>
      </c>
      <c r="N11609" s="67">
        <v>0</v>
      </c>
      <c r="P11609" s="67">
        <v>0</v>
      </c>
      <c r="Q11609" s="67">
        <v>1431887.8</v>
      </c>
      <c r="R11609" s="2" t="s">
        <v>161</v>
      </c>
      <c r="S11609" s="2" t="s">
        <v>161</v>
      </c>
      <c r="T11609" s="2" t="s">
        <v>161</v>
      </c>
      <c r="U11609" t="s">
        <v>783</v>
      </c>
    </row>
    <row r="11610" spans="3:21" x14ac:dyDescent="0.3">
      <c r="C11610" t="s">
        <v>31</v>
      </c>
      <c r="D11610" t="s">
        <v>158</v>
      </c>
      <c r="E11610" t="s">
        <v>30</v>
      </c>
      <c r="F11610" t="s">
        <v>159</v>
      </c>
      <c r="G11610" s="2">
        <v>0</v>
      </c>
      <c r="H11610" s="2" t="s">
        <v>230</v>
      </c>
      <c r="I11610" s="67">
        <v>57583.23</v>
      </c>
      <c r="J11610" s="67">
        <v>0.77</v>
      </c>
      <c r="K11610" s="67">
        <v>57583.23</v>
      </c>
      <c r="L11610" s="67">
        <v>0.35</v>
      </c>
      <c r="M11610" s="67">
        <v>57583.23</v>
      </c>
      <c r="N11610" s="67">
        <v>4.33</v>
      </c>
      <c r="P11610" s="67">
        <v>0</v>
      </c>
      <c r="Q11610" s="67">
        <v>0</v>
      </c>
      <c r="R11610" s="2" t="s">
        <v>161</v>
      </c>
      <c r="S11610" s="2" t="s">
        <v>161</v>
      </c>
      <c r="T11610" s="2" t="s">
        <v>161</v>
      </c>
      <c r="U11610" t="s">
        <v>783</v>
      </c>
    </row>
    <row r="11611" spans="3:21" x14ac:dyDescent="0.3">
      <c r="C11611" t="s">
        <v>166</v>
      </c>
      <c r="D11611" t="s">
        <v>158</v>
      </c>
      <c r="E11611" t="s">
        <v>30</v>
      </c>
      <c r="F11611" t="s">
        <v>159</v>
      </c>
      <c r="G11611" s="2">
        <v>0</v>
      </c>
      <c r="H11611" s="2" t="s">
        <v>208</v>
      </c>
      <c r="I11611" s="67">
        <v>5067.24</v>
      </c>
      <c r="J11611" s="67">
        <v>0</v>
      </c>
      <c r="K11611" s="67">
        <v>5067.24</v>
      </c>
      <c r="L11611" s="67">
        <v>0</v>
      </c>
      <c r="M11611" s="67">
        <v>5067.24</v>
      </c>
      <c r="N11611" s="67">
        <v>0</v>
      </c>
      <c r="P11611" s="67">
        <v>0</v>
      </c>
      <c r="Q11611" s="67">
        <v>0</v>
      </c>
      <c r="R11611" s="2" t="s">
        <v>161</v>
      </c>
      <c r="S11611" s="2" t="s">
        <v>161</v>
      </c>
      <c r="T11611" s="2" t="s">
        <v>165</v>
      </c>
      <c r="U11611" t="s">
        <v>783</v>
      </c>
    </row>
    <row r="11612" spans="3:21" x14ac:dyDescent="0.3">
      <c r="C11612" t="s">
        <v>31</v>
      </c>
      <c r="D11612" t="s">
        <v>158</v>
      </c>
      <c r="E11612" t="s">
        <v>29</v>
      </c>
      <c r="F11612" t="s">
        <v>159</v>
      </c>
      <c r="G11612" s="2">
        <v>5</v>
      </c>
      <c r="H11612" s="2" t="s">
        <v>415</v>
      </c>
      <c r="I11612" s="67">
        <v>-13862.32</v>
      </c>
      <c r="J11612" s="67">
        <v>0</v>
      </c>
      <c r="K11612" s="67">
        <v>-13862.32</v>
      </c>
      <c r="L11612" s="67">
        <v>0</v>
      </c>
      <c r="M11612" s="67">
        <v>-13862.32</v>
      </c>
      <c r="N11612" s="67">
        <v>0</v>
      </c>
      <c r="P11612" s="67">
        <v>0</v>
      </c>
      <c r="Q11612" s="67">
        <v>0</v>
      </c>
      <c r="U11612" t="s">
        <v>783</v>
      </c>
    </row>
    <row r="11613" spans="3:21" x14ac:dyDescent="0.3">
      <c r="C11613" t="s">
        <v>31</v>
      </c>
      <c r="D11613" t="s">
        <v>158</v>
      </c>
      <c r="E11613" t="s">
        <v>30</v>
      </c>
      <c r="F11613" t="s">
        <v>159</v>
      </c>
      <c r="G11613" s="2">
        <v>-1</v>
      </c>
      <c r="H11613" s="2" t="s">
        <v>473</v>
      </c>
      <c r="I11613" s="67">
        <v>1053847.74</v>
      </c>
      <c r="J11613" s="67">
        <v>407.48</v>
      </c>
      <c r="K11613" s="67">
        <v>1053847.74</v>
      </c>
      <c r="L11613" s="67">
        <v>82.46</v>
      </c>
      <c r="M11613" s="67">
        <v>1053847.74</v>
      </c>
      <c r="N11613" s="67">
        <v>653.49</v>
      </c>
      <c r="P11613" s="67">
        <v>0</v>
      </c>
      <c r="Q11613" s="67">
        <v>0</v>
      </c>
      <c r="R11613" s="2" t="s">
        <v>161</v>
      </c>
      <c r="S11613" s="2" t="s">
        <v>161</v>
      </c>
      <c r="T11613" s="2" t="s">
        <v>161</v>
      </c>
      <c r="U11613" t="s">
        <v>783</v>
      </c>
    </row>
    <row r="11614" spans="3:21" x14ac:dyDescent="0.3">
      <c r="C11614" t="s">
        <v>31</v>
      </c>
      <c r="D11614" t="s">
        <v>158</v>
      </c>
      <c r="E11614" t="s">
        <v>30</v>
      </c>
      <c r="F11614" t="s">
        <v>159</v>
      </c>
      <c r="G11614" s="2">
        <v>15</v>
      </c>
      <c r="H11614" s="2" t="s">
        <v>388</v>
      </c>
      <c r="I11614" s="67">
        <v>218735.76</v>
      </c>
      <c r="J11614" s="67">
        <v>0.46</v>
      </c>
      <c r="K11614" s="67">
        <v>218735.76</v>
      </c>
      <c r="L11614" s="67">
        <v>0.96</v>
      </c>
      <c r="M11614" s="67">
        <v>218735.76</v>
      </c>
      <c r="N11614" s="67">
        <v>45.39</v>
      </c>
      <c r="P11614" s="67">
        <v>0</v>
      </c>
      <c r="Q11614" s="67">
        <v>3281036.4000000004</v>
      </c>
      <c r="R11614" s="2" t="s">
        <v>161</v>
      </c>
      <c r="S11614" s="2" t="s">
        <v>161</v>
      </c>
      <c r="T11614" s="2" t="s">
        <v>165</v>
      </c>
      <c r="U11614" t="s">
        <v>783</v>
      </c>
    </row>
    <row r="11615" spans="3:21" x14ac:dyDescent="0.3">
      <c r="C11615" t="s">
        <v>166</v>
      </c>
      <c r="D11615" t="s">
        <v>158</v>
      </c>
      <c r="E11615" t="s">
        <v>30</v>
      </c>
      <c r="F11615" t="s">
        <v>159</v>
      </c>
      <c r="G11615" s="2">
        <v>2</v>
      </c>
      <c r="H11615" s="2" t="s">
        <v>485</v>
      </c>
      <c r="I11615" s="67">
        <v>190137.66</v>
      </c>
      <c r="J11615" s="67">
        <v>74.33</v>
      </c>
      <c r="K11615" s="67">
        <v>190137.66</v>
      </c>
      <c r="L11615" s="67">
        <v>15.04</v>
      </c>
      <c r="M11615" s="67">
        <v>190137.66</v>
      </c>
      <c r="N11615" s="67">
        <v>119.2</v>
      </c>
      <c r="P11615" s="67">
        <v>0</v>
      </c>
      <c r="Q11615" s="67">
        <v>380275.32</v>
      </c>
      <c r="R11615" s="2" t="s">
        <v>161</v>
      </c>
      <c r="S11615" s="2" t="s">
        <v>161</v>
      </c>
      <c r="T11615" s="2" t="s">
        <v>161</v>
      </c>
      <c r="U11615" t="s">
        <v>783</v>
      </c>
    </row>
    <row r="11616" spans="3:21" x14ac:dyDescent="0.3">
      <c r="C11616" t="s">
        <v>166</v>
      </c>
      <c r="D11616" t="s">
        <v>158</v>
      </c>
      <c r="E11616" t="s">
        <v>30</v>
      </c>
      <c r="F11616" t="s">
        <v>159</v>
      </c>
      <c r="G11616" s="2">
        <v>0</v>
      </c>
      <c r="H11616" s="2" t="s">
        <v>298</v>
      </c>
      <c r="I11616" s="67">
        <v>5185763.9800000004</v>
      </c>
      <c r="J11616" s="67">
        <v>115.87</v>
      </c>
      <c r="K11616" s="67">
        <v>5185763.9800000004</v>
      </c>
      <c r="L11616" s="67">
        <v>258.35000000000002</v>
      </c>
      <c r="M11616" s="67">
        <v>5185763.9800000004</v>
      </c>
      <c r="N11616" s="67">
        <v>1033.28</v>
      </c>
      <c r="P11616" s="67">
        <v>0</v>
      </c>
      <c r="Q11616" s="67">
        <v>0</v>
      </c>
      <c r="R11616" s="2" t="s">
        <v>161</v>
      </c>
      <c r="S11616" s="2" t="s">
        <v>161</v>
      </c>
      <c r="T11616" s="2" t="s">
        <v>161</v>
      </c>
      <c r="U11616" t="s">
        <v>783</v>
      </c>
    </row>
    <row r="11617" spans="3:21" x14ac:dyDescent="0.3">
      <c r="C11617" t="s">
        <v>31</v>
      </c>
      <c r="D11617" t="s">
        <v>158</v>
      </c>
      <c r="E11617" t="s">
        <v>29</v>
      </c>
      <c r="F11617" t="s">
        <v>159</v>
      </c>
      <c r="G11617" s="2">
        <v>4</v>
      </c>
      <c r="H11617" s="2" t="s">
        <v>494</v>
      </c>
      <c r="I11617" s="67">
        <v>-17384.41</v>
      </c>
      <c r="J11617" s="67">
        <v>0</v>
      </c>
      <c r="K11617" s="67">
        <v>-17384.41</v>
      </c>
      <c r="L11617" s="67">
        <v>0</v>
      </c>
      <c r="M11617" s="67">
        <v>-17384.41</v>
      </c>
      <c r="N11617" s="67">
        <v>0</v>
      </c>
      <c r="P11617" s="67">
        <v>0</v>
      </c>
      <c r="Q11617" s="67">
        <v>0</v>
      </c>
      <c r="U11617" t="s">
        <v>783</v>
      </c>
    </row>
    <row r="11618" spans="3:21" x14ac:dyDescent="0.3">
      <c r="C11618" t="s">
        <v>32</v>
      </c>
      <c r="D11618" t="s">
        <v>158</v>
      </c>
      <c r="E11618" t="s">
        <v>29</v>
      </c>
      <c r="F11618" t="s">
        <v>159</v>
      </c>
      <c r="G11618" s="2">
        <v>2</v>
      </c>
      <c r="H11618" s="2" t="s">
        <v>599</v>
      </c>
      <c r="I11618" s="67">
        <v>-6473.56</v>
      </c>
      <c r="J11618" s="67">
        <v>0</v>
      </c>
      <c r="K11618" s="67">
        <v>-6473.56</v>
      </c>
      <c r="L11618" s="67">
        <v>0</v>
      </c>
      <c r="M11618" s="67">
        <v>-6473.56</v>
      </c>
      <c r="N11618" s="67">
        <v>0</v>
      </c>
      <c r="P11618" s="67">
        <v>0</v>
      </c>
      <c r="Q11618" s="67">
        <v>0</v>
      </c>
      <c r="U11618" t="s">
        <v>783</v>
      </c>
    </row>
    <row r="11619" spans="3:21" x14ac:dyDescent="0.3">
      <c r="C11619" t="s">
        <v>31</v>
      </c>
      <c r="D11619" t="s">
        <v>158</v>
      </c>
      <c r="E11619" t="s">
        <v>29</v>
      </c>
      <c r="F11619" t="s">
        <v>159</v>
      </c>
      <c r="G11619" s="2">
        <v>0</v>
      </c>
      <c r="H11619" s="2" t="s">
        <v>295</v>
      </c>
      <c r="I11619" s="67">
        <v>-5716.95</v>
      </c>
      <c r="J11619" s="67">
        <v>0</v>
      </c>
      <c r="K11619" s="67">
        <v>-5716.95</v>
      </c>
      <c r="L11619" s="67">
        <v>0</v>
      </c>
      <c r="M11619" s="67">
        <v>-5716.95</v>
      </c>
      <c r="N11619" s="67">
        <v>0</v>
      </c>
      <c r="P11619" s="67">
        <v>0</v>
      </c>
      <c r="Q11619" s="67">
        <v>0</v>
      </c>
      <c r="U11619" t="s">
        <v>783</v>
      </c>
    </row>
    <row r="11620" spans="3:21" x14ac:dyDescent="0.3">
      <c r="C11620" t="s">
        <v>166</v>
      </c>
      <c r="D11620" t="s">
        <v>158</v>
      </c>
      <c r="E11620" t="s">
        <v>30</v>
      </c>
      <c r="F11620" t="s">
        <v>159</v>
      </c>
      <c r="G11620" s="2">
        <v>-1</v>
      </c>
      <c r="H11620" s="2" t="s">
        <v>564</v>
      </c>
      <c r="I11620" s="67">
        <v>592250.93999999994</v>
      </c>
      <c r="J11620" s="67">
        <v>430.1</v>
      </c>
      <c r="K11620" s="67">
        <v>592250.93999999994</v>
      </c>
      <c r="L11620" s="67">
        <v>87.04</v>
      </c>
      <c r="M11620" s="67">
        <v>592250.93999999994</v>
      </c>
      <c r="N11620" s="67">
        <v>689.76</v>
      </c>
      <c r="P11620" s="67">
        <v>0</v>
      </c>
      <c r="Q11620" s="67">
        <v>0</v>
      </c>
      <c r="R11620" s="2" t="s">
        <v>161</v>
      </c>
      <c r="S11620" s="2" t="s">
        <v>161</v>
      </c>
      <c r="T11620" s="2" t="s">
        <v>161</v>
      </c>
      <c r="U11620" t="s">
        <v>783</v>
      </c>
    </row>
    <row r="11621" spans="3:21" x14ac:dyDescent="0.3">
      <c r="C11621" t="s">
        <v>166</v>
      </c>
      <c r="D11621" t="s">
        <v>158</v>
      </c>
      <c r="E11621" t="s">
        <v>29</v>
      </c>
      <c r="F11621" t="s">
        <v>159</v>
      </c>
      <c r="G11621" s="2">
        <v>0</v>
      </c>
      <c r="H11621" s="2" t="s">
        <v>405</v>
      </c>
      <c r="I11621" s="67">
        <v>-8369.33</v>
      </c>
      <c r="J11621" s="67">
        <v>0</v>
      </c>
      <c r="K11621" s="67">
        <v>-8369.33</v>
      </c>
      <c r="L11621" s="67">
        <v>0</v>
      </c>
      <c r="M11621" s="67">
        <v>-8369.33</v>
      </c>
      <c r="N11621" s="67">
        <v>0</v>
      </c>
      <c r="P11621" s="67">
        <v>0</v>
      </c>
      <c r="Q11621" s="67">
        <v>0</v>
      </c>
      <c r="U11621" t="s">
        <v>783</v>
      </c>
    </row>
    <row r="11622" spans="3:21" x14ac:dyDescent="0.3">
      <c r="C11622" t="s">
        <v>166</v>
      </c>
      <c r="D11622" t="s">
        <v>158</v>
      </c>
      <c r="E11622" t="s">
        <v>30</v>
      </c>
      <c r="F11622" t="s">
        <v>159</v>
      </c>
      <c r="G11622" s="2">
        <v>3</v>
      </c>
      <c r="H11622" s="2" t="s">
        <v>467</v>
      </c>
      <c r="I11622" s="67">
        <v>1818304.53</v>
      </c>
      <c r="J11622" s="67">
        <v>131.36000000000001</v>
      </c>
      <c r="K11622" s="67">
        <v>1818304.53</v>
      </c>
      <c r="L11622" s="67">
        <v>62.4</v>
      </c>
      <c r="M11622" s="67">
        <v>1818304.53</v>
      </c>
      <c r="N11622" s="67">
        <v>597.59</v>
      </c>
      <c r="P11622" s="67">
        <v>0</v>
      </c>
      <c r="Q11622" s="67">
        <v>5454913.5899999999</v>
      </c>
      <c r="R11622" s="2" t="s">
        <v>161</v>
      </c>
      <c r="S11622" s="2" t="s">
        <v>161</v>
      </c>
      <c r="T11622" s="2" t="s">
        <v>161</v>
      </c>
      <c r="U11622" t="s">
        <v>783</v>
      </c>
    </row>
    <row r="11623" spans="3:21" x14ac:dyDescent="0.3">
      <c r="C11623" t="s">
        <v>31</v>
      </c>
      <c r="D11623" t="s">
        <v>158</v>
      </c>
      <c r="E11623" t="s">
        <v>30</v>
      </c>
      <c r="F11623" t="s">
        <v>159</v>
      </c>
      <c r="G11623" s="2">
        <v>4</v>
      </c>
      <c r="H11623" s="2" t="s">
        <v>252</v>
      </c>
      <c r="I11623" s="67">
        <v>25618.82</v>
      </c>
      <c r="J11623" s="67">
        <v>1.01</v>
      </c>
      <c r="K11623" s="67">
        <v>25618.82</v>
      </c>
      <c r="L11623" s="67">
        <v>2.2599999999999998</v>
      </c>
      <c r="M11623" s="67">
        <v>25618.82</v>
      </c>
      <c r="N11623" s="67">
        <v>9.0500000000000007</v>
      </c>
      <c r="P11623" s="67">
        <v>0</v>
      </c>
      <c r="Q11623" s="67">
        <v>102475.28</v>
      </c>
      <c r="R11623" s="2" t="s">
        <v>161</v>
      </c>
      <c r="S11623" s="2" t="s">
        <v>161</v>
      </c>
      <c r="T11623" s="2" t="s">
        <v>161</v>
      </c>
      <c r="U11623" t="s">
        <v>783</v>
      </c>
    </row>
    <row r="11624" spans="3:21" x14ac:dyDescent="0.3">
      <c r="C11624" t="s">
        <v>166</v>
      </c>
      <c r="D11624" t="s">
        <v>158</v>
      </c>
      <c r="E11624" t="s">
        <v>29</v>
      </c>
      <c r="F11624" t="s">
        <v>159</v>
      </c>
      <c r="G11624" s="2">
        <v>4</v>
      </c>
      <c r="H11624" s="2" t="s">
        <v>167</v>
      </c>
      <c r="I11624" s="67">
        <v>-913.22</v>
      </c>
      <c r="J11624" s="67">
        <v>0</v>
      </c>
      <c r="K11624" s="67">
        <v>-913.22</v>
      </c>
      <c r="L11624" s="67">
        <v>0</v>
      </c>
      <c r="M11624" s="67">
        <v>-913.22</v>
      </c>
      <c r="N11624" s="67">
        <v>0</v>
      </c>
      <c r="P11624" s="67">
        <v>0</v>
      </c>
      <c r="Q11624" s="67">
        <v>0</v>
      </c>
      <c r="U11624" t="s">
        <v>783</v>
      </c>
    </row>
    <row r="11625" spans="3:21" x14ac:dyDescent="0.3">
      <c r="C11625" t="s">
        <v>166</v>
      </c>
      <c r="D11625" t="s">
        <v>158</v>
      </c>
      <c r="E11625" t="s">
        <v>30</v>
      </c>
      <c r="F11625" t="s">
        <v>159</v>
      </c>
      <c r="G11625" s="2">
        <v>3</v>
      </c>
      <c r="H11625" s="2" t="s">
        <v>338</v>
      </c>
      <c r="I11625" s="67">
        <v>560386.67000000004</v>
      </c>
      <c r="J11625" s="67">
        <v>1233.74</v>
      </c>
      <c r="K11625" s="67">
        <v>560386.67000000004</v>
      </c>
      <c r="L11625" s="67">
        <v>94.51</v>
      </c>
      <c r="M11625" s="67">
        <v>560386.67000000004</v>
      </c>
      <c r="N11625" s="67">
        <v>498.5</v>
      </c>
      <c r="P11625" s="67">
        <v>0</v>
      </c>
      <c r="Q11625" s="67">
        <v>1681160.0100000002</v>
      </c>
      <c r="R11625" s="2" t="s">
        <v>161</v>
      </c>
      <c r="S11625" s="2" t="s">
        <v>161</v>
      </c>
      <c r="T11625" s="2" t="s">
        <v>161</v>
      </c>
      <c r="U11625" t="s">
        <v>783</v>
      </c>
    </row>
    <row r="11626" spans="3:21" x14ac:dyDescent="0.3">
      <c r="C11626" t="s">
        <v>166</v>
      </c>
      <c r="D11626" t="s">
        <v>158</v>
      </c>
      <c r="E11626" t="s">
        <v>30</v>
      </c>
      <c r="F11626" t="s">
        <v>159</v>
      </c>
      <c r="G11626" s="2">
        <v>6</v>
      </c>
      <c r="H11626" s="2" t="s">
        <v>208</v>
      </c>
      <c r="I11626" s="67">
        <v>296302.39</v>
      </c>
      <c r="J11626" s="67">
        <v>0</v>
      </c>
      <c r="K11626" s="67">
        <v>296302.39</v>
      </c>
      <c r="L11626" s="67">
        <v>0</v>
      </c>
      <c r="M11626" s="67">
        <v>296302.39</v>
      </c>
      <c r="N11626" s="67">
        <v>0</v>
      </c>
      <c r="P11626" s="67">
        <v>0</v>
      </c>
      <c r="Q11626" s="67">
        <v>1777814.34</v>
      </c>
      <c r="R11626" s="2" t="s">
        <v>165</v>
      </c>
      <c r="S11626" s="2" t="s">
        <v>165</v>
      </c>
      <c r="T11626" s="2" t="s">
        <v>165</v>
      </c>
      <c r="U11626" t="s">
        <v>783</v>
      </c>
    </row>
    <row r="11627" spans="3:21" x14ac:dyDescent="0.3">
      <c r="C11627" t="s">
        <v>32</v>
      </c>
      <c r="D11627" t="s">
        <v>158</v>
      </c>
      <c r="E11627" t="s">
        <v>29</v>
      </c>
      <c r="F11627" t="s">
        <v>159</v>
      </c>
      <c r="G11627" s="2">
        <v>-1</v>
      </c>
      <c r="H11627" s="2" t="s">
        <v>358</v>
      </c>
      <c r="I11627" s="67">
        <v>-2333.08</v>
      </c>
      <c r="J11627" s="67">
        <v>0</v>
      </c>
      <c r="K11627" s="67">
        <v>-2333.08</v>
      </c>
      <c r="L11627" s="67">
        <v>0</v>
      </c>
      <c r="M11627" s="67">
        <v>-2333.08</v>
      </c>
      <c r="N11627" s="67">
        <v>0</v>
      </c>
      <c r="P11627" s="67">
        <v>0</v>
      </c>
      <c r="Q11627" s="67">
        <v>0</v>
      </c>
      <c r="U11627" t="s">
        <v>783</v>
      </c>
    </row>
    <row r="11628" spans="3:21" x14ac:dyDescent="0.3">
      <c r="C11628" t="s">
        <v>32</v>
      </c>
      <c r="D11628" t="s">
        <v>158</v>
      </c>
      <c r="E11628" t="s">
        <v>30</v>
      </c>
      <c r="F11628" t="s">
        <v>159</v>
      </c>
      <c r="G11628" s="2">
        <v>5</v>
      </c>
      <c r="H11628" s="2" t="s">
        <v>453</v>
      </c>
      <c r="I11628" s="67">
        <v>104828.74</v>
      </c>
      <c r="J11628" s="67">
        <v>2.85</v>
      </c>
      <c r="K11628" s="67">
        <v>104828.74</v>
      </c>
      <c r="L11628" s="67">
        <v>0.4</v>
      </c>
      <c r="M11628" s="67">
        <v>104828.74</v>
      </c>
      <c r="N11628" s="67">
        <v>22.19</v>
      </c>
      <c r="P11628" s="67">
        <v>0</v>
      </c>
      <c r="Q11628" s="67">
        <v>524143.7</v>
      </c>
      <c r="R11628" s="2" t="s">
        <v>161</v>
      </c>
      <c r="S11628" s="2" t="s">
        <v>161</v>
      </c>
      <c r="T11628" s="2" t="s">
        <v>161</v>
      </c>
      <c r="U11628" t="s">
        <v>783</v>
      </c>
    </row>
    <row r="11629" spans="3:21" x14ac:dyDescent="0.3">
      <c r="C11629" t="s">
        <v>166</v>
      </c>
      <c r="D11629" t="s">
        <v>158</v>
      </c>
      <c r="E11629" t="s">
        <v>29</v>
      </c>
      <c r="F11629" t="s">
        <v>159</v>
      </c>
      <c r="G11629" s="2">
        <v>5</v>
      </c>
      <c r="H11629" s="2" t="s">
        <v>368</v>
      </c>
      <c r="I11629" s="67">
        <v>-973.59</v>
      </c>
      <c r="J11629" s="67">
        <v>0</v>
      </c>
      <c r="K11629" s="67">
        <v>-973.59</v>
      </c>
      <c r="L11629" s="67">
        <v>0</v>
      </c>
      <c r="M11629" s="67">
        <v>-973.59</v>
      </c>
      <c r="N11629" s="67">
        <v>0</v>
      </c>
      <c r="P11629" s="67">
        <v>0</v>
      </c>
      <c r="Q11629" s="67">
        <v>0</v>
      </c>
      <c r="U11629" t="s">
        <v>783</v>
      </c>
    </row>
    <row r="11630" spans="3:21" x14ac:dyDescent="0.3">
      <c r="C11630" t="s">
        <v>31</v>
      </c>
      <c r="D11630" t="s">
        <v>158</v>
      </c>
      <c r="E11630" t="s">
        <v>30</v>
      </c>
      <c r="F11630" t="s">
        <v>159</v>
      </c>
      <c r="G11630" s="2">
        <v>3</v>
      </c>
      <c r="H11630" s="2" t="s">
        <v>389</v>
      </c>
      <c r="I11630" s="67">
        <v>971644.27</v>
      </c>
      <c r="J11630" s="67">
        <v>58.21</v>
      </c>
      <c r="K11630" s="67">
        <v>971644.27</v>
      </c>
      <c r="L11630" s="67">
        <v>27.65</v>
      </c>
      <c r="M11630" s="67">
        <v>971644.27</v>
      </c>
      <c r="N11630" s="67">
        <v>264.81</v>
      </c>
      <c r="P11630" s="67">
        <v>0</v>
      </c>
      <c r="Q11630" s="67">
        <v>2914932.81</v>
      </c>
      <c r="R11630" s="2" t="s">
        <v>161</v>
      </c>
      <c r="S11630" s="2" t="s">
        <v>161</v>
      </c>
      <c r="T11630" s="2" t="s">
        <v>161</v>
      </c>
      <c r="U11630" t="s">
        <v>783</v>
      </c>
    </row>
    <row r="11631" spans="3:21" x14ac:dyDescent="0.3">
      <c r="C11631" t="s">
        <v>166</v>
      </c>
      <c r="D11631" t="s">
        <v>158</v>
      </c>
      <c r="E11631" t="s">
        <v>30</v>
      </c>
      <c r="F11631" t="s">
        <v>159</v>
      </c>
      <c r="G11631" s="2">
        <v>9</v>
      </c>
      <c r="H11631" s="2" t="s">
        <v>278</v>
      </c>
      <c r="I11631" s="67">
        <v>2079065.18</v>
      </c>
      <c r="J11631" s="67">
        <v>0</v>
      </c>
      <c r="K11631" s="67">
        <v>2079065.18</v>
      </c>
      <c r="L11631" s="67">
        <v>0</v>
      </c>
      <c r="M11631" s="67">
        <v>2079065.18</v>
      </c>
      <c r="N11631" s="67">
        <v>243.34</v>
      </c>
      <c r="P11631" s="67">
        <v>0</v>
      </c>
      <c r="Q11631" s="67">
        <v>18711586.620000001</v>
      </c>
      <c r="R11631" s="2" t="s">
        <v>161</v>
      </c>
      <c r="S11631" s="2" t="s">
        <v>161</v>
      </c>
      <c r="T11631" s="2" t="s">
        <v>165</v>
      </c>
      <c r="U11631" t="s">
        <v>783</v>
      </c>
    </row>
    <row r="11632" spans="3:21" x14ac:dyDescent="0.3">
      <c r="C11632" t="s">
        <v>166</v>
      </c>
      <c r="D11632" t="s">
        <v>158</v>
      </c>
      <c r="E11632" t="s">
        <v>29</v>
      </c>
      <c r="F11632" t="s">
        <v>159</v>
      </c>
      <c r="G11632" s="2">
        <v>4</v>
      </c>
      <c r="H11632" s="2" t="s">
        <v>460</v>
      </c>
      <c r="I11632" s="67">
        <v>-6008.46</v>
      </c>
      <c r="J11632" s="67">
        <v>0</v>
      </c>
      <c r="K11632" s="67">
        <v>-6008.46</v>
      </c>
      <c r="L11632" s="67">
        <v>0</v>
      </c>
      <c r="M11632" s="67">
        <v>-6008.46</v>
      </c>
      <c r="N11632" s="67">
        <v>0</v>
      </c>
      <c r="P11632" s="67">
        <v>0</v>
      </c>
      <c r="Q11632" s="67">
        <v>0</v>
      </c>
      <c r="U11632" t="s">
        <v>783</v>
      </c>
    </row>
    <row r="11633" spans="3:21" x14ac:dyDescent="0.3">
      <c r="C11633" t="s">
        <v>166</v>
      </c>
      <c r="D11633" t="s">
        <v>158</v>
      </c>
      <c r="E11633" t="s">
        <v>29</v>
      </c>
      <c r="F11633" t="s">
        <v>159</v>
      </c>
      <c r="G11633" s="2">
        <v>0</v>
      </c>
      <c r="H11633" s="2" t="s">
        <v>248</v>
      </c>
      <c r="I11633" s="67">
        <v>-8427.27</v>
      </c>
      <c r="J11633" s="67">
        <v>0</v>
      </c>
      <c r="K11633" s="67">
        <v>-8427.27</v>
      </c>
      <c r="L11633" s="67">
        <v>0</v>
      </c>
      <c r="M11633" s="67">
        <v>-8427.27</v>
      </c>
      <c r="N11633" s="67">
        <v>0</v>
      </c>
      <c r="P11633" s="67">
        <v>0</v>
      </c>
      <c r="Q11633" s="67">
        <v>0</v>
      </c>
      <c r="U11633" t="s">
        <v>783</v>
      </c>
    </row>
    <row r="11634" spans="3:21" x14ac:dyDescent="0.3">
      <c r="C11634" t="s">
        <v>32</v>
      </c>
      <c r="D11634" t="s">
        <v>158</v>
      </c>
      <c r="E11634" t="s">
        <v>30</v>
      </c>
      <c r="F11634" t="s">
        <v>159</v>
      </c>
      <c r="G11634" s="2">
        <v>-4</v>
      </c>
      <c r="H11634" s="2" t="s">
        <v>511</v>
      </c>
      <c r="I11634" s="67">
        <v>33564.980000000003</v>
      </c>
      <c r="J11634" s="67">
        <v>3.71</v>
      </c>
      <c r="K11634" s="67">
        <v>33564.980000000003</v>
      </c>
      <c r="L11634" s="67">
        <v>0.52</v>
      </c>
      <c r="M11634" s="67">
        <v>33564.980000000003</v>
      </c>
      <c r="N11634" s="67">
        <v>28.83</v>
      </c>
      <c r="P11634" s="67">
        <v>0</v>
      </c>
      <c r="Q11634" s="67">
        <v>0</v>
      </c>
      <c r="R11634" s="2" t="s">
        <v>161</v>
      </c>
      <c r="S11634" s="2" t="s">
        <v>161</v>
      </c>
      <c r="T11634" s="2" t="s">
        <v>161</v>
      </c>
      <c r="U11634" t="s">
        <v>783</v>
      </c>
    </row>
    <row r="11635" spans="3:21" x14ac:dyDescent="0.3">
      <c r="C11635" t="s">
        <v>32</v>
      </c>
      <c r="D11635" t="s">
        <v>158</v>
      </c>
      <c r="E11635" t="s">
        <v>30</v>
      </c>
      <c r="F11635" t="s">
        <v>159</v>
      </c>
      <c r="G11635" s="2">
        <v>-1</v>
      </c>
      <c r="H11635" s="2" t="s">
        <v>586</v>
      </c>
      <c r="I11635" s="67">
        <v>340427.72</v>
      </c>
      <c r="J11635" s="67">
        <v>360.46</v>
      </c>
      <c r="K11635" s="67">
        <v>340427.72</v>
      </c>
      <c r="L11635" s="67">
        <v>27.61</v>
      </c>
      <c r="M11635" s="67">
        <v>340427.72</v>
      </c>
      <c r="N11635" s="67">
        <v>145.65</v>
      </c>
      <c r="P11635" s="67">
        <v>0</v>
      </c>
      <c r="Q11635" s="67">
        <v>0</v>
      </c>
      <c r="R11635" s="2" t="s">
        <v>161</v>
      </c>
      <c r="S11635" s="2" t="s">
        <v>161</v>
      </c>
      <c r="T11635" s="2" t="s">
        <v>161</v>
      </c>
      <c r="U11635" t="s">
        <v>783</v>
      </c>
    </row>
    <row r="11636" spans="3:21" x14ac:dyDescent="0.3">
      <c r="C11636" t="s">
        <v>166</v>
      </c>
      <c r="D11636" t="s">
        <v>158</v>
      </c>
      <c r="E11636" t="s">
        <v>30</v>
      </c>
      <c r="F11636" t="s">
        <v>159</v>
      </c>
      <c r="G11636" s="2">
        <v>9</v>
      </c>
      <c r="H11636" s="2" t="s">
        <v>164</v>
      </c>
      <c r="I11636" s="67">
        <v>73122.740000000005</v>
      </c>
      <c r="J11636" s="67">
        <v>2.0699999999999998</v>
      </c>
      <c r="K11636" s="67">
        <v>73122.740000000005</v>
      </c>
      <c r="L11636" s="67">
        <v>11.13</v>
      </c>
      <c r="M11636" s="67">
        <v>73122.740000000005</v>
      </c>
      <c r="N11636" s="67">
        <v>20.51</v>
      </c>
      <c r="P11636" s="67">
        <v>0</v>
      </c>
      <c r="Q11636" s="67">
        <v>658104.66</v>
      </c>
      <c r="R11636" s="2" t="s">
        <v>161</v>
      </c>
      <c r="S11636" s="2" t="s">
        <v>161</v>
      </c>
      <c r="T11636" s="2" t="s">
        <v>165</v>
      </c>
      <c r="U11636" t="s">
        <v>783</v>
      </c>
    </row>
    <row r="11637" spans="3:21" x14ac:dyDescent="0.3">
      <c r="C11637" t="s">
        <v>31</v>
      </c>
      <c r="D11637" t="s">
        <v>158</v>
      </c>
      <c r="E11637" t="s">
        <v>29</v>
      </c>
      <c r="F11637" t="s">
        <v>159</v>
      </c>
      <c r="G11637" s="2">
        <v>4</v>
      </c>
      <c r="H11637" s="2" t="s">
        <v>216</v>
      </c>
      <c r="I11637" s="67">
        <v>-7283.48</v>
      </c>
      <c r="J11637" s="67">
        <v>0</v>
      </c>
      <c r="K11637" s="67">
        <v>-7283.48</v>
      </c>
      <c r="L11637" s="67">
        <v>0</v>
      </c>
      <c r="M11637" s="67">
        <v>-7283.48</v>
      </c>
      <c r="N11637" s="67">
        <v>0</v>
      </c>
      <c r="P11637" s="67">
        <v>0</v>
      </c>
      <c r="Q11637" s="67">
        <v>0</v>
      </c>
      <c r="U11637" t="s">
        <v>783</v>
      </c>
    </row>
    <row r="11638" spans="3:21" x14ac:dyDescent="0.3">
      <c r="C11638" t="s">
        <v>32</v>
      </c>
      <c r="D11638" t="s">
        <v>158</v>
      </c>
      <c r="E11638" t="s">
        <v>29</v>
      </c>
      <c r="F11638" t="s">
        <v>159</v>
      </c>
      <c r="G11638" s="2">
        <v>-1</v>
      </c>
      <c r="H11638" s="2" t="s">
        <v>333</v>
      </c>
      <c r="I11638" s="67">
        <v>-42.46</v>
      </c>
      <c r="J11638" s="67">
        <v>0</v>
      </c>
      <c r="K11638" s="67">
        <v>-42.46</v>
      </c>
      <c r="L11638" s="67">
        <v>0</v>
      </c>
      <c r="M11638" s="67">
        <v>-42.46</v>
      </c>
      <c r="N11638" s="67">
        <v>0</v>
      </c>
      <c r="P11638" s="67">
        <v>0</v>
      </c>
      <c r="Q11638" s="67">
        <v>0</v>
      </c>
      <c r="U11638" t="s">
        <v>784</v>
      </c>
    </row>
    <row r="11639" spans="3:21" x14ac:dyDescent="0.3">
      <c r="C11639" t="s">
        <v>31</v>
      </c>
      <c r="D11639" t="s">
        <v>158</v>
      </c>
      <c r="E11639" t="s">
        <v>29</v>
      </c>
      <c r="F11639" t="s">
        <v>159</v>
      </c>
      <c r="G11639" s="2">
        <v>4</v>
      </c>
      <c r="H11639" s="2" t="s">
        <v>301</v>
      </c>
      <c r="I11639" s="67">
        <v>-1577.39</v>
      </c>
      <c r="J11639" s="67">
        <v>0</v>
      </c>
      <c r="K11639" s="67">
        <v>-1577.39</v>
      </c>
      <c r="L11639" s="67">
        <v>0</v>
      </c>
      <c r="M11639" s="67">
        <v>-1577.39</v>
      </c>
      <c r="N11639" s="67">
        <v>0</v>
      </c>
      <c r="P11639" s="67">
        <v>0</v>
      </c>
      <c r="Q11639" s="67">
        <v>0</v>
      </c>
      <c r="U11639" t="s">
        <v>783</v>
      </c>
    </row>
    <row r="11640" spans="3:21" x14ac:dyDescent="0.3">
      <c r="C11640" t="s">
        <v>166</v>
      </c>
      <c r="D11640" t="s">
        <v>158</v>
      </c>
      <c r="E11640" t="s">
        <v>29</v>
      </c>
      <c r="F11640" t="s">
        <v>159</v>
      </c>
      <c r="G11640" s="2">
        <v>12</v>
      </c>
      <c r="H11640" s="2" t="s">
        <v>299</v>
      </c>
      <c r="I11640" s="67">
        <v>-200.7</v>
      </c>
      <c r="J11640" s="67">
        <v>0</v>
      </c>
      <c r="K11640" s="67">
        <v>-200.7</v>
      </c>
      <c r="L11640" s="67">
        <v>0</v>
      </c>
      <c r="M11640" s="67">
        <v>-200.7</v>
      </c>
      <c r="N11640" s="67">
        <v>0</v>
      </c>
      <c r="P11640" s="67">
        <v>0</v>
      </c>
      <c r="Q11640" s="67">
        <v>0</v>
      </c>
      <c r="U11640" t="s">
        <v>783</v>
      </c>
    </row>
    <row r="11641" spans="3:21" x14ac:dyDescent="0.3">
      <c r="C11641" t="s">
        <v>166</v>
      </c>
      <c r="D11641" t="s">
        <v>158</v>
      </c>
      <c r="E11641" t="s">
        <v>30</v>
      </c>
      <c r="F11641" t="s">
        <v>159</v>
      </c>
      <c r="G11641" s="2">
        <v>2</v>
      </c>
      <c r="H11641" s="2" t="s">
        <v>212</v>
      </c>
      <c r="I11641" s="67">
        <v>4507328.9400000004</v>
      </c>
      <c r="J11641" s="67">
        <v>464.77</v>
      </c>
      <c r="K11641" s="67">
        <v>4507328.9400000004</v>
      </c>
      <c r="L11641" s="67">
        <v>77.69</v>
      </c>
      <c r="M11641" s="67">
        <v>4507328.9400000004</v>
      </c>
      <c r="N11641" s="67">
        <v>850.41</v>
      </c>
      <c r="P11641" s="67">
        <v>0</v>
      </c>
      <c r="Q11641" s="67">
        <v>9014657.8800000008</v>
      </c>
      <c r="R11641" s="2" t="s">
        <v>161</v>
      </c>
      <c r="S11641" s="2" t="s">
        <v>161</v>
      </c>
      <c r="T11641" s="2" t="s">
        <v>161</v>
      </c>
      <c r="U11641" t="s">
        <v>783</v>
      </c>
    </row>
    <row r="11642" spans="3:21" x14ac:dyDescent="0.3">
      <c r="C11642" t="s">
        <v>166</v>
      </c>
      <c r="D11642" t="s">
        <v>158</v>
      </c>
      <c r="E11642" t="s">
        <v>30</v>
      </c>
      <c r="F11642" t="s">
        <v>159</v>
      </c>
      <c r="G11642" s="2">
        <v>7</v>
      </c>
      <c r="H11642" s="2" t="s">
        <v>227</v>
      </c>
      <c r="I11642" s="67">
        <v>152000</v>
      </c>
      <c r="J11642" s="67">
        <v>44159.58</v>
      </c>
      <c r="K11642" s="67">
        <v>152000</v>
      </c>
      <c r="L11642" s="67">
        <v>5.85</v>
      </c>
      <c r="M11642" s="67">
        <v>152000</v>
      </c>
      <c r="N11642" s="67">
        <v>126.92</v>
      </c>
      <c r="P11642" s="67">
        <v>0</v>
      </c>
      <c r="Q11642" s="67">
        <v>1064000</v>
      </c>
      <c r="R11642" s="2" t="s">
        <v>161</v>
      </c>
      <c r="S11642" s="2" t="s">
        <v>165</v>
      </c>
      <c r="T11642" s="2" t="s">
        <v>165</v>
      </c>
      <c r="U11642" t="s">
        <v>783</v>
      </c>
    </row>
    <row r="11643" spans="3:21" x14ac:dyDescent="0.3">
      <c r="C11643" t="s">
        <v>31</v>
      </c>
      <c r="D11643" t="s">
        <v>158</v>
      </c>
      <c r="E11643" t="s">
        <v>30</v>
      </c>
      <c r="F11643" t="s">
        <v>159</v>
      </c>
      <c r="G11643" s="2">
        <v>5</v>
      </c>
      <c r="H11643" s="2" t="s">
        <v>479</v>
      </c>
      <c r="I11643" s="67">
        <v>38210.199999999997</v>
      </c>
      <c r="J11643" s="67">
        <v>6.42</v>
      </c>
      <c r="K11643" s="67">
        <v>38210.199999999997</v>
      </c>
      <c r="L11643" s="67">
        <v>917.59</v>
      </c>
      <c r="M11643" s="67">
        <v>38210.199999999997</v>
      </c>
      <c r="N11643" s="67">
        <v>35.94</v>
      </c>
      <c r="P11643" s="67">
        <v>0</v>
      </c>
      <c r="Q11643" s="67">
        <v>191051</v>
      </c>
      <c r="R11643" s="2" t="s">
        <v>165</v>
      </c>
      <c r="S11643" s="2" t="s">
        <v>161</v>
      </c>
      <c r="T11643" s="2" t="s">
        <v>165</v>
      </c>
      <c r="U11643" t="s">
        <v>783</v>
      </c>
    </row>
    <row r="11644" spans="3:21" x14ac:dyDescent="0.3">
      <c r="C11644" t="s">
        <v>166</v>
      </c>
      <c r="D11644" t="s">
        <v>158</v>
      </c>
      <c r="E11644" t="s">
        <v>30</v>
      </c>
      <c r="F11644" t="s">
        <v>159</v>
      </c>
      <c r="G11644" s="2">
        <v>1</v>
      </c>
      <c r="H11644" s="2" t="s">
        <v>628</v>
      </c>
      <c r="I11644" s="67">
        <v>191581.78</v>
      </c>
      <c r="J11644" s="67">
        <v>3.6</v>
      </c>
      <c r="K11644" s="67">
        <v>191581.78</v>
      </c>
      <c r="L11644" s="67">
        <v>1.95</v>
      </c>
      <c r="M11644" s="67">
        <v>191581.78</v>
      </c>
      <c r="N11644" s="67">
        <v>32.020000000000003</v>
      </c>
      <c r="P11644" s="67">
        <v>8581.44</v>
      </c>
      <c r="Q11644" s="67">
        <v>191581.78</v>
      </c>
      <c r="R11644" s="2" t="s">
        <v>161</v>
      </c>
      <c r="S11644" s="2" t="s">
        <v>161</v>
      </c>
      <c r="T11644" s="2" t="s">
        <v>161</v>
      </c>
      <c r="U11644" t="s">
        <v>783</v>
      </c>
    </row>
    <row r="11645" spans="3:21" x14ac:dyDescent="0.3">
      <c r="C11645" t="s">
        <v>31</v>
      </c>
      <c r="D11645" t="s">
        <v>158</v>
      </c>
      <c r="E11645" t="s">
        <v>29</v>
      </c>
      <c r="F11645" t="s">
        <v>159</v>
      </c>
      <c r="G11645" s="2">
        <v>11</v>
      </c>
      <c r="H11645" s="2" t="s">
        <v>320</v>
      </c>
      <c r="I11645" s="67">
        <v>-9813.44</v>
      </c>
      <c r="J11645" s="67">
        <v>0</v>
      </c>
      <c r="K11645" s="67">
        <v>-9813.44</v>
      </c>
      <c r="L11645" s="67">
        <v>0</v>
      </c>
      <c r="M11645" s="67">
        <v>-9813.44</v>
      </c>
      <c r="N11645" s="67">
        <v>0</v>
      </c>
      <c r="P11645" s="67">
        <v>0</v>
      </c>
      <c r="Q11645" s="67">
        <v>0</v>
      </c>
      <c r="U11645" t="s">
        <v>783</v>
      </c>
    </row>
    <row r="11646" spans="3:21" x14ac:dyDescent="0.3">
      <c r="C11646" t="s">
        <v>166</v>
      </c>
      <c r="D11646" t="s">
        <v>158</v>
      </c>
      <c r="E11646" t="s">
        <v>30</v>
      </c>
      <c r="F11646" t="s">
        <v>159</v>
      </c>
      <c r="G11646" s="2">
        <v>2</v>
      </c>
      <c r="H11646" s="2" t="s">
        <v>212</v>
      </c>
      <c r="I11646" s="67">
        <v>4341.93</v>
      </c>
      <c r="J11646" s="67">
        <v>1.0900000000000001</v>
      </c>
      <c r="K11646" s="67">
        <v>4341.93</v>
      </c>
      <c r="L11646" s="67">
        <v>0.18</v>
      </c>
      <c r="M11646" s="67">
        <v>4341.93</v>
      </c>
      <c r="N11646" s="67">
        <v>2</v>
      </c>
      <c r="P11646" s="67">
        <v>0</v>
      </c>
      <c r="Q11646" s="67">
        <v>8683.86</v>
      </c>
      <c r="R11646" s="2" t="s">
        <v>165</v>
      </c>
      <c r="S11646" s="2" t="s">
        <v>165</v>
      </c>
      <c r="T11646" s="2" t="s">
        <v>165</v>
      </c>
      <c r="U11646" t="s">
        <v>783</v>
      </c>
    </row>
    <row r="11647" spans="3:21" x14ac:dyDescent="0.3">
      <c r="C11647" t="s">
        <v>32</v>
      </c>
      <c r="D11647" t="s">
        <v>158</v>
      </c>
      <c r="E11647" t="s">
        <v>29</v>
      </c>
      <c r="F11647" t="s">
        <v>159</v>
      </c>
      <c r="G11647" s="2">
        <v>-1</v>
      </c>
      <c r="H11647" s="2" t="s">
        <v>590</v>
      </c>
      <c r="I11647" s="67">
        <v>-5110.7299999999996</v>
      </c>
      <c r="J11647" s="67">
        <v>0</v>
      </c>
      <c r="K11647" s="67">
        <v>-5110.7299999999996</v>
      </c>
      <c r="L11647" s="67">
        <v>0</v>
      </c>
      <c r="M11647" s="67">
        <v>-5110.7299999999996</v>
      </c>
      <c r="N11647" s="67">
        <v>0</v>
      </c>
      <c r="P11647" s="67">
        <v>0</v>
      </c>
      <c r="Q11647" s="67">
        <v>0</v>
      </c>
      <c r="U11647" t="s">
        <v>783</v>
      </c>
    </row>
    <row r="11648" spans="3:21" x14ac:dyDescent="0.3">
      <c r="C11648" t="s">
        <v>32</v>
      </c>
      <c r="D11648" t="s">
        <v>158</v>
      </c>
      <c r="E11648" t="s">
        <v>29</v>
      </c>
      <c r="F11648" t="s">
        <v>159</v>
      </c>
      <c r="G11648" s="2">
        <v>3</v>
      </c>
      <c r="H11648" s="2" t="s">
        <v>311</v>
      </c>
      <c r="I11648" s="67">
        <v>-88487.11</v>
      </c>
      <c r="J11648" s="67">
        <v>0</v>
      </c>
      <c r="K11648" s="67">
        <v>-88487.11</v>
      </c>
      <c r="L11648" s="67">
        <v>0</v>
      </c>
      <c r="M11648" s="67">
        <v>-88487.11</v>
      </c>
      <c r="N11648" s="67">
        <v>0</v>
      </c>
      <c r="P11648" s="67">
        <v>0</v>
      </c>
      <c r="Q11648" s="67">
        <v>0</v>
      </c>
      <c r="U11648" t="s">
        <v>783</v>
      </c>
    </row>
    <row r="11649" spans="3:21" x14ac:dyDescent="0.3">
      <c r="C11649" t="s">
        <v>166</v>
      </c>
      <c r="D11649" t="s">
        <v>158</v>
      </c>
      <c r="E11649" t="s">
        <v>29</v>
      </c>
      <c r="F11649" t="s">
        <v>159</v>
      </c>
      <c r="G11649" s="2">
        <v>5</v>
      </c>
      <c r="H11649" s="2" t="s">
        <v>367</v>
      </c>
      <c r="I11649" s="67">
        <v>-371.23</v>
      </c>
      <c r="J11649" s="67">
        <v>0</v>
      </c>
      <c r="K11649" s="67">
        <v>-371.23</v>
      </c>
      <c r="L11649" s="67">
        <v>0</v>
      </c>
      <c r="M11649" s="67">
        <v>-371.23</v>
      </c>
      <c r="N11649" s="67">
        <v>0</v>
      </c>
      <c r="P11649" s="67">
        <v>0</v>
      </c>
      <c r="Q11649" s="67">
        <v>0</v>
      </c>
      <c r="U11649" t="s">
        <v>783</v>
      </c>
    </row>
    <row r="11650" spans="3:21" x14ac:dyDescent="0.3">
      <c r="C11650" t="s">
        <v>166</v>
      </c>
      <c r="D11650" t="s">
        <v>158</v>
      </c>
      <c r="E11650" t="s">
        <v>30</v>
      </c>
      <c r="F11650" t="s">
        <v>159</v>
      </c>
      <c r="G11650" s="2">
        <v>3</v>
      </c>
      <c r="H11650" s="2" t="s">
        <v>222</v>
      </c>
      <c r="I11650" s="67">
        <v>1241468.1499999999</v>
      </c>
      <c r="J11650" s="67">
        <v>81.58</v>
      </c>
      <c r="K11650" s="67">
        <v>1241468.1499999999</v>
      </c>
      <c r="L11650" s="67">
        <v>38.75</v>
      </c>
      <c r="M11650" s="67">
        <v>1241468.1499999999</v>
      </c>
      <c r="N11650" s="67">
        <v>371.13</v>
      </c>
      <c r="P11650" s="67">
        <v>0</v>
      </c>
      <c r="Q11650" s="67">
        <v>3724404.4499999997</v>
      </c>
      <c r="R11650" s="2" t="s">
        <v>161</v>
      </c>
      <c r="S11650" s="2" t="s">
        <v>161</v>
      </c>
      <c r="T11650" s="2" t="s">
        <v>161</v>
      </c>
      <c r="U11650" t="s">
        <v>783</v>
      </c>
    </row>
    <row r="11651" spans="3:21" x14ac:dyDescent="0.3">
      <c r="C11651" t="s">
        <v>166</v>
      </c>
      <c r="D11651" t="s">
        <v>158</v>
      </c>
      <c r="E11651" t="s">
        <v>30</v>
      </c>
      <c r="F11651" t="s">
        <v>159</v>
      </c>
      <c r="G11651" s="2">
        <v>2</v>
      </c>
      <c r="H11651" s="2" t="s">
        <v>470</v>
      </c>
      <c r="I11651" s="67">
        <v>63185.59</v>
      </c>
      <c r="J11651" s="67">
        <v>0</v>
      </c>
      <c r="K11651" s="67">
        <v>63185.59</v>
      </c>
      <c r="L11651" s="67">
        <v>0</v>
      </c>
      <c r="M11651" s="67">
        <v>63185.59</v>
      </c>
      <c r="N11651" s="67">
        <v>0.28000000000000003</v>
      </c>
      <c r="P11651" s="67">
        <v>0</v>
      </c>
      <c r="Q11651" s="67">
        <v>126371.18</v>
      </c>
      <c r="R11651" s="2" t="s">
        <v>161</v>
      </c>
      <c r="S11651" s="2" t="s">
        <v>161</v>
      </c>
      <c r="T11651" s="2" t="s">
        <v>165</v>
      </c>
      <c r="U11651" t="s">
        <v>783</v>
      </c>
    </row>
    <row r="11652" spans="3:21" x14ac:dyDescent="0.3">
      <c r="C11652" t="s">
        <v>31</v>
      </c>
      <c r="D11652" t="s">
        <v>158</v>
      </c>
      <c r="E11652" t="s">
        <v>30</v>
      </c>
      <c r="F11652" t="s">
        <v>159</v>
      </c>
      <c r="G11652" s="2">
        <v>0</v>
      </c>
      <c r="H11652" s="2" t="s">
        <v>260</v>
      </c>
      <c r="I11652" s="67">
        <v>5215.78</v>
      </c>
      <c r="J11652" s="67">
        <v>0.36</v>
      </c>
      <c r="K11652" s="67">
        <v>5215.78</v>
      </c>
      <c r="L11652" s="67">
        <v>0.2</v>
      </c>
      <c r="M11652" s="67">
        <v>5215.78</v>
      </c>
      <c r="N11652" s="67">
        <v>3.25</v>
      </c>
      <c r="P11652" s="67">
        <v>0</v>
      </c>
      <c r="Q11652" s="67">
        <v>0</v>
      </c>
      <c r="R11652" s="2" t="s">
        <v>161</v>
      </c>
      <c r="S11652" s="2" t="s">
        <v>161</v>
      </c>
      <c r="T11652" s="2" t="s">
        <v>161</v>
      </c>
      <c r="U11652" t="s">
        <v>783</v>
      </c>
    </row>
    <row r="11653" spans="3:21" x14ac:dyDescent="0.3">
      <c r="C11653" t="s">
        <v>32</v>
      </c>
      <c r="D11653" t="s">
        <v>158</v>
      </c>
      <c r="E11653" t="s">
        <v>29</v>
      </c>
      <c r="F11653" t="s">
        <v>159</v>
      </c>
      <c r="G11653" s="2">
        <v>3</v>
      </c>
      <c r="H11653" s="2" t="s">
        <v>247</v>
      </c>
      <c r="I11653" s="67">
        <v>-17240.84</v>
      </c>
      <c r="J11653" s="67">
        <v>0</v>
      </c>
      <c r="K11653" s="67">
        <v>-17240.84</v>
      </c>
      <c r="L11653" s="67">
        <v>0</v>
      </c>
      <c r="M11653" s="67">
        <v>-17240.84</v>
      </c>
      <c r="N11653" s="67">
        <v>0</v>
      </c>
      <c r="P11653" s="67">
        <v>0</v>
      </c>
      <c r="Q11653" s="67">
        <v>0</v>
      </c>
      <c r="U11653" t="s">
        <v>783</v>
      </c>
    </row>
    <row r="11654" spans="3:21" x14ac:dyDescent="0.3">
      <c r="C11654" t="s">
        <v>31</v>
      </c>
      <c r="D11654" t="s">
        <v>158</v>
      </c>
      <c r="E11654" t="s">
        <v>30</v>
      </c>
      <c r="F11654" t="s">
        <v>159</v>
      </c>
      <c r="G11654" s="2">
        <v>0</v>
      </c>
      <c r="H11654" s="2" t="s">
        <v>533</v>
      </c>
      <c r="I11654" s="67">
        <v>3998.98</v>
      </c>
      <c r="J11654" s="67">
        <v>445.65</v>
      </c>
      <c r="K11654" s="67">
        <v>3998.98</v>
      </c>
      <c r="L11654" s="67">
        <v>0.08</v>
      </c>
      <c r="M11654" s="67">
        <v>3998.98</v>
      </c>
      <c r="N11654" s="67">
        <v>0.62</v>
      </c>
      <c r="P11654" s="67">
        <v>0</v>
      </c>
      <c r="Q11654" s="67">
        <v>0</v>
      </c>
      <c r="R11654" s="2" t="s">
        <v>161</v>
      </c>
      <c r="S11654" s="2" t="s">
        <v>165</v>
      </c>
      <c r="T11654" s="2" t="s">
        <v>165</v>
      </c>
      <c r="U11654" t="s">
        <v>783</v>
      </c>
    </row>
    <row r="11655" spans="3:21" x14ac:dyDescent="0.3">
      <c r="C11655" t="s">
        <v>166</v>
      </c>
      <c r="D11655" t="s">
        <v>158</v>
      </c>
      <c r="E11655" t="s">
        <v>30</v>
      </c>
      <c r="F11655" t="s">
        <v>159</v>
      </c>
      <c r="G11655" s="2">
        <v>8</v>
      </c>
      <c r="H11655" s="2" t="s">
        <v>313</v>
      </c>
      <c r="I11655" s="67">
        <v>1590321.2</v>
      </c>
      <c r="J11655" s="67">
        <v>0</v>
      </c>
      <c r="K11655" s="67">
        <v>1590321.2</v>
      </c>
      <c r="L11655" s="67">
        <v>0</v>
      </c>
      <c r="M11655" s="67">
        <v>1590321.2</v>
      </c>
      <c r="N11655" s="67">
        <v>400.21</v>
      </c>
      <c r="P11655" s="67">
        <v>0</v>
      </c>
      <c r="Q11655" s="67">
        <v>12722569.6</v>
      </c>
      <c r="R11655" s="2" t="s">
        <v>161</v>
      </c>
      <c r="S11655" s="2" t="s">
        <v>161</v>
      </c>
      <c r="T11655" s="2" t="s">
        <v>165</v>
      </c>
      <c r="U11655" t="s">
        <v>783</v>
      </c>
    </row>
    <row r="11656" spans="3:21" x14ac:dyDescent="0.3">
      <c r="C11656" t="s">
        <v>31</v>
      </c>
      <c r="D11656" t="s">
        <v>158</v>
      </c>
      <c r="E11656" t="s">
        <v>29</v>
      </c>
      <c r="F11656" t="s">
        <v>159</v>
      </c>
      <c r="G11656" s="2">
        <v>5</v>
      </c>
      <c r="H11656" s="2" t="s">
        <v>231</v>
      </c>
      <c r="I11656" s="67">
        <v>-7698.93</v>
      </c>
      <c r="J11656" s="67">
        <v>0</v>
      </c>
      <c r="K11656" s="67">
        <v>-7698.93</v>
      </c>
      <c r="L11656" s="67">
        <v>0</v>
      </c>
      <c r="M11656" s="67">
        <v>-7698.93</v>
      </c>
      <c r="N11656" s="67">
        <v>0</v>
      </c>
      <c r="P11656" s="67">
        <v>0</v>
      </c>
      <c r="Q11656" s="67">
        <v>0</v>
      </c>
      <c r="U11656" t="s">
        <v>783</v>
      </c>
    </row>
    <row r="11657" spans="3:21" x14ac:dyDescent="0.3">
      <c r="C11657" t="s">
        <v>166</v>
      </c>
      <c r="D11657" t="s">
        <v>158</v>
      </c>
      <c r="E11657" t="s">
        <v>30</v>
      </c>
      <c r="F11657" t="s">
        <v>159</v>
      </c>
      <c r="G11657" s="2">
        <v>1</v>
      </c>
      <c r="H11657" s="2" t="s">
        <v>378</v>
      </c>
      <c r="I11657" s="67">
        <v>6209.43</v>
      </c>
      <c r="J11657" s="67">
        <v>420.85</v>
      </c>
      <c r="K11657" s="67">
        <v>6209.43</v>
      </c>
      <c r="L11657" s="67">
        <v>0.11</v>
      </c>
      <c r="M11657" s="67">
        <v>6209.43</v>
      </c>
      <c r="N11657" s="67">
        <v>1.2</v>
      </c>
      <c r="P11657" s="67">
        <v>0</v>
      </c>
      <c r="Q11657" s="67">
        <v>6209.43</v>
      </c>
      <c r="R11657" s="2" t="s">
        <v>161</v>
      </c>
      <c r="S11657" s="2" t="s">
        <v>165</v>
      </c>
      <c r="T11657" s="2" t="s">
        <v>165</v>
      </c>
      <c r="U11657" t="s">
        <v>783</v>
      </c>
    </row>
    <row r="11658" spans="3:21" x14ac:dyDescent="0.3">
      <c r="C11658" t="s">
        <v>31</v>
      </c>
      <c r="D11658" t="s">
        <v>158</v>
      </c>
      <c r="E11658" t="s">
        <v>29</v>
      </c>
      <c r="F11658" t="s">
        <v>159</v>
      </c>
      <c r="G11658" s="2">
        <v>1</v>
      </c>
      <c r="H11658" s="2" t="s">
        <v>160</v>
      </c>
      <c r="I11658" s="67">
        <v>-205.09</v>
      </c>
      <c r="J11658" s="67">
        <v>0</v>
      </c>
      <c r="K11658" s="67">
        <v>-205.09</v>
      </c>
      <c r="L11658" s="67">
        <v>0</v>
      </c>
      <c r="M11658" s="67">
        <v>-205.09</v>
      </c>
      <c r="N11658" s="67">
        <v>0</v>
      </c>
      <c r="P11658" s="67">
        <v>0</v>
      </c>
      <c r="Q11658" s="67">
        <v>0</v>
      </c>
      <c r="U11658" t="s">
        <v>783</v>
      </c>
    </row>
    <row r="11659" spans="3:21" x14ac:dyDescent="0.3">
      <c r="C11659" t="s">
        <v>166</v>
      </c>
      <c r="D11659" t="s">
        <v>158</v>
      </c>
      <c r="E11659" t="s">
        <v>30</v>
      </c>
      <c r="F11659" t="s">
        <v>159</v>
      </c>
      <c r="G11659" s="2">
        <v>1</v>
      </c>
      <c r="H11659" s="2" t="s">
        <v>503</v>
      </c>
      <c r="I11659" s="67">
        <v>38321.370000000003</v>
      </c>
      <c r="J11659" s="67">
        <v>8.61</v>
      </c>
      <c r="K11659" s="67">
        <v>38321.370000000003</v>
      </c>
      <c r="L11659" s="67">
        <v>7.79</v>
      </c>
      <c r="M11659" s="67">
        <v>38321.370000000003</v>
      </c>
      <c r="N11659" s="67">
        <v>40.24</v>
      </c>
      <c r="P11659" s="67">
        <v>0</v>
      </c>
      <c r="Q11659" s="67">
        <v>38321.370000000003</v>
      </c>
      <c r="R11659" s="2" t="s">
        <v>161</v>
      </c>
      <c r="S11659" s="2" t="s">
        <v>161</v>
      </c>
      <c r="T11659" s="2" t="s">
        <v>161</v>
      </c>
      <c r="U11659" t="s">
        <v>783</v>
      </c>
    </row>
    <row r="11660" spans="3:21" x14ac:dyDescent="0.3">
      <c r="C11660" t="s">
        <v>31</v>
      </c>
      <c r="D11660" t="s">
        <v>158</v>
      </c>
      <c r="E11660" t="s">
        <v>30</v>
      </c>
      <c r="F11660" t="s">
        <v>159</v>
      </c>
      <c r="G11660" s="2">
        <v>-4</v>
      </c>
      <c r="H11660" s="2" t="s">
        <v>320</v>
      </c>
      <c r="I11660" s="67">
        <v>48.76</v>
      </c>
      <c r="J11660" s="67">
        <v>0</v>
      </c>
      <c r="K11660" s="67">
        <v>48.76</v>
      </c>
      <c r="L11660" s="67">
        <v>0</v>
      </c>
      <c r="M11660" s="67">
        <v>48.76</v>
      </c>
      <c r="N11660" s="67">
        <v>0.03</v>
      </c>
      <c r="P11660" s="67">
        <v>0</v>
      </c>
      <c r="Q11660" s="67">
        <v>0</v>
      </c>
      <c r="R11660" s="2" t="s">
        <v>161</v>
      </c>
      <c r="S11660" s="2" t="s">
        <v>161</v>
      </c>
      <c r="T11660" s="2" t="s">
        <v>161</v>
      </c>
      <c r="U11660" t="s">
        <v>783</v>
      </c>
    </row>
    <row r="11661" spans="3:21" x14ac:dyDescent="0.3">
      <c r="C11661" t="s">
        <v>166</v>
      </c>
      <c r="D11661" t="s">
        <v>158</v>
      </c>
      <c r="E11661" t="s">
        <v>29</v>
      </c>
      <c r="F11661" t="s">
        <v>159</v>
      </c>
      <c r="G11661" s="2">
        <v>-1</v>
      </c>
      <c r="H11661" s="2" t="s">
        <v>634</v>
      </c>
      <c r="I11661" s="67">
        <v>-0.23</v>
      </c>
      <c r="J11661" s="67">
        <v>0</v>
      </c>
      <c r="K11661" s="67">
        <v>-0.23</v>
      </c>
      <c r="L11661" s="67">
        <v>0</v>
      </c>
      <c r="M11661" s="67">
        <v>-0.23</v>
      </c>
      <c r="N11661" s="67">
        <v>0</v>
      </c>
      <c r="O11661" s="2">
        <v>1</v>
      </c>
      <c r="P11661" s="67">
        <v>-0.08</v>
      </c>
      <c r="Q11661" s="67">
        <v>0</v>
      </c>
      <c r="U11661" t="s">
        <v>783</v>
      </c>
    </row>
    <row r="11662" spans="3:21" x14ac:dyDescent="0.3">
      <c r="C11662" t="s">
        <v>166</v>
      </c>
      <c r="D11662" t="s">
        <v>158</v>
      </c>
      <c r="E11662" t="s">
        <v>30</v>
      </c>
      <c r="F11662" t="s">
        <v>159</v>
      </c>
      <c r="G11662" s="2">
        <v>9</v>
      </c>
      <c r="H11662" s="2" t="s">
        <v>594</v>
      </c>
      <c r="I11662" s="67">
        <v>467197.53</v>
      </c>
      <c r="J11662" s="67">
        <v>2.81</v>
      </c>
      <c r="K11662" s="67">
        <v>467197.53</v>
      </c>
      <c r="L11662" s="67">
        <v>15.1</v>
      </c>
      <c r="M11662" s="67">
        <v>467197.53</v>
      </c>
      <c r="N11662" s="67">
        <v>269.26</v>
      </c>
      <c r="P11662" s="67">
        <v>0</v>
      </c>
      <c r="Q11662" s="67">
        <v>4204777.7700000005</v>
      </c>
      <c r="R11662" s="2" t="s">
        <v>161</v>
      </c>
      <c r="S11662" s="2" t="s">
        <v>161</v>
      </c>
      <c r="T11662" s="2" t="s">
        <v>165</v>
      </c>
      <c r="U11662" t="s">
        <v>783</v>
      </c>
    </row>
    <row r="11663" spans="3:21" x14ac:dyDescent="0.3">
      <c r="C11663" t="s">
        <v>31</v>
      </c>
      <c r="D11663" t="s">
        <v>158</v>
      </c>
      <c r="E11663" t="s">
        <v>30</v>
      </c>
      <c r="F11663" t="s">
        <v>159</v>
      </c>
      <c r="G11663" s="2">
        <v>2</v>
      </c>
      <c r="H11663" s="2" t="s">
        <v>271</v>
      </c>
      <c r="I11663" s="67">
        <v>19091.900000000001</v>
      </c>
      <c r="J11663" s="67">
        <v>0.42</v>
      </c>
      <c r="K11663" s="67">
        <v>19091.900000000001</v>
      </c>
      <c r="L11663" s="67">
        <v>0.78</v>
      </c>
      <c r="M11663" s="67">
        <v>19091.900000000001</v>
      </c>
      <c r="N11663" s="67">
        <v>5.39</v>
      </c>
      <c r="P11663" s="67">
        <v>0</v>
      </c>
      <c r="Q11663" s="67">
        <v>38183.800000000003</v>
      </c>
      <c r="R11663" s="2" t="s">
        <v>161</v>
      </c>
      <c r="S11663" s="2" t="s">
        <v>161</v>
      </c>
      <c r="T11663" s="2" t="s">
        <v>161</v>
      </c>
      <c r="U11663" t="s">
        <v>783</v>
      </c>
    </row>
    <row r="11664" spans="3:21" x14ac:dyDescent="0.3">
      <c r="C11664" t="s">
        <v>166</v>
      </c>
      <c r="D11664" t="s">
        <v>158</v>
      </c>
      <c r="E11664" t="s">
        <v>29</v>
      </c>
      <c r="F11664" t="s">
        <v>159</v>
      </c>
      <c r="G11664" s="2">
        <v>1</v>
      </c>
      <c r="H11664" s="2" t="s">
        <v>407</v>
      </c>
      <c r="I11664" s="67">
        <v>-925.48</v>
      </c>
      <c r="J11664" s="67">
        <v>0</v>
      </c>
      <c r="K11664" s="67">
        <v>-925.48</v>
      </c>
      <c r="L11664" s="67">
        <v>0</v>
      </c>
      <c r="M11664" s="67">
        <v>-925.48</v>
      </c>
      <c r="N11664" s="67">
        <v>0</v>
      </c>
      <c r="P11664" s="67">
        <v>0</v>
      </c>
      <c r="Q11664" s="67">
        <v>0</v>
      </c>
      <c r="U11664" t="s">
        <v>783</v>
      </c>
    </row>
    <row r="11665" spans="3:21" x14ac:dyDescent="0.3">
      <c r="C11665" t="s">
        <v>31</v>
      </c>
      <c r="D11665" t="s">
        <v>158</v>
      </c>
      <c r="E11665" t="s">
        <v>29</v>
      </c>
      <c r="F11665" t="s">
        <v>159</v>
      </c>
      <c r="G11665" s="2">
        <v>1</v>
      </c>
      <c r="H11665" s="2" t="s">
        <v>689</v>
      </c>
      <c r="I11665" s="67">
        <v>-133.26</v>
      </c>
      <c r="J11665" s="67">
        <v>0</v>
      </c>
      <c r="K11665" s="67">
        <v>-133.26</v>
      </c>
      <c r="L11665" s="67">
        <v>0</v>
      </c>
      <c r="M11665" s="67">
        <v>-133.26</v>
      </c>
      <c r="N11665" s="67">
        <v>0</v>
      </c>
      <c r="P11665" s="67">
        <v>0</v>
      </c>
      <c r="Q11665" s="67">
        <v>0</v>
      </c>
      <c r="U11665" t="s">
        <v>783</v>
      </c>
    </row>
    <row r="11666" spans="3:21" x14ac:dyDescent="0.3">
      <c r="C11666" t="s">
        <v>32</v>
      </c>
      <c r="D11666" t="s">
        <v>158</v>
      </c>
      <c r="E11666" t="s">
        <v>29</v>
      </c>
      <c r="F11666" t="s">
        <v>159</v>
      </c>
      <c r="G11666" s="2">
        <v>3</v>
      </c>
      <c r="H11666" s="2" t="s">
        <v>262</v>
      </c>
      <c r="I11666" s="67">
        <v>-329629.48</v>
      </c>
      <c r="J11666" s="67">
        <v>0</v>
      </c>
      <c r="K11666" s="67">
        <v>-329629.48</v>
      </c>
      <c r="L11666" s="67">
        <v>0</v>
      </c>
      <c r="M11666" s="67">
        <v>-329629.48</v>
      </c>
      <c r="N11666" s="67">
        <v>0</v>
      </c>
      <c r="P11666" s="67">
        <v>0</v>
      </c>
      <c r="Q11666" s="67">
        <v>0</v>
      </c>
      <c r="U11666" t="s">
        <v>783</v>
      </c>
    </row>
    <row r="11667" spans="3:21" x14ac:dyDescent="0.3">
      <c r="C11667" t="s">
        <v>166</v>
      </c>
      <c r="D11667" t="s">
        <v>158</v>
      </c>
      <c r="E11667" t="s">
        <v>29</v>
      </c>
      <c r="F11667" t="s">
        <v>159</v>
      </c>
      <c r="G11667" s="2">
        <v>4</v>
      </c>
      <c r="H11667" s="2" t="s">
        <v>190</v>
      </c>
      <c r="I11667" s="67">
        <v>-52540.17</v>
      </c>
      <c r="J11667" s="67">
        <v>0</v>
      </c>
      <c r="K11667" s="67">
        <v>-52540.17</v>
      </c>
      <c r="L11667" s="67">
        <v>0</v>
      </c>
      <c r="M11667" s="67">
        <v>-52540.17</v>
      </c>
      <c r="N11667" s="67">
        <v>0</v>
      </c>
      <c r="P11667" s="67">
        <v>-743.22</v>
      </c>
      <c r="Q11667" s="67">
        <v>0</v>
      </c>
      <c r="U11667" t="s">
        <v>783</v>
      </c>
    </row>
    <row r="11668" spans="3:21" x14ac:dyDescent="0.3">
      <c r="C11668" t="s">
        <v>31</v>
      </c>
      <c r="D11668" t="s">
        <v>158</v>
      </c>
      <c r="E11668" t="s">
        <v>30</v>
      </c>
      <c r="F11668" t="s">
        <v>159</v>
      </c>
      <c r="G11668" s="2">
        <v>-1</v>
      </c>
      <c r="H11668" s="2" t="s">
        <v>583</v>
      </c>
      <c r="I11668" s="67">
        <v>122273.99</v>
      </c>
      <c r="J11668" s="67">
        <v>19.350000000000001</v>
      </c>
      <c r="K11668" s="67">
        <v>122273.99</v>
      </c>
      <c r="L11668" s="67">
        <v>13.16</v>
      </c>
      <c r="M11668" s="67">
        <v>122273.99</v>
      </c>
      <c r="N11668" s="67">
        <v>235.84</v>
      </c>
      <c r="P11668" s="67">
        <v>0</v>
      </c>
      <c r="Q11668" s="67">
        <v>0</v>
      </c>
      <c r="R11668" s="2" t="s">
        <v>161</v>
      </c>
      <c r="S11668" s="2" t="s">
        <v>161</v>
      </c>
      <c r="T11668" s="2" t="s">
        <v>161</v>
      </c>
      <c r="U11668" t="s">
        <v>783</v>
      </c>
    </row>
    <row r="11669" spans="3:21" x14ac:dyDescent="0.3">
      <c r="C11669" t="s">
        <v>31</v>
      </c>
      <c r="D11669" t="s">
        <v>158</v>
      </c>
      <c r="E11669" t="s">
        <v>30</v>
      </c>
      <c r="F11669" t="s">
        <v>159</v>
      </c>
      <c r="G11669" s="2">
        <v>5</v>
      </c>
      <c r="H11669" s="2" t="s">
        <v>288</v>
      </c>
      <c r="I11669" s="67">
        <v>191562.58</v>
      </c>
      <c r="J11669" s="67">
        <v>15.97</v>
      </c>
      <c r="K11669" s="67">
        <v>191562.58</v>
      </c>
      <c r="L11669" s="67">
        <v>7.17</v>
      </c>
      <c r="M11669" s="67">
        <v>191562.58</v>
      </c>
      <c r="N11669" s="67">
        <v>89.43</v>
      </c>
      <c r="P11669" s="67">
        <v>0</v>
      </c>
      <c r="Q11669" s="67">
        <v>957812.89999999991</v>
      </c>
      <c r="R11669" s="2" t="s">
        <v>161</v>
      </c>
      <c r="S11669" s="2" t="s">
        <v>161</v>
      </c>
      <c r="T11669" s="2" t="s">
        <v>161</v>
      </c>
      <c r="U11669" t="s">
        <v>783</v>
      </c>
    </row>
    <row r="11670" spans="3:21" x14ac:dyDescent="0.3">
      <c r="C11670" t="s">
        <v>31</v>
      </c>
      <c r="D11670" t="s">
        <v>158</v>
      </c>
      <c r="E11670" t="s">
        <v>30</v>
      </c>
      <c r="F11670" t="s">
        <v>159</v>
      </c>
      <c r="G11670" s="2">
        <v>5</v>
      </c>
      <c r="H11670" s="2" t="s">
        <v>439</v>
      </c>
      <c r="I11670" s="67">
        <v>36704.480000000003</v>
      </c>
      <c r="J11670" s="67">
        <v>9.14</v>
      </c>
      <c r="K11670" s="67">
        <v>36704.480000000003</v>
      </c>
      <c r="L11670" s="67">
        <v>719.57</v>
      </c>
      <c r="M11670" s="67">
        <v>36704.480000000003</v>
      </c>
      <c r="N11670" s="67">
        <v>16.72</v>
      </c>
      <c r="P11670" s="67">
        <v>0</v>
      </c>
      <c r="Q11670" s="67">
        <v>183522.40000000002</v>
      </c>
      <c r="R11670" s="2" t="s">
        <v>165</v>
      </c>
      <c r="S11670" s="2" t="s">
        <v>161</v>
      </c>
      <c r="T11670" s="2" t="s">
        <v>165</v>
      </c>
      <c r="U11670" t="s">
        <v>783</v>
      </c>
    </row>
    <row r="11671" spans="3:21" x14ac:dyDescent="0.3">
      <c r="C11671" t="s">
        <v>166</v>
      </c>
      <c r="D11671" t="s">
        <v>158</v>
      </c>
      <c r="E11671" t="s">
        <v>30</v>
      </c>
      <c r="F11671" t="s">
        <v>159</v>
      </c>
      <c r="G11671" s="2">
        <v>13</v>
      </c>
      <c r="H11671" s="2" t="s">
        <v>305</v>
      </c>
      <c r="I11671" s="67">
        <v>191710.11</v>
      </c>
      <c r="J11671" s="67">
        <v>0.38</v>
      </c>
      <c r="K11671" s="67">
        <v>191710.11</v>
      </c>
      <c r="L11671" s="67">
        <v>0.78</v>
      </c>
      <c r="M11671" s="67">
        <v>191710.11</v>
      </c>
      <c r="N11671" s="67">
        <v>44.49</v>
      </c>
      <c r="P11671" s="67">
        <v>0</v>
      </c>
      <c r="Q11671" s="67">
        <v>2492231.4299999997</v>
      </c>
      <c r="R11671" s="2" t="s">
        <v>161</v>
      </c>
      <c r="S11671" s="2" t="s">
        <v>161</v>
      </c>
      <c r="T11671" s="2" t="s">
        <v>165</v>
      </c>
      <c r="U11671" t="s">
        <v>783</v>
      </c>
    </row>
    <row r="11672" spans="3:21" x14ac:dyDescent="0.3">
      <c r="C11672" t="s">
        <v>166</v>
      </c>
      <c r="D11672" t="s">
        <v>158</v>
      </c>
      <c r="E11672" t="s">
        <v>30</v>
      </c>
      <c r="F11672" t="s">
        <v>159</v>
      </c>
      <c r="G11672" s="2">
        <v>1</v>
      </c>
      <c r="H11672" s="2" t="s">
        <v>561</v>
      </c>
      <c r="I11672" s="67">
        <v>280086.53000000003</v>
      </c>
      <c r="J11672" s="67">
        <v>33.04</v>
      </c>
      <c r="K11672" s="67">
        <v>280086.53000000003</v>
      </c>
      <c r="L11672" s="67">
        <v>14.84</v>
      </c>
      <c r="M11672" s="67">
        <v>280086.53000000003</v>
      </c>
      <c r="N11672" s="67">
        <v>185.06</v>
      </c>
      <c r="P11672" s="67">
        <v>0</v>
      </c>
      <c r="Q11672" s="67">
        <v>280086.53000000003</v>
      </c>
      <c r="R11672" s="2" t="s">
        <v>161</v>
      </c>
      <c r="S11672" s="2" t="s">
        <v>161</v>
      </c>
      <c r="T11672" s="2" t="s">
        <v>161</v>
      </c>
      <c r="U11672" t="s">
        <v>783</v>
      </c>
    </row>
    <row r="11673" spans="3:21" x14ac:dyDescent="0.3">
      <c r="C11673" t="s">
        <v>166</v>
      </c>
      <c r="D11673" t="s">
        <v>158</v>
      </c>
      <c r="E11673" t="s">
        <v>30</v>
      </c>
      <c r="F11673" t="s">
        <v>159</v>
      </c>
      <c r="G11673" s="2">
        <v>1</v>
      </c>
      <c r="H11673" s="2" t="s">
        <v>483</v>
      </c>
      <c r="I11673" s="67">
        <v>19300.09</v>
      </c>
      <c r="J11673" s="67">
        <v>2187.42</v>
      </c>
      <c r="K11673" s="67">
        <v>19300.09</v>
      </c>
      <c r="L11673" s="67">
        <v>0.73</v>
      </c>
      <c r="M11673" s="67">
        <v>19300.09</v>
      </c>
      <c r="N11673" s="67">
        <v>3.77</v>
      </c>
      <c r="P11673" s="67">
        <v>0</v>
      </c>
      <c r="Q11673" s="67">
        <v>19300.09</v>
      </c>
      <c r="R11673" s="2" t="s">
        <v>161</v>
      </c>
      <c r="S11673" s="2" t="s">
        <v>165</v>
      </c>
      <c r="T11673" s="2" t="s">
        <v>165</v>
      </c>
      <c r="U11673" t="s">
        <v>783</v>
      </c>
    </row>
    <row r="11674" spans="3:21" x14ac:dyDescent="0.3">
      <c r="C11674" t="s">
        <v>166</v>
      </c>
      <c r="D11674" t="s">
        <v>158</v>
      </c>
      <c r="E11674" t="s">
        <v>29</v>
      </c>
      <c r="F11674" t="s">
        <v>159</v>
      </c>
      <c r="G11674" s="2">
        <v>4</v>
      </c>
      <c r="H11674" s="2" t="s">
        <v>485</v>
      </c>
      <c r="I11674" s="67">
        <v>-11107.15</v>
      </c>
      <c r="J11674" s="67">
        <v>0</v>
      </c>
      <c r="K11674" s="67">
        <v>-11107.15</v>
      </c>
      <c r="L11674" s="67">
        <v>0</v>
      </c>
      <c r="M11674" s="67">
        <v>-11107.15</v>
      </c>
      <c r="N11674" s="67">
        <v>0</v>
      </c>
      <c r="P11674" s="67">
        <v>-94.08</v>
      </c>
      <c r="Q11674" s="67">
        <v>0</v>
      </c>
      <c r="U11674" t="s">
        <v>783</v>
      </c>
    </row>
    <row r="11675" spans="3:21" x14ac:dyDescent="0.3">
      <c r="C11675" t="s">
        <v>166</v>
      </c>
      <c r="D11675" t="s">
        <v>158</v>
      </c>
      <c r="E11675" t="s">
        <v>30</v>
      </c>
      <c r="F11675" t="s">
        <v>159</v>
      </c>
      <c r="G11675" s="2">
        <v>3</v>
      </c>
      <c r="H11675" s="2" t="s">
        <v>223</v>
      </c>
      <c r="I11675" s="67">
        <v>118572.5</v>
      </c>
      <c r="J11675" s="67">
        <v>6.03</v>
      </c>
      <c r="K11675" s="67">
        <v>118572.5</v>
      </c>
      <c r="L11675" s="67">
        <v>2.19</v>
      </c>
      <c r="M11675" s="67">
        <v>118572.5</v>
      </c>
      <c r="N11675" s="67">
        <v>21.06</v>
      </c>
      <c r="P11675" s="67">
        <v>0</v>
      </c>
      <c r="Q11675" s="67">
        <v>355717.5</v>
      </c>
      <c r="R11675" s="2" t="s">
        <v>161</v>
      </c>
      <c r="S11675" s="2" t="s">
        <v>161</v>
      </c>
      <c r="T11675" s="2" t="s">
        <v>161</v>
      </c>
      <c r="U11675" t="s">
        <v>783</v>
      </c>
    </row>
    <row r="11676" spans="3:21" x14ac:dyDescent="0.3">
      <c r="C11676" t="s">
        <v>31</v>
      </c>
      <c r="D11676" t="s">
        <v>158</v>
      </c>
      <c r="E11676" t="s">
        <v>30</v>
      </c>
      <c r="F11676" t="s">
        <v>159</v>
      </c>
      <c r="G11676" s="2">
        <v>0</v>
      </c>
      <c r="H11676" s="2" t="s">
        <v>494</v>
      </c>
      <c r="I11676" s="67">
        <v>86034.26</v>
      </c>
      <c r="J11676" s="67">
        <v>10.02</v>
      </c>
      <c r="K11676" s="67">
        <v>86034.26</v>
      </c>
      <c r="L11676" s="67">
        <v>4.76</v>
      </c>
      <c r="M11676" s="67">
        <v>86034.26</v>
      </c>
      <c r="N11676" s="67">
        <v>45.59</v>
      </c>
      <c r="P11676" s="67">
        <v>0</v>
      </c>
      <c r="Q11676" s="67">
        <v>0</v>
      </c>
      <c r="R11676" s="2" t="s">
        <v>161</v>
      </c>
      <c r="S11676" s="2" t="s">
        <v>161</v>
      </c>
      <c r="T11676" s="2" t="s">
        <v>161</v>
      </c>
      <c r="U11676" t="s">
        <v>783</v>
      </c>
    </row>
    <row r="11677" spans="3:21" x14ac:dyDescent="0.3">
      <c r="C11677" t="s">
        <v>166</v>
      </c>
      <c r="D11677" t="s">
        <v>158</v>
      </c>
      <c r="E11677" t="s">
        <v>29</v>
      </c>
      <c r="F11677" t="s">
        <v>159</v>
      </c>
      <c r="G11677" s="2">
        <v>4</v>
      </c>
      <c r="H11677" s="2" t="s">
        <v>205</v>
      </c>
      <c r="I11677" s="67">
        <v>-692.27</v>
      </c>
      <c r="J11677" s="67">
        <v>0</v>
      </c>
      <c r="K11677" s="67">
        <v>-692.27</v>
      </c>
      <c r="L11677" s="67">
        <v>0</v>
      </c>
      <c r="M11677" s="67">
        <v>-692.27</v>
      </c>
      <c r="N11677" s="67">
        <v>0</v>
      </c>
      <c r="P11677" s="67">
        <v>0</v>
      </c>
      <c r="Q11677" s="67">
        <v>0</v>
      </c>
      <c r="U11677" t="s">
        <v>783</v>
      </c>
    </row>
    <row r="11678" spans="3:21" x14ac:dyDescent="0.3">
      <c r="C11678" t="s">
        <v>31</v>
      </c>
      <c r="D11678" t="s">
        <v>158</v>
      </c>
      <c r="E11678" t="s">
        <v>29</v>
      </c>
      <c r="F11678" t="s">
        <v>159</v>
      </c>
      <c r="G11678" s="2">
        <v>0</v>
      </c>
      <c r="H11678" s="2" t="s">
        <v>534</v>
      </c>
      <c r="I11678" s="67">
        <v>-1602.58</v>
      </c>
      <c r="J11678" s="67">
        <v>0</v>
      </c>
      <c r="K11678" s="67">
        <v>-1602.58</v>
      </c>
      <c r="L11678" s="67">
        <v>0</v>
      </c>
      <c r="M11678" s="67">
        <v>-1602.58</v>
      </c>
      <c r="N11678" s="67">
        <v>0</v>
      </c>
      <c r="P11678" s="67">
        <v>0</v>
      </c>
      <c r="Q11678" s="67">
        <v>0</v>
      </c>
      <c r="U11678" t="s">
        <v>783</v>
      </c>
    </row>
    <row r="11679" spans="3:21" x14ac:dyDescent="0.3">
      <c r="C11679" t="s">
        <v>166</v>
      </c>
      <c r="D11679" t="s">
        <v>158</v>
      </c>
      <c r="E11679" t="s">
        <v>30</v>
      </c>
      <c r="F11679" t="s">
        <v>159</v>
      </c>
      <c r="G11679" s="2">
        <v>0</v>
      </c>
      <c r="H11679" s="2" t="s">
        <v>468</v>
      </c>
      <c r="I11679" s="67">
        <v>1298773.22</v>
      </c>
      <c r="J11679" s="67">
        <v>6500.14</v>
      </c>
      <c r="K11679" s="67">
        <v>1298773.22</v>
      </c>
      <c r="L11679" s="67">
        <v>4419.49</v>
      </c>
      <c r="M11679" s="67">
        <v>1298773.22</v>
      </c>
      <c r="N11679" s="67">
        <v>79215.34</v>
      </c>
      <c r="P11679" s="67">
        <v>0</v>
      </c>
      <c r="Q11679" s="67">
        <v>0</v>
      </c>
      <c r="R11679" s="2" t="s">
        <v>161</v>
      </c>
      <c r="S11679" s="2" t="s">
        <v>161</v>
      </c>
      <c r="T11679" s="2" t="s">
        <v>161</v>
      </c>
      <c r="U11679" t="s">
        <v>783</v>
      </c>
    </row>
    <row r="11680" spans="3:21" x14ac:dyDescent="0.3">
      <c r="C11680" t="s">
        <v>31</v>
      </c>
      <c r="D11680" t="s">
        <v>158</v>
      </c>
      <c r="E11680" t="s">
        <v>30</v>
      </c>
      <c r="F11680" t="s">
        <v>159</v>
      </c>
      <c r="G11680" s="2">
        <v>1</v>
      </c>
      <c r="H11680" s="2" t="s">
        <v>190</v>
      </c>
      <c r="I11680" s="67">
        <v>25074.880000000001</v>
      </c>
      <c r="J11680" s="67">
        <v>1003.94</v>
      </c>
      <c r="K11680" s="67">
        <v>25074.880000000001</v>
      </c>
      <c r="L11680" s="67">
        <v>0.04</v>
      </c>
      <c r="M11680" s="67">
        <v>25074.880000000001</v>
      </c>
      <c r="N11680" s="67">
        <v>0.45</v>
      </c>
      <c r="P11680" s="67">
        <v>0</v>
      </c>
      <c r="Q11680" s="67">
        <v>25074.880000000001</v>
      </c>
      <c r="R11680" s="2" t="s">
        <v>161</v>
      </c>
      <c r="S11680" s="2" t="s">
        <v>165</v>
      </c>
      <c r="T11680" s="2" t="s">
        <v>165</v>
      </c>
      <c r="U11680" t="s">
        <v>783</v>
      </c>
    </row>
    <row r="11681" spans="3:21" x14ac:dyDescent="0.3">
      <c r="C11681" t="s">
        <v>31</v>
      </c>
      <c r="D11681" t="s">
        <v>158</v>
      </c>
      <c r="E11681" t="s">
        <v>30</v>
      </c>
      <c r="F11681" t="s">
        <v>159</v>
      </c>
      <c r="G11681" s="2">
        <v>3</v>
      </c>
      <c r="H11681" s="2" t="s">
        <v>367</v>
      </c>
      <c r="I11681" s="67">
        <v>317944.02</v>
      </c>
      <c r="J11681" s="67">
        <v>340.77</v>
      </c>
      <c r="K11681" s="67">
        <v>317944.02</v>
      </c>
      <c r="L11681" s="67">
        <v>26.1</v>
      </c>
      <c r="M11681" s="67">
        <v>317944.02</v>
      </c>
      <c r="N11681" s="67">
        <v>137.69</v>
      </c>
      <c r="P11681" s="67">
        <v>0</v>
      </c>
      <c r="Q11681" s="67">
        <v>953832.06</v>
      </c>
      <c r="R11681" s="2" t="s">
        <v>161</v>
      </c>
      <c r="S11681" s="2" t="s">
        <v>161</v>
      </c>
      <c r="T11681" s="2" t="s">
        <v>161</v>
      </c>
      <c r="U11681" t="s">
        <v>783</v>
      </c>
    </row>
    <row r="11682" spans="3:21" x14ac:dyDescent="0.3">
      <c r="C11682" t="s">
        <v>31</v>
      </c>
      <c r="D11682" t="s">
        <v>158</v>
      </c>
      <c r="E11682" t="s">
        <v>30</v>
      </c>
      <c r="F11682" t="s">
        <v>159</v>
      </c>
      <c r="G11682" s="2">
        <v>4</v>
      </c>
      <c r="H11682" s="2" t="s">
        <v>358</v>
      </c>
      <c r="I11682" s="67">
        <v>22376.43</v>
      </c>
      <c r="J11682" s="67">
        <v>2363.42</v>
      </c>
      <c r="K11682" s="67">
        <v>22376.43</v>
      </c>
      <c r="L11682" s="67">
        <v>1.81</v>
      </c>
      <c r="M11682" s="67">
        <v>22376.43</v>
      </c>
      <c r="N11682" s="67">
        <v>9.5399999999999991</v>
      </c>
      <c r="P11682" s="67">
        <v>0</v>
      </c>
      <c r="Q11682" s="67">
        <v>89505.72</v>
      </c>
      <c r="R11682" s="2" t="s">
        <v>161</v>
      </c>
      <c r="S11682" s="2" t="s">
        <v>165</v>
      </c>
      <c r="T11682" s="2" t="s">
        <v>165</v>
      </c>
      <c r="U11682" t="s">
        <v>783</v>
      </c>
    </row>
    <row r="11683" spans="3:21" x14ac:dyDescent="0.3">
      <c r="C11683" t="s">
        <v>32</v>
      </c>
      <c r="D11683" t="s">
        <v>158</v>
      </c>
      <c r="E11683" t="s">
        <v>30</v>
      </c>
      <c r="F11683" t="s">
        <v>159</v>
      </c>
      <c r="G11683" s="2">
        <v>-4</v>
      </c>
      <c r="H11683" s="2" t="s">
        <v>428</v>
      </c>
      <c r="I11683" s="67">
        <v>607603.68999999994</v>
      </c>
      <c r="J11683" s="67">
        <v>95.88</v>
      </c>
      <c r="K11683" s="67">
        <v>607603.68999999994</v>
      </c>
      <c r="L11683" s="67">
        <v>86.78</v>
      </c>
      <c r="M11683" s="67">
        <v>607603.68999999994</v>
      </c>
      <c r="N11683" s="67">
        <v>448.33</v>
      </c>
      <c r="P11683" s="67">
        <v>0</v>
      </c>
      <c r="Q11683" s="67">
        <v>0</v>
      </c>
      <c r="R11683" s="2" t="s">
        <v>161</v>
      </c>
      <c r="S11683" s="2" t="s">
        <v>161</v>
      </c>
      <c r="T11683" s="2" t="s">
        <v>161</v>
      </c>
      <c r="U11683" t="s">
        <v>783</v>
      </c>
    </row>
    <row r="11684" spans="3:21" x14ac:dyDescent="0.3">
      <c r="C11684" t="s">
        <v>32</v>
      </c>
      <c r="D11684" t="s">
        <v>158</v>
      </c>
      <c r="E11684" t="s">
        <v>29</v>
      </c>
      <c r="F11684" t="s">
        <v>159</v>
      </c>
      <c r="G11684" s="2">
        <v>4</v>
      </c>
      <c r="H11684" s="2" t="s">
        <v>602</v>
      </c>
      <c r="I11684" s="67">
        <v>-6357566.4800000004</v>
      </c>
      <c r="J11684" s="67">
        <v>0</v>
      </c>
      <c r="K11684" s="67">
        <v>-6357566.4800000004</v>
      </c>
      <c r="L11684" s="67">
        <v>0</v>
      </c>
      <c r="M11684" s="67">
        <v>-6357566.4800000004</v>
      </c>
      <c r="N11684" s="67">
        <v>0</v>
      </c>
      <c r="P11684" s="67">
        <v>0</v>
      </c>
      <c r="Q11684" s="67">
        <v>0</v>
      </c>
      <c r="U11684" t="s">
        <v>783</v>
      </c>
    </row>
    <row r="11685" spans="3:21" x14ac:dyDescent="0.3">
      <c r="C11685" t="s">
        <v>166</v>
      </c>
      <c r="D11685" t="s">
        <v>158</v>
      </c>
      <c r="E11685" t="s">
        <v>30</v>
      </c>
      <c r="F11685" t="s">
        <v>159</v>
      </c>
      <c r="G11685" s="2">
        <v>3</v>
      </c>
      <c r="H11685" s="2" t="s">
        <v>305</v>
      </c>
      <c r="I11685" s="67">
        <v>12010.57</v>
      </c>
      <c r="J11685" s="67">
        <v>2.4700000000000002</v>
      </c>
      <c r="K11685" s="67">
        <v>12010.57</v>
      </c>
      <c r="L11685" s="67">
        <v>386.1</v>
      </c>
      <c r="M11685" s="67">
        <v>12010.57</v>
      </c>
      <c r="N11685" s="67">
        <v>11.25</v>
      </c>
      <c r="P11685" s="67">
        <v>0</v>
      </c>
      <c r="Q11685" s="67">
        <v>36031.71</v>
      </c>
      <c r="R11685" s="2" t="s">
        <v>165</v>
      </c>
      <c r="S11685" s="2" t="s">
        <v>161</v>
      </c>
      <c r="T11685" s="2" t="s">
        <v>165</v>
      </c>
      <c r="U11685" t="s">
        <v>783</v>
      </c>
    </row>
    <row r="11686" spans="3:21" x14ac:dyDescent="0.3">
      <c r="C11686" t="s">
        <v>31</v>
      </c>
      <c r="D11686" t="s">
        <v>158</v>
      </c>
      <c r="E11686" t="s">
        <v>30</v>
      </c>
      <c r="F11686" t="s">
        <v>159</v>
      </c>
      <c r="G11686" s="2">
        <v>3</v>
      </c>
      <c r="H11686" s="2" t="s">
        <v>352</v>
      </c>
      <c r="I11686" s="67">
        <v>188999.98</v>
      </c>
      <c r="J11686" s="67">
        <v>8.42</v>
      </c>
      <c r="K11686" s="67">
        <v>188999.98</v>
      </c>
      <c r="L11686" s="67">
        <v>3.78</v>
      </c>
      <c r="M11686" s="67">
        <v>188999.98</v>
      </c>
      <c r="N11686" s="67">
        <v>47.15</v>
      </c>
      <c r="P11686" s="67">
        <v>0</v>
      </c>
      <c r="Q11686" s="67">
        <v>566999.94000000006</v>
      </c>
      <c r="R11686" s="2" t="s">
        <v>161</v>
      </c>
      <c r="S11686" s="2" t="s">
        <v>161</v>
      </c>
      <c r="T11686" s="2" t="s">
        <v>161</v>
      </c>
      <c r="U11686" t="s">
        <v>783</v>
      </c>
    </row>
    <row r="11687" spans="3:21" x14ac:dyDescent="0.3">
      <c r="C11687" t="s">
        <v>166</v>
      </c>
      <c r="D11687" t="s">
        <v>158</v>
      </c>
      <c r="E11687" t="s">
        <v>29</v>
      </c>
      <c r="F11687" t="s">
        <v>159</v>
      </c>
      <c r="G11687" s="2">
        <v>10</v>
      </c>
      <c r="H11687" s="2" t="s">
        <v>697</v>
      </c>
      <c r="I11687" s="67">
        <v>-104.49</v>
      </c>
      <c r="J11687" s="67">
        <v>0</v>
      </c>
      <c r="K11687" s="67">
        <v>-104.49</v>
      </c>
      <c r="L11687" s="67">
        <v>0</v>
      </c>
      <c r="M11687" s="67">
        <v>-104.49</v>
      </c>
      <c r="N11687" s="67">
        <v>0</v>
      </c>
      <c r="P11687" s="67">
        <v>0</v>
      </c>
      <c r="Q11687" s="67">
        <v>0</v>
      </c>
      <c r="U11687" t="s">
        <v>783</v>
      </c>
    </row>
    <row r="11688" spans="3:21" x14ac:dyDescent="0.3">
      <c r="C11688" t="s">
        <v>166</v>
      </c>
      <c r="D11688" t="s">
        <v>158</v>
      </c>
      <c r="E11688" t="s">
        <v>30</v>
      </c>
      <c r="F11688" t="s">
        <v>159</v>
      </c>
      <c r="G11688" s="2">
        <v>4</v>
      </c>
      <c r="H11688" s="2" t="s">
        <v>326</v>
      </c>
      <c r="I11688" s="67">
        <v>29065.24</v>
      </c>
      <c r="J11688" s="67">
        <v>1.62</v>
      </c>
      <c r="K11688" s="67">
        <v>29065.24</v>
      </c>
      <c r="L11688" s="67">
        <v>727.07</v>
      </c>
      <c r="M11688" s="67">
        <v>29065.24</v>
      </c>
      <c r="N11688" s="67">
        <v>14.46</v>
      </c>
      <c r="P11688" s="67">
        <v>0</v>
      </c>
      <c r="Q11688" s="67">
        <v>116260.96</v>
      </c>
      <c r="R11688" s="2" t="s">
        <v>165</v>
      </c>
      <c r="S11688" s="2" t="s">
        <v>161</v>
      </c>
      <c r="T11688" s="2" t="s">
        <v>165</v>
      </c>
      <c r="U11688" t="s">
        <v>783</v>
      </c>
    </row>
    <row r="11689" spans="3:21" x14ac:dyDescent="0.3">
      <c r="C11689" t="s">
        <v>166</v>
      </c>
      <c r="D11689" t="s">
        <v>158</v>
      </c>
      <c r="E11689" t="s">
        <v>29</v>
      </c>
      <c r="F11689" t="s">
        <v>159</v>
      </c>
      <c r="G11689" s="2">
        <v>3</v>
      </c>
      <c r="H11689" s="2" t="s">
        <v>612</v>
      </c>
      <c r="I11689" s="67">
        <v>-265.81</v>
      </c>
      <c r="J11689" s="67">
        <v>0</v>
      </c>
      <c r="K11689" s="67">
        <v>-265.81</v>
      </c>
      <c r="L11689" s="67">
        <v>0</v>
      </c>
      <c r="M11689" s="67">
        <v>-265.81</v>
      </c>
      <c r="N11689" s="67">
        <v>0</v>
      </c>
      <c r="P11689" s="67">
        <v>0</v>
      </c>
      <c r="Q11689" s="67">
        <v>0</v>
      </c>
      <c r="U11689" t="s">
        <v>783</v>
      </c>
    </row>
    <row r="11690" spans="3:21" x14ac:dyDescent="0.3">
      <c r="C11690" t="s">
        <v>31</v>
      </c>
      <c r="D11690" t="s">
        <v>158</v>
      </c>
      <c r="E11690" t="s">
        <v>30</v>
      </c>
      <c r="F11690" t="s">
        <v>159</v>
      </c>
      <c r="G11690" s="2">
        <v>6</v>
      </c>
      <c r="H11690" s="2" t="s">
        <v>267</v>
      </c>
      <c r="I11690" s="67">
        <v>1052412.73</v>
      </c>
      <c r="J11690" s="67">
        <v>0</v>
      </c>
      <c r="K11690" s="67">
        <v>1052412.73</v>
      </c>
      <c r="L11690" s="67">
        <v>0</v>
      </c>
      <c r="M11690" s="67">
        <v>1052412.73</v>
      </c>
      <c r="N11690" s="67">
        <v>139.28</v>
      </c>
      <c r="P11690" s="67">
        <v>0</v>
      </c>
      <c r="Q11690" s="67">
        <v>6314476.3799999999</v>
      </c>
      <c r="R11690" s="2" t="s">
        <v>161</v>
      </c>
      <c r="S11690" s="2" t="s">
        <v>161</v>
      </c>
      <c r="T11690" s="2" t="s">
        <v>165</v>
      </c>
      <c r="U11690" t="s">
        <v>783</v>
      </c>
    </row>
    <row r="11691" spans="3:21" x14ac:dyDescent="0.3">
      <c r="C11691" t="s">
        <v>166</v>
      </c>
      <c r="D11691" t="s">
        <v>158</v>
      </c>
      <c r="E11691" t="s">
        <v>29</v>
      </c>
      <c r="F11691" t="s">
        <v>159</v>
      </c>
      <c r="G11691" s="2">
        <v>2</v>
      </c>
      <c r="H11691" s="2" t="s">
        <v>177</v>
      </c>
      <c r="I11691" s="67">
        <v>-3163.56</v>
      </c>
      <c r="J11691" s="67">
        <v>0</v>
      </c>
      <c r="K11691" s="67">
        <v>-3163.56</v>
      </c>
      <c r="L11691" s="67">
        <v>0</v>
      </c>
      <c r="M11691" s="67">
        <v>-3163.56</v>
      </c>
      <c r="N11691" s="67">
        <v>0</v>
      </c>
      <c r="P11691" s="67">
        <v>0</v>
      </c>
      <c r="Q11691" s="67">
        <v>0</v>
      </c>
      <c r="U11691" t="s">
        <v>783</v>
      </c>
    </row>
    <row r="11692" spans="3:21" x14ac:dyDescent="0.3">
      <c r="C11692" t="s">
        <v>31</v>
      </c>
      <c r="D11692" t="s">
        <v>158</v>
      </c>
      <c r="E11692" t="s">
        <v>30</v>
      </c>
      <c r="F11692" t="s">
        <v>159</v>
      </c>
      <c r="G11692" s="2">
        <v>-1</v>
      </c>
      <c r="H11692" s="2" t="s">
        <v>638</v>
      </c>
      <c r="I11692" s="67">
        <v>2259.92</v>
      </c>
      <c r="J11692" s="67">
        <v>0.08</v>
      </c>
      <c r="K11692" s="67">
        <v>2259.92</v>
      </c>
      <c r="L11692" s="67">
        <v>0.04</v>
      </c>
      <c r="M11692" s="67">
        <v>2259.92</v>
      </c>
      <c r="N11692" s="67">
        <v>0.72</v>
      </c>
      <c r="P11692" s="67">
        <v>0</v>
      </c>
      <c r="Q11692" s="67">
        <v>0</v>
      </c>
      <c r="R11692" s="2" t="s">
        <v>161</v>
      </c>
      <c r="S11692" s="2" t="s">
        <v>161</v>
      </c>
      <c r="T11692" s="2" t="s">
        <v>161</v>
      </c>
      <c r="U11692" t="s">
        <v>783</v>
      </c>
    </row>
    <row r="11693" spans="3:21" x14ac:dyDescent="0.3">
      <c r="C11693" t="s">
        <v>31</v>
      </c>
      <c r="D11693" t="s">
        <v>158</v>
      </c>
      <c r="E11693" t="s">
        <v>29</v>
      </c>
      <c r="F11693" t="s">
        <v>159</v>
      </c>
      <c r="G11693" s="2">
        <v>0</v>
      </c>
      <c r="H11693" s="2" t="s">
        <v>273</v>
      </c>
      <c r="I11693" s="67">
        <v>-499.52</v>
      </c>
      <c r="J11693" s="67">
        <v>0</v>
      </c>
      <c r="K11693" s="67">
        <v>-499.52</v>
      </c>
      <c r="L11693" s="67">
        <v>0</v>
      </c>
      <c r="M11693" s="67">
        <v>-499.52</v>
      </c>
      <c r="N11693" s="67">
        <v>0</v>
      </c>
      <c r="P11693" s="67">
        <v>0</v>
      </c>
      <c r="Q11693" s="67">
        <v>0</v>
      </c>
      <c r="U11693" t="s">
        <v>783</v>
      </c>
    </row>
    <row r="11694" spans="3:21" x14ac:dyDescent="0.3">
      <c r="C11694" t="s">
        <v>32</v>
      </c>
      <c r="D11694" t="s">
        <v>158</v>
      </c>
      <c r="E11694" t="s">
        <v>30</v>
      </c>
      <c r="F11694" t="s">
        <v>159</v>
      </c>
      <c r="G11694" s="2">
        <v>5</v>
      </c>
      <c r="H11694" s="2" t="s">
        <v>279</v>
      </c>
      <c r="I11694" s="67">
        <v>11080.55</v>
      </c>
      <c r="J11694" s="67">
        <v>7.0000000000000007E-2</v>
      </c>
      <c r="K11694" s="67">
        <v>11080.55</v>
      </c>
      <c r="L11694" s="67">
        <v>0</v>
      </c>
      <c r="M11694" s="67">
        <v>11080.55</v>
      </c>
      <c r="N11694" s="67">
        <v>0.1</v>
      </c>
      <c r="P11694" s="67">
        <v>0</v>
      </c>
      <c r="Q11694" s="67">
        <v>55402.75</v>
      </c>
      <c r="R11694" s="2" t="s">
        <v>161</v>
      </c>
      <c r="S11694" s="2" t="s">
        <v>161</v>
      </c>
      <c r="T11694" s="2" t="s">
        <v>161</v>
      </c>
      <c r="U11694" t="s">
        <v>783</v>
      </c>
    </row>
    <row r="11695" spans="3:21" x14ac:dyDescent="0.3">
      <c r="C11695" t="s">
        <v>166</v>
      </c>
      <c r="D11695" t="s">
        <v>158</v>
      </c>
      <c r="E11695" t="s">
        <v>29</v>
      </c>
      <c r="F11695" t="s">
        <v>159</v>
      </c>
      <c r="G11695" s="2">
        <v>2</v>
      </c>
      <c r="H11695" s="2" t="s">
        <v>407</v>
      </c>
      <c r="I11695" s="67">
        <v>-2169.94</v>
      </c>
      <c r="J11695" s="67">
        <v>0</v>
      </c>
      <c r="K11695" s="67">
        <v>-2169.94</v>
      </c>
      <c r="L11695" s="67">
        <v>0</v>
      </c>
      <c r="M11695" s="67">
        <v>-2169.94</v>
      </c>
      <c r="N11695" s="67">
        <v>0</v>
      </c>
      <c r="P11695" s="67">
        <v>0</v>
      </c>
      <c r="Q11695" s="67">
        <v>0</v>
      </c>
      <c r="U11695" t="s">
        <v>783</v>
      </c>
    </row>
    <row r="11696" spans="3:21" x14ac:dyDescent="0.3">
      <c r="C11696" t="s">
        <v>31</v>
      </c>
      <c r="D11696" t="s">
        <v>158</v>
      </c>
      <c r="E11696" t="s">
        <v>29</v>
      </c>
      <c r="F11696" t="s">
        <v>159</v>
      </c>
      <c r="G11696" s="2">
        <v>12</v>
      </c>
      <c r="H11696" s="2" t="s">
        <v>396</v>
      </c>
      <c r="I11696" s="67">
        <v>-6860.24</v>
      </c>
      <c r="J11696" s="67">
        <v>0</v>
      </c>
      <c r="K11696" s="67">
        <v>-6860.24</v>
      </c>
      <c r="L11696" s="67">
        <v>0</v>
      </c>
      <c r="M11696" s="67">
        <v>-6860.24</v>
      </c>
      <c r="N11696" s="67">
        <v>0</v>
      </c>
      <c r="P11696" s="67">
        <v>0</v>
      </c>
      <c r="Q11696" s="67">
        <v>0</v>
      </c>
      <c r="U11696" t="s">
        <v>783</v>
      </c>
    </row>
    <row r="11697" spans="3:21" x14ac:dyDescent="0.3">
      <c r="C11697" t="s">
        <v>31</v>
      </c>
      <c r="D11697" t="s">
        <v>158</v>
      </c>
      <c r="E11697" t="s">
        <v>30</v>
      </c>
      <c r="F11697" t="s">
        <v>159</v>
      </c>
      <c r="G11697" s="2">
        <v>6</v>
      </c>
      <c r="H11697" s="2" t="s">
        <v>369</v>
      </c>
      <c r="I11697" s="67">
        <v>141358.01999999999</v>
      </c>
      <c r="J11697" s="67">
        <v>13</v>
      </c>
      <c r="K11697" s="67">
        <v>141358.01999999999</v>
      </c>
      <c r="L11697" s="67">
        <v>4.7300000000000004</v>
      </c>
      <c r="M11697" s="67">
        <v>141358.01999999999</v>
      </c>
      <c r="N11697" s="67">
        <v>45.44</v>
      </c>
      <c r="P11697" s="67">
        <v>0</v>
      </c>
      <c r="Q11697" s="67">
        <v>848148.11999999988</v>
      </c>
      <c r="R11697" s="2" t="s">
        <v>161</v>
      </c>
      <c r="S11697" s="2" t="s">
        <v>161</v>
      </c>
      <c r="T11697" s="2" t="s">
        <v>161</v>
      </c>
      <c r="U11697" t="s">
        <v>783</v>
      </c>
    </row>
    <row r="11698" spans="3:21" x14ac:dyDescent="0.3">
      <c r="C11698" t="s">
        <v>166</v>
      </c>
      <c r="D11698" t="s">
        <v>158</v>
      </c>
      <c r="E11698" t="s">
        <v>30</v>
      </c>
      <c r="F11698" t="s">
        <v>159</v>
      </c>
      <c r="G11698" s="2">
        <v>3</v>
      </c>
      <c r="H11698" s="2" t="s">
        <v>438</v>
      </c>
      <c r="I11698" s="67">
        <v>20419.990000000002</v>
      </c>
      <c r="J11698" s="67">
        <v>533.28</v>
      </c>
      <c r="K11698" s="67">
        <v>20419.990000000002</v>
      </c>
      <c r="L11698" s="67">
        <v>452.98</v>
      </c>
      <c r="M11698" s="67">
        <v>20419.990000000002</v>
      </c>
      <c r="N11698" s="67">
        <v>10.23</v>
      </c>
      <c r="P11698" s="67">
        <v>0</v>
      </c>
      <c r="Q11698" s="67">
        <v>61259.97</v>
      </c>
      <c r="R11698" s="2" t="s">
        <v>161</v>
      </c>
      <c r="S11698" s="2" t="s">
        <v>161</v>
      </c>
      <c r="T11698" s="2" t="s">
        <v>165</v>
      </c>
      <c r="U11698" t="s">
        <v>783</v>
      </c>
    </row>
    <row r="11699" spans="3:21" x14ac:dyDescent="0.3">
      <c r="C11699" t="s">
        <v>166</v>
      </c>
      <c r="D11699" t="s">
        <v>158</v>
      </c>
      <c r="E11699" t="s">
        <v>29</v>
      </c>
      <c r="F11699" t="s">
        <v>159</v>
      </c>
      <c r="G11699" s="2">
        <v>-1</v>
      </c>
      <c r="H11699" s="2" t="s">
        <v>431</v>
      </c>
      <c r="I11699" s="67">
        <v>-104840.47</v>
      </c>
      <c r="J11699" s="67">
        <v>0</v>
      </c>
      <c r="K11699" s="67">
        <v>-104840.47</v>
      </c>
      <c r="L11699" s="67">
        <v>0</v>
      </c>
      <c r="M11699" s="67">
        <v>-104840.47</v>
      </c>
      <c r="N11699" s="67">
        <v>0</v>
      </c>
      <c r="P11699" s="67">
        <v>0</v>
      </c>
      <c r="Q11699" s="67">
        <v>0</v>
      </c>
      <c r="U11699" t="s">
        <v>783</v>
      </c>
    </row>
    <row r="11700" spans="3:21" x14ac:dyDescent="0.3">
      <c r="C11700" t="s">
        <v>166</v>
      </c>
      <c r="D11700" t="s">
        <v>158</v>
      </c>
      <c r="E11700" t="s">
        <v>30</v>
      </c>
      <c r="F11700" t="s">
        <v>159</v>
      </c>
      <c r="G11700" s="2">
        <v>1</v>
      </c>
      <c r="H11700" s="2" t="s">
        <v>243</v>
      </c>
      <c r="I11700" s="67">
        <v>3952.34</v>
      </c>
      <c r="J11700" s="67">
        <v>493.5</v>
      </c>
      <c r="K11700" s="67">
        <v>3952.34</v>
      </c>
      <c r="L11700" s="67">
        <v>0.13</v>
      </c>
      <c r="M11700" s="67">
        <v>3952.34</v>
      </c>
      <c r="N11700" s="67">
        <v>1.06</v>
      </c>
      <c r="P11700" s="67">
        <v>0</v>
      </c>
      <c r="Q11700" s="67">
        <v>3952.34</v>
      </c>
      <c r="R11700" s="2" t="s">
        <v>161</v>
      </c>
      <c r="S11700" s="2" t="s">
        <v>165</v>
      </c>
      <c r="T11700" s="2" t="s">
        <v>165</v>
      </c>
      <c r="U11700" t="s">
        <v>783</v>
      </c>
    </row>
    <row r="11701" spans="3:21" x14ac:dyDescent="0.3">
      <c r="C11701" t="s">
        <v>166</v>
      </c>
      <c r="D11701" t="s">
        <v>158</v>
      </c>
      <c r="E11701" t="s">
        <v>30</v>
      </c>
      <c r="F11701" t="s">
        <v>159</v>
      </c>
      <c r="G11701" s="2">
        <v>-1</v>
      </c>
      <c r="H11701" s="2" t="s">
        <v>663</v>
      </c>
      <c r="I11701" s="67">
        <v>20142.900000000001</v>
      </c>
      <c r="J11701" s="67">
        <v>1.39</v>
      </c>
      <c r="K11701" s="67">
        <v>20142.900000000001</v>
      </c>
      <c r="L11701" s="67">
        <v>0.1</v>
      </c>
      <c r="M11701" s="67">
        <v>20142.900000000001</v>
      </c>
      <c r="N11701" s="67">
        <v>2.17</v>
      </c>
      <c r="P11701" s="67">
        <v>0</v>
      </c>
      <c r="Q11701" s="67">
        <v>0</v>
      </c>
      <c r="R11701" s="2" t="s">
        <v>161</v>
      </c>
      <c r="S11701" s="2" t="s">
        <v>161</v>
      </c>
      <c r="T11701" s="2" t="s">
        <v>161</v>
      </c>
      <c r="U11701" t="s">
        <v>783</v>
      </c>
    </row>
    <row r="11702" spans="3:21" x14ac:dyDescent="0.3">
      <c r="C11702" t="s">
        <v>166</v>
      </c>
      <c r="D11702" t="s">
        <v>158</v>
      </c>
      <c r="E11702" t="s">
        <v>30</v>
      </c>
      <c r="F11702" t="s">
        <v>159</v>
      </c>
      <c r="G11702" s="2">
        <v>3</v>
      </c>
      <c r="H11702" s="2" t="s">
        <v>424</v>
      </c>
      <c r="I11702" s="67">
        <v>15907.02</v>
      </c>
      <c r="J11702" s="67">
        <v>0</v>
      </c>
      <c r="K11702" s="67">
        <v>15907.02</v>
      </c>
      <c r="L11702" s="67">
        <v>0</v>
      </c>
      <c r="M11702" s="67">
        <v>15907.02</v>
      </c>
      <c r="N11702" s="67">
        <v>0</v>
      </c>
      <c r="P11702" s="67">
        <v>0</v>
      </c>
      <c r="Q11702" s="67">
        <v>47721.06</v>
      </c>
      <c r="R11702" s="2" t="s">
        <v>161</v>
      </c>
      <c r="S11702" s="2" t="s">
        <v>161</v>
      </c>
      <c r="T11702" s="2" t="s">
        <v>165</v>
      </c>
      <c r="U11702" t="s">
        <v>783</v>
      </c>
    </row>
    <row r="11703" spans="3:21" x14ac:dyDescent="0.3">
      <c r="C11703" t="s">
        <v>166</v>
      </c>
      <c r="D11703" t="s">
        <v>158</v>
      </c>
      <c r="E11703" t="s">
        <v>30</v>
      </c>
      <c r="F11703" t="s">
        <v>159</v>
      </c>
      <c r="G11703" s="2">
        <v>4</v>
      </c>
      <c r="H11703" s="2" t="s">
        <v>408</v>
      </c>
      <c r="I11703" s="67">
        <v>542450.61</v>
      </c>
      <c r="J11703" s="67">
        <v>35.950000000000003</v>
      </c>
      <c r="K11703" s="67">
        <v>542450.61</v>
      </c>
      <c r="L11703" s="67">
        <v>17.079999999999998</v>
      </c>
      <c r="M11703" s="67">
        <v>542450.61</v>
      </c>
      <c r="N11703" s="67">
        <v>163.54</v>
      </c>
      <c r="P11703" s="67">
        <v>0</v>
      </c>
      <c r="Q11703" s="67">
        <v>2169802.44</v>
      </c>
      <c r="R11703" s="2" t="s">
        <v>161</v>
      </c>
      <c r="S11703" s="2" t="s">
        <v>161</v>
      </c>
      <c r="T11703" s="2" t="s">
        <v>161</v>
      </c>
      <c r="U11703" t="s">
        <v>783</v>
      </c>
    </row>
    <row r="11704" spans="3:21" x14ac:dyDescent="0.3">
      <c r="C11704" t="s">
        <v>166</v>
      </c>
      <c r="D11704" t="s">
        <v>158</v>
      </c>
      <c r="E11704" t="s">
        <v>30</v>
      </c>
      <c r="F11704" t="s">
        <v>159</v>
      </c>
      <c r="G11704" s="2">
        <v>-1</v>
      </c>
      <c r="H11704" s="2" t="s">
        <v>192</v>
      </c>
      <c r="I11704" s="67">
        <v>302551.99</v>
      </c>
      <c r="J11704" s="67">
        <v>15.92</v>
      </c>
      <c r="K11704" s="67">
        <v>302551.99</v>
      </c>
      <c r="L11704" s="67">
        <v>7.15</v>
      </c>
      <c r="M11704" s="67">
        <v>302551.99</v>
      </c>
      <c r="N11704" s="67">
        <v>89.15</v>
      </c>
      <c r="P11704" s="67">
        <v>0</v>
      </c>
      <c r="Q11704" s="67">
        <v>0</v>
      </c>
      <c r="R11704" s="2" t="s">
        <v>161</v>
      </c>
      <c r="S11704" s="2" t="s">
        <v>161</v>
      </c>
      <c r="T11704" s="2" t="s">
        <v>161</v>
      </c>
      <c r="U11704" t="s">
        <v>783</v>
      </c>
    </row>
    <row r="11705" spans="3:21" x14ac:dyDescent="0.3">
      <c r="C11705" t="s">
        <v>166</v>
      </c>
      <c r="D11705" t="s">
        <v>158</v>
      </c>
      <c r="E11705" t="s">
        <v>29</v>
      </c>
      <c r="F11705" t="s">
        <v>159</v>
      </c>
      <c r="G11705" s="2">
        <v>3</v>
      </c>
      <c r="H11705" s="2" t="s">
        <v>184</v>
      </c>
      <c r="I11705" s="67">
        <v>-7628.42</v>
      </c>
      <c r="J11705" s="67">
        <v>0</v>
      </c>
      <c r="K11705" s="67">
        <v>-7628.42</v>
      </c>
      <c r="L11705" s="67">
        <v>0</v>
      </c>
      <c r="M11705" s="67">
        <v>-7628.42</v>
      </c>
      <c r="N11705" s="67">
        <v>0</v>
      </c>
      <c r="P11705" s="67">
        <v>0</v>
      </c>
      <c r="Q11705" s="67">
        <v>0</v>
      </c>
      <c r="U11705" t="s">
        <v>783</v>
      </c>
    </row>
    <row r="11706" spans="3:21" x14ac:dyDescent="0.3">
      <c r="C11706" t="s">
        <v>31</v>
      </c>
      <c r="D11706" t="s">
        <v>158</v>
      </c>
      <c r="E11706" t="s">
        <v>30</v>
      </c>
      <c r="F11706" t="s">
        <v>159</v>
      </c>
      <c r="G11706" s="2">
        <v>4</v>
      </c>
      <c r="H11706" s="2" t="s">
        <v>354</v>
      </c>
      <c r="I11706" s="67">
        <v>106657.64</v>
      </c>
      <c r="J11706" s="67">
        <v>15.56</v>
      </c>
      <c r="K11706" s="67">
        <v>106657.64</v>
      </c>
      <c r="L11706" s="67">
        <v>2.19</v>
      </c>
      <c r="M11706" s="67">
        <v>106657.64</v>
      </c>
      <c r="N11706" s="67">
        <v>121.03</v>
      </c>
      <c r="P11706" s="67">
        <v>0</v>
      </c>
      <c r="Q11706" s="67">
        <v>426630.56</v>
      </c>
      <c r="R11706" s="2" t="s">
        <v>161</v>
      </c>
      <c r="S11706" s="2" t="s">
        <v>161</v>
      </c>
      <c r="T11706" s="2" t="s">
        <v>161</v>
      </c>
      <c r="U11706" t="s">
        <v>783</v>
      </c>
    </row>
    <row r="11707" spans="3:21" x14ac:dyDescent="0.3">
      <c r="C11707" t="s">
        <v>166</v>
      </c>
      <c r="D11707" t="s">
        <v>158</v>
      </c>
      <c r="E11707" t="s">
        <v>29</v>
      </c>
      <c r="F11707" t="s">
        <v>159</v>
      </c>
      <c r="G11707" s="2">
        <v>6</v>
      </c>
      <c r="H11707" s="2" t="s">
        <v>316</v>
      </c>
      <c r="I11707" s="67">
        <v>-635.27</v>
      </c>
      <c r="J11707" s="67">
        <v>0</v>
      </c>
      <c r="K11707" s="67">
        <v>-635.27</v>
      </c>
      <c r="L11707" s="67">
        <v>0</v>
      </c>
      <c r="M11707" s="67">
        <v>-635.27</v>
      </c>
      <c r="N11707" s="67">
        <v>0</v>
      </c>
      <c r="P11707" s="67">
        <v>0</v>
      </c>
      <c r="Q11707" s="67">
        <v>0</v>
      </c>
      <c r="U11707" t="s">
        <v>783</v>
      </c>
    </row>
    <row r="11708" spans="3:21" x14ac:dyDescent="0.3">
      <c r="C11708" t="s">
        <v>166</v>
      </c>
      <c r="D11708" t="s">
        <v>158</v>
      </c>
      <c r="E11708" t="s">
        <v>30</v>
      </c>
      <c r="F11708" t="s">
        <v>159</v>
      </c>
      <c r="G11708" s="2">
        <v>15</v>
      </c>
      <c r="H11708" s="2" t="s">
        <v>190</v>
      </c>
      <c r="I11708" s="67">
        <v>25222072.670000002</v>
      </c>
      <c r="J11708" s="67">
        <v>13.49</v>
      </c>
      <c r="K11708" s="67">
        <v>25222072.670000002</v>
      </c>
      <c r="L11708" s="67">
        <v>70.91</v>
      </c>
      <c r="M11708" s="67">
        <v>25222072.670000002</v>
      </c>
      <c r="N11708" s="67">
        <v>396.44</v>
      </c>
      <c r="P11708" s="67">
        <v>13917787.49</v>
      </c>
      <c r="Q11708" s="67">
        <v>378331090.05000001</v>
      </c>
      <c r="R11708" s="2" t="s">
        <v>161</v>
      </c>
      <c r="S11708" s="2" t="s">
        <v>161</v>
      </c>
      <c r="T11708" s="2" t="s">
        <v>165</v>
      </c>
      <c r="U11708" t="s">
        <v>783</v>
      </c>
    </row>
    <row r="11709" spans="3:21" x14ac:dyDescent="0.3">
      <c r="C11709" t="s">
        <v>32</v>
      </c>
      <c r="D11709" t="s">
        <v>158</v>
      </c>
      <c r="E11709" t="s">
        <v>30</v>
      </c>
      <c r="F11709" t="s">
        <v>159</v>
      </c>
      <c r="G11709" s="2">
        <v>9</v>
      </c>
      <c r="H11709" s="2" t="s">
        <v>377</v>
      </c>
      <c r="I11709" s="67">
        <v>204259.88</v>
      </c>
      <c r="J11709" s="67">
        <v>1.66</v>
      </c>
      <c r="K11709" s="67">
        <v>204259.88</v>
      </c>
      <c r="L11709" s="67">
        <v>0.79</v>
      </c>
      <c r="M11709" s="67">
        <v>204259.88</v>
      </c>
      <c r="N11709" s="67">
        <v>7.54</v>
      </c>
      <c r="P11709" s="67">
        <v>0</v>
      </c>
      <c r="Q11709" s="67">
        <v>1838338.92</v>
      </c>
      <c r="R11709" s="2" t="s">
        <v>161</v>
      </c>
      <c r="S11709" s="2" t="s">
        <v>161</v>
      </c>
      <c r="T11709" s="2" t="s">
        <v>161</v>
      </c>
      <c r="U11709" t="s">
        <v>783</v>
      </c>
    </row>
    <row r="11710" spans="3:21" x14ac:dyDescent="0.3">
      <c r="C11710" t="s">
        <v>166</v>
      </c>
      <c r="D11710" t="s">
        <v>158</v>
      </c>
      <c r="E11710" t="s">
        <v>30</v>
      </c>
      <c r="F11710" t="s">
        <v>159</v>
      </c>
      <c r="G11710" s="2">
        <v>4</v>
      </c>
      <c r="H11710" s="2" t="s">
        <v>462</v>
      </c>
      <c r="I11710" s="67">
        <v>15701.56</v>
      </c>
      <c r="J11710" s="67">
        <v>992.23</v>
      </c>
      <c r="K11710" s="67">
        <v>15701.56</v>
      </c>
      <c r="L11710" s="67">
        <v>4.6100000000000003</v>
      </c>
      <c r="M11710" s="67">
        <v>15701.56</v>
      </c>
      <c r="N11710" s="67">
        <v>63.42</v>
      </c>
      <c r="P11710" s="67">
        <v>0</v>
      </c>
      <c r="Q11710" s="67">
        <v>62806.239999999998</v>
      </c>
      <c r="R11710" s="2" t="s">
        <v>161</v>
      </c>
      <c r="S11710" s="2" t="s">
        <v>165</v>
      </c>
      <c r="T11710" s="2" t="s">
        <v>165</v>
      </c>
      <c r="U11710" t="s">
        <v>783</v>
      </c>
    </row>
    <row r="11711" spans="3:21" x14ac:dyDescent="0.3">
      <c r="C11711" t="s">
        <v>31</v>
      </c>
      <c r="D11711" t="s">
        <v>158</v>
      </c>
      <c r="E11711" t="s">
        <v>30</v>
      </c>
      <c r="F11711" t="s">
        <v>159</v>
      </c>
      <c r="G11711" s="2">
        <v>-1</v>
      </c>
      <c r="H11711" s="2" t="s">
        <v>338</v>
      </c>
      <c r="I11711" s="67">
        <v>60743.92</v>
      </c>
      <c r="J11711" s="67">
        <v>147.06</v>
      </c>
      <c r="K11711" s="67">
        <v>60743.92</v>
      </c>
      <c r="L11711" s="67">
        <v>11.27</v>
      </c>
      <c r="M11711" s="67">
        <v>60743.92</v>
      </c>
      <c r="N11711" s="67">
        <v>59.42</v>
      </c>
      <c r="P11711" s="67">
        <v>0</v>
      </c>
      <c r="Q11711" s="67">
        <v>0</v>
      </c>
      <c r="R11711" s="2" t="s">
        <v>161</v>
      </c>
      <c r="S11711" s="2" t="s">
        <v>161</v>
      </c>
      <c r="T11711" s="2" t="s">
        <v>161</v>
      </c>
      <c r="U11711" t="s">
        <v>783</v>
      </c>
    </row>
    <row r="11712" spans="3:21" x14ac:dyDescent="0.3">
      <c r="C11712" t="s">
        <v>166</v>
      </c>
      <c r="D11712" t="s">
        <v>158</v>
      </c>
      <c r="E11712" t="s">
        <v>29</v>
      </c>
      <c r="F11712" t="s">
        <v>159</v>
      </c>
      <c r="G11712" s="2">
        <v>-1</v>
      </c>
      <c r="H11712" s="2" t="s">
        <v>354</v>
      </c>
      <c r="I11712" s="67">
        <v>-0.01</v>
      </c>
      <c r="J11712" s="67">
        <v>0</v>
      </c>
      <c r="K11712" s="67">
        <v>-0.01</v>
      </c>
      <c r="L11712" s="67">
        <v>0</v>
      </c>
      <c r="M11712" s="67">
        <v>-0.01</v>
      </c>
      <c r="N11712" s="67">
        <v>0</v>
      </c>
      <c r="O11712" s="2">
        <v>1</v>
      </c>
      <c r="P11712" s="67">
        <v>0</v>
      </c>
      <c r="Q11712" s="67">
        <v>0</v>
      </c>
      <c r="U11712" t="s">
        <v>783</v>
      </c>
    </row>
    <row r="11713" spans="3:21" x14ac:dyDescent="0.3">
      <c r="C11713" t="s">
        <v>32</v>
      </c>
      <c r="D11713" t="s">
        <v>158</v>
      </c>
      <c r="E11713" t="s">
        <v>30</v>
      </c>
      <c r="F11713" t="s">
        <v>159</v>
      </c>
      <c r="G11713" s="2">
        <v>1</v>
      </c>
      <c r="H11713" s="2" t="s">
        <v>202</v>
      </c>
      <c r="I11713" s="67">
        <v>13780.92</v>
      </c>
      <c r="J11713" s="67">
        <v>1.7</v>
      </c>
      <c r="K11713" s="67">
        <v>13780.92</v>
      </c>
      <c r="L11713" s="67">
        <v>0.28000000000000003</v>
      </c>
      <c r="M11713" s="67">
        <v>13780.92</v>
      </c>
      <c r="N11713" s="67">
        <v>3.1</v>
      </c>
      <c r="P11713" s="67">
        <v>0</v>
      </c>
      <c r="Q11713" s="67">
        <v>13780.92</v>
      </c>
      <c r="R11713" s="2" t="s">
        <v>161</v>
      </c>
      <c r="S11713" s="2" t="s">
        <v>161</v>
      </c>
      <c r="T11713" s="2" t="s">
        <v>161</v>
      </c>
      <c r="U11713" t="s">
        <v>783</v>
      </c>
    </row>
    <row r="11714" spans="3:21" x14ac:dyDescent="0.3">
      <c r="C11714" t="s">
        <v>166</v>
      </c>
      <c r="D11714" t="s">
        <v>158</v>
      </c>
      <c r="E11714" t="s">
        <v>29</v>
      </c>
      <c r="F11714" t="s">
        <v>159</v>
      </c>
      <c r="G11714" s="2">
        <v>13</v>
      </c>
      <c r="H11714" s="2" t="s">
        <v>167</v>
      </c>
      <c r="I11714" s="67">
        <v>-176.6</v>
      </c>
      <c r="J11714" s="67">
        <v>0</v>
      </c>
      <c r="K11714" s="67">
        <v>-176.6</v>
      </c>
      <c r="L11714" s="67">
        <v>0</v>
      </c>
      <c r="M11714" s="67">
        <v>-176.6</v>
      </c>
      <c r="N11714" s="67">
        <v>0</v>
      </c>
      <c r="P11714" s="67">
        <v>0</v>
      </c>
      <c r="Q11714" s="67">
        <v>0</v>
      </c>
      <c r="U11714" t="s">
        <v>783</v>
      </c>
    </row>
    <row r="11715" spans="3:21" x14ac:dyDescent="0.3">
      <c r="C11715" t="s">
        <v>166</v>
      </c>
      <c r="D11715" t="s">
        <v>158</v>
      </c>
      <c r="E11715" t="s">
        <v>30</v>
      </c>
      <c r="F11715" t="s">
        <v>159</v>
      </c>
      <c r="G11715" s="2">
        <v>-1</v>
      </c>
      <c r="H11715" s="2" t="s">
        <v>184</v>
      </c>
      <c r="I11715" s="67">
        <v>3955943.2</v>
      </c>
      <c r="J11715" s="67">
        <v>1377.89</v>
      </c>
      <c r="K11715" s="67">
        <v>3955943.2</v>
      </c>
      <c r="L11715" s="67">
        <v>654.48</v>
      </c>
      <c r="M11715" s="67">
        <v>3955943.2</v>
      </c>
      <c r="N11715" s="67">
        <v>6268.27</v>
      </c>
      <c r="P11715" s="67">
        <v>0</v>
      </c>
      <c r="Q11715" s="67">
        <v>0</v>
      </c>
      <c r="R11715" s="2" t="s">
        <v>161</v>
      </c>
      <c r="S11715" s="2" t="s">
        <v>161</v>
      </c>
      <c r="T11715" s="2" t="s">
        <v>161</v>
      </c>
      <c r="U11715" t="s">
        <v>783</v>
      </c>
    </row>
    <row r="11716" spans="3:21" x14ac:dyDescent="0.3">
      <c r="C11716" t="s">
        <v>166</v>
      </c>
      <c r="D11716" t="s">
        <v>158</v>
      </c>
      <c r="E11716" t="s">
        <v>29</v>
      </c>
      <c r="F11716" t="s">
        <v>159</v>
      </c>
      <c r="G11716" s="2">
        <v>1</v>
      </c>
      <c r="H11716" s="2" t="s">
        <v>517</v>
      </c>
      <c r="I11716" s="67">
        <v>-16310.8</v>
      </c>
      <c r="J11716" s="67">
        <v>0</v>
      </c>
      <c r="K11716" s="67">
        <v>-16310.8</v>
      </c>
      <c r="L11716" s="67">
        <v>0</v>
      </c>
      <c r="M11716" s="67">
        <v>-16310.8</v>
      </c>
      <c r="N11716" s="67">
        <v>0</v>
      </c>
      <c r="P11716" s="67">
        <v>0</v>
      </c>
      <c r="Q11716" s="67">
        <v>0</v>
      </c>
      <c r="U11716" t="s">
        <v>783</v>
      </c>
    </row>
    <row r="11717" spans="3:21" x14ac:dyDescent="0.3">
      <c r="C11717" t="s">
        <v>32</v>
      </c>
      <c r="D11717" t="s">
        <v>158</v>
      </c>
      <c r="E11717" t="s">
        <v>29</v>
      </c>
      <c r="F11717" t="s">
        <v>159</v>
      </c>
      <c r="G11717" s="2">
        <v>-1</v>
      </c>
      <c r="H11717" s="2" t="s">
        <v>163</v>
      </c>
      <c r="I11717" s="67">
        <v>-22991.71</v>
      </c>
      <c r="J11717" s="67">
        <v>0</v>
      </c>
      <c r="K11717" s="67">
        <v>-22991.71</v>
      </c>
      <c r="L11717" s="67">
        <v>0</v>
      </c>
      <c r="M11717" s="67">
        <v>-22991.71</v>
      </c>
      <c r="N11717" s="67">
        <v>0</v>
      </c>
      <c r="P11717" s="67">
        <v>0</v>
      </c>
      <c r="Q11717" s="67">
        <v>0</v>
      </c>
      <c r="U11717" t="s">
        <v>783</v>
      </c>
    </row>
    <row r="11718" spans="3:21" x14ac:dyDescent="0.3">
      <c r="C11718" t="s">
        <v>166</v>
      </c>
      <c r="D11718" t="s">
        <v>158</v>
      </c>
      <c r="E11718" t="s">
        <v>29</v>
      </c>
      <c r="F11718" t="s">
        <v>159</v>
      </c>
      <c r="G11718" s="2">
        <v>3</v>
      </c>
      <c r="H11718" s="2" t="s">
        <v>193</v>
      </c>
      <c r="I11718" s="67">
        <v>-3180.26</v>
      </c>
      <c r="J11718" s="67">
        <v>0</v>
      </c>
      <c r="K11718" s="67">
        <v>-3180.26</v>
      </c>
      <c r="L11718" s="67">
        <v>0</v>
      </c>
      <c r="M11718" s="67">
        <v>-3180.26</v>
      </c>
      <c r="N11718" s="67">
        <v>0</v>
      </c>
      <c r="P11718" s="67">
        <v>0</v>
      </c>
      <c r="Q11718" s="67">
        <v>0</v>
      </c>
      <c r="U11718" t="s">
        <v>783</v>
      </c>
    </row>
    <row r="11719" spans="3:21" x14ac:dyDescent="0.3">
      <c r="C11719" t="s">
        <v>31</v>
      </c>
      <c r="D11719" t="s">
        <v>158</v>
      </c>
      <c r="E11719" t="s">
        <v>29</v>
      </c>
      <c r="F11719" t="s">
        <v>159</v>
      </c>
      <c r="G11719" s="2">
        <v>1</v>
      </c>
      <c r="H11719" s="2" t="s">
        <v>488</v>
      </c>
      <c r="I11719" s="67">
        <v>-11175.96</v>
      </c>
      <c r="J11719" s="67">
        <v>0</v>
      </c>
      <c r="K11719" s="67">
        <v>-11175.96</v>
      </c>
      <c r="L11719" s="67">
        <v>0</v>
      </c>
      <c r="M11719" s="67">
        <v>-11175.96</v>
      </c>
      <c r="N11719" s="67">
        <v>0</v>
      </c>
      <c r="P11719" s="67">
        <v>0</v>
      </c>
      <c r="Q11719" s="67">
        <v>0</v>
      </c>
      <c r="U11719" t="s">
        <v>783</v>
      </c>
    </row>
    <row r="11720" spans="3:21" x14ac:dyDescent="0.3">
      <c r="C11720" t="s">
        <v>166</v>
      </c>
      <c r="D11720" t="s">
        <v>158</v>
      </c>
      <c r="E11720" t="s">
        <v>29</v>
      </c>
      <c r="F11720" t="s">
        <v>159</v>
      </c>
      <c r="G11720" s="2">
        <v>2</v>
      </c>
      <c r="H11720" s="2" t="s">
        <v>497</v>
      </c>
      <c r="I11720" s="67">
        <v>-450.96</v>
      </c>
      <c r="J11720" s="67">
        <v>0</v>
      </c>
      <c r="K11720" s="67">
        <v>-450.96</v>
      </c>
      <c r="L11720" s="67">
        <v>0</v>
      </c>
      <c r="M11720" s="67">
        <v>-450.96</v>
      </c>
      <c r="N11720" s="67">
        <v>0</v>
      </c>
      <c r="O11720" s="2">
        <v>0</v>
      </c>
      <c r="P11720" s="67">
        <v>0</v>
      </c>
      <c r="Q11720" s="67">
        <v>0</v>
      </c>
      <c r="U11720" t="s">
        <v>783</v>
      </c>
    </row>
    <row r="11721" spans="3:21" x14ac:dyDescent="0.3">
      <c r="C11721" t="s">
        <v>166</v>
      </c>
      <c r="D11721" t="s">
        <v>158</v>
      </c>
      <c r="E11721" t="s">
        <v>30</v>
      </c>
      <c r="F11721" t="s">
        <v>159</v>
      </c>
      <c r="G11721" s="2">
        <v>2</v>
      </c>
      <c r="H11721" s="2" t="s">
        <v>234</v>
      </c>
      <c r="I11721" s="67">
        <v>6260613.04</v>
      </c>
      <c r="J11721" s="67">
        <v>1234.48</v>
      </c>
      <c r="K11721" s="67">
        <v>6260613.04</v>
      </c>
      <c r="L11721" s="67">
        <v>1054.4000000000001</v>
      </c>
      <c r="M11721" s="67">
        <v>6260613.04</v>
      </c>
      <c r="N11721" s="67">
        <v>31.65</v>
      </c>
      <c r="P11721" s="67">
        <v>0</v>
      </c>
      <c r="Q11721" s="67">
        <v>12521226.08</v>
      </c>
      <c r="R11721" s="2" t="s">
        <v>161</v>
      </c>
      <c r="S11721" s="2" t="s">
        <v>161</v>
      </c>
      <c r="T11721" s="2" t="s">
        <v>165</v>
      </c>
      <c r="U11721" t="s">
        <v>783</v>
      </c>
    </row>
    <row r="11722" spans="3:21" x14ac:dyDescent="0.3">
      <c r="C11722" t="s">
        <v>166</v>
      </c>
      <c r="D11722" t="s">
        <v>158</v>
      </c>
      <c r="E11722" t="s">
        <v>29</v>
      </c>
      <c r="F11722" t="s">
        <v>159</v>
      </c>
      <c r="G11722" s="2">
        <v>3</v>
      </c>
      <c r="H11722" s="2" t="s">
        <v>417</v>
      </c>
      <c r="I11722" s="67">
        <v>-7880.62</v>
      </c>
      <c r="J11722" s="67">
        <v>0</v>
      </c>
      <c r="K11722" s="67">
        <v>-7880.62</v>
      </c>
      <c r="L11722" s="67">
        <v>0</v>
      </c>
      <c r="M11722" s="67">
        <v>-7880.62</v>
      </c>
      <c r="N11722" s="67">
        <v>0</v>
      </c>
      <c r="P11722" s="67">
        <v>0</v>
      </c>
      <c r="Q11722" s="67">
        <v>0</v>
      </c>
      <c r="U11722" t="s">
        <v>783</v>
      </c>
    </row>
    <row r="11723" spans="3:21" x14ac:dyDescent="0.3">
      <c r="C11723" t="s">
        <v>166</v>
      </c>
      <c r="D11723" t="s">
        <v>158</v>
      </c>
      <c r="E11723" t="s">
        <v>29</v>
      </c>
      <c r="F11723" t="s">
        <v>159</v>
      </c>
      <c r="G11723" s="2">
        <v>2</v>
      </c>
      <c r="H11723" s="2" t="s">
        <v>344</v>
      </c>
      <c r="I11723" s="67">
        <v>-13219.18</v>
      </c>
      <c r="J11723" s="67">
        <v>0</v>
      </c>
      <c r="K11723" s="67">
        <v>-13219.18</v>
      </c>
      <c r="L11723" s="67">
        <v>0</v>
      </c>
      <c r="M11723" s="67">
        <v>-13219.18</v>
      </c>
      <c r="N11723" s="67">
        <v>0</v>
      </c>
      <c r="P11723" s="67">
        <v>0</v>
      </c>
      <c r="Q11723" s="67">
        <v>0</v>
      </c>
      <c r="U11723" t="s">
        <v>783</v>
      </c>
    </row>
    <row r="11724" spans="3:21" x14ac:dyDescent="0.3">
      <c r="C11724" t="s">
        <v>166</v>
      </c>
      <c r="D11724" t="s">
        <v>158</v>
      </c>
      <c r="E11724" t="s">
        <v>29</v>
      </c>
      <c r="F11724" t="s">
        <v>159</v>
      </c>
      <c r="G11724" s="2">
        <v>5</v>
      </c>
      <c r="H11724" s="2" t="s">
        <v>383</v>
      </c>
      <c r="I11724" s="67">
        <v>-566.58000000000004</v>
      </c>
      <c r="J11724" s="67">
        <v>0</v>
      </c>
      <c r="K11724" s="67">
        <v>-566.58000000000004</v>
      </c>
      <c r="L11724" s="67">
        <v>0</v>
      </c>
      <c r="M11724" s="67">
        <v>-566.58000000000004</v>
      </c>
      <c r="N11724" s="67">
        <v>0</v>
      </c>
      <c r="P11724" s="67">
        <v>0</v>
      </c>
      <c r="Q11724" s="67">
        <v>0</v>
      </c>
      <c r="U11724" t="s">
        <v>783</v>
      </c>
    </row>
    <row r="11725" spans="3:21" x14ac:dyDescent="0.3">
      <c r="C11725" t="s">
        <v>32</v>
      </c>
      <c r="D11725" t="s">
        <v>158</v>
      </c>
      <c r="E11725" t="s">
        <v>30</v>
      </c>
      <c r="F11725" t="s">
        <v>159</v>
      </c>
      <c r="G11725" s="2">
        <v>-4</v>
      </c>
      <c r="H11725" s="2" t="s">
        <v>314</v>
      </c>
      <c r="I11725" s="67">
        <v>374674.71</v>
      </c>
      <c r="J11725" s="67">
        <v>120.49</v>
      </c>
      <c r="K11725" s="67">
        <v>374674.71</v>
      </c>
      <c r="L11725" s="67">
        <v>24.38</v>
      </c>
      <c r="M11725" s="67">
        <v>374674.71</v>
      </c>
      <c r="N11725" s="67">
        <v>193.24</v>
      </c>
      <c r="P11725" s="67">
        <v>0</v>
      </c>
      <c r="Q11725" s="67">
        <v>0</v>
      </c>
      <c r="R11725" s="2" t="s">
        <v>161</v>
      </c>
      <c r="S11725" s="2" t="s">
        <v>161</v>
      </c>
      <c r="T11725" s="2" t="s">
        <v>161</v>
      </c>
      <c r="U11725" t="s">
        <v>783</v>
      </c>
    </row>
    <row r="11726" spans="3:21" x14ac:dyDescent="0.3">
      <c r="C11726" t="s">
        <v>166</v>
      </c>
      <c r="D11726" t="s">
        <v>158</v>
      </c>
      <c r="E11726" t="s">
        <v>29</v>
      </c>
      <c r="F11726" t="s">
        <v>159</v>
      </c>
      <c r="G11726" s="2">
        <v>-1</v>
      </c>
      <c r="H11726" s="2" t="s">
        <v>600</v>
      </c>
      <c r="I11726" s="67">
        <v>-17695.39</v>
      </c>
      <c r="J11726" s="67">
        <v>0</v>
      </c>
      <c r="K11726" s="67">
        <v>-17695.39</v>
      </c>
      <c r="L11726" s="67">
        <v>0</v>
      </c>
      <c r="M11726" s="67">
        <v>-17695.39</v>
      </c>
      <c r="N11726" s="67">
        <v>0</v>
      </c>
      <c r="P11726" s="67">
        <v>0</v>
      </c>
      <c r="Q11726" s="67">
        <v>0</v>
      </c>
      <c r="U11726" t="s">
        <v>783</v>
      </c>
    </row>
    <row r="11727" spans="3:21" x14ac:dyDescent="0.3">
      <c r="C11727" t="s">
        <v>166</v>
      </c>
      <c r="D11727" t="s">
        <v>158</v>
      </c>
      <c r="E11727" t="s">
        <v>30</v>
      </c>
      <c r="F11727" t="s">
        <v>159</v>
      </c>
      <c r="G11727" s="2">
        <v>0</v>
      </c>
      <c r="H11727" s="2" t="s">
        <v>169</v>
      </c>
      <c r="I11727" s="67">
        <v>416338.43</v>
      </c>
      <c r="J11727" s="67">
        <v>23.28</v>
      </c>
      <c r="K11727" s="67">
        <v>416338.43</v>
      </c>
      <c r="L11727" s="67">
        <v>10.46</v>
      </c>
      <c r="M11727" s="67">
        <v>416338.43</v>
      </c>
      <c r="N11727" s="67">
        <v>130.38999999999999</v>
      </c>
      <c r="P11727" s="67">
        <v>0</v>
      </c>
      <c r="Q11727" s="67">
        <v>0</v>
      </c>
      <c r="R11727" s="2" t="s">
        <v>161</v>
      </c>
      <c r="S11727" s="2" t="s">
        <v>161</v>
      </c>
      <c r="T11727" s="2" t="s">
        <v>161</v>
      </c>
      <c r="U11727" t="s">
        <v>783</v>
      </c>
    </row>
    <row r="11728" spans="3:21" x14ac:dyDescent="0.3">
      <c r="C11728" t="s">
        <v>166</v>
      </c>
      <c r="D11728" t="s">
        <v>158</v>
      </c>
      <c r="E11728" t="s">
        <v>29</v>
      </c>
      <c r="F11728" t="s">
        <v>159</v>
      </c>
      <c r="G11728" s="2">
        <v>11</v>
      </c>
      <c r="H11728" s="2" t="s">
        <v>520</v>
      </c>
      <c r="I11728" s="67">
        <v>-183.76</v>
      </c>
      <c r="J11728" s="67">
        <v>0</v>
      </c>
      <c r="K11728" s="67">
        <v>-183.76</v>
      </c>
      <c r="L11728" s="67">
        <v>0</v>
      </c>
      <c r="M11728" s="67">
        <v>-183.76</v>
      </c>
      <c r="N11728" s="67">
        <v>0</v>
      </c>
      <c r="P11728" s="67">
        <v>0</v>
      </c>
      <c r="Q11728" s="67">
        <v>0</v>
      </c>
      <c r="U11728" t="s">
        <v>783</v>
      </c>
    </row>
    <row r="11729" spans="3:21" x14ac:dyDescent="0.3">
      <c r="C11729" t="s">
        <v>166</v>
      </c>
      <c r="D11729" t="s">
        <v>158</v>
      </c>
      <c r="E11729" t="s">
        <v>30</v>
      </c>
      <c r="F11729" t="s">
        <v>159</v>
      </c>
      <c r="G11729" s="2">
        <v>1</v>
      </c>
      <c r="H11729" s="2" t="s">
        <v>627</v>
      </c>
      <c r="I11729" s="67">
        <v>56080.11</v>
      </c>
      <c r="J11729" s="67">
        <v>4</v>
      </c>
      <c r="K11729" s="67">
        <v>56080.11</v>
      </c>
      <c r="L11729" s="67">
        <v>3.62</v>
      </c>
      <c r="M11729" s="67">
        <v>56080.11</v>
      </c>
      <c r="N11729" s="67">
        <v>18.72</v>
      </c>
      <c r="P11729" s="67">
        <v>0</v>
      </c>
      <c r="Q11729" s="67">
        <v>56080.11</v>
      </c>
      <c r="R11729" s="2" t="s">
        <v>161</v>
      </c>
      <c r="S11729" s="2" t="s">
        <v>161</v>
      </c>
      <c r="T11729" s="2" t="s">
        <v>161</v>
      </c>
      <c r="U11729" t="s">
        <v>783</v>
      </c>
    </row>
    <row r="11730" spans="3:21" x14ac:dyDescent="0.3">
      <c r="C11730" t="s">
        <v>166</v>
      </c>
      <c r="D11730" t="s">
        <v>158</v>
      </c>
      <c r="E11730" t="s">
        <v>29</v>
      </c>
      <c r="F11730" t="s">
        <v>159</v>
      </c>
      <c r="G11730" s="2">
        <v>0</v>
      </c>
      <c r="H11730" s="2" t="s">
        <v>336</v>
      </c>
      <c r="I11730" s="67">
        <v>-284.29000000000002</v>
      </c>
      <c r="J11730" s="67">
        <v>0</v>
      </c>
      <c r="K11730" s="67">
        <v>-284.29000000000002</v>
      </c>
      <c r="L11730" s="67">
        <v>0</v>
      </c>
      <c r="M11730" s="67">
        <v>-284.29000000000002</v>
      </c>
      <c r="N11730" s="67">
        <v>0</v>
      </c>
      <c r="P11730" s="67">
        <v>0</v>
      </c>
      <c r="Q11730" s="67">
        <v>0</v>
      </c>
      <c r="U11730" t="s">
        <v>783</v>
      </c>
    </row>
    <row r="11731" spans="3:21" x14ac:dyDescent="0.3">
      <c r="C11731" t="s">
        <v>166</v>
      </c>
      <c r="D11731" t="s">
        <v>158</v>
      </c>
      <c r="E11731" t="s">
        <v>30</v>
      </c>
      <c r="F11731" t="s">
        <v>159</v>
      </c>
      <c r="G11731" s="2">
        <v>6</v>
      </c>
      <c r="H11731" s="2" t="s">
        <v>364</v>
      </c>
      <c r="I11731" s="67">
        <v>17841.86</v>
      </c>
      <c r="J11731" s="67">
        <v>2252.52</v>
      </c>
      <c r="K11731" s="67">
        <v>17841.86</v>
      </c>
      <c r="L11731" s="67">
        <v>0.48</v>
      </c>
      <c r="M11731" s="67">
        <v>17841.86</v>
      </c>
      <c r="N11731" s="67">
        <v>4.62</v>
      </c>
      <c r="P11731" s="67">
        <v>0</v>
      </c>
      <c r="Q11731" s="67">
        <v>107051.16</v>
      </c>
      <c r="R11731" s="2" t="s">
        <v>161</v>
      </c>
      <c r="S11731" s="2" t="s">
        <v>165</v>
      </c>
      <c r="T11731" s="2" t="s">
        <v>165</v>
      </c>
      <c r="U11731" t="s">
        <v>783</v>
      </c>
    </row>
    <row r="11732" spans="3:21" x14ac:dyDescent="0.3">
      <c r="C11732" t="s">
        <v>166</v>
      </c>
      <c r="D11732" t="s">
        <v>158</v>
      </c>
      <c r="E11732" t="s">
        <v>30</v>
      </c>
      <c r="F11732" t="s">
        <v>159</v>
      </c>
      <c r="G11732" s="2">
        <v>5</v>
      </c>
      <c r="H11732" s="2" t="s">
        <v>226</v>
      </c>
      <c r="I11732" s="67">
        <v>959908.87</v>
      </c>
      <c r="J11732" s="67">
        <v>951.39</v>
      </c>
      <c r="K11732" s="67">
        <v>959908.87</v>
      </c>
      <c r="L11732" s="67">
        <v>1214.92</v>
      </c>
      <c r="M11732" s="67">
        <v>959908.87</v>
      </c>
      <c r="N11732" s="67">
        <v>83.94</v>
      </c>
      <c r="P11732" s="67">
        <v>0</v>
      </c>
      <c r="Q11732" s="67">
        <v>4799544.3499999996</v>
      </c>
      <c r="R11732" s="2" t="s">
        <v>161</v>
      </c>
      <c r="S11732" s="2" t="s">
        <v>161</v>
      </c>
      <c r="T11732" s="2" t="s">
        <v>165</v>
      </c>
      <c r="U11732" t="s">
        <v>783</v>
      </c>
    </row>
    <row r="11733" spans="3:21" x14ac:dyDescent="0.3">
      <c r="C11733" t="s">
        <v>32</v>
      </c>
      <c r="D11733" t="s">
        <v>158</v>
      </c>
      <c r="E11733" t="s">
        <v>30</v>
      </c>
      <c r="F11733" t="s">
        <v>159</v>
      </c>
      <c r="G11733" s="2">
        <v>1</v>
      </c>
      <c r="H11733" s="2" t="s">
        <v>322</v>
      </c>
      <c r="I11733" s="67">
        <v>45443.91</v>
      </c>
      <c r="J11733" s="67">
        <v>1.29</v>
      </c>
      <c r="K11733" s="67">
        <v>45443.91</v>
      </c>
      <c r="L11733" s="67">
        <v>0.7</v>
      </c>
      <c r="M11733" s="67">
        <v>45443.91</v>
      </c>
      <c r="N11733" s="67">
        <v>11.48</v>
      </c>
      <c r="P11733" s="67">
        <v>0</v>
      </c>
      <c r="Q11733" s="67">
        <v>45443.91</v>
      </c>
      <c r="R11733" s="2" t="s">
        <v>161</v>
      </c>
      <c r="S11733" s="2" t="s">
        <v>161</v>
      </c>
      <c r="T11733" s="2" t="s">
        <v>161</v>
      </c>
      <c r="U11733" t="s">
        <v>783</v>
      </c>
    </row>
    <row r="11734" spans="3:21" x14ac:dyDescent="0.3">
      <c r="C11734" t="s">
        <v>32</v>
      </c>
      <c r="D11734" t="s">
        <v>158</v>
      </c>
      <c r="E11734" t="s">
        <v>29</v>
      </c>
      <c r="F11734" t="s">
        <v>159</v>
      </c>
      <c r="G11734" s="2">
        <v>-1</v>
      </c>
      <c r="H11734" s="2" t="s">
        <v>486</v>
      </c>
      <c r="I11734" s="67">
        <v>-2016.99</v>
      </c>
      <c r="J11734" s="67">
        <v>0</v>
      </c>
      <c r="K11734" s="67">
        <v>-2016.99</v>
      </c>
      <c r="L11734" s="67">
        <v>0</v>
      </c>
      <c r="M11734" s="67">
        <v>-2016.99</v>
      </c>
      <c r="N11734" s="67">
        <v>0</v>
      </c>
      <c r="P11734" s="67">
        <v>0</v>
      </c>
      <c r="Q11734" s="67">
        <v>0</v>
      </c>
      <c r="U11734" t="s">
        <v>783</v>
      </c>
    </row>
    <row r="11735" spans="3:21" x14ac:dyDescent="0.3">
      <c r="C11735" t="s">
        <v>31</v>
      </c>
      <c r="D11735" t="s">
        <v>158</v>
      </c>
      <c r="E11735" t="s">
        <v>30</v>
      </c>
      <c r="F11735" t="s">
        <v>159</v>
      </c>
      <c r="G11735" s="2">
        <v>1</v>
      </c>
      <c r="H11735" s="2" t="s">
        <v>346</v>
      </c>
      <c r="I11735" s="67">
        <v>53077.68</v>
      </c>
      <c r="J11735" s="67">
        <v>26.27</v>
      </c>
      <c r="K11735" s="67">
        <v>53077.68</v>
      </c>
      <c r="L11735" s="67">
        <v>3.18</v>
      </c>
      <c r="M11735" s="67">
        <v>53077.68</v>
      </c>
      <c r="N11735" s="67">
        <v>16.91</v>
      </c>
      <c r="P11735" s="67">
        <v>0</v>
      </c>
      <c r="Q11735" s="67">
        <v>53077.68</v>
      </c>
      <c r="R11735" s="2" t="s">
        <v>161</v>
      </c>
      <c r="S11735" s="2" t="s">
        <v>161</v>
      </c>
      <c r="T11735" s="2" t="s">
        <v>161</v>
      </c>
      <c r="U11735" t="s">
        <v>783</v>
      </c>
    </row>
    <row r="11736" spans="3:21" x14ac:dyDescent="0.3">
      <c r="C11736" t="s">
        <v>31</v>
      </c>
      <c r="D11736" t="s">
        <v>158</v>
      </c>
      <c r="E11736" t="s">
        <v>30</v>
      </c>
      <c r="F11736" t="s">
        <v>159</v>
      </c>
      <c r="G11736" s="2">
        <v>-4</v>
      </c>
      <c r="H11736" s="2" t="s">
        <v>460</v>
      </c>
      <c r="I11736" s="67">
        <v>49.96</v>
      </c>
      <c r="J11736" s="67">
        <v>0</v>
      </c>
      <c r="K11736" s="67">
        <v>49.96</v>
      </c>
      <c r="L11736" s="67">
        <v>0</v>
      </c>
      <c r="M11736" s="67">
        <v>49.96</v>
      </c>
      <c r="N11736" s="67">
        <v>0.01</v>
      </c>
      <c r="P11736" s="67">
        <v>0</v>
      </c>
      <c r="Q11736" s="67">
        <v>0</v>
      </c>
      <c r="R11736" s="2" t="s">
        <v>161</v>
      </c>
      <c r="S11736" s="2" t="s">
        <v>161</v>
      </c>
      <c r="T11736" s="2" t="s">
        <v>165</v>
      </c>
      <c r="U11736" t="s">
        <v>783</v>
      </c>
    </row>
    <row r="11737" spans="3:21" x14ac:dyDescent="0.3">
      <c r="C11737" t="s">
        <v>166</v>
      </c>
      <c r="D11737" t="s">
        <v>158</v>
      </c>
      <c r="E11737" t="s">
        <v>30</v>
      </c>
      <c r="F11737" t="s">
        <v>159</v>
      </c>
      <c r="G11737" s="2">
        <v>4</v>
      </c>
      <c r="H11737" s="2" t="s">
        <v>262</v>
      </c>
      <c r="I11737" s="67">
        <v>178771.02</v>
      </c>
      <c r="J11737" s="67">
        <v>4778.4799999999996</v>
      </c>
      <c r="K11737" s="67">
        <v>178771.02</v>
      </c>
      <c r="L11737" s="67">
        <v>4059</v>
      </c>
      <c r="M11737" s="67">
        <v>178771.02</v>
      </c>
      <c r="N11737" s="67">
        <v>105.77</v>
      </c>
      <c r="P11737" s="67">
        <v>0</v>
      </c>
      <c r="Q11737" s="67">
        <v>715084.08</v>
      </c>
      <c r="R11737" s="2" t="s">
        <v>161</v>
      </c>
      <c r="S11737" s="2" t="s">
        <v>161</v>
      </c>
      <c r="T11737" s="2" t="s">
        <v>165</v>
      </c>
      <c r="U11737" t="s">
        <v>783</v>
      </c>
    </row>
    <row r="11738" spans="3:21" x14ac:dyDescent="0.3">
      <c r="C11738" t="s">
        <v>32</v>
      </c>
      <c r="D11738" t="s">
        <v>158</v>
      </c>
      <c r="E11738" t="s">
        <v>29</v>
      </c>
      <c r="F11738" t="s">
        <v>159</v>
      </c>
      <c r="G11738" s="2">
        <v>3</v>
      </c>
      <c r="H11738" s="2" t="s">
        <v>288</v>
      </c>
      <c r="I11738" s="67">
        <v>-128717.65</v>
      </c>
      <c r="J11738" s="67">
        <v>0</v>
      </c>
      <c r="K11738" s="67">
        <v>-128717.65</v>
      </c>
      <c r="L11738" s="67">
        <v>0</v>
      </c>
      <c r="M11738" s="67">
        <v>-128717.65</v>
      </c>
      <c r="N11738" s="67">
        <v>0</v>
      </c>
      <c r="P11738" s="67">
        <v>0</v>
      </c>
      <c r="Q11738" s="67">
        <v>0</v>
      </c>
      <c r="U11738" t="s">
        <v>783</v>
      </c>
    </row>
    <row r="11739" spans="3:21" x14ac:dyDescent="0.3">
      <c r="C11739" t="s">
        <v>31</v>
      </c>
      <c r="D11739" t="s">
        <v>158</v>
      </c>
      <c r="E11739" t="s">
        <v>30</v>
      </c>
      <c r="F11739" t="s">
        <v>159</v>
      </c>
      <c r="G11739" s="2">
        <v>-1</v>
      </c>
      <c r="H11739" s="2" t="s">
        <v>423</v>
      </c>
      <c r="I11739" s="67">
        <v>90076.4</v>
      </c>
      <c r="J11739" s="67">
        <v>73.430000000000007</v>
      </c>
      <c r="K11739" s="67">
        <v>90076.4</v>
      </c>
      <c r="L11739" s="67">
        <v>5.63</v>
      </c>
      <c r="M11739" s="67">
        <v>90076.4</v>
      </c>
      <c r="N11739" s="67">
        <v>29.67</v>
      </c>
      <c r="P11739" s="67">
        <v>0</v>
      </c>
      <c r="Q11739" s="67">
        <v>0</v>
      </c>
      <c r="R11739" s="2" t="s">
        <v>161</v>
      </c>
      <c r="S11739" s="2" t="s">
        <v>161</v>
      </c>
      <c r="T11739" s="2" t="s">
        <v>161</v>
      </c>
      <c r="U11739" t="s">
        <v>783</v>
      </c>
    </row>
    <row r="11740" spans="3:21" x14ac:dyDescent="0.3">
      <c r="C11740" t="s">
        <v>166</v>
      </c>
      <c r="D11740" t="s">
        <v>158</v>
      </c>
      <c r="E11740" t="s">
        <v>30</v>
      </c>
      <c r="F11740" t="s">
        <v>159</v>
      </c>
      <c r="G11740" s="2">
        <v>6</v>
      </c>
      <c r="H11740" s="2" t="s">
        <v>347</v>
      </c>
      <c r="I11740" s="67">
        <v>288753.03000000003</v>
      </c>
      <c r="J11740" s="67">
        <v>1914.1</v>
      </c>
      <c r="K11740" s="67">
        <v>288753.03000000003</v>
      </c>
      <c r="L11740" s="67">
        <v>1661.56</v>
      </c>
      <c r="M11740" s="67">
        <v>288753.03000000003</v>
      </c>
      <c r="N11740" s="67">
        <v>28.15</v>
      </c>
      <c r="P11740" s="67">
        <v>0</v>
      </c>
      <c r="Q11740" s="67">
        <v>1732518.1800000002</v>
      </c>
      <c r="R11740" s="2" t="s">
        <v>161</v>
      </c>
      <c r="S11740" s="2" t="s">
        <v>161</v>
      </c>
      <c r="T11740" s="2" t="s">
        <v>165</v>
      </c>
      <c r="U11740" t="s">
        <v>783</v>
      </c>
    </row>
    <row r="11741" spans="3:21" x14ac:dyDescent="0.3">
      <c r="C11741" t="s">
        <v>166</v>
      </c>
      <c r="D11741" t="s">
        <v>158</v>
      </c>
      <c r="E11741" t="s">
        <v>29</v>
      </c>
      <c r="F11741" t="s">
        <v>159</v>
      </c>
      <c r="G11741" s="2">
        <v>7</v>
      </c>
      <c r="H11741" s="2" t="s">
        <v>299</v>
      </c>
      <c r="I11741" s="67">
        <v>-1318.12</v>
      </c>
      <c r="J11741" s="67">
        <v>0</v>
      </c>
      <c r="K11741" s="67">
        <v>-1318.12</v>
      </c>
      <c r="L11741" s="67">
        <v>0</v>
      </c>
      <c r="M11741" s="67">
        <v>-1318.12</v>
      </c>
      <c r="N11741" s="67">
        <v>0</v>
      </c>
      <c r="P11741" s="67">
        <v>0</v>
      </c>
      <c r="Q11741" s="67">
        <v>0</v>
      </c>
      <c r="U11741" t="s">
        <v>783</v>
      </c>
    </row>
    <row r="11742" spans="3:21" x14ac:dyDescent="0.3">
      <c r="C11742" t="s">
        <v>31</v>
      </c>
      <c r="D11742" t="s">
        <v>158</v>
      </c>
      <c r="E11742" t="s">
        <v>30</v>
      </c>
      <c r="F11742" t="s">
        <v>159</v>
      </c>
      <c r="G11742" s="2">
        <v>-1</v>
      </c>
      <c r="H11742" s="2" t="s">
        <v>584</v>
      </c>
      <c r="I11742" s="67">
        <v>1904.5</v>
      </c>
      <c r="J11742" s="67">
        <v>0.05</v>
      </c>
      <c r="K11742" s="67">
        <v>1904.5</v>
      </c>
      <c r="L11742" s="67">
        <v>0.28999999999999998</v>
      </c>
      <c r="M11742" s="67">
        <v>1904.5</v>
      </c>
      <c r="N11742" s="67">
        <v>10.56</v>
      </c>
      <c r="O11742" s="2">
        <v>1</v>
      </c>
      <c r="P11742" s="67">
        <v>72.849999999999994</v>
      </c>
      <c r="Q11742" s="67">
        <v>0</v>
      </c>
      <c r="R11742" s="2" t="s">
        <v>251</v>
      </c>
      <c r="S11742" s="2" t="s">
        <v>251</v>
      </c>
      <c r="T11742" s="2" t="s">
        <v>161</v>
      </c>
      <c r="U11742" t="s">
        <v>783</v>
      </c>
    </row>
    <row r="11743" spans="3:21" x14ac:dyDescent="0.3">
      <c r="C11743" t="s">
        <v>31</v>
      </c>
      <c r="D11743" t="s">
        <v>158</v>
      </c>
      <c r="E11743" t="s">
        <v>30</v>
      </c>
      <c r="F11743" t="s">
        <v>159</v>
      </c>
      <c r="G11743" s="2">
        <v>8</v>
      </c>
      <c r="H11743" s="2" t="s">
        <v>189</v>
      </c>
      <c r="I11743" s="67">
        <v>77008.06</v>
      </c>
      <c r="J11743" s="67">
        <v>2.4900000000000002</v>
      </c>
      <c r="K11743" s="67">
        <v>77008.06</v>
      </c>
      <c r="L11743" s="67">
        <v>13.37</v>
      </c>
      <c r="M11743" s="67">
        <v>77008.06</v>
      </c>
      <c r="N11743" s="67">
        <v>37.909999999999997</v>
      </c>
      <c r="P11743" s="67">
        <v>0</v>
      </c>
      <c r="Q11743" s="67">
        <v>616064.48</v>
      </c>
      <c r="R11743" s="2" t="s">
        <v>161</v>
      </c>
      <c r="S11743" s="2" t="s">
        <v>161</v>
      </c>
      <c r="T11743" s="2" t="s">
        <v>165</v>
      </c>
      <c r="U11743" t="s">
        <v>783</v>
      </c>
    </row>
    <row r="11744" spans="3:21" x14ac:dyDescent="0.3">
      <c r="C11744" t="s">
        <v>166</v>
      </c>
      <c r="D11744" t="s">
        <v>158</v>
      </c>
      <c r="E11744" t="s">
        <v>30</v>
      </c>
      <c r="F11744" t="s">
        <v>159</v>
      </c>
      <c r="G11744" s="2">
        <v>0</v>
      </c>
      <c r="H11744" s="2" t="s">
        <v>377</v>
      </c>
      <c r="I11744" s="67">
        <v>142122.67000000001</v>
      </c>
      <c r="J11744" s="67">
        <v>72.91</v>
      </c>
      <c r="K11744" s="67">
        <v>142122.67000000001</v>
      </c>
      <c r="L11744" s="67">
        <v>61.94</v>
      </c>
      <c r="M11744" s="67">
        <v>142122.67000000001</v>
      </c>
      <c r="N11744" s="67">
        <v>57.84</v>
      </c>
      <c r="P11744" s="67">
        <v>0</v>
      </c>
      <c r="Q11744" s="67">
        <v>0</v>
      </c>
      <c r="R11744" s="2" t="s">
        <v>161</v>
      </c>
      <c r="S11744" s="2" t="s">
        <v>161</v>
      </c>
      <c r="T11744" s="2" t="s">
        <v>165</v>
      </c>
      <c r="U11744" t="s">
        <v>783</v>
      </c>
    </row>
    <row r="11745" spans="3:21" x14ac:dyDescent="0.3">
      <c r="C11745" t="s">
        <v>166</v>
      </c>
      <c r="D11745" t="s">
        <v>158</v>
      </c>
      <c r="E11745" t="s">
        <v>30</v>
      </c>
      <c r="F11745" t="s">
        <v>159</v>
      </c>
      <c r="G11745" s="2">
        <v>4</v>
      </c>
      <c r="H11745" s="2" t="s">
        <v>488</v>
      </c>
      <c r="I11745" s="67">
        <v>26768.3</v>
      </c>
      <c r="J11745" s="67">
        <v>4.6900000000000004</v>
      </c>
      <c r="K11745" s="67">
        <v>26768.3</v>
      </c>
      <c r="L11745" s="67">
        <v>452.06</v>
      </c>
      <c r="M11745" s="67">
        <v>26768.3</v>
      </c>
      <c r="N11745" s="67">
        <v>21.34</v>
      </c>
      <c r="P11745" s="67">
        <v>0</v>
      </c>
      <c r="Q11745" s="67">
        <v>107073.2</v>
      </c>
      <c r="R11745" s="2" t="s">
        <v>165</v>
      </c>
      <c r="S11745" s="2" t="s">
        <v>161</v>
      </c>
      <c r="T11745" s="2" t="s">
        <v>165</v>
      </c>
      <c r="U11745" t="s">
        <v>783</v>
      </c>
    </row>
    <row r="11746" spans="3:21" x14ac:dyDescent="0.3">
      <c r="C11746" t="s">
        <v>166</v>
      </c>
      <c r="D11746" t="s">
        <v>158</v>
      </c>
      <c r="E11746" t="s">
        <v>29</v>
      </c>
      <c r="F11746" t="s">
        <v>159</v>
      </c>
      <c r="G11746" s="2">
        <v>-1</v>
      </c>
      <c r="H11746" s="2" t="s">
        <v>475</v>
      </c>
      <c r="I11746" s="67">
        <v>-0.01</v>
      </c>
      <c r="J11746" s="67">
        <v>0</v>
      </c>
      <c r="K11746" s="67">
        <v>-0.01</v>
      </c>
      <c r="L11746" s="67">
        <v>0</v>
      </c>
      <c r="M11746" s="67">
        <v>-0.01</v>
      </c>
      <c r="N11746" s="67">
        <v>0</v>
      </c>
      <c r="O11746" s="2">
        <v>1</v>
      </c>
      <c r="P11746" s="67">
        <v>0</v>
      </c>
      <c r="Q11746" s="67">
        <v>0</v>
      </c>
      <c r="U11746" t="s">
        <v>783</v>
      </c>
    </row>
    <row r="11747" spans="3:21" x14ac:dyDescent="0.3">
      <c r="C11747" t="s">
        <v>31</v>
      </c>
      <c r="D11747" t="s">
        <v>158</v>
      </c>
      <c r="E11747" t="s">
        <v>30</v>
      </c>
      <c r="F11747" t="s">
        <v>159</v>
      </c>
      <c r="G11747" s="2">
        <v>4</v>
      </c>
      <c r="H11747" s="2" t="s">
        <v>282</v>
      </c>
      <c r="I11747" s="67">
        <v>137150.57</v>
      </c>
      <c r="J11747" s="67">
        <v>0</v>
      </c>
      <c r="K11747" s="67">
        <v>137150.57</v>
      </c>
      <c r="L11747" s="67">
        <v>0</v>
      </c>
      <c r="M11747" s="67">
        <v>137150.57</v>
      </c>
      <c r="N11747" s="67">
        <v>0</v>
      </c>
      <c r="P11747" s="67">
        <v>0</v>
      </c>
      <c r="Q11747" s="67">
        <v>548602.28</v>
      </c>
      <c r="R11747" s="2" t="s">
        <v>161</v>
      </c>
      <c r="S11747" s="2" t="s">
        <v>161</v>
      </c>
      <c r="T11747" s="2" t="s">
        <v>165</v>
      </c>
      <c r="U11747" t="s">
        <v>783</v>
      </c>
    </row>
    <row r="11748" spans="3:21" x14ac:dyDescent="0.3">
      <c r="C11748" t="s">
        <v>32</v>
      </c>
      <c r="D11748" t="s">
        <v>158</v>
      </c>
      <c r="E11748" t="s">
        <v>29</v>
      </c>
      <c r="F11748" t="s">
        <v>159</v>
      </c>
      <c r="G11748" s="2">
        <v>-4</v>
      </c>
      <c r="H11748" s="2" t="s">
        <v>468</v>
      </c>
      <c r="I11748" s="67">
        <v>-2456.77</v>
      </c>
      <c r="J11748" s="67">
        <v>0</v>
      </c>
      <c r="K11748" s="67">
        <v>-2456.77</v>
      </c>
      <c r="L11748" s="67">
        <v>0</v>
      </c>
      <c r="M11748" s="67">
        <v>-2456.77</v>
      </c>
      <c r="N11748" s="67">
        <v>0</v>
      </c>
      <c r="P11748" s="67">
        <v>0</v>
      </c>
      <c r="Q11748" s="67">
        <v>0</v>
      </c>
      <c r="U11748" t="s">
        <v>783</v>
      </c>
    </row>
    <row r="11749" spans="3:21" x14ac:dyDescent="0.3">
      <c r="C11749" t="s">
        <v>166</v>
      </c>
      <c r="D11749" t="s">
        <v>158</v>
      </c>
      <c r="E11749" t="s">
        <v>30</v>
      </c>
      <c r="F11749" t="s">
        <v>159</v>
      </c>
      <c r="G11749" s="2">
        <v>8</v>
      </c>
      <c r="H11749" s="2" t="s">
        <v>596</v>
      </c>
      <c r="I11749" s="67">
        <v>61088.34</v>
      </c>
      <c r="J11749" s="67">
        <v>2.2200000000000002</v>
      </c>
      <c r="K11749" s="67">
        <v>61088.34</v>
      </c>
      <c r="L11749" s="67">
        <v>11.93</v>
      </c>
      <c r="M11749" s="67">
        <v>61088.34</v>
      </c>
      <c r="N11749" s="67">
        <v>56.87</v>
      </c>
      <c r="P11749" s="67">
        <v>0</v>
      </c>
      <c r="Q11749" s="67">
        <v>488706.72</v>
      </c>
      <c r="R11749" s="2" t="s">
        <v>161</v>
      </c>
      <c r="S11749" s="2" t="s">
        <v>161</v>
      </c>
      <c r="T11749" s="2" t="s">
        <v>165</v>
      </c>
      <c r="U11749" t="s">
        <v>783</v>
      </c>
    </row>
    <row r="11750" spans="3:21" x14ac:dyDescent="0.3">
      <c r="C11750" t="s">
        <v>31</v>
      </c>
      <c r="D11750" t="s">
        <v>158</v>
      </c>
      <c r="E11750" t="s">
        <v>30</v>
      </c>
      <c r="F11750" t="s">
        <v>159</v>
      </c>
      <c r="G11750" s="2">
        <v>-4</v>
      </c>
      <c r="H11750" s="2" t="s">
        <v>267</v>
      </c>
      <c r="I11750" s="67">
        <v>23.96</v>
      </c>
      <c r="J11750" s="67">
        <v>0</v>
      </c>
      <c r="K11750" s="67">
        <v>23.96</v>
      </c>
      <c r="L11750" s="67">
        <v>0</v>
      </c>
      <c r="M11750" s="67">
        <v>23.96</v>
      </c>
      <c r="N11750" s="67">
        <v>0.01</v>
      </c>
      <c r="P11750" s="67">
        <v>0</v>
      </c>
      <c r="Q11750" s="67">
        <v>0</v>
      </c>
      <c r="R11750" s="2" t="s">
        <v>161</v>
      </c>
      <c r="S11750" s="2" t="s">
        <v>161</v>
      </c>
      <c r="T11750" s="2" t="s">
        <v>161</v>
      </c>
      <c r="U11750" t="s">
        <v>783</v>
      </c>
    </row>
    <row r="11751" spans="3:21" x14ac:dyDescent="0.3">
      <c r="C11751" t="s">
        <v>166</v>
      </c>
      <c r="D11751" t="s">
        <v>158</v>
      </c>
      <c r="E11751" t="s">
        <v>30</v>
      </c>
      <c r="F11751" t="s">
        <v>159</v>
      </c>
      <c r="G11751" s="2">
        <v>-1</v>
      </c>
      <c r="H11751" s="2" t="s">
        <v>350</v>
      </c>
      <c r="I11751" s="67">
        <v>1881100.08</v>
      </c>
      <c r="J11751" s="67">
        <v>161.05000000000001</v>
      </c>
      <c r="K11751" s="67">
        <v>1881100.08</v>
      </c>
      <c r="L11751" s="67">
        <v>72.349999999999994</v>
      </c>
      <c r="M11751" s="67">
        <v>1881100.08</v>
      </c>
      <c r="N11751" s="67">
        <v>902.08</v>
      </c>
      <c r="P11751" s="67">
        <v>0</v>
      </c>
      <c r="Q11751" s="67">
        <v>0</v>
      </c>
      <c r="R11751" s="2" t="s">
        <v>161</v>
      </c>
      <c r="S11751" s="2" t="s">
        <v>161</v>
      </c>
      <c r="T11751" s="2" t="s">
        <v>161</v>
      </c>
      <c r="U11751" t="s">
        <v>783</v>
      </c>
    </row>
    <row r="11752" spans="3:21" x14ac:dyDescent="0.3">
      <c r="C11752" t="s">
        <v>166</v>
      </c>
      <c r="D11752" t="s">
        <v>158</v>
      </c>
      <c r="E11752" t="s">
        <v>30</v>
      </c>
      <c r="F11752" t="s">
        <v>159</v>
      </c>
      <c r="G11752" s="2">
        <v>6</v>
      </c>
      <c r="H11752" s="2" t="s">
        <v>189</v>
      </c>
      <c r="I11752" s="67">
        <v>12271</v>
      </c>
      <c r="J11752" s="67">
        <v>2829.29</v>
      </c>
      <c r="K11752" s="67">
        <v>12271</v>
      </c>
      <c r="L11752" s="67">
        <v>0.35</v>
      </c>
      <c r="M11752" s="67">
        <v>12271</v>
      </c>
      <c r="N11752" s="67">
        <v>3.33</v>
      </c>
      <c r="P11752" s="67">
        <v>0</v>
      </c>
      <c r="Q11752" s="67">
        <v>73626</v>
      </c>
      <c r="R11752" s="2" t="s">
        <v>161</v>
      </c>
      <c r="S11752" s="2" t="s">
        <v>165</v>
      </c>
      <c r="T11752" s="2" t="s">
        <v>165</v>
      </c>
      <c r="U11752" t="s">
        <v>783</v>
      </c>
    </row>
    <row r="11753" spans="3:21" x14ac:dyDescent="0.3">
      <c r="C11753" t="s">
        <v>166</v>
      </c>
      <c r="D11753" t="s">
        <v>158</v>
      </c>
      <c r="E11753" t="s">
        <v>30</v>
      </c>
      <c r="F11753" t="s">
        <v>159</v>
      </c>
      <c r="G11753" s="2">
        <v>3</v>
      </c>
      <c r="H11753" s="2" t="s">
        <v>452</v>
      </c>
      <c r="I11753" s="67">
        <v>292526.28999999998</v>
      </c>
      <c r="J11753" s="67">
        <v>2.13</v>
      </c>
      <c r="K11753" s="67">
        <v>292526.28999999998</v>
      </c>
      <c r="L11753" s="67">
        <v>11.43</v>
      </c>
      <c r="M11753" s="67">
        <v>292526.28999999998</v>
      </c>
      <c r="N11753" s="67">
        <v>56.1</v>
      </c>
      <c r="P11753" s="67">
        <v>0</v>
      </c>
      <c r="Q11753" s="67">
        <v>877578.86999999988</v>
      </c>
      <c r="R11753" s="2" t="s">
        <v>161</v>
      </c>
      <c r="S11753" s="2" t="s">
        <v>161</v>
      </c>
      <c r="T11753" s="2" t="s">
        <v>165</v>
      </c>
      <c r="U11753" t="s">
        <v>783</v>
      </c>
    </row>
    <row r="11754" spans="3:21" x14ac:dyDescent="0.3">
      <c r="C11754" t="s">
        <v>166</v>
      </c>
      <c r="D11754" t="s">
        <v>158</v>
      </c>
      <c r="E11754" t="s">
        <v>30</v>
      </c>
      <c r="F11754" t="s">
        <v>159</v>
      </c>
      <c r="G11754" s="2">
        <v>3</v>
      </c>
      <c r="H11754" s="2" t="s">
        <v>396</v>
      </c>
      <c r="I11754" s="67">
        <v>201348.96</v>
      </c>
      <c r="J11754" s="67">
        <v>19613.84</v>
      </c>
      <c r="K11754" s="67">
        <v>201348.96</v>
      </c>
      <c r="L11754" s="67">
        <v>10.050000000000001</v>
      </c>
      <c r="M11754" s="67">
        <v>201348.96</v>
      </c>
      <c r="N11754" s="67">
        <v>96.26</v>
      </c>
      <c r="P11754" s="67">
        <v>0</v>
      </c>
      <c r="Q11754" s="67">
        <v>604046.88</v>
      </c>
      <c r="R11754" s="2" t="s">
        <v>161</v>
      </c>
      <c r="S11754" s="2" t="s">
        <v>165</v>
      </c>
      <c r="T11754" s="2" t="s">
        <v>165</v>
      </c>
      <c r="U11754" t="s">
        <v>783</v>
      </c>
    </row>
    <row r="11755" spans="3:21" x14ac:dyDescent="0.3">
      <c r="C11755" t="s">
        <v>31</v>
      </c>
      <c r="D11755" t="s">
        <v>158</v>
      </c>
      <c r="E11755" t="s">
        <v>30</v>
      </c>
      <c r="F11755" t="s">
        <v>159</v>
      </c>
      <c r="G11755" s="2">
        <v>2</v>
      </c>
      <c r="H11755" s="2" t="s">
        <v>303</v>
      </c>
      <c r="I11755" s="67">
        <v>36485.050000000003</v>
      </c>
      <c r="J11755" s="67">
        <v>22.79</v>
      </c>
      <c r="K11755" s="67">
        <v>36485.050000000003</v>
      </c>
      <c r="L11755" s="67">
        <v>766.35</v>
      </c>
      <c r="M11755" s="67">
        <v>36485.050000000003</v>
      </c>
      <c r="N11755" s="67">
        <v>103.69</v>
      </c>
      <c r="P11755" s="67">
        <v>0</v>
      </c>
      <c r="Q11755" s="67">
        <v>72970.100000000006</v>
      </c>
      <c r="R11755" s="2" t="s">
        <v>165</v>
      </c>
      <c r="S11755" s="2" t="s">
        <v>161</v>
      </c>
      <c r="T11755" s="2" t="s">
        <v>165</v>
      </c>
      <c r="U11755" t="s">
        <v>783</v>
      </c>
    </row>
    <row r="11756" spans="3:21" x14ac:dyDescent="0.3">
      <c r="C11756" t="s">
        <v>31</v>
      </c>
      <c r="D11756" t="s">
        <v>158</v>
      </c>
      <c r="E11756" t="s">
        <v>30</v>
      </c>
      <c r="F11756" t="s">
        <v>159</v>
      </c>
      <c r="G11756" s="2">
        <v>1</v>
      </c>
      <c r="H11756" s="2" t="s">
        <v>572</v>
      </c>
      <c r="I11756" s="67">
        <v>8767.4</v>
      </c>
      <c r="J11756" s="67">
        <v>0.73</v>
      </c>
      <c r="K11756" s="67">
        <v>8767.4</v>
      </c>
      <c r="L11756" s="67">
        <v>0.4</v>
      </c>
      <c r="M11756" s="67">
        <v>8767.4</v>
      </c>
      <c r="N11756" s="67">
        <v>6.51</v>
      </c>
      <c r="P11756" s="67">
        <v>0</v>
      </c>
      <c r="Q11756" s="67">
        <v>8767.4</v>
      </c>
      <c r="R11756" s="2" t="s">
        <v>161</v>
      </c>
      <c r="S11756" s="2" t="s">
        <v>161</v>
      </c>
      <c r="T11756" s="2" t="s">
        <v>161</v>
      </c>
      <c r="U11756" t="s">
        <v>783</v>
      </c>
    </row>
    <row r="11757" spans="3:21" x14ac:dyDescent="0.3">
      <c r="C11757" t="s">
        <v>166</v>
      </c>
      <c r="D11757" t="s">
        <v>158</v>
      </c>
      <c r="E11757" t="s">
        <v>29</v>
      </c>
      <c r="F11757" t="s">
        <v>159</v>
      </c>
      <c r="G11757" s="2">
        <v>1</v>
      </c>
      <c r="H11757" s="2" t="s">
        <v>617</v>
      </c>
      <c r="I11757" s="67">
        <v>-35.229999999999997</v>
      </c>
      <c r="J11757" s="67">
        <v>0</v>
      </c>
      <c r="K11757" s="67">
        <v>-35.229999999999997</v>
      </c>
      <c r="L11757" s="67">
        <v>0</v>
      </c>
      <c r="M11757" s="67">
        <v>-35.229999999999997</v>
      </c>
      <c r="N11757" s="67">
        <v>0</v>
      </c>
      <c r="P11757" s="67">
        <v>0</v>
      </c>
      <c r="Q11757" s="67">
        <v>0</v>
      </c>
      <c r="U11757" t="s">
        <v>783</v>
      </c>
    </row>
    <row r="11758" spans="3:21" x14ac:dyDescent="0.3">
      <c r="C11758" t="s">
        <v>166</v>
      </c>
      <c r="D11758" t="s">
        <v>158</v>
      </c>
      <c r="E11758" t="s">
        <v>30</v>
      </c>
      <c r="F11758" t="s">
        <v>159</v>
      </c>
      <c r="G11758" s="2">
        <v>-1</v>
      </c>
      <c r="H11758" s="2" t="s">
        <v>463</v>
      </c>
      <c r="I11758" s="67">
        <v>44986.71</v>
      </c>
      <c r="J11758" s="67">
        <v>0.78</v>
      </c>
      <c r="K11758" s="67">
        <v>44986.71</v>
      </c>
      <c r="L11758" s="67">
        <v>0.35</v>
      </c>
      <c r="M11758" s="67">
        <v>44986.71</v>
      </c>
      <c r="N11758" s="67">
        <v>4.37</v>
      </c>
      <c r="P11758" s="67">
        <v>0</v>
      </c>
      <c r="Q11758" s="67">
        <v>0</v>
      </c>
      <c r="R11758" s="2" t="s">
        <v>161</v>
      </c>
      <c r="S11758" s="2" t="s">
        <v>161</v>
      </c>
      <c r="T11758" s="2" t="s">
        <v>161</v>
      </c>
      <c r="U11758" t="s">
        <v>783</v>
      </c>
    </row>
    <row r="11759" spans="3:21" x14ac:dyDescent="0.3">
      <c r="C11759" t="s">
        <v>32</v>
      </c>
      <c r="D11759" t="s">
        <v>158</v>
      </c>
      <c r="E11759" t="s">
        <v>30</v>
      </c>
      <c r="F11759" t="s">
        <v>159</v>
      </c>
      <c r="G11759" s="2">
        <v>7</v>
      </c>
      <c r="H11759" s="2" t="s">
        <v>667</v>
      </c>
      <c r="I11759" s="67">
        <v>583240.64</v>
      </c>
      <c r="J11759" s="67">
        <v>0</v>
      </c>
      <c r="K11759" s="67">
        <v>583240.64</v>
      </c>
      <c r="L11759" s="67">
        <v>0</v>
      </c>
      <c r="M11759" s="67">
        <v>583240.64</v>
      </c>
      <c r="N11759" s="67">
        <v>0</v>
      </c>
      <c r="P11759" s="67">
        <v>0</v>
      </c>
      <c r="Q11759" s="67">
        <v>4082684.48</v>
      </c>
      <c r="R11759" s="2" t="s">
        <v>161</v>
      </c>
      <c r="S11759" s="2" t="s">
        <v>161</v>
      </c>
      <c r="T11759" s="2" t="s">
        <v>161</v>
      </c>
      <c r="U11759" t="s">
        <v>783</v>
      </c>
    </row>
    <row r="11760" spans="3:21" x14ac:dyDescent="0.3">
      <c r="C11760" t="s">
        <v>166</v>
      </c>
      <c r="D11760" t="s">
        <v>158</v>
      </c>
      <c r="E11760" t="s">
        <v>30</v>
      </c>
      <c r="F11760" t="s">
        <v>159</v>
      </c>
      <c r="G11760" s="2">
        <v>0</v>
      </c>
      <c r="H11760" s="2" t="s">
        <v>451</v>
      </c>
      <c r="I11760" s="67">
        <v>2948.65</v>
      </c>
      <c r="J11760" s="67">
        <v>300.75</v>
      </c>
      <c r="K11760" s="67">
        <v>2948.65</v>
      </c>
      <c r="L11760" s="67">
        <v>0.04</v>
      </c>
      <c r="M11760" s="67">
        <v>2948.65</v>
      </c>
      <c r="N11760" s="67">
        <v>0.43</v>
      </c>
      <c r="P11760" s="67">
        <v>0</v>
      </c>
      <c r="Q11760" s="67">
        <v>0</v>
      </c>
      <c r="R11760" s="2" t="s">
        <v>161</v>
      </c>
      <c r="S11760" s="2" t="s">
        <v>165</v>
      </c>
      <c r="T11760" s="2" t="s">
        <v>165</v>
      </c>
      <c r="U11760" t="s">
        <v>783</v>
      </c>
    </row>
    <row r="11761" spans="3:21" x14ac:dyDescent="0.3">
      <c r="C11761" t="s">
        <v>32</v>
      </c>
      <c r="D11761" t="s">
        <v>158</v>
      </c>
      <c r="E11761" t="s">
        <v>30</v>
      </c>
      <c r="F11761" t="s">
        <v>159</v>
      </c>
      <c r="G11761" s="2">
        <v>-1</v>
      </c>
      <c r="H11761" s="2" t="s">
        <v>567</v>
      </c>
      <c r="I11761" s="67">
        <v>330.18</v>
      </c>
      <c r="J11761" s="67">
        <v>0.02</v>
      </c>
      <c r="K11761" s="67">
        <v>330.18</v>
      </c>
      <c r="L11761" s="67">
        <v>0</v>
      </c>
      <c r="M11761" s="67">
        <v>330.18</v>
      </c>
      <c r="N11761" s="67">
        <v>0.04</v>
      </c>
      <c r="P11761" s="67">
        <v>0</v>
      </c>
      <c r="Q11761" s="67">
        <v>0</v>
      </c>
      <c r="R11761" s="2" t="s">
        <v>161</v>
      </c>
      <c r="S11761" s="2" t="s">
        <v>161</v>
      </c>
      <c r="T11761" s="2" t="s">
        <v>161</v>
      </c>
      <c r="U11761" t="s">
        <v>783</v>
      </c>
    </row>
    <row r="11762" spans="3:21" x14ac:dyDescent="0.3">
      <c r="C11762" t="s">
        <v>166</v>
      </c>
      <c r="D11762" t="s">
        <v>158</v>
      </c>
      <c r="E11762" t="s">
        <v>29</v>
      </c>
      <c r="F11762" t="s">
        <v>159</v>
      </c>
      <c r="G11762" s="2">
        <v>4</v>
      </c>
      <c r="H11762" s="2" t="s">
        <v>228</v>
      </c>
      <c r="I11762" s="67">
        <v>-29731.33</v>
      </c>
      <c r="J11762" s="67">
        <v>0</v>
      </c>
      <c r="K11762" s="67">
        <v>-29731.33</v>
      </c>
      <c r="L11762" s="67">
        <v>0</v>
      </c>
      <c r="M11762" s="67">
        <v>-29731.33</v>
      </c>
      <c r="N11762" s="67">
        <v>0</v>
      </c>
      <c r="P11762" s="67">
        <v>-138.1</v>
      </c>
      <c r="Q11762" s="67">
        <v>0</v>
      </c>
      <c r="U11762" t="s">
        <v>783</v>
      </c>
    </row>
    <row r="11763" spans="3:21" x14ac:dyDescent="0.3">
      <c r="C11763" t="s">
        <v>166</v>
      </c>
      <c r="D11763" t="s">
        <v>158</v>
      </c>
      <c r="E11763" t="s">
        <v>29</v>
      </c>
      <c r="F11763" t="s">
        <v>159</v>
      </c>
      <c r="G11763" s="2">
        <v>-1</v>
      </c>
      <c r="H11763" s="2" t="s">
        <v>367</v>
      </c>
      <c r="I11763" s="67">
        <v>-4204.87</v>
      </c>
      <c r="J11763" s="67">
        <v>0</v>
      </c>
      <c r="K11763" s="67">
        <v>-4204.87</v>
      </c>
      <c r="L11763" s="67">
        <v>0</v>
      </c>
      <c r="M11763" s="67">
        <v>-4204.87</v>
      </c>
      <c r="N11763" s="67">
        <v>0</v>
      </c>
      <c r="P11763" s="67">
        <v>0</v>
      </c>
      <c r="Q11763" s="67">
        <v>0</v>
      </c>
      <c r="U11763" t="s">
        <v>783</v>
      </c>
    </row>
    <row r="11764" spans="3:21" x14ac:dyDescent="0.3">
      <c r="C11764" t="s">
        <v>31</v>
      </c>
      <c r="D11764" t="s">
        <v>158</v>
      </c>
      <c r="E11764" t="s">
        <v>30</v>
      </c>
      <c r="F11764" t="s">
        <v>159</v>
      </c>
      <c r="G11764" s="2">
        <v>7</v>
      </c>
      <c r="H11764" s="2" t="s">
        <v>279</v>
      </c>
      <c r="I11764" s="67">
        <v>1175.43</v>
      </c>
      <c r="J11764" s="67">
        <v>7.74</v>
      </c>
      <c r="K11764" s="67">
        <v>1175.43</v>
      </c>
      <c r="L11764" s="67">
        <v>0.56000000000000005</v>
      </c>
      <c r="M11764" s="67">
        <v>1175.43</v>
      </c>
      <c r="N11764" s="67">
        <v>12.06</v>
      </c>
      <c r="P11764" s="67">
        <v>0</v>
      </c>
      <c r="Q11764" s="67">
        <v>8228.01</v>
      </c>
      <c r="R11764" s="2" t="s">
        <v>161</v>
      </c>
      <c r="S11764" s="2" t="s">
        <v>161</v>
      </c>
      <c r="T11764" s="2" t="s">
        <v>161</v>
      </c>
      <c r="U11764" t="s">
        <v>783</v>
      </c>
    </row>
    <row r="11765" spans="3:21" x14ac:dyDescent="0.3">
      <c r="C11765" t="s">
        <v>31</v>
      </c>
      <c r="D11765" t="s">
        <v>158</v>
      </c>
      <c r="E11765" t="s">
        <v>29</v>
      </c>
      <c r="F11765" t="s">
        <v>159</v>
      </c>
      <c r="G11765" s="2">
        <v>3</v>
      </c>
      <c r="H11765" s="2" t="s">
        <v>452</v>
      </c>
      <c r="I11765" s="67">
        <v>-67684.84</v>
      </c>
      <c r="J11765" s="67">
        <v>0</v>
      </c>
      <c r="K11765" s="67">
        <v>-67684.84</v>
      </c>
      <c r="L11765" s="67">
        <v>0</v>
      </c>
      <c r="M11765" s="67">
        <v>-67684.84</v>
      </c>
      <c r="N11765" s="67">
        <v>0</v>
      </c>
      <c r="P11765" s="67">
        <v>0</v>
      </c>
      <c r="Q11765" s="67">
        <v>0</v>
      </c>
      <c r="U11765" t="s">
        <v>783</v>
      </c>
    </row>
    <row r="11766" spans="3:21" x14ac:dyDescent="0.3">
      <c r="C11766" t="s">
        <v>31</v>
      </c>
      <c r="D11766" t="s">
        <v>158</v>
      </c>
      <c r="E11766" t="s">
        <v>29</v>
      </c>
      <c r="F11766" t="s">
        <v>159</v>
      </c>
      <c r="G11766" s="2">
        <v>1</v>
      </c>
      <c r="H11766" s="2" t="s">
        <v>181</v>
      </c>
      <c r="I11766" s="67">
        <v>-3324.05</v>
      </c>
      <c r="J11766" s="67">
        <v>0</v>
      </c>
      <c r="K11766" s="67">
        <v>-3324.05</v>
      </c>
      <c r="L11766" s="67">
        <v>0</v>
      </c>
      <c r="M11766" s="67">
        <v>-3324.05</v>
      </c>
      <c r="N11766" s="67">
        <v>0</v>
      </c>
      <c r="P11766" s="67">
        <v>0</v>
      </c>
      <c r="Q11766" s="67">
        <v>0</v>
      </c>
      <c r="U11766" t="s">
        <v>783</v>
      </c>
    </row>
    <row r="11767" spans="3:21" x14ac:dyDescent="0.3">
      <c r="C11767" t="s">
        <v>166</v>
      </c>
      <c r="D11767" t="s">
        <v>158</v>
      </c>
      <c r="E11767" t="s">
        <v>29</v>
      </c>
      <c r="F11767" t="s">
        <v>159</v>
      </c>
      <c r="G11767" s="2">
        <v>3</v>
      </c>
      <c r="H11767" s="2" t="s">
        <v>498</v>
      </c>
      <c r="I11767" s="67">
        <v>-437.65</v>
      </c>
      <c r="J11767" s="67">
        <v>0</v>
      </c>
      <c r="K11767" s="67">
        <v>-437.65</v>
      </c>
      <c r="L11767" s="67">
        <v>0</v>
      </c>
      <c r="M11767" s="67">
        <v>-437.65</v>
      </c>
      <c r="N11767" s="67">
        <v>0</v>
      </c>
      <c r="P11767" s="67">
        <v>0</v>
      </c>
      <c r="Q11767" s="67">
        <v>0</v>
      </c>
      <c r="U11767" t="s">
        <v>783</v>
      </c>
    </row>
    <row r="11768" spans="3:21" x14ac:dyDescent="0.3">
      <c r="C11768" t="s">
        <v>31</v>
      </c>
      <c r="D11768" t="s">
        <v>158</v>
      </c>
      <c r="E11768" t="s">
        <v>30</v>
      </c>
      <c r="F11768" t="s">
        <v>159</v>
      </c>
      <c r="G11768" s="2">
        <v>9</v>
      </c>
      <c r="H11768" s="2" t="s">
        <v>303</v>
      </c>
      <c r="I11768" s="67">
        <v>109546.39</v>
      </c>
      <c r="J11768" s="67">
        <v>23.53</v>
      </c>
      <c r="K11768" s="67">
        <v>109546.39</v>
      </c>
      <c r="L11768" s="67">
        <v>126.34</v>
      </c>
      <c r="M11768" s="67">
        <v>109546.39</v>
      </c>
      <c r="N11768" s="67">
        <v>13.68</v>
      </c>
      <c r="P11768" s="67">
        <v>0</v>
      </c>
      <c r="Q11768" s="67">
        <v>985917.51</v>
      </c>
      <c r="R11768" s="2" t="s">
        <v>161</v>
      </c>
      <c r="S11768" s="2" t="s">
        <v>161</v>
      </c>
      <c r="T11768" s="2" t="s">
        <v>165</v>
      </c>
      <c r="U11768" t="s">
        <v>783</v>
      </c>
    </row>
    <row r="11769" spans="3:21" x14ac:dyDescent="0.3">
      <c r="C11769" t="s">
        <v>31</v>
      </c>
      <c r="D11769" t="s">
        <v>158</v>
      </c>
      <c r="E11769" t="s">
        <v>29</v>
      </c>
      <c r="F11769" t="s">
        <v>159</v>
      </c>
      <c r="G11769" s="2">
        <v>5</v>
      </c>
      <c r="H11769" s="2" t="s">
        <v>335</v>
      </c>
      <c r="I11769" s="67">
        <v>-830.5</v>
      </c>
      <c r="J11769" s="67">
        <v>0</v>
      </c>
      <c r="K11769" s="67">
        <v>-830.5</v>
      </c>
      <c r="L11769" s="67">
        <v>0</v>
      </c>
      <c r="M11769" s="67">
        <v>-830.5</v>
      </c>
      <c r="N11769" s="67">
        <v>0</v>
      </c>
      <c r="P11769" s="67">
        <v>0</v>
      </c>
      <c r="Q11769" s="67">
        <v>0</v>
      </c>
      <c r="U11769" t="s">
        <v>783</v>
      </c>
    </row>
    <row r="11770" spans="3:21" x14ac:dyDescent="0.3">
      <c r="C11770" t="s">
        <v>31</v>
      </c>
      <c r="D11770" t="s">
        <v>158</v>
      </c>
      <c r="E11770" t="s">
        <v>30</v>
      </c>
      <c r="F11770" t="s">
        <v>159</v>
      </c>
      <c r="G11770" s="2">
        <v>1</v>
      </c>
      <c r="H11770" s="2" t="s">
        <v>196</v>
      </c>
      <c r="I11770" s="67">
        <v>392930.9</v>
      </c>
      <c r="J11770" s="67">
        <v>19.7</v>
      </c>
      <c r="K11770" s="67">
        <v>392930.9</v>
      </c>
      <c r="L11770" s="67">
        <v>9.36</v>
      </c>
      <c r="M11770" s="67">
        <v>392930.9</v>
      </c>
      <c r="N11770" s="67">
        <v>89.63</v>
      </c>
      <c r="P11770" s="67">
        <v>0</v>
      </c>
      <c r="Q11770" s="67">
        <v>392930.9</v>
      </c>
      <c r="R11770" s="2" t="s">
        <v>161</v>
      </c>
      <c r="S11770" s="2" t="s">
        <v>161</v>
      </c>
      <c r="T11770" s="2" t="s">
        <v>161</v>
      </c>
      <c r="U11770" t="s">
        <v>783</v>
      </c>
    </row>
    <row r="11771" spans="3:21" x14ac:dyDescent="0.3">
      <c r="C11771" t="s">
        <v>166</v>
      </c>
      <c r="D11771" t="s">
        <v>158</v>
      </c>
      <c r="E11771" t="s">
        <v>30</v>
      </c>
      <c r="F11771" t="s">
        <v>159</v>
      </c>
      <c r="G11771" s="2">
        <v>-1</v>
      </c>
      <c r="H11771" s="2" t="s">
        <v>367</v>
      </c>
      <c r="I11771" s="67">
        <v>1173308.3400000001</v>
      </c>
      <c r="J11771" s="67">
        <v>1634.78</v>
      </c>
      <c r="K11771" s="67">
        <v>1173308.3400000001</v>
      </c>
      <c r="L11771" s="67">
        <v>125.23</v>
      </c>
      <c r="M11771" s="67">
        <v>1173308.3400000001</v>
      </c>
      <c r="N11771" s="67">
        <v>660.54</v>
      </c>
      <c r="P11771" s="67">
        <v>0</v>
      </c>
      <c r="Q11771" s="67">
        <v>0</v>
      </c>
      <c r="R11771" s="2" t="s">
        <v>161</v>
      </c>
      <c r="S11771" s="2" t="s">
        <v>161</v>
      </c>
      <c r="T11771" s="2" t="s">
        <v>161</v>
      </c>
      <c r="U11771" t="s">
        <v>783</v>
      </c>
    </row>
    <row r="11772" spans="3:21" x14ac:dyDescent="0.3">
      <c r="C11772" t="s">
        <v>166</v>
      </c>
      <c r="D11772" t="s">
        <v>158</v>
      </c>
      <c r="E11772" t="s">
        <v>30</v>
      </c>
      <c r="F11772" t="s">
        <v>159</v>
      </c>
      <c r="G11772" s="2">
        <v>1</v>
      </c>
      <c r="H11772" s="2" t="s">
        <v>388</v>
      </c>
      <c r="I11772" s="67">
        <v>4227.41</v>
      </c>
      <c r="J11772" s="67">
        <v>482.54</v>
      </c>
      <c r="K11772" s="67">
        <v>4227.41</v>
      </c>
      <c r="L11772" s="67">
        <v>0.28999999999999998</v>
      </c>
      <c r="M11772" s="67">
        <v>4227.41</v>
      </c>
      <c r="N11772" s="67">
        <v>2.81</v>
      </c>
      <c r="P11772" s="67">
        <v>0</v>
      </c>
      <c r="Q11772" s="67">
        <v>4227.41</v>
      </c>
      <c r="R11772" s="2" t="s">
        <v>161</v>
      </c>
      <c r="S11772" s="2" t="s">
        <v>165</v>
      </c>
      <c r="T11772" s="2" t="s">
        <v>165</v>
      </c>
      <c r="U11772" t="s">
        <v>783</v>
      </c>
    </row>
    <row r="11773" spans="3:21" x14ac:dyDescent="0.3">
      <c r="C11773" t="s">
        <v>166</v>
      </c>
      <c r="D11773" t="s">
        <v>158</v>
      </c>
      <c r="E11773" t="s">
        <v>30</v>
      </c>
      <c r="F11773" t="s">
        <v>159</v>
      </c>
      <c r="G11773" s="2">
        <v>2</v>
      </c>
      <c r="H11773" s="2" t="s">
        <v>173</v>
      </c>
      <c r="I11773" s="67">
        <v>2538.0700000000002</v>
      </c>
      <c r="J11773" s="67">
        <v>0.19</v>
      </c>
      <c r="K11773" s="67">
        <v>2538.0700000000002</v>
      </c>
      <c r="L11773" s="67">
        <v>0.03</v>
      </c>
      <c r="M11773" s="67">
        <v>2538.0700000000002</v>
      </c>
      <c r="N11773" s="67">
        <v>0.34</v>
      </c>
      <c r="P11773" s="67">
        <v>0</v>
      </c>
      <c r="Q11773" s="67">
        <v>5076.1400000000003</v>
      </c>
      <c r="R11773" s="2" t="s">
        <v>165</v>
      </c>
      <c r="S11773" s="2" t="s">
        <v>165</v>
      </c>
      <c r="T11773" s="2" t="s">
        <v>165</v>
      </c>
      <c r="U11773" t="s">
        <v>783</v>
      </c>
    </row>
    <row r="11774" spans="3:21" x14ac:dyDescent="0.3">
      <c r="C11774" t="s">
        <v>31</v>
      </c>
      <c r="D11774" t="s">
        <v>158</v>
      </c>
      <c r="E11774" t="s">
        <v>30</v>
      </c>
      <c r="F11774" t="s">
        <v>159</v>
      </c>
      <c r="G11774" s="2">
        <v>4</v>
      </c>
      <c r="H11774" s="2" t="s">
        <v>330</v>
      </c>
      <c r="I11774" s="67">
        <v>63.9</v>
      </c>
      <c r="J11774" s="67">
        <v>0</v>
      </c>
      <c r="K11774" s="67">
        <v>63.9</v>
      </c>
      <c r="L11774" s="67">
        <v>0</v>
      </c>
      <c r="M11774" s="67">
        <v>63.9</v>
      </c>
      <c r="N11774" s="67">
        <v>0.01</v>
      </c>
      <c r="P11774" s="67">
        <v>0</v>
      </c>
      <c r="Q11774" s="67">
        <v>255.6</v>
      </c>
      <c r="R11774" s="2" t="s">
        <v>161</v>
      </c>
      <c r="S11774" s="2" t="s">
        <v>161</v>
      </c>
      <c r="T11774" s="2" t="s">
        <v>161</v>
      </c>
      <c r="U11774" t="s">
        <v>783</v>
      </c>
    </row>
    <row r="11775" spans="3:21" x14ac:dyDescent="0.3">
      <c r="C11775" t="s">
        <v>166</v>
      </c>
      <c r="D11775" t="s">
        <v>158</v>
      </c>
      <c r="E11775" t="s">
        <v>30</v>
      </c>
      <c r="F11775" t="s">
        <v>159</v>
      </c>
      <c r="G11775" s="2">
        <v>7</v>
      </c>
      <c r="H11775" s="2" t="s">
        <v>216</v>
      </c>
      <c r="I11775" s="67">
        <v>763.89</v>
      </c>
      <c r="J11775" s="67">
        <v>0.03</v>
      </c>
      <c r="K11775" s="67">
        <v>763.89</v>
      </c>
      <c r="L11775" s="67">
        <v>0.02</v>
      </c>
      <c r="M11775" s="67">
        <v>763.89</v>
      </c>
      <c r="N11775" s="67">
        <v>0.3</v>
      </c>
      <c r="P11775" s="67">
        <v>0</v>
      </c>
      <c r="Q11775" s="67">
        <v>5347.23</v>
      </c>
      <c r="R11775" s="2" t="s">
        <v>165</v>
      </c>
      <c r="S11775" s="2" t="s">
        <v>165</v>
      </c>
      <c r="T11775" s="2" t="s">
        <v>165</v>
      </c>
      <c r="U11775" t="s">
        <v>783</v>
      </c>
    </row>
    <row r="11776" spans="3:21" x14ac:dyDescent="0.3">
      <c r="C11776" t="s">
        <v>166</v>
      </c>
      <c r="D11776" t="s">
        <v>158</v>
      </c>
      <c r="E11776" t="s">
        <v>30</v>
      </c>
      <c r="F11776" t="s">
        <v>159</v>
      </c>
      <c r="G11776" s="2">
        <v>2</v>
      </c>
      <c r="H11776" s="2" t="s">
        <v>173</v>
      </c>
      <c r="I11776" s="67">
        <v>1112827.17</v>
      </c>
      <c r="J11776" s="67">
        <v>1281.8499999999999</v>
      </c>
      <c r="K11776" s="67">
        <v>1112827.17</v>
      </c>
      <c r="L11776" s="67">
        <v>214.28</v>
      </c>
      <c r="M11776" s="67">
        <v>1112827.17</v>
      </c>
      <c r="N11776" s="67">
        <v>2345.4499999999998</v>
      </c>
      <c r="P11776" s="67">
        <v>0</v>
      </c>
      <c r="Q11776" s="67">
        <v>2225654.34</v>
      </c>
      <c r="R11776" s="2" t="s">
        <v>161</v>
      </c>
      <c r="S11776" s="2" t="s">
        <v>161</v>
      </c>
      <c r="T11776" s="2" t="s">
        <v>161</v>
      </c>
      <c r="U11776" t="s">
        <v>783</v>
      </c>
    </row>
    <row r="11777" spans="3:21" x14ac:dyDescent="0.3">
      <c r="C11777" t="s">
        <v>166</v>
      </c>
      <c r="D11777" t="s">
        <v>158</v>
      </c>
      <c r="E11777" t="s">
        <v>30</v>
      </c>
      <c r="F11777" t="s">
        <v>159</v>
      </c>
      <c r="G11777" s="2">
        <v>-1</v>
      </c>
      <c r="H11777" s="2" t="s">
        <v>445</v>
      </c>
      <c r="I11777" s="67">
        <v>520356.72</v>
      </c>
      <c r="J11777" s="67">
        <v>48.58</v>
      </c>
      <c r="K11777" s="67">
        <v>520356.72</v>
      </c>
      <c r="L11777" s="67">
        <v>17.68</v>
      </c>
      <c r="M11777" s="67">
        <v>520356.72</v>
      </c>
      <c r="N11777" s="67">
        <v>169.8</v>
      </c>
      <c r="P11777" s="67">
        <v>0</v>
      </c>
      <c r="Q11777" s="67">
        <v>0</v>
      </c>
      <c r="R11777" s="2" t="s">
        <v>161</v>
      </c>
      <c r="S11777" s="2" t="s">
        <v>161</v>
      </c>
      <c r="T11777" s="2" t="s">
        <v>161</v>
      </c>
      <c r="U11777" t="s">
        <v>783</v>
      </c>
    </row>
    <row r="11778" spans="3:21" x14ac:dyDescent="0.3">
      <c r="C11778" t="s">
        <v>166</v>
      </c>
      <c r="D11778" t="s">
        <v>158</v>
      </c>
      <c r="E11778" t="s">
        <v>30</v>
      </c>
      <c r="F11778" t="s">
        <v>159</v>
      </c>
      <c r="G11778" s="2">
        <v>1</v>
      </c>
      <c r="H11778" s="2" t="s">
        <v>204</v>
      </c>
      <c r="I11778" s="67">
        <v>110308.89</v>
      </c>
      <c r="J11778" s="67">
        <v>24144.29</v>
      </c>
      <c r="K11778" s="67">
        <v>110308.89</v>
      </c>
      <c r="L11778" s="67">
        <v>16.52</v>
      </c>
      <c r="M11778" s="67">
        <v>110308.89</v>
      </c>
      <c r="N11778" s="67">
        <v>227.22</v>
      </c>
      <c r="P11778" s="67">
        <v>0</v>
      </c>
      <c r="Q11778" s="67">
        <v>110308.89</v>
      </c>
      <c r="R11778" s="2" t="s">
        <v>161</v>
      </c>
      <c r="S11778" s="2" t="s">
        <v>165</v>
      </c>
      <c r="T11778" s="2" t="s">
        <v>165</v>
      </c>
      <c r="U11778" t="s">
        <v>783</v>
      </c>
    </row>
    <row r="11779" spans="3:21" x14ac:dyDescent="0.3">
      <c r="C11779" t="s">
        <v>31</v>
      </c>
      <c r="D11779" t="s">
        <v>158</v>
      </c>
      <c r="E11779" t="s">
        <v>29</v>
      </c>
      <c r="F11779" t="s">
        <v>159</v>
      </c>
      <c r="G11779" s="2">
        <v>0</v>
      </c>
      <c r="H11779" s="2" t="s">
        <v>331</v>
      </c>
      <c r="I11779" s="67">
        <v>-11157.18</v>
      </c>
      <c r="J11779" s="67">
        <v>0</v>
      </c>
      <c r="K11779" s="67">
        <v>-11157.18</v>
      </c>
      <c r="L11779" s="67">
        <v>0</v>
      </c>
      <c r="M11779" s="67">
        <v>-11157.18</v>
      </c>
      <c r="N11779" s="67">
        <v>0</v>
      </c>
      <c r="P11779" s="67">
        <v>0</v>
      </c>
      <c r="Q11779" s="67">
        <v>0</v>
      </c>
      <c r="U11779" t="s">
        <v>783</v>
      </c>
    </row>
    <row r="11780" spans="3:21" x14ac:dyDescent="0.3">
      <c r="C11780" t="s">
        <v>166</v>
      </c>
      <c r="D11780" t="s">
        <v>158</v>
      </c>
      <c r="E11780" t="s">
        <v>30</v>
      </c>
      <c r="F11780" t="s">
        <v>159</v>
      </c>
      <c r="G11780" s="2">
        <v>1</v>
      </c>
      <c r="H11780" s="2" t="s">
        <v>187</v>
      </c>
      <c r="I11780" s="67">
        <v>7991.41</v>
      </c>
      <c r="J11780" s="67">
        <v>621.77</v>
      </c>
      <c r="K11780" s="67">
        <v>7991.41</v>
      </c>
      <c r="L11780" s="67">
        <v>7.0000000000000007E-2</v>
      </c>
      <c r="M11780" s="67">
        <v>7991.41</v>
      </c>
      <c r="N11780" s="67">
        <v>0.76</v>
      </c>
      <c r="P11780" s="67">
        <v>0</v>
      </c>
      <c r="Q11780" s="67">
        <v>7991.41</v>
      </c>
      <c r="R11780" s="2" t="s">
        <v>161</v>
      </c>
      <c r="S11780" s="2" t="s">
        <v>165</v>
      </c>
      <c r="T11780" s="2" t="s">
        <v>165</v>
      </c>
      <c r="U11780" t="s">
        <v>783</v>
      </c>
    </row>
    <row r="11781" spans="3:21" x14ac:dyDescent="0.3">
      <c r="C11781" t="s">
        <v>166</v>
      </c>
      <c r="D11781" t="s">
        <v>158</v>
      </c>
      <c r="E11781" t="s">
        <v>29</v>
      </c>
      <c r="F11781" t="s">
        <v>159</v>
      </c>
      <c r="G11781" s="2">
        <v>3</v>
      </c>
      <c r="H11781" s="2" t="s">
        <v>338</v>
      </c>
      <c r="I11781" s="67">
        <v>-2982.86</v>
      </c>
      <c r="J11781" s="67">
        <v>0</v>
      </c>
      <c r="K11781" s="67">
        <v>-2982.86</v>
      </c>
      <c r="L11781" s="67">
        <v>0</v>
      </c>
      <c r="M11781" s="67">
        <v>-2982.86</v>
      </c>
      <c r="N11781" s="67">
        <v>0</v>
      </c>
      <c r="P11781" s="67">
        <v>0</v>
      </c>
      <c r="Q11781" s="67">
        <v>0</v>
      </c>
      <c r="U11781" t="s">
        <v>783</v>
      </c>
    </row>
    <row r="11782" spans="3:21" x14ac:dyDescent="0.3">
      <c r="C11782" t="s">
        <v>166</v>
      </c>
      <c r="D11782" t="s">
        <v>158</v>
      </c>
      <c r="E11782" t="s">
        <v>29</v>
      </c>
      <c r="F11782" t="s">
        <v>159</v>
      </c>
      <c r="G11782" s="2">
        <v>1</v>
      </c>
      <c r="H11782" s="2" t="s">
        <v>271</v>
      </c>
      <c r="I11782" s="67">
        <v>-1766.61</v>
      </c>
      <c r="J11782" s="67">
        <v>0</v>
      </c>
      <c r="K11782" s="67">
        <v>-1766.61</v>
      </c>
      <c r="L11782" s="67">
        <v>0</v>
      </c>
      <c r="M11782" s="67">
        <v>-1766.61</v>
      </c>
      <c r="N11782" s="67">
        <v>0</v>
      </c>
      <c r="P11782" s="67">
        <v>0</v>
      </c>
      <c r="Q11782" s="67">
        <v>0</v>
      </c>
      <c r="U11782" t="s">
        <v>783</v>
      </c>
    </row>
    <row r="11783" spans="3:21" x14ac:dyDescent="0.3">
      <c r="C11783" t="s">
        <v>166</v>
      </c>
      <c r="D11783" t="s">
        <v>158</v>
      </c>
      <c r="E11783" t="s">
        <v>29</v>
      </c>
      <c r="F11783" t="s">
        <v>159</v>
      </c>
      <c r="G11783" s="2">
        <v>0</v>
      </c>
      <c r="H11783" s="2" t="s">
        <v>552</v>
      </c>
      <c r="I11783" s="67">
        <v>-96.11</v>
      </c>
      <c r="J11783" s="67">
        <v>0</v>
      </c>
      <c r="K11783" s="67">
        <v>-96.11</v>
      </c>
      <c r="L11783" s="67">
        <v>0</v>
      </c>
      <c r="M11783" s="67">
        <v>-96.11</v>
      </c>
      <c r="N11783" s="67">
        <v>0</v>
      </c>
      <c r="P11783" s="67">
        <v>0</v>
      </c>
      <c r="Q11783" s="67">
        <v>0</v>
      </c>
      <c r="U11783" t="s">
        <v>783</v>
      </c>
    </row>
    <row r="11784" spans="3:21" x14ac:dyDescent="0.3">
      <c r="C11784" t="s">
        <v>166</v>
      </c>
      <c r="D11784" t="s">
        <v>158</v>
      </c>
      <c r="E11784" t="s">
        <v>30</v>
      </c>
      <c r="F11784" t="s">
        <v>159</v>
      </c>
      <c r="G11784" s="2">
        <v>7</v>
      </c>
      <c r="H11784" s="2" t="s">
        <v>406</v>
      </c>
      <c r="I11784" s="67">
        <v>137831.71</v>
      </c>
      <c r="J11784" s="67">
        <v>2.0099999999999998</v>
      </c>
      <c r="K11784" s="67">
        <v>137831.71</v>
      </c>
      <c r="L11784" s="67">
        <v>10.77</v>
      </c>
      <c r="M11784" s="67">
        <v>137831.71</v>
      </c>
      <c r="N11784" s="67">
        <v>38.93</v>
      </c>
      <c r="P11784" s="67">
        <v>0</v>
      </c>
      <c r="Q11784" s="67">
        <v>964821.97</v>
      </c>
      <c r="R11784" s="2" t="s">
        <v>161</v>
      </c>
      <c r="S11784" s="2" t="s">
        <v>161</v>
      </c>
      <c r="T11784" s="2" t="s">
        <v>165</v>
      </c>
      <c r="U11784" t="s">
        <v>783</v>
      </c>
    </row>
    <row r="11785" spans="3:21" x14ac:dyDescent="0.3">
      <c r="C11785" t="s">
        <v>166</v>
      </c>
      <c r="D11785" t="s">
        <v>158</v>
      </c>
      <c r="E11785" t="s">
        <v>30</v>
      </c>
      <c r="F11785" t="s">
        <v>159</v>
      </c>
      <c r="G11785" s="2">
        <v>0</v>
      </c>
      <c r="H11785" s="2" t="s">
        <v>321</v>
      </c>
      <c r="I11785" s="67">
        <v>1970795.29</v>
      </c>
      <c r="J11785" s="67">
        <v>158.34</v>
      </c>
      <c r="K11785" s="67">
        <v>1970795.29</v>
      </c>
      <c r="L11785" s="67">
        <v>26.47</v>
      </c>
      <c r="M11785" s="67">
        <v>1970795.29</v>
      </c>
      <c r="N11785" s="67">
        <v>289.73</v>
      </c>
      <c r="P11785" s="67">
        <v>0</v>
      </c>
      <c r="Q11785" s="67">
        <v>0</v>
      </c>
      <c r="R11785" s="2" t="s">
        <v>161</v>
      </c>
      <c r="S11785" s="2" t="s">
        <v>161</v>
      </c>
      <c r="T11785" s="2" t="s">
        <v>161</v>
      </c>
      <c r="U11785" t="s">
        <v>783</v>
      </c>
    </row>
    <row r="11786" spans="3:21" x14ac:dyDescent="0.3">
      <c r="C11786" t="s">
        <v>166</v>
      </c>
      <c r="D11786" t="s">
        <v>158</v>
      </c>
      <c r="E11786" t="s">
        <v>30</v>
      </c>
      <c r="F11786" t="s">
        <v>159</v>
      </c>
      <c r="G11786" s="2">
        <v>2</v>
      </c>
      <c r="H11786" s="2" t="s">
        <v>686</v>
      </c>
      <c r="I11786" s="67">
        <v>14377.89</v>
      </c>
      <c r="J11786" s="67">
        <v>2.93</v>
      </c>
      <c r="K11786" s="67">
        <v>14377.89</v>
      </c>
      <c r="L11786" s="67">
        <v>1.32</v>
      </c>
      <c r="M11786" s="67">
        <v>14377.89</v>
      </c>
      <c r="N11786" s="67">
        <v>16.440000000000001</v>
      </c>
      <c r="P11786" s="67">
        <v>0</v>
      </c>
      <c r="Q11786" s="67">
        <v>28755.78</v>
      </c>
      <c r="R11786" s="2" t="s">
        <v>161</v>
      </c>
      <c r="S11786" s="2" t="s">
        <v>161</v>
      </c>
      <c r="T11786" s="2" t="s">
        <v>161</v>
      </c>
      <c r="U11786" t="s">
        <v>783</v>
      </c>
    </row>
    <row r="11787" spans="3:21" x14ac:dyDescent="0.3">
      <c r="C11787" t="s">
        <v>31</v>
      </c>
      <c r="D11787" t="s">
        <v>158</v>
      </c>
      <c r="E11787" t="s">
        <v>30</v>
      </c>
      <c r="F11787" t="s">
        <v>159</v>
      </c>
      <c r="G11787" s="2">
        <v>9</v>
      </c>
      <c r="H11787" s="2" t="s">
        <v>179</v>
      </c>
      <c r="I11787" s="67">
        <v>414291.96</v>
      </c>
      <c r="J11787" s="67">
        <v>3.35</v>
      </c>
      <c r="K11787" s="67">
        <v>414291.96</v>
      </c>
      <c r="L11787" s="67">
        <v>17.98</v>
      </c>
      <c r="M11787" s="67">
        <v>414291.96</v>
      </c>
      <c r="N11787" s="67">
        <v>5.19</v>
      </c>
      <c r="P11787" s="67">
        <v>0</v>
      </c>
      <c r="Q11787" s="67">
        <v>3728627.64</v>
      </c>
      <c r="R11787" s="2" t="s">
        <v>161</v>
      </c>
      <c r="S11787" s="2" t="s">
        <v>161</v>
      </c>
      <c r="T11787" s="2" t="s">
        <v>165</v>
      </c>
      <c r="U11787" t="s">
        <v>783</v>
      </c>
    </row>
    <row r="11788" spans="3:21" x14ac:dyDescent="0.3">
      <c r="C11788" t="s">
        <v>166</v>
      </c>
      <c r="D11788" t="s">
        <v>158</v>
      </c>
      <c r="E11788" t="s">
        <v>30</v>
      </c>
      <c r="F11788" t="s">
        <v>159</v>
      </c>
      <c r="G11788" s="2">
        <v>1</v>
      </c>
      <c r="H11788" s="2" t="s">
        <v>351</v>
      </c>
      <c r="I11788" s="67">
        <v>218479.76</v>
      </c>
      <c r="J11788" s="67">
        <v>57.09</v>
      </c>
      <c r="K11788" s="67">
        <v>218479.76</v>
      </c>
      <c r="L11788" s="67">
        <v>4.0999999999999996</v>
      </c>
      <c r="M11788" s="67">
        <v>218479.76</v>
      </c>
      <c r="N11788" s="67">
        <v>89.01</v>
      </c>
      <c r="P11788" s="67">
        <v>0</v>
      </c>
      <c r="Q11788" s="67">
        <v>218479.76</v>
      </c>
      <c r="R11788" s="2" t="s">
        <v>161</v>
      </c>
      <c r="S11788" s="2" t="s">
        <v>161</v>
      </c>
      <c r="T11788" s="2" t="s">
        <v>161</v>
      </c>
      <c r="U11788" t="s">
        <v>783</v>
      </c>
    </row>
    <row r="11789" spans="3:21" x14ac:dyDescent="0.3">
      <c r="C11789" t="s">
        <v>166</v>
      </c>
      <c r="D11789" t="s">
        <v>158</v>
      </c>
      <c r="E11789" t="s">
        <v>29</v>
      </c>
      <c r="F11789" t="s">
        <v>159</v>
      </c>
      <c r="G11789" s="2">
        <v>10</v>
      </c>
      <c r="H11789" s="2" t="s">
        <v>460</v>
      </c>
      <c r="I11789" s="67">
        <v>-637.66</v>
      </c>
      <c r="J11789" s="67">
        <v>0</v>
      </c>
      <c r="K11789" s="67">
        <v>-637.66</v>
      </c>
      <c r="L11789" s="67">
        <v>0</v>
      </c>
      <c r="M11789" s="67">
        <v>-637.66</v>
      </c>
      <c r="N11789" s="67">
        <v>0</v>
      </c>
      <c r="P11789" s="67">
        <v>0</v>
      </c>
      <c r="Q11789" s="67">
        <v>0</v>
      </c>
      <c r="U11789" t="s">
        <v>783</v>
      </c>
    </row>
    <row r="11790" spans="3:21" x14ac:dyDescent="0.3">
      <c r="C11790" t="s">
        <v>31</v>
      </c>
      <c r="D11790" t="s">
        <v>158</v>
      </c>
      <c r="E11790" t="s">
        <v>30</v>
      </c>
      <c r="F11790" t="s">
        <v>159</v>
      </c>
      <c r="G11790" s="2">
        <v>1</v>
      </c>
      <c r="H11790" s="2" t="s">
        <v>459</v>
      </c>
      <c r="I11790" s="67">
        <v>604736.53</v>
      </c>
      <c r="J11790" s="67">
        <v>60.21</v>
      </c>
      <c r="K11790" s="67">
        <v>604736.53</v>
      </c>
      <c r="L11790" s="67">
        <v>40.94</v>
      </c>
      <c r="M11790" s="67">
        <v>604736.53</v>
      </c>
      <c r="N11790" s="67">
        <v>733.74</v>
      </c>
      <c r="P11790" s="67">
        <v>0</v>
      </c>
      <c r="Q11790" s="67">
        <v>604736.53</v>
      </c>
      <c r="R11790" s="2" t="s">
        <v>161</v>
      </c>
      <c r="S11790" s="2" t="s">
        <v>161</v>
      </c>
      <c r="T11790" s="2" t="s">
        <v>161</v>
      </c>
      <c r="U11790" t="s">
        <v>783</v>
      </c>
    </row>
    <row r="11791" spans="3:21" x14ac:dyDescent="0.3">
      <c r="C11791" t="s">
        <v>166</v>
      </c>
      <c r="D11791" t="s">
        <v>158</v>
      </c>
      <c r="E11791" t="s">
        <v>29</v>
      </c>
      <c r="F11791" t="s">
        <v>159</v>
      </c>
      <c r="G11791" s="2">
        <v>-1</v>
      </c>
      <c r="H11791" s="2" t="s">
        <v>661</v>
      </c>
      <c r="I11791" s="67">
        <v>-85.7</v>
      </c>
      <c r="J11791" s="67">
        <v>0</v>
      </c>
      <c r="K11791" s="67">
        <v>-85.7</v>
      </c>
      <c r="L11791" s="67">
        <v>0</v>
      </c>
      <c r="M11791" s="67">
        <v>-85.7</v>
      </c>
      <c r="N11791" s="67">
        <v>0</v>
      </c>
      <c r="P11791" s="67">
        <v>0</v>
      </c>
      <c r="Q11791" s="67">
        <v>0</v>
      </c>
      <c r="U11791" t="s">
        <v>783</v>
      </c>
    </row>
    <row r="11792" spans="3:21" x14ac:dyDescent="0.3">
      <c r="C11792" t="s">
        <v>166</v>
      </c>
      <c r="D11792" t="s">
        <v>158</v>
      </c>
      <c r="E11792" t="s">
        <v>30</v>
      </c>
      <c r="F11792" t="s">
        <v>159</v>
      </c>
      <c r="G11792" s="2">
        <v>1</v>
      </c>
      <c r="H11792" s="2" t="s">
        <v>401</v>
      </c>
      <c r="I11792" s="67">
        <v>465360.95</v>
      </c>
      <c r="J11792" s="67">
        <v>27.87</v>
      </c>
      <c r="K11792" s="67">
        <v>465360.95</v>
      </c>
      <c r="L11792" s="67">
        <v>13.24</v>
      </c>
      <c r="M11792" s="67">
        <v>465360.95</v>
      </c>
      <c r="N11792" s="67">
        <v>126.78</v>
      </c>
      <c r="P11792" s="67">
        <v>0</v>
      </c>
      <c r="Q11792" s="67">
        <v>465360.95</v>
      </c>
      <c r="R11792" s="2" t="s">
        <v>161</v>
      </c>
      <c r="S11792" s="2" t="s">
        <v>161</v>
      </c>
      <c r="T11792" s="2" t="s">
        <v>161</v>
      </c>
      <c r="U11792" t="s">
        <v>783</v>
      </c>
    </row>
    <row r="11793" spans="3:21" x14ac:dyDescent="0.3">
      <c r="C11793" t="s">
        <v>166</v>
      </c>
      <c r="D11793" t="s">
        <v>158</v>
      </c>
      <c r="E11793" t="s">
        <v>29</v>
      </c>
      <c r="F11793" t="s">
        <v>159</v>
      </c>
      <c r="G11793" s="2">
        <v>5</v>
      </c>
      <c r="H11793" s="2" t="s">
        <v>545</v>
      </c>
      <c r="I11793" s="67">
        <v>-538.27</v>
      </c>
      <c r="J11793" s="67">
        <v>0</v>
      </c>
      <c r="K11793" s="67">
        <v>-538.27</v>
      </c>
      <c r="L11793" s="67">
        <v>0</v>
      </c>
      <c r="M11793" s="67">
        <v>-538.27</v>
      </c>
      <c r="N11793" s="67">
        <v>0</v>
      </c>
      <c r="P11793" s="67">
        <v>0</v>
      </c>
      <c r="Q11793" s="67">
        <v>0</v>
      </c>
      <c r="U11793" t="s">
        <v>783</v>
      </c>
    </row>
    <row r="11794" spans="3:21" x14ac:dyDescent="0.3">
      <c r="C11794" t="s">
        <v>31</v>
      </c>
      <c r="D11794" t="s">
        <v>158</v>
      </c>
      <c r="E11794" t="s">
        <v>29</v>
      </c>
      <c r="F11794" t="s">
        <v>159</v>
      </c>
      <c r="G11794" s="2">
        <v>-4</v>
      </c>
      <c r="H11794" s="2" t="s">
        <v>271</v>
      </c>
      <c r="I11794" s="67">
        <v>-1063.8599999999999</v>
      </c>
      <c r="J11794" s="67">
        <v>0</v>
      </c>
      <c r="K11794" s="67">
        <v>-1063.8599999999999</v>
      </c>
      <c r="L11794" s="67">
        <v>0</v>
      </c>
      <c r="M11794" s="67">
        <v>-1063.8599999999999</v>
      </c>
      <c r="N11794" s="67">
        <v>0</v>
      </c>
      <c r="P11794" s="67">
        <v>0</v>
      </c>
      <c r="Q11794" s="67">
        <v>0</v>
      </c>
      <c r="U11794" t="s">
        <v>783</v>
      </c>
    </row>
    <row r="11795" spans="3:21" x14ac:dyDescent="0.3">
      <c r="C11795" t="s">
        <v>166</v>
      </c>
      <c r="D11795" t="s">
        <v>158</v>
      </c>
      <c r="E11795" t="s">
        <v>30</v>
      </c>
      <c r="F11795" t="s">
        <v>159</v>
      </c>
      <c r="G11795" s="2">
        <v>3</v>
      </c>
      <c r="H11795" s="2" t="s">
        <v>460</v>
      </c>
      <c r="I11795" s="67">
        <v>173429.07</v>
      </c>
      <c r="J11795" s="67">
        <v>55105.84</v>
      </c>
      <c r="K11795" s="67">
        <v>173429.07</v>
      </c>
      <c r="L11795" s="67">
        <v>7.85</v>
      </c>
      <c r="M11795" s="67">
        <v>173429.07</v>
      </c>
      <c r="N11795" s="67">
        <v>75.2</v>
      </c>
      <c r="P11795" s="67">
        <v>0</v>
      </c>
      <c r="Q11795" s="67">
        <v>520287.21</v>
      </c>
      <c r="R11795" s="2" t="s">
        <v>161</v>
      </c>
      <c r="S11795" s="2" t="s">
        <v>165</v>
      </c>
      <c r="T11795" s="2" t="s">
        <v>165</v>
      </c>
      <c r="U11795" t="s">
        <v>783</v>
      </c>
    </row>
    <row r="11796" spans="3:21" x14ac:dyDescent="0.3">
      <c r="C11796" t="s">
        <v>166</v>
      </c>
      <c r="D11796" t="s">
        <v>158</v>
      </c>
      <c r="E11796" t="s">
        <v>29</v>
      </c>
      <c r="F11796" t="s">
        <v>159</v>
      </c>
      <c r="G11796" s="2">
        <v>1</v>
      </c>
      <c r="H11796" s="2" t="s">
        <v>580</v>
      </c>
      <c r="I11796" s="67">
        <v>-89.12</v>
      </c>
      <c r="J11796" s="67">
        <v>0</v>
      </c>
      <c r="K11796" s="67">
        <v>-89.12</v>
      </c>
      <c r="L11796" s="67">
        <v>0</v>
      </c>
      <c r="M11796" s="67">
        <v>-89.12</v>
      </c>
      <c r="N11796" s="67">
        <v>0</v>
      </c>
      <c r="P11796" s="67">
        <v>0</v>
      </c>
      <c r="Q11796" s="67">
        <v>0</v>
      </c>
      <c r="U11796" t="s">
        <v>783</v>
      </c>
    </row>
    <row r="11797" spans="3:21" x14ac:dyDescent="0.3">
      <c r="C11797" t="s">
        <v>31</v>
      </c>
      <c r="D11797" t="s">
        <v>158</v>
      </c>
      <c r="E11797" t="s">
        <v>29</v>
      </c>
      <c r="F11797" t="s">
        <v>159</v>
      </c>
      <c r="G11797" s="2">
        <v>-1</v>
      </c>
      <c r="H11797" s="2" t="s">
        <v>515</v>
      </c>
      <c r="I11797" s="67">
        <v>-2874.77</v>
      </c>
      <c r="J11797" s="67">
        <v>0</v>
      </c>
      <c r="K11797" s="67">
        <v>-2874.77</v>
      </c>
      <c r="L11797" s="67">
        <v>0</v>
      </c>
      <c r="M11797" s="67">
        <v>-2874.77</v>
      </c>
      <c r="N11797" s="67">
        <v>0</v>
      </c>
      <c r="P11797" s="67">
        <v>0</v>
      </c>
      <c r="Q11797" s="67">
        <v>0</v>
      </c>
      <c r="U11797" t="s">
        <v>783</v>
      </c>
    </row>
    <row r="11798" spans="3:21" x14ac:dyDescent="0.3">
      <c r="C11798" t="s">
        <v>31</v>
      </c>
      <c r="D11798" t="s">
        <v>158</v>
      </c>
      <c r="E11798" t="s">
        <v>29</v>
      </c>
      <c r="F11798" t="s">
        <v>159</v>
      </c>
      <c r="G11798" s="2">
        <v>1</v>
      </c>
      <c r="H11798" s="2" t="s">
        <v>253</v>
      </c>
      <c r="I11798" s="67">
        <v>-2449.83</v>
      </c>
      <c r="J11798" s="67">
        <v>0</v>
      </c>
      <c r="K11798" s="67">
        <v>-2449.83</v>
      </c>
      <c r="L11798" s="67">
        <v>0</v>
      </c>
      <c r="M11798" s="67">
        <v>-2449.83</v>
      </c>
      <c r="N11798" s="67">
        <v>0</v>
      </c>
      <c r="P11798" s="67">
        <v>0</v>
      </c>
      <c r="Q11798" s="67">
        <v>0</v>
      </c>
      <c r="U11798" t="s">
        <v>783</v>
      </c>
    </row>
    <row r="11799" spans="3:21" x14ac:dyDescent="0.3">
      <c r="C11799" t="s">
        <v>166</v>
      </c>
      <c r="D11799" t="s">
        <v>158</v>
      </c>
      <c r="E11799" t="s">
        <v>30</v>
      </c>
      <c r="F11799" t="s">
        <v>159</v>
      </c>
      <c r="G11799" s="2">
        <v>6</v>
      </c>
      <c r="H11799" s="2" t="s">
        <v>581</v>
      </c>
      <c r="I11799" s="67">
        <v>89.58</v>
      </c>
      <c r="J11799" s="67">
        <v>0.01</v>
      </c>
      <c r="K11799" s="67">
        <v>89.58</v>
      </c>
      <c r="L11799" s="67">
        <v>0</v>
      </c>
      <c r="M11799" s="67">
        <v>89.58</v>
      </c>
      <c r="N11799" s="67">
        <v>0.05</v>
      </c>
      <c r="P11799" s="67">
        <v>89.58</v>
      </c>
      <c r="Q11799" s="67">
        <v>537.48</v>
      </c>
      <c r="R11799" s="2" t="s">
        <v>161</v>
      </c>
      <c r="S11799" s="2" t="s">
        <v>161</v>
      </c>
      <c r="T11799" s="2" t="s">
        <v>161</v>
      </c>
      <c r="U11799" t="s">
        <v>783</v>
      </c>
    </row>
    <row r="11800" spans="3:21" x14ac:dyDescent="0.3">
      <c r="C11800" t="s">
        <v>166</v>
      </c>
      <c r="D11800" t="s">
        <v>158</v>
      </c>
      <c r="E11800" t="s">
        <v>30</v>
      </c>
      <c r="F11800" t="s">
        <v>159</v>
      </c>
      <c r="G11800" s="2">
        <v>0</v>
      </c>
      <c r="H11800" s="2" t="s">
        <v>180</v>
      </c>
      <c r="I11800" s="67">
        <v>568238.04</v>
      </c>
      <c r="J11800" s="67">
        <v>77.55</v>
      </c>
      <c r="K11800" s="67">
        <v>568238.04</v>
      </c>
      <c r="L11800" s="67">
        <v>10.9</v>
      </c>
      <c r="M11800" s="67">
        <v>568238.04</v>
      </c>
      <c r="N11800" s="67">
        <v>603.05999999999995</v>
      </c>
      <c r="O11800" s="2">
        <v>1</v>
      </c>
      <c r="P11800" s="67">
        <v>110888.88</v>
      </c>
      <c r="Q11800" s="67">
        <v>0</v>
      </c>
      <c r="R11800" s="2" t="s">
        <v>161</v>
      </c>
      <c r="S11800" s="2" t="s">
        <v>161</v>
      </c>
      <c r="T11800" s="2" t="s">
        <v>161</v>
      </c>
      <c r="U11800" t="s">
        <v>783</v>
      </c>
    </row>
    <row r="11801" spans="3:21" x14ac:dyDescent="0.3">
      <c r="C11801" t="s">
        <v>31</v>
      </c>
      <c r="D11801" t="s">
        <v>158</v>
      </c>
      <c r="E11801" t="s">
        <v>30</v>
      </c>
      <c r="F11801" t="s">
        <v>159</v>
      </c>
      <c r="G11801" s="2">
        <v>4</v>
      </c>
      <c r="H11801" s="2" t="s">
        <v>164</v>
      </c>
      <c r="I11801" s="67">
        <v>75370.3</v>
      </c>
      <c r="J11801" s="67">
        <v>2326.06</v>
      </c>
      <c r="K11801" s="67">
        <v>75370.3</v>
      </c>
      <c r="L11801" s="67">
        <v>1975.83</v>
      </c>
      <c r="M11801" s="67">
        <v>75370.3</v>
      </c>
      <c r="N11801" s="67">
        <v>16.73</v>
      </c>
      <c r="P11801" s="67">
        <v>46003.24</v>
      </c>
      <c r="Q11801" s="67">
        <v>301481.2</v>
      </c>
      <c r="R11801" s="2" t="s">
        <v>161</v>
      </c>
      <c r="S11801" s="2" t="s">
        <v>161</v>
      </c>
      <c r="T11801" s="2" t="s">
        <v>165</v>
      </c>
      <c r="U11801" t="s">
        <v>783</v>
      </c>
    </row>
    <row r="11802" spans="3:21" x14ac:dyDescent="0.3">
      <c r="C11802" t="s">
        <v>31</v>
      </c>
      <c r="D11802" t="s">
        <v>158</v>
      </c>
      <c r="E11802" t="s">
        <v>30</v>
      </c>
      <c r="F11802" t="s">
        <v>159</v>
      </c>
      <c r="G11802" s="2">
        <v>1</v>
      </c>
      <c r="H11802" s="2" t="s">
        <v>502</v>
      </c>
      <c r="I11802" s="67">
        <v>31318.35</v>
      </c>
      <c r="J11802" s="67">
        <v>2.95</v>
      </c>
      <c r="K11802" s="67">
        <v>31318.35</v>
      </c>
      <c r="L11802" s="67">
        <v>1.4</v>
      </c>
      <c r="M11802" s="67">
        <v>31318.35</v>
      </c>
      <c r="N11802" s="67">
        <v>13.41</v>
      </c>
      <c r="P11802" s="67">
        <v>0</v>
      </c>
      <c r="Q11802" s="67">
        <v>31318.35</v>
      </c>
      <c r="R11802" s="2" t="s">
        <v>161</v>
      </c>
      <c r="S11802" s="2" t="s">
        <v>161</v>
      </c>
      <c r="T11802" s="2" t="s">
        <v>161</v>
      </c>
      <c r="U11802" t="s">
        <v>783</v>
      </c>
    </row>
    <row r="11803" spans="3:21" x14ac:dyDescent="0.3">
      <c r="C11803" t="s">
        <v>31</v>
      </c>
      <c r="D11803" t="s">
        <v>158</v>
      </c>
      <c r="E11803" t="s">
        <v>30</v>
      </c>
      <c r="F11803" t="s">
        <v>159</v>
      </c>
      <c r="G11803" s="2">
        <v>0</v>
      </c>
      <c r="H11803" s="2" t="s">
        <v>320</v>
      </c>
      <c r="I11803" s="67">
        <v>904062.72</v>
      </c>
      <c r="J11803" s="67">
        <v>55.3</v>
      </c>
      <c r="K11803" s="67">
        <v>904062.72</v>
      </c>
      <c r="L11803" s="67">
        <v>102.27</v>
      </c>
      <c r="M11803" s="67">
        <v>904062.72</v>
      </c>
      <c r="N11803" s="67">
        <v>706.71</v>
      </c>
      <c r="P11803" s="67">
        <v>0</v>
      </c>
      <c r="Q11803" s="67">
        <v>0</v>
      </c>
      <c r="R11803" s="2" t="s">
        <v>161</v>
      </c>
      <c r="S11803" s="2" t="s">
        <v>161</v>
      </c>
      <c r="T11803" s="2" t="s">
        <v>161</v>
      </c>
      <c r="U11803" t="s">
        <v>783</v>
      </c>
    </row>
    <row r="11804" spans="3:21" x14ac:dyDescent="0.3">
      <c r="C11804" t="s">
        <v>166</v>
      </c>
      <c r="D11804" t="s">
        <v>158</v>
      </c>
      <c r="E11804" t="s">
        <v>30</v>
      </c>
      <c r="F11804" t="s">
        <v>159</v>
      </c>
      <c r="G11804" s="2">
        <v>1</v>
      </c>
      <c r="H11804" s="2" t="s">
        <v>400</v>
      </c>
      <c r="I11804" s="67">
        <v>7421.23</v>
      </c>
      <c r="J11804" s="67">
        <v>9786.83</v>
      </c>
      <c r="K11804" s="67">
        <v>7421.23</v>
      </c>
      <c r="L11804" s="67">
        <v>1.35</v>
      </c>
      <c r="M11804" s="67">
        <v>7421.23</v>
      </c>
      <c r="N11804" s="67">
        <v>7.1</v>
      </c>
      <c r="P11804" s="67">
        <v>0</v>
      </c>
      <c r="Q11804" s="67">
        <v>7421.23</v>
      </c>
      <c r="R11804" s="2" t="s">
        <v>161</v>
      </c>
      <c r="S11804" s="2" t="s">
        <v>165</v>
      </c>
      <c r="T11804" s="2" t="s">
        <v>165</v>
      </c>
      <c r="U11804" t="s">
        <v>783</v>
      </c>
    </row>
    <row r="11805" spans="3:21" x14ac:dyDescent="0.3">
      <c r="C11805" t="s">
        <v>32</v>
      </c>
      <c r="D11805" t="s">
        <v>158</v>
      </c>
      <c r="E11805" t="s">
        <v>29</v>
      </c>
      <c r="F11805" t="s">
        <v>159</v>
      </c>
      <c r="G11805" s="2">
        <v>8</v>
      </c>
      <c r="H11805" s="2" t="s">
        <v>196</v>
      </c>
      <c r="I11805" s="67">
        <v>-655905.64</v>
      </c>
      <c r="J11805" s="67">
        <v>0</v>
      </c>
      <c r="K11805" s="67">
        <v>-655905.64</v>
      </c>
      <c r="L11805" s="67">
        <v>0</v>
      </c>
      <c r="M11805" s="67">
        <v>-655905.64</v>
      </c>
      <c r="N11805" s="67">
        <v>0</v>
      </c>
      <c r="P11805" s="67">
        <v>0</v>
      </c>
      <c r="Q11805" s="67">
        <v>0</v>
      </c>
      <c r="U11805" t="s">
        <v>783</v>
      </c>
    </row>
    <row r="11806" spans="3:21" x14ac:dyDescent="0.3">
      <c r="C11806" t="s">
        <v>31</v>
      </c>
      <c r="D11806" t="s">
        <v>158</v>
      </c>
      <c r="E11806" t="s">
        <v>29</v>
      </c>
      <c r="F11806" t="s">
        <v>159</v>
      </c>
      <c r="G11806" s="2">
        <v>-4</v>
      </c>
      <c r="H11806" s="2" t="s">
        <v>519</v>
      </c>
      <c r="I11806" s="67">
        <v>-21.04</v>
      </c>
      <c r="J11806" s="67">
        <v>0</v>
      </c>
      <c r="K11806" s="67">
        <v>-21.04</v>
      </c>
      <c r="L11806" s="67">
        <v>0</v>
      </c>
      <c r="M11806" s="67">
        <v>-21.04</v>
      </c>
      <c r="N11806" s="67">
        <v>0</v>
      </c>
      <c r="P11806" s="67">
        <v>0</v>
      </c>
      <c r="Q11806" s="67">
        <v>0</v>
      </c>
      <c r="U11806" t="s">
        <v>783</v>
      </c>
    </row>
    <row r="11807" spans="3:21" x14ac:dyDescent="0.3">
      <c r="C11807" t="s">
        <v>166</v>
      </c>
      <c r="D11807" t="s">
        <v>158</v>
      </c>
      <c r="E11807" t="s">
        <v>30</v>
      </c>
      <c r="F11807" t="s">
        <v>159</v>
      </c>
      <c r="G11807" s="2">
        <v>1</v>
      </c>
      <c r="H11807" s="2" t="s">
        <v>490</v>
      </c>
      <c r="I11807" s="67">
        <v>16660.240000000002</v>
      </c>
      <c r="J11807" s="67">
        <v>14902.83</v>
      </c>
      <c r="K11807" s="67">
        <v>16660.240000000002</v>
      </c>
      <c r="L11807" s="67">
        <v>0.85</v>
      </c>
      <c r="M11807" s="67">
        <v>16660.240000000002</v>
      </c>
      <c r="N11807" s="67">
        <v>11.73</v>
      </c>
      <c r="P11807" s="67">
        <v>0</v>
      </c>
      <c r="Q11807" s="67">
        <v>16660.240000000002</v>
      </c>
      <c r="R11807" s="2" t="s">
        <v>161</v>
      </c>
      <c r="S11807" s="2" t="s">
        <v>165</v>
      </c>
      <c r="T11807" s="2" t="s">
        <v>165</v>
      </c>
      <c r="U11807" t="s">
        <v>783</v>
      </c>
    </row>
    <row r="11808" spans="3:21" x14ac:dyDescent="0.3">
      <c r="C11808" t="s">
        <v>166</v>
      </c>
      <c r="D11808" t="s">
        <v>158</v>
      </c>
      <c r="E11808" t="s">
        <v>29</v>
      </c>
      <c r="F11808" t="s">
        <v>159</v>
      </c>
      <c r="G11808" s="2">
        <v>3</v>
      </c>
      <c r="H11808" s="2" t="s">
        <v>581</v>
      </c>
      <c r="I11808" s="67">
        <v>-135.58000000000001</v>
      </c>
      <c r="J11808" s="67">
        <v>0</v>
      </c>
      <c r="K11808" s="67">
        <v>-135.58000000000001</v>
      </c>
      <c r="L11808" s="67">
        <v>0</v>
      </c>
      <c r="M11808" s="67">
        <v>-135.58000000000001</v>
      </c>
      <c r="N11808" s="67">
        <v>0</v>
      </c>
      <c r="P11808" s="67">
        <v>0</v>
      </c>
      <c r="Q11808" s="67">
        <v>0</v>
      </c>
      <c r="U11808" t="s">
        <v>783</v>
      </c>
    </row>
    <row r="11809" spans="3:21" x14ac:dyDescent="0.3">
      <c r="C11809" t="s">
        <v>31</v>
      </c>
      <c r="D11809" t="s">
        <v>158</v>
      </c>
      <c r="E11809" t="s">
        <v>29</v>
      </c>
      <c r="F11809" t="s">
        <v>159</v>
      </c>
      <c r="G11809" s="2">
        <v>3</v>
      </c>
      <c r="H11809" s="2" t="s">
        <v>281</v>
      </c>
      <c r="I11809" s="67">
        <v>-14777.24</v>
      </c>
      <c r="J11809" s="67">
        <v>0</v>
      </c>
      <c r="K11809" s="67">
        <v>-14777.24</v>
      </c>
      <c r="L11809" s="67">
        <v>0</v>
      </c>
      <c r="M11809" s="67">
        <v>-14777.24</v>
      </c>
      <c r="N11809" s="67">
        <v>0</v>
      </c>
      <c r="P11809" s="67">
        <v>0</v>
      </c>
      <c r="Q11809" s="67">
        <v>0</v>
      </c>
      <c r="U11809" t="s">
        <v>783</v>
      </c>
    </row>
    <row r="11810" spans="3:21" x14ac:dyDescent="0.3">
      <c r="C11810" t="s">
        <v>166</v>
      </c>
      <c r="D11810" t="s">
        <v>158</v>
      </c>
      <c r="E11810" t="s">
        <v>29</v>
      </c>
      <c r="F11810" t="s">
        <v>159</v>
      </c>
      <c r="G11810" s="2">
        <v>5</v>
      </c>
      <c r="H11810" s="2" t="s">
        <v>471</v>
      </c>
      <c r="I11810" s="67">
        <v>-323.14999999999998</v>
      </c>
      <c r="J11810" s="67">
        <v>0</v>
      </c>
      <c r="K11810" s="67">
        <v>-323.14999999999998</v>
      </c>
      <c r="L11810" s="67">
        <v>0</v>
      </c>
      <c r="M11810" s="67">
        <v>-323.14999999999998</v>
      </c>
      <c r="N11810" s="67">
        <v>0</v>
      </c>
      <c r="P11810" s="67">
        <v>0</v>
      </c>
      <c r="Q11810" s="67">
        <v>0</v>
      </c>
      <c r="U11810" t="s">
        <v>783</v>
      </c>
    </row>
    <row r="11811" spans="3:21" x14ac:dyDescent="0.3">
      <c r="C11811" t="s">
        <v>166</v>
      </c>
      <c r="D11811" t="s">
        <v>158</v>
      </c>
      <c r="E11811" t="s">
        <v>30</v>
      </c>
      <c r="F11811" t="s">
        <v>159</v>
      </c>
      <c r="G11811" s="2">
        <v>8</v>
      </c>
      <c r="H11811" s="2" t="s">
        <v>467</v>
      </c>
      <c r="I11811" s="67">
        <v>198887.98</v>
      </c>
      <c r="J11811" s="67">
        <v>5.01</v>
      </c>
      <c r="K11811" s="67">
        <v>198887.98</v>
      </c>
      <c r="L11811" s="67">
        <v>26.92</v>
      </c>
      <c r="M11811" s="67">
        <v>198887.98</v>
      </c>
      <c r="N11811" s="67">
        <v>50.03</v>
      </c>
      <c r="P11811" s="67">
        <v>0</v>
      </c>
      <c r="Q11811" s="67">
        <v>1591103.84</v>
      </c>
      <c r="R11811" s="2" t="s">
        <v>161</v>
      </c>
      <c r="S11811" s="2" t="s">
        <v>161</v>
      </c>
      <c r="T11811" s="2" t="s">
        <v>165</v>
      </c>
      <c r="U11811" t="s">
        <v>783</v>
      </c>
    </row>
    <row r="11812" spans="3:21" x14ac:dyDescent="0.3">
      <c r="C11812" t="s">
        <v>166</v>
      </c>
      <c r="D11812" t="s">
        <v>158</v>
      </c>
      <c r="E11812" t="s">
        <v>30</v>
      </c>
      <c r="F11812" t="s">
        <v>159</v>
      </c>
      <c r="G11812" s="2">
        <v>-1</v>
      </c>
      <c r="H11812" s="2" t="s">
        <v>333</v>
      </c>
      <c r="I11812" s="67">
        <v>16681.45</v>
      </c>
      <c r="J11812" s="67">
        <v>0.92</v>
      </c>
      <c r="K11812" s="67">
        <v>16681.45</v>
      </c>
      <c r="L11812" s="67">
        <v>0.08</v>
      </c>
      <c r="M11812" s="67">
        <v>16681.45</v>
      </c>
      <c r="N11812" s="67">
        <v>3.89</v>
      </c>
      <c r="O11812" s="2">
        <v>1</v>
      </c>
      <c r="P11812" s="67">
        <v>10.18</v>
      </c>
      <c r="Q11812" s="67">
        <v>0</v>
      </c>
      <c r="R11812" s="2" t="s">
        <v>251</v>
      </c>
      <c r="S11812" s="2" t="s">
        <v>251</v>
      </c>
      <c r="T11812" s="2" t="s">
        <v>161</v>
      </c>
      <c r="U11812" t="s">
        <v>783</v>
      </c>
    </row>
    <row r="11813" spans="3:21" x14ac:dyDescent="0.3">
      <c r="C11813" t="s">
        <v>166</v>
      </c>
      <c r="D11813" t="s">
        <v>158</v>
      </c>
      <c r="E11813" t="s">
        <v>30</v>
      </c>
      <c r="F11813" t="s">
        <v>159</v>
      </c>
      <c r="G11813" s="2">
        <v>3</v>
      </c>
      <c r="H11813" s="2" t="s">
        <v>230</v>
      </c>
      <c r="I11813" s="67">
        <v>48059.86</v>
      </c>
      <c r="J11813" s="67">
        <v>0.8</v>
      </c>
      <c r="K11813" s="67">
        <v>48059.86</v>
      </c>
      <c r="L11813" s="67">
        <v>1524.16</v>
      </c>
      <c r="M11813" s="67">
        <v>48059.86</v>
      </c>
      <c r="N11813" s="67">
        <v>4.47</v>
      </c>
      <c r="P11813" s="67">
        <v>0</v>
      </c>
      <c r="Q11813" s="67">
        <v>144179.58000000002</v>
      </c>
      <c r="R11813" s="2" t="s">
        <v>165</v>
      </c>
      <c r="S11813" s="2" t="s">
        <v>161</v>
      </c>
      <c r="T11813" s="2" t="s">
        <v>165</v>
      </c>
      <c r="U11813" t="s">
        <v>783</v>
      </c>
    </row>
    <row r="11814" spans="3:21" x14ac:dyDescent="0.3">
      <c r="C11814" t="s">
        <v>32</v>
      </c>
      <c r="D11814" t="s">
        <v>158</v>
      </c>
      <c r="E11814" t="s">
        <v>29</v>
      </c>
      <c r="F11814" t="s">
        <v>159</v>
      </c>
      <c r="G11814" s="2">
        <v>2</v>
      </c>
      <c r="H11814" s="2" t="s">
        <v>303</v>
      </c>
      <c r="I11814" s="67">
        <v>-185558.49</v>
      </c>
      <c r="J11814" s="67">
        <v>0</v>
      </c>
      <c r="K11814" s="67">
        <v>-185558.49</v>
      </c>
      <c r="L11814" s="67">
        <v>0</v>
      </c>
      <c r="M11814" s="67">
        <v>-185558.49</v>
      </c>
      <c r="N11814" s="67">
        <v>0</v>
      </c>
      <c r="P11814" s="67">
        <v>0</v>
      </c>
      <c r="Q11814" s="67">
        <v>0</v>
      </c>
      <c r="U11814" t="s">
        <v>783</v>
      </c>
    </row>
    <row r="11815" spans="3:21" x14ac:dyDescent="0.3">
      <c r="C11815" t="s">
        <v>166</v>
      </c>
      <c r="D11815" t="s">
        <v>158</v>
      </c>
      <c r="E11815" t="s">
        <v>30</v>
      </c>
      <c r="F11815" t="s">
        <v>159</v>
      </c>
      <c r="G11815" s="2">
        <v>4</v>
      </c>
      <c r="H11815" s="2" t="s">
        <v>239</v>
      </c>
      <c r="I11815" s="67">
        <v>282982.94</v>
      </c>
      <c r="J11815" s="67">
        <v>20.43</v>
      </c>
      <c r="K11815" s="67">
        <v>282982.94</v>
      </c>
      <c r="L11815" s="67">
        <v>5583.84</v>
      </c>
      <c r="M11815" s="67">
        <v>282982.94</v>
      </c>
      <c r="N11815" s="67">
        <v>92.95</v>
      </c>
      <c r="P11815" s="67">
        <v>0</v>
      </c>
      <c r="Q11815" s="67">
        <v>1131931.76</v>
      </c>
      <c r="R11815" s="2" t="s">
        <v>165</v>
      </c>
      <c r="S11815" s="2" t="s">
        <v>161</v>
      </c>
      <c r="T11815" s="2" t="s">
        <v>165</v>
      </c>
      <c r="U11815" t="s">
        <v>783</v>
      </c>
    </row>
    <row r="11816" spans="3:21" x14ac:dyDescent="0.3">
      <c r="C11816" t="s">
        <v>31</v>
      </c>
      <c r="D11816" t="s">
        <v>158</v>
      </c>
      <c r="E11816" t="s">
        <v>30</v>
      </c>
      <c r="F11816" t="s">
        <v>159</v>
      </c>
      <c r="G11816" s="2">
        <v>0</v>
      </c>
      <c r="H11816" s="2" t="s">
        <v>391</v>
      </c>
      <c r="I11816" s="67">
        <v>45726.3</v>
      </c>
      <c r="J11816" s="67">
        <v>10.72</v>
      </c>
      <c r="K11816" s="67">
        <v>45726.3</v>
      </c>
      <c r="L11816" s="67">
        <v>3.9</v>
      </c>
      <c r="M11816" s="67">
        <v>45726.3</v>
      </c>
      <c r="N11816" s="67">
        <v>37.479999999999997</v>
      </c>
      <c r="P11816" s="67">
        <v>0</v>
      </c>
      <c r="Q11816" s="67">
        <v>0</v>
      </c>
      <c r="R11816" s="2" t="s">
        <v>161</v>
      </c>
      <c r="S11816" s="2" t="s">
        <v>161</v>
      </c>
      <c r="T11816" s="2" t="s">
        <v>161</v>
      </c>
      <c r="U11816" t="s">
        <v>783</v>
      </c>
    </row>
    <row r="11817" spans="3:21" x14ac:dyDescent="0.3">
      <c r="C11817" t="s">
        <v>31</v>
      </c>
      <c r="D11817" t="s">
        <v>158</v>
      </c>
      <c r="E11817" t="s">
        <v>29</v>
      </c>
      <c r="F11817" t="s">
        <v>159</v>
      </c>
      <c r="G11817" s="2">
        <v>2</v>
      </c>
      <c r="H11817" s="2" t="s">
        <v>378</v>
      </c>
      <c r="I11817" s="67">
        <v>-12691.18</v>
      </c>
      <c r="J11817" s="67">
        <v>0</v>
      </c>
      <c r="K11817" s="67">
        <v>-12691.18</v>
      </c>
      <c r="L11817" s="67">
        <v>0</v>
      </c>
      <c r="M11817" s="67">
        <v>-12691.18</v>
      </c>
      <c r="N11817" s="67">
        <v>0</v>
      </c>
      <c r="P11817" s="67">
        <v>0</v>
      </c>
      <c r="Q11817" s="67">
        <v>0</v>
      </c>
      <c r="U11817" t="s">
        <v>783</v>
      </c>
    </row>
    <row r="11818" spans="3:21" x14ac:dyDescent="0.3">
      <c r="C11818" t="s">
        <v>31</v>
      </c>
      <c r="D11818" t="s">
        <v>158</v>
      </c>
      <c r="E11818" t="s">
        <v>29</v>
      </c>
      <c r="F11818" t="s">
        <v>159</v>
      </c>
      <c r="G11818" s="2">
        <v>3</v>
      </c>
      <c r="H11818" s="2" t="s">
        <v>470</v>
      </c>
      <c r="I11818" s="67">
        <v>-9981.51</v>
      </c>
      <c r="J11818" s="67">
        <v>0</v>
      </c>
      <c r="K11818" s="67">
        <v>-9981.51</v>
      </c>
      <c r="L11818" s="67">
        <v>0</v>
      </c>
      <c r="M11818" s="67">
        <v>-9981.51</v>
      </c>
      <c r="N11818" s="67">
        <v>0</v>
      </c>
      <c r="P11818" s="67">
        <v>0</v>
      </c>
      <c r="Q11818" s="67">
        <v>0</v>
      </c>
      <c r="U11818" t="s">
        <v>783</v>
      </c>
    </row>
    <row r="11819" spans="3:21" x14ac:dyDescent="0.3">
      <c r="C11819" t="s">
        <v>31</v>
      </c>
      <c r="D11819" t="s">
        <v>158</v>
      </c>
      <c r="E11819" t="s">
        <v>29</v>
      </c>
      <c r="F11819" t="s">
        <v>159</v>
      </c>
      <c r="G11819" s="2">
        <v>2</v>
      </c>
      <c r="H11819" s="2" t="s">
        <v>459</v>
      </c>
      <c r="I11819" s="67">
        <v>-41573.449999999997</v>
      </c>
      <c r="J11819" s="67">
        <v>0</v>
      </c>
      <c r="K11819" s="67">
        <v>-41573.449999999997</v>
      </c>
      <c r="L11819" s="67">
        <v>0</v>
      </c>
      <c r="M11819" s="67">
        <v>-41573.449999999997</v>
      </c>
      <c r="N11819" s="67">
        <v>0</v>
      </c>
      <c r="P11819" s="67">
        <v>0</v>
      </c>
      <c r="Q11819" s="67">
        <v>0</v>
      </c>
      <c r="U11819" t="s">
        <v>783</v>
      </c>
    </row>
    <row r="11820" spans="3:21" x14ac:dyDescent="0.3">
      <c r="C11820" t="s">
        <v>166</v>
      </c>
      <c r="D11820" t="s">
        <v>158</v>
      </c>
      <c r="E11820" t="s">
        <v>30</v>
      </c>
      <c r="F11820" t="s">
        <v>159</v>
      </c>
      <c r="G11820" s="2">
        <v>4</v>
      </c>
      <c r="H11820" s="2" t="s">
        <v>342</v>
      </c>
      <c r="I11820" s="67">
        <v>58995.14</v>
      </c>
      <c r="J11820" s="67">
        <v>4.03</v>
      </c>
      <c r="K11820" s="67">
        <v>58995.14</v>
      </c>
      <c r="L11820" s="67">
        <v>21.63</v>
      </c>
      <c r="M11820" s="67">
        <v>58995.14</v>
      </c>
      <c r="N11820" s="67">
        <v>15.36</v>
      </c>
      <c r="P11820" s="67">
        <v>0</v>
      </c>
      <c r="Q11820" s="67">
        <v>235980.56</v>
      </c>
      <c r="R11820" s="2" t="s">
        <v>161</v>
      </c>
      <c r="S11820" s="2" t="s">
        <v>161</v>
      </c>
      <c r="T11820" s="2" t="s">
        <v>165</v>
      </c>
      <c r="U11820" t="s">
        <v>783</v>
      </c>
    </row>
    <row r="11821" spans="3:21" x14ac:dyDescent="0.3">
      <c r="C11821" t="s">
        <v>166</v>
      </c>
      <c r="D11821" t="s">
        <v>158</v>
      </c>
      <c r="E11821" t="s">
        <v>30</v>
      </c>
      <c r="F11821" t="s">
        <v>159</v>
      </c>
      <c r="G11821" s="2">
        <v>1</v>
      </c>
      <c r="H11821" s="2" t="s">
        <v>385</v>
      </c>
      <c r="I11821" s="67">
        <v>15699.76</v>
      </c>
      <c r="J11821" s="67">
        <v>1.39</v>
      </c>
      <c r="K11821" s="67">
        <v>15699.76</v>
      </c>
      <c r="L11821" s="67">
        <v>0.66</v>
      </c>
      <c r="M11821" s="67">
        <v>15699.76</v>
      </c>
      <c r="N11821" s="67">
        <v>6.34</v>
      </c>
      <c r="P11821" s="67">
        <v>0</v>
      </c>
      <c r="Q11821" s="67">
        <v>15699.76</v>
      </c>
      <c r="R11821" s="2" t="s">
        <v>161</v>
      </c>
      <c r="S11821" s="2" t="s">
        <v>161</v>
      </c>
      <c r="T11821" s="2" t="s">
        <v>161</v>
      </c>
      <c r="U11821" t="s">
        <v>783</v>
      </c>
    </row>
    <row r="11822" spans="3:21" x14ac:dyDescent="0.3">
      <c r="C11822" t="s">
        <v>32</v>
      </c>
      <c r="D11822" t="s">
        <v>158</v>
      </c>
      <c r="E11822" t="s">
        <v>30</v>
      </c>
      <c r="F11822" t="s">
        <v>159</v>
      </c>
      <c r="G11822" s="2">
        <v>-4</v>
      </c>
      <c r="H11822" s="2" t="s">
        <v>164</v>
      </c>
      <c r="I11822" s="67">
        <v>253871.18</v>
      </c>
      <c r="J11822" s="67">
        <v>16.149999999999999</v>
      </c>
      <c r="K11822" s="67">
        <v>253871.18</v>
      </c>
      <c r="L11822" s="67">
        <v>7.67</v>
      </c>
      <c r="M11822" s="67">
        <v>253871.18</v>
      </c>
      <c r="N11822" s="67">
        <v>73.489999999999995</v>
      </c>
      <c r="P11822" s="67">
        <v>0</v>
      </c>
      <c r="Q11822" s="67">
        <v>0</v>
      </c>
      <c r="R11822" s="2" t="s">
        <v>161</v>
      </c>
      <c r="S11822" s="2" t="s">
        <v>161</v>
      </c>
      <c r="T11822" s="2" t="s">
        <v>161</v>
      </c>
      <c r="U11822" t="s">
        <v>783</v>
      </c>
    </row>
    <row r="11823" spans="3:21" x14ac:dyDescent="0.3">
      <c r="C11823" t="s">
        <v>31</v>
      </c>
      <c r="D11823" t="s">
        <v>158</v>
      </c>
      <c r="E11823" t="s">
        <v>29</v>
      </c>
      <c r="F11823" t="s">
        <v>159</v>
      </c>
      <c r="G11823" s="2">
        <v>11</v>
      </c>
      <c r="H11823" s="2" t="s">
        <v>339</v>
      </c>
      <c r="I11823" s="67">
        <v>-26576.07</v>
      </c>
      <c r="J11823" s="67">
        <v>0</v>
      </c>
      <c r="K11823" s="67">
        <v>-26576.07</v>
      </c>
      <c r="L11823" s="67">
        <v>0</v>
      </c>
      <c r="M11823" s="67">
        <v>-26576.07</v>
      </c>
      <c r="N11823" s="67">
        <v>0</v>
      </c>
      <c r="P11823" s="67">
        <v>0</v>
      </c>
      <c r="Q11823" s="67">
        <v>0</v>
      </c>
      <c r="U11823" t="s">
        <v>783</v>
      </c>
    </row>
    <row r="11824" spans="3:21" x14ac:dyDescent="0.3">
      <c r="C11824" t="s">
        <v>166</v>
      </c>
      <c r="D11824" t="s">
        <v>158</v>
      </c>
      <c r="E11824" t="s">
        <v>29</v>
      </c>
      <c r="F11824" t="s">
        <v>159</v>
      </c>
      <c r="G11824" s="2">
        <v>4</v>
      </c>
      <c r="H11824" s="2" t="s">
        <v>236</v>
      </c>
      <c r="I11824" s="67">
        <v>-849.78</v>
      </c>
      <c r="J11824" s="67">
        <v>0</v>
      </c>
      <c r="K11824" s="67">
        <v>-849.78</v>
      </c>
      <c r="L11824" s="67">
        <v>0</v>
      </c>
      <c r="M11824" s="67">
        <v>-849.78</v>
      </c>
      <c r="N11824" s="67">
        <v>0</v>
      </c>
      <c r="P11824" s="67">
        <v>0</v>
      </c>
      <c r="Q11824" s="67">
        <v>0</v>
      </c>
      <c r="U11824" t="s">
        <v>783</v>
      </c>
    </row>
    <row r="11825" spans="3:21" x14ac:dyDescent="0.3">
      <c r="C11825" t="s">
        <v>32</v>
      </c>
      <c r="D11825" t="s">
        <v>158</v>
      </c>
      <c r="E11825" t="s">
        <v>30</v>
      </c>
      <c r="F11825" t="s">
        <v>159</v>
      </c>
      <c r="G11825" s="2">
        <v>2</v>
      </c>
      <c r="H11825" s="2" t="s">
        <v>364</v>
      </c>
      <c r="I11825" s="67">
        <v>52.36</v>
      </c>
      <c r="J11825" s="67">
        <v>0.01</v>
      </c>
      <c r="K11825" s="67">
        <v>52.36</v>
      </c>
      <c r="L11825" s="67">
        <v>0</v>
      </c>
      <c r="M11825" s="67">
        <v>52.36</v>
      </c>
      <c r="N11825" s="67">
        <v>0.02</v>
      </c>
      <c r="P11825" s="67">
        <v>0</v>
      </c>
      <c r="Q11825" s="67">
        <v>104.72</v>
      </c>
      <c r="R11825" s="2" t="s">
        <v>161</v>
      </c>
      <c r="S11825" s="2" t="s">
        <v>161</v>
      </c>
      <c r="T11825" s="2" t="s">
        <v>161</v>
      </c>
      <c r="U11825" t="s">
        <v>783</v>
      </c>
    </row>
    <row r="11826" spans="3:21" x14ac:dyDescent="0.3">
      <c r="C11826" t="s">
        <v>32</v>
      </c>
      <c r="D11826" t="s">
        <v>158</v>
      </c>
      <c r="E11826" t="s">
        <v>30</v>
      </c>
      <c r="F11826" t="s">
        <v>159</v>
      </c>
      <c r="G11826" s="2">
        <v>4</v>
      </c>
      <c r="H11826" s="2" t="s">
        <v>297</v>
      </c>
      <c r="I11826" s="67">
        <v>137794.47</v>
      </c>
      <c r="J11826" s="67">
        <v>8.8000000000000007</v>
      </c>
      <c r="K11826" s="67">
        <v>137794.47</v>
      </c>
      <c r="L11826" s="67">
        <v>3.95</v>
      </c>
      <c r="M11826" s="67">
        <v>137794.47</v>
      </c>
      <c r="N11826" s="67">
        <v>49.31</v>
      </c>
      <c r="P11826" s="67">
        <v>0</v>
      </c>
      <c r="Q11826" s="67">
        <v>551177.88</v>
      </c>
      <c r="R11826" s="2" t="s">
        <v>161</v>
      </c>
      <c r="S11826" s="2" t="s">
        <v>161</v>
      </c>
      <c r="T11826" s="2" t="s">
        <v>161</v>
      </c>
      <c r="U11826" t="s">
        <v>783</v>
      </c>
    </row>
    <row r="11827" spans="3:21" x14ac:dyDescent="0.3">
      <c r="C11827" t="s">
        <v>32</v>
      </c>
      <c r="D11827" t="s">
        <v>158</v>
      </c>
      <c r="E11827" t="s">
        <v>30</v>
      </c>
      <c r="F11827" t="s">
        <v>159</v>
      </c>
      <c r="G11827" s="2">
        <v>-1</v>
      </c>
      <c r="H11827" s="2" t="s">
        <v>695</v>
      </c>
      <c r="I11827" s="67">
        <v>9534.36</v>
      </c>
      <c r="J11827" s="67">
        <v>0</v>
      </c>
      <c r="K11827" s="67">
        <v>9534.36</v>
      </c>
      <c r="L11827" s="67">
        <v>0</v>
      </c>
      <c r="M11827" s="67">
        <v>9534.36</v>
      </c>
      <c r="N11827" s="67">
        <v>0</v>
      </c>
      <c r="P11827" s="67">
        <v>0</v>
      </c>
      <c r="Q11827" s="67">
        <v>0</v>
      </c>
      <c r="R11827" s="2" t="s">
        <v>161</v>
      </c>
      <c r="S11827" s="2" t="s">
        <v>161</v>
      </c>
      <c r="T11827" s="2" t="s">
        <v>161</v>
      </c>
      <c r="U11827" t="s">
        <v>783</v>
      </c>
    </row>
    <row r="11828" spans="3:21" x14ac:dyDescent="0.3">
      <c r="C11828" t="s">
        <v>166</v>
      </c>
      <c r="D11828" t="s">
        <v>158</v>
      </c>
      <c r="E11828" t="s">
        <v>30</v>
      </c>
      <c r="F11828" t="s">
        <v>159</v>
      </c>
      <c r="G11828" s="2">
        <v>0</v>
      </c>
      <c r="H11828" s="2" t="s">
        <v>344</v>
      </c>
      <c r="I11828" s="67">
        <v>2722.82</v>
      </c>
      <c r="J11828" s="67">
        <v>419.38</v>
      </c>
      <c r="K11828" s="67">
        <v>2722.82</v>
      </c>
      <c r="L11828" s="67">
        <v>0.09</v>
      </c>
      <c r="M11828" s="67">
        <v>2722.82</v>
      </c>
      <c r="N11828" s="67">
        <v>2</v>
      </c>
      <c r="P11828" s="67">
        <v>0</v>
      </c>
      <c r="Q11828" s="67">
        <v>0</v>
      </c>
      <c r="R11828" s="2" t="s">
        <v>161</v>
      </c>
      <c r="S11828" s="2" t="s">
        <v>165</v>
      </c>
      <c r="T11828" s="2" t="s">
        <v>165</v>
      </c>
      <c r="U11828" t="s">
        <v>783</v>
      </c>
    </row>
    <row r="11829" spans="3:21" x14ac:dyDescent="0.3">
      <c r="C11829" t="s">
        <v>166</v>
      </c>
      <c r="D11829" t="s">
        <v>158</v>
      </c>
      <c r="E11829" t="s">
        <v>30</v>
      </c>
      <c r="F11829" t="s">
        <v>159</v>
      </c>
      <c r="G11829" s="2">
        <v>0</v>
      </c>
      <c r="H11829" s="2" t="s">
        <v>591</v>
      </c>
      <c r="I11829" s="67">
        <v>175575.65</v>
      </c>
      <c r="J11829" s="67">
        <v>9.1199999999999992</v>
      </c>
      <c r="K11829" s="67">
        <v>175575.65</v>
      </c>
      <c r="L11829" s="67">
        <v>8.25</v>
      </c>
      <c r="M11829" s="67">
        <v>175575.65</v>
      </c>
      <c r="N11829" s="67">
        <v>42.64</v>
      </c>
      <c r="P11829" s="67">
        <v>0</v>
      </c>
      <c r="Q11829" s="67">
        <v>0</v>
      </c>
      <c r="R11829" s="2" t="s">
        <v>161</v>
      </c>
      <c r="S11829" s="2" t="s">
        <v>161</v>
      </c>
      <c r="T11829" s="2" t="s">
        <v>161</v>
      </c>
      <c r="U11829" t="s">
        <v>783</v>
      </c>
    </row>
    <row r="11830" spans="3:21" x14ac:dyDescent="0.3">
      <c r="C11830" t="s">
        <v>166</v>
      </c>
      <c r="D11830" t="s">
        <v>158</v>
      </c>
      <c r="E11830" t="s">
        <v>29</v>
      </c>
      <c r="F11830" t="s">
        <v>159</v>
      </c>
      <c r="G11830" s="2">
        <v>9</v>
      </c>
      <c r="H11830" s="2" t="s">
        <v>285</v>
      </c>
      <c r="I11830" s="67">
        <v>-165.33</v>
      </c>
      <c r="J11830" s="67">
        <v>0</v>
      </c>
      <c r="K11830" s="67">
        <v>-165.33</v>
      </c>
      <c r="L11830" s="67">
        <v>0</v>
      </c>
      <c r="M11830" s="67">
        <v>-165.33</v>
      </c>
      <c r="N11830" s="67">
        <v>0</v>
      </c>
      <c r="P11830" s="67">
        <v>0</v>
      </c>
      <c r="Q11830" s="67">
        <v>0</v>
      </c>
      <c r="U11830" t="s">
        <v>783</v>
      </c>
    </row>
    <row r="11831" spans="3:21" x14ac:dyDescent="0.3">
      <c r="C11831" t="s">
        <v>166</v>
      </c>
      <c r="D11831" t="s">
        <v>158</v>
      </c>
      <c r="E11831" t="s">
        <v>30</v>
      </c>
      <c r="G11831" s="2">
        <v>-1</v>
      </c>
      <c r="H11831" s="2" t="s">
        <v>710</v>
      </c>
      <c r="I11831" s="67">
        <v>-30555955.219999999</v>
      </c>
      <c r="J11831" s="67">
        <v>0</v>
      </c>
      <c r="K11831" s="67">
        <v>-30555955.219999999</v>
      </c>
      <c r="L11831" s="67">
        <v>0</v>
      </c>
      <c r="M11831" s="67">
        <v>-30555955.219999999</v>
      </c>
      <c r="N11831" s="67">
        <v>0</v>
      </c>
      <c r="P11831" s="67">
        <v>0</v>
      </c>
      <c r="Q11831" s="67">
        <v>0</v>
      </c>
      <c r="R11831" s="2" t="s">
        <v>161</v>
      </c>
      <c r="S11831" s="2" t="s">
        <v>161</v>
      </c>
      <c r="T11831" s="2" t="s">
        <v>161</v>
      </c>
    </row>
    <row r="11832" spans="3:21" x14ac:dyDescent="0.3">
      <c r="C11832" t="s">
        <v>166</v>
      </c>
      <c r="D11832" t="s">
        <v>158</v>
      </c>
      <c r="E11832" t="s">
        <v>30</v>
      </c>
      <c r="F11832" t="s">
        <v>159</v>
      </c>
      <c r="G11832" s="2">
        <v>1</v>
      </c>
      <c r="H11832" s="2" t="s">
        <v>625</v>
      </c>
      <c r="I11832" s="67">
        <v>472609.91</v>
      </c>
      <c r="J11832" s="67">
        <v>121.93</v>
      </c>
      <c r="K11832" s="67">
        <v>472609.91</v>
      </c>
      <c r="L11832" s="67">
        <v>24.67</v>
      </c>
      <c r="M11832" s="67">
        <v>472609.91</v>
      </c>
      <c r="N11832" s="67">
        <v>195.53</v>
      </c>
      <c r="O11832" s="2">
        <v>0</v>
      </c>
      <c r="P11832" s="67">
        <v>0</v>
      </c>
      <c r="Q11832" s="67">
        <v>472609.91</v>
      </c>
      <c r="R11832" s="2" t="s">
        <v>161</v>
      </c>
      <c r="S11832" s="2" t="s">
        <v>161</v>
      </c>
      <c r="T11832" s="2" t="s">
        <v>161</v>
      </c>
      <c r="U11832" t="s">
        <v>783</v>
      </c>
    </row>
    <row r="11833" spans="3:21" x14ac:dyDescent="0.3">
      <c r="C11833" t="s">
        <v>166</v>
      </c>
      <c r="D11833" t="s">
        <v>158</v>
      </c>
      <c r="E11833" t="s">
        <v>29</v>
      </c>
      <c r="F11833" t="s">
        <v>159</v>
      </c>
      <c r="G11833" s="2">
        <v>0</v>
      </c>
      <c r="H11833" s="2" t="s">
        <v>410</v>
      </c>
      <c r="I11833" s="67">
        <v>-38582.14</v>
      </c>
      <c r="J11833" s="67">
        <v>0</v>
      </c>
      <c r="K11833" s="67">
        <v>-38582.14</v>
      </c>
      <c r="L11833" s="67">
        <v>0</v>
      </c>
      <c r="M11833" s="67">
        <v>-38582.14</v>
      </c>
      <c r="N11833" s="67">
        <v>0</v>
      </c>
      <c r="P11833" s="67">
        <v>0</v>
      </c>
      <c r="Q11833" s="67">
        <v>0</v>
      </c>
      <c r="U11833" t="s">
        <v>783</v>
      </c>
    </row>
    <row r="11834" spans="3:21" x14ac:dyDescent="0.3">
      <c r="C11834" t="s">
        <v>166</v>
      </c>
      <c r="D11834" t="s">
        <v>158</v>
      </c>
      <c r="E11834" t="s">
        <v>30</v>
      </c>
      <c r="F11834" t="s">
        <v>159</v>
      </c>
      <c r="G11834" s="2">
        <v>7</v>
      </c>
      <c r="H11834" s="2" t="s">
        <v>204</v>
      </c>
      <c r="I11834" s="67">
        <v>164474.44</v>
      </c>
      <c r="J11834" s="67">
        <v>5.96</v>
      </c>
      <c r="K11834" s="67">
        <v>164474.44</v>
      </c>
      <c r="L11834" s="67">
        <v>32.03</v>
      </c>
      <c r="M11834" s="67">
        <v>164474.44</v>
      </c>
      <c r="N11834" s="67">
        <v>161.36000000000001</v>
      </c>
      <c r="P11834" s="67">
        <v>0</v>
      </c>
      <c r="Q11834" s="67">
        <v>1151321.08</v>
      </c>
      <c r="R11834" s="2" t="s">
        <v>161</v>
      </c>
      <c r="S11834" s="2" t="s">
        <v>161</v>
      </c>
      <c r="T11834" s="2" t="s">
        <v>165</v>
      </c>
      <c r="U11834" t="s">
        <v>783</v>
      </c>
    </row>
    <row r="11835" spans="3:21" x14ac:dyDescent="0.3">
      <c r="C11835" t="s">
        <v>166</v>
      </c>
      <c r="D11835" t="s">
        <v>158</v>
      </c>
      <c r="E11835" t="s">
        <v>30</v>
      </c>
      <c r="F11835" t="s">
        <v>159</v>
      </c>
      <c r="G11835" s="2">
        <v>4</v>
      </c>
      <c r="H11835" s="2" t="s">
        <v>300</v>
      </c>
      <c r="I11835" s="67">
        <v>172496.25</v>
      </c>
      <c r="J11835" s="67">
        <v>6.14</v>
      </c>
      <c r="K11835" s="67">
        <v>172496.25</v>
      </c>
      <c r="L11835" s="67">
        <v>3252.47</v>
      </c>
      <c r="M11835" s="67">
        <v>172496.25</v>
      </c>
      <c r="N11835" s="67">
        <v>34.369999999999997</v>
      </c>
      <c r="P11835" s="67">
        <v>87482.78</v>
      </c>
      <c r="Q11835" s="67">
        <v>689985</v>
      </c>
      <c r="R11835" s="2" t="s">
        <v>165</v>
      </c>
      <c r="S11835" s="2" t="s">
        <v>161</v>
      </c>
      <c r="T11835" s="2" t="s">
        <v>165</v>
      </c>
      <c r="U11835" t="s">
        <v>783</v>
      </c>
    </row>
    <row r="11836" spans="3:21" x14ac:dyDescent="0.3">
      <c r="C11836" t="s">
        <v>166</v>
      </c>
      <c r="D11836" t="s">
        <v>158</v>
      </c>
      <c r="E11836" t="s">
        <v>30</v>
      </c>
      <c r="F11836" t="s">
        <v>159</v>
      </c>
      <c r="G11836" s="2">
        <v>3</v>
      </c>
      <c r="H11836" s="2" t="s">
        <v>313</v>
      </c>
      <c r="I11836" s="67">
        <v>6285581.25</v>
      </c>
      <c r="J11836" s="67">
        <v>221.29</v>
      </c>
      <c r="K11836" s="67">
        <v>6285581.25</v>
      </c>
      <c r="L11836" s="67">
        <v>150.44999999999999</v>
      </c>
      <c r="M11836" s="67">
        <v>6285581.25</v>
      </c>
      <c r="N11836" s="67">
        <v>2696.74</v>
      </c>
      <c r="P11836" s="67">
        <v>163866.01999999999</v>
      </c>
      <c r="Q11836" s="67">
        <v>18856743.75</v>
      </c>
      <c r="R11836" s="2" t="s">
        <v>161</v>
      </c>
      <c r="S11836" s="2" t="s">
        <v>161</v>
      </c>
      <c r="T11836" s="2" t="s">
        <v>161</v>
      </c>
      <c r="U11836" t="s">
        <v>783</v>
      </c>
    </row>
    <row r="11837" spans="3:21" x14ac:dyDescent="0.3">
      <c r="C11837" t="s">
        <v>32</v>
      </c>
      <c r="D11837" t="s">
        <v>158</v>
      </c>
      <c r="E11837" t="s">
        <v>29</v>
      </c>
      <c r="F11837" t="s">
        <v>159</v>
      </c>
      <c r="G11837" s="2">
        <v>0</v>
      </c>
      <c r="H11837" s="2" t="s">
        <v>176</v>
      </c>
      <c r="I11837" s="67">
        <v>-4099.24</v>
      </c>
      <c r="J11837" s="67">
        <v>0</v>
      </c>
      <c r="K11837" s="67">
        <v>-4099.24</v>
      </c>
      <c r="L11837" s="67">
        <v>0</v>
      </c>
      <c r="M11837" s="67">
        <v>-4099.24</v>
      </c>
      <c r="N11837" s="67">
        <v>0</v>
      </c>
      <c r="P11837" s="67">
        <v>0</v>
      </c>
      <c r="Q11837" s="67">
        <v>0</v>
      </c>
      <c r="U11837" t="s">
        <v>783</v>
      </c>
    </row>
    <row r="11838" spans="3:21" x14ac:dyDescent="0.3">
      <c r="C11838" t="s">
        <v>166</v>
      </c>
      <c r="D11838" t="s">
        <v>158</v>
      </c>
      <c r="E11838" t="s">
        <v>30</v>
      </c>
      <c r="F11838" t="s">
        <v>159</v>
      </c>
      <c r="G11838" s="2">
        <v>10</v>
      </c>
      <c r="H11838" s="2" t="s">
        <v>567</v>
      </c>
      <c r="I11838" s="67">
        <v>131619.74</v>
      </c>
      <c r="J11838" s="67">
        <v>0</v>
      </c>
      <c r="K11838" s="67">
        <v>131619.74</v>
      </c>
      <c r="L11838" s="67">
        <v>0</v>
      </c>
      <c r="M11838" s="67">
        <v>131619.74</v>
      </c>
      <c r="N11838" s="67">
        <v>11.54</v>
      </c>
      <c r="P11838" s="67">
        <v>0</v>
      </c>
      <c r="Q11838" s="67">
        <v>1316197.3999999999</v>
      </c>
      <c r="R11838" s="2" t="s">
        <v>161</v>
      </c>
      <c r="S11838" s="2" t="s">
        <v>161</v>
      </c>
      <c r="T11838" s="2" t="s">
        <v>165</v>
      </c>
      <c r="U11838" t="s">
        <v>783</v>
      </c>
    </row>
    <row r="11839" spans="3:21" x14ac:dyDescent="0.3">
      <c r="C11839" t="s">
        <v>166</v>
      </c>
      <c r="D11839" t="s">
        <v>158</v>
      </c>
      <c r="E11839" t="s">
        <v>29</v>
      </c>
      <c r="F11839" t="s">
        <v>159</v>
      </c>
      <c r="G11839" s="2">
        <v>-1</v>
      </c>
      <c r="H11839" s="2" t="s">
        <v>292</v>
      </c>
      <c r="I11839" s="67">
        <v>-3651.4</v>
      </c>
      <c r="J11839" s="67">
        <v>0</v>
      </c>
      <c r="K11839" s="67">
        <v>-3651.4</v>
      </c>
      <c r="L11839" s="67">
        <v>0</v>
      </c>
      <c r="M11839" s="67">
        <v>-3651.4</v>
      </c>
      <c r="N11839" s="67">
        <v>0</v>
      </c>
      <c r="P11839" s="67">
        <v>0</v>
      </c>
      <c r="Q11839" s="67">
        <v>0</v>
      </c>
      <c r="U11839" t="s">
        <v>783</v>
      </c>
    </row>
    <row r="11840" spans="3:21" x14ac:dyDescent="0.3">
      <c r="C11840" t="s">
        <v>166</v>
      </c>
      <c r="D11840" t="s">
        <v>158</v>
      </c>
      <c r="E11840" t="s">
        <v>29</v>
      </c>
      <c r="F11840" t="s">
        <v>159</v>
      </c>
      <c r="G11840" s="2">
        <v>0</v>
      </c>
      <c r="H11840" s="2" t="s">
        <v>473</v>
      </c>
      <c r="I11840" s="67">
        <v>-7692.19</v>
      </c>
      <c r="J11840" s="67">
        <v>0</v>
      </c>
      <c r="K11840" s="67">
        <v>-7692.19</v>
      </c>
      <c r="L11840" s="67">
        <v>0</v>
      </c>
      <c r="M11840" s="67">
        <v>-7692.19</v>
      </c>
      <c r="N11840" s="67">
        <v>0</v>
      </c>
      <c r="P11840" s="67">
        <v>-1846.32</v>
      </c>
      <c r="Q11840" s="67">
        <v>0</v>
      </c>
      <c r="U11840" t="s">
        <v>783</v>
      </c>
    </row>
    <row r="11841" spans="3:21" x14ac:dyDescent="0.3">
      <c r="C11841" t="s">
        <v>31</v>
      </c>
      <c r="D11841" t="s">
        <v>158</v>
      </c>
      <c r="E11841" t="s">
        <v>29</v>
      </c>
      <c r="F11841" t="s">
        <v>159</v>
      </c>
      <c r="G11841" s="2">
        <v>15</v>
      </c>
      <c r="H11841" s="2" t="s">
        <v>267</v>
      </c>
      <c r="I11841" s="67">
        <v>-25368.53</v>
      </c>
      <c r="J11841" s="67">
        <v>0</v>
      </c>
      <c r="K11841" s="67">
        <v>-25368.53</v>
      </c>
      <c r="L11841" s="67">
        <v>0</v>
      </c>
      <c r="M11841" s="67">
        <v>-25368.53</v>
      </c>
      <c r="N11841" s="67">
        <v>0</v>
      </c>
      <c r="P11841" s="67">
        <v>-25368.53</v>
      </c>
      <c r="Q11841" s="67">
        <v>0</v>
      </c>
      <c r="U11841" t="s">
        <v>783</v>
      </c>
    </row>
    <row r="11842" spans="3:21" x14ac:dyDescent="0.3">
      <c r="C11842" t="s">
        <v>31</v>
      </c>
      <c r="D11842" t="s">
        <v>158</v>
      </c>
      <c r="E11842" t="s">
        <v>30</v>
      </c>
      <c r="F11842" t="s">
        <v>159</v>
      </c>
      <c r="G11842" s="2">
        <v>1</v>
      </c>
      <c r="H11842" s="2" t="s">
        <v>279</v>
      </c>
      <c r="I11842" s="67">
        <v>10651.37</v>
      </c>
      <c r="J11842" s="67">
        <v>0.78</v>
      </c>
      <c r="K11842" s="67">
        <v>10651.37</v>
      </c>
      <c r="L11842" s="67">
        <v>549.20000000000005</v>
      </c>
      <c r="M11842" s="67">
        <v>10651.37</v>
      </c>
      <c r="N11842" s="67">
        <v>1.22</v>
      </c>
      <c r="P11842" s="67">
        <v>0</v>
      </c>
      <c r="Q11842" s="67">
        <v>10651.37</v>
      </c>
      <c r="R11842" s="2" t="s">
        <v>165</v>
      </c>
      <c r="S11842" s="2" t="s">
        <v>161</v>
      </c>
      <c r="T11842" s="2" t="s">
        <v>165</v>
      </c>
      <c r="U11842" t="s">
        <v>783</v>
      </c>
    </row>
    <row r="11843" spans="3:21" x14ac:dyDescent="0.3">
      <c r="C11843" t="s">
        <v>166</v>
      </c>
      <c r="D11843" t="s">
        <v>158</v>
      </c>
      <c r="E11843" t="s">
        <v>30</v>
      </c>
      <c r="F11843" t="s">
        <v>159</v>
      </c>
      <c r="G11843" s="2">
        <v>4</v>
      </c>
      <c r="H11843" s="2" t="s">
        <v>341</v>
      </c>
      <c r="I11843" s="67">
        <v>199612.88</v>
      </c>
      <c r="J11843" s="67">
        <v>132</v>
      </c>
      <c r="K11843" s="67">
        <v>199612.88</v>
      </c>
      <c r="L11843" s="67">
        <v>10.11</v>
      </c>
      <c r="M11843" s="67">
        <v>199612.88</v>
      </c>
      <c r="N11843" s="67">
        <v>53.34</v>
      </c>
      <c r="P11843" s="67">
        <v>0</v>
      </c>
      <c r="Q11843" s="67">
        <v>798451.52</v>
      </c>
      <c r="R11843" s="2" t="s">
        <v>161</v>
      </c>
      <c r="S11843" s="2" t="s">
        <v>161</v>
      </c>
      <c r="T11843" s="2" t="s">
        <v>161</v>
      </c>
      <c r="U11843" t="s">
        <v>783</v>
      </c>
    </row>
    <row r="11844" spans="3:21" x14ac:dyDescent="0.3">
      <c r="C11844" t="s">
        <v>32</v>
      </c>
      <c r="D11844" t="s">
        <v>158</v>
      </c>
      <c r="E11844" t="s">
        <v>30</v>
      </c>
      <c r="F11844" t="s">
        <v>159</v>
      </c>
      <c r="G11844" s="2">
        <v>5</v>
      </c>
      <c r="H11844" s="2" t="s">
        <v>190</v>
      </c>
      <c r="I11844" s="67">
        <v>2533201.5499999998</v>
      </c>
      <c r="J11844" s="67">
        <v>5.83</v>
      </c>
      <c r="K11844" s="67">
        <v>2533201.5499999998</v>
      </c>
      <c r="L11844" s="67">
        <v>18.34</v>
      </c>
      <c r="M11844" s="67">
        <v>2533201.5499999998</v>
      </c>
      <c r="N11844" s="67">
        <v>862.29</v>
      </c>
      <c r="P11844" s="67">
        <v>0</v>
      </c>
      <c r="Q11844" s="67">
        <v>12666007.75</v>
      </c>
      <c r="R11844" s="2" t="s">
        <v>161</v>
      </c>
      <c r="S11844" s="2" t="s">
        <v>161</v>
      </c>
      <c r="T11844" s="2" t="s">
        <v>165</v>
      </c>
      <c r="U11844" t="s">
        <v>783</v>
      </c>
    </row>
    <row r="11845" spans="3:21" x14ac:dyDescent="0.3">
      <c r="C11845" t="s">
        <v>166</v>
      </c>
      <c r="D11845" t="s">
        <v>158</v>
      </c>
      <c r="E11845" t="s">
        <v>30</v>
      </c>
      <c r="F11845" t="s">
        <v>159</v>
      </c>
      <c r="G11845" s="2">
        <v>6</v>
      </c>
      <c r="H11845" s="2" t="s">
        <v>377</v>
      </c>
      <c r="I11845" s="67">
        <v>452007.7</v>
      </c>
      <c r="J11845" s="67">
        <v>60.71</v>
      </c>
      <c r="K11845" s="67">
        <v>452007.7</v>
      </c>
      <c r="L11845" s="67">
        <v>28.84</v>
      </c>
      <c r="M11845" s="67">
        <v>452007.7</v>
      </c>
      <c r="N11845" s="67">
        <v>276.18</v>
      </c>
      <c r="P11845" s="67">
        <v>0</v>
      </c>
      <c r="Q11845" s="67">
        <v>2712046.2</v>
      </c>
      <c r="R11845" s="2" t="s">
        <v>161</v>
      </c>
      <c r="S11845" s="2" t="s">
        <v>161</v>
      </c>
      <c r="T11845" s="2" t="s">
        <v>161</v>
      </c>
      <c r="U11845" t="s">
        <v>783</v>
      </c>
    </row>
    <row r="11846" spans="3:21" x14ac:dyDescent="0.3">
      <c r="C11846" t="s">
        <v>31</v>
      </c>
      <c r="D11846" t="s">
        <v>158</v>
      </c>
      <c r="E11846" t="s">
        <v>29</v>
      </c>
      <c r="F11846" t="s">
        <v>159</v>
      </c>
      <c r="G11846" s="2">
        <v>1</v>
      </c>
      <c r="H11846" s="2" t="s">
        <v>214</v>
      </c>
      <c r="I11846" s="67">
        <v>-247.3</v>
      </c>
      <c r="J11846" s="67">
        <v>0</v>
      </c>
      <c r="K11846" s="67">
        <v>-247.3</v>
      </c>
      <c r="L11846" s="67">
        <v>0</v>
      </c>
      <c r="M11846" s="67">
        <v>-247.3</v>
      </c>
      <c r="N11846" s="67">
        <v>0</v>
      </c>
      <c r="P11846" s="67">
        <v>0</v>
      </c>
      <c r="Q11846" s="67">
        <v>0</v>
      </c>
      <c r="U11846" t="s">
        <v>783</v>
      </c>
    </row>
    <row r="11847" spans="3:21" x14ac:dyDescent="0.3">
      <c r="C11847" t="s">
        <v>166</v>
      </c>
      <c r="D11847" t="s">
        <v>158</v>
      </c>
      <c r="E11847" t="s">
        <v>29</v>
      </c>
      <c r="F11847" t="s">
        <v>159</v>
      </c>
      <c r="G11847" s="2">
        <v>1</v>
      </c>
      <c r="H11847" s="2" t="s">
        <v>252</v>
      </c>
      <c r="I11847" s="67">
        <v>-1165.74</v>
      </c>
      <c r="J11847" s="67">
        <v>0</v>
      </c>
      <c r="K11847" s="67">
        <v>-1165.74</v>
      </c>
      <c r="L11847" s="67">
        <v>0</v>
      </c>
      <c r="M11847" s="67">
        <v>-1165.74</v>
      </c>
      <c r="N11847" s="67">
        <v>0</v>
      </c>
      <c r="P11847" s="67">
        <v>0</v>
      </c>
      <c r="Q11847" s="67">
        <v>0</v>
      </c>
      <c r="U11847" t="s">
        <v>783</v>
      </c>
    </row>
    <row r="11848" spans="3:21" x14ac:dyDescent="0.3">
      <c r="C11848" t="s">
        <v>166</v>
      </c>
      <c r="D11848" t="s">
        <v>158</v>
      </c>
      <c r="E11848" t="s">
        <v>30</v>
      </c>
      <c r="F11848" t="s">
        <v>159</v>
      </c>
      <c r="G11848" s="2">
        <v>3</v>
      </c>
      <c r="H11848" s="2" t="s">
        <v>633</v>
      </c>
      <c r="I11848" s="67">
        <v>131082.57999999999</v>
      </c>
      <c r="J11848" s="67">
        <v>2.73</v>
      </c>
      <c r="K11848" s="67">
        <v>131082.57999999999</v>
      </c>
      <c r="L11848" s="67">
        <v>1.49</v>
      </c>
      <c r="M11848" s="67">
        <v>131082.57999999999</v>
      </c>
      <c r="N11848" s="67">
        <v>24.35</v>
      </c>
      <c r="P11848" s="67">
        <v>0</v>
      </c>
      <c r="Q11848" s="67">
        <v>393247.74</v>
      </c>
      <c r="R11848" s="2" t="s">
        <v>161</v>
      </c>
      <c r="S11848" s="2" t="s">
        <v>161</v>
      </c>
      <c r="T11848" s="2" t="s">
        <v>161</v>
      </c>
      <c r="U11848" t="s">
        <v>783</v>
      </c>
    </row>
    <row r="11849" spans="3:21" x14ac:dyDescent="0.3">
      <c r="C11849" t="s">
        <v>31</v>
      </c>
      <c r="D11849" t="s">
        <v>158</v>
      </c>
      <c r="E11849" t="s">
        <v>30</v>
      </c>
      <c r="F11849" t="s">
        <v>159</v>
      </c>
      <c r="G11849" s="2">
        <v>5</v>
      </c>
      <c r="H11849" s="2" t="s">
        <v>170</v>
      </c>
      <c r="I11849" s="67">
        <v>32974.35</v>
      </c>
      <c r="J11849" s="67">
        <v>1611.96</v>
      </c>
      <c r="K11849" s="67">
        <v>32974.35</v>
      </c>
      <c r="L11849" s="67">
        <v>2.91</v>
      </c>
      <c r="M11849" s="67">
        <v>32974.35</v>
      </c>
      <c r="N11849" s="67">
        <v>27.88</v>
      </c>
      <c r="P11849" s="67">
        <v>0</v>
      </c>
      <c r="Q11849" s="67">
        <v>164871.75</v>
      </c>
      <c r="R11849" s="2" t="s">
        <v>161</v>
      </c>
      <c r="S11849" s="2" t="s">
        <v>165</v>
      </c>
      <c r="T11849" s="2" t="s">
        <v>165</v>
      </c>
      <c r="U11849" t="s">
        <v>783</v>
      </c>
    </row>
    <row r="11850" spans="3:21" x14ac:dyDescent="0.3">
      <c r="C11850" t="s">
        <v>31</v>
      </c>
      <c r="D11850" t="s">
        <v>158</v>
      </c>
      <c r="E11850" t="s">
        <v>30</v>
      </c>
      <c r="F11850" t="s">
        <v>159</v>
      </c>
      <c r="G11850" s="2">
        <v>3</v>
      </c>
      <c r="H11850" s="2" t="s">
        <v>218</v>
      </c>
      <c r="I11850" s="67">
        <v>194317.93</v>
      </c>
      <c r="J11850" s="67">
        <v>659.86</v>
      </c>
      <c r="K11850" s="67">
        <v>194317.93</v>
      </c>
      <c r="L11850" s="67">
        <v>560.51</v>
      </c>
      <c r="M11850" s="67">
        <v>194317.93</v>
      </c>
      <c r="N11850" s="67">
        <v>266.25</v>
      </c>
      <c r="P11850" s="67">
        <v>0</v>
      </c>
      <c r="Q11850" s="67">
        <v>582953.79</v>
      </c>
      <c r="R11850" s="2" t="s">
        <v>161</v>
      </c>
      <c r="S11850" s="2" t="s">
        <v>161</v>
      </c>
      <c r="T11850" s="2" t="s">
        <v>165</v>
      </c>
      <c r="U11850" t="s">
        <v>783</v>
      </c>
    </row>
    <row r="11851" spans="3:21" x14ac:dyDescent="0.3">
      <c r="C11851" t="s">
        <v>166</v>
      </c>
      <c r="D11851" t="s">
        <v>158</v>
      </c>
      <c r="E11851" t="s">
        <v>30</v>
      </c>
      <c r="F11851" t="s">
        <v>159</v>
      </c>
      <c r="G11851" s="2">
        <v>-1</v>
      </c>
      <c r="H11851" s="2" t="s">
        <v>548</v>
      </c>
      <c r="I11851" s="67">
        <v>200082.75</v>
      </c>
      <c r="J11851" s="67">
        <v>6.07</v>
      </c>
      <c r="K11851" s="67">
        <v>200082.75</v>
      </c>
      <c r="L11851" s="67">
        <v>3.3</v>
      </c>
      <c r="M11851" s="67">
        <v>200082.75</v>
      </c>
      <c r="N11851" s="67">
        <v>54.09</v>
      </c>
      <c r="P11851" s="67">
        <v>0</v>
      </c>
      <c r="Q11851" s="67">
        <v>0</v>
      </c>
      <c r="R11851" s="2" t="s">
        <v>161</v>
      </c>
      <c r="S11851" s="2" t="s">
        <v>161</v>
      </c>
      <c r="T11851" s="2" t="s">
        <v>161</v>
      </c>
      <c r="U11851" t="s">
        <v>783</v>
      </c>
    </row>
    <row r="11852" spans="3:21" x14ac:dyDescent="0.3">
      <c r="C11852" t="s">
        <v>166</v>
      </c>
      <c r="D11852" t="s">
        <v>158</v>
      </c>
      <c r="E11852" t="s">
        <v>29</v>
      </c>
      <c r="F11852" t="s">
        <v>159</v>
      </c>
      <c r="G11852" s="2">
        <v>-1</v>
      </c>
      <c r="H11852" s="2" t="s">
        <v>604</v>
      </c>
      <c r="I11852" s="67">
        <v>-241.12</v>
      </c>
      <c r="J11852" s="67">
        <v>0</v>
      </c>
      <c r="K11852" s="67">
        <v>-241.12</v>
      </c>
      <c r="L11852" s="67">
        <v>0</v>
      </c>
      <c r="M11852" s="67">
        <v>-241.12</v>
      </c>
      <c r="N11852" s="67">
        <v>0</v>
      </c>
      <c r="P11852" s="67">
        <v>0</v>
      </c>
      <c r="Q11852" s="67">
        <v>0</v>
      </c>
      <c r="U11852" t="s">
        <v>783</v>
      </c>
    </row>
    <row r="11853" spans="3:21" x14ac:dyDescent="0.3">
      <c r="C11853" t="s">
        <v>31</v>
      </c>
      <c r="D11853" t="s">
        <v>158</v>
      </c>
      <c r="E11853" t="s">
        <v>30</v>
      </c>
      <c r="F11853" t="s">
        <v>159</v>
      </c>
      <c r="G11853" s="2">
        <v>5</v>
      </c>
      <c r="H11853" s="2" t="s">
        <v>289</v>
      </c>
      <c r="I11853" s="67">
        <v>36163.94</v>
      </c>
      <c r="J11853" s="67">
        <v>6.12</v>
      </c>
      <c r="K11853" s="67">
        <v>36163.94</v>
      </c>
      <c r="L11853" s="67">
        <v>2.23</v>
      </c>
      <c r="M11853" s="67">
        <v>36163.94</v>
      </c>
      <c r="N11853" s="67">
        <v>21.38</v>
      </c>
      <c r="P11853" s="67">
        <v>0</v>
      </c>
      <c r="Q11853" s="67">
        <v>180819.7</v>
      </c>
      <c r="R11853" s="2" t="s">
        <v>161</v>
      </c>
      <c r="S11853" s="2" t="s">
        <v>161</v>
      </c>
      <c r="T11853" s="2" t="s">
        <v>161</v>
      </c>
      <c r="U11853" t="s">
        <v>783</v>
      </c>
    </row>
    <row r="11854" spans="3:21" x14ac:dyDescent="0.3">
      <c r="C11854" t="s">
        <v>32</v>
      </c>
      <c r="D11854" t="s">
        <v>158</v>
      </c>
      <c r="E11854" t="s">
        <v>30</v>
      </c>
      <c r="F11854" t="s">
        <v>159</v>
      </c>
      <c r="G11854" s="2">
        <v>2</v>
      </c>
      <c r="H11854" s="2" t="s">
        <v>246</v>
      </c>
      <c r="I11854" s="67">
        <v>8499.15</v>
      </c>
      <c r="J11854" s="67">
        <v>1.74</v>
      </c>
      <c r="K11854" s="67">
        <v>8499.15</v>
      </c>
      <c r="L11854" s="67">
        <v>0.13</v>
      </c>
      <c r="M11854" s="67">
        <v>8499.15</v>
      </c>
      <c r="N11854" s="67">
        <v>0.7</v>
      </c>
      <c r="P11854" s="67">
        <v>0</v>
      </c>
      <c r="Q11854" s="67">
        <v>16998.3</v>
      </c>
      <c r="R11854" s="2" t="s">
        <v>161</v>
      </c>
      <c r="S11854" s="2" t="s">
        <v>161</v>
      </c>
      <c r="T11854" s="2" t="s">
        <v>161</v>
      </c>
      <c r="U11854" t="s">
        <v>783</v>
      </c>
    </row>
    <row r="11855" spans="3:21" x14ac:dyDescent="0.3">
      <c r="C11855" t="s">
        <v>32</v>
      </c>
      <c r="D11855" t="s">
        <v>158</v>
      </c>
      <c r="E11855" t="s">
        <v>30</v>
      </c>
      <c r="F11855" t="s">
        <v>159</v>
      </c>
      <c r="G11855" s="2">
        <v>4</v>
      </c>
      <c r="H11855" s="2" t="s">
        <v>396</v>
      </c>
      <c r="I11855" s="67">
        <v>46948.7</v>
      </c>
      <c r="J11855" s="67">
        <v>5.18</v>
      </c>
      <c r="K11855" s="67">
        <v>46948.7</v>
      </c>
      <c r="L11855" s="67">
        <v>2.46</v>
      </c>
      <c r="M11855" s="67">
        <v>46948.7</v>
      </c>
      <c r="N11855" s="67">
        <v>23.58</v>
      </c>
      <c r="P11855" s="67">
        <v>0</v>
      </c>
      <c r="Q11855" s="67">
        <v>187794.8</v>
      </c>
      <c r="R11855" s="2" t="s">
        <v>161</v>
      </c>
      <c r="S11855" s="2" t="s">
        <v>161</v>
      </c>
      <c r="T11855" s="2" t="s">
        <v>161</v>
      </c>
      <c r="U11855" t="s">
        <v>783</v>
      </c>
    </row>
    <row r="11856" spans="3:21" x14ac:dyDescent="0.3">
      <c r="C11856" t="s">
        <v>32</v>
      </c>
      <c r="D11856" t="s">
        <v>158</v>
      </c>
      <c r="E11856" t="s">
        <v>30</v>
      </c>
      <c r="F11856" t="s">
        <v>159</v>
      </c>
      <c r="G11856" s="2">
        <v>2</v>
      </c>
      <c r="H11856" s="2" t="s">
        <v>450</v>
      </c>
      <c r="I11856" s="67">
        <v>18569.599999999999</v>
      </c>
      <c r="J11856" s="67">
        <v>0.14000000000000001</v>
      </c>
      <c r="K11856" s="67">
        <v>18569.599999999999</v>
      </c>
      <c r="L11856" s="67">
        <v>0.02</v>
      </c>
      <c r="M11856" s="67">
        <v>18569.599999999999</v>
      </c>
      <c r="N11856" s="67">
        <v>1.06</v>
      </c>
      <c r="P11856" s="67">
        <v>0</v>
      </c>
      <c r="Q11856" s="67">
        <v>37139.199999999997</v>
      </c>
      <c r="R11856" s="2" t="s">
        <v>161</v>
      </c>
      <c r="S11856" s="2" t="s">
        <v>161</v>
      </c>
      <c r="T11856" s="2" t="s">
        <v>161</v>
      </c>
      <c r="U11856" t="s">
        <v>783</v>
      </c>
    </row>
    <row r="11857" spans="3:21" x14ac:dyDescent="0.3">
      <c r="C11857" t="s">
        <v>166</v>
      </c>
      <c r="D11857" t="s">
        <v>158</v>
      </c>
      <c r="E11857" t="s">
        <v>29</v>
      </c>
      <c r="F11857" t="s">
        <v>159</v>
      </c>
      <c r="G11857" s="2">
        <v>-1</v>
      </c>
      <c r="H11857" s="2" t="s">
        <v>642</v>
      </c>
      <c r="I11857" s="67">
        <v>-3.66</v>
      </c>
      <c r="J11857" s="67">
        <v>0</v>
      </c>
      <c r="K11857" s="67">
        <v>-3.66</v>
      </c>
      <c r="L11857" s="67">
        <v>0</v>
      </c>
      <c r="M11857" s="67">
        <v>-3.66</v>
      </c>
      <c r="N11857" s="67">
        <v>0</v>
      </c>
      <c r="P11857" s="67">
        <v>0</v>
      </c>
      <c r="Q11857" s="67">
        <v>0</v>
      </c>
      <c r="U11857" t="s">
        <v>783</v>
      </c>
    </row>
    <row r="11858" spans="3:21" x14ac:dyDescent="0.3">
      <c r="C11858" t="s">
        <v>166</v>
      </c>
      <c r="D11858" t="s">
        <v>158</v>
      </c>
      <c r="E11858" t="s">
        <v>30</v>
      </c>
      <c r="F11858" t="s">
        <v>159</v>
      </c>
      <c r="G11858" s="2">
        <v>3</v>
      </c>
      <c r="H11858" s="2" t="s">
        <v>209</v>
      </c>
      <c r="I11858" s="67">
        <v>206601.52</v>
      </c>
      <c r="J11858" s="67">
        <v>73.989999999999995</v>
      </c>
      <c r="K11858" s="67">
        <v>206601.52</v>
      </c>
      <c r="L11858" s="67">
        <v>14.97</v>
      </c>
      <c r="M11858" s="67">
        <v>206601.52</v>
      </c>
      <c r="N11858" s="67">
        <v>118.67</v>
      </c>
      <c r="P11858" s="67">
        <v>0</v>
      </c>
      <c r="Q11858" s="67">
        <v>619804.55999999994</v>
      </c>
      <c r="R11858" s="2" t="s">
        <v>161</v>
      </c>
      <c r="S11858" s="2" t="s">
        <v>161</v>
      </c>
      <c r="T11858" s="2" t="s">
        <v>161</v>
      </c>
      <c r="U11858" t="s">
        <v>783</v>
      </c>
    </row>
    <row r="11859" spans="3:21" x14ac:dyDescent="0.3">
      <c r="C11859" t="s">
        <v>31</v>
      </c>
      <c r="D11859" t="s">
        <v>158</v>
      </c>
      <c r="E11859" t="s">
        <v>29</v>
      </c>
      <c r="F11859" t="s">
        <v>159</v>
      </c>
      <c r="G11859" s="2">
        <v>8</v>
      </c>
      <c r="H11859" s="2" t="s">
        <v>267</v>
      </c>
      <c r="I11859" s="67">
        <v>-8419.36</v>
      </c>
      <c r="J11859" s="67">
        <v>0</v>
      </c>
      <c r="K11859" s="67">
        <v>-8419.36</v>
      </c>
      <c r="L11859" s="67">
        <v>0</v>
      </c>
      <c r="M11859" s="67">
        <v>-8419.36</v>
      </c>
      <c r="N11859" s="67">
        <v>0</v>
      </c>
      <c r="P11859" s="67">
        <v>0</v>
      </c>
      <c r="Q11859" s="67">
        <v>0</v>
      </c>
      <c r="U11859" t="s">
        <v>783</v>
      </c>
    </row>
    <row r="11860" spans="3:21" x14ac:dyDescent="0.3">
      <c r="C11860" t="s">
        <v>31</v>
      </c>
      <c r="D11860" t="s">
        <v>158</v>
      </c>
      <c r="E11860" t="s">
        <v>30</v>
      </c>
      <c r="F11860" t="s">
        <v>159</v>
      </c>
      <c r="G11860" s="2">
        <v>-1</v>
      </c>
      <c r="H11860" s="2" t="s">
        <v>496</v>
      </c>
      <c r="I11860" s="67">
        <v>137.32</v>
      </c>
      <c r="J11860" s="67">
        <v>0</v>
      </c>
      <c r="K11860" s="67">
        <v>137.32</v>
      </c>
      <c r="L11860" s="67">
        <v>0</v>
      </c>
      <c r="M11860" s="67">
        <v>137.32</v>
      </c>
      <c r="N11860" s="67">
        <v>0.02</v>
      </c>
      <c r="P11860" s="67">
        <v>0</v>
      </c>
      <c r="Q11860" s="67">
        <v>0</v>
      </c>
      <c r="R11860" s="2" t="s">
        <v>161</v>
      </c>
      <c r="S11860" s="2" t="s">
        <v>161</v>
      </c>
      <c r="T11860" s="2" t="s">
        <v>161</v>
      </c>
      <c r="U11860" t="s">
        <v>783</v>
      </c>
    </row>
    <row r="11861" spans="3:21" x14ac:dyDescent="0.3">
      <c r="C11861" t="s">
        <v>31</v>
      </c>
      <c r="D11861" t="s">
        <v>158</v>
      </c>
      <c r="E11861" t="s">
        <v>30</v>
      </c>
      <c r="F11861" t="s">
        <v>159</v>
      </c>
      <c r="G11861" s="2">
        <v>3</v>
      </c>
      <c r="H11861" s="2" t="s">
        <v>343</v>
      </c>
      <c r="I11861" s="67">
        <v>38567.64</v>
      </c>
      <c r="J11861" s="67">
        <v>1.52</v>
      </c>
      <c r="K11861" s="67">
        <v>38567.64</v>
      </c>
      <c r="L11861" s="67">
        <v>0.68</v>
      </c>
      <c r="M11861" s="67">
        <v>38567.64</v>
      </c>
      <c r="N11861" s="67">
        <v>8.5</v>
      </c>
      <c r="P11861" s="67">
        <v>0</v>
      </c>
      <c r="Q11861" s="67">
        <v>115702.92</v>
      </c>
      <c r="R11861" s="2" t="s">
        <v>161</v>
      </c>
      <c r="S11861" s="2" t="s">
        <v>161</v>
      </c>
      <c r="T11861" s="2" t="s">
        <v>161</v>
      </c>
      <c r="U11861" t="s">
        <v>783</v>
      </c>
    </row>
    <row r="11862" spans="3:21" x14ac:dyDescent="0.3">
      <c r="C11862" t="s">
        <v>166</v>
      </c>
      <c r="D11862" t="s">
        <v>158</v>
      </c>
      <c r="E11862" t="s">
        <v>30</v>
      </c>
      <c r="F11862" t="s">
        <v>159</v>
      </c>
      <c r="G11862" s="2">
        <v>5</v>
      </c>
      <c r="H11862" s="2" t="s">
        <v>233</v>
      </c>
      <c r="I11862" s="67">
        <v>94318.99</v>
      </c>
      <c r="J11862" s="67">
        <v>0</v>
      </c>
      <c r="K11862" s="67">
        <v>94318.99</v>
      </c>
      <c r="L11862" s="67">
        <v>0</v>
      </c>
      <c r="M11862" s="67">
        <v>94318.99</v>
      </c>
      <c r="N11862" s="67">
        <v>0.5</v>
      </c>
      <c r="P11862" s="67">
        <v>0</v>
      </c>
      <c r="Q11862" s="67">
        <v>471594.95</v>
      </c>
      <c r="R11862" s="2" t="s">
        <v>161</v>
      </c>
      <c r="S11862" s="2" t="s">
        <v>161</v>
      </c>
      <c r="T11862" s="2" t="s">
        <v>165</v>
      </c>
      <c r="U11862" t="s">
        <v>783</v>
      </c>
    </row>
    <row r="11863" spans="3:21" x14ac:dyDescent="0.3">
      <c r="C11863" t="s">
        <v>31</v>
      </c>
      <c r="D11863" t="s">
        <v>158</v>
      </c>
      <c r="E11863" t="s">
        <v>29</v>
      </c>
      <c r="F11863" t="s">
        <v>159</v>
      </c>
      <c r="G11863" s="2">
        <v>0</v>
      </c>
      <c r="H11863" s="2" t="s">
        <v>413</v>
      </c>
      <c r="I11863" s="67">
        <v>-12.93</v>
      </c>
      <c r="J11863" s="67">
        <v>0</v>
      </c>
      <c r="K11863" s="67">
        <v>-12.93</v>
      </c>
      <c r="L11863" s="67">
        <v>0</v>
      </c>
      <c r="M11863" s="67">
        <v>-12.93</v>
      </c>
      <c r="N11863" s="67">
        <v>0</v>
      </c>
      <c r="P11863" s="67">
        <v>0</v>
      </c>
      <c r="Q11863" s="67">
        <v>0</v>
      </c>
      <c r="U11863" t="s">
        <v>783</v>
      </c>
    </row>
    <row r="11864" spans="3:21" x14ac:dyDescent="0.3">
      <c r="C11864" t="s">
        <v>31</v>
      </c>
      <c r="D11864" t="s">
        <v>158</v>
      </c>
      <c r="E11864" t="s">
        <v>29</v>
      </c>
      <c r="F11864" t="s">
        <v>159</v>
      </c>
      <c r="G11864" s="2">
        <v>4</v>
      </c>
      <c r="H11864" s="2" t="s">
        <v>600</v>
      </c>
      <c r="I11864" s="67">
        <v>-9313.2000000000007</v>
      </c>
      <c r="J11864" s="67">
        <v>0</v>
      </c>
      <c r="K11864" s="67">
        <v>-9313.2000000000007</v>
      </c>
      <c r="L11864" s="67">
        <v>0</v>
      </c>
      <c r="M11864" s="67">
        <v>-9313.2000000000007</v>
      </c>
      <c r="N11864" s="67">
        <v>0</v>
      </c>
      <c r="P11864" s="67">
        <v>0</v>
      </c>
      <c r="Q11864" s="67">
        <v>0</v>
      </c>
      <c r="U11864" t="s">
        <v>783</v>
      </c>
    </row>
    <row r="11865" spans="3:21" x14ac:dyDescent="0.3">
      <c r="C11865" t="s">
        <v>166</v>
      </c>
      <c r="D11865" t="s">
        <v>158</v>
      </c>
      <c r="E11865" t="s">
        <v>30</v>
      </c>
      <c r="F11865" t="s">
        <v>159</v>
      </c>
      <c r="G11865" s="2">
        <v>3</v>
      </c>
      <c r="H11865" s="2" t="s">
        <v>519</v>
      </c>
      <c r="I11865" s="67">
        <v>33589.31</v>
      </c>
      <c r="J11865" s="67">
        <v>0</v>
      </c>
      <c r="K11865" s="67">
        <v>33589.31</v>
      </c>
      <c r="L11865" s="67">
        <v>0</v>
      </c>
      <c r="M11865" s="67">
        <v>33589.31</v>
      </c>
      <c r="N11865" s="67">
        <v>10.81</v>
      </c>
      <c r="P11865" s="67">
        <v>0</v>
      </c>
      <c r="Q11865" s="67">
        <v>100767.93</v>
      </c>
      <c r="R11865" s="2" t="s">
        <v>161</v>
      </c>
      <c r="S11865" s="2" t="s">
        <v>161</v>
      </c>
      <c r="T11865" s="2" t="s">
        <v>165</v>
      </c>
      <c r="U11865" t="s">
        <v>783</v>
      </c>
    </row>
    <row r="11866" spans="3:21" x14ac:dyDescent="0.3">
      <c r="C11866" t="s">
        <v>166</v>
      </c>
      <c r="D11866" t="s">
        <v>158</v>
      </c>
      <c r="E11866" t="s">
        <v>29</v>
      </c>
      <c r="F11866" t="s">
        <v>159</v>
      </c>
      <c r="G11866" s="2">
        <v>3</v>
      </c>
      <c r="H11866" s="2" t="s">
        <v>276</v>
      </c>
      <c r="I11866" s="67">
        <v>-59.52</v>
      </c>
      <c r="J11866" s="67">
        <v>0</v>
      </c>
      <c r="K11866" s="67">
        <v>-59.52</v>
      </c>
      <c r="L11866" s="67">
        <v>0</v>
      </c>
      <c r="M11866" s="67">
        <v>-59.52</v>
      </c>
      <c r="N11866" s="67">
        <v>0</v>
      </c>
      <c r="P11866" s="67">
        <v>0</v>
      </c>
      <c r="Q11866" s="67">
        <v>0</v>
      </c>
      <c r="U11866" t="s">
        <v>783</v>
      </c>
    </row>
    <row r="11867" spans="3:21" x14ac:dyDescent="0.3">
      <c r="C11867" t="s">
        <v>166</v>
      </c>
      <c r="D11867" t="s">
        <v>158</v>
      </c>
      <c r="E11867" t="s">
        <v>30</v>
      </c>
      <c r="F11867" t="s">
        <v>159</v>
      </c>
      <c r="G11867" s="2">
        <v>12</v>
      </c>
      <c r="H11867" s="2" t="s">
        <v>168</v>
      </c>
      <c r="I11867" s="67">
        <v>113307.91</v>
      </c>
      <c r="J11867" s="67">
        <v>3.16</v>
      </c>
      <c r="K11867" s="67">
        <v>113307.91</v>
      </c>
      <c r="L11867" s="67">
        <v>16.989999999999998</v>
      </c>
      <c r="M11867" s="67">
        <v>113307.91</v>
      </c>
      <c r="N11867" s="67">
        <v>24.65</v>
      </c>
      <c r="P11867" s="67">
        <v>0</v>
      </c>
      <c r="Q11867" s="67">
        <v>1359694.92</v>
      </c>
      <c r="R11867" s="2" t="s">
        <v>161</v>
      </c>
      <c r="S11867" s="2" t="s">
        <v>161</v>
      </c>
      <c r="T11867" s="2" t="s">
        <v>165</v>
      </c>
      <c r="U11867" t="s">
        <v>783</v>
      </c>
    </row>
    <row r="11868" spans="3:21" x14ac:dyDescent="0.3">
      <c r="C11868" t="s">
        <v>31</v>
      </c>
      <c r="D11868" t="s">
        <v>158</v>
      </c>
      <c r="E11868" t="s">
        <v>29</v>
      </c>
      <c r="F11868" t="s">
        <v>159</v>
      </c>
      <c r="G11868" s="2">
        <v>0</v>
      </c>
      <c r="H11868" s="2" t="s">
        <v>684</v>
      </c>
      <c r="I11868" s="67">
        <v>-319.83</v>
      </c>
      <c r="J11868" s="67">
        <v>0</v>
      </c>
      <c r="K11868" s="67">
        <v>-319.83</v>
      </c>
      <c r="L11868" s="67">
        <v>0</v>
      </c>
      <c r="M11868" s="67">
        <v>-319.83</v>
      </c>
      <c r="N11868" s="67">
        <v>0</v>
      </c>
      <c r="P11868" s="67">
        <v>0</v>
      </c>
      <c r="Q11868" s="67">
        <v>0</v>
      </c>
      <c r="U11868" t="s">
        <v>783</v>
      </c>
    </row>
    <row r="11869" spans="3:21" x14ac:dyDescent="0.3">
      <c r="C11869" t="s">
        <v>31</v>
      </c>
      <c r="D11869" t="s">
        <v>158</v>
      </c>
      <c r="E11869" t="s">
        <v>30</v>
      </c>
      <c r="F11869" t="s">
        <v>159</v>
      </c>
      <c r="G11869" s="2">
        <v>-1</v>
      </c>
      <c r="H11869" s="2" t="s">
        <v>254</v>
      </c>
      <c r="I11869" s="67">
        <v>36310.410000000003</v>
      </c>
      <c r="J11869" s="67">
        <v>16.760000000000002</v>
      </c>
      <c r="K11869" s="67">
        <v>36310.410000000003</v>
      </c>
      <c r="L11869" s="67">
        <v>1.28</v>
      </c>
      <c r="M11869" s="67">
        <v>36310.410000000003</v>
      </c>
      <c r="N11869" s="67">
        <v>6.77</v>
      </c>
      <c r="P11869" s="67">
        <v>0</v>
      </c>
      <c r="Q11869" s="67">
        <v>0</v>
      </c>
      <c r="R11869" s="2" t="s">
        <v>161</v>
      </c>
      <c r="S11869" s="2" t="s">
        <v>161</v>
      </c>
      <c r="T11869" s="2" t="s">
        <v>161</v>
      </c>
      <c r="U11869" t="s">
        <v>783</v>
      </c>
    </row>
    <row r="11870" spans="3:21" x14ac:dyDescent="0.3">
      <c r="C11870" t="s">
        <v>166</v>
      </c>
      <c r="D11870" t="s">
        <v>158</v>
      </c>
      <c r="E11870" t="s">
        <v>30</v>
      </c>
      <c r="F11870" t="s">
        <v>159</v>
      </c>
      <c r="G11870" s="2">
        <v>13</v>
      </c>
      <c r="H11870" s="2" t="s">
        <v>267</v>
      </c>
      <c r="I11870" s="67">
        <v>1383595.97</v>
      </c>
      <c r="J11870" s="67">
        <v>0.24</v>
      </c>
      <c r="K11870" s="67">
        <v>1383595.97</v>
      </c>
      <c r="L11870" s="67">
        <v>0.5</v>
      </c>
      <c r="M11870" s="67">
        <v>1383595.97</v>
      </c>
      <c r="N11870" s="67">
        <v>177.89</v>
      </c>
      <c r="P11870" s="67">
        <v>187331.89</v>
      </c>
      <c r="Q11870" s="67">
        <v>17986747.609999999</v>
      </c>
      <c r="R11870" s="2" t="s">
        <v>161</v>
      </c>
      <c r="S11870" s="2" t="s">
        <v>161</v>
      </c>
      <c r="T11870" s="2" t="s">
        <v>165</v>
      </c>
      <c r="U11870" t="s">
        <v>783</v>
      </c>
    </row>
    <row r="11871" spans="3:21" x14ac:dyDescent="0.3">
      <c r="C11871" t="s">
        <v>166</v>
      </c>
      <c r="D11871" t="s">
        <v>158</v>
      </c>
      <c r="E11871" t="s">
        <v>30</v>
      </c>
      <c r="F11871" t="s">
        <v>159</v>
      </c>
      <c r="G11871" s="2">
        <v>0</v>
      </c>
      <c r="H11871" s="2" t="s">
        <v>436</v>
      </c>
      <c r="I11871" s="67">
        <v>13642.1</v>
      </c>
      <c r="J11871" s="67">
        <v>2.25</v>
      </c>
      <c r="K11871" s="67">
        <v>13642.1</v>
      </c>
      <c r="L11871" s="67">
        <v>1.07</v>
      </c>
      <c r="M11871" s="67">
        <v>13642.1</v>
      </c>
      <c r="N11871" s="67">
        <v>10.26</v>
      </c>
      <c r="P11871" s="67">
        <v>0</v>
      </c>
      <c r="Q11871" s="67">
        <v>0</v>
      </c>
      <c r="R11871" s="2" t="s">
        <v>161</v>
      </c>
      <c r="S11871" s="2" t="s">
        <v>161</v>
      </c>
      <c r="T11871" s="2" t="s">
        <v>161</v>
      </c>
      <c r="U11871" t="s">
        <v>783</v>
      </c>
    </row>
    <row r="11872" spans="3:21" x14ac:dyDescent="0.3">
      <c r="C11872" t="s">
        <v>166</v>
      </c>
      <c r="D11872" t="s">
        <v>158</v>
      </c>
      <c r="E11872" t="s">
        <v>30</v>
      </c>
      <c r="F11872" t="s">
        <v>159</v>
      </c>
      <c r="G11872" s="2">
        <v>3</v>
      </c>
      <c r="H11872" s="2" t="s">
        <v>599</v>
      </c>
      <c r="I11872" s="67">
        <v>34969.870000000003</v>
      </c>
      <c r="J11872" s="67">
        <v>1589.84</v>
      </c>
      <c r="K11872" s="67">
        <v>34969.870000000003</v>
      </c>
      <c r="L11872" s="67">
        <v>0.36</v>
      </c>
      <c r="M11872" s="67">
        <v>34969.870000000003</v>
      </c>
      <c r="N11872" s="67">
        <v>3.95</v>
      </c>
      <c r="P11872" s="67">
        <v>0</v>
      </c>
      <c r="Q11872" s="67">
        <v>104909.61000000002</v>
      </c>
      <c r="R11872" s="2" t="s">
        <v>161</v>
      </c>
      <c r="S11872" s="2" t="s">
        <v>165</v>
      </c>
      <c r="T11872" s="2" t="s">
        <v>165</v>
      </c>
      <c r="U11872" t="s">
        <v>783</v>
      </c>
    </row>
    <row r="11873" spans="3:21" x14ac:dyDescent="0.3">
      <c r="C11873" t="s">
        <v>166</v>
      </c>
      <c r="D11873" t="s">
        <v>158</v>
      </c>
      <c r="E11873" t="s">
        <v>29</v>
      </c>
      <c r="F11873" t="s">
        <v>159</v>
      </c>
      <c r="G11873" s="2">
        <v>1</v>
      </c>
      <c r="H11873" s="2" t="s">
        <v>383</v>
      </c>
      <c r="I11873" s="67">
        <v>-2223.85</v>
      </c>
      <c r="J11873" s="67">
        <v>0</v>
      </c>
      <c r="K11873" s="67">
        <v>-2223.85</v>
      </c>
      <c r="L11873" s="67">
        <v>0</v>
      </c>
      <c r="M11873" s="67">
        <v>-2223.85</v>
      </c>
      <c r="N11873" s="67">
        <v>0</v>
      </c>
      <c r="O11873" s="2">
        <v>1</v>
      </c>
      <c r="P11873" s="67">
        <v>-47.59</v>
      </c>
      <c r="Q11873" s="67">
        <v>0</v>
      </c>
      <c r="U11873" t="s">
        <v>783</v>
      </c>
    </row>
    <row r="11874" spans="3:21" x14ac:dyDescent="0.3">
      <c r="C11874" t="s">
        <v>166</v>
      </c>
      <c r="D11874" t="s">
        <v>158</v>
      </c>
      <c r="E11874" t="s">
        <v>30</v>
      </c>
      <c r="F11874" t="s">
        <v>159</v>
      </c>
      <c r="G11874" s="2">
        <v>3</v>
      </c>
      <c r="H11874" s="2" t="s">
        <v>267</v>
      </c>
      <c r="I11874" s="67">
        <v>107812.5</v>
      </c>
      <c r="J11874" s="67">
        <v>8.0399999999999991</v>
      </c>
      <c r="K11874" s="67">
        <v>107812.5</v>
      </c>
      <c r="L11874" s="67">
        <v>2682.14</v>
      </c>
      <c r="M11874" s="67">
        <v>107812.5</v>
      </c>
      <c r="N11874" s="67">
        <v>36.590000000000003</v>
      </c>
      <c r="P11874" s="67">
        <v>29109.49</v>
      </c>
      <c r="Q11874" s="67">
        <v>323437.5</v>
      </c>
      <c r="R11874" s="2" t="s">
        <v>165</v>
      </c>
      <c r="S11874" s="2" t="s">
        <v>161</v>
      </c>
      <c r="T11874" s="2" t="s">
        <v>165</v>
      </c>
      <c r="U11874" t="s">
        <v>783</v>
      </c>
    </row>
    <row r="11875" spans="3:21" x14ac:dyDescent="0.3">
      <c r="C11875" t="s">
        <v>166</v>
      </c>
      <c r="D11875" t="s">
        <v>158</v>
      </c>
      <c r="E11875" t="s">
        <v>29</v>
      </c>
      <c r="F11875" t="s">
        <v>159</v>
      </c>
      <c r="G11875" s="2">
        <v>8</v>
      </c>
      <c r="H11875" s="2" t="s">
        <v>377</v>
      </c>
      <c r="I11875" s="67">
        <v>-320.43</v>
      </c>
      <c r="J11875" s="67">
        <v>0</v>
      </c>
      <c r="K11875" s="67">
        <v>-320.43</v>
      </c>
      <c r="L11875" s="67">
        <v>0</v>
      </c>
      <c r="M11875" s="67">
        <v>-320.43</v>
      </c>
      <c r="N11875" s="67">
        <v>0</v>
      </c>
      <c r="P11875" s="67">
        <v>0</v>
      </c>
      <c r="Q11875" s="67">
        <v>0</v>
      </c>
      <c r="U11875" t="s">
        <v>783</v>
      </c>
    </row>
    <row r="11876" spans="3:21" x14ac:dyDescent="0.3">
      <c r="C11876" t="s">
        <v>166</v>
      </c>
      <c r="D11876" t="s">
        <v>158</v>
      </c>
      <c r="E11876" t="s">
        <v>30</v>
      </c>
      <c r="F11876" t="s">
        <v>159</v>
      </c>
      <c r="G11876" s="2">
        <v>11</v>
      </c>
      <c r="H11876" s="2" t="s">
        <v>329</v>
      </c>
      <c r="I11876" s="67">
        <v>56005.440000000002</v>
      </c>
      <c r="J11876" s="67">
        <v>2.44</v>
      </c>
      <c r="K11876" s="67">
        <v>56005.440000000002</v>
      </c>
      <c r="L11876" s="67">
        <v>13.13</v>
      </c>
      <c r="M11876" s="67">
        <v>56005.440000000002</v>
      </c>
      <c r="N11876" s="67">
        <v>4.66</v>
      </c>
      <c r="P11876" s="67">
        <v>0</v>
      </c>
      <c r="Q11876" s="67">
        <v>616059.84000000008</v>
      </c>
      <c r="R11876" s="2" t="s">
        <v>161</v>
      </c>
      <c r="S11876" s="2" t="s">
        <v>161</v>
      </c>
      <c r="T11876" s="2" t="s">
        <v>165</v>
      </c>
      <c r="U11876" t="s">
        <v>783</v>
      </c>
    </row>
    <row r="11877" spans="3:21" x14ac:dyDescent="0.3">
      <c r="C11877" t="s">
        <v>166</v>
      </c>
      <c r="D11877" t="s">
        <v>158</v>
      </c>
      <c r="E11877" t="s">
        <v>30</v>
      </c>
      <c r="F11877" t="s">
        <v>159</v>
      </c>
      <c r="G11877" s="2">
        <v>0</v>
      </c>
      <c r="H11877" s="2" t="s">
        <v>575</v>
      </c>
      <c r="I11877" s="67">
        <v>964477.5</v>
      </c>
      <c r="J11877" s="67">
        <v>10.56</v>
      </c>
      <c r="K11877" s="67">
        <v>964477.5</v>
      </c>
      <c r="L11877" s="67">
        <v>23.95</v>
      </c>
      <c r="M11877" s="67">
        <v>964477.5</v>
      </c>
      <c r="N11877" s="67">
        <v>1080.26</v>
      </c>
      <c r="O11877" s="2">
        <v>1</v>
      </c>
      <c r="P11877" s="67">
        <v>3587.86</v>
      </c>
      <c r="Q11877" s="67">
        <v>0</v>
      </c>
      <c r="R11877" s="2" t="s">
        <v>251</v>
      </c>
      <c r="S11877" s="2" t="s">
        <v>251</v>
      </c>
      <c r="T11877" s="2" t="s">
        <v>251</v>
      </c>
      <c r="U11877" t="s">
        <v>783</v>
      </c>
    </row>
    <row r="11878" spans="3:21" x14ac:dyDescent="0.3">
      <c r="C11878" t="s">
        <v>32</v>
      </c>
      <c r="D11878" t="s">
        <v>158</v>
      </c>
      <c r="E11878" t="s">
        <v>29</v>
      </c>
      <c r="F11878" t="s">
        <v>159</v>
      </c>
      <c r="G11878" s="2">
        <v>10</v>
      </c>
      <c r="H11878" s="2" t="s">
        <v>234</v>
      </c>
      <c r="I11878" s="67">
        <v>-19923.21</v>
      </c>
      <c r="J11878" s="67">
        <v>0</v>
      </c>
      <c r="K11878" s="67">
        <v>-19923.21</v>
      </c>
      <c r="L11878" s="67">
        <v>0</v>
      </c>
      <c r="M11878" s="67">
        <v>-19923.21</v>
      </c>
      <c r="N11878" s="67">
        <v>0</v>
      </c>
      <c r="P11878" s="67">
        <v>0</v>
      </c>
      <c r="Q11878" s="67">
        <v>0</v>
      </c>
      <c r="U11878" t="s">
        <v>783</v>
      </c>
    </row>
    <row r="11879" spans="3:21" x14ac:dyDescent="0.3">
      <c r="C11879" t="s">
        <v>31</v>
      </c>
      <c r="D11879" t="s">
        <v>158</v>
      </c>
      <c r="E11879" t="s">
        <v>30</v>
      </c>
      <c r="F11879" t="s">
        <v>159</v>
      </c>
      <c r="G11879" s="2">
        <v>2</v>
      </c>
      <c r="H11879" s="2" t="s">
        <v>500</v>
      </c>
      <c r="I11879" s="67">
        <v>30966.38</v>
      </c>
      <c r="J11879" s="67">
        <v>2.33</v>
      </c>
      <c r="K11879" s="67">
        <v>30966.38</v>
      </c>
      <c r="L11879" s="67">
        <v>1.27</v>
      </c>
      <c r="M11879" s="67">
        <v>30966.38</v>
      </c>
      <c r="N11879" s="67">
        <v>20.78</v>
      </c>
      <c r="P11879" s="67">
        <v>0</v>
      </c>
      <c r="Q11879" s="67">
        <v>61932.76</v>
      </c>
      <c r="R11879" s="2" t="s">
        <v>161</v>
      </c>
      <c r="S11879" s="2" t="s">
        <v>161</v>
      </c>
      <c r="T11879" s="2" t="s">
        <v>161</v>
      </c>
      <c r="U11879" t="s">
        <v>783</v>
      </c>
    </row>
    <row r="11880" spans="3:21" x14ac:dyDescent="0.3">
      <c r="C11880" t="s">
        <v>166</v>
      </c>
      <c r="D11880" t="s">
        <v>158</v>
      </c>
      <c r="E11880" t="s">
        <v>29</v>
      </c>
      <c r="F11880" t="s">
        <v>159</v>
      </c>
      <c r="G11880" s="2">
        <v>3</v>
      </c>
      <c r="H11880" s="2" t="s">
        <v>567</v>
      </c>
      <c r="I11880" s="67">
        <v>-544.17999999999995</v>
      </c>
      <c r="J11880" s="67">
        <v>0</v>
      </c>
      <c r="K11880" s="67">
        <v>-544.17999999999995</v>
      </c>
      <c r="L11880" s="67">
        <v>0</v>
      </c>
      <c r="M11880" s="67">
        <v>-544.17999999999995</v>
      </c>
      <c r="N11880" s="67">
        <v>0</v>
      </c>
      <c r="P11880" s="67">
        <v>0</v>
      </c>
      <c r="Q11880" s="67">
        <v>0</v>
      </c>
      <c r="U11880" t="s">
        <v>783</v>
      </c>
    </row>
    <row r="11881" spans="3:21" x14ac:dyDescent="0.3">
      <c r="C11881" t="s">
        <v>166</v>
      </c>
      <c r="D11881" t="s">
        <v>158</v>
      </c>
      <c r="E11881" t="s">
        <v>29</v>
      </c>
      <c r="F11881" t="s">
        <v>159</v>
      </c>
      <c r="G11881" s="2">
        <v>2</v>
      </c>
      <c r="H11881" s="2" t="s">
        <v>266</v>
      </c>
      <c r="I11881" s="67">
        <v>-145.68</v>
      </c>
      <c r="J11881" s="67">
        <v>0</v>
      </c>
      <c r="K11881" s="67">
        <v>-145.68</v>
      </c>
      <c r="L11881" s="67">
        <v>0</v>
      </c>
      <c r="M11881" s="67">
        <v>-145.68</v>
      </c>
      <c r="N11881" s="67">
        <v>0</v>
      </c>
      <c r="P11881" s="67">
        <v>0</v>
      </c>
      <c r="Q11881" s="67">
        <v>0</v>
      </c>
      <c r="U11881" t="s">
        <v>783</v>
      </c>
    </row>
    <row r="11882" spans="3:21" x14ac:dyDescent="0.3">
      <c r="C11882" t="s">
        <v>166</v>
      </c>
      <c r="D11882" t="s">
        <v>158</v>
      </c>
      <c r="E11882" t="s">
        <v>30</v>
      </c>
      <c r="F11882" t="s">
        <v>159</v>
      </c>
      <c r="G11882" s="2">
        <v>5</v>
      </c>
      <c r="H11882" s="2" t="s">
        <v>200</v>
      </c>
      <c r="I11882" s="67">
        <v>331508.57</v>
      </c>
      <c r="J11882" s="67">
        <v>68.59</v>
      </c>
      <c r="K11882" s="67">
        <v>331508.57</v>
      </c>
      <c r="L11882" s="67">
        <v>11.47</v>
      </c>
      <c r="M11882" s="67">
        <v>331508.57</v>
      </c>
      <c r="N11882" s="67">
        <v>125.5</v>
      </c>
      <c r="P11882" s="67">
        <v>0</v>
      </c>
      <c r="Q11882" s="67">
        <v>1657542.85</v>
      </c>
      <c r="R11882" s="2" t="s">
        <v>161</v>
      </c>
      <c r="S11882" s="2" t="s">
        <v>161</v>
      </c>
      <c r="T11882" s="2" t="s">
        <v>161</v>
      </c>
      <c r="U11882" t="s">
        <v>783</v>
      </c>
    </row>
    <row r="11883" spans="3:21" x14ac:dyDescent="0.3">
      <c r="C11883" t="s">
        <v>166</v>
      </c>
      <c r="D11883" t="s">
        <v>158</v>
      </c>
      <c r="E11883" t="s">
        <v>30</v>
      </c>
      <c r="F11883" t="s">
        <v>159</v>
      </c>
      <c r="G11883" s="2">
        <v>3</v>
      </c>
      <c r="H11883" s="2" t="s">
        <v>369</v>
      </c>
      <c r="I11883" s="67">
        <v>112858.95</v>
      </c>
      <c r="J11883" s="67">
        <v>33005.1</v>
      </c>
      <c r="K11883" s="67">
        <v>112858.95</v>
      </c>
      <c r="L11883" s="67">
        <v>5.53</v>
      </c>
      <c r="M11883" s="67">
        <v>112858.95</v>
      </c>
      <c r="N11883" s="67">
        <v>53.1</v>
      </c>
      <c r="P11883" s="67">
        <v>0</v>
      </c>
      <c r="Q11883" s="67">
        <v>338576.85</v>
      </c>
      <c r="R11883" s="2" t="s">
        <v>161</v>
      </c>
      <c r="S11883" s="2" t="s">
        <v>165</v>
      </c>
      <c r="T11883" s="2" t="s">
        <v>165</v>
      </c>
      <c r="U11883" t="s">
        <v>783</v>
      </c>
    </row>
    <row r="11884" spans="3:21" x14ac:dyDescent="0.3">
      <c r="C11884" t="s">
        <v>166</v>
      </c>
      <c r="D11884" t="s">
        <v>158</v>
      </c>
      <c r="E11884" t="s">
        <v>30</v>
      </c>
      <c r="F11884" t="s">
        <v>159</v>
      </c>
      <c r="G11884" s="2">
        <v>3</v>
      </c>
      <c r="H11884" s="2" t="s">
        <v>286</v>
      </c>
      <c r="I11884" s="67">
        <v>139271.04000000001</v>
      </c>
      <c r="J11884" s="67">
        <v>2.4700000000000002</v>
      </c>
      <c r="K11884" s="67">
        <v>139271.04000000001</v>
      </c>
      <c r="L11884" s="67">
        <v>13.28</v>
      </c>
      <c r="M11884" s="67">
        <v>139271.04000000001</v>
      </c>
      <c r="N11884" s="67">
        <v>100.03</v>
      </c>
      <c r="P11884" s="67">
        <v>0</v>
      </c>
      <c r="Q11884" s="67">
        <v>417813.12</v>
      </c>
      <c r="R11884" s="2" t="s">
        <v>161</v>
      </c>
      <c r="S11884" s="2" t="s">
        <v>161</v>
      </c>
      <c r="T11884" s="2" t="s">
        <v>165</v>
      </c>
      <c r="U11884" t="s">
        <v>783</v>
      </c>
    </row>
    <row r="11885" spans="3:21" x14ac:dyDescent="0.3">
      <c r="C11885" t="s">
        <v>31</v>
      </c>
      <c r="D11885" t="s">
        <v>158</v>
      </c>
      <c r="E11885" t="s">
        <v>29</v>
      </c>
      <c r="F11885" t="s">
        <v>159</v>
      </c>
      <c r="G11885" s="2">
        <v>-1</v>
      </c>
      <c r="H11885" s="2" t="s">
        <v>697</v>
      </c>
      <c r="I11885" s="67">
        <v>-28.58</v>
      </c>
      <c r="J11885" s="67">
        <v>0</v>
      </c>
      <c r="K11885" s="67">
        <v>-28.58</v>
      </c>
      <c r="L11885" s="67">
        <v>0</v>
      </c>
      <c r="M11885" s="67">
        <v>-28.58</v>
      </c>
      <c r="N11885" s="67">
        <v>0</v>
      </c>
      <c r="P11885" s="67">
        <v>0</v>
      </c>
      <c r="Q11885" s="67">
        <v>0</v>
      </c>
      <c r="U11885" t="s">
        <v>783</v>
      </c>
    </row>
    <row r="11886" spans="3:21" x14ac:dyDescent="0.3">
      <c r="C11886" t="s">
        <v>166</v>
      </c>
      <c r="D11886" t="s">
        <v>158</v>
      </c>
      <c r="E11886" t="s">
        <v>30</v>
      </c>
      <c r="F11886" t="s">
        <v>159</v>
      </c>
      <c r="G11886" s="2">
        <v>3</v>
      </c>
      <c r="H11886" s="2" t="s">
        <v>359</v>
      </c>
      <c r="I11886" s="67">
        <v>15473.2</v>
      </c>
      <c r="J11886" s="67">
        <v>1.3</v>
      </c>
      <c r="K11886" s="67">
        <v>15473.2</v>
      </c>
      <c r="L11886" s="67">
        <v>0.22</v>
      </c>
      <c r="M11886" s="67">
        <v>15473.2</v>
      </c>
      <c r="N11886" s="67">
        <v>2.38</v>
      </c>
      <c r="P11886" s="67">
        <v>0</v>
      </c>
      <c r="Q11886" s="67">
        <v>46419.600000000006</v>
      </c>
      <c r="R11886" s="2" t="s">
        <v>161</v>
      </c>
      <c r="S11886" s="2" t="s">
        <v>161</v>
      </c>
      <c r="T11886" s="2" t="s">
        <v>161</v>
      </c>
      <c r="U11886" t="s">
        <v>783</v>
      </c>
    </row>
    <row r="11887" spans="3:21" x14ac:dyDescent="0.3">
      <c r="C11887" t="s">
        <v>166</v>
      </c>
      <c r="D11887" t="s">
        <v>158</v>
      </c>
      <c r="E11887" t="s">
        <v>30</v>
      </c>
      <c r="F11887" t="s">
        <v>159</v>
      </c>
      <c r="G11887" s="2">
        <v>3</v>
      </c>
      <c r="H11887" s="2" t="s">
        <v>316</v>
      </c>
      <c r="I11887" s="67">
        <v>20446.93</v>
      </c>
      <c r="J11887" s="67">
        <v>0</v>
      </c>
      <c r="K11887" s="67">
        <v>20446.93</v>
      </c>
      <c r="L11887" s="67">
        <v>322.75</v>
      </c>
      <c r="M11887" s="67">
        <v>20446.93</v>
      </c>
      <c r="N11887" s="67">
        <v>0</v>
      </c>
      <c r="P11887" s="67">
        <v>0</v>
      </c>
      <c r="Q11887" s="67">
        <v>61340.79</v>
      </c>
      <c r="R11887" s="2" t="s">
        <v>165</v>
      </c>
      <c r="S11887" s="2" t="s">
        <v>161</v>
      </c>
      <c r="T11887" s="2" t="s">
        <v>165</v>
      </c>
      <c r="U11887" t="s">
        <v>783</v>
      </c>
    </row>
    <row r="11888" spans="3:21" x14ac:dyDescent="0.3">
      <c r="C11888" t="s">
        <v>166</v>
      </c>
      <c r="D11888" t="s">
        <v>158</v>
      </c>
      <c r="E11888" t="s">
        <v>29</v>
      </c>
      <c r="F11888" t="s">
        <v>159</v>
      </c>
      <c r="G11888" s="2">
        <v>2</v>
      </c>
      <c r="H11888" s="2" t="s">
        <v>483</v>
      </c>
      <c r="I11888" s="67">
        <v>-2000.77</v>
      </c>
      <c r="J11888" s="67">
        <v>0</v>
      </c>
      <c r="K11888" s="67">
        <v>-2000.77</v>
      </c>
      <c r="L11888" s="67">
        <v>0</v>
      </c>
      <c r="M11888" s="67">
        <v>-2000.77</v>
      </c>
      <c r="N11888" s="67">
        <v>0</v>
      </c>
      <c r="P11888" s="67">
        <v>0</v>
      </c>
      <c r="Q11888" s="67">
        <v>0</v>
      </c>
      <c r="U11888" t="s">
        <v>783</v>
      </c>
    </row>
    <row r="11889" spans="3:21" x14ac:dyDescent="0.3">
      <c r="C11889" t="s">
        <v>166</v>
      </c>
      <c r="D11889" t="s">
        <v>158</v>
      </c>
      <c r="E11889" t="s">
        <v>30</v>
      </c>
      <c r="F11889" t="s">
        <v>159</v>
      </c>
      <c r="G11889" s="2">
        <v>4</v>
      </c>
      <c r="H11889" s="2" t="s">
        <v>303</v>
      </c>
      <c r="I11889" s="67">
        <v>302320.14</v>
      </c>
      <c r="J11889" s="67">
        <v>69783.63</v>
      </c>
      <c r="K11889" s="67">
        <v>302320.14</v>
      </c>
      <c r="L11889" s="67">
        <v>14.78</v>
      </c>
      <c r="M11889" s="67">
        <v>302320.14</v>
      </c>
      <c r="N11889" s="67">
        <v>141.53</v>
      </c>
      <c r="P11889" s="67">
        <v>0</v>
      </c>
      <c r="Q11889" s="67">
        <v>1209280.56</v>
      </c>
      <c r="R11889" s="2" t="s">
        <v>161</v>
      </c>
      <c r="S11889" s="2" t="s">
        <v>165</v>
      </c>
      <c r="T11889" s="2" t="s">
        <v>165</v>
      </c>
      <c r="U11889" t="s">
        <v>783</v>
      </c>
    </row>
    <row r="11890" spans="3:21" x14ac:dyDescent="0.3">
      <c r="C11890" t="s">
        <v>31</v>
      </c>
      <c r="D11890" t="s">
        <v>158</v>
      </c>
      <c r="E11890" t="s">
        <v>30</v>
      </c>
      <c r="F11890" t="s">
        <v>159</v>
      </c>
      <c r="G11890" s="2">
        <v>6</v>
      </c>
      <c r="H11890" s="2" t="s">
        <v>452</v>
      </c>
      <c r="I11890" s="67">
        <v>119594.94</v>
      </c>
      <c r="J11890" s="67">
        <v>11.87</v>
      </c>
      <c r="K11890" s="67">
        <v>119594.94</v>
      </c>
      <c r="L11890" s="67">
        <v>10.75</v>
      </c>
      <c r="M11890" s="67">
        <v>119594.94</v>
      </c>
      <c r="N11890" s="67">
        <v>55.52</v>
      </c>
      <c r="P11890" s="67">
        <v>0</v>
      </c>
      <c r="Q11890" s="67">
        <v>717569.64</v>
      </c>
      <c r="R11890" s="2" t="s">
        <v>161</v>
      </c>
      <c r="S11890" s="2" t="s">
        <v>161</v>
      </c>
      <c r="T11890" s="2" t="s">
        <v>161</v>
      </c>
      <c r="U11890" t="s">
        <v>783</v>
      </c>
    </row>
    <row r="11891" spans="3:21" x14ac:dyDescent="0.3">
      <c r="C11891" t="s">
        <v>166</v>
      </c>
      <c r="D11891" t="s">
        <v>158</v>
      </c>
      <c r="E11891" t="s">
        <v>30</v>
      </c>
      <c r="F11891" t="s">
        <v>159</v>
      </c>
      <c r="G11891" s="2">
        <v>-1</v>
      </c>
      <c r="H11891" s="2" t="s">
        <v>226</v>
      </c>
      <c r="I11891" s="67">
        <v>-0.53</v>
      </c>
      <c r="J11891" s="67">
        <v>0</v>
      </c>
      <c r="K11891" s="67">
        <v>-0.53</v>
      </c>
      <c r="L11891" s="67">
        <v>0</v>
      </c>
      <c r="M11891" s="67">
        <v>-0.53</v>
      </c>
      <c r="N11891" s="67">
        <v>0</v>
      </c>
      <c r="P11891" s="67">
        <v>0</v>
      </c>
      <c r="Q11891" s="67">
        <v>0</v>
      </c>
      <c r="R11891" s="2" t="s">
        <v>165</v>
      </c>
      <c r="S11891" s="2" t="s">
        <v>165</v>
      </c>
      <c r="T11891" s="2" t="s">
        <v>165</v>
      </c>
      <c r="U11891" t="s">
        <v>783</v>
      </c>
    </row>
    <row r="11892" spans="3:21" x14ac:dyDescent="0.3">
      <c r="C11892" t="s">
        <v>31</v>
      </c>
      <c r="D11892" t="s">
        <v>158</v>
      </c>
      <c r="E11892" t="s">
        <v>29</v>
      </c>
      <c r="F11892" t="s">
        <v>159</v>
      </c>
      <c r="G11892" s="2">
        <v>1</v>
      </c>
      <c r="H11892" s="2" t="s">
        <v>267</v>
      </c>
      <c r="I11892" s="67">
        <v>-22420.560000000001</v>
      </c>
      <c r="J11892" s="67">
        <v>0</v>
      </c>
      <c r="K11892" s="67">
        <v>-22420.560000000001</v>
      </c>
      <c r="L11892" s="67">
        <v>0</v>
      </c>
      <c r="M11892" s="67">
        <v>-22420.560000000001</v>
      </c>
      <c r="N11892" s="67">
        <v>0</v>
      </c>
      <c r="P11892" s="67">
        <v>0</v>
      </c>
      <c r="Q11892" s="67">
        <v>0</v>
      </c>
      <c r="U11892" t="s">
        <v>783</v>
      </c>
    </row>
    <row r="11893" spans="3:21" x14ac:dyDescent="0.3">
      <c r="C11893" t="s">
        <v>31</v>
      </c>
      <c r="D11893" t="s">
        <v>158</v>
      </c>
      <c r="E11893" t="s">
        <v>30</v>
      </c>
      <c r="F11893" t="s">
        <v>159</v>
      </c>
      <c r="G11893" s="2">
        <v>-1</v>
      </c>
      <c r="H11893" s="2" t="s">
        <v>521</v>
      </c>
      <c r="I11893" s="67">
        <v>110269.45</v>
      </c>
      <c r="J11893" s="67">
        <v>3.39</v>
      </c>
      <c r="K11893" s="67">
        <v>110269.45</v>
      </c>
      <c r="L11893" s="67">
        <v>2.31</v>
      </c>
      <c r="M11893" s="67">
        <v>110269.45</v>
      </c>
      <c r="N11893" s="67">
        <v>41.33</v>
      </c>
      <c r="P11893" s="67">
        <v>0</v>
      </c>
      <c r="Q11893" s="67">
        <v>0</v>
      </c>
      <c r="R11893" s="2" t="s">
        <v>161</v>
      </c>
      <c r="S11893" s="2" t="s">
        <v>161</v>
      </c>
      <c r="T11893" s="2" t="s">
        <v>161</v>
      </c>
      <c r="U11893" t="s">
        <v>783</v>
      </c>
    </row>
    <row r="11894" spans="3:21" x14ac:dyDescent="0.3">
      <c r="C11894" t="s">
        <v>32</v>
      </c>
      <c r="D11894" t="s">
        <v>158</v>
      </c>
      <c r="E11894" t="s">
        <v>29</v>
      </c>
      <c r="F11894" t="s">
        <v>159</v>
      </c>
      <c r="G11894" s="2">
        <v>-1</v>
      </c>
      <c r="H11894" s="2" t="s">
        <v>451</v>
      </c>
      <c r="I11894" s="67">
        <v>-43147.56</v>
      </c>
      <c r="J11894" s="67">
        <v>0</v>
      </c>
      <c r="K11894" s="67">
        <v>-43147.56</v>
      </c>
      <c r="L11894" s="67">
        <v>0</v>
      </c>
      <c r="M11894" s="67">
        <v>-43147.56</v>
      </c>
      <c r="N11894" s="67">
        <v>0</v>
      </c>
      <c r="P11894" s="67">
        <v>0</v>
      </c>
      <c r="Q11894" s="67">
        <v>0</v>
      </c>
      <c r="U11894" t="s">
        <v>783</v>
      </c>
    </row>
    <row r="11895" spans="3:21" x14ac:dyDescent="0.3">
      <c r="C11895" t="s">
        <v>31</v>
      </c>
      <c r="D11895" t="s">
        <v>158</v>
      </c>
      <c r="E11895" t="s">
        <v>30</v>
      </c>
      <c r="F11895" t="s">
        <v>159</v>
      </c>
      <c r="G11895" s="2">
        <v>2</v>
      </c>
      <c r="H11895" s="2" t="s">
        <v>265</v>
      </c>
      <c r="I11895" s="67">
        <v>410134.47</v>
      </c>
      <c r="J11895" s="67">
        <v>115.1</v>
      </c>
      <c r="K11895" s="67">
        <v>410134.47</v>
      </c>
      <c r="L11895" s="67">
        <v>78.260000000000005</v>
      </c>
      <c r="M11895" s="67">
        <v>410134.47</v>
      </c>
      <c r="N11895" s="67">
        <v>1402.69</v>
      </c>
      <c r="P11895" s="67">
        <v>249508.44</v>
      </c>
      <c r="Q11895" s="67">
        <v>820268.94</v>
      </c>
      <c r="R11895" s="2" t="s">
        <v>161</v>
      </c>
      <c r="S11895" s="2" t="s">
        <v>161</v>
      </c>
      <c r="T11895" s="2" t="s">
        <v>161</v>
      </c>
      <c r="U11895" t="s">
        <v>783</v>
      </c>
    </row>
    <row r="11896" spans="3:21" x14ac:dyDescent="0.3">
      <c r="C11896" t="s">
        <v>32</v>
      </c>
      <c r="D11896" t="s">
        <v>158</v>
      </c>
      <c r="E11896" t="s">
        <v>29</v>
      </c>
      <c r="F11896" t="s">
        <v>159</v>
      </c>
      <c r="G11896" s="2">
        <v>-1</v>
      </c>
      <c r="H11896" s="2" t="s">
        <v>474</v>
      </c>
      <c r="I11896" s="67">
        <v>-3817.58</v>
      </c>
      <c r="J11896" s="67">
        <v>0</v>
      </c>
      <c r="K11896" s="67">
        <v>-3817.58</v>
      </c>
      <c r="L11896" s="67">
        <v>0</v>
      </c>
      <c r="M11896" s="67">
        <v>-3817.58</v>
      </c>
      <c r="N11896" s="67">
        <v>0</v>
      </c>
      <c r="P11896" s="67">
        <v>0</v>
      </c>
      <c r="Q11896" s="67">
        <v>0</v>
      </c>
      <c r="U11896" t="s">
        <v>783</v>
      </c>
    </row>
    <row r="11897" spans="3:21" x14ac:dyDescent="0.3">
      <c r="C11897" t="s">
        <v>32</v>
      </c>
      <c r="D11897" t="s">
        <v>158</v>
      </c>
      <c r="E11897" t="s">
        <v>29</v>
      </c>
      <c r="F11897" t="s">
        <v>159</v>
      </c>
      <c r="G11897" s="2">
        <v>4</v>
      </c>
      <c r="H11897" s="2" t="s">
        <v>280</v>
      </c>
      <c r="I11897" s="67">
        <v>-52566.61</v>
      </c>
      <c r="J11897" s="67">
        <v>0</v>
      </c>
      <c r="K11897" s="67">
        <v>-52566.61</v>
      </c>
      <c r="L11897" s="67">
        <v>0</v>
      </c>
      <c r="M11897" s="67">
        <v>-52566.61</v>
      </c>
      <c r="N11897" s="67">
        <v>0</v>
      </c>
      <c r="P11897" s="67">
        <v>0</v>
      </c>
      <c r="Q11897" s="67">
        <v>0</v>
      </c>
      <c r="U11897" t="s">
        <v>783</v>
      </c>
    </row>
    <row r="11898" spans="3:21" x14ac:dyDescent="0.3">
      <c r="C11898" t="s">
        <v>32</v>
      </c>
      <c r="D11898" t="s">
        <v>158</v>
      </c>
      <c r="E11898" t="s">
        <v>30</v>
      </c>
      <c r="F11898" t="s">
        <v>159</v>
      </c>
      <c r="G11898" s="2">
        <v>2</v>
      </c>
      <c r="H11898" s="2" t="s">
        <v>296</v>
      </c>
      <c r="I11898" s="67">
        <v>123199.54</v>
      </c>
      <c r="J11898" s="67">
        <v>2.94</v>
      </c>
      <c r="K11898" s="67">
        <v>123199.54</v>
      </c>
      <c r="L11898" s="67">
        <v>1.4</v>
      </c>
      <c r="M11898" s="67">
        <v>123199.54</v>
      </c>
      <c r="N11898" s="67">
        <v>13.39</v>
      </c>
      <c r="P11898" s="67">
        <v>0</v>
      </c>
      <c r="Q11898" s="67">
        <v>246399.08</v>
      </c>
      <c r="R11898" s="2" t="s">
        <v>161</v>
      </c>
      <c r="S11898" s="2" t="s">
        <v>161</v>
      </c>
      <c r="T11898" s="2" t="s">
        <v>161</v>
      </c>
      <c r="U11898" t="s">
        <v>783</v>
      </c>
    </row>
    <row r="11899" spans="3:21" x14ac:dyDescent="0.3">
      <c r="C11899" t="s">
        <v>32</v>
      </c>
      <c r="D11899" t="s">
        <v>158</v>
      </c>
      <c r="E11899" t="s">
        <v>29</v>
      </c>
      <c r="F11899" t="s">
        <v>159</v>
      </c>
      <c r="G11899" s="2">
        <v>3</v>
      </c>
      <c r="H11899" s="2" t="s">
        <v>598</v>
      </c>
      <c r="I11899" s="67">
        <v>-214368.16</v>
      </c>
      <c r="J11899" s="67">
        <v>0</v>
      </c>
      <c r="K11899" s="67">
        <v>-214368.16</v>
      </c>
      <c r="L11899" s="67">
        <v>0</v>
      </c>
      <c r="M11899" s="67">
        <v>-214368.16</v>
      </c>
      <c r="N11899" s="67">
        <v>0</v>
      </c>
      <c r="P11899" s="67">
        <v>0</v>
      </c>
      <c r="Q11899" s="67">
        <v>0</v>
      </c>
      <c r="U11899" t="s">
        <v>783</v>
      </c>
    </row>
    <row r="11900" spans="3:21" x14ac:dyDescent="0.3">
      <c r="C11900" t="s">
        <v>32</v>
      </c>
      <c r="D11900" t="s">
        <v>158</v>
      </c>
      <c r="E11900" t="s">
        <v>29</v>
      </c>
      <c r="F11900" t="s">
        <v>159</v>
      </c>
      <c r="G11900" s="2">
        <v>-1</v>
      </c>
      <c r="H11900" s="2" t="s">
        <v>587</v>
      </c>
      <c r="I11900" s="67">
        <v>-13166.94</v>
      </c>
      <c r="J11900" s="67">
        <v>0</v>
      </c>
      <c r="K11900" s="67">
        <v>-13166.94</v>
      </c>
      <c r="L11900" s="67">
        <v>0</v>
      </c>
      <c r="M11900" s="67">
        <v>-13166.94</v>
      </c>
      <c r="N11900" s="67">
        <v>0</v>
      </c>
      <c r="P11900" s="67">
        <v>0</v>
      </c>
      <c r="Q11900" s="67">
        <v>0</v>
      </c>
      <c r="U11900" t="s">
        <v>783</v>
      </c>
    </row>
    <row r="11901" spans="3:21" x14ac:dyDescent="0.3">
      <c r="C11901" t="s">
        <v>32</v>
      </c>
      <c r="D11901" t="s">
        <v>158</v>
      </c>
      <c r="E11901" t="s">
        <v>30</v>
      </c>
      <c r="F11901" t="s">
        <v>159</v>
      </c>
      <c r="G11901" s="2">
        <v>9</v>
      </c>
      <c r="H11901" s="2" t="s">
        <v>343</v>
      </c>
      <c r="I11901" s="67">
        <v>27606.83</v>
      </c>
      <c r="J11901" s="67">
        <v>3.44</v>
      </c>
      <c r="K11901" s="67">
        <v>27606.83</v>
      </c>
      <c r="L11901" s="67">
        <v>18.489999999999998</v>
      </c>
      <c r="M11901" s="67">
        <v>27606.83</v>
      </c>
      <c r="N11901" s="67">
        <v>8.33</v>
      </c>
      <c r="P11901" s="67">
        <v>0</v>
      </c>
      <c r="Q11901" s="67">
        <v>248461.47000000003</v>
      </c>
      <c r="R11901" s="2" t="s">
        <v>161</v>
      </c>
      <c r="S11901" s="2" t="s">
        <v>161</v>
      </c>
      <c r="T11901" s="2" t="s">
        <v>165</v>
      </c>
      <c r="U11901" t="s">
        <v>783</v>
      </c>
    </row>
    <row r="11902" spans="3:21" x14ac:dyDescent="0.3">
      <c r="C11902" t="s">
        <v>166</v>
      </c>
      <c r="D11902" t="s">
        <v>158</v>
      </c>
      <c r="E11902" t="s">
        <v>30</v>
      </c>
      <c r="F11902" t="s">
        <v>159</v>
      </c>
      <c r="G11902" s="2">
        <v>3</v>
      </c>
      <c r="H11902" s="2" t="s">
        <v>480</v>
      </c>
      <c r="I11902" s="67">
        <v>386187.41</v>
      </c>
      <c r="J11902" s="67">
        <v>145.5</v>
      </c>
      <c r="K11902" s="67">
        <v>386187.41</v>
      </c>
      <c r="L11902" s="67">
        <v>29.44</v>
      </c>
      <c r="M11902" s="67">
        <v>386187.41</v>
      </c>
      <c r="N11902" s="67">
        <v>233.33</v>
      </c>
      <c r="P11902" s="67">
        <v>0</v>
      </c>
      <c r="Q11902" s="67">
        <v>1158562.23</v>
      </c>
      <c r="R11902" s="2" t="s">
        <v>161</v>
      </c>
      <c r="S11902" s="2" t="s">
        <v>161</v>
      </c>
      <c r="T11902" s="2" t="s">
        <v>161</v>
      </c>
      <c r="U11902" t="s">
        <v>783</v>
      </c>
    </row>
    <row r="11903" spans="3:21" x14ac:dyDescent="0.3">
      <c r="C11903" t="s">
        <v>31</v>
      </c>
      <c r="D11903" t="s">
        <v>158</v>
      </c>
      <c r="E11903" t="s">
        <v>30</v>
      </c>
      <c r="F11903" t="s">
        <v>159</v>
      </c>
      <c r="G11903" s="2">
        <v>4</v>
      </c>
      <c r="H11903" s="2" t="s">
        <v>201</v>
      </c>
      <c r="I11903" s="67">
        <v>858560.1</v>
      </c>
      <c r="J11903" s="67">
        <v>15.76</v>
      </c>
      <c r="K11903" s="67">
        <v>858560.1</v>
      </c>
      <c r="L11903" s="67">
        <v>7.49</v>
      </c>
      <c r="M11903" s="67">
        <v>858560.1</v>
      </c>
      <c r="N11903" s="67">
        <v>71.709999999999994</v>
      </c>
      <c r="P11903" s="67">
        <v>0</v>
      </c>
      <c r="Q11903" s="67">
        <v>3434240.4</v>
      </c>
      <c r="R11903" s="2" t="s">
        <v>161</v>
      </c>
      <c r="S11903" s="2" t="s">
        <v>161</v>
      </c>
      <c r="T11903" s="2" t="s">
        <v>161</v>
      </c>
      <c r="U11903" t="s">
        <v>783</v>
      </c>
    </row>
    <row r="11904" spans="3:21" x14ac:dyDescent="0.3">
      <c r="C11904" t="s">
        <v>32</v>
      </c>
      <c r="D11904" t="s">
        <v>158</v>
      </c>
      <c r="E11904" t="s">
        <v>29</v>
      </c>
      <c r="F11904" t="s">
        <v>159</v>
      </c>
      <c r="G11904" s="2">
        <v>-1</v>
      </c>
      <c r="H11904" s="2" t="s">
        <v>714</v>
      </c>
      <c r="I11904" s="67">
        <v>-425.18</v>
      </c>
      <c r="J11904" s="67">
        <v>0</v>
      </c>
      <c r="K11904" s="67">
        <v>-425.18</v>
      </c>
      <c r="L11904" s="67">
        <v>0</v>
      </c>
      <c r="M11904" s="67">
        <v>-425.18</v>
      </c>
      <c r="N11904" s="67">
        <v>0</v>
      </c>
      <c r="P11904" s="67">
        <v>0</v>
      </c>
      <c r="Q11904" s="67">
        <v>0</v>
      </c>
      <c r="U11904" t="s">
        <v>783</v>
      </c>
    </row>
    <row r="11905" spans="3:21" x14ac:dyDescent="0.3">
      <c r="C11905" t="s">
        <v>31</v>
      </c>
      <c r="D11905" t="s">
        <v>158</v>
      </c>
      <c r="E11905" t="s">
        <v>29</v>
      </c>
      <c r="F11905" t="s">
        <v>159</v>
      </c>
      <c r="G11905" s="2">
        <v>10</v>
      </c>
      <c r="H11905" s="2" t="s">
        <v>189</v>
      </c>
      <c r="I11905" s="67">
        <v>-15285.47</v>
      </c>
      <c r="J11905" s="67">
        <v>0</v>
      </c>
      <c r="K11905" s="67">
        <v>-15285.47</v>
      </c>
      <c r="L11905" s="67">
        <v>0</v>
      </c>
      <c r="M11905" s="67">
        <v>-15285.47</v>
      </c>
      <c r="N11905" s="67">
        <v>0</v>
      </c>
      <c r="P11905" s="67">
        <v>0</v>
      </c>
      <c r="Q11905" s="67">
        <v>0</v>
      </c>
      <c r="U11905" t="s">
        <v>783</v>
      </c>
    </row>
    <row r="11906" spans="3:21" x14ac:dyDescent="0.3">
      <c r="C11906" t="s">
        <v>32</v>
      </c>
      <c r="D11906" t="s">
        <v>158</v>
      </c>
      <c r="E11906" t="s">
        <v>30</v>
      </c>
      <c r="F11906" t="s">
        <v>159</v>
      </c>
      <c r="G11906" s="2">
        <v>6</v>
      </c>
      <c r="H11906" s="2" t="s">
        <v>299</v>
      </c>
      <c r="I11906" s="67">
        <v>83071.33</v>
      </c>
      <c r="J11906" s="67">
        <v>66.47</v>
      </c>
      <c r="K11906" s="67">
        <v>83071.33</v>
      </c>
      <c r="L11906" s="67">
        <v>13.45</v>
      </c>
      <c r="M11906" s="67">
        <v>83071.33</v>
      </c>
      <c r="N11906" s="67">
        <v>106.6</v>
      </c>
      <c r="P11906" s="67">
        <v>0</v>
      </c>
      <c r="Q11906" s="67">
        <v>498427.98</v>
      </c>
      <c r="R11906" s="2" t="s">
        <v>161</v>
      </c>
      <c r="S11906" s="2" t="s">
        <v>161</v>
      </c>
      <c r="T11906" s="2" t="s">
        <v>161</v>
      </c>
      <c r="U11906" t="s">
        <v>783</v>
      </c>
    </row>
    <row r="11907" spans="3:21" x14ac:dyDescent="0.3">
      <c r="C11907" t="s">
        <v>32</v>
      </c>
      <c r="D11907" t="s">
        <v>158</v>
      </c>
      <c r="E11907" t="s">
        <v>30</v>
      </c>
      <c r="F11907" t="s">
        <v>159</v>
      </c>
      <c r="G11907" s="2">
        <v>1</v>
      </c>
      <c r="H11907" s="2" t="s">
        <v>571</v>
      </c>
      <c r="I11907" s="67">
        <v>13347.57</v>
      </c>
      <c r="J11907" s="67">
        <v>0.56999999999999995</v>
      </c>
      <c r="K11907" s="67">
        <v>13347.57</v>
      </c>
      <c r="L11907" s="67">
        <v>0.21</v>
      </c>
      <c r="M11907" s="67">
        <v>13347.57</v>
      </c>
      <c r="N11907" s="67">
        <v>2</v>
      </c>
      <c r="P11907" s="67">
        <v>0</v>
      </c>
      <c r="Q11907" s="67">
        <v>13347.57</v>
      </c>
      <c r="R11907" s="2" t="s">
        <v>161</v>
      </c>
      <c r="S11907" s="2" t="s">
        <v>161</v>
      </c>
      <c r="T11907" s="2" t="s">
        <v>161</v>
      </c>
      <c r="U11907" t="s">
        <v>783</v>
      </c>
    </row>
    <row r="11908" spans="3:21" x14ac:dyDescent="0.3">
      <c r="C11908" t="s">
        <v>32</v>
      </c>
      <c r="D11908" t="s">
        <v>158</v>
      </c>
      <c r="E11908" t="s">
        <v>29</v>
      </c>
      <c r="F11908" t="s">
        <v>159</v>
      </c>
      <c r="G11908" s="2">
        <v>-1</v>
      </c>
      <c r="H11908" s="2" t="s">
        <v>610</v>
      </c>
      <c r="I11908" s="67">
        <v>-2871.57</v>
      </c>
      <c r="J11908" s="67">
        <v>0</v>
      </c>
      <c r="K11908" s="67">
        <v>-2871.57</v>
      </c>
      <c r="L11908" s="67">
        <v>0</v>
      </c>
      <c r="M11908" s="67">
        <v>-2871.57</v>
      </c>
      <c r="N11908" s="67">
        <v>0</v>
      </c>
      <c r="P11908" s="67">
        <v>0</v>
      </c>
      <c r="Q11908" s="67">
        <v>0</v>
      </c>
      <c r="U11908" t="s">
        <v>783</v>
      </c>
    </row>
    <row r="11909" spans="3:21" x14ac:dyDescent="0.3">
      <c r="C11909" t="s">
        <v>166</v>
      </c>
      <c r="D11909" t="s">
        <v>158</v>
      </c>
      <c r="E11909" t="s">
        <v>29</v>
      </c>
      <c r="F11909" t="s">
        <v>159</v>
      </c>
      <c r="G11909" s="2">
        <v>-1</v>
      </c>
      <c r="H11909" s="2" t="s">
        <v>634</v>
      </c>
      <c r="I11909" s="67">
        <v>-60.98</v>
      </c>
      <c r="J11909" s="67">
        <v>0</v>
      </c>
      <c r="K11909" s="67">
        <v>-60.98</v>
      </c>
      <c r="L11909" s="67">
        <v>0</v>
      </c>
      <c r="M11909" s="67">
        <v>-60.98</v>
      </c>
      <c r="N11909" s="67">
        <v>0</v>
      </c>
      <c r="P11909" s="67">
        <v>0</v>
      </c>
      <c r="Q11909" s="67">
        <v>0</v>
      </c>
      <c r="U11909" t="s">
        <v>783</v>
      </c>
    </row>
    <row r="11910" spans="3:21" x14ac:dyDescent="0.3">
      <c r="C11910" t="s">
        <v>166</v>
      </c>
      <c r="D11910" t="s">
        <v>158</v>
      </c>
      <c r="E11910" t="s">
        <v>29</v>
      </c>
      <c r="F11910" t="s">
        <v>159</v>
      </c>
      <c r="G11910" s="2">
        <v>1</v>
      </c>
      <c r="H11910" s="2" t="s">
        <v>377</v>
      </c>
      <c r="I11910" s="67">
        <v>-4324.45</v>
      </c>
      <c r="J11910" s="67">
        <v>0</v>
      </c>
      <c r="K11910" s="67">
        <v>-4324.45</v>
      </c>
      <c r="L11910" s="67">
        <v>0</v>
      </c>
      <c r="M11910" s="67">
        <v>-4324.45</v>
      </c>
      <c r="N11910" s="67">
        <v>0</v>
      </c>
      <c r="P11910" s="67">
        <v>0</v>
      </c>
      <c r="Q11910" s="67">
        <v>0</v>
      </c>
      <c r="U11910" t="s">
        <v>783</v>
      </c>
    </row>
    <row r="11911" spans="3:21" x14ac:dyDescent="0.3">
      <c r="C11911" t="s">
        <v>32</v>
      </c>
      <c r="D11911" t="s">
        <v>158</v>
      </c>
      <c r="E11911" t="s">
        <v>30</v>
      </c>
      <c r="F11911" t="s">
        <v>159</v>
      </c>
      <c r="G11911" s="2">
        <v>4</v>
      </c>
      <c r="H11911" s="2" t="s">
        <v>327</v>
      </c>
      <c r="I11911" s="67">
        <v>66350</v>
      </c>
      <c r="J11911" s="67">
        <v>0</v>
      </c>
      <c r="K11911" s="67">
        <v>66350</v>
      </c>
      <c r="L11911" s="67">
        <v>0</v>
      </c>
      <c r="M11911" s="67">
        <v>66350</v>
      </c>
      <c r="N11911" s="67">
        <v>0</v>
      </c>
      <c r="P11911" s="67">
        <v>0</v>
      </c>
      <c r="Q11911" s="67">
        <v>265400</v>
      </c>
      <c r="R11911" s="2" t="s">
        <v>161</v>
      </c>
      <c r="S11911" s="2" t="s">
        <v>161</v>
      </c>
      <c r="T11911" s="2" t="s">
        <v>161</v>
      </c>
      <c r="U11911" t="s">
        <v>783</v>
      </c>
    </row>
    <row r="11912" spans="3:21" x14ac:dyDescent="0.3">
      <c r="C11912" t="s">
        <v>166</v>
      </c>
      <c r="D11912" t="s">
        <v>158</v>
      </c>
      <c r="E11912" t="s">
        <v>30</v>
      </c>
      <c r="G11912" s="2">
        <v>-1</v>
      </c>
      <c r="H11912" s="2" t="s">
        <v>709</v>
      </c>
      <c r="I11912" s="67">
        <v>215600</v>
      </c>
      <c r="J11912" s="67">
        <v>0</v>
      </c>
      <c r="K11912" s="67">
        <v>215600</v>
      </c>
      <c r="L11912" s="67">
        <v>0</v>
      </c>
      <c r="M11912" s="67">
        <v>215600</v>
      </c>
      <c r="N11912" s="67">
        <v>0</v>
      </c>
      <c r="O11912" s="2">
        <v>1</v>
      </c>
      <c r="P11912" s="67">
        <v>0</v>
      </c>
      <c r="Q11912" s="67">
        <v>0</v>
      </c>
      <c r="R11912" s="2" t="s">
        <v>165</v>
      </c>
      <c r="S11912" s="2" t="s">
        <v>165</v>
      </c>
      <c r="T11912" s="2" t="s">
        <v>165</v>
      </c>
      <c r="U11912" t="s">
        <v>783</v>
      </c>
    </row>
    <row r="11913" spans="3:21" x14ac:dyDescent="0.3">
      <c r="C11913" t="s">
        <v>31</v>
      </c>
      <c r="D11913" t="s">
        <v>158</v>
      </c>
      <c r="E11913" t="s">
        <v>29</v>
      </c>
      <c r="F11913" t="s">
        <v>159</v>
      </c>
      <c r="G11913" s="2">
        <v>5</v>
      </c>
      <c r="H11913" s="2" t="s">
        <v>174</v>
      </c>
      <c r="I11913" s="67">
        <v>-2754.5</v>
      </c>
      <c r="J11913" s="67">
        <v>0</v>
      </c>
      <c r="K11913" s="67">
        <v>-2754.5</v>
      </c>
      <c r="L11913" s="67">
        <v>0</v>
      </c>
      <c r="M11913" s="67">
        <v>-2754.5</v>
      </c>
      <c r="N11913" s="67">
        <v>0</v>
      </c>
      <c r="P11913" s="67">
        <v>0</v>
      </c>
      <c r="Q11913" s="67">
        <v>0</v>
      </c>
      <c r="U11913" t="s">
        <v>783</v>
      </c>
    </row>
    <row r="11914" spans="3:21" x14ac:dyDescent="0.3">
      <c r="C11914" t="s">
        <v>166</v>
      </c>
      <c r="D11914" t="s">
        <v>158</v>
      </c>
      <c r="E11914" t="s">
        <v>29</v>
      </c>
      <c r="F11914" t="s">
        <v>159</v>
      </c>
      <c r="G11914" s="2">
        <v>3</v>
      </c>
      <c r="H11914" s="2" t="s">
        <v>531</v>
      </c>
      <c r="I11914" s="67">
        <v>-236.68</v>
      </c>
      <c r="J11914" s="67">
        <v>0</v>
      </c>
      <c r="K11914" s="67">
        <v>-236.68</v>
      </c>
      <c r="L11914" s="67">
        <v>0</v>
      </c>
      <c r="M11914" s="67">
        <v>-236.68</v>
      </c>
      <c r="N11914" s="67">
        <v>0</v>
      </c>
      <c r="P11914" s="67">
        <v>0</v>
      </c>
      <c r="Q11914" s="67">
        <v>0</v>
      </c>
      <c r="U11914" t="s">
        <v>783</v>
      </c>
    </row>
    <row r="11915" spans="3:21" x14ac:dyDescent="0.3">
      <c r="C11915" t="s">
        <v>31</v>
      </c>
      <c r="D11915" t="s">
        <v>158</v>
      </c>
      <c r="E11915" t="s">
        <v>30</v>
      </c>
      <c r="F11915" t="s">
        <v>159</v>
      </c>
      <c r="G11915" s="2">
        <v>4</v>
      </c>
      <c r="H11915" s="2" t="s">
        <v>173</v>
      </c>
      <c r="I11915" s="67">
        <v>63323.57</v>
      </c>
      <c r="J11915" s="67">
        <v>1293.17</v>
      </c>
      <c r="K11915" s="67">
        <v>63323.57</v>
      </c>
      <c r="L11915" s="67">
        <v>1339.88</v>
      </c>
      <c r="M11915" s="67">
        <v>63323.57</v>
      </c>
      <c r="N11915" s="67">
        <v>8.4499999999999993</v>
      </c>
      <c r="P11915" s="67">
        <v>0</v>
      </c>
      <c r="Q11915" s="67">
        <v>253294.28</v>
      </c>
      <c r="R11915" s="2" t="s">
        <v>161</v>
      </c>
      <c r="S11915" s="2" t="s">
        <v>161</v>
      </c>
      <c r="T11915" s="2" t="s">
        <v>165</v>
      </c>
      <c r="U11915" t="s">
        <v>783</v>
      </c>
    </row>
    <row r="11916" spans="3:21" x14ac:dyDescent="0.3">
      <c r="C11916" t="s">
        <v>166</v>
      </c>
      <c r="D11916" t="s">
        <v>158</v>
      </c>
      <c r="E11916" t="s">
        <v>30</v>
      </c>
      <c r="F11916" t="s">
        <v>159</v>
      </c>
      <c r="G11916" s="2">
        <v>0</v>
      </c>
      <c r="H11916" s="2" t="s">
        <v>517</v>
      </c>
      <c r="I11916" s="67">
        <v>61373.599999999999</v>
      </c>
      <c r="J11916" s="67">
        <v>1.53</v>
      </c>
      <c r="K11916" s="67">
        <v>61373.599999999999</v>
      </c>
      <c r="L11916" s="67">
        <v>0.73</v>
      </c>
      <c r="M11916" s="67">
        <v>61373.599999999999</v>
      </c>
      <c r="N11916" s="67">
        <v>6.97</v>
      </c>
      <c r="P11916" s="67">
        <v>0</v>
      </c>
      <c r="Q11916" s="67">
        <v>0</v>
      </c>
      <c r="R11916" s="2" t="s">
        <v>161</v>
      </c>
      <c r="S11916" s="2" t="s">
        <v>161</v>
      </c>
      <c r="T11916" s="2" t="s">
        <v>161</v>
      </c>
      <c r="U11916" t="s">
        <v>783</v>
      </c>
    </row>
    <row r="11917" spans="3:21" x14ac:dyDescent="0.3">
      <c r="C11917" t="s">
        <v>166</v>
      </c>
      <c r="D11917" t="s">
        <v>158</v>
      </c>
      <c r="E11917" t="s">
        <v>30</v>
      </c>
      <c r="F11917" t="s">
        <v>159</v>
      </c>
      <c r="G11917" s="2">
        <v>5</v>
      </c>
      <c r="H11917" s="2" t="s">
        <v>192</v>
      </c>
      <c r="I11917" s="67">
        <v>59648.13</v>
      </c>
      <c r="J11917" s="67">
        <v>3076.18</v>
      </c>
      <c r="K11917" s="67">
        <v>59648.13</v>
      </c>
      <c r="L11917" s="67">
        <v>658.59</v>
      </c>
      <c r="M11917" s="67">
        <v>59648.13</v>
      </c>
      <c r="N11917" s="67">
        <v>8.09</v>
      </c>
      <c r="P11917" s="67">
        <v>0</v>
      </c>
      <c r="Q11917" s="67">
        <v>298240.64999999997</v>
      </c>
      <c r="R11917" s="2" t="s">
        <v>161</v>
      </c>
      <c r="S11917" s="2" t="s">
        <v>161</v>
      </c>
      <c r="T11917" s="2" t="s">
        <v>165</v>
      </c>
      <c r="U11917" t="s">
        <v>783</v>
      </c>
    </row>
    <row r="11918" spans="3:21" x14ac:dyDescent="0.3">
      <c r="C11918" t="s">
        <v>166</v>
      </c>
      <c r="D11918" t="s">
        <v>158</v>
      </c>
      <c r="E11918" t="s">
        <v>30</v>
      </c>
      <c r="F11918" t="s">
        <v>159</v>
      </c>
      <c r="G11918" s="2">
        <v>12</v>
      </c>
      <c r="H11918" s="2" t="s">
        <v>395</v>
      </c>
      <c r="I11918" s="67">
        <v>178900.31</v>
      </c>
      <c r="J11918" s="67">
        <v>2.84</v>
      </c>
      <c r="K11918" s="67">
        <v>178900.31</v>
      </c>
      <c r="L11918" s="67">
        <v>15.25</v>
      </c>
      <c r="M11918" s="67">
        <v>178900.31</v>
      </c>
      <c r="N11918" s="67">
        <v>12.54</v>
      </c>
      <c r="P11918" s="67">
        <v>0</v>
      </c>
      <c r="Q11918" s="67">
        <v>2146803.7199999997</v>
      </c>
      <c r="R11918" s="2" t="s">
        <v>161</v>
      </c>
      <c r="S11918" s="2" t="s">
        <v>161</v>
      </c>
      <c r="T11918" s="2" t="s">
        <v>165</v>
      </c>
      <c r="U11918" t="s">
        <v>783</v>
      </c>
    </row>
    <row r="11919" spans="3:21" x14ac:dyDescent="0.3">
      <c r="C11919" t="s">
        <v>166</v>
      </c>
      <c r="D11919" t="s">
        <v>158</v>
      </c>
      <c r="E11919" t="s">
        <v>30</v>
      </c>
      <c r="F11919" t="s">
        <v>159</v>
      </c>
      <c r="G11919" s="2">
        <v>-1</v>
      </c>
      <c r="H11919" s="2" t="s">
        <v>178</v>
      </c>
      <c r="I11919" s="67">
        <v>631700.76</v>
      </c>
      <c r="J11919" s="67">
        <v>84.15</v>
      </c>
      <c r="K11919" s="67">
        <v>631700.76</v>
      </c>
      <c r="L11919" s="67">
        <v>19.91</v>
      </c>
      <c r="M11919" s="67">
        <v>631700.76</v>
      </c>
      <c r="N11919" s="67">
        <v>273.79000000000002</v>
      </c>
      <c r="P11919" s="67">
        <v>0</v>
      </c>
      <c r="Q11919" s="67">
        <v>0</v>
      </c>
      <c r="R11919" s="2" t="s">
        <v>161</v>
      </c>
      <c r="S11919" s="2" t="s">
        <v>161</v>
      </c>
      <c r="T11919" s="2" t="s">
        <v>161</v>
      </c>
      <c r="U11919" t="s">
        <v>783</v>
      </c>
    </row>
    <row r="11920" spans="3:21" x14ac:dyDescent="0.3">
      <c r="C11920" t="s">
        <v>166</v>
      </c>
      <c r="D11920" t="s">
        <v>158</v>
      </c>
      <c r="E11920" t="s">
        <v>30</v>
      </c>
      <c r="F11920" t="s">
        <v>159</v>
      </c>
      <c r="G11920" s="2">
        <v>-1</v>
      </c>
      <c r="H11920" s="2" t="s">
        <v>375</v>
      </c>
      <c r="I11920" s="67">
        <v>3973.54</v>
      </c>
      <c r="J11920" s="67">
        <v>0.65</v>
      </c>
      <c r="K11920" s="67">
        <v>3973.54</v>
      </c>
      <c r="L11920" s="67">
        <v>0.11</v>
      </c>
      <c r="M11920" s="67">
        <v>3973.54</v>
      </c>
      <c r="N11920" s="67">
        <v>1.19</v>
      </c>
      <c r="P11920" s="67">
        <v>0</v>
      </c>
      <c r="Q11920" s="67">
        <v>0</v>
      </c>
      <c r="R11920" s="2" t="s">
        <v>161</v>
      </c>
      <c r="S11920" s="2" t="s">
        <v>161</v>
      </c>
      <c r="T11920" s="2" t="s">
        <v>161</v>
      </c>
      <c r="U11920" t="s">
        <v>783</v>
      </c>
    </row>
    <row r="11921" spans="3:21" x14ac:dyDescent="0.3">
      <c r="C11921" t="s">
        <v>31</v>
      </c>
      <c r="D11921" t="s">
        <v>158</v>
      </c>
      <c r="E11921" t="s">
        <v>30</v>
      </c>
      <c r="F11921" t="s">
        <v>159</v>
      </c>
      <c r="G11921" s="2">
        <v>5</v>
      </c>
      <c r="H11921" s="2" t="s">
        <v>263</v>
      </c>
      <c r="I11921" s="67">
        <v>69445.22</v>
      </c>
      <c r="J11921" s="67">
        <v>10.09</v>
      </c>
      <c r="K11921" s="67">
        <v>69445.22</v>
      </c>
      <c r="L11921" s="67">
        <v>1052.07</v>
      </c>
      <c r="M11921" s="67">
        <v>69445.22</v>
      </c>
      <c r="N11921" s="67">
        <v>45.9</v>
      </c>
      <c r="P11921" s="67">
        <v>0</v>
      </c>
      <c r="Q11921" s="67">
        <v>347226.1</v>
      </c>
      <c r="R11921" s="2" t="s">
        <v>165</v>
      </c>
      <c r="S11921" s="2" t="s">
        <v>161</v>
      </c>
      <c r="T11921" s="2" t="s">
        <v>165</v>
      </c>
      <c r="U11921" t="s">
        <v>783</v>
      </c>
    </row>
    <row r="11922" spans="3:21" x14ac:dyDescent="0.3">
      <c r="C11922" t="s">
        <v>166</v>
      </c>
      <c r="D11922" t="s">
        <v>158</v>
      </c>
      <c r="E11922" t="s">
        <v>30</v>
      </c>
      <c r="F11922" t="s">
        <v>159</v>
      </c>
      <c r="G11922" s="2">
        <v>5</v>
      </c>
      <c r="H11922" s="2" t="s">
        <v>663</v>
      </c>
      <c r="I11922" s="67">
        <v>80728.44</v>
      </c>
      <c r="J11922" s="67">
        <v>712.95</v>
      </c>
      <c r="K11922" s="67">
        <v>80728.44</v>
      </c>
      <c r="L11922" s="67">
        <v>910.43</v>
      </c>
      <c r="M11922" s="67">
        <v>80728.44</v>
      </c>
      <c r="N11922" s="67">
        <v>6.14</v>
      </c>
      <c r="P11922" s="67">
        <v>0</v>
      </c>
      <c r="Q11922" s="67">
        <v>403642.2</v>
      </c>
      <c r="R11922" s="2" t="s">
        <v>161</v>
      </c>
      <c r="S11922" s="2" t="s">
        <v>161</v>
      </c>
      <c r="T11922" s="2" t="s">
        <v>165</v>
      </c>
      <c r="U11922" t="s">
        <v>783</v>
      </c>
    </row>
    <row r="11923" spans="3:21" x14ac:dyDescent="0.3">
      <c r="C11923" t="s">
        <v>166</v>
      </c>
      <c r="D11923" t="s">
        <v>158</v>
      </c>
      <c r="E11923" t="s">
        <v>29</v>
      </c>
      <c r="F11923" t="s">
        <v>159</v>
      </c>
      <c r="G11923" s="2">
        <v>1</v>
      </c>
      <c r="H11923" s="2" t="s">
        <v>483</v>
      </c>
      <c r="I11923" s="67">
        <v>-1653.18</v>
      </c>
      <c r="J11923" s="67">
        <v>0</v>
      </c>
      <c r="K11923" s="67">
        <v>-1653.18</v>
      </c>
      <c r="L11923" s="67">
        <v>0</v>
      </c>
      <c r="M11923" s="67">
        <v>-1653.18</v>
      </c>
      <c r="N11923" s="67">
        <v>0</v>
      </c>
      <c r="P11923" s="67">
        <v>0</v>
      </c>
      <c r="Q11923" s="67">
        <v>0</v>
      </c>
      <c r="U11923" t="s">
        <v>783</v>
      </c>
    </row>
    <row r="11924" spans="3:21" x14ac:dyDescent="0.3">
      <c r="C11924" t="s">
        <v>166</v>
      </c>
      <c r="D11924" t="s">
        <v>158</v>
      </c>
      <c r="E11924" t="s">
        <v>30</v>
      </c>
      <c r="F11924" t="s">
        <v>159</v>
      </c>
      <c r="G11924" s="2">
        <v>0</v>
      </c>
      <c r="H11924" s="2" t="s">
        <v>252</v>
      </c>
      <c r="I11924" s="67">
        <v>2213576.61</v>
      </c>
      <c r="J11924" s="67">
        <v>3.59</v>
      </c>
      <c r="K11924" s="67">
        <v>2213576.61</v>
      </c>
      <c r="L11924" s="67">
        <v>35.54</v>
      </c>
      <c r="M11924" s="67">
        <v>2213576.61</v>
      </c>
      <c r="N11924" s="67">
        <v>352.56</v>
      </c>
      <c r="O11924" s="2">
        <v>1</v>
      </c>
      <c r="P11924" s="67">
        <v>5401.13</v>
      </c>
      <c r="Q11924" s="67">
        <v>0</v>
      </c>
      <c r="R11924" s="2" t="s">
        <v>251</v>
      </c>
      <c r="S11924" s="2" t="s">
        <v>251</v>
      </c>
      <c r="T11924" s="2" t="s">
        <v>251</v>
      </c>
      <c r="U11924" t="s">
        <v>783</v>
      </c>
    </row>
    <row r="11925" spans="3:21" x14ac:dyDescent="0.3">
      <c r="C11925" t="s">
        <v>32</v>
      </c>
      <c r="D11925" t="s">
        <v>158</v>
      </c>
      <c r="E11925" t="s">
        <v>29</v>
      </c>
      <c r="F11925" t="s">
        <v>159</v>
      </c>
      <c r="G11925" s="2">
        <v>-1</v>
      </c>
      <c r="H11925" s="2" t="s">
        <v>479</v>
      </c>
      <c r="I11925" s="67">
        <v>-122.11</v>
      </c>
      <c r="J11925" s="67">
        <v>0</v>
      </c>
      <c r="K11925" s="67">
        <v>-122.11</v>
      </c>
      <c r="L11925" s="67">
        <v>0</v>
      </c>
      <c r="M11925" s="67">
        <v>-122.11</v>
      </c>
      <c r="N11925" s="67">
        <v>0</v>
      </c>
      <c r="P11925" s="67">
        <v>0</v>
      </c>
      <c r="Q11925" s="67">
        <v>0</v>
      </c>
      <c r="U11925" t="s">
        <v>784</v>
      </c>
    </row>
    <row r="11926" spans="3:21" x14ac:dyDescent="0.3">
      <c r="C11926" t="s">
        <v>32</v>
      </c>
      <c r="D11926" t="s">
        <v>158</v>
      </c>
      <c r="E11926" t="s">
        <v>30</v>
      </c>
      <c r="F11926" t="s">
        <v>159</v>
      </c>
      <c r="G11926" s="2">
        <v>-4</v>
      </c>
      <c r="H11926" s="2" t="s">
        <v>229</v>
      </c>
      <c r="I11926" s="67">
        <v>181430.16</v>
      </c>
      <c r="J11926" s="67">
        <v>310.16000000000003</v>
      </c>
      <c r="K11926" s="67">
        <v>181430.16</v>
      </c>
      <c r="L11926" s="67">
        <v>23.76</v>
      </c>
      <c r="M11926" s="67">
        <v>181430.16</v>
      </c>
      <c r="N11926" s="67">
        <v>125.32</v>
      </c>
      <c r="P11926" s="67">
        <v>0</v>
      </c>
      <c r="Q11926" s="67">
        <v>0</v>
      </c>
      <c r="R11926" s="2" t="s">
        <v>161</v>
      </c>
      <c r="S11926" s="2" t="s">
        <v>161</v>
      </c>
      <c r="T11926" s="2" t="s">
        <v>161</v>
      </c>
      <c r="U11926" t="s">
        <v>783</v>
      </c>
    </row>
    <row r="11927" spans="3:21" x14ac:dyDescent="0.3">
      <c r="C11927" t="s">
        <v>31</v>
      </c>
      <c r="D11927" t="s">
        <v>158</v>
      </c>
      <c r="E11927" t="s">
        <v>29</v>
      </c>
      <c r="F11927" t="s">
        <v>159</v>
      </c>
      <c r="G11927" s="2">
        <v>4</v>
      </c>
      <c r="H11927" s="2" t="s">
        <v>260</v>
      </c>
      <c r="I11927" s="67">
        <v>-1069.1500000000001</v>
      </c>
      <c r="J11927" s="67">
        <v>0</v>
      </c>
      <c r="K11927" s="67">
        <v>-1069.1500000000001</v>
      </c>
      <c r="L11927" s="67">
        <v>0</v>
      </c>
      <c r="M11927" s="67">
        <v>-1069.1500000000001</v>
      </c>
      <c r="N11927" s="67">
        <v>0</v>
      </c>
      <c r="P11927" s="67">
        <v>0</v>
      </c>
      <c r="Q11927" s="67">
        <v>0</v>
      </c>
      <c r="U11927" t="s">
        <v>783</v>
      </c>
    </row>
    <row r="11928" spans="3:21" x14ac:dyDescent="0.3">
      <c r="C11928" t="s">
        <v>166</v>
      </c>
      <c r="D11928" t="s">
        <v>158</v>
      </c>
      <c r="E11928" t="s">
        <v>30</v>
      </c>
      <c r="F11928" t="s">
        <v>159</v>
      </c>
      <c r="G11928" s="2">
        <v>0</v>
      </c>
      <c r="H11928" s="2" t="s">
        <v>419</v>
      </c>
      <c r="I11928" s="67">
        <v>23312494.66</v>
      </c>
      <c r="J11928" s="67">
        <v>11037.31</v>
      </c>
      <c r="K11928" s="67">
        <v>23312494.66</v>
      </c>
      <c r="L11928" s="67">
        <v>1455.99</v>
      </c>
      <c r="M11928" s="67">
        <v>23312494.66</v>
      </c>
      <c r="N11928" s="67">
        <v>23006.38</v>
      </c>
      <c r="P11928" s="67">
        <v>775027.42</v>
      </c>
      <c r="Q11928" s="67">
        <v>0</v>
      </c>
      <c r="R11928" s="2" t="s">
        <v>161</v>
      </c>
      <c r="S11928" s="2" t="s">
        <v>161</v>
      </c>
      <c r="T11928" s="2" t="s">
        <v>161</v>
      </c>
      <c r="U11928" t="s">
        <v>784</v>
      </c>
    </row>
    <row r="11929" spans="3:21" x14ac:dyDescent="0.3">
      <c r="C11929" t="s">
        <v>166</v>
      </c>
      <c r="D11929" t="s">
        <v>158</v>
      </c>
      <c r="E11929" t="s">
        <v>30</v>
      </c>
      <c r="F11929" t="s">
        <v>159</v>
      </c>
      <c r="G11929" s="2">
        <v>2</v>
      </c>
      <c r="H11929" s="2" t="s">
        <v>314</v>
      </c>
      <c r="I11929" s="67">
        <v>1840102.95</v>
      </c>
      <c r="J11929" s="67">
        <v>462</v>
      </c>
      <c r="K11929" s="67">
        <v>1840102.95</v>
      </c>
      <c r="L11929" s="67">
        <v>93.5</v>
      </c>
      <c r="M11929" s="67">
        <v>1840102.95</v>
      </c>
      <c r="N11929" s="67">
        <v>740.92</v>
      </c>
      <c r="P11929" s="67">
        <v>0</v>
      </c>
      <c r="Q11929" s="67">
        <v>3680205.9</v>
      </c>
      <c r="R11929" s="2" t="s">
        <v>161</v>
      </c>
      <c r="S11929" s="2" t="s">
        <v>161</v>
      </c>
      <c r="T11929" s="2" t="s">
        <v>161</v>
      </c>
      <c r="U11929" t="s">
        <v>783</v>
      </c>
    </row>
    <row r="11930" spans="3:21" x14ac:dyDescent="0.3">
      <c r="C11930" t="s">
        <v>31</v>
      </c>
      <c r="D11930" t="s">
        <v>158</v>
      </c>
      <c r="E11930" t="s">
        <v>30</v>
      </c>
      <c r="F11930" t="s">
        <v>159</v>
      </c>
      <c r="G11930" s="2">
        <v>2</v>
      </c>
      <c r="H11930" s="2" t="s">
        <v>685</v>
      </c>
      <c r="I11930" s="67">
        <v>9090.2800000000007</v>
      </c>
      <c r="J11930" s="67">
        <v>87.48</v>
      </c>
      <c r="K11930" s="67">
        <v>9090.2800000000007</v>
      </c>
      <c r="L11930" s="67">
        <v>17.7</v>
      </c>
      <c r="M11930" s="67">
        <v>9090.2800000000007</v>
      </c>
      <c r="N11930" s="67">
        <v>140.29</v>
      </c>
      <c r="P11930" s="67">
        <v>0</v>
      </c>
      <c r="Q11930" s="67">
        <v>18180.560000000001</v>
      </c>
      <c r="R11930" s="2" t="s">
        <v>161</v>
      </c>
      <c r="S11930" s="2" t="s">
        <v>161</v>
      </c>
      <c r="T11930" s="2" t="s">
        <v>161</v>
      </c>
      <c r="U11930" t="s">
        <v>783</v>
      </c>
    </row>
    <row r="11931" spans="3:21" x14ac:dyDescent="0.3">
      <c r="C11931" t="s">
        <v>166</v>
      </c>
      <c r="D11931" t="s">
        <v>158</v>
      </c>
      <c r="E11931" t="s">
        <v>30</v>
      </c>
      <c r="F11931" t="s">
        <v>159</v>
      </c>
      <c r="G11931" s="2">
        <v>1</v>
      </c>
      <c r="H11931" s="2" t="s">
        <v>618</v>
      </c>
      <c r="I11931" s="67">
        <v>25595.09</v>
      </c>
      <c r="J11931" s="67">
        <v>0.93</v>
      </c>
      <c r="K11931" s="67">
        <v>25595.09</v>
      </c>
      <c r="L11931" s="67">
        <v>0.44</v>
      </c>
      <c r="M11931" s="67">
        <v>25595.09</v>
      </c>
      <c r="N11931" s="67">
        <v>4.22</v>
      </c>
      <c r="P11931" s="67">
        <v>0</v>
      </c>
      <c r="Q11931" s="67">
        <v>25595.09</v>
      </c>
      <c r="R11931" s="2" t="s">
        <v>161</v>
      </c>
      <c r="S11931" s="2" t="s">
        <v>161</v>
      </c>
      <c r="T11931" s="2" t="s">
        <v>161</v>
      </c>
      <c r="U11931" t="s">
        <v>783</v>
      </c>
    </row>
    <row r="11932" spans="3:21" x14ac:dyDescent="0.3">
      <c r="C11932" t="s">
        <v>31</v>
      </c>
      <c r="D11932" t="s">
        <v>158</v>
      </c>
      <c r="E11932" t="s">
        <v>29</v>
      </c>
      <c r="F11932" t="s">
        <v>159</v>
      </c>
      <c r="G11932" s="2">
        <v>4</v>
      </c>
      <c r="H11932" s="2" t="s">
        <v>522</v>
      </c>
      <c r="I11932" s="67">
        <v>-1948.52</v>
      </c>
      <c r="J11932" s="67">
        <v>0</v>
      </c>
      <c r="K11932" s="67">
        <v>-1948.52</v>
      </c>
      <c r="L11932" s="67">
        <v>0</v>
      </c>
      <c r="M11932" s="67">
        <v>-1948.52</v>
      </c>
      <c r="N11932" s="67">
        <v>0</v>
      </c>
      <c r="P11932" s="67">
        <v>0</v>
      </c>
      <c r="Q11932" s="67">
        <v>0</v>
      </c>
      <c r="U11932" t="s">
        <v>783</v>
      </c>
    </row>
    <row r="11933" spans="3:21" x14ac:dyDescent="0.3">
      <c r="C11933" t="s">
        <v>31</v>
      </c>
      <c r="D11933" t="s">
        <v>158</v>
      </c>
      <c r="E11933" t="s">
        <v>29</v>
      </c>
      <c r="F11933" t="s">
        <v>159</v>
      </c>
      <c r="G11933" s="2">
        <v>2</v>
      </c>
      <c r="H11933" s="2" t="s">
        <v>194</v>
      </c>
      <c r="I11933" s="67">
        <v>-1963.07</v>
      </c>
      <c r="J11933" s="67">
        <v>0</v>
      </c>
      <c r="K11933" s="67">
        <v>-1963.07</v>
      </c>
      <c r="L11933" s="67">
        <v>0</v>
      </c>
      <c r="M11933" s="67">
        <v>-1963.07</v>
      </c>
      <c r="N11933" s="67">
        <v>0</v>
      </c>
      <c r="P11933" s="67">
        <v>0</v>
      </c>
      <c r="Q11933" s="67">
        <v>0</v>
      </c>
      <c r="U11933" t="s">
        <v>783</v>
      </c>
    </row>
    <row r="11934" spans="3:21" x14ac:dyDescent="0.3">
      <c r="C11934" t="s">
        <v>166</v>
      </c>
      <c r="D11934" t="s">
        <v>158</v>
      </c>
      <c r="E11934" t="s">
        <v>29</v>
      </c>
      <c r="F11934" t="s">
        <v>159</v>
      </c>
      <c r="G11934" s="2">
        <v>6</v>
      </c>
      <c r="H11934" s="2" t="s">
        <v>250</v>
      </c>
      <c r="I11934" s="67">
        <v>-257.89999999999998</v>
      </c>
      <c r="J11934" s="67">
        <v>0</v>
      </c>
      <c r="K11934" s="67">
        <v>-257.89999999999998</v>
      </c>
      <c r="L11934" s="67">
        <v>0</v>
      </c>
      <c r="M11934" s="67">
        <v>-257.89999999999998</v>
      </c>
      <c r="N11934" s="67">
        <v>0</v>
      </c>
      <c r="P11934" s="67">
        <v>0</v>
      </c>
      <c r="Q11934" s="67">
        <v>0</v>
      </c>
      <c r="U11934" t="s">
        <v>783</v>
      </c>
    </row>
    <row r="11935" spans="3:21" x14ac:dyDescent="0.3">
      <c r="C11935" t="s">
        <v>31</v>
      </c>
      <c r="D11935" t="s">
        <v>158</v>
      </c>
      <c r="E11935" t="s">
        <v>29</v>
      </c>
      <c r="F11935" t="s">
        <v>159</v>
      </c>
      <c r="G11935" s="2">
        <v>1</v>
      </c>
      <c r="H11935" s="2" t="s">
        <v>162</v>
      </c>
      <c r="I11935" s="67">
        <v>-150.19</v>
      </c>
      <c r="J11935" s="67">
        <v>0</v>
      </c>
      <c r="K11935" s="67">
        <v>-150.19</v>
      </c>
      <c r="L11935" s="67">
        <v>0</v>
      </c>
      <c r="M11935" s="67">
        <v>-150.19</v>
      </c>
      <c r="N11935" s="67">
        <v>0</v>
      </c>
      <c r="P11935" s="67">
        <v>0</v>
      </c>
      <c r="Q11935" s="67">
        <v>0</v>
      </c>
      <c r="U11935" t="s">
        <v>783</v>
      </c>
    </row>
    <row r="11936" spans="3:21" x14ac:dyDescent="0.3">
      <c r="C11936" t="s">
        <v>31</v>
      </c>
      <c r="D11936" t="s">
        <v>158</v>
      </c>
      <c r="E11936" t="s">
        <v>29</v>
      </c>
      <c r="F11936" t="s">
        <v>159</v>
      </c>
      <c r="G11936" s="2">
        <v>4</v>
      </c>
      <c r="H11936" s="2" t="s">
        <v>294</v>
      </c>
      <c r="I11936" s="67">
        <v>-6335.78</v>
      </c>
      <c r="J11936" s="67">
        <v>0</v>
      </c>
      <c r="K11936" s="67">
        <v>-6335.78</v>
      </c>
      <c r="L11936" s="67">
        <v>0</v>
      </c>
      <c r="M11936" s="67">
        <v>-6335.78</v>
      </c>
      <c r="N11936" s="67">
        <v>0</v>
      </c>
      <c r="P11936" s="67">
        <v>0</v>
      </c>
      <c r="Q11936" s="67">
        <v>0</v>
      </c>
      <c r="U11936" t="s">
        <v>783</v>
      </c>
    </row>
    <row r="11937" spans="3:21" x14ac:dyDescent="0.3">
      <c r="C11937" t="s">
        <v>31</v>
      </c>
      <c r="D11937" t="s">
        <v>158</v>
      </c>
      <c r="E11937" t="s">
        <v>30</v>
      </c>
      <c r="F11937" t="s">
        <v>159</v>
      </c>
      <c r="G11937" s="2">
        <v>3</v>
      </c>
      <c r="H11937" s="2" t="s">
        <v>273</v>
      </c>
      <c r="I11937" s="67">
        <v>42473</v>
      </c>
      <c r="J11937" s="67">
        <v>8.74</v>
      </c>
      <c r="K11937" s="67">
        <v>42473</v>
      </c>
      <c r="L11937" s="67">
        <v>5.94</v>
      </c>
      <c r="M11937" s="67">
        <v>42473</v>
      </c>
      <c r="N11937" s="67">
        <v>106.54</v>
      </c>
      <c r="P11937" s="67">
        <v>0</v>
      </c>
      <c r="Q11937" s="67">
        <v>127419</v>
      </c>
      <c r="R11937" s="2" t="s">
        <v>161</v>
      </c>
      <c r="S11937" s="2" t="s">
        <v>161</v>
      </c>
      <c r="T11937" s="2" t="s">
        <v>161</v>
      </c>
      <c r="U11937" t="s">
        <v>783</v>
      </c>
    </row>
    <row r="11938" spans="3:21" x14ac:dyDescent="0.3">
      <c r="C11938" t="s">
        <v>166</v>
      </c>
      <c r="D11938" t="s">
        <v>158</v>
      </c>
      <c r="E11938" t="s">
        <v>29</v>
      </c>
      <c r="F11938" t="s">
        <v>159</v>
      </c>
      <c r="G11938" s="2">
        <v>6</v>
      </c>
      <c r="H11938" s="2" t="s">
        <v>352</v>
      </c>
      <c r="I11938" s="67">
        <v>-540.80999999999995</v>
      </c>
      <c r="J11938" s="67">
        <v>0</v>
      </c>
      <c r="K11938" s="67">
        <v>-540.80999999999995</v>
      </c>
      <c r="L11938" s="67">
        <v>0</v>
      </c>
      <c r="M11938" s="67">
        <v>-540.80999999999995</v>
      </c>
      <c r="N11938" s="67">
        <v>0</v>
      </c>
      <c r="P11938" s="67">
        <v>0</v>
      </c>
      <c r="Q11938" s="67">
        <v>0</v>
      </c>
      <c r="U11938" t="s">
        <v>783</v>
      </c>
    </row>
    <row r="11939" spans="3:21" x14ac:dyDescent="0.3">
      <c r="C11939" t="s">
        <v>166</v>
      </c>
      <c r="D11939" t="s">
        <v>158</v>
      </c>
      <c r="E11939" t="s">
        <v>30</v>
      </c>
      <c r="F11939" t="s">
        <v>159</v>
      </c>
      <c r="G11939" s="2">
        <v>1</v>
      </c>
      <c r="H11939" s="2" t="s">
        <v>290</v>
      </c>
      <c r="I11939" s="67">
        <v>16640.09</v>
      </c>
      <c r="J11939" s="67">
        <v>1633.1</v>
      </c>
      <c r="K11939" s="67">
        <v>16640.09</v>
      </c>
      <c r="L11939" s="67">
        <v>0.22</v>
      </c>
      <c r="M11939" s="67">
        <v>16640.09</v>
      </c>
      <c r="N11939" s="67">
        <v>12.04</v>
      </c>
      <c r="P11939" s="67">
        <v>0</v>
      </c>
      <c r="Q11939" s="67">
        <v>16640.09</v>
      </c>
      <c r="R11939" s="2" t="s">
        <v>161</v>
      </c>
      <c r="S11939" s="2" t="s">
        <v>165</v>
      </c>
      <c r="T11939" s="2" t="s">
        <v>165</v>
      </c>
      <c r="U11939" t="s">
        <v>783</v>
      </c>
    </row>
    <row r="11940" spans="3:21" x14ac:dyDescent="0.3">
      <c r="C11940" t="s">
        <v>166</v>
      </c>
      <c r="D11940" t="s">
        <v>158</v>
      </c>
      <c r="E11940" t="s">
        <v>30</v>
      </c>
      <c r="F11940" t="s">
        <v>159</v>
      </c>
      <c r="G11940" s="2">
        <v>2</v>
      </c>
      <c r="H11940" s="2" t="s">
        <v>354</v>
      </c>
      <c r="I11940" s="67">
        <v>303099.56</v>
      </c>
      <c r="J11940" s="67">
        <v>0</v>
      </c>
      <c r="K11940" s="67">
        <v>303099.56</v>
      </c>
      <c r="L11940" s="67">
        <v>0</v>
      </c>
      <c r="M11940" s="67">
        <v>303099.56</v>
      </c>
      <c r="N11940" s="67">
        <v>40.29</v>
      </c>
      <c r="P11940" s="67">
        <v>0</v>
      </c>
      <c r="Q11940" s="67">
        <v>606199.12</v>
      </c>
      <c r="R11940" s="2" t="s">
        <v>161</v>
      </c>
      <c r="S11940" s="2" t="s">
        <v>161</v>
      </c>
      <c r="T11940" s="2" t="s">
        <v>165</v>
      </c>
      <c r="U11940" t="s">
        <v>783</v>
      </c>
    </row>
    <row r="11941" spans="3:21" x14ac:dyDescent="0.3">
      <c r="C11941" t="s">
        <v>166</v>
      </c>
      <c r="D11941" t="s">
        <v>158</v>
      </c>
      <c r="E11941" t="s">
        <v>30</v>
      </c>
      <c r="F11941" t="s">
        <v>159</v>
      </c>
      <c r="G11941" s="2">
        <v>1</v>
      </c>
      <c r="H11941" s="2" t="s">
        <v>646</v>
      </c>
      <c r="I11941" s="67">
        <v>4233.96</v>
      </c>
      <c r="J11941" s="67">
        <v>585.51</v>
      </c>
      <c r="K11941" s="67">
        <v>4233.96</v>
      </c>
      <c r="L11941" s="67">
        <v>0.41</v>
      </c>
      <c r="M11941" s="67">
        <v>4233.96</v>
      </c>
      <c r="N11941" s="67">
        <v>3.92</v>
      </c>
      <c r="P11941" s="67">
        <v>0</v>
      </c>
      <c r="Q11941" s="67">
        <v>4233.96</v>
      </c>
      <c r="R11941" s="2" t="s">
        <v>161</v>
      </c>
      <c r="S11941" s="2" t="s">
        <v>165</v>
      </c>
      <c r="T11941" s="2" t="s">
        <v>165</v>
      </c>
      <c r="U11941" t="s">
        <v>783</v>
      </c>
    </row>
    <row r="11942" spans="3:21" x14ac:dyDescent="0.3">
      <c r="C11942" t="s">
        <v>166</v>
      </c>
      <c r="D11942" t="s">
        <v>158</v>
      </c>
      <c r="E11942" t="s">
        <v>30</v>
      </c>
      <c r="F11942" t="s">
        <v>159</v>
      </c>
      <c r="G11942" s="2">
        <v>-1</v>
      </c>
      <c r="H11942" s="2" t="s">
        <v>365</v>
      </c>
      <c r="I11942" s="67">
        <v>1255490.28</v>
      </c>
      <c r="J11942" s="67">
        <v>122.69</v>
      </c>
      <c r="K11942" s="67">
        <v>1255490.28</v>
      </c>
      <c r="L11942" s="67">
        <v>20.51</v>
      </c>
      <c r="M11942" s="67">
        <v>1255490.28</v>
      </c>
      <c r="N11942" s="67">
        <v>224.49</v>
      </c>
      <c r="P11942" s="67">
        <v>0</v>
      </c>
      <c r="Q11942" s="67">
        <v>0</v>
      </c>
      <c r="R11942" s="2" t="s">
        <v>161</v>
      </c>
      <c r="S11942" s="2" t="s">
        <v>161</v>
      </c>
      <c r="T11942" s="2" t="s">
        <v>161</v>
      </c>
      <c r="U11942" t="s">
        <v>783</v>
      </c>
    </row>
    <row r="11943" spans="3:21" x14ac:dyDescent="0.3">
      <c r="C11943" t="s">
        <v>32</v>
      </c>
      <c r="D11943" t="s">
        <v>158</v>
      </c>
      <c r="E11943" t="s">
        <v>29</v>
      </c>
      <c r="F11943" t="s">
        <v>159</v>
      </c>
      <c r="G11943" s="2">
        <v>5</v>
      </c>
      <c r="H11943" s="2" t="s">
        <v>331</v>
      </c>
      <c r="I11943" s="67">
        <v>-28537.53</v>
      </c>
      <c r="J11943" s="67">
        <v>0</v>
      </c>
      <c r="K11943" s="67">
        <v>-28537.53</v>
      </c>
      <c r="L11943" s="67">
        <v>0</v>
      </c>
      <c r="M11943" s="67">
        <v>-28537.53</v>
      </c>
      <c r="N11943" s="67">
        <v>0</v>
      </c>
      <c r="P11943" s="67">
        <v>0</v>
      </c>
      <c r="Q11943" s="67">
        <v>0</v>
      </c>
      <c r="U11943" t="s">
        <v>783</v>
      </c>
    </row>
    <row r="11944" spans="3:21" x14ac:dyDescent="0.3">
      <c r="C11944" t="s">
        <v>31</v>
      </c>
      <c r="D11944" t="s">
        <v>158</v>
      </c>
      <c r="E11944" t="s">
        <v>30</v>
      </c>
      <c r="F11944" t="s">
        <v>159</v>
      </c>
      <c r="G11944" s="2">
        <v>2</v>
      </c>
      <c r="H11944" s="2" t="s">
        <v>551</v>
      </c>
      <c r="I11944" s="67">
        <v>79661.009999999995</v>
      </c>
      <c r="J11944" s="67">
        <v>3.32</v>
      </c>
      <c r="K11944" s="67">
        <v>79661.009999999995</v>
      </c>
      <c r="L11944" s="67">
        <v>0.55000000000000004</v>
      </c>
      <c r="M11944" s="67">
        <v>79661.009999999995</v>
      </c>
      <c r="N11944" s="67">
        <v>6.07</v>
      </c>
      <c r="P11944" s="67">
        <v>0</v>
      </c>
      <c r="Q11944" s="67">
        <v>159322.01999999999</v>
      </c>
      <c r="R11944" s="2" t="s">
        <v>161</v>
      </c>
      <c r="S11944" s="2" t="s">
        <v>161</v>
      </c>
      <c r="T11944" s="2" t="s">
        <v>161</v>
      </c>
      <c r="U11944" t="s">
        <v>783</v>
      </c>
    </row>
    <row r="11945" spans="3:21" x14ac:dyDescent="0.3">
      <c r="C11945" t="s">
        <v>31</v>
      </c>
      <c r="D11945" t="s">
        <v>158</v>
      </c>
      <c r="E11945" t="s">
        <v>29</v>
      </c>
      <c r="F11945" t="s">
        <v>159</v>
      </c>
      <c r="G11945" s="2">
        <v>5</v>
      </c>
      <c r="H11945" s="2" t="s">
        <v>549</v>
      </c>
      <c r="I11945" s="67">
        <v>-14871.78</v>
      </c>
      <c r="J11945" s="67">
        <v>0</v>
      </c>
      <c r="K11945" s="67">
        <v>-14871.78</v>
      </c>
      <c r="L11945" s="67">
        <v>0</v>
      </c>
      <c r="M11945" s="67">
        <v>-14871.78</v>
      </c>
      <c r="N11945" s="67">
        <v>0</v>
      </c>
      <c r="P11945" s="67">
        <v>0</v>
      </c>
      <c r="Q11945" s="67">
        <v>0</v>
      </c>
      <c r="U11945" t="s">
        <v>783</v>
      </c>
    </row>
    <row r="11946" spans="3:21" x14ac:dyDescent="0.3">
      <c r="C11946" t="s">
        <v>32</v>
      </c>
      <c r="D11946" t="s">
        <v>158</v>
      </c>
      <c r="E11946" t="s">
        <v>29</v>
      </c>
      <c r="F11946" t="s">
        <v>159</v>
      </c>
      <c r="G11946" s="2">
        <v>5</v>
      </c>
      <c r="H11946" s="2" t="s">
        <v>258</v>
      </c>
      <c r="I11946" s="67">
        <v>-10319.15</v>
      </c>
      <c r="J11946" s="67">
        <v>0</v>
      </c>
      <c r="K11946" s="67">
        <v>-10319.15</v>
      </c>
      <c r="L11946" s="67">
        <v>0</v>
      </c>
      <c r="M11946" s="67">
        <v>-10319.15</v>
      </c>
      <c r="N11946" s="67">
        <v>0</v>
      </c>
      <c r="P11946" s="67">
        <v>0</v>
      </c>
      <c r="Q11946" s="67">
        <v>0</v>
      </c>
      <c r="U11946" t="s">
        <v>783</v>
      </c>
    </row>
    <row r="11947" spans="3:21" x14ac:dyDescent="0.3">
      <c r="C11947" t="s">
        <v>31</v>
      </c>
      <c r="D11947" t="s">
        <v>158</v>
      </c>
      <c r="E11947" t="s">
        <v>29</v>
      </c>
      <c r="F11947" t="s">
        <v>159</v>
      </c>
      <c r="G11947" s="2">
        <v>1</v>
      </c>
      <c r="H11947" s="2" t="s">
        <v>180</v>
      </c>
      <c r="I11947" s="67">
        <v>-6694.59</v>
      </c>
      <c r="J11947" s="67">
        <v>0</v>
      </c>
      <c r="K11947" s="67">
        <v>-6694.59</v>
      </c>
      <c r="L11947" s="67">
        <v>0</v>
      </c>
      <c r="M11947" s="67">
        <v>-6694.59</v>
      </c>
      <c r="N11947" s="67">
        <v>0</v>
      </c>
      <c r="O11947" s="2">
        <v>1</v>
      </c>
      <c r="P11947" s="67">
        <v>0</v>
      </c>
      <c r="Q11947" s="67">
        <v>0</v>
      </c>
      <c r="U11947" t="s">
        <v>783</v>
      </c>
    </row>
    <row r="11948" spans="3:21" x14ac:dyDescent="0.3">
      <c r="C11948" t="s">
        <v>166</v>
      </c>
      <c r="D11948" t="s">
        <v>158</v>
      </c>
      <c r="E11948" t="s">
        <v>30</v>
      </c>
      <c r="F11948" t="s">
        <v>159</v>
      </c>
      <c r="G11948" s="2">
        <v>3</v>
      </c>
      <c r="H11948" s="2" t="s">
        <v>259</v>
      </c>
      <c r="I11948" s="67">
        <v>17397.82</v>
      </c>
      <c r="J11948" s="67">
        <v>1675.7</v>
      </c>
      <c r="K11948" s="67">
        <v>17397.82</v>
      </c>
      <c r="L11948" s="67">
        <v>1.83</v>
      </c>
      <c r="M11948" s="67">
        <v>17397.82</v>
      </c>
      <c r="N11948" s="67">
        <v>17.57</v>
      </c>
      <c r="P11948" s="67">
        <v>0</v>
      </c>
      <c r="Q11948" s="67">
        <v>52193.46</v>
      </c>
      <c r="R11948" s="2" t="s">
        <v>161</v>
      </c>
      <c r="S11948" s="2" t="s">
        <v>165</v>
      </c>
      <c r="T11948" s="2" t="s">
        <v>165</v>
      </c>
      <c r="U11948" t="s">
        <v>783</v>
      </c>
    </row>
    <row r="11949" spans="3:21" x14ac:dyDescent="0.3">
      <c r="C11949" t="s">
        <v>166</v>
      </c>
      <c r="D11949" t="s">
        <v>158</v>
      </c>
      <c r="E11949" t="s">
        <v>30</v>
      </c>
      <c r="F11949" t="s">
        <v>159</v>
      </c>
      <c r="G11949" s="2">
        <v>5</v>
      </c>
      <c r="H11949" s="2" t="s">
        <v>333</v>
      </c>
      <c r="I11949" s="67">
        <v>659.76</v>
      </c>
      <c r="J11949" s="67">
        <v>0.04</v>
      </c>
      <c r="K11949" s="67">
        <v>659.76</v>
      </c>
      <c r="L11949" s="67">
        <v>0.02</v>
      </c>
      <c r="M11949" s="67">
        <v>659.76</v>
      </c>
      <c r="N11949" s="67">
        <v>0.25</v>
      </c>
      <c r="P11949" s="67">
        <v>0</v>
      </c>
      <c r="Q11949" s="67">
        <v>3298.8</v>
      </c>
      <c r="R11949" s="2" t="s">
        <v>161</v>
      </c>
      <c r="S11949" s="2" t="s">
        <v>161</v>
      </c>
      <c r="T11949" s="2" t="s">
        <v>161</v>
      </c>
      <c r="U11949" t="s">
        <v>783</v>
      </c>
    </row>
    <row r="11950" spans="3:21" x14ac:dyDescent="0.3">
      <c r="C11950" t="s">
        <v>31</v>
      </c>
      <c r="D11950" t="s">
        <v>158</v>
      </c>
      <c r="E11950" t="s">
        <v>30</v>
      </c>
      <c r="F11950" t="s">
        <v>159</v>
      </c>
      <c r="G11950" s="2">
        <v>4</v>
      </c>
      <c r="H11950" s="2" t="s">
        <v>234</v>
      </c>
      <c r="I11950" s="67">
        <v>289723.42</v>
      </c>
      <c r="J11950" s="67">
        <v>9.2100000000000009</v>
      </c>
      <c r="K11950" s="67">
        <v>289723.42</v>
      </c>
      <c r="L11950" s="67">
        <v>4.1399999999999997</v>
      </c>
      <c r="M11950" s="67">
        <v>289723.42</v>
      </c>
      <c r="N11950" s="67">
        <v>51.61</v>
      </c>
      <c r="P11950" s="67">
        <v>0</v>
      </c>
      <c r="Q11950" s="67">
        <v>1158893.68</v>
      </c>
      <c r="R11950" s="2" t="s">
        <v>161</v>
      </c>
      <c r="S11950" s="2" t="s">
        <v>161</v>
      </c>
      <c r="T11950" s="2" t="s">
        <v>161</v>
      </c>
      <c r="U11950" t="s">
        <v>783</v>
      </c>
    </row>
    <row r="11951" spans="3:21" x14ac:dyDescent="0.3">
      <c r="C11951" t="s">
        <v>31</v>
      </c>
      <c r="D11951" t="s">
        <v>158</v>
      </c>
      <c r="E11951" t="s">
        <v>29</v>
      </c>
      <c r="F11951" t="s">
        <v>159</v>
      </c>
      <c r="G11951" s="2">
        <v>5</v>
      </c>
      <c r="H11951" s="2" t="s">
        <v>394</v>
      </c>
      <c r="I11951" s="67">
        <v>-16966.419999999998</v>
      </c>
      <c r="J11951" s="67">
        <v>0</v>
      </c>
      <c r="K11951" s="67">
        <v>-16966.419999999998</v>
      </c>
      <c r="L11951" s="67">
        <v>0</v>
      </c>
      <c r="M11951" s="67">
        <v>-16966.419999999998</v>
      </c>
      <c r="N11951" s="67">
        <v>0</v>
      </c>
      <c r="P11951" s="67">
        <v>0</v>
      </c>
      <c r="Q11951" s="67">
        <v>0</v>
      </c>
      <c r="U11951" t="s">
        <v>783</v>
      </c>
    </row>
    <row r="11952" spans="3:21" x14ac:dyDescent="0.3">
      <c r="C11952" t="s">
        <v>166</v>
      </c>
      <c r="D11952" t="s">
        <v>158</v>
      </c>
      <c r="E11952" t="s">
        <v>30</v>
      </c>
      <c r="F11952" t="s">
        <v>159</v>
      </c>
      <c r="G11952" s="2">
        <v>3</v>
      </c>
      <c r="H11952" s="2" t="s">
        <v>569</v>
      </c>
      <c r="I11952" s="67">
        <v>463810.52</v>
      </c>
      <c r="J11952" s="67">
        <v>110.95</v>
      </c>
      <c r="K11952" s="67">
        <v>463810.52</v>
      </c>
      <c r="L11952" s="67">
        <v>26.25</v>
      </c>
      <c r="M11952" s="67">
        <v>463810.52</v>
      </c>
      <c r="N11952" s="67">
        <v>361</v>
      </c>
      <c r="P11952" s="67">
        <v>0</v>
      </c>
      <c r="Q11952" s="67">
        <v>1391431.56</v>
      </c>
      <c r="R11952" s="2" t="s">
        <v>161</v>
      </c>
      <c r="S11952" s="2" t="s">
        <v>161</v>
      </c>
      <c r="T11952" s="2" t="s">
        <v>161</v>
      </c>
      <c r="U11952" t="s">
        <v>783</v>
      </c>
    </row>
    <row r="11953" spans="3:21" x14ac:dyDescent="0.3">
      <c r="C11953" t="s">
        <v>31</v>
      </c>
      <c r="D11953" t="s">
        <v>158</v>
      </c>
      <c r="E11953" t="s">
        <v>30</v>
      </c>
      <c r="F11953" t="s">
        <v>159</v>
      </c>
      <c r="G11953" s="2">
        <v>-1</v>
      </c>
      <c r="H11953" s="2" t="s">
        <v>415</v>
      </c>
      <c r="I11953" s="67">
        <v>659064.18999999994</v>
      </c>
      <c r="J11953" s="67">
        <v>89.33</v>
      </c>
      <c r="K11953" s="67">
        <v>659064.18999999994</v>
      </c>
      <c r="L11953" s="67">
        <v>80.849999999999994</v>
      </c>
      <c r="M11953" s="67">
        <v>659064.18999999994</v>
      </c>
      <c r="N11953" s="67">
        <v>417.72</v>
      </c>
      <c r="P11953" s="67">
        <v>0</v>
      </c>
      <c r="Q11953" s="67">
        <v>0</v>
      </c>
      <c r="R11953" s="2" t="s">
        <v>161</v>
      </c>
      <c r="S11953" s="2" t="s">
        <v>161</v>
      </c>
      <c r="T11953" s="2" t="s">
        <v>161</v>
      </c>
      <c r="U11953" t="s">
        <v>783</v>
      </c>
    </row>
    <row r="11954" spans="3:21" x14ac:dyDescent="0.3">
      <c r="C11954" t="s">
        <v>166</v>
      </c>
      <c r="D11954" t="s">
        <v>158</v>
      </c>
      <c r="E11954" t="s">
        <v>29</v>
      </c>
      <c r="F11954" t="s">
        <v>159</v>
      </c>
      <c r="G11954" s="2">
        <v>0</v>
      </c>
      <c r="H11954" s="2" t="s">
        <v>445</v>
      </c>
      <c r="I11954" s="67">
        <v>-14987.23</v>
      </c>
      <c r="J11954" s="67">
        <v>0</v>
      </c>
      <c r="K11954" s="67">
        <v>-14987.23</v>
      </c>
      <c r="L11954" s="67">
        <v>0</v>
      </c>
      <c r="M11954" s="67">
        <v>-14987.23</v>
      </c>
      <c r="N11954" s="67">
        <v>0</v>
      </c>
      <c r="P11954" s="67">
        <v>0</v>
      </c>
      <c r="Q11954" s="67">
        <v>0</v>
      </c>
      <c r="U11954" t="s">
        <v>783</v>
      </c>
    </row>
    <row r="11955" spans="3:21" x14ac:dyDescent="0.3">
      <c r="C11955" t="s">
        <v>166</v>
      </c>
      <c r="D11955" t="s">
        <v>158</v>
      </c>
      <c r="E11955" t="s">
        <v>29</v>
      </c>
      <c r="F11955" t="s">
        <v>159</v>
      </c>
      <c r="G11955" s="2">
        <v>-1</v>
      </c>
      <c r="H11955" s="2" t="s">
        <v>509</v>
      </c>
      <c r="I11955" s="67">
        <v>-0.1</v>
      </c>
      <c r="J11955" s="67">
        <v>0</v>
      </c>
      <c r="K11955" s="67">
        <v>-0.1</v>
      </c>
      <c r="L11955" s="67">
        <v>0</v>
      </c>
      <c r="M11955" s="67">
        <v>-0.1</v>
      </c>
      <c r="N11955" s="67">
        <v>0</v>
      </c>
      <c r="P11955" s="67">
        <v>0</v>
      </c>
      <c r="Q11955" s="67">
        <v>0</v>
      </c>
      <c r="U11955" t="s">
        <v>783</v>
      </c>
    </row>
    <row r="11956" spans="3:21" x14ac:dyDescent="0.3">
      <c r="C11956" t="s">
        <v>166</v>
      </c>
      <c r="D11956" t="s">
        <v>158</v>
      </c>
      <c r="E11956" t="s">
        <v>29</v>
      </c>
      <c r="F11956" t="s">
        <v>159</v>
      </c>
      <c r="G11956" s="2">
        <v>2</v>
      </c>
      <c r="H11956" s="2" t="s">
        <v>429</v>
      </c>
      <c r="I11956" s="67">
        <v>-63.34</v>
      </c>
      <c r="J11956" s="67">
        <v>0</v>
      </c>
      <c r="K11956" s="67">
        <v>-63.34</v>
      </c>
      <c r="L11956" s="67">
        <v>0</v>
      </c>
      <c r="M11956" s="67">
        <v>-63.34</v>
      </c>
      <c r="N11956" s="67">
        <v>0</v>
      </c>
      <c r="P11956" s="67">
        <v>0</v>
      </c>
      <c r="Q11956" s="67">
        <v>0</v>
      </c>
      <c r="U11956" t="s">
        <v>783</v>
      </c>
    </row>
    <row r="11957" spans="3:21" x14ac:dyDescent="0.3">
      <c r="C11957" t="s">
        <v>31</v>
      </c>
      <c r="D11957" t="s">
        <v>158</v>
      </c>
      <c r="E11957" t="s">
        <v>30</v>
      </c>
      <c r="F11957" t="s">
        <v>159</v>
      </c>
      <c r="G11957" s="2">
        <v>-1</v>
      </c>
      <c r="H11957" s="2" t="s">
        <v>403</v>
      </c>
      <c r="I11957" s="67">
        <v>94643.24</v>
      </c>
      <c r="J11957" s="67">
        <v>15.11</v>
      </c>
      <c r="K11957" s="67">
        <v>94643.24</v>
      </c>
      <c r="L11957" s="67">
        <v>2.5299999999999998</v>
      </c>
      <c r="M11957" s="67">
        <v>94643.24</v>
      </c>
      <c r="N11957" s="67">
        <v>27.65</v>
      </c>
      <c r="P11957" s="67">
        <v>0</v>
      </c>
      <c r="Q11957" s="67">
        <v>0</v>
      </c>
      <c r="R11957" s="2" t="s">
        <v>161</v>
      </c>
      <c r="S11957" s="2" t="s">
        <v>161</v>
      </c>
      <c r="T11957" s="2" t="s">
        <v>161</v>
      </c>
      <c r="U11957" t="s">
        <v>783</v>
      </c>
    </row>
    <row r="11958" spans="3:21" x14ac:dyDescent="0.3">
      <c r="C11958" t="s">
        <v>32</v>
      </c>
      <c r="D11958" t="s">
        <v>158</v>
      </c>
      <c r="E11958" t="s">
        <v>30</v>
      </c>
      <c r="F11958" t="s">
        <v>159</v>
      </c>
      <c r="G11958" s="2">
        <v>5</v>
      </c>
      <c r="H11958" s="2" t="s">
        <v>459</v>
      </c>
      <c r="I11958" s="67">
        <v>233545.28</v>
      </c>
      <c r="J11958" s="67">
        <v>9.94</v>
      </c>
      <c r="K11958" s="67">
        <v>233545.28</v>
      </c>
      <c r="L11958" s="67">
        <v>6.76</v>
      </c>
      <c r="M11958" s="67">
        <v>233545.28</v>
      </c>
      <c r="N11958" s="67">
        <v>121.15</v>
      </c>
      <c r="P11958" s="67">
        <v>0</v>
      </c>
      <c r="Q11958" s="67">
        <v>1167726.3999999999</v>
      </c>
      <c r="R11958" s="2" t="s">
        <v>161</v>
      </c>
      <c r="S11958" s="2" t="s">
        <v>161</v>
      </c>
      <c r="T11958" s="2" t="s">
        <v>161</v>
      </c>
      <c r="U11958" t="s">
        <v>783</v>
      </c>
    </row>
    <row r="11959" spans="3:21" x14ac:dyDescent="0.3">
      <c r="C11959" t="s">
        <v>31</v>
      </c>
      <c r="D11959" t="s">
        <v>158</v>
      </c>
      <c r="E11959" t="s">
        <v>30</v>
      </c>
      <c r="F11959" t="s">
        <v>159</v>
      </c>
      <c r="G11959" s="2">
        <v>4</v>
      </c>
      <c r="H11959" s="2" t="s">
        <v>224</v>
      </c>
      <c r="I11959" s="67">
        <v>55925.95</v>
      </c>
      <c r="J11959" s="67">
        <v>0</v>
      </c>
      <c r="K11959" s="67">
        <v>55925.95</v>
      </c>
      <c r="L11959" s="67">
        <v>0</v>
      </c>
      <c r="M11959" s="67">
        <v>55925.95</v>
      </c>
      <c r="N11959" s="67">
        <v>0</v>
      </c>
      <c r="P11959" s="67">
        <v>0</v>
      </c>
      <c r="Q11959" s="67">
        <v>223703.8</v>
      </c>
      <c r="R11959" s="2" t="s">
        <v>161</v>
      </c>
      <c r="S11959" s="2" t="s">
        <v>161</v>
      </c>
      <c r="T11959" s="2" t="s">
        <v>165</v>
      </c>
      <c r="U11959" t="s">
        <v>783</v>
      </c>
    </row>
    <row r="11960" spans="3:21" x14ac:dyDescent="0.3">
      <c r="C11960" t="s">
        <v>166</v>
      </c>
      <c r="D11960" t="s">
        <v>158</v>
      </c>
      <c r="E11960" t="s">
        <v>30</v>
      </c>
      <c r="F11960" t="s">
        <v>159</v>
      </c>
      <c r="G11960" s="2">
        <v>8</v>
      </c>
      <c r="H11960" s="2" t="s">
        <v>494</v>
      </c>
      <c r="I11960" s="67">
        <v>204188.01</v>
      </c>
      <c r="J11960" s="67">
        <v>0.75</v>
      </c>
      <c r="K11960" s="67">
        <v>204188.01</v>
      </c>
      <c r="L11960" s="67">
        <v>1.88</v>
      </c>
      <c r="M11960" s="67">
        <v>204188.01</v>
      </c>
      <c r="N11960" s="67">
        <v>38.299999999999997</v>
      </c>
      <c r="P11960" s="67">
        <v>0</v>
      </c>
      <c r="Q11960" s="67">
        <v>1633504.08</v>
      </c>
      <c r="R11960" s="2" t="s">
        <v>161</v>
      </c>
      <c r="S11960" s="2" t="s">
        <v>161</v>
      </c>
      <c r="T11960" s="2" t="s">
        <v>165</v>
      </c>
      <c r="U11960" t="s">
        <v>783</v>
      </c>
    </row>
    <row r="11961" spans="3:21" x14ac:dyDescent="0.3">
      <c r="C11961" t="s">
        <v>32</v>
      </c>
      <c r="D11961" t="s">
        <v>158</v>
      </c>
      <c r="E11961" t="s">
        <v>29</v>
      </c>
      <c r="F11961" t="s">
        <v>159</v>
      </c>
      <c r="G11961" s="2">
        <v>-4</v>
      </c>
      <c r="H11961" s="2" t="s">
        <v>441</v>
      </c>
      <c r="I11961" s="67">
        <v>-14572.89</v>
      </c>
      <c r="J11961" s="67">
        <v>0</v>
      </c>
      <c r="K11961" s="67">
        <v>-14572.89</v>
      </c>
      <c r="L11961" s="67">
        <v>0</v>
      </c>
      <c r="M11961" s="67">
        <v>-14572.89</v>
      </c>
      <c r="N11961" s="67">
        <v>0</v>
      </c>
      <c r="P11961" s="67">
        <v>0</v>
      </c>
      <c r="Q11961" s="67">
        <v>0</v>
      </c>
      <c r="U11961" t="s">
        <v>783</v>
      </c>
    </row>
    <row r="11962" spans="3:21" x14ac:dyDescent="0.3">
      <c r="C11962" t="s">
        <v>166</v>
      </c>
      <c r="D11962" t="s">
        <v>158</v>
      </c>
      <c r="E11962" t="s">
        <v>30</v>
      </c>
      <c r="F11962" t="s">
        <v>159</v>
      </c>
      <c r="G11962" s="2">
        <v>5</v>
      </c>
      <c r="H11962" s="2" t="s">
        <v>186</v>
      </c>
      <c r="I11962" s="67">
        <v>132114.26999999999</v>
      </c>
      <c r="J11962" s="67">
        <v>50785.15</v>
      </c>
      <c r="K11962" s="67">
        <v>132114.26999999999</v>
      </c>
      <c r="L11962" s="67">
        <v>1.39</v>
      </c>
      <c r="M11962" s="67">
        <v>132114.26999999999</v>
      </c>
      <c r="N11962" s="67">
        <v>77.05</v>
      </c>
      <c r="P11962" s="67">
        <v>0</v>
      </c>
      <c r="Q11962" s="67">
        <v>660571.35</v>
      </c>
      <c r="R11962" s="2" t="s">
        <v>161</v>
      </c>
      <c r="S11962" s="2" t="s">
        <v>165</v>
      </c>
      <c r="T11962" s="2" t="s">
        <v>165</v>
      </c>
      <c r="U11962" t="s">
        <v>783</v>
      </c>
    </row>
    <row r="11963" spans="3:21" x14ac:dyDescent="0.3">
      <c r="C11963" t="s">
        <v>31</v>
      </c>
      <c r="D11963" t="s">
        <v>158</v>
      </c>
      <c r="E11963" t="s">
        <v>30</v>
      </c>
      <c r="F11963" t="s">
        <v>159</v>
      </c>
      <c r="G11963" s="2">
        <v>0</v>
      </c>
      <c r="H11963" s="2" t="s">
        <v>209</v>
      </c>
      <c r="I11963" s="67">
        <v>107457.92</v>
      </c>
      <c r="J11963" s="67">
        <v>23.89</v>
      </c>
      <c r="K11963" s="67">
        <v>107457.92</v>
      </c>
      <c r="L11963" s="67">
        <v>4.84</v>
      </c>
      <c r="M11963" s="67">
        <v>107457.92</v>
      </c>
      <c r="N11963" s="67">
        <v>38.32</v>
      </c>
      <c r="P11963" s="67">
        <v>0</v>
      </c>
      <c r="Q11963" s="67">
        <v>0</v>
      </c>
      <c r="R11963" s="2" t="s">
        <v>161</v>
      </c>
      <c r="S11963" s="2" t="s">
        <v>161</v>
      </c>
      <c r="T11963" s="2" t="s">
        <v>161</v>
      </c>
      <c r="U11963" t="s">
        <v>783</v>
      </c>
    </row>
    <row r="11964" spans="3:21" x14ac:dyDescent="0.3">
      <c r="C11964" t="s">
        <v>31</v>
      </c>
      <c r="D11964" t="s">
        <v>158</v>
      </c>
      <c r="E11964" t="s">
        <v>30</v>
      </c>
      <c r="F11964" t="s">
        <v>159</v>
      </c>
      <c r="G11964" s="2">
        <v>1</v>
      </c>
      <c r="H11964" s="2" t="s">
        <v>319</v>
      </c>
      <c r="I11964" s="67">
        <v>7141.88</v>
      </c>
      <c r="J11964" s="67">
        <v>602.6</v>
      </c>
      <c r="K11964" s="67">
        <v>7141.88</v>
      </c>
      <c r="L11964" s="67">
        <v>0.92</v>
      </c>
      <c r="M11964" s="67">
        <v>7141.88</v>
      </c>
      <c r="N11964" s="67">
        <v>8.84</v>
      </c>
      <c r="P11964" s="67">
        <v>0</v>
      </c>
      <c r="Q11964" s="67">
        <v>7141.88</v>
      </c>
      <c r="R11964" s="2" t="s">
        <v>161</v>
      </c>
      <c r="S11964" s="2" t="s">
        <v>165</v>
      </c>
      <c r="T11964" s="2" t="s">
        <v>165</v>
      </c>
      <c r="U11964" t="s">
        <v>783</v>
      </c>
    </row>
    <row r="11965" spans="3:21" x14ac:dyDescent="0.3">
      <c r="C11965" t="s">
        <v>166</v>
      </c>
      <c r="D11965" t="s">
        <v>158</v>
      </c>
      <c r="E11965" t="s">
        <v>30</v>
      </c>
      <c r="F11965" t="s">
        <v>159</v>
      </c>
      <c r="G11965" s="2">
        <v>0</v>
      </c>
      <c r="H11965" s="2" t="s">
        <v>343</v>
      </c>
      <c r="I11965" s="67">
        <v>1107732.32</v>
      </c>
      <c r="J11965" s="67">
        <v>7.34</v>
      </c>
      <c r="K11965" s="67">
        <v>1107732.32</v>
      </c>
      <c r="L11965" s="67">
        <v>3.3</v>
      </c>
      <c r="M11965" s="67">
        <v>1107732.32</v>
      </c>
      <c r="N11965" s="67">
        <v>41.1</v>
      </c>
      <c r="P11965" s="67">
        <v>0</v>
      </c>
      <c r="Q11965" s="67">
        <v>0</v>
      </c>
      <c r="R11965" s="2" t="s">
        <v>161</v>
      </c>
      <c r="S11965" s="2" t="s">
        <v>161</v>
      </c>
      <c r="T11965" s="2" t="s">
        <v>161</v>
      </c>
      <c r="U11965" t="s">
        <v>783</v>
      </c>
    </row>
    <row r="11966" spans="3:21" x14ac:dyDescent="0.3">
      <c r="C11966" t="s">
        <v>31</v>
      </c>
      <c r="D11966" t="s">
        <v>158</v>
      </c>
      <c r="E11966" t="s">
        <v>30</v>
      </c>
      <c r="F11966" t="s">
        <v>159</v>
      </c>
      <c r="G11966" s="2">
        <v>1</v>
      </c>
      <c r="H11966" s="2" t="s">
        <v>248</v>
      </c>
      <c r="I11966" s="67">
        <v>9915.59</v>
      </c>
      <c r="J11966" s="67">
        <v>856.41</v>
      </c>
      <c r="K11966" s="67">
        <v>9915.59</v>
      </c>
      <c r="L11966" s="67">
        <v>0.49</v>
      </c>
      <c r="M11966" s="67">
        <v>9915.59</v>
      </c>
      <c r="N11966" s="67">
        <v>4.68</v>
      </c>
      <c r="P11966" s="67">
        <v>0</v>
      </c>
      <c r="Q11966" s="67">
        <v>9915.59</v>
      </c>
      <c r="R11966" s="2" t="s">
        <v>161</v>
      </c>
      <c r="S11966" s="2" t="s">
        <v>165</v>
      </c>
      <c r="T11966" s="2" t="s">
        <v>165</v>
      </c>
      <c r="U11966" t="s">
        <v>783</v>
      </c>
    </row>
    <row r="11967" spans="3:21" x14ac:dyDescent="0.3">
      <c r="C11967" t="s">
        <v>166</v>
      </c>
      <c r="D11967" t="s">
        <v>158</v>
      </c>
      <c r="E11967" t="s">
        <v>30</v>
      </c>
      <c r="F11967" t="s">
        <v>159</v>
      </c>
      <c r="G11967" s="2">
        <v>16</v>
      </c>
      <c r="H11967" s="2" t="s">
        <v>225</v>
      </c>
      <c r="I11967" s="67">
        <v>242989.84</v>
      </c>
      <c r="J11967" s="67">
        <v>0</v>
      </c>
      <c r="K11967" s="67">
        <v>242989.84</v>
      </c>
      <c r="L11967" s="67">
        <v>0</v>
      </c>
      <c r="M11967" s="67">
        <v>242989.84</v>
      </c>
      <c r="N11967" s="67">
        <v>13.87</v>
      </c>
      <c r="P11967" s="67">
        <v>242989.84</v>
      </c>
      <c r="Q11967" s="67">
        <v>3887837.44</v>
      </c>
      <c r="R11967" s="2" t="s">
        <v>161</v>
      </c>
      <c r="S11967" s="2" t="s">
        <v>161</v>
      </c>
      <c r="T11967" s="2" t="s">
        <v>165</v>
      </c>
      <c r="U11967" t="s">
        <v>783</v>
      </c>
    </row>
    <row r="11968" spans="3:21" x14ac:dyDescent="0.3">
      <c r="C11968" t="s">
        <v>166</v>
      </c>
      <c r="D11968" t="s">
        <v>158</v>
      </c>
      <c r="E11968" t="s">
        <v>30</v>
      </c>
      <c r="F11968" t="s">
        <v>159</v>
      </c>
      <c r="G11968" s="2">
        <v>5</v>
      </c>
      <c r="H11968" s="2" t="s">
        <v>350</v>
      </c>
      <c r="I11968" s="67">
        <v>1874170.64</v>
      </c>
      <c r="J11968" s="67">
        <v>1.73</v>
      </c>
      <c r="K11968" s="67">
        <v>1874170.64</v>
      </c>
      <c r="L11968" s="67">
        <v>8.1300000000000008</v>
      </c>
      <c r="M11968" s="67">
        <v>1874170.64</v>
      </c>
      <c r="N11968" s="67">
        <v>456.85</v>
      </c>
      <c r="P11968" s="67">
        <v>0</v>
      </c>
      <c r="Q11968" s="67">
        <v>9370853.1999999993</v>
      </c>
      <c r="R11968" s="2" t="s">
        <v>161</v>
      </c>
      <c r="S11968" s="2" t="s">
        <v>161</v>
      </c>
      <c r="T11968" s="2" t="s">
        <v>165</v>
      </c>
      <c r="U11968" t="s">
        <v>783</v>
      </c>
    </row>
    <row r="11969" spans="3:21" x14ac:dyDescent="0.3">
      <c r="C11969" t="s">
        <v>166</v>
      </c>
      <c r="D11969" t="s">
        <v>158</v>
      </c>
      <c r="E11969" t="s">
        <v>30</v>
      </c>
      <c r="F11969" t="s">
        <v>159</v>
      </c>
      <c r="G11969" s="2">
        <v>2</v>
      </c>
      <c r="H11969" s="2" t="s">
        <v>371</v>
      </c>
      <c r="I11969" s="67">
        <v>131406.29</v>
      </c>
      <c r="J11969" s="67">
        <v>2.06</v>
      </c>
      <c r="K11969" s="67">
        <v>131406.29</v>
      </c>
      <c r="L11969" s="67">
        <v>11.04</v>
      </c>
      <c r="M11969" s="67">
        <v>131406.29</v>
      </c>
      <c r="N11969" s="67">
        <v>74.77</v>
      </c>
      <c r="P11969" s="67">
        <v>0</v>
      </c>
      <c r="Q11969" s="67">
        <v>262812.58</v>
      </c>
      <c r="R11969" s="2" t="s">
        <v>161</v>
      </c>
      <c r="S11969" s="2" t="s">
        <v>161</v>
      </c>
      <c r="T11969" s="2" t="s">
        <v>165</v>
      </c>
      <c r="U11969" t="s">
        <v>783</v>
      </c>
    </row>
    <row r="11970" spans="3:21" x14ac:dyDescent="0.3">
      <c r="C11970" t="s">
        <v>31</v>
      </c>
      <c r="D11970" t="s">
        <v>158</v>
      </c>
      <c r="E11970" t="s">
        <v>30</v>
      </c>
      <c r="F11970" t="s">
        <v>159</v>
      </c>
      <c r="G11970" s="2">
        <v>2</v>
      </c>
      <c r="H11970" s="2" t="s">
        <v>262</v>
      </c>
      <c r="I11970" s="67">
        <v>902763.57</v>
      </c>
      <c r="J11970" s="67">
        <v>46</v>
      </c>
      <c r="K11970" s="67">
        <v>902763.57</v>
      </c>
      <c r="L11970" s="67">
        <v>20.67</v>
      </c>
      <c r="M11970" s="67">
        <v>902763.57</v>
      </c>
      <c r="N11970" s="67">
        <v>257.66000000000003</v>
      </c>
      <c r="P11970" s="67">
        <v>0</v>
      </c>
      <c r="Q11970" s="67">
        <v>1805527.14</v>
      </c>
      <c r="R11970" s="2" t="s">
        <v>161</v>
      </c>
      <c r="S11970" s="2" t="s">
        <v>161</v>
      </c>
      <c r="T11970" s="2" t="s">
        <v>161</v>
      </c>
      <c r="U11970" t="s">
        <v>783</v>
      </c>
    </row>
    <row r="11971" spans="3:21" x14ac:dyDescent="0.3">
      <c r="C11971" t="s">
        <v>31</v>
      </c>
      <c r="D11971" t="s">
        <v>158</v>
      </c>
      <c r="E11971" t="s">
        <v>29</v>
      </c>
      <c r="F11971" t="s">
        <v>159</v>
      </c>
      <c r="G11971" s="2">
        <v>3</v>
      </c>
      <c r="H11971" s="2" t="s">
        <v>283</v>
      </c>
      <c r="I11971" s="67">
        <v>-1399.66</v>
      </c>
      <c r="J11971" s="67">
        <v>0</v>
      </c>
      <c r="K11971" s="67">
        <v>-1399.66</v>
      </c>
      <c r="L11971" s="67">
        <v>0</v>
      </c>
      <c r="M11971" s="67">
        <v>-1399.66</v>
      </c>
      <c r="N11971" s="67">
        <v>0</v>
      </c>
      <c r="P11971" s="67">
        <v>0</v>
      </c>
      <c r="Q11971" s="67">
        <v>0</v>
      </c>
      <c r="U11971" t="s">
        <v>783</v>
      </c>
    </row>
    <row r="11972" spans="3:21" x14ac:dyDescent="0.3">
      <c r="C11972" t="s">
        <v>166</v>
      </c>
      <c r="D11972" t="s">
        <v>158</v>
      </c>
      <c r="E11972" t="s">
        <v>30</v>
      </c>
      <c r="F11972" t="s">
        <v>159</v>
      </c>
      <c r="G11972" s="2">
        <v>-1</v>
      </c>
      <c r="H11972" s="2" t="s">
        <v>303</v>
      </c>
      <c r="I11972" s="67">
        <v>351032.07</v>
      </c>
      <c r="J11972" s="67">
        <v>7.94</v>
      </c>
      <c r="K11972" s="67">
        <v>351032.07</v>
      </c>
      <c r="L11972" s="67">
        <v>3.77</v>
      </c>
      <c r="M11972" s="67">
        <v>351032.07</v>
      </c>
      <c r="N11972" s="67">
        <v>36.1</v>
      </c>
      <c r="O11972" s="2">
        <v>1</v>
      </c>
      <c r="P11972" s="67">
        <v>0</v>
      </c>
      <c r="Q11972" s="67">
        <v>0</v>
      </c>
      <c r="R11972" s="2" t="s">
        <v>161</v>
      </c>
      <c r="S11972" s="2" t="s">
        <v>161</v>
      </c>
      <c r="T11972" s="2" t="s">
        <v>161</v>
      </c>
      <c r="U11972" t="s">
        <v>783</v>
      </c>
    </row>
    <row r="11973" spans="3:21" x14ac:dyDescent="0.3">
      <c r="C11973" t="s">
        <v>31</v>
      </c>
      <c r="D11973" t="s">
        <v>158</v>
      </c>
      <c r="E11973" t="s">
        <v>29</v>
      </c>
      <c r="F11973" t="s">
        <v>159</v>
      </c>
      <c r="G11973" s="2">
        <v>9</v>
      </c>
      <c r="H11973" s="2" t="s">
        <v>646</v>
      </c>
      <c r="I11973" s="67">
        <v>-552.9</v>
      </c>
      <c r="J11973" s="67">
        <v>0</v>
      </c>
      <c r="K11973" s="67">
        <v>-552.9</v>
      </c>
      <c r="L11973" s="67">
        <v>0</v>
      </c>
      <c r="M11973" s="67">
        <v>-552.9</v>
      </c>
      <c r="N11973" s="67">
        <v>0</v>
      </c>
      <c r="P11973" s="67">
        <v>0</v>
      </c>
      <c r="Q11973" s="67">
        <v>0</v>
      </c>
      <c r="U11973" t="s">
        <v>783</v>
      </c>
    </row>
    <row r="11974" spans="3:21" x14ac:dyDescent="0.3">
      <c r="C11974" t="s">
        <v>31</v>
      </c>
      <c r="D11974" t="s">
        <v>158</v>
      </c>
      <c r="E11974" t="s">
        <v>29</v>
      </c>
      <c r="F11974" t="s">
        <v>159</v>
      </c>
      <c r="G11974" s="2">
        <v>5</v>
      </c>
      <c r="H11974" s="2" t="s">
        <v>427</v>
      </c>
      <c r="I11974" s="67">
        <v>-3417.8</v>
      </c>
      <c r="J11974" s="67">
        <v>0</v>
      </c>
      <c r="K11974" s="67">
        <v>-3417.8</v>
      </c>
      <c r="L11974" s="67">
        <v>0</v>
      </c>
      <c r="M11974" s="67">
        <v>-3417.8</v>
      </c>
      <c r="N11974" s="67">
        <v>0</v>
      </c>
      <c r="P11974" s="67">
        <v>0</v>
      </c>
      <c r="Q11974" s="67">
        <v>0</v>
      </c>
      <c r="U11974" t="s">
        <v>783</v>
      </c>
    </row>
    <row r="11975" spans="3:21" x14ac:dyDescent="0.3">
      <c r="C11975" t="s">
        <v>166</v>
      </c>
      <c r="D11975" t="s">
        <v>158</v>
      </c>
      <c r="E11975" t="s">
        <v>29</v>
      </c>
      <c r="F11975" t="s">
        <v>159</v>
      </c>
      <c r="G11975" s="2">
        <v>4</v>
      </c>
      <c r="H11975" s="2" t="s">
        <v>388</v>
      </c>
      <c r="I11975" s="67">
        <v>-507.61</v>
      </c>
      <c r="J11975" s="67">
        <v>0</v>
      </c>
      <c r="K11975" s="67">
        <v>-507.61</v>
      </c>
      <c r="L11975" s="67">
        <v>0</v>
      </c>
      <c r="M11975" s="67">
        <v>-507.61</v>
      </c>
      <c r="N11975" s="67">
        <v>0</v>
      </c>
      <c r="P11975" s="67">
        <v>0</v>
      </c>
      <c r="Q11975" s="67">
        <v>0</v>
      </c>
      <c r="U11975" t="s">
        <v>783</v>
      </c>
    </row>
    <row r="11976" spans="3:21" x14ac:dyDescent="0.3">
      <c r="C11976" t="s">
        <v>31</v>
      </c>
      <c r="D11976" t="s">
        <v>158</v>
      </c>
      <c r="E11976" t="s">
        <v>29</v>
      </c>
      <c r="F11976" t="s">
        <v>159</v>
      </c>
      <c r="G11976" s="2">
        <v>7</v>
      </c>
      <c r="H11976" s="2" t="s">
        <v>479</v>
      </c>
      <c r="I11976" s="67">
        <v>-85403.98</v>
      </c>
      <c r="J11976" s="67">
        <v>0</v>
      </c>
      <c r="K11976" s="67">
        <v>-85403.98</v>
      </c>
      <c r="L11976" s="67">
        <v>0</v>
      </c>
      <c r="M11976" s="67">
        <v>-85403.98</v>
      </c>
      <c r="N11976" s="67">
        <v>0</v>
      </c>
      <c r="P11976" s="67">
        <v>0</v>
      </c>
      <c r="Q11976" s="67">
        <v>0</v>
      </c>
      <c r="U11976" t="s">
        <v>783</v>
      </c>
    </row>
    <row r="11977" spans="3:21" x14ac:dyDescent="0.3">
      <c r="C11977" t="s">
        <v>31</v>
      </c>
      <c r="D11977" t="s">
        <v>158</v>
      </c>
      <c r="E11977" t="s">
        <v>29</v>
      </c>
      <c r="F11977" t="s">
        <v>159</v>
      </c>
      <c r="G11977" s="2">
        <v>2</v>
      </c>
      <c r="H11977" s="2" t="s">
        <v>162</v>
      </c>
      <c r="I11977" s="67">
        <v>-691.02</v>
      </c>
      <c r="J11977" s="67">
        <v>0</v>
      </c>
      <c r="K11977" s="67">
        <v>-691.02</v>
      </c>
      <c r="L11977" s="67">
        <v>0</v>
      </c>
      <c r="M11977" s="67">
        <v>-691.02</v>
      </c>
      <c r="N11977" s="67">
        <v>0</v>
      </c>
      <c r="P11977" s="67">
        <v>0</v>
      </c>
      <c r="Q11977" s="67">
        <v>0</v>
      </c>
      <c r="U11977" t="s">
        <v>783</v>
      </c>
    </row>
    <row r="11978" spans="3:21" x14ac:dyDescent="0.3">
      <c r="C11978" t="s">
        <v>166</v>
      </c>
      <c r="D11978" t="s">
        <v>158</v>
      </c>
      <c r="E11978" t="s">
        <v>30</v>
      </c>
      <c r="F11978" t="s">
        <v>159</v>
      </c>
      <c r="G11978" s="2">
        <v>1</v>
      </c>
      <c r="H11978" s="2" t="s">
        <v>378</v>
      </c>
      <c r="I11978" s="67">
        <v>148516.76</v>
      </c>
      <c r="J11978" s="67">
        <v>3.6</v>
      </c>
      <c r="K11978" s="67">
        <v>148516.76</v>
      </c>
      <c r="L11978" s="67">
        <v>19.34</v>
      </c>
      <c r="M11978" s="67">
        <v>148516.76</v>
      </c>
      <c r="N11978" s="67">
        <v>17.73</v>
      </c>
      <c r="P11978" s="67">
        <v>0</v>
      </c>
      <c r="Q11978" s="67">
        <v>148516.76</v>
      </c>
      <c r="R11978" s="2" t="s">
        <v>161</v>
      </c>
      <c r="S11978" s="2" t="s">
        <v>161</v>
      </c>
      <c r="T11978" s="2" t="s">
        <v>165</v>
      </c>
      <c r="U11978" t="s">
        <v>783</v>
      </c>
    </row>
    <row r="11979" spans="3:21" x14ac:dyDescent="0.3">
      <c r="C11979" t="s">
        <v>32</v>
      </c>
      <c r="D11979" t="s">
        <v>158</v>
      </c>
      <c r="E11979" t="s">
        <v>30</v>
      </c>
      <c r="F11979" t="s">
        <v>159</v>
      </c>
      <c r="G11979" s="2">
        <v>-1</v>
      </c>
      <c r="H11979" s="2" t="s">
        <v>190</v>
      </c>
      <c r="I11979" s="67">
        <v>480392.18</v>
      </c>
      <c r="J11979" s="67">
        <v>21.71</v>
      </c>
      <c r="K11979" s="67">
        <v>480392.18</v>
      </c>
      <c r="L11979" s="67">
        <v>9.75</v>
      </c>
      <c r="M11979" s="67">
        <v>480392.18</v>
      </c>
      <c r="N11979" s="67">
        <v>121.58</v>
      </c>
      <c r="P11979" s="67">
        <v>0</v>
      </c>
      <c r="Q11979" s="67">
        <v>0</v>
      </c>
      <c r="R11979" s="2" t="s">
        <v>161</v>
      </c>
      <c r="S11979" s="2" t="s">
        <v>161</v>
      </c>
      <c r="T11979" s="2" t="s">
        <v>161</v>
      </c>
      <c r="U11979" t="s">
        <v>783</v>
      </c>
    </row>
    <row r="11980" spans="3:21" x14ac:dyDescent="0.3">
      <c r="C11980" t="s">
        <v>166</v>
      </c>
      <c r="D11980" t="s">
        <v>158</v>
      </c>
      <c r="E11980" t="s">
        <v>30</v>
      </c>
      <c r="F11980" t="s">
        <v>159</v>
      </c>
      <c r="G11980" s="2">
        <v>7</v>
      </c>
      <c r="H11980" s="2" t="s">
        <v>556</v>
      </c>
      <c r="I11980" s="67">
        <v>534340.78</v>
      </c>
      <c r="J11980" s="67">
        <v>0</v>
      </c>
      <c r="K11980" s="67">
        <v>534340.78</v>
      </c>
      <c r="L11980" s="67">
        <v>0</v>
      </c>
      <c r="M11980" s="67">
        <v>534340.78</v>
      </c>
      <c r="N11980" s="67">
        <v>108.31</v>
      </c>
      <c r="P11980" s="67">
        <v>0</v>
      </c>
      <c r="Q11980" s="67">
        <v>3740385.46</v>
      </c>
      <c r="R11980" s="2" t="s">
        <v>161</v>
      </c>
      <c r="S11980" s="2" t="s">
        <v>161</v>
      </c>
      <c r="T11980" s="2" t="s">
        <v>165</v>
      </c>
      <c r="U11980" t="s">
        <v>783</v>
      </c>
    </row>
    <row r="11981" spans="3:21" x14ac:dyDescent="0.3">
      <c r="C11981" t="s">
        <v>32</v>
      </c>
      <c r="D11981" t="s">
        <v>158</v>
      </c>
      <c r="E11981" t="s">
        <v>29</v>
      </c>
      <c r="F11981" t="s">
        <v>159</v>
      </c>
      <c r="G11981" s="2">
        <v>12</v>
      </c>
      <c r="H11981" s="2" t="s">
        <v>395</v>
      </c>
      <c r="I11981" s="67">
        <v>-20501.66</v>
      </c>
      <c r="J11981" s="67">
        <v>0</v>
      </c>
      <c r="K11981" s="67">
        <v>-20501.66</v>
      </c>
      <c r="L11981" s="67">
        <v>0</v>
      </c>
      <c r="M11981" s="67">
        <v>-20501.66</v>
      </c>
      <c r="N11981" s="67">
        <v>0</v>
      </c>
      <c r="P11981" s="67">
        <v>0</v>
      </c>
      <c r="Q11981" s="67">
        <v>0</v>
      </c>
      <c r="U11981" t="s">
        <v>783</v>
      </c>
    </row>
    <row r="11982" spans="3:21" x14ac:dyDescent="0.3">
      <c r="C11982" t="s">
        <v>31</v>
      </c>
      <c r="D11982" t="s">
        <v>158</v>
      </c>
      <c r="E11982" t="s">
        <v>29</v>
      </c>
      <c r="F11982" t="s">
        <v>159</v>
      </c>
      <c r="G11982" s="2">
        <v>0</v>
      </c>
      <c r="H11982" s="2" t="s">
        <v>338</v>
      </c>
      <c r="I11982" s="67">
        <v>-380.26</v>
      </c>
      <c r="J11982" s="67">
        <v>0</v>
      </c>
      <c r="K11982" s="67">
        <v>-380.26</v>
      </c>
      <c r="L11982" s="67">
        <v>0</v>
      </c>
      <c r="M11982" s="67">
        <v>-380.26</v>
      </c>
      <c r="N11982" s="67">
        <v>0</v>
      </c>
      <c r="P11982" s="67">
        <v>0</v>
      </c>
      <c r="Q11982" s="67">
        <v>0</v>
      </c>
      <c r="U11982" t="s">
        <v>783</v>
      </c>
    </row>
    <row r="11983" spans="3:21" x14ac:dyDescent="0.3">
      <c r="C11983" t="s">
        <v>31</v>
      </c>
      <c r="D11983" t="s">
        <v>158</v>
      </c>
      <c r="E11983" t="s">
        <v>29</v>
      </c>
      <c r="F11983" t="s">
        <v>159</v>
      </c>
      <c r="G11983" s="2">
        <v>6</v>
      </c>
      <c r="H11983" s="2" t="s">
        <v>554</v>
      </c>
      <c r="I11983" s="67">
        <v>-3528.71</v>
      </c>
      <c r="J11983" s="67">
        <v>0</v>
      </c>
      <c r="K11983" s="67">
        <v>-3528.71</v>
      </c>
      <c r="L11983" s="67">
        <v>0</v>
      </c>
      <c r="M11983" s="67">
        <v>-3528.71</v>
      </c>
      <c r="N11983" s="67">
        <v>0</v>
      </c>
      <c r="P11983" s="67">
        <v>0</v>
      </c>
      <c r="Q11983" s="67">
        <v>0</v>
      </c>
      <c r="U11983" t="s">
        <v>783</v>
      </c>
    </row>
    <row r="11984" spans="3:21" x14ac:dyDescent="0.3">
      <c r="C11984" t="s">
        <v>31</v>
      </c>
      <c r="D11984" t="s">
        <v>158</v>
      </c>
      <c r="E11984" t="s">
        <v>30</v>
      </c>
      <c r="F11984" t="s">
        <v>159</v>
      </c>
      <c r="G11984" s="2">
        <v>2</v>
      </c>
      <c r="H11984" s="2" t="s">
        <v>634</v>
      </c>
      <c r="I11984" s="67">
        <v>123956.03</v>
      </c>
      <c r="J11984" s="67">
        <v>3.27</v>
      </c>
      <c r="K11984" s="67">
        <v>123956.03</v>
      </c>
      <c r="L11984" s="67">
        <v>1.19</v>
      </c>
      <c r="M11984" s="67">
        <v>123956.03</v>
      </c>
      <c r="N11984" s="67">
        <v>11.44</v>
      </c>
      <c r="P11984" s="67">
        <v>0</v>
      </c>
      <c r="Q11984" s="67">
        <v>247912.06</v>
      </c>
      <c r="R11984" s="2" t="s">
        <v>161</v>
      </c>
      <c r="S11984" s="2" t="s">
        <v>161</v>
      </c>
      <c r="T11984" s="2" t="s">
        <v>161</v>
      </c>
      <c r="U11984" t="s">
        <v>783</v>
      </c>
    </row>
    <row r="11985" spans="3:21" x14ac:dyDescent="0.3">
      <c r="C11985" t="s">
        <v>31</v>
      </c>
      <c r="D11985" t="s">
        <v>158</v>
      </c>
      <c r="E11985" t="s">
        <v>29</v>
      </c>
      <c r="F11985" t="s">
        <v>159</v>
      </c>
      <c r="G11985" s="2">
        <v>2</v>
      </c>
      <c r="H11985" s="2" t="s">
        <v>246</v>
      </c>
      <c r="I11985" s="67">
        <v>-5899.27</v>
      </c>
      <c r="J11985" s="67">
        <v>0</v>
      </c>
      <c r="K11985" s="67">
        <v>-5899.27</v>
      </c>
      <c r="L11985" s="67">
        <v>0</v>
      </c>
      <c r="M11985" s="67">
        <v>-5899.27</v>
      </c>
      <c r="N11985" s="67">
        <v>0</v>
      </c>
      <c r="P11985" s="67">
        <v>0</v>
      </c>
      <c r="Q11985" s="67">
        <v>0</v>
      </c>
      <c r="U11985" t="s">
        <v>783</v>
      </c>
    </row>
    <row r="11986" spans="3:21" x14ac:dyDescent="0.3">
      <c r="C11986" t="s">
        <v>31</v>
      </c>
      <c r="D11986" t="s">
        <v>158</v>
      </c>
      <c r="E11986" t="s">
        <v>29</v>
      </c>
      <c r="F11986" t="s">
        <v>159</v>
      </c>
      <c r="G11986" s="2">
        <v>3</v>
      </c>
      <c r="H11986" s="2" t="s">
        <v>333</v>
      </c>
      <c r="I11986" s="67">
        <v>-128890.57</v>
      </c>
      <c r="J11986" s="67">
        <v>0</v>
      </c>
      <c r="K11986" s="67">
        <v>-128890.57</v>
      </c>
      <c r="L11986" s="67">
        <v>0</v>
      </c>
      <c r="M11986" s="67">
        <v>-128890.57</v>
      </c>
      <c r="N11986" s="67">
        <v>0</v>
      </c>
      <c r="P11986" s="67">
        <v>0</v>
      </c>
      <c r="Q11986" s="67">
        <v>0</v>
      </c>
      <c r="U11986" t="s">
        <v>783</v>
      </c>
    </row>
    <row r="11987" spans="3:21" x14ac:dyDescent="0.3">
      <c r="C11987" t="s">
        <v>166</v>
      </c>
      <c r="D11987" t="s">
        <v>158</v>
      </c>
      <c r="E11987" t="s">
        <v>29</v>
      </c>
      <c r="F11987" t="s">
        <v>159</v>
      </c>
      <c r="G11987" s="2">
        <v>-4</v>
      </c>
      <c r="H11987" s="2" t="s">
        <v>194</v>
      </c>
      <c r="I11987" s="67">
        <v>-0.6</v>
      </c>
      <c r="J11987" s="67">
        <v>0</v>
      </c>
      <c r="K11987" s="67">
        <v>-0.6</v>
      </c>
      <c r="L11987" s="67">
        <v>0</v>
      </c>
      <c r="M11987" s="67">
        <v>-0.6</v>
      </c>
      <c r="N11987" s="67">
        <v>0</v>
      </c>
      <c r="P11987" s="67">
        <v>0</v>
      </c>
      <c r="Q11987" s="67">
        <v>0</v>
      </c>
      <c r="U11987" t="s">
        <v>783</v>
      </c>
    </row>
    <row r="11988" spans="3:21" x14ac:dyDescent="0.3">
      <c r="C11988" t="s">
        <v>31</v>
      </c>
      <c r="D11988" t="s">
        <v>158</v>
      </c>
      <c r="E11988" t="s">
        <v>29</v>
      </c>
      <c r="F11988" t="s">
        <v>159</v>
      </c>
      <c r="G11988" s="2">
        <v>-1</v>
      </c>
      <c r="H11988" s="2" t="s">
        <v>388</v>
      </c>
      <c r="I11988" s="67">
        <v>-22562.78</v>
      </c>
      <c r="J11988" s="67">
        <v>0</v>
      </c>
      <c r="K11988" s="67">
        <v>-22562.78</v>
      </c>
      <c r="L11988" s="67">
        <v>0</v>
      </c>
      <c r="M11988" s="67">
        <v>-22562.78</v>
      </c>
      <c r="N11988" s="67">
        <v>0</v>
      </c>
      <c r="P11988" s="67">
        <v>0</v>
      </c>
      <c r="Q11988" s="67">
        <v>0</v>
      </c>
      <c r="U11988" t="s">
        <v>783</v>
      </c>
    </row>
    <row r="11989" spans="3:21" x14ac:dyDescent="0.3">
      <c r="C11989" t="s">
        <v>31</v>
      </c>
      <c r="D11989" t="s">
        <v>158</v>
      </c>
      <c r="E11989" t="s">
        <v>30</v>
      </c>
      <c r="F11989" t="s">
        <v>159</v>
      </c>
      <c r="G11989" s="2">
        <v>2</v>
      </c>
      <c r="H11989" s="2" t="s">
        <v>311</v>
      </c>
      <c r="I11989" s="67">
        <v>305984.59000000003</v>
      </c>
      <c r="J11989" s="67">
        <v>27.23</v>
      </c>
      <c r="K11989" s="67">
        <v>305984.59000000003</v>
      </c>
      <c r="L11989" s="67">
        <v>24.64</v>
      </c>
      <c r="M11989" s="67">
        <v>305984.59000000003</v>
      </c>
      <c r="N11989" s="67">
        <v>127.31</v>
      </c>
      <c r="P11989" s="67">
        <v>0</v>
      </c>
      <c r="Q11989" s="67">
        <v>611969.18000000005</v>
      </c>
      <c r="R11989" s="2" t="s">
        <v>161</v>
      </c>
      <c r="S11989" s="2" t="s">
        <v>161</v>
      </c>
      <c r="T11989" s="2" t="s">
        <v>161</v>
      </c>
      <c r="U11989" t="s">
        <v>783</v>
      </c>
    </row>
    <row r="11990" spans="3:21" x14ac:dyDescent="0.3">
      <c r="C11990" t="s">
        <v>31</v>
      </c>
      <c r="D11990" t="s">
        <v>158</v>
      </c>
      <c r="E11990" t="s">
        <v>30</v>
      </c>
      <c r="F11990" t="s">
        <v>159</v>
      </c>
      <c r="G11990" s="2">
        <v>3</v>
      </c>
      <c r="H11990" s="2" t="s">
        <v>443</v>
      </c>
      <c r="I11990" s="67">
        <v>135554.29999999999</v>
      </c>
      <c r="J11990" s="67">
        <v>25.94</v>
      </c>
      <c r="K11990" s="67">
        <v>135554.29999999999</v>
      </c>
      <c r="L11990" s="67">
        <v>12.32</v>
      </c>
      <c r="M11990" s="67">
        <v>135554.29999999999</v>
      </c>
      <c r="N11990" s="67">
        <v>118</v>
      </c>
      <c r="P11990" s="67">
        <v>0</v>
      </c>
      <c r="Q11990" s="67">
        <v>406662.89999999997</v>
      </c>
      <c r="R11990" s="2" t="s">
        <v>161</v>
      </c>
      <c r="S11990" s="2" t="s">
        <v>161</v>
      </c>
      <c r="T11990" s="2" t="s">
        <v>161</v>
      </c>
      <c r="U11990" t="s">
        <v>783</v>
      </c>
    </row>
    <row r="11991" spans="3:21" x14ac:dyDescent="0.3">
      <c r="C11991" t="s">
        <v>31</v>
      </c>
      <c r="D11991" t="s">
        <v>158</v>
      </c>
      <c r="E11991" t="s">
        <v>29</v>
      </c>
      <c r="F11991" t="s">
        <v>159</v>
      </c>
      <c r="G11991" s="2">
        <v>4</v>
      </c>
      <c r="H11991" s="2" t="s">
        <v>561</v>
      </c>
      <c r="I11991" s="67">
        <v>-1485.96</v>
      </c>
      <c r="J11991" s="67">
        <v>0</v>
      </c>
      <c r="K11991" s="67">
        <v>-1485.96</v>
      </c>
      <c r="L11991" s="67">
        <v>0</v>
      </c>
      <c r="M11991" s="67">
        <v>-1485.96</v>
      </c>
      <c r="N11991" s="67">
        <v>0</v>
      </c>
      <c r="P11991" s="67">
        <v>0</v>
      </c>
      <c r="Q11991" s="67">
        <v>0</v>
      </c>
      <c r="U11991" t="s">
        <v>783</v>
      </c>
    </row>
    <row r="11992" spans="3:21" x14ac:dyDescent="0.3">
      <c r="C11992" t="s">
        <v>31</v>
      </c>
      <c r="D11992" t="s">
        <v>158</v>
      </c>
      <c r="E11992" t="s">
        <v>30</v>
      </c>
      <c r="F11992" t="s">
        <v>159</v>
      </c>
      <c r="G11992" s="2">
        <v>5</v>
      </c>
      <c r="H11992" s="2" t="s">
        <v>288</v>
      </c>
      <c r="I11992" s="67">
        <v>24573.75</v>
      </c>
      <c r="J11992" s="67">
        <v>0.39</v>
      </c>
      <c r="K11992" s="67">
        <v>24573.75</v>
      </c>
      <c r="L11992" s="67">
        <v>890.75</v>
      </c>
      <c r="M11992" s="67">
        <v>24573.75</v>
      </c>
      <c r="N11992" s="67">
        <v>2.19</v>
      </c>
      <c r="P11992" s="67">
        <v>0</v>
      </c>
      <c r="Q11992" s="67">
        <v>122868.75</v>
      </c>
      <c r="R11992" s="2" t="s">
        <v>165</v>
      </c>
      <c r="S11992" s="2" t="s">
        <v>161</v>
      </c>
      <c r="T11992" s="2" t="s">
        <v>165</v>
      </c>
      <c r="U11992" t="s">
        <v>783</v>
      </c>
    </row>
    <row r="11993" spans="3:21" x14ac:dyDescent="0.3">
      <c r="C11993" t="s">
        <v>31</v>
      </c>
      <c r="D11993" t="s">
        <v>158</v>
      </c>
      <c r="E11993" t="s">
        <v>29</v>
      </c>
      <c r="F11993" t="s">
        <v>159</v>
      </c>
      <c r="G11993" s="2">
        <v>2</v>
      </c>
      <c r="H11993" s="2" t="s">
        <v>415</v>
      </c>
      <c r="I11993" s="67">
        <v>-15663.5</v>
      </c>
      <c r="J11993" s="67">
        <v>0</v>
      </c>
      <c r="K11993" s="67">
        <v>-15663.5</v>
      </c>
      <c r="L11993" s="67">
        <v>0</v>
      </c>
      <c r="M11993" s="67">
        <v>-15663.5</v>
      </c>
      <c r="N11993" s="67">
        <v>0</v>
      </c>
      <c r="P11993" s="67">
        <v>0</v>
      </c>
      <c r="Q11993" s="67">
        <v>0</v>
      </c>
      <c r="U11993" t="s">
        <v>783</v>
      </c>
    </row>
    <row r="11994" spans="3:21" x14ac:dyDescent="0.3">
      <c r="C11994" t="s">
        <v>31</v>
      </c>
      <c r="D11994" t="s">
        <v>158</v>
      </c>
      <c r="E11994" t="s">
        <v>30</v>
      </c>
      <c r="F11994" t="s">
        <v>159</v>
      </c>
      <c r="G11994" s="2">
        <v>2</v>
      </c>
      <c r="H11994" s="2" t="s">
        <v>699</v>
      </c>
      <c r="I11994" s="67">
        <v>9341.7800000000007</v>
      </c>
      <c r="J11994" s="67">
        <v>0</v>
      </c>
      <c r="K11994" s="67">
        <v>9341.7800000000007</v>
      </c>
      <c r="L11994" s="67">
        <v>0</v>
      </c>
      <c r="M11994" s="67">
        <v>9341.7800000000007</v>
      </c>
      <c r="N11994" s="67">
        <v>0</v>
      </c>
      <c r="P11994" s="67">
        <v>0</v>
      </c>
      <c r="Q11994" s="67">
        <v>18683.560000000001</v>
      </c>
      <c r="R11994" s="2" t="s">
        <v>161</v>
      </c>
      <c r="S11994" s="2" t="s">
        <v>161</v>
      </c>
      <c r="T11994" s="2" t="s">
        <v>161</v>
      </c>
      <c r="U11994" t="s">
        <v>783</v>
      </c>
    </row>
    <row r="11995" spans="3:21" x14ac:dyDescent="0.3">
      <c r="C11995" t="s">
        <v>166</v>
      </c>
      <c r="D11995" t="s">
        <v>158</v>
      </c>
      <c r="E11995" t="s">
        <v>29</v>
      </c>
      <c r="F11995" t="s">
        <v>159</v>
      </c>
      <c r="G11995" s="2">
        <v>0</v>
      </c>
      <c r="H11995" s="2" t="s">
        <v>412</v>
      </c>
      <c r="I11995" s="67">
        <v>-7377.9</v>
      </c>
      <c r="J11995" s="67">
        <v>0</v>
      </c>
      <c r="K11995" s="67">
        <v>-7377.9</v>
      </c>
      <c r="L11995" s="67">
        <v>0</v>
      </c>
      <c r="M11995" s="67">
        <v>-7377.9</v>
      </c>
      <c r="N11995" s="67">
        <v>0</v>
      </c>
      <c r="P11995" s="67">
        <v>0</v>
      </c>
      <c r="Q11995" s="67">
        <v>0</v>
      </c>
      <c r="U11995" t="s">
        <v>783</v>
      </c>
    </row>
    <row r="11996" spans="3:21" x14ac:dyDescent="0.3">
      <c r="C11996" t="s">
        <v>166</v>
      </c>
      <c r="D11996" t="s">
        <v>158</v>
      </c>
      <c r="E11996" t="s">
        <v>29</v>
      </c>
      <c r="F11996" t="s">
        <v>159</v>
      </c>
      <c r="G11996" s="2">
        <v>-1</v>
      </c>
      <c r="H11996" s="2" t="s">
        <v>589</v>
      </c>
      <c r="I11996" s="67">
        <v>-4764.53</v>
      </c>
      <c r="J11996" s="67">
        <v>0</v>
      </c>
      <c r="K11996" s="67">
        <v>-4764.53</v>
      </c>
      <c r="L11996" s="67">
        <v>0</v>
      </c>
      <c r="M11996" s="67">
        <v>-4764.53</v>
      </c>
      <c r="N11996" s="67">
        <v>0</v>
      </c>
      <c r="P11996" s="67">
        <v>0</v>
      </c>
      <c r="Q11996" s="67">
        <v>0</v>
      </c>
      <c r="U11996" t="s">
        <v>783</v>
      </c>
    </row>
    <row r="11997" spans="3:21" x14ac:dyDescent="0.3">
      <c r="C11997" t="s">
        <v>32</v>
      </c>
      <c r="D11997" t="s">
        <v>158</v>
      </c>
      <c r="E11997" t="s">
        <v>30</v>
      </c>
      <c r="F11997" t="s">
        <v>159</v>
      </c>
      <c r="G11997" s="2">
        <v>-1</v>
      </c>
      <c r="H11997" s="2" t="s">
        <v>190</v>
      </c>
      <c r="I11997" s="67">
        <v>1.88</v>
      </c>
      <c r="J11997" s="67">
        <v>0</v>
      </c>
      <c r="K11997" s="67">
        <v>1.88</v>
      </c>
      <c r="L11997" s="67">
        <v>0</v>
      </c>
      <c r="M11997" s="67">
        <v>1.88</v>
      </c>
      <c r="N11997" s="67">
        <v>0</v>
      </c>
      <c r="P11997" s="67">
        <v>0</v>
      </c>
      <c r="Q11997" s="67">
        <v>0</v>
      </c>
      <c r="R11997" s="2" t="s">
        <v>165</v>
      </c>
      <c r="S11997" s="2" t="s">
        <v>165</v>
      </c>
      <c r="T11997" s="2" t="s">
        <v>165</v>
      </c>
      <c r="U11997" t="s">
        <v>783</v>
      </c>
    </row>
    <row r="11998" spans="3:21" x14ac:dyDescent="0.3">
      <c r="C11998" t="s">
        <v>31</v>
      </c>
      <c r="D11998" t="s">
        <v>158</v>
      </c>
      <c r="E11998" t="s">
        <v>30</v>
      </c>
      <c r="F11998" t="s">
        <v>159</v>
      </c>
      <c r="G11998" s="2">
        <v>-1</v>
      </c>
      <c r="H11998" s="2" t="s">
        <v>199</v>
      </c>
      <c r="I11998" s="67">
        <v>0.31</v>
      </c>
      <c r="J11998" s="67">
        <v>0</v>
      </c>
      <c r="K11998" s="67">
        <v>0.31</v>
      </c>
      <c r="L11998" s="67">
        <v>0</v>
      </c>
      <c r="M11998" s="67">
        <v>0.31</v>
      </c>
      <c r="N11998" s="67">
        <v>0</v>
      </c>
      <c r="P11998" s="67">
        <v>0</v>
      </c>
      <c r="Q11998" s="67">
        <v>0</v>
      </c>
      <c r="R11998" s="2" t="s">
        <v>161</v>
      </c>
      <c r="S11998" s="2" t="s">
        <v>161</v>
      </c>
      <c r="T11998" s="2" t="s">
        <v>161</v>
      </c>
      <c r="U11998" t="s">
        <v>783</v>
      </c>
    </row>
    <row r="11999" spans="3:21" x14ac:dyDescent="0.3">
      <c r="C11999" t="s">
        <v>166</v>
      </c>
      <c r="D11999" t="s">
        <v>158</v>
      </c>
      <c r="E11999" t="s">
        <v>29</v>
      </c>
      <c r="F11999" t="s">
        <v>159</v>
      </c>
      <c r="G11999" s="2">
        <v>7</v>
      </c>
      <c r="H11999" s="2" t="s">
        <v>565</v>
      </c>
      <c r="I11999" s="67">
        <v>-157.78</v>
      </c>
      <c r="J11999" s="67">
        <v>0</v>
      </c>
      <c r="K11999" s="67">
        <v>-157.78</v>
      </c>
      <c r="L11999" s="67">
        <v>0</v>
      </c>
      <c r="M11999" s="67">
        <v>-157.78</v>
      </c>
      <c r="N11999" s="67">
        <v>0</v>
      </c>
      <c r="P11999" s="67">
        <v>0</v>
      </c>
      <c r="Q11999" s="67">
        <v>0</v>
      </c>
      <c r="U11999" t="s">
        <v>783</v>
      </c>
    </row>
    <row r="12000" spans="3:21" x14ac:dyDescent="0.3">
      <c r="C12000" t="s">
        <v>166</v>
      </c>
      <c r="D12000" t="s">
        <v>158</v>
      </c>
      <c r="E12000" t="s">
        <v>30</v>
      </c>
      <c r="F12000" t="s">
        <v>159</v>
      </c>
      <c r="G12000" s="2">
        <v>5</v>
      </c>
      <c r="H12000" s="2" t="s">
        <v>291</v>
      </c>
      <c r="I12000" s="67">
        <v>68.3</v>
      </c>
      <c r="J12000" s="67">
        <v>0</v>
      </c>
      <c r="K12000" s="67">
        <v>68.3</v>
      </c>
      <c r="L12000" s="67">
        <v>0</v>
      </c>
      <c r="M12000" s="67">
        <v>68.3</v>
      </c>
      <c r="N12000" s="67">
        <v>0.03</v>
      </c>
      <c r="P12000" s="67">
        <v>0</v>
      </c>
      <c r="Q12000" s="67">
        <v>341.5</v>
      </c>
      <c r="R12000" s="2" t="s">
        <v>161</v>
      </c>
      <c r="S12000" s="2" t="s">
        <v>161</v>
      </c>
      <c r="T12000" s="2" t="s">
        <v>161</v>
      </c>
      <c r="U12000" t="s">
        <v>783</v>
      </c>
    </row>
    <row r="12001" spans="3:21" x14ac:dyDescent="0.3">
      <c r="C12001" t="s">
        <v>31</v>
      </c>
      <c r="D12001" t="s">
        <v>158</v>
      </c>
      <c r="E12001" t="s">
        <v>30</v>
      </c>
      <c r="F12001" t="s">
        <v>159</v>
      </c>
      <c r="G12001" s="2">
        <v>3</v>
      </c>
      <c r="H12001" s="2" t="s">
        <v>169</v>
      </c>
      <c r="I12001" s="67">
        <v>318474.92</v>
      </c>
      <c r="J12001" s="67">
        <v>13.5</v>
      </c>
      <c r="K12001" s="67">
        <v>318474.92</v>
      </c>
      <c r="L12001" s="67">
        <v>6.07</v>
      </c>
      <c r="M12001" s="67">
        <v>318474.92</v>
      </c>
      <c r="N12001" s="67">
        <v>75.63</v>
      </c>
      <c r="P12001" s="67">
        <v>0</v>
      </c>
      <c r="Q12001" s="67">
        <v>955424.76</v>
      </c>
      <c r="R12001" s="2" t="s">
        <v>161</v>
      </c>
      <c r="S12001" s="2" t="s">
        <v>161</v>
      </c>
      <c r="T12001" s="2" t="s">
        <v>161</v>
      </c>
      <c r="U12001" t="s">
        <v>783</v>
      </c>
    </row>
    <row r="12002" spans="3:21" x14ac:dyDescent="0.3">
      <c r="C12002" t="s">
        <v>166</v>
      </c>
      <c r="D12002" t="s">
        <v>158</v>
      </c>
      <c r="E12002" t="s">
        <v>29</v>
      </c>
      <c r="F12002" t="s">
        <v>159</v>
      </c>
      <c r="G12002" s="2">
        <v>10</v>
      </c>
      <c r="H12002" s="2" t="s">
        <v>208</v>
      </c>
      <c r="I12002" s="67">
        <v>-205.64</v>
      </c>
      <c r="J12002" s="67">
        <v>0</v>
      </c>
      <c r="K12002" s="67">
        <v>-205.64</v>
      </c>
      <c r="L12002" s="67">
        <v>0</v>
      </c>
      <c r="M12002" s="67">
        <v>-205.64</v>
      </c>
      <c r="N12002" s="67">
        <v>0</v>
      </c>
      <c r="P12002" s="67">
        <v>0</v>
      </c>
      <c r="Q12002" s="67">
        <v>0</v>
      </c>
      <c r="U12002" t="s">
        <v>783</v>
      </c>
    </row>
    <row r="12003" spans="3:21" x14ac:dyDescent="0.3">
      <c r="C12003" t="s">
        <v>31</v>
      </c>
      <c r="D12003" t="s">
        <v>158</v>
      </c>
      <c r="E12003" t="s">
        <v>30</v>
      </c>
      <c r="F12003" t="s">
        <v>159</v>
      </c>
      <c r="G12003" s="2">
        <v>-1</v>
      </c>
      <c r="H12003" s="2" t="s">
        <v>394</v>
      </c>
      <c r="I12003" s="67">
        <v>420050.39</v>
      </c>
      <c r="J12003" s="67">
        <v>238.82</v>
      </c>
      <c r="K12003" s="67">
        <v>420050.39</v>
      </c>
      <c r="L12003" s="67">
        <v>39.92</v>
      </c>
      <c r="M12003" s="67">
        <v>420050.39</v>
      </c>
      <c r="N12003" s="67">
        <v>436.98</v>
      </c>
      <c r="P12003" s="67">
        <v>0</v>
      </c>
      <c r="Q12003" s="67">
        <v>0</v>
      </c>
      <c r="R12003" s="2" t="s">
        <v>161</v>
      </c>
      <c r="S12003" s="2" t="s">
        <v>161</v>
      </c>
      <c r="T12003" s="2" t="s">
        <v>161</v>
      </c>
      <c r="U12003" t="s">
        <v>783</v>
      </c>
    </row>
    <row r="12004" spans="3:21" x14ac:dyDescent="0.3">
      <c r="C12004" t="s">
        <v>31</v>
      </c>
      <c r="D12004" t="s">
        <v>158</v>
      </c>
      <c r="E12004" t="s">
        <v>30</v>
      </c>
      <c r="F12004" t="s">
        <v>159</v>
      </c>
      <c r="G12004" s="2">
        <v>0</v>
      </c>
      <c r="H12004" s="2" t="s">
        <v>284</v>
      </c>
      <c r="I12004" s="67">
        <v>1901.61</v>
      </c>
      <c r="J12004" s="67">
        <v>219.62</v>
      </c>
      <c r="K12004" s="67">
        <v>1901.61</v>
      </c>
      <c r="L12004" s="67">
        <v>0</v>
      </c>
      <c r="M12004" s="67">
        <v>1901.61</v>
      </c>
      <c r="N12004" s="67">
        <v>0.01</v>
      </c>
      <c r="P12004" s="67">
        <v>0</v>
      </c>
      <c r="Q12004" s="67">
        <v>0</v>
      </c>
      <c r="R12004" s="2" t="s">
        <v>161</v>
      </c>
      <c r="S12004" s="2" t="s">
        <v>165</v>
      </c>
      <c r="T12004" s="2" t="s">
        <v>165</v>
      </c>
      <c r="U12004" t="s">
        <v>783</v>
      </c>
    </row>
    <row r="12005" spans="3:21" x14ac:dyDescent="0.3">
      <c r="C12005" t="s">
        <v>166</v>
      </c>
      <c r="D12005" t="s">
        <v>158</v>
      </c>
      <c r="E12005" t="s">
        <v>30</v>
      </c>
      <c r="F12005" t="s">
        <v>159</v>
      </c>
      <c r="G12005" s="2">
        <v>2</v>
      </c>
      <c r="H12005" s="2" t="s">
        <v>594</v>
      </c>
      <c r="I12005" s="67">
        <v>19282.330000000002</v>
      </c>
      <c r="J12005" s="67">
        <v>3.66</v>
      </c>
      <c r="K12005" s="67">
        <v>19282.330000000002</v>
      </c>
      <c r="L12005" s="67">
        <v>0.74</v>
      </c>
      <c r="M12005" s="67">
        <v>19282.330000000002</v>
      </c>
      <c r="N12005" s="67">
        <v>5.87</v>
      </c>
      <c r="P12005" s="67">
        <v>0</v>
      </c>
      <c r="Q12005" s="67">
        <v>38564.660000000003</v>
      </c>
      <c r="R12005" s="2" t="s">
        <v>161</v>
      </c>
      <c r="S12005" s="2" t="s">
        <v>161</v>
      </c>
      <c r="T12005" s="2" t="s">
        <v>161</v>
      </c>
      <c r="U12005" t="s">
        <v>783</v>
      </c>
    </row>
    <row r="12006" spans="3:21" x14ac:dyDescent="0.3">
      <c r="C12006" t="s">
        <v>31</v>
      </c>
      <c r="D12006" t="s">
        <v>158</v>
      </c>
      <c r="E12006" t="s">
        <v>30</v>
      </c>
      <c r="F12006" t="s">
        <v>159</v>
      </c>
      <c r="G12006" s="2">
        <v>2</v>
      </c>
      <c r="H12006" s="2" t="s">
        <v>431</v>
      </c>
      <c r="I12006" s="67">
        <v>4137363.58</v>
      </c>
      <c r="J12006" s="67">
        <v>1571.73</v>
      </c>
      <c r="K12006" s="67">
        <v>4137363.58</v>
      </c>
      <c r="L12006" s="67">
        <v>113</v>
      </c>
      <c r="M12006" s="67">
        <v>4137363.58</v>
      </c>
      <c r="N12006" s="67">
        <v>2450.61</v>
      </c>
      <c r="P12006" s="67">
        <v>17427.060000000001</v>
      </c>
      <c r="Q12006" s="67">
        <v>8274727.1600000001</v>
      </c>
      <c r="R12006" s="2" t="s">
        <v>161</v>
      </c>
      <c r="S12006" s="2" t="s">
        <v>161</v>
      </c>
      <c r="T12006" s="2" t="s">
        <v>161</v>
      </c>
      <c r="U12006" t="s">
        <v>783</v>
      </c>
    </row>
    <row r="12007" spans="3:21" x14ac:dyDescent="0.3">
      <c r="C12007" t="s">
        <v>31</v>
      </c>
      <c r="D12007" t="s">
        <v>158</v>
      </c>
      <c r="E12007" t="s">
        <v>30</v>
      </c>
      <c r="F12007" t="s">
        <v>159</v>
      </c>
      <c r="G12007" s="2">
        <v>-4</v>
      </c>
      <c r="H12007" s="2" t="s">
        <v>316</v>
      </c>
      <c r="I12007" s="67">
        <v>5166.78</v>
      </c>
      <c r="J12007" s="67">
        <v>0.67</v>
      </c>
      <c r="K12007" s="67">
        <v>5166.78</v>
      </c>
      <c r="L12007" s="67">
        <v>0.32</v>
      </c>
      <c r="M12007" s="67">
        <v>5166.78</v>
      </c>
      <c r="N12007" s="67">
        <v>3.03</v>
      </c>
      <c r="P12007" s="67">
        <v>0</v>
      </c>
      <c r="Q12007" s="67">
        <v>0</v>
      </c>
      <c r="R12007" s="2" t="s">
        <v>161</v>
      </c>
      <c r="S12007" s="2" t="s">
        <v>161</v>
      </c>
      <c r="T12007" s="2" t="s">
        <v>161</v>
      </c>
      <c r="U12007" t="s">
        <v>783</v>
      </c>
    </row>
    <row r="12008" spans="3:21" x14ac:dyDescent="0.3">
      <c r="C12008" t="s">
        <v>166</v>
      </c>
      <c r="D12008" t="s">
        <v>158</v>
      </c>
      <c r="E12008" t="s">
        <v>30</v>
      </c>
      <c r="F12008" t="s">
        <v>159</v>
      </c>
      <c r="G12008" s="2">
        <v>8</v>
      </c>
      <c r="H12008" s="2" t="s">
        <v>599</v>
      </c>
      <c r="I12008" s="67">
        <v>481253.06</v>
      </c>
      <c r="J12008" s="67">
        <v>0.02</v>
      </c>
      <c r="K12008" s="67">
        <v>481253.06</v>
      </c>
      <c r="L12008" s="67">
        <v>0</v>
      </c>
      <c r="M12008" s="67">
        <v>481253.06</v>
      </c>
      <c r="N12008" s="67">
        <v>0.04</v>
      </c>
      <c r="P12008" s="67">
        <v>0</v>
      </c>
      <c r="Q12008" s="67">
        <v>3850024.48</v>
      </c>
      <c r="R12008" s="2" t="s">
        <v>161</v>
      </c>
      <c r="S12008" s="2" t="s">
        <v>161</v>
      </c>
      <c r="T12008" s="2" t="s">
        <v>161</v>
      </c>
      <c r="U12008" t="s">
        <v>783</v>
      </c>
    </row>
    <row r="12009" spans="3:21" x14ac:dyDescent="0.3">
      <c r="C12009" t="s">
        <v>166</v>
      </c>
      <c r="D12009" t="s">
        <v>158</v>
      </c>
      <c r="E12009" t="s">
        <v>29</v>
      </c>
      <c r="F12009" t="s">
        <v>159</v>
      </c>
      <c r="G12009" s="2">
        <v>13</v>
      </c>
      <c r="H12009" s="2" t="s">
        <v>220</v>
      </c>
      <c r="I12009" s="67">
        <v>-195.65</v>
      </c>
      <c r="J12009" s="67">
        <v>0</v>
      </c>
      <c r="K12009" s="67">
        <v>-195.65</v>
      </c>
      <c r="L12009" s="67">
        <v>0</v>
      </c>
      <c r="M12009" s="67">
        <v>-195.65</v>
      </c>
      <c r="N12009" s="67">
        <v>0</v>
      </c>
      <c r="P12009" s="67">
        <v>0</v>
      </c>
      <c r="Q12009" s="67">
        <v>0</v>
      </c>
      <c r="U12009" t="s">
        <v>783</v>
      </c>
    </row>
    <row r="12010" spans="3:21" x14ac:dyDescent="0.3">
      <c r="C12010" t="s">
        <v>31</v>
      </c>
      <c r="D12010" t="s">
        <v>158</v>
      </c>
      <c r="E12010" t="s">
        <v>29</v>
      </c>
      <c r="F12010" t="s">
        <v>159</v>
      </c>
      <c r="G12010" s="2">
        <v>3</v>
      </c>
      <c r="H12010" s="2" t="s">
        <v>428</v>
      </c>
      <c r="I12010" s="67">
        <v>-59187.88</v>
      </c>
      <c r="J12010" s="67">
        <v>0</v>
      </c>
      <c r="K12010" s="67">
        <v>-59187.88</v>
      </c>
      <c r="L12010" s="67">
        <v>0</v>
      </c>
      <c r="M12010" s="67">
        <v>-59187.88</v>
      </c>
      <c r="N12010" s="67">
        <v>0</v>
      </c>
      <c r="P12010" s="67">
        <v>0</v>
      </c>
      <c r="Q12010" s="67">
        <v>0</v>
      </c>
      <c r="U12010" t="s">
        <v>783</v>
      </c>
    </row>
    <row r="12011" spans="3:21" x14ac:dyDescent="0.3">
      <c r="C12011" t="s">
        <v>166</v>
      </c>
      <c r="D12011" t="s">
        <v>158</v>
      </c>
      <c r="E12011" t="s">
        <v>30</v>
      </c>
      <c r="F12011" t="s">
        <v>159</v>
      </c>
      <c r="G12011" s="2">
        <v>10</v>
      </c>
      <c r="H12011" s="2" t="s">
        <v>188</v>
      </c>
      <c r="I12011" s="67">
        <v>208742.7</v>
      </c>
      <c r="J12011" s="67">
        <v>0.28000000000000003</v>
      </c>
      <c r="K12011" s="67">
        <v>208742.7</v>
      </c>
      <c r="L12011" s="67">
        <v>0.56999999999999995</v>
      </c>
      <c r="M12011" s="67">
        <v>208742.7</v>
      </c>
      <c r="N12011" s="67">
        <v>38.369999999999997</v>
      </c>
      <c r="P12011" s="67">
        <v>0</v>
      </c>
      <c r="Q12011" s="67">
        <v>2087427</v>
      </c>
      <c r="R12011" s="2" t="s">
        <v>161</v>
      </c>
      <c r="S12011" s="2" t="s">
        <v>161</v>
      </c>
      <c r="T12011" s="2" t="s">
        <v>165</v>
      </c>
      <c r="U12011" t="s">
        <v>783</v>
      </c>
    </row>
    <row r="12012" spans="3:21" x14ac:dyDescent="0.3">
      <c r="C12012" t="s">
        <v>166</v>
      </c>
      <c r="D12012" t="s">
        <v>158</v>
      </c>
      <c r="E12012" t="s">
        <v>29</v>
      </c>
      <c r="F12012" t="s">
        <v>159</v>
      </c>
      <c r="G12012" s="2">
        <v>-1</v>
      </c>
      <c r="H12012" s="2" t="s">
        <v>260</v>
      </c>
      <c r="I12012" s="67">
        <v>-446.17</v>
      </c>
      <c r="J12012" s="67">
        <v>0</v>
      </c>
      <c r="K12012" s="67">
        <v>-446.17</v>
      </c>
      <c r="L12012" s="67">
        <v>0</v>
      </c>
      <c r="M12012" s="67">
        <v>-446.17</v>
      </c>
      <c r="N12012" s="67">
        <v>0</v>
      </c>
      <c r="P12012" s="67">
        <v>0</v>
      </c>
      <c r="Q12012" s="67">
        <v>0</v>
      </c>
      <c r="U12012" t="s">
        <v>783</v>
      </c>
    </row>
    <row r="12013" spans="3:21" x14ac:dyDescent="0.3">
      <c r="C12013" t="s">
        <v>166</v>
      </c>
      <c r="D12013" t="s">
        <v>158</v>
      </c>
      <c r="E12013" t="s">
        <v>30</v>
      </c>
      <c r="F12013" t="s">
        <v>159</v>
      </c>
      <c r="G12013" s="2">
        <v>3</v>
      </c>
      <c r="H12013" s="2" t="s">
        <v>305</v>
      </c>
      <c r="I12013" s="67">
        <v>3906496.15</v>
      </c>
      <c r="J12013" s="67">
        <v>548.42999999999995</v>
      </c>
      <c r="K12013" s="67">
        <v>3906496.15</v>
      </c>
      <c r="L12013" s="67">
        <v>260.5</v>
      </c>
      <c r="M12013" s="67">
        <v>3906496.15</v>
      </c>
      <c r="N12013" s="67">
        <v>2494.9</v>
      </c>
      <c r="P12013" s="67">
        <v>0</v>
      </c>
      <c r="Q12013" s="67">
        <v>11719488.449999999</v>
      </c>
      <c r="R12013" s="2" t="s">
        <v>161</v>
      </c>
      <c r="S12013" s="2" t="s">
        <v>161</v>
      </c>
      <c r="T12013" s="2" t="s">
        <v>161</v>
      </c>
      <c r="U12013" t="s">
        <v>783</v>
      </c>
    </row>
    <row r="12014" spans="3:21" x14ac:dyDescent="0.3">
      <c r="C12014" t="s">
        <v>166</v>
      </c>
      <c r="D12014" t="s">
        <v>158</v>
      </c>
      <c r="E12014" t="s">
        <v>30</v>
      </c>
      <c r="F12014" t="s">
        <v>159</v>
      </c>
      <c r="G12014" s="2">
        <v>3</v>
      </c>
      <c r="H12014" s="2" t="s">
        <v>327</v>
      </c>
      <c r="I12014" s="67">
        <v>74156</v>
      </c>
      <c r="J12014" s="67">
        <v>31963.67</v>
      </c>
      <c r="K12014" s="67">
        <v>74156</v>
      </c>
      <c r="L12014" s="67">
        <v>2.35</v>
      </c>
      <c r="M12014" s="67">
        <v>74156</v>
      </c>
      <c r="N12014" s="67">
        <v>29.3</v>
      </c>
      <c r="P12014" s="67">
        <v>0</v>
      </c>
      <c r="Q12014" s="67">
        <v>222468</v>
      </c>
      <c r="R12014" s="2" t="s">
        <v>161</v>
      </c>
      <c r="S12014" s="2" t="s">
        <v>165</v>
      </c>
      <c r="T12014" s="2" t="s">
        <v>165</v>
      </c>
      <c r="U12014" t="s">
        <v>783</v>
      </c>
    </row>
    <row r="12015" spans="3:21" x14ac:dyDescent="0.3">
      <c r="C12015" t="s">
        <v>32</v>
      </c>
      <c r="D12015" t="s">
        <v>158</v>
      </c>
      <c r="E12015" t="s">
        <v>29</v>
      </c>
      <c r="F12015" t="s">
        <v>159</v>
      </c>
      <c r="G12015" s="2">
        <v>1</v>
      </c>
      <c r="H12015" s="2" t="s">
        <v>287</v>
      </c>
      <c r="I12015" s="67">
        <v>-933295.04</v>
      </c>
      <c r="J12015" s="67">
        <v>0</v>
      </c>
      <c r="K12015" s="67">
        <v>-933295.04</v>
      </c>
      <c r="L12015" s="67">
        <v>0</v>
      </c>
      <c r="M12015" s="67">
        <v>-933295.04</v>
      </c>
      <c r="N12015" s="67">
        <v>0</v>
      </c>
      <c r="P12015" s="67">
        <v>0</v>
      </c>
      <c r="Q12015" s="67">
        <v>0</v>
      </c>
      <c r="U12015" t="s">
        <v>783</v>
      </c>
    </row>
    <row r="12016" spans="3:21" x14ac:dyDescent="0.3">
      <c r="C12016" t="s">
        <v>31</v>
      </c>
      <c r="D12016" t="s">
        <v>158</v>
      </c>
      <c r="E12016" t="s">
        <v>30</v>
      </c>
      <c r="F12016" t="s">
        <v>159</v>
      </c>
      <c r="G12016" s="2">
        <v>-1</v>
      </c>
      <c r="H12016" s="2" t="s">
        <v>185</v>
      </c>
      <c r="I12016" s="67">
        <v>22717.26</v>
      </c>
      <c r="J12016" s="67">
        <v>0.7</v>
      </c>
      <c r="K12016" s="67">
        <v>22717.26</v>
      </c>
      <c r="L12016" s="67">
        <v>0.32</v>
      </c>
      <c r="M12016" s="67">
        <v>22717.26</v>
      </c>
      <c r="N12016" s="67">
        <v>3.93</v>
      </c>
      <c r="P12016" s="67">
        <v>0</v>
      </c>
      <c r="Q12016" s="67">
        <v>0</v>
      </c>
      <c r="R12016" s="2" t="s">
        <v>161</v>
      </c>
      <c r="S12016" s="2" t="s">
        <v>161</v>
      </c>
      <c r="T12016" s="2" t="s">
        <v>161</v>
      </c>
      <c r="U12016" t="s">
        <v>783</v>
      </c>
    </row>
    <row r="12017" spans="3:21" x14ac:dyDescent="0.3">
      <c r="C12017" t="s">
        <v>166</v>
      </c>
      <c r="D12017" t="s">
        <v>158</v>
      </c>
      <c r="E12017" t="s">
        <v>30</v>
      </c>
      <c r="F12017" t="s">
        <v>159</v>
      </c>
      <c r="G12017" s="2">
        <v>4</v>
      </c>
      <c r="H12017" s="2" t="s">
        <v>326</v>
      </c>
      <c r="I12017" s="67">
        <v>56.8</v>
      </c>
      <c r="J12017" s="67">
        <v>0</v>
      </c>
      <c r="K12017" s="67">
        <v>56.8</v>
      </c>
      <c r="L12017" s="67">
        <v>0</v>
      </c>
      <c r="M12017" s="67">
        <v>56.8</v>
      </c>
      <c r="N12017" s="67">
        <v>0.03</v>
      </c>
      <c r="P12017" s="67">
        <v>0</v>
      </c>
      <c r="Q12017" s="67">
        <v>227.2</v>
      </c>
      <c r="R12017" s="2" t="s">
        <v>161</v>
      </c>
      <c r="S12017" s="2" t="s">
        <v>161</v>
      </c>
      <c r="T12017" s="2" t="s">
        <v>161</v>
      </c>
      <c r="U12017" t="s">
        <v>783</v>
      </c>
    </row>
    <row r="12018" spans="3:21" x14ac:dyDescent="0.3">
      <c r="C12018" t="s">
        <v>31</v>
      </c>
      <c r="D12018" t="s">
        <v>158</v>
      </c>
      <c r="E12018" t="s">
        <v>29</v>
      </c>
      <c r="F12018" t="s">
        <v>159</v>
      </c>
      <c r="G12018" s="2">
        <v>11</v>
      </c>
      <c r="H12018" s="2" t="s">
        <v>179</v>
      </c>
      <c r="I12018" s="67">
        <v>-14794.86</v>
      </c>
      <c r="J12018" s="67">
        <v>0</v>
      </c>
      <c r="K12018" s="67">
        <v>-14794.86</v>
      </c>
      <c r="L12018" s="67">
        <v>0</v>
      </c>
      <c r="M12018" s="67">
        <v>-14794.86</v>
      </c>
      <c r="N12018" s="67">
        <v>0</v>
      </c>
      <c r="P12018" s="67">
        <v>0</v>
      </c>
      <c r="Q12018" s="67">
        <v>0</v>
      </c>
      <c r="U12018" t="s">
        <v>783</v>
      </c>
    </row>
    <row r="12019" spans="3:21" x14ac:dyDescent="0.3">
      <c r="C12019" t="s">
        <v>166</v>
      </c>
      <c r="D12019" t="s">
        <v>158</v>
      </c>
      <c r="E12019" t="s">
        <v>30</v>
      </c>
      <c r="F12019" t="s">
        <v>159</v>
      </c>
      <c r="G12019" s="2">
        <v>5</v>
      </c>
      <c r="H12019" s="2" t="s">
        <v>414</v>
      </c>
      <c r="I12019" s="67">
        <v>74818.44</v>
      </c>
      <c r="J12019" s="67">
        <v>4.62</v>
      </c>
      <c r="K12019" s="67">
        <v>74818.44</v>
      </c>
      <c r="L12019" s="67">
        <v>2.19</v>
      </c>
      <c r="M12019" s="67">
        <v>74818.44</v>
      </c>
      <c r="N12019" s="67">
        <v>21</v>
      </c>
      <c r="P12019" s="67">
        <v>0</v>
      </c>
      <c r="Q12019" s="67">
        <v>374092.2</v>
      </c>
      <c r="R12019" s="2" t="s">
        <v>161</v>
      </c>
      <c r="S12019" s="2" t="s">
        <v>161</v>
      </c>
      <c r="T12019" s="2" t="s">
        <v>161</v>
      </c>
      <c r="U12019" t="s">
        <v>783</v>
      </c>
    </row>
    <row r="12020" spans="3:21" x14ac:dyDescent="0.3">
      <c r="C12020" t="s">
        <v>31</v>
      </c>
      <c r="D12020" t="s">
        <v>158</v>
      </c>
      <c r="E12020" t="s">
        <v>30</v>
      </c>
      <c r="F12020" t="s">
        <v>159</v>
      </c>
      <c r="G12020" s="2">
        <v>2</v>
      </c>
      <c r="H12020" s="2" t="s">
        <v>210</v>
      </c>
      <c r="I12020" s="67">
        <v>12565.08</v>
      </c>
      <c r="J12020" s="67">
        <v>497.11</v>
      </c>
      <c r="K12020" s="67">
        <v>12565.08</v>
      </c>
      <c r="L12020" s="67">
        <v>7.0000000000000007E-2</v>
      </c>
      <c r="M12020" s="67">
        <v>12565.08</v>
      </c>
      <c r="N12020" s="67">
        <v>0.81</v>
      </c>
      <c r="P12020" s="67">
        <v>0</v>
      </c>
      <c r="Q12020" s="67">
        <v>25130.16</v>
      </c>
      <c r="R12020" s="2" t="s">
        <v>161</v>
      </c>
      <c r="S12020" s="2" t="s">
        <v>165</v>
      </c>
      <c r="T12020" s="2" t="s">
        <v>165</v>
      </c>
      <c r="U12020" t="s">
        <v>783</v>
      </c>
    </row>
    <row r="12021" spans="3:21" x14ac:dyDescent="0.3">
      <c r="C12021" t="s">
        <v>166</v>
      </c>
      <c r="D12021" t="s">
        <v>158</v>
      </c>
      <c r="E12021" t="s">
        <v>30</v>
      </c>
      <c r="F12021" t="s">
        <v>159</v>
      </c>
      <c r="G12021" s="2">
        <v>9</v>
      </c>
      <c r="H12021" s="2" t="s">
        <v>168</v>
      </c>
      <c r="I12021" s="67">
        <v>455003.17</v>
      </c>
      <c r="J12021" s="67">
        <v>0</v>
      </c>
      <c r="K12021" s="67">
        <v>455003.17</v>
      </c>
      <c r="L12021" s="67">
        <v>0</v>
      </c>
      <c r="M12021" s="67">
        <v>455003.17</v>
      </c>
      <c r="N12021" s="67">
        <v>101.28</v>
      </c>
      <c r="P12021" s="67">
        <v>0</v>
      </c>
      <c r="Q12021" s="67">
        <v>4095028.53</v>
      </c>
      <c r="R12021" s="2" t="s">
        <v>161</v>
      </c>
      <c r="S12021" s="2" t="s">
        <v>161</v>
      </c>
      <c r="T12021" s="2" t="s">
        <v>165</v>
      </c>
      <c r="U12021" t="s">
        <v>783</v>
      </c>
    </row>
    <row r="12022" spans="3:21" x14ac:dyDescent="0.3">
      <c r="C12022" t="s">
        <v>31</v>
      </c>
      <c r="D12022" t="s">
        <v>158</v>
      </c>
      <c r="E12022" t="s">
        <v>30</v>
      </c>
      <c r="F12022" t="s">
        <v>159</v>
      </c>
      <c r="G12022" s="2">
        <v>3</v>
      </c>
      <c r="H12022" s="2" t="s">
        <v>302</v>
      </c>
      <c r="I12022" s="67">
        <v>2134975.87</v>
      </c>
      <c r="J12022" s="67">
        <v>145.63999999999999</v>
      </c>
      <c r="K12022" s="67">
        <v>2134975.87</v>
      </c>
      <c r="L12022" s="67">
        <v>69.180000000000007</v>
      </c>
      <c r="M12022" s="67">
        <v>2134975.87</v>
      </c>
      <c r="N12022" s="67">
        <v>662.54</v>
      </c>
      <c r="P12022" s="67">
        <v>0</v>
      </c>
      <c r="Q12022" s="67">
        <v>6404927.6100000003</v>
      </c>
      <c r="R12022" s="2" t="s">
        <v>161</v>
      </c>
      <c r="S12022" s="2" t="s">
        <v>161</v>
      </c>
      <c r="T12022" s="2" t="s">
        <v>161</v>
      </c>
      <c r="U12022" t="s">
        <v>783</v>
      </c>
    </row>
    <row r="12023" spans="3:21" x14ac:dyDescent="0.3">
      <c r="C12023" t="s">
        <v>166</v>
      </c>
      <c r="D12023" t="s">
        <v>158</v>
      </c>
      <c r="E12023" t="s">
        <v>30</v>
      </c>
      <c r="F12023" t="s">
        <v>159</v>
      </c>
      <c r="G12023" s="2">
        <v>8</v>
      </c>
      <c r="H12023" s="2" t="s">
        <v>267</v>
      </c>
      <c r="I12023" s="67">
        <v>2463195.09</v>
      </c>
      <c r="J12023" s="67">
        <v>39.47</v>
      </c>
      <c r="K12023" s="67">
        <v>2463195.09</v>
      </c>
      <c r="L12023" s="67">
        <v>211.22</v>
      </c>
      <c r="M12023" s="67">
        <v>2463195.09</v>
      </c>
      <c r="N12023" s="67">
        <v>736.49</v>
      </c>
      <c r="P12023" s="67">
        <v>0</v>
      </c>
      <c r="Q12023" s="67">
        <v>19705560.719999999</v>
      </c>
      <c r="R12023" s="2" t="s">
        <v>161</v>
      </c>
      <c r="S12023" s="2" t="s">
        <v>161</v>
      </c>
      <c r="T12023" s="2" t="s">
        <v>165</v>
      </c>
      <c r="U12023" t="s">
        <v>783</v>
      </c>
    </row>
    <row r="12024" spans="3:21" x14ac:dyDescent="0.3">
      <c r="C12024" t="s">
        <v>166</v>
      </c>
      <c r="D12024" t="s">
        <v>158</v>
      </c>
      <c r="E12024" t="s">
        <v>29</v>
      </c>
      <c r="F12024" t="s">
        <v>159</v>
      </c>
      <c r="G12024" s="2">
        <v>6</v>
      </c>
      <c r="H12024" s="2" t="s">
        <v>215</v>
      </c>
      <c r="I12024" s="67">
        <v>-50.21</v>
      </c>
      <c r="J12024" s="67">
        <v>0</v>
      </c>
      <c r="K12024" s="67">
        <v>-50.21</v>
      </c>
      <c r="L12024" s="67">
        <v>0</v>
      </c>
      <c r="M12024" s="67">
        <v>-50.21</v>
      </c>
      <c r="N12024" s="67">
        <v>0</v>
      </c>
      <c r="P12024" s="67">
        <v>0</v>
      </c>
      <c r="Q12024" s="67">
        <v>0</v>
      </c>
      <c r="U12024" t="s">
        <v>783</v>
      </c>
    </row>
    <row r="12025" spans="3:21" x14ac:dyDescent="0.3">
      <c r="C12025" t="s">
        <v>32</v>
      </c>
      <c r="D12025" t="s">
        <v>158</v>
      </c>
      <c r="E12025" t="s">
        <v>29</v>
      </c>
      <c r="F12025" t="s">
        <v>159</v>
      </c>
      <c r="G12025" s="2">
        <v>-4</v>
      </c>
      <c r="H12025" s="2" t="s">
        <v>416</v>
      </c>
      <c r="I12025" s="67">
        <v>-12386.58</v>
      </c>
      <c r="J12025" s="67">
        <v>0</v>
      </c>
      <c r="K12025" s="67">
        <v>-12386.58</v>
      </c>
      <c r="L12025" s="67">
        <v>0</v>
      </c>
      <c r="M12025" s="67">
        <v>-12386.58</v>
      </c>
      <c r="N12025" s="67">
        <v>0</v>
      </c>
      <c r="P12025" s="67">
        <v>0</v>
      </c>
      <c r="Q12025" s="67">
        <v>0</v>
      </c>
      <c r="U12025" t="s">
        <v>783</v>
      </c>
    </row>
    <row r="12026" spans="3:21" x14ac:dyDescent="0.3">
      <c r="C12026" t="s">
        <v>166</v>
      </c>
      <c r="D12026" t="s">
        <v>158</v>
      </c>
      <c r="E12026" t="s">
        <v>29</v>
      </c>
      <c r="F12026" t="s">
        <v>159</v>
      </c>
      <c r="G12026" s="2">
        <v>3</v>
      </c>
      <c r="H12026" s="2" t="s">
        <v>520</v>
      </c>
      <c r="I12026" s="67">
        <v>-274</v>
      </c>
      <c r="J12026" s="67">
        <v>0</v>
      </c>
      <c r="K12026" s="67">
        <v>-274</v>
      </c>
      <c r="L12026" s="67">
        <v>0</v>
      </c>
      <c r="M12026" s="67">
        <v>-274</v>
      </c>
      <c r="N12026" s="67">
        <v>0</v>
      </c>
      <c r="P12026" s="67">
        <v>0</v>
      </c>
      <c r="Q12026" s="67">
        <v>0</v>
      </c>
      <c r="U12026" t="s">
        <v>783</v>
      </c>
    </row>
    <row r="12027" spans="3:21" x14ac:dyDescent="0.3">
      <c r="C12027" t="s">
        <v>166</v>
      </c>
      <c r="D12027" t="s">
        <v>158</v>
      </c>
      <c r="E12027" t="s">
        <v>29</v>
      </c>
      <c r="F12027" t="s">
        <v>159</v>
      </c>
      <c r="G12027" s="2">
        <v>1</v>
      </c>
      <c r="H12027" s="2" t="s">
        <v>368</v>
      </c>
      <c r="I12027" s="67">
        <v>-37.9</v>
      </c>
      <c r="J12027" s="67">
        <v>0</v>
      </c>
      <c r="K12027" s="67">
        <v>-37.9</v>
      </c>
      <c r="L12027" s="67">
        <v>0</v>
      </c>
      <c r="M12027" s="67">
        <v>-37.9</v>
      </c>
      <c r="N12027" s="67">
        <v>0</v>
      </c>
      <c r="P12027" s="67">
        <v>0</v>
      </c>
      <c r="Q12027" s="67">
        <v>0</v>
      </c>
      <c r="U12027" t="s">
        <v>783</v>
      </c>
    </row>
    <row r="12028" spans="3:21" x14ac:dyDescent="0.3">
      <c r="C12028" t="s">
        <v>166</v>
      </c>
      <c r="D12028" t="s">
        <v>158</v>
      </c>
      <c r="E12028" t="s">
        <v>29</v>
      </c>
      <c r="F12028" t="s">
        <v>159</v>
      </c>
      <c r="G12028" s="2">
        <v>6</v>
      </c>
      <c r="H12028" s="2" t="s">
        <v>639</v>
      </c>
      <c r="I12028" s="67">
        <v>-34.81</v>
      </c>
      <c r="J12028" s="67">
        <v>0</v>
      </c>
      <c r="K12028" s="67">
        <v>-34.81</v>
      </c>
      <c r="L12028" s="67">
        <v>0</v>
      </c>
      <c r="M12028" s="67">
        <v>-34.81</v>
      </c>
      <c r="N12028" s="67">
        <v>0</v>
      </c>
      <c r="P12028" s="67">
        <v>0</v>
      </c>
      <c r="Q12028" s="67">
        <v>0</v>
      </c>
      <c r="U12028" t="s">
        <v>783</v>
      </c>
    </row>
    <row r="12029" spans="3:21" x14ac:dyDescent="0.3">
      <c r="C12029" t="s">
        <v>32</v>
      </c>
      <c r="D12029" t="s">
        <v>158</v>
      </c>
      <c r="E12029" t="s">
        <v>30</v>
      </c>
      <c r="F12029" t="s">
        <v>159</v>
      </c>
      <c r="G12029" s="2">
        <v>4</v>
      </c>
      <c r="H12029" s="2" t="s">
        <v>259</v>
      </c>
      <c r="I12029" s="67">
        <v>8568.01</v>
      </c>
      <c r="J12029" s="67">
        <v>0.06</v>
      </c>
      <c r="K12029" s="67">
        <v>8568.01</v>
      </c>
      <c r="L12029" s="67">
        <v>0.03</v>
      </c>
      <c r="M12029" s="67">
        <v>8568.01</v>
      </c>
      <c r="N12029" s="67">
        <v>0.26</v>
      </c>
      <c r="P12029" s="67">
        <v>0</v>
      </c>
      <c r="Q12029" s="67">
        <v>34272.04</v>
      </c>
      <c r="R12029" s="2" t="s">
        <v>161</v>
      </c>
      <c r="S12029" s="2" t="s">
        <v>161</v>
      </c>
      <c r="T12029" s="2" t="s">
        <v>161</v>
      </c>
      <c r="U12029" t="s">
        <v>783</v>
      </c>
    </row>
    <row r="12030" spans="3:21" x14ac:dyDescent="0.3">
      <c r="C12030" t="s">
        <v>166</v>
      </c>
      <c r="D12030" t="s">
        <v>158</v>
      </c>
      <c r="E12030" t="s">
        <v>29</v>
      </c>
      <c r="F12030" t="s">
        <v>159</v>
      </c>
      <c r="G12030" s="2">
        <v>10</v>
      </c>
      <c r="H12030" s="2" t="s">
        <v>220</v>
      </c>
      <c r="I12030" s="67">
        <v>-308.36</v>
      </c>
      <c r="J12030" s="67">
        <v>0</v>
      </c>
      <c r="K12030" s="67">
        <v>-308.36</v>
      </c>
      <c r="L12030" s="67">
        <v>0</v>
      </c>
      <c r="M12030" s="67">
        <v>-308.36</v>
      </c>
      <c r="N12030" s="67">
        <v>0</v>
      </c>
      <c r="P12030" s="67">
        <v>0</v>
      </c>
      <c r="Q12030" s="67">
        <v>0</v>
      </c>
      <c r="U12030" t="s">
        <v>783</v>
      </c>
    </row>
    <row r="12031" spans="3:21" x14ac:dyDescent="0.3">
      <c r="C12031" t="s">
        <v>32</v>
      </c>
      <c r="D12031" t="s">
        <v>158</v>
      </c>
      <c r="E12031" t="s">
        <v>29</v>
      </c>
      <c r="F12031" t="s">
        <v>159</v>
      </c>
      <c r="G12031" s="2">
        <v>7</v>
      </c>
      <c r="H12031" s="2" t="s">
        <v>262</v>
      </c>
      <c r="I12031" s="67">
        <v>-48378.85</v>
      </c>
      <c r="J12031" s="67">
        <v>0</v>
      </c>
      <c r="K12031" s="67">
        <v>-48378.85</v>
      </c>
      <c r="L12031" s="67">
        <v>0</v>
      </c>
      <c r="M12031" s="67">
        <v>-48378.85</v>
      </c>
      <c r="N12031" s="67">
        <v>0</v>
      </c>
      <c r="P12031" s="67">
        <v>0</v>
      </c>
      <c r="Q12031" s="67">
        <v>0</v>
      </c>
      <c r="U12031" t="s">
        <v>783</v>
      </c>
    </row>
    <row r="12032" spans="3:21" x14ac:dyDescent="0.3">
      <c r="C12032" t="s">
        <v>31</v>
      </c>
      <c r="D12032" t="s">
        <v>158</v>
      </c>
      <c r="E12032" t="s">
        <v>29</v>
      </c>
      <c r="F12032" t="s">
        <v>159</v>
      </c>
      <c r="G12032" s="2">
        <v>6</v>
      </c>
      <c r="H12032" s="2" t="s">
        <v>424</v>
      </c>
      <c r="I12032" s="67">
        <v>-15507.38</v>
      </c>
      <c r="J12032" s="67">
        <v>0</v>
      </c>
      <c r="K12032" s="67">
        <v>-15507.38</v>
      </c>
      <c r="L12032" s="67">
        <v>0</v>
      </c>
      <c r="M12032" s="67">
        <v>-15507.38</v>
      </c>
      <c r="N12032" s="67">
        <v>0</v>
      </c>
      <c r="P12032" s="67">
        <v>0</v>
      </c>
      <c r="Q12032" s="67">
        <v>0</v>
      </c>
      <c r="U12032" t="s">
        <v>783</v>
      </c>
    </row>
    <row r="12033" spans="3:21" x14ac:dyDescent="0.3">
      <c r="C12033" t="s">
        <v>31</v>
      </c>
      <c r="D12033" t="s">
        <v>158</v>
      </c>
      <c r="E12033" t="s">
        <v>30</v>
      </c>
      <c r="F12033" t="s">
        <v>159</v>
      </c>
      <c r="G12033" s="2">
        <v>3</v>
      </c>
      <c r="H12033" s="2" t="s">
        <v>294</v>
      </c>
      <c r="I12033" s="67">
        <v>364909.43</v>
      </c>
      <c r="J12033" s="67">
        <v>278.45999999999998</v>
      </c>
      <c r="K12033" s="67">
        <v>364909.43</v>
      </c>
      <c r="L12033" s="67">
        <v>21.33</v>
      </c>
      <c r="M12033" s="67">
        <v>364909.43</v>
      </c>
      <c r="N12033" s="67">
        <v>112.51</v>
      </c>
      <c r="P12033" s="67">
        <v>0</v>
      </c>
      <c r="Q12033" s="67">
        <v>1094728.29</v>
      </c>
      <c r="R12033" s="2" t="s">
        <v>161</v>
      </c>
      <c r="S12033" s="2" t="s">
        <v>161</v>
      </c>
      <c r="T12033" s="2" t="s">
        <v>161</v>
      </c>
      <c r="U12033" t="s">
        <v>783</v>
      </c>
    </row>
    <row r="12034" spans="3:21" x14ac:dyDescent="0.3">
      <c r="C12034" t="s">
        <v>31</v>
      </c>
      <c r="D12034" t="s">
        <v>158</v>
      </c>
      <c r="E12034" t="s">
        <v>30</v>
      </c>
      <c r="F12034" t="s">
        <v>159</v>
      </c>
      <c r="G12034" s="2">
        <v>3</v>
      </c>
      <c r="H12034" s="2" t="s">
        <v>321</v>
      </c>
      <c r="I12034" s="67">
        <v>1159951.83</v>
      </c>
      <c r="J12034" s="67">
        <v>1126.68</v>
      </c>
      <c r="K12034" s="67">
        <v>1159951.83</v>
      </c>
      <c r="L12034" s="67">
        <v>188.34</v>
      </c>
      <c r="M12034" s="67">
        <v>1159951.83</v>
      </c>
      <c r="N12034" s="67">
        <v>2061.54</v>
      </c>
      <c r="P12034" s="67">
        <v>0</v>
      </c>
      <c r="Q12034" s="67">
        <v>3479855.49</v>
      </c>
      <c r="R12034" s="2" t="s">
        <v>161</v>
      </c>
      <c r="S12034" s="2" t="s">
        <v>161</v>
      </c>
      <c r="T12034" s="2" t="s">
        <v>161</v>
      </c>
      <c r="U12034" t="s">
        <v>783</v>
      </c>
    </row>
    <row r="12035" spans="3:21" x14ac:dyDescent="0.3">
      <c r="C12035" t="s">
        <v>166</v>
      </c>
      <c r="D12035" t="s">
        <v>158</v>
      </c>
      <c r="E12035" t="s">
        <v>29</v>
      </c>
      <c r="F12035" t="s">
        <v>159</v>
      </c>
      <c r="G12035" s="2">
        <v>3</v>
      </c>
      <c r="H12035" s="2" t="s">
        <v>533</v>
      </c>
      <c r="I12035" s="67">
        <v>-2091.81</v>
      </c>
      <c r="J12035" s="67">
        <v>0</v>
      </c>
      <c r="K12035" s="67">
        <v>-2091.81</v>
      </c>
      <c r="L12035" s="67">
        <v>0</v>
      </c>
      <c r="M12035" s="67">
        <v>-2091.81</v>
      </c>
      <c r="N12035" s="67">
        <v>0</v>
      </c>
      <c r="P12035" s="67">
        <v>0</v>
      </c>
      <c r="Q12035" s="67">
        <v>0</v>
      </c>
      <c r="U12035" t="s">
        <v>783</v>
      </c>
    </row>
    <row r="12036" spans="3:21" x14ac:dyDescent="0.3">
      <c r="C12036" t="s">
        <v>31</v>
      </c>
      <c r="D12036" t="s">
        <v>158</v>
      </c>
      <c r="E12036" t="s">
        <v>30</v>
      </c>
      <c r="F12036" t="s">
        <v>159</v>
      </c>
      <c r="G12036" s="2">
        <v>2</v>
      </c>
      <c r="H12036" s="2" t="s">
        <v>215</v>
      </c>
      <c r="I12036" s="67">
        <v>7749.01</v>
      </c>
      <c r="J12036" s="67">
        <v>933.82</v>
      </c>
      <c r="K12036" s="67">
        <v>7749.01</v>
      </c>
      <c r="L12036" s="67">
        <v>0.62</v>
      </c>
      <c r="M12036" s="67">
        <v>7749.01</v>
      </c>
      <c r="N12036" s="67">
        <v>5.93</v>
      </c>
      <c r="P12036" s="67">
        <v>0</v>
      </c>
      <c r="Q12036" s="67">
        <v>15498.02</v>
      </c>
      <c r="R12036" s="2" t="s">
        <v>161</v>
      </c>
      <c r="S12036" s="2" t="s">
        <v>165</v>
      </c>
      <c r="T12036" s="2" t="s">
        <v>165</v>
      </c>
      <c r="U12036" t="s">
        <v>783</v>
      </c>
    </row>
    <row r="12037" spans="3:21" x14ac:dyDescent="0.3">
      <c r="C12037" t="s">
        <v>32</v>
      </c>
      <c r="D12037" t="s">
        <v>158</v>
      </c>
      <c r="E12037" t="s">
        <v>30</v>
      </c>
      <c r="F12037" t="s">
        <v>159</v>
      </c>
      <c r="G12037" s="2">
        <v>-1</v>
      </c>
      <c r="H12037" s="2" t="s">
        <v>632</v>
      </c>
      <c r="I12037" s="67">
        <v>459.56</v>
      </c>
      <c r="J12037" s="67">
        <v>0.09</v>
      </c>
      <c r="K12037" s="67">
        <v>459.56</v>
      </c>
      <c r="L12037" s="67">
        <v>0.02</v>
      </c>
      <c r="M12037" s="67">
        <v>459.56</v>
      </c>
      <c r="N12037" s="67">
        <v>0.3</v>
      </c>
      <c r="P12037" s="67">
        <v>0</v>
      </c>
      <c r="Q12037" s="67">
        <v>0</v>
      </c>
      <c r="R12037" s="2" t="s">
        <v>161</v>
      </c>
      <c r="S12037" s="2" t="s">
        <v>161</v>
      </c>
      <c r="T12037" s="2" t="s">
        <v>161</v>
      </c>
      <c r="U12037" t="s">
        <v>783</v>
      </c>
    </row>
    <row r="12038" spans="3:21" x14ac:dyDescent="0.3">
      <c r="C12038" t="s">
        <v>166</v>
      </c>
      <c r="D12038" t="s">
        <v>158</v>
      </c>
      <c r="E12038" t="s">
        <v>29</v>
      </c>
      <c r="F12038" t="s">
        <v>159</v>
      </c>
      <c r="G12038" s="2">
        <v>3</v>
      </c>
      <c r="H12038" s="2" t="s">
        <v>591</v>
      </c>
      <c r="I12038" s="67">
        <v>-2622.28</v>
      </c>
      <c r="J12038" s="67">
        <v>0</v>
      </c>
      <c r="K12038" s="67">
        <v>-2622.28</v>
      </c>
      <c r="L12038" s="67">
        <v>0</v>
      </c>
      <c r="M12038" s="67">
        <v>-2622.28</v>
      </c>
      <c r="N12038" s="67">
        <v>0</v>
      </c>
      <c r="P12038" s="67">
        <v>-17.690000000000001</v>
      </c>
      <c r="Q12038" s="67">
        <v>0</v>
      </c>
      <c r="U12038" t="s">
        <v>783</v>
      </c>
    </row>
    <row r="12039" spans="3:21" x14ac:dyDescent="0.3">
      <c r="C12039" t="s">
        <v>166</v>
      </c>
      <c r="D12039" t="s">
        <v>158</v>
      </c>
      <c r="E12039" t="s">
        <v>30</v>
      </c>
      <c r="F12039" t="s">
        <v>159</v>
      </c>
      <c r="G12039" s="2">
        <v>-4</v>
      </c>
      <c r="H12039" s="2" t="s">
        <v>364</v>
      </c>
      <c r="I12039" s="67">
        <v>74.88</v>
      </c>
      <c r="J12039" s="67">
        <v>0.03</v>
      </c>
      <c r="K12039" s="67">
        <v>74.88</v>
      </c>
      <c r="L12039" s="67">
        <v>0.01</v>
      </c>
      <c r="M12039" s="67">
        <v>74.88</v>
      </c>
      <c r="N12039" s="67">
        <v>0.1</v>
      </c>
      <c r="P12039" s="67">
        <v>0</v>
      </c>
      <c r="Q12039" s="67">
        <v>0</v>
      </c>
      <c r="R12039" s="2" t="s">
        <v>165</v>
      </c>
      <c r="S12039" s="2" t="s">
        <v>165</v>
      </c>
      <c r="T12039" s="2" t="s">
        <v>165</v>
      </c>
      <c r="U12039" t="s">
        <v>783</v>
      </c>
    </row>
    <row r="12040" spans="3:21" x14ac:dyDescent="0.3">
      <c r="C12040" t="s">
        <v>166</v>
      </c>
      <c r="D12040" t="s">
        <v>158</v>
      </c>
      <c r="E12040" t="s">
        <v>30</v>
      </c>
      <c r="F12040" t="s">
        <v>159</v>
      </c>
      <c r="G12040" s="2">
        <v>0</v>
      </c>
      <c r="H12040" s="2" t="s">
        <v>194</v>
      </c>
      <c r="I12040" s="67">
        <v>10149.07</v>
      </c>
      <c r="J12040" s="67">
        <v>1124.28</v>
      </c>
      <c r="K12040" s="67">
        <v>10149.07</v>
      </c>
      <c r="L12040" s="67">
        <v>0.22</v>
      </c>
      <c r="M12040" s="67">
        <v>10149.07</v>
      </c>
      <c r="N12040" s="67">
        <v>2.4300000000000002</v>
      </c>
      <c r="P12040" s="67">
        <v>0</v>
      </c>
      <c r="Q12040" s="67">
        <v>0</v>
      </c>
      <c r="R12040" s="2" t="s">
        <v>161</v>
      </c>
      <c r="S12040" s="2" t="s">
        <v>165</v>
      </c>
      <c r="T12040" s="2" t="s">
        <v>165</v>
      </c>
      <c r="U12040" t="s">
        <v>783</v>
      </c>
    </row>
    <row r="12041" spans="3:21" x14ac:dyDescent="0.3">
      <c r="C12041" t="s">
        <v>166</v>
      </c>
      <c r="D12041" t="s">
        <v>158</v>
      </c>
      <c r="E12041" t="s">
        <v>29</v>
      </c>
      <c r="F12041" t="s">
        <v>159</v>
      </c>
      <c r="G12041" s="2">
        <v>8</v>
      </c>
      <c r="H12041" s="2" t="s">
        <v>517</v>
      </c>
      <c r="I12041" s="67">
        <v>-239.41</v>
      </c>
      <c r="J12041" s="67">
        <v>0</v>
      </c>
      <c r="K12041" s="67">
        <v>-239.41</v>
      </c>
      <c r="L12041" s="67">
        <v>0</v>
      </c>
      <c r="M12041" s="67">
        <v>-239.41</v>
      </c>
      <c r="N12041" s="67">
        <v>0</v>
      </c>
      <c r="P12041" s="67">
        <v>0</v>
      </c>
      <c r="Q12041" s="67">
        <v>0</v>
      </c>
      <c r="U12041" t="s">
        <v>783</v>
      </c>
    </row>
    <row r="12042" spans="3:21" x14ac:dyDescent="0.3">
      <c r="C12042" t="s">
        <v>166</v>
      </c>
      <c r="D12042" t="s">
        <v>158</v>
      </c>
      <c r="E12042" t="s">
        <v>29</v>
      </c>
      <c r="F12042" t="s">
        <v>159</v>
      </c>
      <c r="G12042" s="2">
        <v>0</v>
      </c>
      <c r="H12042" s="2" t="s">
        <v>648</v>
      </c>
      <c r="I12042" s="67">
        <v>-2981.38</v>
      </c>
      <c r="J12042" s="67">
        <v>0</v>
      </c>
      <c r="K12042" s="67">
        <v>-2981.38</v>
      </c>
      <c r="L12042" s="67">
        <v>0</v>
      </c>
      <c r="M12042" s="67">
        <v>-2981.38</v>
      </c>
      <c r="N12042" s="67">
        <v>0</v>
      </c>
      <c r="P12042" s="67">
        <v>0</v>
      </c>
      <c r="Q12042" s="67">
        <v>0</v>
      </c>
      <c r="U12042" t="s">
        <v>783</v>
      </c>
    </row>
    <row r="12043" spans="3:21" x14ac:dyDescent="0.3">
      <c r="C12043" t="s">
        <v>31</v>
      </c>
      <c r="D12043" t="s">
        <v>158</v>
      </c>
      <c r="E12043" t="s">
        <v>30</v>
      </c>
      <c r="F12043" t="s">
        <v>159</v>
      </c>
      <c r="G12043" s="2">
        <v>0</v>
      </c>
      <c r="H12043" s="2" t="s">
        <v>287</v>
      </c>
      <c r="I12043" s="67">
        <v>3342.96</v>
      </c>
      <c r="J12043" s="67">
        <v>0.41</v>
      </c>
      <c r="K12043" s="67">
        <v>3342.96</v>
      </c>
      <c r="L12043" s="67">
        <v>0.28000000000000003</v>
      </c>
      <c r="M12043" s="67">
        <v>3342.96</v>
      </c>
      <c r="N12043" s="67">
        <v>4.97</v>
      </c>
      <c r="P12043" s="67">
        <v>0</v>
      </c>
      <c r="Q12043" s="67">
        <v>0</v>
      </c>
      <c r="R12043" s="2" t="s">
        <v>161</v>
      </c>
      <c r="S12043" s="2" t="s">
        <v>161</v>
      </c>
      <c r="T12043" s="2" t="s">
        <v>161</v>
      </c>
      <c r="U12043" t="s">
        <v>783</v>
      </c>
    </row>
    <row r="12044" spans="3:21" x14ac:dyDescent="0.3">
      <c r="C12044" t="s">
        <v>166</v>
      </c>
      <c r="D12044" t="s">
        <v>158</v>
      </c>
      <c r="E12044" t="s">
        <v>30</v>
      </c>
      <c r="F12044" t="s">
        <v>159</v>
      </c>
      <c r="G12044" s="2">
        <v>4</v>
      </c>
      <c r="H12044" s="2" t="s">
        <v>249</v>
      </c>
      <c r="I12044" s="67">
        <v>70501.600000000006</v>
      </c>
      <c r="J12044" s="67">
        <v>0</v>
      </c>
      <c r="K12044" s="67">
        <v>70501.600000000006</v>
      </c>
      <c r="L12044" s="67">
        <v>0</v>
      </c>
      <c r="M12044" s="67">
        <v>70501.600000000006</v>
      </c>
      <c r="N12044" s="67">
        <v>10.01</v>
      </c>
      <c r="P12044" s="67">
        <v>0</v>
      </c>
      <c r="Q12044" s="67">
        <v>282006.40000000002</v>
      </c>
      <c r="R12044" s="2" t="s">
        <v>161</v>
      </c>
      <c r="S12044" s="2" t="s">
        <v>161</v>
      </c>
      <c r="T12044" s="2" t="s">
        <v>165</v>
      </c>
      <c r="U12044" t="s">
        <v>783</v>
      </c>
    </row>
    <row r="12045" spans="3:21" x14ac:dyDescent="0.3">
      <c r="C12045" t="s">
        <v>31</v>
      </c>
      <c r="D12045" t="s">
        <v>158</v>
      </c>
      <c r="E12045" t="s">
        <v>29</v>
      </c>
      <c r="F12045" t="s">
        <v>159</v>
      </c>
      <c r="G12045" s="2">
        <v>-4</v>
      </c>
      <c r="H12045" s="2" t="s">
        <v>377</v>
      </c>
      <c r="I12045" s="67">
        <v>-180.92</v>
      </c>
      <c r="J12045" s="67">
        <v>0</v>
      </c>
      <c r="K12045" s="67">
        <v>-180.92</v>
      </c>
      <c r="L12045" s="67">
        <v>0</v>
      </c>
      <c r="M12045" s="67">
        <v>-180.92</v>
      </c>
      <c r="N12045" s="67">
        <v>0</v>
      </c>
      <c r="P12045" s="67">
        <v>0</v>
      </c>
      <c r="Q12045" s="67">
        <v>0</v>
      </c>
      <c r="U12045" t="s">
        <v>783</v>
      </c>
    </row>
    <row r="12046" spans="3:21" x14ac:dyDescent="0.3">
      <c r="C12046" t="s">
        <v>166</v>
      </c>
      <c r="D12046" t="s">
        <v>158</v>
      </c>
      <c r="E12046" t="s">
        <v>30</v>
      </c>
      <c r="F12046" t="s">
        <v>159</v>
      </c>
      <c r="G12046" s="2">
        <v>6</v>
      </c>
      <c r="H12046" s="2" t="s">
        <v>208</v>
      </c>
      <c r="I12046" s="67">
        <v>31333.74</v>
      </c>
      <c r="J12046" s="67">
        <v>0</v>
      </c>
      <c r="K12046" s="67">
        <v>31333.74</v>
      </c>
      <c r="L12046" s="67">
        <v>892.46</v>
      </c>
      <c r="M12046" s="67">
        <v>31333.74</v>
      </c>
      <c r="N12046" s="67">
        <v>0</v>
      </c>
      <c r="P12046" s="67">
        <v>0</v>
      </c>
      <c r="Q12046" s="67">
        <v>188002.44</v>
      </c>
      <c r="R12046" s="2" t="s">
        <v>165</v>
      </c>
      <c r="S12046" s="2" t="s">
        <v>161</v>
      </c>
      <c r="T12046" s="2" t="s">
        <v>165</v>
      </c>
      <c r="U12046" t="s">
        <v>783</v>
      </c>
    </row>
    <row r="12047" spans="3:21" x14ac:dyDescent="0.3">
      <c r="C12047" t="s">
        <v>166</v>
      </c>
      <c r="D12047" t="s">
        <v>158</v>
      </c>
      <c r="E12047" t="s">
        <v>29</v>
      </c>
      <c r="F12047" t="s">
        <v>159</v>
      </c>
      <c r="G12047" s="2">
        <v>0</v>
      </c>
      <c r="H12047" s="2" t="s">
        <v>398</v>
      </c>
      <c r="I12047" s="67">
        <v>-84.67</v>
      </c>
      <c r="J12047" s="67">
        <v>0</v>
      </c>
      <c r="K12047" s="67">
        <v>-84.67</v>
      </c>
      <c r="L12047" s="67">
        <v>0</v>
      </c>
      <c r="M12047" s="67">
        <v>-84.67</v>
      </c>
      <c r="N12047" s="67">
        <v>0</v>
      </c>
      <c r="O12047" s="2">
        <v>1</v>
      </c>
      <c r="P12047" s="67">
        <v>0</v>
      </c>
      <c r="Q12047" s="67">
        <v>0</v>
      </c>
      <c r="U12047" t="s">
        <v>783</v>
      </c>
    </row>
    <row r="12048" spans="3:21" x14ac:dyDescent="0.3">
      <c r="C12048" t="s">
        <v>31</v>
      </c>
      <c r="D12048" t="s">
        <v>158</v>
      </c>
      <c r="E12048" t="s">
        <v>30</v>
      </c>
      <c r="F12048" t="s">
        <v>159</v>
      </c>
      <c r="G12048" s="2">
        <v>-1</v>
      </c>
      <c r="H12048" s="2" t="s">
        <v>600</v>
      </c>
      <c r="I12048" s="67">
        <v>424049.55</v>
      </c>
      <c r="J12048" s="67">
        <v>50.24</v>
      </c>
      <c r="K12048" s="67">
        <v>424049.55</v>
      </c>
      <c r="L12048" s="67">
        <v>23.86</v>
      </c>
      <c r="M12048" s="67">
        <v>424049.55</v>
      </c>
      <c r="N12048" s="67">
        <v>228.53</v>
      </c>
      <c r="P12048" s="67">
        <v>0</v>
      </c>
      <c r="Q12048" s="67">
        <v>0</v>
      </c>
      <c r="R12048" s="2" t="s">
        <v>161</v>
      </c>
      <c r="S12048" s="2" t="s">
        <v>161</v>
      </c>
      <c r="T12048" s="2" t="s">
        <v>161</v>
      </c>
      <c r="U12048" t="s">
        <v>783</v>
      </c>
    </row>
    <row r="12049" spans="3:21" x14ac:dyDescent="0.3">
      <c r="C12049" t="s">
        <v>32</v>
      </c>
      <c r="D12049" t="s">
        <v>158</v>
      </c>
      <c r="E12049" t="s">
        <v>30</v>
      </c>
      <c r="F12049" t="s">
        <v>159</v>
      </c>
      <c r="G12049" s="2">
        <v>5</v>
      </c>
      <c r="H12049" s="2" t="s">
        <v>250</v>
      </c>
      <c r="I12049" s="67">
        <v>28842.2</v>
      </c>
      <c r="J12049" s="67">
        <v>0</v>
      </c>
      <c r="K12049" s="67">
        <v>28842.2</v>
      </c>
      <c r="L12049" s="67">
        <v>0</v>
      </c>
      <c r="M12049" s="67">
        <v>28842.2</v>
      </c>
      <c r="N12049" s="67">
        <v>0</v>
      </c>
      <c r="P12049" s="67">
        <v>0</v>
      </c>
      <c r="Q12049" s="67">
        <v>144211</v>
      </c>
      <c r="R12049" s="2" t="s">
        <v>161</v>
      </c>
      <c r="S12049" s="2" t="s">
        <v>161</v>
      </c>
      <c r="T12049" s="2" t="s">
        <v>161</v>
      </c>
      <c r="U12049" t="s">
        <v>783</v>
      </c>
    </row>
    <row r="12050" spans="3:21" x14ac:dyDescent="0.3">
      <c r="C12050" t="s">
        <v>31</v>
      </c>
      <c r="D12050" t="s">
        <v>158</v>
      </c>
      <c r="E12050" t="s">
        <v>30</v>
      </c>
      <c r="F12050" t="s">
        <v>159</v>
      </c>
      <c r="G12050" s="2">
        <v>5</v>
      </c>
      <c r="H12050" s="2" t="s">
        <v>255</v>
      </c>
      <c r="I12050" s="67">
        <v>17369.21</v>
      </c>
      <c r="J12050" s="67">
        <v>1783.24</v>
      </c>
      <c r="K12050" s="67">
        <v>17369.21</v>
      </c>
      <c r="L12050" s="67">
        <v>10.77</v>
      </c>
      <c r="M12050" s="67">
        <v>17369.21</v>
      </c>
      <c r="N12050" s="67">
        <v>176.35</v>
      </c>
      <c r="P12050" s="67">
        <v>0</v>
      </c>
      <c r="Q12050" s="67">
        <v>86846.049999999988</v>
      </c>
      <c r="R12050" s="2" t="s">
        <v>161</v>
      </c>
      <c r="S12050" s="2" t="s">
        <v>165</v>
      </c>
      <c r="T12050" s="2" t="s">
        <v>165</v>
      </c>
      <c r="U12050" t="s">
        <v>783</v>
      </c>
    </row>
    <row r="12051" spans="3:21" x14ac:dyDescent="0.3">
      <c r="C12051" t="s">
        <v>166</v>
      </c>
      <c r="D12051" t="s">
        <v>158</v>
      </c>
      <c r="E12051" t="s">
        <v>30</v>
      </c>
      <c r="F12051" t="s">
        <v>159</v>
      </c>
      <c r="G12051" s="2">
        <v>3</v>
      </c>
      <c r="H12051" s="2" t="s">
        <v>331</v>
      </c>
      <c r="I12051" s="67">
        <v>88929.38</v>
      </c>
      <c r="J12051" s="67">
        <v>1921.85</v>
      </c>
      <c r="K12051" s="67">
        <v>88929.38</v>
      </c>
      <c r="L12051" s="67">
        <v>1632.48</v>
      </c>
      <c r="M12051" s="67">
        <v>88929.38</v>
      </c>
      <c r="N12051" s="67">
        <v>34.71</v>
      </c>
      <c r="P12051" s="67">
        <v>35034.83</v>
      </c>
      <c r="Q12051" s="67">
        <v>266788.14</v>
      </c>
      <c r="R12051" s="2" t="s">
        <v>161</v>
      </c>
      <c r="S12051" s="2" t="s">
        <v>161</v>
      </c>
      <c r="T12051" s="2" t="s">
        <v>165</v>
      </c>
      <c r="U12051" t="s">
        <v>783</v>
      </c>
    </row>
    <row r="12052" spans="3:21" x14ac:dyDescent="0.3">
      <c r="C12052" t="s">
        <v>32</v>
      </c>
      <c r="D12052" t="s">
        <v>158</v>
      </c>
      <c r="E12052" t="s">
        <v>30</v>
      </c>
      <c r="F12052" t="s">
        <v>159</v>
      </c>
      <c r="G12052" s="2">
        <v>1</v>
      </c>
      <c r="H12052" s="2" t="s">
        <v>363</v>
      </c>
      <c r="I12052" s="67">
        <v>1996.4</v>
      </c>
      <c r="J12052" s="67">
        <v>0.05</v>
      </c>
      <c r="K12052" s="67">
        <v>1996.4</v>
      </c>
      <c r="L12052" s="67">
        <v>0.02</v>
      </c>
      <c r="M12052" s="67">
        <v>1996.4</v>
      </c>
      <c r="N12052" s="67">
        <v>0.16</v>
      </c>
      <c r="P12052" s="67">
        <v>1996.4</v>
      </c>
      <c r="Q12052" s="67">
        <v>1996.4</v>
      </c>
      <c r="R12052" s="2" t="s">
        <v>161</v>
      </c>
      <c r="S12052" s="2" t="s">
        <v>161</v>
      </c>
      <c r="T12052" s="2" t="s">
        <v>161</v>
      </c>
      <c r="U12052" t="s">
        <v>783</v>
      </c>
    </row>
    <row r="12053" spans="3:21" x14ac:dyDescent="0.3">
      <c r="C12053" t="s">
        <v>166</v>
      </c>
      <c r="D12053" t="s">
        <v>158</v>
      </c>
      <c r="E12053" t="s">
        <v>29</v>
      </c>
      <c r="F12053" t="s">
        <v>159</v>
      </c>
      <c r="G12053" s="2">
        <v>4</v>
      </c>
      <c r="H12053" s="2" t="s">
        <v>321</v>
      </c>
      <c r="I12053" s="67">
        <v>-7638.09</v>
      </c>
      <c r="J12053" s="67">
        <v>0</v>
      </c>
      <c r="K12053" s="67">
        <v>-7638.09</v>
      </c>
      <c r="L12053" s="67">
        <v>0</v>
      </c>
      <c r="M12053" s="67">
        <v>-7638.09</v>
      </c>
      <c r="N12053" s="67">
        <v>0</v>
      </c>
      <c r="P12053" s="67">
        <v>0</v>
      </c>
      <c r="Q12053" s="67">
        <v>0</v>
      </c>
      <c r="U12053" t="s">
        <v>783</v>
      </c>
    </row>
    <row r="12054" spans="3:21" x14ac:dyDescent="0.3">
      <c r="C12054" t="s">
        <v>166</v>
      </c>
      <c r="D12054" t="s">
        <v>158</v>
      </c>
      <c r="E12054" t="s">
        <v>29</v>
      </c>
      <c r="F12054" t="s">
        <v>159</v>
      </c>
      <c r="G12054" s="2">
        <v>5</v>
      </c>
      <c r="H12054" s="2" t="s">
        <v>407</v>
      </c>
      <c r="I12054" s="67">
        <v>-808.78</v>
      </c>
      <c r="J12054" s="67">
        <v>0</v>
      </c>
      <c r="K12054" s="67">
        <v>-808.78</v>
      </c>
      <c r="L12054" s="67">
        <v>0</v>
      </c>
      <c r="M12054" s="67">
        <v>-808.78</v>
      </c>
      <c r="N12054" s="67">
        <v>0</v>
      </c>
      <c r="P12054" s="67">
        <v>0</v>
      </c>
      <c r="Q12054" s="67">
        <v>0</v>
      </c>
      <c r="U12054" t="s">
        <v>783</v>
      </c>
    </row>
    <row r="12055" spans="3:21" x14ac:dyDescent="0.3">
      <c r="C12055" t="s">
        <v>166</v>
      </c>
      <c r="D12055" t="s">
        <v>158</v>
      </c>
      <c r="E12055" t="s">
        <v>30</v>
      </c>
      <c r="F12055" t="s">
        <v>159</v>
      </c>
      <c r="G12055" s="2">
        <v>-1</v>
      </c>
      <c r="H12055" s="2" t="s">
        <v>233</v>
      </c>
      <c r="I12055" s="67">
        <v>415474.83</v>
      </c>
      <c r="J12055" s="67">
        <v>20.85</v>
      </c>
      <c r="K12055" s="67">
        <v>415474.83</v>
      </c>
      <c r="L12055" s="67">
        <v>9.3699999999999992</v>
      </c>
      <c r="M12055" s="67">
        <v>415474.83</v>
      </c>
      <c r="N12055" s="67">
        <v>116.8</v>
      </c>
      <c r="P12055" s="67">
        <v>0</v>
      </c>
      <c r="Q12055" s="67">
        <v>0</v>
      </c>
      <c r="R12055" s="2" t="s">
        <v>161</v>
      </c>
      <c r="S12055" s="2" t="s">
        <v>161</v>
      </c>
      <c r="T12055" s="2" t="s">
        <v>161</v>
      </c>
      <c r="U12055" t="s">
        <v>783</v>
      </c>
    </row>
    <row r="12056" spans="3:21" x14ac:dyDescent="0.3">
      <c r="C12056" t="s">
        <v>31</v>
      </c>
      <c r="D12056" t="s">
        <v>158</v>
      </c>
      <c r="E12056" t="s">
        <v>30</v>
      </c>
      <c r="F12056" t="s">
        <v>159</v>
      </c>
      <c r="G12056" s="2">
        <v>2</v>
      </c>
      <c r="H12056" s="2" t="s">
        <v>342</v>
      </c>
      <c r="I12056" s="67">
        <v>393153.97</v>
      </c>
      <c r="J12056" s="67">
        <v>102.12</v>
      </c>
      <c r="K12056" s="67">
        <v>393153.97</v>
      </c>
      <c r="L12056" s="67">
        <v>48.51</v>
      </c>
      <c r="M12056" s="67">
        <v>393153.97</v>
      </c>
      <c r="N12056" s="67">
        <v>464.56</v>
      </c>
      <c r="P12056" s="67">
        <v>0</v>
      </c>
      <c r="Q12056" s="67">
        <v>786307.94</v>
      </c>
      <c r="R12056" s="2" t="s">
        <v>161</v>
      </c>
      <c r="S12056" s="2" t="s">
        <v>161</v>
      </c>
      <c r="T12056" s="2" t="s">
        <v>161</v>
      </c>
      <c r="U12056" t="s">
        <v>783</v>
      </c>
    </row>
    <row r="12057" spans="3:21" x14ac:dyDescent="0.3">
      <c r="C12057" t="s">
        <v>31</v>
      </c>
      <c r="D12057" t="s">
        <v>158</v>
      </c>
      <c r="E12057" t="s">
        <v>30</v>
      </c>
      <c r="F12057" t="s">
        <v>159</v>
      </c>
      <c r="G12057" s="2">
        <v>5</v>
      </c>
      <c r="H12057" s="2" t="s">
        <v>496</v>
      </c>
      <c r="I12057" s="67">
        <v>30962.59</v>
      </c>
      <c r="J12057" s="67">
        <v>1058.03</v>
      </c>
      <c r="K12057" s="67">
        <v>30962.59</v>
      </c>
      <c r="L12057" s="67">
        <v>898.73</v>
      </c>
      <c r="M12057" s="67">
        <v>30962.59</v>
      </c>
      <c r="N12057" s="67">
        <v>11.22</v>
      </c>
      <c r="P12057" s="67">
        <v>0</v>
      </c>
      <c r="Q12057" s="67">
        <v>154812.95000000001</v>
      </c>
      <c r="R12057" s="2" t="s">
        <v>161</v>
      </c>
      <c r="S12057" s="2" t="s">
        <v>161</v>
      </c>
      <c r="T12057" s="2" t="s">
        <v>165</v>
      </c>
      <c r="U12057" t="s">
        <v>783</v>
      </c>
    </row>
    <row r="12058" spans="3:21" x14ac:dyDescent="0.3">
      <c r="C12058" t="s">
        <v>31</v>
      </c>
      <c r="D12058" t="s">
        <v>158</v>
      </c>
      <c r="E12058" t="s">
        <v>30</v>
      </c>
      <c r="F12058" t="s">
        <v>159</v>
      </c>
      <c r="G12058" s="2">
        <v>2</v>
      </c>
      <c r="H12058" s="2" t="s">
        <v>300</v>
      </c>
      <c r="I12058" s="67">
        <v>19924.27</v>
      </c>
      <c r="J12058" s="67">
        <v>1135.5</v>
      </c>
      <c r="K12058" s="67">
        <v>19924.27</v>
      </c>
      <c r="L12058" s="67">
        <v>0.42</v>
      </c>
      <c r="M12058" s="67">
        <v>19924.27</v>
      </c>
      <c r="N12058" s="67">
        <v>5.25</v>
      </c>
      <c r="P12058" s="67">
        <v>0</v>
      </c>
      <c r="Q12058" s="67">
        <v>39848.54</v>
      </c>
      <c r="R12058" s="2" t="s">
        <v>161</v>
      </c>
      <c r="S12058" s="2" t="s">
        <v>165</v>
      </c>
      <c r="T12058" s="2" t="s">
        <v>165</v>
      </c>
      <c r="U12058" t="s">
        <v>783</v>
      </c>
    </row>
    <row r="12059" spans="3:21" x14ac:dyDescent="0.3">
      <c r="C12059" t="s">
        <v>166</v>
      </c>
      <c r="D12059" t="s">
        <v>158</v>
      </c>
      <c r="E12059" t="s">
        <v>30</v>
      </c>
      <c r="F12059" t="s">
        <v>159</v>
      </c>
      <c r="G12059" s="2">
        <v>3</v>
      </c>
      <c r="H12059" s="2" t="s">
        <v>336</v>
      </c>
      <c r="I12059" s="67">
        <v>1137658.24</v>
      </c>
      <c r="J12059" s="67">
        <v>134.1</v>
      </c>
      <c r="K12059" s="67">
        <v>1137658.24</v>
      </c>
      <c r="L12059" s="67">
        <v>22.42</v>
      </c>
      <c r="M12059" s="67">
        <v>1137658.24</v>
      </c>
      <c r="N12059" s="67">
        <v>245.37</v>
      </c>
      <c r="P12059" s="67">
        <v>0</v>
      </c>
      <c r="Q12059" s="67">
        <v>3412974.7199999997</v>
      </c>
      <c r="R12059" s="2" t="s">
        <v>161</v>
      </c>
      <c r="S12059" s="2" t="s">
        <v>161</v>
      </c>
      <c r="T12059" s="2" t="s">
        <v>161</v>
      </c>
      <c r="U12059" t="s">
        <v>783</v>
      </c>
    </row>
    <row r="12060" spans="3:21" x14ac:dyDescent="0.3">
      <c r="C12060" t="s">
        <v>166</v>
      </c>
      <c r="D12060" t="s">
        <v>158</v>
      </c>
      <c r="E12060" t="s">
        <v>30</v>
      </c>
      <c r="F12060" t="s">
        <v>159</v>
      </c>
      <c r="G12060" s="2">
        <v>2</v>
      </c>
      <c r="H12060" s="2" t="s">
        <v>212</v>
      </c>
      <c r="I12060" s="67">
        <v>266561.38</v>
      </c>
      <c r="J12060" s="67">
        <v>27.36</v>
      </c>
      <c r="K12060" s="67">
        <v>266561.38</v>
      </c>
      <c r="L12060" s="67">
        <v>3284.16</v>
      </c>
      <c r="M12060" s="67">
        <v>266561.38</v>
      </c>
      <c r="N12060" s="67">
        <v>50.06</v>
      </c>
      <c r="P12060" s="67">
        <v>0</v>
      </c>
      <c r="Q12060" s="67">
        <v>533122.76</v>
      </c>
      <c r="R12060" s="2" t="s">
        <v>165</v>
      </c>
      <c r="S12060" s="2" t="s">
        <v>161</v>
      </c>
      <c r="T12060" s="2" t="s">
        <v>165</v>
      </c>
      <c r="U12060" t="s">
        <v>783</v>
      </c>
    </row>
    <row r="12061" spans="3:21" x14ac:dyDescent="0.3">
      <c r="C12061" t="s">
        <v>32</v>
      </c>
      <c r="D12061" t="s">
        <v>158</v>
      </c>
      <c r="E12061" t="s">
        <v>29</v>
      </c>
      <c r="F12061" t="s">
        <v>159</v>
      </c>
      <c r="G12061" s="2">
        <v>2</v>
      </c>
      <c r="H12061" s="2" t="s">
        <v>556</v>
      </c>
      <c r="I12061" s="67">
        <v>-167577.60999999999</v>
      </c>
      <c r="J12061" s="67">
        <v>0</v>
      </c>
      <c r="K12061" s="67">
        <v>-167577.60999999999</v>
      </c>
      <c r="L12061" s="67">
        <v>0</v>
      </c>
      <c r="M12061" s="67">
        <v>-167577.60999999999</v>
      </c>
      <c r="N12061" s="67">
        <v>0</v>
      </c>
      <c r="P12061" s="67">
        <v>0</v>
      </c>
      <c r="Q12061" s="67">
        <v>0</v>
      </c>
      <c r="U12061" t="s">
        <v>783</v>
      </c>
    </row>
    <row r="12062" spans="3:21" x14ac:dyDescent="0.3">
      <c r="C12062" t="s">
        <v>166</v>
      </c>
      <c r="D12062" t="s">
        <v>158</v>
      </c>
      <c r="E12062" t="s">
        <v>29</v>
      </c>
      <c r="F12062" t="s">
        <v>159</v>
      </c>
      <c r="G12062" s="2">
        <v>2</v>
      </c>
      <c r="H12062" s="2" t="s">
        <v>306</v>
      </c>
      <c r="I12062" s="67">
        <v>-152.84</v>
      </c>
      <c r="J12062" s="67">
        <v>0</v>
      </c>
      <c r="K12062" s="67">
        <v>-152.84</v>
      </c>
      <c r="L12062" s="67">
        <v>0</v>
      </c>
      <c r="M12062" s="67">
        <v>-152.84</v>
      </c>
      <c r="N12062" s="67">
        <v>0</v>
      </c>
      <c r="P12062" s="67">
        <v>0</v>
      </c>
      <c r="Q12062" s="67">
        <v>0</v>
      </c>
      <c r="U12062" t="s">
        <v>783</v>
      </c>
    </row>
    <row r="12063" spans="3:21" x14ac:dyDescent="0.3">
      <c r="C12063" t="s">
        <v>32</v>
      </c>
      <c r="D12063" t="s">
        <v>158</v>
      </c>
      <c r="E12063" t="s">
        <v>29</v>
      </c>
      <c r="F12063" t="s">
        <v>159</v>
      </c>
      <c r="G12063" s="2">
        <v>1</v>
      </c>
      <c r="H12063" s="2" t="s">
        <v>626</v>
      </c>
      <c r="I12063" s="67">
        <v>-1143.1199999999999</v>
      </c>
      <c r="J12063" s="67">
        <v>0</v>
      </c>
      <c r="K12063" s="67">
        <v>-1143.1199999999999</v>
      </c>
      <c r="L12063" s="67">
        <v>0</v>
      </c>
      <c r="M12063" s="67">
        <v>-1143.1199999999999</v>
      </c>
      <c r="N12063" s="67">
        <v>0</v>
      </c>
      <c r="P12063" s="67">
        <v>0</v>
      </c>
      <c r="Q12063" s="67">
        <v>0</v>
      </c>
      <c r="U12063" t="s">
        <v>783</v>
      </c>
    </row>
    <row r="12064" spans="3:21" x14ac:dyDescent="0.3">
      <c r="C12064" t="s">
        <v>166</v>
      </c>
      <c r="D12064" t="s">
        <v>158</v>
      </c>
      <c r="E12064" t="s">
        <v>29</v>
      </c>
      <c r="F12064" t="s">
        <v>159</v>
      </c>
      <c r="G12064" s="2">
        <v>6</v>
      </c>
      <c r="H12064" s="2" t="s">
        <v>450</v>
      </c>
      <c r="I12064" s="67">
        <v>-272.58999999999997</v>
      </c>
      <c r="J12064" s="67">
        <v>0</v>
      </c>
      <c r="K12064" s="67">
        <v>-272.58999999999997</v>
      </c>
      <c r="L12064" s="67">
        <v>0</v>
      </c>
      <c r="M12064" s="67">
        <v>-272.58999999999997</v>
      </c>
      <c r="N12064" s="67">
        <v>0</v>
      </c>
      <c r="P12064" s="67">
        <v>0</v>
      </c>
      <c r="Q12064" s="67">
        <v>0</v>
      </c>
      <c r="U12064" t="s">
        <v>783</v>
      </c>
    </row>
    <row r="12065" spans="3:21" x14ac:dyDescent="0.3">
      <c r="C12065" t="s">
        <v>166</v>
      </c>
      <c r="D12065" t="s">
        <v>158</v>
      </c>
      <c r="E12065" t="s">
        <v>30</v>
      </c>
      <c r="F12065" t="s">
        <v>159</v>
      </c>
      <c r="G12065" s="2">
        <v>7</v>
      </c>
      <c r="H12065" s="2" t="s">
        <v>287</v>
      </c>
      <c r="I12065" s="67">
        <v>1214499.3899999999</v>
      </c>
      <c r="J12065" s="67">
        <v>0</v>
      </c>
      <c r="K12065" s="67">
        <v>1214499.3899999999</v>
      </c>
      <c r="L12065" s="67">
        <v>0</v>
      </c>
      <c r="M12065" s="67">
        <v>1214499.3899999999</v>
      </c>
      <c r="N12065" s="67">
        <v>365.13</v>
      </c>
      <c r="P12065" s="67">
        <v>0</v>
      </c>
      <c r="Q12065" s="67">
        <v>8501495.7299999986</v>
      </c>
      <c r="R12065" s="2" t="s">
        <v>161</v>
      </c>
      <c r="S12065" s="2" t="s">
        <v>161</v>
      </c>
      <c r="T12065" s="2" t="s">
        <v>165</v>
      </c>
      <c r="U12065" t="s">
        <v>783</v>
      </c>
    </row>
    <row r="12066" spans="3:21" x14ac:dyDescent="0.3">
      <c r="C12066" t="s">
        <v>31</v>
      </c>
      <c r="D12066" t="s">
        <v>158</v>
      </c>
      <c r="E12066" t="s">
        <v>30</v>
      </c>
      <c r="F12066" t="s">
        <v>159</v>
      </c>
      <c r="G12066" s="2">
        <v>3</v>
      </c>
      <c r="H12066" s="2" t="s">
        <v>279</v>
      </c>
      <c r="I12066" s="67">
        <v>27587.54</v>
      </c>
      <c r="J12066" s="67">
        <v>3499.39</v>
      </c>
      <c r="K12066" s="67">
        <v>27587.54</v>
      </c>
      <c r="L12066" s="67">
        <v>117.27</v>
      </c>
      <c r="M12066" s="67">
        <v>27587.54</v>
      </c>
      <c r="N12066" s="67">
        <v>3.86</v>
      </c>
      <c r="P12066" s="67">
        <v>0</v>
      </c>
      <c r="Q12066" s="67">
        <v>82762.62</v>
      </c>
      <c r="R12066" s="2" t="s">
        <v>161</v>
      </c>
      <c r="S12066" s="2" t="s">
        <v>161</v>
      </c>
      <c r="T12066" s="2" t="s">
        <v>165</v>
      </c>
      <c r="U12066" t="s">
        <v>783</v>
      </c>
    </row>
    <row r="12067" spans="3:21" x14ac:dyDescent="0.3">
      <c r="C12067" t="s">
        <v>31</v>
      </c>
      <c r="D12067" t="s">
        <v>158</v>
      </c>
      <c r="E12067" t="s">
        <v>30</v>
      </c>
      <c r="F12067" t="s">
        <v>159</v>
      </c>
      <c r="G12067" s="2">
        <v>1</v>
      </c>
      <c r="H12067" s="2" t="s">
        <v>332</v>
      </c>
      <c r="I12067" s="67">
        <v>6320.87</v>
      </c>
      <c r="J12067" s="67">
        <v>1.28</v>
      </c>
      <c r="K12067" s="67">
        <v>6320.87</v>
      </c>
      <c r="L12067" s="67">
        <v>0.61</v>
      </c>
      <c r="M12067" s="67">
        <v>6320.87</v>
      </c>
      <c r="N12067" s="67">
        <v>5.85</v>
      </c>
      <c r="P12067" s="67">
        <v>0</v>
      </c>
      <c r="Q12067" s="67">
        <v>6320.87</v>
      </c>
      <c r="R12067" s="2" t="s">
        <v>161</v>
      </c>
      <c r="S12067" s="2" t="s">
        <v>161</v>
      </c>
      <c r="T12067" s="2" t="s">
        <v>161</v>
      </c>
      <c r="U12067" t="s">
        <v>783</v>
      </c>
    </row>
    <row r="12068" spans="3:21" x14ac:dyDescent="0.3">
      <c r="C12068" t="s">
        <v>31</v>
      </c>
      <c r="D12068" t="s">
        <v>158</v>
      </c>
      <c r="E12068" t="s">
        <v>30</v>
      </c>
      <c r="F12068" t="s">
        <v>159</v>
      </c>
      <c r="G12068" s="2">
        <v>8</v>
      </c>
      <c r="H12068" s="2" t="s">
        <v>527</v>
      </c>
      <c r="I12068" s="67">
        <v>184532.07</v>
      </c>
      <c r="J12068" s="67">
        <v>2.27</v>
      </c>
      <c r="K12068" s="67">
        <v>184532.07</v>
      </c>
      <c r="L12068" s="67">
        <v>12.18</v>
      </c>
      <c r="M12068" s="67">
        <v>184532.07</v>
      </c>
      <c r="N12068" s="67">
        <v>49.25</v>
      </c>
      <c r="P12068" s="67">
        <v>0</v>
      </c>
      <c r="Q12068" s="67">
        <v>1476256.56</v>
      </c>
      <c r="R12068" s="2" t="s">
        <v>161</v>
      </c>
      <c r="S12068" s="2" t="s">
        <v>161</v>
      </c>
      <c r="T12068" s="2" t="s">
        <v>165</v>
      </c>
      <c r="U12068" t="s">
        <v>783</v>
      </c>
    </row>
    <row r="12069" spans="3:21" x14ac:dyDescent="0.3">
      <c r="C12069" t="s">
        <v>166</v>
      </c>
      <c r="D12069" t="s">
        <v>158</v>
      </c>
      <c r="E12069" t="s">
        <v>29</v>
      </c>
      <c r="F12069" t="s">
        <v>159</v>
      </c>
      <c r="G12069" s="2">
        <v>2</v>
      </c>
      <c r="H12069" s="2" t="s">
        <v>676</v>
      </c>
      <c r="I12069" s="67">
        <v>-20.36</v>
      </c>
      <c r="J12069" s="67">
        <v>0</v>
      </c>
      <c r="K12069" s="67">
        <v>-20.36</v>
      </c>
      <c r="L12069" s="67">
        <v>0</v>
      </c>
      <c r="M12069" s="67">
        <v>-20.36</v>
      </c>
      <c r="N12069" s="67">
        <v>0</v>
      </c>
      <c r="P12069" s="67">
        <v>0</v>
      </c>
      <c r="Q12069" s="67">
        <v>0</v>
      </c>
      <c r="U12069" t="s">
        <v>783</v>
      </c>
    </row>
    <row r="12070" spans="3:21" x14ac:dyDescent="0.3">
      <c r="C12070" t="s">
        <v>32</v>
      </c>
      <c r="D12070" t="s">
        <v>158</v>
      </c>
      <c r="E12070" t="s">
        <v>30</v>
      </c>
      <c r="F12070" t="s">
        <v>159</v>
      </c>
      <c r="G12070" s="2">
        <v>8</v>
      </c>
      <c r="H12070" s="2" t="s">
        <v>363</v>
      </c>
      <c r="I12070" s="67">
        <v>833966.29</v>
      </c>
      <c r="J12070" s="67">
        <v>40.76</v>
      </c>
      <c r="K12070" s="67">
        <v>833966.29</v>
      </c>
      <c r="L12070" s="67">
        <v>14.83</v>
      </c>
      <c r="M12070" s="67">
        <v>833966.29</v>
      </c>
      <c r="N12070" s="67">
        <v>142.47</v>
      </c>
      <c r="P12070" s="67">
        <v>0</v>
      </c>
      <c r="Q12070" s="67">
        <v>6671730.3200000003</v>
      </c>
      <c r="R12070" s="2" t="s">
        <v>161</v>
      </c>
      <c r="S12070" s="2" t="s">
        <v>161</v>
      </c>
      <c r="T12070" s="2" t="s">
        <v>161</v>
      </c>
      <c r="U12070" t="s">
        <v>783</v>
      </c>
    </row>
    <row r="12071" spans="3:21" x14ac:dyDescent="0.3">
      <c r="C12071" t="s">
        <v>32</v>
      </c>
      <c r="D12071" t="s">
        <v>158</v>
      </c>
      <c r="E12071" t="s">
        <v>29</v>
      </c>
      <c r="F12071" t="s">
        <v>159</v>
      </c>
      <c r="G12071" s="2">
        <v>3</v>
      </c>
      <c r="H12071" s="2" t="s">
        <v>162</v>
      </c>
      <c r="I12071" s="67">
        <v>-20946.400000000001</v>
      </c>
      <c r="J12071" s="67">
        <v>0</v>
      </c>
      <c r="K12071" s="67">
        <v>-20946.400000000001</v>
      </c>
      <c r="L12071" s="67">
        <v>0</v>
      </c>
      <c r="M12071" s="67">
        <v>-20946.400000000001</v>
      </c>
      <c r="N12071" s="67">
        <v>0</v>
      </c>
      <c r="P12071" s="67">
        <v>0</v>
      </c>
      <c r="Q12071" s="67">
        <v>0</v>
      </c>
      <c r="U12071" t="s">
        <v>783</v>
      </c>
    </row>
    <row r="12072" spans="3:21" x14ac:dyDescent="0.3">
      <c r="C12072" t="s">
        <v>31</v>
      </c>
      <c r="D12072" t="s">
        <v>158</v>
      </c>
      <c r="E12072" t="s">
        <v>30</v>
      </c>
      <c r="F12072" t="s">
        <v>159</v>
      </c>
      <c r="G12072" s="2">
        <v>4</v>
      </c>
      <c r="H12072" s="2" t="s">
        <v>603</v>
      </c>
      <c r="I12072" s="67">
        <v>36.94</v>
      </c>
      <c r="J12072" s="67">
        <v>0</v>
      </c>
      <c r="K12072" s="67">
        <v>36.94</v>
      </c>
      <c r="L12072" s="67">
        <v>0</v>
      </c>
      <c r="M12072" s="67">
        <v>36.94</v>
      </c>
      <c r="N12072" s="67">
        <v>0.01</v>
      </c>
      <c r="P12072" s="67">
        <v>0</v>
      </c>
      <c r="Q12072" s="67">
        <v>147.76</v>
      </c>
      <c r="R12072" s="2" t="s">
        <v>161</v>
      </c>
      <c r="S12072" s="2" t="s">
        <v>161</v>
      </c>
      <c r="T12072" s="2" t="s">
        <v>161</v>
      </c>
      <c r="U12072" t="s">
        <v>783</v>
      </c>
    </row>
    <row r="12073" spans="3:21" x14ac:dyDescent="0.3">
      <c r="C12073" t="s">
        <v>31</v>
      </c>
      <c r="D12073" t="s">
        <v>158</v>
      </c>
      <c r="E12073" t="s">
        <v>30</v>
      </c>
      <c r="F12073" t="s">
        <v>159</v>
      </c>
      <c r="G12073" s="2">
        <v>-1</v>
      </c>
      <c r="H12073" s="2" t="s">
        <v>551</v>
      </c>
      <c r="I12073" s="67">
        <v>210.52</v>
      </c>
      <c r="J12073" s="67">
        <v>0.01</v>
      </c>
      <c r="K12073" s="67">
        <v>210.52</v>
      </c>
      <c r="L12073" s="67">
        <v>0</v>
      </c>
      <c r="M12073" s="67">
        <v>210.52</v>
      </c>
      <c r="N12073" s="67">
        <v>0.01</v>
      </c>
      <c r="P12073" s="67">
        <v>0</v>
      </c>
      <c r="Q12073" s="67">
        <v>0</v>
      </c>
      <c r="R12073" s="2" t="s">
        <v>161</v>
      </c>
      <c r="S12073" s="2" t="s">
        <v>161</v>
      </c>
      <c r="T12073" s="2" t="s">
        <v>161</v>
      </c>
      <c r="U12073" t="s">
        <v>783</v>
      </c>
    </row>
    <row r="12074" spans="3:21" x14ac:dyDescent="0.3">
      <c r="C12074" t="s">
        <v>166</v>
      </c>
      <c r="D12074" t="s">
        <v>158</v>
      </c>
      <c r="E12074" t="s">
        <v>30</v>
      </c>
      <c r="F12074" t="s">
        <v>159</v>
      </c>
      <c r="G12074" s="2">
        <v>4</v>
      </c>
      <c r="H12074" s="2" t="s">
        <v>372</v>
      </c>
      <c r="I12074" s="67">
        <v>102859.5</v>
      </c>
      <c r="J12074" s="67">
        <v>5798.65</v>
      </c>
      <c r="K12074" s="67">
        <v>102859.5</v>
      </c>
      <c r="L12074" s="67">
        <v>14.49</v>
      </c>
      <c r="M12074" s="67">
        <v>102859.5</v>
      </c>
      <c r="N12074" s="67">
        <v>100.15</v>
      </c>
      <c r="P12074" s="67">
        <v>31624.04</v>
      </c>
      <c r="Q12074" s="67">
        <v>411438</v>
      </c>
      <c r="R12074" s="2" t="s">
        <v>161</v>
      </c>
      <c r="S12074" s="2" t="s">
        <v>165</v>
      </c>
      <c r="T12074" s="2" t="s">
        <v>165</v>
      </c>
      <c r="U12074" t="s">
        <v>783</v>
      </c>
    </row>
    <row r="12075" spans="3:21" x14ac:dyDescent="0.3">
      <c r="C12075" t="s">
        <v>166</v>
      </c>
      <c r="D12075" t="s">
        <v>158</v>
      </c>
      <c r="E12075" t="s">
        <v>29</v>
      </c>
      <c r="F12075" t="s">
        <v>159</v>
      </c>
      <c r="G12075" s="2">
        <v>2</v>
      </c>
      <c r="H12075" s="2" t="s">
        <v>615</v>
      </c>
      <c r="I12075" s="67">
        <v>-771.21</v>
      </c>
      <c r="J12075" s="67">
        <v>0</v>
      </c>
      <c r="K12075" s="67">
        <v>-771.21</v>
      </c>
      <c r="L12075" s="67">
        <v>0</v>
      </c>
      <c r="M12075" s="67">
        <v>-771.21</v>
      </c>
      <c r="N12075" s="67">
        <v>0</v>
      </c>
      <c r="P12075" s="67">
        <v>-44.02</v>
      </c>
      <c r="Q12075" s="67">
        <v>0</v>
      </c>
      <c r="U12075" t="s">
        <v>783</v>
      </c>
    </row>
    <row r="12076" spans="3:21" x14ac:dyDescent="0.3">
      <c r="C12076" t="s">
        <v>32</v>
      </c>
      <c r="D12076" t="s">
        <v>158</v>
      </c>
      <c r="E12076" t="s">
        <v>29</v>
      </c>
      <c r="F12076" t="s">
        <v>159</v>
      </c>
      <c r="G12076" s="2">
        <v>-1</v>
      </c>
      <c r="H12076" s="2" t="s">
        <v>312</v>
      </c>
      <c r="I12076" s="67">
        <v>-7675.49</v>
      </c>
      <c r="J12076" s="67">
        <v>0</v>
      </c>
      <c r="K12076" s="67">
        <v>-7675.49</v>
      </c>
      <c r="L12076" s="67">
        <v>0</v>
      </c>
      <c r="M12076" s="67">
        <v>-7675.49</v>
      </c>
      <c r="N12076" s="67">
        <v>0</v>
      </c>
      <c r="P12076" s="67">
        <v>0</v>
      </c>
      <c r="Q12076" s="67">
        <v>0</v>
      </c>
      <c r="U12076" t="s">
        <v>783</v>
      </c>
    </row>
    <row r="12077" spans="3:21" x14ac:dyDescent="0.3">
      <c r="C12077" t="s">
        <v>166</v>
      </c>
      <c r="D12077" t="s">
        <v>158</v>
      </c>
      <c r="E12077" t="s">
        <v>30</v>
      </c>
      <c r="F12077" t="s">
        <v>159</v>
      </c>
      <c r="G12077" s="2">
        <v>3</v>
      </c>
      <c r="H12077" s="2" t="s">
        <v>406</v>
      </c>
      <c r="I12077" s="67">
        <v>226308.69</v>
      </c>
      <c r="J12077" s="67">
        <v>7.54</v>
      </c>
      <c r="K12077" s="67">
        <v>226308.69</v>
      </c>
      <c r="L12077" s="67">
        <v>13.95</v>
      </c>
      <c r="M12077" s="67">
        <v>226308.69</v>
      </c>
      <c r="N12077" s="67">
        <v>96.41</v>
      </c>
      <c r="P12077" s="67">
        <v>0</v>
      </c>
      <c r="Q12077" s="67">
        <v>678926.07000000007</v>
      </c>
      <c r="R12077" s="2" t="s">
        <v>161</v>
      </c>
      <c r="S12077" s="2" t="s">
        <v>161</v>
      </c>
      <c r="T12077" s="2" t="s">
        <v>161</v>
      </c>
      <c r="U12077" t="s">
        <v>783</v>
      </c>
    </row>
    <row r="12078" spans="3:21" x14ac:dyDescent="0.3">
      <c r="C12078" t="s">
        <v>31</v>
      </c>
      <c r="D12078" t="s">
        <v>158</v>
      </c>
      <c r="E12078" t="s">
        <v>29</v>
      </c>
      <c r="F12078" t="s">
        <v>159</v>
      </c>
      <c r="G12078" s="2">
        <v>3</v>
      </c>
      <c r="H12078" s="2" t="s">
        <v>196</v>
      </c>
      <c r="I12078" s="67">
        <v>-13033.48</v>
      </c>
      <c r="J12078" s="67">
        <v>0</v>
      </c>
      <c r="K12078" s="67">
        <v>-13033.48</v>
      </c>
      <c r="L12078" s="67">
        <v>0</v>
      </c>
      <c r="M12078" s="67">
        <v>-13033.48</v>
      </c>
      <c r="N12078" s="67">
        <v>0</v>
      </c>
      <c r="P12078" s="67">
        <v>0</v>
      </c>
      <c r="Q12078" s="67">
        <v>0</v>
      </c>
      <c r="U12078" t="s">
        <v>783</v>
      </c>
    </row>
    <row r="12079" spans="3:21" x14ac:dyDescent="0.3">
      <c r="C12079" t="s">
        <v>32</v>
      </c>
      <c r="D12079" t="s">
        <v>158</v>
      </c>
      <c r="E12079" t="s">
        <v>30</v>
      </c>
      <c r="F12079" t="s">
        <v>159</v>
      </c>
      <c r="G12079" s="2">
        <v>2</v>
      </c>
      <c r="H12079" s="2" t="s">
        <v>188</v>
      </c>
      <c r="I12079" s="67">
        <v>2520</v>
      </c>
      <c r="J12079" s="67">
        <v>0.15</v>
      </c>
      <c r="K12079" s="67">
        <v>2520</v>
      </c>
      <c r="L12079" s="67">
        <v>0.14000000000000001</v>
      </c>
      <c r="M12079" s="67">
        <v>2520</v>
      </c>
      <c r="N12079" s="67">
        <v>0.72</v>
      </c>
      <c r="P12079" s="67">
        <v>0</v>
      </c>
      <c r="Q12079" s="67">
        <v>5040</v>
      </c>
      <c r="R12079" s="2" t="s">
        <v>161</v>
      </c>
      <c r="S12079" s="2" t="s">
        <v>161</v>
      </c>
      <c r="T12079" s="2" t="s">
        <v>161</v>
      </c>
      <c r="U12079" t="s">
        <v>783</v>
      </c>
    </row>
    <row r="12080" spans="3:21" x14ac:dyDescent="0.3">
      <c r="C12080" t="s">
        <v>32</v>
      </c>
      <c r="D12080" t="s">
        <v>158</v>
      </c>
      <c r="E12080" t="s">
        <v>29</v>
      </c>
      <c r="F12080" t="s">
        <v>159</v>
      </c>
      <c r="G12080" s="2">
        <v>-1</v>
      </c>
      <c r="H12080" s="2" t="s">
        <v>201</v>
      </c>
      <c r="I12080" s="67">
        <v>-75714.31</v>
      </c>
      <c r="J12080" s="67">
        <v>0</v>
      </c>
      <c r="K12080" s="67">
        <v>-75714.31</v>
      </c>
      <c r="L12080" s="67">
        <v>0</v>
      </c>
      <c r="M12080" s="67">
        <v>-75714.31</v>
      </c>
      <c r="N12080" s="67">
        <v>0</v>
      </c>
      <c r="P12080" s="67">
        <v>0</v>
      </c>
      <c r="Q12080" s="67">
        <v>0</v>
      </c>
      <c r="U12080" t="s">
        <v>783</v>
      </c>
    </row>
    <row r="12081" spans="3:21" x14ac:dyDescent="0.3">
      <c r="C12081" t="s">
        <v>166</v>
      </c>
      <c r="D12081" t="s">
        <v>158</v>
      </c>
      <c r="E12081" t="s">
        <v>30</v>
      </c>
      <c r="F12081" t="s">
        <v>159</v>
      </c>
      <c r="G12081" s="2">
        <v>-1</v>
      </c>
      <c r="H12081" s="2" t="s">
        <v>314</v>
      </c>
      <c r="I12081" s="67">
        <v>140775.39000000001</v>
      </c>
      <c r="J12081" s="67">
        <v>120.13</v>
      </c>
      <c r="K12081" s="67">
        <v>140775.39000000001</v>
      </c>
      <c r="L12081" s="67">
        <v>24.31</v>
      </c>
      <c r="M12081" s="67">
        <v>140775.39000000001</v>
      </c>
      <c r="N12081" s="67">
        <v>192.66</v>
      </c>
      <c r="P12081" s="67">
        <v>0</v>
      </c>
      <c r="Q12081" s="67">
        <v>0</v>
      </c>
      <c r="R12081" s="2" t="s">
        <v>161</v>
      </c>
      <c r="S12081" s="2" t="s">
        <v>161</v>
      </c>
      <c r="T12081" s="2" t="s">
        <v>161</v>
      </c>
      <c r="U12081" t="s">
        <v>783</v>
      </c>
    </row>
    <row r="12082" spans="3:21" x14ac:dyDescent="0.3">
      <c r="C12082" t="s">
        <v>31</v>
      </c>
      <c r="D12082" t="s">
        <v>158</v>
      </c>
      <c r="E12082" t="s">
        <v>29</v>
      </c>
      <c r="F12082" t="s">
        <v>159</v>
      </c>
      <c r="G12082" s="2">
        <v>-1</v>
      </c>
      <c r="H12082" s="2" t="s">
        <v>391</v>
      </c>
      <c r="I12082" s="67">
        <v>-36.020000000000003</v>
      </c>
      <c r="J12082" s="67">
        <v>0</v>
      </c>
      <c r="K12082" s="67">
        <v>-36.020000000000003</v>
      </c>
      <c r="L12082" s="67">
        <v>0</v>
      </c>
      <c r="M12082" s="67">
        <v>-36.020000000000003</v>
      </c>
      <c r="N12082" s="67">
        <v>0</v>
      </c>
      <c r="P12082" s="67">
        <v>0</v>
      </c>
      <c r="Q12082" s="67">
        <v>0</v>
      </c>
      <c r="U12082" t="s">
        <v>783</v>
      </c>
    </row>
    <row r="12083" spans="3:21" x14ac:dyDescent="0.3">
      <c r="C12083" t="s">
        <v>31</v>
      </c>
      <c r="D12083" t="s">
        <v>158</v>
      </c>
      <c r="E12083" t="s">
        <v>29</v>
      </c>
      <c r="F12083" t="s">
        <v>159</v>
      </c>
      <c r="G12083" s="2">
        <v>4</v>
      </c>
      <c r="H12083" s="2" t="s">
        <v>296</v>
      </c>
      <c r="I12083" s="67">
        <v>-2371.11</v>
      </c>
      <c r="J12083" s="67">
        <v>0</v>
      </c>
      <c r="K12083" s="67">
        <v>-2371.11</v>
      </c>
      <c r="L12083" s="67">
        <v>0</v>
      </c>
      <c r="M12083" s="67">
        <v>-2371.11</v>
      </c>
      <c r="N12083" s="67">
        <v>0</v>
      </c>
      <c r="P12083" s="67">
        <v>0</v>
      </c>
      <c r="Q12083" s="67">
        <v>0</v>
      </c>
      <c r="U12083" t="s">
        <v>783</v>
      </c>
    </row>
    <row r="12084" spans="3:21" x14ac:dyDescent="0.3">
      <c r="C12084" t="s">
        <v>166</v>
      </c>
      <c r="D12084" t="s">
        <v>158</v>
      </c>
      <c r="E12084" t="s">
        <v>30</v>
      </c>
      <c r="F12084" t="s">
        <v>159</v>
      </c>
      <c r="G12084" s="2">
        <v>4</v>
      </c>
      <c r="H12084" s="2" t="s">
        <v>510</v>
      </c>
      <c r="I12084" s="67">
        <v>16775.52</v>
      </c>
      <c r="J12084" s="67">
        <v>556.19000000000005</v>
      </c>
      <c r="K12084" s="67">
        <v>16775.52</v>
      </c>
      <c r="L12084" s="67">
        <v>472.44</v>
      </c>
      <c r="M12084" s="67">
        <v>16775.52</v>
      </c>
      <c r="N12084" s="67">
        <v>2.98</v>
      </c>
      <c r="P12084" s="67">
        <v>16775.52</v>
      </c>
      <c r="Q12084" s="67">
        <v>67102.080000000002</v>
      </c>
      <c r="R12084" s="2" t="s">
        <v>161</v>
      </c>
      <c r="S12084" s="2" t="s">
        <v>161</v>
      </c>
      <c r="T12084" s="2" t="s">
        <v>165</v>
      </c>
      <c r="U12084" t="s">
        <v>783</v>
      </c>
    </row>
    <row r="12085" spans="3:21" x14ac:dyDescent="0.3">
      <c r="C12085" t="s">
        <v>166</v>
      </c>
      <c r="D12085" t="s">
        <v>158</v>
      </c>
      <c r="E12085" t="s">
        <v>30</v>
      </c>
      <c r="F12085" t="s">
        <v>159</v>
      </c>
      <c r="G12085" s="2">
        <v>14</v>
      </c>
      <c r="H12085" s="2" t="s">
        <v>303</v>
      </c>
      <c r="I12085" s="67">
        <v>1608655.09</v>
      </c>
      <c r="J12085" s="67">
        <v>3.81</v>
      </c>
      <c r="K12085" s="67">
        <v>1608655.09</v>
      </c>
      <c r="L12085" s="67">
        <v>19</v>
      </c>
      <c r="M12085" s="67">
        <v>1608655.09</v>
      </c>
      <c r="N12085" s="67">
        <v>930.84</v>
      </c>
      <c r="P12085" s="67">
        <v>0</v>
      </c>
      <c r="Q12085" s="67">
        <v>22521171.260000002</v>
      </c>
      <c r="R12085" s="2" t="s">
        <v>161</v>
      </c>
      <c r="S12085" s="2" t="s">
        <v>161</v>
      </c>
      <c r="T12085" s="2" t="s">
        <v>165</v>
      </c>
      <c r="U12085" t="s">
        <v>783</v>
      </c>
    </row>
    <row r="12086" spans="3:21" x14ac:dyDescent="0.3">
      <c r="C12086" t="s">
        <v>166</v>
      </c>
      <c r="D12086" t="s">
        <v>158</v>
      </c>
      <c r="E12086" t="s">
        <v>29</v>
      </c>
      <c r="F12086" t="s">
        <v>159</v>
      </c>
      <c r="G12086" s="2">
        <v>1</v>
      </c>
      <c r="H12086" s="2" t="s">
        <v>227</v>
      </c>
      <c r="I12086" s="67">
        <v>-4769.8900000000003</v>
      </c>
      <c r="J12086" s="67">
        <v>0</v>
      </c>
      <c r="K12086" s="67">
        <v>-4769.8900000000003</v>
      </c>
      <c r="L12086" s="67">
        <v>0</v>
      </c>
      <c r="M12086" s="67">
        <v>-4769.8900000000003</v>
      </c>
      <c r="N12086" s="67">
        <v>0</v>
      </c>
      <c r="P12086" s="67">
        <v>0</v>
      </c>
      <c r="Q12086" s="67">
        <v>0</v>
      </c>
      <c r="U12086" t="s">
        <v>783</v>
      </c>
    </row>
    <row r="12087" spans="3:21" x14ac:dyDescent="0.3">
      <c r="C12087" t="s">
        <v>166</v>
      </c>
      <c r="D12087" t="s">
        <v>158</v>
      </c>
      <c r="E12087" t="s">
        <v>30</v>
      </c>
      <c r="F12087" t="s">
        <v>159</v>
      </c>
      <c r="G12087" s="2">
        <v>3</v>
      </c>
      <c r="H12087" s="2" t="s">
        <v>401</v>
      </c>
      <c r="I12087" s="67">
        <v>16251.22</v>
      </c>
      <c r="J12087" s="67">
        <v>2154.83</v>
      </c>
      <c r="K12087" s="67">
        <v>16251.22</v>
      </c>
      <c r="L12087" s="67">
        <v>1.28</v>
      </c>
      <c r="M12087" s="67">
        <v>16251.22</v>
      </c>
      <c r="N12087" s="67">
        <v>12.28</v>
      </c>
      <c r="P12087" s="67">
        <v>0</v>
      </c>
      <c r="Q12087" s="67">
        <v>48753.659999999996</v>
      </c>
      <c r="R12087" s="2" t="s">
        <v>161</v>
      </c>
      <c r="S12087" s="2" t="s">
        <v>165</v>
      </c>
      <c r="T12087" s="2" t="s">
        <v>165</v>
      </c>
      <c r="U12087" t="s">
        <v>783</v>
      </c>
    </row>
    <row r="12088" spans="3:21" x14ac:dyDescent="0.3">
      <c r="C12088" t="s">
        <v>166</v>
      </c>
      <c r="D12088" t="s">
        <v>158</v>
      </c>
      <c r="E12088" t="s">
        <v>30</v>
      </c>
      <c r="F12088" t="s">
        <v>159</v>
      </c>
      <c r="G12088" s="2">
        <v>1</v>
      </c>
      <c r="H12088" s="2" t="s">
        <v>230</v>
      </c>
      <c r="I12088" s="67">
        <v>2111308.2400000002</v>
      </c>
      <c r="J12088" s="67">
        <v>112175.21</v>
      </c>
      <c r="K12088" s="67">
        <v>2111308.2400000002</v>
      </c>
      <c r="L12088" s="67">
        <v>61621.16</v>
      </c>
      <c r="M12088" s="67">
        <v>2111308.2400000002</v>
      </c>
      <c r="N12088" s="67">
        <v>326.79000000000002</v>
      </c>
      <c r="P12088" s="67">
        <v>0</v>
      </c>
      <c r="Q12088" s="67">
        <v>2111308.2400000002</v>
      </c>
      <c r="R12088" s="2" t="s">
        <v>161</v>
      </c>
      <c r="S12088" s="2" t="s">
        <v>161</v>
      </c>
      <c r="T12088" s="2" t="s">
        <v>165</v>
      </c>
      <c r="U12088" t="s">
        <v>783</v>
      </c>
    </row>
    <row r="12089" spans="3:21" x14ac:dyDescent="0.3">
      <c r="C12089" t="s">
        <v>32</v>
      </c>
      <c r="D12089" t="s">
        <v>158</v>
      </c>
      <c r="E12089" t="s">
        <v>29</v>
      </c>
      <c r="F12089" t="s">
        <v>159</v>
      </c>
      <c r="G12089" s="2">
        <v>5</v>
      </c>
      <c r="H12089" s="2" t="s">
        <v>225</v>
      </c>
      <c r="I12089" s="67">
        <v>-5653.06</v>
      </c>
      <c r="J12089" s="67">
        <v>0</v>
      </c>
      <c r="K12089" s="67">
        <v>-5653.06</v>
      </c>
      <c r="L12089" s="67">
        <v>0</v>
      </c>
      <c r="M12089" s="67">
        <v>-5653.06</v>
      </c>
      <c r="N12089" s="67">
        <v>0</v>
      </c>
      <c r="P12089" s="67">
        <v>0</v>
      </c>
      <c r="Q12089" s="67">
        <v>0</v>
      </c>
      <c r="U12089" t="s">
        <v>783</v>
      </c>
    </row>
    <row r="12090" spans="3:21" x14ac:dyDescent="0.3">
      <c r="C12090" t="s">
        <v>166</v>
      </c>
      <c r="D12090" t="s">
        <v>158</v>
      </c>
      <c r="E12090" t="s">
        <v>29</v>
      </c>
      <c r="F12090" t="s">
        <v>159</v>
      </c>
      <c r="G12090" s="2">
        <v>4</v>
      </c>
      <c r="H12090" s="2" t="s">
        <v>246</v>
      </c>
      <c r="I12090" s="67">
        <v>-283.02999999999997</v>
      </c>
      <c r="J12090" s="67">
        <v>0</v>
      </c>
      <c r="K12090" s="67">
        <v>-283.02999999999997</v>
      </c>
      <c r="L12090" s="67">
        <v>0</v>
      </c>
      <c r="M12090" s="67">
        <v>-283.02999999999997</v>
      </c>
      <c r="N12090" s="67">
        <v>0</v>
      </c>
      <c r="P12090" s="67">
        <v>0</v>
      </c>
      <c r="Q12090" s="67">
        <v>0</v>
      </c>
      <c r="U12090" t="s">
        <v>783</v>
      </c>
    </row>
    <row r="12091" spans="3:21" x14ac:dyDescent="0.3">
      <c r="C12091" t="s">
        <v>31</v>
      </c>
      <c r="D12091" t="s">
        <v>158</v>
      </c>
      <c r="E12091" t="s">
        <v>29</v>
      </c>
      <c r="F12091" t="s">
        <v>159</v>
      </c>
      <c r="G12091" s="2">
        <v>10</v>
      </c>
      <c r="H12091" s="2" t="s">
        <v>356</v>
      </c>
      <c r="I12091" s="67">
        <v>-3587.72</v>
      </c>
      <c r="J12091" s="67">
        <v>0</v>
      </c>
      <c r="K12091" s="67">
        <v>-3587.72</v>
      </c>
      <c r="L12091" s="67">
        <v>0</v>
      </c>
      <c r="M12091" s="67">
        <v>-3587.72</v>
      </c>
      <c r="N12091" s="67">
        <v>0</v>
      </c>
      <c r="P12091" s="67">
        <v>0</v>
      </c>
      <c r="Q12091" s="67">
        <v>0</v>
      </c>
      <c r="U12091" t="s">
        <v>783</v>
      </c>
    </row>
    <row r="12092" spans="3:21" x14ac:dyDescent="0.3">
      <c r="C12092" t="s">
        <v>31</v>
      </c>
      <c r="D12092" t="s">
        <v>158</v>
      </c>
      <c r="E12092" t="s">
        <v>30</v>
      </c>
      <c r="F12092" t="s">
        <v>159</v>
      </c>
      <c r="G12092" s="2">
        <v>-1</v>
      </c>
      <c r="H12092" s="2" t="s">
        <v>262</v>
      </c>
      <c r="I12092" s="67">
        <v>1416299.17</v>
      </c>
      <c r="J12092" s="67">
        <v>82.13</v>
      </c>
      <c r="K12092" s="67">
        <v>1416299.17</v>
      </c>
      <c r="L12092" s="67">
        <v>36.9</v>
      </c>
      <c r="M12092" s="67">
        <v>1416299.17</v>
      </c>
      <c r="N12092" s="67">
        <v>460.01</v>
      </c>
      <c r="P12092" s="67">
        <v>0</v>
      </c>
      <c r="Q12092" s="67">
        <v>0</v>
      </c>
      <c r="R12092" s="2" t="s">
        <v>161</v>
      </c>
      <c r="S12092" s="2" t="s">
        <v>161</v>
      </c>
      <c r="T12092" s="2" t="s">
        <v>161</v>
      </c>
      <c r="U12092" t="s">
        <v>783</v>
      </c>
    </row>
    <row r="12093" spans="3:21" x14ac:dyDescent="0.3">
      <c r="C12093" t="s">
        <v>166</v>
      </c>
      <c r="D12093" t="s">
        <v>158</v>
      </c>
      <c r="E12093" t="s">
        <v>30</v>
      </c>
      <c r="F12093" t="s">
        <v>159</v>
      </c>
      <c r="G12093" s="2">
        <v>4</v>
      </c>
      <c r="H12093" s="2" t="s">
        <v>202</v>
      </c>
      <c r="I12093" s="67">
        <v>101243.55</v>
      </c>
      <c r="J12093" s="67">
        <v>41.07</v>
      </c>
      <c r="K12093" s="67">
        <v>101243.55</v>
      </c>
      <c r="L12093" s="67">
        <v>6.87</v>
      </c>
      <c r="M12093" s="67">
        <v>101243.55</v>
      </c>
      <c r="N12093" s="67">
        <v>75.150000000000006</v>
      </c>
      <c r="P12093" s="67">
        <v>0</v>
      </c>
      <c r="Q12093" s="67">
        <v>404974.2</v>
      </c>
      <c r="R12093" s="2" t="s">
        <v>161</v>
      </c>
      <c r="S12093" s="2" t="s">
        <v>161</v>
      </c>
      <c r="T12093" s="2" t="s">
        <v>161</v>
      </c>
      <c r="U12093" t="s">
        <v>783</v>
      </c>
    </row>
    <row r="12094" spans="3:21" x14ac:dyDescent="0.3">
      <c r="C12094" t="s">
        <v>31</v>
      </c>
      <c r="D12094" t="s">
        <v>158</v>
      </c>
      <c r="E12094" t="s">
        <v>29</v>
      </c>
      <c r="F12094" t="s">
        <v>159</v>
      </c>
      <c r="G12094" s="2">
        <v>-1</v>
      </c>
      <c r="H12094" s="2" t="s">
        <v>568</v>
      </c>
      <c r="I12094" s="67">
        <v>-18.23</v>
      </c>
      <c r="J12094" s="67">
        <v>0</v>
      </c>
      <c r="K12094" s="67">
        <v>-18.23</v>
      </c>
      <c r="L12094" s="67">
        <v>0</v>
      </c>
      <c r="M12094" s="67">
        <v>-18.23</v>
      </c>
      <c r="N12094" s="67">
        <v>0</v>
      </c>
      <c r="P12094" s="67">
        <v>0</v>
      </c>
      <c r="Q12094" s="67">
        <v>0</v>
      </c>
      <c r="U12094" t="s">
        <v>783</v>
      </c>
    </row>
    <row r="12095" spans="3:21" x14ac:dyDescent="0.3">
      <c r="C12095" t="s">
        <v>166</v>
      </c>
      <c r="D12095" t="s">
        <v>158</v>
      </c>
      <c r="E12095" t="s">
        <v>30</v>
      </c>
      <c r="F12095" t="s">
        <v>159</v>
      </c>
      <c r="G12095" s="2">
        <v>9</v>
      </c>
      <c r="H12095" s="2" t="s">
        <v>464</v>
      </c>
      <c r="I12095" s="67">
        <v>222462.81</v>
      </c>
      <c r="J12095" s="67">
        <v>0</v>
      </c>
      <c r="K12095" s="67">
        <v>222462.81</v>
      </c>
      <c r="L12095" s="67">
        <v>0</v>
      </c>
      <c r="M12095" s="67">
        <v>222462.81</v>
      </c>
      <c r="N12095" s="67">
        <v>78.92</v>
      </c>
      <c r="P12095" s="67">
        <v>0</v>
      </c>
      <c r="Q12095" s="67">
        <v>2002165.29</v>
      </c>
      <c r="R12095" s="2" t="s">
        <v>161</v>
      </c>
      <c r="S12095" s="2" t="s">
        <v>161</v>
      </c>
      <c r="T12095" s="2" t="s">
        <v>165</v>
      </c>
      <c r="U12095" t="s">
        <v>783</v>
      </c>
    </row>
    <row r="12096" spans="3:21" x14ac:dyDescent="0.3">
      <c r="C12096" t="s">
        <v>166</v>
      </c>
      <c r="D12096" t="s">
        <v>158</v>
      </c>
      <c r="E12096" t="s">
        <v>29</v>
      </c>
      <c r="F12096" t="s">
        <v>159</v>
      </c>
      <c r="G12096" s="2">
        <v>9</v>
      </c>
      <c r="H12096" s="2" t="s">
        <v>360</v>
      </c>
      <c r="I12096" s="67">
        <v>-626.66</v>
      </c>
      <c r="J12096" s="67">
        <v>0</v>
      </c>
      <c r="K12096" s="67">
        <v>-626.66</v>
      </c>
      <c r="L12096" s="67">
        <v>0</v>
      </c>
      <c r="M12096" s="67">
        <v>-626.66</v>
      </c>
      <c r="N12096" s="67">
        <v>0</v>
      </c>
      <c r="P12096" s="67">
        <v>0</v>
      </c>
      <c r="Q12096" s="67">
        <v>0</v>
      </c>
      <c r="U12096" t="s">
        <v>783</v>
      </c>
    </row>
    <row r="12097" spans="3:21" x14ac:dyDescent="0.3">
      <c r="C12097" t="s">
        <v>166</v>
      </c>
      <c r="D12097" t="s">
        <v>158</v>
      </c>
      <c r="E12097" t="s">
        <v>29</v>
      </c>
      <c r="F12097" t="s">
        <v>159</v>
      </c>
      <c r="G12097" s="2">
        <v>2</v>
      </c>
      <c r="H12097" s="2" t="s">
        <v>625</v>
      </c>
      <c r="I12097" s="67">
        <v>-400.46</v>
      </c>
      <c r="J12097" s="67">
        <v>0</v>
      </c>
      <c r="K12097" s="67">
        <v>-400.46</v>
      </c>
      <c r="L12097" s="67">
        <v>0</v>
      </c>
      <c r="M12097" s="67">
        <v>-400.46</v>
      </c>
      <c r="N12097" s="67">
        <v>0</v>
      </c>
      <c r="O12097" s="2">
        <v>0</v>
      </c>
      <c r="P12097" s="67">
        <v>0</v>
      </c>
      <c r="Q12097" s="67">
        <v>0</v>
      </c>
      <c r="U12097" t="s">
        <v>783</v>
      </c>
    </row>
    <row r="12098" spans="3:21" x14ac:dyDescent="0.3">
      <c r="C12098" t="s">
        <v>166</v>
      </c>
      <c r="D12098" t="s">
        <v>158</v>
      </c>
      <c r="E12098" t="s">
        <v>30</v>
      </c>
      <c r="F12098" t="s">
        <v>159</v>
      </c>
      <c r="G12098" s="2">
        <v>3</v>
      </c>
      <c r="H12098" s="2" t="s">
        <v>508</v>
      </c>
      <c r="I12098" s="67">
        <v>23654.05</v>
      </c>
      <c r="J12098" s="67">
        <v>0.43</v>
      </c>
      <c r="K12098" s="67">
        <v>23654.05</v>
      </c>
      <c r="L12098" s="67">
        <v>334.26</v>
      </c>
      <c r="M12098" s="67">
        <v>23654.05</v>
      </c>
      <c r="N12098" s="67">
        <v>5.51</v>
      </c>
      <c r="P12098" s="67">
        <v>0</v>
      </c>
      <c r="Q12098" s="67">
        <v>70962.149999999994</v>
      </c>
      <c r="R12098" s="2" t="s">
        <v>165</v>
      </c>
      <c r="S12098" s="2" t="s">
        <v>161</v>
      </c>
      <c r="T12098" s="2" t="s">
        <v>165</v>
      </c>
      <c r="U12098" t="s">
        <v>783</v>
      </c>
    </row>
    <row r="12099" spans="3:21" x14ac:dyDescent="0.3">
      <c r="C12099" t="s">
        <v>166</v>
      </c>
      <c r="D12099" t="s">
        <v>158</v>
      </c>
      <c r="E12099" t="s">
        <v>30</v>
      </c>
      <c r="F12099" t="s">
        <v>159</v>
      </c>
      <c r="G12099" s="2">
        <v>3</v>
      </c>
      <c r="H12099" s="2" t="s">
        <v>242</v>
      </c>
      <c r="I12099" s="67">
        <v>1619606.73</v>
      </c>
      <c r="J12099" s="67">
        <v>147.72</v>
      </c>
      <c r="K12099" s="67">
        <v>1619606.73</v>
      </c>
      <c r="L12099" s="67">
        <v>70.16</v>
      </c>
      <c r="M12099" s="67">
        <v>1619606.73</v>
      </c>
      <c r="N12099" s="67">
        <v>672</v>
      </c>
      <c r="P12099" s="67">
        <v>0</v>
      </c>
      <c r="Q12099" s="67">
        <v>4858820.1899999995</v>
      </c>
      <c r="R12099" s="2" t="s">
        <v>161</v>
      </c>
      <c r="S12099" s="2" t="s">
        <v>161</v>
      </c>
      <c r="T12099" s="2" t="s">
        <v>161</v>
      </c>
      <c r="U12099" t="s">
        <v>783</v>
      </c>
    </row>
    <row r="12100" spans="3:21" x14ac:dyDescent="0.3">
      <c r="C12100" t="s">
        <v>166</v>
      </c>
      <c r="D12100" t="s">
        <v>158</v>
      </c>
      <c r="E12100" t="s">
        <v>30</v>
      </c>
      <c r="F12100" t="s">
        <v>159</v>
      </c>
      <c r="G12100" s="2">
        <v>2</v>
      </c>
      <c r="H12100" s="2" t="s">
        <v>272</v>
      </c>
      <c r="I12100" s="67">
        <v>7114.66</v>
      </c>
      <c r="J12100" s="67">
        <v>1111.33</v>
      </c>
      <c r="K12100" s="67">
        <v>7114.66</v>
      </c>
      <c r="L12100" s="67">
        <v>37.24</v>
      </c>
      <c r="M12100" s="67">
        <v>7114.66</v>
      </c>
      <c r="N12100" s="67">
        <v>8.51</v>
      </c>
      <c r="P12100" s="67">
        <v>0</v>
      </c>
      <c r="Q12100" s="67">
        <v>14229.32</v>
      </c>
      <c r="R12100" s="2" t="s">
        <v>161</v>
      </c>
      <c r="S12100" s="2" t="s">
        <v>161</v>
      </c>
      <c r="T12100" s="2" t="s">
        <v>165</v>
      </c>
      <c r="U12100" t="s">
        <v>783</v>
      </c>
    </row>
    <row r="12101" spans="3:21" x14ac:dyDescent="0.3">
      <c r="C12101" t="s">
        <v>166</v>
      </c>
      <c r="D12101" t="s">
        <v>158</v>
      </c>
      <c r="E12101" t="s">
        <v>29</v>
      </c>
      <c r="F12101" t="s">
        <v>159</v>
      </c>
      <c r="G12101" s="2">
        <v>13</v>
      </c>
      <c r="H12101" s="2" t="s">
        <v>255</v>
      </c>
      <c r="I12101" s="67">
        <v>-188.01</v>
      </c>
      <c r="J12101" s="67">
        <v>0</v>
      </c>
      <c r="K12101" s="67">
        <v>-188.01</v>
      </c>
      <c r="L12101" s="67">
        <v>0</v>
      </c>
      <c r="M12101" s="67">
        <v>-188.01</v>
      </c>
      <c r="N12101" s="67">
        <v>0</v>
      </c>
      <c r="P12101" s="67">
        <v>0</v>
      </c>
      <c r="Q12101" s="67">
        <v>0</v>
      </c>
      <c r="U12101" t="s">
        <v>783</v>
      </c>
    </row>
    <row r="12102" spans="3:21" x14ac:dyDescent="0.3">
      <c r="C12102" t="s">
        <v>166</v>
      </c>
      <c r="D12102" t="s">
        <v>158</v>
      </c>
      <c r="E12102" t="s">
        <v>29</v>
      </c>
      <c r="F12102" t="s">
        <v>159</v>
      </c>
      <c r="G12102" s="2">
        <v>9</v>
      </c>
      <c r="H12102" s="2" t="s">
        <v>365</v>
      </c>
      <c r="I12102" s="67">
        <v>-179.03</v>
      </c>
      <c r="J12102" s="67">
        <v>0</v>
      </c>
      <c r="K12102" s="67">
        <v>-179.03</v>
      </c>
      <c r="L12102" s="67">
        <v>0</v>
      </c>
      <c r="M12102" s="67">
        <v>-179.03</v>
      </c>
      <c r="N12102" s="67">
        <v>0</v>
      </c>
      <c r="P12102" s="67">
        <v>0</v>
      </c>
      <c r="Q12102" s="67">
        <v>0</v>
      </c>
      <c r="U12102" t="s">
        <v>783</v>
      </c>
    </row>
    <row r="12103" spans="3:21" x14ac:dyDescent="0.3">
      <c r="C12103" t="s">
        <v>31</v>
      </c>
      <c r="D12103" t="s">
        <v>158</v>
      </c>
      <c r="E12103" t="s">
        <v>30</v>
      </c>
      <c r="F12103" t="s">
        <v>159</v>
      </c>
      <c r="G12103" s="2">
        <v>0</v>
      </c>
      <c r="H12103" s="2" t="s">
        <v>227</v>
      </c>
      <c r="I12103" s="67">
        <v>2320.7800000000002</v>
      </c>
      <c r="J12103" s="67">
        <v>3.01</v>
      </c>
      <c r="K12103" s="67">
        <v>2320.7800000000002</v>
      </c>
      <c r="L12103" s="67">
        <v>0.22</v>
      </c>
      <c r="M12103" s="67">
        <v>2320.7800000000002</v>
      </c>
      <c r="N12103" s="67">
        <v>4.7</v>
      </c>
      <c r="P12103" s="67">
        <v>0</v>
      </c>
      <c r="Q12103" s="67">
        <v>0</v>
      </c>
      <c r="R12103" s="2" t="s">
        <v>161</v>
      </c>
      <c r="S12103" s="2" t="s">
        <v>161</v>
      </c>
      <c r="T12103" s="2" t="s">
        <v>161</v>
      </c>
      <c r="U12103" t="s">
        <v>783</v>
      </c>
    </row>
    <row r="12104" spans="3:21" x14ac:dyDescent="0.3">
      <c r="C12104" t="s">
        <v>31</v>
      </c>
      <c r="D12104" t="s">
        <v>158</v>
      </c>
      <c r="E12104" t="s">
        <v>30</v>
      </c>
      <c r="F12104" t="s">
        <v>159</v>
      </c>
      <c r="G12104" s="2">
        <v>5</v>
      </c>
      <c r="H12104" s="2" t="s">
        <v>179</v>
      </c>
      <c r="I12104" s="67">
        <v>17471.310000000001</v>
      </c>
      <c r="J12104" s="67">
        <v>2514.8200000000002</v>
      </c>
      <c r="K12104" s="67">
        <v>17471.310000000001</v>
      </c>
      <c r="L12104" s="67">
        <v>0.5</v>
      </c>
      <c r="M12104" s="67">
        <v>17471.310000000001</v>
      </c>
      <c r="N12104" s="67">
        <v>6.28</v>
      </c>
      <c r="P12104" s="67">
        <v>0</v>
      </c>
      <c r="Q12104" s="67">
        <v>87356.55</v>
      </c>
      <c r="R12104" s="2" t="s">
        <v>161</v>
      </c>
      <c r="S12104" s="2" t="s">
        <v>165</v>
      </c>
      <c r="T12104" s="2" t="s">
        <v>165</v>
      </c>
      <c r="U12104" t="s">
        <v>783</v>
      </c>
    </row>
    <row r="12105" spans="3:21" x14ac:dyDescent="0.3">
      <c r="C12105" t="s">
        <v>166</v>
      </c>
      <c r="D12105" t="s">
        <v>158</v>
      </c>
      <c r="E12105" t="s">
        <v>30</v>
      </c>
      <c r="F12105" t="s">
        <v>159</v>
      </c>
      <c r="G12105" s="2">
        <v>7</v>
      </c>
      <c r="H12105" s="2" t="s">
        <v>433</v>
      </c>
      <c r="I12105" s="67">
        <v>61783.39</v>
      </c>
      <c r="J12105" s="67">
        <v>2.7</v>
      </c>
      <c r="K12105" s="67">
        <v>61783.39</v>
      </c>
      <c r="L12105" s="67">
        <v>14.48</v>
      </c>
      <c r="M12105" s="67">
        <v>61783.39</v>
      </c>
      <c r="N12105" s="67">
        <v>17.510000000000002</v>
      </c>
      <c r="P12105" s="67">
        <v>0</v>
      </c>
      <c r="Q12105" s="67">
        <v>432483.73</v>
      </c>
      <c r="R12105" s="2" t="s">
        <v>161</v>
      </c>
      <c r="S12105" s="2" t="s">
        <v>161</v>
      </c>
      <c r="T12105" s="2" t="s">
        <v>165</v>
      </c>
      <c r="U12105" t="s">
        <v>783</v>
      </c>
    </row>
    <row r="12106" spans="3:21" x14ac:dyDescent="0.3">
      <c r="C12106" t="s">
        <v>32</v>
      </c>
      <c r="D12106" t="s">
        <v>158</v>
      </c>
      <c r="E12106" t="s">
        <v>29</v>
      </c>
      <c r="F12106" t="s">
        <v>159</v>
      </c>
      <c r="G12106" s="2">
        <v>2</v>
      </c>
      <c r="H12106" s="2" t="s">
        <v>626</v>
      </c>
      <c r="I12106" s="67">
        <v>-9919.0400000000009</v>
      </c>
      <c r="J12106" s="67">
        <v>0</v>
      </c>
      <c r="K12106" s="67">
        <v>-9919.0400000000009</v>
      </c>
      <c r="L12106" s="67">
        <v>0</v>
      </c>
      <c r="M12106" s="67">
        <v>-9919.0400000000009</v>
      </c>
      <c r="N12106" s="67">
        <v>0</v>
      </c>
      <c r="P12106" s="67">
        <v>0</v>
      </c>
      <c r="Q12106" s="67">
        <v>0</v>
      </c>
      <c r="U12106" t="s">
        <v>783</v>
      </c>
    </row>
    <row r="12107" spans="3:21" x14ac:dyDescent="0.3">
      <c r="C12107" t="s">
        <v>166</v>
      </c>
      <c r="D12107" t="s">
        <v>158</v>
      </c>
      <c r="E12107" t="s">
        <v>30</v>
      </c>
      <c r="F12107" t="s">
        <v>159</v>
      </c>
      <c r="G12107" s="2">
        <v>-1</v>
      </c>
      <c r="H12107" s="2" t="s">
        <v>162</v>
      </c>
      <c r="I12107" s="67">
        <v>31226.74</v>
      </c>
      <c r="J12107" s="67">
        <v>3.98</v>
      </c>
      <c r="K12107" s="67">
        <v>31226.74</v>
      </c>
      <c r="L12107" s="67">
        <v>3.6</v>
      </c>
      <c r="M12107" s="67">
        <v>31226.74</v>
      </c>
      <c r="N12107" s="67">
        <v>18.62</v>
      </c>
      <c r="P12107" s="67">
        <v>0</v>
      </c>
      <c r="Q12107" s="67">
        <v>0</v>
      </c>
      <c r="R12107" s="2" t="s">
        <v>161</v>
      </c>
      <c r="S12107" s="2" t="s">
        <v>161</v>
      </c>
      <c r="T12107" s="2" t="s">
        <v>161</v>
      </c>
      <c r="U12107" t="s">
        <v>783</v>
      </c>
    </row>
    <row r="12108" spans="3:21" x14ac:dyDescent="0.3">
      <c r="C12108" t="s">
        <v>32</v>
      </c>
      <c r="D12108" t="s">
        <v>158</v>
      </c>
      <c r="E12108" t="s">
        <v>30</v>
      </c>
      <c r="F12108" t="s">
        <v>159</v>
      </c>
      <c r="G12108" s="2">
        <v>1</v>
      </c>
      <c r="H12108" s="2" t="s">
        <v>408</v>
      </c>
      <c r="I12108" s="67">
        <v>11895.61</v>
      </c>
      <c r="J12108" s="67">
        <v>0.96</v>
      </c>
      <c r="K12108" s="67">
        <v>11895.61</v>
      </c>
      <c r="L12108" s="67">
        <v>0.46</v>
      </c>
      <c r="M12108" s="67">
        <v>11895.61</v>
      </c>
      <c r="N12108" s="67">
        <v>4.3899999999999997</v>
      </c>
      <c r="P12108" s="67">
        <v>0</v>
      </c>
      <c r="Q12108" s="67">
        <v>11895.61</v>
      </c>
      <c r="R12108" s="2" t="s">
        <v>161</v>
      </c>
      <c r="S12108" s="2" t="s">
        <v>161</v>
      </c>
      <c r="T12108" s="2" t="s">
        <v>161</v>
      </c>
      <c r="U12108" t="s">
        <v>783</v>
      </c>
    </row>
    <row r="12109" spans="3:21" x14ac:dyDescent="0.3">
      <c r="C12109" t="s">
        <v>32</v>
      </c>
      <c r="D12109" t="s">
        <v>158</v>
      </c>
      <c r="E12109" t="s">
        <v>29</v>
      </c>
      <c r="F12109" t="s">
        <v>159</v>
      </c>
      <c r="G12109" s="2">
        <v>-1</v>
      </c>
      <c r="H12109" s="2" t="s">
        <v>215</v>
      </c>
      <c r="I12109" s="67">
        <v>-2297.48</v>
      </c>
      <c r="J12109" s="67">
        <v>0</v>
      </c>
      <c r="K12109" s="67">
        <v>-2297.48</v>
      </c>
      <c r="L12109" s="67">
        <v>0</v>
      </c>
      <c r="M12109" s="67">
        <v>-2297.48</v>
      </c>
      <c r="N12109" s="67">
        <v>0</v>
      </c>
      <c r="P12109" s="67">
        <v>0</v>
      </c>
      <c r="Q12109" s="67">
        <v>0</v>
      </c>
      <c r="U12109" t="s">
        <v>783</v>
      </c>
    </row>
    <row r="12110" spans="3:21" x14ac:dyDescent="0.3">
      <c r="C12110" t="s">
        <v>166</v>
      </c>
      <c r="D12110" t="s">
        <v>158</v>
      </c>
      <c r="E12110" t="s">
        <v>30</v>
      </c>
      <c r="F12110" t="s">
        <v>159</v>
      </c>
      <c r="G12110" s="2">
        <v>1</v>
      </c>
      <c r="H12110" s="2" t="s">
        <v>390</v>
      </c>
      <c r="I12110" s="67">
        <v>6407.84</v>
      </c>
      <c r="J12110" s="67">
        <v>0.19</v>
      </c>
      <c r="K12110" s="67">
        <v>6407.84</v>
      </c>
      <c r="L12110" s="67">
        <v>200.25</v>
      </c>
      <c r="M12110" s="67">
        <v>6407.84</v>
      </c>
      <c r="N12110" s="67">
        <v>0.91</v>
      </c>
      <c r="P12110" s="67">
        <v>0</v>
      </c>
      <c r="Q12110" s="67">
        <v>6407.84</v>
      </c>
      <c r="R12110" s="2" t="s">
        <v>165</v>
      </c>
      <c r="S12110" s="2" t="s">
        <v>161</v>
      </c>
      <c r="T12110" s="2" t="s">
        <v>165</v>
      </c>
      <c r="U12110" t="s">
        <v>783</v>
      </c>
    </row>
    <row r="12111" spans="3:21" x14ac:dyDescent="0.3">
      <c r="C12111" t="s">
        <v>31</v>
      </c>
      <c r="D12111" t="s">
        <v>158</v>
      </c>
      <c r="E12111" t="s">
        <v>30</v>
      </c>
      <c r="F12111" t="s">
        <v>159</v>
      </c>
      <c r="G12111" s="2">
        <v>2</v>
      </c>
      <c r="H12111" s="2" t="s">
        <v>403</v>
      </c>
      <c r="I12111" s="67">
        <v>151845.72</v>
      </c>
      <c r="J12111" s="67">
        <v>16.8</v>
      </c>
      <c r="K12111" s="67">
        <v>151845.72</v>
      </c>
      <c r="L12111" s="67">
        <v>2.81</v>
      </c>
      <c r="M12111" s="67">
        <v>151845.72</v>
      </c>
      <c r="N12111" s="67">
        <v>30.74</v>
      </c>
      <c r="P12111" s="67">
        <v>0</v>
      </c>
      <c r="Q12111" s="67">
        <v>303691.44</v>
      </c>
      <c r="R12111" s="2" t="s">
        <v>161</v>
      </c>
      <c r="S12111" s="2" t="s">
        <v>161</v>
      </c>
      <c r="T12111" s="2" t="s">
        <v>161</v>
      </c>
      <c r="U12111" t="s">
        <v>783</v>
      </c>
    </row>
    <row r="12112" spans="3:21" x14ac:dyDescent="0.3">
      <c r="C12112" t="s">
        <v>31</v>
      </c>
      <c r="D12112" t="s">
        <v>158</v>
      </c>
      <c r="E12112" t="s">
        <v>29</v>
      </c>
      <c r="F12112" t="s">
        <v>159</v>
      </c>
      <c r="G12112" s="2">
        <v>1</v>
      </c>
      <c r="H12112" s="2" t="s">
        <v>469</v>
      </c>
      <c r="I12112" s="67">
        <v>-614.73</v>
      </c>
      <c r="J12112" s="67">
        <v>0</v>
      </c>
      <c r="K12112" s="67">
        <v>-614.73</v>
      </c>
      <c r="L12112" s="67">
        <v>0</v>
      </c>
      <c r="M12112" s="67">
        <v>-614.73</v>
      </c>
      <c r="N12112" s="67">
        <v>0</v>
      </c>
      <c r="P12112" s="67">
        <v>0</v>
      </c>
      <c r="Q12112" s="67">
        <v>0</v>
      </c>
      <c r="U12112" t="s">
        <v>783</v>
      </c>
    </row>
    <row r="12113" spans="3:21" x14ac:dyDescent="0.3">
      <c r="C12113" t="s">
        <v>31</v>
      </c>
      <c r="D12113" t="s">
        <v>158</v>
      </c>
      <c r="E12113" t="s">
        <v>30</v>
      </c>
      <c r="F12113" t="s">
        <v>159</v>
      </c>
      <c r="G12113" s="2">
        <v>3</v>
      </c>
      <c r="H12113" s="2" t="s">
        <v>410</v>
      </c>
      <c r="I12113" s="67">
        <v>13112.59</v>
      </c>
      <c r="J12113" s="67">
        <v>9.15</v>
      </c>
      <c r="K12113" s="67">
        <v>13112.59</v>
      </c>
      <c r="L12113" s="67">
        <v>0.66</v>
      </c>
      <c r="M12113" s="67">
        <v>13112.59</v>
      </c>
      <c r="N12113" s="67">
        <v>14.26</v>
      </c>
      <c r="P12113" s="67">
        <v>0</v>
      </c>
      <c r="Q12113" s="67">
        <v>39337.770000000004</v>
      </c>
      <c r="R12113" s="2" t="s">
        <v>161</v>
      </c>
      <c r="S12113" s="2" t="s">
        <v>161</v>
      </c>
      <c r="T12113" s="2" t="s">
        <v>161</v>
      </c>
      <c r="U12113" t="s">
        <v>783</v>
      </c>
    </row>
    <row r="12114" spans="3:21" x14ac:dyDescent="0.3">
      <c r="C12114" t="s">
        <v>166</v>
      </c>
      <c r="D12114" t="s">
        <v>158</v>
      </c>
      <c r="E12114" t="s">
        <v>29</v>
      </c>
      <c r="F12114" t="s">
        <v>159</v>
      </c>
      <c r="G12114" s="2">
        <v>4</v>
      </c>
      <c r="H12114" s="2" t="s">
        <v>290</v>
      </c>
      <c r="I12114" s="67">
        <v>-2483.27</v>
      </c>
      <c r="J12114" s="67">
        <v>0</v>
      </c>
      <c r="K12114" s="67">
        <v>-2483.27</v>
      </c>
      <c r="L12114" s="67">
        <v>0</v>
      </c>
      <c r="M12114" s="67">
        <v>-2483.27</v>
      </c>
      <c r="N12114" s="67">
        <v>0</v>
      </c>
      <c r="P12114" s="67">
        <v>0</v>
      </c>
      <c r="Q12114" s="67">
        <v>0</v>
      </c>
      <c r="U12114" t="s">
        <v>783</v>
      </c>
    </row>
    <row r="12115" spans="3:21" x14ac:dyDescent="0.3">
      <c r="C12115" t="s">
        <v>31</v>
      </c>
      <c r="D12115" t="s">
        <v>158</v>
      </c>
      <c r="E12115" t="s">
        <v>29</v>
      </c>
      <c r="F12115" t="s">
        <v>159</v>
      </c>
      <c r="G12115" s="2">
        <v>-1</v>
      </c>
      <c r="H12115" s="2" t="s">
        <v>197</v>
      </c>
      <c r="I12115" s="67">
        <v>-6686.44</v>
      </c>
      <c r="J12115" s="67">
        <v>0</v>
      </c>
      <c r="K12115" s="67">
        <v>-6686.44</v>
      </c>
      <c r="L12115" s="67">
        <v>0</v>
      </c>
      <c r="M12115" s="67">
        <v>-6686.44</v>
      </c>
      <c r="N12115" s="67">
        <v>0</v>
      </c>
      <c r="P12115" s="67">
        <v>0</v>
      </c>
      <c r="Q12115" s="67">
        <v>0</v>
      </c>
      <c r="U12115" t="s">
        <v>783</v>
      </c>
    </row>
    <row r="12116" spans="3:21" x14ac:dyDescent="0.3">
      <c r="C12116" t="s">
        <v>166</v>
      </c>
      <c r="D12116" t="s">
        <v>158</v>
      </c>
      <c r="E12116" t="s">
        <v>29</v>
      </c>
      <c r="F12116" t="s">
        <v>159</v>
      </c>
      <c r="G12116" s="2">
        <v>0</v>
      </c>
      <c r="H12116" s="2" t="s">
        <v>240</v>
      </c>
      <c r="I12116" s="67">
        <v>-1.58</v>
      </c>
      <c r="J12116" s="67">
        <v>0</v>
      </c>
      <c r="K12116" s="67">
        <v>-1.58</v>
      </c>
      <c r="L12116" s="67">
        <v>0</v>
      </c>
      <c r="M12116" s="67">
        <v>-1.58</v>
      </c>
      <c r="N12116" s="67">
        <v>0</v>
      </c>
      <c r="O12116" s="2">
        <v>1</v>
      </c>
      <c r="P12116" s="67">
        <v>0</v>
      </c>
      <c r="Q12116" s="67">
        <v>0</v>
      </c>
      <c r="U12116" t="s">
        <v>783</v>
      </c>
    </row>
    <row r="12117" spans="3:21" x14ac:dyDescent="0.3">
      <c r="C12117" t="s">
        <v>166</v>
      </c>
      <c r="D12117" t="s">
        <v>158</v>
      </c>
      <c r="E12117" t="s">
        <v>30</v>
      </c>
      <c r="F12117" t="s">
        <v>159</v>
      </c>
      <c r="G12117" s="2">
        <v>5</v>
      </c>
      <c r="H12117" s="2" t="s">
        <v>224</v>
      </c>
      <c r="I12117" s="67">
        <v>966054.68</v>
      </c>
      <c r="J12117" s="67">
        <v>0.12</v>
      </c>
      <c r="K12117" s="67">
        <v>966054.68</v>
      </c>
      <c r="L12117" s="67">
        <v>0.28999999999999998</v>
      </c>
      <c r="M12117" s="67">
        <v>966054.68</v>
      </c>
      <c r="N12117" s="67">
        <v>516.09</v>
      </c>
      <c r="P12117" s="67">
        <v>0</v>
      </c>
      <c r="Q12117" s="67">
        <v>4830273.4000000004</v>
      </c>
      <c r="R12117" s="2" t="s">
        <v>161</v>
      </c>
      <c r="S12117" s="2" t="s">
        <v>161</v>
      </c>
      <c r="T12117" s="2" t="s">
        <v>165</v>
      </c>
      <c r="U12117" t="s">
        <v>783</v>
      </c>
    </row>
    <row r="12118" spans="3:21" x14ac:dyDescent="0.3">
      <c r="C12118" t="s">
        <v>31</v>
      </c>
      <c r="D12118" t="s">
        <v>158</v>
      </c>
      <c r="E12118" t="s">
        <v>30</v>
      </c>
      <c r="F12118" t="s">
        <v>159</v>
      </c>
      <c r="G12118" s="2">
        <v>-1</v>
      </c>
      <c r="H12118" s="2" t="s">
        <v>265</v>
      </c>
      <c r="I12118" s="67">
        <v>426273.86</v>
      </c>
      <c r="J12118" s="67">
        <v>27.3</v>
      </c>
      <c r="K12118" s="67">
        <v>426273.86</v>
      </c>
      <c r="L12118" s="67">
        <v>18.559999999999999</v>
      </c>
      <c r="M12118" s="67">
        <v>426273.86</v>
      </c>
      <c r="N12118" s="67">
        <v>332.71</v>
      </c>
      <c r="P12118" s="67">
        <v>0</v>
      </c>
      <c r="Q12118" s="67">
        <v>0</v>
      </c>
      <c r="R12118" s="2" t="s">
        <v>161</v>
      </c>
      <c r="S12118" s="2" t="s">
        <v>161</v>
      </c>
      <c r="T12118" s="2" t="s">
        <v>161</v>
      </c>
      <c r="U12118" t="s">
        <v>783</v>
      </c>
    </row>
    <row r="12119" spans="3:21" x14ac:dyDescent="0.3">
      <c r="C12119" t="s">
        <v>31</v>
      </c>
      <c r="D12119" t="s">
        <v>158</v>
      </c>
      <c r="E12119" t="s">
        <v>29</v>
      </c>
      <c r="F12119" t="s">
        <v>159</v>
      </c>
      <c r="G12119" s="2">
        <v>5</v>
      </c>
      <c r="H12119" s="2" t="s">
        <v>217</v>
      </c>
      <c r="I12119" s="67">
        <v>-2988.69</v>
      </c>
      <c r="J12119" s="67">
        <v>0</v>
      </c>
      <c r="K12119" s="67">
        <v>-2988.69</v>
      </c>
      <c r="L12119" s="67">
        <v>0</v>
      </c>
      <c r="M12119" s="67">
        <v>-2988.69</v>
      </c>
      <c r="N12119" s="67">
        <v>0</v>
      </c>
      <c r="P12119" s="67">
        <v>0</v>
      </c>
      <c r="Q12119" s="67">
        <v>0</v>
      </c>
      <c r="U12119" t="s">
        <v>783</v>
      </c>
    </row>
    <row r="12120" spans="3:21" x14ac:dyDescent="0.3">
      <c r="C12120" t="s">
        <v>32</v>
      </c>
      <c r="D12120" t="s">
        <v>158</v>
      </c>
      <c r="E12120" t="s">
        <v>29</v>
      </c>
      <c r="F12120" t="s">
        <v>159</v>
      </c>
      <c r="G12120" s="2">
        <v>-1</v>
      </c>
      <c r="H12120" s="2" t="s">
        <v>639</v>
      </c>
      <c r="I12120" s="67">
        <v>-16950.18</v>
      </c>
      <c r="J12120" s="67">
        <v>0</v>
      </c>
      <c r="K12120" s="67">
        <v>-16950.18</v>
      </c>
      <c r="L12120" s="67">
        <v>0</v>
      </c>
      <c r="M12120" s="67">
        <v>-16950.18</v>
      </c>
      <c r="N12120" s="67">
        <v>0</v>
      </c>
      <c r="P12120" s="67">
        <v>0</v>
      </c>
      <c r="Q12120" s="67">
        <v>0</v>
      </c>
      <c r="U12120" t="s">
        <v>783</v>
      </c>
    </row>
    <row r="12121" spans="3:21" x14ac:dyDescent="0.3">
      <c r="C12121" t="s">
        <v>31</v>
      </c>
      <c r="D12121" t="s">
        <v>158</v>
      </c>
      <c r="E12121" t="s">
        <v>29</v>
      </c>
      <c r="F12121" t="s">
        <v>159</v>
      </c>
      <c r="G12121" s="2">
        <v>1</v>
      </c>
      <c r="H12121" s="2" t="s">
        <v>547</v>
      </c>
      <c r="I12121" s="67">
        <v>-722.97</v>
      </c>
      <c r="J12121" s="67">
        <v>0</v>
      </c>
      <c r="K12121" s="67">
        <v>-722.97</v>
      </c>
      <c r="L12121" s="67">
        <v>0</v>
      </c>
      <c r="M12121" s="67">
        <v>-722.97</v>
      </c>
      <c r="N12121" s="67">
        <v>0</v>
      </c>
      <c r="P12121" s="67">
        <v>0</v>
      </c>
      <c r="Q12121" s="67">
        <v>0</v>
      </c>
      <c r="U12121" t="s">
        <v>783</v>
      </c>
    </row>
    <row r="12122" spans="3:21" x14ac:dyDescent="0.3">
      <c r="C12122" t="s">
        <v>166</v>
      </c>
      <c r="D12122" t="s">
        <v>158</v>
      </c>
      <c r="E12122" t="s">
        <v>30</v>
      </c>
      <c r="F12122" t="s">
        <v>159</v>
      </c>
      <c r="G12122" s="2">
        <v>5</v>
      </c>
      <c r="H12122" s="2" t="s">
        <v>234</v>
      </c>
      <c r="I12122" s="67">
        <v>17271616.850000001</v>
      </c>
      <c r="J12122" s="67">
        <v>8.4700000000000006</v>
      </c>
      <c r="K12122" s="67">
        <v>17271616.850000001</v>
      </c>
      <c r="L12122" s="67">
        <v>3.8</v>
      </c>
      <c r="M12122" s="67">
        <v>17271616.850000001</v>
      </c>
      <c r="N12122" s="67">
        <v>47.42</v>
      </c>
      <c r="P12122" s="67">
        <v>0</v>
      </c>
      <c r="Q12122" s="67">
        <v>86358084.25</v>
      </c>
      <c r="R12122" s="2" t="s">
        <v>161</v>
      </c>
      <c r="S12122" s="2" t="s">
        <v>161</v>
      </c>
      <c r="T12122" s="2" t="s">
        <v>161</v>
      </c>
      <c r="U12122" t="s">
        <v>783</v>
      </c>
    </row>
    <row r="12123" spans="3:21" x14ac:dyDescent="0.3">
      <c r="C12123" t="s">
        <v>31</v>
      </c>
      <c r="D12123" t="s">
        <v>158</v>
      </c>
      <c r="E12123" t="s">
        <v>29</v>
      </c>
      <c r="F12123" t="s">
        <v>159</v>
      </c>
      <c r="G12123" s="2">
        <v>-1</v>
      </c>
      <c r="H12123" s="2" t="s">
        <v>274</v>
      </c>
      <c r="I12123" s="67">
        <v>-4087.37</v>
      </c>
      <c r="J12123" s="67">
        <v>0</v>
      </c>
      <c r="K12123" s="67">
        <v>-4087.37</v>
      </c>
      <c r="L12123" s="67">
        <v>0</v>
      </c>
      <c r="M12123" s="67">
        <v>-4087.37</v>
      </c>
      <c r="N12123" s="67">
        <v>0</v>
      </c>
      <c r="P12123" s="67">
        <v>0</v>
      </c>
      <c r="Q12123" s="67">
        <v>0</v>
      </c>
      <c r="U12123" t="s">
        <v>783</v>
      </c>
    </row>
    <row r="12124" spans="3:21" x14ac:dyDescent="0.3">
      <c r="C12124" t="s">
        <v>166</v>
      </c>
      <c r="D12124" t="s">
        <v>158</v>
      </c>
      <c r="E12124" t="s">
        <v>30</v>
      </c>
      <c r="F12124" t="s">
        <v>159</v>
      </c>
      <c r="G12124" s="2">
        <v>1</v>
      </c>
      <c r="H12124" s="2" t="s">
        <v>599</v>
      </c>
      <c r="I12124" s="67">
        <v>219967.18</v>
      </c>
      <c r="J12124" s="67">
        <v>25.66</v>
      </c>
      <c r="K12124" s="67">
        <v>219967.18</v>
      </c>
      <c r="L12124" s="67">
        <v>4.29</v>
      </c>
      <c r="M12124" s="67">
        <v>219967.18</v>
      </c>
      <c r="N12124" s="67">
        <v>46.95</v>
      </c>
      <c r="P12124" s="67">
        <v>0</v>
      </c>
      <c r="Q12124" s="67">
        <v>219967.18</v>
      </c>
      <c r="R12124" s="2" t="s">
        <v>161</v>
      </c>
      <c r="S12124" s="2" t="s">
        <v>161</v>
      </c>
      <c r="T12124" s="2" t="s">
        <v>161</v>
      </c>
      <c r="U12124" t="s">
        <v>783</v>
      </c>
    </row>
    <row r="12125" spans="3:21" x14ac:dyDescent="0.3">
      <c r="C12125" t="s">
        <v>31</v>
      </c>
      <c r="D12125" t="s">
        <v>158</v>
      </c>
      <c r="E12125" t="s">
        <v>30</v>
      </c>
      <c r="F12125" t="s">
        <v>159</v>
      </c>
      <c r="G12125" s="2">
        <v>4</v>
      </c>
      <c r="H12125" s="2" t="s">
        <v>333</v>
      </c>
      <c r="I12125" s="67">
        <v>203600.42</v>
      </c>
      <c r="J12125" s="67">
        <v>9.7100000000000009</v>
      </c>
      <c r="K12125" s="67">
        <v>203600.42</v>
      </c>
      <c r="L12125" s="67">
        <v>4.3600000000000003</v>
      </c>
      <c r="M12125" s="67">
        <v>203600.42</v>
      </c>
      <c r="N12125" s="67">
        <v>54.4</v>
      </c>
      <c r="P12125" s="67">
        <v>0</v>
      </c>
      <c r="Q12125" s="67">
        <v>814401.68</v>
      </c>
      <c r="R12125" s="2" t="s">
        <v>161</v>
      </c>
      <c r="S12125" s="2" t="s">
        <v>161</v>
      </c>
      <c r="T12125" s="2" t="s">
        <v>161</v>
      </c>
      <c r="U12125" t="s">
        <v>783</v>
      </c>
    </row>
    <row r="12126" spans="3:21" x14ac:dyDescent="0.3">
      <c r="C12126" t="s">
        <v>32</v>
      </c>
      <c r="D12126" t="s">
        <v>158</v>
      </c>
      <c r="E12126" t="s">
        <v>29</v>
      </c>
      <c r="F12126" t="s">
        <v>159</v>
      </c>
      <c r="G12126" s="2">
        <v>5</v>
      </c>
      <c r="H12126" s="2" t="s">
        <v>244</v>
      </c>
      <c r="I12126" s="67">
        <v>-37909.43</v>
      </c>
      <c r="J12126" s="67">
        <v>0</v>
      </c>
      <c r="K12126" s="67">
        <v>-37909.43</v>
      </c>
      <c r="L12126" s="67">
        <v>0</v>
      </c>
      <c r="M12126" s="67">
        <v>-37909.43</v>
      </c>
      <c r="N12126" s="67">
        <v>0</v>
      </c>
      <c r="P12126" s="67">
        <v>0</v>
      </c>
      <c r="Q12126" s="67">
        <v>0</v>
      </c>
      <c r="U12126" t="s">
        <v>783</v>
      </c>
    </row>
    <row r="12127" spans="3:21" x14ac:dyDescent="0.3">
      <c r="C12127" t="s">
        <v>32</v>
      </c>
      <c r="D12127" t="s">
        <v>158</v>
      </c>
      <c r="E12127" t="s">
        <v>29</v>
      </c>
      <c r="F12127" t="s">
        <v>159</v>
      </c>
      <c r="G12127" s="2">
        <v>2</v>
      </c>
      <c r="H12127" s="2" t="s">
        <v>339</v>
      </c>
      <c r="I12127" s="67">
        <v>-1728.61</v>
      </c>
      <c r="J12127" s="67">
        <v>0</v>
      </c>
      <c r="K12127" s="67">
        <v>-1728.61</v>
      </c>
      <c r="L12127" s="67">
        <v>0</v>
      </c>
      <c r="M12127" s="67">
        <v>-1728.61</v>
      </c>
      <c r="N12127" s="67">
        <v>0</v>
      </c>
      <c r="P12127" s="67">
        <v>0</v>
      </c>
      <c r="Q12127" s="67">
        <v>0</v>
      </c>
      <c r="U12127" t="s">
        <v>783</v>
      </c>
    </row>
    <row r="12128" spans="3:21" x14ac:dyDescent="0.3">
      <c r="C12128" t="s">
        <v>166</v>
      </c>
      <c r="D12128" t="s">
        <v>158</v>
      </c>
      <c r="E12128" t="s">
        <v>30</v>
      </c>
      <c r="F12128" t="s">
        <v>159</v>
      </c>
      <c r="G12128" s="2">
        <v>7</v>
      </c>
      <c r="H12128" s="2" t="s">
        <v>297</v>
      </c>
      <c r="I12128" s="67">
        <v>36572.01</v>
      </c>
      <c r="J12128" s="67">
        <v>0.03</v>
      </c>
      <c r="K12128" s="67">
        <v>36572.01</v>
      </c>
      <c r="L12128" s="67">
        <v>624.37</v>
      </c>
      <c r="M12128" s="67">
        <v>36572.01</v>
      </c>
      <c r="N12128" s="67">
        <v>0.19</v>
      </c>
      <c r="P12128" s="67">
        <v>0</v>
      </c>
      <c r="Q12128" s="67">
        <v>256004.07</v>
      </c>
      <c r="R12128" s="2" t="s">
        <v>165</v>
      </c>
      <c r="S12128" s="2" t="s">
        <v>161</v>
      </c>
      <c r="T12128" s="2" t="s">
        <v>165</v>
      </c>
      <c r="U12128" t="s">
        <v>783</v>
      </c>
    </row>
    <row r="12129" spans="3:21" x14ac:dyDescent="0.3">
      <c r="C12129" t="s">
        <v>166</v>
      </c>
      <c r="D12129" t="s">
        <v>158</v>
      </c>
      <c r="E12129" t="s">
        <v>30</v>
      </c>
      <c r="F12129" t="s">
        <v>159</v>
      </c>
      <c r="G12129" s="2">
        <v>3</v>
      </c>
      <c r="H12129" s="2" t="s">
        <v>356</v>
      </c>
      <c r="I12129" s="67">
        <v>530411.18999999994</v>
      </c>
      <c r="J12129" s="67">
        <v>62.19</v>
      </c>
      <c r="K12129" s="67">
        <v>530411.18999999994</v>
      </c>
      <c r="L12129" s="67">
        <v>33.81</v>
      </c>
      <c r="M12129" s="67">
        <v>530411.18999999994</v>
      </c>
      <c r="N12129" s="67">
        <v>553.78</v>
      </c>
      <c r="P12129" s="67">
        <v>0</v>
      </c>
      <c r="Q12129" s="67">
        <v>1591233.5699999998</v>
      </c>
      <c r="R12129" s="2" t="s">
        <v>161</v>
      </c>
      <c r="S12129" s="2" t="s">
        <v>161</v>
      </c>
      <c r="T12129" s="2" t="s">
        <v>161</v>
      </c>
      <c r="U12129" t="s">
        <v>783</v>
      </c>
    </row>
    <row r="12130" spans="3:21" x14ac:dyDescent="0.3">
      <c r="C12130" t="s">
        <v>31</v>
      </c>
      <c r="D12130" t="s">
        <v>158</v>
      </c>
      <c r="E12130" t="s">
        <v>30</v>
      </c>
      <c r="F12130" t="s">
        <v>159</v>
      </c>
      <c r="G12130" s="2">
        <v>-1</v>
      </c>
      <c r="H12130" s="2" t="s">
        <v>334</v>
      </c>
      <c r="I12130" s="67">
        <v>912.1</v>
      </c>
      <c r="J12130" s="67">
        <v>0.46</v>
      </c>
      <c r="K12130" s="67">
        <v>912.1</v>
      </c>
      <c r="L12130" s="67">
        <v>0.03</v>
      </c>
      <c r="M12130" s="67">
        <v>912.1</v>
      </c>
      <c r="N12130" s="67">
        <v>0.72</v>
      </c>
      <c r="P12130" s="67">
        <v>0</v>
      </c>
      <c r="Q12130" s="67">
        <v>0</v>
      </c>
      <c r="R12130" s="2" t="s">
        <v>161</v>
      </c>
      <c r="S12130" s="2" t="s">
        <v>161</v>
      </c>
      <c r="T12130" s="2" t="s">
        <v>161</v>
      </c>
      <c r="U12130" t="s">
        <v>783</v>
      </c>
    </row>
    <row r="12131" spans="3:21" x14ac:dyDescent="0.3">
      <c r="C12131" t="s">
        <v>31</v>
      </c>
      <c r="D12131" t="s">
        <v>158</v>
      </c>
      <c r="E12131" t="s">
        <v>30</v>
      </c>
      <c r="F12131" t="s">
        <v>159</v>
      </c>
      <c r="G12131" s="2">
        <v>0</v>
      </c>
      <c r="H12131" s="2" t="s">
        <v>646</v>
      </c>
      <c r="I12131" s="67">
        <v>3132.21</v>
      </c>
      <c r="J12131" s="67">
        <v>0.05</v>
      </c>
      <c r="K12131" s="67">
        <v>3132.21</v>
      </c>
      <c r="L12131" s="67">
        <v>0.02</v>
      </c>
      <c r="M12131" s="67">
        <v>3132.21</v>
      </c>
      <c r="N12131" s="67">
        <v>0.21</v>
      </c>
      <c r="P12131" s="67">
        <v>0</v>
      </c>
      <c r="Q12131" s="67">
        <v>0</v>
      </c>
      <c r="R12131" s="2" t="s">
        <v>161</v>
      </c>
      <c r="S12131" s="2" t="s">
        <v>161</v>
      </c>
      <c r="T12131" s="2" t="s">
        <v>161</v>
      </c>
      <c r="U12131" t="s">
        <v>783</v>
      </c>
    </row>
    <row r="12132" spans="3:21" x14ac:dyDescent="0.3">
      <c r="C12132" t="s">
        <v>32</v>
      </c>
      <c r="D12132" t="s">
        <v>158</v>
      </c>
      <c r="E12132" t="s">
        <v>30</v>
      </c>
      <c r="F12132" t="s">
        <v>159</v>
      </c>
      <c r="G12132" s="2">
        <v>3</v>
      </c>
      <c r="H12132" s="2" t="s">
        <v>616</v>
      </c>
      <c r="I12132" s="67">
        <v>6164.65</v>
      </c>
      <c r="J12132" s="67">
        <v>2.81</v>
      </c>
      <c r="K12132" s="67">
        <v>6164.65</v>
      </c>
      <c r="L12132" s="67">
        <v>0.56999999999999995</v>
      </c>
      <c r="M12132" s="67">
        <v>6164.65</v>
      </c>
      <c r="N12132" s="67">
        <v>4.5</v>
      </c>
      <c r="P12132" s="67">
        <v>0</v>
      </c>
      <c r="Q12132" s="67">
        <v>18493.949999999997</v>
      </c>
      <c r="R12132" s="2" t="s">
        <v>161</v>
      </c>
      <c r="S12132" s="2" t="s">
        <v>161</v>
      </c>
      <c r="T12132" s="2" t="s">
        <v>161</v>
      </c>
      <c r="U12132" t="s">
        <v>783</v>
      </c>
    </row>
    <row r="12133" spans="3:21" x14ac:dyDescent="0.3">
      <c r="C12133" t="s">
        <v>32</v>
      </c>
      <c r="D12133" t="s">
        <v>158</v>
      </c>
      <c r="E12133" t="s">
        <v>30</v>
      </c>
      <c r="F12133" t="s">
        <v>159</v>
      </c>
      <c r="G12133" s="2">
        <v>3</v>
      </c>
      <c r="H12133" s="2" t="s">
        <v>182</v>
      </c>
      <c r="I12133" s="67">
        <v>7686.81</v>
      </c>
      <c r="J12133" s="67">
        <v>1178.8</v>
      </c>
      <c r="K12133" s="67">
        <v>7686.81</v>
      </c>
      <c r="L12133" s="67">
        <v>15.13</v>
      </c>
      <c r="M12133" s="67">
        <v>7686.81</v>
      </c>
      <c r="N12133" s="67">
        <v>78.17</v>
      </c>
      <c r="P12133" s="67">
        <v>0</v>
      </c>
      <c r="Q12133" s="67">
        <v>23060.43</v>
      </c>
      <c r="R12133" s="2" t="s">
        <v>161</v>
      </c>
      <c r="S12133" s="2" t="s">
        <v>165</v>
      </c>
      <c r="T12133" s="2" t="s">
        <v>165</v>
      </c>
      <c r="U12133" t="s">
        <v>783</v>
      </c>
    </row>
    <row r="12134" spans="3:21" x14ac:dyDescent="0.3">
      <c r="C12134" t="s">
        <v>166</v>
      </c>
      <c r="D12134" t="s">
        <v>158</v>
      </c>
      <c r="E12134" t="s">
        <v>30</v>
      </c>
      <c r="F12134" t="s">
        <v>159</v>
      </c>
      <c r="G12134" s="2">
        <v>2</v>
      </c>
      <c r="H12134" s="2" t="s">
        <v>226</v>
      </c>
      <c r="I12134" s="67">
        <v>6375854.0300000003</v>
      </c>
      <c r="J12134" s="67">
        <v>1349.05</v>
      </c>
      <c r="K12134" s="67">
        <v>6375854.0300000003</v>
      </c>
      <c r="L12134" s="67">
        <v>640.79</v>
      </c>
      <c r="M12134" s="67">
        <v>6375854.0300000003</v>
      </c>
      <c r="N12134" s="67">
        <v>6137.08</v>
      </c>
      <c r="P12134" s="67">
        <v>0</v>
      </c>
      <c r="Q12134" s="67">
        <v>12751708.060000001</v>
      </c>
      <c r="R12134" s="2" t="s">
        <v>161</v>
      </c>
      <c r="S12134" s="2" t="s">
        <v>161</v>
      </c>
      <c r="T12134" s="2" t="s">
        <v>161</v>
      </c>
      <c r="U12134" t="s">
        <v>783</v>
      </c>
    </row>
    <row r="12135" spans="3:21" x14ac:dyDescent="0.3">
      <c r="C12135" t="s">
        <v>166</v>
      </c>
      <c r="D12135" t="s">
        <v>158</v>
      </c>
      <c r="E12135" t="s">
        <v>30</v>
      </c>
      <c r="F12135" t="s">
        <v>159</v>
      </c>
      <c r="G12135" s="2">
        <v>3</v>
      </c>
      <c r="H12135" s="2" t="s">
        <v>587</v>
      </c>
      <c r="I12135" s="67">
        <v>76158.240000000005</v>
      </c>
      <c r="J12135" s="67">
        <v>21.08</v>
      </c>
      <c r="K12135" s="67">
        <v>76158.240000000005</v>
      </c>
      <c r="L12135" s="67">
        <v>3.52</v>
      </c>
      <c r="M12135" s="67">
        <v>76158.240000000005</v>
      </c>
      <c r="N12135" s="67">
        <v>38.56</v>
      </c>
      <c r="P12135" s="67">
        <v>0</v>
      </c>
      <c r="Q12135" s="67">
        <v>228474.72000000003</v>
      </c>
      <c r="R12135" s="2" t="s">
        <v>161</v>
      </c>
      <c r="S12135" s="2" t="s">
        <v>161</v>
      </c>
      <c r="T12135" s="2" t="s">
        <v>161</v>
      </c>
      <c r="U12135" t="s">
        <v>783</v>
      </c>
    </row>
    <row r="12136" spans="3:21" x14ac:dyDescent="0.3">
      <c r="C12136" t="s">
        <v>166</v>
      </c>
      <c r="D12136" t="s">
        <v>158</v>
      </c>
      <c r="E12136" t="s">
        <v>29</v>
      </c>
      <c r="F12136" t="s">
        <v>159</v>
      </c>
      <c r="G12136" s="2">
        <v>1</v>
      </c>
      <c r="H12136" s="2" t="s">
        <v>371</v>
      </c>
      <c r="I12136" s="67">
        <v>-2861.82</v>
      </c>
      <c r="J12136" s="67">
        <v>0</v>
      </c>
      <c r="K12136" s="67">
        <v>-2861.82</v>
      </c>
      <c r="L12136" s="67">
        <v>0</v>
      </c>
      <c r="M12136" s="67">
        <v>-2861.82</v>
      </c>
      <c r="N12136" s="67">
        <v>0</v>
      </c>
      <c r="P12136" s="67">
        <v>0</v>
      </c>
      <c r="Q12136" s="67">
        <v>0</v>
      </c>
      <c r="U12136" t="s">
        <v>783</v>
      </c>
    </row>
    <row r="12137" spans="3:21" x14ac:dyDescent="0.3">
      <c r="C12137" t="s">
        <v>166</v>
      </c>
      <c r="D12137" t="s">
        <v>158</v>
      </c>
      <c r="E12137" t="s">
        <v>30</v>
      </c>
      <c r="F12137" t="s">
        <v>159</v>
      </c>
      <c r="G12137" s="2">
        <v>1</v>
      </c>
      <c r="H12137" s="2" t="s">
        <v>267</v>
      </c>
      <c r="I12137" s="67">
        <v>197875.08</v>
      </c>
      <c r="J12137" s="67">
        <v>0.78</v>
      </c>
      <c r="K12137" s="67">
        <v>197875.08</v>
      </c>
      <c r="L12137" s="67">
        <v>4.1900000000000004</v>
      </c>
      <c r="M12137" s="67">
        <v>197875.08</v>
      </c>
      <c r="N12137" s="67">
        <v>6.59</v>
      </c>
      <c r="P12137" s="67">
        <v>0</v>
      </c>
      <c r="Q12137" s="67">
        <v>197875.08</v>
      </c>
      <c r="R12137" s="2" t="s">
        <v>161</v>
      </c>
      <c r="S12137" s="2" t="s">
        <v>161</v>
      </c>
      <c r="T12137" s="2" t="s">
        <v>165</v>
      </c>
      <c r="U12137" t="s">
        <v>783</v>
      </c>
    </row>
    <row r="12138" spans="3:21" x14ac:dyDescent="0.3">
      <c r="C12138" t="s">
        <v>32</v>
      </c>
      <c r="D12138" t="s">
        <v>158</v>
      </c>
      <c r="E12138" t="s">
        <v>29</v>
      </c>
      <c r="F12138" t="s">
        <v>159</v>
      </c>
      <c r="G12138" s="2">
        <v>3</v>
      </c>
      <c r="H12138" s="2" t="s">
        <v>267</v>
      </c>
      <c r="I12138" s="67">
        <v>-21901.200000000001</v>
      </c>
      <c r="J12138" s="67">
        <v>0</v>
      </c>
      <c r="K12138" s="67">
        <v>-21901.200000000001</v>
      </c>
      <c r="L12138" s="67">
        <v>0</v>
      </c>
      <c r="M12138" s="67">
        <v>-21901.200000000001</v>
      </c>
      <c r="N12138" s="67">
        <v>0</v>
      </c>
      <c r="P12138" s="67">
        <v>0</v>
      </c>
      <c r="Q12138" s="67">
        <v>0</v>
      </c>
      <c r="U12138" t="s">
        <v>783</v>
      </c>
    </row>
    <row r="12139" spans="3:21" x14ac:dyDescent="0.3">
      <c r="C12139" t="s">
        <v>166</v>
      </c>
      <c r="D12139" t="s">
        <v>158</v>
      </c>
      <c r="E12139" t="s">
        <v>29</v>
      </c>
      <c r="F12139" t="s">
        <v>159</v>
      </c>
      <c r="G12139" s="2">
        <v>2</v>
      </c>
      <c r="H12139" s="2" t="s">
        <v>239</v>
      </c>
      <c r="I12139" s="67">
        <v>-16717.310000000001</v>
      </c>
      <c r="J12139" s="67">
        <v>0</v>
      </c>
      <c r="K12139" s="67">
        <v>-16717.310000000001</v>
      </c>
      <c r="L12139" s="67">
        <v>0</v>
      </c>
      <c r="M12139" s="67">
        <v>-16717.310000000001</v>
      </c>
      <c r="N12139" s="67">
        <v>0</v>
      </c>
      <c r="P12139" s="67">
        <v>0</v>
      </c>
      <c r="Q12139" s="67">
        <v>0</v>
      </c>
      <c r="U12139" t="s">
        <v>783</v>
      </c>
    </row>
    <row r="12140" spans="3:21" x14ac:dyDescent="0.3">
      <c r="C12140" t="s">
        <v>31</v>
      </c>
      <c r="D12140" t="s">
        <v>158</v>
      </c>
      <c r="E12140" t="s">
        <v>29</v>
      </c>
      <c r="F12140" t="s">
        <v>159</v>
      </c>
      <c r="G12140" s="2">
        <v>1</v>
      </c>
      <c r="H12140" s="2" t="s">
        <v>185</v>
      </c>
      <c r="I12140" s="67">
        <v>-1221.03</v>
      </c>
      <c r="J12140" s="67">
        <v>0</v>
      </c>
      <c r="K12140" s="67">
        <v>-1221.03</v>
      </c>
      <c r="L12140" s="67">
        <v>0</v>
      </c>
      <c r="M12140" s="67">
        <v>-1221.03</v>
      </c>
      <c r="N12140" s="67">
        <v>0</v>
      </c>
      <c r="P12140" s="67">
        <v>0</v>
      </c>
      <c r="Q12140" s="67">
        <v>0</v>
      </c>
      <c r="U12140" t="s">
        <v>783</v>
      </c>
    </row>
    <row r="12141" spans="3:21" x14ac:dyDescent="0.3">
      <c r="C12141" t="s">
        <v>31</v>
      </c>
      <c r="D12141" t="s">
        <v>158</v>
      </c>
      <c r="E12141" t="s">
        <v>30</v>
      </c>
      <c r="F12141" t="s">
        <v>159</v>
      </c>
      <c r="G12141" s="2">
        <v>4</v>
      </c>
      <c r="H12141" s="2" t="s">
        <v>294</v>
      </c>
      <c r="I12141" s="67">
        <v>147963.57</v>
      </c>
      <c r="J12141" s="67">
        <v>38.24</v>
      </c>
      <c r="K12141" s="67">
        <v>147963.57</v>
      </c>
      <c r="L12141" s="67">
        <v>2.93</v>
      </c>
      <c r="M12141" s="67">
        <v>147963.57</v>
      </c>
      <c r="N12141" s="67">
        <v>15.45</v>
      </c>
      <c r="P12141" s="67">
        <v>0</v>
      </c>
      <c r="Q12141" s="67">
        <v>591854.28</v>
      </c>
      <c r="R12141" s="2" t="s">
        <v>161</v>
      </c>
      <c r="S12141" s="2" t="s">
        <v>161</v>
      </c>
      <c r="T12141" s="2" t="s">
        <v>161</v>
      </c>
      <c r="U12141" t="s">
        <v>783</v>
      </c>
    </row>
    <row r="12142" spans="3:21" x14ac:dyDescent="0.3">
      <c r="C12142" t="s">
        <v>31</v>
      </c>
      <c r="D12142" t="s">
        <v>158</v>
      </c>
      <c r="E12142" t="s">
        <v>30</v>
      </c>
      <c r="F12142" t="s">
        <v>159</v>
      </c>
      <c r="G12142" s="2">
        <v>2</v>
      </c>
      <c r="H12142" s="2" t="s">
        <v>270</v>
      </c>
      <c r="I12142" s="67">
        <v>422693.01</v>
      </c>
      <c r="J12142" s="67">
        <v>32.85</v>
      </c>
      <c r="K12142" s="67">
        <v>422693.01</v>
      </c>
      <c r="L12142" s="67">
        <v>15.6</v>
      </c>
      <c r="M12142" s="67">
        <v>422693.01</v>
      </c>
      <c r="N12142" s="67">
        <v>149.41999999999999</v>
      </c>
      <c r="P12142" s="67">
        <v>0</v>
      </c>
      <c r="Q12142" s="67">
        <v>845386.02</v>
      </c>
      <c r="R12142" s="2" t="s">
        <v>161</v>
      </c>
      <c r="S12142" s="2" t="s">
        <v>161</v>
      </c>
      <c r="T12142" s="2" t="s">
        <v>161</v>
      </c>
      <c r="U12142" t="s">
        <v>783</v>
      </c>
    </row>
    <row r="12143" spans="3:21" x14ac:dyDescent="0.3">
      <c r="C12143" t="s">
        <v>166</v>
      </c>
      <c r="D12143" t="s">
        <v>158</v>
      </c>
      <c r="E12143" t="s">
        <v>30</v>
      </c>
      <c r="F12143" t="s">
        <v>159</v>
      </c>
      <c r="G12143" s="2">
        <v>3</v>
      </c>
      <c r="H12143" s="2" t="s">
        <v>446</v>
      </c>
      <c r="I12143" s="67">
        <v>114919.49</v>
      </c>
      <c r="J12143" s="67">
        <v>42.94</v>
      </c>
      <c r="K12143" s="67">
        <v>114919.49</v>
      </c>
      <c r="L12143" s="67">
        <v>7.18</v>
      </c>
      <c r="M12143" s="67">
        <v>114919.49</v>
      </c>
      <c r="N12143" s="67">
        <v>78.58</v>
      </c>
      <c r="P12143" s="67">
        <v>0</v>
      </c>
      <c r="Q12143" s="67">
        <v>344758.47000000003</v>
      </c>
      <c r="R12143" s="2" t="s">
        <v>161</v>
      </c>
      <c r="S12143" s="2" t="s">
        <v>161</v>
      </c>
      <c r="T12143" s="2" t="s">
        <v>161</v>
      </c>
      <c r="U12143" t="s">
        <v>783</v>
      </c>
    </row>
    <row r="12144" spans="3:21" x14ac:dyDescent="0.3">
      <c r="C12144" t="s">
        <v>32</v>
      </c>
      <c r="D12144" t="s">
        <v>158</v>
      </c>
      <c r="E12144" t="s">
        <v>30</v>
      </c>
      <c r="F12144" t="s">
        <v>159</v>
      </c>
      <c r="G12144" s="2">
        <v>3</v>
      </c>
      <c r="H12144" s="2" t="s">
        <v>255</v>
      </c>
      <c r="I12144" s="67">
        <v>38169.64</v>
      </c>
      <c r="J12144" s="67">
        <v>1.34</v>
      </c>
      <c r="K12144" s="67">
        <v>38169.64</v>
      </c>
      <c r="L12144" s="67">
        <v>0.73</v>
      </c>
      <c r="M12144" s="67">
        <v>38169.64</v>
      </c>
      <c r="N12144" s="67">
        <v>11.9</v>
      </c>
      <c r="P12144" s="67">
        <v>0</v>
      </c>
      <c r="Q12144" s="67">
        <v>114508.92</v>
      </c>
      <c r="R12144" s="2" t="s">
        <v>161</v>
      </c>
      <c r="S12144" s="2" t="s">
        <v>161</v>
      </c>
      <c r="T12144" s="2" t="s">
        <v>161</v>
      </c>
      <c r="U12144" t="s">
        <v>783</v>
      </c>
    </row>
    <row r="12145" spans="3:21" x14ac:dyDescent="0.3">
      <c r="C12145" t="s">
        <v>31</v>
      </c>
      <c r="D12145" t="s">
        <v>158</v>
      </c>
      <c r="E12145" t="s">
        <v>29</v>
      </c>
      <c r="F12145" t="s">
        <v>159</v>
      </c>
      <c r="G12145" s="2">
        <v>2</v>
      </c>
      <c r="H12145" s="2" t="s">
        <v>254</v>
      </c>
      <c r="I12145" s="67">
        <v>-648.87</v>
      </c>
      <c r="J12145" s="67">
        <v>0</v>
      </c>
      <c r="K12145" s="67">
        <v>-648.87</v>
      </c>
      <c r="L12145" s="67">
        <v>0</v>
      </c>
      <c r="M12145" s="67">
        <v>-648.87</v>
      </c>
      <c r="N12145" s="67">
        <v>0</v>
      </c>
      <c r="P12145" s="67">
        <v>0</v>
      </c>
      <c r="Q12145" s="67">
        <v>0</v>
      </c>
      <c r="U12145" t="s">
        <v>783</v>
      </c>
    </row>
    <row r="12146" spans="3:21" x14ac:dyDescent="0.3">
      <c r="C12146" t="s">
        <v>166</v>
      </c>
      <c r="D12146" t="s">
        <v>158</v>
      </c>
      <c r="E12146" t="s">
        <v>29</v>
      </c>
      <c r="F12146" t="s">
        <v>159</v>
      </c>
      <c r="G12146" s="2">
        <v>1</v>
      </c>
      <c r="H12146" s="2" t="s">
        <v>249</v>
      </c>
      <c r="I12146" s="67">
        <v>-1231.23</v>
      </c>
      <c r="J12146" s="67">
        <v>0</v>
      </c>
      <c r="K12146" s="67">
        <v>-1231.23</v>
      </c>
      <c r="L12146" s="67">
        <v>0</v>
      </c>
      <c r="M12146" s="67">
        <v>-1231.23</v>
      </c>
      <c r="N12146" s="67">
        <v>0</v>
      </c>
      <c r="P12146" s="67">
        <v>0</v>
      </c>
      <c r="Q12146" s="67">
        <v>0</v>
      </c>
      <c r="U12146" t="s">
        <v>783</v>
      </c>
    </row>
    <row r="12147" spans="3:21" x14ac:dyDescent="0.3">
      <c r="C12147" t="s">
        <v>166</v>
      </c>
      <c r="D12147" t="s">
        <v>158</v>
      </c>
      <c r="E12147" t="s">
        <v>30</v>
      </c>
      <c r="F12147" t="s">
        <v>159</v>
      </c>
      <c r="G12147" s="2">
        <v>1</v>
      </c>
      <c r="H12147" s="2" t="s">
        <v>369</v>
      </c>
      <c r="I12147" s="67">
        <v>7928459.5199999996</v>
      </c>
      <c r="J12147" s="67">
        <v>779.7</v>
      </c>
      <c r="K12147" s="67">
        <v>7928459.5199999996</v>
      </c>
      <c r="L12147" s="67">
        <v>283.7</v>
      </c>
      <c r="M12147" s="67">
        <v>7928459.5199999996</v>
      </c>
      <c r="N12147" s="67">
        <v>2725.21</v>
      </c>
      <c r="P12147" s="67">
        <v>0</v>
      </c>
      <c r="Q12147" s="67">
        <v>7928459.5199999996</v>
      </c>
      <c r="R12147" s="2" t="s">
        <v>161</v>
      </c>
      <c r="S12147" s="2" t="s">
        <v>161</v>
      </c>
      <c r="T12147" s="2" t="s">
        <v>161</v>
      </c>
      <c r="U12147" t="s">
        <v>783</v>
      </c>
    </row>
    <row r="12148" spans="3:21" x14ac:dyDescent="0.3">
      <c r="C12148" t="s">
        <v>31</v>
      </c>
      <c r="D12148" t="s">
        <v>158</v>
      </c>
      <c r="E12148" t="s">
        <v>30</v>
      </c>
      <c r="F12148" t="s">
        <v>159</v>
      </c>
      <c r="G12148" s="2">
        <v>4</v>
      </c>
      <c r="H12148" s="2" t="s">
        <v>523</v>
      </c>
      <c r="I12148" s="67">
        <v>11703.49</v>
      </c>
      <c r="J12148" s="67">
        <v>1423.33</v>
      </c>
      <c r="K12148" s="67">
        <v>11703.49</v>
      </c>
      <c r="L12148" s="67">
        <v>0.8</v>
      </c>
      <c r="M12148" s="67">
        <v>11703.49</v>
      </c>
      <c r="N12148" s="67">
        <v>7.69</v>
      </c>
      <c r="P12148" s="67">
        <v>0</v>
      </c>
      <c r="Q12148" s="67">
        <v>46813.96</v>
      </c>
      <c r="R12148" s="2" t="s">
        <v>161</v>
      </c>
      <c r="S12148" s="2" t="s">
        <v>165</v>
      </c>
      <c r="T12148" s="2" t="s">
        <v>165</v>
      </c>
      <c r="U12148" t="s">
        <v>783</v>
      </c>
    </row>
    <row r="12149" spans="3:21" x14ac:dyDescent="0.3">
      <c r="C12149" t="s">
        <v>166</v>
      </c>
      <c r="D12149" t="s">
        <v>158</v>
      </c>
      <c r="E12149" t="s">
        <v>29</v>
      </c>
      <c r="F12149" t="s">
        <v>159</v>
      </c>
      <c r="G12149" s="2">
        <v>1</v>
      </c>
      <c r="H12149" s="2" t="s">
        <v>239</v>
      </c>
      <c r="I12149" s="67">
        <v>-11607.68</v>
      </c>
      <c r="J12149" s="67">
        <v>0</v>
      </c>
      <c r="K12149" s="67">
        <v>-11607.68</v>
      </c>
      <c r="L12149" s="67">
        <v>0</v>
      </c>
      <c r="M12149" s="67">
        <v>-11607.68</v>
      </c>
      <c r="N12149" s="67">
        <v>0</v>
      </c>
      <c r="P12149" s="67">
        <v>0</v>
      </c>
      <c r="Q12149" s="67">
        <v>0</v>
      </c>
      <c r="U12149" t="s">
        <v>783</v>
      </c>
    </row>
    <row r="12150" spans="3:21" x14ac:dyDescent="0.3">
      <c r="C12150" t="s">
        <v>166</v>
      </c>
      <c r="D12150" t="s">
        <v>158</v>
      </c>
      <c r="E12150" t="s">
        <v>29</v>
      </c>
      <c r="F12150" t="s">
        <v>159</v>
      </c>
      <c r="G12150" s="2">
        <v>8</v>
      </c>
      <c r="H12150" s="2" t="s">
        <v>369</v>
      </c>
      <c r="I12150" s="67">
        <v>-158.44999999999999</v>
      </c>
      <c r="J12150" s="67">
        <v>0</v>
      </c>
      <c r="K12150" s="67">
        <v>-158.44999999999999</v>
      </c>
      <c r="L12150" s="67">
        <v>0</v>
      </c>
      <c r="M12150" s="67">
        <v>-158.44999999999999</v>
      </c>
      <c r="N12150" s="67">
        <v>0</v>
      </c>
      <c r="P12150" s="67">
        <v>0</v>
      </c>
      <c r="Q12150" s="67">
        <v>0</v>
      </c>
      <c r="U12150" t="s">
        <v>783</v>
      </c>
    </row>
    <row r="12151" spans="3:21" x14ac:dyDescent="0.3">
      <c r="C12151" t="s">
        <v>31</v>
      </c>
      <c r="D12151" t="s">
        <v>158</v>
      </c>
      <c r="E12151" t="s">
        <v>29</v>
      </c>
      <c r="F12151" t="s">
        <v>159</v>
      </c>
      <c r="G12151" s="2">
        <v>5</v>
      </c>
      <c r="H12151" s="2" t="s">
        <v>213</v>
      </c>
      <c r="I12151" s="67">
        <v>-1821.64</v>
      </c>
      <c r="J12151" s="67">
        <v>0</v>
      </c>
      <c r="K12151" s="67">
        <v>-1821.64</v>
      </c>
      <c r="L12151" s="67">
        <v>0</v>
      </c>
      <c r="M12151" s="67">
        <v>-1821.64</v>
      </c>
      <c r="N12151" s="67">
        <v>0</v>
      </c>
      <c r="P12151" s="67">
        <v>0</v>
      </c>
      <c r="Q12151" s="67">
        <v>0</v>
      </c>
      <c r="U12151" t="s">
        <v>783</v>
      </c>
    </row>
    <row r="12152" spans="3:21" x14ac:dyDescent="0.3">
      <c r="C12152" t="s">
        <v>31</v>
      </c>
      <c r="D12152" t="s">
        <v>158</v>
      </c>
      <c r="E12152" t="s">
        <v>30</v>
      </c>
      <c r="F12152" t="s">
        <v>159</v>
      </c>
      <c r="G12152" s="2">
        <v>3</v>
      </c>
      <c r="H12152" s="2" t="s">
        <v>453</v>
      </c>
      <c r="I12152" s="67">
        <v>38908.870000000003</v>
      </c>
      <c r="J12152" s="67">
        <v>501.37</v>
      </c>
      <c r="K12152" s="67">
        <v>38908.870000000003</v>
      </c>
      <c r="L12152" s="67">
        <v>425.88</v>
      </c>
      <c r="M12152" s="67">
        <v>38908.870000000003</v>
      </c>
      <c r="N12152" s="67">
        <v>23.37</v>
      </c>
      <c r="P12152" s="67">
        <v>0</v>
      </c>
      <c r="Q12152" s="67">
        <v>116726.61000000002</v>
      </c>
      <c r="R12152" s="2" t="s">
        <v>161</v>
      </c>
      <c r="S12152" s="2" t="s">
        <v>161</v>
      </c>
      <c r="T12152" s="2" t="s">
        <v>165</v>
      </c>
      <c r="U12152" t="s">
        <v>783</v>
      </c>
    </row>
    <row r="12153" spans="3:21" x14ac:dyDescent="0.3">
      <c r="C12153" t="s">
        <v>166</v>
      </c>
      <c r="D12153" t="s">
        <v>158</v>
      </c>
      <c r="E12153" t="s">
        <v>29</v>
      </c>
      <c r="F12153" t="s">
        <v>159</v>
      </c>
      <c r="G12153" s="2">
        <v>3</v>
      </c>
      <c r="H12153" s="2" t="s">
        <v>355</v>
      </c>
      <c r="I12153" s="67">
        <v>-4086.69</v>
      </c>
      <c r="J12153" s="67">
        <v>0</v>
      </c>
      <c r="K12153" s="67">
        <v>-4086.69</v>
      </c>
      <c r="L12153" s="67">
        <v>0</v>
      </c>
      <c r="M12153" s="67">
        <v>-4086.69</v>
      </c>
      <c r="N12153" s="67">
        <v>0</v>
      </c>
      <c r="P12153" s="67">
        <v>0</v>
      </c>
      <c r="Q12153" s="67">
        <v>0</v>
      </c>
      <c r="U12153" t="s">
        <v>783</v>
      </c>
    </row>
    <row r="12154" spans="3:21" x14ac:dyDescent="0.3">
      <c r="C12154" t="s">
        <v>31</v>
      </c>
      <c r="D12154" t="s">
        <v>158</v>
      </c>
      <c r="E12154" t="s">
        <v>30</v>
      </c>
      <c r="F12154" t="s">
        <v>159</v>
      </c>
      <c r="G12154" s="2">
        <v>1</v>
      </c>
      <c r="H12154" s="2" t="s">
        <v>675</v>
      </c>
      <c r="I12154" s="67">
        <v>13661.4</v>
      </c>
      <c r="J12154" s="67">
        <v>5.0199999999999996</v>
      </c>
      <c r="K12154" s="67">
        <v>13661.4</v>
      </c>
      <c r="L12154" s="67">
        <v>0.61</v>
      </c>
      <c r="M12154" s="67">
        <v>13661.4</v>
      </c>
      <c r="N12154" s="67">
        <v>3.23</v>
      </c>
      <c r="P12154" s="67">
        <v>0</v>
      </c>
      <c r="Q12154" s="67">
        <v>13661.4</v>
      </c>
      <c r="R12154" s="2" t="s">
        <v>161</v>
      </c>
      <c r="S12154" s="2" t="s">
        <v>161</v>
      </c>
      <c r="T12154" s="2" t="s">
        <v>161</v>
      </c>
      <c r="U12154" t="s">
        <v>783</v>
      </c>
    </row>
    <row r="12155" spans="3:21" x14ac:dyDescent="0.3">
      <c r="C12155" t="s">
        <v>32</v>
      </c>
      <c r="D12155" t="s">
        <v>158</v>
      </c>
      <c r="E12155" t="s">
        <v>30</v>
      </c>
      <c r="F12155" t="s">
        <v>159</v>
      </c>
      <c r="G12155" s="2">
        <v>2</v>
      </c>
      <c r="H12155" s="2" t="s">
        <v>407</v>
      </c>
      <c r="I12155" s="67">
        <v>75458.28</v>
      </c>
      <c r="J12155" s="67">
        <v>0.44</v>
      </c>
      <c r="K12155" s="67">
        <v>75458.28</v>
      </c>
      <c r="L12155" s="67">
        <v>0.21</v>
      </c>
      <c r="M12155" s="67">
        <v>75458.28</v>
      </c>
      <c r="N12155" s="67">
        <v>2.02</v>
      </c>
      <c r="P12155" s="67">
        <v>0</v>
      </c>
      <c r="Q12155" s="67">
        <v>150916.56</v>
      </c>
      <c r="R12155" s="2" t="s">
        <v>161</v>
      </c>
      <c r="S12155" s="2" t="s">
        <v>161</v>
      </c>
      <c r="T12155" s="2" t="s">
        <v>161</v>
      </c>
      <c r="U12155" t="s">
        <v>783</v>
      </c>
    </row>
    <row r="12156" spans="3:21" x14ac:dyDescent="0.3">
      <c r="C12156" t="s">
        <v>166</v>
      </c>
      <c r="D12156" t="s">
        <v>158</v>
      </c>
      <c r="E12156" t="s">
        <v>30</v>
      </c>
      <c r="F12156" t="s">
        <v>159</v>
      </c>
      <c r="G12156" s="2">
        <v>0</v>
      </c>
      <c r="H12156" s="2" t="s">
        <v>248</v>
      </c>
      <c r="I12156" s="67">
        <v>1867099.88</v>
      </c>
      <c r="J12156" s="67">
        <v>132.58000000000001</v>
      </c>
      <c r="K12156" s="67">
        <v>1867099.88</v>
      </c>
      <c r="L12156" s="67">
        <v>62.97</v>
      </c>
      <c r="M12156" s="67">
        <v>1867099.88</v>
      </c>
      <c r="N12156" s="67">
        <v>603.13</v>
      </c>
      <c r="P12156" s="67">
        <v>0</v>
      </c>
      <c r="Q12156" s="67">
        <v>0</v>
      </c>
      <c r="R12156" s="2" t="s">
        <v>161</v>
      </c>
      <c r="S12156" s="2" t="s">
        <v>161</v>
      </c>
      <c r="T12156" s="2" t="s">
        <v>161</v>
      </c>
      <c r="U12156" t="s">
        <v>783</v>
      </c>
    </row>
    <row r="12157" spans="3:21" x14ac:dyDescent="0.3">
      <c r="C12157" t="s">
        <v>31</v>
      </c>
      <c r="D12157" t="s">
        <v>158</v>
      </c>
      <c r="E12157" t="s">
        <v>29</v>
      </c>
      <c r="F12157" t="s">
        <v>159</v>
      </c>
      <c r="G12157" s="2">
        <v>5</v>
      </c>
      <c r="H12157" s="2" t="s">
        <v>233</v>
      </c>
      <c r="I12157" s="67">
        <v>-2767.14</v>
      </c>
      <c r="J12157" s="67">
        <v>0</v>
      </c>
      <c r="K12157" s="67">
        <v>-2767.14</v>
      </c>
      <c r="L12157" s="67">
        <v>0</v>
      </c>
      <c r="M12157" s="67">
        <v>-2767.14</v>
      </c>
      <c r="N12157" s="67">
        <v>0</v>
      </c>
      <c r="P12157" s="67">
        <v>0</v>
      </c>
      <c r="Q12157" s="67">
        <v>0</v>
      </c>
      <c r="U12157" t="s">
        <v>783</v>
      </c>
    </row>
    <row r="12158" spans="3:21" x14ac:dyDescent="0.3">
      <c r="C12158" t="s">
        <v>31</v>
      </c>
      <c r="D12158" t="s">
        <v>158</v>
      </c>
      <c r="E12158" t="s">
        <v>30</v>
      </c>
      <c r="F12158" t="s">
        <v>159</v>
      </c>
      <c r="G12158" s="2">
        <v>1</v>
      </c>
      <c r="H12158" s="2" t="s">
        <v>343</v>
      </c>
      <c r="I12158" s="67">
        <v>6294.8</v>
      </c>
      <c r="J12158" s="67">
        <v>604.91</v>
      </c>
      <c r="K12158" s="67">
        <v>6294.8</v>
      </c>
      <c r="L12158" s="67">
        <v>0.11</v>
      </c>
      <c r="M12158" s="67">
        <v>6294.8</v>
      </c>
      <c r="N12158" s="67">
        <v>1.42</v>
      </c>
      <c r="P12158" s="67">
        <v>0</v>
      </c>
      <c r="Q12158" s="67">
        <v>6294.8</v>
      </c>
      <c r="R12158" s="2" t="s">
        <v>161</v>
      </c>
      <c r="S12158" s="2" t="s">
        <v>165</v>
      </c>
      <c r="T12158" s="2" t="s">
        <v>165</v>
      </c>
      <c r="U12158" t="s">
        <v>783</v>
      </c>
    </row>
    <row r="12159" spans="3:21" x14ac:dyDescent="0.3">
      <c r="C12159" t="s">
        <v>166</v>
      </c>
      <c r="D12159" t="s">
        <v>158</v>
      </c>
      <c r="E12159" t="s">
        <v>29</v>
      </c>
      <c r="F12159" t="s">
        <v>159</v>
      </c>
      <c r="G12159" s="2">
        <v>1</v>
      </c>
      <c r="H12159" s="2" t="s">
        <v>265</v>
      </c>
      <c r="I12159" s="67">
        <v>-190.22</v>
      </c>
      <c r="J12159" s="67">
        <v>0</v>
      </c>
      <c r="K12159" s="67">
        <v>-190.22</v>
      </c>
      <c r="L12159" s="67">
        <v>0</v>
      </c>
      <c r="M12159" s="67">
        <v>-190.22</v>
      </c>
      <c r="N12159" s="67">
        <v>0</v>
      </c>
      <c r="O12159" s="2">
        <v>0</v>
      </c>
      <c r="P12159" s="67">
        <v>0</v>
      </c>
      <c r="Q12159" s="67">
        <v>0</v>
      </c>
      <c r="U12159" t="s">
        <v>783</v>
      </c>
    </row>
    <row r="12160" spans="3:21" x14ac:dyDescent="0.3">
      <c r="C12160" t="s">
        <v>166</v>
      </c>
      <c r="D12160" t="s">
        <v>158</v>
      </c>
      <c r="E12160" t="s">
        <v>30</v>
      </c>
      <c r="F12160" t="s">
        <v>159</v>
      </c>
      <c r="G12160" s="2">
        <v>0</v>
      </c>
      <c r="H12160" s="2" t="s">
        <v>319</v>
      </c>
      <c r="I12160" s="67">
        <v>531173.93999999994</v>
      </c>
      <c r="J12160" s="67">
        <v>88.77</v>
      </c>
      <c r="K12160" s="67">
        <v>531173.93999999994</v>
      </c>
      <c r="L12160" s="67">
        <v>42.16</v>
      </c>
      <c r="M12160" s="67">
        <v>531173.93999999994</v>
      </c>
      <c r="N12160" s="67">
        <v>403.81</v>
      </c>
      <c r="P12160" s="67">
        <v>0</v>
      </c>
      <c r="Q12160" s="67">
        <v>0</v>
      </c>
      <c r="R12160" s="2" t="s">
        <v>161</v>
      </c>
      <c r="S12160" s="2" t="s">
        <v>161</v>
      </c>
      <c r="T12160" s="2" t="s">
        <v>161</v>
      </c>
      <c r="U12160" t="s">
        <v>783</v>
      </c>
    </row>
    <row r="12161" spans="3:21" x14ac:dyDescent="0.3">
      <c r="C12161" t="s">
        <v>166</v>
      </c>
      <c r="D12161" t="s">
        <v>158</v>
      </c>
      <c r="E12161" t="s">
        <v>30</v>
      </c>
      <c r="F12161" t="s">
        <v>159</v>
      </c>
      <c r="G12161" s="2">
        <v>1</v>
      </c>
      <c r="H12161" s="2" t="s">
        <v>209</v>
      </c>
      <c r="I12161" s="67">
        <v>3915.33</v>
      </c>
      <c r="J12161" s="67">
        <v>487.6</v>
      </c>
      <c r="K12161" s="67">
        <v>3915.33</v>
      </c>
      <c r="L12161" s="67">
        <v>0.24</v>
      </c>
      <c r="M12161" s="67">
        <v>3915.33</v>
      </c>
      <c r="N12161" s="67">
        <v>1.94</v>
      </c>
      <c r="P12161" s="67">
        <v>0</v>
      </c>
      <c r="Q12161" s="67">
        <v>3915.33</v>
      </c>
      <c r="R12161" s="2" t="s">
        <v>161</v>
      </c>
      <c r="S12161" s="2" t="s">
        <v>165</v>
      </c>
      <c r="T12161" s="2" t="s">
        <v>165</v>
      </c>
      <c r="U12161" t="s">
        <v>783</v>
      </c>
    </row>
    <row r="12162" spans="3:21" x14ac:dyDescent="0.3">
      <c r="C12162" t="s">
        <v>31</v>
      </c>
      <c r="D12162" t="s">
        <v>158</v>
      </c>
      <c r="E12162" t="s">
        <v>29</v>
      </c>
      <c r="F12162" t="s">
        <v>159</v>
      </c>
      <c r="G12162" s="2">
        <v>2</v>
      </c>
      <c r="H12162" s="2" t="s">
        <v>547</v>
      </c>
      <c r="I12162" s="67">
        <v>-6062.94</v>
      </c>
      <c r="J12162" s="67">
        <v>0</v>
      </c>
      <c r="K12162" s="67">
        <v>-6062.94</v>
      </c>
      <c r="L12162" s="67">
        <v>0</v>
      </c>
      <c r="M12162" s="67">
        <v>-6062.94</v>
      </c>
      <c r="N12162" s="67">
        <v>0</v>
      </c>
      <c r="P12162" s="67">
        <v>0</v>
      </c>
      <c r="Q12162" s="67">
        <v>0</v>
      </c>
      <c r="U12162" t="s">
        <v>783</v>
      </c>
    </row>
    <row r="12163" spans="3:21" x14ac:dyDescent="0.3">
      <c r="C12163" t="s">
        <v>166</v>
      </c>
      <c r="D12163" t="s">
        <v>158</v>
      </c>
      <c r="E12163" t="s">
        <v>29</v>
      </c>
      <c r="F12163" t="s">
        <v>159</v>
      </c>
      <c r="G12163" s="2">
        <v>3</v>
      </c>
      <c r="H12163" s="2" t="s">
        <v>513</v>
      </c>
      <c r="I12163" s="67">
        <v>-342.69</v>
      </c>
      <c r="J12163" s="67">
        <v>0</v>
      </c>
      <c r="K12163" s="67">
        <v>-342.69</v>
      </c>
      <c r="L12163" s="67">
        <v>0</v>
      </c>
      <c r="M12163" s="67">
        <v>-342.69</v>
      </c>
      <c r="N12163" s="67">
        <v>0</v>
      </c>
      <c r="P12163" s="67">
        <v>0</v>
      </c>
      <c r="Q12163" s="67">
        <v>0</v>
      </c>
      <c r="U12163" t="s">
        <v>783</v>
      </c>
    </row>
    <row r="12164" spans="3:21" x14ac:dyDescent="0.3">
      <c r="C12164" t="s">
        <v>166</v>
      </c>
      <c r="D12164" t="s">
        <v>158</v>
      </c>
      <c r="E12164" t="s">
        <v>30</v>
      </c>
      <c r="F12164" t="s">
        <v>159</v>
      </c>
      <c r="G12164" s="2">
        <v>5</v>
      </c>
      <c r="H12164" s="2" t="s">
        <v>244</v>
      </c>
      <c r="I12164" s="67">
        <v>103519.61</v>
      </c>
      <c r="J12164" s="67">
        <v>3.72</v>
      </c>
      <c r="K12164" s="67">
        <v>103519.61</v>
      </c>
      <c r="L12164" s="67">
        <v>19.97</v>
      </c>
      <c r="M12164" s="67">
        <v>103519.61</v>
      </c>
      <c r="N12164" s="67">
        <v>43.13</v>
      </c>
      <c r="P12164" s="67">
        <v>0</v>
      </c>
      <c r="Q12164" s="67">
        <v>517598.05</v>
      </c>
      <c r="R12164" s="2" t="s">
        <v>161</v>
      </c>
      <c r="S12164" s="2" t="s">
        <v>161</v>
      </c>
      <c r="T12164" s="2" t="s">
        <v>165</v>
      </c>
      <c r="U12164" t="s">
        <v>783</v>
      </c>
    </row>
    <row r="12165" spans="3:21" x14ac:dyDescent="0.3">
      <c r="C12165" t="s">
        <v>166</v>
      </c>
      <c r="D12165" t="s">
        <v>158</v>
      </c>
      <c r="E12165" t="s">
        <v>29</v>
      </c>
      <c r="F12165" t="s">
        <v>159</v>
      </c>
      <c r="G12165" s="2">
        <v>4</v>
      </c>
      <c r="H12165" s="2" t="s">
        <v>622</v>
      </c>
      <c r="I12165" s="67">
        <v>-109.82</v>
      </c>
      <c r="J12165" s="67">
        <v>0</v>
      </c>
      <c r="K12165" s="67">
        <v>-109.82</v>
      </c>
      <c r="L12165" s="67">
        <v>0</v>
      </c>
      <c r="M12165" s="67">
        <v>-109.82</v>
      </c>
      <c r="N12165" s="67">
        <v>0</v>
      </c>
      <c r="P12165" s="67">
        <v>0</v>
      </c>
      <c r="Q12165" s="67">
        <v>0</v>
      </c>
      <c r="U12165" t="s">
        <v>783</v>
      </c>
    </row>
    <row r="12166" spans="3:21" x14ac:dyDescent="0.3">
      <c r="C12166" t="s">
        <v>32</v>
      </c>
      <c r="D12166" t="s">
        <v>158</v>
      </c>
      <c r="E12166" t="s">
        <v>30</v>
      </c>
      <c r="F12166" t="s">
        <v>159</v>
      </c>
      <c r="G12166" s="2">
        <v>-1</v>
      </c>
      <c r="H12166" s="2" t="s">
        <v>296</v>
      </c>
      <c r="I12166" s="67">
        <v>7268.95</v>
      </c>
      <c r="J12166" s="67">
        <v>0.35</v>
      </c>
      <c r="K12166" s="67">
        <v>7268.95</v>
      </c>
      <c r="L12166" s="67">
        <v>0.17</v>
      </c>
      <c r="M12166" s="67">
        <v>7268.95</v>
      </c>
      <c r="N12166" s="67">
        <v>1.58</v>
      </c>
      <c r="P12166" s="67">
        <v>0</v>
      </c>
      <c r="Q12166" s="67">
        <v>0</v>
      </c>
      <c r="R12166" s="2" t="s">
        <v>161</v>
      </c>
      <c r="S12166" s="2" t="s">
        <v>161</v>
      </c>
      <c r="T12166" s="2" t="s">
        <v>161</v>
      </c>
      <c r="U12166" t="s">
        <v>783</v>
      </c>
    </row>
    <row r="12167" spans="3:21" x14ac:dyDescent="0.3">
      <c r="C12167" t="s">
        <v>31</v>
      </c>
      <c r="D12167" t="s">
        <v>158</v>
      </c>
      <c r="E12167" t="s">
        <v>30</v>
      </c>
      <c r="F12167" t="s">
        <v>159</v>
      </c>
      <c r="G12167" s="2">
        <v>1</v>
      </c>
      <c r="H12167" s="2" t="s">
        <v>218</v>
      </c>
      <c r="I12167" s="67">
        <v>12366.88</v>
      </c>
      <c r="J12167" s="67">
        <v>1.81</v>
      </c>
      <c r="K12167" s="67">
        <v>12366.88</v>
      </c>
      <c r="L12167" s="67">
        <v>325.19</v>
      </c>
      <c r="M12167" s="67">
        <v>12366.88</v>
      </c>
      <c r="N12167" s="67">
        <v>14.11</v>
      </c>
      <c r="P12167" s="67">
        <v>0</v>
      </c>
      <c r="Q12167" s="67">
        <v>12366.88</v>
      </c>
      <c r="R12167" s="2" t="s">
        <v>165</v>
      </c>
      <c r="S12167" s="2" t="s">
        <v>161</v>
      </c>
      <c r="T12167" s="2" t="s">
        <v>165</v>
      </c>
      <c r="U12167" t="s">
        <v>783</v>
      </c>
    </row>
    <row r="12168" spans="3:21" x14ac:dyDescent="0.3">
      <c r="C12168" t="s">
        <v>166</v>
      </c>
      <c r="D12168" t="s">
        <v>158</v>
      </c>
      <c r="E12168" t="s">
        <v>30</v>
      </c>
      <c r="F12168" t="s">
        <v>159</v>
      </c>
      <c r="G12168" s="2">
        <v>1</v>
      </c>
      <c r="H12168" s="2" t="s">
        <v>482</v>
      </c>
      <c r="I12168" s="67">
        <v>9099.19</v>
      </c>
      <c r="J12168" s="67">
        <v>7.0000000000000007E-2</v>
      </c>
      <c r="K12168" s="67">
        <v>9099.19</v>
      </c>
      <c r="L12168" s="67">
        <v>0.15</v>
      </c>
      <c r="M12168" s="67">
        <v>9099.19</v>
      </c>
      <c r="N12168" s="67">
        <v>2.5499999999999998</v>
      </c>
      <c r="P12168" s="67">
        <v>0</v>
      </c>
      <c r="Q12168" s="67">
        <v>9099.19</v>
      </c>
      <c r="R12168" s="2" t="s">
        <v>161</v>
      </c>
      <c r="S12168" s="2" t="s">
        <v>161</v>
      </c>
      <c r="T12168" s="2" t="s">
        <v>165</v>
      </c>
      <c r="U12168" t="s">
        <v>783</v>
      </c>
    </row>
    <row r="12169" spans="3:21" x14ac:dyDescent="0.3">
      <c r="C12169" t="s">
        <v>166</v>
      </c>
      <c r="D12169" t="s">
        <v>158</v>
      </c>
      <c r="E12169" t="s">
        <v>30</v>
      </c>
      <c r="F12169" t="s">
        <v>159</v>
      </c>
      <c r="G12169" s="2">
        <v>1</v>
      </c>
      <c r="H12169" s="2" t="s">
        <v>284</v>
      </c>
      <c r="I12169" s="67">
        <v>1088509.52</v>
      </c>
      <c r="J12169" s="67">
        <v>17.329999999999998</v>
      </c>
      <c r="K12169" s="67">
        <v>1088509.52</v>
      </c>
      <c r="L12169" s="67">
        <v>7.78</v>
      </c>
      <c r="M12169" s="67">
        <v>1088509.52</v>
      </c>
      <c r="N12169" s="67">
        <v>97.05</v>
      </c>
      <c r="P12169" s="67">
        <v>0</v>
      </c>
      <c r="Q12169" s="67">
        <v>1088509.52</v>
      </c>
      <c r="R12169" s="2" t="s">
        <v>161</v>
      </c>
      <c r="S12169" s="2" t="s">
        <v>161</v>
      </c>
      <c r="T12169" s="2" t="s">
        <v>161</v>
      </c>
      <c r="U12169" t="s">
        <v>783</v>
      </c>
    </row>
    <row r="12170" spans="3:21" x14ac:dyDescent="0.3">
      <c r="C12170" t="s">
        <v>31</v>
      </c>
      <c r="D12170" t="s">
        <v>158</v>
      </c>
      <c r="E12170" t="s">
        <v>29</v>
      </c>
      <c r="F12170" t="s">
        <v>159</v>
      </c>
      <c r="G12170" s="2">
        <v>-1</v>
      </c>
      <c r="H12170" s="2" t="s">
        <v>622</v>
      </c>
      <c r="I12170" s="67">
        <v>-925.49</v>
      </c>
      <c r="J12170" s="67">
        <v>0</v>
      </c>
      <c r="K12170" s="67">
        <v>-925.49</v>
      </c>
      <c r="L12170" s="67">
        <v>0</v>
      </c>
      <c r="M12170" s="67">
        <v>-925.49</v>
      </c>
      <c r="N12170" s="67">
        <v>0</v>
      </c>
      <c r="P12170" s="67">
        <v>0</v>
      </c>
      <c r="Q12170" s="67">
        <v>0</v>
      </c>
      <c r="U12170" t="s">
        <v>783</v>
      </c>
    </row>
    <row r="12171" spans="3:21" x14ac:dyDescent="0.3">
      <c r="C12171" t="s">
        <v>31</v>
      </c>
      <c r="D12171" t="s">
        <v>158</v>
      </c>
      <c r="E12171" t="s">
        <v>29</v>
      </c>
      <c r="F12171" t="s">
        <v>159</v>
      </c>
      <c r="G12171" s="2">
        <v>1</v>
      </c>
      <c r="H12171" s="2" t="s">
        <v>332</v>
      </c>
      <c r="I12171" s="67">
        <v>-222.23</v>
      </c>
      <c r="J12171" s="67">
        <v>0</v>
      </c>
      <c r="K12171" s="67">
        <v>-222.23</v>
      </c>
      <c r="L12171" s="67">
        <v>0</v>
      </c>
      <c r="M12171" s="67">
        <v>-222.23</v>
      </c>
      <c r="N12171" s="67">
        <v>0</v>
      </c>
      <c r="P12171" s="67">
        <v>0</v>
      </c>
      <c r="Q12171" s="67">
        <v>0</v>
      </c>
      <c r="U12171" t="s">
        <v>783</v>
      </c>
    </row>
    <row r="12172" spans="3:21" x14ac:dyDescent="0.3">
      <c r="C12172" t="s">
        <v>166</v>
      </c>
      <c r="D12172" t="s">
        <v>158</v>
      </c>
      <c r="E12172" t="s">
        <v>29</v>
      </c>
      <c r="F12172" t="s">
        <v>159</v>
      </c>
      <c r="G12172" s="2">
        <v>7</v>
      </c>
      <c r="H12172" s="2" t="s">
        <v>182</v>
      </c>
      <c r="I12172" s="67">
        <v>-635.51</v>
      </c>
      <c r="J12172" s="67">
        <v>0</v>
      </c>
      <c r="K12172" s="67">
        <v>-635.51</v>
      </c>
      <c r="L12172" s="67">
        <v>0</v>
      </c>
      <c r="M12172" s="67">
        <v>-635.51</v>
      </c>
      <c r="N12172" s="67">
        <v>0</v>
      </c>
      <c r="P12172" s="67">
        <v>0</v>
      </c>
      <c r="Q12172" s="67">
        <v>0</v>
      </c>
      <c r="U12172" t="s">
        <v>783</v>
      </c>
    </row>
    <row r="12173" spans="3:21" x14ac:dyDescent="0.3">
      <c r="C12173" t="s">
        <v>166</v>
      </c>
      <c r="D12173" t="s">
        <v>158</v>
      </c>
      <c r="E12173" t="s">
        <v>30</v>
      </c>
      <c r="F12173" t="s">
        <v>159</v>
      </c>
      <c r="G12173" s="2">
        <v>3</v>
      </c>
      <c r="H12173" s="2" t="s">
        <v>627</v>
      </c>
      <c r="I12173" s="67">
        <v>16490.82</v>
      </c>
      <c r="J12173" s="67">
        <v>1729.24</v>
      </c>
      <c r="K12173" s="67">
        <v>16490.82</v>
      </c>
      <c r="L12173" s="67">
        <v>2.87</v>
      </c>
      <c r="M12173" s="67">
        <v>16490.82</v>
      </c>
      <c r="N12173" s="67">
        <v>14.83</v>
      </c>
      <c r="P12173" s="67">
        <v>0</v>
      </c>
      <c r="Q12173" s="67">
        <v>49472.46</v>
      </c>
      <c r="R12173" s="2" t="s">
        <v>161</v>
      </c>
      <c r="S12173" s="2" t="s">
        <v>165</v>
      </c>
      <c r="T12173" s="2" t="s">
        <v>165</v>
      </c>
      <c r="U12173" t="s">
        <v>783</v>
      </c>
    </row>
    <row r="12174" spans="3:21" x14ac:dyDescent="0.3">
      <c r="C12174" t="s">
        <v>32</v>
      </c>
      <c r="D12174" t="s">
        <v>158</v>
      </c>
      <c r="E12174" t="s">
        <v>29</v>
      </c>
      <c r="F12174" t="s">
        <v>159</v>
      </c>
      <c r="G12174" s="2">
        <v>1</v>
      </c>
      <c r="H12174" s="2" t="s">
        <v>338</v>
      </c>
      <c r="I12174" s="67">
        <v>-54056.58</v>
      </c>
      <c r="J12174" s="67">
        <v>0</v>
      </c>
      <c r="K12174" s="67">
        <v>-54056.58</v>
      </c>
      <c r="L12174" s="67">
        <v>0</v>
      </c>
      <c r="M12174" s="67">
        <v>-54056.58</v>
      </c>
      <c r="N12174" s="67">
        <v>0</v>
      </c>
      <c r="P12174" s="67">
        <v>0</v>
      </c>
      <c r="Q12174" s="67">
        <v>0</v>
      </c>
      <c r="U12174" t="s">
        <v>783</v>
      </c>
    </row>
    <row r="12175" spans="3:21" x14ac:dyDescent="0.3">
      <c r="C12175" t="s">
        <v>31</v>
      </c>
      <c r="D12175" t="s">
        <v>158</v>
      </c>
      <c r="E12175" t="s">
        <v>30</v>
      </c>
      <c r="F12175" t="s">
        <v>159</v>
      </c>
      <c r="G12175" s="2">
        <v>2</v>
      </c>
      <c r="H12175" s="2" t="s">
        <v>276</v>
      </c>
      <c r="I12175" s="67">
        <v>35785.86</v>
      </c>
      <c r="J12175" s="67">
        <v>2.25</v>
      </c>
      <c r="K12175" s="67">
        <v>35785.86</v>
      </c>
      <c r="L12175" s="67">
        <v>1.01</v>
      </c>
      <c r="M12175" s="67">
        <v>35785.86</v>
      </c>
      <c r="N12175" s="67">
        <v>12.6</v>
      </c>
      <c r="P12175" s="67">
        <v>0</v>
      </c>
      <c r="Q12175" s="67">
        <v>71571.72</v>
      </c>
      <c r="R12175" s="2" t="s">
        <v>161</v>
      </c>
      <c r="S12175" s="2" t="s">
        <v>161</v>
      </c>
      <c r="T12175" s="2" t="s">
        <v>161</v>
      </c>
      <c r="U12175" t="s">
        <v>783</v>
      </c>
    </row>
    <row r="12176" spans="3:21" x14ac:dyDescent="0.3">
      <c r="C12176" t="s">
        <v>166</v>
      </c>
      <c r="D12176" t="s">
        <v>158</v>
      </c>
      <c r="E12176" t="s">
        <v>30</v>
      </c>
      <c r="F12176" t="s">
        <v>159</v>
      </c>
      <c r="G12176" s="2">
        <v>6</v>
      </c>
      <c r="H12176" s="2" t="s">
        <v>248</v>
      </c>
      <c r="I12176" s="67">
        <v>248358.06</v>
      </c>
      <c r="J12176" s="67">
        <v>0.21</v>
      </c>
      <c r="K12176" s="67">
        <v>248358.06</v>
      </c>
      <c r="L12176" s="67">
        <v>0.44</v>
      </c>
      <c r="M12176" s="67">
        <v>248358.06</v>
      </c>
      <c r="N12176" s="67">
        <v>113.98</v>
      </c>
      <c r="P12176" s="67">
        <v>0</v>
      </c>
      <c r="Q12176" s="67">
        <v>1490148.3599999999</v>
      </c>
      <c r="R12176" s="2" t="s">
        <v>161</v>
      </c>
      <c r="S12176" s="2" t="s">
        <v>161</v>
      </c>
      <c r="T12176" s="2" t="s">
        <v>165</v>
      </c>
      <c r="U12176" t="s">
        <v>783</v>
      </c>
    </row>
    <row r="12177" spans="3:21" x14ac:dyDescent="0.3">
      <c r="C12177" t="s">
        <v>166</v>
      </c>
      <c r="D12177" t="s">
        <v>158</v>
      </c>
      <c r="E12177" t="s">
        <v>29</v>
      </c>
      <c r="F12177" t="s">
        <v>159</v>
      </c>
      <c r="G12177" s="2">
        <v>0</v>
      </c>
      <c r="H12177" s="2" t="s">
        <v>496</v>
      </c>
      <c r="I12177" s="67">
        <v>-3014.63</v>
      </c>
      <c r="J12177" s="67">
        <v>0</v>
      </c>
      <c r="K12177" s="67">
        <v>-3014.63</v>
      </c>
      <c r="L12177" s="67">
        <v>0</v>
      </c>
      <c r="M12177" s="67">
        <v>-3014.63</v>
      </c>
      <c r="N12177" s="67">
        <v>0</v>
      </c>
      <c r="P12177" s="67">
        <v>0</v>
      </c>
      <c r="Q12177" s="67">
        <v>0</v>
      </c>
      <c r="U12177" t="s">
        <v>783</v>
      </c>
    </row>
    <row r="12178" spans="3:21" x14ac:dyDescent="0.3">
      <c r="C12178" t="s">
        <v>31</v>
      </c>
      <c r="D12178" t="s">
        <v>158</v>
      </c>
      <c r="E12178" t="s">
        <v>30</v>
      </c>
      <c r="F12178" t="s">
        <v>159</v>
      </c>
      <c r="G12178" s="2">
        <v>4</v>
      </c>
      <c r="H12178" s="2" t="s">
        <v>414</v>
      </c>
      <c r="I12178" s="67">
        <v>245585.34</v>
      </c>
      <c r="J12178" s="67">
        <v>18.420000000000002</v>
      </c>
      <c r="K12178" s="67">
        <v>245585.34</v>
      </c>
      <c r="L12178" s="67">
        <v>8.75</v>
      </c>
      <c r="M12178" s="67">
        <v>245585.34</v>
      </c>
      <c r="N12178" s="67">
        <v>83.82</v>
      </c>
      <c r="P12178" s="67">
        <v>0</v>
      </c>
      <c r="Q12178" s="67">
        <v>982341.36</v>
      </c>
      <c r="R12178" s="2" t="s">
        <v>161</v>
      </c>
      <c r="S12178" s="2" t="s">
        <v>161</v>
      </c>
      <c r="T12178" s="2" t="s">
        <v>161</v>
      </c>
      <c r="U12178" t="s">
        <v>783</v>
      </c>
    </row>
    <row r="12179" spans="3:21" x14ac:dyDescent="0.3">
      <c r="C12179" t="s">
        <v>32</v>
      </c>
      <c r="D12179" t="s">
        <v>158</v>
      </c>
      <c r="E12179" t="s">
        <v>30</v>
      </c>
      <c r="F12179" t="s">
        <v>159</v>
      </c>
      <c r="G12179" s="2">
        <v>3</v>
      </c>
      <c r="H12179" s="2" t="s">
        <v>372</v>
      </c>
      <c r="I12179" s="67">
        <v>227426.95</v>
      </c>
      <c r="J12179" s="67">
        <v>10.94</v>
      </c>
      <c r="K12179" s="67">
        <v>227426.95</v>
      </c>
      <c r="L12179" s="67">
        <v>20.239999999999998</v>
      </c>
      <c r="M12179" s="67">
        <v>227426.95</v>
      </c>
      <c r="N12179" s="67">
        <v>139.85</v>
      </c>
      <c r="P12179" s="67">
        <v>0</v>
      </c>
      <c r="Q12179" s="67">
        <v>682280.85000000009</v>
      </c>
      <c r="R12179" s="2" t="s">
        <v>161</v>
      </c>
      <c r="S12179" s="2" t="s">
        <v>161</v>
      </c>
      <c r="T12179" s="2" t="s">
        <v>161</v>
      </c>
      <c r="U12179" t="s">
        <v>783</v>
      </c>
    </row>
    <row r="12180" spans="3:21" x14ac:dyDescent="0.3">
      <c r="C12180" t="s">
        <v>31</v>
      </c>
      <c r="D12180" t="s">
        <v>158</v>
      </c>
      <c r="E12180" t="s">
        <v>29</v>
      </c>
      <c r="F12180" t="s">
        <v>159</v>
      </c>
      <c r="G12180" s="2">
        <v>-4</v>
      </c>
      <c r="H12180" s="2" t="s">
        <v>239</v>
      </c>
      <c r="I12180" s="67">
        <v>-3309.55</v>
      </c>
      <c r="J12180" s="67">
        <v>0</v>
      </c>
      <c r="K12180" s="67">
        <v>-3309.55</v>
      </c>
      <c r="L12180" s="67">
        <v>0</v>
      </c>
      <c r="M12180" s="67">
        <v>-3309.55</v>
      </c>
      <c r="N12180" s="67">
        <v>0</v>
      </c>
      <c r="P12180" s="67">
        <v>0</v>
      </c>
      <c r="Q12180" s="67">
        <v>0</v>
      </c>
      <c r="U12180" t="s">
        <v>783</v>
      </c>
    </row>
    <row r="12181" spans="3:21" x14ac:dyDescent="0.3">
      <c r="C12181" t="s">
        <v>166</v>
      </c>
      <c r="D12181" t="s">
        <v>158</v>
      </c>
      <c r="E12181" t="s">
        <v>29</v>
      </c>
      <c r="F12181" t="s">
        <v>159</v>
      </c>
      <c r="G12181" s="2">
        <v>-4</v>
      </c>
      <c r="H12181" s="2" t="s">
        <v>598</v>
      </c>
      <c r="I12181" s="67">
        <v>-0.36</v>
      </c>
      <c r="J12181" s="67">
        <v>0</v>
      </c>
      <c r="K12181" s="67">
        <v>-0.36</v>
      </c>
      <c r="L12181" s="67">
        <v>0</v>
      </c>
      <c r="M12181" s="67">
        <v>-0.36</v>
      </c>
      <c r="N12181" s="67">
        <v>0</v>
      </c>
      <c r="P12181" s="67">
        <v>0</v>
      </c>
      <c r="Q12181" s="67">
        <v>0</v>
      </c>
      <c r="U12181" t="s">
        <v>783</v>
      </c>
    </row>
    <row r="12182" spans="3:21" x14ac:dyDescent="0.3">
      <c r="C12182" t="s">
        <v>166</v>
      </c>
      <c r="D12182" t="s">
        <v>158</v>
      </c>
      <c r="E12182" t="s">
        <v>30</v>
      </c>
      <c r="F12182" t="s">
        <v>159</v>
      </c>
      <c r="G12182" s="2">
        <v>-1</v>
      </c>
      <c r="H12182" s="2" t="s">
        <v>164</v>
      </c>
      <c r="I12182" s="67">
        <v>3064952.34</v>
      </c>
      <c r="J12182" s="67">
        <v>644.21</v>
      </c>
      <c r="K12182" s="67">
        <v>3064952.34</v>
      </c>
      <c r="L12182" s="67">
        <v>306</v>
      </c>
      <c r="M12182" s="67">
        <v>3064952.34</v>
      </c>
      <c r="N12182" s="67">
        <v>2930.64</v>
      </c>
      <c r="P12182" s="67">
        <v>0</v>
      </c>
      <c r="Q12182" s="67">
        <v>0</v>
      </c>
      <c r="R12182" s="2" t="s">
        <v>161</v>
      </c>
      <c r="S12182" s="2" t="s">
        <v>161</v>
      </c>
      <c r="T12182" s="2" t="s">
        <v>161</v>
      </c>
      <c r="U12182" t="s">
        <v>783</v>
      </c>
    </row>
    <row r="12183" spans="3:21" x14ac:dyDescent="0.3">
      <c r="C12183" t="s">
        <v>32</v>
      </c>
      <c r="D12183" t="s">
        <v>158</v>
      </c>
      <c r="E12183" t="s">
        <v>30</v>
      </c>
      <c r="F12183" t="s">
        <v>159</v>
      </c>
      <c r="G12183" s="2">
        <v>2</v>
      </c>
      <c r="H12183" s="2" t="s">
        <v>527</v>
      </c>
      <c r="I12183" s="67">
        <v>83481.070000000007</v>
      </c>
      <c r="J12183" s="67">
        <v>1.7</v>
      </c>
      <c r="K12183" s="67">
        <v>83481.070000000007</v>
      </c>
      <c r="L12183" s="67">
        <v>0.92</v>
      </c>
      <c r="M12183" s="67">
        <v>83481.070000000007</v>
      </c>
      <c r="N12183" s="67">
        <v>15.11</v>
      </c>
      <c r="P12183" s="67">
        <v>0</v>
      </c>
      <c r="Q12183" s="67">
        <v>166962.14000000001</v>
      </c>
      <c r="R12183" s="2" t="s">
        <v>161</v>
      </c>
      <c r="S12183" s="2" t="s">
        <v>161</v>
      </c>
      <c r="T12183" s="2" t="s">
        <v>161</v>
      </c>
      <c r="U12183" t="s">
        <v>783</v>
      </c>
    </row>
    <row r="12184" spans="3:21" x14ac:dyDescent="0.3">
      <c r="C12184" t="s">
        <v>166</v>
      </c>
      <c r="D12184" t="s">
        <v>158</v>
      </c>
      <c r="E12184" t="s">
        <v>30</v>
      </c>
      <c r="F12184" t="s">
        <v>159</v>
      </c>
      <c r="G12184" s="2">
        <v>5</v>
      </c>
      <c r="H12184" s="2" t="s">
        <v>522</v>
      </c>
      <c r="I12184" s="67">
        <v>101.12</v>
      </c>
      <c r="J12184" s="67">
        <v>0.01</v>
      </c>
      <c r="K12184" s="67">
        <v>101.12</v>
      </c>
      <c r="L12184" s="67">
        <v>0.01</v>
      </c>
      <c r="M12184" s="67">
        <v>101.12</v>
      </c>
      <c r="N12184" s="67">
        <v>7.0000000000000007E-2</v>
      </c>
      <c r="P12184" s="67">
        <v>0</v>
      </c>
      <c r="Q12184" s="67">
        <v>505.6</v>
      </c>
      <c r="R12184" s="2" t="s">
        <v>161</v>
      </c>
      <c r="S12184" s="2" t="s">
        <v>161</v>
      </c>
      <c r="T12184" s="2" t="s">
        <v>161</v>
      </c>
      <c r="U12184" t="s">
        <v>783</v>
      </c>
    </row>
    <row r="12185" spans="3:21" x14ac:dyDescent="0.3">
      <c r="C12185" t="s">
        <v>32</v>
      </c>
      <c r="D12185" t="s">
        <v>158</v>
      </c>
      <c r="E12185" t="s">
        <v>30</v>
      </c>
      <c r="F12185" t="s">
        <v>159</v>
      </c>
      <c r="G12185" s="2">
        <v>-1</v>
      </c>
      <c r="H12185" s="2" t="s">
        <v>676</v>
      </c>
      <c r="I12185" s="67">
        <v>30301.56</v>
      </c>
      <c r="J12185" s="67">
        <v>4.83</v>
      </c>
      <c r="K12185" s="67">
        <v>30301.56</v>
      </c>
      <c r="L12185" s="67">
        <v>1.1399999999999999</v>
      </c>
      <c r="M12185" s="67">
        <v>30301.56</v>
      </c>
      <c r="N12185" s="67">
        <v>15.73</v>
      </c>
      <c r="P12185" s="67">
        <v>0</v>
      </c>
      <c r="Q12185" s="67">
        <v>0</v>
      </c>
      <c r="R12185" s="2" t="s">
        <v>161</v>
      </c>
      <c r="S12185" s="2" t="s">
        <v>161</v>
      </c>
      <c r="T12185" s="2" t="s">
        <v>161</v>
      </c>
      <c r="U12185" t="s">
        <v>783</v>
      </c>
    </row>
    <row r="12186" spans="3:21" x14ac:dyDescent="0.3">
      <c r="C12186" t="s">
        <v>32</v>
      </c>
      <c r="D12186" t="s">
        <v>158</v>
      </c>
      <c r="E12186" t="s">
        <v>30</v>
      </c>
      <c r="F12186" t="s">
        <v>159</v>
      </c>
      <c r="G12186" s="2">
        <v>-1</v>
      </c>
      <c r="H12186" s="2" t="s">
        <v>468</v>
      </c>
      <c r="I12186" s="67">
        <v>2324.04</v>
      </c>
      <c r="J12186" s="67">
        <v>0.25</v>
      </c>
      <c r="K12186" s="67">
        <v>2324.04</v>
      </c>
      <c r="L12186" s="67">
        <v>0.17</v>
      </c>
      <c r="M12186" s="67">
        <v>2324.04</v>
      </c>
      <c r="N12186" s="67">
        <v>3.08</v>
      </c>
      <c r="P12186" s="67">
        <v>0</v>
      </c>
      <c r="Q12186" s="67">
        <v>0</v>
      </c>
      <c r="R12186" s="2" t="s">
        <v>161</v>
      </c>
      <c r="S12186" s="2" t="s">
        <v>161</v>
      </c>
      <c r="T12186" s="2" t="s">
        <v>161</v>
      </c>
      <c r="U12186" t="s">
        <v>783</v>
      </c>
    </row>
    <row r="12187" spans="3:21" x14ac:dyDescent="0.3">
      <c r="C12187" t="s">
        <v>31</v>
      </c>
      <c r="D12187" t="s">
        <v>158</v>
      </c>
      <c r="E12187" t="s">
        <v>30</v>
      </c>
      <c r="F12187" t="s">
        <v>159</v>
      </c>
      <c r="G12187" s="2">
        <v>0</v>
      </c>
      <c r="H12187" s="2" t="s">
        <v>393</v>
      </c>
      <c r="I12187" s="67">
        <v>8306.7900000000009</v>
      </c>
      <c r="J12187" s="67">
        <v>0.38</v>
      </c>
      <c r="K12187" s="67">
        <v>8306.7900000000009</v>
      </c>
      <c r="L12187" s="67">
        <v>0.71</v>
      </c>
      <c r="M12187" s="67">
        <v>8306.7900000000009</v>
      </c>
      <c r="N12187" s="67">
        <v>4.92</v>
      </c>
      <c r="P12187" s="67">
        <v>0</v>
      </c>
      <c r="Q12187" s="67">
        <v>0</v>
      </c>
      <c r="R12187" s="2" t="s">
        <v>161</v>
      </c>
      <c r="S12187" s="2" t="s">
        <v>161</v>
      </c>
      <c r="T12187" s="2" t="s">
        <v>161</v>
      </c>
      <c r="U12187" t="s">
        <v>783</v>
      </c>
    </row>
    <row r="12188" spans="3:21" x14ac:dyDescent="0.3">
      <c r="C12188" t="s">
        <v>31</v>
      </c>
      <c r="D12188" t="s">
        <v>158</v>
      </c>
      <c r="E12188" t="s">
        <v>30</v>
      </c>
      <c r="F12188" t="s">
        <v>159</v>
      </c>
      <c r="G12188" s="2">
        <v>10</v>
      </c>
      <c r="H12188" s="2" t="s">
        <v>267</v>
      </c>
      <c r="I12188" s="67">
        <v>1301879.51</v>
      </c>
      <c r="J12188" s="67">
        <v>0.48</v>
      </c>
      <c r="K12188" s="67">
        <v>1301879.51</v>
      </c>
      <c r="L12188" s="67">
        <v>0.99</v>
      </c>
      <c r="M12188" s="67">
        <v>1301879.51</v>
      </c>
      <c r="N12188" s="67">
        <v>50.59</v>
      </c>
      <c r="P12188" s="67">
        <v>283044.28999999998</v>
      </c>
      <c r="Q12188" s="67">
        <v>13018795.1</v>
      </c>
      <c r="R12188" s="2" t="s">
        <v>161</v>
      </c>
      <c r="S12188" s="2" t="s">
        <v>161</v>
      </c>
      <c r="T12188" s="2" t="s">
        <v>165</v>
      </c>
      <c r="U12188" t="s">
        <v>783</v>
      </c>
    </row>
    <row r="12189" spans="3:21" x14ac:dyDescent="0.3">
      <c r="C12189" t="s">
        <v>166</v>
      </c>
      <c r="D12189" t="s">
        <v>158</v>
      </c>
      <c r="E12189" t="s">
        <v>29</v>
      </c>
      <c r="F12189" t="s">
        <v>159</v>
      </c>
      <c r="G12189" s="2">
        <v>6</v>
      </c>
      <c r="H12189" s="2" t="s">
        <v>451</v>
      </c>
      <c r="I12189" s="67">
        <v>-200.64</v>
      </c>
      <c r="J12189" s="67">
        <v>0</v>
      </c>
      <c r="K12189" s="67">
        <v>-200.64</v>
      </c>
      <c r="L12189" s="67">
        <v>0</v>
      </c>
      <c r="M12189" s="67">
        <v>-200.64</v>
      </c>
      <c r="N12189" s="67">
        <v>0</v>
      </c>
      <c r="P12189" s="67">
        <v>0</v>
      </c>
      <c r="Q12189" s="67">
        <v>0</v>
      </c>
      <c r="U12189" t="s">
        <v>783</v>
      </c>
    </row>
    <row r="12190" spans="3:21" x14ac:dyDescent="0.3">
      <c r="C12190" t="s">
        <v>166</v>
      </c>
      <c r="D12190" t="s">
        <v>158</v>
      </c>
      <c r="E12190" t="s">
        <v>30</v>
      </c>
      <c r="F12190" t="s">
        <v>159</v>
      </c>
      <c r="G12190" s="2">
        <v>2</v>
      </c>
      <c r="H12190" s="2" t="s">
        <v>200</v>
      </c>
      <c r="I12190" s="67">
        <v>406505.98</v>
      </c>
      <c r="J12190" s="67">
        <v>9.59</v>
      </c>
      <c r="K12190" s="67">
        <v>406505.98</v>
      </c>
      <c r="L12190" s="67">
        <v>51.49</v>
      </c>
      <c r="M12190" s="67">
        <v>406505.98</v>
      </c>
      <c r="N12190" s="67">
        <v>139.99</v>
      </c>
      <c r="P12190" s="67">
        <v>0</v>
      </c>
      <c r="Q12190" s="67">
        <v>813011.96</v>
      </c>
      <c r="R12190" s="2" t="s">
        <v>161</v>
      </c>
      <c r="S12190" s="2" t="s">
        <v>161</v>
      </c>
      <c r="T12190" s="2" t="s">
        <v>165</v>
      </c>
      <c r="U12190" t="s">
        <v>783</v>
      </c>
    </row>
    <row r="12191" spans="3:21" x14ac:dyDescent="0.3">
      <c r="C12191" t="s">
        <v>166</v>
      </c>
      <c r="D12191" t="s">
        <v>158</v>
      </c>
      <c r="E12191" t="s">
        <v>30</v>
      </c>
      <c r="F12191" t="s">
        <v>159</v>
      </c>
      <c r="G12191" s="2">
        <v>-1</v>
      </c>
      <c r="H12191" s="2" t="s">
        <v>614</v>
      </c>
      <c r="I12191" s="67">
        <v>4407296.8899999997</v>
      </c>
      <c r="J12191" s="67">
        <v>111.76</v>
      </c>
      <c r="K12191" s="67">
        <v>4407296.8899999997</v>
      </c>
      <c r="L12191" s="67">
        <v>8.0399999999999991</v>
      </c>
      <c r="M12191" s="67">
        <v>4407296.8899999997</v>
      </c>
      <c r="N12191" s="67">
        <v>174.26</v>
      </c>
      <c r="P12191" s="67">
        <v>0</v>
      </c>
      <c r="Q12191" s="67">
        <v>0</v>
      </c>
      <c r="R12191" s="2" t="s">
        <v>161</v>
      </c>
      <c r="S12191" s="2" t="s">
        <v>161</v>
      </c>
      <c r="T12191" s="2" t="s">
        <v>161</v>
      </c>
      <c r="U12191" t="s">
        <v>783</v>
      </c>
    </row>
    <row r="12192" spans="3:21" x14ac:dyDescent="0.3">
      <c r="C12192" t="s">
        <v>166</v>
      </c>
      <c r="D12192" t="s">
        <v>158</v>
      </c>
      <c r="E12192" t="s">
        <v>29</v>
      </c>
      <c r="F12192" t="s">
        <v>159</v>
      </c>
      <c r="G12192" s="2">
        <v>0</v>
      </c>
      <c r="H12192" s="2" t="s">
        <v>340</v>
      </c>
      <c r="I12192" s="67">
        <v>-1320.63</v>
      </c>
      <c r="J12192" s="67">
        <v>0</v>
      </c>
      <c r="K12192" s="67">
        <v>-1320.63</v>
      </c>
      <c r="L12192" s="67">
        <v>0</v>
      </c>
      <c r="M12192" s="67">
        <v>-1320.63</v>
      </c>
      <c r="N12192" s="67">
        <v>0</v>
      </c>
      <c r="P12192" s="67">
        <v>0</v>
      </c>
      <c r="Q12192" s="67">
        <v>0</v>
      </c>
      <c r="U12192" t="s">
        <v>783</v>
      </c>
    </row>
    <row r="12193" spans="3:21" x14ac:dyDescent="0.3">
      <c r="C12193" t="s">
        <v>166</v>
      </c>
      <c r="D12193" t="s">
        <v>158</v>
      </c>
      <c r="E12193" t="s">
        <v>29</v>
      </c>
      <c r="F12193" t="s">
        <v>159</v>
      </c>
      <c r="G12193" s="2">
        <v>6</v>
      </c>
      <c r="H12193" s="2" t="s">
        <v>587</v>
      </c>
      <c r="I12193" s="67">
        <v>-122.38</v>
      </c>
      <c r="J12193" s="67">
        <v>0</v>
      </c>
      <c r="K12193" s="67">
        <v>-122.38</v>
      </c>
      <c r="L12193" s="67">
        <v>0</v>
      </c>
      <c r="M12193" s="67">
        <v>-122.38</v>
      </c>
      <c r="N12193" s="67">
        <v>0</v>
      </c>
      <c r="P12193" s="67">
        <v>0</v>
      </c>
      <c r="Q12193" s="67">
        <v>0</v>
      </c>
      <c r="U12193" t="s">
        <v>783</v>
      </c>
    </row>
    <row r="12194" spans="3:21" x14ac:dyDescent="0.3">
      <c r="C12194" t="s">
        <v>166</v>
      </c>
      <c r="D12194" t="s">
        <v>158</v>
      </c>
      <c r="E12194" t="s">
        <v>30</v>
      </c>
      <c r="F12194" t="s">
        <v>159</v>
      </c>
      <c r="G12194" s="2">
        <v>0</v>
      </c>
      <c r="H12194" s="2" t="s">
        <v>190</v>
      </c>
      <c r="I12194" s="67">
        <v>9825.2000000000007</v>
      </c>
      <c r="J12194" s="67">
        <v>0.13</v>
      </c>
      <c r="K12194" s="67">
        <v>9825.2000000000007</v>
      </c>
      <c r="L12194" s="67">
        <v>194.33</v>
      </c>
      <c r="M12194" s="67">
        <v>9825.2000000000007</v>
      </c>
      <c r="N12194" s="67">
        <v>0.75</v>
      </c>
      <c r="P12194" s="67">
        <v>1515.53</v>
      </c>
      <c r="Q12194" s="67">
        <v>0</v>
      </c>
      <c r="R12194" s="2" t="s">
        <v>165</v>
      </c>
      <c r="S12194" s="2" t="s">
        <v>161</v>
      </c>
      <c r="T12194" s="2" t="s">
        <v>165</v>
      </c>
      <c r="U12194" t="s">
        <v>783</v>
      </c>
    </row>
    <row r="12195" spans="3:21" x14ac:dyDescent="0.3">
      <c r="C12195" t="s">
        <v>31</v>
      </c>
      <c r="D12195" t="s">
        <v>158</v>
      </c>
      <c r="E12195" t="s">
        <v>30</v>
      </c>
      <c r="F12195" t="s">
        <v>159</v>
      </c>
      <c r="G12195" s="2">
        <v>7</v>
      </c>
      <c r="H12195" s="2" t="s">
        <v>218</v>
      </c>
      <c r="I12195" s="67">
        <v>29806.62</v>
      </c>
      <c r="J12195" s="67">
        <v>16.59</v>
      </c>
      <c r="K12195" s="67">
        <v>29806.62</v>
      </c>
      <c r="L12195" s="67">
        <v>2.33</v>
      </c>
      <c r="M12195" s="67">
        <v>29806.62</v>
      </c>
      <c r="N12195" s="67">
        <v>129.02000000000001</v>
      </c>
      <c r="P12195" s="67">
        <v>0</v>
      </c>
      <c r="Q12195" s="67">
        <v>208646.34</v>
      </c>
      <c r="R12195" s="2" t="s">
        <v>161</v>
      </c>
      <c r="S12195" s="2" t="s">
        <v>161</v>
      </c>
      <c r="T12195" s="2" t="s">
        <v>161</v>
      </c>
      <c r="U12195" t="s">
        <v>783</v>
      </c>
    </row>
    <row r="12196" spans="3:21" x14ac:dyDescent="0.3">
      <c r="C12196" t="s">
        <v>31</v>
      </c>
      <c r="D12196" t="s">
        <v>158</v>
      </c>
      <c r="E12196" t="s">
        <v>30</v>
      </c>
      <c r="F12196" t="s">
        <v>159</v>
      </c>
      <c r="G12196" s="2">
        <v>-1</v>
      </c>
      <c r="H12196" s="2" t="s">
        <v>434</v>
      </c>
      <c r="I12196" s="67">
        <v>4008.47</v>
      </c>
      <c r="J12196" s="67">
        <v>0.25</v>
      </c>
      <c r="K12196" s="67">
        <v>4008.47</v>
      </c>
      <c r="L12196" s="67">
        <v>0.17</v>
      </c>
      <c r="M12196" s="67">
        <v>4008.47</v>
      </c>
      <c r="N12196" s="67">
        <v>3.08</v>
      </c>
      <c r="P12196" s="67">
        <v>0</v>
      </c>
      <c r="Q12196" s="67">
        <v>0</v>
      </c>
      <c r="R12196" s="2" t="s">
        <v>161</v>
      </c>
      <c r="S12196" s="2" t="s">
        <v>161</v>
      </c>
      <c r="T12196" s="2" t="s">
        <v>161</v>
      </c>
      <c r="U12196" t="s">
        <v>783</v>
      </c>
    </row>
    <row r="12197" spans="3:21" x14ac:dyDescent="0.3">
      <c r="C12197" t="s">
        <v>166</v>
      </c>
      <c r="D12197" t="s">
        <v>158</v>
      </c>
      <c r="E12197" t="s">
        <v>30</v>
      </c>
      <c r="F12197" t="s">
        <v>159</v>
      </c>
      <c r="G12197" s="2">
        <v>3</v>
      </c>
      <c r="H12197" s="2" t="s">
        <v>243</v>
      </c>
      <c r="I12197" s="67">
        <v>1498014.94</v>
      </c>
      <c r="J12197" s="67">
        <v>566.84</v>
      </c>
      <c r="K12197" s="67">
        <v>1498014.94</v>
      </c>
      <c r="L12197" s="67">
        <v>114.71</v>
      </c>
      <c r="M12197" s="67">
        <v>1498014.94</v>
      </c>
      <c r="N12197" s="67">
        <v>909.05</v>
      </c>
      <c r="P12197" s="67">
        <v>0</v>
      </c>
      <c r="Q12197" s="67">
        <v>4494044.82</v>
      </c>
      <c r="R12197" s="2" t="s">
        <v>161</v>
      </c>
      <c r="S12197" s="2" t="s">
        <v>161</v>
      </c>
      <c r="T12197" s="2" t="s">
        <v>161</v>
      </c>
      <c r="U12197" t="s">
        <v>783</v>
      </c>
    </row>
    <row r="12198" spans="3:21" x14ac:dyDescent="0.3">
      <c r="C12198" t="s">
        <v>166</v>
      </c>
      <c r="D12198" t="s">
        <v>158</v>
      </c>
      <c r="E12198" t="s">
        <v>30</v>
      </c>
      <c r="F12198" t="s">
        <v>159</v>
      </c>
      <c r="G12198" s="2">
        <v>4</v>
      </c>
      <c r="H12198" s="2" t="s">
        <v>288</v>
      </c>
      <c r="I12198" s="67">
        <v>317634.06</v>
      </c>
      <c r="J12198" s="67">
        <v>20.260000000000002</v>
      </c>
      <c r="K12198" s="67">
        <v>317634.06</v>
      </c>
      <c r="L12198" s="67">
        <v>7517.37</v>
      </c>
      <c r="M12198" s="67">
        <v>317634.06</v>
      </c>
      <c r="N12198" s="67">
        <v>113.46</v>
      </c>
      <c r="P12198" s="67">
        <v>0</v>
      </c>
      <c r="Q12198" s="67">
        <v>1270536.24</v>
      </c>
      <c r="R12198" s="2" t="s">
        <v>165</v>
      </c>
      <c r="S12198" s="2" t="s">
        <v>161</v>
      </c>
      <c r="T12198" s="2" t="s">
        <v>165</v>
      </c>
      <c r="U12198" t="s">
        <v>783</v>
      </c>
    </row>
    <row r="12199" spans="3:21" x14ac:dyDescent="0.3">
      <c r="C12199" t="s">
        <v>166</v>
      </c>
      <c r="D12199" t="s">
        <v>158</v>
      </c>
      <c r="E12199" t="s">
        <v>29</v>
      </c>
      <c r="F12199" t="s">
        <v>159</v>
      </c>
      <c r="G12199" s="2">
        <v>10</v>
      </c>
      <c r="H12199" s="2" t="s">
        <v>187</v>
      </c>
      <c r="I12199" s="67">
        <v>-1792.1</v>
      </c>
      <c r="J12199" s="67">
        <v>0</v>
      </c>
      <c r="K12199" s="67">
        <v>-1792.1</v>
      </c>
      <c r="L12199" s="67">
        <v>0</v>
      </c>
      <c r="M12199" s="67">
        <v>-1792.1</v>
      </c>
      <c r="N12199" s="67">
        <v>0</v>
      </c>
      <c r="P12199" s="67">
        <v>0</v>
      </c>
      <c r="Q12199" s="67">
        <v>0</v>
      </c>
      <c r="U12199" t="s">
        <v>783</v>
      </c>
    </row>
    <row r="12200" spans="3:21" x14ac:dyDescent="0.3">
      <c r="C12200" t="s">
        <v>166</v>
      </c>
      <c r="D12200" t="s">
        <v>158</v>
      </c>
      <c r="E12200" t="s">
        <v>30</v>
      </c>
      <c r="F12200" t="s">
        <v>159</v>
      </c>
      <c r="G12200" s="2">
        <v>0</v>
      </c>
      <c r="H12200" s="2" t="s">
        <v>230</v>
      </c>
      <c r="I12200" s="67">
        <v>558751.12</v>
      </c>
      <c r="J12200" s="67">
        <v>86194.01</v>
      </c>
      <c r="K12200" s="67">
        <v>558751.12</v>
      </c>
      <c r="L12200" s="67">
        <v>5.6</v>
      </c>
      <c r="M12200" s="67">
        <v>558751.12</v>
      </c>
      <c r="N12200" s="67">
        <v>840.04</v>
      </c>
      <c r="O12200" s="2">
        <v>0</v>
      </c>
      <c r="P12200" s="67">
        <v>1843.88</v>
      </c>
      <c r="Q12200" s="67">
        <v>0</v>
      </c>
      <c r="R12200" s="2" t="s">
        <v>161</v>
      </c>
      <c r="S12200" s="2" t="s">
        <v>165</v>
      </c>
      <c r="T12200" s="2" t="s">
        <v>165</v>
      </c>
      <c r="U12200" t="s">
        <v>783</v>
      </c>
    </row>
    <row r="12201" spans="3:21" x14ac:dyDescent="0.3">
      <c r="C12201" t="s">
        <v>31</v>
      </c>
      <c r="D12201" t="s">
        <v>158</v>
      </c>
      <c r="E12201" t="s">
        <v>29</v>
      </c>
      <c r="F12201" t="s">
        <v>159</v>
      </c>
      <c r="G12201" s="2">
        <v>8</v>
      </c>
      <c r="H12201" s="2" t="s">
        <v>279</v>
      </c>
      <c r="I12201" s="67">
        <v>-8732.2000000000007</v>
      </c>
      <c r="J12201" s="67">
        <v>0</v>
      </c>
      <c r="K12201" s="67">
        <v>-8732.2000000000007</v>
      </c>
      <c r="L12201" s="67">
        <v>0</v>
      </c>
      <c r="M12201" s="67">
        <v>-8732.2000000000007</v>
      </c>
      <c r="N12201" s="67">
        <v>0</v>
      </c>
      <c r="P12201" s="67">
        <v>0</v>
      </c>
      <c r="Q12201" s="67">
        <v>0</v>
      </c>
      <c r="U12201" t="s">
        <v>783</v>
      </c>
    </row>
    <row r="12202" spans="3:21" x14ac:dyDescent="0.3">
      <c r="C12202" t="s">
        <v>31</v>
      </c>
      <c r="D12202" t="s">
        <v>158</v>
      </c>
      <c r="E12202" t="s">
        <v>29</v>
      </c>
      <c r="F12202" t="s">
        <v>159</v>
      </c>
      <c r="G12202" s="2">
        <v>2</v>
      </c>
      <c r="H12202" s="2" t="s">
        <v>332</v>
      </c>
      <c r="I12202" s="67">
        <v>-678.8</v>
      </c>
      <c r="J12202" s="67">
        <v>0</v>
      </c>
      <c r="K12202" s="67">
        <v>-678.8</v>
      </c>
      <c r="L12202" s="67">
        <v>0</v>
      </c>
      <c r="M12202" s="67">
        <v>-678.8</v>
      </c>
      <c r="N12202" s="67">
        <v>0</v>
      </c>
      <c r="P12202" s="67">
        <v>0</v>
      </c>
      <c r="Q12202" s="67">
        <v>0</v>
      </c>
      <c r="U12202" t="s">
        <v>783</v>
      </c>
    </row>
    <row r="12203" spans="3:21" x14ac:dyDescent="0.3">
      <c r="C12203" t="s">
        <v>32</v>
      </c>
      <c r="D12203" t="s">
        <v>158</v>
      </c>
      <c r="E12203" t="s">
        <v>30</v>
      </c>
      <c r="F12203" t="s">
        <v>159</v>
      </c>
      <c r="G12203" s="2">
        <v>-4</v>
      </c>
      <c r="H12203" s="2" t="s">
        <v>414</v>
      </c>
      <c r="I12203" s="67">
        <v>15.12</v>
      </c>
      <c r="J12203" s="67">
        <v>0</v>
      </c>
      <c r="K12203" s="67">
        <v>15.12</v>
      </c>
      <c r="L12203" s="67">
        <v>0</v>
      </c>
      <c r="M12203" s="67">
        <v>15.12</v>
      </c>
      <c r="N12203" s="67">
        <v>0.01</v>
      </c>
      <c r="P12203" s="67">
        <v>0</v>
      </c>
      <c r="Q12203" s="67">
        <v>0</v>
      </c>
      <c r="R12203" s="2" t="s">
        <v>161</v>
      </c>
      <c r="S12203" s="2" t="s">
        <v>161</v>
      </c>
      <c r="T12203" s="2" t="s">
        <v>165</v>
      </c>
      <c r="U12203" t="s">
        <v>783</v>
      </c>
    </row>
    <row r="12204" spans="3:21" x14ac:dyDescent="0.3">
      <c r="C12204" t="s">
        <v>166</v>
      </c>
      <c r="D12204" t="s">
        <v>158</v>
      </c>
      <c r="E12204" t="s">
        <v>30</v>
      </c>
      <c r="F12204" t="s">
        <v>159</v>
      </c>
      <c r="G12204" s="2">
        <v>2</v>
      </c>
      <c r="H12204" s="2" t="s">
        <v>233</v>
      </c>
      <c r="I12204" s="67">
        <v>686905.72</v>
      </c>
      <c r="J12204" s="67">
        <v>27.68</v>
      </c>
      <c r="K12204" s="67">
        <v>686905.72</v>
      </c>
      <c r="L12204" s="67">
        <v>12.43</v>
      </c>
      <c r="M12204" s="67">
        <v>686905.72</v>
      </c>
      <c r="N12204" s="67">
        <v>155.02000000000001</v>
      </c>
      <c r="P12204" s="67">
        <v>0</v>
      </c>
      <c r="Q12204" s="67">
        <v>1373811.44</v>
      </c>
      <c r="R12204" s="2" t="s">
        <v>161</v>
      </c>
      <c r="S12204" s="2" t="s">
        <v>161</v>
      </c>
      <c r="T12204" s="2" t="s">
        <v>161</v>
      </c>
      <c r="U12204" t="s">
        <v>783</v>
      </c>
    </row>
    <row r="12205" spans="3:21" x14ac:dyDescent="0.3">
      <c r="C12205" t="s">
        <v>31</v>
      </c>
      <c r="D12205" t="s">
        <v>158</v>
      </c>
      <c r="E12205" t="s">
        <v>29</v>
      </c>
      <c r="F12205" t="s">
        <v>159</v>
      </c>
      <c r="G12205" s="2">
        <v>-1</v>
      </c>
      <c r="H12205" s="2" t="s">
        <v>346</v>
      </c>
      <c r="I12205" s="67">
        <v>-36232.49</v>
      </c>
      <c r="J12205" s="67">
        <v>0</v>
      </c>
      <c r="K12205" s="67">
        <v>-36232.49</v>
      </c>
      <c r="L12205" s="67">
        <v>0</v>
      </c>
      <c r="M12205" s="67">
        <v>-36232.49</v>
      </c>
      <c r="N12205" s="67">
        <v>0</v>
      </c>
      <c r="P12205" s="67">
        <v>0</v>
      </c>
      <c r="Q12205" s="67">
        <v>0</v>
      </c>
      <c r="U12205" t="s">
        <v>783</v>
      </c>
    </row>
    <row r="12206" spans="3:21" x14ac:dyDescent="0.3">
      <c r="C12206" t="s">
        <v>166</v>
      </c>
      <c r="D12206" t="s">
        <v>158</v>
      </c>
      <c r="E12206" t="s">
        <v>29</v>
      </c>
      <c r="F12206" t="s">
        <v>159</v>
      </c>
      <c r="G12206" s="2">
        <v>6</v>
      </c>
      <c r="H12206" s="2" t="s">
        <v>350</v>
      </c>
      <c r="I12206" s="67">
        <v>-196.94</v>
      </c>
      <c r="J12206" s="67">
        <v>0</v>
      </c>
      <c r="K12206" s="67">
        <v>-196.94</v>
      </c>
      <c r="L12206" s="67">
        <v>0</v>
      </c>
      <c r="M12206" s="67">
        <v>-196.94</v>
      </c>
      <c r="N12206" s="67">
        <v>0</v>
      </c>
      <c r="P12206" s="67">
        <v>0</v>
      </c>
      <c r="Q12206" s="67">
        <v>0</v>
      </c>
      <c r="U12206" t="s">
        <v>783</v>
      </c>
    </row>
    <row r="12207" spans="3:21" x14ac:dyDescent="0.3">
      <c r="C12207" t="s">
        <v>166</v>
      </c>
      <c r="D12207" t="s">
        <v>158</v>
      </c>
      <c r="E12207" t="s">
        <v>29</v>
      </c>
      <c r="F12207" t="s">
        <v>159</v>
      </c>
      <c r="G12207" s="2">
        <v>0</v>
      </c>
      <c r="H12207" s="2" t="s">
        <v>478</v>
      </c>
      <c r="I12207" s="67">
        <v>-18973.05</v>
      </c>
      <c r="J12207" s="67">
        <v>0</v>
      </c>
      <c r="K12207" s="67">
        <v>-18973.05</v>
      </c>
      <c r="L12207" s="67">
        <v>0</v>
      </c>
      <c r="M12207" s="67">
        <v>-18973.05</v>
      </c>
      <c r="N12207" s="67">
        <v>0</v>
      </c>
      <c r="P12207" s="67">
        <v>0</v>
      </c>
      <c r="Q12207" s="67">
        <v>0</v>
      </c>
      <c r="U12207" t="s">
        <v>783</v>
      </c>
    </row>
    <row r="12208" spans="3:21" x14ac:dyDescent="0.3">
      <c r="C12208" t="s">
        <v>166</v>
      </c>
      <c r="D12208" t="s">
        <v>158</v>
      </c>
      <c r="E12208" t="s">
        <v>30</v>
      </c>
      <c r="F12208" t="s">
        <v>159</v>
      </c>
      <c r="G12208" s="2">
        <v>4</v>
      </c>
      <c r="H12208" s="2" t="s">
        <v>667</v>
      </c>
      <c r="I12208" s="67">
        <v>95022.79</v>
      </c>
      <c r="J12208" s="67">
        <v>3.64</v>
      </c>
      <c r="K12208" s="67">
        <v>95022.79</v>
      </c>
      <c r="L12208" s="67">
        <v>1194.08</v>
      </c>
      <c r="M12208" s="67">
        <v>95022.79</v>
      </c>
      <c r="N12208" s="67">
        <v>20.37</v>
      </c>
      <c r="P12208" s="67">
        <v>0</v>
      </c>
      <c r="Q12208" s="67">
        <v>380091.16</v>
      </c>
      <c r="R12208" s="2" t="s">
        <v>165</v>
      </c>
      <c r="S12208" s="2" t="s">
        <v>161</v>
      </c>
      <c r="T12208" s="2" t="s">
        <v>165</v>
      </c>
      <c r="U12208" t="s">
        <v>783</v>
      </c>
    </row>
    <row r="12209" spans="3:21" x14ac:dyDescent="0.3">
      <c r="C12209" t="s">
        <v>31</v>
      </c>
      <c r="D12209" t="s">
        <v>158</v>
      </c>
      <c r="E12209" t="s">
        <v>30</v>
      </c>
      <c r="F12209" t="s">
        <v>159</v>
      </c>
      <c r="G12209" s="2">
        <v>4</v>
      </c>
      <c r="H12209" s="2" t="s">
        <v>291</v>
      </c>
      <c r="I12209" s="67">
        <v>54334.16</v>
      </c>
      <c r="J12209" s="67">
        <v>2.2000000000000002</v>
      </c>
      <c r="K12209" s="67">
        <v>54334.16</v>
      </c>
      <c r="L12209" s="67">
        <v>1.2</v>
      </c>
      <c r="M12209" s="67">
        <v>54334.16</v>
      </c>
      <c r="N12209" s="67">
        <v>19.63</v>
      </c>
      <c r="P12209" s="67">
        <v>0</v>
      </c>
      <c r="Q12209" s="67">
        <v>217336.64</v>
      </c>
      <c r="R12209" s="2" t="s">
        <v>161</v>
      </c>
      <c r="S12209" s="2" t="s">
        <v>161</v>
      </c>
      <c r="T12209" s="2" t="s">
        <v>161</v>
      </c>
      <c r="U12209" t="s">
        <v>783</v>
      </c>
    </row>
    <row r="12210" spans="3:21" x14ac:dyDescent="0.3">
      <c r="C12210" t="s">
        <v>166</v>
      </c>
      <c r="D12210" t="s">
        <v>158</v>
      </c>
      <c r="E12210" t="s">
        <v>29</v>
      </c>
      <c r="F12210" t="s">
        <v>159</v>
      </c>
      <c r="G12210" s="2">
        <v>2</v>
      </c>
      <c r="H12210" s="2" t="s">
        <v>221</v>
      </c>
      <c r="I12210" s="67">
        <v>-270.31</v>
      </c>
      <c r="J12210" s="67">
        <v>0</v>
      </c>
      <c r="K12210" s="67">
        <v>-270.31</v>
      </c>
      <c r="L12210" s="67">
        <v>0</v>
      </c>
      <c r="M12210" s="67">
        <v>-270.31</v>
      </c>
      <c r="N12210" s="67">
        <v>0</v>
      </c>
      <c r="P12210" s="67">
        <v>0</v>
      </c>
      <c r="Q12210" s="67">
        <v>0</v>
      </c>
      <c r="U12210" t="s">
        <v>783</v>
      </c>
    </row>
    <row r="12211" spans="3:21" x14ac:dyDescent="0.3">
      <c r="C12211" t="s">
        <v>31</v>
      </c>
      <c r="D12211" t="s">
        <v>158</v>
      </c>
      <c r="E12211" t="s">
        <v>29</v>
      </c>
      <c r="F12211" t="s">
        <v>159</v>
      </c>
      <c r="G12211" s="2">
        <v>5</v>
      </c>
      <c r="H12211" s="2" t="s">
        <v>503</v>
      </c>
      <c r="I12211" s="67">
        <v>-500.85</v>
      </c>
      <c r="J12211" s="67">
        <v>0</v>
      </c>
      <c r="K12211" s="67">
        <v>-500.85</v>
      </c>
      <c r="L12211" s="67">
        <v>0</v>
      </c>
      <c r="M12211" s="67">
        <v>-500.85</v>
      </c>
      <c r="N12211" s="67">
        <v>0</v>
      </c>
      <c r="P12211" s="67">
        <v>0</v>
      </c>
      <c r="Q12211" s="67">
        <v>0</v>
      </c>
      <c r="U12211" t="s">
        <v>783</v>
      </c>
    </row>
    <row r="12212" spans="3:21" x14ac:dyDescent="0.3">
      <c r="C12212" t="s">
        <v>166</v>
      </c>
      <c r="D12212" t="s">
        <v>158</v>
      </c>
      <c r="E12212" t="s">
        <v>29</v>
      </c>
      <c r="F12212" t="s">
        <v>159</v>
      </c>
      <c r="G12212" s="2">
        <v>14</v>
      </c>
      <c r="H12212" s="2" t="s">
        <v>426</v>
      </c>
      <c r="I12212" s="67">
        <v>-33646.49</v>
      </c>
      <c r="J12212" s="67">
        <v>0</v>
      </c>
      <c r="K12212" s="67">
        <v>-33646.49</v>
      </c>
      <c r="L12212" s="67">
        <v>0</v>
      </c>
      <c r="M12212" s="67">
        <v>-33646.49</v>
      </c>
      <c r="N12212" s="67">
        <v>0</v>
      </c>
      <c r="P12212" s="67">
        <v>0</v>
      </c>
      <c r="Q12212" s="67">
        <v>0</v>
      </c>
      <c r="U12212" t="s">
        <v>783</v>
      </c>
    </row>
    <row r="12213" spans="3:21" x14ac:dyDescent="0.3">
      <c r="C12213" t="s">
        <v>166</v>
      </c>
      <c r="D12213" t="s">
        <v>158</v>
      </c>
      <c r="E12213" t="s">
        <v>30</v>
      </c>
      <c r="F12213" t="s">
        <v>159</v>
      </c>
      <c r="G12213" s="2">
        <v>4</v>
      </c>
      <c r="H12213" s="2" t="s">
        <v>255</v>
      </c>
      <c r="I12213" s="67">
        <v>211766.45</v>
      </c>
      <c r="J12213" s="67">
        <v>14554.96</v>
      </c>
      <c r="K12213" s="67">
        <v>211766.45</v>
      </c>
      <c r="L12213" s="67">
        <v>9.18</v>
      </c>
      <c r="M12213" s="67">
        <v>211766.45</v>
      </c>
      <c r="N12213" s="67">
        <v>150.28</v>
      </c>
      <c r="P12213" s="67">
        <v>0</v>
      </c>
      <c r="Q12213" s="67">
        <v>847065.8</v>
      </c>
      <c r="R12213" s="2" t="s">
        <v>161</v>
      </c>
      <c r="S12213" s="2" t="s">
        <v>165</v>
      </c>
      <c r="T12213" s="2" t="s">
        <v>165</v>
      </c>
      <c r="U12213" t="s">
        <v>783</v>
      </c>
    </row>
    <row r="12214" spans="3:21" x14ac:dyDescent="0.3">
      <c r="C12214" t="s">
        <v>32</v>
      </c>
      <c r="D12214" t="s">
        <v>158</v>
      </c>
      <c r="E12214" t="s">
        <v>30</v>
      </c>
      <c r="F12214" t="s">
        <v>159</v>
      </c>
      <c r="G12214" s="2">
        <v>5</v>
      </c>
      <c r="H12214" s="2" t="s">
        <v>225</v>
      </c>
      <c r="I12214" s="67">
        <v>11489.11</v>
      </c>
      <c r="J12214" s="67">
        <v>0</v>
      </c>
      <c r="K12214" s="67">
        <v>11489.11</v>
      </c>
      <c r="L12214" s="67">
        <v>0</v>
      </c>
      <c r="M12214" s="67">
        <v>11489.11</v>
      </c>
      <c r="N12214" s="67">
        <v>0</v>
      </c>
      <c r="P12214" s="67">
        <v>0</v>
      </c>
      <c r="Q12214" s="67">
        <v>57445.55</v>
      </c>
      <c r="R12214" s="2" t="s">
        <v>161</v>
      </c>
      <c r="S12214" s="2" t="s">
        <v>161</v>
      </c>
      <c r="T12214" s="2" t="s">
        <v>161</v>
      </c>
      <c r="U12214" t="s">
        <v>783</v>
      </c>
    </row>
    <row r="12215" spans="3:21" x14ac:dyDescent="0.3">
      <c r="C12215" t="s">
        <v>31</v>
      </c>
      <c r="D12215" t="s">
        <v>158</v>
      </c>
      <c r="E12215" t="s">
        <v>29</v>
      </c>
      <c r="F12215" t="s">
        <v>159</v>
      </c>
      <c r="G12215" s="2">
        <v>2</v>
      </c>
      <c r="H12215" s="2" t="s">
        <v>364</v>
      </c>
      <c r="I12215" s="67">
        <v>-5954.45</v>
      </c>
      <c r="J12215" s="67">
        <v>0</v>
      </c>
      <c r="K12215" s="67">
        <v>-5954.45</v>
      </c>
      <c r="L12215" s="67">
        <v>0</v>
      </c>
      <c r="M12215" s="67">
        <v>-5954.45</v>
      </c>
      <c r="N12215" s="67">
        <v>0</v>
      </c>
      <c r="P12215" s="67">
        <v>0</v>
      </c>
      <c r="Q12215" s="67">
        <v>0</v>
      </c>
      <c r="U12215" t="s">
        <v>783</v>
      </c>
    </row>
    <row r="12216" spans="3:21" x14ac:dyDescent="0.3">
      <c r="C12216" t="s">
        <v>31</v>
      </c>
      <c r="D12216" t="s">
        <v>158</v>
      </c>
      <c r="E12216" t="s">
        <v>30</v>
      </c>
      <c r="F12216" t="s">
        <v>159</v>
      </c>
      <c r="G12216" s="2">
        <v>-1</v>
      </c>
      <c r="H12216" s="2" t="s">
        <v>699</v>
      </c>
      <c r="I12216" s="67">
        <v>13488.08</v>
      </c>
      <c r="J12216" s="67">
        <v>0.24</v>
      </c>
      <c r="K12216" s="67">
        <v>13488.08</v>
      </c>
      <c r="L12216" s="67">
        <v>0.04</v>
      </c>
      <c r="M12216" s="67">
        <v>13488.08</v>
      </c>
      <c r="N12216" s="67">
        <v>0.43</v>
      </c>
      <c r="P12216" s="67">
        <v>0</v>
      </c>
      <c r="Q12216" s="67">
        <v>0</v>
      </c>
      <c r="R12216" s="2" t="s">
        <v>161</v>
      </c>
      <c r="S12216" s="2" t="s">
        <v>161</v>
      </c>
      <c r="T12216" s="2" t="s">
        <v>161</v>
      </c>
      <c r="U12216" t="s">
        <v>783</v>
      </c>
    </row>
    <row r="12217" spans="3:21" x14ac:dyDescent="0.3">
      <c r="C12217" t="s">
        <v>31</v>
      </c>
      <c r="D12217" t="s">
        <v>158</v>
      </c>
      <c r="E12217" t="s">
        <v>30</v>
      </c>
      <c r="F12217" t="s">
        <v>159</v>
      </c>
      <c r="G12217" s="2">
        <v>1</v>
      </c>
      <c r="H12217" s="2" t="s">
        <v>194</v>
      </c>
      <c r="I12217" s="67">
        <v>9933.77</v>
      </c>
      <c r="J12217" s="67">
        <v>0.26</v>
      </c>
      <c r="K12217" s="67">
        <v>9933.77</v>
      </c>
      <c r="L12217" s="67">
        <v>0.04</v>
      </c>
      <c r="M12217" s="67">
        <v>9933.77</v>
      </c>
      <c r="N12217" s="67">
        <v>0.48</v>
      </c>
      <c r="P12217" s="67">
        <v>0</v>
      </c>
      <c r="Q12217" s="67">
        <v>9933.77</v>
      </c>
      <c r="R12217" s="2" t="s">
        <v>161</v>
      </c>
      <c r="S12217" s="2" t="s">
        <v>161</v>
      </c>
      <c r="T12217" s="2" t="s">
        <v>161</v>
      </c>
      <c r="U12217" t="s">
        <v>783</v>
      </c>
    </row>
    <row r="12218" spans="3:21" x14ac:dyDescent="0.3">
      <c r="C12218" t="s">
        <v>166</v>
      </c>
      <c r="D12218" t="s">
        <v>158</v>
      </c>
      <c r="E12218" t="s">
        <v>30</v>
      </c>
      <c r="F12218" t="s">
        <v>159</v>
      </c>
      <c r="G12218" s="2">
        <v>-1</v>
      </c>
      <c r="H12218" s="2" t="s">
        <v>585</v>
      </c>
      <c r="I12218" s="67">
        <v>50641.36</v>
      </c>
      <c r="J12218" s="67">
        <v>0.02</v>
      </c>
      <c r="K12218" s="67">
        <v>50641.36</v>
      </c>
      <c r="L12218" s="67">
        <v>0.01</v>
      </c>
      <c r="M12218" s="67">
        <v>50641.36</v>
      </c>
      <c r="N12218" s="67">
        <v>0.1</v>
      </c>
      <c r="P12218" s="67">
        <v>0</v>
      </c>
      <c r="Q12218" s="67">
        <v>0</v>
      </c>
      <c r="R12218" s="2" t="s">
        <v>161</v>
      </c>
      <c r="S12218" s="2" t="s">
        <v>161</v>
      </c>
      <c r="T12218" s="2" t="s">
        <v>161</v>
      </c>
      <c r="U12218" t="s">
        <v>783</v>
      </c>
    </row>
    <row r="12219" spans="3:21" x14ac:dyDescent="0.3">
      <c r="C12219" t="s">
        <v>32</v>
      </c>
      <c r="D12219" t="s">
        <v>158</v>
      </c>
      <c r="E12219" t="s">
        <v>29</v>
      </c>
      <c r="F12219" t="s">
        <v>159</v>
      </c>
      <c r="G12219" s="2">
        <v>-1</v>
      </c>
      <c r="H12219" s="2" t="s">
        <v>250</v>
      </c>
      <c r="I12219" s="67">
        <v>-37581.360000000001</v>
      </c>
      <c r="J12219" s="67">
        <v>0</v>
      </c>
      <c r="K12219" s="67">
        <v>-37581.360000000001</v>
      </c>
      <c r="L12219" s="67">
        <v>0</v>
      </c>
      <c r="M12219" s="67">
        <v>-37581.360000000001</v>
      </c>
      <c r="N12219" s="67">
        <v>0</v>
      </c>
      <c r="P12219" s="67">
        <v>0</v>
      </c>
      <c r="Q12219" s="67">
        <v>0</v>
      </c>
      <c r="U12219" t="s">
        <v>783</v>
      </c>
    </row>
    <row r="12220" spans="3:21" x14ac:dyDescent="0.3">
      <c r="C12220" t="s">
        <v>166</v>
      </c>
      <c r="D12220" t="s">
        <v>158</v>
      </c>
      <c r="E12220" t="s">
        <v>29</v>
      </c>
      <c r="F12220" t="s">
        <v>159</v>
      </c>
      <c r="G12220" s="2">
        <v>4</v>
      </c>
      <c r="H12220" s="2" t="s">
        <v>197</v>
      </c>
      <c r="I12220" s="67">
        <v>-43.59</v>
      </c>
      <c r="J12220" s="67">
        <v>0</v>
      </c>
      <c r="K12220" s="67">
        <v>-43.59</v>
      </c>
      <c r="L12220" s="67">
        <v>0</v>
      </c>
      <c r="M12220" s="67">
        <v>-43.59</v>
      </c>
      <c r="N12220" s="67">
        <v>0</v>
      </c>
      <c r="P12220" s="67">
        <v>0</v>
      </c>
      <c r="Q12220" s="67">
        <v>0</v>
      </c>
      <c r="U12220" t="s">
        <v>783</v>
      </c>
    </row>
    <row r="12221" spans="3:21" x14ac:dyDescent="0.3">
      <c r="C12221" t="s">
        <v>166</v>
      </c>
      <c r="D12221" t="s">
        <v>158</v>
      </c>
      <c r="E12221" t="s">
        <v>30</v>
      </c>
      <c r="F12221" t="s">
        <v>159</v>
      </c>
      <c r="G12221" s="2">
        <v>4</v>
      </c>
      <c r="H12221" s="2" t="s">
        <v>182</v>
      </c>
      <c r="I12221" s="67">
        <v>43232.29</v>
      </c>
      <c r="J12221" s="67">
        <v>3.99</v>
      </c>
      <c r="K12221" s="67">
        <v>43232.29</v>
      </c>
      <c r="L12221" s="67">
        <v>3.61</v>
      </c>
      <c r="M12221" s="67">
        <v>43232.29</v>
      </c>
      <c r="N12221" s="67">
        <v>18.66</v>
      </c>
      <c r="P12221" s="67">
        <v>0</v>
      </c>
      <c r="Q12221" s="67">
        <v>172929.16</v>
      </c>
      <c r="R12221" s="2" t="s">
        <v>161</v>
      </c>
      <c r="S12221" s="2" t="s">
        <v>161</v>
      </c>
      <c r="T12221" s="2" t="s">
        <v>161</v>
      </c>
      <c r="U12221" t="s">
        <v>783</v>
      </c>
    </row>
    <row r="12222" spans="3:21" x14ac:dyDescent="0.3">
      <c r="C12222" t="s">
        <v>31</v>
      </c>
      <c r="D12222" t="s">
        <v>158</v>
      </c>
      <c r="E12222" t="s">
        <v>30</v>
      </c>
      <c r="F12222" t="s">
        <v>159</v>
      </c>
      <c r="G12222" s="2">
        <v>3</v>
      </c>
      <c r="H12222" s="2" t="s">
        <v>196</v>
      </c>
      <c r="I12222" s="67">
        <v>26084.7</v>
      </c>
      <c r="J12222" s="67">
        <v>1373.64</v>
      </c>
      <c r="K12222" s="67">
        <v>26084.7</v>
      </c>
      <c r="L12222" s="67">
        <v>0.61</v>
      </c>
      <c r="M12222" s="67">
        <v>26084.7</v>
      </c>
      <c r="N12222" s="67">
        <v>5.82</v>
      </c>
      <c r="P12222" s="67">
        <v>0</v>
      </c>
      <c r="Q12222" s="67">
        <v>78254.100000000006</v>
      </c>
      <c r="R12222" s="2" t="s">
        <v>161</v>
      </c>
      <c r="S12222" s="2" t="s">
        <v>165</v>
      </c>
      <c r="T12222" s="2" t="s">
        <v>165</v>
      </c>
      <c r="U12222" t="s">
        <v>783</v>
      </c>
    </row>
    <row r="12223" spans="3:21" x14ac:dyDescent="0.3">
      <c r="C12223" t="s">
        <v>166</v>
      </c>
      <c r="D12223" t="s">
        <v>158</v>
      </c>
      <c r="E12223" t="s">
        <v>29</v>
      </c>
      <c r="F12223" t="s">
        <v>159</v>
      </c>
      <c r="G12223" s="2">
        <v>2</v>
      </c>
      <c r="H12223" s="2" t="s">
        <v>541</v>
      </c>
      <c r="I12223" s="67">
        <v>-68.39</v>
      </c>
      <c r="J12223" s="67">
        <v>0</v>
      </c>
      <c r="K12223" s="67">
        <v>-68.39</v>
      </c>
      <c r="L12223" s="67">
        <v>0</v>
      </c>
      <c r="M12223" s="67">
        <v>-68.39</v>
      </c>
      <c r="N12223" s="67">
        <v>0</v>
      </c>
      <c r="P12223" s="67">
        <v>0</v>
      </c>
      <c r="Q12223" s="67">
        <v>0</v>
      </c>
      <c r="U12223" t="s">
        <v>783</v>
      </c>
    </row>
    <row r="12224" spans="3:21" x14ac:dyDescent="0.3">
      <c r="C12224" t="s">
        <v>166</v>
      </c>
      <c r="D12224" t="s">
        <v>158</v>
      </c>
      <c r="E12224" t="s">
        <v>30</v>
      </c>
      <c r="F12224" t="s">
        <v>159</v>
      </c>
      <c r="G12224" s="2">
        <v>3</v>
      </c>
      <c r="H12224" s="2" t="s">
        <v>204</v>
      </c>
      <c r="I12224" s="67">
        <v>3982273.24</v>
      </c>
      <c r="J12224" s="67">
        <v>1624.6</v>
      </c>
      <c r="K12224" s="67">
        <v>3982273.24</v>
      </c>
      <c r="L12224" s="67">
        <v>384.42</v>
      </c>
      <c r="M12224" s="67">
        <v>3982273.24</v>
      </c>
      <c r="N12224" s="67">
        <v>5286.01</v>
      </c>
      <c r="P12224" s="67">
        <v>9141.77</v>
      </c>
      <c r="Q12224" s="67">
        <v>11946819.720000001</v>
      </c>
      <c r="R12224" s="2" t="s">
        <v>161</v>
      </c>
      <c r="S12224" s="2" t="s">
        <v>161</v>
      </c>
      <c r="T12224" s="2" t="s">
        <v>161</v>
      </c>
      <c r="U12224" t="s">
        <v>783</v>
      </c>
    </row>
    <row r="12225" spans="3:21" x14ac:dyDescent="0.3">
      <c r="C12225" t="s">
        <v>31</v>
      </c>
      <c r="D12225" t="s">
        <v>158</v>
      </c>
      <c r="E12225" t="s">
        <v>29</v>
      </c>
      <c r="F12225" t="s">
        <v>159</v>
      </c>
      <c r="G12225" s="2">
        <v>5</v>
      </c>
      <c r="H12225" s="2" t="s">
        <v>311</v>
      </c>
      <c r="I12225" s="67">
        <v>-5116.16</v>
      </c>
      <c r="J12225" s="67">
        <v>0</v>
      </c>
      <c r="K12225" s="67">
        <v>-5116.16</v>
      </c>
      <c r="L12225" s="67">
        <v>0</v>
      </c>
      <c r="M12225" s="67">
        <v>-5116.16</v>
      </c>
      <c r="N12225" s="67">
        <v>0</v>
      </c>
      <c r="P12225" s="67">
        <v>0</v>
      </c>
      <c r="Q12225" s="67">
        <v>0</v>
      </c>
      <c r="U12225" t="s">
        <v>783</v>
      </c>
    </row>
    <row r="12226" spans="3:21" x14ac:dyDescent="0.3">
      <c r="C12226" t="s">
        <v>32</v>
      </c>
      <c r="D12226" t="s">
        <v>158</v>
      </c>
      <c r="E12226" t="s">
        <v>30</v>
      </c>
      <c r="F12226" t="s">
        <v>159</v>
      </c>
      <c r="G12226" s="2">
        <v>-1</v>
      </c>
      <c r="H12226" s="2" t="s">
        <v>654</v>
      </c>
      <c r="I12226" s="67">
        <v>316.95</v>
      </c>
      <c r="J12226" s="67">
        <v>0</v>
      </c>
      <c r="K12226" s="67">
        <v>316.95</v>
      </c>
      <c r="L12226" s="67">
        <v>0</v>
      </c>
      <c r="M12226" s="67">
        <v>316.95</v>
      </c>
      <c r="N12226" s="67">
        <v>0.43</v>
      </c>
      <c r="P12226" s="67">
        <v>0</v>
      </c>
      <c r="Q12226" s="67">
        <v>0</v>
      </c>
      <c r="R12226" s="2" t="s">
        <v>161</v>
      </c>
      <c r="S12226" s="2" t="s">
        <v>161</v>
      </c>
      <c r="T12226" s="2" t="s">
        <v>165</v>
      </c>
      <c r="U12226" t="s">
        <v>783</v>
      </c>
    </row>
    <row r="12227" spans="3:21" x14ac:dyDescent="0.3">
      <c r="C12227" t="s">
        <v>166</v>
      </c>
      <c r="D12227" t="s">
        <v>158</v>
      </c>
      <c r="E12227" t="s">
        <v>30</v>
      </c>
      <c r="F12227" t="s">
        <v>159</v>
      </c>
      <c r="G12227" s="2">
        <v>4</v>
      </c>
      <c r="H12227" s="2" t="s">
        <v>479</v>
      </c>
      <c r="I12227" s="67">
        <v>814365.21</v>
      </c>
      <c r="J12227" s="67">
        <v>54.29</v>
      </c>
      <c r="K12227" s="67">
        <v>814365.21</v>
      </c>
      <c r="L12227" s="67">
        <v>24.39</v>
      </c>
      <c r="M12227" s="67">
        <v>814365.21</v>
      </c>
      <c r="N12227" s="67">
        <v>304.12</v>
      </c>
      <c r="P12227" s="67">
        <v>43.21</v>
      </c>
      <c r="Q12227" s="67">
        <v>3257460.84</v>
      </c>
      <c r="R12227" s="2" t="s">
        <v>161</v>
      </c>
      <c r="S12227" s="2" t="s">
        <v>161</v>
      </c>
      <c r="T12227" s="2" t="s">
        <v>161</v>
      </c>
      <c r="U12227" t="s">
        <v>783</v>
      </c>
    </row>
    <row r="12228" spans="3:21" x14ac:dyDescent="0.3">
      <c r="C12228" t="s">
        <v>166</v>
      </c>
      <c r="D12228" t="s">
        <v>158</v>
      </c>
      <c r="E12228" t="s">
        <v>30</v>
      </c>
      <c r="F12228" t="s">
        <v>159</v>
      </c>
      <c r="G12228" s="2">
        <v>2</v>
      </c>
      <c r="H12228" s="2" t="s">
        <v>655</v>
      </c>
      <c r="I12228" s="67">
        <v>699184.69</v>
      </c>
      <c r="J12228" s="67">
        <v>15.49</v>
      </c>
      <c r="K12228" s="67">
        <v>699184.69</v>
      </c>
      <c r="L12228" s="67">
        <v>28.65</v>
      </c>
      <c r="M12228" s="67">
        <v>699184.69</v>
      </c>
      <c r="N12228" s="67">
        <v>198</v>
      </c>
      <c r="P12228" s="67">
        <v>0</v>
      </c>
      <c r="Q12228" s="67">
        <v>1398369.38</v>
      </c>
      <c r="R12228" s="2" t="s">
        <v>161</v>
      </c>
      <c r="S12228" s="2" t="s">
        <v>161</v>
      </c>
      <c r="T12228" s="2" t="s">
        <v>161</v>
      </c>
      <c r="U12228" t="s">
        <v>783</v>
      </c>
    </row>
    <row r="12229" spans="3:21" x14ac:dyDescent="0.3">
      <c r="C12229" t="s">
        <v>32</v>
      </c>
      <c r="D12229" t="s">
        <v>158</v>
      </c>
      <c r="E12229" t="s">
        <v>29</v>
      </c>
      <c r="F12229" t="s">
        <v>159</v>
      </c>
      <c r="G12229" s="2">
        <v>-1</v>
      </c>
      <c r="H12229" s="2" t="s">
        <v>505</v>
      </c>
      <c r="I12229" s="67">
        <v>-2038.7</v>
      </c>
      <c r="J12229" s="67">
        <v>0</v>
      </c>
      <c r="K12229" s="67">
        <v>-2038.7</v>
      </c>
      <c r="L12229" s="67">
        <v>0</v>
      </c>
      <c r="M12229" s="67">
        <v>-2038.7</v>
      </c>
      <c r="N12229" s="67">
        <v>0</v>
      </c>
      <c r="P12229" s="67">
        <v>0</v>
      </c>
      <c r="Q12229" s="67">
        <v>0</v>
      </c>
      <c r="U12229" t="s">
        <v>783</v>
      </c>
    </row>
    <row r="12230" spans="3:21" x14ac:dyDescent="0.3">
      <c r="C12230" t="s">
        <v>31</v>
      </c>
      <c r="D12230" t="s">
        <v>158</v>
      </c>
      <c r="E12230" t="s">
        <v>29</v>
      </c>
      <c r="F12230" t="s">
        <v>159</v>
      </c>
      <c r="G12230" s="2">
        <v>0</v>
      </c>
      <c r="H12230" s="2" t="s">
        <v>328</v>
      </c>
      <c r="I12230" s="67">
        <v>-1322.3</v>
      </c>
      <c r="J12230" s="67">
        <v>0</v>
      </c>
      <c r="K12230" s="67">
        <v>-1322.3</v>
      </c>
      <c r="L12230" s="67">
        <v>0</v>
      </c>
      <c r="M12230" s="67">
        <v>-1322.3</v>
      </c>
      <c r="N12230" s="67">
        <v>0</v>
      </c>
      <c r="P12230" s="67">
        <v>0</v>
      </c>
      <c r="Q12230" s="67">
        <v>0</v>
      </c>
      <c r="U12230" t="s">
        <v>783</v>
      </c>
    </row>
    <row r="12231" spans="3:21" x14ac:dyDescent="0.3">
      <c r="C12231" t="s">
        <v>166</v>
      </c>
      <c r="D12231" t="s">
        <v>158</v>
      </c>
      <c r="E12231" t="s">
        <v>29</v>
      </c>
      <c r="F12231" t="s">
        <v>159</v>
      </c>
      <c r="G12231" s="2">
        <v>8</v>
      </c>
      <c r="H12231" s="2" t="s">
        <v>245</v>
      </c>
      <c r="I12231" s="67">
        <v>-209.32</v>
      </c>
      <c r="J12231" s="67">
        <v>0</v>
      </c>
      <c r="K12231" s="67">
        <v>-209.32</v>
      </c>
      <c r="L12231" s="67">
        <v>0</v>
      </c>
      <c r="M12231" s="67">
        <v>-209.32</v>
      </c>
      <c r="N12231" s="67">
        <v>0</v>
      </c>
      <c r="P12231" s="67">
        <v>0</v>
      </c>
      <c r="Q12231" s="67">
        <v>0</v>
      </c>
      <c r="U12231" t="s">
        <v>783</v>
      </c>
    </row>
    <row r="12232" spans="3:21" x14ac:dyDescent="0.3">
      <c r="C12232" t="s">
        <v>166</v>
      </c>
      <c r="D12232" t="s">
        <v>158</v>
      </c>
      <c r="E12232" t="s">
        <v>29</v>
      </c>
      <c r="F12232" t="s">
        <v>159</v>
      </c>
      <c r="G12232" s="2">
        <v>0</v>
      </c>
      <c r="H12232" s="2" t="s">
        <v>527</v>
      </c>
      <c r="I12232" s="67">
        <v>-1328.12</v>
      </c>
      <c r="J12232" s="67">
        <v>0</v>
      </c>
      <c r="K12232" s="67">
        <v>-1328.12</v>
      </c>
      <c r="L12232" s="67">
        <v>0</v>
      </c>
      <c r="M12232" s="67">
        <v>-1328.12</v>
      </c>
      <c r="N12232" s="67">
        <v>0</v>
      </c>
      <c r="P12232" s="67">
        <v>0</v>
      </c>
      <c r="Q12232" s="67">
        <v>0</v>
      </c>
      <c r="U12232" t="s">
        <v>783</v>
      </c>
    </row>
    <row r="12233" spans="3:21" x14ac:dyDescent="0.3">
      <c r="C12233" t="s">
        <v>166</v>
      </c>
      <c r="D12233" t="s">
        <v>158</v>
      </c>
      <c r="E12233" t="s">
        <v>29</v>
      </c>
      <c r="F12233" t="s">
        <v>159</v>
      </c>
      <c r="G12233" s="2">
        <v>3</v>
      </c>
      <c r="H12233" s="2" t="s">
        <v>441</v>
      </c>
      <c r="I12233" s="67">
        <v>-1145.01</v>
      </c>
      <c r="J12233" s="67">
        <v>0</v>
      </c>
      <c r="K12233" s="67">
        <v>-1145.01</v>
      </c>
      <c r="L12233" s="67">
        <v>0</v>
      </c>
      <c r="M12233" s="67">
        <v>-1145.01</v>
      </c>
      <c r="N12233" s="67">
        <v>0</v>
      </c>
      <c r="P12233" s="67">
        <v>0</v>
      </c>
      <c r="Q12233" s="67">
        <v>0</v>
      </c>
      <c r="U12233" t="s">
        <v>783</v>
      </c>
    </row>
    <row r="12234" spans="3:21" x14ac:dyDescent="0.3">
      <c r="C12234" t="s">
        <v>166</v>
      </c>
      <c r="D12234" t="s">
        <v>158</v>
      </c>
      <c r="E12234" t="s">
        <v>30</v>
      </c>
      <c r="F12234" t="s">
        <v>159</v>
      </c>
      <c r="G12234" s="2">
        <v>3</v>
      </c>
      <c r="H12234" s="2" t="s">
        <v>351</v>
      </c>
      <c r="I12234" s="67">
        <v>21852.01</v>
      </c>
      <c r="J12234" s="67">
        <v>1092.54</v>
      </c>
      <c r="K12234" s="67">
        <v>21852.01</v>
      </c>
      <c r="L12234" s="67">
        <v>1</v>
      </c>
      <c r="M12234" s="67">
        <v>21852.01</v>
      </c>
      <c r="N12234" s="67">
        <v>21.6</v>
      </c>
      <c r="P12234" s="67">
        <v>0</v>
      </c>
      <c r="Q12234" s="67">
        <v>65556.03</v>
      </c>
      <c r="R12234" s="2" t="s">
        <v>161</v>
      </c>
      <c r="S12234" s="2" t="s">
        <v>165</v>
      </c>
      <c r="T12234" s="2" t="s">
        <v>165</v>
      </c>
      <c r="U12234" t="s">
        <v>783</v>
      </c>
    </row>
    <row r="12235" spans="3:21" x14ac:dyDescent="0.3">
      <c r="C12235" t="s">
        <v>32</v>
      </c>
      <c r="D12235" t="s">
        <v>158</v>
      </c>
      <c r="E12235" t="s">
        <v>30</v>
      </c>
      <c r="F12235" t="s">
        <v>159</v>
      </c>
      <c r="G12235" s="2">
        <v>-1</v>
      </c>
      <c r="H12235" s="2" t="s">
        <v>610</v>
      </c>
      <c r="I12235" s="67">
        <v>3289.71</v>
      </c>
      <c r="J12235" s="67">
        <v>0</v>
      </c>
      <c r="K12235" s="67">
        <v>3289.71</v>
      </c>
      <c r="L12235" s="67">
        <v>0</v>
      </c>
      <c r="M12235" s="67">
        <v>3289.71</v>
      </c>
      <c r="N12235" s="67">
        <v>0.02</v>
      </c>
      <c r="P12235" s="67">
        <v>0</v>
      </c>
      <c r="Q12235" s="67">
        <v>0</v>
      </c>
      <c r="R12235" s="2" t="s">
        <v>161</v>
      </c>
      <c r="S12235" s="2" t="s">
        <v>161</v>
      </c>
      <c r="T12235" s="2" t="s">
        <v>161</v>
      </c>
      <c r="U12235" t="s">
        <v>783</v>
      </c>
    </row>
    <row r="12236" spans="3:21" x14ac:dyDescent="0.3">
      <c r="C12236" t="s">
        <v>31</v>
      </c>
      <c r="D12236" t="s">
        <v>158</v>
      </c>
      <c r="E12236" t="s">
        <v>29</v>
      </c>
      <c r="F12236" t="s">
        <v>159</v>
      </c>
      <c r="G12236" s="2">
        <v>0</v>
      </c>
      <c r="H12236" s="2" t="s">
        <v>195</v>
      </c>
      <c r="I12236" s="67">
        <v>-2773.38</v>
      </c>
      <c r="J12236" s="67">
        <v>0</v>
      </c>
      <c r="K12236" s="67">
        <v>-2773.38</v>
      </c>
      <c r="L12236" s="67">
        <v>0</v>
      </c>
      <c r="M12236" s="67">
        <v>-2773.38</v>
      </c>
      <c r="N12236" s="67">
        <v>0</v>
      </c>
      <c r="P12236" s="67">
        <v>0</v>
      </c>
      <c r="Q12236" s="67">
        <v>0</v>
      </c>
      <c r="U12236" t="s">
        <v>783</v>
      </c>
    </row>
    <row r="12237" spans="3:21" x14ac:dyDescent="0.3">
      <c r="C12237" t="s">
        <v>31</v>
      </c>
      <c r="D12237" t="s">
        <v>158</v>
      </c>
      <c r="E12237" t="s">
        <v>29</v>
      </c>
      <c r="F12237" t="s">
        <v>159</v>
      </c>
      <c r="G12237" s="2">
        <v>5</v>
      </c>
      <c r="H12237" s="2" t="s">
        <v>247</v>
      </c>
      <c r="I12237" s="67">
        <v>-10640.75</v>
      </c>
      <c r="J12237" s="67">
        <v>0</v>
      </c>
      <c r="K12237" s="67">
        <v>-10640.75</v>
      </c>
      <c r="L12237" s="67">
        <v>0</v>
      </c>
      <c r="M12237" s="67">
        <v>-10640.75</v>
      </c>
      <c r="N12237" s="67">
        <v>0</v>
      </c>
      <c r="P12237" s="67">
        <v>0</v>
      </c>
      <c r="Q12237" s="67">
        <v>0</v>
      </c>
      <c r="U12237" t="s">
        <v>783</v>
      </c>
    </row>
    <row r="12238" spans="3:21" x14ac:dyDescent="0.3">
      <c r="C12238" t="s">
        <v>31</v>
      </c>
      <c r="D12238" t="s">
        <v>158</v>
      </c>
      <c r="E12238" t="s">
        <v>30</v>
      </c>
      <c r="F12238" t="s">
        <v>159</v>
      </c>
      <c r="G12238" s="2">
        <v>3</v>
      </c>
      <c r="H12238" s="2" t="s">
        <v>459</v>
      </c>
      <c r="I12238" s="67">
        <v>2565.08</v>
      </c>
      <c r="J12238" s="67">
        <v>2331.0700000000002</v>
      </c>
      <c r="K12238" s="67">
        <v>2565.08</v>
      </c>
      <c r="L12238" s="67">
        <v>0.98</v>
      </c>
      <c r="M12238" s="67">
        <v>2565.08</v>
      </c>
      <c r="N12238" s="67">
        <v>17.61</v>
      </c>
      <c r="P12238" s="67">
        <v>0</v>
      </c>
      <c r="Q12238" s="67">
        <v>7695.24</v>
      </c>
      <c r="R12238" s="2" t="s">
        <v>161</v>
      </c>
      <c r="S12238" s="2" t="s">
        <v>165</v>
      </c>
      <c r="T12238" s="2" t="s">
        <v>165</v>
      </c>
      <c r="U12238" t="s">
        <v>783</v>
      </c>
    </row>
    <row r="12239" spans="3:21" x14ac:dyDescent="0.3">
      <c r="C12239" t="s">
        <v>31</v>
      </c>
      <c r="D12239" t="s">
        <v>158</v>
      </c>
      <c r="E12239" t="s">
        <v>30</v>
      </c>
      <c r="F12239" t="s">
        <v>159</v>
      </c>
      <c r="G12239" s="2">
        <v>11</v>
      </c>
      <c r="H12239" s="2" t="s">
        <v>212</v>
      </c>
      <c r="I12239" s="67">
        <v>675555.27</v>
      </c>
      <c r="J12239" s="67">
        <v>3.02</v>
      </c>
      <c r="K12239" s="67">
        <v>675555.27</v>
      </c>
      <c r="L12239" s="67">
        <v>15</v>
      </c>
      <c r="M12239" s="67">
        <v>675555.27</v>
      </c>
      <c r="N12239" s="67">
        <v>26.28</v>
      </c>
      <c r="P12239" s="67">
        <v>0</v>
      </c>
      <c r="Q12239" s="67">
        <v>7431107.9700000007</v>
      </c>
      <c r="R12239" s="2" t="s">
        <v>161</v>
      </c>
      <c r="S12239" s="2" t="s">
        <v>161</v>
      </c>
      <c r="T12239" s="2" t="s">
        <v>165</v>
      </c>
      <c r="U12239" t="s">
        <v>783</v>
      </c>
    </row>
    <row r="12240" spans="3:21" x14ac:dyDescent="0.3">
      <c r="C12240" t="s">
        <v>166</v>
      </c>
      <c r="D12240" t="s">
        <v>158</v>
      </c>
      <c r="E12240" t="s">
        <v>30</v>
      </c>
      <c r="F12240" t="s">
        <v>159</v>
      </c>
      <c r="G12240" s="2">
        <v>1</v>
      </c>
      <c r="H12240" s="2" t="s">
        <v>458</v>
      </c>
      <c r="I12240" s="67">
        <v>11955.95</v>
      </c>
      <c r="J12240" s="67">
        <v>0.67</v>
      </c>
      <c r="K12240" s="67">
        <v>11955.95</v>
      </c>
      <c r="L12240" s="67">
        <v>0.36</v>
      </c>
      <c r="M12240" s="67">
        <v>11955.95</v>
      </c>
      <c r="N12240" s="67">
        <v>5.93</v>
      </c>
      <c r="P12240" s="67">
        <v>0</v>
      </c>
      <c r="Q12240" s="67">
        <v>11955.95</v>
      </c>
      <c r="R12240" s="2" t="s">
        <v>161</v>
      </c>
      <c r="S12240" s="2" t="s">
        <v>161</v>
      </c>
      <c r="T12240" s="2" t="s">
        <v>161</v>
      </c>
      <c r="U12240" t="s">
        <v>783</v>
      </c>
    </row>
    <row r="12241" spans="3:21" x14ac:dyDescent="0.3">
      <c r="C12241" t="s">
        <v>31</v>
      </c>
      <c r="D12241" t="s">
        <v>158</v>
      </c>
      <c r="E12241" t="s">
        <v>29</v>
      </c>
      <c r="F12241" t="s">
        <v>159</v>
      </c>
      <c r="G12241" s="2">
        <v>0</v>
      </c>
      <c r="H12241" s="2" t="s">
        <v>419</v>
      </c>
      <c r="I12241" s="67">
        <v>-544.15</v>
      </c>
      <c r="J12241" s="67">
        <v>0</v>
      </c>
      <c r="K12241" s="67">
        <v>-544.15</v>
      </c>
      <c r="L12241" s="67">
        <v>0</v>
      </c>
      <c r="M12241" s="67">
        <v>-544.15</v>
      </c>
      <c r="N12241" s="67">
        <v>0</v>
      </c>
      <c r="P12241" s="67">
        <v>0</v>
      </c>
      <c r="Q12241" s="67">
        <v>0</v>
      </c>
      <c r="U12241" t="s">
        <v>784</v>
      </c>
    </row>
    <row r="12242" spans="3:21" x14ac:dyDescent="0.3">
      <c r="C12242" t="s">
        <v>166</v>
      </c>
      <c r="D12242" t="s">
        <v>158</v>
      </c>
      <c r="E12242" t="s">
        <v>29</v>
      </c>
      <c r="F12242" t="s">
        <v>159</v>
      </c>
      <c r="G12242" s="2">
        <v>2</v>
      </c>
      <c r="H12242" s="2" t="s">
        <v>294</v>
      </c>
      <c r="I12242" s="67">
        <v>-4920.05</v>
      </c>
      <c r="J12242" s="67">
        <v>0</v>
      </c>
      <c r="K12242" s="67">
        <v>-4920.05</v>
      </c>
      <c r="L12242" s="67">
        <v>0</v>
      </c>
      <c r="M12242" s="67">
        <v>-4920.05</v>
      </c>
      <c r="N12242" s="67">
        <v>0</v>
      </c>
      <c r="P12242" s="67">
        <v>0</v>
      </c>
      <c r="Q12242" s="67">
        <v>0</v>
      </c>
      <c r="U12242" t="s">
        <v>783</v>
      </c>
    </row>
    <row r="12243" spans="3:21" x14ac:dyDescent="0.3">
      <c r="C12243" t="s">
        <v>31</v>
      </c>
      <c r="D12243" t="s">
        <v>158</v>
      </c>
      <c r="E12243" t="s">
        <v>29</v>
      </c>
      <c r="F12243" t="s">
        <v>159</v>
      </c>
      <c r="G12243" s="2">
        <v>1</v>
      </c>
      <c r="H12243" s="2" t="s">
        <v>164</v>
      </c>
      <c r="I12243" s="67">
        <v>-2555.1799999999998</v>
      </c>
      <c r="J12243" s="67">
        <v>0</v>
      </c>
      <c r="K12243" s="67">
        <v>-2555.1799999999998</v>
      </c>
      <c r="L12243" s="67">
        <v>0</v>
      </c>
      <c r="M12243" s="67">
        <v>-2555.1799999999998</v>
      </c>
      <c r="N12243" s="67">
        <v>0</v>
      </c>
      <c r="P12243" s="67">
        <v>0</v>
      </c>
      <c r="Q12243" s="67">
        <v>0</v>
      </c>
      <c r="U12243" t="s">
        <v>783</v>
      </c>
    </row>
    <row r="12244" spans="3:21" x14ac:dyDescent="0.3">
      <c r="C12244" t="s">
        <v>31</v>
      </c>
      <c r="D12244" t="s">
        <v>158</v>
      </c>
      <c r="E12244" t="s">
        <v>29</v>
      </c>
      <c r="F12244" t="s">
        <v>159</v>
      </c>
      <c r="G12244" s="2">
        <v>0</v>
      </c>
      <c r="H12244" s="2" t="s">
        <v>226</v>
      </c>
      <c r="I12244" s="67">
        <v>-40981.019999999997</v>
      </c>
      <c r="J12244" s="67">
        <v>0</v>
      </c>
      <c r="K12244" s="67">
        <v>-40981.019999999997</v>
      </c>
      <c r="L12244" s="67">
        <v>0</v>
      </c>
      <c r="M12244" s="67">
        <v>-40981.019999999997</v>
      </c>
      <c r="N12244" s="67">
        <v>0</v>
      </c>
      <c r="P12244" s="67">
        <v>0</v>
      </c>
      <c r="Q12244" s="67">
        <v>0</v>
      </c>
      <c r="U12244" t="s">
        <v>783</v>
      </c>
    </row>
    <row r="12245" spans="3:21" x14ac:dyDescent="0.3">
      <c r="C12245" t="s">
        <v>166</v>
      </c>
      <c r="D12245" t="s">
        <v>158</v>
      </c>
      <c r="E12245" t="s">
        <v>30</v>
      </c>
      <c r="F12245" t="s">
        <v>159</v>
      </c>
      <c r="G12245" s="2">
        <v>3</v>
      </c>
      <c r="H12245" s="2" t="s">
        <v>611</v>
      </c>
      <c r="I12245" s="67">
        <v>598547.41</v>
      </c>
      <c r="J12245" s="67">
        <v>65.66</v>
      </c>
      <c r="K12245" s="67">
        <v>598547.41</v>
      </c>
      <c r="L12245" s="67">
        <v>44.64</v>
      </c>
      <c r="M12245" s="67">
        <v>598547.41</v>
      </c>
      <c r="N12245" s="67">
        <v>800.17</v>
      </c>
      <c r="P12245" s="67">
        <v>0</v>
      </c>
      <c r="Q12245" s="67">
        <v>1795642.23</v>
      </c>
      <c r="R12245" s="2" t="s">
        <v>161</v>
      </c>
      <c r="S12245" s="2" t="s">
        <v>161</v>
      </c>
      <c r="T12245" s="2" t="s">
        <v>161</v>
      </c>
      <c r="U12245" t="s">
        <v>783</v>
      </c>
    </row>
    <row r="12246" spans="3:21" x14ac:dyDescent="0.3">
      <c r="C12246" t="s">
        <v>166</v>
      </c>
      <c r="D12246" t="s">
        <v>158</v>
      </c>
      <c r="E12246" t="s">
        <v>29</v>
      </c>
      <c r="F12246" t="s">
        <v>159</v>
      </c>
      <c r="G12246" s="2">
        <v>1</v>
      </c>
      <c r="H12246" s="2" t="s">
        <v>575</v>
      </c>
      <c r="I12246" s="67">
        <v>-13.78</v>
      </c>
      <c r="J12246" s="67">
        <v>0</v>
      </c>
      <c r="K12246" s="67">
        <v>-13.78</v>
      </c>
      <c r="L12246" s="67">
        <v>0</v>
      </c>
      <c r="M12246" s="67">
        <v>-13.78</v>
      </c>
      <c r="N12246" s="67">
        <v>0</v>
      </c>
      <c r="O12246" s="2">
        <v>1</v>
      </c>
      <c r="P12246" s="67">
        <v>-9.02</v>
      </c>
      <c r="Q12246" s="67">
        <v>0</v>
      </c>
      <c r="U12246" t="s">
        <v>783</v>
      </c>
    </row>
    <row r="12247" spans="3:21" x14ac:dyDescent="0.3">
      <c r="C12247" t="s">
        <v>166</v>
      </c>
      <c r="D12247" t="s">
        <v>158</v>
      </c>
      <c r="E12247" t="s">
        <v>29</v>
      </c>
      <c r="F12247" t="s">
        <v>159</v>
      </c>
      <c r="G12247" s="2">
        <v>7</v>
      </c>
      <c r="H12247" s="2" t="s">
        <v>410</v>
      </c>
      <c r="I12247" s="67">
        <v>-4089.89</v>
      </c>
      <c r="J12247" s="67">
        <v>0</v>
      </c>
      <c r="K12247" s="67">
        <v>-4089.89</v>
      </c>
      <c r="L12247" s="67">
        <v>0</v>
      </c>
      <c r="M12247" s="67">
        <v>-4089.89</v>
      </c>
      <c r="N12247" s="67">
        <v>0</v>
      </c>
      <c r="P12247" s="67">
        <v>0</v>
      </c>
      <c r="Q12247" s="67">
        <v>0</v>
      </c>
      <c r="U12247" t="s">
        <v>783</v>
      </c>
    </row>
    <row r="12248" spans="3:21" x14ac:dyDescent="0.3">
      <c r="C12248" t="s">
        <v>166</v>
      </c>
      <c r="D12248" t="s">
        <v>158</v>
      </c>
      <c r="E12248" t="s">
        <v>29</v>
      </c>
      <c r="F12248" t="s">
        <v>159</v>
      </c>
      <c r="G12248" s="2">
        <v>2</v>
      </c>
      <c r="H12248" s="2" t="s">
        <v>439</v>
      </c>
      <c r="I12248" s="67">
        <v>-8057</v>
      </c>
      <c r="J12248" s="67">
        <v>0</v>
      </c>
      <c r="K12248" s="67">
        <v>-8057</v>
      </c>
      <c r="L12248" s="67">
        <v>0</v>
      </c>
      <c r="M12248" s="67">
        <v>-8057</v>
      </c>
      <c r="N12248" s="67">
        <v>0</v>
      </c>
      <c r="P12248" s="67">
        <v>0</v>
      </c>
      <c r="Q12248" s="67">
        <v>0</v>
      </c>
      <c r="U12248" t="s">
        <v>783</v>
      </c>
    </row>
    <row r="12249" spans="3:21" x14ac:dyDescent="0.3">
      <c r="C12249" t="s">
        <v>166</v>
      </c>
      <c r="D12249" t="s">
        <v>158</v>
      </c>
      <c r="E12249" t="s">
        <v>29</v>
      </c>
      <c r="F12249" t="s">
        <v>159</v>
      </c>
      <c r="G12249" s="2">
        <v>4</v>
      </c>
      <c r="H12249" s="2" t="s">
        <v>309</v>
      </c>
      <c r="I12249" s="67">
        <v>-5498.04</v>
      </c>
      <c r="J12249" s="67">
        <v>0</v>
      </c>
      <c r="K12249" s="67">
        <v>-5498.04</v>
      </c>
      <c r="L12249" s="67">
        <v>0</v>
      </c>
      <c r="M12249" s="67">
        <v>-5498.04</v>
      </c>
      <c r="N12249" s="67">
        <v>0</v>
      </c>
      <c r="P12249" s="67">
        <v>0</v>
      </c>
      <c r="Q12249" s="67">
        <v>0</v>
      </c>
      <c r="U12249" t="s">
        <v>783</v>
      </c>
    </row>
    <row r="12250" spans="3:21" x14ac:dyDescent="0.3">
      <c r="C12250" t="s">
        <v>166</v>
      </c>
      <c r="D12250" t="s">
        <v>158</v>
      </c>
      <c r="E12250" t="s">
        <v>30</v>
      </c>
      <c r="F12250" t="s">
        <v>159</v>
      </c>
      <c r="G12250" s="2">
        <v>-1</v>
      </c>
      <c r="H12250" s="2" t="s">
        <v>245</v>
      </c>
      <c r="I12250" s="67">
        <v>365161.2</v>
      </c>
      <c r="J12250" s="67">
        <v>19.82</v>
      </c>
      <c r="K12250" s="67">
        <v>365161.2</v>
      </c>
      <c r="L12250" s="67">
        <v>36.65</v>
      </c>
      <c r="M12250" s="67">
        <v>365161.2</v>
      </c>
      <c r="N12250" s="67">
        <v>253.3</v>
      </c>
      <c r="P12250" s="67">
        <v>0</v>
      </c>
      <c r="Q12250" s="67">
        <v>0</v>
      </c>
      <c r="R12250" s="2" t="s">
        <v>161</v>
      </c>
      <c r="S12250" s="2" t="s">
        <v>161</v>
      </c>
      <c r="T12250" s="2" t="s">
        <v>161</v>
      </c>
      <c r="U12250" t="s">
        <v>783</v>
      </c>
    </row>
    <row r="12251" spans="3:21" x14ac:dyDescent="0.3">
      <c r="C12251" t="s">
        <v>31</v>
      </c>
      <c r="D12251" t="s">
        <v>158</v>
      </c>
      <c r="E12251" t="s">
        <v>30</v>
      </c>
      <c r="F12251" t="s">
        <v>159</v>
      </c>
      <c r="G12251" s="2">
        <v>-4</v>
      </c>
      <c r="H12251" s="2" t="s">
        <v>448</v>
      </c>
      <c r="I12251" s="67">
        <v>5178.33</v>
      </c>
      <c r="J12251" s="67">
        <v>0.15</v>
      </c>
      <c r="K12251" s="67">
        <v>5178.33</v>
      </c>
      <c r="L12251" s="67">
        <v>0.04</v>
      </c>
      <c r="M12251" s="67">
        <v>5178.33</v>
      </c>
      <c r="N12251" s="67">
        <v>0.49</v>
      </c>
      <c r="P12251" s="67">
        <v>0</v>
      </c>
      <c r="Q12251" s="67">
        <v>0</v>
      </c>
      <c r="R12251" s="2" t="s">
        <v>161</v>
      </c>
      <c r="S12251" s="2" t="s">
        <v>161</v>
      </c>
      <c r="T12251" s="2" t="s">
        <v>161</v>
      </c>
      <c r="U12251" t="s">
        <v>783</v>
      </c>
    </row>
    <row r="12252" spans="3:21" x14ac:dyDescent="0.3">
      <c r="C12252" t="s">
        <v>166</v>
      </c>
      <c r="D12252" t="s">
        <v>158</v>
      </c>
      <c r="E12252" t="s">
        <v>29</v>
      </c>
      <c r="F12252" t="s">
        <v>159</v>
      </c>
      <c r="G12252" s="2">
        <v>-1</v>
      </c>
      <c r="H12252" s="2" t="s">
        <v>296</v>
      </c>
      <c r="I12252" s="67">
        <v>-7888.34</v>
      </c>
      <c r="J12252" s="67">
        <v>0</v>
      </c>
      <c r="K12252" s="67">
        <v>-7888.34</v>
      </c>
      <c r="L12252" s="67">
        <v>0</v>
      </c>
      <c r="M12252" s="67">
        <v>-7888.34</v>
      </c>
      <c r="N12252" s="67">
        <v>0</v>
      </c>
      <c r="P12252" s="67">
        <v>0</v>
      </c>
      <c r="Q12252" s="67">
        <v>0</v>
      </c>
      <c r="U12252" t="s">
        <v>783</v>
      </c>
    </row>
    <row r="12253" spans="3:21" x14ac:dyDescent="0.3">
      <c r="C12253" t="s">
        <v>166</v>
      </c>
      <c r="D12253" t="s">
        <v>158</v>
      </c>
      <c r="E12253" t="s">
        <v>30</v>
      </c>
      <c r="F12253" t="s">
        <v>159</v>
      </c>
      <c r="G12253" s="2">
        <v>8</v>
      </c>
      <c r="H12253" s="2" t="s">
        <v>535</v>
      </c>
      <c r="I12253" s="67">
        <v>19800</v>
      </c>
      <c r="J12253" s="67">
        <v>0.05</v>
      </c>
      <c r="K12253" s="67">
        <v>19800</v>
      </c>
      <c r="L12253" s="67">
        <v>0.1</v>
      </c>
      <c r="M12253" s="67">
        <v>19800</v>
      </c>
      <c r="N12253" s="67">
        <v>1.89</v>
      </c>
      <c r="P12253" s="67">
        <v>0</v>
      </c>
      <c r="Q12253" s="67">
        <v>158400</v>
      </c>
      <c r="R12253" s="2" t="s">
        <v>161</v>
      </c>
      <c r="S12253" s="2" t="s">
        <v>161</v>
      </c>
      <c r="T12253" s="2" t="s">
        <v>165</v>
      </c>
      <c r="U12253" t="s">
        <v>783</v>
      </c>
    </row>
    <row r="12254" spans="3:21" x14ac:dyDescent="0.3">
      <c r="C12254" t="s">
        <v>32</v>
      </c>
      <c r="D12254" t="s">
        <v>158</v>
      </c>
      <c r="E12254" t="s">
        <v>29</v>
      </c>
      <c r="F12254" t="s">
        <v>159</v>
      </c>
      <c r="G12254" s="2">
        <v>2</v>
      </c>
      <c r="H12254" s="2" t="s">
        <v>662</v>
      </c>
      <c r="I12254" s="67">
        <v>-24091.99</v>
      </c>
      <c r="J12254" s="67">
        <v>0</v>
      </c>
      <c r="K12254" s="67">
        <v>-24091.99</v>
      </c>
      <c r="L12254" s="67">
        <v>0</v>
      </c>
      <c r="M12254" s="67">
        <v>-24091.99</v>
      </c>
      <c r="N12254" s="67">
        <v>0</v>
      </c>
      <c r="P12254" s="67">
        <v>0</v>
      </c>
      <c r="Q12254" s="67">
        <v>0</v>
      </c>
      <c r="U12254" t="s">
        <v>783</v>
      </c>
    </row>
    <row r="12255" spans="3:21" x14ac:dyDescent="0.3">
      <c r="C12255" t="s">
        <v>166</v>
      </c>
      <c r="D12255" t="s">
        <v>158</v>
      </c>
      <c r="E12255" t="s">
        <v>30</v>
      </c>
      <c r="F12255" t="s">
        <v>159</v>
      </c>
      <c r="G12255" s="2">
        <v>1</v>
      </c>
      <c r="H12255" s="2" t="s">
        <v>433</v>
      </c>
      <c r="I12255" s="67">
        <v>3022.16</v>
      </c>
      <c r="J12255" s="67">
        <v>449.89</v>
      </c>
      <c r="K12255" s="67">
        <v>3022.16</v>
      </c>
      <c r="L12255" s="67">
        <v>0.09</v>
      </c>
      <c r="M12255" s="67">
        <v>3022.16</v>
      </c>
      <c r="N12255" s="67">
        <v>0.73</v>
      </c>
      <c r="P12255" s="67">
        <v>0</v>
      </c>
      <c r="Q12255" s="67">
        <v>3022.16</v>
      </c>
      <c r="R12255" s="2" t="s">
        <v>161</v>
      </c>
      <c r="S12255" s="2" t="s">
        <v>165</v>
      </c>
      <c r="T12255" s="2" t="s">
        <v>165</v>
      </c>
      <c r="U12255" t="s">
        <v>783</v>
      </c>
    </row>
    <row r="12256" spans="3:21" x14ac:dyDescent="0.3">
      <c r="C12256" t="s">
        <v>31</v>
      </c>
      <c r="D12256" t="s">
        <v>158</v>
      </c>
      <c r="E12256" t="s">
        <v>29</v>
      </c>
      <c r="F12256" t="s">
        <v>159</v>
      </c>
      <c r="G12256" s="2">
        <v>3</v>
      </c>
      <c r="H12256" s="2" t="s">
        <v>287</v>
      </c>
      <c r="I12256" s="67">
        <v>-8524.94</v>
      </c>
      <c r="J12256" s="67">
        <v>0</v>
      </c>
      <c r="K12256" s="67">
        <v>-8524.94</v>
      </c>
      <c r="L12256" s="67">
        <v>0</v>
      </c>
      <c r="M12256" s="67">
        <v>-8524.94</v>
      </c>
      <c r="N12256" s="67">
        <v>0</v>
      </c>
      <c r="P12256" s="67">
        <v>0</v>
      </c>
      <c r="Q12256" s="67">
        <v>0</v>
      </c>
      <c r="U12256" t="s">
        <v>783</v>
      </c>
    </row>
    <row r="12257" spans="3:21" x14ac:dyDescent="0.3">
      <c r="C12257" t="s">
        <v>31</v>
      </c>
      <c r="D12257" t="s">
        <v>158</v>
      </c>
      <c r="E12257" t="s">
        <v>29</v>
      </c>
      <c r="F12257" t="s">
        <v>159</v>
      </c>
      <c r="G12257" s="2">
        <v>1</v>
      </c>
      <c r="H12257" s="2" t="s">
        <v>364</v>
      </c>
      <c r="I12257" s="67">
        <v>-1701.62</v>
      </c>
      <c r="J12257" s="67">
        <v>0</v>
      </c>
      <c r="K12257" s="67">
        <v>-1701.62</v>
      </c>
      <c r="L12257" s="67">
        <v>0</v>
      </c>
      <c r="M12257" s="67">
        <v>-1701.62</v>
      </c>
      <c r="N12257" s="67">
        <v>0</v>
      </c>
      <c r="P12257" s="67">
        <v>0</v>
      </c>
      <c r="Q12257" s="67">
        <v>0</v>
      </c>
      <c r="U12257" t="s">
        <v>783</v>
      </c>
    </row>
    <row r="12258" spans="3:21" x14ac:dyDescent="0.3">
      <c r="C12258" t="s">
        <v>31</v>
      </c>
      <c r="D12258" t="s">
        <v>158</v>
      </c>
      <c r="E12258" t="s">
        <v>30</v>
      </c>
      <c r="F12258" t="s">
        <v>159</v>
      </c>
      <c r="G12258" s="2">
        <v>12</v>
      </c>
      <c r="H12258" s="2" t="s">
        <v>398</v>
      </c>
      <c r="I12258" s="67">
        <v>337367.12</v>
      </c>
      <c r="J12258" s="67">
        <v>18.670000000000002</v>
      </c>
      <c r="K12258" s="67">
        <v>337367.12</v>
      </c>
      <c r="L12258" s="67">
        <v>100.26</v>
      </c>
      <c r="M12258" s="67">
        <v>337367.12</v>
      </c>
      <c r="N12258" s="67">
        <v>40.479999999999997</v>
      </c>
      <c r="P12258" s="67">
        <v>0</v>
      </c>
      <c r="Q12258" s="67">
        <v>4048405.44</v>
      </c>
      <c r="R12258" s="2" t="s">
        <v>161</v>
      </c>
      <c r="S12258" s="2" t="s">
        <v>161</v>
      </c>
      <c r="T12258" s="2" t="s">
        <v>165</v>
      </c>
      <c r="U12258" t="s">
        <v>783</v>
      </c>
    </row>
    <row r="12259" spans="3:21" x14ac:dyDescent="0.3">
      <c r="C12259" t="s">
        <v>166</v>
      </c>
      <c r="D12259" t="s">
        <v>158</v>
      </c>
      <c r="E12259" t="s">
        <v>29</v>
      </c>
      <c r="F12259" t="s">
        <v>159</v>
      </c>
      <c r="G12259" s="2">
        <v>-1</v>
      </c>
      <c r="H12259" s="2" t="s">
        <v>492</v>
      </c>
      <c r="I12259" s="67">
        <v>-11012.06</v>
      </c>
      <c r="J12259" s="67">
        <v>0</v>
      </c>
      <c r="K12259" s="67">
        <v>-11012.06</v>
      </c>
      <c r="L12259" s="67">
        <v>0</v>
      </c>
      <c r="M12259" s="67">
        <v>-11012.06</v>
      </c>
      <c r="N12259" s="67">
        <v>0</v>
      </c>
      <c r="P12259" s="67">
        <v>0</v>
      </c>
      <c r="Q12259" s="67">
        <v>0</v>
      </c>
      <c r="U12259" t="s">
        <v>783</v>
      </c>
    </row>
    <row r="12260" spans="3:21" x14ac:dyDescent="0.3">
      <c r="C12260" t="s">
        <v>166</v>
      </c>
      <c r="D12260" t="s">
        <v>158</v>
      </c>
      <c r="E12260" t="s">
        <v>29</v>
      </c>
      <c r="F12260" t="s">
        <v>159</v>
      </c>
      <c r="G12260" s="2">
        <v>1</v>
      </c>
      <c r="H12260" s="2" t="s">
        <v>541</v>
      </c>
      <c r="I12260" s="67">
        <v>-108.47</v>
      </c>
      <c r="J12260" s="67">
        <v>0</v>
      </c>
      <c r="K12260" s="67">
        <v>-108.47</v>
      </c>
      <c r="L12260" s="67">
        <v>0</v>
      </c>
      <c r="M12260" s="67">
        <v>-108.47</v>
      </c>
      <c r="N12260" s="67">
        <v>0</v>
      </c>
      <c r="P12260" s="67">
        <v>0</v>
      </c>
      <c r="Q12260" s="67">
        <v>0</v>
      </c>
      <c r="U12260" t="s">
        <v>783</v>
      </c>
    </row>
    <row r="12261" spans="3:21" x14ac:dyDescent="0.3">
      <c r="C12261" t="s">
        <v>31</v>
      </c>
      <c r="D12261" t="s">
        <v>158</v>
      </c>
      <c r="E12261" t="s">
        <v>30</v>
      </c>
      <c r="F12261" t="s">
        <v>159</v>
      </c>
      <c r="G12261" s="2">
        <v>2</v>
      </c>
      <c r="H12261" s="2" t="s">
        <v>449</v>
      </c>
      <c r="I12261" s="67">
        <v>33537.440000000002</v>
      </c>
      <c r="J12261" s="67">
        <v>0</v>
      </c>
      <c r="K12261" s="67">
        <v>33537.440000000002</v>
      </c>
      <c r="L12261" s="67">
        <v>0</v>
      </c>
      <c r="M12261" s="67">
        <v>33537.440000000002</v>
      </c>
      <c r="N12261" s="67">
        <v>6.2</v>
      </c>
      <c r="P12261" s="67">
        <v>0</v>
      </c>
      <c r="Q12261" s="67">
        <v>67074.880000000005</v>
      </c>
      <c r="R12261" s="2" t="s">
        <v>161</v>
      </c>
      <c r="S12261" s="2" t="s">
        <v>161</v>
      </c>
      <c r="T12261" s="2" t="s">
        <v>165</v>
      </c>
      <c r="U12261" t="s">
        <v>783</v>
      </c>
    </row>
    <row r="12262" spans="3:21" x14ac:dyDescent="0.3">
      <c r="C12262" t="s">
        <v>166</v>
      </c>
      <c r="D12262" t="s">
        <v>158</v>
      </c>
      <c r="E12262" t="s">
        <v>30</v>
      </c>
      <c r="F12262" t="s">
        <v>159</v>
      </c>
      <c r="G12262" s="2">
        <v>11</v>
      </c>
      <c r="H12262" s="2" t="s">
        <v>300</v>
      </c>
      <c r="I12262" s="67">
        <v>8667.64</v>
      </c>
      <c r="J12262" s="67">
        <v>0.13</v>
      </c>
      <c r="K12262" s="67">
        <v>8667.64</v>
      </c>
      <c r="L12262" s="67">
        <v>0.06</v>
      </c>
      <c r="M12262" s="67">
        <v>8667.64</v>
      </c>
      <c r="N12262" s="67">
        <v>0.73</v>
      </c>
      <c r="P12262" s="67">
        <v>0</v>
      </c>
      <c r="Q12262" s="67">
        <v>95344.04</v>
      </c>
      <c r="R12262" s="2" t="s">
        <v>165</v>
      </c>
      <c r="S12262" s="2" t="s">
        <v>165</v>
      </c>
      <c r="T12262" s="2" t="s">
        <v>165</v>
      </c>
      <c r="U12262" t="s">
        <v>783</v>
      </c>
    </row>
    <row r="12263" spans="3:21" x14ac:dyDescent="0.3">
      <c r="C12263" t="s">
        <v>31</v>
      </c>
      <c r="D12263" t="s">
        <v>158</v>
      </c>
      <c r="E12263" t="s">
        <v>30</v>
      </c>
      <c r="F12263" t="s">
        <v>159</v>
      </c>
      <c r="G12263" s="2">
        <v>-1</v>
      </c>
      <c r="H12263" s="2" t="s">
        <v>431</v>
      </c>
      <c r="I12263" s="67">
        <v>4971077.66</v>
      </c>
      <c r="J12263" s="67">
        <v>1703.16</v>
      </c>
      <c r="K12263" s="67">
        <v>4971077.66</v>
      </c>
      <c r="L12263" s="67">
        <v>122.45</v>
      </c>
      <c r="M12263" s="67">
        <v>4971077.66</v>
      </c>
      <c r="N12263" s="67">
        <v>2655.54</v>
      </c>
      <c r="P12263" s="67">
        <v>0</v>
      </c>
      <c r="Q12263" s="67">
        <v>0</v>
      </c>
      <c r="R12263" s="2" t="s">
        <v>161</v>
      </c>
      <c r="S12263" s="2" t="s">
        <v>161</v>
      </c>
      <c r="T12263" s="2" t="s">
        <v>161</v>
      </c>
      <c r="U12263" t="s">
        <v>783</v>
      </c>
    </row>
    <row r="12264" spans="3:21" x14ac:dyDescent="0.3">
      <c r="C12264" t="s">
        <v>166</v>
      </c>
      <c r="D12264" t="s">
        <v>158</v>
      </c>
      <c r="E12264" t="s">
        <v>30</v>
      </c>
      <c r="F12264" t="s">
        <v>159</v>
      </c>
      <c r="G12264" s="2">
        <v>-1</v>
      </c>
      <c r="H12264" s="2" t="s">
        <v>594</v>
      </c>
      <c r="I12264" s="67">
        <v>25743.69</v>
      </c>
      <c r="J12264" s="67">
        <v>9.25</v>
      </c>
      <c r="K12264" s="67">
        <v>25743.69</v>
      </c>
      <c r="L12264" s="67">
        <v>1.87</v>
      </c>
      <c r="M12264" s="67">
        <v>25743.69</v>
      </c>
      <c r="N12264" s="67">
        <v>14.84</v>
      </c>
      <c r="P12264" s="67">
        <v>0</v>
      </c>
      <c r="Q12264" s="67">
        <v>0</v>
      </c>
      <c r="R12264" s="2" t="s">
        <v>161</v>
      </c>
      <c r="S12264" s="2" t="s">
        <v>161</v>
      </c>
      <c r="T12264" s="2" t="s">
        <v>161</v>
      </c>
      <c r="U12264" t="s">
        <v>783</v>
      </c>
    </row>
    <row r="12265" spans="3:21" x14ac:dyDescent="0.3">
      <c r="C12265" t="s">
        <v>31</v>
      </c>
      <c r="D12265" t="s">
        <v>158</v>
      </c>
      <c r="E12265" t="s">
        <v>29</v>
      </c>
      <c r="F12265" t="s">
        <v>159</v>
      </c>
      <c r="G12265" s="2">
        <v>2</v>
      </c>
      <c r="H12265" s="2" t="s">
        <v>395</v>
      </c>
      <c r="I12265" s="67">
        <v>-7531.88</v>
      </c>
      <c r="J12265" s="67">
        <v>0</v>
      </c>
      <c r="K12265" s="67">
        <v>-7531.88</v>
      </c>
      <c r="L12265" s="67">
        <v>0</v>
      </c>
      <c r="M12265" s="67">
        <v>-7531.88</v>
      </c>
      <c r="N12265" s="67">
        <v>0</v>
      </c>
      <c r="P12265" s="67">
        <v>0</v>
      </c>
      <c r="Q12265" s="67">
        <v>0</v>
      </c>
      <c r="U12265" t="s">
        <v>783</v>
      </c>
    </row>
    <row r="12266" spans="3:21" x14ac:dyDescent="0.3">
      <c r="C12266" t="s">
        <v>31</v>
      </c>
      <c r="D12266" t="s">
        <v>158</v>
      </c>
      <c r="E12266" t="s">
        <v>29</v>
      </c>
      <c r="F12266" t="s">
        <v>159</v>
      </c>
      <c r="G12266" s="2">
        <v>0</v>
      </c>
      <c r="H12266" s="2" t="s">
        <v>225</v>
      </c>
      <c r="I12266" s="67">
        <v>-276097.7</v>
      </c>
      <c r="J12266" s="67">
        <v>0</v>
      </c>
      <c r="K12266" s="67">
        <v>-276097.7</v>
      </c>
      <c r="L12266" s="67">
        <v>0</v>
      </c>
      <c r="M12266" s="67">
        <v>-276097.7</v>
      </c>
      <c r="N12266" s="67">
        <v>0</v>
      </c>
      <c r="P12266" s="67">
        <v>0</v>
      </c>
      <c r="Q12266" s="67">
        <v>0</v>
      </c>
      <c r="U12266" t="s">
        <v>783</v>
      </c>
    </row>
    <row r="12267" spans="3:21" x14ac:dyDescent="0.3">
      <c r="C12267" t="s">
        <v>166</v>
      </c>
      <c r="D12267" t="s">
        <v>158</v>
      </c>
      <c r="E12267" t="s">
        <v>30</v>
      </c>
      <c r="F12267" t="s">
        <v>159</v>
      </c>
      <c r="G12267" s="2">
        <v>2</v>
      </c>
      <c r="H12267" s="2" t="s">
        <v>333</v>
      </c>
      <c r="I12267" s="67">
        <v>579834.65</v>
      </c>
      <c r="J12267" s="67">
        <v>0.35</v>
      </c>
      <c r="K12267" s="67">
        <v>579834.65</v>
      </c>
      <c r="L12267" s="67">
        <v>0.71</v>
      </c>
      <c r="M12267" s="67">
        <v>579834.65</v>
      </c>
      <c r="N12267" s="67">
        <v>305.99</v>
      </c>
      <c r="P12267" s="67">
        <v>0</v>
      </c>
      <c r="Q12267" s="67">
        <v>1159669.3</v>
      </c>
      <c r="R12267" s="2" t="s">
        <v>161</v>
      </c>
      <c r="S12267" s="2" t="s">
        <v>161</v>
      </c>
      <c r="T12267" s="2" t="s">
        <v>165</v>
      </c>
      <c r="U12267" t="s">
        <v>783</v>
      </c>
    </row>
    <row r="12268" spans="3:21" x14ac:dyDescent="0.3">
      <c r="C12268" t="s">
        <v>32</v>
      </c>
      <c r="D12268" t="s">
        <v>158</v>
      </c>
      <c r="E12268" t="s">
        <v>30</v>
      </c>
      <c r="F12268" t="s">
        <v>159</v>
      </c>
      <c r="G12268" s="2">
        <v>-4</v>
      </c>
      <c r="H12268" s="2" t="s">
        <v>178</v>
      </c>
      <c r="I12268" s="67">
        <v>6090.06</v>
      </c>
      <c r="J12268" s="67">
        <v>5.15</v>
      </c>
      <c r="K12268" s="67">
        <v>6090.06</v>
      </c>
      <c r="L12268" s="67">
        <v>1.22</v>
      </c>
      <c r="M12268" s="67">
        <v>6090.06</v>
      </c>
      <c r="N12268" s="67">
        <v>16.739999999999998</v>
      </c>
      <c r="P12268" s="67">
        <v>0</v>
      </c>
      <c r="Q12268" s="67">
        <v>0</v>
      </c>
      <c r="R12268" s="2" t="s">
        <v>161</v>
      </c>
      <c r="S12268" s="2" t="s">
        <v>161</v>
      </c>
      <c r="T12268" s="2" t="s">
        <v>161</v>
      </c>
      <c r="U12268" t="s">
        <v>783</v>
      </c>
    </row>
    <row r="12269" spans="3:21" x14ac:dyDescent="0.3">
      <c r="C12269" t="s">
        <v>32</v>
      </c>
      <c r="D12269" t="s">
        <v>158</v>
      </c>
      <c r="E12269" t="s">
        <v>30</v>
      </c>
      <c r="F12269" t="s">
        <v>159</v>
      </c>
      <c r="G12269" s="2">
        <v>3</v>
      </c>
      <c r="H12269" s="2" t="s">
        <v>170</v>
      </c>
      <c r="I12269" s="67">
        <v>508879.06</v>
      </c>
      <c r="J12269" s="67">
        <v>74.97</v>
      </c>
      <c r="K12269" s="67">
        <v>508879.06</v>
      </c>
      <c r="L12269" s="67">
        <v>35.61</v>
      </c>
      <c r="M12269" s="67">
        <v>508879.06</v>
      </c>
      <c r="N12269" s="67">
        <v>341.04</v>
      </c>
      <c r="P12269" s="67">
        <v>0</v>
      </c>
      <c r="Q12269" s="67">
        <v>1526637.18</v>
      </c>
      <c r="R12269" s="2" t="s">
        <v>161</v>
      </c>
      <c r="S12269" s="2" t="s">
        <v>161</v>
      </c>
      <c r="T12269" s="2" t="s">
        <v>161</v>
      </c>
      <c r="U12269" t="s">
        <v>783</v>
      </c>
    </row>
    <row r="12270" spans="3:21" x14ac:dyDescent="0.3">
      <c r="C12270" t="s">
        <v>166</v>
      </c>
      <c r="D12270" t="s">
        <v>158</v>
      </c>
      <c r="E12270" t="s">
        <v>30</v>
      </c>
      <c r="F12270" t="s">
        <v>159</v>
      </c>
      <c r="G12270" s="2">
        <v>4</v>
      </c>
      <c r="H12270" s="2" t="s">
        <v>292</v>
      </c>
      <c r="I12270" s="67">
        <v>204.63</v>
      </c>
      <c r="J12270" s="67">
        <v>0.02</v>
      </c>
      <c r="K12270" s="67">
        <v>204.63</v>
      </c>
      <c r="L12270" s="67">
        <v>0</v>
      </c>
      <c r="M12270" s="67">
        <v>204.63</v>
      </c>
      <c r="N12270" s="67">
        <v>0.04</v>
      </c>
      <c r="P12270" s="67">
        <v>0</v>
      </c>
      <c r="Q12270" s="67">
        <v>818.52</v>
      </c>
      <c r="R12270" s="2" t="s">
        <v>161</v>
      </c>
      <c r="S12270" s="2" t="s">
        <v>161</v>
      </c>
      <c r="T12270" s="2" t="s">
        <v>161</v>
      </c>
      <c r="U12270" t="s">
        <v>783</v>
      </c>
    </row>
    <row r="12271" spans="3:21" x14ac:dyDescent="0.3">
      <c r="C12271" t="s">
        <v>166</v>
      </c>
      <c r="D12271" t="s">
        <v>158</v>
      </c>
      <c r="E12271" t="s">
        <v>30</v>
      </c>
      <c r="F12271" t="s">
        <v>159</v>
      </c>
      <c r="G12271" s="2">
        <v>4</v>
      </c>
      <c r="H12271" s="2" t="s">
        <v>521</v>
      </c>
      <c r="I12271" s="67">
        <v>82121.03</v>
      </c>
      <c r="J12271" s="67">
        <v>0</v>
      </c>
      <c r="K12271" s="67">
        <v>82121.03</v>
      </c>
      <c r="L12271" s="67">
        <v>0</v>
      </c>
      <c r="M12271" s="67">
        <v>82121.03</v>
      </c>
      <c r="N12271" s="67">
        <v>35.770000000000003</v>
      </c>
      <c r="P12271" s="67">
        <v>0</v>
      </c>
      <c r="Q12271" s="67">
        <v>328484.12</v>
      </c>
      <c r="R12271" s="2" t="s">
        <v>161</v>
      </c>
      <c r="S12271" s="2" t="s">
        <v>161</v>
      </c>
      <c r="T12271" s="2" t="s">
        <v>165</v>
      </c>
      <c r="U12271" t="s">
        <v>783</v>
      </c>
    </row>
    <row r="12272" spans="3:21" x14ac:dyDescent="0.3">
      <c r="C12272" t="s">
        <v>166</v>
      </c>
      <c r="D12272" t="s">
        <v>158</v>
      </c>
      <c r="E12272" t="s">
        <v>30</v>
      </c>
      <c r="F12272" t="s">
        <v>159</v>
      </c>
      <c r="G12272" s="2">
        <v>4</v>
      </c>
      <c r="H12272" s="2" t="s">
        <v>295</v>
      </c>
      <c r="I12272" s="67">
        <v>168288.47</v>
      </c>
      <c r="J12272" s="67">
        <v>6.53</v>
      </c>
      <c r="K12272" s="67">
        <v>168288.47</v>
      </c>
      <c r="L12272" s="67">
        <v>4357.72</v>
      </c>
      <c r="M12272" s="67">
        <v>168288.47</v>
      </c>
      <c r="N12272" s="67">
        <v>50.78</v>
      </c>
      <c r="P12272" s="67">
        <v>0</v>
      </c>
      <c r="Q12272" s="67">
        <v>673153.88</v>
      </c>
      <c r="R12272" s="2" t="s">
        <v>165</v>
      </c>
      <c r="S12272" s="2" t="s">
        <v>161</v>
      </c>
      <c r="T12272" s="2" t="s">
        <v>165</v>
      </c>
      <c r="U12272" t="s">
        <v>783</v>
      </c>
    </row>
    <row r="12273" spans="3:21" x14ac:dyDescent="0.3">
      <c r="C12273" t="s">
        <v>166</v>
      </c>
      <c r="D12273" t="s">
        <v>158</v>
      </c>
      <c r="E12273" t="s">
        <v>29</v>
      </c>
      <c r="F12273" t="s">
        <v>159</v>
      </c>
      <c r="G12273" s="2">
        <v>-1</v>
      </c>
      <c r="H12273" s="2" t="s">
        <v>414</v>
      </c>
      <c r="I12273" s="67">
        <v>-39782.14</v>
      </c>
      <c r="J12273" s="67">
        <v>0</v>
      </c>
      <c r="K12273" s="67">
        <v>-39782.14</v>
      </c>
      <c r="L12273" s="67">
        <v>0</v>
      </c>
      <c r="M12273" s="67">
        <v>-39782.14</v>
      </c>
      <c r="N12273" s="67">
        <v>0</v>
      </c>
      <c r="P12273" s="67">
        <v>0</v>
      </c>
      <c r="Q12273" s="67">
        <v>0</v>
      </c>
      <c r="U12273" t="s">
        <v>783</v>
      </c>
    </row>
    <row r="12274" spans="3:21" x14ac:dyDescent="0.3">
      <c r="C12274" t="s">
        <v>166</v>
      </c>
      <c r="D12274" t="s">
        <v>158</v>
      </c>
      <c r="E12274" t="s">
        <v>29</v>
      </c>
      <c r="F12274" t="s">
        <v>159</v>
      </c>
      <c r="G12274" s="2">
        <v>7</v>
      </c>
      <c r="H12274" s="2" t="s">
        <v>435</v>
      </c>
      <c r="I12274" s="67">
        <v>-435</v>
      </c>
      <c r="J12274" s="67">
        <v>0</v>
      </c>
      <c r="K12274" s="67">
        <v>-435</v>
      </c>
      <c r="L12274" s="67">
        <v>0</v>
      </c>
      <c r="M12274" s="67">
        <v>-435</v>
      </c>
      <c r="N12274" s="67">
        <v>0</v>
      </c>
      <c r="P12274" s="67">
        <v>0</v>
      </c>
      <c r="Q12274" s="67">
        <v>0</v>
      </c>
      <c r="U12274" t="s">
        <v>783</v>
      </c>
    </row>
    <row r="12275" spans="3:21" x14ac:dyDescent="0.3">
      <c r="C12275" t="s">
        <v>166</v>
      </c>
      <c r="D12275" t="s">
        <v>158</v>
      </c>
      <c r="E12275" t="s">
        <v>30</v>
      </c>
      <c r="F12275" t="s">
        <v>159</v>
      </c>
      <c r="G12275" s="2">
        <v>4</v>
      </c>
      <c r="H12275" s="2" t="s">
        <v>571</v>
      </c>
      <c r="I12275" s="67">
        <v>1966945.09</v>
      </c>
      <c r="J12275" s="67">
        <v>112.77</v>
      </c>
      <c r="K12275" s="67">
        <v>1966945.09</v>
      </c>
      <c r="L12275" s="67">
        <v>41.03</v>
      </c>
      <c r="M12275" s="67">
        <v>1966945.09</v>
      </c>
      <c r="N12275" s="67">
        <v>394.17</v>
      </c>
      <c r="P12275" s="67">
        <v>0</v>
      </c>
      <c r="Q12275" s="67">
        <v>7867780.3600000003</v>
      </c>
      <c r="R12275" s="2" t="s">
        <v>161</v>
      </c>
      <c r="S12275" s="2" t="s">
        <v>161</v>
      </c>
      <c r="T12275" s="2" t="s">
        <v>161</v>
      </c>
      <c r="U12275" t="s">
        <v>783</v>
      </c>
    </row>
    <row r="12276" spans="3:21" x14ac:dyDescent="0.3">
      <c r="C12276" t="s">
        <v>166</v>
      </c>
      <c r="D12276" t="s">
        <v>158</v>
      </c>
      <c r="E12276" t="s">
        <v>29</v>
      </c>
      <c r="F12276" t="s">
        <v>159</v>
      </c>
      <c r="G12276" s="2">
        <v>1</v>
      </c>
      <c r="H12276" s="2" t="s">
        <v>245</v>
      </c>
      <c r="I12276" s="67">
        <v>-899.52</v>
      </c>
      <c r="J12276" s="67">
        <v>0</v>
      </c>
      <c r="K12276" s="67">
        <v>-899.52</v>
      </c>
      <c r="L12276" s="67">
        <v>0</v>
      </c>
      <c r="M12276" s="67">
        <v>-899.52</v>
      </c>
      <c r="N12276" s="67">
        <v>0</v>
      </c>
      <c r="P12276" s="67">
        <v>0</v>
      </c>
      <c r="Q12276" s="67">
        <v>0</v>
      </c>
      <c r="U12276" t="s">
        <v>783</v>
      </c>
    </row>
    <row r="12277" spans="3:21" x14ac:dyDescent="0.3">
      <c r="C12277" t="s">
        <v>166</v>
      </c>
      <c r="D12277" t="s">
        <v>158</v>
      </c>
      <c r="E12277" t="s">
        <v>30</v>
      </c>
      <c r="F12277" t="s">
        <v>159</v>
      </c>
      <c r="G12277" s="2">
        <v>1</v>
      </c>
      <c r="H12277" s="2" t="s">
        <v>327</v>
      </c>
      <c r="I12277" s="67">
        <v>692993.95</v>
      </c>
      <c r="J12277" s="67">
        <v>51.39</v>
      </c>
      <c r="K12277" s="67">
        <v>692993.95</v>
      </c>
      <c r="L12277" s="67">
        <v>23.09</v>
      </c>
      <c r="M12277" s="67">
        <v>692993.95</v>
      </c>
      <c r="N12277" s="67">
        <v>287.82</v>
      </c>
      <c r="P12277" s="67">
        <v>0</v>
      </c>
      <c r="Q12277" s="67">
        <v>692993.95</v>
      </c>
      <c r="R12277" s="2" t="s">
        <v>161</v>
      </c>
      <c r="S12277" s="2" t="s">
        <v>161</v>
      </c>
      <c r="T12277" s="2" t="s">
        <v>161</v>
      </c>
      <c r="U12277" t="s">
        <v>783</v>
      </c>
    </row>
    <row r="12278" spans="3:21" x14ac:dyDescent="0.3">
      <c r="C12278" t="s">
        <v>166</v>
      </c>
      <c r="D12278" t="s">
        <v>158</v>
      </c>
      <c r="E12278" t="s">
        <v>30</v>
      </c>
      <c r="F12278" t="s">
        <v>159</v>
      </c>
      <c r="G12278" s="2">
        <v>1</v>
      </c>
      <c r="H12278" s="2" t="s">
        <v>305</v>
      </c>
      <c r="I12278" s="67">
        <v>49999.6</v>
      </c>
      <c r="J12278" s="67">
        <v>6448.08</v>
      </c>
      <c r="K12278" s="67">
        <v>49999.6</v>
      </c>
      <c r="L12278" s="67">
        <v>2.31</v>
      </c>
      <c r="M12278" s="67">
        <v>49999.6</v>
      </c>
      <c r="N12278" s="67">
        <v>22.1</v>
      </c>
      <c r="P12278" s="67">
        <v>0</v>
      </c>
      <c r="Q12278" s="67">
        <v>49999.6</v>
      </c>
      <c r="R12278" s="2" t="s">
        <v>161</v>
      </c>
      <c r="S12278" s="2" t="s">
        <v>165</v>
      </c>
      <c r="T12278" s="2" t="s">
        <v>165</v>
      </c>
      <c r="U12278" t="s">
        <v>783</v>
      </c>
    </row>
    <row r="12279" spans="3:21" x14ac:dyDescent="0.3">
      <c r="C12279" t="s">
        <v>31</v>
      </c>
      <c r="D12279" t="s">
        <v>158</v>
      </c>
      <c r="E12279" t="s">
        <v>30</v>
      </c>
      <c r="F12279" t="s">
        <v>159</v>
      </c>
      <c r="G12279" s="2">
        <v>7</v>
      </c>
      <c r="H12279" s="2" t="s">
        <v>220</v>
      </c>
      <c r="I12279" s="67">
        <v>69232.59</v>
      </c>
      <c r="J12279" s="67">
        <v>2.52</v>
      </c>
      <c r="K12279" s="67">
        <v>69232.59</v>
      </c>
      <c r="L12279" s="67">
        <v>13.52</v>
      </c>
      <c r="M12279" s="67">
        <v>69232.59</v>
      </c>
      <c r="N12279" s="67">
        <v>37.78</v>
      </c>
      <c r="P12279" s="67">
        <v>0</v>
      </c>
      <c r="Q12279" s="67">
        <v>484628.13</v>
      </c>
      <c r="R12279" s="2" t="s">
        <v>161</v>
      </c>
      <c r="S12279" s="2" t="s">
        <v>161</v>
      </c>
      <c r="T12279" s="2" t="s">
        <v>165</v>
      </c>
      <c r="U12279" t="s">
        <v>783</v>
      </c>
    </row>
    <row r="12280" spans="3:21" x14ac:dyDescent="0.3">
      <c r="C12280" t="s">
        <v>166</v>
      </c>
      <c r="D12280" t="s">
        <v>158</v>
      </c>
      <c r="E12280" t="s">
        <v>30</v>
      </c>
      <c r="F12280" t="s">
        <v>159</v>
      </c>
      <c r="G12280" s="2">
        <v>5</v>
      </c>
      <c r="H12280" s="2" t="s">
        <v>371</v>
      </c>
      <c r="I12280" s="67">
        <v>1306619.54</v>
      </c>
      <c r="J12280" s="67">
        <v>146.4</v>
      </c>
      <c r="K12280" s="67">
        <v>1306619.54</v>
      </c>
      <c r="L12280" s="67">
        <v>34.64</v>
      </c>
      <c r="M12280" s="67">
        <v>1306619.54</v>
      </c>
      <c r="N12280" s="67">
        <v>476.34</v>
      </c>
      <c r="P12280" s="67">
        <v>0</v>
      </c>
      <c r="Q12280" s="67">
        <v>6533097.7000000002</v>
      </c>
      <c r="R12280" s="2" t="s">
        <v>161</v>
      </c>
      <c r="S12280" s="2" t="s">
        <v>161</v>
      </c>
      <c r="T12280" s="2" t="s">
        <v>161</v>
      </c>
      <c r="U12280" t="s">
        <v>783</v>
      </c>
    </row>
    <row r="12281" spans="3:21" x14ac:dyDescent="0.3">
      <c r="C12281" t="s">
        <v>32</v>
      </c>
      <c r="D12281" t="s">
        <v>158</v>
      </c>
      <c r="E12281" t="s">
        <v>29</v>
      </c>
      <c r="F12281" t="s">
        <v>159</v>
      </c>
      <c r="G12281" s="2">
        <v>2</v>
      </c>
      <c r="H12281" s="2" t="s">
        <v>452</v>
      </c>
      <c r="I12281" s="67">
        <v>-50584.7</v>
      </c>
      <c r="J12281" s="67">
        <v>0</v>
      </c>
      <c r="K12281" s="67">
        <v>-50584.7</v>
      </c>
      <c r="L12281" s="67">
        <v>0</v>
      </c>
      <c r="M12281" s="67">
        <v>-50584.7</v>
      </c>
      <c r="N12281" s="67">
        <v>0</v>
      </c>
      <c r="P12281" s="67">
        <v>0</v>
      </c>
      <c r="Q12281" s="67">
        <v>0</v>
      </c>
      <c r="U12281" t="s">
        <v>783</v>
      </c>
    </row>
    <row r="12282" spans="3:21" x14ac:dyDescent="0.3">
      <c r="C12282" t="s">
        <v>166</v>
      </c>
      <c r="D12282" t="s">
        <v>158</v>
      </c>
      <c r="E12282" t="s">
        <v>30</v>
      </c>
      <c r="F12282" t="s">
        <v>159</v>
      </c>
      <c r="G12282" s="2">
        <v>1</v>
      </c>
      <c r="H12282" s="2" t="s">
        <v>478</v>
      </c>
      <c r="I12282" s="67">
        <v>7077.28</v>
      </c>
      <c r="J12282" s="67">
        <v>1258.74</v>
      </c>
      <c r="K12282" s="67">
        <v>7077.28</v>
      </c>
      <c r="L12282" s="67">
        <v>0.97</v>
      </c>
      <c r="M12282" s="67">
        <v>7077.28</v>
      </c>
      <c r="N12282" s="67">
        <v>5.12</v>
      </c>
      <c r="P12282" s="67">
        <v>0</v>
      </c>
      <c r="Q12282" s="67">
        <v>7077.28</v>
      </c>
      <c r="R12282" s="2" t="s">
        <v>161</v>
      </c>
      <c r="S12282" s="2" t="s">
        <v>165</v>
      </c>
      <c r="T12282" s="2" t="s">
        <v>165</v>
      </c>
      <c r="U12282" t="s">
        <v>783</v>
      </c>
    </row>
    <row r="12283" spans="3:21" x14ac:dyDescent="0.3">
      <c r="C12283" t="s">
        <v>166</v>
      </c>
      <c r="D12283" t="s">
        <v>158</v>
      </c>
      <c r="E12283" t="s">
        <v>29</v>
      </c>
      <c r="F12283" t="s">
        <v>159</v>
      </c>
      <c r="G12283" s="2">
        <v>8</v>
      </c>
      <c r="H12283" s="2" t="s">
        <v>439</v>
      </c>
      <c r="I12283" s="67">
        <v>-148.19999999999999</v>
      </c>
      <c r="J12283" s="67">
        <v>0</v>
      </c>
      <c r="K12283" s="67">
        <v>-148.19999999999999</v>
      </c>
      <c r="L12283" s="67">
        <v>0</v>
      </c>
      <c r="M12283" s="67">
        <v>-148.19999999999999</v>
      </c>
      <c r="N12283" s="67">
        <v>0</v>
      </c>
      <c r="P12283" s="67">
        <v>0</v>
      </c>
      <c r="Q12283" s="67">
        <v>0</v>
      </c>
      <c r="U12283" t="s">
        <v>783</v>
      </c>
    </row>
    <row r="12284" spans="3:21" x14ac:dyDescent="0.3">
      <c r="C12284" t="s">
        <v>32</v>
      </c>
      <c r="D12284" t="s">
        <v>158</v>
      </c>
      <c r="E12284" t="s">
        <v>29</v>
      </c>
      <c r="F12284" t="s">
        <v>159</v>
      </c>
      <c r="G12284" s="2">
        <v>1</v>
      </c>
      <c r="H12284" s="2" t="s">
        <v>658</v>
      </c>
      <c r="I12284" s="67">
        <v>-3369.93</v>
      </c>
      <c r="J12284" s="67">
        <v>0</v>
      </c>
      <c r="K12284" s="67">
        <v>-3369.93</v>
      </c>
      <c r="L12284" s="67">
        <v>0</v>
      </c>
      <c r="M12284" s="67">
        <v>-3369.93</v>
      </c>
      <c r="N12284" s="67">
        <v>0</v>
      </c>
      <c r="P12284" s="67">
        <v>0</v>
      </c>
      <c r="Q12284" s="67">
        <v>0</v>
      </c>
      <c r="U12284" t="s">
        <v>783</v>
      </c>
    </row>
    <row r="12285" spans="3:21" x14ac:dyDescent="0.3">
      <c r="C12285" t="s">
        <v>32</v>
      </c>
      <c r="D12285" t="s">
        <v>158</v>
      </c>
      <c r="E12285" t="s">
        <v>29</v>
      </c>
      <c r="F12285" t="s">
        <v>159</v>
      </c>
      <c r="G12285" s="2">
        <v>1</v>
      </c>
      <c r="H12285" s="2" t="s">
        <v>243</v>
      </c>
      <c r="I12285" s="67">
        <v>-14892.24</v>
      </c>
      <c r="J12285" s="67">
        <v>0</v>
      </c>
      <c r="K12285" s="67">
        <v>-14892.24</v>
      </c>
      <c r="L12285" s="67">
        <v>0</v>
      </c>
      <c r="M12285" s="67">
        <v>-14892.24</v>
      </c>
      <c r="N12285" s="67">
        <v>0</v>
      </c>
      <c r="P12285" s="67">
        <v>0</v>
      </c>
      <c r="Q12285" s="67">
        <v>0</v>
      </c>
      <c r="U12285" t="s">
        <v>783</v>
      </c>
    </row>
    <row r="12286" spans="3:21" x14ac:dyDescent="0.3">
      <c r="C12286" t="s">
        <v>31</v>
      </c>
      <c r="D12286" t="s">
        <v>158</v>
      </c>
      <c r="E12286" t="s">
        <v>30</v>
      </c>
      <c r="F12286" t="s">
        <v>159</v>
      </c>
      <c r="G12286" s="2">
        <v>3</v>
      </c>
      <c r="H12286" s="2" t="s">
        <v>190</v>
      </c>
      <c r="I12286" s="67">
        <v>68582.820000000007</v>
      </c>
      <c r="J12286" s="67">
        <v>0.13</v>
      </c>
      <c r="K12286" s="67">
        <v>68582.820000000007</v>
      </c>
      <c r="L12286" s="67">
        <v>1216.1400000000001</v>
      </c>
      <c r="M12286" s="67">
        <v>68582.820000000007</v>
      </c>
      <c r="N12286" s="67">
        <v>0.7</v>
      </c>
      <c r="P12286" s="67">
        <v>0</v>
      </c>
      <c r="Q12286" s="67">
        <v>205748.46000000002</v>
      </c>
      <c r="R12286" s="2" t="s">
        <v>165</v>
      </c>
      <c r="S12286" s="2" t="s">
        <v>161</v>
      </c>
      <c r="T12286" s="2" t="s">
        <v>165</v>
      </c>
      <c r="U12286" t="s">
        <v>783</v>
      </c>
    </row>
    <row r="12287" spans="3:21" x14ac:dyDescent="0.3">
      <c r="C12287" t="s">
        <v>31</v>
      </c>
      <c r="D12287" t="s">
        <v>158</v>
      </c>
      <c r="E12287" t="s">
        <v>30</v>
      </c>
      <c r="F12287" t="s">
        <v>159</v>
      </c>
      <c r="G12287" s="2">
        <v>7</v>
      </c>
      <c r="H12287" s="2" t="s">
        <v>347</v>
      </c>
      <c r="I12287" s="67">
        <v>35241.43</v>
      </c>
      <c r="J12287" s="67">
        <v>1079.45</v>
      </c>
      <c r="K12287" s="67">
        <v>35241.43</v>
      </c>
      <c r="L12287" s="67">
        <v>916.92</v>
      </c>
      <c r="M12287" s="67">
        <v>35241.43</v>
      </c>
      <c r="N12287" s="67">
        <v>13.85</v>
      </c>
      <c r="P12287" s="67">
        <v>0</v>
      </c>
      <c r="Q12287" s="67">
        <v>246690.01</v>
      </c>
      <c r="R12287" s="2" t="s">
        <v>161</v>
      </c>
      <c r="S12287" s="2" t="s">
        <v>161</v>
      </c>
      <c r="T12287" s="2" t="s">
        <v>165</v>
      </c>
      <c r="U12287" t="s">
        <v>783</v>
      </c>
    </row>
    <row r="12288" spans="3:21" x14ac:dyDescent="0.3">
      <c r="C12288" t="s">
        <v>31</v>
      </c>
      <c r="D12288" t="s">
        <v>158</v>
      </c>
      <c r="E12288" t="s">
        <v>30</v>
      </c>
      <c r="F12288" t="s">
        <v>159</v>
      </c>
      <c r="G12288" s="2">
        <v>1</v>
      </c>
      <c r="H12288" s="2" t="s">
        <v>302</v>
      </c>
      <c r="I12288" s="67">
        <v>84353.56</v>
      </c>
      <c r="J12288" s="67">
        <v>31734.57</v>
      </c>
      <c r="K12288" s="67">
        <v>84353.56</v>
      </c>
      <c r="L12288" s="67">
        <v>2.69</v>
      </c>
      <c r="M12288" s="67">
        <v>84353.56</v>
      </c>
      <c r="N12288" s="67">
        <v>25.78</v>
      </c>
      <c r="P12288" s="67">
        <v>0</v>
      </c>
      <c r="Q12288" s="67">
        <v>84353.56</v>
      </c>
      <c r="R12288" s="2" t="s">
        <v>161</v>
      </c>
      <c r="S12288" s="2" t="s">
        <v>165</v>
      </c>
      <c r="T12288" s="2" t="s">
        <v>165</v>
      </c>
      <c r="U12288" t="s">
        <v>783</v>
      </c>
    </row>
    <row r="12289" spans="3:21" x14ac:dyDescent="0.3">
      <c r="C12289" t="s">
        <v>166</v>
      </c>
      <c r="D12289" t="s">
        <v>158</v>
      </c>
      <c r="E12289" t="s">
        <v>30</v>
      </c>
      <c r="F12289" t="s">
        <v>159</v>
      </c>
      <c r="G12289" s="2">
        <v>4</v>
      </c>
      <c r="H12289" s="2" t="s">
        <v>270</v>
      </c>
      <c r="I12289" s="67">
        <v>81663.42</v>
      </c>
      <c r="J12289" s="67">
        <v>1816.03</v>
      </c>
      <c r="K12289" s="67">
        <v>81663.42</v>
      </c>
      <c r="L12289" s="67">
        <v>1542.6</v>
      </c>
      <c r="M12289" s="67">
        <v>81663.42</v>
      </c>
      <c r="N12289" s="67">
        <v>35.520000000000003</v>
      </c>
      <c r="P12289" s="67">
        <v>0</v>
      </c>
      <c r="Q12289" s="67">
        <v>326653.68</v>
      </c>
      <c r="R12289" s="2" t="s">
        <v>161</v>
      </c>
      <c r="S12289" s="2" t="s">
        <v>161</v>
      </c>
      <c r="T12289" s="2" t="s">
        <v>165</v>
      </c>
      <c r="U12289" t="s">
        <v>783</v>
      </c>
    </row>
    <row r="12290" spans="3:21" x14ac:dyDescent="0.3">
      <c r="C12290" t="s">
        <v>166</v>
      </c>
      <c r="D12290" t="s">
        <v>158</v>
      </c>
      <c r="E12290" t="s">
        <v>30</v>
      </c>
      <c r="F12290" t="s">
        <v>159</v>
      </c>
      <c r="G12290" s="2">
        <v>1</v>
      </c>
      <c r="H12290" s="2" t="s">
        <v>438</v>
      </c>
      <c r="I12290" s="67">
        <v>13347.24</v>
      </c>
      <c r="J12290" s="67">
        <v>1.07</v>
      </c>
      <c r="K12290" s="67">
        <v>13347.24</v>
      </c>
      <c r="L12290" s="67">
        <v>0.51</v>
      </c>
      <c r="M12290" s="67">
        <v>13347.24</v>
      </c>
      <c r="N12290" s="67">
        <v>4.8600000000000003</v>
      </c>
      <c r="P12290" s="67">
        <v>0</v>
      </c>
      <c r="Q12290" s="67">
        <v>13347.24</v>
      </c>
      <c r="R12290" s="2" t="s">
        <v>161</v>
      </c>
      <c r="S12290" s="2" t="s">
        <v>161</v>
      </c>
      <c r="T12290" s="2" t="s">
        <v>161</v>
      </c>
      <c r="U12290" t="s">
        <v>783</v>
      </c>
    </row>
    <row r="12291" spans="3:21" x14ac:dyDescent="0.3">
      <c r="C12291" t="s">
        <v>32</v>
      </c>
      <c r="D12291" t="s">
        <v>158</v>
      </c>
      <c r="E12291" t="s">
        <v>30</v>
      </c>
      <c r="F12291" t="s">
        <v>159</v>
      </c>
      <c r="G12291" s="2">
        <v>-4</v>
      </c>
      <c r="H12291" s="2" t="s">
        <v>176</v>
      </c>
      <c r="I12291" s="67">
        <v>47032.92</v>
      </c>
      <c r="J12291" s="67">
        <v>2.2999999999999998</v>
      </c>
      <c r="K12291" s="67">
        <v>47032.92</v>
      </c>
      <c r="L12291" s="67">
        <v>1.0900000000000001</v>
      </c>
      <c r="M12291" s="67">
        <v>47032.92</v>
      </c>
      <c r="N12291" s="67">
        <v>10.46</v>
      </c>
      <c r="P12291" s="67">
        <v>0</v>
      </c>
      <c r="Q12291" s="67">
        <v>0</v>
      </c>
      <c r="R12291" s="2" t="s">
        <v>161</v>
      </c>
      <c r="S12291" s="2" t="s">
        <v>161</v>
      </c>
      <c r="T12291" s="2" t="s">
        <v>161</v>
      </c>
      <c r="U12291" t="s">
        <v>783</v>
      </c>
    </row>
    <row r="12292" spans="3:21" x14ac:dyDescent="0.3">
      <c r="C12292" t="s">
        <v>32</v>
      </c>
      <c r="D12292" t="s">
        <v>158</v>
      </c>
      <c r="E12292" t="s">
        <v>30</v>
      </c>
      <c r="F12292" t="s">
        <v>159</v>
      </c>
      <c r="G12292" s="2">
        <v>1</v>
      </c>
      <c r="H12292" s="2" t="s">
        <v>425</v>
      </c>
      <c r="I12292" s="67">
        <v>9714.59</v>
      </c>
      <c r="J12292" s="67">
        <v>1364.08</v>
      </c>
      <c r="K12292" s="67">
        <v>9714.59</v>
      </c>
      <c r="L12292" s="67">
        <v>0.27</v>
      </c>
      <c r="M12292" s="67">
        <v>9714.59</v>
      </c>
      <c r="N12292" s="67">
        <v>1.07</v>
      </c>
      <c r="P12292" s="67">
        <v>0</v>
      </c>
      <c r="Q12292" s="67">
        <v>9714.59</v>
      </c>
      <c r="R12292" s="2" t="s">
        <v>161</v>
      </c>
      <c r="S12292" s="2" t="s">
        <v>165</v>
      </c>
      <c r="T12292" s="2" t="s">
        <v>165</v>
      </c>
      <c r="U12292" t="s">
        <v>783</v>
      </c>
    </row>
    <row r="12293" spans="3:21" x14ac:dyDescent="0.3">
      <c r="C12293" t="s">
        <v>166</v>
      </c>
      <c r="D12293" t="s">
        <v>158</v>
      </c>
      <c r="E12293" t="s">
        <v>30</v>
      </c>
      <c r="F12293" t="s">
        <v>159</v>
      </c>
      <c r="G12293" s="2">
        <v>3</v>
      </c>
      <c r="H12293" s="2" t="s">
        <v>393</v>
      </c>
      <c r="I12293" s="67">
        <v>265571.71000000002</v>
      </c>
      <c r="J12293" s="67">
        <v>8.52</v>
      </c>
      <c r="K12293" s="67">
        <v>265571.71000000002</v>
      </c>
      <c r="L12293" s="67">
        <v>15.75</v>
      </c>
      <c r="M12293" s="67">
        <v>265571.71000000002</v>
      </c>
      <c r="N12293" s="67">
        <v>108.87</v>
      </c>
      <c r="P12293" s="67">
        <v>0</v>
      </c>
      <c r="Q12293" s="67">
        <v>796715.13000000012</v>
      </c>
      <c r="R12293" s="2" t="s">
        <v>161</v>
      </c>
      <c r="S12293" s="2" t="s">
        <v>161</v>
      </c>
      <c r="T12293" s="2" t="s">
        <v>161</v>
      </c>
      <c r="U12293" t="s">
        <v>783</v>
      </c>
    </row>
    <row r="12294" spans="3:21" x14ac:dyDescent="0.3">
      <c r="C12294" t="s">
        <v>166</v>
      </c>
      <c r="D12294" t="s">
        <v>158</v>
      </c>
      <c r="E12294" t="s">
        <v>29</v>
      </c>
      <c r="F12294" t="s">
        <v>159</v>
      </c>
      <c r="G12294" s="2">
        <v>5</v>
      </c>
      <c r="H12294" s="2" t="s">
        <v>542</v>
      </c>
      <c r="I12294" s="67">
        <v>-1365.93</v>
      </c>
      <c r="J12294" s="67">
        <v>0</v>
      </c>
      <c r="K12294" s="67">
        <v>-1365.93</v>
      </c>
      <c r="L12294" s="67">
        <v>0</v>
      </c>
      <c r="M12294" s="67">
        <v>-1365.93</v>
      </c>
      <c r="N12294" s="67">
        <v>0</v>
      </c>
      <c r="P12294" s="67">
        <v>0</v>
      </c>
      <c r="Q12294" s="67">
        <v>0</v>
      </c>
      <c r="U12294" t="s">
        <v>783</v>
      </c>
    </row>
    <row r="12295" spans="3:21" x14ac:dyDescent="0.3">
      <c r="C12295" t="s">
        <v>32</v>
      </c>
      <c r="D12295" t="s">
        <v>158</v>
      </c>
      <c r="E12295" t="s">
        <v>29</v>
      </c>
      <c r="F12295" t="s">
        <v>159</v>
      </c>
      <c r="G12295" s="2">
        <v>2</v>
      </c>
      <c r="H12295" s="2" t="s">
        <v>243</v>
      </c>
      <c r="I12295" s="67">
        <v>-17240.78</v>
      </c>
      <c r="J12295" s="67">
        <v>0</v>
      </c>
      <c r="K12295" s="67">
        <v>-17240.78</v>
      </c>
      <c r="L12295" s="67">
        <v>0</v>
      </c>
      <c r="M12295" s="67">
        <v>-17240.78</v>
      </c>
      <c r="N12295" s="67">
        <v>0</v>
      </c>
      <c r="P12295" s="67">
        <v>0</v>
      </c>
      <c r="Q12295" s="67">
        <v>0</v>
      </c>
      <c r="U12295" t="s">
        <v>783</v>
      </c>
    </row>
    <row r="12296" spans="3:21" x14ac:dyDescent="0.3">
      <c r="C12296" t="s">
        <v>166</v>
      </c>
      <c r="D12296" t="s">
        <v>158</v>
      </c>
      <c r="E12296" t="s">
        <v>29</v>
      </c>
      <c r="F12296" t="s">
        <v>159</v>
      </c>
      <c r="G12296" s="2">
        <v>-1</v>
      </c>
      <c r="H12296" s="2" t="s">
        <v>652</v>
      </c>
      <c r="I12296" s="67">
        <v>-89.19</v>
      </c>
      <c r="J12296" s="67">
        <v>0</v>
      </c>
      <c r="K12296" s="67">
        <v>-89.19</v>
      </c>
      <c r="L12296" s="67">
        <v>0</v>
      </c>
      <c r="M12296" s="67">
        <v>-89.19</v>
      </c>
      <c r="N12296" s="67">
        <v>0</v>
      </c>
      <c r="P12296" s="67">
        <v>0</v>
      </c>
      <c r="Q12296" s="67">
        <v>0</v>
      </c>
      <c r="U12296" t="s">
        <v>783</v>
      </c>
    </row>
    <row r="12297" spans="3:21" x14ac:dyDescent="0.3">
      <c r="C12297" t="s">
        <v>31</v>
      </c>
      <c r="D12297" t="s">
        <v>158</v>
      </c>
      <c r="E12297" t="s">
        <v>29</v>
      </c>
      <c r="F12297" t="s">
        <v>159</v>
      </c>
      <c r="G12297" s="2">
        <v>-1</v>
      </c>
      <c r="H12297" s="2" t="s">
        <v>727</v>
      </c>
      <c r="I12297" s="67">
        <v>-0.23</v>
      </c>
      <c r="J12297" s="67">
        <v>0</v>
      </c>
      <c r="K12297" s="67">
        <v>-0.23</v>
      </c>
      <c r="L12297" s="67">
        <v>0</v>
      </c>
      <c r="M12297" s="67">
        <v>-0.23</v>
      </c>
      <c r="N12297" s="67">
        <v>0</v>
      </c>
      <c r="P12297" s="67">
        <v>0</v>
      </c>
      <c r="Q12297" s="67">
        <v>0</v>
      </c>
      <c r="U12297" t="s">
        <v>784</v>
      </c>
    </row>
    <row r="12298" spans="3:21" x14ac:dyDescent="0.3">
      <c r="C12298" t="s">
        <v>166</v>
      </c>
      <c r="D12298" t="s">
        <v>158</v>
      </c>
      <c r="E12298" t="s">
        <v>30</v>
      </c>
      <c r="F12298" t="s">
        <v>159</v>
      </c>
      <c r="G12298" s="2">
        <v>-1</v>
      </c>
      <c r="H12298" s="2" t="s">
        <v>686</v>
      </c>
      <c r="I12298" s="67">
        <v>1015.99</v>
      </c>
      <c r="J12298" s="67">
        <v>0.03</v>
      </c>
      <c r="K12298" s="67">
        <v>1015.99</v>
      </c>
      <c r="L12298" s="67">
        <v>0.01</v>
      </c>
      <c r="M12298" s="67">
        <v>1015.99</v>
      </c>
      <c r="N12298" s="67">
        <v>0.14000000000000001</v>
      </c>
      <c r="P12298" s="67">
        <v>0</v>
      </c>
      <c r="Q12298" s="67">
        <v>0</v>
      </c>
      <c r="R12298" s="2" t="s">
        <v>161</v>
      </c>
      <c r="S12298" s="2" t="s">
        <v>161</v>
      </c>
      <c r="T12298" s="2" t="s">
        <v>161</v>
      </c>
      <c r="U12298" t="s">
        <v>783</v>
      </c>
    </row>
    <row r="12299" spans="3:21" x14ac:dyDescent="0.3">
      <c r="C12299" t="s">
        <v>31</v>
      </c>
      <c r="D12299" t="s">
        <v>158</v>
      </c>
      <c r="E12299" t="s">
        <v>29</v>
      </c>
      <c r="F12299" t="s">
        <v>159</v>
      </c>
      <c r="G12299" s="2">
        <v>0</v>
      </c>
      <c r="H12299" s="2" t="s">
        <v>495</v>
      </c>
      <c r="I12299" s="67">
        <v>-69.599999999999994</v>
      </c>
      <c r="J12299" s="67">
        <v>0</v>
      </c>
      <c r="K12299" s="67">
        <v>-69.599999999999994</v>
      </c>
      <c r="L12299" s="67">
        <v>0</v>
      </c>
      <c r="M12299" s="67">
        <v>-69.599999999999994</v>
      </c>
      <c r="N12299" s="67">
        <v>0</v>
      </c>
      <c r="P12299" s="67">
        <v>0</v>
      </c>
      <c r="Q12299" s="67">
        <v>0</v>
      </c>
      <c r="U12299" t="s">
        <v>783</v>
      </c>
    </row>
    <row r="12300" spans="3:21" x14ac:dyDescent="0.3">
      <c r="C12300" t="s">
        <v>166</v>
      </c>
      <c r="D12300" t="s">
        <v>158</v>
      </c>
      <c r="E12300" t="s">
        <v>30</v>
      </c>
      <c r="F12300" t="s">
        <v>159</v>
      </c>
      <c r="G12300" s="2">
        <v>2</v>
      </c>
      <c r="H12300" s="2" t="s">
        <v>229</v>
      </c>
      <c r="I12300" s="67">
        <v>9986.58</v>
      </c>
      <c r="J12300" s="67">
        <v>0</v>
      </c>
      <c r="K12300" s="67">
        <v>9986.58</v>
      </c>
      <c r="L12300" s="67">
        <v>0</v>
      </c>
      <c r="M12300" s="67">
        <v>9986.58</v>
      </c>
      <c r="N12300" s="67">
        <v>0.03</v>
      </c>
      <c r="P12300" s="67">
        <v>0</v>
      </c>
      <c r="Q12300" s="67">
        <v>19973.16</v>
      </c>
      <c r="R12300" s="2" t="s">
        <v>161</v>
      </c>
      <c r="S12300" s="2" t="s">
        <v>161</v>
      </c>
      <c r="T12300" s="2" t="s">
        <v>165</v>
      </c>
      <c r="U12300" t="s">
        <v>783</v>
      </c>
    </row>
    <row r="12301" spans="3:21" x14ac:dyDescent="0.3">
      <c r="C12301" t="s">
        <v>32</v>
      </c>
      <c r="D12301" t="s">
        <v>158</v>
      </c>
      <c r="E12301" t="s">
        <v>30</v>
      </c>
      <c r="F12301" t="s">
        <v>159</v>
      </c>
      <c r="G12301" s="2">
        <v>-1</v>
      </c>
      <c r="H12301" s="2" t="s">
        <v>574</v>
      </c>
      <c r="I12301" s="67">
        <v>25029.439999999999</v>
      </c>
      <c r="J12301" s="67">
        <v>12.8</v>
      </c>
      <c r="K12301" s="67">
        <v>25029.439999999999</v>
      </c>
      <c r="L12301" s="67">
        <v>0.98</v>
      </c>
      <c r="M12301" s="67">
        <v>25029.439999999999</v>
      </c>
      <c r="N12301" s="67">
        <v>5.17</v>
      </c>
      <c r="P12301" s="67">
        <v>0</v>
      </c>
      <c r="Q12301" s="67">
        <v>0</v>
      </c>
      <c r="R12301" s="2" t="s">
        <v>161</v>
      </c>
      <c r="S12301" s="2" t="s">
        <v>161</v>
      </c>
      <c r="T12301" s="2" t="s">
        <v>161</v>
      </c>
      <c r="U12301" t="s">
        <v>783</v>
      </c>
    </row>
    <row r="12302" spans="3:21" x14ac:dyDescent="0.3">
      <c r="C12302" t="s">
        <v>166</v>
      </c>
      <c r="D12302" t="s">
        <v>158</v>
      </c>
      <c r="E12302" t="s">
        <v>29</v>
      </c>
      <c r="F12302" t="s">
        <v>159</v>
      </c>
      <c r="G12302" s="2">
        <v>2</v>
      </c>
      <c r="H12302" s="2" t="s">
        <v>245</v>
      </c>
      <c r="I12302" s="67">
        <v>-1118.0999999999999</v>
      </c>
      <c r="J12302" s="67">
        <v>0</v>
      </c>
      <c r="K12302" s="67">
        <v>-1118.0999999999999</v>
      </c>
      <c r="L12302" s="67">
        <v>0</v>
      </c>
      <c r="M12302" s="67">
        <v>-1118.0999999999999</v>
      </c>
      <c r="N12302" s="67">
        <v>0</v>
      </c>
      <c r="P12302" s="67">
        <v>0</v>
      </c>
      <c r="Q12302" s="67">
        <v>0</v>
      </c>
      <c r="U12302" t="s">
        <v>783</v>
      </c>
    </row>
    <row r="12303" spans="3:21" x14ac:dyDescent="0.3">
      <c r="C12303" t="s">
        <v>32</v>
      </c>
      <c r="D12303" t="s">
        <v>158</v>
      </c>
      <c r="E12303" t="s">
        <v>30</v>
      </c>
      <c r="F12303" t="s">
        <v>159</v>
      </c>
      <c r="G12303" s="2">
        <v>5</v>
      </c>
      <c r="H12303" s="2" t="s">
        <v>208</v>
      </c>
      <c r="I12303" s="67">
        <v>19712.36</v>
      </c>
      <c r="J12303" s="67">
        <v>0</v>
      </c>
      <c r="K12303" s="67">
        <v>19712.36</v>
      </c>
      <c r="L12303" s="67">
        <v>0</v>
      </c>
      <c r="M12303" s="67">
        <v>19712.36</v>
      </c>
      <c r="N12303" s="67">
        <v>0</v>
      </c>
      <c r="P12303" s="67">
        <v>0</v>
      </c>
      <c r="Q12303" s="67">
        <v>98561.8</v>
      </c>
      <c r="R12303" s="2" t="s">
        <v>165</v>
      </c>
      <c r="S12303" s="2" t="s">
        <v>165</v>
      </c>
      <c r="T12303" s="2" t="s">
        <v>165</v>
      </c>
      <c r="U12303" t="s">
        <v>783</v>
      </c>
    </row>
    <row r="12304" spans="3:21" x14ac:dyDescent="0.3">
      <c r="C12304" t="s">
        <v>166</v>
      </c>
      <c r="D12304" t="s">
        <v>158</v>
      </c>
      <c r="E12304" t="s">
        <v>30</v>
      </c>
      <c r="F12304" t="s">
        <v>159</v>
      </c>
      <c r="G12304" s="2">
        <v>3</v>
      </c>
      <c r="H12304" s="2" t="s">
        <v>341</v>
      </c>
      <c r="I12304" s="67">
        <v>109568.94</v>
      </c>
      <c r="J12304" s="67">
        <v>505.11</v>
      </c>
      <c r="K12304" s="67">
        <v>109568.94</v>
      </c>
      <c r="L12304" s="67">
        <v>38.69</v>
      </c>
      <c r="M12304" s="67">
        <v>109568.94</v>
      </c>
      <c r="N12304" s="67">
        <v>204.09</v>
      </c>
      <c r="P12304" s="67">
        <v>0</v>
      </c>
      <c r="Q12304" s="67">
        <v>328706.82</v>
      </c>
      <c r="R12304" s="2" t="s">
        <v>161</v>
      </c>
      <c r="S12304" s="2" t="s">
        <v>161</v>
      </c>
      <c r="T12304" s="2" t="s">
        <v>161</v>
      </c>
      <c r="U12304" t="s">
        <v>783</v>
      </c>
    </row>
    <row r="12305" spans="3:21" x14ac:dyDescent="0.3">
      <c r="C12305" t="s">
        <v>31</v>
      </c>
      <c r="D12305" t="s">
        <v>158</v>
      </c>
      <c r="E12305" t="s">
        <v>30</v>
      </c>
      <c r="F12305" t="s">
        <v>159</v>
      </c>
      <c r="G12305" s="2">
        <v>5</v>
      </c>
      <c r="H12305" s="2" t="s">
        <v>462</v>
      </c>
      <c r="I12305" s="67">
        <v>16902.53</v>
      </c>
      <c r="J12305" s="67">
        <v>1841.09</v>
      </c>
      <c r="K12305" s="67">
        <v>16902.53</v>
      </c>
      <c r="L12305" s="67">
        <v>4.97</v>
      </c>
      <c r="M12305" s="67">
        <v>16902.53</v>
      </c>
      <c r="N12305" s="67">
        <v>68.27</v>
      </c>
      <c r="P12305" s="67">
        <v>0</v>
      </c>
      <c r="Q12305" s="67">
        <v>84512.65</v>
      </c>
      <c r="R12305" s="2" t="s">
        <v>161</v>
      </c>
      <c r="S12305" s="2" t="s">
        <v>165</v>
      </c>
      <c r="T12305" s="2" t="s">
        <v>165</v>
      </c>
      <c r="U12305" t="s">
        <v>783</v>
      </c>
    </row>
    <row r="12306" spans="3:21" x14ac:dyDescent="0.3">
      <c r="C12306" t="s">
        <v>31</v>
      </c>
      <c r="D12306" t="s">
        <v>158</v>
      </c>
      <c r="E12306" t="s">
        <v>30</v>
      </c>
      <c r="F12306" t="s">
        <v>159</v>
      </c>
      <c r="G12306" s="2">
        <v>-4</v>
      </c>
      <c r="H12306" s="2" t="s">
        <v>238</v>
      </c>
      <c r="I12306" s="67">
        <v>115.68</v>
      </c>
      <c r="J12306" s="67">
        <v>0</v>
      </c>
      <c r="K12306" s="67">
        <v>115.68</v>
      </c>
      <c r="L12306" s="67">
        <v>0</v>
      </c>
      <c r="M12306" s="67">
        <v>115.68</v>
      </c>
      <c r="N12306" s="67">
        <v>0</v>
      </c>
      <c r="P12306" s="67">
        <v>0</v>
      </c>
      <c r="Q12306" s="67">
        <v>0</v>
      </c>
      <c r="R12306" s="2" t="s">
        <v>161</v>
      </c>
      <c r="S12306" s="2" t="s">
        <v>161</v>
      </c>
      <c r="T12306" s="2" t="s">
        <v>161</v>
      </c>
      <c r="U12306" t="s">
        <v>783</v>
      </c>
    </row>
    <row r="12307" spans="3:21" x14ac:dyDescent="0.3">
      <c r="C12307" t="s">
        <v>166</v>
      </c>
      <c r="D12307" t="s">
        <v>158</v>
      </c>
      <c r="E12307" t="s">
        <v>30</v>
      </c>
      <c r="F12307" t="s">
        <v>159</v>
      </c>
      <c r="G12307" s="2">
        <v>5</v>
      </c>
      <c r="H12307" s="2" t="s">
        <v>354</v>
      </c>
      <c r="I12307" s="67">
        <v>20744.75</v>
      </c>
      <c r="J12307" s="67">
        <v>0.54</v>
      </c>
      <c r="K12307" s="67">
        <v>20744.75</v>
      </c>
      <c r="L12307" s="67">
        <v>0.08</v>
      </c>
      <c r="M12307" s="67">
        <v>20744.75</v>
      </c>
      <c r="N12307" s="67">
        <v>4.21</v>
      </c>
      <c r="P12307" s="67">
        <v>0</v>
      </c>
      <c r="Q12307" s="67">
        <v>103723.75</v>
      </c>
      <c r="R12307" s="2" t="s">
        <v>161</v>
      </c>
      <c r="S12307" s="2" t="s">
        <v>161</v>
      </c>
      <c r="T12307" s="2" t="s">
        <v>161</v>
      </c>
      <c r="U12307" t="s">
        <v>783</v>
      </c>
    </row>
    <row r="12308" spans="3:21" x14ac:dyDescent="0.3">
      <c r="C12308" t="s">
        <v>31</v>
      </c>
      <c r="D12308" t="s">
        <v>158</v>
      </c>
      <c r="E12308" t="s">
        <v>30</v>
      </c>
      <c r="F12308" t="s">
        <v>159</v>
      </c>
      <c r="G12308" s="2">
        <v>5</v>
      </c>
      <c r="H12308" s="2" t="s">
        <v>408</v>
      </c>
      <c r="I12308" s="67">
        <v>62107.46</v>
      </c>
      <c r="J12308" s="67">
        <v>7.5</v>
      </c>
      <c r="K12308" s="67">
        <v>62107.46</v>
      </c>
      <c r="L12308" s="67">
        <v>3.56</v>
      </c>
      <c r="M12308" s="67">
        <v>62107.46</v>
      </c>
      <c r="N12308" s="67">
        <v>34.130000000000003</v>
      </c>
      <c r="P12308" s="67">
        <v>0</v>
      </c>
      <c r="Q12308" s="67">
        <v>310537.3</v>
      </c>
      <c r="R12308" s="2" t="s">
        <v>161</v>
      </c>
      <c r="S12308" s="2" t="s">
        <v>161</v>
      </c>
      <c r="T12308" s="2" t="s">
        <v>161</v>
      </c>
      <c r="U12308" t="s">
        <v>783</v>
      </c>
    </row>
    <row r="12309" spans="3:21" x14ac:dyDescent="0.3">
      <c r="C12309" t="s">
        <v>31</v>
      </c>
      <c r="D12309" t="s">
        <v>158</v>
      </c>
      <c r="E12309" t="s">
        <v>30</v>
      </c>
      <c r="F12309" t="s">
        <v>159</v>
      </c>
      <c r="G12309" s="2">
        <v>6</v>
      </c>
      <c r="H12309" s="2" t="s">
        <v>589</v>
      </c>
      <c r="I12309" s="67">
        <v>53131.37</v>
      </c>
      <c r="J12309" s="67">
        <v>3.51</v>
      </c>
      <c r="K12309" s="67">
        <v>53131.37</v>
      </c>
      <c r="L12309" s="67">
        <v>1.67</v>
      </c>
      <c r="M12309" s="67">
        <v>53131.37</v>
      </c>
      <c r="N12309" s="67">
        <v>15.99</v>
      </c>
      <c r="P12309" s="67">
        <v>0</v>
      </c>
      <c r="Q12309" s="67">
        <v>318788.22000000003</v>
      </c>
      <c r="R12309" s="2" t="s">
        <v>161</v>
      </c>
      <c r="S12309" s="2" t="s">
        <v>161</v>
      </c>
      <c r="T12309" s="2" t="s">
        <v>161</v>
      </c>
      <c r="U12309" t="s">
        <v>783</v>
      </c>
    </row>
    <row r="12310" spans="3:21" x14ac:dyDescent="0.3">
      <c r="C12310" t="s">
        <v>166</v>
      </c>
      <c r="D12310" t="s">
        <v>158</v>
      </c>
      <c r="E12310" t="s">
        <v>30</v>
      </c>
      <c r="F12310" t="s">
        <v>159</v>
      </c>
      <c r="G12310" s="2">
        <v>2</v>
      </c>
      <c r="H12310" s="2" t="s">
        <v>445</v>
      </c>
      <c r="I12310" s="67">
        <v>330975.98</v>
      </c>
      <c r="J12310" s="67">
        <v>31.53</v>
      </c>
      <c r="K12310" s="67">
        <v>330975.98</v>
      </c>
      <c r="L12310" s="67">
        <v>11.47</v>
      </c>
      <c r="M12310" s="67">
        <v>330975.98</v>
      </c>
      <c r="N12310" s="67">
        <v>110.21</v>
      </c>
      <c r="P12310" s="67">
        <v>0</v>
      </c>
      <c r="Q12310" s="67">
        <v>661951.96</v>
      </c>
      <c r="R12310" s="2" t="s">
        <v>161</v>
      </c>
      <c r="S12310" s="2" t="s">
        <v>161</v>
      </c>
      <c r="T12310" s="2" t="s">
        <v>161</v>
      </c>
      <c r="U12310" t="s">
        <v>783</v>
      </c>
    </row>
    <row r="12311" spans="3:21" x14ac:dyDescent="0.3">
      <c r="C12311" t="s">
        <v>31</v>
      </c>
      <c r="D12311" t="s">
        <v>158</v>
      </c>
      <c r="E12311" t="s">
        <v>30</v>
      </c>
      <c r="F12311" t="s">
        <v>159</v>
      </c>
      <c r="G12311" s="2">
        <v>2</v>
      </c>
      <c r="H12311" s="2" t="s">
        <v>474</v>
      </c>
      <c r="I12311" s="67">
        <v>67083.28</v>
      </c>
      <c r="J12311" s="67">
        <v>85.68</v>
      </c>
      <c r="K12311" s="67">
        <v>67083.28</v>
      </c>
      <c r="L12311" s="67">
        <v>6.56</v>
      </c>
      <c r="M12311" s="67">
        <v>67083.28</v>
      </c>
      <c r="N12311" s="67">
        <v>34.619999999999997</v>
      </c>
      <c r="P12311" s="67">
        <v>0</v>
      </c>
      <c r="Q12311" s="67">
        <v>134166.56</v>
      </c>
      <c r="R12311" s="2" t="s">
        <v>161</v>
      </c>
      <c r="S12311" s="2" t="s">
        <v>161</v>
      </c>
      <c r="T12311" s="2" t="s">
        <v>161</v>
      </c>
      <c r="U12311" t="s">
        <v>783</v>
      </c>
    </row>
    <row r="12312" spans="3:21" x14ac:dyDescent="0.3">
      <c r="C12312" t="s">
        <v>166</v>
      </c>
      <c r="D12312" t="s">
        <v>158</v>
      </c>
      <c r="E12312" t="s">
        <v>29</v>
      </c>
      <c r="F12312" t="s">
        <v>159</v>
      </c>
      <c r="G12312" s="2">
        <v>10</v>
      </c>
      <c r="H12312" s="2" t="s">
        <v>347</v>
      </c>
      <c r="I12312" s="67">
        <v>-850.11</v>
      </c>
      <c r="J12312" s="67">
        <v>0</v>
      </c>
      <c r="K12312" s="67">
        <v>-850.11</v>
      </c>
      <c r="L12312" s="67">
        <v>0</v>
      </c>
      <c r="M12312" s="67">
        <v>-850.11</v>
      </c>
      <c r="N12312" s="67">
        <v>0</v>
      </c>
      <c r="P12312" s="67">
        <v>-147.11000000000001</v>
      </c>
      <c r="Q12312" s="67">
        <v>0</v>
      </c>
      <c r="U12312" t="s">
        <v>783</v>
      </c>
    </row>
    <row r="12313" spans="3:21" x14ac:dyDescent="0.3">
      <c r="C12313" t="s">
        <v>166</v>
      </c>
      <c r="D12313" t="s">
        <v>158</v>
      </c>
      <c r="E12313" t="s">
        <v>30</v>
      </c>
      <c r="F12313" t="s">
        <v>159</v>
      </c>
      <c r="G12313" s="2">
        <v>1</v>
      </c>
      <c r="H12313" s="2" t="s">
        <v>657</v>
      </c>
      <c r="I12313" s="67">
        <v>16879</v>
      </c>
      <c r="J12313" s="67">
        <v>1.66</v>
      </c>
      <c r="K12313" s="67">
        <v>16879</v>
      </c>
      <c r="L12313" s="67">
        <v>1.1299999999999999</v>
      </c>
      <c r="M12313" s="67">
        <v>16879</v>
      </c>
      <c r="N12313" s="67">
        <v>20.25</v>
      </c>
      <c r="P12313" s="67">
        <v>0</v>
      </c>
      <c r="Q12313" s="67">
        <v>16879</v>
      </c>
      <c r="R12313" s="2" t="s">
        <v>161</v>
      </c>
      <c r="S12313" s="2" t="s">
        <v>161</v>
      </c>
      <c r="T12313" s="2" t="s">
        <v>161</v>
      </c>
      <c r="U12313" t="s">
        <v>783</v>
      </c>
    </row>
    <row r="12314" spans="3:21" x14ac:dyDescent="0.3">
      <c r="C12314" t="s">
        <v>166</v>
      </c>
      <c r="D12314" t="s">
        <v>158</v>
      </c>
      <c r="E12314" t="s">
        <v>29</v>
      </c>
      <c r="F12314" t="s">
        <v>159</v>
      </c>
      <c r="G12314" s="2">
        <v>5</v>
      </c>
      <c r="H12314" s="2" t="s">
        <v>44</v>
      </c>
      <c r="I12314" s="67">
        <v>-8630.7900000000009</v>
      </c>
      <c r="J12314" s="67">
        <v>0</v>
      </c>
      <c r="K12314" s="67">
        <v>-8630.7900000000009</v>
      </c>
      <c r="L12314" s="67">
        <v>0</v>
      </c>
      <c r="M12314" s="67">
        <v>-8630.7900000000009</v>
      </c>
      <c r="N12314" s="67">
        <v>0</v>
      </c>
      <c r="P12314" s="67">
        <v>0</v>
      </c>
      <c r="Q12314" s="67">
        <v>0</v>
      </c>
      <c r="U12314" t="s">
        <v>783</v>
      </c>
    </row>
    <row r="12315" spans="3:21" x14ac:dyDescent="0.3">
      <c r="C12315" t="s">
        <v>31</v>
      </c>
      <c r="D12315" t="s">
        <v>158</v>
      </c>
      <c r="E12315" t="s">
        <v>30</v>
      </c>
      <c r="F12315" t="s">
        <v>159</v>
      </c>
      <c r="G12315" s="2">
        <v>0</v>
      </c>
      <c r="H12315" s="2" t="s">
        <v>256</v>
      </c>
      <c r="I12315" s="67">
        <v>167843.54</v>
      </c>
      <c r="J12315" s="67">
        <v>35.97</v>
      </c>
      <c r="K12315" s="67">
        <v>167843.54</v>
      </c>
      <c r="L12315" s="67">
        <v>7.28</v>
      </c>
      <c r="M12315" s="67">
        <v>167843.54</v>
      </c>
      <c r="N12315" s="67">
        <v>57.69</v>
      </c>
      <c r="P12315" s="67">
        <v>0</v>
      </c>
      <c r="Q12315" s="67">
        <v>0</v>
      </c>
      <c r="R12315" s="2" t="s">
        <v>161</v>
      </c>
      <c r="S12315" s="2" t="s">
        <v>161</v>
      </c>
      <c r="T12315" s="2" t="s">
        <v>161</v>
      </c>
      <c r="U12315" t="s">
        <v>783</v>
      </c>
    </row>
    <row r="12316" spans="3:21" x14ac:dyDescent="0.3">
      <c r="C12316" t="s">
        <v>32</v>
      </c>
      <c r="D12316" t="s">
        <v>158</v>
      </c>
      <c r="E12316" t="s">
        <v>30</v>
      </c>
      <c r="F12316" t="s">
        <v>159</v>
      </c>
      <c r="G12316" s="2">
        <v>-4</v>
      </c>
      <c r="H12316" s="2" t="s">
        <v>226</v>
      </c>
      <c r="I12316" s="67">
        <v>280567.06</v>
      </c>
      <c r="J12316" s="67">
        <v>36.700000000000003</v>
      </c>
      <c r="K12316" s="67">
        <v>280567.06</v>
      </c>
      <c r="L12316" s="67">
        <v>17.43</v>
      </c>
      <c r="M12316" s="67">
        <v>280567.06</v>
      </c>
      <c r="N12316" s="67">
        <v>166.95</v>
      </c>
      <c r="P12316" s="67">
        <v>0</v>
      </c>
      <c r="Q12316" s="67">
        <v>0</v>
      </c>
      <c r="R12316" s="2" t="s">
        <v>161</v>
      </c>
      <c r="S12316" s="2" t="s">
        <v>161</v>
      </c>
      <c r="T12316" s="2" t="s">
        <v>161</v>
      </c>
      <c r="U12316" t="s">
        <v>783</v>
      </c>
    </row>
    <row r="12317" spans="3:21" x14ac:dyDescent="0.3">
      <c r="C12317" t="s">
        <v>166</v>
      </c>
      <c r="D12317" t="s">
        <v>158</v>
      </c>
      <c r="E12317" t="s">
        <v>29</v>
      </c>
      <c r="F12317" t="s">
        <v>159</v>
      </c>
      <c r="G12317" s="2">
        <v>1</v>
      </c>
      <c r="H12317" s="2" t="s">
        <v>437</v>
      </c>
      <c r="I12317" s="67">
        <v>-2.8</v>
      </c>
      <c r="J12317" s="67">
        <v>0</v>
      </c>
      <c r="K12317" s="67">
        <v>-2.8</v>
      </c>
      <c r="L12317" s="67">
        <v>0</v>
      </c>
      <c r="M12317" s="67">
        <v>-2.8</v>
      </c>
      <c r="N12317" s="67">
        <v>0</v>
      </c>
      <c r="O12317" s="2">
        <v>1</v>
      </c>
      <c r="P12317" s="67">
        <v>0</v>
      </c>
      <c r="Q12317" s="67">
        <v>0</v>
      </c>
      <c r="U12317" t="s">
        <v>783</v>
      </c>
    </row>
    <row r="12318" spans="3:21" x14ac:dyDescent="0.3">
      <c r="C12318" t="s">
        <v>31</v>
      </c>
      <c r="D12318" t="s">
        <v>158</v>
      </c>
      <c r="E12318" t="s">
        <v>29</v>
      </c>
      <c r="F12318" t="s">
        <v>159</v>
      </c>
      <c r="G12318" s="2">
        <v>5</v>
      </c>
      <c r="H12318" s="2" t="s">
        <v>510</v>
      </c>
      <c r="I12318" s="67">
        <v>-10629.54</v>
      </c>
      <c r="J12318" s="67">
        <v>0</v>
      </c>
      <c r="K12318" s="67">
        <v>-10629.54</v>
      </c>
      <c r="L12318" s="67">
        <v>0</v>
      </c>
      <c r="M12318" s="67">
        <v>-10629.54</v>
      </c>
      <c r="N12318" s="67">
        <v>0</v>
      </c>
      <c r="P12318" s="67">
        <v>0</v>
      </c>
      <c r="Q12318" s="67">
        <v>0</v>
      </c>
      <c r="U12318" t="s">
        <v>783</v>
      </c>
    </row>
    <row r="12319" spans="3:21" x14ac:dyDescent="0.3">
      <c r="C12319" t="s">
        <v>166</v>
      </c>
      <c r="D12319" t="s">
        <v>158</v>
      </c>
      <c r="E12319" t="s">
        <v>30</v>
      </c>
      <c r="F12319" t="s">
        <v>159</v>
      </c>
      <c r="G12319" s="2">
        <v>-1</v>
      </c>
      <c r="H12319" s="2" t="s">
        <v>281</v>
      </c>
      <c r="I12319" s="67">
        <v>8225270.9500000002</v>
      </c>
      <c r="J12319" s="67">
        <v>10599.36</v>
      </c>
      <c r="K12319" s="67">
        <v>8225270.9500000002</v>
      </c>
      <c r="L12319" s="67">
        <v>811.95</v>
      </c>
      <c r="M12319" s="67">
        <v>8225270.9500000002</v>
      </c>
      <c r="N12319" s="67">
        <v>4282.75</v>
      </c>
      <c r="P12319" s="67">
        <v>0</v>
      </c>
      <c r="Q12319" s="67">
        <v>0</v>
      </c>
      <c r="R12319" s="2" t="s">
        <v>161</v>
      </c>
      <c r="S12319" s="2" t="s">
        <v>161</v>
      </c>
      <c r="T12319" s="2" t="s">
        <v>161</v>
      </c>
      <c r="U12319" t="s">
        <v>783</v>
      </c>
    </row>
    <row r="12320" spans="3:21" x14ac:dyDescent="0.3">
      <c r="C12320" t="s">
        <v>166</v>
      </c>
      <c r="D12320" t="s">
        <v>158</v>
      </c>
      <c r="E12320" t="s">
        <v>30</v>
      </c>
      <c r="F12320" t="s">
        <v>159</v>
      </c>
      <c r="G12320" s="2">
        <v>1</v>
      </c>
      <c r="H12320" s="2" t="s">
        <v>475</v>
      </c>
      <c r="I12320" s="67">
        <v>16614.830000000002</v>
      </c>
      <c r="J12320" s="67">
        <v>7372.02</v>
      </c>
      <c r="K12320" s="67">
        <v>16614.830000000002</v>
      </c>
      <c r="L12320" s="67">
        <v>0.85</v>
      </c>
      <c r="M12320" s="67">
        <v>16614.830000000002</v>
      </c>
      <c r="N12320" s="67">
        <v>8.1199999999999992</v>
      </c>
      <c r="P12320" s="67">
        <v>0</v>
      </c>
      <c r="Q12320" s="67">
        <v>16614.830000000002</v>
      </c>
      <c r="R12320" s="2" t="s">
        <v>161</v>
      </c>
      <c r="S12320" s="2" t="s">
        <v>165</v>
      </c>
      <c r="T12320" s="2" t="s">
        <v>165</v>
      </c>
      <c r="U12320" t="s">
        <v>783</v>
      </c>
    </row>
    <row r="12321" spans="3:21" x14ac:dyDescent="0.3">
      <c r="C12321" t="s">
        <v>32</v>
      </c>
      <c r="D12321" t="s">
        <v>158</v>
      </c>
      <c r="E12321" t="s">
        <v>30</v>
      </c>
      <c r="F12321" t="s">
        <v>159</v>
      </c>
      <c r="G12321" s="2">
        <v>-1</v>
      </c>
      <c r="H12321" s="2" t="s">
        <v>283</v>
      </c>
      <c r="I12321" s="67">
        <v>1522.03</v>
      </c>
      <c r="J12321" s="67">
        <v>0.09</v>
      </c>
      <c r="K12321" s="67">
        <v>1522.03</v>
      </c>
      <c r="L12321" s="67">
        <v>0.03</v>
      </c>
      <c r="M12321" s="67">
        <v>1522.03</v>
      </c>
      <c r="N12321" s="67">
        <v>0.33</v>
      </c>
      <c r="P12321" s="67">
        <v>0</v>
      </c>
      <c r="Q12321" s="67">
        <v>0</v>
      </c>
      <c r="R12321" s="2" t="s">
        <v>161</v>
      </c>
      <c r="S12321" s="2" t="s">
        <v>161</v>
      </c>
      <c r="T12321" s="2" t="s">
        <v>161</v>
      </c>
      <c r="U12321" t="s">
        <v>783</v>
      </c>
    </row>
    <row r="12322" spans="3:21" x14ac:dyDescent="0.3">
      <c r="C12322" t="s">
        <v>166</v>
      </c>
      <c r="D12322" t="s">
        <v>158</v>
      </c>
      <c r="E12322" t="s">
        <v>29</v>
      </c>
      <c r="F12322" t="s">
        <v>159</v>
      </c>
      <c r="G12322" s="2">
        <v>-1</v>
      </c>
      <c r="H12322" s="2" t="s">
        <v>384</v>
      </c>
      <c r="I12322" s="67">
        <v>-694.16</v>
      </c>
      <c r="J12322" s="67">
        <v>0</v>
      </c>
      <c r="K12322" s="67">
        <v>-694.16</v>
      </c>
      <c r="L12322" s="67">
        <v>0</v>
      </c>
      <c r="M12322" s="67">
        <v>-694.16</v>
      </c>
      <c r="N12322" s="67">
        <v>0</v>
      </c>
      <c r="P12322" s="67">
        <v>0</v>
      </c>
      <c r="Q12322" s="67">
        <v>0</v>
      </c>
      <c r="U12322" t="s">
        <v>783</v>
      </c>
    </row>
    <row r="12323" spans="3:21" x14ac:dyDescent="0.3">
      <c r="C12323" t="s">
        <v>31</v>
      </c>
      <c r="D12323" t="s">
        <v>158</v>
      </c>
      <c r="E12323" t="s">
        <v>30</v>
      </c>
      <c r="F12323" t="s">
        <v>159</v>
      </c>
      <c r="G12323" s="2">
        <v>5</v>
      </c>
      <c r="H12323" s="2" t="s">
        <v>497</v>
      </c>
      <c r="I12323" s="67">
        <v>27885.66</v>
      </c>
      <c r="J12323" s="67">
        <v>3.61</v>
      </c>
      <c r="K12323" s="67">
        <v>27885.66</v>
      </c>
      <c r="L12323" s="67">
        <v>2.4500000000000002</v>
      </c>
      <c r="M12323" s="67">
        <v>27885.66</v>
      </c>
      <c r="N12323" s="67">
        <v>43.97</v>
      </c>
      <c r="P12323" s="67">
        <v>0</v>
      </c>
      <c r="Q12323" s="67">
        <v>139428.29999999999</v>
      </c>
      <c r="R12323" s="2" t="s">
        <v>161</v>
      </c>
      <c r="S12323" s="2" t="s">
        <v>161</v>
      </c>
      <c r="T12323" s="2" t="s">
        <v>161</v>
      </c>
      <c r="U12323" t="s">
        <v>783</v>
      </c>
    </row>
    <row r="12324" spans="3:21" x14ac:dyDescent="0.3">
      <c r="C12324" t="s">
        <v>31</v>
      </c>
      <c r="D12324" t="s">
        <v>158</v>
      </c>
      <c r="E12324" t="s">
        <v>30</v>
      </c>
      <c r="F12324" t="s">
        <v>159</v>
      </c>
      <c r="G12324" s="2">
        <v>2</v>
      </c>
      <c r="H12324" s="2" t="s">
        <v>325</v>
      </c>
      <c r="I12324" s="67">
        <v>15658.47</v>
      </c>
      <c r="J12324" s="67">
        <v>0.85</v>
      </c>
      <c r="K12324" s="67">
        <v>15658.47</v>
      </c>
      <c r="L12324" s="67">
        <v>4.58</v>
      </c>
      <c r="M12324" s="67">
        <v>15658.47</v>
      </c>
      <c r="N12324" s="67">
        <v>31.06</v>
      </c>
      <c r="P12324" s="67">
        <v>0</v>
      </c>
      <c r="Q12324" s="67">
        <v>31316.94</v>
      </c>
      <c r="R12324" s="2" t="s">
        <v>161</v>
      </c>
      <c r="S12324" s="2" t="s">
        <v>161</v>
      </c>
      <c r="T12324" s="2" t="s">
        <v>165</v>
      </c>
      <c r="U12324" t="s">
        <v>783</v>
      </c>
    </row>
    <row r="12325" spans="3:21" x14ac:dyDescent="0.3">
      <c r="C12325" t="s">
        <v>166</v>
      </c>
      <c r="D12325" t="s">
        <v>158</v>
      </c>
      <c r="E12325" t="s">
        <v>30</v>
      </c>
      <c r="F12325" t="s">
        <v>159</v>
      </c>
      <c r="G12325" s="2">
        <v>-1</v>
      </c>
      <c r="H12325" s="2" t="s">
        <v>201</v>
      </c>
      <c r="I12325" s="67">
        <v>4361098.2</v>
      </c>
      <c r="J12325" s="67">
        <v>0</v>
      </c>
      <c r="K12325" s="67">
        <v>4361098.2</v>
      </c>
      <c r="L12325" s="67">
        <v>0</v>
      </c>
      <c r="M12325" s="67">
        <v>4361098.2</v>
      </c>
      <c r="N12325" s="67">
        <v>161.28</v>
      </c>
      <c r="P12325" s="67">
        <v>0</v>
      </c>
      <c r="Q12325" s="67">
        <v>0</v>
      </c>
      <c r="R12325" s="2" t="s">
        <v>161</v>
      </c>
      <c r="S12325" s="2" t="s">
        <v>161</v>
      </c>
      <c r="T12325" s="2" t="s">
        <v>165</v>
      </c>
      <c r="U12325" t="s">
        <v>783</v>
      </c>
    </row>
    <row r="12326" spans="3:21" x14ac:dyDescent="0.3">
      <c r="C12326" t="s">
        <v>166</v>
      </c>
      <c r="D12326" t="s">
        <v>158</v>
      </c>
      <c r="E12326" t="s">
        <v>29</v>
      </c>
      <c r="F12326" t="s">
        <v>159</v>
      </c>
      <c r="G12326" s="2">
        <v>11</v>
      </c>
      <c r="H12326" s="2" t="s">
        <v>441</v>
      </c>
      <c r="I12326" s="67">
        <v>-100.07</v>
      </c>
      <c r="J12326" s="67">
        <v>0</v>
      </c>
      <c r="K12326" s="67">
        <v>-100.07</v>
      </c>
      <c r="L12326" s="67">
        <v>0</v>
      </c>
      <c r="M12326" s="67">
        <v>-100.07</v>
      </c>
      <c r="N12326" s="67">
        <v>0</v>
      </c>
      <c r="P12326" s="67">
        <v>0</v>
      </c>
      <c r="Q12326" s="67">
        <v>0</v>
      </c>
      <c r="U12326" t="s">
        <v>783</v>
      </c>
    </row>
    <row r="12327" spans="3:21" x14ac:dyDescent="0.3">
      <c r="C12327" t="s">
        <v>31</v>
      </c>
      <c r="D12327" t="s">
        <v>158</v>
      </c>
      <c r="E12327" t="s">
        <v>29</v>
      </c>
      <c r="F12327" t="s">
        <v>159</v>
      </c>
      <c r="G12327" s="2">
        <v>2</v>
      </c>
      <c r="H12327" s="2" t="s">
        <v>279</v>
      </c>
      <c r="I12327" s="67">
        <v>-91504.49</v>
      </c>
      <c r="J12327" s="67">
        <v>0</v>
      </c>
      <c r="K12327" s="67">
        <v>-91504.49</v>
      </c>
      <c r="L12327" s="67">
        <v>0</v>
      </c>
      <c r="M12327" s="67">
        <v>-91504.49</v>
      </c>
      <c r="N12327" s="67">
        <v>0</v>
      </c>
      <c r="P12327" s="67">
        <v>0</v>
      </c>
      <c r="Q12327" s="67">
        <v>0</v>
      </c>
      <c r="U12327" t="s">
        <v>783</v>
      </c>
    </row>
    <row r="12328" spans="3:21" x14ac:dyDescent="0.3">
      <c r="C12328" t="s">
        <v>31</v>
      </c>
      <c r="D12328" t="s">
        <v>158</v>
      </c>
      <c r="E12328" t="s">
        <v>30</v>
      </c>
      <c r="F12328" t="s">
        <v>159</v>
      </c>
      <c r="G12328" s="2">
        <v>1</v>
      </c>
      <c r="H12328" s="2" t="s">
        <v>451</v>
      </c>
      <c r="I12328" s="67">
        <v>44053.31</v>
      </c>
      <c r="J12328" s="67">
        <v>15.35</v>
      </c>
      <c r="K12328" s="67">
        <v>44053.31</v>
      </c>
      <c r="L12328" s="67">
        <v>2.57</v>
      </c>
      <c r="M12328" s="67">
        <v>44053.31</v>
      </c>
      <c r="N12328" s="67">
        <v>28.09</v>
      </c>
      <c r="P12328" s="67">
        <v>0</v>
      </c>
      <c r="Q12328" s="67">
        <v>44053.31</v>
      </c>
      <c r="R12328" s="2" t="s">
        <v>161</v>
      </c>
      <c r="S12328" s="2" t="s">
        <v>161</v>
      </c>
      <c r="T12328" s="2" t="s">
        <v>161</v>
      </c>
      <c r="U12328" t="s">
        <v>783</v>
      </c>
    </row>
    <row r="12329" spans="3:21" x14ac:dyDescent="0.3">
      <c r="C12329" t="s">
        <v>31</v>
      </c>
      <c r="D12329" t="s">
        <v>158</v>
      </c>
      <c r="E12329" t="s">
        <v>30</v>
      </c>
      <c r="F12329" t="s">
        <v>159</v>
      </c>
      <c r="G12329" s="2">
        <v>5</v>
      </c>
      <c r="H12329" s="2" t="s">
        <v>518</v>
      </c>
      <c r="I12329" s="67">
        <v>25000</v>
      </c>
      <c r="J12329" s="67">
        <v>3362.45</v>
      </c>
      <c r="K12329" s="67">
        <v>25000</v>
      </c>
      <c r="L12329" s="67">
        <v>0.11</v>
      </c>
      <c r="M12329" s="67">
        <v>25000</v>
      </c>
      <c r="N12329" s="67">
        <v>2.46</v>
      </c>
      <c r="P12329" s="67">
        <v>0</v>
      </c>
      <c r="Q12329" s="67">
        <v>125000</v>
      </c>
      <c r="R12329" s="2" t="s">
        <v>161</v>
      </c>
      <c r="S12329" s="2" t="s">
        <v>165</v>
      </c>
      <c r="T12329" s="2" t="s">
        <v>165</v>
      </c>
      <c r="U12329" t="s">
        <v>783</v>
      </c>
    </row>
    <row r="12330" spans="3:21" x14ac:dyDescent="0.3">
      <c r="C12330" t="s">
        <v>166</v>
      </c>
      <c r="D12330" t="s">
        <v>158</v>
      </c>
      <c r="E12330" t="s">
        <v>30</v>
      </c>
      <c r="F12330" t="s">
        <v>159</v>
      </c>
      <c r="G12330" s="2">
        <v>2</v>
      </c>
      <c r="H12330" s="2" t="s">
        <v>184</v>
      </c>
      <c r="I12330" s="67">
        <v>1972951.95</v>
      </c>
      <c r="J12330" s="67">
        <v>1123.93</v>
      </c>
      <c r="K12330" s="67">
        <v>1972951.95</v>
      </c>
      <c r="L12330" s="67">
        <v>533.86</v>
      </c>
      <c r="M12330" s="67">
        <v>1972951.95</v>
      </c>
      <c r="N12330" s="67">
        <v>5112.96</v>
      </c>
      <c r="P12330" s="67">
        <v>0</v>
      </c>
      <c r="Q12330" s="67">
        <v>3945903.9</v>
      </c>
      <c r="R12330" s="2" t="s">
        <v>161</v>
      </c>
      <c r="S12330" s="2" t="s">
        <v>161</v>
      </c>
      <c r="T12330" s="2" t="s">
        <v>161</v>
      </c>
      <c r="U12330" t="s">
        <v>783</v>
      </c>
    </row>
    <row r="12331" spans="3:21" x14ac:dyDescent="0.3">
      <c r="C12331" t="s">
        <v>31</v>
      </c>
      <c r="D12331" t="s">
        <v>158</v>
      </c>
      <c r="E12331" t="s">
        <v>30</v>
      </c>
      <c r="F12331" t="s">
        <v>159</v>
      </c>
      <c r="G12331" s="2">
        <v>4</v>
      </c>
      <c r="H12331" s="2" t="s">
        <v>365</v>
      </c>
      <c r="I12331" s="67">
        <v>16828.36</v>
      </c>
      <c r="J12331" s="67">
        <v>448.47</v>
      </c>
      <c r="K12331" s="67">
        <v>16828.36</v>
      </c>
      <c r="L12331" s="67">
        <v>380.95</v>
      </c>
      <c r="M12331" s="67">
        <v>16828.36</v>
      </c>
      <c r="N12331" s="67">
        <v>1.19</v>
      </c>
      <c r="P12331" s="67">
        <v>0</v>
      </c>
      <c r="Q12331" s="67">
        <v>67313.440000000002</v>
      </c>
      <c r="R12331" s="2" t="s">
        <v>161</v>
      </c>
      <c r="S12331" s="2" t="s">
        <v>161</v>
      </c>
      <c r="T12331" s="2" t="s">
        <v>165</v>
      </c>
      <c r="U12331" t="s">
        <v>783</v>
      </c>
    </row>
    <row r="12332" spans="3:21" x14ac:dyDescent="0.3">
      <c r="C12332" t="s">
        <v>31</v>
      </c>
      <c r="D12332" t="s">
        <v>158</v>
      </c>
      <c r="E12332" t="s">
        <v>29</v>
      </c>
      <c r="F12332" t="s">
        <v>159</v>
      </c>
      <c r="G12332" s="2">
        <v>2</v>
      </c>
      <c r="H12332" s="2" t="s">
        <v>288</v>
      </c>
      <c r="I12332" s="67">
        <v>-76883.509999999995</v>
      </c>
      <c r="J12332" s="67">
        <v>0</v>
      </c>
      <c r="K12332" s="67">
        <v>-76883.509999999995</v>
      </c>
      <c r="L12332" s="67">
        <v>0</v>
      </c>
      <c r="M12332" s="67">
        <v>-76883.509999999995</v>
      </c>
      <c r="N12332" s="67">
        <v>0</v>
      </c>
      <c r="P12332" s="67">
        <v>0</v>
      </c>
      <c r="Q12332" s="67">
        <v>0</v>
      </c>
      <c r="U12332" t="s">
        <v>783</v>
      </c>
    </row>
    <row r="12333" spans="3:21" x14ac:dyDescent="0.3">
      <c r="C12333" t="s">
        <v>31</v>
      </c>
      <c r="D12333" t="s">
        <v>158</v>
      </c>
      <c r="E12333" t="s">
        <v>29</v>
      </c>
      <c r="F12333" t="s">
        <v>159</v>
      </c>
      <c r="G12333" s="2">
        <v>3</v>
      </c>
      <c r="H12333" s="2" t="s">
        <v>478</v>
      </c>
      <c r="I12333" s="67">
        <v>-3382.72</v>
      </c>
      <c r="J12333" s="67">
        <v>0</v>
      </c>
      <c r="K12333" s="67">
        <v>-3382.72</v>
      </c>
      <c r="L12333" s="67">
        <v>0</v>
      </c>
      <c r="M12333" s="67">
        <v>-3382.72</v>
      </c>
      <c r="N12333" s="67">
        <v>0</v>
      </c>
      <c r="P12333" s="67">
        <v>0</v>
      </c>
      <c r="Q12333" s="67">
        <v>0</v>
      </c>
      <c r="U12333" t="s">
        <v>783</v>
      </c>
    </row>
    <row r="12334" spans="3:21" x14ac:dyDescent="0.3">
      <c r="C12334" t="s">
        <v>166</v>
      </c>
      <c r="D12334" t="s">
        <v>158</v>
      </c>
      <c r="E12334" t="s">
        <v>29</v>
      </c>
      <c r="F12334" t="s">
        <v>159</v>
      </c>
      <c r="G12334" s="2">
        <v>2</v>
      </c>
      <c r="H12334" s="2" t="s">
        <v>474</v>
      </c>
      <c r="I12334" s="67">
        <v>-1040.42</v>
      </c>
      <c r="J12334" s="67">
        <v>0</v>
      </c>
      <c r="K12334" s="67">
        <v>-1040.42</v>
      </c>
      <c r="L12334" s="67">
        <v>0</v>
      </c>
      <c r="M12334" s="67">
        <v>-1040.42</v>
      </c>
      <c r="N12334" s="67">
        <v>0</v>
      </c>
      <c r="P12334" s="67">
        <v>0</v>
      </c>
      <c r="Q12334" s="67">
        <v>0</v>
      </c>
      <c r="U12334" t="s">
        <v>783</v>
      </c>
    </row>
    <row r="12335" spans="3:21" x14ac:dyDescent="0.3">
      <c r="C12335" t="s">
        <v>166</v>
      </c>
      <c r="D12335" t="s">
        <v>158</v>
      </c>
      <c r="E12335" t="s">
        <v>30</v>
      </c>
      <c r="F12335" t="s">
        <v>159</v>
      </c>
      <c r="G12335" s="2">
        <v>2</v>
      </c>
      <c r="H12335" s="2" t="s">
        <v>192</v>
      </c>
      <c r="I12335" s="67">
        <v>126271.14</v>
      </c>
      <c r="J12335" s="67">
        <v>6.42</v>
      </c>
      <c r="K12335" s="67">
        <v>126271.14</v>
      </c>
      <c r="L12335" s="67">
        <v>2.88</v>
      </c>
      <c r="M12335" s="67">
        <v>126271.14</v>
      </c>
      <c r="N12335" s="67">
        <v>35.97</v>
      </c>
      <c r="P12335" s="67">
        <v>0</v>
      </c>
      <c r="Q12335" s="67">
        <v>252542.28</v>
      </c>
      <c r="R12335" s="2" t="s">
        <v>161</v>
      </c>
      <c r="S12335" s="2" t="s">
        <v>161</v>
      </c>
      <c r="T12335" s="2" t="s">
        <v>161</v>
      </c>
      <c r="U12335" t="s">
        <v>783</v>
      </c>
    </row>
    <row r="12336" spans="3:21" x14ac:dyDescent="0.3">
      <c r="C12336" t="s">
        <v>31</v>
      </c>
      <c r="D12336" t="s">
        <v>158</v>
      </c>
      <c r="E12336" t="s">
        <v>30</v>
      </c>
      <c r="F12336" t="s">
        <v>159</v>
      </c>
      <c r="G12336" s="2">
        <v>2</v>
      </c>
      <c r="H12336" s="2" t="s">
        <v>372</v>
      </c>
      <c r="I12336" s="67">
        <v>34407.440000000002</v>
      </c>
      <c r="J12336" s="67">
        <v>1.23</v>
      </c>
      <c r="K12336" s="67">
        <v>34407.440000000002</v>
      </c>
      <c r="L12336" s="67">
        <v>522.37</v>
      </c>
      <c r="M12336" s="67">
        <v>34407.440000000002</v>
      </c>
      <c r="N12336" s="67">
        <v>15.71</v>
      </c>
      <c r="P12336" s="67">
        <v>0</v>
      </c>
      <c r="Q12336" s="67">
        <v>68814.880000000005</v>
      </c>
      <c r="R12336" s="2" t="s">
        <v>165</v>
      </c>
      <c r="S12336" s="2" t="s">
        <v>161</v>
      </c>
      <c r="T12336" s="2" t="s">
        <v>165</v>
      </c>
      <c r="U12336" t="s">
        <v>783</v>
      </c>
    </row>
    <row r="12337" spans="3:21" x14ac:dyDescent="0.3">
      <c r="C12337" t="s">
        <v>166</v>
      </c>
      <c r="D12337" t="s">
        <v>158</v>
      </c>
      <c r="E12337" t="s">
        <v>30</v>
      </c>
      <c r="F12337" t="s">
        <v>159</v>
      </c>
      <c r="G12337" s="2">
        <v>0</v>
      </c>
      <c r="H12337" s="2" t="s">
        <v>217</v>
      </c>
      <c r="I12337" s="67">
        <v>6271119.2999999998</v>
      </c>
      <c r="J12337" s="67">
        <v>11987.02</v>
      </c>
      <c r="K12337" s="67">
        <v>6271119.2999999998</v>
      </c>
      <c r="L12337" s="67">
        <v>5693.73</v>
      </c>
      <c r="M12337" s="67">
        <v>6271119.2999999998</v>
      </c>
      <c r="N12337" s="67">
        <v>54531.18</v>
      </c>
      <c r="P12337" s="67">
        <v>0</v>
      </c>
      <c r="Q12337" s="67">
        <v>0</v>
      </c>
      <c r="R12337" s="2" t="s">
        <v>161</v>
      </c>
      <c r="S12337" s="2" t="s">
        <v>161</v>
      </c>
      <c r="T12337" s="2" t="s">
        <v>161</v>
      </c>
      <c r="U12337" t="s">
        <v>783</v>
      </c>
    </row>
    <row r="12338" spans="3:21" x14ac:dyDescent="0.3">
      <c r="C12338" t="s">
        <v>31</v>
      </c>
      <c r="D12338" t="s">
        <v>158</v>
      </c>
      <c r="E12338" t="s">
        <v>30</v>
      </c>
      <c r="F12338" t="s">
        <v>159</v>
      </c>
      <c r="G12338" s="2">
        <v>3</v>
      </c>
      <c r="H12338" s="2" t="s">
        <v>527</v>
      </c>
      <c r="I12338" s="67">
        <v>56940.92</v>
      </c>
      <c r="J12338" s="67">
        <v>2.34</v>
      </c>
      <c r="K12338" s="67">
        <v>56940.92</v>
      </c>
      <c r="L12338" s="67">
        <v>881.03</v>
      </c>
      <c r="M12338" s="67">
        <v>56940.92</v>
      </c>
      <c r="N12338" s="67">
        <v>20.85</v>
      </c>
      <c r="P12338" s="67">
        <v>56940.92</v>
      </c>
      <c r="Q12338" s="67">
        <v>170822.76</v>
      </c>
      <c r="R12338" s="2" t="s">
        <v>165</v>
      </c>
      <c r="S12338" s="2" t="s">
        <v>161</v>
      </c>
      <c r="T12338" s="2" t="s">
        <v>165</v>
      </c>
      <c r="U12338" t="s">
        <v>783</v>
      </c>
    </row>
    <row r="12339" spans="3:21" x14ac:dyDescent="0.3">
      <c r="C12339" t="s">
        <v>166</v>
      </c>
      <c r="D12339" t="s">
        <v>158</v>
      </c>
      <c r="E12339" t="s">
        <v>30</v>
      </c>
      <c r="F12339" t="s">
        <v>159</v>
      </c>
      <c r="G12339" s="2">
        <v>1</v>
      </c>
      <c r="H12339" s="2" t="s">
        <v>193</v>
      </c>
      <c r="I12339" s="67">
        <v>60621.88</v>
      </c>
      <c r="J12339" s="67">
        <v>17.170000000000002</v>
      </c>
      <c r="K12339" s="67">
        <v>60621.88</v>
      </c>
      <c r="L12339" s="67">
        <v>3.47</v>
      </c>
      <c r="M12339" s="67">
        <v>60621.88</v>
      </c>
      <c r="N12339" s="67">
        <v>27.53</v>
      </c>
      <c r="P12339" s="67">
        <v>0</v>
      </c>
      <c r="Q12339" s="67">
        <v>60621.88</v>
      </c>
      <c r="R12339" s="2" t="s">
        <v>161</v>
      </c>
      <c r="S12339" s="2" t="s">
        <v>161</v>
      </c>
      <c r="T12339" s="2" t="s">
        <v>161</v>
      </c>
      <c r="U12339" t="s">
        <v>783</v>
      </c>
    </row>
    <row r="12340" spans="3:21" x14ac:dyDescent="0.3">
      <c r="C12340" t="s">
        <v>166</v>
      </c>
      <c r="D12340" t="s">
        <v>158</v>
      </c>
      <c r="E12340" t="s">
        <v>30</v>
      </c>
      <c r="F12340" t="s">
        <v>159</v>
      </c>
      <c r="G12340" s="2">
        <v>6</v>
      </c>
      <c r="H12340" s="2" t="s">
        <v>247</v>
      </c>
      <c r="I12340" s="67">
        <v>431615.13</v>
      </c>
      <c r="J12340" s="67">
        <v>37.909999999999997</v>
      </c>
      <c r="K12340" s="67">
        <v>431615.13</v>
      </c>
      <c r="L12340" s="67">
        <v>6.34</v>
      </c>
      <c r="M12340" s="67">
        <v>431615.13</v>
      </c>
      <c r="N12340" s="67">
        <v>69.37</v>
      </c>
      <c r="P12340" s="67">
        <v>0</v>
      </c>
      <c r="Q12340" s="67">
        <v>2589690.7800000003</v>
      </c>
      <c r="R12340" s="2" t="s">
        <v>161</v>
      </c>
      <c r="S12340" s="2" t="s">
        <v>161</v>
      </c>
      <c r="T12340" s="2" t="s">
        <v>161</v>
      </c>
      <c r="U12340" t="s">
        <v>783</v>
      </c>
    </row>
    <row r="12341" spans="3:21" x14ac:dyDescent="0.3">
      <c r="C12341" t="s">
        <v>32</v>
      </c>
      <c r="D12341" t="s">
        <v>158</v>
      </c>
      <c r="E12341" t="s">
        <v>29</v>
      </c>
      <c r="F12341" t="s">
        <v>159</v>
      </c>
      <c r="G12341" s="2">
        <v>4</v>
      </c>
      <c r="H12341" s="2" t="s">
        <v>346</v>
      </c>
      <c r="I12341" s="67">
        <v>-128901.17</v>
      </c>
      <c r="J12341" s="67">
        <v>0</v>
      </c>
      <c r="K12341" s="67">
        <v>-128901.17</v>
      </c>
      <c r="L12341" s="67">
        <v>0</v>
      </c>
      <c r="M12341" s="67">
        <v>-128901.17</v>
      </c>
      <c r="N12341" s="67">
        <v>0</v>
      </c>
      <c r="P12341" s="67">
        <v>0</v>
      </c>
      <c r="Q12341" s="67">
        <v>0</v>
      </c>
      <c r="U12341" t="s">
        <v>783</v>
      </c>
    </row>
    <row r="12342" spans="3:21" x14ac:dyDescent="0.3">
      <c r="C12342" t="s">
        <v>31</v>
      </c>
      <c r="D12342" t="s">
        <v>158</v>
      </c>
      <c r="E12342" t="s">
        <v>30</v>
      </c>
      <c r="F12342" t="s">
        <v>159</v>
      </c>
      <c r="G12342" s="2">
        <v>2</v>
      </c>
      <c r="H12342" s="2" t="s">
        <v>510</v>
      </c>
      <c r="I12342" s="67">
        <v>197958.49</v>
      </c>
      <c r="J12342" s="67">
        <v>31.14</v>
      </c>
      <c r="K12342" s="67">
        <v>197958.49</v>
      </c>
      <c r="L12342" s="67">
        <v>14.79</v>
      </c>
      <c r="M12342" s="67">
        <v>197958.49</v>
      </c>
      <c r="N12342" s="67">
        <v>141.63999999999999</v>
      </c>
      <c r="P12342" s="67">
        <v>0</v>
      </c>
      <c r="Q12342" s="67">
        <v>395916.98</v>
      </c>
      <c r="R12342" s="2" t="s">
        <v>161</v>
      </c>
      <c r="S12342" s="2" t="s">
        <v>161</v>
      </c>
      <c r="T12342" s="2" t="s">
        <v>161</v>
      </c>
      <c r="U12342" t="s">
        <v>783</v>
      </c>
    </row>
    <row r="12343" spans="3:21" x14ac:dyDescent="0.3">
      <c r="C12343" t="s">
        <v>166</v>
      </c>
      <c r="D12343" t="s">
        <v>158</v>
      </c>
      <c r="E12343" t="s">
        <v>30</v>
      </c>
      <c r="F12343" t="s">
        <v>159</v>
      </c>
      <c r="G12343" s="2">
        <v>11</v>
      </c>
      <c r="H12343" s="2" t="s">
        <v>179</v>
      </c>
      <c r="I12343" s="67">
        <v>6179947.2199999997</v>
      </c>
      <c r="J12343" s="67">
        <v>24.59</v>
      </c>
      <c r="K12343" s="67">
        <v>6179947.2199999997</v>
      </c>
      <c r="L12343" s="67">
        <v>129.55000000000001</v>
      </c>
      <c r="M12343" s="67">
        <v>6179947.2199999997</v>
      </c>
      <c r="N12343" s="67">
        <v>167.88</v>
      </c>
      <c r="P12343" s="67">
        <v>0</v>
      </c>
      <c r="Q12343" s="67">
        <v>67979419.420000002</v>
      </c>
      <c r="R12343" s="2" t="s">
        <v>161</v>
      </c>
      <c r="S12343" s="2" t="s">
        <v>161</v>
      </c>
      <c r="T12343" s="2" t="s">
        <v>165</v>
      </c>
      <c r="U12343" t="s">
        <v>783</v>
      </c>
    </row>
    <row r="12344" spans="3:21" x14ac:dyDescent="0.3">
      <c r="C12344" t="s">
        <v>166</v>
      </c>
      <c r="D12344" t="s">
        <v>158</v>
      </c>
      <c r="E12344" t="s">
        <v>29</v>
      </c>
      <c r="F12344" t="s">
        <v>159</v>
      </c>
      <c r="G12344" s="2">
        <v>2</v>
      </c>
      <c r="H12344" s="2" t="s">
        <v>464</v>
      </c>
      <c r="I12344" s="67">
        <v>-901.32</v>
      </c>
      <c r="J12344" s="67">
        <v>0</v>
      </c>
      <c r="K12344" s="67">
        <v>-901.32</v>
      </c>
      <c r="L12344" s="67">
        <v>0</v>
      </c>
      <c r="M12344" s="67">
        <v>-901.32</v>
      </c>
      <c r="N12344" s="67">
        <v>0</v>
      </c>
      <c r="P12344" s="67">
        <v>0</v>
      </c>
      <c r="Q12344" s="67">
        <v>0</v>
      </c>
      <c r="U12344" t="s">
        <v>783</v>
      </c>
    </row>
    <row r="12345" spans="3:21" x14ac:dyDescent="0.3">
      <c r="C12345" t="s">
        <v>166</v>
      </c>
      <c r="D12345" t="s">
        <v>158</v>
      </c>
      <c r="E12345" t="s">
        <v>29</v>
      </c>
      <c r="F12345" t="s">
        <v>159</v>
      </c>
      <c r="G12345" s="2">
        <v>-1</v>
      </c>
      <c r="H12345" s="2" t="s">
        <v>490</v>
      </c>
      <c r="I12345" s="67">
        <v>-28123.25</v>
      </c>
      <c r="J12345" s="67">
        <v>0</v>
      </c>
      <c r="K12345" s="67">
        <v>-28123.25</v>
      </c>
      <c r="L12345" s="67">
        <v>0</v>
      </c>
      <c r="M12345" s="67">
        <v>-28123.25</v>
      </c>
      <c r="N12345" s="67">
        <v>0</v>
      </c>
      <c r="P12345" s="67">
        <v>0</v>
      </c>
      <c r="Q12345" s="67">
        <v>0</v>
      </c>
      <c r="U12345" t="s">
        <v>783</v>
      </c>
    </row>
    <row r="12346" spans="3:21" x14ac:dyDescent="0.3">
      <c r="C12346" t="s">
        <v>166</v>
      </c>
      <c r="D12346" t="s">
        <v>158</v>
      </c>
      <c r="E12346" t="s">
        <v>30</v>
      </c>
      <c r="F12346" t="s">
        <v>159</v>
      </c>
      <c r="G12346" s="2">
        <v>1</v>
      </c>
      <c r="H12346" s="2" t="s">
        <v>639</v>
      </c>
      <c r="I12346" s="67">
        <v>31610.61</v>
      </c>
      <c r="J12346" s="67">
        <v>3.32</v>
      </c>
      <c r="K12346" s="67">
        <v>31610.61</v>
      </c>
      <c r="L12346" s="67">
        <v>1.49</v>
      </c>
      <c r="M12346" s="67">
        <v>31610.61</v>
      </c>
      <c r="N12346" s="67">
        <v>18.600000000000001</v>
      </c>
      <c r="P12346" s="67">
        <v>101.2</v>
      </c>
      <c r="Q12346" s="67">
        <v>31610.61</v>
      </c>
      <c r="R12346" s="2" t="s">
        <v>161</v>
      </c>
      <c r="S12346" s="2" t="s">
        <v>161</v>
      </c>
      <c r="T12346" s="2" t="s">
        <v>161</v>
      </c>
      <c r="U12346" t="s">
        <v>783</v>
      </c>
    </row>
    <row r="12347" spans="3:21" x14ac:dyDescent="0.3">
      <c r="C12347" t="s">
        <v>32</v>
      </c>
      <c r="D12347" t="s">
        <v>158</v>
      </c>
      <c r="E12347" t="s">
        <v>29</v>
      </c>
      <c r="F12347" t="s">
        <v>159</v>
      </c>
      <c r="G12347" s="2">
        <v>0</v>
      </c>
      <c r="H12347" s="2" t="s">
        <v>217</v>
      </c>
      <c r="I12347" s="67">
        <v>-577.49</v>
      </c>
      <c r="J12347" s="67">
        <v>0</v>
      </c>
      <c r="K12347" s="67">
        <v>-577.49</v>
      </c>
      <c r="L12347" s="67">
        <v>0</v>
      </c>
      <c r="M12347" s="67">
        <v>-577.49</v>
      </c>
      <c r="N12347" s="67">
        <v>0</v>
      </c>
      <c r="P12347" s="67">
        <v>0</v>
      </c>
      <c r="Q12347" s="67">
        <v>0</v>
      </c>
      <c r="U12347" t="s">
        <v>783</v>
      </c>
    </row>
    <row r="12348" spans="3:21" x14ac:dyDescent="0.3">
      <c r="C12348" t="s">
        <v>166</v>
      </c>
      <c r="D12348" t="s">
        <v>158</v>
      </c>
      <c r="E12348" t="s">
        <v>29</v>
      </c>
      <c r="F12348" t="s">
        <v>159</v>
      </c>
      <c r="G12348" s="2">
        <v>3</v>
      </c>
      <c r="H12348" s="2" t="s">
        <v>500</v>
      </c>
      <c r="I12348" s="67">
        <v>-700.3</v>
      </c>
      <c r="J12348" s="67">
        <v>0</v>
      </c>
      <c r="K12348" s="67">
        <v>-700.3</v>
      </c>
      <c r="L12348" s="67">
        <v>0</v>
      </c>
      <c r="M12348" s="67">
        <v>-700.3</v>
      </c>
      <c r="N12348" s="67">
        <v>0</v>
      </c>
      <c r="P12348" s="67">
        <v>0</v>
      </c>
      <c r="Q12348" s="67">
        <v>0</v>
      </c>
      <c r="U12348" t="s">
        <v>783</v>
      </c>
    </row>
    <row r="12349" spans="3:21" x14ac:dyDescent="0.3">
      <c r="C12349" t="s">
        <v>166</v>
      </c>
      <c r="D12349" t="s">
        <v>158</v>
      </c>
      <c r="E12349" t="s">
        <v>29</v>
      </c>
      <c r="F12349" t="s">
        <v>159</v>
      </c>
      <c r="G12349" s="2">
        <v>0</v>
      </c>
      <c r="H12349" s="2" t="s">
        <v>609</v>
      </c>
      <c r="I12349" s="67">
        <v>-7.97</v>
      </c>
      <c r="J12349" s="67">
        <v>0</v>
      </c>
      <c r="K12349" s="67">
        <v>-7.97</v>
      </c>
      <c r="L12349" s="67">
        <v>0</v>
      </c>
      <c r="M12349" s="67">
        <v>-7.97</v>
      </c>
      <c r="N12349" s="67">
        <v>0</v>
      </c>
      <c r="P12349" s="67">
        <v>0</v>
      </c>
      <c r="Q12349" s="67">
        <v>0</v>
      </c>
      <c r="U12349" t="s">
        <v>783</v>
      </c>
    </row>
    <row r="12350" spans="3:21" x14ac:dyDescent="0.3">
      <c r="C12350" t="s">
        <v>166</v>
      </c>
      <c r="D12350" t="s">
        <v>158</v>
      </c>
      <c r="E12350" t="s">
        <v>30</v>
      </c>
      <c r="F12350" t="s">
        <v>159</v>
      </c>
      <c r="G12350" s="2">
        <v>0</v>
      </c>
      <c r="H12350" s="2" t="s">
        <v>459</v>
      </c>
      <c r="I12350" s="67">
        <v>4204.3500000000004</v>
      </c>
      <c r="J12350" s="67">
        <v>608.64</v>
      </c>
      <c r="K12350" s="67">
        <v>4204.3500000000004</v>
      </c>
      <c r="L12350" s="67">
        <v>0.19</v>
      </c>
      <c r="M12350" s="67">
        <v>4204.3500000000004</v>
      </c>
      <c r="N12350" s="67">
        <v>3.43</v>
      </c>
      <c r="P12350" s="67">
        <v>0</v>
      </c>
      <c r="Q12350" s="67">
        <v>0</v>
      </c>
      <c r="R12350" s="2" t="s">
        <v>161</v>
      </c>
      <c r="S12350" s="2" t="s">
        <v>165</v>
      </c>
      <c r="T12350" s="2" t="s">
        <v>165</v>
      </c>
      <c r="U12350" t="s">
        <v>783</v>
      </c>
    </row>
    <row r="12351" spans="3:21" x14ac:dyDescent="0.3">
      <c r="C12351" t="s">
        <v>32</v>
      </c>
      <c r="D12351" t="s">
        <v>158</v>
      </c>
      <c r="E12351" t="s">
        <v>30</v>
      </c>
      <c r="F12351" t="s">
        <v>159</v>
      </c>
      <c r="G12351" s="2">
        <v>0</v>
      </c>
      <c r="H12351" s="2" t="s">
        <v>333</v>
      </c>
      <c r="I12351" s="67">
        <v>2770.53</v>
      </c>
      <c r="J12351" s="67">
        <v>752.67</v>
      </c>
      <c r="K12351" s="67">
        <v>2770.53</v>
      </c>
      <c r="L12351" s="67">
        <v>0.2</v>
      </c>
      <c r="M12351" s="67">
        <v>2770.53</v>
      </c>
      <c r="N12351" s="67">
        <v>2.4900000000000002</v>
      </c>
      <c r="P12351" s="67">
        <v>0</v>
      </c>
      <c r="Q12351" s="67">
        <v>0</v>
      </c>
      <c r="R12351" s="2" t="s">
        <v>161</v>
      </c>
      <c r="S12351" s="2" t="s">
        <v>165</v>
      </c>
      <c r="T12351" s="2" t="s">
        <v>165</v>
      </c>
      <c r="U12351" t="s">
        <v>783</v>
      </c>
    </row>
    <row r="12352" spans="3:21" x14ac:dyDescent="0.3">
      <c r="C12352" t="s">
        <v>166</v>
      </c>
      <c r="D12352" t="s">
        <v>158</v>
      </c>
      <c r="E12352" t="s">
        <v>29</v>
      </c>
      <c r="F12352" t="s">
        <v>159</v>
      </c>
      <c r="G12352" s="2">
        <v>4</v>
      </c>
      <c r="H12352" s="2" t="s">
        <v>313</v>
      </c>
      <c r="I12352" s="67">
        <v>-11735.85</v>
      </c>
      <c r="J12352" s="67">
        <v>0</v>
      </c>
      <c r="K12352" s="67">
        <v>-11735.85</v>
      </c>
      <c r="L12352" s="67">
        <v>0</v>
      </c>
      <c r="M12352" s="67">
        <v>-11735.85</v>
      </c>
      <c r="N12352" s="67">
        <v>0</v>
      </c>
      <c r="P12352" s="67">
        <v>-68.84</v>
      </c>
      <c r="Q12352" s="67">
        <v>0</v>
      </c>
      <c r="U12352" t="s">
        <v>783</v>
      </c>
    </row>
    <row r="12353" spans="3:21" x14ac:dyDescent="0.3">
      <c r="C12353" t="s">
        <v>31</v>
      </c>
      <c r="D12353" t="s">
        <v>158</v>
      </c>
      <c r="E12353" t="s">
        <v>29</v>
      </c>
      <c r="F12353" t="s">
        <v>159</v>
      </c>
      <c r="G12353" s="2">
        <v>0</v>
      </c>
      <c r="H12353" s="2" t="s">
        <v>244</v>
      </c>
      <c r="I12353" s="67">
        <v>-644.91999999999996</v>
      </c>
      <c r="J12353" s="67">
        <v>0</v>
      </c>
      <c r="K12353" s="67">
        <v>-644.91999999999996</v>
      </c>
      <c r="L12353" s="67">
        <v>0</v>
      </c>
      <c r="M12353" s="67">
        <v>-644.91999999999996</v>
      </c>
      <c r="N12353" s="67">
        <v>0</v>
      </c>
      <c r="P12353" s="67">
        <v>0</v>
      </c>
      <c r="Q12353" s="67">
        <v>0</v>
      </c>
      <c r="U12353" t="s">
        <v>783</v>
      </c>
    </row>
    <row r="12354" spans="3:21" x14ac:dyDescent="0.3">
      <c r="C12354" t="s">
        <v>31</v>
      </c>
      <c r="D12354" t="s">
        <v>158</v>
      </c>
      <c r="E12354" t="s">
        <v>30</v>
      </c>
      <c r="F12354" t="s">
        <v>159</v>
      </c>
      <c r="G12354" s="2">
        <v>1</v>
      </c>
      <c r="H12354" s="2" t="s">
        <v>321</v>
      </c>
      <c r="I12354" s="67">
        <v>5563.96</v>
      </c>
      <c r="J12354" s="67">
        <v>432.11</v>
      </c>
      <c r="K12354" s="67">
        <v>5563.96</v>
      </c>
      <c r="L12354" s="67">
        <v>0.06</v>
      </c>
      <c r="M12354" s="67">
        <v>5563.96</v>
      </c>
      <c r="N12354" s="67">
        <v>0.67</v>
      </c>
      <c r="P12354" s="67">
        <v>0</v>
      </c>
      <c r="Q12354" s="67">
        <v>5563.96</v>
      </c>
      <c r="R12354" s="2" t="s">
        <v>161</v>
      </c>
      <c r="S12354" s="2" t="s">
        <v>165</v>
      </c>
      <c r="T12354" s="2" t="s">
        <v>165</v>
      </c>
      <c r="U12354" t="s">
        <v>783</v>
      </c>
    </row>
    <row r="12355" spans="3:21" x14ac:dyDescent="0.3">
      <c r="C12355" t="s">
        <v>166</v>
      </c>
      <c r="D12355" t="s">
        <v>158</v>
      </c>
      <c r="E12355" t="s">
        <v>29</v>
      </c>
      <c r="F12355" t="s">
        <v>159</v>
      </c>
      <c r="G12355" s="2">
        <v>1</v>
      </c>
      <c r="H12355" s="2" t="s">
        <v>464</v>
      </c>
      <c r="I12355" s="67">
        <v>-8888.24</v>
      </c>
      <c r="J12355" s="67">
        <v>0</v>
      </c>
      <c r="K12355" s="67">
        <v>-8888.24</v>
      </c>
      <c r="L12355" s="67">
        <v>0</v>
      </c>
      <c r="M12355" s="67">
        <v>-8888.24</v>
      </c>
      <c r="N12355" s="67">
        <v>0</v>
      </c>
      <c r="P12355" s="67">
        <v>0</v>
      </c>
      <c r="Q12355" s="67">
        <v>0</v>
      </c>
      <c r="U12355" t="s">
        <v>783</v>
      </c>
    </row>
    <row r="12356" spans="3:21" x14ac:dyDescent="0.3">
      <c r="C12356" t="s">
        <v>31</v>
      </c>
      <c r="D12356" t="s">
        <v>158</v>
      </c>
      <c r="E12356" t="s">
        <v>30</v>
      </c>
      <c r="F12356" t="s">
        <v>159</v>
      </c>
      <c r="G12356" s="2">
        <v>1</v>
      </c>
      <c r="H12356" s="2" t="s">
        <v>465</v>
      </c>
      <c r="I12356" s="67">
        <v>7568.97</v>
      </c>
      <c r="J12356" s="67">
        <v>7.0000000000000007E-2</v>
      </c>
      <c r="K12356" s="67">
        <v>7568.97</v>
      </c>
      <c r="L12356" s="67">
        <v>0.03</v>
      </c>
      <c r="M12356" s="67">
        <v>7568.97</v>
      </c>
      <c r="N12356" s="67">
        <v>0.39</v>
      </c>
      <c r="P12356" s="67">
        <v>0</v>
      </c>
      <c r="Q12356" s="67">
        <v>7568.97</v>
      </c>
      <c r="R12356" s="2" t="s">
        <v>161</v>
      </c>
      <c r="S12356" s="2" t="s">
        <v>161</v>
      </c>
      <c r="T12356" s="2" t="s">
        <v>161</v>
      </c>
      <c r="U12356" t="s">
        <v>783</v>
      </c>
    </row>
    <row r="12357" spans="3:21" x14ac:dyDescent="0.3">
      <c r="C12357" t="s">
        <v>32</v>
      </c>
      <c r="D12357" t="s">
        <v>158</v>
      </c>
      <c r="E12357" t="s">
        <v>30</v>
      </c>
      <c r="F12357" t="s">
        <v>159</v>
      </c>
      <c r="G12357" s="2">
        <v>-4</v>
      </c>
      <c r="H12357" s="2" t="s">
        <v>365</v>
      </c>
      <c r="I12357" s="67">
        <v>304.26</v>
      </c>
      <c r="J12357" s="67">
        <v>0</v>
      </c>
      <c r="K12357" s="67">
        <v>304.26</v>
      </c>
      <c r="L12357" s="67">
        <v>0</v>
      </c>
      <c r="M12357" s="67">
        <v>304.26</v>
      </c>
      <c r="N12357" s="67">
        <v>0</v>
      </c>
      <c r="P12357" s="67">
        <v>0</v>
      </c>
      <c r="Q12357" s="67">
        <v>0</v>
      </c>
      <c r="R12357" s="2" t="s">
        <v>161</v>
      </c>
      <c r="S12357" s="2" t="s">
        <v>161</v>
      </c>
      <c r="T12357" s="2" t="s">
        <v>161</v>
      </c>
      <c r="U12357" t="s">
        <v>783</v>
      </c>
    </row>
    <row r="12358" spans="3:21" x14ac:dyDescent="0.3">
      <c r="C12358" t="s">
        <v>32</v>
      </c>
      <c r="D12358" t="s">
        <v>158</v>
      </c>
      <c r="E12358" t="s">
        <v>30</v>
      </c>
      <c r="F12358" t="s">
        <v>159</v>
      </c>
      <c r="G12358" s="2">
        <v>0</v>
      </c>
      <c r="H12358" s="2" t="s">
        <v>186</v>
      </c>
      <c r="I12358" s="67">
        <v>26.98</v>
      </c>
      <c r="J12358" s="67">
        <v>0</v>
      </c>
      <c r="K12358" s="67">
        <v>26.98</v>
      </c>
      <c r="L12358" s="67">
        <v>0</v>
      </c>
      <c r="M12358" s="67">
        <v>26.98</v>
      </c>
      <c r="N12358" s="67">
        <v>0.01</v>
      </c>
      <c r="P12358" s="67">
        <v>0</v>
      </c>
      <c r="Q12358" s="67">
        <v>0</v>
      </c>
      <c r="R12358" s="2" t="s">
        <v>161</v>
      </c>
      <c r="S12358" s="2" t="s">
        <v>161</v>
      </c>
      <c r="T12358" s="2" t="s">
        <v>161</v>
      </c>
      <c r="U12358" t="s">
        <v>783</v>
      </c>
    </row>
    <row r="12359" spans="3:21" x14ac:dyDescent="0.3">
      <c r="C12359" t="s">
        <v>166</v>
      </c>
      <c r="D12359" t="s">
        <v>158</v>
      </c>
      <c r="E12359" t="s">
        <v>29</v>
      </c>
      <c r="F12359" t="s">
        <v>159</v>
      </c>
      <c r="G12359" s="2">
        <v>0</v>
      </c>
      <c r="H12359" s="2" t="s">
        <v>533</v>
      </c>
      <c r="I12359" s="67">
        <v>-38.659999999999997</v>
      </c>
      <c r="J12359" s="67">
        <v>0</v>
      </c>
      <c r="K12359" s="67">
        <v>-38.659999999999997</v>
      </c>
      <c r="L12359" s="67">
        <v>0</v>
      </c>
      <c r="M12359" s="67">
        <v>-38.659999999999997</v>
      </c>
      <c r="N12359" s="67">
        <v>0</v>
      </c>
      <c r="O12359" s="2">
        <v>1</v>
      </c>
      <c r="P12359" s="67">
        <v>0</v>
      </c>
      <c r="Q12359" s="67">
        <v>0</v>
      </c>
      <c r="U12359" t="s">
        <v>783</v>
      </c>
    </row>
    <row r="12360" spans="3:21" x14ac:dyDescent="0.3">
      <c r="C12360" t="s">
        <v>31</v>
      </c>
      <c r="D12360" t="s">
        <v>158</v>
      </c>
      <c r="E12360" t="s">
        <v>30</v>
      </c>
      <c r="F12360" t="s">
        <v>159</v>
      </c>
      <c r="G12360" s="2">
        <v>0</v>
      </c>
      <c r="H12360" s="2" t="s">
        <v>204</v>
      </c>
      <c r="I12360" s="67">
        <v>196042.16</v>
      </c>
      <c r="J12360" s="67">
        <v>50.12</v>
      </c>
      <c r="K12360" s="67">
        <v>196042.16</v>
      </c>
      <c r="L12360" s="67">
        <v>11.86</v>
      </c>
      <c r="M12360" s="67">
        <v>196042.16</v>
      </c>
      <c r="N12360" s="67">
        <v>163.08000000000001</v>
      </c>
      <c r="P12360" s="67">
        <v>0</v>
      </c>
      <c r="Q12360" s="67">
        <v>0</v>
      </c>
      <c r="R12360" s="2" t="s">
        <v>161</v>
      </c>
      <c r="S12360" s="2" t="s">
        <v>161</v>
      </c>
      <c r="T12360" s="2" t="s">
        <v>161</v>
      </c>
      <c r="U12360" t="s">
        <v>783</v>
      </c>
    </row>
    <row r="12361" spans="3:21" x14ac:dyDescent="0.3">
      <c r="C12361" t="s">
        <v>31</v>
      </c>
      <c r="D12361" t="s">
        <v>158</v>
      </c>
      <c r="E12361" t="s">
        <v>29</v>
      </c>
      <c r="F12361" t="s">
        <v>159</v>
      </c>
      <c r="G12361" s="2">
        <v>-1</v>
      </c>
      <c r="H12361" s="2" t="s">
        <v>624</v>
      </c>
      <c r="I12361" s="67">
        <v>-12091.74</v>
      </c>
      <c r="J12361" s="67">
        <v>0</v>
      </c>
      <c r="K12361" s="67">
        <v>-12091.74</v>
      </c>
      <c r="L12361" s="67">
        <v>0</v>
      </c>
      <c r="M12361" s="67">
        <v>-12091.74</v>
      </c>
      <c r="N12361" s="67">
        <v>0</v>
      </c>
      <c r="P12361" s="67">
        <v>0</v>
      </c>
      <c r="Q12361" s="67">
        <v>0</v>
      </c>
      <c r="U12361" t="s">
        <v>783</v>
      </c>
    </row>
    <row r="12362" spans="3:21" x14ac:dyDescent="0.3">
      <c r="C12362" t="s">
        <v>166</v>
      </c>
      <c r="D12362" t="s">
        <v>158</v>
      </c>
      <c r="E12362" t="s">
        <v>29</v>
      </c>
      <c r="F12362" t="s">
        <v>159</v>
      </c>
      <c r="G12362" s="2">
        <v>4</v>
      </c>
      <c r="H12362" s="2" t="s">
        <v>241</v>
      </c>
      <c r="I12362" s="67">
        <v>-210.13</v>
      </c>
      <c r="J12362" s="67">
        <v>0</v>
      </c>
      <c r="K12362" s="67">
        <v>-210.13</v>
      </c>
      <c r="L12362" s="67">
        <v>0</v>
      </c>
      <c r="M12362" s="67">
        <v>-210.13</v>
      </c>
      <c r="N12362" s="67">
        <v>0</v>
      </c>
      <c r="P12362" s="67">
        <v>0</v>
      </c>
      <c r="Q12362" s="67">
        <v>0</v>
      </c>
      <c r="U12362" t="s">
        <v>783</v>
      </c>
    </row>
    <row r="12363" spans="3:21" x14ac:dyDescent="0.3">
      <c r="C12363" t="s">
        <v>31</v>
      </c>
      <c r="D12363" t="s">
        <v>158</v>
      </c>
      <c r="E12363" t="s">
        <v>30</v>
      </c>
      <c r="F12363" t="s">
        <v>159</v>
      </c>
      <c r="G12363" s="2">
        <v>-1</v>
      </c>
      <c r="H12363" s="2" t="s">
        <v>714</v>
      </c>
      <c r="I12363" s="67">
        <v>111.5</v>
      </c>
      <c r="J12363" s="67">
        <v>0.02</v>
      </c>
      <c r="K12363" s="67">
        <v>111.5</v>
      </c>
      <c r="L12363" s="67">
        <v>0.01</v>
      </c>
      <c r="M12363" s="67">
        <v>111.5</v>
      </c>
      <c r="N12363" s="67">
        <v>0.08</v>
      </c>
      <c r="P12363" s="67">
        <v>0</v>
      </c>
      <c r="Q12363" s="67">
        <v>0</v>
      </c>
      <c r="R12363" s="2" t="s">
        <v>161</v>
      </c>
      <c r="S12363" s="2" t="s">
        <v>161</v>
      </c>
      <c r="T12363" s="2" t="s">
        <v>161</v>
      </c>
      <c r="U12363" t="s">
        <v>783</v>
      </c>
    </row>
    <row r="12364" spans="3:21" x14ac:dyDescent="0.3">
      <c r="C12364" t="s">
        <v>31</v>
      </c>
      <c r="D12364" t="s">
        <v>158</v>
      </c>
      <c r="E12364" t="s">
        <v>29</v>
      </c>
      <c r="F12364" t="s">
        <v>159</v>
      </c>
      <c r="G12364" s="2">
        <v>1</v>
      </c>
      <c r="H12364" s="2" t="s">
        <v>279</v>
      </c>
      <c r="I12364" s="67">
        <v>-30762.5</v>
      </c>
      <c r="J12364" s="67">
        <v>0</v>
      </c>
      <c r="K12364" s="67">
        <v>-30762.5</v>
      </c>
      <c r="L12364" s="67">
        <v>0</v>
      </c>
      <c r="M12364" s="67">
        <v>-30762.5</v>
      </c>
      <c r="N12364" s="67">
        <v>0</v>
      </c>
      <c r="P12364" s="67">
        <v>0</v>
      </c>
      <c r="Q12364" s="67">
        <v>0</v>
      </c>
      <c r="U12364" t="s">
        <v>783</v>
      </c>
    </row>
    <row r="12365" spans="3:21" x14ac:dyDescent="0.3">
      <c r="C12365" t="s">
        <v>166</v>
      </c>
      <c r="D12365" t="s">
        <v>158</v>
      </c>
      <c r="E12365" t="s">
        <v>30</v>
      </c>
      <c r="F12365" t="s">
        <v>159</v>
      </c>
      <c r="G12365" s="2">
        <v>10</v>
      </c>
      <c r="H12365" s="2" t="s">
        <v>450</v>
      </c>
      <c r="I12365" s="67">
        <v>49397.95</v>
      </c>
      <c r="J12365" s="67">
        <v>2.4</v>
      </c>
      <c r="K12365" s="67">
        <v>49397.95</v>
      </c>
      <c r="L12365" s="67">
        <v>12.86</v>
      </c>
      <c r="M12365" s="67">
        <v>49397.95</v>
      </c>
      <c r="N12365" s="67">
        <v>52.76</v>
      </c>
      <c r="P12365" s="67">
        <v>0</v>
      </c>
      <c r="Q12365" s="67">
        <v>493979.5</v>
      </c>
      <c r="R12365" s="2" t="s">
        <v>161</v>
      </c>
      <c r="S12365" s="2" t="s">
        <v>161</v>
      </c>
      <c r="T12365" s="2" t="s">
        <v>165</v>
      </c>
      <c r="U12365" t="s">
        <v>783</v>
      </c>
    </row>
    <row r="12366" spans="3:21" x14ac:dyDescent="0.3">
      <c r="C12366" t="s">
        <v>166</v>
      </c>
      <c r="D12366" t="s">
        <v>158</v>
      </c>
      <c r="E12366" t="s">
        <v>30</v>
      </c>
      <c r="F12366" t="s">
        <v>159</v>
      </c>
      <c r="G12366" s="2">
        <v>-1</v>
      </c>
      <c r="H12366" s="2" t="s">
        <v>224</v>
      </c>
      <c r="I12366" s="67">
        <v>5970552.5599999996</v>
      </c>
      <c r="J12366" s="67">
        <v>925.1</v>
      </c>
      <c r="K12366" s="67">
        <v>5970552.5599999996</v>
      </c>
      <c r="L12366" s="67">
        <v>439.41</v>
      </c>
      <c r="M12366" s="67">
        <v>5970552.5599999996</v>
      </c>
      <c r="N12366" s="67">
        <v>4208.45</v>
      </c>
      <c r="P12366" s="67">
        <v>0</v>
      </c>
      <c r="Q12366" s="67">
        <v>0</v>
      </c>
      <c r="R12366" s="2" t="s">
        <v>161</v>
      </c>
      <c r="S12366" s="2" t="s">
        <v>161</v>
      </c>
      <c r="T12366" s="2" t="s">
        <v>161</v>
      </c>
      <c r="U12366" t="s">
        <v>783</v>
      </c>
    </row>
    <row r="12367" spans="3:21" x14ac:dyDescent="0.3">
      <c r="C12367" t="s">
        <v>31</v>
      </c>
      <c r="D12367" t="s">
        <v>158</v>
      </c>
      <c r="E12367" t="s">
        <v>29</v>
      </c>
      <c r="F12367" t="s">
        <v>159</v>
      </c>
      <c r="G12367" s="2">
        <v>1</v>
      </c>
      <c r="H12367" s="2" t="s">
        <v>288</v>
      </c>
      <c r="I12367" s="67">
        <v>-26112.73</v>
      </c>
      <c r="J12367" s="67">
        <v>0</v>
      </c>
      <c r="K12367" s="67">
        <v>-26112.73</v>
      </c>
      <c r="L12367" s="67">
        <v>0</v>
      </c>
      <c r="M12367" s="67">
        <v>-26112.73</v>
      </c>
      <c r="N12367" s="67">
        <v>0</v>
      </c>
      <c r="P12367" s="67">
        <v>0</v>
      </c>
      <c r="Q12367" s="67">
        <v>0</v>
      </c>
      <c r="U12367" t="s">
        <v>783</v>
      </c>
    </row>
    <row r="12368" spans="3:21" x14ac:dyDescent="0.3">
      <c r="C12368" t="s">
        <v>166</v>
      </c>
      <c r="D12368" t="s">
        <v>158</v>
      </c>
      <c r="E12368" t="s">
        <v>30</v>
      </c>
      <c r="F12368" t="s">
        <v>159</v>
      </c>
      <c r="G12368" s="2">
        <v>4</v>
      </c>
      <c r="H12368" s="2" t="s">
        <v>415</v>
      </c>
      <c r="I12368" s="67">
        <v>654274.23</v>
      </c>
      <c r="J12368" s="67">
        <v>0</v>
      </c>
      <c r="K12368" s="67">
        <v>654274.23</v>
      </c>
      <c r="L12368" s="67">
        <v>0</v>
      </c>
      <c r="M12368" s="67">
        <v>654274.23</v>
      </c>
      <c r="N12368" s="67">
        <v>190.09</v>
      </c>
      <c r="P12368" s="67">
        <v>0</v>
      </c>
      <c r="Q12368" s="67">
        <v>2617096.92</v>
      </c>
      <c r="R12368" s="2" t="s">
        <v>161</v>
      </c>
      <c r="S12368" s="2" t="s">
        <v>161</v>
      </c>
      <c r="T12368" s="2" t="s">
        <v>165</v>
      </c>
      <c r="U12368" t="s">
        <v>783</v>
      </c>
    </row>
    <row r="12369" spans="3:21" x14ac:dyDescent="0.3">
      <c r="C12369" t="s">
        <v>32</v>
      </c>
      <c r="D12369" t="s">
        <v>158</v>
      </c>
      <c r="E12369" t="s">
        <v>30</v>
      </c>
      <c r="F12369" t="s">
        <v>159</v>
      </c>
      <c r="G12369" s="2">
        <v>-1</v>
      </c>
      <c r="H12369" s="2" t="s">
        <v>335</v>
      </c>
      <c r="I12369" s="67">
        <v>104485.78</v>
      </c>
      <c r="J12369" s="67">
        <v>1.82</v>
      </c>
      <c r="K12369" s="67">
        <v>104485.78</v>
      </c>
      <c r="L12369" s="67">
        <v>0.82</v>
      </c>
      <c r="M12369" s="67">
        <v>104485.78</v>
      </c>
      <c r="N12369" s="67">
        <v>10.199999999999999</v>
      </c>
      <c r="P12369" s="67">
        <v>0</v>
      </c>
      <c r="Q12369" s="67">
        <v>0</v>
      </c>
      <c r="R12369" s="2" t="s">
        <v>161</v>
      </c>
      <c r="S12369" s="2" t="s">
        <v>161</v>
      </c>
      <c r="T12369" s="2" t="s">
        <v>161</v>
      </c>
      <c r="U12369" t="s">
        <v>783</v>
      </c>
    </row>
    <row r="12370" spans="3:21" x14ac:dyDescent="0.3">
      <c r="C12370" t="s">
        <v>166</v>
      </c>
      <c r="D12370" t="s">
        <v>158</v>
      </c>
      <c r="E12370" t="s">
        <v>30</v>
      </c>
      <c r="F12370" t="s">
        <v>159</v>
      </c>
      <c r="G12370" s="2">
        <v>0</v>
      </c>
      <c r="H12370" s="2" t="s">
        <v>442</v>
      </c>
      <c r="I12370" s="67">
        <v>62590.83</v>
      </c>
      <c r="J12370" s="67">
        <v>0.99</v>
      </c>
      <c r="K12370" s="67">
        <v>62590.83</v>
      </c>
      <c r="L12370" s="67">
        <v>0.54</v>
      </c>
      <c r="M12370" s="67">
        <v>62590.83</v>
      </c>
      <c r="N12370" s="67">
        <v>8.77</v>
      </c>
      <c r="P12370" s="67">
        <v>0</v>
      </c>
      <c r="Q12370" s="67">
        <v>0</v>
      </c>
      <c r="R12370" s="2" t="s">
        <v>161</v>
      </c>
      <c r="S12370" s="2" t="s">
        <v>161</v>
      </c>
      <c r="T12370" s="2" t="s">
        <v>161</v>
      </c>
      <c r="U12370" t="s">
        <v>783</v>
      </c>
    </row>
    <row r="12371" spans="3:21" x14ac:dyDescent="0.3">
      <c r="C12371" t="s">
        <v>166</v>
      </c>
      <c r="D12371" t="s">
        <v>158</v>
      </c>
      <c r="E12371" t="s">
        <v>30</v>
      </c>
      <c r="F12371" t="s">
        <v>159</v>
      </c>
      <c r="G12371" s="2">
        <v>4</v>
      </c>
      <c r="H12371" s="2" t="s">
        <v>394</v>
      </c>
      <c r="I12371" s="67">
        <v>45334.07</v>
      </c>
      <c r="J12371" s="67">
        <v>2.15</v>
      </c>
      <c r="K12371" s="67">
        <v>45334.07</v>
      </c>
      <c r="L12371" s="67">
        <v>11.57</v>
      </c>
      <c r="M12371" s="67">
        <v>45334.07</v>
      </c>
      <c r="N12371" s="67">
        <v>3.29</v>
      </c>
      <c r="P12371" s="67">
        <v>0</v>
      </c>
      <c r="Q12371" s="67">
        <v>181336.28</v>
      </c>
      <c r="R12371" s="2" t="s">
        <v>161</v>
      </c>
      <c r="S12371" s="2" t="s">
        <v>161</v>
      </c>
      <c r="T12371" s="2" t="s">
        <v>165</v>
      </c>
      <c r="U12371" t="s">
        <v>783</v>
      </c>
    </row>
    <row r="12372" spans="3:21" x14ac:dyDescent="0.3">
      <c r="C12372" t="s">
        <v>166</v>
      </c>
      <c r="D12372" t="s">
        <v>158</v>
      </c>
      <c r="E12372" t="s">
        <v>30</v>
      </c>
      <c r="F12372" t="s">
        <v>159</v>
      </c>
      <c r="G12372" s="2">
        <v>0</v>
      </c>
      <c r="H12372" s="2" t="s">
        <v>410</v>
      </c>
      <c r="I12372" s="67">
        <v>5522291.1900000004</v>
      </c>
      <c r="J12372" s="67">
        <v>485.53</v>
      </c>
      <c r="K12372" s="67">
        <v>5522291.1900000004</v>
      </c>
      <c r="L12372" s="67">
        <v>34.909999999999997</v>
      </c>
      <c r="M12372" s="67">
        <v>5522291.1900000004</v>
      </c>
      <c r="N12372" s="67">
        <v>757.03</v>
      </c>
      <c r="P12372" s="67">
        <v>0</v>
      </c>
      <c r="Q12372" s="67">
        <v>0</v>
      </c>
      <c r="R12372" s="2" t="s">
        <v>161</v>
      </c>
      <c r="S12372" s="2" t="s">
        <v>161</v>
      </c>
      <c r="T12372" s="2" t="s">
        <v>161</v>
      </c>
      <c r="U12372" t="s">
        <v>783</v>
      </c>
    </row>
    <row r="12373" spans="3:21" x14ac:dyDescent="0.3">
      <c r="C12373" t="s">
        <v>32</v>
      </c>
      <c r="D12373" t="s">
        <v>158</v>
      </c>
      <c r="E12373" t="s">
        <v>29</v>
      </c>
      <c r="F12373" t="s">
        <v>159</v>
      </c>
      <c r="G12373" s="2">
        <v>-1</v>
      </c>
      <c r="H12373" s="2" t="s">
        <v>230</v>
      </c>
      <c r="I12373" s="67">
        <v>-68959.460000000006</v>
      </c>
      <c r="J12373" s="67">
        <v>0</v>
      </c>
      <c r="K12373" s="67">
        <v>-68959.460000000006</v>
      </c>
      <c r="L12373" s="67">
        <v>0</v>
      </c>
      <c r="M12373" s="67">
        <v>-68959.460000000006</v>
      </c>
      <c r="N12373" s="67">
        <v>0</v>
      </c>
      <c r="P12373" s="67">
        <v>0</v>
      </c>
      <c r="Q12373" s="67">
        <v>0</v>
      </c>
      <c r="U12373" t="s">
        <v>783</v>
      </c>
    </row>
    <row r="12374" spans="3:21" x14ac:dyDescent="0.3">
      <c r="C12374" t="s">
        <v>166</v>
      </c>
      <c r="D12374" t="s">
        <v>158</v>
      </c>
      <c r="E12374" t="s">
        <v>30</v>
      </c>
      <c r="F12374" t="s">
        <v>159</v>
      </c>
      <c r="G12374" s="2">
        <v>2</v>
      </c>
      <c r="H12374" s="2" t="s">
        <v>637</v>
      </c>
      <c r="I12374" s="67">
        <v>141746.57</v>
      </c>
      <c r="J12374" s="67">
        <v>452.09</v>
      </c>
      <c r="K12374" s="67">
        <v>141746.57</v>
      </c>
      <c r="L12374" s="67">
        <v>34.630000000000003</v>
      </c>
      <c r="M12374" s="67">
        <v>141746.57</v>
      </c>
      <c r="N12374" s="67">
        <v>182.67</v>
      </c>
      <c r="P12374" s="67">
        <v>0</v>
      </c>
      <c r="Q12374" s="67">
        <v>283493.14</v>
      </c>
      <c r="R12374" s="2" t="s">
        <v>161</v>
      </c>
      <c r="S12374" s="2" t="s">
        <v>161</v>
      </c>
      <c r="T12374" s="2" t="s">
        <v>161</v>
      </c>
      <c r="U12374" t="s">
        <v>783</v>
      </c>
    </row>
    <row r="12375" spans="3:21" x14ac:dyDescent="0.3">
      <c r="C12375" t="s">
        <v>31</v>
      </c>
      <c r="D12375" t="s">
        <v>158</v>
      </c>
      <c r="E12375" t="s">
        <v>29</v>
      </c>
      <c r="F12375" t="s">
        <v>159</v>
      </c>
      <c r="G12375" s="2">
        <v>1</v>
      </c>
      <c r="H12375" s="2" t="s">
        <v>375</v>
      </c>
      <c r="I12375" s="67">
        <v>-79.31</v>
      </c>
      <c r="J12375" s="67">
        <v>0</v>
      </c>
      <c r="K12375" s="67">
        <v>-79.31</v>
      </c>
      <c r="L12375" s="67">
        <v>0</v>
      </c>
      <c r="M12375" s="67">
        <v>-79.31</v>
      </c>
      <c r="N12375" s="67">
        <v>0</v>
      </c>
      <c r="P12375" s="67">
        <v>0</v>
      </c>
      <c r="Q12375" s="67">
        <v>0</v>
      </c>
      <c r="U12375" t="s">
        <v>783</v>
      </c>
    </row>
    <row r="12376" spans="3:21" x14ac:dyDescent="0.3">
      <c r="C12376" t="s">
        <v>31</v>
      </c>
      <c r="D12376" t="s">
        <v>158</v>
      </c>
      <c r="E12376" t="s">
        <v>30</v>
      </c>
      <c r="F12376" t="s">
        <v>159</v>
      </c>
      <c r="G12376" s="2">
        <v>5</v>
      </c>
      <c r="H12376" s="2" t="s">
        <v>239</v>
      </c>
      <c r="I12376" s="67">
        <v>56338.33</v>
      </c>
      <c r="J12376" s="67">
        <v>5.45</v>
      </c>
      <c r="K12376" s="67">
        <v>56338.33</v>
      </c>
      <c r="L12376" s="67">
        <v>953.97</v>
      </c>
      <c r="M12376" s="67">
        <v>56338.33</v>
      </c>
      <c r="N12376" s="67">
        <v>24.77</v>
      </c>
      <c r="P12376" s="67">
        <v>0</v>
      </c>
      <c r="Q12376" s="67">
        <v>281691.65000000002</v>
      </c>
      <c r="R12376" s="2" t="s">
        <v>165</v>
      </c>
      <c r="S12376" s="2" t="s">
        <v>161</v>
      </c>
      <c r="T12376" s="2" t="s">
        <v>165</v>
      </c>
      <c r="U12376" t="s">
        <v>783</v>
      </c>
    </row>
    <row r="12377" spans="3:21" x14ac:dyDescent="0.3">
      <c r="C12377" t="s">
        <v>166</v>
      </c>
      <c r="D12377" t="s">
        <v>158</v>
      </c>
      <c r="E12377" t="s">
        <v>30</v>
      </c>
      <c r="F12377" t="s">
        <v>159</v>
      </c>
      <c r="G12377" s="2">
        <v>1</v>
      </c>
      <c r="H12377" s="2" t="s">
        <v>306</v>
      </c>
      <c r="I12377" s="67">
        <v>1217456.6599999999</v>
      </c>
      <c r="J12377" s="67">
        <v>20.72</v>
      </c>
      <c r="K12377" s="67">
        <v>1217456.6599999999</v>
      </c>
      <c r="L12377" s="67">
        <v>46.19</v>
      </c>
      <c r="M12377" s="67">
        <v>1217456.6599999999</v>
      </c>
      <c r="N12377" s="67">
        <v>184.73</v>
      </c>
      <c r="P12377" s="67">
        <v>0</v>
      </c>
      <c r="Q12377" s="67">
        <v>1217456.6599999999</v>
      </c>
      <c r="R12377" s="2" t="s">
        <v>161</v>
      </c>
      <c r="S12377" s="2" t="s">
        <v>161</v>
      </c>
      <c r="T12377" s="2" t="s">
        <v>161</v>
      </c>
      <c r="U12377" t="s">
        <v>783</v>
      </c>
    </row>
    <row r="12378" spans="3:21" x14ac:dyDescent="0.3">
      <c r="C12378" t="s">
        <v>166</v>
      </c>
      <c r="D12378" t="s">
        <v>158</v>
      </c>
      <c r="E12378" t="s">
        <v>30</v>
      </c>
      <c r="F12378" t="s">
        <v>159</v>
      </c>
      <c r="G12378" s="2">
        <v>7</v>
      </c>
      <c r="H12378" s="2" t="s">
        <v>586</v>
      </c>
      <c r="I12378" s="67">
        <v>244613.84</v>
      </c>
      <c r="J12378" s="67">
        <v>91.48</v>
      </c>
      <c r="K12378" s="67">
        <v>244613.84</v>
      </c>
      <c r="L12378" s="67">
        <v>7.01</v>
      </c>
      <c r="M12378" s="67">
        <v>244613.84</v>
      </c>
      <c r="N12378" s="67">
        <v>36.96</v>
      </c>
      <c r="P12378" s="67">
        <v>0</v>
      </c>
      <c r="Q12378" s="67">
        <v>1712296.88</v>
      </c>
      <c r="R12378" s="2" t="s">
        <v>161</v>
      </c>
      <c r="S12378" s="2" t="s">
        <v>161</v>
      </c>
      <c r="T12378" s="2" t="s">
        <v>161</v>
      </c>
      <c r="U12378" t="s">
        <v>783</v>
      </c>
    </row>
    <row r="12379" spans="3:21" x14ac:dyDescent="0.3">
      <c r="C12379" t="s">
        <v>31</v>
      </c>
      <c r="D12379" t="s">
        <v>158</v>
      </c>
      <c r="E12379" t="s">
        <v>30</v>
      </c>
      <c r="F12379" t="s">
        <v>159</v>
      </c>
      <c r="G12379" s="2">
        <v>0</v>
      </c>
      <c r="H12379" s="2" t="s">
        <v>490</v>
      </c>
      <c r="I12379" s="67">
        <v>2990192.27</v>
      </c>
      <c r="J12379" s="67">
        <v>399.31</v>
      </c>
      <c r="K12379" s="67">
        <v>2990192.27</v>
      </c>
      <c r="L12379" s="67">
        <v>94.48</v>
      </c>
      <c r="M12379" s="67">
        <v>2990192.27</v>
      </c>
      <c r="N12379" s="67">
        <v>1299.23</v>
      </c>
      <c r="P12379" s="67">
        <v>0</v>
      </c>
      <c r="Q12379" s="67">
        <v>0</v>
      </c>
      <c r="R12379" s="2" t="s">
        <v>161</v>
      </c>
      <c r="S12379" s="2" t="s">
        <v>161</v>
      </c>
      <c r="T12379" s="2" t="s">
        <v>161</v>
      </c>
      <c r="U12379" t="s">
        <v>783</v>
      </c>
    </row>
    <row r="12380" spans="3:21" x14ac:dyDescent="0.3">
      <c r="C12380" t="s">
        <v>166</v>
      </c>
      <c r="D12380" t="s">
        <v>158</v>
      </c>
      <c r="E12380" t="s">
        <v>29</v>
      </c>
      <c r="F12380" t="s">
        <v>159</v>
      </c>
      <c r="G12380" s="2">
        <v>2</v>
      </c>
      <c r="H12380" s="2" t="s">
        <v>359</v>
      </c>
      <c r="I12380" s="67">
        <v>-496.31</v>
      </c>
      <c r="J12380" s="67">
        <v>0</v>
      </c>
      <c r="K12380" s="67">
        <v>-496.31</v>
      </c>
      <c r="L12380" s="67">
        <v>0</v>
      </c>
      <c r="M12380" s="67">
        <v>-496.31</v>
      </c>
      <c r="N12380" s="67">
        <v>0</v>
      </c>
      <c r="P12380" s="67">
        <v>0</v>
      </c>
      <c r="Q12380" s="67">
        <v>0</v>
      </c>
      <c r="U12380" t="s">
        <v>783</v>
      </c>
    </row>
    <row r="12381" spans="3:21" x14ac:dyDescent="0.3">
      <c r="C12381" t="s">
        <v>166</v>
      </c>
      <c r="D12381" t="s">
        <v>158</v>
      </c>
      <c r="E12381" t="s">
        <v>30</v>
      </c>
      <c r="F12381" t="s">
        <v>159</v>
      </c>
      <c r="G12381" s="2">
        <v>8</v>
      </c>
      <c r="H12381" s="2" t="s">
        <v>294</v>
      </c>
      <c r="I12381" s="67">
        <v>1678700.7</v>
      </c>
      <c r="J12381" s="67">
        <v>0</v>
      </c>
      <c r="K12381" s="67">
        <v>1678700.7</v>
      </c>
      <c r="L12381" s="67">
        <v>0</v>
      </c>
      <c r="M12381" s="67">
        <v>1678700.7</v>
      </c>
      <c r="N12381" s="67">
        <v>168.19</v>
      </c>
      <c r="P12381" s="67">
        <v>0</v>
      </c>
      <c r="Q12381" s="67">
        <v>13429605.6</v>
      </c>
      <c r="R12381" s="2" t="s">
        <v>161</v>
      </c>
      <c r="S12381" s="2" t="s">
        <v>161</v>
      </c>
      <c r="T12381" s="2" t="s">
        <v>165</v>
      </c>
      <c r="U12381" t="s">
        <v>783</v>
      </c>
    </row>
    <row r="12382" spans="3:21" x14ac:dyDescent="0.3">
      <c r="C12382" t="s">
        <v>166</v>
      </c>
      <c r="D12382" t="s">
        <v>158</v>
      </c>
      <c r="E12382" t="s">
        <v>30</v>
      </c>
      <c r="F12382" t="s">
        <v>43</v>
      </c>
      <c r="G12382" s="2">
        <v>-1</v>
      </c>
      <c r="H12382" s="2" t="s">
        <v>342</v>
      </c>
      <c r="I12382" s="67">
        <v>7273.59</v>
      </c>
      <c r="J12382" s="67">
        <v>5.46</v>
      </c>
      <c r="K12382" s="67">
        <v>7273.59</v>
      </c>
      <c r="L12382" s="67">
        <v>0.5</v>
      </c>
      <c r="M12382" s="67">
        <v>7273.59</v>
      </c>
      <c r="N12382" s="67">
        <v>58.89</v>
      </c>
      <c r="O12382" s="2">
        <v>1</v>
      </c>
      <c r="P12382" s="67">
        <v>3.42</v>
      </c>
      <c r="Q12382" s="67">
        <v>0</v>
      </c>
      <c r="R12382" s="2" t="s">
        <v>251</v>
      </c>
      <c r="S12382" s="2" t="s">
        <v>251</v>
      </c>
      <c r="T12382" s="2" t="s">
        <v>161</v>
      </c>
      <c r="U12382" t="s">
        <v>783</v>
      </c>
    </row>
    <row r="12383" spans="3:21" x14ac:dyDescent="0.3">
      <c r="C12383" t="s">
        <v>166</v>
      </c>
      <c r="D12383" t="s">
        <v>158</v>
      </c>
      <c r="E12383" t="s">
        <v>30</v>
      </c>
      <c r="F12383" t="s">
        <v>159</v>
      </c>
      <c r="G12383" s="2">
        <v>3</v>
      </c>
      <c r="H12383" s="2" t="s">
        <v>227</v>
      </c>
      <c r="I12383" s="67">
        <v>3693708.11</v>
      </c>
      <c r="J12383" s="67">
        <v>579.82000000000005</v>
      </c>
      <c r="K12383" s="67">
        <v>3693708.11</v>
      </c>
      <c r="L12383" s="67">
        <v>41.69</v>
      </c>
      <c r="M12383" s="67">
        <v>3693708.11</v>
      </c>
      <c r="N12383" s="67">
        <v>904.05</v>
      </c>
      <c r="P12383" s="67">
        <v>376.99</v>
      </c>
      <c r="Q12383" s="67">
        <v>11081124.33</v>
      </c>
      <c r="R12383" s="2" t="s">
        <v>161</v>
      </c>
      <c r="S12383" s="2" t="s">
        <v>161</v>
      </c>
      <c r="T12383" s="2" t="s">
        <v>161</v>
      </c>
      <c r="U12383" t="s">
        <v>783</v>
      </c>
    </row>
    <row r="12384" spans="3:21" x14ac:dyDescent="0.3">
      <c r="C12384" t="s">
        <v>166</v>
      </c>
      <c r="D12384" t="s">
        <v>158</v>
      </c>
      <c r="E12384" t="s">
        <v>30</v>
      </c>
      <c r="F12384" t="s">
        <v>159</v>
      </c>
      <c r="G12384" s="2">
        <v>5</v>
      </c>
      <c r="H12384" s="2" t="s">
        <v>212</v>
      </c>
      <c r="I12384" s="67">
        <v>40497.14</v>
      </c>
      <c r="J12384" s="67">
        <v>4578.1000000000004</v>
      </c>
      <c r="K12384" s="67">
        <v>40497.14</v>
      </c>
      <c r="L12384" s="67">
        <v>1.38</v>
      </c>
      <c r="M12384" s="67">
        <v>40497.14</v>
      </c>
      <c r="N12384" s="67">
        <v>15.05</v>
      </c>
      <c r="P12384" s="67">
        <v>0</v>
      </c>
      <c r="Q12384" s="67">
        <v>202485.7</v>
      </c>
      <c r="R12384" s="2" t="s">
        <v>161</v>
      </c>
      <c r="S12384" s="2" t="s">
        <v>165</v>
      </c>
      <c r="T12384" s="2" t="s">
        <v>165</v>
      </c>
      <c r="U12384" t="s">
        <v>783</v>
      </c>
    </row>
    <row r="12385" spans="3:21" x14ac:dyDescent="0.3">
      <c r="C12385" t="s">
        <v>32</v>
      </c>
      <c r="D12385" t="s">
        <v>158</v>
      </c>
      <c r="E12385" t="s">
        <v>30</v>
      </c>
      <c r="F12385" t="s">
        <v>159</v>
      </c>
      <c r="G12385" s="2">
        <v>-4</v>
      </c>
      <c r="H12385" s="2" t="s">
        <v>191</v>
      </c>
      <c r="I12385" s="67">
        <v>112000</v>
      </c>
      <c r="J12385" s="67">
        <v>2.72</v>
      </c>
      <c r="K12385" s="67">
        <v>112000</v>
      </c>
      <c r="L12385" s="67">
        <v>14.62</v>
      </c>
      <c r="M12385" s="67">
        <v>112000</v>
      </c>
      <c r="N12385" s="67">
        <v>16.329999999999998</v>
      </c>
      <c r="P12385" s="67">
        <v>0</v>
      </c>
      <c r="Q12385" s="67">
        <v>0</v>
      </c>
      <c r="R12385" s="2" t="s">
        <v>161</v>
      </c>
      <c r="S12385" s="2" t="s">
        <v>161</v>
      </c>
      <c r="T12385" s="2" t="s">
        <v>165</v>
      </c>
      <c r="U12385" t="s">
        <v>783</v>
      </c>
    </row>
    <row r="12386" spans="3:21" x14ac:dyDescent="0.3">
      <c r="C12386" t="s">
        <v>166</v>
      </c>
      <c r="D12386" t="s">
        <v>158</v>
      </c>
      <c r="E12386" t="s">
        <v>29</v>
      </c>
      <c r="F12386" t="s">
        <v>159</v>
      </c>
      <c r="G12386" s="2">
        <v>2</v>
      </c>
      <c r="H12386" s="2" t="s">
        <v>369</v>
      </c>
      <c r="I12386" s="67">
        <v>-14765.97</v>
      </c>
      <c r="J12386" s="67">
        <v>0</v>
      </c>
      <c r="K12386" s="67">
        <v>-14765.97</v>
      </c>
      <c r="L12386" s="67">
        <v>0</v>
      </c>
      <c r="M12386" s="67">
        <v>-14765.97</v>
      </c>
      <c r="N12386" s="67">
        <v>0</v>
      </c>
      <c r="P12386" s="67">
        <v>-113.76</v>
      </c>
      <c r="Q12386" s="67">
        <v>0</v>
      </c>
      <c r="U12386" t="s">
        <v>783</v>
      </c>
    </row>
    <row r="12387" spans="3:21" x14ac:dyDescent="0.3">
      <c r="C12387" t="s">
        <v>31</v>
      </c>
      <c r="D12387" t="s">
        <v>158</v>
      </c>
      <c r="E12387" t="s">
        <v>30</v>
      </c>
      <c r="F12387" t="s">
        <v>159</v>
      </c>
      <c r="G12387" s="2">
        <v>5</v>
      </c>
      <c r="H12387" s="2" t="s">
        <v>300</v>
      </c>
      <c r="I12387" s="67">
        <v>18548.72</v>
      </c>
      <c r="J12387" s="67">
        <v>0.99</v>
      </c>
      <c r="K12387" s="67">
        <v>18548.72</v>
      </c>
      <c r="L12387" s="67">
        <v>712.7</v>
      </c>
      <c r="M12387" s="67">
        <v>18548.72</v>
      </c>
      <c r="N12387" s="67">
        <v>5.57</v>
      </c>
      <c r="P12387" s="67">
        <v>0</v>
      </c>
      <c r="Q12387" s="67">
        <v>92743.6</v>
      </c>
      <c r="R12387" s="2" t="s">
        <v>165</v>
      </c>
      <c r="S12387" s="2" t="s">
        <v>161</v>
      </c>
      <c r="T12387" s="2" t="s">
        <v>165</v>
      </c>
      <c r="U12387" t="s">
        <v>783</v>
      </c>
    </row>
    <row r="12388" spans="3:21" x14ac:dyDescent="0.3">
      <c r="C12388" t="s">
        <v>31</v>
      </c>
      <c r="D12388" t="s">
        <v>158</v>
      </c>
      <c r="E12388" t="s">
        <v>30</v>
      </c>
      <c r="F12388" t="s">
        <v>159</v>
      </c>
      <c r="G12388" s="2">
        <v>2</v>
      </c>
      <c r="H12388" s="2" t="s">
        <v>479</v>
      </c>
      <c r="I12388" s="67">
        <v>984184.36</v>
      </c>
      <c r="J12388" s="67">
        <v>1.5</v>
      </c>
      <c r="K12388" s="67">
        <v>984184.36</v>
      </c>
      <c r="L12388" s="67">
        <v>8.08</v>
      </c>
      <c r="M12388" s="67">
        <v>984184.36</v>
      </c>
      <c r="N12388" s="67">
        <v>10.25</v>
      </c>
      <c r="P12388" s="67">
        <v>0</v>
      </c>
      <c r="Q12388" s="67">
        <v>1968368.72</v>
      </c>
      <c r="R12388" s="2" t="s">
        <v>161</v>
      </c>
      <c r="S12388" s="2" t="s">
        <v>161</v>
      </c>
      <c r="T12388" s="2" t="s">
        <v>165</v>
      </c>
      <c r="U12388" t="s">
        <v>783</v>
      </c>
    </row>
    <row r="12389" spans="3:21" x14ac:dyDescent="0.3">
      <c r="C12389" t="s">
        <v>32</v>
      </c>
      <c r="D12389" t="s">
        <v>158</v>
      </c>
      <c r="E12389" t="s">
        <v>30</v>
      </c>
      <c r="F12389" t="s">
        <v>159</v>
      </c>
      <c r="G12389" s="2">
        <v>-1</v>
      </c>
      <c r="H12389" s="2" t="s">
        <v>450</v>
      </c>
      <c r="I12389" s="67">
        <v>205244.23</v>
      </c>
      <c r="J12389" s="67">
        <v>41.3</v>
      </c>
      <c r="K12389" s="67">
        <v>205244.23</v>
      </c>
      <c r="L12389" s="67">
        <v>5.8</v>
      </c>
      <c r="M12389" s="67">
        <v>205244.23</v>
      </c>
      <c r="N12389" s="67">
        <v>321.14</v>
      </c>
      <c r="P12389" s="67">
        <v>0</v>
      </c>
      <c r="Q12389" s="67">
        <v>0</v>
      </c>
      <c r="R12389" s="2" t="s">
        <v>161</v>
      </c>
      <c r="S12389" s="2" t="s">
        <v>161</v>
      </c>
      <c r="T12389" s="2" t="s">
        <v>161</v>
      </c>
      <c r="U12389" t="s">
        <v>783</v>
      </c>
    </row>
    <row r="12390" spans="3:21" x14ac:dyDescent="0.3">
      <c r="C12390" t="s">
        <v>166</v>
      </c>
      <c r="D12390" t="s">
        <v>158</v>
      </c>
      <c r="E12390" t="s">
        <v>30</v>
      </c>
      <c r="F12390" t="s">
        <v>159</v>
      </c>
      <c r="G12390" s="2">
        <v>1</v>
      </c>
      <c r="H12390" s="2" t="s">
        <v>320</v>
      </c>
      <c r="I12390" s="67">
        <v>14367.23</v>
      </c>
      <c r="J12390" s="67">
        <v>2759.8</v>
      </c>
      <c r="K12390" s="67">
        <v>14367.23</v>
      </c>
      <c r="L12390" s="67">
        <v>1.61</v>
      </c>
      <c r="M12390" s="67">
        <v>14367.23</v>
      </c>
      <c r="N12390" s="67">
        <v>11.15</v>
      </c>
      <c r="P12390" s="67">
        <v>0</v>
      </c>
      <c r="Q12390" s="67">
        <v>14367.23</v>
      </c>
      <c r="R12390" s="2" t="s">
        <v>161</v>
      </c>
      <c r="S12390" s="2" t="s">
        <v>165</v>
      </c>
      <c r="T12390" s="2" t="s">
        <v>165</v>
      </c>
      <c r="U12390" t="s">
        <v>783</v>
      </c>
    </row>
    <row r="12391" spans="3:21" x14ac:dyDescent="0.3">
      <c r="C12391" t="s">
        <v>32</v>
      </c>
      <c r="D12391" t="s">
        <v>158</v>
      </c>
      <c r="E12391" t="s">
        <v>29</v>
      </c>
      <c r="F12391" t="s">
        <v>159</v>
      </c>
      <c r="G12391" s="2">
        <v>0</v>
      </c>
      <c r="H12391" s="2" t="s">
        <v>262</v>
      </c>
      <c r="I12391" s="67">
        <v>-25118.87</v>
      </c>
      <c r="J12391" s="67">
        <v>0</v>
      </c>
      <c r="K12391" s="67">
        <v>-25118.87</v>
      </c>
      <c r="L12391" s="67">
        <v>0</v>
      </c>
      <c r="M12391" s="67">
        <v>-25118.87</v>
      </c>
      <c r="N12391" s="67">
        <v>0</v>
      </c>
      <c r="P12391" s="67">
        <v>0</v>
      </c>
      <c r="Q12391" s="67">
        <v>0</v>
      </c>
      <c r="U12391" t="s">
        <v>783</v>
      </c>
    </row>
    <row r="12392" spans="3:21" x14ac:dyDescent="0.3">
      <c r="C12392" t="s">
        <v>32</v>
      </c>
      <c r="D12392" t="s">
        <v>158</v>
      </c>
      <c r="E12392" t="s">
        <v>30</v>
      </c>
      <c r="F12392" t="s">
        <v>159</v>
      </c>
      <c r="G12392" s="2">
        <v>10</v>
      </c>
      <c r="H12392" s="2" t="s">
        <v>234</v>
      </c>
      <c r="I12392" s="67">
        <v>27750</v>
      </c>
      <c r="J12392" s="67">
        <v>0.52</v>
      </c>
      <c r="K12392" s="67">
        <v>27750</v>
      </c>
      <c r="L12392" s="67">
        <v>0.23</v>
      </c>
      <c r="M12392" s="67">
        <v>27750</v>
      </c>
      <c r="N12392" s="67">
        <v>2.91</v>
      </c>
      <c r="P12392" s="67">
        <v>0</v>
      </c>
      <c r="Q12392" s="67">
        <v>277500</v>
      </c>
      <c r="R12392" s="2" t="s">
        <v>161</v>
      </c>
      <c r="S12392" s="2" t="s">
        <v>161</v>
      </c>
      <c r="T12392" s="2" t="s">
        <v>161</v>
      </c>
      <c r="U12392" t="s">
        <v>783</v>
      </c>
    </row>
    <row r="12393" spans="3:21" x14ac:dyDescent="0.3">
      <c r="C12393" t="s">
        <v>166</v>
      </c>
      <c r="D12393" t="s">
        <v>158</v>
      </c>
      <c r="E12393" t="s">
        <v>30</v>
      </c>
      <c r="F12393" t="s">
        <v>159</v>
      </c>
      <c r="G12393" s="2">
        <v>10</v>
      </c>
      <c r="H12393" s="2" t="s">
        <v>335</v>
      </c>
      <c r="I12393" s="67">
        <v>59693.01</v>
      </c>
      <c r="J12393" s="67">
        <v>2.48</v>
      </c>
      <c r="K12393" s="67">
        <v>59693.01</v>
      </c>
      <c r="L12393" s="67">
        <v>13.32</v>
      </c>
      <c r="M12393" s="67">
        <v>59693.01</v>
      </c>
      <c r="N12393" s="67">
        <v>20.6</v>
      </c>
      <c r="P12393" s="67">
        <v>0</v>
      </c>
      <c r="Q12393" s="67">
        <v>596930.1</v>
      </c>
      <c r="R12393" s="2" t="s">
        <v>161</v>
      </c>
      <c r="S12393" s="2" t="s">
        <v>161</v>
      </c>
      <c r="T12393" s="2" t="s">
        <v>165</v>
      </c>
      <c r="U12393" t="s">
        <v>783</v>
      </c>
    </row>
    <row r="12394" spans="3:21" x14ac:dyDescent="0.3">
      <c r="C12394" t="s">
        <v>166</v>
      </c>
      <c r="D12394" t="s">
        <v>158</v>
      </c>
      <c r="E12394" t="s">
        <v>30</v>
      </c>
      <c r="F12394" t="s">
        <v>159</v>
      </c>
      <c r="G12394" s="2">
        <v>8</v>
      </c>
      <c r="H12394" s="2" t="s">
        <v>351</v>
      </c>
      <c r="I12394" s="67">
        <v>44801335.479999997</v>
      </c>
      <c r="J12394" s="67">
        <v>2822.06</v>
      </c>
      <c r="K12394" s="67">
        <v>44801335.479999997</v>
      </c>
      <c r="L12394" s="67">
        <v>202.89</v>
      </c>
      <c r="M12394" s="67">
        <v>44801335.479999997</v>
      </c>
      <c r="N12394" s="67">
        <v>4400.09</v>
      </c>
      <c r="P12394" s="67">
        <v>0</v>
      </c>
      <c r="Q12394" s="67">
        <v>358410683.83999997</v>
      </c>
      <c r="R12394" s="2" t="s">
        <v>161</v>
      </c>
      <c r="S12394" s="2" t="s">
        <v>161</v>
      </c>
      <c r="T12394" s="2" t="s">
        <v>161</v>
      </c>
      <c r="U12394" t="s">
        <v>783</v>
      </c>
    </row>
    <row r="12395" spans="3:21" x14ac:dyDescent="0.3">
      <c r="C12395" t="s">
        <v>166</v>
      </c>
      <c r="D12395" t="s">
        <v>158</v>
      </c>
      <c r="E12395" t="s">
        <v>29</v>
      </c>
      <c r="F12395" t="s">
        <v>159</v>
      </c>
      <c r="G12395" s="2">
        <v>-1</v>
      </c>
      <c r="H12395" s="2" t="s">
        <v>263</v>
      </c>
      <c r="I12395" s="67">
        <v>-4540.1499999999996</v>
      </c>
      <c r="J12395" s="67">
        <v>0</v>
      </c>
      <c r="K12395" s="67">
        <v>-4540.1499999999996</v>
      </c>
      <c r="L12395" s="67">
        <v>0</v>
      </c>
      <c r="M12395" s="67">
        <v>-4540.1499999999996</v>
      </c>
      <c r="N12395" s="67">
        <v>0</v>
      </c>
      <c r="P12395" s="67">
        <v>0</v>
      </c>
      <c r="Q12395" s="67">
        <v>0</v>
      </c>
      <c r="U12395" t="s">
        <v>783</v>
      </c>
    </row>
    <row r="12396" spans="3:21" x14ac:dyDescent="0.3">
      <c r="C12396" t="s">
        <v>166</v>
      </c>
      <c r="D12396" t="s">
        <v>158</v>
      </c>
      <c r="E12396" t="s">
        <v>29</v>
      </c>
      <c r="F12396" t="s">
        <v>159</v>
      </c>
      <c r="G12396" s="2">
        <v>-1</v>
      </c>
      <c r="H12396" s="2" t="s">
        <v>453</v>
      </c>
      <c r="I12396" s="67">
        <v>-11265.03</v>
      </c>
      <c r="J12396" s="67">
        <v>0</v>
      </c>
      <c r="K12396" s="67">
        <v>-11265.03</v>
      </c>
      <c r="L12396" s="67">
        <v>0</v>
      </c>
      <c r="M12396" s="67">
        <v>-11265.03</v>
      </c>
      <c r="N12396" s="67">
        <v>0</v>
      </c>
      <c r="P12396" s="67">
        <v>0</v>
      </c>
      <c r="Q12396" s="67">
        <v>0</v>
      </c>
      <c r="U12396" t="s">
        <v>783</v>
      </c>
    </row>
    <row r="12397" spans="3:21" x14ac:dyDescent="0.3">
      <c r="C12397" t="s">
        <v>32</v>
      </c>
      <c r="D12397" t="s">
        <v>158</v>
      </c>
      <c r="E12397" t="s">
        <v>30</v>
      </c>
      <c r="F12397" t="s">
        <v>159</v>
      </c>
      <c r="G12397" s="2">
        <v>0</v>
      </c>
      <c r="H12397" s="2" t="s">
        <v>291</v>
      </c>
      <c r="I12397" s="67">
        <v>22467.87</v>
      </c>
      <c r="J12397" s="67">
        <v>831.42</v>
      </c>
      <c r="K12397" s="67">
        <v>22467.87</v>
      </c>
      <c r="L12397" s="67">
        <v>0.92</v>
      </c>
      <c r="M12397" s="67">
        <v>22467.87</v>
      </c>
      <c r="N12397" s="67">
        <v>15.12</v>
      </c>
      <c r="P12397" s="67">
        <v>0</v>
      </c>
      <c r="Q12397" s="67">
        <v>0</v>
      </c>
      <c r="R12397" s="2" t="s">
        <v>161</v>
      </c>
      <c r="S12397" s="2" t="s">
        <v>165</v>
      </c>
      <c r="T12397" s="2" t="s">
        <v>165</v>
      </c>
      <c r="U12397" t="s">
        <v>783</v>
      </c>
    </row>
    <row r="12398" spans="3:21" x14ac:dyDescent="0.3">
      <c r="C12398" t="s">
        <v>166</v>
      </c>
      <c r="D12398" t="s">
        <v>158</v>
      </c>
      <c r="E12398" t="s">
        <v>29</v>
      </c>
      <c r="F12398" t="s">
        <v>159</v>
      </c>
      <c r="G12398" s="2">
        <v>1</v>
      </c>
      <c r="H12398" s="2" t="s">
        <v>636</v>
      </c>
      <c r="I12398" s="67">
        <v>-125.97</v>
      </c>
      <c r="J12398" s="67">
        <v>0</v>
      </c>
      <c r="K12398" s="67">
        <v>-125.97</v>
      </c>
      <c r="L12398" s="67">
        <v>0</v>
      </c>
      <c r="M12398" s="67">
        <v>-125.97</v>
      </c>
      <c r="N12398" s="67">
        <v>0</v>
      </c>
      <c r="P12398" s="67">
        <v>0</v>
      </c>
      <c r="Q12398" s="67">
        <v>0</v>
      </c>
      <c r="U12398" t="s">
        <v>783</v>
      </c>
    </row>
    <row r="12399" spans="3:21" x14ac:dyDescent="0.3">
      <c r="C12399" t="s">
        <v>166</v>
      </c>
      <c r="D12399" t="s">
        <v>158</v>
      </c>
      <c r="E12399" t="s">
        <v>29</v>
      </c>
      <c r="F12399" t="s">
        <v>159</v>
      </c>
      <c r="G12399" s="2">
        <v>4</v>
      </c>
      <c r="H12399" s="2" t="s">
        <v>624</v>
      </c>
      <c r="I12399" s="67">
        <v>-685.51</v>
      </c>
      <c r="J12399" s="67">
        <v>0</v>
      </c>
      <c r="K12399" s="67">
        <v>-685.51</v>
      </c>
      <c r="L12399" s="67">
        <v>0</v>
      </c>
      <c r="M12399" s="67">
        <v>-685.51</v>
      </c>
      <c r="N12399" s="67">
        <v>0</v>
      </c>
      <c r="P12399" s="67">
        <v>0</v>
      </c>
      <c r="Q12399" s="67">
        <v>0</v>
      </c>
      <c r="U12399" t="s">
        <v>783</v>
      </c>
    </row>
    <row r="12400" spans="3:21" x14ac:dyDescent="0.3">
      <c r="C12400" t="s">
        <v>31</v>
      </c>
      <c r="D12400" t="s">
        <v>158</v>
      </c>
      <c r="E12400" t="s">
        <v>30</v>
      </c>
      <c r="F12400" t="s">
        <v>159</v>
      </c>
      <c r="G12400" s="2">
        <v>7</v>
      </c>
      <c r="H12400" s="2" t="s">
        <v>321</v>
      </c>
      <c r="I12400" s="67">
        <v>26440.52</v>
      </c>
      <c r="J12400" s="67">
        <v>876.64</v>
      </c>
      <c r="K12400" s="67">
        <v>26440.52</v>
      </c>
      <c r="L12400" s="67">
        <v>744.64</v>
      </c>
      <c r="M12400" s="67">
        <v>26440.52</v>
      </c>
      <c r="N12400" s="67">
        <v>5.97</v>
      </c>
      <c r="P12400" s="67">
        <v>0</v>
      </c>
      <c r="Q12400" s="67">
        <v>185083.64</v>
      </c>
      <c r="R12400" s="2" t="s">
        <v>161</v>
      </c>
      <c r="S12400" s="2" t="s">
        <v>161</v>
      </c>
      <c r="T12400" s="2" t="s">
        <v>165</v>
      </c>
      <c r="U12400" t="s">
        <v>783</v>
      </c>
    </row>
    <row r="12401" spans="3:21" x14ac:dyDescent="0.3">
      <c r="C12401" t="s">
        <v>166</v>
      </c>
      <c r="D12401" t="s">
        <v>158</v>
      </c>
      <c r="E12401" t="s">
        <v>30</v>
      </c>
      <c r="F12401" t="s">
        <v>159</v>
      </c>
      <c r="G12401" s="2">
        <v>2</v>
      </c>
      <c r="H12401" s="2" t="s">
        <v>323</v>
      </c>
      <c r="I12401" s="67">
        <v>115021.85</v>
      </c>
      <c r="J12401" s="67">
        <v>10.9</v>
      </c>
      <c r="K12401" s="67">
        <v>115021.85</v>
      </c>
      <c r="L12401" s="67">
        <v>5.18</v>
      </c>
      <c r="M12401" s="67">
        <v>115021.85</v>
      </c>
      <c r="N12401" s="67">
        <v>49.59</v>
      </c>
      <c r="P12401" s="67">
        <v>0</v>
      </c>
      <c r="Q12401" s="67">
        <v>230043.7</v>
      </c>
      <c r="R12401" s="2" t="s">
        <v>161</v>
      </c>
      <c r="S12401" s="2" t="s">
        <v>161</v>
      </c>
      <c r="T12401" s="2" t="s">
        <v>161</v>
      </c>
      <c r="U12401" t="s">
        <v>783</v>
      </c>
    </row>
    <row r="12402" spans="3:21" x14ac:dyDescent="0.3">
      <c r="C12402" t="s">
        <v>32</v>
      </c>
      <c r="D12402" t="s">
        <v>158</v>
      </c>
      <c r="E12402" t="s">
        <v>29</v>
      </c>
      <c r="F12402" t="s">
        <v>159</v>
      </c>
      <c r="G12402" s="2">
        <v>6</v>
      </c>
      <c r="H12402" s="2" t="s">
        <v>600</v>
      </c>
      <c r="I12402" s="67">
        <v>-12264.2</v>
      </c>
      <c r="J12402" s="67">
        <v>0</v>
      </c>
      <c r="K12402" s="67">
        <v>-12264.2</v>
      </c>
      <c r="L12402" s="67">
        <v>0</v>
      </c>
      <c r="M12402" s="67">
        <v>-12264.2</v>
      </c>
      <c r="N12402" s="67">
        <v>0</v>
      </c>
      <c r="P12402" s="67">
        <v>0</v>
      </c>
      <c r="Q12402" s="67">
        <v>0</v>
      </c>
      <c r="U12402" t="s">
        <v>783</v>
      </c>
    </row>
    <row r="12403" spans="3:21" x14ac:dyDescent="0.3">
      <c r="C12403" t="s">
        <v>32</v>
      </c>
      <c r="D12403" t="s">
        <v>158</v>
      </c>
      <c r="E12403" t="s">
        <v>30</v>
      </c>
      <c r="F12403" t="s">
        <v>159</v>
      </c>
      <c r="G12403" s="2">
        <v>-1</v>
      </c>
      <c r="H12403" s="2" t="s">
        <v>383</v>
      </c>
      <c r="I12403" s="67">
        <v>9443.5400000000009</v>
      </c>
      <c r="J12403" s="67">
        <v>0.17</v>
      </c>
      <c r="K12403" s="67">
        <v>9443.5400000000009</v>
      </c>
      <c r="L12403" s="67">
        <v>0.08</v>
      </c>
      <c r="M12403" s="67">
        <v>9443.5400000000009</v>
      </c>
      <c r="N12403" s="67">
        <v>2.2599999999999998</v>
      </c>
      <c r="P12403" s="67">
        <v>0</v>
      </c>
      <c r="Q12403" s="67">
        <v>0</v>
      </c>
      <c r="R12403" s="2" t="s">
        <v>161</v>
      </c>
      <c r="S12403" s="2" t="s">
        <v>161</v>
      </c>
      <c r="T12403" s="2" t="s">
        <v>161</v>
      </c>
      <c r="U12403" t="s">
        <v>783</v>
      </c>
    </row>
    <row r="12404" spans="3:21" x14ac:dyDescent="0.3">
      <c r="C12404" t="s">
        <v>166</v>
      </c>
      <c r="D12404" t="s">
        <v>158</v>
      </c>
      <c r="E12404" t="s">
        <v>30</v>
      </c>
      <c r="F12404" t="s">
        <v>159</v>
      </c>
      <c r="G12404" s="2">
        <v>0</v>
      </c>
      <c r="H12404" s="2" t="s">
        <v>247</v>
      </c>
      <c r="I12404" s="67">
        <v>2499.12</v>
      </c>
      <c r="J12404" s="67">
        <v>0</v>
      </c>
      <c r="K12404" s="67">
        <v>2499.12</v>
      </c>
      <c r="L12404" s="67">
        <v>0</v>
      </c>
      <c r="M12404" s="67">
        <v>2499.12</v>
      </c>
      <c r="N12404" s="67">
        <v>0.2</v>
      </c>
      <c r="P12404" s="67">
        <v>0</v>
      </c>
      <c r="Q12404" s="67">
        <v>0</v>
      </c>
      <c r="R12404" s="2" t="s">
        <v>161</v>
      </c>
      <c r="S12404" s="2" t="s">
        <v>161</v>
      </c>
      <c r="T12404" s="2" t="s">
        <v>165</v>
      </c>
      <c r="U12404" t="s">
        <v>783</v>
      </c>
    </row>
    <row r="12405" spans="3:21" x14ac:dyDescent="0.3">
      <c r="C12405" t="s">
        <v>166</v>
      </c>
      <c r="D12405" t="s">
        <v>158</v>
      </c>
      <c r="E12405" t="s">
        <v>29</v>
      </c>
      <c r="F12405" t="s">
        <v>159</v>
      </c>
      <c r="G12405" s="2">
        <v>1</v>
      </c>
      <c r="H12405" s="2" t="s">
        <v>369</v>
      </c>
      <c r="I12405" s="67">
        <v>-13185.33</v>
      </c>
      <c r="J12405" s="67">
        <v>0</v>
      </c>
      <c r="K12405" s="67">
        <v>-13185.33</v>
      </c>
      <c r="L12405" s="67">
        <v>0</v>
      </c>
      <c r="M12405" s="67">
        <v>-13185.33</v>
      </c>
      <c r="N12405" s="67">
        <v>0</v>
      </c>
      <c r="P12405" s="67">
        <v>0</v>
      </c>
      <c r="Q12405" s="67">
        <v>0</v>
      </c>
      <c r="U12405" t="s">
        <v>783</v>
      </c>
    </row>
    <row r="12406" spans="3:21" x14ac:dyDescent="0.3">
      <c r="C12406" t="s">
        <v>166</v>
      </c>
      <c r="D12406" t="s">
        <v>158</v>
      </c>
      <c r="E12406" t="s">
        <v>29</v>
      </c>
      <c r="F12406" t="s">
        <v>159</v>
      </c>
      <c r="G12406" s="2">
        <v>2</v>
      </c>
      <c r="H12406" s="2" t="s">
        <v>636</v>
      </c>
      <c r="I12406" s="67">
        <v>-130.87</v>
      </c>
      <c r="J12406" s="67">
        <v>0</v>
      </c>
      <c r="K12406" s="67">
        <v>-130.87</v>
      </c>
      <c r="L12406" s="67">
        <v>0</v>
      </c>
      <c r="M12406" s="67">
        <v>-130.87</v>
      </c>
      <c r="N12406" s="67">
        <v>0</v>
      </c>
      <c r="P12406" s="67">
        <v>0</v>
      </c>
      <c r="Q12406" s="67">
        <v>0</v>
      </c>
      <c r="U12406" t="s">
        <v>783</v>
      </c>
    </row>
    <row r="12407" spans="3:21" x14ac:dyDescent="0.3">
      <c r="C12407" t="s">
        <v>166</v>
      </c>
      <c r="D12407" t="s">
        <v>158</v>
      </c>
      <c r="E12407" t="s">
        <v>30</v>
      </c>
      <c r="F12407" t="s">
        <v>159</v>
      </c>
      <c r="G12407" s="2">
        <v>6</v>
      </c>
      <c r="H12407" s="2" t="s">
        <v>217</v>
      </c>
      <c r="I12407" s="67">
        <v>30803.54</v>
      </c>
      <c r="J12407" s="67">
        <v>802.91</v>
      </c>
      <c r="K12407" s="67">
        <v>30803.54</v>
      </c>
      <c r="L12407" s="67">
        <v>682.02</v>
      </c>
      <c r="M12407" s="67">
        <v>30803.54</v>
      </c>
      <c r="N12407" s="67">
        <v>17.53</v>
      </c>
      <c r="P12407" s="67">
        <v>0</v>
      </c>
      <c r="Q12407" s="67">
        <v>184821.24</v>
      </c>
      <c r="R12407" s="2" t="s">
        <v>161</v>
      </c>
      <c r="S12407" s="2" t="s">
        <v>161</v>
      </c>
      <c r="T12407" s="2" t="s">
        <v>165</v>
      </c>
      <c r="U12407" t="s">
        <v>783</v>
      </c>
    </row>
    <row r="12408" spans="3:21" x14ac:dyDescent="0.3">
      <c r="C12408" t="s">
        <v>166</v>
      </c>
      <c r="D12408" t="s">
        <v>158</v>
      </c>
      <c r="E12408" t="s">
        <v>30</v>
      </c>
      <c r="F12408" t="s">
        <v>159</v>
      </c>
      <c r="G12408" s="2">
        <v>20</v>
      </c>
      <c r="H12408" s="2" t="s">
        <v>460</v>
      </c>
      <c r="I12408" s="67">
        <v>153300.62</v>
      </c>
      <c r="J12408" s="67">
        <v>0.45</v>
      </c>
      <c r="K12408" s="67">
        <v>153300.62</v>
      </c>
      <c r="L12408" s="67">
        <v>0.94</v>
      </c>
      <c r="M12408" s="67">
        <v>153300.62</v>
      </c>
      <c r="N12408" s="67">
        <v>30.22</v>
      </c>
      <c r="P12408" s="67">
        <v>0</v>
      </c>
      <c r="Q12408" s="67">
        <v>3066012.4</v>
      </c>
      <c r="R12408" s="2" t="s">
        <v>161</v>
      </c>
      <c r="S12408" s="2" t="s">
        <v>161</v>
      </c>
      <c r="T12408" s="2" t="s">
        <v>165</v>
      </c>
      <c r="U12408" t="s">
        <v>783</v>
      </c>
    </row>
    <row r="12409" spans="3:21" x14ac:dyDescent="0.3">
      <c r="C12409" t="s">
        <v>32</v>
      </c>
      <c r="D12409" t="s">
        <v>158</v>
      </c>
      <c r="E12409" t="s">
        <v>29</v>
      </c>
      <c r="F12409" t="s">
        <v>159</v>
      </c>
      <c r="G12409" s="2">
        <v>-1</v>
      </c>
      <c r="H12409" s="2" t="s">
        <v>345</v>
      </c>
      <c r="I12409" s="67">
        <v>-4685.63</v>
      </c>
      <c r="J12409" s="67">
        <v>0</v>
      </c>
      <c r="K12409" s="67">
        <v>-4685.63</v>
      </c>
      <c r="L12409" s="67">
        <v>0</v>
      </c>
      <c r="M12409" s="67">
        <v>-4685.63</v>
      </c>
      <c r="N12409" s="67">
        <v>0</v>
      </c>
      <c r="P12409" s="67">
        <v>0</v>
      </c>
      <c r="Q12409" s="67">
        <v>0</v>
      </c>
      <c r="U12409" t="s">
        <v>783</v>
      </c>
    </row>
    <row r="12410" spans="3:21" x14ac:dyDescent="0.3">
      <c r="C12410" t="s">
        <v>166</v>
      </c>
      <c r="D12410" t="s">
        <v>158</v>
      </c>
      <c r="E12410" t="s">
        <v>29</v>
      </c>
      <c r="F12410" t="s">
        <v>159</v>
      </c>
      <c r="G12410" s="2">
        <v>10</v>
      </c>
      <c r="H12410" s="2" t="s">
        <v>173</v>
      </c>
      <c r="I12410" s="67">
        <v>-49154.559999999998</v>
      </c>
      <c r="J12410" s="67">
        <v>0</v>
      </c>
      <c r="K12410" s="67">
        <v>-49154.559999999998</v>
      </c>
      <c r="L12410" s="67">
        <v>0</v>
      </c>
      <c r="M12410" s="67">
        <v>-49154.559999999998</v>
      </c>
      <c r="N12410" s="67">
        <v>0</v>
      </c>
      <c r="P12410" s="67">
        <v>0</v>
      </c>
      <c r="Q12410" s="67">
        <v>0</v>
      </c>
      <c r="U12410" t="s">
        <v>783</v>
      </c>
    </row>
    <row r="12411" spans="3:21" x14ac:dyDescent="0.3">
      <c r="C12411" t="s">
        <v>166</v>
      </c>
      <c r="D12411" t="s">
        <v>158</v>
      </c>
      <c r="E12411" t="s">
        <v>29</v>
      </c>
      <c r="F12411" t="s">
        <v>159</v>
      </c>
      <c r="G12411" s="2">
        <v>3</v>
      </c>
      <c r="H12411" s="2" t="s">
        <v>219</v>
      </c>
      <c r="I12411" s="67">
        <v>-724.95</v>
      </c>
      <c r="J12411" s="67">
        <v>0</v>
      </c>
      <c r="K12411" s="67">
        <v>-724.95</v>
      </c>
      <c r="L12411" s="67">
        <v>0</v>
      </c>
      <c r="M12411" s="67">
        <v>-724.95</v>
      </c>
      <c r="N12411" s="67">
        <v>0</v>
      </c>
      <c r="P12411" s="67">
        <v>0</v>
      </c>
      <c r="Q12411" s="67">
        <v>0</v>
      </c>
      <c r="U12411" t="s">
        <v>783</v>
      </c>
    </row>
    <row r="12412" spans="3:21" x14ac:dyDescent="0.3">
      <c r="C12412" t="s">
        <v>31</v>
      </c>
      <c r="D12412" t="s">
        <v>158</v>
      </c>
      <c r="E12412" t="s">
        <v>29</v>
      </c>
      <c r="F12412" t="s">
        <v>159</v>
      </c>
      <c r="G12412" s="2">
        <v>2</v>
      </c>
      <c r="H12412" s="2" t="s">
        <v>375</v>
      </c>
      <c r="I12412" s="67">
        <v>-1514.26</v>
      </c>
      <c r="J12412" s="67">
        <v>0</v>
      </c>
      <c r="K12412" s="67">
        <v>-1514.26</v>
      </c>
      <c r="L12412" s="67">
        <v>0</v>
      </c>
      <c r="M12412" s="67">
        <v>-1514.26</v>
      </c>
      <c r="N12412" s="67">
        <v>0</v>
      </c>
      <c r="P12412" s="67">
        <v>0</v>
      </c>
      <c r="Q12412" s="67">
        <v>0</v>
      </c>
      <c r="U12412" t="s">
        <v>783</v>
      </c>
    </row>
    <row r="12413" spans="3:21" x14ac:dyDescent="0.3">
      <c r="C12413" t="s">
        <v>166</v>
      </c>
      <c r="D12413" t="s">
        <v>158</v>
      </c>
      <c r="E12413" t="s">
        <v>30</v>
      </c>
      <c r="F12413" t="s">
        <v>159</v>
      </c>
      <c r="G12413" s="2">
        <v>3</v>
      </c>
      <c r="H12413" s="2" t="s">
        <v>602</v>
      </c>
      <c r="I12413" s="67">
        <v>577846.87</v>
      </c>
      <c r="J12413" s="67">
        <v>435.86</v>
      </c>
      <c r="K12413" s="67">
        <v>577846.87</v>
      </c>
      <c r="L12413" s="67">
        <v>395.4</v>
      </c>
      <c r="M12413" s="67">
        <v>577846.87</v>
      </c>
      <c r="N12413" s="67">
        <v>193.81</v>
      </c>
      <c r="P12413" s="67">
        <v>0</v>
      </c>
      <c r="Q12413" s="67">
        <v>1733540.6099999999</v>
      </c>
      <c r="R12413" s="2" t="s">
        <v>161</v>
      </c>
      <c r="S12413" s="2" t="s">
        <v>161</v>
      </c>
      <c r="T12413" s="2" t="s">
        <v>165</v>
      </c>
      <c r="U12413" t="s">
        <v>783</v>
      </c>
    </row>
    <row r="12414" spans="3:21" x14ac:dyDescent="0.3">
      <c r="C12414" t="s">
        <v>31</v>
      </c>
      <c r="D12414" t="s">
        <v>158</v>
      </c>
      <c r="E12414" t="s">
        <v>29</v>
      </c>
      <c r="F12414" t="s">
        <v>159</v>
      </c>
      <c r="G12414" s="2">
        <v>3</v>
      </c>
      <c r="H12414" s="2" t="s">
        <v>273</v>
      </c>
      <c r="I12414" s="67">
        <v>-3581.4</v>
      </c>
      <c r="J12414" s="67">
        <v>0</v>
      </c>
      <c r="K12414" s="67">
        <v>-3581.4</v>
      </c>
      <c r="L12414" s="67">
        <v>0</v>
      </c>
      <c r="M12414" s="67">
        <v>-3581.4</v>
      </c>
      <c r="N12414" s="67">
        <v>0</v>
      </c>
      <c r="P12414" s="67">
        <v>0</v>
      </c>
      <c r="Q12414" s="67">
        <v>0</v>
      </c>
      <c r="U12414" t="s">
        <v>783</v>
      </c>
    </row>
    <row r="12415" spans="3:21" x14ac:dyDescent="0.3">
      <c r="C12415" t="s">
        <v>32</v>
      </c>
      <c r="D12415" t="s">
        <v>158</v>
      </c>
      <c r="E12415" t="s">
        <v>29</v>
      </c>
      <c r="F12415" t="s">
        <v>159</v>
      </c>
      <c r="G12415" s="2">
        <v>-4</v>
      </c>
      <c r="H12415" s="2" t="s">
        <v>184</v>
      </c>
      <c r="I12415" s="67">
        <v>-20895.95</v>
      </c>
      <c r="J12415" s="67">
        <v>0</v>
      </c>
      <c r="K12415" s="67">
        <v>-20895.95</v>
      </c>
      <c r="L12415" s="67">
        <v>0</v>
      </c>
      <c r="M12415" s="67">
        <v>-20895.95</v>
      </c>
      <c r="N12415" s="67">
        <v>0</v>
      </c>
      <c r="P12415" s="67">
        <v>0</v>
      </c>
      <c r="Q12415" s="67">
        <v>0</v>
      </c>
      <c r="U12415" t="s">
        <v>783</v>
      </c>
    </row>
    <row r="12416" spans="3:21" x14ac:dyDescent="0.3">
      <c r="C12416" t="s">
        <v>166</v>
      </c>
      <c r="D12416" t="s">
        <v>158</v>
      </c>
      <c r="E12416" t="s">
        <v>30</v>
      </c>
      <c r="F12416" t="s">
        <v>159</v>
      </c>
      <c r="G12416" s="2">
        <v>10</v>
      </c>
      <c r="H12416" s="2" t="s">
        <v>352</v>
      </c>
      <c r="I12416" s="67">
        <v>509641.99</v>
      </c>
      <c r="J12416" s="67">
        <v>2.78</v>
      </c>
      <c r="K12416" s="67">
        <v>509641.99</v>
      </c>
      <c r="L12416" s="67">
        <v>14.93</v>
      </c>
      <c r="M12416" s="67">
        <v>509641.99</v>
      </c>
      <c r="N12416" s="67">
        <v>47.36</v>
      </c>
      <c r="P12416" s="67">
        <v>0</v>
      </c>
      <c r="Q12416" s="67">
        <v>5096419.9000000004</v>
      </c>
      <c r="R12416" s="2" t="s">
        <v>161</v>
      </c>
      <c r="S12416" s="2" t="s">
        <v>161</v>
      </c>
      <c r="T12416" s="2" t="s">
        <v>165</v>
      </c>
      <c r="U12416" t="s">
        <v>783</v>
      </c>
    </row>
    <row r="12417" spans="3:21" x14ac:dyDescent="0.3">
      <c r="C12417" t="s">
        <v>32</v>
      </c>
      <c r="D12417" t="s">
        <v>158</v>
      </c>
      <c r="E12417" t="s">
        <v>29</v>
      </c>
      <c r="F12417" t="s">
        <v>159</v>
      </c>
      <c r="G12417" s="2">
        <v>5</v>
      </c>
      <c r="H12417" s="2" t="s">
        <v>226</v>
      </c>
      <c r="I12417" s="67">
        <v>-5784.97</v>
      </c>
      <c r="J12417" s="67">
        <v>0</v>
      </c>
      <c r="K12417" s="67">
        <v>-5784.97</v>
      </c>
      <c r="L12417" s="67">
        <v>0</v>
      </c>
      <c r="M12417" s="67">
        <v>-5784.97</v>
      </c>
      <c r="N12417" s="67">
        <v>0</v>
      </c>
      <c r="P12417" s="67">
        <v>0</v>
      </c>
      <c r="Q12417" s="67">
        <v>0</v>
      </c>
      <c r="U12417" t="s">
        <v>783</v>
      </c>
    </row>
    <row r="12418" spans="3:21" x14ac:dyDescent="0.3">
      <c r="C12418" t="s">
        <v>31</v>
      </c>
      <c r="D12418" t="s">
        <v>158</v>
      </c>
      <c r="E12418" t="s">
        <v>30</v>
      </c>
      <c r="F12418" t="s">
        <v>159</v>
      </c>
      <c r="G12418" s="2">
        <v>-1</v>
      </c>
      <c r="H12418" s="2" t="s">
        <v>249</v>
      </c>
      <c r="I12418" s="67">
        <v>49980.36</v>
      </c>
      <c r="J12418" s="67">
        <v>3.54</v>
      </c>
      <c r="K12418" s="67">
        <v>49980.36</v>
      </c>
      <c r="L12418" s="67">
        <v>6.54</v>
      </c>
      <c r="M12418" s="67">
        <v>49980.36</v>
      </c>
      <c r="N12418" s="67">
        <v>45.21</v>
      </c>
      <c r="P12418" s="67">
        <v>0</v>
      </c>
      <c r="Q12418" s="67">
        <v>0</v>
      </c>
      <c r="R12418" s="2" t="s">
        <v>161</v>
      </c>
      <c r="S12418" s="2" t="s">
        <v>161</v>
      </c>
      <c r="T12418" s="2" t="s">
        <v>161</v>
      </c>
      <c r="U12418" t="s">
        <v>783</v>
      </c>
    </row>
    <row r="12419" spans="3:21" x14ac:dyDescent="0.3">
      <c r="C12419" t="s">
        <v>166</v>
      </c>
      <c r="D12419" t="s">
        <v>158</v>
      </c>
      <c r="E12419" t="s">
        <v>29</v>
      </c>
      <c r="F12419" t="s">
        <v>159</v>
      </c>
      <c r="G12419" s="2">
        <v>2</v>
      </c>
      <c r="H12419" s="2" t="s">
        <v>611</v>
      </c>
      <c r="I12419" s="67">
        <v>-101.65</v>
      </c>
      <c r="J12419" s="67">
        <v>0</v>
      </c>
      <c r="K12419" s="67">
        <v>-101.65</v>
      </c>
      <c r="L12419" s="67">
        <v>0</v>
      </c>
      <c r="M12419" s="67">
        <v>-101.65</v>
      </c>
      <c r="N12419" s="67">
        <v>0</v>
      </c>
      <c r="P12419" s="67">
        <v>0</v>
      </c>
      <c r="Q12419" s="67">
        <v>0</v>
      </c>
      <c r="U12419" t="s">
        <v>783</v>
      </c>
    </row>
    <row r="12420" spans="3:21" x14ac:dyDescent="0.3">
      <c r="C12420" t="s">
        <v>166</v>
      </c>
      <c r="D12420" t="s">
        <v>158</v>
      </c>
      <c r="E12420" t="s">
        <v>29</v>
      </c>
      <c r="F12420" t="s">
        <v>159</v>
      </c>
      <c r="G12420" s="2">
        <v>3</v>
      </c>
      <c r="H12420" s="2" t="s">
        <v>405</v>
      </c>
      <c r="I12420" s="67">
        <v>-100.44</v>
      </c>
      <c r="J12420" s="67">
        <v>0</v>
      </c>
      <c r="K12420" s="67">
        <v>-100.44</v>
      </c>
      <c r="L12420" s="67">
        <v>0</v>
      </c>
      <c r="M12420" s="67">
        <v>-100.44</v>
      </c>
      <c r="N12420" s="67">
        <v>0</v>
      </c>
      <c r="P12420" s="67">
        <v>-60.93</v>
      </c>
      <c r="Q12420" s="67">
        <v>0</v>
      </c>
      <c r="U12420" t="s">
        <v>783</v>
      </c>
    </row>
    <row r="12421" spans="3:21" x14ac:dyDescent="0.3">
      <c r="C12421" t="s">
        <v>166</v>
      </c>
      <c r="D12421" t="s">
        <v>158</v>
      </c>
      <c r="E12421" t="s">
        <v>30</v>
      </c>
      <c r="F12421" t="s">
        <v>159</v>
      </c>
      <c r="G12421" s="2">
        <v>0</v>
      </c>
      <c r="H12421" s="2" t="s">
        <v>416</v>
      </c>
      <c r="I12421" s="67">
        <v>525.07000000000005</v>
      </c>
      <c r="J12421" s="67">
        <v>0.04</v>
      </c>
      <c r="K12421" s="67">
        <v>525.07000000000005</v>
      </c>
      <c r="L12421" s="67">
        <v>15.55</v>
      </c>
      <c r="M12421" s="67">
        <v>525.07000000000005</v>
      </c>
      <c r="N12421" s="67">
        <v>0.17</v>
      </c>
      <c r="P12421" s="67">
        <v>0</v>
      </c>
      <c r="Q12421" s="67">
        <v>0</v>
      </c>
      <c r="R12421" s="2" t="s">
        <v>165</v>
      </c>
      <c r="S12421" s="2" t="s">
        <v>161</v>
      </c>
      <c r="T12421" s="2" t="s">
        <v>165</v>
      </c>
      <c r="U12421" t="s">
        <v>783</v>
      </c>
    </row>
    <row r="12422" spans="3:21" x14ac:dyDescent="0.3">
      <c r="C12422" t="s">
        <v>31</v>
      </c>
      <c r="D12422" t="s">
        <v>158</v>
      </c>
      <c r="E12422" t="s">
        <v>30</v>
      </c>
      <c r="F12422" t="s">
        <v>159</v>
      </c>
      <c r="G12422" s="2">
        <v>3</v>
      </c>
      <c r="H12422" s="2" t="s">
        <v>319</v>
      </c>
      <c r="I12422" s="67">
        <v>1492369.32</v>
      </c>
      <c r="J12422" s="67">
        <v>162.66</v>
      </c>
      <c r="K12422" s="67">
        <v>1492369.32</v>
      </c>
      <c r="L12422" s="67">
        <v>77.260000000000005</v>
      </c>
      <c r="M12422" s="67">
        <v>1492369.32</v>
      </c>
      <c r="N12422" s="67">
        <v>739.97</v>
      </c>
      <c r="P12422" s="67">
        <v>0</v>
      </c>
      <c r="Q12422" s="67">
        <v>4477107.96</v>
      </c>
      <c r="R12422" s="2" t="s">
        <v>161</v>
      </c>
      <c r="S12422" s="2" t="s">
        <v>161</v>
      </c>
      <c r="T12422" s="2" t="s">
        <v>161</v>
      </c>
      <c r="U12422" t="s">
        <v>783</v>
      </c>
    </row>
    <row r="12423" spans="3:21" x14ac:dyDescent="0.3">
      <c r="C12423" t="s">
        <v>166</v>
      </c>
      <c r="D12423" t="s">
        <v>158</v>
      </c>
      <c r="E12423" t="s">
        <v>30</v>
      </c>
      <c r="F12423" t="s">
        <v>159</v>
      </c>
      <c r="G12423" s="2">
        <v>2</v>
      </c>
      <c r="H12423" s="2" t="s">
        <v>214</v>
      </c>
      <c r="I12423" s="67">
        <v>38456.31</v>
      </c>
      <c r="J12423" s="67">
        <v>12542.18</v>
      </c>
      <c r="K12423" s="67">
        <v>38456.31</v>
      </c>
      <c r="L12423" s="67">
        <v>4.95</v>
      </c>
      <c r="M12423" s="67">
        <v>38456.31</v>
      </c>
      <c r="N12423" s="67">
        <v>41.43</v>
      </c>
      <c r="P12423" s="67">
        <v>0</v>
      </c>
      <c r="Q12423" s="67">
        <v>76912.62</v>
      </c>
      <c r="R12423" s="2" t="s">
        <v>161</v>
      </c>
      <c r="S12423" s="2" t="s">
        <v>165</v>
      </c>
      <c r="T12423" s="2" t="s">
        <v>165</v>
      </c>
      <c r="U12423" t="s">
        <v>783</v>
      </c>
    </row>
    <row r="12424" spans="3:21" x14ac:dyDescent="0.3">
      <c r="C12424" t="s">
        <v>166</v>
      </c>
      <c r="D12424" t="s">
        <v>158</v>
      </c>
      <c r="E12424" t="s">
        <v>29</v>
      </c>
      <c r="F12424" t="s">
        <v>159</v>
      </c>
      <c r="G12424" s="2">
        <v>15</v>
      </c>
      <c r="H12424" s="2" t="s">
        <v>239</v>
      </c>
      <c r="I12424" s="67">
        <v>-999.78</v>
      </c>
      <c r="J12424" s="67">
        <v>0</v>
      </c>
      <c r="K12424" s="67">
        <v>-999.78</v>
      </c>
      <c r="L12424" s="67">
        <v>0</v>
      </c>
      <c r="M12424" s="67">
        <v>-999.78</v>
      </c>
      <c r="N12424" s="67">
        <v>0</v>
      </c>
      <c r="P12424" s="67">
        <v>0</v>
      </c>
      <c r="Q12424" s="67">
        <v>0</v>
      </c>
      <c r="U12424" t="s">
        <v>783</v>
      </c>
    </row>
    <row r="12425" spans="3:21" x14ac:dyDescent="0.3">
      <c r="C12425" t="s">
        <v>31</v>
      </c>
      <c r="D12425" t="s">
        <v>158</v>
      </c>
      <c r="E12425" t="s">
        <v>29</v>
      </c>
      <c r="F12425" t="s">
        <v>159</v>
      </c>
      <c r="G12425" s="2">
        <v>3</v>
      </c>
      <c r="H12425" s="2" t="s">
        <v>295</v>
      </c>
      <c r="I12425" s="67">
        <v>-74925.11</v>
      </c>
      <c r="J12425" s="67">
        <v>0</v>
      </c>
      <c r="K12425" s="67">
        <v>-74925.11</v>
      </c>
      <c r="L12425" s="67">
        <v>0</v>
      </c>
      <c r="M12425" s="67">
        <v>-74925.11</v>
      </c>
      <c r="N12425" s="67">
        <v>0</v>
      </c>
      <c r="P12425" s="67">
        <v>0</v>
      </c>
      <c r="Q12425" s="67">
        <v>0</v>
      </c>
      <c r="U12425" t="s">
        <v>783</v>
      </c>
    </row>
    <row r="12426" spans="3:21" x14ac:dyDescent="0.3">
      <c r="C12426" t="s">
        <v>166</v>
      </c>
      <c r="D12426" t="s">
        <v>158</v>
      </c>
      <c r="E12426" t="s">
        <v>29</v>
      </c>
      <c r="F12426" t="s">
        <v>159</v>
      </c>
      <c r="G12426" s="2">
        <v>1</v>
      </c>
      <c r="H12426" s="2" t="s">
        <v>516</v>
      </c>
      <c r="I12426" s="67">
        <v>-218.16</v>
      </c>
      <c r="J12426" s="67">
        <v>0</v>
      </c>
      <c r="K12426" s="67">
        <v>-218.16</v>
      </c>
      <c r="L12426" s="67">
        <v>0</v>
      </c>
      <c r="M12426" s="67">
        <v>-218.16</v>
      </c>
      <c r="N12426" s="67">
        <v>0</v>
      </c>
      <c r="P12426" s="67">
        <v>0</v>
      </c>
      <c r="Q12426" s="67">
        <v>0</v>
      </c>
      <c r="U12426" t="s">
        <v>783</v>
      </c>
    </row>
    <row r="12427" spans="3:21" x14ac:dyDescent="0.3">
      <c r="C12427" t="s">
        <v>166</v>
      </c>
      <c r="D12427" t="s">
        <v>158</v>
      </c>
      <c r="E12427" t="s">
        <v>30</v>
      </c>
      <c r="F12427" t="s">
        <v>159</v>
      </c>
      <c r="G12427" s="2">
        <v>3</v>
      </c>
      <c r="H12427" s="2" t="s">
        <v>205</v>
      </c>
      <c r="I12427" s="67">
        <v>936219.64</v>
      </c>
      <c r="J12427" s="67">
        <v>115.78</v>
      </c>
      <c r="K12427" s="67">
        <v>936219.64</v>
      </c>
      <c r="L12427" s="67">
        <v>52.01</v>
      </c>
      <c r="M12427" s="67">
        <v>936219.64</v>
      </c>
      <c r="N12427" s="67">
        <v>648.49</v>
      </c>
      <c r="P12427" s="67">
        <v>0</v>
      </c>
      <c r="Q12427" s="67">
        <v>2808658.92</v>
      </c>
      <c r="R12427" s="2" t="s">
        <v>161</v>
      </c>
      <c r="S12427" s="2" t="s">
        <v>161</v>
      </c>
      <c r="T12427" s="2" t="s">
        <v>161</v>
      </c>
      <c r="U12427" t="s">
        <v>783</v>
      </c>
    </row>
    <row r="12428" spans="3:21" x14ac:dyDescent="0.3">
      <c r="C12428" t="s">
        <v>166</v>
      </c>
      <c r="D12428" t="s">
        <v>158</v>
      </c>
      <c r="E12428" t="s">
        <v>30</v>
      </c>
      <c r="F12428" t="s">
        <v>159</v>
      </c>
      <c r="G12428" s="2">
        <v>2</v>
      </c>
      <c r="H12428" s="2" t="s">
        <v>414</v>
      </c>
      <c r="I12428" s="67">
        <v>69867.740000000005</v>
      </c>
      <c r="J12428" s="67">
        <v>1.1200000000000001</v>
      </c>
      <c r="K12428" s="67">
        <v>69867.740000000005</v>
      </c>
      <c r="L12428" s="67">
        <v>6.03</v>
      </c>
      <c r="M12428" s="67">
        <v>69867.740000000005</v>
      </c>
      <c r="N12428" s="67">
        <v>10.09</v>
      </c>
      <c r="P12428" s="67">
        <v>0</v>
      </c>
      <c r="Q12428" s="67">
        <v>139735.48000000001</v>
      </c>
      <c r="R12428" s="2" t="s">
        <v>161</v>
      </c>
      <c r="S12428" s="2" t="s">
        <v>161</v>
      </c>
      <c r="T12428" s="2" t="s">
        <v>165</v>
      </c>
      <c r="U12428" t="s">
        <v>783</v>
      </c>
    </row>
    <row r="12429" spans="3:21" x14ac:dyDescent="0.3">
      <c r="C12429" t="s">
        <v>166</v>
      </c>
      <c r="D12429" t="s">
        <v>158</v>
      </c>
      <c r="E12429" t="s">
        <v>30</v>
      </c>
      <c r="F12429" t="s">
        <v>159</v>
      </c>
      <c r="G12429" s="2">
        <v>0</v>
      </c>
      <c r="H12429" s="2" t="s">
        <v>651</v>
      </c>
      <c r="I12429" s="67">
        <v>607546.9</v>
      </c>
      <c r="J12429" s="67">
        <v>58.58</v>
      </c>
      <c r="K12429" s="67">
        <v>607546.9</v>
      </c>
      <c r="L12429" s="67">
        <v>53.02</v>
      </c>
      <c r="M12429" s="67">
        <v>607546.9</v>
      </c>
      <c r="N12429" s="67">
        <v>273.93</v>
      </c>
      <c r="P12429" s="67">
        <v>0</v>
      </c>
      <c r="Q12429" s="67">
        <v>0</v>
      </c>
      <c r="R12429" s="2" t="s">
        <v>161</v>
      </c>
      <c r="S12429" s="2" t="s">
        <v>161</v>
      </c>
      <c r="T12429" s="2" t="s">
        <v>161</v>
      </c>
      <c r="U12429" t="s">
        <v>783</v>
      </c>
    </row>
    <row r="12430" spans="3:21" x14ac:dyDescent="0.3">
      <c r="C12430" t="s">
        <v>31</v>
      </c>
      <c r="D12430" t="s">
        <v>158</v>
      </c>
      <c r="E12430" t="s">
        <v>30</v>
      </c>
      <c r="F12430" t="s">
        <v>159</v>
      </c>
      <c r="G12430" s="2">
        <v>3</v>
      </c>
      <c r="H12430" s="2" t="s">
        <v>248</v>
      </c>
      <c r="I12430" s="67">
        <v>145667.23000000001</v>
      </c>
      <c r="J12430" s="67">
        <v>18.09</v>
      </c>
      <c r="K12430" s="67">
        <v>145667.23000000001</v>
      </c>
      <c r="L12430" s="67">
        <v>8.59</v>
      </c>
      <c r="M12430" s="67">
        <v>145667.23000000001</v>
      </c>
      <c r="N12430" s="67">
        <v>82.3</v>
      </c>
      <c r="P12430" s="67">
        <v>0</v>
      </c>
      <c r="Q12430" s="67">
        <v>437001.69000000006</v>
      </c>
      <c r="R12430" s="2" t="s">
        <v>161</v>
      </c>
      <c r="S12430" s="2" t="s">
        <v>161</v>
      </c>
      <c r="T12430" s="2" t="s">
        <v>161</v>
      </c>
      <c r="U12430" t="s">
        <v>783</v>
      </c>
    </row>
    <row r="12431" spans="3:21" x14ac:dyDescent="0.3">
      <c r="C12431" t="s">
        <v>31</v>
      </c>
      <c r="D12431" t="s">
        <v>158</v>
      </c>
      <c r="E12431" t="s">
        <v>30</v>
      </c>
      <c r="F12431" t="s">
        <v>159</v>
      </c>
      <c r="G12431" s="2">
        <v>1</v>
      </c>
      <c r="H12431" s="2" t="s">
        <v>364</v>
      </c>
      <c r="I12431" s="67">
        <v>68570.33</v>
      </c>
      <c r="J12431" s="67">
        <v>0.86</v>
      </c>
      <c r="K12431" s="67">
        <v>68570.33</v>
      </c>
      <c r="L12431" s="67">
        <v>4.59</v>
      </c>
      <c r="M12431" s="67">
        <v>68570.33</v>
      </c>
      <c r="N12431" s="67">
        <v>16.559999999999999</v>
      </c>
      <c r="P12431" s="67">
        <v>0</v>
      </c>
      <c r="Q12431" s="67">
        <v>68570.33</v>
      </c>
      <c r="R12431" s="2" t="s">
        <v>161</v>
      </c>
      <c r="S12431" s="2" t="s">
        <v>161</v>
      </c>
      <c r="T12431" s="2" t="s">
        <v>165</v>
      </c>
      <c r="U12431" t="s">
        <v>783</v>
      </c>
    </row>
    <row r="12432" spans="3:21" x14ac:dyDescent="0.3">
      <c r="C12432" t="s">
        <v>31</v>
      </c>
      <c r="D12432" t="s">
        <v>158</v>
      </c>
      <c r="E12432" t="s">
        <v>30</v>
      </c>
      <c r="F12432" t="s">
        <v>159</v>
      </c>
      <c r="G12432" s="2">
        <v>1</v>
      </c>
      <c r="H12432" s="2" t="s">
        <v>220</v>
      </c>
      <c r="I12432" s="67">
        <v>35786.44</v>
      </c>
      <c r="J12432" s="67">
        <v>3252.95</v>
      </c>
      <c r="K12432" s="67">
        <v>35786.44</v>
      </c>
      <c r="L12432" s="67">
        <v>0.28999999999999998</v>
      </c>
      <c r="M12432" s="67">
        <v>35786.44</v>
      </c>
      <c r="N12432" s="67">
        <v>15.97</v>
      </c>
      <c r="P12432" s="67">
        <v>0</v>
      </c>
      <c r="Q12432" s="67">
        <v>35786.44</v>
      </c>
      <c r="R12432" s="2" t="s">
        <v>161</v>
      </c>
      <c r="S12432" s="2" t="s">
        <v>165</v>
      </c>
      <c r="T12432" s="2" t="s">
        <v>165</v>
      </c>
      <c r="U12432" t="s">
        <v>783</v>
      </c>
    </row>
    <row r="12433" spans="3:21" x14ac:dyDescent="0.3">
      <c r="C12433" t="s">
        <v>31</v>
      </c>
      <c r="D12433" t="s">
        <v>158</v>
      </c>
      <c r="E12433" t="s">
        <v>29</v>
      </c>
      <c r="F12433" t="s">
        <v>159</v>
      </c>
      <c r="G12433" s="2">
        <v>3</v>
      </c>
      <c r="H12433" s="2" t="s">
        <v>303</v>
      </c>
      <c r="I12433" s="67">
        <v>-380579.31</v>
      </c>
      <c r="J12433" s="67">
        <v>0</v>
      </c>
      <c r="K12433" s="67">
        <v>-380579.31</v>
      </c>
      <c r="L12433" s="67">
        <v>0</v>
      </c>
      <c r="M12433" s="67">
        <v>-380579.31</v>
      </c>
      <c r="N12433" s="67">
        <v>0</v>
      </c>
      <c r="P12433" s="67">
        <v>0</v>
      </c>
      <c r="Q12433" s="67">
        <v>0</v>
      </c>
      <c r="U12433" t="s">
        <v>783</v>
      </c>
    </row>
    <row r="12434" spans="3:21" x14ac:dyDescent="0.3">
      <c r="C12434" t="s">
        <v>166</v>
      </c>
      <c r="D12434" t="s">
        <v>158</v>
      </c>
      <c r="E12434" t="s">
        <v>30</v>
      </c>
      <c r="F12434" t="s">
        <v>159</v>
      </c>
      <c r="G12434" s="2">
        <v>4</v>
      </c>
      <c r="H12434" s="2" t="s">
        <v>473</v>
      </c>
      <c r="I12434" s="67">
        <v>26552.26</v>
      </c>
      <c r="J12434" s="67">
        <v>1885.14</v>
      </c>
      <c r="K12434" s="67">
        <v>26552.26</v>
      </c>
      <c r="L12434" s="67">
        <v>1.42</v>
      </c>
      <c r="M12434" s="67">
        <v>26552.26</v>
      </c>
      <c r="N12434" s="67">
        <v>11.23</v>
      </c>
      <c r="P12434" s="67">
        <v>0</v>
      </c>
      <c r="Q12434" s="67">
        <v>106209.04</v>
      </c>
      <c r="R12434" s="2" t="s">
        <v>161</v>
      </c>
      <c r="S12434" s="2" t="s">
        <v>165</v>
      </c>
      <c r="T12434" s="2" t="s">
        <v>165</v>
      </c>
      <c r="U12434" t="s">
        <v>783</v>
      </c>
    </row>
    <row r="12435" spans="3:21" x14ac:dyDescent="0.3">
      <c r="C12435" t="s">
        <v>166</v>
      </c>
      <c r="D12435" t="s">
        <v>158</v>
      </c>
      <c r="E12435" t="s">
        <v>30</v>
      </c>
      <c r="F12435" t="s">
        <v>159</v>
      </c>
      <c r="G12435" s="2">
        <v>4</v>
      </c>
      <c r="H12435" s="2" t="s">
        <v>363</v>
      </c>
      <c r="I12435" s="67">
        <v>192895.28</v>
      </c>
      <c r="J12435" s="67">
        <v>26.16</v>
      </c>
      <c r="K12435" s="67">
        <v>192895.28</v>
      </c>
      <c r="L12435" s="67">
        <v>9.52</v>
      </c>
      <c r="M12435" s="67">
        <v>192895.28</v>
      </c>
      <c r="N12435" s="67">
        <v>91.45</v>
      </c>
      <c r="P12435" s="67">
        <v>0</v>
      </c>
      <c r="Q12435" s="67">
        <v>771581.12</v>
      </c>
      <c r="R12435" s="2" t="s">
        <v>161</v>
      </c>
      <c r="S12435" s="2" t="s">
        <v>161</v>
      </c>
      <c r="T12435" s="2" t="s">
        <v>161</v>
      </c>
      <c r="U12435" t="s">
        <v>783</v>
      </c>
    </row>
    <row r="12436" spans="3:21" x14ac:dyDescent="0.3">
      <c r="C12436" t="s">
        <v>166</v>
      </c>
      <c r="D12436" t="s">
        <v>158</v>
      </c>
      <c r="E12436" t="s">
        <v>29</v>
      </c>
      <c r="F12436" t="s">
        <v>159</v>
      </c>
      <c r="G12436" s="2">
        <v>3</v>
      </c>
      <c r="H12436" s="2" t="s">
        <v>248</v>
      </c>
      <c r="I12436" s="67">
        <v>-3246.88</v>
      </c>
      <c r="J12436" s="67">
        <v>0</v>
      </c>
      <c r="K12436" s="67">
        <v>-3246.88</v>
      </c>
      <c r="L12436" s="67">
        <v>0</v>
      </c>
      <c r="M12436" s="67">
        <v>-3246.88</v>
      </c>
      <c r="N12436" s="67">
        <v>0</v>
      </c>
      <c r="P12436" s="67">
        <v>-60.67</v>
      </c>
      <c r="Q12436" s="67">
        <v>0</v>
      </c>
      <c r="U12436" t="s">
        <v>783</v>
      </c>
    </row>
    <row r="12437" spans="3:21" x14ac:dyDescent="0.3">
      <c r="C12437" t="s">
        <v>31</v>
      </c>
      <c r="D12437" t="s">
        <v>158</v>
      </c>
      <c r="E12437" t="s">
        <v>30</v>
      </c>
      <c r="F12437" t="s">
        <v>159</v>
      </c>
      <c r="G12437" s="2">
        <v>1</v>
      </c>
      <c r="H12437" s="2" t="s">
        <v>225</v>
      </c>
      <c r="I12437" s="67">
        <v>472571.84</v>
      </c>
      <c r="J12437" s="67">
        <v>26.1</v>
      </c>
      <c r="K12437" s="67">
        <v>472571.84</v>
      </c>
      <c r="L12437" s="67">
        <v>12.4</v>
      </c>
      <c r="M12437" s="67">
        <v>472571.84</v>
      </c>
      <c r="N12437" s="67">
        <v>118.75</v>
      </c>
      <c r="P12437" s="67">
        <v>0</v>
      </c>
      <c r="Q12437" s="67">
        <v>472571.84</v>
      </c>
      <c r="R12437" s="2" t="s">
        <v>161</v>
      </c>
      <c r="S12437" s="2" t="s">
        <v>161</v>
      </c>
      <c r="T12437" s="2" t="s">
        <v>161</v>
      </c>
      <c r="U12437" t="s">
        <v>783</v>
      </c>
    </row>
    <row r="12438" spans="3:21" x14ac:dyDescent="0.3">
      <c r="C12438" t="s">
        <v>31</v>
      </c>
      <c r="D12438" t="s">
        <v>158</v>
      </c>
      <c r="E12438" t="s">
        <v>30</v>
      </c>
      <c r="F12438" t="s">
        <v>159</v>
      </c>
      <c r="G12438" s="2">
        <v>7</v>
      </c>
      <c r="H12438" s="2" t="s">
        <v>302</v>
      </c>
      <c r="I12438" s="67">
        <v>37070.449999999997</v>
      </c>
      <c r="J12438" s="67">
        <v>0.9</v>
      </c>
      <c r="K12438" s="67">
        <v>37070.449999999997</v>
      </c>
      <c r="L12438" s="67">
        <v>2.25</v>
      </c>
      <c r="M12438" s="67">
        <v>37070.449999999997</v>
      </c>
      <c r="N12438" s="67">
        <v>9.89</v>
      </c>
      <c r="P12438" s="67">
        <v>0</v>
      </c>
      <c r="Q12438" s="67">
        <v>259493.14999999997</v>
      </c>
      <c r="R12438" s="2" t="s">
        <v>161</v>
      </c>
      <c r="S12438" s="2" t="s">
        <v>161</v>
      </c>
      <c r="T12438" s="2" t="s">
        <v>165</v>
      </c>
      <c r="U12438" t="s">
        <v>783</v>
      </c>
    </row>
    <row r="12439" spans="3:21" x14ac:dyDescent="0.3">
      <c r="C12439" t="s">
        <v>32</v>
      </c>
      <c r="D12439" t="s">
        <v>158</v>
      </c>
      <c r="E12439" t="s">
        <v>29</v>
      </c>
      <c r="F12439" t="s">
        <v>159</v>
      </c>
      <c r="G12439" s="2">
        <v>0</v>
      </c>
      <c r="H12439" s="2" t="s">
        <v>503</v>
      </c>
      <c r="I12439" s="67">
        <v>-55610.11</v>
      </c>
      <c r="J12439" s="67">
        <v>0</v>
      </c>
      <c r="K12439" s="67">
        <v>-55610.11</v>
      </c>
      <c r="L12439" s="67">
        <v>0</v>
      </c>
      <c r="M12439" s="67">
        <v>-55610.11</v>
      </c>
      <c r="N12439" s="67">
        <v>0</v>
      </c>
      <c r="P12439" s="67">
        <v>0</v>
      </c>
      <c r="Q12439" s="67">
        <v>0</v>
      </c>
      <c r="U12439" t="s">
        <v>783</v>
      </c>
    </row>
    <row r="12440" spans="3:21" x14ac:dyDescent="0.3">
      <c r="C12440" t="s">
        <v>166</v>
      </c>
      <c r="D12440" t="s">
        <v>158</v>
      </c>
      <c r="E12440" t="s">
        <v>29</v>
      </c>
      <c r="F12440" t="s">
        <v>159</v>
      </c>
      <c r="G12440" s="2">
        <v>8</v>
      </c>
      <c r="H12440" s="2" t="s">
        <v>227</v>
      </c>
      <c r="I12440" s="67">
        <v>-99.92</v>
      </c>
      <c r="J12440" s="67">
        <v>0</v>
      </c>
      <c r="K12440" s="67">
        <v>-99.92</v>
      </c>
      <c r="L12440" s="67">
        <v>0</v>
      </c>
      <c r="M12440" s="67">
        <v>-99.92</v>
      </c>
      <c r="N12440" s="67">
        <v>0</v>
      </c>
      <c r="P12440" s="67">
        <v>0</v>
      </c>
      <c r="Q12440" s="67">
        <v>0</v>
      </c>
      <c r="U12440" t="s">
        <v>783</v>
      </c>
    </row>
    <row r="12441" spans="3:21" x14ac:dyDescent="0.3">
      <c r="C12441" t="s">
        <v>166</v>
      </c>
      <c r="D12441" t="s">
        <v>158</v>
      </c>
      <c r="E12441" t="s">
        <v>29</v>
      </c>
      <c r="F12441" t="s">
        <v>159</v>
      </c>
      <c r="G12441" s="2">
        <v>2</v>
      </c>
      <c r="H12441" s="2" t="s">
        <v>516</v>
      </c>
      <c r="I12441" s="67">
        <v>-201.82</v>
      </c>
      <c r="J12441" s="67">
        <v>0</v>
      </c>
      <c r="K12441" s="67">
        <v>-201.82</v>
      </c>
      <c r="L12441" s="67">
        <v>0</v>
      </c>
      <c r="M12441" s="67">
        <v>-201.82</v>
      </c>
      <c r="N12441" s="67">
        <v>0</v>
      </c>
      <c r="P12441" s="67">
        <v>0</v>
      </c>
      <c r="Q12441" s="67">
        <v>0</v>
      </c>
      <c r="U12441" t="s">
        <v>783</v>
      </c>
    </row>
    <row r="12442" spans="3:21" x14ac:dyDescent="0.3">
      <c r="C12442" t="s">
        <v>166</v>
      </c>
      <c r="D12442" t="s">
        <v>158</v>
      </c>
      <c r="E12442" t="s">
        <v>30</v>
      </c>
      <c r="F12442" t="s">
        <v>159</v>
      </c>
      <c r="G12442" s="2">
        <v>1</v>
      </c>
      <c r="H12442" s="2" t="s">
        <v>544</v>
      </c>
      <c r="I12442" s="67">
        <v>14045.45</v>
      </c>
      <c r="J12442" s="67">
        <v>9.94</v>
      </c>
      <c r="K12442" s="67">
        <v>14045.45</v>
      </c>
      <c r="L12442" s="67">
        <v>1.66</v>
      </c>
      <c r="M12442" s="67">
        <v>14045.45</v>
      </c>
      <c r="N12442" s="67">
        <v>18.190000000000001</v>
      </c>
      <c r="P12442" s="67">
        <v>0</v>
      </c>
      <c r="Q12442" s="67">
        <v>14045.45</v>
      </c>
      <c r="R12442" s="2" t="s">
        <v>161</v>
      </c>
      <c r="S12442" s="2" t="s">
        <v>161</v>
      </c>
      <c r="T12442" s="2" t="s">
        <v>161</v>
      </c>
      <c r="U12442" t="s">
        <v>783</v>
      </c>
    </row>
    <row r="12443" spans="3:21" x14ac:dyDescent="0.3">
      <c r="C12443" t="s">
        <v>166</v>
      </c>
      <c r="D12443" t="s">
        <v>158</v>
      </c>
      <c r="E12443" t="s">
        <v>29</v>
      </c>
      <c r="F12443" t="s">
        <v>159</v>
      </c>
      <c r="G12443" s="2">
        <v>5</v>
      </c>
      <c r="H12443" s="2" t="s">
        <v>381</v>
      </c>
      <c r="I12443" s="67">
        <v>-21.96</v>
      </c>
      <c r="J12443" s="67">
        <v>0</v>
      </c>
      <c r="K12443" s="67">
        <v>-21.96</v>
      </c>
      <c r="L12443" s="67">
        <v>0</v>
      </c>
      <c r="M12443" s="67">
        <v>-21.96</v>
      </c>
      <c r="N12443" s="67">
        <v>0</v>
      </c>
      <c r="P12443" s="67">
        <v>0</v>
      </c>
      <c r="Q12443" s="67">
        <v>0</v>
      </c>
      <c r="U12443" t="s">
        <v>783</v>
      </c>
    </row>
    <row r="12444" spans="3:21" x14ac:dyDescent="0.3">
      <c r="C12444" t="s">
        <v>32</v>
      </c>
      <c r="D12444" t="s">
        <v>158</v>
      </c>
      <c r="E12444" t="s">
        <v>30</v>
      </c>
      <c r="F12444" t="s">
        <v>159</v>
      </c>
      <c r="G12444" s="2">
        <v>1</v>
      </c>
      <c r="H12444" s="2" t="s">
        <v>399</v>
      </c>
      <c r="I12444" s="67">
        <v>15802.12</v>
      </c>
      <c r="J12444" s="67">
        <v>4.7</v>
      </c>
      <c r="K12444" s="67">
        <v>15802.12</v>
      </c>
      <c r="L12444" s="67">
        <v>2.23</v>
      </c>
      <c r="M12444" s="67">
        <v>15802.12</v>
      </c>
      <c r="N12444" s="67">
        <v>21.4</v>
      </c>
      <c r="P12444" s="67">
        <v>0</v>
      </c>
      <c r="Q12444" s="67">
        <v>15802.12</v>
      </c>
      <c r="R12444" s="2" t="s">
        <v>161</v>
      </c>
      <c r="S12444" s="2" t="s">
        <v>161</v>
      </c>
      <c r="T12444" s="2" t="s">
        <v>161</v>
      </c>
      <c r="U12444" t="s">
        <v>783</v>
      </c>
    </row>
    <row r="12445" spans="3:21" x14ac:dyDescent="0.3">
      <c r="C12445" t="s">
        <v>32</v>
      </c>
      <c r="D12445" t="s">
        <v>158</v>
      </c>
      <c r="E12445" t="s">
        <v>29</v>
      </c>
      <c r="F12445" t="s">
        <v>159</v>
      </c>
      <c r="G12445" s="2">
        <v>1</v>
      </c>
      <c r="H12445" s="2" t="s">
        <v>348</v>
      </c>
      <c r="I12445" s="67">
        <v>-10538.39</v>
      </c>
      <c r="J12445" s="67">
        <v>0</v>
      </c>
      <c r="K12445" s="67">
        <v>-10538.39</v>
      </c>
      <c r="L12445" s="67">
        <v>0</v>
      </c>
      <c r="M12445" s="67">
        <v>-10538.39</v>
      </c>
      <c r="N12445" s="67">
        <v>0</v>
      </c>
      <c r="P12445" s="67">
        <v>0</v>
      </c>
      <c r="Q12445" s="67">
        <v>0</v>
      </c>
      <c r="U12445" t="s">
        <v>783</v>
      </c>
    </row>
    <row r="12446" spans="3:21" x14ac:dyDescent="0.3">
      <c r="C12446" t="s">
        <v>166</v>
      </c>
      <c r="D12446" t="s">
        <v>158</v>
      </c>
      <c r="E12446" t="s">
        <v>30</v>
      </c>
      <c r="F12446" t="s">
        <v>159</v>
      </c>
      <c r="G12446" s="2">
        <v>-1</v>
      </c>
      <c r="H12446" s="2" t="s">
        <v>232</v>
      </c>
      <c r="I12446" s="67">
        <v>26753.759999999998</v>
      </c>
      <c r="J12446" s="67">
        <v>0</v>
      </c>
      <c r="K12446" s="67">
        <v>26753.759999999998</v>
      </c>
      <c r="L12446" s="67">
        <v>0</v>
      </c>
      <c r="M12446" s="67">
        <v>26753.759999999998</v>
      </c>
      <c r="N12446" s="67">
        <v>42.88</v>
      </c>
      <c r="P12446" s="67">
        <v>0</v>
      </c>
      <c r="Q12446" s="67">
        <v>0</v>
      </c>
      <c r="R12446" s="2" t="s">
        <v>161</v>
      </c>
      <c r="S12446" s="2" t="s">
        <v>161</v>
      </c>
      <c r="T12446" s="2" t="s">
        <v>165</v>
      </c>
      <c r="U12446" t="s">
        <v>783</v>
      </c>
    </row>
    <row r="12447" spans="3:21" x14ac:dyDescent="0.3">
      <c r="C12447" t="s">
        <v>31</v>
      </c>
      <c r="D12447" t="s">
        <v>158</v>
      </c>
      <c r="E12447" t="s">
        <v>29</v>
      </c>
      <c r="F12447" t="s">
        <v>159</v>
      </c>
      <c r="G12447" s="2">
        <v>9</v>
      </c>
      <c r="H12447" s="2" t="s">
        <v>234</v>
      </c>
      <c r="I12447" s="67">
        <v>-16227.06</v>
      </c>
      <c r="J12447" s="67">
        <v>0</v>
      </c>
      <c r="K12447" s="67">
        <v>-16227.06</v>
      </c>
      <c r="L12447" s="67">
        <v>0</v>
      </c>
      <c r="M12447" s="67">
        <v>-16227.06</v>
      </c>
      <c r="N12447" s="67">
        <v>0</v>
      </c>
      <c r="P12447" s="67">
        <v>0</v>
      </c>
      <c r="Q12447" s="67">
        <v>0</v>
      </c>
      <c r="U12447" t="s">
        <v>783</v>
      </c>
    </row>
    <row r="12448" spans="3:21" x14ac:dyDescent="0.3">
      <c r="C12448" t="s">
        <v>31</v>
      </c>
      <c r="D12448" t="s">
        <v>158</v>
      </c>
      <c r="E12448" t="s">
        <v>30</v>
      </c>
      <c r="F12448" t="s">
        <v>159</v>
      </c>
      <c r="G12448" s="2">
        <v>0</v>
      </c>
      <c r="H12448" s="2" t="s">
        <v>356</v>
      </c>
      <c r="I12448" s="67">
        <v>25228.91</v>
      </c>
      <c r="J12448" s="67">
        <v>0.81</v>
      </c>
      <c r="K12448" s="67">
        <v>25228.91</v>
      </c>
      <c r="L12448" s="67">
        <v>0.44</v>
      </c>
      <c r="M12448" s="67">
        <v>25228.91</v>
      </c>
      <c r="N12448" s="67">
        <v>7.2</v>
      </c>
      <c r="P12448" s="67">
        <v>0</v>
      </c>
      <c r="Q12448" s="67">
        <v>0</v>
      </c>
      <c r="R12448" s="2" t="s">
        <v>161</v>
      </c>
      <c r="S12448" s="2" t="s">
        <v>161</v>
      </c>
      <c r="T12448" s="2" t="s">
        <v>161</v>
      </c>
      <c r="U12448" t="s">
        <v>783</v>
      </c>
    </row>
    <row r="12449" spans="3:21" x14ac:dyDescent="0.3">
      <c r="C12449" t="s">
        <v>166</v>
      </c>
      <c r="D12449" t="s">
        <v>158</v>
      </c>
      <c r="E12449" t="s">
        <v>29</v>
      </c>
      <c r="F12449" t="s">
        <v>159</v>
      </c>
      <c r="G12449" s="2">
        <v>5</v>
      </c>
      <c r="H12449" s="2" t="s">
        <v>437</v>
      </c>
      <c r="I12449" s="67">
        <v>-6510.09</v>
      </c>
      <c r="J12449" s="67">
        <v>0</v>
      </c>
      <c r="K12449" s="67">
        <v>-6510.09</v>
      </c>
      <c r="L12449" s="67">
        <v>0</v>
      </c>
      <c r="M12449" s="67">
        <v>-6510.09</v>
      </c>
      <c r="N12449" s="67">
        <v>0</v>
      </c>
      <c r="P12449" s="67">
        <v>0</v>
      </c>
      <c r="Q12449" s="67">
        <v>0</v>
      </c>
      <c r="U12449" t="s">
        <v>783</v>
      </c>
    </row>
    <row r="12450" spans="3:21" x14ac:dyDescent="0.3">
      <c r="C12450" t="s">
        <v>166</v>
      </c>
      <c r="D12450" t="s">
        <v>158</v>
      </c>
      <c r="E12450" t="s">
        <v>30</v>
      </c>
      <c r="F12450" t="s">
        <v>159</v>
      </c>
      <c r="G12450" s="2">
        <v>1</v>
      </c>
      <c r="H12450" s="2" t="s">
        <v>426</v>
      </c>
      <c r="I12450" s="67">
        <v>16021.9</v>
      </c>
      <c r="J12450" s="67">
        <v>8728.2800000000007</v>
      </c>
      <c r="K12450" s="67">
        <v>16021.9</v>
      </c>
      <c r="L12450" s="67">
        <v>0.3</v>
      </c>
      <c r="M12450" s="67">
        <v>16021.9</v>
      </c>
      <c r="N12450" s="67">
        <v>1.61</v>
      </c>
      <c r="P12450" s="67">
        <v>0</v>
      </c>
      <c r="Q12450" s="67">
        <v>16021.9</v>
      </c>
      <c r="R12450" s="2" t="s">
        <v>161</v>
      </c>
      <c r="S12450" s="2" t="s">
        <v>165</v>
      </c>
      <c r="T12450" s="2" t="s">
        <v>165</v>
      </c>
      <c r="U12450" t="s">
        <v>783</v>
      </c>
    </row>
    <row r="12451" spans="3:21" x14ac:dyDescent="0.3">
      <c r="C12451" t="s">
        <v>166</v>
      </c>
      <c r="D12451" t="s">
        <v>158</v>
      </c>
      <c r="E12451" t="s">
        <v>29</v>
      </c>
      <c r="F12451" t="s">
        <v>159</v>
      </c>
      <c r="G12451" s="2">
        <v>3</v>
      </c>
      <c r="H12451" s="2" t="s">
        <v>663</v>
      </c>
      <c r="I12451" s="67">
        <v>-59.56</v>
      </c>
      <c r="J12451" s="67">
        <v>0</v>
      </c>
      <c r="K12451" s="67">
        <v>-59.56</v>
      </c>
      <c r="L12451" s="67">
        <v>0</v>
      </c>
      <c r="M12451" s="67">
        <v>-59.56</v>
      </c>
      <c r="N12451" s="67">
        <v>0</v>
      </c>
      <c r="P12451" s="67">
        <v>0</v>
      </c>
      <c r="Q12451" s="67">
        <v>0</v>
      </c>
      <c r="U12451" t="s">
        <v>783</v>
      </c>
    </row>
    <row r="12452" spans="3:21" x14ac:dyDescent="0.3">
      <c r="C12452" t="s">
        <v>32</v>
      </c>
      <c r="D12452" t="s">
        <v>158</v>
      </c>
      <c r="E12452" t="s">
        <v>30</v>
      </c>
      <c r="F12452" t="s">
        <v>159</v>
      </c>
      <c r="G12452" s="2">
        <v>-1</v>
      </c>
      <c r="H12452" s="2" t="s">
        <v>364</v>
      </c>
      <c r="I12452" s="67">
        <v>56378.7</v>
      </c>
      <c r="J12452" s="67">
        <v>8.1199999999999992</v>
      </c>
      <c r="K12452" s="67">
        <v>56378.7</v>
      </c>
      <c r="L12452" s="67">
        <v>2.95</v>
      </c>
      <c r="M12452" s="67">
        <v>56378.7</v>
      </c>
      <c r="N12452" s="67">
        <v>28.37</v>
      </c>
      <c r="P12452" s="67">
        <v>0</v>
      </c>
      <c r="Q12452" s="67">
        <v>0</v>
      </c>
      <c r="R12452" s="2" t="s">
        <v>161</v>
      </c>
      <c r="S12452" s="2" t="s">
        <v>161</v>
      </c>
      <c r="T12452" s="2" t="s">
        <v>161</v>
      </c>
      <c r="U12452" t="s">
        <v>783</v>
      </c>
    </row>
    <row r="12453" spans="3:21" x14ac:dyDescent="0.3">
      <c r="C12453" t="s">
        <v>166</v>
      </c>
      <c r="D12453" t="s">
        <v>158</v>
      </c>
      <c r="E12453" t="s">
        <v>30</v>
      </c>
      <c r="F12453" t="s">
        <v>159</v>
      </c>
      <c r="G12453" s="2">
        <v>0</v>
      </c>
      <c r="H12453" s="2" t="s">
        <v>607</v>
      </c>
      <c r="I12453" s="67">
        <v>200916.91</v>
      </c>
      <c r="J12453" s="67">
        <v>76.040000000000006</v>
      </c>
      <c r="K12453" s="67">
        <v>200916.91</v>
      </c>
      <c r="L12453" s="67">
        <v>15.39</v>
      </c>
      <c r="M12453" s="67">
        <v>200916.91</v>
      </c>
      <c r="N12453" s="67">
        <v>121.95</v>
      </c>
      <c r="P12453" s="67">
        <v>0</v>
      </c>
      <c r="Q12453" s="67">
        <v>0</v>
      </c>
      <c r="R12453" s="2" t="s">
        <v>161</v>
      </c>
      <c r="S12453" s="2" t="s">
        <v>161</v>
      </c>
      <c r="T12453" s="2" t="s">
        <v>161</v>
      </c>
      <c r="U12453" t="s">
        <v>783</v>
      </c>
    </row>
    <row r="12454" spans="3:21" x14ac:dyDescent="0.3">
      <c r="C12454" t="s">
        <v>166</v>
      </c>
      <c r="D12454" t="s">
        <v>158</v>
      </c>
      <c r="E12454" t="s">
        <v>29</v>
      </c>
      <c r="F12454" t="s">
        <v>159</v>
      </c>
      <c r="G12454" s="2">
        <v>3</v>
      </c>
      <c r="H12454" s="2" t="s">
        <v>468</v>
      </c>
      <c r="I12454" s="67">
        <v>-114.52</v>
      </c>
      <c r="J12454" s="67">
        <v>0</v>
      </c>
      <c r="K12454" s="67">
        <v>-114.52</v>
      </c>
      <c r="L12454" s="67">
        <v>0</v>
      </c>
      <c r="M12454" s="67">
        <v>-114.52</v>
      </c>
      <c r="N12454" s="67">
        <v>0</v>
      </c>
      <c r="P12454" s="67">
        <v>0</v>
      </c>
      <c r="Q12454" s="67">
        <v>0</v>
      </c>
      <c r="U12454" t="s">
        <v>783</v>
      </c>
    </row>
    <row r="12455" spans="3:21" x14ac:dyDescent="0.3">
      <c r="C12455" t="s">
        <v>32</v>
      </c>
      <c r="D12455" t="s">
        <v>158</v>
      </c>
      <c r="E12455" t="s">
        <v>29</v>
      </c>
      <c r="F12455" t="s">
        <v>159</v>
      </c>
      <c r="G12455" s="2">
        <v>0</v>
      </c>
      <c r="H12455" s="2" t="s">
        <v>247</v>
      </c>
      <c r="I12455" s="67">
        <v>-7183.52</v>
      </c>
      <c r="J12455" s="67">
        <v>0</v>
      </c>
      <c r="K12455" s="67">
        <v>-7183.52</v>
      </c>
      <c r="L12455" s="67">
        <v>0</v>
      </c>
      <c r="M12455" s="67">
        <v>-7183.52</v>
      </c>
      <c r="N12455" s="67">
        <v>0</v>
      </c>
      <c r="P12455" s="67">
        <v>0</v>
      </c>
      <c r="Q12455" s="67">
        <v>0</v>
      </c>
      <c r="U12455" t="s">
        <v>783</v>
      </c>
    </row>
    <row r="12456" spans="3:21" x14ac:dyDescent="0.3">
      <c r="C12456" t="s">
        <v>166</v>
      </c>
      <c r="D12456" t="s">
        <v>158</v>
      </c>
      <c r="E12456" t="s">
        <v>30</v>
      </c>
      <c r="F12456" t="s">
        <v>159</v>
      </c>
      <c r="G12456" s="2">
        <v>1</v>
      </c>
      <c r="H12456" s="2" t="s">
        <v>259</v>
      </c>
      <c r="I12456" s="67">
        <v>1166312.21</v>
      </c>
      <c r="J12456" s="67">
        <v>90.07</v>
      </c>
      <c r="K12456" s="67">
        <v>1166312.21</v>
      </c>
      <c r="L12456" s="67">
        <v>42.78</v>
      </c>
      <c r="M12456" s="67">
        <v>1166312.21</v>
      </c>
      <c r="N12456" s="67">
        <v>409.73</v>
      </c>
      <c r="P12456" s="67">
        <v>0</v>
      </c>
      <c r="Q12456" s="67">
        <v>1166312.21</v>
      </c>
      <c r="R12456" s="2" t="s">
        <v>161</v>
      </c>
      <c r="S12456" s="2" t="s">
        <v>161</v>
      </c>
      <c r="T12456" s="2" t="s">
        <v>161</v>
      </c>
      <c r="U12456" t="s">
        <v>783</v>
      </c>
    </row>
    <row r="12457" spans="3:21" x14ac:dyDescent="0.3">
      <c r="C12457" t="s">
        <v>32</v>
      </c>
      <c r="D12457" t="s">
        <v>158</v>
      </c>
      <c r="E12457" t="s">
        <v>30</v>
      </c>
      <c r="F12457" t="s">
        <v>159</v>
      </c>
      <c r="G12457" s="2">
        <v>-4</v>
      </c>
      <c r="H12457" s="2" t="s">
        <v>200</v>
      </c>
      <c r="I12457" s="67">
        <v>693.72</v>
      </c>
      <c r="J12457" s="67">
        <v>0.1</v>
      </c>
      <c r="K12457" s="67">
        <v>693.72</v>
      </c>
      <c r="L12457" s="67">
        <v>0.55000000000000004</v>
      </c>
      <c r="M12457" s="67">
        <v>693.72</v>
      </c>
      <c r="N12457" s="67">
        <v>0</v>
      </c>
      <c r="P12457" s="67">
        <v>0</v>
      </c>
      <c r="Q12457" s="67">
        <v>0</v>
      </c>
      <c r="R12457" s="2" t="s">
        <v>161</v>
      </c>
      <c r="S12457" s="2" t="s">
        <v>161</v>
      </c>
      <c r="T12457" s="2" t="s">
        <v>165</v>
      </c>
      <c r="U12457" t="s">
        <v>783</v>
      </c>
    </row>
    <row r="12458" spans="3:21" x14ac:dyDescent="0.3">
      <c r="C12458" t="s">
        <v>31</v>
      </c>
      <c r="D12458" t="s">
        <v>158</v>
      </c>
      <c r="E12458" t="s">
        <v>29</v>
      </c>
      <c r="F12458" t="s">
        <v>159</v>
      </c>
      <c r="G12458" s="2">
        <v>3</v>
      </c>
      <c r="H12458" s="2" t="s">
        <v>627</v>
      </c>
      <c r="I12458" s="67">
        <v>-5530.83</v>
      </c>
      <c r="J12458" s="67">
        <v>0</v>
      </c>
      <c r="K12458" s="67">
        <v>-5530.83</v>
      </c>
      <c r="L12458" s="67">
        <v>0</v>
      </c>
      <c r="M12458" s="67">
        <v>-5530.83</v>
      </c>
      <c r="N12458" s="67">
        <v>0</v>
      </c>
      <c r="P12458" s="67">
        <v>0</v>
      </c>
      <c r="Q12458" s="67">
        <v>0</v>
      </c>
      <c r="U12458" t="s">
        <v>783</v>
      </c>
    </row>
    <row r="12459" spans="3:21" x14ac:dyDescent="0.3">
      <c r="C12459" t="s">
        <v>166</v>
      </c>
      <c r="D12459" t="s">
        <v>158</v>
      </c>
      <c r="E12459" t="s">
        <v>30</v>
      </c>
      <c r="F12459" t="s">
        <v>159</v>
      </c>
      <c r="G12459" s="2">
        <v>6</v>
      </c>
      <c r="H12459" s="2" t="s">
        <v>190</v>
      </c>
      <c r="I12459" s="67">
        <v>37945951.640000001</v>
      </c>
      <c r="J12459" s="67">
        <v>127.44</v>
      </c>
      <c r="K12459" s="67">
        <v>37945951.640000001</v>
      </c>
      <c r="L12459" s="67">
        <v>681.53</v>
      </c>
      <c r="M12459" s="67">
        <v>37945951.640000001</v>
      </c>
      <c r="N12459" s="67">
        <v>1039.6400000000001</v>
      </c>
      <c r="P12459" s="67">
        <v>0</v>
      </c>
      <c r="Q12459" s="67">
        <v>227675709.84</v>
      </c>
      <c r="R12459" s="2" t="s">
        <v>161</v>
      </c>
      <c r="S12459" s="2" t="s">
        <v>161</v>
      </c>
      <c r="T12459" s="2" t="s">
        <v>165</v>
      </c>
      <c r="U12459" t="s">
        <v>783</v>
      </c>
    </row>
    <row r="12460" spans="3:21" x14ac:dyDescent="0.3">
      <c r="C12460" t="s">
        <v>166</v>
      </c>
      <c r="D12460" t="s">
        <v>158</v>
      </c>
      <c r="E12460" t="s">
        <v>29</v>
      </c>
      <c r="F12460" t="s">
        <v>159</v>
      </c>
      <c r="G12460" s="2">
        <v>1</v>
      </c>
      <c r="H12460" s="2" t="s">
        <v>575</v>
      </c>
      <c r="I12460" s="67">
        <v>-363.05</v>
      </c>
      <c r="J12460" s="67">
        <v>0</v>
      </c>
      <c r="K12460" s="67">
        <v>-363.05</v>
      </c>
      <c r="L12460" s="67">
        <v>0</v>
      </c>
      <c r="M12460" s="67">
        <v>-363.05</v>
      </c>
      <c r="N12460" s="67">
        <v>0</v>
      </c>
      <c r="P12460" s="67">
        <v>0</v>
      </c>
      <c r="Q12460" s="67">
        <v>0</v>
      </c>
      <c r="U12460" t="s">
        <v>783</v>
      </c>
    </row>
    <row r="12461" spans="3:21" x14ac:dyDescent="0.3">
      <c r="C12461" t="s">
        <v>166</v>
      </c>
      <c r="D12461" t="s">
        <v>158</v>
      </c>
      <c r="E12461" t="s">
        <v>29</v>
      </c>
      <c r="F12461" t="s">
        <v>159</v>
      </c>
      <c r="G12461" s="2">
        <v>5</v>
      </c>
      <c r="H12461" s="2" t="s">
        <v>227</v>
      </c>
      <c r="I12461" s="67">
        <v>-57586.1</v>
      </c>
      <c r="J12461" s="67">
        <v>0</v>
      </c>
      <c r="K12461" s="67">
        <v>-57586.1</v>
      </c>
      <c r="L12461" s="67">
        <v>0</v>
      </c>
      <c r="M12461" s="67">
        <v>-57586.1</v>
      </c>
      <c r="N12461" s="67">
        <v>0</v>
      </c>
      <c r="P12461" s="67">
        <v>0</v>
      </c>
      <c r="Q12461" s="67">
        <v>0</v>
      </c>
      <c r="U12461" t="s">
        <v>783</v>
      </c>
    </row>
    <row r="12462" spans="3:21" x14ac:dyDescent="0.3">
      <c r="C12462" t="s">
        <v>32</v>
      </c>
      <c r="D12462" t="s">
        <v>158</v>
      </c>
      <c r="E12462" t="s">
        <v>30</v>
      </c>
      <c r="F12462" t="s">
        <v>159</v>
      </c>
      <c r="G12462" s="2">
        <v>-1</v>
      </c>
      <c r="H12462" s="2" t="s">
        <v>218</v>
      </c>
      <c r="I12462" s="67">
        <v>2461.61</v>
      </c>
      <c r="J12462" s="67">
        <v>0</v>
      </c>
      <c r="K12462" s="67">
        <v>2461.61</v>
      </c>
      <c r="L12462" s="67">
        <v>0</v>
      </c>
      <c r="M12462" s="67">
        <v>2461.61</v>
      </c>
      <c r="N12462" s="67">
        <v>8.09</v>
      </c>
      <c r="P12462" s="67">
        <v>0</v>
      </c>
      <c r="Q12462" s="67">
        <v>0</v>
      </c>
      <c r="R12462" s="2" t="s">
        <v>161</v>
      </c>
      <c r="S12462" s="2" t="s">
        <v>161</v>
      </c>
      <c r="T12462" s="2" t="s">
        <v>165</v>
      </c>
      <c r="U12462" t="s">
        <v>783</v>
      </c>
    </row>
    <row r="12463" spans="3:21" x14ac:dyDescent="0.3">
      <c r="C12463" t="s">
        <v>166</v>
      </c>
      <c r="D12463" t="s">
        <v>158</v>
      </c>
      <c r="E12463" t="s">
        <v>30</v>
      </c>
      <c r="F12463" t="s">
        <v>159</v>
      </c>
      <c r="G12463" s="2">
        <v>5</v>
      </c>
      <c r="H12463" s="2" t="s">
        <v>224</v>
      </c>
      <c r="I12463" s="67">
        <v>43749.29</v>
      </c>
      <c r="J12463" s="67">
        <v>1973.53</v>
      </c>
      <c r="K12463" s="67">
        <v>43749.29</v>
      </c>
      <c r="L12463" s="67">
        <v>2.2400000000000002</v>
      </c>
      <c r="M12463" s="67">
        <v>43749.29</v>
      </c>
      <c r="N12463" s="67">
        <v>21.46</v>
      </c>
      <c r="P12463" s="67">
        <v>0</v>
      </c>
      <c r="Q12463" s="67">
        <v>218746.45</v>
      </c>
      <c r="R12463" s="2" t="s">
        <v>161</v>
      </c>
      <c r="S12463" s="2" t="s">
        <v>165</v>
      </c>
      <c r="T12463" s="2" t="s">
        <v>165</v>
      </c>
      <c r="U12463" t="s">
        <v>783</v>
      </c>
    </row>
    <row r="12464" spans="3:21" x14ac:dyDescent="0.3">
      <c r="C12464" t="s">
        <v>32</v>
      </c>
      <c r="D12464" t="s">
        <v>158</v>
      </c>
      <c r="E12464" t="s">
        <v>30</v>
      </c>
      <c r="F12464" t="s">
        <v>159</v>
      </c>
      <c r="G12464" s="2">
        <v>10</v>
      </c>
      <c r="H12464" s="2" t="s">
        <v>258</v>
      </c>
      <c r="I12464" s="67">
        <v>28196.26</v>
      </c>
      <c r="J12464" s="67">
        <v>19.13</v>
      </c>
      <c r="K12464" s="67">
        <v>28196.26</v>
      </c>
      <c r="L12464" s="67">
        <v>4.53</v>
      </c>
      <c r="M12464" s="67">
        <v>28196.26</v>
      </c>
      <c r="N12464" s="67">
        <v>62.25</v>
      </c>
      <c r="P12464" s="67">
        <v>0</v>
      </c>
      <c r="Q12464" s="67">
        <v>281962.59999999998</v>
      </c>
      <c r="R12464" s="2" t="s">
        <v>161</v>
      </c>
      <c r="S12464" s="2" t="s">
        <v>161</v>
      </c>
      <c r="T12464" s="2" t="s">
        <v>161</v>
      </c>
      <c r="U12464" t="s">
        <v>783</v>
      </c>
    </row>
    <row r="12465" spans="3:21" x14ac:dyDescent="0.3">
      <c r="C12465" t="s">
        <v>166</v>
      </c>
      <c r="D12465" t="s">
        <v>158</v>
      </c>
      <c r="E12465" t="s">
        <v>30</v>
      </c>
      <c r="F12465" t="s">
        <v>159</v>
      </c>
      <c r="G12465" s="2">
        <v>7</v>
      </c>
      <c r="H12465" s="2" t="s">
        <v>494</v>
      </c>
      <c r="I12465" s="67">
        <v>781437.05</v>
      </c>
      <c r="J12465" s="67">
        <v>8.8000000000000007</v>
      </c>
      <c r="K12465" s="67">
        <v>781437.05</v>
      </c>
      <c r="L12465" s="67">
        <v>47.28</v>
      </c>
      <c r="M12465" s="67">
        <v>781437.05</v>
      </c>
      <c r="N12465" s="67">
        <v>446.41</v>
      </c>
      <c r="P12465" s="67">
        <v>0</v>
      </c>
      <c r="Q12465" s="67">
        <v>5470059.3500000006</v>
      </c>
      <c r="R12465" s="2" t="s">
        <v>161</v>
      </c>
      <c r="S12465" s="2" t="s">
        <v>161</v>
      </c>
      <c r="T12465" s="2" t="s">
        <v>165</v>
      </c>
      <c r="U12465" t="s">
        <v>783</v>
      </c>
    </row>
    <row r="12466" spans="3:21" x14ac:dyDescent="0.3">
      <c r="C12466" t="s">
        <v>166</v>
      </c>
      <c r="D12466" t="s">
        <v>158</v>
      </c>
      <c r="E12466" t="s">
        <v>30</v>
      </c>
      <c r="F12466" t="s">
        <v>159</v>
      </c>
      <c r="G12466" s="2">
        <v>1</v>
      </c>
      <c r="H12466" s="2" t="s">
        <v>486</v>
      </c>
      <c r="I12466" s="67">
        <v>5678.63</v>
      </c>
      <c r="J12466" s="67">
        <v>1.59</v>
      </c>
      <c r="K12466" s="67">
        <v>5678.63</v>
      </c>
      <c r="L12466" s="67">
        <v>0.76</v>
      </c>
      <c r="M12466" s="67">
        <v>5678.63</v>
      </c>
      <c r="N12466" s="67">
        <v>7.25</v>
      </c>
      <c r="P12466" s="67">
        <v>0</v>
      </c>
      <c r="Q12466" s="67">
        <v>5678.63</v>
      </c>
      <c r="R12466" s="2" t="s">
        <v>161</v>
      </c>
      <c r="S12466" s="2" t="s">
        <v>161</v>
      </c>
      <c r="T12466" s="2" t="s">
        <v>161</v>
      </c>
      <c r="U12466" t="s">
        <v>783</v>
      </c>
    </row>
    <row r="12467" spans="3:21" x14ac:dyDescent="0.3">
      <c r="C12467" t="s">
        <v>166</v>
      </c>
      <c r="D12467" t="s">
        <v>158</v>
      </c>
      <c r="E12467" t="s">
        <v>29</v>
      </c>
      <c r="F12467" t="s">
        <v>159</v>
      </c>
      <c r="G12467" s="2">
        <v>-1</v>
      </c>
      <c r="H12467" s="2" t="s">
        <v>296</v>
      </c>
      <c r="I12467" s="67">
        <v>-1.8</v>
      </c>
      <c r="J12467" s="67">
        <v>0</v>
      </c>
      <c r="K12467" s="67">
        <v>-1.8</v>
      </c>
      <c r="L12467" s="67">
        <v>0</v>
      </c>
      <c r="M12467" s="67">
        <v>-1.8</v>
      </c>
      <c r="N12467" s="67">
        <v>0</v>
      </c>
      <c r="O12467" s="2">
        <v>1</v>
      </c>
      <c r="P12467" s="67">
        <v>-0.11</v>
      </c>
      <c r="Q12467" s="67">
        <v>0</v>
      </c>
      <c r="U12467" t="s">
        <v>783</v>
      </c>
    </row>
    <row r="12468" spans="3:21" x14ac:dyDescent="0.3">
      <c r="C12468" t="s">
        <v>166</v>
      </c>
      <c r="D12468" t="s">
        <v>158</v>
      </c>
      <c r="E12468" t="s">
        <v>30</v>
      </c>
      <c r="F12468" t="s">
        <v>159</v>
      </c>
      <c r="G12468" s="2">
        <v>2</v>
      </c>
      <c r="H12468" s="2" t="s">
        <v>226</v>
      </c>
      <c r="I12468" s="67">
        <v>7760.09</v>
      </c>
      <c r="J12468" s="67">
        <v>0.78</v>
      </c>
      <c r="K12468" s="67">
        <v>7760.09</v>
      </c>
      <c r="L12468" s="67">
        <v>140.38999999999999</v>
      </c>
      <c r="M12468" s="67">
        <v>7760.09</v>
      </c>
      <c r="N12468" s="67">
        <v>3.57</v>
      </c>
      <c r="P12468" s="67">
        <v>0</v>
      </c>
      <c r="Q12468" s="67">
        <v>15520.18</v>
      </c>
      <c r="R12468" s="2" t="s">
        <v>165</v>
      </c>
      <c r="S12468" s="2" t="s">
        <v>161</v>
      </c>
      <c r="T12468" s="2" t="s">
        <v>165</v>
      </c>
      <c r="U12468" t="s">
        <v>783</v>
      </c>
    </row>
    <row r="12469" spans="3:21" x14ac:dyDescent="0.3">
      <c r="C12469" t="s">
        <v>166</v>
      </c>
      <c r="D12469" t="s">
        <v>158</v>
      </c>
      <c r="E12469" t="s">
        <v>30</v>
      </c>
      <c r="F12469" t="s">
        <v>159</v>
      </c>
      <c r="G12469" s="2">
        <v>3</v>
      </c>
      <c r="H12469" s="2" t="s">
        <v>493</v>
      </c>
      <c r="I12469" s="67">
        <v>40205.93</v>
      </c>
      <c r="J12469" s="67">
        <v>1.58</v>
      </c>
      <c r="K12469" s="67">
        <v>40205.93</v>
      </c>
      <c r="L12469" s="67">
        <v>0.75</v>
      </c>
      <c r="M12469" s="67">
        <v>40205.93</v>
      </c>
      <c r="N12469" s="67">
        <v>7.18</v>
      </c>
      <c r="P12469" s="67">
        <v>0</v>
      </c>
      <c r="Q12469" s="67">
        <v>120617.79000000001</v>
      </c>
      <c r="R12469" s="2" t="s">
        <v>161</v>
      </c>
      <c r="S12469" s="2" t="s">
        <v>161</v>
      </c>
      <c r="T12469" s="2" t="s">
        <v>161</v>
      </c>
      <c r="U12469" t="s">
        <v>783</v>
      </c>
    </row>
    <row r="12470" spans="3:21" x14ac:dyDescent="0.3">
      <c r="C12470" t="s">
        <v>166</v>
      </c>
      <c r="D12470" t="s">
        <v>158</v>
      </c>
      <c r="E12470" t="s">
        <v>30</v>
      </c>
      <c r="F12470" t="s">
        <v>159</v>
      </c>
      <c r="G12470" s="2">
        <v>4</v>
      </c>
      <c r="H12470" s="2" t="s">
        <v>338</v>
      </c>
      <c r="I12470" s="67">
        <v>1048038.28</v>
      </c>
      <c r="J12470" s="67">
        <v>2438.67</v>
      </c>
      <c r="K12470" s="67">
        <v>1048038.28</v>
      </c>
      <c r="L12470" s="67">
        <v>186.81</v>
      </c>
      <c r="M12470" s="67">
        <v>1048038.28</v>
      </c>
      <c r="N12470" s="67">
        <v>985.36</v>
      </c>
      <c r="P12470" s="67">
        <v>0</v>
      </c>
      <c r="Q12470" s="67">
        <v>4192153.12</v>
      </c>
      <c r="R12470" s="2" t="s">
        <v>161</v>
      </c>
      <c r="S12470" s="2" t="s">
        <v>161</v>
      </c>
      <c r="T12470" s="2" t="s">
        <v>161</v>
      </c>
      <c r="U12470" t="s">
        <v>783</v>
      </c>
    </row>
    <row r="12471" spans="3:21" x14ac:dyDescent="0.3">
      <c r="C12471" t="s">
        <v>166</v>
      </c>
      <c r="D12471" t="s">
        <v>158</v>
      </c>
      <c r="E12471" t="s">
        <v>29</v>
      </c>
      <c r="F12471" t="s">
        <v>159</v>
      </c>
      <c r="G12471" s="2">
        <v>-4</v>
      </c>
      <c r="H12471" s="2" t="s">
        <v>529</v>
      </c>
      <c r="I12471" s="67">
        <v>-0.14000000000000001</v>
      </c>
      <c r="J12471" s="67">
        <v>0</v>
      </c>
      <c r="K12471" s="67">
        <v>-0.14000000000000001</v>
      </c>
      <c r="L12471" s="67">
        <v>0</v>
      </c>
      <c r="M12471" s="67">
        <v>-0.14000000000000001</v>
      </c>
      <c r="N12471" s="67">
        <v>0</v>
      </c>
      <c r="P12471" s="67">
        <v>0</v>
      </c>
      <c r="Q12471" s="67">
        <v>0</v>
      </c>
      <c r="U12471" t="s">
        <v>783</v>
      </c>
    </row>
    <row r="12472" spans="3:21" x14ac:dyDescent="0.3">
      <c r="C12472" t="s">
        <v>32</v>
      </c>
      <c r="D12472" t="s">
        <v>158</v>
      </c>
      <c r="E12472" t="s">
        <v>29</v>
      </c>
      <c r="F12472" t="s">
        <v>159</v>
      </c>
      <c r="G12472" s="2">
        <v>9</v>
      </c>
      <c r="H12472" s="2" t="s">
        <v>431</v>
      </c>
      <c r="I12472" s="67">
        <v>-150110.5</v>
      </c>
      <c r="J12472" s="67">
        <v>0</v>
      </c>
      <c r="K12472" s="67">
        <v>-150110.5</v>
      </c>
      <c r="L12472" s="67">
        <v>0</v>
      </c>
      <c r="M12472" s="67">
        <v>-150110.5</v>
      </c>
      <c r="N12472" s="67">
        <v>0</v>
      </c>
      <c r="P12472" s="67">
        <v>0</v>
      </c>
      <c r="Q12472" s="67">
        <v>0</v>
      </c>
      <c r="U12472" t="s">
        <v>783</v>
      </c>
    </row>
    <row r="12473" spans="3:21" x14ac:dyDescent="0.3">
      <c r="C12473" t="s">
        <v>31</v>
      </c>
      <c r="D12473" t="s">
        <v>158</v>
      </c>
      <c r="E12473" t="s">
        <v>30</v>
      </c>
      <c r="F12473" t="s">
        <v>159</v>
      </c>
      <c r="G12473" s="2">
        <v>4</v>
      </c>
      <c r="H12473" s="2" t="s">
        <v>186</v>
      </c>
      <c r="I12473" s="67">
        <v>27987.78</v>
      </c>
      <c r="J12473" s="67">
        <v>0</v>
      </c>
      <c r="K12473" s="67">
        <v>27987.78</v>
      </c>
      <c r="L12473" s="67">
        <v>0</v>
      </c>
      <c r="M12473" s="67">
        <v>27987.78</v>
      </c>
      <c r="N12473" s="67">
        <v>19.72</v>
      </c>
      <c r="P12473" s="67">
        <v>0</v>
      </c>
      <c r="Q12473" s="67">
        <v>111951.12</v>
      </c>
      <c r="R12473" s="2" t="s">
        <v>161</v>
      </c>
      <c r="S12473" s="2" t="s">
        <v>161</v>
      </c>
      <c r="T12473" s="2" t="s">
        <v>165</v>
      </c>
      <c r="U12473" t="s">
        <v>783</v>
      </c>
    </row>
    <row r="12474" spans="3:21" x14ac:dyDescent="0.3">
      <c r="C12474" t="s">
        <v>166</v>
      </c>
      <c r="D12474" t="s">
        <v>158</v>
      </c>
      <c r="E12474" t="s">
        <v>30</v>
      </c>
      <c r="F12474" t="s">
        <v>159</v>
      </c>
      <c r="G12474" s="2">
        <v>2</v>
      </c>
      <c r="H12474" s="2" t="s">
        <v>543</v>
      </c>
      <c r="I12474" s="67">
        <v>3336.11</v>
      </c>
      <c r="J12474" s="67">
        <v>0.27</v>
      </c>
      <c r="K12474" s="67">
        <v>3336.11</v>
      </c>
      <c r="L12474" s="67">
        <v>0.13</v>
      </c>
      <c r="M12474" s="67">
        <v>3336.11</v>
      </c>
      <c r="N12474" s="67">
        <v>1.24</v>
      </c>
      <c r="P12474" s="67">
        <v>0</v>
      </c>
      <c r="Q12474" s="67">
        <v>6672.22</v>
      </c>
      <c r="R12474" s="2" t="s">
        <v>161</v>
      </c>
      <c r="S12474" s="2" t="s">
        <v>161</v>
      </c>
      <c r="T12474" s="2" t="s">
        <v>161</v>
      </c>
      <c r="U12474" t="s">
        <v>783</v>
      </c>
    </row>
    <row r="12475" spans="3:21" x14ac:dyDescent="0.3">
      <c r="C12475" t="s">
        <v>166</v>
      </c>
      <c r="D12475" t="s">
        <v>158</v>
      </c>
      <c r="E12475" t="s">
        <v>30</v>
      </c>
      <c r="F12475" t="s">
        <v>159</v>
      </c>
      <c r="G12475" s="2">
        <v>1</v>
      </c>
      <c r="H12475" s="2" t="s">
        <v>267</v>
      </c>
      <c r="I12475" s="67">
        <v>19969.63</v>
      </c>
      <c r="J12475" s="67">
        <v>2155.2800000000002</v>
      </c>
      <c r="K12475" s="67">
        <v>19969.63</v>
      </c>
      <c r="L12475" s="67">
        <v>1.03</v>
      </c>
      <c r="M12475" s="67">
        <v>19969.63</v>
      </c>
      <c r="N12475" s="67">
        <v>9.86</v>
      </c>
      <c r="P12475" s="67">
        <v>0</v>
      </c>
      <c r="Q12475" s="67">
        <v>19969.63</v>
      </c>
      <c r="R12475" s="2" t="s">
        <v>161</v>
      </c>
      <c r="S12475" s="2" t="s">
        <v>165</v>
      </c>
      <c r="T12475" s="2" t="s">
        <v>165</v>
      </c>
      <c r="U12475" t="s">
        <v>783</v>
      </c>
    </row>
    <row r="12476" spans="3:21" x14ac:dyDescent="0.3">
      <c r="C12476" t="s">
        <v>31</v>
      </c>
      <c r="D12476" t="s">
        <v>158</v>
      </c>
      <c r="E12476" t="s">
        <v>30</v>
      </c>
      <c r="F12476" t="s">
        <v>159</v>
      </c>
      <c r="G12476" s="2">
        <v>1</v>
      </c>
      <c r="H12476" s="2" t="s">
        <v>619</v>
      </c>
      <c r="I12476" s="67">
        <v>2237.62</v>
      </c>
      <c r="J12476" s="67">
        <v>0.01</v>
      </c>
      <c r="K12476" s="67">
        <v>2237.62</v>
      </c>
      <c r="L12476" s="67">
        <v>0.01</v>
      </c>
      <c r="M12476" s="67">
        <v>2237.62</v>
      </c>
      <c r="N12476" s="67">
        <v>0.06</v>
      </c>
      <c r="P12476" s="67">
        <v>0</v>
      </c>
      <c r="Q12476" s="67">
        <v>2237.62</v>
      </c>
      <c r="R12476" s="2" t="s">
        <v>161</v>
      </c>
      <c r="S12476" s="2" t="s">
        <v>161</v>
      </c>
      <c r="T12476" s="2" t="s">
        <v>161</v>
      </c>
      <c r="U12476" t="s">
        <v>783</v>
      </c>
    </row>
    <row r="12477" spans="3:21" x14ac:dyDescent="0.3">
      <c r="C12477" t="s">
        <v>31</v>
      </c>
      <c r="D12477" t="s">
        <v>158</v>
      </c>
      <c r="E12477" t="s">
        <v>30</v>
      </c>
      <c r="F12477" t="s">
        <v>159</v>
      </c>
      <c r="G12477" s="2">
        <v>3</v>
      </c>
      <c r="H12477" s="2" t="s">
        <v>250</v>
      </c>
      <c r="I12477" s="67">
        <v>188478.83</v>
      </c>
      <c r="J12477" s="67">
        <v>0.15</v>
      </c>
      <c r="K12477" s="67">
        <v>188478.83</v>
      </c>
      <c r="L12477" s="67">
        <v>0.27</v>
      </c>
      <c r="M12477" s="67">
        <v>188478.83</v>
      </c>
      <c r="N12477" s="67">
        <v>18.25</v>
      </c>
      <c r="P12477" s="67">
        <v>0</v>
      </c>
      <c r="Q12477" s="67">
        <v>565436.49</v>
      </c>
      <c r="R12477" s="2" t="s">
        <v>161</v>
      </c>
      <c r="S12477" s="2" t="s">
        <v>161</v>
      </c>
      <c r="T12477" s="2" t="s">
        <v>165</v>
      </c>
      <c r="U12477" t="s">
        <v>783</v>
      </c>
    </row>
    <row r="12478" spans="3:21" x14ac:dyDescent="0.3">
      <c r="C12478" t="s">
        <v>166</v>
      </c>
      <c r="D12478" t="s">
        <v>158</v>
      </c>
      <c r="E12478" t="s">
        <v>29</v>
      </c>
      <c r="F12478" t="s">
        <v>159</v>
      </c>
      <c r="G12478" s="2">
        <v>0</v>
      </c>
      <c r="H12478" s="2" t="s">
        <v>330</v>
      </c>
      <c r="I12478" s="67">
        <v>-1187.08</v>
      </c>
      <c r="J12478" s="67">
        <v>0</v>
      </c>
      <c r="K12478" s="67">
        <v>-1187.08</v>
      </c>
      <c r="L12478" s="67">
        <v>0</v>
      </c>
      <c r="M12478" s="67">
        <v>-1187.08</v>
      </c>
      <c r="N12478" s="67">
        <v>0</v>
      </c>
      <c r="P12478" s="67">
        <v>0</v>
      </c>
      <c r="Q12478" s="67">
        <v>0</v>
      </c>
      <c r="U12478" t="s">
        <v>783</v>
      </c>
    </row>
    <row r="12479" spans="3:21" x14ac:dyDescent="0.3">
      <c r="C12479" t="s">
        <v>166</v>
      </c>
      <c r="D12479" t="s">
        <v>158</v>
      </c>
      <c r="E12479" t="s">
        <v>30</v>
      </c>
      <c r="F12479" t="s">
        <v>159</v>
      </c>
      <c r="G12479" s="2">
        <v>1</v>
      </c>
      <c r="H12479" s="2" t="s">
        <v>286</v>
      </c>
      <c r="I12479" s="67">
        <v>172848.39</v>
      </c>
      <c r="J12479" s="67">
        <v>12.32</v>
      </c>
      <c r="K12479" s="67">
        <v>172848.39</v>
      </c>
      <c r="L12479" s="67">
        <v>1.73</v>
      </c>
      <c r="M12479" s="67">
        <v>172848.39</v>
      </c>
      <c r="N12479" s="67">
        <v>95.83</v>
      </c>
      <c r="P12479" s="67">
        <v>0</v>
      </c>
      <c r="Q12479" s="67">
        <v>172848.39</v>
      </c>
      <c r="R12479" s="2" t="s">
        <v>161</v>
      </c>
      <c r="S12479" s="2" t="s">
        <v>161</v>
      </c>
      <c r="T12479" s="2" t="s">
        <v>161</v>
      </c>
      <c r="U12479" t="s">
        <v>783</v>
      </c>
    </row>
    <row r="12480" spans="3:21" x14ac:dyDescent="0.3">
      <c r="C12480" t="s">
        <v>31</v>
      </c>
      <c r="D12480" t="s">
        <v>158</v>
      </c>
      <c r="E12480" t="s">
        <v>30</v>
      </c>
      <c r="F12480" t="s">
        <v>159</v>
      </c>
      <c r="G12480" s="2">
        <v>4</v>
      </c>
      <c r="H12480" s="2" t="s">
        <v>333</v>
      </c>
      <c r="I12480" s="67">
        <v>24551.97</v>
      </c>
      <c r="J12480" s="67">
        <v>3.22</v>
      </c>
      <c r="K12480" s="67">
        <v>24551.97</v>
      </c>
      <c r="L12480" s="67">
        <v>324.43</v>
      </c>
      <c r="M12480" s="67">
        <v>24551.97</v>
      </c>
      <c r="N12480" s="67">
        <v>18.05</v>
      </c>
      <c r="P12480" s="67">
        <v>0</v>
      </c>
      <c r="Q12480" s="67">
        <v>98207.88</v>
      </c>
      <c r="R12480" s="2" t="s">
        <v>165</v>
      </c>
      <c r="S12480" s="2" t="s">
        <v>161</v>
      </c>
      <c r="T12480" s="2" t="s">
        <v>165</v>
      </c>
      <c r="U12480" t="s">
        <v>783</v>
      </c>
    </row>
    <row r="12481" spans="3:21" x14ac:dyDescent="0.3">
      <c r="C12481" t="s">
        <v>32</v>
      </c>
      <c r="D12481" t="s">
        <v>158</v>
      </c>
      <c r="E12481" t="s">
        <v>30</v>
      </c>
      <c r="F12481" t="s">
        <v>159</v>
      </c>
      <c r="G12481" s="2">
        <v>-1</v>
      </c>
      <c r="H12481" s="2" t="s">
        <v>662</v>
      </c>
      <c r="I12481" s="67">
        <v>15826.78</v>
      </c>
      <c r="J12481" s="67">
        <v>2.09</v>
      </c>
      <c r="K12481" s="67">
        <v>15826.78</v>
      </c>
      <c r="L12481" s="67">
        <v>0.76</v>
      </c>
      <c r="M12481" s="67">
        <v>15826.78</v>
      </c>
      <c r="N12481" s="67">
        <v>7.32</v>
      </c>
      <c r="P12481" s="67">
        <v>0</v>
      </c>
      <c r="Q12481" s="67">
        <v>0</v>
      </c>
      <c r="R12481" s="2" t="s">
        <v>161</v>
      </c>
      <c r="S12481" s="2" t="s">
        <v>161</v>
      </c>
      <c r="T12481" s="2" t="s">
        <v>161</v>
      </c>
      <c r="U12481" t="s">
        <v>783</v>
      </c>
    </row>
    <row r="12482" spans="3:21" x14ac:dyDescent="0.3">
      <c r="C12482" t="s">
        <v>31</v>
      </c>
      <c r="D12482" t="s">
        <v>158</v>
      </c>
      <c r="E12482" t="s">
        <v>30</v>
      </c>
      <c r="F12482" t="s">
        <v>159</v>
      </c>
      <c r="G12482" s="2">
        <v>3</v>
      </c>
      <c r="H12482" s="2" t="s">
        <v>453</v>
      </c>
      <c r="I12482" s="67">
        <v>18501.830000000002</v>
      </c>
      <c r="J12482" s="67">
        <v>2786.67</v>
      </c>
      <c r="K12482" s="67">
        <v>18501.830000000002</v>
      </c>
      <c r="L12482" s="67">
        <v>0.3</v>
      </c>
      <c r="M12482" s="67">
        <v>18501.830000000002</v>
      </c>
      <c r="N12482" s="67">
        <v>16.54</v>
      </c>
      <c r="P12482" s="67">
        <v>0</v>
      </c>
      <c r="Q12482" s="67">
        <v>55505.490000000005</v>
      </c>
      <c r="R12482" s="2" t="s">
        <v>161</v>
      </c>
      <c r="S12482" s="2" t="s">
        <v>165</v>
      </c>
      <c r="T12482" s="2" t="s">
        <v>165</v>
      </c>
      <c r="U12482" t="s">
        <v>783</v>
      </c>
    </row>
    <row r="12483" spans="3:21" x14ac:dyDescent="0.3">
      <c r="C12483" t="s">
        <v>166</v>
      </c>
      <c r="D12483" t="s">
        <v>158</v>
      </c>
      <c r="E12483" t="s">
        <v>30</v>
      </c>
      <c r="F12483" t="s">
        <v>159</v>
      </c>
      <c r="G12483" s="2">
        <v>2</v>
      </c>
      <c r="H12483" s="2" t="s">
        <v>176</v>
      </c>
      <c r="I12483" s="67">
        <v>85011.77</v>
      </c>
      <c r="J12483" s="67">
        <v>8.86</v>
      </c>
      <c r="K12483" s="67">
        <v>85011.77</v>
      </c>
      <c r="L12483" s="67">
        <v>2038.2</v>
      </c>
      <c r="M12483" s="67">
        <v>85011.77</v>
      </c>
      <c r="N12483" s="67">
        <v>40.31</v>
      </c>
      <c r="P12483" s="67">
        <v>0</v>
      </c>
      <c r="Q12483" s="67">
        <v>170023.54</v>
      </c>
      <c r="R12483" s="2" t="s">
        <v>165</v>
      </c>
      <c r="S12483" s="2" t="s">
        <v>161</v>
      </c>
      <c r="T12483" s="2" t="s">
        <v>165</v>
      </c>
      <c r="U12483" t="s">
        <v>783</v>
      </c>
    </row>
    <row r="12484" spans="3:21" x14ac:dyDescent="0.3">
      <c r="C12484" t="s">
        <v>32</v>
      </c>
      <c r="D12484" t="s">
        <v>158</v>
      </c>
      <c r="E12484" t="s">
        <v>29</v>
      </c>
      <c r="F12484" t="s">
        <v>159</v>
      </c>
      <c r="G12484" s="2">
        <v>3</v>
      </c>
      <c r="H12484" s="2" t="s">
        <v>297</v>
      </c>
      <c r="I12484" s="67">
        <v>-6128.63</v>
      </c>
      <c r="J12484" s="67">
        <v>0</v>
      </c>
      <c r="K12484" s="67">
        <v>-6128.63</v>
      </c>
      <c r="L12484" s="67">
        <v>0</v>
      </c>
      <c r="M12484" s="67">
        <v>-6128.63</v>
      </c>
      <c r="N12484" s="67">
        <v>0</v>
      </c>
      <c r="P12484" s="67">
        <v>0</v>
      </c>
      <c r="Q12484" s="67">
        <v>0</v>
      </c>
      <c r="U12484" t="s">
        <v>783</v>
      </c>
    </row>
    <row r="12485" spans="3:21" x14ac:dyDescent="0.3">
      <c r="C12485" t="s">
        <v>166</v>
      </c>
      <c r="D12485" t="s">
        <v>158</v>
      </c>
      <c r="E12485" t="s">
        <v>30</v>
      </c>
      <c r="F12485" t="s">
        <v>159</v>
      </c>
      <c r="G12485" s="2">
        <v>4</v>
      </c>
      <c r="H12485" s="2" t="s">
        <v>423</v>
      </c>
      <c r="I12485" s="67">
        <v>187251.8</v>
      </c>
      <c r="J12485" s="67">
        <v>256.58999999999997</v>
      </c>
      <c r="K12485" s="67">
        <v>187251.8</v>
      </c>
      <c r="L12485" s="67">
        <v>19.66</v>
      </c>
      <c r="M12485" s="67">
        <v>187251.8</v>
      </c>
      <c r="N12485" s="67">
        <v>103.68</v>
      </c>
      <c r="P12485" s="67">
        <v>0</v>
      </c>
      <c r="Q12485" s="67">
        <v>749007.2</v>
      </c>
      <c r="R12485" s="2" t="s">
        <v>161</v>
      </c>
      <c r="S12485" s="2" t="s">
        <v>161</v>
      </c>
      <c r="T12485" s="2" t="s">
        <v>161</v>
      </c>
      <c r="U12485" t="s">
        <v>783</v>
      </c>
    </row>
    <row r="12486" spans="3:21" x14ac:dyDescent="0.3">
      <c r="C12486" t="s">
        <v>31</v>
      </c>
      <c r="D12486" t="s">
        <v>158</v>
      </c>
      <c r="E12486" t="s">
        <v>30</v>
      </c>
      <c r="F12486" t="s">
        <v>159</v>
      </c>
      <c r="G12486" s="2">
        <v>4</v>
      </c>
      <c r="H12486" s="2" t="s">
        <v>523</v>
      </c>
      <c r="I12486" s="67">
        <v>31515.39</v>
      </c>
      <c r="J12486" s="67">
        <v>1.31</v>
      </c>
      <c r="K12486" s="67">
        <v>31515.39</v>
      </c>
      <c r="L12486" s="67">
        <v>7.03</v>
      </c>
      <c r="M12486" s="67">
        <v>31515.39</v>
      </c>
      <c r="N12486" s="67">
        <v>33.03</v>
      </c>
      <c r="P12486" s="67">
        <v>0</v>
      </c>
      <c r="Q12486" s="67">
        <v>126061.56</v>
      </c>
      <c r="R12486" s="2" t="s">
        <v>161</v>
      </c>
      <c r="S12486" s="2" t="s">
        <v>161</v>
      </c>
      <c r="T12486" s="2" t="s">
        <v>165</v>
      </c>
      <c r="U12486" t="s">
        <v>783</v>
      </c>
    </row>
    <row r="12487" spans="3:21" x14ac:dyDescent="0.3">
      <c r="C12487" t="s">
        <v>31</v>
      </c>
      <c r="D12487" t="s">
        <v>158</v>
      </c>
      <c r="E12487" t="s">
        <v>30</v>
      </c>
      <c r="F12487" t="s">
        <v>159</v>
      </c>
      <c r="G12487" s="2">
        <v>1</v>
      </c>
      <c r="H12487" s="2" t="s">
        <v>218</v>
      </c>
      <c r="I12487" s="67">
        <v>3620546.22</v>
      </c>
      <c r="J12487" s="67">
        <v>537.86</v>
      </c>
      <c r="K12487" s="67">
        <v>3620546.22</v>
      </c>
      <c r="L12487" s="67">
        <v>75.58</v>
      </c>
      <c r="M12487" s="67">
        <v>3620546.22</v>
      </c>
      <c r="N12487" s="67">
        <v>4182.63</v>
      </c>
      <c r="P12487" s="67">
        <v>0</v>
      </c>
      <c r="Q12487" s="67">
        <v>3620546.22</v>
      </c>
      <c r="R12487" s="2" t="s">
        <v>161</v>
      </c>
      <c r="S12487" s="2" t="s">
        <v>161</v>
      </c>
      <c r="T12487" s="2" t="s">
        <v>161</v>
      </c>
      <c r="U12487" t="s">
        <v>783</v>
      </c>
    </row>
    <row r="12488" spans="3:21" x14ac:dyDescent="0.3">
      <c r="C12488" t="s">
        <v>166</v>
      </c>
      <c r="D12488" t="s">
        <v>158</v>
      </c>
      <c r="E12488" t="s">
        <v>30</v>
      </c>
      <c r="F12488" t="s">
        <v>159</v>
      </c>
      <c r="G12488" s="2">
        <v>0</v>
      </c>
      <c r="H12488" s="2" t="s">
        <v>319</v>
      </c>
      <c r="I12488" s="67">
        <v>3673.15</v>
      </c>
      <c r="J12488" s="67">
        <v>0.43</v>
      </c>
      <c r="K12488" s="67">
        <v>3673.15</v>
      </c>
      <c r="L12488" s="67">
        <v>58.24</v>
      </c>
      <c r="M12488" s="67">
        <v>3673.15</v>
      </c>
      <c r="N12488" s="67">
        <v>1.97</v>
      </c>
      <c r="P12488" s="67">
        <v>0</v>
      </c>
      <c r="Q12488" s="67">
        <v>0</v>
      </c>
      <c r="R12488" s="2" t="s">
        <v>165</v>
      </c>
      <c r="S12488" s="2" t="s">
        <v>161</v>
      </c>
      <c r="T12488" s="2" t="s">
        <v>165</v>
      </c>
      <c r="U12488" t="s">
        <v>783</v>
      </c>
    </row>
    <row r="12489" spans="3:21" x14ac:dyDescent="0.3">
      <c r="C12489" t="s">
        <v>32</v>
      </c>
      <c r="D12489" t="s">
        <v>158</v>
      </c>
      <c r="E12489" t="s">
        <v>30</v>
      </c>
      <c r="F12489" t="s">
        <v>159</v>
      </c>
      <c r="G12489" s="2">
        <v>6</v>
      </c>
      <c r="H12489" s="2" t="s">
        <v>191</v>
      </c>
      <c r="I12489" s="67">
        <v>72613.539999999994</v>
      </c>
      <c r="J12489" s="67">
        <v>268.52999999999997</v>
      </c>
      <c r="K12489" s="67">
        <v>72613.539999999994</v>
      </c>
      <c r="L12489" s="67">
        <v>127.55</v>
      </c>
      <c r="M12489" s="67">
        <v>72613.539999999994</v>
      </c>
      <c r="N12489" s="67">
        <v>1221.5899999999999</v>
      </c>
      <c r="P12489" s="67">
        <v>0</v>
      </c>
      <c r="Q12489" s="67">
        <v>435681.24</v>
      </c>
      <c r="R12489" s="2" t="s">
        <v>161</v>
      </c>
      <c r="S12489" s="2" t="s">
        <v>161</v>
      </c>
      <c r="T12489" s="2" t="s">
        <v>161</v>
      </c>
      <c r="U12489" t="s">
        <v>783</v>
      </c>
    </row>
    <row r="12490" spans="3:21" x14ac:dyDescent="0.3">
      <c r="C12490" t="s">
        <v>166</v>
      </c>
      <c r="D12490" t="s">
        <v>158</v>
      </c>
      <c r="E12490" t="s">
        <v>30</v>
      </c>
      <c r="F12490" t="s">
        <v>159</v>
      </c>
      <c r="G12490" s="2">
        <v>0</v>
      </c>
      <c r="H12490" s="2" t="s">
        <v>411</v>
      </c>
      <c r="I12490" s="67">
        <v>1633212.78</v>
      </c>
      <c r="J12490" s="67">
        <v>11.15</v>
      </c>
      <c r="K12490" s="67">
        <v>1633212.78</v>
      </c>
      <c r="L12490" s="67">
        <v>23.8</v>
      </c>
      <c r="M12490" s="67">
        <v>1633212.78</v>
      </c>
      <c r="N12490" s="67">
        <v>3454.22</v>
      </c>
      <c r="O12490" s="2">
        <v>0</v>
      </c>
      <c r="P12490" s="67">
        <v>71861.36</v>
      </c>
      <c r="Q12490" s="67">
        <v>0</v>
      </c>
      <c r="R12490" s="2" t="s">
        <v>251</v>
      </c>
      <c r="S12490" s="2" t="s">
        <v>251</v>
      </c>
      <c r="T12490" s="2" t="s">
        <v>161</v>
      </c>
      <c r="U12490" t="s">
        <v>783</v>
      </c>
    </row>
    <row r="12491" spans="3:21" x14ac:dyDescent="0.3">
      <c r="C12491" t="s">
        <v>166</v>
      </c>
      <c r="D12491" t="s">
        <v>158</v>
      </c>
      <c r="E12491" t="s">
        <v>29</v>
      </c>
      <c r="F12491" t="s">
        <v>159</v>
      </c>
      <c r="G12491" s="2">
        <v>2</v>
      </c>
      <c r="H12491" s="2" t="s">
        <v>523</v>
      </c>
      <c r="I12491" s="67">
        <v>-1903.64</v>
      </c>
      <c r="J12491" s="67">
        <v>0</v>
      </c>
      <c r="K12491" s="67">
        <v>-1903.64</v>
      </c>
      <c r="L12491" s="67">
        <v>0</v>
      </c>
      <c r="M12491" s="67">
        <v>-1903.64</v>
      </c>
      <c r="N12491" s="67">
        <v>0</v>
      </c>
      <c r="P12491" s="67">
        <v>0</v>
      </c>
      <c r="Q12491" s="67">
        <v>0</v>
      </c>
      <c r="U12491" t="s">
        <v>783</v>
      </c>
    </row>
    <row r="12492" spans="3:21" x14ac:dyDescent="0.3">
      <c r="C12492" t="s">
        <v>166</v>
      </c>
      <c r="D12492" t="s">
        <v>158</v>
      </c>
      <c r="E12492" t="s">
        <v>29</v>
      </c>
      <c r="F12492" t="s">
        <v>159</v>
      </c>
      <c r="G12492" s="2">
        <v>0</v>
      </c>
      <c r="H12492" s="2" t="s">
        <v>502</v>
      </c>
      <c r="I12492" s="67">
        <v>-31.3</v>
      </c>
      <c r="J12492" s="67">
        <v>0</v>
      </c>
      <c r="K12492" s="67">
        <v>-31.3</v>
      </c>
      <c r="L12492" s="67">
        <v>0</v>
      </c>
      <c r="M12492" s="67">
        <v>-31.3</v>
      </c>
      <c r="N12492" s="67">
        <v>0</v>
      </c>
      <c r="P12492" s="67">
        <v>0</v>
      </c>
      <c r="Q12492" s="67">
        <v>0</v>
      </c>
      <c r="U12492" t="s">
        <v>783</v>
      </c>
    </row>
    <row r="12493" spans="3:21" x14ac:dyDescent="0.3">
      <c r="C12493" t="s">
        <v>32</v>
      </c>
      <c r="D12493" t="s">
        <v>158</v>
      </c>
      <c r="E12493" t="s">
        <v>29</v>
      </c>
      <c r="F12493" t="s">
        <v>159</v>
      </c>
      <c r="G12493" s="2">
        <v>2</v>
      </c>
      <c r="H12493" s="2" t="s">
        <v>225</v>
      </c>
      <c r="I12493" s="67">
        <v>-17726.78</v>
      </c>
      <c r="J12493" s="67">
        <v>0</v>
      </c>
      <c r="K12493" s="67">
        <v>-17726.78</v>
      </c>
      <c r="L12493" s="67">
        <v>0</v>
      </c>
      <c r="M12493" s="67">
        <v>-17726.78</v>
      </c>
      <c r="N12493" s="67">
        <v>0</v>
      </c>
      <c r="P12493" s="67">
        <v>0</v>
      </c>
      <c r="Q12493" s="67">
        <v>0</v>
      </c>
      <c r="U12493" t="s">
        <v>783</v>
      </c>
    </row>
    <row r="12494" spans="3:21" x14ac:dyDescent="0.3">
      <c r="C12494" t="s">
        <v>31</v>
      </c>
      <c r="D12494" t="s">
        <v>158</v>
      </c>
      <c r="E12494" t="s">
        <v>30</v>
      </c>
      <c r="F12494" t="s">
        <v>159</v>
      </c>
      <c r="G12494" s="2">
        <v>-4</v>
      </c>
      <c r="H12494" s="2" t="s">
        <v>388</v>
      </c>
      <c r="I12494" s="67">
        <v>15</v>
      </c>
      <c r="J12494" s="67">
        <v>0</v>
      </c>
      <c r="K12494" s="67">
        <v>15</v>
      </c>
      <c r="L12494" s="67">
        <v>0</v>
      </c>
      <c r="M12494" s="67">
        <v>15</v>
      </c>
      <c r="N12494" s="67">
        <v>0</v>
      </c>
      <c r="P12494" s="67">
        <v>0</v>
      </c>
      <c r="Q12494" s="67">
        <v>0</v>
      </c>
      <c r="R12494" s="2" t="s">
        <v>161</v>
      </c>
      <c r="S12494" s="2" t="s">
        <v>161</v>
      </c>
      <c r="T12494" s="2" t="s">
        <v>161</v>
      </c>
      <c r="U12494" t="s">
        <v>783</v>
      </c>
    </row>
    <row r="12495" spans="3:21" x14ac:dyDescent="0.3">
      <c r="C12495" t="s">
        <v>166</v>
      </c>
      <c r="D12495" t="s">
        <v>158</v>
      </c>
      <c r="E12495" t="s">
        <v>29</v>
      </c>
      <c r="F12495" t="s">
        <v>159</v>
      </c>
      <c r="G12495" s="2">
        <v>2</v>
      </c>
      <c r="H12495" s="2" t="s">
        <v>575</v>
      </c>
      <c r="I12495" s="67">
        <v>-1772.76</v>
      </c>
      <c r="J12495" s="67">
        <v>0</v>
      </c>
      <c r="K12495" s="67">
        <v>-1772.76</v>
      </c>
      <c r="L12495" s="67">
        <v>0</v>
      </c>
      <c r="M12495" s="67">
        <v>-1772.76</v>
      </c>
      <c r="N12495" s="67">
        <v>0</v>
      </c>
      <c r="P12495" s="67">
        <v>0</v>
      </c>
      <c r="Q12495" s="67">
        <v>0</v>
      </c>
      <c r="U12495" t="s">
        <v>783</v>
      </c>
    </row>
    <row r="12496" spans="3:21" x14ac:dyDescent="0.3">
      <c r="C12496" t="s">
        <v>31</v>
      </c>
      <c r="D12496" t="s">
        <v>158</v>
      </c>
      <c r="E12496" t="s">
        <v>29</v>
      </c>
      <c r="F12496" t="s">
        <v>159</v>
      </c>
      <c r="G12496" s="2">
        <v>-1</v>
      </c>
      <c r="H12496" s="2" t="s">
        <v>275</v>
      </c>
      <c r="I12496" s="67">
        <v>-14147.96</v>
      </c>
      <c r="J12496" s="67">
        <v>0</v>
      </c>
      <c r="K12496" s="67">
        <v>-14147.96</v>
      </c>
      <c r="L12496" s="67">
        <v>0</v>
      </c>
      <c r="M12496" s="67">
        <v>-14147.96</v>
      </c>
      <c r="N12496" s="67">
        <v>0</v>
      </c>
      <c r="P12496" s="67">
        <v>0</v>
      </c>
      <c r="Q12496" s="67">
        <v>0</v>
      </c>
      <c r="U12496" t="s">
        <v>783</v>
      </c>
    </row>
    <row r="12497" spans="3:21" x14ac:dyDescent="0.3">
      <c r="C12497" t="s">
        <v>166</v>
      </c>
      <c r="D12497" t="s">
        <v>158</v>
      </c>
      <c r="E12497" t="s">
        <v>30</v>
      </c>
      <c r="F12497" t="s">
        <v>159</v>
      </c>
      <c r="G12497" s="2">
        <v>11</v>
      </c>
      <c r="H12497" s="2" t="s">
        <v>262</v>
      </c>
      <c r="I12497" s="67">
        <v>657456.01</v>
      </c>
      <c r="J12497" s="67">
        <v>8.5</v>
      </c>
      <c r="K12497" s="67">
        <v>657456.01</v>
      </c>
      <c r="L12497" s="67">
        <v>45.64</v>
      </c>
      <c r="M12497" s="67">
        <v>657456.01</v>
      </c>
      <c r="N12497" s="67">
        <v>103.85</v>
      </c>
      <c r="P12497" s="67">
        <v>0</v>
      </c>
      <c r="Q12497" s="67">
        <v>7232016.1100000003</v>
      </c>
      <c r="R12497" s="2" t="s">
        <v>161</v>
      </c>
      <c r="S12497" s="2" t="s">
        <v>161</v>
      </c>
      <c r="T12497" s="2" t="s">
        <v>165</v>
      </c>
      <c r="U12497" t="s">
        <v>783</v>
      </c>
    </row>
    <row r="12498" spans="3:21" x14ac:dyDescent="0.3">
      <c r="C12498" t="s">
        <v>31</v>
      </c>
      <c r="D12498" t="s">
        <v>158</v>
      </c>
      <c r="E12498" t="s">
        <v>30</v>
      </c>
      <c r="F12498" t="s">
        <v>159</v>
      </c>
      <c r="G12498" s="2">
        <v>3</v>
      </c>
      <c r="H12498" s="2" t="s">
        <v>580</v>
      </c>
      <c r="I12498" s="67">
        <v>41.57</v>
      </c>
      <c r="J12498" s="67">
        <v>0</v>
      </c>
      <c r="K12498" s="67">
        <v>41.57</v>
      </c>
      <c r="L12498" s="67">
        <v>0</v>
      </c>
      <c r="M12498" s="67">
        <v>41.57</v>
      </c>
      <c r="N12498" s="67">
        <v>0.01</v>
      </c>
      <c r="P12498" s="67">
        <v>0</v>
      </c>
      <c r="Q12498" s="67">
        <v>124.71000000000001</v>
      </c>
      <c r="R12498" s="2" t="s">
        <v>161</v>
      </c>
      <c r="S12498" s="2" t="s">
        <v>161</v>
      </c>
      <c r="T12498" s="2" t="s">
        <v>161</v>
      </c>
      <c r="U12498" t="s">
        <v>783</v>
      </c>
    </row>
    <row r="12499" spans="3:21" x14ac:dyDescent="0.3">
      <c r="C12499" t="s">
        <v>31</v>
      </c>
      <c r="D12499" t="s">
        <v>158</v>
      </c>
      <c r="E12499" t="s">
        <v>30</v>
      </c>
      <c r="F12499" t="s">
        <v>159</v>
      </c>
      <c r="G12499" s="2">
        <v>1</v>
      </c>
      <c r="H12499" s="2" t="s">
        <v>218</v>
      </c>
      <c r="I12499" s="67">
        <v>14905.59</v>
      </c>
      <c r="J12499" s="67">
        <v>2.6</v>
      </c>
      <c r="K12499" s="67">
        <v>14905.59</v>
      </c>
      <c r="L12499" s="67">
        <v>0.37</v>
      </c>
      <c r="M12499" s="67">
        <v>14905.59</v>
      </c>
      <c r="N12499" s="67">
        <v>20.239999999999998</v>
      </c>
      <c r="P12499" s="67">
        <v>0</v>
      </c>
      <c r="Q12499" s="67">
        <v>14905.59</v>
      </c>
      <c r="R12499" s="2" t="s">
        <v>165</v>
      </c>
      <c r="S12499" s="2" t="s">
        <v>165</v>
      </c>
      <c r="T12499" s="2" t="s">
        <v>165</v>
      </c>
      <c r="U12499" t="s">
        <v>783</v>
      </c>
    </row>
    <row r="12500" spans="3:21" x14ac:dyDescent="0.3">
      <c r="C12500" t="s">
        <v>32</v>
      </c>
      <c r="D12500" t="s">
        <v>158</v>
      </c>
      <c r="E12500" t="s">
        <v>29</v>
      </c>
      <c r="F12500" t="s">
        <v>159</v>
      </c>
      <c r="G12500" s="2">
        <v>17</v>
      </c>
      <c r="H12500" s="2" t="s">
        <v>292</v>
      </c>
      <c r="I12500" s="67">
        <v>-285436.95</v>
      </c>
      <c r="J12500" s="67">
        <v>0</v>
      </c>
      <c r="K12500" s="67">
        <v>-285436.95</v>
      </c>
      <c r="L12500" s="67">
        <v>0</v>
      </c>
      <c r="M12500" s="67">
        <v>-285436.95</v>
      </c>
      <c r="N12500" s="67">
        <v>0</v>
      </c>
      <c r="P12500" s="67">
        <v>0</v>
      </c>
      <c r="Q12500" s="67">
        <v>0</v>
      </c>
      <c r="U12500" t="s">
        <v>783</v>
      </c>
    </row>
    <row r="12501" spans="3:21" x14ac:dyDescent="0.3">
      <c r="C12501" t="s">
        <v>31</v>
      </c>
      <c r="D12501" t="s">
        <v>158</v>
      </c>
      <c r="E12501" t="s">
        <v>30</v>
      </c>
      <c r="F12501" t="s">
        <v>159</v>
      </c>
      <c r="G12501" s="2">
        <v>4</v>
      </c>
      <c r="H12501" s="2" t="s">
        <v>495</v>
      </c>
      <c r="I12501" s="67">
        <v>65.11</v>
      </c>
      <c r="J12501" s="67">
        <v>0</v>
      </c>
      <c r="K12501" s="67">
        <v>65.11</v>
      </c>
      <c r="L12501" s="67">
        <v>0</v>
      </c>
      <c r="M12501" s="67">
        <v>65.11</v>
      </c>
      <c r="N12501" s="67">
        <v>0.01</v>
      </c>
      <c r="P12501" s="67">
        <v>0</v>
      </c>
      <c r="Q12501" s="67">
        <v>260.44</v>
      </c>
      <c r="R12501" s="2" t="s">
        <v>161</v>
      </c>
      <c r="S12501" s="2" t="s">
        <v>161</v>
      </c>
      <c r="T12501" s="2" t="s">
        <v>161</v>
      </c>
      <c r="U12501" t="s">
        <v>783</v>
      </c>
    </row>
    <row r="12502" spans="3:21" x14ac:dyDescent="0.3">
      <c r="C12502" t="s">
        <v>166</v>
      </c>
      <c r="D12502" t="s">
        <v>158</v>
      </c>
      <c r="E12502" t="s">
        <v>30</v>
      </c>
      <c r="F12502" t="s">
        <v>159</v>
      </c>
      <c r="G12502" s="2">
        <v>4</v>
      </c>
      <c r="H12502" s="2" t="s">
        <v>263</v>
      </c>
      <c r="I12502" s="67">
        <v>477393.91</v>
      </c>
      <c r="J12502" s="67">
        <v>34.06</v>
      </c>
      <c r="K12502" s="67">
        <v>477393.91</v>
      </c>
      <c r="L12502" s="67">
        <v>16.18</v>
      </c>
      <c r="M12502" s="67">
        <v>477393.91</v>
      </c>
      <c r="N12502" s="67">
        <v>154.93</v>
      </c>
      <c r="P12502" s="67">
        <v>0</v>
      </c>
      <c r="Q12502" s="67">
        <v>1909575.64</v>
      </c>
      <c r="R12502" s="2" t="s">
        <v>161</v>
      </c>
      <c r="S12502" s="2" t="s">
        <v>161</v>
      </c>
      <c r="T12502" s="2" t="s">
        <v>161</v>
      </c>
      <c r="U12502" t="s">
        <v>783</v>
      </c>
    </row>
    <row r="12503" spans="3:21" x14ac:dyDescent="0.3">
      <c r="C12503" t="s">
        <v>166</v>
      </c>
      <c r="D12503" t="s">
        <v>158</v>
      </c>
      <c r="E12503" t="s">
        <v>29</v>
      </c>
      <c r="F12503" t="s">
        <v>159</v>
      </c>
      <c r="G12503" s="2">
        <v>-1</v>
      </c>
      <c r="H12503" s="2" t="s">
        <v>533</v>
      </c>
      <c r="I12503" s="67">
        <v>-332.97</v>
      </c>
      <c r="J12503" s="67">
        <v>0</v>
      </c>
      <c r="K12503" s="67">
        <v>-332.97</v>
      </c>
      <c r="L12503" s="67">
        <v>0</v>
      </c>
      <c r="M12503" s="67">
        <v>-332.97</v>
      </c>
      <c r="N12503" s="67">
        <v>0</v>
      </c>
      <c r="O12503" s="2">
        <v>0</v>
      </c>
      <c r="P12503" s="67">
        <v>0</v>
      </c>
      <c r="Q12503" s="67">
        <v>0</v>
      </c>
      <c r="U12503" t="s">
        <v>783</v>
      </c>
    </row>
    <row r="12504" spans="3:21" x14ac:dyDescent="0.3">
      <c r="C12504" t="s">
        <v>31</v>
      </c>
      <c r="D12504" t="s">
        <v>158</v>
      </c>
      <c r="E12504" t="s">
        <v>29</v>
      </c>
      <c r="F12504" t="s">
        <v>159</v>
      </c>
      <c r="G12504" s="2">
        <v>5</v>
      </c>
      <c r="H12504" s="2" t="s">
        <v>598</v>
      </c>
      <c r="I12504" s="67">
        <v>-2294.56</v>
      </c>
      <c r="J12504" s="67">
        <v>0</v>
      </c>
      <c r="K12504" s="67">
        <v>-2294.56</v>
      </c>
      <c r="L12504" s="67">
        <v>0</v>
      </c>
      <c r="M12504" s="67">
        <v>-2294.56</v>
      </c>
      <c r="N12504" s="67">
        <v>0</v>
      </c>
      <c r="P12504" s="67">
        <v>0</v>
      </c>
      <c r="Q12504" s="67">
        <v>0</v>
      </c>
      <c r="U12504" t="s">
        <v>783</v>
      </c>
    </row>
    <row r="12505" spans="3:21" x14ac:dyDescent="0.3">
      <c r="C12505" t="s">
        <v>31</v>
      </c>
      <c r="D12505" t="s">
        <v>158</v>
      </c>
      <c r="E12505" t="s">
        <v>29</v>
      </c>
      <c r="F12505" t="s">
        <v>159</v>
      </c>
      <c r="G12505" s="2">
        <v>7</v>
      </c>
      <c r="H12505" s="2" t="s">
        <v>169</v>
      </c>
      <c r="I12505" s="67">
        <v>-5844.31</v>
      </c>
      <c r="J12505" s="67">
        <v>0</v>
      </c>
      <c r="K12505" s="67">
        <v>-5844.31</v>
      </c>
      <c r="L12505" s="67">
        <v>0</v>
      </c>
      <c r="M12505" s="67">
        <v>-5844.31</v>
      </c>
      <c r="N12505" s="67">
        <v>0</v>
      </c>
      <c r="P12505" s="67">
        <v>0</v>
      </c>
      <c r="Q12505" s="67">
        <v>0</v>
      </c>
      <c r="U12505" t="s">
        <v>783</v>
      </c>
    </row>
    <row r="12506" spans="3:21" x14ac:dyDescent="0.3">
      <c r="C12506" t="s">
        <v>32</v>
      </c>
      <c r="D12506" t="s">
        <v>158</v>
      </c>
      <c r="E12506" t="s">
        <v>29</v>
      </c>
      <c r="F12506" t="s">
        <v>159</v>
      </c>
      <c r="G12506" s="2">
        <v>7</v>
      </c>
      <c r="H12506" s="2" t="s">
        <v>267</v>
      </c>
      <c r="I12506" s="67">
        <v>-35103.64</v>
      </c>
      <c r="J12506" s="67">
        <v>0</v>
      </c>
      <c r="K12506" s="67">
        <v>-35103.64</v>
      </c>
      <c r="L12506" s="67">
        <v>0</v>
      </c>
      <c r="M12506" s="67">
        <v>-35103.64</v>
      </c>
      <c r="N12506" s="67">
        <v>0</v>
      </c>
      <c r="P12506" s="67">
        <v>0</v>
      </c>
      <c r="Q12506" s="67">
        <v>0</v>
      </c>
      <c r="U12506" t="s">
        <v>783</v>
      </c>
    </row>
    <row r="12507" spans="3:21" x14ac:dyDescent="0.3">
      <c r="C12507" t="s">
        <v>32</v>
      </c>
      <c r="D12507" t="s">
        <v>158</v>
      </c>
      <c r="E12507" t="s">
        <v>30</v>
      </c>
      <c r="F12507" t="s">
        <v>159</v>
      </c>
      <c r="G12507" s="2">
        <v>2</v>
      </c>
      <c r="H12507" s="2" t="s">
        <v>248</v>
      </c>
      <c r="I12507" s="67">
        <v>90558.36</v>
      </c>
      <c r="J12507" s="67">
        <v>3.74</v>
      </c>
      <c r="K12507" s="67">
        <v>90558.36</v>
      </c>
      <c r="L12507" s="67">
        <v>1.78</v>
      </c>
      <c r="M12507" s="67">
        <v>90558.36</v>
      </c>
      <c r="N12507" s="67">
        <v>17.02</v>
      </c>
      <c r="P12507" s="67">
        <v>0</v>
      </c>
      <c r="Q12507" s="67">
        <v>181116.72</v>
      </c>
      <c r="R12507" s="2" t="s">
        <v>161</v>
      </c>
      <c r="S12507" s="2" t="s">
        <v>161</v>
      </c>
      <c r="T12507" s="2" t="s">
        <v>161</v>
      </c>
      <c r="U12507" t="s">
        <v>783</v>
      </c>
    </row>
    <row r="12508" spans="3:21" x14ac:dyDescent="0.3">
      <c r="C12508" t="s">
        <v>31</v>
      </c>
      <c r="D12508" t="s">
        <v>158</v>
      </c>
      <c r="E12508" t="s">
        <v>29</v>
      </c>
      <c r="F12508" t="s">
        <v>159</v>
      </c>
      <c r="G12508" s="2">
        <v>2</v>
      </c>
      <c r="H12508" s="2" t="s">
        <v>619</v>
      </c>
      <c r="I12508" s="67">
        <v>-815.63</v>
      </c>
      <c r="J12508" s="67">
        <v>0</v>
      </c>
      <c r="K12508" s="67">
        <v>-815.63</v>
      </c>
      <c r="L12508" s="67">
        <v>0</v>
      </c>
      <c r="M12508" s="67">
        <v>-815.63</v>
      </c>
      <c r="N12508" s="67">
        <v>0</v>
      </c>
      <c r="P12508" s="67">
        <v>0</v>
      </c>
      <c r="Q12508" s="67">
        <v>0</v>
      </c>
      <c r="U12508" t="s">
        <v>783</v>
      </c>
    </row>
    <row r="12509" spans="3:21" x14ac:dyDescent="0.3">
      <c r="C12509" t="s">
        <v>31</v>
      </c>
      <c r="D12509" t="s">
        <v>158</v>
      </c>
      <c r="E12509" t="s">
        <v>29</v>
      </c>
      <c r="F12509" t="s">
        <v>159</v>
      </c>
      <c r="G12509" s="2">
        <v>1</v>
      </c>
      <c r="H12509" s="2" t="s">
        <v>233</v>
      </c>
      <c r="I12509" s="67">
        <v>-3516.28</v>
      </c>
      <c r="J12509" s="67">
        <v>0</v>
      </c>
      <c r="K12509" s="67">
        <v>-3516.28</v>
      </c>
      <c r="L12509" s="67">
        <v>0</v>
      </c>
      <c r="M12509" s="67">
        <v>-3516.28</v>
      </c>
      <c r="N12509" s="67">
        <v>0</v>
      </c>
      <c r="P12509" s="67">
        <v>0</v>
      </c>
      <c r="Q12509" s="67">
        <v>0</v>
      </c>
      <c r="U12509" t="s">
        <v>783</v>
      </c>
    </row>
    <row r="12510" spans="3:21" x14ac:dyDescent="0.3">
      <c r="C12510" t="s">
        <v>31</v>
      </c>
      <c r="D12510" t="s">
        <v>158</v>
      </c>
      <c r="E12510" t="s">
        <v>29</v>
      </c>
      <c r="F12510" t="s">
        <v>159</v>
      </c>
      <c r="G12510" s="2">
        <v>0</v>
      </c>
      <c r="H12510" s="2" t="s">
        <v>614</v>
      </c>
      <c r="I12510" s="67">
        <v>-20.18</v>
      </c>
      <c r="J12510" s="67">
        <v>0</v>
      </c>
      <c r="K12510" s="67">
        <v>-20.18</v>
      </c>
      <c r="L12510" s="67">
        <v>0</v>
      </c>
      <c r="M12510" s="67">
        <v>-20.18</v>
      </c>
      <c r="N12510" s="67">
        <v>0</v>
      </c>
      <c r="P12510" s="67">
        <v>0</v>
      </c>
      <c r="Q12510" s="67">
        <v>0</v>
      </c>
      <c r="U12510" t="s">
        <v>783</v>
      </c>
    </row>
    <row r="12511" spans="3:21" x14ac:dyDescent="0.3">
      <c r="C12511" t="s">
        <v>166</v>
      </c>
      <c r="D12511" t="s">
        <v>158</v>
      </c>
      <c r="E12511" t="s">
        <v>29</v>
      </c>
      <c r="F12511" t="s">
        <v>159</v>
      </c>
      <c r="G12511" s="2">
        <v>4</v>
      </c>
      <c r="H12511" s="2" t="s">
        <v>173</v>
      </c>
      <c r="I12511" s="67">
        <v>-4432.91</v>
      </c>
      <c r="J12511" s="67">
        <v>0</v>
      </c>
      <c r="K12511" s="67">
        <v>-4432.91</v>
      </c>
      <c r="L12511" s="67">
        <v>0</v>
      </c>
      <c r="M12511" s="67">
        <v>-4432.91</v>
      </c>
      <c r="N12511" s="67">
        <v>0</v>
      </c>
      <c r="P12511" s="67">
        <v>0</v>
      </c>
      <c r="Q12511" s="67">
        <v>0</v>
      </c>
      <c r="U12511" t="s">
        <v>783</v>
      </c>
    </row>
    <row r="12512" spans="3:21" x14ac:dyDescent="0.3">
      <c r="C12512" t="s">
        <v>166</v>
      </c>
      <c r="D12512" t="s">
        <v>158</v>
      </c>
      <c r="E12512" t="s">
        <v>30</v>
      </c>
      <c r="F12512" t="s">
        <v>159</v>
      </c>
      <c r="G12512" s="2">
        <v>2</v>
      </c>
      <c r="H12512" s="2" t="s">
        <v>365</v>
      </c>
      <c r="I12512" s="67">
        <v>12041.69</v>
      </c>
      <c r="J12512" s="67">
        <v>2.1800000000000002</v>
      </c>
      <c r="K12512" s="67">
        <v>12041.69</v>
      </c>
      <c r="L12512" s="67">
        <v>357.06</v>
      </c>
      <c r="M12512" s="67">
        <v>12041.69</v>
      </c>
      <c r="N12512" s="67">
        <v>3.99</v>
      </c>
      <c r="P12512" s="67">
        <v>0</v>
      </c>
      <c r="Q12512" s="67">
        <v>24083.38</v>
      </c>
      <c r="R12512" s="2" t="s">
        <v>165</v>
      </c>
      <c r="S12512" s="2" t="s">
        <v>161</v>
      </c>
      <c r="T12512" s="2" t="s">
        <v>165</v>
      </c>
      <c r="U12512" t="s">
        <v>783</v>
      </c>
    </row>
    <row r="12513" spans="3:21" x14ac:dyDescent="0.3">
      <c r="C12513" t="s">
        <v>166</v>
      </c>
      <c r="D12513" t="s">
        <v>158</v>
      </c>
      <c r="E12513" t="s">
        <v>30</v>
      </c>
      <c r="F12513" t="s">
        <v>159</v>
      </c>
      <c r="G12513" s="2">
        <v>12</v>
      </c>
      <c r="H12513" s="2" t="s">
        <v>663</v>
      </c>
      <c r="I12513" s="67">
        <v>150251.73000000001</v>
      </c>
      <c r="J12513" s="67">
        <v>1.38</v>
      </c>
      <c r="K12513" s="67">
        <v>150251.73000000001</v>
      </c>
      <c r="L12513" s="67">
        <v>2.85</v>
      </c>
      <c r="M12513" s="67">
        <v>150251.73000000001</v>
      </c>
      <c r="N12513" s="67">
        <v>16.21</v>
      </c>
      <c r="P12513" s="67">
        <v>0</v>
      </c>
      <c r="Q12513" s="67">
        <v>1803020.7600000002</v>
      </c>
      <c r="R12513" s="2" t="s">
        <v>161</v>
      </c>
      <c r="S12513" s="2" t="s">
        <v>161</v>
      </c>
      <c r="T12513" s="2" t="s">
        <v>165</v>
      </c>
      <c r="U12513" t="s">
        <v>783</v>
      </c>
    </row>
    <row r="12514" spans="3:21" x14ac:dyDescent="0.3">
      <c r="C12514" t="s">
        <v>32</v>
      </c>
      <c r="D12514" t="s">
        <v>158</v>
      </c>
      <c r="E12514" t="s">
        <v>30</v>
      </c>
      <c r="F12514" t="s">
        <v>159</v>
      </c>
      <c r="G12514" s="2">
        <v>2</v>
      </c>
      <c r="H12514" s="2" t="s">
        <v>319</v>
      </c>
      <c r="I12514" s="67">
        <v>203698.78</v>
      </c>
      <c r="J12514" s="67">
        <v>52.9</v>
      </c>
      <c r="K12514" s="67">
        <v>203698.78</v>
      </c>
      <c r="L12514" s="67">
        <v>25.13</v>
      </c>
      <c r="M12514" s="67">
        <v>203698.78</v>
      </c>
      <c r="N12514" s="67">
        <v>240.67</v>
      </c>
      <c r="P12514" s="67">
        <v>0</v>
      </c>
      <c r="Q12514" s="67">
        <v>407397.56</v>
      </c>
      <c r="R12514" s="2" t="s">
        <v>161</v>
      </c>
      <c r="S12514" s="2" t="s">
        <v>161</v>
      </c>
      <c r="T12514" s="2" t="s">
        <v>161</v>
      </c>
      <c r="U12514" t="s">
        <v>783</v>
      </c>
    </row>
    <row r="12515" spans="3:21" x14ac:dyDescent="0.3">
      <c r="C12515" t="s">
        <v>32</v>
      </c>
      <c r="D12515" t="s">
        <v>158</v>
      </c>
      <c r="E12515" t="s">
        <v>29</v>
      </c>
      <c r="F12515" t="s">
        <v>159</v>
      </c>
      <c r="G12515" s="2">
        <v>2</v>
      </c>
      <c r="H12515" s="2" t="s">
        <v>244</v>
      </c>
      <c r="I12515" s="67">
        <v>-3216.98</v>
      </c>
      <c r="J12515" s="67">
        <v>0</v>
      </c>
      <c r="K12515" s="67">
        <v>-3216.98</v>
      </c>
      <c r="L12515" s="67">
        <v>0</v>
      </c>
      <c r="M12515" s="67">
        <v>-3216.98</v>
      </c>
      <c r="N12515" s="67">
        <v>0</v>
      </c>
      <c r="P12515" s="67">
        <v>0</v>
      </c>
      <c r="Q12515" s="67">
        <v>0</v>
      </c>
      <c r="U12515" t="s">
        <v>783</v>
      </c>
    </row>
    <row r="12516" spans="3:21" x14ac:dyDescent="0.3">
      <c r="C12516" t="s">
        <v>31</v>
      </c>
      <c r="D12516" t="s">
        <v>158</v>
      </c>
      <c r="E12516" t="s">
        <v>30</v>
      </c>
      <c r="F12516" t="s">
        <v>159</v>
      </c>
      <c r="G12516" s="2">
        <v>-1</v>
      </c>
      <c r="H12516" s="2" t="s">
        <v>462</v>
      </c>
      <c r="I12516" s="67">
        <v>7155.15</v>
      </c>
      <c r="J12516" s="67">
        <v>0.82</v>
      </c>
      <c r="K12516" s="67">
        <v>7155.15</v>
      </c>
      <c r="L12516" s="67">
        <v>0.19</v>
      </c>
      <c r="M12516" s="67">
        <v>7155.15</v>
      </c>
      <c r="N12516" s="67">
        <v>2.66</v>
      </c>
      <c r="P12516" s="67">
        <v>0</v>
      </c>
      <c r="Q12516" s="67">
        <v>0</v>
      </c>
      <c r="R12516" s="2" t="s">
        <v>161</v>
      </c>
      <c r="S12516" s="2" t="s">
        <v>161</v>
      </c>
      <c r="T12516" s="2" t="s">
        <v>161</v>
      </c>
      <c r="U12516" t="s">
        <v>783</v>
      </c>
    </row>
    <row r="12517" spans="3:21" x14ac:dyDescent="0.3">
      <c r="C12517" t="s">
        <v>166</v>
      </c>
      <c r="D12517" t="s">
        <v>158</v>
      </c>
      <c r="E12517" t="s">
        <v>30</v>
      </c>
      <c r="F12517" t="s">
        <v>159</v>
      </c>
      <c r="G12517" s="2">
        <v>5</v>
      </c>
      <c r="H12517" s="2" t="s">
        <v>395</v>
      </c>
      <c r="I12517" s="67">
        <v>1103920.26</v>
      </c>
      <c r="J12517" s="67">
        <v>17.61</v>
      </c>
      <c r="K12517" s="67">
        <v>1103920.26</v>
      </c>
      <c r="L12517" s="67">
        <v>85.6</v>
      </c>
      <c r="M12517" s="67">
        <v>1103920.26</v>
      </c>
      <c r="N12517" s="67">
        <v>244.02</v>
      </c>
      <c r="P12517" s="67">
        <v>0</v>
      </c>
      <c r="Q12517" s="67">
        <v>5519601.2999999998</v>
      </c>
      <c r="R12517" s="2" t="s">
        <v>161</v>
      </c>
      <c r="S12517" s="2" t="s">
        <v>161</v>
      </c>
      <c r="T12517" s="2" t="s">
        <v>165</v>
      </c>
      <c r="U12517" t="s">
        <v>783</v>
      </c>
    </row>
    <row r="12518" spans="3:21" x14ac:dyDescent="0.3">
      <c r="C12518" t="s">
        <v>31</v>
      </c>
      <c r="D12518" t="s">
        <v>158</v>
      </c>
      <c r="E12518" t="s">
        <v>30</v>
      </c>
      <c r="F12518" t="s">
        <v>159</v>
      </c>
      <c r="G12518" s="2">
        <v>4</v>
      </c>
      <c r="H12518" s="2" t="s">
        <v>360</v>
      </c>
      <c r="I12518" s="67">
        <v>162283.10999999999</v>
      </c>
      <c r="J12518" s="67">
        <v>15.19</v>
      </c>
      <c r="K12518" s="67">
        <v>162283.10999999999</v>
      </c>
      <c r="L12518" s="67">
        <v>7.22</v>
      </c>
      <c r="M12518" s="67">
        <v>162283.10999999999</v>
      </c>
      <c r="N12518" s="67">
        <v>69.11</v>
      </c>
      <c r="P12518" s="67">
        <v>0</v>
      </c>
      <c r="Q12518" s="67">
        <v>649132.43999999994</v>
      </c>
      <c r="R12518" s="2" t="s">
        <v>161</v>
      </c>
      <c r="S12518" s="2" t="s">
        <v>161</v>
      </c>
      <c r="T12518" s="2" t="s">
        <v>161</v>
      </c>
      <c r="U12518" t="s">
        <v>783</v>
      </c>
    </row>
    <row r="12519" spans="3:21" x14ac:dyDescent="0.3">
      <c r="C12519" t="s">
        <v>32</v>
      </c>
      <c r="D12519" t="s">
        <v>158</v>
      </c>
      <c r="E12519" t="s">
        <v>29</v>
      </c>
      <c r="F12519" t="s">
        <v>159</v>
      </c>
      <c r="G12519" s="2">
        <v>1</v>
      </c>
      <c r="H12519" s="2" t="s">
        <v>229</v>
      </c>
      <c r="I12519" s="67">
        <v>-81965.3</v>
      </c>
      <c r="J12519" s="67">
        <v>0</v>
      </c>
      <c r="K12519" s="67">
        <v>-81965.3</v>
      </c>
      <c r="L12519" s="67">
        <v>0</v>
      </c>
      <c r="M12519" s="67">
        <v>-81965.3</v>
      </c>
      <c r="N12519" s="67">
        <v>0</v>
      </c>
      <c r="P12519" s="67">
        <v>0</v>
      </c>
      <c r="Q12519" s="67">
        <v>0</v>
      </c>
      <c r="U12519" t="s">
        <v>783</v>
      </c>
    </row>
    <row r="12520" spans="3:21" x14ac:dyDescent="0.3">
      <c r="C12520" t="s">
        <v>31</v>
      </c>
      <c r="D12520" t="s">
        <v>158</v>
      </c>
      <c r="E12520" t="s">
        <v>30</v>
      </c>
      <c r="F12520" t="s">
        <v>159</v>
      </c>
      <c r="G12520" s="2">
        <v>2</v>
      </c>
      <c r="H12520" s="2" t="s">
        <v>301</v>
      </c>
      <c r="I12520" s="67">
        <v>3255.43</v>
      </c>
      <c r="J12520" s="67">
        <v>0.01</v>
      </c>
      <c r="K12520" s="67">
        <v>3255.43</v>
      </c>
      <c r="L12520" s="67">
        <v>0.01</v>
      </c>
      <c r="M12520" s="67">
        <v>3255.43</v>
      </c>
      <c r="N12520" s="67">
        <v>7.0000000000000007E-2</v>
      </c>
      <c r="P12520" s="67">
        <v>0</v>
      </c>
      <c r="Q12520" s="67">
        <v>6510.86</v>
      </c>
      <c r="R12520" s="2" t="s">
        <v>161</v>
      </c>
      <c r="S12520" s="2" t="s">
        <v>161</v>
      </c>
      <c r="T12520" s="2" t="s">
        <v>161</v>
      </c>
      <c r="U12520" t="s">
        <v>783</v>
      </c>
    </row>
    <row r="12521" spans="3:21" x14ac:dyDescent="0.3">
      <c r="C12521" t="s">
        <v>166</v>
      </c>
      <c r="D12521" t="s">
        <v>158</v>
      </c>
      <c r="E12521" t="s">
        <v>30</v>
      </c>
      <c r="F12521" t="s">
        <v>159</v>
      </c>
      <c r="G12521" s="2">
        <v>12</v>
      </c>
      <c r="H12521" s="2" t="s">
        <v>192</v>
      </c>
      <c r="I12521" s="67">
        <v>190304.42</v>
      </c>
      <c r="J12521" s="67">
        <v>3.32</v>
      </c>
      <c r="K12521" s="67">
        <v>190304.42</v>
      </c>
      <c r="L12521" s="67">
        <v>17.84</v>
      </c>
      <c r="M12521" s="67">
        <v>190304.42</v>
      </c>
      <c r="N12521" s="67">
        <v>41.03</v>
      </c>
      <c r="P12521" s="67">
        <v>0</v>
      </c>
      <c r="Q12521" s="67">
        <v>2283653.04</v>
      </c>
      <c r="R12521" s="2" t="s">
        <v>161</v>
      </c>
      <c r="S12521" s="2" t="s">
        <v>161</v>
      </c>
      <c r="T12521" s="2" t="s">
        <v>165</v>
      </c>
      <c r="U12521" t="s">
        <v>783</v>
      </c>
    </row>
    <row r="12522" spans="3:21" x14ac:dyDescent="0.3">
      <c r="C12522" t="s">
        <v>166</v>
      </c>
      <c r="D12522" t="s">
        <v>158</v>
      </c>
      <c r="E12522" t="s">
        <v>30</v>
      </c>
      <c r="F12522" t="s">
        <v>159</v>
      </c>
      <c r="G12522" s="2">
        <v>-1</v>
      </c>
      <c r="H12522" s="2" t="s">
        <v>477</v>
      </c>
      <c r="I12522" s="67">
        <v>8547884.1899999995</v>
      </c>
      <c r="J12522" s="67">
        <v>46.19</v>
      </c>
      <c r="K12522" s="67">
        <v>8547884.1899999995</v>
      </c>
      <c r="L12522" s="67">
        <v>20.75</v>
      </c>
      <c r="M12522" s="67">
        <v>8547884.1899999995</v>
      </c>
      <c r="N12522" s="67">
        <v>258.72000000000003</v>
      </c>
      <c r="P12522" s="67">
        <v>0</v>
      </c>
      <c r="Q12522" s="67">
        <v>0</v>
      </c>
      <c r="R12522" s="2" t="s">
        <v>161</v>
      </c>
      <c r="S12522" s="2" t="s">
        <v>161</v>
      </c>
      <c r="T12522" s="2" t="s">
        <v>161</v>
      </c>
      <c r="U12522" t="s">
        <v>783</v>
      </c>
    </row>
    <row r="12523" spans="3:21" x14ac:dyDescent="0.3">
      <c r="C12523" t="s">
        <v>166</v>
      </c>
      <c r="D12523" t="s">
        <v>158</v>
      </c>
      <c r="E12523" t="s">
        <v>30</v>
      </c>
      <c r="F12523" t="s">
        <v>159</v>
      </c>
      <c r="G12523" s="2">
        <v>4</v>
      </c>
      <c r="H12523" s="2" t="s">
        <v>322</v>
      </c>
      <c r="I12523" s="67">
        <v>27193.06</v>
      </c>
      <c r="J12523" s="67">
        <v>1.64</v>
      </c>
      <c r="K12523" s="67">
        <v>27193.06</v>
      </c>
      <c r="L12523" s="67">
        <v>843.29</v>
      </c>
      <c r="M12523" s="67">
        <v>27193.06</v>
      </c>
      <c r="N12523" s="67">
        <v>14.61</v>
      </c>
      <c r="P12523" s="67">
        <v>0</v>
      </c>
      <c r="Q12523" s="67">
        <v>108772.24</v>
      </c>
      <c r="R12523" s="2" t="s">
        <v>165</v>
      </c>
      <c r="S12523" s="2" t="s">
        <v>161</v>
      </c>
      <c r="T12523" s="2" t="s">
        <v>165</v>
      </c>
      <c r="U12523" t="s">
        <v>783</v>
      </c>
    </row>
    <row r="12524" spans="3:21" x14ac:dyDescent="0.3">
      <c r="C12524" t="s">
        <v>31</v>
      </c>
      <c r="D12524" t="s">
        <v>158</v>
      </c>
      <c r="E12524" t="s">
        <v>30</v>
      </c>
      <c r="F12524" t="s">
        <v>159</v>
      </c>
      <c r="G12524" s="2">
        <v>-4</v>
      </c>
      <c r="H12524" s="2" t="s">
        <v>243</v>
      </c>
      <c r="I12524" s="67">
        <v>43.78</v>
      </c>
      <c r="J12524" s="67">
        <v>0.03</v>
      </c>
      <c r="K12524" s="67">
        <v>43.78</v>
      </c>
      <c r="L12524" s="67">
        <v>0.01</v>
      </c>
      <c r="M12524" s="67">
        <v>43.78</v>
      </c>
      <c r="N12524" s="67">
        <v>0.04</v>
      </c>
      <c r="P12524" s="67">
        <v>0</v>
      </c>
      <c r="Q12524" s="67">
        <v>0</v>
      </c>
      <c r="R12524" s="2" t="s">
        <v>161</v>
      </c>
      <c r="S12524" s="2" t="s">
        <v>161</v>
      </c>
      <c r="T12524" s="2" t="s">
        <v>161</v>
      </c>
      <c r="U12524" t="s">
        <v>783</v>
      </c>
    </row>
    <row r="12525" spans="3:21" x14ac:dyDescent="0.3">
      <c r="C12525" t="s">
        <v>166</v>
      </c>
      <c r="D12525" t="s">
        <v>158</v>
      </c>
      <c r="E12525" t="s">
        <v>30</v>
      </c>
      <c r="F12525" t="s">
        <v>159</v>
      </c>
      <c r="G12525" s="2">
        <v>1</v>
      </c>
      <c r="H12525" s="2" t="s">
        <v>390</v>
      </c>
      <c r="I12525" s="67">
        <v>44769.41</v>
      </c>
      <c r="J12525" s="67">
        <v>6.71</v>
      </c>
      <c r="K12525" s="67">
        <v>44769.41</v>
      </c>
      <c r="L12525" s="67">
        <v>6.07</v>
      </c>
      <c r="M12525" s="67">
        <v>44769.41</v>
      </c>
      <c r="N12525" s="67">
        <v>31.38</v>
      </c>
      <c r="P12525" s="67">
        <v>0</v>
      </c>
      <c r="Q12525" s="67">
        <v>44769.41</v>
      </c>
      <c r="R12525" s="2" t="s">
        <v>161</v>
      </c>
      <c r="S12525" s="2" t="s">
        <v>161</v>
      </c>
      <c r="T12525" s="2" t="s">
        <v>161</v>
      </c>
      <c r="U12525" t="s">
        <v>783</v>
      </c>
    </row>
    <row r="12526" spans="3:21" x14ac:dyDescent="0.3">
      <c r="C12526" t="s">
        <v>32</v>
      </c>
      <c r="D12526" t="s">
        <v>158</v>
      </c>
      <c r="E12526" t="s">
        <v>29</v>
      </c>
      <c r="F12526" t="s">
        <v>159</v>
      </c>
      <c r="G12526" s="2">
        <v>1</v>
      </c>
      <c r="H12526" s="2" t="s">
        <v>244</v>
      </c>
      <c r="I12526" s="67">
        <v>-16783.54</v>
      </c>
      <c r="J12526" s="67">
        <v>0</v>
      </c>
      <c r="K12526" s="67">
        <v>-16783.54</v>
      </c>
      <c r="L12526" s="67">
        <v>0</v>
      </c>
      <c r="M12526" s="67">
        <v>-16783.54</v>
      </c>
      <c r="N12526" s="67">
        <v>0</v>
      </c>
      <c r="P12526" s="67">
        <v>0</v>
      </c>
      <c r="Q12526" s="67">
        <v>0</v>
      </c>
      <c r="U12526" t="s">
        <v>783</v>
      </c>
    </row>
    <row r="12527" spans="3:21" x14ac:dyDescent="0.3">
      <c r="C12527" t="s">
        <v>166</v>
      </c>
      <c r="D12527" t="s">
        <v>158</v>
      </c>
      <c r="E12527" t="s">
        <v>29</v>
      </c>
      <c r="F12527" t="s">
        <v>159</v>
      </c>
      <c r="G12527" s="2">
        <v>7</v>
      </c>
      <c r="H12527" s="2" t="s">
        <v>654</v>
      </c>
      <c r="I12527" s="67">
        <v>-25456.51</v>
      </c>
      <c r="J12527" s="67">
        <v>0</v>
      </c>
      <c r="K12527" s="67">
        <v>-25456.51</v>
      </c>
      <c r="L12527" s="67">
        <v>0</v>
      </c>
      <c r="M12527" s="67">
        <v>-25456.51</v>
      </c>
      <c r="N12527" s="67">
        <v>0</v>
      </c>
      <c r="P12527" s="67">
        <v>0</v>
      </c>
      <c r="Q12527" s="67">
        <v>0</v>
      </c>
      <c r="U12527" t="s">
        <v>783</v>
      </c>
    </row>
    <row r="12528" spans="3:21" x14ac:dyDescent="0.3">
      <c r="C12528" t="s">
        <v>166</v>
      </c>
      <c r="D12528" t="s">
        <v>158</v>
      </c>
      <c r="E12528" t="s">
        <v>29</v>
      </c>
      <c r="F12528" t="s">
        <v>159</v>
      </c>
      <c r="G12528" s="2">
        <v>-4</v>
      </c>
      <c r="H12528" s="2" t="s">
        <v>262</v>
      </c>
      <c r="I12528" s="67">
        <v>-0.73</v>
      </c>
      <c r="J12528" s="67">
        <v>0</v>
      </c>
      <c r="K12528" s="67">
        <v>-0.73</v>
      </c>
      <c r="L12528" s="67">
        <v>0</v>
      </c>
      <c r="M12528" s="67">
        <v>-0.73</v>
      </c>
      <c r="N12528" s="67">
        <v>0</v>
      </c>
      <c r="P12528" s="67">
        <v>0</v>
      </c>
      <c r="Q12528" s="67">
        <v>0</v>
      </c>
      <c r="U12528" t="s">
        <v>783</v>
      </c>
    </row>
    <row r="12529" spans="3:21" x14ac:dyDescent="0.3">
      <c r="C12529" t="s">
        <v>31</v>
      </c>
      <c r="D12529" t="s">
        <v>158</v>
      </c>
      <c r="E12529" t="s">
        <v>29</v>
      </c>
      <c r="F12529" t="s">
        <v>159</v>
      </c>
      <c r="G12529" s="2">
        <v>1</v>
      </c>
      <c r="H12529" s="2" t="s">
        <v>217</v>
      </c>
      <c r="I12529" s="67">
        <v>-1358.68</v>
      </c>
      <c r="J12529" s="67">
        <v>0</v>
      </c>
      <c r="K12529" s="67">
        <v>-1358.68</v>
      </c>
      <c r="L12529" s="67">
        <v>0</v>
      </c>
      <c r="M12529" s="67">
        <v>-1358.68</v>
      </c>
      <c r="N12529" s="67">
        <v>0</v>
      </c>
      <c r="P12529" s="67">
        <v>0</v>
      </c>
      <c r="Q12529" s="67">
        <v>0</v>
      </c>
      <c r="U12529" t="s">
        <v>783</v>
      </c>
    </row>
    <row r="12530" spans="3:21" x14ac:dyDescent="0.3">
      <c r="C12530" t="s">
        <v>166</v>
      </c>
      <c r="D12530" t="s">
        <v>158</v>
      </c>
      <c r="E12530" t="s">
        <v>30</v>
      </c>
      <c r="F12530" t="s">
        <v>43</v>
      </c>
      <c r="G12530" s="2">
        <v>-1</v>
      </c>
      <c r="H12530" s="2" t="s">
        <v>590</v>
      </c>
      <c r="I12530" s="67">
        <v>7758517.7699999996</v>
      </c>
      <c r="J12530" s="67">
        <v>3424.64</v>
      </c>
      <c r="K12530" s="67">
        <v>7758517.7699999996</v>
      </c>
      <c r="L12530" s="67">
        <v>259.64</v>
      </c>
      <c r="M12530" s="67">
        <v>7758517.7699999996</v>
      </c>
      <c r="N12530" s="67">
        <v>7858.71</v>
      </c>
      <c r="O12530" s="2">
        <v>1</v>
      </c>
      <c r="P12530" s="67">
        <v>2613993.6</v>
      </c>
      <c r="Q12530" s="67">
        <v>0</v>
      </c>
      <c r="R12530" s="2" t="s">
        <v>251</v>
      </c>
      <c r="S12530" s="2" t="s">
        <v>251</v>
      </c>
      <c r="T12530" s="2" t="s">
        <v>161</v>
      </c>
      <c r="U12530" t="s">
        <v>783</v>
      </c>
    </row>
    <row r="12531" spans="3:21" x14ac:dyDescent="0.3">
      <c r="C12531" t="s">
        <v>31</v>
      </c>
      <c r="D12531" t="s">
        <v>158</v>
      </c>
      <c r="E12531" t="s">
        <v>29</v>
      </c>
      <c r="F12531" t="s">
        <v>159</v>
      </c>
      <c r="G12531" s="2">
        <v>-1</v>
      </c>
      <c r="H12531" s="2" t="s">
        <v>363</v>
      </c>
      <c r="I12531" s="67">
        <v>-15364</v>
      </c>
      <c r="J12531" s="67">
        <v>0</v>
      </c>
      <c r="K12531" s="67">
        <v>-15364</v>
      </c>
      <c r="L12531" s="67">
        <v>0</v>
      </c>
      <c r="M12531" s="67">
        <v>-15364</v>
      </c>
      <c r="N12531" s="67">
        <v>0</v>
      </c>
      <c r="P12531" s="67">
        <v>0</v>
      </c>
      <c r="Q12531" s="67">
        <v>0</v>
      </c>
      <c r="U12531" t="s">
        <v>783</v>
      </c>
    </row>
    <row r="12532" spans="3:21" x14ac:dyDescent="0.3">
      <c r="C12532" t="s">
        <v>31</v>
      </c>
      <c r="D12532" t="s">
        <v>158</v>
      </c>
      <c r="E12532" t="s">
        <v>29</v>
      </c>
      <c r="F12532" t="s">
        <v>159</v>
      </c>
      <c r="G12532" s="2">
        <v>4</v>
      </c>
      <c r="H12532" s="2" t="s">
        <v>401</v>
      </c>
      <c r="I12532" s="67">
        <v>-2657.98</v>
      </c>
      <c r="J12532" s="67">
        <v>0</v>
      </c>
      <c r="K12532" s="67">
        <v>-2657.98</v>
      </c>
      <c r="L12532" s="67">
        <v>0</v>
      </c>
      <c r="M12532" s="67">
        <v>-2657.98</v>
      </c>
      <c r="N12532" s="67">
        <v>0</v>
      </c>
      <c r="P12532" s="67">
        <v>0</v>
      </c>
      <c r="Q12532" s="67">
        <v>0</v>
      </c>
      <c r="U12532" t="s">
        <v>783</v>
      </c>
    </row>
    <row r="12533" spans="3:21" x14ac:dyDescent="0.3">
      <c r="C12533" t="s">
        <v>31</v>
      </c>
      <c r="D12533" t="s">
        <v>158</v>
      </c>
      <c r="E12533" t="s">
        <v>29</v>
      </c>
      <c r="F12533" t="s">
        <v>159</v>
      </c>
      <c r="G12533" s="2">
        <v>6</v>
      </c>
      <c r="H12533" s="2" t="s">
        <v>234</v>
      </c>
      <c r="I12533" s="67">
        <v>-19476.939999999999</v>
      </c>
      <c r="J12533" s="67">
        <v>0</v>
      </c>
      <c r="K12533" s="67">
        <v>-19476.939999999999</v>
      </c>
      <c r="L12533" s="67">
        <v>0</v>
      </c>
      <c r="M12533" s="67">
        <v>-19476.939999999999</v>
      </c>
      <c r="N12533" s="67">
        <v>0</v>
      </c>
      <c r="P12533" s="67">
        <v>0</v>
      </c>
      <c r="Q12533" s="67">
        <v>0</v>
      </c>
      <c r="U12533" t="s">
        <v>783</v>
      </c>
    </row>
    <row r="12534" spans="3:21" x14ac:dyDescent="0.3">
      <c r="C12534" t="s">
        <v>166</v>
      </c>
      <c r="D12534" t="s">
        <v>158</v>
      </c>
      <c r="E12534" t="s">
        <v>30</v>
      </c>
      <c r="F12534" t="s">
        <v>159</v>
      </c>
      <c r="G12534" s="2">
        <v>-1</v>
      </c>
      <c r="H12534" s="2" t="s">
        <v>549</v>
      </c>
      <c r="I12534" s="67">
        <v>732000</v>
      </c>
      <c r="J12534" s="67">
        <v>0</v>
      </c>
      <c r="K12534" s="67">
        <v>732000</v>
      </c>
      <c r="L12534" s="67">
        <v>0</v>
      </c>
      <c r="M12534" s="67">
        <v>732000</v>
      </c>
      <c r="N12534" s="67">
        <v>228.54</v>
      </c>
      <c r="P12534" s="67">
        <v>0</v>
      </c>
      <c r="Q12534" s="67">
        <v>0</v>
      </c>
      <c r="R12534" s="2" t="s">
        <v>161</v>
      </c>
      <c r="S12534" s="2" t="s">
        <v>161</v>
      </c>
      <c r="T12534" s="2" t="s">
        <v>165</v>
      </c>
      <c r="U12534" t="s">
        <v>783</v>
      </c>
    </row>
    <row r="12535" spans="3:21" x14ac:dyDescent="0.3">
      <c r="C12535" t="s">
        <v>166</v>
      </c>
      <c r="D12535" t="s">
        <v>158</v>
      </c>
      <c r="E12535" t="s">
        <v>30</v>
      </c>
      <c r="F12535" t="s">
        <v>159</v>
      </c>
      <c r="G12535" s="2">
        <v>2</v>
      </c>
      <c r="H12535" s="2" t="s">
        <v>272</v>
      </c>
      <c r="I12535" s="67">
        <v>82405.14</v>
      </c>
      <c r="J12535" s="67">
        <v>7932.31</v>
      </c>
      <c r="K12535" s="67">
        <v>82405.14</v>
      </c>
      <c r="L12535" s="67">
        <v>1.68</v>
      </c>
      <c r="M12535" s="67">
        <v>82405.14</v>
      </c>
      <c r="N12535" s="67">
        <v>92.73</v>
      </c>
      <c r="P12535" s="67">
        <v>0</v>
      </c>
      <c r="Q12535" s="67">
        <v>164810.28</v>
      </c>
      <c r="R12535" s="2" t="s">
        <v>161</v>
      </c>
      <c r="S12535" s="2" t="s">
        <v>165</v>
      </c>
      <c r="T12535" s="2" t="s">
        <v>165</v>
      </c>
      <c r="U12535" t="s">
        <v>783</v>
      </c>
    </row>
    <row r="12536" spans="3:21" x14ac:dyDescent="0.3">
      <c r="C12536" t="s">
        <v>31</v>
      </c>
      <c r="D12536" t="s">
        <v>158</v>
      </c>
      <c r="E12536" t="s">
        <v>29</v>
      </c>
      <c r="F12536" t="s">
        <v>159</v>
      </c>
      <c r="G12536" s="2">
        <v>0</v>
      </c>
      <c r="H12536" s="2" t="s">
        <v>179</v>
      </c>
      <c r="I12536" s="67">
        <v>-4477</v>
      </c>
      <c r="J12536" s="67">
        <v>0</v>
      </c>
      <c r="K12536" s="67">
        <v>-4477</v>
      </c>
      <c r="L12536" s="67">
        <v>0</v>
      </c>
      <c r="M12536" s="67">
        <v>-4477</v>
      </c>
      <c r="N12536" s="67">
        <v>0</v>
      </c>
      <c r="P12536" s="67">
        <v>-4043.45</v>
      </c>
      <c r="Q12536" s="67">
        <v>0</v>
      </c>
      <c r="U12536" t="s">
        <v>783</v>
      </c>
    </row>
    <row r="12537" spans="3:21" x14ac:dyDescent="0.3">
      <c r="C12537" t="s">
        <v>31</v>
      </c>
      <c r="D12537" t="s">
        <v>158</v>
      </c>
      <c r="E12537" t="s">
        <v>30</v>
      </c>
      <c r="F12537" t="s">
        <v>159</v>
      </c>
      <c r="G12537" s="2">
        <v>0</v>
      </c>
      <c r="H12537" s="2" t="s">
        <v>238</v>
      </c>
      <c r="I12537" s="67">
        <v>1504.28</v>
      </c>
      <c r="J12537" s="67">
        <v>0.18</v>
      </c>
      <c r="K12537" s="67">
        <v>1504.28</v>
      </c>
      <c r="L12537" s="67">
        <v>0.09</v>
      </c>
      <c r="M12537" s="67">
        <v>1504.28</v>
      </c>
      <c r="N12537" s="67">
        <v>0.82</v>
      </c>
      <c r="P12537" s="67">
        <v>0</v>
      </c>
      <c r="Q12537" s="67">
        <v>0</v>
      </c>
      <c r="R12537" s="2" t="s">
        <v>161</v>
      </c>
      <c r="S12537" s="2" t="s">
        <v>161</v>
      </c>
      <c r="T12537" s="2" t="s">
        <v>161</v>
      </c>
      <c r="U12537" t="s">
        <v>783</v>
      </c>
    </row>
    <row r="12538" spans="3:21" x14ac:dyDescent="0.3">
      <c r="C12538" t="s">
        <v>32</v>
      </c>
      <c r="D12538" t="s">
        <v>158</v>
      </c>
      <c r="E12538" t="s">
        <v>30</v>
      </c>
      <c r="F12538" t="s">
        <v>159</v>
      </c>
      <c r="G12538" s="2">
        <v>3</v>
      </c>
      <c r="H12538" s="2" t="s">
        <v>288</v>
      </c>
      <c r="I12538" s="67">
        <v>14416.84</v>
      </c>
      <c r="J12538" s="67">
        <v>2818.65</v>
      </c>
      <c r="K12538" s="67">
        <v>14416.84</v>
      </c>
      <c r="L12538" s="67">
        <v>0.02</v>
      </c>
      <c r="M12538" s="67">
        <v>14416.84</v>
      </c>
      <c r="N12538" s="67">
        <v>0.19</v>
      </c>
      <c r="P12538" s="67">
        <v>0</v>
      </c>
      <c r="Q12538" s="67">
        <v>43250.520000000004</v>
      </c>
      <c r="R12538" s="2" t="s">
        <v>161</v>
      </c>
      <c r="S12538" s="2" t="s">
        <v>165</v>
      </c>
      <c r="T12538" s="2" t="s">
        <v>165</v>
      </c>
      <c r="U12538" t="s">
        <v>783</v>
      </c>
    </row>
    <row r="12539" spans="3:21" x14ac:dyDescent="0.3">
      <c r="C12539" t="s">
        <v>31</v>
      </c>
      <c r="D12539" t="s">
        <v>158</v>
      </c>
      <c r="E12539" t="s">
        <v>30</v>
      </c>
      <c r="F12539" t="s">
        <v>159</v>
      </c>
      <c r="G12539" s="2">
        <v>3</v>
      </c>
      <c r="H12539" s="2" t="s">
        <v>358</v>
      </c>
      <c r="I12539" s="67">
        <v>14719.33</v>
      </c>
      <c r="J12539" s="67">
        <v>1180.3399999999999</v>
      </c>
      <c r="K12539" s="67">
        <v>14719.33</v>
      </c>
      <c r="L12539" s="67">
        <v>0.47</v>
      </c>
      <c r="M12539" s="67">
        <v>14719.33</v>
      </c>
      <c r="N12539" s="67">
        <v>2.4900000000000002</v>
      </c>
      <c r="P12539" s="67">
        <v>0</v>
      </c>
      <c r="Q12539" s="67">
        <v>44157.99</v>
      </c>
      <c r="R12539" s="2" t="s">
        <v>161</v>
      </c>
      <c r="S12539" s="2" t="s">
        <v>165</v>
      </c>
      <c r="T12539" s="2" t="s">
        <v>165</v>
      </c>
      <c r="U12539" t="s">
        <v>783</v>
      </c>
    </row>
    <row r="12540" spans="3:21" x14ac:dyDescent="0.3">
      <c r="C12540" t="s">
        <v>31</v>
      </c>
      <c r="D12540" t="s">
        <v>158</v>
      </c>
      <c r="E12540" t="s">
        <v>29</v>
      </c>
      <c r="F12540" t="s">
        <v>159</v>
      </c>
      <c r="G12540" s="2">
        <v>-1</v>
      </c>
      <c r="H12540" s="2" t="s">
        <v>569</v>
      </c>
      <c r="I12540" s="67">
        <v>-10.92</v>
      </c>
      <c r="J12540" s="67">
        <v>0</v>
      </c>
      <c r="K12540" s="67">
        <v>-10.92</v>
      </c>
      <c r="L12540" s="67">
        <v>0</v>
      </c>
      <c r="M12540" s="67">
        <v>-10.92</v>
      </c>
      <c r="N12540" s="67">
        <v>0</v>
      </c>
      <c r="P12540" s="67">
        <v>0</v>
      </c>
      <c r="Q12540" s="67">
        <v>0</v>
      </c>
      <c r="U12540" t="s">
        <v>783</v>
      </c>
    </row>
    <row r="12541" spans="3:21" x14ac:dyDescent="0.3">
      <c r="C12541" t="s">
        <v>31</v>
      </c>
      <c r="D12541" t="s">
        <v>158</v>
      </c>
      <c r="E12541" t="s">
        <v>29</v>
      </c>
      <c r="F12541" t="s">
        <v>159</v>
      </c>
      <c r="G12541" s="2">
        <v>5</v>
      </c>
      <c r="H12541" s="2" t="s">
        <v>185</v>
      </c>
      <c r="I12541" s="67">
        <v>-25745.79</v>
      </c>
      <c r="J12541" s="67">
        <v>0</v>
      </c>
      <c r="K12541" s="67">
        <v>-25745.79</v>
      </c>
      <c r="L12541" s="67">
        <v>0</v>
      </c>
      <c r="M12541" s="67">
        <v>-25745.79</v>
      </c>
      <c r="N12541" s="67">
        <v>0</v>
      </c>
      <c r="P12541" s="67">
        <v>0</v>
      </c>
      <c r="Q12541" s="67">
        <v>0</v>
      </c>
      <c r="U12541" t="s">
        <v>783</v>
      </c>
    </row>
    <row r="12542" spans="3:21" x14ac:dyDescent="0.3">
      <c r="C12542" t="s">
        <v>31</v>
      </c>
      <c r="D12542" t="s">
        <v>158</v>
      </c>
      <c r="E12542" t="s">
        <v>30</v>
      </c>
      <c r="F12542" t="s">
        <v>159</v>
      </c>
      <c r="G12542" s="2">
        <v>4</v>
      </c>
      <c r="H12542" s="2" t="s">
        <v>367</v>
      </c>
      <c r="I12542" s="67">
        <v>187300.91</v>
      </c>
      <c r="J12542" s="67">
        <v>209.11</v>
      </c>
      <c r="K12542" s="67">
        <v>187300.91</v>
      </c>
      <c r="L12542" s="67">
        <v>16.02</v>
      </c>
      <c r="M12542" s="67">
        <v>187300.91</v>
      </c>
      <c r="N12542" s="67">
        <v>84.49</v>
      </c>
      <c r="P12542" s="67">
        <v>0</v>
      </c>
      <c r="Q12542" s="67">
        <v>749203.64</v>
      </c>
      <c r="R12542" s="2" t="s">
        <v>161</v>
      </c>
      <c r="S12542" s="2" t="s">
        <v>161</v>
      </c>
      <c r="T12542" s="2" t="s">
        <v>161</v>
      </c>
      <c r="U12542" t="s">
        <v>783</v>
      </c>
    </row>
    <row r="12543" spans="3:21" x14ac:dyDescent="0.3">
      <c r="C12543" t="s">
        <v>31</v>
      </c>
      <c r="D12543" t="s">
        <v>158</v>
      </c>
      <c r="E12543" t="s">
        <v>30</v>
      </c>
      <c r="F12543" t="s">
        <v>159</v>
      </c>
      <c r="G12543" s="2">
        <v>1</v>
      </c>
      <c r="H12543" s="2" t="s">
        <v>668</v>
      </c>
      <c r="I12543" s="67">
        <v>23584.78</v>
      </c>
      <c r="J12543" s="67">
        <v>0.68</v>
      </c>
      <c r="K12543" s="67">
        <v>23584.78</v>
      </c>
      <c r="L12543" s="67">
        <v>0.3</v>
      </c>
      <c r="M12543" s="67">
        <v>23584.78</v>
      </c>
      <c r="N12543" s="67">
        <v>3.78</v>
      </c>
      <c r="P12543" s="67">
        <v>0</v>
      </c>
      <c r="Q12543" s="67">
        <v>23584.78</v>
      </c>
      <c r="R12543" s="2" t="s">
        <v>161</v>
      </c>
      <c r="S12543" s="2" t="s">
        <v>161</v>
      </c>
      <c r="T12543" s="2" t="s">
        <v>161</v>
      </c>
      <c r="U12543" t="s">
        <v>783</v>
      </c>
    </row>
    <row r="12544" spans="3:21" x14ac:dyDescent="0.3">
      <c r="C12544" t="s">
        <v>166</v>
      </c>
      <c r="D12544" t="s">
        <v>158</v>
      </c>
      <c r="E12544" t="s">
        <v>30</v>
      </c>
      <c r="F12544" t="s">
        <v>159</v>
      </c>
      <c r="G12544" s="2">
        <v>2</v>
      </c>
      <c r="H12544" s="2" t="s">
        <v>361</v>
      </c>
      <c r="I12544" s="67">
        <v>4510.6000000000004</v>
      </c>
      <c r="J12544" s="67">
        <v>549.96</v>
      </c>
      <c r="K12544" s="67">
        <v>4510.6000000000004</v>
      </c>
      <c r="L12544" s="67">
        <v>0.18</v>
      </c>
      <c r="M12544" s="67">
        <v>4510.6000000000004</v>
      </c>
      <c r="N12544" s="67">
        <v>1.75</v>
      </c>
      <c r="P12544" s="67">
        <v>0</v>
      </c>
      <c r="Q12544" s="67">
        <v>9021.2000000000007</v>
      </c>
      <c r="R12544" s="2" t="s">
        <v>161</v>
      </c>
      <c r="S12544" s="2" t="s">
        <v>165</v>
      </c>
      <c r="T12544" s="2" t="s">
        <v>165</v>
      </c>
      <c r="U12544" t="s">
        <v>783</v>
      </c>
    </row>
    <row r="12545" spans="3:21" x14ac:dyDescent="0.3">
      <c r="C12545" t="s">
        <v>166</v>
      </c>
      <c r="D12545" t="s">
        <v>158</v>
      </c>
      <c r="E12545" t="s">
        <v>29</v>
      </c>
      <c r="F12545" t="s">
        <v>159</v>
      </c>
      <c r="G12545" s="2">
        <v>0</v>
      </c>
      <c r="H12545" s="2" t="s">
        <v>421</v>
      </c>
      <c r="I12545" s="67">
        <v>-881.49</v>
      </c>
      <c r="J12545" s="67">
        <v>0</v>
      </c>
      <c r="K12545" s="67">
        <v>-881.49</v>
      </c>
      <c r="L12545" s="67">
        <v>0</v>
      </c>
      <c r="M12545" s="67">
        <v>-881.49</v>
      </c>
      <c r="N12545" s="67">
        <v>0</v>
      </c>
      <c r="P12545" s="67">
        <v>0</v>
      </c>
      <c r="Q12545" s="67">
        <v>0</v>
      </c>
      <c r="U12545" t="s">
        <v>783</v>
      </c>
    </row>
    <row r="12546" spans="3:21" x14ac:dyDescent="0.3">
      <c r="C12546" t="s">
        <v>31</v>
      </c>
      <c r="D12546" t="s">
        <v>158</v>
      </c>
      <c r="E12546" t="s">
        <v>29</v>
      </c>
      <c r="F12546" t="s">
        <v>159</v>
      </c>
      <c r="G12546" s="2">
        <v>2</v>
      </c>
      <c r="H12546" s="2" t="s">
        <v>233</v>
      </c>
      <c r="I12546" s="67">
        <v>-16783.23</v>
      </c>
      <c r="J12546" s="67">
        <v>0</v>
      </c>
      <c r="K12546" s="67">
        <v>-16783.23</v>
      </c>
      <c r="L12546" s="67">
        <v>0</v>
      </c>
      <c r="M12546" s="67">
        <v>-16783.23</v>
      </c>
      <c r="N12546" s="67">
        <v>0</v>
      </c>
      <c r="P12546" s="67">
        <v>0</v>
      </c>
      <c r="Q12546" s="67">
        <v>0</v>
      </c>
      <c r="U12546" t="s">
        <v>783</v>
      </c>
    </row>
    <row r="12547" spans="3:21" x14ac:dyDescent="0.3">
      <c r="C12547" t="s">
        <v>31</v>
      </c>
      <c r="D12547" t="s">
        <v>158</v>
      </c>
      <c r="E12547" t="s">
        <v>29</v>
      </c>
      <c r="F12547" t="s">
        <v>159</v>
      </c>
      <c r="G12547" s="2">
        <v>1</v>
      </c>
      <c r="H12547" s="2" t="s">
        <v>619</v>
      </c>
      <c r="I12547" s="67">
        <v>-592.34</v>
      </c>
      <c r="J12547" s="67">
        <v>0</v>
      </c>
      <c r="K12547" s="67">
        <v>-592.34</v>
      </c>
      <c r="L12547" s="67">
        <v>0</v>
      </c>
      <c r="M12547" s="67">
        <v>-592.34</v>
      </c>
      <c r="N12547" s="67">
        <v>0</v>
      </c>
      <c r="P12547" s="67">
        <v>0</v>
      </c>
      <c r="Q12547" s="67">
        <v>0</v>
      </c>
      <c r="U12547" t="s">
        <v>783</v>
      </c>
    </row>
    <row r="12548" spans="3:21" x14ac:dyDescent="0.3">
      <c r="C12548" t="s">
        <v>166</v>
      </c>
      <c r="D12548" t="s">
        <v>158</v>
      </c>
      <c r="E12548" t="s">
        <v>29</v>
      </c>
      <c r="F12548" t="s">
        <v>159</v>
      </c>
      <c r="G12548" s="2">
        <v>-1</v>
      </c>
      <c r="H12548" s="2" t="s">
        <v>403</v>
      </c>
      <c r="I12548" s="67">
        <v>-8532.74</v>
      </c>
      <c r="J12548" s="67">
        <v>0</v>
      </c>
      <c r="K12548" s="67">
        <v>-8532.74</v>
      </c>
      <c r="L12548" s="67">
        <v>0</v>
      </c>
      <c r="M12548" s="67">
        <v>-8532.74</v>
      </c>
      <c r="N12548" s="67">
        <v>0</v>
      </c>
      <c r="P12548" s="67">
        <v>0</v>
      </c>
      <c r="Q12548" s="67">
        <v>0</v>
      </c>
      <c r="U12548" t="s">
        <v>783</v>
      </c>
    </row>
    <row r="12549" spans="3:21" x14ac:dyDescent="0.3">
      <c r="C12549" t="s">
        <v>32</v>
      </c>
      <c r="D12549" t="s">
        <v>158</v>
      </c>
      <c r="E12549" t="s">
        <v>29</v>
      </c>
      <c r="F12549" t="s">
        <v>159</v>
      </c>
      <c r="G12549" s="2">
        <v>0</v>
      </c>
      <c r="H12549" s="2" t="s">
        <v>288</v>
      </c>
      <c r="I12549" s="67">
        <v>-17394.09</v>
      </c>
      <c r="J12549" s="67">
        <v>0</v>
      </c>
      <c r="K12549" s="67">
        <v>-17394.09</v>
      </c>
      <c r="L12549" s="67">
        <v>0</v>
      </c>
      <c r="M12549" s="67">
        <v>-17394.09</v>
      </c>
      <c r="N12549" s="67">
        <v>0</v>
      </c>
      <c r="P12549" s="67">
        <v>0</v>
      </c>
      <c r="Q12549" s="67">
        <v>0</v>
      </c>
      <c r="U12549" t="s">
        <v>783</v>
      </c>
    </row>
    <row r="12550" spans="3:21" x14ac:dyDescent="0.3">
      <c r="C12550" t="s">
        <v>166</v>
      </c>
      <c r="D12550" t="s">
        <v>158</v>
      </c>
      <c r="E12550" t="s">
        <v>29</v>
      </c>
      <c r="F12550" t="s">
        <v>159</v>
      </c>
      <c r="G12550" s="2">
        <v>4</v>
      </c>
      <c r="H12550" s="2" t="s">
        <v>569</v>
      </c>
      <c r="I12550" s="67">
        <v>-2290.88</v>
      </c>
      <c r="J12550" s="67">
        <v>0</v>
      </c>
      <c r="K12550" s="67">
        <v>-2290.88</v>
      </c>
      <c r="L12550" s="67">
        <v>0</v>
      </c>
      <c r="M12550" s="67">
        <v>-2290.88</v>
      </c>
      <c r="N12550" s="67">
        <v>0</v>
      </c>
      <c r="P12550" s="67">
        <v>0</v>
      </c>
      <c r="Q12550" s="67">
        <v>0</v>
      </c>
      <c r="U12550" t="s">
        <v>783</v>
      </c>
    </row>
    <row r="12551" spans="3:21" x14ac:dyDescent="0.3">
      <c r="C12551" t="s">
        <v>166</v>
      </c>
      <c r="D12551" t="s">
        <v>158</v>
      </c>
      <c r="E12551" t="s">
        <v>29</v>
      </c>
      <c r="F12551" t="s">
        <v>159</v>
      </c>
      <c r="G12551" s="2">
        <v>-1</v>
      </c>
      <c r="H12551" s="2" t="s">
        <v>261</v>
      </c>
      <c r="I12551" s="67">
        <v>-0.04</v>
      </c>
      <c r="J12551" s="67">
        <v>0</v>
      </c>
      <c r="K12551" s="67">
        <v>-0.04</v>
      </c>
      <c r="L12551" s="67">
        <v>0</v>
      </c>
      <c r="M12551" s="67">
        <v>-0.04</v>
      </c>
      <c r="N12551" s="67">
        <v>0</v>
      </c>
      <c r="P12551" s="67">
        <v>0</v>
      </c>
      <c r="Q12551" s="67">
        <v>0</v>
      </c>
      <c r="U12551" t="s">
        <v>783</v>
      </c>
    </row>
    <row r="12552" spans="3:21" x14ac:dyDescent="0.3">
      <c r="C12552" t="s">
        <v>32</v>
      </c>
      <c r="D12552" t="s">
        <v>158</v>
      </c>
      <c r="E12552" t="s">
        <v>30</v>
      </c>
      <c r="F12552" t="s">
        <v>159</v>
      </c>
      <c r="G12552" s="2">
        <v>-4</v>
      </c>
      <c r="H12552" s="2" t="s">
        <v>277</v>
      </c>
      <c r="I12552" s="67">
        <v>114.78</v>
      </c>
      <c r="J12552" s="67">
        <v>0.03</v>
      </c>
      <c r="K12552" s="67">
        <v>114.78</v>
      </c>
      <c r="L12552" s="67">
        <v>0.02</v>
      </c>
      <c r="M12552" s="67">
        <v>114.78</v>
      </c>
      <c r="N12552" s="67">
        <v>0.12</v>
      </c>
      <c r="P12552" s="67">
        <v>0</v>
      </c>
      <c r="Q12552" s="67">
        <v>0</v>
      </c>
      <c r="R12552" s="2" t="s">
        <v>161</v>
      </c>
      <c r="S12552" s="2" t="s">
        <v>161</v>
      </c>
      <c r="T12552" s="2" t="s">
        <v>161</v>
      </c>
      <c r="U12552" t="s">
        <v>783</v>
      </c>
    </row>
    <row r="12553" spans="3:21" x14ac:dyDescent="0.3">
      <c r="C12553" t="s">
        <v>166</v>
      </c>
      <c r="D12553" t="s">
        <v>158</v>
      </c>
      <c r="E12553" t="s">
        <v>30</v>
      </c>
      <c r="F12553" t="s">
        <v>159</v>
      </c>
      <c r="G12553" s="2">
        <v>3</v>
      </c>
      <c r="H12553" s="2" t="s">
        <v>204</v>
      </c>
      <c r="I12553" s="67">
        <v>61424.62</v>
      </c>
      <c r="J12553" s="67">
        <v>28.48</v>
      </c>
      <c r="K12553" s="67">
        <v>61424.62</v>
      </c>
      <c r="L12553" s="67">
        <v>1079.69</v>
      </c>
      <c r="M12553" s="67">
        <v>61424.62</v>
      </c>
      <c r="N12553" s="67">
        <v>92.68</v>
      </c>
      <c r="P12553" s="67">
        <v>0</v>
      </c>
      <c r="Q12553" s="67">
        <v>184273.86000000002</v>
      </c>
      <c r="R12553" s="2" t="s">
        <v>165</v>
      </c>
      <c r="S12553" s="2" t="s">
        <v>161</v>
      </c>
      <c r="T12553" s="2" t="s">
        <v>165</v>
      </c>
      <c r="U12553" t="s">
        <v>783</v>
      </c>
    </row>
    <row r="12554" spans="3:21" x14ac:dyDescent="0.3">
      <c r="C12554" t="s">
        <v>166</v>
      </c>
      <c r="D12554" t="s">
        <v>158</v>
      </c>
      <c r="E12554" t="s">
        <v>29</v>
      </c>
      <c r="F12554" t="s">
        <v>159</v>
      </c>
      <c r="G12554" s="2">
        <v>3</v>
      </c>
      <c r="H12554" s="2" t="s">
        <v>324</v>
      </c>
      <c r="I12554" s="67">
        <v>-232.74</v>
      </c>
      <c r="J12554" s="67">
        <v>0</v>
      </c>
      <c r="K12554" s="67">
        <v>-232.74</v>
      </c>
      <c r="L12554" s="67">
        <v>0</v>
      </c>
      <c r="M12554" s="67">
        <v>-232.74</v>
      </c>
      <c r="N12554" s="67">
        <v>0</v>
      </c>
      <c r="P12554" s="67">
        <v>0</v>
      </c>
      <c r="Q12554" s="67">
        <v>0</v>
      </c>
      <c r="U12554" t="s">
        <v>783</v>
      </c>
    </row>
    <row r="12555" spans="3:21" x14ac:dyDescent="0.3">
      <c r="C12555" t="s">
        <v>31</v>
      </c>
      <c r="D12555" t="s">
        <v>158</v>
      </c>
      <c r="E12555" t="s">
        <v>29</v>
      </c>
      <c r="F12555" t="s">
        <v>159</v>
      </c>
      <c r="G12555" s="2">
        <v>10</v>
      </c>
      <c r="H12555" s="2" t="s">
        <v>453</v>
      </c>
      <c r="I12555" s="67">
        <v>-3091.9</v>
      </c>
      <c r="J12555" s="67">
        <v>0</v>
      </c>
      <c r="K12555" s="67">
        <v>-3091.9</v>
      </c>
      <c r="L12555" s="67">
        <v>0</v>
      </c>
      <c r="M12555" s="67">
        <v>-3091.9</v>
      </c>
      <c r="N12555" s="67">
        <v>0</v>
      </c>
      <c r="P12555" s="67">
        <v>0</v>
      </c>
      <c r="Q12555" s="67">
        <v>0</v>
      </c>
      <c r="U12555" t="s">
        <v>783</v>
      </c>
    </row>
    <row r="12556" spans="3:21" x14ac:dyDescent="0.3">
      <c r="C12556" t="s">
        <v>31</v>
      </c>
      <c r="D12556" t="s">
        <v>158</v>
      </c>
      <c r="E12556" t="s">
        <v>30</v>
      </c>
      <c r="F12556" t="s">
        <v>159</v>
      </c>
      <c r="G12556" s="2">
        <v>0</v>
      </c>
      <c r="H12556" s="2" t="s">
        <v>236</v>
      </c>
      <c r="I12556" s="67">
        <v>3144.1</v>
      </c>
      <c r="J12556" s="67">
        <v>0.2</v>
      </c>
      <c r="K12556" s="67">
        <v>3144.1</v>
      </c>
      <c r="L12556" s="67">
        <v>0.1</v>
      </c>
      <c r="M12556" s="67">
        <v>3144.1</v>
      </c>
      <c r="N12556" s="67">
        <v>0.92</v>
      </c>
      <c r="P12556" s="67">
        <v>0</v>
      </c>
      <c r="Q12556" s="67">
        <v>0</v>
      </c>
      <c r="R12556" s="2" t="s">
        <v>161</v>
      </c>
      <c r="S12556" s="2" t="s">
        <v>161</v>
      </c>
      <c r="T12556" s="2" t="s">
        <v>161</v>
      </c>
      <c r="U12556" t="s">
        <v>783</v>
      </c>
    </row>
    <row r="12557" spans="3:21" x14ac:dyDescent="0.3">
      <c r="C12557" t="s">
        <v>166</v>
      </c>
      <c r="D12557" t="s">
        <v>158</v>
      </c>
      <c r="E12557" t="s">
        <v>30</v>
      </c>
      <c r="F12557" t="s">
        <v>159</v>
      </c>
      <c r="G12557" s="2">
        <v>15</v>
      </c>
      <c r="H12557" s="2" t="s">
        <v>321</v>
      </c>
      <c r="I12557" s="67">
        <v>178147.67</v>
      </c>
      <c r="J12557" s="67">
        <v>0.35</v>
      </c>
      <c r="K12557" s="67">
        <v>178147.67</v>
      </c>
      <c r="L12557" s="67">
        <v>0.73</v>
      </c>
      <c r="M12557" s="67">
        <v>178147.67</v>
      </c>
      <c r="N12557" s="67">
        <v>59.44</v>
      </c>
      <c r="P12557" s="67">
        <v>0</v>
      </c>
      <c r="Q12557" s="67">
        <v>2672215.0500000003</v>
      </c>
      <c r="R12557" s="2" t="s">
        <v>161</v>
      </c>
      <c r="S12557" s="2" t="s">
        <v>161</v>
      </c>
      <c r="T12557" s="2" t="s">
        <v>165</v>
      </c>
      <c r="U12557" t="s">
        <v>783</v>
      </c>
    </row>
    <row r="12558" spans="3:21" x14ac:dyDescent="0.3">
      <c r="C12558" t="s">
        <v>166</v>
      </c>
      <c r="D12558" t="s">
        <v>158</v>
      </c>
      <c r="E12558" t="s">
        <v>30</v>
      </c>
      <c r="F12558" t="s">
        <v>159</v>
      </c>
      <c r="G12558" s="2">
        <v>5</v>
      </c>
      <c r="H12558" s="2" t="s">
        <v>232</v>
      </c>
      <c r="I12558" s="67">
        <v>84672.86</v>
      </c>
      <c r="J12558" s="67">
        <v>5.71</v>
      </c>
      <c r="K12558" s="67">
        <v>84672.86</v>
      </c>
      <c r="L12558" s="67">
        <v>1679.16</v>
      </c>
      <c r="M12558" s="67">
        <v>84672.86</v>
      </c>
      <c r="N12558" s="67">
        <v>25.99</v>
      </c>
      <c r="P12558" s="67">
        <v>0</v>
      </c>
      <c r="Q12558" s="67">
        <v>423364.3</v>
      </c>
      <c r="R12558" s="2" t="s">
        <v>165</v>
      </c>
      <c r="S12558" s="2" t="s">
        <v>161</v>
      </c>
      <c r="T12558" s="2" t="s">
        <v>165</v>
      </c>
      <c r="U12558" t="s">
        <v>783</v>
      </c>
    </row>
    <row r="12559" spans="3:21" x14ac:dyDescent="0.3">
      <c r="C12559" t="s">
        <v>31</v>
      </c>
      <c r="D12559" t="s">
        <v>158</v>
      </c>
      <c r="E12559" t="s">
        <v>29</v>
      </c>
      <c r="F12559" t="s">
        <v>159</v>
      </c>
      <c r="G12559" s="2">
        <v>1</v>
      </c>
      <c r="H12559" s="2" t="s">
        <v>262</v>
      </c>
      <c r="I12559" s="67">
        <v>-9837.82</v>
      </c>
      <c r="J12559" s="67">
        <v>0</v>
      </c>
      <c r="K12559" s="67">
        <v>-9837.82</v>
      </c>
      <c r="L12559" s="67">
        <v>0</v>
      </c>
      <c r="M12559" s="67">
        <v>-9837.82</v>
      </c>
      <c r="N12559" s="67">
        <v>0</v>
      </c>
      <c r="P12559" s="67">
        <v>0</v>
      </c>
      <c r="Q12559" s="67">
        <v>0</v>
      </c>
      <c r="U12559" t="s">
        <v>783</v>
      </c>
    </row>
    <row r="12560" spans="3:21" x14ac:dyDescent="0.3">
      <c r="C12560" t="s">
        <v>32</v>
      </c>
      <c r="D12560" t="s">
        <v>158</v>
      </c>
      <c r="E12560" t="s">
        <v>30</v>
      </c>
      <c r="F12560" t="s">
        <v>159</v>
      </c>
      <c r="G12560" s="2">
        <v>0</v>
      </c>
      <c r="H12560" s="2" t="s">
        <v>233</v>
      </c>
      <c r="I12560" s="67">
        <v>13042.41</v>
      </c>
      <c r="J12560" s="67">
        <v>0.03</v>
      </c>
      <c r="K12560" s="67">
        <v>13042.41</v>
      </c>
      <c r="L12560" s="67">
        <v>0.01</v>
      </c>
      <c r="M12560" s="67">
        <v>13042.41</v>
      </c>
      <c r="N12560" s="67">
        <v>0.16</v>
      </c>
      <c r="P12560" s="67">
        <v>0</v>
      </c>
      <c r="Q12560" s="67">
        <v>0</v>
      </c>
      <c r="R12560" s="2" t="s">
        <v>161</v>
      </c>
      <c r="S12560" s="2" t="s">
        <v>161</v>
      </c>
      <c r="T12560" s="2" t="s">
        <v>161</v>
      </c>
      <c r="U12560" t="s">
        <v>783</v>
      </c>
    </row>
    <row r="12561" spans="3:21" x14ac:dyDescent="0.3">
      <c r="C12561" t="s">
        <v>31</v>
      </c>
      <c r="D12561" t="s">
        <v>158</v>
      </c>
      <c r="E12561" t="s">
        <v>29</v>
      </c>
      <c r="F12561" t="s">
        <v>159</v>
      </c>
      <c r="G12561" s="2">
        <v>6</v>
      </c>
      <c r="H12561" s="2" t="s">
        <v>602</v>
      </c>
      <c r="I12561" s="67">
        <v>-3258.7</v>
      </c>
      <c r="J12561" s="67">
        <v>0</v>
      </c>
      <c r="K12561" s="67">
        <v>-3258.7</v>
      </c>
      <c r="L12561" s="67">
        <v>0</v>
      </c>
      <c r="M12561" s="67">
        <v>-3258.7</v>
      </c>
      <c r="N12561" s="67">
        <v>0</v>
      </c>
      <c r="P12561" s="67">
        <v>0</v>
      </c>
      <c r="Q12561" s="67">
        <v>0</v>
      </c>
      <c r="U12561" t="s">
        <v>783</v>
      </c>
    </row>
    <row r="12562" spans="3:21" x14ac:dyDescent="0.3">
      <c r="C12562" t="s">
        <v>166</v>
      </c>
      <c r="D12562" t="s">
        <v>158</v>
      </c>
      <c r="E12562" t="s">
        <v>29</v>
      </c>
      <c r="F12562" t="s">
        <v>159</v>
      </c>
      <c r="G12562" s="2">
        <v>-1</v>
      </c>
      <c r="H12562" s="2" t="s">
        <v>401</v>
      </c>
      <c r="I12562" s="67">
        <v>-11400.4</v>
      </c>
      <c r="J12562" s="67">
        <v>0</v>
      </c>
      <c r="K12562" s="67">
        <v>-11400.4</v>
      </c>
      <c r="L12562" s="67">
        <v>0</v>
      </c>
      <c r="M12562" s="67">
        <v>-11400.4</v>
      </c>
      <c r="N12562" s="67">
        <v>0</v>
      </c>
      <c r="P12562" s="67">
        <v>0</v>
      </c>
      <c r="Q12562" s="67">
        <v>0</v>
      </c>
      <c r="U12562" t="s">
        <v>783</v>
      </c>
    </row>
    <row r="12563" spans="3:21" x14ac:dyDescent="0.3">
      <c r="C12563" t="s">
        <v>31</v>
      </c>
      <c r="D12563" t="s">
        <v>158</v>
      </c>
      <c r="E12563" t="s">
        <v>30</v>
      </c>
      <c r="F12563" t="s">
        <v>159</v>
      </c>
      <c r="G12563" s="2">
        <v>-1</v>
      </c>
      <c r="H12563" s="2" t="s">
        <v>271</v>
      </c>
      <c r="I12563" s="67">
        <v>222044.09</v>
      </c>
      <c r="J12563" s="67">
        <v>5.71</v>
      </c>
      <c r="K12563" s="67">
        <v>222044.09</v>
      </c>
      <c r="L12563" s="67">
        <v>10.56</v>
      </c>
      <c r="M12563" s="67">
        <v>222044.09</v>
      </c>
      <c r="N12563" s="67">
        <v>72.959999999999994</v>
      </c>
      <c r="P12563" s="67">
        <v>0</v>
      </c>
      <c r="Q12563" s="67">
        <v>0</v>
      </c>
      <c r="R12563" s="2" t="s">
        <v>161</v>
      </c>
      <c r="S12563" s="2" t="s">
        <v>161</v>
      </c>
      <c r="T12563" s="2" t="s">
        <v>161</v>
      </c>
      <c r="U12563" t="s">
        <v>783</v>
      </c>
    </row>
    <row r="12564" spans="3:21" x14ac:dyDescent="0.3">
      <c r="C12564" t="s">
        <v>166</v>
      </c>
      <c r="D12564" t="s">
        <v>158</v>
      </c>
      <c r="E12564" t="s">
        <v>30</v>
      </c>
      <c r="F12564" t="s">
        <v>159</v>
      </c>
      <c r="G12564" s="2">
        <v>2</v>
      </c>
      <c r="H12564" s="2" t="s">
        <v>679</v>
      </c>
      <c r="I12564" s="67">
        <v>13155.43</v>
      </c>
      <c r="J12564" s="67">
        <v>952.75</v>
      </c>
      <c r="K12564" s="67">
        <v>13155.43</v>
      </c>
      <c r="L12564" s="67">
        <v>0.03</v>
      </c>
      <c r="M12564" s="67">
        <v>13155.43</v>
      </c>
      <c r="N12564" s="67">
        <v>0.28999999999999998</v>
      </c>
      <c r="P12564" s="67">
        <v>0</v>
      </c>
      <c r="Q12564" s="67">
        <v>26310.86</v>
      </c>
      <c r="R12564" s="2" t="s">
        <v>161</v>
      </c>
      <c r="S12564" s="2" t="s">
        <v>165</v>
      </c>
      <c r="T12564" s="2" t="s">
        <v>165</v>
      </c>
      <c r="U12564" t="s">
        <v>783</v>
      </c>
    </row>
    <row r="12565" spans="3:21" x14ac:dyDescent="0.3">
      <c r="C12565" t="s">
        <v>32</v>
      </c>
      <c r="D12565" t="s">
        <v>158</v>
      </c>
      <c r="E12565" t="s">
        <v>29</v>
      </c>
      <c r="F12565" t="s">
        <v>159</v>
      </c>
      <c r="G12565" s="2">
        <v>-4</v>
      </c>
      <c r="H12565" s="2" t="s">
        <v>609</v>
      </c>
      <c r="I12565" s="67">
        <v>-60.16</v>
      </c>
      <c r="J12565" s="67">
        <v>0</v>
      </c>
      <c r="K12565" s="67">
        <v>-60.16</v>
      </c>
      <c r="L12565" s="67">
        <v>0</v>
      </c>
      <c r="M12565" s="67">
        <v>-60.16</v>
      </c>
      <c r="N12565" s="67">
        <v>0</v>
      </c>
      <c r="P12565" s="67">
        <v>0</v>
      </c>
      <c r="Q12565" s="67">
        <v>0</v>
      </c>
      <c r="U12565" t="s">
        <v>783</v>
      </c>
    </row>
    <row r="12566" spans="3:21" x14ac:dyDescent="0.3">
      <c r="C12566" t="s">
        <v>166</v>
      </c>
      <c r="D12566" t="s">
        <v>158</v>
      </c>
      <c r="E12566" t="s">
        <v>29</v>
      </c>
      <c r="F12566" t="s">
        <v>159</v>
      </c>
      <c r="G12566" s="2">
        <v>11</v>
      </c>
      <c r="H12566" s="2" t="s">
        <v>200</v>
      </c>
      <c r="I12566" s="67">
        <v>-1666.8</v>
      </c>
      <c r="J12566" s="67">
        <v>0</v>
      </c>
      <c r="K12566" s="67">
        <v>-1666.8</v>
      </c>
      <c r="L12566" s="67">
        <v>0</v>
      </c>
      <c r="M12566" s="67">
        <v>-1666.8</v>
      </c>
      <c r="N12566" s="67">
        <v>0</v>
      </c>
      <c r="P12566" s="67">
        <v>0</v>
      </c>
      <c r="Q12566" s="67">
        <v>0</v>
      </c>
      <c r="U12566" t="s">
        <v>783</v>
      </c>
    </row>
    <row r="12567" spans="3:21" x14ac:dyDescent="0.3">
      <c r="C12567" t="s">
        <v>32</v>
      </c>
      <c r="D12567" t="s">
        <v>158</v>
      </c>
      <c r="E12567" t="s">
        <v>30</v>
      </c>
      <c r="F12567" t="s">
        <v>159</v>
      </c>
      <c r="G12567" s="2">
        <v>0</v>
      </c>
      <c r="H12567" s="2" t="s">
        <v>353</v>
      </c>
      <c r="I12567" s="67">
        <v>2747.56</v>
      </c>
      <c r="J12567" s="67">
        <v>282.11</v>
      </c>
      <c r="K12567" s="67">
        <v>2747.56</v>
      </c>
      <c r="L12567" s="67">
        <v>0.03</v>
      </c>
      <c r="M12567" s="67">
        <v>2747.56</v>
      </c>
      <c r="N12567" s="67">
        <v>0.28000000000000003</v>
      </c>
      <c r="P12567" s="67">
        <v>0</v>
      </c>
      <c r="Q12567" s="67">
        <v>0</v>
      </c>
      <c r="R12567" s="2" t="s">
        <v>161</v>
      </c>
      <c r="S12567" s="2" t="s">
        <v>165</v>
      </c>
      <c r="T12567" s="2" t="s">
        <v>165</v>
      </c>
      <c r="U12567" t="s">
        <v>783</v>
      </c>
    </row>
    <row r="12568" spans="3:21" x14ac:dyDescent="0.3">
      <c r="C12568" t="s">
        <v>31</v>
      </c>
      <c r="D12568" t="s">
        <v>158</v>
      </c>
      <c r="E12568" t="s">
        <v>30</v>
      </c>
      <c r="F12568" t="s">
        <v>159</v>
      </c>
      <c r="G12568" s="2">
        <v>4</v>
      </c>
      <c r="H12568" s="2" t="s">
        <v>556</v>
      </c>
      <c r="I12568" s="67">
        <v>192.54</v>
      </c>
      <c r="J12568" s="67">
        <v>0.13</v>
      </c>
      <c r="K12568" s="67">
        <v>192.54</v>
      </c>
      <c r="L12568" s="67">
        <v>0.02</v>
      </c>
      <c r="M12568" s="67">
        <v>192.54</v>
      </c>
      <c r="N12568" s="67">
        <v>0.09</v>
      </c>
      <c r="P12568" s="67">
        <v>0</v>
      </c>
      <c r="Q12568" s="67">
        <v>770.16</v>
      </c>
      <c r="R12568" s="2" t="s">
        <v>161</v>
      </c>
      <c r="S12568" s="2" t="s">
        <v>161</v>
      </c>
      <c r="T12568" s="2" t="s">
        <v>161</v>
      </c>
      <c r="U12568" t="s">
        <v>783</v>
      </c>
    </row>
    <row r="12569" spans="3:21" x14ac:dyDescent="0.3">
      <c r="C12569" t="s">
        <v>166</v>
      </c>
      <c r="D12569" t="s">
        <v>158</v>
      </c>
      <c r="E12569" t="s">
        <v>30</v>
      </c>
      <c r="F12569" t="s">
        <v>159</v>
      </c>
      <c r="G12569" s="2">
        <v>5</v>
      </c>
      <c r="H12569" s="2" t="s">
        <v>44</v>
      </c>
      <c r="I12569" s="67">
        <v>73403.55</v>
      </c>
      <c r="J12569" s="67">
        <v>0</v>
      </c>
      <c r="K12569" s="67">
        <v>73403.55</v>
      </c>
      <c r="L12569" s="67">
        <v>653.77</v>
      </c>
      <c r="M12569" s="67">
        <v>73403.55</v>
      </c>
      <c r="N12569" s="67">
        <v>0</v>
      </c>
      <c r="P12569" s="67">
        <v>0</v>
      </c>
      <c r="Q12569" s="67">
        <v>367017.75</v>
      </c>
      <c r="R12569" s="2" t="s">
        <v>165</v>
      </c>
      <c r="S12569" s="2" t="s">
        <v>161</v>
      </c>
      <c r="T12569" s="2" t="s">
        <v>165</v>
      </c>
      <c r="U12569" t="s">
        <v>783</v>
      </c>
    </row>
    <row r="12570" spans="3:21" x14ac:dyDescent="0.3">
      <c r="C12570" t="s">
        <v>32</v>
      </c>
      <c r="D12570" t="s">
        <v>158</v>
      </c>
      <c r="E12570" t="s">
        <v>29</v>
      </c>
      <c r="F12570" t="s">
        <v>159</v>
      </c>
      <c r="G12570" s="2">
        <v>1</v>
      </c>
      <c r="H12570" s="2" t="s">
        <v>660</v>
      </c>
      <c r="I12570" s="67">
        <v>-49208.38</v>
      </c>
      <c r="J12570" s="67">
        <v>0</v>
      </c>
      <c r="K12570" s="67">
        <v>-49208.38</v>
      </c>
      <c r="L12570" s="67">
        <v>0</v>
      </c>
      <c r="M12570" s="67">
        <v>-49208.38</v>
      </c>
      <c r="N12570" s="67">
        <v>0</v>
      </c>
      <c r="P12570" s="67">
        <v>0</v>
      </c>
      <c r="Q12570" s="67">
        <v>0</v>
      </c>
      <c r="U12570" t="s">
        <v>783</v>
      </c>
    </row>
    <row r="12571" spans="3:21" x14ac:dyDescent="0.3">
      <c r="C12571" t="s">
        <v>31</v>
      </c>
      <c r="D12571" t="s">
        <v>158</v>
      </c>
      <c r="E12571" t="s">
        <v>30</v>
      </c>
      <c r="F12571" t="s">
        <v>159</v>
      </c>
      <c r="G12571" s="2">
        <v>2</v>
      </c>
      <c r="H12571" s="2" t="s">
        <v>170</v>
      </c>
      <c r="I12571" s="67">
        <v>218083.82</v>
      </c>
      <c r="J12571" s="67">
        <v>38.4</v>
      </c>
      <c r="K12571" s="67">
        <v>218083.82</v>
      </c>
      <c r="L12571" s="67">
        <v>18.239999999999998</v>
      </c>
      <c r="M12571" s="67">
        <v>218083.82</v>
      </c>
      <c r="N12571" s="67">
        <v>174.7</v>
      </c>
      <c r="P12571" s="67">
        <v>0</v>
      </c>
      <c r="Q12571" s="67">
        <v>436167.64</v>
      </c>
      <c r="R12571" s="2" t="s">
        <v>161</v>
      </c>
      <c r="S12571" s="2" t="s">
        <v>161</v>
      </c>
      <c r="T12571" s="2" t="s">
        <v>161</v>
      </c>
      <c r="U12571" t="s">
        <v>783</v>
      </c>
    </row>
    <row r="12572" spans="3:21" x14ac:dyDescent="0.3">
      <c r="C12572" t="s">
        <v>166</v>
      </c>
      <c r="D12572" t="s">
        <v>158</v>
      </c>
      <c r="E12572" t="s">
        <v>29</v>
      </c>
      <c r="F12572" t="s">
        <v>159</v>
      </c>
      <c r="G12572" s="2">
        <v>10</v>
      </c>
      <c r="H12572" s="2" t="s">
        <v>329</v>
      </c>
      <c r="I12572" s="67">
        <v>-41.45</v>
      </c>
      <c r="J12572" s="67">
        <v>0</v>
      </c>
      <c r="K12572" s="67">
        <v>-41.45</v>
      </c>
      <c r="L12572" s="67">
        <v>0</v>
      </c>
      <c r="M12572" s="67">
        <v>-41.45</v>
      </c>
      <c r="N12572" s="67">
        <v>0</v>
      </c>
      <c r="P12572" s="67">
        <v>0</v>
      </c>
      <c r="Q12572" s="67">
        <v>0</v>
      </c>
      <c r="U12572" t="s">
        <v>783</v>
      </c>
    </row>
    <row r="12573" spans="3:21" x14ac:dyDescent="0.3">
      <c r="C12573" t="s">
        <v>166</v>
      </c>
      <c r="D12573" t="s">
        <v>158</v>
      </c>
      <c r="E12573" t="s">
        <v>30</v>
      </c>
      <c r="F12573" t="s">
        <v>159</v>
      </c>
      <c r="G12573" s="2">
        <v>7</v>
      </c>
      <c r="H12573" s="2" t="s">
        <v>460</v>
      </c>
      <c r="I12573" s="67">
        <v>1731209.93</v>
      </c>
      <c r="J12573" s="67">
        <v>84.58</v>
      </c>
      <c r="K12573" s="67">
        <v>1731209.93</v>
      </c>
      <c r="L12573" s="67">
        <v>40.18</v>
      </c>
      <c r="M12573" s="67">
        <v>1731209.93</v>
      </c>
      <c r="N12573" s="67">
        <v>384.77</v>
      </c>
      <c r="P12573" s="67">
        <v>0</v>
      </c>
      <c r="Q12573" s="67">
        <v>12118469.51</v>
      </c>
      <c r="R12573" s="2" t="s">
        <v>161</v>
      </c>
      <c r="S12573" s="2" t="s">
        <v>161</v>
      </c>
      <c r="T12573" s="2" t="s">
        <v>161</v>
      </c>
      <c r="U12573" t="s">
        <v>783</v>
      </c>
    </row>
    <row r="12574" spans="3:21" x14ac:dyDescent="0.3">
      <c r="C12574" t="s">
        <v>31</v>
      </c>
      <c r="D12574" t="s">
        <v>158</v>
      </c>
      <c r="E12574" t="s">
        <v>30</v>
      </c>
      <c r="F12574" t="s">
        <v>159</v>
      </c>
      <c r="G12574" s="2">
        <v>-1</v>
      </c>
      <c r="H12574" s="2" t="s">
        <v>341</v>
      </c>
      <c r="I12574" s="67">
        <v>527534.23</v>
      </c>
      <c r="J12574" s="67">
        <v>1099.19</v>
      </c>
      <c r="K12574" s="67">
        <v>527534.23</v>
      </c>
      <c r="L12574" s="67">
        <v>84.2</v>
      </c>
      <c r="M12574" s="67">
        <v>527534.23</v>
      </c>
      <c r="N12574" s="67">
        <v>444.13</v>
      </c>
      <c r="P12574" s="67">
        <v>0</v>
      </c>
      <c r="Q12574" s="67">
        <v>0</v>
      </c>
      <c r="R12574" s="2" t="s">
        <v>161</v>
      </c>
      <c r="S12574" s="2" t="s">
        <v>161</v>
      </c>
      <c r="T12574" s="2" t="s">
        <v>161</v>
      </c>
      <c r="U12574" t="s">
        <v>783</v>
      </c>
    </row>
    <row r="12575" spans="3:21" x14ac:dyDescent="0.3">
      <c r="C12575" t="s">
        <v>166</v>
      </c>
      <c r="D12575" t="s">
        <v>158</v>
      </c>
      <c r="E12575" t="s">
        <v>30</v>
      </c>
      <c r="F12575" t="s">
        <v>159</v>
      </c>
      <c r="G12575" s="2">
        <v>1</v>
      </c>
      <c r="H12575" s="2" t="s">
        <v>260</v>
      </c>
      <c r="I12575" s="67">
        <v>7541.96</v>
      </c>
      <c r="J12575" s="67">
        <v>1040.0999999999999</v>
      </c>
      <c r="K12575" s="67">
        <v>7541.96</v>
      </c>
      <c r="L12575" s="67">
        <v>0.16</v>
      </c>
      <c r="M12575" s="67">
        <v>7541.96</v>
      </c>
      <c r="N12575" s="67">
        <v>2.61</v>
      </c>
      <c r="P12575" s="67">
        <v>0</v>
      </c>
      <c r="Q12575" s="67">
        <v>7541.96</v>
      </c>
      <c r="R12575" s="2" t="s">
        <v>161</v>
      </c>
      <c r="S12575" s="2" t="s">
        <v>165</v>
      </c>
      <c r="T12575" s="2" t="s">
        <v>165</v>
      </c>
      <c r="U12575" t="s">
        <v>783</v>
      </c>
    </row>
    <row r="12576" spans="3:21" x14ac:dyDescent="0.3">
      <c r="C12576" t="s">
        <v>166</v>
      </c>
      <c r="D12576" t="s">
        <v>158</v>
      </c>
      <c r="E12576" t="s">
        <v>29</v>
      </c>
      <c r="F12576" t="s">
        <v>159</v>
      </c>
      <c r="G12576" s="2">
        <v>-1</v>
      </c>
      <c r="H12576" s="2" t="s">
        <v>700</v>
      </c>
      <c r="I12576" s="67">
        <v>-83.57</v>
      </c>
      <c r="J12576" s="67">
        <v>0</v>
      </c>
      <c r="K12576" s="67">
        <v>-83.57</v>
      </c>
      <c r="L12576" s="67">
        <v>0</v>
      </c>
      <c r="M12576" s="67">
        <v>-83.57</v>
      </c>
      <c r="N12576" s="67">
        <v>0</v>
      </c>
      <c r="P12576" s="67">
        <v>0</v>
      </c>
      <c r="Q12576" s="67">
        <v>0</v>
      </c>
      <c r="U12576" t="s">
        <v>783</v>
      </c>
    </row>
    <row r="12577" spans="3:21" x14ac:dyDescent="0.3">
      <c r="C12577" t="s">
        <v>31</v>
      </c>
      <c r="D12577" t="s">
        <v>158</v>
      </c>
      <c r="E12577" t="s">
        <v>30</v>
      </c>
      <c r="F12577" t="s">
        <v>159</v>
      </c>
      <c r="G12577" s="2">
        <v>3</v>
      </c>
      <c r="H12577" s="2" t="s">
        <v>281</v>
      </c>
      <c r="I12577" s="67">
        <v>7422.02</v>
      </c>
      <c r="J12577" s="67">
        <v>17.09</v>
      </c>
      <c r="K12577" s="67">
        <v>7422.02</v>
      </c>
      <c r="L12577" s="67">
        <v>1.31</v>
      </c>
      <c r="M12577" s="67">
        <v>7422.02</v>
      </c>
      <c r="N12577" s="67">
        <v>6.9</v>
      </c>
      <c r="P12577" s="67">
        <v>0</v>
      </c>
      <c r="Q12577" s="67">
        <v>22266.06</v>
      </c>
      <c r="R12577" s="2" t="s">
        <v>165</v>
      </c>
      <c r="S12577" s="2" t="s">
        <v>165</v>
      </c>
      <c r="T12577" s="2" t="s">
        <v>165</v>
      </c>
      <c r="U12577" t="s">
        <v>783</v>
      </c>
    </row>
    <row r="12578" spans="3:21" x14ac:dyDescent="0.3">
      <c r="C12578" t="s">
        <v>31</v>
      </c>
      <c r="D12578" t="s">
        <v>158</v>
      </c>
      <c r="E12578" t="s">
        <v>30</v>
      </c>
      <c r="F12578" t="s">
        <v>159</v>
      </c>
      <c r="G12578" s="2">
        <v>2</v>
      </c>
      <c r="H12578" s="2" t="s">
        <v>638</v>
      </c>
      <c r="I12578" s="67">
        <v>99162.61</v>
      </c>
      <c r="J12578" s="67">
        <v>3.38</v>
      </c>
      <c r="K12578" s="67">
        <v>99162.61</v>
      </c>
      <c r="L12578" s="67">
        <v>1.84</v>
      </c>
      <c r="M12578" s="67">
        <v>99162.61</v>
      </c>
      <c r="N12578" s="67">
        <v>30.08</v>
      </c>
      <c r="P12578" s="67">
        <v>0</v>
      </c>
      <c r="Q12578" s="67">
        <v>198325.22</v>
      </c>
      <c r="R12578" s="2" t="s">
        <v>161</v>
      </c>
      <c r="S12578" s="2" t="s">
        <v>161</v>
      </c>
      <c r="T12578" s="2" t="s">
        <v>161</v>
      </c>
      <c r="U12578" t="s">
        <v>783</v>
      </c>
    </row>
    <row r="12579" spans="3:21" x14ac:dyDescent="0.3">
      <c r="C12579" t="s">
        <v>32</v>
      </c>
      <c r="D12579" t="s">
        <v>158</v>
      </c>
      <c r="E12579" t="s">
        <v>29</v>
      </c>
      <c r="F12579" t="s">
        <v>159</v>
      </c>
      <c r="G12579" s="2">
        <v>-1</v>
      </c>
      <c r="H12579" s="2" t="s">
        <v>571</v>
      </c>
      <c r="I12579" s="67">
        <v>-4180.22</v>
      </c>
      <c r="J12579" s="67">
        <v>0</v>
      </c>
      <c r="K12579" s="67">
        <v>-4180.22</v>
      </c>
      <c r="L12579" s="67">
        <v>0</v>
      </c>
      <c r="M12579" s="67">
        <v>-4180.22</v>
      </c>
      <c r="N12579" s="67">
        <v>0</v>
      </c>
      <c r="P12579" s="67">
        <v>0</v>
      </c>
      <c r="Q12579" s="67">
        <v>0</v>
      </c>
      <c r="U12579" t="s">
        <v>783</v>
      </c>
    </row>
    <row r="12580" spans="3:21" x14ac:dyDescent="0.3">
      <c r="C12580" t="s">
        <v>166</v>
      </c>
      <c r="D12580" t="s">
        <v>158</v>
      </c>
      <c r="E12580" t="s">
        <v>30</v>
      </c>
      <c r="F12580" t="s">
        <v>159</v>
      </c>
      <c r="G12580" s="2">
        <v>1</v>
      </c>
      <c r="H12580" s="2" t="s">
        <v>396</v>
      </c>
      <c r="I12580" s="67">
        <v>15467.2</v>
      </c>
      <c r="J12580" s="67">
        <v>1.9</v>
      </c>
      <c r="K12580" s="67">
        <v>15467.2</v>
      </c>
      <c r="L12580" s="67">
        <v>338.48</v>
      </c>
      <c r="M12580" s="67">
        <v>15467.2</v>
      </c>
      <c r="N12580" s="67">
        <v>8.66</v>
      </c>
      <c r="P12580" s="67">
        <v>6808.61</v>
      </c>
      <c r="Q12580" s="67">
        <v>15467.2</v>
      </c>
      <c r="R12580" s="2" t="s">
        <v>165</v>
      </c>
      <c r="S12580" s="2" t="s">
        <v>161</v>
      </c>
      <c r="T12580" s="2" t="s">
        <v>165</v>
      </c>
      <c r="U12580" t="s">
        <v>783</v>
      </c>
    </row>
    <row r="12581" spans="3:21" x14ac:dyDescent="0.3">
      <c r="C12581" t="s">
        <v>166</v>
      </c>
      <c r="D12581" t="s">
        <v>158</v>
      </c>
      <c r="E12581" t="s">
        <v>30</v>
      </c>
      <c r="F12581" t="s">
        <v>159</v>
      </c>
      <c r="G12581" s="2">
        <v>0</v>
      </c>
      <c r="H12581" s="2" t="s">
        <v>527</v>
      </c>
      <c r="I12581" s="67">
        <v>257934.43</v>
      </c>
      <c r="J12581" s="67">
        <v>11.08</v>
      </c>
      <c r="K12581" s="67">
        <v>257934.43</v>
      </c>
      <c r="L12581" s="67">
        <v>6.02</v>
      </c>
      <c r="M12581" s="67">
        <v>257934.43</v>
      </c>
      <c r="N12581" s="67">
        <v>98.67</v>
      </c>
      <c r="P12581" s="67">
        <v>0</v>
      </c>
      <c r="Q12581" s="67">
        <v>0</v>
      </c>
      <c r="R12581" s="2" t="s">
        <v>161</v>
      </c>
      <c r="S12581" s="2" t="s">
        <v>161</v>
      </c>
      <c r="T12581" s="2" t="s">
        <v>161</v>
      </c>
      <c r="U12581" t="s">
        <v>783</v>
      </c>
    </row>
    <row r="12582" spans="3:21" x14ac:dyDescent="0.3">
      <c r="C12582" t="s">
        <v>166</v>
      </c>
      <c r="D12582" t="s">
        <v>158</v>
      </c>
      <c r="E12582" t="s">
        <v>30</v>
      </c>
      <c r="F12582" t="s">
        <v>159</v>
      </c>
      <c r="G12582" s="2">
        <v>0</v>
      </c>
      <c r="H12582" s="2" t="s">
        <v>632</v>
      </c>
      <c r="I12582" s="67">
        <v>3757.9</v>
      </c>
      <c r="J12582" s="67">
        <v>1.1000000000000001</v>
      </c>
      <c r="K12582" s="67">
        <v>3757.9</v>
      </c>
      <c r="L12582" s="67">
        <v>0.26</v>
      </c>
      <c r="M12582" s="67">
        <v>3757.9</v>
      </c>
      <c r="N12582" s="67">
        <v>3.58</v>
      </c>
      <c r="P12582" s="67">
        <v>0</v>
      </c>
      <c r="Q12582" s="67">
        <v>0</v>
      </c>
      <c r="R12582" s="2" t="s">
        <v>161</v>
      </c>
      <c r="S12582" s="2" t="s">
        <v>161</v>
      </c>
      <c r="T12582" s="2" t="s">
        <v>161</v>
      </c>
      <c r="U12582" t="s">
        <v>783</v>
      </c>
    </row>
    <row r="12583" spans="3:21" x14ac:dyDescent="0.3">
      <c r="C12583" t="s">
        <v>166</v>
      </c>
      <c r="D12583" t="s">
        <v>158</v>
      </c>
      <c r="E12583" t="s">
        <v>30</v>
      </c>
      <c r="F12583" t="s">
        <v>159</v>
      </c>
      <c r="G12583" s="2">
        <v>5</v>
      </c>
      <c r="H12583" s="2" t="s">
        <v>252</v>
      </c>
      <c r="I12583" s="67">
        <v>88.7</v>
      </c>
      <c r="J12583" s="67">
        <v>0</v>
      </c>
      <c r="K12583" s="67">
        <v>88.7</v>
      </c>
      <c r="L12583" s="67">
        <v>0</v>
      </c>
      <c r="M12583" s="67">
        <v>88.7</v>
      </c>
      <c r="N12583" s="67">
        <v>0.01</v>
      </c>
      <c r="P12583" s="67">
        <v>0</v>
      </c>
      <c r="Q12583" s="67">
        <v>443.5</v>
      </c>
      <c r="R12583" s="2" t="s">
        <v>161</v>
      </c>
      <c r="S12583" s="2" t="s">
        <v>161</v>
      </c>
      <c r="T12583" s="2" t="s">
        <v>161</v>
      </c>
      <c r="U12583" t="s">
        <v>783</v>
      </c>
    </row>
    <row r="12584" spans="3:21" x14ac:dyDescent="0.3">
      <c r="C12584" t="s">
        <v>166</v>
      </c>
      <c r="D12584" t="s">
        <v>158</v>
      </c>
      <c r="E12584" t="s">
        <v>30</v>
      </c>
      <c r="F12584" t="s">
        <v>159</v>
      </c>
      <c r="G12584" s="2">
        <v>2</v>
      </c>
      <c r="H12584" s="2" t="s">
        <v>191</v>
      </c>
      <c r="I12584" s="67">
        <v>19799.240000000002</v>
      </c>
      <c r="J12584" s="67">
        <v>2718.12</v>
      </c>
      <c r="K12584" s="67">
        <v>19799.240000000002</v>
      </c>
      <c r="L12584" s="67">
        <v>0.75</v>
      </c>
      <c r="M12584" s="67">
        <v>19799.240000000002</v>
      </c>
      <c r="N12584" s="67">
        <v>7.15</v>
      </c>
      <c r="P12584" s="67">
        <v>0</v>
      </c>
      <c r="Q12584" s="67">
        <v>39598.480000000003</v>
      </c>
      <c r="R12584" s="2" t="s">
        <v>161</v>
      </c>
      <c r="S12584" s="2" t="s">
        <v>165</v>
      </c>
      <c r="T12584" s="2" t="s">
        <v>165</v>
      </c>
      <c r="U12584" t="s">
        <v>783</v>
      </c>
    </row>
    <row r="12585" spans="3:21" x14ac:dyDescent="0.3">
      <c r="C12585" t="s">
        <v>166</v>
      </c>
      <c r="D12585" t="s">
        <v>158</v>
      </c>
      <c r="E12585" t="s">
        <v>30</v>
      </c>
      <c r="F12585" t="s">
        <v>159</v>
      </c>
      <c r="G12585" s="2">
        <v>13</v>
      </c>
      <c r="H12585" s="2" t="s">
        <v>204</v>
      </c>
      <c r="I12585" s="67">
        <v>241797.34</v>
      </c>
      <c r="J12585" s="67">
        <v>3.52</v>
      </c>
      <c r="K12585" s="67">
        <v>241797.34</v>
      </c>
      <c r="L12585" s="67">
        <v>18.89</v>
      </c>
      <c r="M12585" s="67">
        <v>241797.34</v>
      </c>
      <c r="N12585" s="67">
        <v>65.47</v>
      </c>
      <c r="P12585" s="67">
        <v>0</v>
      </c>
      <c r="Q12585" s="67">
        <v>3143365.42</v>
      </c>
      <c r="R12585" s="2" t="s">
        <v>161</v>
      </c>
      <c r="S12585" s="2" t="s">
        <v>161</v>
      </c>
      <c r="T12585" s="2" t="s">
        <v>165</v>
      </c>
      <c r="U12585" t="s">
        <v>783</v>
      </c>
    </row>
    <row r="12586" spans="3:21" x14ac:dyDescent="0.3">
      <c r="C12586" t="s">
        <v>31</v>
      </c>
      <c r="D12586" t="s">
        <v>158</v>
      </c>
      <c r="E12586" t="s">
        <v>29</v>
      </c>
      <c r="F12586" t="s">
        <v>159</v>
      </c>
      <c r="G12586" s="2">
        <v>-1</v>
      </c>
      <c r="H12586" s="2" t="s">
        <v>270</v>
      </c>
      <c r="I12586" s="67">
        <v>-10.73</v>
      </c>
      <c r="J12586" s="67">
        <v>0</v>
      </c>
      <c r="K12586" s="67">
        <v>-10.73</v>
      </c>
      <c r="L12586" s="67">
        <v>0</v>
      </c>
      <c r="M12586" s="67">
        <v>-10.73</v>
      </c>
      <c r="N12586" s="67">
        <v>0</v>
      </c>
      <c r="O12586" s="2">
        <v>1</v>
      </c>
      <c r="P12586" s="67">
        <v>0</v>
      </c>
      <c r="Q12586" s="67">
        <v>0</v>
      </c>
      <c r="U12586" t="s">
        <v>783</v>
      </c>
    </row>
    <row r="12587" spans="3:21" x14ac:dyDescent="0.3">
      <c r="C12587" t="s">
        <v>166</v>
      </c>
      <c r="D12587" t="s">
        <v>158</v>
      </c>
      <c r="E12587" t="s">
        <v>29</v>
      </c>
      <c r="F12587" t="s">
        <v>159</v>
      </c>
      <c r="G12587" s="2">
        <v>0</v>
      </c>
      <c r="H12587" s="2" t="s">
        <v>349</v>
      </c>
      <c r="I12587" s="67">
        <v>-1394.32</v>
      </c>
      <c r="J12587" s="67">
        <v>0</v>
      </c>
      <c r="K12587" s="67">
        <v>-1394.32</v>
      </c>
      <c r="L12587" s="67">
        <v>0</v>
      </c>
      <c r="M12587" s="67">
        <v>-1394.32</v>
      </c>
      <c r="N12587" s="67">
        <v>0</v>
      </c>
      <c r="P12587" s="67">
        <v>0</v>
      </c>
      <c r="Q12587" s="67">
        <v>0</v>
      </c>
      <c r="U12587" t="s">
        <v>783</v>
      </c>
    </row>
    <row r="12588" spans="3:21" x14ac:dyDescent="0.3">
      <c r="C12588" t="s">
        <v>32</v>
      </c>
      <c r="D12588" t="s">
        <v>158</v>
      </c>
      <c r="E12588" t="s">
        <v>29</v>
      </c>
      <c r="F12588" t="s">
        <v>159</v>
      </c>
      <c r="G12588" s="2">
        <v>-1</v>
      </c>
      <c r="H12588" s="2" t="s">
        <v>528</v>
      </c>
      <c r="I12588" s="67">
        <v>-3056.88</v>
      </c>
      <c r="J12588" s="67">
        <v>0</v>
      </c>
      <c r="K12588" s="67">
        <v>-3056.88</v>
      </c>
      <c r="L12588" s="67">
        <v>0</v>
      </c>
      <c r="M12588" s="67">
        <v>-3056.88</v>
      </c>
      <c r="N12588" s="67">
        <v>0</v>
      </c>
      <c r="P12588" s="67">
        <v>0</v>
      </c>
      <c r="Q12588" s="67">
        <v>0</v>
      </c>
      <c r="U12588" t="s">
        <v>783</v>
      </c>
    </row>
    <row r="12589" spans="3:21" x14ac:dyDescent="0.3">
      <c r="C12589" t="s">
        <v>166</v>
      </c>
      <c r="D12589" t="s">
        <v>158</v>
      </c>
      <c r="E12589" t="s">
        <v>30</v>
      </c>
      <c r="F12589" t="s">
        <v>159</v>
      </c>
      <c r="G12589" s="2">
        <v>2</v>
      </c>
      <c r="H12589" s="2" t="s">
        <v>417</v>
      </c>
      <c r="I12589" s="67">
        <v>217460.93</v>
      </c>
      <c r="J12589" s="67">
        <v>0</v>
      </c>
      <c r="K12589" s="67">
        <v>217460.93</v>
      </c>
      <c r="L12589" s="67">
        <v>0</v>
      </c>
      <c r="M12589" s="67">
        <v>217460.93</v>
      </c>
      <c r="N12589" s="67">
        <v>101.75</v>
      </c>
      <c r="P12589" s="67">
        <v>0</v>
      </c>
      <c r="Q12589" s="67">
        <v>434921.86</v>
      </c>
      <c r="R12589" s="2" t="s">
        <v>161</v>
      </c>
      <c r="S12589" s="2" t="s">
        <v>161</v>
      </c>
      <c r="T12589" s="2" t="s">
        <v>165</v>
      </c>
      <c r="U12589" t="s">
        <v>783</v>
      </c>
    </row>
    <row r="12590" spans="3:21" x14ac:dyDescent="0.3">
      <c r="C12590" t="s">
        <v>166</v>
      </c>
      <c r="D12590" t="s">
        <v>158</v>
      </c>
      <c r="E12590" t="s">
        <v>30</v>
      </c>
      <c r="F12590" t="s">
        <v>159</v>
      </c>
      <c r="G12590" s="2">
        <v>0</v>
      </c>
      <c r="H12590" s="2" t="s">
        <v>524</v>
      </c>
      <c r="I12590" s="67">
        <v>177922.79</v>
      </c>
      <c r="J12590" s="67">
        <v>7.58</v>
      </c>
      <c r="K12590" s="67">
        <v>177922.79</v>
      </c>
      <c r="L12590" s="67">
        <v>4.12</v>
      </c>
      <c r="M12590" s="67">
        <v>177922.79</v>
      </c>
      <c r="N12590" s="67">
        <v>67.53</v>
      </c>
      <c r="O12590" s="2">
        <v>0</v>
      </c>
      <c r="P12590" s="67">
        <v>0</v>
      </c>
      <c r="Q12590" s="67">
        <v>0</v>
      </c>
      <c r="R12590" s="2" t="s">
        <v>161</v>
      </c>
      <c r="S12590" s="2" t="s">
        <v>161</v>
      </c>
      <c r="T12590" s="2" t="s">
        <v>161</v>
      </c>
      <c r="U12590" t="s">
        <v>783</v>
      </c>
    </row>
    <row r="12591" spans="3:21" x14ac:dyDescent="0.3">
      <c r="C12591" t="s">
        <v>32</v>
      </c>
      <c r="D12591" t="s">
        <v>158</v>
      </c>
      <c r="E12591" t="s">
        <v>30</v>
      </c>
      <c r="F12591" t="s">
        <v>159</v>
      </c>
      <c r="G12591" s="2">
        <v>3</v>
      </c>
      <c r="H12591" s="2" t="s">
        <v>510</v>
      </c>
      <c r="I12591" s="67">
        <v>86092.65</v>
      </c>
      <c r="J12591" s="67">
        <v>4.46</v>
      </c>
      <c r="K12591" s="67">
        <v>86092.65</v>
      </c>
      <c r="L12591" s="67">
        <v>2.12</v>
      </c>
      <c r="M12591" s="67">
        <v>86092.65</v>
      </c>
      <c r="N12591" s="67">
        <v>20.27</v>
      </c>
      <c r="P12591" s="67">
        <v>0</v>
      </c>
      <c r="Q12591" s="67">
        <v>258277.94999999998</v>
      </c>
      <c r="R12591" s="2" t="s">
        <v>161</v>
      </c>
      <c r="S12591" s="2" t="s">
        <v>161</v>
      </c>
      <c r="T12591" s="2" t="s">
        <v>161</v>
      </c>
      <c r="U12591" t="s">
        <v>783</v>
      </c>
    </row>
    <row r="12592" spans="3:21" x14ac:dyDescent="0.3">
      <c r="C12592" t="s">
        <v>31</v>
      </c>
      <c r="D12592" t="s">
        <v>158</v>
      </c>
      <c r="E12592" t="s">
        <v>30</v>
      </c>
      <c r="F12592" t="s">
        <v>159</v>
      </c>
      <c r="G12592" s="2">
        <v>8</v>
      </c>
      <c r="H12592" s="2" t="s">
        <v>319</v>
      </c>
      <c r="I12592" s="67">
        <v>638024.31999999995</v>
      </c>
      <c r="J12592" s="67">
        <v>11.49</v>
      </c>
      <c r="K12592" s="67">
        <v>638024.31999999995</v>
      </c>
      <c r="L12592" s="67">
        <v>60.58</v>
      </c>
      <c r="M12592" s="67">
        <v>638024.31999999995</v>
      </c>
      <c r="N12592" s="67">
        <v>133.01</v>
      </c>
      <c r="P12592" s="67">
        <v>0</v>
      </c>
      <c r="Q12592" s="67">
        <v>5104194.5599999996</v>
      </c>
      <c r="R12592" s="2" t="s">
        <v>161</v>
      </c>
      <c r="S12592" s="2" t="s">
        <v>161</v>
      </c>
      <c r="T12592" s="2" t="s">
        <v>165</v>
      </c>
      <c r="U12592" t="s">
        <v>783</v>
      </c>
    </row>
    <row r="12593" spans="3:21" x14ac:dyDescent="0.3">
      <c r="C12593" t="s">
        <v>166</v>
      </c>
      <c r="D12593" t="s">
        <v>158</v>
      </c>
      <c r="E12593" t="s">
        <v>30</v>
      </c>
      <c r="F12593" t="s">
        <v>159</v>
      </c>
      <c r="G12593" s="2">
        <v>2</v>
      </c>
      <c r="H12593" s="2" t="s">
        <v>381</v>
      </c>
      <c r="I12593" s="67">
        <v>16931.439999999999</v>
      </c>
      <c r="J12593" s="67">
        <v>0.43</v>
      </c>
      <c r="K12593" s="67">
        <v>16931.439999999999</v>
      </c>
      <c r="L12593" s="67">
        <v>464.68</v>
      </c>
      <c r="M12593" s="67">
        <v>16931.439999999999</v>
      </c>
      <c r="N12593" s="67">
        <v>1.96</v>
      </c>
      <c r="P12593" s="67">
        <v>0</v>
      </c>
      <c r="Q12593" s="67">
        <v>33862.879999999997</v>
      </c>
      <c r="R12593" s="2" t="s">
        <v>165</v>
      </c>
      <c r="S12593" s="2" t="s">
        <v>161</v>
      </c>
      <c r="T12593" s="2" t="s">
        <v>165</v>
      </c>
      <c r="U12593" t="s">
        <v>783</v>
      </c>
    </row>
    <row r="12594" spans="3:21" x14ac:dyDescent="0.3">
      <c r="C12594" t="s">
        <v>32</v>
      </c>
      <c r="D12594" t="s">
        <v>158</v>
      </c>
      <c r="E12594" t="s">
        <v>30</v>
      </c>
      <c r="F12594" t="s">
        <v>159</v>
      </c>
      <c r="G12594" s="2">
        <v>1</v>
      </c>
      <c r="H12594" s="2" t="s">
        <v>239</v>
      </c>
      <c r="I12594" s="67">
        <v>60132.6</v>
      </c>
      <c r="J12594" s="67">
        <v>4.12</v>
      </c>
      <c r="K12594" s="67">
        <v>60132.6</v>
      </c>
      <c r="L12594" s="67">
        <v>1.96</v>
      </c>
      <c r="M12594" s="67">
        <v>60132.6</v>
      </c>
      <c r="N12594" s="67">
        <v>18.73</v>
      </c>
      <c r="P12594" s="67">
        <v>0</v>
      </c>
      <c r="Q12594" s="67">
        <v>60132.6</v>
      </c>
      <c r="R12594" s="2" t="s">
        <v>161</v>
      </c>
      <c r="S12594" s="2" t="s">
        <v>161</v>
      </c>
      <c r="T12594" s="2" t="s">
        <v>161</v>
      </c>
      <c r="U12594" t="s">
        <v>783</v>
      </c>
    </row>
    <row r="12595" spans="3:21" x14ac:dyDescent="0.3">
      <c r="C12595" t="s">
        <v>31</v>
      </c>
      <c r="D12595" t="s">
        <v>158</v>
      </c>
      <c r="E12595" t="s">
        <v>30</v>
      </c>
      <c r="F12595" t="s">
        <v>159</v>
      </c>
      <c r="G12595" s="2">
        <v>7</v>
      </c>
      <c r="H12595" s="2" t="s">
        <v>237</v>
      </c>
      <c r="I12595" s="67">
        <v>87565.67</v>
      </c>
      <c r="J12595" s="67">
        <v>74.83</v>
      </c>
      <c r="K12595" s="67">
        <v>87565.67</v>
      </c>
      <c r="L12595" s="67">
        <v>5.73</v>
      </c>
      <c r="M12595" s="67">
        <v>87565.67</v>
      </c>
      <c r="N12595" s="67">
        <v>30.24</v>
      </c>
      <c r="P12595" s="67">
        <v>0</v>
      </c>
      <c r="Q12595" s="67">
        <v>612959.68999999994</v>
      </c>
      <c r="R12595" s="2" t="s">
        <v>161</v>
      </c>
      <c r="S12595" s="2" t="s">
        <v>161</v>
      </c>
      <c r="T12595" s="2" t="s">
        <v>161</v>
      </c>
      <c r="U12595" t="s">
        <v>783</v>
      </c>
    </row>
    <row r="12596" spans="3:21" x14ac:dyDescent="0.3">
      <c r="C12596" t="s">
        <v>166</v>
      </c>
      <c r="D12596" t="s">
        <v>158</v>
      </c>
      <c r="E12596" t="s">
        <v>30</v>
      </c>
      <c r="F12596" t="s">
        <v>159</v>
      </c>
      <c r="G12596" s="2">
        <v>1</v>
      </c>
      <c r="H12596" s="2" t="s">
        <v>297</v>
      </c>
      <c r="I12596" s="67">
        <v>36437</v>
      </c>
      <c r="J12596" s="67">
        <v>1.23</v>
      </c>
      <c r="K12596" s="67">
        <v>36437</v>
      </c>
      <c r="L12596" s="67">
        <v>600.89</v>
      </c>
      <c r="M12596" s="67">
        <v>36437</v>
      </c>
      <c r="N12596" s="67">
        <v>6.91</v>
      </c>
      <c r="P12596" s="67">
        <v>7937.47</v>
      </c>
      <c r="Q12596" s="67">
        <v>36437</v>
      </c>
      <c r="R12596" s="2" t="s">
        <v>165</v>
      </c>
      <c r="S12596" s="2" t="s">
        <v>161</v>
      </c>
      <c r="T12596" s="2" t="s">
        <v>165</v>
      </c>
      <c r="U12596" t="s">
        <v>783</v>
      </c>
    </row>
    <row r="12597" spans="3:21" x14ac:dyDescent="0.3">
      <c r="C12597" t="s">
        <v>166</v>
      </c>
      <c r="D12597" t="s">
        <v>158</v>
      </c>
      <c r="E12597" t="s">
        <v>29</v>
      </c>
      <c r="F12597" t="s">
        <v>159</v>
      </c>
      <c r="G12597" s="2">
        <v>2</v>
      </c>
      <c r="H12597" s="2" t="s">
        <v>457</v>
      </c>
      <c r="I12597" s="67">
        <v>-268.32</v>
      </c>
      <c r="J12597" s="67">
        <v>0</v>
      </c>
      <c r="K12597" s="67">
        <v>-268.32</v>
      </c>
      <c r="L12597" s="67">
        <v>0</v>
      </c>
      <c r="M12597" s="67">
        <v>-268.32</v>
      </c>
      <c r="N12597" s="67">
        <v>0</v>
      </c>
      <c r="P12597" s="67">
        <v>0</v>
      </c>
      <c r="Q12597" s="67">
        <v>0</v>
      </c>
      <c r="U12597" t="s">
        <v>783</v>
      </c>
    </row>
    <row r="12598" spans="3:21" x14ac:dyDescent="0.3">
      <c r="C12598" t="s">
        <v>166</v>
      </c>
      <c r="D12598" t="s">
        <v>158</v>
      </c>
      <c r="E12598" t="s">
        <v>29</v>
      </c>
      <c r="F12598" t="s">
        <v>159</v>
      </c>
      <c r="G12598" s="2">
        <v>7</v>
      </c>
      <c r="H12598" s="2" t="s">
        <v>441</v>
      </c>
      <c r="I12598" s="67">
        <v>-290.38</v>
      </c>
      <c r="J12598" s="67">
        <v>0</v>
      </c>
      <c r="K12598" s="67">
        <v>-290.38</v>
      </c>
      <c r="L12598" s="67">
        <v>0</v>
      </c>
      <c r="M12598" s="67">
        <v>-290.38</v>
      </c>
      <c r="N12598" s="67">
        <v>0</v>
      </c>
      <c r="P12598" s="67">
        <v>0</v>
      </c>
      <c r="Q12598" s="67">
        <v>0</v>
      </c>
      <c r="U12598" t="s">
        <v>783</v>
      </c>
    </row>
    <row r="12599" spans="3:21" x14ac:dyDescent="0.3">
      <c r="C12599" t="s">
        <v>32</v>
      </c>
      <c r="D12599" t="s">
        <v>158</v>
      </c>
      <c r="E12599" t="s">
        <v>30</v>
      </c>
      <c r="F12599" t="s">
        <v>159</v>
      </c>
      <c r="G12599" s="2">
        <v>3</v>
      </c>
      <c r="H12599" s="2" t="s">
        <v>372</v>
      </c>
      <c r="I12599" s="67">
        <v>21794.26</v>
      </c>
      <c r="J12599" s="67">
        <v>0.4</v>
      </c>
      <c r="K12599" s="67">
        <v>21794.26</v>
      </c>
      <c r="L12599" s="67">
        <v>615.73</v>
      </c>
      <c r="M12599" s="67">
        <v>21794.26</v>
      </c>
      <c r="N12599" s="67">
        <v>5.0999999999999996</v>
      </c>
      <c r="P12599" s="67">
        <v>0</v>
      </c>
      <c r="Q12599" s="67">
        <v>65382.78</v>
      </c>
      <c r="R12599" s="2" t="s">
        <v>165</v>
      </c>
      <c r="S12599" s="2" t="s">
        <v>161</v>
      </c>
      <c r="T12599" s="2" t="s">
        <v>165</v>
      </c>
      <c r="U12599" t="s">
        <v>783</v>
      </c>
    </row>
    <row r="12600" spans="3:21" x14ac:dyDescent="0.3">
      <c r="C12600" t="s">
        <v>166</v>
      </c>
      <c r="D12600" t="s">
        <v>158</v>
      </c>
      <c r="E12600" t="s">
        <v>30</v>
      </c>
      <c r="F12600" t="s">
        <v>159</v>
      </c>
      <c r="G12600" s="2">
        <v>1</v>
      </c>
      <c r="H12600" s="2" t="s">
        <v>340</v>
      </c>
      <c r="I12600" s="67">
        <v>75369.789999999994</v>
      </c>
      <c r="J12600" s="67">
        <v>9.4</v>
      </c>
      <c r="K12600" s="67">
        <v>75369.789999999994</v>
      </c>
      <c r="L12600" s="67">
        <v>1.32</v>
      </c>
      <c r="M12600" s="67">
        <v>75369.789999999994</v>
      </c>
      <c r="N12600" s="67">
        <v>73.099999999999994</v>
      </c>
      <c r="P12600" s="67">
        <v>0</v>
      </c>
      <c r="Q12600" s="67">
        <v>75369.789999999994</v>
      </c>
      <c r="R12600" s="2" t="s">
        <v>161</v>
      </c>
      <c r="S12600" s="2" t="s">
        <v>161</v>
      </c>
      <c r="T12600" s="2" t="s">
        <v>161</v>
      </c>
      <c r="U12600" t="s">
        <v>783</v>
      </c>
    </row>
    <row r="12601" spans="3:21" x14ac:dyDescent="0.3">
      <c r="C12601" t="s">
        <v>31</v>
      </c>
      <c r="D12601" t="s">
        <v>158</v>
      </c>
      <c r="E12601" t="s">
        <v>30</v>
      </c>
      <c r="F12601" t="s">
        <v>159</v>
      </c>
      <c r="G12601" s="2">
        <v>4</v>
      </c>
      <c r="H12601" s="2" t="s">
        <v>214</v>
      </c>
      <c r="I12601" s="67">
        <v>127805.92</v>
      </c>
      <c r="J12601" s="67">
        <v>137.09</v>
      </c>
      <c r="K12601" s="67">
        <v>127805.92</v>
      </c>
      <c r="L12601" s="67">
        <v>5.09</v>
      </c>
      <c r="M12601" s="67">
        <v>127805.92</v>
      </c>
      <c r="N12601" s="67">
        <v>42.56</v>
      </c>
      <c r="P12601" s="67">
        <v>0</v>
      </c>
      <c r="Q12601" s="67">
        <v>511223.68</v>
      </c>
      <c r="R12601" s="2" t="s">
        <v>161</v>
      </c>
      <c r="S12601" s="2" t="s">
        <v>161</v>
      </c>
      <c r="T12601" s="2" t="s">
        <v>161</v>
      </c>
      <c r="U12601" t="s">
        <v>783</v>
      </c>
    </row>
    <row r="12602" spans="3:21" x14ac:dyDescent="0.3">
      <c r="C12602" t="s">
        <v>166</v>
      </c>
      <c r="D12602" t="s">
        <v>158</v>
      </c>
      <c r="E12602" t="s">
        <v>29</v>
      </c>
      <c r="F12602" t="s">
        <v>159</v>
      </c>
      <c r="G12602" s="2">
        <v>0</v>
      </c>
      <c r="H12602" s="2" t="s">
        <v>578</v>
      </c>
      <c r="I12602" s="67">
        <v>-129.32</v>
      </c>
      <c r="J12602" s="67">
        <v>0</v>
      </c>
      <c r="K12602" s="67">
        <v>-129.32</v>
      </c>
      <c r="L12602" s="67">
        <v>0</v>
      </c>
      <c r="M12602" s="67">
        <v>-129.32</v>
      </c>
      <c r="N12602" s="67">
        <v>0</v>
      </c>
      <c r="O12602" s="2">
        <v>0</v>
      </c>
      <c r="P12602" s="67">
        <v>-129.32</v>
      </c>
      <c r="Q12602" s="67">
        <v>0</v>
      </c>
      <c r="U12602" t="s">
        <v>783</v>
      </c>
    </row>
    <row r="12603" spans="3:21" x14ac:dyDescent="0.3">
      <c r="C12603" t="s">
        <v>31</v>
      </c>
      <c r="D12603" t="s">
        <v>158</v>
      </c>
      <c r="E12603" t="s">
        <v>30</v>
      </c>
      <c r="F12603" t="s">
        <v>159</v>
      </c>
      <c r="G12603" s="2">
        <v>-4</v>
      </c>
      <c r="H12603" s="2" t="s">
        <v>490</v>
      </c>
      <c r="I12603" s="67">
        <v>405089.15</v>
      </c>
      <c r="J12603" s="67">
        <v>67.260000000000005</v>
      </c>
      <c r="K12603" s="67">
        <v>405089.15</v>
      </c>
      <c r="L12603" s="67">
        <v>15.92</v>
      </c>
      <c r="M12603" s="67">
        <v>405089.15</v>
      </c>
      <c r="N12603" s="67">
        <v>218.85</v>
      </c>
      <c r="P12603" s="67">
        <v>0</v>
      </c>
      <c r="Q12603" s="67">
        <v>0</v>
      </c>
      <c r="R12603" s="2" t="s">
        <v>161</v>
      </c>
      <c r="S12603" s="2" t="s">
        <v>161</v>
      </c>
      <c r="T12603" s="2" t="s">
        <v>161</v>
      </c>
      <c r="U12603" t="s">
        <v>783</v>
      </c>
    </row>
    <row r="12604" spans="3:21" x14ac:dyDescent="0.3">
      <c r="C12604" t="s">
        <v>31</v>
      </c>
      <c r="D12604" t="s">
        <v>158</v>
      </c>
      <c r="E12604" t="s">
        <v>29</v>
      </c>
      <c r="F12604" t="s">
        <v>159</v>
      </c>
      <c r="G12604" s="2">
        <v>2</v>
      </c>
      <c r="H12604" s="2" t="s">
        <v>247</v>
      </c>
      <c r="I12604" s="67">
        <v>-8118.9</v>
      </c>
      <c r="J12604" s="67">
        <v>0</v>
      </c>
      <c r="K12604" s="67">
        <v>-8118.9</v>
      </c>
      <c r="L12604" s="67">
        <v>0</v>
      </c>
      <c r="M12604" s="67">
        <v>-8118.9</v>
      </c>
      <c r="N12604" s="67">
        <v>0</v>
      </c>
      <c r="P12604" s="67">
        <v>0</v>
      </c>
      <c r="Q12604" s="67">
        <v>0</v>
      </c>
      <c r="U12604" t="s">
        <v>783</v>
      </c>
    </row>
    <row r="12605" spans="3:21" x14ac:dyDescent="0.3">
      <c r="C12605" t="s">
        <v>32</v>
      </c>
      <c r="D12605" t="s">
        <v>158</v>
      </c>
      <c r="E12605" t="s">
        <v>30</v>
      </c>
      <c r="F12605" t="s">
        <v>159</v>
      </c>
      <c r="G12605" s="2">
        <v>-4</v>
      </c>
      <c r="H12605" s="2" t="s">
        <v>721</v>
      </c>
      <c r="I12605" s="67">
        <v>6769.29</v>
      </c>
      <c r="J12605" s="67">
        <v>8.36</v>
      </c>
      <c r="K12605" s="67">
        <v>6769.29</v>
      </c>
      <c r="L12605" s="67">
        <v>0.64</v>
      </c>
      <c r="M12605" s="67">
        <v>6769.29</v>
      </c>
      <c r="N12605" s="67">
        <v>3.38</v>
      </c>
      <c r="P12605" s="67">
        <v>0</v>
      </c>
      <c r="Q12605" s="67">
        <v>0</v>
      </c>
      <c r="R12605" s="2" t="s">
        <v>161</v>
      </c>
      <c r="S12605" s="2" t="s">
        <v>161</v>
      </c>
      <c r="T12605" s="2" t="s">
        <v>161</v>
      </c>
      <c r="U12605" t="s">
        <v>783</v>
      </c>
    </row>
    <row r="12606" spans="3:21" x14ac:dyDescent="0.3">
      <c r="C12606" t="s">
        <v>166</v>
      </c>
      <c r="D12606" t="s">
        <v>158</v>
      </c>
      <c r="E12606" t="s">
        <v>29</v>
      </c>
      <c r="F12606" t="s">
        <v>159</v>
      </c>
      <c r="G12606" s="2">
        <v>4</v>
      </c>
      <c r="H12606" s="2" t="s">
        <v>347</v>
      </c>
      <c r="I12606" s="67">
        <v>-10054.42</v>
      </c>
      <c r="J12606" s="67">
        <v>0</v>
      </c>
      <c r="K12606" s="67">
        <v>-10054.42</v>
      </c>
      <c r="L12606" s="67">
        <v>0</v>
      </c>
      <c r="M12606" s="67">
        <v>-10054.42</v>
      </c>
      <c r="N12606" s="67">
        <v>0</v>
      </c>
      <c r="P12606" s="67">
        <v>-296.64</v>
      </c>
      <c r="Q12606" s="67">
        <v>0</v>
      </c>
      <c r="U12606" t="s">
        <v>783</v>
      </c>
    </row>
    <row r="12607" spans="3:21" x14ac:dyDescent="0.3">
      <c r="C12607" t="s">
        <v>166</v>
      </c>
      <c r="D12607" t="s">
        <v>158</v>
      </c>
      <c r="E12607" t="s">
        <v>29</v>
      </c>
      <c r="F12607" t="s">
        <v>159</v>
      </c>
      <c r="G12607" s="2">
        <v>0</v>
      </c>
      <c r="H12607" s="2" t="s">
        <v>581</v>
      </c>
      <c r="I12607" s="67">
        <v>-265.02</v>
      </c>
      <c r="J12607" s="67">
        <v>0</v>
      </c>
      <c r="K12607" s="67">
        <v>-265.02</v>
      </c>
      <c r="L12607" s="67">
        <v>0</v>
      </c>
      <c r="M12607" s="67">
        <v>-265.02</v>
      </c>
      <c r="N12607" s="67">
        <v>0</v>
      </c>
      <c r="P12607" s="67">
        <v>-127.27</v>
      </c>
      <c r="Q12607" s="67">
        <v>0</v>
      </c>
      <c r="U12607" t="s">
        <v>783</v>
      </c>
    </row>
    <row r="12608" spans="3:21" x14ac:dyDescent="0.3">
      <c r="C12608" t="s">
        <v>166</v>
      </c>
      <c r="D12608" t="s">
        <v>158</v>
      </c>
      <c r="E12608" t="s">
        <v>29</v>
      </c>
      <c r="F12608" t="s">
        <v>159</v>
      </c>
      <c r="G12608" s="2">
        <v>8</v>
      </c>
      <c r="H12608" s="2" t="s">
        <v>44</v>
      </c>
      <c r="I12608" s="67">
        <v>-896.58</v>
      </c>
      <c r="J12608" s="67">
        <v>0</v>
      </c>
      <c r="K12608" s="67">
        <v>-896.58</v>
      </c>
      <c r="L12608" s="67">
        <v>0</v>
      </c>
      <c r="M12608" s="67">
        <v>-896.58</v>
      </c>
      <c r="N12608" s="67">
        <v>0</v>
      </c>
      <c r="P12608" s="67">
        <v>-589.80999999999995</v>
      </c>
      <c r="Q12608" s="67">
        <v>0</v>
      </c>
      <c r="U12608" t="s">
        <v>783</v>
      </c>
    </row>
    <row r="12609" spans="3:21" x14ac:dyDescent="0.3">
      <c r="C12609" t="s">
        <v>31</v>
      </c>
      <c r="D12609" t="s">
        <v>158</v>
      </c>
      <c r="E12609" t="s">
        <v>30</v>
      </c>
      <c r="F12609" t="s">
        <v>159</v>
      </c>
      <c r="G12609" s="2">
        <v>15</v>
      </c>
      <c r="H12609" s="2" t="s">
        <v>475</v>
      </c>
      <c r="I12609" s="67">
        <v>213706.82</v>
      </c>
      <c r="J12609" s="67">
        <v>3.94</v>
      </c>
      <c r="K12609" s="67">
        <v>213706.82</v>
      </c>
      <c r="L12609" s="67">
        <v>21.13</v>
      </c>
      <c r="M12609" s="67">
        <v>213706.82</v>
      </c>
      <c r="N12609" s="67">
        <v>471.82</v>
      </c>
      <c r="P12609" s="67">
        <v>0</v>
      </c>
      <c r="Q12609" s="67">
        <v>3205602.3000000003</v>
      </c>
      <c r="R12609" s="2" t="s">
        <v>161</v>
      </c>
      <c r="S12609" s="2" t="s">
        <v>161</v>
      </c>
      <c r="T12609" s="2" t="s">
        <v>165</v>
      </c>
      <c r="U12609" t="s">
        <v>783</v>
      </c>
    </row>
    <row r="12610" spans="3:21" x14ac:dyDescent="0.3">
      <c r="C12610" t="s">
        <v>166</v>
      </c>
      <c r="D12610" t="s">
        <v>158</v>
      </c>
      <c r="E12610" t="s">
        <v>30</v>
      </c>
      <c r="F12610" t="s">
        <v>159</v>
      </c>
      <c r="G12610" s="2">
        <v>0</v>
      </c>
      <c r="H12610" s="2" t="s">
        <v>164</v>
      </c>
      <c r="I12610" s="67">
        <v>128035.97</v>
      </c>
      <c r="J12610" s="67">
        <v>2.12</v>
      </c>
      <c r="K12610" s="67">
        <v>128035.97</v>
      </c>
      <c r="L12610" s="67">
        <v>3.04</v>
      </c>
      <c r="M12610" s="67">
        <v>128035.97</v>
      </c>
      <c r="N12610" s="67">
        <v>19.920000000000002</v>
      </c>
      <c r="O12610" s="2">
        <v>0</v>
      </c>
      <c r="P12610" s="67">
        <v>0</v>
      </c>
      <c r="Q12610" s="67">
        <v>0</v>
      </c>
      <c r="R12610" s="2" t="s">
        <v>161</v>
      </c>
      <c r="S12610" s="2" t="s">
        <v>251</v>
      </c>
      <c r="T12610" s="2" t="s">
        <v>161</v>
      </c>
      <c r="U12610" t="s">
        <v>783</v>
      </c>
    </row>
    <row r="12611" spans="3:21" x14ac:dyDescent="0.3">
      <c r="C12611" t="s">
        <v>166</v>
      </c>
      <c r="D12611" t="s">
        <v>158</v>
      </c>
      <c r="E12611" t="s">
        <v>30</v>
      </c>
      <c r="F12611" t="s">
        <v>159</v>
      </c>
      <c r="G12611" s="2">
        <v>7</v>
      </c>
      <c r="H12611" s="2" t="s">
        <v>267</v>
      </c>
      <c r="I12611" s="67">
        <v>4012017.61</v>
      </c>
      <c r="J12611" s="67">
        <v>2.94</v>
      </c>
      <c r="K12611" s="67">
        <v>4012017.61</v>
      </c>
      <c r="L12611" s="67">
        <v>14.08</v>
      </c>
      <c r="M12611" s="67">
        <v>4012017.61</v>
      </c>
      <c r="N12611" s="67">
        <v>214.81</v>
      </c>
      <c r="P12611" s="67">
        <v>0</v>
      </c>
      <c r="Q12611" s="67">
        <v>28084123.27</v>
      </c>
      <c r="R12611" s="2" t="s">
        <v>161</v>
      </c>
      <c r="S12611" s="2" t="s">
        <v>161</v>
      </c>
      <c r="T12611" s="2" t="s">
        <v>165</v>
      </c>
      <c r="U12611" t="s">
        <v>783</v>
      </c>
    </row>
    <row r="12612" spans="3:21" x14ac:dyDescent="0.3">
      <c r="C12612" t="s">
        <v>31</v>
      </c>
      <c r="D12612" t="s">
        <v>158</v>
      </c>
      <c r="E12612" t="s">
        <v>29</v>
      </c>
      <c r="F12612" t="s">
        <v>159</v>
      </c>
      <c r="G12612" s="2">
        <v>5</v>
      </c>
      <c r="H12612" s="2" t="s">
        <v>364</v>
      </c>
      <c r="I12612" s="67">
        <v>-1225.18</v>
      </c>
      <c r="J12612" s="67">
        <v>0</v>
      </c>
      <c r="K12612" s="67">
        <v>-1225.18</v>
      </c>
      <c r="L12612" s="67">
        <v>0</v>
      </c>
      <c r="M12612" s="67">
        <v>-1225.18</v>
      </c>
      <c r="N12612" s="67">
        <v>0</v>
      </c>
      <c r="P12612" s="67">
        <v>0</v>
      </c>
      <c r="Q12612" s="67">
        <v>0</v>
      </c>
      <c r="U12612" t="s">
        <v>783</v>
      </c>
    </row>
    <row r="12613" spans="3:21" x14ac:dyDescent="0.3">
      <c r="C12613" t="s">
        <v>166</v>
      </c>
      <c r="D12613" t="s">
        <v>158</v>
      </c>
      <c r="E12613" t="s">
        <v>30</v>
      </c>
      <c r="F12613" t="s">
        <v>159</v>
      </c>
      <c r="G12613" s="2">
        <v>8</v>
      </c>
      <c r="H12613" s="2" t="s">
        <v>205</v>
      </c>
      <c r="I12613" s="67">
        <v>149962.4</v>
      </c>
      <c r="J12613" s="67">
        <v>99.47</v>
      </c>
      <c r="K12613" s="67">
        <v>149962.4</v>
      </c>
      <c r="L12613" s="67">
        <v>534.16</v>
      </c>
      <c r="M12613" s="67">
        <v>149962.4</v>
      </c>
      <c r="N12613" s="67">
        <v>44.73</v>
      </c>
      <c r="P12613" s="67">
        <v>0</v>
      </c>
      <c r="Q12613" s="67">
        <v>1199699.2</v>
      </c>
      <c r="R12613" s="2" t="s">
        <v>161</v>
      </c>
      <c r="S12613" s="2" t="s">
        <v>161</v>
      </c>
      <c r="T12613" s="2" t="s">
        <v>165</v>
      </c>
      <c r="U12613" t="s">
        <v>783</v>
      </c>
    </row>
    <row r="12614" spans="3:21" x14ac:dyDescent="0.3">
      <c r="C12614" t="s">
        <v>166</v>
      </c>
      <c r="D12614" t="s">
        <v>158</v>
      </c>
      <c r="E12614" t="s">
        <v>29</v>
      </c>
      <c r="F12614" t="s">
        <v>159</v>
      </c>
      <c r="G12614" s="2">
        <v>0</v>
      </c>
      <c r="H12614" s="2" t="s">
        <v>240</v>
      </c>
      <c r="I12614" s="67">
        <v>-19571.62</v>
      </c>
      <c r="J12614" s="67">
        <v>0</v>
      </c>
      <c r="K12614" s="67">
        <v>-19571.62</v>
      </c>
      <c r="L12614" s="67">
        <v>0</v>
      </c>
      <c r="M12614" s="67">
        <v>-19571.62</v>
      </c>
      <c r="N12614" s="67">
        <v>0</v>
      </c>
      <c r="P12614" s="67">
        <v>0</v>
      </c>
      <c r="Q12614" s="67">
        <v>0</v>
      </c>
      <c r="U12614" t="s">
        <v>783</v>
      </c>
    </row>
    <row r="12615" spans="3:21" x14ac:dyDescent="0.3">
      <c r="C12615" t="s">
        <v>31</v>
      </c>
      <c r="D12615" t="s">
        <v>158</v>
      </c>
      <c r="E12615" t="s">
        <v>30</v>
      </c>
      <c r="F12615" t="s">
        <v>159</v>
      </c>
      <c r="G12615" s="2">
        <v>1</v>
      </c>
      <c r="H12615" s="2" t="s">
        <v>689</v>
      </c>
      <c r="I12615" s="67">
        <v>21319.94</v>
      </c>
      <c r="J12615" s="67">
        <v>1.02</v>
      </c>
      <c r="K12615" s="67">
        <v>21319.94</v>
      </c>
      <c r="L12615" s="67">
        <v>0.55000000000000004</v>
      </c>
      <c r="M12615" s="67">
        <v>21319.94</v>
      </c>
      <c r="N12615" s="67">
        <v>9.07</v>
      </c>
      <c r="P12615" s="67">
        <v>0</v>
      </c>
      <c r="Q12615" s="67">
        <v>21319.94</v>
      </c>
      <c r="R12615" s="2" t="s">
        <v>161</v>
      </c>
      <c r="S12615" s="2" t="s">
        <v>161</v>
      </c>
      <c r="T12615" s="2" t="s">
        <v>161</v>
      </c>
      <c r="U12615" t="s">
        <v>783</v>
      </c>
    </row>
    <row r="12616" spans="3:21" x14ac:dyDescent="0.3">
      <c r="C12616" t="s">
        <v>32</v>
      </c>
      <c r="D12616" t="s">
        <v>158</v>
      </c>
      <c r="E12616" t="s">
        <v>29</v>
      </c>
      <c r="F12616" t="s">
        <v>159</v>
      </c>
      <c r="G12616" s="2">
        <v>1</v>
      </c>
      <c r="H12616" s="2" t="s">
        <v>373</v>
      </c>
      <c r="I12616" s="67">
        <v>-8662.17</v>
      </c>
      <c r="J12616" s="67">
        <v>0</v>
      </c>
      <c r="K12616" s="67">
        <v>-8662.17</v>
      </c>
      <c r="L12616" s="67">
        <v>0</v>
      </c>
      <c r="M12616" s="67">
        <v>-8662.17</v>
      </c>
      <c r="N12616" s="67">
        <v>0</v>
      </c>
      <c r="P12616" s="67">
        <v>0</v>
      </c>
      <c r="Q12616" s="67">
        <v>0</v>
      </c>
      <c r="U12616" t="s">
        <v>783</v>
      </c>
    </row>
    <row r="12617" spans="3:21" x14ac:dyDescent="0.3">
      <c r="C12617" t="s">
        <v>32</v>
      </c>
      <c r="D12617" t="s">
        <v>158</v>
      </c>
      <c r="E12617" t="s">
        <v>30</v>
      </c>
      <c r="F12617" t="s">
        <v>159</v>
      </c>
      <c r="G12617" s="2">
        <v>2</v>
      </c>
      <c r="H12617" s="2" t="s">
        <v>203</v>
      </c>
      <c r="I12617" s="67">
        <v>91980</v>
      </c>
      <c r="J12617" s="67">
        <v>0</v>
      </c>
      <c r="K12617" s="67">
        <v>91980</v>
      </c>
      <c r="L12617" s="67">
        <v>0</v>
      </c>
      <c r="M12617" s="67">
        <v>91980</v>
      </c>
      <c r="N12617" s="67">
        <v>0</v>
      </c>
      <c r="P12617" s="67">
        <v>0</v>
      </c>
      <c r="Q12617" s="67">
        <v>183960</v>
      </c>
      <c r="R12617" s="2" t="s">
        <v>161</v>
      </c>
      <c r="S12617" s="2" t="s">
        <v>161</v>
      </c>
      <c r="T12617" s="2" t="s">
        <v>161</v>
      </c>
      <c r="U12617" t="s">
        <v>783</v>
      </c>
    </row>
    <row r="12618" spans="3:21" x14ac:dyDescent="0.3">
      <c r="C12618" t="s">
        <v>166</v>
      </c>
      <c r="D12618" t="s">
        <v>158</v>
      </c>
      <c r="E12618" t="s">
        <v>30</v>
      </c>
      <c r="F12618" t="s">
        <v>159</v>
      </c>
      <c r="G12618" s="2">
        <v>2</v>
      </c>
      <c r="H12618" s="2" t="s">
        <v>200</v>
      </c>
      <c r="I12618" s="67">
        <v>117073.25</v>
      </c>
      <c r="J12618" s="67">
        <v>6248.8</v>
      </c>
      <c r="K12618" s="67">
        <v>117073.25</v>
      </c>
      <c r="L12618" s="67">
        <v>1.57</v>
      </c>
      <c r="M12618" s="67">
        <v>117073.25</v>
      </c>
      <c r="N12618" s="67">
        <v>17.149999999999999</v>
      </c>
      <c r="P12618" s="67">
        <v>0</v>
      </c>
      <c r="Q12618" s="67">
        <v>234146.5</v>
      </c>
      <c r="R12618" s="2" t="s">
        <v>161</v>
      </c>
      <c r="S12618" s="2" t="s">
        <v>165</v>
      </c>
      <c r="T12618" s="2" t="s">
        <v>165</v>
      </c>
      <c r="U12618" t="s">
        <v>783</v>
      </c>
    </row>
    <row r="12619" spans="3:21" x14ac:dyDescent="0.3">
      <c r="C12619" t="s">
        <v>31</v>
      </c>
      <c r="D12619" t="s">
        <v>158</v>
      </c>
      <c r="E12619" t="s">
        <v>30</v>
      </c>
      <c r="F12619" t="s">
        <v>159</v>
      </c>
      <c r="G12619" s="2">
        <v>2</v>
      </c>
      <c r="H12619" s="2" t="s">
        <v>473</v>
      </c>
      <c r="I12619" s="67">
        <v>212045.43</v>
      </c>
      <c r="J12619" s="67">
        <v>50.43</v>
      </c>
      <c r="K12619" s="67">
        <v>212045.43</v>
      </c>
      <c r="L12619" s="67">
        <v>10.210000000000001</v>
      </c>
      <c r="M12619" s="67">
        <v>212045.43</v>
      </c>
      <c r="N12619" s="67">
        <v>80.88</v>
      </c>
      <c r="P12619" s="67">
        <v>0</v>
      </c>
      <c r="Q12619" s="67">
        <v>424090.86</v>
      </c>
      <c r="R12619" s="2" t="s">
        <v>161</v>
      </c>
      <c r="S12619" s="2" t="s">
        <v>161</v>
      </c>
      <c r="T12619" s="2" t="s">
        <v>161</v>
      </c>
      <c r="U12619" t="s">
        <v>783</v>
      </c>
    </row>
    <row r="12620" spans="3:21" x14ac:dyDescent="0.3">
      <c r="C12620" t="s">
        <v>166</v>
      </c>
      <c r="D12620" t="s">
        <v>158</v>
      </c>
      <c r="E12620" t="s">
        <v>30</v>
      </c>
      <c r="F12620" t="s">
        <v>159</v>
      </c>
      <c r="G12620" s="2">
        <v>-1</v>
      </c>
      <c r="H12620" s="2" t="s">
        <v>485</v>
      </c>
      <c r="I12620" s="67">
        <v>439004.87</v>
      </c>
      <c r="J12620" s="67">
        <v>106.1</v>
      </c>
      <c r="K12620" s="67">
        <v>439004.87</v>
      </c>
      <c r="L12620" s="67">
        <v>21.47</v>
      </c>
      <c r="M12620" s="67">
        <v>439004.87</v>
      </c>
      <c r="N12620" s="67">
        <v>170.15</v>
      </c>
      <c r="P12620" s="67">
        <v>0</v>
      </c>
      <c r="Q12620" s="67">
        <v>0</v>
      </c>
      <c r="R12620" s="2" t="s">
        <v>161</v>
      </c>
      <c r="S12620" s="2" t="s">
        <v>161</v>
      </c>
      <c r="T12620" s="2" t="s">
        <v>161</v>
      </c>
      <c r="U12620" t="s">
        <v>783</v>
      </c>
    </row>
    <row r="12621" spans="3:21" x14ac:dyDescent="0.3">
      <c r="C12621" t="s">
        <v>166</v>
      </c>
      <c r="D12621" t="s">
        <v>158</v>
      </c>
      <c r="E12621" t="s">
        <v>30</v>
      </c>
      <c r="F12621" t="s">
        <v>159</v>
      </c>
      <c r="G12621" s="2">
        <v>1</v>
      </c>
      <c r="H12621" s="2" t="s">
        <v>424</v>
      </c>
      <c r="I12621" s="67">
        <v>368234.23999999999</v>
      </c>
      <c r="J12621" s="67">
        <v>55</v>
      </c>
      <c r="K12621" s="67">
        <v>368234.23999999999</v>
      </c>
      <c r="L12621" s="67">
        <v>26.12</v>
      </c>
      <c r="M12621" s="67">
        <v>368234.23999999999</v>
      </c>
      <c r="N12621" s="67">
        <v>250.21</v>
      </c>
      <c r="P12621" s="67">
        <v>0</v>
      </c>
      <c r="Q12621" s="67">
        <v>368234.23999999999</v>
      </c>
      <c r="R12621" s="2" t="s">
        <v>161</v>
      </c>
      <c r="S12621" s="2" t="s">
        <v>161</v>
      </c>
      <c r="T12621" s="2" t="s">
        <v>161</v>
      </c>
      <c r="U12621" t="s">
        <v>783</v>
      </c>
    </row>
    <row r="12622" spans="3:21" x14ac:dyDescent="0.3">
      <c r="C12622" t="s">
        <v>166</v>
      </c>
      <c r="D12622" t="s">
        <v>158</v>
      </c>
      <c r="E12622" t="s">
        <v>29</v>
      </c>
      <c r="F12622" t="s">
        <v>159</v>
      </c>
      <c r="G12622" s="2">
        <v>0</v>
      </c>
      <c r="H12622" s="2" t="s">
        <v>715</v>
      </c>
      <c r="I12622" s="67">
        <v>-1703.06</v>
      </c>
      <c r="J12622" s="67">
        <v>0</v>
      </c>
      <c r="K12622" s="67">
        <v>-1703.06</v>
      </c>
      <c r="L12622" s="67">
        <v>0</v>
      </c>
      <c r="M12622" s="67">
        <v>-1703.06</v>
      </c>
      <c r="N12622" s="67">
        <v>0</v>
      </c>
      <c r="P12622" s="67">
        <v>0</v>
      </c>
      <c r="Q12622" s="67">
        <v>0</v>
      </c>
      <c r="U12622" t="s">
        <v>783</v>
      </c>
    </row>
    <row r="12623" spans="3:21" x14ac:dyDescent="0.3">
      <c r="C12623" t="s">
        <v>166</v>
      </c>
      <c r="D12623" t="s">
        <v>158</v>
      </c>
      <c r="E12623" t="s">
        <v>30</v>
      </c>
      <c r="F12623" t="s">
        <v>159</v>
      </c>
      <c r="G12623" s="2">
        <v>4</v>
      </c>
      <c r="H12623" s="2" t="s">
        <v>667</v>
      </c>
      <c r="I12623" s="67">
        <v>252.67</v>
      </c>
      <c r="J12623" s="67">
        <v>0.01</v>
      </c>
      <c r="K12623" s="67">
        <v>252.67</v>
      </c>
      <c r="L12623" s="67">
        <v>0</v>
      </c>
      <c r="M12623" s="67">
        <v>252.67</v>
      </c>
      <c r="N12623" s="67">
        <v>0.05</v>
      </c>
      <c r="P12623" s="67">
        <v>0</v>
      </c>
      <c r="Q12623" s="67">
        <v>1010.68</v>
      </c>
      <c r="R12623" s="2" t="s">
        <v>161</v>
      </c>
      <c r="S12623" s="2" t="s">
        <v>161</v>
      </c>
      <c r="T12623" s="2" t="s">
        <v>161</v>
      </c>
      <c r="U12623" t="s">
        <v>783</v>
      </c>
    </row>
    <row r="12624" spans="3:21" x14ac:dyDescent="0.3">
      <c r="C12624" t="s">
        <v>31</v>
      </c>
      <c r="D12624" t="s">
        <v>158</v>
      </c>
      <c r="E12624" t="s">
        <v>30</v>
      </c>
      <c r="F12624" t="s">
        <v>159</v>
      </c>
      <c r="G12624" s="2">
        <v>-1</v>
      </c>
      <c r="H12624" s="2" t="s">
        <v>239</v>
      </c>
      <c r="I12624" s="67">
        <v>120400.44</v>
      </c>
      <c r="J12624" s="67">
        <v>0</v>
      </c>
      <c r="K12624" s="67">
        <v>120400.44</v>
      </c>
      <c r="L12624" s="67">
        <v>0</v>
      </c>
      <c r="M12624" s="67">
        <v>120400.44</v>
      </c>
      <c r="N12624" s="67">
        <v>41.98</v>
      </c>
      <c r="P12624" s="67">
        <v>0</v>
      </c>
      <c r="Q12624" s="67">
        <v>0</v>
      </c>
      <c r="R12624" s="2" t="s">
        <v>161</v>
      </c>
      <c r="S12624" s="2" t="s">
        <v>161</v>
      </c>
      <c r="T12624" s="2" t="s">
        <v>165</v>
      </c>
      <c r="U12624" t="s">
        <v>783</v>
      </c>
    </row>
    <row r="12625" spans="3:21" x14ac:dyDescent="0.3">
      <c r="C12625" t="s">
        <v>166</v>
      </c>
      <c r="D12625" t="s">
        <v>158</v>
      </c>
      <c r="E12625" t="s">
        <v>30</v>
      </c>
      <c r="F12625" t="s">
        <v>159</v>
      </c>
      <c r="G12625" s="2">
        <v>4</v>
      </c>
      <c r="H12625" s="2" t="s">
        <v>288</v>
      </c>
      <c r="I12625" s="67">
        <v>1243257.6299999999</v>
      </c>
      <c r="J12625" s="67">
        <v>105.28</v>
      </c>
      <c r="K12625" s="67">
        <v>1243257.6299999999</v>
      </c>
      <c r="L12625" s="67">
        <v>47.3</v>
      </c>
      <c r="M12625" s="67">
        <v>1243257.6299999999</v>
      </c>
      <c r="N12625" s="67">
        <v>589.69000000000005</v>
      </c>
      <c r="P12625" s="67">
        <v>0</v>
      </c>
      <c r="Q12625" s="67">
        <v>4973030.5199999996</v>
      </c>
      <c r="R12625" s="2" t="s">
        <v>161</v>
      </c>
      <c r="S12625" s="2" t="s">
        <v>161</v>
      </c>
      <c r="T12625" s="2" t="s">
        <v>161</v>
      </c>
      <c r="U12625" t="s">
        <v>783</v>
      </c>
    </row>
    <row r="12626" spans="3:21" x14ac:dyDescent="0.3">
      <c r="C12626" t="s">
        <v>32</v>
      </c>
      <c r="D12626" t="s">
        <v>158</v>
      </c>
      <c r="E12626" t="s">
        <v>29</v>
      </c>
      <c r="F12626" t="s">
        <v>159</v>
      </c>
      <c r="G12626" s="2">
        <v>6</v>
      </c>
      <c r="H12626" s="2" t="s">
        <v>494</v>
      </c>
      <c r="I12626" s="67">
        <v>-21991.599999999999</v>
      </c>
      <c r="J12626" s="67">
        <v>0</v>
      </c>
      <c r="K12626" s="67">
        <v>-21991.599999999999</v>
      </c>
      <c r="L12626" s="67">
        <v>0</v>
      </c>
      <c r="M12626" s="67">
        <v>-21991.599999999999</v>
      </c>
      <c r="N12626" s="67">
        <v>0</v>
      </c>
      <c r="P12626" s="67">
        <v>0</v>
      </c>
      <c r="Q12626" s="67">
        <v>0</v>
      </c>
      <c r="U12626" t="s">
        <v>783</v>
      </c>
    </row>
    <row r="12627" spans="3:21" x14ac:dyDescent="0.3">
      <c r="C12627" t="s">
        <v>31</v>
      </c>
      <c r="D12627" t="s">
        <v>158</v>
      </c>
      <c r="E12627" t="s">
        <v>29</v>
      </c>
      <c r="F12627" t="s">
        <v>159</v>
      </c>
      <c r="G12627" s="2">
        <v>3</v>
      </c>
      <c r="H12627" s="2" t="s">
        <v>599</v>
      </c>
      <c r="I12627" s="67">
        <v>-7868.61</v>
      </c>
      <c r="J12627" s="67">
        <v>0</v>
      </c>
      <c r="K12627" s="67">
        <v>-7868.61</v>
      </c>
      <c r="L12627" s="67">
        <v>0</v>
      </c>
      <c r="M12627" s="67">
        <v>-7868.61</v>
      </c>
      <c r="N12627" s="67">
        <v>0</v>
      </c>
      <c r="P12627" s="67">
        <v>0</v>
      </c>
      <c r="Q12627" s="67">
        <v>0</v>
      </c>
      <c r="U12627" t="s">
        <v>783</v>
      </c>
    </row>
    <row r="12628" spans="3:21" x14ac:dyDescent="0.3">
      <c r="C12628" t="s">
        <v>166</v>
      </c>
      <c r="D12628" t="s">
        <v>158</v>
      </c>
      <c r="E12628" t="s">
        <v>30</v>
      </c>
      <c r="F12628" t="s">
        <v>159</v>
      </c>
      <c r="G12628" s="2">
        <v>-1</v>
      </c>
      <c r="H12628" s="2" t="s">
        <v>212</v>
      </c>
      <c r="I12628" s="67">
        <v>1344437.17</v>
      </c>
      <c r="J12628" s="67">
        <v>345.95</v>
      </c>
      <c r="K12628" s="67">
        <v>1344437.17</v>
      </c>
      <c r="L12628" s="67">
        <v>57.83</v>
      </c>
      <c r="M12628" s="67">
        <v>1344437.17</v>
      </c>
      <c r="N12628" s="67">
        <v>633</v>
      </c>
      <c r="P12628" s="67">
        <v>0</v>
      </c>
      <c r="Q12628" s="67">
        <v>0</v>
      </c>
      <c r="R12628" s="2" t="s">
        <v>161</v>
      </c>
      <c r="S12628" s="2" t="s">
        <v>161</v>
      </c>
      <c r="T12628" s="2" t="s">
        <v>161</v>
      </c>
      <c r="U12628" t="s">
        <v>783</v>
      </c>
    </row>
    <row r="12629" spans="3:21" x14ac:dyDescent="0.3">
      <c r="C12629" t="s">
        <v>32</v>
      </c>
      <c r="D12629" t="s">
        <v>158</v>
      </c>
      <c r="E12629" t="s">
        <v>29</v>
      </c>
      <c r="F12629" t="s">
        <v>159</v>
      </c>
      <c r="G12629" s="2">
        <v>3</v>
      </c>
      <c r="H12629" s="2" t="s">
        <v>176</v>
      </c>
      <c r="I12629" s="67">
        <v>-7735.63</v>
      </c>
      <c r="J12629" s="67">
        <v>0</v>
      </c>
      <c r="K12629" s="67">
        <v>-7735.63</v>
      </c>
      <c r="L12629" s="67">
        <v>0</v>
      </c>
      <c r="M12629" s="67">
        <v>-7735.63</v>
      </c>
      <c r="N12629" s="67">
        <v>0</v>
      </c>
      <c r="P12629" s="67">
        <v>0</v>
      </c>
      <c r="Q12629" s="67">
        <v>0</v>
      </c>
      <c r="U12629" t="s">
        <v>783</v>
      </c>
    </row>
    <row r="12630" spans="3:21" x14ac:dyDescent="0.3">
      <c r="C12630" t="s">
        <v>166</v>
      </c>
      <c r="D12630" t="s">
        <v>158</v>
      </c>
      <c r="E12630" t="s">
        <v>29</v>
      </c>
      <c r="F12630" t="s">
        <v>159</v>
      </c>
      <c r="G12630" s="2">
        <v>5</v>
      </c>
      <c r="H12630" s="2" t="s">
        <v>439</v>
      </c>
      <c r="I12630" s="67">
        <v>-106.99</v>
      </c>
      <c r="J12630" s="67">
        <v>0</v>
      </c>
      <c r="K12630" s="67">
        <v>-106.99</v>
      </c>
      <c r="L12630" s="67">
        <v>0</v>
      </c>
      <c r="M12630" s="67">
        <v>-106.99</v>
      </c>
      <c r="N12630" s="67">
        <v>0</v>
      </c>
      <c r="P12630" s="67">
        <v>0</v>
      </c>
      <c r="Q12630" s="67">
        <v>0</v>
      </c>
      <c r="U12630" t="s">
        <v>783</v>
      </c>
    </row>
    <row r="12631" spans="3:21" x14ac:dyDescent="0.3">
      <c r="C12631" t="s">
        <v>31</v>
      </c>
      <c r="D12631" t="s">
        <v>158</v>
      </c>
      <c r="E12631" t="s">
        <v>29</v>
      </c>
      <c r="F12631" t="s">
        <v>159</v>
      </c>
      <c r="G12631" s="2">
        <v>6</v>
      </c>
      <c r="H12631" s="2" t="s">
        <v>170</v>
      </c>
      <c r="I12631" s="67">
        <v>-1153.42</v>
      </c>
      <c r="J12631" s="67">
        <v>0</v>
      </c>
      <c r="K12631" s="67">
        <v>-1153.42</v>
      </c>
      <c r="L12631" s="67">
        <v>0</v>
      </c>
      <c r="M12631" s="67">
        <v>-1153.42</v>
      </c>
      <c r="N12631" s="67">
        <v>0</v>
      </c>
      <c r="P12631" s="67">
        <v>0</v>
      </c>
      <c r="Q12631" s="67">
        <v>0</v>
      </c>
      <c r="U12631" t="s">
        <v>783</v>
      </c>
    </row>
    <row r="12632" spans="3:21" x14ac:dyDescent="0.3">
      <c r="C12632" t="s">
        <v>32</v>
      </c>
      <c r="D12632" t="s">
        <v>158</v>
      </c>
      <c r="E12632" t="s">
        <v>30</v>
      </c>
      <c r="F12632" t="s">
        <v>159</v>
      </c>
      <c r="G12632" s="2">
        <v>0</v>
      </c>
      <c r="H12632" s="2" t="s">
        <v>655</v>
      </c>
      <c r="I12632" s="67">
        <v>26069.77</v>
      </c>
      <c r="J12632" s="67">
        <v>0.46</v>
      </c>
      <c r="K12632" s="67">
        <v>26069.77</v>
      </c>
      <c r="L12632" s="67">
        <v>0.84</v>
      </c>
      <c r="M12632" s="67">
        <v>26069.77</v>
      </c>
      <c r="N12632" s="67">
        <v>5.81</v>
      </c>
      <c r="P12632" s="67">
        <v>0</v>
      </c>
      <c r="Q12632" s="67">
        <v>0</v>
      </c>
      <c r="R12632" s="2" t="s">
        <v>161</v>
      </c>
      <c r="S12632" s="2" t="s">
        <v>161</v>
      </c>
      <c r="T12632" s="2" t="s">
        <v>161</v>
      </c>
      <c r="U12632" t="s">
        <v>783</v>
      </c>
    </row>
    <row r="12633" spans="3:21" x14ac:dyDescent="0.3">
      <c r="C12633" t="s">
        <v>166</v>
      </c>
      <c r="D12633" t="s">
        <v>158</v>
      </c>
      <c r="E12633" t="s">
        <v>29</v>
      </c>
      <c r="F12633" t="s">
        <v>159</v>
      </c>
      <c r="G12633" s="2">
        <v>3</v>
      </c>
      <c r="H12633" s="2" t="s">
        <v>410</v>
      </c>
      <c r="I12633" s="67">
        <v>-485.06</v>
      </c>
      <c r="J12633" s="67">
        <v>0</v>
      </c>
      <c r="K12633" s="67">
        <v>-485.06</v>
      </c>
      <c r="L12633" s="67">
        <v>0</v>
      </c>
      <c r="M12633" s="67">
        <v>-485.06</v>
      </c>
      <c r="N12633" s="67">
        <v>0</v>
      </c>
      <c r="P12633" s="67">
        <v>0</v>
      </c>
      <c r="Q12633" s="67">
        <v>0</v>
      </c>
      <c r="U12633" t="s">
        <v>783</v>
      </c>
    </row>
    <row r="12634" spans="3:21" x14ac:dyDescent="0.3">
      <c r="C12634" t="s">
        <v>31</v>
      </c>
      <c r="D12634" t="s">
        <v>158</v>
      </c>
      <c r="E12634" t="s">
        <v>29</v>
      </c>
      <c r="F12634" t="s">
        <v>159</v>
      </c>
      <c r="G12634" s="2">
        <v>1</v>
      </c>
      <c r="H12634" s="2" t="s">
        <v>247</v>
      </c>
      <c r="I12634" s="67">
        <v>-596.54999999999995</v>
      </c>
      <c r="J12634" s="67">
        <v>0</v>
      </c>
      <c r="K12634" s="67">
        <v>-596.54999999999995</v>
      </c>
      <c r="L12634" s="67">
        <v>0</v>
      </c>
      <c r="M12634" s="67">
        <v>-596.54999999999995</v>
      </c>
      <c r="N12634" s="67">
        <v>0</v>
      </c>
      <c r="P12634" s="67">
        <v>-35.799999999999997</v>
      </c>
      <c r="Q12634" s="67">
        <v>0</v>
      </c>
      <c r="U12634" t="s">
        <v>783</v>
      </c>
    </row>
    <row r="12635" spans="3:21" x14ac:dyDescent="0.3">
      <c r="C12635" t="s">
        <v>166</v>
      </c>
      <c r="D12635" t="s">
        <v>158</v>
      </c>
      <c r="E12635" t="s">
        <v>29</v>
      </c>
      <c r="F12635" t="s">
        <v>159</v>
      </c>
      <c r="G12635" s="2">
        <v>12</v>
      </c>
      <c r="H12635" s="2" t="s">
        <v>200</v>
      </c>
      <c r="I12635" s="67">
        <v>-3872.7</v>
      </c>
      <c r="J12635" s="67">
        <v>0</v>
      </c>
      <c r="K12635" s="67">
        <v>-3872.7</v>
      </c>
      <c r="L12635" s="67">
        <v>0</v>
      </c>
      <c r="M12635" s="67">
        <v>-3872.7</v>
      </c>
      <c r="N12635" s="67">
        <v>0</v>
      </c>
      <c r="P12635" s="67">
        <v>0</v>
      </c>
      <c r="Q12635" s="67">
        <v>0</v>
      </c>
      <c r="U12635" t="s">
        <v>783</v>
      </c>
    </row>
    <row r="12636" spans="3:21" x14ac:dyDescent="0.3">
      <c r="C12636" t="s">
        <v>166</v>
      </c>
      <c r="D12636" t="s">
        <v>158</v>
      </c>
      <c r="E12636" t="s">
        <v>29</v>
      </c>
      <c r="F12636" t="s">
        <v>159</v>
      </c>
      <c r="G12636" s="2">
        <v>1</v>
      </c>
      <c r="H12636" s="2" t="s">
        <v>457</v>
      </c>
      <c r="I12636" s="67">
        <v>-14.35</v>
      </c>
      <c r="J12636" s="67">
        <v>0</v>
      </c>
      <c r="K12636" s="67">
        <v>-14.35</v>
      </c>
      <c r="L12636" s="67">
        <v>0</v>
      </c>
      <c r="M12636" s="67">
        <v>-14.35</v>
      </c>
      <c r="N12636" s="67">
        <v>0</v>
      </c>
      <c r="P12636" s="67">
        <v>0</v>
      </c>
      <c r="Q12636" s="67">
        <v>0</v>
      </c>
      <c r="U12636" t="s">
        <v>783</v>
      </c>
    </row>
    <row r="12637" spans="3:21" x14ac:dyDescent="0.3">
      <c r="C12637" t="s">
        <v>166</v>
      </c>
      <c r="D12637" t="s">
        <v>158</v>
      </c>
      <c r="E12637" t="s">
        <v>30</v>
      </c>
      <c r="F12637" t="s">
        <v>159</v>
      </c>
      <c r="G12637" s="2">
        <v>10</v>
      </c>
      <c r="H12637" s="2" t="s">
        <v>343</v>
      </c>
      <c r="I12637" s="67">
        <v>1001215.56</v>
      </c>
      <c r="J12637" s="67">
        <v>0</v>
      </c>
      <c r="K12637" s="67">
        <v>1001215.56</v>
      </c>
      <c r="L12637" s="67">
        <v>0</v>
      </c>
      <c r="M12637" s="67">
        <v>1001215.56</v>
      </c>
      <c r="N12637" s="67">
        <v>36.450000000000003</v>
      </c>
      <c r="P12637" s="67">
        <v>0</v>
      </c>
      <c r="Q12637" s="67">
        <v>10012155.600000001</v>
      </c>
      <c r="R12637" s="2" t="s">
        <v>161</v>
      </c>
      <c r="S12637" s="2" t="s">
        <v>161</v>
      </c>
      <c r="T12637" s="2" t="s">
        <v>165</v>
      </c>
      <c r="U12637" t="s">
        <v>783</v>
      </c>
    </row>
    <row r="12638" spans="3:21" x14ac:dyDescent="0.3">
      <c r="C12638" t="s">
        <v>166</v>
      </c>
      <c r="D12638" t="s">
        <v>158</v>
      </c>
      <c r="E12638" t="s">
        <v>29</v>
      </c>
      <c r="F12638" t="s">
        <v>159</v>
      </c>
      <c r="G12638" s="2">
        <v>3</v>
      </c>
      <c r="H12638" s="2" t="s">
        <v>473</v>
      </c>
      <c r="I12638" s="67">
        <v>-410.42</v>
      </c>
      <c r="J12638" s="67">
        <v>0</v>
      </c>
      <c r="K12638" s="67">
        <v>-410.42</v>
      </c>
      <c r="L12638" s="67">
        <v>0</v>
      </c>
      <c r="M12638" s="67">
        <v>-410.42</v>
      </c>
      <c r="N12638" s="67">
        <v>0</v>
      </c>
      <c r="P12638" s="67">
        <v>-28.21</v>
      </c>
      <c r="Q12638" s="67">
        <v>0</v>
      </c>
      <c r="U12638" t="s">
        <v>783</v>
      </c>
    </row>
    <row r="12639" spans="3:21" x14ac:dyDescent="0.3">
      <c r="C12639" t="s">
        <v>166</v>
      </c>
      <c r="D12639" t="s">
        <v>158</v>
      </c>
      <c r="E12639" t="s">
        <v>30</v>
      </c>
      <c r="F12639" t="s">
        <v>159</v>
      </c>
      <c r="G12639" s="2">
        <v>3</v>
      </c>
      <c r="H12639" s="2" t="s">
        <v>243</v>
      </c>
      <c r="I12639" s="67">
        <v>100211.95</v>
      </c>
      <c r="J12639" s="67">
        <v>25.81</v>
      </c>
      <c r="K12639" s="67">
        <v>100211.95</v>
      </c>
      <c r="L12639" s="67">
        <v>1942.86</v>
      </c>
      <c r="M12639" s="67">
        <v>100211.95</v>
      </c>
      <c r="N12639" s="67">
        <v>41.39</v>
      </c>
      <c r="P12639" s="67">
        <v>0</v>
      </c>
      <c r="Q12639" s="67">
        <v>300635.84999999998</v>
      </c>
      <c r="R12639" s="2" t="s">
        <v>165</v>
      </c>
      <c r="S12639" s="2" t="s">
        <v>161</v>
      </c>
      <c r="T12639" s="2" t="s">
        <v>165</v>
      </c>
      <c r="U12639" t="s">
        <v>783</v>
      </c>
    </row>
    <row r="12640" spans="3:21" x14ac:dyDescent="0.3">
      <c r="C12640" t="s">
        <v>31</v>
      </c>
      <c r="D12640" t="s">
        <v>158</v>
      </c>
      <c r="E12640" t="s">
        <v>29</v>
      </c>
      <c r="F12640" t="s">
        <v>159</v>
      </c>
      <c r="G12640" s="2">
        <v>1</v>
      </c>
      <c r="H12640" s="2" t="s">
        <v>529</v>
      </c>
      <c r="I12640" s="67">
        <v>-308.64999999999998</v>
      </c>
      <c r="J12640" s="67">
        <v>0</v>
      </c>
      <c r="K12640" s="67">
        <v>-308.64999999999998</v>
      </c>
      <c r="L12640" s="67">
        <v>0</v>
      </c>
      <c r="M12640" s="67">
        <v>-308.64999999999998</v>
      </c>
      <c r="N12640" s="67">
        <v>0</v>
      </c>
      <c r="P12640" s="67">
        <v>0</v>
      </c>
      <c r="Q12640" s="67">
        <v>0</v>
      </c>
      <c r="U12640" t="s">
        <v>783</v>
      </c>
    </row>
    <row r="12641" spans="3:21" x14ac:dyDescent="0.3">
      <c r="C12641" t="s">
        <v>31</v>
      </c>
      <c r="D12641" t="s">
        <v>158</v>
      </c>
      <c r="E12641" t="s">
        <v>30</v>
      </c>
      <c r="F12641" t="s">
        <v>159</v>
      </c>
      <c r="G12641" s="2">
        <v>0</v>
      </c>
      <c r="H12641" s="2" t="s">
        <v>368</v>
      </c>
      <c r="I12641" s="67">
        <v>3129.05</v>
      </c>
      <c r="J12641" s="67">
        <v>7.0000000000000007E-2</v>
      </c>
      <c r="K12641" s="67">
        <v>3129.05</v>
      </c>
      <c r="L12641" s="67">
        <v>0.03</v>
      </c>
      <c r="M12641" s="67">
        <v>3129.05</v>
      </c>
      <c r="N12641" s="67">
        <v>0.41</v>
      </c>
      <c r="P12641" s="67">
        <v>0</v>
      </c>
      <c r="Q12641" s="67">
        <v>0</v>
      </c>
      <c r="R12641" s="2" t="s">
        <v>161</v>
      </c>
      <c r="S12641" s="2" t="s">
        <v>161</v>
      </c>
      <c r="T12641" s="2" t="s">
        <v>161</v>
      </c>
      <c r="U12641" t="s">
        <v>783</v>
      </c>
    </row>
    <row r="12642" spans="3:21" x14ac:dyDescent="0.3">
      <c r="C12642" t="s">
        <v>166</v>
      </c>
      <c r="D12642" t="s">
        <v>158</v>
      </c>
      <c r="E12642" t="s">
        <v>30</v>
      </c>
      <c r="F12642" t="s">
        <v>159</v>
      </c>
      <c r="G12642" s="2">
        <v>6</v>
      </c>
      <c r="H12642" s="2" t="s">
        <v>247</v>
      </c>
      <c r="I12642" s="67">
        <v>94295.5</v>
      </c>
      <c r="J12642" s="67">
        <v>10.119999999999999</v>
      </c>
      <c r="K12642" s="67">
        <v>94295.5</v>
      </c>
      <c r="L12642" s="67">
        <v>1978.36</v>
      </c>
      <c r="M12642" s="67">
        <v>94295.5</v>
      </c>
      <c r="N12642" s="67">
        <v>18.52</v>
      </c>
      <c r="P12642" s="67">
        <v>0</v>
      </c>
      <c r="Q12642" s="67">
        <v>565773</v>
      </c>
      <c r="R12642" s="2" t="s">
        <v>165</v>
      </c>
      <c r="S12642" s="2" t="s">
        <v>161</v>
      </c>
      <c r="T12642" s="2" t="s">
        <v>165</v>
      </c>
      <c r="U12642" t="s">
        <v>783</v>
      </c>
    </row>
    <row r="12643" spans="3:21" x14ac:dyDescent="0.3">
      <c r="C12643" t="s">
        <v>32</v>
      </c>
      <c r="D12643" t="s">
        <v>158</v>
      </c>
      <c r="E12643" t="s">
        <v>29</v>
      </c>
      <c r="F12643" t="s">
        <v>159</v>
      </c>
      <c r="G12643" s="2">
        <v>3</v>
      </c>
      <c r="H12643" s="2" t="s">
        <v>335</v>
      </c>
      <c r="I12643" s="67">
        <v>-16192.8</v>
      </c>
      <c r="J12643" s="67">
        <v>0</v>
      </c>
      <c r="K12643" s="67">
        <v>-16192.8</v>
      </c>
      <c r="L12643" s="67">
        <v>0</v>
      </c>
      <c r="M12643" s="67">
        <v>-16192.8</v>
      </c>
      <c r="N12643" s="67">
        <v>0</v>
      </c>
      <c r="P12643" s="67">
        <v>0</v>
      </c>
      <c r="Q12643" s="67">
        <v>0</v>
      </c>
      <c r="U12643" t="s">
        <v>783</v>
      </c>
    </row>
    <row r="12644" spans="3:21" x14ac:dyDescent="0.3">
      <c r="C12644" t="s">
        <v>166</v>
      </c>
      <c r="D12644" t="s">
        <v>158</v>
      </c>
      <c r="E12644" t="s">
        <v>29</v>
      </c>
      <c r="F12644" t="s">
        <v>159</v>
      </c>
      <c r="G12644" s="2">
        <v>-1</v>
      </c>
      <c r="H12644" s="2" t="s">
        <v>578</v>
      </c>
      <c r="I12644" s="67">
        <v>-6180.78</v>
      </c>
      <c r="J12644" s="67">
        <v>0</v>
      </c>
      <c r="K12644" s="67">
        <v>-6180.78</v>
      </c>
      <c r="L12644" s="67">
        <v>0</v>
      </c>
      <c r="M12644" s="67">
        <v>-6180.78</v>
      </c>
      <c r="N12644" s="67">
        <v>0</v>
      </c>
      <c r="P12644" s="67">
        <v>0</v>
      </c>
      <c r="Q12644" s="67">
        <v>0</v>
      </c>
      <c r="U12644" t="s">
        <v>783</v>
      </c>
    </row>
    <row r="12645" spans="3:21" x14ac:dyDescent="0.3">
      <c r="C12645" t="s">
        <v>31</v>
      </c>
      <c r="D12645" t="s">
        <v>158</v>
      </c>
      <c r="E12645" t="s">
        <v>30</v>
      </c>
      <c r="F12645" t="s">
        <v>159</v>
      </c>
      <c r="G12645" s="2">
        <v>2</v>
      </c>
      <c r="H12645" s="2" t="s">
        <v>322</v>
      </c>
      <c r="I12645" s="67">
        <v>3562.4</v>
      </c>
      <c r="J12645" s="67">
        <v>1488.74</v>
      </c>
      <c r="K12645" s="67">
        <v>3562.4</v>
      </c>
      <c r="L12645" s="67">
        <v>0.14000000000000001</v>
      </c>
      <c r="M12645" s="67">
        <v>3562.4</v>
      </c>
      <c r="N12645" s="67">
        <v>2.25</v>
      </c>
      <c r="P12645" s="67">
        <v>0</v>
      </c>
      <c r="Q12645" s="67">
        <v>7124.8</v>
      </c>
      <c r="R12645" s="2" t="s">
        <v>161</v>
      </c>
      <c r="S12645" s="2" t="s">
        <v>165</v>
      </c>
      <c r="T12645" s="2" t="s">
        <v>165</v>
      </c>
      <c r="U12645" t="s">
        <v>783</v>
      </c>
    </row>
    <row r="12646" spans="3:21" x14ac:dyDescent="0.3">
      <c r="C12646" t="s">
        <v>166</v>
      </c>
      <c r="D12646" t="s">
        <v>158</v>
      </c>
      <c r="E12646" t="s">
        <v>30</v>
      </c>
      <c r="F12646" t="s">
        <v>159</v>
      </c>
      <c r="G12646" s="2">
        <v>-1</v>
      </c>
      <c r="H12646" s="2" t="s">
        <v>653</v>
      </c>
      <c r="I12646" s="67">
        <v>4.37</v>
      </c>
      <c r="J12646" s="67">
        <v>0</v>
      </c>
      <c r="K12646" s="67">
        <v>4.37</v>
      </c>
      <c r="L12646" s="67">
        <v>0</v>
      </c>
      <c r="M12646" s="67">
        <v>4.37</v>
      </c>
      <c r="N12646" s="67">
        <v>0</v>
      </c>
      <c r="P12646" s="67">
        <v>0</v>
      </c>
      <c r="Q12646" s="67">
        <v>0</v>
      </c>
      <c r="R12646" s="2" t="s">
        <v>161</v>
      </c>
      <c r="S12646" s="2" t="s">
        <v>161</v>
      </c>
      <c r="T12646" s="2" t="s">
        <v>161</v>
      </c>
      <c r="U12646" t="s">
        <v>783</v>
      </c>
    </row>
    <row r="12647" spans="3:21" x14ac:dyDescent="0.3">
      <c r="C12647" t="s">
        <v>32</v>
      </c>
      <c r="D12647" t="s">
        <v>158</v>
      </c>
      <c r="E12647" t="s">
        <v>29</v>
      </c>
      <c r="F12647" t="s">
        <v>159</v>
      </c>
      <c r="G12647" s="2">
        <v>6</v>
      </c>
      <c r="H12647" s="2" t="s">
        <v>334</v>
      </c>
      <c r="I12647" s="67">
        <v>-4164338.19</v>
      </c>
      <c r="J12647" s="67">
        <v>0</v>
      </c>
      <c r="K12647" s="67">
        <v>-4164338.19</v>
      </c>
      <c r="L12647" s="67">
        <v>0</v>
      </c>
      <c r="M12647" s="67">
        <v>-4164338.19</v>
      </c>
      <c r="N12647" s="67">
        <v>0</v>
      </c>
      <c r="P12647" s="67">
        <v>0</v>
      </c>
      <c r="Q12647" s="67">
        <v>0</v>
      </c>
      <c r="U12647" t="s">
        <v>783</v>
      </c>
    </row>
    <row r="12648" spans="3:21" x14ac:dyDescent="0.3">
      <c r="C12648" t="s">
        <v>166</v>
      </c>
      <c r="D12648" t="s">
        <v>158</v>
      </c>
      <c r="E12648" t="s">
        <v>29</v>
      </c>
      <c r="F12648" t="s">
        <v>159</v>
      </c>
      <c r="G12648" s="2">
        <v>7</v>
      </c>
      <c r="H12648" s="2" t="s">
        <v>372</v>
      </c>
      <c r="I12648" s="67">
        <v>-71.739999999999995</v>
      </c>
      <c r="J12648" s="67">
        <v>0</v>
      </c>
      <c r="K12648" s="67">
        <v>-71.739999999999995</v>
      </c>
      <c r="L12648" s="67">
        <v>0</v>
      </c>
      <c r="M12648" s="67">
        <v>-71.739999999999995</v>
      </c>
      <c r="N12648" s="67">
        <v>0</v>
      </c>
      <c r="P12648" s="67">
        <v>0</v>
      </c>
      <c r="Q12648" s="67">
        <v>0</v>
      </c>
      <c r="U12648" t="s">
        <v>783</v>
      </c>
    </row>
    <row r="12649" spans="3:21" x14ac:dyDescent="0.3">
      <c r="C12649" t="s">
        <v>166</v>
      </c>
      <c r="D12649" t="s">
        <v>158</v>
      </c>
      <c r="E12649" t="s">
        <v>29</v>
      </c>
      <c r="F12649" t="s">
        <v>159</v>
      </c>
      <c r="G12649" s="2">
        <v>3</v>
      </c>
      <c r="H12649" s="2" t="s">
        <v>200</v>
      </c>
      <c r="I12649" s="67">
        <v>-15276.3</v>
      </c>
      <c r="J12649" s="67">
        <v>0</v>
      </c>
      <c r="K12649" s="67">
        <v>-15276.3</v>
      </c>
      <c r="L12649" s="67">
        <v>0</v>
      </c>
      <c r="M12649" s="67">
        <v>-15276.3</v>
      </c>
      <c r="N12649" s="67">
        <v>0</v>
      </c>
      <c r="P12649" s="67">
        <v>0</v>
      </c>
      <c r="Q12649" s="67">
        <v>0</v>
      </c>
      <c r="U12649" t="s">
        <v>783</v>
      </c>
    </row>
    <row r="12650" spans="3:21" x14ac:dyDescent="0.3">
      <c r="C12650" t="s">
        <v>31</v>
      </c>
      <c r="D12650" t="s">
        <v>158</v>
      </c>
      <c r="E12650" t="s">
        <v>29</v>
      </c>
      <c r="F12650" t="s">
        <v>159</v>
      </c>
      <c r="G12650" s="2">
        <v>5</v>
      </c>
      <c r="H12650" s="2" t="s">
        <v>395</v>
      </c>
      <c r="I12650" s="67">
        <v>-40217.71</v>
      </c>
      <c r="J12650" s="67">
        <v>0</v>
      </c>
      <c r="K12650" s="67">
        <v>-40217.71</v>
      </c>
      <c r="L12650" s="67">
        <v>0</v>
      </c>
      <c r="M12650" s="67">
        <v>-40217.71</v>
      </c>
      <c r="N12650" s="67">
        <v>0</v>
      </c>
      <c r="P12650" s="67">
        <v>0</v>
      </c>
      <c r="Q12650" s="67">
        <v>0</v>
      </c>
      <c r="U12650" t="s">
        <v>783</v>
      </c>
    </row>
    <row r="12651" spans="3:21" x14ac:dyDescent="0.3">
      <c r="C12651" t="s">
        <v>31</v>
      </c>
      <c r="D12651" t="s">
        <v>158</v>
      </c>
      <c r="E12651" t="s">
        <v>29</v>
      </c>
      <c r="F12651" t="s">
        <v>159</v>
      </c>
      <c r="G12651" s="2">
        <v>1</v>
      </c>
      <c r="H12651" s="2" t="s">
        <v>510</v>
      </c>
      <c r="I12651" s="67">
        <v>-366.15</v>
      </c>
      <c r="J12651" s="67">
        <v>0</v>
      </c>
      <c r="K12651" s="67">
        <v>-366.15</v>
      </c>
      <c r="L12651" s="67">
        <v>0</v>
      </c>
      <c r="M12651" s="67">
        <v>-366.15</v>
      </c>
      <c r="N12651" s="67">
        <v>0</v>
      </c>
      <c r="P12651" s="67">
        <v>0</v>
      </c>
      <c r="Q12651" s="67">
        <v>0</v>
      </c>
      <c r="U12651" t="s">
        <v>783</v>
      </c>
    </row>
    <row r="12652" spans="3:21" x14ac:dyDescent="0.3">
      <c r="C12652" t="s">
        <v>31</v>
      </c>
      <c r="D12652" t="s">
        <v>158</v>
      </c>
      <c r="E12652" t="s">
        <v>30</v>
      </c>
      <c r="F12652" t="s">
        <v>159</v>
      </c>
      <c r="G12652" s="2">
        <v>-4</v>
      </c>
      <c r="H12652" s="2" t="s">
        <v>290</v>
      </c>
      <c r="I12652" s="67">
        <v>38.25</v>
      </c>
      <c r="J12652" s="67">
        <v>0</v>
      </c>
      <c r="K12652" s="67">
        <v>38.25</v>
      </c>
      <c r="L12652" s="67">
        <v>0</v>
      </c>
      <c r="M12652" s="67">
        <v>38.25</v>
      </c>
      <c r="N12652" s="67">
        <v>0.03</v>
      </c>
      <c r="P12652" s="67">
        <v>0</v>
      </c>
      <c r="Q12652" s="67">
        <v>0</v>
      </c>
      <c r="R12652" s="2" t="s">
        <v>161</v>
      </c>
      <c r="S12652" s="2" t="s">
        <v>161</v>
      </c>
      <c r="T12652" s="2" t="s">
        <v>161</v>
      </c>
      <c r="U12652" t="s">
        <v>783</v>
      </c>
    </row>
    <row r="12653" spans="3:21" x14ac:dyDescent="0.3">
      <c r="C12653" t="s">
        <v>166</v>
      </c>
      <c r="D12653" t="s">
        <v>158</v>
      </c>
      <c r="E12653" t="s">
        <v>30</v>
      </c>
      <c r="F12653" t="s">
        <v>159</v>
      </c>
      <c r="G12653" s="2">
        <v>4</v>
      </c>
      <c r="H12653" s="2" t="s">
        <v>301</v>
      </c>
      <c r="I12653" s="67">
        <v>692124.95</v>
      </c>
      <c r="J12653" s="67">
        <v>0</v>
      </c>
      <c r="K12653" s="67">
        <v>692124.95</v>
      </c>
      <c r="L12653" s="67">
        <v>0</v>
      </c>
      <c r="M12653" s="67">
        <v>692124.95</v>
      </c>
      <c r="N12653" s="67">
        <v>60.94</v>
      </c>
      <c r="P12653" s="67">
        <v>0</v>
      </c>
      <c r="Q12653" s="67">
        <v>2768499.8</v>
      </c>
      <c r="R12653" s="2" t="s">
        <v>161</v>
      </c>
      <c r="S12653" s="2" t="s">
        <v>161</v>
      </c>
      <c r="T12653" s="2" t="s">
        <v>165</v>
      </c>
      <c r="U12653" t="s">
        <v>783</v>
      </c>
    </row>
    <row r="12654" spans="3:21" x14ac:dyDescent="0.3">
      <c r="C12654" t="s">
        <v>31</v>
      </c>
      <c r="D12654" t="s">
        <v>158</v>
      </c>
      <c r="E12654" t="s">
        <v>29</v>
      </c>
      <c r="F12654" t="s">
        <v>159</v>
      </c>
      <c r="G12654" s="2">
        <v>1</v>
      </c>
      <c r="H12654" s="2" t="s">
        <v>632</v>
      </c>
      <c r="I12654" s="67">
        <v>-227.21</v>
      </c>
      <c r="J12654" s="67">
        <v>0</v>
      </c>
      <c r="K12654" s="67">
        <v>-227.21</v>
      </c>
      <c r="L12654" s="67">
        <v>0</v>
      </c>
      <c r="M12654" s="67">
        <v>-227.21</v>
      </c>
      <c r="N12654" s="67">
        <v>0</v>
      </c>
      <c r="P12654" s="67">
        <v>0</v>
      </c>
      <c r="Q12654" s="67">
        <v>0</v>
      </c>
      <c r="U12654" t="s">
        <v>783</v>
      </c>
    </row>
    <row r="12655" spans="3:21" x14ac:dyDescent="0.3">
      <c r="C12655" t="s">
        <v>166</v>
      </c>
      <c r="D12655" t="s">
        <v>158</v>
      </c>
      <c r="E12655" t="s">
        <v>30</v>
      </c>
      <c r="F12655" t="s">
        <v>159</v>
      </c>
      <c r="G12655" s="2">
        <v>1</v>
      </c>
      <c r="H12655" s="2" t="s">
        <v>331</v>
      </c>
      <c r="I12655" s="67">
        <v>11286.03</v>
      </c>
      <c r="J12655" s="67">
        <v>1.33</v>
      </c>
      <c r="K12655" s="67">
        <v>11286.03</v>
      </c>
      <c r="L12655" s="67">
        <v>0.63</v>
      </c>
      <c r="M12655" s="67">
        <v>11286.03</v>
      </c>
      <c r="N12655" s="67">
        <v>6.03</v>
      </c>
      <c r="P12655" s="67">
        <v>0</v>
      </c>
      <c r="Q12655" s="67">
        <v>11286.03</v>
      </c>
      <c r="R12655" s="2" t="s">
        <v>165</v>
      </c>
      <c r="S12655" s="2" t="s">
        <v>165</v>
      </c>
      <c r="T12655" s="2" t="s">
        <v>165</v>
      </c>
      <c r="U12655" t="s">
        <v>783</v>
      </c>
    </row>
    <row r="12656" spans="3:21" x14ac:dyDescent="0.3">
      <c r="C12656" t="s">
        <v>166</v>
      </c>
      <c r="D12656" t="s">
        <v>158</v>
      </c>
      <c r="E12656" t="s">
        <v>30</v>
      </c>
      <c r="F12656" t="s">
        <v>159</v>
      </c>
      <c r="G12656" s="2">
        <v>6</v>
      </c>
      <c r="H12656" s="2" t="s">
        <v>279</v>
      </c>
      <c r="I12656" s="67">
        <v>535047.64</v>
      </c>
      <c r="J12656" s="67">
        <v>164.43</v>
      </c>
      <c r="K12656" s="67">
        <v>535047.64</v>
      </c>
      <c r="L12656" s="67">
        <v>13669.9</v>
      </c>
      <c r="M12656" s="67">
        <v>535047.64</v>
      </c>
      <c r="N12656" s="67">
        <v>256.38</v>
      </c>
      <c r="P12656" s="67">
        <v>0</v>
      </c>
      <c r="Q12656" s="67">
        <v>3210285.84</v>
      </c>
      <c r="R12656" s="2" t="s">
        <v>165</v>
      </c>
      <c r="S12656" s="2" t="s">
        <v>161</v>
      </c>
      <c r="T12656" s="2" t="s">
        <v>165</v>
      </c>
      <c r="U12656" t="s">
        <v>783</v>
      </c>
    </row>
    <row r="12657" spans="3:21" x14ac:dyDescent="0.3">
      <c r="C12657" t="s">
        <v>166</v>
      </c>
      <c r="D12657" t="s">
        <v>158</v>
      </c>
      <c r="E12657" t="s">
        <v>30</v>
      </c>
      <c r="F12657" t="s">
        <v>159</v>
      </c>
      <c r="G12657" s="2">
        <v>1</v>
      </c>
      <c r="H12657" s="2" t="s">
        <v>684</v>
      </c>
      <c r="I12657" s="67">
        <v>128319.22</v>
      </c>
      <c r="J12657" s="67">
        <v>21.9</v>
      </c>
      <c r="K12657" s="67">
        <v>128319.22</v>
      </c>
      <c r="L12657" s="67">
        <v>5.18</v>
      </c>
      <c r="M12657" s="67">
        <v>128319.22</v>
      </c>
      <c r="N12657" s="67">
        <v>71.260000000000005</v>
      </c>
      <c r="P12657" s="67">
        <v>0</v>
      </c>
      <c r="Q12657" s="67">
        <v>128319.22</v>
      </c>
      <c r="R12657" s="2" t="s">
        <v>161</v>
      </c>
      <c r="S12657" s="2" t="s">
        <v>161</v>
      </c>
      <c r="T12657" s="2" t="s">
        <v>161</v>
      </c>
      <c r="U12657" t="s">
        <v>783</v>
      </c>
    </row>
    <row r="12658" spans="3:21" x14ac:dyDescent="0.3">
      <c r="C12658" t="s">
        <v>166</v>
      </c>
      <c r="D12658" t="s">
        <v>158</v>
      </c>
      <c r="E12658" t="s">
        <v>29</v>
      </c>
      <c r="F12658" t="s">
        <v>159</v>
      </c>
      <c r="G12658" s="2">
        <v>0</v>
      </c>
      <c r="H12658" s="2" t="s">
        <v>268</v>
      </c>
      <c r="I12658" s="67">
        <v>-56047.79</v>
      </c>
      <c r="J12658" s="67">
        <v>0</v>
      </c>
      <c r="K12658" s="67">
        <v>-56047.79</v>
      </c>
      <c r="L12658" s="67">
        <v>0</v>
      </c>
      <c r="M12658" s="67">
        <v>-56047.79</v>
      </c>
      <c r="N12658" s="67">
        <v>0</v>
      </c>
      <c r="P12658" s="67">
        <v>0</v>
      </c>
      <c r="Q12658" s="67">
        <v>0</v>
      </c>
      <c r="U12658" t="s">
        <v>783</v>
      </c>
    </row>
    <row r="12659" spans="3:21" x14ac:dyDescent="0.3">
      <c r="C12659" t="s">
        <v>32</v>
      </c>
      <c r="D12659" t="s">
        <v>158</v>
      </c>
      <c r="E12659" t="s">
        <v>30</v>
      </c>
      <c r="F12659" t="s">
        <v>159</v>
      </c>
      <c r="G12659" s="2">
        <v>4</v>
      </c>
      <c r="H12659" s="2" t="s">
        <v>471</v>
      </c>
      <c r="I12659" s="67">
        <v>20000</v>
      </c>
      <c r="J12659" s="67">
        <v>0.28999999999999998</v>
      </c>
      <c r="K12659" s="67">
        <v>20000</v>
      </c>
      <c r="L12659" s="67">
        <v>0.54</v>
      </c>
      <c r="M12659" s="67">
        <v>20000</v>
      </c>
      <c r="N12659" s="67">
        <v>3.71</v>
      </c>
      <c r="P12659" s="67">
        <v>0</v>
      </c>
      <c r="Q12659" s="67">
        <v>80000</v>
      </c>
      <c r="R12659" s="2" t="s">
        <v>161</v>
      </c>
      <c r="S12659" s="2" t="s">
        <v>161</v>
      </c>
      <c r="T12659" s="2" t="s">
        <v>161</v>
      </c>
      <c r="U12659" t="s">
        <v>783</v>
      </c>
    </row>
    <row r="12660" spans="3:21" x14ac:dyDescent="0.3">
      <c r="C12660" t="s">
        <v>31</v>
      </c>
      <c r="D12660" t="s">
        <v>158</v>
      </c>
      <c r="E12660" t="s">
        <v>29</v>
      </c>
      <c r="F12660" t="s">
        <v>159</v>
      </c>
      <c r="G12660" s="2">
        <v>4</v>
      </c>
      <c r="H12660" s="2" t="s">
        <v>543</v>
      </c>
      <c r="I12660" s="67">
        <v>-1813.74</v>
      </c>
      <c r="J12660" s="67">
        <v>0</v>
      </c>
      <c r="K12660" s="67">
        <v>-1813.74</v>
      </c>
      <c r="L12660" s="67">
        <v>0</v>
      </c>
      <c r="M12660" s="67">
        <v>-1813.74</v>
      </c>
      <c r="N12660" s="67">
        <v>0</v>
      </c>
      <c r="P12660" s="67">
        <v>0</v>
      </c>
      <c r="Q12660" s="67">
        <v>0</v>
      </c>
      <c r="U12660" t="s">
        <v>783</v>
      </c>
    </row>
    <row r="12661" spans="3:21" x14ac:dyDescent="0.3">
      <c r="C12661" t="s">
        <v>32</v>
      </c>
      <c r="D12661" t="s">
        <v>158</v>
      </c>
      <c r="E12661" t="s">
        <v>29</v>
      </c>
      <c r="F12661" t="s">
        <v>159</v>
      </c>
      <c r="G12661" s="2">
        <v>-4</v>
      </c>
      <c r="H12661" s="2" t="s">
        <v>527</v>
      </c>
      <c r="I12661" s="67">
        <v>-24905.72</v>
      </c>
      <c r="J12661" s="67">
        <v>0</v>
      </c>
      <c r="K12661" s="67">
        <v>-24905.72</v>
      </c>
      <c r="L12661" s="67">
        <v>0</v>
      </c>
      <c r="M12661" s="67">
        <v>-24905.72</v>
      </c>
      <c r="N12661" s="67">
        <v>0</v>
      </c>
      <c r="P12661" s="67">
        <v>0</v>
      </c>
      <c r="Q12661" s="67">
        <v>0</v>
      </c>
      <c r="U12661" t="s">
        <v>783</v>
      </c>
    </row>
    <row r="12662" spans="3:21" x14ac:dyDescent="0.3">
      <c r="C12662" t="s">
        <v>31</v>
      </c>
      <c r="D12662" t="s">
        <v>158</v>
      </c>
      <c r="E12662" t="s">
        <v>29</v>
      </c>
      <c r="F12662" t="s">
        <v>159</v>
      </c>
      <c r="G12662" s="2">
        <v>2</v>
      </c>
      <c r="H12662" s="2" t="s">
        <v>510</v>
      </c>
      <c r="I12662" s="67">
        <v>-6232.05</v>
      </c>
      <c r="J12662" s="67">
        <v>0</v>
      </c>
      <c r="K12662" s="67">
        <v>-6232.05</v>
      </c>
      <c r="L12662" s="67">
        <v>0</v>
      </c>
      <c r="M12662" s="67">
        <v>-6232.05</v>
      </c>
      <c r="N12662" s="67">
        <v>0</v>
      </c>
      <c r="P12662" s="67">
        <v>0</v>
      </c>
      <c r="Q12662" s="67">
        <v>0</v>
      </c>
      <c r="U12662" t="s">
        <v>783</v>
      </c>
    </row>
    <row r="12663" spans="3:21" x14ac:dyDescent="0.3">
      <c r="C12663" t="s">
        <v>166</v>
      </c>
      <c r="D12663" t="s">
        <v>158</v>
      </c>
      <c r="E12663" t="s">
        <v>30</v>
      </c>
      <c r="F12663" t="s">
        <v>159</v>
      </c>
      <c r="G12663" s="2">
        <v>0</v>
      </c>
      <c r="H12663" s="2" t="s">
        <v>459</v>
      </c>
      <c r="I12663" s="67">
        <v>41725.47</v>
      </c>
      <c r="J12663" s="67">
        <v>0.76</v>
      </c>
      <c r="K12663" s="67">
        <v>41725.47</v>
      </c>
      <c r="L12663" s="67">
        <v>4.0999999999999996</v>
      </c>
      <c r="M12663" s="67">
        <v>41725.47</v>
      </c>
      <c r="N12663" s="67">
        <v>57.78</v>
      </c>
      <c r="P12663" s="67">
        <v>0</v>
      </c>
      <c r="Q12663" s="67">
        <v>0</v>
      </c>
      <c r="R12663" s="2" t="s">
        <v>161</v>
      </c>
      <c r="S12663" s="2" t="s">
        <v>161</v>
      </c>
      <c r="T12663" s="2" t="s">
        <v>165</v>
      </c>
      <c r="U12663" t="s">
        <v>783</v>
      </c>
    </row>
    <row r="12664" spans="3:21" x14ac:dyDescent="0.3">
      <c r="C12664" t="s">
        <v>32</v>
      </c>
      <c r="D12664" t="s">
        <v>158</v>
      </c>
      <c r="E12664" t="s">
        <v>29</v>
      </c>
      <c r="F12664" t="s">
        <v>159</v>
      </c>
      <c r="G12664" s="2">
        <v>-1</v>
      </c>
      <c r="H12664" s="2" t="s">
        <v>343</v>
      </c>
      <c r="I12664" s="67">
        <v>-165232.85</v>
      </c>
      <c r="J12664" s="67">
        <v>0</v>
      </c>
      <c r="K12664" s="67">
        <v>-165232.85</v>
      </c>
      <c r="L12664" s="67">
        <v>0</v>
      </c>
      <c r="M12664" s="67">
        <v>-165232.85</v>
      </c>
      <c r="N12664" s="67">
        <v>0</v>
      </c>
      <c r="P12664" s="67">
        <v>0</v>
      </c>
      <c r="Q12664" s="67">
        <v>0</v>
      </c>
      <c r="U12664" t="s">
        <v>783</v>
      </c>
    </row>
    <row r="12665" spans="3:21" x14ac:dyDescent="0.3">
      <c r="C12665" t="s">
        <v>31</v>
      </c>
      <c r="D12665" t="s">
        <v>158</v>
      </c>
      <c r="E12665" t="s">
        <v>30</v>
      </c>
      <c r="F12665" t="s">
        <v>159</v>
      </c>
      <c r="G12665" s="2">
        <v>-1</v>
      </c>
      <c r="H12665" s="2" t="s">
        <v>432</v>
      </c>
      <c r="I12665" s="67">
        <v>176795.38</v>
      </c>
      <c r="J12665" s="67">
        <v>110.9</v>
      </c>
      <c r="K12665" s="67">
        <v>176795.38</v>
      </c>
      <c r="L12665" s="67">
        <v>22.44</v>
      </c>
      <c r="M12665" s="67">
        <v>176795.38</v>
      </c>
      <c r="N12665" s="67">
        <v>177.85</v>
      </c>
      <c r="P12665" s="67">
        <v>0</v>
      </c>
      <c r="Q12665" s="67">
        <v>0</v>
      </c>
      <c r="R12665" s="2" t="s">
        <v>161</v>
      </c>
      <c r="S12665" s="2" t="s">
        <v>161</v>
      </c>
      <c r="T12665" s="2" t="s">
        <v>161</v>
      </c>
      <c r="U12665" t="s">
        <v>783</v>
      </c>
    </row>
    <row r="12666" spans="3:21" x14ac:dyDescent="0.3">
      <c r="C12666" t="s">
        <v>32</v>
      </c>
      <c r="D12666" t="s">
        <v>158</v>
      </c>
      <c r="E12666" t="s">
        <v>29</v>
      </c>
      <c r="F12666" t="s">
        <v>159</v>
      </c>
      <c r="G12666" s="2">
        <v>-1</v>
      </c>
      <c r="H12666" s="2" t="s">
        <v>518</v>
      </c>
      <c r="I12666" s="67">
        <v>-5.17</v>
      </c>
      <c r="J12666" s="67">
        <v>0</v>
      </c>
      <c r="K12666" s="67">
        <v>-5.17</v>
      </c>
      <c r="L12666" s="67">
        <v>0</v>
      </c>
      <c r="M12666" s="67">
        <v>-5.17</v>
      </c>
      <c r="N12666" s="67">
        <v>0</v>
      </c>
      <c r="P12666" s="67">
        <v>0</v>
      </c>
      <c r="Q12666" s="67">
        <v>0</v>
      </c>
      <c r="U12666" t="s">
        <v>783</v>
      </c>
    </row>
    <row r="12667" spans="3:21" x14ac:dyDescent="0.3">
      <c r="C12667" t="s">
        <v>32</v>
      </c>
      <c r="D12667" t="s">
        <v>158</v>
      </c>
      <c r="E12667" t="s">
        <v>29</v>
      </c>
      <c r="F12667" t="s">
        <v>159</v>
      </c>
      <c r="G12667" s="2">
        <v>-1</v>
      </c>
      <c r="H12667" s="2" t="s">
        <v>422</v>
      </c>
      <c r="I12667" s="67">
        <v>-574.29999999999995</v>
      </c>
      <c r="J12667" s="67">
        <v>0</v>
      </c>
      <c r="K12667" s="67">
        <v>-574.29999999999995</v>
      </c>
      <c r="L12667" s="67">
        <v>0</v>
      </c>
      <c r="M12667" s="67">
        <v>-574.29999999999995</v>
      </c>
      <c r="N12667" s="67">
        <v>0</v>
      </c>
      <c r="P12667" s="67">
        <v>0</v>
      </c>
      <c r="Q12667" s="67">
        <v>0</v>
      </c>
      <c r="U12667" t="s">
        <v>783</v>
      </c>
    </row>
    <row r="12668" spans="3:21" x14ac:dyDescent="0.3">
      <c r="C12668" t="s">
        <v>31</v>
      </c>
      <c r="D12668" t="s">
        <v>158</v>
      </c>
      <c r="E12668" t="s">
        <v>30</v>
      </c>
      <c r="F12668" t="s">
        <v>159</v>
      </c>
      <c r="G12668" s="2">
        <v>1</v>
      </c>
      <c r="H12668" s="2" t="s">
        <v>581</v>
      </c>
      <c r="I12668" s="67">
        <v>38345.68</v>
      </c>
      <c r="J12668" s="67">
        <v>1.41</v>
      </c>
      <c r="K12668" s="67">
        <v>38345.68</v>
      </c>
      <c r="L12668" s="67">
        <v>0.77</v>
      </c>
      <c r="M12668" s="67">
        <v>38345.68</v>
      </c>
      <c r="N12668" s="67">
        <v>12.57</v>
      </c>
      <c r="P12668" s="67">
        <v>0</v>
      </c>
      <c r="Q12668" s="67">
        <v>38345.68</v>
      </c>
      <c r="R12668" s="2" t="s">
        <v>161</v>
      </c>
      <c r="S12668" s="2" t="s">
        <v>161</v>
      </c>
      <c r="T12668" s="2" t="s">
        <v>161</v>
      </c>
      <c r="U12668" t="s">
        <v>783</v>
      </c>
    </row>
    <row r="12669" spans="3:21" x14ac:dyDescent="0.3">
      <c r="C12669" t="s">
        <v>166</v>
      </c>
      <c r="D12669" t="s">
        <v>158</v>
      </c>
      <c r="E12669" t="s">
        <v>30</v>
      </c>
      <c r="F12669" t="s">
        <v>159</v>
      </c>
      <c r="G12669" s="2">
        <v>3</v>
      </c>
      <c r="H12669" s="2" t="s">
        <v>669</v>
      </c>
      <c r="I12669" s="67">
        <v>30140.959999999999</v>
      </c>
      <c r="J12669" s="67">
        <v>1.52</v>
      </c>
      <c r="K12669" s="67">
        <v>30140.959999999999</v>
      </c>
      <c r="L12669" s="67">
        <v>0.83</v>
      </c>
      <c r="M12669" s="67">
        <v>30140.959999999999</v>
      </c>
      <c r="N12669" s="67">
        <v>13.52</v>
      </c>
      <c r="P12669" s="67">
        <v>0</v>
      </c>
      <c r="Q12669" s="67">
        <v>90422.88</v>
      </c>
      <c r="R12669" s="2" t="s">
        <v>161</v>
      </c>
      <c r="S12669" s="2" t="s">
        <v>161</v>
      </c>
      <c r="T12669" s="2" t="s">
        <v>161</v>
      </c>
      <c r="U12669" t="s">
        <v>783</v>
      </c>
    </row>
    <row r="12670" spans="3:21" x14ac:dyDescent="0.3">
      <c r="C12670" t="s">
        <v>31</v>
      </c>
      <c r="D12670" t="s">
        <v>158</v>
      </c>
      <c r="E12670" t="s">
        <v>29</v>
      </c>
      <c r="F12670" t="s">
        <v>159</v>
      </c>
      <c r="G12670" s="2">
        <v>7</v>
      </c>
      <c r="H12670" s="2" t="s">
        <v>374</v>
      </c>
      <c r="I12670" s="67">
        <v>-2820.14</v>
      </c>
      <c r="J12670" s="67">
        <v>0</v>
      </c>
      <c r="K12670" s="67">
        <v>-2820.14</v>
      </c>
      <c r="L12670" s="67">
        <v>0</v>
      </c>
      <c r="M12670" s="67">
        <v>-2820.14</v>
      </c>
      <c r="N12670" s="67">
        <v>0</v>
      </c>
      <c r="P12670" s="67">
        <v>0</v>
      </c>
      <c r="Q12670" s="67">
        <v>0</v>
      </c>
      <c r="U12670" t="s">
        <v>783</v>
      </c>
    </row>
    <row r="12671" spans="3:21" x14ac:dyDescent="0.3">
      <c r="C12671" t="s">
        <v>166</v>
      </c>
      <c r="D12671" t="s">
        <v>158</v>
      </c>
      <c r="E12671" t="s">
        <v>30</v>
      </c>
      <c r="F12671" t="s">
        <v>159</v>
      </c>
      <c r="G12671" s="2">
        <v>9</v>
      </c>
      <c r="H12671" s="2" t="s">
        <v>184</v>
      </c>
      <c r="I12671" s="67">
        <v>1315397.8</v>
      </c>
      <c r="J12671" s="67">
        <v>24.6</v>
      </c>
      <c r="K12671" s="67">
        <v>1315397.8</v>
      </c>
      <c r="L12671" s="67">
        <v>132.08000000000001</v>
      </c>
      <c r="M12671" s="67">
        <v>1315397.8</v>
      </c>
      <c r="N12671" s="67">
        <v>304.85000000000002</v>
      </c>
      <c r="P12671" s="67">
        <v>0</v>
      </c>
      <c r="Q12671" s="67">
        <v>11838580.200000001</v>
      </c>
      <c r="R12671" s="2" t="s">
        <v>161</v>
      </c>
      <c r="S12671" s="2" t="s">
        <v>161</v>
      </c>
      <c r="T12671" s="2" t="s">
        <v>165</v>
      </c>
      <c r="U12671" t="s">
        <v>783</v>
      </c>
    </row>
    <row r="12672" spans="3:21" x14ac:dyDescent="0.3">
      <c r="C12672" t="s">
        <v>32</v>
      </c>
      <c r="D12672" t="s">
        <v>158</v>
      </c>
      <c r="E12672" t="s">
        <v>30</v>
      </c>
      <c r="F12672" t="s">
        <v>159</v>
      </c>
      <c r="G12672" s="2">
        <v>-4</v>
      </c>
      <c r="H12672" s="2" t="s">
        <v>464</v>
      </c>
      <c r="I12672" s="67">
        <v>12649.73</v>
      </c>
      <c r="J12672" s="67">
        <v>0.08</v>
      </c>
      <c r="K12672" s="67">
        <v>12649.73</v>
      </c>
      <c r="L12672" s="67">
        <v>0.04</v>
      </c>
      <c r="M12672" s="67">
        <v>12649.73</v>
      </c>
      <c r="N12672" s="67">
        <v>0.68</v>
      </c>
      <c r="P12672" s="67">
        <v>0</v>
      </c>
      <c r="Q12672" s="67">
        <v>0</v>
      </c>
      <c r="R12672" s="2" t="s">
        <v>161</v>
      </c>
      <c r="S12672" s="2" t="s">
        <v>161</v>
      </c>
      <c r="T12672" s="2" t="s">
        <v>161</v>
      </c>
      <c r="U12672" t="s">
        <v>783</v>
      </c>
    </row>
    <row r="12673" spans="3:21" x14ac:dyDescent="0.3">
      <c r="C12673" t="s">
        <v>166</v>
      </c>
      <c r="D12673" t="s">
        <v>158</v>
      </c>
      <c r="E12673" t="s">
        <v>30</v>
      </c>
      <c r="F12673" t="s">
        <v>159</v>
      </c>
      <c r="G12673" s="2">
        <v>5</v>
      </c>
      <c r="H12673" s="2" t="s">
        <v>183</v>
      </c>
      <c r="I12673" s="67">
        <v>63.29</v>
      </c>
      <c r="J12673" s="67">
        <v>0.01</v>
      </c>
      <c r="K12673" s="67">
        <v>63.29</v>
      </c>
      <c r="L12673" s="67">
        <v>0</v>
      </c>
      <c r="M12673" s="67">
        <v>63.29</v>
      </c>
      <c r="N12673" s="67">
        <v>0.03</v>
      </c>
      <c r="P12673" s="67">
        <v>0</v>
      </c>
      <c r="Q12673" s="67">
        <v>316.45</v>
      </c>
      <c r="R12673" s="2" t="s">
        <v>161</v>
      </c>
      <c r="S12673" s="2" t="s">
        <v>161</v>
      </c>
      <c r="T12673" s="2" t="s">
        <v>161</v>
      </c>
      <c r="U12673" t="s">
        <v>783</v>
      </c>
    </row>
    <row r="12674" spans="3:21" x14ac:dyDescent="0.3">
      <c r="C12674" t="s">
        <v>32</v>
      </c>
      <c r="D12674" t="s">
        <v>158</v>
      </c>
      <c r="E12674" t="s">
        <v>30</v>
      </c>
      <c r="F12674" t="s">
        <v>159</v>
      </c>
      <c r="G12674" s="2">
        <v>8</v>
      </c>
      <c r="H12674" s="2" t="s">
        <v>329</v>
      </c>
      <c r="I12674" s="67">
        <v>57113.91</v>
      </c>
      <c r="J12674" s="67">
        <v>2.42</v>
      </c>
      <c r="K12674" s="67">
        <v>57113.91</v>
      </c>
      <c r="L12674" s="67">
        <v>13.02</v>
      </c>
      <c r="M12674" s="67">
        <v>57113.91</v>
      </c>
      <c r="N12674" s="67">
        <v>6.07</v>
      </c>
      <c r="P12674" s="67">
        <v>0</v>
      </c>
      <c r="Q12674" s="67">
        <v>456911.28</v>
      </c>
      <c r="R12674" s="2" t="s">
        <v>161</v>
      </c>
      <c r="S12674" s="2" t="s">
        <v>161</v>
      </c>
      <c r="T12674" s="2" t="s">
        <v>165</v>
      </c>
      <c r="U12674" t="s">
        <v>783</v>
      </c>
    </row>
    <row r="12675" spans="3:21" x14ac:dyDescent="0.3">
      <c r="C12675" t="s">
        <v>32</v>
      </c>
      <c r="D12675" t="s">
        <v>158</v>
      </c>
      <c r="E12675" t="s">
        <v>30</v>
      </c>
      <c r="F12675" t="s">
        <v>159</v>
      </c>
      <c r="G12675" s="2">
        <v>0</v>
      </c>
      <c r="H12675" s="2" t="s">
        <v>350</v>
      </c>
      <c r="I12675" s="67">
        <v>66125.22</v>
      </c>
      <c r="J12675" s="67">
        <v>3.6</v>
      </c>
      <c r="K12675" s="67">
        <v>66125.22</v>
      </c>
      <c r="L12675" s="67">
        <v>1.62</v>
      </c>
      <c r="M12675" s="67">
        <v>66125.22</v>
      </c>
      <c r="N12675" s="67">
        <v>20.16</v>
      </c>
      <c r="P12675" s="67">
        <v>0</v>
      </c>
      <c r="Q12675" s="67">
        <v>0</v>
      </c>
      <c r="R12675" s="2" t="s">
        <v>161</v>
      </c>
      <c r="S12675" s="2" t="s">
        <v>161</v>
      </c>
      <c r="T12675" s="2" t="s">
        <v>161</v>
      </c>
      <c r="U12675" t="s">
        <v>783</v>
      </c>
    </row>
    <row r="12676" spans="3:21" x14ac:dyDescent="0.3">
      <c r="C12676" t="s">
        <v>32</v>
      </c>
      <c r="D12676" t="s">
        <v>158</v>
      </c>
      <c r="E12676" t="s">
        <v>29</v>
      </c>
      <c r="F12676" t="s">
        <v>159</v>
      </c>
      <c r="G12676" s="2">
        <v>-4</v>
      </c>
      <c r="H12676" s="2" t="s">
        <v>538</v>
      </c>
      <c r="I12676" s="67">
        <v>-1486.39</v>
      </c>
      <c r="J12676" s="67">
        <v>0</v>
      </c>
      <c r="K12676" s="67">
        <v>-1486.39</v>
      </c>
      <c r="L12676" s="67">
        <v>0</v>
      </c>
      <c r="M12676" s="67">
        <v>-1486.39</v>
      </c>
      <c r="N12676" s="67">
        <v>0</v>
      </c>
      <c r="P12676" s="67">
        <v>0</v>
      </c>
      <c r="Q12676" s="67">
        <v>0</v>
      </c>
      <c r="U12676" t="s">
        <v>783</v>
      </c>
    </row>
    <row r="12677" spans="3:21" x14ac:dyDescent="0.3">
      <c r="C12677" t="s">
        <v>32</v>
      </c>
      <c r="D12677" t="s">
        <v>158</v>
      </c>
      <c r="E12677" t="s">
        <v>30</v>
      </c>
      <c r="F12677" t="s">
        <v>159</v>
      </c>
      <c r="G12677" s="2">
        <v>3</v>
      </c>
      <c r="H12677" s="2" t="s">
        <v>280</v>
      </c>
      <c r="I12677" s="67">
        <v>657766.76</v>
      </c>
      <c r="J12677" s="67">
        <v>73.89</v>
      </c>
      <c r="K12677" s="67">
        <v>657766.76</v>
      </c>
      <c r="L12677" s="67">
        <v>50.24</v>
      </c>
      <c r="M12677" s="67">
        <v>657766.76</v>
      </c>
      <c r="N12677" s="67">
        <v>900.48</v>
      </c>
      <c r="P12677" s="67">
        <v>0</v>
      </c>
      <c r="Q12677" s="67">
        <v>1973300.28</v>
      </c>
      <c r="R12677" s="2" t="s">
        <v>161</v>
      </c>
      <c r="S12677" s="2" t="s">
        <v>161</v>
      </c>
      <c r="T12677" s="2" t="s">
        <v>161</v>
      </c>
      <c r="U12677" t="s">
        <v>783</v>
      </c>
    </row>
    <row r="12678" spans="3:21" x14ac:dyDescent="0.3">
      <c r="C12678" t="s">
        <v>31</v>
      </c>
      <c r="D12678" t="s">
        <v>158</v>
      </c>
      <c r="E12678" t="s">
        <v>30</v>
      </c>
      <c r="F12678" t="s">
        <v>159</v>
      </c>
      <c r="G12678" s="2">
        <v>1</v>
      </c>
      <c r="H12678" s="2" t="s">
        <v>389</v>
      </c>
      <c r="I12678" s="67">
        <v>11796.42</v>
      </c>
      <c r="J12678" s="67">
        <v>12076.62</v>
      </c>
      <c r="K12678" s="67">
        <v>11796.42</v>
      </c>
      <c r="L12678" s="67">
        <v>0.28000000000000003</v>
      </c>
      <c r="M12678" s="67">
        <v>11796.42</v>
      </c>
      <c r="N12678" s="67">
        <v>2.72</v>
      </c>
      <c r="P12678" s="67">
        <v>0</v>
      </c>
      <c r="Q12678" s="67">
        <v>11796.42</v>
      </c>
      <c r="R12678" s="2" t="s">
        <v>161</v>
      </c>
      <c r="S12678" s="2" t="s">
        <v>165</v>
      </c>
      <c r="T12678" s="2" t="s">
        <v>165</v>
      </c>
      <c r="U12678" t="s">
        <v>783</v>
      </c>
    </row>
    <row r="12679" spans="3:21" x14ac:dyDescent="0.3">
      <c r="C12679" t="s">
        <v>166</v>
      </c>
      <c r="D12679" t="s">
        <v>158</v>
      </c>
      <c r="E12679" t="s">
        <v>30</v>
      </c>
      <c r="F12679" t="s">
        <v>159</v>
      </c>
      <c r="G12679" s="2">
        <v>4</v>
      </c>
      <c r="H12679" s="2" t="s">
        <v>415</v>
      </c>
      <c r="I12679" s="67">
        <v>114232.67</v>
      </c>
      <c r="J12679" s="67">
        <v>13402.27</v>
      </c>
      <c r="K12679" s="67">
        <v>114232.67</v>
      </c>
      <c r="L12679" s="67">
        <v>29.24</v>
      </c>
      <c r="M12679" s="67">
        <v>114232.67</v>
      </c>
      <c r="N12679" s="67">
        <v>151.08000000000001</v>
      </c>
      <c r="P12679" s="67">
        <v>0</v>
      </c>
      <c r="Q12679" s="67">
        <v>456930.68</v>
      </c>
      <c r="R12679" s="2" t="s">
        <v>161</v>
      </c>
      <c r="S12679" s="2" t="s">
        <v>165</v>
      </c>
      <c r="T12679" s="2" t="s">
        <v>165</v>
      </c>
      <c r="U12679" t="s">
        <v>783</v>
      </c>
    </row>
    <row r="12680" spans="3:21" x14ac:dyDescent="0.3">
      <c r="C12680" t="s">
        <v>166</v>
      </c>
      <c r="D12680" t="s">
        <v>158</v>
      </c>
      <c r="E12680" t="s">
        <v>30</v>
      </c>
      <c r="F12680" t="s">
        <v>159</v>
      </c>
      <c r="G12680" s="2">
        <v>0</v>
      </c>
      <c r="H12680" s="2" t="s">
        <v>246</v>
      </c>
      <c r="I12680" s="67">
        <v>52899.21</v>
      </c>
      <c r="J12680" s="67">
        <v>70.28</v>
      </c>
      <c r="K12680" s="67">
        <v>52899.21</v>
      </c>
      <c r="L12680" s="67">
        <v>5.38</v>
      </c>
      <c r="M12680" s="67">
        <v>52899.21</v>
      </c>
      <c r="N12680" s="67">
        <v>28.4</v>
      </c>
      <c r="P12680" s="67">
        <v>0</v>
      </c>
      <c r="Q12680" s="67">
        <v>0</v>
      </c>
      <c r="R12680" s="2" t="s">
        <v>161</v>
      </c>
      <c r="S12680" s="2" t="s">
        <v>161</v>
      </c>
      <c r="T12680" s="2" t="s">
        <v>161</v>
      </c>
      <c r="U12680" t="s">
        <v>783</v>
      </c>
    </row>
    <row r="12681" spans="3:21" x14ac:dyDescent="0.3">
      <c r="C12681" t="s">
        <v>32</v>
      </c>
      <c r="D12681" t="s">
        <v>158</v>
      </c>
      <c r="E12681" t="s">
        <v>30</v>
      </c>
      <c r="F12681" t="s">
        <v>159</v>
      </c>
      <c r="G12681" s="2">
        <v>-4</v>
      </c>
      <c r="H12681" s="2" t="s">
        <v>534</v>
      </c>
      <c r="I12681" s="67">
        <v>812.29</v>
      </c>
      <c r="J12681" s="67">
        <v>0.03</v>
      </c>
      <c r="K12681" s="67">
        <v>812.29</v>
      </c>
      <c r="L12681" s="67">
        <v>0.01</v>
      </c>
      <c r="M12681" s="67">
        <v>812.29</v>
      </c>
      <c r="N12681" s="67">
        <v>0.12</v>
      </c>
      <c r="P12681" s="67">
        <v>0</v>
      </c>
      <c r="Q12681" s="67">
        <v>0</v>
      </c>
      <c r="R12681" s="2" t="s">
        <v>161</v>
      </c>
      <c r="S12681" s="2" t="s">
        <v>161</v>
      </c>
      <c r="T12681" s="2" t="s">
        <v>161</v>
      </c>
      <c r="U12681" t="s">
        <v>783</v>
      </c>
    </row>
    <row r="12682" spans="3:21" x14ac:dyDescent="0.3">
      <c r="C12682" t="s">
        <v>31</v>
      </c>
      <c r="D12682" t="s">
        <v>158</v>
      </c>
      <c r="E12682" t="s">
        <v>30</v>
      </c>
      <c r="F12682" t="s">
        <v>159</v>
      </c>
      <c r="G12682" s="2">
        <v>0</v>
      </c>
      <c r="H12682" s="2" t="s">
        <v>213</v>
      </c>
      <c r="I12682" s="67">
        <v>31233.84</v>
      </c>
      <c r="J12682" s="67">
        <v>14.87</v>
      </c>
      <c r="K12682" s="67">
        <v>31233.84</v>
      </c>
      <c r="L12682" s="67">
        <v>3.01</v>
      </c>
      <c r="M12682" s="67">
        <v>31233.84</v>
      </c>
      <c r="N12682" s="67">
        <v>23.85</v>
      </c>
      <c r="P12682" s="67">
        <v>0</v>
      </c>
      <c r="Q12682" s="67">
        <v>0</v>
      </c>
      <c r="R12682" s="2" t="s">
        <v>161</v>
      </c>
      <c r="S12682" s="2" t="s">
        <v>161</v>
      </c>
      <c r="T12682" s="2" t="s">
        <v>161</v>
      </c>
      <c r="U12682" t="s">
        <v>783</v>
      </c>
    </row>
    <row r="12683" spans="3:21" x14ac:dyDescent="0.3">
      <c r="C12683" t="s">
        <v>166</v>
      </c>
      <c r="D12683" t="s">
        <v>158</v>
      </c>
      <c r="E12683" t="s">
        <v>30</v>
      </c>
      <c r="F12683" t="s">
        <v>159</v>
      </c>
      <c r="G12683" s="2">
        <v>5</v>
      </c>
      <c r="H12683" s="2" t="s">
        <v>629</v>
      </c>
      <c r="I12683" s="67">
        <v>803968.31</v>
      </c>
      <c r="J12683" s="67">
        <v>269.2</v>
      </c>
      <c r="K12683" s="67">
        <v>803968.31</v>
      </c>
      <c r="L12683" s="67">
        <v>54.48</v>
      </c>
      <c r="M12683" s="67">
        <v>803968.31</v>
      </c>
      <c r="N12683" s="67">
        <v>431.72</v>
      </c>
      <c r="P12683" s="67">
        <v>0</v>
      </c>
      <c r="Q12683" s="67">
        <v>4019841.5500000003</v>
      </c>
      <c r="R12683" s="2" t="s">
        <v>161</v>
      </c>
      <c r="S12683" s="2" t="s">
        <v>161</v>
      </c>
      <c r="T12683" s="2" t="s">
        <v>161</v>
      </c>
      <c r="U12683" t="s">
        <v>783</v>
      </c>
    </row>
    <row r="12684" spans="3:21" x14ac:dyDescent="0.3">
      <c r="C12684" t="s">
        <v>32</v>
      </c>
      <c r="D12684" t="s">
        <v>158</v>
      </c>
      <c r="E12684" t="s">
        <v>30</v>
      </c>
      <c r="F12684" t="s">
        <v>159</v>
      </c>
      <c r="G12684" s="2">
        <v>2</v>
      </c>
      <c r="H12684" s="2" t="s">
        <v>459</v>
      </c>
      <c r="I12684" s="67">
        <v>17748.46</v>
      </c>
      <c r="J12684" s="67">
        <v>2628.83</v>
      </c>
      <c r="K12684" s="67">
        <v>17748.46</v>
      </c>
      <c r="L12684" s="67">
        <v>0.71</v>
      </c>
      <c r="M12684" s="67">
        <v>17748.46</v>
      </c>
      <c r="N12684" s="67">
        <v>12.76</v>
      </c>
      <c r="P12684" s="67">
        <v>0</v>
      </c>
      <c r="Q12684" s="67">
        <v>35496.92</v>
      </c>
      <c r="R12684" s="2" t="s">
        <v>161</v>
      </c>
      <c r="S12684" s="2" t="s">
        <v>165</v>
      </c>
      <c r="T12684" s="2" t="s">
        <v>165</v>
      </c>
      <c r="U12684" t="s">
        <v>783</v>
      </c>
    </row>
    <row r="12685" spans="3:21" x14ac:dyDescent="0.3">
      <c r="C12685" t="s">
        <v>32</v>
      </c>
      <c r="D12685" t="s">
        <v>158</v>
      </c>
      <c r="E12685" t="s">
        <v>30</v>
      </c>
      <c r="F12685" t="s">
        <v>159</v>
      </c>
      <c r="G12685" s="2">
        <v>-1</v>
      </c>
      <c r="H12685" s="2" t="s">
        <v>443</v>
      </c>
      <c r="I12685" s="67">
        <v>96023.46</v>
      </c>
      <c r="J12685" s="67">
        <v>15.04</v>
      </c>
      <c r="K12685" s="67">
        <v>96023.46</v>
      </c>
      <c r="L12685" s="67">
        <v>7.14</v>
      </c>
      <c r="M12685" s="67">
        <v>96023.46</v>
      </c>
      <c r="N12685" s="67">
        <v>68.430000000000007</v>
      </c>
      <c r="P12685" s="67">
        <v>0</v>
      </c>
      <c r="Q12685" s="67">
        <v>0</v>
      </c>
      <c r="R12685" s="2" t="s">
        <v>161</v>
      </c>
      <c r="S12685" s="2" t="s">
        <v>161</v>
      </c>
      <c r="T12685" s="2" t="s">
        <v>161</v>
      </c>
      <c r="U12685" t="s">
        <v>783</v>
      </c>
    </row>
    <row r="12686" spans="3:21" x14ac:dyDescent="0.3">
      <c r="C12686" t="s">
        <v>166</v>
      </c>
      <c r="D12686" t="s">
        <v>158</v>
      </c>
      <c r="E12686" t="s">
        <v>29</v>
      </c>
      <c r="F12686" t="s">
        <v>159</v>
      </c>
      <c r="G12686" s="2">
        <v>4</v>
      </c>
      <c r="H12686" s="2" t="s">
        <v>187</v>
      </c>
      <c r="I12686" s="67">
        <v>-71</v>
      </c>
      <c r="J12686" s="67">
        <v>0</v>
      </c>
      <c r="K12686" s="67">
        <v>-71</v>
      </c>
      <c r="L12686" s="67">
        <v>0</v>
      </c>
      <c r="M12686" s="67">
        <v>-71</v>
      </c>
      <c r="N12686" s="67">
        <v>0</v>
      </c>
      <c r="P12686" s="67">
        <v>0</v>
      </c>
      <c r="Q12686" s="67">
        <v>0</v>
      </c>
      <c r="U12686" t="s">
        <v>783</v>
      </c>
    </row>
    <row r="12687" spans="3:21" x14ac:dyDescent="0.3">
      <c r="C12687" t="s">
        <v>166</v>
      </c>
      <c r="D12687" t="s">
        <v>158</v>
      </c>
      <c r="E12687" t="s">
        <v>30</v>
      </c>
      <c r="F12687" t="s">
        <v>159</v>
      </c>
      <c r="G12687" s="2">
        <v>1</v>
      </c>
      <c r="H12687" s="2" t="s">
        <v>708</v>
      </c>
      <c r="I12687" s="67">
        <v>38935.22</v>
      </c>
      <c r="J12687" s="67">
        <v>0.27</v>
      </c>
      <c r="K12687" s="67">
        <v>38935.22</v>
      </c>
      <c r="L12687" s="67">
        <v>1.1299999999999999</v>
      </c>
      <c r="M12687" s="67">
        <v>38935.22</v>
      </c>
      <c r="N12687" s="67">
        <v>0.75</v>
      </c>
      <c r="O12687" s="2">
        <v>1</v>
      </c>
      <c r="P12687" s="67">
        <v>25492.84</v>
      </c>
      <c r="Q12687" s="67">
        <v>38935.22</v>
      </c>
      <c r="R12687" s="2" t="s">
        <v>251</v>
      </c>
      <c r="S12687" s="2" t="s">
        <v>251</v>
      </c>
      <c r="T12687" s="2" t="s">
        <v>251</v>
      </c>
      <c r="U12687" t="s">
        <v>783</v>
      </c>
    </row>
    <row r="12688" spans="3:21" x14ac:dyDescent="0.3">
      <c r="C12688" t="s">
        <v>32</v>
      </c>
      <c r="D12688" t="s">
        <v>158</v>
      </c>
      <c r="E12688" t="s">
        <v>29</v>
      </c>
      <c r="F12688" t="s">
        <v>159</v>
      </c>
      <c r="G12688" s="2">
        <v>5</v>
      </c>
      <c r="H12688" s="2" t="s">
        <v>179</v>
      </c>
      <c r="I12688" s="67">
        <v>-1902794.14</v>
      </c>
      <c r="J12688" s="67">
        <v>0</v>
      </c>
      <c r="K12688" s="67">
        <v>-1902794.14</v>
      </c>
      <c r="L12688" s="67">
        <v>0</v>
      </c>
      <c r="M12688" s="67">
        <v>-1902794.14</v>
      </c>
      <c r="N12688" s="67">
        <v>0</v>
      </c>
      <c r="P12688" s="67">
        <v>0</v>
      </c>
      <c r="Q12688" s="67">
        <v>0</v>
      </c>
      <c r="U12688" t="s">
        <v>783</v>
      </c>
    </row>
    <row r="12689" spans="3:21" x14ac:dyDescent="0.3">
      <c r="C12689" t="s">
        <v>166</v>
      </c>
      <c r="D12689" t="s">
        <v>158</v>
      </c>
      <c r="E12689" t="s">
        <v>30</v>
      </c>
      <c r="F12689" t="s">
        <v>159</v>
      </c>
      <c r="G12689" s="2">
        <v>2</v>
      </c>
      <c r="H12689" s="2" t="s">
        <v>350</v>
      </c>
      <c r="I12689" s="67">
        <v>143597.23000000001</v>
      </c>
      <c r="J12689" s="67">
        <v>7.52</v>
      </c>
      <c r="K12689" s="67">
        <v>143597.23000000001</v>
      </c>
      <c r="L12689" s="67">
        <v>2826.47</v>
      </c>
      <c r="M12689" s="67">
        <v>143597.23000000001</v>
      </c>
      <c r="N12689" s="67">
        <v>42.12</v>
      </c>
      <c r="P12689" s="67">
        <v>44296.63</v>
      </c>
      <c r="Q12689" s="67">
        <v>287194.46000000002</v>
      </c>
      <c r="R12689" s="2" t="s">
        <v>165</v>
      </c>
      <c r="S12689" s="2" t="s">
        <v>161</v>
      </c>
      <c r="T12689" s="2" t="s">
        <v>165</v>
      </c>
      <c r="U12689" t="s">
        <v>783</v>
      </c>
    </row>
    <row r="12690" spans="3:21" x14ac:dyDescent="0.3">
      <c r="C12690" t="s">
        <v>31</v>
      </c>
      <c r="D12690" t="s">
        <v>158</v>
      </c>
      <c r="E12690" t="s">
        <v>29</v>
      </c>
      <c r="F12690" t="s">
        <v>159</v>
      </c>
      <c r="G12690" s="2">
        <v>5</v>
      </c>
      <c r="H12690" s="2" t="s">
        <v>279</v>
      </c>
      <c r="I12690" s="67">
        <v>-46909.29</v>
      </c>
      <c r="J12690" s="67">
        <v>0</v>
      </c>
      <c r="K12690" s="67">
        <v>-46909.29</v>
      </c>
      <c r="L12690" s="67">
        <v>0</v>
      </c>
      <c r="M12690" s="67">
        <v>-46909.29</v>
      </c>
      <c r="N12690" s="67">
        <v>0</v>
      </c>
      <c r="P12690" s="67">
        <v>0</v>
      </c>
      <c r="Q12690" s="67">
        <v>0</v>
      </c>
      <c r="U12690" t="s">
        <v>783</v>
      </c>
    </row>
    <row r="12691" spans="3:21" x14ac:dyDescent="0.3">
      <c r="C12691" t="s">
        <v>166</v>
      </c>
      <c r="D12691" t="s">
        <v>158</v>
      </c>
      <c r="E12691" t="s">
        <v>30</v>
      </c>
      <c r="F12691" t="s">
        <v>159</v>
      </c>
      <c r="G12691" s="2">
        <v>4</v>
      </c>
      <c r="H12691" s="2" t="s">
        <v>292</v>
      </c>
      <c r="I12691" s="67">
        <v>43779.199999999997</v>
      </c>
      <c r="J12691" s="67">
        <v>4.1100000000000003</v>
      </c>
      <c r="K12691" s="67">
        <v>43779.199999999997</v>
      </c>
      <c r="L12691" s="67">
        <v>700.89</v>
      </c>
      <c r="M12691" s="67">
        <v>43779.199999999997</v>
      </c>
      <c r="N12691" s="67">
        <v>7.53</v>
      </c>
      <c r="P12691" s="67">
        <v>0</v>
      </c>
      <c r="Q12691" s="67">
        <v>175116.79999999999</v>
      </c>
      <c r="R12691" s="2" t="s">
        <v>165</v>
      </c>
      <c r="S12691" s="2" t="s">
        <v>161</v>
      </c>
      <c r="T12691" s="2" t="s">
        <v>165</v>
      </c>
      <c r="U12691" t="s">
        <v>783</v>
      </c>
    </row>
    <row r="12692" spans="3:21" x14ac:dyDescent="0.3">
      <c r="C12692" t="s">
        <v>166</v>
      </c>
      <c r="D12692" t="s">
        <v>158</v>
      </c>
      <c r="E12692" t="s">
        <v>30</v>
      </c>
      <c r="F12692" t="s">
        <v>159</v>
      </c>
      <c r="G12692" s="2">
        <v>5</v>
      </c>
      <c r="H12692" s="2" t="s">
        <v>549</v>
      </c>
      <c r="I12692" s="67">
        <v>234.81</v>
      </c>
      <c r="J12692" s="67">
        <v>0.02</v>
      </c>
      <c r="K12692" s="67">
        <v>234.81</v>
      </c>
      <c r="L12692" s="67">
        <v>0</v>
      </c>
      <c r="M12692" s="67">
        <v>234.81</v>
      </c>
      <c r="N12692" s="67">
        <v>0.04</v>
      </c>
      <c r="P12692" s="67">
        <v>0</v>
      </c>
      <c r="Q12692" s="67">
        <v>1174.05</v>
      </c>
      <c r="R12692" s="2" t="s">
        <v>161</v>
      </c>
      <c r="S12692" s="2" t="s">
        <v>161</v>
      </c>
      <c r="T12692" s="2" t="s">
        <v>161</v>
      </c>
      <c r="U12692" t="s">
        <v>783</v>
      </c>
    </row>
    <row r="12693" spans="3:21" x14ac:dyDescent="0.3">
      <c r="C12693" t="s">
        <v>31</v>
      </c>
      <c r="D12693" t="s">
        <v>158</v>
      </c>
      <c r="E12693" t="s">
        <v>30</v>
      </c>
      <c r="F12693" t="s">
        <v>159</v>
      </c>
      <c r="G12693" s="2">
        <v>-1</v>
      </c>
      <c r="H12693" s="2" t="s">
        <v>303</v>
      </c>
      <c r="I12693" s="67">
        <v>4481353.54</v>
      </c>
      <c r="J12693" s="67">
        <v>661.44</v>
      </c>
      <c r="K12693" s="67">
        <v>4481353.54</v>
      </c>
      <c r="L12693" s="67">
        <v>314.18</v>
      </c>
      <c r="M12693" s="67">
        <v>4481353.54</v>
      </c>
      <c r="N12693" s="67">
        <v>3009.03</v>
      </c>
      <c r="P12693" s="67">
        <v>0</v>
      </c>
      <c r="Q12693" s="67">
        <v>0</v>
      </c>
      <c r="R12693" s="2" t="s">
        <v>161</v>
      </c>
      <c r="S12693" s="2" t="s">
        <v>161</v>
      </c>
      <c r="T12693" s="2" t="s">
        <v>161</v>
      </c>
      <c r="U12693" t="s">
        <v>783</v>
      </c>
    </row>
    <row r="12694" spans="3:21" x14ac:dyDescent="0.3">
      <c r="C12694" t="s">
        <v>166</v>
      </c>
      <c r="D12694" t="s">
        <v>158</v>
      </c>
      <c r="E12694" t="s">
        <v>30</v>
      </c>
      <c r="F12694" t="s">
        <v>159</v>
      </c>
      <c r="G12694" s="2">
        <v>10</v>
      </c>
      <c r="H12694" s="2" t="s">
        <v>347</v>
      </c>
      <c r="I12694" s="67">
        <v>790116.38</v>
      </c>
      <c r="J12694" s="67">
        <v>14.99</v>
      </c>
      <c r="K12694" s="67">
        <v>790116.38</v>
      </c>
      <c r="L12694" s="67">
        <v>79.400000000000006</v>
      </c>
      <c r="M12694" s="67">
        <v>790116.38</v>
      </c>
      <c r="N12694" s="67">
        <v>100</v>
      </c>
      <c r="P12694" s="67">
        <v>259225.13</v>
      </c>
      <c r="Q12694" s="67">
        <v>7901163.7999999998</v>
      </c>
      <c r="R12694" s="2" t="s">
        <v>161</v>
      </c>
      <c r="S12694" s="2" t="s">
        <v>161</v>
      </c>
      <c r="T12694" s="2" t="s">
        <v>165</v>
      </c>
      <c r="U12694" t="s">
        <v>783</v>
      </c>
    </row>
    <row r="12695" spans="3:21" x14ac:dyDescent="0.3">
      <c r="C12695" t="s">
        <v>166</v>
      </c>
      <c r="D12695" t="s">
        <v>158</v>
      </c>
      <c r="E12695" t="s">
        <v>30</v>
      </c>
      <c r="F12695" t="s">
        <v>159</v>
      </c>
      <c r="G12695" s="2">
        <v>0</v>
      </c>
      <c r="H12695" s="2" t="s">
        <v>380</v>
      </c>
      <c r="I12695" s="67">
        <v>1229.75</v>
      </c>
      <c r="J12695" s="67">
        <v>78.489999999999995</v>
      </c>
      <c r="K12695" s="67">
        <v>1229.75</v>
      </c>
      <c r="L12695" s="67">
        <v>0.1</v>
      </c>
      <c r="M12695" s="67">
        <v>1229.75</v>
      </c>
      <c r="N12695" s="67">
        <v>0.68</v>
      </c>
      <c r="P12695" s="67">
        <v>0</v>
      </c>
      <c r="Q12695" s="67">
        <v>0</v>
      </c>
      <c r="R12695" s="2" t="s">
        <v>161</v>
      </c>
      <c r="S12695" s="2" t="s">
        <v>165</v>
      </c>
      <c r="T12695" s="2" t="s">
        <v>165</v>
      </c>
      <c r="U12695" t="s">
        <v>783</v>
      </c>
    </row>
    <row r="12696" spans="3:21" x14ac:dyDescent="0.3">
      <c r="C12696" t="s">
        <v>32</v>
      </c>
      <c r="D12696" t="s">
        <v>158</v>
      </c>
      <c r="E12696" t="s">
        <v>29</v>
      </c>
      <c r="F12696" t="s">
        <v>159</v>
      </c>
      <c r="G12696" s="2">
        <v>6</v>
      </c>
      <c r="H12696" s="2" t="s">
        <v>319</v>
      </c>
      <c r="I12696" s="67">
        <v>-32466.21</v>
      </c>
      <c r="J12696" s="67">
        <v>0</v>
      </c>
      <c r="K12696" s="67">
        <v>-32466.21</v>
      </c>
      <c r="L12696" s="67">
        <v>0</v>
      </c>
      <c r="M12696" s="67">
        <v>-32466.21</v>
      </c>
      <c r="N12696" s="67">
        <v>0</v>
      </c>
      <c r="P12696" s="67">
        <v>0</v>
      </c>
      <c r="Q12696" s="67">
        <v>0</v>
      </c>
      <c r="U12696" t="s">
        <v>783</v>
      </c>
    </row>
    <row r="12697" spans="3:21" x14ac:dyDescent="0.3">
      <c r="C12697" t="s">
        <v>31</v>
      </c>
      <c r="D12697" t="s">
        <v>158</v>
      </c>
      <c r="E12697" t="s">
        <v>30</v>
      </c>
      <c r="F12697" t="s">
        <v>159</v>
      </c>
      <c r="G12697" s="2">
        <v>4</v>
      </c>
      <c r="H12697" s="2" t="s">
        <v>226</v>
      </c>
      <c r="I12697" s="67">
        <v>58246.03</v>
      </c>
      <c r="J12697" s="67">
        <v>8467.2900000000009</v>
      </c>
      <c r="K12697" s="67">
        <v>58246.03</v>
      </c>
      <c r="L12697" s="67">
        <v>3.39</v>
      </c>
      <c r="M12697" s="67">
        <v>58246.03</v>
      </c>
      <c r="N12697" s="67">
        <v>32.46</v>
      </c>
      <c r="P12697" s="67">
        <v>0</v>
      </c>
      <c r="Q12697" s="67">
        <v>232984.12</v>
      </c>
      <c r="R12697" s="2" t="s">
        <v>161</v>
      </c>
      <c r="S12697" s="2" t="s">
        <v>165</v>
      </c>
      <c r="T12697" s="2" t="s">
        <v>165</v>
      </c>
      <c r="U12697" t="s">
        <v>783</v>
      </c>
    </row>
    <row r="12698" spans="3:21" x14ac:dyDescent="0.3">
      <c r="C12698" t="s">
        <v>32</v>
      </c>
      <c r="D12698" t="s">
        <v>158</v>
      </c>
      <c r="E12698" t="s">
        <v>29</v>
      </c>
      <c r="F12698" t="s">
        <v>159</v>
      </c>
      <c r="G12698" s="2">
        <v>-1</v>
      </c>
      <c r="H12698" s="2" t="s">
        <v>508</v>
      </c>
      <c r="I12698" s="67">
        <v>-35341.33</v>
      </c>
      <c r="J12698" s="67">
        <v>0</v>
      </c>
      <c r="K12698" s="67">
        <v>-35341.33</v>
      </c>
      <c r="L12698" s="67">
        <v>0</v>
      </c>
      <c r="M12698" s="67">
        <v>-35341.33</v>
      </c>
      <c r="N12698" s="67">
        <v>0</v>
      </c>
      <c r="P12698" s="67">
        <v>0</v>
      </c>
      <c r="Q12698" s="67">
        <v>0</v>
      </c>
      <c r="U12698" t="s">
        <v>783</v>
      </c>
    </row>
    <row r="12699" spans="3:21" x14ac:dyDescent="0.3">
      <c r="C12699" t="s">
        <v>32</v>
      </c>
      <c r="D12699" t="s">
        <v>158</v>
      </c>
      <c r="E12699" t="s">
        <v>29</v>
      </c>
      <c r="F12699" t="s">
        <v>159</v>
      </c>
      <c r="G12699" s="2">
        <v>-4</v>
      </c>
      <c r="H12699" s="2" t="s">
        <v>183</v>
      </c>
      <c r="I12699" s="67">
        <v>-45954.17</v>
      </c>
      <c r="J12699" s="67">
        <v>0</v>
      </c>
      <c r="K12699" s="67">
        <v>-45954.17</v>
      </c>
      <c r="L12699" s="67">
        <v>0</v>
      </c>
      <c r="M12699" s="67">
        <v>-45954.17</v>
      </c>
      <c r="N12699" s="67">
        <v>0</v>
      </c>
      <c r="P12699" s="67">
        <v>0</v>
      </c>
      <c r="Q12699" s="67">
        <v>0</v>
      </c>
      <c r="U12699" t="s">
        <v>783</v>
      </c>
    </row>
    <row r="12700" spans="3:21" x14ac:dyDescent="0.3">
      <c r="C12700" t="s">
        <v>31</v>
      </c>
      <c r="D12700" t="s">
        <v>158</v>
      </c>
      <c r="E12700" t="s">
        <v>30</v>
      </c>
      <c r="F12700" t="s">
        <v>159</v>
      </c>
      <c r="G12700" s="2">
        <v>1</v>
      </c>
      <c r="H12700" s="2" t="s">
        <v>302</v>
      </c>
      <c r="I12700" s="67">
        <v>8259.2999999999993</v>
      </c>
      <c r="J12700" s="67">
        <v>0.13</v>
      </c>
      <c r="K12700" s="67">
        <v>8259.2999999999993</v>
      </c>
      <c r="L12700" s="67">
        <v>0.68</v>
      </c>
      <c r="M12700" s="67">
        <v>8259.2999999999993</v>
      </c>
      <c r="N12700" s="67">
        <v>0.26</v>
      </c>
      <c r="P12700" s="67">
        <v>0</v>
      </c>
      <c r="Q12700" s="67">
        <v>8259.2999999999993</v>
      </c>
      <c r="R12700" s="2" t="s">
        <v>161</v>
      </c>
      <c r="S12700" s="2" t="s">
        <v>161</v>
      </c>
      <c r="T12700" s="2" t="s">
        <v>165</v>
      </c>
      <c r="U12700" t="s">
        <v>783</v>
      </c>
    </row>
    <row r="12701" spans="3:21" x14ac:dyDescent="0.3">
      <c r="C12701" t="s">
        <v>166</v>
      </c>
      <c r="D12701" t="s">
        <v>158</v>
      </c>
      <c r="E12701" t="s">
        <v>30</v>
      </c>
      <c r="F12701" t="s">
        <v>159</v>
      </c>
      <c r="G12701" s="2">
        <v>4</v>
      </c>
      <c r="H12701" s="2" t="s">
        <v>270</v>
      </c>
      <c r="I12701" s="67">
        <v>85750.09</v>
      </c>
      <c r="J12701" s="67">
        <v>4054.37</v>
      </c>
      <c r="K12701" s="67">
        <v>85750.09</v>
      </c>
      <c r="L12701" s="67">
        <v>2.4300000000000002</v>
      </c>
      <c r="M12701" s="67">
        <v>85750.09</v>
      </c>
      <c r="N12701" s="67">
        <v>23.31</v>
      </c>
      <c r="P12701" s="67">
        <v>0</v>
      </c>
      <c r="Q12701" s="67">
        <v>343000.36</v>
      </c>
      <c r="R12701" s="2" t="s">
        <v>161</v>
      </c>
      <c r="S12701" s="2" t="s">
        <v>165</v>
      </c>
      <c r="T12701" s="2" t="s">
        <v>165</v>
      </c>
      <c r="U12701" t="s">
        <v>783</v>
      </c>
    </row>
    <row r="12702" spans="3:21" x14ac:dyDescent="0.3">
      <c r="C12702" t="s">
        <v>32</v>
      </c>
      <c r="D12702" t="s">
        <v>158</v>
      </c>
      <c r="E12702" t="s">
        <v>30</v>
      </c>
      <c r="F12702" t="s">
        <v>159</v>
      </c>
      <c r="G12702" s="2">
        <v>0</v>
      </c>
      <c r="H12702" s="2" t="s">
        <v>184</v>
      </c>
      <c r="I12702" s="67">
        <v>67949.279999999999</v>
      </c>
      <c r="J12702" s="67">
        <v>14.93</v>
      </c>
      <c r="K12702" s="67">
        <v>67949.279999999999</v>
      </c>
      <c r="L12702" s="67">
        <v>7.09</v>
      </c>
      <c r="M12702" s="67">
        <v>67949.279999999999</v>
      </c>
      <c r="N12702" s="67">
        <v>67.91</v>
      </c>
      <c r="P12702" s="67">
        <v>0</v>
      </c>
      <c r="Q12702" s="67">
        <v>0</v>
      </c>
      <c r="R12702" s="2" t="s">
        <v>161</v>
      </c>
      <c r="S12702" s="2" t="s">
        <v>161</v>
      </c>
      <c r="T12702" s="2" t="s">
        <v>161</v>
      </c>
      <c r="U12702" t="s">
        <v>783</v>
      </c>
    </row>
    <row r="12703" spans="3:21" x14ac:dyDescent="0.3">
      <c r="C12703" t="s">
        <v>166</v>
      </c>
      <c r="D12703" t="s">
        <v>158</v>
      </c>
      <c r="E12703" t="s">
        <v>30</v>
      </c>
      <c r="F12703" t="s">
        <v>159</v>
      </c>
      <c r="G12703" s="2">
        <v>2</v>
      </c>
      <c r="H12703" s="2" t="s">
        <v>229</v>
      </c>
      <c r="I12703" s="67">
        <v>57789.22</v>
      </c>
      <c r="J12703" s="67">
        <v>25319.360000000001</v>
      </c>
      <c r="K12703" s="67">
        <v>57789.22</v>
      </c>
      <c r="L12703" s="67">
        <v>4.71</v>
      </c>
      <c r="M12703" s="67">
        <v>57789.22</v>
      </c>
      <c r="N12703" s="67">
        <v>24.84</v>
      </c>
      <c r="P12703" s="67">
        <v>0</v>
      </c>
      <c r="Q12703" s="67">
        <v>115578.44</v>
      </c>
      <c r="R12703" s="2" t="s">
        <v>161</v>
      </c>
      <c r="S12703" s="2" t="s">
        <v>165</v>
      </c>
      <c r="T12703" s="2" t="s">
        <v>165</v>
      </c>
      <c r="U12703" t="s">
        <v>783</v>
      </c>
    </row>
    <row r="12704" spans="3:21" x14ac:dyDescent="0.3">
      <c r="C12704" t="s">
        <v>166</v>
      </c>
      <c r="D12704" t="s">
        <v>158</v>
      </c>
      <c r="E12704" t="s">
        <v>30</v>
      </c>
      <c r="F12704" t="s">
        <v>159</v>
      </c>
      <c r="G12704" s="2">
        <v>3</v>
      </c>
      <c r="H12704" s="2" t="s">
        <v>378</v>
      </c>
      <c r="I12704" s="67">
        <v>111973.95</v>
      </c>
      <c r="J12704" s="67">
        <v>15.93</v>
      </c>
      <c r="K12704" s="67">
        <v>111973.95</v>
      </c>
      <c r="L12704" s="67">
        <v>2.66</v>
      </c>
      <c r="M12704" s="67">
        <v>111973.95</v>
      </c>
      <c r="N12704" s="67">
        <v>29.15</v>
      </c>
      <c r="P12704" s="67">
        <v>0</v>
      </c>
      <c r="Q12704" s="67">
        <v>335921.85</v>
      </c>
      <c r="R12704" s="2" t="s">
        <v>161</v>
      </c>
      <c r="S12704" s="2" t="s">
        <v>161</v>
      </c>
      <c r="T12704" s="2" t="s">
        <v>161</v>
      </c>
      <c r="U12704" t="s">
        <v>783</v>
      </c>
    </row>
    <row r="12705" spans="3:21" x14ac:dyDescent="0.3">
      <c r="C12705" t="s">
        <v>31</v>
      </c>
      <c r="D12705" t="s">
        <v>158</v>
      </c>
      <c r="E12705" t="s">
        <v>29</v>
      </c>
      <c r="F12705" t="s">
        <v>159</v>
      </c>
      <c r="G12705" s="2">
        <v>3</v>
      </c>
      <c r="H12705" s="2" t="s">
        <v>168</v>
      </c>
      <c r="I12705" s="67">
        <v>-66402.320000000007</v>
      </c>
      <c r="J12705" s="67">
        <v>0</v>
      </c>
      <c r="K12705" s="67">
        <v>-66402.320000000007</v>
      </c>
      <c r="L12705" s="67">
        <v>0</v>
      </c>
      <c r="M12705" s="67">
        <v>-66402.320000000007</v>
      </c>
      <c r="N12705" s="67">
        <v>0</v>
      </c>
      <c r="P12705" s="67">
        <v>0</v>
      </c>
      <c r="Q12705" s="67">
        <v>0</v>
      </c>
      <c r="U12705" t="s">
        <v>783</v>
      </c>
    </row>
    <row r="12706" spans="3:21" x14ac:dyDescent="0.3">
      <c r="C12706" t="s">
        <v>166</v>
      </c>
      <c r="D12706" t="s">
        <v>158</v>
      </c>
      <c r="E12706" t="s">
        <v>29</v>
      </c>
      <c r="F12706" t="s">
        <v>159</v>
      </c>
      <c r="G12706" s="2">
        <v>4</v>
      </c>
      <c r="H12706" s="2" t="s">
        <v>277</v>
      </c>
      <c r="I12706" s="67">
        <v>-9003.14</v>
      </c>
      <c r="J12706" s="67">
        <v>0</v>
      </c>
      <c r="K12706" s="67">
        <v>-9003.14</v>
      </c>
      <c r="L12706" s="67">
        <v>0</v>
      </c>
      <c r="M12706" s="67">
        <v>-9003.14</v>
      </c>
      <c r="N12706" s="67">
        <v>0</v>
      </c>
      <c r="P12706" s="67">
        <v>-152.4</v>
      </c>
      <c r="Q12706" s="67">
        <v>0</v>
      </c>
      <c r="U12706" t="s">
        <v>783</v>
      </c>
    </row>
    <row r="12707" spans="3:21" x14ac:dyDescent="0.3">
      <c r="C12707" t="s">
        <v>166</v>
      </c>
      <c r="D12707" t="s">
        <v>158</v>
      </c>
      <c r="E12707" t="s">
        <v>30</v>
      </c>
      <c r="F12707" t="s">
        <v>159</v>
      </c>
      <c r="G12707" s="2">
        <v>6</v>
      </c>
      <c r="H12707" s="2" t="s">
        <v>416</v>
      </c>
      <c r="I12707" s="67">
        <v>140870.45000000001</v>
      </c>
      <c r="J12707" s="67">
        <v>1.89</v>
      </c>
      <c r="K12707" s="67">
        <v>140870.45000000001</v>
      </c>
      <c r="L12707" s="67">
        <v>10.16</v>
      </c>
      <c r="M12707" s="67">
        <v>140870.45000000001</v>
      </c>
      <c r="N12707" s="67">
        <v>45.93</v>
      </c>
      <c r="P12707" s="67">
        <v>0</v>
      </c>
      <c r="Q12707" s="67">
        <v>845222.70000000007</v>
      </c>
      <c r="R12707" s="2" t="s">
        <v>161</v>
      </c>
      <c r="S12707" s="2" t="s">
        <v>161</v>
      </c>
      <c r="T12707" s="2" t="s">
        <v>165</v>
      </c>
      <c r="U12707" t="s">
        <v>783</v>
      </c>
    </row>
    <row r="12708" spans="3:21" x14ac:dyDescent="0.3">
      <c r="C12708" t="s">
        <v>31</v>
      </c>
      <c r="D12708" t="s">
        <v>158</v>
      </c>
      <c r="E12708" t="s">
        <v>29</v>
      </c>
      <c r="F12708" t="s">
        <v>159</v>
      </c>
      <c r="G12708" s="2">
        <v>5</v>
      </c>
      <c r="H12708" s="2" t="s">
        <v>346</v>
      </c>
      <c r="I12708" s="67">
        <v>-7179.04</v>
      </c>
      <c r="J12708" s="67">
        <v>0</v>
      </c>
      <c r="K12708" s="67">
        <v>-7179.04</v>
      </c>
      <c r="L12708" s="67">
        <v>0</v>
      </c>
      <c r="M12708" s="67">
        <v>-7179.04</v>
      </c>
      <c r="N12708" s="67">
        <v>0</v>
      </c>
      <c r="P12708" s="67">
        <v>0</v>
      </c>
      <c r="Q12708" s="67">
        <v>0</v>
      </c>
      <c r="U12708" t="s">
        <v>783</v>
      </c>
    </row>
    <row r="12709" spans="3:21" x14ac:dyDescent="0.3">
      <c r="C12709" t="s">
        <v>31</v>
      </c>
      <c r="D12709" t="s">
        <v>158</v>
      </c>
      <c r="E12709" t="s">
        <v>29</v>
      </c>
      <c r="F12709" t="s">
        <v>159</v>
      </c>
      <c r="G12709" s="2">
        <v>-1</v>
      </c>
      <c r="H12709" s="2" t="s">
        <v>557</v>
      </c>
      <c r="I12709" s="67">
        <v>-17780.580000000002</v>
      </c>
      <c r="J12709" s="67">
        <v>0</v>
      </c>
      <c r="K12709" s="67">
        <v>-17780.580000000002</v>
      </c>
      <c r="L12709" s="67">
        <v>0</v>
      </c>
      <c r="M12709" s="67">
        <v>-17780.580000000002</v>
      </c>
      <c r="N12709" s="67">
        <v>0</v>
      </c>
      <c r="P12709" s="67">
        <v>0</v>
      </c>
      <c r="Q12709" s="67">
        <v>0</v>
      </c>
      <c r="U12709" t="s">
        <v>783</v>
      </c>
    </row>
    <row r="12710" spans="3:21" x14ac:dyDescent="0.3">
      <c r="C12710" t="s">
        <v>166</v>
      </c>
      <c r="D12710" t="s">
        <v>158</v>
      </c>
      <c r="E12710" t="s">
        <v>29</v>
      </c>
      <c r="F12710" t="s">
        <v>159</v>
      </c>
      <c r="G12710" s="2">
        <v>5</v>
      </c>
      <c r="H12710" s="2" t="s">
        <v>302</v>
      </c>
      <c r="I12710" s="67">
        <v>-3055.94</v>
      </c>
      <c r="J12710" s="67">
        <v>0</v>
      </c>
      <c r="K12710" s="67">
        <v>-3055.94</v>
      </c>
      <c r="L12710" s="67">
        <v>0</v>
      </c>
      <c r="M12710" s="67">
        <v>-3055.94</v>
      </c>
      <c r="N12710" s="67">
        <v>0</v>
      </c>
      <c r="P12710" s="67">
        <v>0</v>
      </c>
      <c r="Q12710" s="67">
        <v>0</v>
      </c>
      <c r="U12710" t="s">
        <v>783</v>
      </c>
    </row>
    <row r="12711" spans="3:21" x14ac:dyDescent="0.3">
      <c r="C12711" t="s">
        <v>166</v>
      </c>
      <c r="D12711" t="s">
        <v>158</v>
      </c>
      <c r="E12711" t="s">
        <v>30</v>
      </c>
      <c r="F12711" t="s">
        <v>159</v>
      </c>
      <c r="G12711" s="2">
        <v>-1</v>
      </c>
      <c r="H12711" s="2" t="s">
        <v>395</v>
      </c>
      <c r="I12711" s="67">
        <v>5978386.7000000002</v>
      </c>
      <c r="J12711" s="67">
        <v>352.03</v>
      </c>
      <c r="K12711" s="67">
        <v>5978386.7000000002</v>
      </c>
      <c r="L12711" s="67">
        <v>167.21</v>
      </c>
      <c r="M12711" s="67">
        <v>5978386.7000000002</v>
      </c>
      <c r="N12711" s="67">
        <v>1601.46</v>
      </c>
      <c r="P12711" s="67">
        <v>0</v>
      </c>
      <c r="Q12711" s="67">
        <v>0</v>
      </c>
      <c r="R12711" s="2" t="s">
        <v>161</v>
      </c>
      <c r="S12711" s="2" t="s">
        <v>161</v>
      </c>
      <c r="T12711" s="2" t="s">
        <v>161</v>
      </c>
      <c r="U12711" t="s">
        <v>783</v>
      </c>
    </row>
    <row r="12712" spans="3:21" x14ac:dyDescent="0.3">
      <c r="C12712" t="s">
        <v>166</v>
      </c>
      <c r="D12712" t="s">
        <v>158</v>
      </c>
      <c r="E12712" t="s">
        <v>30</v>
      </c>
      <c r="F12712" t="s">
        <v>159</v>
      </c>
      <c r="G12712" s="2">
        <v>4</v>
      </c>
      <c r="H12712" s="2" t="s">
        <v>264</v>
      </c>
      <c r="I12712" s="67">
        <v>191705.43</v>
      </c>
      <c r="J12712" s="67">
        <v>9.3000000000000007</v>
      </c>
      <c r="K12712" s="67">
        <v>191705.43</v>
      </c>
      <c r="L12712" s="67">
        <v>6.32</v>
      </c>
      <c r="M12712" s="67">
        <v>191705.43</v>
      </c>
      <c r="N12712" s="67">
        <v>113.28</v>
      </c>
      <c r="P12712" s="67">
        <v>0</v>
      </c>
      <c r="Q12712" s="67">
        <v>766821.72</v>
      </c>
      <c r="R12712" s="2" t="s">
        <v>161</v>
      </c>
      <c r="S12712" s="2" t="s">
        <v>161</v>
      </c>
      <c r="T12712" s="2" t="s">
        <v>161</v>
      </c>
      <c r="U12712" t="s">
        <v>783</v>
      </c>
    </row>
    <row r="12713" spans="3:21" x14ac:dyDescent="0.3">
      <c r="C12713" t="s">
        <v>32</v>
      </c>
      <c r="D12713" t="s">
        <v>158</v>
      </c>
      <c r="E12713" t="s">
        <v>30</v>
      </c>
      <c r="F12713" t="s">
        <v>159</v>
      </c>
      <c r="G12713" s="2">
        <v>4</v>
      </c>
      <c r="H12713" s="2" t="s">
        <v>602</v>
      </c>
      <c r="I12713" s="67">
        <v>4139641.44</v>
      </c>
      <c r="J12713" s="67">
        <v>34.78</v>
      </c>
      <c r="K12713" s="67">
        <v>4139641.44</v>
      </c>
      <c r="L12713" s="67">
        <v>16.52</v>
      </c>
      <c r="M12713" s="67">
        <v>4139641.44</v>
      </c>
      <c r="N12713" s="67">
        <v>158.22</v>
      </c>
      <c r="P12713" s="67">
        <v>0</v>
      </c>
      <c r="Q12713" s="67">
        <v>16558565.76</v>
      </c>
      <c r="R12713" s="2" t="s">
        <v>161</v>
      </c>
      <c r="S12713" s="2" t="s">
        <v>161</v>
      </c>
      <c r="T12713" s="2" t="s">
        <v>161</v>
      </c>
      <c r="U12713" t="s">
        <v>783</v>
      </c>
    </row>
    <row r="12714" spans="3:21" x14ac:dyDescent="0.3">
      <c r="C12714" t="s">
        <v>31</v>
      </c>
      <c r="D12714" t="s">
        <v>158</v>
      </c>
      <c r="E12714" t="s">
        <v>29</v>
      </c>
      <c r="F12714" t="s">
        <v>159</v>
      </c>
      <c r="G12714" s="2">
        <v>0</v>
      </c>
      <c r="H12714" s="2" t="s">
        <v>339</v>
      </c>
      <c r="I12714" s="67">
        <v>-49190.07</v>
      </c>
      <c r="J12714" s="67">
        <v>0</v>
      </c>
      <c r="K12714" s="67">
        <v>-49190.07</v>
      </c>
      <c r="L12714" s="67">
        <v>0</v>
      </c>
      <c r="M12714" s="67">
        <v>-49190.07</v>
      </c>
      <c r="N12714" s="67">
        <v>0</v>
      </c>
      <c r="P12714" s="67">
        <v>0</v>
      </c>
      <c r="Q12714" s="67">
        <v>0</v>
      </c>
      <c r="U12714" t="s">
        <v>783</v>
      </c>
    </row>
    <row r="12715" spans="3:21" x14ac:dyDescent="0.3">
      <c r="C12715" t="s">
        <v>32</v>
      </c>
      <c r="D12715" t="s">
        <v>158</v>
      </c>
      <c r="E12715" t="s">
        <v>30</v>
      </c>
      <c r="F12715" t="s">
        <v>159</v>
      </c>
      <c r="G12715" s="2">
        <v>2</v>
      </c>
      <c r="H12715" s="2" t="s">
        <v>217</v>
      </c>
      <c r="I12715" s="67">
        <v>205752.71</v>
      </c>
      <c r="J12715" s="67">
        <v>23.65</v>
      </c>
      <c r="K12715" s="67">
        <v>205752.71</v>
      </c>
      <c r="L12715" s="67">
        <v>11.23</v>
      </c>
      <c r="M12715" s="67">
        <v>205752.71</v>
      </c>
      <c r="N12715" s="67">
        <v>107.6</v>
      </c>
      <c r="P12715" s="67">
        <v>0</v>
      </c>
      <c r="Q12715" s="67">
        <v>411505.42</v>
      </c>
      <c r="R12715" s="2" t="s">
        <v>161</v>
      </c>
      <c r="S12715" s="2" t="s">
        <v>161</v>
      </c>
      <c r="T12715" s="2" t="s">
        <v>161</v>
      </c>
      <c r="U12715" t="s">
        <v>783</v>
      </c>
    </row>
    <row r="12716" spans="3:21" x14ac:dyDescent="0.3">
      <c r="C12716" t="s">
        <v>166</v>
      </c>
      <c r="D12716" t="s">
        <v>158</v>
      </c>
      <c r="E12716" t="s">
        <v>29</v>
      </c>
      <c r="F12716" t="s">
        <v>159</v>
      </c>
      <c r="G12716" s="2">
        <v>1</v>
      </c>
      <c r="H12716" s="2" t="s">
        <v>237</v>
      </c>
      <c r="I12716" s="67">
        <v>-5804.77</v>
      </c>
      <c r="J12716" s="67">
        <v>0</v>
      </c>
      <c r="K12716" s="67">
        <v>-5804.77</v>
      </c>
      <c r="L12716" s="67">
        <v>0</v>
      </c>
      <c r="M12716" s="67">
        <v>-5804.77</v>
      </c>
      <c r="N12716" s="67">
        <v>0</v>
      </c>
      <c r="P12716" s="67">
        <v>0</v>
      </c>
      <c r="Q12716" s="67">
        <v>0</v>
      </c>
      <c r="U12716" t="s">
        <v>783</v>
      </c>
    </row>
    <row r="12717" spans="3:21" x14ac:dyDescent="0.3">
      <c r="C12717" t="s">
        <v>166</v>
      </c>
      <c r="D12717" t="s">
        <v>158</v>
      </c>
      <c r="E12717" t="s">
        <v>30</v>
      </c>
      <c r="F12717" t="s">
        <v>159</v>
      </c>
      <c r="G12717" s="2">
        <v>3</v>
      </c>
      <c r="H12717" s="2" t="s">
        <v>499</v>
      </c>
      <c r="I12717" s="67">
        <v>102447.11</v>
      </c>
      <c r="J12717" s="67">
        <v>4.3600000000000003</v>
      </c>
      <c r="K12717" s="67">
        <v>102447.11</v>
      </c>
      <c r="L12717" s="67">
        <v>1.96</v>
      </c>
      <c r="M12717" s="67">
        <v>102447.11</v>
      </c>
      <c r="N12717" s="67">
        <v>24.43</v>
      </c>
      <c r="P12717" s="67">
        <v>0</v>
      </c>
      <c r="Q12717" s="67">
        <v>307341.33</v>
      </c>
      <c r="R12717" s="2" t="s">
        <v>161</v>
      </c>
      <c r="S12717" s="2" t="s">
        <v>161</v>
      </c>
      <c r="T12717" s="2" t="s">
        <v>161</v>
      </c>
      <c r="U12717" t="s">
        <v>783</v>
      </c>
    </row>
    <row r="12718" spans="3:21" x14ac:dyDescent="0.3">
      <c r="C12718" t="s">
        <v>31</v>
      </c>
      <c r="D12718" t="s">
        <v>158</v>
      </c>
      <c r="E12718" t="s">
        <v>30</v>
      </c>
      <c r="F12718" t="s">
        <v>159</v>
      </c>
      <c r="G12718" s="2">
        <v>-1</v>
      </c>
      <c r="H12718" s="2" t="s">
        <v>425</v>
      </c>
      <c r="I12718" s="67">
        <v>178833.37</v>
      </c>
      <c r="J12718" s="67">
        <v>4.25</v>
      </c>
      <c r="K12718" s="67">
        <v>178833.37</v>
      </c>
      <c r="L12718" s="67">
        <v>9.48</v>
      </c>
      <c r="M12718" s="67">
        <v>178833.37</v>
      </c>
      <c r="N12718" s="67">
        <v>37.92</v>
      </c>
      <c r="P12718" s="67">
        <v>0</v>
      </c>
      <c r="Q12718" s="67">
        <v>0</v>
      </c>
      <c r="R12718" s="2" t="s">
        <v>161</v>
      </c>
      <c r="S12718" s="2" t="s">
        <v>161</v>
      </c>
      <c r="T12718" s="2" t="s">
        <v>161</v>
      </c>
      <c r="U12718" t="s">
        <v>783</v>
      </c>
    </row>
    <row r="12719" spans="3:21" x14ac:dyDescent="0.3">
      <c r="C12719" t="s">
        <v>166</v>
      </c>
      <c r="D12719" t="s">
        <v>158</v>
      </c>
      <c r="E12719" t="s">
        <v>30</v>
      </c>
      <c r="F12719" t="s">
        <v>159</v>
      </c>
      <c r="G12719" s="2">
        <v>6</v>
      </c>
      <c r="H12719" s="2" t="s">
        <v>453</v>
      </c>
      <c r="I12719" s="67">
        <v>30510.76</v>
      </c>
      <c r="J12719" s="67">
        <v>8.11</v>
      </c>
      <c r="K12719" s="67">
        <v>30510.76</v>
      </c>
      <c r="L12719" s="67">
        <v>976.93</v>
      </c>
      <c r="M12719" s="67">
        <v>30510.76</v>
      </c>
      <c r="N12719" s="67">
        <v>63.04</v>
      </c>
      <c r="P12719" s="67">
        <v>0</v>
      </c>
      <c r="Q12719" s="67">
        <v>183064.56</v>
      </c>
      <c r="R12719" s="2" t="s">
        <v>165</v>
      </c>
      <c r="S12719" s="2" t="s">
        <v>161</v>
      </c>
      <c r="T12719" s="2" t="s">
        <v>165</v>
      </c>
      <c r="U12719" t="s">
        <v>783</v>
      </c>
    </row>
    <row r="12720" spans="3:21" x14ac:dyDescent="0.3">
      <c r="C12720" t="s">
        <v>32</v>
      </c>
      <c r="D12720" t="s">
        <v>158</v>
      </c>
      <c r="E12720" t="s">
        <v>29</v>
      </c>
      <c r="F12720" t="s">
        <v>159</v>
      </c>
      <c r="G12720" s="2">
        <v>2</v>
      </c>
      <c r="H12720" s="2" t="s">
        <v>396</v>
      </c>
      <c r="I12720" s="67">
        <v>-40076.19</v>
      </c>
      <c r="J12720" s="67">
        <v>0</v>
      </c>
      <c r="K12720" s="67">
        <v>-40076.19</v>
      </c>
      <c r="L12720" s="67">
        <v>0</v>
      </c>
      <c r="M12720" s="67">
        <v>-40076.19</v>
      </c>
      <c r="N12720" s="67">
        <v>0</v>
      </c>
      <c r="P12720" s="67">
        <v>0</v>
      </c>
      <c r="Q12720" s="67">
        <v>0</v>
      </c>
      <c r="U12720" t="s">
        <v>783</v>
      </c>
    </row>
    <row r="12721" spans="3:21" x14ac:dyDescent="0.3">
      <c r="C12721" t="s">
        <v>166</v>
      </c>
      <c r="D12721" t="s">
        <v>158</v>
      </c>
      <c r="E12721" t="s">
        <v>30</v>
      </c>
      <c r="F12721" t="s">
        <v>159</v>
      </c>
      <c r="G12721" s="2">
        <v>-1</v>
      </c>
      <c r="H12721" s="2" t="s">
        <v>691</v>
      </c>
      <c r="I12721" s="67">
        <v>7.19</v>
      </c>
      <c r="J12721" s="67">
        <v>0.01</v>
      </c>
      <c r="K12721" s="67">
        <v>7.19</v>
      </c>
      <c r="L12721" s="67">
        <v>0</v>
      </c>
      <c r="M12721" s="67">
        <v>7.19</v>
      </c>
      <c r="N12721" s="67">
        <v>0</v>
      </c>
      <c r="P12721" s="67">
        <v>0</v>
      </c>
      <c r="Q12721" s="67">
        <v>0</v>
      </c>
      <c r="R12721" s="2" t="s">
        <v>161</v>
      </c>
      <c r="S12721" s="2" t="s">
        <v>161</v>
      </c>
      <c r="T12721" s="2" t="s">
        <v>161</v>
      </c>
      <c r="U12721" t="s">
        <v>783</v>
      </c>
    </row>
    <row r="12722" spans="3:21" x14ac:dyDescent="0.3">
      <c r="C12722" t="s">
        <v>32</v>
      </c>
      <c r="D12722" t="s">
        <v>158</v>
      </c>
      <c r="E12722" t="s">
        <v>30</v>
      </c>
      <c r="F12722" t="s">
        <v>159</v>
      </c>
      <c r="G12722" s="2">
        <v>-1</v>
      </c>
      <c r="H12722" s="2" t="s">
        <v>302</v>
      </c>
      <c r="I12722" s="67">
        <v>316885.95</v>
      </c>
      <c r="J12722" s="67">
        <v>72.42</v>
      </c>
      <c r="K12722" s="67">
        <v>316885.95</v>
      </c>
      <c r="L12722" s="67">
        <v>34.4</v>
      </c>
      <c r="M12722" s="67">
        <v>316885.95</v>
      </c>
      <c r="N12722" s="67">
        <v>329.43</v>
      </c>
      <c r="P12722" s="67">
        <v>0</v>
      </c>
      <c r="Q12722" s="67">
        <v>0</v>
      </c>
      <c r="R12722" s="2" t="s">
        <v>161</v>
      </c>
      <c r="S12722" s="2" t="s">
        <v>161</v>
      </c>
      <c r="T12722" s="2" t="s">
        <v>161</v>
      </c>
      <c r="U12722" t="s">
        <v>783</v>
      </c>
    </row>
    <row r="12723" spans="3:21" x14ac:dyDescent="0.3">
      <c r="C12723" t="s">
        <v>166</v>
      </c>
      <c r="D12723" t="s">
        <v>158</v>
      </c>
      <c r="E12723" t="s">
        <v>30</v>
      </c>
      <c r="F12723" t="s">
        <v>159</v>
      </c>
      <c r="G12723" s="2">
        <v>3</v>
      </c>
      <c r="H12723" s="2" t="s">
        <v>483</v>
      </c>
      <c r="I12723" s="67">
        <v>1168911.55</v>
      </c>
      <c r="J12723" s="67">
        <v>89.91</v>
      </c>
      <c r="K12723" s="67">
        <v>1168911.55</v>
      </c>
      <c r="L12723" s="67">
        <v>81.38</v>
      </c>
      <c r="M12723" s="67">
        <v>1168911.55</v>
      </c>
      <c r="N12723" s="67">
        <v>420.43</v>
      </c>
      <c r="P12723" s="67">
        <v>0</v>
      </c>
      <c r="Q12723" s="67">
        <v>3506734.6500000004</v>
      </c>
      <c r="R12723" s="2" t="s">
        <v>161</v>
      </c>
      <c r="S12723" s="2" t="s">
        <v>161</v>
      </c>
      <c r="T12723" s="2" t="s">
        <v>161</v>
      </c>
      <c r="U12723" t="s">
        <v>783</v>
      </c>
    </row>
    <row r="12724" spans="3:21" x14ac:dyDescent="0.3">
      <c r="C12724" t="s">
        <v>31</v>
      </c>
      <c r="D12724" t="s">
        <v>158</v>
      </c>
      <c r="E12724" t="s">
        <v>30</v>
      </c>
      <c r="F12724" t="s">
        <v>159</v>
      </c>
      <c r="G12724" s="2">
        <v>5</v>
      </c>
      <c r="H12724" s="2" t="s">
        <v>431</v>
      </c>
      <c r="I12724" s="67">
        <v>1491843.06</v>
      </c>
      <c r="J12724" s="67">
        <v>771856.81</v>
      </c>
      <c r="K12724" s="67">
        <v>1491843.06</v>
      </c>
      <c r="L12724" s="67">
        <v>43.78</v>
      </c>
      <c r="M12724" s="67">
        <v>1491843.06</v>
      </c>
      <c r="N12724" s="67">
        <v>949.47</v>
      </c>
      <c r="P12724" s="67">
        <v>0</v>
      </c>
      <c r="Q12724" s="67">
        <v>7459215.3000000007</v>
      </c>
      <c r="R12724" s="2" t="s">
        <v>161</v>
      </c>
      <c r="S12724" s="2" t="s">
        <v>165</v>
      </c>
      <c r="T12724" s="2" t="s">
        <v>165</v>
      </c>
      <c r="U12724" t="s">
        <v>783</v>
      </c>
    </row>
    <row r="12725" spans="3:21" x14ac:dyDescent="0.3">
      <c r="C12725" t="s">
        <v>166</v>
      </c>
      <c r="D12725" t="s">
        <v>158</v>
      </c>
      <c r="E12725" t="s">
        <v>30</v>
      </c>
      <c r="F12725" t="s">
        <v>159</v>
      </c>
      <c r="G12725" s="2">
        <v>2</v>
      </c>
      <c r="H12725" s="2" t="s">
        <v>214</v>
      </c>
      <c r="I12725" s="67">
        <v>557056.41</v>
      </c>
      <c r="J12725" s="67">
        <v>0.99</v>
      </c>
      <c r="K12725" s="67">
        <v>557056.41</v>
      </c>
      <c r="L12725" s="67">
        <v>5.29</v>
      </c>
      <c r="M12725" s="67">
        <v>557056.41</v>
      </c>
      <c r="N12725" s="67">
        <v>84.93</v>
      </c>
      <c r="P12725" s="67">
        <v>0</v>
      </c>
      <c r="Q12725" s="67">
        <v>1114112.82</v>
      </c>
      <c r="R12725" s="2" t="s">
        <v>161</v>
      </c>
      <c r="S12725" s="2" t="s">
        <v>161</v>
      </c>
      <c r="T12725" s="2" t="s">
        <v>165</v>
      </c>
      <c r="U12725" t="s">
        <v>783</v>
      </c>
    </row>
    <row r="12726" spans="3:21" x14ac:dyDescent="0.3">
      <c r="C12726" t="s">
        <v>166</v>
      </c>
      <c r="D12726" t="s">
        <v>158</v>
      </c>
      <c r="E12726" t="s">
        <v>30</v>
      </c>
      <c r="F12726" t="s">
        <v>159</v>
      </c>
      <c r="G12726" s="2">
        <v>2</v>
      </c>
      <c r="H12726" s="2" t="s">
        <v>431</v>
      </c>
      <c r="I12726" s="67">
        <v>6703.97</v>
      </c>
      <c r="J12726" s="67">
        <v>10.62</v>
      </c>
      <c r="K12726" s="67">
        <v>6703.97</v>
      </c>
      <c r="L12726" s="67">
        <v>0.76</v>
      </c>
      <c r="M12726" s="67">
        <v>6703.97</v>
      </c>
      <c r="N12726" s="67">
        <v>16.559999999999999</v>
      </c>
      <c r="O12726" s="2">
        <v>1</v>
      </c>
      <c r="P12726" s="67">
        <v>0</v>
      </c>
      <c r="Q12726" s="67">
        <v>13407.94</v>
      </c>
      <c r="R12726" s="2" t="s">
        <v>161</v>
      </c>
      <c r="S12726" s="2" t="s">
        <v>161</v>
      </c>
      <c r="T12726" s="2" t="s">
        <v>161</v>
      </c>
      <c r="U12726" t="s">
        <v>783</v>
      </c>
    </row>
    <row r="12727" spans="3:21" x14ac:dyDescent="0.3">
      <c r="C12727" t="s">
        <v>166</v>
      </c>
      <c r="D12727" t="s">
        <v>158</v>
      </c>
      <c r="E12727" t="s">
        <v>30</v>
      </c>
      <c r="F12727" t="s">
        <v>159</v>
      </c>
      <c r="G12727" s="2">
        <v>3</v>
      </c>
      <c r="H12727" s="2" t="s">
        <v>205</v>
      </c>
      <c r="I12727" s="67">
        <v>38618.47</v>
      </c>
      <c r="J12727" s="67">
        <v>2.96</v>
      </c>
      <c r="K12727" s="67">
        <v>38618.47</v>
      </c>
      <c r="L12727" s="67">
        <v>482.63</v>
      </c>
      <c r="M12727" s="67">
        <v>38618.47</v>
      </c>
      <c r="N12727" s="67">
        <v>16.579999999999998</v>
      </c>
      <c r="P12727" s="67">
        <v>0</v>
      </c>
      <c r="Q12727" s="67">
        <v>115855.41</v>
      </c>
      <c r="R12727" s="2" t="s">
        <v>165</v>
      </c>
      <c r="S12727" s="2" t="s">
        <v>161</v>
      </c>
      <c r="T12727" s="2" t="s">
        <v>165</v>
      </c>
      <c r="U12727" t="s">
        <v>783</v>
      </c>
    </row>
    <row r="12728" spans="3:21" x14ac:dyDescent="0.3">
      <c r="C12728" t="s">
        <v>166</v>
      </c>
      <c r="D12728" t="s">
        <v>158</v>
      </c>
      <c r="E12728" t="s">
        <v>29</v>
      </c>
      <c r="F12728" t="s">
        <v>159</v>
      </c>
      <c r="G12728" s="2">
        <v>-1</v>
      </c>
      <c r="H12728" s="2" t="s">
        <v>638</v>
      </c>
      <c r="I12728" s="67">
        <v>-6194.01</v>
      </c>
      <c r="J12728" s="67">
        <v>0</v>
      </c>
      <c r="K12728" s="67">
        <v>-6194.01</v>
      </c>
      <c r="L12728" s="67">
        <v>0</v>
      </c>
      <c r="M12728" s="67">
        <v>-6194.01</v>
      </c>
      <c r="N12728" s="67">
        <v>0</v>
      </c>
      <c r="P12728" s="67">
        <v>0</v>
      </c>
      <c r="Q12728" s="67">
        <v>0</v>
      </c>
      <c r="U12728" t="s">
        <v>783</v>
      </c>
    </row>
    <row r="12729" spans="3:21" x14ac:dyDescent="0.3">
      <c r="C12729" t="s">
        <v>166</v>
      </c>
      <c r="D12729" t="s">
        <v>158</v>
      </c>
      <c r="E12729" t="s">
        <v>29</v>
      </c>
      <c r="F12729" t="s">
        <v>159</v>
      </c>
      <c r="G12729" s="2">
        <v>14</v>
      </c>
      <c r="H12729" s="2" t="s">
        <v>259</v>
      </c>
      <c r="I12729" s="67">
        <v>-956.69</v>
      </c>
      <c r="J12729" s="67">
        <v>0</v>
      </c>
      <c r="K12729" s="67">
        <v>-956.69</v>
      </c>
      <c r="L12729" s="67">
        <v>0</v>
      </c>
      <c r="M12729" s="67">
        <v>-956.69</v>
      </c>
      <c r="N12729" s="67">
        <v>0</v>
      </c>
      <c r="P12729" s="67">
        <v>0</v>
      </c>
      <c r="Q12729" s="67">
        <v>0</v>
      </c>
      <c r="U12729" t="s">
        <v>783</v>
      </c>
    </row>
    <row r="12730" spans="3:21" x14ac:dyDescent="0.3">
      <c r="C12730" t="s">
        <v>166</v>
      </c>
      <c r="D12730" t="s">
        <v>158</v>
      </c>
      <c r="E12730" t="s">
        <v>30</v>
      </c>
      <c r="F12730" t="s">
        <v>159</v>
      </c>
      <c r="G12730" s="2">
        <v>7</v>
      </c>
      <c r="H12730" s="2" t="s">
        <v>327</v>
      </c>
      <c r="I12730" s="67">
        <v>5260.12</v>
      </c>
      <c r="J12730" s="67">
        <v>0.34</v>
      </c>
      <c r="K12730" s="67">
        <v>5260.12</v>
      </c>
      <c r="L12730" s="67">
        <v>0.15</v>
      </c>
      <c r="M12730" s="67">
        <v>5260.12</v>
      </c>
      <c r="N12730" s="67">
        <v>1.88</v>
      </c>
      <c r="P12730" s="67">
        <v>0</v>
      </c>
      <c r="Q12730" s="67">
        <v>36820.839999999997</v>
      </c>
      <c r="R12730" s="2" t="s">
        <v>165</v>
      </c>
      <c r="S12730" s="2" t="s">
        <v>165</v>
      </c>
      <c r="T12730" s="2" t="s">
        <v>165</v>
      </c>
      <c r="U12730" t="s">
        <v>783</v>
      </c>
    </row>
    <row r="12731" spans="3:21" x14ac:dyDescent="0.3">
      <c r="C12731" t="s">
        <v>166</v>
      </c>
      <c r="D12731" t="s">
        <v>158</v>
      </c>
      <c r="E12731" t="s">
        <v>30</v>
      </c>
      <c r="F12731" t="s">
        <v>159</v>
      </c>
      <c r="G12731" s="2">
        <v>4</v>
      </c>
      <c r="H12731" s="2" t="s">
        <v>177</v>
      </c>
      <c r="I12731" s="67">
        <v>42874.13</v>
      </c>
      <c r="J12731" s="67">
        <v>1572.62</v>
      </c>
      <c r="K12731" s="67">
        <v>42874.13</v>
      </c>
      <c r="L12731" s="67">
        <v>0.64</v>
      </c>
      <c r="M12731" s="67">
        <v>42874.13</v>
      </c>
      <c r="N12731" s="67">
        <v>35.409999999999997</v>
      </c>
      <c r="P12731" s="67">
        <v>0</v>
      </c>
      <c r="Q12731" s="67">
        <v>171496.52</v>
      </c>
      <c r="R12731" s="2" t="s">
        <v>161</v>
      </c>
      <c r="S12731" s="2" t="s">
        <v>165</v>
      </c>
      <c r="T12731" s="2" t="s">
        <v>165</v>
      </c>
      <c r="U12731" t="s">
        <v>783</v>
      </c>
    </row>
    <row r="12732" spans="3:21" x14ac:dyDescent="0.3">
      <c r="C12732" t="s">
        <v>166</v>
      </c>
      <c r="D12732" t="s">
        <v>158</v>
      </c>
      <c r="E12732" t="s">
        <v>30</v>
      </c>
      <c r="F12732" t="s">
        <v>159</v>
      </c>
      <c r="G12732" s="2">
        <v>10</v>
      </c>
      <c r="H12732" s="2" t="s">
        <v>302</v>
      </c>
      <c r="I12732" s="67">
        <v>103499.46</v>
      </c>
      <c r="J12732" s="67">
        <v>5.15</v>
      </c>
      <c r="K12732" s="67">
        <v>103499.46</v>
      </c>
      <c r="L12732" s="67">
        <v>27.64</v>
      </c>
      <c r="M12732" s="67">
        <v>103499.46</v>
      </c>
      <c r="N12732" s="67">
        <v>22.06</v>
      </c>
      <c r="P12732" s="67">
        <v>0</v>
      </c>
      <c r="Q12732" s="67">
        <v>1034994.6000000001</v>
      </c>
      <c r="R12732" s="2" t="s">
        <v>161</v>
      </c>
      <c r="S12732" s="2" t="s">
        <v>161</v>
      </c>
      <c r="T12732" s="2" t="s">
        <v>165</v>
      </c>
      <c r="U12732" t="s">
        <v>783</v>
      </c>
    </row>
    <row r="12733" spans="3:21" x14ac:dyDescent="0.3">
      <c r="C12733" t="s">
        <v>31</v>
      </c>
      <c r="D12733" t="s">
        <v>158</v>
      </c>
      <c r="E12733" t="s">
        <v>30</v>
      </c>
      <c r="F12733" t="s">
        <v>159</v>
      </c>
      <c r="G12733" s="2">
        <v>3</v>
      </c>
      <c r="H12733" s="2" t="s">
        <v>319</v>
      </c>
      <c r="I12733" s="67">
        <v>15404.68</v>
      </c>
      <c r="J12733" s="67">
        <v>2.5499999999999998</v>
      </c>
      <c r="K12733" s="67">
        <v>15404.68</v>
      </c>
      <c r="L12733" s="67">
        <v>425.82</v>
      </c>
      <c r="M12733" s="67">
        <v>15404.68</v>
      </c>
      <c r="N12733" s="67">
        <v>11.62</v>
      </c>
      <c r="P12733" s="67">
        <v>0</v>
      </c>
      <c r="Q12733" s="67">
        <v>46214.04</v>
      </c>
      <c r="R12733" s="2" t="s">
        <v>165</v>
      </c>
      <c r="S12733" s="2" t="s">
        <v>161</v>
      </c>
      <c r="T12733" s="2" t="s">
        <v>165</v>
      </c>
      <c r="U12733" t="s">
        <v>783</v>
      </c>
    </row>
    <row r="12734" spans="3:21" x14ac:dyDescent="0.3">
      <c r="C12734" t="s">
        <v>31</v>
      </c>
      <c r="D12734" t="s">
        <v>158</v>
      </c>
      <c r="E12734" t="s">
        <v>30</v>
      </c>
      <c r="F12734" t="s">
        <v>159</v>
      </c>
      <c r="G12734" s="2">
        <v>6</v>
      </c>
      <c r="H12734" s="2" t="s">
        <v>478</v>
      </c>
      <c r="I12734" s="67">
        <v>66988.960000000006</v>
      </c>
      <c r="J12734" s="67">
        <v>0</v>
      </c>
      <c r="K12734" s="67">
        <v>66988.960000000006</v>
      </c>
      <c r="L12734" s="67">
        <v>0</v>
      </c>
      <c r="M12734" s="67">
        <v>66988.960000000006</v>
      </c>
      <c r="N12734" s="67">
        <v>45.69</v>
      </c>
      <c r="P12734" s="67">
        <v>0</v>
      </c>
      <c r="Q12734" s="67">
        <v>401933.76</v>
      </c>
      <c r="R12734" s="2" t="s">
        <v>161</v>
      </c>
      <c r="S12734" s="2" t="s">
        <v>161</v>
      </c>
      <c r="T12734" s="2" t="s">
        <v>165</v>
      </c>
      <c r="U12734" t="s">
        <v>783</v>
      </c>
    </row>
    <row r="12735" spans="3:21" x14ac:dyDescent="0.3">
      <c r="C12735" t="s">
        <v>31</v>
      </c>
      <c r="D12735" t="s">
        <v>158</v>
      </c>
      <c r="E12735" t="s">
        <v>29</v>
      </c>
      <c r="F12735" t="s">
        <v>159</v>
      </c>
      <c r="G12735" s="2">
        <v>8</v>
      </c>
      <c r="H12735" s="2" t="s">
        <v>212</v>
      </c>
      <c r="I12735" s="67">
        <v>-38890.44</v>
      </c>
      <c r="J12735" s="67">
        <v>0</v>
      </c>
      <c r="K12735" s="67">
        <v>-38890.44</v>
      </c>
      <c r="L12735" s="67">
        <v>0</v>
      </c>
      <c r="M12735" s="67">
        <v>-38890.44</v>
      </c>
      <c r="N12735" s="67">
        <v>0</v>
      </c>
      <c r="P12735" s="67">
        <v>0</v>
      </c>
      <c r="Q12735" s="67">
        <v>0</v>
      </c>
      <c r="U12735" t="s">
        <v>783</v>
      </c>
    </row>
    <row r="12736" spans="3:21" x14ac:dyDescent="0.3">
      <c r="C12736" t="s">
        <v>32</v>
      </c>
      <c r="D12736" t="s">
        <v>158</v>
      </c>
      <c r="E12736" t="s">
        <v>29</v>
      </c>
      <c r="F12736" t="s">
        <v>159</v>
      </c>
      <c r="G12736" s="2">
        <v>-1</v>
      </c>
      <c r="H12736" s="2" t="s">
        <v>524</v>
      </c>
      <c r="I12736" s="67">
        <v>-871.06</v>
      </c>
      <c r="J12736" s="67">
        <v>0</v>
      </c>
      <c r="K12736" s="67">
        <v>-871.06</v>
      </c>
      <c r="L12736" s="67">
        <v>0</v>
      </c>
      <c r="M12736" s="67">
        <v>-871.06</v>
      </c>
      <c r="N12736" s="67">
        <v>0</v>
      </c>
      <c r="P12736" s="67">
        <v>0</v>
      </c>
      <c r="Q12736" s="67">
        <v>0</v>
      </c>
      <c r="U12736" t="s">
        <v>783</v>
      </c>
    </row>
    <row r="12737" spans="3:21" x14ac:dyDescent="0.3">
      <c r="C12737" t="s">
        <v>166</v>
      </c>
      <c r="D12737" t="s">
        <v>158</v>
      </c>
      <c r="E12737" t="s">
        <v>29</v>
      </c>
      <c r="F12737" t="s">
        <v>159</v>
      </c>
      <c r="G12737" s="2">
        <v>0</v>
      </c>
      <c r="H12737" s="2" t="s">
        <v>591</v>
      </c>
      <c r="I12737" s="67">
        <v>-834.19</v>
      </c>
      <c r="J12737" s="67">
        <v>0</v>
      </c>
      <c r="K12737" s="67">
        <v>-834.19</v>
      </c>
      <c r="L12737" s="67">
        <v>0</v>
      </c>
      <c r="M12737" s="67">
        <v>-834.19</v>
      </c>
      <c r="N12737" s="67">
        <v>0</v>
      </c>
      <c r="P12737" s="67">
        <v>0</v>
      </c>
      <c r="Q12737" s="67">
        <v>0</v>
      </c>
      <c r="U12737" t="s">
        <v>783</v>
      </c>
    </row>
    <row r="12738" spans="3:21" x14ac:dyDescent="0.3">
      <c r="C12738" t="s">
        <v>166</v>
      </c>
      <c r="D12738" t="s">
        <v>158</v>
      </c>
      <c r="E12738" t="s">
        <v>30</v>
      </c>
      <c r="F12738" t="s">
        <v>159</v>
      </c>
      <c r="G12738" s="2">
        <v>0</v>
      </c>
      <c r="H12738" s="2" t="s">
        <v>552</v>
      </c>
      <c r="I12738" s="67">
        <v>9586.6200000000008</v>
      </c>
      <c r="J12738" s="67">
        <v>6.37</v>
      </c>
      <c r="K12738" s="67">
        <v>9586.6200000000008</v>
      </c>
      <c r="L12738" s="67">
        <v>1.21</v>
      </c>
      <c r="M12738" s="67">
        <v>9586.6200000000008</v>
      </c>
      <c r="N12738" s="67">
        <v>6.64</v>
      </c>
      <c r="O12738" s="2">
        <v>1</v>
      </c>
      <c r="P12738" s="67">
        <v>3206.15</v>
      </c>
      <c r="Q12738" s="67">
        <v>0</v>
      </c>
      <c r="R12738" s="2" t="s">
        <v>251</v>
      </c>
      <c r="S12738" s="2" t="s">
        <v>251</v>
      </c>
      <c r="T12738" s="2" t="s">
        <v>161</v>
      </c>
      <c r="U12738" t="s">
        <v>783</v>
      </c>
    </row>
    <row r="12739" spans="3:21" x14ac:dyDescent="0.3">
      <c r="C12739" t="s">
        <v>166</v>
      </c>
      <c r="D12739" t="s">
        <v>158</v>
      </c>
      <c r="E12739" t="s">
        <v>29</v>
      </c>
      <c r="F12739" t="s">
        <v>159</v>
      </c>
      <c r="G12739" s="2">
        <v>5</v>
      </c>
      <c r="H12739" s="2" t="s">
        <v>359</v>
      </c>
      <c r="I12739" s="67">
        <v>-453.42</v>
      </c>
      <c r="J12739" s="67">
        <v>0</v>
      </c>
      <c r="K12739" s="67">
        <v>-453.42</v>
      </c>
      <c r="L12739" s="67">
        <v>0</v>
      </c>
      <c r="M12739" s="67">
        <v>-453.42</v>
      </c>
      <c r="N12739" s="67">
        <v>0</v>
      </c>
      <c r="P12739" s="67">
        <v>0</v>
      </c>
      <c r="Q12739" s="67">
        <v>0</v>
      </c>
      <c r="U12739" t="s">
        <v>783</v>
      </c>
    </row>
    <row r="12740" spans="3:21" x14ac:dyDescent="0.3">
      <c r="C12740" t="s">
        <v>31</v>
      </c>
      <c r="D12740" t="s">
        <v>158</v>
      </c>
      <c r="E12740" t="s">
        <v>30</v>
      </c>
      <c r="F12740" t="s">
        <v>159</v>
      </c>
      <c r="G12740" s="2">
        <v>1</v>
      </c>
      <c r="H12740" s="2" t="s">
        <v>347</v>
      </c>
      <c r="I12740" s="67">
        <v>4542.46</v>
      </c>
      <c r="J12740" s="67">
        <v>0.24</v>
      </c>
      <c r="K12740" s="67">
        <v>4542.46</v>
      </c>
      <c r="L12740" s="67">
        <v>1.28</v>
      </c>
      <c r="M12740" s="67">
        <v>4542.46</v>
      </c>
      <c r="N12740" s="67">
        <v>0.5</v>
      </c>
      <c r="P12740" s="67">
        <v>0</v>
      </c>
      <c r="Q12740" s="67">
        <v>4542.46</v>
      </c>
      <c r="R12740" s="2" t="s">
        <v>161</v>
      </c>
      <c r="S12740" s="2" t="s">
        <v>161</v>
      </c>
      <c r="T12740" s="2" t="s">
        <v>165</v>
      </c>
      <c r="U12740" t="s">
        <v>783</v>
      </c>
    </row>
    <row r="12741" spans="3:21" x14ac:dyDescent="0.3">
      <c r="C12741" t="s">
        <v>31</v>
      </c>
      <c r="D12741" t="s">
        <v>158</v>
      </c>
      <c r="E12741" t="s">
        <v>29</v>
      </c>
      <c r="F12741" t="s">
        <v>159</v>
      </c>
      <c r="G12741" s="2">
        <v>-1</v>
      </c>
      <c r="H12741" s="2" t="s">
        <v>277</v>
      </c>
      <c r="I12741" s="67">
        <v>-11079.12</v>
      </c>
      <c r="J12741" s="67">
        <v>0</v>
      </c>
      <c r="K12741" s="67">
        <v>-11079.12</v>
      </c>
      <c r="L12741" s="67">
        <v>0</v>
      </c>
      <c r="M12741" s="67">
        <v>-11079.12</v>
      </c>
      <c r="N12741" s="67">
        <v>0</v>
      </c>
      <c r="P12741" s="67">
        <v>0</v>
      </c>
      <c r="Q12741" s="67">
        <v>0</v>
      </c>
      <c r="U12741" t="s">
        <v>783</v>
      </c>
    </row>
    <row r="12742" spans="3:21" x14ac:dyDescent="0.3">
      <c r="C12742" t="s">
        <v>166</v>
      </c>
      <c r="D12742" t="s">
        <v>158</v>
      </c>
      <c r="E12742" t="s">
        <v>29</v>
      </c>
      <c r="F12742" t="s">
        <v>159</v>
      </c>
      <c r="G12742" s="2">
        <v>6</v>
      </c>
      <c r="H12742" s="2" t="s">
        <v>360</v>
      </c>
      <c r="I12742" s="67">
        <v>-180.72</v>
      </c>
      <c r="J12742" s="67">
        <v>0</v>
      </c>
      <c r="K12742" s="67">
        <v>-180.72</v>
      </c>
      <c r="L12742" s="67">
        <v>0</v>
      </c>
      <c r="M12742" s="67">
        <v>-180.72</v>
      </c>
      <c r="N12742" s="67">
        <v>0</v>
      </c>
      <c r="P12742" s="67">
        <v>0</v>
      </c>
      <c r="Q12742" s="67">
        <v>0</v>
      </c>
      <c r="U12742" t="s">
        <v>783</v>
      </c>
    </row>
    <row r="12743" spans="3:21" x14ac:dyDescent="0.3">
      <c r="C12743" t="s">
        <v>32</v>
      </c>
      <c r="D12743" t="s">
        <v>158</v>
      </c>
      <c r="E12743" t="s">
        <v>30</v>
      </c>
      <c r="F12743" t="s">
        <v>159</v>
      </c>
      <c r="G12743" s="2">
        <v>3</v>
      </c>
      <c r="H12743" s="2" t="s">
        <v>403</v>
      </c>
      <c r="I12743" s="67">
        <v>335216.27</v>
      </c>
      <c r="J12743" s="67">
        <v>10.76</v>
      </c>
      <c r="K12743" s="67">
        <v>335216.27</v>
      </c>
      <c r="L12743" s="67">
        <v>1.8</v>
      </c>
      <c r="M12743" s="67">
        <v>335216.27</v>
      </c>
      <c r="N12743" s="67">
        <v>19.7</v>
      </c>
      <c r="P12743" s="67">
        <v>0</v>
      </c>
      <c r="Q12743" s="67">
        <v>1005648.81</v>
      </c>
      <c r="R12743" s="2" t="s">
        <v>161</v>
      </c>
      <c r="S12743" s="2" t="s">
        <v>161</v>
      </c>
      <c r="T12743" s="2" t="s">
        <v>161</v>
      </c>
      <c r="U12743" t="s">
        <v>783</v>
      </c>
    </row>
    <row r="12744" spans="3:21" x14ac:dyDescent="0.3">
      <c r="C12744" t="s">
        <v>166</v>
      </c>
      <c r="D12744" t="s">
        <v>158</v>
      </c>
      <c r="E12744" t="s">
        <v>30</v>
      </c>
      <c r="F12744" t="s">
        <v>159</v>
      </c>
      <c r="G12744" s="2">
        <v>0</v>
      </c>
      <c r="H12744" s="2" t="s">
        <v>315</v>
      </c>
      <c r="I12744" s="67">
        <v>17324.46</v>
      </c>
      <c r="J12744" s="67">
        <v>2912.82</v>
      </c>
      <c r="K12744" s="67">
        <v>17324.46</v>
      </c>
      <c r="L12744" s="67">
        <v>0.66</v>
      </c>
      <c r="M12744" s="67">
        <v>17324.46</v>
      </c>
      <c r="N12744" s="67">
        <v>8.19</v>
      </c>
      <c r="P12744" s="67">
        <v>0</v>
      </c>
      <c r="Q12744" s="67">
        <v>0</v>
      </c>
      <c r="R12744" s="2" t="s">
        <v>161</v>
      </c>
      <c r="S12744" s="2" t="s">
        <v>165</v>
      </c>
      <c r="T12744" s="2" t="s">
        <v>165</v>
      </c>
      <c r="U12744" t="s">
        <v>783</v>
      </c>
    </row>
    <row r="12745" spans="3:21" x14ac:dyDescent="0.3">
      <c r="C12745" t="s">
        <v>166</v>
      </c>
      <c r="D12745" t="s">
        <v>158</v>
      </c>
      <c r="E12745" t="s">
        <v>29</v>
      </c>
      <c r="F12745" t="s">
        <v>159</v>
      </c>
      <c r="G12745" s="2">
        <v>5</v>
      </c>
      <c r="H12745" s="2" t="s">
        <v>592</v>
      </c>
      <c r="I12745" s="67">
        <v>-2179.33</v>
      </c>
      <c r="J12745" s="67">
        <v>0</v>
      </c>
      <c r="K12745" s="67">
        <v>-2179.33</v>
      </c>
      <c r="L12745" s="67">
        <v>0</v>
      </c>
      <c r="M12745" s="67">
        <v>-2179.33</v>
      </c>
      <c r="N12745" s="67">
        <v>0</v>
      </c>
      <c r="P12745" s="67">
        <v>0</v>
      </c>
      <c r="Q12745" s="67">
        <v>0</v>
      </c>
      <c r="U12745" t="s">
        <v>783</v>
      </c>
    </row>
    <row r="12746" spans="3:21" x14ac:dyDescent="0.3">
      <c r="C12746" t="s">
        <v>166</v>
      </c>
      <c r="D12746" t="s">
        <v>158</v>
      </c>
      <c r="E12746" t="s">
        <v>30</v>
      </c>
      <c r="F12746" t="s">
        <v>159</v>
      </c>
      <c r="G12746" s="2">
        <v>3</v>
      </c>
      <c r="H12746" s="2" t="s">
        <v>646</v>
      </c>
      <c r="I12746" s="67">
        <v>13005.02</v>
      </c>
      <c r="J12746" s="67">
        <v>3.09</v>
      </c>
      <c r="K12746" s="67">
        <v>13005.02</v>
      </c>
      <c r="L12746" s="67">
        <v>307.86</v>
      </c>
      <c r="M12746" s="67">
        <v>13005.02</v>
      </c>
      <c r="N12746" s="67">
        <v>14.04</v>
      </c>
      <c r="P12746" s="67">
        <v>0</v>
      </c>
      <c r="Q12746" s="67">
        <v>39015.06</v>
      </c>
      <c r="R12746" s="2" t="s">
        <v>165</v>
      </c>
      <c r="S12746" s="2" t="s">
        <v>161</v>
      </c>
      <c r="T12746" s="2" t="s">
        <v>165</v>
      </c>
      <c r="U12746" t="s">
        <v>783</v>
      </c>
    </row>
    <row r="12747" spans="3:21" x14ac:dyDescent="0.3">
      <c r="C12747" t="s">
        <v>32</v>
      </c>
      <c r="D12747" t="s">
        <v>158</v>
      </c>
      <c r="E12747" t="s">
        <v>29</v>
      </c>
      <c r="F12747" t="s">
        <v>159</v>
      </c>
      <c r="G12747" s="2">
        <v>-4</v>
      </c>
      <c r="H12747" s="2" t="s">
        <v>210</v>
      </c>
      <c r="I12747" s="67">
        <v>-23087.46</v>
      </c>
      <c r="J12747" s="67">
        <v>0</v>
      </c>
      <c r="K12747" s="67">
        <v>-23087.46</v>
      </c>
      <c r="L12747" s="67">
        <v>0</v>
      </c>
      <c r="M12747" s="67">
        <v>-23087.46</v>
      </c>
      <c r="N12747" s="67">
        <v>0</v>
      </c>
      <c r="P12747" s="67">
        <v>0</v>
      </c>
      <c r="Q12747" s="67">
        <v>0</v>
      </c>
      <c r="U12747" t="s">
        <v>783</v>
      </c>
    </row>
    <row r="12748" spans="3:21" x14ac:dyDescent="0.3">
      <c r="C12748" t="s">
        <v>31</v>
      </c>
      <c r="D12748" t="s">
        <v>158</v>
      </c>
      <c r="E12748" t="s">
        <v>30</v>
      </c>
      <c r="F12748" t="s">
        <v>159</v>
      </c>
      <c r="G12748" s="2">
        <v>5</v>
      </c>
      <c r="H12748" s="2" t="s">
        <v>311</v>
      </c>
      <c r="I12748" s="67">
        <v>34821.39</v>
      </c>
      <c r="J12748" s="67">
        <v>41844.410000000003</v>
      </c>
      <c r="K12748" s="67">
        <v>34821.39</v>
      </c>
      <c r="L12748" s="67">
        <v>5.76</v>
      </c>
      <c r="M12748" s="67">
        <v>34821.39</v>
      </c>
      <c r="N12748" s="67">
        <v>29.73</v>
      </c>
      <c r="P12748" s="67">
        <v>0</v>
      </c>
      <c r="Q12748" s="67">
        <v>174106.95</v>
      </c>
      <c r="R12748" s="2" t="s">
        <v>161</v>
      </c>
      <c r="S12748" s="2" t="s">
        <v>165</v>
      </c>
      <c r="T12748" s="2" t="s">
        <v>165</v>
      </c>
      <c r="U12748" t="s">
        <v>783</v>
      </c>
    </row>
    <row r="12749" spans="3:21" x14ac:dyDescent="0.3">
      <c r="C12749" t="s">
        <v>32</v>
      </c>
      <c r="D12749" t="s">
        <v>158</v>
      </c>
      <c r="E12749" t="s">
        <v>30</v>
      </c>
      <c r="F12749" t="s">
        <v>159</v>
      </c>
      <c r="G12749" s="2">
        <v>3</v>
      </c>
      <c r="H12749" s="2" t="s">
        <v>382</v>
      </c>
      <c r="I12749" s="67">
        <v>12550.61</v>
      </c>
      <c r="J12749" s="67">
        <v>2.54</v>
      </c>
      <c r="K12749" s="67">
        <v>12550.61</v>
      </c>
      <c r="L12749" s="67">
        <v>0.18</v>
      </c>
      <c r="M12749" s="67">
        <v>12550.61</v>
      </c>
      <c r="N12749" s="67">
        <v>3.96</v>
      </c>
      <c r="P12749" s="67">
        <v>0</v>
      </c>
      <c r="Q12749" s="67">
        <v>37651.83</v>
      </c>
      <c r="R12749" s="2" t="s">
        <v>161</v>
      </c>
      <c r="S12749" s="2" t="s">
        <v>161</v>
      </c>
      <c r="T12749" s="2" t="s">
        <v>161</v>
      </c>
      <c r="U12749" t="s">
        <v>783</v>
      </c>
    </row>
    <row r="12750" spans="3:21" x14ac:dyDescent="0.3">
      <c r="C12750" t="s">
        <v>31</v>
      </c>
      <c r="D12750" t="s">
        <v>158</v>
      </c>
      <c r="E12750" t="s">
        <v>29</v>
      </c>
      <c r="F12750" t="s">
        <v>159</v>
      </c>
      <c r="G12750" s="2">
        <v>6</v>
      </c>
      <c r="H12750" s="2" t="s">
        <v>380</v>
      </c>
      <c r="I12750" s="67">
        <v>-4425.26</v>
      </c>
      <c r="J12750" s="67">
        <v>0</v>
      </c>
      <c r="K12750" s="67">
        <v>-4425.26</v>
      </c>
      <c r="L12750" s="67">
        <v>0</v>
      </c>
      <c r="M12750" s="67">
        <v>-4425.26</v>
      </c>
      <c r="N12750" s="67">
        <v>0</v>
      </c>
      <c r="P12750" s="67">
        <v>0</v>
      </c>
      <c r="Q12750" s="67">
        <v>0</v>
      </c>
      <c r="U12750" t="s">
        <v>783</v>
      </c>
    </row>
    <row r="12751" spans="3:21" x14ac:dyDescent="0.3">
      <c r="C12751" t="s">
        <v>31</v>
      </c>
      <c r="D12751" t="s">
        <v>158</v>
      </c>
      <c r="E12751" t="s">
        <v>29</v>
      </c>
      <c r="F12751" t="s">
        <v>159</v>
      </c>
      <c r="G12751" s="2">
        <v>-1</v>
      </c>
      <c r="H12751" s="2" t="s">
        <v>199</v>
      </c>
      <c r="I12751" s="67">
        <v>-7.0000000000000007E-2</v>
      </c>
      <c r="J12751" s="67">
        <v>0</v>
      </c>
      <c r="K12751" s="67">
        <v>-7.0000000000000007E-2</v>
      </c>
      <c r="L12751" s="67">
        <v>0</v>
      </c>
      <c r="M12751" s="67">
        <v>-7.0000000000000007E-2</v>
      </c>
      <c r="N12751" s="67">
        <v>0</v>
      </c>
      <c r="P12751" s="67">
        <v>0</v>
      </c>
      <c r="Q12751" s="67">
        <v>0</v>
      </c>
      <c r="U12751" t="s">
        <v>783</v>
      </c>
    </row>
    <row r="12752" spans="3:21" x14ac:dyDescent="0.3">
      <c r="C12752" t="s">
        <v>31</v>
      </c>
      <c r="D12752" t="s">
        <v>158</v>
      </c>
      <c r="E12752" t="s">
        <v>30</v>
      </c>
      <c r="F12752" t="s">
        <v>159</v>
      </c>
      <c r="G12752" s="2">
        <v>2</v>
      </c>
      <c r="H12752" s="2" t="s">
        <v>288</v>
      </c>
      <c r="I12752" s="67">
        <v>19843.25</v>
      </c>
      <c r="J12752" s="67">
        <v>0.76</v>
      </c>
      <c r="K12752" s="67">
        <v>19843.25</v>
      </c>
      <c r="L12752" s="67">
        <v>4.08</v>
      </c>
      <c r="M12752" s="67">
        <v>19843.25</v>
      </c>
      <c r="N12752" s="67">
        <v>4.38</v>
      </c>
      <c r="P12752" s="67">
        <v>0</v>
      </c>
      <c r="Q12752" s="67">
        <v>39686.5</v>
      </c>
      <c r="R12752" s="2" t="s">
        <v>161</v>
      </c>
      <c r="S12752" s="2" t="s">
        <v>161</v>
      </c>
      <c r="T12752" s="2" t="s">
        <v>165</v>
      </c>
      <c r="U12752" t="s">
        <v>783</v>
      </c>
    </row>
    <row r="12753" spans="3:21" x14ac:dyDescent="0.3">
      <c r="C12753" t="s">
        <v>31</v>
      </c>
      <c r="D12753" t="s">
        <v>158</v>
      </c>
      <c r="E12753" t="s">
        <v>29</v>
      </c>
      <c r="F12753" t="s">
        <v>159</v>
      </c>
      <c r="G12753" s="2">
        <v>-1</v>
      </c>
      <c r="H12753" s="2" t="s">
        <v>187</v>
      </c>
      <c r="I12753" s="67">
        <v>-224.91</v>
      </c>
      <c r="J12753" s="67">
        <v>0</v>
      </c>
      <c r="K12753" s="67">
        <v>-224.91</v>
      </c>
      <c r="L12753" s="67">
        <v>0</v>
      </c>
      <c r="M12753" s="67">
        <v>-224.91</v>
      </c>
      <c r="N12753" s="67">
        <v>0</v>
      </c>
      <c r="P12753" s="67">
        <v>0</v>
      </c>
      <c r="Q12753" s="67">
        <v>0</v>
      </c>
      <c r="U12753" t="s">
        <v>783</v>
      </c>
    </row>
    <row r="12754" spans="3:21" x14ac:dyDescent="0.3">
      <c r="C12754" t="s">
        <v>31</v>
      </c>
      <c r="D12754" t="s">
        <v>158</v>
      </c>
      <c r="E12754" t="s">
        <v>30</v>
      </c>
      <c r="F12754" t="s">
        <v>159</v>
      </c>
      <c r="G12754" s="2">
        <v>4</v>
      </c>
      <c r="H12754" s="2" t="s">
        <v>353</v>
      </c>
      <c r="I12754" s="67">
        <v>63.11</v>
      </c>
      <c r="J12754" s="67">
        <v>0.01</v>
      </c>
      <c r="K12754" s="67">
        <v>63.11</v>
      </c>
      <c r="L12754" s="67">
        <v>0.01</v>
      </c>
      <c r="M12754" s="67">
        <v>63.11</v>
      </c>
      <c r="N12754" s="67">
        <v>0.06</v>
      </c>
      <c r="P12754" s="67">
        <v>0</v>
      </c>
      <c r="Q12754" s="67">
        <v>252.44</v>
      </c>
      <c r="R12754" s="2" t="s">
        <v>161</v>
      </c>
      <c r="S12754" s="2" t="s">
        <v>161</v>
      </c>
      <c r="T12754" s="2" t="s">
        <v>161</v>
      </c>
      <c r="U12754" t="s">
        <v>783</v>
      </c>
    </row>
    <row r="12755" spans="3:21" x14ac:dyDescent="0.3">
      <c r="C12755" t="s">
        <v>166</v>
      </c>
      <c r="D12755" t="s">
        <v>158</v>
      </c>
      <c r="E12755" t="s">
        <v>29</v>
      </c>
      <c r="F12755" t="s">
        <v>159</v>
      </c>
      <c r="G12755" s="2">
        <v>16</v>
      </c>
      <c r="H12755" s="2" t="s">
        <v>173</v>
      </c>
      <c r="I12755" s="67">
        <v>-56.89</v>
      </c>
      <c r="J12755" s="67">
        <v>0</v>
      </c>
      <c r="K12755" s="67">
        <v>-56.89</v>
      </c>
      <c r="L12755" s="67">
        <v>0</v>
      </c>
      <c r="M12755" s="67">
        <v>-56.89</v>
      </c>
      <c r="N12755" s="67">
        <v>0</v>
      </c>
      <c r="P12755" s="67">
        <v>0</v>
      </c>
      <c r="Q12755" s="67">
        <v>0</v>
      </c>
      <c r="U12755" t="s">
        <v>783</v>
      </c>
    </row>
    <row r="12756" spans="3:21" x14ac:dyDescent="0.3">
      <c r="C12756" t="s">
        <v>32</v>
      </c>
      <c r="D12756" t="s">
        <v>158</v>
      </c>
      <c r="E12756" t="s">
        <v>30</v>
      </c>
      <c r="F12756" t="s">
        <v>159</v>
      </c>
      <c r="G12756" s="2">
        <v>3</v>
      </c>
      <c r="H12756" s="2" t="s">
        <v>270</v>
      </c>
      <c r="I12756" s="67">
        <v>142215.45000000001</v>
      </c>
      <c r="J12756" s="67">
        <v>2.77</v>
      </c>
      <c r="K12756" s="67">
        <v>142215.45000000001</v>
      </c>
      <c r="L12756" s="67">
        <v>1.32</v>
      </c>
      <c r="M12756" s="67">
        <v>142215.45000000001</v>
      </c>
      <c r="N12756" s="67">
        <v>12.62</v>
      </c>
      <c r="P12756" s="67">
        <v>0</v>
      </c>
      <c r="Q12756" s="67">
        <v>426646.35000000003</v>
      </c>
      <c r="R12756" s="2" t="s">
        <v>161</v>
      </c>
      <c r="S12756" s="2" t="s">
        <v>161</v>
      </c>
      <c r="T12756" s="2" t="s">
        <v>161</v>
      </c>
      <c r="U12756" t="s">
        <v>783</v>
      </c>
    </row>
    <row r="12757" spans="3:21" x14ac:dyDescent="0.3">
      <c r="C12757" t="s">
        <v>31</v>
      </c>
      <c r="D12757" t="s">
        <v>158</v>
      </c>
      <c r="E12757" t="s">
        <v>29</v>
      </c>
      <c r="F12757" t="s">
        <v>159</v>
      </c>
      <c r="G12757" s="2">
        <v>4</v>
      </c>
      <c r="H12757" s="2" t="s">
        <v>356</v>
      </c>
      <c r="I12757" s="67">
        <v>-4089.29</v>
      </c>
      <c r="J12757" s="67">
        <v>0</v>
      </c>
      <c r="K12757" s="67">
        <v>-4089.29</v>
      </c>
      <c r="L12757" s="67">
        <v>0</v>
      </c>
      <c r="M12757" s="67">
        <v>-4089.29</v>
      </c>
      <c r="N12757" s="67">
        <v>0</v>
      </c>
      <c r="P12757" s="67">
        <v>0</v>
      </c>
      <c r="Q12757" s="67">
        <v>0</v>
      </c>
      <c r="U12757" t="s">
        <v>783</v>
      </c>
    </row>
    <row r="12758" spans="3:21" x14ac:dyDescent="0.3">
      <c r="C12758" t="s">
        <v>31</v>
      </c>
      <c r="D12758" t="s">
        <v>158</v>
      </c>
      <c r="E12758" t="s">
        <v>30</v>
      </c>
      <c r="F12758" t="s">
        <v>159</v>
      </c>
      <c r="G12758" s="2">
        <v>2</v>
      </c>
      <c r="H12758" s="2" t="s">
        <v>616</v>
      </c>
      <c r="I12758" s="67">
        <v>36164.75</v>
      </c>
      <c r="J12758" s="67">
        <v>7.68</v>
      </c>
      <c r="K12758" s="67">
        <v>36164.75</v>
      </c>
      <c r="L12758" s="67">
        <v>1.55</v>
      </c>
      <c r="M12758" s="67">
        <v>36164.75</v>
      </c>
      <c r="N12758" s="67">
        <v>12.31</v>
      </c>
      <c r="P12758" s="67">
        <v>0</v>
      </c>
      <c r="Q12758" s="67">
        <v>72329.5</v>
      </c>
      <c r="R12758" s="2" t="s">
        <v>161</v>
      </c>
      <c r="S12758" s="2" t="s">
        <v>161</v>
      </c>
      <c r="T12758" s="2" t="s">
        <v>161</v>
      </c>
      <c r="U12758" t="s">
        <v>783</v>
      </c>
    </row>
    <row r="12759" spans="3:21" x14ac:dyDescent="0.3">
      <c r="C12759" t="s">
        <v>31</v>
      </c>
      <c r="D12759" t="s">
        <v>158</v>
      </c>
      <c r="E12759" t="s">
        <v>29</v>
      </c>
      <c r="F12759" t="s">
        <v>159</v>
      </c>
      <c r="G12759" s="2">
        <v>6</v>
      </c>
      <c r="H12759" s="2" t="s">
        <v>315</v>
      </c>
      <c r="I12759" s="67">
        <v>-362.22</v>
      </c>
      <c r="J12759" s="67">
        <v>0</v>
      </c>
      <c r="K12759" s="67">
        <v>-362.22</v>
      </c>
      <c r="L12759" s="67">
        <v>0</v>
      </c>
      <c r="M12759" s="67">
        <v>-362.22</v>
      </c>
      <c r="N12759" s="67">
        <v>0</v>
      </c>
      <c r="P12759" s="67">
        <v>0</v>
      </c>
      <c r="Q12759" s="67">
        <v>0</v>
      </c>
      <c r="U12759" t="s">
        <v>783</v>
      </c>
    </row>
    <row r="12760" spans="3:21" x14ac:dyDescent="0.3">
      <c r="C12760" t="s">
        <v>31</v>
      </c>
      <c r="D12760" t="s">
        <v>158</v>
      </c>
      <c r="E12760" t="s">
        <v>30</v>
      </c>
      <c r="F12760" t="s">
        <v>159</v>
      </c>
      <c r="G12760" s="2">
        <v>1</v>
      </c>
      <c r="H12760" s="2" t="s">
        <v>456</v>
      </c>
      <c r="I12760" s="67">
        <v>195554.9</v>
      </c>
      <c r="J12760" s="67">
        <v>6.07</v>
      </c>
      <c r="K12760" s="67">
        <v>195554.9</v>
      </c>
      <c r="L12760" s="67">
        <v>3.3</v>
      </c>
      <c r="M12760" s="67">
        <v>195554.9</v>
      </c>
      <c r="N12760" s="67">
        <v>54.01</v>
      </c>
      <c r="P12760" s="67">
        <v>0</v>
      </c>
      <c r="Q12760" s="67">
        <v>195554.9</v>
      </c>
      <c r="R12760" s="2" t="s">
        <v>161</v>
      </c>
      <c r="S12760" s="2" t="s">
        <v>161</v>
      </c>
      <c r="T12760" s="2" t="s">
        <v>161</v>
      </c>
      <c r="U12760" t="s">
        <v>783</v>
      </c>
    </row>
    <row r="12761" spans="3:21" x14ac:dyDescent="0.3">
      <c r="C12761" t="s">
        <v>31</v>
      </c>
      <c r="D12761" t="s">
        <v>158</v>
      </c>
      <c r="E12761" t="s">
        <v>30</v>
      </c>
      <c r="F12761" t="s">
        <v>159</v>
      </c>
      <c r="G12761" s="2">
        <v>5</v>
      </c>
      <c r="H12761" s="2" t="s">
        <v>300</v>
      </c>
      <c r="I12761" s="67">
        <v>503479.12</v>
      </c>
      <c r="J12761" s="67">
        <v>1.52</v>
      </c>
      <c r="K12761" s="67">
        <v>503479.12</v>
      </c>
      <c r="L12761" s="67">
        <v>0.69</v>
      </c>
      <c r="M12761" s="67">
        <v>503479.12</v>
      </c>
      <c r="N12761" s="67">
        <v>8.5399999999999991</v>
      </c>
      <c r="P12761" s="67">
        <v>0</v>
      </c>
      <c r="Q12761" s="67">
        <v>2517395.6</v>
      </c>
      <c r="R12761" s="2" t="s">
        <v>161</v>
      </c>
      <c r="S12761" s="2" t="s">
        <v>161</v>
      </c>
      <c r="T12761" s="2" t="s">
        <v>161</v>
      </c>
      <c r="U12761" t="s">
        <v>783</v>
      </c>
    </row>
    <row r="12762" spans="3:21" x14ac:dyDescent="0.3">
      <c r="C12762" t="s">
        <v>31</v>
      </c>
      <c r="D12762" t="s">
        <v>158</v>
      </c>
      <c r="E12762" t="s">
        <v>30</v>
      </c>
      <c r="F12762" t="s">
        <v>159</v>
      </c>
      <c r="G12762" s="2">
        <v>12</v>
      </c>
      <c r="H12762" s="2" t="s">
        <v>394</v>
      </c>
      <c r="I12762" s="67">
        <v>196515.87</v>
      </c>
      <c r="J12762" s="67">
        <v>6.23</v>
      </c>
      <c r="K12762" s="67">
        <v>196515.87</v>
      </c>
      <c r="L12762" s="67">
        <v>33.47</v>
      </c>
      <c r="M12762" s="67">
        <v>196515.87</v>
      </c>
      <c r="N12762" s="67">
        <v>53.03</v>
      </c>
      <c r="P12762" s="67">
        <v>0</v>
      </c>
      <c r="Q12762" s="67">
        <v>2358190.44</v>
      </c>
      <c r="R12762" s="2" t="s">
        <v>161</v>
      </c>
      <c r="S12762" s="2" t="s">
        <v>161</v>
      </c>
      <c r="T12762" s="2" t="s">
        <v>165</v>
      </c>
      <c r="U12762" t="s">
        <v>783</v>
      </c>
    </row>
    <row r="12763" spans="3:21" x14ac:dyDescent="0.3">
      <c r="C12763" t="s">
        <v>166</v>
      </c>
      <c r="D12763" t="s">
        <v>158</v>
      </c>
      <c r="E12763" t="s">
        <v>30</v>
      </c>
      <c r="F12763" t="s">
        <v>159</v>
      </c>
      <c r="G12763" s="2">
        <v>-1</v>
      </c>
      <c r="H12763" s="2" t="s">
        <v>644</v>
      </c>
      <c r="I12763" s="67">
        <v>5253.37</v>
      </c>
      <c r="J12763" s="67">
        <v>1.02</v>
      </c>
      <c r="K12763" s="67">
        <v>5253.37</v>
      </c>
      <c r="L12763" s="67">
        <v>0.21</v>
      </c>
      <c r="M12763" s="67">
        <v>5253.37</v>
      </c>
      <c r="N12763" s="67">
        <v>1.64</v>
      </c>
      <c r="P12763" s="67">
        <v>0</v>
      </c>
      <c r="Q12763" s="67">
        <v>0</v>
      </c>
      <c r="R12763" s="2" t="s">
        <v>161</v>
      </c>
      <c r="S12763" s="2" t="s">
        <v>161</v>
      </c>
      <c r="T12763" s="2" t="s">
        <v>161</v>
      </c>
      <c r="U12763" t="s">
        <v>783</v>
      </c>
    </row>
    <row r="12764" spans="3:21" x14ac:dyDescent="0.3">
      <c r="C12764" t="s">
        <v>166</v>
      </c>
      <c r="D12764" t="s">
        <v>158</v>
      </c>
      <c r="E12764" t="s">
        <v>29</v>
      </c>
      <c r="F12764" t="s">
        <v>159</v>
      </c>
      <c r="G12764" s="2">
        <v>1</v>
      </c>
      <c r="H12764" s="2" t="s">
        <v>381</v>
      </c>
      <c r="I12764" s="67">
        <v>-303.89999999999998</v>
      </c>
      <c r="J12764" s="67">
        <v>0</v>
      </c>
      <c r="K12764" s="67">
        <v>-303.89999999999998</v>
      </c>
      <c r="L12764" s="67">
        <v>0</v>
      </c>
      <c r="M12764" s="67">
        <v>-303.89999999999998</v>
      </c>
      <c r="N12764" s="67">
        <v>0</v>
      </c>
      <c r="P12764" s="67">
        <v>-15.34</v>
      </c>
      <c r="Q12764" s="67">
        <v>0</v>
      </c>
      <c r="U12764" t="s">
        <v>783</v>
      </c>
    </row>
    <row r="12765" spans="3:21" x14ac:dyDescent="0.3">
      <c r="C12765" t="s">
        <v>31</v>
      </c>
      <c r="D12765" t="s">
        <v>158</v>
      </c>
      <c r="E12765" t="s">
        <v>30</v>
      </c>
      <c r="F12765" t="s">
        <v>159</v>
      </c>
      <c r="G12765" s="2">
        <v>0</v>
      </c>
      <c r="H12765" s="2" t="s">
        <v>508</v>
      </c>
      <c r="I12765" s="67">
        <v>2083.9299999999998</v>
      </c>
      <c r="J12765" s="67">
        <v>0.08</v>
      </c>
      <c r="K12765" s="67">
        <v>2083.9299999999998</v>
      </c>
      <c r="L12765" s="67">
        <v>0.14000000000000001</v>
      </c>
      <c r="M12765" s="67">
        <v>2083.9299999999998</v>
      </c>
      <c r="N12765" s="67">
        <v>0.99</v>
      </c>
      <c r="P12765" s="67">
        <v>0</v>
      </c>
      <c r="Q12765" s="67">
        <v>0</v>
      </c>
      <c r="R12765" s="2" t="s">
        <v>161</v>
      </c>
      <c r="S12765" s="2" t="s">
        <v>161</v>
      </c>
      <c r="T12765" s="2" t="s">
        <v>161</v>
      </c>
      <c r="U12765" t="s">
        <v>783</v>
      </c>
    </row>
    <row r="12766" spans="3:21" x14ac:dyDescent="0.3">
      <c r="C12766" t="s">
        <v>32</v>
      </c>
      <c r="D12766" t="s">
        <v>158</v>
      </c>
      <c r="E12766" t="s">
        <v>29</v>
      </c>
      <c r="F12766" t="s">
        <v>159</v>
      </c>
      <c r="G12766" s="2">
        <v>2</v>
      </c>
      <c r="H12766" s="2" t="s">
        <v>226</v>
      </c>
      <c r="I12766" s="67">
        <v>-176148.77</v>
      </c>
      <c r="J12766" s="67">
        <v>0</v>
      </c>
      <c r="K12766" s="67">
        <v>-176148.77</v>
      </c>
      <c r="L12766" s="67">
        <v>0</v>
      </c>
      <c r="M12766" s="67">
        <v>-176148.77</v>
      </c>
      <c r="N12766" s="67">
        <v>0</v>
      </c>
      <c r="P12766" s="67">
        <v>0</v>
      </c>
      <c r="Q12766" s="67">
        <v>0</v>
      </c>
      <c r="U12766" t="s">
        <v>783</v>
      </c>
    </row>
    <row r="12767" spans="3:21" x14ac:dyDescent="0.3">
      <c r="C12767" t="s">
        <v>166</v>
      </c>
      <c r="D12767" t="s">
        <v>158</v>
      </c>
      <c r="E12767" t="s">
        <v>29</v>
      </c>
      <c r="F12767" t="s">
        <v>159</v>
      </c>
      <c r="G12767" s="2">
        <v>-1</v>
      </c>
      <c r="H12767" s="2" t="s">
        <v>543</v>
      </c>
      <c r="I12767" s="67">
        <v>-28.23</v>
      </c>
      <c r="J12767" s="67">
        <v>0</v>
      </c>
      <c r="K12767" s="67">
        <v>-28.23</v>
      </c>
      <c r="L12767" s="67">
        <v>0</v>
      </c>
      <c r="M12767" s="67">
        <v>-28.23</v>
      </c>
      <c r="N12767" s="67">
        <v>0</v>
      </c>
      <c r="P12767" s="67">
        <v>0</v>
      </c>
      <c r="Q12767" s="67">
        <v>0</v>
      </c>
      <c r="U12767" t="s">
        <v>783</v>
      </c>
    </row>
    <row r="12768" spans="3:21" x14ac:dyDescent="0.3">
      <c r="C12768" t="s">
        <v>166</v>
      </c>
      <c r="D12768" t="s">
        <v>158</v>
      </c>
      <c r="E12768" t="s">
        <v>30</v>
      </c>
      <c r="F12768" t="s">
        <v>159</v>
      </c>
      <c r="G12768" s="2">
        <v>0</v>
      </c>
      <c r="H12768" s="2" t="s">
        <v>277</v>
      </c>
      <c r="I12768" s="67">
        <v>956465.48</v>
      </c>
      <c r="J12768" s="67">
        <v>205.4</v>
      </c>
      <c r="K12768" s="67">
        <v>956465.48</v>
      </c>
      <c r="L12768" s="67">
        <v>118.7</v>
      </c>
      <c r="M12768" s="67">
        <v>956465.48</v>
      </c>
      <c r="N12768" s="67">
        <v>667.96</v>
      </c>
      <c r="O12768" s="2">
        <v>0</v>
      </c>
      <c r="P12768" s="67">
        <v>0</v>
      </c>
      <c r="Q12768" s="67">
        <v>0</v>
      </c>
      <c r="R12768" s="2" t="s">
        <v>251</v>
      </c>
      <c r="S12768" s="2" t="s">
        <v>251</v>
      </c>
      <c r="T12768" s="2" t="s">
        <v>251</v>
      </c>
      <c r="U12768" t="s">
        <v>783</v>
      </c>
    </row>
    <row r="12769" spans="3:21" x14ac:dyDescent="0.3">
      <c r="C12769" t="s">
        <v>166</v>
      </c>
      <c r="D12769" t="s">
        <v>158</v>
      </c>
      <c r="E12769" t="s">
        <v>30</v>
      </c>
      <c r="F12769" t="s">
        <v>159</v>
      </c>
      <c r="G12769" s="2">
        <v>5</v>
      </c>
      <c r="H12769" s="2" t="s">
        <v>258</v>
      </c>
      <c r="I12769" s="67">
        <v>924038.41</v>
      </c>
      <c r="J12769" s="67">
        <v>186.72</v>
      </c>
      <c r="K12769" s="67">
        <v>924038.41</v>
      </c>
      <c r="L12769" s="67">
        <v>44.18</v>
      </c>
      <c r="M12769" s="67">
        <v>924038.41</v>
      </c>
      <c r="N12769" s="67">
        <v>607.54</v>
      </c>
      <c r="P12769" s="67">
        <v>0</v>
      </c>
      <c r="Q12769" s="67">
        <v>4620192.05</v>
      </c>
      <c r="R12769" s="2" t="s">
        <v>161</v>
      </c>
      <c r="S12769" s="2" t="s">
        <v>161</v>
      </c>
      <c r="T12769" s="2" t="s">
        <v>161</v>
      </c>
      <c r="U12769" t="s">
        <v>783</v>
      </c>
    </row>
    <row r="12770" spans="3:21" x14ac:dyDescent="0.3">
      <c r="C12770" t="s">
        <v>166</v>
      </c>
      <c r="D12770" t="s">
        <v>158</v>
      </c>
      <c r="E12770" t="s">
        <v>29</v>
      </c>
      <c r="F12770" t="s">
        <v>159</v>
      </c>
      <c r="G12770" s="2">
        <v>2</v>
      </c>
      <c r="H12770" s="2" t="s">
        <v>358</v>
      </c>
      <c r="I12770" s="67">
        <v>-2305.4899999999998</v>
      </c>
      <c r="J12770" s="67">
        <v>0</v>
      </c>
      <c r="K12770" s="67">
        <v>-2305.4899999999998</v>
      </c>
      <c r="L12770" s="67">
        <v>0</v>
      </c>
      <c r="M12770" s="67">
        <v>-2305.4899999999998</v>
      </c>
      <c r="N12770" s="67">
        <v>0</v>
      </c>
      <c r="P12770" s="67">
        <v>-52.5</v>
      </c>
      <c r="Q12770" s="67">
        <v>0</v>
      </c>
      <c r="U12770" t="s">
        <v>783</v>
      </c>
    </row>
    <row r="12771" spans="3:21" x14ac:dyDescent="0.3">
      <c r="C12771" t="s">
        <v>31</v>
      </c>
      <c r="D12771" t="s">
        <v>158</v>
      </c>
      <c r="E12771" t="s">
        <v>29</v>
      </c>
      <c r="F12771" t="s">
        <v>159</v>
      </c>
      <c r="G12771" s="2">
        <v>1</v>
      </c>
      <c r="H12771" s="2" t="s">
        <v>361</v>
      </c>
      <c r="I12771" s="67">
        <v>-955.9</v>
      </c>
      <c r="J12771" s="67">
        <v>0</v>
      </c>
      <c r="K12771" s="67">
        <v>-955.9</v>
      </c>
      <c r="L12771" s="67">
        <v>0</v>
      </c>
      <c r="M12771" s="67">
        <v>-955.9</v>
      </c>
      <c r="N12771" s="67">
        <v>0</v>
      </c>
      <c r="P12771" s="67">
        <v>0</v>
      </c>
      <c r="Q12771" s="67">
        <v>0</v>
      </c>
      <c r="U12771" t="s">
        <v>783</v>
      </c>
    </row>
    <row r="12772" spans="3:21" x14ac:dyDescent="0.3">
      <c r="C12772" t="s">
        <v>166</v>
      </c>
      <c r="D12772" t="s">
        <v>158</v>
      </c>
      <c r="E12772" t="s">
        <v>30</v>
      </c>
      <c r="F12772" t="s">
        <v>159</v>
      </c>
      <c r="G12772" s="2">
        <v>6</v>
      </c>
      <c r="H12772" s="2" t="s">
        <v>459</v>
      </c>
      <c r="I12772" s="67">
        <v>72005.039999999994</v>
      </c>
      <c r="J12772" s="67">
        <v>6.38</v>
      </c>
      <c r="K12772" s="67">
        <v>72005.039999999994</v>
      </c>
      <c r="L12772" s="67">
        <v>4.34</v>
      </c>
      <c r="M12772" s="67">
        <v>72005.039999999994</v>
      </c>
      <c r="N12772" s="67">
        <v>77.739999999999995</v>
      </c>
      <c r="P12772" s="67">
        <v>0</v>
      </c>
      <c r="Q12772" s="67">
        <v>432030.24</v>
      </c>
      <c r="R12772" s="2" t="s">
        <v>161</v>
      </c>
      <c r="S12772" s="2" t="s">
        <v>161</v>
      </c>
      <c r="T12772" s="2" t="s">
        <v>161</v>
      </c>
      <c r="U12772" t="s">
        <v>783</v>
      </c>
    </row>
    <row r="12773" spans="3:21" x14ac:dyDescent="0.3">
      <c r="C12773" t="s">
        <v>32</v>
      </c>
      <c r="D12773" t="s">
        <v>158</v>
      </c>
      <c r="E12773" t="s">
        <v>29</v>
      </c>
      <c r="F12773" t="s">
        <v>159</v>
      </c>
      <c r="G12773" s="2">
        <v>-1</v>
      </c>
      <c r="H12773" s="2" t="s">
        <v>544</v>
      </c>
      <c r="I12773" s="67">
        <v>-1260.94</v>
      </c>
      <c r="J12773" s="67">
        <v>0</v>
      </c>
      <c r="K12773" s="67">
        <v>-1260.94</v>
      </c>
      <c r="L12773" s="67">
        <v>0</v>
      </c>
      <c r="M12773" s="67">
        <v>-1260.94</v>
      </c>
      <c r="N12773" s="67">
        <v>0</v>
      </c>
      <c r="P12773" s="67">
        <v>0</v>
      </c>
      <c r="Q12773" s="67">
        <v>0</v>
      </c>
      <c r="U12773" t="s">
        <v>783</v>
      </c>
    </row>
    <row r="12774" spans="3:21" x14ac:dyDescent="0.3">
      <c r="C12774" t="s">
        <v>166</v>
      </c>
      <c r="D12774" t="s">
        <v>158</v>
      </c>
      <c r="E12774" t="s">
        <v>30</v>
      </c>
      <c r="F12774" t="s">
        <v>159</v>
      </c>
      <c r="G12774" s="2">
        <v>9</v>
      </c>
      <c r="H12774" s="2" t="s">
        <v>339</v>
      </c>
      <c r="I12774" s="67">
        <v>832852.93</v>
      </c>
      <c r="J12774" s="67">
        <v>11.97</v>
      </c>
      <c r="K12774" s="67">
        <v>832852.93</v>
      </c>
      <c r="L12774" s="67">
        <v>64.3</v>
      </c>
      <c r="M12774" s="67">
        <v>832852.93</v>
      </c>
      <c r="N12774" s="67">
        <v>410</v>
      </c>
      <c r="P12774" s="67">
        <v>0</v>
      </c>
      <c r="Q12774" s="67">
        <v>7495676.3700000001</v>
      </c>
      <c r="R12774" s="2" t="s">
        <v>161</v>
      </c>
      <c r="S12774" s="2" t="s">
        <v>161</v>
      </c>
      <c r="T12774" s="2" t="s">
        <v>165</v>
      </c>
      <c r="U12774" t="s">
        <v>783</v>
      </c>
    </row>
    <row r="12775" spans="3:21" x14ac:dyDescent="0.3">
      <c r="C12775" t="s">
        <v>31</v>
      </c>
      <c r="D12775" t="s">
        <v>158</v>
      </c>
      <c r="E12775" t="s">
        <v>29</v>
      </c>
      <c r="F12775" t="s">
        <v>159</v>
      </c>
      <c r="G12775" s="2">
        <v>7</v>
      </c>
      <c r="H12775" s="2" t="s">
        <v>295</v>
      </c>
      <c r="I12775" s="67">
        <v>-2692.75</v>
      </c>
      <c r="J12775" s="67">
        <v>0</v>
      </c>
      <c r="K12775" s="67">
        <v>-2692.75</v>
      </c>
      <c r="L12775" s="67">
        <v>0</v>
      </c>
      <c r="M12775" s="67">
        <v>-2692.75</v>
      </c>
      <c r="N12775" s="67">
        <v>0</v>
      </c>
      <c r="P12775" s="67">
        <v>0</v>
      </c>
      <c r="Q12775" s="67">
        <v>0</v>
      </c>
      <c r="U12775" t="s">
        <v>783</v>
      </c>
    </row>
    <row r="12776" spans="3:21" x14ac:dyDescent="0.3">
      <c r="C12776" t="s">
        <v>31</v>
      </c>
      <c r="D12776" t="s">
        <v>158</v>
      </c>
      <c r="E12776" t="s">
        <v>30</v>
      </c>
      <c r="F12776" t="s">
        <v>159</v>
      </c>
      <c r="G12776" s="2">
        <v>5</v>
      </c>
      <c r="H12776" s="2" t="s">
        <v>239</v>
      </c>
      <c r="I12776" s="67">
        <v>160870.79999999999</v>
      </c>
      <c r="J12776" s="67">
        <v>8.9499999999999993</v>
      </c>
      <c r="K12776" s="67">
        <v>160870.79999999999</v>
      </c>
      <c r="L12776" s="67">
        <v>4.25</v>
      </c>
      <c r="M12776" s="67">
        <v>160870.79999999999</v>
      </c>
      <c r="N12776" s="67">
        <v>40.71</v>
      </c>
      <c r="P12776" s="67">
        <v>0</v>
      </c>
      <c r="Q12776" s="67">
        <v>804354</v>
      </c>
      <c r="R12776" s="2" t="s">
        <v>161</v>
      </c>
      <c r="S12776" s="2" t="s">
        <v>161</v>
      </c>
      <c r="T12776" s="2" t="s">
        <v>161</v>
      </c>
      <c r="U12776" t="s">
        <v>783</v>
      </c>
    </row>
    <row r="12777" spans="3:21" x14ac:dyDescent="0.3">
      <c r="C12777" t="s">
        <v>166</v>
      </c>
      <c r="D12777" t="s">
        <v>158</v>
      </c>
      <c r="E12777" t="s">
        <v>29</v>
      </c>
      <c r="F12777" t="s">
        <v>159</v>
      </c>
      <c r="G12777" s="2">
        <v>8</v>
      </c>
      <c r="H12777" s="2" t="s">
        <v>523</v>
      </c>
      <c r="I12777" s="67">
        <v>-56.28</v>
      </c>
      <c r="J12777" s="67">
        <v>0</v>
      </c>
      <c r="K12777" s="67">
        <v>-56.28</v>
      </c>
      <c r="L12777" s="67">
        <v>0</v>
      </c>
      <c r="M12777" s="67">
        <v>-56.28</v>
      </c>
      <c r="N12777" s="67">
        <v>0</v>
      </c>
      <c r="P12777" s="67">
        <v>0</v>
      </c>
      <c r="Q12777" s="67">
        <v>0</v>
      </c>
      <c r="U12777" t="s">
        <v>783</v>
      </c>
    </row>
    <row r="12778" spans="3:21" x14ac:dyDescent="0.3">
      <c r="C12778" t="s">
        <v>31</v>
      </c>
      <c r="D12778" t="s">
        <v>158</v>
      </c>
      <c r="E12778" t="s">
        <v>30</v>
      </c>
      <c r="F12778" t="s">
        <v>159</v>
      </c>
      <c r="G12778" s="2">
        <v>7</v>
      </c>
      <c r="H12778" s="2" t="s">
        <v>335</v>
      </c>
      <c r="I12778" s="67">
        <v>44529.94</v>
      </c>
      <c r="J12778" s="67">
        <v>0</v>
      </c>
      <c r="K12778" s="67">
        <v>44529.94</v>
      </c>
      <c r="L12778" s="67">
        <v>0</v>
      </c>
      <c r="M12778" s="67">
        <v>44529.94</v>
      </c>
      <c r="N12778" s="67">
        <v>0</v>
      </c>
      <c r="P12778" s="67">
        <v>0</v>
      </c>
      <c r="Q12778" s="67">
        <v>311709.58</v>
      </c>
      <c r="R12778" s="2" t="s">
        <v>161</v>
      </c>
      <c r="S12778" s="2" t="s">
        <v>161</v>
      </c>
      <c r="T12778" s="2" t="s">
        <v>165</v>
      </c>
      <c r="U12778" t="s">
        <v>783</v>
      </c>
    </row>
    <row r="12779" spans="3:21" x14ac:dyDescent="0.3">
      <c r="C12779" t="s">
        <v>31</v>
      </c>
      <c r="D12779" t="s">
        <v>158</v>
      </c>
      <c r="E12779" t="s">
        <v>29</v>
      </c>
      <c r="F12779" t="s">
        <v>159</v>
      </c>
      <c r="G12779" s="2">
        <v>3</v>
      </c>
      <c r="H12779" s="2" t="s">
        <v>501</v>
      </c>
      <c r="I12779" s="67">
        <v>-2023.5</v>
      </c>
      <c r="J12779" s="67">
        <v>0</v>
      </c>
      <c r="K12779" s="67">
        <v>-2023.5</v>
      </c>
      <c r="L12779" s="67">
        <v>0</v>
      </c>
      <c r="M12779" s="67">
        <v>-2023.5</v>
      </c>
      <c r="N12779" s="67">
        <v>0</v>
      </c>
      <c r="P12779" s="67">
        <v>0</v>
      </c>
      <c r="Q12779" s="67">
        <v>0</v>
      </c>
      <c r="U12779" t="s">
        <v>783</v>
      </c>
    </row>
    <row r="12780" spans="3:21" x14ac:dyDescent="0.3">
      <c r="C12780" t="s">
        <v>32</v>
      </c>
      <c r="D12780" t="s">
        <v>158</v>
      </c>
      <c r="E12780" t="s">
        <v>29</v>
      </c>
      <c r="F12780" t="s">
        <v>159</v>
      </c>
      <c r="G12780" s="2">
        <v>-4</v>
      </c>
      <c r="H12780" s="2" t="s">
        <v>514</v>
      </c>
      <c r="I12780" s="67">
        <v>-45</v>
      </c>
      <c r="J12780" s="67">
        <v>0</v>
      </c>
      <c r="K12780" s="67">
        <v>-45</v>
      </c>
      <c r="L12780" s="67">
        <v>0</v>
      </c>
      <c r="M12780" s="67">
        <v>-45</v>
      </c>
      <c r="N12780" s="67">
        <v>0</v>
      </c>
      <c r="P12780" s="67">
        <v>0</v>
      </c>
      <c r="Q12780" s="67">
        <v>0</v>
      </c>
      <c r="U12780" t="s">
        <v>783</v>
      </c>
    </row>
    <row r="12781" spans="3:21" x14ac:dyDescent="0.3">
      <c r="C12781" t="s">
        <v>166</v>
      </c>
      <c r="D12781" t="s">
        <v>158</v>
      </c>
      <c r="E12781" t="s">
        <v>29</v>
      </c>
      <c r="F12781" t="s">
        <v>159</v>
      </c>
      <c r="G12781" s="2">
        <v>0</v>
      </c>
      <c r="H12781" s="2" t="s">
        <v>411</v>
      </c>
      <c r="I12781" s="67">
        <v>-3933.62</v>
      </c>
      <c r="J12781" s="67">
        <v>0</v>
      </c>
      <c r="K12781" s="67">
        <v>-3933.62</v>
      </c>
      <c r="L12781" s="67">
        <v>0</v>
      </c>
      <c r="M12781" s="67">
        <v>-3933.62</v>
      </c>
      <c r="N12781" s="67">
        <v>0</v>
      </c>
      <c r="O12781" s="2">
        <v>1</v>
      </c>
      <c r="P12781" s="67">
        <v>-372.69</v>
      </c>
      <c r="Q12781" s="67">
        <v>0</v>
      </c>
      <c r="U12781" t="s">
        <v>783</v>
      </c>
    </row>
    <row r="12782" spans="3:21" x14ac:dyDescent="0.3">
      <c r="C12782" t="s">
        <v>32</v>
      </c>
      <c r="D12782" t="s">
        <v>158</v>
      </c>
      <c r="E12782" t="s">
        <v>29</v>
      </c>
      <c r="F12782" t="s">
        <v>159</v>
      </c>
      <c r="G12782" s="2">
        <v>2</v>
      </c>
      <c r="H12782" s="2" t="s">
        <v>328</v>
      </c>
      <c r="I12782" s="67">
        <v>-3407.26</v>
      </c>
      <c r="J12782" s="67">
        <v>0</v>
      </c>
      <c r="K12782" s="67">
        <v>-3407.26</v>
      </c>
      <c r="L12782" s="67">
        <v>0</v>
      </c>
      <c r="M12782" s="67">
        <v>-3407.26</v>
      </c>
      <c r="N12782" s="67">
        <v>0</v>
      </c>
      <c r="P12782" s="67">
        <v>0</v>
      </c>
      <c r="Q12782" s="67">
        <v>0</v>
      </c>
      <c r="U12782" t="s">
        <v>783</v>
      </c>
    </row>
    <row r="12783" spans="3:21" x14ac:dyDescent="0.3">
      <c r="C12783" t="s">
        <v>166</v>
      </c>
      <c r="D12783" t="s">
        <v>158</v>
      </c>
      <c r="E12783" t="s">
        <v>30</v>
      </c>
      <c r="F12783" t="s">
        <v>159</v>
      </c>
      <c r="G12783" s="2">
        <v>2</v>
      </c>
      <c r="H12783" s="2" t="s">
        <v>277</v>
      </c>
      <c r="I12783" s="67">
        <v>1626161.25</v>
      </c>
      <c r="J12783" s="67">
        <v>167.83</v>
      </c>
      <c r="K12783" s="67">
        <v>1626161.25</v>
      </c>
      <c r="L12783" s="67">
        <v>151.88999999999999</v>
      </c>
      <c r="M12783" s="67">
        <v>1626161.25</v>
      </c>
      <c r="N12783" s="67">
        <v>784.74</v>
      </c>
      <c r="P12783" s="67">
        <v>0</v>
      </c>
      <c r="Q12783" s="67">
        <v>3252322.5</v>
      </c>
      <c r="R12783" s="2" t="s">
        <v>161</v>
      </c>
      <c r="S12783" s="2" t="s">
        <v>161</v>
      </c>
      <c r="T12783" s="2" t="s">
        <v>161</v>
      </c>
      <c r="U12783" t="s">
        <v>783</v>
      </c>
    </row>
    <row r="12784" spans="3:21" x14ac:dyDescent="0.3">
      <c r="C12784" t="s">
        <v>166</v>
      </c>
      <c r="D12784" t="s">
        <v>158</v>
      </c>
      <c r="E12784" t="s">
        <v>30</v>
      </c>
      <c r="F12784" t="s">
        <v>159</v>
      </c>
      <c r="G12784" s="2">
        <v>4</v>
      </c>
      <c r="H12784" s="2" t="s">
        <v>185</v>
      </c>
      <c r="I12784" s="67">
        <v>15502.4</v>
      </c>
      <c r="J12784" s="67">
        <v>1594.71</v>
      </c>
      <c r="K12784" s="67">
        <v>15502.4</v>
      </c>
      <c r="L12784" s="67">
        <v>0.28000000000000003</v>
      </c>
      <c r="M12784" s="67">
        <v>15502.4</v>
      </c>
      <c r="N12784" s="67">
        <v>3.43</v>
      </c>
      <c r="P12784" s="67">
        <v>0</v>
      </c>
      <c r="Q12784" s="67">
        <v>62009.599999999999</v>
      </c>
      <c r="R12784" s="2" t="s">
        <v>161</v>
      </c>
      <c r="S12784" s="2" t="s">
        <v>165</v>
      </c>
      <c r="T12784" s="2" t="s">
        <v>165</v>
      </c>
      <c r="U12784" t="s">
        <v>783</v>
      </c>
    </row>
    <row r="12785" spans="3:21" x14ac:dyDescent="0.3">
      <c r="C12785" t="s">
        <v>31</v>
      </c>
      <c r="D12785" t="s">
        <v>158</v>
      </c>
      <c r="E12785" t="s">
        <v>29</v>
      </c>
      <c r="F12785" t="s">
        <v>159</v>
      </c>
      <c r="G12785" s="2">
        <v>0</v>
      </c>
      <c r="H12785" s="2" t="s">
        <v>428</v>
      </c>
      <c r="I12785" s="67">
        <v>-64015.02</v>
      </c>
      <c r="J12785" s="67">
        <v>0</v>
      </c>
      <c r="K12785" s="67">
        <v>-64015.02</v>
      </c>
      <c r="L12785" s="67">
        <v>0</v>
      </c>
      <c r="M12785" s="67">
        <v>-64015.02</v>
      </c>
      <c r="N12785" s="67">
        <v>0</v>
      </c>
      <c r="P12785" s="67">
        <v>0</v>
      </c>
      <c r="Q12785" s="67">
        <v>0</v>
      </c>
      <c r="U12785" t="s">
        <v>783</v>
      </c>
    </row>
    <row r="12786" spans="3:21" x14ac:dyDescent="0.3">
      <c r="C12786" t="s">
        <v>166</v>
      </c>
      <c r="D12786" t="s">
        <v>158</v>
      </c>
      <c r="E12786" t="s">
        <v>30</v>
      </c>
      <c r="F12786" t="s">
        <v>159</v>
      </c>
      <c r="G12786" s="2">
        <v>10</v>
      </c>
      <c r="H12786" s="2" t="s">
        <v>321</v>
      </c>
      <c r="I12786" s="67">
        <v>474301.76</v>
      </c>
      <c r="J12786" s="67">
        <v>24.19</v>
      </c>
      <c r="K12786" s="67">
        <v>474301.76</v>
      </c>
      <c r="L12786" s="67">
        <v>128.5</v>
      </c>
      <c r="M12786" s="67">
        <v>474301.76</v>
      </c>
      <c r="N12786" s="67">
        <v>42.5</v>
      </c>
      <c r="P12786" s="67">
        <v>0</v>
      </c>
      <c r="Q12786" s="67">
        <v>4743017.5999999996</v>
      </c>
      <c r="R12786" s="2" t="s">
        <v>161</v>
      </c>
      <c r="S12786" s="2" t="s">
        <v>161</v>
      </c>
      <c r="T12786" s="2" t="s">
        <v>165</v>
      </c>
      <c r="U12786" t="s">
        <v>783</v>
      </c>
    </row>
    <row r="12787" spans="3:21" x14ac:dyDescent="0.3">
      <c r="C12787" t="s">
        <v>31</v>
      </c>
      <c r="D12787" t="s">
        <v>158</v>
      </c>
      <c r="E12787" t="s">
        <v>30</v>
      </c>
      <c r="F12787" t="s">
        <v>159</v>
      </c>
      <c r="G12787" s="2">
        <v>7</v>
      </c>
      <c r="H12787" s="2" t="s">
        <v>465</v>
      </c>
      <c r="I12787" s="67">
        <v>73.77</v>
      </c>
      <c r="J12787" s="67">
        <v>0</v>
      </c>
      <c r="K12787" s="67">
        <v>73.77</v>
      </c>
      <c r="L12787" s="67">
        <v>0</v>
      </c>
      <c r="M12787" s="67">
        <v>73.77</v>
      </c>
      <c r="N12787" s="67">
        <v>0.02</v>
      </c>
      <c r="P12787" s="67">
        <v>0</v>
      </c>
      <c r="Q12787" s="67">
        <v>516.39</v>
      </c>
      <c r="R12787" s="2" t="s">
        <v>161</v>
      </c>
      <c r="S12787" s="2" t="s">
        <v>161</v>
      </c>
      <c r="T12787" s="2" t="s">
        <v>161</v>
      </c>
      <c r="U12787" t="s">
        <v>783</v>
      </c>
    </row>
    <row r="12788" spans="3:21" x14ac:dyDescent="0.3">
      <c r="C12788" t="s">
        <v>166</v>
      </c>
      <c r="D12788" t="s">
        <v>158</v>
      </c>
      <c r="E12788" t="s">
        <v>30</v>
      </c>
      <c r="F12788" t="s">
        <v>159</v>
      </c>
      <c r="G12788" s="2">
        <v>2</v>
      </c>
      <c r="H12788" s="2" t="s">
        <v>339</v>
      </c>
      <c r="I12788" s="67">
        <v>10588.51</v>
      </c>
      <c r="J12788" s="67">
        <v>1.59</v>
      </c>
      <c r="K12788" s="67">
        <v>10588.51</v>
      </c>
      <c r="L12788" s="67">
        <v>456.71</v>
      </c>
      <c r="M12788" s="67">
        <v>10588.51</v>
      </c>
      <c r="N12788" s="67">
        <v>5.18</v>
      </c>
      <c r="P12788" s="67">
        <v>0</v>
      </c>
      <c r="Q12788" s="67">
        <v>21177.02</v>
      </c>
      <c r="R12788" s="2" t="s">
        <v>165</v>
      </c>
      <c r="S12788" s="2" t="s">
        <v>161</v>
      </c>
      <c r="T12788" s="2" t="s">
        <v>165</v>
      </c>
      <c r="U12788" t="s">
        <v>783</v>
      </c>
    </row>
    <row r="12789" spans="3:21" x14ac:dyDescent="0.3">
      <c r="C12789" t="s">
        <v>166</v>
      </c>
      <c r="D12789" t="s">
        <v>158</v>
      </c>
      <c r="E12789" t="s">
        <v>30</v>
      </c>
      <c r="F12789" t="s">
        <v>159</v>
      </c>
      <c r="G12789" s="2">
        <v>2</v>
      </c>
      <c r="H12789" s="2" t="s">
        <v>531</v>
      </c>
      <c r="I12789" s="67">
        <v>77812.479999999996</v>
      </c>
      <c r="J12789" s="67">
        <v>4.1900000000000004</v>
      </c>
      <c r="K12789" s="67">
        <v>77812.479999999996</v>
      </c>
      <c r="L12789" s="67">
        <v>1.88</v>
      </c>
      <c r="M12789" s="67">
        <v>77812.479999999996</v>
      </c>
      <c r="N12789" s="67">
        <v>23.48</v>
      </c>
      <c r="P12789" s="67">
        <v>0</v>
      </c>
      <c r="Q12789" s="67">
        <v>155624.95999999999</v>
      </c>
      <c r="R12789" s="2" t="s">
        <v>161</v>
      </c>
      <c r="S12789" s="2" t="s">
        <v>161</v>
      </c>
      <c r="T12789" s="2" t="s">
        <v>161</v>
      </c>
      <c r="U12789" t="s">
        <v>783</v>
      </c>
    </row>
    <row r="12790" spans="3:21" x14ac:dyDescent="0.3">
      <c r="C12790" t="s">
        <v>166</v>
      </c>
      <c r="D12790" t="s">
        <v>158</v>
      </c>
      <c r="E12790" t="s">
        <v>30</v>
      </c>
      <c r="F12790" t="s">
        <v>159</v>
      </c>
      <c r="G12790" s="2">
        <v>3</v>
      </c>
      <c r="H12790" s="2" t="s">
        <v>602</v>
      </c>
      <c r="I12790" s="67">
        <v>96563.3</v>
      </c>
      <c r="J12790" s="67">
        <v>10178.56</v>
      </c>
      <c r="K12790" s="67">
        <v>96563.3</v>
      </c>
      <c r="L12790" s="67">
        <v>12.17</v>
      </c>
      <c r="M12790" s="67">
        <v>96563.3</v>
      </c>
      <c r="N12790" s="67">
        <v>116.57</v>
      </c>
      <c r="P12790" s="67">
        <v>0</v>
      </c>
      <c r="Q12790" s="67">
        <v>289689.90000000002</v>
      </c>
      <c r="R12790" s="2" t="s">
        <v>161</v>
      </c>
      <c r="S12790" s="2" t="s">
        <v>165</v>
      </c>
      <c r="T12790" s="2" t="s">
        <v>165</v>
      </c>
      <c r="U12790" t="s">
        <v>783</v>
      </c>
    </row>
    <row r="12791" spans="3:21" x14ac:dyDescent="0.3">
      <c r="C12791" t="s">
        <v>31</v>
      </c>
      <c r="D12791" t="s">
        <v>158</v>
      </c>
      <c r="E12791" t="s">
        <v>29</v>
      </c>
      <c r="F12791" t="s">
        <v>159</v>
      </c>
      <c r="G12791" s="2">
        <v>4</v>
      </c>
      <c r="H12791" s="2" t="s">
        <v>578</v>
      </c>
      <c r="I12791" s="67">
        <v>-2774.12</v>
      </c>
      <c r="J12791" s="67">
        <v>0</v>
      </c>
      <c r="K12791" s="67">
        <v>-2774.12</v>
      </c>
      <c r="L12791" s="67">
        <v>0</v>
      </c>
      <c r="M12791" s="67">
        <v>-2774.12</v>
      </c>
      <c r="N12791" s="67">
        <v>0</v>
      </c>
      <c r="P12791" s="67">
        <v>0</v>
      </c>
      <c r="Q12791" s="67">
        <v>0</v>
      </c>
      <c r="U12791" t="s">
        <v>783</v>
      </c>
    </row>
    <row r="12792" spans="3:21" x14ac:dyDescent="0.3">
      <c r="C12792" t="s">
        <v>31</v>
      </c>
      <c r="D12792" t="s">
        <v>158</v>
      </c>
      <c r="E12792" t="s">
        <v>29</v>
      </c>
      <c r="F12792" t="s">
        <v>159</v>
      </c>
      <c r="G12792" s="2">
        <v>-1</v>
      </c>
      <c r="H12792" s="2" t="s">
        <v>337</v>
      </c>
      <c r="I12792" s="67">
        <v>-1484</v>
      </c>
      <c r="J12792" s="67">
        <v>0</v>
      </c>
      <c r="K12792" s="67">
        <v>-1484</v>
      </c>
      <c r="L12792" s="67">
        <v>0</v>
      </c>
      <c r="M12792" s="67">
        <v>-1484</v>
      </c>
      <c r="N12792" s="67">
        <v>0</v>
      </c>
      <c r="P12792" s="67">
        <v>0</v>
      </c>
      <c r="Q12792" s="67">
        <v>0</v>
      </c>
      <c r="U12792" t="s">
        <v>783</v>
      </c>
    </row>
    <row r="12793" spans="3:21" x14ac:dyDescent="0.3">
      <c r="C12793" t="s">
        <v>166</v>
      </c>
      <c r="D12793" t="s">
        <v>158</v>
      </c>
      <c r="E12793" t="s">
        <v>29</v>
      </c>
      <c r="F12793" t="s">
        <v>159</v>
      </c>
      <c r="G12793" s="2">
        <v>5</v>
      </c>
      <c r="H12793" s="2" t="s">
        <v>516</v>
      </c>
      <c r="I12793" s="67">
        <v>-41.28</v>
      </c>
      <c r="J12793" s="67">
        <v>0</v>
      </c>
      <c r="K12793" s="67">
        <v>-41.28</v>
      </c>
      <c r="L12793" s="67">
        <v>0</v>
      </c>
      <c r="M12793" s="67">
        <v>-41.28</v>
      </c>
      <c r="N12793" s="67">
        <v>0</v>
      </c>
      <c r="P12793" s="67">
        <v>0</v>
      </c>
      <c r="Q12793" s="67">
        <v>0</v>
      </c>
      <c r="U12793" t="s">
        <v>783</v>
      </c>
    </row>
    <row r="12794" spans="3:21" x14ac:dyDescent="0.3">
      <c r="C12794" t="s">
        <v>166</v>
      </c>
      <c r="D12794" t="s">
        <v>158</v>
      </c>
      <c r="E12794" t="s">
        <v>30</v>
      </c>
      <c r="F12794" t="s">
        <v>159</v>
      </c>
      <c r="G12794" s="2">
        <v>7</v>
      </c>
      <c r="H12794" s="2" t="s">
        <v>467</v>
      </c>
      <c r="I12794" s="67">
        <v>172972.92</v>
      </c>
      <c r="J12794" s="67">
        <v>3.77</v>
      </c>
      <c r="K12794" s="67">
        <v>172972.92</v>
      </c>
      <c r="L12794" s="67">
        <v>20.27</v>
      </c>
      <c r="M12794" s="67">
        <v>172972.92</v>
      </c>
      <c r="N12794" s="67">
        <v>41.74</v>
      </c>
      <c r="P12794" s="67">
        <v>0</v>
      </c>
      <c r="Q12794" s="67">
        <v>1210810.4400000002</v>
      </c>
      <c r="R12794" s="2" t="s">
        <v>161</v>
      </c>
      <c r="S12794" s="2" t="s">
        <v>161</v>
      </c>
      <c r="T12794" s="2" t="s">
        <v>165</v>
      </c>
      <c r="U12794" t="s">
        <v>783</v>
      </c>
    </row>
    <row r="12795" spans="3:21" x14ac:dyDescent="0.3">
      <c r="C12795" t="s">
        <v>31</v>
      </c>
      <c r="D12795" t="s">
        <v>158</v>
      </c>
      <c r="E12795" t="s">
        <v>30</v>
      </c>
      <c r="F12795" t="s">
        <v>159</v>
      </c>
      <c r="G12795" s="2">
        <v>-1</v>
      </c>
      <c r="H12795" s="2" t="s">
        <v>677</v>
      </c>
      <c r="I12795" s="67">
        <v>1672.43</v>
      </c>
      <c r="J12795" s="67">
        <v>0.33</v>
      </c>
      <c r="K12795" s="67">
        <v>1672.43</v>
      </c>
      <c r="L12795" s="67">
        <v>7.0000000000000007E-2</v>
      </c>
      <c r="M12795" s="67">
        <v>1672.43</v>
      </c>
      <c r="N12795" s="67">
        <v>0.53</v>
      </c>
      <c r="P12795" s="67">
        <v>0</v>
      </c>
      <c r="Q12795" s="67">
        <v>0</v>
      </c>
      <c r="R12795" s="2" t="s">
        <v>161</v>
      </c>
      <c r="S12795" s="2" t="s">
        <v>161</v>
      </c>
      <c r="T12795" s="2" t="s">
        <v>161</v>
      </c>
      <c r="U12795" t="s">
        <v>783</v>
      </c>
    </row>
    <row r="12796" spans="3:21" x14ac:dyDescent="0.3">
      <c r="C12796" t="s">
        <v>31</v>
      </c>
      <c r="D12796" t="s">
        <v>158</v>
      </c>
      <c r="E12796" t="s">
        <v>29</v>
      </c>
      <c r="F12796" t="s">
        <v>159</v>
      </c>
      <c r="G12796" s="2">
        <v>2</v>
      </c>
      <c r="H12796" s="2" t="s">
        <v>681</v>
      </c>
      <c r="I12796" s="67">
        <v>-3891.92</v>
      </c>
      <c r="J12796" s="67">
        <v>0</v>
      </c>
      <c r="K12796" s="67">
        <v>-3891.92</v>
      </c>
      <c r="L12796" s="67">
        <v>0</v>
      </c>
      <c r="M12796" s="67">
        <v>-3891.92</v>
      </c>
      <c r="N12796" s="67">
        <v>0</v>
      </c>
      <c r="P12796" s="67">
        <v>0</v>
      </c>
      <c r="Q12796" s="67">
        <v>0</v>
      </c>
      <c r="U12796" t="s">
        <v>783</v>
      </c>
    </row>
    <row r="12797" spans="3:21" x14ac:dyDescent="0.3">
      <c r="C12797" t="s">
        <v>166</v>
      </c>
      <c r="D12797" t="s">
        <v>158</v>
      </c>
      <c r="E12797" t="s">
        <v>30</v>
      </c>
      <c r="F12797" t="s">
        <v>159</v>
      </c>
      <c r="G12797" s="2">
        <v>1</v>
      </c>
      <c r="H12797" s="2" t="s">
        <v>316</v>
      </c>
      <c r="I12797" s="67">
        <v>23748.27</v>
      </c>
      <c r="J12797" s="67">
        <v>2905.83</v>
      </c>
      <c r="K12797" s="67">
        <v>23748.27</v>
      </c>
      <c r="L12797" s="67">
        <v>1.44</v>
      </c>
      <c r="M12797" s="67">
        <v>23748.27</v>
      </c>
      <c r="N12797" s="67">
        <v>13.77</v>
      </c>
      <c r="P12797" s="67">
        <v>0</v>
      </c>
      <c r="Q12797" s="67">
        <v>23748.27</v>
      </c>
      <c r="R12797" s="2" t="s">
        <v>161</v>
      </c>
      <c r="S12797" s="2" t="s">
        <v>165</v>
      </c>
      <c r="T12797" s="2" t="s">
        <v>165</v>
      </c>
      <c r="U12797" t="s">
        <v>783</v>
      </c>
    </row>
    <row r="12798" spans="3:21" x14ac:dyDescent="0.3">
      <c r="C12798" t="s">
        <v>166</v>
      </c>
      <c r="D12798" t="s">
        <v>158</v>
      </c>
      <c r="E12798" t="s">
        <v>30</v>
      </c>
      <c r="F12798" t="s">
        <v>159</v>
      </c>
      <c r="G12798" s="2">
        <v>0</v>
      </c>
      <c r="H12798" s="2" t="s">
        <v>279</v>
      </c>
      <c r="I12798" s="67">
        <v>8391.91</v>
      </c>
      <c r="J12798" s="67">
        <v>921.04</v>
      </c>
      <c r="K12798" s="67">
        <v>8391.91</v>
      </c>
      <c r="L12798" s="67">
        <v>0.34</v>
      </c>
      <c r="M12798" s="67">
        <v>8391.91</v>
      </c>
      <c r="N12798" s="67">
        <v>7.39</v>
      </c>
      <c r="P12798" s="67">
        <v>0</v>
      </c>
      <c r="Q12798" s="67">
        <v>0</v>
      </c>
      <c r="R12798" s="2" t="s">
        <v>161</v>
      </c>
      <c r="S12798" s="2" t="s">
        <v>165</v>
      </c>
      <c r="T12798" s="2" t="s">
        <v>165</v>
      </c>
      <c r="U12798" t="s">
        <v>783</v>
      </c>
    </row>
    <row r="12799" spans="3:21" x14ac:dyDescent="0.3">
      <c r="C12799" t="s">
        <v>32</v>
      </c>
      <c r="D12799" t="s">
        <v>158</v>
      </c>
      <c r="E12799" t="s">
        <v>29</v>
      </c>
      <c r="F12799" t="s">
        <v>159</v>
      </c>
      <c r="G12799" s="2">
        <v>1</v>
      </c>
      <c r="H12799" s="2" t="s">
        <v>613</v>
      </c>
      <c r="I12799" s="67">
        <v>-13801.54</v>
      </c>
      <c r="J12799" s="67">
        <v>0</v>
      </c>
      <c r="K12799" s="67">
        <v>-13801.54</v>
      </c>
      <c r="L12799" s="67">
        <v>0</v>
      </c>
      <c r="M12799" s="67">
        <v>-13801.54</v>
      </c>
      <c r="N12799" s="67">
        <v>0</v>
      </c>
      <c r="P12799" s="67">
        <v>0</v>
      </c>
      <c r="Q12799" s="67">
        <v>0</v>
      </c>
      <c r="U12799" t="s">
        <v>783</v>
      </c>
    </row>
    <row r="12800" spans="3:21" x14ac:dyDescent="0.3">
      <c r="C12800" t="s">
        <v>31</v>
      </c>
      <c r="D12800" t="s">
        <v>158</v>
      </c>
      <c r="E12800" t="s">
        <v>30</v>
      </c>
      <c r="F12800" t="s">
        <v>159</v>
      </c>
      <c r="G12800" s="2">
        <v>2</v>
      </c>
      <c r="H12800" s="2" t="s">
        <v>398</v>
      </c>
      <c r="I12800" s="67">
        <v>300987.56</v>
      </c>
      <c r="J12800" s="67">
        <v>15.51</v>
      </c>
      <c r="K12800" s="67">
        <v>300987.56</v>
      </c>
      <c r="L12800" s="67">
        <v>6.97</v>
      </c>
      <c r="M12800" s="67">
        <v>300987.56</v>
      </c>
      <c r="N12800" s="67">
        <v>86.88</v>
      </c>
      <c r="P12800" s="67">
        <v>0</v>
      </c>
      <c r="Q12800" s="67">
        <v>601975.12</v>
      </c>
      <c r="R12800" s="2" t="s">
        <v>161</v>
      </c>
      <c r="S12800" s="2" t="s">
        <v>161</v>
      </c>
      <c r="T12800" s="2" t="s">
        <v>161</v>
      </c>
      <c r="U12800" t="s">
        <v>783</v>
      </c>
    </row>
    <row r="12801" spans="3:21" x14ac:dyDescent="0.3">
      <c r="C12801" t="s">
        <v>166</v>
      </c>
      <c r="D12801" t="s">
        <v>158</v>
      </c>
      <c r="E12801" t="s">
        <v>29</v>
      </c>
      <c r="F12801" t="s">
        <v>159</v>
      </c>
      <c r="G12801" s="2">
        <v>1</v>
      </c>
      <c r="H12801" s="2" t="s">
        <v>383</v>
      </c>
      <c r="I12801" s="67">
        <v>-4093.16</v>
      </c>
      <c r="J12801" s="67">
        <v>0</v>
      </c>
      <c r="K12801" s="67">
        <v>-4093.16</v>
      </c>
      <c r="L12801" s="67">
        <v>0</v>
      </c>
      <c r="M12801" s="67">
        <v>-4093.16</v>
      </c>
      <c r="N12801" s="67">
        <v>0</v>
      </c>
      <c r="P12801" s="67">
        <v>0</v>
      </c>
      <c r="Q12801" s="67">
        <v>0</v>
      </c>
      <c r="U12801" t="s">
        <v>783</v>
      </c>
    </row>
    <row r="12802" spans="3:21" x14ac:dyDescent="0.3">
      <c r="C12802" t="s">
        <v>166</v>
      </c>
      <c r="D12802" t="s">
        <v>158</v>
      </c>
      <c r="E12802" t="s">
        <v>29</v>
      </c>
      <c r="F12802" t="s">
        <v>159</v>
      </c>
      <c r="G12802" s="2">
        <v>4</v>
      </c>
      <c r="H12802" s="2" t="s">
        <v>482</v>
      </c>
      <c r="I12802" s="67">
        <v>-789.08</v>
      </c>
      <c r="J12802" s="67">
        <v>0</v>
      </c>
      <c r="K12802" s="67">
        <v>-789.08</v>
      </c>
      <c r="L12802" s="67">
        <v>0</v>
      </c>
      <c r="M12802" s="67">
        <v>-789.08</v>
      </c>
      <c r="N12802" s="67">
        <v>0</v>
      </c>
      <c r="P12802" s="67">
        <v>0</v>
      </c>
      <c r="Q12802" s="67">
        <v>0</v>
      </c>
      <c r="U12802" t="s">
        <v>783</v>
      </c>
    </row>
    <row r="12803" spans="3:21" x14ac:dyDescent="0.3">
      <c r="C12803" t="s">
        <v>31</v>
      </c>
      <c r="D12803" t="s">
        <v>158</v>
      </c>
      <c r="E12803" t="s">
        <v>29</v>
      </c>
      <c r="F12803" t="s">
        <v>159</v>
      </c>
      <c r="G12803" s="2">
        <v>1</v>
      </c>
      <c r="H12803" s="2" t="s">
        <v>175</v>
      </c>
      <c r="I12803" s="67">
        <v>-10314.85</v>
      </c>
      <c r="J12803" s="67">
        <v>0</v>
      </c>
      <c r="K12803" s="67">
        <v>-10314.85</v>
      </c>
      <c r="L12803" s="67">
        <v>0</v>
      </c>
      <c r="M12803" s="67">
        <v>-10314.85</v>
      </c>
      <c r="N12803" s="67">
        <v>0</v>
      </c>
      <c r="P12803" s="67">
        <v>0</v>
      </c>
      <c r="Q12803" s="67">
        <v>0</v>
      </c>
      <c r="U12803" t="s">
        <v>783</v>
      </c>
    </row>
    <row r="12804" spans="3:21" x14ac:dyDescent="0.3">
      <c r="C12804" t="s">
        <v>166</v>
      </c>
      <c r="D12804" t="s">
        <v>158</v>
      </c>
      <c r="E12804" t="s">
        <v>29</v>
      </c>
      <c r="F12804" t="s">
        <v>159</v>
      </c>
      <c r="G12804" s="2">
        <v>9</v>
      </c>
      <c r="H12804" s="2" t="s">
        <v>312</v>
      </c>
      <c r="I12804" s="67">
        <v>-61.52</v>
      </c>
      <c r="J12804" s="67">
        <v>0</v>
      </c>
      <c r="K12804" s="67">
        <v>-61.52</v>
      </c>
      <c r="L12804" s="67">
        <v>0</v>
      </c>
      <c r="M12804" s="67">
        <v>-61.52</v>
      </c>
      <c r="N12804" s="67">
        <v>0</v>
      </c>
      <c r="P12804" s="67">
        <v>0</v>
      </c>
      <c r="Q12804" s="67">
        <v>0</v>
      </c>
      <c r="U12804" t="s">
        <v>783</v>
      </c>
    </row>
    <row r="12805" spans="3:21" x14ac:dyDescent="0.3">
      <c r="C12805" t="s">
        <v>32</v>
      </c>
      <c r="D12805" t="s">
        <v>158</v>
      </c>
      <c r="E12805" t="s">
        <v>30</v>
      </c>
      <c r="F12805" t="s">
        <v>159</v>
      </c>
      <c r="G12805" s="2">
        <v>2</v>
      </c>
      <c r="H12805" s="2" t="s">
        <v>169</v>
      </c>
      <c r="I12805" s="67">
        <v>51167.5</v>
      </c>
      <c r="J12805" s="67">
        <v>3.13</v>
      </c>
      <c r="K12805" s="67">
        <v>51167.5</v>
      </c>
      <c r="L12805" s="67">
        <v>1.41</v>
      </c>
      <c r="M12805" s="67">
        <v>51167.5</v>
      </c>
      <c r="N12805" s="67">
        <v>17.54</v>
      </c>
      <c r="P12805" s="67">
        <v>0</v>
      </c>
      <c r="Q12805" s="67">
        <v>102335</v>
      </c>
      <c r="R12805" s="2" t="s">
        <v>161</v>
      </c>
      <c r="S12805" s="2" t="s">
        <v>161</v>
      </c>
      <c r="T12805" s="2" t="s">
        <v>161</v>
      </c>
      <c r="U12805" t="s">
        <v>783</v>
      </c>
    </row>
    <row r="12806" spans="3:21" x14ac:dyDescent="0.3">
      <c r="C12806" t="s">
        <v>31</v>
      </c>
      <c r="D12806" t="s">
        <v>158</v>
      </c>
      <c r="E12806" t="s">
        <v>29</v>
      </c>
      <c r="F12806" t="s">
        <v>159</v>
      </c>
      <c r="G12806" s="2">
        <v>4</v>
      </c>
      <c r="H12806" s="2" t="s">
        <v>354</v>
      </c>
      <c r="I12806" s="67">
        <v>-15686.75</v>
      </c>
      <c r="J12806" s="67">
        <v>0</v>
      </c>
      <c r="K12806" s="67">
        <v>-15686.75</v>
      </c>
      <c r="L12806" s="67">
        <v>0</v>
      </c>
      <c r="M12806" s="67">
        <v>-15686.75</v>
      </c>
      <c r="N12806" s="67">
        <v>0</v>
      </c>
      <c r="P12806" s="67">
        <v>0</v>
      </c>
      <c r="Q12806" s="67">
        <v>0</v>
      </c>
      <c r="U12806" t="s">
        <v>783</v>
      </c>
    </row>
    <row r="12807" spans="3:21" x14ac:dyDescent="0.3">
      <c r="C12807" t="s">
        <v>31</v>
      </c>
      <c r="D12807" t="s">
        <v>158</v>
      </c>
      <c r="E12807" t="s">
        <v>30</v>
      </c>
      <c r="F12807" t="s">
        <v>159</v>
      </c>
      <c r="G12807" s="2">
        <v>6</v>
      </c>
      <c r="H12807" s="2" t="s">
        <v>359</v>
      </c>
      <c r="I12807" s="67">
        <v>14783.81</v>
      </c>
      <c r="J12807" s="67">
        <v>2570.7199999999998</v>
      </c>
      <c r="K12807" s="67">
        <v>14783.81</v>
      </c>
      <c r="L12807" s="67">
        <v>0.08</v>
      </c>
      <c r="M12807" s="67">
        <v>14783.81</v>
      </c>
      <c r="N12807" s="67">
        <v>0.83</v>
      </c>
      <c r="P12807" s="67">
        <v>0</v>
      </c>
      <c r="Q12807" s="67">
        <v>88702.86</v>
      </c>
      <c r="R12807" s="2" t="s">
        <v>161</v>
      </c>
      <c r="S12807" s="2" t="s">
        <v>165</v>
      </c>
      <c r="T12807" s="2" t="s">
        <v>165</v>
      </c>
      <c r="U12807" t="s">
        <v>783</v>
      </c>
    </row>
    <row r="12808" spans="3:21" x14ac:dyDescent="0.3">
      <c r="C12808" t="s">
        <v>166</v>
      </c>
      <c r="D12808" t="s">
        <v>158</v>
      </c>
      <c r="E12808" t="s">
        <v>30</v>
      </c>
      <c r="F12808" t="s">
        <v>159</v>
      </c>
      <c r="G12808" s="2">
        <v>1</v>
      </c>
      <c r="H12808" s="2" t="s">
        <v>540</v>
      </c>
      <c r="I12808" s="67">
        <v>47.42</v>
      </c>
      <c r="J12808" s="67">
        <v>0.01</v>
      </c>
      <c r="K12808" s="67">
        <v>47.42</v>
      </c>
      <c r="L12808" s="67">
        <v>0</v>
      </c>
      <c r="M12808" s="67">
        <v>47.42</v>
      </c>
      <c r="N12808" s="67">
        <v>0.02</v>
      </c>
      <c r="P12808" s="67">
        <v>47.42</v>
      </c>
      <c r="Q12808" s="67">
        <v>47.42</v>
      </c>
      <c r="R12808" s="2" t="s">
        <v>161</v>
      </c>
      <c r="S12808" s="2" t="s">
        <v>161</v>
      </c>
      <c r="T12808" s="2" t="s">
        <v>161</v>
      </c>
      <c r="U12808" t="s">
        <v>783</v>
      </c>
    </row>
    <row r="12809" spans="3:21" x14ac:dyDescent="0.3">
      <c r="C12809" t="s">
        <v>31</v>
      </c>
      <c r="D12809" t="s">
        <v>158</v>
      </c>
      <c r="E12809" t="s">
        <v>30</v>
      </c>
      <c r="F12809" t="s">
        <v>159</v>
      </c>
      <c r="G12809" s="2">
        <v>-4</v>
      </c>
      <c r="H12809" s="2" t="s">
        <v>286</v>
      </c>
      <c r="I12809" s="67">
        <v>29.55</v>
      </c>
      <c r="J12809" s="67">
        <v>0</v>
      </c>
      <c r="K12809" s="67">
        <v>29.55</v>
      </c>
      <c r="L12809" s="67">
        <v>0.01</v>
      </c>
      <c r="M12809" s="67">
        <v>29.55</v>
      </c>
      <c r="N12809" s="67">
        <v>0.01</v>
      </c>
      <c r="P12809" s="67">
        <v>0</v>
      </c>
      <c r="Q12809" s="67">
        <v>0</v>
      </c>
      <c r="R12809" s="2" t="s">
        <v>161</v>
      </c>
      <c r="S12809" s="2" t="s">
        <v>161</v>
      </c>
      <c r="T12809" s="2" t="s">
        <v>165</v>
      </c>
      <c r="U12809" t="s">
        <v>783</v>
      </c>
    </row>
    <row r="12810" spans="3:21" x14ac:dyDescent="0.3">
      <c r="C12810" t="s">
        <v>166</v>
      </c>
      <c r="D12810" t="s">
        <v>158</v>
      </c>
      <c r="E12810" t="s">
        <v>30</v>
      </c>
      <c r="F12810" t="s">
        <v>159</v>
      </c>
      <c r="G12810" s="2">
        <v>0</v>
      </c>
      <c r="H12810" s="2" t="s">
        <v>335</v>
      </c>
      <c r="I12810" s="67">
        <v>642331.04</v>
      </c>
      <c r="J12810" s="67">
        <v>110.54</v>
      </c>
      <c r="K12810" s="67">
        <v>642331.04</v>
      </c>
      <c r="L12810" s="67">
        <v>49.66</v>
      </c>
      <c r="M12810" s="67">
        <v>642331.04</v>
      </c>
      <c r="N12810" s="67">
        <v>619.16</v>
      </c>
      <c r="P12810" s="67">
        <v>0</v>
      </c>
      <c r="Q12810" s="67">
        <v>0</v>
      </c>
      <c r="R12810" s="2" t="s">
        <v>161</v>
      </c>
      <c r="S12810" s="2" t="s">
        <v>161</v>
      </c>
      <c r="T12810" s="2" t="s">
        <v>161</v>
      </c>
      <c r="U12810" t="s">
        <v>783</v>
      </c>
    </row>
    <row r="12811" spans="3:21" x14ac:dyDescent="0.3">
      <c r="C12811" t="s">
        <v>166</v>
      </c>
      <c r="D12811" t="s">
        <v>158</v>
      </c>
      <c r="E12811" t="s">
        <v>30</v>
      </c>
      <c r="F12811" t="s">
        <v>159</v>
      </c>
      <c r="G12811" s="2">
        <v>9</v>
      </c>
      <c r="H12811" s="2" t="s">
        <v>201</v>
      </c>
      <c r="I12811" s="67">
        <v>7662856.0099999998</v>
      </c>
      <c r="J12811" s="67">
        <v>121.38</v>
      </c>
      <c r="K12811" s="67">
        <v>7662856.0099999998</v>
      </c>
      <c r="L12811" s="67">
        <v>57.65</v>
      </c>
      <c r="M12811" s="67">
        <v>7662856.0099999998</v>
      </c>
      <c r="N12811" s="67">
        <v>552.16999999999996</v>
      </c>
      <c r="P12811" s="67">
        <v>0</v>
      </c>
      <c r="Q12811" s="67">
        <v>68965704.090000004</v>
      </c>
      <c r="R12811" s="2" t="s">
        <v>161</v>
      </c>
      <c r="S12811" s="2" t="s">
        <v>161</v>
      </c>
      <c r="T12811" s="2" t="s">
        <v>161</v>
      </c>
      <c r="U12811" t="s">
        <v>783</v>
      </c>
    </row>
    <row r="12812" spans="3:21" x14ac:dyDescent="0.3">
      <c r="C12812" t="s">
        <v>31</v>
      </c>
      <c r="D12812" t="s">
        <v>158</v>
      </c>
      <c r="E12812" t="s">
        <v>30</v>
      </c>
      <c r="F12812" t="s">
        <v>159</v>
      </c>
      <c r="G12812" s="2">
        <v>4</v>
      </c>
      <c r="H12812" s="2" t="s">
        <v>183</v>
      </c>
      <c r="I12812" s="67">
        <v>5326.02</v>
      </c>
      <c r="J12812" s="67">
        <v>0.34</v>
      </c>
      <c r="K12812" s="67">
        <v>5326.02</v>
      </c>
      <c r="L12812" s="67">
        <v>0.16</v>
      </c>
      <c r="M12812" s="67">
        <v>5326.02</v>
      </c>
      <c r="N12812" s="67">
        <v>1.54</v>
      </c>
      <c r="P12812" s="67">
        <v>0</v>
      </c>
      <c r="Q12812" s="67">
        <v>21304.080000000002</v>
      </c>
      <c r="R12812" s="2" t="s">
        <v>161</v>
      </c>
      <c r="S12812" s="2" t="s">
        <v>161</v>
      </c>
      <c r="T12812" s="2" t="s">
        <v>161</v>
      </c>
      <c r="U12812" t="s">
        <v>783</v>
      </c>
    </row>
    <row r="12813" spans="3:21" x14ac:dyDescent="0.3">
      <c r="C12813" t="s">
        <v>32</v>
      </c>
      <c r="D12813" t="s">
        <v>158</v>
      </c>
      <c r="E12813" t="s">
        <v>30</v>
      </c>
      <c r="F12813" t="s">
        <v>159</v>
      </c>
      <c r="G12813" s="2">
        <v>4</v>
      </c>
      <c r="H12813" s="2" t="s">
        <v>519</v>
      </c>
      <c r="I12813" s="67">
        <v>45496.53</v>
      </c>
      <c r="J12813" s="67">
        <v>1.6</v>
      </c>
      <c r="K12813" s="67">
        <v>45496.53</v>
      </c>
      <c r="L12813" s="67">
        <v>0.76</v>
      </c>
      <c r="M12813" s="67">
        <v>45496.53</v>
      </c>
      <c r="N12813" s="67">
        <v>7.27</v>
      </c>
      <c r="P12813" s="67">
        <v>0</v>
      </c>
      <c r="Q12813" s="67">
        <v>181986.12</v>
      </c>
      <c r="R12813" s="2" t="s">
        <v>161</v>
      </c>
      <c r="S12813" s="2" t="s">
        <v>161</v>
      </c>
      <c r="T12813" s="2" t="s">
        <v>161</v>
      </c>
      <c r="U12813" t="s">
        <v>783</v>
      </c>
    </row>
    <row r="12814" spans="3:21" x14ac:dyDescent="0.3">
      <c r="C12814" t="s">
        <v>31</v>
      </c>
      <c r="D12814" t="s">
        <v>158</v>
      </c>
      <c r="E12814" t="s">
        <v>30</v>
      </c>
      <c r="F12814" t="s">
        <v>159</v>
      </c>
      <c r="G12814" s="2">
        <v>2</v>
      </c>
      <c r="H12814" s="2" t="s">
        <v>303</v>
      </c>
      <c r="I12814" s="67">
        <v>2926752.78</v>
      </c>
      <c r="J12814" s="67">
        <v>285.98</v>
      </c>
      <c r="K12814" s="67">
        <v>2926752.78</v>
      </c>
      <c r="L12814" s="67">
        <v>135.84</v>
      </c>
      <c r="M12814" s="67">
        <v>2926752.78</v>
      </c>
      <c r="N12814" s="67">
        <v>1306.98</v>
      </c>
      <c r="P12814" s="67">
        <v>0</v>
      </c>
      <c r="Q12814" s="67">
        <v>5853505.5599999996</v>
      </c>
      <c r="R12814" s="2" t="s">
        <v>161</v>
      </c>
      <c r="S12814" s="2" t="s">
        <v>161</v>
      </c>
      <c r="T12814" s="2" t="s">
        <v>161</v>
      </c>
      <c r="U12814" t="s">
        <v>783</v>
      </c>
    </row>
    <row r="12815" spans="3:21" x14ac:dyDescent="0.3">
      <c r="C12815" t="s">
        <v>166</v>
      </c>
      <c r="D12815" t="s">
        <v>158</v>
      </c>
      <c r="E12815" t="s">
        <v>30</v>
      </c>
      <c r="F12815" t="s">
        <v>159</v>
      </c>
      <c r="G12815" s="2">
        <v>3</v>
      </c>
      <c r="H12815" s="2" t="s">
        <v>396</v>
      </c>
      <c r="I12815" s="67">
        <v>182419.42</v>
      </c>
      <c r="J12815" s="67">
        <v>1061.02</v>
      </c>
      <c r="K12815" s="67">
        <v>182419.42</v>
      </c>
      <c r="L12815" s="67">
        <v>1119.42</v>
      </c>
      <c r="M12815" s="67">
        <v>182419.42</v>
      </c>
      <c r="N12815" s="67">
        <v>62.96</v>
      </c>
      <c r="P12815" s="67">
        <v>0</v>
      </c>
      <c r="Q12815" s="67">
        <v>547258.26</v>
      </c>
      <c r="R12815" s="2" t="s">
        <v>161</v>
      </c>
      <c r="S12815" s="2" t="s">
        <v>161</v>
      </c>
      <c r="T12815" s="2" t="s">
        <v>165</v>
      </c>
      <c r="U12815" t="s">
        <v>783</v>
      </c>
    </row>
    <row r="12816" spans="3:21" x14ac:dyDescent="0.3">
      <c r="C12816" t="s">
        <v>166</v>
      </c>
      <c r="D12816" t="s">
        <v>158</v>
      </c>
      <c r="E12816" t="s">
        <v>30</v>
      </c>
      <c r="F12816" t="s">
        <v>159</v>
      </c>
      <c r="G12816" s="2">
        <v>-1</v>
      </c>
      <c r="H12816" s="2" t="s">
        <v>186</v>
      </c>
      <c r="I12816" s="67">
        <v>801089.61</v>
      </c>
      <c r="J12816" s="67">
        <v>85.43</v>
      </c>
      <c r="K12816" s="67">
        <v>801089.61</v>
      </c>
      <c r="L12816" s="67">
        <v>12</v>
      </c>
      <c r="M12816" s="67">
        <v>801089.61</v>
      </c>
      <c r="N12816" s="67">
        <v>664.37</v>
      </c>
      <c r="P12816" s="67">
        <v>0</v>
      </c>
      <c r="Q12816" s="67">
        <v>0</v>
      </c>
      <c r="R12816" s="2" t="s">
        <v>161</v>
      </c>
      <c r="S12816" s="2" t="s">
        <v>161</v>
      </c>
      <c r="T12816" s="2" t="s">
        <v>161</v>
      </c>
      <c r="U12816" t="s">
        <v>783</v>
      </c>
    </row>
    <row r="12817" spans="3:21" x14ac:dyDescent="0.3">
      <c r="C12817" t="s">
        <v>31</v>
      </c>
      <c r="D12817" t="s">
        <v>158</v>
      </c>
      <c r="E12817" t="s">
        <v>30</v>
      </c>
      <c r="F12817" t="s">
        <v>159</v>
      </c>
      <c r="G12817" s="2">
        <v>2</v>
      </c>
      <c r="H12817" s="2" t="s">
        <v>179</v>
      </c>
      <c r="I12817" s="67">
        <v>156789.03</v>
      </c>
      <c r="J12817" s="67">
        <v>17.36</v>
      </c>
      <c r="K12817" s="67">
        <v>156789.03</v>
      </c>
      <c r="L12817" s="67">
        <v>7.8</v>
      </c>
      <c r="M12817" s="67">
        <v>156789.03</v>
      </c>
      <c r="N12817" s="67">
        <v>97.26</v>
      </c>
      <c r="P12817" s="67">
        <v>0</v>
      </c>
      <c r="Q12817" s="67">
        <v>313578.06</v>
      </c>
      <c r="R12817" s="2" t="s">
        <v>161</v>
      </c>
      <c r="S12817" s="2" t="s">
        <v>161</v>
      </c>
      <c r="T12817" s="2" t="s">
        <v>161</v>
      </c>
      <c r="U12817" t="s">
        <v>783</v>
      </c>
    </row>
    <row r="12818" spans="3:21" x14ac:dyDescent="0.3">
      <c r="C12818" t="s">
        <v>32</v>
      </c>
      <c r="D12818" t="s">
        <v>158</v>
      </c>
      <c r="E12818" t="s">
        <v>30</v>
      </c>
      <c r="F12818" t="s">
        <v>159</v>
      </c>
      <c r="G12818" s="2">
        <v>3</v>
      </c>
      <c r="H12818" s="2" t="s">
        <v>311</v>
      </c>
      <c r="I12818" s="67">
        <v>109354.75</v>
      </c>
      <c r="J12818" s="67">
        <v>3.18</v>
      </c>
      <c r="K12818" s="67">
        <v>109354.75</v>
      </c>
      <c r="L12818" s="67">
        <v>2.87</v>
      </c>
      <c r="M12818" s="67">
        <v>109354.75</v>
      </c>
      <c r="N12818" s="67">
        <v>14.85</v>
      </c>
      <c r="P12818" s="67">
        <v>0</v>
      </c>
      <c r="Q12818" s="67">
        <v>328064.25</v>
      </c>
      <c r="R12818" s="2" t="s">
        <v>161</v>
      </c>
      <c r="S12818" s="2" t="s">
        <v>161</v>
      </c>
      <c r="T12818" s="2" t="s">
        <v>161</v>
      </c>
      <c r="U12818" t="s">
        <v>783</v>
      </c>
    </row>
    <row r="12819" spans="3:21" x14ac:dyDescent="0.3">
      <c r="C12819" t="s">
        <v>166</v>
      </c>
      <c r="D12819" t="s">
        <v>158</v>
      </c>
      <c r="E12819" t="s">
        <v>30</v>
      </c>
      <c r="F12819" t="s">
        <v>159</v>
      </c>
      <c r="G12819" s="2">
        <v>6</v>
      </c>
      <c r="H12819" s="2" t="s">
        <v>344</v>
      </c>
      <c r="I12819" s="67">
        <v>11178.8</v>
      </c>
      <c r="J12819" s="67">
        <v>9.6199999999999992</v>
      </c>
      <c r="K12819" s="67">
        <v>11178.8</v>
      </c>
      <c r="L12819" s="67">
        <v>0.69</v>
      </c>
      <c r="M12819" s="67">
        <v>11178.8</v>
      </c>
      <c r="N12819" s="67">
        <v>14.99</v>
      </c>
      <c r="P12819" s="67">
        <v>0</v>
      </c>
      <c r="Q12819" s="67">
        <v>67072.799999999988</v>
      </c>
      <c r="R12819" s="2" t="s">
        <v>161</v>
      </c>
      <c r="S12819" s="2" t="s">
        <v>161</v>
      </c>
      <c r="T12819" s="2" t="s">
        <v>161</v>
      </c>
      <c r="U12819" t="s">
        <v>783</v>
      </c>
    </row>
    <row r="12820" spans="3:21" x14ac:dyDescent="0.3">
      <c r="C12820" t="s">
        <v>166</v>
      </c>
      <c r="D12820" t="s">
        <v>158</v>
      </c>
      <c r="E12820" t="s">
        <v>29</v>
      </c>
      <c r="F12820" t="s">
        <v>159</v>
      </c>
      <c r="G12820" s="2">
        <v>9</v>
      </c>
      <c r="H12820" s="2" t="s">
        <v>201</v>
      </c>
      <c r="I12820" s="67">
        <v>-65802.31</v>
      </c>
      <c r="J12820" s="67">
        <v>0</v>
      </c>
      <c r="K12820" s="67">
        <v>-65802.31</v>
      </c>
      <c r="L12820" s="67">
        <v>0</v>
      </c>
      <c r="M12820" s="67">
        <v>-65802.31</v>
      </c>
      <c r="N12820" s="67">
        <v>0</v>
      </c>
      <c r="P12820" s="67">
        <v>0</v>
      </c>
      <c r="Q12820" s="67">
        <v>0</v>
      </c>
      <c r="U12820" t="s">
        <v>783</v>
      </c>
    </row>
    <row r="12821" spans="3:21" x14ac:dyDescent="0.3">
      <c r="C12821" t="s">
        <v>166</v>
      </c>
      <c r="D12821" t="s">
        <v>158</v>
      </c>
      <c r="E12821" t="s">
        <v>29</v>
      </c>
      <c r="F12821" t="s">
        <v>159</v>
      </c>
      <c r="G12821" s="2">
        <v>3</v>
      </c>
      <c r="H12821" s="2" t="s">
        <v>210</v>
      </c>
      <c r="I12821" s="67">
        <v>-1835.78</v>
      </c>
      <c r="J12821" s="67">
        <v>0</v>
      </c>
      <c r="K12821" s="67">
        <v>-1835.78</v>
      </c>
      <c r="L12821" s="67">
        <v>0</v>
      </c>
      <c r="M12821" s="67">
        <v>-1835.78</v>
      </c>
      <c r="N12821" s="67">
        <v>0</v>
      </c>
      <c r="P12821" s="67">
        <v>0</v>
      </c>
      <c r="Q12821" s="67">
        <v>0</v>
      </c>
      <c r="U12821" t="s">
        <v>783</v>
      </c>
    </row>
    <row r="12822" spans="3:21" x14ac:dyDescent="0.3">
      <c r="C12822" t="s">
        <v>166</v>
      </c>
      <c r="D12822" t="s">
        <v>158</v>
      </c>
      <c r="E12822" t="s">
        <v>30</v>
      </c>
      <c r="F12822" t="s">
        <v>159</v>
      </c>
      <c r="G12822" s="2">
        <v>4</v>
      </c>
      <c r="H12822" s="2" t="s">
        <v>265</v>
      </c>
      <c r="I12822" s="67">
        <v>32906.26</v>
      </c>
      <c r="J12822" s="67">
        <v>1980.43</v>
      </c>
      <c r="K12822" s="67">
        <v>32906.26</v>
      </c>
      <c r="L12822" s="67">
        <v>0.88</v>
      </c>
      <c r="M12822" s="67">
        <v>32906.26</v>
      </c>
      <c r="N12822" s="67">
        <v>15.78</v>
      </c>
      <c r="P12822" s="67">
        <v>0</v>
      </c>
      <c r="Q12822" s="67">
        <v>131625.04</v>
      </c>
      <c r="R12822" s="2" t="s">
        <v>161</v>
      </c>
      <c r="S12822" s="2" t="s">
        <v>165</v>
      </c>
      <c r="T12822" s="2" t="s">
        <v>165</v>
      </c>
      <c r="U12822" t="s">
        <v>783</v>
      </c>
    </row>
    <row r="12823" spans="3:21" x14ac:dyDescent="0.3">
      <c r="C12823" t="s">
        <v>166</v>
      </c>
      <c r="D12823" t="s">
        <v>158</v>
      </c>
      <c r="E12823" t="s">
        <v>29</v>
      </c>
      <c r="F12823" t="s">
        <v>159</v>
      </c>
      <c r="G12823" s="2">
        <v>7</v>
      </c>
      <c r="H12823" s="2" t="s">
        <v>184</v>
      </c>
      <c r="I12823" s="67">
        <v>-195.87</v>
      </c>
      <c r="J12823" s="67">
        <v>0</v>
      </c>
      <c r="K12823" s="67">
        <v>-195.87</v>
      </c>
      <c r="L12823" s="67">
        <v>0</v>
      </c>
      <c r="M12823" s="67">
        <v>-195.87</v>
      </c>
      <c r="N12823" s="67">
        <v>0</v>
      </c>
      <c r="P12823" s="67">
        <v>0</v>
      </c>
      <c r="Q12823" s="67">
        <v>0</v>
      </c>
      <c r="U12823" t="s">
        <v>783</v>
      </c>
    </row>
    <row r="12824" spans="3:21" x14ac:dyDescent="0.3">
      <c r="C12824" t="s">
        <v>31</v>
      </c>
      <c r="D12824" t="s">
        <v>158</v>
      </c>
      <c r="E12824" t="s">
        <v>30</v>
      </c>
      <c r="F12824" t="s">
        <v>159</v>
      </c>
      <c r="G12824" s="2">
        <v>5</v>
      </c>
      <c r="H12824" s="2" t="s">
        <v>415</v>
      </c>
      <c r="I12824" s="67">
        <v>12798.63</v>
      </c>
      <c r="J12824" s="67">
        <v>1468.29</v>
      </c>
      <c r="K12824" s="67">
        <v>12798.63</v>
      </c>
      <c r="L12824" s="67">
        <v>1.21</v>
      </c>
      <c r="M12824" s="67">
        <v>12798.63</v>
      </c>
      <c r="N12824" s="67">
        <v>6.25</v>
      </c>
      <c r="P12824" s="67">
        <v>0</v>
      </c>
      <c r="Q12824" s="67">
        <v>63993.149999999994</v>
      </c>
      <c r="R12824" s="2" t="s">
        <v>161</v>
      </c>
      <c r="S12824" s="2" t="s">
        <v>165</v>
      </c>
      <c r="T12824" s="2" t="s">
        <v>165</v>
      </c>
      <c r="U12824" t="s">
        <v>783</v>
      </c>
    </row>
    <row r="12825" spans="3:21" x14ac:dyDescent="0.3">
      <c r="C12825" t="s">
        <v>166</v>
      </c>
      <c r="D12825" t="s">
        <v>158</v>
      </c>
      <c r="E12825" t="s">
        <v>29</v>
      </c>
      <c r="F12825" t="s">
        <v>159</v>
      </c>
      <c r="G12825" s="2">
        <v>-1</v>
      </c>
      <c r="H12825" s="2" t="s">
        <v>480</v>
      </c>
      <c r="I12825" s="67">
        <v>-2111.17</v>
      </c>
      <c r="J12825" s="67">
        <v>0</v>
      </c>
      <c r="K12825" s="67">
        <v>-2111.17</v>
      </c>
      <c r="L12825" s="67">
        <v>0</v>
      </c>
      <c r="M12825" s="67">
        <v>-2111.17</v>
      </c>
      <c r="N12825" s="67">
        <v>0</v>
      </c>
      <c r="P12825" s="67">
        <v>0</v>
      </c>
      <c r="Q12825" s="67">
        <v>0</v>
      </c>
      <c r="U12825" t="s">
        <v>783</v>
      </c>
    </row>
    <row r="12826" spans="3:21" x14ac:dyDescent="0.3">
      <c r="C12826" t="s">
        <v>166</v>
      </c>
      <c r="D12826" t="s">
        <v>158</v>
      </c>
      <c r="E12826" t="s">
        <v>29</v>
      </c>
      <c r="F12826" t="s">
        <v>159</v>
      </c>
      <c r="G12826" s="2">
        <v>4</v>
      </c>
      <c r="H12826" s="2" t="s">
        <v>220</v>
      </c>
      <c r="I12826" s="67">
        <v>-6064.11</v>
      </c>
      <c r="J12826" s="67">
        <v>0</v>
      </c>
      <c r="K12826" s="67">
        <v>-6064.11</v>
      </c>
      <c r="L12826" s="67">
        <v>0</v>
      </c>
      <c r="M12826" s="67">
        <v>-6064.11</v>
      </c>
      <c r="N12826" s="67">
        <v>0</v>
      </c>
      <c r="P12826" s="67">
        <v>0</v>
      </c>
      <c r="Q12826" s="67">
        <v>0</v>
      </c>
      <c r="U12826" t="s">
        <v>783</v>
      </c>
    </row>
    <row r="12827" spans="3:21" x14ac:dyDescent="0.3">
      <c r="C12827" t="s">
        <v>31</v>
      </c>
      <c r="D12827" t="s">
        <v>158</v>
      </c>
      <c r="E12827" t="s">
        <v>29</v>
      </c>
      <c r="F12827" t="s">
        <v>159</v>
      </c>
      <c r="G12827" s="2">
        <v>4</v>
      </c>
      <c r="H12827" s="2" t="s">
        <v>319</v>
      </c>
      <c r="I12827" s="67">
        <v>-40895.870000000003</v>
      </c>
      <c r="J12827" s="67">
        <v>0</v>
      </c>
      <c r="K12827" s="67">
        <v>-40895.870000000003</v>
      </c>
      <c r="L12827" s="67">
        <v>0</v>
      </c>
      <c r="M12827" s="67">
        <v>-40895.870000000003</v>
      </c>
      <c r="N12827" s="67">
        <v>0</v>
      </c>
      <c r="P12827" s="67">
        <v>0</v>
      </c>
      <c r="Q12827" s="67">
        <v>0</v>
      </c>
      <c r="U12827" t="s">
        <v>783</v>
      </c>
    </row>
    <row r="12828" spans="3:21" x14ac:dyDescent="0.3">
      <c r="C12828" t="s">
        <v>166</v>
      </c>
      <c r="D12828" t="s">
        <v>158</v>
      </c>
      <c r="E12828" t="s">
        <v>30</v>
      </c>
      <c r="F12828" t="s">
        <v>159</v>
      </c>
      <c r="G12828" s="2">
        <v>1</v>
      </c>
      <c r="H12828" s="2" t="s">
        <v>213</v>
      </c>
      <c r="I12828" s="67">
        <v>17486.400000000001</v>
      </c>
      <c r="J12828" s="67">
        <v>1077.2</v>
      </c>
      <c r="K12828" s="67">
        <v>17486.400000000001</v>
      </c>
      <c r="L12828" s="67">
        <v>0.41</v>
      </c>
      <c r="M12828" s="67">
        <v>17486.400000000001</v>
      </c>
      <c r="N12828" s="67">
        <v>3.26</v>
      </c>
      <c r="P12828" s="67">
        <v>0</v>
      </c>
      <c r="Q12828" s="67">
        <v>17486.400000000001</v>
      </c>
      <c r="R12828" s="2" t="s">
        <v>161</v>
      </c>
      <c r="S12828" s="2" t="s">
        <v>165</v>
      </c>
      <c r="T12828" s="2" t="s">
        <v>165</v>
      </c>
      <c r="U12828" t="s">
        <v>783</v>
      </c>
    </row>
    <row r="12829" spans="3:21" x14ac:dyDescent="0.3">
      <c r="C12829" t="s">
        <v>166</v>
      </c>
      <c r="D12829" t="s">
        <v>158</v>
      </c>
      <c r="E12829" t="s">
        <v>30</v>
      </c>
      <c r="F12829" t="s">
        <v>159</v>
      </c>
      <c r="G12829" s="2">
        <v>2</v>
      </c>
      <c r="H12829" s="2" t="s">
        <v>201</v>
      </c>
      <c r="I12829" s="67">
        <v>35431.15</v>
      </c>
      <c r="J12829" s="67">
        <v>2223.67</v>
      </c>
      <c r="K12829" s="67">
        <v>35431.15</v>
      </c>
      <c r="L12829" s="67">
        <v>0.39</v>
      </c>
      <c r="M12829" s="67">
        <v>35431.15</v>
      </c>
      <c r="N12829" s="67">
        <v>3.72</v>
      </c>
      <c r="P12829" s="67">
        <v>0</v>
      </c>
      <c r="Q12829" s="67">
        <v>70862.3</v>
      </c>
      <c r="R12829" s="2" t="s">
        <v>161</v>
      </c>
      <c r="S12829" s="2" t="s">
        <v>165</v>
      </c>
      <c r="T12829" s="2" t="s">
        <v>165</v>
      </c>
      <c r="U12829" t="s">
        <v>783</v>
      </c>
    </row>
    <row r="12830" spans="3:21" x14ac:dyDescent="0.3">
      <c r="C12830" t="s">
        <v>32</v>
      </c>
      <c r="D12830" t="s">
        <v>158</v>
      </c>
      <c r="E12830" t="s">
        <v>29</v>
      </c>
      <c r="F12830" t="s">
        <v>159</v>
      </c>
      <c r="G12830" s="2">
        <v>-1</v>
      </c>
      <c r="H12830" s="2" t="s">
        <v>360</v>
      </c>
      <c r="I12830" s="67">
        <v>-216971.46</v>
      </c>
      <c r="J12830" s="67">
        <v>0</v>
      </c>
      <c r="K12830" s="67">
        <v>-216971.46</v>
      </c>
      <c r="L12830" s="67">
        <v>0</v>
      </c>
      <c r="M12830" s="67">
        <v>-216971.46</v>
      </c>
      <c r="N12830" s="67">
        <v>0</v>
      </c>
      <c r="P12830" s="67">
        <v>0</v>
      </c>
      <c r="Q12830" s="67">
        <v>0</v>
      </c>
      <c r="U12830" t="s">
        <v>783</v>
      </c>
    </row>
    <row r="12831" spans="3:21" x14ac:dyDescent="0.3">
      <c r="C12831" t="s">
        <v>32</v>
      </c>
      <c r="D12831" t="s">
        <v>158</v>
      </c>
      <c r="E12831" t="s">
        <v>30</v>
      </c>
      <c r="F12831" t="s">
        <v>159</v>
      </c>
      <c r="G12831" s="2">
        <v>4</v>
      </c>
      <c r="H12831" s="2" t="s">
        <v>286</v>
      </c>
      <c r="I12831" s="67">
        <v>5615.29</v>
      </c>
      <c r="J12831" s="67">
        <v>1.36</v>
      </c>
      <c r="K12831" s="67">
        <v>5615.29</v>
      </c>
      <c r="L12831" s="67">
        <v>0.19</v>
      </c>
      <c r="M12831" s="67">
        <v>5615.29</v>
      </c>
      <c r="N12831" s="67">
        <v>10.61</v>
      </c>
      <c r="P12831" s="67">
        <v>0</v>
      </c>
      <c r="Q12831" s="67">
        <v>22461.16</v>
      </c>
      <c r="R12831" s="2" t="s">
        <v>161</v>
      </c>
      <c r="S12831" s="2" t="s">
        <v>161</v>
      </c>
      <c r="T12831" s="2" t="s">
        <v>161</v>
      </c>
      <c r="U12831" t="s">
        <v>783</v>
      </c>
    </row>
    <row r="12832" spans="3:21" x14ac:dyDescent="0.3">
      <c r="C12832" t="s">
        <v>166</v>
      </c>
      <c r="D12832" t="s">
        <v>158</v>
      </c>
      <c r="E12832" t="s">
        <v>29</v>
      </c>
      <c r="F12832" t="s">
        <v>159</v>
      </c>
      <c r="G12832" s="2">
        <v>2</v>
      </c>
      <c r="H12832" s="2" t="s">
        <v>603</v>
      </c>
      <c r="I12832" s="67">
        <v>-574.95000000000005</v>
      </c>
      <c r="J12832" s="67">
        <v>0</v>
      </c>
      <c r="K12832" s="67">
        <v>-574.95000000000005</v>
      </c>
      <c r="L12832" s="67">
        <v>0</v>
      </c>
      <c r="M12832" s="67">
        <v>-574.95000000000005</v>
      </c>
      <c r="N12832" s="67">
        <v>0</v>
      </c>
      <c r="P12832" s="67">
        <v>0</v>
      </c>
      <c r="Q12832" s="67">
        <v>0</v>
      </c>
      <c r="U12832" t="s">
        <v>783</v>
      </c>
    </row>
    <row r="12833" spans="3:21" x14ac:dyDescent="0.3">
      <c r="C12833" t="s">
        <v>31</v>
      </c>
      <c r="D12833" t="s">
        <v>158</v>
      </c>
      <c r="E12833" t="s">
        <v>29</v>
      </c>
      <c r="F12833" t="s">
        <v>159</v>
      </c>
      <c r="G12833" s="2">
        <v>3</v>
      </c>
      <c r="H12833" s="2" t="s">
        <v>586</v>
      </c>
      <c r="I12833" s="67">
        <v>-12932.28</v>
      </c>
      <c r="J12833" s="67">
        <v>0</v>
      </c>
      <c r="K12833" s="67">
        <v>-12932.28</v>
      </c>
      <c r="L12833" s="67">
        <v>0</v>
      </c>
      <c r="M12833" s="67">
        <v>-12932.28</v>
      </c>
      <c r="N12833" s="67">
        <v>0</v>
      </c>
      <c r="P12833" s="67">
        <v>0</v>
      </c>
      <c r="Q12833" s="67">
        <v>0</v>
      </c>
      <c r="U12833" t="s">
        <v>783</v>
      </c>
    </row>
    <row r="12834" spans="3:21" x14ac:dyDescent="0.3">
      <c r="C12834" t="s">
        <v>32</v>
      </c>
      <c r="D12834" t="s">
        <v>158</v>
      </c>
      <c r="E12834" t="s">
        <v>29</v>
      </c>
      <c r="F12834" t="s">
        <v>159</v>
      </c>
      <c r="G12834" s="2">
        <v>1</v>
      </c>
      <c r="H12834" s="2" t="s">
        <v>168</v>
      </c>
      <c r="I12834" s="67">
        <v>-35418.699999999997</v>
      </c>
      <c r="J12834" s="67">
        <v>0</v>
      </c>
      <c r="K12834" s="67">
        <v>-35418.699999999997</v>
      </c>
      <c r="L12834" s="67">
        <v>0</v>
      </c>
      <c r="M12834" s="67">
        <v>-35418.699999999997</v>
      </c>
      <c r="N12834" s="67">
        <v>0</v>
      </c>
      <c r="P12834" s="67">
        <v>0</v>
      </c>
      <c r="Q12834" s="67">
        <v>0</v>
      </c>
      <c r="U12834" t="s">
        <v>783</v>
      </c>
    </row>
    <row r="12835" spans="3:21" x14ac:dyDescent="0.3">
      <c r="C12835" t="s">
        <v>166</v>
      </c>
      <c r="D12835" t="s">
        <v>158</v>
      </c>
      <c r="E12835" t="s">
        <v>30</v>
      </c>
      <c r="F12835" t="s">
        <v>159</v>
      </c>
      <c r="G12835" s="2">
        <v>-4</v>
      </c>
      <c r="H12835" s="2" t="s">
        <v>343</v>
      </c>
      <c r="I12835" s="67">
        <v>99.16</v>
      </c>
      <c r="J12835" s="67">
        <v>0</v>
      </c>
      <c r="K12835" s="67">
        <v>99.16</v>
      </c>
      <c r="L12835" s="67">
        <v>0</v>
      </c>
      <c r="M12835" s="67">
        <v>99.16</v>
      </c>
      <c r="N12835" s="67">
        <v>0</v>
      </c>
      <c r="P12835" s="67">
        <v>0</v>
      </c>
      <c r="Q12835" s="67">
        <v>0</v>
      </c>
      <c r="R12835" s="2" t="s">
        <v>161</v>
      </c>
      <c r="S12835" s="2" t="s">
        <v>161</v>
      </c>
      <c r="T12835" s="2" t="s">
        <v>161</v>
      </c>
      <c r="U12835" t="s">
        <v>783</v>
      </c>
    </row>
    <row r="12836" spans="3:21" x14ac:dyDescent="0.3">
      <c r="C12836" t="s">
        <v>166</v>
      </c>
      <c r="D12836" t="s">
        <v>158</v>
      </c>
      <c r="E12836" t="s">
        <v>29</v>
      </c>
      <c r="F12836" t="s">
        <v>159</v>
      </c>
      <c r="G12836" s="2">
        <v>0</v>
      </c>
      <c r="H12836" s="2" t="s">
        <v>355</v>
      </c>
      <c r="I12836" s="67">
        <v>-3846.24</v>
      </c>
      <c r="J12836" s="67">
        <v>0</v>
      </c>
      <c r="K12836" s="67">
        <v>-3846.24</v>
      </c>
      <c r="L12836" s="67">
        <v>0</v>
      </c>
      <c r="M12836" s="67">
        <v>-3846.24</v>
      </c>
      <c r="N12836" s="67">
        <v>0</v>
      </c>
      <c r="P12836" s="67">
        <v>0</v>
      </c>
      <c r="Q12836" s="67">
        <v>0</v>
      </c>
      <c r="U12836" t="s">
        <v>783</v>
      </c>
    </row>
    <row r="12837" spans="3:21" x14ac:dyDescent="0.3">
      <c r="C12837" t="s">
        <v>31</v>
      </c>
      <c r="D12837" t="s">
        <v>158</v>
      </c>
      <c r="E12837" t="s">
        <v>30</v>
      </c>
      <c r="F12837" t="s">
        <v>159</v>
      </c>
      <c r="G12837" s="2">
        <v>0</v>
      </c>
      <c r="H12837" s="2" t="s">
        <v>467</v>
      </c>
      <c r="I12837" s="67">
        <v>342985.39</v>
      </c>
      <c r="J12837" s="67">
        <v>24.13</v>
      </c>
      <c r="K12837" s="67">
        <v>342985.39</v>
      </c>
      <c r="L12837" s="67">
        <v>11.46</v>
      </c>
      <c r="M12837" s="67">
        <v>342985.39</v>
      </c>
      <c r="N12837" s="67">
        <v>109.78</v>
      </c>
      <c r="P12837" s="67">
        <v>0</v>
      </c>
      <c r="Q12837" s="67">
        <v>0</v>
      </c>
      <c r="R12837" s="2" t="s">
        <v>161</v>
      </c>
      <c r="S12837" s="2" t="s">
        <v>161</v>
      </c>
      <c r="T12837" s="2" t="s">
        <v>161</v>
      </c>
      <c r="U12837" t="s">
        <v>783</v>
      </c>
    </row>
    <row r="12838" spans="3:21" x14ac:dyDescent="0.3">
      <c r="C12838" t="s">
        <v>32</v>
      </c>
      <c r="D12838" t="s">
        <v>158</v>
      </c>
      <c r="E12838" t="s">
        <v>29</v>
      </c>
      <c r="F12838" t="s">
        <v>159</v>
      </c>
      <c r="G12838" s="2">
        <v>-4</v>
      </c>
      <c r="H12838" s="2" t="s">
        <v>648</v>
      </c>
      <c r="I12838" s="67">
        <v>-322.12</v>
      </c>
      <c r="J12838" s="67">
        <v>0</v>
      </c>
      <c r="K12838" s="67">
        <v>-322.12</v>
      </c>
      <c r="L12838" s="67">
        <v>0</v>
      </c>
      <c r="M12838" s="67">
        <v>-322.12</v>
      </c>
      <c r="N12838" s="67">
        <v>0</v>
      </c>
      <c r="P12838" s="67">
        <v>0</v>
      </c>
      <c r="Q12838" s="67">
        <v>0</v>
      </c>
      <c r="U12838" t="s">
        <v>783</v>
      </c>
    </row>
    <row r="12839" spans="3:21" x14ac:dyDescent="0.3">
      <c r="C12839" t="s">
        <v>166</v>
      </c>
      <c r="D12839" t="s">
        <v>158</v>
      </c>
      <c r="E12839" t="s">
        <v>30</v>
      </c>
      <c r="F12839" t="s">
        <v>159</v>
      </c>
      <c r="G12839" s="2">
        <v>1</v>
      </c>
      <c r="H12839" s="2" t="s">
        <v>187</v>
      </c>
      <c r="I12839" s="67">
        <v>534604.73</v>
      </c>
      <c r="J12839" s="67">
        <v>3.55</v>
      </c>
      <c r="K12839" s="67">
        <v>534604.73</v>
      </c>
      <c r="L12839" s="67">
        <v>19.04</v>
      </c>
      <c r="M12839" s="67">
        <v>534604.73</v>
      </c>
      <c r="N12839" s="67">
        <v>25.24</v>
      </c>
      <c r="P12839" s="67">
        <v>0</v>
      </c>
      <c r="Q12839" s="67">
        <v>534604.73</v>
      </c>
      <c r="R12839" s="2" t="s">
        <v>161</v>
      </c>
      <c r="S12839" s="2" t="s">
        <v>161</v>
      </c>
      <c r="T12839" s="2" t="s">
        <v>165</v>
      </c>
      <c r="U12839" t="s">
        <v>783</v>
      </c>
    </row>
    <row r="12840" spans="3:21" x14ac:dyDescent="0.3">
      <c r="C12840" t="s">
        <v>32</v>
      </c>
      <c r="D12840" t="s">
        <v>158</v>
      </c>
      <c r="E12840" t="s">
        <v>30</v>
      </c>
      <c r="F12840" t="s">
        <v>159</v>
      </c>
      <c r="G12840" s="2">
        <v>-1</v>
      </c>
      <c r="H12840" s="2" t="s">
        <v>411</v>
      </c>
      <c r="I12840" s="67">
        <v>17.28</v>
      </c>
      <c r="J12840" s="67">
        <v>0</v>
      </c>
      <c r="K12840" s="67">
        <v>17.28</v>
      </c>
      <c r="L12840" s="67">
        <v>0</v>
      </c>
      <c r="M12840" s="67">
        <v>17.28</v>
      </c>
      <c r="N12840" s="67">
        <v>0</v>
      </c>
      <c r="P12840" s="67">
        <v>0</v>
      </c>
      <c r="Q12840" s="67">
        <v>0</v>
      </c>
      <c r="R12840" s="2" t="s">
        <v>161</v>
      </c>
      <c r="S12840" s="2" t="s">
        <v>161</v>
      </c>
      <c r="T12840" s="2" t="s">
        <v>161</v>
      </c>
      <c r="U12840" t="s">
        <v>783</v>
      </c>
    </row>
    <row r="12841" spans="3:21" x14ac:dyDescent="0.3">
      <c r="C12841" t="s">
        <v>31</v>
      </c>
      <c r="D12841" t="s">
        <v>158</v>
      </c>
      <c r="E12841" t="s">
        <v>30</v>
      </c>
      <c r="F12841" t="s">
        <v>159</v>
      </c>
      <c r="G12841" s="2">
        <v>2</v>
      </c>
      <c r="H12841" s="2" t="s">
        <v>268</v>
      </c>
      <c r="I12841" s="67">
        <v>10753.44</v>
      </c>
      <c r="J12841" s="67">
        <v>1340.71</v>
      </c>
      <c r="K12841" s="67">
        <v>10753.44</v>
      </c>
      <c r="L12841" s="67">
        <v>6.59</v>
      </c>
      <c r="M12841" s="67">
        <v>10753.44</v>
      </c>
      <c r="N12841" s="67">
        <v>143.01</v>
      </c>
      <c r="P12841" s="67">
        <v>0</v>
      </c>
      <c r="Q12841" s="67">
        <v>21506.880000000001</v>
      </c>
      <c r="R12841" s="2" t="s">
        <v>161</v>
      </c>
      <c r="S12841" s="2" t="s">
        <v>165</v>
      </c>
      <c r="T12841" s="2" t="s">
        <v>165</v>
      </c>
      <c r="U12841" t="s">
        <v>783</v>
      </c>
    </row>
    <row r="12842" spans="3:21" x14ac:dyDescent="0.3">
      <c r="C12842" t="s">
        <v>166</v>
      </c>
      <c r="D12842" t="s">
        <v>158</v>
      </c>
      <c r="E12842" t="s">
        <v>29</v>
      </c>
      <c r="F12842" t="s">
        <v>159</v>
      </c>
      <c r="G12842" s="2">
        <v>5</v>
      </c>
      <c r="H12842" s="2" t="s">
        <v>344</v>
      </c>
      <c r="I12842" s="67">
        <v>-1523.51</v>
      </c>
      <c r="J12842" s="67">
        <v>0</v>
      </c>
      <c r="K12842" s="67">
        <v>-1523.51</v>
      </c>
      <c r="L12842" s="67">
        <v>0</v>
      </c>
      <c r="M12842" s="67">
        <v>-1523.51</v>
      </c>
      <c r="N12842" s="67">
        <v>0</v>
      </c>
      <c r="P12842" s="67">
        <v>0</v>
      </c>
      <c r="Q12842" s="67">
        <v>0</v>
      </c>
      <c r="U12842" t="s">
        <v>783</v>
      </c>
    </row>
    <row r="12843" spans="3:21" x14ac:dyDescent="0.3">
      <c r="C12843" t="s">
        <v>166</v>
      </c>
      <c r="D12843" t="s">
        <v>158</v>
      </c>
      <c r="E12843" t="s">
        <v>29</v>
      </c>
      <c r="F12843" t="s">
        <v>159</v>
      </c>
      <c r="G12843" s="2">
        <v>2</v>
      </c>
      <c r="H12843" s="2" t="s">
        <v>383</v>
      </c>
      <c r="I12843" s="67">
        <v>-8446.2000000000007</v>
      </c>
      <c r="J12843" s="67">
        <v>0</v>
      </c>
      <c r="K12843" s="67">
        <v>-8446.2000000000007</v>
      </c>
      <c r="L12843" s="67">
        <v>0</v>
      </c>
      <c r="M12843" s="67">
        <v>-8446.2000000000007</v>
      </c>
      <c r="N12843" s="67">
        <v>0</v>
      </c>
      <c r="P12843" s="67">
        <v>0</v>
      </c>
      <c r="Q12843" s="67">
        <v>0</v>
      </c>
      <c r="U12843" t="s">
        <v>783</v>
      </c>
    </row>
    <row r="12844" spans="3:21" x14ac:dyDescent="0.3">
      <c r="C12844" t="s">
        <v>31</v>
      </c>
      <c r="D12844" t="s">
        <v>158</v>
      </c>
      <c r="E12844" t="s">
        <v>29</v>
      </c>
      <c r="F12844" t="s">
        <v>159</v>
      </c>
      <c r="G12844" s="2">
        <v>3</v>
      </c>
      <c r="H12844" s="2" t="s">
        <v>320</v>
      </c>
      <c r="I12844" s="67">
        <v>-65734.23</v>
      </c>
      <c r="J12844" s="67">
        <v>0</v>
      </c>
      <c r="K12844" s="67">
        <v>-65734.23</v>
      </c>
      <c r="L12844" s="67">
        <v>0</v>
      </c>
      <c r="M12844" s="67">
        <v>-65734.23</v>
      </c>
      <c r="N12844" s="67">
        <v>0</v>
      </c>
      <c r="P12844" s="67">
        <v>0</v>
      </c>
      <c r="Q12844" s="67">
        <v>0</v>
      </c>
      <c r="U12844" t="s">
        <v>783</v>
      </c>
    </row>
    <row r="12845" spans="3:21" x14ac:dyDescent="0.3">
      <c r="C12845" t="s">
        <v>166</v>
      </c>
      <c r="D12845" t="s">
        <v>158</v>
      </c>
      <c r="E12845" t="s">
        <v>30</v>
      </c>
      <c r="F12845" t="s">
        <v>159</v>
      </c>
      <c r="G12845" s="2">
        <v>0</v>
      </c>
      <c r="H12845" s="2" t="s">
        <v>437</v>
      </c>
      <c r="I12845" s="67">
        <v>9118948.5999999996</v>
      </c>
      <c r="J12845" s="67">
        <v>633.55999999999995</v>
      </c>
      <c r="K12845" s="67">
        <v>9118948.5999999996</v>
      </c>
      <c r="L12845" s="67">
        <v>430.76</v>
      </c>
      <c r="M12845" s="67">
        <v>9118948.5999999996</v>
      </c>
      <c r="N12845" s="67">
        <v>7721.06</v>
      </c>
      <c r="P12845" s="67">
        <v>0</v>
      </c>
      <c r="Q12845" s="67">
        <v>0</v>
      </c>
      <c r="R12845" s="2" t="s">
        <v>161</v>
      </c>
      <c r="S12845" s="2" t="s">
        <v>161</v>
      </c>
      <c r="T12845" s="2" t="s">
        <v>161</v>
      </c>
      <c r="U12845" t="s">
        <v>783</v>
      </c>
    </row>
    <row r="12846" spans="3:21" x14ac:dyDescent="0.3">
      <c r="C12846" t="s">
        <v>31</v>
      </c>
      <c r="D12846" t="s">
        <v>158</v>
      </c>
      <c r="E12846" t="s">
        <v>29</v>
      </c>
      <c r="F12846" t="s">
        <v>159</v>
      </c>
      <c r="G12846" s="2">
        <v>2</v>
      </c>
      <c r="H12846" s="2" t="s">
        <v>175</v>
      </c>
      <c r="I12846" s="67">
        <v>-5229.53</v>
      </c>
      <c r="J12846" s="67">
        <v>0</v>
      </c>
      <c r="K12846" s="67">
        <v>-5229.53</v>
      </c>
      <c r="L12846" s="67">
        <v>0</v>
      </c>
      <c r="M12846" s="67">
        <v>-5229.53</v>
      </c>
      <c r="N12846" s="67">
        <v>0</v>
      </c>
      <c r="P12846" s="67">
        <v>0</v>
      </c>
      <c r="Q12846" s="67">
        <v>0</v>
      </c>
      <c r="U12846" t="s">
        <v>783</v>
      </c>
    </row>
    <row r="12847" spans="3:21" x14ac:dyDescent="0.3">
      <c r="C12847" t="s">
        <v>31</v>
      </c>
      <c r="D12847" t="s">
        <v>158</v>
      </c>
      <c r="E12847" t="s">
        <v>30</v>
      </c>
      <c r="F12847" t="s">
        <v>159</v>
      </c>
      <c r="G12847" s="2">
        <v>7</v>
      </c>
      <c r="H12847" s="2" t="s">
        <v>279</v>
      </c>
      <c r="I12847" s="67">
        <v>254388.06</v>
      </c>
      <c r="J12847" s="67">
        <v>46.01</v>
      </c>
      <c r="K12847" s="67">
        <v>254388.06</v>
      </c>
      <c r="L12847" s="67">
        <v>4436.5200000000004</v>
      </c>
      <c r="M12847" s="67">
        <v>254388.06</v>
      </c>
      <c r="N12847" s="67">
        <v>71.739999999999995</v>
      </c>
      <c r="P12847" s="67">
        <v>0</v>
      </c>
      <c r="Q12847" s="67">
        <v>1780716.42</v>
      </c>
      <c r="R12847" s="2" t="s">
        <v>165</v>
      </c>
      <c r="S12847" s="2" t="s">
        <v>161</v>
      </c>
      <c r="T12847" s="2" t="s">
        <v>165</v>
      </c>
      <c r="U12847" t="s">
        <v>783</v>
      </c>
    </row>
    <row r="12848" spans="3:21" x14ac:dyDescent="0.3">
      <c r="C12848" t="s">
        <v>166</v>
      </c>
      <c r="D12848" t="s">
        <v>158</v>
      </c>
      <c r="E12848" t="s">
        <v>29</v>
      </c>
      <c r="F12848" t="s">
        <v>159</v>
      </c>
      <c r="G12848" s="2">
        <v>5</v>
      </c>
      <c r="H12848" s="2" t="s">
        <v>517</v>
      </c>
      <c r="I12848" s="67">
        <v>-10044.18</v>
      </c>
      <c r="J12848" s="67">
        <v>0</v>
      </c>
      <c r="K12848" s="67">
        <v>-10044.18</v>
      </c>
      <c r="L12848" s="67">
        <v>0</v>
      </c>
      <c r="M12848" s="67">
        <v>-10044.18</v>
      </c>
      <c r="N12848" s="67">
        <v>0</v>
      </c>
      <c r="P12848" s="67">
        <v>0</v>
      </c>
      <c r="Q12848" s="67">
        <v>0</v>
      </c>
      <c r="U12848" t="s">
        <v>783</v>
      </c>
    </row>
    <row r="12849" spans="3:21" x14ac:dyDescent="0.3">
      <c r="C12849" t="s">
        <v>32</v>
      </c>
      <c r="D12849" t="s">
        <v>158</v>
      </c>
      <c r="E12849" t="s">
        <v>30</v>
      </c>
      <c r="F12849" t="s">
        <v>159</v>
      </c>
      <c r="G12849" s="2">
        <v>3</v>
      </c>
      <c r="H12849" s="2" t="s">
        <v>431</v>
      </c>
      <c r="I12849" s="67">
        <v>1128012.71</v>
      </c>
      <c r="J12849" s="67">
        <v>503.16</v>
      </c>
      <c r="K12849" s="67">
        <v>1128012.71</v>
      </c>
      <c r="L12849" s="67">
        <v>36.17</v>
      </c>
      <c r="M12849" s="67">
        <v>1128012.71</v>
      </c>
      <c r="N12849" s="67">
        <v>784.52</v>
      </c>
      <c r="P12849" s="67">
        <v>0</v>
      </c>
      <c r="Q12849" s="67">
        <v>3384038.13</v>
      </c>
      <c r="R12849" s="2" t="s">
        <v>161</v>
      </c>
      <c r="S12849" s="2" t="s">
        <v>161</v>
      </c>
      <c r="T12849" s="2" t="s">
        <v>161</v>
      </c>
      <c r="U12849" t="s">
        <v>783</v>
      </c>
    </row>
    <row r="12850" spans="3:21" x14ac:dyDescent="0.3">
      <c r="C12850" t="s">
        <v>166</v>
      </c>
      <c r="D12850" t="s">
        <v>158</v>
      </c>
      <c r="E12850" t="s">
        <v>29</v>
      </c>
      <c r="F12850" t="s">
        <v>159</v>
      </c>
      <c r="G12850" s="2">
        <v>-1</v>
      </c>
      <c r="H12850" s="2" t="s">
        <v>189</v>
      </c>
      <c r="I12850" s="67">
        <v>-25209.01</v>
      </c>
      <c r="J12850" s="67">
        <v>0</v>
      </c>
      <c r="K12850" s="67">
        <v>-25209.01</v>
      </c>
      <c r="L12850" s="67">
        <v>0</v>
      </c>
      <c r="M12850" s="67">
        <v>-25209.01</v>
      </c>
      <c r="N12850" s="67">
        <v>0</v>
      </c>
      <c r="P12850" s="67">
        <v>0</v>
      </c>
      <c r="Q12850" s="67">
        <v>0</v>
      </c>
      <c r="U12850" t="s">
        <v>783</v>
      </c>
    </row>
    <row r="12851" spans="3:21" x14ac:dyDescent="0.3">
      <c r="C12851" t="s">
        <v>166</v>
      </c>
      <c r="D12851" t="s">
        <v>158</v>
      </c>
      <c r="E12851" t="s">
        <v>30</v>
      </c>
      <c r="F12851" t="s">
        <v>159</v>
      </c>
      <c r="G12851" s="2">
        <v>-1</v>
      </c>
      <c r="H12851" s="2" t="s">
        <v>523</v>
      </c>
      <c r="I12851" s="67">
        <v>250151.79</v>
      </c>
      <c r="J12851" s="67">
        <v>49.1</v>
      </c>
      <c r="K12851" s="67">
        <v>250151.79</v>
      </c>
      <c r="L12851" s="67">
        <v>23.32</v>
      </c>
      <c r="M12851" s="67">
        <v>250151.79</v>
      </c>
      <c r="N12851" s="67">
        <v>223.36</v>
      </c>
      <c r="P12851" s="67">
        <v>0</v>
      </c>
      <c r="Q12851" s="67">
        <v>0</v>
      </c>
      <c r="R12851" s="2" t="s">
        <v>161</v>
      </c>
      <c r="S12851" s="2" t="s">
        <v>161</v>
      </c>
      <c r="T12851" s="2" t="s">
        <v>161</v>
      </c>
      <c r="U12851" t="s">
        <v>783</v>
      </c>
    </row>
    <row r="12852" spans="3:21" x14ac:dyDescent="0.3">
      <c r="C12852" t="s">
        <v>32</v>
      </c>
      <c r="D12852" t="s">
        <v>158</v>
      </c>
      <c r="E12852" t="s">
        <v>29</v>
      </c>
      <c r="F12852" t="s">
        <v>159</v>
      </c>
      <c r="G12852" s="2">
        <v>-1</v>
      </c>
      <c r="H12852" s="2" t="s">
        <v>365</v>
      </c>
      <c r="I12852" s="67">
        <v>-23132.080000000002</v>
      </c>
      <c r="J12852" s="67">
        <v>0</v>
      </c>
      <c r="K12852" s="67">
        <v>-23132.080000000002</v>
      </c>
      <c r="L12852" s="67">
        <v>0</v>
      </c>
      <c r="M12852" s="67">
        <v>-23132.080000000002</v>
      </c>
      <c r="N12852" s="67">
        <v>0</v>
      </c>
      <c r="P12852" s="67">
        <v>0</v>
      </c>
      <c r="Q12852" s="67">
        <v>0</v>
      </c>
      <c r="U12852" t="s">
        <v>783</v>
      </c>
    </row>
    <row r="12853" spans="3:21" x14ac:dyDescent="0.3">
      <c r="C12853" t="s">
        <v>166</v>
      </c>
      <c r="D12853" t="s">
        <v>158</v>
      </c>
      <c r="E12853" t="s">
        <v>30</v>
      </c>
      <c r="F12853" t="s">
        <v>159</v>
      </c>
      <c r="G12853" s="2">
        <v>1</v>
      </c>
      <c r="H12853" s="2" t="s">
        <v>243</v>
      </c>
      <c r="I12853" s="67">
        <v>33780.19</v>
      </c>
      <c r="J12853" s="67">
        <v>0</v>
      </c>
      <c r="K12853" s="67">
        <v>33780.19</v>
      </c>
      <c r="L12853" s="67">
        <v>0</v>
      </c>
      <c r="M12853" s="67">
        <v>33780.19</v>
      </c>
      <c r="N12853" s="67">
        <v>17.100000000000001</v>
      </c>
      <c r="P12853" s="67">
        <v>0</v>
      </c>
      <c r="Q12853" s="67">
        <v>33780.19</v>
      </c>
      <c r="R12853" s="2" t="s">
        <v>161</v>
      </c>
      <c r="S12853" s="2" t="s">
        <v>161</v>
      </c>
      <c r="T12853" s="2" t="s">
        <v>165</v>
      </c>
      <c r="U12853" t="s">
        <v>783</v>
      </c>
    </row>
    <row r="12854" spans="3:21" x14ac:dyDescent="0.3">
      <c r="C12854" t="s">
        <v>31</v>
      </c>
      <c r="D12854" t="s">
        <v>158</v>
      </c>
      <c r="E12854" t="s">
        <v>30</v>
      </c>
      <c r="F12854" t="s">
        <v>159</v>
      </c>
      <c r="G12854" s="2">
        <v>5</v>
      </c>
      <c r="H12854" s="2" t="s">
        <v>630</v>
      </c>
      <c r="I12854" s="67">
        <v>65316.77</v>
      </c>
      <c r="J12854" s="67">
        <v>10.039999999999999</v>
      </c>
      <c r="K12854" s="67">
        <v>65316.77</v>
      </c>
      <c r="L12854" s="67">
        <v>4.62</v>
      </c>
      <c r="M12854" s="67">
        <v>65316.77</v>
      </c>
      <c r="N12854" s="67">
        <v>135.62</v>
      </c>
      <c r="P12854" s="67">
        <v>0</v>
      </c>
      <c r="Q12854" s="67">
        <v>326583.84999999998</v>
      </c>
      <c r="R12854" s="2" t="s">
        <v>161</v>
      </c>
      <c r="S12854" s="2" t="s">
        <v>161</v>
      </c>
      <c r="T12854" s="2" t="s">
        <v>161</v>
      </c>
      <c r="U12854" t="s">
        <v>783</v>
      </c>
    </row>
    <row r="12855" spans="3:21" x14ac:dyDescent="0.3">
      <c r="C12855" t="s">
        <v>166</v>
      </c>
      <c r="D12855" t="s">
        <v>158</v>
      </c>
      <c r="E12855" t="s">
        <v>29</v>
      </c>
      <c r="F12855" t="s">
        <v>159</v>
      </c>
      <c r="G12855" s="2">
        <v>5</v>
      </c>
      <c r="H12855" s="2" t="s">
        <v>519</v>
      </c>
      <c r="I12855" s="67">
        <v>-9175.93</v>
      </c>
      <c r="J12855" s="67">
        <v>0</v>
      </c>
      <c r="K12855" s="67">
        <v>-9175.93</v>
      </c>
      <c r="L12855" s="67">
        <v>0</v>
      </c>
      <c r="M12855" s="67">
        <v>-9175.93</v>
      </c>
      <c r="N12855" s="67">
        <v>0</v>
      </c>
      <c r="P12855" s="67">
        <v>0</v>
      </c>
      <c r="Q12855" s="67">
        <v>0</v>
      </c>
      <c r="U12855" t="s">
        <v>783</v>
      </c>
    </row>
    <row r="12856" spans="3:21" x14ac:dyDescent="0.3">
      <c r="C12856" t="s">
        <v>166</v>
      </c>
      <c r="D12856" t="s">
        <v>158</v>
      </c>
      <c r="E12856" t="s">
        <v>29</v>
      </c>
      <c r="F12856" t="s">
        <v>159</v>
      </c>
      <c r="G12856" s="2">
        <v>0</v>
      </c>
      <c r="H12856" s="2" t="s">
        <v>416</v>
      </c>
      <c r="I12856" s="67">
        <v>-4150.2700000000004</v>
      </c>
      <c r="J12856" s="67">
        <v>0</v>
      </c>
      <c r="K12856" s="67">
        <v>-4150.2700000000004</v>
      </c>
      <c r="L12856" s="67">
        <v>0</v>
      </c>
      <c r="M12856" s="67">
        <v>-4150.2700000000004</v>
      </c>
      <c r="N12856" s="67">
        <v>0</v>
      </c>
      <c r="P12856" s="67">
        <v>0</v>
      </c>
      <c r="Q12856" s="67">
        <v>0</v>
      </c>
      <c r="U12856" t="s">
        <v>783</v>
      </c>
    </row>
    <row r="12857" spans="3:21" x14ac:dyDescent="0.3">
      <c r="C12857" t="s">
        <v>166</v>
      </c>
      <c r="D12857" t="s">
        <v>158</v>
      </c>
      <c r="E12857" t="s">
        <v>29</v>
      </c>
      <c r="F12857" t="s">
        <v>159</v>
      </c>
      <c r="G12857" s="2">
        <v>2</v>
      </c>
      <c r="H12857" s="2" t="s">
        <v>671</v>
      </c>
      <c r="I12857" s="67">
        <v>-107.4</v>
      </c>
      <c r="J12857" s="67">
        <v>0</v>
      </c>
      <c r="K12857" s="67">
        <v>-107.4</v>
      </c>
      <c r="L12857" s="67">
        <v>0</v>
      </c>
      <c r="M12857" s="67">
        <v>-107.4</v>
      </c>
      <c r="N12857" s="67">
        <v>0</v>
      </c>
      <c r="P12857" s="67">
        <v>0</v>
      </c>
      <c r="Q12857" s="67">
        <v>0</v>
      </c>
      <c r="U12857" t="s">
        <v>783</v>
      </c>
    </row>
    <row r="12858" spans="3:21" x14ac:dyDescent="0.3">
      <c r="C12858" t="s">
        <v>166</v>
      </c>
      <c r="D12858" t="s">
        <v>158</v>
      </c>
      <c r="E12858" t="s">
        <v>30</v>
      </c>
      <c r="F12858" t="s">
        <v>159</v>
      </c>
      <c r="G12858" s="2">
        <v>9</v>
      </c>
      <c r="H12858" s="2" t="s">
        <v>224</v>
      </c>
      <c r="I12858" s="67">
        <v>1166217.48</v>
      </c>
      <c r="J12858" s="67">
        <v>3.07</v>
      </c>
      <c r="K12858" s="67">
        <v>1166217.48</v>
      </c>
      <c r="L12858" s="67">
        <v>16.510000000000002</v>
      </c>
      <c r="M12858" s="67">
        <v>1166217.48</v>
      </c>
      <c r="N12858" s="67">
        <v>3376.18</v>
      </c>
      <c r="P12858" s="67">
        <v>0</v>
      </c>
      <c r="Q12858" s="67">
        <v>10495957.32</v>
      </c>
      <c r="R12858" s="2" t="s">
        <v>161</v>
      </c>
      <c r="S12858" s="2" t="s">
        <v>161</v>
      </c>
      <c r="T12858" s="2" t="s">
        <v>165</v>
      </c>
      <c r="U12858" t="s">
        <v>783</v>
      </c>
    </row>
    <row r="12859" spans="3:21" x14ac:dyDescent="0.3">
      <c r="C12859" t="s">
        <v>31</v>
      </c>
      <c r="D12859" t="s">
        <v>158</v>
      </c>
      <c r="E12859" t="s">
        <v>30</v>
      </c>
      <c r="F12859" t="s">
        <v>159</v>
      </c>
      <c r="G12859" s="2">
        <v>1</v>
      </c>
      <c r="H12859" s="2" t="s">
        <v>175</v>
      </c>
      <c r="I12859" s="67">
        <v>260778.38</v>
      </c>
      <c r="J12859" s="67">
        <v>25.21</v>
      </c>
      <c r="K12859" s="67">
        <v>260778.38</v>
      </c>
      <c r="L12859" s="67">
        <v>11.97</v>
      </c>
      <c r="M12859" s="67">
        <v>260778.38</v>
      </c>
      <c r="N12859" s="67">
        <v>114.67</v>
      </c>
      <c r="P12859" s="67">
        <v>0</v>
      </c>
      <c r="Q12859" s="67">
        <v>260778.38</v>
      </c>
      <c r="R12859" s="2" t="s">
        <v>161</v>
      </c>
      <c r="S12859" s="2" t="s">
        <v>161</v>
      </c>
      <c r="T12859" s="2" t="s">
        <v>161</v>
      </c>
      <c r="U12859" t="s">
        <v>783</v>
      </c>
    </row>
    <row r="12860" spans="3:21" x14ac:dyDescent="0.3">
      <c r="C12860" t="s">
        <v>166</v>
      </c>
      <c r="D12860" t="s">
        <v>158</v>
      </c>
      <c r="E12860" t="s">
        <v>29</v>
      </c>
      <c r="F12860" t="s">
        <v>159</v>
      </c>
      <c r="G12860" s="2">
        <v>0</v>
      </c>
      <c r="H12860" s="2" t="s">
        <v>286</v>
      </c>
      <c r="I12860" s="67">
        <v>-53.75</v>
      </c>
      <c r="J12860" s="67">
        <v>0</v>
      </c>
      <c r="K12860" s="67">
        <v>-53.75</v>
      </c>
      <c r="L12860" s="67">
        <v>0</v>
      </c>
      <c r="M12860" s="67">
        <v>-53.75</v>
      </c>
      <c r="N12860" s="67">
        <v>0</v>
      </c>
      <c r="O12860" s="2">
        <v>0</v>
      </c>
      <c r="P12860" s="67">
        <v>0</v>
      </c>
      <c r="Q12860" s="67">
        <v>0</v>
      </c>
      <c r="U12860" t="s">
        <v>783</v>
      </c>
    </row>
    <row r="12861" spans="3:21" x14ac:dyDescent="0.3">
      <c r="C12861" t="s">
        <v>31</v>
      </c>
      <c r="D12861" t="s">
        <v>158</v>
      </c>
      <c r="E12861" t="s">
        <v>29</v>
      </c>
      <c r="F12861" t="s">
        <v>159</v>
      </c>
      <c r="G12861" s="2">
        <v>4</v>
      </c>
      <c r="H12861" s="2" t="s">
        <v>475</v>
      </c>
      <c r="I12861" s="67">
        <v>-14865.11</v>
      </c>
      <c r="J12861" s="67">
        <v>0</v>
      </c>
      <c r="K12861" s="67">
        <v>-14865.11</v>
      </c>
      <c r="L12861" s="67">
        <v>0</v>
      </c>
      <c r="M12861" s="67">
        <v>-14865.11</v>
      </c>
      <c r="N12861" s="67">
        <v>0</v>
      </c>
      <c r="P12861" s="67">
        <v>0</v>
      </c>
      <c r="Q12861" s="67">
        <v>0</v>
      </c>
      <c r="U12861" t="s">
        <v>783</v>
      </c>
    </row>
    <row r="12862" spans="3:21" x14ac:dyDescent="0.3">
      <c r="C12862" t="s">
        <v>166</v>
      </c>
      <c r="D12862" t="s">
        <v>158</v>
      </c>
      <c r="E12862" t="s">
        <v>30</v>
      </c>
      <c r="F12862" t="s">
        <v>159</v>
      </c>
      <c r="G12862" s="2">
        <v>0</v>
      </c>
      <c r="H12862" s="2" t="s">
        <v>352</v>
      </c>
      <c r="I12862" s="67">
        <v>137932.98000000001</v>
      </c>
      <c r="J12862" s="67">
        <v>9.5</v>
      </c>
      <c r="K12862" s="67">
        <v>137932.98000000001</v>
      </c>
      <c r="L12862" s="67">
        <v>4.2699999999999996</v>
      </c>
      <c r="M12862" s="67">
        <v>137932.98000000001</v>
      </c>
      <c r="N12862" s="67">
        <v>53.23</v>
      </c>
      <c r="P12862" s="67">
        <v>0</v>
      </c>
      <c r="Q12862" s="67">
        <v>0</v>
      </c>
      <c r="R12862" s="2" t="s">
        <v>161</v>
      </c>
      <c r="S12862" s="2" t="s">
        <v>161</v>
      </c>
      <c r="T12862" s="2" t="s">
        <v>161</v>
      </c>
      <c r="U12862" t="s">
        <v>783</v>
      </c>
    </row>
    <row r="12863" spans="3:21" x14ac:dyDescent="0.3">
      <c r="C12863" t="s">
        <v>166</v>
      </c>
      <c r="D12863" t="s">
        <v>158</v>
      </c>
      <c r="E12863" t="s">
        <v>30</v>
      </c>
      <c r="F12863" t="s">
        <v>159</v>
      </c>
      <c r="G12863" s="2">
        <v>4</v>
      </c>
      <c r="H12863" s="2" t="s">
        <v>408</v>
      </c>
      <c r="I12863" s="67">
        <v>110248.21</v>
      </c>
      <c r="J12863" s="67">
        <v>12.19</v>
      </c>
      <c r="K12863" s="67">
        <v>110248.21</v>
      </c>
      <c r="L12863" s="67">
        <v>2147.4299999999998</v>
      </c>
      <c r="M12863" s="67">
        <v>110248.21</v>
      </c>
      <c r="N12863" s="67">
        <v>55.45</v>
      </c>
      <c r="P12863" s="67">
        <v>0</v>
      </c>
      <c r="Q12863" s="67">
        <v>440992.84</v>
      </c>
      <c r="R12863" s="2" t="s">
        <v>165</v>
      </c>
      <c r="S12863" s="2" t="s">
        <v>161</v>
      </c>
      <c r="T12863" s="2" t="s">
        <v>165</v>
      </c>
      <c r="U12863" t="s">
        <v>783</v>
      </c>
    </row>
    <row r="12864" spans="3:21" x14ac:dyDescent="0.3">
      <c r="C12864" t="s">
        <v>32</v>
      </c>
      <c r="D12864" t="s">
        <v>158</v>
      </c>
      <c r="E12864" t="s">
        <v>29</v>
      </c>
      <c r="F12864" t="s">
        <v>159</v>
      </c>
      <c r="G12864" s="2">
        <v>3</v>
      </c>
      <c r="H12864" s="2" t="s">
        <v>510</v>
      </c>
      <c r="I12864" s="67">
        <v>-56674.95</v>
      </c>
      <c r="J12864" s="67">
        <v>0</v>
      </c>
      <c r="K12864" s="67">
        <v>-56674.95</v>
      </c>
      <c r="L12864" s="67">
        <v>0</v>
      </c>
      <c r="M12864" s="67">
        <v>-56674.95</v>
      </c>
      <c r="N12864" s="67">
        <v>0</v>
      </c>
      <c r="P12864" s="67">
        <v>0</v>
      </c>
      <c r="Q12864" s="67">
        <v>0</v>
      </c>
      <c r="U12864" t="s">
        <v>783</v>
      </c>
    </row>
    <row r="12865" spans="3:21" x14ac:dyDescent="0.3">
      <c r="C12865" t="s">
        <v>166</v>
      </c>
      <c r="D12865" t="s">
        <v>158</v>
      </c>
      <c r="E12865" t="s">
        <v>29</v>
      </c>
      <c r="F12865" t="s">
        <v>159</v>
      </c>
      <c r="G12865" s="2">
        <v>4</v>
      </c>
      <c r="H12865" s="2" t="s">
        <v>264</v>
      </c>
      <c r="I12865" s="67">
        <v>-163.94</v>
      </c>
      <c r="J12865" s="67">
        <v>0</v>
      </c>
      <c r="K12865" s="67">
        <v>-163.94</v>
      </c>
      <c r="L12865" s="67">
        <v>0</v>
      </c>
      <c r="M12865" s="67">
        <v>-163.94</v>
      </c>
      <c r="N12865" s="67">
        <v>0</v>
      </c>
      <c r="P12865" s="67">
        <v>0</v>
      </c>
      <c r="Q12865" s="67">
        <v>0</v>
      </c>
      <c r="U12865" t="s">
        <v>783</v>
      </c>
    </row>
    <row r="12866" spans="3:21" x14ac:dyDescent="0.3">
      <c r="C12866" t="s">
        <v>32</v>
      </c>
      <c r="D12866" t="s">
        <v>158</v>
      </c>
      <c r="E12866" t="s">
        <v>30</v>
      </c>
      <c r="F12866" t="s">
        <v>159</v>
      </c>
      <c r="G12866" s="2">
        <v>0</v>
      </c>
      <c r="H12866" s="2" t="s">
        <v>173</v>
      </c>
      <c r="I12866" s="67">
        <v>34965.53</v>
      </c>
      <c r="J12866" s="67">
        <v>2.38</v>
      </c>
      <c r="K12866" s="67">
        <v>34965.53</v>
      </c>
      <c r="L12866" s="67">
        <v>0.4</v>
      </c>
      <c r="M12866" s="67">
        <v>34965.53</v>
      </c>
      <c r="N12866" s="67">
        <v>4.3499999999999996</v>
      </c>
      <c r="P12866" s="67">
        <v>0</v>
      </c>
      <c r="Q12866" s="67">
        <v>0</v>
      </c>
      <c r="R12866" s="2" t="s">
        <v>161</v>
      </c>
      <c r="S12866" s="2" t="s">
        <v>161</v>
      </c>
      <c r="T12866" s="2" t="s">
        <v>161</v>
      </c>
      <c r="U12866" t="s">
        <v>783</v>
      </c>
    </row>
    <row r="12867" spans="3:21" x14ac:dyDescent="0.3">
      <c r="C12867" t="s">
        <v>166</v>
      </c>
      <c r="D12867" t="s">
        <v>158</v>
      </c>
      <c r="E12867" t="s">
        <v>29</v>
      </c>
      <c r="F12867" t="s">
        <v>159</v>
      </c>
      <c r="G12867" s="2">
        <v>13</v>
      </c>
      <c r="H12867" s="2" t="s">
        <v>204</v>
      </c>
      <c r="I12867" s="67">
        <v>-207.76</v>
      </c>
      <c r="J12867" s="67">
        <v>0</v>
      </c>
      <c r="K12867" s="67">
        <v>-207.76</v>
      </c>
      <c r="L12867" s="67">
        <v>0</v>
      </c>
      <c r="M12867" s="67">
        <v>-207.76</v>
      </c>
      <c r="N12867" s="67">
        <v>0</v>
      </c>
      <c r="P12867" s="67">
        <v>0</v>
      </c>
      <c r="Q12867" s="67">
        <v>0</v>
      </c>
      <c r="U12867" t="s">
        <v>783</v>
      </c>
    </row>
    <row r="12868" spans="3:21" x14ac:dyDescent="0.3">
      <c r="C12868" t="s">
        <v>31</v>
      </c>
      <c r="D12868" t="s">
        <v>158</v>
      </c>
      <c r="E12868" t="s">
        <v>30</v>
      </c>
      <c r="F12868" t="s">
        <v>159</v>
      </c>
      <c r="G12868" s="2">
        <v>11</v>
      </c>
      <c r="H12868" s="2" t="s">
        <v>350</v>
      </c>
      <c r="I12868" s="67">
        <v>119993.52</v>
      </c>
      <c r="J12868" s="67">
        <v>0</v>
      </c>
      <c r="K12868" s="67">
        <v>119993.52</v>
      </c>
      <c r="L12868" s="67">
        <v>0</v>
      </c>
      <c r="M12868" s="67">
        <v>119993.52</v>
      </c>
      <c r="N12868" s="67">
        <v>6.01</v>
      </c>
      <c r="P12868" s="67">
        <v>0</v>
      </c>
      <c r="Q12868" s="67">
        <v>1319928.72</v>
      </c>
      <c r="R12868" s="2" t="s">
        <v>161</v>
      </c>
      <c r="S12868" s="2" t="s">
        <v>161</v>
      </c>
      <c r="T12868" s="2" t="s">
        <v>165</v>
      </c>
      <c r="U12868" t="s">
        <v>783</v>
      </c>
    </row>
    <row r="12869" spans="3:21" x14ac:dyDescent="0.3">
      <c r="C12869" t="s">
        <v>32</v>
      </c>
      <c r="D12869" t="s">
        <v>158</v>
      </c>
      <c r="E12869" t="s">
        <v>30</v>
      </c>
      <c r="F12869" t="s">
        <v>159</v>
      </c>
      <c r="G12869" s="2">
        <v>2</v>
      </c>
      <c r="H12869" s="2" t="s">
        <v>321</v>
      </c>
      <c r="I12869" s="67">
        <v>649201.05000000005</v>
      </c>
      <c r="J12869" s="67">
        <v>442.78</v>
      </c>
      <c r="K12869" s="67">
        <v>649201.05000000005</v>
      </c>
      <c r="L12869" s="67">
        <v>74.02</v>
      </c>
      <c r="M12869" s="67">
        <v>649201.05000000005</v>
      </c>
      <c r="N12869" s="67">
        <v>810.17</v>
      </c>
      <c r="P12869" s="67">
        <v>0</v>
      </c>
      <c r="Q12869" s="67">
        <v>1298402.1000000001</v>
      </c>
      <c r="R12869" s="2" t="s">
        <v>161</v>
      </c>
      <c r="S12869" s="2" t="s">
        <v>161</v>
      </c>
      <c r="T12869" s="2" t="s">
        <v>161</v>
      </c>
      <c r="U12869" t="s">
        <v>783</v>
      </c>
    </row>
    <row r="12870" spans="3:21" x14ac:dyDescent="0.3">
      <c r="C12870" t="s">
        <v>166</v>
      </c>
      <c r="D12870" t="s">
        <v>158</v>
      </c>
      <c r="E12870" t="s">
        <v>29</v>
      </c>
      <c r="F12870" t="s">
        <v>159</v>
      </c>
      <c r="G12870" s="2">
        <v>0</v>
      </c>
      <c r="H12870" s="2" t="s">
        <v>606</v>
      </c>
      <c r="I12870" s="67">
        <v>-440.5</v>
      </c>
      <c r="J12870" s="67">
        <v>0</v>
      </c>
      <c r="K12870" s="67">
        <v>-440.5</v>
      </c>
      <c r="L12870" s="67">
        <v>0</v>
      </c>
      <c r="M12870" s="67">
        <v>-440.5</v>
      </c>
      <c r="N12870" s="67">
        <v>0</v>
      </c>
      <c r="P12870" s="67">
        <v>0</v>
      </c>
      <c r="Q12870" s="67">
        <v>0</v>
      </c>
      <c r="U12870" t="s">
        <v>783</v>
      </c>
    </row>
    <row r="12871" spans="3:21" x14ac:dyDescent="0.3">
      <c r="C12871" t="s">
        <v>166</v>
      </c>
      <c r="D12871" t="s">
        <v>158</v>
      </c>
      <c r="E12871" t="s">
        <v>29</v>
      </c>
      <c r="F12871" t="s">
        <v>159</v>
      </c>
      <c r="G12871" s="2">
        <v>0</v>
      </c>
      <c r="H12871" s="2" t="s">
        <v>473</v>
      </c>
      <c r="I12871" s="67">
        <v>-12332.57</v>
      </c>
      <c r="J12871" s="67">
        <v>0</v>
      </c>
      <c r="K12871" s="67">
        <v>-12332.57</v>
      </c>
      <c r="L12871" s="67">
        <v>0</v>
      </c>
      <c r="M12871" s="67">
        <v>-12332.57</v>
      </c>
      <c r="N12871" s="67">
        <v>0</v>
      </c>
      <c r="O12871" s="2">
        <v>1</v>
      </c>
      <c r="P12871" s="67">
        <v>-208.86</v>
      </c>
      <c r="Q12871" s="67">
        <v>0</v>
      </c>
      <c r="U12871" t="s">
        <v>783</v>
      </c>
    </row>
    <row r="12872" spans="3:21" x14ac:dyDescent="0.3">
      <c r="C12872" t="s">
        <v>31</v>
      </c>
      <c r="D12872" t="s">
        <v>158</v>
      </c>
      <c r="E12872" t="s">
        <v>29</v>
      </c>
      <c r="F12872" t="s">
        <v>159</v>
      </c>
      <c r="G12872" s="2">
        <v>-1</v>
      </c>
      <c r="H12872" s="2" t="s">
        <v>677</v>
      </c>
      <c r="I12872" s="67">
        <v>-11.71</v>
      </c>
      <c r="J12872" s="67">
        <v>0</v>
      </c>
      <c r="K12872" s="67">
        <v>-11.71</v>
      </c>
      <c r="L12872" s="67">
        <v>0</v>
      </c>
      <c r="M12872" s="67">
        <v>-11.71</v>
      </c>
      <c r="N12872" s="67">
        <v>0</v>
      </c>
      <c r="P12872" s="67">
        <v>0</v>
      </c>
      <c r="Q12872" s="67">
        <v>0</v>
      </c>
      <c r="U12872" t="s">
        <v>783</v>
      </c>
    </row>
    <row r="12873" spans="3:21" x14ac:dyDescent="0.3">
      <c r="C12873" t="s">
        <v>166</v>
      </c>
      <c r="D12873" t="s">
        <v>158</v>
      </c>
      <c r="E12873" t="s">
        <v>29</v>
      </c>
      <c r="F12873" t="s">
        <v>159</v>
      </c>
      <c r="G12873" s="2">
        <v>-1</v>
      </c>
      <c r="H12873" s="2" t="s">
        <v>668</v>
      </c>
      <c r="I12873" s="67">
        <v>-225.18</v>
      </c>
      <c r="J12873" s="67">
        <v>0</v>
      </c>
      <c r="K12873" s="67">
        <v>-225.18</v>
      </c>
      <c r="L12873" s="67">
        <v>0</v>
      </c>
      <c r="M12873" s="67">
        <v>-225.18</v>
      </c>
      <c r="N12873" s="67">
        <v>0</v>
      </c>
      <c r="P12873" s="67">
        <v>0</v>
      </c>
      <c r="Q12873" s="67">
        <v>0</v>
      </c>
      <c r="U12873" t="s">
        <v>783</v>
      </c>
    </row>
    <row r="12874" spans="3:21" x14ac:dyDescent="0.3">
      <c r="C12874" t="s">
        <v>166</v>
      </c>
      <c r="D12874" t="s">
        <v>158</v>
      </c>
      <c r="E12874" t="s">
        <v>29</v>
      </c>
      <c r="F12874" t="s">
        <v>159</v>
      </c>
      <c r="G12874" s="2">
        <v>13</v>
      </c>
      <c r="H12874" s="2" t="s">
        <v>321</v>
      </c>
      <c r="I12874" s="67">
        <v>-945.6</v>
      </c>
      <c r="J12874" s="67">
        <v>0</v>
      </c>
      <c r="K12874" s="67">
        <v>-945.6</v>
      </c>
      <c r="L12874" s="67">
        <v>0</v>
      </c>
      <c r="M12874" s="67">
        <v>-945.6</v>
      </c>
      <c r="N12874" s="67">
        <v>0</v>
      </c>
      <c r="P12874" s="67">
        <v>0</v>
      </c>
      <c r="Q12874" s="67">
        <v>0</v>
      </c>
      <c r="U12874" t="s">
        <v>783</v>
      </c>
    </row>
    <row r="12875" spans="3:21" x14ac:dyDescent="0.3">
      <c r="C12875" t="s">
        <v>31</v>
      </c>
      <c r="D12875" t="s">
        <v>158</v>
      </c>
      <c r="E12875" t="s">
        <v>30</v>
      </c>
      <c r="F12875" t="s">
        <v>159</v>
      </c>
      <c r="G12875" s="2">
        <v>7</v>
      </c>
      <c r="H12875" s="2" t="s">
        <v>315</v>
      </c>
      <c r="I12875" s="67">
        <v>40444.58</v>
      </c>
      <c r="J12875" s="67">
        <v>2.1</v>
      </c>
      <c r="K12875" s="67">
        <v>40444.58</v>
      </c>
      <c r="L12875" s="67">
        <v>940.45</v>
      </c>
      <c r="M12875" s="67">
        <v>40444.58</v>
      </c>
      <c r="N12875" s="67">
        <v>11.76</v>
      </c>
      <c r="P12875" s="67">
        <v>0</v>
      </c>
      <c r="Q12875" s="67">
        <v>283112.06</v>
      </c>
      <c r="R12875" s="2" t="s">
        <v>165</v>
      </c>
      <c r="S12875" s="2" t="s">
        <v>161</v>
      </c>
      <c r="T12875" s="2" t="s">
        <v>165</v>
      </c>
      <c r="U12875" t="s">
        <v>783</v>
      </c>
    </row>
    <row r="12876" spans="3:21" x14ac:dyDescent="0.3">
      <c r="C12876" t="s">
        <v>166</v>
      </c>
      <c r="D12876" t="s">
        <v>158</v>
      </c>
      <c r="E12876" t="s">
        <v>30</v>
      </c>
      <c r="F12876" t="s">
        <v>159</v>
      </c>
      <c r="G12876" s="2">
        <v>0</v>
      </c>
      <c r="H12876" s="2" t="s">
        <v>653</v>
      </c>
      <c r="I12876" s="67">
        <v>8030458.8899999997</v>
      </c>
      <c r="J12876" s="67">
        <v>1724.59</v>
      </c>
      <c r="K12876" s="67">
        <v>8030458.8899999997</v>
      </c>
      <c r="L12876" s="67">
        <v>996.64</v>
      </c>
      <c r="M12876" s="67">
        <v>8030458.8899999997</v>
      </c>
      <c r="N12876" s="67">
        <v>5608.37</v>
      </c>
      <c r="O12876" s="2">
        <v>0</v>
      </c>
      <c r="P12876" s="67">
        <v>0</v>
      </c>
      <c r="Q12876" s="67">
        <v>0</v>
      </c>
      <c r="R12876" s="2" t="s">
        <v>251</v>
      </c>
      <c r="S12876" s="2" t="s">
        <v>251</v>
      </c>
      <c r="T12876" s="2" t="s">
        <v>251</v>
      </c>
      <c r="U12876" t="s">
        <v>783</v>
      </c>
    </row>
    <row r="12877" spans="3:21" x14ac:dyDescent="0.3">
      <c r="C12877" t="s">
        <v>31</v>
      </c>
      <c r="D12877" t="s">
        <v>158</v>
      </c>
      <c r="E12877" t="s">
        <v>30</v>
      </c>
      <c r="F12877" t="s">
        <v>159</v>
      </c>
      <c r="G12877" s="2">
        <v>4</v>
      </c>
      <c r="H12877" s="2" t="s">
        <v>629</v>
      </c>
      <c r="I12877" s="67">
        <v>56.08</v>
      </c>
      <c r="J12877" s="67">
        <v>0.01</v>
      </c>
      <c r="K12877" s="67">
        <v>56.08</v>
      </c>
      <c r="L12877" s="67">
        <v>0</v>
      </c>
      <c r="M12877" s="67">
        <v>56.08</v>
      </c>
      <c r="N12877" s="67">
        <v>0.02</v>
      </c>
      <c r="P12877" s="67">
        <v>0</v>
      </c>
      <c r="Q12877" s="67">
        <v>224.32</v>
      </c>
      <c r="R12877" s="2" t="s">
        <v>161</v>
      </c>
      <c r="S12877" s="2" t="s">
        <v>161</v>
      </c>
      <c r="T12877" s="2" t="s">
        <v>161</v>
      </c>
      <c r="U12877" t="s">
        <v>783</v>
      </c>
    </row>
    <row r="12878" spans="3:21" x14ac:dyDescent="0.3">
      <c r="C12878" t="s">
        <v>32</v>
      </c>
      <c r="D12878" t="s">
        <v>158</v>
      </c>
      <c r="E12878" t="s">
        <v>30</v>
      </c>
      <c r="F12878" t="s">
        <v>159</v>
      </c>
      <c r="G12878" s="2">
        <v>3</v>
      </c>
      <c r="H12878" s="2" t="s">
        <v>239</v>
      </c>
      <c r="I12878" s="67">
        <v>11164.42</v>
      </c>
      <c r="J12878" s="67">
        <v>1300.75</v>
      </c>
      <c r="K12878" s="67">
        <v>11164.42</v>
      </c>
      <c r="L12878" s="67">
        <v>0.67</v>
      </c>
      <c r="M12878" s="67">
        <v>11164.42</v>
      </c>
      <c r="N12878" s="67">
        <v>6.4</v>
      </c>
      <c r="P12878" s="67">
        <v>0</v>
      </c>
      <c r="Q12878" s="67">
        <v>33493.26</v>
      </c>
      <c r="R12878" s="2" t="s">
        <v>161</v>
      </c>
      <c r="S12878" s="2" t="s">
        <v>165</v>
      </c>
      <c r="T12878" s="2" t="s">
        <v>165</v>
      </c>
      <c r="U12878" t="s">
        <v>783</v>
      </c>
    </row>
    <row r="12879" spans="3:21" x14ac:dyDescent="0.3">
      <c r="C12879" t="s">
        <v>32</v>
      </c>
      <c r="D12879" t="s">
        <v>158</v>
      </c>
      <c r="E12879" t="s">
        <v>30</v>
      </c>
      <c r="F12879" t="s">
        <v>159</v>
      </c>
      <c r="G12879" s="2">
        <v>-4</v>
      </c>
      <c r="H12879" s="2" t="s">
        <v>477</v>
      </c>
      <c r="I12879" s="67">
        <v>20179.64</v>
      </c>
      <c r="J12879" s="67">
        <v>0</v>
      </c>
      <c r="K12879" s="67">
        <v>20179.64</v>
      </c>
      <c r="L12879" s="67">
        <v>0</v>
      </c>
      <c r="M12879" s="67">
        <v>20179.64</v>
      </c>
      <c r="N12879" s="67">
        <v>0</v>
      </c>
      <c r="P12879" s="67">
        <v>0</v>
      </c>
      <c r="Q12879" s="67">
        <v>0</v>
      </c>
      <c r="R12879" s="2" t="s">
        <v>161</v>
      </c>
      <c r="S12879" s="2" t="s">
        <v>161</v>
      </c>
      <c r="T12879" s="2" t="s">
        <v>161</v>
      </c>
      <c r="U12879" t="s">
        <v>783</v>
      </c>
    </row>
    <row r="12880" spans="3:21" x14ac:dyDescent="0.3">
      <c r="C12880" t="s">
        <v>166</v>
      </c>
      <c r="D12880" t="s">
        <v>158</v>
      </c>
      <c r="E12880" t="s">
        <v>30</v>
      </c>
      <c r="F12880" t="s">
        <v>159</v>
      </c>
      <c r="G12880" s="2">
        <v>2</v>
      </c>
      <c r="H12880" s="2" t="s">
        <v>234</v>
      </c>
      <c r="I12880" s="67">
        <v>255964.1</v>
      </c>
      <c r="J12880" s="67">
        <v>15360.09</v>
      </c>
      <c r="K12880" s="67">
        <v>255964.1</v>
      </c>
      <c r="L12880" s="67">
        <v>6.16</v>
      </c>
      <c r="M12880" s="67">
        <v>255964.1</v>
      </c>
      <c r="N12880" s="67">
        <v>76.81</v>
      </c>
      <c r="P12880" s="67">
        <v>98854.19</v>
      </c>
      <c r="Q12880" s="67">
        <v>511928.2</v>
      </c>
      <c r="R12880" s="2" t="s">
        <v>161</v>
      </c>
      <c r="S12880" s="2" t="s">
        <v>165</v>
      </c>
      <c r="T12880" s="2" t="s">
        <v>165</v>
      </c>
      <c r="U12880" t="s">
        <v>783</v>
      </c>
    </row>
    <row r="12881" spans="3:21" x14ac:dyDescent="0.3">
      <c r="C12881" t="s">
        <v>166</v>
      </c>
      <c r="D12881" t="s">
        <v>158</v>
      </c>
      <c r="E12881" t="s">
        <v>29</v>
      </c>
      <c r="F12881" t="s">
        <v>159</v>
      </c>
      <c r="G12881" s="2">
        <v>14</v>
      </c>
      <c r="H12881" s="2" t="s">
        <v>312</v>
      </c>
      <c r="I12881" s="67">
        <v>-1482</v>
      </c>
      <c r="J12881" s="67">
        <v>0</v>
      </c>
      <c r="K12881" s="67">
        <v>-1482</v>
      </c>
      <c r="L12881" s="67">
        <v>0</v>
      </c>
      <c r="M12881" s="67">
        <v>-1482</v>
      </c>
      <c r="N12881" s="67">
        <v>0</v>
      </c>
      <c r="P12881" s="67">
        <v>0</v>
      </c>
      <c r="Q12881" s="67">
        <v>0</v>
      </c>
      <c r="U12881" t="s">
        <v>783</v>
      </c>
    </row>
    <row r="12882" spans="3:21" x14ac:dyDescent="0.3">
      <c r="C12882" t="s">
        <v>166</v>
      </c>
      <c r="D12882" t="s">
        <v>158</v>
      </c>
      <c r="E12882" t="s">
        <v>29</v>
      </c>
      <c r="F12882" t="s">
        <v>159</v>
      </c>
      <c r="G12882" s="2">
        <v>2</v>
      </c>
      <c r="H12882" s="2" t="s">
        <v>404</v>
      </c>
      <c r="I12882" s="67">
        <v>-645.46</v>
      </c>
      <c r="J12882" s="67">
        <v>0</v>
      </c>
      <c r="K12882" s="67">
        <v>-645.46</v>
      </c>
      <c r="L12882" s="67">
        <v>0</v>
      </c>
      <c r="M12882" s="67">
        <v>-645.46</v>
      </c>
      <c r="N12882" s="67">
        <v>0</v>
      </c>
      <c r="P12882" s="67">
        <v>0</v>
      </c>
      <c r="Q12882" s="67">
        <v>0</v>
      </c>
      <c r="U12882" t="s">
        <v>783</v>
      </c>
    </row>
    <row r="12883" spans="3:21" x14ac:dyDescent="0.3">
      <c r="C12883" t="s">
        <v>166</v>
      </c>
      <c r="D12883" t="s">
        <v>158</v>
      </c>
      <c r="E12883" t="s">
        <v>29</v>
      </c>
      <c r="F12883" t="s">
        <v>159</v>
      </c>
      <c r="G12883" s="2">
        <v>0</v>
      </c>
      <c r="H12883" s="2" t="s">
        <v>440</v>
      </c>
      <c r="I12883" s="67">
        <v>-96.92</v>
      </c>
      <c r="J12883" s="67">
        <v>0</v>
      </c>
      <c r="K12883" s="67">
        <v>-96.92</v>
      </c>
      <c r="L12883" s="67">
        <v>0</v>
      </c>
      <c r="M12883" s="67">
        <v>-96.92</v>
      </c>
      <c r="N12883" s="67">
        <v>0</v>
      </c>
      <c r="P12883" s="67">
        <v>0</v>
      </c>
      <c r="Q12883" s="67">
        <v>0</v>
      </c>
      <c r="U12883" t="s">
        <v>783</v>
      </c>
    </row>
    <row r="12884" spans="3:21" x14ac:dyDescent="0.3">
      <c r="C12884" t="s">
        <v>166</v>
      </c>
      <c r="D12884" t="s">
        <v>158</v>
      </c>
      <c r="E12884" t="s">
        <v>30</v>
      </c>
      <c r="F12884" t="s">
        <v>159</v>
      </c>
      <c r="G12884" s="2">
        <v>6</v>
      </c>
      <c r="H12884" s="2" t="s">
        <v>220</v>
      </c>
      <c r="I12884" s="67">
        <v>22031.86</v>
      </c>
      <c r="J12884" s="67">
        <v>2440.16</v>
      </c>
      <c r="K12884" s="67">
        <v>22031.86</v>
      </c>
      <c r="L12884" s="67">
        <v>0.37</v>
      </c>
      <c r="M12884" s="67">
        <v>22031.86</v>
      </c>
      <c r="N12884" s="67">
        <v>20.28</v>
      </c>
      <c r="P12884" s="67">
        <v>0</v>
      </c>
      <c r="Q12884" s="67">
        <v>132191.16</v>
      </c>
      <c r="R12884" s="2" t="s">
        <v>161</v>
      </c>
      <c r="S12884" s="2" t="s">
        <v>165</v>
      </c>
      <c r="T12884" s="2" t="s">
        <v>165</v>
      </c>
      <c r="U12884" t="s">
        <v>783</v>
      </c>
    </row>
    <row r="12885" spans="3:21" x14ac:dyDescent="0.3">
      <c r="C12885" t="s">
        <v>166</v>
      </c>
      <c r="D12885" t="s">
        <v>158</v>
      </c>
      <c r="E12885" t="s">
        <v>30</v>
      </c>
      <c r="F12885" t="s">
        <v>159</v>
      </c>
      <c r="G12885" s="2">
        <v>2</v>
      </c>
      <c r="H12885" s="2" t="s">
        <v>270</v>
      </c>
      <c r="I12885" s="67">
        <v>42323.97</v>
      </c>
      <c r="J12885" s="67">
        <v>4.54</v>
      </c>
      <c r="K12885" s="67">
        <v>42323.97</v>
      </c>
      <c r="L12885" s="67">
        <v>2.15</v>
      </c>
      <c r="M12885" s="67">
        <v>42323.97</v>
      </c>
      <c r="N12885" s="67">
        <v>20.64</v>
      </c>
      <c r="O12885" s="2">
        <v>1</v>
      </c>
      <c r="P12885" s="67">
        <v>0</v>
      </c>
      <c r="Q12885" s="67">
        <v>84647.94</v>
      </c>
      <c r="R12885" s="2" t="s">
        <v>161</v>
      </c>
      <c r="S12885" s="2" t="s">
        <v>161</v>
      </c>
      <c r="T12885" s="2" t="s">
        <v>161</v>
      </c>
      <c r="U12885" t="s">
        <v>783</v>
      </c>
    </row>
    <row r="12886" spans="3:21" x14ac:dyDescent="0.3">
      <c r="C12886" t="s">
        <v>166</v>
      </c>
      <c r="D12886" t="s">
        <v>158</v>
      </c>
      <c r="E12886" t="s">
        <v>30</v>
      </c>
      <c r="F12886" t="s">
        <v>159</v>
      </c>
      <c r="G12886" s="2">
        <v>1</v>
      </c>
      <c r="H12886" s="2" t="s">
        <v>506</v>
      </c>
      <c r="I12886" s="67">
        <v>94846.87</v>
      </c>
      <c r="J12886" s="67">
        <v>27.42</v>
      </c>
      <c r="K12886" s="67">
        <v>94846.87</v>
      </c>
      <c r="L12886" s="67">
        <v>6.49</v>
      </c>
      <c r="M12886" s="67">
        <v>94846.87</v>
      </c>
      <c r="N12886" s="67">
        <v>89.23</v>
      </c>
      <c r="P12886" s="67">
        <v>0</v>
      </c>
      <c r="Q12886" s="67">
        <v>94846.87</v>
      </c>
      <c r="R12886" s="2" t="s">
        <v>161</v>
      </c>
      <c r="S12886" s="2" t="s">
        <v>161</v>
      </c>
      <c r="T12886" s="2" t="s">
        <v>161</v>
      </c>
      <c r="U12886" t="s">
        <v>783</v>
      </c>
    </row>
    <row r="12887" spans="3:21" x14ac:dyDescent="0.3">
      <c r="C12887" t="s">
        <v>166</v>
      </c>
      <c r="D12887" t="s">
        <v>158</v>
      </c>
      <c r="E12887" t="s">
        <v>30</v>
      </c>
      <c r="F12887" t="s">
        <v>159</v>
      </c>
      <c r="G12887" s="2">
        <v>-1</v>
      </c>
      <c r="H12887" s="2" t="s">
        <v>711</v>
      </c>
      <c r="I12887" s="67">
        <v>2955.09</v>
      </c>
      <c r="J12887" s="67">
        <v>0</v>
      </c>
      <c r="K12887" s="67">
        <v>2955.09</v>
      </c>
      <c r="L12887" s="67">
        <v>0</v>
      </c>
      <c r="M12887" s="67">
        <v>2955.09</v>
      </c>
      <c r="N12887" s="67">
        <v>0</v>
      </c>
      <c r="P12887" s="67">
        <v>0</v>
      </c>
      <c r="Q12887" s="67">
        <v>0</v>
      </c>
      <c r="R12887" s="2" t="s">
        <v>161</v>
      </c>
      <c r="S12887" s="2" t="s">
        <v>161</v>
      </c>
      <c r="T12887" s="2" t="s">
        <v>161</v>
      </c>
      <c r="U12887" t="s">
        <v>783</v>
      </c>
    </row>
    <row r="12888" spans="3:21" x14ac:dyDescent="0.3">
      <c r="C12888" t="s">
        <v>31</v>
      </c>
      <c r="D12888" t="s">
        <v>158</v>
      </c>
      <c r="E12888" t="s">
        <v>29</v>
      </c>
      <c r="F12888" t="s">
        <v>159</v>
      </c>
      <c r="G12888" s="2">
        <v>2</v>
      </c>
      <c r="H12888" s="2" t="s">
        <v>335</v>
      </c>
      <c r="I12888" s="67">
        <v>-15660.12</v>
      </c>
      <c r="J12888" s="67">
        <v>0</v>
      </c>
      <c r="K12888" s="67">
        <v>-15660.12</v>
      </c>
      <c r="L12888" s="67">
        <v>0</v>
      </c>
      <c r="M12888" s="67">
        <v>-15660.12</v>
      </c>
      <c r="N12888" s="67">
        <v>0</v>
      </c>
      <c r="P12888" s="67">
        <v>0</v>
      </c>
      <c r="Q12888" s="67">
        <v>0</v>
      </c>
      <c r="U12888" t="s">
        <v>783</v>
      </c>
    </row>
    <row r="12889" spans="3:21" x14ac:dyDescent="0.3">
      <c r="C12889" t="s">
        <v>166</v>
      </c>
      <c r="D12889" t="s">
        <v>158</v>
      </c>
      <c r="E12889" t="s">
        <v>29</v>
      </c>
      <c r="F12889" t="s">
        <v>159</v>
      </c>
      <c r="G12889" s="2">
        <v>8</v>
      </c>
      <c r="H12889" s="2" t="s">
        <v>586</v>
      </c>
      <c r="I12889" s="67">
        <v>-1042.7</v>
      </c>
      <c r="J12889" s="67">
        <v>0</v>
      </c>
      <c r="K12889" s="67">
        <v>-1042.7</v>
      </c>
      <c r="L12889" s="67">
        <v>0</v>
      </c>
      <c r="M12889" s="67">
        <v>-1042.7</v>
      </c>
      <c r="N12889" s="67">
        <v>0</v>
      </c>
      <c r="P12889" s="67">
        <v>0</v>
      </c>
      <c r="Q12889" s="67">
        <v>0</v>
      </c>
      <c r="U12889" t="s">
        <v>783</v>
      </c>
    </row>
    <row r="12890" spans="3:21" x14ac:dyDescent="0.3">
      <c r="C12890" t="s">
        <v>31</v>
      </c>
      <c r="D12890" t="s">
        <v>158</v>
      </c>
      <c r="E12890" t="s">
        <v>30</v>
      </c>
      <c r="F12890" t="s">
        <v>159</v>
      </c>
      <c r="G12890" s="2">
        <v>4</v>
      </c>
      <c r="H12890" s="2" t="s">
        <v>549</v>
      </c>
      <c r="I12890" s="67">
        <v>91080.26</v>
      </c>
      <c r="J12890" s="67">
        <v>14.28</v>
      </c>
      <c r="K12890" s="67">
        <v>91080.26</v>
      </c>
      <c r="L12890" s="67">
        <v>2.39</v>
      </c>
      <c r="M12890" s="67">
        <v>91080.26</v>
      </c>
      <c r="N12890" s="67">
        <v>26.13</v>
      </c>
      <c r="P12890" s="67">
        <v>0</v>
      </c>
      <c r="Q12890" s="67">
        <v>364321.04</v>
      </c>
      <c r="R12890" s="2" t="s">
        <v>161</v>
      </c>
      <c r="S12890" s="2" t="s">
        <v>161</v>
      </c>
      <c r="T12890" s="2" t="s">
        <v>161</v>
      </c>
      <c r="U12890" t="s">
        <v>783</v>
      </c>
    </row>
    <row r="12891" spans="3:21" x14ac:dyDescent="0.3">
      <c r="C12891" t="s">
        <v>166</v>
      </c>
      <c r="D12891" t="s">
        <v>158</v>
      </c>
      <c r="E12891" t="s">
        <v>30</v>
      </c>
      <c r="F12891" t="s">
        <v>159</v>
      </c>
      <c r="G12891" s="2">
        <v>3</v>
      </c>
      <c r="H12891" s="2" t="s">
        <v>297</v>
      </c>
      <c r="I12891" s="67">
        <v>96433.77</v>
      </c>
      <c r="J12891" s="67">
        <v>523.6</v>
      </c>
      <c r="K12891" s="67">
        <v>96433.77</v>
      </c>
      <c r="L12891" s="67">
        <v>444.76</v>
      </c>
      <c r="M12891" s="67">
        <v>96433.77</v>
      </c>
      <c r="N12891" s="67">
        <v>4.2699999999999996</v>
      </c>
      <c r="P12891" s="67">
        <v>0</v>
      </c>
      <c r="Q12891" s="67">
        <v>289301.31</v>
      </c>
      <c r="R12891" s="2" t="s">
        <v>161</v>
      </c>
      <c r="S12891" s="2" t="s">
        <v>161</v>
      </c>
      <c r="T12891" s="2" t="s">
        <v>165</v>
      </c>
      <c r="U12891" t="s">
        <v>783</v>
      </c>
    </row>
    <row r="12892" spans="3:21" x14ac:dyDescent="0.3">
      <c r="C12892" t="s">
        <v>31</v>
      </c>
      <c r="D12892" t="s">
        <v>158</v>
      </c>
      <c r="E12892" t="s">
        <v>30</v>
      </c>
      <c r="F12892" t="s">
        <v>159</v>
      </c>
      <c r="G12892" s="2">
        <v>10</v>
      </c>
      <c r="H12892" s="2" t="s">
        <v>612</v>
      </c>
      <c r="I12892" s="67">
        <v>68270.64</v>
      </c>
      <c r="J12892" s="67">
        <v>0</v>
      </c>
      <c r="K12892" s="67">
        <v>68270.64</v>
      </c>
      <c r="L12892" s="67">
        <v>0</v>
      </c>
      <c r="M12892" s="67">
        <v>68270.64</v>
      </c>
      <c r="N12892" s="67">
        <v>2.2200000000000002</v>
      </c>
      <c r="P12892" s="67">
        <v>0</v>
      </c>
      <c r="Q12892" s="67">
        <v>682706.4</v>
      </c>
      <c r="R12892" s="2" t="s">
        <v>161</v>
      </c>
      <c r="S12892" s="2" t="s">
        <v>161</v>
      </c>
      <c r="T12892" s="2" t="s">
        <v>165</v>
      </c>
      <c r="U12892" t="s">
        <v>783</v>
      </c>
    </row>
    <row r="12893" spans="3:21" x14ac:dyDescent="0.3">
      <c r="C12893" t="s">
        <v>31</v>
      </c>
      <c r="D12893" t="s">
        <v>158</v>
      </c>
      <c r="E12893" t="s">
        <v>30</v>
      </c>
      <c r="F12893" t="s">
        <v>159</v>
      </c>
      <c r="G12893" s="2">
        <v>2</v>
      </c>
      <c r="H12893" s="2" t="s">
        <v>432</v>
      </c>
      <c r="I12893" s="67">
        <v>313683.01</v>
      </c>
      <c r="J12893" s="67">
        <v>117.62</v>
      </c>
      <c r="K12893" s="67">
        <v>313683.01</v>
      </c>
      <c r="L12893" s="67">
        <v>23.8</v>
      </c>
      <c r="M12893" s="67">
        <v>313683.01</v>
      </c>
      <c r="N12893" s="67">
        <v>188.63</v>
      </c>
      <c r="P12893" s="67">
        <v>0</v>
      </c>
      <c r="Q12893" s="67">
        <v>627366.02</v>
      </c>
      <c r="R12893" s="2" t="s">
        <v>161</v>
      </c>
      <c r="S12893" s="2" t="s">
        <v>161</v>
      </c>
      <c r="T12893" s="2" t="s">
        <v>161</v>
      </c>
      <c r="U12893" t="s">
        <v>783</v>
      </c>
    </row>
    <row r="12894" spans="3:21" x14ac:dyDescent="0.3">
      <c r="C12894" t="s">
        <v>31</v>
      </c>
      <c r="D12894" t="s">
        <v>158</v>
      </c>
      <c r="E12894" t="s">
        <v>30</v>
      </c>
      <c r="F12894" t="s">
        <v>159</v>
      </c>
      <c r="G12894" s="2">
        <v>7</v>
      </c>
      <c r="H12894" s="2" t="s">
        <v>250</v>
      </c>
      <c r="I12894" s="67">
        <v>183982.12</v>
      </c>
      <c r="J12894" s="67">
        <v>317.66000000000003</v>
      </c>
      <c r="K12894" s="67">
        <v>183982.12</v>
      </c>
      <c r="L12894" s="67">
        <v>142.71</v>
      </c>
      <c r="M12894" s="67">
        <v>183982.12</v>
      </c>
      <c r="N12894" s="67">
        <v>1779.32</v>
      </c>
      <c r="P12894" s="67">
        <v>0</v>
      </c>
      <c r="Q12894" s="67">
        <v>1287874.8399999999</v>
      </c>
      <c r="R12894" s="2" t="s">
        <v>161</v>
      </c>
      <c r="S12894" s="2" t="s">
        <v>161</v>
      </c>
      <c r="T12894" s="2" t="s">
        <v>161</v>
      </c>
      <c r="U12894" t="s">
        <v>783</v>
      </c>
    </row>
    <row r="12895" spans="3:21" x14ac:dyDescent="0.3">
      <c r="C12895" t="s">
        <v>166</v>
      </c>
      <c r="D12895" t="s">
        <v>158</v>
      </c>
      <c r="E12895" t="s">
        <v>30</v>
      </c>
      <c r="F12895" t="s">
        <v>159</v>
      </c>
      <c r="G12895" s="2">
        <v>2</v>
      </c>
      <c r="H12895" s="2" t="s">
        <v>224</v>
      </c>
      <c r="I12895" s="67">
        <v>9610.16</v>
      </c>
      <c r="J12895" s="67">
        <v>1.1599999999999999</v>
      </c>
      <c r="K12895" s="67">
        <v>9610.16</v>
      </c>
      <c r="L12895" s="67">
        <v>413.44</v>
      </c>
      <c r="M12895" s="67">
        <v>9610.16</v>
      </c>
      <c r="N12895" s="67">
        <v>5.27</v>
      </c>
      <c r="P12895" s="67">
        <v>9610.16</v>
      </c>
      <c r="Q12895" s="67">
        <v>19220.32</v>
      </c>
      <c r="R12895" s="2" t="s">
        <v>165</v>
      </c>
      <c r="S12895" s="2" t="s">
        <v>161</v>
      </c>
      <c r="T12895" s="2" t="s">
        <v>165</v>
      </c>
      <c r="U12895" t="s">
        <v>783</v>
      </c>
    </row>
    <row r="12896" spans="3:21" x14ac:dyDescent="0.3">
      <c r="C12896" t="s">
        <v>166</v>
      </c>
      <c r="D12896" t="s">
        <v>158</v>
      </c>
      <c r="E12896" t="s">
        <v>29</v>
      </c>
      <c r="F12896" t="s">
        <v>159</v>
      </c>
      <c r="G12896" s="2">
        <v>5</v>
      </c>
      <c r="H12896" s="2" t="s">
        <v>617</v>
      </c>
      <c r="I12896" s="67">
        <v>-149.88999999999999</v>
      </c>
      <c r="J12896" s="67">
        <v>0</v>
      </c>
      <c r="K12896" s="67">
        <v>-149.88999999999999</v>
      </c>
      <c r="L12896" s="67">
        <v>0</v>
      </c>
      <c r="M12896" s="67">
        <v>-149.88999999999999</v>
      </c>
      <c r="N12896" s="67">
        <v>0</v>
      </c>
      <c r="P12896" s="67">
        <v>0</v>
      </c>
      <c r="Q12896" s="67">
        <v>0</v>
      </c>
      <c r="U12896" t="s">
        <v>783</v>
      </c>
    </row>
    <row r="12897" spans="3:21" x14ac:dyDescent="0.3">
      <c r="C12897" t="s">
        <v>32</v>
      </c>
      <c r="D12897" t="s">
        <v>158</v>
      </c>
      <c r="E12897" t="s">
        <v>30</v>
      </c>
      <c r="F12897" t="s">
        <v>159</v>
      </c>
      <c r="G12897" s="2">
        <v>1</v>
      </c>
      <c r="H12897" s="2" t="s">
        <v>263</v>
      </c>
      <c r="I12897" s="67">
        <v>29608.91</v>
      </c>
      <c r="J12897" s="67">
        <v>0.75</v>
      </c>
      <c r="K12897" s="67">
        <v>29608.91</v>
      </c>
      <c r="L12897" s="67">
        <v>0.36</v>
      </c>
      <c r="M12897" s="67">
        <v>29608.91</v>
      </c>
      <c r="N12897" s="67">
        <v>3.42</v>
      </c>
      <c r="P12897" s="67">
        <v>0</v>
      </c>
      <c r="Q12897" s="67">
        <v>29608.91</v>
      </c>
      <c r="R12897" s="2" t="s">
        <v>161</v>
      </c>
      <c r="S12897" s="2" t="s">
        <v>161</v>
      </c>
      <c r="T12897" s="2" t="s">
        <v>161</v>
      </c>
      <c r="U12897" t="s">
        <v>783</v>
      </c>
    </row>
    <row r="12898" spans="3:21" x14ac:dyDescent="0.3">
      <c r="C12898" t="s">
        <v>31</v>
      </c>
      <c r="D12898" t="s">
        <v>158</v>
      </c>
      <c r="E12898" t="s">
        <v>30</v>
      </c>
      <c r="F12898" t="s">
        <v>159</v>
      </c>
      <c r="G12898" s="2">
        <v>1</v>
      </c>
      <c r="H12898" s="2" t="s">
        <v>453</v>
      </c>
      <c r="I12898" s="67">
        <v>77668.289999999994</v>
      </c>
      <c r="J12898" s="67">
        <v>5.51</v>
      </c>
      <c r="K12898" s="67">
        <v>77668.289999999994</v>
      </c>
      <c r="L12898" s="67">
        <v>0.77</v>
      </c>
      <c r="M12898" s="67">
        <v>77668.289999999994</v>
      </c>
      <c r="N12898" s="67">
        <v>42.83</v>
      </c>
      <c r="P12898" s="67">
        <v>0</v>
      </c>
      <c r="Q12898" s="67">
        <v>77668.289999999994</v>
      </c>
      <c r="R12898" s="2" t="s">
        <v>161</v>
      </c>
      <c r="S12898" s="2" t="s">
        <v>161</v>
      </c>
      <c r="T12898" s="2" t="s">
        <v>161</v>
      </c>
      <c r="U12898" t="s">
        <v>783</v>
      </c>
    </row>
    <row r="12899" spans="3:21" x14ac:dyDescent="0.3">
      <c r="C12899" t="s">
        <v>31</v>
      </c>
      <c r="D12899" t="s">
        <v>158</v>
      </c>
      <c r="E12899" t="s">
        <v>30</v>
      </c>
      <c r="F12899" t="s">
        <v>159</v>
      </c>
      <c r="G12899" s="2">
        <v>3</v>
      </c>
      <c r="H12899" s="2" t="s">
        <v>218</v>
      </c>
      <c r="I12899" s="67">
        <v>275137.15999999997</v>
      </c>
      <c r="J12899" s="67">
        <v>53947.15</v>
      </c>
      <c r="K12899" s="67">
        <v>275137.15999999997</v>
      </c>
      <c r="L12899" s="67">
        <v>6.79</v>
      </c>
      <c r="M12899" s="67">
        <v>275137.15999999997</v>
      </c>
      <c r="N12899" s="67">
        <v>375.82</v>
      </c>
      <c r="P12899" s="67">
        <v>0</v>
      </c>
      <c r="Q12899" s="67">
        <v>825411.48</v>
      </c>
      <c r="R12899" s="2" t="s">
        <v>161</v>
      </c>
      <c r="S12899" s="2" t="s">
        <v>165</v>
      </c>
      <c r="T12899" s="2" t="s">
        <v>165</v>
      </c>
      <c r="U12899" t="s">
        <v>783</v>
      </c>
    </row>
    <row r="12900" spans="3:21" x14ac:dyDescent="0.3">
      <c r="C12900" t="s">
        <v>166</v>
      </c>
      <c r="D12900" t="s">
        <v>158</v>
      </c>
      <c r="E12900" t="s">
        <v>29</v>
      </c>
      <c r="F12900" t="s">
        <v>159</v>
      </c>
      <c r="G12900" s="2">
        <v>3</v>
      </c>
      <c r="H12900" s="2" t="s">
        <v>538</v>
      </c>
      <c r="I12900" s="67">
        <v>-822.69</v>
      </c>
      <c r="J12900" s="67">
        <v>0</v>
      </c>
      <c r="K12900" s="67">
        <v>-822.69</v>
      </c>
      <c r="L12900" s="67">
        <v>0</v>
      </c>
      <c r="M12900" s="67">
        <v>-822.69</v>
      </c>
      <c r="N12900" s="67">
        <v>0</v>
      </c>
      <c r="P12900" s="67">
        <v>0</v>
      </c>
      <c r="Q12900" s="67">
        <v>0</v>
      </c>
      <c r="U12900" t="s">
        <v>783</v>
      </c>
    </row>
    <row r="12901" spans="3:21" x14ac:dyDescent="0.3">
      <c r="C12901" t="s">
        <v>31</v>
      </c>
      <c r="D12901" t="s">
        <v>158</v>
      </c>
      <c r="E12901" t="s">
        <v>29</v>
      </c>
      <c r="F12901" t="s">
        <v>159</v>
      </c>
      <c r="G12901" s="2">
        <v>3</v>
      </c>
      <c r="H12901" s="2" t="s">
        <v>570</v>
      </c>
      <c r="I12901" s="67">
        <v>-4242.5600000000004</v>
      </c>
      <c r="J12901" s="67">
        <v>0</v>
      </c>
      <c r="K12901" s="67">
        <v>-4242.5600000000004</v>
      </c>
      <c r="L12901" s="67">
        <v>0</v>
      </c>
      <c r="M12901" s="67">
        <v>-4242.5600000000004</v>
      </c>
      <c r="N12901" s="67">
        <v>0</v>
      </c>
      <c r="P12901" s="67">
        <v>0</v>
      </c>
      <c r="Q12901" s="67">
        <v>0</v>
      </c>
      <c r="U12901" t="s">
        <v>783</v>
      </c>
    </row>
    <row r="12902" spans="3:21" x14ac:dyDescent="0.3">
      <c r="C12902" t="s">
        <v>166</v>
      </c>
      <c r="D12902" t="s">
        <v>158</v>
      </c>
      <c r="E12902" t="s">
        <v>29</v>
      </c>
      <c r="F12902" t="s">
        <v>159</v>
      </c>
      <c r="G12902" s="2">
        <v>2</v>
      </c>
      <c r="H12902" s="2" t="s">
        <v>471</v>
      </c>
      <c r="I12902" s="67">
        <v>-2291.9699999999998</v>
      </c>
      <c r="J12902" s="67">
        <v>0</v>
      </c>
      <c r="K12902" s="67">
        <v>-2291.9699999999998</v>
      </c>
      <c r="L12902" s="67">
        <v>0</v>
      </c>
      <c r="M12902" s="67">
        <v>-2291.9699999999998</v>
      </c>
      <c r="N12902" s="67">
        <v>0</v>
      </c>
      <c r="P12902" s="67">
        <v>0</v>
      </c>
      <c r="Q12902" s="67">
        <v>0</v>
      </c>
      <c r="U12902" t="s">
        <v>783</v>
      </c>
    </row>
    <row r="12903" spans="3:21" x14ac:dyDescent="0.3">
      <c r="C12903" t="s">
        <v>32</v>
      </c>
      <c r="D12903" t="s">
        <v>158</v>
      </c>
      <c r="E12903" t="s">
        <v>30</v>
      </c>
      <c r="F12903" t="s">
        <v>159</v>
      </c>
      <c r="G12903" s="2">
        <v>-1</v>
      </c>
      <c r="H12903" s="2" t="s">
        <v>607</v>
      </c>
      <c r="I12903" s="67">
        <v>33767.75</v>
      </c>
      <c r="J12903" s="67">
        <v>4.5</v>
      </c>
      <c r="K12903" s="67">
        <v>33767.75</v>
      </c>
      <c r="L12903" s="67">
        <v>0.91</v>
      </c>
      <c r="M12903" s="67">
        <v>33767.75</v>
      </c>
      <c r="N12903" s="67">
        <v>7.21</v>
      </c>
      <c r="P12903" s="67">
        <v>0</v>
      </c>
      <c r="Q12903" s="67">
        <v>0</v>
      </c>
      <c r="R12903" s="2" t="s">
        <v>161</v>
      </c>
      <c r="S12903" s="2" t="s">
        <v>161</v>
      </c>
      <c r="T12903" s="2" t="s">
        <v>161</v>
      </c>
      <c r="U12903" t="s">
        <v>783</v>
      </c>
    </row>
    <row r="12904" spans="3:21" x14ac:dyDescent="0.3">
      <c r="C12904" t="s">
        <v>31</v>
      </c>
      <c r="D12904" t="s">
        <v>158</v>
      </c>
      <c r="E12904" t="s">
        <v>29</v>
      </c>
      <c r="F12904" t="s">
        <v>159</v>
      </c>
      <c r="G12904" s="2">
        <v>3</v>
      </c>
      <c r="H12904" s="2" t="s">
        <v>328</v>
      </c>
      <c r="I12904" s="67">
        <v>-8445.7900000000009</v>
      </c>
      <c r="J12904" s="67">
        <v>0</v>
      </c>
      <c r="K12904" s="67">
        <v>-8445.7900000000009</v>
      </c>
      <c r="L12904" s="67">
        <v>0</v>
      </c>
      <c r="M12904" s="67">
        <v>-8445.7900000000009</v>
      </c>
      <c r="N12904" s="67">
        <v>0</v>
      </c>
      <c r="P12904" s="67">
        <v>0</v>
      </c>
      <c r="Q12904" s="67">
        <v>0</v>
      </c>
      <c r="U12904" t="s">
        <v>783</v>
      </c>
    </row>
    <row r="12905" spans="3:21" x14ac:dyDescent="0.3">
      <c r="C12905" t="s">
        <v>166</v>
      </c>
      <c r="D12905" t="s">
        <v>158</v>
      </c>
      <c r="E12905" t="s">
        <v>29</v>
      </c>
      <c r="F12905" t="s">
        <v>159</v>
      </c>
      <c r="G12905" s="2">
        <v>0</v>
      </c>
      <c r="H12905" s="2" t="s">
        <v>552</v>
      </c>
      <c r="I12905" s="67">
        <v>-207.57</v>
      </c>
      <c r="J12905" s="67">
        <v>0</v>
      </c>
      <c r="K12905" s="67">
        <v>-207.57</v>
      </c>
      <c r="L12905" s="67">
        <v>0</v>
      </c>
      <c r="M12905" s="67">
        <v>-207.57</v>
      </c>
      <c r="N12905" s="67">
        <v>0</v>
      </c>
      <c r="O12905" s="2">
        <v>1</v>
      </c>
      <c r="P12905" s="67">
        <v>-1.19</v>
      </c>
      <c r="Q12905" s="67">
        <v>0</v>
      </c>
      <c r="U12905" t="s">
        <v>783</v>
      </c>
    </row>
    <row r="12906" spans="3:21" x14ac:dyDescent="0.3">
      <c r="C12906" t="s">
        <v>32</v>
      </c>
      <c r="D12906" t="s">
        <v>158</v>
      </c>
      <c r="E12906" t="s">
        <v>30</v>
      </c>
      <c r="F12906" t="s">
        <v>159</v>
      </c>
      <c r="G12906" s="2">
        <v>-4</v>
      </c>
      <c r="H12906" s="2" t="s">
        <v>299</v>
      </c>
      <c r="I12906" s="67">
        <v>52052.67</v>
      </c>
      <c r="J12906" s="67">
        <v>0.7</v>
      </c>
      <c r="K12906" s="67">
        <v>52052.67</v>
      </c>
      <c r="L12906" s="67">
        <v>3.77</v>
      </c>
      <c r="M12906" s="67">
        <v>52052.67</v>
      </c>
      <c r="N12906" s="67">
        <v>15.9</v>
      </c>
      <c r="P12906" s="67">
        <v>0</v>
      </c>
      <c r="Q12906" s="67">
        <v>0</v>
      </c>
      <c r="R12906" s="2" t="s">
        <v>161</v>
      </c>
      <c r="S12906" s="2" t="s">
        <v>161</v>
      </c>
      <c r="T12906" s="2" t="s">
        <v>165</v>
      </c>
      <c r="U12906" t="s">
        <v>783</v>
      </c>
    </row>
    <row r="12907" spans="3:21" x14ac:dyDescent="0.3">
      <c r="C12907" t="s">
        <v>166</v>
      </c>
      <c r="D12907" t="s">
        <v>158</v>
      </c>
      <c r="E12907" t="s">
        <v>30</v>
      </c>
      <c r="F12907" t="s">
        <v>159</v>
      </c>
      <c r="G12907" s="2">
        <v>8</v>
      </c>
      <c r="H12907" s="2" t="s">
        <v>475</v>
      </c>
      <c r="I12907" s="67">
        <v>81600.02</v>
      </c>
      <c r="J12907" s="67">
        <v>1.7</v>
      </c>
      <c r="K12907" s="67">
        <v>81600.02</v>
      </c>
      <c r="L12907" s="67">
        <v>9.11</v>
      </c>
      <c r="M12907" s="67">
        <v>81600.02</v>
      </c>
      <c r="N12907" s="67">
        <v>28.05</v>
      </c>
      <c r="P12907" s="67">
        <v>0</v>
      </c>
      <c r="Q12907" s="67">
        <v>652800.16</v>
      </c>
      <c r="R12907" s="2" t="s">
        <v>161</v>
      </c>
      <c r="S12907" s="2" t="s">
        <v>161</v>
      </c>
      <c r="T12907" s="2" t="s">
        <v>165</v>
      </c>
      <c r="U12907" t="s">
        <v>783</v>
      </c>
    </row>
    <row r="12908" spans="3:21" x14ac:dyDescent="0.3">
      <c r="C12908" t="s">
        <v>166</v>
      </c>
      <c r="D12908" t="s">
        <v>158</v>
      </c>
      <c r="E12908" t="s">
        <v>29</v>
      </c>
      <c r="F12908" t="s">
        <v>159</v>
      </c>
      <c r="G12908" s="2">
        <v>3</v>
      </c>
      <c r="H12908" s="2" t="s">
        <v>527</v>
      </c>
      <c r="I12908" s="67">
        <v>-616.13</v>
      </c>
      <c r="J12908" s="67">
        <v>0</v>
      </c>
      <c r="K12908" s="67">
        <v>-616.13</v>
      </c>
      <c r="L12908" s="67">
        <v>0</v>
      </c>
      <c r="M12908" s="67">
        <v>-616.13</v>
      </c>
      <c r="N12908" s="67">
        <v>0</v>
      </c>
      <c r="P12908" s="67">
        <v>0</v>
      </c>
      <c r="Q12908" s="67">
        <v>0</v>
      </c>
      <c r="U12908" t="s">
        <v>783</v>
      </c>
    </row>
    <row r="12909" spans="3:21" x14ac:dyDescent="0.3">
      <c r="C12909" t="s">
        <v>166</v>
      </c>
      <c r="D12909" t="s">
        <v>158</v>
      </c>
      <c r="E12909" t="s">
        <v>30</v>
      </c>
      <c r="F12909" t="s">
        <v>159</v>
      </c>
      <c r="G12909" s="2">
        <v>7</v>
      </c>
      <c r="H12909" s="2" t="s">
        <v>566</v>
      </c>
      <c r="I12909" s="67">
        <v>464824.05</v>
      </c>
      <c r="J12909" s="67">
        <v>8.16</v>
      </c>
      <c r="K12909" s="67">
        <v>464824.05</v>
      </c>
      <c r="L12909" s="67">
        <v>43.82</v>
      </c>
      <c r="M12909" s="67">
        <v>464824.05</v>
      </c>
      <c r="N12909" s="67">
        <v>74.17</v>
      </c>
      <c r="P12909" s="67">
        <v>0</v>
      </c>
      <c r="Q12909" s="67">
        <v>3253768.35</v>
      </c>
      <c r="R12909" s="2" t="s">
        <v>161</v>
      </c>
      <c r="S12909" s="2" t="s">
        <v>161</v>
      </c>
      <c r="T12909" s="2" t="s">
        <v>165</v>
      </c>
      <c r="U12909" t="s">
        <v>783</v>
      </c>
    </row>
    <row r="12910" spans="3:21" x14ac:dyDescent="0.3">
      <c r="C12910" t="s">
        <v>166</v>
      </c>
      <c r="D12910" t="s">
        <v>158</v>
      </c>
      <c r="E12910" t="s">
        <v>30</v>
      </c>
      <c r="F12910" t="s">
        <v>159</v>
      </c>
      <c r="G12910" s="2">
        <v>3</v>
      </c>
      <c r="H12910" s="2" t="s">
        <v>519</v>
      </c>
      <c r="I12910" s="67">
        <v>17987.46</v>
      </c>
      <c r="J12910" s="67">
        <v>1478.62</v>
      </c>
      <c r="K12910" s="67">
        <v>17987.46</v>
      </c>
      <c r="L12910" s="67">
        <v>0.42</v>
      </c>
      <c r="M12910" s="67">
        <v>17987.46</v>
      </c>
      <c r="N12910" s="67">
        <v>4.04</v>
      </c>
      <c r="P12910" s="67">
        <v>0</v>
      </c>
      <c r="Q12910" s="67">
        <v>53962.38</v>
      </c>
      <c r="R12910" s="2" t="s">
        <v>161</v>
      </c>
      <c r="S12910" s="2" t="s">
        <v>165</v>
      </c>
      <c r="T12910" s="2" t="s">
        <v>165</v>
      </c>
      <c r="U12910" t="s">
        <v>783</v>
      </c>
    </row>
    <row r="12911" spans="3:21" x14ac:dyDescent="0.3">
      <c r="C12911" t="s">
        <v>31</v>
      </c>
      <c r="D12911" t="s">
        <v>158</v>
      </c>
      <c r="E12911" t="s">
        <v>30</v>
      </c>
      <c r="F12911" t="s">
        <v>159</v>
      </c>
      <c r="G12911" s="2">
        <v>4</v>
      </c>
      <c r="H12911" s="2" t="s">
        <v>168</v>
      </c>
      <c r="I12911" s="67">
        <v>39619.730000000003</v>
      </c>
      <c r="J12911" s="67">
        <v>969.72</v>
      </c>
      <c r="K12911" s="67">
        <v>39619.730000000003</v>
      </c>
      <c r="L12911" s="67">
        <v>823.72</v>
      </c>
      <c r="M12911" s="67">
        <v>39619.730000000003</v>
      </c>
      <c r="N12911" s="67">
        <v>19.53</v>
      </c>
      <c r="P12911" s="67">
        <v>39619.730000000003</v>
      </c>
      <c r="Q12911" s="67">
        <v>158478.92000000001</v>
      </c>
      <c r="R12911" s="2" t="s">
        <v>161</v>
      </c>
      <c r="S12911" s="2" t="s">
        <v>161</v>
      </c>
      <c r="T12911" s="2" t="s">
        <v>165</v>
      </c>
      <c r="U12911" t="s">
        <v>783</v>
      </c>
    </row>
    <row r="12912" spans="3:21" x14ac:dyDescent="0.3">
      <c r="C12912" t="s">
        <v>32</v>
      </c>
      <c r="D12912" t="s">
        <v>158</v>
      </c>
      <c r="E12912" t="s">
        <v>29</v>
      </c>
      <c r="F12912" t="s">
        <v>159</v>
      </c>
      <c r="G12912" s="2">
        <v>-4</v>
      </c>
      <c r="H12912" s="2" t="s">
        <v>445</v>
      </c>
      <c r="I12912" s="67">
        <v>-130.69999999999999</v>
      </c>
      <c r="J12912" s="67">
        <v>0</v>
      </c>
      <c r="K12912" s="67">
        <v>-130.69999999999999</v>
      </c>
      <c r="L12912" s="67">
        <v>0</v>
      </c>
      <c r="M12912" s="67">
        <v>-130.69999999999999</v>
      </c>
      <c r="N12912" s="67">
        <v>0</v>
      </c>
      <c r="P12912" s="67">
        <v>0</v>
      </c>
      <c r="Q12912" s="67">
        <v>0</v>
      </c>
      <c r="U12912" t="s">
        <v>783</v>
      </c>
    </row>
    <row r="12913" spans="3:21" x14ac:dyDescent="0.3">
      <c r="C12913" t="s">
        <v>31</v>
      </c>
      <c r="D12913" t="s">
        <v>158</v>
      </c>
      <c r="E12913" t="s">
        <v>30</v>
      </c>
      <c r="F12913" t="s">
        <v>159</v>
      </c>
      <c r="G12913" s="2">
        <v>-1</v>
      </c>
      <c r="H12913" s="2" t="s">
        <v>616</v>
      </c>
      <c r="I12913" s="67">
        <v>20021.490000000002</v>
      </c>
      <c r="J12913" s="67">
        <v>4.25</v>
      </c>
      <c r="K12913" s="67">
        <v>20021.490000000002</v>
      </c>
      <c r="L12913" s="67">
        <v>0.86</v>
      </c>
      <c r="M12913" s="67">
        <v>20021.490000000002</v>
      </c>
      <c r="N12913" s="67">
        <v>6.82</v>
      </c>
      <c r="P12913" s="67">
        <v>0</v>
      </c>
      <c r="Q12913" s="67">
        <v>0</v>
      </c>
      <c r="R12913" s="2" t="s">
        <v>161</v>
      </c>
      <c r="S12913" s="2" t="s">
        <v>161</v>
      </c>
      <c r="T12913" s="2" t="s">
        <v>161</v>
      </c>
      <c r="U12913" t="s">
        <v>783</v>
      </c>
    </row>
    <row r="12914" spans="3:21" x14ac:dyDescent="0.3">
      <c r="C12914" t="s">
        <v>31</v>
      </c>
      <c r="D12914" t="s">
        <v>158</v>
      </c>
      <c r="E12914" t="s">
        <v>29</v>
      </c>
      <c r="F12914" t="s">
        <v>159</v>
      </c>
      <c r="G12914" s="2">
        <v>5</v>
      </c>
      <c r="H12914" s="2" t="s">
        <v>214</v>
      </c>
      <c r="I12914" s="67">
        <v>-11191.91</v>
      </c>
      <c r="J12914" s="67">
        <v>0</v>
      </c>
      <c r="K12914" s="67">
        <v>-11191.91</v>
      </c>
      <c r="L12914" s="67">
        <v>0</v>
      </c>
      <c r="M12914" s="67">
        <v>-11191.91</v>
      </c>
      <c r="N12914" s="67">
        <v>0</v>
      </c>
      <c r="P12914" s="67">
        <v>0</v>
      </c>
      <c r="Q12914" s="67">
        <v>0</v>
      </c>
      <c r="U12914" t="s">
        <v>783</v>
      </c>
    </row>
    <row r="12915" spans="3:21" x14ac:dyDescent="0.3">
      <c r="C12915" t="s">
        <v>166</v>
      </c>
      <c r="D12915" t="s">
        <v>158</v>
      </c>
      <c r="E12915" t="s">
        <v>29</v>
      </c>
      <c r="F12915" t="s">
        <v>159</v>
      </c>
      <c r="G12915" s="2">
        <v>5</v>
      </c>
      <c r="H12915" s="2" t="s">
        <v>252</v>
      </c>
      <c r="I12915" s="67">
        <v>-215.48</v>
      </c>
      <c r="J12915" s="67">
        <v>0</v>
      </c>
      <c r="K12915" s="67">
        <v>-215.48</v>
      </c>
      <c r="L12915" s="67">
        <v>0</v>
      </c>
      <c r="M12915" s="67">
        <v>-215.48</v>
      </c>
      <c r="N12915" s="67">
        <v>0</v>
      </c>
      <c r="P12915" s="67">
        <v>0</v>
      </c>
      <c r="Q12915" s="67">
        <v>0</v>
      </c>
      <c r="U12915" t="s">
        <v>783</v>
      </c>
    </row>
    <row r="12916" spans="3:21" x14ac:dyDescent="0.3">
      <c r="C12916" t="s">
        <v>31</v>
      </c>
      <c r="D12916" t="s">
        <v>158</v>
      </c>
      <c r="E12916" t="s">
        <v>29</v>
      </c>
      <c r="F12916" t="s">
        <v>159</v>
      </c>
      <c r="G12916" s="2">
        <v>12</v>
      </c>
      <c r="H12916" s="2" t="s">
        <v>479</v>
      </c>
      <c r="I12916" s="67">
        <v>-87466.28</v>
      </c>
      <c r="J12916" s="67">
        <v>0</v>
      </c>
      <c r="K12916" s="67">
        <v>-87466.28</v>
      </c>
      <c r="L12916" s="67">
        <v>0</v>
      </c>
      <c r="M12916" s="67">
        <v>-87466.28</v>
      </c>
      <c r="N12916" s="67">
        <v>0</v>
      </c>
      <c r="P12916" s="67">
        <v>0</v>
      </c>
      <c r="Q12916" s="67">
        <v>0</v>
      </c>
      <c r="U12916" t="s">
        <v>783</v>
      </c>
    </row>
    <row r="12917" spans="3:21" x14ac:dyDescent="0.3">
      <c r="C12917" t="s">
        <v>166</v>
      </c>
      <c r="D12917" t="s">
        <v>158</v>
      </c>
      <c r="E12917" t="s">
        <v>29</v>
      </c>
      <c r="F12917" t="s">
        <v>159</v>
      </c>
      <c r="G12917" s="2">
        <v>17</v>
      </c>
      <c r="H12917" s="2" t="s">
        <v>201</v>
      </c>
      <c r="I12917" s="67">
        <v>-4110.3900000000003</v>
      </c>
      <c r="J12917" s="67">
        <v>0</v>
      </c>
      <c r="K12917" s="67">
        <v>-4110.3900000000003</v>
      </c>
      <c r="L12917" s="67">
        <v>0</v>
      </c>
      <c r="M12917" s="67">
        <v>-4110.3900000000003</v>
      </c>
      <c r="N12917" s="67">
        <v>0</v>
      </c>
      <c r="P12917" s="67">
        <v>-4110.3900000000003</v>
      </c>
      <c r="Q12917" s="67">
        <v>0</v>
      </c>
      <c r="U12917" t="s">
        <v>783</v>
      </c>
    </row>
    <row r="12918" spans="3:21" x14ac:dyDescent="0.3">
      <c r="C12918" t="s">
        <v>32</v>
      </c>
      <c r="D12918" t="s">
        <v>158</v>
      </c>
      <c r="E12918" t="s">
        <v>30</v>
      </c>
      <c r="F12918" t="s">
        <v>159</v>
      </c>
      <c r="G12918" s="2">
        <v>8</v>
      </c>
      <c r="H12918" s="2" t="s">
        <v>294</v>
      </c>
      <c r="I12918" s="67">
        <v>33444.93</v>
      </c>
      <c r="J12918" s="67">
        <v>39.04</v>
      </c>
      <c r="K12918" s="67">
        <v>33444.93</v>
      </c>
      <c r="L12918" s="67">
        <v>2.99</v>
      </c>
      <c r="M12918" s="67">
        <v>33444.93</v>
      </c>
      <c r="N12918" s="67">
        <v>15.77</v>
      </c>
      <c r="P12918" s="67">
        <v>0</v>
      </c>
      <c r="Q12918" s="67">
        <v>267559.44</v>
      </c>
      <c r="R12918" s="2" t="s">
        <v>161</v>
      </c>
      <c r="S12918" s="2" t="s">
        <v>161</v>
      </c>
      <c r="T12918" s="2" t="s">
        <v>161</v>
      </c>
      <c r="U12918" t="s">
        <v>783</v>
      </c>
    </row>
    <row r="12919" spans="3:21" x14ac:dyDescent="0.3">
      <c r="C12919" t="s">
        <v>166</v>
      </c>
      <c r="D12919" t="s">
        <v>158</v>
      </c>
      <c r="E12919" t="s">
        <v>30</v>
      </c>
      <c r="F12919" t="s">
        <v>159</v>
      </c>
      <c r="G12919" s="2">
        <v>3</v>
      </c>
      <c r="H12919" s="2" t="s">
        <v>599</v>
      </c>
      <c r="I12919" s="67">
        <v>218204.97</v>
      </c>
      <c r="J12919" s="67">
        <v>1.41</v>
      </c>
      <c r="K12919" s="67">
        <v>218204.97</v>
      </c>
      <c r="L12919" s="67">
        <v>2.91</v>
      </c>
      <c r="M12919" s="67">
        <v>218204.97</v>
      </c>
      <c r="N12919" s="67">
        <v>10.23</v>
      </c>
      <c r="P12919" s="67">
        <v>0</v>
      </c>
      <c r="Q12919" s="67">
        <v>654614.91</v>
      </c>
      <c r="R12919" s="2" t="s">
        <v>161</v>
      </c>
      <c r="S12919" s="2" t="s">
        <v>161</v>
      </c>
      <c r="T12919" s="2" t="s">
        <v>165</v>
      </c>
      <c r="U12919" t="s">
        <v>783</v>
      </c>
    </row>
    <row r="12920" spans="3:21" x14ac:dyDescent="0.3">
      <c r="C12920" t="s">
        <v>32</v>
      </c>
      <c r="D12920" t="s">
        <v>158</v>
      </c>
      <c r="E12920" t="s">
        <v>29</v>
      </c>
      <c r="F12920" t="s">
        <v>159</v>
      </c>
      <c r="G12920" s="2">
        <v>0</v>
      </c>
      <c r="H12920" s="2" t="s">
        <v>415</v>
      </c>
      <c r="I12920" s="67">
        <v>-11029.99</v>
      </c>
      <c r="J12920" s="67">
        <v>0</v>
      </c>
      <c r="K12920" s="67">
        <v>-11029.99</v>
      </c>
      <c r="L12920" s="67">
        <v>0</v>
      </c>
      <c r="M12920" s="67">
        <v>-11029.99</v>
      </c>
      <c r="N12920" s="67">
        <v>0</v>
      </c>
      <c r="P12920" s="67">
        <v>0</v>
      </c>
      <c r="Q12920" s="67">
        <v>0</v>
      </c>
      <c r="U12920" t="s">
        <v>783</v>
      </c>
    </row>
    <row r="12921" spans="3:21" x14ac:dyDescent="0.3">
      <c r="C12921" t="s">
        <v>166</v>
      </c>
      <c r="D12921" t="s">
        <v>158</v>
      </c>
      <c r="E12921" t="s">
        <v>29</v>
      </c>
      <c r="F12921" t="s">
        <v>159</v>
      </c>
      <c r="G12921" s="2">
        <v>-1</v>
      </c>
      <c r="H12921" s="2" t="s">
        <v>475</v>
      </c>
      <c r="I12921" s="67">
        <v>-7955.77</v>
      </c>
      <c r="J12921" s="67">
        <v>0</v>
      </c>
      <c r="K12921" s="67">
        <v>-7955.77</v>
      </c>
      <c r="L12921" s="67">
        <v>0</v>
      </c>
      <c r="M12921" s="67">
        <v>-7955.77</v>
      </c>
      <c r="N12921" s="67">
        <v>0</v>
      </c>
      <c r="P12921" s="67">
        <v>0</v>
      </c>
      <c r="Q12921" s="67">
        <v>0</v>
      </c>
      <c r="U12921" t="s">
        <v>783</v>
      </c>
    </row>
    <row r="12922" spans="3:21" x14ac:dyDescent="0.3">
      <c r="C12922" t="s">
        <v>31</v>
      </c>
      <c r="D12922" t="s">
        <v>158</v>
      </c>
      <c r="E12922" t="s">
        <v>30</v>
      </c>
      <c r="F12922" t="s">
        <v>159</v>
      </c>
      <c r="G12922" s="2">
        <v>-1</v>
      </c>
      <c r="H12922" s="2" t="s">
        <v>398</v>
      </c>
      <c r="I12922" s="67">
        <v>747361.61</v>
      </c>
      <c r="J12922" s="67">
        <v>40.76</v>
      </c>
      <c r="K12922" s="67">
        <v>747361.61</v>
      </c>
      <c r="L12922" s="67">
        <v>18.309999999999999</v>
      </c>
      <c r="M12922" s="67">
        <v>747361.61</v>
      </c>
      <c r="N12922" s="67">
        <v>228.33</v>
      </c>
      <c r="P12922" s="67">
        <v>0</v>
      </c>
      <c r="Q12922" s="67">
        <v>0</v>
      </c>
      <c r="R12922" s="2" t="s">
        <v>161</v>
      </c>
      <c r="S12922" s="2" t="s">
        <v>161</v>
      </c>
      <c r="T12922" s="2" t="s">
        <v>161</v>
      </c>
      <c r="U12922" t="s">
        <v>783</v>
      </c>
    </row>
    <row r="12923" spans="3:21" x14ac:dyDescent="0.3">
      <c r="C12923" t="s">
        <v>166</v>
      </c>
      <c r="D12923" t="s">
        <v>158</v>
      </c>
      <c r="E12923" t="s">
        <v>30</v>
      </c>
      <c r="F12923" t="s">
        <v>159</v>
      </c>
      <c r="G12923" s="2">
        <v>4</v>
      </c>
      <c r="H12923" s="2" t="s">
        <v>431</v>
      </c>
      <c r="I12923" s="67">
        <v>13745535.550000001</v>
      </c>
      <c r="J12923" s="67">
        <v>7696636.25</v>
      </c>
      <c r="K12923" s="67">
        <v>13745535.550000001</v>
      </c>
      <c r="L12923" s="67">
        <v>576.4</v>
      </c>
      <c r="M12923" s="67">
        <v>13745535.550000001</v>
      </c>
      <c r="N12923" s="67">
        <v>12500.54</v>
      </c>
      <c r="P12923" s="67">
        <v>26815.81</v>
      </c>
      <c r="Q12923" s="67">
        <v>54982142.200000003</v>
      </c>
      <c r="R12923" s="2" t="s">
        <v>161</v>
      </c>
      <c r="S12923" s="2" t="s">
        <v>165</v>
      </c>
      <c r="T12923" s="2" t="s">
        <v>165</v>
      </c>
      <c r="U12923" t="s">
        <v>783</v>
      </c>
    </row>
    <row r="12924" spans="3:21" x14ac:dyDescent="0.3">
      <c r="C12924" t="s">
        <v>31</v>
      </c>
      <c r="D12924" t="s">
        <v>158</v>
      </c>
      <c r="E12924" t="s">
        <v>29</v>
      </c>
      <c r="F12924" t="s">
        <v>159</v>
      </c>
      <c r="G12924" s="2">
        <v>3</v>
      </c>
      <c r="H12924" s="2" t="s">
        <v>226</v>
      </c>
      <c r="I12924" s="67">
        <v>-214160.4</v>
      </c>
      <c r="J12924" s="67">
        <v>0</v>
      </c>
      <c r="K12924" s="67">
        <v>-214160.4</v>
      </c>
      <c r="L12924" s="67">
        <v>0</v>
      </c>
      <c r="M12924" s="67">
        <v>-214160.4</v>
      </c>
      <c r="N12924" s="67">
        <v>0</v>
      </c>
      <c r="P12924" s="67">
        <v>0</v>
      </c>
      <c r="Q12924" s="67">
        <v>0</v>
      </c>
      <c r="U12924" t="s">
        <v>783</v>
      </c>
    </row>
    <row r="12925" spans="3:21" x14ac:dyDescent="0.3">
      <c r="C12925" t="s">
        <v>166</v>
      </c>
      <c r="D12925" t="s">
        <v>158</v>
      </c>
      <c r="E12925" t="s">
        <v>30</v>
      </c>
      <c r="F12925" t="s">
        <v>159</v>
      </c>
      <c r="G12925" s="2">
        <v>4</v>
      </c>
      <c r="H12925" s="2" t="s">
        <v>620</v>
      </c>
      <c r="I12925" s="67">
        <v>440051.79</v>
      </c>
      <c r="J12925" s="67">
        <v>110.64</v>
      </c>
      <c r="K12925" s="67">
        <v>440051.79</v>
      </c>
      <c r="L12925" s="67">
        <v>22.39</v>
      </c>
      <c r="M12925" s="67">
        <v>440051.79</v>
      </c>
      <c r="N12925" s="67">
        <v>177.44</v>
      </c>
      <c r="P12925" s="67">
        <v>0</v>
      </c>
      <c r="Q12925" s="67">
        <v>1760207.16</v>
      </c>
      <c r="R12925" s="2" t="s">
        <v>161</v>
      </c>
      <c r="S12925" s="2" t="s">
        <v>161</v>
      </c>
      <c r="T12925" s="2" t="s">
        <v>161</v>
      </c>
      <c r="U12925" t="s">
        <v>783</v>
      </c>
    </row>
    <row r="12926" spans="3:21" x14ac:dyDescent="0.3">
      <c r="C12926" t="s">
        <v>32</v>
      </c>
      <c r="D12926" t="s">
        <v>158</v>
      </c>
      <c r="E12926" t="s">
        <v>29</v>
      </c>
      <c r="F12926" t="s">
        <v>159</v>
      </c>
      <c r="G12926" s="2">
        <v>5</v>
      </c>
      <c r="H12926" s="2" t="s">
        <v>295</v>
      </c>
      <c r="I12926" s="67">
        <v>-136146.88</v>
      </c>
      <c r="J12926" s="67">
        <v>0</v>
      </c>
      <c r="K12926" s="67">
        <v>-136146.88</v>
      </c>
      <c r="L12926" s="67">
        <v>0</v>
      </c>
      <c r="M12926" s="67">
        <v>-136146.88</v>
      </c>
      <c r="N12926" s="67">
        <v>0</v>
      </c>
      <c r="P12926" s="67">
        <v>0</v>
      </c>
      <c r="Q12926" s="67">
        <v>0</v>
      </c>
      <c r="U12926" t="s">
        <v>783</v>
      </c>
    </row>
    <row r="12927" spans="3:21" x14ac:dyDescent="0.3">
      <c r="C12927" t="s">
        <v>166</v>
      </c>
      <c r="D12927" t="s">
        <v>158</v>
      </c>
      <c r="E12927" t="s">
        <v>29</v>
      </c>
      <c r="F12927" t="s">
        <v>159</v>
      </c>
      <c r="G12927" s="2">
        <v>-1</v>
      </c>
      <c r="H12927" s="2" t="s">
        <v>511</v>
      </c>
      <c r="I12927" s="67">
        <v>-1994.16</v>
      </c>
      <c r="J12927" s="67">
        <v>0</v>
      </c>
      <c r="K12927" s="67">
        <v>-1994.16</v>
      </c>
      <c r="L12927" s="67">
        <v>0</v>
      </c>
      <c r="M12927" s="67">
        <v>-1994.16</v>
      </c>
      <c r="N12927" s="67">
        <v>0</v>
      </c>
      <c r="P12927" s="67">
        <v>0</v>
      </c>
      <c r="Q12927" s="67">
        <v>0</v>
      </c>
      <c r="U12927" t="s">
        <v>783</v>
      </c>
    </row>
    <row r="12928" spans="3:21" x14ac:dyDescent="0.3">
      <c r="C12928" t="s">
        <v>31</v>
      </c>
      <c r="D12928" t="s">
        <v>158</v>
      </c>
      <c r="E12928" t="s">
        <v>29</v>
      </c>
      <c r="F12928" t="s">
        <v>159</v>
      </c>
      <c r="G12928" s="2">
        <v>0</v>
      </c>
      <c r="H12928" s="2" t="s">
        <v>456</v>
      </c>
      <c r="I12928" s="67">
        <v>-2979.77</v>
      </c>
      <c r="J12928" s="67">
        <v>0</v>
      </c>
      <c r="K12928" s="67">
        <v>-2979.77</v>
      </c>
      <c r="L12928" s="67">
        <v>0</v>
      </c>
      <c r="M12928" s="67">
        <v>-2979.77</v>
      </c>
      <c r="N12928" s="67">
        <v>0</v>
      </c>
      <c r="P12928" s="67">
        <v>0</v>
      </c>
      <c r="Q12928" s="67">
        <v>0</v>
      </c>
      <c r="U12928" t="s">
        <v>783</v>
      </c>
    </row>
    <row r="12929" spans="3:21" x14ac:dyDescent="0.3">
      <c r="C12929" t="s">
        <v>166</v>
      </c>
      <c r="D12929" t="s">
        <v>158</v>
      </c>
      <c r="E12929" t="s">
        <v>30</v>
      </c>
      <c r="F12929" t="s">
        <v>159</v>
      </c>
      <c r="G12929" s="2">
        <v>4</v>
      </c>
      <c r="H12929" s="2" t="s">
        <v>210</v>
      </c>
      <c r="I12929" s="67">
        <v>95108.13</v>
      </c>
      <c r="J12929" s="67">
        <v>5.94</v>
      </c>
      <c r="K12929" s="67">
        <v>95108.13</v>
      </c>
      <c r="L12929" s="67">
        <v>0.99</v>
      </c>
      <c r="M12929" s="67">
        <v>95108.13</v>
      </c>
      <c r="N12929" s="67">
        <v>10.87</v>
      </c>
      <c r="P12929" s="67">
        <v>0</v>
      </c>
      <c r="Q12929" s="67">
        <v>380432.52</v>
      </c>
      <c r="R12929" s="2" t="s">
        <v>161</v>
      </c>
      <c r="S12929" s="2" t="s">
        <v>161</v>
      </c>
      <c r="T12929" s="2" t="s">
        <v>161</v>
      </c>
      <c r="U12929" t="s">
        <v>783</v>
      </c>
    </row>
    <row r="12930" spans="3:21" x14ac:dyDescent="0.3">
      <c r="C12930" t="s">
        <v>166</v>
      </c>
      <c r="D12930" t="s">
        <v>158</v>
      </c>
      <c r="E12930" t="s">
        <v>30</v>
      </c>
      <c r="F12930" t="s">
        <v>159</v>
      </c>
      <c r="G12930" s="2">
        <v>3</v>
      </c>
      <c r="H12930" s="2" t="s">
        <v>267</v>
      </c>
      <c r="I12930" s="67">
        <v>3831628.87</v>
      </c>
      <c r="J12930" s="67">
        <v>103.98</v>
      </c>
      <c r="K12930" s="67">
        <v>3831628.87</v>
      </c>
      <c r="L12930" s="67">
        <v>49.39</v>
      </c>
      <c r="M12930" s="67">
        <v>3831628.87</v>
      </c>
      <c r="N12930" s="67">
        <v>473.04</v>
      </c>
      <c r="P12930" s="67">
        <v>0</v>
      </c>
      <c r="Q12930" s="67">
        <v>11494886.609999999</v>
      </c>
      <c r="R12930" s="2" t="s">
        <v>161</v>
      </c>
      <c r="S12930" s="2" t="s">
        <v>161</v>
      </c>
      <c r="T12930" s="2" t="s">
        <v>161</v>
      </c>
      <c r="U12930" t="s">
        <v>783</v>
      </c>
    </row>
    <row r="12931" spans="3:21" x14ac:dyDescent="0.3">
      <c r="C12931" t="s">
        <v>31</v>
      </c>
      <c r="D12931" t="s">
        <v>158</v>
      </c>
      <c r="E12931" t="s">
        <v>30</v>
      </c>
      <c r="F12931" t="s">
        <v>159</v>
      </c>
      <c r="G12931" s="2">
        <v>4</v>
      </c>
      <c r="H12931" s="2" t="s">
        <v>299</v>
      </c>
      <c r="I12931" s="67">
        <v>297697.46999999997</v>
      </c>
      <c r="J12931" s="67">
        <v>129.16999999999999</v>
      </c>
      <c r="K12931" s="67">
        <v>297697.46999999997</v>
      </c>
      <c r="L12931" s="67">
        <v>26.14</v>
      </c>
      <c r="M12931" s="67">
        <v>297697.46999999997</v>
      </c>
      <c r="N12931" s="67">
        <v>207.15</v>
      </c>
      <c r="P12931" s="67">
        <v>0</v>
      </c>
      <c r="Q12931" s="67">
        <v>1190789.8799999999</v>
      </c>
      <c r="R12931" s="2" t="s">
        <v>161</v>
      </c>
      <c r="S12931" s="2" t="s">
        <v>161</v>
      </c>
      <c r="T12931" s="2" t="s">
        <v>161</v>
      </c>
      <c r="U12931" t="s">
        <v>783</v>
      </c>
    </row>
    <row r="12932" spans="3:21" x14ac:dyDescent="0.3">
      <c r="C12932" t="s">
        <v>32</v>
      </c>
      <c r="D12932" t="s">
        <v>158</v>
      </c>
      <c r="E12932" t="s">
        <v>29</v>
      </c>
      <c r="F12932" t="s">
        <v>159</v>
      </c>
      <c r="G12932" s="2">
        <v>5</v>
      </c>
      <c r="H12932" s="2" t="s">
        <v>303</v>
      </c>
      <c r="I12932" s="67">
        <v>-94408.33</v>
      </c>
      <c r="J12932" s="67">
        <v>0</v>
      </c>
      <c r="K12932" s="67">
        <v>-94408.33</v>
      </c>
      <c r="L12932" s="67">
        <v>0</v>
      </c>
      <c r="M12932" s="67">
        <v>-94408.33</v>
      </c>
      <c r="N12932" s="67">
        <v>0</v>
      </c>
      <c r="P12932" s="67">
        <v>0</v>
      </c>
      <c r="Q12932" s="67">
        <v>0</v>
      </c>
      <c r="U12932" t="s">
        <v>783</v>
      </c>
    </row>
    <row r="12933" spans="3:21" x14ac:dyDescent="0.3">
      <c r="C12933" t="s">
        <v>166</v>
      </c>
      <c r="D12933" t="s">
        <v>158</v>
      </c>
      <c r="E12933" t="s">
        <v>30</v>
      </c>
      <c r="F12933" t="s">
        <v>159</v>
      </c>
      <c r="G12933" s="2">
        <v>1</v>
      </c>
      <c r="H12933" s="2" t="s">
        <v>448</v>
      </c>
      <c r="I12933" s="67">
        <v>17984.14</v>
      </c>
      <c r="J12933" s="67">
        <v>643.29999999999995</v>
      </c>
      <c r="K12933" s="67">
        <v>17984.14</v>
      </c>
      <c r="L12933" s="67">
        <v>0.51</v>
      </c>
      <c r="M12933" s="67">
        <v>17984.14</v>
      </c>
      <c r="N12933" s="67">
        <v>7.01</v>
      </c>
      <c r="P12933" s="67">
        <v>0</v>
      </c>
      <c r="Q12933" s="67">
        <v>17984.14</v>
      </c>
      <c r="R12933" s="2" t="s">
        <v>161</v>
      </c>
      <c r="S12933" s="2" t="s">
        <v>165</v>
      </c>
      <c r="T12933" s="2" t="s">
        <v>165</v>
      </c>
      <c r="U12933" t="s">
        <v>783</v>
      </c>
    </row>
    <row r="12934" spans="3:21" x14ac:dyDescent="0.3">
      <c r="C12934" t="s">
        <v>31</v>
      </c>
      <c r="D12934" t="s">
        <v>158</v>
      </c>
      <c r="E12934" t="s">
        <v>29</v>
      </c>
      <c r="F12934" t="s">
        <v>159</v>
      </c>
      <c r="G12934" s="2">
        <v>0</v>
      </c>
      <c r="H12934" s="2" t="s">
        <v>287</v>
      </c>
      <c r="I12934" s="67">
        <v>-84.95</v>
      </c>
      <c r="J12934" s="67">
        <v>0</v>
      </c>
      <c r="K12934" s="67">
        <v>-84.95</v>
      </c>
      <c r="L12934" s="67">
        <v>0</v>
      </c>
      <c r="M12934" s="67">
        <v>-84.95</v>
      </c>
      <c r="N12934" s="67">
        <v>0</v>
      </c>
      <c r="P12934" s="67">
        <v>0</v>
      </c>
      <c r="Q12934" s="67">
        <v>0</v>
      </c>
      <c r="U12934" t="s">
        <v>783</v>
      </c>
    </row>
    <row r="12935" spans="3:21" x14ac:dyDescent="0.3">
      <c r="C12935" t="s">
        <v>31</v>
      </c>
      <c r="D12935" t="s">
        <v>158</v>
      </c>
      <c r="E12935" t="s">
        <v>30</v>
      </c>
      <c r="F12935" t="s">
        <v>159</v>
      </c>
      <c r="G12935" s="2">
        <v>6</v>
      </c>
      <c r="H12935" s="2" t="s">
        <v>305</v>
      </c>
      <c r="I12935" s="67">
        <v>216590.77</v>
      </c>
      <c r="J12935" s="67">
        <v>3148.32</v>
      </c>
      <c r="K12935" s="67">
        <v>216590.77</v>
      </c>
      <c r="L12935" s="67">
        <v>41.48</v>
      </c>
      <c r="M12935" s="67">
        <v>216590.77</v>
      </c>
      <c r="N12935" s="67">
        <v>397.26</v>
      </c>
      <c r="P12935" s="67">
        <v>0</v>
      </c>
      <c r="Q12935" s="67">
        <v>1299544.6199999999</v>
      </c>
      <c r="R12935" s="2" t="s">
        <v>161</v>
      </c>
      <c r="S12935" s="2" t="s">
        <v>165</v>
      </c>
      <c r="T12935" s="2" t="s">
        <v>165</v>
      </c>
      <c r="U12935" t="s">
        <v>783</v>
      </c>
    </row>
    <row r="12936" spans="3:21" x14ac:dyDescent="0.3">
      <c r="C12936" t="s">
        <v>166</v>
      </c>
      <c r="D12936" t="s">
        <v>158</v>
      </c>
      <c r="E12936" t="s">
        <v>30</v>
      </c>
      <c r="F12936" t="s">
        <v>159</v>
      </c>
      <c r="G12936" s="2">
        <v>3</v>
      </c>
      <c r="H12936" s="2" t="s">
        <v>369</v>
      </c>
      <c r="I12936" s="67">
        <v>824416.24</v>
      </c>
      <c r="J12936" s="67">
        <v>664.26</v>
      </c>
      <c r="K12936" s="67">
        <v>824416.24</v>
      </c>
      <c r="L12936" s="67">
        <v>587.79999999999995</v>
      </c>
      <c r="M12936" s="67">
        <v>824416.24</v>
      </c>
      <c r="N12936" s="67">
        <v>219.74</v>
      </c>
      <c r="P12936" s="67">
        <v>0</v>
      </c>
      <c r="Q12936" s="67">
        <v>2473248.7199999997</v>
      </c>
      <c r="R12936" s="2" t="s">
        <v>161</v>
      </c>
      <c r="S12936" s="2" t="s">
        <v>161</v>
      </c>
      <c r="T12936" s="2" t="s">
        <v>165</v>
      </c>
      <c r="U12936" t="s">
        <v>783</v>
      </c>
    </row>
    <row r="12937" spans="3:21" x14ac:dyDescent="0.3">
      <c r="C12937" t="s">
        <v>32</v>
      </c>
      <c r="D12937" t="s">
        <v>158</v>
      </c>
      <c r="E12937" t="s">
        <v>29</v>
      </c>
      <c r="F12937" t="s">
        <v>159</v>
      </c>
      <c r="G12937" s="2">
        <v>8</v>
      </c>
      <c r="H12937" s="2" t="s">
        <v>258</v>
      </c>
      <c r="I12937" s="67">
        <v>-26325.74</v>
      </c>
      <c r="J12937" s="67">
        <v>0</v>
      </c>
      <c r="K12937" s="67">
        <v>-26325.74</v>
      </c>
      <c r="L12937" s="67">
        <v>0</v>
      </c>
      <c r="M12937" s="67">
        <v>-26325.74</v>
      </c>
      <c r="N12937" s="67">
        <v>0</v>
      </c>
      <c r="P12937" s="67">
        <v>0</v>
      </c>
      <c r="Q12937" s="67">
        <v>0</v>
      </c>
      <c r="U12937" t="s">
        <v>783</v>
      </c>
    </row>
    <row r="12938" spans="3:21" x14ac:dyDescent="0.3">
      <c r="C12938" t="s">
        <v>31</v>
      </c>
      <c r="D12938" t="s">
        <v>158</v>
      </c>
      <c r="E12938" t="s">
        <v>29</v>
      </c>
      <c r="F12938" t="s">
        <v>159</v>
      </c>
      <c r="G12938" s="2">
        <v>2</v>
      </c>
      <c r="H12938" s="2" t="s">
        <v>282</v>
      </c>
      <c r="I12938" s="67">
        <v>-33018.92</v>
      </c>
      <c r="J12938" s="67">
        <v>0</v>
      </c>
      <c r="K12938" s="67">
        <v>-33018.92</v>
      </c>
      <c r="L12938" s="67">
        <v>0</v>
      </c>
      <c r="M12938" s="67">
        <v>-33018.92</v>
      </c>
      <c r="N12938" s="67">
        <v>0</v>
      </c>
      <c r="P12938" s="67">
        <v>0</v>
      </c>
      <c r="Q12938" s="67">
        <v>0</v>
      </c>
      <c r="U12938" t="s">
        <v>783</v>
      </c>
    </row>
    <row r="12939" spans="3:21" x14ac:dyDescent="0.3">
      <c r="C12939" t="s">
        <v>166</v>
      </c>
      <c r="D12939" t="s">
        <v>158</v>
      </c>
      <c r="E12939" t="s">
        <v>30</v>
      </c>
      <c r="F12939" t="s">
        <v>159</v>
      </c>
      <c r="G12939" s="2">
        <v>8</v>
      </c>
      <c r="H12939" s="2" t="s">
        <v>305</v>
      </c>
      <c r="I12939" s="67">
        <v>1543335.48</v>
      </c>
      <c r="J12939" s="67">
        <v>14.17</v>
      </c>
      <c r="K12939" s="67">
        <v>1543335.48</v>
      </c>
      <c r="L12939" s="67">
        <v>74.959999999999994</v>
      </c>
      <c r="M12939" s="67">
        <v>1543335.48</v>
      </c>
      <c r="N12939" s="67">
        <v>307.01</v>
      </c>
      <c r="P12939" s="67">
        <v>0</v>
      </c>
      <c r="Q12939" s="67">
        <v>12346683.84</v>
      </c>
      <c r="R12939" s="2" t="s">
        <v>161</v>
      </c>
      <c r="S12939" s="2" t="s">
        <v>161</v>
      </c>
      <c r="T12939" s="2" t="s">
        <v>165</v>
      </c>
      <c r="U12939" t="s">
        <v>783</v>
      </c>
    </row>
    <row r="12940" spans="3:21" x14ac:dyDescent="0.3">
      <c r="C12940" t="s">
        <v>166</v>
      </c>
      <c r="D12940" t="s">
        <v>158</v>
      </c>
      <c r="E12940" t="s">
        <v>30</v>
      </c>
      <c r="F12940" t="s">
        <v>159</v>
      </c>
      <c r="G12940" s="2">
        <v>4</v>
      </c>
      <c r="H12940" s="2" t="s">
        <v>240</v>
      </c>
      <c r="I12940" s="67">
        <v>455656.65</v>
      </c>
      <c r="J12940" s="67">
        <v>7.84</v>
      </c>
      <c r="K12940" s="67">
        <v>455656.65</v>
      </c>
      <c r="L12940" s="67">
        <v>3.52</v>
      </c>
      <c r="M12940" s="67">
        <v>455656.65</v>
      </c>
      <c r="N12940" s="67">
        <v>43.89</v>
      </c>
      <c r="P12940" s="67">
        <v>0</v>
      </c>
      <c r="Q12940" s="67">
        <v>1822626.6</v>
      </c>
      <c r="R12940" s="2" t="s">
        <v>161</v>
      </c>
      <c r="S12940" s="2" t="s">
        <v>161</v>
      </c>
      <c r="T12940" s="2" t="s">
        <v>161</v>
      </c>
      <c r="U12940" t="s">
        <v>783</v>
      </c>
    </row>
    <row r="12941" spans="3:21" x14ac:dyDescent="0.3">
      <c r="C12941" t="s">
        <v>31</v>
      </c>
      <c r="D12941" t="s">
        <v>158</v>
      </c>
      <c r="E12941" t="s">
        <v>30</v>
      </c>
      <c r="F12941" t="s">
        <v>159</v>
      </c>
      <c r="G12941" s="2">
        <v>1</v>
      </c>
      <c r="H12941" s="2" t="s">
        <v>315</v>
      </c>
      <c r="I12941" s="67">
        <v>204430.54</v>
      </c>
      <c r="J12941" s="67">
        <v>5.24</v>
      </c>
      <c r="K12941" s="67">
        <v>204430.54</v>
      </c>
      <c r="L12941" s="67">
        <v>2.36</v>
      </c>
      <c r="M12941" s="67">
        <v>204430.54</v>
      </c>
      <c r="N12941" s="67">
        <v>29.38</v>
      </c>
      <c r="P12941" s="67">
        <v>0</v>
      </c>
      <c r="Q12941" s="67">
        <v>204430.54</v>
      </c>
      <c r="R12941" s="2" t="s">
        <v>161</v>
      </c>
      <c r="S12941" s="2" t="s">
        <v>161</v>
      </c>
      <c r="T12941" s="2" t="s">
        <v>161</v>
      </c>
      <c r="U12941" t="s">
        <v>783</v>
      </c>
    </row>
    <row r="12942" spans="3:21" x14ac:dyDescent="0.3">
      <c r="C12942" t="s">
        <v>166</v>
      </c>
      <c r="D12942" t="s">
        <v>158</v>
      </c>
      <c r="E12942" t="s">
        <v>30</v>
      </c>
      <c r="F12942" t="s">
        <v>159</v>
      </c>
      <c r="G12942" s="2">
        <v>-1</v>
      </c>
      <c r="H12942" s="2" t="s">
        <v>277</v>
      </c>
      <c r="I12942" s="67">
        <v>1841370.76</v>
      </c>
      <c r="J12942" s="67">
        <v>161.72999999999999</v>
      </c>
      <c r="K12942" s="67">
        <v>1841370.76</v>
      </c>
      <c r="L12942" s="67">
        <v>146.37</v>
      </c>
      <c r="M12942" s="67">
        <v>1841370.76</v>
      </c>
      <c r="N12942" s="67">
        <v>756.21</v>
      </c>
      <c r="P12942" s="67">
        <v>0</v>
      </c>
      <c r="Q12942" s="67">
        <v>0</v>
      </c>
      <c r="R12942" s="2" t="s">
        <v>161</v>
      </c>
      <c r="S12942" s="2" t="s">
        <v>161</v>
      </c>
      <c r="T12942" s="2" t="s">
        <v>161</v>
      </c>
      <c r="U12942" t="s">
        <v>783</v>
      </c>
    </row>
    <row r="12943" spans="3:21" x14ac:dyDescent="0.3">
      <c r="C12943" t="s">
        <v>166</v>
      </c>
      <c r="D12943" t="s">
        <v>158</v>
      </c>
      <c r="E12943" t="s">
        <v>29</v>
      </c>
      <c r="F12943" t="s">
        <v>159</v>
      </c>
      <c r="G12943" s="2">
        <v>-1</v>
      </c>
      <c r="H12943" s="2" t="s">
        <v>583</v>
      </c>
      <c r="I12943" s="67">
        <v>-990.03</v>
      </c>
      <c r="J12943" s="67">
        <v>0</v>
      </c>
      <c r="K12943" s="67">
        <v>-990.03</v>
      </c>
      <c r="L12943" s="67">
        <v>0</v>
      </c>
      <c r="M12943" s="67">
        <v>-990.03</v>
      </c>
      <c r="N12943" s="67">
        <v>0</v>
      </c>
      <c r="P12943" s="67">
        <v>0</v>
      </c>
      <c r="Q12943" s="67">
        <v>0</v>
      </c>
      <c r="U12943" t="s">
        <v>783</v>
      </c>
    </row>
    <row r="12944" spans="3:21" x14ac:dyDescent="0.3">
      <c r="C12944" t="s">
        <v>166</v>
      </c>
      <c r="D12944" t="s">
        <v>158</v>
      </c>
      <c r="E12944" t="s">
        <v>29</v>
      </c>
      <c r="F12944" t="s">
        <v>159</v>
      </c>
      <c r="G12944" s="2">
        <v>4</v>
      </c>
      <c r="H12944" s="2" t="s">
        <v>228</v>
      </c>
      <c r="I12944" s="67">
        <v>-114201.32</v>
      </c>
      <c r="J12944" s="67">
        <v>0</v>
      </c>
      <c r="K12944" s="67">
        <v>-114201.32</v>
      </c>
      <c r="L12944" s="67">
        <v>0</v>
      </c>
      <c r="M12944" s="67">
        <v>-114201.32</v>
      </c>
      <c r="N12944" s="67">
        <v>0</v>
      </c>
      <c r="O12944" s="2">
        <v>1</v>
      </c>
      <c r="P12944" s="67">
        <v>-424.83</v>
      </c>
      <c r="Q12944" s="67">
        <v>0</v>
      </c>
      <c r="U12944" t="s">
        <v>783</v>
      </c>
    </row>
    <row r="12945" spans="3:21" x14ac:dyDescent="0.3">
      <c r="C12945" t="s">
        <v>166</v>
      </c>
      <c r="D12945" t="s">
        <v>158</v>
      </c>
      <c r="E12945" t="s">
        <v>29</v>
      </c>
      <c r="F12945" t="s">
        <v>159</v>
      </c>
      <c r="G12945" s="2">
        <v>3</v>
      </c>
      <c r="H12945" s="2" t="s">
        <v>191</v>
      </c>
      <c r="I12945" s="67">
        <v>-9079.2000000000007</v>
      </c>
      <c r="J12945" s="67">
        <v>0</v>
      </c>
      <c r="K12945" s="67">
        <v>-9079.2000000000007</v>
      </c>
      <c r="L12945" s="67">
        <v>0</v>
      </c>
      <c r="M12945" s="67">
        <v>-9079.2000000000007</v>
      </c>
      <c r="N12945" s="67">
        <v>0</v>
      </c>
      <c r="P12945" s="67">
        <v>0</v>
      </c>
      <c r="Q12945" s="67">
        <v>0</v>
      </c>
      <c r="U12945" t="s">
        <v>783</v>
      </c>
    </row>
    <row r="12946" spans="3:21" x14ac:dyDescent="0.3">
      <c r="C12946" t="s">
        <v>166</v>
      </c>
      <c r="D12946" t="s">
        <v>158</v>
      </c>
      <c r="E12946" t="s">
        <v>29</v>
      </c>
      <c r="F12946" t="s">
        <v>159</v>
      </c>
      <c r="G12946" s="2">
        <v>1</v>
      </c>
      <c r="H12946" s="2" t="s">
        <v>471</v>
      </c>
      <c r="I12946" s="67">
        <v>-1714.85</v>
      </c>
      <c r="J12946" s="67">
        <v>0</v>
      </c>
      <c r="K12946" s="67">
        <v>-1714.85</v>
      </c>
      <c r="L12946" s="67">
        <v>0</v>
      </c>
      <c r="M12946" s="67">
        <v>-1714.85</v>
      </c>
      <c r="N12946" s="67">
        <v>0</v>
      </c>
      <c r="P12946" s="67">
        <v>0</v>
      </c>
      <c r="Q12946" s="67">
        <v>0</v>
      </c>
      <c r="U12946" t="s">
        <v>783</v>
      </c>
    </row>
    <row r="12947" spans="3:21" x14ac:dyDescent="0.3">
      <c r="C12947" t="s">
        <v>32</v>
      </c>
      <c r="D12947" t="s">
        <v>158</v>
      </c>
      <c r="E12947" t="s">
        <v>29</v>
      </c>
      <c r="F12947" t="s">
        <v>159</v>
      </c>
      <c r="G12947" s="2">
        <v>-1</v>
      </c>
      <c r="H12947" s="2" t="s">
        <v>235</v>
      </c>
      <c r="I12947" s="67">
        <v>-12343.6</v>
      </c>
      <c r="J12947" s="67">
        <v>0</v>
      </c>
      <c r="K12947" s="67">
        <v>-12343.6</v>
      </c>
      <c r="L12947" s="67">
        <v>0</v>
      </c>
      <c r="M12947" s="67">
        <v>-12343.6</v>
      </c>
      <c r="N12947" s="67">
        <v>0</v>
      </c>
      <c r="P12947" s="67">
        <v>0</v>
      </c>
      <c r="Q12947" s="67">
        <v>0</v>
      </c>
      <c r="U12947" t="s">
        <v>783</v>
      </c>
    </row>
    <row r="12948" spans="3:21" x14ac:dyDescent="0.3">
      <c r="C12948" t="s">
        <v>31</v>
      </c>
      <c r="D12948" t="s">
        <v>158</v>
      </c>
      <c r="E12948" t="s">
        <v>29</v>
      </c>
      <c r="F12948" t="s">
        <v>159</v>
      </c>
      <c r="G12948" s="2">
        <v>3</v>
      </c>
      <c r="H12948" s="2" t="s">
        <v>613</v>
      </c>
      <c r="I12948" s="67">
        <v>-302.89999999999998</v>
      </c>
      <c r="J12948" s="67">
        <v>0</v>
      </c>
      <c r="K12948" s="67">
        <v>-302.89999999999998</v>
      </c>
      <c r="L12948" s="67">
        <v>0</v>
      </c>
      <c r="M12948" s="67">
        <v>-302.89999999999998</v>
      </c>
      <c r="N12948" s="67">
        <v>0</v>
      </c>
      <c r="P12948" s="67">
        <v>0</v>
      </c>
      <c r="Q12948" s="67">
        <v>0</v>
      </c>
      <c r="U12948" t="s">
        <v>783</v>
      </c>
    </row>
    <row r="12949" spans="3:21" x14ac:dyDescent="0.3">
      <c r="C12949" t="s">
        <v>31</v>
      </c>
      <c r="D12949" t="s">
        <v>158</v>
      </c>
      <c r="E12949" t="s">
        <v>30</v>
      </c>
      <c r="F12949" t="s">
        <v>159</v>
      </c>
      <c r="G12949" s="2">
        <v>4</v>
      </c>
      <c r="H12949" s="2" t="s">
        <v>485</v>
      </c>
      <c r="I12949" s="67">
        <v>1258629.67</v>
      </c>
      <c r="J12949" s="67">
        <v>0</v>
      </c>
      <c r="K12949" s="67">
        <v>1258629.67</v>
      </c>
      <c r="L12949" s="67">
        <v>0</v>
      </c>
      <c r="M12949" s="67">
        <v>1258629.67</v>
      </c>
      <c r="N12949" s="67">
        <v>500.34</v>
      </c>
      <c r="P12949" s="67">
        <v>0</v>
      </c>
      <c r="Q12949" s="67">
        <v>5034518.68</v>
      </c>
      <c r="R12949" s="2" t="s">
        <v>161</v>
      </c>
      <c r="S12949" s="2" t="s">
        <v>161</v>
      </c>
      <c r="T12949" s="2" t="s">
        <v>165</v>
      </c>
      <c r="U12949" t="s">
        <v>783</v>
      </c>
    </row>
    <row r="12950" spans="3:21" x14ac:dyDescent="0.3">
      <c r="C12950" t="s">
        <v>166</v>
      </c>
      <c r="D12950" t="s">
        <v>158</v>
      </c>
      <c r="E12950" t="s">
        <v>29</v>
      </c>
      <c r="F12950" t="s">
        <v>159</v>
      </c>
      <c r="G12950" s="2">
        <v>1</v>
      </c>
      <c r="H12950" s="2" t="s">
        <v>458</v>
      </c>
      <c r="I12950" s="67">
        <v>-22.61</v>
      </c>
      <c r="J12950" s="67">
        <v>0</v>
      </c>
      <c r="K12950" s="67">
        <v>-22.61</v>
      </c>
      <c r="L12950" s="67">
        <v>0</v>
      </c>
      <c r="M12950" s="67">
        <v>-22.61</v>
      </c>
      <c r="N12950" s="67">
        <v>0</v>
      </c>
      <c r="P12950" s="67">
        <v>0</v>
      </c>
      <c r="Q12950" s="67">
        <v>0</v>
      </c>
      <c r="U12950" t="s">
        <v>783</v>
      </c>
    </row>
    <row r="12951" spans="3:21" x14ac:dyDescent="0.3">
      <c r="C12951" t="s">
        <v>166</v>
      </c>
      <c r="D12951" t="s">
        <v>158</v>
      </c>
      <c r="E12951" t="s">
        <v>30</v>
      </c>
      <c r="F12951" t="s">
        <v>159</v>
      </c>
      <c r="G12951" s="2">
        <v>3</v>
      </c>
      <c r="H12951" s="2" t="s">
        <v>532</v>
      </c>
      <c r="I12951" s="67">
        <v>168461.43</v>
      </c>
      <c r="J12951" s="67">
        <v>10.16</v>
      </c>
      <c r="K12951" s="67">
        <v>168461.43</v>
      </c>
      <c r="L12951" s="67">
        <v>4.67</v>
      </c>
      <c r="M12951" s="67">
        <v>168461.43</v>
      </c>
      <c r="N12951" s="67">
        <v>137.24</v>
      </c>
      <c r="P12951" s="67">
        <v>0</v>
      </c>
      <c r="Q12951" s="67">
        <v>505384.29</v>
      </c>
      <c r="R12951" s="2" t="s">
        <v>161</v>
      </c>
      <c r="S12951" s="2" t="s">
        <v>161</v>
      </c>
      <c r="T12951" s="2" t="s">
        <v>161</v>
      </c>
      <c r="U12951" t="s">
        <v>783</v>
      </c>
    </row>
    <row r="12952" spans="3:21" x14ac:dyDescent="0.3">
      <c r="C12952" t="s">
        <v>166</v>
      </c>
      <c r="D12952" t="s">
        <v>158</v>
      </c>
      <c r="E12952" t="s">
        <v>30</v>
      </c>
      <c r="F12952" t="s">
        <v>159</v>
      </c>
      <c r="G12952" s="2">
        <v>7</v>
      </c>
      <c r="H12952" s="2" t="s">
        <v>285</v>
      </c>
      <c r="I12952" s="67">
        <v>254.95</v>
      </c>
      <c r="J12952" s="67">
        <v>0.02</v>
      </c>
      <c r="K12952" s="67">
        <v>254.95</v>
      </c>
      <c r="L12952" s="67">
        <v>0.01</v>
      </c>
      <c r="M12952" s="67">
        <v>254.95</v>
      </c>
      <c r="N12952" s="67">
        <v>0.08</v>
      </c>
      <c r="P12952" s="67">
        <v>0</v>
      </c>
      <c r="Q12952" s="67">
        <v>1784.6499999999999</v>
      </c>
      <c r="R12952" s="2" t="s">
        <v>161</v>
      </c>
      <c r="S12952" s="2" t="s">
        <v>161</v>
      </c>
      <c r="T12952" s="2" t="s">
        <v>161</v>
      </c>
      <c r="U12952" t="s">
        <v>783</v>
      </c>
    </row>
    <row r="12953" spans="3:21" x14ac:dyDescent="0.3">
      <c r="C12953" t="s">
        <v>166</v>
      </c>
      <c r="D12953" t="s">
        <v>158</v>
      </c>
      <c r="E12953" t="s">
        <v>30</v>
      </c>
      <c r="F12953" t="s">
        <v>159</v>
      </c>
      <c r="G12953" s="2">
        <v>5</v>
      </c>
      <c r="H12953" s="2" t="s">
        <v>191</v>
      </c>
      <c r="I12953" s="67">
        <v>31328.77</v>
      </c>
      <c r="J12953" s="67">
        <v>8.01</v>
      </c>
      <c r="K12953" s="67">
        <v>31328.77</v>
      </c>
      <c r="L12953" s="67">
        <v>931.54</v>
      </c>
      <c r="M12953" s="67">
        <v>31328.77</v>
      </c>
      <c r="N12953" s="67">
        <v>36.46</v>
      </c>
      <c r="P12953" s="67">
        <v>0</v>
      </c>
      <c r="Q12953" s="67">
        <v>156643.85</v>
      </c>
      <c r="R12953" s="2" t="s">
        <v>165</v>
      </c>
      <c r="S12953" s="2" t="s">
        <v>161</v>
      </c>
      <c r="T12953" s="2" t="s">
        <v>165</v>
      </c>
      <c r="U12953" t="s">
        <v>783</v>
      </c>
    </row>
    <row r="12954" spans="3:21" x14ac:dyDescent="0.3">
      <c r="C12954" t="s">
        <v>166</v>
      </c>
      <c r="D12954" t="s">
        <v>158</v>
      </c>
      <c r="E12954" t="s">
        <v>30</v>
      </c>
      <c r="F12954" t="s">
        <v>159</v>
      </c>
      <c r="G12954" s="2">
        <v>4</v>
      </c>
      <c r="H12954" s="2" t="s">
        <v>215</v>
      </c>
      <c r="I12954" s="67">
        <v>111.08</v>
      </c>
      <c r="J12954" s="67">
        <v>0.01</v>
      </c>
      <c r="K12954" s="67">
        <v>111.08</v>
      </c>
      <c r="L12954" s="67">
        <v>0</v>
      </c>
      <c r="M12954" s="67">
        <v>111.08</v>
      </c>
      <c r="N12954" s="67">
        <v>0.04</v>
      </c>
      <c r="P12954" s="67">
        <v>0</v>
      </c>
      <c r="Q12954" s="67">
        <v>444.32</v>
      </c>
      <c r="R12954" s="2" t="s">
        <v>161</v>
      </c>
      <c r="S12954" s="2" t="s">
        <v>161</v>
      </c>
      <c r="T12954" s="2" t="s">
        <v>161</v>
      </c>
      <c r="U12954" t="s">
        <v>783</v>
      </c>
    </row>
    <row r="12955" spans="3:21" x14ac:dyDescent="0.3">
      <c r="C12955" t="s">
        <v>166</v>
      </c>
      <c r="D12955" t="s">
        <v>158</v>
      </c>
      <c r="E12955" t="s">
        <v>30</v>
      </c>
      <c r="F12955" t="s">
        <v>159</v>
      </c>
      <c r="G12955" s="2">
        <v>1</v>
      </c>
      <c r="H12955" s="2" t="s">
        <v>242</v>
      </c>
      <c r="I12955" s="67">
        <v>58751.75</v>
      </c>
      <c r="J12955" s="67">
        <v>1.19</v>
      </c>
      <c r="K12955" s="67">
        <v>58751.75</v>
      </c>
      <c r="L12955" s="67">
        <v>6.39</v>
      </c>
      <c r="M12955" s="67">
        <v>58751.75</v>
      </c>
      <c r="N12955" s="67">
        <v>18.29</v>
      </c>
      <c r="P12955" s="67">
        <v>0</v>
      </c>
      <c r="Q12955" s="67">
        <v>58751.75</v>
      </c>
      <c r="R12955" s="2" t="s">
        <v>161</v>
      </c>
      <c r="S12955" s="2" t="s">
        <v>161</v>
      </c>
      <c r="T12955" s="2" t="s">
        <v>165</v>
      </c>
      <c r="U12955" t="s">
        <v>783</v>
      </c>
    </row>
    <row r="12956" spans="3:21" x14ac:dyDescent="0.3">
      <c r="C12956" t="s">
        <v>166</v>
      </c>
      <c r="D12956" t="s">
        <v>158</v>
      </c>
      <c r="E12956" t="s">
        <v>29</v>
      </c>
      <c r="F12956" t="s">
        <v>159</v>
      </c>
      <c r="G12956" s="2">
        <v>1</v>
      </c>
      <c r="H12956" s="2" t="s">
        <v>171</v>
      </c>
      <c r="I12956" s="67">
        <v>-64.7</v>
      </c>
      <c r="J12956" s="67">
        <v>0</v>
      </c>
      <c r="K12956" s="67">
        <v>-64.7</v>
      </c>
      <c r="L12956" s="67">
        <v>0</v>
      </c>
      <c r="M12956" s="67">
        <v>-64.7</v>
      </c>
      <c r="N12956" s="67">
        <v>0</v>
      </c>
      <c r="P12956" s="67">
        <v>0</v>
      </c>
      <c r="Q12956" s="67">
        <v>0</v>
      </c>
      <c r="U12956" t="s">
        <v>783</v>
      </c>
    </row>
    <row r="12957" spans="3:21" x14ac:dyDescent="0.3">
      <c r="C12957" t="s">
        <v>32</v>
      </c>
      <c r="D12957" t="s">
        <v>158</v>
      </c>
      <c r="E12957" t="s">
        <v>30</v>
      </c>
      <c r="F12957" t="s">
        <v>159</v>
      </c>
      <c r="G12957" s="2">
        <v>-4</v>
      </c>
      <c r="H12957" s="2" t="s">
        <v>212</v>
      </c>
      <c r="I12957" s="67">
        <v>101042.07</v>
      </c>
      <c r="J12957" s="67">
        <v>9.1999999999999993</v>
      </c>
      <c r="K12957" s="67">
        <v>101042.07</v>
      </c>
      <c r="L12957" s="67">
        <v>1.54</v>
      </c>
      <c r="M12957" s="67">
        <v>101042.07</v>
      </c>
      <c r="N12957" s="67">
        <v>16.829999999999998</v>
      </c>
      <c r="P12957" s="67">
        <v>0</v>
      </c>
      <c r="Q12957" s="67">
        <v>0</v>
      </c>
      <c r="R12957" s="2" t="s">
        <v>161</v>
      </c>
      <c r="S12957" s="2" t="s">
        <v>161</v>
      </c>
      <c r="T12957" s="2" t="s">
        <v>161</v>
      </c>
      <c r="U12957" t="s">
        <v>783</v>
      </c>
    </row>
    <row r="12958" spans="3:21" x14ac:dyDescent="0.3">
      <c r="C12958" t="s">
        <v>166</v>
      </c>
      <c r="D12958" t="s">
        <v>158</v>
      </c>
      <c r="E12958" t="s">
        <v>29</v>
      </c>
      <c r="F12958" t="s">
        <v>159</v>
      </c>
      <c r="G12958" s="2">
        <v>-1</v>
      </c>
      <c r="H12958" s="2" t="s">
        <v>319</v>
      </c>
      <c r="I12958" s="67">
        <v>-31625.43</v>
      </c>
      <c r="J12958" s="67">
        <v>0</v>
      </c>
      <c r="K12958" s="67">
        <v>-31625.43</v>
      </c>
      <c r="L12958" s="67">
        <v>0</v>
      </c>
      <c r="M12958" s="67">
        <v>-31625.43</v>
      </c>
      <c r="N12958" s="67">
        <v>0</v>
      </c>
      <c r="P12958" s="67">
        <v>0</v>
      </c>
      <c r="Q12958" s="67">
        <v>0</v>
      </c>
      <c r="U12958" t="s">
        <v>783</v>
      </c>
    </row>
    <row r="12959" spans="3:21" x14ac:dyDescent="0.3">
      <c r="C12959" t="s">
        <v>166</v>
      </c>
      <c r="D12959" t="s">
        <v>158</v>
      </c>
      <c r="E12959" t="s">
        <v>29</v>
      </c>
      <c r="F12959" t="s">
        <v>159</v>
      </c>
      <c r="G12959" s="2">
        <v>6</v>
      </c>
      <c r="H12959" s="2" t="s">
        <v>508</v>
      </c>
      <c r="I12959" s="67">
        <v>-216.01</v>
      </c>
      <c r="J12959" s="67">
        <v>0</v>
      </c>
      <c r="K12959" s="67">
        <v>-216.01</v>
      </c>
      <c r="L12959" s="67">
        <v>0</v>
      </c>
      <c r="M12959" s="67">
        <v>-216.01</v>
      </c>
      <c r="N12959" s="67">
        <v>0</v>
      </c>
      <c r="P12959" s="67">
        <v>0</v>
      </c>
      <c r="Q12959" s="67">
        <v>0</v>
      </c>
      <c r="U12959" t="s">
        <v>783</v>
      </c>
    </row>
    <row r="12960" spans="3:21" x14ac:dyDescent="0.3">
      <c r="C12960" t="s">
        <v>166</v>
      </c>
      <c r="D12960" t="s">
        <v>158</v>
      </c>
      <c r="E12960" t="s">
        <v>30</v>
      </c>
      <c r="F12960" t="s">
        <v>159</v>
      </c>
      <c r="G12960" s="2">
        <v>-1</v>
      </c>
      <c r="H12960" s="2" t="s">
        <v>431</v>
      </c>
      <c r="I12960" s="67">
        <v>50489.22</v>
      </c>
      <c r="J12960" s="67">
        <v>35.049999999999997</v>
      </c>
      <c r="K12960" s="67">
        <v>50489.22</v>
      </c>
      <c r="L12960" s="67">
        <v>2.52</v>
      </c>
      <c r="M12960" s="67">
        <v>50489.22</v>
      </c>
      <c r="N12960" s="67">
        <v>54.65</v>
      </c>
      <c r="O12960" s="2">
        <v>1</v>
      </c>
      <c r="P12960" s="67">
        <v>25347.98</v>
      </c>
      <c r="Q12960" s="67">
        <v>0</v>
      </c>
      <c r="R12960" s="2" t="s">
        <v>161</v>
      </c>
      <c r="S12960" s="2" t="s">
        <v>161</v>
      </c>
      <c r="T12960" s="2" t="s">
        <v>161</v>
      </c>
      <c r="U12960" t="s">
        <v>783</v>
      </c>
    </row>
    <row r="12961" spans="3:21" x14ac:dyDescent="0.3">
      <c r="C12961" t="s">
        <v>166</v>
      </c>
      <c r="D12961" t="s">
        <v>158</v>
      </c>
      <c r="E12961" t="s">
        <v>29</v>
      </c>
      <c r="F12961" t="s">
        <v>159</v>
      </c>
      <c r="G12961" s="2">
        <v>-1</v>
      </c>
      <c r="H12961" s="2" t="s">
        <v>607</v>
      </c>
      <c r="I12961" s="67">
        <v>-466.99</v>
      </c>
      <c r="J12961" s="67">
        <v>0</v>
      </c>
      <c r="K12961" s="67">
        <v>-466.99</v>
      </c>
      <c r="L12961" s="67">
        <v>0</v>
      </c>
      <c r="M12961" s="67">
        <v>-466.99</v>
      </c>
      <c r="N12961" s="67">
        <v>0</v>
      </c>
      <c r="P12961" s="67">
        <v>0</v>
      </c>
      <c r="Q12961" s="67">
        <v>0</v>
      </c>
      <c r="U12961" t="s">
        <v>783</v>
      </c>
    </row>
    <row r="12962" spans="3:21" x14ac:dyDescent="0.3">
      <c r="C12962" t="s">
        <v>166</v>
      </c>
      <c r="D12962" t="s">
        <v>158</v>
      </c>
      <c r="E12962" t="s">
        <v>29</v>
      </c>
      <c r="F12962" t="s">
        <v>159</v>
      </c>
      <c r="G12962" s="2">
        <v>3</v>
      </c>
      <c r="H12962" s="2" t="s">
        <v>496</v>
      </c>
      <c r="I12962" s="67">
        <v>-866.61</v>
      </c>
      <c r="J12962" s="67">
        <v>0</v>
      </c>
      <c r="K12962" s="67">
        <v>-866.61</v>
      </c>
      <c r="L12962" s="67">
        <v>0</v>
      </c>
      <c r="M12962" s="67">
        <v>-866.61</v>
      </c>
      <c r="N12962" s="67">
        <v>0</v>
      </c>
      <c r="P12962" s="67">
        <v>0</v>
      </c>
      <c r="Q12962" s="67">
        <v>0</v>
      </c>
      <c r="U12962" t="s">
        <v>783</v>
      </c>
    </row>
    <row r="12963" spans="3:21" x14ac:dyDescent="0.3">
      <c r="C12963" t="s">
        <v>166</v>
      </c>
      <c r="D12963" t="s">
        <v>158</v>
      </c>
      <c r="E12963" t="s">
        <v>29</v>
      </c>
      <c r="F12963" t="s">
        <v>159</v>
      </c>
      <c r="G12963" s="2">
        <v>-1</v>
      </c>
      <c r="H12963" s="2" t="s">
        <v>584</v>
      </c>
      <c r="I12963" s="67">
        <v>-757.87</v>
      </c>
      <c r="J12963" s="67">
        <v>0</v>
      </c>
      <c r="K12963" s="67">
        <v>-757.87</v>
      </c>
      <c r="L12963" s="67">
        <v>0</v>
      </c>
      <c r="M12963" s="67">
        <v>-757.87</v>
      </c>
      <c r="N12963" s="67">
        <v>0</v>
      </c>
      <c r="P12963" s="67">
        <v>0</v>
      </c>
      <c r="Q12963" s="67">
        <v>0</v>
      </c>
      <c r="U12963" t="s">
        <v>783</v>
      </c>
    </row>
    <row r="12964" spans="3:21" x14ac:dyDescent="0.3">
      <c r="C12964" t="s">
        <v>31</v>
      </c>
      <c r="D12964" t="s">
        <v>158</v>
      </c>
      <c r="E12964" t="s">
        <v>30</v>
      </c>
      <c r="F12964" t="s">
        <v>159</v>
      </c>
      <c r="G12964" s="2">
        <v>1</v>
      </c>
      <c r="H12964" s="2" t="s">
        <v>279</v>
      </c>
      <c r="I12964" s="67">
        <v>331705.21000000002</v>
      </c>
      <c r="J12964" s="67">
        <v>121.58</v>
      </c>
      <c r="K12964" s="67">
        <v>331705.21000000002</v>
      </c>
      <c r="L12964" s="67">
        <v>8.74</v>
      </c>
      <c r="M12964" s="67">
        <v>331705.21000000002</v>
      </c>
      <c r="N12964" s="67">
        <v>189.57</v>
      </c>
      <c r="P12964" s="67">
        <v>0</v>
      </c>
      <c r="Q12964" s="67">
        <v>331705.21000000002</v>
      </c>
      <c r="R12964" s="2" t="s">
        <v>161</v>
      </c>
      <c r="S12964" s="2" t="s">
        <v>161</v>
      </c>
      <c r="T12964" s="2" t="s">
        <v>161</v>
      </c>
      <c r="U12964" t="s">
        <v>783</v>
      </c>
    </row>
    <row r="12965" spans="3:21" x14ac:dyDescent="0.3">
      <c r="C12965" t="s">
        <v>31</v>
      </c>
      <c r="D12965" t="s">
        <v>158</v>
      </c>
      <c r="E12965" t="s">
        <v>29</v>
      </c>
      <c r="F12965" t="s">
        <v>159</v>
      </c>
      <c r="G12965" s="2">
        <v>-4</v>
      </c>
      <c r="H12965" s="2" t="s">
        <v>603</v>
      </c>
      <c r="I12965" s="67">
        <v>-19.75</v>
      </c>
      <c r="J12965" s="67">
        <v>0</v>
      </c>
      <c r="K12965" s="67">
        <v>-19.75</v>
      </c>
      <c r="L12965" s="67">
        <v>0</v>
      </c>
      <c r="M12965" s="67">
        <v>-19.75</v>
      </c>
      <c r="N12965" s="67">
        <v>0</v>
      </c>
      <c r="P12965" s="67">
        <v>0</v>
      </c>
      <c r="Q12965" s="67">
        <v>0</v>
      </c>
      <c r="U12965" t="s">
        <v>783</v>
      </c>
    </row>
    <row r="12966" spans="3:21" x14ac:dyDescent="0.3">
      <c r="C12966" t="s">
        <v>166</v>
      </c>
      <c r="D12966" t="s">
        <v>158</v>
      </c>
      <c r="E12966" t="s">
        <v>30</v>
      </c>
      <c r="F12966" t="s">
        <v>159</v>
      </c>
      <c r="G12966" s="2">
        <v>4</v>
      </c>
      <c r="H12966" s="2" t="s">
        <v>195</v>
      </c>
      <c r="I12966" s="67">
        <v>837946.04</v>
      </c>
      <c r="J12966" s="67">
        <v>67.739999999999995</v>
      </c>
      <c r="K12966" s="67">
        <v>837946.04</v>
      </c>
      <c r="L12966" s="67">
        <v>9.52</v>
      </c>
      <c r="M12966" s="67">
        <v>837946.04</v>
      </c>
      <c r="N12966" s="67">
        <v>526.79999999999995</v>
      </c>
      <c r="P12966" s="67">
        <v>0</v>
      </c>
      <c r="Q12966" s="67">
        <v>3351784.16</v>
      </c>
      <c r="R12966" s="2" t="s">
        <v>161</v>
      </c>
      <c r="S12966" s="2" t="s">
        <v>161</v>
      </c>
      <c r="T12966" s="2" t="s">
        <v>161</v>
      </c>
      <c r="U12966" t="s">
        <v>783</v>
      </c>
    </row>
    <row r="12967" spans="3:21" x14ac:dyDescent="0.3">
      <c r="C12967" t="s">
        <v>166</v>
      </c>
      <c r="D12967" t="s">
        <v>158</v>
      </c>
      <c r="E12967" t="s">
        <v>30</v>
      </c>
      <c r="F12967" t="s">
        <v>159</v>
      </c>
      <c r="G12967" s="2">
        <v>0</v>
      </c>
      <c r="H12967" s="2" t="s">
        <v>344</v>
      </c>
      <c r="I12967" s="67">
        <v>41513.47</v>
      </c>
      <c r="J12967" s="67">
        <v>0.09</v>
      </c>
      <c r="K12967" s="67">
        <v>41513.47</v>
      </c>
      <c r="L12967" s="67">
        <v>0.23</v>
      </c>
      <c r="M12967" s="67">
        <v>41513.47</v>
      </c>
      <c r="N12967" s="67">
        <v>51.39</v>
      </c>
      <c r="P12967" s="67">
        <v>0</v>
      </c>
      <c r="Q12967" s="67">
        <v>0</v>
      </c>
      <c r="R12967" s="2" t="s">
        <v>161</v>
      </c>
      <c r="S12967" s="2" t="s">
        <v>161</v>
      </c>
      <c r="T12967" s="2" t="s">
        <v>165</v>
      </c>
      <c r="U12967" t="s">
        <v>783</v>
      </c>
    </row>
    <row r="12968" spans="3:21" x14ac:dyDescent="0.3">
      <c r="C12968" t="s">
        <v>31</v>
      </c>
      <c r="D12968" t="s">
        <v>158</v>
      </c>
      <c r="E12968" t="s">
        <v>29</v>
      </c>
      <c r="F12968" t="s">
        <v>159</v>
      </c>
      <c r="G12968" s="2">
        <v>0</v>
      </c>
      <c r="H12968" s="2" t="s">
        <v>657</v>
      </c>
      <c r="I12968" s="67">
        <v>-2.17</v>
      </c>
      <c r="J12968" s="67">
        <v>0</v>
      </c>
      <c r="K12968" s="67">
        <v>-2.17</v>
      </c>
      <c r="L12968" s="67">
        <v>0</v>
      </c>
      <c r="M12968" s="67">
        <v>-2.17</v>
      </c>
      <c r="N12968" s="67">
        <v>0</v>
      </c>
      <c r="P12968" s="67">
        <v>0</v>
      </c>
      <c r="Q12968" s="67">
        <v>0</v>
      </c>
      <c r="U12968" t="s">
        <v>783</v>
      </c>
    </row>
    <row r="12969" spans="3:21" x14ac:dyDescent="0.3">
      <c r="C12969" t="s">
        <v>31</v>
      </c>
      <c r="D12969" t="s">
        <v>158</v>
      </c>
      <c r="E12969" t="s">
        <v>29</v>
      </c>
      <c r="F12969" t="s">
        <v>159</v>
      </c>
      <c r="G12969" s="2">
        <v>15</v>
      </c>
      <c r="H12969" s="2" t="s">
        <v>394</v>
      </c>
      <c r="I12969" s="67">
        <v>-8697.49</v>
      </c>
      <c r="J12969" s="67">
        <v>0</v>
      </c>
      <c r="K12969" s="67">
        <v>-8697.49</v>
      </c>
      <c r="L12969" s="67">
        <v>0</v>
      </c>
      <c r="M12969" s="67">
        <v>-8697.49</v>
      </c>
      <c r="N12969" s="67">
        <v>0</v>
      </c>
      <c r="P12969" s="67">
        <v>0</v>
      </c>
      <c r="Q12969" s="67">
        <v>0</v>
      </c>
      <c r="U12969" t="s">
        <v>783</v>
      </c>
    </row>
    <row r="12970" spans="3:21" x14ac:dyDescent="0.3">
      <c r="C12970" t="s">
        <v>166</v>
      </c>
      <c r="D12970" t="s">
        <v>158</v>
      </c>
      <c r="E12970" t="s">
        <v>30</v>
      </c>
      <c r="F12970" t="s">
        <v>159</v>
      </c>
      <c r="G12970" s="2">
        <v>4</v>
      </c>
      <c r="H12970" s="2" t="s">
        <v>342</v>
      </c>
      <c r="I12970" s="67">
        <v>24575.68</v>
      </c>
      <c r="J12970" s="67">
        <v>1900.7</v>
      </c>
      <c r="K12970" s="67">
        <v>24575.68</v>
      </c>
      <c r="L12970" s="67">
        <v>1.84</v>
      </c>
      <c r="M12970" s="67">
        <v>24575.68</v>
      </c>
      <c r="N12970" s="67">
        <v>17.600000000000001</v>
      </c>
      <c r="P12970" s="67">
        <v>0</v>
      </c>
      <c r="Q12970" s="67">
        <v>98302.720000000001</v>
      </c>
      <c r="R12970" s="2" t="s">
        <v>161</v>
      </c>
      <c r="S12970" s="2" t="s">
        <v>165</v>
      </c>
      <c r="T12970" s="2" t="s">
        <v>165</v>
      </c>
      <c r="U12970" t="s">
        <v>783</v>
      </c>
    </row>
    <row r="12971" spans="3:21" x14ac:dyDescent="0.3">
      <c r="C12971" t="s">
        <v>31</v>
      </c>
      <c r="D12971" t="s">
        <v>158</v>
      </c>
      <c r="E12971" t="s">
        <v>30</v>
      </c>
      <c r="F12971" t="s">
        <v>159</v>
      </c>
      <c r="G12971" s="2">
        <v>4</v>
      </c>
      <c r="H12971" s="2" t="s">
        <v>212</v>
      </c>
      <c r="I12971" s="67">
        <v>30115.71</v>
      </c>
      <c r="J12971" s="67">
        <v>537.09</v>
      </c>
      <c r="K12971" s="67">
        <v>30115.71</v>
      </c>
      <c r="L12971" s="67">
        <v>456.22</v>
      </c>
      <c r="M12971" s="67">
        <v>30115.71</v>
      </c>
      <c r="N12971" s="67">
        <v>3.92</v>
      </c>
      <c r="P12971" s="67">
        <v>0</v>
      </c>
      <c r="Q12971" s="67">
        <v>120462.84</v>
      </c>
      <c r="R12971" s="2" t="s">
        <v>161</v>
      </c>
      <c r="S12971" s="2" t="s">
        <v>161</v>
      </c>
      <c r="T12971" s="2" t="s">
        <v>165</v>
      </c>
      <c r="U12971" t="s">
        <v>783</v>
      </c>
    </row>
    <row r="12972" spans="3:21" x14ac:dyDescent="0.3">
      <c r="C12972" t="s">
        <v>166</v>
      </c>
      <c r="D12972" t="s">
        <v>158</v>
      </c>
      <c r="E12972" t="s">
        <v>30</v>
      </c>
      <c r="F12972" t="s">
        <v>159</v>
      </c>
      <c r="G12972" s="2">
        <v>1</v>
      </c>
      <c r="H12972" s="2" t="s">
        <v>216</v>
      </c>
      <c r="I12972" s="67">
        <v>249264.45</v>
      </c>
      <c r="J12972" s="67">
        <v>26.74</v>
      </c>
      <c r="K12972" s="67">
        <v>249264.45</v>
      </c>
      <c r="L12972" s="67">
        <v>14.53</v>
      </c>
      <c r="M12972" s="67">
        <v>249264.45</v>
      </c>
      <c r="N12972" s="67">
        <v>238.05</v>
      </c>
      <c r="P12972" s="67">
        <v>0</v>
      </c>
      <c r="Q12972" s="67">
        <v>249264.45</v>
      </c>
      <c r="R12972" s="2" t="s">
        <v>161</v>
      </c>
      <c r="S12972" s="2" t="s">
        <v>161</v>
      </c>
      <c r="T12972" s="2" t="s">
        <v>161</v>
      </c>
      <c r="U12972" t="s">
        <v>783</v>
      </c>
    </row>
    <row r="12973" spans="3:21" x14ac:dyDescent="0.3">
      <c r="C12973" t="s">
        <v>166</v>
      </c>
      <c r="D12973" t="s">
        <v>158</v>
      </c>
      <c r="E12973" t="s">
        <v>29</v>
      </c>
      <c r="F12973" t="s">
        <v>159</v>
      </c>
      <c r="G12973" s="2">
        <v>3</v>
      </c>
      <c r="H12973" s="2" t="s">
        <v>183</v>
      </c>
      <c r="I12973" s="67">
        <v>-5321.8</v>
      </c>
      <c r="J12973" s="67">
        <v>0</v>
      </c>
      <c r="K12973" s="67">
        <v>-5321.8</v>
      </c>
      <c r="L12973" s="67">
        <v>0</v>
      </c>
      <c r="M12973" s="67">
        <v>-5321.8</v>
      </c>
      <c r="N12973" s="67">
        <v>0</v>
      </c>
      <c r="P12973" s="67">
        <v>0</v>
      </c>
      <c r="Q12973" s="67">
        <v>0</v>
      </c>
      <c r="U12973" t="s">
        <v>783</v>
      </c>
    </row>
    <row r="12974" spans="3:21" x14ac:dyDescent="0.3">
      <c r="C12974" t="s">
        <v>166</v>
      </c>
      <c r="D12974" t="s">
        <v>158</v>
      </c>
      <c r="E12974" t="s">
        <v>29</v>
      </c>
      <c r="F12974" t="s">
        <v>159</v>
      </c>
      <c r="G12974" s="2">
        <v>-1</v>
      </c>
      <c r="H12974" s="2" t="s">
        <v>398</v>
      </c>
      <c r="I12974" s="67">
        <v>-13.27</v>
      </c>
      <c r="J12974" s="67">
        <v>0</v>
      </c>
      <c r="K12974" s="67">
        <v>-13.27</v>
      </c>
      <c r="L12974" s="67">
        <v>0</v>
      </c>
      <c r="M12974" s="67">
        <v>-13.27</v>
      </c>
      <c r="N12974" s="67">
        <v>0</v>
      </c>
      <c r="O12974" s="2">
        <v>0</v>
      </c>
      <c r="P12974" s="67">
        <v>0</v>
      </c>
      <c r="Q12974" s="67">
        <v>0</v>
      </c>
      <c r="U12974" t="s">
        <v>783</v>
      </c>
    </row>
    <row r="12975" spans="3:21" x14ac:dyDescent="0.3">
      <c r="C12975" t="s">
        <v>166</v>
      </c>
      <c r="D12975" t="s">
        <v>158</v>
      </c>
      <c r="E12975" t="s">
        <v>29</v>
      </c>
      <c r="F12975" t="s">
        <v>159</v>
      </c>
      <c r="G12975" s="2">
        <v>-1</v>
      </c>
      <c r="H12975" s="2" t="s">
        <v>354</v>
      </c>
      <c r="I12975" s="67">
        <v>-10412.040000000001</v>
      </c>
      <c r="J12975" s="67">
        <v>0</v>
      </c>
      <c r="K12975" s="67">
        <v>-10412.040000000001</v>
      </c>
      <c r="L12975" s="67">
        <v>0</v>
      </c>
      <c r="M12975" s="67">
        <v>-10412.040000000001</v>
      </c>
      <c r="N12975" s="67">
        <v>0</v>
      </c>
      <c r="P12975" s="67">
        <v>0</v>
      </c>
      <c r="Q12975" s="67">
        <v>0</v>
      </c>
      <c r="U12975" t="s">
        <v>783</v>
      </c>
    </row>
    <row r="12976" spans="3:21" x14ac:dyDescent="0.3">
      <c r="C12976" t="s">
        <v>166</v>
      </c>
      <c r="D12976" t="s">
        <v>158</v>
      </c>
      <c r="E12976" t="s">
        <v>30</v>
      </c>
      <c r="F12976" t="s">
        <v>159</v>
      </c>
      <c r="G12976" s="2">
        <v>1</v>
      </c>
      <c r="H12976" s="2" t="s">
        <v>216</v>
      </c>
      <c r="I12976" s="67">
        <v>925.05</v>
      </c>
      <c r="J12976" s="67">
        <v>0.04</v>
      </c>
      <c r="K12976" s="67">
        <v>925.05</v>
      </c>
      <c r="L12976" s="67">
        <v>0.02</v>
      </c>
      <c r="M12976" s="67">
        <v>925.05</v>
      </c>
      <c r="N12976" s="67">
        <v>0.38</v>
      </c>
      <c r="P12976" s="67">
        <v>0</v>
      </c>
      <c r="Q12976" s="67">
        <v>925.05</v>
      </c>
      <c r="R12976" s="2" t="s">
        <v>165</v>
      </c>
      <c r="S12976" s="2" t="s">
        <v>165</v>
      </c>
      <c r="T12976" s="2" t="s">
        <v>165</v>
      </c>
      <c r="U12976" t="s">
        <v>783</v>
      </c>
    </row>
    <row r="12977" spans="3:21" x14ac:dyDescent="0.3">
      <c r="C12977" t="s">
        <v>166</v>
      </c>
      <c r="D12977" t="s">
        <v>158</v>
      </c>
      <c r="E12977" t="s">
        <v>29</v>
      </c>
      <c r="F12977" t="s">
        <v>159</v>
      </c>
      <c r="G12977" s="2">
        <v>2</v>
      </c>
      <c r="H12977" s="2" t="s">
        <v>458</v>
      </c>
      <c r="I12977" s="67">
        <v>-134.22</v>
      </c>
      <c r="J12977" s="67">
        <v>0</v>
      </c>
      <c r="K12977" s="67">
        <v>-134.22</v>
      </c>
      <c r="L12977" s="67">
        <v>0</v>
      </c>
      <c r="M12977" s="67">
        <v>-134.22</v>
      </c>
      <c r="N12977" s="67">
        <v>0</v>
      </c>
      <c r="P12977" s="67">
        <v>0</v>
      </c>
      <c r="Q12977" s="67">
        <v>0</v>
      </c>
      <c r="U12977" t="s">
        <v>783</v>
      </c>
    </row>
    <row r="12978" spans="3:21" x14ac:dyDescent="0.3">
      <c r="C12978" t="s">
        <v>31</v>
      </c>
      <c r="D12978" t="s">
        <v>158</v>
      </c>
      <c r="E12978" t="s">
        <v>29</v>
      </c>
      <c r="F12978" t="s">
        <v>159</v>
      </c>
      <c r="G12978" s="2">
        <v>-1</v>
      </c>
      <c r="H12978" s="2" t="s">
        <v>482</v>
      </c>
      <c r="I12978" s="67">
        <v>-2398.38</v>
      </c>
      <c r="J12978" s="67">
        <v>0</v>
      </c>
      <c r="K12978" s="67">
        <v>-2398.38</v>
      </c>
      <c r="L12978" s="67">
        <v>0</v>
      </c>
      <c r="M12978" s="67">
        <v>-2398.38</v>
      </c>
      <c r="N12978" s="67">
        <v>0</v>
      </c>
      <c r="P12978" s="67">
        <v>0</v>
      </c>
      <c r="Q12978" s="67">
        <v>0</v>
      </c>
      <c r="U12978" t="s">
        <v>783</v>
      </c>
    </row>
    <row r="12979" spans="3:21" x14ac:dyDescent="0.3">
      <c r="C12979" t="s">
        <v>166</v>
      </c>
      <c r="D12979" t="s">
        <v>158</v>
      </c>
      <c r="E12979" t="s">
        <v>30</v>
      </c>
      <c r="F12979" t="s">
        <v>159</v>
      </c>
      <c r="G12979" s="2">
        <v>2</v>
      </c>
      <c r="H12979" s="2" t="s">
        <v>232</v>
      </c>
      <c r="I12979" s="67">
        <v>61074</v>
      </c>
      <c r="J12979" s="67">
        <v>5401.6</v>
      </c>
      <c r="K12979" s="67">
        <v>61074</v>
      </c>
      <c r="L12979" s="67">
        <v>3.03</v>
      </c>
      <c r="M12979" s="67">
        <v>61074</v>
      </c>
      <c r="N12979" s="67">
        <v>28.98</v>
      </c>
      <c r="P12979" s="67">
        <v>0</v>
      </c>
      <c r="Q12979" s="67">
        <v>122148</v>
      </c>
      <c r="R12979" s="2" t="s">
        <v>161</v>
      </c>
      <c r="S12979" s="2" t="s">
        <v>165</v>
      </c>
      <c r="T12979" s="2" t="s">
        <v>165</v>
      </c>
      <c r="U12979" t="s">
        <v>783</v>
      </c>
    </row>
    <row r="12980" spans="3:21" x14ac:dyDescent="0.3">
      <c r="C12980" t="s">
        <v>31</v>
      </c>
      <c r="D12980" t="s">
        <v>158</v>
      </c>
      <c r="E12980" t="s">
        <v>30</v>
      </c>
      <c r="F12980" t="s">
        <v>159</v>
      </c>
      <c r="G12980" s="2">
        <v>2</v>
      </c>
      <c r="H12980" s="2" t="s">
        <v>366</v>
      </c>
      <c r="I12980" s="67">
        <v>77681.990000000005</v>
      </c>
      <c r="J12980" s="67">
        <v>9.65</v>
      </c>
      <c r="K12980" s="67">
        <v>77681.990000000005</v>
      </c>
      <c r="L12980" s="67">
        <v>4.58</v>
      </c>
      <c r="M12980" s="67">
        <v>77681.990000000005</v>
      </c>
      <c r="N12980" s="67">
        <v>43.9</v>
      </c>
      <c r="P12980" s="67">
        <v>0</v>
      </c>
      <c r="Q12980" s="67">
        <v>155363.98000000001</v>
      </c>
      <c r="R12980" s="2" t="s">
        <v>161</v>
      </c>
      <c r="S12980" s="2" t="s">
        <v>161</v>
      </c>
      <c r="T12980" s="2" t="s">
        <v>161</v>
      </c>
      <c r="U12980" t="s">
        <v>783</v>
      </c>
    </row>
    <row r="12981" spans="3:21" x14ac:dyDescent="0.3">
      <c r="C12981" t="s">
        <v>166</v>
      </c>
      <c r="D12981" t="s">
        <v>158</v>
      </c>
      <c r="E12981" t="s">
        <v>30</v>
      </c>
      <c r="F12981" t="s">
        <v>159</v>
      </c>
      <c r="G12981" s="2">
        <v>0</v>
      </c>
      <c r="H12981" s="2" t="s">
        <v>189</v>
      </c>
      <c r="I12981" s="67">
        <v>9569768.8200000003</v>
      </c>
      <c r="J12981" s="67">
        <v>951.78</v>
      </c>
      <c r="K12981" s="67">
        <v>9569768.8200000003</v>
      </c>
      <c r="L12981" s="67">
        <v>452.09</v>
      </c>
      <c r="M12981" s="67">
        <v>9569768.8200000003</v>
      </c>
      <c r="N12981" s="67">
        <v>4329.82</v>
      </c>
      <c r="P12981" s="67">
        <v>0</v>
      </c>
      <c r="Q12981" s="67">
        <v>0</v>
      </c>
      <c r="R12981" s="2" t="s">
        <v>161</v>
      </c>
      <c r="S12981" s="2" t="s">
        <v>161</v>
      </c>
      <c r="T12981" s="2" t="s">
        <v>161</v>
      </c>
      <c r="U12981" t="s">
        <v>783</v>
      </c>
    </row>
    <row r="12982" spans="3:21" x14ac:dyDescent="0.3">
      <c r="C12982" t="s">
        <v>32</v>
      </c>
      <c r="D12982" t="s">
        <v>158</v>
      </c>
      <c r="E12982" t="s">
        <v>30</v>
      </c>
      <c r="F12982" t="s">
        <v>159</v>
      </c>
      <c r="G12982" s="2">
        <v>-1</v>
      </c>
      <c r="H12982" s="2" t="s">
        <v>410</v>
      </c>
      <c r="I12982" s="67">
        <v>19333.669999999998</v>
      </c>
      <c r="J12982" s="67">
        <v>9.1199999999999992</v>
      </c>
      <c r="K12982" s="67">
        <v>19333.669999999998</v>
      </c>
      <c r="L12982" s="67">
        <v>0.66</v>
      </c>
      <c r="M12982" s="67">
        <v>19333.669999999998</v>
      </c>
      <c r="N12982" s="67">
        <v>14.23</v>
      </c>
      <c r="P12982" s="67">
        <v>0</v>
      </c>
      <c r="Q12982" s="67">
        <v>0</v>
      </c>
      <c r="R12982" s="2" t="s">
        <v>161</v>
      </c>
      <c r="S12982" s="2" t="s">
        <v>161</v>
      </c>
      <c r="T12982" s="2" t="s">
        <v>161</v>
      </c>
      <c r="U12982" t="s">
        <v>783</v>
      </c>
    </row>
    <row r="12983" spans="3:21" x14ac:dyDescent="0.3">
      <c r="C12983" t="s">
        <v>166</v>
      </c>
      <c r="D12983" t="s">
        <v>158</v>
      </c>
      <c r="E12983" t="s">
        <v>30</v>
      </c>
      <c r="F12983" t="s">
        <v>159</v>
      </c>
      <c r="G12983" s="2">
        <v>4</v>
      </c>
      <c r="H12983" s="2" t="s">
        <v>239</v>
      </c>
      <c r="I12983" s="67">
        <v>2968986.6</v>
      </c>
      <c r="J12983" s="67">
        <v>169.51</v>
      </c>
      <c r="K12983" s="67">
        <v>2968986.6</v>
      </c>
      <c r="L12983" s="67">
        <v>80.510000000000005</v>
      </c>
      <c r="M12983" s="67">
        <v>2968986.6</v>
      </c>
      <c r="N12983" s="67">
        <v>771.11</v>
      </c>
      <c r="P12983" s="67">
        <v>0</v>
      </c>
      <c r="Q12983" s="67">
        <v>11875946.4</v>
      </c>
      <c r="R12983" s="2" t="s">
        <v>161</v>
      </c>
      <c r="S12983" s="2" t="s">
        <v>161</v>
      </c>
      <c r="T12983" s="2" t="s">
        <v>161</v>
      </c>
      <c r="U12983" t="s">
        <v>783</v>
      </c>
    </row>
    <row r="12984" spans="3:21" x14ac:dyDescent="0.3">
      <c r="C12984" t="s">
        <v>31</v>
      </c>
      <c r="D12984" t="s">
        <v>158</v>
      </c>
      <c r="E12984" t="s">
        <v>30</v>
      </c>
      <c r="F12984" t="s">
        <v>159</v>
      </c>
      <c r="G12984" s="2">
        <v>1</v>
      </c>
      <c r="H12984" s="2" t="s">
        <v>247</v>
      </c>
      <c r="I12984" s="67">
        <v>31795.71</v>
      </c>
      <c r="J12984" s="67">
        <v>2.58</v>
      </c>
      <c r="K12984" s="67">
        <v>31795.71</v>
      </c>
      <c r="L12984" s="67">
        <v>0.43</v>
      </c>
      <c r="M12984" s="67">
        <v>31795.71</v>
      </c>
      <c r="N12984" s="67">
        <v>4.7300000000000004</v>
      </c>
      <c r="P12984" s="67">
        <v>52.47</v>
      </c>
      <c r="Q12984" s="67">
        <v>31795.71</v>
      </c>
      <c r="R12984" s="2" t="s">
        <v>161</v>
      </c>
      <c r="S12984" s="2" t="s">
        <v>161</v>
      </c>
      <c r="T12984" s="2" t="s">
        <v>161</v>
      </c>
      <c r="U12984" t="s">
        <v>783</v>
      </c>
    </row>
    <row r="12985" spans="3:21" x14ac:dyDescent="0.3">
      <c r="C12985" t="s">
        <v>31</v>
      </c>
      <c r="D12985" t="s">
        <v>158</v>
      </c>
      <c r="E12985" t="s">
        <v>30</v>
      </c>
      <c r="F12985" t="s">
        <v>159</v>
      </c>
      <c r="G12985" s="2">
        <v>11</v>
      </c>
      <c r="H12985" s="2" t="s">
        <v>339</v>
      </c>
      <c r="I12985" s="67">
        <v>447746.43</v>
      </c>
      <c r="J12985" s="67">
        <v>3.26</v>
      </c>
      <c r="K12985" s="67">
        <v>447746.43</v>
      </c>
      <c r="L12985" s="67">
        <v>17.489999999999998</v>
      </c>
      <c r="M12985" s="67">
        <v>447746.43</v>
      </c>
      <c r="N12985" s="67">
        <v>209.85</v>
      </c>
      <c r="P12985" s="67">
        <v>0</v>
      </c>
      <c r="Q12985" s="67">
        <v>4925210.7299999995</v>
      </c>
      <c r="R12985" s="2" t="s">
        <v>161</v>
      </c>
      <c r="S12985" s="2" t="s">
        <v>161</v>
      </c>
      <c r="T12985" s="2" t="s">
        <v>165</v>
      </c>
      <c r="U12985" t="s">
        <v>783</v>
      </c>
    </row>
    <row r="12986" spans="3:21" x14ac:dyDescent="0.3">
      <c r="C12986" t="s">
        <v>166</v>
      </c>
      <c r="D12986" t="s">
        <v>158</v>
      </c>
      <c r="E12986" t="s">
        <v>30</v>
      </c>
      <c r="F12986" t="s">
        <v>159</v>
      </c>
      <c r="G12986" s="2">
        <v>2</v>
      </c>
      <c r="H12986" s="2" t="s">
        <v>511</v>
      </c>
      <c r="I12986" s="67">
        <v>529788.97</v>
      </c>
      <c r="J12986" s="67">
        <v>81.08</v>
      </c>
      <c r="K12986" s="67">
        <v>529788.97</v>
      </c>
      <c r="L12986" s="67">
        <v>11.39</v>
      </c>
      <c r="M12986" s="67">
        <v>529788.97</v>
      </c>
      <c r="N12986" s="67">
        <v>630.54999999999995</v>
      </c>
      <c r="P12986" s="67">
        <v>0</v>
      </c>
      <c r="Q12986" s="67">
        <v>1059577.94</v>
      </c>
      <c r="R12986" s="2" t="s">
        <v>161</v>
      </c>
      <c r="S12986" s="2" t="s">
        <v>161</v>
      </c>
      <c r="T12986" s="2" t="s">
        <v>161</v>
      </c>
      <c r="U12986" t="s">
        <v>783</v>
      </c>
    </row>
    <row r="12987" spans="3:21" x14ac:dyDescent="0.3">
      <c r="C12987" t="s">
        <v>166</v>
      </c>
      <c r="D12987" t="s">
        <v>158</v>
      </c>
      <c r="E12987" t="s">
        <v>30</v>
      </c>
      <c r="F12987" t="s">
        <v>159</v>
      </c>
      <c r="G12987" s="2">
        <v>1</v>
      </c>
      <c r="H12987" s="2" t="s">
        <v>593</v>
      </c>
      <c r="I12987" s="67">
        <v>764879.28</v>
      </c>
      <c r="J12987" s="67">
        <v>450.89</v>
      </c>
      <c r="K12987" s="67">
        <v>764879.28</v>
      </c>
      <c r="L12987" s="67">
        <v>75.37</v>
      </c>
      <c r="M12987" s="67">
        <v>764879.28</v>
      </c>
      <c r="N12987" s="67">
        <v>825.02</v>
      </c>
      <c r="P12987" s="67">
        <v>0</v>
      </c>
      <c r="Q12987" s="67">
        <v>764879.28</v>
      </c>
      <c r="R12987" s="2" t="s">
        <v>161</v>
      </c>
      <c r="S12987" s="2" t="s">
        <v>161</v>
      </c>
      <c r="T12987" s="2" t="s">
        <v>161</v>
      </c>
      <c r="U12987" t="s">
        <v>783</v>
      </c>
    </row>
    <row r="12988" spans="3:21" x14ac:dyDescent="0.3">
      <c r="C12988" t="s">
        <v>31</v>
      </c>
      <c r="D12988" t="s">
        <v>158</v>
      </c>
      <c r="E12988" t="s">
        <v>30</v>
      </c>
      <c r="F12988" t="s">
        <v>159</v>
      </c>
      <c r="G12988" s="2">
        <v>-1</v>
      </c>
      <c r="H12988" s="2" t="s">
        <v>301</v>
      </c>
      <c r="I12988" s="67">
        <v>75590.509999999995</v>
      </c>
      <c r="J12988" s="67">
        <v>3.8</v>
      </c>
      <c r="K12988" s="67">
        <v>75590.509999999995</v>
      </c>
      <c r="L12988" s="67">
        <v>1.71</v>
      </c>
      <c r="M12988" s="67">
        <v>75590.509999999995</v>
      </c>
      <c r="N12988" s="67">
        <v>21.26</v>
      </c>
      <c r="P12988" s="67">
        <v>0</v>
      </c>
      <c r="Q12988" s="67">
        <v>0</v>
      </c>
      <c r="R12988" s="2" t="s">
        <v>161</v>
      </c>
      <c r="S12988" s="2" t="s">
        <v>161</v>
      </c>
      <c r="T12988" s="2" t="s">
        <v>161</v>
      </c>
      <c r="U12988" t="s">
        <v>783</v>
      </c>
    </row>
    <row r="12989" spans="3:21" x14ac:dyDescent="0.3">
      <c r="C12989" t="s">
        <v>166</v>
      </c>
      <c r="D12989" t="s">
        <v>158</v>
      </c>
      <c r="E12989" t="s">
        <v>30</v>
      </c>
      <c r="F12989" t="s">
        <v>159</v>
      </c>
      <c r="G12989" s="2">
        <v>-1</v>
      </c>
      <c r="H12989" s="2" t="s">
        <v>642</v>
      </c>
      <c r="I12989" s="67">
        <v>26673.49</v>
      </c>
      <c r="J12989" s="67">
        <v>2.2200000000000002</v>
      </c>
      <c r="K12989" s="67">
        <v>26673.49</v>
      </c>
      <c r="L12989" s="67">
        <v>4.1100000000000003</v>
      </c>
      <c r="M12989" s="67">
        <v>26673.49</v>
      </c>
      <c r="N12989" s="67">
        <v>28.4</v>
      </c>
      <c r="P12989" s="67">
        <v>0</v>
      </c>
      <c r="Q12989" s="67">
        <v>0</v>
      </c>
      <c r="R12989" s="2" t="s">
        <v>161</v>
      </c>
      <c r="S12989" s="2" t="s">
        <v>161</v>
      </c>
      <c r="T12989" s="2" t="s">
        <v>161</v>
      </c>
      <c r="U12989" t="s">
        <v>783</v>
      </c>
    </row>
    <row r="12990" spans="3:21" x14ac:dyDescent="0.3">
      <c r="C12990" t="s">
        <v>31</v>
      </c>
      <c r="D12990" t="s">
        <v>158</v>
      </c>
      <c r="E12990" t="s">
        <v>30</v>
      </c>
      <c r="F12990" t="s">
        <v>159</v>
      </c>
      <c r="G12990" s="2">
        <v>2</v>
      </c>
      <c r="H12990" s="2" t="s">
        <v>538</v>
      </c>
      <c r="I12990" s="67">
        <v>66831.44</v>
      </c>
      <c r="J12990" s="67">
        <v>9.74</v>
      </c>
      <c r="K12990" s="67">
        <v>66831.44</v>
      </c>
      <c r="L12990" s="67">
        <v>1.37</v>
      </c>
      <c r="M12990" s="67">
        <v>66831.44</v>
      </c>
      <c r="N12990" s="67">
        <v>75.739999999999995</v>
      </c>
      <c r="P12990" s="67">
        <v>0</v>
      </c>
      <c r="Q12990" s="67">
        <v>133662.88</v>
      </c>
      <c r="R12990" s="2" t="s">
        <v>161</v>
      </c>
      <c r="S12990" s="2" t="s">
        <v>161</v>
      </c>
      <c r="T12990" s="2" t="s">
        <v>161</v>
      </c>
      <c r="U12990" t="s">
        <v>783</v>
      </c>
    </row>
    <row r="12991" spans="3:21" x14ac:dyDescent="0.3">
      <c r="C12991" t="s">
        <v>166</v>
      </c>
      <c r="D12991" t="s">
        <v>158</v>
      </c>
      <c r="E12991" t="s">
        <v>30</v>
      </c>
      <c r="F12991" t="s">
        <v>159</v>
      </c>
      <c r="G12991" s="2">
        <v>-1</v>
      </c>
      <c r="H12991" s="2" t="s">
        <v>534</v>
      </c>
      <c r="I12991" s="67">
        <v>830054.65</v>
      </c>
      <c r="J12991" s="67">
        <v>35.61</v>
      </c>
      <c r="K12991" s="67">
        <v>830054.65</v>
      </c>
      <c r="L12991" s="67">
        <v>16.920000000000002</v>
      </c>
      <c r="M12991" s="67">
        <v>830054.65</v>
      </c>
      <c r="N12991" s="67">
        <v>162.01</v>
      </c>
      <c r="P12991" s="67">
        <v>0</v>
      </c>
      <c r="Q12991" s="67">
        <v>0</v>
      </c>
      <c r="R12991" s="2" t="s">
        <v>161</v>
      </c>
      <c r="S12991" s="2" t="s">
        <v>161</v>
      </c>
      <c r="T12991" s="2" t="s">
        <v>161</v>
      </c>
      <c r="U12991" t="s">
        <v>783</v>
      </c>
    </row>
    <row r="12992" spans="3:21" x14ac:dyDescent="0.3">
      <c r="C12992" t="s">
        <v>166</v>
      </c>
      <c r="D12992" t="s">
        <v>158</v>
      </c>
      <c r="E12992" t="s">
        <v>30</v>
      </c>
      <c r="F12992" t="s">
        <v>159</v>
      </c>
      <c r="G12992" s="2">
        <v>2</v>
      </c>
      <c r="H12992" s="2" t="s">
        <v>477</v>
      </c>
      <c r="I12992" s="67">
        <v>352494.62</v>
      </c>
      <c r="J12992" s="67">
        <v>23.27</v>
      </c>
      <c r="K12992" s="67">
        <v>352494.62</v>
      </c>
      <c r="L12992" s="67">
        <v>10.45</v>
      </c>
      <c r="M12992" s="67">
        <v>352494.62</v>
      </c>
      <c r="N12992" s="67">
        <v>130.34</v>
      </c>
      <c r="P12992" s="67">
        <v>0</v>
      </c>
      <c r="Q12992" s="67">
        <v>704989.24</v>
      </c>
      <c r="R12992" s="2" t="s">
        <v>161</v>
      </c>
      <c r="S12992" s="2" t="s">
        <v>161</v>
      </c>
      <c r="T12992" s="2" t="s">
        <v>161</v>
      </c>
      <c r="U12992" t="s">
        <v>783</v>
      </c>
    </row>
    <row r="12993" spans="3:21" x14ac:dyDescent="0.3">
      <c r="C12993" t="s">
        <v>31</v>
      </c>
      <c r="D12993" t="s">
        <v>158</v>
      </c>
      <c r="E12993" t="s">
        <v>29</v>
      </c>
      <c r="F12993" t="s">
        <v>159</v>
      </c>
      <c r="G12993" s="2">
        <v>11</v>
      </c>
      <c r="H12993" s="2" t="s">
        <v>328</v>
      </c>
      <c r="I12993" s="67">
        <v>-2018.29</v>
      </c>
      <c r="J12993" s="67">
        <v>0</v>
      </c>
      <c r="K12993" s="67">
        <v>-2018.29</v>
      </c>
      <c r="L12993" s="67">
        <v>0</v>
      </c>
      <c r="M12993" s="67">
        <v>-2018.29</v>
      </c>
      <c r="N12993" s="67">
        <v>0</v>
      </c>
      <c r="P12993" s="67">
        <v>0</v>
      </c>
      <c r="Q12993" s="67">
        <v>0</v>
      </c>
      <c r="U12993" t="s">
        <v>783</v>
      </c>
    </row>
    <row r="12994" spans="3:21" x14ac:dyDescent="0.3">
      <c r="C12994" t="s">
        <v>31</v>
      </c>
      <c r="D12994" t="s">
        <v>158</v>
      </c>
      <c r="E12994" t="s">
        <v>30</v>
      </c>
      <c r="F12994" t="s">
        <v>159</v>
      </c>
      <c r="G12994" s="2">
        <v>2</v>
      </c>
      <c r="H12994" s="2" t="s">
        <v>462</v>
      </c>
      <c r="I12994" s="67">
        <v>48084.24</v>
      </c>
      <c r="J12994" s="67">
        <v>14.9</v>
      </c>
      <c r="K12994" s="67">
        <v>48084.24</v>
      </c>
      <c r="L12994" s="67">
        <v>3.53</v>
      </c>
      <c r="M12994" s="67">
        <v>48084.24</v>
      </c>
      <c r="N12994" s="67">
        <v>48.47</v>
      </c>
      <c r="P12994" s="67">
        <v>0</v>
      </c>
      <c r="Q12994" s="67">
        <v>96168.48</v>
      </c>
      <c r="R12994" s="2" t="s">
        <v>161</v>
      </c>
      <c r="S12994" s="2" t="s">
        <v>161</v>
      </c>
      <c r="T12994" s="2" t="s">
        <v>161</v>
      </c>
      <c r="U12994" t="s">
        <v>783</v>
      </c>
    </row>
    <row r="12995" spans="3:21" x14ac:dyDescent="0.3">
      <c r="C12995" t="s">
        <v>166</v>
      </c>
      <c r="D12995" t="s">
        <v>158</v>
      </c>
      <c r="E12995" t="s">
        <v>29</v>
      </c>
      <c r="F12995" t="s">
        <v>159</v>
      </c>
      <c r="G12995" s="2">
        <v>11</v>
      </c>
      <c r="H12995" s="2" t="s">
        <v>527</v>
      </c>
      <c r="I12995" s="67">
        <v>-612.91</v>
      </c>
      <c r="J12995" s="67">
        <v>0</v>
      </c>
      <c r="K12995" s="67">
        <v>-612.91</v>
      </c>
      <c r="L12995" s="67">
        <v>0</v>
      </c>
      <c r="M12995" s="67">
        <v>-612.91</v>
      </c>
      <c r="N12995" s="67">
        <v>0</v>
      </c>
      <c r="P12995" s="67">
        <v>0</v>
      </c>
      <c r="Q12995" s="67">
        <v>0</v>
      </c>
      <c r="U12995" t="s">
        <v>783</v>
      </c>
    </row>
    <row r="12996" spans="3:21" x14ac:dyDescent="0.3">
      <c r="C12996" t="s">
        <v>166</v>
      </c>
      <c r="D12996" t="s">
        <v>158</v>
      </c>
      <c r="E12996" t="s">
        <v>30</v>
      </c>
      <c r="F12996" t="s">
        <v>159</v>
      </c>
      <c r="G12996" s="2">
        <v>2</v>
      </c>
      <c r="H12996" s="2" t="s">
        <v>354</v>
      </c>
      <c r="I12996" s="67">
        <v>354444.35</v>
      </c>
      <c r="J12996" s="67">
        <v>168975.17</v>
      </c>
      <c r="K12996" s="67">
        <v>354444.35</v>
      </c>
      <c r="L12996" s="67">
        <v>5.26</v>
      </c>
      <c r="M12996" s="67">
        <v>354444.35</v>
      </c>
      <c r="N12996" s="67">
        <v>290.97000000000003</v>
      </c>
      <c r="P12996" s="67">
        <v>0</v>
      </c>
      <c r="Q12996" s="67">
        <v>708888.7</v>
      </c>
      <c r="R12996" s="2" t="s">
        <v>161</v>
      </c>
      <c r="S12996" s="2" t="s">
        <v>165</v>
      </c>
      <c r="T12996" s="2" t="s">
        <v>165</v>
      </c>
      <c r="U12996" t="s">
        <v>783</v>
      </c>
    </row>
    <row r="12997" spans="3:21" x14ac:dyDescent="0.3">
      <c r="C12997" t="s">
        <v>32</v>
      </c>
      <c r="D12997" t="s">
        <v>158</v>
      </c>
      <c r="E12997" t="s">
        <v>29</v>
      </c>
      <c r="F12997" t="s">
        <v>159</v>
      </c>
      <c r="G12997" s="2">
        <v>3</v>
      </c>
      <c r="H12997" s="2" t="s">
        <v>233</v>
      </c>
      <c r="I12997" s="67">
        <v>-116243.22</v>
      </c>
      <c r="J12997" s="67">
        <v>0</v>
      </c>
      <c r="K12997" s="67">
        <v>-116243.22</v>
      </c>
      <c r="L12997" s="67">
        <v>0</v>
      </c>
      <c r="M12997" s="67">
        <v>-116243.22</v>
      </c>
      <c r="N12997" s="67">
        <v>0</v>
      </c>
      <c r="P12997" s="67">
        <v>0</v>
      </c>
      <c r="Q12997" s="67">
        <v>0</v>
      </c>
      <c r="U12997" t="s">
        <v>783</v>
      </c>
    </row>
    <row r="12998" spans="3:21" x14ac:dyDescent="0.3">
      <c r="C12998" t="s">
        <v>31</v>
      </c>
      <c r="D12998" t="s">
        <v>158</v>
      </c>
      <c r="E12998" t="s">
        <v>29</v>
      </c>
      <c r="F12998" t="s">
        <v>159</v>
      </c>
      <c r="G12998" s="2">
        <v>-1</v>
      </c>
      <c r="H12998" s="2" t="s">
        <v>342</v>
      </c>
      <c r="I12998" s="67">
        <v>-29814.76</v>
      </c>
      <c r="J12998" s="67">
        <v>0</v>
      </c>
      <c r="K12998" s="67">
        <v>-29814.76</v>
      </c>
      <c r="L12998" s="67">
        <v>0</v>
      </c>
      <c r="M12998" s="67">
        <v>-29814.76</v>
      </c>
      <c r="N12998" s="67">
        <v>0</v>
      </c>
      <c r="P12998" s="67">
        <v>0</v>
      </c>
      <c r="Q12998" s="67">
        <v>0</v>
      </c>
      <c r="U12998" t="s">
        <v>783</v>
      </c>
    </row>
    <row r="12999" spans="3:21" x14ac:dyDescent="0.3">
      <c r="C12999" t="s">
        <v>32</v>
      </c>
      <c r="D12999" t="s">
        <v>158</v>
      </c>
      <c r="E12999" t="s">
        <v>30</v>
      </c>
      <c r="F12999" t="s">
        <v>159</v>
      </c>
      <c r="G12999" s="2">
        <v>-1</v>
      </c>
      <c r="H12999" s="2" t="s">
        <v>248</v>
      </c>
      <c r="I12999" s="67">
        <v>-509.76</v>
      </c>
      <c r="J12999" s="67">
        <v>0</v>
      </c>
      <c r="K12999" s="67">
        <v>-509.76</v>
      </c>
      <c r="L12999" s="67">
        <v>0</v>
      </c>
      <c r="M12999" s="67">
        <v>-509.76</v>
      </c>
      <c r="N12999" s="67">
        <v>0</v>
      </c>
      <c r="P12999" s="67">
        <v>0</v>
      </c>
      <c r="Q12999" s="67">
        <v>0</v>
      </c>
      <c r="R12999" s="2" t="s">
        <v>165</v>
      </c>
      <c r="S12999" s="2" t="s">
        <v>165</v>
      </c>
      <c r="T12999" s="2" t="s">
        <v>165</v>
      </c>
      <c r="U12999" t="s">
        <v>783</v>
      </c>
    </row>
    <row r="13000" spans="3:21" x14ac:dyDescent="0.3">
      <c r="C13000" t="s">
        <v>166</v>
      </c>
      <c r="D13000" t="s">
        <v>158</v>
      </c>
      <c r="E13000" t="s">
        <v>29</v>
      </c>
      <c r="F13000" t="s">
        <v>159</v>
      </c>
      <c r="G13000" s="2">
        <v>-1</v>
      </c>
      <c r="H13000" s="2" t="s">
        <v>630</v>
      </c>
      <c r="I13000" s="67">
        <v>-497.05</v>
      </c>
      <c r="J13000" s="67">
        <v>0</v>
      </c>
      <c r="K13000" s="67">
        <v>-497.05</v>
      </c>
      <c r="L13000" s="67">
        <v>0</v>
      </c>
      <c r="M13000" s="67">
        <v>-497.05</v>
      </c>
      <c r="N13000" s="67">
        <v>0</v>
      </c>
      <c r="P13000" s="67">
        <v>0</v>
      </c>
      <c r="Q13000" s="67">
        <v>0</v>
      </c>
      <c r="U13000" t="s">
        <v>783</v>
      </c>
    </row>
    <row r="13001" spans="3:21" x14ac:dyDescent="0.3">
      <c r="C13001" t="s">
        <v>31</v>
      </c>
      <c r="D13001" t="s">
        <v>158</v>
      </c>
      <c r="E13001" t="s">
        <v>30</v>
      </c>
      <c r="F13001" t="s">
        <v>159</v>
      </c>
      <c r="G13001" s="2">
        <v>4</v>
      </c>
      <c r="H13001" s="2" t="s">
        <v>509</v>
      </c>
      <c r="I13001" s="67">
        <v>36407.56</v>
      </c>
      <c r="J13001" s="67">
        <v>707.37</v>
      </c>
      <c r="K13001" s="67">
        <v>36407.56</v>
      </c>
      <c r="L13001" s="67">
        <v>600.86</v>
      </c>
      <c r="M13001" s="67">
        <v>36407.56</v>
      </c>
      <c r="N13001" s="67">
        <v>0.37</v>
      </c>
      <c r="P13001" s="67">
        <v>0</v>
      </c>
      <c r="Q13001" s="67">
        <v>145630.24</v>
      </c>
      <c r="R13001" s="2" t="s">
        <v>161</v>
      </c>
      <c r="S13001" s="2" t="s">
        <v>161</v>
      </c>
      <c r="T13001" s="2" t="s">
        <v>165</v>
      </c>
      <c r="U13001" t="s">
        <v>783</v>
      </c>
    </row>
    <row r="13002" spans="3:21" x14ac:dyDescent="0.3">
      <c r="C13002" t="s">
        <v>32</v>
      </c>
      <c r="D13002" t="s">
        <v>158</v>
      </c>
      <c r="E13002" t="s">
        <v>29</v>
      </c>
      <c r="F13002" t="s">
        <v>159</v>
      </c>
      <c r="G13002" s="2">
        <v>4</v>
      </c>
      <c r="H13002" s="2" t="s">
        <v>234</v>
      </c>
      <c r="I13002" s="67">
        <v>-75190.259999999995</v>
      </c>
      <c r="J13002" s="67">
        <v>0</v>
      </c>
      <c r="K13002" s="67">
        <v>-75190.259999999995</v>
      </c>
      <c r="L13002" s="67">
        <v>0</v>
      </c>
      <c r="M13002" s="67">
        <v>-75190.259999999995</v>
      </c>
      <c r="N13002" s="67">
        <v>0</v>
      </c>
      <c r="P13002" s="67">
        <v>0</v>
      </c>
      <c r="Q13002" s="67">
        <v>0</v>
      </c>
      <c r="U13002" t="s">
        <v>783</v>
      </c>
    </row>
    <row r="13003" spans="3:21" x14ac:dyDescent="0.3">
      <c r="C13003" t="s">
        <v>32</v>
      </c>
      <c r="D13003" t="s">
        <v>158</v>
      </c>
      <c r="E13003" t="s">
        <v>29</v>
      </c>
      <c r="F13003" t="s">
        <v>159</v>
      </c>
      <c r="G13003" s="2">
        <v>-1</v>
      </c>
      <c r="H13003" s="2" t="s">
        <v>535</v>
      </c>
      <c r="I13003" s="67">
        <v>-120.03</v>
      </c>
      <c r="J13003" s="67">
        <v>0</v>
      </c>
      <c r="K13003" s="67">
        <v>-120.03</v>
      </c>
      <c r="L13003" s="67">
        <v>0</v>
      </c>
      <c r="M13003" s="67">
        <v>-120.03</v>
      </c>
      <c r="N13003" s="67">
        <v>0</v>
      </c>
      <c r="P13003" s="67">
        <v>0</v>
      </c>
      <c r="Q13003" s="67">
        <v>0</v>
      </c>
      <c r="U13003" t="s">
        <v>784</v>
      </c>
    </row>
    <row r="13004" spans="3:21" x14ac:dyDescent="0.3">
      <c r="C13004" t="s">
        <v>166</v>
      </c>
      <c r="D13004" t="s">
        <v>158</v>
      </c>
      <c r="E13004" t="s">
        <v>29</v>
      </c>
      <c r="F13004" t="s">
        <v>159</v>
      </c>
      <c r="G13004" s="2">
        <v>-1</v>
      </c>
      <c r="H13004" s="2" t="s">
        <v>408</v>
      </c>
      <c r="I13004" s="67">
        <v>-7778.99</v>
      </c>
      <c r="J13004" s="67">
        <v>0</v>
      </c>
      <c r="K13004" s="67">
        <v>-7778.99</v>
      </c>
      <c r="L13004" s="67">
        <v>0</v>
      </c>
      <c r="M13004" s="67">
        <v>-7778.99</v>
      </c>
      <c r="N13004" s="67">
        <v>0</v>
      </c>
      <c r="P13004" s="67">
        <v>0</v>
      </c>
      <c r="Q13004" s="67">
        <v>0</v>
      </c>
      <c r="U13004" t="s">
        <v>783</v>
      </c>
    </row>
    <row r="13005" spans="3:21" x14ac:dyDescent="0.3">
      <c r="C13005" t="s">
        <v>32</v>
      </c>
      <c r="D13005" t="s">
        <v>158</v>
      </c>
      <c r="E13005" t="s">
        <v>30</v>
      </c>
      <c r="F13005" t="s">
        <v>159</v>
      </c>
      <c r="G13005" s="2">
        <v>6</v>
      </c>
      <c r="H13005" s="2" t="s">
        <v>164</v>
      </c>
      <c r="I13005" s="67">
        <v>458889.43</v>
      </c>
      <c r="J13005" s="67">
        <v>0</v>
      </c>
      <c r="K13005" s="67">
        <v>458889.43</v>
      </c>
      <c r="L13005" s="67">
        <v>0</v>
      </c>
      <c r="M13005" s="67">
        <v>458889.43</v>
      </c>
      <c r="N13005" s="67">
        <v>471.72</v>
      </c>
      <c r="P13005" s="67">
        <v>0</v>
      </c>
      <c r="Q13005" s="67">
        <v>2753336.58</v>
      </c>
      <c r="R13005" s="2" t="s">
        <v>161</v>
      </c>
      <c r="S13005" s="2" t="s">
        <v>161</v>
      </c>
      <c r="T13005" s="2" t="s">
        <v>165</v>
      </c>
      <c r="U13005" t="s">
        <v>783</v>
      </c>
    </row>
    <row r="13006" spans="3:21" x14ac:dyDescent="0.3">
      <c r="C13006" t="s">
        <v>32</v>
      </c>
      <c r="D13006" t="s">
        <v>158</v>
      </c>
      <c r="E13006" t="s">
        <v>29</v>
      </c>
      <c r="F13006" t="s">
        <v>159</v>
      </c>
      <c r="G13006" s="2">
        <v>3</v>
      </c>
      <c r="H13006" s="2" t="s">
        <v>212</v>
      </c>
      <c r="I13006" s="67">
        <v>-25661.89</v>
      </c>
      <c r="J13006" s="67">
        <v>0</v>
      </c>
      <c r="K13006" s="67">
        <v>-25661.89</v>
      </c>
      <c r="L13006" s="67">
        <v>0</v>
      </c>
      <c r="M13006" s="67">
        <v>-25661.89</v>
      </c>
      <c r="N13006" s="67">
        <v>0</v>
      </c>
      <c r="P13006" s="67">
        <v>0</v>
      </c>
      <c r="Q13006" s="67">
        <v>0</v>
      </c>
      <c r="U13006" t="s">
        <v>783</v>
      </c>
    </row>
    <row r="13007" spans="3:21" x14ac:dyDescent="0.3">
      <c r="C13007" t="s">
        <v>32</v>
      </c>
      <c r="D13007" t="s">
        <v>158</v>
      </c>
      <c r="E13007" t="s">
        <v>30</v>
      </c>
      <c r="F13007" t="s">
        <v>159</v>
      </c>
      <c r="G13007" s="2">
        <v>7</v>
      </c>
      <c r="H13007" s="2" t="s">
        <v>281</v>
      </c>
      <c r="I13007" s="67">
        <v>21120.19</v>
      </c>
      <c r="J13007" s="67">
        <v>71.27</v>
      </c>
      <c r="K13007" s="67">
        <v>21120.19</v>
      </c>
      <c r="L13007" s="67">
        <v>5.46</v>
      </c>
      <c r="M13007" s="67">
        <v>21120.19</v>
      </c>
      <c r="N13007" s="67">
        <v>28.8</v>
      </c>
      <c r="P13007" s="67">
        <v>0</v>
      </c>
      <c r="Q13007" s="67">
        <v>147841.32999999999</v>
      </c>
      <c r="R13007" s="2" t="s">
        <v>161</v>
      </c>
      <c r="S13007" s="2" t="s">
        <v>161</v>
      </c>
      <c r="T13007" s="2" t="s">
        <v>161</v>
      </c>
      <c r="U13007" t="s">
        <v>783</v>
      </c>
    </row>
    <row r="13008" spans="3:21" x14ac:dyDescent="0.3">
      <c r="C13008" t="s">
        <v>166</v>
      </c>
      <c r="D13008" t="s">
        <v>158</v>
      </c>
      <c r="E13008" t="s">
        <v>30</v>
      </c>
      <c r="F13008" t="s">
        <v>159</v>
      </c>
      <c r="G13008" s="2">
        <v>8</v>
      </c>
      <c r="H13008" s="2" t="s">
        <v>424</v>
      </c>
      <c r="I13008" s="67">
        <v>2257.0300000000002</v>
      </c>
      <c r="J13008" s="67">
        <v>0.23</v>
      </c>
      <c r="K13008" s="67">
        <v>2257.0300000000002</v>
      </c>
      <c r="L13008" s="67">
        <v>0.11</v>
      </c>
      <c r="M13008" s="67">
        <v>2257.0300000000002</v>
      </c>
      <c r="N13008" s="67">
        <v>1.03</v>
      </c>
      <c r="P13008" s="67">
        <v>0</v>
      </c>
      <c r="Q13008" s="67">
        <v>18056.240000000002</v>
      </c>
      <c r="R13008" s="2" t="s">
        <v>165</v>
      </c>
      <c r="S13008" s="2" t="s">
        <v>165</v>
      </c>
      <c r="T13008" s="2" t="s">
        <v>165</v>
      </c>
      <c r="U13008" t="s">
        <v>783</v>
      </c>
    </row>
    <row r="13009" spans="3:21" x14ac:dyDescent="0.3">
      <c r="C13009" t="s">
        <v>31</v>
      </c>
      <c r="D13009" t="s">
        <v>158</v>
      </c>
      <c r="E13009" t="s">
        <v>30</v>
      </c>
      <c r="F13009" t="s">
        <v>159</v>
      </c>
      <c r="G13009" s="2">
        <v>13</v>
      </c>
      <c r="H13009" s="2" t="s">
        <v>347</v>
      </c>
      <c r="I13009" s="67">
        <v>86497.1</v>
      </c>
      <c r="J13009" s="67">
        <v>3.66</v>
      </c>
      <c r="K13009" s="67">
        <v>86497.1</v>
      </c>
      <c r="L13009" s="67">
        <v>19.68</v>
      </c>
      <c r="M13009" s="67">
        <v>86497.1</v>
      </c>
      <c r="N13009" s="67">
        <v>16.98</v>
      </c>
      <c r="P13009" s="67">
        <v>0</v>
      </c>
      <c r="Q13009" s="67">
        <v>1124462.3</v>
      </c>
      <c r="R13009" s="2" t="s">
        <v>161</v>
      </c>
      <c r="S13009" s="2" t="s">
        <v>161</v>
      </c>
      <c r="T13009" s="2" t="s">
        <v>165</v>
      </c>
      <c r="U13009" t="s">
        <v>783</v>
      </c>
    </row>
    <row r="13010" spans="3:21" x14ac:dyDescent="0.3">
      <c r="C13010" t="s">
        <v>32</v>
      </c>
      <c r="D13010" t="s">
        <v>158</v>
      </c>
      <c r="E13010" t="s">
        <v>30</v>
      </c>
      <c r="F13010" t="s">
        <v>159</v>
      </c>
      <c r="G13010" s="2">
        <v>-1</v>
      </c>
      <c r="H13010" s="2" t="s">
        <v>248</v>
      </c>
      <c r="I13010" s="67">
        <v>87324.81</v>
      </c>
      <c r="J13010" s="67">
        <v>5.57</v>
      </c>
      <c r="K13010" s="67">
        <v>87324.81</v>
      </c>
      <c r="L13010" s="67">
        <v>2.65</v>
      </c>
      <c r="M13010" s="67">
        <v>87324.81</v>
      </c>
      <c r="N13010" s="67">
        <v>25.36</v>
      </c>
      <c r="P13010" s="67">
        <v>0</v>
      </c>
      <c r="Q13010" s="67">
        <v>0</v>
      </c>
      <c r="R13010" s="2" t="s">
        <v>161</v>
      </c>
      <c r="S13010" s="2" t="s">
        <v>161</v>
      </c>
      <c r="T13010" s="2" t="s">
        <v>161</v>
      </c>
      <c r="U13010" t="s">
        <v>783</v>
      </c>
    </row>
    <row r="13011" spans="3:21" x14ac:dyDescent="0.3">
      <c r="C13011" t="s">
        <v>166</v>
      </c>
      <c r="D13011" t="s">
        <v>158</v>
      </c>
      <c r="E13011" t="s">
        <v>29</v>
      </c>
      <c r="F13011" t="s">
        <v>159</v>
      </c>
      <c r="G13011" s="2">
        <v>5</v>
      </c>
      <c r="H13011" s="2" t="s">
        <v>483</v>
      </c>
      <c r="I13011" s="67">
        <v>-1008.1</v>
      </c>
      <c r="J13011" s="67">
        <v>0</v>
      </c>
      <c r="K13011" s="67">
        <v>-1008.1</v>
      </c>
      <c r="L13011" s="67">
        <v>0</v>
      </c>
      <c r="M13011" s="67">
        <v>-1008.1</v>
      </c>
      <c r="N13011" s="67">
        <v>0</v>
      </c>
      <c r="P13011" s="67">
        <v>0</v>
      </c>
      <c r="Q13011" s="67">
        <v>0</v>
      </c>
      <c r="U13011" t="s">
        <v>783</v>
      </c>
    </row>
    <row r="13012" spans="3:21" x14ac:dyDescent="0.3">
      <c r="C13012" t="s">
        <v>166</v>
      </c>
      <c r="D13012" t="s">
        <v>158</v>
      </c>
      <c r="E13012" t="s">
        <v>30</v>
      </c>
      <c r="F13012" t="s">
        <v>159</v>
      </c>
      <c r="G13012" s="2">
        <v>12</v>
      </c>
      <c r="H13012" s="2" t="s">
        <v>244</v>
      </c>
      <c r="I13012" s="67">
        <v>120371.95</v>
      </c>
      <c r="J13012" s="67">
        <v>3.09</v>
      </c>
      <c r="K13012" s="67">
        <v>120371.95</v>
      </c>
      <c r="L13012" s="67">
        <v>16.59</v>
      </c>
      <c r="M13012" s="67">
        <v>120371.95</v>
      </c>
      <c r="N13012" s="67">
        <v>54.74</v>
      </c>
      <c r="P13012" s="67">
        <v>0</v>
      </c>
      <c r="Q13012" s="67">
        <v>1444463.4</v>
      </c>
      <c r="R13012" s="2" t="s">
        <v>161</v>
      </c>
      <c r="S13012" s="2" t="s">
        <v>161</v>
      </c>
      <c r="T13012" s="2" t="s">
        <v>165</v>
      </c>
      <c r="U13012" t="s">
        <v>783</v>
      </c>
    </row>
    <row r="13013" spans="3:21" x14ac:dyDescent="0.3">
      <c r="C13013" t="s">
        <v>166</v>
      </c>
      <c r="D13013" t="s">
        <v>158</v>
      </c>
      <c r="E13013" t="s">
        <v>30</v>
      </c>
      <c r="F13013" t="s">
        <v>159</v>
      </c>
      <c r="G13013" s="2">
        <v>1</v>
      </c>
      <c r="H13013" s="2" t="s">
        <v>471</v>
      </c>
      <c r="I13013" s="67">
        <v>490441.43</v>
      </c>
      <c r="J13013" s="67">
        <v>29.72</v>
      </c>
      <c r="K13013" s="67">
        <v>490441.43</v>
      </c>
      <c r="L13013" s="67">
        <v>54.96</v>
      </c>
      <c r="M13013" s="67">
        <v>490441.43</v>
      </c>
      <c r="N13013" s="67">
        <v>379.81</v>
      </c>
      <c r="P13013" s="67">
        <v>0</v>
      </c>
      <c r="Q13013" s="67">
        <v>490441.43</v>
      </c>
      <c r="R13013" s="2" t="s">
        <v>161</v>
      </c>
      <c r="S13013" s="2" t="s">
        <v>161</v>
      </c>
      <c r="T13013" s="2" t="s">
        <v>161</v>
      </c>
      <c r="U13013" t="s">
        <v>783</v>
      </c>
    </row>
    <row r="13014" spans="3:21" x14ac:dyDescent="0.3">
      <c r="C13014" t="s">
        <v>166</v>
      </c>
      <c r="D13014" t="s">
        <v>158</v>
      </c>
      <c r="E13014" t="s">
        <v>30</v>
      </c>
      <c r="F13014" t="s">
        <v>159</v>
      </c>
      <c r="G13014" s="2">
        <v>2</v>
      </c>
      <c r="H13014" s="2" t="s">
        <v>314</v>
      </c>
      <c r="I13014" s="67">
        <v>11245.82</v>
      </c>
      <c r="J13014" s="67">
        <v>4.21</v>
      </c>
      <c r="K13014" s="67">
        <v>11245.82</v>
      </c>
      <c r="L13014" s="67">
        <v>251.08</v>
      </c>
      <c r="M13014" s="67">
        <v>11245.82</v>
      </c>
      <c r="N13014" s="67">
        <v>6.75</v>
      </c>
      <c r="P13014" s="67">
        <v>0</v>
      </c>
      <c r="Q13014" s="67">
        <v>22491.64</v>
      </c>
      <c r="R13014" s="2" t="s">
        <v>165</v>
      </c>
      <c r="S13014" s="2" t="s">
        <v>161</v>
      </c>
      <c r="T13014" s="2" t="s">
        <v>165</v>
      </c>
      <c r="U13014" t="s">
        <v>783</v>
      </c>
    </row>
    <row r="13015" spans="3:21" x14ac:dyDescent="0.3">
      <c r="C13015" t="s">
        <v>31</v>
      </c>
      <c r="D13015" t="s">
        <v>158</v>
      </c>
      <c r="E13015" t="s">
        <v>30</v>
      </c>
      <c r="F13015" t="s">
        <v>159</v>
      </c>
      <c r="G13015" s="2">
        <v>11</v>
      </c>
      <c r="H13015" s="2" t="s">
        <v>226</v>
      </c>
      <c r="I13015" s="67">
        <v>532252.92000000004</v>
      </c>
      <c r="J13015" s="67">
        <v>42.58</v>
      </c>
      <c r="K13015" s="67">
        <v>532252.92000000004</v>
      </c>
      <c r="L13015" s="67">
        <v>227.27</v>
      </c>
      <c r="M13015" s="67">
        <v>532252.92000000004</v>
      </c>
      <c r="N13015" s="67">
        <v>276.89</v>
      </c>
      <c r="P13015" s="67">
        <v>0</v>
      </c>
      <c r="Q13015" s="67">
        <v>5854782.1200000001</v>
      </c>
      <c r="R13015" s="2" t="s">
        <v>161</v>
      </c>
      <c r="S13015" s="2" t="s">
        <v>161</v>
      </c>
      <c r="T13015" s="2" t="s">
        <v>165</v>
      </c>
      <c r="U13015" t="s">
        <v>783</v>
      </c>
    </row>
    <row r="13016" spans="3:21" x14ac:dyDescent="0.3">
      <c r="C13016" t="s">
        <v>166</v>
      </c>
      <c r="D13016" t="s">
        <v>158</v>
      </c>
      <c r="E13016" t="s">
        <v>30</v>
      </c>
      <c r="F13016" t="s">
        <v>159</v>
      </c>
      <c r="G13016" s="2">
        <v>6</v>
      </c>
      <c r="H13016" s="2" t="s">
        <v>468</v>
      </c>
      <c r="I13016" s="67">
        <v>222057.94</v>
      </c>
      <c r="J13016" s="67">
        <v>0</v>
      </c>
      <c r="K13016" s="67">
        <v>222057.94</v>
      </c>
      <c r="L13016" s="67">
        <v>0</v>
      </c>
      <c r="M13016" s="67">
        <v>222057.94</v>
      </c>
      <c r="N13016" s="67">
        <v>179.37</v>
      </c>
      <c r="P13016" s="67">
        <v>0</v>
      </c>
      <c r="Q13016" s="67">
        <v>1332347.6400000001</v>
      </c>
      <c r="R13016" s="2" t="s">
        <v>161</v>
      </c>
      <c r="S13016" s="2" t="s">
        <v>161</v>
      </c>
      <c r="T13016" s="2" t="s">
        <v>165</v>
      </c>
      <c r="U13016" t="s">
        <v>783</v>
      </c>
    </row>
    <row r="13017" spans="3:21" x14ac:dyDescent="0.3">
      <c r="C13017" t="s">
        <v>31</v>
      </c>
      <c r="D13017" t="s">
        <v>158</v>
      </c>
      <c r="E13017" t="s">
        <v>29</v>
      </c>
      <c r="F13017" t="s">
        <v>159</v>
      </c>
      <c r="G13017" s="2">
        <v>5</v>
      </c>
      <c r="H13017" s="2" t="s">
        <v>462</v>
      </c>
      <c r="I13017" s="67">
        <v>-827.92</v>
      </c>
      <c r="J13017" s="67">
        <v>0</v>
      </c>
      <c r="K13017" s="67">
        <v>-827.92</v>
      </c>
      <c r="L13017" s="67">
        <v>0</v>
      </c>
      <c r="M13017" s="67">
        <v>-827.92</v>
      </c>
      <c r="N13017" s="67">
        <v>0</v>
      </c>
      <c r="P13017" s="67">
        <v>0</v>
      </c>
      <c r="Q13017" s="67">
        <v>0</v>
      </c>
      <c r="U13017" t="s">
        <v>783</v>
      </c>
    </row>
    <row r="13018" spans="3:21" x14ac:dyDescent="0.3">
      <c r="C13018" t="s">
        <v>32</v>
      </c>
      <c r="D13018" t="s">
        <v>158</v>
      </c>
      <c r="E13018" t="s">
        <v>29</v>
      </c>
      <c r="F13018" t="s">
        <v>159</v>
      </c>
      <c r="G13018" s="2">
        <v>-4</v>
      </c>
      <c r="H13018" s="2" t="s">
        <v>555</v>
      </c>
      <c r="I13018" s="67">
        <v>-1442.94</v>
      </c>
      <c r="J13018" s="67">
        <v>0</v>
      </c>
      <c r="K13018" s="67">
        <v>-1442.94</v>
      </c>
      <c r="L13018" s="67">
        <v>0</v>
      </c>
      <c r="M13018" s="67">
        <v>-1442.94</v>
      </c>
      <c r="N13018" s="67">
        <v>0</v>
      </c>
      <c r="P13018" s="67">
        <v>0</v>
      </c>
      <c r="Q13018" s="67">
        <v>0</v>
      </c>
      <c r="U13018" t="s">
        <v>783</v>
      </c>
    </row>
    <row r="13019" spans="3:21" x14ac:dyDescent="0.3">
      <c r="C13019" t="s">
        <v>31</v>
      </c>
      <c r="D13019" t="s">
        <v>158</v>
      </c>
      <c r="E13019" t="s">
        <v>29</v>
      </c>
      <c r="F13019" t="s">
        <v>159</v>
      </c>
      <c r="G13019" s="2">
        <v>-1</v>
      </c>
      <c r="H13019" s="2" t="s">
        <v>190</v>
      </c>
      <c r="I13019" s="67">
        <v>-357851.16</v>
      </c>
      <c r="J13019" s="67">
        <v>0</v>
      </c>
      <c r="K13019" s="67">
        <v>-357851.16</v>
      </c>
      <c r="L13019" s="67">
        <v>0</v>
      </c>
      <c r="M13019" s="67">
        <v>-357851.16</v>
      </c>
      <c r="N13019" s="67">
        <v>0</v>
      </c>
      <c r="P13019" s="67">
        <v>0</v>
      </c>
      <c r="Q13019" s="67">
        <v>0</v>
      </c>
      <c r="U13019" t="s">
        <v>783</v>
      </c>
    </row>
    <row r="13020" spans="3:21" x14ac:dyDescent="0.3">
      <c r="C13020" t="s">
        <v>31</v>
      </c>
      <c r="D13020" t="s">
        <v>158</v>
      </c>
      <c r="E13020" t="s">
        <v>30</v>
      </c>
      <c r="F13020" t="s">
        <v>159</v>
      </c>
      <c r="G13020" s="2">
        <v>4</v>
      </c>
      <c r="H13020" s="2" t="s">
        <v>281</v>
      </c>
      <c r="I13020" s="67">
        <v>180189.69</v>
      </c>
      <c r="J13020" s="67">
        <v>119.46</v>
      </c>
      <c r="K13020" s="67">
        <v>180189.69</v>
      </c>
      <c r="L13020" s="67">
        <v>9.15</v>
      </c>
      <c r="M13020" s="67">
        <v>180189.69</v>
      </c>
      <c r="N13020" s="67">
        <v>48.27</v>
      </c>
      <c r="P13020" s="67">
        <v>0</v>
      </c>
      <c r="Q13020" s="67">
        <v>720758.76</v>
      </c>
      <c r="R13020" s="2" t="s">
        <v>161</v>
      </c>
      <c r="S13020" s="2" t="s">
        <v>161</v>
      </c>
      <c r="T13020" s="2" t="s">
        <v>161</v>
      </c>
      <c r="U13020" t="s">
        <v>783</v>
      </c>
    </row>
    <row r="13021" spans="3:21" x14ac:dyDescent="0.3">
      <c r="C13021" t="s">
        <v>31</v>
      </c>
      <c r="D13021" t="s">
        <v>158</v>
      </c>
      <c r="E13021" t="s">
        <v>29</v>
      </c>
      <c r="F13021" t="s">
        <v>159</v>
      </c>
      <c r="G13021" s="2">
        <v>3</v>
      </c>
      <c r="H13021" s="2" t="s">
        <v>244</v>
      </c>
      <c r="I13021" s="67">
        <v>-16971.3</v>
      </c>
      <c r="J13021" s="67">
        <v>0</v>
      </c>
      <c r="K13021" s="67">
        <v>-16971.3</v>
      </c>
      <c r="L13021" s="67">
        <v>0</v>
      </c>
      <c r="M13021" s="67">
        <v>-16971.3</v>
      </c>
      <c r="N13021" s="67">
        <v>0</v>
      </c>
      <c r="P13021" s="67">
        <v>0</v>
      </c>
      <c r="Q13021" s="67">
        <v>0</v>
      </c>
      <c r="U13021" t="s">
        <v>783</v>
      </c>
    </row>
    <row r="13022" spans="3:21" x14ac:dyDescent="0.3">
      <c r="C13022" t="s">
        <v>32</v>
      </c>
      <c r="D13022" t="s">
        <v>158</v>
      </c>
      <c r="E13022" t="s">
        <v>30</v>
      </c>
      <c r="F13022" t="s">
        <v>159</v>
      </c>
      <c r="G13022" s="2">
        <v>0</v>
      </c>
      <c r="H13022" s="2" t="s">
        <v>282</v>
      </c>
      <c r="I13022" s="67">
        <v>3239.76</v>
      </c>
      <c r="J13022" s="67">
        <v>0.17</v>
      </c>
      <c r="K13022" s="67">
        <v>3239.76</v>
      </c>
      <c r="L13022" s="67">
        <v>0.08</v>
      </c>
      <c r="M13022" s="67">
        <v>3239.76</v>
      </c>
      <c r="N13022" s="67">
        <v>0.79</v>
      </c>
      <c r="P13022" s="67">
        <v>0</v>
      </c>
      <c r="Q13022" s="67">
        <v>0</v>
      </c>
      <c r="R13022" s="2" t="s">
        <v>161</v>
      </c>
      <c r="S13022" s="2" t="s">
        <v>161</v>
      </c>
      <c r="T13022" s="2" t="s">
        <v>161</v>
      </c>
      <c r="U13022" t="s">
        <v>783</v>
      </c>
    </row>
    <row r="13023" spans="3:21" x14ac:dyDescent="0.3">
      <c r="C13023" t="s">
        <v>166</v>
      </c>
      <c r="D13023" t="s">
        <v>158</v>
      </c>
      <c r="E13023" t="s">
        <v>29</v>
      </c>
      <c r="F13023" t="s">
        <v>159</v>
      </c>
      <c r="G13023" s="2">
        <v>0</v>
      </c>
      <c r="H13023" s="2" t="s">
        <v>500</v>
      </c>
      <c r="I13023" s="67">
        <v>-47.54</v>
      </c>
      <c r="J13023" s="67">
        <v>0</v>
      </c>
      <c r="K13023" s="67">
        <v>-47.54</v>
      </c>
      <c r="L13023" s="67">
        <v>0</v>
      </c>
      <c r="M13023" s="67">
        <v>-47.54</v>
      </c>
      <c r="N13023" s="67">
        <v>0</v>
      </c>
      <c r="P13023" s="67">
        <v>0</v>
      </c>
      <c r="Q13023" s="67">
        <v>0</v>
      </c>
      <c r="U13023" t="s">
        <v>783</v>
      </c>
    </row>
    <row r="13024" spans="3:21" x14ac:dyDescent="0.3">
      <c r="C13024" t="s">
        <v>32</v>
      </c>
      <c r="D13024" t="s">
        <v>158</v>
      </c>
      <c r="E13024" t="s">
        <v>30</v>
      </c>
      <c r="F13024" t="s">
        <v>159</v>
      </c>
      <c r="G13024" s="2">
        <v>-1</v>
      </c>
      <c r="H13024" s="2" t="s">
        <v>604</v>
      </c>
      <c r="I13024" s="67">
        <v>3299.87</v>
      </c>
      <c r="J13024" s="67">
        <v>0</v>
      </c>
      <c r="K13024" s="67">
        <v>3299.87</v>
      </c>
      <c r="L13024" s="67">
        <v>0</v>
      </c>
      <c r="M13024" s="67">
        <v>3299.87</v>
      </c>
      <c r="N13024" s="67">
        <v>0.02</v>
      </c>
      <c r="P13024" s="67">
        <v>0</v>
      </c>
      <c r="Q13024" s="67">
        <v>0</v>
      </c>
      <c r="R13024" s="2" t="s">
        <v>161</v>
      </c>
      <c r="S13024" s="2" t="s">
        <v>161</v>
      </c>
      <c r="T13024" s="2" t="s">
        <v>161</v>
      </c>
      <c r="U13024" t="s">
        <v>783</v>
      </c>
    </row>
    <row r="13025" spans="3:21" x14ac:dyDescent="0.3">
      <c r="C13025" t="s">
        <v>166</v>
      </c>
      <c r="D13025" t="s">
        <v>158</v>
      </c>
      <c r="E13025" t="s">
        <v>30</v>
      </c>
      <c r="F13025" t="s">
        <v>159</v>
      </c>
      <c r="G13025" s="2">
        <v>3</v>
      </c>
      <c r="H13025" s="2" t="s">
        <v>530</v>
      </c>
      <c r="I13025" s="67">
        <v>12817.66</v>
      </c>
      <c r="J13025" s="67">
        <v>1183.97</v>
      </c>
      <c r="K13025" s="67">
        <v>12817.66</v>
      </c>
      <c r="L13025" s="67">
        <v>0.68</v>
      </c>
      <c r="M13025" s="67">
        <v>12817.66</v>
      </c>
      <c r="N13025" s="67">
        <v>11.07</v>
      </c>
      <c r="P13025" s="67">
        <v>0</v>
      </c>
      <c r="Q13025" s="67">
        <v>38452.979999999996</v>
      </c>
      <c r="R13025" s="2" t="s">
        <v>161</v>
      </c>
      <c r="S13025" s="2" t="s">
        <v>165</v>
      </c>
      <c r="T13025" s="2" t="s">
        <v>165</v>
      </c>
      <c r="U13025" t="s">
        <v>783</v>
      </c>
    </row>
    <row r="13026" spans="3:21" x14ac:dyDescent="0.3">
      <c r="C13026" t="s">
        <v>166</v>
      </c>
      <c r="D13026" t="s">
        <v>158</v>
      </c>
      <c r="E13026" t="s">
        <v>29</v>
      </c>
      <c r="F13026" t="s">
        <v>159</v>
      </c>
      <c r="G13026" s="2">
        <v>6</v>
      </c>
      <c r="H13026" s="2" t="s">
        <v>571</v>
      </c>
      <c r="I13026" s="67">
        <v>-254.5</v>
      </c>
      <c r="J13026" s="67">
        <v>0</v>
      </c>
      <c r="K13026" s="67">
        <v>-254.5</v>
      </c>
      <c r="L13026" s="67">
        <v>0</v>
      </c>
      <c r="M13026" s="67">
        <v>-254.5</v>
      </c>
      <c r="N13026" s="67">
        <v>0</v>
      </c>
      <c r="P13026" s="67">
        <v>0</v>
      </c>
      <c r="Q13026" s="67">
        <v>0</v>
      </c>
      <c r="U13026" t="s">
        <v>783</v>
      </c>
    </row>
    <row r="13027" spans="3:21" x14ac:dyDescent="0.3">
      <c r="C13027" t="s">
        <v>31</v>
      </c>
      <c r="D13027" t="s">
        <v>158</v>
      </c>
      <c r="E13027" t="s">
        <v>30</v>
      </c>
      <c r="F13027" t="s">
        <v>159</v>
      </c>
      <c r="G13027" s="2">
        <v>3</v>
      </c>
      <c r="H13027" s="2" t="s">
        <v>220</v>
      </c>
      <c r="I13027" s="67">
        <v>38762.94</v>
      </c>
      <c r="J13027" s="67">
        <v>2.39</v>
      </c>
      <c r="K13027" s="67">
        <v>38762.94</v>
      </c>
      <c r="L13027" s="67">
        <v>1244.02</v>
      </c>
      <c r="M13027" s="67">
        <v>38762.94</v>
      </c>
      <c r="N13027" s="67">
        <v>18.559999999999999</v>
      </c>
      <c r="P13027" s="67">
        <v>0</v>
      </c>
      <c r="Q13027" s="67">
        <v>116288.82</v>
      </c>
      <c r="R13027" s="2" t="s">
        <v>165</v>
      </c>
      <c r="S13027" s="2" t="s">
        <v>161</v>
      </c>
      <c r="T13027" s="2" t="s">
        <v>165</v>
      </c>
      <c r="U13027" t="s">
        <v>783</v>
      </c>
    </row>
    <row r="13028" spans="3:21" x14ac:dyDescent="0.3">
      <c r="C13028" t="s">
        <v>31</v>
      </c>
      <c r="D13028" t="s">
        <v>158</v>
      </c>
      <c r="E13028" t="s">
        <v>29</v>
      </c>
      <c r="F13028" t="s">
        <v>159</v>
      </c>
      <c r="G13028" s="2">
        <v>5</v>
      </c>
      <c r="H13028" s="2" t="s">
        <v>267</v>
      </c>
      <c r="I13028" s="67">
        <v>-61232.24</v>
      </c>
      <c r="J13028" s="67">
        <v>0</v>
      </c>
      <c r="K13028" s="67">
        <v>-61232.24</v>
      </c>
      <c r="L13028" s="67">
        <v>0</v>
      </c>
      <c r="M13028" s="67">
        <v>-61232.24</v>
      </c>
      <c r="N13028" s="67">
        <v>0</v>
      </c>
      <c r="P13028" s="67">
        <v>0</v>
      </c>
      <c r="Q13028" s="67">
        <v>0</v>
      </c>
      <c r="U13028" t="s">
        <v>783</v>
      </c>
    </row>
    <row r="13029" spans="3:21" x14ac:dyDescent="0.3">
      <c r="C13029" t="s">
        <v>166</v>
      </c>
      <c r="D13029" t="s">
        <v>158</v>
      </c>
      <c r="E13029" t="s">
        <v>30</v>
      </c>
      <c r="F13029" t="s">
        <v>159</v>
      </c>
      <c r="G13029" s="2">
        <v>2</v>
      </c>
      <c r="H13029" s="2" t="s">
        <v>371</v>
      </c>
      <c r="I13029" s="67">
        <v>77728.679999999993</v>
      </c>
      <c r="J13029" s="67">
        <v>23582.19</v>
      </c>
      <c r="K13029" s="67">
        <v>77728.679999999993</v>
      </c>
      <c r="L13029" s="67">
        <v>4.16</v>
      </c>
      <c r="M13029" s="67">
        <v>77728.679999999993</v>
      </c>
      <c r="N13029" s="67">
        <v>57.22</v>
      </c>
      <c r="P13029" s="67">
        <v>0</v>
      </c>
      <c r="Q13029" s="67">
        <v>155457.35999999999</v>
      </c>
      <c r="R13029" s="2" t="s">
        <v>161</v>
      </c>
      <c r="S13029" s="2" t="s">
        <v>165</v>
      </c>
      <c r="T13029" s="2" t="s">
        <v>165</v>
      </c>
      <c r="U13029" t="s">
        <v>783</v>
      </c>
    </row>
    <row r="13030" spans="3:21" x14ac:dyDescent="0.3">
      <c r="C13030" t="s">
        <v>32</v>
      </c>
      <c r="D13030" t="s">
        <v>158</v>
      </c>
      <c r="E13030" t="s">
        <v>30</v>
      </c>
      <c r="F13030" t="s">
        <v>159</v>
      </c>
      <c r="G13030" s="2">
        <v>-4</v>
      </c>
      <c r="H13030" s="2" t="s">
        <v>653</v>
      </c>
      <c r="I13030" s="67">
        <v>1159.2</v>
      </c>
      <c r="J13030" s="67">
        <v>0.06</v>
      </c>
      <c r="K13030" s="67">
        <v>1159.2</v>
      </c>
      <c r="L13030" s="67">
        <v>0.05</v>
      </c>
      <c r="M13030" s="67">
        <v>1159.2</v>
      </c>
      <c r="N13030" s="67">
        <v>0.26</v>
      </c>
      <c r="P13030" s="67">
        <v>0</v>
      </c>
      <c r="Q13030" s="67">
        <v>0</v>
      </c>
      <c r="R13030" s="2" t="s">
        <v>161</v>
      </c>
      <c r="S13030" s="2" t="s">
        <v>161</v>
      </c>
      <c r="T13030" s="2" t="s">
        <v>161</v>
      </c>
      <c r="U13030" t="s">
        <v>783</v>
      </c>
    </row>
    <row r="13031" spans="3:21" x14ac:dyDescent="0.3">
      <c r="C13031" t="s">
        <v>166</v>
      </c>
      <c r="D13031" t="s">
        <v>158</v>
      </c>
      <c r="E13031" t="s">
        <v>29</v>
      </c>
      <c r="F13031" t="s">
        <v>159</v>
      </c>
      <c r="G13031" s="2">
        <v>3</v>
      </c>
      <c r="H13031" s="2" t="s">
        <v>232</v>
      </c>
      <c r="I13031" s="67">
        <v>-5028.2</v>
      </c>
      <c r="J13031" s="67">
        <v>0</v>
      </c>
      <c r="K13031" s="67">
        <v>-5028.2</v>
      </c>
      <c r="L13031" s="67">
        <v>0</v>
      </c>
      <c r="M13031" s="67">
        <v>-5028.2</v>
      </c>
      <c r="N13031" s="67">
        <v>0</v>
      </c>
      <c r="P13031" s="67">
        <v>0</v>
      </c>
      <c r="Q13031" s="67">
        <v>0</v>
      </c>
      <c r="U13031" t="s">
        <v>783</v>
      </c>
    </row>
    <row r="13032" spans="3:21" x14ac:dyDescent="0.3">
      <c r="C13032" t="s">
        <v>166</v>
      </c>
      <c r="D13032" t="s">
        <v>158</v>
      </c>
      <c r="E13032" t="s">
        <v>30</v>
      </c>
      <c r="F13032" t="s">
        <v>159</v>
      </c>
      <c r="G13032" s="2">
        <v>5</v>
      </c>
      <c r="H13032" s="2" t="s">
        <v>333</v>
      </c>
      <c r="I13032" s="67">
        <v>26049.99</v>
      </c>
      <c r="J13032" s="67">
        <v>2.5499999999999998</v>
      </c>
      <c r="K13032" s="67">
        <v>26049.99</v>
      </c>
      <c r="L13032" s="67">
        <v>960.57</v>
      </c>
      <c r="M13032" s="67">
        <v>26049.99</v>
      </c>
      <c r="N13032" s="67">
        <v>14.26</v>
      </c>
      <c r="P13032" s="67">
        <v>0</v>
      </c>
      <c r="Q13032" s="67">
        <v>130249.95000000001</v>
      </c>
      <c r="R13032" s="2" t="s">
        <v>165</v>
      </c>
      <c r="S13032" s="2" t="s">
        <v>161</v>
      </c>
      <c r="T13032" s="2" t="s">
        <v>165</v>
      </c>
      <c r="U13032" t="s">
        <v>783</v>
      </c>
    </row>
    <row r="13033" spans="3:21" x14ac:dyDescent="0.3">
      <c r="C13033" t="s">
        <v>166</v>
      </c>
      <c r="D13033" t="s">
        <v>158</v>
      </c>
      <c r="E13033" t="s">
        <v>30</v>
      </c>
      <c r="F13033" t="s">
        <v>159</v>
      </c>
      <c r="G13033" s="2">
        <v>0</v>
      </c>
      <c r="H13033" s="2" t="s">
        <v>328</v>
      </c>
      <c r="I13033" s="67">
        <v>2600.86</v>
      </c>
      <c r="J13033" s="67">
        <v>214.52</v>
      </c>
      <c r="K13033" s="67">
        <v>2600.86</v>
      </c>
      <c r="L13033" s="67">
        <v>0.09</v>
      </c>
      <c r="M13033" s="67">
        <v>2600.86</v>
      </c>
      <c r="N13033" s="67">
        <v>0.84</v>
      </c>
      <c r="P13033" s="67">
        <v>0</v>
      </c>
      <c r="Q13033" s="67">
        <v>0</v>
      </c>
      <c r="R13033" s="2" t="s">
        <v>161</v>
      </c>
      <c r="S13033" s="2" t="s">
        <v>165</v>
      </c>
      <c r="T13033" s="2" t="s">
        <v>165</v>
      </c>
      <c r="U13033" t="s">
        <v>783</v>
      </c>
    </row>
    <row r="13034" spans="3:21" x14ac:dyDescent="0.3">
      <c r="C13034" t="s">
        <v>31</v>
      </c>
      <c r="D13034" t="s">
        <v>158</v>
      </c>
      <c r="E13034" t="s">
        <v>29</v>
      </c>
      <c r="F13034" t="s">
        <v>159</v>
      </c>
      <c r="G13034" s="2">
        <v>2</v>
      </c>
      <c r="H13034" s="2" t="s">
        <v>174</v>
      </c>
      <c r="I13034" s="67">
        <v>-4412.16</v>
      </c>
      <c r="J13034" s="67">
        <v>0</v>
      </c>
      <c r="K13034" s="67">
        <v>-4412.16</v>
      </c>
      <c r="L13034" s="67">
        <v>0</v>
      </c>
      <c r="M13034" s="67">
        <v>-4412.16</v>
      </c>
      <c r="N13034" s="67">
        <v>0</v>
      </c>
      <c r="P13034" s="67">
        <v>0</v>
      </c>
      <c r="Q13034" s="67">
        <v>0</v>
      </c>
      <c r="U13034" t="s">
        <v>783</v>
      </c>
    </row>
    <row r="13035" spans="3:21" x14ac:dyDescent="0.3">
      <c r="C13035" t="s">
        <v>31</v>
      </c>
      <c r="D13035" t="s">
        <v>158</v>
      </c>
      <c r="E13035" t="s">
        <v>30</v>
      </c>
      <c r="F13035" t="s">
        <v>159</v>
      </c>
      <c r="G13035" s="2">
        <v>4</v>
      </c>
      <c r="H13035" s="2" t="s">
        <v>281</v>
      </c>
      <c r="I13035" s="67">
        <v>85089.63</v>
      </c>
      <c r="J13035" s="67">
        <v>122.6</v>
      </c>
      <c r="K13035" s="67">
        <v>85089.63</v>
      </c>
      <c r="L13035" s="67">
        <v>9.39</v>
      </c>
      <c r="M13035" s="67">
        <v>85089.63</v>
      </c>
      <c r="N13035" s="67">
        <v>49.54</v>
      </c>
      <c r="P13035" s="67">
        <v>0</v>
      </c>
      <c r="Q13035" s="67">
        <v>340358.52</v>
      </c>
      <c r="R13035" s="2" t="s">
        <v>165</v>
      </c>
      <c r="S13035" s="2" t="s">
        <v>165</v>
      </c>
      <c r="T13035" s="2" t="s">
        <v>165</v>
      </c>
      <c r="U13035" t="s">
        <v>783</v>
      </c>
    </row>
    <row r="13036" spans="3:21" x14ac:dyDescent="0.3">
      <c r="C13036" t="s">
        <v>31</v>
      </c>
      <c r="D13036" t="s">
        <v>158</v>
      </c>
      <c r="E13036" t="s">
        <v>29</v>
      </c>
      <c r="F13036" t="s">
        <v>159</v>
      </c>
      <c r="G13036" s="2">
        <v>11</v>
      </c>
      <c r="H13036" s="2" t="s">
        <v>226</v>
      </c>
      <c r="I13036" s="67">
        <v>-46439.74</v>
      </c>
      <c r="J13036" s="67">
        <v>0</v>
      </c>
      <c r="K13036" s="67">
        <v>-46439.74</v>
      </c>
      <c r="L13036" s="67">
        <v>0</v>
      </c>
      <c r="M13036" s="67">
        <v>-46439.74</v>
      </c>
      <c r="N13036" s="67">
        <v>0</v>
      </c>
      <c r="P13036" s="67">
        <v>0</v>
      </c>
      <c r="Q13036" s="67">
        <v>0</v>
      </c>
      <c r="U13036" t="s">
        <v>783</v>
      </c>
    </row>
    <row r="13037" spans="3:21" x14ac:dyDescent="0.3">
      <c r="C13037" t="s">
        <v>166</v>
      </c>
      <c r="D13037" t="s">
        <v>158</v>
      </c>
      <c r="E13037" t="s">
        <v>29</v>
      </c>
      <c r="F13037" t="s">
        <v>159</v>
      </c>
      <c r="G13037" s="2">
        <v>1</v>
      </c>
      <c r="H13037" s="2" t="s">
        <v>423</v>
      </c>
      <c r="I13037" s="67">
        <v>-1725.94</v>
      </c>
      <c r="J13037" s="67">
        <v>0</v>
      </c>
      <c r="K13037" s="67">
        <v>-1725.94</v>
      </c>
      <c r="L13037" s="67">
        <v>0</v>
      </c>
      <c r="M13037" s="67">
        <v>-1725.94</v>
      </c>
      <c r="N13037" s="67">
        <v>0</v>
      </c>
      <c r="P13037" s="67">
        <v>0</v>
      </c>
      <c r="Q13037" s="67">
        <v>0</v>
      </c>
      <c r="U13037" t="s">
        <v>783</v>
      </c>
    </row>
    <row r="13038" spans="3:21" x14ac:dyDescent="0.3">
      <c r="C13038" t="s">
        <v>32</v>
      </c>
      <c r="D13038" t="s">
        <v>158</v>
      </c>
      <c r="E13038" t="s">
        <v>29</v>
      </c>
      <c r="F13038" t="s">
        <v>159</v>
      </c>
      <c r="G13038" s="2">
        <v>-1</v>
      </c>
      <c r="H13038" s="2" t="s">
        <v>357</v>
      </c>
      <c r="I13038" s="67">
        <v>-13695.74</v>
      </c>
      <c r="J13038" s="67">
        <v>0</v>
      </c>
      <c r="K13038" s="67">
        <v>-13695.74</v>
      </c>
      <c r="L13038" s="67">
        <v>0</v>
      </c>
      <c r="M13038" s="67">
        <v>-13695.74</v>
      </c>
      <c r="N13038" s="67">
        <v>0</v>
      </c>
      <c r="P13038" s="67">
        <v>0</v>
      </c>
      <c r="Q13038" s="67">
        <v>0</v>
      </c>
      <c r="U13038" t="s">
        <v>783</v>
      </c>
    </row>
    <row r="13039" spans="3:21" x14ac:dyDescent="0.3">
      <c r="C13039" t="s">
        <v>31</v>
      </c>
      <c r="D13039" t="s">
        <v>158</v>
      </c>
      <c r="E13039" t="s">
        <v>30</v>
      </c>
      <c r="F13039" t="s">
        <v>159</v>
      </c>
      <c r="G13039" s="2">
        <v>6</v>
      </c>
      <c r="H13039" s="2" t="s">
        <v>458</v>
      </c>
      <c r="I13039" s="67">
        <v>297970.51</v>
      </c>
      <c r="J13039" s="67">
        <v>7.91</v>
      </c>
      <c r="K13039" s="67">
        <v>297970.51</v>
      </c>
      <c r="L13039" s="67">
        <v>4.3</v>
      </c>
      <c r="M13039" s="67">
        <v>297970.51</v>
      </c>
      <c r="N13039" s="67">
        <v>70.45</v>
      </c>
      <c r="P13039" s="67">
        <v>0</v>
      </c>
      <c r="Q13039" s="67">
        <v>1787823.06</v>
      </c>
      <c r="R13039" s="2" t="s">
        <v>161</v>
      </c>
      <c r="S13039" s="2" t="s">
        <v>161</v>
      </c>
      <c r="T13039" s="2" t="s">
        <v>161</v>
      </c>
      <c r="U13039" t="s">
        <v>783</v>
      </c>
    </row>
    <row r="13040" spans="3:21" x14ac:dyDescent="0.3">
      <c r="C13040" t="s">
        <v>32</v>
      </c>
      <c r="D13040" t="s">
        <v>158</v>
      </c>
      <c r="E13040" t="s">
        <v>30</v>
      </c>
      <c r="F13040" t="s">
        <v>159</v>
      </c>
      <c r="G13040" s="2">
        <v>2</v>
      </c>
      <c r="H13040" s="2" t="s">
        <v>343</v>
      </c>
      <c r="I13040" s="67">
        <v>36724.54</v>
      </c>
      <c r="J13040" s="67">
        <v>7.0000000000000007E-2</v>
      </c>
      <c r="K13040" s="67">
        <v>36724.54</v>
      </c>
      <c r="L13040" s="67">
        <v>0.03</v>
      </c>
      <c r="M13040" s="67">
        <v>36724.54</v>
      </c>
      <c r="N13040" s="67">
        <v>0.41</v>
      </c>
      <c r="P13040" s="67">
        <v>0</v>
      </c>
      <c r="Q13040" s="67">
        <v>73449.08</v>
      </c>
      <c r="R13040" s="2" t="s">
        <v>161</v>
      </c>
      <c r="S13040" s="2" t="s">
        <v>161</v>
      </c>
      <c r="T13040" s="2" t="s">
        <v>161</v>
      </c>
      <c r="U13040" t="s">
        <v>783</v>
      </c>
    </row>
    <row r="13041" spans="3:21" x14ac:dyDescent="0.3">
      <c r="C13041" t="s">
        <v>166</v>
      </c>
      <c r="D13041" t="s">
        <v>158</v>
      </c>
      <c r="E13041" t="s">
        <v>29</v>
      </c>
      <c r="F13041" t="s">
        <v>159</v>
      </c>
      <c r="G13041" s="2">
        <v>-1</v>
      </c>
      <c r="H13041" s="2" t="s">
        <v>362</v>
      </c>
      <c r="I13041" s="67">
        <v>-374.97</v>
      </c>
      <c r="J13041" s="67">
        <v>0</v>
      </c>
      <c r="K13041" s="67">
        <v>-374.97</v>
      </c>
      <c r="L13041" s="67">
        <v>0</v>
      </c>
      <c r="M13041" s="67">
        <v>-374.97</v>
      </c>
      <c r="N13041" s="67">
        <v>0</v>
      </c>
      <c r="P13041" s="67">
        <v>0</v>
      </c>
      <c r="Q13041" s="67">
        <v>0</v>
      </c>
      <c r="U13041" t="s">
        <v>783</v>
      </c>
    </row>
    <row r="13042" spans="3:21" x14ac:dyDescent="0.3">
      <c r="C13042" t="s">
        <v>31</v>
      </c>
      <c r="D13042" t="s">
        <v>158</v>
      </c>
      <c r="E13042" t="s">
        <v>30</v>
      </c>
      <c r="F13042" t="s">
        <v>159</v>
      </c>
      <c r="G13042" s="2">
        <v>3</v>
      </c>
      <c r="H13042" s="2" t="s">
        <v>189</v>
      </c>
      <c r="I13042" s="67">
        <v>1175334.95</v>
      </c>
      <c r="J13042" s="67">
        <v>144.38999999999999</v>
      </c>
      <c r="K13042" s="67">
        <v>1175334.95</v>
      </c>
      <c r="L13042" s="67">
        <v>68.58</v>
      </c>
      <c r="M13042" s="67">
        <v>1175334.95</v>
      </c>
      <c r="N13042" s="67">
        <v>656.85</v>
      </c>
      <c r="P13042" s="67">
        <v>0</v>
      </c>
      <c r="Q13042" s="67">
        <v>3526004.8499999996</v>
      </c>
      <c r="R13042" s="2" t="s">
        <v>161</v>
      </c>
      <c r="S13042" s="2" t="s">
        <v>161</v>
      </c>
      <c r="T13042" s="2" t="s">
        <v>161</v>
      </c>
      <c r="U13042" t="s">
        <v>783</v>
      </c>
    </row>
    <row r="13043" spans="3:21" x14ac:dyDescent="0.3">
      <c r="C13043" t="s">
        <v>32</v>
      </c>
      <c r="D13043" t="s">
        <v>158</v>
      </c>
      <c r="E13043" t="s">
        <v>29</v>
      </c>
      <c r="F13043" t="s">
        <v>159</v>
      </c>
      <c r="G13043" s="2">
        <v>2</v>
      </c>
      <c r="H13043" s="2" t="s">
        <v>258</v>
      </c>
      <c r="I13043" s="67">
        <v>-7267.66</v>
      </c>
      <c r="J13043" s="67">
        <v>0</v>
      </c>
      <c r="K13043" s="67">
        <v>-7267.66</v>
      </c>
      <c r="L13043" s="67">
        <v>0</v>
      </c>
      <c r="M13043" s="67">
        <v>-7267.66</v>
      </c>
      <c r="N13043" s="67">
        <v>0</v>
      </c>
      <c r="P13043" s="67">
        <v>0</v>
      </c>
      <c r="Q13043" s="67">
        <v>0</v>
      </c>
      <c r="U13043" t="s">
        <v>783</v>
      </c>
    </row>
    <row r="13044" spans="3:21" x14ac:dyDescent="0.3">
      <c r="C13044" t="s">
        <v>166</v>
      </c>
      <c r="D13044" t="s">
        <v>158</v>
      </c>
      <c r="E13044" t="s">
        <v>30</v>
      </c>
      <c r="F13044" t="s">
        <v>159</v>
      </c>
      <c r="G13044" s="2">
        <v>4</v>
      </c>
      <c r="H13044" s="2" t="s">
        <v>303</v>
      </c>
      <c r="I13044" s="67">
        <v>1386141.47</v>
      </c>
      <c r="J13044" s="67">
        <v>1583.13</v>
      </c>
      <c r="K13044" s="67">
        <v>1386141.47</v>
      </c>
      <c r="L13044" s="67">
        <v>1385.99</v>
      </c>
      <c r="M13044" s="67">
        <v>1386141.47</v>
      </c>
      <c r="N13044" s="67">
        <v>256.5</v>
      </c>
      <c r="P13044" s="67">
        <v>35248.86</v>
      </c>
      <c r="Q13044" s="67">
        <v>5544565.8799999999</v>
      </c>
      <c r="R13044" s="2" t="s">
        <v>161</v>
      </c>
      <c r="S13044" s="2" t="s">
        <v>161</v>
      </c>
      <c r="T13044" s="2" t="s">
        <v>165</v>
      </c>
      <c r="U13044" t="s">
        <v>783</v>
      </c>
    </row>
    <row r="13045" spans="3:21" x14ac:dyDescent="0.3">
      <c r="C13045" t="s">
        <v>32</v>
      </c>
      <c r="D13045" t="s">
        <v>158</v>
      </c>
      <c r="E13045" t="s">
        <v>29</v>
      </c>
      <c r="F13045" t="s">
        <v>159</v>
      </c>
      <c r="G13045" s="2">
        <v>-1</v>
      </c>
      <c r="H13045" s="2" t="s">
        <v>370</v>
      </c>
      <c r="I13045" s="67">
        <v>-7405.03</v>
      </c>
      <c r="J13045" s="67">
        <v>0</v>
      </c>
      <c r="K13045" s="67">
        <v>-7405.03</v>
      </c>
      <c r="L13045" s="67">
        <v>0</v>
      </c>
      <c r="M13045" s="67">
        <v>-7405.03</v>
      </c>
      <c r="N13045" s="67">
        <v>0</v>
      </c>
      <c r="P13045" s="67">
        <v>0</v>
      </c>
      <c r="Q13045" s="67">
        <v>0</v>
      </c>
      <c r="U13045" t="s">
        <v>783</v>
      </c>
    </row>
    <row r="13046" spans="3:21" x14ac:dyDescent="0.3">
      <c r="C13046" t="s">
        <v>166</v>
      </c>
      <c r="D13046" t="s">
        <v>158</v>
      </c>
      <c r="E13046" t="s">
        <v>30</v>
      </c>
      <c r="F13046" t="s">
        <v>159</v>
      </c>
      <c r="G13046" s="2">
        <v>4</v>
      </c>
      <c r="H13046" s="2" t="s">
        <v>179</v>
      </c>
      <c r="I13046" s="67">
        <v>7137374.04</v>
      </c>
      <c r="J13046" s="67">
        <v>0.11</v>
      </c>
      <c r="K13046" s="67">
        <v>7137374.04</v>
      </c>
      <c r="L13046" s="67">
        <v>0.23</v>
      </c>
      <c r="M13046" s="67">
        <v>7137374.04</v>
      </c>
      <c r="N13046" s="67">
        <v>54.76</v>
      </c>
      <c r="P13046" s="67">
        <v>112869.79</v>
      </c>
      <c r="Q13046" s="67">
        <v>28549496.16</v>
      </c>
      <c r="R13046" s="2" t="s">
        <v>161</v>
      </c>
      <c r="S13046" s="2" t="s">
        <v>161</v>
      </c>
      <c r="T13046" s="2" t="s">
        <v>165</v>
      </c>
      <c r="U13046" t="s">
        <v>783</v>
      </c>
    </row>
    <row r="13047" spans="3:21" x14ac:dyDescent="0.3">
      <c r="C13047" t="s">
        <v>166</v>
      </c>
      <c r="D13047" t="s">
        <v>158</v>
      </c>
      <c r="E13047" t="s">
        <v>30</v>
      </c>
      <c r="F13047" t="s">
        <v>159</v>
      </c>
      <c r="G13047" s="2">
        <v>-1</v>
      </c>
      <c r="H13047" s="2" t="s">
        <v>429</v>
      </c>
      <c r="I13047" s="67">
        <v>9938.66</v>
      </c>
      <c r="J13047" s="67">
        <v>0.3</v>
      </c>
      <c r="K13047" s="67">
        <v>9938.66</v>
      </c>
      <c r="L13047" s="67">
        <v>0.03</v>
      </c>
      <c r="M13047" s="67">
        <v>9938.66</v>
      </c>
      <c r="N13047" s="67">
        <v>6.39</v>
      </c>
      <c r="O13047" s="2">
        <v>1</v>
      </c>
      <c r="P13047" s="67">
        <v>2080.94</v>
      </c>
      <c r="Q13047" s="67">
        <v>0</v>
      </c>
      <c r="R13047" s="2" t="s">
        <v>251</v>
      </c>
      <c r="S13047" s="2" t="s">
        <v>251</v>
      </c>
      <c r="T13047" s="2" t="s">
        <v>161</v>
      </c>
      <c r="U13047" t="s">
        <v>783</v>
      </c>
    </row>
    <row r="13048" spans="3:21" x14ac:dyDescent="0.3">
      <c r="C13048" t="s">
        <v>31</v>
      </c>
      <c r="D13048" t="s">
        <v>158</v>
      </c>
      <c r="E13048" t="s">
        <v>30</v>
      </c>
      <c r="F13048" t="s">
        <v>159</v>
      </c>
      <c r="G13048" s="2">
        <v>6</v>
      </c>
      <c r="H13048" s="2" t="s">
        <v>396</v>
      </c>
      <c r="I13048" s="67">
        <v>72914.740000000005</v>
      </c>
      <c r="J13048" s="67">
        <v>0.93</v>
      </c>
      <c r="K13048" s="67">
        <v>72914.740000000005</v>
      </c>
      <c r="L13048" s="67">
        <v>0.44</v>
      </c>
      <c r="M13048" s="67">
        <v>72914.740000000005</v>
      </c>
      <c r="N13048" s="67">
        <v>4.2300000000000004</v>
      </c>
      <c r="P13048" s="67">
        <v>0</v>
      </c>
      <c r="Q13048" s="67">
        <v>437488.44000000006</v>
      </c>
      <c r="R13048" s="2" t="s">
        <v>161</v>
      </c>
      <c r="S13048" s="2" t="s">
        <v>161</v>
      </c>
      <c r="T13048" s="2" t="s">
        <v>161</v>
      </c>
      <c r="U13048" t="s">
        <v>783</v>
      </c>
    </row>
    <row r="13049" spans="3:21" x14ac:dyDescent="0.3">
      <c r="C13049" t="s">
        <v>32</v>
      </c>
      <c r="D13049" t="s">
        <v>158</v>
      </c>
      <c r="E13049" t="s">
        <v>30</v>
      </c>
      <c r="F13049" t="s">
        <v>159</v>
      </c>
      <c r="G13049" s="2">
        <v>-4</v>
      </c>
      <c r="H13049" s="2" t="s">
        <v>395</v>
      </c>
      <c r="I13049" s="67">
        <v>11832.39</v>
      </c>
      <c r="J13049" s="67">
        <v>7.35</v>
      </c>
      <c r="K13049" s="67">
        <v>11832.39</v>
      </c>
      <c r="L13049" s="67">
        <v>3.49</v>
      </c>
      <c r="M13049" s="67">
        <v>11832.39</v>
      </c>
      <c r="N13049" s="67">
        <v>33.43</v>
      </c>
      <c r="P13049" s="67">
        <v>0</v>
      </c>
      <c r="Q13049" s="67">
        <v>0</v>
      </c>
      <c r="R13049" s="2" t="s">
        <v>161</v>
      </c>
      <c r="S13049" s="2" t="s">
        <v>161</v>
      </c>
      <c r="T13049" s="2" t="s">
        <v>161</v>
      </c>
      <c r="U13049" t="s">
        <v>783</v>
      </c>
    </row>
    <row r="13050" spans="3:21" x14ac:dyDescent="0.3">
      <c r="C13050" t="s">
        <v>166</v>
      </c>
      <c r="D13050" t="s">
        <v>158</v>
      </c>
      <c r="E13050" t="s">
        <v>30</v>
      </c>
      <c r="F13050" t="s">
        <v>159</v>
      </c>
      <c r="G13050" s="2">
        <v>1</v>
      </c>
      <c r="H13050" s="2" t="s">
        <v>602</v>
      </c>
      <c r="I13050" s="67">
        <v>36284813.880000003</v>
      </c>
      <c r="J13050" s="67">
        <v>529443.89</v>
      </c>
      <c r="K13050" s="67">
        <v>36284813.880000003</v>
      </c>
      <c r="L13050" s="67">
        <v>251480.39</v>
      </c>
      <c r="M13050" s="67">
        <v>36284813.880000003</v>
      </c>
      <c r="N13050" s="67">
        <v>2408531.17</v>
      </c>
      <c r="P13050" s="67">
        <v>0</v>
      </c>
      <c r="Q13050" s="67">
        <v>36284813.880000003</v>
      </c>
      <c r="R13050" s="2" t="s">
        <v>161</v>
      </c>
      <c r="S13050" s="2" t="s">
        <v>161</v>
      </c>
      <c r="T13050" s="2" t="s">
        <v>161</v>
      </c>
      <c r="U13050" t="s">
        <v>783</v>
      </c>
    </row>
    <row r="13051" spans="3:21" x14ac:dyDescent="0.3">
      <c r="C13051" t="s">
        <v>166</v>
      </c>
      <c r="D13051" t="s">
        <v>158</v>
      </c>
      <c r="E13051" t="s">
        <v>30</v>
      </c>
      <c r="F13051" t="s">
        <v>159</v>
      </c>
      <c r="G13051" s="2">
        <v>3</v>
      </c>
      <c r="H13051" s="2" t="s">
        <v>254</v>
      </c>
      <c r="I13051" s="67">
        <v>9164.7999999999993</v>
      </c>
      <c r="J13051" s="67">
        <v>5.07</v>
      </c>
      <c r="K13051" s="67">
        <v>9164.7999999999993</v>
      </c>
      <c r="L13051" s="67">
        <v>0.39</v>
      </c>
      <c r="M13051" s="67">
        <v>9164.7999999999993</v>
      </c>
      <c r="N13051" s="67">
        <v>2.0499999999999998</v>
      </c>
      <c r="P13051" s="67">
        <v>0</v>
      </c>
      <c r="Q13051" s="67">
        <v>27494.399999999998</v>
      </c>
      <c r="R13051" s="2" t="s">
        <v>161</v>
      </c>
      <c r="S13051" s="2" t="s">
        <v>161</v>
      </c>
      <c r="T13051" s="2" t="s">
        <v>161</v>
      </c>
      <c r="U13051" t="s">
        <v>783</v>
      </c>
    </row>
    <row r="13052" spans="3:21" x14ac:dyDescent="0.3">
      <c r="C13052" t="s">
        <v>31</v>
      </c>
      <c r="D13052" t="s">
        <v>158</v>
      </c>
      <c r="E13052" t="s">
        <v>30</v>
      </c>
      <c r="F13052" t="s">
        <v>159</v>
      </c>
      <c r="G13052" s="2">
        <v>3</v>
      </c>
      <c r="H13052" s="2" t="s">
        <v>450</v>
      </c>
      <c r="I13052" s="67">
        <v>339334.74</v>
      </c>
      <c r="J13052" s="67">
        <v>71.989999999999995</v>
      </c>
      <c r="K13052" s="67">
        <v>339334.74</v>
      </c>
      <c r="L13052" s="67">
        <v>10.119999999999999</v>
      </c>
      <c r="M13052" s="67">
        <v>339334.74</v>
      </c>
      <c r="N13052" s="67">
        <v>559.82000000000005</v>
      </c>
      <c r="P13052" s="67">
        <v>0</v>
      </c>
      <c r="Q13052" s="67">
        <v>1018004.22</v>
      </c>
      <c r="R13052" s="2" t="s">
        <v>161</v>
      </c>
      <c r="S13052" s="2" t="s">
        <v>161</v>
      </c>
      <c r="T13052" s="2" t="s">
        <v>161</v>
      </c>
      <c r="U13052" t="s">
        <v>783</v>
      </c>
    </row>
    <row r="13053" spans="3:21" x14ac:dyDescent="0.3">
      <c r="C13053" t="s">
        <v>166</v>
      </c>
      <c r="D13053" t="s">
        <v>158</v>
      </c>
      <c r="E13053" t="s">
        <v>29</v>
      </c>
      <c r="F13053" t="s">
        <v>159</v>
      </c>
      <c r="G13053" s="2">
        <v>0</v>
      </c>
      <c r="H13053" s="2" t="s">
        <v>372</v>
      </c>
      <c r="I13053" s="67">
        <v>-76612.53</v>
      </c>
      <c r="J13053" s="67">
        <v>0</v>
      </c>
      <c r="K13053" s="67">
        <v>-76612.53</v>
      </c>
      <c r="L13053" s="67">
        <v>0</v>
      </c>
      <c r="M13053" s="67">
        <v>-76612.53</v>
      </c>
      <c r="N13053" s="67">
        <v>0</v>
      </c>
      <c r="P13053" s="67">
        <v>0</v>
      </c>
      <c r="Q13053" s="67">
        <v>0</v>
      </c>
      <c r="U13053" t="s">
        <v>783</v>
      </c>
    </row>
    <row r="13054" spans="3:21" x14ac:dyDescent="0.3">
      <c r="C13054" t="s">
        <v>31</v>
      </c>
      <c r="D13054" t="s">
        <v>158</v>
      </c>
      <c r="E13054" t="s">
        <v>29</v>
      </c>
      <c r="F13054" t="s">
        <v>159</v>
      </c>
      <c r="G13054" s="2">
        <v>2</v>
      </c>
      <c r="H13054" s="2" t="s">
        <v>643</v>
      </c>
      <c r="I13054" s="67">
        <v>-1448.6</v>
      </c>
      <c r="J13054" s="67">
        <v>0</v>
      </c>
      <c r="K13054" s="67">
        <v>-1448.6</v>
      </c>
      <c r="L13054" s="67">
        <v>0</v>
      </c>
      <c r="M13054" s="67">
        <v>-1448.6</v>
      </c>
      <c r="N13054" s="67">
        <v>0</v>
      </c>
      <c r="P13054" s="67">
        <v>0</v>
      </c>
      <c r="Q13054" s="67">
        <v>0</v>
      </c>
      <c r="U13054" t="s">
        <v>783</v>
      </c>
    </row>
    <row r="13055" spans="3:21" x14ac:dyDescent="0.3">
      <c r="C13055" t="s">
        <v>31</v>
      </c>
      <c r="D13055" t="s">
        <v>158</v>
      </c>
      <c r="E13055" t="s">
        <v>30</v>
      </c>
      <c r="F13055" t="s">
        <v>159</v>
      </c>
      <c r="G13055" s="2">
        <v>-4</v>
      </c>
      <c r="H13055" s="2" t="s">
        <v>475</v>
      </c>
      <c r="I13055" s="67">
        <v>51540.1</v>
      </c>
      <c r="J13055" s="67">
        <v>81.47</v>
      </c>
      <c r="K13055" s="67">
        <v>51540.1</v>
      </c>
      <c r="L13055" s="67">
        <v>38.700000000000003</v>
      </c>
      <c r="M13055" s="67">
        <v>51540.1</v>
      </c>
      <c r="N13055" s="67">
        <v>370.6</v>
      </c>
      <c r="P13055" s="67">
        <v>0</v>
      </c>
      <c r="Q13055" s="67">
        <v>0</v>
      </c>
      <c r="R13055" s="2" t="s">
        <v>161</v>
      </c>
      <c r="S13055" s="2" t="s">
        <v>161</v>
      </c>
      <c r="T13055" s="2" t="s">
        <v>161</v>
      </c>
      <c r="U13055" t="s">
        <v>783</v>
      </c>
    </row>
    <row r="13056" spans="3:21" x14ac:dyDescent="0.3">
      <c r="C13056" t="s">
        <v>31</v>
      </c>
      <c r="D13056" t="s">
        <v>158</v>
      </c>
      <c r="E13056" t="s">
        <v>29</v>
      </c>
      <c r="F13056" t="s">
        <v>159</v>
      </c>
      <c r="G13056" s="2">
        <v>1</v>
      </c>
      <c r="H13056" s="2" t="s">
        <v>297</v>
      </c>
      <c r="I13056" s="67">
        <v>-26053.65</v>
      </c>
      <c r="J13056" s="67">
        <v>0</v>
      </c>
      <c r="K13056" s="67">
        <v>-26053.65</v>
      </c>
      <c r="L13056" s="67">
        <v>0</v>
      </c>
      <c r="M13056" s="67">
        <v>-26053.65</v>
      </c>
      <c r="N13056" s="67">
        <v>0</v>
      </c>
      <c r="P13056" s="67">
        <v>0</v>
      </c>
      <c r="Q13056" s="67">
        <v>0</v>
      </c>
      <c r="U13056" t="s">
        <v>783</v>
      </c>
    </row>
    <row r="13057" spans="3:21" x14ac:dyDescent="0.3">
      <c r="C13057" t="s">
        <v>32</v>
      </c>
      <c r="D13057" t="s">
        <v>158</v>
      </c>
      <c r="E13057" t="s">
        <v>30</v>
      </c>
      <c r="F13057" t="s">
        <v>159</v>
      </c>
      <c r="G13057" s="2">
        <v>3</v>
      </c>
      <c r="H13057" s="2" t="s">
        <v>237</v>
      </c>
      <c r="I13057" s="67">
        <v>42111.28</v>
      </c>
      <c r="J13057" s="67">
        <v>50.4</v>
      </c>
      <c r="K13057" s="67">
        <v>42111.28</v>
      </c>
      <c r="L13057" s="67">
        <v>3.86</v>
      </c>
      <c r="M13057" s="67">
        <v>42111.28</v>
      </c>
      <c r="N13057" s="67">
        <v>20.37</v>
      </c>
      <c r="P13057" s="67">
        <v>0</v>
      </c>
      <c r="Q13057" s="67">
        <v>126333.84</v>
      </c>
      <c r="R13057" s="2" t="s">
        <v>161</v>
      </c>
      <c r="S13057" s="2" t="s">
        <v>161</v>
      </c>
      <c r="T13057" s="2" t="s">
        <v>161</v>
      </c>
      <c r="U13057" t="s">
        <v>783</v>
      </c>
    </row>
    <row r="13058" spans="3:21" x14ac:dyDescent="0.3">
      <c r="C13058" t="s">
        <v>166</v>
      </c>
      <c r="D13058" t="s">
        <v>158</v>
      </c>
      <c r="E13058" t="s">
        <v>30</v>
      </c>
      <c r="F13058" t="s">
        <v>159</v>
      </c>
      <c r="G13058" s="2">
        <v>5</v>
      </c>
      <c r="H13058" s="2" t="s">
        <v>495</v>
      </c>
      <c r="I13058" s="67">
        <v>184.46</v>
      </c>
      <c r="J13058" s="67">
        <v>0.03</v>
      </c>
      <c r="K13058" s="67">
        <v>184.46</v>
      </c>
      <c r="L13058" s="67">
        <v>0.01</v>
      </c>
      <c r="M13058" s="67">
        <v>184.46</v>
      </c>
      <c r="N13058" s="67">
        <v>0.17</v>
      </c>
      <c r="P13058" s="67">
        <v>0</v>
      </c>
      <c r="Q13058" s="67">
        <v>922.30000000000007</v>
      </c>
      <c r="R13058" s="2" t="s">
        <v>161</v>
      </c>
      <c r="S13058" s="2" t="s">
        <v>161</v>
      </c>
      <c r="T13058" s="2" t="s">
        <v>161</v>
      </c>
      <c r="U13058" t="s">
        <v>783</v>
      </c>
    </row>
    <row r="13059" spans="3:21" x14ac:dyDescent="0.3">
      <c r="C13059" t="s">
        <v>32</v>
      </c>
      <c r="D13059" t="s">
        <v>158</v>
      </c>
      <c r="E13059" t="s">
        <v>30</v>
      </c>
      <c r="F13059" t="s">
        <v>159</v>
      </c>
      <c r="G13059" s="2">
        <v>1</v>
      </c>
      <c r="H13059" s="2" t="s">
        <v>295</v>
      </c>
      <c r="I13059" s="67">
        <v>127651.91</v>
      </c>
      <c r="J13059" s="67">
        <v>4.9000000000000004</v>
      </c>
      <c r="K13059" s="67">
        <v>127651.91</v>
      </c>
      <c r="L13059" s="67">
        <v>0.69</v>
      </c>
      <c r="M13059" s="67">
        <v>127651.91</v>
      </c>
      <c r="N13059" s="67">
        <v>38.119999999999997</v>
      </c>
      <c r="P13059" s="67">
        <v>0</v>
      </c>
      <c r="Q13059" s="67">
        <v>127651.91</v>
      </c>
      <c r="R13059" s="2" t="s">
        <v>161</v>
      </c>
      <c r="S13059" s="2" t="s">
        <v>161</v>
      </c>
      <c r="T13059" s="2" t="s">
        <v>161</v>
      </c>
      <c r="U13059" t="s">
        <v>783</v>
      </c>
    </row>
    <row r="13060" spans="3:21" x14ac:dyDescent="0.3">
      <c r="C13060" t="s">
        <v>166</v>
      </c>
      <c r="D13060" t="s">
        <v>158</v>
      </c>
      <c r="E13060" t="s">
        <v>29</v>
      </c>
      <c r="F13060" t="s">
        <v>159</v>
      </c>
      <c r="G13060" s="2">
        <v>0</v>
      </c>
      <c r="H13060" s="2" t="s">
        <v>475</v>
      </c>
      <c r="I13060" s="67">
        <v>-250.53</v>
      </c>
      <c r="J13060" s="67">
        <v>0</v>
      </c>
      <c r="K13060" s="67">
        <v>-250.53</v>
      </c>
      <c r="L13060" s="67">
        <v>0</v>
      </c>
      <c r="M13060" s="67">
        <v>-250.53</v>
      </c>
      <c r="N13060" s="67">
        <v>0</v>
      </c>
      <c r="O13060" s="2">
        <v>0</v>
      </c>
      <c r="P13060" s="67">
        <v>0</v>
      </c>
      <c r="Q13060" s="67">
        <v>0</v>
      </c>
      <c r="U13060" t="s">
        <v>783</v>
      </c>
    </row>
    <row r="13061" spans="3:21" x14ac:dyDescent="0.3">
      <c r="C13061" t="s">
        <v>166</v>
      </c>
      <c r="D13061" t="s">
        <v>158</v>
      </c>
      <c r="E13061" t="s">
        <v>30</v>
      </c>
      <c r="F13061" t="s">
        <v>159</v>
      </c>
      <c r="G13061" s="2">
        <v>6</v>
      </c>
      <c r="H13061" s="2" t="s">
        <v>194</v>
      </c>
      <c r="I13061" s="67">
        <v>110.07</v>
      </c>
      <c r="J13061" s="67">
        <v>0.8</v>
      </c>
      <c r="K13061" s="67">
        <v>110.07</v>
      </c>
      <c r="L13061" s="67">
        <v>0.13</v>
      </c>
      <c r="M13061" s="67">
        <v>110.07</v>
      </c>
      <c r="N13061" s="67">
        <v>1.47</v>
      </c>
      <c r="P13061" s="67">
        <v>0</v>
      </c>
      <c r="Q13061" s="67">
        <v>660.42</v>
      </c>
      <c r="R13061" s="2" t="s">
        <v>161</v>
      </c>
      <c r="S13061" s="2" t="s">
        <v>161</v>
      </c>
      <c r="T13061" s="2" t="s">
        <v>161</v>
      </c>
      <c r="U13061" t="s">
        <v>783</v>
      </c>
    </row>
    <row r="13062" spans="3:21" x14ac:dyDescent="0.3">
      <c r="C13062" t="s">
        <v>31</v>
      </c>
      <c r="D13062" t="s">
        <v>158</v>
      </c>
      <c r="E13062" t="s">
        <v>29</v>
      </c>
      <c r="F13062" t="s">
        <v>159</v>
      </c>
      <c r="G13062" s="2">
        <v>-1</v>
      </c>
      <c r="H13062" s="2" t="s">
        <v>460</v>
      </c>
      <c r="I13062" s="67">
        <v>-153394.07999999999</v>
      </c>
      <c r="J13062" s="67">
        <v>0</v>
      </c>
      <c r="K13062" s="67">
        <v>-153394.07999999999</v>
      </c>
      <c r="L13062" s="67">
        <v>0</v>
      </c>
      <c r="M13062" s="67">
        <v>-153394.07999999999</v>
      </c>
      <c r="N13062" s="67">
        <v>0</v>
      </c>
      <c r="P13062" s="67">
        <v>0</v>
      </c>
      <c r="Q13062" s="67">
        <v>0</v>
      </c>
      <c r="U13062" t="s">
        <v>783</v>
      </c>
    </row>
    <row r="13063" spans="3:21" x14ac:dyDescent="0.3">
      <c r="C13063" t="s">
        <v>31</v>
      </c>
      <c r="D13063" t="s">
        <v>158</v>
      </c>
      <c r="E13063" t="s">
        <v>30</v>
      </c>
      <c r="F13063" t="s">
        <v>159</v>
      </c>
      <c r="G13063" s="2">
        <v>5</v>
      </c>
      <c r="H13063" s="2" t="s">
        <v>372</v>
      </c>
      <c r="I13063" s="67">
        <v>470959.16</v>
      </c>
      <c r="J13063" s="67">
        <v>2.37</v>
      </c>
      <c r="K13063" s="67">
        <v>470959.16</v>
      </c>
      <c r="L13063" s="67">
        <v>12.74</v>
      </c>
      <c r="M13063" s="67">
        <v>470959.16</v>
      </c>
      <c r="N13063" s="67">
        <v>129.05000000000001</v>
      </c>
      <c r="P13063" s="67">
        <v>0</v>
      </c>
      <c r="Q13063" s="67">
        <v>2354795.7999999998</v>
      </c>
      <c r="R13063" s="2" t="s">
        <v>161</v>
      </c>
      <c r="S13063" s="2" t="s">
        <v>161</v>
      </c>
      <c r="T13063" s="2" t="s">
        <v>165</v>
      </c>
      <c r="U13063" t="s">
        <v>783</v>
      </c>
    </row>
    <row r="13064" spans="3:21" x14ac:dyDescent="0.3">
      <c r="C13064" t="s">
        <v>166</v>
      </c>
      <c r="D13064" t="s">
        <v>158</v>
      </c>
      <c r="E13064" t="s">
        <v>30</v>
      </c>
      <c r="F13064" t="s">
        <v>159</v>
      </c>
      <c r="G13064" s="2">
        <v>5</v>
      </c>
      <c r="H13064" s="2" t="s">
        <v>192</v>
      </c>
      <c r="I13064" s="67">
        <v>26682.93</v>
      </c>
      <c r="J13064" s="67">
        <v>2740.68</v>
      </c>
      <c r="K13064" s="67">
        <v>26682.93</v>
      </c>
      <c r="L13064" s="67">
        <v>0.22</v>
      </c>
      <c r="M13064" s="67">
        <v>26682.93</v>
      </c>
      <c r="N13064" s="67">
        <v>2.79</v>
      </c>
      <c r="P13064" s="67">
        <v>0</v>
      </c>
      <c r="Q13064" s="67">
        <v>133414.65</v>
      </c>
      <c r="R13064" s="2" t="s">
        <v>161</v>
      </c>
      <c r="S13064" s="2" t="s">
        <v>165</v>
      </c>
      <c r="T13064" s="2" t="s">
        <v>165</v>
      </c>
      <c r="U13064" t="s">
        <v>783</v>
      </c>
    </row>
    <row r="13065" spans="3:21" x14ac:dyDescent="0.3">
      <c r="C13065" t="s">
        <v>166</v>
      </c>
      <c r="D13065" t="s">
        <v>158</v>
      </c>
      <c r="E13065" t="s">
        <v>30</v>
      </c>
      <c r="F13065" t="s">
        <v>159</v>
      </c>
      <c r="G13065" s="2">
        <v>5</v>
      </c>
      <c r="H13065" s="2" t="s">
        <v>360</v>
      </c>
      <c r="I13065" s="67">
        <v>275206.62</v>
      </c>
      <c r="J13065" s="67">
        <v>53.24</v>
      </c>
      <c r="K13065" s="67">
        <v>275206.62</v>
      </c>
      <c r="L13065" s="67">
        <v>25.29</v>
      </c>
      <c r="M13065" s="67">
        <v>275206.62</v>
      </c>
      <c r="N13065" s="67">
        <v>242.2</v>
      </c>
      <c r="P13065" s="67">
        <v>198508.33</v>
      </c>
      <c r="Q13065" s="67">
        <v>1376033.1</v>
      </c>
      <c r="R13065" s="2" t="s">
        <v>161</v>
      </c>
      <c r="S13065" s="2" t="s">
        <v>161</v>
      </c>
      <c r="T13065" s="2" t="s">
        <v>161</v>
      </c>
      <c r="U13065" t="s">
        <v>783</v>
      </c>
    </row>
    <row r="13066" spans="3:21" x14ac:dyDescent="0.3">
      <c r="C13066" t="s">
        <v>31</v>
      </c>
      <c r="D13066" t="s">
        <v>158</v>
      </c>
      <c r="E13066" t="s">
        <v>30</v>
      </c>
      <c r="F13066" t="s">
        <v>159</v>
      </c>
      <c r="G13066" s="2">
        <v>4</v>
      </c>
      <c r="H13066" s="2" t="s">
        <v>395</v>
      </c>
      <c r="I13066" s="67">
        <v>192963.09</v>
      </c>
      <c r="J13066" s="67">
        <v>1.65</v>
      </c>
      <c r="K13066" s="67">
        <v>192963.09</v>
      </c>
      <c r="L13066" s="67">
        <v>8.8699999999999992</v>
      </c>
      <c r="M13066" s="67">
        <v>192963.09</v>
      </c>
      <c r="N13066" s="67">
        <v>55.84</v>
      </c>
      <c r="P13066" s="67">
        <v>0</v>
      </c>
      <c r="Q13066" s="67">
        <v>771852.36</v>
      </c>
      <c r="R13066" s="2" t="s">
        <v>161</v>
      </c>
      <c r="S13066" s="2" t="s">
        <v>161</v>
      </c>
      <c r="T13066" s="2" t="s">
        <v>165</v>
      </c>
      <c r="U13066" t="s">
        <v>783</v>
      </c>
    </row>
    <row r="13067" spans="3:21" x14ac:dyDescent="0.3">
      <c r="C13067" t="s">
        <v>31</v>
      </c>
      <c r="D13067" t="s">
        <v>158</v>
      </c>
      <c r="E13067" t="s">
        <v>30</v>
      </c>
      <c r="F13067" t="s">
        <v>159</v>
      </c>
      <c r="G13067" s="2">
        <v>1</v>
      </c>
      <c r="H13067" s="2" t="s">
        <v>520</v>
      </c>
      <c r="I13067" s="67">
        <v>71881.52</v>
      </c>
      <c r="J13067" s="67">
        <v>15.93</v>
      </c>
      <c r="K13067" s="67">
        <v>71881.52</v>
      </c>
      <c r="L13067" s="67">
        <v>7.57</v>
      </c>
      <c r="M13067" s="67">
        <v>71881.52</v>
      </c>
      <c r="N13067" s="67">
        <v>72.489999999999995</v>
      </c>
      <c r="P13067" s="67">
        <v>0</v>
      </c>
      <c r="Q13067" s="67">
        <v>71881.52</v>
      </c>
      <c r="R13067" s="2" t="s">
        <v>161</v>
      </c>
      <c r="S13067" s="2" t="s">
        <v>161</v>
      </c>
      <c r="T13067" s="2" t="s">
        <v>161</v>
      </c>
      <c r="U13067" t="s">
        <v>783</v>
      </c>
    </row>
    <row r="13068" spans="3:21" x14ac:dyDescent="0.3">
      <c r="C13068" t="s">
        <v>31</v>
      </c>
      <c r="D13068" t="s">
        <v>158</v>
      </c>
      <c r="E13068" t="s">
        <v>29</v>
      </c>
      <c r="F13068" t="s">
        <v>159</v>
      </c>
      <c r="G13068" s="2">
        <v>2</v>
      </c>
      <c r="H13068" s="2" t="s">
        <v>394</v>
      </c>
      <c r="I13068" s="67">
        <v>-20400.55</v>
      </c>
      <c r="J13068" s="67">
        <v>0</v>
      </c>
      <c r="K13068" s="67">
        <v>-20400.55</v>
      </c>
      <c r="L13068" s="67">
        <v>0</v>
      </c>
      <c r="M13068" s="67">
        <v>-20400.55</v>
      </c>
      <c r="N13068" s="67">
        <v>0</v>
      </c>
      <c r="P13068" s="67">
        <v>0</v>
      </c>
      <c r="Q13068" s="67">
        <v>0</v>
      </c>
      <c r="U13068" t="s">
        <v>783</v>
      </c>
    </row>
    <row r="13069" spans="3:21" x14ac:dyDescent="0.3">
      <c r="C13069" t="s">
        <v>166</v>
      </c>
      <c r="D13069" t="s">
        <v>158</v>
      </c>
      <c r="E13069" t="s">
        <v>29</v>
      </c>
      <c r="F13069" t="s">
        <v>159</v>
      </c>
      <c r="G13069" s="2">
        <v>-1</v>
      </c>
      <c r="H13069" s="2" t="s">
        <v>494</v>
      </c>
      <c r="I13069" s="67">
        <v>-33275.800000000003</v>
      </c>
      <c r="J13069" s="67">
        <v>0</v>
      </c>
      <c r="K13069" s="67">
        <v>-33275.800000000003</v>
      </c>
      <c r="L13069" s="67">
        <v>0</v>
      </c>
      <c r="M13069" s="67">
        <v>-33275.800000000003</v>
      </c>
      <c r="N13069" s="67">
        <v>0</v>
      </c>
      <c r="P13069" s="67">
        <v>0</v>
      </c>
      <c r="Q13069" s="67">
        <v>0</v>
      </c>
      <c r="U13069" t="s">
        <v>783</v>
      </c>
    </row>
    <row r="13070" spans="3:21" x14ac:dyDescent="0.3">
      <c r="C13070" t="s">
        <v>166</v>
      </c>
      <c r="D13070" t="s">
        <v>158</v>
      </c>
      <c r="E13070" t="s">
        <v>29</v>
      </c>
      <c r="F13070" t="s">
        <v>159</v>
      </c>
      <c r="G13070" s="2">
        <v>4</v>
      </c>
      <c r="H13070" s="2" t="s">
        <v>563</v>
      </c>
      <c r="I13070" s="67">
        <v>-104.88</v>
      </c>
      <c r="J13070" s="67">
        <v>0</v>
      </c>
      <c r="K13070" s="67">
        <v>-104.88</v>
      </c>
      <c r="L13070" s="67">
        <v>0</v>
      </c>
      <c r="M13070" s="67">
        <v>-104.88</v>
      </c>
      <c r="N13070" s="67">
        <v>0</v>
      </c>
      <c r="P13070" s="67">
        <v>0</v>
      </c>
      <c r="Q13070" s="67">
        <v>0</v>
      </c>
      <c r="U13070" t="s">
        <v>783</v>
      </c>
    </row>
    <row r="13071" spans="3:21" x14ac:dyDescent="0.3">
      <c r="C13071" t="s">
        <v>166</v>
      </c>
      <c r="D13071" t="s">
        <v>158</v>
      </c>
      <c r="E13071" t="s">
        <v>30</v>
      </c>
      <c r="F13071" t="s">
        <v>159</v>
      </c>
      <c r="G13071" s="2">
        <v>4</v>
      </c>
      <c r="H13071" s="2" t="s">
        <v>291</v>
      </c>
      <c r="I13071" s="67">
        <v>69394.05</v>
      </c>
      <c r="J13071" s="67">
        <v>5213.16</v>
      </c>
      <c r="K13071" s="67">
        <v>69394.05</v>
      </c>
      <c r="L13071" s="67">
        <v>2.56</v>
      </c>
      <c r="M13071" s="67">
        <v>69394.05</v>
      </c>
      <c r="N13071" s="67">
        <v>42</v>
      </c>
      <c r="O13071" s="2">
        <v>0</v>
      </c>
      <c r="P13071" s="67">
        <v>0</v>
      </c>
      <c r="Q13071" s="67">
        <v>277576.2</v>
      </c>
      <c r="R13071" s="2" t="s">
        <v>161</v>
      </c>
      <c r="S13071" s="2" t="s">
        <v>165</v>
      </c>
      <c r="T13071" s="2" t="s">
        <v>165</v>
      </c>
      <c r="U13071" t="s">
        <v>783</v>
      </c>
    </row>
    <row r="13072" spans="3:21" x14ac:dyDescent="0.3">
      <c r="C13072" t="s">
        <v>31</v>
      </c>
      <c r="D13072" t="s">
        <v>158</v>
      </c>
      <c r="E13072" t="s">
        <v>30</v>
      </c>
      <c r="F13072" t="s">
        <v>159</v>
      </c>
      <c r="G13072" s="2">
        <v>4</v>
      </c>
      <c r="H13072" s="2" t="s">
        <v>173</v>
      </c>
      <c r="I13072" s="67">
        <v>34013.120000000003</v>
      </c>
      <c r="J13072" s="67">
        <v>4102.87</v>
      </c>
      <c r="K13072" s="67">
        <v>34013.120000000003</v>
      </c>
      <c r="L13072" s="67">
        <v>0.45</v>
      </c>
      <c r="M13072" s="67">
        <v>34013.120000000003</v>
      </c>
      <c r="N13072" s="67">
        <v>4.97</v>
      </c>
      <c r="P13072" s="67">
        <v>0</v>
      </c>
      <c r="Q13072" s="67">
        <v>136052.48000000001</v>
      </c>
      <c r="R13072" s="2" t="s">
        <v>161</v>
      </c>
      <c r="S13072" s="2" t="s">
        <v>165</v>
      </c>
      <c r="T13072" s="2" t="s">
        <v>165</v>
      </c>
      <c r="U13072" t="s">
        <v>783</v>
      </c>
    </row>
    <row r="13073" spans="3:21" x14ac:dyDescent="0.3">
      <c r="C13073" t="s">
        <v>166</v>
      </c>
      <c r="D13073" t="s">
        <v>158</v>
      </c>
      <c r="E13073" t="s">
        <v>30</v>
      </c>
      <c r="F13073" t="s">
        <v>159</v>
      </c>
      <c r="G13073" s="2">
        <v>1</v>
      </c>
      <c r="H13073" s="2" t="s">
        <v>310</v>
      </c>
      <c r="I13073" s="67">
        <v>149582.63</v>
      </c>
      <c r="J13073" s="67">
        <v>12.89</v>
      </c>
      <c r="K13073" s="67">
        <v>149582.63</v>
      </c>
      <c r="L13073" s="67">
        <v>1.81</v>
      </c>
      <c r="M13073" s="67">
        <v>149582.63</v>
      </c>
      <c r="N13073" s="67">
        <v>100.28</v>
      </c>
      <c r="P13073" s="67">
        <v>0</v>
      </c>
      <c r="Q13073" s="67">
        <v>149582.63</v>
      </c>
      <c r="R13073" s="2" t="s">
        <v>161</v>
      </c>
      <c r="S13073" s="2" t="s">
        <v>161</v>
      </c>
      <c r="T13073" s="2" t="s">
        <v>161</v>
      </c>
      <c r="U13073" t="s">
        <v>783</v>
      </c>
    </row>
    <row r="13074" spans="3:21" x14ac:dyDescent="0.3">
      <c r="C13074" t="s">
        <v>31</v>
      </c>
      <c r="D13074" t="s">
        <v>158</v>
      </c>
      <c r="E13074" t="s">
        <v>29</v>
      </c>
      <c r="F13074" t="s">
        <v>159</v>
      </c>
      <c r="G13074" s="2">
        <v>1</v>
      </c>
      <c r="H13074" s="2" t="s">
        <v>549</v>
      </c>
      <c r="I13074" s="67">
        <v>-1370.38</v>
      </c>
      <c r="J13074" s="67">
        <v>0</v>
      </c>
      <c r="K13074" s="67">
        <v>-1370.38</v>
      </c>
      <c r="L13074" s="67">
        <v>0</v>
      </c>
      <c r="M13074" s="67">
        <v>-1370.38</v>
      </c>
      <c r="N13074" s="67">
        <v>0</v>
      </c>
      <c r="P13074" s="67">
        <v>0</v>
      </c>
      <c r="Q13074" s="67">
        <v>0</v>
      </c>
      <c r="U13074" t="s">
        <v>783</v>
      </c>
    </row>
    <row r="13075" spans="3:21" x14ac:dyDescent="0.3">
      <c r="C13075" t="s">
        <v>32</v>
      </c>
      <c r="D13075" t="s">
        <v>158</v>
      </c>
      <c r="E13075" t="s">
        <v>30</v>
      </c>
      <c r="F13075" t="s">
        <v>159</v>
      </c>
      <c r="G13075" s="2">
        <v>2</v>
      </c>
      <c r="H13075" s="2" t="s">
        <v>662</v>
      </c>
      <c r="I13075" s="67">
        <v>43586.12</v>
      </c>
      <c r="J13075" s="67">
        <v>5.31</v>
      </c>
      <c r="K13075" s="67">
        <v>43586.12</v>
      </c>
      <c r="L13075" s="67">
        <v>1.93</v>
      </c>
      <c r="M13075" s="67">
        <v>43586.12</v>
      </c>
      <c r="N13075" s="67">
        <v>18.57</v>
      </c>
      <c r="P13075" s="67">
        <v>0</v>
      </c>
      <c r="Q13075" s="67">
        <v>87172.24</v>
      </c>
      <c r="R13075" s="2" t="s">
        <v>161</v>
      </c>
      <c r="S13075" s="2" t="s">
        <v>161</v>
      </c>
      <c r="T13075" s="2" t="s">
        <v>161</v>
      </c>
      <c r="U13075" t="s">
        <v>783</v>
      </c>
    </row>
    <row r="13076" spans="3:21" x14ac:dyDescent="0.3">
      <c r="C13076" t="s">
        <v>32</v>
      </c>
      <c r="D13076" t="s">
        <v>158</v>
      </c>
      <c r="E13076" t="s">
        <v>29</v>
      </c>
      <c r="F13076" t="s">
        <v>159</v>
      </c>
      <c r="G13076" s="2">
        <v>1</v>
      </c>
      <c r="H13076" s="2" t="s">
        <v>258</v>
      </c>
      <c r="I13076" s="67">
        <v>-9802.41</v>
      </c>
      <c r="J13076" s="67">
        <v>0</v>
      </c>
      <c r="K13076" s="67">
        <v>-9802.41</v>
      </c>
      <c r="L13076" s="67">
        <v>0</v>
      </c>
      <c r="M13076" s="67">
        <v>-9802.41</v>
      </c>
      <c r="N13076" s="67">
        <v>0</v>
      </c>
      <c r="P13076" s="67">
        <v>0</v>
      </c>
      <c r="Q13076" s="67">
        <v>0</v>
      </c>
      <c r="U13076" t="s">
        <v>783</v>
      </c>
    </row>
    <row r="13077" spans="3:21" x14ac:dyDescent="0.3">
      <c r="C13077" t="s">
        <v>32</v>
      </c>
      <c r="D13077" t="s">
        <v>158</v>
      </c>
      <c r="E13077" t="s">
        <v>29</v>
      </c>
      <c r="F13077" t="s">
        <v>159</v>
      </c>
      <c r="G13077" s="2">
        <v>-1</v>
      </c>
      <c r="H13077" s="2" t="s">
        <v>393</v>
      </c>
      <c r="I13077" s="67">
        <v>-4005.97</v>
      </c>
      <c r="J13077" s="67">
        <v>0</v>
      </c>
      <c r="K13077" s="67">
        <v>-4005.97</v>
      </c>
      <c r="L13077" s="67">
        <v>0</v>
      </c>
      <c r="M13077" s="67">
        <v>-4005.97</v>
      </c>
      <c r="N13077" s="67">
        <v>0</v>
      </c>
      <c r="P13077" s="67">
        <v>0</v>
      </c>
      <c r="Q13077" s="67">
        <v>0</v>
      </c>
      <c r="U13077" t="s">
        <v>783</v>
      </c>
    </row>
    <row r="13078" spans="3:21" x14ac:dyDescent="0.3">
      <c r="C13078" t="s">
        <v>166</v>
      </c>
      <c r="D13078" t="s">
        <v>158</v>
      </c>
      <c r="E13078" t="s">
        <v>29</v>
      </c>
      <c r="F13078" t="s">
        <v>159</v>
      </c>
      <c r="G13078" s="2">
        <v>11</v>
      </c>
      <c r="H13078" s="2" t="s">
        <v>210</v>
      </c>
      <c r="I13078" s="67">
        <v>-792.99</v>
      </c>
      <c r="J13078" s="67">
        <v>0</v>
      </c>
      <c r="K13078" s="67">
        <v>-792.99</v>
      </c>
      <c r="L13078" s="67">
        <v>0</v>
      </c>
      <c r="M13078" s="67">
        <v>-792.99</v>
      </c>
      <c r="N13078" s="67">
        <v>0</v>
      </c>
      <c r="P13078" s="67">
        <v>0</v>
      </c>
      <c r="Q13078" s="67">
        <v>0</v>
      </c>
      <c r="U13078" t="s">
        <v>783</v>
      </c>
    </row>
    <row r="13079" spans="3:21" x14ac:dyDescent="0.3">
      <c r="C13079" t="s">
        <v>31</v>
      </c>
      <c r="D13079" t="s">
        <v>158</v>
      </c>
      <c r="E13079" t="s">
        <v>30</v>
      </c>
      <c r="F13079" t="s">
        <v>159</v>
      </c>
      <c r="G13079" s="2">
        <v>6</v>
      </c>
      <c r="H13079" s="2" t="s">
        <v>460</v>
      </c>
      <c r="I13079" s="67">
        <v>1453295.94</v>
      </c>
      <c r="J13079" s="67">
        <v>110.34</v>
      </c>
      <c r="K13079" s="67">
        <v>1453295.94</v>
      </c>
      <c r="L13079" s="67">
        <v>52.41</v>
      </c>
      <c r="M13079" s="67">
        <v>1453295.94</v>
      </c>
      <c r="N13079" s="67">
        <v>501.97</v>
      </c>
      <c r="P13079" s="67">
        <v>0</v>
      </c>
      <c r="Q13079" s="67">
        <v>8719775.6400000006</v>
      </c>
      <c r="R13079" s="2" t="s">
        <v>161</v>
      </c>
      <c r="S13079" s="2" t="s">
        <v>161</v>
      </c>
      <c r="T13079" s="2" t="s">
        <v>161</v>
      </c>
      <c r="U13079" t="s">
        <v>783</v>
      </c>
    </row>
    <row r="13080" spans="3:21" x14ac:dyDescent="0.3">
      <c r="C13080" t="s">
        <v>166</v>
      </c>
      <c r="D13080" t="s">
        <v>158</v>
      </c>
      <c r="E13080" t="s">
        <v>30</v>
      </c>
      <c r="F13080" t="s">
        <v>159</v>
      </c>
      <c r="G13080" s="2">
        <v>5</v>
      </c>
      <c r="H13080" s="2" t="s">
        <v>277</v>
      </c>
      <c r="I13080" s="67">
        <v>138461.18</v>
      </c>
      <c r="J13080" s="67">
        <v>0</v>
      </c>
      <c r="K13080" s="67">
        <v>138461.18</v>
      </c>
      <c r="L13080" s="67">
        <v>0</v>
      </c>
      <c r="M13080" s="67">
        <v>138461.18</v>
      </c>
      <c r="N13080" s="67">
        <v>42.86</v>
      </c>
      <c r="P13080" s="67">
        <v>0</v>
      </c>
      <c r="Q13080" s="67">
        <v>692305.89999999991</v>
      </c>
      <c r="R13080" s="2" t="s">
        <v>161</v>
      </c>
      <c r="S13080" s="2" t="s">
        <v>161</v>
      </c>
      <c r="T13080" s="2" t="s">
        <v>165</v>
      </c>
      <c r="U13080" t="s">
        <v>783</v>
      </c>
    </row>
    <row r="13081" spans="3:21" x14ac:dyDescent="0.3">
      <c r="C13081" t="s">
        <v>31</v>
      </c>
      <c r="D13081" t="s">
        <v>158</v>
      </c>
      <c r="E13081" t="s">
        <v>29</v>
      </c>
      <c r="F13081" t="s">
        <v>159</v>
      </c>
      <c r="G13081" s="2">
        <v>2</v>
      </c>
      <c r="H13081" s="2" t="s">
        <v>176</v>
      </c>
      <c r="I13081" s="67">
        <v>-5153.01</v>
      </c>
      <c r="J13081" s="67">
        <v>0</v>
      </c>
      <c r="K13081" s="67">
        <v>-5153.01</v>
      </c>
      <c r="L13081" s="67">
        <v>0</v>
      </c>
      <c r="M13081" s="67">
        <v>-5153.01</v>
      </c>
      <c r="N13081" s="67">
        <v>0</v>
      </c>
      <c r="P13081" s="67">
        <v>0</v>
      </c>
      <c r="Q13081" s="67">
        <v>0</v>
      </c>
      <c r="U13081" t="s">
        <v>783</v>
      </c>
    </row>
    <row r="13082" spans="3:21" x14ac:dyDescent="0.3">
      <c r="C13082" t="s">
        <v>166</v>
      </c>
      <c r="D13082" t="s">
        <v>158</v>
      </c>
      <c r="E13082" t="s">
        <v>29</v>
      </c>
      <c r="F13082" t="s">
        <v>159</v>
      </c>
      <c r="G13082" s="2">
        <v>-1</v>
      </c>
      <c r="H13082" s="2" t="s">
        <v>286</v>
      </c>
      <c r="I13082" s="67">
        <v>-8482.2999999999993</v>
      </c>
      <c r="J13082" s="67">
        <v>0</v>
      </c>
      <c r="K13082" s="67">
        <v>-8482.2999999999993</v>
      </c>
      <c r="L13082" s="67">
        <v>0</v>
      </c>
      <c r="M13082" s="67">
        <v>-8482.2999999999993</v>
      </c>
      <c r="N13082" s="67">
        <v>0</v>
      </c>
      <c r="P13082" s="67">
        <v>0</v>
      </c>
      <c r="Q13082" s="67">
        <v>0</v>
      </c>
      <c r="U13082" t="s">
        <v>783</v>
      </c>
    </row>
    <row r="13083" spans="3:21" x14ac:dyDescent="0.3">
      <c r="C13083" t="s">
        <v>32</v>
      </c>
      <c r="D13083" t="s">
        <v>158</v>
      </c>
      <c r="E13083" t="s">
        <v>30</v>
      </c>
      <c r="F13083" t="s">
        <v>159</v>
      </c>
      <c r="G13083" s="2">
        <v>-1</v>
      </c>
      <c r="H13083" s="2" t="s">
        <v>203</v>
      </c>
      <c r="I13083" s="67">
        <v>12943.19</v>
      </c>
      <c r="J13083" s="67">
        <v>0.04</v>
      </c>
      <c r="K13083" s="67">
        <v>12943.19</v>
      </c>
      <c r="L13083" s="67">
        <v>0.02</v>
      </c>
      <c r="M13083" s="67">
        <v>12943.19</v>
      </c>
      <c r="N13083" s="67">
        <v>0.49</v>
      </c>
      <c r="P13083" s="67">
        <v>0</v>
      </c>
      <c r="Q13083" s="67">
        <v>0</v>
      </c>
      <c r="R13083" s="2" t="s">
        <v>161</v>
      </c>
      <c r="S13083" s="2" t="s">
        <v>161</v>
      </c>
      <c r="T13083" s="2" t="s">
        <v>161</v>
      </c>
      <c r="U13083" t="s">
        <v>783</v>
      </c>
    </row>
    <row r="13084" spans="3:21" x14ac:dyDescent="0.3">
      <c r="C13084" t="s">
        <v>166</v>
      </c>
      <c r="D13084" t="s">
        <v>158</v>
      </c>
      <c r="E13084" t="s">
        <v>29</v>
      </c>
      <c r="F13084" t="s">
        <v>159</v>
      </c>
      <c r="G13084" s="2">
        <v>3</v>
      </c>
      <c r="H13084" s="2" t="s">
        <v>565</v>
      </c>
      <c r="I13084" s="67">
        <v>-931.81</v>
      </c>
      <c r="J13084" s="67">
        <v>0</v>
      </c>
      <c r="K13084" s="67">
        <v>-931.81</v>
      </c>
      <c r="L13084" s="67">
        <v>0</v>
      </c>
      <c r="M13084" s="67">
        <v>-931.81</v>
      </c>
      <c r="N13084" s="67">
        <v>0</v>
      </c>
      <c r="P13084" s="67">
        <v>0</v>
      </c>
      <c r="Q13084" s="67">
        <v>0</v>
      </c>
      <c r="U13084" t="s">
        <v>783</v>
      </c>
    </row>
    <row r="13085" spans="3:21" x14ac:dyDescent="0.3">
      <c r="C13085" t="s">
        <v>31</v>
      </c>
      <c r="D13085" t="s">
        <v>158</v>
      </c>
      <c r="E13085" t="s">
        <v>30</v>
      </c>
      <c r="F13085" t="s">
        <v>159</v>
      </c>
      <c r="G13085" s="2">
        <v>3</v>
      </c>
      <c r="H13085" s="2" t="s">
        <v>437</v>
      </c>
      <c r="I13085" s="67">
        <v>113710.39</v>
      </c>
      <c r="J13085" s="67">
        <v>16.66</v>
      </c>
      <c r="K13085" s="67">
        <v>113710.39</v>
      </c>
      <c r="L13085" s="67">
        <v>11.33</v>
      </c>
      <c r="M13085" s="67">
        <v>113710.39</v>
      </c>
      <c r="N13085" s="67">
        <v>203.01</v>
      </c>
      <c r="P13085" s="67">
        <v>0</v>
      </c>
      <c r="Q13085" s="67">
        <v>341131.17</v>
      </c>
      <c r="R13085" s="2" t="s">
        <v>161</v>
      </c>
      <c r="S13085" s="2" t="s">
        <v>161</v>
      </c>
      <c r="T13085" s="2" t="s">
        <v>161</v>
      </c>
      <c r="U13085" t="s">
        <v>783</v>
      </c>
    </row>
    <row r="13086" spans="3:21" x14ac:dyDescent="0.3">
      <c r="C13086" t="s">
        <v>166</v>
      </c>
      <c r="D13086" t="s">
        <v>158</v>
      </c>
      <c r="E13086" t="s">
        <v>29</v>
      </c>
      <c r="F13086" t="s">
        <v>159</v>
      </c>
      <c r="G13086" s="2">
        <v>9</v>
      </c>
      <c r="H13086" s="2" t="s">
        <v>230</v>
      </c>
      <c r="I13086" s="67">
        <v>-379.49</v>
      </c>
      <c r="J13086" s="67">
        <v>0</v>
      </c>
      <c r="K13086" s="67">
        <v>-379.49</v>
      </c>
      <c r="L13086" s="67">
        <v>0</v>
      </c>
      <c r="M13086" s="67">
        <v>-379.49</v>
      </c>
      <c r="N13086" s="67">
        <v>0</v>
      </c>
      <c r="P13086" s="67">
        <v>0</v>
      </c>
      <c r="Q13086" s="67">
        <v>0</v>
      </c>
      <c r="U13086" t="s">
        <v>783</v>
      </c>
    </row>
    <row r="13087" spans="3:21" x14ac:dyDescent="0.3">
      <c r="C13087" t="s">
        <v>166</v>
      </c>
      <c r="D13087" t="s">
        <v>158</v>
      </c>
      <c r="E13087" t="s">
        <v>29</v>
      </c>
      <c r="F13087" t="s">
        <v>159</v>
      </c>
      <c r="G13087" s="2">
        <v>-1</v>
      </c>
      <c r="H13087" s="2" t="s">
        <v>672</v>
      </c>
      <c r="I13087" s="67">
        <v>-11.65</v>
      </c>
      <c r="J13087" s="67">
        <v>0</v>
      </c>
      <c r="K13087" s="67">
        <v>-11.65</v>
      </c>
      <c r="L13087" s="67">
        <v>0</v>
      </c>
      <c r="M13087" s="67">
        <v>-11.65</v>
      </c>
      <c r="N13087" s="67">
        <v>0</v>
      </c>
      <c r="P13087" s="67">
        <v>0</v>
      </c>
      <c r="Q13087" s="67">
        <v>0</v>
      </c>
      <c r="U13087" t="s">
        <v>783</v>
      </c>
    </row>
    <row r="13088" spans="3:21" x14ac:dyDescent="0.3">
      <c r="C13088" t="s">
        <v>32</v>
      </c>
      <c r="D13088" t="s">
        <v>158</v>
      </c>
      <c r="E13088" t="s">
        <v>29</v>
      </c>
      <c r="F13088" t="s">
        <v>159</v>
      </c>
      <c r="G13088" s="2">
        <v>3</v>
      </c>
      <c r="H13088" s="2" t="s">
        <v>237</v>
      </c>
      <c r="I13088" s="67">
        <v>-31459.01</v>
      </c>
      <c r="J13088" s="67">
        <v>0</v>
      </c>
      <c r="K13088" s="67">
        <v>-31459.01</v>
      </c>
      <c r="L13088" s="67">
        <v>0</v>
      </c>
      <c r="M13088" s="67">
        <v>-31459.01</v>
      </c>
      <c r="N13088" s="67">
        <v>0</v>
      </c>
      <c r="P13088" s="67">
        <v>0</v>
      </c>
      <c r="Q13088" s="67">
        <v>0</v>
      </c>
      <c r="U13088" t="s">
        <v>783</v>
      </c>
    </row>
    <row r="13089" spans="3:21" x14ac:dyDescent="0.3">
      <c r="C13089" t="s">
        <v>166</v>
      </c>
      <c r="D13089" t="s">
        <v>158</v>
      </c>
      <c r="E13089" t="s">
        <v>30</v>
      </c>
      <c r="F13089" t="s">
        <v>159</v>
      </c>
      <c r="G13089" s="2">
        <v>-4</v>
      </c>
      <c r="H13089" s="2" t="s">
        <v>220</v>
      </c>
      <c r="I13089" s="67">
        <v>15</v>
      </c>
      <c r="J13089" s="67">
        <v>0</v>
      </c>
      <c r="K13089" s="67">
        <v>15</v>
      </c>
      <c r="L13089" s="67">
        <v>0</v>
      </c>
      <c r="M13089" s="67">
        <v>15</v>
      </c>
      <c r="N13089" s="67">
        <v>0.01</v>
      </c>
      <c r="P13089" s="67">
        <v>0</v>
      </c>
      <c r="Q13089" s="67">
        <v>0</v>
      </c>
      <c r="R13089" s="2" t="s">
        <v>161</v>
      </c>
      <c r="S13089" s="2" t="s">
        <v>161</v>
      </c>
      <c r="T13089" s="2" t="s">
        <v>161</v>
      </c>
      <c r="U13089" t="s">
        <v>783</v>
      </c>
    </row>
    <row r="13090" spans="3:21" x14ac:dyDescent="0.3">
      <c r="C13090" t="s">
        <v>32</v>
      </c>
      <c r="D13090" t="s">
        <v>158</v>
      </c>
      <c r="E13090" t="s">
        <v>29</v>
      </c>
      <c r="F13090" t="s">
        <v>159</v>
      </c>
      <c r="G13090" s="2">
        <v>-1</v>
      </c>
      <c r="H13090" s="2" t="s">
        <v>593</v>
      </c>
      <c r="I13090" s="67">
        <v>-1621.65</v>
      </c>
      <c r="J13090" s="67">
        <v>0</v>
      </c>
      <c r="K13090" s="67">
        <v>-1621.65</v>
      </c>
      <c r="L13090" s="67">
        <v>0</v>
      </c>
      <c r="M13090" s="67">
        <v>-1621.65</v>
      </c>
      <c r="N13090" s="67">
        <v>0</v>
      </c>
      <c r="P13090" s="67">
        <v>0</v>
      </c>
      <c r="Q13090" s="67">
        <v>0</v>
      </c>
      <c r="U13090" t="s">
        <v>783</v>
      </c>
    </row>
    <row r="13091" spans="3:21" x14ac:dyDescent="0.3">
      <c r="C13091" t="s">
        <v>31</v>
      </c>
      <c r="D13091" t="s">
        <v>158</v>
      </c>
      <c r="E13091" t="s">
        <v>29</v>
      </c>
      <c r="F13091" t="s">
        <v>159</v>
      </c>
      <c r="G13091" s="2">
        <v>0</v>
      </c>
      <c r="H13091" s="2" t="s">
        <v>303</v>
      </c>
      <c r="I13091" s="67">
        <v>-11988.7</v>
      </c>
      <c r="J13091" s="67">
        <v>0</v>
      </c>
      <c r="K13091" s="67">
        <v>-11988.7</v>
      </c>
      <c r="L13091" s="67">
        <v>0</v>
      </c>
      <c r="M13091" s="67">
        <v>-11988.7</v>
      </c>
      <c r="N13091" s="67">
        <v>0</v>
      </c>
      <c r="P13091" s="67">
        <v>0</v>
      </c>
      <c r="Q13091" s="67">
        <v>0</v>
      </c>
      <c r="U13091" t="s">
        <v>783</v>
      </c>
    </row>
    <row r="13092" spans="3:21" x14ac:dyDescent="0.3">
      <c r="C13092" t="s">
        <v>31</v>
      </c>
      <c r="D13092" t="s">
        <v>158</v>
      </c>
      <c r="E13092" t="s">
        <v>30</v>
      </c>
      <c r="F13092" t="s">
        <v>159</v>
      </c>
      <c r="G13092" s="2">
        <v>5</v>
      </c>
      <c r="H13092" s="2" t="s">
        <v>398</v>
      </c>
      <c r="I13092" s="67">
        <v>85754.1</v>
      </c>
      <c r="J13092" s="67">
        <v>1603.33</v>
      </c>
      <c r="K13092" s="67">
        <v>85754.1</v>
      </c>
      <c r="L13092" s="67">
        <v>1370.59</v>
      </c>
      <c r="M13092" s="67">
        <v>85754.1</v>
      </c>
      <c r="N13092" s="67">
        <v>32.82</v>
      </c>
      <c r="P13092" s="67">
        <v>0</v>
      </c>
      <c r="Q13092" s="67">
        <v>428770.5</v>
      </c>
      <c r="R13092" s="2" t="s">
        <v>161</v>
      </c>
      <c r="S13092" s="2" t="s">
        <v>161</v>
      </c>
      <c r="T13092" s="2" t="s">
        <v>165</v>
      </c>
      <c r="U13092" t="s">
        <v>783</v>
      </c>
    </row>
    <row r="13093" spans="3:21" x14ac:dyDescent="0.3">
      <c r="C13093" t="s">
        <v>166</v>
      </c>
      <c r="D13093" t="s">
        <v>158</v>
      </c>
      <c r="E13093" t="s">
        <v>29</v>
      </c>
      <c r="F13093" t="s">
        <v>159</v>
      </c>
      <c r="G13093" s="2">
        <v>9</v>
      </c>
      <c r="H13093" s="2" t="s">
        <v>521</v>
      </c>
      <c r="I13093" s="67">
        <v>-1158.2</v>
      </c>
      <c r="J13093" s="67">
        <v>0</v>
      </c>
      <c r="K13093" s="67">
        <v>-1158.2</v>
      </c>
      <c r="L13093" s="67">
        <v>0</v>
      </c>
      <c r="M13093" s="67">
        <v>-1158.2</v>
      </c>
      <c r="N13093" s="67">
        <v>0</v>
      </c>
      <c r="P13093" s="67">
        <v>-1158.2</v>
      </c>
      <c r="Q13093" s="67">
        <v>0</v>
      </c>
      <c r="U13093" t="s">
        <v>783</v>
      </c>
    </row>
    <row r="13094" spans="3:21" x14ac:dyDescent="0.3">
      <c r="C13094" t="s">
        <v>31</v>
      </c>
      <c r="D13094" t="s">
        <v>158</v>
      </c>
      <c r="E13094" t="s">
        <v>30</v>
      </c>
      <c r="F13094" t="s">
        <v>159</v>
      </c>
      <c r="G13094" s="2">
        <v>3</v>
      </c>
      <c r="H13094" s="2" t="s">
        <v>321</v>
      </c>
      <c r="I13094" s="67">
        <v>50892.2</v>
      </c>
      <c r="J13094" s="67">
        <v>2.78</v>
      </c>
      <c r="K13094" s="67">
        <v>50892.2</v>
      </c>
      <c r="L13094" s="67">
        <v>1037.51</v>
      </c>
      <c r="M13094" s="67">
        <v>50892.2</v>
      </c>
      <c r="N13094" s="67">
        <v>5.0999999999999996</v>
      </c>
      <c r="P13094" s="67">
        <v>0</v>
      </c>
      <c r="Q13094" s="67">
        <v>152676.59999999998</v>
      </c>
      <c r="R13094" s="2" t="s">
        <v>165</v>
      </c>
      <c r="S13094" s="2" t="s">
        <v>161</v>
      </c>
      <c r="T13094" s="2" t="s">
        <v>165</v>
      </c>
      <c r="U13094" t="s">
        <v>783</v>
      </c>
    </row>
    <row r="13095" spans="3:21" x14ac:dyDescent="0.3">
      <c r="C13095" t="s">
        <v>31</v>
      </c>
      <c r="D13095" t="s">
        <v>158</v>
      </c>
      <c r="E13095" t="s">
        <v>29</v>
      </c>
      <c r="F13095" t="s">
        <v>159</v>
      </c>
      <c r="G13095" s="2">
        <v>7</v>
      </c>
      <c r="H13095" s="2" t="s">
        <v>333</v>
      </c>
      <c r="I13095" s="67">
        <v>-15120.87</v>
      </c>
      <c r="J13095" s="67">
        <v>0</v>
      </c>
      <c r="K13095" s="67">
        <v>-15120.87</v>
      </c>
      <c r="L13095" s="67">
        <v>0</v>
      </c>
      <c r="M13095" s="67">
        <v>-15120.87</v>
      </c>
      <c r="N13095" s="67">
        <v>0</v>
      </c>
      <c r="P13095" s="67">
        <v>0</v>
      </c>
      <c r="Q13095" s="67">
        <v>0</v>
      </c>
      <c r="U13095" t="s">
        <v>783</v>
      </c>
    </row>
    <row r="13096" spans="3:21" x14ac:dyDescent="0.3">
      <c r="C13096" t="s">
        <v>166</v>
      </c>
      <c r="D13096" t="s">
        <v>158</v>
      </c>
      <c r="E13096" t="s">
        <v>30</v>
      </c>
      <c r="F13096" t="s">
        <v>159</v>
      </c>
      <c r="G13096" s="2">
        <v>3</v>
      </c>
      <c r="H13096" s="2" t="s">
        <v>331</v>
      </c>
      <c r="I13096" s="67">
        <v>216227.25</v>
      </c>
      <c r="J13096" s="67">
        <v>22436.35</v>
      </c>
      <c r="K13096" s="67">
        <v>216227.25</v>
      </c>
      <c r="L13096" s="67">
        <v>10.02</v>
      </c>
      <c r="M13096" s="67">
        <v>216227.25</v>
      </c>
      <c r="N13096" s="67">
        <v>95.99</v>
      </c>
      <c r="P13096" s="67">
        <v>0</v>
      </c>
      <c r="Q13096" s="67">
        <v>648681.75</v>
      </c>
      <c r="R13096" s="2" t="s">
        <v>161</v>
      </c>
      <c r="S13096" s="2" t="s">
        <v>165</v>
      </c>
      <c r="T13096" s="2" t="s">
        <v>165</v>
      </c>
      <c r="U13096" t="s">
        <v>783</v>
      </c>
    </row>
    <row r="13097" spans="3:21" x14ac:dyDescent="0.3">
      <c r="C13097" t="s">
        <v>31</v>
      </c>
      <c r="D13097" t="s">
        <v>158</v>
      </c>
      <c r="E13097" t="s">
        <v>30</v>
      </c>
      <c r="F13097" t="s">
        <v>159</v>
      </c>
      <c r="G13097" s="2">
        <v>5</v>
      </c>
      <c r="H13097" s="2" t="s">
        <v>255</v>
      </c>
      <c r="I13097" s="67">
        <v>31793.279999999999</v>
      </c>
      <c r="J13097" s="67">
        <v>828.16</v>
      </c>
      <c r="K13097" s="67">
        <v>31793.279999999999</v>
      </c>
      <c r="L13097" s="67">
        <v>703.46</v>
      </c>
      <c r="M13097" s="67">
        <v>31793.279999999999</v>
      </c>
      <c r="N13097" s="67">
        <v>55.77</v>
      </c>
      <c r="P13097" s="67">
        <v>0</v>
      </c>
      <c r="Q13097" s="67">
        <v>158966.39999999999</v>
      </c>
      <c r="R13097" s="2" t="s">
        <v>161</v>
      </c>
      <c r="S13097" s="2" t="s">
        <v>161</v>
      </c>
      <c r="T13097" s="2" t="s">
        <v>165</v>
      </c>
      <c r="U13097" t="s">
        <v>783</v>
      </c>
    </row>
    <row r="13098" spans="3:21" x14ac:dyDescent="0.3">
      <c r="C13098" t="s">
        <v>32</v>
      </c>
      <c r="D13098" t="s">
        <v>158</v>
      </c>
      <c r="E13098" t="s">
        <v>29</v>
      </c>
      <c r="F13098" t="s">
        <v>159</v>
      </c>
      <c r="G13098" s="2">
        <v>3</v>
      </c>
      <c r="H13098" s="2" t="s">
        <v>503</v>
      </c>
      <c r="I13098" s="67">
        <v>-24331.4</v>
      </c>
      <c r="J13098" s="67">
        <v>0</v>
      </c>
      <c r="K13098" s="67">
        <v>-24331.4</v>
      </c>
      <c r="L13098" s="67">
        <v>0</v>
      </c>
      <c r="M13098" s="67">
        <v>-24331.4</v>
      </c>
      <c r="N13098" s="67">
        <v>0</v>
      </c>
      <c r="P13098" s="67">
        <v>0</v>
      </c>
      <c r="Q13098" s="67">
        <v>0</v>
      </c>
      <c r="U13098" t="s">
        <v>783</v>
      </c>
    </row>
    <row r="13099" spans="3:21" x14ac:dyDescent="0.3">
      <c r="C13099" t="s">
        <v>31</v>
      </c>
      <c r="D13099" t="s">
        <v>158</v>
      </c>
      <c r="E13099" t="s">
        <v>30</v>
      </c>
      <c r="F13099" t="s">
        <v>159</v>
      </c>
      <c r="G13099" s="2">
        <v>13</v>
      </c>
      <c r="H13099" s="2" t="s">
        <v>321</v>
      </c>
      <c r="I13099" s="67">
        <v>183582.36</v>
      </c>
      <c r="J13099" s="67">
        <v>6.7</v>
      </c>
      <c r="K13099" s="67">
        <v>183582.36</v>
      </c>
      <c r="L13099" s="67">
        <v>36</v>
      </c>
      <c r="M13099" s="67">
        <v>183582.36</v>
      </c>
      <c r="N13099" s="67">
        <v>34.42</v>
      </c>
      <c r="P13099" s="67">
        <v>0</v>
      </c>
      <c r="Q13099" s="67">
        <v>2386570.6799999997</v>
      </c>
      <c r="R13099" s="2" t="s">
        <v>161</v>
      </c>
      <c r="S13099" s="2" t="s">
        <v>161</v>
      </c>
      <c r="T13099" s="2" t="s">
        <v>165</v>
      </c>
      <c r="U13099" t="s">
        <v>783</v>
      </c>
    </row>
    <row r="13100" spans="3:21" x14ac:dyDescent="0.3">
      <c r="C13100" t="s">
        <v>32</v>
      </c>
      <c r="D13100" t="s">
        <v>158</v>
      </c>
      <c r="E13100" t="s">
        <v>30</v>
      </c>
      <c r="F13100" t="s">
        <v>159</v>
      </c>
      <c r="G13100" s="2">
        <v>3</v>
      </c>
      <c r="H13100" s="2" t="s">
        <v>278</v>
      </c>
      <c r="I13100" s="67">
        <v>35313.51</v>
      </c>
      <c r="J13100" s="67">
        <v>12.25</v>
      </c>
      <c r="K13100" s="67">
        <v>35313.51</v>
      </c>
      <c r="L13100" s="67">
        <v>0.94</v>
      </c>
      <c r="M13100" s="67">
        <v>35313.51</v>
      </c>
      <c r="N13100" s="67">
        <v>4.95</v>
      </c>
      <c r="P13100" s="67">
        <v>0</v>
      </c>
      <c r="Q13100" s="67">
        <v>105940.53</v>
      </c>
      <c r="R13100" s="2" t="s">
        <v>161</v>
      </c>
      <c r="S13100" s="2" t="s">
        <v>161</v>
      </c>
      <c r="T13100" s="2" t="s">
        <v>161</v>
      </c>
      <c r="U13100" t="s">
        <v>783</v>
      </c>
    </row>
    <row r="13101" spans="3:21" x14ac:dyDescent="0.3">
      <c r="C13101" t="s">
        <v>31</v>
      </c>
      <c r="D13101" t="s">
        <v>158</v>
      </c>
      <c r="E13101" t="s">
        <v>30</v>
      </c>
      <c r="F13101" t="s">
        <v>159</v>
      </c>
      <c r="G13101" s="2">
        <v>0</v>
      </c>
      <c r="H13101" s="2" t="s">
        <v>396</v>
      </c>
      <c r="I13101" s="67">
        <v>403</v>
      </c>
      <c r="J13101" s="67">
        <v>75.45</v>
      </c>
      <c r="K13101" s="67">
        <v>403</v>
      </c>
      <c r="L13101" s="67">
        <v>0.56999999999999995</v>
      </c>
      <c r="M13101" s="67">
        <v>403</v>
      </c>
      <c r="N13101" s="67">
        <v>0.05</v>
      </c>
      <c r="P13101" s="67">
        <v>0</v>
      </c>
      <c r="Q13101" s="67">
        <v>0</v>
      </c>
      <c r="R13101" s="2" t="s">
        <v>161</v>
      </c>
      <c r="S13101" s="2" t="s">
        <v>161</v>
      </c>
      <c r="T13101" s="2" t="s">
        <v>165</v>
      </c>
      <c r="U13101" t="s">
        <v>783</v>
      </c>
    </row>
    <row r="13102" spans="3:21" x14ac:dyDescent="0.3">
      <c r="C13102" t="s">
        <v>31</v>
      </c>
      <c r="D13102" t="s">
        <v>158</v>
      </c>
      <c r="E13102" t="s">
        <v>29</v>
      </c>
      <c r="F13102" t="s">
        <v>159</v>
      </c>
      <c r="G13102" s="2">
        <v>3</v>
      </c>
      <c r="H13102" s="2" t="s">
        <v>606</v>
      </c>
      <c r="I13102" s="67">
        <v>-8166.9</v>
      </c>
      <c r="J13102" s="67">
        <v>0</v>
      </c>
      <c r="K13102" s="67">
        <v>-8166.9</v>
      </c>
      <c r="L13102" s="67">
        <v>0</v>
      </c>
      <c r="M13102" s="67">
        <v>-8166.9</v>
      </c>
      <c r="N13102" s="67">
        <v>0</v>
      </c>
      <c r="P13102" s="67">
        <v>0</v>
      </c>
      <c r="Q13102" s="67">
        <v>0</v>
      </c>
      <c r="U13102" t="s">
        <v>783</v>
      </c>
    </row>
    <row r="13103" spans="3:21" x14ac:dyDescent="0.3">
      <c r="C13103" t="s">
        <v>166</v>
      </c>
      <c r="D13103" t="s">
        <v>158</v>
      </c>
      <c r="E13103" t="s">
        <v>30</v>
      </c>
      <c r="F13103" t="s">
        <v>159</v>
      </c>
      <c r="G13103" s="2">
        <v>4</v>
      </c>
      <c r="H13103" s="2" t="s">
        <v>528</v>
      </c>
      <c r="I13103" s="67">
        <v>50035.4</v>
      </c>
      <c r="J13103" s="67">
        <v>456.83</v>
      </c>
      <c r="K13103" s="67">
        <v>50035.4</v>
      </c>
      <c r="L13103" s="67">
        <v>388.05</v>
      </c>
      <c r="M13103" s="67">
        <v>50035.4</v>
      </c>
      <c r="N13103" s="67">
        <v>15.64</v>
      </c>
      <c r="P13103" s="67">
        <v>50035.4</v>
      </c>
      <c r="Q13103" s="67">
        <v>200141.6</v>
      </c>
      <c r="R13103" s="2" t="s">
        <v>161</v>
      </c>
      <c r="S13103" s="2" t="s">
        <v>161</v>
      </c>
      <c r="T13103" s="2" t="s">
        <v>165</v>
      </c>
      <c r="U13103" t="s">
        <v>783</v>
      </c>
    </row>
    <row r="13104" spans="3:21" x14ac:dyDescent="0.3">
      <c r="C13104" t="s">
        <v>166</v>
      </c>
      <c r="D13104" t="s">
        <v>158</v>
      </c>
      <c r="E13104" t="s">
        <v>30</v>
      </c>
      <c r="F13104" t="s">
        <v>159</v>
      </c>
      <c r="G13104" s="2">
        <v>3</v>
      </c>
      <c r="H13104" s="2" t="s">
        <v>423</v>
      </c>
      <c r="I13104" s="67">
        <v>58889.58</v>
      </c>
      <c r="J13104" s="67">
        <v>23.51</v>
      </c>
      <c r="K13104" s="67">
        <v>58889.58</v>
      </c>
      <c r="L13104" s="67">
        <v>1.8</v>
      </c>
      <c r="M13104" s="67">
        <v>58889.58</v>
      </c>
      <c r="N13104" s="67">
        <v>9.5</v>
      </c>
      <c r="P13104" s="67">
        <v>0</v>
      </c>
      <c r="Q13104" s="67">
        <v>176668.74</v>
      </c>
      <c r="R13104" s="2" t="s">
        <v>161</v>
      </c>
      <c r="S13104" s="2" t="s">
        <v>161</v>
      </c>
      <c r="T13104" s="2" t="s">
        <v>161</v>
      </c>
      <c r="U13104" t="s">
        <v>783</v>
      </c>
    </row>
    <row r="13105" spans="3:21" x14ac:dyDescent="0.3">
      <c r="C13105" t="s">
        <v>166</v>
      </c>
      <c r="D13105" t="s">
        <v>158</v>
      </c>
      <c r="E13105" t="s">
        <v>29</v>
      </c>
      <c r="F13105" t="s">
        <v>159</v>
      </c>
      <c r="G13105" s="2">
        <v>0</v>
      </c>
      <c r="H13105" s="2" t="s">
        <v>663</v>
      </c>
      <c r="I13105" s="67">
        <v>-16.23</v>
      </c>
      <c r="J13105" s="67">
        <v>0</v>
      </c>
      <c r="K13105" s="67">
        <v>-16.23</v>
      </c>
      <c r="L13105" s="67">
        <v>0</v>
      </c>
      <c r="M13105" s="67">
        <v>-16.23</v>
      </c>
      <c r="N13105" s="67">
        <v>0</v>
      </c>
      <c r="P13105" s="67">
        <v>0</v>
      </c>
      <c r="Q13105" s="67">
        <v>0</v>
      </c>
      <c r="U13105" t="s">
        <v>783</v>
      </c>
    </row>
    <row r="13106" spans="3:21" x14ac:dyDescent="0.3">
      <c r="C13106" t="s">
        <v>166</v>
      </c>
      <c r="D13106" t="s">
        <v>158</v>
      </c>
      <c r="E13106" t="s">
        <v>30</v>
      </c>
      <c r="F13106" t="s">
        <v>159</v>
      </c>
      <c r="G13106" s="2">
        <v>2</v>
      </c>
      <c r="H13106" s="2" t="s">
        <v>258</v>
      </c>
      <c r="I13106" s="67">
        <v>149076.85999999999</v>
      </c>
      <c r="J13106" s="67">
        <v>78.73</v>
      </c>
      <c r="K13106" s="67">
        <v>149076.85999999999</v>
      </c>
      <c r="L13106" s="67">
        <v>196.96</v>
      </c>
      <c r="M13106" s="67">
        <v>149076.85999999999</v>
      </c>
      <c r="N13106" s="67">
        <v>99.94</v>
      </c>
      <c r="P13106" s="67">
        <v>0</v>
      </c>
      <c r="Q13106" s="67">
        <v>298153.71999999997</v>
      </c>
      <c r="R13106" s="2" t="s">
        <v>161</v>
      </c>
      <c r="S13106" s="2" t="s">
        <v>161</v>
      </c>
      <c r="T13106" s="2" t="s">
        <v>165</v>
      </c>
      <c r="U13106" t="s">
        <v>783</v>
      </c>
    </row>
    <row r="13107" spans="3:21" x14ac:dyDescent="0.3">
      <c r="C13107" t="s">
        <v>166</v>
      </c>
      <c r="D13107" t="s">
        <v>158</v>
      </c>
      <c r="E13107" t="s">
        <v>30</v>
      </c>
      <c r="F13107" t="s">
        <v>159</v>
      </c>
      <c r="G13107" s="2">
        <v>3</v>
      </c>
      <c r="H13107" s="2" t="s">
        <v>336</v>
      </c>
      <c r="I13107" s="67">
        <v>18611.330000000002</v>
      </c>
      <c r="J13107" s="67">
        <v>2.89</v>
      </c>
      <c r="K13107" s="67">
        <v>18611.330000000002</v>
      </c>
      <c r="L13107" s="67">
        <v>373.35</v>
      </c>
      <c r="M13107" s="67">
        <v>18611.330000000002</v>
      </c>
      <c r="N13107" s="67">
        <v>5.29</v>
      </c>
      <c r="P13107" s="67">
        <v>0</v>
      </c>
      <c r="Q13107" s="67">
        <v>55833.990000000005</v>
      </c>
      <c r="R13107" s="2" t="s">
        <v>165</v>
      </c>
      <c r="S13107" s="2" t="s">
        <v>161</v>
      </c>
      <c r="T13107" s="2" t="s">
        <v>165</v>
      </c>
      <c r="U13107" t="s">
        <v>783</v>
      </c>
    </row>
    <row r="13108" spans="3:21" x14ac:dyDescent="0.3">
      <c r="C13108" t="s">
        <v>31</v>
      </c>
      <c r="D13108" t="s">
        <v>158</v>
      </c>
      <c r="E13108" t="s">
        <v>29</v>
      </c>
      <c r="F13108" t="s">
        <v>159</v>
      </c>
      <c r="G13108" s="2">
        <v>1</v>
      </c>
      <c r="H13108" s="2" t="s">
        <v>176</v>
      </c>
      <c r="I13108" s="67">
        <v>-11550.09</v>
      </c>
      <c r="J13108" s="67">
        <v>0</v>
      </c>
      <c r="K13108" s="67">
        <v>-11550.09</v>
      </c>
      <c r="L13108" s="67">
        <v>0</v>
      </c>
      <c r="M13108" s="67">
        <v>-11550.09</v>
      </c>
      <c r="N13108" s="67">
        <v>0</v>
      </c>
      <c r="P13108" s="67">
        <v>0</v>
      </c>
      <c r="Q13108" s="67">
        <v>0</v>
      </c>
      <c r="U13108" t="s">
        <v>783</v>
      </c>
    </row>
    <row r="13109" spans="3:21" x14ac:dyDescent="0.3">
      <c r="C13109" t="s">
        <v>31</v>
      </c>
      <c r="D13109" t="s">
        <v>158</v>
      </c>
      <c r="E13109" t="s">
        <v>29</v>
      </c>
      <c r="F13109" t="s">
        <v>159</v>
      </c>
      <c r="G13109" s="2">
        <v>-1</v>
      </c>
      <c r="H13109" s="2" t="s">
        <v>461</v>
      </c>
      <c r="I13109" s="67">
        <v>-124.73</v>
      </c>
      <c r="J13109" s="67">
        <v>0</v>
      </c>
      <c r="K13109" s="67">
        <v>-124.73</v>
      </c>
      <c r="L13109" s="67">
        <v>0</v>
      </c>
      <c r="M13109" s="67">
        <v>-124.73</v>
      </c>
      <c r="N13109" s="67">
        <v>0</v>
      </c>
      <c r="P13109" s="67">
        <v>0</v>
      </c>
      <c r="Q13109" s="67">
        <v>0</v>
      </c>
      <c r="U13109" t="s">
        <v>783</v>
      </c>
    </row>
    <row r="13110" spans="3:21" x14ac:dyDescent="0.3">
      <c r="C13110" t="s">
        <v>32</v>
      </c>
      <c r="D13110" t="s">
        <v>158</v>
      </c>
      <c r="E13110" t="s">
        <v>30</v>
      </c>
      <c r="F13110" t="s">
        <v>159</v>
      </c>
      <c r="G13110" s="2">
        <v>1</v>
      </c>
      <c r="H13110" s="2" t="s">
        <v>635</v>
      </c>
      <c r="I13110" s="67">
        <v>5294.9</v>
      </c>
      <c r="J13110" s="67">
        <v>0.06</v>
      </c>
      <c r="K13110" s="67">
        <v>5294.9</v>
      </c>
      <c r="L13110" s="67">
        <v>0.04</v>
      </c>
      <c r="M13110" s="67">
        <v>5294.9</v>
      </c>
      <c r="N13110" s="67">
        <v>0.76</v>
      </c>
      <c r="P13110" s="67">
        <v>0</v>
      </c>
      <c r="Q13110" s="67">
        <v>5294.9</v>
      </c>
      <c r="R13110" s="2" t="s">
        <v>161</v>
      </c>
      <c r="S13110" s="2" t="s">
        <v>161</v>
      </c>
      <c r="T13110" s="2" t="s">
        <v>161</v>
      </c>
      <c r="U13110" t="s">
        <v>783</v>
      </c>
    </row>
    <row r="13111" spans="3:21" x14ac:dyDescent="0.3">
      <c r="C13111" t="s">
        <v>31</v>
      </c>
      <c r="D13111" t="s">
        <v>158</v>
      </c>
      <c r="E13111" t="s">
        <v>30</v>
      </c>
      <c r="F13111" t="s">
        <v>159</v>
      </c>
      <c r="G13111" s="2">
        <v>0</v>
      </c>
      <c r="H13111" s="2" t="s">
        <v>452</v>
      </c>
      <c r="I13111" s="67">
        <v>5336.75</v>
      </c>
      <c r="J13111" s="67">
        <v>296.60000000000002</v>
      </c>
      <c r="K13111" s="67">
        <v>5336.75</v>
      </c>
      <c r="L13111" s="67">
        <v>0.94</v>
      </c>
      <c r="M13111" s="67">
        <v>5336.75</v>
      </c>
      <c r="N13111" s="67">
        <v>4.8600000000000003</v>
      </c>
      <c r="P13111" s="67">
        <v>0</v>
      </c>
      <c r="Q13111" s="67">
        <v>0</v>
      </c>
      <c r="R13111" s="2" t="s">
        <v>161</v>
      </c>
      <c r="S13111" s="2" t="s">
        <v>165</v>
      </c>
      <c r="T13111" s="2" t="s">
        <v>165</v>
      </c>
      <c r="U13111" t="s">
        <v>783</v>
      </c>
    </row>
    <row r="13112" spans="3:21" x14ac:dyDescent="0.3">
      <c r="C13112" t="s">
        <v>166</v>
      </c>
      <c r="D13112" t="s">
        <v>158</v>
      </c>
      <c r="E13112" t="s">
        <v>29</v>
      </c>
      <c r="F13112" t="s">
        <v>159</v>
      </c>
      <c r="G13112" s="2">
        <v>-4</v>
      </c>
      <c r="H13112" s="2" t="s">
        <v>394</v>
      </c>
      <c r="I13112" s="67">
        <v>-23.04</v>
      </c>
      <c r="J13112" s="67">
        <v>0</v>
      </c>
      <c r="K13112" s="67">
        <v>-23.04</v>
      </c>
      <c r="L13112" s="67">
        <v>0</v>
      </c>
      <c r="M13112" s="67">
        <v>-23.04</v>
      </c>
      <c r="N13112" s="67">
        <v>0</v>
      </c>
      <c r="P13112" s="67">
        <v>0</v>
      </c>
      <c r="Q13112" s="67">
        <v>0</v>
      </c>
      <c r="U13112" t="s">
        <v>783</v>
      </c>
    </row>
    <row r="13113" spans="3:21" x14ac:dyDescent="0.3">
      <c r="C13113" t="s">
        <v>31</v>
      </c>
      <c r="D13113" t="s">
        <v>158</v>
      </c>
      <c r="E13113" t="s">
        <v>30</v>
      </c>
      <c r="F13113" t="s">
        <v>159</v>
      </c>
      <c r="G13113" s="2">
        <v>3</v>
      </c>
      <c r="H13113" s="2" t="s">
        <v>335</v>
      </c>
      <c r="I13113" s="67">
        <v>409299.85</v>
      </c>
      <c r="J13113" s="67">
        <v>47.13</v>
      </c>
      <c r="K13113" s="67">
        <v>409299.85</v>
      </c>
      <c r="L13113" s="67">
        <v>21.17</v>
      </c>
      <c r="M13113" s="67">
        <v>409299.85</v>
      </c>
      <c r="N13113" s="67">
        <v>263.99</v>
      </c>
      <c r="P13113" s="67">
        <v>0</v>
      </c>
      <c r="Q13113" s="67">
        <v>1227899.5499999998</v>
      </c>
      <c r="R13113" s="2" t="s">
        <v>161</v>
      </c>
      <c r="S13113" s="2" t="s">
        <v>161</v>
      </c>
      <c r="T13113" s="2" t="s">
        <v>161</v>
      </c>
      <c r="U13113" t="s">
        <v>783</v>
      </c>
    </row>
    <row r="13114" spans="3:21" x14ac:dyDescent="0.3">
      <c r="C13114" t="s">
        <v>166</v>
      </c>
      <c r="D13114" t="s">
        <v>158</v>
      </c>
      <c r="E13114" t="s">
        <v>29</v>
      </c>
      <c r="F13114" t="s">
        <v>159</v>
      </c>
      <c r="G13114" s="2">
        <v>0</v>
      </c>
      <c r="H13114" s="2" t="s">
        <v>468</v>
      </c>
      <c r="I13114" s="67">
        <v>-13218.99</v>
      </c>
      <c r="J13114" s="67">
        <v>0</v>
      </c>
      <c r="K13114" s="67">
        <v>-13218.99</v>
      </c>
      <c r="L13114" s="67">
        <v>0</v>
      </c>
      <c r="M13114" s="67">
        <v>-13218.99</v>
      </c>
      <c r="N13114" s="67">
        <v>0</v>
      </c>
      <c r="P13114" s="67">
        <v>0</v>
      </c>
      <c r="Q13114" s="67">
        <v>0</v>
      </c>
      <c r="U13114" t="s">
        <v>783</v>
      </c>
    </row>
    <row r="13115" spans="3:21" x14ac:dyDescent="0.3">
      <c r="C13115" t="s">
        <v>166</v>
      </c>
      <c r="D13115" t="s">
        <v>158</v>
      </c>
      <c r="E13115" t="s">
        <v>29</v>
      </c>
      <c r="F13115" t="s">
        <v>159</v>
      </c>
      <c r="G13115" s="2">
        <v>1</v>
      </c>
      <c r="H13115" s="2" t="s">
        <v>177</v>
      </c>
      <c r="I13115" s="67">
        <v>-263.74</v>
      </c>
      <c r="J13115" s="67">
        <v>0</v>
      </c>
      <c r="K13115" s="67">
        <v>-263.74</v>
      </c>
      <c r="L13115" s="67">
        <v>0</v>
      </c>
      <c r="M13115" s="67">
        <v>-263.74</v>
      </c>
      <c r="N13115" s="67">
        <v>0</v>
      </c>
      <c r="P13115" s="67">
        <v>0</v>
      </c>
      <c r="Q13115" s="67">
        <v>0</v>
      </c>
      <c r="U13115" t="s">
        <v>783</v>
      </c>
    </row>
    <row r="13116" spans="3:21" x14ac:dyDescent="0.3">
      <c r="C13116" t="s">
        <v>31</v>
      </c>
      <c r="D13116" t="s">
        <v>158</v>
      </c>
      <c r="E13116" t="s">
        <v>30</v>
      </c>
      <c r="F13116" t="s">
        <v>159</v>
      </c>
      <c r="G13116" s="2">
        <v>-1</v>
      </c>
      <c r="H13116" s="2" t="s">
        <v>170</v>
      </c>
      <c r="I13116" s="67">
        <v>984336.85</v>
      </c>
      <c r="J13116" s="67">
        <v>134.68</v>
      </c>
      <c r="K13116" s="67">
        <v>984336.85</v>
      </c>
      <c r="L13116" s="67">
        <v>63.97</v>
      </c>
      <c r="M13116" s="67">
        <v>984336.85</v>
      </c>
      <c r="N13116" s="67">
        <v>612.71</v>
      </c>
      <c r="P13116" s="67">
        <v>0</v>
      </c>
      <c r="Q13116" s="67">
        <v>0</v>
      </c>
      <c r="R13116" s="2" t="s">
        <v>161</v>
      </c>
      <c r="S13116" s="2" t="s">
        <v>161</v>
      </c>
      <c r="T13116" s="2" t="s">
        <v>161</v>
      </c>
      <c r="U13116" t="s">
        <v>783</v>
      </c>
    </row>
    <row r="13117" spans="3:21" x14ac:dyDescent="0.3">
      <c r="C13117" t="s">
        <v>166</v>
      </c>
      <c r="D13117" t="s">
        <v>158</v>
      </c>
      <c r="E13117" t="s">
        <v>29</v>
      </c>
      <c r="F13117" t="s">
        <v>159</v>
      </c>
      <c r="G13117" s="2">
        <v>8</v>
      </c>
      <c r="H13117" s="2" t="s">
        <v>383</v>
      </c>
      <c r="I13117" s="67">
        <v>-445.09</v>
      </c>
      <c r="J13117" s="67">
        <v>0</v>
      </c>
      <c r="K13117" s="67">
        <v>-445.09</v>
      </c>
      <c r="L13117" s="67">
        <v>0</v>
      </c>
      <c r="M13117" s="67">
        <v>-445.09</v>
      </c>
      <c r="N13117" s="67">
        <v>0</v>
      </c>
      <c r="P13117" s="67">
        <v>0</v>
      </c>
      <c r="Q13117" s="67">
        <v>0</v>
      </c>
      <c r="U13117" t="s">
        <v>783</v>
      </c>
    </row>
    <row r="13118" spans="3:21" x14ac:dyDescent="0.3">
      <c r="C13118" t="s">
        <v>31</v>
      </c>
      <c r="D13118" t="s">
        <v>158</v>
      </c>
      <c r="E13118" t="s">
        <v>29</v>
      </c>
      <c r="F13118" t="s">
        <v>159</v>
      </c>
      <c r="G13118" s="2">
        <v>4</v>
      </c>
      <c r="H13118" s="2" t="s">
        <v>629</v>
      </c>
      <c r="I13118" s="67">
        <v>-2063.37</v>
      </c>
      <c r="J13118" s="67">
        <v>0</v>
      </c>
      <c r="K13118" s="67">
        <v>-2063.37</v>
      </c>
      <c r="L13118" s="67">
        <v>0</v>
      </c>
      <c r="M13118" s="67">
        <v>-2063.37</v>
      </c>
      <c r="N13118" s="67">
        <v>0</v>
      </c>
      <c r="P13118" s="67">
        <v>0</v>
      </c>
      <c r="Q13118" s="67">
        <v>0</v>
      </c>
      <c r="U13118" t="s">
        <v>783</v>
      </c>
    </row>
    <row r="13119" spans="3:21" x14ac:dyDescent="0.3">
      <c r="C13119" t="s">
        <v>31</v>
      </c>
      <c r="D13119" t="s">
        <v>158</v>
      </c>
      <c r="E13119" t="s">
        <v>30</v>
      </c>
      <c r="F13119" t="s">
        <v>159</v>
      </c>
      <c r="G13119" s="2">
        <v>9</v>
      </c>
      <c r="H13119" s="2" t="s">
        <v>431</v>
      </c>
      <c r="I13119" s="67">
        <v>758204.14</v>
      </c>
      <c r="J13119" s="67">
        <v>11.76</v>
      </c>
      <c r="K13119" s="67">
        <v>758204.14</v>
      </c>
      <c r="L13119" s="67">
        <v>63.13</v>
      </c>
      <c r="M13119" s="67">
        <v>758204.14</v>
      </c>
      <c r="N13119" s="67">
        <v>388.51</v>
      </c>
      <c r="P13119" s="67">
        <v>0</v>
      </c>
      <c r="Q13119" s="67">
        <v>6823837.2599999998</v>
      </c>
      <c r="R13119" s="2" t="s">
        <v>161</v>
      </c>
      <c r="S13119" s="2" t="s">
        <v>161</v>
      </c>
      <c r="T13119" s="2" t="s">
        <v>165</v>
      </c>
      <c r="U13119" t="s">
        <v>783</v>
      </c>
    </row>
    <row r="13120" spans="3:21" x14ac:dyDescent="0.3">
      <c r="C13120" t="s">
        <v>32</v>
      </c>
      <c r="D13120" t="s">
        <v>158</v>
      </c>
      <c r="E13120" t="s">
        <v>30</v>
      </c>
      <c r="F13120" t="s">
        <v>159</v>
      </c>
      <c r="G13120" s="2">
        <v>3</v>
      </c>
      <c r="H13120" s="2" t="s">
        <v>303</v>
      </c>
      <c r="I13120" s="67">
        <v>23368.99</v>
      </c>
      <c r="J13120" s="67">
        <v>0.75</v>
      </c>
      <c r="K13120" s="67">
        <v>23368.99</v>
      </c>
      <c r="L13120" s="67">
        <v>511.34</v>
      </c>
      <c r="M13120" s="67">
        <v>23368.99</v>
      </c>
      <c r="N13120" s="67">
        <v>3.42</v>
      </c>
      <c r="P13120" s="67">
        <v>0</v>
      </c>
      <c r="Q13120" s="67">
        <v>70106.97</v>
      </c>
      <c r="R13120" s="2" t="s">
        <v>165</v>
      </c>
      <c r="S13120" s="2" t="s">
        <v>161</v>
      </c>
      <c r="T13120" s="2" t="s">
        <v>165</v>
      </c>
      <c r="U13120" t="s">
        <v>783</v>
      </c>
    </row>
    <row r="13121" spans="3:21" x14ac:dyDescent="0.3">
      <c r="C13121" t="s">
        <v>166</v>
      </c>
      <c r="D13121" t="s">
        <v>158</v>
      </c>
      <c r="E13121" t="s">
        <v>30</v>
      </c>
      <c r="F13121" t="s">
        <v>159</v>
      </c>
      <c r="G13121" s="2">
        <v>2</v>
      </c>
      <c r="H13121" s="2" t="s">
        <v>168</v>
      </c>
      <c r="I13121" s="67">
        <v>2286596.52</v>
      </c>
      <c r="J13121" s="67">
        <v>59.31</v>
      </c>
      <c r="K13121" s="67">
        <v>2286596.52</v>
      </c>
      <c r="L13121" s="67">
        <v>109.68</v>
      </c>
      <c r="M13121" s="67">
        <v>2286596.52</v>
      </c>
      <c r="N13121" s="67">
        <v>757.94</v>
      </c>
      <c r="P13121" s="67">
        <v>0</v>
      </c>
      <c r="Q13121" s="67">
        <v>4573193.04</v>
      </c>
      <c r="R13121" s="2" t="s">
        <v>161</v>
      </c>
      <c r="S13121" s="2" t="s">
        <v>161</v>
      </c>
      <c r="T13121" s="2" t="s">
        <v>161</v>
      </c>
      <c r="U13121" t="s">
        <v>783</v>
      </c>
    </row>
    <row r="13122" spans="3:21" x14ac:dyDescent="0.3">
      <c r="C13122" t="s">
        <v>166</v>
      </c>
      <c r="D13122" t="s">
        <v>158</v>
      </c>
      <c r="E13122" t="s">
        <v>30</v>
      </c>
      <c r="F13122" t="s">
        <v>159</v>
      </c>
      <c r="G13122" s="2">
        <v>6</v>
      </c>
      <c r="H13122" s="2" t="s">
        <v>218</v>
      </c>
      <c r="I13122" s="67">
        <v>63787.81</v>
      </c>
      <c r="J13122" s="67">
        <v>8.35</v>
      </c>
      <c r="K13122" s="67">
        <v>63787.81</v>
      </c>
      <c r="L13122" s="67">
        <v>1635.46</v>
      </c>
      <c r="M13122" s="67">
        <v>63787.81</v>
      </c>
      <c r="N13122" s="67">
        <v>64.94</v>
      </c>
      <c r="P13122" s="67">
        <v>0</v>
      </c>
      <c r="Q13122" s="67">
        <v>382726.86</v>
      </c>
      <c r="R13122" s="2" t="s">
        <v>165</v>
      </c>
      <c r="S13122" s="2" t="s">
        <v>161</v>
      </c>
      <c r="T13122" s="2" t="s">
        <v>165</v>
      </c>
      <c r="U13122" t="s">
        <v>783</v>
      </c>
    </row>
    <row r="13123" spans="3:21" x14ac:dyDescent="0.3">
      <c r="C13123" t="s">
        <v>166</v>
      </c>
      <c r="D13123" t="s">
        <v>158</v>
      </c>
      <c r="E13123" t="s">
        <v>29</v>
      </c>
      <c r="F13123" t="s">
        <v>159</v>
      </c>
      <c r="G13123" s="2">
        <v>0</v>
      </c>
      <c r="H13123" s="2" t="s">
        <v>586</v>
      </c>
      <c r="I13123" s="67">
        <v>-9782.4500000000007</v>
      </c>
      <c r="J13123" s="67">
        <v>0</v>
      </c>
      <c r="K13123" s="67">
        <v>-9782.4500000000007</v>
      </c>
      <c r="L13123" s="67">
        <v>0</v>
      </c>
      <c r="M13123" s="67">
        <v>-9782.4500000000007</v>
      </c>
      <c r="N13123" s="67">
        <v>0</v>
      </c>
      <c r="P13123" s="67">
        <v>0</v>
      </c>
      <c r="Q13123" s="67">
        <v>0</v>
      </c>
      <c r="U13123" t="s">
        <v>783</v>
      </c>
    </row>
    <row r="13124" spans="3:21" x14ac:dyDescent="0.3">
      <c r="C13124" t="s">
        <v>32</v>
      </c>
      <c r="D13124" t="s">
        <v>158</v>
      </c>
      <c r="E13124" t="s">
        <v>29</v>
      </c>
      <c r="F13124" t="s">
        <v>159</v>
      </c>
      <c r="G13124" s="2">
        <v>-4</v>
      </c>
      <c r="H13124" s="2" t="s">
        <v>336</v>
      </c>
      <c r="I13124" s="67">
        <v>-25062.61</v>
      </c>
      <c r="J13124" s="67">
        <v>0</v>
      </c>
      <c r="K13124" s="67">
        <v>-25062.61</v>
      </c>
      <c r="L13124" s="67">
        <v>0</v>
      </c>
      <c r="M13124" s="67">
        <v>-25062.61</v>
      </c>
      <c r="N13124" s="67">
        <v>0</v>
      </c>
      <c r="P13124" s="67">
        <v>0</v>
      </c>
      <c r="Q13124" s="67">
        <v>0</v>
      </c>
      <c r="U13124" t="s">
        <v>783</v>
      </c>
    </row>
    <row r="13125" spans="3:21" x14ac:dyDescent="0.3">
      <c r="C13125" t="s">
        <v>166</v>
      </c>
      <c r="D13125" t="s">
        <v>158</v>
      </c>
      <c r="E13125" t="s">
        <v>30</v>
      </c>
      <c r="F13125" t="s">
        <v>159</v>
      </c>
      <c r="G13125" s="2">
        <v>1</v>
      </c>
      <c r="H13125" s="2" t="s">
        <v>368</v>
      </c>
      <c r="I13125" s="67">
        <v>4440.1400000000003</v>
      </c>
      <c r="J13125" s="67">
        <v>756.59</v>
      </c>
      <c r="K13125" s="67">
        <v>4440.1400000000003</v>
      </c>
      <c r="L13125" s="67">
        <v>0.11</v>
      </c>
      <c r="M13125" s="67">
        <v>4440.1400000000003</v>
      </c>
      <c r="N13125" s="67">
        <v>1.36</v>
      </c>
      <c r="P13125" s="67">
        <v>0</v>
      </c>
      <c r="Q13125" s="67">
        <v>4440.1400000000003</v>
      </c>
      <c r="R13125" s="2" t="s">
        <v>161</v>
      </c>
      <c r="S13125" s="2" t="s">
        <v>165</v>
      </c>
      <c r="T13125" s="2" t="s">
        <v>165</v>
      </c>
      <c r="U13125" t="s">
        <v>783</v>
      </c>
    </row>
    <row r="13126" spans="3:21" x14ac:dyDescent="0.3">
      <c r="C13126" t="s">
        <v>166</v>
      </c>
      <c r="D13126" t="s">
        <v>158</v>
      </c>
      <c r="E13126" t="s">
        <v>30</v>
      </c>
      <c r="F13126" t="s">
        <v>159</v>
      </c>
      <c r="G13126" s="2">
        <v>0</v>
      </c>
      <c r="H13126" s="2" t="s">
        <v>676</v>
      </c>
      <c r="I13126" s="67">
        <v>482933.34</v>
      </c>
      <c r="J13126" s="67">
        <v>193.21</v>
      </c>
      <c r="K13126" s="67">
        <v>482933.34</v>
      </c>
      <c r="L13126" s="67">
        <v>45.72</v>
      </c>
      <c r="M13126" s="67">
        <v>482933.34</v>
      </c>
      <c r="N13126" s="67">
        <v>628.66</v>
      </c>
      <c r="P13126" s="67">
        <v>0</v>
      </c>
      <c r="Q13126" s="67">
        <v>0</v>
      </c>
      <c r="R13126" s="2" t="s">
        <v>161</v>
      </c>
      <c r="S13126" s="2" t="s">
        <v>161</v>
      </c>
      <c r="T13126" s="2" t="s">
        <v>161</v>
      </c>
      <c r="U13126" t="s">
        <v>783</v>
      </c>
    </row>
    <row r="13127" spans="3:21" x14ac:dyDescent="0.3">
      <c r="C13127" t="s">
        <v>166</v>
      </c>
      <c r="D13127" t="s">
        <v>158</v>
      </c>
      <c r="E13127" t="s">
        <v>30</v>
      </c>
      <c r="F13127" t="s">
        <v>159</v>
      </c>
      <c r="G13127" s="2">
        <v>2</v>
      </c>
      <c r="H13127" s="2" t="s">
        <v>492</v>
      </c>
      <c r="I13127" s="67">
        <v>9859.9699999999993</v>
      </c>
      <c r="J13127" s="67">
        <v>1205.83</v>
      </c>
      <c r="K13127" s="67">
        <v>9859.9699999999993</v>
      </c>
      <c r="L13127" s="67">
        <v>0.87</v>
      </c>
      <c r="M13127" s="67">
        <v>9859.9699999999993</v>
      </c>
      <c r="N13127" s="67">
        <v>15.61</v>
      </c>
      <c r="P13127" s="67">
        <v>0</v>
      </c>
      <c r="Q13127" s="67">
        <v>19719.939999999999</v>
      </c>
      <c r="R13127" s="2" t="s">
        <v>161</v>
      </c>
      <c r="S13127" s="2" t="s">
        <v>165</v>
      </c>
      <c r="T13127" s="2" t="s">
        <v>165</v>
      </c>
      <c r="U13127" t="s">
        <v>783</v>
      </c>
    </row>
    <row r="13128" spans="3:21" x14ac:dyDescent="0.3">
      <c r="C13128" t="s">
        <v>166</v>
      </c>
      <c r="D13128" t="s">
        <v>158</v>
      </c>
      <c r="E13128" t="s">
        <v>30</v>
      </c>
      <c r="F13128" t="s">
        <v>159</v>
      </c>
      <c r="G13128" s="2">
        <v>10</v>
      </c>
      <c r="H13128" s="2" t="s">
        <v>319</v>
      </c>
      <c r="I13128" s="67">
        <v>571520.51</v>
      </c>
      <c r="J13128" s="67">
        <v>6.05</v>
      </c>
      <c r="K13128" s="67">
        <v>571520.51</v>
      </c>
      <c r="L13128" s="67">
        <v>32.51</v>
      </c>
      <c r="M13128" s="67">
        <v>571520.51</v>
      </c>
      <c r="N13128" s="67">
        <v>164.75</v>
      </c>
      <c r="P13128" s="67">
        <v>0</v>
      </c>
      <c r="Q13128" s="67">
        <v>5715205.0999999996</v>
      </c>
      <c r="R13128" s="2" t="s">
        <v>161</v>
      </c>
      <c r="S13128" s="2" t="s">
        <v>161</v>
      </c>
      <c r="T13128" s="2" t="s">
        <v>165</v>
      </c>
      <c r="U13128" t="s">
        <v>783</v>
      </c>
    </row>
    <row r="13129" spans="3:21" x14ac:dyDescent="0.3">
      <c r="C13129" t="s">
        <v>31</v>
      </c>
      <c r="D13129" t="s">
        <v>158</v>
      </c>
      <c r="E13129" t="s">
        <v>30</v>
      </c>
      <c r="F13129" t="s">
        <v>159</v>
      </c>
      <c r="G13129" s="2">
        <v>3</v>
      </c>
      <c r="H13129" s="2" t="s">
        <v>302</v>
      </c>
      <c r="I13129" s="67">
        <v>69511.72</v>
      </c>
      <c r="J13129" s="67">
        <v>4.41</v>
      </c>
      <c r="K13129" s="67">
        <v>69511.72</v>
      </c>
      <c r="L13129" s="67">
        <v>1177.53</v>
      </c>
      <c r="M13129" s="67">
        <v>69511.72</v>
      </c>
      <c r="N13129" s="67">
        <v>20.059999999999999</v>
      </c>
      <c r="P13129" s="67">
        <v>0</v>
      </c>
      <c r="Q13129" s="67">
        <v>208535.16</v>
      </c>
      <c r="R13129" s="2" t="s">
        <v>165</v>
      </c>
      <c r="S13129" s="2" t="s">
        <v>161</v>
      </c>
      <c r="T13129" s="2" t="s">
        <v>165</v>
      </c>
      <c r="U13129" t="s">
        <v>783</v>
      </c>
    </row>
    <row r="13130" spans="3:21" x14ac:dyDescent="0.3">
      <c r="C13130" t="s">
        <v>166</v>
      </c>
      <c r="D13130" t="s">
        <v>158</v>
      </c>
      <c r="E13130" t="s">
        <v>30</v>
      </c>
      <c r="F13130" t="s">
        <v>159</v>
      </c>
      <c r="G13130" s="2">
        <v>2</v>
      </c>
      <c r="H13130" s="2" t="s">
        <v>167</v>
      </c>
      <c r="I13130" s="67">
        <v>12663.72</v>
      </c>
      <c r="J13130" s="67">
        <v>2182.89</v>
      </c>
      <c r="K13130" s="67">
        <v>12663.72</v>
      </c>
      <c r="L13130" s="67">
        <v>0.43</v>
      </c>
      <c r="M13130" s="67">
        <v>12663.72</v>
      </c>
      <c r="N13130" s="67">
        <v>23.95</v>
      </c>
      <c r="P13130" s="67">
        <v>0</v>
      </c>
      <c r="Q13130" s="67">
        <v>25327.439999999999</v>
      </c>
      <c r="R13130" s="2" t="s">
        <v>161</v>
      </c>
      <c r="S13130" s="2" t="s">
        <v>165</v>
      </c>
      <c r="T13130" s="2" t="s">
        <v>165</v>
      </c>
      <c r="U13130" t="s">
        <v>783</v>
      </c>
    </row>
    <row r="13131" spans="3:21" x14ac:dyDescent="0.3">
      <c r="C13131" t="s">
        <v>32</v>
      </c>
      <c r="D13131" t="s">
        <v>158</v>
      </c>
      <c r="E13131" t="s">
        <v>30</v>
      </c>
      <c r="F13131" t="s">
        <v>159</v>
      </c>
      <c r="G13131" s="2">
        <v>3</v>
      </c>
      <c r="H13131" s="2" t="s">
        <v>425</v>
      </c>
      <c r="I13131" s="67">
        <v>19973.98</v>
      </c>
      <c r="J13131" s="67">
        <v>0.64</v>
      </c>
      <c r="K13131" s="67">
        <v>19973.98</v>
      </c>
      <c r="L13131" s="67">
        <v>426.34</v>
      </c>
      <c r="M13131" s="67">
        <v>19973.98</v>
      </c>
      <c r="N13131" s="67">
        <v>5.73</v>
      </c>
      <c r="P13131" s="67">
        <v>0</v>
      </c>
      <c r="Q13131" s="67">
        <v>59921.94</v>
      </c>
      <c r="R13131" s="2" t="s">
        <v>165</v>
      </c>
      <c r="S13131" s="2" t="s">
        <v>161</v>
      </c>
      <c r="T13131" s="2" t="s">
        <v>165</v>
      </c>
      <c r="U13131" t="s">
        <v>783</v>
      </c>
    </row>
    <row r="13132" spans="3:21" x14ac:dyDescent="0.3">
      <c r="C13132" t="s">
        <v>31</v>
      </c>
      <c r="D13132" t="s">
        <v>158</v>
      </c>
      <c r="E13132" t="s">
        <v>29</v>
      </c>
      <c r="F13132" t="s">
        <v>159</v>
      </c>
      <c r="G13132" s="2">
        <v>-1</v>
      </c>
      <c r="H13132" s="2" t="s">
        <v>278</v>
      </c>
      <c r="I13132" s="67">
        <v>-18996.96</v>
      </c>
      <c r="J13132" s="67">
        <v>0</v>
      </c>
      <c r="K13132" s="67">
        <v>-18996.96</v>
      </c>
      <c r="L13132" s="67">
        <v>0</v>
      </c>
      <c r="M13132" s="67">
        <v>-18996.96</v>
      </c>
      <c r="N13132" s="67">
        <v>0</v>
      </c>
      <c r="P13132" s="67">
        <v>0</v>
      </c>
      <c r="Q13132" s="67">
        <v>0</v>
      </c>
      <c r="U13132" t="s">
        <v>783</v>
      </c>
    </row>
    <row r="13133" spans="3:21" x14ac:dyDescent="0.3">
      <c r="C13133" t="s">
        <v>166</v>
      </c>
      <c r="D13133" t="s">
        <v>158</v>
      </c>
      <c r="E13133" t="s">
        <v>29</v>
      </c>
      <c r="F13133" t="s">
        <v>159</v>
      </c>
      <c r="G13133" s="2">
        <v>0</v>
      </c>
      <c r="H13133" s="2" t="s">
        <v>219</v>
      </c>
      <c r="I13133" s="67">
        <v>-2669.98</v>
      </c>
      <c r="J13133" s="67">
        <v>0</v>
      </c>
      <c r="K13133" s="67">
        <v>-2669.98</v>
      </c>
      <c r="L13133" s="67">
        <v>0</v>
      </c>
      <c r="M13133" s="67">
        <v>-2669.98</v>
      </c>
      <c r="N13133" s="67">
        <v>0</v>
      </c>
      <c r="P13133" s="67">
        <v>0</v>
      </c>
      <c r="Q13133" s="67">
        <v>0</v>
      </c>
      <c r="U13133" t="s">
        <v>783</v>
      </c>
    </row>
    <row r="13134" spans="3:21" x14ac:dyDescent="0.3">
      <c r="C13134" t="s">
        <v>166</v>
      </c>
      <c r="D13134" t="s">
        <v>158</v>
      </c>
      <c r="E13134" t="s">
        <v>30</v>
      </c>
      <c r="F13134" t="s">
        <v>159</v>
      </c>
      <c r="G13134" s="2">
        <v>5</v>
      </c>
      <c r="H13134" s="2" t="s">
        <v>214</v>
      </c>
      <c r="I13134" s="67">
        <v>693817.48</v>
      </c>
      <c r="J13134" s="67">
        <v>638.62</v>
      </c>
      <c r="K13134" s="67">
        <v>693817.48</v>
      </c>
      <c r="L13134" s="67">
        <v>23.71</v>
      </c>
      <c r="M13134" s="67">
        <v>693817.48</v>
      </c>
      <c r="N13134" s="67">
        <v>198.27</v>
      </c>
      <c r="P13134" s="67">
        <v>0</v>
      </c>
      <c r="Q13134" s="67">
        <v>3469087.4</v>
      </c>
      <c r="R13134" s="2" t="s">
        <v>161</v>
      </c>
      <c r="S13134" s="2" t="s">
        <v>161</v>
      </c>
      <c r="T13134" s="2" t="s">
        <v>161</v>
      </c>
      <c r="U13134" t="s">
        <v>783</v>
      </c>
    </row>
    <row r="13135" spans="3:21" x14ac:dyDescent="0.3">
      <c r="C13135" t="s">
        <v>166</v>
      </c>
      <c r="D13135" t="s">
        <v>158</v>
      </c>
      <c r="E13135" t="s">
        <v>30</v>
      </c>
      <c r="F13135" t="s">
        <v>159</v>
      </c>
      <c r="G13135" s="2">
        <v>5</v>
      </c>
      <c r="H13135" s="2" t="s">
        <v>414</v>
      </c>
      <c r="I13135" s="67">
        <v>75576.61</v>
      </c>
      <c r="J13135" s="67">
        <v>11.99</v>
      </c>
      <c r="K13135" s="67">
        <v>75576.61</v>
      </c>
      <c r="L13135" s="67">
        <v>1564.4</v>
      </c>
      <c r="M13135" s="67">
        <v>75576.61</v>
      </c>
      <c r="N13135" s="67">
        <v>54.53</v>
      </c>
      <c r="P13135" s="67">
        <v>0</v>
      </c>
      <c r="Q13135" s="67">
        <v>377883.05</v>
      </c>
      <c r="R13135" s="2" t="s">
        <v>165</v>
      </c>
      <c r="S13135" s="2" t="s">
        <v>161</v>
      </c>
      <c r="T13135" s="2" t="s">
        <v>165</v>
      </c>
      <c r="U13135" t="s">
        <v>783</v>
      </c>
    </row>
    <row r="13136" spans="3:21" x14ac:dyDescent="0.3">
      <c r="C13136" t="s">
        <v>31</v>
      </c>
      <c r="D13136" t="s">
        <v>158</v>
      </c>
      <c r="E13136" t="s">
        <v>29</v>
      </c>
      <c r="F13136" t="s">
        <v>159</v>
      </c>
      <c r="G13136" s="2">
        <v>2</v>
      </c>
      <c r="H13136" s="2" t="s">
        <v>160</v>
      </c>
      <c r="I13136" s="67">
        <v>-691.8</v>
      </c>
      <c r="J13136" s="67">
        <v>0</v>
      </c>
      <c r="K13136" s="67">
        <v>-691.8</v>
      </c>
      <c r="L13136" s="67">
        <v>0</v>
      </c>
      <c r="M13136" s="67">
        <v>-691.8</v>
      </c>
      <c r="N13136" s="67">
        <v>0</v>
      </c>
      <c r="P13136" s="67">
        <v>0</v>
      </c>
      <c r="Q13136" s="67">
        <v>0</v>
      </c>
      <c r="U13136" t="s">
        <v>783</v>
      </c>
    </row>
    <row r="13137" spans="3:21" x14ac:dyDescent="0.3">
      <c r="C13137" t="s">
        <v>166</v>
      </c>
      <c r="D13137" t="s">
        <v>158</v>
      </c>
      <c r="E13137" t="s">
        <v>30</v>
      </c>
      <c r="F13137" t="s">
        <v>159</v>
      </c>
      <c r="G13137" s="2">
        <v>3</v>
      </c>
      <c r="H13137" s="2" t="s">
        <v>327</v>
      </c>
      <c r="I13137" s="67">
        <v>12772.85</v>
      </c>
      <c r="J13137" s="67">
        <v>0.09</v>
      </c>
      <c r="K13137" s="67">
        <v>12772.85</v>
      </c>
      <c r="L13137" s="67">
        <v>0.19</v>
      </c>
      <c r="M13137" s="67">
        <v>12772.85</v>
      </c>
      <c r="N13137" s="67">
        <v>7.0000000000000007E-2</v>
      </c>
      <c r="P13137" s="67">
        <v>0</v>
      </c>
      <c r="Q13137" s="67">
        <v>38318.550000000003</v>
      </c>
      <c r="R13137" s="2" t="s">
        <v>161</v>
      </c>
      <c r="S13137" s="2" t="s">
        <v>161</v>
      </c>
      <c r="T13137" s="2" t="s">
        <v>165</v>
      </c>
      <c r="U13137" t="s">
        <v>783</v>
      </c>
    </row>
    <row r="13138" spans="3:21" x14ac:dyDescent="0.3">
      <c r="C13138" t="s">
        <v>166</v>
      </c>
      <c r="D13138" t="s">
        <v>158</v>
      </c>
      <c r="E13138" t="s">
        <v>29</v>
      </c>
      <c r="F13138" t="s">
        <v>159</v>
      </c>
      <c r="G13138" s="2">
        <v>0</v>
      </c>
      <c r="H13138" s="2" t="s">
        <v>310</v>
      </c>
      <c r="I13138" s="67">
        <v>-2157.66</v>
      </c>
      <c r="J13138" s="67">
        <v>0</v>
      </c>
      <c r="K13138" s="67">
        <v>-2157.66</v>
      </c>
      <c r="L13138" s="67">
        <v>0</v>
      </c>
      <c r="M13138" s="67">
        <v>-2157.66</v>
      </c>
      <c r="N13138" s="67">
        <v>0</v>
      </c>
      <c r="P13138" s="67">
        <v>0</v>
      </c>
      <c r="Q13138" s="67">
        <v>0</v>
      </c>
      <c r="U13138" t="s">
        <v>783</v>
      </c>
    </row>
    <row r="13139" spans="3:21" x14ac:dyDescent="0.3">
      <c r="C13139" t="s">
        <v>166</v>
      </c>
      <c r="D13139" t="s">
        <v>158</v>
      </c>
      <c r="E13139" t="s">
        <v>30</v>
      </c>
      <c r="F13139" t="s">
        <v>159</v>
      </c>
      <c r="G13139" s="2">
        <v>1</v>
      </c>
      <c r="H13139" s="2" t="s">
        <v>205</v>
      </c>
      <c r="I13139" s="67">
        <v>538.44000000000005</v>
      </c>
      <c r="J13139" s="67">
        <v>0.03</v>
      </c>
      <c r="K13139" s="67">
        <v>538.44000000000005</v>
      </c>
      <c r="L13139" s="67">
        <v>0</v>
      </c>
      <c r="M13139" s="67">
        <v>538.44000000000005</v>
      </c>
      <c r="N13139" s="67">
        <v>0.13</v>
      </c>
      <c r="O13139" s="2">
        <v>1</v>
      </c>
      <c r="P13139" s="67">
        <v>0.33</v>
      </c>
      <c r="Q13139" s="67">
        <v>538.44000000000005</v>
      </c>
      <c r="R13139" s="2" t="s">
        <v>251</v>
      </c>
      <c r="S13139" s="2" t="s">
        <v>251</v>
      </c>
      <c r="T13139" s="2" t="s">
        <v>161</v>
      </c>
      <c r="U13139" t="s">
        <v>783</v>
      </c>
    </row>
    <row r="13140" spans="3:21" x14ac:dyDescent="0.3">
      <c r="C13140" t="s">
        <v>31</v>
      </c>
      <c r="D13140" t="s">
        <v>158</v>
      </c>
      <c r="E13140" t="s">
        <v>30</v>
      </c>
      <c r="F13140" t="s">
        <v>159</v>
      </c>
      <c r="G13140" s="2">
        <v>3</v>
      </c>
      <c r="H13140" s="2" t="s">
        <v>283</v>
      </c>
      <c r="I13140" s="67">
        <v>43481.4</v>
      </c>
      <c r="J13140" s="67">
        <v>7.38</v>
      </c>
      <c r="K13140" s="67">
        <v>43481.4</v>
      </c>
      <c r="L13140" s="67">
        <v>2.69</v>
      </c>
      <c r="M13140" s="67">
        <v>43481.4</v>
      </c>
      <c r="N13140" s="67">
        <v>25.79</v>
      </c>
      <c r="P13140" s="67">
        <v>0</v>
      </c>
      <c r="Q13140" s="67">
        <v>130444.20000000001</v>
      </c>
      <c r="R13140" s="2" t="s">
        <v>161</v>
      </c>
      <c r="S13140" s="2" t="s">
        <v>161</v>
      </c>
      <c r="T13140" s="2" t="s">
        <v>161</v>
      </c>
      <c r="U13140" t="s">
        <v>783</v>
      </c>
    </row>
    <row r="13141" spans="3:21" x14ac:dyDescent="0.3">
      <c r="C13141" t="s">
        <v>166</v>
      </c>
      <c r="D13141" t="s">
        <v>158</v>
      </c>
      <c r="E13141" t="s">
        <v>29</v>
      </c>
      <c r="F13141" t="s">
        <v>159</v>
      </c>
      <c r="G13141" s="2">
        <v>4</v>
      </c>
      <c r="H13141" s="2" t="s">
        <v>342</v>
      </c>
      <c r="I13141" s="67">
        <v>-5188.7700000000004</v>
      </c>
      <c r="J13141" s="67">
        <v>0</v>
      </c>
      <c r="K13141" s="67">
        <v>-5188.7700000000004</v>
      </c>
      <c r="L13141" s="67">
        <v>0</v>
      </c>
      <c r="M13141" s="67">
        <v>-5188.7700000000004</v>
      </c>
      <c r="N13141" s="67">
        <v>0</v>
      </c>
      <c r="P13141" s="67">
        <v>0</v>
      </c>
      <c r="Q13141" s="67">
        <v>0</v>
      </c>
      <c r="U13141" t="s">
        <v>783</v>
      </c>
    </row>
    <row r="13142" spans="3:21" x14ac:dyDescent="0.3">
      <c r="C13142" t="s">
        <v>31</v>
      </c>
      <c r="D13142" t="s">
        <v>158</v>
      </c>
      <c r="E13142" t="s">
        <v>29</v>
      </c>
      <c r="F13142" t="s">
        <v>159</v>
      </c>
      <c r="G13142" s="2">
        <v>4</v>
      </c>
      <c r="H13142" s="2" t="s">
        <v>630</v>
      </c>
      <c r="I13142" s="67">
        <v>-958.26</v>
      </c>
      <c r="J13142" s="67">
        <v>0</v>
      </c>
      <c r="K13142" s="67">
        <v>-958.26</v>
      </c>
      <c r="L13142" s="67">
        <v>0</v>
      </c>
      <c r="M13142" s="67">
        <v>-958.26</v>
      </c>
      <c r="N13142" s="67">
        <v>0</v>
      </c>
      <c r="P13142" s="67">
        <v>0</v>
      </c>
      <c r="Q13142" s="67">
        <v>0</v>
      </c>
      <c r="U13142" t="s">
        <v>783</v>
      </c>
    </row>
    <row r="13143" spans="3:21" x14ac:dyDescent="0.3">
      <c r="C13143" t="s">
        <v>166</v>
      </c>
      <c r="D13143" t="s">
        <v>158</v>
      </c>
      <c r="E13143" t="s">
        <v>29</v>
      </c>
      <c r="F13143" t="s">
        <v>159</v>
      </c>
      <c r="G13143" s="2">
        <v>0</v>
      </c>
      <c r="H13143" s="2" t="s">
        <v>353</v>
      </c>
      <c r="I13143" s="67">
        <v>-8411.5300000000007</v>
      </c>
      <c r="J13143" s="67">
        <v>0</v>
      </c>
      <c r="K13143" s="67">
        <v>-8411.5300000000007</v>
      </c>
      <c r="L13143" s="67">
        <v>0</v>
      </c>
      <c r="M13143" s="67">
        <v>-8411.5300000000007</v>
      </c>
      <c r="N13143" s="67">
        <v>0</v>
      </c>
      <c r="P13143" s="67">
        <v>0</v>
      </c>
      <c r="Q13143" s="67">
        <v>0</v>
      </c>
      <c r="U13143" t="s">
        <v>783</v>
      </c>
    </row>
    <row r="13144" spans="3:21" x14ac:dyDescent="0.3">
      <c r="C13144" t="s">
        <v>31</v>
      </c>
      <c r="D13144" t="s">
        <v>158</v>
      </c>
      <c r="E13144" t="s">
        <v>30</v>
      </c>
      <c r="F13144" t="s">
        <v>159</v>
      </c>
      <c r="G13144" s="2">
        <v>1</v>
      </c>
      <c r="H13144" s="2" t="s">
        <v>309</v>
      </c>
      <c r="I13144" s="67">
        <v>59324.04</v>
      </c>
      <c r="J13144" s="67">
        <v>22.06</v>
      </c>
      <c r="K13144" s="67">
        <v>59324.04</v>
      </c>
      <c r="L13144" s="67">
        <v>4.46</v>
      </c>
      <c r="M13144" s="67">
        <v>59324.04</v>
      </c>
      <c r="N13144" s="67">
        <v>35.380000000000003</v>
      </c>
      <c r="P13144" s="67">
        <v>0</v>
      </c>
      <c r="Q13144" s="67">
        <v>59324.04</v>
      </c>
      <c r="R13144" s="2" t="s">
        <v>161</v>
      </c>
      <c r="S13144" s="2" t="s">
        <v>161</v>
      </c>
      <c r="T13144" s="2" t="s">
        <v>161</v>
      </c>
      <c r="U13144" t="s">
        <v>783</v>
      </c>
    </row>
    <row r="13145" spans="3:21" x14ac:dyDescent="0.3">
      <c r="C13145" t="s">
        <v>166</v>
      </c>
      <c r="D13145" t="s">
        <v>158</v>
      </c>
      <c r="E13145" t="s">
        <v>29</v>
      </c>
      <c r="F13145" t="s">
        <v>159</v>
      </c>
      <c r="G13145" s="2">
        <v>14</v>
      </c>
      <c r="H13145" s="2" t="s">
        <v>327</v>
      </c>
      <c r="I13145" s="67">
        <v>-100.61</v>
      </c>
      <c r="J13145" s="67">
        <v>0</v>
      </c>
      <c r="K13145" s="67">
        <v>-100.61</v>
      </c>
      <c r="L13145" s="67">
        <v>0</v>
      </c>
      <c r="M13145" s="67">
        <v>-100.61</v>
      </c>
      <c r="N13145" s="67">
        <v>0</v>
      </c>
      <c r="P13145" s="67">
        <v>0</v>
      </c>
      <c r="Q13145" s="67">
        <v>0</v>
      </c>
      <c r="U13145" t="s">
        <v>783</v>
      </c>
    </row>
    <row r="13146" spans="3:21" x14ac:dyDescent="0.3">
      <c r="C13146" t="s">
        <v>31</v>
      </c>
      <c r="D13146" t="s">
        <v>158</v>
      </c>
      <c r="E13146" t="s">
        <v>30</v>
      </c>
      <c r="F13146" t="s">
        <v>159</v>
      </c>
      <c r="G13146" s="2">
        <v>-1</v>
      </c>
      <c r="H13146" s="2" t="s">
        <v>510</v>
      </c>
      <c r="I13146" s="67">
        <v>384638.71</v>
      </c>
      <c r="J13146" s="67">
        <v>31.17</v>
      </c>
      <c r="K13146" s="67">
        <v>384638.71</v>
      </c>
      <c r="L13146" s="67">
        <v>14.81</v>
      </c>
      <c r="M13146" s="67">
        <v>384638.71</v>
      </c>
      <c r="N13146" s="67">
        <v>141.81</v>
      </c>
      <c r="P13146" s="67">
        <v>0</v>
      </c>
      <c r="Q13146" s="67">
        <v>0</v>
      </c>
      <c r="R13146" s="2" t="s">
        <v>161</v>
      </c>
      <c r="S13146" s="2" t="s">
        <v>161</v>
      </c>
      <c r="T13146" s="2" t="s">
        <v>161</v>
      </c>
      <c r="U13146" t="s">
        <v>783</v>
      </c>
    </row>
    <row r="13147" spans="3:21" x14ac:dyDescent="0.3">
      <c r="C13147" t="s">
        <v>166</v>
      </c>
      <c r="D13147" t="s">
        <v>158</v>
      </c>
      <c r="E13147" t="s">
        <v>29</v>
      </c>
      <c r="F13147" t="s">
        <v>159</v>
      </c>
      <c r="G13147" s="2">
        <v>-1</v>
      </c>
      <c r="H13147" s="2" t="s">
        <v>564</v>
      </c>
      <c r="I13147" s="67">
        <v>-748.39</v>
      </c>
      <c r="J13147" s="67">
        <v>0</v>
      </c>
      <c r="K13147" s="67">
        <v>-748.39</v>
      </c>
      <c r="L13147" s="67">
        <v>0</v>
      </c>
      <c r="M13147" s="67">
        <v>-748.39</v>
      </c>
      <c r="N13147" s="67">
        <v>0</v>
      </c>
      <c r="P13147" s="67">
        <v>0</v>
      </c>
      <c r="Q13147" s="67">
        <v>0</v>
      </c>
      <c r="U13147" t="s">
        <v>783</v>
      </c>
    </row>
    <row r="13148" spans="3:21" x14ac:dyDescent="0.3">
      <c r="C13148" t="s">
        <v>32</v>
      </c>
      <c r="D13148" t="s">
        <v>158</v>
      </c>
      <c r="E13148" t="s">
        <v>30</v>
      </c>
      <c r="F13148" t="s">
        <v>159</v>
      </c>
      <c r="G13148" s="2">
        <v>2</v>
      </c>
      <c r="H13148" s="2" t="s">
        <v>346</v>
      </c>
      <c r="I13148" s="67">
        <v>46205.760000000002</v>
      </c>
      <c r="J13148" s="67">
        <v>3670.85</v>
      </c>
      <c r="K13148" s="67">
        <v>46205.760000000002</v>
      </c>
      <c r="L13148" s="67">
        <v>1.46</v>
      </c>
      <c r="M13148" s="67">
        <v>46205.760000000002</v>
      </c>
      <c r="N13148" s="67">
        <v>7.75</v>
      </c>
      <c r="P13148" s="67">
        <v>0</v>
      </c>
      <c r="Q13148" s="67">
        <v>92411.520000000004</v>
      </c>
      <c r="R13148" s="2" t="s">
        <v>161</v>
      </c>
      <c r="S13148" s="2" t="s">
        <v>165</v>
      </c>
      <c r="T13148" s="2" t="s">
        <v>165</v>
      </c>
      <c r="U13148" t="s">
        <v>783</v>
      </c>
    </row>
    <row r="13149" spans="3:21" x14ac:dyDescent="0.3">
      <c r="C13149" t="s">
        <v>32</v>
      </c>
      <c r="D13149" t="s">
        <v>158</v>
      </c>
      <c r="E13149" t="s">
        <v>30</v>
      </c>
      <c r="F13149" t="s">
        <v>159</v>
      </c>
      <c r="G13149" s="2">
        <v>2</v>
      </c>
      <c r="H13149" s="2" t="s">
        <v>389</v>
      </c>
      <c r="I13149" s="67">
        <v>10000</v>
      </c>
      <c r="J13149" s="67">
        <v>2.33</v>
      </c>
      <c r="K13149" s="67">
        <v>10000</v>
      </c>
      <c r="L13149" s="67">
        <v>1.1100000000000001</v>
      </c>
      <c r="M13149" s="67">
        <v>10000</v>
      </c>
      <c r="N13149" s="67">
        <v>10.59</v>
      </c>
      <c r="P13149" s="67">
        <v>0</v>
      </c>
      <c r="Q13149" s="67">
        <v>20000</v>
      </c>
      <c r="R13149" s="2" t="s">
        <v>161</v>
      </c>
      <c r="S13149" s="2" t="s">
        <v>161</v>
      </c>
      <c r="T13149" s="2" t="s">
        <v>161</v>
      </c>
      <c r="U13149" t="s">
        <v>783</v>
      </c>
    </row>
    <row r="13150" spans="3:21" x14ac:dyDescent="0.3">
      <c r="C13150" t="s">
        <v>32</v>
      </c>
      <c r="D13150" t="s">
        <v>158</v>
      </c>
      <c r="E13150" t="s">
        <v>29</v>
      </c>
      <c r="F13150" t="s">
        <v>159</v>
      </c>
      <c r="G13150" s="2">
        <v>-4</v>
      </c>
      <c r="H13150" s="2" t="s">
        <v>310</v>
      </c>
      <c r="I13150" s="67">
        <v>-13898.88</v>
      </c>
      <c r="J13150" s="67">
        <v>0</v>
      </c>
      <c r="K13150" s="67">
        <v>-13898.88</v>
      </c>
      <c r="L13150" s="67">
        <v>0</v>
      </c>
      <c r="M13150" s="67">
        <v>-13898.88</v>
      </c>
      <c r="N13150" s="67">
        <v>0</v>
      </c>
      <c r="P13150" s="67">
        <v>0</v>
      </c>
      <c r="Q13150" s="67">
        <v>0</v>
      </c>
      <c r="U13150" t="s">
        <v>783</v>
      </c>
    </row>
    <row r="13151" spans="3:21" x14ac:dyDescent="0.3">
      <c r="C13151" t="s">
        <v>31</v>
      </c>
      <c r="D13151" t="s">
        <v>158</v>
      </c>
      <c r="E13151" t="s">
        <v>30</v>
      </c>
      <c r="F13151" t="s">
        <v>159</v>
      </c>
      <c r="G13151" s="2">
        <v>0</v>
      </c>
      <c r="H13151" s="2" t="s">
        <v>438</v>
      </c>
      <c r="I13151" s="67">
        <v>243.67</v>
      </c>
      <c r="J13151" s="67">
        <v>42.09</v>
      </c>
      <c r="K13151" s="67">
        <v>243.67</v>
      </c>
      <c r="L13151" s="67">
        <v>0.03</v>
      </c>
      <c r="M13151" s="67">
        <v>243.67</v>
      </c>
      <c r="N13151" s="67">
        <v>0.26</v>
      </c>
      <c r="P13151" s="67">
        <v>0</v>
      </c>
      <c r="Q13151" s="67">
        <v>0</v>
      </c>
      <c r="R13151" s="2" t="s">
        <v>161</v>
      </c>
      <c r="S13151" s="2" t="s">
        <v>165</v>
      </c>
      <c r="T13151" s="2" t="s">
        <v>165</v>
      </c>
      <c r="U13151" t="s">
        <v>783</v>
      </c>
    </row>
    <row r="13152" spans="3:21" x14ac:dyDescent="0.3">
      <c r="C13152" t="s">
        <v>166</v>
      </c>
      <c r="D13152" t="s">
        <v>158</v>
      </c>
      <c r="E13152" t="s">
        <v>30</v>
      </c>
      <c r="F13152" t="s">
        <v>159</v>
      </c>
      <c r="G13152" s="2">
        <v>-1</v>
      </c>
      <c r="H13152" s="2" t="s">
        <v>715</v>
      </c>
      <c r="I13152" s="67">
        <v>105</v>
      </c>
      <c r="J13152" s="67">
        <v>0.06</v>
      </c>
      <c r="K13152" s="67">
        <v>105</v>
      </c>
      <c r="L13152" s="67">
        <v>0.01</v>
      </c>
      <c r="M13152" s="67">
        <v>105</v>
      </c>
      <c r="N13152" s="67">
        <v>0.2</v>
      </c>
      <c r="P13152" s="67">
        <v>0</v>
      </c>
      <c r="Q13152" s="67">
        <v>0</v>
      </c>
      <c r="R13152" s="2" t="s">
        <v>161</v>
      </c>
      <c r="S13152" s="2" t="s">
        <v>161</v>
      </c>
      <c r="T13152" s="2" t="s">
        <v>161</v>
      </c>
      <c r="U13152" t="s">
        <v>783</v>
      </c>
    </row>
    <row r="13153" spans="3:21" x14ac:dyDescent="0.3">
      <c r="C13153" t="s">
        <v>166</v>
      </c>
      <c r="D13153" t="s">
        <v>158</v>
      </c>
      <c r="E13153" t="s">
        <v>30</v>
      </c>
      <c r="F13153" t="s">
        <v>159</v>
      </c>
      <c r="G13153" s="2">
        <v>0</v>
      </c>
      <c r="H13153" s="2" t="s">
        <v>302</v>
      </c>
      <c r="I13153" s="67">
        <v>14005827.539999999</v>
      </c>
      <c r="J13153" s="67">
        <v>1322.02</v>
      </c>
      <c r="K13153" s="67">
        <v>14005827.539999999</v>
      </c>
      <c r="L13153" s="67">
        <v>627.95000000000005</v>
      </c>
      <c r="M13153" s="67">
        <v>14005827.539999999</v>
      </c>
      <c r="N13153" s="67">
        <v>6014.11</v>
      </c>
      <c r="P13153" s="67">
        <v>2.17</v>
      </c>
      <c r="Q13153" s="67">
        <v>0</v>
      </c>
      <c r="R13153" s="2" t="s">
        <v>161</v>
      </c>
      <c r="S13153" s="2" t="s">
        <v>161</v>
      </c>
      <c r="T13153" s="2" t="s">
        <v>161</v>
      </c>
      <c r="U13153" t="s">
        <v>783</v>
      </c>
    </row>
    <row r="13154" spans="3:21" x14ac:dyDescent="0.3">
      <c r="C13154" t="s">
        <v>31</v>
      </c>
      <c r="D13154" t="s">
        <v>158</v>
      </c>
      <c r="E13154" t="s">
        <v>29</v>
      </c>
      <c r="F13154" t="s">
        <v>159</v>
      </c>
      <c r="G13154" s="2">
        <v>15</v>
      </c>
      <c r="H13154" s="2" t="s">
        <v>415</v>
      </c>
      <c r="I13154" s="67">
        <v>-6278.31</v>
      </c>
      <c r="J13154" s="67">
        <v>0</v>
      </c>
      <c r="K13154" s="67">
        <v>-6278.31</v>
      </c>
      <c r="L13154" s="67">
        <v>0</v>
      </c>
      <c r="M13154" s="67">
        <v>-6278.31</v>
      </c>
      <c r="N13154" s="67">
        <v>0</v>
      </c>
      <c r="P13154" s="67">
        <v>0</v>
      </c>
      <c r="Q13154" s="67">
        <v>0</v>
      </c>
      <c r="U13154" t="s">
        <v>783</v>
      </c>
    </row>
    <row r="13155" spans="3:21" x14ac:dyDescent="0.3">
      <c r="C13155" t="s">
        <v>166</v>
      </c>
      <c r="D13155" t="s">
        <v>158</v>
      </c>
      <c r="E13155" t="s">
        <v>29</v>
      </c>
      <c r="F13155" t="s">
        <v>159</v>
      </c>
      <c r="G13155" s="2">
        <v>-1</v>
      </c>
      <c r="H13155" s="2" t="s">
        <v>665</v>
      </c>
      <c r="I13155" s="67">
        <v>-1041.76</v>
      </c>
      <c r="J13155" s="67">
        <v>0</v>
      </c>
      <c r="K13155" s="67">
        <v>-1041.76</v>
      </c>
      <c r="L13155" s="67">
        <v>0</v>
      </c>
      <c r="M13155" s="67">
        <v>-1041.76</v>
      </c>
      <c r="N13155" s="67">
        <v>0</v>
      </c>
      <c r="P13155" s="67">
        <v>0</v>
      </c>
      <c r="Q13155" s="67">
        <v>0</v>
      </c>
      <c r="U13155" t="s">
        <v>783</v>
      </c>
    </row>
    <row r="13156" spans="3:21" x14ac:dyDescent="0.3">
      <c r="C13156" t="s">
        <v>31</v>
      </c>
      <c r="D13156" t="s">
        <v>158</v>
      </c>
      <c r="E13156" t="s">
        <v>30</v>
      </c>
      <c r="F13156" t="s">
        <v>159</v>
      </c>
      <c r="G13156" s="2">
        <v>0</v>
      </c>
      <c r="H13156" s="2" t="s">
        <v>305</v>
      </c>
      <c r="I13156" s="67">
        <v>916630.41</v>
      </c>
      <c r="J13156" s="67">
        <v>79.239999999999995</v>
      </c>
      <c r="K13156" s="67">
        <v>916630.41</v>
      </c>
      <c r="L13156" s="67">
        <v>37.64</v>
      </c>
      <c r="M13156" s="67">
        <v>916630.41</v>
      </c>
      <c r="N13156" s="67">
        <v>360.49</v>
      </c>
      <c r="P13156" s="67">
        <v>0</v>
      </c>
      <c r="Q13156" s="67">
        <v>0</v>
      </c>
      <c r="R13156" s="2" t="s">
        <v>161</v>
      </c>
      <c r="S13156" s="2" t="s">
        <v>161</v>
      </c>
      <c r="T13156" s="2" t="s">
        <v>161</v>
      </c>
      <c r="U13156" t="s">
        <v>783</v>
      </c>
    </row>
    <row r="13157" spans="3:21" x14ac:dyDescent="0.3">
      <c r="C13157" t="s">
        <v>166</v>
      </c>
      <c r="D13157" t="s">
        <v>158</v>
      </c>
      <c r="E13157" t="s">
        <v>30</v>
      </c>
      <c r="F13157" t="s">
        <v>159</v>
      </c>
      <c r="G13157" s="2">
        <v>1</v>
      </c>
      <c r="H13157" s="2" t="s">
        <v>218</v>
      </c>
      <c r="I13157" s="67">
        <v>207459.7</v>
      </c>
      <c r="J13157" s="67">
        <v>188.67</v>
      </c>
      <c r="K13157" s="67">
        <v>207459.7</v>
      </c>
      <c r="L13157" s="67">
        <v>26.51</v>
      </c>
      <c r="M13157" s="67">
        <v>207459.7</v>
      </c>
      <c r="N13157" s="67">
        <v>1467.2</v>
      </c>
      <c r="O13157" s="2">
        <v>1</v>
      </c>
      <c r="P13157" s="67">
        <v>119748.64</v>
      </c>
      <c r="Q13157" s="67">
        <v>207459.7</v>
      </c>
      <c r="R13157" s="2" t="s">
        <v>161</v>
      </c>
      <c r="S13157" s="2" t="s">
        <v>161</v>
      </c>
      <c r="T13157" s="2" t="s">
        <v>161</v>
      </c>
      <c r="U13157" t="s">
        <v>783</v>
      </c>
    </row>
    <row r="13158" spans="3:21" x14ac:dyDescent="0.3">
      <c r="C13158" t="s">
        <v>32</v>
      </c>
      <c r="D13158" t="s">
        <v>158</v>
      </c>
      <c r="E13158" t="s">
        <v>29</v>
      </c>
      <c r="F13158" t="s">
        <v>159</v>
      </c>
      <c r="G13158" s="2">
        <v>-4</v>
      </c>
      <c r="H13158" s="2" t="s">
        <v>353</v>
      </c>
      <c r="I13158" s="67">
        <v>-35008.22</v>
      </c>
      <c r="J13158" s="67">
        <v>0</v>
      </c>
      <c r="K13158" s="67">
        <v>-35008.22</v>
      </c>
      <c r="L13158" s="67">
        <v>0</v>
      </c>
      <c r="M13158" s="67">
        <v>-35008.22</v>
      </c>
      <c r="N13158" s="67">
        <v>0</v>
      </c>
      <c r="P13158" s="67">
        <v>0</v>
      </c>
      <c r="Q13158" s="67">
        <v>0</v>
      </c>
      <c r="U13158" t="s">
        <v>783</v>
      </c>
    </row>
    <row r="13159" spans="3:21" x14ac:dyDescent="0.3">
      <c r="C13159" t="s">
        <v>31</v>
      </c>
      <c r="D13159" t="s">
        <v>158</v>
      </c>
      <c r="E13159" t="s">
        <v>30</v>
      </c>
      <c r="F13159" t="s">
        <v>159</v>
      </c>
      <c r="G13159" s="2">
        <v>12</v>
      </c>
      <c r="H13159" s="2" t="s">
        <v>538</v>
      </c>
      <c r="I13159" s="67">
        <v>34427.379999999997</v>
      </c>
      <c r="J13159" s="67">
        <v>0</v>
      </c>
      <c r="K13159" s="67">
        <v>34427.379999999997</v>
      </c>
      <c r="L13159" s="67">
        <v>0</v>
      </c>
      <c r="M13159" s="67">
        <v>34427.379999999997</v>
      </c>
      <c r="N13159" s="67">
        <v>7.36</v>
      </c>
      <c r="P13159" s="67">
        <v>0</v>
      </c>
      <c r="Q13159" s="67">
        <v>413128.55999999994</v>
      </c>
      <c r="R13159" s="2" t="s">
        <v>161</v>
      </c>
      <c r="S13159" s="2" t="s">
        <v>161</v>
      </c>
      <c r="T13159" s="2" t="s">
        <v>165</v>
      </c>
      <c r="U13159" t="s">
        <v>783</v>
      </c>
    </row>
    <row r="13160" spans="3:21" x14ac:dyDescent="0.3">
      <c r="C13160" t="s">
        <v>31</v>
      </c>
      <c r="D13160" t="s">
        <v>158</v>
      </c>
      <c r="E13160" t="s">
        <v>30</v>
      </c>
      <c r="F13160" t="s">
        <v>159</v>
      </c>
      <c r="G13160" s="2">
        <v>1</v>
      </c>
      <c r="H13160" s="2" t="s">
        <v>552</v>
      </c>
      <c r="I13160" s="67">
        <v>3471.28</v>
      </c>
      <c r="J13160" s="67">
        <v>2.12</v>
      </c>
      <c r="K13160" s="67">
        <v>3471.28</v>
      </c>
      <c r="L13160" s="67">
        <v>0.26</v>
      </c>
      <c r="M13160" s="67">
        <v>3471.28</v>
      </c>
      <c r="N13160" s="67">
        <v>1.36</v>
      </c>
      <c r="P13160" s="67">
        <v>0</v>
      </c>
      <c r="Q13160" s="67">
        <v>3471.28</v>
      </c>
      <c r="R13160" s="2" t="s">
        <v>161</v>
      </c>
      <c r="S13160" s="2" t="s">
        <v>161</v>
      </c>
      <c r="T13160" s="2" t="s">
        <v>161</v>
      </c>
      <c r="U13160" t="s">
        <v>783</v>
      </c>
    </row>
    <row r="13161" spans="3:21" x14ac:dyDescent="0.3">
      <c r="C13161" t="s">
        <v>166</v>
      </c>
      <c r="D13161" t="s">
        <v>158</v>
      </c>
      <c r="E13161" t="s">
        <v>30</v>
      </c>
      <c r="F13161" t="s">
        <v>159</v>
      </c>
      <c r="G13161" s="2">
        <v>3</v>
      </c>
      <c r="H13161" s="2" t="s">
        <v>198</v>
      </c>
      <c r="I13161" s="67">
        <v>27555.52</v>
      </c>
      <c r="J13161" s="67">
        <v>14.68</v>
      </c>
      <c r="K13161" s="67">
        <v>27555.52</v>
      </c>
      <c r="L13161" s="67">
        <v>596.94000000000005</v>
      </c>
      <c r="M13161" s="67">
        <v>27555.52</v>
      </c>
      <c r="N13161" s="67">
        <v>130.69</v>
      </c>
      <c r="P13161" s="67">
        <v>27555.52</v>
      </c>
      <c r="Q13161" s="67">
        <v>82666.559999999998</v>
      </c>
      <c r="R13161" s="2" t="s">
        <v>165</v>
      </c>
      <c r="S13161" s="2" t="s">
        <v>161</v>
      </c>
      <c r="T13161" s="2" t="s">
        <v>165</v>
      </c>
      <c r="U13161" t="s">
        <v>783</v>
      </c>
    </row>
    <row r="13162" spans="3:21" x14ac:dyDescent="0.3">
      <c r="C13162" t="s">
        <v>166</v>
      </c>
      <c r="D13162" t="s">
        <v>158</v>
      </c>
      <c r="E13162" t="s">
        <v>30</v>
      </c>
      <c r="F13162" t="s">
        <v>159</v>
      </c>
      <c r="G13162" s="2">
        <v>1</v>
      </c>
      <c r="H13162" s="2" t="s">
        <v>566</v>
      </c>
      <c r="I13162" s="67">
        <v>56511.8</v>
      </c>
      <c r="J13162" s="67">
        <v>0</v>
      </c>
      <c r="K13162" s="67">
        <v>56511.8</v>
      </c>
      <c r="L13162" s="67">
        <v>0</v>
      </c>
      <c r="M13162" s="67">
        <v>56511.8</v>
      </c>
      <c r="N13162" s="67">
        <v>2.77</v>
      </c>
      <c r="P13162" s="67">
        <v>0</v>
      </c>
      <c r="Q13162" s="67">
        <v>56511.8</v>
      </c>
      <c r="R13162" s="2" t="s">
        <v>161</v>
      </c>
      <c r="S13162" s="2" t="s">
        <v>161</v>
      </c>
      <c r="T13162" s="2" t="s">
        <v>165</v>
      </c>
      <c r="U13162" t="s">
        <v>783</v>
      </c>
    </row>
    <row r="13163" spans="3:21" x14ac:dyDescent="0.3">
      <c r="C13163" t="s">
        <v>166</v>
      </c>
      <c r="D13163" t="s">
        <v>158</v>
      </c>
      <c r="E13163" t="s">
        <v>29</v>
      </c>
      <c r="F13163" t="s">
        <v>159</v>
      </c>
      <c r="G13163" s="2">
        <v>1</v>
      </c>
      <c r="H13163" s="2" t="s">
        <v>344</v>
      </c>
      <c r="I13163" s="67">
        <v>-14738.02</v>
      </c>
      <c r="J13163" s="67">
        <v>0</v>
      </c>
      <c r="K13163" s="67">
        <v>-14738.02</v>
      </c>
      <c r="L13163" s="67">
        <v>0</v>
      </c>
      <c r="M13163" s="67">
        <v>-14738.02</v>
      </c>
      <c r="N13163" s="67">
        <v>0</v>
      </c>
      <c r="P13163" s="67">
        <v>0</v>
      </c>
      <c r="Q13163" s="67">
        <v>0</v>
      </c>
      <c r="U13163" t="s">
        <v>783</v>
      </c>
    </row>
    <row r="13164" spans="3:21" x14ac:dyDescent="0.3">
      <c r="C13164" t="s">
        <v>32</v>
      </c>
      <c r="D13164" t="s">
        <v>158</v>
      </c>
      <c r="E13164" t="s">
        <v>30</v>
      </c>
      <c r="F13164" t="s">
        <v>159</v>
      </c>
      <c r="G13164" s="2">
        <v>2</v>
      </c>
      <c r="H13164" s="2" t="s">
        <v>437</v>
      </c>
      <c r="I13164" s="67">
        <v>411989.34</v>
      </c>
      <c r="J13164" s="67">
        <v>16.25</v>
      </c>
      <c r="K13164" s="67">
        <v>411989.34</v>
      </c>
      <c r="L13164" s="67">
        <v>11.05</v>
      </c>
      <c r="M13164" s="67">
        <v>411989.34</v>
      </c>
      <c r="N13164" s="67">
        <v>198.05</v>
      </c>
      <c r="P13164" s="67">
        <v>0</v>
      </c>
      <c r="Q13164" s="67">
        <v>823978.68</v>
      </c>
      <c r="R13164" s="2" t="s">
        <v>161</v>
      </c>
      <c r="S13164" s="2" t="s">
        <v>161</v>
      </c>
      <c r="T13164" s="2" t="s">
        <v>161</v>
      </c>
      <c r="U13164" t="s">
        <v>783</v>
      </c>
    </row>
    <row r="13165" spans="3:21" x14ac:dyDescent="0.3">
      <c r="C13165" t="s">
        <v>166</v>
      </c>
      <c r="D13165" t="s">
        <v>158</v>
      </c>
      <c r="E13165" t="s">
        <v>30</v>
      </c>
      <c r="F13165" t="s">
        <v>159</v>
      </c>
      <c r="G13165" s="2">
        <v>2</v>
      </c>
      <c r="H13165" s="2" t="s">
        <v>244</v>
      </c>
      <c r="I13165" s="67">
        <v>386595.72</v>
      </c>
      <c r="J13165" s="67">
        <v>69.27</v>
      </c>
      <c r="K13165" s="67">
        <v>386595.72</v>
      </c>
      <c r="L13165" s="67">
        <v>32.9</v>
      </c>
      <c r="M13165" s="67">
        <v>386595.72</v>
      </c>
      <c r="N13165" s="67">
        <v>315.13</v>
      </c>
      <c r="P13165" s="67">
        <v>0</v>
      </c>
      <c r="Q13165" s="67">
        <v>773191.44</v>
      </c>
      <c r="R13165" s="2" t="s">
        <v>161</v>
      </c>
      <c r="S13165" s="2" t="s">
        <v>161</v>
      </c>
      <c r="T13165" s="2" t="s">
        <v>161</v>
      </c>
      <c r="U13165" t="s">
        <v>783</v>
      </c>
    </row>
    <row r="13166" spans="3:21" x14ac:dyDescent="0.3">
      <c r="C13166" t="s">
        <v>32</v>
      </c>
      <c r="D13166" t="s">
        <v>158</v>
      </c>
      <c r="E13166" t="s">
        <v>29</v>
      </c>
      <c r="F13166" t="s">
        <v>159</v>
      </c>
      <c r="G13166" s="2">
        <v>-1</v>
      </c>
      <c r="H13166" s="2" t="s">
        <v>686</v>
      </c>
      <c r="I13166" s="67">
        <v>-906.84</v>
      </c>
      <c r="J13166" s="67">
        <v>0</v>
      </c>
      <c r="K13166" s="67">
        <v>-906.84</v>
      </c>
      <c r="L13166" s="67">
        <v>0</v>
      </c>
      <c r="M13166" s="67">
        <v>-906.84</v>
      </c>
      <c r="N13166" s="67">
        <v>0</v>
      </c>
      <c r="P13166" s="67">
        <v>0</v>
      </c>
      <c r="Q13166" s="67">
        <v>0</v>
      </c>
      <c r="U13166" t="s">
        <v>783</v>
      </c>
    </row>
    <row r="13167" spans="3:21" x14ac:dyDescent="0.3">
      <c r="C13167" t="s">
        <v>166</v>
      </c>
      <c r="D13167" t="s">
        <v>158</v>
      </c>
      <c r="E13167" t="s">
        <v>29</v>
      </c>
      <c r="F13167" t="s">
        <v>159</v>
      </c>
      <c r="G13167" s="2">
        <v>1</v>
      </c>
      <c r="H13167" s="2" t="s">
        <v>497</v>
      </c>
      <c r="I13167" s="67">
        <v>-74.16</v>
      </c>
      <c r="J13167" s="67">
        <v>0</v>
      </c>
      <c r="K13167" s="67">
        <v>-74.16</v>
      </c>
      <c r="L13167" s="67">
        <v>0</v>
      </c>
      <c r="M13167" s="67">
        <v>-74.16</v>
      </c>
      <c r="N13167" s="67">
        <v>0</v>
      </c>
      <c r="O13167" s="2">
        <v>0</v>
      </c>
      <c r="P13167" s="67">
        <v>-74.16</v>
      </c>
      <c r="Q13167" s="67">
        <v>0</v>
      </c>
      <c r="U13167" t="s">
        <v>783</v>
      </c>
    </row>
    <row r="13168" spans="3:21" x14ac:dyDescent="0.3">
      <c r="C13168" t="s">
        <v>32</v>
      </c>
      <c r="D13168" t="s">
        <v>158</v>
      </c>
      <c r="E13168" t="s">
        <v>30</v>
      </c>
      <c r="F13168" t="s">
        <v>159</v>
      </c>
      <c r="G13168" s="2">
        <v>0</v>
      </c>
      <c r="H13168" s="2" t="s">
        <v>395</v>
      </c>
      <c r="I13168" s="67">
        <v>2513.41</v>
      </c>
      <c r="J13168" s="67">
        <v>0</v>
      </c>
      <c r="K13168" s="67">
        <v>2513.41</v>
      </c>
      <c r="L13168" s="67">
        <v>0</v>
      </c>
      <c r="M13168" s="67">
        <v>2513.41</v>
      </c>
      <c r="N13168" s="67">
        <v>0</v>
      </c>
      <c r="P13168" s="67">
        <v>0</v>
      </c>
      <c r="Q13168" s="67">
        <v>0</v>
      </c>
      <c r="R13168" s="2" t="s">
        <v>161</v>
      </c>
      <c r="S13168" s="2" t="s">
        <v>161</v>
      </c>
      <c r="T13168" s="2" t="s">
        <v>161</v>
      </c>
      <c r="U13168" t="s">
        <v>783</v>
      </c>
    </row>
    <row r="13169" spans="3:21" x14ac:dyDescent="0.3">
      <c r="C13169" t="s">
        <v>166</v>
      </c>
      <c r="D13169" t="s">
        <v>158</v>
      </c>
      <c r="E13169" t="s">
        <v>30</v>
      </c>
      <c r="F13169" t="s">
        <v>159</v>
      </c>
      <c r="G13169" s="2">
        <v>19</v>
      </c>
      <c r="H13169" s="2" t="s">
        <v>194</v>
      </c>
      <c r="I13169" s="67">
        <v>84660.86</v>
      </c>
      <c r="J13169" s="67">
        <v>3.73</v>
      </c>
      <c r="K13169" s="67">
        <v>84660.86</v>
      </c>
      <c r="L13169" s="67">
        <v>20.04</v>
      </c>
      <c r="M13169" s="67">
        <v>84660.86</v>
      </c>
      <c r="N13169" s="67">
        <v>10.15</v>
      </c>
      <c r="P13169" s="67">
        <v>0</v>
      </c>
      <c r="Q13169" s="67">
        <v>1608556.34</v>
      </c>
      <c r="R13169" s="2" t="s">
        <v>161</v>
      </c>
      <c r="S13169" s="2" t="s">
        <v>161</v>
      </c>
      <c r="T13169" s="2" t="s">
        <v>165</v>
      </c>
      <c r="U13169" t="s">
        <v>783</v>
      </c>
    </row>
    <row r="13170" spans="3:21" x14ac:dyDescent="0.3">
      <c r="C13170" t="s">
        <v>32</v>
      </c>
      <c r="D13170" t="s">
        <v>158</v>
      </c>
      <c r="E13170" t="s">
        <v>30</v>
      </c>
      <c r="F13170" t="s">
        <v>159</v>
      </c>
      <c r="G13170" s="2">
        <v>4</v>
      </c>
      <c r="H13170" s="2" t="s">
        <v>460</v>
      </c>
      <c r="I13170" s="67">
        <v>128798.59</v>
      </c>
      <c r="J13170" s="67">
        <v>13.76</v>
      </c>
      <c r="K13170" s="67">
        <v>128798.59</v>
      </c>
      <c r="L13170" s="67">
        <v>6.54</v>
      </c>
      <c r="M13170" s="67">
        <v>128798.59</v>
      </c>
      <c r="N13170" s="67">
        <v>62.6</v>
      </c>
      <c r="P13170" s="67">
        <v>0</v>
      </c>
      <c r="Q13170" s="67">
        <v>515194.36</v>
      </c>
      <c r="R13170" s="2" t="s">
        <v>161</v>
      </c>
      <c r="S13170" s="2" t="s">
        <v>161</v>
      </c>
      <c r="T13170" s="2" t="s">
        <v>161</v>
      </c>
      <c r="U13170" t="s">
        <v>783</v>
      </c>
    </row>
    <row r="13171" spans="3:21" x14ac:dyDescent="0.3">
      <c r="C13171" t="s">
        <v>166</v>
      </c>
      <c r="D13171" t="s">
        <v>158</v>
      </c>
      <c r="E13171" t="s">
        <v>30</v>
      </c>
      <c r="F13171" t="s">
        <v>159</v>
      </c>
      <c r="G13171" s="2">
        <v>0</v>
      </c>
      <c r="H13171" s="2" t="s">
        <v>302</v>
      </c>
      <c r="I13171" s="67">
        <v>2824.41</v>
      </c>
      <c r="J13171" s="67">
        <v>0.15</v>
      </c>
      <c r="K13171" s="67">
        <v>2824.41</v>
      </c>
      <c r="L13171" s="67">
        <v>7.0000000000000007E-2</v>
      </c>
      <c r="M13171" s="67">
        <v>2824.41</v>
      </c>
      <c r="N13171" s="67">
        <v>0.69</v>
      </c>
      <c r="P13171" s="67">
        <v>0</v>
      </c>
      <c r="Q13171" s="67">
        <v>0</v>
      </c>
      <c r="R13171" s="2" t="s">
        <v>165</v>
      </c>
      <c r="S13171" s="2" t="s">
        <v>165</v>
      </c>
      <c r="T13171" s="2" t="s">
        <v>165</v>
      </c>
      <c r="U13171" t="s">
        <v>783</v>
      </c>
    </row>
    <row r="13172" spans="3:21" x14ac:dyDescent="0.3">
      <c r="C13172" t="s">
        <v>166</v>
      </c>
      <c r="D13172" t="s">
        <v>158</v>
      </c>
      <c r="E13172" t="s">
        <v>30</v>
      </c>
      <c r="F13172" t="s">
        <v>159</v>
      </c>
      <c r="G13172" s="2">
        <v>4</v>
      </c>
      <c r="H13172" s="2" t="s">
        <v>497</v>
      </c>
      <c r="I13172" s="67">
        <v>500354.3</v>
      </c>
      <c r="J13172" s="67">
        <v>98.11</v>
      </c>
      <c r="K13172" s="67">
        <v>500354.3</v>
      </c>
      <c r="L13172" s="67">
        <v>66.709999999999994</v>
      </c>
      <c r="M13172" s="67">
        <v>500354.3</v>
      </c>
      <c r="N13172" s="67">
        <v>1195.69</v>
      </c>
      <c r="P13172" s="67">
        <v>127.3</v>
      </c>
      <c r="Q13172" s="67">
        <v>2001417.2</v>
      </c>
      <c r="R13172" s="2" t="s">
        <v>161</v>
      </c>
      <c r="S13172" s="2" t="s">
        <v>161</v>
      </c>
      <c r="T13172" s="2" t="s">
        <v>161</v>
      </c>
      <c r="U13172" t="s">
        <v>783</v>
      </c>
    </row>
    <row r="13173" spans="3:21" x14ac:dyDescent="0.3">
      <c r="C13173" t="s">
        <v>166</v>
      </c>
      <c r="D13173" t="s">
        <v>158</v>
      </c>
      <c r="E13173" t="s">
        <v>30</v>
      </c>
      <c r="F13173" t="s">
        <v>159</v>
      </c>
      <c r="G13173" s="2">
        <v>0</v>
      </c>
      <c r="H13173" s="2" t="s">
        <v>258</v>
      </c>
      <c r="I13173" s="67">
        <v>94289.34</v>
      </c>
      <c r="J13173" s="67">
        <v>19.91</v>
      </c>
      <c r="K13173" s="67">
        <v>94289.34</v>
      </c>
      <c r="L13173" s="67">
        <v>6.16</v>
      </c>
      <c r="M13173" s="67">
        <v>94289.34</v>
      </c>
      <c r="N13173" s="67">
        <v>217.21</v>
      </c>
      <c r="O13173" s="2">
        <v>1</v>
      </c>
      <c r="P13173" s="67">
        <v>15189.8</v>
      </c>
      <c r="Q13173" s="67">
        <v>0</v>
      </c>
      <c r="R13173" s="2" t="s">
        <v>251</v>
      </c>
      <c r="S13173" s="2" t="s">
        <v>251</v>
      </c>
      <c r="T13173" s="2" t="s">
        <v>251</v>
      </c>
      <c r="U13173" t="s">
        <v>783</v>
      </c>
    </row>
    <row r="13174" spans="3:21" x14ac:dyDescent="0.3">
      <c r="C13174" t="s">
        <v>32</v>
      </c>
      <c r="D13174" t="s">
        <v>158</v>
      </c>
      <c r="E13174" t="s">
        <v>30</v>
      </c>
      <c r="F13174" t="s">
        <v>159</v>
      </c>
      <c r="G13174" s="2">
        <v>2</v>
      </c>
      <c r="H13174" s="2" t="s">
        <v>335</v>
      </c>
      <c r="I13174" s="67">
        <v>116780.3</v>
      </c>
      <c r="J13174" s="67">
        <v>10.7</v>
      </c>
      <c r="K13174" s="67">
        <v>116780.3</v>
      </c>
      <c r="L13174" s="67">
        <v>4.8099999999999996</v>
      </c>
      <c r="M13174" s="67">
        <v>116780.3</v>
      </c>
      <c r="N13174" s="67">
        <v>59.91</v>
      </c>
      <c r="P13174" s="67">
        <v>0</v>
      </c>
      <c r="Q13174" s="67">
        <v>233560.6</v>
      </c>
      <c r="R13174" s="2" t="s">
        <v>161</v>
      </c>
      <c r="S13174" s="2" t="s">
        <v>161</v>
      </c>
      <c r="T13174" s="2" t="s">
        <v>161</v>
      </c>
      <c r="U13174" t="s">
        <v>783</v>
      </c>
    </row>
    <row r="13175" spans="3:21" x14ac:dyDescent="0.3">
      <c r="C13175" t="s">
        <v>166</v>
      </c>
      <c r="D13175" t="s">
        <v>158</v>
      </c>
      <c r="E13175" t="s">
        <v>30</v>
      </c>
      <c r="F13175" t="s">
        <v>159</v>
      </c>
      <c r="G13175" s="2">
        <v>2</v>
      </c>
      <c r="H13175" s="2" t="s">
        <v>224</v>
      </c>
      <c r="I13175" s="67">
        <v>2356288.58</v>
      </c>
      <c r="J13175" s="67">
        <v>333.04</v>
      </c>
      <c r="K13175" s="67">
        <v>2356288.58</v>
      </c>
      <c r="L13175" s="67">
        <v>158.19</v>
      </c>
      <c r="M13175" s="67">
        <v>2356288.58</v>
      </c>
      <c r="N13175" s="67">
        <v>1515.04</v>
      </c>
      <c r="P13175" s="67">
        <v>37.47</v>
      </c>
      <c r="Q13175" s="67">
        <v>4712577.16</v>
      </c>
      <c r="R13175" s="2" t="s">
        <v>161</v>
      </c>
      <c r="S13175" s="2" t="s">
        <v>161</v>
      </c>
      <c r="T13175" s="2" t="s">
        <v>161</v>
      </c>
      <c r="U13175" t="s">
        <v>783</v>
      </c>
    </row>
    <row r="13176" spans="3:21" x14ac:dyDescent="0.3">
      <c r="C13176" t="s">
        <v>31</v>
      </c>
      <c r="D13176" t="s">
        <v>158</v>
      </c>
      <c r="E13176" t="s">
        <v>30</v>
      </c>
      <c r="F13176" t="s">
        <v>159</v>
      </c>
      <c r="G13176" s="2">
        <v>1</v>
      </c>
      <c r="H13176" s="2" t="s">
        <v>435</v>
      </c>
      <c r="I13176" s="67">
        <v>19373.13</v>
      </c>
      <c r="J13176" s="67">
        <v>8.1999999999999993</v>
      </c>
      <c r="K13176" s="67">
        <v>19373.13</v>
      </c>
      <c r="L13176" s="67">
        <v>0.59</v>
      </c>
      <c r="M13176" s="67">
        <v>19373.13</v>
      </c>
      <c r="N13176" s="67">
        <v>12.79</v>
      </c>
      <c r="P13176" s="67">
        <v>0</v>
      </c>
      <c r="Q13176" s="67">
        <v>19373.13</v>
      </c>
      <c r="R13176" s="2" t="s">
        <v>161</v>
      </c>
      <c r="S13176" s="2" t="s">
        <v>161</v>
      </c>
      <c r="T13176" s="2" t="s">
        <v>161</v>
      </c>
      <c r="U13176" t="s">
        <v>783</v>
      </c>
    </row>
    <row r="13177" spans="3:21" x14ac:dyDescent="0.3">
      <c r="C13177" t="s">
        <v>31</v>
      </c>
      <c r="D13177" t="s">
        <v>158</v>
      </c>
      <c r="E13177" t="s">
        <v>30</v>
      </c>
      <c r="F13177" t="s">
        <v>159</v>
      </c>
      <c r="G13177" s="2">
        <v>0</v>
      </c>
      <c r="H13177" s="2" t="s">
        <v>475</v>
      </c>
      <c r="I13177" s="67">
        <v>10112.99</v>
      </c>
      <c r="J13177" s="67">
        <v>0.77</v>
      </c>
      <c r="K13177" s="67">
        <v>10112.99</v>
      </c>
      <c r="L13177" s="67">
        <v>0.37</v>
      </c>
      <c r="M13177" s="67">
        <v>10112.99</v>
      </c>
      <c r="N13177" s="67">
        <v>3.52</v>
      </c>
      <c r="P13177" s="67">
        <v>0</v>
      </c>
      <c r="Q13177" s="67">
        <v>0</v>
      </c>
      <c r="R13177" s="2" t="s">
        <v>161</v>
      </c>
      <c r="S13177" s="2" t="s">
        <v>161</v>
      </c>
      <c r="T13177" s="2" t="s">
        <v>161</v>
      </c>
      <c r="U13177" t="s">
        <v>783</v>
      </c>
    </row>
    <row r="13178" spans="3:21" x14ac:dyDescent="0.3">
      <c r="C13178" t="s">
        <v>31</v>
      </c>
      <c r="D13178" t="s">
        <v>158</v>
      </c>
      <c r="E13178" t="s">
        <v>29</v>
      </c>
      <c r="F13178" t="s">
        <v>159</v>
      </c>
      <c r="G13178" s="2">
        <v>7</v>
      </c>
      <c r="H13178" s="2" t="s">
        <v>320</v>
      </c>
      <c r="I13178" s="67">
        <v>-3820.49</v>
      </c>
      <c r="J13178" s="67">
        <v>0</v>
      </c>
      <c r="K13178" s="67">
        <v>-3820.49</v>
      </c>
      <c r="L13178" s="67">
        <v>0</v>
      </c>
      <c r="M13178" s="67">
        <v>-3820.49</v>
      </c>
      <c r="N13178" s="67">
        <v>0</v>
      </c>
      <c r="P13178" s="67">
        <v>0</v>
      </c>
      <c r="Q13178" s="67">
        <v>0</v>
      </c>
      <c r="U13178" t="s">
        <v>783</v>
      </c>
    </row>
    <row r="13179" spans="3:21" x14ac:dyDescent="0.3">
      <c r="C13179" t="s">
        <v>31</v>
      </c>
      <c r="D13179" t="s">
        <v>158</v>
      </c>
      <c r="E13179" t="s">
        <v>29</v>
      </c>
      <c r="F13179" t="s">
        <v>159</v>
      </c>
      <c r="G13179" s="2">
        <v>2</v>
      </c>
      <c r="H13179" s="2" t="s">
        <v>488</v>
      </c>
      <c r="I13179" s="67">
        <v>-11046.94</v>
      </c>
      <c r="J13179" s="67">
        <v>0</v>
      </c>
      <c r="K13179" s="67">
        <v>-11046.94</v>
      </c>
      <c r="L13179" s="67">
        <v>0</v>
      </c>
      <c r="M13179" s="67">
        <v>-11046.94</v>
      </c>
      <c r="N13179" s="67">
        <v>0</v>
      </c>
      <c r="P13179" s="67">
        <v>0</v>
      </c>
      <c r="Q13179" s="67">
        <v>0</v>
      </c>
      <c r="U13179" t="s">
        <v>783</v>
      </c>
    </row>
    <row r="13180" spans="3:21" x14ac:dyDescent="0.3">
      <c r="C13180" t="s">
        <v>31</v>
      </c>
      <c r="D13180" t="s">
        <v>158</v>
      </c>
      <c r="E13180" t="s">
        <v>30</v>
      </c>
      <c r="F13180" t="s">
        <v>159</v>
      </c>
      <c r="G13180" s="2">
        <v>5</v>
      </c>
      <c r="H13180" s="2" t="s">
        <v>295</v>
      </c>
      <c r="I13180" s="67">
        <v>56057.22</v>
      </c>
      <c r="J13180" s="67">
        <v>3.29</v>
      </c>
      <c r="K13180" s="67">
        <v>56057.22</v>
      </c>
      <c r="L13180" s="67">
        <v>1258.2</v>
      </c>
      <c r="M13180" s="67">
        <v>56057.22</v>
      </c>
      <c r="N13180" s="67">
        <v>25.57</v>
      </c>
      <c r="P13180" s="67">
        <v>0</v>
      </c>
      <c r="Q13180" s="67">
        <v>280286.09999999998</v>
      </c>
      <c r="R13180" s="2" t="s">
        <v>165</v>
      </c>
      <c r="S13180" s="2" t="s">
        <v>161</v>
      </c>
      <c r="T13180" s="2" t="s">
        <v>165</v>
      </c>
      <c r="U13180" t="s">
        <v>783</v>
      </c>
    </row>
    <row r="13181" spans="3:21" x14ac:dyDescent="0.3">
      <c r="C13181" t="s">
        <v>166</v>
      </c>
      <c r="D13181" t="s">
        <v>158</v>
      </c>
      <c r="E13181" t="s">
        <v>29</v>
      </c>
      <c r="F13181" t="s">
        <v>159</v>
      </c>
      <c r="G13181" s="2">
        <v>2</v>
      </c>
      <c r="H13181" s="2" t="s">
        <v>517</v>
      </c>
      <c r="I13181" s="67">
        <v>-1612.8</v>
      </c>
      <c r="J13181" s="67">
        <v>0</v>
      </c>
      <c r="K13181" s="67">
        <v>-1612.8</v>
      </c>
      <c r="L13181" s="67">
        <v>0</v>
      </c>
      <c r="M13181" s="67">
        <v>-1612.8</v>
      </c>
      <c r="N13181" s="67">
        <v>0</v>
      </c>
      <c r="P13181" s="67">
        <v>0</v>
      </c>
      <c r="Q13181" s="67">
        <v>0</v>
      </c>
      <c r="U13181" t="s">
        <v>783</v>
      </c>
    </row>
    <row r="13182" spans="3:21" x14ac:dyDescent="0.3">
      <c r="C13182" t="s">
        <v>166</v>
      </c>
      <c r="D13182" t="s">
        <v>158</v>
      </c>
      <c r="E13182" t="s">
        <v>30</v>
      </c>
      <c r="F13182" t="s">
        <v>159</v>
      </c>
      <c r="G13182" s="2">
        <v>3</v>
      </c>
      <c r="H13182" s="2" t="s">
        <v>275</v>
      </c>
      <c r="I13182" s="67">
        <v>50168.72</v>
      </c>
      <c r="J13182" s="67">
        <v>4.7300000000000004</v>
      </c>
      <c r="K13182" s="67">
        <v>50168.72</v>
      </c>
      <c r="L13182" s="67">
        <v>2.12</v>
      </c>
      <c r="M13182" s="67">
        <v>50168.72</v>
      </c>
      <c r="N13182" s="67">
        <v>26.49</v>
      </c>
      <c r="P13182" s="67">
        <v>0</v>
      </c>
      <c r="Q13182" s="67">
        <v>150506.16</v>
      </c>
      <c r="R13182" s="2" t="s">
        <v>161</v>
      </c>
      <c r="S13182" s="2" t="s">
        <v>161</v>
      </c>
      <c r="T13182" s="2" t="s">
        <v>161</v>
      </c>
      <c r="U13182" t="s">
        <v>783</v>
      </c>
    </row>
    <row r="13183" spans="3:21" x14ac:dyDescent="0.3">
      <c r="C13183" t="s">
        <v>31</v>
      </c>
      <c r="D13183" t="s">
        <v>158</v>
      </c>
      <c r="E13183" t="s">
        <v>29</v>
      </c>
      <c r="F13183" t="s">
        <v>159</v>
      </c>
      <c r="G13183" s="2">
        <v>3</v>
      </c>
      <c r="H13183" s="2" t="s">
        <v>179</v>
      </c>
      <c r="I13183" s="67">
        <v>-29685.48</v>
      </c>
      <c r="J13183" s="67">
        <v>0</v>
      </c>
      <c r="K13183" s="67">
        <v>-29685.48</v>
      </c>
      <c r="L13183" s="67">
        <v>0</v>
      </c>
      <c r="M13183" s="67">
        <v>-29685.48</v>
      </c>
      <c r="N13183" s="67">
        <v>0</v>
      </c>
      <c r="P13183" s="67">
        <v>0</v>
      </c>
      <c r="Q13183" s="67">
        <v>0</v>
      </c>
      <c r="U13183" t="s">
        <v>783</v>
      </c>
    </row>
    <row r="13184" spans="3:21" x14ac:dyDescent="0.3">
      <c r="C13184" t="s">
        <v>166</v>
      </c>
      <c r="D13184" t="s">
        <v>158</v>
      </c>
      <c r="E13184" t="s">
        <v>30</v>
      </c>
      <c r="F13184" t="s">
        <v>159</v>
      </c>
      <c r="G13184" s="2">
        <v>0</v>
      </c>
      <c r="H13184" s="2" t="s">
        <v>443</v>
      </c>
      <c r="I13184" s="67">
        <v>217441.42</v>
      </c>
      <c r="J13184" s="67">
        <v>47</v>
      </c>
      <c r="K13184" s="67">
        <v>217441.42</v>
      </c>
      <c r="L13184" s="67">
        <v>22.33</v>
      </c>
      <c r="M13184" s="67">
        <v>217441.42</v>
      </c>
      <c r="N13184" s="67">
        <v>213.82</v>
      </c>
      <c r="P13184" s="67">
        <v>0</v>
      </c>
      <c r="Q13184" s="67">
        <v>0</v>
      </c>
      <c r="R13184" s="2" t="s">
        <v>161</v>
      </c>
      <c r="S13184" s="2" t="s">
        <v>161</v>
      </c>
      <c r="T13184" s="2" t="s">
        <v>161</v>
      </c>
      <c r="U13184" t="s">
        <v>783</v>
      </c>
    </row>
    <row r="13185" spans="3:21" x14ac:dyDescent="0.3">
      <c r="C13185" t="s">
        <v>166</v>
      </c>
      <c r="D13185" t="s">
        <v>158</v>
      </c>
      <c r="E13185" t="s">
        <v>29</v>
      </c>
      <c r="F13185" t="s">
        <v>159</v>
      </c>
      <c r="G13185" s="2">
        <v>10</v>
      </c>
      <c r="H13185" s="2" t="s">
        <v>190</v>
      </c>
      <c r="I13185" s="67">
        <v>-77115.59</v>
      </c>
      <c r="J13185" s="67">
        <v>0</v>
      </c>
      <c r="K13185" s="67">
        <v>-77115.59</v>
      </c>
      <c r="L13185" s="67">
        <v>0</v>
      </c>
      <c r="M13185" s="67">
        <v>-77115.59</v>
      </c>
      <c r="N13185" s="67">
        <v>0</v>
      </c>
      <c r="P13185" s="67">
        <v>-5944.87</v>
      </c>
      <c r="Q13185" s="67">
        <v>0</v>
      </c>
      <c r="U13185" t="s">
        <v>783</v>
      </c>
    </row>
    <row r="13186" spans="3:21" x14ac:dyDescent="0.3">
      <c r="C13186" t="s">
        <v>166</v>
      </c>
      <c r="D13186" t="s">
        <v>158</v>
      </c>
      <c r="E13186" t="s">
        <v>30</v>
      </c>
      <c r="F13186" t="s">
        <v>159</v>
      </c>
      <c r="G13186" s="2">
        <v>3</v>
      </c>
      <c r="H13186" s="2" t="s">
        <v>297</v>
      </c>
      <c r="I13186" s="67">
        <v>32604.6</v>
      </c>
      <c r="J13186" s="67">
        <v>2385.56</v>
      </c>
      <c r="K13186" s="67">
        <v>32604.6</v>
      </c>
      <c r="L13186" s="67">
        <v>0.05</v>
      </c>
      <c r="M13186" s="67">
        <v>32604.6</v>
      </c>
      <c r="N13186" s="67">
        <v>0.68</v>
      </c>
      <c r="P13186" s="67">
        <v>32604.6</v>
      </c>
      <c r="Q13186" s="67">
        <v>97813.799999999988</v>
      </c>
      <c r="R13186" s="2" t="s">
        <v>161</v>
      </c>
      <c r="S13186" s="2" t="s">
        <v>165</v>
      </c>
      <c r="T13186" s="2" t="s">
        <v>165</v>
      </c>
      <c r="U13186" t="s">
        <v>783</v>
      </c>
    </row>
    <row r="13187" spans="3:21" x14ac:dyDescent="0.3">
      <c r="C13187" t="s">
        <v>31</v>
      </c>
      <c r="D13187" t="s">
        <v>158</v>
      </c>
      <c r="E13187" t="s">
        <v>30</v>
      </c>
      <c r="F13187" t="s">
        <v>159</v>
      </c>
      <c r="G13187" s="2">
        <v>4</v>
      </c>
      <c r="H13187" s="2" t="s">
        <v>171</v>
      </c>
      <c r="I13187" s="67">
        <v>45358.42</v>
      </c>
      <c r="J13187" s="67">
        <v>2.4</v>
      </c>
      <c r="K13187" s="67">
        <v>45358.42</v>
      </c>
      <c r="L13187" s="67">
        <v>0.4</v>
      </c>
      <c r="M13187" s="67">
        <v>45358.42</v>
      </c>
      <c r="N13187" s="67">
        <v>4.3899999999999997</v>
      </c>
      <c r="P13187" s="67">
        <v>0</v>
      </c>
      <c r="Q13187" s="67">
        <v>181433.68</v>
      </c>
      <c r="R13187" s="2" t="s">
        <v>161</v>
      </c>
      <c r="S13187" s="2" t="s">
        <v>161</v>
      </c>
      <c r="T13187" s="2" t="s">
        <v>161</v>
      </c>
      <c r="U13187" t="s">
        <v>783</v>
      </c>
    </row>
    <row r="13188" spans="3:21" x14ac:dyDescent="0.3">
      <c r="C13188" t="s">
        <v>31</v>
      </c>
      <c r="D13188" t="s">
        <v>158</v>
      </c>
      <c r="E13188" t="s">
        <v>30</v>
      </c>
      <c r="F13188" t="s">
        <v>159</v>
      </c>
      <c r="G13188" s="2">
        <v>1</v>
      </c>
      <c r="H13188" s="2" t="s">
        <v>640</v>
      </c>
      <c r="I13188" s="67">
        <v>12295.65</v>
      </c>
      <c r="J13188" s="67">
        <v>8.02</v>
      </c>
      <c r="K13188" s="67">
        <v>12295.65</v>
      </c>
      <c r="L13188" s="67">
        <v>0.61</v>
      </c>
      <c r="M13188" s="67">
        <v>12295.65</v>
      </c>
      <c r="N13188" s="67">
        <v>3.24</v>
      </c>
      <c r="P13188" s="67">
        <v>0</v>
      </c>
      <c r="Q13188" s="67">
        <v>12295.65</v>
      </c>
      <c r="R13188" s="2" t="s">
        <v>161</v>
      </c>
      <c r="S13188" s="2" t="s">
        <v>161</v>
      </c>
      <c r="T13188" s="2" t="s">
        <v>161</v>
      </c>
      <c r="U13188" t="s">
        <v>783</v>
      </c>
    </row>
    <row r="13189" spans="3:21" x14ac:dyDescent="0.3">
      <c r="C13189" t="s">
        <v>166</v>
      </c>
      <c r="D13189" t="s">
        <v>158</v>
      </c>
      <c r="E13189" t="s">
        <v>30</v>
      </c>
      <c r="F13189" t="s">
        <v>159</v>
      </c>
      <c r="G13189" s="2">
        <v>6</v>
      </c>
      <c r="H13189" s="2" t="s">
        <v>220</v>
      </c>
      <c r="I13189" s="67">
        <v>34633.39</v>
      </c>
      <c r="J13189" s="67">
        <v>1.89</v>
      </c>
      <c r="K13189" s="67">
        <v>34633.39</v>
      </c>
      <c r="L13189" s="67">
        <v>10.15</v>
      </c>
      <c r="M13189" s="67">
        <v>34633.39</v>
      </c>
      <c r="N13189" s="67">
        <v>9.2200000000000006</v>
      </c>
      <c r="P13189" s="67">
        <v>0</v>
      </c>
      <c r="Q13189" s="67">
        <v>207800.34</v>
      </c>
      <c r="R13189" s="2" t="s">
        <v>161</v>
      </c>
      <c r="S13189" s="2" t="s">
        <v>161</v>
      </c>
      <c r="T13189" s="2" t="s">
        <v>165</v>
      </c>
      <c r="U13189" t="s">
        <v>783</v>
      </c>
    </row>
    <row r="13190" spans="3:21" x14ac:dyDescent="0.3">
      <c r="C13190" t="s">
        <v>31</v>
      </c>
      <c r="D13190" t="s">
        <v>158</v>
      </c>
      <c r="E13190" t="s">
        <v>30</v>
      </c>
      <c r="F13190" t="s">
        <v>159</v>
      </c>
      <c r="G13190" s="2">
        <v>4</v>
      </c>
      <c r="H13190" s="2" t="s">
        <v>371</v>
      </c>
      <c r="I13190" s="67">
        <v>73569.66</v>
      </c>
      <c r="J13190" s="67">
        <v>10.63</v>
      </c>
      <c r="K13190" s="67">
        <v>73569.66</v>
      </c>
      <c r="L13190" s="67">
        <v>2.52</v>
      </c>
      <c r="M13190" s="67">
        <v>73569.66</v>
      </c>
      <c r="N13190" s="67">
        <v>34.590000000000003</v>
      </c>
      <c r="P13190" s="67">
        <v>0</v>
      </c>
      <c r="Q13190" s="67">
        <v>294278.64</v>
      </c>
      <c r="R13190" s="2" t="s">
        <v>161</v>
      </c>
      <c r="S13190" s="2" t="s">
        <v>161</v>
      </c>
      <c r="T13190" s="2" t="s">
        <v>161</v>
      </c>
      <c r="U13190" t="s">
        <v>783</v>
      </c>
    </row>
    <row r="13191" spans="3:21" x14ac:dyDescent="0.3">
      <c r="C13191" t="s">
        <v>32</v>
      </c>
      <c r="D13191" t="s">
        <v>158</v>
      </c>
      <c r="E13191" t="s">
        <v>29</v>
      </c>
      <c r="F13191" t="s">
        <v>159</v>
      </c>
      <c r="G13191" s="2">
        <v>3</v>
      </c>
      <c r="H13191" s="2" t="s">
        <v>279</v>
      </c>
      <c r="I13191" s="67">
        <v>-56037.75</v>
      </c>
      <c r="J13191" s="67">
        <v>0</v>
      </c>
      <c r="K13191" s="67">
        <v>-56037.75</v>
      </c>
      <c r="L13191" s="67">
        <v>0</v>
      </c>
      <c r="M13191" s="67">
        <v>-56037.75</v>
      </c>
      <c r="N13191" s="67">
        <v>0</v>
      </c>
      <c r="P13191" s="67">
        <v>0</v>
      </c>
      <c r="Q13191" s="67">
        <v>0</v>
      </c>
      <c r="U13191" t="s">
        <v>783</v>
      </c>
    </row>
    <row r="13192" spans="3:21" x14ac:dyDescent="0.3">
      <c r="C13192" t="s">
        <v>166</v>
      </c>
      <c r="D13192" t="s">
        <v>158</v>
      </c>
      <c r="E13192" t="s">
        <v>29</v>
      </c>
      <c r="F13192" t="s">
        <v>159</v>
      </c>
      <c r="G13192" s="2">
        <v>5</v>
      </c>
      <c r="H13192" s="2" t="s">
        <v>603</v>
      </c>
      <c r="I13192" s="67">
        <v>-98.52</v>
      </c>
      <c r="J13192" s="67">
        <v>0</v>
      </c>
      <c r="K13192" s="67">
        <v>-98.52</v>
      </c>
      <c r="L13192" s="67">
        <v>0</v>
      </c>
      <c r="M13192" s="67">
        <v>-98.52</v>
      </c>
      <c r="N13192" s="67">
        <v>0</v>
      </c>
      <c r="P13192" s="67">
        <v>0</v>
      </c>
      <c r="Q13192" s="67">
        <v>0</v>
      </c>
      <c r="U13192" t="s">
        <v>783</v>
      </c>
    </row>
    <row r="13193" spans="3:21" x14ac:dyDescent="0.3">
      <c r="C13193" t="s">
        <v>32</v>
      </c>
      <c r="D13193" t="s">
        <v>158</v>
      </c>
      <c r="E13193" t="s">
        <v>29</v>
      </c>
      <c r="F13193" t="s">
        <v>159</v>
      </c>
      <c r="G13193" s="2">
        <v>9</v>
      </c>
      <c r="H13193" s="2" t="s">
        <v>224</v>
      </c>
      <c r="I13193" s="67">
        <v>-22529.17</v>
      </c>
      <c r="J13193" s="67">
        <v>0</v>
      </c>
      <c r="K13193" s="67">
        <v>-22529.17</v>
      </c>
      <c r="L13193" s="67">
        <v>0</v>
      </c>
      <c r="M13193" s="67">
        <v>-22529.17</v>
      </c>
      <c r="N13193" s="67">
        <v>0</v>
      </c>
      <c r="P13193" s="67">
        <v>0</v>
      </c>
      <c r="Q13193" s="67">
        <v>0</v>
      </c>
      <c r="U13193" t="s">
        <v>783</v>
      </c>
    </row>
    <row r="13194" spans="3:21" x14ac:dyDescent="0.3">
      <c r="C13194" t="s">
        <v>166</v>
      </c>
      <c r="D13194" t="s">
        <v>158</v>
      </c>
      <c r="E13194" t="s">
        <v>30</v>
      </c>
      <c r="F13194" t="s">
        <v>159</v>
      </c>
      <c r="G13194" s="2">
        <v>2</v>
      </c>
      <c r="H13194" s="2" t="s">
        <v>224</v>
      </c>
      <c r="I13194" s="67">
        <v>1451.32</v>
      </c>
      <c r="J13194" s="67">
        <v>0.17</v>
      </c>
      <c r="K13194" s="67">
        <v>1451.32</v>
      </c>
      <c r="L13194" s="67">
        <v>0.08</v>
      </c>
      <c r="M13194" s="67">
        <v>1451.32</v>
      </c>
      <c r="N13194" s="67">
        <v>0.75</v>
      </c>
      <c r="P13194" s="67">
        <v>0</v>
      </c>
      <c r="Q13194" s="67">
        <v>2902.64</v>
      </c>
      <c r="R13194" s="2" t="s">
        <v>165</v>
      </c>
      <c r="S13194" s="2" t="s">
        <v>165</v>
      </c>
      <c r="T13194" s="2" t="s">
        <v>165</v>
      </c>
      <c r="U13194" t="s">
        <v>783</v>
      </c>
    </row>
    <row r="13195" spans="3:21" x14ac:dyDescent="0.3">
      <c r="C13195" t="s">
        <v>166</v>
      </c>
      <c r="D13195" t="s">
        <v>158</v>
      </c>
      <c r="E13195" t="s">
        <v>29</v>
      </c>
      <c r="F13195" t="s">
        <v>159</v>
      </c>
      <c r="G13195" s="2">
        <v>3</v>
      </c>
      <c r="H13195" s="2" t="s">
        <v>421</v>
      </c>
      <c r="I13195" s="67">
        <v>-425.67</v>
      </c>
      <c r="J13195" s="67">
        <v>0</v>
      </c>
      <c r="K13195" s="67">
        <v>-425.67</v>
      </c>
      <c r="L13195" s="67">
        <v>0</v>
      </c>
      <c r="M13195" s="67">
        <v>-425.67</v>
      </c>
      <c r="N13195" s="67">
        <v>0</v>
      </c>
      <c r="P13195" s="67">
        <v>0</v>
      </c>
      <c r="Q13195" s="67">
        <v>0</v>
      </c>
      <c r="U13195" t="s">
        <v>783</v>
      </c>
    </row>
    <row r="13196" spans="3:21" x14ac:dyDescent="0.3">
      <c r="C13196" t="s">
        <v>166</v>
      </c>
      <c r="D13196" t="s">
        <v>158</v>
      </c>
      <c r="E13196" t="s">
        <v>30</v>
      </c>
      <c r="F13196" t="s">
        <v>159</v>
      </c>
      <c r="G13196" s="2">
        <v>-1</v>
      </c>
      <c r="H13196" s="2" t="s">
        <v>397</v>
      </c>
      <c r="I13196" s="67">
        <v>10532.47</v>
      </c>
      <c r="J13196" s="67">
        <v>0.11</v>
      </c>
      <c r="K13196" s="67">
        <v>10532.47</v>
      </c>
      <c r="L13196" s="67">
        <v>0.12</v>
      </c>
      <c r="M13196" s="67">
        <v>10532.47</v>
      </c>
      <c r="N13196" s="67">
        <v>9.9</v>
      </c>
      <c r="O13196" s="2">
        <v>1</v>
      </c>
      <c r="P13196" s="67">
        <v>1197.55</v>
      </c>
      <c r="Q13196" s="67">
        <v>0</v>
      </c>
      <c r="R13196" s="2" t="s">
        <v>251</v>
      </c>
      <c r="S13196" s="2" t="s">
        <v>251</v>
      </c>
      <c r="T13196" s="2" t="s">
        <v>161</v>
      </c>
      <c r="U13196" t="s">
        <v>783</v>
      </c>
    </row>
    <row r="13197" spans="3:21" x14ac:dyDescent="0.3">
      <c r="C13197" t="s">
        <v>166</v>
      </c>
      <c r="D13197" t="s">
        <v>158</v>
      </c>
      <c r="E13197" t="s">
        <v>30</v>
      </c>
      <c r="F13197" t="s">
        <v>159</v>
      </c>
      <c r="G13197" s="2">
        <v>3</v>
      </c>
      <c r="H13197" s="2" t="s">
        <v>494</v>
      </c>
      <c r="I13197" s="67">
        <v>13179.43</v>
      </c>
      <c r="J13197" s="67">
        <v>2.4700000000000002</v>
      </c>
      <c r="K13197" s="67">
        <v>13179.43</v>
      </c>
      <c r="L13197" s="67">
        <v>311.05</v>
      </c>
      <c r="M13197" s="67">
        <v>13179.43</v>
      </c>
      <c r="N13197" s="67">
        <v>11.23</v>
      </c>
      <c r="P13197" s="67">
        <v>0</v>
      </c>
      <c r="Q13197" s="67">
        <v>39538.29</v>
      </c>
      <c r="R13197" s="2" t="s">
        <v>165</v>
      </c>
      <c r="S13197" s="2" t="s">
        <v>161</v>
      </c>
      <c r="T13197" s="2" t="s">
        <v>165</v>
      </c>
      <c r="U13197" t="s">
        <v>783</v>
      </c>
    </row>
    <row r="13198" spans="3:21" x14ac:dyDescent="0.3">
      <c r="C13198" t="s">
        <v>166</v>
      </c>
      <c r="D13198" t="s">
        <v>158</v>
      </c>
      <c r="E13198" t="s">
        <v>29</v>
      </c>
      <c r="F13198" t="s">
        <v>159</v>
      </c>
      <c r="G13198" s="2">
        <v>-1</v>
      </c>
      <c r="H13198" s="2" t="s">
        <v>584</v>
      </c>
      <c r="I13198" s="67">
        <v>-2.97</v>
      </c>
      <c r="J13198" s="67">
        <v>0</v>
      </c>
      <c r="K13198" s="67">
        <v>-2.97</v>
      </c>
      <c r="L13198" s="67">
        <v>0</v>
      </c>
      <c r="M13198" s="67">
        <v>-2.97</v>
      </c>
      <c r="N13198" s="67">
        <v>0</v>
      </c>
      <c r="O13198" s="2">
        <v>1</v>
      </c>
      <c r="P13198" s="67">
        <v>-0.11</v>
      </c>
      <c r="Q13198" s="67">
        <v>0</v>
      </c>
      <c r="U13198" t="s">
        <v>783</v>
      </c>
    </row>
    <row r="13199" spans="3:21" x14ac:dyDescent="0.3">
      <c r="C13199" t="s">
        <v>31</v>
      </c>
      <c r="D13199" t="s">
        <v>158</v>
      </c>
      <c r="E13199" t="s">
        <v>29</v>
      </c>
      <c r="F13199" t="s">
        <v>159</v>
      </c>
      <c r="G13199" s="2">
        <v>4</v>
      </c>
      <c r="H13199" s="2" t="s">
        <v>604</v>
      </c>
      <c r="I13199" s="67">
        <v>-367.21</v>
      </c>
      <c r="J13199" s="67">
        <v>0</v>
      </c>
      <c r="K13199" s="67">
        <v>-367.21</v>
      </c>
      <c r="L13199" s="67">
        <v>0</v>
      </c>
      <c r="M13199" s="67">
        <v>-367.21</v>
      </c>
      <c r="N13199" s="67">
        <v>0</v>
      </c>
      <c r="P13199" s="67">
        <v>0</v>
      </c>
      <c r="Q13199" s="67">
        <v>0</v>
      </c>
      <c r="U13199" t="s">
        <v>783</v>
      </c>
    </row>
    <row r="13200" spans="3:21" x14ac:dyDescent="0.3">
      <c r="C13200" t="s">
        <v>31</v>
      </c>
      <c r="D13200" t="s">
        <v>158</v>
      </c>
      <c r="E13200" t="s">
        <v>30</v>
      </c>
      <c r="F13200" t="s">
        <v>159</v>
      </c>
      <c r="G13200" s="2">
        <v>7</v>
      </c>
      <c r="H13200" s="2" t="s">
        <v>315</v>
      </c>
      <c r="I13200" s="67">
        <v>102032.23</v>
      </c>
      <c r="J13200" s="67">
        <v>2.74</v>
      </c>
      <c r="K13200" s="67">
        <v>102032.23</v>
      </c>
      <c r="L13200" s="67">
        <v>1.23</v>
      </c>
      <c r="M13200" s="67">
        <v>102032.23</v>
      </c>
      <c r="N13200" s="67">
        <v>15.32</v>
      </c>
      <c r="P13200" s="67">
        <v>0</v>
      </c>
      <c r="Q13200" s="67">
        <v>714225.61</v>
      </c>
      <c r="R13200" s="2" t="s">
        <v>161</v>
      </c>
      <c r="S13200" s="2" t="s">
        <v>161</v>
      </c>
      <c r="T13200" s="2" t="s">
        <v>161</v>
      </c>
      <c r="U13200" t="s">
        <v>783</v>
      </c>
    </row>
    <row r="13201" spans="3:21" x14ac:dyDescent="0.3">
      <c r="C13201" t="s">
        <v>31</v>
      </c>
      <c r="D13201" t="s">
        <v>158</v>
      </c>
      <c r="E13201" t="s">
        <v>30</v>
      </c>
      <c r="F13201" t="s">
        <v>159</v>
      </c>
      <c r="G13201" s="2">
        <v>-4</v>
      </c>
      <c r="H13201" s="2" t="s">
        <v>230</v>
      </c>
      <c r="I13201" s="67">
        <v>95.01</v>
      </c>
      <c r="J13201" s="67">
        <v>0</v>
      </c>
      <c r="K13201" s="67">
        <v>95.01</v>
      </c>
      <c r="L13201" s="67">
        <v>0</v>
      </c>
      <c r="M13201" s="67">
        <v>95.01</v>
      </c>
      <c r="N13201" s="67">
        <v>0</v>
      </c>
      <c r="P13201" s="67">
        <v>0</v>
      </c>
      <c r="Q13201" s="67">
        <v>0</v>
      </c>
      <c r="R13201" s="2" t="s">
        <v>161</v>
      </c>
      <c r="S13201" s="2" t="s">
        <v>161</v>
      </c>
      <c r="T13201" s="2" t="s">
        <v>161</v>
      </c>
      <c r="U13201" t="s">
        <v>783</v>
      </c>
    </row>
    <row r="13202" spans="3:21" x14ac:dyDescent="0.3">
      <c r="C13202" t="s">
        <v>32</v>
      </c>
      <c r="D13202" t="s">
        <v>158</v>
      </c>
      <c r="E13202" t="s">
        <v>29</v>
      </c>
      <c r="F13202" t="s">
        <v>159</v>
      </c>
      <c r="G13202" s="2">
        <v>0</v>
      </c>
      <c r="H13202" s="2" t="s">
        <v>394</v>
      </c>
      <c r="I13202" s="67">
        <v>-30522.12</v>
      </c>
      <c r="J13202" s="67">
        <v>0</v>
      </c>
      <c r="K13202" s="67">
        <v>-30522.12</v>
      </c>
      <c r="L13202" s="67">
        <v>0</v>
      </c>
      <c r="M13202" s="67">
        <v>-30522.12</v>
      </c>
      <c r="N13202" s="67">
        <v>0</v>
      </c>
      <c r="P13202" s="67">
        <v>0</v>
      </c>
      <c r="Q13202" s="67">
        <v>0</v>
      </c>
      <c r="U13202" t="s">
        <v>783</v>
      </c>
    </row>
    <row r="13203" spans="3:21" x14ac:dyDescent="0.3">
      <c r="C13203" t="s">
        <v>31</v>
      </c>
      <c r="D13203" t="s">
        <v>158</v>
      </c>
      <c r="E13203" t="s">
        <v>30</v>
      </c>
      <c r="F13203" t="s">
        <v>159</v>
      </c>
      <c r="G13203" s="2">
        <v>-4</v>
      </c>
      <c r="H13203" s="2" t="s">
        <v>369</v>
      </c>
      <c r="I13203" s="67">
        <v>4.37</v>
      </c>
      <c r="J13203" s="67">
        <v>0</v>
      </c>
      <c r="K13203" s="67">
        <v>4.37</v>
      </c>
      <c r="L13203" s="67">
        <v>0</v>
      </c>
      <c r="M13203" s="67">
        <v>4.37</v>
      </c>
      <c r="N13203" s="67">
        <v>0</v>
      </c>
      <c r="P13203" s="67">
        <v>0</v>
      </c>
      <c r="Q13203" s="67">
        <v>0</v>
      </c>
      <c r="R13203" s="2" t="s">
        <v>161</v>
      </c>
      <c r="S13203" s="2" t="s">
        <v>161</v>
      </c>
      <c r="T13203" s="2" t="s">
        <v>165</v>
      </c>
      <c r="U13203" t="s">
        <v>783</v>
      </c>
    </row>
    <row r="13204" spans="3:21" x14ac:dyDescent="0.3">
      <c r="C13204" t="s">
        <v>166</v>
      </c>
      <c r="D13204" t="s">
        <v>158</v>
      </c>
      <c r="E13204" t="s">
        <v>29</v>
      </c>
      <c r="F13204" t="s">
        <v>159</v>
      </c>
      <c r="G13204" s="2">
        <v>2</v>
      </c>
      <c r="H13204" s="2" t="s">
        <v>271</v>
      </c>
      <c r="I13204" s="67">
        <v>-3535.94</v>
      </c>
      <c r="J13204" s="67">
        <v>0</v>
      </c>
      <c r="K13204" s="67">
        <v>-3535.94</v>
      </c>
      <c r="L13204" s="67">
        <v>0</v>
      </c>
      <c r="M13204" s="67">
        <v>-3535.94</v>
      </c>
      <c r="N13204" s="67">
        <v>0</v>
      </c>
      <c r="P13204" s="67">
        <v>0</v>
      </c>
      <c r="Q13204" s="67">
        <v>0</v>
      </c>
      <c r="U13204" t="s">
        <v>783</v>
      </c>
    </row>
    <row r="13205" spans="3:21" x14ac:dyDescent="0.3">
      <c r="C13205" t="s">
        <v>166</v>
      </c>
      <c r="D13205" t="s">
        <v>158</v>
      </c>
      <c r="E13205" t="s">
        <v>30</v>
      </c>
      <c r="F13205" t="s">
        <v>159</v>
      </c>
      <c r="G13205" s="2">
        <v>1</v>
      </c>
      <c r="H13205" s="2" t="s">
        <v>370</v>
      </c>
      <c r="I13205" s="67">
        <v>13854.84</v>
      </c>
      <c r="J13205" s="67">
        <v>0.71</v>
      </c>
      <c r="K13205" s="67">
        <v>13854.84</v>
      </c>
      <c r="L13205" s="67">
        <v>0.34</v>
      </c>
      <c r="M13205" s="67">
        <v>13854.84</v>
      </c>
      <c r="N13205" s="67">
        <v>3.24</v>
      </c>
      <c r="P13205" s="67">
        <v>0</v>
      </c>
      <c r="Q13205" s="67">
        <v>13854.84</v>
      </c>
      <c r="R13205" s="2" t="s">
        <v>161</v>
      </c>
      <c r="S13205" s="2" t="s">
        <v>161</v>
      </c>
      <c r="T13205" s="2" t="s">
        <v>161</v>
      </c>
      <c r="U13205" t="s">
        <v>783</v>
      </c>
    </row>
    <row r="13206" spans="3:21" x14ac:dyDescent="0.3">
      <c r="C13206" t="s">
        <v>166</v>
      </c>
      <c r="D13206" t="s">
        <v>158</v>
      </c>
      <c r="E13206" t="s">
        <v>30</v>
      </c>
      <c r="F13206" t="s">
        <v>159</v>
      </c>
      <c r="G13206" s="2">
        <v>11</v>
      </c>
      <c r="H13206" s="2" t="s">
        <v>372</v>
      </c>
      <c r="I13206" s="67">
        <v>1237857.3400000001</v>
      </c>
      <c r="J13206" s="67">
        <v>2.08</v>
      </c>
      <c r="K13206" s="67">
        <v>1237857.3400000001</v>
      </c>
      <c r="L13206" s="67">
        <v>11.17</v>
      </c>
      <c r="M13206" s="67">
        <v>1237857.3400000001</v>
      </c>
      <c r="N13206" s="67">
        <v>443.25</v>
      </c>
      <c r="P13206" s="67">
        <v>0</v>
      </c>
      <c r="Q13206" s="67">
        <v>13616430.74</v>
      </c>
      <c r="R13206" s="2" t="s">
        <v>161</v>
      </c>
      <c r="S13206" s="2" t="s">
        <v>161</v>
      </c>
      <c r="T13206" s="2" t="s">
        <v>165</v>
      </c>
      <c r="U13206" t="s">
        <v>783</v>
      </c>
    </row>
    <row r="13207" spans="3:21" x14ac:dyDescent="0.3">
      <c r="C13207" t="s">
        <v>31</v>
      </c>
      <c r="D13207" t="s">
        <v>158</v>
      </c>
      <c r="E13207" t="s">
        <v>29</v>
      </c>
      <c r="F13207" t="s">
        <v>159</v>
      </c>
      <c r="G13207" s="2">
        <v>0</v>
      </c>
      <c r="H13207" s="2" t="s">
        <v>627</v>
      </c>
      <c r="I13207" s="67">
        <v>-230.33</v>
      </c>
      <c r="J13207" s="67">
        <v>0</v>
      </c>
      <c r="K13207" s="67">
        <v>-230.33</v>
      </c>
      <c r="L13207" s="67">
        <v>0</v>
      </c>
      <c r="M13207" s="67">
        <v>-230.33</v>
      </c>
      <c r="N13207" s="67">
        <v>0</v>
      </c>
      <c r="P13207" s="67">
        <v>0</v>
      </c>
      <c r="Q13207" s="67">
        <v>0</v>
      </c>
      <c r="U13207" t="s">
        <v>783</v>
      </c>
    </row>
    <row r="13208" spans="3:21" x14ac:dyDescent="0.3">
      <c r="C13208" t="s">
        <v>166</v>
      </c>
      <c r="D13208" t="s">
        <v>158</v>
      </c>
      <c r="E13208" t="s">
        <v>30</v>
      </c>
      <c r="F13208" t="s">
        <v>159</v>
      </c>
      <c r="G13208" s="2">
        <v>5</v>
      </c>
      <c r="H13208" s="2" t="s">
        <v>272</v>
      </c>
      <c r="I13208" s="67">
        <v>282947.01</v>
      </c>
      <c r="J13208" s="67">
        <v>11.98</v>
      </c>
      <c r="K13208" s="67">
        <v>282947.01</v>
      </c>
      <c r="L13208" s="67">
        <v>1.68</v>
      </c>
      <c r="M13208" s="67">
        <v>282947.01</v>
      </c>
      <c r="N13208" s="67">
        <v>93.2</v>
      </c>
      <c r="P13208" s="67">
        <v>0</v>
      </c>
      <c r="Q13208" s="67">
        <v>1414735.05</v>
      </c>
      <c r="R13208" s="2" t="s">
        <v>161</v>
      </c>
      <c r="S13208" s="2" t="s">
        <v>161</v>
      </c>
      <c r="T13208" s="2" t="s">
        <v>161</v>
      </c>
      <c r="U13208" t="s">
        <v>783</v>
      </c>
    </row>
    <row r="13209" spans="3:21" x14ac:dyDescent="0.3">
      <c r="C13209" t="s">
        <v>32</v>
      </c>
      <c r="D13209" t="s">
        <v>158</v>
      </c>
      <c r="E13209" t="s">
        <v>30</v>
      </c>
      <c r="F13209" t="s">
        <v>159</v>
      </c>
      <c r="G13209" s="2">
        <v>9</v>
      </c>
      <c r="H13209" s="2" t="s">
        <v>302</v>
      </c>
      <c r="I13209" s="67">
        <v>696276.51</v>
      </c>
      <c r="J13209" s="67">
        <v>746.87</v>
      </c>
      <c r="K13209" s="67">
        <v>696276.51</v>
      </c>
      <c r="L13209" s="67">
        <v>4010.74</v>
      </c>
      <c r="M13209" s="67">
        <v>696276.51</v>
      </c>
      <c r="N13209" s="67">
        <v>45.2</v>
      </c>
      <c r="P13209" s="67">
        <v>0</v>
      </c>
      <c r="Q13209" s="67">
        <v>6266488.5899999999</v>
      </c>
      <c r="R13209" s="2" t="s">
        <v>161</v>
      </c>
      <c r="S13209" s="2" t="s">
        <v>161</v>
      </c>
      <c r="T13209" s="2" t="s">
        <v>165</v>
      </c>
      <c r="U13209" t="s">
        <v>783</v>
      </c>
    </row>
    <row r="13210" spans="3:21" x14ac:dyDescent="0.3">
      <c r="C13210" t="s">
        <v>31</v>
      </c>
      <c r="D13210" t="s">
        <v>158</v>
      </c>
      <c r="E13210" t="s">
        <v>29</v>
      </c>
      <c r="F13210" t="s">
        <v>159</v>
      </c>
      <c r="G13210" s="2">
        <v>-4</v>
      </c>
      <c r="H13210" s="2" t="s">
        <v>252</v>
      </c>
      <c r="I13210" s="67">
        <v>-33.54</v>
      </c>
      <c r="J13210" s="67">
        <v>0</v>
      </c>
      <c r="K13210" s="67">
        <v>-33.54</v>
      </c>
      <c r="L13210" s="67">
        <v>0</v>
      </c>
      <c r="M13210" s="67">
        <v>-33.54</v>
      </c>
      <c r="N13210" s="67">
        <v>0</v>
      </c>
      <c r="P13210" s="67">
        <v>0</v>
      </c>
      <c r="Q13210" s="67">
        <v>0</v>
      </c>
      <c r="U13210" t="s">
        <v>783</v>
      </c>
    </row>
    <row r="13211" spans="3:21" x14ac:dyDescent="0.3">
      <c r="C13211" t="s">
        <v>166</v>
      </c>
      <c r="D13211" t="s">
        <v>158</v>
      </c>
      <c r="E13211" t="s">
        <v>30</v>
      </c>
      <c r="F13211" t="s">
        <v>159</v>
      </c>
      <c r="G13211" s="2">
        <v>1</v>
      </c>
      <c r="H13211" s="2" t="s">
        <v>285</v>
      </c>
      <c r="I13211" s="67">
        <v>600049.64</v>
      </c>
      <c r="J13211" s="67">
        <v>25.05</v>
      </c>
      <c r="K13211" s="67">
        <v>600049.64</v>
      </c>
      <c r="L13211" s="67">
        <v>11.9</v>
      </c>
      <c r="M13211" s="67">
        <v>600049.64</v>
      </c>
      <c r="N13211" s="67">
        <v>113.94</v>
      </c>
      <c r="P13211" s="67">
        <v>0</v>
      </c>
      <c r="Q13211" s="67">
        <v>600049.64</v>
      </c>
      <c r="R13211" s="2" t="s">
        <v>161</v>
      </c>
      <c r="S13211" s="2" t="s">
        <v>161</v>
      </c>
      <c r="T13211" s="2" t="s">
        <v>161</v>
      </c>
      <c r="U13211" t="s">
        <v>783</v>
      </c>
    </row>
    <row r="13212" spans="3:21" x14ac:dyDescent="0.3">
      <c r="C13212" t="s">
        <v>32</v>
      </c>
      <c r="D13212" t="s">
        <v>158</v>
      </c>
      <c r="E13212" t="s">
        <v>30</v>
      </c>
      <c r="F13212" t="s">
        <v>159</v>
      </c>
      <c r="G13212" s="2">
        <v>7</v>
      </c>
      <c r="H13212" s="2" t="s">
        <v>288</v>
      </c>
      <c r="I13212" s="67">
        <v>189526.32</v>
      </c>
      <c r="J13212" s="67">
        <v>0.11</v>
      </c>
      <c r="K13212" s="67">
        <v>189526.32</v>
      </c>
      <c r="L13212" s="67">
        <v>0.05</v>
      </c>
      <c r="M13212" s="67">
        <v>189526.32</v>
      </c>
      <c r="N13212" s="67">
        <v>0.62</v>
      </c>
      <c r="P13212" s="67">
        <v>0</v>
      </c>
      <c r="Q13212" s="67">
        <v>1326684.24</v>
      </c>
      <c r="R13212" s="2" t="s">
        <v>161</v>
      </c>
      <c r="S13212" s="2" t="s">
        <v>161</v>
      </c>
      <c r="T13212" s="2" t="s">
        <v>161</v>
      </c>
      <c r="U13212" t="s">
        <v>783</v>
      </c>
    </row>
    <row r="13213" spans="3:21" x14ac:dyDescent="0.3">
      <c r="C13213" t="s">
        <v>31</v>
      </c>
      <c r="D13213" t="s">
        <v>158</v>
      </c>
      <c r="E13213" t="s">
        <v>29</v>
      </c>
      <c r="F13213" t="s">
        <v>159</v>
      </c>
      <c r="G13213" s="2">
        <v>3</v>
      </c>
      <c r="H13213" s="2" t="s">
        <v>658</v>
      </c>
      <c r="I13213" s="67">
        <v>-2752.4</v>
      </c>
      <c r="J13213" s="67">
        <v>0</v>
      </c>
      <c r="K13213" s="67">
        <v>-2752.4</v>
      </c>
      <c r="L13213" s="67">
        <v>0</v>
      </c>
      <c r="M13213" s="67">
        <v>-2752.4</v>
      </c>
      <c r="N13213" s="67">
        <v>0</v>
      </c>
      <c r="P13213" s="67">
        <v>0</v>
      </c>
      <c r="Q13213" s="67">
        <v>0</v>
      </c>
      <c r="U13213" t="s">
        <v>783</v>
      </c>
    </row>
    <row r="13214" spans="3:21" x14ac:dyDescent="0.3">
      <c r="C13214" t="s">
        <v>31</v>
      </c>
      <c r="D13214" t="s">
        <v>158</v>
      </c>
      <c r="E13214" t="s">
        <v>29</v>
      </c>
      <c r="F13214" t="s">
        <v>159</v>
      </c>
      <c r="G13214" s="2">
        <v>2</v>
      </c>
      <c r="H13214" s="2" t="s">
        <v>181</v>
      </c>
      <c r="I13214" s="67">
        <v>-1093.3900000000001</v>
      </c>
      <c r="J13214" s="67">
        <v>0</v>
      </c>
      <c r="K13214" s="67">
        <v>-1093.3900000000001</v>
      </c>
      <c r="L13214" s="67">
        <v>0</v>
      </c>
      <c r="M13214" s="67">
        <v>-1093.3900000000001</v>
      </c>
      <c r="N13214" s="67">
        <v>0</v>
      </c>
      <c r="P13214" s="67">
        <v>0</v>
      </c>
      <c r="Q13214" s="67">
        <v>0</v>
      </c>
      <c r="U13214" t="s">
        <v>783</v>
      </c>
    </row>
    <row r="13215" spans="3:21" x14ac:dyDescent="0.3">
      <c r="C13215" t="s">
        <v>166</v>
      </c>
      <c r="D13215" t="s">
        <v>158</v>
      </c>
      <c r="E13215" t="s">
        <v>29</v>
      </c>
      <c r="F13215" t="s">
        <v>159</v>
      </c>
      <c r="G13215" s="2">
        <v>2</v>
      </c>
      <c r="H13215" s="2" t="s">
        <v>519</v>
      </c>
      <c r="I13215" s="67">
        <v>-1699.54</v>
      </c>
      <c r="J13215" s="67">
        <v>0</v>
      </c>
      <c r="K13215" s="67">
        <v>-1699.54</v>
      </c>
      <c r="L13215" s="67">
        <v>0</v>
      </c>
      <c r="M13215" s="67">
        <v>-1699.54</v>
      </c>
      <c r="N13215" s="67">
        <v>0</v>
      </c>
      <c r="P13215" s="67">
        <v>0</v>
      </c>
      <c r="Q13215" s="67">
        <v>0</v>
      </c>
      <c r="U13215" t="s">
        <v>783</v>
      </c>
    </row>
    <row r="13216" spans="3:21" x14ac:dyDescent="0.3">
      <c r="C13216" t="s">
        <v>31</v>
      </c>
      <c r="D13216" t="s">
        <v>158</v>
      </c>
      <c r="E13216" t="s">
        <v>29</v>
      </c>
      <c r="F13216" t="s">
        <v>159</v>
      </c>
      <c r="G13216" s="2">
        <v>3</v>
      </c>
      <c r="H13216" s="2" t="s">
        <v>243</v>
      </c>
      <c r="I13216" s="67">
        <v>-24073.01</v>
      </c>
      <c r="J13216" s="67">
        <v>0</v>
      </c>
      <c r="K13216" s="67">
        <v>-24073.01</v>
      </c>
      <c r="L13216" s="67">
        <v>0</v>
      </c>
      <c r="M13216" s="67">
        <v>-24073.01</v>
      </c>
      <c r="N13216" s="67">
        <v>0</v>
      </c>
      <c r="P13216" s="67">
        <v>0</v>
      </c>
      <c r="Q13216" s="67">
        <v>0</v>
      </c>
      <c r="U13216" t="s">
        <v>783</v>
      </c>
    </row>
    <row r="13217" spans="3:21" x14ac:dyDescent="0.3">
      <c r="C13217" t="s">
        <v>31</v>
      </c>
      <c r="D13217" t="s">
        <v>158</v>
      </c>
      <c r="E13217" t="s">
        <v>30</v>
      </c>
      <c r="F13217" t="s">
        <v>159</v>
      </c>
      <c r="G13217" s="2">
        <v>0</v>
      </c>
      <c r="H13217" s="2" t="s">
        <v>336</v>
      </c>
      <c r="I13217" s="67">
        <v>4170.12</v>
      </c>
      <c r="J13217" s="67">
        <v>0.06</v>
      </c>
      <c r="K13217" s="67">
        <v>4170.12</v>
      </c>
      <c r="L13217" s="67">
        <v>0.01</v>
      </c>
      <c r="M13217" s="67">
        <v>4170.12</v>
      </c>
      <c r="N13217" s="67">
        <v>0.1</v>
      </c>
      <c r="P13217" s="67">
        <v>0</v>
      </c>
      <c r="Q13217" s="67">
        <v>0</v>
      </c>
      <c r="R13217" s="2" t="s">
        <v>161</v>
      </c>
      <c r="S13217" s="2" t="s">
        <v>161</v>
      </c>
      <c r="T13217" s="2" t="s">
        <v>161</v>
      </c>
      <c r="U13217" t="s">
        <v>783</v>
      </c>
    </row>
    <row r="13218" spans="3:21" x14ac:dyDescent="0.3">
      <c r="C13218" t="s">
        <v>166</v>
      </c>
      <c r="D13218" t="s">
        <v>158</v>
      </c>
      <c r="E13218" t="s">
        <v>30</v>
      </c>
      <c r="F13218" t="s">
        <v>159</v>
      </c>
      <c r="G13218" s="2">
        <v>-1</v>
      </c>
      <c r="H13218" s="2" t="s">
        <v>350</v>
      </c>
      <c r="I13218" s="67">
        <v>-0.31</v>
      </c>
      <c r="J13218" s="67">
        <v>0</v>
      </c>
      <c r="K13218" s="67">
        <v>-0.31</v>
      </c>
      <c r="L13218" s="67">
        <v>0</v>
      </c>
      <c r="M13218" s="67">
        <v>-0.31</v>
      </c>
      <c r="N13218" s="67">
        <v>0</v>
      </c>
      <c r="P13218" s="67">
        <v>0</v>
      </c>
      <c r="Q13218" s="67">
        <v>0</v>
      </c>
      <c r="R13218" s="2" t="s">
        <v>165</v>
      </c>
      <c r="S13218" s="2" t="s">
        <v>165</v>
      </c>
      <c r="T13218" s="2" t="s">
        <v>165</v>
      </c>
      <c r="U13218" t="s">
        <v>783</v>
      </c>
    </row>
    <row r="13219" spans="3:21" x14ac:dyDescent="0.3">
      <c r="C13219" t="s">
        <v>166</v>
      </c>
      <c r="D13219" t="s">
        <v>158</v>
      </c>
      <c r="E13219" t="s">
        <v>29</v>
      </c>
      <c r="F13219" t="s">
        <v>159</v>
      </c>
      <c r="G13219" s="2">
        <v>13</v>
      </c>
      <c r="H13219" s="2" t="s">
        <v>190</v>
      </c>
      <c r="I13219" s="67">
        <v>-14107.25</v>
      </c>
      <c r="J13219" s="67">
        <v>0</v>
      </c>
      <c r="K13219" s="67">
        <v>-14107.25</v>
      </c>
      <c r="L13219" s="67">
        <v>0</v>
      </c>
      <c r="M13219" s="67">
        <v>-14107.25</v>
      </c>
      <c r="N13219" s="67">
        <v>0</v>
      </c>
      <c r="P13219" s="67">
        <v>-7181.05</v>
      </c>
      <c r="Q13219" s="67">
        <v>0</v>
      </c>
      <c r="U13219" t="s">
        <v>783</v>
      </c>
    </row>
    <row r="13220" spans="3:21" x14ac:dyDescent="0.3">
      <c r="C13220" t="s">
        <v>166</v>
      </c>
      <c r="D13220" t="s">
        <v>158</v>
      </c>
      <c r="E13220" t="s">
        <v>30</v>
      </c>
      <c r="F13220" t="s">
        <v>159</v>
      </c>
      <c r="G13220" s="2">
        <v>9</v>
      </c>
      <c r="H13220" s="2" t="s">
        <v>395</v>
      </c>
      <c r="I13220" s="67">
        <v>1573716.47</v>
      </c>
      <c r="J13220" s="67">
        <v>0</v>
      </c>
      <c r="K13220" s="67">
        <v>1573716.47</v>
      </c>
      <c r="L13220" s="67">
        <v>0</v>
      </c>
      <c r="M13220" s="67">
        <v>1573716.47</v>
      </c>
      <c r="N13220" s="67">
        <v>266.83</v>
      </c>
      <c r="P13220" s="67">
        <v>0</v>
      </c>
      <c r="Q13220" s="67">
        <v>14163448.23</v>
      </c>
      <c r="R13220" s="2" t="s">
        <v>161</v>
      </c>
      <c r="S13220" s="2" t="s">
        <v>161</v>
      </c>
      <c r="T13220" s="2" t="s">
        <v>165</v>
      </c>
      <c r="U13220" t="s">
        <v>783</v>
      </c>
    </row>
    <row r="13221" spans="3:21" x14ac:dyDescent="0.3">
      <c r="C13221" t="s">
        <v>31</v>
      </c>
      <c r="D13221" t="s">
        <v>158</v>
      </c>
      <c r="E13221" t="s">
        <v>30</v>
      </c>
      <c r="F13221" t="s">
        <v>159</v>
      </c>
      <c r="G13221" s="2">
        <v>5</v>
      </c>
      <c r="H13221" s="2" t="s">
        <v>415</v>
      </c>
      <c r="I13221" s="67">
        <v>40354.6</v>
      </c>
      <c r="J13221" s="67">
        <v>1087.04</v>
      </c>
      <c r="K13221" s="67">
        <v>40354.6</v>
      </c>
      <c r="L13221" s="67">
        <v>923.37</v>
      </c>
      <c r="M13221" s="67">
        <v>40354.6</v>
      </c>
      <c r="N13221" s="67">
        <v>19.61</v>
      </c>
      <c r="P13221" s="67">
        <v>0</v>
      </c>
      <c r="Q13221" s="67">
        <v>201773</v>
      </c>
      <c r="R13221" s="2" t="s">
        <v>161</v>
      </c>
      <c r="S13221" s="2" t="s">
        <v>161</v>
      </c>
      <c r="T13221" s="2" t="s">
        <v>165</v>
      </c>
      <c r="U13221" t="s">
        <v>783</v>
      </c>
    </row>
    <row r="13222" spans="3:21" x14ac:dyDescent="0.3">
      <c r="C13222" t="s">
        <v>31</v>
      </c>
      <c r="D13222" t="s">
        <v>158</v>
      </c>
      <c r="E13222" t="s">
        <v>29</v>
      </c>
      <c r="F13222" t="s">
        <v>159</v>
      </c>
      <c r="G13222" s="2">
        <v>-1</v>
      </c>
      <c r="H13222" s="2" t="s">
        <v>236</v>
      </c>
      <c r="I13222" s="67">
        <v>-13480.94</v>
      </c>
      <c r="J13222" s="67">
        <v>0</v>
      </c>
      <c r="K13222" s="67">
        <v>-13480.94</v>
      </c>
      <c r="L13222" s="67">
        <v>0</v>
      </c>
      <c r="M13222" s="67">
        <v>-13480.94</v>
      </c>
      <c r="N13222" s="67">
        <v>0</v>
      </c>
      <c r="P13222" s="67">
        <v>0</v>
      </c>
      <c r="Q13222" s="67">
        <v>0</v>
      </c>
      <c r="U13222" t="s">
        <v>783</v>
      </c>
    </row>
    <row r="13223" spans="3:21" x14ac:dyDescent="0.3">
      <c r="C13223" t="s">
        <v>166</v>
      </c>
      <c r="D13223" t="s">
        <v>158</v>
      </c>
      <c r="E13223" t="s">
        <v>30</v>
      </c>
      <c r="F13223" t="s">
        <v>159</v>
      </c>
      <c r="G13223" s="2">
        <v>1</v>
      </c>
      <c r="H13223" s="2" t="s">
        <v>540</v>
      </c>
      <c r="I13223" s="67">
        <v>13592.76</v>
      </c>
      <c r="J13223" s="67">
        <v>3.15</v>
      </c>
      <c r="K13223" s="67">
        <v>13592.76</v>
      </c>
      <c r="L13223" s="67">
        <v>211.67</v>
      </c>
      <c r="M13223" s="67">
        <v>13592.76</v>
      </c>
      <c r="N13223" s="67">
        <v>5.04</v>
      </c>
      <c r="P13223" s="67">
        <v>13592.76</v>
      </c>
      <c r="Q13223" s="67">
        <v>13592.76</v>
      </c>
      <c r="R13223" s="2" t="s">
        <v>165</v>
      </c>
      <c r="S13223" s="2" t="s">
        <v>161</v>
      </c>
      <c r="T13223" s="2" t="s">
        <v>165</v>
      </c>
      <c r="U13223" t="s">
        <v>783</v>
      </c>
    </row>
    <row r="13224" spans="3:21" x14ac:dyDescent="0.3">
      <c r="C13224" t="s">
        <v>166</v>
      </c>
      <c r="D13224" t="s">
        <v>158</v>
      </c>
      <c r="E13224" t="s">
        <v>29</v>
      </c>
      <c r="F13224" t="s">
        <v>159</v>
      </c>
      <c r="G13224" s="2">
        <v>3</v>
      </c>
      <c r="H13224" s="2" t="s">
        <v>330</v>
      </c>
      <c r="I13224" s="67">
        <v>-16821.189999999999</v>
      </c>
      <c r="J13224" s="67">
        <v>0</v>
      </c>
      <c r="K13224" s="67">
        <v>-16821.189999999999</v>
      </c>
      <c r="L13224" s="67">
        <v>0</v>
      </c>
      <c r="M13224" s="67">
        <v>-16821.189999999999</v>
      </c>
      <c r="N13224" s="67">
        <v>0</v>
      </c>
      <c r="P13224" s="67">
        <v>0</v>
      </c>
      <c r="Q13224" s="67">
        <v>0</v>
      </c>
      <c r="U13224" t="s">
        <v>783</v>
      </c>
    </row>
    <row r="13225" spans="3:21" x14ac:dyDescent="0.3">
      <c r="C13225" t="s">
        <v>166</v>
      </c>
      <c r="D13225" t="s">
        <v>158</v>
      </c>
      <c r="E13225" t="s">
        <v>30</v>
      </c>
      <c r="F13225" t="s">
        <v>159</v>
      </c>
      <c r="G13225" s="2">
        <v>1</v>
      </c>
      <c r="H13225" s="2" t="s">
        <v>474</v>
      </c>
      <c r="I13225" s="67">
        <v>1267297.73</v>
      </c>
      <c r="J13225" s="67">
        <v>2566.62</v>
      </c>
      <c r="K13225" s="67">
        <v>1267297.73</v>
      </c>
      <c r="L13225" s="67">
        <v>196.61</v>
      </c>
      <c r="M13225" s="67">
        <v>1267297.73</v>
      </c>
      <c r="N13225" s="67">
        <v>1037.06</v>
      </c>
      <c r="P13225" s="67">
        <v>10894.54</v>
      </c>
      <c r="Q13225" s="67">
        <v>1267297.73</v>
      </c>
      <c r="R13225" s="2" t="s">
        <v>161</v>
      </c>
      <c r="S13225" s="2" t="s">
        <v>161</v>
      </c>
      <c r="T13225" s="2" t="s">
        <v>161</v>
      </c>
      <c r="U13225" t="s">
        <v>783</v>
      </c>
    </row>
    <row r="13226" spans="3:21" x14ac:dyDescent="0.3">
      <c r="C13226" t="s">
        <v>166</v>
      </c>
      <c r="D13226" t="s">
        <v>158</v>
      </c>
      <c r="E13226" t="s">
        <v>30</v>
      </c>
      <c r="F13226" t="s">
        <v>159</v>
      </c>
      <c r="G13226" s="2">
        <v>2</v>
      </c>
      <c r="H13226" s="2" t="s">
        <v>201</v>
      </c>
      <c r="I13226" s="67">
        <v>50035705.689999998</v>
      </c>
      <c r="J13226" s="67">
        <v>261.98</v>
      </c>
      <c r="K13226" s="67">
        <v>50035705.689999998</v>
      </c>
      <c r="L13226" s="67">
        <v>321.55</v>
      </c>
      <c r="M13226" s="67">
        <v>50035705.689999998</v>
      </c>
      <c r="N13226" s="67">
        <v>1093.3900000000001</v>
      </c>
      <c r="P13226" s="67">
        <v>0</v>
      </c>
      <c r="Q13226" s="67">
        <v>100071411.38</v>
      </c>
      <c r="R13226" s="2" t="s">
        <v>161</v>
      </c>
      <c r="S13226" s="2" t="s">
        <v>161</v>
      </c>
      <c r="T13226" s="2" t="s">
        <v>165</v>
      </c>
      <c r="U13226" t="s">
        <v>783</v>
      </c>
    </row>
    <row r="13227" spans="3:21" x14ac:dyDescent="0.3">
      <c r="C13227" t="s">
        <v>31</v>
      </c>
      <c r="D13227" t="s">
        <v>158</v>
      </c>
      <c r="E13227" t="s">
        <v>30</v>
      </c>
      <c r="F13227" t="s">
        <v>159</v>
      </c>
      <c r="G13227" s="2">
        <v>-4</v>
      </c>
      <c r="H13227" s="2" t="s">
        <v>482</v>
      </c>
      <c r="I13227" s="67">
        <v>5684</v>
      </c>
      <c r="J13227" s="67">
        <v>0.36</v>
      </c>
      <c r="K13227" s="67">
        <v>5684</v>
      </c>
      <c r="L13227" s="67">
        <v>0.03</v>
      </c>
      <c r="M13227" s="67">
        <v>5684</v>
      </c>
      <c r="N13227" s="67">
        <v>0.56000000000000005</v>
      </c>
      <c r="P13227" s="67">
        <v>0</v>
      </c>
      <c r="Q13227" s="67">
        <v>0</v>
      </c>
      <c r="R13227" s="2" t="s">
        <v>161</v>
      </c>
      <c r="S13227" s="2" t="s">
        <v>161</v>
      </c>
      <c r="T13227" s="2" t="s">
        <v>161</v>
      </c>
      <c r="U13227" t="s">
        <v>783</v>
      </c>
    </row>
    <row r="13228" spans="3:21" x14ac:dyDescent="0.3">
      <c r="C13228" t="s">
        <v>166</v>
      </c>
      <c r="D13228" t="s">
        <v>158</v>
      </c>
      <c r="E13228" t="s">
        <v>29</v>
      </c>
      <c r="F13228" t="s">
        <v>159</v>
      </c>
      <c r="G13228" s="2">
        <v>1</v>
      </c>
      <c r="H13228" s="2" t="s">
        <v>519</v>
      </c>
      <c r="I13228" s="67">
        <v>-101646.35</v>
      </c>
      <c r="J13228" s="67">
        <v>0</v>
      </c>
      <c r="K13228" s="67">
        <v>-101646.35</v>
      </c>
      <c r="L13228" s="67">
        <v>0</v>
      </c>
      <c r="M13228" s="67">
        <v>-101646.35</v>
      </c>
      <c r="N13228" s="67">
        <v>0</v>
      </c>
      <c r="P13228" s="67">
        <v>0</v>
      </c>
      <c r="Q13228" s="67">
        <v>0</v>
      </c>
      <c r="U13228" t="s">
        <v>783</v>
      </c>
    </row>
    <row r="13229" spans="3:21" x14ac:dyDescent="0.3">
      <c r="C13229" t="s">
        <v>31</v>
      </c>
      <c r="D13229" t="s">
        <v>158</v>
      </c>
      <c r="E13229" t="s">
        <v>29</v>
      </c>
      <c r="F13229" t="s">
        <v>159</v>
      </c>
      <c r="G13229" s="2">
        <v>-1</v>
      </c>
      <c r="H13229" s="2" t="s">
        <v>218</v>
      </c>
      <c r="I13229" s="67">
        <v>-912645.43</v>
      </c>
      <c r="J13229" s="67">
        <v>0</v>
      </c>
      <c r="K13229" s="67">
        <v>-912645.43</v>
      </c>
      <c r="L13229" s="67">
        <v>0</v>
      </c>
      <c r="M13229" s="67">
        <v>-912645.43</v>
      </c>
      <c r="N13229" s="67">
        <v>0</v>
      </c>
      <c r="P13229" s="67">
        <v>0</v>
      </c>
      <c r="Q13229" s="67">
        <v>0</v>
      </c>
      <c r="U13229" t="s">
        <v>783</v>
      </c>
    </row>
    <row r="13230" spans="3:21" x14ac:dyDescent="0.3">
      <c r="C13230" t="s">
        <v>32</v>
      </c>
      <c r="D13230" t="s">
        <v>158</v>
      </c>
      <c r="E13230" t="s">
        <v>29</v>
      </c>
      <c r="F13230" t="s">
        <v>159</v>
      </c>
      <c r="G13230" s="2">
        <v>4</v>
      </c>
      <c r="H13230" s="2" t="s">
        <v>726</v>
      </c>
      <c r="I13230" s="67">
        <v>-53983.56</v>
      </c>
      <c r="J13230" s="67">
        <v>0</v>
      </c>
      <c r="K13230" s="67">
        <v>-53983.56</v>
      </c>
      <c r="L13230" s="67">
        <v>0</v>
      </c>
      <c r="M13230" s="67">
        <v>-53983.56</v>
      </c>
      <c r="N13230" s="67">
        <v>0</v>
      </c>
      <c r="P13230" s="67">
        <v>0</v>
      </c>
      <c r="Q13230" s="67">
        <v>0</v>
      </c>
      <c r="U13230" t="s">
        <v>783</v>
      </c>
    </row>
    <row r="13231" spans="3:21" x14ac:dyDescent="0.3">
      <c r="C13231" t="s">
        <v>32</v>
      </c>
      <c r="D13231" t="s">
        <v>158</v>
      </c>
      <c r="E13231" t="s">
        <v>30</v>
      </c>
      <c r="F13231" t="s">
        <v>159</v>
      </c>
      <c r="G13231" s="2">
        <v>4</v>
      </c>
      <c r="H13231" s="2" t="s">
        <v>369</v>
      </c>
      <c r="I13231" s="67">
        <v>160000.57</v>
      </c>
      <c r="J13231" s="67">
        <v>3.34</v>
      </c>
      <c r="K13231" s="67">
        <v>160000.57</v>
      </c>
      <c r="L13231" s="67">
        <v>1.22</v>
      </c>
      <c r="M13231" s="67">
        <v>160000.57</v>
      </c>
      <c r="N13231" s="67">
        <v>11.68</v>
      </c>
      <c r="P13231" s="67">
        <v>0</v>
      </c>
      <c r="Q13231" s="67">
        <v>640002.28</v>
      </c>
      <c r="R13231" s="2" t="s">
        <v>161</v>
      </c>
      <c r="S13231" s="2" t="s">
        <v>161</v>
      </c>
      <c r="T13231" s="2" t="s">
        <v>161</v>
      </c>
      <c r="U13231" t="s">
        <v>783</v>
      </c>
    </row>
    <row r="13232" spans="3:21" x14ac:dyDescent="0.3">
      <c r="C13232" t="s">
        <v>166</v>
      </c>
      <c r="D13232" t="s">
        <v>158</v>
      </c>
      <c r="E13232" t="s">
        <v>30</v>
      </c>
      <c r="F13232" t="s">
        <v>159</v>
      </c>
      <c r="G13232" s="2">
        <v>4</v>
      </c>
      <c r="H13232" s="2" t="s">
        <v>518</v>
      </c>
      <c r="I13232" s="67">
        <v>3643721.14</v>
      </c>
      <c r="J13232" s="67">
        <v>783063.79</v>
      </c>
      <c r="K13232" s="67">
        <v>3643721.14</v>
      </c>
      <c r="L13232" s="67">
        <v>44.33</v>
      </c>
      <c r="M13232" s="67">
        <v>3643721.14</v>
      </c>
      <c r="N13232" s="67">
        <v>961.41</v>
      </c>
      <c r="P13232" s="67">
        <v>0</v>
      </c>
      <c r="Q13232" s="67">
        <v>14574884.560000001</v>
      </c>
      <c r="R13232" s="2" t="s">
        <v>161</v>
      </c>
      <c r="S13232" s="2" t="s">
        <v>165</v>
      </c>
      <c r="T13232" s="2" t="s">
        <v>165</v>
      </c>
      <c r="U13232" t="s">
        <v>783</v>
      </c>
    </row>
    <row r="13233" spans="3:21" x14ac:dyDescent="0.3">
      <c r="C13233" t="s">
        <v>166</v>
      </c>
      <c r="D13233" t="s">
        <v>158</v>
      </c>
      <c r="E13233" t="s">
        <v>30</v>
      </c>
      <c r="F13233" t="s">
        <v>159</v>
      </c>
      <c r="G13233" s="2">
        <v>3</v>
      </c>
      <c r="H13233" s="2" t="s">
        <v>287</v>
      </c>
      <c r="I13233" s="67">
        <v>4066520.47</v>
      </c>
      <c r="J13233" s="67">
        <v>603.26</v>
      </c>
      <c r="K13233" s="67">
        <v>4066520.47</v>
      </c>
      <c r="L13233" s="67">
        <v>410.16</v>
      </c>
      <c r="M13233" s="67">
        <v>4066520.47</v>
      </c>
      <c r="N13233" s="67">
        <v>7351.76</v>
      </c>
      <c r="P13233" s="67">
        <v>148.78</v>
      </c>
      <c r="Q13233" s="67">
        <v>12199561.41</v>
      </c>
      <c r="R13233" s="2" t="s">
        <v>161</v>
      </c>
      <c r="S13233" s="2" t="s">
        <v>161</v>
      </c>
      <c r="T13233" s="2" t="s">
        <v>161</v>
      </c>
      <c r="U13233" t="s">
        <v>783</v>
      </c>
    </row>
    <row r="13234" spans="3:21" x14ac:dyDescent="0.3">
      <c r="C13234" t="s">
        <v>32</v>
      </c>
      <c r="D13234" t="s">
        <v>158</v>
      </c>
      <c r="E13234" t="s">
        <v>29</v>
      </c>
      <c r="F13234" t="s">
        <v>159</v>
      </c>
      <c r="G13234" s="2">
        <v>0</v>
      </c>
      <c r="H13234" s="2" t="s">
        <v>297</v>
      </c>
      <c r="I13234" s="67">
        <v>-2235.48</v>
      </c>
      <c r="J13234" s="67">
        <v>0</v>
      </c>
      <c r="K13234" s="67">
        <v>-2235.48</v>
      </c>
      <c r="L13234" s="67">
        <v>0</v>
      </c>
      <c r="M13234" s="67">
        <v>-2235.48</v>
      </c>
      <c r="N13234" s="67">
        <v>0</v>
      </c>
      <c r="P13234" s="67">
        <v>0</v>
      </c>
      <c r="Q13234" s="67">
        <v>0</v>
      </c>
      <c r="U13234" t="s">
        <v>783</v>
      </c>
    </row>
    <row r="13235" spans="3:21" x14ac:dyDescent="0.3">
      <c r="C13235" t="s">
        <v>32</v>
      </c>
      <c r="D13235" t="s">
        <v>158</v>
      </c>
      <c r="E13235" t="s">
        <v>30</v>
      </c>
      <c r="F13235" t="s">
        <v>159</v>
      </c>
      <c r="G13235" s="2">
        <v>-4</v>
      </c>
      <c r="H13235" s="2" t="s">
        <v>282</v>
      </c>
      <c r="I13235" s="67">
        <v>27004.19</v>
      </c>
      <c r="J13235" s="67">
        <v>0.92</v>
      </c>
      <c r="K13235" s="67">
        <v>27004.19</v>
      </c>
      <c r="L13235" s="67">
        <v>0.44</v>
      </c>
      <c r="M13235" s="67">
        <v>27004.19</v>
      </c>
      <c r="N13235" s="67">
        <v>4.17</v>
      </c>
      <c r="P13235" s="67">
        <v>0</v>
      </c>
      <c r="Q13235" s="67">
        <v>0</v>
      </c>
      <c r="R13235" s="2" t="s">
        <v>161</v>
      </c>
      <c r="S13235" s="2" t="s">
        <v>161</v>
      </c>
      <c r="T13235" s="2" t="s">
        <v>161</v>
      </c>
      <c r="U13235" t="s">
        <v>783</v>
      </c>
    </row>
    <row r="13236" spans="3:21" x14ac:dyDescent="0.3">
      <c r="C13236" t="s">
        <v>32</v>
      </c>
      <c r="D13236" t="s">
        <v>158</v>
      </c>
      <c r="E13236" t="s">
        <v>29</v>
      </c>
      <c r="F13236" t="s">
        <v>159</v>
      </c>
      <c r="G13236" s="2">
        <v>-4</v>
      </c>
      <c r="H13236" s="2" t="s">
        <v>248</v>
      </c>
      <c r="I13236" s="67">
        <v>-18854.759999999998</v>
      </c>
      <c r="J13236" s="67">
        <v>0</v>
      </c>
      <c r="K13236" s="67">
        <v>-18854.759999999998</v>
      </c>
      <c r="L13236" s="67">
        <v>0</v>
      </c>
      <c r="M13236" s="67">
        <v>-18854.759999999998</v>
      </c>
      <c r="N13236" s="67">
        <v>0</v>
      </c>
      <c r="P13236" s="67">
        <v>0</v>
      </c>
      <c r="Q13236" s="67">
        <v>0</v>
      </c>
      <c r="U13236" t="s">
        <v>783</v>
      </c>
    </row>
    <row r="13237" spans="3:21" x14ac:dyDescent="0.3">
      <c r="C13237" t="s">
        <v>166</v>
      </c>
      <c r="D13237" t="s">
        <v>158</v>
      </c>
      <c r="E13237" t="s">
        <v>29</v>
      </c>
      <c r="F13237" t="s">
        <v>159</v>
      </c>
      <c r="G13237" s="2">
        <v>3</v>
      </c>
      <c r="H13237" s="2" t="s">
        <v>502</v>
      </c>
      <c r="I13237" s="67">
        <v>-485.98</v>
      </c>
      <c r="J13237" s="67">
        <v>0</v>
      </c>
      <c r="K13237" s="67">
        <v>-485.98</v>
      </c>
      <c r="L13237" s="67">
        <v>0</v>
      </c>
      <c r="M13237" s="67">
        <v>-485.98</v>
      </c>
      <c r="N13237" s="67">
        <v>0</v>
      </c>
      <c r="P13237" s="67">
        <v>0</v>
      </c>
      <c r="Q13237" s="67">
        <v>0</v>
      </c>
      <c r="U13237" t="s">
        <v>783</v>
      </c>
    </row>
    <row r="13238" spans="3:21" x14ac:dyDescent="0.3">
      <c r="C13238" t="s">
        <v>31</v>
      </c>
      <c r="D13238" t="s">
        <v>158</v>
      </c>
      <c r="E13238" t="s">
        <v>30</v>
      </c>
      <c r="F13238" t="s">
        <v>159</v>
      </c>
      <c r="G13238" s="2">
        <v>3</v>
      </c>
      <c r="H13238" s="2" t="s">
        <v>194</v>
      </c>
      <c r="I13238" s="67">
        <v>18575.77</v>
      </c>
      <c r="J13238" s="67">
        <v>2789.99</v>
      </c>
      <c r="K13238" s="67">
        <v>18575.77</v>
      </c>
      <c r="L13238" s="67">
        <v>0.44</v>
      </c>
      <c r="M13238" s="67">
        <v>18575.77</v>
      </c>
      <c r="N13238" s="67">
        <v>4.79</v>
      </c>
      <c r="P13238" s="67">
        <v>0</v>
      </c>
      <c r="Q13238" s="67">
        <v>55727.31</v>
      </c>
      <c r="R13238" s="2" t="s">
        <v>161</v>
      </c>
      <c r="S13238" s="2" t="s">
        <v>165</v>
      </c>
      <c r="T13238" s="2" t="s">
        <v>165</v>
      </c>
      <c r="U13238" t="s">
        <v>783</v>
      </c>
    </row>
    <row r="13239" spans="3:21" x14ac:dyDescent="0.3">
      <c r="C13239" t="s">
        <v>166</v>
      </c>
      <c r="D13239" t="s">
        <v>158</v>
      </c>
      <c r="E13239" t="s">
        <v>30</v>
      </c>
      <c r="F13239" t="s">
        <v>159</v>
      </c>
      <c r="G13239" s="2">
        <v>2</v>
      </c>
      <c r="H13239" s="2" t="s">
        <v>395</v>
      </c>
      <c r="I13239" s="67">
        <v>83252.14</v>
      </c>
      <c r="J13239" s="67">
        <v>4.97</v>
      </c>
      <c r="K13239" s="67">
        <v>83252.14</v>
      </c>
      <c r="L13239" s="67">
        <v>1083.7</v>
      </c>
      <c r="M13239" s="67">
        <v>83252.14</v>
      </c>
      <c r="N13239" s="67">
        <v>22.62</v>
      </c>
      <c r="P13239" s="67">
        <v>0</v>
      </c>
      <c r="Q13239" s="67">
        <v>166504.28</v>
      </c>
      <c r="R13239" s="2" t="s">
        <v>165</v>
      </c>
      <c r="S13239" s="2" t="s">
        <v>161</v>
      </c>
      <c r="T13239" s="2" t="s">
        <v>165</v>
      </c>
      <c r="U13239" t="s">
        <v>783</v>
      </c>
    </row>
    <row r="13240" spans="3:21" x14ac:dyDescent="0.3">
      <c r="C13240" t="s">
        <v>31</v>
      </c>
      <c r="D13240" t="s">
        <v>158</v>
      </c>
      <c r="E13240" t="s">
        <v>30</v>
      </c>
      <c r="F13240" t="s">
        <v>159</v>
      </c>
      <c r="G13240" s="2">
        <v>2</v>
      </c>
      <c r="H13240" s="2" t="s">
        <v>430</v>
      </c>
      <c r="I13240" s="67">
        <v>7204.88</v>
      </c>
      <c r="J13240" s="67">
        <v>0</v>
      </c>
      <c r="K13240" s="67">
        <v>7204.88</v>
      </c>
      <c r="L13240" s="67">
        <v>0</v>
      </c>
      <c r="M13240" s="67">
        <v>7204.88</v>
      </c>
      <c r="N13240" s="67">
        <v>0</v>
      </c>
      <c r="P13240" s="67">
        <v>0</v>
      </c>
      <c r="Q13240" s="67">
        <v>14409.76</v>
      </c>
      <c r="R13240" s="2" t="s">
        <v>161</v>
      </c>
      <c r="S13240" s="2" t="s">
        <v>161</v>
      </c>
      <c r="T13240" s="2" t="s">
        <v>161</v>
      </c>
      <c r="U13240" t="s">
        <v>783</v>
      </c>
    </row>
    <row r="13241" spans="3:21" x14ac:dyDescent="0.3">
      <c r="C13241" t="s">
        <v>166</v>
      </c>
      <c r="D13241" t="s">
        <v>158</v>
      </c>
      <c r="E13241" t="s">
        <v>30</v>
      </c>
      <c r="F13241" t="s">
        <v>159</v>
      </c>
      <c r="G13241" s="2">
        <v>5</v>
      </c>
      <c r="H13241" s="2" t="s">
        <v>426</v>
      </c>
      <c r="I13241" s="67">
        <v>833154.08</v>
      </c>
      <c r="J13241" s="67">
        <v>238.17</v>
      </c>
      <c r="K13241" s="67">
        <v>833154.08</v>
      </c>
      <c r="L13241" s="67">
        <v>18.239999999999998</v>
      </c>
      <c r="M13241" s="67">
        <v>833154.08</v>
      </c>
      <c r="N13241" s="67">
        <v>96.23</v>
      </c>
      <c r="P13241" s="67">
        <v>0</v>
      </c>
      <c r="Q13241" s="67">
        <v>4165770.4</v>
      </c>
      <c r="R13241" s="2" t="s">
        <v>161</v>
      </c>
      <c r="S13241" s="2" t="s">
        <v>161</v>
      </c>
      <c r="T13241" s="2" t="s">
        <v>161</v>
      </c>
      <c r="U13241" t="s">
        <v>783</v>
      </c>
    </row>
    <row r="13242" spans="3:21" x14ac:dyDescent="0.3">
      <c r="C13242" t="s">
        <v>166</v>
      </c>
      <c r="D13242" t="s">
        <v>158</v>
      </c>
      <c r="E13242" t="s">
        <v>29</v>
      </c>
      <c r="F13242" t="s">
        <v>159</v>
      </c>
      <c r="G13242" s="2">
        <v>2</v>
      </c>
      <c r="H13242" s="2" t="s">
        <v>617</v>
      </c>
      <c r="I13242" s="67">
        <v>-123.82</v>
      </c>
      <c r="J13242" s="67">
        <v>0</v>
      </c>
      <c r="K13242" s="67">
        <v>-123.82</v>
      </c>
      <c r="L13242" s="67">
        <v>0</v>
      </c>
      <c r="M13242" s="67">
        <v>-123.82</v>
      </c>
      <c r="N13242" s="67">
        <v>0</v>
      </c>
      <c r="P13242" s="67">
        <v>0</v>
      </c>
      <c r="Q13242" s="67">
        <v>0</v>
      </c>
      <c r="U13242" t="s">
        <v>783</v>
      </c>
    </row>
    <row r="13243" spans="3:21" x14ac:dyDescent="0.3">
      <c r="C13243" t="s">
        <v>166</v>
      </c>
      <c r="D13243" t="s">
        <v>158</v>
      </c>
      <c r="E13243" t="s">
        <v>29</v>
      </c>
      <c r="F13243" t="s">
        <v>159</v>
      </c>
      <c r="G13243" s="2">
        <v>-1</v>
      </c>
      <c r="H13243" s="2" t="s">
        <v>406</v>
      </c>
      <c r="I13243" s="67">
        <v>-12.22</v>
      </c>
      <c r="J13243" s="67">
        <v>0</v>
      </c>
      <c r="K13243" s="67">
        <v>-12.22</v>
      </c>
      <c r="L13243" s="67">
        <v>0</v>
      </c>
      <c r="M13243" s="67">
        <v>-12.22</v>
      </c>
      <c r="N13243" s="67">
        <v>0</v>
      </c>
      <c r="P13243" s="67">
        <v>0</v>
      </c>
      <c r="Q13243" s="67">
        <v>0</v>
      </c>
      <c r="U13243" t="s">
        <v>783</v>
      </c>
    </row>
    <row r="13244" spans="3:21" x14ac:dyDescent="0.3">
      <c r="C13244" t="s">
        <v>31</v>
      </c>
      <c r="D13244" t="s">
        <v>158</v>
      </c>
      <c r="E13244" t="s">
        <v>29</v>
      </c>
      <c r="F13244" t="s">
        <v>159</v>
      </c>
      <c r="G13244" s="2">
        <v>0</v>
      </c>
      <c r="H13244" s="2" t="s">
        <v>289</v>
      </c>
      <c r="I13244" s="67">
        <v>-19.760000000000002</v>
      </c>
      <c r="J13244" s="67">
        <v>0</v>
      </c>
      <c r="K13244" s="67">
        <v>-19.760000000000002</v>
      </c>
      <c r="L13244" s="67">
        <v>0</v>
      </c>
      <c r="M13244" s="67">
        <v>-19.760000000000002</v>
      </c>
      <c r="N13244" s="67">
        <v>0</v>
      </c>
      <c r="P13244" s="67">
        <v>0</v>
      </c>
      <c r="Q13244" s="67">
        <v>0</v>
      </c>
      <c r="U13244" t="s">
        <v>783</v>
      </c>
    </row>
    <row r="13245" spans="3:21" x14ac:dyDescent="0.3">
      <c r="C13245" t="s">
        <v>166</v>
      </c>
      <c r="D13245" t="s">
        <v>158</v>
      </c>
      <c r="E13245" t="s">
        <v>30</v>
      </c>
      <c r="F13245" t="s">
        <v>159</v>
      </c>
      <c r="G13245" s="2">
        <v>1</v>
      </c>
      <c r="H13245" s="2" t="s">
        <v>312</v>
      </c>
      <c r="I13245" s="67">
        <v>41430.839999999997</v>
      </c>
      <c r="J13245" s="67">
        <v>2.72</v>
      </c>
      <c r="K13245" s="67">
        <v>41430.839999999997</v>
      </c>
      <c r="L13245" s="67">
        <v>685.41</v>
      </c>
      <c r="M13245" s="67">
        <v>41430.839999999997</v>
      </c>
      <c r="N13245" s="67">
        <v>4.97</v>
      </c>
      <c r="P13245" s="67">
        <v>0</v>
      </c>
      <c r="Q13245" s="67">
        <v>41430.839999999997</v>
      </c>
      <c r="R13245" s="2" t="s">
        <v>165</v>
      </c>
      <c r="S13245" s="2" t="s">
        <v>161</v>
      </c>
      <c r="T13245" s="2" t="s">
        <v>165</v>
      </c>
      <c r="U13245" t="s">
        <v>783</v>
      </c>
    </row>
    <row r="13246" spans="3:21" x14ac:dyDescent="0.3">
      <c r="C13246" t="s">
        <v>31</v>
      </c>
      <c r="D13246" t="s">
        <v>158</v>
      </c>
      <c r="E13246" t="s">
        <v>30</v>
      </c>
      <c r="F13246" t="s">
        <v>159</v>
      </c>
      <c r="G13246" s="2">
        <v>6</v>
      </c>
      <c r="H13246" s="2" t="s">
        <v>320</v>
      </c>
      <c r="I13246" s="67">
        <v>204417.59</v>
      </c>
      <c r="J13246" s="67">
        <v>1.98</v>
      </c>
      <c r="K13246" s="67">
        <v>204417.59</v>
      </c>
      <c r="L13246" s="67">
        <v>10.65</v>
      </c>
      <c r="M13246" s="67">
        <v>204417.59</v>
      </c>
      <c r="N13246" s="67">
        <v>60.65</v>
      </c>
      <c r="P13246" s="67">
        <v>0</v>
      </c>
      <c r="Q13246" s="67">
        <v>1226505.54</v>
      </c>
      <c r="R13246" s="2" t="s">
        <v>161</v>
      </c>
      <c r="S13246" s="2" t="s">
        <v>161</v>
      </c>
      <c r="T13246" s="2" t="s">
        <v>165</v>
      </c>
      <c r="U13246" t="s">
        <v>783</v>
      </c>
    </row>
    <row r="13247" spans="3:21" x14ac:dyDescent="0.3">
      <c r="C13247" t="s">
        <v>31</v>
      </c>
      <c r="D13247" t="s">
        <v>158</v>
      </c>
      <c r="E13247" t="s">
        <v>30</v>
      </c>
      <c r="F13247" t="s">
        <v>159</v>
      </c>
      <c r="G13247" s="2">
        <v>0</v>
      </c>
      <c r="H13247" s="2" t="s">
        <v>467</v>
      </c>
      <c r="I13247" s="67">
        <v>902.12</v>
      </c>
      <c r="J13247" s="67">
        <v>0.03</v>
      </c>
      <c r="K13247" s="67">
        <v>902.12</v>
      </c>
      <c r="L13247" s="67">
        <v>69.319999999999993</v>
      </c>
      <c r="M13247" s="67">
        <v>902.12</v>
      </c>
      <c r="N13247" s="67">
        <v>0.12</v>
      </c>
      <c r="P13247" s="67">
        <v>0</v>
      </c>
      <c r="Q13247" s="67">
        <v>0</v>
      </c>
      <c r="R13247" s="2" t="s">
        <v>165</v>
      </c>
      <c r="S13247" s="2" t="s">
        <v>161</v>
      </c>
      <c r="T13247" s="2" t="s">
        <v>165</v>
      </c>
      <c r="U13247" t="s">
        <v>783</v>
      </c>
    </row>
    <row r="13248" spans="3:21" x14ac:dyDescent="0.3">
      <c r="C13248" t="s">
        <v>32</v>
      </c>
      <c r="D13248" t="s">
        <v>158</v>
      </c>
      <c r="E13248" t="s">
        <v>30</v>
      </c>
      <c r="F13248" t="s">
        <v>159</v>
      </c>
      <c r="G13248" s="2">
        <v>2</v>
      </c>
      <c r="H13248" s="2" t="s">
        <v>352</v>
      </c>
      <c r="I13248" s="67">
        <v>92370.52</v>
      </c>
      <c r="J13248" s="67">
        <v>5.95</v>
      </c>
      <c r="K13248" s="67">
        <v>92370.52</v>
      </c>
      <c r="L13248" s="67">
        <v>2.67</v>
      </c>
      <c r="M13248" s="67">
        <v>92370.52</v>
      </c>
      <c r="N13248" s="67">
        <v>33.35</v>
      </c>
      <c r="P13248" s="67">
        <v>0</v>
      </c>
      <c r="Q13248" s="67">
        <v>184741.04</v>
      </c>
      <c r="R13248" s="2" t="s">
        <v>161</v>
      </c>
      <c r="S13248" s="2" t="s">
        <v>161</v>
      </c>
      <c r="T13248" s="2" t="s">
        <v>161</v>
      </c>
      <c r="U13248" t="s">
        <v>783</v>
      </c>
    </row>
    <row r="13249" spans="3:21" x14ac:dyDescent="0.3">
      <c r="C13249" t="s">
        <v>32</v>
      </c>
      <c r="D13249" t="s">
        <v>158</v>
      </c>
      <c r="E13249" t="s">
        <v>29</v>
      </c>
      <c r="F13249" t="s">
        <v>159</v>
      </c>
      <c r="G13249" s="2">
        <v>3</v>
      </c>
      <c r="H13249" s="2" t="s">
        <v>395</v>
      </c>
      <c r="I13249" s="67">
        <v>-38099.57</v>
      </c>
      <c r="J13249" s="67">
        <v>0</v>
      </c>
      <c r="K13249" s="67">
        <v>-38099.57</v>
      </c>
      <c r="L13249" s="67">
        <v>0</v>
      </c>
      <c r="M13249" s="67">
        <v>-38099.57</v>
      </c>
      <c r="N13249" s="67">
        <v>0</v>
      </c>
      <c r="P13249" s="67">
        <v>0</v>
      </c>
      <c r="Q13249" s="67">
        <v>0</v>
      </c>
      <c r="U13249" t="s">
        <v>783</v>
      </c>
    </row>
    <row r="13250" spans="3:21" x14ac:dyDescent="0.3">
      <c r="C13250" t="s">
        <v>31</v>
      </c>
      <c r="D13250" t="s">
        <v>158</v>
      </c>
      <c r="E13250" t="s">
        <v>29</v>
      </c>
      <c r="F13250" t="s">
        <v>159</v>
      </c>
      <c r="G13250" s="2">
        <v>0</v>
      </c>
      <c r="H13250" s="2" t="s">
        <v>258</v>
      </c>
      <c r="I13250" s="67">
        <v>-38835.379999999997</v>
      </c>
      <c r="J13250" s="67">
        <v>0</v>
      </c>
      <c r="K13250" s="67">
        <v>-38835.379999999997</v>
      </c>
      <c r="L13250" s="67">
        <v>0</v>
      </c>
      <c r="M13250" s="67">
        <v>-38835.379999999997</v>
      </c>
      <c r="N13250" s="67">
        <v>0</v>
      </c>
      <c r="P13250" s="67">
        <v>0</v>
      </c>
      <c r="Q13250" s="67">
        <v>0</v>
      </c>
      <c r="U13250" t="s">
        <v>783</v>
      </c>
    </row>
    <row r="13251" spans="3:21" x14ac:dyDescent="0.3">
      <c r="C13251" t="s">
        <v>32</v>
      </c>
      <c r="D13251" t="s">
        <v>158</v>
      </c>
      <c r="E13251" t="s">
        <v>30</v>
      </c>
      <c r="F13251" t="s">
        <v>159</v>
      </c>
      <c r="G13251" s="2">
        <v>1</v>
      </c>
      <c r="H13251" s="2" t="s">
        <v>478</v>
      </c>
      <c r="I13251" s="67">
        <v>35317.33</v>
      </c>
      <c r="J13251" s="67">
        <v>82.53</v>
      </c>
      <c r="K13251" s="67">
        <v>35317.33</v>
      </c>
      <c r="L13251" s="67">
        <v>6.32</v>
      </c>
      <c r="M13251" s="67">
        <v>35317.33</v>
      </c>
      <c r="N13251" s="67">
        <v>33.35</v>
      </c>
      <c r="P13251" s="67">
        <v>0</v>
      </c>
      <c r="Q13251" s="67">
        <v>35317.33</v>
      </c>
      <c r="R13251" s="2" t="s">
        <v>161</v>
      </c>
      <c r="S13251" s="2" t="s">
        <v>161</v>
      </c>
      <c r="T13251" s="2" t="s">
        <v>161</v>
      </c>
      <c r="U13251" t="s">
        <v>783</v>
      </c>
    </row>
    <row r="13252" spans="3:21" x14ac:dyDescent="0.3">
      <c r="C13252" t="s">
        <v>166</v>
      </c>
      <c r="D13252" t="s">
        <v>158</v>
      </c>
      <c r="E13252" t="s">
        <v>30</v>
      </c>
      <c r="F13252" t="s">
        <v>159</v>
      </c>
      <c r="G13252" s="2">
        <v>1</v>
      </c>
      <c r="H13252" s="2" t="s">
        <v>474</v>
      </c>
      <c r="I13252" s="67">
        <v>4384.28</v>
      </c>
      <c r="J13252" s="67">
        <v>3.66</v>
      </c>
      <c r="K13252" s="67">
        <v>4384.28</v>
      </c>
      <c r="L13252" s="67">
        <v>0.28000000000000003</v>
      </c>
      <c r="M13252" s="67">
        <v>4384.28</v>
      </c>
      <c r="N13252" s="67">
        <v>1.48</v>
      </c>
      <c r="P13252" s="67">
        <v>0</v>
      </c>
      <c r="Q13252" s="67">
        <v>4384.28</v>
      </c>
      <c r="R13252" s="2" t="s">
        <v>165</v>
      </c>
      <c r="S13252" s="2" t="s">
        <v>165</v>
      </c>
      <c r="T13252" s="2" t="s">
        <v>165</v>
      </c>
      <c r="U13252" t="s">
        <v>783</v>
      </c>
    </row>
    <row r="13253" spans="3:21" x14ac:dyDescent="0.3">
      <c r="C13253" t="s">
        <v>31</v>
      </c>
      <c r="D13253" t="s">
        <v>158</v>
      </c>
      <c r="E13253" t="s">
        <v>29</v>
      </c>
      <c r="F13253" t="s">
        <v>159</v>
      </c>
      <c r="G13253" s="2">
        <v>12</v>
      </c>
      <c r="H13253" s="2" t="s">
        <v>333</v>
      </c>
      <c r="I13253" s="67">
        <v>-13850.85</v>
      </c>
      <c r="J13253" s="67">
        <v>0</v>
      </c>
      <c r="K13253" s="67">
        <v>-13850.85</v>
      </c>
      <c r="L13253" s="67">
        <v>0</v>
      </c>
      <c r="M13253" s="67">
        <v>-13850.85</v>
      </c>
      <c r="N13253" s="67">
        <v>0</v>
      </c>
      <c r="P13253" s="67">
        <v>0</v>
      </c>
      <c r="Q13253" s="67">
        <v>0</v>
      </c>
      <c r="U13253" t="s">
        <v>783</v>
      </c>
    </row>
    <row r="13254" spans="3:21" x14ac:dyDescent="0.3">
      <c r="C13254" t="s">
        <v>166</v>
      </c>
      <c r="D13254" t="s">
        <v>158</v>
      </c>
      <c r="E13254" t="s">
        <v>30</v>
      </c>
      <c r="F13254" t="s">
        <v>159</v>
      </c>
      <c r="G13254" s="2">
        <v>-1</v>
      </c>
      <c r="H13254" s="2" t="s">
        <v>556</v>
      </c>
      <c r="I13254" s="67">
        <v>311181.12</v>
      </c>
      <c r="J13254" s="67">
        <v>429.64</v>
      </c>
      <c r="K13254" s="67">
        <v>311181.12</v>
      </c>
      <c r="L13254" s="67">
        <v>52.03</v>
      </c>
      <c r="M13254" s="67">
        <v>311181.12</v>
      </c>
      <c r="N13254" s="67">
        <v>276.51</v>
      </c>
      <c r="P13254" s="67">
        <v>0</v>
      </c>
      <c r="Q13254" s="67">
        <v>0</v>
      </c>
      <c r="R13254" s="2" t="s">
        <v>161</v>
      </c>
      <c r="S13254" s="2" t="s">
        <v>161</v>
      </c>
      <c r="T13254" s="2" t="s">
        <v>161</v>
      </c>
      <c r="U13254" t="s">
        <v>783</v>
      </c>
    </row>
    <row r="13255" spans="3:21" x14ac:dyDescent="0.3">
      <c r="C13255" t="s">
        <v>166</v>
      </c>
      <c r="D13255" t="s">
        <v>158</v>
      </c>
      <c r="E13255" t="s">
        <v>30</v>
      </c>
      <c r="F13255" t="s">
        <v>159</v>
      </c>
      <c r="G13255" s="2">
        <v>1</v>
      </c>
      <c r="H13255" s="2" t="s">
        <v>357</v>
      </c>
      <c r="I13255" s="67">
        <v>65931.63</v>
      </c>
      <c r="J13255" s="67">
        <v>0.93</v>
      </c>
      <c r="K13255" s="67">
        <v>65931.63</v>
      </c>
      <c r="L13255" s="67">
        <v>0.42</v>
      </c>
      <c r="M13255" s="67">
        <v>65931.63</v>
      </c>
      <c r="N13255" s="67">
        <v>5.19</v>
      </c>
      <c r="P13255" s="67">
        <v>0</v>
      </c>
      <c r="Q13255" s="67">
        <v>65931.63</v>
      </c>
      <c r="R13255" s="2" t="s">
        <v>161</v>
      </c>
      <c r="S13255" s="2" t="s">
        <v>161</v>
      </c>
      <c r="T13255" s="2" t="s">
        <v>161</v>
      </c>
      <c r="U13255" t="s">
        <v>783</v>
      </c>
    </row>
    <row r="13256" spans="3:21" x14ac:dyDescent="0.3">
      <c r="C13256" t="s">
        <v>31</v>
      </c>
      <c r="D13256" t="s">
        <v>158</v>
      </c>
      <c r="E13256" t="s">
        <v>30</v>
      </c>
      <c r="F13256" t="s">
        <v>159</v>
      </c>
      <c r="G13256" s="2">
        <v>3</v>
      </c>
      <c r="H13256" s="2" t="s">
        <v>208</v>
      </c>
      <c r="I13256" s="67">
        <v>51828.68</v>
      </c>
      <c r="J13256" s="67">
        <v>6566.56</v>
      </c>
      <c r="K13256" s="67">
        <v>51828.68</v>
      </c>
      <c r="L13256" s="67">
        <v>0</v>
      </c>
      <c r="M13256" s="67">
        <v>51828.68</v>
      </c>
      <c r="N13256" s="67">
        <v>0</v>
      </c>
      <c r="P13256" s="67">
        <v>0</v>
      </c>
      <c r="Q13256" s="67">
        <v>155486.04</v>
      </c>
      <c r="R13256" s="2" t="s">
        <v>161</v>
      </c>
      <c r="S13256" s="2" t="s">
        <v>165</v>
      </c>
      <c r="T13256" s="2" t="s">
        <v>165</v>
      </c>
      <c r="U13256" t="s">
        <v>783</v>
      </c>
    </row>
    <row r="13257" spans="3:21" x14ac:dyDescent="0.3">
      <c r="C13257" t="s">
        <v>166</v>
      </c>
      <c r="D13257" t="s">
        <v>158</v>
      </c>
      <c r="E13257" t="s">
        <v>29</v>
      </c>
      <c r="F13257" t="s">
        <v>159</v>
      </c>
      <c r="G13257" s="2">
        <v>2</v>
      </c>
      <c r="H13257" s="2" t="s">
        <v>574</v>
      </c>
      <c r="I13257" s="67">
        <v>-284.58999999999997</v>
      </c>
      <c r="J13257" s="67">
        <v>0</v>
      </c>
      <c r="K13257" s="67">
        <v>-284.58999999999997</v>
      </c>
      <c r="L13257" s="67">
        <v>0</v>
      </c>
      <c r="M13257" s="67">
        <v>-284.58999999999997</v>
      </c>
      <c r="N13257" s="67">
        <v>0</v>
      </c>
      <c r="P13257" s="67">
        <v>0</v>
      </c>
      <c r="Q13257" s="67">
        <v>0</v>
      </c>
      <c r="U13257" t="s">
        <v>783</v>
      </c>
    </row>
    <row r="13258" spans="3:21" x14ac:dyDescent="0.3">
      <c r="C13258" t="s">
        <v>166</v>
      </c>
      <c r="D13258" t="s">
        <v>158</v>
      </c>
      <c r="E13258" t="s">
        <v>29</v>
      </c>
      <c r="F13258" t="s">
        <v>159</v>
      </c>
      <c r="G13258" s="2">
        <v>-1</v>
      </c>
      <c r="H13258" s="2" t="s">
        <v>668</v>
      </c>
      <c r="I13258" s="67">
        <v>-150.02000000000001</v>
      </c>
      <c r="J13258" s="67">
        <v>0</v>
      </c>
      <c r="K13258" s="67">
        <v>-150.02000000000001</v>
      </c>
      <c r="L13258" s="67">
        <v>0</v>
      </c>
      <c r="M13258" s="67">
        <v>-150.02000000000001</v>
      </c>
      <c r="N13258" s="67">
        <v>0</v>
      </c>
      <c r="O13258" s="2">
        <v>1</v>
      </c>
      <c r="P13258" s="67">
        <v>0</v>
      </c>
      <c r="Q13258" s="67">
        <v>0</v>
      </c>
      <c r="U13258" t="s">
        <v>783</v>
      </c>
    </row>
    <row r="13259" spans="3:21" x14ac:dyDescent="0.3">
      <c r="C13259" t="s">
        <v>166</v>
      </c>
      <c r="D13259" t="s">
        <v>158</v>
      </c>
      <c r="E13259" t="s">
        <v>30</v>
      </c>
      <c r="F13259" t="s">
        <v>159</v>
      </c>
      <c r="G13259" s="2">
        <v>6</v>
      </c>
      <c r="H13259" s="2" t="s">
        <v>321</v>
      </c>
      <c r="I13259" s="67">
        <v>436804.01</v>
      </c>
      <c r="J13259" s="67">
        <v>680.38</v>
      </c>
      <c r="K13259" s="67">
        <v>436804.01</v>
      </c>
      <c r="L13259" s="67">
        <v>591.36</v>
      </c>
      <c r="M13259" s="67">
        <v>436804.01</v>
      </c>
      <c r="N13259" s="67">
        <v>39.200000000000003</v>
      </c>
      <c r="P13259" s="67">
        <v>0</v>
      </c>
      <c r="Q13259" s="67">
        <v>2620824.06</v>
      </c>
      <c r="R13259" s="2" t="s">
        <v>161</v>
      </c>
      <c r="S13259" s="2" t="s">
        <v>161</v>
      </c>
      <c r="T13259" s="2" t="s">
        <v>165</v>
      </c>
      <c r="U13259" t="s">
        <v>783</v>
      </c>
    </row>
    <row r="13260" spans="3:21" x14ac:dyDescent="0.3">
      <c r="C13260" t="s">
        <v>166</v>
      </c>
      <c r="D13260" t="s">
        <v>158</v>
      </c>
      <c r="E13260" t="s">
        <v>29</v>
      </c>
      <c r="F13260" t="s">
        <v>159</v>
      </c>
      <c r="G13260" s="2">
        <v>2</v>
      </c>
      <c r="H13260" s="2" t="s">
        <v>252</v>
      </c>
      <c r="I13260" s="67">
        <v>-1690.84</v>
      </c>
      <c r="J13260" s="67">
        <v>0</v>
      </c>
      <c r="K13260" s="67">
        <v>-1690.84</v>
      </c>
      <c r="L13260" s="67">
        <v>0</v>
      </c>
      <c r="M13260" s="67">
        <v>-1690.84</v>
      </c>
      <c r="N13260" s="67">
        <v>0</v>
      </c>
      <c r="P13260" s="67">
        <v>0</v>
      </c>
      <c r="Q13260" s="67">
        <v>0</v>
      </c>
      <c r="U13260" t="s">
        <v>783</v>
      </c>
    </row>
    <row r="13261" spans="3:21" x14ac:dyDescent="0.3">
      <c r="C13261" t="s">
        <v>166</v>
      </c>
      <c r="D13261" t="s">
        <v>158</v>
      </c>
      <c r="E13261" t="s">
        <v>30</v>
      </c>
      <c r="F13261" t="s">
        <v>159</v>
      </c>
      <c r="G13261" s="2">
        <v>1</v>
      </c>
      <c r="H13261" s="2" t="s">
        <v>242</v>
      </c>
      <c r="I13261" s="67">
        <v>2687.64</v>
      </c>
      <c r="J13261" s="67">
        <v>408.42</v>
      </c>
      <c r="K13261" s="67">
        <v>2687.64</v>
      </c>
      <c r="L13261" s="67">
        <v>7.0000000000000007E-2</v>
      </c>
      <c r="M13261" s="67">
        <v>2687.64</v>
      </c>
      <c r="N13261" s="67">
        <v>0.67</v>
      </c>
      <c r="P13261" s="67">
        <v>0</v>
      </c>
      <c r="Q13261" s="67">
        <v>2687.64</v>
      </c>
      <c r="R13261" s="2" t="s">
        <v>161</v>
      </c>
      <c r="S13261" s="2" t="s">
        <v>165</v>
      </c>
      <c r="T13261" s="2" t="s">
        <v>165</v>
      </c>
      <c r="U13261" t="s">
        <v>783</v>
      </c>
    </row>
    <row r="13262" spans="3:21" x14ac:dyDescent="0.3">
      <c r="C13262" t="s">
        <v>166</v>
      </c>
      <c r="D13262" t="s">
        <v>158</v>
      </c>
      <c r="E13262" t="s">
        <v>30</v>
      </c>
      <c r="F13262" t="s">
        <v>159</v>
      </c>
      <c r="G13262" s="2">
        <v>5</v>
      </c>
      <c r="H13262" s="2" t="s">
        <v>478</v>
      </c>
      <c r="I13262" s="67">
        <v>71.78</v>
      </c>
      <c r="J13262" s="67">
        <v>0.18</v>
      </c>
      <c r="K13262" s="67">
        <v>71.78</v>
      </c>
      <c r="L13262" s="67">
        <v>0.01</v>
      </c>
      <c r="M13262" s="67">
        <v>71.78</v>
      </c>
      <c r="N13262" s="67">
        <v>7.0000000000000007E-2</v>
      </c>
      <c r="P13262" s="67">
        <v>0</v>
      </c>
      <c r="Q13262" s="67">
        <v>358.9</v>
      </c>
      <c r="R13262" s="2" t="s">
        <v>161</v>
      </c>
      <c r="S13262" s="2" t="s">
        <v>161</v>
      </c>
      <c r="T13262" s="2" t="s">
        <v>161</v>
      </c>
      <c r="U13262" t="s">
        <v>783</v>
      </c>
    </row>
    <row r="13263" spans="3:21" x14ac:dyDescent="0.3">
      <c r="C13263" t="s">
        <v>32</v>
      </c>
      <c r="D13263" t="s">
        <v>158</v>
      </c>
      <c r="E13263" t="s">
        <v>29</v>
      </c>
      <c r="F13263" t="s">
        <v>159</v>
      </c>
      <c r="G13263" s="2">
        <v>4</v>
      </c>
      <c r="H13263" s="2" t="s">
        <v>637</v>
      </c>
      <c r="I13263" s="67">
        <v>-68774.62</v>
      </c>
      <c r="J13263" s="67">
        <v>0</v>
      </c>
      <c r="K13263" s="67">
        <v>-68774.62</v>
      </c>
      <c r="L13263" s="67">
        <v>0</v>
      </c>
      <c r="M13263" s="67">
        <v>-68774.62</v>
      </c>
      <c r="N13263" s="67">
        <v>0</v>
      </c>
      <c r="P13263" s="67">
        <v>0</v>
      </c>
      <c r="Q13263" s="67">
        <v>0</v>
      </c>
      <c r="U13263" t="s">
        <v>783</v>
      </c>
    </row>
    <row r="13264" spans="3:21" x14ac:dyDescent="0.3">
      <c r="C13264" t="s">
        <v>32</v>
      </c>
      <c r="D13264" t="s">
        <v>158</v>
      </c>
      <c r="E13264" t="s">
        <v>29</v>
      </c>
      <c r="F13264" t="s">
        <v>159</v>
      </c>
      <c r="G13264" s="2">
        <v>1</v>
      </c>
      <c r="H13264" s="2" t="s">
        <v>295</v>
      </c>
      <c r="I13264" s="67">
        <v>-56117.47</v>
      </c>
      <c r="J13264" s="67">
        <v>0</v>
      </c>
      <c r="K13264" s="67">
        <v>-56117.47</v>
      </c>
      <c r="L13264" s="67">
        <v>0</v>
      </c>
      <c r="M13264" s="67">
        <v>-56117.47</v>
      </c>
      <c r="N13264" s="67">
        <v>0</v>
      </c>
      <c r="P13264" s="67">
        <v>0</v>
      </c>
      <c r="Q13264" s="67">
        <v>0</v>
      </c>
      <c r="U13264" t="s">
        <v>783</v>
      </c>
    </row>
    <row r="13265" spans="3:21" x14ac:dyDescent="0.3">
      <c r="C13265" t="s">
        <v>166</v>
      </c>
      <c r="D13265" t="s">
        <v>158</v>
      </c>
      <c r="E13265" t="s">
        <v>30</v>
      </c>
      <c r="F13265" t="s">
        <v>159</v>
      </c>
      <c r="G13265" s="2">
        <v>-1</v>
      </c>
      <c r="H13265" s="2" t="s">
        <v>414</v>
      </c>
      <c r="I13265" s="67">
        <v>105565.37</v>
      </c>
      <c r="J13265" s="67">
        <v>0</v>
      </c>
      <c r="K13265" s="67">
        <v>105565.37</v>
      </c>
      <c r="L13265" s="67">
        <v>0</v>
      </c>
      <c r="M13265" s="67">
        <v>105565.37</v>
      </c>
      <c r="N13265" s="67">
        <v>15.8</v>
      </c>
      <c r="P13265" s="67">
        <v>0</v>
      </c>
      <c r="Q13265" s="67">
        <v>0</v>
      </c>
      <c r="R13265" s="2" t="s">
        <v>161</v>
      </c>
      <c r="S13265" s="2" t="s">
        <v>161</v>
      </c>
      <c r="T13265" s="2" t="s">
        <v>165</v>
      </c>
      <c r="U13265" t="s">
        <v>783</v>
      </c>
    </row>
    <row r="13266" spans="3:21" x14ac:dyDescent="0.3">
      <c r="C13266" t="s">
        <v>166</v>
      </c>
      <c r="D13266" t="s">
        <v>158</v>
      </c>
      <c r="E13266" t="s">
        <v>29</v>
      </c>
      <c r="F13266" t="s">
        <v>159</v>
      </c>
      <c r="G13266" s="2">
        <v>4</v>
      </c>
      <c r="H13266" s="2" t="s">
        <v>218</v>
      </c>
      <c r="I13266" s="67">
        <v>-50822.28</v>
      </c>
      <c r="J13266" s="67">
        <v>0</v>
      </c>
      <c r="K13266" s="67">
        <v>-50822.28</v>
      </c>
      <c r="L13266" s="67">
        <v>0</v>
      </c>
      <c r="M13266" s="67">
        <v>-50822.28</v>
      </c>
      <c r="N13266" s="67">
        <v>0</v>
      </c>
      <c r="P13266" s="67">
        <v>-117</v>
      </c>
      <c r="Q13266" s="67">
        <v>0</v>
      </c>
      <c r="U13266" t="s">
        <v>783</v>
      </c>
    </row>
    <row r="13267" spans="3:21" x14ac:dyDescent="0.3">
      <c r="C13267" t="s">
        <v>31</v>
      </c>
      <c r="D13267" t="s">
        <v>158</v>
      </c>
      <c r="E13267" t="s">
        <v>29</v>
      </c>
      <c r="F13267" t="s">
        <v>159</v>
      </c>
      <c r="G13267" s="2">
        <v>1</v>
      </c>
      <c r="H13267" s="2" t="s">
        <v>378</v>
      </c>
      <c r="I13267" s="67">
        <v>-484.68</v>
      </c>
      <c r="J13267" s="67">
        <v>0</v>
      </c>
      <c r="K13267" s="67">
        <v>-484.68</v>
      </c>
      <c r="L13267" s="67">
        <v>0</v>
      </c>
      <c r="M13267" s="67">
        <v>-484.68</v>
      </c>
      <c r="N13267" s="67">
        <v>0</v>
      </c>
      <c r="P13267" s="67">
        <v>0</v>
      </c>
      <c r="Q13267" s="67">
        <v>0</v>
      </c>
      <c r="U13267" t="s">
        <v>783</v>
      </c>
    </row>
    <row r="13268" spans="3:21" x14ac:dyDescent="0.3">
      <c r="C13268" t="s">
        <v>32</v>
      </c>
      <c r="D13268" t="s">
        <v>158</v>
      </c>
      <c r="E13268" t="s">
        <v>30</v>
      </c>
      <c r="F13268" t="s">
        <v>159</v>
      </c>
      <c r="G13268" s="2">
        <v>5</v>
      </c>
      <c r="H13268" s="2" t="s">
        <v>474</v>
      </c>
      <c r="I13268" s="67">
        <v>577280.44999999995</v>
      </c>
      <c r="J13268" s="67">
        <v>1301.5999999999999</v>
      </c>
      <c r="K13268" s="67">
        <v>577280.44999999995</v>
      </c>
      <c r="L13268" s="67">
        <v>99.71</v>
      </c>
      <c r="M13268" s="67">
        <v>577280.44999999995</v>
      </c>
      <c r="N13268" s="67">
        <v>525.91999999999996</v>
      </c>
      <c r="P13268" s="67">
        <v>0</v>
      </c>
      <c r="Q13268" s="67">
        <v>2886402.25</v>
      </c>
      <c r="R13268" s="2" t="s">
        <v>161</v>
      </c>
      <c r="S13268" s="2" t="s">
        <v>161</v>
      </c>
      <c r="T13268" s="2" t="s">
        <v>161</v>
      </c>
      <c r="U13268" t="s">
        <v>783</v>
      </c>
    </row>
    <row r="13269" spans="3:21" x14ac:dyDescent="0.3">
      <c r="C13269" t="s">
        <v>166</v>
      </c>
      <c r="D13269" t="s">
        <v>158</v>
      </c>
      <c r="E13269" t="s">
        <v>30</v>
      </c>
      <c r="F13269" t="s">
        <v>159</v>
      </c>
      <c r="G13269" s="2">
        <v>5</v>
      </c>
      <c r="H13269" s="2" t="s">
        <v>191</v>
      </c>
      <c r="I13269" s="67">
        <v>830295.6</v>
      </c>
      <c r="J13269" s="67">
        <v>46.27</v>
      </c>
      <c r="K13269" s="67">
        <v>830295.6</v>
      </c>
      <c r="L13269" s="67">
        <v>21.98</v>
      </c>
      <c r="M13269" s="67">
        <v>830295.6</v>
      </c>
      <c r="N13269" s="67">
        <v>210.48</v>
      </c>
      <c r="P13269" s="67">
        <v>0</v>
      </c>
      <c r="Q13269" s="67">
        <v>4151478</v>
      </c>
      <c r="R13269" s="2" t="s">
        <v>161</v>
      </c>
      <c r="S13269" s="2" t="s">
        <v>161</v>
      </c>
      <c r="T13269" s="2" t="s">
        <v>161</v>
      </c>
      <c r="U13269" t="s">
        <v>783</v>
      </c>
    </row>
    <row r="13270" spans="3:21" x14ac:dyDescent="0.3">
      <c r="C13270" t="s">
        <v>32</v>
      </c>
      <c r="D13270" t="s">
        <v>158</v>
      </c>
      <c r="E13270" t="s">
        <v>30</v>
      </c>
      <c r="F13270" t="s">
        <v>159</v>
      </c>
      <c r="G13270" s="2">
        <v>-1</v>
      </c>
      <c r="H13270" s="2" t="s">
        <v>358</v>
      </c>
      <c r="I13270" s="67">
        <v>2825.73</v>
      </c>
      <c r="J13270" s="67">
        <v>10.41</v>
      </c>
      <c r="K13270" s="67">
        <v>2825.73</v>
      </c>
      <c r="L13270" s="67">
        <v>0.8</v>
      </c>
      <c r="M13270" s="67">
        <v>2825.73</v>
      </c>
      <c r="N13270" s="67">
        <v>4.2</v>
      </c>
      <c r="P13270" s="67">
        <v>0</v>
      </c>
      <c r="Q13270" s="67">
        <v>0</v>
      </c>
      <c r="R13270" s="2" t="s">
        <v>161</v>
      </c>
      <c r="S13270" s="2" t="s">
        <v>161</v>
      </c>
      <c r="T13270" s="2" t="s">
        <v>161</v>
      </c>
      <c r="U13270" t="s">
        <v>783</v>
      </c>
    </row>
    <row r="13271" spans="3:21" x14ac:dyDescent="0.3">
      <c r="C13271" t="s">
        <v>166</v>
      </c>
      <c r="D13271" t="s">
        <v>158</v>
      </c>
      <c r="E13271" t="s">
        <v>30</v>
      </c>
      <c r="F13271" t="s">
        <v>159</v>
      </c>
      <c r="G13271" s="2">
        <v>4</v>
      </c>
      <c r="H13271" s="2" t="s">
        <v>215</v>
      </c>
      <c r="I13271" s="67">
        <v>33850.089999999997</v>
      </c>
      <c r="J13271" s="67">
        <v>2.41</v>
      </c>
      <c r="K13271" s="67">
        <v>33850.089999999997</v>
      </c>
      <c r="L13271" s="67">
        <v>650.63</v>
      </c>
      <c r="M13271" s="67">
        <v>33850.089999999997</v>
      </c>
      <c r="N13271" s="67">
        <v>10.96</v>
      </c>
      <c r="P13271" s="67">
        <v>0</v>
      </c>
      <c r="Q13271" s="67">
        <v>135400.35999999999</v>
      </c>
      <c r="R13271" s="2" t="s">
        <v>165</v>
      </c>
      <c r="S13271" s="2" t="s">
        <v>161</v>
      </c>
      <c r="T13271" s="2" t="s">
        <v>165</v>
      </c>
      <c r="U13271" t="s">
        <v>783</v>
      </c>
    </row>
    <row r="13272" spans="3:21" x14ac:dyDescent="0.3">
      <c r="C13272" t="s">
        <v>32</v>
      </c>
      <c r="D13272" t="s">
        <v>158</v>
      </c>
      <c r="E13272" t="s">
        <v>30</v>
      </c>
      <c r="F13272" t="s">
        <v>159</v>
      </c>
      <c r="G13272" s="2">
        <v>1</v>
      </c>
      <c r="H13272" s="2" t="s">
        <v>439</v>
      </c>
      <c r="I13272" s="67">
        <v>197526.79</v>
      </c>
      <c r="J13272" s="67">
        <v>35.72</v>
      </c>
      <c r="K13272" s="67">
        <v>197526.79</v>
      </c>
      <c r="L13272" s="67">
        <v>5.97</v>
      </c>
      <c r="M13272" s="67">
        <v>197526.79</v>
      </c>
      <c r="N13272" s="67">
        <v>65.36</v>
      </c>
      <c r="P13272" s="67">
        <v>0</v>
      </c>
      <c r="Q13272" s="67">
        <v>197526.79</v>
      </c>
      <c r="R13272" s="2" t="s">
        <v>161</v>
      </c>
      <c r="S13272" s="2" t="s">
        <v>161</v>
      </c>
      <c r="T13272" s="2" t="s">
        <v>161</v>
      </c>
      <c r="U13272" t="s">
        <v>783</v>
      </c>
    </row>
    <row r="13273" spans="3:21" x14ac:dyDescent="0.3">
      <c r="C13273" t="s">
        <v>166</v>
      </c>
      <c r="D13273" t="s">
        <v>158</v>
      </c>
      <c r="E13273" t="s">
        <v>30</v>
      </c>
      <c r="F13273" t="s">
        <v>159</v>
      </c>
      <c r="G13273" s="2">
        <v>1</v>
      </c>
      <c r="H13273" s="2" t="s">
        <v>508</v>
      </c>
      <c r="I13273" s="67">
        <v>7465.41</v>
      </c>
      <c r="J13273" s="67">
        <v>0.31</v>
      </c>
      <c r="K13273" s="67">
        <v>7465.41</v>
      </c>
      <c r="L13273" s="67">
        <v>1.67</v>
      </c>
      <c r="M13273" s="67">
        <v>7465.41</v>
      </c>
      <c r="N13273" s="67">
        <v>9.94</v>
      </c>
      <c r="P13273" s="67">
        <v>0</v>
      </c>
      <c r="Q13273" s="67">
        <v>7465.41</v>
      </c>
      <c r="R13273" s="2" t="s">
        <v>161</v>
      </c>
      <c r="S13273" s="2" t="s">
        <v>161</v>
      </c>
      <c r="T13273" s="2" t="s">
        <v>165</v>
      </c>
      <c r="U13273" t="s">
        <v>783</v>
      </c>
    </row>
    <row r="13274" spans="3:21" x14ac:dyDescent="0.3">
      <c r="C13274" t="s">
        <v>32</v>
      </c>
      <c r="D13274" t="s">
        <v>158</v>
      </c>
      <c r="E13274" t="s">
        <v>29</v>
      </c>
      <c r="F13274" t="s">
        <v>159</v>
      </c>
      <c r="G13274" s="2">
        <v>1</v>
      </c>
      <c r="H13274" s="2" t="s">
        <v>303</v>
      </c>
      <c r="I13274" s="67">
        <v>-271285.36</v>
      </c>
      <c r="J13274" s="67">
        <v>0</v>
      </c>
      <c r="K13274" s="67">
        <v>-271285.36</v>
      </c>
      <c r="L13274" s="67">
        <v>0</v>
      </c>
      <c r="M13274" s="67">
        <v>-271285.36</v>
      </c>
      <c r="N13274" s="67">
        <v>0</v>
      </c>
      <c r="P13274" s="67">
        <v>0</v>
      </c>
      <c r="Q13274" s="67">
        <v>0</v>
      </c>
      <c r="U13274" t="s">
        <v>783</v>
      </c>
    </row>
    <row r="13275" spans="3:21" x14ac:dyDescent="0.3">
      <c r="C13275" t="s">
        <v>31</v>
      </c>
      <c r="D13275" t="s">
        <v>158</v>
      </c>
      <c r="E13275" t="s">
        <v>30</v>
      </c>
      <c r="F13275" t="s">
        <v>159</v>
      </c>
      <c r="G13275" s="2">
        <v>2</v>
      </c>
      <c r="H13275" s="2" t="s">
        <v>249</v>
      </c>
      <c r="I13275" s="67">
        <v>148135.07999999999</v>
      </c>
      <c r="J13275" s="67">
        <v>5.94</v>
      </c>
      <c r="K13275" s="67">
        <v>148135.07999999999</v>
      </c>
      <c r="L13275" s="67">
        <v>10.98</v>
      </c>
      <c r="M13275" s="67">
        <v>148135.07999999999</v>
      </c>
      <c r="N13275" s="67">
        <v>75.89</v>
      </c>
      <c r="P13275" s="67">
        <v>0</v>
      </c>
      <c r="Q13275" s="67">
        <v>296270.15999999997</v>
      </c>
      <c r="R13275" s="2" t="s">
        <v>161</v>
      </c>
      <c r="S13275" s="2" t="s">
        <v>161</v>
      </c>
      <c r="T13275" s="2" t="s">
        <v>161</v>
      </c>
      <c r="U13275" t="s">
        <v>783</v>
      </c>
    </row>
    <row r="13276" spans="3:21" x14ac:dyDescent="0.3">
      <c r="C13276" t="s">
        <v>31</v>
      </c>
      <c r="D13276" t="s">
        <v>158</v>
      </c>
      <c r="E13276" t="s">
        <v>30</v>
      </c>
      <c r="F13276" t="s">
        <v>159</v>
      </c>
      <c r="G13276" s="2">
        <v>-4</v>
      </c>
      <c r="H13276" s="2" t="s">
        <v>494</v>
      </c>
      <c r="I13276" s="67">
        <v>10678.96</v>
      </c>
      <c r="J13276" s="67">
        <v>0.94</v>
      </c>
      <c r="K13276" s="67">
        <v>10678.96</v>
      </c>
      <c r="L13276" s="67">
        <v>0.45</v>
      </c>
      <c r="M13276" s="67">
        <v>10678.96</v>
      </c>
      <c r="N13276" s="67">
        <v>4.28</v>
      </c>
      <c r="P13276" s="67">
        <v>0</v>
      </c>
      <c r="Q13276" s="67">
        <v>0</v>
      </c>
      <c r="R13276" s="2" t="s">
        <v>161</v>
      </c>
      <c r="S13276" s="2" t="s">
        <v>161</v>
      </c>
      <c r="T13276" s="2" t="s">
        <v>161</v>
      </c>
      <c r="U13276" t="s">
        <v>783</v>
      </c>
    </row>
    <row r="13277" spans="3:21" x14ac:dyDescent="0.3">
      <c r="C13277" t="s">
        <v>166</v>
      </c>
      <c r="D13277" t="s">
        <v>158</v>
      </c>
      <c r="E13277" t="s">
        <v>30</v>
      </c>
      <c r="F13277" t="s">
        <v>159</v>
      </c>
      <c r="G13277" s="2">
        <v>6</v>
      </c>
      <c r="H13277" s="2" t="s">
        <v>389</v>
      </c>
      <c r="I13277" s="67">
        <v>75615.75</v>
      </c>
      <c r="J13277" s="67">
        <v>5155</v>
      </c>
      <c r="K13277" s="67">
        <v>75615.75</v>
      </c>
      <c r="L13277" s="67">
        <v>7.55</v>
      </c>
      <c r="M13277" s="67">
        <v>75615.75</v>
      </c>
      <c r="N13277" s="67">
        <v>72.3</v>
      </c>
      <c r="P13277" s="67">
        <v>0</v>
      </c>
      <c r="Q13277" s="67">
        <v>453694.5</v>
      </c>
      <c r="R13277" s="2" t="s">
        <v>161</v>
      </c>
      <c r="S13277" s="2" t="s">
        <v>165</v>
      </c>
      <c r="T13277" s="2" t="s">
        <v>165</v>
      </c>
      <c r="U13277" t="s">
        <v>783</v>
      </c>
    </row>
    <row r="13278" spans="3:21" x14ac:dyDescent="0.3">
      <c r="C13278" t="s">
        <v>31</v>
      </c>
      <c r="D13278" t="s">
        <v>158</v>
      </c>
      <c r="E13278" t="s">
        <v>29</v>
      </c>
      <c r="F13278" t="s">
        <v>159</v>
      </c>
      <c r="G13278" s="2">
        <v>4</v>
      </c>
      <c r="H13278" s="2" t="s">
        <v>406</v>
      </c>
      <c r="I13278" s="67">
        <v>-2283.83</v>
      </c>
      <c r="J13278" s="67">
        <v>0</v>
      </c>
      <c r="K13278" s="67">
        <v>-2283.83</v>
      </c>
      <c r="L13278" s="67">
        <v>0</v>
      </c>
      <c r="M13278" s="67">
        <v>-2283.83</v>
      </c>
      <c r="N13278" s="67">
        <v>0</v>
      </c>
      <c r="P13278" s="67">
        <v>0</v>
      </c>
      <c r="Q13278" s="67">
        <v>0</v>
      </c>
      <c r="U13278" t="s">
        <v>783</v>
      </c>
    </row>
    <row r="13279" spans="3:21" x14ac:dyDescent="0.3">
      <c r="C13279" t="s">
        <v>166</v>
      </c>
      <c r="D13279" t="s">
        <v>158</v>
      </c>
      <c r="E13279" t="s">
        <v>29</v>
      </c>
      <c r="F13279" t="s">
        <v>159</v>
      </c>
      <c r="G13279" s="2">
        <v>3</v>
      </c>
      <c r="H13279" s="2" t="s">
        <v>240</v>
      </c>
      <c r="I13279" s="67">
        <v>-1082.56</v>
      </c>
      <c r="J13279" s="67">
        <v>0</v>
      </c>
      <c r="K13279" s="67">
        <v>-1082.56</v>
      </c>
      <c r="L13279" s="67">
        <v>0</v>
      </c>
      <c r="M13279" s="67">
        <v>-1082.56</v>
      </c>
      <c r="N13279" s="67">
        <v>0</v>
      </c>
      <c r="P13279" s="67">
        <v>0</v>
      </c>
      <c r="Q13279" s="67">
        <v>0</v>
      </c>
      <c r="U13279" t="s">
        <v>783</v>
      </c>
    </row>
    <row r="13280" spans="3:21" x14ac:dyDescent="0.3">
      <c r="C13280" t="s">
        <v>31</v>
      </c>
      <c r="D13280" t="s">
        <v>158</v>
      </c>
      <c r="E13280" t="s">
        <v>30</v>
      </c>
      <c r="F13280" t="s">
        <v>159</v>
      </c>
      <c r="G13280" s="2">
        <v>5</v>
      </c>
      <c r="H13280" s="2" t="s">
        <v>449</v>
      </c>
      <c r="I13280" s="67">
        <v>61716.89</v>
      </c>
      <c r="J13280" s="67">
        <v>29.56</v>
      </c>
      <c r="K13280" s="67">
        <v>61716.89</v>
      </c>
      <c r="L13280" s="67">
        <v>14.04</v>
      </c>
      <c r="M13280" s="67">
        <v>61716.89</v>
      </c>
      <c r="N13280" s="67">
        <v>134.49</v>
      </c>
      <c r="P13280" s="67">
        <v>0</v>
      </c>
      <c r="Q13280" s="67">
        <v>308584.45</v>
      </c>
      <c r="R13280" s="2" t="s">
        <v>161</v>
      </c>
      <c r="S13280" s="2" t="s">
        <v>161</v>
      </c>
      <c r="T13280" s="2" t="s">
        <v>161</v>
      </c>
      <c r="U13280" t="s">
        <v>783</v>
      </c>
    </row>
    <row r="13281" spans="3:21" x14ac:dyDescent="0.3">
      <c r="C13281" t="s">
        <v>31</v>
      </c>
      <c r="D13281" t="s">
        <v>158</v>
      </c>
      <c r="E13281" t="s">
        <v>29</v>
      </c>
      <c r="F13281" t="s">
        <v>159</v>
      </c>
      <c r="G13281" s="2">
        <v>1</v>
      </c>
      <c r="H13281" s="2" t="s">
        <v>459</v>
      </c>
      <c r="I13281" s="67">
        <v>-39545.769999999997</v>
      </c>
      <c r="J13281" s="67">
        <v>0</v>
      </c>
      <c r="K13281" s="67">
        <v>-39545.769999999997</v>
      </c>
      <c r="L13281" s="67">
        <v>0</v>
      </c>
      <c r="M13281" s="67">
        <v>-39545.769999999997</v>
      </c>
      <c r="N13281" s="67">
        <v>0</v>
      </c>
      <c r="P13281" s="67">
        <v>0</v>
      </c>
      <c r="Q13281" s="67">
        <v>0</v>
      </c>
      <c r="U13281" t="s">
        <v>783</v>
      </c>
    </row>
    <row r="13282" spans="3:21" x14ac:dyDescent="0.3">
      <c r="C13282" t="s">
        <v>32</v>
      </c>
      <c r="D13282" t="s">
        <v>158</v>
      </c>
      <c r="E13282" t="s">
        <v>30</v>
      </c>
      <c r="F13282" t="s">
        <v>159</v>
      </c>
      <c r="G13282" s="2">
        <v>0</v>
      </c>
      <c r="H13282" s="2" t="s">
        <v>428</v>
      </c>
      <c r="I13282" s="67">
        <v>103929.39</v>
      </c>
      <c r="J13282" s="67">
        <v>13.42</v>
      </c>
      <c r="K13282" s="67">
        <v>103929.39</v>
      </c>
      <c r="L13282" s="67">
        <v>12.15</v>
      </c>
      <c r="M13282" s="67">
        <v>103929.39</v>
      </c>
      <c r="N13282" s="67">
        <v>62.76</v>
      </c>
      <c r="P13282" s="67">
        <v>0</v>
      </c>
      <c r="Q13282" s="67">
        <v>0</v>
      </c>
      <c r="R13282" s="2" t="s">
        <v>161</v>
      </c>
      <c r="S13282" s="2" t="s">
        <v>161</v>
      </c>
      <c r="T13282" s="2" t="s">
        <v>161</v>
      </c>
      <c r="U13282" t="s">
        <v>783</v>
      </c>
    </row>
    <row r="13283" spans="3:21" x14ac:dyDescent="0.3">
      <c r="C13283" t="s">
        <v>32</v>
      </c>
      <c r="D13283" t="s">
        <v>158</v>
      </c>
      <c r="E13283" t="s">
        <v>30</v>
      </c>
      <c r="F13283" t="s">
        <v>159</v>
      </c>
      <c r="G13283" s="2">
        <v>2</v>
      </c>
      <c r="H13283" s="2" t="s">
        <v>225</v>
      </c>
      <c r="I13283" s="67">
        <v>41331.870000000003</v>
      </c>
      <c r="J13283" s="67">
        <v>0.48</v>
      </c>
      <c r="K13283" s="67">
        <v>41331.870000000003</v>
      </c>
      <c r="L13283" s="67">
        <v>2.57</v>
      </c>
      <c r="M13283" s="67">
        <v>41331.870000000003</v>
      </c>
      <c r="N13283" s="67">
        <v>2.21</v>
      </c>
      <c r="P13283" s="67">
        <v>0</v>
      </c>
      <c r="Q13283" s="67">
        <v>82663.740000000005</v>
      </c>
      <c r="R13283" s="2" t="s">
        <v>161</v>
      </c>
      <c r="S13283" s="2" t="s">
        <v>161</v>
      </c>
      <c r="T13283" s="2" t="s">
        <v>165</v>
      </c>
      <c r="U13283" t="s">
        <v>783</v>
      </c>
    </row>
    <row r="13284" spans="3:21" x14ac:dyDescent="0.3">
      <c r="C13284" t="s">
        <v>32</v>
      </c>
      <c r="D13284" t="s">
        <v>158</v>
      </c>
      <c r="E13284" t="s">
        <v>30</v>
      </c>
      <c r="F13284" t="s">
        <v>159</v>
      </c>
      <c r="G13284" s="2">
        <v>1</v>
      </c>
      <c r="H13284" s="2" t="s">
        <v>472</v>
      </c>
      <c r="I13284" s="67">
        <v>130970.85</v>
      </c>
      <c r="J13284" s="67">
        <v>15.66</v>
      </c>
      <c r="K13284" s="67">
        <v>130970.85</v>
      </c>
      <c r="L13284" s="67">
        <v>3.7</v>
      </c>
      <c r="M13284" s="67">
        <v>130970.85</v>
      </c>
      <c r="N13284" s="67">
        <v>50.94</v>
      </c>
      <c r="P13284" s="67">
        <v>0</v>
      </c>
      <c r="Q13284" s="67">
        <v>130970.85</v>
      </c>
      <c r="R13284" s="2" t="s">
        <v>161</v>
      </c>
      <c r="S13284" s="2" t="s">
        <v>161</v>
      </c>
      <c r="T13284" s="2" t="s">
        <v>161</v>
      </c>
      <c r="U13284" t="s">
        <v>783</v>
      </c>
    </row>
    <row r="13285" spans="3:21" x14ac:dyDescent="0.3">
      <c r="C13285" t="s">
        <v>31</v>
      </c>
      <c r="D13285" t="s">
        <v>158</v>
      </c>
      <c r="E13285" t="s">
        <v>30</v>
      </c>
      <c r="F13285" t="s">
        <v>159</v>
      </c>
      <c r="G13285" s="2">
        <v>1</v>
      </c>
      <c r="H13285" s="2" t="s">
        <v>247</v>
      </c>
      <c r="I13285" s="67">
        <v>14259.87</v>
      </c>
      <c r="J13285" s="67">
        <v>2.02</v>
      </c>
      <c r="K13285" s="67">
        <v>14259.87</v>
      </c>
      <c r="L13285" s="67">
        <v>246.73</v>
      </c>
      <c r="M13285" s="67">
        <v>14259.87</v>
      </c>
      <c r="N13285" s="67">
        <v>3.69</v>
      </c>
      <c r="P13285" s="67">
        <v>14259.87</v>
      </c>
      <c r="Q13285" s="67">
        <v>14259.87</v>
      </c>
      <c r="R13285" s="2" t="s">
        <v>165</v>
      </c>
      <c r="S13285" s="2" t="s">
        <v>161</v>
      </c>
      <c r="T13285" s="2" t="s">
        <v>165</v>
      </c>
      <c r="U13285" t="s">
        <v>783</v>
      </c>
    </row>
    <row r="13286" spans="3:21" x14ac:dyDescent="0.3">
      <c r="C13286" t="s">
        <v>166</v>
      </c>
      <c r="D13286" t="s">
        <v>158</v>
      </c>
      <c r="E13286" t="s">
        <v>30</v>
      </c>
      <c r="F13286" t="s">
        <v>159</v>
      </c>
      <c r="G13286" s="2">
        <v>12</v>
      </c>
      <c r="H13286" s="2" t="s">
        <v>212</v>
      </c>
      <c r="I13286" s="67">
        <v>4032911.2</v>
      </c>
      <c r="J13286" s="67">
        <v>72.52</v>
      </c>
      <c r="K13286" s="67">
        <v>4032911.2</v>
      </c>
      <c r="L13286" s="67">
        <v>376.35</v>
      </c>
      <c r="M13286" s="67">
        <v>4032911.2</v>
      </c>
      <c r="N13286" s="67">
        <v>253.58</v>
      </c>
      <c r="P13286" s="67">
        <v>0</v>
      </c>
      <c r="Q13286" s="67">
        <v>48394934.400000006</v>
      </c>
      <c r="R13286" s="2" t="s">
        <v>161</v>
      </c>
      <c r="S13286" s="2" t="s">
        <v>161</v>
      </c>
      <c r="T13286" s="2" t="s">
        <v>165</v>
      </c>
      <c r="U13286" t="s">
        <v>783</v>
      </c>
    </row>
    <row r="13287" spans="3:21" x14ac:dyDescent="0.3">
      <c r="C13287" t="s">
        <v>31</v>
      </c>
      <c r="D13287" t="s">
        <v>158</v>
      </c>
      <c r="E13287" t="s">
        <v>30</v>
      </c>
      <c r="F13287" t="s">
        <v>159</v>
      </c>
      <c r="G13287" s="2">
        <v>7</v>
      </c>
      <c r="H13287" s="2" t="s">
        <v>459</v>
      </c>
      <c r="I13287" s="67">
        <v>38805.910000000003</v>
      </c>
      <c r="J13287" s="67">
        <v>5.78</v>
      </c>
      <c r="K13287" s="67">
        <v>38805.910000000003</v>
      </c>
      <c r="L13287" s="67">
        <v>921.99</v>
      </c>
      <c r="M13287" s="67">
        <v>38805.910000000003</v>
      </c>
      <c r="N13287" s="67">
        <v>70.42</v>
      </c>
      <c r="P13287" s="67">
        <v>0</v>
      </c>
      <c r="Q13287" s="67">
        <v>271641.37</v>
      </c>
      <c r="R13287" s="2" t="s">
        <v>165</v>
      </c>
      <c r="S13287" s="2" t="s">
        <v>161</v>
      </c>
      <c r="T13287" s="2" t="s">
        <v>165</v>
      </c>
      <c r="U13287" t="s">
        <v>783</v>
      </c>
    </row>
    <row r="13288" spans="3:21" x14ac:dyDescent="0.3">
      <c r="C13288" t="s">
        <v>31</v>
      </c>
      <c r="D13288" t="s">
        <v>158</v>
      </c>
      <c r="E13288" t="s">
        <v>30</v>
      </c>
      <c r="F13288" t="s">
        <v>159</v>
      </c>
      <c r="G13288" s="2">
        <v>6</v>
      </c>
      <c r="H13288" s="2" t="s">
        <v>331</v>
      </c>
      <c r="I13288" s="67">
        <v>49473.69</v>
      </c>
      <c r="J13288" s="67">
        <v>1.93</v>
      </c>
      <c r="K13288" s="67">
        <v>49473.69</v>
      </c>
      <c r="L13288" s="67">
        <v>0.92</v>
      </c>
      <c r="M13288" s="67">
        <v>49473.69</v>
      </c>
      <c r="N13288" s="67">
        <v>8.8000000000000007</v>
      </c>
      <c r="P13288" s="67">
        <v>0</v>
      </c>
      <c r="Q13288" s="67">
        <v>296842.14</v>
      </c>
      <c r="R13288" s="2" t="s">
        <v>161</v>
      </c>
      <c r="S13288" s="2" t="s">
        <v>161</v>
      </c>
      <c r="T13288" s="2" t="s">
        <v>161</v>
      </c>
      <c r="U13288" t="s">
        <v>783</v>
      </c>
    </row>
    <row r="13289" spans="3:21" x14ac:dyDescent="0.3">
      <c r="C13289" t="s">
        <v>31</v>
      </c>
      <c r="D13289" t="s">
        <v>158</v>
      </c>
      <c r="E13289" t="s">
        <v>30</v>
      </c>
      <c r="F13289" t="s">
        <v>159</v>
      </c>
      <c r="G13289" s="2">
        <v>5</v>
      </c>
      <c r="H13289" s="2" t="s">
        <v>394</v>
      </c>
      <c r="I13289" s="67">
        <v>25880.09</v>
      </c>
      <c r="J13289" s="67">
        <v>787.54</v>
      </c>
      <c r="K13289" s="67">
        <v>25880.09</v>
      </c>
      <c r="L13289" s="67">
        <v>668.97</v>
      </c>
      <c r="M13289" s="67">
        <v>25880.09</v>
      </c>
      <c r="N13289" s="67">
        <v>27.75</v>
      </c>
      <c r="P13289" s="67">
        <v>0</v>
      </c>
      <c r="Q13289" s="67">
        <v>129400.45</v>
      </c>
      <c r="R13289" s="2" t="s">
        <v>161</v>
      </c>
      <c r="S13289" s="2" t="s">
        <v>161</v>
      </c>
      <c r="T13289" s="2" t="s">
        <v>165</v>
      </c>
      <c r="U13289" t="s">
        <v>783</v>
      </c>
    </row>
    <row r="13290" spans="3:21" x14ac:dyDescent="0.3">
      <c r="C13290" t="s">
        <v>32</v>
      </c>
      <c r="D13290" t="s">
        <v>158</v>
      </c>
      <c r="E13290" t="s">
        <v>29</v>
      </c>
      <c r="F13290" t="s">
        <v>159</v>
      </c>
      <c r="G13290" s="2">
        <v>-4</v>
      </c>
      <c r="H13290" s="2" t="s">
        <v>372</v>
      </c>
      <c r="I13290" s="67">
        <v>-727471.37</v>
      </c>
      <c r="J13290" s="67">
        <v>0</v>
      </c>
      <c r="K13290" s="67">
        <v>-727471.37</v>
      </c>
      <c r="L13290" s="67">
        <v>0</v>
      </c>
      <c r="M13290" s="67">
        <v>-727471.37</v>
      </c>
      <c r="N13290" s="67">
        <v>0</v>
      </c>
      <c r="P13290" s="67">
        <v>0</v>
      </c>
      <c r="Q13290" s="67">
        <v>0</v>
      </c>
      <c r="U13290" t="s">
        <v>783</v>
      </c>
    </row>
    <row r="13291" spans="3:21" x14ac:dyDescent="0.3">
      <c r="C13291" t="s">
        <v>31</v>
      </c>
      <c r="D13291" t="s">
        <v>158</v>
      </c>
      <c r="E13291" t="s">
        <v>30</v>
      </c>
      <c r="F13291" t="s">
        <v>159</v>
      </c>
      <c r="G13291" s="2">
        <v>4</v>
      </c>
      <c r="H13291" s="2" t="s">
        <v>258</v>
      </c>
      <c r="I13291" s="67">
        <v>29070.240000000002</v>
      </c>
      <c r="J13291" s="67">
        <v>17.98</v>
      </c>
      <c r="K13291" s="67">
        <v>29070.240000000002</v>
      </c>
      <c r="L13291" s="67">
        <v>587.88</v>
      </c>
      <c r="M13291" s="67">
        <v>29070.240000000002</v>
      </c>
      <c r="N13291" s="67">
        <v>58.51</v>
      </c>
      <c r="P13291" s="67">
        <v>0</v>
      </c>
      <c r="Q13291" s="67">
        <v>116280.96000000001</v>
      </c>
      <c r="R13291" s="2" t="s">
        <v>165</v>
      </c>
      <c r="S13291" s="2" t="s">
        <v>161</v>
      </c>
      <c r="T13291" s="2" t="s">
        <v>165</v>
      </c>
      <c r="U13291" t="s">
        <v>783</v>
      </c>
    </row>
    <row r="13292" spans="3:21" x14ac:dyDescent="0.3">
      <c r="C13292" t="s">
        <v>31</v>
      </c>
      <c r="D13292" t="s">
        <v>158</v>
      </c>
      <c r="E13292" t="s">
        <v>29</v>
      </c>
      <c r="F13292" t="s">
        <v>159</v>
      </c>
      <c r="G13292" s="2">
        <v>3</v>
      </c>
      <c r="H13292" s="2" t="s">
        <v>348</v>
      </c>
      <c r="I13292" s="67">
        <v>-3390.33</v>
      </c>
      <c r="J13292" s="67">
        <v>0</v>
      </c>
      <c r="K13292" s="67">
        <v>-3390.33</v>
      </c>
      <c r="L13292" s="67">
        <v>0</v>
      </c>
      <c r="M13292" s="67">
        <v>-3390.33</v>
      </c>
      <c r="N13292" s="67">
        <v>0</v>
      </c>
      <c r="P13292" s="67">
        <v>0</v>
      </c>
      <c r="Q13292" s="67">
        <v>0</v>
      </c>
      <c r="U13292" t="s">
        <v>783</v>
      </c>
    </row>
    <row r="13293" spans="3:21" x14ac:dyDescent="0.3">
      <c r="C13293" t="s">
        <v>32</v>
      </c>
      <c r="D13293" t="s">
        <v>158</v>
      </c>
      <c r="E13293" t="s">
        <v>29</v>
      </c>
      <c r="F13293" t="s">
        <v>159</v>
      </c>
      <c r="G13293" s="2">
        <v>-1</v>
      </c>
      <c r="H13293" s="2" t="s">
        <v>294</v>
      </c>
      <c r="I13293" s="67">
        <v>-34125.69</v>
      </c>
      <c r="J13293" s="67">
        <v>0</v>
      </c>
      <c r="K13293" s="67">
        <v>-34125.69</v>
      </c>
      <c r="L13293" s="67">
        <v>0</v>
      </c>
      <c r="M13293" s="67">
        <v>-34125.69</v>
      </c>
      <c r="N13293" s="67">
        <v>0</v>
      </c>
      <c r="P13293" s="67">
        <v>0</v>
      </c>
      <c r="Q13293" s="67">
        <v>0</v>
      </c>
      <c r="U13293" t="s">
        <v>783</v>
      </c>
    </row>
    <row r="13294" spans="3:21" x14ac:dyDescent="0.3">
      <c r="C13294" t="s">
        <v>166</v>
      </c>
      <c r="D13294" t="s">
        <v>158</v>
      </c>
      <c r="E13294" t="s">
        <v>29</v>
      </c>
      <c r="F13294" t="s">
        <v>159</v>
      </c>
      <c r="G13294" s="2">
        <v>7</v>
      </c>
      <c r="H13294" s="2" t="s">
        <v>191</v>
      </c>
      <c r="I13294" s="67">
        <v>-142.74</v>
      </c>
      <c r="J13294" s="67">
        <v>0</v>
      </c>
      <c r="K13294" s="67">
        <v>-142.74</v>
      </c>
      <c r="L13294" s="67">
        <v>0</v>
      </c>
      <c r="M13294" s="67">
        <v>-142.74</v>
      </c>
      <c r="N13294" s="67">
        <v>0</v>
      </c>
      <c r="P13294" s="67">
        <v>0</v>
      </c>
      <c r="Q13294" s="67">
        <v>0</v>
      </c>
      <c r="U13294" t="s">
        <v>783</v>
      </c>
    </row>
    <row r="13295" spans="3:21" x14ac:dyDescent="0.3">
      <c r="C13295" t="s">
        <v>31</v>
      </c>
      <c r="D13295" t="s">
        <v>158</v>
      </c>
      <c r="E13295" t="s">
        <v>29</v>
      </c>
      <c r="F13295" t="s">
        <v>159</v>
      </c>
      <c r="G13295" s="2">
        <v>-1</v>
      </c>
      <c r="H13295" s="2" t="s">
        <v>228</v>
      </c>
      <c r="I13295" s="67">
        <v>-486.02</v>
      </c>
      <c r="J13295" s="67">
        <v>0</v>
      </c>
      <c r="K13295" s="67">
        <v>-486.02</v>
      </c>
      <c r="L13295" s="67">
        <v>0</v>
      </c>
      <c r="M13295" s="67">
        <v>-486.02</v>
      </c>
      <c r="N13295" s="67">
        <v>0</v>
      </c>
      <c r="P13295" s="67">
        <v>0</v>
      </c>
      <c r="Q13295" s="67">
        <v>0</v>
      </c>
      <c r="U13295" t="s">
        <v>783</v>
      </c>
    </row>
    <row r="13296" spans="3:21" x14ac:dyDescent="0.3">
      <c r="C13296" t="s">
        <v>166</v>
      </c>
      <c r="D13296" t="s">
        <v>158</v>
      </c>
      <c r="E13296" t="s">
        <v>30</v>
      </c>
      <c r="F13296" t="s">
        <v>159</v>
      </c>
      <c r="G13296" s="2">
        <v>2</v>
      </c>
      <c r="H13296" s="2" t="s">
        <v>232</v>
      </c>
      <c r="I13296" s="67">
        <v>19136.12</v>
      </c>
      <c r="J13296" s="67">
        <v>499.99</v>
      </c>
      <c r="K13296" s="67">
        <v>19136.12</v>
      </c>
      <c r="L13296" s="67">
        <v>424.71</v>
      </c>
      <c r="M13296" s="67">
        <v>19136.12</v>
      </c>
      <c r="N13296" s="67">
        <v>8.6999999999999993</v>
      </c>
      <c r="P13296" s="67">
        <v>0</v>
      </c>
      <c r="Q13296" s="67">
        <v>38272.239999999998</v>
      </c>
      <c r="R13296" s="2" t="s">
        <v>161</v>
      </c>
      <c r="S13296" s="2" t="s">
        <v>161</v>
      </c>
      <c r="T13296" s="2" t="s">
        <v>165</v>
      </c>
      <c r="U13296" t="s">
        <v>783</v>
      </c>
    </row>
    <row r="13297" spans="3:21" x14ac:dyDescent="0.3">
      <c r="C13297" t="s">
        <v>166</v>
      </c>
      <c r="D13297" t="s">
        <v>158</v>
      </c>
      <c r="E13297" t="s">
        <v>30</v>
      </c>
      <c r="F13297" t="s">
        <v>159</v>
      </c>
      <c r="G13297" s="2">
        <v>11</v>
      </c>
      <c r="H13297" s="2" t="s">
        <v>398</v>
      </c>
      <c r="I13297" s="67">
        <v>348880.64000000001</v>
      </c>
      <c r="J13297" s="67">
        <v>3.71</v>
      </c>
      <c r="K13297" s="67">
        <v>348880.64000000001</v>
      </c>
      <c r="L13297" s="67">
        <v>18.760000000000002</v>
      </c>
      <c r="M13297" s="67">
        <v>348880.64000000001</v>
      </c>
      <c r="N13297" s="67">
        <v>71.33</v>
      </c>
      <c r="P13297" s="67">
        <v>0</v>
      </c>
      <c r="Q13297" s="67">
        <v>3837687.04</v>
      </c>
      <c r="R13297" s="2" t="s">
        <v>161</v>
      </c>
      <c r="S13297" s="2" t="s">
        <v>161</v>
      </c>
      <c r="T13297" s="2" t="s">
        <v>165</v>
      </c>
      <c r="U13297" t="s">
        <v>783</v>
      </c>
    </row>
    <row r="13298" spans="3:21" x14ac:dyDescent="0.3">
      <c r="C13298" t="s">
        <v>166</v>
      </c>
      <c r="D13298" t="s">
        <v>158</v>
      </c>
      <c r="E13298" t="s">
        <v>29</v>
      </c>
      <c r="F13298" t="s">
        <v>159</v>
      </c>
      <c r="G13298" s="2">
        <v>2</v>
      </c>
      <c r="H13298" s="2" t="s">
        <v>580</v>
      </c>
      <c r="I13298" s="67">
        <v>-1010.78</v>
      </c>
      <c r="J13298" s="67">
        <v>0</v>
      </c>
      <c r="K13298" s="67">
        <v>-1010.78</v>
      </c>
      <c r="L13298" s="67">
        <v>0</v>
      </c>
      <c r="M13298" s="67">
        <v>-1010.78</v>
      </c>
      <c r="N13298" s="67">
        <v>0</v>
      </c>
      <c r="P13298" s="67">
        <v>0</v>
      </c>
      <c r="Q13298" s="67">
        <v>0</v>
      </c>
      <c r="U13298" t="s">
        <v>783</v>
      </c>
    </row>
    <row r="13299" spans="3:21" x14ac:dyDescent="0.3">
      <c r="C13299" t="s">
        <v>31</v>
      </c>
      <c r="D13299" t="s">
        <v>158</v>
      </c>
      <c r="E13299" t="s">
        <v>29</v>
      </c>
      <c r="F13299" t="s">
        <v>159</v>
      </c>
      <c r="G13299" s="2">
        <v>0</v>
      </c>
      <c r="H13299" s="2" t="s">
        <v>599</v>
      </c>
      <c r="I13299" s="67">
        <v>-987.31</v>
      </c>
      <c r="J13299" s="67">
        <v>0</v>
      </c>
      <c r="K13299" s="67">
        <v>-987.31</v>
      </c>
      <c r="L13299" s="67">
        <v>0</v>
      </c>
      <c r="M13299" s="67">
        <v>-987.31</v>
      </c>
      <c r="N13299" s="67">
        <v>0</v>
      </c>
      <c r="P13299" s="67">
        <v>0</v>
      </c>
      <c r="Q13299" s="67">
        <v>0</v>
      </c>
      <c r="U13299" t="s">
        <v>783</v>
      </c>
    </row>
    <row r="13300" spans="3:21" x14ac:dyDescent="0.3">
      <c r="C13300" t="s">
        <v>31</v>
      </c>
      <c r="D13300" t="s">
        <v>158</v>
      </c>
      <c r="E13300" t="s">
        <v>29</v>
      </c>
      <c r="F13300" t="s">
        <v>159</v>
      </c>
      <c r="G13300" s="2">
        <v>7</v>
      </c>
      <c r="H13300" s="2" t="s">
        <v>226</v>
      </c>
      <c r="I13300" s="67">
        <v>-4831.28</v>
      </c>
      <c r="J13300" s="67">
        <v>0</v>
      </c>
      <c r="K13300" s="67">
        <v>-4831.28</v>
      </c>
      <c r="L13300" s="67">
        <v>0</v>
      </c>
      <c r="M13300" s="67">
        <v>-4831.28</v>
      </c>
      <c r="N13300" s="67">
        <v>0</v>
      </c>
      <c r="P13300" s="67">
        <v>0</v>
      </c>
      <c r="Q13300" s="67">
        <v>0</v>
      </c>
      <c r="U13300" t="s">
        <v>783</v>
      </c>
    </row>
    <row r="13301" spans="3:21" x14ac:dyDescent="0.3">
      <c r="C13301" t="s">
        <v>166</v>
      </c>
      <c r="D13301" t="s">
        <v>158</v>
      </c>
      <c r="E13301" t="s">
        <v>30</v>
      </c>
      <c r="F13301" t="s">
        <v>159</v>
      </c>
      <c r="G13301" s="2">
        <v>1</v>
      </c>
      <c r="H13301" s="2" t="s">
        <v>216</v>
      </c>
      <c r="I13301" s="67">
        <v>17555.650000000001</v>
      </c>
      <c r="J13301" s="67">
        <v>0.91</v>
      </c>
      <c r="K13301" s="67">
        <v>17555.650000000001</v>
      </c>
      <c r="L13301" s="67">
        <v>228.89</v>
      </c>
      <c r="M13301" s="67">
        <v>17555.650000000001</v>
      </c>
      <c r="N13301" s="67">
        <v>8.14</v>
      </c>
      <c r="P13301" s="67">
        <v>0</v>
      </c>
      <c r="Q13301" s="67">
        <v>17555.650000000001</v>
      </c>
      <c r="R13301" s="2" t="s">
        <v>165</v>
      </c>
      <c r="S13301" s="2" t="s">
        <v>161</v>
      </c>
      <c r="T13301" s="2" t="s">
        <v>165</v>
      </c>
      <c r="U13301" t="s">
        <v>783</v>
      </c>
    </row>
    <row r="13302" spans="3:21" x14ac:dyDescent="0.3">
      <c r="C13302" t="s">
        <v>32</v>
      </c>
      <c r="D13302" t="s">
        <v>158</v>
      </c>
      <c r="E13302" t="s">
        <v>30</v>
      </c>
      <c r="F13302" t="s">
        <v>159</v>
      </c>
      <c r="G13302" s="2">
        <v>1</v>
      </c>
      <c r="H13302" s="2" t="s">
        <v>235</v>
      </c>
      <c r="I13302" s="67">
        <v>17265.91</v>
      </c>
      <c r="J13302" s="67">
        <v>0</v>
      </c>
      <c r="K13302" s="67">
        <v>17265.91</v>
      </c>
      <c r="L13302" s="67">
        <v>0</v>
      </c>
      <c r="M13302" s="67">
        <v>17265.91</v>
      </c>
      <c r="N13302" s="67">
        <v>1.73</v>
      </c>
      <c r="P13302" s="67">
        <v>0</v>
      </c>
      <c r="Q13302" s="67">
        <v>17265.91</v>
      </c>
      <c r="R13302" s="2" t="s">
        <v>161</v>
      </c>
      <c r="S13302" s="2" t="s">
        <v>161</v>
      </c>
      <c r="T13302" s="2" t="s">
        <v>161</v>
      </c>
      <c r="U13302" t="s">
        <v>783</v>
      </c>
    </row>
    <row r="13303" spans="3:21" x14ac:dyDescent="0.3">
      <c r="C13303" t="s">
        <v>32</v>
      </c>
      <c r="D13303" t="s">
        <v>158</v>
      </c>
      <c r="E13303" t="s">
        <v>29</v>
      </c>
      <c r="F13303" t="s">
        <v>159</v>
      </c>
      <c r="G13303" s="2">
        <v>2</v>
      </c>
      <c r="H13303" s="2" t="s">
        <v>295</v>
      </c>
      <c r="I13303" s="67">
        <v>-28239.56</v>
      </c>
      <c r="J13303" s="67">
        <v>0</v>
      </c>
      <c r="K13303" s="67">
        <v>-28239.56</v>
      </c>
      <c r="L13303" s="67">
        <v>0</v>
      </c>
      <c r="M13303" s="67">
        <v>-28239.56</v>
      </c>
      <c r="N13303" s="67">
        <v>0</v>
      </c>
      <c r="P13303" s="67">
        <v>0</v>
      </c>
      <c r="Q13303" s="67">
        <v>0</v>
      </c>
      <c r="U13303" t="s">
        <v>783</v>
      </c>
    </row>
    <row r="13304" spans="3:21" x14ac:dyDescent="0.3">
      <c r="C13304" t="s">
        <v>166</v>
      </c>
      <c r="D13304" t="s">
        <v>158</v>
      </c>
      <c r="E13304" t="s">
        <v>30</v>
      </c>
      <c r="F13304" t="s">
        <v>159</v>
      </c>
      <c r="G13304" s="2">
        <v>6</v>
      </c>
      <c r="H13304" s="2" t="s">
        <v>335</v>
      </c>
      <c r="I13304" s="67">
        <v>9851.85</v>
      </c>
      <c r="J13304" s="67">
        <v>2565.36</v>
      </c>
      <c r="K13304" s="67">
        <v>9851.85</v>
      </c>
      <c r="L13304" s="67">
        <v>0.01</v>
      </c>
      <c r="M13304" s="67">
        <v>9851.85</v>
      </c>
      <c r="N13304" s="67">
        <v>0.12</v>
      </c>
      <c r="P13304" s="67">
        <v>0</v>
      </c>
      <c r="Q13304" s="67">
        <v>59111.100000000006</v>
      </c>
      <c r="R13304" s="2" t="s">
        <v>161</v>
      </c>
      <c r="S13304" s="2" t="s">
        <v>165</v>
      </c>
      <c r="T13304" s="2" t="s">
        <v>165</v>
      </c>
      <c r="U13304" t="s">
        <v>783</v>
      </c>
    </row>
    <row r="13305" spans="3:21" x14ac:dyDescent="0.3">
      <c r="C13305" t="s">
        <v>31</v>
      </c>
      <c r="D13305" t="s">
        <v>158</v>
      </c>
      <c r="E13305" t="s">
        <v>30</v>
      </c>
      <c r="F13305" t="s">
        <v>159</v>
      </c>
      <c r="G13305" s="2">
        <v>0</v>
      </c>
      <c r="H13305" s="2" t="s">
        <v>359</v>
      </c>
      <c r="I13305" s="67">
        <v>383.21</v>
      </c>
      <c r="J13305" s="67">
        <v>7.0000000000000007E-2</v>
      </c>
      <c r="K13305" s="67">
        <v>383.21</v>
      </c>
      <c r="L13305" s="67">
        <v>0.01</v>
      </c>
      <c r="M13305" s="67">
        <v>383.21</v>
      </c>
      <c r="N13305" s="67">
        <v>0.14000000000000001</v>
      </c>
      <c r="P13305" s="67">
        <v>0</v>
      </c>
      <c r="Q13305" s="67">
        <v>0</v>
      </c>
      <c r="R13305" s="2" t="s">
        <v>161</v>
      </c>
      <c r="S13305" s="2" t="s">
        <v>161</v>
      </c>
      <c r="T13305" s="2" t="s">
        <v>161</v>
      </c>
      <c r="U13305" t="s">
        <v>783</v>
      </c>
    </row>
    <row r="13306" spans="3:21" x14ac:dyDescent="0.3">
      <c r="C13306" t="s">
        <v>31</v>
      </c>
      <c r="D13306" t="s">
        <v>158</v>
      </c>
      <c r="E13306" t="s">
        <v>30</v>
      </c>
      <c r="F13306" t="s">
        <v>159</v>
      </c>
      <c r="G13306" s="2">
        <v>2</v>
      </c>
      <c r="H13306" s="2" t="s">
        <v>515</v>
      </c>
      <c r="I13306" s="67">
        <v>65786.039999999994</v>
      </c>
      <c r="J13306" s="67">
        <v>5.78</v>
      </c>
      <c r="K13306" s="67">
        <v>65786.039999999994</v>
      </c>
      <c r="L13306" s="67">
        <v>0.97</v>
      </c>
      <c r="M13306" s="67">
        <v>65786.039999999994</v>
      </c>
      <c r="N13306" s="67">
        <v>10.58</v>
      </c>
      <c r="P13306" s="67">
        <v>0</v>
      </c>
      <c r="Q13306" s="67">
        <v>131572.07999999999</v>
      </c>
      <c r="R13306" s="2" t="s">
        <v>161</v>
      </c>
      <c r="S13306" s="2" t="s">
        <v>161</v>
      </c>
      <c r="T13306" s="2" t="s">
        <v>161</v>
      </c>
      <c r="U13306" t="s">
        <v>783</v>
      </c>
    </row>
    <row r="13307" spans="3:21" x14ac:dyDescent="0.3">
      <c r="C13307" t="s">
        <v>31</v>
      </c>
      <c r="D13307" t="s">
        <v>158</v>
      </c>
      <c r="E13307" t="s">
        <v>29</v>
      </c>
      <c r="F13307" t="s">
        <v>159</v>
      </c>
      <c r="G13307" s="2">
        <v>2</v>
      </c>
      <c r="H13307" s="2" t="s">
        <v>253</v>
      </c>
      <c r="I13307" s="67">
        <v>-4344.82</v>
      </c>
      <c r="J13307" s="67">
        <v>0</v>
      </c>
      <c r="K13307" s="67">
        <v>-4344.82</v>
      </c>
      <c r="L13307" s="67">
        <v>0</v>
      </c>
      <c r="M13307" s="67">
        <v>-4344.82</v>
      </c>
      <c r="N13307" s="67">
        <v>0</v>
      </c>
      <c r="P13307" s="67">
        <v>0</v>
      </c>
      <c r="Q13307" s="67">
        <v>0</v>
      </c>
      <c r="U13307" t="s">
        <v>783</v>
      </c>
    </row>
    <row r="13308" spans="3:21" x14ac:dyDescent="0.3">
      <c r="C13308" t="s">
        <v>166</v>
      </c>
      <c r="D13308" t="s">
        <v>158</v>
      </c>
      <c r="E13308" t="s">
        <v>30</v>
      </c>
      <c r="F13308" t="s">
        <v>159</v>
      </c>
      <c r="G13308" s="2">
        <v>0</v>
      </c>
      <c r="H13308" s="2" t="s">
        <v>347</v>
      </c>
      <c r="I13308" s="67">
        <v>180445.1</v>
      </c>
      <c r="J13308" s="67">
        <v>8.57</v>
      </c>
      <c r="K13308" s="67">
        <v>180445.1</v>
      </c>
      <c r="L13308" s="67">
        <v>3.85</v>
      </c>
      <c r="M13308" s="67">
        <v>180445.1</v>
      </c>
      <c r="N13308" s="67">
        <v>47.99</v>
      </c>
      <c r="P13308" s="67">
        <v>47.42</v>
      </c>
      <c r="Q13308" s="67">
        <v>0</v>
      </c>
      <c r="R13308" s="2" t="s">
        <v>161</v>
      </c>
      <c r="S13308" s="2" t="s">
        <v>161</v>
      </c>
      <c r="T13308" s="2" t="s">
        <v>161</v>
      </c>
      <c r="U13308" t="s">
        <v>783</v>
      </c>
    </row>
    <row r="13309" spans="3:21" x14ac:dyDescent="0.3">
      <c r="C13309" t="s">
        <v>166</v>
      </c>
      <c r="D13309" t="s">
        <v>158</v>
      </c>
      <c r="E13309" t="s">
        <v>29</v>
      </c>
      <c r="F13309" t="s">
        <v>159</v>
      </c>
      <c r="G13309" s="2">
        <v>1</v>
      </c>
      <c r="H13309" s="2" t="s">
        <v>266</v>
      </c>
      <c r="I13309" s="67">
        <v>-157.69</v>
      </c>
      <c r="J13309" s="67">
        <v>0</v>
      </c>
      <c r="K13309" s="67">
        <v>-157.69</v>
      </c>
      <c r="L13309" s="67">
        <v>0</v>
      </c>
      <c r="M13309" s="67">
        <v>-157.69</v>
      </c>
      <c r="N13309" s="67">
        <v>0</v>
      </c>
      <c r="P13309" s="67">
        <v>0</v>
      </c>
      <c r="Q13309" s="67">
        <v>0</v>
      </c>
      <c r="U13309" t="s">
        <v>783</v>
      </c>
    </row>
    <row r="13310" spans="3:21" x14ac:dyDescent="0.3">
      <c r="C13310" t="s">
        <v>166</v>
      </c>
      <c r="D13310" t="s">
        <v>158</v>
      </c>
      <c r="E13310" t="s">
        <v>29</v>
      </c>
      <c r="F13310" t="s">
        <v>159</v>
      </c>
      <c r="G13310" s="2">
        <v>6</v>
      </c>
      <c r="H13310" s="2" t="s">
        <v>698</v>
      </c>
      <c r="I13310" s="67">
        <v>-7720.94</v>
      </c>
      <c r="J13310" s="67">
        <v>0</v>
      </c>
      <c r="K13310" s="67">
        <v>-7720.94</v>
      </c>
      <c r="L13310" s="67">
        <v>0</v>
      </c>
      <c r="M13310" s="67">
        <v>-7720.94</v>
      </c>
      <c r="N13310" s="67">
        <v>0</v>
      </c>
      <c r="O13310" s="2">
        <v>1</v>
      </c>
      <c r="P13310" s="67">
        <v>0</v>
      </c>
      <c r="Q13310" s="67">
        <v>0</v>
      </c>
      <c r="U13310" t="s">
        <v>783</v>
      </c>
    </row>
    <row r="13311" spans="3:21" x14ac:dyDescent="0.3">
      <c r="C13311" t="s">
        <v>31</v>
      </c>
      <c r="D13311" t="s">
        <v>158</v>
      </c>
      <c r="E13311" t="s">
        <v>29</v>
      </c>
      <c r="F13311" t="s">
        <v>159</v>
      </c>
      <c r="G13311" s="2">
        <v>0</v>
      </c>
      <c r="H13311" s="2" t="s">
        <v>477</v>
      </c>
      <c r="I13311" s="67">
        <v>-54.72</v>
      </c>
      <c r="J13311" s="67">
        <v>0</v>
      </c>
      <c r="K13311" s="67">
        <v>-54.72</v>
      </c>
      <c r="L13311" s="67">
        <v>0</v>
      </c>
      <c r="M13311" s="67">
        <v>-54.72</v>
      </c>
      <c r="N13311" s="67">
        <v>0</v>
      </c>
      <c r="P13311" s="67">
        <v>0</v>
      </c>
      <c r="Q13311" s="67">
        <v>0</v>
      </c>
      <c r="U13311" t="s">
        <v>783</v>
      </c>
    </row>
    <row r="13312" spans="3:21" x14ac:dyDescent="0.3">
      <c r="C13312" t="s">
        <v>32</v>
      </c>
      <c r="D13312" t="s">
        <v>158</v>
      </c>
      <c r="E13312" t="s">
        <v>29</v>
      </c>
      <c r="F13312" t="s">
        <v>159</v>
      </c>
      <c r="G13312" s="2">
        <v>3</v>
      </c>
      <c r="H13312" s="2" t="s">
        <v>375</v>
      </c>
      <c r="I13312" s="67">
        <v>-4984.75</v>
      </c>
      <c r="J13312" s="67">
        <v>0</v>
      </c>
      <c r="K13312" s="67">
        <v>-4984.75</v>
      </c>
      <c r="L13312" s="67">
        <v>0</v>
      </c>
      <c r="M13312" s="67">
        <v>-4984.75</v>
      </c>
      <c r="N13312" s="67">
        <v>0</v>
      </c>
      <c r="P13312" s="67">
        <v>0</v>
      </c>
      <c r="Q13312" s="67">
        <v>0</v>
      </c>
      <c r="U13312" t="s">
        <v>783</v>
      </c>
    </row>
    <row r="13313" spans="3:21" x14ac:dyDescent="0.3">
      <c r="C13313" t="s">
        <v>32</v>
      </c>
      <c r="D13313" t="s">
        <v>158</v>
      </c>
      <c r="E13313" t="s">
        <v>30</v>
      </c>
      <c r="F13313" t="s">
        <v>159</v>
      </c>
      <c r="G13313" s="2">
        <v>-4</v>
      </c>
      <c r="H13313" s="2" t="s">
        <v>167</v>
      </c>
      <c r="I13313" s="67">
        <v>579.21</v>
      </c>
      <c r="J13313" s="67">
        <v>0.03</v>
      </c>
      <c r="K13313" s="67">
        <v>579.21</v>
      </c>
      <c r="L13313" s="67">
        <v>0.15</v>
      </c>
      <c r="M13313" s="67">
        <v>579.21</v>
      </c>
      <c r="N13313" s="67">
        <v>0.18</v>
      </c>
      <c r="P13313" s="67">
        <v>0</v>
      </c>
      <c r="Q13313" s="67">
        <v>0</v>
      </c>
      <c r="R13313" s="2" t="s">
        <v>161</v>
      </c>
      <c r="S13313" s="2" t="s">
        <v>161</v>
      </c>
      <c r="T13313" s="2" t="s">
        <v>165</v>
      </c>
      <c r="U13313" t="s">
        <v>783</v>
      </c>
    </row>
    <row r="13314" spans="3:21" x14ac:dyDescent="0.3">
      <c r="C13314" t="s">
        <v>166</v>
      </c>
      <c r="D13314" t="s">
        <v>158</v>
      </c>
      <c r="E13314" t="s">
        <v>30</v>
      </c>
      <c r="F13314" t="s">
        <v>159</v>
      </c>
      <c r="G13314" s="2">
        <v>0</v>
      </c>
      <c r="H13314" s="2" t="s">
        <v>220</v>
      </c>
      <c r="I13314" s="67">
        <v>4304771.42</v>
      </c>
      <c r="J13314" s="67">
        <v>475.73</v>
      </c>
      <c r="K13314" s="67">
        <v>4304771.42</v>
      </c>
      <c r="L13314" s="67">
        <v>66.849999999999994</v>
      </c>
      <c r="M13314" s="67">
        <v>4304771.42</v>
      </c>
      <c r="N13314" s="67">
        <v>3699.53</v>
      </c>
      <c r="P13314" s="67">
        <v>0</v>
      </c>
      <c r="Q13314" s="67">
        <v>0</v>
      </c>
      <c r="R13314" s="2" t="s">
        <v>161</v>
      </c>
      <c r="S13314" s="2" t="s">
        <v>161</v>
      </c>
      <c r="T13314" s="2" t="s">
        <v>161</v>
      </c>
      <c r="U13314" t="s">
        <v>783</v>
      </c>
    </row>
    <row r="13315" spans="3:21" x14ac:dyDescent="0.3">
      <c r="C13315" t="s">
        <v>31</v>
      </c>
      <c r="D13315" t="s">
        <v>158</v>
      </c>
      <c r="E13315" t="s">
        <v>29</v>
      </c>
      <c r="F13315" t="s">
        <v>159</v>
      </c>
      <c r="G13315" s="2">
        <v>-1</v>
      </c>
      <c r="H13315" s="2" t="s">
        <v>653</v>
      </c>
      <c r="I13315" s="67">
        <v>-28.76</v>
      </c>
      <c r="J13315" s="67">
        <v>0</v>
      </c>
      <c r="K13315" s="67">
        <v>-28.76</v>
      </c>
      <c r="L13315" s="67">
        <v>0</v>
      </c>
      <c r="M13315" s="67">
        <v>-28.76</v>
      </c>
      <c r="N13315" s="67">
        <v>0</v>
      </c>
      <c r="P13315" s="67">
        <v>0</v>
      </c>
      <c r="Q13315" s="67">
        <v>0</v>
      </c>
      <c r="U13315" t="s">
        <v>783</v>
      </c>
    </row>
    <row r="13316" spans="3:21" x14ac:dyDescent="0.3">
      <c r="C13316" t="s">
        <v>166</v>
      </c>
      <c r="D13316" t="s">
        <v>158</v>
      </c>
      <c r="E13316" t="s">
        <v>29</v>
      </c>
      <c r="F13316" t="s">
        <v>159</v>
      </c>
      <c r="G13316" s="2">
        <v>3</v>
      </c>
      <c r="H13316" s="2" t="s">
        <v>530</v>
      </c>
      <c r="I13316" s="67">
        <v>-612.32000000000005</v>
      </c>
      <c r="J13316" s="67">
        <v>0</v>
      </c>
      <c r="K13316" s="67">
        <v>-612.32000000000005</v>
      </c>
      <c r="L13316" s="67">
        <v>0</v>
      </c>
      <c r="M13316" s="67">
        <v>-612.32000000000005</v>
      </c>
      <c r="N13316" s="67">
        <v>0</v>
      </c>
      <c r="P13316" s="67">
        <v>0</v>
      </c>
      <c r="Q13316" s="67">
        <v>0</v>
      </c>
      <c r="U13316" t="s">
        <v>783</v>
      </c>
    </row>
    <row r="13317" spans="3:21" x14ac:dyDescent="0.3">
      <c r="C13317" t="s">
        <v>32</v>
      </c>
      <c r="D13317" t="s">
        <v>158</v>
      </c>
      <c r="E13317" t="s">
        <v>29</v>
      </c>
      <c r="F13317" t="s">
        <v>159</v>
      </c>
      <c r="G13317" s="2">
        <v>-4</v>
      </c>
      <c r="H13317" s="2" t="s">
        <v>398</v>
      </c>
      <c r="I13317" s="67">
        <v>-326445.71999999997</v>
      </c>
      <c r="J13317" s="67">
        <v>0</v>
      </c>
      <c r="K13317" s="67">
        <v>-326445.71999999997</v>
      </c>
      <c r="L13317" s="67">
        <v>0</v>
      </c>
      <c r="M13317" s="67">
        <v>-326445.71999999997</v>
      </c>
      <c r="N13317" s="67">
        <v>0</v>
      </c>
      <c r="P13317" s="67">
        <v>0</v>
      </c>
      <c r="Q13317" s="67">
        <v>0</v>
      </c>
      <c r="U13317" t="s">
        <v>783</v>
      </c>
    </row>
    <row r="13318" spans="3:21" x14ac:dyDescent="0.3">
      <c r="C13318" t="s">
        <v>166</v>
      </c>
      <c r="D13318" t="s">
        <v>158</v>
      </c>
      <c r="E13318" t="s">
        <v>29</v>
      </c>
      <c r="F13318" t="s">
        <v>159</v>
      </c>
      <c r="G13318" s="2">
        <v>0</v>
      </c>
      <c r="H13318" s="2" t="s">
        <v>324</v>
      </c>
      <c r="I13318" s="67">
        <v>-1970.88</v>
      </c>
      <c r="J13318" s="67">
        <v>0</v>
      </c>
      <c r="K13318" s="67">
        <v>-1970.88</v>
      </c>
      <c r="L13318" s="67">
        <v>0</v>
      </c>
      <c r="M13318" s="67">
        <v>-1970.88</v>
      </c>
      <c r="N13318" s="67">
        <v>0</v>
      </c>
      <c r="P13318" s="67">
        <v>0</v>
      </c>
      <c r="Q13318" s="67">
        <v>0</v>
      </c>
      <c r="U13318" t="s">
        <v>783</v>
      </c>
    </row>
    <row r="13319" spans="3:21" x14ac:dyDescent="0.3">
      <c r="C13319" t="s">
        <v>32</v>
      </c>
      <c r="D13319" t="s">
        <v>158</v>
      </c>
      <c r="E13319" t="s">
        <v>30</v>
      </c>
      <c r="F13319" t="s">
        <v>159</v>
      </c>
      <c r="G13319" s="2">
        <v>2</v>
      </c>
      <c r="H13319" s="2" t="s">
        <v>189</v>
      </c>
      <c r="I13319" s="67">
        <v>56997.31</v>
      </c>
      <c r="J13319" s="67">
        <v>1.65</v>
      </c>
      <c r="K13319" s="67">
        <v>56997.31</v>
      </c>
      <c r="L13319" s="67">
        <v>0.78</v>
      </c>
      <c r="M13319" s="67">
        <v>56997.31</v>
      </c>
      <c r="N13319" s="67">
        <v>7.5</v>
      </c>
      <c r="P13319" s="67">
        <v>0</v>
      </c>
      <c r="Q13319" s="67">
        <v>113994.62</v>
      </c>
      <c r="R13319" s="2" t="s">
        <v>161</v>
      </c>
      <c r="S13319" s="2" t="s">
        <v>161</v>
      </c>
      <c r="T13319" s="2" t="s">
        <v>161</v>
      </c>
      <c r="U13319" t="s">
        <v>783</v>
      </c>
    </row>
    <row r="13320" spans="3:21" x14ac:dyDescent="0.3">
      <c r="C13320" t="s">
        <v>31</v>
      </c>
      <c r="D13320" t="s">
        <v>158</v>
      </c>
      <c r="E13320" t="s">
        <v>30</v>
      </c>
      <c r="F13320" t="s">
        <v>159</v>
      </c>
      <c r="G13320" s="2">
        <v>1</v>
      </c>
      <c r="H13320" s="2" t="s">
        <v>637</v>
      </c>
      <c r="I13320" s="67">
        <v>75922.13</v>
      </c>
      <c r="J13320" s="67">
        <v>138.36000000000001</v>
      </c>
      <c r="K13320" s="67">
        <v>75922.13</v>
      </c>
      <c r="L13320" s="67">
        <v>10.6</v>
      </c>
      <c r="M13320" s="67">
        <v>75922.13</v>
      </c>
      <c r="N13320" s="67">
        <v>55.91</v>
      </c>
      <c r="P13320" s="67">
        <v>0</v>
      </c>
      <c r="Q13320" s="67">
        <v>75922.13</v>
      </c>
      <c r="R13320" s="2" t="s">
        <v>161</v>
      </c>
      <c r="S13320" s="2" t="s">
        <v>161</v>
      </c>
      <c r="T13320" s="2" t="s">
        <v>161</v>
      </c>
      <c r="U13320" t="s">
        <v>783</v>
      </c>
    </row>
    <row r="13321" spans="3:21" x14ac:dyDescent="0.3">
      <c r="C13321" t="s">
        <v>166</v>
      </c>
      <c r="D13321" t="s">
        <v>158</v>
      </c>
      <c r="E13321" t="s">
        <v>30</v>
      </c>
      <c r="F13321" t="s">
        <v>159</v>
      </c>
      <c r="G13321" s="2">
        <v>0</v>
      </c>
      <c r="H13321" s="2" t="s">
        <v>364</v>
      </c>
      <c r="I13321" s="67">
        <v>3234.04</v>
      </c>
      <c r="J13321" s="67">
        <v>0.69</v>
      </c>
      <c r="K13321" s="67">
        <v>3234.04</v>
      </c>
      <c r="L13321" s="67">
        <v>93.09</v>
      </c>
      <c r="M13321" s="67">
        <v>3234.04</v>
      </c>
      <c r="N13321" s="67">
        <v>2.4</v>
      </c>
      <c r="P13321" s="67">
        <v>0</v>
      </c>
      <c r="Q13321" s="67">
        <v>0</v>
      </c>
      <c r="R13321" s="2" t="s">
        <v>165</v>
      </c>
      <c r="S13321" s="2" t="s">
        <v>161</v>
      </c>
      <c r="T13321" s="2" t="s">
        <v>165</v>
      </c>
      <c r="U13321" t="s">
        <v>783</v>
      </c>
    </row>
    <row r="13322" spans="3:21" x14ac:dyDescent="0.3">
      <c r="C13322" t="s">
        <v>31</v>
      </c>
      <c r="D13322" t="s">
        <v>158</v>
      </c>
      <c r="E13322" t="s">
        <v>30</v>
      </c>
      <c r="F13322" t="s">
        <v>159</v>
      </c>
      <c r="G13322" s="2">
        <v>-4</v>
      </c>
      <c r="H13322" s="2" t="s">
        <v>386</v>
      </c>
      <c r="I13322" s="67">
        <v>91.39</v>
      </c>
      <c r="J13322" s="67">
        <v>0</v>
      </c>
      <c r="K13322" s="67">
        <v>91.39</v>
      </c>
      <c r="L13322" s="67">
        <v>0</v>
      </c>
      <c r="M13322" s="67">
        <v>91.39</v>
      </c>
      <c r="N13322" s="67">
        <v>0</v>
      </c>
      <c r="P13322" s="67">
        <v>0</v>
      </c>
      <c r="Q13322" s="67">
        <v>0</v>
      </c>
      <c r="R13322" s="2" t="s">
        <v>161</v>
      </c>
      <c r="S13322" s="2" t="s">
        <v>161</v>
      </c>
      <c r="T13322" s="2" t="s">
        <v>161</v>
      </c>
      <c r="U13322" t="s">
        <v>783</v>
      </c>
    </row>
    <row r="13323" spans="3:21" x14ac:dyDescent="0.3">
      <c r="C13323" t="s">
        <v>31</v>
      </c>
      <c r="D13323" t="s">
        <v>158</v>
      </c>
      <c r="E13323" t="s">
        <v>29</v>
      </c>
      <c r="F13323" t="s">
        <v>159</v>
      </c>
      <c r="G13323" s="2">
        <v>14</v>
      </c>
      <c r="H13323" s="2" t="s">
        <v>265</v>
      </c>
      <c r="I13323" s="67">
        <v>-4774.16</v>
      </c>
      <c r="J13323" s="67">
        <v>0</v>
      </c>
      <c r="K13323" s="67">
        <v>-4774.16</v>
      </c>
      <c r="L13323" s="67">
        <v>0</v>
      </c>
      <c r="M13323" s="67">
        <v>-4774.16</v>
      </c>
      <c r="N13323" s="67">
        <v>0</v>
      </c>
      <c r="P13323" s="67">
        <v>0</v>
      </c>
      <c r="Q13323" s="67">
        <v>0</v>
      </c>
      <c r="U13323" t="s">
        <v>783</v>
      </c>
    </row>
    <row r="13324" spans="3:21" x14ac:dyDescent="0.3">
      <c r="C13324" t="s">
        <v>31</v>
      </c>
      <c r="D13324" t="s">
        <v>158</v>
      </c>
      <c r="E13324" t="s">
        <v>30</v>
      </c>
      <c r="F13324" t="s">
        <v>159</v>
      </c>
      <c r="G13324" s="2">
        <v>5</v>
      </c>
      <c r="H13324" s="2" t="s">
        <v>563</v>
      </c>
      <c r="I13324" s="67">
        <v>82.74</v>
      </c>
      <c r="J13324" s="67">
        <v>0.22</v>
      </c>
      <c r="K13324" s="67">
        <v>82.74</v>
      </c>
      <c r="L13324" s="67">
        <v>0.02</v>
      </c>
      <c r="M13324" s="67">
        <v>82.74</v>
      </c>
      <c r="N13324" s="67">
        <v>0.09</v>
      </c>
      <c r="P13324" s="67">
        <v>0</v>
      </c>
      <c r="Q13324" s="67">
        <v>413.7</v>
      </c>
      <c r="R13324" s="2" t="s">
        <v>161</v>
      </c>
      <c r="S13324" s="2" t="s">
        <v>161</v>
      </c>
      <c r="T13324" s="2" t="s">
        <v>161</v>
      </c>
      <c r="U13324" t="s">
        <v>783</v>
      </c>
    </row>
    <row r="13325" spans="3:21" x14ac:dyDescent="0.3">
      <c r="C13325" t="s">
        <v>166</v>
      </c>
      <c r="D13325" t="s">
        <v>158</v>
      </c>
      <c r="E13325" t="s">
        <v>30</v>
      </c>
      <c r="F13325" t="s">
        <v>159</v>
      </c>
      <c r="G13325" s="2">
        <v>2</v>
      </c>
      <c r="H13325" s="2" t="s">
        <v>428</v>
      </c>
      <c r="I13325" s="67">
        <v>25389</v>
      </c>
      <c r="J13325" s="67">
        <v>2.37</v>
      </c>
      <c r="K13325" s="67">
        <v>25389</v>
      </c>
      <c r="L13325" s="67">
        <v>381.06</v>
      </c>
      <c r="M13325" s="67">
        <v>25389</v>
      </c>
      <c r="N13325" s="67">
        <v>11.06</v>
      </c>
      <c r="P13325" s="67">
        <v>25389</v>
      </c>
      <c r="Q13325" s="67">
        <v>50778</v>
      </c>
      <c r="R13325" s="2" t="s">
        <v>165</v>
      </c>
      <c r="S13325" s="2" t="s">
        <v>161</v>
      </c>
      <c r="T13325" s="2" t="s">
        <v>165</v>
      </c>
      <c r="U13325" t="s">
        <v>783</v>
      </c>
    </row>
    <row r="13326" spans="3:21" x14ac:dyDescent="0.3">
      <c r="C13326" t="s">
        <v>166</v>
      </c>
      <c r="D13326" t="s">
        <v>158</v>
      </c>
      <c r="E13326" t="s">
        <v>29</v>
      </c>
      <c r="F13326" t="s">
        <v>159</v>
      </c>
      <c r="G13326" s="2">
        <v>0</v>
      </c>
      <c r="H13326" s="2" t="s">
        <v>182</v>
      </c>
      <c r="I13326" s="67">
        <v>-264.67</v>
      </c>
      <c r="J13326" s="67">
        <v>0</v>
      </c>
      <c r="K13326" s="67">
        <v>-264.67</v>
      </c>
      <c r="L13326" s="67">
        <v>0</v>
      </c>
      <c r="M13326" s="67">
        <v>-264.67</v>
      </c>
      <c r="N13326" s="67">
        <v>0</v>
      </c>
      <c r="P13326" s="67">
        <v>0</v>
      </c>
      <c r="Q13326" s="67">
        <v>0</v>
      </c>
      <c r="U13326" t="s">
        <v>783</v>
      </c>
    </row>
    <row r="13327" spans="3:21" x14ac:dyDescent="0.3">
      <c r="C13327" t="s">
        <v>166</v>
      </c>
      <c r="D13327" t="s">
        <v>158</v>
      </c>
      <c r="E13327" t="s">
        <v>30</v>
      </c>
      <c r="F13327" t="s">
        <v>159</v>
      </c>
      <c r="G13327" s="2">
        <v>4</v>
      </c>
      <c r="H13327" s="2" t="s">
        <v>431</v>
      </c>
      <c r="I13327" s="67">
        <v>364444.02</v>
      </c>
      <c r="J13327" s="67">
        <v>1939.58</v>
      </c>
      <c r="K13327" s="67">
        <v>364444.02</v>
      </c>
      <c r="L13327" s="67">
        <v>1682.89</v>
      </c>
      <c r="M13327" s="67">
        <v>364444.02</v>
      </c>
      <c r="N13327" s="67">
        <v>178.05</v>
      </c>
      <c r="P13327" s="67">
        <v>0</v>
      </c>
      <c r="Q13327" s="67">
        <v>1457776.08</v>
      </c>
      <c r="R13327" s="2" t="s">
        <v>161</v>
      </c>
      <c r="S13327" s="2" t="s">
        <v>161</v>
      </c>
      <c r="T13327" s="2" t="s">
        <v>165</v>
      </c>
      <c r="U13327" t="s">
        <v>783</v>
      </c>
    </row>
    <row r="13328" spans="3:21" x14ac:dyDescent="0.3">
      <c r="C13328" t="s">
        <v>32</v>
      </c>
      <c r="D13328" t="s">
        <v>158</v>
      </c>
      <c r="E13328" t="s">
        <v>29</v>
      </c>
      <c r="F13328" t="s">
        <v>159</v>
      </c>
      <c r="G13328" s="2">
        <v>1</v>
      </c>
      <c r="H13328" s="2" t="s">
        <v>534</v>
      </c>
      <c r="I13328" s="67">
        <v>-12671.41</v>
      </c>
      <c r="J13328" s="67">
        <v>0</v>
      </c>
      <c r="K13328" s="67">
        <v>-12671.41</v>
      </c>
      <c r="L13328" s="67">
        <v>0</v>
      </c>
      <c r="M13328" s="67">
        <v>-12671.41</v>
      </c>
      <c r="N13328" s="67">
        <v>0</v>
      </c>
      <c r="P13328" s="67">
        <v>0</v>
      </c>
      <c r="Q13328" s="67">
        <v>0</v>
      </c>
      <c r="U13328" t="s">
        <v>783</v>
      </c>
    </row>
    <row r="13329" spans="3:21" x14ac:dyDescent="0.3">
      <c r="C13329" t="s">
        <v>31</v>
      </c>
      <c r="D13329" t="s">
        <v>158</v>
      </c>
      <c r="E13329" t="s">
        <v>30</v>
      </c>
      <c r="F13329" t="s">
        <v>159</v>
      </c>
      <c r="G13329" s="2">
        <v>4</v>
      </c>
      <c r="H13329" s="2" t="s">
        <v>167</v>
      </c>
      <c r="I13329" s="67">
        <v>55500.91</v>
      </c>
      <c r="J13329" s="67">
        <v>1.06</v>
      </c>
      <c r="K13329" s="67">
        <v>55500.91</v>
      </c>
      <c r="L13329" s="67">
        <v>0.15</v>
      </c>
      <c r="M13329" s="67">
        <v>55500.91</v>
      </c>
      <c r="N13329" s="67">
        <v>8.24</v>
      </c>
      <c r="P13329" s="67">
        <v>0</v>
      </c>
      <c r="Q13329" s="67">
        <v>222003.64</v>
      </c>
      <c r="R13329" s="2" t="s">
        <v>161</v>
      </c>
      <c r="S13329" s="2" t="s">
        <v>161</v>
      </c>
      <c r="T13329" s="2" t="s">
        <v>161</v>
      </c>
      <c r="U13329" t="s">
        <v>783</v>
      </c>
    </row>
    <row r="13330" spans="3:21" x14ac:dyDescent="0.3">
      <c r="C13330" t="s">
        <v>31</v>
      </c>
      <c r="D13330" t="s">
        <v>158</v>
      </c>
      <c r="E13330" t="s">
        <v>30</v>
      </c>
      <c r="F13330" t="s">
        <v>159</v>
      </c>
      <c r="G13330" s="2">
        <v>4</v>
      </c>
      <c r="H13330" s="2" t="s">
        <v>492</v>
      </c>
      <c r="I13330" s="67">
        <v>759007.3</v>
      </c>
      <c r="J13330" s="67">
        <v>112.27</v>
      </c>
      <c r="K13330" s="67">
        <v>759007.3</v>
      </c>
      <c r="L13330" s="67">
        <v>76.33</v>
      </c>
      <c r="M13330" s="67">
        <v>759007.3</v>
      </c>
      <c r="N13330" s="67">
        <v>1368.23</v>
      </c>
      <c r="P13330" s="67">
        <v>0</v>
      </c>
      <c r="Q13330" s="67">
        <v>3036029.2</v>
      </c>
      <c r="R13330" s="2" t="s">
        <v>161</v>
      </c>
      <c r="S13330" s="2" t="s">
        <v>161</v>
      </c>
      <c r="T13330" s="2" t="s">
        <v>161</v>
      </c>
      <c r="U13330" t="s">
        <v>783</v>
      </c>
    </row>
    <row r="13331" spans="3:21" x14ac:dyDescent="0.3">
      <c r="C13331" t="s">
        <v>166</v>
      </c>
      <c r="D13331" t="s">
        <v>158</v>
      </c>
      <c r="E13331" t="s">
        <v>30</v>
      </c>
      <c r="F13331" t="s">
        <v>159</v>
      </c>
      <c r="G13331" s="2">
        <v>-1</v>
      </c>
      <c r="H13331" s="2" t="s">
        <v>488</v>
      </c>
      <c r="I13331" s="67">
        <v>1788</v>
      </c>
      <c r="J13331" s="67">
        <v>0.02</v>
      </c>
      <c r="K13331" s="67">
        <v>1788</v>
      </c>
      <c r="L13331" s="67">
        <v>0.03</v>
      </c>
      <c r="M13331" s="67">
        <v>1788</v>
      </c>
      <c r="N13331" s="67">
        <v>0.88</v>
      </c>
      <c r="P13331" s="67">
        <v>0</v>
      </c>
      <c r="Q13331" s="67">
        <v>0</v>
      </c>
      <c r="R13331" s="2" t="s">
        <v>251</v>
      </c>
      <c r="S13331" s="2" t="s">
        <v>251</v>
      </c>
      <c r="T13331" s="2" t="s">
        <v>161</v>
      </c>
      <c r="U13331" t="s">
        <v>783</v>
      </c>
    </row>
    <row r="13332" spans="3:21" x14ac:dyDescent="0.3">
      <c r="C13332" t="s">
        <v>166</v>
      </c>
      <c r="D13332" t="s">
        <v>158</v>
      </c>
      <c r="E13332" t="s">
        <v>30</v>
      </c>
      <c r="F13332" t="s">
        <v>159</v>
      </c>
      <c r="G13332" s="2">
        <v>0</v>
      </c>
      <c r="H13332" s="2" t="s">
        <v>537</v>
      </c>
      <c r="I13332" s="67">
        <v>671468.26</v>
      </c>
      <c r="J13332" s="67">
        <v>1195.48</v>
      </c>
      <c r="K13332" s="67">
        <v>671468.26</v>
      </c>
      <c r="L13332" s="67">
        <v>153.44999999999999</v>
      </c>
      <c r="M13332" s="67">
        <v>671468.26</v>
      </c>
      <c r="N13332" s="67">
        <v>313.37</v>
      </c>
      <c r="O13332" s="2">
        <v>1</v>
      </c>
      <c r="P13332" s="67">
        <v>29967.63</v>
      </c>
      <c r="Q13332" s="67">
        <v>0</v>
      </c>
      <c r="R13332" s="2" t="s">
        <v>161</v>
      </c>
      <c r="S13332" s="2" t="s">
        <v>251</v>
      </c>
      <c r="T13332" s="2" t="s">
        <v>161</v>
      </c>
      <c r="U13332" t="s">
        <v>783</v>
      </c>
    </row>
    <row r="13333" spans="3:21" x14ac:dyDescent="0.3">
      <c r="C13333" t="s">
        <v>166</v>
      </c>
      <c r="D13333" t="s">
        <v>158</v>
      </c>
      <c r="E13333" t="s">
        <v>30</v>
      </c>
      <c r="F13333" t="s">
        <v>159</v>
      </c>
      <c r="G13333" s="2">
        <v>4</v>
      </c>
      <c r="H13333" s="2" t="s">
        <v>557</v>
      </c>
      <c r="I13333" s="67">
        <v>564289.17000000004</v>
      </c>
      <c r="J13333" s="67">
        <v>96.26</v>
      </c>
      <c r="K13333" s="67">
        <v>564289.17000000004</v>
      </c>
      <c r="L13333" s="67">
        <v>45.72</v>
      </c>
      <c r="M13333" s="67">
        <v>564289.17000000004</v>
      </c>
      <c r="N13333" s="67">
        <v>437.89</v>
      </c>
      <c r="P13333" s="67">
        <v>0</v>
      </c>
      <c r="Q13333" s="67">
        <v>2257156.6800000002</v>
      </c>
      <c r="R13333" s="2" t="s">
        <v>161</v>
      </c>
      <c r="S13333" s="2" t="s">
        <v>161</v>
      </c>
      <c r="T13333" s="2" t="s">
        <v>161</v>
      </c>
      <c r="U13333" t="s">
        <v>783</v>
      </c>
    </row>
    <row r="13334" spans="3:21" x14ac:dyDescent="0.3">
      <c r="C13334" t="s">
        <v>32</v>
      </c>
      <c r="D13334" t="s">
        <v>158</v>
      </c>
      <c r="E13334" t="s">
        <v>30</v>
      </c>
      <c r="F13334" t="s">
        <v>159</v>
      </c>
      <c r="G13334" s="2">
        <v>-1</v>
      </c>
      <c r="H13334" s="2" t="s">
        <v>416</v>
      </c>
      <c r="I13334" s="67">
        <v>10705.21</v>
      </c>
      <c r="J13334" s="67">
        <v>0.63</v>
      </c>
      <c r="K13334" s="67">
        <v>10705.21</v>
      </c>
      <c r="L13334" s="67">
        <v>0.3</v>
      </c>
      <c r="M13334" s="67">
        <v>10705.21</v>
      </c>
      <c r="N13334" s="67">
        <v>2.85</v>
      </c>
      <c r="P13334" s="67">
        <v>0</v>
      </c>
      <c r="Q13334" s="67">
        <v>0</v>
      </c>
      <c r="R13334" s="2" t="s">
        <v>161</v>
      </c>
      <c r="S13334" s="2" t="s">
        <v>161</v>
      </c>
      <c r="T13334" s="2" t="s">
        <v>161</v>
      </c>
      <c r="U13334" t="s">
        <v>783</v>
      </c>
    </row>
    <row r="13335" spans="3:21" x14ac:dyDescent="0.3">
      <c r="C13335" t="s">
        <v>166</v>
      </c>
      <c r="D13335" t="s">
        <v>158</v>
      </c>
      <c r="E13335" t="s">
        <v>30</v>
      </c>
      <c r="F13335" t="s">
        <v>159</v>
      </c>
      <c r="G13335" s="2">
        <v>-1</v>
      </c>
      <c r="H13335" s="2" t="s">
        <v>339</v>
      </c>
      <c r="I13335" s="67">
        <v>1408050.97</v>
      </c>
      <c r="J13335" s="67">
        <v>289.94</v>
      </c>
      <c r="K13335" s="67">
        <v>1408050.97</v>
      </c>
      <c r="L13335" s="67">
        <v>68.61</v>
      </c>
      <c r="M13335" s="67">
        <v>1408050.97</v>
      </c>
      <c r="N13335" s="67">
        <v>943.38</v>
      </c>
      <c r="P13335" s="67">
        <v>0</v>
      </c>
      <c r="Q13335" s="67">
        <v>0</v>
      </c>
      <c r="R13335" s="2" t="s">
        <v>161</v>
      </c>
      <c r="S13335" s="2" t="s">
        <v>161</v>
      </c>
      <c r="T13335" s="2" t="s">
        <v>161</v>
      </c>
      <c r="U13335" t="s">
        <v>783</v>
      </c>
    </row>
    <row r="13336" spans="3:21" x14ac:dyDescent="0.3">
      <c r="C13336" t="s">
        <v>166</v>
      </c>
      <c r="D13336" t="s">
        <v>158</v>
      </c>
      <c r="E13336" t="s">
        <v>30</v>
      </c>
      <c r="F13336" t="s">
        <v>159</v>
      </c>
      <c r="G13336" s="2">
        <v>0</v>
      </c>
      <c r="H13336" s="2" t="s">
        <v>273</v>
      </c>
      <c r="I13336" s="67">
        <v>4406473.58</v>
      </c>
      <c r="J13336" s="67">
        <v>421.27</v>
      </c>
      <c r="K13336" s="67">
        <v>4406473.58</v>
      </c>
      <c r="L13336" s="67">
        <v>286.42</v>
      </c>
      <c r="M13336" s="67">
        <v>4406473.58</v>
      </c>
      <c r="N13336" s="67">
        <v>5133.8999999999996</v>
      </c>
      <c r="P13336" s="67">
        <v>0</v>
      </c>
      <c r="Q13336" s="67">
        <v>0</v>
      </c>
      <c r="R13336" s="2" t="s">
        <v>161</v>
      </c>
      <c r="S13336" s="2" t="s">
        <v>161</v>
      </c>
      <c r="T13336" s="2" t="s">
        <v>161</v>
      </c>
      <c r="U13336" t="s">
        <v>783</v>
      </c>
    </row>
    <row r="13337" spans="3:21" x14ac:dyDescent="0.3">
      <c r="C13337" t="s">
        <v>31</v>
      </c>
      <c r="D13337" t="s">
        <v>158</v>
      </c>
      <c r="E13337" t="s">
        <v>30</v>
      </c>
      <c r="F13337" t="s">
        <v>159</v>
      </c>
      <c r="G13337" s="2">
        <v>12</v>
      </c>
      <c r="H13337" s="2" t="s">
        <v>240</v>
      </c>
      <c r="I13337" s="67">
        <v>4126180.06</v>
      </c>
      <c r="J13337" s="67">
        <v>8.06</v>
      </c>
      <c r="K13337" s="67">
        <v>4126180.06</v>
      </c>
      <c r="L13337" s="67">
        <v>3.62</v>
      </c>
      <c r="M13337" s="67">
        <v>4126180.06</v>
      </c>
      <c r="N13337" s="67">
        <v>45.12</v>
      </c>
      <c r="P13337" s="67">
        <v>0</v>
      </c>
      <c r="Q13337" s="67">
        <v>49514160.719999999</v>
      </c>
      <c r="R13337" s="2" t="s">
        <v>161</v>
      </c>
      <c r="S13337" s="2" t="s">
        <v>161</v>
      </c>
      <c r="T13337" s="2" t="s">
        <v>161</v>
      </c>
      <c r="U13337" t="s">
        <v>783</v>
      </c>
    </row>
    <row r="13338" spans="3:21" x14ac:dyDescent="0.3">
      <c r="C13338" t="s">
        <v>31</v>
      </c>
      <c r="D13338" t="s">
        <v>158</v>
      </c>
      <c r="E13338" t="s">
        <v>30</v>
      </c>
      <c r="F13338" t="s">
        <v>159</v>
      </c>
      <c r="G13338" s="2">
        <v>6</v>
      </c>
      <c r="H13338" s="2" t="s">
        <v>305</v>
      </c>
      <c r="I13338" s="67">
        <v>44446</v>
      </c>
      <c r="J13338" s="67">
        <v>1.53</v>
      </c>
      <c r="K13338" s="67">
        <v>44446</v>
      </c>
      <c r="L13338" s="67">
        <v>8.1999999999999993</v>
      </c>
      <c r="M13338" s="67">
        <v>44446</v>
      </c>
      <c r="N13338" s="67">
        <v>4.96</v>
      </c>
      <c r="P13338" s="67">
        <v>0</v>
      </c>
      <c r="Q13338" s="67">
        <v>266676</v>
      </c>
      <c r="R13338" s="2" t="s">
        <v>161</v>
      </c>
      <c r="S13338" s="2" t="s">
        <v>161</v>
      </c>
      <c r="T13338" s="2" t="s">
        <v>165</v>
      </c>
      <c r="U13338" t="s">
        <v>783</v>
      </c>
    </row>
    <row r="13339" spans="3:21" x14ac:dyDescent="0.3">
      <c r="C13339" t="s">
        <v>31</v>
      </c>
      <c r="D13339" t="s">
        <v>158</v>
      </c>
      <c r="E13339" t="s">
        <v>29</v>
      </c>
      <c r="F13339" t="s">
        <v>159</v>
      </c>
      <c r="G13339" s="2">
        <v>4</v>
      </c>
      <c r="H13339" s="2" t="s">
        <v>431</v>
      </c>
      <c r="I13339" s="67">
        <v>-225118.19</v>
      </c>
      <c r="J13339" s="67">
        <v>0</v>
      </c>
      <c r="K13339" s="67">
        <v>-225118.19</v>
      </c>
      <c r="L13339" s="67">
        <v>0</v>
      </c>
      <c r="M13339" s="67">
        <v>-225118.19</v>
      </c>
      <c r="N13339" s="67">
        <v>0</v>
      </c>
      <c r="P13339" s="67">
        <v>0</v>
      </c>
      <c r="Q13339" s="67">
        <v>0</v>
      </c>
      <c r="U13339" t="s">
        <v>783</v>
      </c>
    </row>
    <row r="13340" spans="3:21" x14ac:dyDescent="0.3">
      <c r="C13340" t="s">
        <v>31</v>
      </c>
      <c r="D13340" t="s">
        <v>158</v>
      </c>
      <c r="E13340" t="s">
        <v>30</v>
      </c>
      <c r="F13340" t="s">
        <v>159</v>
      </c>
      <c r="G13340" s="2">
        <v>1</v>
      </c>
      <c r="H13340" s="2" t="s">
        <v>246</v>
      </c>
      <c r="I13340" s="67">
        <v>5780.77</v>
      </c>
      <c r="J13340" s="67">
        <v>444.73</v>
      </c>
      <c r="K13340" s="67">
        <v>5780.77</v>
      </c>
      <c r="L13340" s="67">
        <v>0.4</v>
      </c>
      <c r="M13340" s="67">
        <v>5780.77</v>
      </c>
      <c r="N13340" s="67">
        <v>2.12</v>
      </c>
      <c r="P13340" s="67">
        <v>0</v>
      </c>
      <c r="Q13340" s="67">
        <v>5780.77</v>
      </c>
      <c r="R13340" s="2" t="s">
        <v>161</v>
      </c>
      <c r="S13340" s="2" t="s">
        <v>165</v>
      </c>
      <c r="T13340" s="2" t="s">
        <v>165</v>
      </c>
      <c r="U13340" t="s">
        <v>783</v>
      </c>
    </row>
    <row r="13341" spans="3:21" x14ac:dyDescent="0.3">
      <c r="C13341" t="s">
        <v>166</v>
      </c>
      <c r="D13341" t="s">
        <v>158</v>
      </c>
      <c r="E13341" t="s">
        <v>30</v>
      </c>
      <c r="F13341" t="s">
        <v>159</v>
      </c>
      <c r="G13341" s="2">
        <v>5</v>
      </c>
      <c r="H13341" s="2" t="s">
        <v>564</v>
      </c>
      <c r="I13341" s="67">
        <v>1496786.74</v>
      </c>
      <c r="J13341" s="67">
        <v>206554.64</v>
      </c>
      <c r="K13341" s="67">
        <v>1496786.74</v>
      </c>
      <c r="L13341" s="67">
        <v>203.76</v>
      </c>
      <c r="M13341" s="67">
        <v>1496786.74</v>
      </c>
      <c r="N13341" s="67">
        <v>1614.71</v>
      </c>
      <c r="P13341" s="67">
        <v>0</v>
      </c>
      <c r="Q13341" s="67">
        <v>7483933.7000000002</v>
      </c>
      <c r="R13341" s="2" t="s">
        <v>161</v>
      </c>
      <c r="S13341" s="2" t="s">
        <v>165</v>
      </c>
      <c r="T13341" s="2" t="s">
        <v>165</v>
      </c>
      <c r="U13341" t="s">
        <v>783</v>
      </c>
    </row>
    <row r="13342" spans="3:21" x14ac:dyDescent="0.3">
      <c r="C13342" t="s">
        <v>166</v>
      </c>
      <c r="D13342" t="s">
        <v>158</v>
      </c>
      <c r="E13342" t="s">
        <v>30</v>
      </c>
      <c r="F13342" t="s">
        <v>159</v>
      </c>
      <c r="G13342" s="2">
        <v>5</v>
      </c>
      <c r="H13342" s="2" t="s">
        <v>381</v>
      </c>
      <c r="I13342" s="67">
        <v>0</v>
      </c>
      <c r="J13342" s="67">
        <v>0</v>
      </c>
      <c r="K13342" s="67">
        <v>0</v>
      </c>
      <c r="L13342" s="67">
        <v>0</v>
      </c>
      <c r="M13342" s="67">
        <v>0</v>
      </c>
      <c r="N13342" s="67">
        <v>0</v>
      </c>
      <c r="P13342" s="67">
        <v>0</v>
      </c>
      <c r="Q13342" s="67">
        <v>0</v>
      </c>
      <c r="R13342" s="2" t="s">
        <v>161</v>
      </c>
      <c r="S13342" s="2" t="s">
        <v>161</v>
      </c>
      <c r="T13342" s="2" t="s">
        <v>165</v>
      </c>
      <c r="U13342" t="s">
        <v>783</v>
      </c>
    </row>
    <row r="13343" spans="3:21" x14ac:dyDescent="0.3">
      <c r="C13343" t="s">
        <v>31</v>
      </c>
      <c r="D13343" t="s">
        <v>158</v>
      </c>
      <c r="E13343" t="s">
        <v>30</v>
      </c>
      <c r="F13343" t="s">
        <v>159</v>
      </c>
      <c r="G13343" s="2">
        <v>5</v>
      </c>
      <c r="H13343" s="2" t="s">
        <v>476</v>
      </c>
      <c r="I13343" s="67">
        <v>191.1</v>
      </c>
      <c r="J13343" s="67">
        <v>0.02</v>
      </c>
      <c r="K13343" s="67">
        <v>191.1</v>
      </c>
      <c r="L13343" s="67">
        <v>0.01</v>
      </c>
      <c r="M13343" s="67">
        <v>191.1</v>
      </c>
      <c r="N13343" s="67">
        <v>0.12</v>
      </c>
      <c r="P13343" s="67">
        <v>0</v>
      </c>
      <c r="Q13343" s="67">
        <v>955.5</v>
      </c>
      <c r="R13343" s="2" t="s">
        <v>161</v>
      </c>
      <c r="S13343" s="2" t="s">
        <v>161</v>
      </c>
      <c r="T13343" s="2" t="s">
        <v>161</v>
      </c>
      <c r="U13343" t="s">
        <v>783</v>
      </c>
    </row>
    <row r="13344" spans="3:21" x14ac:dyDescent="0.3">
      <c r="C13344" t="s">
        <v>166</v>
      </c>
      <c r="D13344" t="s">
        <v>158</v>
      </c>
      <c r="E13344" t="s">
        <v>30</v>
      </c>
      <c r="F13344" t="s">
        <v>159</v>
      </c>
      <c r="G13344" s="2">
        <v>6</v>
      </c>
      <c r="H13344" s="2" t="s">
        <v>302</v>
      </c>
      <c r="I13344" s="67">
        <v>631773.4</v>
      </c>
      <c r="J13344" s="67">
        <v>8.68</v>
      </c>
      <c r="K13344" s="67">
        <v>631773.4</v>
      </c>
      <c r="L13344" s="67">
        <v>46.6</v>
      </c>
      <c r="M13344" s="67">
        <v>631773.4</v>
      </c>
      <c r="N13344" s="67">
        <v>145.72</v>
      </c>
      <c r="P13344" s="67">
        <v>0</v>
      </c>
      <c r="Q13344" s="67">
        <v>3790640.4000000004</v>
      </c>
      <c r="R13344" s="2" t="s">
        <v>161</v>
      </c>
      <c r="S13344" s="2" t="s">
        <v>161</v>
      </c>
      <c r="T13344" s="2" t="s">
        <v>165</v>
      </c>
      <c r="U13344" t="s">
        <v>783</v>
      </c>
    </row>
    <row r="13345" spans="3:21" x14ac:dyDescent="0.3">
      <c r="C13345" t="s">
        <v>31</v>
      </c>
      <c r="D13345" t="s">
        <v>158</v>
      </c>
      <c r="E13345" t="s">
        <v>29</v>
      </c>
      <c r="F13345" t="s">
        <v>159</v>
      </c>
      <c r="G13345" s="2">
        <v>9</v>
      </c>
      <c r="H13345" s="2" t="s">
        <v>305</v>
      </c>
      <c r="I13345" s="67">
        <v>-5309.57</v>
      </c>
      <c r="J13345" s="67">
        <v>0</v>
      </c>
      <c r="K13345" s="67">
        <v>-5309.57</v>
      </c>
      <c r="L13345" s="67">
        <v>0</v>
      </c>
      <c r="M13345" s="67">
        <v>-5309.57</v>
      </c>
      <c r="N13345" s="67">
        <v>0</v>
      </c>
      <c r="P13345" s="67">
        <v>0</v>
      </c>
      <c r="Q13345" s="67">
        <v>0</v>
      </c>
      <c r="U13345" t="s">
        <v>783</v>
      </c>
    </row>
    <row r="13346" spans="3:21" x14ac:dyDescent="0.3">
      <c r="C13346" t="s">
        <v>166</v>
      </c>
      <c r="D13346" t="s">
        <v>158</v>
      </c>
      <c r="E13346" t="s">
        <v>29</v>
      </c>
      <c r="F13346" t="s">
        <v>159</v>
      </c>
      <c r="G13346" s="2">
        <v>8</v>
      </c>
      <c r="H13346" s="2" t="s">
        <v>483</v>
      </c>
      <c r="I13346" s="67">
        <v>-1430.42</v>
      </c>
      <c r="J13346" s="67">
        <v>0</v>
      </c>
      <c r="K13346" s="67">
        <v>-1430.42</v>
      </c>
      <c r="L13346" s="67">
        <v>0</v>
      </c>
      <c r="M13346" s="67">
        <v>-1430.42</v>
      </c>
      <c r="N13346" s="67">
        <v>0</v>
      </c>
      <c r="P13346" s="67">
        <v>0</v>
      </c>
      <c r="Q13346" s="67">
        <v>0</v>
      </c>
      <c r="U13346" t="s">
        <v>783</v>
      </c>
    </row>
    <row r="13347" spans="3:21" x14ac:dyDescent="0.3">
      <c r="C13347" t="s">
        <v>166</v>
      </c>
      <c r="D13347" t="s">
        <v>158</v>
      </c>
      <c r="E13347" t="s">
        <v>29</v>
      </c>
      <c r="F13347" t="s">
        <v>159</v>
      </c>
      <c r="G13347" s="2">
        <v>7</v>
      </c>
      <c r="H13347" s="2" t="s">
        <v>183</v>
      </c>
      <c r="I13347" s="67">
        <v>-123.21</v>
      </c>
      <c r="J13347" s="67">
        <v>0</v>
      </c>
      <c r="K13347" s="67">
        <v>-123.21</v>
      </c>
      <c r="L13347" s="67">
        <v>0</v>
      </c>
      <c r="M13347" s="67">
        <v>-123.21</v>
      </c>
      <c r="N13347" s="67">
        <v>0</v>
      </c>
      <c r="P13347" s="67">
        <v>0</v>
      </c>
      <c r="Q13347" s="67">
        <v>0</v>
      </c>
      <c r="U13347" t="s">
        <v>783</v>
      </c>
    </row>
    <row r="13348" spans="3:21" x14ac:dyDescent="0.3">
      <c r="C13348" t="s">
        <v>31</v>
      </c>
      <c r="D13348" t="s">
        <v>158</v>
      </c>
      <c r="E13348" t="s">
        <v>30</v>
      </c>
      <c r="F13348" t="s">
        <v>159</v>
      </c>
      <c r="G13348" s="2">
        <v>-4</v>
      </c>
      <c r="H13348" s="2" t="s">
        <v>260</v>
      </c>
      <c r="I13348" s="67">
        <v>274.29000000000002</v>
      </c>
      <c r="J13348" s="67">
        <v>0</v>
      </c>
      <c r="K13348" s="67">
        <v>274.29000000000002</v>
      </c>
      <c r="L13348" s="67">
        <v>0</v>
      </c>
      <c r="M13348" s="67">
        <v>274.29000000000002</v>
      </c>
      <c r="N13348" s="67">
        <v>0</v>
      </c>
      <c r="P13348" s="67">
        <v>0</v>
      </c>
      <c r="Q13348" s="67">
        <v>0</v>
      </c>
      <c r="R13348" s="2" t="s">
        <v>161</v>
      </c>
      <c r="S13348" s="2" t="s">
        <v>161</v>
      </c>
      <c r="T13348" s="2" t="s">
        <v>161</v>
      </c>
      <c r="U13348" t="s">
        <v>783</v>
      </c>
    </row>
    <row r="13349" spans="3:21" x14ac:dyDescent="0.3">
      <c r="C13349" t="s">
        <v>32</v>
      </c>
      <c r="D13349" t="s">
        <v>158</v>
      </c>
      <c r="E13349" t="s">
        <v>29</v>
      </c>
      <c r="F13349" t="s">
        <v>159</v>
      </c>
      <c r="G13349" s="2">
        <v>1</v>
      </c>
      <c r="H13349" s="2" t="s">
        <v>273</v>
      </c>
      <c r="I13349" s="67">
        <v>-27716.61</v>
      </c>
      <c r="J13349" s="67">
        <v>0</v>
      </c>
      <c r="K13349" s="67">
        <v>-27716.61</v>
      </c>
      <c r="L13349" s="67">
        <v>0</v>
      </c>
      <c r="M13349" s="67">
        <v>-27716.61</v>
      </c>
      <c r="N13349" s="67">
        <v>0</v>
      </c>
      <c r="P13349" s="67">
        <v>0</v>
      </c>
      <c r="Q13349" s="67">
        <v>0</v>
      </c>
      <c r="U13349" t="s">
        <v>783</v>
      </c>
    </row>
    <row r="13350" spans="3:21" x14ac:dyDescent="0.3">
      <c r="C13350" t="s">
        <v>32</v>
      </c>
      <c r="D13350" t="s">
        <v>158</v>
      </c>
      <c r="E13350" t="s">
        <v>30</v>
      </c>
      <c r="F13350" t="s">
        <v>159</v>
      </c>
      <c r="G13350" s="2">
        <v>-1</v>
      </c>
      <c r="H13350" s="2" t="s">
        <v>580</v>
      </c>
      <c r="I13350" s="67">
        <v>5218.53</v>
      </c>
      <c r="J13350" s="67">
        <v>4</v>
      </c>
      <c r="K13350" s="67">
        <v>5218.53</v>
      </c>
      <c r="L13350" s="67">
        <v>2.72</v>
      </c>
      <c r="M13350" s="67">
        <v>5218.53</v>
      </c>
      <c r="N13350" s="67">
        <v>48.7</v>
      </c>
      <c r="P13350" s="67">
        <v>0</v>
      </c>
      <c r="Q13350" s="67">
        <v>0</v>
      </c>
      <c r="R13350" s="2" t="s">
        <v>161</v>
      </c>
      <c r="S13350" s="2" t="s">
        <v>161</v>
      </c>
      <c r="T13350" s="2" t="s">
        <v>161</v>
      </c>
      <c r="U13350" t="s">
        <v>783</v>
      </c>
    </row>
    <row r="13351" spans="3:21" x14ac:dyDescent="0.3">
      <c r="C13351" t="s">
        <v>166</v>
      </c>
      <c r="D13351" t="s">
        <v>158</v>
      </c>
      <c r="E13351" t="s">
        <v>30</v>
      </c>
      <c r="F13351" t="s">
        <v>159</v>
      </c>
      <c r="G13351" s="2">
        <v>11</v>
      </c>
      <c r="H13351" s="2" t="s">
        <v>288</v>
      </c>
      <c r="I13351" s="67">
        <v>270197.17</v>
      </c>
      <c r="J13351" s="67">
        <v>0.02</v>
      </c>
      <c r="K13351" s="67">
        <v>270197.17</v>
      </c>
      <c r="L13351" s="67">
        <v>0.01</v>
      </c>
      <c r="M13351" s="67">
        <v>270197.17</v>
      </c>
      <c r="N13351" s="67">
        <v>0.11</v>
      </c>
      <c r="P13351" s="67">
        <v>0</v>
      </c>
      <c r="Q13351" s="67">
        <v>2972168.8699999996</v>
      </c>
      <c r="R13351" s="2" t="s">
        <v>161</v>
      </c>
      <c r="S13351" s="2" t="s">
        <v>161</v>
      </c>
      <c r="T13351" s="2" t="s">
        <v>161</v>
      </c>
      <c r="U13351" t="s">
        <v>783</v>
      </c>
    </row>
    <row r="13352" spans="3:21" x14ac:dyDescent="0.3">
      <c r="C13352" t="s">
        <v>166</v>
      </c>
      <c r="D13352" t="s">
        <v>158</v>
      </c>
      <c r="E13352" t="s">
        <v>30</v>
      </c>
      <c r="F13352" t="s">
        <v>159</v>
      </c>
      <c r="G13352" s="2">
        <v>-1</v>
      </c>
      <c r="H13352" s="2" t="s">
        <v>323</v>
      </c>
      <c r="I13352" s="67">
        <v>274075</v>
      </c>
      <c r="J13352" s="67">
        <v>14.19</v>
      </c>
      <c r="K13352" s="67">
        <v>274075</v>
      </c>
      <c r="L13352" s="67">
        <v>6.74</v>
      </c>
      <c r="M13352" s="67">
        <v>274075</v>
      </c>
      <c r="N13352" s="67">
        <v>64.540000000000006</v>
      </c>
      <c r="P13352" s="67">
        <v>0</v>
      </c>
      <c r="Q13352" s="67">
        <v>0</v>
      </c>
      <c r="R13352" s="2" t="s">
        <v>161</v>
      </c>
      <c r="S13352" s="2" t="s">
        <v>161</v>
      </c>
      <c r="T13352" s="2" t="s">
        <v>161</v>
      </c>
      <c r="U13352" t="s">
        <v>783</v>
      </c>
    </row>
    <row r="13353" spans="3:21" x14ac:dyDescent="0.3">
      <c r="C13353" t="s">
        <v>31</v>
      </c>
      <c r="D13353" t="s">
        <v>158</v>
      </c>
      <c r="E13353" t="s">
        <v>30</v>
      </c>
      <c r="F13353" t="s">
        <v>159</v>
      </c>
      <c r="G13353" s="2">
        <v>1</v>
      </c>
      <c r="H13353" s="2" t="s">
        <v>250</v>
      </c>
      <c r="I13353" s="67">
        <v>210013.48</v>
      </c>
      <c r="J13353" s="67">
        <v>9.82</v>
      </c>
      <c r="K13353" s="67">
        <v>210013.48</v>
      </c>
      <c r="L13353" s="67">
        <v>4.41</v>
      </c>
      <c r="M13353" s="67">
        <v>210013.48</v>
      </c>
      <c r="N13353" s="67">
        <v>55.03</v>
      </c>
      <c r="P13353" s="67">
        <v>0</v>
      </c>
      <c r="Q13353" s="67">
        <v>210013.48</v>
      </c>
      <c r="R13353" s="2" t="s">
        <v>161</v>
      </c>
      <c r="S13353" s="2" t="s">
        <v>161</v>
      </c>
      <c r="T13353" s="2" t="s">
        <v>161</v>
      </c>
      <c r="U13353" t="s">
        <v>783</v>
      </c>
    </row>
    <row r="13354" spans="3:21" x14ac:dyDescent="0.3">
      <c r="C13354" t="s">
        <v>31</v>
      </c>
      <c r="D13354" t="s">
        <v>158</v>
      </c>
      <c r="E13354" t="s">
        <v>30</v>
      </c>
      <c r="F13354" t="s">
        <v>159</v>
      </c>
      <c r="G13354" s="2">
        <v>5</v>
      </c>
      <c r="H13354" s="2" t="s">
        <v>202</v>
      </c>
      <c r="I13354" s="67">
        <v>287162.71999999997</v>
      </c>
      <c r="J13354" s="67">
        <v>8.98</v>
      </c>
      <c r="K13354" s="67">
        <v>287162.71999999997</v>
      </c>
      <c r="L13354" s="67">
        <v>1.5</v>
      </c>
      <c r="M13354" s="67">
        <v>287162.71999999997</v>
      </c>
      <c r="N13354" s="67">
        <v>16.420000000000002</v>
      </c>
      <c r="P13354" s="67">
        <v>0</v>
      </c>
      <c r="Q13354" s="67">
        <v>1435813.5999999999</v>
      </c>
      <c r="R13354" s="2" t="s">
        <v>161</v>
      </c>
      <c r="S13354" s="2" t="s">
        <v>161</v>
      </c>
      <c r="T13354" s="2" t="s">
        <v>161</v>
      </c>
      <c r="U13354" t="s">
        <v>783</v>
      </c>
    </row>
    <row r="13355" spans="3:21" x14ac:dyDescent="0.3">
      <c r="C13355" t="s">
        <v>31</v>
      </c>
      <c r="D13355" t="s">
        <v>158</v>
      </c>
      <c r="E13355" t="s">
        <v>30</v>
      </c>
      <c r="F13355" t="s">
        <v>159</v>
      </c>
      <c r="G13355" s="2">
        <v>-1</v>
      </c>
      <c r="H13355" s="2" t="s">
        <v>270</v>
      </c>
      <c r="I13355" s="67">
        <v>1384661.77</v>
      </c>
      <c r="J13355" s="67">
        <v>89.05</v>
      </c>
      <c r="K13355" s="67">
        <v>1384661.77</v>
      </c>
      <c r="L13355" s="67">
        <v>42.3</v>
      </c>
      <c r="M13355" s="67">
        <v>1384661.77</v>
      </c>
      <c r="N13355" s="67">
        <v>405.12</v>
      </c>
      <c r="P13355" s="67">
        <v>0</v>
      </c>
      <c r="Q13355" s="67">
        <v>0</v>
      </c>
      <c r="R13355" s="2" t="s">
        <v>161</v>
      </c>
      <c r="S13355" s="2" t="s">
        <v>161</v>
      </c>
      <c r="T13355" s="2" t="s">
        <v>161</v>
      </c>
      <c r="U13355" t="s">
        <v>783</v>
      </c>
    </row>
    <row r="13356" spans="3:21" x14ac:dyDescent="0.3">
      <c r="C13356" t="s">
        <v>166</v>
      </c>
      <c r="D13356" t="s">
        <v>158</v>
      </c>
      <c r="E13356" t="s">
        <v>30</v>
      </c>
      <c r="F13356" t="s">
        <v>159</v>
      </c>
      <c r="G13356" s="2">
        <v>2</v>
      </c>
      <c r="H13356" s="2" t="s">
        <v>282</v>
      </c>
      <c r="I13356" s="67">
        <v>326142.21999999997</v>
      </c>
      <c r="J13356" s="67">
        <v>96.31</v>
      </c>
      <c r="K13356" s="67">
        <v>326142.21999999997</v>
      </c>
      <c r="L13356" s="67">
        <v>45.74</v>
      </c>
      <c r="M13356" s="67">
        <v>326142.21999999997</v>
      </c>
      <c r="N13356" s="67">
        <v>438.11</v>
      </c>
      <c r="P13356" s="67">
        <v>0</v>
      </c>
      <c r="Q13356" s="67">
        <v>652284.43999999994</v>
      </c>
      <c r="R13356" s="2" t="s">
        <v>161</v>
      </c>
      <c r="S13356" s="2" t="s">
        <v>161</v>
      </c>
      <c r="T13356" s="2" t="s">
        <v>161</v>
      </c>
      <c r="U13356" t="s">
        <v>783</v>
      </c>
    </row>
    <row r="13357" spans="3:21" x14ac:dyDescent="0.3">
      <c r="C13357" t="s">
        <v>31</v>
      </c>
      <c r="D13357" t="s">
        <v>158</v>
      </c>
      <c r="E13357" t="s">
        <v>30</v>
      </c>
      <c r="F13357" t="s">
        <v>159</v>
      </c>
      <c r="G13357" s="2">
        <v>0</v>
      </c>
      <c r="H13357" s="2" t="s">
        <v>313</v>
      </c>
      <c r="I13357" s="67">
        <v>454096.57</v>
      </c>
      <c r="J13357" s="67">
        <v>17.149999999999999</v>
      </c>
      <c r="K13357" s="67">
        <v>454096.57</v>
      </c>
      <c r="L13357" s="67">
        <v>11.66</v>
      </c>
      <c r="M13357" s="67">
        <v>454096.57</v>
      </c>
      <c r="N13357" s="67">
        <v>209</v>
      </c>
      <c r="P13357" s="67">
        <v>0</v>
      </c>
      <c r="Q13357" s="67">
        <v>0</v>
      </c>
      <c r="R13357" s="2" t="s">
        <v>161</v>
      </c>
      <c r="S13357" s="2" t="s">
        <v>161</v>
      </c>
      <c r="T13357" s="2" t="s">
        <v>161</v>
      </c>
      <c r="U13357" t="s">
        <v>783</v>
      </c>
    </row>
    <row r="13358" spans="3:21" x14ac:dyDescent="0.3">
      <c r="C13358" t="s">
        <v>166</v>
      </c>
      <c r="D13358" t="s">
        <v>158</v>
      </c>
      <c r="E13358" t="s">
        <v>30</v>
      </c>
      <c r="F13358" t="s">
        <v>159</v>
      </c>
      <c r="G13358" s="2">
        <v>1</v>
      </c>
      <c r="H13358" s="2" t="s">
        <v>602</v>
      </c>
      <c r="I13358" s="67">
        <v>30535.97</v>
      </c>
      <c r="J13358" s="67">
        <v>10.32</v>
      </c>
      <c r="K13358" s="67">
        <v>30535.97</v>
      </c>
      <c r="L13358" s="67">
        <v>796.2</v>
      </c>
      <c r="M13358" s="67">
        <v>30535.97</v>
      </c>
      <c r="N13358" s="67">
        <v>46.95</v>
      </c>
      <c r="P13358" s="67">
        <v>0</v>
      </c>
      <c r="Q13358" s="67">
        <v>30535.97</v>
      </c>
      <c r="R13358" s="2" t="s">
        <v>165</v>
      </c>
      <c r="S13358" s="2" t="s">
        <v>161</v>
      </c>
      <c r="T13358" s="2" t="s">
        <v>165</v>
      </c>
      <c r="U13358" t="s">
        <v>783</v>
      </c>
    </row>
    <row r="13359" spans="3:21" x14ac:dyDescent="0.3">
      <c r="C13359" t="s">
        <v>31</v>
      </c>
      <c r="D13359" t="s">
        <v>158</v>
      </c>
      <c r="E13359" t="s">
        <v>29</v>
      </c>
      <c r="F13359" t="s">
        <v>159</v>
      </c>
      <c r="G13359" s="2">
        <v>2</v>
      </c>
      <c r="H13359" s="2" t="s">
        <v>462</v>
      </c>
      <c r="I13359" s="67">
        <v>-2616.0500000000002</v>
      </c>
      <c r="J13359" s="67">
        <v>0</v>
      </c>
      <c r="K13359" s="67">
        <v>-2616.0500000000002</v>
      </c>
      <c r="L13359" s="67">
        <v>0</v>
      </c>
      <c r="M13359" s="67">
        <v>-2616.0500000000002</v>
      </c>
      <c r="N13359" s="67">
        <v>0</v>
      </c>
      <c r="P13359" s="67">
        <v>0</v>
      </c>
      <c r="Q13359" s="67">
        <v>0</v>
      </c>
      <c r="U13359" t="s">
        <v>783</v>
      </c>
    </row>
    <row r="13360" spans="3:21" x14ac:dyDescent="0.3">
      <c r="C13360" t="s">
        <v>166</v>
      </c>
      <c r="D13360" t="s">
        <v>158</v>
      </c>
      <c r="E13360" t="s">
        <v>30</v>
      </c>
      <c r="F13360" t="s">
        <v>159</v>
      </c>
      <c r="G13360" s="2">
        <v>-1</v>
      </c>
      <c r="H13360" s="2" t="s">
        <v>226</v>
      </c>
      <c r="I13360" s="67">
        <v>20077661.120000001</v>
      </c>
      <c r="J13360" s="67">
        <v>4003.77</v>
      </c>
      <c r="K13360" s="67">
        <v>20077661.120000001</v>
      </c>
      <c r="L13360" s="67">
        <v>1901.76</v>
      </c>
      <c r="M13360" s="67">
        <v>20077661.120000001</v>
      </c>
      <c r="N13360" s="67">
        <v>18213.900000000001</v>
      </c>
      <c r="P13360" s="67">
        <v>0</v>
      </c>
      <c r="Q13360" s="67">
        <v>0</v>
      </c>
      <c r="R13360" s="2" t="s">
        <v>161</v>
      </c>
      <c r="S13360" s="2" t="s">
        <v>161</v>
      </c>
      <c r="T13360" s="2" t="s">
        <v>161</v>
      </c>
      <c r="U13360" t="s">
        <v>783</v>
      </c>
    </row>
    <row r="13361" spans="3:21" x14ac:dyDescent="0.3">
      <c r="C13361" t="s">
        <v>32</v>
      </c>
      <c r="D13361" t="s">
        <v>158</v>
      </c>
      <c r="E13361" t="s">
        <v>30</v>
      </c>
      <c r="F13361" t="s">
        <v>159</v>
      </c>
      <c r="G13361" s="2">
        <v>-4</v>
      </c>
      <c r="H13361" s="2" t="s">
        <v>173</v>
      </c>
      <c r="I13361" s="67">
        <v>164280.78</v>
      </c>
      <c r="J13361" s="67">
        <v>12.88</v>
      </c>
      <c r="K13361" s="67">
        <v>164280.78</v>
      </c>
      <c r="L13361" s="67">
        <v>2.15</v>
      </c>
      <c r="M13361" s="67">
        <v>164280.78</v>
      </c>
      <c r="N13361" s="67">
        <v>23.57</v>
      </c>
      <c r="P13361" s="67">
        <v>0</v>
      </c>
      <c r="Q13361" s="67">
        <v>0</v>
      </c>
      <c r="R13361" s="2" t="s">
        <v>161</v>
      </c>
      <c r="S13361" s="2" t="s">
        <v>161</v>
      </c>
      <c r="T13361" s="2" t="s">
        <v>161</v>
      </c>
      <c r="U13361" t="s">
        <v>783</v>
      </c>
    </row>
    <row r="13362" spans="3:21" x14ac:dyDescent="0.3">
      <c r="C13362" t="s">
        <v>31</v>
      </c>
      <c r="D13362" t="s">
        <v>158</v>
      </c>
      <c r="E13362" t="s">
        <v>30</v>
      </c>
      <c r="F13362" t="s">
        <v>159</v>
      </c>
      <c r="G13362" s="2">
        <v>3</v>
      </c>
      <c r="H13362" s="2" t="s">
        <v>344</v>
      </c>
      <c r="I13362" s="67">
        <v>56282.77</v>
      </c>
      <c r="J13362" s="67">
        <v>2556.52</v>
      </c>
      <c r="K13362" s="67">
        <v>56282.77</v>
      </c>
      <c r="L13362" s="67">
        <v>2.78</v>
      </c>
      <c r="M13362" s="67">
        <v>56282.77</v>
      </c>
      <c r="N13362" s="67">
        <v>60.21</v>
      </c>
      <c r="P13362" s="67">
        <v>0</v>
      </c>
      <c r="Q13362" s="67">
        <v>168848.31</v>
      </c>
      <c r="R13362" s="2" t="s">
        <v>161</v>
      </c>
      <c r="S13362" s="2" t="s">
        <v>165</v>
      </c>
      <c r="T13362" s="2" t="s">
        <v>165</v>
      </c>
      <c r="U13362" t="s">
        <v>783</v>
      </c>
    </row>
    <row r="13363" spans="3:21" x14ac:dyDescent="0.3">
      <c r="C13363" t="s">
        <v>32</v>
      </c>
      <c r="D13363" t="s">
        <v>158</v>
      </c>
      <c r="E13363" t="s">
        <v>29</v>
      </c>
      <c r="F13363" t="s">
        <v>159</v>
      </c>
      <c r="G13363" s="2">
        <v>-1</v>
      </c>
      <c r="H13363" s="2" t="s">
        <v>576</v>
      </c>
      <c r="I13363" s="67">
        <v>-6659.67</v>
      </c>
      <c r="J13363" s="67">
        <v>0</v>
      </c>
      <c r="K13363" s="67">
        <v>-6659.67</v>
      </c>
      <c r="L13363" s="67">
        <v>0</v>
      </c>
      <c r="M13363" s="67">
        <v>-6659.67</v>
      </c>
      <c r="N13363" s="67">
        <v>0</v>
      </c>
      <c r="P13363" s="67">
        <v>0</v>
      </c>
      <c r="Q13363" s="67">
        <v>0</v>
      </c>
      <c r="U13363" t="s">
        <v>783</v>
      </c>
    </row>
    <row r="13364" spans="3:21" x14ac:dyDescent="0.3">
      <c r="C13364" t="s">
        <v>166</v>
      </c>
      <c r="D13364" t="s">
        <v>158</v>
      </c>
      <c r="E13364" t="s">
        <v>30</v>
      </c>
      <c r="F13364" t="s">
        <v>159</v>
      </c>
      <c r="G13364" s="2">
        <v>2</v>
      </c>
      <c r="H13364" s="2" t="s">
        <v>441</v>
      </c>
      <c r="I13364" s="67">
        <v>37210.089999999997</v>
      </c>
      <c r="J13364" s="67">
        <v>7700.94</v>
      </c>
      <c r="K13364" s="67">
        <v>37210.089999999997</v>
      </c>
      <c r="L13364" s="67">
        <v>2.46</v>
      </c>
      <c r="M13364" s="67">
        <v>37210.089999999997</v>
      </c>
      <c r="N13364" s="67">
        <v>26.97</v>
      </c>
      <c r="P13364" s="67">
        <v>0</v>
      </c>
      <c r="Q13364" s="67">
        <v>74420.179999999993</v>
      </c>
      <c r="R13364" s="2" t="s">
        <v>161</v>
      </c>
      <c r="S13364" s="2" t="s">
        <v>165</v>
      </c>
      <c r="T13364" s="2" t="s">
        <v>165</v>
      </c>
      <c r="U13364" t="s">
        <v>783</v>
      </c>
    </row>
    <row r="13365" spans="3:21" x14ac:dyDescent="0.3">
      <c r="C13365" t="s">
        <v>31</v>
      </c>
      <c r="D13365" t="s">
        <v>158</v>
      </c>
      <c r="E13365" t="s">
        <v>30</v>
      </c>
      <c r="F13365" t="s">
        <v>159</v>
      </c>
      <c r="G13365" s="2">
        <v>0</v>
      </c>
      <c r="H13365" s="2" t="s">
        <v>274</v>
      </c>
      <c r="I13365" s="67">
        <v>20711.169999999998</v>
      </c>
      <c r="J13365" s="67">
        <v>3.89</v>
      </c>
      <c r="K13365" s="67">
        <v>20711.169999999998</v>
      </c>
      <c r="L13365" s="67">
        <v>0.3</v>
      </c>
      <c r="M13365" s="67">
        <v>20711.169999999998</v>
      </c>
      <c r="N13365" s="67">
        <v>1.57</v>
      </c>
      <c r="P13365" s="67">
        <v>0</v>
      </c>
      <c r="Q13365" s="67">
        <v>0</v>
      </c>
      <c r="R13365" s="2" t="s">
        <v>161</v>
      </c>
      <c r="S13365" s="2" t="s">
        <v>161</v>
      </c>
      <c r="T13365" s="2" t="s">
        <v>161</v>
      </c>
      <c r="U13365" t="s">
        <v>783</v>
      </c>
    </row>
    <row r="13366" spans="3:21" x14ac:dyDescent="0.3">
      <c r="C13366" t="s">
        <v>166</v>
      </c>
      <c r="D13366" t="s">
        <v>158</v>
      </c>
      <c r="E13366" t="s">
        <v>29</v>
      </c>
      <c r="F13366" t="s">
        <v>159</v>
      </c>
      <c r="G13366" s="2">
        <v>2</v>
      </c>
      <c r="H13366" s="2" t="s">
        <v>377</v>
      </c>
      <c r="I13366" s="67">
        <v>-2971.55</v>
      </c>
      <c r="J13366" s="67">
        <v>0</v>
      </c>
      <c r="K13366" s="67">
        <v>-2971.55</v>
      </c>
      <c r="L13366" s="67">
        <v>0</v>
      </c>
      <c r="M13366" s="67">
        <v>-2971.55</v>
      </c>
      <c r="N13366" s="67">
        <v>0</v>
      </c>
      <c r="P13366" s="67">
        <v>0</v>
      </c>
      <c r="Q13366" s="67">
        <v>0</v>
      </c>
      <c r="U13366" t="s">
        <v>783</v>
      </c>
    </row>
    <row r="13367" spans="3:21" x14ac:dyDescent="0.3">
      <c r="C13367" t="s">
        <v>166</v>
      </c>
      <c r="D13367" t="s">
        <v>158</v>
      </c>
      <c r="E13367" t="s">
        <v>30</v>
      </c>
      <c r="F13367" t="s">
        <v>159</v>
      </c>
      <c r="G13367" s="2">
        <v>3</v>
      </c>
      <c r="H13367" s="2" t="s">
        <v>391</v>
      </c>
      <c r="I13367" s="67">
        <v>30097.63</v>
      </c>
      <c r="J13367" s="67">
        <v>4.78</v>
      </c>
      <c r="K13367" s="67">
        <v>30097.63</v>
      </c>
      <c r="L13367" s="67">
        <v>1.74</v>
      </c>
      <c r="M13367" s="67">
        <v>30097.63</v>
      </c>
      <c r="N13367" s="67">
        <v>16.72</v>
      </c>
      <c r="P13367" s="67">
        <v>0</v>
      </c>
      <c r="Q13367" s="67">
        <v>90292.89</v>
      </c>
      <c r="R13367" s="2" t="s">
        <v>161</v>
      </c>
      <c r="S13367" s="2" t="s">
        <v>161</v>
      </c>
      <c r="T13367" s="2" t="s">
        <v>161</v>
      </c>
      <c r="U13367" t="s">
        <v>783</v>
      </c>
    </row>
    <row r="13368" spans="3:21" x14ac:dyDescent="0.3">
      <c r="C13368" t="s">
        <v>166</v>
      </c>
      <c r="D13368" t="s">
        <v>158</v>
      </c>
      <c r="E13368" t="s">
        <v>30</v>
      </c>
      <c r="F13368" t="s">
        <v>159</v>
      </c>
      <c r="G13368" s="2">
        <v>0</v>
      </c>
      <c r="H13368" s="2" t="s">
        <v>621</v>
      </c>
      <c r="I13368" s="67">
        <v>14.02</v>
      </c>
      <c r="J13368" s="67">
        <v>0</v>
      </c>
      <c r="K13368" s="67">
        <v>14.02</v>
      </c>
      <c r="L13368" s="67">
        <v>0</v>
      </c>
      <c r="M13368" s="67">
        <v>14.02</v>
      </c>
      <c r="N13368" s="67">
        <v>0</v>
      </c>
      <c r="P13368" s="67">
        <v>0</v>
      </c>
      <c r="Q13368" s="67">
        <v>0</v>
      </c>
      <c r="R13368" s="2" t="s">
        <v>161</v>
      </c>
      <c r="S13368" s="2" t="s">
        <v>161</v>
      </c>
      <c r="T13368" s="2" t="s">
        <v>161</v>
      </c>
      <c r="U13368" t="s">
        <v>783</v>
      </c>
    </row>
    <row r="13369" spans="3:21" x14ac:dyDescent="0.3">
      <c r="C13369" t="s">
        <v>31</v>
      </c>
      <c r="D13369" t="s">
        <v>158</v>
      </c>
      <c r="E13369" t="s">
        <v>29</v>
      </c>
      <c r="F13369" t="s">
        <v>159</v>
      </c>
      <c r="G13369" s="2">
        <v>-1</v>
      </c>
      <c r="H13369" s="2" t="s">
        <v>321</v>
      </c>
      <c r="I13369" s="67">
        <v>-61769.72</v>
      </c>
      <c r="J13369" s="67">
        <v>0</v>
      </c>
      <c r="K13369" s="67">
        <v>-61769.72</v>
      </c>
      <c r="L13369" s="67">
        <v>0</v>
      </c>
      <c r="M13369" s="67">
        <v>-61769.72</v>
      </c>
      <c r="N13369" s="67">
        <v>0</v>
      </c>
      <c r="P13369" s="67">
        <v>0</v>
      </c>
      <c r="Q13369" s="67">
        <v>0</v>
      </c>
      <c r="U13369" t="s">
        <v>783</v>
      </c>
    </row>
    <row r="13370" spans="3:21" x14ac:dyDescent="0.3">
      <c r="C13370" t="s">
        <v>31</v>
      </c>
      <c r="D13370" t="s">
        <v>158</v>
      </c>
      <c r="E13370" t="s">
        <v>30</v>
      </c>
      <c r="F13370" t="s">
        <v>159</v>
      </c>
      <c r="G13370" s="2">
        <v>12</v>
      </c>
      <c r="H13370" s="2" t="s">
        <v>179</v>
      </c>
      <c r="I13370" s="67">
        <v>374756.83</v>
      </c>
      <c r="J13370" s="67">
        <v>35.51</v>
      </c>
      <c r="K13370" s="67">
        <v>374756.83</v>
      </c>
      <c r="L13370" s="67">
        <v>190.68</v>
      </c>
      <c r="M13370" s="67">
        <v>374756.83</v>
      </c>
      <c r="N13370" s="67">
        <v>5.97</v>
      </c>
      <c r="P13370" s="67">
        <v>0</v>
      </c>
      <c r="Q13370" s="67">
        <v>4497081.96</v>
      </c>
      <c r="R13370" s="2" t="s">
        <v>161</v>
      </c>
      <c r="S13370" s="2" t="s">
        <v>161</v>
      </c>
      <c r="T13370" s="2" t="s">
        <v>165</v>
      </c>
      <c r="U13370" t="s">
        <v>783</v>
      </c>
    </row>
    <row r="13371" spans="3:21" x14ac:dyDescent="0.3">
      <c r="C13371" t="s">
        <v>32</v>
      </c>
      <c r="D13371" t="s">
        <v>158</v>
      </c>
      <c r="E13371" t="s">
        <v>30</v>
      </c>
      <c r="F13371" t="s">
        <v>159</v>
      </c>
      <c r="G13371" s="2">
        <v>2</v>
      </c>
      <c r="H13371" s="2" t="s">
        <v>218</v>
      </c>
      <c r="I13371" s="67">
        <v>59638.91</v>
      </c>
      <c r="J13371" s="67">
        <v>5156.0600000000004</v>
      </c>
      <c r="K13371" s="67">
        <v>59638.91</v>
      </c>
      <c r="L13371" s="67">
        <v>0.57999999999999996</v>
      </c>
      <c r="M13371" s="67">
        <v>59638.91</v>
      </c>
      <c r="N13371" s="67">
        <v>32.21</v>
      </c>
      <c r="P13371" s="67">
        <v>0</v>
      </c>
      <c r="Q13371" s="67">
        <v>119277.82</v>
      </c>
      <c r="R13371" s="2" t="s">
        <v>161</v>
      </c>
      <c r="S13371" s="2" t="s">
        <v>165</v>
      </c>
      <c r="T13371" s="2" t="s">
        <v>165</v>
      </c>
      <c r="U13371" t="s">
        <v>783</v>
      </c>
    </row>
    <row r="13372" spans="3:21" x14ac:dyDescent="0.3">
      <c r="C13372" t="s">
        <v>31</v>
      </c>
      <c r="D13372" t="s">
        <v>158</v>
      </c>
      <c r="E13372" t="s">
        <v>29</v>
      </c>
      <c r="F13372" t="s">
        <v>159</v>
      </c>
      <c r="G13372" s="2">
        <v>-1</v>
      </c>
      <c r="H13372" s="2" t="s">
        <v>204</v>
      </c>
      <c r="I13372" s="67">
        <v>-70535.039999999994</v>
      </c>
      <c r="J13372" s="67">
        <v>0</v>
      </c>
      <c r="K13372" s="67">
        <v>-70535.039999999994</v>
      </c>
      <c r="L13372" s="67">
        <v>0</v>
      </c>
      <c r="M13372" s="67">
        <v>-70535.039999999994</v>
      </c>
      <c r="N13372" s="67">
        <v>0</v>
      </c>
      <c r="P13372" s="67">
        <v>0</v>
      </c>
      <c r="Q13372" s="67">
        <v>0</v>
      </c>
      <c r="U13372" t="s">
        <v>783</v>
      </c>
    </row>
    <row r="13373" spans="3:21" x14ac:dyDescent="0.3">
      <c r="C13373" t="s">
        <v>32</v>
      </c>
      <c r="D13373" t="s">
        <v>158</v>
      </c>
      <c r="E13373" t="s">
        <v>29</v>
      </c>
      <c r="F13373" t="s">
        <v>159</v>
      </c>
      <c r="G13373" s="2">
        <v>15</v>
      </c>
      <c r="H13373" s="2" t="s">
        <v>295</v>
      </c>
      <c r="I13373" s="67">
        <v>-47156.63</v>
      </c>
      <c r="J13373" s="67">
        <v>0</v>
      </c>
      <c r="K13373" s="67">
        <v>-47156.63</v>
      </c>
      <c r="L13373" s="67">
        <v>0</v>
      </c>
      <c r="M13373" s="67">
        <v>-47156.63</v>
      </c>
      <c r="N13373" s="67">
        <v>0</v>
      </c>
      <c r="P13373" s="67">
        <v>0</v>
      </c>
      <c r="Q13373" s="67">
        <v>0</v>
      </c>
      <c r="U13373" t="s">
        <v>783</v>
      </c>
    </row>
    <row r="13374" spans="3:21" x14ac:dyDescent="0.3">
      <c r="C13374" t="s">
        <v>166</v>
      </c>
      <c r="D13374" t="s">
        <v>158</v>
      </c>
      <c r="E13374" t="s">
        <v>30</v>
      </c>
      <c r="F13374" t="s">
        <v>159</v>
      </c>
      <c r="G13374" s="2">
        <v>4</v>
      </c>
      <c r="H13374" s="2" t="s">
        <v>425</v>
      </c>
      <c r="I13374" s="67">
        <v>34302.699999999997</v>
      </c>
      <c r="J13374" s="67">
        <v>1688.58</v>
      </c>
      <c r="K13374" s="67">
        <v>34302.699999999997</v>
      </c>
      <c r="L13374" s="67">
        <v>1.7</v>
      </c>
      <c r="M13374" s="67">
        <v>34302.699999999997</v>
      </c>
      <c r="N13374" s="67">
        <v>6.79</v>
      </c>
      <c r="P13374" s="67">
        <v>0</v>
      </c>
      <c r="Q13374" s="67">
        <v>137210.79999999999</v>
      </c>
      <c r="R13374" s="2" t="s">
        <v>161</v>
      </c>
      <c r="S13374" s="2" t="s">
        <v>165</v>
      </c>
      <c r="T13374" s="2" t="s">
        <v>165</v>
      </c>
      <c r="U13374" t="s">
        <v>783</v>
      </c>
    </row>
    <row r="13375" spans="3:21" x14ac:dyDescent="0.3">
      <c r="C13375" t="s">
        <v>31</v>
      </c>
      <c r="D13375" t="s">
        <v>158</v>
      </c>
      <c r="E13375" t="s">
        <v>29</v>
      </c>
      <c r="F13375" t="s">
        <v>159</v>
      </c>
      <c r="G13375" s="2">
        <v>2</v>
      </c>
      <c r="H13375" s="2" t="s">
        <v>267</v>
      </c>
      <c r="I13375" s="67">
        <v>-77900.55</v>
      </c>
      <c r="J13375" s="67">
        <v>0</v>
      </c>
      <c r="K13375" s="67">
        <v>-77900.55</v>
      </c>
      <c r="L13375" s="67">
        <v>0</v>
      </c>
      <c r="M13375" s="67">
        <v>-77900.55</v>
      </c>
      <c r="N13375" s="67">
        <v>0</v>
      </c>
      <c r="P13375" s="67">
        <v>0</v>
      </c>
      <c r="Q13375" s="67">
        <v>0</v>
      </c>
      <c r="U13375" t="s">
        <v>783</v>
      </c>
    </row>
    <row r="13376" spans="3:21" x14ac:dyDescent="0.3">
      <c r="C13376" t="s">
        <v>31</v>
      </c>
      <c r="D13376" t="s">
        <v>158</v>
      </c>
      <c r="E13376" t="s">
        <v>30</v>
      </c>
      <c r="F13376" t="s">
        <v>159</v>
      </c>
      <c r="G13376" s="2">
        <v>5</v>
      </c>
      <c r="H13376" s="2" t="s">
        <v>322</v>
      </c>
      <c r="I13376" s="67">
        <v>77361.820000000007</v>
      </c>
      <c r="J13376" s="67">
        <v>3.59</v>
      </c>
      <c r="K13376" s="67">
        <v>77361.820000000007</v>
      </c>
      <c r="L13376" s="67">
        <v>1.95</v>
      </c>
      <c r="M13376" s="67">
        <v>77361.820000000007</v>
      </c>
      <c r="N13376" s="67">
        <v>31.97</v>
      </c>
      <c r="P13376" s="67">
        <v>0</v>
      </c>
      <c r="Q13376" s="67">
        <v>386809.10000000003</v>
      </c>
      <c r="R13376" s="2" t="s">
        <v>161</v>
      </c>
      <c r="S13376" s="2" t="s">
        <v>161</v>
      </c>
      <c r="T13376" s="2" t="s">
        <v>161</v>
      </c>
      <c r="U13376" t="s">
        <v>783</v>
      </c>
    </row>
    <row r="13377" spans="3:21" x14ac:dyDescent="0.3">
      <c r="C13377" t="s">
        <v>32</v>
      </c>
      <c r="D13377" t="s">
        <v>158</v>
      </c>
      <c r="E13377" t="s">
        <v>29</v>
      </c>
      <c r="F13377" t="s">
        <v>159</v>
      </c>
      <c r="G13377" s="2">
        <v>2</v>
      </c>
      <c r="H13377" s="2" t="s">
        <v>169</v>
      </c>
      <c r="I13377" s="67">
        <v>-31474.5</v>
      </c>
      <c r="J13377" s="67">
        <v>0</v>
      </c>
      <c r="K13377" s="67">
        <v>-31474.5</v>
      </c>
      <c r="L13377" s="67">
        <v>0</v>
      </c>
      <c r="M13377" s="67">
        <v>-31474.5</v>
      </c>
      <c r="N13377" s="67">
        <v>0</v>
      </c>
      <c r="P13377" s="67">
        <v>0</v>
      </c>
      <c r="Q13377" s="67">
        <v>0</v>
      </c>
      <c r="U13377" t="s">
        <v>783</v>
      </c>
    </row>
    <row r="13378" spans="3:21" x14ac:dyDescent="0.3">
      <c r="C13378" t="s">
        <v>166</v>
      </c>
      <c r="D13378" t="s">
        <v>158</v>
      </c>
      <c r="E13378" t="s">
        <v>30</v>
      </c>
      <c r="F13378" t="s">
        <v>159</v>
      </c>
      <c r="G13378" s="2">
        <v>14</v>
      </c>
      <c r="H13378" s="2" t="s">
        <v>372</v>
      </c>
      <c r="I13378" s="67">
        <v>303345.7</v>
      </c>
      <c r="J13378" s="67">
        <v>7.86</v>
      </c>
      <c r="K13378" s="67">
        <v>303345.7</v>
      </c>
      <c r="L13378" s="67">
        <v>42.21</v>
      </c>
      <c r="M13378" s="67">
        <v>303345.7</v>
      </c>
      <c r="N13378" s="67">
        <v>236.41</v>
      </c>
      <c r="P13378" s="67">
        <v>0</v>
      </c>
      <c r="Q13378" s="67">
        <v>4246839.8</v>
      </c>
      <c r="R13378" s="2" t="s">
        <v>161</v>
      </c>
      <c r="S13378" s="2" t="s">
        <v>161</v>
      </c>
      <c r="T13378" s="2" t="s">
        <v>165</v>
      </c>
      <c r="U13378" t="s">
        <v>783</v>
      </c>
    </row>
    <row r="13379" spans="3:21" x14ac:dyDescent="0.3">
      <c r="C13379" t="s">
        <v>31</v>
      </c>
      <c r="D13379" t="s">
        <v>158</v>
      </c>
      <c r="E13379" t="s">
        <v>30</v>
      </c>
      <c r="F13379" t="s">
        <v>159</v>
      </c>
      <c r="G13379" s="2">
        <v>2</v>
      </c>
      <c r="H13379" s="2" t="s">
        <v>174</v>
      </c>
      <c r="I13379" s="67">
        <v>46291.71</v>
      </c>
      <c r="J13379" s="67">
        <v>3.88</v>
      </c>
      <c r="K13379" s="67">
        <v>46291.71</v>
      </c>
      <c r="L13379" s="67">
        <v>2.64</v>
      </c>
      <c r="M13379" s="67">
        <v>46291.71</v>
      </c>
      <c r="N13379" s="67">
        <v>47.34</v>
      </c>
      <c r="P13379" s="67">
        <v>0</v>
      </c>
      <c r="Q13379" s="67">
        <v>92583.42</v>
      </c>
      <c r="R13379" s="2" t="s">
        <v>161</v>
      </c>
      <c r="S13379" s="2" t="s">
        <v>161</v>
      </c>
      <c r="T13379" s="2" t="s">
        <v>161</v>
      </c>
      <c r="U13379" t="s">
        <v>783</v>
      </c>
    </row>
    <row r="13380" spans="3:21" x14ac:dyDescent="0.3">
      <c r="C13380" t="s">
        <v>32</v>
      </c>
      <c r="D13380" t="s">
        <v>158</v>
      </c>
      <c r="E13380" t="s">
        <v>30</v>
      </c>
      <c r="F13380" t="s">
        <v>159</v>
      </c>
      <c r="G13380" s="2">
        <v>1</v>
      </c>
      <c r="H13380" s="2" t="s">
        <v>270</v>
      </c>
      <c r="I13380" s="67">
        <v>52254.81</v>
      </c>
      <c r="J13380" s="67">
        <v>0.76</v>
      </c>
      <c r="K13380" s="67">
        <v>52254.81</v>
      </c>
      <c r="L13380" s="67">
        <v>4.08</v>
      </c>
      <c r="M13380" s="67">
        <v>52254.81</v>
      </c>
      <c r="N13380" s="67">
        <v>13.81</v>
      </c>
      <c r="P13380" s="67">
        <v>0</v>
      </c>
      <c r="Q13380" s="67">
        <v>52254.81</v>
      </c>
      <c r="R13380" s="2" t="s">
        <v>161</v>
      </c>
      <c r="S13380" s="2" t="s">
        <v>161</v>
      </c>
      <c r="T13380" s="2" t="s">
        <v>165</v>
      </c>
      <c r="U13380" t="s">
        <v>783</v>
      </c>
    </row>
    <row r="13381" spans="3:21" x14ac:dyDescent="0.3">
      <c r="C13381" t="s">
        <v>166</v>
      </c>
      <c r="D13381" t="s">
        <v>158</v>
      </c>
      <c r="E13381" t="s">
        <v>30</v>
      </c>
      <c r="F13381" t="s">
        <v>159</v>
      </c>
      <c r="G13381" s="2">
        <v>-1</v>
      </c>
      <c r="H13381" s="2" t="s">
        <v>176</v>
      </c>
      <c r="I13381" s="67">
        <v>4868356.63</v>
      </c>
      <c r="J13381" s="67">
        <v>471.14</v>
      </c>
      <c r="K13381" s="67">
        <v>4868356.63</v>
      </c>
      <c r="L13381" s="67">
        <v>223.79</v>
      </c>
      <c r="M13381" s="67">
        <v>4868356.63</v>
      </c>
      <c r="N13381" s="67">
        <v>2143.29</v>
      </c>
      <c r="P13381" s="67">
        <v>0</v>
      </c>
      <c r="Q13381" s="67">
        <v>0</v>
      </c>
      <c r="R13381" s="2" t="s">
        <v>161</v>
      </c>
      <c r="S13381" s="2" t="s">
        <v>161</v>
      </c>
      <c r="T13381" s="2" t="s">
        <v>161</v>
      </c>
      <c r="U13381" t="s">
        <v>783</v>
      </c>
    </row>
    <row r="13382" spans="3:21" x14ac:dyDescent="0.3">
      <c r="C13382" t="s">
        <v>31</v>
      </c>
      <c r="D13382" t="s">
        <v>158</v>
      </c>
      <c r="E13382" t="s">
        <v>29</v>
      </c>
      <c r="F13382" t="s">
        <v>159</v>
      </c>
      <c r="G13382" s="2">
        <v>2</v>
      </c>
      <c r="H13382" s="2" t="s">
        <v>558</v>
      </c>
      <c r="I13382" s="67">
        <v>-1591.3</v>
      </c>
      <c r="J13382" s="67">
        <v>0</v>
      </c>
      <c r="K13382" s="67">
        <v>-1591.3</v>
      </c>
      <c r="L13382" s="67">
        <v>0</v>
      </c>
      <c r="M13382" s="67">
        <v>-1591.3</v>
      </c>
      <c r="N13382" s="67">
        <v>0</v>
      </c>
      <c r="P13382" s="67">
        <v>0</v>
      </c>
      <c r="Q13382" s="67">
        <v>0</v>
      </c>
      <c r="U13382" t="s">
        <v>783</v>
      </c>
    </row>
    <row r="13383" spans="3:21" x14ac:dyDescent="0.3">
      <c r="C13383" t="s">
        <v>31</v>
      </c>
      <c r="D13383" t="s">
        <v>158</v>
      </c>
      <c r="E13383" t="s">
        <v>29</v>
      </c>
      <c r="F13383" t="s">
        <v>159</v>
      </c>
      <c r="G13383" s="2">
        <v>-4</v>
      </c>
      <c r="H13383" s="2" t="s">
        <v>597</v>
      </c>
      <c r="I13383" s="67">
        <v>-1.25</v>
      </c>
      <c r="J13383" s="67">
        <v>0</v>
      </c>
      <c r="K13383" s="67">
        <v>-1.25</v>
      </c>
      <c r="L13383" s="67">
        <v>0</v>
      </c>
      <c r="M13383" s="67">
        <v>-1.25</v>
      </c>
      <c r="N13383" s="67">
        <v>0</v>
      </c>
      <c r="P13383" s="67">
        <v>0</v>
      </c>
      <c r="Q13383" s="67">
        <v>0</v>
      </c>
      <c r="U13383" t="s">
        <v>783</v>
      </c>
    </row>
    <row r="13384" spans="3:21" x14ac:dyDescent="0.3">
      <c r="C13384" t="s">
        <v>32</v>
      </c>
      <c r="D13384" t="s">
        <v>158</v>
      </c>
      <c r="E13384" t="s">
        <v>30</v>
      </c>
      <c r="F13384" t="s">
        <v>159</v>
      </c>
      <c r="G13384" s="2">
        <v>-1</v>
      </c>
      <c r="H13384" s="2" t="s">
        <v>207</v>
      </c>
      <c r="I13384" s="67">
        <v>8738.94</v>
      </c>
      <c r="J13384" s="67">
        <v>4.47</v>
      </c>
      <c r="K13384" s="67">
        <v>8738.94</v>
      </c>
      <c r="L13384" s="67">
        <v>2.12</v>
      </c>
      <c r="M13384" s="67">
        <v>8738.94</v>
      </c>
      <c r="N13384" s="67">
        <v>20.32</v>
      </c>
      <c r="P13384" s="67">
        <v>0</v>
      </c>
      <c r="Q13384" s="67">
        <v>0</v>
      </c>
      <c r="R13384" s="2" t="s">
        <v>161</v>
      </c>
      <c r="S13384" s="2" t="s">
        <v>161</v>
      </c>
      <c r="T13384" s="2" t="s">
        <v>161</v>
      </c>
      <c r="U13384" t="s">
        <v>783</v>
      </c>
    </row>
    <row r="13385" spans="3:21" x14ac:dyDescent="0.3">
      <c r="C13385" t="s">
        <v>31</v>
      </c>
      <c r="D13385" t="s">
        <v>158</v>
      </c>
      <c r="E13385" t="s">
        <v>30</v>
      </c>
      <c r="F13385" t="s">
        <v>159</v>
      </c>
      <c r="G13385" s="2">
        <v>-1</v>
      </c>
      <c r="H13385" s="2" t="s">
        <v>598</v>
      </c>
      <c r="I13385" s="67">
        <v>73522.67</v>
      </c>
      <c r="J13385" s="67">
        <v>1.8</v>
      </c>
      <c r="K13385" s="67">
        <v>73522.67</v>
      </c>
      <c r="L13385" s="67">
        <v>0.98</v>
      </c>
      <c r="M13385" s="67">
        <v>73522.67</v>
      </c>
      <c r="N13385" s="67">
        <v>16.04</v>
      </c>
      <c r="P13385" s="67">
        <v>0</v>
      </c>
      <c r="Q13385" s="67">
        <v>0</v>
      </c>
      <c r="R13385" s="2" t="s">
        <v>161</v>
      </c>
      <c r="S13385" s="2" t="s">
        <v>161</v>
      </c>
      <c r="T13385" s="2" t="s">
        <v>161</v>
      </c>
      <c r="U13385" t="s">
        <v>783</v>
      </c>
    </row>
    <row r="13386" spans="3:21" x14ac:dyDescent="0.3">
      <c r="C13386" t="s">
        <v>31</v>
      </c>
      <c r="D13386" t="s">
        <v>158</v>
      </c>
      <c r="E13386" t="s">
        <v>29</v>
      </c>
      <c r="F13386" t="s">
        <v>159</v>
      </c>
      <c r="G13386" s="2">
        <v>1</v>
      </c>
      <c r="H13386" s="2" t="s">
        <v>400</v>
      </c>
      <c r="I13386" s="67">
        <v>-1247.45</v>
      </c>
      <c r="J13386" s="67">
        <v>0</v>
      </c>
      <c r="K13386" s="67">
        <v>-1247.45</v>
      </c>
      <c r="L13386" s="67">
        <v>0</v>
      </c>
      <c r="M13386" s="67">
        <v>-1247.45</v>
      </c>
      <c r="N13386" s="67">
        <v>0</v>
      </c>
      <c r="P13386" s="67">
        <v>0</v>
      </c>
      <c r="Q13386" s="67">
        <v>0</v>
      </c>
      <c r="U13386" t="s">
        <v>783</v>
      </c>
    </row>
    <row r="13387" spans="3:21" x14ac:dyDescent="0.3">
      <c r="C13387" t="s">
        <v>31</v>
      </c>
      <c r="D13387" t="s">
        <v>158</v>
      </c>
      <c r="E13387" t="s">
        <v>29</v>
      </c>
      <c r="F13387" t="s">
        <v>159</v>
      </c>
      <c r="G13387" s="2">
        <v>0</v>
      </c>
      <c r="H13387" s="2" t="s">
        <v>168</v>
      </c>
      <c r="I13387" s="67">
        <v>-2.33</v>
      </c>
      <c r="J13387" s="67">
        <v>0</v>
      </c>
      <c r="K13387" s="67">
        <v>-2.33</v>
      </c>
      <c r="L13387" s="67">
        <v>0</v>
      </c>
      <c r="M13387" s="67">
        <v>-2.33</v>
      </c>
      <c r="N13387" s="67">
        <v>0</v>
      </c>
      <c r="P13387" s="67">
        <v>0</v>
      </c>
      <c r="Q13387" s="67">
        <v>0</v>
      </c>
      <c r="U13387" t="s">
        <v>783</v>
      </c>
    </row>
    <row r="13388" spans="3:21" x14ac:dyDescent="0.3">
      <c r="C13388" t="s">
        <v>166</v>
      </c>
      <c r="D13388" t="s">
        <v>158</v>
      </c>
      <c r="E13388" t="s">
        <v>30</v>
      </c>
      <c r="F13388" t="s">
        <v>159</v>
      </c>
      <c r="G13388" s="2">
        <v>1</v>
      </c>
      <c r="H13388" s="2" t="s">
        <v>227</v>
      </c>
      <c r="I13388" s="67">
        <v>419721.4</v>
      </c>
      <c r="J13388" s="67">
        <v>123997.11</v>
      </c>
      <c r="K13388" s="67">
        <v>419721.4</v>
      </c>
      <c r="L13388" s="67">
        <v>5.85</v>
      </c>
      <c r="M13388" s="67">
        <v>419721.4</v>
      </c>
      <c r="N13388" s="67">
        <v>126.81</v>
      </c>
      <c r="P13388" s="67">
        <v>0</v>
      </c>
      <c r="Q13388" s="67">
        <v>419721.4</v>
      </c>
      <c r="R13388" s="2" t="s">
        <v>161</v>
      </c>
      <c r="S13388" s="2" t="s">
        <v>165</v>
      </c>
      <c r="T13388" s="2" t="s">
        <v>165</v>
      </c>
      <c r="U13388" t="s">
        <v>783</v>
      </c>
    </row>
    <row r="13389" spans="3:21" x14ac:dyDescent="0.3">
      <c r="C13389" t="s">
        <v>166</v>
      </c>
      <c r="D13389" t="s">
        <v>158</v>
      </c>
      <c r="E13389" t="s">
        <v>30</v>
      </c>
      <c r="F13389" t="s">
        <v>159</v>
      </c>
      <c r="G13389" s="2">
        <v>5</v>
      </c>
      <c r="H13389" s="2" t="s">
        <v>603</v>
      </c>
      <c r="I13389" s="67">
        <v>103263.4</v>
      </c>
      <c r="J13389" s="67">
        <v>8.69</v>
      </c>
      <c r="K13389" s="67">
        <v>103263.4</v>
      </c>
      <c r="L13389" s="67">
        <v>1.45</v>
      </c>
      <c r="M13389" s="67">
        <v>103263.4</v>
      </c>
      <c r="N13389" s="67">
        <v>15.9</v>
      </c>
      <c r="P13389" s="67">
        <v>0</v>
      </c>
      <c r="Q13389" s="67">
        <v>516317</v>
      </c>
      <c r="R13389" s="2" t="s">
        <v>161</v>
      </c>
      <c r="S13389" s="2" t="s">
        <v>161</v>
      </c>
      <c r="T13389" s="2" t="s">
        <v>161</v>
      </c>
      <c r="U13389" t="s">
        <v>783</v>
      </c>
    </row>
    <row r="13390" spans="3:21" x14ac:dyDescent="0.3">
      <c r="C13390" t="s">
        <v>166</v>
      </c>
      <c r="D13390" t="s">
        <v>158</v>
      </c>
      <c r="E13390" t="s">
        <v>30</v>
      </c>
      <c r="F13390" t="s">
        <v>159</v>
      </c>
      <c r="G13390" s="2">
        <v>3</v>
      </c>
      <c r="H13390" s="2" t="s">
        <v>320</v>
      </c>
      <c r="I13390" s="67">
        <v>2307743.2599999998</v>
      </c>
      <c r="J13390" s="67">
        <v>154.66</v>
      </c>
      <c r="K13390" s="67">
        <v>2307743.2599999998</v>
      </c>
      <c r="L13390" s="67">
        <v>286.01</v>
      </c>
      <c r="M13390" s="67">
        <v>2307743.2599999998</v>
      </c>
      <c r="N13390" s="67">
        <v>1976.41</v>
      </c>
      <c r="P13390" s="67">
        <v>0</v>
      </c>
      <c r="Q13390" s="67">
        <v>6923229.7799999993</v>
      </c>
      <c r="R13390" s="2" t="s">
        <v>161</v>
      </c>
      <c r="S13390" s="2" t="s">
        <v>161</v>
      </c>
      <c r="T13390" s="2" t="s">
        <v>161</v>
      </c>
      <c r="U13390" t="s">
        <v>783</v>
      </c>
    </row>
    <row r="13391" spans="3:21" x14ac:dyDescent="0.3">
      <c r="C13391" t="s">
        <v>32</v>
      </c>
      <c r="D13391" t="s">
        <v>158</v>
      </c>
      <c r="E13391" t="s">
        <v>30</v>
      </c>
      <c r="F13391" t="s">
        <v>159</v>
      </c>
      <c r="G13391" s="2">
        <v>9</v>
      </c>
      <c r="H13391" s="2" t="s">
        <v>218</v>
      </c>
      <c r="I13391" s="67">
        <v>6350034.4199999999</v>
      </c>
      <c r="J13391" s="67">
        <v>15.61</v>
      </c>
      <c r="K13391" s="67">
        <v>6350034.4199999999</v>
      </c>
      <c r="L13391" s="67">
        <v>2.19</v>
      </c>
      <c r="M13391" s="67">
        <v>6350034.4199999999</v>
      </c>
      <c r="N13391" s="67">
        <v>121.39</v>
      </c>
      <c r="P13391" s="67">
        <v>0</v>
      </c>
      <c r="Q13391" s="67">
        <v>57150309.780000001</v>
      </c>
      <c r="R13391" s="2" t="s">
        <v>161</v>
      </c>
      <c r="S13391" s="2" t="s">
        <v>161</v>
      </c>
      <c r="T13391" s="2" t="s">
        <v>161</v>
      </c>
      <c r="U13391" t="s">
        <v>783</v>
      </c>
    </row>
    <row r="13392" spans="3:21" x14ac:dyDescent="0.3">
      <c r="C13392" t="s">
        <v>31</v>
      </c>
      <c r="D13392" t="s">
        <v>158</v>
      </c>
      <c r="E13392" t="s">
        <v>29</v>
      </c>
      <c r="F13392" t="s">
        <v>159</v>
      </c>
      <c r="G13392" s="2">
        <v>3</v>
      </c>
      <c r="H13392" s="2" t="s">
        <v>339</v>
      </c>
      <c r="I13392" s="67">
        <v>-16360.37</v>
      </c>
      <c r="J13392" s="67">
        <v>0</v>
      </c>
      <c r="K13392" s="67">
        <v>-16360.37</v>
      </c>
      <c r="L13392" s="67">
        <v>0</v>
      </c>
      <c r="M13392" s="67">
        <v>-16360.37</v>
      </c>
      <c r="N13392" s="67">
        <v>0</v>
      </c>
      <c r="P13392" s="67">
        <v>0</v>
      </c>
      <c r="Q13392" s="67">
        <v>0</v>
      </c>
      <c r="U13392" t="s">
        <v>783</v>
      </c>
    </row>
    <row r="13393" spans="3:21" x14ac:dyDescent="0.3">
      <c r="C13393" t="s">
        <v>31</v>
      </c>
      <c r="D13393" t="s">
        <v>158</v>
      </c>
      <c r="E13393" t="s">
        <v>29</v>
      </c>
      <c r="F13393" t="s">
        <v>159</v>
      </c>
      <c r="G13393" s="2">
        <v>7</v>
      </c>
      <c r="H13393" s="2" t="s">
        <v>244</v>
      </c>
      <c r="I13393" s="67">
        <v>-20574.009999999998</v>
      </c>
      <c r="J13393" s="67">
        <v>0</v>
      </c>
      <c r="K13393" s="67">
        <v>-20574.009999999998</v>
      </c>
      <c r="L13393" s="67">
        <v>0</v>
      </c>
      <c r="M13393" s="67">
        <v>-20574.009999999998</v>
      </c>
      <c r="N13393" s="67">
        <v>0</v>
      </c>
      <c r="P13393" s="67">
        <v>0</v>
      </c>
      <c r="Q13393" s="67">
        <v>0</v>
      </c>
      <c r="U13393" t="s">
        <v>783</v>
      </c>
    </row>
    <row r="13394" spans="3:21" x14ac:dyDescent="0.3">
      <c r="C13394" t="s">
        <v>166</v>
      </c>
      <c r="D13394" t="s">
        <v>158</v>
      </c>
      <c r="E13394" t="s">
        <v>29</v>
      </c>
      <c r="F13394" t="s">
        <v>159</v>
      </c>
      <c r="G13394" s="2">
        <v>5</v>
      </c>
      <c r="H13394" s="2" t="s">
        <v>426</v>
      </c>
      <c r="I13394" s="67">
        <v>-2741.43</v>
      </c>
      <c r="J13394" s="67">
        <v>0</v>
      </c>
      <c r="K13394" s="67">
        <v>-2741.43</v>
      </c>
      <c r="L13394" s="67">
        <v>0</v>
      </c>
      <c r="M13394" s="67">
        <v>-2741.43</v>
      </c>
      <c r="N13394" s="67">
        <v>0</v>
      </c>
      <c r="P13394" s="67">
        <v>0</v>
      </c>
      <c r="Q13394" s="67">
        <v>0</v>
      </c>
      <c r="U13394" t="s">
        <v>783</v>
      </c>
    </row>
    <row r="13395" spans="3:21" x14ac:dyDescent="0.3">
      <c r="C13395" t="s">
        <v>166</v>
      </c>
      <c r="D13395" t="s">
        <v>158</v>
      </c>
      <c r="E13395" t="s">
        <v>30</v>
      </c>
      <c r="F13395" t="s">
        <v>159</v>
      </c>
      <c r="G13395" s="2">
        <v>6</v>
      </c>
      <c r="H13395" s="2" t="s">
        <v>194</v>
      </c>
      <c r="I13395" s="67">
        <v>25109.81</v>
      </c>
      <c r="J13395" s="67">
        <v>0.8</v>
      </c>
      <c r="K13395" s="67">
        <v>25109.81</v>
      </c>
      <c r="L13395" s="67">
        <v>864.51</v>
      </c>
      <c r="M13395" s="67">
        <v>25109.81</v>
      </c>
      <c r="N13395" s="67">
        <v>1.47</v>
      </c>
      <c r="P13395" s="67">
        <v>0</v>
      </c>
      <c r="Q13395" s="67">
        <v>150658.86000000002</v>
      </c>
      <c r="R13395" s="2" t="s">
        <v>165</v>
      </c>
      <c r="S13395" s="2" t="s">
        <v>161</v>
      </c>
      <c r="T13395" s="2" t="s">
        <v>165</v>
      </c>
      <c r="U13395" t="s">
        <v>783</v>
      </c>
    </row>
    <row r="13396" spans="3:21" x14ac:dyDescent="0.3">
      <c r="C13396" t="s">
        <v>31</v>
      </c>
      <c r="D13396" t="s">
        <v>158</v>
      </c>
      <c r="E13396" t="s">
        <v>30</v>
      </c>
      <c r="F13396" t="s">
        <v>159</v>
      </c>
      <c r="G13396" s="2">
        <v>4</v>
      </c>
      <c r="H13396" s="2" t="s">
        <v>395</v>
      </c>
      <c r="I13396" s="67">
        <v>70901.350000000006</v>
      </c>
      <c r="J13396" s="67">
        <v>5629.52</v>
      </c>
      <c r="K13396" s="67">
        <v>70901.350000000006</v>
      </c>
      <c r="L13396" s="67">
        <v>2.52</v>
      </c>
      <c r="M13396" s="67">
        <v>70901.350000000006</v>
      </c>
      <c r="N13396" s="67">
        <v>24.14</v>
      </c>
      <c r="P13396" s="67">
        <v>0</v>
      </c>
      <c r="Q13396" s="67">
        <v>283605.40000000002</v>
      </c>
      <c r="R13396" s="2" t="s">
        <v>161</v>
      </c>
      <c r="S13396" s="2" t="s">
        <v>165</v>
      </c>
      <c r="T13396" s="2" t="s">
        <v>165</v>
      </c>
      <c r="U13396" t="s">
        <v>783</v>
      </c>
    </row>
    <row r="13397" spans="3:21" x14ac:dyDescent="0.3">
      <c r="C13397" t="s">
        <v>166</v>
      </c>
      <c r="D13397" t="s">
        <v>158</v>
      </c>
      <c r="E13397" t="s">
        <v>30</v>
      </c>
      <c r="F13397" t="s">
        <v>159</v>
      </c>
      <c r="G13397" s="2">
        <v>4</v>
      </c>
      <c r="H13397" s="2" t="s">
        <v>268</v>
      </c>
      <c r="I13397" s="67">
        <v>5907.72</v>
      </c>
      <c r="J13397" s="67">
        <v>1.48</v>
      </c>
      <c r="K13397" s="67">
        <v>5907.72</v>
      </c>
      <c r="L13397" s="67">
        <v>0.11</v>
      </c>
      <c r="M13397" s="67">
        <v>5907.72</v>
      </c>
      <c r="N13397" s="67">
        <v>2.31</v>
      </c>
      <c r="P13397" s="67">
        <v>108.08</v>
      </c>
      <c r="Q13397" s="67">
        <v>23630.880000000001</v>
      </c>
      <c r="R13397" s="2" t="s">
        <v>161</v>
      </c>
      <c r="S13397" s="2" t="s">
        <v>161</v>
      </c>
      <c r="T13397" s="2" t="s">
        <v>161</v>
      </c>
      <c r="U13397" t="s">
        <v>783</v>
      </c>
    </row>
    <row r="13398" spans="3:21" x14ac:dyDescent="0.3">
      <c r="C13398" t="s">
        <v>32</v>
      </c>
      <c r="D13398" t="s">
        <v>158</v>
      </c>
      <c r="E13398" t="s">
        <v>30</v>
      </c>
      <c r="F13398" t="s">
        <v>159</v>
      </c>
      <c r="G13398" s="2">
        <v>-1</v>
      </c>
      <c r="H13398" s="2" t="s">
        <v>407</v>
      </c>
      <c r="I13398" s="67">
        <v>123978.08</v>
      </c>
      <c r="J13398" s="67">
        <v>22.65</v>
      </c>
      <c r="K13398" s="67">
        <v>123978.08</v>
      </c>
      <c r="L13398" s="67">
        <v>10.76</v>
      </c>
      <c r="M13398" s="67">
        <v>123978.08</v>
      </c>
      <c r="N13398" s="67">
        <v>103.02</v>
      </c>
      <c r="P13398" s="67">
        <v>0</v>
      </c>
      <c r="Q13398" s="67">
        <v>0</v>
      </c>
      <c r="R13398" s="2" t="s">
        <v>161</v>
      </c>
      <c r="S13398" s="2" t="s">
        <v>161</v>
      </c>
      <c r="T13398" s="2" t="s">
        <v>161</v>
      </c>
      <c r="U13398" t="s">
        <v>783</v>
      </c>
    </row>
    <row r="13399" spans="3:21" x14ac:dyDescent="0.3">
      <c r="C13399" t="s">
        <v>31</v>
      </c>
      <c r="D13399" t="s">
        <v>158</v>
      </c>
      <c r="E13399" t="s">
        <v>30</v>
      </c>
      <c r="F13399" t="s">
        <v>159</v>
      </c>
      <c r="G13399" s="2">
        <v>0</v>
      </c>
      <c r="H13399" s="2" t="s">
        <v>460</v>
      </c>
      <c r="I13399" s="67">
        <v>8020.53</v>
      </c>
      <c r="J13399" s="67">
        <v>6841.03</v>
      </c>
      <c r="K13399" s="67">
        <v>8020.53</v>
      </c>
      <c r="L13399" s="67">
        <v>0.31</v>
      </c>
      <c r="M13399" s="67">
        <v>8020.53</v>
      </c>
      <c r="N13399" s="67">
        <v>2.94</v>
      </c>
      <c r="P13399" s="67">
        <v>0</v>
      </c>
      <c r="Q13399" s="67">
        <v>0</v>
      </c>
      <c r="R13399" s="2" t="s">
        <v>161</v>
      </c>
      <c r="S13399" s="2" t="s">
        <v>165</v>
      </c>
      <c r="T13399" s="2" t="s">
        <v>165</v>
      </c>
      <c r="U13399" t="s">
        <v>783</v>
      </c>
    </row>
    <row r="13400" spans="3:21" x14ac:dyDescent="0.3">
      <c r="C13400" t="s">
        <v>31</v>
      </c>
      <c r="D13400" t="s">
        <v>158</v>
      </c>
      <c r="E13400" t="s">
        <v>29</v>
      </c>
      <c r="F13400" t="s">
        <v>159</v>
      </c>
      <c r="G13400" s="2">
        <v>1</v>
      </c>
      <c r="H13400" s="2" t="s">
        <v>462</v>
      </c>
      <c r="I13400" s="67">
        <v>-3458.46</v>
      </c>
      <c r="J13400" s="67">
        <v>0</v>
      </c>
      <c r="K13400" s="67">
        <v>-3458.46</v>
      </c>
      <c r="L13400" s="67">
        <v>0</v>
      </c>
      <c r="M13400" s="67">
        <v>-3458.46</v>
      </c>
      <c r="N13400" s="67">
        <v>0</v>
      </c>
      <c r="P13400" s="67">
        <v>0</v>
      </c>
      <c r="Q13400" s="67">
        <v>0</v>
      </c>
      <c r="U13400" t="s">
        <v>783</v>
      </c>
    </row>
    <row r="13401" spans="3:21" x14ac:dyDescent="0.3">
      <c r="C13401" t="s">
        <v>166</v>
      </c>
      <c r="D13401" t="s">
        <v>158</v>
      </c>
      <c r="E13401" t="s">
        <v>30</v>
      </c>
      <c r="F13401" t="s">
        <v>159</v>
      </c>
      <c r="G13401" s="2">
        <v>-1</v>
      </c>
      <c r="H13401" s="2" t="s">
        <v>176</v>
      </c>
      <c r="I13401" s="67">
        <v>-319.08</v>
      </c>
      <c r="J13401" s="67">
        <v>0</v>
      </c>
      <c r="K13401" s="67">
        <v>-319.08</v>
      </c>
      <c r="L13401" s="67">
        <v>0</v>
      </c>
      <c r="M13401" s="67">
        <v>-319.08</v>
      </c>
      <c r="N13401" s="67">
        <v>0</v>
      </c>
      <c r="P13401" s="67">
        <v>0</v>
      </c>
      <c r="Q13401" s="67">
        <v>0</v>
      </c>
      <c r="R13401" s="2" t="s">
        <v>165</v>
      </c>
      <c r="S13401" s="2" t="s">
        <v>165</v>
      </c>
      <c r="T13401" s="2" t="s">
        <v>165</v>
      </c>
      <c r="U13401" t="s">
        <v>783</v>
      </c>
    </row>
    <row r="13402" spans="3:21" x14ac:dyDescent="0.3">
      <c r="C13402" t="s">
        <v>31</v>
      </c>
      <c r="D13402" t="s">
        <v>158</v>
      </c>
      <c r="E13402" t="s">
        <v>29</v>
      </c>
      <c r="F13402" t="s">
        <v>159</v>
      </c>
      <c r="G13402" s="2">
        <v>3</v>
      </c>
      <c r="H13402" s="2" t="s">
        <v>535</v>
      </c>
      <c r="I13402" s="67">
        <v>-4037.95</v>
      </c>
      <c r="J13402" s="67">
        <v>0</v>
      </c>
      <c r="K13402" s="67">
        <v>-4037.95</v>
      </c>
      <c r="L13402" s="67">
        <v>0</v>
      </c>
      <c r="M13402" s="67">
        <v>-4037.95</v>
      </c>
      <c r="N13402" s="67">
        <v>0</v>
      </c>
      <c r="P13402" s="67">
        <v>0</v>
      </c>
      <c r="Q13402" s="67">
        <v>0</v>
      </c>
      <c r="U13402" t="s">
        <v>783</v>
      </c>
    </row>
    <row r="13403" spans="3:21" x14ac:dyDescent="0.3">
      <c r="C13403" t="s">
        <v>166</v>
      </c>
      <c r="D13403" t="s">
        <v>158</v>
      </c>
      <c r="E13403" t="s">
        <v>30</v>
      </c>
      <c r="F13403" t="s">
        <v>159</v>
      </c>
      <c r="G13403" s="2">
        <v>5</v>
      </c>
      <c r="H13403" s="2" t="s">
        <v>495</v>
      </c>
      <c r="I13403" s="67">
        <v>53869.08</v>
      </c>
      <c r="J13403" s="67">
        <v>9.8800000000000008</v>
      </c>
      <c r="K13403" s="67">
        <v>53869.08</v>
      </c>
      <c r="L13403" s="67">
        <v>1116.55</v>
      </c>
      <c r="M13403" s="67">
        <v>53869.08</v>
      </c>
      <c r="N13403" s="67">
        <v>55.35</v>
      </c>
      <c r="P13403" s="67">
        <v>0</v>
      </c>
      <c r="Q13403" s="67">
        <v>269345.40000000002</v>
      </c>
      <c r="R13403" s="2" t="s">
        <v>165</v>
      </c>
      <c r="S13403" s="2" t="s">
        <v>161</v>
      </c>
      <c r="T13403" s="2" t="s">
        <v>165</v>
      </c>
      <c r="U13403" t="s">
        <v>783</v>
      </c>
    </row>
    <row r="13404" spans="3:21" x14ac:dyDescent="0.3">
      <c r="C13404" t="s">
        <v>32</v>
      </c>
      <c r="D13404" t="s">
        <v>158</v>
      </c>
      <c r="E13404" t="s">
        <v>30</v>
      </c>
      <c r="F13404" t="s">
        <v>159</v>
      </c>
      <c r="G13404" s="2">
        <v>5</v>
      </c>
      <c r="H13404" s="2" t="s">
        <v>435</v>
      </c>
      <c r="I13404" s="67">
        <v>51084.54</v>
      </c>
      <c r="J13404" s="67">
        <v>75.56</v>
      </c>
      <c r="K13404" s="67">
        <v>51084.54</v>
      </c>
      <c r="L13404" s="67">
        <v>5.43</v>
      </c>
      <c r="M13404" s="67">
        <v>51084.54</v>
      </c>
      <c r="N13404" s="67">
        <v>117.81</v>
      </c>
      <c r="P13404" s="67">
        <v>0</v>
      </c>
      <c r="Q13404" s="67">
        <v>255422.7</v>
      </c>
      <c r="R13404" s="2" t="s">
        <v>161</v>
      </c>
      <c r="S13404" s="2" t="s">
        <v>161</v>
      </c>
      <c r="T13404" s="2" t="s">
        <v>161</v>
      </c>
      <c r="U13404" t="s">
        <v>783</v>
      </c>
    </row>
    <row r="13405" spans="3:21" x14ac:dyDescent="0.3">
      <c r="C13405" t="s">
        <v>166</v>
      </c>
      <c r="D13405" t="s">
        <v>158</v>
      </c>
      <c r="E13405" t="s">
        <v>29</v>
      </c>
      <c r="F13405" t="s">
        <v>159</v>
      </c>
      <c r="G13405" s="2">
        <v>3</v>
      </c>
      <c r="H13405" s="2" t="s">
        <v>446</v>
      </c>
      <c r="I13405" s="67">
        <v>-446.2</v>
      </c>
      <c r="J13405" s="67">
        <v>0</v>
      </c>
      <c r="K13405" s="67">
        <v>-446.2</v>
      </c>
      <c r="L13405" s="67">
        <v>0</v>
      </c>
      <c r="M13405" s="67">
        <v>-446.2</v>
      </c>
      <c r="N13405" s="67">
        <v>0</v>
      </c>
      <c r="P13405" s="67">
        <v>0</v>
      </c>
      <c r="Q13405" s="67">
        <v>0</v>
      </c>
      <c r="U13405" t="s">
        <v>783</v>
      </c>
    </row>
    <row r="13406" spans="3:21" x14ac:dyDescent="0.3">
      <c r="C13406" t="s">
        <v>32</v>
      </c>
      <c r="D13406" t="s">
        <v>158</v>
      </c>
      <c r="E13406" t="s">
        <v>29</v>
      </c>
      <c r="F13406" t="s">
        <v>159</v>
      </c>
      <c r="G13406" s="2">
        <v>-1</v>
      </c>
      <c r="H13406" s="2" t="s">
        <v>350</v>
      </c>
      <c r="I13406" s="67">
        <v>-141046.15</v>
      </c>
      <c r="J13406" s="67">
        <v>0</v>
      </c>
      <c r="K13406" s="67">
        <v>-141046.15</v>
      </c>
      <c r="L13406" s="67">
        <v>0</v>
      </c>
      <c r="M13406" s="67">
        <v>-141046.15</v>
      </c>
      <c r="N13406" s="67">
        <v>0</v>
      </c>
      <c r="P13406" s="67">
        <v>0</v>
      </c>
      <c r="Q13406" s="67">
        <v>0</v>
      </c>
      <c r="U13406" t="s">
        <v>783</v>
      </c>
    </row>
    <row r="13407" spans="3:21" x14ac:dyDescent="0.3">
      <c r="C13407" t="s">
        <v>166</v>
      </c>
      <c r="D13407" t="s">
        <v>158</v>
      </c>
      <c r="E13407" t="s">
        <v>30</v>
      </c>
      <c r="F13407" t="s">
        <v>159</v>
      </c>
      <c r="G13407" s="2">
        <v>0</v>
      </c>
      <c r="H13407" s="2" t="s">
        <v>208</v>
      </c>
      <c r="I13407" s="67">
        <v>28056.28</v>
      </c>
      <c r="J13407" s="67">
        <v>12525.15</v>
      </c>
      <c r="K13407" s="67">
        <v>28056.28</v>
      </c>
      <c r="L13407" s="67">
        <v>0</v>
      </c>
      <c r="M13407" s="67">
        <v>28056.28</v>
      </c>
      <c r="N13407" s="67">
        <v>0</v>
      </c>
      <c r="P13407" s="67">
        <v>0</v>
      </c>
      <c r="Q13407" s="67">
        <v>0</v>
      </c>
      <c r="R13407" s="2" t="s">
        <v>161</v>
      </c>
      <c r="S13407" s="2" t="s">
        <v>165</v>
      </c>
      <c r="T13407" s="2" t="s">
        <v>165</v>
      </c>
      <c r="U13407" t="s">
        <v>783</v>
      </c>
    </row>
    <row r="13408" spans="3:21" x14ac:dyDescent="0.3">
      <c r="C13408" t="s">
        <v>31</v>
      </c>
      <c r="D13408" t="s">
        <v>158</v>
      </c>
      <c r="E13408" t="s">
        <v>30</v>
      </c>
      <c r="F13408" t="s">
        <v>159</v>
      </c>
      <c r="G13408" s="2">
        <v>11</v>
      </c>
      <c r="H13408" s="2" t="s">
        <v>543</v>
      </c>
      <c r="I13408" s="67">
        <v>77104.66</v>
      </c>
      <c r="J13408" s="67">
        <v>13.03</v>
      </c>
      <c r="K13408" s="67">
        <v>77104.66</v>
      </c>
      <c r="L13408" s="67">
        <v>69.989999999999995</v>
      </c>
      <c r="M13408" s="67">
        <v>77104.66</v>
      </c>
      <c r="N13408" s="67">
        <v>30.31</v>
      </c>
      <c r="P13408" s="67">
        <v>0</v>
      </c>
      <c r="Q13408" s="67">
        <v>848151.26</v>
      </c>
      <c r="R13408" s="2" t="s">
        <v>161</v>
      </c>
      <c r="S13408" s="2" t="s">
        <v>161</v>
      </c>
      <c r="T13408" s="2" t="s">
        <v>165</v>
      </c>
      <c r="U13408" t="s">
        <v>783</v>
      </c>
    </row>
    <row r="13409" spans="3:21" x14ac:dyDescent="0.3">
      <c r="C13409" t="s">
        <v>31</v>
      </c>
      <c r="D13409" t="s">
        <v>158</v>
      </c>
      <c r="E13409" t="s">
        <v>30</v>
      </c>
      <c r="F13409" t="s">
        <v>159</v>
      </c>
      <c r="G13409" s="2">
        <v>0</v>
      </c>
      <c r="H13409" s="2" t="s">
        <v>369</v>
      </c>
      <c r="I13409" s="67">
        <v>4937.26</v>
      </c>
      <c r="J13409" s="67">
        <v>417.29</v>
      </c>
      <c r="K13409" s="67">
        <v>4937.26</v>
      </c>
      <c r="L13409" s="67">
        <v>0.4</v>
      </c>
      <c r="M13409" s="67">
        <v>4937.26</v>
      </c>
      <c r="N13409" s="67">
        <v>3.83</v>
      </c>
      <c r="P13409" s="67">
        <v>0</v>
      </c>
      <c r="Q13409" s="67">
        <v>0</v>
      </c>
      <c r="R13409" s="2" t="s">
        <v>161</v>
      </c>
      <c r="S13409" s="2" t="s">
        <v>165</v>
      </c>
      <c r="T13409" s="2" t="s">
        <v>165</v>
      </c>
      <c r="U13409" t="s">
        <v>783</v>
      </c>
    </row>
    <row r="13410" spans="3:21" x14ac:dyDescent="0.3">
      <c r="C13410" t="s">
        <v>32</v>
      </c>
      <c r="D13410" t="s">
        <v>158</v>
      </c>
      <c r="E13410" t="s">
        <v>29</v>
      </c>
      <c r="F13410" t="s">
        <v>159</v>
      </c>
      <c r="G13410" s="2">
        <v>-1</v>
      </c>
      <c r="H13410" s="2" t="s">
        <v>526</v>
      </c>
      <c r="I13410" s="67">
        <v>-47649.69</v>
      </c>
      <c r="J13410" s="67">
        <v>0</v>
      </c>
      <c r="K13410" s="67">
        <v>-47649.69</v>
      </c>
      <c r="L13410" s="67">
        <v>0</v>
      </c>
      <c r="M13410" s="67">
        <v>-47649.69</v>
      </c>
      <c r="N13410" s="67">
        <v>0</v>
      </c>
      <c r="P13410" s="67">
        <v>0</v>
      </c>
      <c r="Q13410" s="67">
        <v>0</v>
      </c>
      <c r="U13410" t="s">
        <v>783</v>
      </c>
    </row>
    <row r="13411" spans="3:21" x14ac:dyDescent="0.3">
      <c r="C13411" t="s">
        <v>166</v>
      </c>
      <c r="D13411" t="s">
        <v>158</v>
      </c>
      <c r="E13411" t="s">
        <v>29</v>
      </c>
      <c r="F13411" t="s">
        <v>159</v>
      </c>
      <c r="G13411" s="2">
        <v>14</v>
      </c>
      <c r="H13411" s="2" t="s">
        <v>343</v>
      </c>
      <c r="I13411" s="67">
        <v>-720.99</v>
      </c>
      <c r="J13411" s="67">
        <v>0</v>
      </c>
      <c r="K13411" s="67">
        <v>-720.99</v>
      </c>
      <c r="L13411" s="67">
        <v>0</v>
      </c>
      <c r="M13411" s="67">
        <v>-720.99</v>
      </c>
      <c r="N13411" s="67">
        <v>0</v>
      </c>
      <c r="P13411" s="67">
        <v>0</v>
      </c>
      <c r="Q13411" s="67">
        <v>0</v>
      </c>
      <c r="U13411" t="s">
        <v>783</v>
      </c>
    </row>
    <row r="13412" spans="3:21" x14ac:dyDescent="0.3">
      <c r="C13412" t="s">
        <v>32</v>
      </c>
      <c r="D13412" t="s">
        <v>158</v>
      </c>
      <c r="E13412" t="s">
        <v>30</v>
      </c>
      <c r="F13412" t="s">
        <v>159</v>
      </c>
      <c r="G13412" s="2">
        <v>-4</v>
      </c>
      <c r="H13412" s="2" t="s">
        <v>234</v>
      </c>
      <c r="I13412" s="67">
        <v>570.52</v>
      </c>
      <c r="J13412" s="67">
        <v>0.02</v>
      </c>
      <c r="K13412" s="67">
        <v>570.52</v>
      </c>
      <c r="L13412" s="67">
        <v>0.1</v>
      </c>
      <c r="M13412" s="67">
        <v>570.52</v>
      </c>
      <c r="N13412" s="67">
        <v>0</v>
      </c>
      <c r="P13412" s="67">
        <v>0</v>
      </c>
      <c r="Q13412" s="67">
        <v>0</v>
      </c>
      <c r="R13412" s="2" t="s">
        <v>161</v>
      </c>
      <c r="S13412" s="2" t="s">
        <v>161</v>
      </c>
      <c r="T13412" s="2" t="s">
        <v>165</v>
      </c>
      <c r="U13412" t="s">
        <v>783</v>
      </c>
    </row>
    <row r="13413" spans="3:21" x14ac:dyDescent="0.3">
      <c r="C13413" t="s">
        <v>166</v>
      </c>
      <c r="D13413" t="s">
        <v>158</v>
      </c>
      <c r="E13413" t="s">
        <v>30</v>
      </c>
      <c r="F13413" t="s">
        <v>159</v>
      </c>
      <c r="G13413" s="2">
        <v>3</v>
      </c>
      <c r="H13413" s="2" t="s">
        <v>544</v>
      </c>
      <c r="I13413" s="67">
        <v>9479.1200000000008</v>
      </c>
      <c r="J13413" s="67">
        <v>1959.01</v>
      </c>
      <c r="K13413" s="67">
        <v>9479.1200000000008</v>
      </c>
      <c r="L13413" s="67">
        <v>0.28000000000000003</v>
      </c>
      <c r="M13413" s="67">
        <v>9479.1200000000008</v>
      </c>
      <c r="N13413" s="67">
        <v>3.02</v>
      </c>
      <c r="P13413" s="67">
        <v>0</v>
      </c>
      <c r="Q13413" s="67">
        <v>28437.360000000001</v>
      </c>
      <c r="R13413" s="2" t="s">
        <v>161</v>
      </c>
      <c r="S13413" s="2" t="s">
        <v>165</v>
      </c>
      <c r="T13413" s="2" t="s">
        <v>165</v>
      </c>
      <c r="U13413" t="s">
        <v>783</v>
      </c>
    </row>
    <row r="13414" spans="3:21" x14ac:dyDescent="0.3">
      <c r="C13414" t="s">
        <v>32</v>
      </c>
      <c r="D13414" t="s">
        <v>158</v>
      </c>
      <c r="E13414" t="s">
        <v>30</v>
      </c>
      <c r="F13414" t="s">
        <v>159</v>
      </c>
      <c r="G13414" s="2">
        <v>-4</v>
      </c>
      <c r="H13414" s="2" t="s">
        <v>224</v>
      </c>
      <c r="I13414" s="67">
        <v>260090.3</v>
      </c>
      <c r="J13414" s="67">
        <v>8.31</v>
      </c>
      <c r="K13414" s="67">
        <v>260090.3</v>
      </c>
      <c r="L13414" s="67">
        <v>3.95</v>
      </c>
      <c r="M13414" s="67">
        <v>260090.3</v>
      </c>
      <c r="N13414" s="67">
        <v>37.82</v>
      </c>
      <c r="P13414" s="67">
        <v>0</v>
      </c>
      <c r="Q13414" s="67">
        <v>0</v>
      </c>
      <c r="R13414" s="2" t="s">
        <v>161</v>
      </c>
      <c r="S13414" s="2" t="s">
        <v>161</v>
      </c>
      <c r="T13414" s="2" t="s">
        <v>161</v>
      </c>
      <c r="U13414" t="s">
        <v>783</v>
      </c>
    </row>
    <row r="13415" spans="3:21" x14ac:dyDescent="0.3">
      <c r="C13415" t="s">
        <v>32</v>
      </c>
      <c r="D13415" t="s">
        <v>158</v>
      </c>
      <c r="E13415" t="s">
        <v>30</v>
      </c>
      <c r="F13415" t="s">
        <v>159</v>
      </c>
      <c r="G13415" s="2">
        <v>-1</v>
      </c>
      <c r="H13415" s="2" t="s">
        <v>188</v>
      </c>
      <c r="I13415" s="67">
        <v>27259.66</v>
      </c>
      <c r="J13415" s="67">
        <v>2.75</v>
      </c>
      <c r="K13415" s="67">
        <v>27259.66</v>
      </c>
      <c r="L13415" s="67">
        <v>2.4900000000000002</v>
      </c>
      <c r="M13415" s="67">
        <v>27259.66</v>
      </c>
      <c r="N13415" s="67">
        <v>12.86</v>
      </c>
      <c r="P13415" s="67">
        <v>0</v>
      </c>
      <c r="Q13415" s="67">
        <v>0</v>
      </c>
      <c r="R13415" s="2" t="s">
        <v>161</v>
      </c>
      <c r="S13415" s="2" t="s">
        <v>161</v>
      </c>
      <c r="T13415" s="2" t="s">
        <v>161</v>
      </c>
      <c r="U13415" t="s">
        <v>783</v>
      </c>
    </row>
    <row r="13416" spans="3:21" x14ac:dyDescent="0.3">
      <c r="C13416" t="s">
        <v>31</v>
      </c>
      <c r="D13416" t="s">
        <v>158</v>
      </c>
      <c r="E13416" t="s">
        <v>29</v>
      </c>
      <c r="F13416" t="s">
        <v>159</v>
      </c>
      <c r="G13416" s="2">
        <v>5</v>
      </c>
      <c r="H13416" s="2" t="s">
        <v>297</v>
      </c>
      <c r="I13416" s="67">
        <v>-3712.91</v>
      </c>
      <c r="J13416" s="67">
        <v>0</v>
      </c>
      <c r="K13416" s="67">
        <v>-3712.91</v>
      </c>
      <c r="L13416" s="67">
        <v>0</v>
      </c>
      <c r="M13416" s="67">
        <v>-3712.91</v>
      </c>
      <c r="N13416" s="67">
        <v>0</v>
      </c>
      <c r="P13416" s="67">
        <v>0</v>
      </c>
      <c r="Q13416" s="67">
        <v>0</v>
      </c>
      <c r="U13416" t="s">
        <v>783</v>
      </c>
    </row>
    <row r="13417" spans="3:21" x14ac:dyDescent="0.3">
      <c r="C13417" t="s">
        <v>166</v>
      </c>
      <c r="D13417" t="s">
        <v>158</v>
      </c>
      <c r="E13417" t="s">
        <v>30</v>
      </c>
      <c r="F13417" t="s">
        <v>159</v>
      </c>
      <c r="G13417" s="2">
        <v>-1</v>
      </c>
      <c r="H13417" s="2" t="s">
        <v>365</v>
      </c>
      <c r="I13417" s="67">
        <v>-2.37</v>
      </c>
      <c r="J13417" s="67">
        <v>0</v>
      </c>
      <c r="K13417" s="67">
        <v>-2.37</v>
      </c>
      <c r="L13417" s="67">
        <v>0</v>
      </c>
      <c r="M13417" s="67">
        <v>-2.37</v>
      </c>
      <c r="N13417" s="67">
        <v>0</v>
      </c>
      <c r="P13417" s="67">
        <v>0</v>
      </c>
      <c r="Q13417" s="67">
        <v>0</v>
      </c>
      <c r="R13417" s="2" t="s">
        <v>165</v>
      </c>
      <c r="S13417" s="2" t="s">
        <v>165</v>
      </c>
      <c r="T13417" s="2" t="s">
        <v>165</v>
      </c>
      <c r="U13417" t="s">
        <v>783</v>
      </c>
    </row>
    <row r="13418" spans="3:21" x14ac:dyDescent="0.3">
      <c r="C13418" t="s">
        <v>32</v>
      </c>
      <c r="D13418" t="s">
        <v>158</v>
      </c>
      <c r="E13418" t="s">
        <v>29</v>
      </c>
      <c r="F13418" t="s">
        <v>159</v>
      </c>
      <c r="G13418" s="2">
        <v>8</v>
      </c>
      <c r="H13418" s="2" t="s">
        <v>295</v>
      </c>
      <c r="I13418" s="67">
        <v>-21367.13</v>
      </c>
      <c r="J13418" s="67">
        <v>0</v>
      </c>
      <c r="K13418" s="67">
        <v>-21367.13</v>
      </c>
      <c r="L13418" s="67">
        <v>0</v>
      </c>
      <c r="M13418" s="67">
        <v>-21367.13</v>
      </c>
      <c r="N13418" s="67">
        <v>0</v>
      </c>
      <c r="P13418" s="67">
        <v>0</v>
      </c>
      <c r="Q13418" s="67">
        <v>0</v>
      </c>
      <c r="U13418" t="s">
        <v>783</v>
      </c>
    </row>
    <row r="13419" spans="3:21" x14ac:dyDescent="0.3">
      <c r="C13419" t="s">
        <v>166</v>
      </c>
      <c r="D13419" t="s">
        <v>158</v>
      </c>
      <c r="E13419" t="s">
        <v>29</v>
      </c>
      <c r="F13419" t="s">
        <v>159</v>
      </c>
      <c r="G13419" s="2">
        <v>0</v>
      </c>
      <c r="H13419" s="2" t="s">
        <v>200</v>
      </c>
      <c r="I13419" s="67">
        <v>-3010.52</v>
      </c>
      <c r="J13419" s="67">
        <v>0</v>
      </c>
      <c r="K13419" s="67">
        <v>-3010.52</v>
      </c>
      <c r="L13419" s="67">
        <v>0</v>
      </c>
      <c r="M13419" s="67">
        <v>-3010.52</v>
      </c>
      <c r="N13419" s="67">
        <v>0</v>
      </c>
      <c r="P13419" s="67">
        <v>0</v>
      </c>
      <c r="Q13419" s="67">
        <v>0</v>
      </c>
      <c r="U13419" t="s">
        <v>783</v>
      </c>
    </row>
    <row r="13420" spans="3:21" x14ac:dyDescent="0.3">
      <c r="C13420" t="s">
        <v>166</v>
      </c>
      <c r="D13420" t="s">
        <v>158</v>
      </c>
      <c r="E13420" t="s">
        <v>30</v>
      </c>
      <c r="F13420" t="s">
        <v>159</v>
      </c>
      <c r="G13420" s="2">
        <v>-1</v>
      </c>
      <c r="H13420" s="2" t="s">
        <v>422</v>
      </c>
      <c r="I13420" s="67">
        <v>5279.96</v>
      </c>
      <c r="J13420" s="67">
        <v>0.98</v>
      </c>
      <c r="K13420" s="67">
        <v>5279.96</v>
      </c>
      <c r="L13420" s="67">
        <v>0.2</v>
      </c>
      <c r="M13420" s="67">
        <v>5279.96</v>
      </c>
      <c r="N13420" s="67">
        <v>1.57</v>
      </c>
      <c r="P13420" s="67">
        <v>0</v>
      </c>
      <c r="Q13420" s="67">
        <v>0</v>
      </c>
      <c r="R13420" s="2" t="s">
        <v>161</v>
      </c>
      <c r="S13420" s="2" t="s">
        <v>161</v>
      </c>
      <c r="T13420" s="2" t="s">
        <v>161</v>
      </c>
      <c r="U13420" t="s">
        <v>783</v>
      </c>
    </row>
    <row r="13421" spans="3:21" x14ac:dyDescent="0.3">
      <c r="C13421" t="s">
        <v>166</v>
      </c>
      <c r="D13421" t="s">
        <v>158</v>
      </c>
      <c r="E13421" t="s">
        <v>29</v>
      </c>
      <c r="F13421" t="s">
        <v>159</v>
      </c>
      <c r="G13421" s="2">
        <v>-1</v>
      </c>
      <c r="H13421" s="2" t="s">
        <v>433</v>
      </c>
      <c r="I13421" s="67">
        <v>-1.75</v>
      </c>
      <c r="J13421" s="67">
        <v>0</v>
      </c>
      <c r="K13421" s="67">
        <v>-1.75</v>
      </c>
      <c r="L13421" s="67">
        <v>0</v>
      </c>
      <c r="M13421" s="67">
        <v>-1.75</v>
      </c>
      <c r="N13421" s="67">
        <v>0</v>
      </c>
      <c r="P13421" s="67">
        <v>0</v>
      </c>
      <c r="Q13421" s="67">
        <v>0</v>
      </c>
      <c r="U13421" t="s">
        <v>783</v>
      </c>
    </row>
    <row r="13422" spans="3:21" x14ac:dyDescent="0.3">
      <c r="C13422" t="s">
        <v>31</v>
      </c>
      <c r="D13422" t="s">
        <v>158</v>
      </c>
      <c r="E13422" t="s">
        <v>30</v>
      </c>
      <c r="F13422" t="s">
        <v>159</v>
      </c>
      <c r="G13422" s="2">
        <v>10</v>
      </c>
      <c r="H13422" s="2" t="s">
        <v>478</v>
      </c>
      <c r="I13422" s="67">
        <v>79406.789999999994</v>
      </c>
      <c r="J13422" s="67">
        <v>11.33</v>
      </c>
      <c r="K13422" s="67">
        <v>79406.789999999994</v>
      </c>
      <c r="L13422" s="67">
        <v>60.83</v>
      </c>
      <c r="M13422" s="67">
        <v>79406.789999999994</v>
      </c>
      <c r="N13422" s="67">
        <v>0</v>
      </c>
      <c r="P13422" s="67">
        <v>0</v>
      </c>
      <c r="Q13422" s="67">
        <v>794067.89999999991</v>
      </c>
      <c r="R13422" s="2" t="s">
        <v>161</v>
      </c>
      <c r="S13422" s="2" t="s">
        <v>161</v>
      </c>
      <c r="T13422" s="2" t="s">
        <v>165</v>
      </c>
      <c r="U13422" t="s">
        <v>783</v>
      </c>
    </row>
    <row r="13423" spans="3:21" x14ac:dyDescent="0.3">
      <c r="C13423" t="s">
        <v>166</v>
      </c>
      <c r="D13423" t="s">
        <v>158</v>
      </c>
      <c r="E13423" t="s">
        <v>29</v>
      </c>
      <c r="F13423" t="s">
        <v>159</v>
      </c>
      <c r="G13423" s="2">
        <v>1</v>
      </c>
      <c r="H13423" s="2" t="s">
        <v>429</v>
      </c>
      <c r="I13423" s="67">
        <v>-136.83000000000001</v>
      </c>
      <c r="J13423" s="67">
        <v>0</v>
      </c>
      <c r="K13423" s="67">
        <v>-136.83000000000001</v>
      </c>
      <c r="L13423" s="67">
        <v>0</v>
      </c>
      <c r="M13423" s="67">
        <v>-136.83000000000001</v>
      </c>
      <c r="N13423" s="67">
        <v>0</v>
      </c>
      <c r="P13423" s="67">
        <v>0</v>
      </c>
      <c r="Q13423" s="67">
        <v>0</v>
      </c>
      <c r="U13423" t="s">
        <v>783</v>
      </c>
    </row>
    <row r="13424" spans="3:21" x14ac:dyDescent="0.3">
      <c r="C13424" t="s">
        <v>32</v>
      </c>
      <c r="D13424" t="s">
        <v>158</v>
      </c>
      <c r="E13424" t="s">
        <v>29</v>
      </c>
      <c r="F13424" t="s">
        <v>159</v>
      </c>
      <c r="G13424" s="2">
        <v>-1</v>
      </c>
      <c r="H13424" s="2" t="s">
        <v>387</v>
      </c>
      <c r="I13424" s="67">
        <v>-1043.28</v>
      </c>
      <c r="J13424" s="67">
        <v>0</v>
      </c>
      <c r="K13424" s="67">
        <v>-1043.28</v>
      </c>
      <c r="L13424" s="67">
        <v>0</v>
      </c>
      <c r="M13424" s="67">
        <v>-1043.28</v>
      </c>
      <c r="N13424" s="67">
        <v>0</v>
      </c>
      <c r="P13424" s="67">
        <v>0</v>
      </c>
      <c r="Q13424" s="67">
        <v>0</v>
      </c>
      <c r="U13424" t="s">
        <v>783</v>
      </c>
    </row>
    <row r="13425" spans="3:21" x14ac:dyDescent="0.3">
      <c r="C13425" t="s">
        <v>166</v>
      </c>
      <c r="D13425" t="s">
        <v>158</v>
      </c>
      <c r="E13425" t="s">
        <v>30</v>
      </c>
      <c r="F13425" t="s">
        <v>159</v>
      </c>
      <c r="G13425" s="2">
        <v>0</v>
      </c>
      <c r="H13425" s="2" t="s">
        <v>662</v>
      </c>
      <c r="I13425" s="67">
        <v>2083.69</v>
      </c>
      <c r="J13425" s="67">
        <v>0.39</v>
      </c>
      <c r="K13425" s="67">
        <v>2083.69</v>
      </c>
      <c r="L13425" s="67">
        <v>0.14000000000000001</v>
      </c>
      <c r="M13425" s="67">
        <v>2083.69</v>
      </c>
      <c r="N13425" s="67">
        <v>1.35</v>
      </c>
      <c r="P13425" s="67">
        <v>0</v>
      </c>
      <c r="Q13425" s="67">
        <v>0</v>
      </c>
      <c r="R13425" s="2" t="s">
        <v>161</v>
      </c>
      <c r="S13425" s="2" t="s">
        <v>161</v>
      </c>
      <c r="T13425" s="2" t="s">
        <v>161</v>
      </c>
      <c r="U13425" t="s">
        <v>783</v>
      </c>
    </row>
    <row r="13426" spans="3:21" x14ac:dyDescent="0.3">
      <c r="C13426" t="s">
        <v>166</v>
      </c>
      <c r="D13426" t="s">
        <v>158</v>
      </c>
      <c r="E13426" t="s">
        <v>29</v>
      </c>
      <c r="F13426" t="s">
        <v>159</v>
      </c>
      <c r="G13426" s="2">
        <v>10</v>
      </c>
      <c r="H13426" s="2" t="s">
        <v>228</v>
      </c>
      <c r="I13426" s="67">
        <v>-130211.73</v>
      </c>
      <c r="J13426" s="67">
        <v>0</v>
      </c>
      <c r="K13426" s="67">
        <v>-130211.73</v>
      </c>
      <c r="L13426" s="67">
        <v>0</v>
      </c>
      <c r="M13426" s="67">
        <v>-130211.73</v>
      </c>
      <c r="N13426" s="67">
        <v>0</v>
      </c>
      <c r="O13426" s="2">
        <v>1</v>
      </c>
      <c r="P13426" s="67">
        <v>0</v>
      </c>
      <c r="Q13426" s="67">
        <v>0</v>
      </c>
      <c r="U13426" t="s">
        <v>783</v>
      </c>
    </row>
    <row r="13427" spans="3:21" x14ac:dyDescent="0.3">
      <c r="C13427" t="s">
        <v>166</v>
      </c>
      <c r="D13427" t="s">
        <v>158</v>
      </c>
      <c r="E13427" t="s">
        <v>29</v>
      </c>
      <c r="F13427" t="s">
        <v>159</v>
      </c>
      <c r="G13427" s="2">
        <v>3</v>
      </c>
      <c r="H13427" s="2" t="s">
        <v>268</v>
      </c>
      <c r="I13427" s="67">
        <v>-5013.76</v>
      </c>
      <c r="J13427" s="67">
        <v>0</v>
      </c>
      <c r="K13427" s="67">
        <v>-5013.76</v>
      </c>
      <c r="L13427" s="67">
        <v>0</v>
      </c>
      <c r="M13427" s="67">
        <v>-5013.76</v>
      </c>
      <c r="N13427" s="67">
        <v>0</v>
      </c>
      <c r="P13427" s="67">
        <v>0</v>
      </c>
      <c r="Q13427" s="67">
        <v>0</v>
      </c>
      <c r="U13427" t="s">
        <v>783</v>
      </c>
    </row>
    <row r="13428" spans="3:21" x14ac:dyDescent="0.3">
      <c r="C13428" t="s">
        <v>31</v>
      </c>
      <c r="D13428" t="s">
        <v>158</v>
      </c>
      <c r="E13428" t="s">
        <v>30</v>
      </c>
      <c r="F13428" t="s">
        <v>159</v>
      </c>
      <c r="G13428" s="2">
        <v>3</v>
      </c>
      <c r="H13428" s="2" t="s">
        <v>436</v>
      </c>
      <c r="I13428" s="67">
        <v>8425.1299999999992</v>
      </c>
      <c r="J13428" s="67">
        <v>0.98</v>
      </c>
      <c r="K13428" s="67">
        <v>8425.1299999999992</v>
      </c>
      <c r="L13428" s="67">
        <v>0.47</v>
      </c>
      <c r="M13428" s="67">
        <v>8425.1299999999992</v>
      </c>
      <c r="N13428" s="67">
        <v>4.47</v>
      </c>
      <c r="P13428" s="67">
        <v>0</v>
      </c>
      <c r="Q13428" s="67">
        <v>25275.39</v>
      </c>
      <c r="R13428" s="2" t="s">
        <v>161</v>
      </c>
      <c r="S13428" s="2" t="s">
        <v>161</v>
      </c>
      <c r="T13428" s="2" t="s">
        <v>161</v>
      </c>
      <c r="U13428" t="s">
        <v>783</v>
      </c>
    </row>
    <row r="13429" spans="3:21" x14ac:dyDescent="0.3">
      <c r="C13429" t="s">
        <v>166</v>
      </c>
      <c r="D13429" t="s">
        <v>158</v>
      </c>
      <c r="E13429" t="s">
        <v>30</v>
      </c>
      <c r="F13429" t="s">
        <v>159</v>
      </c>
      <c r="G13429" s="2">
        <v>3</v>
      </c>
      <c r="H13429" s="2" t="s">
        <v>643</v>
      </c>
      <c r="I13429" s="67">
        <v>250633.03</v>
      </c>
      <c r="J13429" s="67">
        <v>207.81</v>
      </c>
      <c r="K13429" s="67">
        <v>250633.03</v>
      </c>
      <c r="L13429" s="67">
        <v>15.92</v>
      </c>
      <c r="M13429" s="67">
        <v>250633.03</v>
      </c>
      <c r="N13429" s="67">
        <v>83.97</v>
      </c>
      <c r="P13429" s="67">
        <v>0</v>
      </c>
      <c r="Q13429" s="67">
        <v>751899.09</v>
      </c>
      <c r="R13429" s="2" t="s">
        <v>161</v>
      </c>
      <c r="S13429" s="2" t="s">
        <v>161</v>
      </c>
      <c r="T13429" s="2" t="s">
        <v>161</v>
      </c>
      <c r="U13429" t="s">
        <v>783</v>
      </c>
    </row>
    <row r="13430" spans="3:21" x14ac:dyDescent="0.3">
      <c r="C13430" t="s">
        <v>166</v>
      </c>
      <c r="D13430" t="s">
        <v>158</v>
      </c>
      <c r="E13430" t="s">
        <v>30</v>
      </c>
      <c r="F13430" t="s">
        <v>159</v>
      </c>
      <c r="G13430" s="2">
        <v>0</v>
      </c>
      <c r="H13430" s="2" t="s">
        <v>419</v>
      </c>
      <c r="I13430" s="67">
        <v>12900433.380000001</v>
      </c>
      <c r="J13430" s="67">
        <v>0</v>
      </c>
      <c r="K13430" s="67">
        <v>12900433.380000001</v>
      </c>
      <c r="L13430" s="67">
        <v>0</v>
      </c>
      <c r="M13430" s="67">
        <v>12900433.380000001</v>
      </c>
      <c r="N13430" s="67">
        <v>0</v>
      </c>
      <c r="P13430" s="67">
        <v>170729</v>
      </c>
      <c r="Q13430" s="67">
        <v>0</v>
      </c>
      <c r="R13430" s="2" t="s">
        <v>165</v>
      </c>
      <c r="S13430" s="2" t="s">
        <v>165</v>
      </c>
      <c r="T13430" s="2" t="s">
        <v>165</v>
      </c>
      <c r="U13430" t="s">
        <v>784</v>
      </c>
    </row>
    <row r="13431" spans="3:21" x14ac:dyDescent="0.3">
      <c r="C13431" t="s">
        <v>32</v>
      </c>
      <c r="D13431" t="s">
        <v>158</v>
      </c>
      <c r="E13431" t="s">
        <v>29</v>
      </c>
      <c r="F13431" t="s">
        <v>159</v>
      </c>
      <c r="G13431" s="2">
        <v>2</v>
      </c>
      <c r="H13431" s="2" t="s">
        <v>196</v>
      </c>
      <c r="I13431" s="67">
        <v>-8131.62</v>
      </c>
      <c r="J13431" s="67">
        <v>0</v>
      </c>
      <c r="K13431" s="67">
        <v>-8131.62</v>
      </c>
      <c r="L13431" s="67">
        <v>0</v>
      </c>
      <c r="M13431" s="67">
        <v>-8131.62</v>
      </c>
      <c r="N13431" s="67">
        <v>0</v>
      </c>
      <c r="P13431" s="67">
        <v>0</v>
      </c>
      <c r="Q13431" s="67">
        <v>0</v>
      </c>
      <c r="U13431" t="s">
        <v>783</v>
      </c>
    </row>
    <row r="13432" spans="3:21" x14ac:dyDescent="0.3">
      <c r="C13432" t="s">
        <v>32</v>
      </c>
      <c r="D13432" t="s">
        <v>158</v>
      </c>
      <c r="E13432" t="s">
        <v>29</v>
      </c>
      <c r="F13432" t="s">
        <v>159</v>
      </c>
      <c r="G13432" s="2">
        <v>4</v>
      </c>
      <c r="H13432" s="2" t="s">
        <v>399</v>
      </c>
      <c r="I13432" s="67">
        <v>-4405.0600000000004</v>
      </c>
      <c r="J13432" s="67">
        <v>0</v>
      </c>
      <c r="K13432" s="67">
        <v>-4405.0600000000004</v>
      </c>
      <c r="L13432" s="67">
        <v>0</v>
      </c>
      <c r="M13432" s="67">
        <v>-4405.0600000000004</v>
      </c>
      <c r="N13432" s="67">
        <v>0</v>
      </c>
      <c r="P13432" s="67">
        <v>0</v>
      </c>
      <c r="Q13432" s="67">
        <v>0</v>
      </c>
      <c r="U13432" t="s">
        <v>783</v>
      </c>
    </row>
    <row r="13433" spans="3:21" x14ac:dyDescent="0.3">
      <c r="C13433" t="s">
        <v>166</v>
      </c>
      <c r="D13433" t="s">
        <v>158</v>
      </c>
      <c r="E13433" t="s">
        <v>30</v>
      </c>
      <c r="F13433" t="s">
        <v>159</v>
      </c>
      <c r="G13433" s="2">
        <v>5</v>
      </c>
      <c r="H13433" s="2" t="s">
        <v>355</v>
      </c>
      <c r="I13433" s="67">
        <v>174.03</v>
      </c>
      <c r="J13433" s="67">
        <v>0.19</v>
      </c>
      <c r="K13433" s="67">
        <v>174.03</v>
      </c>
      <c r="L13433" s="67">
        <v>0.09</v>
      </c>
      <c r="M13433" s="67">
        <v>174.03</v>
      </c>
      <c r="N13433" s="67">
        <v>0.85</v>
      </c>
      <c r="P13433" s="67">
        <v>0</v>
      </c>
      <c r="Q13433" s="67">
        <v>870.15</v>
      </c>
      <c r="R13433" s="2" t="s">
        <v>161</v>
      </c>
      <c r="S13433" s="2" t="s">
        <v>161</v>
      </c>
      <c r="T13433" s="2" t="s">
        <v>161</v>
      </c>
      <c r="U13433" t="s">
        <v>783</v>
      </c>
    </row>
    <row r="13434" spans="3:21" x14ac:dyDescent="0.3">
      <c r="C13434" t="s">
        <v>31</v>
      </c>
      <c r="D13434" t="s">
        <v>158</v>
      </c>
      <c r="E13434" t="s">
        <v>30</v>
      </c>
      <c r="F13434" t="s">
        <v>159</v>
      </c>
      <c r="G13434" s="2">
        <v>8</v>
      </c>
      <c r="H13434" s="2" t="s">
        <v>341</v>
      </c>
      <c r="I13434" s="67">
        <v>76573.789999999994</v>
      </c>
      <c r="J13434" s="67">
        <v>0</v>
      </c>
      <c r="K13434" s="67">
        <v>76573.789999999994</v>
      </c>
      <c r="L13434" s="67">
        <v>0</v>
      </c>
      <c r="M13434" s="67">
        <v>76573.789999999994</v>
      </c>
      <c r="N13434" s="67">
        <v>38.35</v>
      </c>
      <c r="P13434" s="67">
        <v>0</v>
      </c>
      <c r="Q13434" s="67">
        <v>612590.31999999995</v>
      </c>
      <c r="R13434" s="2" t="s">
        <v>161</v>
      </c>
      <c r="S13434" s="2" t="s">
        <v>161</v>
      </c>
      <c r="T13434" s="2" t="s">
        <v>165</v>
      </c>
      <c r="U13434" t="s">
        <v>783</v>
      </c>
    </row>
    <row r="13435" spans="3:21" x14ac:dyDescent="0.3">
      <c r="C13435" t="s">
        <v>31</v>
      </c>
      <c r="D13435" t="s">
        <v>158</v>
      </c>
      <c r="E13435" t="s">
        <v>30</v>
      </c>
      <c r="F13435" t="s">
        <v>159</v>
      </c>
      <c r="G13435" s="2">
        <v>-4</v>
      </c>
      <c r="H13435" s="2" t="s">
        <v>467</v>
      </c>
      <c r="I13435" s="67">
        <v>185.34</v>
      </c>
      <c r="J13435" s="67">
        <v>0.01</v>
      </c>
      <c r="K13435" s="67">
        <v>185.34</v>
      </c>
      <c r="L13435" s="67">
        <v>0</v>
      </c>
      <c r="M13435" s="67">
        <v>185.34</v>
      </c>
      <c r="N13435" s="67">
        <v>0.03</v>
      </c>
      <c r="P13435" s="67">
        <v>0</v>
      </c>
      <c r="Q13435" s="67">
        <v>0</v>
      </c>
      <c r="R13435" s="2" t="s">
        <v>161</v>
      </c>
      <c r="S13435" s="2" t="s">
        <v>161</v>
      </c>
      <c r="T13435" s="2" t="s">
        <v>161</v>
      </c>
      <c r="U13435" t="s">
        <v>783</v>
      </c>
    </row>
    <row r="13436" spans="3:21" x14ac:dyDescent="0.3">
      <c r="C13436" t="s">
        <v>31</v>
      </c>
      <c r="D13436" t="s">
        <v>158</v>
      </c>
      <c r="E13436" t="s">
        <v>30</v>
      </c>
      <c r="F13436" t="s">
        <v>159</v>
      </c>
      <c r="G13436" s="2">
        <v>-1</v>
      </c>
      <c r="H13436" s="2" t="s">
        <v>382</v>
      </c>
      <c r="I13436" s="67">
        <v>27481.79</v>
      </c>
      <c r="J13436" s="67">
        <v>16.89</v>
      </c>
      <c r="K13436" s="67">
        <v>27481.79</v>
      </c>
      <c r="L13436" s="67">
        <v>1.21</v>
      </c>
      <c r="M13436" s="67">
        <v>27481.79</v>
      </c>
      <c r="N13436" s="67">
        <v>26.33</v>
      </c>
      <c r="P13436" s="67">
        <v>0</v>
      </c>
      <c r="Q13436" s="67">
        <v>0</v>
      </c>
      <c r="R13436" s="2" t="s">
        <v>161</v>
      </c>
      <c r="S13436" s="2" t="s">
        <v>161</v>
      </c>
      <c r="T13436" s="2" t="s">
        <v>161</v>
      </c>
      <c r="U13436" t="s">
        <v>783</v>
      </c>
    </row>
    <row r="13437" spans="3:21" x14ac:dyDescent="0.3">
      <c r="C13437" t="s">
        <v>166</v>
      </c>
      <c r="D13437" t="s">
        <v>158</v>
      </c>
      <c r="E13437" t="s">
        <v>30</v>
      </c>
      <c r="F13437" t="s">
        <v>159</v>
      </c>
      <c r="G13437" s="2">
        <v>2</v>
      </c>
      <c r="H13437" s="2" t="s">
        <v>162</v>
      </c>
      <c r="I13437" s="67">
        <v>38603.25</v>
      </c>
      <c r="J13437" s="67">
        <v>3.99</v>
      </c>
      <c r="K13437" s="67">
        <v>38603.25</v>
      </c>
      <c r="L13437" s="67">
        <v>3.61</v>
      </c>
      <c r="M13437" s="67">
        <v>38603.25</v>
      </c>
      <c r="N13437" s="67">
        <v>18.66</v>
      </c>
      <c r="P13437" s="67">
        <v>0</v>
      </c>
      <c r="Q13437" s="67">
        <v>77206.5</v>
      </c>
      <c r="R13437" s="2" t="s">
        <v>161</v>
      </c>
      <c r="S13437" s="2" t="s">
        <v>161</v>
      </c>
      <c r="T13437" s="2" t="s">
        <v>161</v>
      </c>
      <c r="U13437" t="s">
        <v>783</v>
      </c>
    </row>
    <row r="13438" spans="3:21" x14ac:dyDescent="0.3">
      <c r="C13438" t="s">
        <v>166</v>
      </c>
      <c r="D13438" t="s">
        <v>158</v>
      </c>
      <c r="E13438" t="s">
        <v>29</v>
      </c>
      <c r="F13438" t="s">
        <v>159</v>
      </c>
      <c r="G13438" s="2">
        <v>0</v>
      </c>
      <c r="H13438" s="2" t="s">
        <v>281</v>
      </c>
      <c r="I13438" s="67">
        <v>-9069.7800000000007</v>
      </c>
      <c r="J13438" s="67">
        <v>0</v>
      </c>
      <c r="K13438" s="67">
        <v>-9069.7800000000007</v>
      </c>
      <c r="L13438" s="67">
        <v>0</v>
      </c>
      <c r="M13438" s="67">
        <v>-9069.7800000000007</v>
      </c>
      <c r="N13438" s="67">
        <v>0</v>
      </c>
      <c r="P13438" s="67">
        <v>0</v>
      </c>
      <c r="Q13438" s="67">
        <v>0</v>
      </c>
      <c r="U13438" t="s">
        <v>783</v>
      </c>
    </row>
    <row r="13439" spans="3:21" x14ac:dyDescent="0.3">
      <c r="C13439" t="s">
        <v>32</v>
      </c>
      <c r="D13439" t="s">
        <v>158</v>
      </c>
      <c r="E13439" t="s">
        <v>30</v>
      </c>
      <c r="F13439" t="s">
        <v>159</v>
      </c>
      <c r="G13439" s="2">
        <v>-1</v>
      </c>
      <c r="H13439" s="2" t="s">
        <v>674</v>
      </c>
      <c r="I13439" s="67">
        <v>12.03</v>
      </c>
      <c r="J13439" s="67">
        <v>0</v>
      </c>
      <c r="K13439" s="67">
        <v>12.03</v>
      </c>
      <c r="L13439" s="67">
        <v>0</v>
      </c>
      <c r="M13439" s="67">
        <v>12.03</v>
      </c>
      <c r="N13439" s="67">
        <v>0</v>
      </c>
      <c r="P13439" s="67">
        <v>0</v>
      </c>
      <c r="Q13439" s="67">
        <v>0</v>
      </c>
      <c r="R13439" s="2" t="s">
        <v>161</v>
      </c>
      <c r="S13439" s="2" t="s">
        <v>161</v>
      </c>
      <c r="T13439" s="2" t="s">
        <v>161</v>
      </c>
      <c r="U13439" t="s">
        <v>783</v>
      </c>
    </row>
    <row r="13440" spans="3:21" x14ac:dyDescent="0.3">
      <c r="C13440" t="s">
        <v>32</v>
      </c>
      <c r="D13440" t="s">
        <v>158</v>
      </c>
      <c r="E13440" t="s">
        <v>30</v>
      </c>
      <c r="F13440" t="s">
        <v>159</v>
      </c>
      <c r="G13440" s="2">
        <v>6</v>
      </c>
      <c r="H13440" s="2" t="s">
        <v>258</v>
      </c>
      <c r="I13440" s="67">
        <v>127911.3</v>
      </c>
      <c r="J13440" s="67">
        <v>27.4</v>
      </c>
      <c r="K13440" s="67">
        <v>127911.3</v>
      </c>
      <c r="L13440" s="67">
        <v>6.48</v>
      </c>
      <c r="M13440" s="67">
        <v>127911.3</v>
      </c>
      <c r="N13440" s="67">
        <v>89.14</v>
      </c>
      <c r="P13440" s="67">
        <v>0</v>
      </c>
      <c r="Q13440" s="67">
        <v>767467.8</v>
      </c>
      <c r="R13440" s="2" t="s">
        <v>161</v>
      </c>
      <c r="S13440" s="2" t="s">
        <v>161</v>
      </c>
      <c r="T13440" s="2" t="s">
        <v>161</v>
      </c>
      <c r="U13440" t="s">
        <v>783</v>
      </c>
    </row>
    <row r="13441" spans="3:21" x14ac:dyDescent="0.3">
      <c r="C13441" t="s">
        <v>31</v>
      </c>
      <c r="D13441" t="s">
        <v>158</v>
      </c>
      <c r="E13441" t="s">
        <v>29</v>
      </c>
      <c r="F13441" t="s">
        <v>159</v>
      </c>
      <c r="G13441" s="2">
        <v>2</v>
      </c>
      <c r="H13441" s="2" t="s">
        <v>180</v>
      </c>
      <c r="I13441" s="67">
        <v>-1180.8699999999999</v>
      </c>
      <c r="J13441" s="67">
        <v>0</v>
      </c>
      <c r="K13441" s="67">
        <v>-1180.8699999999999</v>
      </c>
      <c r="L13441" s="67">
        <v>0</v>
      </c>
      <c r="M13441" s="67">
        <v>-1180.8699999999999</v>
      </c>
      <c r="N13441" s="67">
        <v>0</v>
      </c>
      <c r="O13441" s="2">
        <v>1</v>
      </c>
      <c r="P13441" s="67">
        <v>0</v>
      </c>
      <c r="Q13441" s="67">
        <v>0</v>
      </c>
      <c r="U13441" t="s">
        <v>783</v>
      </c>
    </row>
    <row r="13442" spans="3:21" x14ac:dyDescent="0.3">
      <c r="C13442" t="s">
        <v>31</v>
      </c>
      <c r="D13442" t="s">
        <v>158</v>
      </c>
      <c r="E13442" t="s">
        <v>29</v>
      </c>
      <c r="F13442" t="s">
        <v>159</v>
      </c>
      <c r="G13442" s="2">
        <v>-1</v>
      </c>
      <c r="H13442" s="2" t="s">
        <v>637</v>
      </c>
      <c r="I13442" s="67">
        <v>-7308.51</v>
      </c>
      <c r="J13442" s="67">
        <v>0</v>
      </c>
      <c r="K13442" s="67">
        <v>-7308.51</v>
      </c>
      <c r="L13442" s="67">
        <v>0</v>
      </c>
      <c r="M13442" s="67">
        <v>-7308.51</v>
      </c>
      <c r="N13442" s="67">
        <v>0</v>
      </c>
      <c r="P13442" s="67">
        <v>0</v>
      </c>
      <c r="Q13442" s="67">
        <v>0</v>
      </c>
      <c r="U13442" t="s">
        <v>783</v>
      </c>
    </row>
    <row r="13443" spans="3:21" x14ac:dyDescent="0.3">
      <c r="C13443" t="s">
        <v>166</v>
      </c>
      <c r="D13443" t="s">
        <v>158</v>
      </c>
      <c r="E13443" t="s">
        <v>30</v>
      </c>
      <c r="F13443" t="s">
        <v>159</v>
      </c>
      <c r="G13443" s="2">
        <v>10</v>
      </c>
      <c r="H13443" s="2" t="s">
        <v>190</v>
      </c>
      <c r="I13443" s="67">
        <v>45690316.340000004</v>
      </c>
      <c r="J13443" s="67">
        <v>24.29</v>
      </c>
      <c r="K13443" s="67">
        <v>45690316.340000004</v>
      </c>
      <c r="L13443" s="67">
        <v>119.41</v>
      </c>
      <c r="M13443" s="67">
        <v>45690316.340000004</v>
      </c>
      <c r="N13443" s="67">
        <v>2531.2800000000002</v>
      </c>
      <c r="P13443" s="67">
        <v>2230611.7599999998</v>
      </c>
      <c r="Q13443" s="67">
        <v>456903163.40000004</v>
      </c>
      <c r="R13443" s="2" t="s">
        <v>161</v>
      </c>
      <c r="S13443" s="2" t="s">
        <v>161</v>
      </c>
      <c r="T13443" s="2" t="s">
        <v>165</v>
      </c>
      <c r="U13443" t="s">
        <v>783</v>
      </c>
    </row>
    <row r="13444" spans="3:21" x14ac:dyDescent="0.3">
      <c r="C13444" t="s">
        <v>31</v>
      </c>
      <c r="D13444" t="s">
        <v>158</v>
      </c>
      <c r="E13444" t="s">
        <v>29</v>
      </c>
      <c r="F13444" t="s">
        <v>159</v>
      </c>
      <c r="G13444" s="2">
        <v>-1</v>
      </c>
      <c r="H13444" s="2" t="s">
        <v>307</v>
      </c>
      <c r="I13444" s="67">
        <v>-16.309999999999999</v>
      </c>
      <c r="J13444" s="67">
        <v>0</v>
      </c>
      <c r="K13444" s="67">
        <v>-16.309999999999999</v>
      </c>
      <c r="L13444" s="67">
        <v>0</v>
      </c>
      <c r="M13444" s="67">
        <v>-16.309999999999999</v>
      </c>
      <c r="N13444" s="67">
        <v>0</v>
      </c>
      <c r="P13444" s="67">
        <v>0</v>
      </c>
      <c r="Q13444" s="67">
        <v>0</v>
      </c>
      <c r="U13444" t="s">
        <v>783</v>
      </c>
    </row>
    <row r="13445" spans="3:21" x14ac:dyDescent="0.3">
      <c r="C13445" t="s">
        <v>166</v>
      </c>
      <c r="D13445" t="s">
        <v>158</v>
      </c>
      <c r="E13445" t="s">
        <v>30</v>
      </c>
      <c r="F13445" t="s">
        <v>159</v>
      </c>
      <c r="G13445" s="2">
        <v>9</v>
      </c>
      <c r="H13445" s="2" t="s">
        <v>477</v>
      </c>
      <c r="I13445" s="67">
        <v>6339815.2300000004</v>
      </c>
      <c r="J13445" s="67">
        <v>0</v>
      </c>
      <c r="K13445" s="67">
        <v>6339815.2300000004</v>
      </c>
      <c r="L13445" s="67">
        <v>0</v>
      </c>
      <c r="M13445" s="67">
        <v>6339815.2300000004</v>
      </c>
      <c r="N13445" s="67">
        <v>85.89</v>
      </c>
      <c r="P13445" s="67">
        <v>0</v>
      </c>
      <c r="Q13445" s="67">
        <v>57058337.070000008</v>
      </c>
      <c r="R13445" s="2" t="s">
        <v>161</v>
      </c>
      <c r="S13445" s="2" t="s">
        <v>161</v>
      </c>
      <c r="T13445" s="2" t="s">
        <v>165</v>
      </c>
      <c r="U13445" t="s">
        <v>783</v>
      </c>
    </row>
    <row r="13446" spans="3:21" x14ac:dyDescent="0.3">
      <c r="C13446" t="s">
        <v>166</v>
      </c>
      <c r="D13446" t="s">
        <v>158</v>
      </c>
      <c r="E13446" t="s">
        <v>29</v>
      </c>
      <c r="F13446" t="s">
        <v>159</v>
      </c>
      <c r="G13446" s="2">
        <v>-1</v>
      </c>
      <c r="H13446" s="2" t="s">
        <v>473</v>
      </c>
      <c r="I13446" s="67">
        <v>-2.29</v>
      </c>
      <c r="J13446" s="67">
        <v>0</v>
      </c>
      <c r="K13446" s="67">
        <v>-2.29</v>
      </c>
      <c r="L13446" s="67">
        <v>0</v>
      </c>
      <c r="M13446" s="67">
        <v>-2.29</v>
      </c>
      <c r="N13446" s="67">
        <v>0</v>
      </c>
      <c r="O13446" s="2">
        <v>0</v>
      </c>
      <c r="P13446" s="67">
        <v>0</v>
      </c>
      <c r="Q13446" s="67">
        <v>0</v>
      </c>
      <c r="U13446" t="s">
        <v>783</v>
      </c>
    </row>
    <row r="13447" spans="3:21" x14ac:dyDescent="0.3">
      <c r="C13447" t="s">
        <v>166</v>
      </c>
      <c r="D13447" t="s">
        <v>158</v>
      </c>
      <c r="E13447" t="s">
        <v>30</v>
      </c>
      <c r="F13447" t="s">
        <v>159</v>
      </c>
      <c r="G13447" s="2">
        <v>1</v>
      </c>
      <c r="H13447" s="2" t="s">
        <v>205</v>
      </c>
      <c r="I13447" s="67">
        <v>17694.86</v>
      </c>
      <c r="J13447" s="67">
        <v>966.19</v>
      </c>
      <c r="K13447" s="67">
        <v>17694.86</v>
      </c>
      <c r="L13447" s="67">
        <v>0.4</v>
      </c>
      <c r="M13447" s="67">
        <v>17694.86</v>
      </c>
      <c r="N13447" s="67">
        <v>4.96</v>
      </c>
      <c r="P13447" s="67">
        <v>0</v>
      </c>
      <c r="Q13447" s="67">
        <v>17694.86</v>
      </c>
      <c r="R13447" s="2" t="s">
        <v>161</v>
      </c>
      <c r="S13447" s="2" t="s">
        <v>165</v>
      </c>
      <c r="T13447" s="2" t="s">
        <v>165</v>
      </c>
      <c r="U13447" t="s">
        <v>783</v>
      </c>
    </row>
    <row r="13448" spans="3:21" x14ac:dyDescent="0.3">
      <c r="C13448" t="s">
        <v>31</v>
      </c>
      <c r="D13448" t="s">
        <v>158</v>
      </c>
      <c r="E13448" t="s">
        <v>29</v>
      </c>
      <c r="F13448" t="s">
        <v>159</v>
      </c>
      <c r="G13448" s="2">
        <v>7</v>
      </c>
      <c r="H13448" s="2" t="s">
        <v>495</v>
      </c>
      <c r="I13448" s="67">
        <v>-3183.34</v>
      </c>
      <c r="J13448" s="67">
        <v>0</v>
      </c>
      <c r="K13448" s="67">
        <v>-3183.34</v>
      </c>
      <c r="L13448" s="67">
        <v>0</v>
      </c>
      <c r="M13448" s="67">
        <v>-3183.34</v>
      </c>
      <c r="N13448" s="67">
        <v>0</v>
      </c>
      <c r="P13448" s="67">
        <v>0</v>
      </c>
      <c r="Q13448" s="67">
        <v>0</v>
      </c>
      <c r="U13448" t="s">
        <v>783</v>
      </c>
    </row>
    <row r="13449" spans="3:21" x14ac:dyDescent="0.3">
      <c r="C13449" t="s">
        <v>32</v>
      </c>
      <c r="D13449" t="s">
        <v>158</v>
      </c>
      <c r="E13449" t="s">
        <v>30</v>
      </c>
      <c r="F13449" t="s">
        <v>159</v>
      </c>
      <c r="G13449" s="2">
        <v>-4</v>
      </c>
      <c r="H13449" s="2" t="s">
        <v>244</v>
      </c>
      <c r="I13449" s="67">
        <v>10126.25</v>
      </c>
      <c r="J13449" s="67">
        <v>0.19</v>
      </c>
      <c r="K13449" s="67">
        <v>10126.25</v>
      </c>
      <c r="L13449" s="67">
        <v>0.09</v>
      </c>
      <c r="M13449" s="67">
        <v>10126.25</v>
      </c>
      <c r="N13449" s="67">
        <v>0.85</v>
      </c>
      <c r="P13449" s="67">
        <v>0</v>
      </c>
      <c r="Q13449" s="67">
        <v>0</v>
      </c>
      <c r="R13449" s="2" t="s">
        <v>161</v>
      </c>
      <c r="S13449" s="2" t="s">
        <v>161</v>
      </c>
      <c r="T13449" s="2" t="s">
        <v>161</v>
      </c>
      <c r="U13449" t="s">
        <v>783</v>
      </c>
    </row>
    <row r="13450" spans="3:21" x14ac:dyDescent="0.3">
      <c r="C13450" t="s">
        <v>31</v>
      </c>
      <c r="D13450" t="s">
        <v>158</v>
      </c>
      <c r="E13450" t="s">
        <v>29</v>
      </c>
      <c r="F13450" t="s">
        <v>159</v>
      </c>
      <c r="G13450" s="2">
        <v>2</v>
      </c>
      <c r="H13450" s="2" t="s">
        <v>256</v>
      </c>
      <c r="I13450" s="67">
        <v>-10051.23</v>
      </c>
      <c r="J13450" s="67">
        <v>0</v>
      </c>
      <c r="K13450" s="67">
        <v>-10051.23</v>
      </c>
      <c r="L13450" s="67">
        <v>0</v>
      </c>
      <c r="M13450" s="67">
        <v>-10051.23</v>
      </c>
      <c r="N13450" s="67">
        <v>0</v>
      </c>
      <c r="P13450" s="67">
        <v>0</v>
      </c>
      <c r="Q13450" s="67">
        <v>0</v>
      </c>
      <c r="U13450" t="s">
        <v>783</v>
      </c>
    </row>
    <row r="13451" spans="3:21" x14ac:dyDescent="0.3">
      <c r="C13451" t="s">
        <v>31</v>
      </c>
      <c r="D13451" t="s">
        <v>158</v>
      </c>
      <c r="E13451" t="s">
        <v>30</v>
      </c>
      <c r="F13451" t="s">
        <v>159</v>
      </c>
      <c r="G13451" s="2">
        <v>-1</v>
      </c>
      <c r="H13451" s="2" t="s">
        <v>382</v>
      </c>
      <c r="I13451" s="67">
        <v>-1.46</v>
      </c>
      <c r="J13451" s="67">
        <v>0</v>
      </c>
      <c r="K13451" s="67">
        <v>-1.46</v>
      </c>
      <c r="L13451" s="67">
        <v>0</v>
      </c>
      <c r="M13451" s="67">
        <v>-1.46</v>
      </c>
      <c r="N13451" s="67">
        <v>0</v>
      </c>
      <c r="P13451" s="67">
        <v>0</v>
      </c>
      <c r="Q13451" s="67">
        <v>0</v>
      </c>
      <c r="R13451" s="2" t="s">
        <v>165</v>
      </c>
      <c r="S13451" s="2" t="s">
        <v>165</v>
      </c>
      <c r="T13451" s="2" t="s">
        <v>165</v>
      </c>
      <c r="U13451" t="s">
        <v>783</v>
      </c>
    </row>
    <row r="13452" spans="3:21" x14ac:dyDescent="0.3">
      <c r="C13452" t="s">
        <v>31</v>
      </c>
      <c r="D13452" t="s">
        <v>158</v>
      </c>
      <c r="E13452" t="s">
        <v>30</v>
      </c>
      <c r="F13452" t="s">
        <v>159</v>
      </c>
      <c r="G13452" s="2">
        <v>3</v>
      </c>
      <c r="H13452" s="2" t="s">
        <v>220</v>
      </c>
      <c r="I13452" s="67">
        <v>1067623.3500000001</v>
      </c>
      <c r="J13452" s="67">
        <v>161.33000000000001</v>
      </c>
      <c r="K13452" s="67">
        <v>1067623.3500000001</v>
      </c>
      <c r="L13452" s="67">
        <v>22.67</v>
      </c>
      <c r="M13452" s="67">
        <v>1067623.3500000001</v>
      </c>
      <c r="N13452" s="67">
        <v>1254.54</v>
      </c>
      <c r="P13452" s="67">
        <v>0</v>
      </c>
      <c r="Q13452" s="67">
        <v>3202870.0500000003</v>
      </c>
      <c r="R13452" s="2" t="s">
        <v>161</v>
      </c>
      <c r="S13452" s="2" t="s">
        <v>161</v>
      </c>
      <c r="T13452" s="2" t="s">
        <v>161</v>
      </c>
      <c r="U13452" t="s">
        <v>783</v>
      </c>
    </row>
    <row r="13453" spans="3:21" x14ac:dyDescent="0.3">
      <c r="C13453" t="s">
        <v>31</v>
      </c>
      <c r="D13453" t="s">
        <v>158</v>
      </c>
      <c r="E13453" t="s">
        <v>30</v>
      </c>
      <c r="F13453" t="s">
        <v>159</v>
      </c>
      <c r="G13453" s="2">
        <v>3</v>
      </c>
      <c r="H13453" s="2" t="s">
        <v>225</v>
      </c>
      <c r="I13453" s="67">
        <v>11550.87</v>
      </c>
      <c r="J13453" s="67">
        <v>2394.19</v>
      </c>
      <c r="K13453" s="67">
        <v>11550.87</v>
      </c>
      <c r="L13453" s="67">
        <v>0.23</v>
      </c>
      <c r="M13453" s="67">
        <v>11550.87</v>
      </c>
      <c r="N13453" s="67">
        <v>2.19</v>
      </c>
      <c r="P13453" s="67">
        <v>0</v>
      </c>
      <c r="Q13453" s="67">
        <v>34652.61</v>
      </c>
      <c r="R13453" s="2" t="s">
        <v>161</v>
      </c>
      <c r="S13453" s="2" t="s">
        <v>165</v>
      </c>
      <c r="T13453" s="2" t="s">
        <v>165</v>
      </c>
      <c r="U13453" t="s">
        <v>783</v>
      </c>
    </row>
    <row r="13454" spans="3:21" x14ac:dyDescent="0.3">
      <c r="C13454" t="s">
        <v>166</v>
      </c>
      <c r="D13454" t="s">
        <v>158</v>
      </c>
      <c r="E13454" t="s">
        <v>29</v>
      </c>
      <c r="F13454" t="s">
        <v>159</v>
      </c>
      <c r="G13454" s="2">
        <v>-1</v>
      </c>
      <c r="H13454" s="2" t="s">
        <v>561</v>
      </c>
      <c r="I13454" s="67">
        <v>-28978.86</v>
      </c>
      <c r="J13454" s="67">
        <v>0</v>
      </c>
      <c r="K13454" s="67">
        <v>-28978.86</v>
      </c>
      <c r="L13454" s="67">
        <v>0</v>
      </c>
      <c r="M13454" s="67">
        <v>-28978.86</v>
      </c>
      <c r="N13454" s="67">
        <v>0</v>
      </c>
      <c r="P13454" s="67">
        <v>0</v>
      </c>
      <c r="Q13454" s="67">
        <v>0</v>
      </c>
      <c r="U13454" t="s">
        <v>783</v>
      </c>
    </row>
    <row r="13455" spans="3:21" x14ac:dyDescent="0.3">
      <c r="C13455" t="s">
        <v>31</v>
      </c>
      <c r="D13455" t="s">
        <v>158</v>
      </c>
      <c r="E13455" t="s">
        <v>30</v>
      </c>
      <c r="F13455" t="s">
        <v>159</v>
      </c>
      <c r="G13455" s="2">
        <v>3</v>
      </c>
      <c r="H13455" s="2" t="s">
        <v>347</v>
      </c>
      <c r="I13455" s="67">
        <v>955258.85</v>
      </c>
      <c r="J13455" s="67">
        <v>33.31</v>
      </c>
      <c r="K13455" s="67">
        <v>955258.85</v>
      </c>
      <c r="L13455" s="67">
        <v>14.97</v>
      </c>
      <c r="M13455" s="67">
        <v>955258.85</v>
      </c>
      <c r="N13455" s="67">
        <v>186.6</v>
      </c>
      <c r="P13455" s="67">
        <v>0</v>
      </c>
      <c r="Q13455" s="67">
        <v>2865776.55</v>
      </c>
      <c r="R13455" s="2" t="s">
        <v>161</v>
      </c>
      <c r="S13455" s="2" t="s">
        <v>161</v>
      </c>
      <c r="T13455" s="2" t="s">
        <v>161</v>
      </c>
      <c r="U13455" t="s">
        <v>783</v>
      </c>
    </row>
    <row r="13456" spans="3:21" x14ac:dyDescent="0.3">
      <c r="C13456" t="s">
        <v>166</v>
      </c>
      <c r="D13456" t="s">
        <v>158</v>
      </c>
      <c r="E13456" t="s">
        <v>30</v>
      </c>
      <c r="F13456" t="s">
        <v>159</v>
      </c>
      <c r="G13456" s="2">
        <v>0</v>
      </c>
      <c r="H13456" s="2" t="s">
        <v>218</v>
      </c>
      <c r="I13456" s="67">
        <v>17256653.75</v>
      </c>
      <c r="J13456" s="67">
        <v>2.39</v>
      </c>
      <c r="K13456" s="67">
        <v>17256653.75</v>
      </c>
      <c r="L13456" s="67">
        <v>12.4</v>
      </c>
      <c r="M13456" s="67">
        <v>17256653.75</v>
      </c>
      <c r="N13456" s="67">
        <v>1050.53</v>
      </c>
      <c r="P13456" s="67">
        <v>0</v>
      </c>
      <c r="Q13456" s="67">
        <v>0</v>
      </c>
      <c r="R13456" s="2" t="s">
        <v>161</v>
      </c>
      <c r="S13456" s="2" t="s">
        <v>161</v>
      </c>
      <c r="T13456" s="2" t="s">
        <v>165</v>
      </c>
      <c r="U13456" t="s">
        <v>783</v>
      </c>
    </row>
    <row r="13457" spans="3:21" x14ac:dyDescent="0.3">
      <c r="C13457" t="s">
        <v>31</v>
      </c>
      <c r="D13457" t="s">
        <v>158</v>
      </c>
      <c r="E13457" t="s">
        <v>29</v>
      </c>
      <c r="F13457" t="s">
        <v>159</v>
      </c>
      <c r="G13457" s="2">
        <v>1</v>
      </c>
      <c r="H13457" s="2" t="s">
        <v>194</v>
      </c>
      <c r="I13457" s="67">
        <v>-363.41</v>
      </c>
      <c r="J13457" s="67">
        <v>0</v>
      </c>
      <c r="K13457" s="67">
        <v>-363.41</v>
      </c>
      <c r="L13457" s="67">
        <v>0</v>
      </c>
      <c r="M13457" s="67">
        <v>-363.41</v>
      </c>
      <c r="N13457" s="67">
        <v>0</v>
      </c>
      <c r="P13457" s="67">
        <v>0</v>
      </c>
      <c r="Q13457" s="67">
        <v>0</v>
      </c>
      <c r="U13457" t="s">
        <v>783</v>
      </c>
    </row>
    <row r="13458" spans="3:21" x14ac:dyDescent="0.3">
      <c r="C13458" t="s">
        <v>166</v>
      </c>
      <c r="D13458" t="s">
        <v>158</v>
      </c>
      <c r="E13458" t="s">
        <v>30</v>
      </c>
      <c r="F13458" t="s">
        <v>159</v>
      </c>
      <c r="G13458" s="2">
        <v>8</v>
      </c>
      <c r="H13458" s="2" t="s">
        <v>297</v>
      </c>
      <c r="I13458" s="67">
        <v>144425.60000000001</v>
      </c>
      <c r="J13458" s="67">
        <v>1.52</v>
      </c>
      <c r="K13458" s="67">
        <v>144425.60000000001</v>
      </c>
      <c r="L13458" s="67">
        <v>0.68</v>
      </c>
      <c r="M13458" s="67">
        <v>144425.60000000001</v>
      </c>
      <c r="N13458" s="67">
        <v>8.51</v>
      </c>
      <c r="P13458" s="67">
        <v>0</v>
      </c>
      <c r="Q13458" s="67">
        <v>1155404.8</v>
      </c>
      <c r="R13458" s="2" t="s">
        <v>161</v>
      </c>
      <c r="S13458" s="2" t="s">
        <v>161</v>
      </c>
      <c r="T13458" s="2" t="s">
        <v>161</v>
      </c>
      <c r="U13458" t="s">
        <v>783</v>
      </c>
    </row>
    <row r="13459" spans="3:21" x14ac:dyDescent="0.3">
      <c r="C13459" t="s">
        <v>31</v>
      </c>
      <c r="D13459" t="s">
        <v>158</v>
      </c>
      <c r="E13459" t="s">
        <v>29</v>
      </c>
      <c r="F13459" t="s">
        <v>159</v>
      </c>
      <c r="G13459" s="2">
        <v>2</v>
      </c>
      <c r="H13459" s="2" t="s">
        <v>454</v>
      </c>
      <c r="I13459" s="67">
        <v>-320.54000000000002</v>
      </c>
      <c r="J13459" s="67">
        <v>0</v>
      </c>
      <c r="K13459" s="67">
        <v>-320.54000000000002</v>
      </c>
      <c r="L13459" s="67">
        <v>0</v>
      </c>
      <c r="M13459" s="67">
        <v>-320.54000000000002</v>
      </c>
      <c r="N13459" s="67">
        <v>0</v>
      </c>
      <c r="P13459" s="67">
        <v>0</v>
      </c>
      <c r="Q13459" s="67">
        <v>0</v>
      </c>
      <c r="U13459" t="s">
        <v>783</v>
      </c>
    </row>
    <row r="13460" spans="3:21" x14ac:dyDescent="0.3">
      <c r="C13460" t="s">
        <v>166</v>
      </c>
      <c r="D13460" t="s">
        <v>158</v>
      </c>
      <c r="E13460" t="s">
        <v>30</v>
      </c>
      <c r="F13460" t="s">
        <v>159</v>
      </c>
      <c r="G13460" s="2">
        <v>1</v>
      </c>
      <c r="H13460" s="2" t="s">
        <v>337</v>
      </c>
      <c r="I13460" s="67">
        <v>11721.1</v>
      </c>
      <c r="J13460" s="67">
        <v>1533.95</v>
      </c>
      <c r="K13460" s="67">
        <v>11721.1</v>
      </c>
      <c r="L13460" s="67">
        <v>0.33</v>
      </c>
      <c r="M13460" s="67">
        <v>11721.1</v>
      </c>
      <c r="N13460" s="67">
        <v>5.41</v>
      </c>
      <c r="P13460" s="67">
        <v>0</v>
      </c>
      <c r="Q13460" s="67">
        <v>11721.1</v>
      </c>
      <c r="R13460" s="2" t="s">
        <v>161</v>
      </c>
      <c r="S13460" s="2" t="s">
        <v>165</v>
      </c>
      <c r="T13460" s="2" t="s">
        <v>165</v>
      </c>
      <c r="U13460" t="s">
        <v>783</v>
      </c>
    </row>
    <row r="13461" spans="3:21" x14ac:dyDescent="0.3">
      <c r="C13461" t="s">
        <v>166</v>
      </c>
      <c r="D13461" t="s">
        <v>158</v>
      </c>
      <c r="E13461" t="s">
        <v>30</v>
      </c>
      <c r="F13461" t="s">
        <v>159</v>
      </c>
      <c r="G13461" s="2">
        <v>6</v>
      </c>
      <c r="H13461" s="2" t="s">
        <v>218</v>
      </c>
      <c r="I13461" s="67">
        <v>162485.01</v>
      </c>
      <c r="J13461" s="67">
        <v>29.83</v>
      </c>
      <c r="K13461" s="67">
        <v>162485.01</v>
      </c>
      <c r="L13461" s="67">
        <v>4.1900000000000004</v>
      </c>
      <c r="M13461" s="67">
        <v>162485.01</v>
      </c>
      <c r="N13461" s="67">
        <v>231.97</v>
      </c>
      <c r="P13461" s="67">
        <v>0</v>
      </c>
      <c r="Q13461" s="67">
        <v>974910.06</v>
      </c>
      <c r="R13461" s="2" t="s">
        <v>161</v>
      </c>
      <c r="S13461" s="2" t="s">
        <v>161</v>
      </c>
      <c r="T13461" s="2" t="s">
        <v>161</v>
      </c>
      <c r="U13461" t="s">
        <v>783</v>
      </c>
    </row>
    <row r="13462" spans="3:21" x14ac:dyDescent="0.3">
      <c r="C13462" t="s">
        <v>31</v>
      </c>
      <c r="D13462" t="s">
        <v>158</v>
      </c>
      <c r="E13462" t="s">
        <v>29</v>
      </c>
      <c r="F13462" t="s">
        <v>159</v>
      </c>
      <c r="G13462" s="2">
        <v>-1</v>
      </c>
      <c r="H13462" s="2" t="s">
        <v>562</v>
      </c>
      <c r="I13462" s="67">
        <v>-0.01</v>
      </c>
      <c r="J13462" s="67">
        <v>0</v>
      </c>
      <c r="K13462" s="67">
        <v>-0.01</v>
      </c>
      <c r="L13462" s="67">
        <v>0</v>
      </c>
      <c r="M13462" s="67">
        <v>-0.01</v>
      </c>
      <c r="N13462" s="67">
        <v>0</v>
      </c>
      <c r="P13462" s="67">
        <v>0</v>
      </c>
      <c r="Q13462" s="67">
        <v>0</v>
      </c>
      <c r="U13462" t="s">
        <v>783</v>
      </c>
    </row>
    <row r="13463" spans="3:21" x14ac:dyDescent="0.3">
      <c r="C13463" t="s">
        <v>32</v>
      </c>
      <c r="D13463" t="s">
        <v>158</v>
      </c>
      <c r="E13463" t="s">
        <v>30</v>
      </c>
      <c r="F13463" t="s">
        <v>159</v>
      </c>
      <c r="G13463" s="2">
        <v>18</v>
      </c>
      <c r="H13463" s="2" t="s">
        <v>320</v>
      </c>
      <c r="I13463" s="67">
        <v>25502.39</v>
      </c>
      <c r="J13463" s="67">
        <v>1.25</v>
      </c>
      <c r="K13463" s="67">
        <v>25502.39</v>
      </c>
      <c r="L13463" s="67">
        <v>2.31</v>
      </c>
      <c r="M13463" s="67">
        <v>25502.39</v>
      </c>
      <c r="N13463" s="67">
        <v>15.93</v>
      </c>
      <c r="P13463" s="67">
        <v>0</v>
      </c>
      <c r="Q13463" s="67">
        <v>459043.02</v>
      </c>
      <c r="R13463" s="2" t="s">
        <v>161</v>
      </c>
      <c r="S13463" s="2" t="s">
        <v>161</v>
      </c>
      <c r="T13463" s="2" t="s">
        <v>161</v>
      </c>
      <c r="U13463" t="s">
        <v>783</v>
      </c>
    </row>
    <row r="13464" spans="3:21" x14ac:dyDescent="0.3">
      <c r="C13464" t="s">
        <v>166</v>
      </c>
      <c r="D13464" t="s">
        <v>158</v>
      </c>
      <c r="E13464" t="s">
        <v>30</v>
      </c>
      <c r="F13464" t="s">
        <v>159</v>
      </c>
      <c r="G13464" s="2">
        <v>1</v>
      </c>
      <c r="H13464" s="2" t="s">
        <v>393</v>
      </c>
      <c r="I13464" s="67">
        <v>8062.08</v>
      </c>
      <c r="J13464" s="67">
        <v>867.68</v>
      </c>
      <c r="K13464" s="67">
        <v>8062.08</v>
      </c>
      <c r="L13464" s="67">
        <v>0.26</v>
      </c>
      <c r="M13464" s="67">
        <v>8062.08</v>
      </c>
      <c r="N13464" s="67">
        <v>1.79</v>
      </c>
      <c r="P13464" s="67">
        <v>0</v>
      </c>
      <c r="Q13464" s="67">
        <v>8062.08</v>
      </c>
      <c r="R13464" s="2" t="s">
        <v>161</v>
      </c>
      <c r="S13464" s="2" t="s">
        <v>165</v>
      </c>
      <c r="T13464" s="2" t="s">
        <v>165</v>
      </c>
      <c r="U13464" t="s">
        <v>783</v>
      </c>
    </row>
    <row r="13465" spans="3:21" x14ac:dyDescent="0.3">
      <c r="C13465" t="s">
        <v>166</v>
      </c>
      <c r="D13465" t="s">
        <v>158</v>
      </c>
      <c r="E13465" t="s">
        <v>30</v>
      </c>
      <c r="F13465" t="s">
        <v>159</v>
      </c>
      <c r="G13465" s="2">
        <v>-1</v>
      </c>
      <c r="H13465" s="2" t="s">
        <v>578</v>
      </c>
      <c r="I13465" s="67">
        <v>812763.22</v>
      </c>
      <c r="J13465" s="67">
        <v>390.06</v>
      </c>
      <c r="K13465" s="67">
        <v>812763.22</v>
      </c>
      <c r="L13465" s="67">
        <v>78.94</v>
      </c>
      <c r="M13465" s="67">
        <v>812763.22</v>
      </c>
      <c r="N13465" s="67">
        <v>625.54999999999995</v>
      </c>
      <c r="P13465" s="67">
        <v>0</v>
      </c>
      <c r="Q13465" s="67">
        <v>0</v>
      </c>
      <c r="R13465" s="2" t="s">
        <v>161</v>
      </c>
      <c r="S13465" s="2" t="s">
        <v>161</v>
      </c>
      <c r="T13465" s="2" t="s">
        <v>161</v>
      </c>
      <c r="U13465" t="s">
        <v>783</v>
      </c>
    </row>
    <row r="13466" spans="3:21" x14ac:dyDescent="0.3">
      <c r="C13466" t="s">
        <v>32</v>
      </c>
      <c r="D13466" t="s">
        <v>158</v>
      </c>
      <c r="E13466" t="s">
        <v>29</v>
      </c>
      <c r="F13466" t="s">
        <v>159</v>
      </c>
      <c r="G13466" s="2">
        <v>-1</v>
      </c>
      <c r="H13466" s="2" t="s">
        <v>450</v>
      </c>
      <c r="I13466" s="67">
        <v>-165433.82999999999</v>
      </c>
      <c r="J13466" s="67">
        <v>0</v>
      </c>
      <c r="K13466" s="67">
        <v>-165433.82999999999</v>
      </c>
      <c r="L13466" s="67">
        <v>0</v>
      </c>
      <c r="M13466" s="67">
        <v>-165433.82999999999</v>
      </c>
      <c r="N13466" s="67">
        <v>0</v>
      </c>
      <c r="P13466" s="67">
        <v>0</v>
      </c>
      <c r="Q13466" s="67">
        <v>0</v>
      </c>
      <c r="U13466" t="s">
        <v>783</v>
      </c>
    </row>
    <row r="13467" spans="3:21" x14ac:dyDescent="0.3">
      <c r="C13467" t="s">
        <v>166</v>
      </c>
      <c r="D13467" t="s">
        <v>158</v>
      </c>
      <c r="E13467" t="s">
        <v>29</v>
      </c>
      <c r="F13467" t="s">
        <v>159</v>
      </c>
      <c r="G13467" s="2">
        <v>-1</v>
      </c>
      <c r="H13467" s="2" t="s">
        <v>644</v>
      </c>
      <c r="I13467" s="67">
        <v>-14.79</v>
      </c>
      <c r="J13467" s="67">
        <v>0</v>
      </c>
      <c r="K13467" s="67">
        <v>-14.79</v>
      </c>
      <c r="L13467" s="67">
        <v>0</v>
      </c>
      <c r="M13467" s="67">
        <v>-14.79</v>
      </c>
      <c r="N13467" s="67">
        <v>0</v>
      </c>
      <c r="P13467" s="67">
        <v>0</v>
      </c>
      <c r="Q13467" s="67">
        <v>0</v>
      </c>
      <c r="U13467" t="s">
        <v>783</v>
      </c>
    </row>
    <row r="13468" spans="3:21" x14ac:dyDescent="0.3">
      <c r="C13468" t="s">
        <v>32</v>
      </c>
      <c r="D13468" t="s">
        <v>158</v>
      </c>
      <c r="E13468" t="s">
        <v>29</v>
      </c>
      <c r="F13468" t="s">
        <v>159</v>
      </c>
      <c r="G13468" s="2">
        <v>2</v>
      </c>
      <c r="H13468" s="2" t="s">
        <v>287</v>
      </c>
      <c r="I13468" s="67">
        <v>-210068.48000000001</v>
      </c>
      <c r="J13468" s="67">
        <v>0</v>
      </c>
      <c r="K13468" s="67">
        <v>-210068.48000000001</v>
      </c>
      <c r="L13468" s="67">
        <v>0</v>
      </c>
      <c r="M13468" s="67">
        <v>-210068.48000000001</v>
      </c>
      <c r="N13468" s="67">
        <v>0</v>
      </c>
      <c r="P13468" s="67">
        <v>0</v>
      </c>
      <c r="Q13468" s="67">
        <v>0</v>
      </c>
      <c r="U13468" t="s">
        <v>783</v>
      </c>
    </row>
    <row r="13469" spans="3:21" x14ac:dyDescent="0.3">
      <c r="C13469" t="s">
        <v>166</v>
      </c>
      <c r="D13469" t="s">
        <v>158</v>
      </c>
      <c r="E13469" t="s">
        <v>29</v>
      </c>
      <c r="F13469" t="s">
        <v>159</v>
      </c>
      <c r="G13469" s="2">
        <v>2</v>
      </c>
      <c r="H13469" s="2" t="s">
        <v>368</v>
      </c>
      <c r="I13469" s="67">
        <v>-373.24</v>
      </c>
      <c r="J13469" s="67">
        <v>0</v>
      </c>
      <c r="K13469" s="67">
        <v>-373.24</v>
      </c>
      <c r="L13469" s="67">
        <v>0</v>
      </c>
      <c r="M13469" s="67">
        <v>-373.24</v>
      </c>
      <c r="N13469" s="67">
        <v>0</v>
      </c>
      <c r="P13469" s="67">
        <v>0</v>
      </c>
      <c r="Q13469" s="67">
        <v>0</v>
      </c>
      <c r="U13469" t="s">
        <v>783</v>
      </c>
    </row>
    <row r="13470" spans="3:21" x14ac:dyDescent="0.3">
      <c r="C13470" t="s">
        <v>166</v>
      </c>
      <c r="D13470" t="s">
        <v>158</v>
      </c>
      <c r="E13470" t="s">
        <v>30</v>
      </c>
      <c r="F13470" t="s">
        <v>159</v>
      </c>
      <c r="G13470" s="2">
        <v>-1</v>
      </c>
      <c r="H13470" s="2" t="s">
        <v>497</v>
      </c>
      <c r="I13470" s="67">
        <v>57.19</v>
      </c>
      <c r="J13470" s="67">
        <v>0</v>
      </c>
      <c r="K13470" s="67">
        <v>57.19</v>
      </c>
      <c r="L13470" s="67">
        <v>0</v>
      </c>
      <c r="M13470" s="67">
        <v>57.19</v>
      </c>
      <c r="N13470" s="67">
        <v>0.05</v>
      </c>
      <c r="O13470" s="2">
        <v>0</v>
      </c>
      <c r="P13470" s="67">
        <v>0</v>
      </c>
      <c r="Q13470" s="67">
        <v>0</v>
      </c>
      <c r="R13470" s="2" t="s">
        <v>161</v>
      </c>
      <c r="S13470" s="2" t="s">
        <v>161</v>
      </c>
      <c r="T13470" s="2" t="s">
        <v>161</v>
      </c>
      <c r="U13470" t="s">
        <v>783</v>
      </c>
    </row>
    <row r="13471" spans="3:21" x14ac:dyDescent="0.3">
      <c r="C13471" t="s">
        <v>32</v>
      </c>
      <c r="D13471" t="s">
        <v>158</v>
      </c>
      <c r="E13471" t="s">
        <v>29</v>
      </c>
      <c r="F13471" t="s">
        <v>159</v>
      </c>
      <c r="G13471" s="2">
        <v>0</v>
      </c>
      <c r="H13471" s="2" t="s">
        <v>282</v>
      </c>
      <c r="I13471" s="67">
        <v>-2117.92</v>
      </c>
      <c r="J13471" s="67">
        <v>0</v>
      </c>
      <c r="K13471" s="67">
        <v>-2117.92</v>
      </c>
      <c r="L13471" s="67">
        <v>0</v>
      </c>
      <c r="M13471" s="67">
        <v>-2117.92</v>
      </c>
      <c r="N13471" s="67">
        <v>0</v>
      </c>
      <c r="P13471" s="67">
        <v>0</v>
      </c>
      <c r="Q13471" s="67">
        <v>0</v>
      </c>
      <c r="U13471" t="s">
        <v>783</v>
      </c>
    </row>
    <row r="13472" spans="3:21" x14ac:dyDescent="0.3">
      <c r="C13472" t="s">
        <v>166</v>
      </c>
      <c r="D13472" t="s">
        <v>158</v>
      </c>
      <c r="E13472" t="s">
        <v>29</v>
      </c>
      <c r="F13472" t="s">
        <v>159</v>
      </c>
      <c r="G13472" s="2">
        <v>6</v>
      </c>
      <c r="H13472" s="2" t="s">
        <v>312</v>
      </c>
      <c r="I13472" s="67">
        <v>-5332.93</v>
      </c>
      <c r="J13472" s="67">
        <v>0</v>
      </c>
      <c r="K13472" s="67">
        <v>-5332.93</v>
      </c>
      <c r="L13472" s="67">
        <v>0</v>
      </c>
      <c r="M13472" s="67">
        <v>-5332.93</v>
      </c>
      <c r="N13472" s="67">
        <v>0</v>
      </c>
      <c r="P13472" s="67">
        <v>0</v>
      </c>
      <c r="Q13472" s="67">
        <v>0</v>
      </c>
      <c r="U13472" t="s">
        <v>783</v>
      </c>
    </row>
    <row r="13473" spans="3:21" x14ac:dyDescent="0.3">
      <c r="C13473" t="s">
        <v>32</v>
      </c>
      <c r="D13473" t="s">
        <v>158</v>
      </c>
      <c r="E13473" t="s">
        <v>30</v>
      </c>
      <c r="F13473" t="s">
        <v>159</v>
      </c>
      <c r="G13473" s="2">
        <v>3</v>
      </c>
      <c r="H13473" s="2" t="s">
        <v>179</v>
      </c>
      <c r="I13473" s="67">
        <v>5261185.96</v>
      </c>
      <c r="J13473" s="67">
        <v>11.02</v>
      </c>
      <c r="K13473" s="67">
        <v>5261185.96</v>
      </c>
      <c r="L13473" s="67">
        <v>4.95</v>
      </c>
      <c r="M13473" s="67">
        <v>5261185.96</v>
      </c>
      <c r="N13473" s="67">
        <v>61.73</v>
      </c>
      <c r="P13473" s="67">
        <v>0</v>
      </c>
      <c r="Q13473" s="67">
        <v>15783557.879999999</v>
      </c>
      <c r="R13473" s="2" t="s">
        <v>161</v>
      </c>
      <c r="S13473" s="2" t="s">
        <v>161</v>
      </c>
      <c r="T13473" s="2" t="s">
        <v>161</v>
      </c>
      <c r="U13473" t="s">
        <v>783</v>
      </c>
    </row>
    <row r="13474" spans="3:21" x14ac:dyDescent="0.3">
      <c r="C13474" t="s">
        <v>166</v>
      </c>
      <c r="D13474" t="s">
        <v>158</v>
      </c>
      <c r="E13474" t="s">
        <v>30</v>
      </c>
      <c r="F13474" t="s">
        <v>159</v>
      </c>
      <c r="G13474" s="2">
        <v>-1</v>
      </c>
      <c r="H13474" s="2" t="s">
        <v>655</v>
      </c>
      <c r="I13474" s="67">
        <v>750862.39</v>
      </c>
      <c r="J13474" s="67">
        <v>14.59</v>
      </c>
      <c r="K13474" s="67">
        <v>750862.39</v>
      </c>
      <c r="L13474" s="67">
        <v>26.97</v>
      </c>
      <c r="M13474" s="67">
        <v>750862.39</v>
      </c>
      <c r="N13474" s="67">
        <v>186.39</v>
      </c>
      <c r="P13474" s="67">
        <v>0</v>
      </c>
      <c r="Q13474" s="67">
        <v>0</v>
      </c>
      <c r="R13474" s="2" t="s">
        <v>161</v>
      </c>
      <c r="S13474" s="2" t="s">
        <v>161</v>
      </c>
      <c r="T13474" s="2" t="s">
        <v>161</v>
      </c>
      <c r="U13474" t="s">
        <v>783</v>
      </c>
    </row>
    <row r="13475" spans="3:21" x14ac:dyDescent="0.3">
      <c r="C13475" t="s">
        <v>31</v>
      </c>
      <c r="D13475" t="s">
        <v>158</v>
      </c>
      <c r="E13475" t="s">
        <v>30</v>
      </c>
      <c r="F13475" t="s">
        <v>159</v>
      </c>
      <c r="G13475" s="2">
        <v>5</v>
      </c>
      <c r="H13475" s="2" t="s">
        <v>439</v>
      </c>
      <c r="I13475" s="67">
        <v>17817.349999999999</v>
      </c>
      <c r="J13475" s="67">
        <v>0.23</v>
      </c>
      <c r="K13475" s="67">
        <v>17817.349999999999</v>
      </c>
      <c r="L13475" s="67">
        <v>0.04</v>
      </c>
      <c r="M13475" s="67">
        <v>17817.349999999999</v>
      </c>
      <c r="N13475" s="67">
        <v>0.42</v>
      </c>
      <c r="P13475" s="67">
        <v>0</v>
      </c>
      <c r="Q13475" s="67">
        <v>89086.75</v>
      </c>
      <c r="R13475" s="2" t="s">
        <v>161</v>
      </c>
      <c r="S13475" s="2" t="s">
        <v>161</v>
      </c>
      <c r="T13475" s="2" t="s">
        <v>161</v>
      </c>
      <c r="U13475" t="s">
        <v>783</v>
      </c>
    </row>
    <row r="13476" spans="3:21" x14ac:dyDescent="0.3">
      <c r="C13476" t="s">
        <v>31</v>
      </c>
      <c r="D13476" t="s">
        <v>158</v>
      </c>
      <c r="E13476" t="s">
        <v>30</v>
      </c>
      <c r="F13476" t="s">
        <v>159</v>
      </c>
      <c r="G13476" s="2">
        <v>0</v>
      </c>
      <c r="H13476" s="2" t="s">
        <v>275</v>
      </c>
      <c r="I13476" s="67">
        <v>203982.18</v>
      </c>
      <c r="J13476" s="67">
        <v>6.54</v>
      </c>
      <c r="K13476" s="67">
        <v>203982.18</v>
      </c>
      <c r="L13476" s="67">
        <v>2.94</v>
      </c>
      <c r="M13476" s="67">
        <v>203982.18</v>
      </c>
      <c r="N13476" s="67">
        <v>36.64</v>
      </c>
      <c r="P13476" s="67">
        <v>0</v>
      </c>
      <c r="Q13476" s="67">
        <v>0</v>
      </c>
      <c r="R13476" s="2" t="s">
        <v>161</v>
      </c>
      <c r="S13476" s="2" t="s">
        <v>161</v>
      </c>
      <c r="T13476" s="2" t="s">
        <v>161</v>
      </c>
      <c r="U13476" t="s">
        <v>783</v>
      </c>
    </row>
    <row r="13477" spans="3:21" x14ac:dyDescent="0.3">
      <c r="C13477" t="s">
        <v>166</v>
      </c>
      <c r="D13477" t="s">
        <v>158</v>
      </c>
      <c r="E13477" t="s">
        <v>29</v>
      </c>
      <c r="F13477" t="s">
        <v>159</v>
      </c>
      <c r="G13477" s="2">
        <v>-1</v>
      </c>
      <c r="H13477" s="2" t="s">
        <v>494</v>
      </c>
      <c r="I13477" s="67">
        <v>-5.12</v>
      </c>
      <c r="J13477" s="67">
        <v>0</v>
      </c>
      <c r="K13477" s="67">
        <v>-5.12</v>
      </c>
      <c r="L13477" s="67">
        <v>0</v>
      </c>
      <c r="M13477" s="67">
        <v>-5.12</v>
      </c>
      <c r="N13477" s="67">
        <v>0</v>
      </c>
      <c r="O13477" s="2">
        <v>1</v>
      </c>
      <c r="P13477" s="67">
        <v>-0.45</v>
      </c>
      <c r="Q13477" s="67">
        <v>0</v>
      </c>
      <c r="U13477" t="s">
        <v>783</v>
      </c>
    </row>
    <row r="13478" spans="3:21" x14ac:dyDescent="0.3">
      <c r="C13478" t="s">
        <v>166</v>
      </c>
      <c r="D13478" t="s">
        <v>158</v>
      </c>
      <c r="E13478" t="s">
        <v>30</v>
      </c>
      <c r="F13478" t="s">
        <v>159</v>
      </c>
      <c r="G13478" s="2">
        <v>2</v>
      </c>
      <c r="H13478" s="2" t="s">
        <v>585</v>
      </c>
      <c r="I13478" s="67">
        <v>56076.95</v>
      </c>
      <c r="J13478" s="67">
        <v>2.4300000000000002</v>
      </c>
      <c r="K13478" s="67">
        <v>56076.95</v>
      </c>
      <c r="L13478" s="67">
        <v>1.0900000000000001</v>
      </c>
      <c r="M13478" s="67">
        <v>56076.95</v>
      </c>
      <c r="N13478" s="67">
        <v>13.6</v>
      </c>
      <c r="P13478" s="67">
        <v>0</v>
      </c>
      <c r="Q13478" s="67">
        <v>112153.9</v>
      </c>
      <c r="R13478" s="2" t="s">
        <v>161</v>
      </c>
      <c r="S13478" s="2" t="s">
        <v>161</v>
      </c>
      <c r="T13478" s="2" t="s">
        <v>161</v>
      </c>
      <c r="U13478" t="s">
        <v>783</v>
      </c>
    </row>
    <row r="13479" spans="3:21" x14ac:dyDescent="0.3">
      <c r="C13479" t="s">
        <v>166</v>
      </c>
      <c r="D13479" t="s">
        <v>158</v>
      </c>
      <c r="E13479" t="s">
        <v>30</v>
      </c>
      <c r="F13479" t="s">
        <v>159</v>
      </c>
      <c r="G13479" s="2">
        <v>1</v>
      </c>
      <c r="H13479" s="2" t="s">
        <v>197</v>
      </c>
      <c r="I13479" s="67">
        <v>49038.82</v>
      </c>
      <c r="J13479" s="67">
        <v>4.8099999999999996</v>
      </c>
      <c r="K13479" s="67">
        <v>49038.82</v>
      </c>
      <c r="L13479" s="67">
        <v>2.2799999999999998</v>
      </c>
      <c r="M13479" s="67">
        <v>49038.82</v>
      </c>
      <c r="N13479" s="67">
        <v>21.86</v>
      </c>
      <c r="P13479" s="67">
        <v>0</v>
      </c>
      <c r="Q13479" s="67">
        <v>49038.82</v>
      </c>
      <c r="R13479" s="2" t="s">
        <v>161</v>
      </c>
      <c r="S13479" s="2" t="s">
        <v>161</v>
      </c>
      <c r="T13479" s="2" t="s">
        <v>161</v>
      </c>
      <c r="U13479" t="s">
        <v>783</v>
      </c>
    </row>
    <row r="13480" spans="3:21" x14ac:dyDescent="0.3">
      <c r="C13480" t="s">
        <v>31</v>
      </c>
      <c r="D13480" t="s">
        <v>158</v>
      </c>
      <c r="E13480" t="s">
        <v>29</v>
      </c>
      <c r="F13480" t="s">
        <v>159</v>
      </c>
      <c r="G13480" s="2">
        <v>5</v>
      </c>
      <c r="H13480" s="2" t="s">
        <v>176</v>
      </c>
      <c r="I13480" s="67">
        <v>-1100.05</v>
      </c>
      <c r="J13480" s="67">
        <v>0</v>
      </c>
      <c r="K13480" s="67">
        <v>-1100.05</v>
      </c>
      <c r="L13480" s="67">
        <v>0</v>
      </c>
      <c r="M13480" s="67">
        <v>-1100.05</v>
      </c>
      <c r="N13480" s="67">
        <v>0</v>
      </c>
      <c r="P13480" s="67">
        <v>-1100.05</v>
      </c>
      <c r="Q13480" s="67">
        <v>0</v>
      </c>
      <c r="U13480" t="s">
        <v>783</v>
      </c>
    </row>
    <row r="13481" spans="3:21" x14ac:dyDescent="0.3">
      <c r="C13481" t="s">
        <v>31</v>
      </c>
      <c r="D13481" t="s">
        <v>158</v>
      </c>
      <c r="E13481" t="s">
        <v>29</v>
      </c>
      <c r="F13481" t="s">
        <v>159</v>
      </c>
      <c r="G13481" s="2">
        <v>4</v>
      </c>
      <c r="H13481" s="2" t="s">
        <v>509</v>
      </c>
      <c r="I13481" s="67">
        <v>-1215.7</v>
      </c>
      <c r="J13481" s="67">
        <v>0</v>
      </c>
      <c r="K13481" s="67">
        <v>-1215.7</v>
      </c>
      <c r="L13481" s="67">
        <v>0</v>
      </c>
      <c r="M13481" s="67">
        <v>-1215.7</v>
      </c>
      <c r="N13481" s="67">
        <v>0</v>
      </c>
      <c r="P13481" s="67">
        <v>0</v>
      </c>
      <c r="Q13481" s="67">
        <v>0</v>
      </c>
      <c r="U13481" t="s">
        <v>783</v>
      </c>
    </row>
    <row r="13482" spans="3:21" x14ac:dyDescent="0.3">
      <c r="C13482" t="s">
        <v>32</v>
      </c>
      <c r="D13482" t="s">
        <v>158</v>
      </c>
      <c r="E13482" t="s">
        <v>30</v>
      </c>
      <c r="F13482" t="s">
        <v>159</v>
      </c>
      <c r="G13482" s="2">
        <v>3</v>
      </c>
      <c r="H13482" s="2" t="s">
        <v>303</v>
      </c>
      <c r="I13482" s="67">
        <v>682736.44</v>
      </c>
      <c r="J13482" s="67">
        <v>81.95</v>
      </c>
      <c r="K13482" s="67">
        <v>682736.44</v>
      </c>
      <c r="L13482" s="67">
        <v>38.93</v>
      </c>
      <c r="M13482" s="67">
        <v>682736.44</v>
      </c>
      <c r="N13482" s="67">
        <v>372.82</v>
      </c>
      <c r="P13482" s="67">
        <v>0</v>
      </c>
      <c r="Q13482" s="67">
        <v>2048209.3199999998</v>
      </c>
      <c r="R13482" s="2" t="s">
        <v>161</v>
      </c>
      <c r="S13482" s="2" t="s">
        <v>161</v>
      </c>
      <c r="T13482" s="2" t="s">
        <v>161</v>
      </c>
      <c r="U13482" t="s">
        <v>783</v>
      </c>
    </row>
    <row r="13483" spans="3:21" x14ac:dyDescent="0.3">
      <c r="C13483" t="s">
        <v>166</v>
      </c>
      <c r="D13483" t="s">
        <v>158</v>
      </c>
      <c r="E13483" t="s">
        <v>30</v>
      </c>
      <c r="F13483" t="s">
        <v>159</v>
      </c>
      <c r="G13483" s="2">
        <v>3</v>
      </c>
      <c r="H13483" s="2" t="s">
        <v>475</v>
      </c>
      <c r="I13483" s="67">
        <v>230866.13</v>
      </c>
      <c r="J13483" s="67">
        <v>30.31</v>
      </c>
      <c r="K13483" s="67">
        <v>230866.13</v>
      </c>
      <c r="L13483" s="67">
        <v>14.4</v>
      </c>
      <c r="M13483" s="67">
        <v>230866.13</v>
      </c>
      <c r="N13483" s="67">
        <v>137.88</v>
      </c>
      <c r="P13483" s="67">
        <v>0</v>
      </c>
      <c r="Q13483" s="67">
        <v>692598.39</v>
      </c>
      <c r="R13483" s="2" t="s">
        <v>161</v>
      </c>
      <c r="S13483" s="2" t="s">
        <v>161</v>
      </c>
      <c r="T13483" s="2" t="s">
        <v>161</v>
      </c>
      <c r="U13483" t="s">
        <v>783</v>
      </c>
    </row>
    <row r="13484" spans="3:21" x14ac:dyDescent="0.3">
      <c r="C13484" t="s">
        <v>32</v>
      </c>
      <c r="D13484" t="s">
        <v>158</v>
      </c>
      <c r="E13484" t="s">
        <v>29</v>
      </c>
      <c r="F13484" t="s">
        <v>159</v>
      </c>
      <c r="G13484" s="2">
        <v>-1</v>
      </c>
      <c r="H13484" s="2" t="s">
        <v>532</v>
      </c>
      <c r="I13484" s="67">
        <v>-822.45</v>
      </c>
      <c r="J13484" s="67">
        <v>0</v>
      </c>
      <c r="K13484" s="67">
        <v>-822.45</v>
      </c>
      <c r="L13484" s="67">
        <v>0</v>
      </c>
      <c r="M13484" s="67">
        <v>-822.45</v>
      </c>
      <c r="N13484" s="67">
        <v>0</v>
      </c>
      <c r="P13484" s="67">
        <v>0</v>
      </c>
      <c r="Q13484" s="67">
        <v>0</v>
      </c>
      <c r="U13484" t="s">
        <v>783</v>
      </c>
    </row>
    <row r="13485" spans="3:21" x14ac:dyDescent="0.3">
      <c r="C13485" t="s">
        <v>166</v>
      </c>
      <c r="D13485" t="s">
        <v>158</v>
      </c>
      <c r="E13485" t="s">
        <v>29</v>
      </c>
      <c r="F13485" t="s">
        <v>159</v>
      </c>
      <c r="G13485" s="2">
        <v>6</v>
      </c>
      <c r="H13485" s="2" t="s">
        <v>201</v>
      </c>
      <c r="I13485" s="67">
        <v>-14386.14</v>
      </c>
      <c r="J13485" s="67">
        <v>0</v>
      </c>
      <c r="K13485" s="67">
        <v>-14386.14</v>
      </c>
      <c r="L13485" s="67">
        <v>0</v>
      </c>
      <c r="M13485" s="67">
        <v>-14386.14</v>
      </c>
      <c r="N13485" s="67">
        <v>0</v>
      </c>
      <c r="P13485" s="67">
        <v>0</v>
      </c>
      <c r="Q13485" s="67">
        <v>0</v>
      </c>
      <c r="U13485" t="s">
        <v>783</v>
      </c>
    </row>
    <row r="13486" spans="3:21" x14ac:dyDescent="0.3">
      <c r="C13486" t="s">
        <v>31</v>
      </c>
      <c r="D13486" t="s">
        <v>158</v>
      </c>
      <c r="E13486" t="s">
        <v>29</v>
      </c>
      <c r="F13486" t="s">
        <v>159</v>
      </c>
      <c r="G13486" s="2">
        <v>6</v>
      </c>
      <c r="H13486" s="2" t="s">
        <v>222</v>
      </c>
      <c r="I13486" s="67">
        <v>-6418.85</v>
      </c>
      <c r="J13486" s="67">
        <v>0</v>
      </c>
      <c r="K13486" s="67">
        <v>-6418.85</v>
      </c>
      <c r="L13486" s="67">
        <v>0</v>
      </c>
      <c r="M13486" s="67">
        <v>-6418.85</v>
      </c>
      <c r="N13486" s="67">
        <v>0</v>
      </c>
      <c r="P13486" s="67">
        <v>0</v>
      </c>
      <c r="Q13486" s="67">
        <v>0</v>
      </c>
      <c r="U13486" t="s">
        <v>783</v>
      </c>
    </row>
    <row r="13487" spans="3:21" x14ac:dyDescent="0.3">
      <c r="C13487" t="s">
        <v>31</v>
      </c>
      <c r="D13487" t="s">
        <v>158</v>
      </c>
      <c r="E13487" t="s">
        <v>29</v>
      </c>
      <c r="F13487" t="s">
        <v>159</v>
      </c>
      <c r="G13487" s="2">
        <v>1</v>
      </c>
      <c r="H13487" s="2" t="s">
        <v>415</v>
      </c>
      <c r="I13487" s="67">
        <v>-18010.72</v>
      </c>
      <c r="J13487" s="67">
        <v>0</v>
      </c>
      <c r="K13487" s="67">
        <v>-18010.72</v>
      </c>
      <c r="L13487" s="67">
        <v>0</v>
      </c>
      <c r="M13487" s="67">
        <v>-18010.72</v>
      </c>
      <c r="N13487" s="67">
        <v>0</v>
      </c>
      <c r="P13487" s="67">
        <v>0</v>
      </c>
      <c r="Q13487" s="67">
        <v>0</v>
      </c>
      <c r="U13487" t="s">
        <v>783</v>
      </c>
    </row>
    <row r="13488" spans="3:21" x14ac:dyDescent="0.3">
      <c r="C13488" t="s">
        <v>166</v>
      </c>
      <c r="D13488" t="s">
        <v>158</v>
      </c>
      <c r="E13488" t="s">
        <v>30</v>
      </c>
      <c r="F13488" t="s">
        <v>159</v>
      </c>
      <c r="G13488" s="2">
        <v>2</v>
      </c>
      <c r="H13488" s="2" t="s">
        <v>492</v>
      </c>
      <c r="I13488" s="67">
        <v>158947.32999999999</v>
      </c>
      <c r="J13488" s="67">
        <v>0</v>
      </c>
      <c r="K13488" s="67">
        <v>158947.32999999999</v>
      </c>
      <c r="L13488" s="67">
        <v>0</v>
      </c>
      <c r="M13488" s="67">
        <v>158947.32999999999</v>
      </c>
      <c r="N13488" s="67">
        <v>466.64</v>
      </c>
      <c r="P13488" s="67">
        <v>0</v>
      </c>
      <c r="Q13488" s="67">
        <v>317894.65999999997</v>
      </c>
      <c r="R13488" s="2" t="s">
        <v>161</v>
      </c>
      <c r="S13488" s="2" t="s">
        <v>161</v>
      </c>
      <c r="T13488" s="2" t="s">
        <v>165</v>
      </c>
      <c r="U13488" t="s">
        <v>783</v>
      </c>
    </row>
    <row r="13489" spans="3:21" x14ac:dyDescent="0.3">
      <c r="C13489" t="s">
        <v>31</v>
      </c>
      <c r="D13489" t="s">
        <v>158</v>
      </c>
      <c r="E13489" t="s">
        <v>30</v>
      </c>
      <c r="F13489" t="s">
        <v>159</v>
      </c>
      <c r="G13489" s="2">
        <v>1</v>
      </c>
      <c r="H13489" s="2" t="s">
        <v>190</v>
      </c>
      <c r="I13489" s="67">
        <v>239074.78</v>
      </c>
      <c r="J13489" s="67">
        <v>0.44</v>
      </c>
      <c r="K13489" s="67">
        <v>239074.78</v>
      </c>
      <c r="L13489" s="67">
        <v>2.17</v>
      </c>
      <c r="M13489" s="67">
        <v>239074.78</v>
      </c>
      <c r="N13489" s="67">
        <v>0.18</v>
      </c>
      <c r="P13489" s="67">
        <v>0</v>
      </c>
      <c r="Q13489" s="67">
        <v>239074.78</v>
      </c>
      <c r="R13489" s="2" t="s">
        <v>161</v>
      </c>
      <c r="S13489" s="2" t="s">
        <v>161</v>
      </c>
      <c r="T13489" s="2" t="s">
        <v>165</v>
      </c>
      <c r="U13489" t="s">
        <v>783</v>
      </c>
    </row>
    <row r="13490" spans="3:21" x14ac:dyDescent="0.3">
      <c r="C13490" t="s">
        <v>31</v>
      </c>
      <c r="D13490" t="s">
        <v>158</v>
      </c>
      <c r="E13490" t="s">
        <v>30</v>
      </c>
      <c r="F13490" t="s">
        <v>159</v>
      </c>
      <c r="G13490" s="2">
        <v>-1</v>
      </c>
      <c r="H13490" s="2" t="s">
        <v>449</v>
      </c>
      <c r="I13490" s="67">
        <v>65064.5</v>
      </c>
      <c r="J13490" s="67">
        <v>0</v>
      </c>
      <c r="K13490" s="67">
        <v>65064.5</v>
      </c>
      <c r="L13490" s="67">
        <v>0</v>
      </c>
      <c r="M13490" s="67">
        <v>65064.5</v>
      </c>
      <c r="N13490" s="67">
        <v>12.35</v>
      </c>
      <c r="P13490" s="67">
        <v>0</v>
      </c>
      <c r="Q13490" s="67">
        <v>0</v>
      </c>
      <c r="R13490" s="2" t="s">
        <v>161</v>
      </c>
      <c r="S13490" s="2" t="s">
        <v>161</v>
      </c>
      <c r="T13490" s="2" t="s">
        <v>165</v>
      </c>
      <c r="U13490" t="s">
        <v>783</v>
      </c>
    </row>
    <row r="13491" spans="3:21" x14ac:dyDescent="0.3">
      <c r="C13491" t="s">
        <v>31</v>
      </c>
      <c r="D13491" t="s">
        <v>158</v>
      </c>
      <c r="E13491" t="s">
        <v>30</v>
      </c>
      <c r="F13491" t="s">
        <v>159</v>
      </c>
      <c r="G13491" s="2">
        <v>7</v>
      </c>
      <c r="H13491" s="2" t="s">
        <v>319</v>
      </c>
      <c r="I13491" s="67">
        <v>490419.77</v>
      </c>
      <c r="J13491" s="67">
        <v>20.09</v>
      </c>
      <c r="K13491" s="67">
        <v>490419.77</v>
      </c>
      <c r="L13491" s="67">
        <v>107.9</v>
      </c>
      <c r="M13491" s="67">
        <v>490419.77</v>
      </c>
      <c r="N13491" s="67">
        <v>1157.57</v>
      </c>
      <c r="P13491" s="67">
        <v>0</v>
      </c>
      <c r="Q13491" s="67">
        <v>3432938.39</v>
      </c>
      <c r="R13491" s="2" t="s">
        <v>161</v>
      </c>
      <c r="S13491" s="2" t="s">
        <v>161</v>
      </c>
      <c r="T13491" s="2" t="s">
        <v>165</v>
      </c>
      <c r="U13491" t="s">
        <v>783</v>
      </c>
    </row>
    <row r="13492" spans="3:21" x14ac:dyDescent="0.3">
      <c r="C13492" t="s">
        <v>166</v>
      </c>
      <c r="D13492" t="s">
        <v>158</v>
      </c>
      <c r="E13492" t="s">
        <v>29</v>
      </c>
      <c r="F13492" t="s">
        <v>159</v>
      </c>
      <c r="G13492" s="2">
        <v>12</v>
      </c>
      <c r="H13492" s="2" t="s">
        <v>330</v>
      </c>
      <c r="I13492" s="67">
        <v>-9672.49</v>
      </c>
      <c r="J13492" s="67">
        <v>0</v>
      </c>
      <c r="K13492" s="67">
        <v>-9672.49</v>
      </c>
      <c r="L13492" s="67">
        <v>0</v>
      </c>
      <c r="M13492" s="67">
        <v>-9672.49</v>
      </c>
      <c r="N13492" s="67">
        <v>0</v>
      </c>
      <c r="P13492" s="67">
        <v>0</v>
      </c>
      <c r="Q13492" s="67">
        <v>0</v>
      </c>
      <c r="U13492" t="s">
        <v>783</v>
      </c>
    </row>
    <row r="13493" spans="3:21" x14ac:dyDescent="0.3">
      <c r="C13493" t="s">
        <v>166</v>
      </c>
      <c r="D13493" t="s">
        <v>158</v>
      </c>
      <c r="E13493" t="s">
        <v>30</v>
      </c>
      <c r="F13493" t="s">
        <v>159</v>
      </c>
      <c r="G13493" s="2">
        <v>-4</v>
      </c>
      <c r="H13493" s="2" t="s">
        <v>450</v>
      </c>
      <c r="I13493" s="67">
        <v>46</v>
      </c>
      <c r="J13493" s="67">
        <v>0</v>
      </c>
      <c r="K13493" s="67">
        <v>46</v>
      </c>
      <c r="L13493" s="67">
        <v>0</v>
      </c>
      <c r="M13493" s="67">
        <v>46</v>
      </c>
      <c r="N13493" s="67">
        <v>0.01</v>
      </c>
      <c r="P13493" s="67">
        <v>0</v>
      </c>
      <c r="Q13493" s="67">
        <v>0</v>
      </c>
      <c r="R13493" s="2" t="s">
        <v>161</v>
      </c>
      <c r="S13493" s="2" t="s">
        <v>161</v>
      </c>
      <c r="T13493" s="2" t="s">
        <v>161</v>
      </c>
      <c r="U13493" t="s">
        <v>783</v>
      </c>
    </row>
    <row r="13494" spans="3:21" x14ac:dyDescent="0.3">
      <c r="C13494" t="s">
        <v>166</v>
      </c>
      <c r="D13494" t="s">
        <v>158</v>
      </c>
      <c r="E13494" t="s">
        <v>30</v>
      </c>
      <c r="F13494" t="s">
        <v>159</v>
      </c>
      <c r="G13494" s="2">
        <v>2</v>
      </c>
      <c r="H13494" s="2" t="s">
        <v>245</v>
      </c>
      <c r="I13494" s="67">
        <v>291376.43</v>
      </c>
      <c r="J13494" s="67">
        <v>22.05</v>
      </c>
      <c r="K13494" s="67">
        <v>291376.43</v>
      </c>
      <c r="L13494" s="67">
        <v>40.78</v>
      </c>
      <c r="M13494" s="67">
        <v>291376.43</v>
      </c>
      <c r="N13494" s="67">
        <v>281.83</v>
      </c>
      <c r="P13494" s="67">
        <v>0</v>
      </c>
      <c r="Q13494" s="67">
        <v>582752.86</v>
      </c>
      <c r="R13494" s="2" t="s">
        <v>161</v>
      </c>
      <c r="S13494" s="2" t="s">
        <v>161</v>
      </c>
      <c r="T13494" s="2" t="s">
        <v>161</v>
      </c>
      <c r="U13494" t="s">
        <v>783</v>
      </c>
    </row>
    <row r="13495" spans="3:21" x14ac:dyDescent="0.3">
      <c r="C13495" t="s">
        <v>32</v>
      </c>
      <c r="D13495" t="s">
        <v>158</v>
      </c>
      <c r="E13495" t="s">
        <v>29</v>
      </c>
      <c r="F13495" t="s">
        <v>159</v>
      </c>
      <c r="G13495" s="2">
        <v>3</v>
      </c>
      <c r="H13495" s="2" t="s">
        <v>364</v>
      </c>
      <c r="I13495" s="67">
        <v>-30620.49</v>
      </c>
      <c r="J13495" s="67">
        <v>0</v>
      </c>
      <c r="K13495" s="67">
        <v>-30620.49</v>
      </c>
      <c r="L13495" s="67">
        <v>0</v>
      </c>
      <c r="M13495" s="67">
        <v>-30620.49</v>
      </c>
      <c r="N13495" s="67">
        <v>0</v>
      </c>
      <c r="P13495" s="67">
        <v>0</v>
      </c>
      <c r="Q13495" s="67">
        <v>0</v>
      </c>
      <c r="U13495" t="s">
        <v>783</v>
      </c>
    </row>
    <row r="13496" spans="3:21" x14ac:dyDescent="0.3">
      <c r="C13496" t="s">
        <v>166</v>
      </c>
      <c r="D13496" t="s">
        <v>158</v>
      </c>
      <c r="E13496" t="s">
        <v>29</v>
      </c>
      <c r="F13496" t="s">
        <v>159</v>
      </c>
      <c r="G13496" s="2">
        <v>-1</v>
      </c>
      <c r="H13496" s="2" t="s">
        <v>522</v>
      </c>
      <c r="I13496" s="67">
        <v>-1160.58</v>
      </c>
      <c r="J13496" s="67">
        <v>0</v>
      </c>
      <c r="K13496" s="67">
        <v>-1160.58</v>
      </c>
      <c r="L13496" s="67">
        <v>0</v>
      </c>
      <c r="M13496" s="67">
        <v>-1160.58</v>
      </c>
      <c r="N13496" s="67">
        <v>0</v>
      </c>
      <c r="P13496" s="67">
        <v>0</v>
      </c>
      <c r="Q13496" s="67">
        <v>0</v>
      </c>
      <c r="U13496" t="s">
        <v>783</v>
      </c>
    </row>
    <row r="13497" spans="3:21" x14ac:dyDescent="0.3">
      <c r="C13497" t="s">
        <v>166</v>
      </c>
      <c r="D13497" t="s">
        <v>158</v>
      </c>
      <c r="E13497" t="s">
        <v>30</v>
      </c>
      <c r="F13497" t="s">
        <v>159</v>
      </c>
      <c r="G13497" s="2">
        <v>2</v>
      </c>
      <c r="H13497" s="2" t="s">
        <v>299</v>
      </c>
      <c r="I13497" s="67">
        <v>36878.04</v>
      </c>
      <c r="J13497" s="67">
        <v>770.58</v>
      </c>
      <c r="K13497" s="67">
        <v>36878.04</v>
      </c>
      <c r="L13497" s="67">
        <v>2.4500000000000002</v>
      </c>
      <c r="M13497" s="67">
        <v>36878.04</v>
      </c>
      <c r="N13497" s="67">
        <v>19.39</v>
      </c>
      <c r="P13497" s="67">
        <v>0</v>
      </c>
      <c r="Q13497" s="67">
        <v>73756.08</v>
      </c>
      <c r="R13497" s="2" t="s">
        <v>161</v>
      </c>
      <c r="S13497" s="2" t="s">
        <v>165</v>
      </c>
      <c r="T13497" s="2" t="s">
        <v>165</v>
      </c>
      <c r="U13497" t="s">
        <v>783</v>
      </c>
    </row>
    <row r="13498" spans="3:21" x14ac:dyDescent="0.3">
      <c r="C13498" t="s">
        <v>166</v>
      </c>
      <c r="D13498" t="s">
        <v>158</v>
      </c>
      <c r="E13498" t="s">
        <v>29</v>
      </c>
      <c r="F13498" t="s">
        <v>159</v>
      </c>
      <c r="G13498" s="2">
        <v>11</v>
      </c>
      <c r="H13498" s="2" t="s">
        <v>417</v>
      </c>
      <c r="I13498" s="67">
        <v>-99.77</v>
      </c>
      <c r="J13498" s="67">
        <v>0</v>
      </c>
      <c r="K13498" s="67">
        <v>-99.77</v>
      </c>
      <c r="L13498" s="67">
        <v>0</v>
      </c>
      <c r="M13498" s="67">
        <v>-99.77</v>
      </c>
      <c r="N13498" s="67">
        <v>0</v>
      </c>
      <c r="P13498" s="67">
        <v>0</v>
      </c>
      <c r="Q13498" s="67">
        <v>0</v>
      </c>
      <c r="U13498" t="s">
        <v>783</v>
      </c>
    </row>
    <row r="13499" spans="3:21" x14ac:dyDescent="0.3">
      <c r="C13499" t="s">
        <v>166</v>
      </c>
      <c r="D13499" t="s">
        <v>158</v>
      </c>
      <c r="E13499" t="s">
        <v>29</v>
      </c>
      <c r="F13499" t="s">
        <v>159</v>
      </c>
      <c r="G13499" s="2">
        <v>0</v>
      </c>
      <c r="H13499" s="2" t="s">
        <v>372</v>
      </c>
      <c r="I13499" s="67">
        <v>-437.36</v>
      </c>
      <c r="J13499" s="67">
        <v>0</v>
      </c>
      <c r="K13499" s="67">
        <v>-437.36</v>
      </c>
      <c r="L13499" s="67">
        <v>0</v>
      </c>
      <c r="M13499" s="67">
        <v>-437.36</v>
      </c>
      <c r="N13499" s="67">
        <v>0</v>
      </c>
      <c r="O13499" s="2">
        <v>1</v>
      </c>
      <c r="P13499" s="67">
        <v>-1.63</v>
      </c>
      <c r="Q13499" s="67">
        <v>0</v>
      </c>
      <c r="U13499" t="s">
        <v>783</v>
      </c>
    </row>
    <row r="13500" spans="3:21" x14ac:dyDescent="0.3">
      <c r="C13500" t="s">
        <v>166</v>
      </c>
      <c r="D13500" t="s">
        <v>158</v>
      </c>
      <c r="E13500" t="s">
        <v>29</v>
      </c>
      <c r="F13500" t="s">
        <v>159</v>
      </c>
      <c r="G13500" s="2">
        <v>14</v>
      </c>
      <c r="H13500" s="2" t="s">
        <v>544</v>
      </c>
      <c r="I13500" s="67">
        <v>-1179.69</v>
      </c>
      <c r="J13500" s="67">
        <v>0</v>
      </c>
      <c r="K13500" s="67">
        <v>-1179.69</v>
      </c>
      <c r="L13500" s="67">
        <v>0</v>
      </c>
      <c r="M13500" s="67">
        <v>-1179.69</v>
      </c>
      <c r="N13500" s="67">
        <v>0</v>
      </c>
      <c r="P13500" s="67">
        <v>0</v>
      </c>
      <c r="Q13500" s="67">
        <v>0</v>
      </c>
      <c r="U13500" t="s">
        <v>783</v>
      </c>
    </row>
    <row r="13501" spans="3:21" x14ac:dyDescent="0.3">
      <c r="C13501" t="s">
        <v>32</v>
      </c>
      <c r="D13501" t="s">
        <v>158</v>
      </c>
      <c r="E13501" t="s">
        <v>30</v>
      </c>
      <c r="F13501" t="s">
        <v>159</v>
      </c>
      <c r="G13501" s="2">
        <v>3</v>
      </c>
      <c r="H13501" s="2" t="s">
        <v>425</v>
      </c>
      <c r="I13501" s="67">
        <v>82297.320000000007</v>
      </c>
      <c r="J13501" s="67">
        <v>1.05</v>
      </c>
      <c r="K13501" s="67">
        <v>82297.320000000007</v>
      </c>
      <c r="L13501" s="67">
        <v>2.35</v>
      </c>
      <c r="M13501" s="67">
        <v>82297.320000000007</v>
      </c>
      <c r="N13501" s="67">
        <v>9.3800000000000008</v>
      </c>
      <c r="P13501" s="67">
        <v>0</v>
      </c>
      <c r="Q13501" s="67">
        <v>246891.96000000002</v>
      </c>
      <c r="R13501" s="2" t="s">
        <v>161</v>
      </c>
      <c r="S13501" s="2" t="s">
        <v>161</v>
      </c>
      <c r="T13501" s="2" t="s">
        <v>161</v>
      </c>
      <c r="U13501" t="s">
        <v>783</v>
      </c>
    </row>
    <row r="13502" spans="3:21" x14ac:dyDescent="0.3">
      <c r="C13502" t="s">
        <v>31</v>
      </c>
      <c r="D13502" t="s">
        <v>158</v>
      </c>
      <c r="E13502" t="s">
        <v>30</v>
      </c>
      <c r="F13502" t="s">
        <v>159</v>
      </c>
      <c r="G13502" s="2">
        <v>2</v>
      </c>
      <c r="H13502" s="2" t="s">
        <v>431</v>
      </c>
      <c r="I13502" s="67">
        <v>92917.85</v>
      </c>
      <c r="J13502" s="67">
        <v>26.26</v>
      </c>
      <c r="K13502" s="67">
        <v>92917.85</v>
      </c>
      <c r="L13502" s="67">
        <v>1.89</v>
      </c>
      <c r="M13502" s="67">
        <v>92917.85</v>
      </c>
      <c r="N13502" s="67">
        <v>40.950000000000003</v>
      </c>
      <c r="P13502" s="67">
        <v>0</v>
      </c>
      <c r="Q13502" s="67">
        <v>185835.7</v>
      </c>
      <c r="R13502" s="2" t="s">
        <v>165</v>
      </c>
      <c r="S13502" s="2" t="s">
        <v>165</v>
      </c>
      <c r="T13502" s="2" t="s">
        <v>165</v>
      </c>
      <c r="U13502" t="s">
        <v>783</v>
      </c>
    </row>
    <row r="13503" spans="3:21" x14ac:dyDescent="0.3">
      <c r="C13503" t="s">
        <v>166</v>
      </c>
      <c r="D13503" t="s">
        <v>158</v>
      </c>
      <c r="E13503" t="s">
        <v>30</v>
      </c>
      <c r="F13503" t="s">
        <v>159</v>
      </c>
      <c r="G13503" s="2">
        <v>-1</v>
      </c>
      <c r="H13503" s="2" t="s">
        <v>381</v>
      </c>
      <c r="I13503" s="67">
        <v>283978.3</v>
      </c>
      <c r="J13503" s="67">
        <v>29.16</v>
      </c>
      <c r="K13503" s="67">
        <v>283978.3</v>
      </c>
      <c r="L13503" s="67">
        <v>13.85</v>
      </c>
      <c r="M13503" s="67">
        <v>283978.3</v>
      </c>
      <c r="N13503" s="67">
        <v>132.63999999999999</v>
      </c>
      <c r="P13503" s="67">
        <v>0</v>
      </c>
      <c r="Q13503" s="67">
        <v>0</v>
      </c>
      <c r="R13503" s="2" t="s">
        <v>161</v>
      </c>
      <c r="S13503" s="2" t="s">
        <v>161</v>
      </c>
      <c r="T13503" s="2" t="s">
        <v>161</v>
      </c>
      <c r="U13503" t="s">
        <v>783</v>
      </c>
    </row>
    <row r="13504" spans="3:21" x14ac:dyDescent="0.3">
      <c r="C13504" t="s">
        <v>31</v>
      </c>
      <c r="D13504" t="s">
        <v>158</v>
      </c>
      <c r="E13504" t="s">
        <v>29</v>
      </c>
      <c r="F13504" t="s">
        <v>159</v>
      </c>
      <c r="G13504" s="2">
        <v>10</v>
      </c>
      <c r="H13504" s="2" t="s">
        <v>319</v>
      </c>
      <c r="I13504" s="67">
        <v>-2393.1999999999998</v>
      </c>
      <c r="J13504" s="67">
        <v>0</v>
      </c>
      <c r="K13504" s="67">
        <v>-2393.1999999999998</v>
      </c>
      <c r="L13504" s="67">
        <v>0</v>
      </c>
      <c r="M13504" s="67">
        <v>-2393.1999999999998</v>
      </c>
      <c r="N13504" s="67">
        <v>0</v>
      </c>
      <c r="P13504" s="67">
        <v>0</v>
      </c>
      <c r="Q13504" s="67">
        <v>0</v>
      </c>
      <c r="U13504" t="s">
        <v>783</v>
      </c>
    </row>
    <row r="13505" spans="3:21" x14ac:dyDescent="0.3">
      <c r="C13505" t="s">
        <v>166</v>
      </c>
      <c r="D13505" t="s">
        <v>158</v>
      </c>
      <c r="E13505" t="s">
        <v>30</v>
      </c>
      <c r="F13505" t="s">
        <v>159</v>
      </c>
      <c r="G13505" s="2">
        <v>8</v>
      </c>
      <c r="H13505" s="2" t="s">
        <v>532</v>
      </c>
      <c r="I13505" s="67">
        <v>51269.56</v>
      </c>
      <c r="J13505" s="67">
        <v>0.25</v>
      </c>
      <c r="K13505" s="67">
        <v>51269.56</v>
      </c>
      <c r="L13505" s="67">
        <v>0.51</v>
      </c>
      <c r="M13505" s="67">
        <v>51269.56</v>
      </c>
      <c r="N13505" s="67">
        <v>23.08</v>
      </c>
      <c r="P13505" s="67">
        <v>0</v>
      </c>
      <c r="Q13505" s="67">
        <v>410156.48</v>
      </c>
      <c r="R13505" s="2" t="s">
        <v>161</v>
      </c>
      <c r="S13505" s="2" t="s">
        <v>161</v>
      </c>
      <c r="T13505" s="2" t="s">
        <v>165</v>
      </c>
      <c r="U13505" t="s">
        <v>783</v>
      </c>
    </row>
    <row r="13506" spans="3:21" x14ac:dyDescent="0.3">
      <c r="C13506" t="s">
        <v>166</v>
      </c>
      <c r="D13506" t="s">
        <v>158</v>
      </c>
      <c r="E13506" t="s">
        <v>30</v>
      </c>
      <c r="F13506" t="s">
        <v>159</v>
      </c>
      <c r="G13506" s="2">
        <v>-1</v>
      </c>
      <c r="H13506" s="2" t="s">
        <v>200</v>
      </c>
      <c r="I13506" s="67">
        <v>10090.23</v>
      </c>
      <c r="J13506" s="67">
        <v>0</v>
      </c>
      <c r="K13506" s="67">
        <v>10090.23</v>
      </c>
      <c r="L13506" s="67">
        <v>0</v>
      </c>
      <c r="M13506" s="67">
        <v>10090.23</v>
      </c>
      <c r="N13506" s="67">
        <v>1.39</v>
      </c>
      <c r="P13506" s="67">
        <v>0</v>
      </c>
      <c r="Q13506" s="67">
        <v>0</v>
      </c>
      <c r="R13506" s="2" t="s">
        <v>161</v>
      </c>
      <c r="S13506" s="2" t="s">
        <v>161</v>
      </c>
      <c r="T13506" s="2" t="s">
        <v>165</v>
      </c>
      <c r="U13506" t="s">
        <v>783</v>
      </c>
    </row>
    <row r="13507" spans="3:21" x14ac:dyDescent="0.3">
      <c r="C13507" t="s">
        <v>32</v>
      </c>
      <c r="D13507" t="s">
        <v>158</v>
      </c>
      <c r="E13507" t="s">
        <v>29</v>
      </c>
      <c r="F13507" t="s">
        <v>159</v>
      </c>
      <c r="G13507" s="2">
        <v>-4</v>
      </c>
      <c r="H13507" s="2" t="s">
        <v>654</v>
      </c>
      <c r="I13507" s="67">
        <v>-262.86</v>
      </c>
      <c r="J13507" s="67">
        <v>0</v>
      </c>
      <c r="K13507" s="67">
        <v>-262.86</v>
      </c>
      <c r="L13507" s="67">
        <v>0</v>
      </c>
      <c r="M13507" s="67">
        <v>-262.86</v>
      </c>
      <c r="N13507" s="67">
        <v>0</v>
      </c>
      <c r="P13507" s="67">
        <v>0</v>
      </c>
      <c r="Q13507" s="67">
        <v>0</v>
      </c>
      <c r="U13507" t="s">
        <v>783</v>
      </c>
    </row>
    <row r="13508" spans="3:21" x14ac:dyDescent="0.3">
      <c r="C13508" t="s">
        <v>166</v>
      </c>
      <c r="D13508" t="s">
        <v>158</v>
      </c>
      <c r="E13508" t="s">
        <v>30</v>
      </c>
      <c r="F13508" t="s">
        <v>159</v>
      </c>
      <c r="G13508" s="2">
        <v>9</v>
      </c>
      <c r="H13508" s="2" t="s">
        <v>212</v>
      </c>
      <c r="I13508" s="67">
        <v>2213320.65</v>
      </c>
      <c r="J13508" s="67">
        <v>10.94</v>
      </c>
      <c r="K13508" s="67">
        <v>2213320.65</v>
      </c>
      <c r="L13508" s="67">
        <v>51.83</v>
      </c>
      <c r="M13508" s="67">
        <v>2213320.65</v>
      </c>
      <c r="N13508" s="67">
        <v>162.59</v>
      </c>
      <c r="P13508" s="67">
        <v>0</v>
      </c>
      <c r="Q13508" s="67">
        <v>19919885.849999998</v>
      </c>
      <c r="R13508" s="2" t="s">
        <v>161</v>
      </c>
      <c r="S13508" s="2" t="s">
        <v>161</v>
      </c>
      <c r="T13508" s="2" t="s">
        <v>165</v>
      </c>
      <c r="U13508" t="s">
        <v>783</v>
      </c>
    </row>
    <row r="13509" spans="3:21" x14ac:dyDescent="0.3">
      <c r="C13509" t="s">
        <v>166</v>
      </c>
      <c r="D13509" t="s">
        <v>158</v>
      </c>
      <c r="E13509" t="s">
        <v>30</v>
      </c>
      <c r="F13509" t="s">
        <v>159</v>
      </c>
      <c r="G13509" s="2">
        <v>2</v>
      </c>
      <c r="H13509" s="2" t="s">
        <v>164</v>
      </c>
      <c r="I13509" s="67">
        <v>1906584.99</v>
      </c>
      <c r="J13509" s="67">
        <v>234.35</v>
      </c>
      <c r="K13509" s="67">
        <v>1906584.99</v>
      </c>
      <c r="L13509" s="67">
        <v>111.31</v>
      </c>
      <c r="M13509" s="67">
        <v>1906584.99</v>
      </c>
      <c r="N13509" s="67">
        <v>1066.0899999999999</v>
      </c>
      <c r="P13509" s="67">
        <v>0</v>
      </c>
      <c r="Q13509" s="67">
        <v>3813169.98</v>
      </c>
      <c r="R13509" s="2" t="s">
        <v>161</v>
      </c>
      <c r="S13509" s="2" t="s">
        <v>161</v>
      </c>
      <c r="T13509" s="2" t="s">
        <v>161</v>
      </c>
      <c r="U13509" t="s">
        <v>783</v>
      </c>
    </row>
    <row r="13510" spans="3:21" x14ac:dyDescent="0.3">
      <c r="C13510" t="s">
        <v>166</v>
      </c>
      <c r="D13510" t="s">
        <v>158</v>
      </c>
      <c r="E13510" t="s">
        <v>30</v>
      </c>
      <c r="F13510" t="s">
        <v>159</v>
      </c>
      <c r="G13510" s="2">
        <v>3</v>
      </c>
      <c r="H13510" s="2" t="s">
        <v>467</v>
      </c>
      <c r="I13510" s="67">
        <v>16381.18</v>
      </c>
      <c r="J13510" s="67">
        <v>1.1200000000000001</v>
      </c>
      <c r="K13510" s="67">
        <v>16381.18</v>
      </c>
      <c r="L13510" s="67">
        <v>422.4</v>
      </c>
      <c r="M13510" s="67">
        <v>16381.18</v>
      </c>
      <c r="N13510" s="67">
        <v>5.07</v>
      </c>
      <c r="P13510" s="67">
        <v>0</v>
      </c>
      <c r="Q13510" s="67">
        <v>49143.54</v>
      </c>
      <c r="R13510" s="2" t="s">
        <v>165</v>
      </c>
      <c r="S13510" s="2" t="s">
        <v>161</v>
      </c>
      <c r="T13510" s="2" t="s">
        <v>165</v>
      </c>
      <c r="U13510" t="s">
        <v>783</v>
      </c>
    </row>
    <row r="13511" spans="3:21" x14ac:dyDescent="0.3">
      <c r="C13511" t="s">
        <v>31</v>
      </c>
      <c r="D13511" t="s">
        <v>158</v>
      </c>
      <c r="E13511" t="s">
        <v>30</v>
      </c>
      <c r="F13511" t="s">
        <v>159</v>
      </c>
      <c r="G13511" s="2">
        <v>-1</v>
      </c>
      <c r="H13511" s="2" t="s">
        <v>177</v>
      </c>
      <c r="I13511" s="67">
        <v>8066.2</v>
      </c>
      <c r="J13511" s="67">
        <v>0</v>
      </c>
      <c r="K13511" s="67">
        <v>8066.2</v>
      </c>
      <c r="L13511" s="67">
        <v>0</v>
      </c>
      <c r="M13511" s="67">
        <v>8066.2</v>
      </c>
      <c r="N13511" s="67">
        <v>0</v>
      </c>
      <c r="P13511" s="67">
        <v>0</v>
      </c>
      <c r="Q13511" s="67">
        <v>0</v>
      </c>
      <c r="R13511" s="2" t="s">
        <v>161</v>
      </c>
      <c r="S13511" s="2" t="s">
        <v>161</v>
      </c>
      <c r="T13511" s="2" t="s">
        <v>161</v>
      </c>
      <c r="U13511" t="s">
        <v>783</v>
      </c>
    </row>
    <row r="13512" spans="3:21" x14ac:dyDescent="0.3">
      <c r="C13512" t="s">
        <v>166</v>
      </c>
      <c r="D13512" t="s">
        <v>158</v>
      </c>
      <c r="E13512" t="s">
        <v>30</v>
      </c>
      <c r="F13512" t="s">
        <v>159</v>
      </c>
      <c r="G13512" s="2">
        <v>8</v>
      </c>
      <c r="H13512" s="2" t="s">
        <v>460</v>
      </c>
      <c r="I13512" s="67">
        <v>59625.75</v>
      </c>
      <c r="J13512" s="67">
        <v>0.2</v>
      </c>
      <c r="K13512" s="67">
        <v>59625.75</v>
      </c>
      <c r="L13512" s="67">
        <v>0.09</v>
      </c>
      <c r="M13512" s="67">
        <v>59625.75</v>
      </c>
      <c r="N13512" s="67">
        <v>0.9</v>
      </c>
      <c r="P13512" s="67">
        <v>0</v>
      </c>
      <c r="Q13512" s="67">
        <v>477006</v>
      </c>
      <c r="R13512" s="2" t="s">
        <v>161</v>
      </c>
      <c r="S13512" s="2" t="s">
        <v>161</v>
      </c>
      <c r="T13512" s="2" t="s">
        <v>161</v>
      </c>
      <c r="U13512" t="s">
        <v>783</v>
      </c>
    </row>
    <row r="13513" spans="3:21" x14ac:dyDescent="0.3">
      <c r="C13513" t="s">
        <v>166</v>
      </c>
      <c r="D13513" t="s">
        <v>158</v>
      </c>
      <c r="E13513" t="s">
        <v>29</v>
      </c>
      <c r="F13513" t="s">
        <v>159</v>
      </c>
      <c r="G13513" s="2">
        <v>1</v>
      </c>
      <c r="H13513" s="2" t="s">
        <v>306</v>
      </c>
      <c r="I13513" s="67">
        <v>-3482.11</v>
      </c>
      <c r="J13513" s="67">
        <v>0</v>
      </c>
      <c r="K13513" s="67">
        <v>-3482.11</v>
      </c>
      <c r="L13513" s="67">
        <v>0</v>
      </c>
      <c r="M13513" s="67">
        <v>-3482.11</v>
      </c>
      <c r="N13513" s="67">
        <v>0</v>
      </c>
      <c r="P13513" s="67">
        <v>0</v>
      </c>
      <c r="Q13513" s="67">
        <v>0</v>
      </c>
      <c r="U13513" t="s">
        <v>783</v>
      </c>
    </row>
    <row r="13514" spans="3:21" x14ac:dyDescent="0.3">
      <c r="C13514" t="s">
        <v>32</v>
      </c>
      <c r="D13514" t="s">
        <v>158</v>
      </c>
      <c r="E13514" t="s">
        <v>30</v>
      </c>
      <c r="F13514" t="s">
        <v>159</v>
      </c>
      <c r="G13514" s="2">
        <v>-1</v>
      </c>
      <c r="H13514" s="2" t="s">
        <v>527</v>
      </c>
      <c r="I13514" s="67">
        <v>41793.39</v>
      </c>
      <c r="J13514" s="67">
        <v>0.85</v>
      </c>
      <c r="K13514" s="67">
        <v>41793.39</v>
      </c>
      <c r="L13514" s="67">
        <v>0.46</v>
      </c>
      <c r="M13514" s="67">
        <v>41793.39</v>
      </c>
      <c r="N13514" s="67">
        <v>7.53</v>
      </c>
      <c r="P13514" s="67">
        <v>0</v>
      </c>
      <c r="Q13514" s="67">
        <v>0</v>
      </c>
      <c r="R13514" s="2" t="s">
        <v>161</v>
      </c>
      <c r="S13514" s="2" t="s">
        <v>161</v>
      </c>
      <c r="T13514" s="2" t="s">
        <v>161</v>
      </c>
      <c r="U13514" t="s">
        <v>783</v>
      </c>
    </row>
    <row r="13515" spans="3:21" x14ac:dyDescent="0.3">
      <c r="C13515" t="s">
        <v>166</v>
      </c>
      <c r="D13515" t="s">
        <v>158</v>
      </c>
      <c r="E13515" t="s">
        <v>30</v>
      </c>
      <c r="F13515" t="s">
        <v>159</v>
      </c>
      <c r="G13515" s="2">
        <v>4</v>
      </c>
      <c r="H13515" s="2" t="s">
        <v>399</v>
      </c>
      <c r="I13515" s="67">
        <v>288096.89</v>
      </c>
      <c r="J13515" s="67">
        <v>16.62</v>
      </c>
      <c r="K13515" s="67">
        <v>288096.89</v>
      </c>
      <c r="L13515" s="67">
        <v>7.9</v>
      </c>
      <c r="M13515" s="67">
        <v>288096.89</v>
      </c>
      <c r="N13515" s="67">
        <v>75.62</v>
      </c>
      <c r="P13515" s="67">
        <v>0</v>
      </c>
      <c r="Q13515" s="67">
        <v>1152387.56</v>
      </c>
      <c r="R13515" s="2" t="s">
        <v>161</v>
      </c>
      <c r="S13515" s="2" t="s">
        <v>161</v>
      </c>
      <c r="T13515" s="2" t="s">
        <v>161</v>
      </c>
      <c r="U13515" t="s">
        <v>783</v>
      </c>
    </row>
    <row r="13516" spans="3:21" x14ac:dyDescent="0.3">
      <c r="C13516" t="s">
        <v>166</v>
      </c>
      <c r="D13516" t="s">
        <v>158</v>
      </c>
      <c r="E13516" t="s">
        <v>30</v>
      </c>
      <c r="F13516" t="s">
        <v>159</v>
      </c>
      <c r="G13516" s="2">
        <v>7</v>
      </c>
      <c r="H13516" s="2" t="s">
        <v>602</v>
      </c>
      <c r="I13516" s="67">
        <v>2065533.46</v>
      </c>
      <c r="J13516" s="67">
        <v>713.76</v>
      </c>
      <c r="K13516" s="67">
        <v>2065533.46</v>
      </c>
      <c r="L13516" s="67">
        <v>339.03</v>
      </c>
      <c r="M13516" s="67">
        <v>2065533.46</v>
      </c>
      <c r="N13516" s="67">
        <v>3247.02</v>
      </c>
      <c r="P13516" s="67">
        <v>0</v>
      </c>
      <c r="Q13516" s="67">
        <v>14458734.219999999</v>
      </c>
      <c r="R13516" s="2" t="s">
        <v>161</v>
      </c>
      <c r="S13516" s="2" t="s">
        <v>161</v>
      </c>
      <c r="T13516" s="2" t="s">
        <v>161</v>
      </c>
      <c r="U13516" t="s">
        <v>783</v>
      </c>
    </row>
    <row r="13517" spans="3:21" x14ac:dyDescent="0.3">
      <c r="C13517" t="s">
        <v>166</v>
      </c>
      <c r="D13517" t="s">
        <v>158</v>
      </c>
      <c r="E13517" t="s">
        <v>29</v>
      </c>
      <c r="F13517" t="s">
        <v>159</v>
      </c>
      <c r="G13517" s="2">
        <v>4</v>
      </c>
      <c r="H13517" s="2" t="s">
        <v>204</v>
      </c>
      <c r="I13517" s="67">
        <v>-8508.92</v>
      </c>
      <c r="J13517" s="67">
        <v>0</v>
      </c>
      <c r="K13517" s="67">
        <v>-8508.92</v>
      </c>
      <c r="L13517" s="67">
        <v>0</v>
      </c>
      <c r="M13517" s="67">
        <v>-8508.92</v>
      </c>
      <c r="N13517" s="67">
        <v>0</v>
      </c>
      <c r="P13517" s="67">
        <v>0</v>
      </c>
      <c r="Q13517" s="67">
        <v>0</v>
      </c>
      <c r="U13517" t="s">
        <v>783</v>
      </c>
    </row>
    <row r="13518" spans="3:21" x14ac:dyDescent="0.3">
      <c r="C13518" t="s">
        <v>31</v>
      </c>
      <c r="D13518" t="s">
        <v>158</v>
      </c>
      <c r="E13518" t="s">
        <v>30</v>
      </c>
      <c r="F13518" t="s">
        <v>159</v>
      </c>
      <c r="G13518" s="2">
        <v>-1</v>
      </c>
      <c r="H13518" s="2" t="s">
        <v>276</v>
      </c>
      <c r="I13518" s="67">
        <v>173378.01</v>
      </c>
      <c r="J13518" s="67">
        <v>5.85</v>
      </c>
      <c r="K13518" s="67">
        <v>173378.01</v>
      </c>
      <c r="L13518" s="67">
        <v>2.63</v>
      </c>
      <c r="M13518" s="67">
        <v>173378.01</v>
      </c>
      <c r="N13518" s="67">
        <v>32.76</v>
      </c>
      <c r="P13518" s="67">
        <v>0</v>
      </c>
      <c r="Q13518" s="67">
        <v>0</v>
      </c>
      <c r="R13518" s="2" t="s">
        <v>161</v>
      </c>
      <c r="S13518" s="2" t="s">
        <v>161</v>
      </c>
      <c r="T13518" s="2" t="s">
        <v>161</v>
      </c>
      <c r="U13518" t="s">
        <v>783</v>
      </c>
    </row>
    <row r="13519" spans="3:21" x14ac:dyDescent="0.3">
      <c r="C13519" t="s">
        <v>31</v>
      </c>
      <c r="D13519" t="s">
        <v>158</v>
      </c>
      <c r="E13519" t="s">
        <v>30</v>
      </c>
      <c r="F13519" t="s">
        <v>159</v>
      </c>
      <c r="G13519" s="2">
        <v>-1</v>
      </c>
      <c r="H13519" s="2" t="s">
        <v>374</v>
      </c>
      <c r="I13519" s="67">
        <v>92158.5</v>
      </c>
      <c r="J13519" s="67">
        <v>4.0999999999999996</v>
      </c>
      <c r="K13519" s="67">
        <v>92158.5</v>
      </c>
      <c r="L13519" s="67">
        <v>1.95</v>
      </c>
      <c r="M13519" s="67">
        <v>92158.5</v>
      </c>
      <c r="N13519" s="67">
        <v>18.649999999999999</v>
      </c>
      <c r="P13519" s="67">
        <v>0</v>
      </c>
      <c r="Q13519" s="67">
        <v>0</v>
      </c>
      <c r="R13519" s="2" t="s">
        <v>161</v>
      </c>
      <c r="S13519" s="2" t="s">
        <v>161</v>
      </c>
      <c r="T13519" s="2" t="s">
        <v>161</v>
      </c>
      <c r="U13519" t="s">
        <v>783</v>
      </c>
    </row>
    <row r="13520" spans="3:21" x14ac:dyDescent="0.3">
      <c r="C13520" t="s">
        <v>31</v>
      </c>
      <c r="D13520" t="s">
        <v>158</v>
      </c>
      <c r="E13520" t="s">
        <v>29</v>
      </c>
      <c r="F13520" t="s">
        <v>159</v>
      </c>
      <c r="G13520" s="2">
        <v>2</v>
      </c>
      <c r="H13520" s="2" t="s">
        <v>231</v>
      </c>
      <c r="I13520" s="67">
        <v>-3134.52</v>
      </c>
      <c r="J13520" s="67">
        <v>0</v>
      </c>
      <c r="K13520" s="67">
        <v>-3134.52</v>
      </c>
      <c r="L13520" s="67">
        <v>0</v>
      </c>
      <c r="M13520" s="67">
        <v>-3134.52</v>
      </c>
      <c r="N13520" s="67">
        <v>0</v>
      </c>
      <c r="P13520" s="67">
        <v>0</v>
      </c>
      <c r="Q13520" s="67">
        <v>0</v>
      </c>
      <c r="U13520" t="s">
        <v>783</v>
      </c>
    </row>
    <row r="13521" spans="3:21" x14ac:dyDescent="0.3">
      <c r="C13521" t="s">
        <v>166</v>
      </c>
      <c r="D13521" t="s">
        <v>158</v>
      </c>
      <c r="E13521" t="s">
        <v>29</v>
      </c>
      <c r="F13521" t="s">
        <v>159</v>
      </c>
      <c r="G13521" s="2">
        <v>8</v>
      </c>
      <c r="H13521" s="2" t="s">
        <v>344</v>
      </c>
      <c r="I13521" s="67">
        <v>-58.83</v>
      </c>
      <c r="J13521" s="67">
        <v>0</v>
      </c>
      <c r="K13521" s="67">
        <v>-58.83</v>
      </c>
      <c r="L13521" s="67">
        <v>0</v>
      </c>
      <c r="M13521" s="67">
        <v>-58.83</v>
      </c>
      <c r="N13521" s="67">
        <v>0</v>
      </c>
      <c r="P13521" s="67">
        <v>0</v>
      </c>
      <c r="Q13521" s="67">
        <v>0</v>
      </c>
      <c r="U13521" t="s">
        <v>783</v>
      </c>
    </row>
    <row r="13522" spans="3:21" x14ac:dyDescent="0.3">
      <c r="C13522" t="s">
        <v>32</v>
      </c>
      <c r="D13522" t="s">
        <v>158</v>
      </c>
      <c r="E13522" t="s">
        <v>29</v>
      </c>
      <c r="F13522" t="s">
        <v>159</v>
      </c>
      <c r="G13522" s="2">
        <v>-4</v>
      </c>
      <c r="H13522" s="2" t="s">
        <v>355</v>
      </c>
      <c r="I13522" s="67">
        <v>-9050.17</v>
      </c>
      <c r="J13522" s="67">
        <v>0</v>
      </c>
      <c r="K13522" s="67">
        <v>-9050.17</v>
      </c>
      <c r="L13522" s="67">
        <v>0</v>
      </c>
      <c r="M13522" s="67">
        <v>-9050.17</v>
      </c>
      <c r="N13522" s="67">
        <v>0</v>
      </c>
      <c r="P13522" s="67">
        <v>0</v>
      </c>
      <c r="Q13522" s="67">
        <v>0</v>
      </c>
      <c r="U13522" t="s">
        <v>783</v>
      </c>
    </row>
    <row r="13523" spans="3:21" x14ac:dyDescent="0.3">
      <c r="C13523" t="s">
        <v>31</v>
      </c>
      <c r="D13523" t="s">
        <v>158</v>
      </c>
      <c r="E13523" t="s">
        <v>29</v>
      </c>
      <c r="F13523" t="s">
        <v>159</v>
      </c>
      <c r="G13523" s="2">
        <v>12</v>
      </c>
      <c r="H13523" s="2" t="s">
        <v>179</v>
      </c>
      <c r="I13523" s="67">
        <v>-36879.519999999997</v>
      </c>
      <c r="J13523" s="67">
        <v>0</v>
      </c>
      <c r="K13523" s="67">
        <v>-36879.519999999997</v>
      </c>
      <c r="L13523" s="67">
        <v>0</v>
      </c>
      <c r="M13523" s="67">
        <v>-36879.519999999997</v>
      </c>
      <c r="N13523" s="67">
        <v>0</v>
      </c>
      <c r="P13523" s="67">
        <v>0</v>
      </c>
      <c r="Q13523" s="67">
        <v>0</v>
      </c>
      <c r="U13523" t="s">
        <v>783</v>
      </c>
    </row>
    <row r="13524" spans="3:21" x14ac:dyDescent="0.3">
      <c r="C13524" t="s">
        <v>31</v>
      </c>
      <c r="D13524" t="s">
        <v>158</v>
      </c>
      <c r="E13524" t="s">
        <v>30</v>
      </c>
      <c r="F13524" t="s">
        <v>159</v>
      </c>
      <c r="G13524" s="2">
        <v>2</v>
      </c>
      <c r="H13524" s="2" t="s">
        <v>582</v>
      </c>
      <c r="I13524" s="67">
        <v>209187.73</v>
      </c>
      <c r="J13524" s="67">
        <v>5.7</v>
      </c>
      <c r="K13524" s="67">
        <v>209187.73</v>
      </c>
      <c r="L13524" s="67">
        <v>3.1</v>
      </c>
      <c r="M13524" s="67">
        <v>209187.73</v>
      </c>
      <c r="N13524" s="67">
        <v>50.76</v>
      </c>
      <c r="P13524" s="67">
        <v>0</v>
      </c>
      <c r="Q13524" s="67">
        <v>418375.46</v>
      </c>
      <c r="R13524" s="2" t="s">
        <v>161</v>
      </c>
      <c r="S13524" s="2" t="s">
        <v>161</v>
      </c>
      <c r="T13524" s="2" t="s">
        <v>161</v>
      </c>
      <c r="U13524" t="s">
        <v>783</v>
      </c>
    </row>
    <row r="13525" spans="3:21" x14ac:dyDescent="0.3">
      <c r="C13525" t="s">
        <v>31</v>
      </c>
      <c r="D13525" t="s">
        <v>158</v>
      </c>
      <c r="E13525" t="s">
        <v>29</v>
      </c>
      <c r="F13525" t="s">
        <v>159</v>
      </c>
      <c r="G13525" s="2">
        <v>1</v>
      </c>
      <c r="H13525" s="2" t="s">
        <v>231</v>
      </c>
      <c r="I13525" s="67">
        <v>-429.34</v>
      </c>
      <c r="J13525" s="67">
        <v>0</v>
      </c>
      <c r="K13525" s="67">
        <v>-429.34</v>
      </c>
      <c r="L13525" s="67">
        <v>0</v>
      </c>
      <c r="M13525" s="67">
        <v>-429.34</v>
      </c>
      <c r="N13525" s="67">
        <v>0</v>
      </c>
      <c r="P13525" s="67">
        <v>0</v>
      </c>
      <c r="Q13525" s="67">
        <v>0</v>
      </c>
      <c r="U13525" t="s">
        <v>783</v>
      </c>
    </row>
    <row r="13526" spans="3:21" x14ac:dyDescent="0.3">
      <c r="C13526" t="s">
        <v>166</v>
      </c>
      <c r="D13526" t="s">
        <v>158</v>
      </c>
      <c r="E13526" t="s">
        <v>29</v>
      </c>
      <c r="F13526" t="s">
        <v>159</v>
      </c>
      <c r="G13526" s="2">
        <v>0</v>
      </c>
      <c r="H13526" s="2" t="s">
        <v>605</v>
      </c>
      <c r="I13526" s="67">
        <v>-28801.25</v>
      </c>
      <c r="J13526" s="67">
        <v>0</v>
      </c>
      <c r="K13526" s="67">
        <v>-28801.25</v>
      </c>
      <c r="L13526" s="67">
        <v>0</v>
      </c>
      <c r="M13526" s="67">
        <v>-28801.25</v>
      </c>
      <c r="N13526" s="67">
        <v>0</v>
      </c>
      <c r="P13526" s="67">
        <v>0</v>
      </c>
      <c r="Q13526" s="67">
        <v>0</v>
      </c>
      <c r="U13526" t="s">
        <v>783</v>
      </c>
    </row>
    <row r="13527" spans="3:21" x14ac:dyDescent="0.3">
      <c r="C13527" t="s">
        <v>31</v>
      </c>
      <c r="D13527" t="s">
        <v>158</v>
      </c>
      <c r="E13527" t="s">
        <v>30</v>
      </c>
      <c r="F13527" t="s">
        <v>159</v>
      </c>
      <c r="G13527" s="2">
        <v>4</v>
      </c>
      <c r="H13527" s="2" t="s">
        <v>44</v>
      </c>
      <c r="I13527" s="67">
        <v>55489.599999999999</v>
      </c>
      <c r="J13527" s="67">
        <v>57.51</v>
      </c>
      <c r="K13527" s="67">
        <v>55489.599999999999</v>
      </c>
      <c r="L13527" s="67">
        <v>2.14</v>
      </c>
      <c r="M13527" s="67">
        <v>55489.599999999999</v>
      </c>
      <c r="N13527" s="67">
        <v>17.86</v>
      </c>
      <c r="P13527" s="67">
        <v>55489.599999999999</v>
      </c>
      <c r="Q13527" s="67">
        <v>221958.39999999999</v>
      </c>
      <c r="R13527" s="2" t="s">
        <v>161</v>
      </c>
      <c r="S13527" s="2" t="s">
        <v>161</v>
      </c>
      <c r="T13527" s="2" t="s">
        <v>161</v>
      </c>
      <c r="U13527" t="s">
        <v>783</v>
      </c>
    </row>
    <row r="13528" spans="3:21" x14ac:dyDescent="0.3">
      <c r="C13528" t="s">
        <v>32</v>
      </c>
      <c r="D13528" t="s">
        <v>158</v>
      </c>
      <c r="E13528" t="s">
        <v>30</v>
      </c>
      <c r="F13528" t="s">
        <v>159</v>
      </c>
      <c r="G13528" s="2">
        <v>3</v>
      </c>
      <c r="H13528" s="2" t="s">
        <v>432</v>
      </c>
      <c r="I13528" s="67">
        <v>24384.59</v>
      </c>
      <c r="J13528" s="67">
        <v>4.6500000000000004</v>
      </c>
      <c r="K13528" s="67">
        <v>24384.59</v>
      </c>
      <c r="L13528" s="67">
        <v>0.94</v>
      </c>
      <c r="M13528" s="67">
        <v>24384.59</v>
      </c>
      <c r="N13528" s="67">
        <v>7.45</v>
      </c>
      <c r="P13528" s="67">
        <v>0</v>
      </c>
      <c r="Q13528" s="67">
        <v>73153.77</v>
      </c>
      <c r="R13528" s="2" t="s">
        <v>161</v>
      </c>
      <c r="S13528" s="2" t="s">
        <v>161</v>
      </c>
      <c r="T13528" s="2" t="s">
        <v>161</v>
      </c>
      <c r="U13528" t="s">
        <v>783</v>
      </c>
    </row>
    <row r="13529" spans="3:21" x14ac:dyDescent="0.3">
      <c r="C13529" t="s">
        <v>32</v>
      </c>
      <c r="D13529" t="s">
        <v>158</v>
      </c>
      <c r="E13529" t="s">
        <v>30</v>
      </c>
      <c r="F13529" t="s">
        <v>159</v>
      </c>
      <c r="G13529" s="2">
        <v>1</v>
      </c>
      <c r="H13529" s="2" t="s">
        <v>476</v>
      </c>
      <c r="I13529" s="67">
        <v>9786.81</v>
      </c>
      <c r="J13529" s="67">
        <v>0.01</v>
      </c>
      <c r="K13529" s="67">
        <v>9786.81</v>
      </c>
      <c r="L13529" s="67">
        <v>0</v>
      </c>
      <c r="M13529" s="67">
        <v>9786.81</v>
      </c>
      <c r="N13529" s="67">
        <v>0.05</v>
      </c>
      <c r="P13529" s="67">
        <v>0</v>
      </c>
      <c r="Q13529" s="67">
        <v>9786.81</v>
      </c>
      <c r="R13529" s="2" t="s">
        <v>161</v>
      </c>
      <c r="S13529" s="2" t="s">
        <v>161</v>
      </c>
      <c r="T13529" s="2" t="s">
        <v>161</v>
      </c>
      <c r="U13529" t="s">
        <v>783</v>
      </c>
    </row>
    <row r="13530" spans="3:21" x14ac:dyDescent="0.3">
      <c r="C13530" t="s">
        <v>32</v>
      </c>
      <c r="D13530" t="s">
        <v>158</v>
      </c>
      <c r="E13530" t="s">
        <v>30</v>
      </c>
      <c r="F13530" t="s">
        <v>159</v>
      </c>
      <c r="G13530" s="2">
        <v>-1</v>
      </c>
      <c r="H13530" s="2" t="s">
        <v>664</v>
      </c>
      <c r="I13530" s="67">
        <v>612.75</v>
      </c>
      <c r="J13530" s="67">
        <v>0.02</v>
      </c>
      <c r="K13530" s="67">
        <v>612.75</v>
      </c>
      <c r="L13530" s="67">
        <v>0.01</v>
      </c>
      <c r="M13530" s="67">
        <v>612.75</v>
      </c>
      <c r="N13530" s="67">
        <v>0.09</v>
      </c>
      <c r="P13530" s="67">
        <v>0</v>
      </c>
      <c r="Q13530" s="67">
        <v>0</v>
      </c>
      <c r="R13530" s="2" t="s">
        <v>161</v>
      </c>
      <c r="S13530" s="2" t="s">
        <v>161</v>
      </c>
      <c r="T13530" s="2" t="s">
        <v>161</v>
      </c>
      <c r="U13530" t="s">
        <v>783</v>
      </c>
    </row>
    <row r="13531" spans="3:21" x14ac:dyDescent="0.3">
      <c r="C13531" t="s">
        <v>166</v>
      </c>
      <c r="D13531" t="s">
        <v>158</v>
      </c>
      <c r="E13531" t="s">
        <v>30</v>
      </c>
      <c r="F13531" t="s">
        <v>159</v>
      </c>
      <c r="G13531" s="2">
        <v>-1</v>
      </c>
      <c r="H13531" s="2" t="s">
        <v>683</v>
      </c>
      <c r="I13531" s="67">
        <v>381.57</v>
      </c>
      <c r="J13531" s="67">
        <v>0.01</v>
      </c>
      <c r="K13531" s="67">
        <v>381.57</v>
      </c>
      <c r="L13531" s="67">
        <v>0.01</v>
      </c>
      <c r="M13531" s="67">
        <v>381.57</v>
      </c>
      <c r="N13531" s="67">
        <v>0.12</v>
      </c>
      <c r="P13531" s="67">
        <v>0</v>
      </c>
      <c r="Q13531" s="67">
        <v>0</v>
      </c>
      <c r="R13531" s="2" t="s">
        <v>161</v>
      </c>
      <c r="S13531" s="2" t="s">
        <v>161</v>
      </c>
      <c r="T13531" s="2" t="s">
        <v>161</v>
      </c>
      <c r="U13531" t="s">
        <v>783</v>
      </c>
    </row>
    <row r="13532" spans="3:21" x14ac:dyDescent="0.3">
      <c r="C13532" t="s">
        <v>32</v>
      </c>
      <c r="D13532" t="s">
        <v>158</v>
      </c>
      <c r="E13532" t="s">
        <v>29</v>
      </c>
      <c r="F13532" t="s">
        <v>159</v>
      </c>
      <c r="G13532" s="2">
        <v>-1</v>
      </c>
      <c r="H13532" s="2" t="s">
        <v>259</v>
      </c>
      <c r="I13532" s="67">
        <v>-122447.59</v>
      </c>
      <c r="J13532" s="67">
        <v>0</v>
      </c>
      <c r="K13532" s="67">
        <v>-122447.59</v>
      </c>
      <c r="L13532" s="67">
        <v>0</v>
      </c>
      <c r="M13532" s="67">
        <v>-122447.59</v>
      </c>
      <c r="N13532" s="67">
        <v>0</v>
      </c>
      <c r="P13532" s="67">
        <v>0</v>
      </c>
      <c r="Q13532" s="67">
        <v>0</v>
      </c>
      <c r="U13532" t="s">
        <v>783</v>
      </c>
    </row>
    <row r="13533" spans="3:21" x14ac:dyDescent="0.3">
      <c r="C13533" t="s">
        <v>166</v>
      </c>
      <c r="D13533" t="s">
        <v>158</v>
      </c>
      <c r="E13533" t="s">
        <v>30</v>
      </c>
      <c r="F13533" t="s">
        <v>159</v>
      </c>
      <c r="G13533" s="2">
        <v>3</v>
      </c>
      <c r="H13533" s="2" t="s">
        <v>222</v>
      </c>
      <c r="I13533" s="67">
        <v>92426.81</v>
      </c>
      <c r="J13533" s="67">
        <v>14.06</v>
      </c>
      <c r="K13533" s="67">
        <v>92426.81</v>
      </c>
      <c r="L13533" s="67">
        <v>1053.6300000000001</v>
      </c>
      <c r="M13533" s="67">
        <v>92426.81</v>
      </c>
      <c r="N13533" s="67">
        <v>63.96</v>
      </c>
      <c r="P13533" s="67">
        <v>0</v>
      </c>
      <c r="Q13533" s="67">
        <v>277280.43</v>
      </c>
      <c r="R13533" s="2" t="s">
        <v>165</v>
      </c>
      <c r="S13533" s="2" t="s">
        <v>161</v>
      </c>
      <c r="T13533" s="2" t="s">
        <v>165</v>
      </c>
      <c r="U13533" t="s">
        <v>783</v>
      </c>
    </row>
    <row r="13534" spans="3:21" x14ac:dyDescent="0.3">
      <c r="C13534" t="s">
        <v>31</v>
      </c>
      <c r="D13534" t="s">
        <v>158</v>
      </c>
      <c r="E13534" t="s">
        <v>30</v>
      </c>
      <c r="F13534" t="s">
        <v>159</v>
      </c>
      <c r="G13534" s="2">
        <v>-1</v>
      </c>
      <c r="H13534" s="2" t="s">
        <v>280</v>
      </c>
      <c r="I13534" s="67">
        <v>285241.93</v>
      </c>
      <c r="J13534" s="67">
        <v>28.42</v>
      </c>
      <c r="K13534" s="67">
        <v>285241.93</v>
      </c>
      <c r="L13534" s="67">
        <v>19.32</v>
      </c>
      <c r="M13534" s="67">
        <v>285241.93</v>
      </c>
      <c r="N13534" s="67">
        <v>346.38</v>
      </c>
      <c r="P13534" s="67">
        <v>0</v>
      </c>
      <c r="Q13534" s="67">
        <v>0</v>
      </c>
      <c r="R13534" s="2" t="s">
        <v>161</v>
      </c>
      <c r="S13534" s="2" t="s">
        <v>161</v>
      </c>
      <c r="T13534" s="2" t="s">
        <v>161</v>
      </c>
      <c r="U13534" t="s">
        <v>783</v>
      </c>
    </row>
    <row r="13535" spans="3:21" x14ac:dyDescent="0.3">
      <c r="C13535" t="s">
        <v>31</v>
      </c>
      <c r="D13535" t="s">
        <v>158</v>
      </c>
      <c r="E13535" t="s">
        <v>30</v>
      </c>
      <c r="F13535" t="s">
        <v>159</v>
      </c>
      <c r="G13535" s="2">
        <v>4</v>
      </c>
      <c r="H13535" s="2" t="s">
        <v>232</v>
      </c>
      <c r="I13535" s="67">
        <v>170860.5</v>
      </c>
      <c r="J13535" s="67">
        <v>8.24</v>
      </c>
      <c r="K13535" s="67">
        <v>170860.5</v>
      </c>
      <c r="L13535" s="67">
        <v>3.91</v>
      </c>
      <c r="M13535" s="67">
        <v>170860.5</v>
      </c>
      <c r="N13535" s="67">
        <v>37.479999999999997</v>
      </c>
      <c r="P13535" s="67">
        <v>0</v>
      </c>
      <c r="Q13535" s="67">
        <v>683442</v>
      </c>
      <c r="R13535" s="2" t="s">
        <v>161</v>
      </c>
      <c r="S13535" s="2" t="s">
        <v>161</v>
      </c>
      <c r="T13535" s="2" t="s">
        <v>161</v>
      </c>
      <c r="U13535" t="s">
        <v>783</v>
      </c>
    </row>
    <row r="13536" spans="3:21" x14ac:dyDescent="0.3">
      <c r="C13536" t="s">
        <v>166</v>
      </c>
      <c r="D13536" t="s">
        <v>158</v>
      </c>
      <c r="E13536" t="s">
        <v>30</v>
      </c>
      <c r="F13536" t="s">
        <v>159</v>
      </c>
      <c r="G13536" s="2">
        <v>2</v>
      </c>
      <c r="H13536" s="2" t="s">
        <v>258</v>
      </c>
      <c r="I13536" s="67">
        <v>148156.99</v>
      </c>
      <c r="J13536" s="67">
        <v>11678.05</v>
      </c>
      <c r="K13536" s="67">
        <v>148156.99</v>
      </c>
      <c r="L13536" s="67">
        <v>14.01</v>
      </c>
      <c r="M13536" s="67">
        <v>148156.99</v>
      </c>
      <c r="N13536" s="67">
        <v>192.66</v>
      </c>
      <c r="P13536" s="67">
        <v>13636.47</v>
      </c>
      <c r="Q13536" s="67">
        <v>296313.98</v>
      </c>
      <c r="R13536" s="2" t="s">
        <v>161</v>
      </c>
      <c r="S13536" s="2" t="s">
        <v>165</v>
      </c>
      <c r="T13536" s="2" t="s">
        <v>165</v>
      </c>
      <c r="U13536" t="s">
        <v>783</v>
      </c>
    </row>
    <row r="13537" spans="3:21" x14ac:dyDescent="0.3">
      <c r="C13537" t="s">
        <v>31</v>
      </c>
      <c r="D13537" t="s">
        <v>158</v>
      </c>
      <c r="E13537" t="s">
        <v>30</v>
      </c>
      <c r="F13537" t="s">
        <v>159</v>
      </c>
      <c r="G13537" s="2">
        <v>5</v>
      </c>
      <c r="H13537" s="2" t="s">
        <v>479</v>
      </c>
      <c r="I13537" s="67">
        <v>77.12</v>
      </c>
      <c r="J13537" s="67">
        <v>0.01</v>
      </c>
      <c r="K13537" s="67">
        <v>77.12</v>
      </c>
      <c r="L13537" s="67">
        <v>0.01</v>
      </c>
      <c r="M13537" s="67">
        <v>77.12</v>
      </c>
      <c r="N13537" s="67">
        <v>7.0000000000000007E-2</v>
      </c>
      <c r="P13537" s="67">
        <v>0</v>
      </c>
      <c r="Q13537" s="67">
        <v>385.6</v>
      </c>
      <c r="R13537" s="2" t="s">
        <v>161</v>
      </c>
      <c r="S13537" s="2" t="s">
        <v>161</v>
      </c>
      <c r="T13537" s="2" t="s">
        <v>161</v>
      </c>
      <c r="U13537" t="s">
        <v>783</v>
      </c>
    </row>
    <row r="13538" spans="3:21" x14ac:dyDescent="0.3">
      <c r="C13538" t="s">
        <v>166</v>
      </c>
      <c r="D13538" t="s">
        <v>158</v>
      </c>
      <c r="E13538" t="s">
        <v>30</v>
      </c>
      <c r="F13538" t="s">
        <v>159</v>
      </c>
      <c r="G13538" s="2">
        <v>13</v>
      </c>
      <c r="H13538" s="2" t="s">
        <v>467</v>
      </c>
      <c r="I13538" s="67">
        <v>75788.59</v>
      </c>
      <c r="J13538" s="67">
        <v>2.36</v>
      </c>
      <c r="K13538" s="67">
        <v>75788.59</v>
      </c>
      <c r="L13538" s="67">
        <v>12.69</v>
      </c>
      <c r="M13538" s="67">
        <v>75788.59</v>
      </c>
      <c r="N13538" s="67">
        <v>14.73</v>
      </c>
      <c r="P13538" s="67">
        <v>0</v>
      </c>
      <c r="Q13538" s="67">
        <v>985251.66999999993</v>
      </c>
      <c r="R13538" s="2" t="s">
        <v>161</v>
      </c>
      <c r="S13538" s="2" t="s">
        <v>161</v>
      </c>
      <c r="T13538" s="2" t="s">
        <v>165</v>
      </c>
      <c r="U13538" t="s">
        <v>783</v>
      </c>
    </row>
    <row r="13539" spans="3:21" x14ac:dyDescent="0.3">
      <c r="C13539" t="s">
        <v>166</v>
      </c>
      <c r="D13539" t="s">
        <v>158</v>
      </c>
      <c r="E13539" t="s">
        <v>30</v>
      </c>
      <c r="F13539" t="s">
        <v>159</v>
      </c>
      <c r="G13539" s="2">
        <v>7</v>
      </c>
      <c r="H13539" s="2" t="s">
        <v>310</v>
      </c>
      <c r="I13539" s="67">
        <v>61.96</v>
      </c>
      <c r="J13539" s="67">
        <v>0</v>
      </c>
      <c r="K13539" s="67">
        <v>61.96</v>
      </c>
      <c r="L13539" s="67">
        <v>0</v>
      </c>
      <c r="M13539" s="67">
        <v>61.96</v>
      </c>
      <c r="N13539" s="67">
        <v>0.02</v>
      </c>
      <c r="P13539" s="67">
        <v>0</v>
      </c>
      <c r="Q13539" s="67">
        <v>433.72</v>
      </c>
      <c r="R13539" s="2" t="s">
        <v>161</v>
      </c>
      <c r="S13539" s="2" t="s">
        <v>161</v>
      </c>
      <c r="T13539" s="2" t="s">
        <v>161</v>
      </c>
      <c r="U13539" t="s">
        <v>783</v>
      </c>
    </row>
    <row r="13540" spans="3:21" x14ac:dyDescent="0.3">
      <c r="C13540" t="s">
        <v>166</v>
      </c>
      <c r="D13540" t="s">
        <v>158</v>
      </c>
      <c r="E13540" t="s">
        <v>30</v>
      </c>
      <c r="F13540" t="s">
        <v>159</v>
      </c>
      <c r="G13540" s="2">
        <v>2</v>
      </c>
      <c r="H13540" s="2" t="s">
        <v>614</v>
      </c>
      <c r="I13540" s="67">
        <v>2858688.93</v>
      </c>
      <c r="J13540" s="67">
        <v>302.58</v>
      </c>
      <c r="K13540" s="67">
        <v>2858688.93</v>
      </c>
      <c r="L13540" s="67">
        <v>21.75</v>
      </c>
      <c r="M13540" s="67">
        <v>2858688.93</v>
      </c>
      <c r="N13540" s="67">
        <v>471.77</v>
      </c>
      <c r="P13540" s="67">
        <v>0</v>
      </c>
      <c r="Q13540" s="67">
        <v>5717377.8600000003</v>
      </c>
      <c r="R13540" s="2" t="s">
        <v>161</v>
      </c>
      <c r="S13540" s="2" t="s">
        <v>161</v>
      </c>
      <c r="T13540" s="2" t="s">
        <v>161</v>
      </c>
      <c r="U13540" t="s">
        <v>783</v>
      </c>
    </row>
    <row r="13541" spans="3:21" x14ac:dyDescent="0.3">
      <c r="C13541" t="s">
        <v>31</v>
      </c>
      <c r="D13541" t="s">
        <v>158</v>
      </c>
      <c r="E13541" t="s">
        <v>30</v>
      </c>
      <c r="F13541" t="s">
        <v>159</v>
      </c>
      <c r="G13541" s="2">
        <v>2</v>
      </c>
      <c r="H13541" s="2" t="s">
        <v>239</v>
      </c>
      <c r="I13541" s="67">
        <v>29860.68</v>
      </c>
      <c r="J13541" s="67">
        <v>4671.7</v>
      </c>
      <c r="K13541" s="67">
        <v>29860.68</v>
      </c>
      <c r="L13541" s="67">
        <v>67.959999999999994</v>
      </c>
      <c r="M13541" s="67">
        <v>29860.68</v>
      </c>
      <c r="N13541" s="67">
        <v>650.88</v>
      </c>
      <c r="P13541" s="67">
        <v>0</v>
      </c>
      <c r="Q13541" s="67">
        <v>59721.36</v>
      </c>
      <c r="R13541" s="2" t="s">
        <v>161</v>
      </c>
      <c r="S13541" s="2" t="s">
        <v>165</v>
      </c>
      <c r="T13541" s="2" t="s">
        <v>165</v>
      </c>
      <c r="U13541" t="s">
        <v>783</v>
      </c>
    </row>
    <row r="13542" spans="3:21" x14ac:dyDescent="0.3">
      <c r="C13542" t="s">
        <v>166</v>
      </c>
      <c r="D13542" t="s">
        <v>158</v>
      </c>
      <c r="E13542" t="s">
        <v>30</v>
      </c>
      <c r="F13542" t="s">
        <v>159</v>
      </c>
      <c r="G13542" s="2">
        <v>-1</v>
      </c>
      <c r="H13542" s="2" t="s">
        <v>285</v>
      </c>
      <c r="I13542" s="67">
        <v>1068.8599999999999</v>
      </c>
      <c r="J13542" s="67">
        <v>0.5</v>
      </c>
      <c r="K13542" s="67">
        <v>1068.8599999999999</v>
      </c>
      <c r="L13542" s="67">
        <v>0.24</v>
      </c>
      <c r="M13542" s="67">
        <v>1068.8599999999999</v>
      </c>
      <c r="N13542" s="67">
        <v>2.2799999999999998</v>
      </c>
      <c r="O13542" s="2">
        <v>1</v>
      </c>
      <c r="P13542" s="67">
        <v>0</v>
      </c>
      <c r="Q13542" s="67">
        <v>0</v>
      </c>
      <c r="R13542" s="2" t="s">
        <v>161</v>
      </c>
      <c r="S13542" s="2" t="s">
        <v>161</v>
      </c>
      <c r="T13542" s="2" t="s">
        <v>161</v>
      </c>
      <c r="U13542" t="s">
        <v>783</v>
      </c>
    </row>
    <row r="13543" spans="3:21" x14ac:dyDescent="0.3">
      <c r="C13543" t="s">
        <v>32</v>
      </c>
      <c r="D13543" t="s">
        <v>158</v>
      </c>
      <c r="E13543" t="s">
        <v>30</v>
      </c>
      <c r="F13543" t="s">
        <v>159</v>
      </c>
      <c r="G13543" s="2">
        <v>0</v>
      </c>
      <c r="H13543" s="2" t="s">
        <v>237</v>
      </c>
      <c r="I13543" s="67">
        <v>5808.72</v>
      </c>
      <c r="J13543" s="67">
        <v>1059.8499999999999</v>
      </c>
      <c r="K13543" s="67">
        <v>5808.72</v>
      </c>
      <c r="L13543" s="67">
        <v>0.3</v>
      </c>
      <c r="M13543" s="67">
        <v>5808.72</v>
      </c>
      <c r="N13543" s="67">
        <v>1.57</v>
      </c>
      <c r="P13543" s="67">
        <v>0</v>
      </c>
      <c r="Q13543" s="67">
        <v>0</v>
      </c>
      <c r="R13543" s="2" t="s">
        <v>161</v>
      </c>
      <c r="S13543" s="2" t="s">
        <v>165</v>
      </c>
      <c r="T13543" s="2" t="s">
        <v>165</v>
      </c>
      <c r="U13543" t="s">
        <v>783</v>
      </c>
    </row>
    <row r="13544" spans="3:21" x14ac:dyDescent="0.3">
      <c r="C13544" t="s">
        <v>32</v>
      </c>
      <c r="D13544" t="s">
        <v>158</v>
      </c>
      <c r="E13544" t="s">
        <v>30</v>
      </c>
      <c r="F13544" t="s">
        <v>159</v>
      </c>
      <c r="G13544" s="2">
        <v>-1</v>
      </c>
      <c r="H13544" s="2" t="s">
        <v>678</v>
      </c>
      <c r="I13544" s="67">
        <v>144.97</v>
      </c>
      <c r="J13544" s="67">
        <v>0</v>
      </c>
      <c r="K13544" s="67">
        <v>144.97</v>
      </c>
      <c r="L13544" s="67">
        <v>0</v>
      </c>
      <c r="M13544" s="67">
        <v>144.97</v>
      </c>
      <c r="N13544" s="67">
        <v>0</v>
      </c>
      <c r="P13544" s="67">
        <v>0</v>
      </c>
      <c r="Q13544" s="67">
        <v>0</v>
      </c>
      <c r="R13544" s="2" t="s">
        <v>161</v>
      </c>
      <c r="S13544" s="2" t="s">
        <v>161</v>
      </c>
      <c r="T13544" s="2" t="s">
        <v>161</v>
      </c>
      <c r="U13544" t="s">
        <v>783</v>
      </c>
    </row>
    <row r="13545" spans="3:21" x14ac:dyDescent="0.3">
      <c r="C13545" t="s">
        <v>31</v>
      </c>
      <c r="D13545" t="s">
        <v>158</v>
      </c>
      <c r="E13545" t="s">
        <v>29</v>
      </c>
      <c r="F13545" t="s">
        <v>159</v>
      </c>
      <c r="G13545" s="2">
        <v>9</v>
      </c>
      <c r="H13545" s="2" t="s">
        <v>204</v>
      </c>
      <c r="I13545" s="67">
        <v>-5753.95</v>
      </c>
      <c r="J13545" s="67">
        <v>0</v>
      </c>
      <c r="K13545" s="67">
        <v>-5753.95</v>
      </c>
      <c r="L13545" s="67">
        <v>0</v>
      </c>
      <c r="M13545" s="67">
        <v>-5753.95</v>
      </c>
      <c r="N13545" s="67">
        <v>0</v>
      </c>
      <c r="P13545" s="67">
        <v>0</v>
      </c>
      <c r="Q13545" s="67">
        <v>0</v>
      </c>
      <c r="U13545" t="s">
        <v>783</v>
      </c>
    </row>
    <row r="13546" spans="3:21" x14ac:dyDescent="0.3">
      <c r="C13546" t="s">
        <v>166</v>
      </c>
      <c r="D13546" t="s">
        <v>158</v>
      </c>
      <c r="E13546" t="s">
        <v>30</v>
      </c>
      <c r="F13546" t="s">
        <v>159</v>
      </c>
      <c r="G13546" s="2">
        <v>3</v>
      </c>
      <c r="H13546" s="2" t="s">
        <v>472</v>
      </c>
      <c r="I13546" s="67">
        <v>58.94</v>
      </c>
      <c r="J13546" s="67">
        <v>0.01</v>
      </c>
      <c r="K13546" s="67">
        <v>58.94</v>
      </c>
      <c r="L13546" s="67">
        <v>0</v>
      </c>
      <c r="M13546" s="67">
        <v>58.94</v>
      </c>
      <c r="N13546" s="67">
        <v>0.03</v>
      </c>
      <c r="P13546" s="67">
        <v>0</v>
      </c>
      <c r="Q13546" s="67">
        <v>176.82</v>
      </c>
      <c r="R13546" s="2" t="s">
        <v>161</v>
      </c>
      <c r="S13546" s="2" t="s">
        <v>161</v>
      </c>
      <c r="T13546" s="2" t="s">
        <v>161</v>
      </c>
      <c r="U13546" t="s">
        <v>783</v>
      </c>
    </row>
    <row r="13547" spans="3:21" x14ac:dyDescent="0.3">
      <c r="C13547" t="s">
        <v>166</v>
      </c>
      <c r="D13547" t="s">
        <v>158</v>
      </c>
      <c r="E13547" t="s">
        <v>29</v>
      </c>
      <c r="F13547" t="s">
        <v>159</v>
      </c>
      <c r="G13547" s="2">
        <v>-1</v>
      </c>
      <c r="H13547" s="2" t="s">
        <v>518</v>
      </c>
      <c r="I13547" s="67">
        <v>-43511.8</v>
      </c>
      <c r="J13547" s="67">
        <v>0</v>
      </c>
      <c r="K13547" s="67">
        <v>-43511.8</v>
      </c>
      <c r="L13547" s="67">
        <v>0</v>
      </c>
      <c r="M13547" s="67">
        <v>-43511.8</v>
      </c>
      <c r="N13547" s="67">
        <v>0</v>
      </c>
      <c r="P13547" s="67">
        <v>0</v>
      </c>
      <c r="Q13547" s="67">
        <v>0</v>
      </c>
      <c r="U13547" t="s">
        <v>783</v>
      </c>
    </row>
    <row r="13548" spans="3:21" x14ac:dyDescent="0.3">
      <c r="C13548" t="s">
        <v>166</v>
      </c>
      <c r="D13548" t="s">
        <v>158</v>
      </c>
      <c r="E13548" t="s">
        <v>29</v>
      </c>
      <c r="F13548" t="s">
        <v>159</v>
      </c>
      <c r="G13548" s="2">
        <v>-1</v>
      </c>
      <c r="H13548" s="2" t="s">
        <v>422</v>
      </c>
      <c r="I13548" s="67">
        <v>-5.27</v>
      </c>
      <c r="J13548" s="67">
        <v>0</v>
      </c>
      <c r="K13548" s="67">
        <v>-5.27</v>
      </c>
      <c r="L13548" s="67">
        <v>0</v>
      </c>
      <c r="M13548" s="67">
        <v>-5.27</v>
      </c>
      <c r="N13548" s="67">
        <v>0</v>
      </c>
      <c r="P13548" s="67">
        <v>0</v>
      </c>
      <c r="Q13548" s="67">
        <v>0</v>
      </c>
      <c r="U13548" t="s">
        <v>783</v>
      </c>
    </row>
    <row r="13549" spans="3:21" x14ac:dyDescent="0.3">
      <c r="C13549" t="s">
        <v>166</v>
      </c>
      <c r="D13549" t="s">
        <v>158</v>
      </c>
      <c r="E13549" t="s">
        <v>30</v>
      </c>
      <c r="F13549" t="s">
        <v>159</v>
      </c>
      <c r="G13549" s="2">
        <v>13</v>
      </c>
      <c r="H13549" s="2" t="s">
        <v>288</v>
      </c>
      <c r="I13549" s="67">
        <v>742604.51</v>
      </c>
      <c r="J13549" s="67">
        <v>4.5599999999999996</v>
      </c>
      <c r="K13549" s="67">
        <v>742604.51</v>
      </c>
      <c r="L13549" s="67">
        <v>20.260000000000002</v>
      </c>
      <c r="M13549" s="67">
        <v>742604.51</v>
      </c>
      <c r="N13549" s="67">
        <v>122.34</v>
      </c>
      <c r="P13549" s="67">
        <v>0</v>
      </c>
      <c r="Q13549" s="67">
        <v>9653858.6300000008</v>
      </c>
      <c r="R13549" s="2" t="s">
        <v>161</v>
      </c>
      <c r="S13549" s="2" t="s">
        <v>161</v>
      </c>
      <c r="T13549" s="2" t="s">
        <v>165</v>
      </c>
      <c r="U13549" t="s">
        <v>783</v>
      </c>
    </row>
    <row r="13550" spans="3:21" x14ac:dyDescent="0.3">
      <c r="C13550" t="s">
        <v>31</v>
      </c>
      <c r="D13550" t="s">
        <v>158</v>
      </c>
      <c r="E13550" t="s">
        <v>29</v>
      </c>
      <c r="F13550" t="s">
        <v>159</v>
      </c>
      <c r="G13550" s="2">
        <v>4</v>
      </c>
      <c r="H13550" s="2" t="s">
        <v>544</v>
      </c>
      <c r="I13550" s="67">
        <v>-924.67</v>
      </c>
      <c r="J13550" s="67">
        <v>0</v>
      </c>
      <c r="K13550" s="67">
        <v>-924.67</v>
      </c>
      <c r="L13550" s="67">
        <v>0</v>
      </c>
      <c r="M13550" s="67">
        <v>-924.67</v>
      </c>
      <c r="N13550" s="67">
        <v>0</v>
      </c>
      <c r="P13550" s="67">
        <v>0</v>
      </c>
      <c r="Q13550" s="67">
        <v>0</v>
      </c>
      <c r="U13550" t="s">
        <v>783</v>
      </c>
    </row>
    <row r="13551" spans="3:21" x14ac:dyDescent="0.3">
      <c r="C13551" t="s">
        <v>31</v>
      </c>
      <c r="D13551" t="s">
        <v>158</v>
      </c>
      <c r="E13551" t="s">
        <v>29</v>
      </c>
      <c r="F13551" t="s">
        <v>159</v>
      </c>
      <c r="G13551" s="2">
        <v>0</v>
      </c>
      <c r="H13551" s="2" t="s">
        <v>227</v>
      </c>
      <c r="I13551" s="67">
        <v>-328.27</v>
      </c>
      <c r="J13551" s="67">
        <v>0</v>
      </c>
      <c r="K13551" s="67">
        <v>-328.27</v>
      </c>
      <c r="L13551" s="67">
        <v>0</v>
      </c>
      <c r="M13551" s="67">
        <v>-328.27</v>
      </c>
      <c r="N13551" s="67">
        <v>0</v>
      </c>
      <c r="P13551" s="67">
        <v>0</v>
      </c>
      <c r="Q13551" s="67">
        <v>0</v>
      </c>
      <c r="U13551" t="s">
        <v>783</v>
      </c>
    </row>
    <row r="13552" spans="3:21" x14ac:dyDescent="0.3">
      <c r="C13552" t="s">
        <v>32</v>
      </c>
      <c r="D13552" t="s">
        <v>158</v>
      </c>
      <c r="E13552" t="s">
        <v>29</v>
      </c>
      <c r="F13552" t="s">
        <v>159</v>
      </c>
      <c r="G13552" s="2">
        <v>-4</v>
      </c>
      <c r="H13552" s="2" t="s">
        <v>361</v>
      </c>
      <c r="I13552" s="67">
        <v>-20493.560000000001</v>
      </c>
      <c r="J13552" s="67">
        <v>0</v>
      </c>
      <c r="K13552" s="67">
        <v>-20493.560000000001</v>
      </c>
      <c r="L13552" s="67">
        <v>0</v>
      </c>
      <c r="M13552" s="67">
        <v>-20493.560000000001</v>
      </c>
      <c r="N13552" s="67">
        <v>0</v>
      </c>
      <c r="P13552" s="67">
        <v>0</v>
      </c>
      <c r="Q13552" s="67">
        <v>0</v>
      </c>
      <c r="U13552" t="s">
        <v>783</v>
      </c>
    </row>
    <row r="13553" spans="3:21" x14ac:dyDescent="0.3">
      <c r="C13553" t="s">
        <v>32</v>
      </c>
      <c r="D13553" t="s">
        <v>158</v>
      </c>
      <c r="E13553" t="s">
        <v>30</v>
      </c>
      <c r="F13553" t="s">
        <v>159</v>
      </c>
      <c r="G13553" s="2">
        <v>3</v>
      </c>
      <c r="H13553" s="2" t="s">
        <v>385</v>
      </c>
      <c r="I13553" s="67">
        <v>18949.349999999999</v>
      </c>
      <c r="J13553" s="67">
        <v>1.18</v>
      </c>
      <c r="K13553" s="67">
        <v>18949.349999999999</v>
      </c>
      <c r="L13553" s="67">
        <v>0.56000000000000005</v>
      </c>
      <c r="M13553" s="67">
        <v>18949.349999999999</v>
      </c>
      <c r="N13553" s="67">
        <v>5.36</v>
      </c>
      <c r="P13553" s="67">
        <v>0</v>
      </c>
      <c r="Q13553" s="67">
        <v>56848.049999999996</v>
      </c>
      <c r="R13553" s="2" t="s">
        <v>161</v>
      </c>
      <c r="S13553" s="2" t="s">
        <v>161</v>
      </c>
      <c r="T13553" s="2" t="s">
        <v>161</v>
      </c>
      <c r="U13553" t="s">
        <v>783</v>
      </c>
    </row>
    <row r="13554" spans="3:21" x14ac:dyDescent="0.3">
      <c r="C13554" t="s">
        <v>31</v>
      </c>
      <c r="D13554" t="s">
        <v>158</v>
      </c>
      <c r="E13554" t="s">
        <v>29</v>
      </c>
      <c r="F13554" t="s">
        <v>159</v>
      </c>
      <c r="G13554" s="2">
        <v>2</v>
      </c>
      <c r="H13554" s="2" t="s">
        <v>299</v>
      </c>
      <c r="I13554" s="67">
        <v>-38435.35</v>
      </c>
      <c r="J13554" s="67">
        <v>0</v>
      </c>
      <c r="K13554" s="67">
        <v>-38435.35</v>
      </c>
      <c r="L13554" s="67">
        <v>0</v>
      </c>
      <c r="M13554" s="67">
        <v>-38435.35</v>
      </c>
      <c r="N13554" s="67">
        <v>0</v>
      </c>
      <c r="P13554" s="67">
        <v>0</v>
      </c>
      <c r="Q13554" s="67">
        <v>0</v>
      </c>
      <c r="U13554" t="s">
        <v>783</v>
      </c>
    </row>
    <row r="13555" spans="3:21" x14ac:dyDescent="0.3">
      <c r="C13555" t="s">
        <v>32</v>
      </c>
      <c r="D13555" t="s">
        <v>158</v>
      </c>
      <c r="E13555" t="s">
        <v>29</v>
      </c>
      <c r="F13555" t="s">
        <v>159</v>
      </c>
      <c r="G13555" s="2">
        <v>-1</v>
      </c>
      <c r="H13555" s="2" t="s">
        <v>202</v>
      </c>
      <c r="I13555" s="67">
        <v>-61555.08</v>
      </c>
      <c r="J13555" s="67">
        <v>0</v>
      </c>
      <c r="K13555" s="67">
        <v>-61555.08</v>
      </c>
      <c r="L13555" s="67">
        <v>0</v>
      </c>
      <c r="M13555" s="67">
        <v>-61555.08</v>
      </c>
      <c r="N13555" s="67">
        <v>0</v>
      </c>
      <c r="P13555" s="67">
        <v>0</v>
      </c>
      <c r="Q13555" s="67">
        <v>0</v>
      </c>
      <c r="U13555" t="s">
        <v>783</v>
      </c>
    </row>
    <row r="13556" spans="3:21" x14ac:dyDescent="0.3">
      <c r="C13556" t="s">
        <v>31</v>
      </c>
      <c r="D13556" t="s">
        <v>158</v>
      </c>
      <c r="E13556" t="s">
        <v>30</v>
      </c>
      <c r="F13556" t="s">
        <v>159</v>
      </c>
      <c r="G13556" s="2">
        <v>5</v>
      </c>
      <c r="H13556" s="2" t="s">
        <v>305</v>
      </c>
      <c r="I13556" s="67">
        <v>683985.72</v>
      </c>
      <c r="J13556" s="67">
        <v>33.200000000000003</v>
      </c>
      <c r="K13556" s="67">
        <v>683985.72</v>
      </c>
      <c r="L13556" s="67">
        <v>15.77</v>
      </c>
      <c r="M13556" s="67">
        <v>683985.72</v>
      </c>
      <c r="N13556" s="67">
        <v>151.04</v>
      </c>
      <c r="P13556" s="67">
        <v>0</v>
      </c>
      <c r="Q13556" s="67">
        <v>3419928.5999999996</v>
      </c>
      <c r="R13556" s="2" t="s">
        <v>161</v>
      </c>
      <c r="S13556" s="2" t="s">
        <v>161</v>
      </c>
      <c r="T13556" s="2" t="s">
        <v>161</v>
      </c>
      <c r="U13556" t="s">
        <v>783</v>
      </c>
    </row>
    <row r="13557" spans="3:21" x14ac:dyDescent="0.3">
      <c r="C13557" t="s">
        <v>166</v>
      </c>
      <c r="D13557" t="s">
        <v>158</v>
      </c>
      <c r="E13557" t="s">
        <v>30</v>
      </c>
      <c r="F13557" t="s">
        <v>159</v>
      </c>
      <c r="G13557" s="2">
        <v>2</v>
      </c>
      <c r="H13557" s="2" t="s">
        <v>319</v>
      </c>
      <c r="I13557" s="67">
        <v>74800.83</v>
      </c>
      <c r="J13557" s="67">
        <v>2.66</v>
      </c>
      <c r="K13557" s="67">
        <v>74800.83</v>
      </c>
      <c r="L13557" s="67">
        <v>14</v>
      </c>
      <c r="M13557" s="67">
        <v>74800.83</v>
      </c>
      <c r="N13557" s="67">
        <v>21.61</v>
      </c>
      <c r="P13557" s="67">
        <v>0</v>
      </c>
      <c r="Q13557" s="67">
        <v>149601.66</v>
      </c>
      <c r="R13557" s="2" t="s">
        <v>161</v>
      </c>
      <c r="S13557" s="2" t="s">
        <v>161</v>
      </c>
      <c r="T13557" s="2" t="s">
        <v>165</v>
      </c>
      <c r="U13557" t="s">
        <v>783</v>
      </c>
    </row>
    <row r="13558" spans="3:21" x14ac:dyDescent="0.3">
      <c r="C13558" t="s">
        <v>166</v>
      </c>
      <c r="D13558" t="s">
        <v>158</v>
      </c>
      <c r="E13558" t="s">
        <v>30</v>
      </c>
      <c r="F13558" t="s">
        <v>159</v>
      </c>
      <c r="G13558" s="2">
        <v>3</v>
      </c>
      <c r="H13558" s="2" t="s">
        <v>421</v>
      </c>
      <c r="I13558" s="67">
        <v>46308.74</v>
      </c>
      <c r="J13558" s="67">
        <v>50121.95</v>
      </c>
      <c r="K13558" s="67">
        <v>46308.74</v>
      </c>
      <c r="L13558" s="67">
        <v>1.2</v>
      </c>
      <c r="M13558" s="67">
        <v>46308.74</v>
      </c>
      <c r="N13558" s="67">
        <v>16.52</v>
      </c>
      <c r="P13558" s="67">
        <v>0</v>
      </c>
      <c r="Q13558" s="67">
        <v>138926.22</v>
      </c>
      <c r="R13558" s="2" t="s">
        <v>161</v>
      </c>
      <c r="S13558" s="2" t="s">
        <v>165</v>
      </c>
      <c r="T13558" s="2" t="s">
        <v>165</v>
      </c>
      <c r="U13558" t="s">
        <v>783</v>
      </c>
    </row>
    <row r="13559" spans="3:21" x14ac:dyDescent="0.3">
      <c r="C13559" t="s">
        <v>31</v>
      </c>
      <c r="D13559" t="s">
        <v>158</v>
      </c>
      <c r="E13559" t="s">
        <v>30</v>
      </c>
      <c r="F13559" t="s">
        <v>159</v>
      </c>
      <c r="G13559" s="2">
        <v>3</v>
      </c>
      <c r="H13559" s="2" t="s">
        <v>431</v>
      </c>
      <c r="I13559" s="67">
        <v>9770.0499999999993</v>
      </c>
      <c r="J13559" s="67">
        <v>20428.099999999999</v>
      </c>
      <c r="K13559" s="67">
        <v>9770.0499999999993</v>
      </c>
      <c r="L13559" s="67">
        <v>1.1100000000000001</v>
      </c>
      <c r="M13559" s="67">
        <v>9770.0499999999993</v>
      </c>
      <c r="N13559" s="67">
        <v>24.13</v>
      </c>
      <c r="O13559" s="2">
        <v>1</v>
      </c>
      <c r="P13559" s="67">
        <v>0</v>
      </c>
      <c r="Q13559" s="67">
        <v>29310.149999999998</v>
      </c>
      <c r="R13559" s="2" t="s">
        <v>161</v>
      </c>
      <c r="S13559" s="2" t="s">
        <v>165</v>
      </c>
      <c r="T13559" s="2" t="s">
        <v>165</v>
      </c>
      <c r="U13559" t="s">
        <v>783</v>
      </c>
    </row>
    <row r="13560" spans="3:21" x14ac:dyDescent="0.3">
      <c r="C13560" t="s">
        <v>32</v>
      </c>
      <c r="D13560" t="s">
        <v>158</v>
      </c>
      <c r="E13560" t="s">
        <v>30</v>
      </c>
      <c r="F13560" t="s">
        <v>159</v>
      </c>
      <c r="G13560" s="2">
        <v>-4</v>
      </c>
      <c r="H13560" s="2" t="s">
        <v>380</v>
      </c>
      <c r="I13560" s="67">
        <v>282403.43</v>
      </c>
      <c r="J13560" s="67">
        <v>31.01</v>
      </c>
      <c r="K13560" s="67">
        <v>282403.43</v>
      </c>
      <c r="L13560" s="67">
        <v>57.35</v>
      </c>
      <c r="M13560" s="67">
        <v>282403.43</v>
      </c>
      <c r="N13560" s="67">
        <v>396.32</v>
      </c>
      <c r="P13560" s="67">
        <v>0</v>
      </c>
      <c r="Q13560" s="67">
        <v>0</v>
      </c>
      <c r="R13560" s="2" t="s">
        <v>161</v>
      </c>
      <c r="S13560" s="2" t="s">
        <v>161</v>
      </c>
      <c r="T13560" s="2" t="s">
        <v>161</v>
      </c>
      <c r="U13560" t="s">
        <v>783</v>
      </c>
    </row>
    <row r="13561" spans="3:21" x14ac:dyDescent="0.3">
      <c r="C13561" t="s">
        <v>166</v>
      </c>
      <c r="D13561" t="s">
        <v>158</v>
      </c>
      <c r="E13561" t="s">
        <v>29</v>
      </c>
      <c r="F13561" t="s">
        <v>159</v>
      </c>
      <c r="G13561" s="2">
        <v>0</v>
      </c>
      <c r="H13561" s="2" t="s">
        <v>469</v>
      </c>
      <c r="I13561" s="67">
        <v>-3491.88</v>
      </c>
      <c r="J13561" s="67">
        <v>0</v>
      </c>
      <c r="K13561" s="67">
        <v>-3491.88</v>
      </c>
      <c r="L13561" s="67">
        <v>0</v>
      </c>
      <c r="M13561" s="67">
        <v>-3491.88</v>
      </c>
      <c r="N13561" s="67">
        <v>0</v>
      </c>
      <c r="P13561" s="67">
        <v>0</v>
      </c>
      <c r="Q13561" s="67">
        <v>0</v>
      </c>
      <c r="U13561" t="s">
        <v>783</v>
      </c>
    </row>
    <row r="13562" spans="3:21" x14ac:dyDescent="0.3">
      <c r="C13562" t="s">
        <v>166</v>
      </c>
      <c r="D13562" t="s">
        <v>158</v>
      </c>
      <c r="E13562" t="s">
        <v>30</v>
      </c>
      <c r="F13562" t="s">
        <v>159</v>
      </c>
      <c r="G13562" s="2">
        <v>7</v>
      </c>
      <c r="H13562" s="2" t="s">
        <v>431</v>
      </c>
      <c r="I13562" s="67">
        <v>820.53</v>
      </c>
      <c r="J13562" s="67">
        <v>0.15</v>
      </c>
      <c r="K13562" s="67">
        <v>820.53</v>
      </c>
      <c r="L13562" s="67">
        <v>0.01</v>
      </c>
      <c r="M13562" s="67">
        <v>820.53</v>
      </c>
      <c r="N13562" s="67">
        <v>0.24</v>
      </c>
      <c r="P13562" s="67">
        <v>0</v>
      </c>
      <c r="Q13562" s="67">
        <v>5743.71</v>
      </c>
      <c r="R13562" s="2" t="s">
        <v>161</v>
      </c>
      <c r="S13562" s="2" t="s">
        <v>161</v>
      </c>
      <c r="T13562" s="2" t="s">
        <v>161</v>
      </c>
      <c r="U13562" t="s">
        <v>783</v>
      </c>
    </row>
    <row r="13563" spans="3:21" x14ac:dyDescent="0.3">
      <c r="C13563" t="s">
        <v>166</v>
      </c>
      <c r="D13563" t="s">
        <v>158</v>
      </c>
      <c r="E13563" t="s">
        <v>30</v>
      </c>
      <c r="F13563" t="s">
        <v>159</v>
      </c>
      <c r="G13563" s="2">
        <v>3</v>
      </c>
      <c r="H13563" s="2" t="s">
        <v>235</v>
      </c>
      <c r="I13563" s="67">
        <v>139092.35</v>
      </c>
      <c r="J13563" s="67">
        <v>9.15</v>
      </c>
      <c r="K13563" s="67">
        <v>139092.35</v>
      </c>
      <c r="L13563" s="67">
        <v>4.34</v>
      </c>
      <c r="M13563" s="67">
        <v>139092.35</v>
      </c>
      <c r="N13563" s="67">
        <v>41.61</v>
      </c>
      <c r="P13563" s="67">
        <v>0</v>
      </c>
      <c r="Q13563" s="67">
        <v>417277.05000000005</v>
      </c>
      <c r="R13563" s="2" t="s">
        <v>161</v>
      </c>
      <c r="S13563" s="2" t="s">
        <v>161</v>
      </c>
      <c r="T13563" s="2" t="s">
        <v>161</v>
      </c>
      <c r="U13563" t="s">
        <v>783</v>
      </c>
    </row>
    <row r="13564" spans="3:21" x14ac:dyDescent="0.3">
      <c r="C13564" t="s">
        <v>166</v>
      </c>
      <c r="D13564" t="s">
        <v>158</v>
      </c>
      <c r="E13564" t="s">
        <v>30</v>
      </c>
      <c r="F13564" t="s">
        <v>159</v>
      </c>
      <c r="G13564" s="2">
        <v>2</v>
      </c>
      <c r="H13564" s="2" t="s">
        <v>188</v>
      </c>
      <c r="I13564" s="67">
        <v>16115.34</v>
      </c>
      <c r="J13564" s="67">
        <v>1134.3399999999999</v>
      </c>
      <c r="K13564" s="67">
        <v>16115.34</v>
      </c>
      <c r="L13564" s="67">
        <v>0.24</v>
      </c>
      <c r="M13564" s="67">
        <v>16115.34</v>
      </c>
      <c r="N13564" s="67">
        <v>1.22</v>
      </c>
      <c r="P13564" s="67">
        <v>16115.34</v>
      </c>
      <c r="Q13564" s="67">
        <v>32230.68</v>
      </c>
      <c r="R13564" s="2" t="s">
        <v>161</v>
      </c>
      <c r="S13564" s="2" t="s">
        <v>165</v>
      </c>
      <c r="T13564" s="2" t="s">
        <v>165</v>
      </c>
      <c r="U13564" t="s">
        <v>783</v>
      </c>
    </row>
    <row r="13565" spans="3:21" x14ac:dyDescent="0.3">
      <c r="C13565" t="s">
        <v>166</v>
      </c>
      <c r="D13565" t="s">
        <v>158</v>
      </c>
      <c r="E13565" t="s">
        <v>29</v>
      </c>
      <c r="F13565" t="s">
        <v>159</v>
      </c>
      <c r="G13565" s="2">
        <v>5</v>
      </c>
      <c r="H13565" s="2" t="s">
        <v>243</v>
      </c>
      <c r="I13565" s="67">
        <v>-777.61</v>
      </c>
      <c r="J13565" s="67">
        <v>0</v>
      </c>
      <c r="K13565" s="67">
        <v>-777.61</v>
      </c>
      <c r="L13565" s="67">
        <v>0</v>
      </c>
      <c r="M13565" s="67">
        <v>-777.61</v>
      </c>
      <c r="N13565" s="67">
        <v>0</v>
      </c>
      <c r="P13565" s="67">
        <v>0</v>
      </c>
      <c r="Q13565" s="67">
        <v>0</v>
      </c>
      <c r="U13565" t="s">
        <v>783</v>
      </c>
    </row>
    <row r="13566" spans="3:21" x14ac:dyDescent="0.3">
      <c r="C13566" t="s">
        <v>31</v>
      </c>
      <c r="D13566" t="s">
        <v>158</v>
      </c>
      <c r="E13566" t="s">
        <v>30</v>
      </c>
      <c r="F13566" t="s">
        <v>159</v>
      </c>
      <c r="G13566" s="2">
        <v>3</v>
      </c>
      <c r="H13566" s="2" t="s">
        <v>291</v>
      </c>
      <c r="I13566" s="67">
        <v>240282.36</v>
      </c>
      <c r="J13566" s="67">
        <v>3.38</v>
      </c>
      <c r="K13566" s="67">
        <v>240282.36</v>
      </c>
      <c r="L13566" s="67">
        <v>1.84</v>
      </c>
      <c r="M13566" s="67">
        <v>240282.36</v>
      </c>
      <c r="N13566" s="67">
        <v>30.13</v>
      </c>
      <c r="P13566" s="67">
        <v>0</v>
      </c>
      <c r="Q13566" s="67">
        <v>720847.08</v>
      </c>
      <c r="R13566" s="2" t="s">
        <v>161</v>
      </c>
      <c r="S13566" s="2" t="s">
        <v>161</v>
      </c>
      <c r="T13566" s="2" t="s">
        <v>161</v>
      </c>
      <c r="U13566" t="s">
        <v>783</v>
      </c>
    </row>
    <row r="13567" spans="3:21" x14ac:dyDescent="0.3">
      <c r="C13567" t="s">
        <v>32</v>
      </c>
      <c r="D13567" t="s">
        <v>158</v>
      </c>
      <c r="E13567" t="s">
        <v>30</v>
      </c>
      <c r="F13567" t="s">
        <v>159</v>
      </c>
      <c r="G13567" s="2">
        <v>3</v>
      </c>
      <c r="H13567" s="2" t="s">
        <v>357</v>
      </c>
      <c r="I13567" s="67">
        <v>52869.37</v>
      </c>
      <c r="J13567" s="67">
        <v>3.48</v>
      </c>
      <c r="K13567" s="67">
        <v>52869.37</v>
      </c>
      <c r="L13567" s="67">
        <v>1.56</v>
      </c>
      <c r="M13567" s="67">
        <v>52869.37</v>
      </c>
      <c r="N13567" s="67">
        <v>19.5</v>
      </c>
      <c r="P13567" s="67">
        <v>0</v>
      </c>
      <c r="Q13567" s="67">
        <v>158608.11000000002</v>
      </c>
      <c r="R13567" s="2" t="s">
        <v>161</v>
      </c>
      <c r="S13567" s="2" t="s">
        <v>161</v>
      </c>
      <c r="T13567" s="2" t="s">
        <v>161</v>
      </c>
      <c r="U13567" t="s">
        <v>783</v>
      </c>
    </row>
    <row r="13568" spans="3:21" x14ac:dyDescent="0.3">
      <c r="C13568" t="s">
        <v>166</v>
      </c>
      <c r="D13568" t="s">
        <v>158</v>
      </c>
      <c r="E13568" t="s">
        <v>30</v>
      </c>
      <c r="F13568" t="s">
        <v>159</v>
      </c>
      <c r="G13568" s="2">
        <v>11</v>
      </c>
      <c r="H13568" s="2" t="s">
        <v>267</v>
      </c>
      <c r="I13568" s="67">
        <v>462168.1</v>
      </c>
      <c r="J13568" s="67">
        <v>3.82</v>
      </c>
      <c r="K13568" s="67">
        <v>462168.1</v>
      </c>
      <c r="L13568" s="67">
        <v>1.82</v>
      </c>
      <c r="M13568" s="67">
        <v>462168.1</v>
      </c>
      <c r="N13568" s="67">
        <v>17.39</v>
      </c>
      <c r="P13568" s="67">
        <v>0</v>
      </c>
      <c r="Q13568" s="67">
        <v>5083849.0999999996</v>
      </c>
      <c r="R13568" s="2" t="s">
        <v>161</v>
      </c>
      <c r="S13568" s="2" t="s">
        <v>161</v>
      </c>
      <c r="T13568" s="2" t="s">
        <v>161</v>
      </c>
      <c r="U13568" t="s">
        <v>783</v>
      </c>
    </row>
    <row r="13569" spans="3:21" x14ac:dyDescent="0.3">
      <c r="C13569" t="s">
        <v>32</v>
      </c>
      <c r="D13569" t="s">
        <v>158</v>
      </c>
      <c r="E13569" t="s">
        <v>29</v>
      </c>
      <c r="F13569" t="s">
        <v>159</v>
      </c>
      <c r="G13569" s="2">
        <v>3</v>
      </c>
      <c r="H13569" s="2" t="s">
        <v>200</v>
      </c>
      <c r="I13569" s="67">
        <v>-86726.9</v>
      </c>
      <c r="J13569" s="67">
        <v>0</v>
      </c>
      <c r="K13569" s="67">
        <v>-86726.9</v>
      </c>
      <c r="L13569" s="67">
        <v>0</v>
      </c>
      <c r="M13569" s="67">
        <v>-86726.9</v>
      </c>
      <c r="N13569" s="67">
        <v>0</v>
      </c>
      <c r="P13569" s="67">
        <v>0</v>
      </c>
      <c r="Q13569" s="67">
        <v>0</v>
      </c>
      <c r="U13569" t="s">
        <v>783</v>
      </c>
    </row>
    <row r="13570" spans="3:21" x14ac:dyDescent="0.3">
      <c r="C13570" t="s">
        <v>31</v>
      </c>
      <c r="D13570" t="s">
        <v>158</v>
      </c>
      <c r="E13570" t="s">
        <v>30</v>
      </c>
      <c r="F13570" t="s">
        <v>159</v>
      </c>
      <c r="G13570" s="2">
        <v>-1</v>
      </c>
      <c r="H13570" s="2" t="s">
        <v>196</v>
      </c>
      <c r="I13570" s="67">
        <v>335.67</v>
      </c>
      <c r="J13570" s="67">
        <v>0.01</v>
      </c>
      <c r="K13570" s="67">
        <v>335.67</v>
      </c>
      <c r="L13570" s="67">
        <v>0.01</v>
      </c>
      <c r="M13570" s="67">
        <v>335.67</v>
      </c>
      <c r="N13570" s="67">
        <v>0.05</v>
      </c>
      <c r="O13570" s="2">
        <v>1</v>
      </c>
      <c r="P13570" s="67">
        <v>2.35</v>
      </c>
      <c r="Q13570" s="67">
        <v>0</v>
      </c>
      <c r="R13570" s="2" t="s">
        <v>161</v>
      </c>
      <c r="S13570" s="2" t="s">
        <v>161</v>
      </c>
      <c r="T13570" s="2" t="s">
        <v>161</v>
      </c>
      <c r="U13570" t="s">
        <v>783</v>
      </c>
    </row>
    <row r="13571" spans="3:21" x14ac:dyDescent="0.3">
      <c r="C13571" t="s">
        <v>166</v>
      </c>
      <c r="D13571" t="s">
        <v>158</v>
      </c>
      <c r="E13571" t="s">
        <v>30</v>
      </c>
      <c r="F13571" t="s">
        <v>159</v>
      </c>
      <c r="G13571" s="2">
        <v>1</v>
      </c>
      <c r="H13571" s="2" t="s">
        <v>497</v>
      </c>
      <c r="I13571" s="67">
        <v>9763.32</v>
      </c>
      <c r="J13571" s="67">
        <v>1051.5899999999999</v>
      </c>
      <c r="K13571" s="67">
        <v>9763.32</v>
      </c>
      <c r="L13571" s="67">
        <v>0.76</v>
      </c>
      <c r="M13571" s="67">
        <v>9763.32</v>
      </c>
      <c r="N13571" s="67">
        <v>13.57</v>
      </c>
      <c r="P13571" s="67">
        <v>0</v>
      </c>
      <c r="Q13571" s="67">
        <v>9763.32</v>
      </c>
      <c r="R13571" s="2" t="s">
        <v>161</v>
      </c>
      <c r="S13571" s="2" t="s">
        <v>165</v>
      </c>
      <c r="T13571" s="2" t="s">
        <v>165</v>
      </c>
      <c r="U13571" t="s">
        <v>783</v>
      </c>
    </row>
    <row r="13572" spans="3:21" x14ac:dyDescent="0.3">
      <c r="C13572" t="s">
        <v>31</v>
      </c>
      <c r="D13572" t="s">
        <v>158</v>
      </c>
      <c r="E13572" t="s">
        <v>29</v>
      </c>
      <c r="F13572" t="s">
        <v>159</v>
      </c>
      <c r="G13572" s="2">
        <v>10</v>
      </c>
      <c r="H13572" s="2" t="s">
        <v>201</v>
      </c>
      <c r="I13572" s="67">
        <v>-671958.96</v>
      </c>
      <c r="J13572" s="67">
        <v>0</v>
      </c>
      <c r="K13572" s="67">
        <v>-671958.96</v>
      </c>
      <c r="L13572" s="67">
        <v>0</v>
      </c>
      <c r="M13572" s="67">
        <v>-671958.96</v>
      </c>
      <c r="N13572" s="67">
        <v>0</v>
      </c>
      <c r="P13572" s="67">
        <v>0</v>
      </c>
      <c r="Q13572" s="67">
        <v>0</v>
      </c>
      <c r="U13572" t="s">
        <v>783</v>
      </c>
    </row>
    <row r="13573" spans="3:21" x14ac:dyDescent="0.3">
      <c r="C13573" t="s">
        <v>166</v>
      </c>
      <c r="D13573" t="s">
        <v>158</v>
      </c>
      <c r="E13573" t="s">
        <v>30</v>
      </c>
      <c r="F13573" t="s">
        <v>159</v>
      </c>
      <c r="G13573" s="2">
        <v>-1</v>
      </c>
      <c r="H13573" s="2" t="s">
        <v>658</v>
      </c>
      <c r="I13573" s="67">
        <v>114529.15</v>
      </c>
      <c r="J13573" s="67">
        <v>96.05</v>
      </c>
      <c r="K13573" s="67">
        <v>114529.15</v>
      </c>
      <c r="L13573" s="67">
        <v>52.21</v>
      </c>
      <c r="M13573" s="67">
        <v>114529.15</v>
      </c>
      <c r="N13573" s="67">
        <v>855.23</v>
      </c>
      <c r="P13573" s="67">
        <v>0</v>
      </c>
      <c r="Q13573" s="67">
        <v>0</v>
      </c>
      <c r="R13573" s="2" t="s">
        <v>161</v>
      </c>
      <c r="S13573" s="2" t="s">
        <v>161</v>
      </c>
      <c r="T13573" s="2" t="s">
        <v>161</v>
      </c>
      <c r="U13573" t="s">
        <v>783</v>
      </c>
    </row>
    <row r="13574" spans="3:21" x14ac:dyDescent="0.3">
      <c r="C13574" t="s">
        <v>31</v>
      </c>
      <c r="D13574" t="s">
        <v>158</v>
      </c>
      <c r="E13574" t="s">
        <v>29</v>
      </c>
      <c r="F13574" t="s">
        <v>159</v>
      </c>
      <c r="G13574" s="2">
        <v>6</v>
      </c>
      <c r="H13574" s="2" t="s">
        <v>208</v>
      </c>
      <c r="I13574" s="67">
        <v>-7551.72</v>
      </c>
      <c r="J13574" s="67">
        <v>0</v>
      </c>
      <c r="K13574" s="67">
        <v>-7551.72</v>
      </c>
      <c r="L13574" s="67">
        <v>0</v>
      </c>
      <c r="M13574" s="67">
        <v>-7551.72</v>
      </c>
      <c r="N13574" s="67">
        <v>0</v>
      </c>
      <c r="P13574" s="67">
        <v>0</v>
      </c>
      <c r="Q13574" s="67">
        <v>0</v>
      </c>
      <c r="U13574" t="s">
        <v>783</v>
      </c>
    </row>
    <row r="13575" spans="3:21" x14ac:dyDescent="0.3">
      <c r="C13575" t="s">
        <v>166</v>
      </c>
      <c r="D13575" t="s">
        <v>158</v>
      </c>
      <c r="E13575" t="s">
        <v>29</v>
      </c>
      <c r="F13575" t="s">
        <v>159</v>
      </c>
      <c r="G13575" s="2">
        <v>4</v>
      </c>
      <c r="H13575" s="2" t="s">
        <v>291</v>
      </c>
      <c r="I13575" s="67">
        <v>-132.16999999999999</v>
      </c>
      <c r="J13575" s="67">
        <v>0</v>
      </c>
      <c r="K13575" s="67">
        <v>-132.16999999999999</v>
      </c>
      <c r="L13575" s="67">
        <v>0</v>
      </c>
      <c r="M13575" s="67">
        <v>-132.16999999999999</v>
      </c>
      <c r="N13575" s="67">
        <v>0</v>
      </c>
      <c r="O13575" s="2">
        <v>0</v>
      </c>
      <c r="P13575" s="67">
        <v>0</v>
      </c>
      <c r="Q13575" s="67">
        <v>0</v>
      </c>
      <c r="U13575" t="s">
        <v>783</v>
      </c>
    </row>
    <row r="13576" spans="3:21" x14ac:dyDescent="0.3">
      <c r="C13576" t="s">
        <v>31</v>
      </c>
      <c r="D13576" t="s">
        <v>158</v>
      </c>
      <c r="E13576" t="s">
        <v>30</v>
      </c>
      <c r="F13576" t="s">
        <v>159</v>
      </c>
      <c r="G13576" s="2">
        <v>0</v>
      </c>
      <c r="H13576" s="2" t="s">
        <v>292</v>
      </c>
      <c r="I13576" s="67">
        <v>2757.19</v>
      </c>
      <c r="J13576" s="67">
        <v>1.55</v>
      </c>
      <c r="K13576" s="67">
        <v>2757.19</v>
      </c>
      <c r="L13576" s="67">
        <v>0.26</v>
      </c>
      <c r="M13576" s="67">
        <v>2757.19</v>
      </c>
      <c r="N13576" s="67">
        <v>2.84</v>
      </c>
      <c r="P13576" s="67">
        <v>0</v>
      </c>
      <c r="Q13576" s="67">
        <v>0</v>
      </c>
      <c r="R13576" s="2" t="s">
        <v>161</v>
      </c>
      <c r="S13576" s="2" t="s">
        <v>161</v>
      </c>
      <c r="T13576" s="2" t="s">
        <v>161</v>
      </c>
      <c r="U13576" t="s">
        <v>783</v>
      </c>
    </row>
    <row r="13577" spans="3:21" x14ac:dyDescent="0.3">
      <c r="C13577" t="s">
        <v>31</v>
      </c>
      <c r="D13577" t="s">
        <v>158</v>
      </c>
      <c r="E13577" t="s">
        <v>30</v>
      </c>
      <c r="F13577" t="s">
        <v>159</v>
      </c>
      <c r="G13577" s="2">
        <v>0</v>
      </c>
      <c r="H13577" s="2" t="s">
        <v>295</v>
      </c>
      <c r="I13577" s="67">
        <v>2617.4699999999998</v>
      </c>
      <c r="J13577" s="67">
        <v>0.28000000000000003</v>
      </c>
      <c r="K13577" s="67">
        <v>2617.4699999999998</v>
      </c>
      <c r="L13577" s="67">
        <v>52.6</v>
      </c>
      <c r="M13577" s="67">
        <v>2617.4699999999998</v>
      </c>
      <c r="N13577" s="67">
        <v>2.1800000000000002</v>
      </c>
      <c r="P13577" s="67">
        <v>0</v>
      </c>
      <c r="Q13577" s="67">
        <v>0</v>
      </c>
      <c r="R13577" s="2" t="s">
        <v>165</v>
      </c>
      <c r="S13577" s="2" t="s">
        <v>161</v>
      </c>
      <c r="T13577" s="2" t="s">
        <v>165</v>
      </c>
      <c r="U13577" t="s">
        <v>783</v>
      </c>
    </row>
    <row r="13578" spans="3:21" x14ac:dyDescent="0.3">
      <c r="C13578" t="s">
        <v>166</v>
      </c>
      <c r="D13578" t="s">
        <v>158</v>
      </c>
      <c r="E13578" t="s">
        <v>29</v>
      </c>
      <c r="F13578" t="s">
        <v>159</v>
      </c>
      <c r="G13578" s="2">
        <v>3</v>
      </c>
      <c r="H13578" s="2" t="s">
        <v>335</v>
      </c>
      <c r="I13578" s="67">
        <v>-5505.46</v>
      </c>
      <c r="J13578" s="67">
        <v>0</v>
      </c>
      <c r="K13578" s="67">
        <v>-5505.46</v>
      </c>
      <c r="L13578" s="67">
        <v>0</v>
      </c>
      <c r="M13578" s="67">
        <v>-5505.46</v>
      </c>
      <c r="N13578" s="67">
        <v>0</v>
      </c>
      <c r="P13578" s="67">
        <v>0</v>
      </c>
      <c r="Q13578" s="67">
        <v>0</v>
      </c>
      <c r="U13578" t="s">
        <v>783</v>
      </c>
    </row>
    <row r="13579" spans="3:21" x14ac:dyDescent="0.3">
      <c r="C13579" t="s">
        <v>166</v>
      </c>
      <c r="D13579" t="s">
        <v>158</v>
      </c>
      <c r="E13579" t="s">
        <v>29</v>
      </c>
      <c r="F13579" t="s">
        <v>159</v>
      </c>
      <c r="G13579" s="2">
        <v>1</v>
      </c>
      <c r="H13579" s="2" t="s">
        <v>461</v>
      </c>
      <c r="I13579" s="67">
        <v>-122.88</v>
      </c>
      <c r="J13579" s="67">
        <v>0</v>
      </c>
      <c r="K13579" s="67">
        <v>-122.88</v>
      </c>
      <c r="L13579" s="67">
        <v>0</v>
      </c>
      <c r="M13579" s="67">
        <v>-122.88</v>
      </c>
      <c r="N13579" s="67">
        <v>0</v>
      </c>
      <c r="P13579" s="67">
        <v>0</v>
      </c>
      <c r="Q13579" s="67">
        <v>0</v>
      </c>
      <c r="U13579" t="s">
        <v>783</v>
      </c>
    </row>
    <row r="13580" spans="3:21" x14ac:dyDescent="0.3">
      <c r="C13580" t="s">
        <v>166</v>
      </c>
      <c r="D13580" t="s">
        <v>158</v>
      </c>
      <c r="E13580" t="s">
        <v>30</v>
      </c>
      <c r="F13580" t="s">
        <v>159</v>
      </c>
      <c r="G13580" s="2">
        <v>0</v>
      </c>
      <c r="H13580" s="2" t="s">
        <v>226</v>
      </c>
      <c r="I13580" s="67">
        <v>2237.8200000000002</v>
      </c>
      <c r="J13580" s="67">
        <v>0</v>
      </c>
      <c r="K13580" s="67">
        <v>2237.8200000000002</v>
      </c>
      <c r="L13580" s="67">
        <v>0</v>
      </c>
      <c r="M13580" s="67">
        <v>2237.8200000000002</v>
      </c>
      <c r="N13580" s="67">
        <v>0.96</v>
      </c>
      <c r="P13580" s="67">
        <v>0</v>
      </c>
      <c r="Q13580" s="67">
        <v>0</v>
      </c>
      <c r="R13580" s="2" t="s">
        <v>161</v>
      </c>
      <c r="S13580" s="2" t="s">
        <v>161</v>
      </c>
      <c r="T13580" s="2" t="s">
        <v>165</v>
      </c>
      <c r="U13580" t="s">
        <v>783</v>
      </c>
    </row>
    <row r="13581" spans="3:21" x14ac:dyDescent="0.3">
      <c r="C13581" t="s">
        <v>32</v>
      </c>
      <c r="D13581" t="s">
        <v>158</v>
      </c>
      <c r="E13581" t="s">
        <v>29</v>
      </c>
      <c r="F13581" t="s">
        <v>159</v>
      </c>
      <c r="G13581" s="2">
        <v>0</v>
      </c>
      <c r="H13581" s="2" t="s">
        <v>268</v>
      </c>
      <c r="I13581" s="67">
        <v>-372.03</v>
      </c>
      <c r="J13581" s="67">
        <v>0</v>
      </c>
      <c r="K13581" s="67">
        <v>-372.03</v>
      </c>
      <c r="L13581" s="67">
        <v>0</v>
      </c>
      <c r="M13581" s="67">
        <v>-372.03</v>
      </c>
      <c r="N13581" s="67">
        <v>0</v>
      </c>
      <c r="P13581" s="67">
        <v>0</v>
      </c>
      <c r="Q13581" s="67">
        <v>0</v>
      </c>
      <c r="U13581" t="s">
        <v>783</v>
      </c>
    </row>
    <row r="13582" spans="3:21" x14ac:dyDescent="0.3">
      <c r="C13582" t="s">
        <v>166</v>
      </c>
      <c r="D13582" t="s">
        <v>158</v>
      </c>
      <c r="E13582" t="s">
        <v>30</v>
      </c>
      <c r="F13582" t="s">
        <v>159</v>
      </c>
      <c r="G13582" s="2">
        <v>3</v>
      </c>
      <c r="H13582" s="2" t="s">
        <v>439</v>
      </c>
      <c r="I13582" s="67">
        <v>712456.58</v>
      </c>
      <c r="J13582" s="67">
        <v>95.09</v>
      </c>
      <c r="K13582" s="67">
        <v>712456.58</v>
      </c>
      <c r="L13582" s="67">
        <v>15.9</v>
      </c>
      <c r="M13582" s="67">
        <v>712456.58</v>
      </c>
      <c r="N13582" s="67">
        <v>173.99</v>
      </c>
      <c r="P13582" s="67">
        <v>0</v>
      </c>
      <c r="Q13582" s="67">
        <v>2137369.7399999998</v>
      </c>
      <c r="R13582" s="2" t="s">
        <v>161</v>
      </c>
      <c r="S13582" s="2" t="s">
        <v>161</v>
      </c>
      <c r="T13582" s="2" t="s">
        <v>161</v>
      </c>
      <c r="U13582" t="s">
        <v>783</v>
      </c>
    </row>
    <row r="13583" spans="3:21" x14ac:dyDescent="0.3">
      <c r="C13583" t="s">
        <v>166</v>
      </c>
      <c r="D13583" t="s">
        <v>158</v>
      </c>
      <c r="E13583" t="s">
        <v>29</v>
      </c>
      <c r="F13583" t="s">
        <v>159</v>
      </c>
      <c r="G13583" s="2">
        <v>14</v>
      </c>
      <c r="H13583" s="2" t="s">
        <v>561</v>
      </c>
      <c r="I13583" s="67">
        <v>-101.54</v>
      </c>
      <c r="J13583" s="67">
        <v>0</v>
      </c>
      <c r="K13583" s="67">
        <v>-101.54</v>
      </c>
      <c r="L13583" s="67">
        <v>0</v>
      </c>
      <c r="M13583" s="67">
        <v>-101.54</v>
      </c>
      <c r="N13583" s="67">
        <v>0</v>
      </c>
      <c r="P13583" s="67">
        <v>0</v>
      </c>
      <c r="Q13583" s="67">
        <v>0</v>
      </c>
      <c r="U13583" t="s">
        <v>783</v>
      </c>
    </row>
    <row r="13584" spans="3:21" x14ac:dyDescent="0.3">
      <c r="C13584" t="s">
        <v>166</v>
      </c>
      <c r="D13584" t="s">
        <v>158</v>
      </c>
      <c r="E13584" t="s">
        <v>30</v>
      </c>
      <c r="F13584" t="s">
        <v>159</v>
      </c>
      <c r="G13584" s="2">
        <v>-1</v>
      </c>
      <c r="H13584" s="2" t="s">
        <v>351</v>
      </c>
      <c r="I13584" s="67">
        <v>25.33</v>
      </c>
      <c r="J13584" s="67">
        <v>0</v>
      </c>
      <c r="K13584" s="67">
        <v>25.33</v>
      </c>
      <c r="L13584" s="67">
        <v>0</v>
      </c>
      <c r="M13584" s="67">
        <v>25.33</v>
      </c>
      <c r="N13584" s="67">
        <v>0</v>
      </c>
      <c r="O13584" s="2">
        <v>1</v>
      </c>
      <c r="P13584" s="67">
        <v>0</v>
      </c>
      <c r="Q13584" s="67">
        <v>0</v>
      </c>
      <c r="R13584" s="2" t="s">
        <v>161</v>
      </c>
      <c r="S13584" s="2" t="s">
        <v>161</v>
      </c>
      <c r="T13584" s="2" t="s">
        <v>161</v>
      </c>
      <c r="U13584" t="s">
        <v>783</v>
      </c>
    </row>
    <row r="13585" spans="3:21" x14ac:dyDescent="0.3">
      <c r="C13585" t="s">
        <v>31</v>
      </c>
      <c r="D13585" t="s">
        <v>158</v>
      </c>
      <c r="E13585" t="s">
        <v>29</v>
      </c>
      <c r="F13585" t="s">
        <v>159</v>
      </c>
      <c r="G13585" s="2">
        <v>9</v>
      </c>
      <c r="H13585" s="2" t="s">
        <v>321</v>
      </c>
      <c r="I13585" s="67">
        <v>-6953.81</v>
      </c>
      <c r="J13585" s="67">
        <v>0</v>
      </c>
      <c r="K13585" s="67">
        <v>-6953.81</v>
      </c>
      <c r="L13585" s="67">
        <v>0</v>
      </c>
      <c r="M13585" s="67">
        <v>-6953.81</v>
      </c>
      <c r="N13585" s="67">
        <v>0</v>
      </c>
      <c r="P13585" s="67">
        <v>0</v>
      </c>
      <c r="Q13585" s="67">
        <v>0</v>
      </c>
      <c r="U13585" t="s">
        <v>783</v>
      </c>
    </row>
    <row r="13586" spans="3:21" x14ac:dyDescent="0.3">
      <c r="C13586" t="s">
        <v>32</v>
      </c>
      <c r="D13586" t="s">
        <v>158</v>
      </c>
      <c r="E13586" t="s">
        <v>30</v>
      </c>
      <c r="F13586" t="s">
        <v>159</v>
      </c>
      <c r="G13586" s="2">
        <v>-1</v>
      </c>
      <c r="H13586" s="2" t="s">
        <v>629</v>
      </c>
      <c r="I13586" s="67">
        <v>3483.69</v>
      </c>
      <c r="J13586" s="67">
        <v>0.96</v>
      </c>
      <c r="K13586" s="67">
        <v>3483.69</v>
      </c>
      <c r="L13586" s="67">
        <v>0.19</v>
      </c>
      <c r="M13586" s="67">
        <v>3483.69</v>
      </c>
      <c r="N13586" s="67">
        <v>1.53</v>
      </c>
      <c r="P13586" s="67">
        <v>0</v>
      </c>
      <c r="Q13586" s="67">
        <v>0</v>
      </c>
      <c r="R13586" s="2" t="s">
        <v>161</v>
      </c>
      <c r="S13586" s="2" t="s">
        <v>161</v>
      </c>
      <c r="T13586" s="2" t="s">
        <v>161</v>
      </c>
      <c r="U13586" t="s">
        <v>783</v>
      </c>
    </row>
    <row r="13587" spans="3:21" x14ac:dyDescent="0.3">
      <c r="C13587" t="s">
        <v>166</v>
      </c>
      <c r="D13587" t="s">
        <v>158</v>
      </c>
      <c r="E13587" t="s">
        <v>30</v>
      </c>
      <c r="F13587" t="s">
        <v>159</v>
      </c>
      <c r="G13587" s="2">
        <v>4</v>
      </c>
      <c r="H13587" s="2" t="s">
        <v>243</v>
      </c>
      <c r="I13587" s="67">
        <v>744470.2</v>
      </c>
      <c r="J13587" s="67">
        <v>369.43</v>
      </c>
      <c r="K13587" s="67">
        <v>744470.2</v>
      </c>
      <c r="L13587" s="67">
        <v>74.760000000000005</v>
      </c>
      <c r="M13587" s="67">
        <v>744470.2</v>
      </c>
      <c r="N13587" s="67">
        <v>592.47</v>
      </c>
      <c r="P13587" s="67">
        <v>0</v>
      </c>
      <c r="Q13587" s="67">
        <v>2977880.8</v>
      </c>
      <c r="R13587" s="2" t="s">
        <v>161</v>
      </c>
      <c r="S13587" s="2" t="s">
        <v>161</v>
      </c>
      <c r="T13587" s="2" t="s">
        <v>161</v>
      </c>
      <c r="U13587" t="s">
        <v>783</v>
      </c>
    </row>
    <row r="13588" spans="3:21" x14ac:dyDescent="0.3">
      <c r="C13588" t="s">
        <v>166</v>
      </c>
      <c r="D13588" t="s">
        <v>158</v>
      </c>
      <c r="E13588" t="s">
        <v>30</v>
      </c>
      <c r="F13588" t="s">
        <v>159</v>
      </c>
      <c r="G13588" s="2">
        <v>-1</v>
      </c>
      <c r="H13588" s="2" t="s">
        <v>692</v>
      </c>
      <c r="I13588" s="67">
        <v>109.83</v>
      </c>
      <c r="J13588" s="67">
        <v>0.01</v>
      </c>
      <c r="K13588" s="67">
        <v>109.83</v>
      </c>
      <c r="L13588" s="67">
        <v>0</v>
      </c>
      <c r="M13588" s="67">
        <v>109.83</v>
      </c>
      <c r="N13588" s="67">
        <v>0.01</v>
      </c>
      <c r="P13588" s="67">
        <v>0</v>
      </c>
      <c r="Q13588" s="67">
        <v>0</v>
      </c>
      <c r="R13588" s="2" t="s">
        <v>161</v>
      </c>
      <c r="S13588" s="2" t="s">
        <v>161</v>
      </c>
      <c r="T13588" s="2" t="s">
        <v>161</v>
      </c>
      <c r="U13588" t="s">
        <v>783</v>
      </c>
    </row>
    <row r="13589" spans="3:21" x14ac:dyDescent="0.3">
      <c r="C13589" t="s">
        <v>31</v>
      </c>
      <c r="D13589" t="s">
        <v>158</v>
      </c>
      <c r="E13589" t="s">
        <v>30</v>
      </c>
      <c r="F13589" t="s">
        <v>159</v>
      </c>
      <c r="G13589" s="2">
        <v>1</v>
      </c>
      <c r="H13589" s="2" t="s">
        <v>477</v>
      </c>
      <c r="I13589" s="67">
        <v>5333.21</v>
      </c>
      <c r="J13589" s="67">
        <v>0.14000000000000001</v>
      </c>
      <c r="K13589" s="67">
        <v>5333.21</v>
      </c>
      <c r="L13589" s="67">
        <v>0.06</v>
      </c>
      <c r="M13589" s="67">
        <v>5333.21</v>
      </c>
      <c r="N13589" s="67">
        <v>0.79</v>
      </c>
      <c r="P13589" s="67">
        <v>0</v>
      </c>
      <c r="Q13589" s="67">
        <v>5333.21</v>
      </c>
      <c r="R13589" s="2" t="s">
        <v>161</v>
      </c>
      <c r="S13589" s="2" t="s">
        <v>161</v>
      </c>
      <c r="T13589" s="2" t="s">
        <v>161</v>
      </c>
      <c r="U13589" t="s">
        <v>783</v>
      </c>
    </row>
    <row r="13590" spans="3:21" x14ac:dyDescent="0.3">
      <c r="C13590" t="s">
        <v>31</v>
      </c>
      <c r="D13590" t="s">
        <v>158</v>
      </c>
      <c r="E13590" t="s">
        <v>30</v>
      </c>
      <c r="F13590" t="s">
        <v>159</v>
      </c>
      <c r="G13590" s="2">
        <v>2</v>
      </c>
      <c r="H13590" s="2" t="s">
        <v>294</v>
      </c>
      <c r="I13590" s="67">
        <v>648789.35</v>
      </c>
      <c r="J13590" s="67">
        <v>274.26</v>
      </c>
      <c r="K13590" s="67">
        <v>648789.35</v>
      </c>
      <c r="L13590" s="67">
        <v>21.01</v>
      </c>
      <c r="M13590" s="67">
        <v>648789.35</v>
      </c>
      <c r="N13590" s="67">
        <v>110.82</v>
      </c>
      <c r="P13590" s="67">
        <v>0</v>
      </c>
      <c r="Q13590" s="67">
        <v>1297578.7</v>
      </c>
      <c r="R13590" s="2" t="s">
        <v>161</v>
      </c>
      <c r="S13590" s="2" t="s">
        <v>161</v>
      </c>
      <c r="T13590" s="2" t="s">
        <v>161</v>
      </c>
      <c r="U13590" t="s">
        <v>783</v>
      </c>
    </row>
    <row r="13591" spans="3:21" x14ac:dyDescent="0.3">
      <c r="C13591" t="s">
        <v>166</v>
      </c>
      <c r="D13591" t="s">
        <v>158</v>
      </c>
      <c r="E13591" t="s">
        <v>30</v>
      </c>
      <c r="F13591" t="s">
        <v>159</v>
      </c>
      <c r="G13591" s="2">
        <v>1</v>
      </c>
      <c r="H13591" s="2" t="s">
        <v>538</v>
      </c>
      <c r="I13591" s="67">
        <v>40819.71</v>
      </c>
      <c r="J13591" s="67">
        <v>3.7</v>
      </c>
      <c r="K13591" s="67">
        <v>40819.71</v>
      </c>
      <c r="L13591" s="67">
        <v>0.52</v>
      </c>
      <c r="M13591" s="67">
        <v>40819.71</v>
      </c>
      <c r="N13591" s="67">
        <v>28.8</v>
      </c>
      <c r="P13591" s="67">
        <v>0</v>
      </c>
      <c r="Q13591" s="67">
        <v>40819.71</v>
      </c>
      <c r="R13591" s="2" t="s">
        <v>161</v>
      </c>
      <c r="S13591" s="2" t="s">
        <v>161</v>
      </c>
      <c r="T13591" s="2" t="s">
        <v>161</v>
      </c>
      <c r="U13591" t="s">
        <v>783</v>
      </c>
    </row>
    <row r="13592" spans="3:21" x14ac:dyDescent="0.3">
      <c r="C13592" t="s">
        <v>31</v>
      </c>
      <c r="D13592" t="s">
        <v>158</v>
      </c>
      <c r="E13592" t="s">
        <v>30</v>
      </c>
      <c r="F13592" t="s">
        <v>159</v>
      </c>
      <c r="G13592" s="2">
        <v>-1</v>
      </c>
      <c r="H13592" s="2" t="s">
        <v>552</v>
      </c>
      <c r="I13592" s="67">
        <v>7545.6</v>
      </c>
      <c r="J13592" s="67">
        <v>0.94</v>
      </c>
      <c r="K13592" s="67">
        <v>7545.6</v>
      </c>
      <c r="L13592" s="67">
        <v>0.11</v>
      </c>
      <c r="M13592" s="67">
        <v>7545.6</v>
      </c>
      <c r="N13592" s="67">
        <v>1.43</v>
      </c>
      <c r="O13592" s="2">
        <v>1</v>
      </c>
      <c r="P13592" s="67">
        <v>0</v>
      </c>
      <c r="Q13592" s="67">
        <v>0</v>
      </c>
      <c r="R13592" s="2" t="s">
        <v>161</v>
      </c>
      <c r="S13592" s="2" t="s">
        <v>161</v>
      </c>
      <c r="T13592" s="2" t="s">
        <v>161</v>
      </c>
      <c r="U13592" t="s">
        <v>783</v>
      </c>
    </row>
    <row r="13593" spans="3:21" x14ac:dyDescent="0.3">
      <c r="C13593" t="s">
        <v>31</v>
      </c>
      <c r="D13593" t="s">
        <v>158</v>
      </c>
      <c r="E13593" t="s">
        <v>29</v>
      </c>
      <c r="F13593" t="s">
        <v>159</v>
      </c>
      <c r="G13593" s="2">
        <v>2</v>
      </c>
      <c r="H13593" s="2" t="s">
        <v>210</v>
      </c>
      <c r="I13593" s="67">
        <v>-9140.6299999999992</v>
      </c>
      <c r="J13593" s="67">
        <v>0</v>
      </c>
      <c r="K13593" s="67">
        <v>-9140.6299999999992</v>
      </c>
      <c r="L13593" s="67">
        <v>0</v>
      </c>
      <c r="M13593" s="67">
        <v>-9140.6299999999992</v>
      </c>
      <c r="N13593" s="67">
        <v>0</v>
      </c>
      <c r="P13593" s="67">
        <v>0</v>
      </c>
      <c r="Q13593" s="67">
        <v>0</v>
      </c>
      <c r="U13593" t="s">
        <v>783</v>
      </c>
    </row>
    <row r="13594" spans="3:21" x14ac:dyDescent="0.3">
      <c r="C13594" t="s">
        <v>31</v>
      </c>
      <c r="D13594" t="s">
        <v>158</v>
      </c>
      <c r="E13594" t="s">
        <v>29</v>
      </c>
      <c r="F13594" t="s">
        <v>159</v>
      </c>
      <c r="G13594" s="2">
        <v>-1</v>
      </c>
      <c r="H13594" s="2" t="s">
        <v>369</v>
      </c>
      <c r="I13594" s="67">
        <v>-7.95</v>
      </c>
      <c r="J13594" s="67">
        <v>0</v>
      </c>
      <c r="K13594" s="67">
        <v>-7.95</v>
      </c>
      <c r="L13594" s="67">
        <v>0</v>
      </c>
      <c r="M13594" s="67">
        <v>-7.95</v>
      </c>
      <c r="N13594" s="67">
        <v>0</v>
      </c>
      <c r="O13594" s="2">
        <v>0</v>
      </c>
      <c r="P13594" s="67">
        <v>0</v>
      </c>
      <c r="Q13594" s="67">
        <v>0</v>
      </c>
      <c r="U13594" t="s">
        <v>783</v>
      </c>
    </row>
    <row r="13595" spans="3:21" x14ac:dyDescent="0.3">
      <c r="C13595" t="s">
        <v>166</v>
      </c>
      <c r="D13595" t="s">
        <v>158</v>
      </c>
      <c r="E13595" t="s">
        <v>29</v>
      </c>
      <c r="F13595" t="s">
        <v>159</v>
      </c>
      <c r="G13595" s="2">
        <v>0</v>
      </c>
      <c r="H13595" s="2" t="s">
        <v>598</v>
      </c>
      <c r="I13595" s="67">
        <v>-2490.14</v>
      </c>
      <c r="J13595" s="67">
        <v>0</v>
      </c>
      <c r="K13595" s="67">
        <v>-2490.14</v>
      </c>
      <c r="L13595" s="67">
        <v>0</v>
      </c>
      <c r="M13595" s="67">
        <v>-2490.14</v>
      </c>
      <c r="N13595" s="67">
        <v>0</v>
      </c>
      <c r="P13595" s="67">
        <v>0</v>
      </c>
      <c r="Q13595" s="67">
        <v>0</v>
      </c>
      <c r="U13595" t="s">
        <v>783</v>
      </c>
    </row>
    <row r="13596" spans="3:21" x14ac:dyDescent="0.3">
      <c r="C13596" t="s">
        <v>166</v>
      </c>
      <c r="D13596" t="s">
        <v>158</v>
      </c>
      <c r="E13596" t="s">
        <v>30</v>
      </c>
      <c r="F13596" t="s">
        <v>159</v>
      </c>
      <c r="G13596" s="2">
        <v>2</v>
      </c>
      <c r="H13596" s="2" t="s">
        <v>520</v>
      </c>
      <c r="I13596" s="67">
        <v>293054.37</v>
      </c>
      <c r="J13596" s="67">
        <v>87.28</v>
      </c>
      <c r="K13596" s="67">
        <v>293054.37</v>
      </c>
      <c r="L13596" s="67">
        <v>41.46</v>
      </c>
      <c r="M13596" s="67">
        <v>293054.37</v>
      </c>
      <c r="N13596" s="67">
        <v>397.04</v>
      </c>
      <c r="P13596" s="67">
        <v>0</v>
      </c>
      <c r="Q13596" s="67">
        <v>586108.74</v>
      </c>
      <c r="R13596" s="2" t="s">
        <v>161</v>
      </c>
      <c r="S13596" s="2" t="s">
        <v>161</v>
      </c>
      <c r="T13596" s="2" t="s">
        <v>161</v>
      </c>
      <c r="U13596" t="s">
        <v>783</v>
      </c>
    </row>
    <row r="13597" spans="3:21" x14ac:dyDescent="0.3">
      <c r="C13597" t="s">
        <v>166</v>
      </c>
      <c r="D13597" t="s">
        <v>158</v>
      </c>
      <c r="E13597" t="s">
        <v>30</v>
      </c>
      <c r="F13597" t="s">
        <v>159</v>
      </c>
      <c r="G13597" s="2">
        <v>4</v>
      </c>
      <c r="H13597" s="2" t="s">
        <v>187</v>
      </c>
      <c r="I13597" s="67">
        <v>37512.639999999999</v>
      </c>
      <c r="J13597" s="67">
        <v>7.73</v>
      </c>
      <c r="K13597" s="67">
        <v>37512.639999999999</v>
      </c>
      <c r="L13597" s="67">
        <v>1.29</v>
      </c>
      <c r="M13597" s="67">
        <v>37512.639999999999</v>
      </c>
      <c r="N13597" s="67">
        <v>14.14</v>
      </c>
      <c r="P13597" s="67">
        <v>0</v>
      </c>
      <c r="Q13597" s="67">
        <v>150050.56</v>
      </c>
      <c r="R13597" s="2" t="s">
        <v>161</v>
      </c>
      <c r="S13597" s="2" t="s">
        <v>161</v>
      </c>
      <c r="T13597" s="2" t="s">
        <v>161</v>
      </c>
      <c r="U13597" t="s">
        <v>783</v>
      </c>
    </row>
    <row r="13598" spans="3:21" x14ac:dyDescent="0.3">
      <c r="C13598" t="s">
        <v>31</v>
      </c>
      <c r="D13598" t="s">
        <v>158</v>
      </c>
      <c r="E13598" t="s">
        <v>29</v>
      </c>
      <c r="F13598" t="s">
        <v>159</v>
      </c>
      <c r="G13598" s="2">
        <v>13</v>
      </c>
      <c r="H13598" s="2" t="s">
        <v>201</v>
      </c>
      <c r="I13598" s="67">
        <v>-46373.01</v>
      </c>
      <c r="J13598" s="67">
        <v>0</v>
      </c>
      <c r="K13598" s="67">
        <v>-46373.01</v>
      </c>
      <c r="L13598" s="67">
        <v>0</v>
      </c>
      <c r="M13598" s="67">
        <v>-46373.01</v>
      </c>
      <c r="N13598" s="67">
        <v>0</v>
      </c>
      <c r="P13598" s="67">
        <v>0</v>
      </c>
      <c r="Q13598" s="67">
        <v>0</v>
      </c>
      <c r="U13598" t="s">
        <v>783</v>
      </c>
    </row>
    <row r="13599" spans="3:21" x14ac:dyDescent="0.3">
      <c r="C13599" t="s">
        <v>166</v>
      </c>
      <c r="D13599" t="s">
        <v>158</v>
      </c>
      <c r="E13599" t="s">
        <v>30</v>
      </c>
      <c r="F13599" t="s">
        <v>159</v>
      </c>
      <c r="G13599" s="2">
        <v>3</v>
      </c>
      <c r="H13599" s="2" t="s">
        <v>479</v>
      </c>
      <c r="I13599" s="67">
        <v>2683697.33</v>
      </c>
      <c r="J13599" s="67">
        <v>15.9</v>
      </c>
      <c r="K13599" s="67">
        <v>2683697.33</v>
      </c>
      <c r="L13599" s="67">
        <v>7.14</v>
      </c>
      <c r="M13599" s="67">
        <v>2683697.33</v>
      </c>
      <c r="N13599" s="67">
        <v>89.08</v>
      </c>
      <c r="P13599" s="67">
        <v>0</v>
      </c>
      <c r="Q13599" s="67">
        <v>8051091.9900000002</v>
      </c>
      <c r="R13599" s="2" t="s">
        <v>161</v>
      </c>
      <c r="S13599" s="2" t="s">
        <v>161</v>
      </c>
      <c r="T13599" s="2" t="s">
        <v>161</v>
      </c>
      <c r="U13599" t="s">
        <v>783</v>
      </c>
    </row>
    <row r="13600" spans="3:21" x14ac:dyDescent="0.3">
      <c r="C13600" t="s">
        <v>166</v>
      </c>
      <c r="D13600" t="s">
        <v>158</v>
      </c>
      <c r="E13600" t="s">
        <v>29</v>
      </c>
      <c r="F13600" t="s">
        <v>159</v>
      </c>
      <c r="G13600" s="2">
        <v>0</v>
      </c>
      <c r="H13600" s="2" t="s">
        <v>342</v>
      </c>
      <c r="I13600" s="67">
        <v>-2997.55</v>
      </c>
      <c r="J13600" s="67">
        <v>0</v>
      </c>
      <c r="K13600" s="67">
        <v>-2997.55</v>
      </c>
      <c r="L13600" s="67">
        <v>0</v>
      </c>
      <c r="M13600" s="67">
        <v>-2997.55</v>
      </c>
      <c r="N13600" s="67">
        <v>0</v>
      </c>
      <c r="P13600" s="67">
        <v>0</v>
      </c>
      <c r="Q13600" s="67">
        <v>0</v>
      </c>
      <c r="U13600" t="s">
        <v>784</v>
      </c>
    </row>
    <row r="13601" spans="3:21" x14ac:dyDescent="0.3">
      <c r="C13601" t="s">
        <v>166</v>
      </c>
      <c r="D13601" t="s">
        <v>158</v>
      </c>
      <c r="E13601" t="s">
        <v>30</v>
      </c>
      <c r="F13601" t="s">
        <v>159</v>
      </c>
      <c r="G13601" s="2">
        <v>11</v>
      </c>
      <c r="H13601" s="2" t="s">
        <v>460</v>
      </c>
      <c r="I13601" s="67">
        <v>131913.59</v>
      </c>
      <c r="J13601" s="67">
        <v>3.11</v>
      </c>
      <c r="K13601" s="67">
        <v>131913.59</v>
      </c>
      <c r="L13601" s="67">
        <v>16.71</v>
      </c>
      <c r="M13601" s="67">
        <v>131913.59</v>
      </c>
      <c r="N13601" s="67">
        <v>49.03</v>
      </c>
      <c r="P13601" s="67">
        <v>0</v>
      </c>
      <c r="Q13601" s="67">
        <v>1451049.49</v>
      </c>
      <c r="R13601" s="2" t="s">
        <v>161</v>
      </c>
      <c r="S13601" s="2" t="s">
        <v>161</v>
      </c>
      <c r="T13601" s="2" t="s">
        <v>165</v>
      </c>
      <c r="U13601" t="s">
        <v>783</v>
      </c>
    </row>
    <row r="13602" spans="3:21" x14ac:dyDescent="0.3">
      <c r="C13602" t="s">
        <v>166</v>
      </c>
      <c r="D13602" t="s">
        <v>158</v>
      </c>
      <c r="E13602" t="s">
        <v>30</v>
      </c>
      <c r="F13602" t="s">
        <v>159</v>
      </c>
      <c r="G13602" s="2">
        <v>3</v>
      </c>
      <c r="H13602" s="2" t="s">
        <v>616</v>
      </c>
      <c r="I13602" s="67">
        <v>32500.81</v>
      </c>
      <c r="J13602" s="67">
        <v>1701.15</v>
      </c>
      <c r="K13602" s="67">
        <v>32500.81</v>
      </c>
      <c r="L13602" s="67">
        <v>3.11</v>
      </c>
      <c r="M13602" s="67">
        <v>32500.81</v>
      </c>
      <c r="N13602" s="67">
        <v>24.65</v>
      </c>
      <c r="P13602" s="67">
        <v>0</v>
      </c>
      <c r="Q13602" s="67">
        <v>97502.430000000008</v>
      </c>
      <c r="R13602" s="2" t="s">
        <v>161</v>
      </c>
      <c r="S13602" s="2" t="s">
        <v>165</v>
      </c>
      <c r="T13602" s="2" t="s">
        <v>165</v>
      </c>
      <c r="U13602" t="s">
        <v>783</v>
      </c>
    </row>
    <row r="13603" spans="3:21" x14ac:dyDescent="0.3">
      <c r="C13603" t="s">
        <v>31</v>
      </c>
      <c r="D13603" t="s">
        <v>158</v>
      </c>
      <c r="E13603" t="s">
        <v>30</v>
      </c>
      <c r="F13603" t="s">
        <v>159</v>
      </c>
      <c r="G13603" s="2">
        <v>4</v>
      </c>
      <c r="H13603" s="2" t="s">
        <v>196</v>
      </c>
      <c r="I13603" s="67">
        <v>78017.710000000006</v>
      </c>
      <c r="J13603" s="67">
        <v>48089.05</v>
      </c>
      <c r="K13603" s="67">
        <v>78017.710000000006</v>
      </c>
      <c r="L13603" s="67">
        <v>1.41</v>
      </c>
      <c r="M13603" s="67">
        <v>78017.710000000006</v>
      </c>
      <c r="N13603" s="67">
        <v>13.53</v>
      </c>
      <c r="P13603" s="67">
        <v>0</v>
      </c>
      <c r="Q13603" s="67">
        <v>312070.84000000003</v>
      </c>
      <c r="R13603" s="2" t="s">
        <v>161</v>
      </c>
      <c r="S13603" s="2" t="s">
        <v>165</v>
      </c>
      <c r="T13603" s="2" t="s">
        <v>165</v>
      </c>
      <c r="U13603" t="s">
        <v>783</v>
      </c>
    </row>
    <row r="13604" spans="3:21" x14ac:dyDescent="0.3">
      <c r="C13604" t="s">
        <v>166</v>
      </c>
      <c r="D13604" t="s">
        <v>158</v>
      </c>
      <c r="E13604" t="s">
        <v>29</v>
      </c>
      <c r="F13604" t="s">
        <v>159</v>
      </c>
      <c r="G13604" s="2">
        <v>2</v>
      </c>
      <c r="H13604" s="2" t="s">
        <v>396</v>
      </c>
      <c r="I13604" s="67">
        <v>-17184.87</v>
      </c>
      <c r="J13604" s="67">
        <v>0</v>
      </c>
      <c r="K13604" s="67">
        <v>-17184.87</v>
      </c>
      <c r="L13604" s="67">
        <v>0</v>
      </c>
      <c r="M13604" s="67">
        <v>-17184.87</v>
      </c>
      <c r="N13604" s="67">
        <v>0</v>
      </c>
      <c r="P13604" s="67">
        <v>-53.2</v>
      </c>
      <c r="Q13604" s="67">
        <v>0</v>
      </c>
      <c r="U13604" t="s">
        <v>783</v>
      </c>
    </row>
    <row r="13605" spans="3:21" x14ac:dyDescent="0.3">
      <c r="C13605" t="s">
        <v>166</v>
      </c>
      <c r="D13605" t="s">
        <v>158</v>
      </c>
      <c r="E13605" t="s">
        <v>30</v>
      </c>
      <c r="F13605" t="s">
        <v>159</v>
      </c>
      <c r="G13605" s="2">
        <v>4</v>
      </c>
      <c r="H13605" s="2" t="s">
        <v>312</v>
      </c>
      <c r="I13605" s="67">
        <v>371018.2</v>
      </c>
      <c r="J13605" s="67">
        <v>653.91</v>
      </c>
      <c r="K13605" s="67">
        <v>371018.2</v>
      </c>
      <c r="L13605" s="67">
        <v>573.37</v>
      </c>
      <c r="M13605" s="67">
        <v>371018.2</v>
      </c>
      <c r="N13605" s="67">
        <v>44.55</v>
      </c>
      <c r="P13605" s="67">
        <v>0</v>
      </c>
      <c r="Q13605" s="67">
        <v>1484072.8</v>
      </c>
      <c r="R13605" s="2" t="s">
        <v>161</v>
      </c>
      <c r="S13605" s="2" t="s">
        <v>161</v>
      </c>
      <c r="T13605" s="2" t="s">
        <v>165</v>
      </c>
      <c r="U13605" t="s">
        <v>783</v>
      </c>
    </row>
    <row r="13606" spans="3:21" x14ac:dyDescent="0.3">
      <c r="C13606" t="s">
        <v>32</v>
      </c>
      <c r="D13606" t="s">
        <v>158</v>
      </c>
      <c r="E13606" t="s">
        <v>29</v>
      </c>
      <c r="F13606" t="s">
        <v>159</v>
      </c>
      <c r="G13606" s="2">
        <v>-1</v>
      </c>
      <c r="H13606" s="2" t="s">
        <v>344</v>
      </c>
      <c r="I13606" s="67">
        <v>-408.27</v>
      </c>
      <c r="J13606" s="67">
        <v>0</v>
      </c>
      <c r="K13606" s="67">
        <v>-408.27</v>
      </c>
      <c r="L13606" s="67">
        <v>0</v>
      </c>
      <c r="M13606" s="67">
        <v>-408.27</v>
      </c>
      <c r="N13606" s="67">
        <v>0</v>
      </c>
      <c r="P13606" s="67">
        <v>0</v>
      </c>
      <c r="Q13606" s="67">
        <v>0</v>
      </c>
      <c r="U13606" t="s">
        <v>784</v>
      </c>
    </row>
    <row r="13607" spans="3:21" x14ac:dyDescent="0.3">
      <c r="C13607" t="s">
        <v>31</v>
      </c>
      <c r="D13607" t="s">
        <v>158</v>
      </c>
      <c r="E13607" t="s">
        <v>30</v>
      </c>
      <c r="F13607" t="s">
        <v>159</v>
      </c>
      <c r="G13607" s="2">
        <v>5</v>
      </c>
      <c r="H13607" s="2" t="s">
        <v>222</v>
      </c>
      <c r="I13607" s="67">
        <v>28485.03</v>
      </c>
      <c r="J13607" s="67">
        <v>0.46</v>
      </c>
      <c r="K13607" s="67">
        <v>28485.03</v>
      </c>
      <c r="L13607" s="67">
        <v>912.37</v>
      </c>
      <c r="M13607" s="67">
        <v>28485.03</v>
      </c>
      <c r="N13607" s="67">
        <v>2.11</v>
      </c>
      <c r="P13607" s="67">
        <v>0</v>
      </c>
      <c r="Q13607" s="67">
        <v>142425.15</v>
      </c>
      <c r="R13607" s="2" t="s">
        <v>165</v>
      </c>
      <c r="S13607" s="2" t="s">
        <v>161</v>
      </c>
      <c r="T13607" s="2" t="s">
        <v>165</v>
      </c>
      <c r="U13607" t="s">
        <v>783</v>
      </c>
    </row>
    <row r="13608" spans="3:21" x14ac:dyDescent="0.3">
      <c r="C13608" t="s">
        <v>31</v>
      </c>
      <c r="D13608" t="s">
        <v>158</v>
      </c>
      <c r="E13608" t="s">
        <v>30</v>
      </c>
      <c r="F13608" t="s">
        <v>159</v>
      </c>
      <c r="G13608" s="2">
        <v>-1</v>
      </c>
      <c r="H13608" s="2" t="s">
        <v>519</v>
      </c>
      <c r="I13608" s="67">
        <v>153920.99</v>
      </c>
      <c r="J13608" s="67">
        <v>11.6</v>
      </c>
      <c r="K13608" s="67">
        <v>153920.99</v>
      </c>
      <c r="L13608" s="67">
        <v>5.51</v>
      </c>
      <c r="M13608" s="67">
        <v>153920.99</v>
      </c>
      <c r="N13608" s="67">
        <v>52.79</v>
      </c>
      <c r="P13608" s="67">
        <v>0</v>
      </c>
      <c r="Q13608" s="67">
        <v>0</v>
      </c>
      <c r="R13608" s="2" t="s">
        <v>161</v>
      </c>
      <c r="S13608" s="2" t="s">
        <v>161</v>
      </c>
      <c r="T13608" s="2" t="s">
        <v>161</v>
      </c>
      <c r="U13608" t="s">
        <v>783</v>
      </c>
    </row>
    <row r="13609" spans="3:21" x14ac:dyDescent="0.3">
      <c r="C13609" t="s">
        <v>32</v>
      </c>
      <c r="D13609" t="s">
        <v>158</v>
      </c>
      <c r="E13609" t="s">
        <v>29</v>
      </c>
      <c r="F13609" t="s">
        <v>159</v>
      </c>
      <c r="G13609" s="2">
        <v>2</v>
      </c>
      <c r="H13609" s="2" t="s">
        <v>455</v>
      </c>
      <c r="I13609" s="67">
        <v>-1446.23</v>
      </c>
      <c r="J13609" s="67">
        <v>0</v>
      </c>
      <c r="K13609" s="67">
        <v>-1446.23</v>
      </c>
      <c r="L13609" s="67">
        <v>0</v>
      </c>
      <c r="M13609" s="67">
        <v>-1446.23</v>
      </c>
      <c r="N13609" s="67">
        <v>0</v>
      </c>
      <c r="P13609" s="67">
        <v>0</v>
      </c>
      <c r="Q13609" s="67">
        <v>0</v>
      </c>
      <c r="U13609" t="s">
        <v>783</v>
      </c>
    </row>
    <row r="13610" spans="3:21" x14ac:dyDescent="0.3">
      <c r="C13610" t="s">
        <v>166</v>
      </c>
      <c r="D13610" t="s">
        <v>158</v>
      </c>
      <c r="E13610" t="s">
        <v>29</v>
      </c>
      <c r="F13610" t="s">
        <v>159</v>
      </c>
      <c r="G13610" s="2">
        <v>1</v>
      </c>
      <c r="H13610" s="2" t="s">
        <v>320</v>
      </c>
      <c r="I13610" s="67">
        <v>-5730.59</v>
      </c>
      <c r="J13610" s="67">
        <v>0</v>
      </c>
      <c r="K13610" s="67">
        <v>-5730.59</v>
      </c>
      <c r="L13610" s="67">
        <v>0</v>
      </c>
      <c r="M13610" s="67">
        <v>-5730.59</v>
      </c>
      <c r="N13610" s="67">
        <v>0</v>
      </c>
      <c r="P13610" s="67">
        <v>-11</v>
      </c>
      <c r="Q13610" s="67">
        <v>0</v>
      </c>
      <c r="U13610" t="s">
        <v>783</v>
      </c>
    </row>
    <row r="13611" spans="3:21" x14ac:dyDescent="0.3">
      <c r="C13611" t="s">
        <v>31</v>
      </c>
      <c r="D13611" t="s">
        <v>158</v>
      </c>
      <c r="E13611" t="s">
        <v>30</v>
      </c>
      <c r="F13611" t="s">
        <v>159</v>
      </c>
      <c r="G13611" s="2">
        <v>0</v>
      </c>
      <c r="H13611" s="2" t="s">
        <v>498</v>
      </c>
      <c r="I13611" s="67">
        <v>5.45</v>
      </c>
      <c r="J13611" s="67">
        <v>0</v>
      </c>
      <c r="K13611" s="67">
        <v>5.45</v>
      </c>
      <c r="L13611" s="67">
        <v>0</v>
      </c>
      <c r="M13611" s="67">
        <v>5.45</v>
      </c>
      <c r="N13611" s="67">
        <v>0</v>
      </c>
      <c r="P13611" s="67">
        <v>0</v>
      </c>
      <c r="Q13611" s="67">
        <v>0</v>
      </c>
      <c r="R13611" s="2" t="s">
        <v>161</v>
      </c>
      <c r="S13611" s="2" t="s">
        <v>161</v>
      </c>
      <c r="T13611" s="2" t="s">
        <v>161</v>
      </c>
      <c r="U13611" t="s">
        <v>783</v>
      </c>
    </row>
    <row r="13612" spans="3:21" x14ac:dyDescent="0.3">
      <c r="C13612" t="s">
        <v>166</v>
      </c>
      <c r="D13612" t="s">
        <v>158</v>
      </c>
      <c r="E13612" t="s">
        <v>30</v>
      </c>
      <c r="F13612" t="s">
        <v>159</v>
      </c>
      <c r="G13612" s="2">
        <v>1</v>
      </c>
      <c r="H13612" s="2" t="s">
        <v>518</v>
      </c>
      <c r="I13612" s="67">
        <v>170577.3</v>
      </c>
      <c r="J13612" s="67">
        <v>85.89</v>
      </c>
      <c r="K13612" s="67">
        <v>170577.3</v>
      </c>
      <c r="L13612" s="67">
        <v>6.17</v>
      </c>
      <c r="M13612" s="67">
        <v>170577.3</v>
      </c>
      <c r="N13612" s="67">
        <v>133.91999999999999</v>
      </c>
      <c r="P13612" s="67">
        <v>0</v>
      </c>
      <c r="Q13612" s="67">
        <v>170577.3</v>
      </c>
      <c r="R13612" s="2" t="s">
        <v>161</v>
      </c>
      <c r="S13612" s="2" t="s">
        <v>161</v>
      </c>
      <c r="T13612" s="2" t="s">
        <v>161</v>
      </c>
      <c r="U13612" t="s">
        <v>783</v>
      </c>
    </row>
    <row r="13613" spans="3:21" x14ac:dyDescent="0.3">
      <c r="C13613" t="s">
        <v>166</v>
      </c>
      <c r="D13613" t="s">
        <v>158</v>
      </c>
      <c r="E13613" t="s">
        <v>30</v>
      </c>
      <c r="F13613" t="s">
        <v>159</v>
      </c>
      <c r="G13613" s="2">
        <v>5</v>
      </c>
      <c r="H13613" s="2" t="s">
        <v>451</v>
      </c>
      <c r="I13613" s="67">
        <v>79435.009999999995</v>
      </c>
      <c r="J13613" s="67">
        <v>3528.15</v>
      </c>
      <c r="K13613" s="67">
        <v>79435.009999999995</v>
      </c>
      <c r="L13613" s="67">
        <v>1.59</v>
      </c>
      <c r="M13613" s="67">
        <v>79435.009999999995</v>
      </c>
      <c r="N13613" s="67">
        <v>17.37</v>
      </c>
      <c r="P13613" s="67">
        <v>0</v>
      </c>
      <c r="Q13613" s="67">
        <v>397175.05</v>
      </c>
      <c r="R13613" s="2" t="s">
        <v>161</v>
      </c>
      <c r="S13613" s="2" t="s">
        <v>165</v>
      </c>
      <c r="T13613" s="2" t="s">
        <v>165</v>
      </c>
      <c r="U13613" t="s">
        <v>783</v>
      </c>
    </row>
    <row r="13614" spans="3:21" x14ac:dyDescent="0.3">
      <c r="C13614" t="s">
        <v>31</v>
      </c>
      <c r="D13614" t="s">
        <v>158</v>
      </c>
      <c r="E13614" t="s">
        <v>30</v>
      </c>
      <c r="F13614" t="s">
        <v>159</v>
      </c>
      <c r="G13614" s="2">
        <v>6</v>
      </c>
      <c r="H13614" s="2" t="s">
        <v>358</v>
      </c>
      <c r="I13614" s="67">
        <v>234984.44</v>
      </c>
      <c r="J13614" s="67">
        <v>0</v>
      </c>
      <c r="K13614" s="67">
        <v>234984.44</v>
      </c>
      <c r="L13614" s="67">
        <v>0</v>
      </c>
      <c r="M13614" s="67">
        <v>234984.44</v>
      </c>
      <c r="N13614" s="67">
        <v>29.5</v>
      </c>
      <c r="P13614" s="67">
        <v>0</v>
      </c>
      <c r="Q13614" s="67">
        <v>1409906.6400000001</v>
      </c>
      <c r="R13614" s="2" t="s">
        <v>161</v>
      </c>
      <c r="S13614" s="2" t="s">
        <v>161</v>
      </c>
      <c r="T13614" s="2" t="s">
        <v>165</v>
      </c>
      <c r="U13614" t="s">
        <v>783</v>
      </c>
    </row>
    <row r="13615" spans="3:21" x14ac:dyDescent="0.3">
      <c r="C13615" t="s">
        <v>32</v>
      </c>
      <c r="D13615" t="s">
        <v>158</v>
      </c>
      <c r="E13615" t="s">
        <v>30</v>
      </c>
      <c r="F13615" t="s">
        <v>159</v>
      </c>
      <c r="G13615" s="2">
        <v>0</v>
      </c>
      <c r="H13615" s="2" t="s">
        <v>559</v>
      </c>
      <c r="I13615" s="67">
        <v>4390.16</v>
      </c>
      <c r="J13615" s="67">
        <v>0.28000000000000003</v>
      </c>
      <c r="K13615" s="67">
        <v>4390.16</v>
      </c>
      <c r="L13615" s="67">
        <v>0.04</v>
      </c>
      <c r="M13615" s="67">
        <v>4390.16</v>
      </c>
      <c r="N13615" s="67">
        <v>2.2000000000000002</v>
      </c>
      <c r="P13615" s="67">
        <v>0</v>
      </c>
      <c r="Q13615" s="67">
        <v>0</v>
      </c>
      <c r="R13615" s="2" t="s">
        <v>161</v>
      </c>
      <c r="S13615" s="2" t="s">
        <v>161</v>
      </c>
      <c r="T13615" s="2" t="s">
        <v>161</v>
      </c>
      <c r="U13615" t="s">
        <v>783</v>
      </c>
    </row>
    <row r="13616" spans="3:21" x14ac:dyDescent="0.3">
      <c r="C13616" t="s">
        <v>166</v>
      </c>
      <c r="D13616" t="s">
        <v>158</v>
      </c>
      <c r="E13616" t="s">
        <v>30</v>
      </c>
      <c r="F13616" t="s">
        <v>159</v>
      </c>
      <c r="G13616" s="2">
        <v>-1</v>
      </c>
      <c r="H13616" s="2" t="s">
        <v>218</v>
      </c>
      <c r="I13616" s="67">
        <v>8179.33</v>
      </c>
      <c r="J13616" s="67">
        <v>0.03</v>
      </c>
      <c r="K13616" s="67">
        <v>8179.33</v>
      </c>
      <c r="L13616" s="67">
        <v>0</v>
      </c>
      <c r="M13616" s="67">
        <v>8179.33</v>
      </c>
      <c r="N13616" s="67">
        <v>0.24</v>
      </c>
      <c r="P13616" s="67">
        <v>0</v>
      </c>
      <c r="Q13616" s="67">
        <v>0</v>
      </c>
      <c r="R13616" s="2" t="s">
        <v>165</v>
      </c>
      <c r="S13616" s="2" t="s">
        <v>165</v>
      </c>
      <c r="T13616" s="2" t="s">
        <v>165</v>
      </c>
      <c r="U13616" t="s">
        <v>783</v>
      </c>
    </row>
    <row r="13617" spans="3:21" x14ac:dyDescent="0.3">
      <c r="C13617" t="s">
        <v>166</v>
      </c>
      <c r="D13617" t="s">
        <v>158</v>
      </c>
      <c r="E13617" t="s">
        <v>30</v>
      </c>
      <c r="F13617" t="s">
        <v>159</v>
      </c>
      <c r="G13617" s="2">
        <v>3</v>
      </c>
      <c r="H13617" s="2" t="s">
        <v>255</v>
      </c>
      <c r="I13617" s="67">
        <v>21285.43</v>
      </c>
      <c r="J13617" s="67">
        <v>2277.79</v>
      </c>
      <c r="K13617" s="67">
        <v>21285.43</v>
      </c>
      <c r="L13617" s="67">
        <v>9.15</v>
      </c>
      <c r="M13617" s="67">
        <v>21285.43</v>
      </c>
      <c r="N13617" s="67">
        <v>149.84</v>
      </c>
      <c r="P13617" s="67">
        <v>0</v>
      </c>
      <c r="Q13617" s="67">
        <v>63856.29</v>
      </c>
      <c r="R13617" s="2" t="s">
        <v>161</v>
      </c>
      <c r="S13617" s="2" t="s">
        <v>165</v>
      </c>
      <c r="T13617" s="2" t="s">
        <v>165</v>
      </c>
      <c r="U13617" t="s">
        <v>783</v>
      </c>
    </row>
    <row r="13618" spans="3:21" x14ac:dyDescent="0.3">
      <c r="C13618" t="s">
        <v>166</v>
      </c>
      <c r="D13618" t="s">
        <v>158</v>
      </c>
      <c r="E13618" t="s">
        <v>30</v>
      </c>
      <c r="F13618" t="s">
        <v>159</v>
      </c>
      <c r="G13618" s="2">
        <v>3</v>
      </c>
      <c r="H13618" s="2" t="s">
        <v>398</v>
      </c>
      <c r="I13618" s="67">
        <v>79974.240000000005</v>
      </c>
      <c r="J13618" s="67">
        <v>11596.36</v>
      </c>
      <c r="K13618" s="67">
        <v>79974.240000000005</v>
      </c>
      <c r="L13618" s="67">
        <v>1.99</v>
      </c>
      <c r="M13618" s="67">
        <v>79974.240000000005</v>
      </c>
      <c r="N13618" s="67">
        <v>24.79</v>
      </c>
      <c r="P13618" s="67">
        <v>0</v>
      </c>
      <c r="Q13618" s="67">
        <v>239922.72000000003</v>
      </c>
      <c r="R13618" s="2" t="s">
        <v>161</v>
      </c>
      <c r="S13618" s="2" t="s">
        <v>165</v>
      </c>
      <c r="T13618" s="2" t="s">
        <v>165</v>
      </c>
      <c r="U13618" t="s">
        <v>783</v>
      </c>
    </row>
    <row r="13619" spans="3:21" x14ac:dyDescent="0.3">
      <c r="C13619" t="s">
        <v>166</v>
      </c>
      <c r="D13619" t="s">
        <v>158</v>
      </c>
      <c r="E13619" t="s">
        <v>29</v>
      </c>
      <c r="F13619" t="s">
        <v>159</v>
      </c>
      <c r="G13619" s="2">
        <v>5</v>
      </c>
      <c r="H13619" s="2" t="s">
        <v>179</v>
      </c>
      <c r="I13619" s="67">
        <v>-70092.81</v>
      </c>
      <c r="J13619" s="67">
        <v>0</v>
      </c>
      <c r="K13619" s="67">
        <v>-70092.81</v>
      </c>
      <c r="L13619" s="67">
        <v>0</v>
      </c>
      <c r="M13619" s="67">
        <v>-70092.81</v>
      </c>
      <c r="N13619" s="67">
        <v>0</v>
      </c>
      <c r="P13619" s="67">
        <v>0</v>
      </c>
      <c r="Q13619" s="67">
        <v>0</v>
      </c>
      <c r="U13619" t="s">
        <v>783</v>
      </c>
    </row>
    <row r="13620" spans="3:21" x14ac:dyDescent="0.3">
      <c r="C13620" t="s">
        <v>166</v>
      </c>
      <c r="D13620" t="s">
        <v>158</v>
      </c>
      <c r="E13620" t="s">
        <v>30</v>
      </c>
      <c r="F13620" t="s">
        <v>159</v>
      </c>
      <c r="G13620" s="2">
        <v>0</v>
      </c>
      <c r="H13620" s="2" t="s">
        <v>464</v>
      </c>
      <c r="I13620" s="67">
        <v>3155.64</v>
      </c>
      <c r="J13620" s="67">
        <v>550.96</v>
      </c>
      <c r="K13620" s="67">
        <v>3155.64</v>
      </c>
      <c r="L13620" s="67">
        <v>0.38</v>
      </c>
      <c r="M13620" s="67">
        <v>3155.64</v>
      </c>
      <c r="N13620" s="67">
        <v>6.28</v>
      </c>
      <c r="P13620" s="67">
        <v>0</v>
      </c>
      <c r="Q13620" s="67">
        <v>0</v>
      </c>
      <c r="R13620" s="2" t="s">
        <v>161</v>
      </c>
      <c r="S13620" s="2" t="s">
        <v>165</v>
      </c>
      <c r="T13620" s="2" t="s">
        <v>165</v>
      </c>
      <c r="U13620" t="s">
        <v>783</v>
      </c>
    </row>
    <row r="13621" spans="3:21" x14ac:dyDescent="0.3">
      <c r="C13621" t="s">
        <v>31</v>
      </c>
      <c r="D13621" t="s">
        <v>158</v>
      </c>
      <c r="E13621" t="s">
        <v>30</v>
      </c>
      <c r="F13621" t="s">
        <v>159</v>
      </c>
      <c r="G13621" s="2">
        <v>2</v>
      </c>
      <c r="H13621" s="2" t="s">
        <v>602</v>
      </c>
      <c r="I13621" s="67">
        <v>1082999.18</v>
      </c>
      <c r="J13621" s="67">
        <v>218.31</v>
      </c>
      <c r="K13621" s="67">
        <v>1082999.18</v>
      </c>
      <c r="L13621" s="67">
        <v>103.69</v>
      </c>
      <c r="M13621" s="67">
        <v>1082999.18</v>
      </c>
      <c r="N13621" s="67">
        <v>993.12</v>
      </c>
      <c r="P13621" s="67">
        <v>0</v>
      </c>
      <c r="Q13621" s="67">
        <v>2165998.36</v>
      </c>
      <c r="R13621" s="2" t="s">
        <v>161</v>
      </c>
      <c r="S13621" s="2" t="s">
        <v>161</v>
      </c>
      <c r="T13621" s="2" t="s">
        <v>161</v>
      </c>
      <c r="U13621" t="s">
        <v>783</v>
      </c>
    </row>
    <row r="13622" spans="3:21" x14ac:dyDescent="0.3">
      <c r="C13622" t="s">
        <v>166</v>
      </c>
      <c r="D13622" t="s">
        <v>158</v>
      </c>
      <c r="E13622" t="s">
        <v>29</v>
      </c>
      <c r="F13622" t="s">
        <v>159</v>
      </c>
      <c r="G13622" s="2">
        <v>3</v>
      </c>
      <c r="H13622" s="2" t="s">
        <v>175</v>
      </c>
      <c r="I13622" s="67">
        <v>-5576.65</v>
      </c>
      <c r="J13622" s="67">
        <v>0</v>
      </c>
      <c r="K13622" s="67">
        <v>-5576.65</v>
      </c>
      <c r="L13622" s="67">
        <v>0</v>
      </c>
      <c r="M13622" s="67">
        <v>-5576.65</v>
      </c>
      <c r="N13622" s="67">
        <v>0</v>
      </c>
      <c r="P13622" s="67">
        <v>0</v>
      </c>
      <c r="Q13622" s="67">
        <v>0</v>
      </c>
      <c r="U13622" t="s">
        <v>783</v>
      </c>
    </row>
    <row r="13623" spans="3:21" x14ac:dyDescent="0.3">
      <c r="C13623" t="s">
        <v>166</v>
      </c>
      <c r="D13623" t="s">
        <v>158</v>
      </c>
      <c r="E13623" t="s">
        <v>29</v>
      </c>
      <c r="F13623" t="s">
        <v>159</v>
      </c>
      <c r="G13623" s="2">
        <v>0</v>
      </c>
      <c r="H13623" s="2" t="s">
        <v>547</v>
      </c>
      <c r="I13623" s="67">
        <v>-2946.58</v>
      </c>
      <c r="J13623" s="67">
        <v>0</v>
      </c>
      <c r="K13623" s="67">
        <v>-2946.58</v>
      </c>
      <c r="L13623" s="67">
        <v>0</v>
      </c>
      <c r="M13623" s="67">
        <v>-2946.58</v>
      </c>
      <c r="N13623" s="67">
        <v>0</v>
      </c>
      <c r="P13623" s="67">
        <v>0</v>
      </c>
      <c r="Q13623" s="67">
        <v>0</v>
      </c>
      <c r="U13623" t="s">
        <v>783</v>
      </c>
    </row>
    <row r="13624" spans="3:21" x14ac:dyDescent="0.3">
      <c r="C13624" t="s">
        <v>31</v>
      </c>
      <c r="D13624" t="s">
        <v>158</v>
      </c>
      <c r="E13624" t="s">
        <v>29</v>
      </c>
      <c r="F13624" t="s">
        <v>159</v>
      </c>
      <c r="G13624" s="2">
        <v>3</v>
      </c>
      <c r="H13624" s="2" t="s">
        <v>383</v>
      </c>
      <c r="I13624" s="67">
        <v>-3131.93</v>
      </c>
      <c r="J13624" s="67">
        <v>0</v>
      </c>
      <c r="K13624" s="67">
        <v>-3131.93</v>
      </c>
      <c r="L13624" s="67">
        <v>0</v>
      </c>
      <c r="M13624" s="67">
        <v>-3131.93</v>
      </c>
      <c r="N13624" s="67">
        <v>0</v>
      </c>
      <c r="P13624" s="67">
        <v>0</v>
      </c>
      <c r="Q13624" s="67">
        <v>0</v>
      </c>
      <c r="U13624" t="s">
        <v>783</v>
      </c>
    </row>
    <row r="13625" spans="3:21" x14ac:dyDescent="0.3">
      <c r="C13625" t="s">
        <v>31</v>
      </c>
      <c r="D13625" t="s">
        <v>158</v>
      </c>
      <c r="E13625" t="s">
        <v>29</v>
      </c>
      <c r="F13625" t="s">
        <v>159</v>
      </c>
      <c r="G13625" s="2">
        <v>7</v>
      </c>
      <c r="H13625" s="2" t="s">
        <v>344</v>
      </c>
      <c r="I13625" s="67">
        <v>-111828.43</v>
      </c>
      <c r="J13625" s="67">
        <v>0</v>
      </c>
      <c r="K13625" s="67">
        <v>-111828.43</v>
      </c>
      <c r="L13625" s="67">
        <v>0</v>
      </c>
      <c r="M13625" s="67">
        <v>-111828.43</v>
      </c>
      <c r="N13625" s="67">
        <v>0</v>
      </c>
      <c r="P13625" s="67">
        <v>0</v>
      </c>
      <c r="Q13625" s="67">
        <v>0</v>
      </c>
      <c r="U13625" t="s">
        <v>783</v>
      </c>
    </row>
    <row r="13626" spans="3:21" x14ac:dyDescent="0.3">
      <c r="C13626" t="s">
        <v>166</v>
      </c>
      <c r="D13626" t="s">
        <v>158</v>
      </c>
      <c r="E13626" t="s">
        <v>30</v>
      </c>
      <c r="F13626" t="s">
        <v>159</v>
      </c>
      <c r="G13626" s="2">
        <v>6</v>
      </c>
      <c r="H13626" s="2" t="s">
        <v>191</v>
      </c>
      <c r="I13626" s="67">
        <v>1590248.33</v>
      </c>
      <c r="J13626" s="67">
        <v>0</v>
      </c>
      <c r="K13626" s="67">
        <v>1590248.33</v>
      </c>
      <c r="L13626" s="67">
        <v>0</v>
      </c>
      <c r="M13626" s="67">
        <v>1590248.33</v>
      </c>
      <c r="N13626" s="67">
        <v>646.01</v>
      </c>
      <c r="P13626" s="67">
        <v>0</v>
      </c>
      <c r="Q13626" s="67">
        <v>9541489.9800000004</v>
      </c>
      <c r="R13626" s="2" t="s">
        <v>161</v>
      </c>
      <c r="S13626" s="2" t="s">
        <v>161</v>
      </c>
      <c r="T13626" s="2" t="s">
        <v>165</v>
      </c>
      <c r="U13626" t="s">
        <v>783</v>
      </c>
    </row>
    <row r="13627" spans="3:21" x14ac:dyDescent="0.3">
      <c r="C13627" t="s">
        <v>31</v>
      </c>
      <c r="D13627" t="s">
        <v>158</v>
      </c>
      <c r="E13627" t="s">
        <v>30</v>
      </c>
      <c r="F13627" t="s">
        <v>159</v>
      </c>
      <c r="G13627" s="2">
        <v>3</v>
      </c>
      <c r="H13627" s="2" t="s">
        <v>339</v>
      </c>
      <c r="I13627" s="67">
        <v>12304.6</v>
      </c>
      <c r="J13627" s="67">
        <v>666.39</v>
      </c>
      <c r="K13627" s="67">
        <v>12304.6</v>
      </c>
      <c r="L13627" s="67">
        <v>566.04999999999995</v>
      </c>
      <c r="M13627" s="67">
        <v>12304.6</v>
      </c>
      <c r="N13627" s="67">
        <v>3.93</v>
      </c>
      <c r="P13627" s="67">
        <v>0</v>
      </c>
      <c r="Q13627" s="67">
        <v>36913.800000000003</v>
      </c>
      <c r="R13627" s="2" t="s">
        <v>161</v>
      </c>
      <c r="S13627" s="2" t="s">
        <v>161</v>
      </c>
      <c r="T13627" s="2" t="s">
        <v>165</v>
      </c>
      <c r="U13627" t="s">
        <v>783</v>
      </c>
    </row>
    <row r="13628" spans="3:21" x14ac:dyDescent="0.3">
      <c r="C13628" t="s">
        <v>166</v>
      </c>
      <c r="D13628" t="s">
        <v>158</v>
      </c>
      <c r="E13628" t="s">
        <v>29</v>
      </c>
      <c r="F13628" t="s">
        <v>159</v>
      </c>
      <c r="G13628" s="2">
        <v>1</v>
      </c>
      <c r="H13628" s="2" t="s">
        <v>278</v>
      </c>
      <c r="I13628" s="67">
        <v>-2283.1</v>
      </c>
      <c r="J13628" s="67">
        <v>0</v>
      </c>
      <c r="K13628" s="67">
        <v>-2283.1</v>
      </c>
      <c r="L13628" s="67">
        <v>0</v>
      </c>
      <c r="M13628" s="67">
        <v>-2283.1</v>
      </c>
      <c r="N13628" s="67">
        <v>0</v>
      </c>
      <c r="P13628" s="67">
        <v>0</v>
      </c>
      <c r="Q13628" s="67">
        <v>0</v>
      </c>
      <c r="U13628" t="s">
        <v>783</v>
      </c>
    </row>
    <row r="13629" spans="3:21" x14ac:dyDescent="0.3">
      <c r="C13629" t="s">
        <v>166</v>
      </c>
      <c r="D13629" t="s">
        <v>158</v>
      </c>
      <c r="E13629" t="s">
        <v>30</v>
      </c>
      <c r="F13629" t="s">
        <v>159</v>
      </c>
      <c r="G13629" s="2">
        <v>4</v>
      </c>
      <c r="H13629" s="2" t="s">
        <v>285</v>
      </c>
      <c r="I13629" s="67">
        <v>12785.97</v>
      </c>
      <c r="J13629" s="67">
        <v>2107.34</v>
      </c>
      <c r="K13629" s="67">
        <v>12785.97</v>
      </c>
      <c r="L13629" s="67">
        <v>0.59</v>
      </c>
      <c r="M13629" s="67">
        <v>12785.97</v>
      </c>
      <c r="N13629" s="67">
        <v>5.61</v>
      </c>
      <c r="P13629" s="67">
        <v>0</v>
      </c>
      <c r="Q13629" s="67">
        <v>51143.88</v>
      </c>
      <c r="R13629" s="2" t="s">
        <v>161</v>
      </c>
      <c r="S13629" s="2" t="s">
        <v>165</v>
      </c>
      <c r="T13629" s="2" t="s">
        <v>165</v>
      </c>
      <c r="U13629" t="s">
        <v>783</v>
      </c>
    </row>
    <row r="13630" spans="3:21" x14ac:dyDescent="0.3">
      <c r="C13630" t="s">
        <v>166</v>
      </c>
      <c r="D13630" t="s">
        <v>158</v>
      </c>
      <c r="E13630" t="s">
        <v>29</v>
      </c>
      <c r="F13630" t="s">
        <v>159</v>
      </c>
      <c r="G13630" s="2">
        <v>1</v>
      </c>
      <c r="H13630" s="2" t="s">
        <v>269</v>
      </c>
      <c r="I13630" s="67">
        <v>-156.02000000000001</v>
      </c>
      <c r="J13630" s="67">
        <v>0</v>
      </c>
      <c r="K13630" s="67">
        <v>-156.02000000000001</v>
      </c>
      <c r="L13630" s="67">
        <v>0</v>
      </c>
      <c r="M13630" s="67">
        <v>-156.02000000000001</v>
      </c>
      <c r="N13630" s="67">
        <v>0</v>
      </c>
      <c r="P13630" s="67">
        <v>0</v>
      </c>
      <c r="Q13630" s="67">
        <v>0</v>
      </c>
      <c r="U13630" t="s">
        <v>783</v>
      </c>
    </row>
    <row r="13631" spans="3:21" x14ac:dyDescent="0.3">
      <c r="C13631" t="s">
        <v>166</v>
      </c>
      <c r="D13631" t="s">
        <v>158</v>
      </c>
      <c r="E13631" t="s">
        <v>29</v>
      </c>
      <c r="F13631" t="s">
        <v>159</v>
      </c>
      <c r="G13631" s="2">
        <v>-4</v>
      </c>
      <c r="H13631" s="2" t="s">
        <v>183</v>
      </c>
      <c r="I13631" s="67">
        <v>-0.71</v>
      </c>
      <c r="J13631" s="67">
        <v>0</v>
      </c>
      <c r="K13631" s="67">
        <v>-0.71</v>
      </c>
      <c r="L13631" s="67">
        <v>0</v>
      </c>
      <c r="M13631" s="67">
        <v>-0.71</v>
      </c>
      <c r="N13631" s="67">
        <v>0</v>
      </c>
      <c r="P13631" s="67">
        <v>0</v>
      </c>
      <c r="Q13631" s="67">
        <v>0</v>
      </c>
      <c r="U13631" t="s">
        <v>783</v>
      </c>
    </row>
    <row r="13632" spans="3:21" x14ac:dyDescent="0.3">
      <c r="C13632" t="s">
        <v>31</v>
      </c>
      <c r="D13632" t="s">
        <v>158</v>
      </c>
      <c r="E13632" t="s">
        <v>30</v>
      </c>
      <c r="F13632" t="s">
        <v>159</v>
      </c>
      <c r="G13632" s="2">
        <v>4</v>
      </c>
      <c r="H13632" s="2" t="s">
        <v>217</v>
      </c>
      <c r="I13632" s="67">
        <v>1030461.05</v>
      </c>
      <c r="J13632" s="67">
        <v>134.15</v>
      </c>
      <c r="K13632" s="67">
        <v>1030461.05</v>
      </c>
      <c r="L13632" s="67">
        <v>63.72</v>
      </c>
      <c r="M13632" s="67">
        <v>1030461.05</v>
      </c>
      <c r="N13632" s="67">
        <v>610.27</v>
      </c>
      <c r="P13632" s="67">
        <v>0</v>
      </c>
      <c r="Q13632" s="67">
        <v>4121844.2</v>
      </c>
      <c r="R13632" s="2" t="s">
        <v>161</v>
      </c>
      <c r="S13632" s="2" t="s">
        <v>161</v>
      </c>
      <c r="T13632" s="2" t="s">
        <v>161</v>
      </c>
      <c r="U13632" t="s">
        <v>783</v>
      </c>
    </row>
    <row r="13633" spans="3:21" x14ac:dyDescent="0.3">
      <c r="C13633" t="s">
        <v>31</v>
      </c>
      <c r="D13633" t="s">
        <v>158</v>
      </c>
      <c r="E13633" t="s">
        <v>29</v>
      </c>
      <c r="F13633" t="s">
        <v>159</v>
      </c>
      <c r="G13633" s="2">
        <v>1</v>
      </c>
      <c r="H13633" s="2" t="s">
        <v>210</v>
      </c>
      <c r="I13633" s="67">
        <v>-56.72</v>
      </c>
      <c r="J13633" s="67">
        <v>0</v>
      </c>
      <c r="K13633" s="67">
        <v>-56.72</v>
      </c>
      <c r="L13633" s="67">
        <v>0</v>
      </c>
      <c r="M13633" s="67">
        <v>-56.72</v>
      </c>
      <c r="N13633" s="67">
        <v>0</v>
      </c>
      <c r="P13633" s="67">
        <v>0</v>
      </c>
      <c r="Q13633" s="67">
        <v>0</v>
      </c>
      <c r="U13633" t="s">
        <v>783</v>
      </c>
    </row>
    <row r="13634" spans="3:21" x14ac:dyDescent="0.3">
      <c r="C13634" t="s">
        <v>166</v>
      </c>
      <c r="D13634" t="s">
        <v>158</v>
      </c>
      <c r="E13634" t="s">
        <v>30</v>
      </c>
      <c r="F13634" t="s">
        <v>159</v>
      </c>
      <c r="G13634" s="2">
        <v>-1</v>
      </c>
      <c r="H13634" s="2" t="s">
        <v>619</v>
      </c>
      <c r="I13634" s="67">
        <v>1288.47</v>
      </c>
      <c r="J13634" s="67">
        <v>0.02</v>
      </c>
      <c r="K13634" s="67">
        <v>1288.47</v>
      </c>
      <c r="L13634" s="67">
        <v>0.04</v>
      </c>
      <c r="M13634" s="67">
        <v>1288.47</v>
      </c>
      <c r="N13634" s="67">
        <v>0.15</v>
      </c>
      <c r="P13634" s="67">
        <v>0</v>
      </c>
      <c r="Q13634" s="67">
        <v>0</v>
      </c>
      <c r="R13634" s="2" t="s">
        <v>161</v>
      </c>
      <c r="S13634" s="2" t="s">
        <v>161</v>
      </c>
      <c r="T13634" s="2" t="s">
        <v>161</v>
      </c>
      <c r="U13634" t="s">
        <v>783</v>
      </c>
    </row>
    <row r="13635" spans="3:21" x14ac:dyDescent="0.3">
      <c r="C13635" t="s">
        <v>166</v>
      </c>
      <c r="D13635" t="s">
        <v>158</v>
      </c>
      <c r="E13635" t="s">
        <v>30</v>
      </c>
      <c r="F13635" t="s">
        <v>159</v>
      </c>
      <c r="G13635" s="2">
        <v>1</v>
      </c>
      <c r="H13635" s="2" t="s">
        <v>230</v>
      </c>
      <c r="I13635" s="67">
        <v>521.58000000000004</v>
      </c>
      <c r="J13635" s="67">
        <v>0</v>
      </c>
      <c r="K13635" s="67">
        <v>521.58000000000004</v>
      </c>
      <c r="L13635" s="67">
        <v>0</v>
      </c>
      <c r="M13635" s="67">
        <v>521.58000000000004</v>
      </c>
      <c r="N13635" s="67">
        <v>0</v>
      </c>
      <c r="O13635" s="2">
        <v>0</v>
      </c>
      <c r="P13635" s="67">
        <v>1.72</v>
      </c>
      <c r="Q13635" s="67">
        <v>521.58000000000004</v>
      </c>
      <c r="R13635" s="2" t="s">
        <v>251</v>
      </c>
      <c r="S13635" s="2" t="s">
        <v>251</v>
      </c>
      <c r="T13635" s="2" t="s">
        <v>251</v>
      </c>
      <c r="U13635" t="s">
        <v>783</v>
      </c>
    </row>
    <row r="13636" spans="3:21" x14ac:dyDescent="0.3">
      <c r="C13636" t="s">
        <v>31</v>
      </c>
      <c r="D13636" t="s">
        <v>158</v>
      </c>
      <c r="E13636" t="s">
        <v>29</v>
      </c>
      <c r="F13636" t="s">
        <v>159</v>
      </c>
      <c r="G13636" s="2">
        <v>0</v>
      </c>
      <c r="H13636" s="2" t="s">
        <v>249</v>
      </c>
      <c r="I13636" s="67">
        <v>-246.83</v>
      </c>
      <c r="J13636" s="67">
        <v>0</v>
      </c>
      <c r="K13636" s="67">
        <v>-246.83</v>
      </c>
      <c r="L13636" s="67">
        <v>0</v>
      </c>
      <c r="M13636" s="67">
        <v>-246.83</v>
      </c>
      <c r="N13636" s="67">
        <v>0</v>
      </c>
      <c r="P13636" s="67">
        <v>0</v>
      </c>
      <c r="Q13636" s="67">
        <v>0</v>
      </c>
      <c r="U13636" t="s">
        <v>783</v>
      </c>
    </row>
    <row r="13637" spans="3:21" x14ac:dyDescent="0.3">
      <c r="C13637" t="s">
        <v>166</v>
      </c>
      <c r="D13637" t="s">
        <v>158</v>
      </c>
      <c r="E13637" t="s">
        <v>29</v>
      </c>
      <c r="F13637" t="s">
        <v>159</v>
      </c>
      <c r="G13637" s="2">
        <v>6</v>
      </c>
      <c r="H13637" s="2" t="s">
        <v>319</v>
      </c>
      <c r="I13637" s="67">
        <v>-1259.24</v>
      </c>
      <c r="J13637" s="67">
        <v>0</v>
      </c>
      <c r="K13637" s="67">
        <v>-1259.24</v>
      </c>
      <c r="L13637" s="67">
        <v>0</v>
      </c>
      <c r="M13637" s="67">
        <v>-1259.24</v>
      </c>
      <c r="N13637" s="67">
        <v>0</v>
      </c>
      <c r="P13637" s="67">
        <v>-439.58</v>
      </c>
      <c r="Q13637" s="67">
        <v>0</v>
      </c>
      <c r="U13637" t="s">
        <v>783</v>
      </c>
    </row>
    <row r="13638" spans="3:21" x14ac:dyDescent="0.3">
      <c r="C13638" t="s">
        <v>166</v>
      </c>
      <c r="D13638" t="s">
        <v>158</v>
      </c>
      <c r="E13638" t="s">
        <v>29</v>
      </c>
      <c r="F13638" t="s">
        <v>159</v>
      </c>
      <c r="G13638" s="2">
        <v>10</v>
      </c>
      <c r="H13638" s="2" t="s">
        <v>424</v>
      </c>
      <c r="I13638" s="67">
        <v>-668.35</v>
      </c>
      <c r="J13638" s="67">
        <v>0</v>
      </c>
      <c r="K13638" s="67">
        <v>-668.35</v>
      </c>
      <c r="L13638" s="67">
        <v>0</v>
      </c>
      <c r="M13638" s="67">
        <v>-668.35</v>
      </c>
      <c r="N13638" s="67">
        <v>0</v>
      </c>
      <c r="P13638" s="67">
        <v>0</v>
      </c>
      <c r="Q13638" s="67">
        <v>0</v>
      </c>
      <c r="U13638" t="s">
        <v>783</v>
      </c>
    </row>
    <row r="13639" spans="3:21" x14ac:dyDescent="0.3">
      <c r="C13639" t="s">
        <v>166</v>
      </c>
      <c r="D13639" t="s">
        <v>158</v>
      </c>
      <c r="E13639" t="s">
        <v>30</v>
      </c>
      <c r="F13639" t="s">
        <v>159</v>
      </c>
      <c r="G13639" s="2">
        <v>5</v>
      </c>
      <c r="H13639" s="2" t="s">
        <v>389</v>
      </c>
      <c r="I13639" s="67">
        <v>24746.27</v>
      </c>
      <c r="J13639" s="67">
        <v>0.79</v>
      </c>
      <c r="K13639" s="67">
        <v>24746.27</v>
      </c>
      <c r="L13639" s="67">
        <v>558.32000000000005</v>
      </c>
      <c r="M13639" s="67">
        <v>24746.27</v>
      </c>
      <c r="N13639" s="67">
        <v>3.6</v>
      </c>
      <c r="P13639" s="67">
        <v>0</v>
      </c>
      <c r="Q13639" s="67">
        <v>123731.35</v>
      </c>
      <c r="R13639" s="2" t="s">
        <v>165</v>
      </c>
      <c r="S13639" s="2" t="s">
        <v>161</v>
      </c>
      <c r="T13639" s="2" t="s">
        <v>165</v>
      </c>
      <c r="U13639" t="s">
        <v>783</v>
      </c>
    </row>
    <row r="13640" spans="3:21" x14ac:dyDescent="0.3">
      <c r="C13640" t="s">
        <v>166</v>
      </c>
      <c r="D13640" t="s">
        <v>158</v>
      </c>
      <c r="E13640" t="s">
        <v>30</v>
      </c>
      <c r="F13640" t="s">
        <v>159</v>
      </c>
      <c r="G13640" s="2">
        <v>0</v>
      </c>
      <c r="H13640" s="2" t="s">
        <v>534</v>
      </c>
      <c r="I13640" s="67">
        <v>1962.21</v>
      </c>
      <c r="J13640" s="67">
        <v>225.2</v>
      </c>
      <c r="K13640" s="67">
        <v>1962.21</v>
      </c>
      <c r="L13640" s="67">
        <v>0.06</v>
      </c>
      <c r="M13640" s="67">
        <v>1962.21</v>
      </c>
      <c r="N13640" s="67">
        <v>0.54</v>
      </c>
      <c r="P13640" s="67">
        <v>0</v>
      </c>
      <c r="Q13640" s="67">
        <v>0</v>
      </c>
      <c r="R13640" s="2" t="s">
        <v>161</v>
      </c>
      <c r="S13640" s="2" t="s">
        <v>165</v>
      </c>
      <c r="T13640" s="2" t="s">
        <v>165</v>
      </c>
      <c r="U13640" t="s">
        <v>783</v>
      </c>
    </row>
    <row r="13641" spans="3:21" x14ac:dyDescent="0.3">
      <c r="C13641" t="s">
        <v>31</v>
      </c>
      <c r="D13641" t="s">
        <v>158</v>
      </c>
      <c r="E13641" t="s">
        <v>30</v>
      </c>
      <c r="F13641" t="s">
        <v>159</v>
      </c>
      <c r="G13641" s="2">
        <v>3</v>
      </c>
      <c r="H13641" s="2" t="s">
        <v>277</v>
      </c>
      <c r="I13641" s="67">
        <v>14131.49</v>
      </c>
      <c r="J13641" s="67">
        <v>1102.49</v>
      </c>
      <c r="K13641" s="67">
        <v>14131.49</v>
      </c>
      <c r="L13641" s="67">
        <v>1.19</v>
      </c>
      <c r="M13641" s="67">
        <v>14131.49</v>
      </c>
      <c r="N13641" s="67">
        <v>6.17</v>
      </c>
      <c r="P13641" s="67">
        <v>0</v>
      </c>
      <c r="Q13641" s="67">
        <v>42394.47</v>
      </c>
      <c r="R13641" s="2" t="s">
        <v>161</v>
      </c>
      <c r="S13641" s="2" t="s">
        <v>165</v>
      </c>
      <c r="T13641" s="2" t="s">
        <v>165</v>
      </c>
      <c r="U13641" t="s">
        <v>783</v>
      </c>
    </row>
    <row r="13642" spans="3:21" x14ac:dyDescent="0.3">
      <c r="C13642" t="s">
        <v>166</v>
      </c>
      <c r="D13642" t="s">
        <v>158</v>
      </c>
      <c r="E13642" t="s">
        <v>29</v>
      </c>
      <c r="F13642" t="s">
        <v>159</v>
      </c>
      <c r="G13642" s="2">
        <v>0</v>
      </c>
      <c r="H13642" s="2" t="s">
        <v>185</v>
      </c>
      <c r="I13642" s="67">
        <v>-3808.32</v>
      </c>
      <c r="J13642" s="67">
        <v>0</v>
      </c>
      <c r="K13642" s="67">
        <v>-3808.32</v>
      </c>
      <c r="L13642" s="67">
        <v>0</v>
      </c>
      <c r="M13642" s="67">
        <v>-3808.32</v>
      </c>
      <c r="N13642" s="67">
        <v>0</v>
      </c>
      <c r="P13642" s="67">
        <v>0</v>
      </c>
      <c r="Q13642" s="67">
        <v>0</v>
      </c>
      <c r="U13642" t="s">
        <v>783</v>
      </c>
    </row>
    <row r="13643" spans="3:21" x14ac:dyDescent="0.3">
      <c r="C13643" t="s">
        <v>166</v>
      </c>
      <c r="D13643" t="s">
        <v>158</v>
      </c>
      <c r="E13643" t="s">
        <v>30</v>
      </c>
      <c r="F13643" t="s">
        <v>159</v>
      </c>
      <c r="G13643" s="2">
        <v>5</v>
      </c>
      <c r="H13643" s="2" t="s">
        <v>321</v>
      </c>
      <c r="I13643" s="67">
        <v>1265273.3500000001</v>
      </c>
      <c r="J13643" s="67">
        <v>136.52000000000001</v>
      </c>
      <c r="K13643" s="67">
        <v>1265273.3500000001</v>
      </c>
      <c r="L13643" s="67">
        <v>22.82</v>
      </c>
      <c r="M13643" s="67">
        <v>1265273.3500000001</v>
      </c>
      <c r="N13643" s="67">
        <v>249.8</v>
      </c>
      <c r="P13643" s="67">
        <v>0</v>
      </c>
      <c r="Q13643" s="67">
        <v>6326366.75</v>
      </c>
      <c r="R13643" s="2" t="s">
        <v>161</v>
      </c>
      <c r="S13643" s="2" t="s">
        <v>161</v>
      </c>
      <c r="T13643" s="2" t="s">
        <v>161</v>
      </c>
      <c r="U13643" t="s">
        <v>783</v>
      </c>
    </row>
    <row r="13644" spans="3:21" x14ac:dyDescent="0.3">
      <c r="C13644" t="s">
        <v>31</v>
      </c>
      <c r="D13644" t="s">
        <v>158</v>
      </c>
      <c r="E13644" t="s">
        <v>30</v>
      </c>
      <c r="F13644" t="s">
        <v>159</v>
      </c>
      <c r="G13644" s="2">
        <v>-1</v>
      </c>
      <c r="H13644" s="2" t="s">
        <v>286</v>
      </c>
      <c r="I13644" s="67">
        <v>288317.2</v>
      </c>
      <c r="J13644" s="67">
        <v>29.71</v>
      </c>
      <c r="K13644" s="67">
        <v>288317.2</v>
      </c>
      <c r="L13644" s="67">
        <v>4.17</v>
      </c>
      <c r="M13644" s="67">
        <v>288317.2</v>
      </c>
      <c r="N13644" s="67">
        <v>231.01</v>
      </c>
      <c r="P13644" s="67">
        <v>0</v>
      </c>
      <c r="Q13644" s="67">
        <v>0</v>
      </c>
      <c r="R13644" s="2" t="s">
        <v>161</v>
      </c>
      <c r="S13644" s="2" t="s">
        <v>161</v>
      </c>
      <c r="T13644" s="2" t="s">
        <v>161</v>
      </c>
      <c r="U13644" t="s">
        <v>783</v>
      </c>
    </row>
    <row r="13645" spans="3:21" x14ac:dyDescent="0.3">
      <c r="C13645" t="s">
        <v>32</v>
      </c>
      <c r="D13645" t="s">
        <v>158</v>
      </c>
      <c r="E13645" t="s">
        <v>30</v>
      </c>
      <c r="F13645" t="s">
        <v>159</v>
      </c>
      <c r="G13645" s="2">
        <v>2</v>
      </c>
      <c r="H13645" s="2" t="s">
        <v>417</v>
      </c>
      <c r="I13645" s="67">
        <v>498016.62</v>
      </c>
      <c r="J13645" s="67">
        <v>6.34</v>
      </c>
      <c r="K13645" s="67">
        <v>498016.62</v>
      </c>
      <c r="L13645" s="67">
        <v>11.72</v>
      </c>
      <c r="M13645" s="67">
        <v>498016.62</v>
      </c>
      <c r="N13645" s="67">
        <v>80.98</v>
      </c>
      <c r="P13645" s="67">
        <v>0</v>
      </c>
      <c r="Q13645" s="67">
        <v>996033.24</v>
      </c>
      <c r="R13645" s="2" t="s">
        <v>161</v>
      </c>
      <c r="S13645" s="2" t="s">
        <v>161</v>
      </c>
      <c r="T13645" s="2" t="s">
        <v>161</v>
      </c>
      <c r="U13645" t="s">
        <v>783</v>
      </c>
    </row>
    <row r="13646" spans="3:21" x14ac:dyDescent="0.3">
      <c r="C13646" t="s">
        <v>31</v>
      </c>
      <c r="D13646" t="s">
        <v>158</v>
      </c>
      <c r="E13646" t="s">
        <v>30</v>
      </c>
      <c r="F13646" t="s">
        <v>159</v>
      </c>
      <c r="G13646" s="2">
        <v>4</v>
      </c>
      <c r="H13646" s="2" t="s">
        <v>247</v>
      </c>
      <c r="I13646" s="67">
        <v>27340.97</v>
      </c>
      <c r="J13646" s="67">
        <v>1.26</v>
      </c>
      <c r="K13646" s="67">
        <v>27340.97</v>
      </c>
      <c r="L13646" s="67">
        <v>6.74</v>
      </c>
      <c r="M13646" s="67">
        <v>27340.97</v>
      </c>
      <c r="N13646" s="67">
        <v>0</v>
      </c>
      <c r="P13646" s="67">
        <v>0</v>
      </c>
      <c r="Q13646" s="67">
        <v>109363.88</v>
      </c>
      <c r="R13646" s="2" t="s">
        <v>161</v>
      </c>
      <c r="S13646" s="2" t="s">
        <v>161</v>
      </c>
      <c r="T13646" s="2" t="s">
        <v>165</v>
      </c>
      <c r="U13646" t="s">
        <v>783</v>
      </c>
    </row>
    <row r="13647" spans="3:21" x14ac:dyDescent="0.3">
      <c r="C13647" t="s">
        <v>166</v>
      </c>
      <c r="D13647" t="s">
        <v>158</v>
      </c>
      <c r="E13647" t="s">
        <v>30</v>
      </c>
      <c r="F13647" t="s">
        <v>159</v>
      </c>
      <c r="G13647" s="2">
        <v>1</v>
      </c>
      <c r="H13647" s="2" t="s">
        <v>342</v>
      </c>
      <c r="I13647" s="67">
        <v>4652.42</v>
      </c>
      <c r="J13647" s="67">
        <v>0.28000000000000003</v>
      </c>
      <c r="K13647" s="67">
        <v>4652.42</v>
      </c>
      <c r="L13647" s="67">
        <v>207.07</v>
      </c>
      <c r="M13647" s="67">
        <v>4652.42</v>
      </c>
      <c r="N13647" s="67">
        <v>1.28</v>
      </c>
      <c r="P13647" s="67">
        <v>0</v>
      </c>
      <c r="Q13647" s="67">
        <v>4652.42</v>
      </c>
      <c r="R13647" s="2" t="s">
        <v>165</v>
      </c>
      <c r="S13647" s="2" t="s">
        <v>161</v>
      </c>
      <c r="T13647" s="2" t="s">
        <v>165</v>
      </c>
      <c r="U13647" t="s">
        <v>783</v>
      </c>
    </row>
    <row r="13648" spans="3:21" x14ac:dyDescent="0.3">
      <c r="C13648" t="s">
        <v>31</v>
      </c>
      <c r="D13648" t="s">
        <v>158</v>
      </c>
      <c r="E13648" t="s">
        <v>30</v>
      </c>
      <c r="F13648" t="s">
        <v>159</v>
      </c>
      <c r="G13648" s="2">
        <v>5</v>
      </c>
      <c r="H13648" s="2" t="s">
        <v>320</v>
      </c>
      <c r="I13648" s="67">
        <v>216993.45</v>
      </c>
      <c r="J13648" s="67">
        <v>10.18</v>
      </c>
      <c r="K13648" s="67">
        <v>216993.45</v>
      </c>
      <c r="L13648" s="67">
        <v>18.829999999999998</v>
      </c>
      <c r="M13648" s="67">
        <v>216993.45</v>
      </c>
      <c r="N13648" s="67">
        <v>130.09</v>
      </c>
      <c r="P13648" s="67">
        <v>0</v>
      </c>
      <c r="Q13648" s="67">
        <v>1084967.25</v>
      </c>
      <c r="R13648" s="2" t="s">
        <v>161</v>
      </c>
      <c r="S13648" s="2" t="s">
        <v>161</v>
      </c>
      <c r="T13648" s="2" t="s">
        <v>161</v>
      </c>
      <c r="U13648" t="s">
        <v>783</v>
      </c>
    </row>
    <row r="13649" spans="3:21" x14ac:dyDescent="0.3">
      <c r="C13649" t="s">
        <v>166</v>
      </c>
      <c r="D13649" t="s">
        <v>158</v>
      </c>
      <c r="E13649" t="s">
        <v>30</v>
      </c>
      <c r="F13649" t="s">
        <v>159</v>
      </c>
      <c r="G13649" s="2">
        <v>1</v>
      </c>
      <c r="H13649" s="2" t="s">
        <v>536</v>
      </c>
      <c r="I13649" s="67">
        <v>47011.44</v>
      </c>
      <c r="J13649" s="67">
        <v>1320.22</v>
      </c>
      <c r="K13649" s="67">
        <v>47011.44</v>
      </c>
      <c r="L13649" s="67">
        <v>0</v>
      </c>
      <c r="M13649" s="67">
        <v>47011.44</v>
      </c>
      <c r="N13649" s="67">
        <v>0</v>
      </c>
      <c r="P13649" s="67">
        <v>47011.44</v>
      </c>
      <c r="Q13649" s="67">
        <v>47011.44</v>
      </c>
      <c r="R13649" s="2" t="s">
        <v>161</v>
      </c>
      <c r="S13649" s="2" t="s">
        <v>165</v>
      </c>
      <c r="T13649" s="2" t="s">
        <v>165</v>
      </c>
      <c r="U13649" t="s">
        <v>783</v>
      </c>
    </row>
    <row r="13650" spans="3:21" x14ac:dyDescent="0.3">
      <c r="C13650" t="s">
        <v>166</v>
      </c>
      <c r="D13650" t="s">
        <v>158</v>
      </c>
      <c r="E13650" t="s">
        <v>30</v>
      </c>
      <c r="F13650" t="s">
        <v>159</v>
      </c>
      <c r="G13650" s="2">
        <v>4</v>
      </c>
      <c r="H13650" s="2" t="s">
        <v>406</v>
      </c>
      <c r="I13650" s="67">
        <v>93977.87</v>
      </c>
      <c r="J13650" s="67">
        <v>3.72</v>
      </c>
      <c r="K13650" s="67">
        <v>93977.87</v>
      </c>
      <c r="L13650" s="67">
        <v>6.88</v>
      </c>
      <c r="M13650" s="67">
        <v>93977.87</v>
      </c>
      <c r="N13650" s="67">
        <v>47.54</v>
      </c>
      <c r="P13650" s="67">
        <v>0</v>
      </c>
      <c r="Q13650" s="67">
        <v>375911.48</v>
      </c>
      <c r="R13650" s="2" t="s">
        <v>161</v>
      </c>
      <c r="S13650" s="2" t="s">
        <v>161</v>
      </c>
      <c r="T13650" s="2" t="s">
        <v>161</v>
      </c>
      <c r="U13650" t="s">
        <v>783</v>
      </c>
    </row>
    <row r="13651" spans="3:21" x14ac:dyDescent="0.3">
      <c r="C13651" t="s">
        <v>166</v>
      </c>
      <c r="D13651" t="s">
        <v>158</v>
      </c>
      <c r="E13651" t="s">
        <v>30</v>
      </c>
      <c r="F13651" t="s">
        <v>159</v>
      </c>
      <c r="G13651" s="2">
        <v>3</v>
      </c>
      <c r="H13651" s="2" t="s">
        <v>372</v>
      </c>
      <c r="I13651" s="67">
        <v>101673.24</v>
      </c>
      <c r="J13651" s="67">
        <v>8485.32</v>
      </c>
      <c r="K13651" s="67">
        <v>101673.24</v>
      </c>
      <c r="L13651" s="67">
        <v>12.55</v>
      </c>
      <c r="M13651" s="67">
        <v>101673.24</v>
      </c>
      <c r="N13651" s="67">
        <v>86.71</v>
      </c>
      <c r="P13651" s="67">
        <v>33215.800000000003</v>
      </c>
      <c r="Q13651" s="67">
        <v>305019.72000000003</v>
      </c>
      <c r="R13651" s="2" t="s">
        <v>161</v>
      </c>
      <c r="S13651" s="2" t="s">
        <v>165</v>
      </c>
      <c r="T13651" s="2" t="s">
        <v>165</v>
      </c>
      <c r="U13651" t="s">
        <v>783</v>
      </c>
    </row>
    <row r="13652" spans="3:21" x14ac:dyDescent="0.3">
      <c r="C13652" t="s">
        <v>166</v>
      </c>
      <c r="D13652" t="s">
        <v>158</v>
      </c>
      <c r="E13652" t="s">
        <v>29</v>
      </c>
      <c r="F13652" t="s">
        <v>159</v>
      </c>
      <c r="G13652" s="2">
        <v>6</v>
      </c>
      <c r="H13652" s="2" t="s">
        <v>189</v>
      </c>
      <c r="I13652" s="67">
        <v>-871.35</v>
      </c>
      <c r="J13652" s="67">
        <v>0</v>
      </c>
      <c r="K13652" s="67">
        <v>-871.35</v>
      </c>
      <c r="L13652" s="67">
        <v>0</v>
      </c>
      <c r="M13652" s="67">
        <v>-871.35</v>
      </c>
      <c r="N13652" s="67">
        <v>0</v>
      </c>
      <c r="P13652" s="67">
        <v>0</v>
      </c>
      <c r="Q13652" s="67">
        <v>0</v>
      </c>
      <c r="U13652" t="s">
        <v>783</v>
      </c>
    </row>
    <row r="13653" spans="3:21" x14ac:dyDescent="0.3">
      <c r="C13653" t="s">
        <v>166</v>
      </c>
      <c r="D13653" t="s">
        <v>158</v>
      </c>
      <c r="E13653" t="s">
        <v>30</v>
      </c>
      <c r="F13653" t="s">
        <v>159</v>
      </c>
      <c r="G13653" s="2">
        <v>0</v>
      </c>
      <c r="H13653" s="2" t="s">
        <v>191</v>
      </c>
      <c r="I13653" s="67">
        <v>9377395.4499999993</v>
      </c>
      <c r="J13653" s="67">
        <v>962.14</v>
      </c>
      <c r="K13653" s="67">
        <v>9377395.4499999993</v>
      </c>
      <c r="L13653" s="67">
        <v>457.01</v>
      </c>
      <c r="M13653" s="67">
        <v>9377395.4499999993</v>
      </c>
      <c r="N13653" s="67">
        <v>4376.97</v>
      </c>
      <c r="P13653" s="67">
        <v>0</v>
      </c>
      <c r="Q13653" s="67">
        <v>0</v>
      </c>
      <c r="R13653" s="2" t="s">
        <v>161</v>
      </c>
      <c r="S13653" s="2" t="s">
        <v>161</v>
      </c>
      <c r="T13653" s="2" t="s">
        <v>161</v>
      </c>
      <c r="U13653" t="s">
        <v>783</v>
      </c>
    </row>
    <row r="13654" spans="3:21" x14ac:dyDescent="0.3">
      <c r="C13654" t="s">
        <v>166</v>
      </c>
      <c r="D13654" t="s">
        <v>158</v>
      </c>
      <c r="E13654" t="s">
        <v>30</v>
      </c>
      <c r="F13654" t="s">
        <v>159</v>
      </c>
      <c r="G13654" s="2">
        <v>11</v>
      </c>
      <c r="H13654" s="2" t="s">
        <v>260</v>
      </c>
      <c r="I13654" s="67">
        <v>47741.45</v>
      </c>
      <c r="J13654" s="67">
        <v>4</v>
      </c>
      <c r="K13654" s="67">
        <v>47741.45</v>
      </c>
      <c r="L13654" s="67">
        <v>2.17</v>
      </c>
      <c r="M13654" s="67">
        <v>47741.45</v>
      </c>
      <c r="N13654" s="67">
        <v>35.590000000000003</v>
      </c>
      <c r="P13654" s="67">
        <v>0</v>
      </c>
      <c r="Q13654" s="67">
        <v>525155.94999999995</v>
      </c>
      <c r="R13654" s="2" t="s">
        <v>161</v>
      </c>
      <c r="S13654" s="2" t="s">
        <v>161</v>
      </c>
      <c r="T13654" s="2" t="s">
        <v>161</v>
      </c>
      <c r="U13654" t="s">
        <v>783</v>
      </c>
    </row>
    <row r="13655" spans="3:21" x14ac:dyDescent="0.3">
      <c r="C13655" t="s">
        <v>166</v>
      </c>
      <c r="D13655" t="s">
        <v>158</v>
      </c>
      <c r="E13655" t="s">
        <v>30</v>
      </c>
      <c r="F13655" t="s">
        <v>159</v>
      </c>
      <c r="G13655" s="2">
        <v>6</v>
      </c>
      <c r="H13655" s="2" t="s">
        <v>365</v>
      </c>
      <c r="I13655" s="67">
        <v>33909.440000000002</v>
      </c>
      <c r="J13655" s="67">
        <v>2.62</v>
      </c>
      <c r="K13655" s="67">
        <v>33909.440000000002</v>
      </c>
      <c r="L13655" s="67">
        <v>0.44</v>
      </c>
      <c r="M13655" s="67">
        <v>33909.440000000002</v>
      </c>
      <c r="N13655" s="67">
        <v>4.8</v>
      </c>
      <c r="P13655" s="67">
        <v>0</v>
      </c>
      <c r="Q13655" s="67">
        <v>203456.64000000001</v>
      </c>
      <c r="R13655" s="2" t="s">
        <v>161</v>
      </c>
      <c r="S13655" s="2" t="s">
        <v>161</v>
      </c>
      <c r="T13655" s="2" t="s">
        <v>161</v>
      </c>
      <c r="U13655" t="s">
        <v>783</v>
      </c>
    </row>
    <row r="13656" spans="3:21" x14ac:dyDescent="0.3">
      <c r="C13656" t="s">
        <v>31</v>
      </c>
      <c r="D13656" t="s">
        <v>158</v>
      </c>
      <c r="E13656" t="s">
        <v>30</v>
      </c>
      <c r="F13656" t="s">
        <v>159</v>
      </c>
      <c r="G13656" s="2">
        <v>-4</v>
      </c>
      <c r="H13656" s="2" t="s">
        <v>288</v>
      </c>
      <c r="I13656" s="67">
        <v>21053.98</v>
      </c>
      <c r="J13656" s="67">
        <v>1.19</v>
      </c>
      <c r="K13656" s="67">
        <v>21053.98</v>
      </c>
      <c r="L13656" s="67">
        <v>0.54</v>
      </c>
      <c r="M13656" s="67">
        <v>21053.98</v>
      </c>
      <c r="N13656" s="67">
        <v>6.68</v>
      </c>
      <c r="P13656" s="67">
        <v>0</v>
      </c>
      <c r="Q13656" s="67">
        <v>0</v>
      </c>
      <c r="R13656" s="2" t="s">
        <v>161</v>
      </c>
      <c r="S13656" s="2" t="s">
        <v>161</v>
      </c>
      <c r="T13656" s="2" t="s">
        <v>161</v>
      </c>
      <c r="U13656" t="s">
        <v>783</v>
      </c>
    </row>
    <row r="13657" spans="3:21" x14ac:dyDescent="0.3">
      <c r="C13657" t="s">
        <v>166</v>
      </c>
      <c r="D13657" t="s">
        <v>158</v>
      </c>
      <c r="E13657" t="s">
        <v>30</v>
      </c>
      <c r="F13657" t="s">
        <v>159</v>
      </c>
      <c r="G13657" s="2">
        <v>3</v>
      </c>
      <c r="H13657" s="2" t="s">
        <v>404</v>
      </c>
      <c r="I13657" s="67">
        <v>245646.28</v>
      </c>
      <c r="J13657" s="67">
        <v>111.82</v>
      </c>
      <c r="K13657" s="67">
        <v>245646.28</v>
      </c>
      <c r="L13657" s="67">
        <v>22.63</v>
      </c>
      <c r="M13657" s="67">
        <v>245646.28</v>
      </c>
      <c r="N13657" s="67">
        <v>179.34</v>
      </c>
      <c r="P13657" s="67">
        <v>0</v>
      </c>
      <c r="Q13657" s="67">
        <v>736938.84</v>
      </c>
      <c r="R13657" s="2" t="s">
        <v>161</v>
      </c>
      <c r="S13657" s="2" t="s">
        <v>161</v>
      </c>
      <c r="T13657" s="2" t="s">
        <v>161</v>
      </c>
      <c r="U13657" t="s">
        <v>783</v>
      </c>
    </row>
    <row r="13658" spans="3:21" x14ac:dyDescent="0.3">
      <c r="C13658" t="s">
        <v>31</v>
      </c>
      <c r="D13658" t="s">
        <v>158</v>
      </c>
      <c r="E13658" t="s">
        <v>30</v>
      </c>
      <c r="F13658" t="s">
        <v>159</v>
      </c>
      <c r="G13658" s="2">
        <v>3</v>
      </c>
      <c r="H13658" s="2" t="s">
        <v>603</v>
      </c>
      <c r="I13658" s="67">
        <v>135863.39000000001</v>
      </c>
      <c r="J13658" s="67">
        <v>14.47</v>
      </c>
      <c r="K13658" s="67">
        <v>135863.39000000001</v>
      </c>
      <c r="L13658" s="67">
        <v>2.42</v>
      </c>
      <c r="M13658" s="67">
        <v>135863.39000000001</v>
      </c>
      <c r="N13658" s="67">
        <v>26.48</v>
      </c>
      <c r="P13658" s="67">
        <v>0</v>
      </c>
      <c r="Q13658" s="67">
        <v>407590.17000000004</v>
      </c>
      <c r="R13658" s="2" t="s">
        <v>161</v>
      </c>
      <c r="S13658" s="2" t="s">
        <v>161</v>
      </c>
      <c r="T13658" s="2" t="s">
        <v>161</v>
      </c>
      <c r="U13658" t="s">
        <v>783</v>
      </c>
    </row>
    <row r="13659" spans="3:21" x14ac:dyDescent="0.3">
      <c r="C13659" t="s">
        <v>31</v>
      </c>
      <c r="D13659" t="s">
        <v>158</v>
      </c>
      <c r="E13659" t="s">
        <v>29</v>
      </c>
      <c r="F13659" t="s">
        <v>159</v>
      </c>
      <c r="G13659" s="2">
        <v>-4</v>
      </c>
      <c r="H13659" s="2" t="s">
        <v>396</v>
      </c>
      <c r="I13659" s="67">
        <v>-767.5</v>
      </c>
      <c r="J13659" s="67">
        <v>0</v>
      </c>
      <c r="K13659" s="67">
        <v>-767.5</v>
      </c>
      <c r="L13659" s="67">
        <v>0</v>
      </c>
      <c r="M13659" s="67">
        <v>-767.5</v>
      </c>
      <c r="N13659" s="67">
        <v>0</v>
      </c>
      <c r="P13659" s="67">
        <v>0</v>
      </c>
      <c r="Q13659" s="67">
        <v>0</v>
      </c>
      <c r="U13659" t="s">
        <v>783</v>
      </c>
    </row>
    <row r="13660" spans="3:21" x14ac:dyDescent="0.3">
      <c r="C13660" t="s">
        <v>166</v>
      </c>
      <c r="D13660" t="s">
        <v>158</v>
      </c>
      <c r="E13660" t="s">
        <v>29</v>
      </c>
      <c r="F13660" t="s">
        <v>159</v>
      </c>
      <c r="G13660" s="2">
        <v>9</v>
      </c>
      <c r="H13660" s="2" t="s">
        <v>522</v>
      </c>
      <c r="I13660" s="67">
        <v>-185.45</v>
      </c>
      <c r="J13660" s="67">
        <v>0</v>
      </c>
      <c r="K13660" s="67">
        <v>-185.45</v>
      </c>
      <c r="L13660" s="67">
        <v>0</v>
      </c>
      <c r="M13660" s="67">
        <v>-185.45</v>
      </c>
      <c r="N13660" s="67">
        <v>0</v>
      </c>
      <c r="P13660" s="67">
        <v>0</v>
      </c>
      <c r="Q13660" s="67">
        <v>0</v>
      </c>
      <c r="U13660" t="s">
        <v>783</v>
      </c>
    </row>
    <row r="13661" spans="3:21" x14ac:dyDescent="0.3">
      <c r="C13661" t="s">
        <v>166</v>
      </c>
      <c r="D13661" t="s">
        <v>158</v>
      </c>
      <c r="E13661" t="s">
        <v>30</v>
      </c>
      <c r="F13661" t="s">
        <v>159</v>
      </c>
      <c r="G13661" s="2">
        <v>0</v>
      </c>
      <c r="H13661" s="2" t="s">
        <v>262</v>
      </c>
      <c r="I13661" s="67">
        <v>268080.14</v>
      </c>
      <c r="J13661" s="67">
        <v>21.69</v>
      </c>
      <c r="K13661" s="67">
        <v>268080.14</v>
      </c>
      <c r="L13661" s="67">
        <v>9.74</v>
      </c>
      <c r="M13661" s="67">
        <v>268080.14</v>
      </c>
      <c r="N13661" s="67">
        <v>121.48</v>
      </c>
      <c r="O13661" s="2">
        <v>0</v>
      </c>
      <c r="P13661" s="67">
        <v>0</v>
      </c>
      <c r="Q13661" s="67">
        <v>0</v>
      </c>
      <c r="R13661" s="2" t="s">
        <v>161</v>
      </c>
      <c r="S13661" s="2" t="s">
        <v>161</v>
      </c>
      <c r="T13661" s="2" t="s">
        <v>161</v>
      </c>
      <c r="U13661" t="s">
        <v>783</v>
      </c>
    </row>
    <row r="13662" spans="3:21" x14ac:dyDescent="0.3">
      <c r="C13662" t="s">
        <v>166</v>
      </c>
      <c r="D13662" t="s">
        <v>158</v>
      </c>
      <c r="E13662" t="s">
        <v>30</v>
      </c>
      <c r="F13662" t="s">
        <v>159</v>
      </c>
      <c r="G13662" s="2">
        <v>3</v>
      </c>
      <c r="H13662" s="2" t="s">
        <v>322</v>
      </c>
      <c r="I13662" s="67">
        <v>621747.6</v>
      </c>
      <c r="J13662" s="67">
        <v>27.4</v>
      </c>
      <c r="K13662" s="67">
        <v>621747.6</v>
      </c>
      <c r="L13662" s="67">
        <v>14.89</v>
      </c>
      <c r="M13662" s="67">
        <v>621747.6</v>
      </c>
      <c r="N13662" s="67">
        <v>243.93</v>
      </c>
      <c r="P13662" s="67">
        <v>0</v>
      </c>
      <c r="Q13662" s="67">
        <v>1865242.7999999998</v>
      </c>
      <c r="R13662" s="2" t="s">
        <v>161</v>
      </c>
      <c r="S13662" s="2" t="s">
        <v>161</v>
      </c>
      <c r="T13662" s="2" t="s">
        <v>161</v>
      </c>
      <c r="U13662" t="s">
        <v>783</v>
      </c>
    </row>
    <row r="13663" spans="3:21" x14ac:dyDescent="0.3">
      <c r="C13663" t="s">
        <v>31</v>
      </c>
      <c r="D13663" t="s">
        <v>158</v>
      </c>
      <c r="E13663" t="s">
        <v>30</v>
      </c>
      <c r="F13663" t="s">
        <v>159</v>
      </c>
      <c r="G13663" s="2">
        <v>0</v>
      </c>
      <c r="H13663" s="2" t="s">
        <v>449</v>
      </c>
      <c r="I13663" s="67">
        <v>18475.38</v>
      </c>
      <c r="J13663" s="67">
        <v>2.4700000000000002</v>
      </c>
      <c r="K13663" s="67">
        <v>18475.38</v>
      </c>
      <c r="L13663" s="67">
        <v>1.18</v>
      </c>
      <c r="M13663" s="67">
        <v>18475.38</v>
      </c>
      <c r="N13663" s="67">
        <v>11.25</v>
      </c>
      <c r="P13663" s="67">
        <v>0</v>
      </c>
      <c r="Q13663" s="67">
        <v>0</v>
      </c>
      <c r="R13663" s="2" t="s">
        <v>161</v>
      </c>
      <c r="S13663" s="2" t="s">
        <v>161</v>
      </c>
      <c r="T13663" s="2" t="s">
        <v>161</v>
      </c>
      <c r="U13663" t="s">
        <v>783</v>
      </c>
    </row>
    <row r="13664" spans="3:21" x14ac:dyDescent="0.3">
      <c r="C13664" t="s">
        <v>166</v>
      </c>
      <c r="D13664" t="s">
        <v>158</v>
      </c>
      <c r="E13664" t="s">
        <v>30</v>
      </c>
      <c r="F13664" t="s">
        <v>159</v>
      </c>
      <c r="G13664" s="2">
        <v>-1</v>
      </c>
      <c r="H13664" s="2" t="s">
        <v>395</v>
      </c>
      <c r="I13664" s="67">
        <v>1268.98</v>
      </c>
      <c r="J13664" s="67">
        <v>0.01</v>
      </c>
      <c r="K13664" s="67">
        <v>1268.98</v>
      </c>
      <c r="L13664" s="67">
        <v>0.03</v>
      </c>
      <c r="M13664" s="67">
        <v>1268.98</v>
      </c>
      <c r="N13664" s="67">
        <v>1.42</v>
      </c>
      <c r="O13664" s="2">
        <v>1</v>
      </c>
      <c r="P13664" s="67">
        <v>4.72</v>
      </c>
      <c r="Q13664" s="67">
        <v>0</v>
      </c>
      <c r="R13664" s="2" t="s">
        <v>251</v>
      </c>
      <c r="S13664" s="2" t="s">
        <v>251</v>
      </c>
      <c r="T13664" s="2" t="s">
        <v>251</v>
      </c>
      <c r="U13664" t="s">
        <v>783</v>
      </c>
    </row>
    <row r="13665" spans="3:21" x14ac:dyDescent="0.3">
      <c r="C13665" t="s">
        <v>166</v>
      </c>
      <c r="D13665" t="s">
        <v>158</v>
      </c>
      <c r="E13665" t="s">
        <v>30</v>
      </c>
      <c r="F13665" t="s">
        <v>159</v>
      </c>
      <c r="G13665" s="2">
        <v>1</v>
      </c>
      <c r="H13665" s="2" t="s">
        <v>195</v>
      </c>
      <c r="I13665" s="67">
        <v>702159.85</v>
      </c>
      <c r="J13665" s="67">
        <v>0</v>
      </c>
      <c r="K13665" s="67">
        <v>702159.85</v>
      </c>
      <c r="L13665" s="67">
        <v>0</v>
      </c>
      <c r="M13665" s="67">
        <v>702159.85</v>
      </c>
      <c r="N13665" s="67">
        <v>336.87</v>
      </c>
      <c r="P13665" s="67">
        <v>0</v>
      </c>
      <c r="Q13665" s="67">
        <v>702159.85</v>
      </c>
      <c r="R13665" s="2" t="s">
        <v>161</v>
      </c>
      <c r="S13665" s="2" t="s">
        <v>161</v>
      </c>
      <c r="T13665" s="2" t="s">
        <v>165</v>
      </c>
      <c r="U13665" t="s">
        <v>783</v>
      </c>
    </row>
    <row r="13666" spans="3:21" x14ac:dyDescent="0.3">
      <c r="C13666" t="s">
        <v>32</v>
      </c>
      <c r="D13666" t="s">
        <v>158</v>
      </c>
      <c r="E13666" t="s">
        <v>30</v>
      </c>
      <c r="F13666" t="s">
        <v>159</v>
      </c>
      <c r="G13666" s="2">
        <v>2</v>
      </c>
      <c r="H13666" s="2" t="s">
        <v>381</v>
      </c>
      <c r="I13666" s="67">
        <v>8173.31</v>
      </c>
      <c r="J13666" s="67">
        <v>1023.38</v>
      </c>
      <c r="K13666" s="67">
        <v>8173.31</v>
      </c>
      <c r="L13666" s="67">
        <v>5.23</v>
      </c>
      <c r="M13666" s="67">
        <v>8173.31</v>
      </c>
      <c r="N13666" s="67">
        <v>50.07</v>
      </c>
      <c r="P13666" s="67">
        <v>0</v>
      </c>
      <c r="Q13666" s="67">
        <v>16346.62</v>
      </c>
      <c r="R13666" s="2" t="s">
        <v>161</v>
      </c>
      <c r="S13666" s="2" t="s">
        <v>165</v>
      </c>
      <c r="T13666" s="2" t="s">
        <v>165</v>
      </c>
      <c r="U13666" t="s">
        <v>783</v>
      </c>
    </row>
    <row r="13667" spans="3:21" x14ac:dyDescent="0.3">
      <c r="C13667" t="s">
        <v>31</v>
      </c>
      <c r="D13667" t="s">
        <v>158</v>
      </c>
      <c r="E13667" t="s">
        <v>29</v>
      </c>
      <c r="F13667" t="s">
        <v>159</v>
      </c>
      <c r="G13667" s="2">
        <v>-1</v>
      </c>
      <c r="H13667" s="2" t="s">
        <v>198</v>
      </c>
      <c r="I13667" s="67">
        <v>-40.24</v>
      </c>
      <c r="J13667" s="67">
        <v>0</v>
      </c>
      <c r="K13667" s="67">
        <v>-40.24</v>
      </c>
      <c r="L13667" s="67">
        <v>0</v>
      </c>
      <c r="M13667" s="67">
        <v>-40.24</v>
      </c>
      <c r="N13667" s="67">
        <v>0</v>
      </c>
      <c r="P13667" s="67">
        <v>0</v>
      </c>
      <c r="Q13667" s="67">
        <v>0</v>
      </c>
      <c r="U13667" t="s">
        <v>783</v>
      </c>
    </row>
    <row r="13668" spans="3:21" x14ac:dyDescent="0.3">
      <c r="C13668" t="s">
        <v>31</v>
      </c>
      <c r="D13668" t="s">
        <v>158</v>
      </c>
      <c r="E13668" t="s">
        <v>30</v>
      </c>
      <c r="F13668" t="s">
        <v>159</v>
      </c>
      <c r="G13668" s="2">
        <v>6</v>
      </c>
      <c r="H13668" s="2" t="s">
        <v>415</v>
      </c>
      <c r="I13668" s="67">
        <v>21893.89</v>
      </c>
      <c r="J13668" s="67">
        <v>1.47</v>
      </c>
      <c r="K13668" s="67">
        <v>21893.89</v>
      </c>
      <c r="L13668" s="67">
        <v>1.33</v>
      </c>
      <c r="M13668" s="67">
        <v>21893.89</v>
      </c>
      <c r="N13668" s="67">
        <v>6.89</v>
      </c>
      <c r="P13668" s="67">
        <v>0</v>
      </c>
      <c r="Q13668" s="67">
        <v>131363.34</v>
      </c>
      <c r="R13668" s="2" t="s">
        <v>161</v>
      </c>
      <c r="S13668" s="2" t="s">
        <v>161</v>
      </c>
      <c r="T13668" s="2" t="s">
        <v>161</v>
      </c>
      <c r="U13668" t="s">
        <v>783</v>
      </c>
    </row>
    <row r="13669" spans="3:21" x14ac:dyDescent="0.3">
      <c r="C13669" t="s">
        <v>32</v>
      </c>
      <c r="D13669" t="s">
        <v>158</v>
      </c>
      <c r="E13669" t="s">
        <v>30</v>
      </c>
      <c r="F13669" t="s">
        <v>159</v>
      </c>
      <c r="G13669" s="2">
        <v>-1</v>
      </c>
      <c r="H13669" s="2" t="s">
        <v>258</v>
      </c>
      <c r="I13669" s="67">
        <v>529521.56999999995</v>
      </c>
      <c r="J13669" s="67">
        <v>181.8</v>
      </c>
      <c r="K13669" s="67">
        <v>529521.56999999995</v>
      </c>
      <c r="L13669" s="67">
        <v>43.02</v>
      </c>
      <c r="M13669" s="67">
        <v>529521.56999999995</v>
      </c>
      <c r="N13669" s="67">
        <v>591.53</v>
      </c>
      <c r="P13669" s="67">
        <v>0</v>
      </c>
      <c r="Q13669" s="67">
        <v>0</v>
      </c>
      <c r="R13669" s="2" t="s">
        <v>161</v>
      </c>
      <c r="S13669" s="2" t="s">
        <v>161</v>
      </c>
      <c r="T13669" s="2" t="s">
        <v>161</v>
      </c>
      <c r="U13669" t="s">
        <v>783</v>
      </c>
    </row>
    <row r="13670" spans="3:21" x14ac:dyDescent="0.3">
      <c r="C13670" t="s">
        <v>166</v>
      </c>
      <c r="D13670" t="s">
        <v>158</v>
      </c>
      <c r="E13670" t="s">
        <v>29</v>
      </c>
      <c r="F13670" t="s">
        <v>159</v>
      </c>
      <c r="G13670" s="2">
        <v>4</v>
      </c>
      <c r="H13670" s="2" t="s">
        <v>646</v>
      </c>
      <c r="I13670" s="67">
        <v>-121.35</v>
      </c>
      <c r="J13670" s="67">
        <v>0</v>
      </c>
      <c r="K13670" s="67">
        <v>-121.35</v>
      </c>
      <c r="L13670" s="67">
        <v>0</v>
      </c>
      <c r="M13670" s="67">
        <v>-121.35</v>
      </c>
      <c r="N13670" s="67">
        <v>0</v>
      </c>
      <c r="P13670" s="67">
        <v>0</v>
      </c>
      <c r="Q13670" s="67">
        <v>0</v>
      </c>
      <c r="U13670" t="s">
        <v>783</v>
      </c>
    </row>
    <row r="13671" spans="3:21" x14ac:dyDescent="0.3">
      <c r="C13671" t="s">
        <v>32</v>
      </c>
      <c r="D13671" t="s">
        <v>158</v>
      </c>
      <c r="E13671" t="s">
        <v>30</v>
      </c>
      <c r="F13671" t="s">
        <v>159</v>
      </c>
      <c r="G13671" s="2">
        <v>8</v>
      </c>
      <c r="H13671" s="2" t="s">
        <v>593</v>
      </c>
      <c r="I13671" s="67">
        <v>1834799.53</v>
      </c>
      <c r="J13671" s="67">
        <v>0</v>
      </c>
      <c r="K13671" s="67">
        <v>1834799.53</v>
      </c>
      <c r="L13671" s="67">
        <v>0</v>
      </c>
      <c r="M13671" s="67">
        <v>1834799.53</v>
      </c>
      <c r="N13671" s="67">
        <v>22.49</v>
      </c>
      <c r="P13671" s="67">
        <v>0</v>
      </c>
      <c r="Q13671" s="67">
        <v>14678396.24</v>
      </c>
      <c r="R13671" s="2" t="s">
        <v>161</v>
      </c>
      <c r="S13671" s="2" t="s">
        <v>161</v>
      </c>
      <c r="T13671" s="2" t="s">
        <v>165</v>
      </c>
      <c r="U13671" t="s">
        <v>783</v>
      </c>
    </row>
    <row r="13672" spans="3:21" x14ac:dyDescent="0.3">
      <c r="C13672" t="s">
        <v>166</v>
      </c>
      <c r="D13672" t="s">
        <v>158</v>
      </c>
      <c r="E13672" t="s">
        <v>29</v>
      </c>
      <c r="F13672" t="s">
        <v>159</v>
      </c>
      <c r="G13672" s="2">
        <v>15</v>
      </c>
      <c r="H13672" s="2" t="s">
        <v>479</v>
      </c>
      <c r="I13672" s="67">
        <v>-29740.84</v>
      </c>
      <c r="J13672" s="67">
        <v>0</v>
      </c>
      <c r="K13672" s="67">
        <v>-29740.84</v>
      </c>
      <c r="L13672" s="67">
        <v>0</v>
      </c>
      <c r="M13672" s="67">
        <v>-29740.84</v>
      </c>
      <c r="N13672" s="67">
        <v>0</v>
      </c>
      <c r="P13672" s="67">
        <v>0</v>
      </c>
      <c r="Q13672" s="67">
        <v>0</v>
      </c>
      <c r="U13672" t="s">
        <v>783</v>
      </c>
    </row>
    <row r="13673" spans="3:21" x14ac:dyDescent="0.3">
      <c r="C13673" t="s">
        <v>32</v>
      </c>
      <c r="D13673" t="s">
        <v>158</v>
      </c>
      <c r="E13673" t="s">
        <v>29</v>
      </c>
      <c r="F13673" t="s">
        <v>159</v>
      </c>
      <c r="G13673" s="2">
        <v>5</v>
      </c>
      <c r="H13673" s="2" t="s">
        <v>369</v>
      </c>
      <c r="I13673" s="67">
        <v>-83226.48</v>
      </c>
      <c r="J13673" s="67">
        <v>0</v>
      </c>
      <c r="K13673" s="67">
        <v>-83226.48</v>
      </c>
      <c r="L13673" s="67">
        <v>0</v>
      </c>
      <c r="M13673" s="67">
        <v>-83226.48</v>
      </c>
      <c r="N13673" s="67">
        <v>0</v>
      </c>
      <c r="P13673" s="67">
        <v>0</v>
      </c>
      <c r="Q13673" s="67">
        <v>0</v>
      </c>
      <c r="U13673" t="s">
        <v>783</v>
      </c>
    </row>
    <row r="13674" spans="3:21" x14ac:dyDescent="0.3">
      <c r="C13674" t="s">
        <v>31</v>
      </c>
      <c r="D13674" t="s">
        <v>158</v>
      </c>
      <c r="E13674" t="s">
        <v>29</v>
      </c>
      <c r="F13674" t="s">
        <v>159</v>
      </c>
      <c r="G13674" s="2">
        <v>4</v>
      </c>
      <c r="H13674" s="2" t="s">
        <v>293</v>
      </c>
      <c r="I13674" s="67">
        <v>-31631.87</v>
      </c>
      <c r="J13674" s="67">
        <v>0</v>
      </c>
      <c r="K13674" s="67">
        <v>-31631.87</v>
      </c>
      <c r="L13674" s="67">
        <v>0</v>
      </c>
      <c r="M13674" s="67">
        <v>-31631.87</v>
      </c>
      <c r="N13674" s="67">
        <v>0</v>
      </c>
      <c r="P13674" s="67">
        <v>0</v>
      </c>
      <c r="Q13674" s="67">
        <v>0</v>
      </c>
      <c r="U13674" t="s">
        <v>783</v>
      </c>
    </row>
    <row r="13675" spans="3:21" x14ac:dyDescent="0.3">
      <c r="C13675" t="s">
        <v>32</v>
      </c>
      <c r="D13675" t="s">
        <v>158</v>
      </c>
      <c r="E13675" t="s">
        <v>30</v>
      </c>
      <c r="F13675" t="s">
        <v>159</v>
      </c>
      <c r="G13675" s="2">
        <v>-1</v>
      </c>
      <c r="H13675" s="2" t="s">
        <v>413</v>
      </c>
      <c r="I13675" s="67">
        <v>3675.17</v>
      </c>
      <c r="J13675" s="67">
        <v>0.28000000000000003</v>
      </c>
      <c r="K13675" s="67">
        <v>3675.17</v>
      </c>
      <c r="L13675" s="67">
        <v>0.13</v>
      </c>
      <c r="M13675" s="67">
        <v>3675.17</v>
      </c>
      <c r="N13675" s="67">
        <v>1.26</v>
      </c>
      <c r="P13675" s="67">
        <v>0</v>
      </c>
      <c r="Q13675" s="67">
        <v>0</v>
      </c>
      <c r="R13675" s="2" t="s">
        <v>161</v>
      </c>
      <c r="S13675" s="2" t="s">
        <v>161</v>
      </c>
      <c r="T13675" s="2" t="s">
        <v>161</v>
      </c>
      <c r="U13675" t="s">
        <v>783</v>
      </c>
    </row>
    <row r="13676" spans="3:21" x14ac:dyDescent="0.3">
      <c r="C13676" t="s">
        <v>166</v>
      </c>
      <c r="D13676" t="s">
        <v>158</v>
      </c>
      <c r="E13676" t="s">
        <v>30</v>
      </c>
      <c r="F13676" t="s">
        <v>159</v>
      </c>
      <c r="G13676" s="2">
        <v>5</v>
      </c>
      <c r="H13676" s="2" t="s">
        <v>591</v>
      </c>
      <c r="I13676" s="67">
        <v>903802.55</v>
      </c>
      <c r="J13676" s="67">
        <v>77.25</v>
      </c>
      <c r="K13676" s="67">
        <v>903802.55</v>
      </c>
      <c r="L13676" s="67">
        <v>69.92</v>
      </c>
      <c r="M13676" s="67">
        <v>903802.55</v>
      </c>
      <c r="N13676" s="67">
        <v>361.23</v>
      </c>
      <c r="P13676" s="67">
        <v>187.84</v>
      </c>
      <c r="Q13676" s="67">
        <v>4519012.75</v>
      </c>
      <c r="R13676" s="2" t="s">
        <v>161</v>
      </c>
      <c r="S13676" s="2" t="s">
        <v>161</v>
      </c>
      <c r="T13676" s="2" t="s">
        <v>161</v>
      </c>
      <c r="U13676" t="s">
        <v>783</v>
      </c>
    </row>
    <row r="13677" spans="3:21" x14ac:dyDescent="0.3">
      <c r="C13677" t="s">
        <v>31</v>
      </c>
      <c r="D13677" t="s">
        <v>158</v>
      </c>
      <c r="E13677" t="s">
        <v>30</v>
      </c>
      <c r="F13677" t="s">
        <v>159</v>
      </c>
      <c r="G13677" s="2">
        <v>0</v>
      </c>
      <c r="H13677" s="2" t="s">
        <v>170</v>
      </c>
      <c r="I13677" s="67">
        <v>2179.13</v>
      </c>
      <c r="J13677" s="67">
        <v>332.11</v>
      </c>
      <c r="K13677" s="67">
        <v>2179.13</v>
      </c>
      <c r="L13677" s="67">
        <v>0.2</v>
      </c>
      <c r="M13677" s="67">
        <v>2179.13</v>
      </c>
      <c r="N13677" s="67">
        <v>1.9</v>
      </c>
      <c r="P13677" s="67">
        <v>0</v>
      </c>
      <c r="Q13677" s="67">
        <v>0</v>
      </c>
      <c r="R13677" s="2" t="s">
        <v>161</v>
      </c>
      <c r="S13677" s="2" t="s">
        <v>165</v>
      </c>
      <c r="T13677" s="2" t="s">
        <v>165</v>
      </c>
      <c r="U13677" t="s">
        <v>783</v>
      </c>
    </row>
    <row r="13678" spans="3:21" x14ac:dyDescent="0.3">
      <c r="C13678" t="s">
        <v>166</v>
      </c>
      <c r="D13678" t="s">
        <v>158</v>
      </c>
      <c r="E13678" t="s">
        <v>30</v>
      </c>
      <c r="F13678" t="s">
        <v>159</v>
      </c>
      <c r="G13678" s="2">
        <v>3</v>
      </c>
      <c r="H13678" s="2" t="s">
        <v>202</v>
      </c>
      <c r="I13678" s="67">
        <v>661356.24</v>
      </c>
      <c r="J13678" s="67">
        <v>71.09</v>
      </c>
      <c r="K13678" s="67">
        <v>661356.24</v>
      </c>
      <c r="L13678" s="67">
        <v>11.88</v>
      </c>
      <c r="M13678" s="67">
        <v>661356.24</v>
      </c>
      <c r="N13678" s="67">
        <v>130.07</v>
      </c>
      <c r="P13678" s="67">
        <v>0</v>
      </c>
      <c r="Q13678" s="67">
        <v>1984068.72</v>
      </c>
      <c r="R13678" s="2" t="s">
        <v>161</v>
      </c>
      <c r="S13678" s="2" t="s">
        <v>161</v>
      </c>
      <c r="T13678" s="2" t="s">
        <v>161</v>
      </c>
      <c r="U13678" t="s">
        <v>783</v>
      </c>
    </row>
    <row r="13679" spans="3:21" x14ac:dyDescent="0.3">
      <c r="C13679" t="s">
        <v>32</v>
      </c>
      <c r="D13679" t="s">
        <v>158</v>
      </c>
      <c r="E13679" t="s">
        <v>30</v>
      </c>
      <c r="F13679" t="s">
        <v>159</v>
      </c>
      <c r="G13679" s="2">
        <v>-4</v>
      </c>
      <c r="H13679" s="2" t="s">
        <v>279</v>
      </c>
      <c r="I13679" s="67">
        <v>216942.53</v>
      </c>
      <c r="J13679" s="67">
        <v>26.69</v>
      </c>
      <c r="K13679" s="67">
        <v>216942.53</v>
      </c>
      <c r="L13679" s="67">
        <v>1.92</v>
      </c>
      <c r="M13679" s="67">
        <v>216942.53</v>
      </c>
      <c r="N13679" s="67">
        <v>41.62</v>
      </c>
      <c r="P13679" s="67">
        <v>0</v>
      </c>
      <c r="Q13679" s="67">
        <v>0</v>
      </c>
      <c r="R13679" s="2" t="s">
        <v>161</v>
      </c>
      <c r="S13679" s="2" t="s">
        <v>161</v>
      </c>
      <c r="T13679" s="2" t="s">
        <v>161</v>
      </c>
      <c r="U13679" t="s">
        <v>783</v>
      </c>
    </row>
    <row r="13680" spans="3:21" x14ac:dyDescent="0.3">
      <c r="C13680" t="s">
        <v>166</v>
      </c>
      <c r="D13680" t="s">
        <v>158</v>
      </c>
      <c r="E13680" t="s">
        <v>29</v>
      </c>
      <c r="F13680" t="s">
        <v>159</v>
      </c>
      <c r="G13680" s="2">
        <v>-1</v>
      </c>
      <c r="H13680" s="2" t="s">
        <v>524</v>
      </c>
      <c r="I13680" s="67">
        <v>-1511.29</v>
      </c>
      <c r="J13680" s="67">
        <v>0</v>
      </c>
      <c r="K13680" s="67">
        <v>-1511.29</v>
      </c>
      <c r="L13680" s="67">
        <v>0</v>
      </c>
      <c r="M13680" s="67">
        <v>-1511.29</v>
      </c>
      <c r="N13680" s="67">
        <v>0</v>
      </c>
      <c r="P13680" s="67">
        <v>0</v>
      </c>
      <c r="Q13680" s="67">
        <v>0</v>
      </c>
      <c r="U13680" t="s">
        <v>783</v>
      </c>
    </row>
    <row r="13681" spans="3:21" x14ac:dyDescent="0.3">
      <c r="C13681" t="s">
        <v>32</v>
      </c>
      <c r="D13681" t="s">
        <v>158</v>
      </c>
      <c r="E13681" t="s">
        <v>30</v>
      </c>
      <c r="F13681" t="s">
        <v>159</v>
      </c>
      <c r="G13681" s="2">
        <v>0</v>
      </c>
      <c r="H13681" s="2" t="s">
        <v>190</v>
      </c>
      <c r="I13681" s="67">
        <v>300922.69</v>
      </c>
      <c r="J13681" s="67">
        <v>1.1599999999999999</v>
      </c>
      <c r="K13681" s="67">
        <v>300922.69</v>
      </c>
      <c r="L13681" s="67">
        <v>6.24</v>
      </c>
      <c r="M13681" s="67">
        <v>300922.69</v>
      </c>
      <c r="N13681" s="67">
        <v>2.16</v>
      </c>
      <c r="P13681" s="67">
        <v>0</v>
      </c>
      <c r="Q13681" s="67">
        <v>0</v>
      </c>
      <c r="R13681" s="2" t="s">
        <v>161</v>
      </c>
      <c r="S13681" s="2" t="s">
        <v>161</v>
      </c>
      <c r="T13681" s="2" t="s">
        <v>165</v>
      </c>
      <c r="U13681" t="s">
        <v>783</v>
      </c>
    </row>
    <row r="13682" spans="3:21" x14ac:dyDescent="0.3">
      <c r="C13682" t="s">
        <v>166</v>
      </c>
      <c r="D13682" t="s">
        <v>158</v>
      </c>
      <c r="E13682" t="s">
        <v>30</v>
      </c>
      <c r="F13682" t="s">
        <v>159</v>
      </c>
      <c r="G13682" s="2">
        <v>-1</v>
      </c>
      <c r="H13682" s="2" t="s">
        <v>689</v>
      </c>
      <c r="I13682" s="67">
        <v>4360.7700000000004</v>
      </c>
      <c r="J13682" s="67">
        <v>0.34</v>
      </c>
      <c r="K13682" s="67">
        <v>4360.7700000000004</v>
      </c>
      <c r="L13682" s="67">
        <v>0.19</v>
      </c>
      <c r="M13682" s="67">
        <v>4360.7700000000004</v>
      </c>
      <c r="N13682" s="67">
        <v>3.04</v>
      </c>
      <c r="P13682" s="67">
        <v>0</v>
      </c>
      <c r="Q13682" s="67">
        <v>0</v>
      </c>
      <c r="R13682" s="2" t="s">
        <v>161</v>
      </c>
      <c r="S13682" s="2" t="s">
        <v>161</v>
      </c>
      <c r="T13682" s="2" t="s">
        <v>161</v>
      </c>
      <c r="U13682" t="s">
        <v>783</v>
      </c>
    </row>
    <row r="13683" spans="3:21" x14ac:dyDescent="0.3">
      <c r="C13683" t="s">
        <v>32</v>
      </c>
      <c r="D13683" t="s">
        <v>158</v>
      </c>
      <c r="E13683" t="s">
        <v>30</v>
      </c>
      <c r="F13683" t="s">
        <v>159</v>
      </c>
      <c r="G13683" s="2">
        <v>4</v>
      </c>
      <c r="H13683" s="2" t="s">
        <v>255</v>
      </c>
      <c r="I13683" s="67">
        <v>84321.01</v>
      </c>
      <c r="J13683" s="67">
        <v>5.09</v>
      </c>
      <c r="K13683" s="67">
        <v>84321.01</v>
      </c>
      <c r="L13683" s="67">
        <v>2.77</v>
      </c>
      <c r="M13683" s="67">
        <v>84321.01</v>
      </c>
      <c r="N13683" s="67">
        <v>45.31</v>
      </c>
      <c r="P13683" s="67">
        <v>0</v>
      </c>
      <c r="Q13683" s="67">
        <v>337284.04</v>
      </c>
      <c r="R13683" s="2" t="s">
        <v>161</v>
      </c>
      <c r="S13683" s="2" t="s">
        <v>161</v>
      </c>
      <c r="T13683" s="2" t="s">
        <v>161</v>
      </c>
      <c r="U13683" t="s">
        <v>783</v>
      </c>
    </row>
    <row r="13684" spans="3:21" x14ac:dyDescent="0.3">
      <c r="C13684" t="s">
        <v>166</v>
      </c>
      <c r="D13684" t="s">
        <v>158</v>
      </c>
      <c r="E13684" t="s">
        <v>30</v>
      </c>
      <c r="F13684" t="s">
        <v>159</v>
      </c>
      <c r="G13684" s="2">
        <v>8</v>
      </c>
      <c r="H13684" s="2" t="s">
        <v>295</v>
      </c>
      <c r="I13684" s="67">
        <v>48962.04</v>
      </c>
      <c r="J13684" s="67">
        <v>5.75</v>
      </c>
      <c r="K13684" s="67">
        <v>48962.04</v>
      </c>
      <c r="L13684" s="67">
        <v>30.86</v>
      </c>
      <c r="M13684" s="67">
        <v>48962.04</v>
      </c>
      <c r="N13684" s="67">
        <v>47.41</v>
      </c>
      <c r="P13684" s="67">
        <v>0</v>
      </c>
      <c r="Q13684" s="67">
        <v>391696.32</v>
      </c>
      <c r="R13684" s="2" t="s">
        <v>161</v>
      </c>
      <c r="S13684" s="2" t="s">
        <v>161</v>
      </c>
      <c r="T13684" s="2" t="s">
        <v>165</v>
      </c>
      <c r="U13684" t="s">
        <v>783</v>
      </c>
    </row>
    <row r="13685" spans="3:21" x14ac:dyDescent="0.3">
      <c r="C13685" t="s">
        <v>166</v>
      </c>
      <c r="D13685" t="s">
        <v>158</v>
      </c>
      <c r="E13685" t="s">
        <v>30</v>
      </c>
      <c r="F13685" t="s">
        <v>159</v>
      </c>
      <c r="G13685" s="2">
        <v>8</v>
      </c>
      <c r="H13685" s="2" t="s">
        <v>514</v>
      </c>
      <c r="I13685" s="67">
        <v>147800.35</v>
      </c>
      <c r="J13685" s="67">
        <v>2.69</v>
      </c>
      <c r="K13685" s="67">
        <v>147800.35</v>
      </c>
      <c r="L13685" s="67">
        <v>14.43</v>
      </c>
      <c r="M13685" s="67">
        <v>147800.35</v>
      </c>
      <c r="N13685" s="67">
        <v>37.14</v>
      </c>
      <c r="P13685" s="67">
        <v>0</v>
      </c>
      <c r="Q13685" s="67">
        <v>1182402.8</v>
      </c>
      <c r="R13685" s="2" t="s">
        <v>161</v>
      </c>
      <c r="S13685" s="2" t="s">
        <v>161</v>
      </c>
      <c r="T13685" s="2" t="s">
        <v>165</v>
      </c>
      <c r="U13685" t="s">
        <v>783</v>
      </c>
    </row>
    <row r="13686" spans="3:21" x14ac:dyDescent="0.3">
      <c r="C13686" t="s">
        <v>166</v>
      </c>
      <c r="D13686" t="s">
        <v>158</v>
      </c>
      <c r="E13686" t="s">
        <v>30</v>
      </c>
      <c r="F13686" t="s">
        <v>159</v>
      </c>
      <c r="G13686" s="2">
        <v>1</v>
      </c>
      <c r="H13686" s="2" t="s">
        <v>240</v>
      </c>
      <c r="I13686" s="67">
        <v>57914.53</v>
      </c>
      <c r="J13686" s="67">
        <v>0.04</v>
      </c>
      <c r="K13686" s="67">
        <v>57914.53</v>
      </c>
      <c r="L13686" s="67">
        <v>0.09</v>
      </c>
      <c r="M13686" s="67">
        <v>57914.53</v>
      </c>
      <c r="N13686" s="67">
        <v>2.88</v>
      </c>
      <c r="P13686" s="67">
        <v>0</v>
      </c>
      <c r="Q13686" s="67">
        <v>57914.53</v>
      </c>
      <c r="R13686" s="2" t="s">
        <v>161</v>
      </c>
      <c r="S13686" s="2" t="s">
        <v>161</v>
      </c>
      <c r="T13686" s="2" t="s">
        <v>165</v>
      </c>
      <c r="U13686" t="s">
        <v>783</v>
      </c>
    </row>
    <row r="13687" spans="3:21" x14ac:dyDescent="0.3">
      <c r="C13687" t="s">
        <v>31</v>
      </c>
      <c r="D13687" t="s">
        <v>158</v>
      </c>
      <c r="E13687" t="s">
        <v>30</v>
      </c>
      <c r="F13687" t="s">
        <v>159</v>
      </c>
      <c r="G13687" s="2">
        <v>4</v>
      </c>
      <c r="H13687" s="2" t="s">
        <v>315</v>
      </c>
      <c r="I13687" s="67">
        <v>51630.07</v>
      </c>
      <c r="J13687" s="67">
        <v>641.69000000000005</v>
      </c>
      <c r="K13687" s="67">
        <v>51630.07</v>
      </c>
      <c r="L13687" s="67">
        <v>545.07000000000005</v>
      </c>
      <c r="M13687" s="67">
        <v>51630.07</v>
      </c>
      <c r="N13687" s="67">
        <v>3.38</v>
      </c>
      <c r="P13687" s="67">
        <v>0</v>
      </c>
      <c r="Q13687" s="67">
        <v>206520.28</v>
      </c>
      <c r="R13687" s="2" t="s">
        <v>161</v>
      </c>
      <c r="S13687" s="2" t="s">
        <v>161</v>
      </c>
      <c r="T13687" s="2" t="s">
        <v>165</v>
      </c>
      <c r="U13687" t="s">
        <v>783</v>
      </c>
    </row>
    <row r="13688" spans="3:21" x14ac:dyDescent="0.3">
      <c r="C13688" t="s">
        <v>166</v>
      </c>
      <c r="D13688" t="s">
        <v>158</v>
      </c>
      <c r="E13688" t="s">
        <v>30</v>
      </c>
      <c r="F13688" t="s">
        <v>159</v>
      </c>
      <c r="G13688" s="2">
        <v>2</v>
      </c>
      <c r="H13688" s="2" t="s">
        <v>309</v>
      </c>
      <c r="I13688" s="67">
        <v>558714.82999999996</v>
      </c>
      <c r="J13688" s="67">
        <v>143.16</v>
      </c>
      <c r="K13688" s="67">
        <v>558714.82999999996</v>
      </c>
      <c r="L13688" s="67">
        <v>28.97</v>
      </c>
      <c r="M13688" s="67">
        <v>558714.82999999996</v>
      </c>
      <c r="N13688" s="67">
        <v>229.58</v>
      </c>
      <c r="P13688" s="67">
        <v>0</v>
      </c>
      <c r="Q13688" s="67">
        <v>1117429.6599999999</v>
      </c>
      <c r="R13688" s="2" t="s">
        <v>161</v>
      </c>
      <c r="S13688" s="2" t="s">
        <v>161</v>
      </c>
      <c r="T13688" s="2" t="s">
        <v>161</v>
      </c>
      <c r="U13688" t="s">
        <v>783</v>
      </c>
    </row>
    <row r="13689" spans="3:21" x14ac:dyDescent="0.3">
      <c r="C13689" t="s">
        <v>31</v>
      </c>
      <c r="D13689" t="s">
        <v>158</v>
      </c>
      <c r="E13689" t="s">
        <v>30</v>
      </c>
      <c r="F13689" t="s">
        <v>159</v>
      </c>
      <c r="G13689" s="2">
        <v>6</v>
      </c>
      <c r="H13689" s="2" t="s">
        <v>270</v>
      </c>
      <c r="I13689" s="67">
        <v>57964.639999999999</v>
      </c>
      <c r="J13689" s="67">
        <v>0</v>
      </c>
      <c r="K13689" s="67">
        <v>57964.639999999999</v>
      </c>
      <c r="L13689" s="67">
        <v>0</v>
      </c>
      <c r="M13689" s="67">
        <v>57964.639999999999</v>
      </c>
      <c r="N13689" s="67">
        <v>0</v>
      </c>
      <c r="P13689" s="67">
        <v>0</v>
      </c>
      <c r="Q13689" s="67">
        <v>347787.83999999997</v>
      </c>
      <c r="R13689" s="2" t="s">
        <v>161</v>
      </c>
      <c r="S13689" s="2" t="s">
        <v>161</v>
      </c>
      <c r="T13689" s="2" t="s">
        <v>161</v>
      </c>
      <c r="U13689" t="s">
        <v>783</v>
      </c>
    </row>
    <row r="13690" spans="3:21" x14ac:dyDescent="0.3">
      <c r="C13690" t="s">
        <v>166</v>
      </c>
      <c r="D13690" t="s">
        <v>158</v>
      </c>
      <c r="E13690" t="s">
        <v>29</v>
      </c>
      <c r="F13690" t="s">
        <v>159</v>
      </c>
      <c r="G13690" s="2">
        <v>6</v>
      </c>
      <c r="H13690" s="2" t="s">
        <v>668</v>
      </c>
      <c r="I13690" s="67">
        <v>-26.49</v>
      </c>
      <c r="J13690" s="67">
        <v>0</v>
      </c>
      <c r="K13690" s="67">
        <v>-26.49</v>
      </c>
      <c r="L13690" s="67">
        <v>0</v>
      </c>
      <c r="M13690" s="67">
        <v>-26.49</v>
      </c>
      <c r="N13690" s="67">
        <v>0</v>
      </c>
      <c r="P13690" s="67">
        <v>0</v>
      </c>
      <c r="Q13690" s="67">
        <v>0</v>
      </c>
      <c r="U13690" t="s">
        <v>783</v>
      </c>
    </row>
    <row r="13691" spans="3:21" x14ac:dyDescent="0.3">
      <c r="C13691" t="s">
        <v>32</v>
      </c>
      <c r="D13691" t="s">
        <v>158</v>
      </c>
      <c r="E13691" t="s">
        <v>29</v>
      </c>
      <c r="F13691" t="s">
        <v>159</v>
      </c>
      <c r="G13691" s="2">
        <v>-1</v>
      </c>
      <c r="H13691" s="2" t="s">
        <v>651</v>
      </c>
      <c r="I13691" s="67">
        <v>-49.6</v>
      </c>
      <c r="J13691" s="67">
        <v>0</v>
      </c>
      <c r="K13691" s="67">
        <v>-49.6</v>
      </c>
      <c r="L13691" s="67">
        <v>0</v>
      </c>
      <c r="M13691" s="67">
        <v>-49.6</v>
      </c>
      <c r="N13691" s="67">
        <v>0</v>
      </c>
      <c r="P13691" s="67">
        <v>0</v>
      </c>
      <c r="Q13691" s="67">
        <v>0</v>
      </c>
      <c r="U13691" t="s">
        <v>783</v>
      </c>
    </row>
    <row r="13692" spans="3:21" x14ac:dyDescent="0.3">
      <c r="C13692" t="s">
        <v>31</v>
      </c>
      <c r="D13692" t="s">
        <v>158</v>
      </c>
      <c r="E13692" t="s">
        <v>30</v>
      </c>
      <c r="F13692" t="s">
        <v>159</v>
      </c>
      <c r="G13692" s="2">
        <v>3</v>
      </c>
      <c r="H13692" s="2" t="s">
        <v>350</v>
      </c>
      <c r="I13692" s="67">
        <v>40000.61</v>
      </c>
      <c r="J13692" s="67">
        <v>729.17</v>
      </c>
      <c r="K13692" s="67">
        <v>40000.61</v>
      </c>
      <c r="L13692" s="67">
        <v>619.38</v>
      </c>
      <c r="M13692" s="67">
        <v>40000.61</v>
      </c>
      <c r="N13692" s="67">
        <v>30.77</v>
      </c>
      <c r="P13692" s="67">
        <v>0</v>
      </c>
      <c r="Q13692" s="67">
        <v>120001.83</v>
      </c>
      <c r="R13692" s="2" t="s">
        <v>161</v>
      </c>
      <c r="S13692" s="2" t="s">
        <v>161</v>
      </c>
      <c r="T13692" s="2" t="s">
        <v>165</v>
      </c>
      <c r="U13692" t="s">
        <v>783</v>
      </c>
    </row>
    <row r="13693" spans="3:21" x14ac:dyDescent="0.3">
      <c r="C13693" t="s">
        <v>31</v>
      </c>
      <c r="D13693" t="s">
        <v>158</v>
      </c>
      <c r="E13693" t="s">
        <v>30</v>
      </c>
      <c r="F13693" t="s">
        <v>159</v>
      </c>
      <c r="G13693" s="2">
        <v>14</v>
      </c>
      <c r="H13693" s="2" t="s">
        <v>225</v>
      </c>
      <c r="I13693" s="67">
        <v>96906.97</v>
      </c>
      <c r="J13693" s="67">
        <v>3.52</v>
      </c>
      <c r="K13693" s="67">
        <v>96906.97</v>
      </c>
      <c r="L13693" s="67">
        <v>18.93</v>
      </c>
      <c r="M13693" s="67">
        <v>96906.97</v>
      </c>
      <c r="N13693" s="67">
        <v>11.54</v>
      </c>
      <c r="P13693" s="67">
        <v>0</v>
      </c>
      <c r="Q13693" s="67">
        <v>1356697.58</v>
      </c>
      <c r="R13693" s="2" t="s">
        <v>161</v>
      </c>
      <c r="S13693" s="2" t="s">
        <v>161</v>
      </c>
      <c r="T13693" s="2" t="s">
        <v>165</v>
      </c>
      <c r="U13693" t="s">
        <v>783</v>
      </c>
    </row>
    <row r="13694" spans="3:21" x14ac:dyDescent="0.3">
      <c r="C13694" t="s">
        <v>31</v>
      </c>
      <c r="D13694" t="s">
        <v>158</v>
      </c>
      <c r="E13694" t="s">
        <v>29</v>
      </c>
      <c r="F13694" t="s">
        <v>159</v>
      </c>
      <c r="G13694" s="2">
        <v>2</v>
      </c>
      <c r="H13694" s="2" t="s">
        <v>527</v>
      </c>
      <c r="I13694" s="67">
        <v>-18077.32</v>
      </c>
      <c r="J13694" s="67">
        <v>0</v>
      </c>
      <c r="K13694" s="67">
        <v>-18077.32</v>
      </c>
      <c r="L13694" s="67">
        <v>0</v>
      </c>
      <c r="M13694" s="67">
        <v>-18077.32</v>
      </c>
      <c r="N13694" s="67">
        <v>0</v>
      </c>
      <c r="P13694" s="67">
        <v>-57.59</v>
      </c>
      <c r="Q13694" s="67">
        <v>0</v>
      </c>
      <c r="U13694" t="s">
        <v>783</v>
      </c>
    </row>
    <row r="13695" spans="3:21" x14ac:dyDescent="0.3">
      <c r="C13695" t="s">
        <v>166</v>
      </c>
      <c r="D13695" t="s">
        <v>158</v>
      </c>
      <c r="E13695" t="s">
        <v>30</v>
      </c>
      <c r="F13695" t="s">
        <v>159</v>
      </c>
      <c r="G13695" s="2">
        <v>1</v>
      </c>
      <c r="H13695" s="2" t="s">
        <v>210</v>
      </c>
      <c r="I13695" s="67">
        <v>29672.59</v>
      </c>
      <c r="J13695" s="67">
        <v>267.02</v>
      </c>
      <c r="K13695" s="67">
        <v>29672.59</v>
      </c>
      <c r="L13695" s="67">
        <v>228.65</v>
      </c>
      <c r="M13695" s="67">
        <v>29672.59</v>
      </c>
      <c r="N13695" s="67">
        <v>7.43</v>
      </c>
      <c r="P13695" s="67">
        <v>0</v>
      </c>
      <c r="Q13695" s="67">
        <v>29672.59</v>
      </c>
      <c r="R13695" s="2" t="s">
        <v>161</v>
      </c>
      <c r="S13695" s="2" t="s">
        <v>161</v>
      </c>
      <c r="T13695" s="2" t="s">
        <v>165</v>
      </c>
      <c r="U13695" t="s">
        <v>783</v>
      </c>
    </row>
    <row r="13696" spans="3:21" x14ac:dyDescent="0.3">
      <c r="C13696" t="s">
        <v>166</v>
      </c>
      <c r="D13696" t="s">
        <v>158</v>
      </c>
      <c r="E13696" t="s">
        <v>29</v>
      </c>
      <c r="F13696" t="s">
        <v>159</v>
      </c>
      <c r="G13696" s="2">
        <v>2</v>
      </c>
      <c r="H13696" s="2" t="s">
        <v>328</v>
      </c>
      <c r="I13696" s="67">
        <v>-2377.8200000000002</v>
      </c>
      <c r="J13696" s="67">
        <v>0</v>
      </c>
      <c r="K13696" s="67">
        <v>-2377.8200000000002</v>
      </c>
      <c r="L13696" s="67">
        <v>0</v>
      </c>
      <c r="M13696" s="67">
        <v>-2377.8200000000002</v>
      </c>
      <c r="N13696" s="67">
        <v>0</v>
      </c>
      <c r="P13696" s="67">
        <v>0</v>
      </c>
      <c r="Q13696" s="67">
        <v>0</v>
      </c>
      <c r="U13696" t="s">
        <v>783</v>
      </c>
    </row>
    <row r="13697" spans="3:21" x14ac:dyDescent="0.3">
      <c r="C13697" t="s">
        <v>166</v>
      </c>
      <c r="D13697" t="s">
        <v>158</v>
      </c>
      <c r="E13697" t="s">
        <v>29</v>
      </c>
      <c r="F13697" t="s">
        <v>159</v>
      </c>
      <c r="G13697" s="2">
        <v>0</v>
      </c>
      <c r="H13697" s="2" t="s">
        <v>164</v>
      </c>
      <c r="I13697" s="67">
        <v>-39886.19</v>
      </c>
      <c r="J13697" s="67">
        <v>0</v>
      </c>
      <c r="K13697" s="67">
        <v>-39886.19</v>
      </c>
      <c r="L13697" s="67">
        <v>0</v>
      </c>
      <c r="M13697" s="67">
        <v>-39886.19</v>
      </c>
      <c r="N13697" s="67">
        <v>0</v>
      </c>
      <c r="P13697" s="67">
        <v>0</v>
      </c>
      <c r="Q13697" s="67">
        <v>0</v>
      </c>
      <c r="U13697" t="s">
        <v>783</v>
      </c>
    </row>
    <row r="13698" spans="3:21" x14ac:dyDescent="0.3">
      <c r="C13698" t="s">
        <v>166</v>
      </c>
      <c r="D13698" t="s">
        <v>158</v>
      </c>
      <c r="E13698" t="s">
        <v>29</v>
      </c>
      <c r="F13698" t="s">
        <v>159</v>
      </c>
      <c r="G13698" s="2">
        <v>1</v>
      </c>
      <c r="H13698" s="2" t="s">
        <v>419</v>
      </c>
      <c r="I13698" s="67">
        <v>-89206.44</v>
      </c>
      <c r="J13698" s="67">
        <v>0</v>
      </c>
      <c r="K13698" s="67">
        <v>-89206.44</v>
      </c>
      <c r="L13698" s="67">
        <v>0</v>
      </c>
      <c r="M13698" s="67">
        <v>-89206.44</v>
      </c>
      <c r="N13698" s="67">
        <v>0</v>
      </c>
      <c r="P13698" s="67">
        <v>0</v>
      </c>
      <c r="Q13698" s="67">
        <v>0</v>
      </c>
      <c r="U13698" t="s">
        <v>784</v>
      </c>
    </row>
    <row r="13699" spans="3:21" x14ac:dyDescent="0.3">
      <c r="C13699" t="s">
        <v>166</v>
      </c>
      <c r="D13699" t="s">
        <v>158</v>
      </c>
      <c r="E13699" t="s">
        <v>29</v>
      </c>
      <c r="F13699" t="s">
        <v>159</v>
      </c>
      <c r="G13699" s="2">
        <v>-4</v>
      </c>
      <c r="H13699" s="2" t="s">
        <v>299</v>
      </c>
      <c r="I13699" s="67">
        <v>-974.04</v>
      </c>
      <c r="J13699" s="67">
        <v>0</v>
      </c>
      <c r="K13699" s="67">
        <v>-974.04</v>
      </c>
      <c r="L13699" s="67">
        <v>0</v>
      </c>
      <c r="M13699" s="67">
        <v>-974.04</v>
      </c>
      <c r="N13699" s="67">
        <v>0</v>
      </c>
      <c r="P13699" s="67">
        <v>0</v>
      </c>
      <c r="Q13699" s="67">
        <v>0</v>
      </c>
      <c r="U13699" t="s">
        <v>783</v>
      </c>
    </row>
    <row r="13700" spans="3:21" x14ac:dyDescent="0.3">
      <c r="C13700" t="s">
        <v>166</v>
      </c>
      <c r="D13700" t="s">
        <v>158</v>
      </c>
      <c r="E13700" t="s">
        <v>30</v>
      </c>
      <c r="F13700" t="s">
        <v>159</v>
      </c>
      <c r="G13700" s="2">
        <v>12</v>
      </c>
      <c r="H13700" s="2" t="s">
        <v>250</v>
      </c>
      <c r="I13700" s="67">
        <v>617305.18000000005</v>
      </c>
      <c r="J13700" s="67">
        <v>12.93</v>
      </c>
      <c r="K13700" s="67">
        <v>617305.18000000005</v>
      </c>
      <c r="L13700" s="67">
        <v>69.42</v>
      </c>
      <c r="M13700" s="67">
        <v>617305.18000000005</v>
      </c>
      <c r="N13700" s="67">
        <v>285.83999999999997</v>
      </c>
      <c r="P13700" s="67">
        <v>119921.73</v>
      </c>
      <c r="Q13700" s="67">
        <v>7407662.1600000001</v>
      </c>
      <c r="R13700" s="2" t="s">
        <v>161</v>
      </c>
      <c r="S13700" s="2" t="s">
        <v>161</v>
      </c>
      <c r="T13700" s="2" t="s">
        <v>165</v>
      </c>
      <c r="U13700" t="s">
        <v>783</v>
      </c>
    </row>
    <row r="13701" spans="3:21" x14ac:dyDescent="0.3">
      <c r="C13701" t="s">
        <v>166</v>
      </c>
      <c r="D13701" t="s">
        <v>158</v>
      </c>
      <c r="E13701" t="s">
        <v>30</v>
      </c>
      <c r="F13701" t="s">
        <v>159</v>
      </c>
      <c r="G13701" s="2">
        <v>4</v>
      </c>
      <c r="H13701" s="2" t="s">
        <v>493</v>
      </c>
      <c r="I13701" s="67">
        <v>18003.87</v>
      </c>
      <c r="J13701" s="67">
        <v>0.48</v>
      </c>
      <c r="K13701" s="67">
        <v>18003.87</v>
      </c>
      <c r="L13701" s="67">
        <v>631</v>
      </c>
      <c r="M13701" s="67">
        <v>18003.87</v>
      </c>
      <c r="N13701" s="67">
        <v>2.19</v>
      </c>
      <c r="P13701" s="67">
        <v>0</v>
      </c>
      <c r="Q13701" s="67">
        <v>72015.48</v>
      </c>
      <c r="R13701" s="2" t="s">
        <v>165</v>
      </c>
      <c r="S13701" s="2" t="s">
        <v>161</v>
      </c>
      <c r="T13701" s="2" t="s">
        <v>165</v>
      </c>
      <c r="U13701" t="s">
        <v>783</v>
      </c>
    </row>
    <row r="13702" spans="3:21" x14ac:dyDescent="0.3">
      <c r="C13702" t="s">
        <v>31</v>
      </c>
      <c r="D13702" t="s">
        <v>158</v>
      </c>
      <c r="E13702" t="s">
        <v>30</v>
      </c>
      <c r="F13702" t="s">
        <v>159</v>
      </c>
      <c r="G13702" s="2">
        <v>6</v>
      </c>
      <c r="H13702" s="2" t="s">
        <v>295</v>
      </c>
      <c r="I13702" s="67">
        <v>55213.75</v>
      </c>
      <c r="J13702" s="67">
        <v>5614.55</v>
      </c>
      <c r="K13702" s="67">
        <v>55213.75</v>
      </c>
      <c r="L13702" s="67">
        <v>3.86</v>
      </c>
      <c r="M13702" s="67">
        <v>55213.75</v>
      </c>
      <c r="N13702" s="67">
        <v>213.47</v>
      </c>
      <c r="P13702" s="67">
        <v>0</v>
      </c>
      <c r="Q13702" s="67">
        <v>331282.5</v>
      </c>
      <c r="R13702" s="2" t="s">
        <v>161</v>
      </c>
      <c r="S13702" s="2" t="s">
        <v>165</v>
      </c>
      <c r="T13702" s="2" t="s">
        <v>165</v>
      </c>
      <c r="U13702" t="s">
        <v>783</v>
      </c>
    </row>
    <row r="13703" spans="3:21" x14ac:dyDescent="0.3">
      <c r="C13703" t="s">
        <v>166</v>
      </c>
      <c r="D13703" t="s">
        <v>158</v>
      </c>
      <c r="E13703" t="s">
        <v>30</v>
      </c>
      <c r="F13703" t="s">
        <v>159</v>
      </c>
      <c r="G13703" s="2">
        <v>4</v>
      </c>
      <c r="H13703" s="2" t="s">
        <v>356</v>
      </c>
      <c r="I13703" s="67">
        <v>69621.14</v>
      </c>
      <c r="J13703" s="67">
        <v>14.71</v>
      </c>
      <c r="K13703" s="67">
        <v>69621.14</v>
      </c>
      <c r="L13703" s="67">
        <v>8</v>
      </c>
      <c r="M13703" s="67">
        <v>69621.14</v>
      </c>
      <c r="N13703" s="67">
        <v>130.97999999999999</v>
      </c>
      <c r="P13703" s="67">
        <v>0</v>
      </c>
      <c r="Q13703" s="67">
        <v>278484.56</v>
      </c>
      <c r="R13703" s="2" t="s">
        <v>161</v>
      </c>
      <c r="S13703" s="2" t="s">
        <v>161</v>
      </c>
      <c r="T13703" s="2" t="s">
        <v>161</v>
      </c>
      <c r="U13703" t="s">
        <v>783</v>
      </c>
    </row>
    <row r="13704" spans="3:21" x14ac:dyDescent="0.3">
      <c r="C13704" t="s">
        <v>31</v>
      </c>
      <c r="D13704" t="s">
        <v>158</v>
      </c>
      <c r="E13704" t="s">
        <v>29</v>
      </c>
      <c r="F13704" t="s">
        <v>159</v>
      </c>
      <c r="G13704" s="2">
        <v>0</v>
      </c>
      <c r="H13704" s="2" t="s">
        <v>541</v>
      </c>
      <c r="I13704" s="67">
        <v>-35.68</v>
      </c>
      <c r="J13704" s="67">
        <v>0</v>
      </c>
      <c r="K13704" s="67">
        <v>-35.68</v>
      </c>
      <c r="L13704" s="67">
        <v>0</v>
      </c>
      <c r="M13704" s="67">
        <v>-35.68</v>
      </c>
      <c r="N13704" s="67">
        <v>0</v>
      </c>
      <c r="P13704" s="67">
        <v>0</v>
      </c>
      <c r="Q13704" s="67">
        <v>0</v>
      </c>
      <c r="U13704" t="s">
        <v>783</v>
      </c>
    </row>
    <row r="13705" spans="3:21" x14ac:dyDescent="0.3">
      <c r="C13705" t="s">
        <v>31</v>
      </c>
      <c r="D13705" t="s">
        <v>158</v>
      </c>
      <c r="E13705" t="s">
        <v>29</v>
      </c>
      <c r="F13705" t="s">
        <v>159</v>
      </c>
      <c r="G13705" s="2">
        <v>1</v>
      </c>
      <c r="H13705" s="2" t="s">
        <v>191</v>
      </c>
      <c r="I13705" s="67">
        <v>-6813.12</v>
      </c>
      <c r="J13705" s="67">
        <v>0</v>
      </c>
      <c r="K13705" s="67">
        <v>-6813.12</v>
      </c>
      <c r="L13705" s="67">
        <v>0</v>
      </c>
      <c r="M13705" s="67">
        <v>-6813.12</v>
      </c>
      <c r="N13705" s="67">
        <v>0</v>
      </c>
      <c r="P13705" s="67">
        <v>0</v>
      </c>
      <c r="Q13705" s="67">
        <v>0</v>
      </c>
      <c r="U13705" t="s">
        <v>783</v>
      </c>
    </row>
    <row r="13706" spans="3:21" x14ac:dyDescent="0.3">
      <c r="C13706" t="s">
        <v>166</v>
      </c>
      <c r="D13706" t="s">
        <v>158</v>
      </c>
      <c r="E13706" t="s">
        <v>30</v>
      </c>
      <c r="F13706" t="s">
        <v>159</v>
      </c>
      <c r="G13706" s="2">
        <v>-1</v>
      </c>
      <c r="H13706" s="2" t="s">
        <v>261</v>
      </c>
      <c r="I13706" s="67">
        <v>4.37</v>
      </c>
      <c r="J13706" s="67">
        <v>0</v>
      </c>
      <c r="K13706" s="67">
        <v>4.37</v>
      </c>
      <c r="L13706" s="67">
        <v>0</v>
      </c>
      <c r="M13706" s="67">
        <v>4.37</v>
      </c>
      <c r="N13706" s="67">
        <v>0</v>
      </c>
      <c r="P13706" s="67">
        <v>0</v>
      </c>
      <c r="Q13706" s="67">
        <v>0</v>
      </c>
      <c r="R13706" s="2" t="s">
        <v>161</v>
      </c>
      <c r="S13706" s="2" t="s">
        <v>161</v>
      </c>
      <c r="T13706" s="2" t="s">
        <v>161</v>
      </c>
      <c r="U13706" t="s">
        <v>783</v>
      </c>
    </row>
    <row r="13707" spans="3:21" x14ac:dyDescent="0.3">
      <c r="C13707" t="s">
        <v>166</v>
      </c>
      <c r="D13707" t="s">
        <v>158</v>
      </c>
      <c r="E13707" t="s">
        <v>29</v>
      </c>
      <c r="F13707" t="s">
        <v>159</v>
      </c>
      <c r="G13707" s="2">
        <v>1</v>
      </c>
      <c r="H13707" s="2" t="s">
        <v>613</v>
      </c>
      <c r="I13707" s="67">
        <v>-13.64</v>
      </c>
      <c r="J13707" s="67">
        <v>0</v>
      </c>
      <c r="K13707" s="67">
        <v>-13.64</v>
      </c>
      <c r="L13707" s="67">
        <v>0</v>
      </c>
      <c r="M13707" s="67">
        <v>-13.64</v>
      </c>
      <c r="N13707" s="67">
        <v>0</v>
      </c>
      <c r="P13707" s="67">
        <v>0</v>
      </c>
      <c r="Q13707" s="67">
        <v>0</v>
      </c>
      <c r="U13707" t="s">
        <v>783</v>
      </c>
    </row>
    <row r="13708" spans="3:21" x14ac:dyDescent="0.3">
      <c r="C13708" t="s">
        <v>166</v>
      </c>
      <c r="D13708" t="s">
        <v>158</v>
      </c>
      <c r="E13708" t="s">
        <v>29</v>
      </c>
      <c r="F13708" t="s">
        <v>159</v>
      </c>
      <c r="G13708" s="2">
        <v>2</v>
      </c>
      <c r="H13708" s="2" t="s">
        <v>570</v>
      </c>
      <c r="I13708" s="67">
        <v>-409.66</v>
      </c>
      <c r="J13708" s="67">
        <v>0</v>
      </c>
      <c r="K13708" s="67">
        <v>-409.66</v>
      </c>
      <c r="L13708" s="67">
        <v>0</v>
      </c>
      <c r="M13708" s="67">
        <v>-409.66</v>
      </c>
      <c r="N13708" s="67">
        <v>0</v>
      </c>
      <c r="P13708" s="67">
        <v>0</v>
      </c>
      <c r="Q13708" s="67">
        <v>0</v>
      </c>
      <c r="U13708" t="s">
        <v>783</v>
      </c>
    </row>
    <row r="13709" spans="3:21" x14ac:dyDescent="0.3">
      <c r="C13709" t="s">
        <v>166</v>
      </c>
      <c r="D13709" t="s">
        <v>158</v>
      </c>
      <c r="E13709" t="s">
        <v>30</v>
      </c>
      <c r="F13709" t="s">
        <v>159</v>
      </c>
      <c r="G13709" s="2">
        <v>4</v>
      </c>
      <c r="H13709" s="2" t="s">
        <v>448</v>
      </c>
      <c r="I13709" s="67">
        <v>26042.81</v>
      </c>
      <c r="J13709" s="67">
        <v>9.56</v>
      </c>
      <c r="K13709" s="67">
        <v>26042.81</v>
      </c>
      <c r="L13709" s="67">
        <v>833.87</v>
      </c>
      <c r="M13709" s="67">
        <v>26042.81</v>
      </c>
      <c r="N13709" s="67">
        <v>31.11</v>
      </c>
      <c r="P13709" s="67">
        <v>0</v>
      </c>
      <c r="Q13709" s="67">
        <v>104171.24</v>
      </c>
      <c r="R13709" s="2" t="s">
        <v>165</v>
      </c>
      <c r="S13709" s="2" t="s">
        <v>161</v>
      </c>
      <c r="T13709" s="2" t="s">
        <v>165</v>
      </c>
      <c r="U13709" t="s">
        <v>783</v>
      </c>
    </row>
    <row r="13710" spans="3:21" x14ac:dyDescent="0.3">
      <c r="C13710" t="s">
        <v>31</v>
      </c>
      <c r="D13710" t="s">
        <v>158</v>
      </c>
      <c r="E13710" t="s">
        <v>29</v>
      </c>
      <c r="F13710" t="s">
        <v>159</v>
      </c>
      <c r="G13710" s="2">
        <v>5</v>
      </c>
      <c r="H13710" s="2" t="s">
        <v>240</v>
      </c>
      <c r="I13710" s="67">
        <v>-6931.73</v>
      </c>
      <c r="J13710" s="67">
        <v>0</v>
      </c>
      <c r="K13710" s="67">
        <v>-6931.73</v>
      </c>
      <c r="L13710" s="67">
        <v>0</v>
      </c>
      <c r="M13710" s="67">
        <v>-6931.73</v>
      </c>
      <c r="N13710" s="67">
        <v>0</v>
      </c>
      <c r="P13710" s="67">
        <v>0</v>
      </c>
      <c r="Q13710" s="67">
        <v>0</v>
      </c>
      <c r="U13710" t="s">
        <v>783</v>
      </c>
    </row>
    <row r="13711" spans="3:21" x14ac:dyDescent="0.3">
      <c r="C13711" t="s">
        <v>166</v>
      </c>
      <c r="D13711" t="s">
        <v>158</v>
      </c>
      <c r="E13711" t="s">
        <v>30</v>
      </c>
      <c r="F13711" t="s">
        <v>159</v>
      </c>
      <c r="G13711" s="2">
        <v>0</v>
      </c>
      <c r="H13711" s="2" t="s">
        <v>176</v>
      </c>
      <c r="I13711" s="67">
        <v>82736</v>
      </c>
      <c r="J13711" s="67">
        <v>2.5499999999999998</v>
      </c>
      <c r="K13711" s="67">
        <v>82736</v>
      </c>
      <c r="L13711" s="67">
        <v>0.6</v>
      </c>
      <c r="M13711" s="67">
        <v>82736</v>
      </c>
      <c r="N13711" s="67">
        <v>306.19</v>
      </c>
      <c r="O13711" s="2">
        <v>1</v>
      </c>
      <c r="P13711" s="67">
        <v>0</v>
      </c>
      <c r="Q13711" s="67">
        <v>0</v>
      </c>
      <c r="R13711" s="2" t="s">
        <v>251</v>
      </c>
      <c r="S13711" s="2" t="s">
        <v>251</v>
      </c>
      <c r="T13711" s="2" t="s">
        <v>161</v>
      </c>
      <c r="U13711" t="s">
        <v>783</v>
      </c>
    </row>
    <row r="13712" spans="3:21" x14ac:dyDescent="0.3">
      <c r="C13712" t="s">
        <v>166</v>
      </c>
      <c r="D13712" t="s">
        <v>158</v>
      </c>
      <c r="E13712" t="s">
        <v>29</v>
      </c>
      <c r="F13712" t="s">
        <v>159</v>
      </c>
      <c r="G13712" s="2">
        <v>12</v>
      </c>
      <c r="H13712" s="2" t="s">
        <v>394</v>
      </c>
      <c r="I13712" s="67">
        <v>-1116.79</v>
      </c>
      <c r="J13712" s="67">
        <v>0</v>
      </c>
      <c r="K13712" s="67">
        <v>-1116.79</v>
      </c>
      <c r="L13712" s="67">
        <v>0</v>
      </c>
      <c r="M13712" s="67">
        <v>-1116.79</v>
      </c>
      <c r="N13712" s="67">
        <v>0</v>
      </c>
      <c r="P13712" s="67">
        <v>0</v>
      </c>
      <c r="Q13712" s="67">
        <v>0</v>
      </c>
      <c r="U13712" t="s">
        <v>783</v>
      </c>
    </row>
    <row r="13713" spans="3:21" x14ac:dyDescent="0.3">
      <c r="C13713" t="s">
        <v>166</v>
      </c>
      <c r="D13713" t="s">
        <v>158</v>
      </c>
      <c r="E13713" t="s">
        <v>30</v>
      </c>
      <c r="F13713" t="s">
        <v>159</v>
      </c>
      <c r="G13713" s="2">
        <v>2</v>
      </c>
      <c r="H13713" s="2" t="s">
        <v>190</v>
      </c>
      <c r="I13713" s="67">
        <v>186835.7</v>
      </c>
      <c r="J13713" s="67">
        <v>12964.38</v>
      </c>
      <c r="K13713" s="67">
        <v>186835.7</v>
      </c>
      <c r="L13713" s="67">
        <v>2.25</v>
      </c>
      <c r="M13713" s="67">
        <v>186835.7</v>
      </c>
      <c r="N13713" s="67">
        <v>28.04</v>
      </c>
      <c r="P13713" s="67">
        <v>0</v>
      </c>
      <c r="Q13713" s="67">
        <v>373671.4</v>
      </c>
      <c r="R13713" s="2" t="s">
        <v>161</v>
      </c>
      <c r="S13713" s="2" t="s">
        <v>165</v>
      </c>
      <c r="T13713" s="2" t="s">
        <v>165</v>
      </c>
      <c r="U13713" t="s">
        <v>783</v>
      </c>
    </row>
    <row r="13714" spans="3:21" x14ac:dyDescent="0.3">
      <c r="C13714" t="s">
        <v>31</v>
      </c>
      <c r="D13714" t="s">
        <v>158</v>
      </c>
      <c r="E13714" t="s">
        <v>29</v>
      </c>
      <c r="F13714" t="s">
        <v>159</v>
      </c>
      <c r="G13714" s="2">
        <v>2</v>
      </c>
      <c r="H13714" s="2" t="s">
        <v>538</v>
      </c>
      <c r="I13714" s="67">
        <v>-4809.03</v>
      </c>
      <c r="J13714" s="67">
        <v>0</v>
      </c>
      <c r="K13714" s="67">
        <v>-4809.03</v>
      </c>
      <c r="L13714" s="67">
        <v>0</v>
      </c>
      <c r="M13714" s="67">
        <v>-4809.03</v>
      </c>
      <c r="N13714" s="67">
        <v>0</v>
      </c>
      <c r="P13714" s="67">
        <v>0</v>
      </c>
      <c r="Q13714" s="67">
        <v>0</v>
      </c>
      <c r="U13714" t="s">
        <v>783</v>
      </c>
    </row>
    <row r="13715" spans="3:21" x14ac:dyDescent="0.3">
      <c r="C13715" t="s">
        <v>166</v>
      </c>
      <c r="D13715" t="s">
        <v>158</v>
      </c>
      <c r="E13715" t="s">
        <v>30</v>
      </c>
      <c r="F13715" t="s">
        <v>159</v>
      </c>
      <c r="G13715" s="2">
        <v>0</v>
      </c>
      <c r="H13715" s="2" t="s">
        <v>200</v>
      </c>
      <c r="I13715" s="67">
        <v>3658.37</v>
      </c>
      <c r="J13715" s="67">
        <v>0</v>
      </c>
      <c r="K13715" s="67">
        <v>3658.37</v>
      </c>
      <c r="L13715" s="67">
        <v>0</v>
      </c>
      <c r="M13715" s="67">
        <v>3658.37</v>
      </c>
      <c r="N13715" s="67">
        <v>0</v>
      </c>
      <c r="P13715" s="67">
        <v>0</v>
      </c>
      <c r="Q13715" s="67">
        <v>0</v>
      </c>
      <c r="R13715" s="2" t="s">
        <v>165</v>
      </c>
      <c r="S13715" s="2" t="s">
        <v>165</v>
      </c>
      <c r="T13715" s="2" t="s">
        <v>165</v>
      </c>
      <c r="U13715" t="s">
        <v>783</v>
      </c>
    </row>
    <row r="13716" spans="3:21" x14ac:dyDescent="0.3">
      <c r="C13716" t="s">
        <v>32</v>
      </c>
      <c r="D13716" t="s">
        <v>158</v>
      </c>
      <c r="E13716" t="s">
        <v>30</v>
      </c>
      <c r="F13716" t="s">
        <v>159</v>
      </c>
      <c r="G13716" s="2">
        <v>-4</v>
      </c>
      <c r="H13716" s="2" t="s">
        <v>315</v>
      </c>
      <c r="I13716" s="67">
        <v>13401.25</v>
      </c>
      <c r="J13716" s="67">
        <v>0.42</v>
      </c>
      <c r="K13716" s="67">
        <v>13401.25</v>
      </c>
      <c r="L13716" s="67">
        <v>0.19</v>
      </c>
      <c r="M13716" s="67">
        <v>13401.25</v>
      </c>
      <c r="N13716" s="67">
        <v>2.36</v>
      </c>
      <c r="P13716" s="67">
        <v>0</v>
      </c>
      <c r="Q13716" s="67">
        <v>0</v>
      </c>
      <c r="R13716" s="2" t="s">
        <v>161</v>
      </c>
      <c r="S13716" s="2" t="s">
        <v>161</v>
      </c>
      <c r="T13716" s="2" t="s">
        <v>161</v>
      </c>
      <c r="U13716" t="s">
        <v>783</v>
      </c>
    </row>
    <row r="13717" spans="3:21" x14ac:dyDescent="0.3">
      <c r="C13717" t="s">
        <v>166</v>
      </c>
      <c r="D13717" t="s">
        <v>158</v>
      </c>
      <c r="E13717" t="s">
        <v>30</v>
      </c>
      <c r="F13717" t="s">
        <v>159</v>
      </c>
      <c r="G13717" s="2">
        <v>3</v>
      </c>
      <c r="H13717" s="2" t="s">
        <v>325</v>
      </c>
      <c r="I13717" s="67">
        <v>45199.02</v>
      </c>
      <c r="J13717" s="67">
        <v>4.21</v>
      </c>
      <c r="K13717" s="67">
        <v>45199.02</v>
      </c>
      <c r="L13717" s="67">
        <v>1</v>
      </c>
      <c r="M13717" s="67">
        <v>45199.02</v>
      </c>
      <c r="N13717" s="67">
        <v>13.7</v>
      </c>
      <c r="P13717" s="67">
        <v>0</v>
      </c>
      <c r="Q13717" s="67">
        <v>135597.06</v>
      </c>
      <c r="R13717" s="2" t="s">
        <v>161</v>
      </c>
      <c r="S13717" s="2" t="s">
        <v>161</v>
      </c>
      <c r="T13717" s="2" t="s">
        <v>161</v>
      </c>
      <c r="U13717" t="s">
        <v>783</v>
      </c>
    </row>
    <row r="13718" spans="3:21" x14ac:dyDescent="0.3">
      <c r="C13718" t="s">
        <v>166</v>
      </c>
      <c r="D13718" t="s">
        <v>158</v>
      </c>
      <c r="E13718" t="s">
        <v>29</v>
      </c>
      <c r="F13718" t="s">
        <v>159</v>
      </c>
      <c r="G13718" s="2">
        <v>12</v>
      </c>
      <c r="H13718" s="2" t="s">
        <v>549</v>
      </c>
      <c r="I13718" s="67">
        <v>-230.16</v>
      </c>
      <c r="J13718" s="67">
        <v>0</v>
      </c>
      <c r="K13718" s="67">
        <v>-230.16</v>
      </c>
      <c r="L13718" s="67">
        <v>0</v>
      </c>
      <c r="M13718" s="67">
        <v>-230.16</v>
      </c>
      <c r="N13718" s="67">
        <v>0</v>
      </c>
      <c r="P13718" s="67">
        <v>0</v>
      </c>
      <c r="Q13718" s="67">
        <v>0</v>
      </c>
      <c r="U13718" t="s">
        <v>783</v>
      </c>
    </row>
    <row r="13719" spans="3:21" x14ac:dyDescent="0.3">
      <c r="C13719" t="s">
        <v>166</v>
      </c>
      <c r="D13719" t="s">
        <v>158</v>
      </c>
      <c r="E13719" t="s">
        <v>29</v>
      </c>
      <c r="F13719" t="s">
        <v>159</v>
      </c>
      <c r="G13719" s="2">
        <v>3</v>
      </c>
      <c r="H13719" s="2" t="s">
        <v>282</v>
      </c>
      <c r="I13719" s="67">
        <v>-539.69000000000005</v>
      </c>
      <c r="J13719" s="67">
        <v>0</v>
      </c>
      <c r="K13719" s="67">
        <v>-539.69000000000005</v>
      </c>
      <c r="L13719" s="67">
        <v>0</v>
      </c>
      <c r="M13719" s="67">
        <v>-539.69000000000005</v>
      </c>
      <c r="N13719" s="67">
        <v>0</v>
      </c>
      <c r="P13719" s="67">
        <v>0</v>
      </c>
      <c r="Q13719" s="67">
        <v>0</v>
      </c>
      <c r="U13719" t="s">
        <v>783</v>
      </c>
    </row>
    <row r="13720" spans="3:21" x14ac:dyDescent="0.3">
      <c r="C13720" t="s">
        <v>166</v>
      </c>
      <c r="D13720" t="s">
        <v>158</v>
      </c>
      <c r="E13720" t="s">
        <v>29</v>
      </c>
      <c r="F13720" t="s">
        <v>159</v>
      </c>
      <c r="G13720" s="2">
        <v>1</v>
      </c>
      <c r="H13720" s="2" t="s">
        <v>570</v>
      </c>
      <c r="I13720" s="67">
        <v>-18.77</v>
      </c>
      <c r="J13720" s="67">
        <v>0</v>
      </c>
      <c r="K13720" s="67">
        <v>-18.77</v>
      </c>
      <c r="L13720" s="67">
        <v>0</v>
      </c>
      <c r="M13720" s="67">
        <v>-18.77</v>
      </c>
      <c r="N13720" s="67">
        <v>0</v>
      </c>
      <c r="P13720" s="67">
        <v>0</v>
      </c>
      <c r="Q13720" s="67">
        <v>0</v>
      </c>
      <c r="U13720" t="s">
        <v>783</v>
      </c>
    </row>
    <row r="13721" spans="3:21" x14ac:dyDescent="0.3">
      <c r="C13721" t="s">
        <v>166</v>
      </c>
      <c r="D13721" t="s">
        <v>158</v>
      </c>
      <c r="E13721" t="s">
        <v>29</v>
      </c>
      <c r="F13721" t="s">
        <v>159</v>
      </c>
      <c r="G13721" s="2">
        <v>5</v>
      </c>
      <c r="H13721" s="2" t="s">
        <v>348</v>
      </c>
      <c r="I13721" s="67">
        <v>-648.32000000000005</v>
      </c>
      <c r="J13721" s="67">
        <v>0</v>
      </c>
      <c r="K13721" s="67">
        <v>-648.32000000000005</v>
      </c>
      <c r="L13721" s="67">
        <v>0</v>
      </c>
      <c r="M13721" s="67">
        <v>-648.32000000000005</v>
      </c>
      <c r="N13721" s="67">
        <v>0</v>
      </c>
      <c r="P13721" s="67">
        <v>0</v>
      </c>
      <c r="Q13721" s="67">
        <v>0</v>
      </c>
      <c r="U13721" t="s">
        <v>783</v>
      </c>
    </row>
    <row r="13722" spans="3:21" x14ac:dyDescent="0.3">
      <c r="C13722" t="s">
        <v>31</v>
      </c>
      <c r="D13722" t="s">
        <v>158</v>
      </c>
      <c r="E13722" t="s">
        <v>30</v>
      </c>
      <c r="F13722" t="s">
        <v>159</v>
      </c>
      <c r="G13722" s="2">
        <v>1</v>
      </c>
      <c r="H13722" s="2" t="s">
        <v>168</v>
      </c>
      <c r="I13722" s="67">
        <v>712705.84</v>
      </c>
      <c r="J13722" s="67">
        <v>17.920000000000002</v>
      </c>
      <c r="K13722" s="67">
        <v>712705.84</v>
      </c>
      <c r="L13722" s="67">
        <v>33.130000000000003</v>
      </c>
      <c r="M13722" s="67">
        <v>712705.84</v>
      </c>
      <c r="N13722" s="67">
        <v>228.94</v>
      </c>
      <c r="P13722" s="67">
        <v>0</v>
      </c>
      <c r="Q13722" s="67">
        <v>712705.84</v>
      </c>
      <c r="R13722" s="2" t="s">
        <v>161</v>
      </c>
      <c r="S13722" s="2" t="s">
        <v>161</v>
      </c>
      <c r="T13722" s="2" t="s">
        <v>161</v>
      </c>
      <c r="U13722" t="s">
        <v>783</v>
      </c>
    </row>
    <row r="13723" spans="3:21" x14ac:dyDescent="0.3">
      <c r="C13723" t="s">
        <v>166</v>
      </c>
      <c r="D13723" t="s">
        <v>158</v>
      </c>
      <c r="E13723" t="s">
        <v>30</v>
      </c>
      <c r="F13723" t="s">
        <v>159</v>
      </c>
      <c r="G13723" s="2">
        <v>9</v>
      </c>
      <c r="H13723" s="2" t="s">
        <v>190</v>
      </c>
      <c r="I13723" s="67">
        <v>22315.439999999999</v>
      </c>
      <c r="J13723" s="67">
        <v>0.16</v>
      </c>
      <c r="K13723" s="67">
        <v>22315.439999999999</v>
      </c>
      <c r="L13723" s="67">
        <v>7.0000000000000007E-2</v>
      </c>
      <c r="M13723" s="67">
        <v>22315.439999999999</v>
      </c>
      <c r="N13723" s="67">
        <v>0.92</v>
      </c>
      <c r="P13723" s="67">
        <v>0</v>
      </c>
      <c r="Q13723" s="67">
        <v>200838.96</v>
      </c>
      <c r="R13723" s="2" t="s">
        <v>165</v>
      </c>
      <c r="S13723" s="2" t="s">
        <v>165</v>
      </c>
      <c r="T13723" s="2" t="s">
        <v>165</v>
      </c>
      <c r="U13723" t="s">
        <v>783</v>
      </c>
    </row>
    <row r="13724" spans="3:21" x14ac:dyDescent="0.3">
      <c r="C13724" t="s">
        <v>32</v>
      </c>
      <c r="D13724" t="s">
        <v>158</v>
      </c>
      <c r="E13724" t="s">
        <v>30</v>
      </c>
      <c r="F13724" t="s">
        <v>159</v>
      </c>
      <c r="G13724" s="2">
        <v>-1</v>
      </c>
      <c r="H13724" s="2" t="s">
        <v>299</v>
      </c>
      <c r="I13724" s="67">
        <v>20893.28</v>
      </c>
      <c r="J13724" s="67">
        <v>1.92</v>
      </c>
      <c r="K13724" s="67">
        <v>20893.28</v>
      </c>
      <c r="L13724" s="67">
        <v>0.39</v>
      </c>
      <c r="M13724" s="67">
        <v>20893.28</v>
      </c>
      <c r="N13724" s="67">
        <v>3.08</v>
      </c>
      <c r="P13724" s="67">
        <v>0</v>
      </c>
      <c r="Q13724" s="67">
        <v>0</v>
      </c>
      <c r="R13724" s="2" t="s">
        <v>161</v>
      </c>
      <c r="S13724" s="2" t="s">
        <v>161</v>
      </c>
      <c r="T13724" s="2" t="s">
        <v>161</v>
      </c>
      <c r="U13724" t="s">
        <v>783</v>
      </c>
    </row>
    <row r="13725" spans="3:21" x14ac:dyDescent="0.3">
      <c r="C13725" t="s">
        <v>31</v>
      </c>
      <c r="D13725" t="s">
        <v>158</v>
      </c>
      <c r="E13725" t="s">
        <v>30</v>
      </c>
      <c r="F13725" t="s">
        <v>159</v>
      </c>
      <c r="G13725" s="2">
        <v>2</v>
      </c>
      <c r="H13725" s="2" t="s">
        <v>345</v>
      </c>
      <c r="I13725" s="67">
        <v>4335.72</v>
      </c>
      <c r="J13725" s="67">
        <v>8.15</v>
      </c>
      <c r="K13725" s="67">
        <v>4335.72</v>
      </c>
      <c r="L13725" s="67">
        <v>3.75</v>
      </c>
      <c r="M13725" s="67">
        <v>4335.72</v>
      </c>
      <c r="N13725" s="67">
        <v>110.11</v>
      </c>
      <c r="P13725" s="67">
        <v>0</v>
      </c>
      <c r="Q13725" s="67">
        <v>8671.44</v>
      </c>
      <c r="R13725" s="2" t="s">
        <v>161</v>
      </c>
      <c r="S13725" s="2" t="s">
        <v>161</v>
      </c>
      <c r="T13725" s="2" t="s">
        <v>161</v>
      </c>
      <c r="U13725" t="s">
        <v>783</v>
      </c>
    </row>
    <row r="13726" spans="3:21" x14ac:dyDescent="0.3">
      <c r="C13726" t="s">
        <v>166</v>
      </c>
      <c r="D13726" t="s">
        <v>158</v>
      </c>
      <c r="E13726" t="s">
        <v>30</v>
      </c>
      <c r="F13726" t="s">
        <v>159</v>
      </c>
      <c r="G13726" s="2">
        <v>0</v>
      </c>
      <c r="H13726" s="2" t="s">
        <v>665</v>
      </c>
      <c r="I13726" s="67">
        <v>128851.61</v>
      </c>
      <c r="J13726" s="67">
        <v>56.74</v>
      </c>
      <c r="K13726" s="67">
        <v>128851.61</v>
      </c>
      <c r="L13726" s="67">
        <v>4.08</v>
      </c>
      <c r="M13726" s="67">
        <v>128851.61</v>
      </c>
      <c r="N13726" s="67">
        <v>88.46</v>
      </c>
      <c r="P13726" s="67">
        <v>0</v>
      </c>
      <c r="Q13726" s="67">
        <v>0</v>
      </c>
      <c r="R13726" s="2" t="s">
        <v>161</v>
      </c>
      <c r="S13726" s="2" t="s">
        <v>161</v>
      </c>
      <c r="T13726" s="2" t="s">
        <v>161</v>
      </c>
      <c r="U13726" t="s">
        <v>783</v>
      </c>
    </row>
    <row r="13727" spans="3:21" x14ac:dyDescent="0.3">
      <c r="C13727" t="s">
        <v>166</v>
      </c>
      <c r="D13727" t="s">
        <v>158</v>
      </c>
      <c r="E13727" t="s">
        <v>29</v>
      </c>
      <c r="F13727" t="s">
        <v>159</v>
      </c>
      <c r="G13727" s="2">
        <v>1</v>
      </c>
      <c r="H13727" s="2" t="s">
        <v>481</v>
      </c>
      <c r="I13727" s="67">
        <v>-11.1</v>
      </c>
      <c r="J13727" s="67">
        <v>0</v>
      </c>
      <c r="K13727" s="67">
        <v>-11.1</v>
      </c>
      <c r="L13727" s="67">
        <v>0</v>
      </c>
      <c r="M13727" s="67">
        <v>-11.1</v>
      </c>
      <c r="N13727" s="67">
        <v>0</v>
      </c>
      <c r="P13727" s="67">
        <v>0</v>
      </c>
      <c r="Q13727" s="67">
        <v>0</v>
      </c>
      <c r="U13727" t="s">
        <v>783</v>
      </c>
    </row>
    <row r="13728" spans="3:21" x14ac:dyDescent="0.3">
      <c r="C13728" t="s">
        <v>32</v>
      </c>
      <c r="D13728" t="s">
        <v>158</v>
      </c>
      <c r="E13728" t="s">
        <v>30</v>
      </c>
      <c r="F13728" t="s">
        <v>159</v>
      </c>
      <c r="G13728" s="2">
        <v>3</v>
      </c>
      <c r="H13728" s="2" t="s">
        <v>285</v>
      </c>
      <c r="I13728" s="67">
        <v>88935.99</v>
      </c>
      <c r="J13728" s="67">
        <v>2.74</v>
      </c>
      <c r="K13728" s="67">
        <v>88935.99</v>
      </c>
      <c r="L13728" s="67">
        <v>1.3</v>
      </c>
      <c r="M13728" s="67">
        <v>88935.99</v>
      </c>
      <c r="N13728" s="67">
        <v>12.46</v>
      </c>
      <c r="P13728" s="67">
        <v>0</v>
      </c>
      <c r="Q13728" s="67">
        <v>266807.97000000003</v>
      </c>
      <c r="R13728" s="2" t="s">
        <v>161</v>
      </c>
      <c r="S13728" s="2" t="s">
        <v>161</v>
      </c>
      <c r="T13728" s="2" t="s">
        <v>161</v>
      </c>
      <c r="U13728" t="s">
        <v>783</v>
      </c>
    </row>
    <row r="13729" spans="3:21" x14ac:dyDescent="0.3">
      <c r="C13729" t="s">
        <v>32</v>
      </c>
      <c r="D13729" t="s">
        <v>158</v>
      </c>
      <c r="E13729" t="s">
        <v>30</v>
      </c>
      <c r="F13729" t="s">
        <v>159</v>
      </c>
      <c r="G13729" s="2">
        <v>1</v>
      </c>
      <c r="H13729" s="2" t="s">
        <v>452</v>
      </c>
      <c r="I13729" s="67">
        <v>11419.59</v>
      </c>
      <c r="J13729" s="67">
        <v>0</v>
      </c>
      <c r="K13729" s="67">
        <v>11419.59</v>
      </c>
      <c r="L13729" s="67">
        <v>0</v>
      </c>
      <c r="M13729" s="67">
        <v>11419.59</v>
      </c>
      <c r="N13729" s="67">
        <v>1.66</v>
      </c>
      <c r="P13729" s="67">
        <v>0</v>
      </c>
      <c r="Q13729" s="67">
        <v>11419.59</v>
      </c>
      <c r="R13729" s="2" t="s">
        <v>161</v>
      </c>
      <c r="S13729" s="2" t="s">
        <v>161</v>
      </c>
      <c r="T13729" s="2" t="s">
        <v>165</v>
      </c>
      <c r="U13729" t="s">
        <v>783</v>
      </c>
    </row>
    <row r="13730" spans="3:21" x14ac:dyDescent="0.3">
      <c r="C13730" t="s">
        <v>166</v>
      </c>
      <c r="D13730" t="s">
        <v>158</v>
      </c>
      <c r="E13730" t="s">
        <v>30</v>
      </c>
      <c r="F13730" t="s">
        <v>159</v>
      </c>
      <c r="G13730" s="2">
        <v>1</v>
      </c>
      <c r="H13730" s="2" t="s">
        <v>271</v>
      </c>
      <c r="I13730" s="67">
        <v>426300.17</v>
      </c>
      <c r="J13730" s="67">
        <v>35.82</v>
      </c>
      <c r="K13730" s="67">
        <v>426300.17</v>
      </c>
      <c r="L13730" s="67">
        <v>66.25</v>
      </c>
      <c r="M13730" s="67">
        <v>426300.17</v>
      </c>
      <c r="N13730" s="67">
        <v>457.79</v>
      </c>
      <c r="P13730" s="67">
        <v>0</v>
      </c>
      <c r="Q13730" s="67">
        <v>426300.17</v>
      </c>
      <c r="R13730" s="2" t="s">
        <v>161</v>
      </c>
      <c r="S13730" s="2" t="s">
        <v>161</v>
      </c>
      <c r="T13730" s="2" t="s">
        <v>161</v>
      </c>
      <c r="U13730" t="s">
        <v>783</v>
      </c>
    </row>
    <row r="13731" spans="3:21" x14ac:dyDescent="0.3">
      <c r="C13731" t="s">
        <v>166</v>
      </c>
      <c r="D13731" t="s">
        <v>158</v>
      </c>
      <c r="E13731" t="s">
        <v>30</v>
      </c>
      <c r="F13731" t="s">
        <v>159</v>
      </c>
      <c r="G13731" s="2">
        <v>5</v>
      </c>
      <c r="H13731" s="2" t="s">
        <v>294</v>
      </c>
      <c r="I13731" s="67">
        <v>37162.31</v>
      </c>
      <c r="J13731" s="67">
        <v>4495.21</v>
      </c>
      <c r="K13731" s="67">
        <v>37162.31</v>
      </c>
      <c r="L13731" s="67">
        <v>0.13</v>
      </c>
      <c r="M13731" s="67">
        <v>37162.31</v>
      </c>
      <c r="N13731" s="67">
        <v>0.7</v>
      </c>
      <c r="P13731" s="67">
        <v>0</v>
      </c>
      <c r="Q13731" s="67">
        <v>185811.55</v>
      </c>
      <c r="R13731" s="2" t="s">
        <v>161</v>
      </c>
      <c r="S13731" s="2" t="s">
        <v>165</v>
      </c>
      <c r="T13731" s="2" t="s">
        <v>165</v>
      </c>
      <c r="U13731" t="s">
        <v>783</v>
      </c>
    </row>
    <row r="13732" spans="3:21" x14ac:dyDescent="0.3">
      <c r="C13732" t="s">
        <v>166</v>
      </c>
      <c r="D13732" t="s">
        <v>158</v>
      </c>
      <c r="E13732" t="s">
        <v>29</v>
      </c>
      <c r="F13732" t="s">
        <v>159</v>
      </c>
      <c r="G13732" s="2">
        <v>1</v>
      </c>
      <c r="H13732" s="2" t="s">
        <v>195</v>
      </c>
      <c r="I13732" s="67">
        <v>-1602.58</v>
      </c>
      <c r="J13732" s="67">
        <v>0</v>
      </c>
      <c r="K13732" s="67">
        <v>-1602.58</v>
      </c>
      <c r="L13732" s="67">
        <v>0</v>
      </c>
      <c r="M13732" s="67">
        <v>-1602.58</v>
      </c>
      <c r="N13732" s="67">
        <v>0</v>
      </c>
      <c r="P13732" s="67">
        <v>0</v>
      </c>
      <c r="Q13732" s="67">
        <v>0</v>
      </c>
      <c r="U13732" t="s">
        <v>783</v>
      </c>
    </row>
    <row r="13733" spans="3:21" x14ac:dyDescent="0.3">
      <c r="C13733" t="s">
        <v>166</v>
      </c>
      <c r="D13733" t="s">
        <v>158</v>
      </c>
      <c r="E13733" t="s">
        <v>29</v>
      </c>
      <c r="F13733" t="s">
        <v>159</v>
      </c>
      <c r="G13733" s="2">
        <v>-1</v>
      </c>
      <c r="H13733" s="2" t="s">
        <v>544</v>
      </c>
      <c r="I13733" s="67">
        <v>-758.19</v>
      </c>
      <c r="J13733" s="67">
        <v>0</v>
      </c>
      <c r="K13733" s="67">
        <v>-758.19</v>
      </c>
      <c r="L13733" s="67">
        <v>0</v>
      </c>
      <c r="M13733" s="67">
        <v>-758.19</v>
      </c>
      <c r="N13733" s="67">
        <v>0</v>
      </c>
      <c r="P13733" s="67">
        <v>0</v>
      </c>
      <c r="Q13733" s="67">
        <v>0</v>
      </c>
      <c r="U13733" t="s">
        <v>783</v>
      </c>
    </row>
    <row r="13734" spans="3:21" x14ac:dyDescent="0.3">
      <c r="C13734" t="s">
        <v>31</v>
      </c>
      <c r="D13734" t="s">
        <v>158</v>
      </c>
      <c r="E13734" t="s">
        <v>29</v>
      </c>
      <c r="F13734" t="s">
        <v>159</v>
      </c>
      <c r="G13734" s="2">
        <v>-1</v>
      </c>
      <c r="H13734" s="2" t="s">
        <v>699</v>
      </c>
      <c r="I13734" s="67">
        <v>-364.19</v>
      </c>
      <c r="J13734" s="67">
        <v>0</v>
      </c>
      <c r="K13734" s="67">
        <v>-364.19</v>
      </c>
      <c r="L13734" s="67">
        <v>0</v>
      </c>
      <c r="M13734" s="67">
        <v>-364.19</v>
      </c>
      <c r="N13734" s="67">
        <v>0</v>
      </c>
      <c r="P13734" s="67">
        <v>0</v>
      </c>
      <c r="Q13734" s="67">
        <v>0</v>
      </c>
      <c r="U13734" t="s">
        <v>783</v>
      </c>
    </row>
    <row r="13735" spans="3:21" x14ac:dyDescent="0.3">
      <c r="C13735" t="s">
        <v>166</v>
      </c>
      <c r="D13735" t="s">
        <v>158</v>
      </c>
      <c r="E13735" t="s">
        <v>30</v>
      </c>
      <c r="F13735" t="s">
        <v>159</v>
      </c>
      <c r="G13735" s="2">
        <v>5</v>
      </c>
      <c r="H13735" s="2" t="s">
        <v>273</v>
      </c>
      <c r="I13735" s="67">
        <v>1513915.25</v>
      </c>
      <c r="J13735" s="67">
        <v>118.53</v>
      </c>
      <c r="K13735" s="67">
        <v>1513915.25</v>
      </c>
      <c r="L13735" s="67">
        <v>80.59</v>
      </c>
      <c r="M13735" s="67">
        <v>1513915.25</v>
      </c>
      <c r="N13735" s="67">
        <v>1444.49</v>
      </c>
      <c r="P13735" s="67">
        <v>0</v>
      </c>
      <c r="Q13735" s="67">
        <v>7569576.25</v>
      </c>
      <c r="R13735" s="2" t="s">
        <v>161</v>
      </c>
      <c r="S13735" s="2" t="s">
        <v>161</v>
      </c>
      <c r="T13735" s="2" t="s">
        <v>161</v>
      </c>
      <c r="U13735" t="s">
        <v>783</v>
      </c>
    </row>
    <row r="13736" spans="3:21" x14ac:dyDescent="0.3">
      <c r="C13736" t="s">
        <v>31</v>
      </c>
      <c r="D13736" t="s">
        <v>158</v>
      </c>
      <c r="E13736" t="s">
        <v>29</v>
      </c>
      <c r="F13736" t="s">
        <v>159</v>
      </c>
      <c r="G13736" s="2">
        <v>4</v>
      </c>
      <c r="H13736" s="2" t="s">
        <v>518</v>
      </c>
      <c r="I13736" s="67">
        <v>-5102.24</v>
      </c>
      <c r="J13736" s="67">
        <v>0</v>
      </c>
      <c r="K13736" s="67">
        <v>-5102.24</v>
      </c>
      <c r="L13736" s="67">
        <v>0</v>
      </c>
      <c r="M13736" s="67">
        <v>-5102.24</v>
      </c>
      <c r="N13736" s="67">
        <v>0</v>
      </c>
      <c r="P13736" s="67">
        <v>0</v>
      </c>
      <c r="Q13736" s="67">
        <v>0</v>
      </c>
      <c r="U13736" t="s">
        <v>783</v>
      </c>
    </row>
    <row r="13737" spans="3:21" x14ac:dyDescent="0.3">
      <c r="C13737" t="s">
        <v>31</v>
      </c>
      <c r="D13737" t="s">
        <v>158</v>
      </c>
      <c r="E13737" t="s">
        <v>29</v>
      </c>
      <c r="F13737" t="s">
        <v>159</v>
      </c>
      <c r="G13737" s="2">
        <v>0</v>
      </c>
      <c r="H13737" s="2" t="s">
        <v>439</v>
      </c>
      <c r="I13737" s="67">
        <v>-1504.69</v>
      </c>
      <c r="J13737" s="67">
        <v>0</v>
      </c>
      <c r="K13737" s="67">
        <v>-1504.69</v>
      </c>
      <c r="L13737" s="67">
        <v>0</v>
      </c>
      <c r="M13737" s="67">
        <v>-1504.69</v>
      </c>
      <c r="N13737" s="67">
        <v>0</v>
      </c>
      <c r="P13737" s="67">
        <v>0</v>
      </c>
      <c r="Q13737" s="67">
        <v>0</v>
      </c>
      <c r="U13737" t="s">
        <v>783</v>
      </c>
    </row>
    <row r="13738" spans="3:21" x14ac:dyDescent="0.3">
      <c r="C13738" t="s">
        <v>32</v>
      </c>
      <c r="D13738" t="s">
        <v>158</v>
      </c>
      <c r="E13738" t="s">
        <v>30</v>
      </c>
      <c r="F13738" t="s">
        <v>159</v>
      </c>
      <c r="G13738" s="2">
        <v>4</v>
      </c>
      <c r="H13738" s="2" t="s">
        <v>398</v>
      </c>
      <c r="I13738" s="67">
        <v>158138.85</v>
      </c>
      <c r="J13738" s="67">
        <v>8.5500000000000007</v>
      </c>
      <c r="K13738" s="67">
        <v>158138.85</v>
      </c>
      <c r="L13738" s="67">
        <v>3.84</v>
      </c>
      <c r="M13738" s="67">
        <v>158138.85</v>
      </c>
      <c r="N13738" s="67">
        <v>47.88</v>
      </c>
      <c r="P13738" s="67">
        <v>0</v>
      </c>
      <c r="Q13738" s="67">
        <v>632555.4</v>
      </c>
      <c r="R13738" s="2" t="s">
        <v>161</v>
      </c>
      <c r="S13738" s="2" t="s">
        <v>161</v>
      </c>
      <c r="T13738" s="2" t="s">
        <v>161</v>
      </c>
      <c r="U13738" t="s">
        <v>783</v>
      </c>
    </row>
    <row r="13739" spans="3:21" x14ac:dyDescent="0.3">
      <c r="C13739" t="s">
        <v>166</v>
      </c>
      <c r="D13739" t="s">
        <v>158</v>
      </c>
      <c r="E13739" t="s">
        <v>29</v>
      </c>
      <c r="F13739" t="s">
        <v>159</v>
      </c>
      <c r="G13739" s="2">
        <v>2</v>
      </c>
      <c r="H13739" s="2" t="s">
        <v>226</v>
      </c>
      <c r="I13739" s="67">
        <v>-29007.3</v>
      </c>
      <c r="J13739" s="67">
        <v>0</v>
      </c>
      <c r="K13739" s="67">
        <v>-29007.3</v>
      </c>
      <c r="L13739" s="67">
        <v>0</v>
      </c>
      <c r="M13739" s="67">
        <v>-29007.3</v>
      </c>
      <c r="N13739" s="67">
        <v>0</v>
      </c>
      <c r="P13739" s="67">
        <v>0</v>
      </c>
      <c r="Q13739" s="67">
        <v>0</v>
      </c>
      <c r="U13739" t="s">
        <v>783</v>
      </c>
    </row>
    <row r="13740" spans="3:21" x14ac:dyDescent="0.3">
      <c r="C13740" t="s">
        <v>32</v>
      </c>
      <c r="D13740" t="s">
        <v>158</v>
      </c>
      <c r="E13740" t="s">
        <v>29</v>
      </c>
      <c r="F13740" t="s">
        <v>159</v>
      </c>
      <c r="G13740" s="2">
        <v>-1</v>
      </c>
      <c r="H13740" s="2" t="s">
        <v>543</v>
      </c>
      <c r="I13740" s="67">
        <v>-423.93</v>
      </c>
      <c r="J13740" s="67">
        <v>0</v>
      </c>
      <c r="K13740" s="67">
        <v>-423.93</v>
      </c>
      <c r="L13740" s="67">
        <v>0</v>
      </c>
      <c r="M13740" s="67">
        <v>-423.93</v>
      </c>
      <c r="N13740" s="67">
        <v>0</v>
      </c>
      <c r="P13740" s="67">
        <v>0</v>
      </c>
      <c r="Q13740" s="67">
        <v>0</v>
      </c>
      <c r="U13740" t="s">
        <v>783</v>
      </c>
    </row>
    <row r="13741" spans="3:21" x14ac:dyDescent="0.3">
      <c r="C13741" t="s">
        <v>166</v>
      </c>
      <c r="D13741" t="s">
        <v>158</v>
      </c>
      <c r="E13741" t="s">
        <v>30</v>
      </c>
      <c r="F13741" t="s">
        <v>159</v>
      </c>
      <c r="G13741" s="2">
        <v>6</v>
      </c>
      <c r="H13741" s="2" t="s">
        <v>375</v>
      </c>
      <c r="I13741" s="67">
        <v>77.510000000000005</v>
      </c>
      <c r="J13741" s="67">
        <v>0.02</v>
      </c>
      <c r="K13741" s="67">
        <v>77.510000000000005</v>
      </c>
      <c r="L13741" s="67">
        <v>0</v>
      </c>
      <c r="M13741" s="67">
        <v>77.510000000000005</v>
      </c>
      <c r="N13741" s="67">
        <v>0.03</v>
      </c>
      <c r="P13741" s="67">
        <v>0</v>
      </c>
      <c r="Q13741" s="67">
        <v>465.06000000000006</v>
      </c>
      <c r="R13741" s="2" t="s">
        <v>161</v>
      </c>
      <c r="S13741" s="2" t="s">
        <v>161</v>
      </c>
      <c r="T13741" s="2" t="s">
        <v>161</v>
      </c>
      <c r="U13741" t="s">
        <v>783</v>
      </c>
    </row>
    <row r="13742" spans="3:21" x14ac:dyDescent="0.3">
      <c r="C13742" t="s">
        <v>166</v>
      </c>
      <c r="D13742" t="s">
        <v>158</v>
      </c>
      <c r="E13742" t="s">
        <v>29</v>
      </c>
      <c r="F13742" t="s">
        <v>159</v>
      </c>
      <c r="G13742" s="2">
        <v>2</v>
      </c>
      <c r="H13742" s="2" t="s">
        <v>419</v>
      </c>
      <c r="I13742" s="67">
        <v>-1734.26</v>
      </c>
      <c r="J13742" s="67">
        <v>0</v>
      </c>
      <c r="K13742" s="67">
        <v>-1734.26</v>
      </c>
      <c r="L13742" s="67">
        <v>0</v>
      </c>
      <c r="M13742" s="67">
        <v>-1734.26</v>
      </c>
      <c r="N13742" s="67">
        <v>0</v>
      </c>
      <c r="P13742" s="67">
        <v>0</v>
      </c>
      <c r="Q13742" s="67">
        <v>0</v>
      </c>
      <c r="U13742" t="s">
        <v>784</v>
      </c>
    </row>
    <row r="13743" spans="3:21" x14ac:dyDescent="0.3">
      <c r="C13743" t="s">
        <v>31</v>
      </c>
      <c r="D13743" t="s">
        <v>158</v>
      </c>
      <c r="E13743" t="s">
        <v>30</v>
      </c>
      <c r="F13743" t="s">
        <v>159</v>
      </c>
      <c r="G13743" s="2">
        <v>2</v>
      </c>
      <c r="H13743" s="2" t="s">
        <v>503</v>
      </c>
      <c r="I13743" s="67">
        <v>83729.070000000007</v>
      </c>
      <c r="J13743" s="67">
        <v>5.19</v>
      </c>
      <c r="K13743" s="67">
        <v>83729.070000000007</v>
      </c>
      <c r="L13743" s="67">
        <v>4.7</v>
      </c>
      <c r="M13743" s="67">
        <v>83729.070000000007</v>
      </c>
      <c r="N13743" s="67">
        <v>24.29</v>
      </c>
      <c r="P13743" s="67">
        <v>0</v>
      </c>
      <c r="Q13743" s="67">
        <v>167458.14000000001</v>
      </c>
      <c r="R13743" s="2" t="s">
        <v>161</v>
      </c>
      <c r="S13743" s="2" t="s">
        <v>161</v>
      </c>
      <c r="T13743" s="2" t="s">
        <v>161</v>
      </c>
      <c r="U13743" t="s">
        <v>783</v>
      </c>
    </row>
    <row r="13744" spans="3:21" x14ac:dyDescent="0.3">
      <c r="C13744" t="s">
        <v>166</v>
      </c>
      <c r="D13744" t="s">
        <v>158</v>
      </c>
      <c r="E13744" t="s">
        <v>29</v>
      </c>
      <c r="F13744" t="s">
        <v>159</v>
      </c>
      <c r="G13744" s="2">
        <v>7</v>
      </c>
      <c r="H13744" s="2" t="s">
        <v>194</v>
      </c>
      <c r="I13744" s="67">
        <v>-163.75</v>
      </c>
      <c r="J13744" s="67">
        <v>0</v>
      </c>
      <c r="K13744" s="67">
        <v>-163.75</v>
      </c>
      <c r="L13744" s="67">
        <v>0</v>
      </c>
      <c r="M13744" s="67">
        <v>-163.75</v>
      </c>
      <c r="N13744" s="67">
        <v>0</v>
      </c>
      <c r="P13744" s="67">
        <v>0</v>
      </c>
      <c r="Q13744" s="67">
        <v>0</v>
      </c>
      <c r="U13744" t="s">
        <v>783</v>
      </c>
    </row>
    <row r="13745" spans="3:21" x14ac:dyDescent="0.3">
      <c r="C13745" t="s">
        <v>31</v>
      </c>
      <c r="D13745" t="s">
        <v>158</v>
      </c>
      <c r="E13745" t="s">
        <v>30</v>
      </c>
      <c r="F13745" t="s">
        <v>159</v>
      </c>
      <c r="G13745" s="2">
        <v>2</v>
      </c>
      <c r="H13745" s="2" t="s">
        <v>648</v>
      </c>
      <c r="I13745" s="67">
        <v>123896.76</v>
      </c>
      <c r="J13745" s="67">
        <v>3.83</v>
      </c>
      <c r="K13745" s="67">
        <v>123896.76</v>
      </c>
      <c r="L13745" s="67">
        <v>1.72</v>
      </c>
      <c r="M13745" s="67">
        <v>123896.76</v>
      </c>
      <c r="N13745" s="67">
        <v>21.45</v>
      </c>
      <c r="P13745" s="67">
        <v>0</v>
      </c>
      <c r="Q13745" s="67">
        <v>247793.52</v>
      </c>
      <c r="R13745" s="2" t="s">
        <v>161</v>
      </c>
      <c r="S13745" s="2" t="s">
        <v>161</v>
      </c>
      <c r="T13745" s="2" t="s">
        <v>161</v>
      </c>
      <c r="U13745" t="s">
        <v>783</v>
      </c>
    </row>
    <row r="13746" spans="3:21" x14ac:dyDescent="0.3">
      <c r="C13746" t="s">
        <v>31</v>
      </c>
      <c r="D13746" t="s">
        <v>158</v>
      </c>
      <c r="E13746" t="s">
        <v>30</v>
      </c>
      <c r="F13746" t="s">
        <v>159</v>
      </c>
      <c r="G13746" s="2">
        <v>2</v>
      </c>
      <c r="H13746" s="2" t="s">
        <v>187</v>
      </c>
      <c r="I13746" s="67">
        <v>270145.96000000002</v>
      </c>
      <c r="J13746" s="67">
        <v>0</v>
      </c>
      <c r="K13746" s="67">
        <v>270145.96000000002</v>
      </c>
      <c r="L13746" s="67">
        <v>0</v>
      </c>
      <c r="M13746" s="67">
        <v>270145.96000000002</v>
      </c>
      <c r="N13746" s="67">
        <v>5.55</v>
      </c>
      <c r="P13746" s="67">
        <v>0</v>
      </c>
      <c r="Q13746" s="67">
        <v>540291.92000000004</v>
      </c>
      <c r="R13746" s="2" t="s">
        <v>161</v>
      </c>
      <c r="S13746" s="2" t="s">
        <v>161</v>
      </c>
      <c r="T13746" s="2" t="s">
        <v>165</v>
      </c>
      <c r="U13746" t="s">
        <v>783</v>
      </c>
    </row>
    <row r="13747" spans="3:21" x14ac:dyDescent="0.3">
      <c r="C13747" t="s">
        <v>31</v>
      </c>
      <c r="D13747" t="s">
        <v>158</v>
      </c>
      <c r="E13747" t="s">
        <v>29</v>
      </c>
      <c r="F13747" t="s">
        <v>159</v>
      </c>
      <c r="G13747" s="2">
        <v>16</v>
      </c>
      <c r="H13747" s="2" t="s">
        <v>358</v>
      </c>
      <c r="I13747" s="67">
        <v>-35967.75</v>
      </c>
      <c r="J13747" s="67">
        <v>0</v>
      </c>
      <c r="K13747" s="67">
        <v>-35967.75</v>
      </c>
      <c r="L13747" s="67">
        <v>0</v>
      </c>
      <c r="M13747" s="67">
        <v>-35967.75</v>
      </c>
      <c r="N13747" s="67">
        <v>0</v>
      </c>
      <c r="P13747" s="67">
        <v>-35967.75</v>
      </c>
      <c r="Q13747" s="67">
        <v>0</v>
      </c>
      <c r="U13747" t="s">
        <v>783</v>
      </c>
    </row>
    <row r="13748" spans="3:21" x14ac:dyDescent="0.3">
      <c r="C13748" t="s">
        <v>31</v>
      </c>
      <c r="D13748" t="s">
        <v>158</v>
      </c>
      <c r="E13748" t="s">
        <v>30</v>
      </c>
      <c r="F13748" t="s">
        <v>159</v>
      </c>
      <c r="G13748" s="2">
        <v>1</v>
      </c>
      <c r="H13748" s="2" t="s">
        <v>395</v>
      </c>
      <c r="I13748" s="67">
        <v>501967.91</v>
      </c>
      <c r="J13748" s="67">
        <v>14.96</v>
      </c>
      <c r="K13748" s="67">
        <v>501967.91</v>
      </c>
      <c r="L13748" s="67">
        <v>7.1</v>
      </c>
      <c r="M13748" s="67">
        <v>501967.91</v>
      </c>
      <c r="N13748" s="67">
        <v>68.05</v>
      </c>
      <c r="P13748" s="67">
        <v>0</v>
      </c>
      <c r="Q13748" s="67">
        <v>501967.91</v>
      </c>
      <c r="R13748" s="2" t="s">
        <v>161</v>
      </c>
      <c r="S13748" s="2" t="s">
        <v>161</v>
      </c>
      <c r="T13748" s="2" t="s">
        <v>161</v>
      </c>
      <c r="U13748" t="s">
        <v>783</v>
      </c>
    </row>
    <row r="13749" spans="3:21" x14ac:dyDescent="0.3">
      <c r="C13749" t="s">
        <v>166</v>
      </c>
      <c r="D13749" t="s">
        <v>158</v>
      </c>
      <c r="E13749" t="s">
        <v>30</v>
      </c>
      <c r="F13749" t="s">
        <v>159</v>
      </c>
      <c r="G13749" s="2">
        <v>4</v>
      </c>
      <c r="H13749" s="2" t="s">
        <v>227</v>
      </c>
      <c r="I13749" s="67">
        <v>3456723.4</v>
      </c>
      <c r="J13749" s="67">
        <v>0</v>
      </c>
      <c r="K13749" s="67">
        <v>3456723.4</v>
      </c>
      <c r="L13749" s="67">
        <v>0</v>
      </c>
      <c r="M13749" s="67">
        <v>3456723.4</v>
      </c>
      <c r="N13749" s="67">
        <v>0</v>
      </c>
      <c r="P13749" s="67">
        <v>0</v>
      </c>
      <c r="Q13749" s="67">
        <v>13826893.6</v>
      </c>
      <c r="R13749" s="2" t="s">
        <v>165</v>
      </c>
      <c r="S13749" s="2" t="s">
        <v>165</v>
      </c>
      <c r="T13749" s="2" t="s">
        <v>165</v>
      </c>
      <c r="U13749" t="s">
        <v>783</v>
      </c>
    </row>
    <row r="13750" spans="3:21" x14ac:dyDescent="0.3">
      <c r="C13750" t="s">
        <v>166</v>
      </c>
      <c r="D13750" t="s">
        <v>158</v>
      </c>
      <c r="E13750" t="s">
        <v>29</v>
      </c>
      <c r="F13750" t="s">
        <v>159</v>
      </c>
      <c r="G13750" s="2">
        <v>3</v>
      </c>
      <c r="H13750" s="2" t="s">
        <v>297</v>
      </c>
      <c r="I13750" s="67">
        <v>-5038.57</v>
      </c>
      <c r="J13750" s="67">
        <v>0</v>
      </c>
      <c r="K13750" s="67">
        <v>-5038.57</v>
      </c>
      <c r="L13750" s="67">
        <v>0</v>
      </c>
      <c r="M13750" s="67">
        <v>-5038.57</v>
      </c>
      <c r="N13750" s="67">
        <v>0</v>
      </c>
      <c r="P13750" s="67">
        <v>-568.97</v>
      </c>
      <c r="Q13750" s="67">
        <v>0</v>
      </c>
      <c r="U13750" t="s">
        <v>783</v>
      </c>
    </row>
    <row r="13751" spans="3:21" x14ac:dyDescent="0.3">
      <c r="C13751" t="s">
        <v>32</v>
      </c>
      <c r="D13751" t="s">
        <v>158</v>
      </c>
      <c r="E13751" t="s">
        <v>30</v>
      </c>
      <c r="F13751" t="s">
        <v>159</v>
      </c>
      <c r="G13751" s="2">
        <v>1</v>
      </c>
      <c r="H13751" s="2" t="s">
        <v>305</v>
      </c>
      <c r="I13751" s="67">
        <v>27480.720000000001</v>
      </c>
      <c r="J13751" s="67">
        <v>6.11</v>
      </c>
      <c r="K13751" s="67">
        <v>27480.720000000001</v>
      </c>
      <c r="L13751" s="67">
        <v>2.9</v>
      </c>
      <c r="M13751" s="67">
        <v>27480.720000000001</v>
      </c>
      <c r="N13751" s="67">
        <v>27.79</v>
      </c>
      <c r="P13751" s="67">
        <v>0</v>
      </c>
      <c r="Q13751" s="67">
        <v>27480.720000000001</v>
      </c>
      <c r="R13751" s="2" t="s">
        <v>161</v>
      </c>
      <c r="S13751" s="2" t="s">
        <v>161</v>
      </c>
      <c r="T13751" s="2" t="s">
        <v>161</v>
      </c>
      <c r="U13751" t="s">
        <v>783</v>
      </c>
    </row>
    <row r="13752" spans="3:21" x14ac:dyDescent="0.3">
      <c r="C13752" t="s">
        <v>166</v>
      </c>
      <c r="D13752" t="s">
        <v>158</v>
      </c>
      <c r="E13752" t="s">
        <v>29</v>
      </c>
      <c r="F13752" t="s">
        <v>159</v>
      </c>
      <c r="G13752" s="2">
        <v>3</v>
      </c>
      <c r="H13752" s="2" t="s">
        <v>549</v>
      </c>
      <c r="I13752" s="67">
        <v>-804.43</v>
      </c>
      <c r="J13752" s="67">
        <v>0</v>
      </c>
      <c r="K13752" s="67">
        <v>-804.43</v>
      </c>
      <c r="L13752" s="67">
        <v>0</v>
      </c>
      <c r="M13752" s="67">
        <v>-804.43</v>
      </c>
      <c r="N13752" s="67">
        <v>0</v>
      </c>
      <c r="P13752" s="67">
        <v>0</v>
      </c>
      <c r="Q13752" s="67">
        <v>0</v>
      </c>
      <c r="U13752" t="s">
        <v>783</v>
      </c>
    </row>
    <row r="13753" spans="3:21" x14ac:dyDescent="0.3">
      <c r="C13753" t="s">
        <v>32</v>
      </c>
      <c r="D13753" t="s">
        <v>158</v>
      </c>
      <c r="E13753" t="s">
        <v>30</v>
      </c>
      <c r="F13753" t="s">
        <v>159</v>
      </c>
      <c r="G13753" s="2">
        <v>0</v>
      </c>
      <c r="H13753" s="2" t="s">
        <v>552</v>
      </c>
      <c r="I13753" s="67">
        <v>33537.19</v>
      </c>
      <c r="J13753" s="67">
        <v>5.64</v>
      </c>
      <c r="K13753" s="67">
        <v>33537.19</v>
      </c>
      <c r="L13753" s="67">
        <v>0.68</v>
      </c>
      <c r="M13753" s="67">
        <v>33537.19</v>
      </c>
      <c r="N13753" s="67">
        <v>3.63</v>
      </c>
      <c r="P13753" s="67">
        <v>0</v>
      </c>
      <c r="Q13753" s="67">
        <v>0</v>
      </c>
      <c r="R13753" s="2" t="s">
        <v>161</v>
      </c>
      <c r="S13753" s="2" t="s">
        <v>161</v>
      </c>
      <c r="T13753" s="2" t="s">
        <v>161</v>
      </c>
      <c r="U13753" t="s">
        <v>783</v>
      </c>
    </row>
    <row r="13754" spans="3:21" x14ac:dyDescent="0.3">
      <c r="C13754" t="s">
        <v>166</v>
      </c>
      <c r="D13754" t="s">
        <v>158</v>
      </c>
      <c r="E13754" t="s">
        <v>30</v>
      </c>
      <c r="F13754" t="s">
        <v>159</v>
      </c>
      <c r="G13754" s="2">
        <v>4</v>
      </c>
      <c r="H13754" s="2" t="s">
        <v>227</v>
      </c>
      <c r="I13754" s="67">
        <v>5030689.84</v>
      </c>
      <c r="J13754" s="67">
        <v>810.72</v>
      </c>
      <c r="K13754" s="67">
        <v>5030689.84</v>
      </c>
      <c r="L13754" s="67">
        <v>58.29</v>
      </c>
      <c r="M13754" s="67">
        <v>5030689.84</v>
      </c>
      <c r="N13754" s="67">
        <v>1264.06</v>
      </c>
      <c r="P13754" s="67">
        <v>0</v>
      </c>
      <c r="Q13754" s="67">
        <v>20122759.359999999</v>
      </c>
      <c r="R13754" s="2" t="s">
        <v>161</v>
      </c>
      <c r="S13754" s="2" t="s">
        <v>161</v>
      </c>
      <c r="T13754" s="2" t="s">
        <v>161</v>
      </c>
      <c r="U13754" t="s">
        <v>783</v>
      </c>
    </row>
    <row r="13755" spans="3:21" x14ac:dyDescent="0.3">
      <c r="C13755" t="s">
        <v>31</v>
      </c>
      <c r="D13755" t="s">
        <v>158</v>
      </c>
      <c r="E13755" t="s">
        <v>29</v>
      </c>
      <c r="F13755" t="s">
        <v>159</v>
      </c>
      <c r="G13755" s="2">
        <v>5</v>
      </c>
      <c r="H13755" s="2" t="s">
        <v>268</v>
      </c>
      <c r="I13755" s="67">
        <v>-1068.0899999999999</v>
      </c>
      <c r="J13755" s="67">
        <v>0</v>
      </c>
      <c r="K13755" s="67">
        <v>-1068.0899999999999</v>
      </c>
      <c r="L13755" s="67">
        <v>0</v>
      </c>
      <c r="M13755" s="67">
        <v>-1068.0899999999999</v>
      </c>
      <c r="N13755" s="67">
        <v>0</v>
      </c>
      <c r="P13755" s="67">
        <v>0</v>
      </c>
      <c r="Q13755" s="67">
        <v>0</v>
      </c>
      <c r="U13755" t="s">
        <v>783</v>
      </c>
    </row>
    <row r="13756" spans="3:21" x14ac:dyDescent="0.3">
      <c r="C13756" t="s">
        <v>166</v>
      </c>
      <c r="D13756" t="s">
        <v>158</v>
      </c>
      <c r="E13756" t="s">
        <v>29</v>
      </c>
      <c r="F13756" t="s">
        <v>159</v>
      </c>
      <c r="G13756" s="2">
        <v>0</v>
      </c>
      <c r="H13756" s="2" t="s">
        <v>397</v>
      </c>
      <c r="I13756" s="67">
        <v>-357.79</v>
      </c>
      <c r="J13756" s="67">
        <v>0</v>
      </c>
      <c r="K13756" s="67">
        <v>-357.79</v>
      </c>
      <c r="L13756" s="67">
        <v>0</v>
      </c>
      <c r="M13756" s="67">
        <v>-357.79</v>
      </c>
      <c r="N13756" s="67">
        <v>0</v>
      </c>
      <c r="O13756" s="2">
        <v>1</v>
      </c>
      <c r="P13756" s="67">
        <v>0</v>
      </c>
      <c r="Q13756" s="67">
        <v>0</v>
      </c>
      <c r="U13756" t="s">
        <v>783</v>
      </c>
    </row>
    <row r="13757" spans="3:21" x14ac:dyDescent="0.3">
      <c r="C13757" t="s">
        <v>32</v>
      </c>
      <c r="D13757" t="s">
        <v>158</v>
      </c>
      <c r="E13757" t="s">
        <v>30</v>
      </c>
      <c r="F13757" t="s">
        <v>159</v>
      </c>
      <c r="G13757" s="2">
        <v>-4</v>
      </c>
      <c r="H13757" s="2" t="s">
        <v>278</v>
      </c>
      <c r="I13757" s="67">
        <v>431.03</v>
      </c>
      <c r="J13757" s="67">
        <v>86.02</v>
      </c>
      <c r="K13757" s="67">
        <v>431.03</v>
      </c>
      <c r="L13757" s="67">
        <v>6.59</v>
      </c>
      <c r="M13757" s="67">
        <v>431.03</v>
      </c>
      <c r="N13757" s="67">
        <v>34.76</v>
      </c>
      <c r="P13757" s="67">
        <v>0</v>
      </c>
      <c r="Q13757" s="67">
        <v>0</v>
      </c>
      <c r="R13757" s="2" t="s">
        <v>161</v>
      </c>
      <c r="S13757" s="2" t="s">
        <v>161</v>
      </c>
      <c r="T13757" s="2" t="s">
        <v>161</v>
      </c>
      <c r="U13757" t="s">
        <v>783</v>
      </c>
    </row>
    <row r="13758" spans="3:21" x14ac:dyDescent="0.3">
      <c r="C13758" t="s">
        <v>31</v>
      </c>
      <c r="D13758" t="s">
        <v>158</v>
      </c>
      <c r="E13758" t="s">
        <v>29</v>
      </c>
      <c r="F13758" t="s">
        <v>159</v>
      </c>
      <c r="G13758" s="2">
        <v>2</v>
      </c>
      <c r="H13758" s="2" t="s">
        <v>411</v>
      </c>
      <c r="I13758" s="67">
        <v>-1913.02</v>
      </c>
      <c r="J13758" s="67">
        <v>0</v>
      </c>
      <c r="K13758" s="67">
        <v>-1913.02</v>
      </c>
      <c r="L13758" s="67">
        <v>0</v>
      </c>
      <c r="M13758" s="67">
        <v>-1913.02</v>
      </c>
      <c r="N13758" s="67">
        <v>0</v>
      </c>
      <c r="P13758" s="67">
        <v>0</v>
      </c>
      <c r="Q13758" s="67">
        <v>0</v>
      </c>
      <c r="U13758" t="s">
        <v>783</v>
      </c>
    </row>
    <row r="13759" spans="3:21" x14ac:dyDescent="0.3">
      <c r="C13759" t="s">
        <v>166</v>
      </c>
      <c r="D13759" t="s">
        <v>158</v>
      </c>
      <c r="E13759" t="s">
        <v>30</v>
      </c>
      <c r="F13759" t="s">
        <v>159</v>
      </c>
      <c r="G13759" s="2">
        <v>2</v>
      </c>
      <c r="H13759" s="2" t="s">
        <v>459</v>
      </c>
      <c r="I13759" s="67">
        <v>9184.43</v>
      </c>
      <c r="J13759" s="67">
        <v>0.39</v>
      </c>
      <c r="K13759" s="67">
        <v>9184.43</v>
      </c>
      <c r="L13759" s="67">
        <v>226.21</v>
      </c>
      <c r="M13759" s="67">
        <v>9184.43</v>
      </c>
      <c r="N13759" s="67">
        <v>4.8</v>
      </c>
      <c r="P13759" s="67">
        <v>0</v>
      </c>
      <c r="Q13759" s="67">
        <v>18368.86</v>
      </c>
      <c r="R13759" s="2" t="s">
        <v>165</v>
      </c>
      <c r="S13759" s="2" t="s">
        <v>161</v>
      </c>
      <c r="T13759" s="2" t="s">
        <v>165</v>
      </c>
      <c r="U13759" t="s">
        <v>783</v>
      </c>
    </row>
    <row r="13760" spans="3:21" x14ac:dyDescent="0.3">
      <c r="C13760" t="s">
        <v>166</v>
      </c>
      <c r="D13760" t="s">
        <v>158</v>
      </c>
      <c r="E13760" t="s">
        <v>30</v>
      </c>
      <c r="F13760" t="s">
        <v>159</v>
      </c>
      <c r="G13760" s="2">
        <v>1</v>
      </c>
      <c r="H13760" s="2" t="s">
        <v>425</v>
      </c>
      <c r="I13760" s="67">
        <v>66652.399999999994</v>
      </c>
      <c r="J13760" s="67">
        <v>1.65</v>
      </c>
      <c r="K13760" s="67">
        <v>66652.399999999994</v>
      </c>
      <c r="L13760" s="67">
        <v>3.68</v>
      </c>
      <c r="M13760" s="67">
        <v>66652.399999999994</v>
      </c>
      <c r="N13760" s="67">
        <v>14.71</v>
      </c>
      <c r="P13760" s="67">
        <v>0</v>
      </c>
      <c r="Q13760" s="67">
        <v>66652.399999999994</v>
      </c>
      <c r="R13760" s="2" t="s">
        <v>161</v>
      </c>
      <c r="S13760" s="2" t="s">
        <v>161</v>
      </c>
      <c r="T13760" s="2" t="s">
        <v>161</v>
      </c>
      <c r="U13760" t="s">
        <v>783</v>
      </c>
    </row>
    <row r="13761" spans="3:21" x14ac:dyDescent="0.3">
      <c r="C13761" t="s">
        <v>166</v>
      </c>
      <c r="D13761" t="s">
        <v>158</v>
      </c>
      <c r="E13761" t="s">
        <v>30</v>
      </c>
      <c r="F13761" t="s">
        <v>159</v>
      </c>
      <c r="G13761" s="2">
        <v>10</v>
      </c>
      <c r="H13761" s="2" t="s">
        <v>423</v>
      </c>
      <c r="I13761" s="67">
        <v>607691.05000000005</v>
      </c>
      <c r="J13761" s="67">
        <v>0</v>
      </c>
      <c r="K13761" s="67">
        <v>607691.05000000005</v>
      </c>
      <c r="L13761" s="67">
        <v>0</v>
      </c>
      <c r="M13761" s="67">
        <v>607691.05000000005</v>
      </c>
      <c r="N13761" s="67">
        <v>0</v>
      </c>
      <c r="P13761" s="67">
        <v>0</v>
      </c>
      <c r="Q13761" s="67">
        <v>6076910.5</v>
      </c>
      <c r="R13761" s="2" t="s">
        <v>161</v>
      </c>
      <c r="S13761" s="2" t="s">
        <v>161</v>
      </c>
      <c r="T13761" s="2" t="s">
        <v>161</v>
      </c>
      <c r="U13761" t="s">
        <v>783</v>
      </c>
    </row>
    <row r="13762" spans="3:21" x14ac:dyDescent="0.3">
      <c r="C13762" t="s">
        <v>31</v>
      </c>
      <c r="D13762" t="s">
        <v>158</v>
      </c>
      <c r="E13762" t="s">
        <v>30</v>
      </c>
      <c r="F13762" t="s">
        <v>159</v>
      </c>
      <c r="G13762" s="2">
        <v>9</v>
      </c>
      <c r="H13762" s="2" t="s">
        <v>285</v>
      </c>
      <c r="I13762" s="67">
        <v>650071.46</v>
      </c>
      <c r="J13762" s="67">
        <v>0</v>
      </c>
      <c r="K13762" s="67">
        <v>650071.46</v>
      </c>
      <c r="L13762" s="67">
        <v>0</v>
      </c>
      <c r="M13762" s="67">
        <v>650071.46</v>
      </c>
      <c r="N13762" s="67">
        <v>36.92</v>
      </c>
      <c r="P13762" s="67">
        <v>0</v>
      </c>
      <c r="Q13762" s="67">
        <v>5850643.1399999997</v>
      </c>
      <c r="R13762" s="2" t="s">
        <v>161</v>
      </c>
      <c r="S13762" s="2" t="s">
        <v>161</v>
      </c>
      <c r="T13762" s="2" t="s">
        <v>165</v>
      </c>
      <c r="U13762" t="s">
        <v>783</v>
      </c>
    </row>
    <row r="13763" spans="3:21" x14ac:dyDescent="0.3">
      <c r="C13763" t="s">
        <v>32</v>
      </c>
      <c r="D13763" t="s">
        <v>158</v>
      </c>
      <c r="E13763" t="s">
        <v>30</v>
      </c>
      <c r="F13763" t="s">
        <v>159</v>
      </c>
      <c r="G13763" s="2">
        <v>-1</v>
      </c>
      <c r="H13763" s="2" t="s">
        <v>687</v>
      </c>
      <c r="I13763" s="67">
        <v>20038.21</v>
      </c>
      <c r="J13763" s="67">
        <v>0</v>
      </c>
      <c r="K13763" s="67">
        <v>20038.21</v>
      </c>
      <c r="L13763" s="67">
        <v>0</v>
      </c>
      <c r="M13763" s="67">
        <v>20038.21</v>
      </c>
      <c r="N13763" s="67">
        <v>0</v>
      </c>
      <c r="P13763" s="67">
        <v>0</v>
      </c>
      <c r="Q13763" s="67">
        <v>0</v>
      </c>
      <c r="R13763" s="2" t="s">
        <v>161</v>
      </c>
      <c r="S13763" s="2" t="s">
        <v>161</v>
      </c>
      <c r="T13763" s="2" t="s">
        <v>161</v>
      </c>
      <c r="U13763" t="s">
        <v>783</v>
      </c>
    </row>
    <row r="13764" spans="3:21" x14ac:dyDescent="0.3">
      <c r="C13764" t="s">
        <v>31</v>
      </c>
      <c r="D13764" t="s">
        <v>158</v>
      </c>
      <c r="E13764" t="s">
        <v>30</v>
      </c>
      <c r="F13764" t="s">
        <v>159</v>
      </c>
      <c r="G13764" s="2">
        <v>0</v>
      </c>
      <c r="H13764" s="2" t="s">
        <v>322</v>
      </c>
      <c r="I13764" s="67">
        <v>128236.32</v>
      </c>
      <c r="J13764" s="67">
        <v>4.4400000000000004</v>
      </c>
      <c r="K13764" s="67">
        <v>128236.32</v>
      </c>
      <c r="L13764" s="67">
        <v>2.42</v>
      </c>
      <c r="M13764" s="67">
        <v>128236.32</v>
      </c>
      <c r="N13764" s="67">
        <v>39.57</v>
      </c>
      <c r="P13764" s="67">
        <v>0</v>
      </c>
      <c r="Q13764" s="67">
        <v>0</v>
      </c>
      <c r="R13764" s="2" t="s">
        <v>161</v>
      </c>
      <c r="S13764" s="2" t="s">
        <v>161</v>
      </c>
      <c r="T13764" s="2" t="s">
        <v>161</v>
      </c>
      <c r="U13764" t="s">
        <v>783</v>
      </c>
    </row>
    <row r="13765" spans="3:21" x14ac:dyDescent="0.3">
      <c r="C13765" t="s">
        <v>166</v>
      </c>
      <c r="D13765" t="s">
        <v>158</v>
      </c>
      <c r="E13765" t="s">
        <v>30</v>
      </c>
      <c r="F13765" t="s">
        <v>159</v>
      </c>
      <c r="G13765" s="2">
        <v>3</v>
      </c>
      <c r="H13765" s="2" t="s">
        <v>449</v>
      </c>
      <c r="I13765" s="67">
        <v>622822.47</v>
      </c>
      <c r="J13765" s="67">
        <v>50.96</v>
      </c>
      <c r="K13765" s="67">
        <v>622822.47</v>
      </c>
      <c r="L13765" s="67">
        <v>24.2</v>
      </c>
      <c r="M13765" s="67">
        <v>622822.47</v>
      </c>
      <c r="N13765" s="67">
        <v>231.81</v>
      </c>
      <c r="P13765" s="67">
        <v>9306.27</v>
      </c>
      <c r="Q13765" s="67">
        <v>1868467.41</v>
      </c>
      <c r="R13765" s="2" t="s">
        <v>161</v>
      </c>
      <c r="S13765" s="2" t="s">
        <v>161</v>
      </c>
      <c r="T13765" s="2" t="s">
        <v>161</v>
      </c>
      <c r="U13765" t="s">
        <v>783</v>
      </c>
    </row>
    <row r="13766" spans="3:21" x14ac:dyDescent="0.3">
      <c r="C13766" t="s">
        <v>31</v>
      </c>
      <c r="D13766" t="s">
        <v>158</v>
      </c>
      <c r="E13766" t="s">
        <v>29</v>
      </c>
      <c r="F13766" t="s">
        <v>159</v>
      </c>
      <c r="G13766" s="2">
        <v>-1</v>
      </c>
      <c r="H13766" s="2" t="s">
        <v>448</v>
      </c>
      <c r="I13766" s="67">
        <v>-18445.830000000002</v>
      </c>
      <c r="J13766" s="67">
        <v>0</v>
      </c>
      <c r="K13766" s="67">
        <v>-18445.830000000002</v>
      </c>
      <c r="L13766" s="67">
        <v>0</v>
      </c>
      <c r="M13766" s="67">
        <v>-18445.830000000002</v>
      </c>
      <c r="N13766" s="67">
        <v>0</v>
      </c>
      <c r="P13766" s="67">
        <v>0</v>
      </c>
      <c r="Q13766" s="67">
        <v>0</v>
      </c>
      <c r="U13766" t="s">
        <v>783</v>
      </c>
    </row>
    <row r="13767" spans="3:21" x14ac:dyDescent="0.3">
      <c r="C13767" t="s">
        <v>31</v>
      </c>
      <c r="D13767" t="s">
        <v>158</v>
      </c>
      <c r="E13767" t="s">
        <v>30</v>
      </c>
      <c r="F13767" t="s">
        <v>159</v>
      </c>
      <c r="G13767" s="2">
        <v>5</v>
      </c>
      <c r="H13767" s="2" t="s">
        <v>230</v>
      </c>
      <c r="I13767" s="67">
        <v>33206.49</v>
      </c>
      <c r="J13767" s="67">
        <v>0.03</v>
      </c>
      <c r="K13767" s="67">
        <v>33206.49</v>
      </c>
      <c r="L13767" s="67">
        <v>619.66</v>
      </c>
      <c r="M13767" s="67">
        <v>33206.49</v>
      </c>
      <c r="N13767" s="67">
        <v>0.18</v>
      </c>
      <c r="P13767" s="67">
        <v>0</v>
      </c>
      <c r="Q13767" s="67">
        <v>166032.44999999998</v>
      </c>
      <c r="R13767" s="2" t="s">
        <v>165</v>
      </c>
      <c r="S13767" s="2" t="s">
        <v>161</v>
      </c>
      <c r="T13767" s="2" t="s">
        <v>165</v>
      </c>
      <c r="U13767" t="s">
        <v>783</v>
      </c>
    </row>
    <row r="13768" spans="3:21" x14ac:dyDescent="0.3">
      <c r="C13768" t="s">
        <v>166</v>
      </c>
      <c r="D13768" t="s">
        <v>158</v>
      </c>
      <c r="E13768" t="s">
        <v>29</v>
      </c>
      <c r="F13768" t="s">
        <v>159</v>
      </c>
      <c r="G13768" s="2">
        <v>4</v>
      </c>
      <c r="H13768" s="2" t="s">
        <v>305</v>
      </c>
      <c r="I13768" s="67">
        <v>-4858.84</v>
      </c>
      <c r="J13768" s="67">
        <v>0</v>
      </c>
      <c r="K13768" s="67">
        <v>-4858.84</v>
      </c>
      <c r="L13768" s="67">
        <v>0</v>
      </c>
      <c r="M13768" s="67">
        <v>-4858.84</v>
      </c>
      <c r="N13768" s="67">
        <v>0</v>
      </c>
      <c r="P13768" s="67">
        <v>0</v>
      </c>
      <c r="Q13768" s="67">
        <v>0</v>
      </c>
      <c r="U13768" t="s">
        <v>783</v>
      </c>
    </row>
    <row r="13769" spans="3:21" x14ac:dyDescent="0.3">
      <c r="C13769" t="s">
        <v>166</v>
      </c>
      <c r="D13769" t="s">
        <v>158</v>
      </c>
      <c r="E13769" t="s">
        <v>30</v>
      </c>
      <c r="F13769" t="s">
        <v>159</v>
      </c>
      <c r="G13769" s="2">
        <v>4</v>
      </c>
      <c r="H13769" s="2" t="s">
        <v>602</v>
      </c>
      <c r="I13769" s="67">
        <v>212709.58</v>
      </c>
      <c r="J13769" s="67">
        <v>1841.57</v>
      </c>
      <c r="K13769" s="67">
        <v>212709.58</v>
      </c>
      <c r="L13769" s="67">
        <v>1571.86</v>
      </c>
      <c r="M13769" s="67">
        <v>212709.58</v>
      </c>
      <c r="N13769" s="67">
        <v>115.46</v>
      </c>
      <c r="P13769" s="67">
        <v>0</v>
      </c>
      <c r="Q13769" s="67">
        <v>850838.32</v>
      </c>
      <c r="R13769" s="2" t="s">
        <v>161</v>
      </c>
      <c r="S13769" s="2" t="s">
        <v>161</v>
      </c>
      <c r="T13769" s="2" t="s">
        <v>165</v>
      </c>
      <c r="U13769" t="s">
        <v>783</v>
      </c>
    </row>
    <row r="13770" spans="3:21" x14ac:dyDescent="0.3">
      <c r="C13770" t="s">
        <v>166</v>
      </c>
      <c r="D13770" t="s">
        <v>158</v>
      </c>
      <c r="E13770" t="s">
        <v>30</v>
      </c>
      <c r="F13770" t="s">
        <v>159</v>
      </c>
      <c r="G13770" s="2">
        <v>7</v>
      </c>
      <c r="H13770" s="2" t="s">
        <v>399</v>
      </c>
      <c r="I13770" s="67">
        <v>97539.26</v>
      </c>
      <c r="J13770" s="67">
        <v>10.8</v>
      </c>
      <c r="K13770" s="67">
        <v>97539.26</v>
      </c>
      <c r="L13770" s="67">
        <v>58</v>
      </c>
      <c r="M13770" s="67">
        <v>97539.26</v>
      </c>
      <c r="N13770" s="67">
        <v>22.42</v>
      </c>
      <c r="P13770" s="67">
        <v>0</v>
      </c>
      <c r="Q13770" s="67">
        <v>682774.82</v>
      </c>
      <c r="R13770" s="2" t="s">
        <v>161</v>
      </c>
      <c r="S13770" s="2" t="s">
        <v>161</v>
      </c>
      <c r="T13770" s="2" t="s">
        <v>165</v>
      </c>
      <c r="U13770" t="s">
        <v>783</v>
      </c>
    </row>
    <row r="13771" spans="3:21" x14ac:dyDescent="0.3">
      <c r="C13771" t="s">
        <v>166</v>
      </c>
      <c r="D13771" t="s">
        <v>158</v>
      </c>
      <c r="E13771" t="s">
        <v>29</v>
      </c>
      <c r="F13771" t="s">
        <v>159</v>
      </c>
      <c r="G13771" s="2">
        <v>-1</v>
      </c>
      <c r="H13771" s="2" t="s">
        <v>341</v>
      </c>
      <c r="I13771" s="67">
        <v>-8106.57</v>
      </c>
      <c r="J13771" s="67">
        <v>0</v>
      </c>
      <c r="K13771" s="67">
        <v>-8106.57</v>
      </c>
      <c r="L13771" s="67">
        <v>0</v>
      </c>
      <c r="M13771" s="67">
        <v>-8106.57</v>
      </c>
      <c r="N13771" s="67">
        <v>0</v>
      </c>
      <c r="P13771" s="67">
        <v>0</v>
      </c>
      <c r="Q13771" s="67">
        <v>0</v>
      </c>
      <c r="U13771" t="s">
        <v>783</v>
      </c>
    </row>
    <row r="13772" spans="3:21" x14ac:dyDescent="0.3">
      <c r="C13772" t="s">
        <v>32</v>
      </c>
      <c r="D13772" t="s">
        <v>158</v>
      </c>
      <c r="E13772" t="s">
        <v>29</v>
      </c>
      <c r="F13772" t="s">
        <v>159</v>
      </c>
      <c r="G13772" s="2">
        <v>-4</v>
      </c>
      <c r="H13772" s="2" t="s">
        <v>311</v>
      </c>
      <c r="I13772" s="67">
        <v>-418480.8</v>
      </c>
      <c r="J13772" s="67">
        <v>0</v>
      </c>
      <c r="K13772" s="67">
        <v>-418480.8</v>
      </c>
      <c r="L13772" s="67">
        <v>0</v>
      </c>
      <c r="M13772" s="67">
        <v>-418480.8</v>
      </c>
      <c r="N13772" s="67">
        <v>0</v>
      </c>
      <c r="P13772" s="67">
        <v>0</v>
      </c>
      <c r="Q13772" s="67">
        <v>0</v>
      </c>
      <c r="U13772" t="s">
        <v>783</v>
      </c>
    </row>
    <row r="13773" spans="3:21" x14ac:dyDescent="0.3">
      <c r="C13773" t="s">
        <v>166</v>
      </c>
      <c r="D13773" t="s">
        <v>158</v>
      </c>
      <c r="E13773" t="s">
        <v>30</v>
      </c>
      <c r="F13773" t="s">
        <v>159</v>
      </c>
      <c r="G13773" s="2">
        <v>1</v>
      </c>
      <c r="H13773" s="2" t="s">
        <v>179</v>
      </c>
      <c r="I13773" s="67">
        <v>353683.43</v>
      </c>
      <c r="J13773" s="67">
        <v>7.13</v>
      </c>
      <c r="K13773" s="67">
        <v>353683.43</v>
      </c>
      <c r="L13773" s="67">
        <v>3.2</v>
      </c>
      <c r="M13773" s="67">
        <v>353683.43</v>
      </c>
      <c r="N13773" s="67">
        <v>39.94</v>
      </c>
      <c r="P13773" s="67">
        <v>0</v>
      </c>
      <c r="Q13773" s="67">
        <v>353683.43</v>
      </c>
      <c r="R13773" s="2" t="s">
        <v>161</v>
      </c>
      <c r="S13773" s="2" t="s">
        <v>161</v>
      </c>
      <c r="T13773" s="2" t="s">
        <v>161</v>
      </c>
      <c r="U13773" t="s">
        <v>783</v>
      </c>
    </row>
    <row r="13774" spans="3:21" x14ac:dyDescent="0.3">
      <c r="C13774" t="s">
        <v>166</v>
      </c>
      <c r="D13774" t="s">
        <v>158</v>
      </c>
      <c r="E13774" t="s">
        <v>30</v>
      </c>
      <c r="F13774" t="s">
        <v>159</v>
      </c>
      <c r="G13774" s="2">
        <v>9</v>
      </c>
      <c r="H13774" s="2" t="s">
        <v>459</v>
      </c>
      <c r="I13774" s="67">
        <v>35339.25</v>
      </c>
      <c r="J13774" s="67">
        <v>2.57</v>
      </c>
      <c r="K13774" s="67">
        <v>35339.25</v>
      </c>
      <c r="L13774" s="67">
        <v>13.8</v>
      </c>
      <c r="M13774" s="67">
        <v>35339.25</v>
      </c>
      <c r="N13774" s="67">
        <v>103</v>
      </c>
      <c r="P13774" s="67">
        <v>0</v>
      </c>
      <c r="Q13774" s="67">
        <v>318053.25</v>
      </c>
      <c r="R13774" s="2" t="s">
        <v>161</v>
      </c>
      <c r="S13774" s="2" t="s">
        <v>161</v>
      </c>
      <c r="T13774" s="2" t="s">
        <v>165</v>
      </c>
      <c r="U13774" t="s">
        <v>783</v>
      </c>
    </row>
    <row r="13775" spans="3:21" x14ac:dyDescent="0.3">
      <c r="C13775" t="s">
        <v>166</v>
      </c>
      <c r="D13775" t="s">
        <v>158</v>
      </c>
      <c r="E13775" t="s">
        <v>29</v>
      </c>
      <c r="F13775" t="s">
        <v>159</v>
      </c>
      <c r="G13775" s="2">
        <v>5</v>
      </c>
      <c r="H13775" s="2" t="s">
        <v>283</v>
      </c>
      <c r="I13775" s="67">
        <v>-430.99</v>
      </c>
      <c r="J13775" s="67">
        <v>0</v>
      </c>
      <c r="K13775" s="67">
        <v>-430.99</v>
      </c>
      <c r="L13775" s="67">
        <v>0</v>
      </c>
      <c r="M13775" s="67">
        <v>-430.99</v>
      </c>
      <c r="N13775" s="67">
        <v>0</v>
      </c>
      <c r="P13775" s="67">
        <v>0</v>
      </c>
      <c r="Q13775" s="67">
        <v>0</v>
      </c>
      <c r="U13775" t="s">
        <v>783</v>
      </c>
    </row>
    <row r="13776" spans="3:21" x14ac:dyDescent="0.3">
      <c r="C13776" t="s">
        <v>32</v>
      </c>
      <c r="D13776" t="s">
        <v>158</v>
      </c>
      <c r="E13776" t="s">
        <v>29</v>
      </c>
      <c r="F13776" t="s">
        <v>159</v>
      </c>
      <c r="G13776" s="2">
        <v>-1</v>
      </c>
      <c r="H13776" s="2" t="s">
        <v>409</v>
      </c>
      <c r="I13776" s="67">
        <v>-1162.8499999999999</v>
      </c>
      <c r="J13776" s="67">
        <v>0</v>
      </c>
      <c r="K13776" s="67">
        <v>-1162.8499999999999</v>
      </c>
      <c r="L13776" s="67">
        <v>0</v>
      </c>
      <c r="M13776" s="67">
        <v>-1162.8499999999999</v>
      </c>
      <c r="N13776" s="67">
        <v>0</v>
      </c>
      <c r="P13776" s="67">
        <v>0</v>
      </c>
      <c r="Q13776" s="67">
        <v>0</v>
      </c>
      <c r="U13776" t="s">
        <v>783</v>
      </c>
    </row>
    <row r="13777" spans="3:21" x14ac:dyDescent="0.3">
      <c r="C13777" t="s">
        <v>31</v>
      </c>
      <c r="D13777" t="s">
        <v>158</v>
      </c>
      <c r="E13777" t="s">
        <v>30</v>
      </c>
      <c r="F13777" t="s">
        <v>159</v>
      </c>
      <c r="G13777" s="2">
        <v>-4</v>
      </c>
      <c r="H13777" s="2" t="s">
        <v>295</v>
      </c>
      <c r="I13777" s="67">
        <v>3130.49</v>
      </c>
      <c r="J13777" s="67">
        <v>1.07</v>
      </c>
      <c r="K13777" s="67">
        <v>3130.49</v>
      </c>
      <c r="L13777" s="67">
        <v>0.15</v>
      </c>
      <c r="M13777" s="67">
        <v>3130.49</v>
      </c>
      <c r="N13777" s="67">
        <v>8.34</v>
      </c>
      <c r="P13777" s="67">
        <v>0</v>
      </c>
      <c r="Q13777" s="67">
        <v>0</v>
      </c>
      <c r="R13777" s="2" t="s">
        <v>161</v>
      </c>
      <c r="S13777" s="2" t="s">
        <v>161</v>
      </c>
      <c r="T13777" s="2" t="s">
        <v>161</v>
      </c>
      <c r="U13777" t="s">
        <v>783</v>
      </c>
    </row>
    <row r="13778" spans="3:21" x14ac:dyDescent="0.3">
      <c r="C13778" t="s">
        <v>31</v>
      </c>
      <c r="D13778" t="s">
        <v>158</v>
      </c>
      <c r="E13778" t="s">
        <v>30</v>
      </c>
      <c r="F13778" t="s">
        <v>159</v>
      </c>
      <c r="G13778" s="2">
        <v>-4</v>
      </c>
      <c r="H13778" s="2" t="s">
        <v>514</v>
      </c>
      <c r="I13778" s="67">
        <v>66.260000000000005</v>
      </c>
      <c r="J13778" s="67">
        <v>0</v>
      </c>
      <c r="K13778" s="67">
        <v>66.260000000000005</v>
      </c>
      <c r="L13778" s="67">
        <v>0</v>
      </c>
      <c r="M13778" s="67">
        <v>66.260000000000005</v>
      </c>
      <c r="N13778" s="67">
        <v>0.04</v>
      </c>
      <c r="P13778" s="67">
        <v>0</v>
      </c>
      <c r="Q13778" s="67">
        <v>0</v>
      </c>
      <c r="R13778" s="2" t="s">
        <v>161</v>
      </c>
      <c r="S13778" s="2" t="s">
        <v>161</v>
      </c>
      <c r="T13778" s="2" t="s">
        <v>161</v>
      </c>
      <c r="U13778" t="s">
        <v>783</v>
      </c>
    </row>
    <row r="13779" spans="3:21" x14ac:dyDescent="0.3">
      <c r="C13779" t="s">
        <v>166</v>
      </c>
      <c r="D13779" t="s">
        <v>158</v>
      </c>
      <c r="E13779" t="s">
        <v>30</v>
      </c>
      <c r="F13779" t="s">
        <v>159</v>
      </c>
      <c r="G13779" s="2">
        <v>1</v>
      </c>
      <c r="H13779" s="2" t="s">
        <v>590</v>
      </c>
      <c r="I13779" s="67">
        <v>216641109.21000001</v>
      </c>
      <c r="J13779" s="67">
        <v>684033.49</v>
      </c>
      <c r="K13779" s="67">
        <v>216641109.21000001</v>
      </c>
      <c r="L13779" s="67">
        <v>25394.76</v>
      </c>
      <c r="M13779" s="67">
        <v>216641109.21000001</v>
      </c>
      <c r="N13779" s="67">
        <v>212371.72</v>
      </c>
      <c r="P13779" s="67">
        <v>0</v>
      </c>
      <c r="Q13779" s="67">
        <v>216641109.21000001</v>
      </c>
      <c r="R13779" s="2" t="s">
        <v>161</v>
      </c>
      <c r="S13779" s="2" t="s">
        <v>161</v>
      </c>
      <c r="T13779" s="2" t="s">
        <v>161</v>
      </c>
      <c r="U13779" t="s">
        <v>783</v>
      </c>
    </row>
    <row r="13780" spans="3:21" x14ac:dyDescent="0.3">
      <c r="C13780" t="s">
        <v>32</v>
      </c>
      <c r="D13780" t="s">
        <v>158</v>
      </c>
      <c r="E13780" t="s">
        <v>30</v>
      </c>
      <c r="F13780" t="s">
        <v>159</v>
      </c>
      <c r="G13780" s="2">
        <v>1</v>
      </c>
      <c r="H13780" s="2" t="s">
        <v>475</v>
      </c>
      <c r="I13780" s="67">
        <v>8318.85</v>
      </c>
      <c r="J13780" s="67">
        <v>0.38</v>
      </c>
      <c r="K13780" s="67">
        <v>8318.85</v>
      </c>
      <c r="L13780" s="67">
        <v>0.18</v>
      </c>
      <c r="M13780" s="67">
        <v>8318.85</v>
      </c>
      <c r="N13780" s="67">
        <v>1.74</v>
      </c>
      <c r="P13780" s="67">
        <v>0</v>
      </c>
      <c r="Q13780" s="67">
        <v>8318.85</v>
      </c>
      <c r="R13780" s="2" t="s">
        <v>161</v>
      </c>
      <c r="S13780" s="2" t="s">
        <v>161</v>
      </c>
      <c r="T13780" s="2" t="s">
        <v>161</v>
      </c>
      <c r="U13780" t="s">
        <v>783</v>
      </c>
    </row>
    <row r="13781" spans="3:21" x14ac:dyDescent="0.3">
      <c r="C13781" t="s">
        <v>31</v>
      </c>
      <c r="D13781" t="s">
        <v>158</v>
      </c>
      <c r="E13781" t="s">
        <v>29</v>
      </c>
      <c r="F13781" t="s">
        <v>159</v>
      </c>
      <c r="G13781" s="2">
        <v>8</v>
      </c>
      <c r="H13781" s="2" t="s">
        <v>527</v>
      </c>
      <c r="I13781" s="67">
        <v>-5941.35</v>
      </c>
      <c r="J13781" s="67">
        <v>0</v>
      </c>
      <c r="K13781" s="67">
        <v>-5941.35</v>
      </c>
      <c r="L13781" s="67">
        <v>0</v>
      </c>
      <c r="M13781" s="67">
        <v>-5941.35</v>
      </c>
      <c r="N13781" s="67">
        <v>0</v>
      </c>
      <c r="P13781" s="67">
        <v>0</v>
      </c>
      <c r="Q13781" s="67">
        <v>0</v>
      </c>
      <c r="U13781" t="s">
        <v>783</v>
      </c>
    </row>
    <row r="13782" spans="3:21" x14ac:dyDescent="0.3">
      <c r="C13782" t="s">
        <v>166</v>
      </c>
      <c r="D13782" t="s">
        <v>158</v>
      </c>
      <c r="E13782" t="s">
        <v>30</v>
      </c>
      <c r="F13782" t="s">
        <v>159</v>
      </c>
      <c r="G13782" s="2">
        <v>6</v>
      </c>
      <c r="H13782" s="2" t="s">
        <v>323</v>
      </c>
      <c r="I13782" s="67">
        <v>527283.74</v>
      </c>
      <c r="J13782" s="67">
        <v>17.02</v>
      </c>
      <c r="K13782" s="67">
        <v>527283.74</v>
      </c>
      <c r="L13782" s="67">
        <v>8.08</v>
      </c>
      <c r="M13782" s="67">
        <v>527283.74</v>
      </c>
      <c r="N13782" s="67">
        <v>77.41</v>
      </c>
      <c r="P13782" s="67">
        <v>0</v>
      </c>
      <c r="Q13782" s="67">
        <v>3163702.44</v>
      </c>
      <c r="R13782" s="2" t="s">
        <v>161</v>
      </c>
      <c r="S13782" s="2" t="s">
        <v>161</v>
      </c>
      <c r="T13782" s="2" t="s">
        <v>161</v>
      </c>
      <c r="U13782" t="s">
        <v>783</v>
      </c>
    </row>
    <row r="13783" spans="3:21" x14ac:dyDescent="0.3">
      <c r="C13783" t="s">
        <v>166</v>
      </c>
      <c r="D13783" t="s">
        <v>158</v>
      </c>
      <c r="E13783" t="s">
        <v>30</v>
      </c>
      <c r="F13783" t="s">
        <v>159</v>
      </c>
      <c r="G13783" s="2">
        <v>0</v>
      </c>
      <c r="H13783" s="2" t="s">
        <v>523</v>
      </c>
      <c r="I13783" s="67">
        <v>1416.45</v>
      </c>
      <c r="J13783" s="67">
        <v>152.19</v>
      </c>
      <c r="K13783" s="67">
        <v>1416.45</v>
      </c>
      <c r="L13783" s="67">
        <v>0.06</v>
      </c>
      <c r="M13783" s="67">
        <v>1416.45</v>
      </c>
      <c r="N13783" s="67">
        <v>0.53</v>
      </c>
      <c r="P13783" s="67">
        <v>0</v>
      </c>
      <c r="Q13783" s="67">
        <v>0</v>
      </c>
      <c r="R13783" s="2" t="s">
        <v>161</v>
      </c>
      <c r="S13783" s="2" t="s">
        <v>165</v>
      </c>
      <c r="T13783" s="2" t="s">
        <v>165</v>
      </c>
      <c r="U13783" t="s">
        <v>783</v>
      </c>
    </row>
    <row r="13784" spans="3:21" x14ac:dyDescent="0.3">
      <c r="C13784" t="s">
        <v>31</v>
      </c>
      <c r="D13784" t="s">
        <v>158</v>
      </c>
      <c r="E13784" t="s">
        <v>29</v>
      </c>
      <c r="F13784" t="s">
        <v>159</v>
      </c>
      <c r="G13784" s="2">
        <v>-1</v>
      </c>
      <c r="H13784" s="2" t="s">
        <v>325</v>
      </c>
      <c r="I13784" s="67">
        <v>-291.19</v>
      </c>
      <c r="J13784" s="67">
        <v>0</v>
      </c>
      <c r="K13784" s="67">
        <v>-291.19</v>
      </c>
      <c r="L13784" s="67">
        <v>0</v>
      </c>
      <c r="M13784" s="67">
        <v>-291.19</v>
      </c>
      <c r="N13784" s="67">
        <v>0</v>
      </c>
      <c r="P13784" s="67">
        <v>0</v>
      </c>
      <c r="Q13784" s="67">
        <v>0</v>
      </c>
      <c r="U13784" t="s">
        <v>783</v>
      </c>
    </row>
    <row r="13785" spans="3:21" x14ac:dyDescent="0.3">
      <c r="C13785" t="s">
        <v>32</v>
      </c>
      <c r="D13785" t="s">
        <v>158</v>
      </c>
      <c r="E13785" t="s">
        <v>29</v>
      </c>
      <c r="F13785" t="s">
        <v>159</v>
      </c>
      <c r="G13785" s="2">
        <v>2</v>
      </c>
      <c r="H13785" s="2" t="s">
        <v>647</v>
      </c>
      <c r="I13785" s="67">
        <v>-10199.77</v>
      </c>
      <c r="J13785" s="67">
        <v>0</v>
      </c>
      <c r="K13785" s="67">
        <v>-10199.77</v>
      </c>
      <c r="L13785" s="67">
        <v>0</v>
      </c>
      <c r="M13785" s="67">
        <v>-10199.77</v>
      </c>
      <c r="N13785" s="67">
        <v>0</v>
      </c>
      <c r="P13785" s="67">
        <v>0</v>
      </c>
      <c r="Q13785" s="67">
        <v>0</v>
      </c>
      <c r="U13785" t="s">
        <v>783</v>
      </c>
    </row>
    <row r="13786" spans="3:21" x14ac:dyDescent="0.3">
      <c r="C13786" t="s">
        <v>31</v>
      </c>
      <c r="D13786" t="s">
        <v>158</v>
      </c>
      <c r="E13786" t="s">
        <v>30</v>
      </c>
      <c r="F13786" t="s">
        <v>159</v>
      </c>
      <c r="G13786" s="2">
        <v>3</v>
      </c>
      <c r="H13786" s="2" t="s">
        <v>200</v>
      </c>
      <c r="I13786" s="67">
        <v>1747263.59</v>
      </c>
      <c r="J13786" s="67">
        <v>437.78</v>
      </c>
      <c r="K13786" s="67">
        <v>1747263.59</v>
      </c>
      <c r="L13786" s="67">
        <v>73.180000000000007</v>
      </c>
      <c r="M13786" s="67">
        <v>1747263.59</v>
      </c>
      <c r="N13786" s="67">
        <v>801.03</v>
      </c>
      <c r="P13786" s="67">
        <v>0</v>
      </c>
      <c r="Q13786" s="67">
        <v>5241790.7700000005</v>
      </c>
      <c r="R13786" s="2" t="s">
        <v>161</v>
      </c>
      <c r="S13786" s="2" t="s">
        <v>161</v>
      </c>
      <c r="T13786" s="2" t="s">
        <v>161</v>
      </c>
      <c r="U13786" t="s">
        <v>783</v>
      </c>
    </row>
    <row r="13787" spans="3:21" x14ac:dyDescent="0.3">
      <c r="C13787" t="s">
        <v>166</v>
      </c>
      <c r="D13787" t="s">
        <v>158</v>
      </c>
      <c r="E13787" t="s">
        <v>30</v>
      </c>
      <c r="F13787" t="s">
        <v>159</v>
      </c>
      <c r="G13787" s="2">
        <v>3</v>
      </c>
      <c r="H13787" s="2" t="s">
        <v>363</v>
      </c>
      <c r="I13787" s="67">
        <v>2696448.78</v>
      </c>
      <c r="J13787" s="67">
        <v>377.29</v>
      </c>
      <c r="K13787" s="67">
        <v>2696448.78</v>
      </c>
      <c r="L13787" s="67">
        <v>137.28</v>
      </c>
      <c r="M13787" s="67">
        <v>2696448.78</v>
      </c>
      <c r="N13787" s="67">
        <v>1318.7</v>
      </c>
      <c r="P13787" s="67">
        <v>0</v>
      </c>
      <c r="Q13787" s="67">
        <v>8089346.3399999999</v>
      </c>
      <c r="R13787" s="2" t="s">
        <v>161</v>
      </c>
      <c r="S13787" s="2" t="s">
        <v>161</v>
      </c>
      <c r="T13787" s="2" t="s">
        <v>161</v>
      </c>
      <c r="U13787" t="s">
        <v>783</v>
      </c>
    </row>
    <row r="13788" spans="3:21" x14ac:dyDescent="0.3">
      <c r="C13788" t="s">
        <v>31</v>
      </c>
      <c r="D13788" t="s">
        <v>158</v>
      </c>
      <c r="E13788" t="s">
        <v>30</v>
      </c>
      <c r="F13788" t="s">
        <v>159</v>
      </c>
      <c r="G13788" s="2">
        <v>2</v>
      </c>
      <c r="H13788" s="2" t="s">
        <v>506</v>
      </c>
      <c r="I13788" s="67">
        <v>7787.1</v>
      </c>
      <c r="J13788" s="67">
        <v>1.91</v>
      </c>
      <c r="K13788" s="67">
        <v>7787.1</v>
      </c>
      <c r="L13788" s="67">
        <v>0.45</v>
      </c>
      <c r="M13788" s="67">
        <v>7787.1</v>
      </c>
      <c r="N13788" s="67">
        <v>6.23</v>
      </c>
      <c r="P13788" s="67">
        <v>0</v>
      </c>
      <c r="Q13788" s="67">
        <v>15574.2</v>
      </c>
      <c r="R13788" s="2" t="s">
        <v>161</v>
      </c>
      <c r="S13788" s="2" t="s">
        <v>161</v>
      </c>
      <c r="T13788" s="2" t="s">
        <v>161</v>
      </c>
      <c r="U13788" t="s">
        <v>783</v>
      </c>
    </row>
    <row r="13789" spans="3:21" x14ac:dyDescent="0.3">
      <c r="C13789" t="s">
        <v>166</v>
      </c>
      <c r="D13789" t="s">
        <v>158</v>
      </c>
      <c r="E13789" t="s">
        <v>29</v>
      </c>
      <c r="F13789" t="s">
        <v>159</v>
      </c>
      <c r="G13789" s="2">
        <v>-1</v>
      </c>
      <c r="H13789" s="2" t="s">
        <v>621</v>
      </c>
      <c r="I13789" s="67">
        <v>-0.41</v>
      </c>
      <c r="J13789" s="67">
        <v>0</v>
      </c>
      <c r="K13789" s="67">
        <v>-0.41</v>
      </c>
      <c r="L13789" s="67">
        <v>0</v>
      </c>
      <c r="M13789" s="67">
        <v>-0.41</v>
      </c>
      <c r="N13789" s="67">
        <v>0</v>
      </c>
      <c r="P13789" s="67">
        <v>0</v>
      </c>
      <c r="Q13789" s="67">
        <v>0</v>
      </c>
      <c r="U13789" t="s">
        <v>783</v>
      </c>
    </row>
    <row r="13790" spans="3:21" x14ac:dyDescent="0.3">
      <c r="C13790" t="s">
        <v>166</v>
      </c>
      <c r="D13790" t="s">
        <v>158</v>
      </c>
      <c r="E13790" t="s">
        <v>29</v>
      </c>
      <c r="F13790" t="s">
        <v>159</v>
      </c>
      <c r="G13790" s="2">
        <v>1</v>
      </c>
      <c r="H13790" s="2" t="s">
        <v>244</v>
      </c>
      <c r="I13790" s="67">
        <v>-1711.11</v>
      </c>
      <c r="J13790" s="67">
        <v>0</v>
      </c>
      <c r="K13790" s="67">
        <v>-1711.11</v>
      </c>
      <c r="L13790" s="67">
        <v>0</v>
      </c>
      <c r="M13790" s="67">
        <v>-1711.11</v>
      </c>
      <c r="N13790" s="67">
        <v>0</v>
      </c>
      <c r="P13790" s="67">
        <v>0</v>
      </c>
      <c r="Q13790" s="67">
        <v>0</v>
      </c>
      <c r="U13790" t="s">
        <v>783</v>
      </c>
    </row>
    <row r="13791" spans="3:21" x14ac:dyDescent="0.3">
      <c r="C13791" t="s">
        <v>32</v>
      </c>
      <c r="D13791" t="s">
        <v>158</v>
      </c>
      <c r="E13791" t="s">
        <v>29</v>
      </c>
      <c r="F13791" t="s">
        <v>159</v>
      </c>
      <c r="G13791" s="2">
        <v>-4</v>
      </c>
      <c r="H13791" s="2" t="s">
        <v>262</v>
      </c>
      <c r="I13791" s="67">
        <v>-299332.56</v>
      </c>
      <c r="J13791" s="67">
        <v>0</v>
      </c>
      <c r="K13791" s="67">
        <v>-299332.56</v>
      </c>
      <c r="L13791" s="67">
        <v>0</v>
      </c>
      <c r="M13791" s="67">
        <v>-299332.56</v>
      </c>
      <c r="N13791" s="67">
        <v>0</v>
      </c>
      <c r="P13791" s="67">
        <v>0</v>
      </c>
      <c r="Q13791" s="67">
        <v>0</v>
      </c>
      <c r="U13791" t="s">
        <v>783</v>
      </c>
    </row>
    <row r="13792" spans="3:21" x14ac:dyDescent="0.3">
      <c r="C13792" t="s">
        <v>31</v>
      </c>
      <c r="D13792" t="s">
        <v>158</v>
      </c>
      <c r="E13792" t="s">
        <v>30</v>
      </c>
      <c r="F13792" t="s">
        <v>159</v>
      </c>
      <c r="G13792" s="2">
        <v>3</v>
      </c>
      <c r="H13792" s="2" t="s">
        <v>665</v>
      </c>
      <c r="I13792" s="67">
        <v>136224.37</v>
      </c>
      <c r="J13792" s="67">
        <v>71.510000000000005</v>
      </c>
      <c r="K13792" s="67">
        <v>136224.37</v>
      </c>
      <c r="L13792" s="67">
        <v>5.14</v>
      </c>
      <c r="M13792" s="67">
        <v>136224.37</v>
      </c>
      <c r="N13792" s="67">
        <v>111.5</v>
      </c>
      <c r="P13792" s="67">
        <v>0</v>
      </c>
      <c r="Q13792" s="67">
        <v>408673.11</v>
      </c>
      <c r="R13792" s="2" t="s">
        <v>161</v>
      </c>
      <c r="S13792" s="2" t="s">
        <v>161</v>
      </c>
      <c r="T13792" s="2" t="s">
        <v>161</v>
      </c>
      <c r="U13792" t="s">
        <v>783</v>
      </c>
    </row>
    <row r="13793" spans="3:21" x14ac:dyDescent="0.3">
      <c r="C13793" t="s">
        <v>31</v>
      </c>
      <c r="D13793" t="s">
        <v>158</v>
      </c>
      <c r="E13793" t="s">
        <v>30</v>
      </c>
      <c r="F13793" t="s">
        <v>159</v>
      </c>
      <c r="G13793" s="2">
        <v>4</v>
      </c>
      <c r="H13793" s="2" t="s">
        <v>319</v>
      </c>
      <c r="I13793" s="67">
        <v>570072.97</v>
      </c>
      <c r="J13793" s="67">
        <v>43.09</v>
      </c>
      <c r="K13793" s="67">
        <v>570072.97</v>
      </c>
      <c r="L13793" s="67">
        <v>20.47</v>
      </c>
      <c r="M13793" s="67">
        <v>570072.97</v>
      </c>
      <c r="N13793" s="67">
        <v>196.05</v>
      </c>
      <c r="P13793" s="67">
        <v>0</v>
      </c>
      <c r="Q13793" s="67">
        <v>2280291.88</v>
      </c>
      <c r="R13793" s="2" t="s">
        <v>161</v>
      </c>
      <c r="S13793" s="2" t="s">
        <v>161</v>
      </c>
      <c r="T13793" s="2" t="s">
        <v>161</v>
      </c>
      <c r="U13793" t="s">
        <v>783</v>
      </c>
    </row>
    <row r="13794" spans="3:21" x14ac:dyDescent="0.3">
      <c r="C13794" t="s">
        <v>166</v>
      </c>
      <c r="D13794" t="s">
        <v>158</v>
      </c>
      <c r="E13794" t="s">
        <v>30</v>
      </c>
      <c r="F13794" t="s">
        <v>159</v>
      </c>
      <c r="G13794" s="2">
        <v>0</v>
      </c>
      <c r="H13794" s="2" t="s">
        <v>516</v>
      </c>
      <c r="I13794" s="67">
        <v>425602.67</v>
      </c>
      <c r="J13794" s="67">
        <v>22.21</v>
      </c>
      <c r="K13794" s="67">
        <v>425602.67</v>
      </c>
      <c r="L13794" s="67">
        <v>12.07</v>
      </c>
      <c r="M13794" s="67">
        <v>425602.67</v>
      </c>
      <c r="N13794" s="67">
        <v>197.72</v>
      </c>
      <c r="P13794" s="67">
        <v>0</v>
      </c>
      <c r="Q13794" s="67">
        <v>0</v>
      </c>
      <c r="R13794" s="2" t="s">
        <v>161</v>
      </c>
      <c r="S13794" s="2" t="s">
        <v>161</v>
      </c>
      <c r="T13794" s="2" t="s">
        <v>161</v>
      </c>
      <c r="U13794" t="s">
        <v>783</v>
      </c>
    </row>
    <row r="13795" spans="3:21" x14ac:dyDescent="0.3">
      <c r="C13795" t="s">
        <v>166</v>
      </c>
      <c r="D13795" t="s">
        <v>158</v>
      </c>
      <c r="E13795" t="s">
        <v>30</v>
      </c>
      <c r="F13795" t="s">
        <v>159</v>
      </c>
      <c r="G13795" s="2">
        <v>3</v>
      </c>
      <c r="H13795" s="2" t="s">
        <v>600</v>
      </c>
      <c r="I13795" s="67">
        <v>319167.87</v>
      </c>
      <c r="J13795" s="67">
        <v>0</v>
      </c>
      <c r="K13795" s="67">
        <v>319167.87</v>
      </c>
      <c r="L13795" s="67">
        <v>0</v>
      </c>
      <c r="M13795" s="67">
        <v>319167.87</v>
      </c>
      <c r="N13795" s="67">
        <v>116.34</v>
      </c>
      <c r="P13795" s="67">
        <v>0</v>
      </c>
      <c r="Q13795" s="67">
        <v>957503.61</v>
      </c>
      <c r="R13795" s="2" t="s">
        <v>161</v>
      </c>
      <c r="S13795" s="2" t="s">
        <v>161</v>
      </c>
      <c r="T13795" s="2" t="s">
        <v>165</v>
      </c>
      <c r="U13795" t="s">
        <v>783</v>
      </c>
    </row>
    <row r="13796" spans="3:21" x14ac:dyDescent="0.3">
      <c r="C13796" t="s">
        <v>166</v>
      </c>
      <c r="D13796" t="s">
        <v>158</v>
      </c>
      <c r="E13796" t="s">
        <v>30</v>
      </c>
      <c r="F13796" t="s">
        <v>159</v>
      </c>
      <c r="G13796" s="2">
        <v>-1</v>
      </c>
      <c r="H13796" s="2" t="s">
        <v>377</v>
      </c>
      <c r="I13796" s="67">
        <v>-250</v>
      </c>
      <c r="J13796" s="67">
        <v>0</v>
      </c>
      <c r="K13796" s="67">
        <v>-250</v>
      </c>
      <c r="L13796" s="67">
        <v>0</v>
      </c>
      <c r="M13796" s="67">
        <v>-250</v>
      </c>
      <c r="N13796" s="67">
        <v>0</v>
      </c>
      <c r="P13796" s="67">
        <v>0</v>
      </c>
      <c r="Q13796" s="67">
        <v>0</v>
      </c>
      <c r="R13796" s="2" t="s">
        <v>165</v>
      </c>
      <c r="S13796" s="2" t="s">
        <v>165</v>
      </c>
      <c r="T13796" s="2" t="s">
        <v>165</v>
      </c>
      <c r="U13796" t="s">
        <v>783</v>
      </c>
    </row>
    <row r="13797" spans="3:21" x14ac:dyDescent="0.3">
      <c r="C13797" t="s">
        <v>166</v>
      </c>
      <c r="D13797" t="s">
        <v>158</v>
      </c>
      <c r="E13797" t="s">
        <v>29</v>
      </c>
      <c r="F13797" t="s">
        <v>159</v>
      </c>
      <c r="G13797" s="2">
        <v>4</v>
      </c>
      <c r="H13797" s="2" t="s">
        <v>265</v>
      </c>
      <c r="I13797" s="67">
        <v>-17484.3</v>
      </c>
      <c r="J13797" s="67">
        <v>0</v>
      </c>
      <c r="K13797" s="67">
        <v>-17484.3</v>
      </c>
      <c r="L13797" s="67">
        <v>0</v>
      </c>
      <c r="M13797" s="67">
        <v>-17484.3</v>
      </c>
      <c r="N13797" s="67">
        <v>0</v>
      </c>
      <c r="P13797" s="67">
        <v>-58.58</v>
      </c>
      <c r="Q13797" s="67">
        <v>0</v>
      </c>
      <c r="U13797" t="s">
        <v>783</v>
      </c>
    </row>
    <row r="13798" spans="3:21" x14ac:dyDescent="0.3">
      <c r="C13798" t="s">
        <v>31</v>
      </c>
      <c r="D13798" t="s">
        <v>158</v>
      </c>
      <c r="E13798" t="s">
        <v>29</v>
      </c>
      <c r="F13798" t="s">
        <v>159</v>
      </c>
      <c r="G13798" s="2">
        <v>0</v>
      </c>
      <c r="H13798" s="2" t="s">
        <v>302</v>
      </c>
      <c r="I13798" s="67">
        <v>-51227.96</v>
      </c>
      <c r="J13798" s="67">
        <v>0</v>
      </c>
      <c r="K13798" s="67">
        <v>-51227.96</v>
      </c>
      <c r="L13798" s="67">
        <v>0</v>
      </c>
      <c r="M13798" s="67">
        <v>-51227.96</v>
      </c>
      <c r="N13798" s="67">
        <v>0</v>
      </c>
      <c r="P13798" s="67">
        <v>0</v>
      </c>
      <c r="Q13798" s="67">
        <v>0</v>
      </c>
      <c r="U13798" t="s">
        <v>783</v>
      </c>
    </row>
    <row r="13799" spans="3:21" x14ac:dyDescent="0.3">
      <c r="C13799" t="s">
        <v>31</v>
      </c>
      <c r="D13799" t="s">
        <v>158</v>
      </c>
      <c r="E13799" t="s">
        <v>29</v>
      </c>
      <c r="F13799" t="s">
        <v>159</v>
      </c>
      <c r="G13799" s="2">
        <v>2</v>
      </c>
      <c r="H13799" s="2" t="s">
        <v>232</v>
      </c>
      <c r="I13799" s="67">
        <v>-18672.91</v>
      </c>
      <c r="J13799" s="67">
        <v>0</v>
      </c>
      <c r="K13799" s="67">
        <v>-18672.91</v>
      </c>
      <c r="L13799" s="67">
        <v>0</v>
      </c>
      <c r="M13799" s="67">
        <v>-18672.91</v>
      </c>
      <c r="N13799" s="67">
        <v>0</v>
      </c>
      <c r="P13799" s="67">
        <v>0</v>
      </c>
      <c r="Q13799" s="67">
        <v>0</v>
      </c>
      <c r="U13799" t="s">
        <v>783</v>
      </c>
    </row>
    <row r="13800" spans="3:21" x14ac:dyDescent="0.3">
      <c r="C13800" t="s">
        <v>166</v>
      </c>
      <c r="D13800" t="s">
        <v>158</v>
      </c>
      <c r="E13800" t="s">
        <v>29</v>
      </c>
      <c r="F13800" t="s">
        <v>159</v>
      </c>
      <c r="G13800" s="2">
        <v>15</v>
      </c>
      <c r="H13800" s="2" t="s">
        <v>226</v>
      </c>
      <c r="I13800" s="67">
        <v>-1010.09</v>
      </c>
      <c r="J13800" s="67">
        <v>0</v>
      </c>
      <c r="K13800" s="67">
        <v>-1010.09</v>
      </c>
      <c r="L13800" s="67">
        <v>0</v>
      </c>
      <c r="M13800" s="67">
        <v>-1010.09</v>
      </c>
      <c r="N13800" s="67">
        <v>0</v>
      </c>
      <c r="P13800" s="67">
        <v>0</v>
      </c>
      <c r="Q13800" s="67">
        <v>0</v>
      </c>
      <c r="U13800" t="s">
        <v>783</v>
      </c>
    </row>
    <row r="13801" spans="3:21" x14ac:dyDescent="0.3">
      <c r="C13801" t="s">
        <v>166</v>
      </c>
      <c r="D13801" t="s">
        <v>158</v>
      </c>
      <c r="E13801" t="s">
        <v>29</v>
      </c>
      <c r="F13801" t="s">
        <v>159</v>
      </c>
      <c r="G13801" s="2">
        <v>5</v>
      </c>
      <c r="H13801" s="2" t="s">
        <v>400</v>
      </c>
      <c r="I13801" s="67">
        <v>-881.05</v>
      </c>
      <c r="J13801" s="67">
        <v>0</v>
      </c>
      <c r="K13801" s="67">
        <v>-881.05</v>
      </c>
      <c r="L13801" s="67">
        <v>0</v>
      </c>
      <c r="M13801" s="67">
        <v>-881.05</v>
      </c>
      <c r="N13801" s="67">
        <v>0</v>
      </c>
      <c r="P13801" s="67">
        <v>0</v>
      </c>
      <c r="Q13801" s="67">
        <v>0</v>
      </c>
      <c r="U13801" t="s">
        <v>783</v>
      </c>
    </row>
    <row r="13802" spans="3:21" x14ac:dyDescent="0.3">
      <c r="C13802" t="s">
        <v>166</v>
      </c>
      <c r="D13802" t="s">
        <v>158</v>
      </c>
      <c r="E13802" t="s">
        <v>30</v>
      </c>
      <c r="F13802" t="s">
        <v>159</v>
      </c>
      <c r="G13802" s="2">
        <v>0</v>
      </c>
      <c r="H13802" s="2" t="s">
        <v>333</v>
      </c>
      <c r="I13802" s="67">
        <v>12152456.779999999</v>
      </c>
      <c r="J13802" s="67">
        <v>1261.27</v>
      </c>
      <c r="K13802" s="67">
        <v>12152456.779999999</v>
      </c>
      <c r="L13802" s="67">
        <v>566.63</v>
      </c>
      <c r="M13802" s="67">
        <v>12152456.779999999</v>
      </c>
      <c r="N13802" s="67">
        <v>7064.69</v>
      </c>
      <c r="P13802" s="67">
        <v>29.93</v>
      </c>
      <c r="Q13802" s="67">
        <v>0</v>
      </c>
      <c r="R13802" s="2" t="s">
        <v>161</v>
      </c>
      <c r="S13802" s="2" t="s">
        <v>161</v>
      </c>
      <c r="T13802" s="2" t="s">
        <v>161</v>
      </c>
      <c r="U13802" t="s">
        <v>783</v>
      </c>
    </row>
    <row r="13803" spans="3:21" x14ac:dyDescent="0.3">
      <c r="C13803" t="s">
        <v>32</v>
      </c>
      <c r="D13803" t="s">
        <v>158</v>
      </c>
      <c r="E13803" t="s">
        <v>29</v>
      </c>
      <c r="F13803" t="s">
        <v>159</v>
      </c>
      <c r="G13803" s="2">
        <v>5</v>
      </c>
      <c r="H13803" s="2" t="s">
        <v>239</v>
      </c>
      <c r="I13803" s="67">
        <v>-20954.05</v>
      </c>
      <c r="J13803" s="67">
        <v>0</v>
      </c>
      <c r="K13803" s="67">
        <v>-20954.05</v>
      </c>
      <c r="L13803" s="67">
        <v>0</v>
      </c>
      <c r="M13803" s="67">
        <v>-20954.05</v>
      </c>
      <c r="N13803" s="67">
        <v>0</v>
      </c>
      <c r="P13803" s="67">
        <v>0</v>
      </c>
      <c r="Q13803" s="67">
        <v>0</v>
      </c>
      <c r="U13803" t="s">
        <v>783</v>
      </c>
    </row>
    <row r="13804" spans="3:21" x14ac:dyDescent="0.3">
      <c r="C13804" t="s">
        <v>166</v>
      </c>
      <c r="D13804" t="s">
        <v>158</v>
      </c>
      <c r="E13804" t="s">
        <v>30</v>
      </c>
      <c r="F13804" t="s">
        <v>159</v>
      </c>
      <c r="G13804" s="2">
        <v>5</v>
      </c>
      <c r="H13804" s="2" t="s">
        <v>343</v>
      </c>
      <c r="I13804" s="67">
        <v>51145479.189999998</v>
      </c>
      <c r="J13804" s="67">
        <v>1.86</v>
      </c>
      <c r="K13804" s="67">
        <v>51145479.189999998</v>
      </c>
      <c r="L13804" s="67">
        <v>0.83</v>
      </c>
      <c r="M13804" s="67">
        <v>51145479.189999998</v>
      </c>
      <c r="N13804" s="67">
        <v>10.41</v>
      </c>
      <c r="P13804" s="67">
        <v>0</v>
      </c>
      <c r="Q13804" s="67">
        <v>255727395.94999999</v>
      </c>
      <c r="R13804" s="2" t="s">
        <v>161</v>
      </c>
      <c r="S13804" s="2" t="s">
        <v>161</v>
      </c>
      <c r="T13804" s="2" t="s">
        <v>161</v>
      </c>
      <c r="U13804" t="s">
        <v>783</v>
      </c>
    </row>
    <row r="13805" spans="3:21" x14ac:dyDescent="0.3">
      <c r="C13805" t="s">
        <v>31</v>
      </c>
      <c r="D13805" t="s">
        <v>158</v>
      </c>
      <c r="E13805" t="s">
        <v>30</v>
      </c>
      <c r="F13805" t="s">
        <v>159</v>
      </c>
      <c r="G13805" s="2">
        <v>6</v>
      </c>
      <c r="H13805" s="2" t="s">
        <v>288</v>
      </c>
      <c r="I13805" s="67">
        <v>42813.599999999999</v>
      </c>
      <c r="J13805" s="67">
        <v>5277.97</v>
      </c>
      <c r="K13805" s="67">
        <v>42813.599999999999</v>
      </c>
      <c r="L13805" s="67">
        <v>1.55</v>
      </c>
      <c r="M13805" s="67">
        <v>42813.599999999999</v>
      </c>
      <c r="N13805" s="67">
        <v>19.36</v>
      </c>
      <c r="P13805" s="67">
        <v>0</v>
      </c>
      <c r="Q13805" s="67">
        <v>256881.59999999998</v>
      </c>
      <c r="R13805" s="2" t="s">
        <v>161</v>
      </c>
      <c r="S13805" s="2" t="s">
        <v>165</v>
      </c>
      <c r="T13805" s="2" t="s">
        <v>165</v>
      </c>
      <c r="U13805" t="s">
        <v>783</v>
      </c>
    </row>
    <row r="13806" spans="3:21" x14ac:dyDescent="0.3">
      <c r="C13806" t="s">
        <v>166</v>
      </c>
      <c r="D13806" t="s">
        <v>158</v>
      </c>
      <c r="E13806" t="s">
        <v>29</v>
      </c>
      <c r="F13806" t="s">
        <v>159</v>
      </c>
      <c r="G13806" s="2">
        <v>1</v>
      </c>
      <c r="H13806" s="2" t="s">
        <v>432</v>
      </c>
      <c r="I13806" s="67">
        <v>-7000.97</v>
      </c>
      <c r="J13806" s="67">
        <v>0</v>
      </c>
      <c r="K13806" s="67">
        <v>-7000.97</v>
      </c>
      <c r="L13806" s="67">
        <v>0</v>
      </c>
      <c r="M13806" s="67">
        <v>-7000.97</v>
      </c>
      <c r="N13806" s="67">
        <v>0</v>
      </c>
      <c r="P13806" s="67">
        <v>0</v>
      </c>
      <c r="Q13806" s="67">
        <v>0</v>
      </c>
      <c r="U13806" t="s">
        <v>783</v>
      </c>
    </row>
    <row r="13807" spans="3:21" x14ac:dyDescent="0.3">
      <c r="C13807" t="s">
        <v>31</v>
      </c>
      <c r="D13807" t="s">
        <v>158</v>
      </c>
      <c r="E13807" t="s">
        <v>30</v>
      </c>
      <c r="F13807" t="s">
        <v>159</v>
      </c>
      <c r="G13807" s="2">
        <v>4</v>
      </c>
      <c r="H13807" s="2" t="s">
        <v>604</v>
      </c>
      <c r="I13807" s="67">
        <v>8674.1</v>
      </c>
      <c r="J13807" s="67">
        <v>0.13</v>
      </c>
      <c r="K13807" s="67">
        <v>8674.1</v>
      </c>
      <c r="L13807" s="67">
        <v>0.06</v>
      </c>
      <c r="M13807" s="67">
        <v>8674.1</v>
      </c>
      <c r="N13807" s="67">
        <v>0.73</v>
      </c>
      <c r="P13807" s="67">
        <v>0</v>
      </c>
      <c r="Q13807" s="67">
        <v>34696.400000000001</v>
      </c>
      <c r="R13807" s="2" t="s">
        <v>161</v>
      </c>
      <c r="S13807" s="2" t="s">
        <v>161</v>
      </c>
      <c r="T13807" s="2" t="s">
        <v>161</v>
      </c>
      <c r="U13807" t="s">
        <v>783</v>
      </c>
    </row>
    <row r="13808" spans="3:21" x14ac:dyDescent="0.3">
      <c r="C13808" t="s">
        <v>32</v>
      </c>
      <c r="D13808" t="s">
        <v>158</v>
      </c>
      <c r="E13808" t="s">
        <v>30</v>
      </c>
      <c r="F13808" t="s">
        <v>159</v>
      </c>
      <c r="G13808" s="2">
        <v>0</v>
      </c>
      <c r="H13808" s="2" t="s">
        <v>196</v>
      </c>
      <c r="I13808" s="67">
        <v>33829.46</v>
      </c>
      <c r="J13808" s="67">
        <v>0</v>
      </c>
      <c r="K13808" s="67">
        <v>33829.46</v>
      </c>
      <c r="L13808" s="67">
        <v>0</v>
      </c>
      <c r="M13808" s="67">
        <v>33829.46</v>
      </c>
      <c r="N13808" s="67">
        <v>0</v>
      </c>
      <c r="P13808" s="67">
        <v>0</v>
      </c>
      <c r="Q13808" s="67">
        <v>0</v>
      </c>
      <c r="R13808" s="2" t="s">
        <v>161</v>
      </c>
      <c r="S13808" s="2" t="s">
        <v>161</v>
      </c>
      <c r="T13808" s="2" t="s">
        <v>161</v>
      </c>
      <c r="U13808" t="s">
        <v>783</v>
      </c>
    </row>
    <row r="13809" spans="3:21" x14ac:dyDescent="0.3">
      <c r="C13809" t="s">
        <v>166</v>
      </c>
      <c r="D13809" t="s">
        <v>158</v>
      </c>
      <c r="E13809" t="s">
        <v>29</v>
      </c>
      <c r="F13809" t="s">
        <v>159</v>
      </c>
      <c r="G13809" s="2">
        <v>0</v>
      </c>
      <c r="H13809" s="2" t="s">
        <v>524</v>
      </c>
      <c r="I13809" s="67">
        <v>-112.63</v>
      </c>
      <c r="J13809" s="67">
        <v>0</v>
      </c>
      <c r="K13809" s="67">
        <v>-112.63</v>
      </c>
      <c r="L13809" s="67">
        <v>0</v>
      </c>
      <c r="M13809" s="67">
        <v>-112.63</v>
      </c>
      <c r="N13809" s="67">
        <v>0</v>
      </c>
      <c r="O13809" s="2">
        <v>0</v>
      </c>
      <c r="P13809" s="67">
        <v>0</v>
      </c>
      <c r="Q13809" s="67">
        <v>0</v>
      </c>
      <c r="U13809" t="s">
        <v>783</v>
      </c>
    </row>
    <row r="13810" spans="3:21" x14ac:dyDescent="0.3">
      <c r="C13810" t="s">
        <v>166</v>
      </c>
      <c r="D13810" t="s">
        <v>158</v>
      </c>
      <c r="E13810" t="s">
        <v>30</v>
      </c>
      <c r="F13810" t="s">
        <v>159</v>
      </c>
      <c r="G13810" s="2">
        <v>2</v>
      </c>
      <c r="H13810" s="2" t="s">
        <v>175</v>
      </c>
      <c r="I13810" s="67">
        <v>167042.99</v>
      </c>
      <c r="J13810" s="67">
        <v>12.6</v>
      </c>
      <c r="K13810" s="67">
        <v>167042.99</v>
      </c>
      <c r="L13810" s="67">
        <v>5.98</v>
      </c>
      <c r="M13810" s="67">
        <v>167042.99</v>
      </c>
      <c r="N13810" s="67">
        <v>57.31</v>
      </c>
      <c r="P13810" s="67">
        <v>0</v>
      </c>
      <c r="Q13810" s="67">
        <v>334085.98</v>
      </c>
      <c r="R13810" s="2" t="s">
        <v>161</v>
      </c>
      <c r="S13810" s="2" t="s">
        <v>161</v>
      </c>
      <c r="T13810" s="2" t="s">
        <v>161</v>
      </c>
      <c r="U13810" t="s">
        <v>783</v>
      </c>
    </row>
    <row r="13811" spans="3:21" x14ac:dyDescent="0.3">
      <c r="C13811" t="s">
        <v>166</v>
      </c>
      <c r="D13811" t="s">
        <v>158</v>
      </c>
      <c r="E13811" t="s">
        <v>30</v>
      </c>
      <c r="F13811" t="s">
        <v>159</v>
      </c>
      <c r="G13811" s="2">
        <v>3</v>
      </c>
      <c r="H13811" s="2" t="s">
        <v>624</v>
      </c>
      <c r="I13811" s="67">
        <v>232908.4</v>
      </c>
      <c r="J13811" s="67">
        <v>144.63</v>
      </c>
      <c r="K13811" s="67">
        <v>232908.4</v>
      </c>
      <c r="L13811" s="67">
        <v>29.27</v>
      </c>
      <c r="M13811" s="67">
        <v>232908.4</v>
      </c>
      <c r="N13811" s="67">
        <v>231.95</v>
      </c>
      <c r="P13811" s="67">
        <v>0</v>
      </c>
      <c r="Q13811" s="67">
        <v>698725.2</v>
      </c>
      <c r="R13811" s="2" t="s">
        <v>161</v>
      </c>
      <c r="S13811" s="2" t="s">
        <v>161</v>
      </c>
      <c r="T13811" s="2" t="s">
        <v>161</v>
      </c>
      <c r="U13811" t="s">
        <v>783</v>
      </c>
    </row>
    <row r="13812" spans="3:21" x14ac:dyDescent="0.3">
      <c r="C13812" t="s">
        <v>166</v>
      </c>
      <c r="D13812" t="s">
        <v>158</v>
      </c>
      <c r="E13812" t="s">
        <v>29</v>
      </c>
      <c r="F13812" t="s">
        <v>159</v>
      </c>
      <c r="G13812" s="2">
        <v>2</v>
      </c>
      <c r="H13812" s="2" t="s">
        <v>244</v>
      </c>
      <c r="I13812" s="67">
        <v>-1800.46</v>
      </c>
      <c r="J13812" s="67">
        <v>0</v>
      </c>
      <c r="K13812" s="67">
        <v>-1800.46</v>
      </c>
      <c r="L13812" s="67">
        <v>0</v>
      </c>
      <c r="M13812" s="67">
        <v>-1800.46</v>
      </c>
      <c r="N13812" s="67">
        <v>0</v>
      </c>
      <c r="P13812" s="67">
        <v>0</v>
      </c>
      <c r="Q13812" s="67">
        <v>0</v>
      </c>
      <c r="U13812" t="s">
        <v>783</v>
      </c>
    </row>
    <row r="13813" spans="3:21" x14ac:dyDescent="0.3">
      <c r="C13813" t="s">
        <v>166</v>
      </c>
      <c r="D13813" t="s">
        <v>158</v>
      </c>
      <c r="E13813" t="s">
        <v>29</v>
      </c>
      <c r="F13813" t="s">
        <v>159</v>
      </c>
      <c r="G13813" s="2">
        <v>5</v>
      </c>
      <c r="H13813" s="2" t="s">
        <v>339</v>
      </c>
      <c r="I13813" s="67">
        <v>-1869.05</v>
      </c>
      <c r="J13813" s="67">
        <v>0</v>
      </c>
      <c r="K13813" s="67">
        <v>-1869.05</v>
      </c>
      <c r="L13813" s="67">
        <v>0</v>
      </c>
      <c r="M13813" s="67">
        <v>-1869.05</v>
      </c>
      <c r="N13813" s="67">
        <v>0</v>
      </c>
      <c r="P13813" s="67">
        <v>-30.38</v>
      </c>
      <c r="Q13813" s="67">
        <v>0</v>
      </c>
      <c r="U13813" t="s">
        <v>783</v>
      </c>
    </row>
    <row r="13814" spans="3:21" x14ac:dyDescent="0.3">
      <c r="C13814" t="s">
        <v>166</v>
      </c>
      <c r="D13814" t="s">
        <v>158</v>
      </c>
      <c r="E13814" t="s">
        <v>29</v>
      </c>
      <c r="F13814" t="s">
        <v>159</v>
      </c>
      <c r="G13814" s="2">
        <v>4</v>
      </c>
      <c r="H13814" s="2" t="s">
        <v>493</v>
      </c>
      <c r="I13814" s="67">
        <v>-280.83</v>
      </c>
      <c r="J13814" s="67">
        <v>0</v>
      </c>
      <c r="K13814" s="67">
        <v>-280.83</v>
      </c>
      <c r="L13814" s="67">
        <v>0</v>
      </c>
      <c r="M13814" s="67">
        <v>-280.83</v>
      </c>
      <c r="N13814" s="67">
        <v>0</v>
      </c>
      <c r="P13814" s="67">
        <v>0</v>
      </c>
      <c r="Q13814" s="67">
        <v>0</v>
      </c>
      <c r="U13814" t="s">
        <v>783</v>
      </c>
    </row>
    <row r="13815" spans="3:21" x14ac:dyDescent="0.3">
      <c r="C13815" t="s">
        <v>166</v>
      </c>
      <c r="D13815" t="s">
        <v>158</v>
      </c>
      <c r="E13815" t="s">
        <v>29</v>
      </c>
      <c r="F13815" t="s">
        <v>159</v>
      </c>
      <c r="G13815" s="2">
        <v>11</v>
      </c>
      <c r="H13815" s="2" t="s">
        <v>282</v>
      </c>
      <c r="I13815" s="67">
        <v>-887.8</v>
      </c>
      <c r="J13815" s="67">
        <v>0</v>
      </c>
      <c r="K13815" s="67">
        <v>-887.8</v>
      </c>
      <c r="L13815" s="67">
        <v>0</v>
      </c>
      <c r="M13815" s="67">
        <v>-887.8</v>
      </c>
      <c r="N13815" s="67">
        <v>0</v>
      </c>
      <c r="P13815" s="67">
        <v>0</v>
      </c>
      <c r="Q13815" s="67">
        <v>0</v>
      </c>
      <c r="U13815" t="s">
        <v>783</v>
      </c>
    </row>
    <row r="13816" spans="3:21" x14ac:dyDescent="0.3">
      <c r="C13816" t="s">
        <v>31</v>
      </c>
      <c r="D13816" t="s">
        <v>158</v>
      </c>
      <c r="E13816" t="s">
        <v>29</v>
      </c>
      <c r="F13816" t="s">
        <v>159</v>
      </c>
      <c r="G13816" s="2">
        <v>1</v>
      </c>
      <c r="H13816" s="2" t="s">
        <v>426</v>
      </c>
      <c r="I13816" s="67">
        <v>-553.13</v>
      </c>
      <c r="J13816" s="67">
        <v>0</v>
      </c>
      <c r="K13816" s="67">
        <v>-553.13</v>
      </c>
      <c r="L13816" s="67">
        <v>0</v>
      </c>
      <c r="M13816" s="67">
        <v>-553.13</v>
      </c>
      <c r="N13816" s="67">
        <v>0</v>
      </c>
      <c r="P13816" s="67">
        <v>0</v>
      </c>
      <c r="Q13816" s="67">
        <v>0</v>
      </c>
      <c r="U13816" t="s">
        <v>783</v>
      </c>
    </row>
    <row r="13817" spans="3:21" x14ac:dyDescent="0.3">
      <c r="C13817" t="s">
        <v>166</v>
      </c>
      <c r="D13817" t="s">
        <v>158</v>
      </c>
      <c r="E13817" t="s">
        <v>30</v>
      </c>
      <c r="F13817" t="s">
        <v>159</v>
      </c>
      <c r="G13817" s="2">
        <v>10</v>
      </c>
      <c r="H13817" s="2" t="s">
        <v>592</v>
      </c>
      <c r="I13817" s="67">
        <v>61131.92</v>
      </c>
      <c r="J13817" s="67">
        <v>2.4300000000000002</v>
      </c>
      <c r="K13817" s="67">
        <v>61131.92</v>
      </c>
      <c r="L13817" s="67">
        <v>13.02</v>
      </c>
      <c r="M13817" s="67">
        <v>61131.92</v>
      </c>
      <c r="N13817" s="67">
        <v>30.13</v>
      </c>
      <c r="P13817" s="67">
        <v>0</v>
      </c>
      <c r="Q13817" s="67">
        <v>611319.19999999995</v>
      </c>
      <c r="R13817" s="2" t="s">
        <v>161</v>
      </c>
      <c r="S13817" s="2" t="s">
        <v>161</v>
      </c>
      <c r="T13817" s="2" t="s">
        <v>165</v>
      </c>
      <c r="U13817" t="s">
        <v>783</v>
      </c>
    </row>
    <row r="13818" spans="3:21" x14ac:dyDescent="0.3">
      <c r="C13818" t="s">
        <v>166</v>
      </c>
      <c r="D13818" t="s">
        <v>158</v>
      </c>
      <c r="E13818" t="s">
        <v>30</v>
      </c>
      <c r="F13818" t="s">
        <v>159</v>
      </c>
      <c r="G13818" s="2">
        <v>2</v>
      </c>
      <c r="H13818" s="2" t="s">
        <v>315</v>
      </c>
      <c r="I13818" s="67">
        <v>1241732.5</v>
      </c>
      <c r="J13818" s="67">
        <v>55.56</v>
      </c>
      <c r="K13818" s="67">
        <v>1241732.5</v>
      </c>
      <c r="L13818" s="67">
        <v>24.96</v>
      </c>
      <c r="M13818" s="67">
        <v>1241732.5</v>
      </c>
      <c r="N13818" s="67">
        <v>311.23</v>
      </c>
      <c r="P13818" s="67">
        <v>0</v>
      </c>
      <c r="Q13818" s="67">
        <v>2483465</v>
      </c>
      <c r="R13818" s="2" t="s">
        <v>161</v>
      </c>
      <c r="S13818" s="2" t="s">
        <v>161</v>
      </c>
      <c r="T13818" s="2" t="s">
        <v>161</v>
      </c>
      <c r="U13818" t="s">
        <v>783</v>
      </c>
    </row>
    <row r="13819" spans="3:21" x14ac:dyDescent="0.3">
      <c r="C13819" t="s">
        <v>166</v>
      </c>
      <c r="D13819" t="s">
        <v>158</v>
      </c>
      <c r="E13819" t="s">
        <v>30</v>
      </c>
      <c r="F13819" t="s">
        <v>159</v>
      </c>
      <c r="G13819" s="2">
        <v>8</v>
      </c>
      <c r="H13819" s="2" t="s">
        <v>501</v>
      </c>
      <c r="I13819" s="67">
        <v>166775.6</v>
      </c>
      <c r="J13819" s="67">
        <v>0</v>
      </c>
      <c r="K13819" s="67">
        <v>166775.6</v>
      </c>
      <c r="L13819" s="67">
        <v>0</v>
      </c>
      <c r="M13819" s="67">
        <v>166775.6</v>
      </c>
      <c r="N13819" s="67">
        <v>9.66</v>
      </c>
      <c r="P13819" s="67">
        <v>0</v>
      </c>
      <c r="Q13819" s="67">
        <v>1334204.8</v>
      </c>
      <c r="R13819" s="2" t="s">
        <v>161</v>
      </c>
      <c r="S13819" s="2" t="s">
        <v>161</v>
      </c>
      <c r="T13819" s="2" t="s">
        <v>165</v>
      </c>
      <c r="U13819" t="s">
        <v>783</v>
      </c>
    </row>
    <row r="13820" spans="3:21" x14ac:dyDescent="0.3">
      <c r="C13820" t="s">
        <v>166</v>
      </c>
      <c r="D13820" t="s">
        <v>158</v>
      </c>
      <c r="E13820" t="s">
        <v>29</v>
      </c>
      <c r="F13820" t="s">
        <v>159</v>
      </c>
      <c r="G13820" s="2">
        <v>-1</v>
      </c>
      <c r="H13820" s="2" t="s">
        <v>571</v>
      </c>
      <c r="I13820" s="67">
        <v>-805.6</v>
      </c>
      <c r="J13820" s="67">
        <v>0</v>
      </c>
      <c r="K13820" s="67">
        <v>-805.6</v>
      </c>
      <c r="L13820" s="67">
        <v>0</v>
      </c>
      <c r="M13820" s="67">
        <v>-805.6</v>
      </c>
      <c r="N13820" s="67">
        <v>0</v>
      </c>
      <c r="P13820" s="67">
        <v>0</v>
      </c>
      <c r="Q13820" s="67">
        <v>0</v>
      </c>
      <c r="U13820" t="s">
        <v>783</v>
      </c>
    </row>
    <row r="13821" spans="3:21" x14ac:dyDescent="0.3">
      <c r="C13821" t="s">
        <v>166</v>
      </c>
      <c r="D13821" t="s">
        <v>158</v>
      </c>
      <c r="E13821" t="s">
        <v>30</v>
      </c>
      <c r="F13821" t="s">
        <v>159</v>
      </c>
      <c r="G13821" s="2">
        <v>-1</v>
      </c>
      <c r="H13821" s="2" t="s">
        <v>321</v>
      </c>
      <c r="I13821" s="67">
        <v>4.37</v>
      </c>
      <c r="J13821" s="67">
        <v>0</v>
      </c>
      <c r="K13821" s="67">
        <v>4.37</v>
      </c>
      <c r="L13821" s="67">
        <v>0</v>
      </c>
      <c r="M13821" s="67">
        <v>4.37</v>
      </c>
      <c r="N13821" s="67">
        <v>0</v>
      </c>
      <c r="O13821" s="2">
        <v>1</v>
      </c>
      <c r="P13821" s="67">
        <v>0.61</v>
      </c>
      <c r="Q13821" s="67">
        <v>0</v>
      </c>
      <c r="R13821" s="2" t="s">
        <v>251</v>
      </c>
      <c r="S13821" s="2" t="s">
        <v>251</v>
      </c>
      <c r="T13821" s="2" t="s">
        <v>161</v>
      </c>
      <c r="U13821" t="s">
        <v>783</v>
      </c>
    </row>
    <row r="13822" spans="3:21" x14ac:dyDescent="0.3">
      <c r="C13822" t="s">
        <v>31</v>
      </c>
      <c r="D13822" t="s">
        <v>158</v>
      </c>
      <c r="E13822" t="s">
        <v>30</v>
      </c>
      <c r="F13822" t="s">
        <v>159</v>
      </c>
      <c r="G13822" s="2">
        <v>1</v>
      </c>
      <c r="H13822" s="2" t="s">
        <v>341</v>
      </c>
      <c r="I13822" s="67">
        <v>173777.44</v>
      </c>
      <c r="J13822" s="67">
        <v>609.29999999999995</v>
      </c>
      <c r="K13822" s="67">
        <v>173777.44</v>
      </c>
      <c r="L13822" s="67">
        <v>46.67</v>
      </c>
      <c r="M13822" s="67">
        <v>173777.44</v>
      </c>
      <c r="N13822" s="67">
        <v>246.19</v>
      </c>
      <c r="P13822" s="67">
        <v>0</v>
      </c>
      <c r="Q13822" s="67">
        <v>173777.44</v>
      </c>
      <c r="R13822" s="2" t="s">
        <v>161</v>
      </c>
      <c r="S13822" s="2" t="s">
        <v>161</v>
      </c>
      <c r="T13822" s="2" t="s">
        <v>161</v>
      </c>
      <c r="U13822" t="s">
        <v>783</v>
      </c>
    </row>
    <row r="13823" spans="3:21" x14ac:dyDescent="0.3">
      <c r="C13823" t="s">
        <v>31</v>
      </c>
      <c r="D13823" t="s">
        <v>158</v>
      </c>
      <c r="E13823" t="s">
        <v>29</v>
      </c>
      <c r="F13823" t="s">
        <v>159</v>
      </c>
      <c r="G13823" s="2">
        <v>6</v>
      </c>
      <c r="H13823" s="2" t="s">
        <v>190</v>
      </c>
      <c r="I13823" s="67">
        <v>-247046.14</v>
      </c>
      <c r="J13823" s="67">
        <v>0</v>
      </c>
      <c r="K13823" s="67">
        <v>-247046.14</v>
      </c>
      <c r="L13823" s="67">
        <v>0</v>
      </c>
      <c r="M13823" s="67">
        <v>-247046.14</v>
      </c>
      <c r="N13823" s="67">
        <v>0</v>
      </c>
      <c r="P13823" s="67">
        <v>0</v>
      </c>
      <c r="Q13823" s="67">
        <v>0</v>
      </c>
      <c r="U13823" t="s">
        <v>783</v>
      </c>
    </row>
    <row r="13824" spans="3:21" x14ac:dyDescent="0.3">
      <c r="C13824" t="s">
        <v>31</v>
      </c>
      <c r="D13824" t="s">
        <v>158</v>
      </c>
      <c r="E13824" t="s">
        <v>29</v>
      </c>
      <c r="F13824" t="s">
        <v>159</v>
      </c>
      <c r="G13824" s="2">
        <v>0</v>
      </c>
      <c r="H13824" s="2" t="s">
        <v>369</v>
      </c>
      <c r="I13824" s="67">
        <v>-11997.1</v>
      </c>
      <c r="J13824" s="67">
        <v>0</v>
      </c>
      <c r="K13824" s="67">
        <v>-11997.1</v>
      </c>
      <c r="L13824" s="67">
        <v>0</v>
      </c>
      <c r="M13824" s="67">
        <v>-11997.1</v>
      </c>
      <c r="N13824" s="67">
        <v>0</v>
      </c>
      <c r="P13824" s="67">
        <v>0</v>
      </c>
      <c r="Q13824" s="67">
        <v>0</v>
      </c>
      <c r="U13824" t="s">
        <v>783</v>
      </c>
    </row>
    <row r="13825" spans="3:21" x14ac:dyDescent="0.3">
      <c r="C13825" t="s">
        <v>31</v>
      </c>
      <c r="D13825" t="s">
        <v>158</v>
      </c>
      <c r="E13825" t="s">
        <v>29</v>
      </c>
      <c r="F13825" t="s">
        <v>159</v>
      </c>
      <c r="G13825" s="2">
        <v>2</v>
      </c>
      <c r="H13825" s="2" t="s">
        <v>229</v>
      </c>
      <c r="I13825" s="67">
        <v>-12182.04</v>
      </c>
      <c r="J13825" s="67">
        <v>0</v>
      </c>
      <c r="K13825" s="67">
        <v>-12182.04</v>
      </c>
      <c r="L13825" s="67">
        <v>0</v>
      </c>
      <c r="M13825" s="67">
        <v>-12182.04</v>
      </c>
      <c r="N13825" s="67">
        <v>0</v>
      </c>
      <c r="P13825" s="67">
        <v>0</v>
      </c>
      <c r="Q13825" s="67">
        <v>0</v>
      </c>
      <c r="U13825" t="s">
        <v>783</v>
      </c>
    </row>
    <row r="13826" spans="3:21" x14ac:dyDescent="0.3">
      <c r="C13826" t="s">
        <v>32</v>
      </c>
      <c r="D13826" t="s">
        <v>158</v>
      </c>
      <c r="E13826" t="s">
        <v>29</v>
      </c>
      <c r="F13826" t="s">
        <v>159</v>
      </c>
      <c r="G13826" s="2">
        <v>-1</v>
      </c>
      <c r="H13826" s="2" t="s">
        <v>366</v>
      </c>
      <c r="I13826" s="67">
        <v>-2137.9899999999998</v>
      </c>
      <c r="J13826" s="67">
        <v>0</v>
      </c>
      <c r="K13826" s="67">
        <v>-2137.9899999999998</v>
      </c>
      <c r="L13826" s="67">
        <v>0</v>
      </c>
      <c r="M13826" s="67">
        <v>-2137.9899999999998</v>
      </c>
      <c r="N13826" s="67">
        <v>0</v>
      </c>
      <c r="P13826" s="67">
        <v>0</v>
      </c>
      <c r="Q13826" s="67">
        <v>0</v>
      </c>
      <c r="U13826" t="s">
        <v>783</v>
      </c>
    </row>
    <row r="13827" spans="3:21" x14ac:dyDescent="0.3">
      <c r="C13827" t="s">
        <v>166</v>
      </c>
      <c r="D13827" t="s">
        <v>158</v>
      </c>
      <c r="E13827" t="s">
        <v>29</v>
      </c>
      <c r="F13827" t="s">
        <v>159</v>
      </c>
      <c r="G13827" s="2">
        <v>-1</v>
      </c>
      <c r="H13827" s="2" t="s">
        <v>285</v>
      </c>
      <c r="I13827" s="67">
        <v>-8798.59</v>
      </c>
      <c r="J13827" s="67">
        <v>0</v>
      </c>
      <c r="K13827" s="67">
        <v>-8798.59</v>
      </c>
      <c r="L13827" s="67">
        <v>0</v>
      </c>
      <c r="M13827" s="67">
        <v>-8798.59</v>
      </c>
      <c r="N13827" s="67">
        <v>0</v>
      </c>
      <c r="P13827" s="67">
        <v>0</v>
      </c>
      <c r="Q13827" s="67">
        <v>0</v>
      </c>
      <c r="U13827" t="s">
        <v>783</v>
      </c>
    </row>
    <row r="13828" spans="3:21" x14ac:dyDescent="0.3">
      <c r="C13828" t="s">
        <v>32</v>
      </c>
      <c r="D13828" t="s">
        <v>158</v>
      </c>
      <c r="E13828" t="s">
        <v>29</v>
      </c>
      <c r="F13828" t="s">
        <v>159</v>
      </c>
      <c r="G13828" s="2">
        <v>-4</v>
      </c>
      <c r="H13828" s="2" t="s">
        <v>233</v>
      </c>
      <c r="I13828" s="67">
        <v>-73156.649999999994</v>
      </c>
      <c r="J13828" s="67">
        <v>0</v>
      </c>
      <c r="K13828" s="67">
        <v>-73156.649999999994</v>
      </c>
      <c r="L13828" s="67">
        <v>0</v>
      </c>
      <c r="M13828" s="67">
        <v>-73156.649999999994</v>
      </c>
      <c r="N13828" s="67">
        <v>0</v>
      </c>
      <c r="P13828" s="67">
        <v>0</v>
      </c>
      <c r="Q13828" s="67">
        <v>0</v>
      </c>
      <c r="U13828" t="s">
        <v>783</v>
      </c>
    </row>
    <row r="13829" spans="3:21" x14ac:dyDescent="0.3">
      <c r="C13829" t="s">
        <v>166</v>
      </c>
      <c r="D13829" t="s">
        <v>158</v>
      </c>
      <c r="E13829" t="s">
        <v>30</v>
      </c>
      <c r="F13829" t="s">
        <v>159</v>
      </c>
      <c r="G13829" s="2">
        <v>1</v>
      </c>
      <c r="H13829" s="2" t="s">
        <v>454</v>
      </c>
      <c r="I13829" s="67">
        <v>406393.67</v>
      </c>
      <c r="J13829" s="67">
        <v>48278.35</v>
      </c>
      <c r="K13829" s="67">
        <v>406393.67</v>
      </c>
      <c r="L13829" s="67">
        <v>0</v>
      </c>
      <c r="M13829" s="67">
        <v>406393.67</v>
      </c>
      <c r="N13829" s="67">
        <v>0</v>
      </c>
      <c r="P13829" s="67">
        <v>0</v>
      </c>
      <c r="Q13829" s="67">
        <v>406393.67</v>
      </c>
      <c r="R13829" s="2" t="s">
        <v>161</v>
      </c>
      <c r="S13829" s="2" t="s">
        <v>165</v>
      </c>
      <c r="T13829" s="2" t="s">
        <v>165</v>
      </c>
      <c r="U13829" t="s">
        <v>783</v>
      </c>
    </row>
    <row r="13830" spans="3:21" x14ac:dyDescent="0.3">
      <c r="C13830" t="s">
        <v>166</v>
      </c>
      <c r="D13830" t="s">
        <v>158</v>
      </c>
      <c r="E13830" t="s">
        <v>29</v>
      </c>
      <c r="F13830" t="s">
        <v>159</v>
      </c>
      <c r="G13830" s="2">
        <v>7</v>
      </c>
      <c r="H13830" s="2" t="s">
        <v>637</v>
      </c>
      <c r="I13830" s="67">
        <v>-390.48</v>
      </c>
      <c r="J13830" s="67">
        <v>0</v>
      </c>
      <c r="K13830" s="67">
        <v>-390.48</v>
      </c>
      <c r="L13830" s="67">
        <v>0</v>
      </c>
      <c r="M13830" s="67">
        <v>-390.48</v>
      </c>
      <c r="N13830" s="67">
        <v>0</v>
      </c>
      <c r="P13830" s="67">
        <v>0</v>
      </c>
      <c r="Q13830" s="67">
        <v>0</v>
      </c>
      <c r="U13830" t="s">
        <v>783</v>
      </c>
    </row>
    <row r="13831" spans="3:21" x14ac:dyDescent="0.3">
      <c r="C13831" t="s">
        <v>166</v>
      </c>
      <c r="D13831" t="s">
        <v>158</v>
      </c>
      <c r="E13831" t="s">
        <v>30</v>
      </c>
      <c r="F13831" t="s">
        <v>159</v>
      </c>
      <c r="G13831" s="2">
        <v>12</v>
      </c>
      <c r="H13831" s="2" t="s">
        <v>190</v>
      </c>
      <c r="I13831" s="67">
        <v>1743807.75</v>
      </c>
      <c r="J13831" s="67">
        <v>0.16</v>
      </c>
      <c r="K13831" s="67">
        <v>1743807.75</v>
      </c>
      <c r="L13831" s="67">
        <v>7.0000000000000007E-2</v>
      </c>
      <c r="M13831" s="67">
        <v>1743807.75</v>
      </c>
      <c r="N13831" s="67">
        <v>0.89</v>
      </c>
      <c r="P13831" s="67">
        <v>0</v>
      </c>
      <c r="Q13831" s="67">
        <v>20925693</v>
      </c>
      <c r="R13831" s="2" t="s">
        <v>161</v>
      </c>
      <c r="S13831" s="2" t="s">
        <v>161</v>
      </c>
      <c r="T13831" s="2" t="s">
        <v>161</v>
      </c>
      <c r="U13831" t="s">
        <v>783</v>
      </c>
    </row>
    <row r="13832" spans="3:21" x14ac:dyDescent="0.3">
      <c r="C13832" t="s">
        <v>32</v>
      </c>
      <c r="D13832" t="s">
        <v>158</v>
      </c>
      <c r="E13832" t="s">
        <v>30</v>
      </c>
      <c r="F13832" t="s">
        <v>159</v>
      </c>
      <c r="G13832" s="2">
        <v>0</v>
      </c>
      <c r="H13832" s="2" t="s">
        <v>502</v>
      </c>
      <c r="I13832" s="67">
        <v>1335.59</v>
      </c>
      <c r="J13832" s="67">
        <v>0</v>
      </c>
      <c r="K13832" s="67">
        <v>1335.59</v>
      </c>
      <c r="L13832" s="67">
        <v>0</v>
      </c>
      <c r="M13832" s="67">
        <v>1335.59</v>
      </c>
      <c r="N13832" s="67">
        <v>0</v>
      </c>
      <c r="P13832" s="67">
        <v>0</v>
      </c>
      <c r="Q13832" s="67">
        <v>0</v>
      </c>
      <c r="R13832" s="2" t="s">
        <v>161</v>
      </c>
      <c r="S13832" s="2" t="s">
        <v>161</v>
      </c>
      <c r="T13832" s="2" t="s">
        <v>161</v>
      </c>
      <c r="U13832" t="s">
        <v>783</v>
      </c>
    </row>
    <row r="13833" spans="3:21" x14ac:dyDescent="0.3">
      <c r="C13833" t="s">
        <v>32</v>
      </c>
      <c r="D13833" t="s">
        <v>158</v>
      </c>
      <c r="E13833" t="s">
        <v>29</v>
      </c>
      <c r="F13833" t="s">
        <v>159</v>
      </c>
      <c r="G13833" s="2">
        <v>-4</v>
      </c>
      <c r="H13833" s="2" t="s">
        <v>213</v>
      </c>
      <c r="I13833" s="67">
        <v>-759875.6</v>
      </c>
      <c r="J13833" s="67">
        <v>0</v>
      </c>
      <c r="K13833" s="67">
        <v>-759875.6</v>
      </c>
      <c r="L13833" s="67">
        <v>0</v>
      </c>
      <c r="M13833" s="67">
        <v>-759875.6</v>
      </c>
      <c r="N13833" s="67">
        <v>0</v>
      </c>
      <c r="P13833" s="67">
        <v>0</v>
      </c>
      <c r="Q13833" s="67">
        <v>0</v>
      </c>
      <c r="U13833" t="s">
        <v>783</v>
      </c>
    </row>
    <row r="13834" spans="3:21" x14ac:dyDescent="0.3">
      <c r="C13834" t="s">
        <v>32</v>
      </c>
      <c r="D13834" t="s">
        <v>158</v>
      </c>
      <c r="E13834" t="s">
        <v>29</v>
      </c>
      <c r="F13834" t="s">
        <v>159</v>
      </c>
      <c r="G13834" s="2">
        <v>0</v>
      </c>
      <c r="H13834" s="2" t="s">
        <v>530</v>
      </c>
      <c r="I13834" s="67">
        <v>-20927.36</v>
      </c>
      <c r="J13834" s="67">
        <v>0</v>
      </c>
      <c r="K13834" s="67">
        <v>-20927.36</v>
      </c>
      <c r="L13834" s="67">
        <v>0</v>
      </c>
      <c r="M13834" s="67">
        <v>-20927.36</v>
      </c>
      <c r="N13834" s="67">
        <v>0</v>
      </c>
      <c r="P13834" s="67">
        <v>0</v>
      </c>
      <c r="Q13834" s="67">
        <v>0</v>
      </c>
      <c r="U13834" t="s">
        <v>783</v>
      </c>
    </row>
    <row r="13835" spans="3:21" x14ac:dyDescent="0.3">
      <c r="C13835" t="s">
        <v>32</v>
      </c>
      <c r="D13835" t="s">
        <v>158</v>
      </c>
      <c r="E13835" t="s">
        <v>30</v>
      </c>
      <c r="F13835" t="s">
        <v>159</v>
      </c>
      <c r="G13835" s="2">
        <v>-4</v>
      </c>
      <c r="H13835" s="2" t="s">
        <v>309</v>
      </c>
      <c r="I13835" s="67">
        <v>98778.77</v>
      </c>
      <c r="J13835" s="67">
        <v>89.32</v>
      </c>
      <c r="K13835" s="67">
        <v>98778.77</v>
      </c>
      <c r="L13835" s="67">
        <v>18.079999999999998</v>
      </c>
      <c r="M13835" s="67">
        <v>98778.77</v>
      </c>
      <c r="N13835" s="67">
        <v>143.24</v>
      </c>
      <c r="P13835" s="67">
        <v>0</v>
      </c>
      <c r="Q13835" s="67">
        <v>0</v>
      </c>
      <c r="R13835" s="2" t="s">
        <v>161</v>
      </c>
      <c r="S13835" s="2" t="s">
        <v>161</v>
      </c>
      <c r="T13835" s="2" t="s">
        <v>161</v>
      </c>
      <c r="U13835" t="s">
        <v>783</v>
      </c>
    </row>
    <row r="13836" spans="3:21" x14ac:dyDescent="0.3">
      <c r="C13836" t="s">
        <v>166</v>
      </c>
      <c r="D13836" t="s">
        <v>158</v>
      </c>
      <c r="E13836" t="s">
        <v>30</v>
      </c>
      <c r="F13836" t="s">
        <v>159</v>
      </c>
      <c r="G13836" s="2">
        <v>15</v>
      </c>
      <c r="H13836" s="2" t="s">
        <v>549</v>
      </c>
      <c r="I13836" s="67">
        <v>344847.39</v>
      </c>
      <c r="J13836" s="67">
        <v>0.36</v>
      </c>
      <c r="K13836" s="67">
        <v>344847.39</v>
      </c>
      <c r="L13836" s="67">
        <v>0.74</v>
      </c>
      <c r="M13836" s="67">
        <v>344847.39</v>
      </c>
      <c r="N13836" s="67">
        <v>57.29</v>
      </c>
      <c r="P13836" s="67">
        <v>0</v>
      </c>
      <c r="Q13836" s="67">
        <v>5172710.8500000006</v>
      </c>
      <c r="R13836" s="2" t="s">
        <v>161</v>
      </c>
      <c r="S13836" s="2" t="s">
        <v>161</v>
      </c>
      <c r="T13836" s="2" t="s">
        <v>165</v>
      </c>
      <c r="U13836" t="s">
        <v>783</v>
      </c>
    </row>
    <row r="13837" spans="3:21" x14ac:dyDescent="0.3">
      <c r="C13837" t="s">
        <v>166</v>
      </c>
      <c r="D13837" t="s">
        <v>158</v>
      </c>
      <c r="E13837" t="s">
        <v>30</v>
      </c>
      <c r="F13837" t="s">
        <v>159</v>
      </c>
      <c r="G13837" s="2">
        <v>1</v>
      </c>
      <c r="H13837" s="2" t="s">
        <v>362</v>
      </c>
      <c r="I13837" s="67">
        <v>31526.78</v>
      </c>
      <c r="J13837" s="67">
        <v>0.11</v>
      </c>
      <c r="K13837" s="67">
        <v>31526.78</v>
      </c>
      <c r="L13837" s="67">
        <v>0.05</v>
      </c>
      <c r="M13837" s="67">
        <v>31526.78</v>
      </c>
      <c r="N13837" s="67">
        <v>0.6</v>
      </c>
      <c r="P13837" s="67">
        <v>0</v>
      </c>
      <c r="Q13837" s="67">
        <v>31526.78</v>
      </c>
      <c r="R13837" s="2" t="s">
        <v>161</v>
      </c>
      <c r="S13837" s="2" t="s">
        <v>161</v>
      </c>
      <c r="T13837" s="2" t="s">
        <v>161</v>
      </c>
      <c r="U13837" t="s">
        <v>783</v>
      </c>
    </row>
    <row r="13838" spans="3:21" x14ac:dyDescent="0.3">
      <c r="C13838" t="s">
        <v>32</v>
      </c>
      <c r="D13838" t="s">
        <v>158</v>
      </c>
      <c r="E13838" t="s">
        <v>30</v>
      </c>
      <c r="F13838" t="s">
        <v>159</v>
      </c>
      <c r="G13838" s="2">
        <v>0</v>
      </c>
      <c r="H13838" s="2" t="s">
        <v>279</v>
      </c>
      <c r="I13838" s="67">
        <v>5502.43</v>
      </c>
      <c r="J13838" s="67">
        <v>1.1499999999999999</v>
      </c>
      <c r="K13838" s="67">
        <v>5502.43</v>
      </c>
      <c r="L13838" s="67">
        <v>445.09</v>
      </c>
      <c r="M13838" s="67">
        <v>5502.43</v>
      </c>
      <c r="N13838" s="67">
        <v>1.79</v>
      </c>
      <c r="P13838" s="67">
        <v>0</v>
      </c>
      <c r="Q13838" s="67">
        <v>0</v>
      </c>
      <c r="R13838" s="2" t="s">
        <v>165</v>
      </c>
      <c r="S13838" s="2" t="s">
        <v>161</v>
      </c>
      <c r="T13838" s="2" t="s">
        <v>165</v>
      </c>
      <c r="U13838" t="s">
        <v>783</v>
      </c>
    </row>
    <row r="13839" spans="3:21" x14ac:dyDescent="0.3">
      <c r="C13839" t="s">
        <v>166</v>
      </c>
      <c r="D13839" t="s">
        <v>158</v>
      </c>
      <c r="E13839" t="s">
        <v>30</v>
      </c>
      <c r="F13839" t="s">
        <v>159</v>
      </c>
      <c r="G13839" s="2">
        <v>-1</v>
      </c>
      <c r="H13839" s="2" t="s">
        <v>477</v>
      </c>
      <c r="I13839" s="67">
        <v>1531.36</v>
      </c>
      <c r="J13839" s="67">
        <v>0.02</v>
      </c>
      <c r="K13839" s="67">
        <v>1531.36</v>
      </c>
      <c r="L13839" s="67">
        <v>0.04</v>
      </c>
      <c r="M13839" s="67">
        <v>1531.36</v>
      </c>
      <c r="N13839" s="67">
        <v>1.71</v>
      </c>
      <c r="O13839" s="2">
        <v>1</v>
      </c>
      <c r="P13839" s="67">
        <v>5.7</v>
      </c>
      <c r="Q13839" s="67">
        <v>0</v>
      </c>
      <c r="R13839" s="2" t="s">
        <v>251</v>
      </c>
      <c r="S13839" s="2" t="s">
        <v>251</v>
      </c>
      <c r="T13839" s="2" t="s">
        <v>251</v>
      </c>
      <c r="U13839" t="s">
        <v>783</v>
      </c>
    </row>
    <row r="13840" spans="3:21" x14ac:dyDescent="0.3">
      <c r="C13840" t="s">
        <v>31</v>
      </c>
      <c r="D13840" t="s">
        <v>158</v>
      </c>
      <c r="E13840" t="s">
        <v>30</v>
      </c>
      <c r="F13840" t="s">
        <v>159</v>
      </c>
      <c r="G13840" s="2">
        <v>7</v>
      </c>
      <c r="H13840" s="2" t="s">
        <v>244</v>
      </c>
      <c r="I13840" s="67">
        <v>23202.46</v>
      </c>
      <c r="J13840" s="67">
        <v>4.66</v>
      </c>
      <c r="K13840" s="67">
        <v>23202.46</v>
      </c>
      <c r="L13840" s="67">
        <v>2.21</v>
      </c>
      <c r="M13840" s="67">
        <v>23202.46</v>
      </c>
      <c r="N13840" s="67">
        <v>21.2</v>
      </c>
      <c r="P13840" s="67">
        <v>0</v>
      </c>
      <c r="Q13840" s="67">
        <v>162417.22</v>
      </c>
      <c r="R13840" s="2" t="s">
        <v>161</v>
      </c>
      <c r="S13840" s="2" t="s">
        <v>161</v>
      </c>
      <c r="T13840" s="2" t="s">
        <v>161</v>
      </c>
      <c r="U13840" t="s">
        <v>783</v>
      </c>
    </row>
    <row r="13841" spans="3:21" x14ac:dyDescent="0.3">
      <c r="C13841" t="s">
        <v>166</v>
      </c>
      <c r="D13841" t="s">
        <v>158</v>
      </c>
      <c r="E13841" t="s">
        <v>30</v>
      </c>
      <c r="F13841" t="s">
        <v>159</v>
      </c>
      <c r="G13841" s="2">
        <v>3</v>
      </c>
      <c r="H13841" s="2" t="s">
        <v>598</v>
      </c>
      <c r="I13841" s="67">
        <v>16961.37</v>
      </c>
      <c r="J13841" s="67">
        <v>562.35</v>
      </c>
      <c r="K13841" s="67">
        <v>16961.37</v>
      </c>
      <c r="L13841" s="67">
        <v>477.68</v>
      </c>
      <c r="M13841" s="67">
        <v>16961.37</v>
      </c>
      <c r="N13841" s="67">
        <v>11.09</v>
      </c>
      <c r="P13841" s="67">
        <v>0</v>
      </c>
      <c r="Q13841" s="67">
        <v>50884.11</v>
      </c>
      <c r="R13841" s="2" t="s">
        <v>161</v>
      </c>
      <c r="S13841" s="2" t="s">
        <v>161</v>
      </c>
      <c r="T13841" s="2" t="s">
        <v>165</v>
      </c>
      <c r="U13841" t="s">
        <v>783</v>
      </c>
    </row>
    <row r="13842" spans="3:21" x14ac:dyDescent="0.3">
      <c r="C13842" t="s">
        <v>166</v>
      </c>
      <c r="D13842" t="s">
        <v>158</v>
      </c>
      <c r="E13842" t="s">
        <v>29</v>
      </c>
      <c r="F13842" t="s">
        <v>159</v>
      </c>
      <c r="G13842" s="2">
        <v>3</v>
      </c>
      <c r="H13842" s="2" t="s">
        <v>160</v>
      </c>
      <c r="I13842" s="67">
        <v>-2458.09</v>
      </c>
      <c r="J13842" s="67">
        <v>0</v>
      </c>
      <c r="K13842" s="67">
        <v>-2458.09</v>
      </c>
      <c r="L13842" s="67">
        <v>0</v>
      </c>
      <c r="M13842" s="67">
        <v>-2458.09</v>
      </c>
      <c r="N13842" s="67">
        <v>0</v>
      </c>
      <c r="P13842" s="67">
        <v>0</v>
      </c>
      <c r="Q13842" s="67">
        <v>0</v>
      </c>
      <c r="U13842" t="s">
        <v>783</v>
      </c>
    </row>
    <row r="13843" spans="3:21" x14ac:dyDescent="0.3">
      <c r="C13843" t="s">
        <v>31</v>
      </c>
      <c r="D13843" t="s">
        <v>158</v>
      </c>
      <c r="E13843" t="s">
        <v>29</v>
      </c>
      <c r="F13843" t="s">
        <v>159</v>
      </c>
      <c r="G13843" s="2">
        <v>0</v>
      </c>
      <c r="H13843" s="2" t="s">
        <v>592</v>
      </c>
      <c r="I13843" s="67">
        <v>-272.49</v>
      </c>
      <c r="J13843" s="67">
        <v>0</v>
      </c>
      <c r="K13843" s="67">
        <v>-272.49</v>
      </c>
      <c r="L13843" s="67">
        <v>0</v>
      </c>
      <c r="M13843" s="67">
        <v>-272.49</v>
      </c>
      <c r="N13843" s="67">
        <v>0</v>
      </c>
      <c r="P13843" s="67">
        <v>0</v>
      </c>
      <c r="Q13843" s="67">
        <v>0</v>
      </c>
      <c r="U13843" t="s">
        <v>783</v>
      </c>
    </row>
    <row r="13844" spans="3:21" x14ac:dyDescent="0.3">
      <c r="C13844" t="s">
        <v>166</v>
      </c>
      <c r="D13844" t="s">
        <v>158</v>
      </c>
      <c r="E13844" t="s">
        <v>30</v>
      </c>
      <c r="F13844" t="s">
        <v>159</v>
      </c>
      <c r="G13844" s="2">
        <v>9</v>
      </c>
      <c r="H13844" s="2" t="s">
        <v>250</v>
      </c>
      <c r="I13844" s="67">
        <v>416074.28</v>
      </c>
      <c r="J13844" s="67">
        <v>5.12</v>
      </c>
      <c r="K13844" s="67">
        <v>416074.28</v>
      </c>
      <c r="L13844" s="67">
        <v>27.49</v>
      </c>
      <c r="M13844" s="67">
        <v>416074.28</v>
      </c>
      <c r="N13844" s="67">
        <v>45.27</v>
      </c>
      <c r="P13844" s="67">
        <v>0</v>
      </c>
      <c r="Q13844" s="67">
        <v>3744668.5200000005</v>
      </c>
      <c r="R13844" s="2" t="s">
        <v>161</v>
      </c>
      <c r="S13844" s="2" t="s">
        <v>161</v>
      </c>
      <c r="T13844" s="2" t="s">
        <v>165</v>
      </c>
      <c r="U13844" t="s">
        <v>783</v>
      </c>
    </row>
    <row r="13845" spans="3:21" x14ac:dyDescent="0.3">
      <c r="C13845" t="s">
        <v>32</v>
      </c>
      <c r="D13845" t="s">
        <v>158</v>
      </c>
      <c r="E13845" t="s">
        <v>29</v>
      </c>
      <c r="F13845" t="s">
        <v>159</v>
      </c>
      <c r="G13845" s="2">
        <v>0</v>
      </c>
      <c r="H13845" s="2" t="s">
        <v>276</v>
      </c>
      <c r="I13845" s="67">
        <v>-14397.29</v>
      </c>
      <c r="J13845" s="67">
        <v>0</v>
      </c>
      <c r="K13845" s="67">
        <v>-14397.29</v>
      </c>
      <c r="L13845" s="67">
        <v>0</v>
      </c>
      <c r="M13845" s="67">
        <v>-14397.29</v>
      </c>
      <c r="N13845" s="67">
        <v>0</v>
      </c>
      <c r="P13845" s="67">
        <v>0</v>
      </c>
      <c r="Q13845" s="67">
        <v>0</v>
      </c>
      <c r="U13845" t="s">
        <v>783</v>
      </c>
    </row>
    <row r="13846" spans="3:21" x14ac:dyDescent="0.3">
      <c r="C13846" t="s">
        <v>31</v>
      </c>
      <c r="D13846" t="s">
        <v>158</v>
      </c>
      <c r="E13846" t="s">
        <v>30</v>
      </c>
      <c r="F13846" t="s">
        <v>159</v>
      </c>
      <c r="G13846" s="2">
        <v>2</v>
      </c>
      <c r="H13846" s="2" t="s">
        <v>589</v>
      </c>
      <c r="I13846" s="67">
        <v>10603.13</v>
      </c>
      <c r="J13846" s="67">
        <v>2.98</v>
      </c>
      <c r="K13846" s="67">
        <v>10603.13</v>
      </c>
      <c r="L13846" s="67">
        <v>1.42</v>
      </c>
      <c r="M13846" s="67">
        <v>10603.13</v>
      </c>
      <c r="N13846" s="67">
        <v>13.57</v>
      </c>
      <c r="P13846" s="67">
        <v>0</v>
      </c>
      <c r="Q13846" s="67">
        <v>21206.26</v>
      </c>
      <c r="R13846" s="2" t="s">
        <v>161</v>
      </c>
      <c r="S13846" s="2" t="s">
        <v>161</v>
      </c>
      <c r="T13846" s="2" t="s">
        <v>161</v>
      </c>
      <c r="U13846" t="s">
        <v>783</v>
      </c>
    </row>
    <row r="13847" spans="3:21" x14ac:dyDescent="0.3">
      <c r="C13847" t="s">
        <v>166</v>
      </c>
      <c r="D13847" t="s">
        <v>158</v>
      </c>
      <c r="E13847" t="s">
        <v>30</v>
      </c>
      <c r="F13847" t="s">
        <v>159</v>
      </c>
      <c r="G13847" s="2">
        <v>0</v>
      </c>
      <c r="H13847" s="2" t="s">
        <v>414</v>
      </c>
      <c r="I13847" s="67">
        <v>3443696.49</v>
      </c>
      <c r="J13847" s="67">
        <v>232.06</v>
      </c>
      <c r="K13847" s="67">
        <v>3443696.49</v>
      </c>
      <c r="L13847" s="67">
        <v>110.23</v>
      </c>
      <c r="M13847" s="67">
        <v>3443696.49</v>
      </c>
      <c r="N13847" s="67">
        <v>1055.67</v>
      </c>
      <c r="P13847" s="67">
        <v>0</v>
      </c>
      <c r="Q13847" s="67">
        <v>0</v>
      </c>
      <c r="R13847" s="2" t="s">
        <v>161</v>
      </c>
      <c r="S13847" s="2" t="s">
        <v>161</v>
      </c>
      <c r="T13847" s="2" t="s">
        <v>161</v>
      </c>
      <c r="U13847" t="s">
        <v>783</v>
      </c>
    </row>
    <row r="13848" spans="3:21" x14ac:dyDescent="0.3">
      <c r="C13848" t="s">
        <v>166</v>
      </c>
      <c r="D13848" t="s">
        <v>158</v>
      </c>
      <c r="E13848" t="s">
        <v>30</v>
      </c>
      <c r="F13848" t="s">
        <v>159</v>
      </c>
      <c r="G13848" s="2">
        <v>2</v>
      </c>
      <c r="H13848" s="2" t="s">
        <v>416</v>
      </c>
      <c r="I13848" s="67">
        <v>18450.05</v>
      </c>
      <c r="J13848" s="67">
        <v>1690.39</v>
      </c>
      <c r="K13848" s="67">
        <v>18450.05</v>
      </c>
      <c r="L13848" s="67">
        <v>0.78</v>
      </c>
      <c r="M13848" s="67">
        <v>18450.05</v>
      </c>
      <c r="N13848" s="67">
        <v>7.49</v>
      </c>
      <c r="P13848" s="67">
        <v>0</v>
      </c>
      <c r="Q13848" s="67">
        <v>36900.1</v>
      </c>
      <c r="R13848" s="2" t="s">
        <v>161</v>
      </c>
      <c r="S13848" s="2" t="s">
        <v>165</v>
      </c>
      <c r="T13848" s="2" t="s">
        <v>165</v>
      </c>
      <c r="U13848" t="s">
        <v>783</v>
      </c>
    </row>
    <row r="13849" spans="3:21" x14ac:dyDescent="0.3">
      <c r="C13849" t="s">
        <v>166</v>
      </c>
      <c r="D13849" t="s">
        <v>158</v>
      </c>
      <c r="E13849" t="s">
        <v>29</v>
      </c>
      <c r="F13849" t="s">
        <v>159</v>
      </c>
      <c r="G13849" s="2">
        <v>11</v>
      </c>
      <c r="H13849" s="2" t="s">
        <v>335</v>
      </c>
      <c r="I13849" s="67">
        <v>-122.53</v>
      </c>
      <c r="J13849" s="67">
        <v>0</v>
      </c>
      <c r="K13849" s="67">
        <v>-122.53</v>
      </c>
      <c r="L13849" s="67">
        <v>0</v>
      </c>
      <c r="M13849" s="67">
        <v>-122.53</v>
      </c>
      <c r="N13849" s="67">
        <v>0</v>
      </c>
      <c r="P13849" s="67">
        <v>0</v>
      </c>
      <c r="Q13849" s="67">
        <v>0</v>
      </c>
      <c r="U13849" t="s">
        <v>783</v>
      </c>
    </row>
    <row r="13850" spans="3:21" x14ac:dyDescent="0.3">
      <c r="C13850" t="s">
        <v>32</v>
      </c>
      <c r="D13850" t="s">
        <v>158</v>
      </c>
      <c r="E13850" t="s">
        <v>29</v>
      </c>
      <c r="F13850" t="s">
        <v>159</v>
      </c>
      <c r="G13850" s="2">
        <v>-1</v>
      </c>
      <c r="H13850" s="2" t="s">
        <v>401</v>
      </c>
      <c r="I13850" s="67">
        <v>-8566.58</v>
      </c>
      <c r="J13850" s="67">
        <v>0</v>
      </c>
      <c r="K13850" s="67">
        <v>-8566.58</v>
      </c>
      <c r="L13850" s="67">
        <v>0</v>
      </c>
      <c r="M13850" s="67">
        <v>-8566.58</v>
      </c>
      <c r="N13850" s="67">
        <v>0</v>
      </c>
      <c r="P13850" s="67">
        <v>0</v>
      </c>
      <c r="Q13850" s="67">
        <v>0</v>
      </c>
      <c r="U13850" t="s">
        <v>783</v>
      </c>
    </row>
    <row r="13851" spans="3:21" x14ac:dyDescent="0.3">
      <c r="C13851" t="s">
        <v>166</v>
      </c>
      <c r="D13851" t="s">
        <v>158</v>
      </c>
      <c r="E13851" t="s">
        <v>29</v>
      </c>
      <c r="F13851" t="s">
        <v>159</v>
      </c>
      <c r="G13851" s="2">
        <v>-1</v>
      </c>
      <c r="H13851" s="2" t="s">
        <v>504</v>
      </c>
      <c r="I13851" s="67">
        <v>-0.04</v>
      </c>
      <c r="J13851" s="67">
        <v>0</v>
      </c>
      <c r="K13851" s="67">
        <v>-0.04</v>
      </c>
      <c r="L13851" s="67">
        <v>0</v>
      </c>
      <c r="M13851" s="67">
        <v>-0.04</v>
      </c>
      <c r="N13851" s="67">
        <v>0</v>
      </c>
      <c r="P13851" s="67">
        <v>0</v>
      </c>
      <c r="Q13851" s="67">
        <v>0</v>
      </c>
      <c r="U13851" t="s">
        <v>783</v>
      </c>
    </row>
    <row r="13852" spans="3:21" x14ac:dyDescent="0.3">
      <c r="C13852" t="s">
        <v>31</v>
      </c>
      <c r="D13852" t="s">
        <v>158</v>
      </c>
      <c r="E13852" t="s">
        <v>30</v>
      </c>
      <c r="F13852" t="s">
        <v>159</v>
      </c>
      <c r="G13852" s="2">
        <v>5</v>
      </c>
      <c r="H13852" s="2" t="s">
        <v>424</v>
      </c>
      <c r="I13852" s="67">
        <v>48934.239999999998</v>
      </c>
      <c r="J13852" s="67">
        <v>1627.32</v>
      </c>
      <c r="K13852" s="67">
        <v>48934.239999999998</v>
      </c>
      <c r="L13852" s="67">
        <v>1382.3</v>
      </c>
      <c r="M13852" s="67">
        <v>48934.239999999998</v>
      </c>
      <c r="N13852" s="67">
        <v>225.82</v>
      </c>
      <c r="P13852" s="67">
        <v>0</v>
      </c>
      <c r="Q13852" s="67">
        <v>244671.19999999998</v>
      </c>
      <c r="R13852" s="2" t="s">
        <v>161</v>
      </c>
      <c r="S13852" s="2" t="s">
        <v>161</v>
      </c>
      <c r="T13852" s="2" t="s">
        <v>165</v>
      </c>
      <c r="U13852" t="s">
        <v>783</v>
      </c>
    </row>
    <row r="13853" spans="3:21" x14ac:dyDescent="0.3">
      <c r="C13853" t="s">
        <v>31</v>
      </c>
      <c r="D13853" t="s">
        <v>158</v>
      </c>
      <c r="E13853" t="s">
        <v>29</v>
      </c>
      <c r="F13853" t="s">
        <v>159</v>
      </c>
      <c r="G13853" s="2">
        <v>-4</v>
      </c>
      <c r="H13853" s="2" t="s">
        <v>244</v>
      </c>
      <c r="I13853" s="67">
        <v>-1071.23</v>
      </c>
      <c r="J13853" s="67">
        <v>0</v>
      </c>
      <c r="K13853" s="67">
        <v>-1071.23</v>
      </c>
      <c r="L13853" s="67">
        <v>0</v>
      </c>
      <c r="M13853" s="67">
        <v>-1071.23</v>
      </c>
      <c r="N13853" s="67">
        <v>0</v>
      </c>
      <c r="P13853" s="67">
        <v>0</v>
      </c>
      <c r="Q13853" s="67">
        <v>0</v>
      </c>
      <c r="U13853" t="s">
        <v>783</v>
      </c>
    </row>
    <row r="13854" spans="3:21" x14ac:dyDescent="0.3">
      <c r="C13854" t="s">
        <v>31</v>
      </c>
      <c r="D13854" t="s">
        <v>158</v>
      </c>
      <c r="E13854" t="s">
        <v>30</v>
      </c>
      <c r="F13854" t="s">
        <v>159</v>
      </c>
      <c r="G13854" s="2">
        <v>1</v>
      </c>
      <c r="H13854" s="2" t="s">
        <v>428</v>
      </c>
      <c r="I13854" s="67">
        <v>486256.95</v>
      </c>
      <c r="J13854" s="67">
        <v>43.03</v>
      </c>
      <c r="K13854" s="67">
        <v>486256.95</v>
      </c>
      <c r="L13854" s="67">
        <v>38.94</v>
      </c>
      <c r="M13854" s="67">
        <v>486256.95</v>
      </c>
      <c r="N13854" s="67">
        <v>201.21</v>
      </c>
      <c r="P13854" s="67">
        <v>0</v>
      </c>
      <c r="Q13854" s="67">
        <v>486256.95</v>
      </c>
      <c r="R13854" s="2" t="s">
        <v>161</v>
      </c>
      <c r="S13854" s="2" t="s">
        <v>161</v>
      </c>
      <c r="T13854" s="2" t="s">
        <v>161</v>
      </c>
      <c r="U13854" t="s">
        <v>783</v>
      </c>
    </row>
    <row r="13855" spans="3:21" x14ac:dyDescent="0.3">
      <c r="C13855" t="s">
        <v>31</v>
      </c>
      <c r="D13855" t="s">
        <v>158</v>
      </c>
      <c r="E13855" t="s">
        <v>29</v>
      </c>
      <c r="F13855" t="s">
        <v>159</v>
      </c>
      <c r="G13855" s="2">
        <v>7</v>
      </c>
      <c r="H13855" s="2" t="s">
        <v>368</v>
      </c>
      <c r="I13855" s="67">
        <v>-1472.58</v>
      </c>
      <c r="J13855" s="67">
        <v>0</v>
      </c>
      <c r="K13855" s="67">
        <v>-1472.58</v>
      </c>
      <c r="L13855" s="67">
        <v>0</v>
      </c>
      <c r="M13855" s="67">
        <v>-1472.58</v>
      </c>
      <c r="N13855" s="67">
        <v>0</v>
      </c>
      <c r="P13855" s="67">
        <v>0</v>
      </c>
      <c r="Q13855" s="67">
        <v>0</v>
      </c>
      <c r="U13855" t="s">
        <v>783</v>
      </c>
    </row>
    <row r="13856" spans="3:21" x14ac:dyDescent="0.3">
      <c r="C13856" t="s">
        <v>166</v>
      </c>
      <c r="D13856" t="s">
        <v>158</v>
      </c>
      <c r="E13856" t="s">
        <v>30</v>
      </c>
      <c r="F13856" t="s">
        <v>159</v>
      </c>
      <c r="G13856" s="2">
        <v>2</v>
      </c>
      <c r="H13856" s="2" t="s">
        <v>247</v>
      </c>
      <c r="I13856" s="67">
        <v>402242.92</v>
      </c>
      <c r="J13856" s="67">
        <v>98.82</v>
      </c>
      <c r="K13856" s="67">
        <v>402242.92</v>
      </c>
      <c r="L13856" s="67">
        <v>16.52</v>
      </c>
      <c r="M13856" s="67">
        <v>402242.92</v>
      </c>
      <c r="N13856" s="67">
        <v>180.81</v>
      </c>
      <c r="P13856" s="67">
        <v>0</v>
      </c>
      <c r="Q13856" s="67">
        <v>804485.84</v>
      </c>
      <c r="R13856" s="2" t="s">
        <v>161</v>
      </c>
      <c r="S13856" s="2" t="s">
        <v>161</v>
      </c>
      <c r="T13856" s="2" t="s">
        <v>161</v>
      </c>
      <c r="U13856" t="s">
        <v>783</v>
      </c>
    </row>
    <row r="13857" spans="3:21" x14ac:dyDescent="0.3">
      <c r="C13857" t="s">
        <v>31</v>
      </c>
      <c r="D13857" t="s">
        <v>158</v>
      </c>
      <c r="E13857" t="s">
        <v>30</v>
      </c>
      <c r="F13857" t="s">
        <v>159</v>
      </c>
      <c r="G13857" s="2">
        <v>1</v>
      </c>
      <c r="H13857" s="2" t="s">
        <v>511</v>
      </c>
      <c r="I13857" s="67">
        <v>6658.69</v>
      </c>
      <c r="J13857" s="67">
        <v>0.91</v>
      </c>
      <c r="K13857" s="67">
        <v>6658.69</v>
      </c>
      <c r="L13857" s="67">
        <v>0.13</v>
      </c>
      <c r="M13857" s="67">
        <v>6658.69</v>
      </c>
      <c r="N13857" s="67">
        <v>7.04</v>
      </c>
      <c r="P13857" s="67">
        <v>0</v>
      </c>
      <c r="Q13857" s="67">
        <v>6658.69</v>
      </c>
      <c r="R13857" s="2" t="s">
        <v>161</v>
      </c>
      <c r="S13857" s="2" t="s">
        <v>161</v>
      </c>
      <c r="T13857" s="2" t="s">
        <v>161</v>
      </c>
      <c r="U13857" t="s">
        <v>783</v>
      </c>
    </row>
    <row r="13858" spans="3:21" x14ac:dyDescent="0.3">
      <c r="C13858" t="s">
        <v>31</v>
      </c>
      <c r="D13858" t="s">
        <v>158</v>
      </c>
      <c r="E13858" t="s">
        <v>30</v>
      </c>
      <c r="F13858" t="s">
        <v>159</v>
      </c>
      <c r="G13858" s="2">
        <v>7</v>
      </c>
      <c r="H13858" s="2" t="s">
        <v>173</v>
      </c>
      <c r="I13858" s="67">
        <v>968.68</v>
      </c>
      <c r="J13858" s="67">
        <v>0.25</v>
      </c>
      <c r="K13858" s="67">
        <v>968.68</v>
      </c>
      <c r="L13858" s="67">
        <v>0.04</v>
      </c>
      <c r="M13858" s="67">
        <v>968.68</v>
      </c>
      <c r="N13858" s="67">
        <v>0.46</v>
      </c>
      <c r="P13858" s="67">
        <v>0</v>
      </c>
      <c r="Q13858" s="67">
        <v>6780.7599999999993</v>
      </c>
      <c r="R13858" s="2" t="s">
        <v>161</v>
      </c>
      <c r="S13858" s="2" t="s">
        <v>161</v>
      </c>
      <c r="T13858" s="2" t="s">
        <v>161</v>
      </c>
      <c r="U13858" t="s">
        <v>783</v>
      </c>
    </row>
    <row r="13859" spans="3:21" x14ac:dyDescent="0.3">
      <c r="C13859" t="s">
        <v>32</v>
      </c>
      <c r="D13859" t="s">
        <v>158</v>
      </c>
      <c r="E13859" t="s">
        <v>30</v>
      </c>
      <c r="F13859" t="s">
        <v>159</v>
      </c>
      <c r="G13859" s="2">
        <v>-1</v>
      </c>
      <c r="H13859" s="2" t="s">
        <v>252</v>
      </c>
      <c r="I13859" s="67">
        <v>37391.39</v>
      </c>
      <c r="J13859" s="67">
        <v>1.34</v>
      </c>
      <c r="K13859" s="67">
        <v>37391.39</v>
      </c>
      <c r="L13859" s="67">
        <v>2.98</v>
      </c>
      <c r="M13859" s="67">
        <v>37391.39</v>
      </c>
      <c r="N13859" s="67">
        <v>11.93</v>
      </c>
      <c r="P13859" s="67">
        <v>0</v>
      </c>
      <c r="Q13859" s="67">
        <v>0</v>
      </c>
      <c r="R13859" s="2" t="s">
        <v>161</v>
      </c>
      <c r="S13859" s="2" t="s">
        <v>161</v>
      </c>
      <c r="T13859" s="2" t="s">
        <v>161</v>
      </c>
      <c r="U13859" t="s">
        <v>783</v>
      </c>
    </row>
    <row r="13860" spans="3:21" x14ac:dyDescent="0.3">
      <c r="C13860" t="s">
        <v>31</v>
      </c>
      <c r="D13860" t="s">
        <v>158</v>
      </c>
      <c r="E13860" t="s">
        <v>30</v>
      </c>
      <c r="F13860" t="s">
        <v>159</v>
      </c>
      <c r="G13860" s="2">
        <v>1</v>
      </c>
      <c r="H13860" s="2" t="s">
        <v>232</v>
      </c>
      <c r="I13860" s="67">
        <v>3914.62</v>
      </c>
      <c r="J13860" s="67">
        <v>462.52</v>
      </c>
      <c r="K13860" s="67">
        <v>3914.62</v>
      </c>
      <c r="L13860" s="67">
        <v>0.11</v>
      </c>
      <c r="M13860" s="67">
        <v>3914.62</v>
      </c>
      <c r="N13860" s="67">
        <v>1.06</v>
      </c>
      <c r="P13860" s="67">
        <v>0</v>
      </c>
      <c r="Q13860" s="67">
        <v>3914.62</v>
      </c>
      <c r="R13860" s="2" t="s">
        <v>161</v>
      </c>
      <c r="S13860" s="2" t="s">
        <v>165</v>
      </c>
      <c r="T13860" s="2" t="s">
        <v>165</v>
      </c>
      <c r="U13860" t="s">
        <v>783</v>
      </c>
    </row>
    <row r="13861" spans="3:21" x14ac:dyDescent="0.3">
      <c r="C13861" t="s">
        <v>166</v>
      </c>
      <c r="D13861" t="s">
        <v>158</v>
      </c>
      <c r="E13861" t="s">
        <v>30</v>
      </c>
      <c r="F13861" t="s">
        <v>159</v>
      </c>
      <c r="G13861" s="2">
        <v>1</v>
      </c>
      <c r="H13861" s="2" t="s">
        <v>366</v>
      </c>
      <c r="I13861" s="67">
        <v>4235.46</v>
      </c>
      <c r="J13861" s="67">
        <v>0.14000000000000001</v>
      </c>
      <c r="K13861" s="67">
        <v>4235.46</v>
      </c>
      <c r="L13861" s="67">
        <v>0.06</v>
      </c>
      <c r="M13861" s="67">
        <v>4235.46</v>
      </c>
      <c r="N13861" s="67">
        <v>0.62</v>
      </c>
      <c r="P13861" s="67">
        <v>0</v>
      </c>
      <c r="Q13861" s="67">
        <v>4235.46</v>
      </c>
      <c r="R13861" s="2" t="s">
        <v>161</v>
      </c>
      <c r="S13861" s="2" t="s">
        <v>161</v>
      </c>
      <c r="T13861" s="2" t="s">
        <v>161</v>
      </c>
      <c r="U13861" t="s">
        <v>783</v>
      </c>
    </row>
    <row r="13862" spans="3:21" x14ac:dyDescent="0.3">
      <c r="C13862" t="s">
        <v>166</v>
      </c>
      <c r="D13862" t="s">
        <v>158</v>
      </c>
      <c r="E13862" t="s">
        <v>30</v>
      </c>
      <c r="F13862" t="s">
        <v>159</v>
      </c>
      <c r="G13862" s="2">
        <v>0</v>
      </c>
      <c r="H13862" s="2" t="s">
        <v>339</v>
      </c>
      <c r="I13862" s="67">
        <v>12167.17</v>
      </c>
      <c r="J13862" s="67">
        <v>0.05</v>
      </c>
      <c r="K13862" s="67">
        <v>12167.17</v>
      </c>
      <c r="L13862" s="67">
        <v>0.11</v>
      </c>
      <c r="M13862" s="67">
        <v>12167.17</v>
      </c>
      <c r="N13862" s="67">
        <v>16.3</v>
      </c>
      <c r="P13862" s="67">
        <v>0</v>
      </c>
      <c r="Q13862" s="67">
        <v>0</v>
      </c>
      <c r="R13862" s="2" t="s">
        <v>161</v>
      </c>
      <c r="S13862" s="2" t="s">
        <v>161</v>
      </c>
      <c r="T13862" s="2" t="s">
        <v>165</v>
      </c>
      <c r="U13862" t="s">
        <v>783</v>
      </c>
    </row>
    <row r="13863" spans="3:21" x14ac:dyDescent="0.3">
      <c r="C13863" t="s">
        <v>32</v>
      </c>
      <c r="D13863" t="s">
        <v>158</v>
      </c>
      <c r="E13863" t="s">
        <v>30</v>
      </c>
      <c r="F13863" t="s">
        <v>159</v>
      </c>
      <c r="G13863" s="2">
        <v>-4</v>
      </c>
      <c r="H13863" s="2" t="s">
        <v>237</v>
      </c>
      <c r="I13863" s="67">
        <v>130080.82</v>
      </c>
      <c r="J13863" s="67">
        <v>342.07</v>
      </c>
      <c r="K13863" s="67">
        <v>130080.82</v>
      </c>
      <c r="L13863" s="67">
        <v>26.2</v>
      </c>
      <c r="M13863" s="67">
        <v>130080.82</v>
      </c>
      <c r="N13863" s="67">
        <v>138.22</v>
      </c>
      <c r="P13863" s="67">
        <v>0</v>
      </c>
      <c r="Q13863" s="67">
        <v>0</v>
      </c>
      <c r="R13863" s="2" t="s">
        <v>161</v>
      </c>
      <c r="S13863" s="2" t="s">
        <v>161</v>
      </c>
      <c r="T13863" s="2" t="s">
        <v>161</v>
      </c>
      <c r="U13863" t="s">
        <v>783</v>
      </c>
    </row>
    <row r="13864" spans="3:21" x14ac:dyDescent="0.3">
      <c r="C13864" t="s">
        <v>166</v>
      </c>
      <c r="D13864" t="s">
        <v>158</v>
      </c>
      <c r="E13864" t="s">
        <v>30</v>
      </c>
      <c r="F13864" t="s">
        <v>159</v>
      </c>
      <c r="G13864" s="2">
        <v>6</v>
      </c>
      <c r="H13864" s="2" t="s">
        <v>184</v>
      </c>
      <c r="I13864" s="67">
        <v>735382.47</v>
      </c>
      <c r="J13864" s="67">
        <v>76.72</v>
      </c>
      <c r="K13864" s="67">
        <v>735382.47</v>
      </c>
      <c r="L13864" s="67">
        <v>36.44</v>
      </c>
      <c r="M13864" s="67">
        <v>735382.47</v>
      </c>
      <c r="N13864" s="67">
        <v>349</v>
      </c>
      <c r="P13864" s="67">
        <v>0</v>
      </c>
      <c r="Q13864" s="67">
        <v>4412294.82</v>
      </c>
      <c r="R13864" s="2" t="s">
        <v>161</v>
      </c>
      <c r="S13864" s="2" t="s">
        <v>161</v>
      </c>
      <c r="T13864" s="2" t="s">
        <v>161</v>
      </c>
      <c r="U13864" t="s">
        <v>783</v>
      </c>
    </row>
    <row r="13865" spans="3:21" x14ac:dyDescent="0.3">
      <c r="C13865" t="s">
        <v>166</v>
      </c>
      <c r="D13865" t="s">
        <v>158</v>
      </c>
      <c r="E13865" t="s">
        <v>30</v>
      </c>
      <c r="F13865" t="s">
        <v>159</v>
      </c>
      <c r="G13865" s="2">
        <v>0</v>
      </c>
      <c r="H13865" s="2" t="s">
        <v>397</v>
      </c>
      <c r="I13865" s="67">
        <v>11956.2</v>
      </c>
      <c r="J13865" s="67">
        <v>0.12</v>
      </c>
      <c r="K13865" s="67">
        <v>11956.2</v>
      </c>
      <c r="L13865" s="67">
        <v>0.05</v>
      </c>
      <c r="M13865" s="67">
        <v>11956.2</v>
      </c>
      <c r="N13865" s="67">
        <v>0.64</v>
      </c>
      <c r="P13865" s="67">
        <v>0</v>
      </c>
      <c r="Q13865" s="67">
        <v>0</v>
      </c>
      <c r="R13865" s="2" t="s">
        <v>165</v>
      </c>
      <c r="S13865" s="2" t="s">
        <v>165</v>
      </c>
      <c r="T13865" s="2" t="s">
        <v>165</v>
      </c>
      <c r="U13865" t="s">
        <v>783</v>
      </c>
    </row>
    <row r="13866" spans="3:21" x14ac:dyDescent="0.3">
      <c r="C13866" t="s">
        <v>31</v>
      </c>
      <c r="D13866" t="s">
        <v>158</v>
      </c>
      <c r="E13866" t="s">
        <v>30</v>
      </c>
      <c r="F13866" t="s">
        <v>159</v>
      </c>
      <c r="G13866" s="2">
        <v>7</v>
      </c>
      <c r="H13866" s="2" t="s">
        <v>201</v>
      </c>
      <c r="I13866" s="67">
        <v>8397652.4199999999</v>
      </c>
      <c r="J13866" s="67">
        <v>0</v>
      </c>
      <c r="K13866" s="67">
        <v>8397652.4199999999</v>
      </c>
      <c r="L13866" s="67">
        <v>0</v>
      </c>
      <c r="M13866" s="67">
        <v>8397652.4199999999</v>
      </c>
      <c r="N13866" s="67">
        <v>372.4</v>
      </c>
      <c r="P13866" s="67">
        <v>0</v>
      </c>
      <c r="Q13866" s="67">
        <v>58783566.939999998</v>
      </c>
      <c r="R13866" s="2" t="s">
        <v>161</v>
      </c>
      <c r="S13866" s="2" t="s">
        <v>161</v>
      </c>
      <c r="T13866" s="2" t="s">
        <v>165</v>
      </c>
      <c r="U13866" t="s">
        <v>783</v>
      </c>
    </row>
    <row r="13867" spans="3:21" x14ac:dyDescent="0.3">
      <c r="C13867" t="s">
        <v>166</v>
      </c>
      <c r="D13867" t="s">
        <v>158</v>
      </c>
      <c r="E13867" t="s">
        <v>30</v>
      </c>
      <c r="F13867" t="s">
        <v>159</v>
      </c>
      <c r="G13867" s="2">
        <v>2</v>
      </c>
      <c r="H13867" s="2" t="s">
        <v>219</v>
      </c>
      <c r="I13867" s="67">
        <v>82249.23</v>
      </c>
      <c r="J13867" s="67">
        <v>11.28</v>
      </c>
      <c r="K13867" s="67">
        <v>82249.23</v>
      </c>
      <c r="L13867" s="67">
        <v>4.1100000000000003</v>
      </c>
      <c r="M13867" s="67">
        <v>82249.23</v>
      </c>
      <c r="N13867" s="67">
        <v>39.44</v>
      </c>
      <c r="P13867" s="67">
        <v>0</v>
      </c>
      <c r="Q13867" s="67">
        <v>164498.46</v>
      </c>
      <c r="R13867" s="2" t="s">
        <v>161</v>
      </c>
      <c r="S13867" s="2" t="s">
        <v>161</v>
      </c>
      <c r="T13867" s="2" t="s">
        <v>161</v>
      </c>
      <c r="U13867" t="s">
        <v>783</v>
      </c>
    </row>
    <row r="13868" spans="3:21" x14ac:dyDescent="0.3">
      <c r="C13868" t="s">
        <v>166</v>
      </c>
      <c r="D13868" t="s">
        <v>158</v>
      </c>
      <c r="E13868" t="s">
        <v>29</v>
      </c>
      <c r="F13868" t="s">
        <v>159</v>
      </c>
      <c r="G13868" s="2">
        <v>6</v>
      </c>
      <c r="H13868" s="2" t="s">
        <v>362</v>
      </c>
      <c r="I13868" s="67">
        <v>-74.39</v>
      </c>
      <c r="J13868" s="67">
        <v>0</v>
      </c>
      <c r="K13868" s="67">
        <v>-74.39</v>
      </c>
      <c r="L13868" s="67">
        <v>0</v>
      </c>
      <c r="M13868" s="67">
        <v>-74.39</v>
      </c>
      <c r="N13868" s="67">
        <v>0</v>
      </c>
      <c r="P13868" s="67">
        <v>0</v>
      </c>
      <c r="Q13868" s="67">
        <v>0</v>
      </c>
      <c r="U13868" t="s">
        <v>783</v>
      </c>
    </row>
    <row r="13869" spans="3:21" x14ac:dyDescent="0.3">
      <c r="C13869" t="s">
        <v>31</v>
      </c>
      <c r="D13869" t="s">
        <v>158</v>
      </c>
      <c r="E13869" t="s">
        <v>30</v>
      </c>
      <c r="F13869" t="s">
        <v>159</v>
      </c>
      <c r="G13869" s="2">
        <v>2</v>
      </c>
      <c r="H13869" s="2" t="s">
        <v>357</v>
      </c>
      <c r="I13869" s="67">
        <v>5013.78</v>
      </c>
      <c r="J13869" s="67">
        <v>0.08</v>
      </c>
      <c r="K13869" s="67">
        <v>5013.78</v>
      </c>
      <c r="L13869" s="67">
        <v>458.68</v>
      </c>
      <c r="M13869" s="67">
        <v>5013.78</v>
      </c>
      <c r="N13869" s="67">
        <v>0.46</v>
      </c>
      <c r="P13869" s="67">
        <v>0</v>
      </c>
      <c r="Q13869" s="67">
        <v>10027.56</v>
      </c>
      <c r="R13869" s="2" t="s">
        <v>165</v>
      </c>
      <c r="S13869" s="2" t="s">
        <v>161</v>
      </c>
      <c r="T13869" s="2" t="s">
        <v>165</v>
      </c>
      <c r="U13869" t="s">
        <v>783</v>
      </c>
    </row>
    <row r="13870" spans="3:21" x14ac:dyDescent="0.3">
      <c r="C13870" t="s">
        <v>166</v>
      </c>
      <c r="D13870" t="s">
        <v>158</v>
      </c>
      <c r="E13870" t="s">
        <v>29</v>
      </c>
      <c r="F13870" t="s">
        <v>159</v>
      </c>
      <c r="G13870" s="2">
        <v>-4</v>
      </c>
      <c r="H13870" s="2" t="s">
        <v>358</v>
      </c>
      <c r="I13870" s="67">
        <v>-1.07</v>
      </c>
      <c r="J13870" s="67">
        <v>0</v>
      </c>
      <c r="K13870" s="67">
        <v>-1.07</v>
      </c>
      <c r="L13870" s="67">
        <v>0</v>
      </c>
      <c r="M13870" s="67">
        <v>-1.07</v>
      </c>
      <c r="N13870" s="67">
        <v>0</v>
      </c>
      <c r="P13870" s="67">
        <v>0</v>
      </c>
      <c r="Q13870" s="67">
        <v>0</v>
      </c>
      <c r="U13870" t="s">
        <v>783</v>
      </c>
    </row>
    <row r="13871" spans="3:21" x14ac:dyDescent="0.3">
      <c r="C13871" t="s">
        <v>166</v>
      </c>
      <c r="D13871" t="s">
        <v>158</v>
      </c>
      <c r="E13871" t="s">
        <v>30</v>
      </c>
      <c r="F13871" t="s">
        <v>159</v>
      </c>
      <c r="G13871" s="2">
        <v>3</v>
      </c>
      <c r="H13871" s="2" t="s">
        <v>498</v>
      </c>
      <c r="I13871" s="67">
        <v>392640.79</v>
      </c>
      <c r="J13871" s="67">
        <v>81.12</v>
      </c>
      <c r="K13871" s="67">
        <v>392640.79</v>
      </c>
      <c r="L13871" s="67">
        <v>19.190000000000001</v>
      </c>
      <c r="M13871" s="67">
        <v>392640.79</v>
      </c>
      <c r="N13871" s="67">
        <v>263.94</v>
      </c>
      <c r="P13871" s="67">
        <v>0</v>
      </c>
      <c r="Q13871" s="67">
        <v>1177922.3699999999</v>
      </c>
      <c r="R13871" s="2" t="s">
        <v>161</v>
      </c>
      <c r="S13871" s="2" t="s">
        <v>161</v>
      </c>
      <c r="T13871" s="2" t="s">
        <v>161</v>
      </c>
      <c r="U13871" t="s">
        <v>783</v>
      </c>
    </row>
    <row r="13872" spans="3:21" x14ac:dyDescent="0.3">
      <c r="C13872" t="s">
        <v>31</v>
      </c>
      <c r="D13872" t="s">
        <v>158</v>
      </c>
      <c r="E13872" t="s">
        <v>30</v>
      </c>
      <c r="F13872" t="s">
        <v>159</v>
      </c>
      <c r="G13872" s="2">
        <v>2</v>
      </c>
      <c r="H13872" s="2" t="s">
        <v>508</v>
      </c>
      <c r="I13872" s="67">
        <v>31917.26</v>
      </c>
      <c r="J13872" s="67">
        <v>1588.15</v>
      </c>
      <c r="K13872" s="67">
        <v>31917.26</v>
      </c>
      <c r="L13872" s="67">
        <v>2.0099999999999998</v>
      </c>
      <c r="M13872" s="67">
        <v>31917.26</v>
      </c>
      <c r="N13872" s="67">
        <v>13.91</v>
      </c>
      <c r="P13872" s="67">
        <v>0</v>
      </c>
      <c r="Q13872" s="67">
        <v>63834.52</v>
      </c>
      <c r="R13872" s="2" t="s">
        <v>161</v>
      </c>
      <c r="S13872" s="2" t="s">
        <v>165</v>
      </c>
      <c r="T13872" s="2" t="s">
        <v>165</v>
      </c>
      <c r="U13872" t="s">
        <v>783</v>
      </c>
    </row>
    <row r="13873" spans="3:21" x14ac:dyDescent="0.3">
      <c r="C13873" t="s">
        <v>166</v>
      </c>
      <c r="D13873" t="s">
        <v>158</v>
      </c>
      <c r="E13873" t="s">
        <v>30</v>
      </c>
      <c r="F13873" t="s">
        <v>159</v>
      </c>
      <c r="G13873" s="2">
        <v>1</v>
      </c>
      <c r="H13873" s="2" t="s">
        <v>586</v>
      </c>
      <c r="I13873" s="67">
        <v>5718.9</v>
      </c>
      <c r="J13873" s="67">
        <v>452.43</v>
      </c>
      <c r="K13873" s="67">
        <v>5718.9</v>
      </c>
      <c r="L13873" s="67">
        <v>0.94</v>
      </c>
      <c r="M13873" s="67">
        <v>5718.9</v>
      </c>
      <c r="N13873" s="67">
        <v>4.95</v>
      </c>
      <c r="P13873" s="67">
        <v>0</v>
      </c>
      <c r="Q13873" s="67">
        <v>5718.9</v>
      </c>
      <c r="R13873" s="2" t="s">
        <v>161</v>
      </c>
      <c r="S13873" s="2" t="s">
        <v>165</v>
      </c>
      <c r="T13873" s="2" t="s">
        <v>165</v>
      </c>
      <c r="U13873" t="s">
        <v>783</v>
      </c>
    </row>
    <row r="13874" spans="3:21" x14ac:dyDescent="0.3">
      <c r="C13874" t="s">
        <v>31</v>
      </c>
      <c r="D13874" t="s">
        <v>158</v>
      </c>
      <c r="E13874" t="s">
        <v>30</v>
      </c>
      <c r="F13874" t="s">
        <v>159</v>
      </c>
      <c r="G13874" s="2">
        <v>2</v>
      </c>
      <c r="H13874" s="2" t="s">
        <v>490</v>
      </c>
      <c r="I13874" s="67">
        <v>14866.18</v>
      </c>
      <c r="J13874" s="67">
        <v>0.46</v>
      </c>
      <c r="K13874" s="67">
        <v>14866.18</v>
      </c>
      <c r="L13874" s="67">
        <v>2.4900000000000002</v>
      </c>
      <c r="M13874" s="67">
        <v>14866.18</v>
      </c>
      <c r="N13874" s="67">
        <v>8.9600000000000009</v>
      </c>
      <c r="P13874" s="67">
        <v>0</v>
      </c>
      <c r="Q13874" s="67">
        <v>29732.36</v>
      </c>
      <c r="R13874" s="2" t="s">
        <v>161</v>
      </c>
      <c r="S13874" s="2" t="s">
        <v>161</v>
      </c>
      <c r="T13874" s="2" t="s">
        <v>165</v>
      </c>
      <c r="U13874" t="s">
        <v>783</v>
      </c>
    </row>
    <row r="13875" spans="3:21" x14ac:dyDescent="0.3">
      <c r="C13875" t="s">
        <v>166</v>
      </c>
      <c r="D13875" t="s">
        <v>158</v>
      </c>
      <c r="E13875" t="s">
        <v>30</v>
      </c>
      <c r="F13875" t="s">
        <v>159</v>
      </c>
      <c r="G13875" s="2">
        <v>-1</v>
      </c>
      <c r="H13875" s="2" t="s">
        <v>611</v>
      </c>
      <c r="I13875" s="67">
        <v>4.51</v>
      </c>
      <c r="J13875" s="67">
        <v>0</v>
      </c>
      <c r="K13875" s="67">
        <v>4.51</v>
      </c>
      <c r="L13875" s="67">
        <v>0</v>
      </c>
      <c r="M13875" s="67">
        <v>4.51</v>
      </c>
      <c r="N13875" s="67">
        <v>0</v>
      </c>
      <c r="O13875" s="2">
        <v>0</v>
      </c>
      <c r="P13875" s="67">
        <v>0</v>
      </c>
      <c r="Q13875" s="67">
        <v>0</v>
      </c>
      <c r="R13875" s="2" t="s">
        <v>161</v>
      </c>
      <c r="S13875" s="2" t="s">
        <v>161</v>
      </c>
      <c r="T13875" s="2" t="s">
        <v>161</v>
      </c>
      <c r="U13875" t="s">
        <v>783</v>
      </c>
    </row>
    <row r="13876" spans="3:21" x14ac:dyDescent="0.3">
      <c r="C13876" t="s">
        <v>166</v>
      </c>
      <c r="D13876" t="s">
        <v>158</v>
      </c>
      <c r="E13876" t="s">
        <v>30</v>
      </c>
      <c r="F13876" t="s">
        <v>159</v>
      </c>
      <c r="G13876" s="2">
        <v>4</v>
      </c>
      <c r="H13876" s="2" t="s">
        <v>637</v>
      </c>
      <c r="I13876" s="67">
        <v>39.35</v>
      </c>
      <c r="J13876" s="67">
        <v>0</v>
      </c>
      <c r="K13876" s="67">
        <v>39.35</v>
      </c>
      <c r="L13876" s="67">
        <v>0</v>
      </c>
      <c r="M13876" s="67">
        <v>39.35</v>
      </c>
      <c r="N13876" s="67">
        <v>0</v>
      </c>
      <c r="P13876" s="67">
        <v>0</v>
      </c>
      <c r="Q13876" s="67">
        <v>157.4</v>
      </c>
      <c r="R13876" s="2" t="s">
        <v>161</v>
      </c>
      <c r="S13876" s="2" t="s">
        <v>161</v>
      </c>
      <c r="T13876" s="2" t="s">
        <v>161</v>
      </c>
      <c r="U13876" t="s">
        <v>783</v>
      </c>
    </row>
    <row r="13877" spans="3:21" x14ac:dyDescent="0.3">
      <c r="C13877" t="s">
        <v>166</v>
      </c>
      <c r="D13877" t="s">
        <v>158</v>
      </c>
      <c r="E13877" t="s">
        <v>29</v>
      </c>
      <c r="F13877" t="s">
        <v>159</v>
      </c>
      <c r="G13877" s="2">
        <v>-1</v>
      </c>
      <c r="H13877" s="2" t="s">
        <v>528</v>
      </c>
      <c r="I13877" s="67">
        <v>-53.95</v>
      </c>
      <c r="J13877" s="67">
        <v>0</v>
      </c>
      <c r="K13877" s="67">
        <v>-53.95</v>
      </c>
      <c r="L13877" s="67">
        <v>0</v>
      </c>
      <c r="M13877" s="67">
        <v>-53.95</v>
      </c>
      <c r="N13877" s="67">
        <v>0</v>
      </c>
      <c r="P13877" s="67">
        <v>0</v>
      </c>
      <c r="Q13877" s="67">
        <v>0</v>
      </c>
      <c r="U13877" t="s">
        <v>783</v>
      </c>
    </row>
    <row r="13878" spans="3:21" x14ac:dyDescent="0.3">
      <c r="C13878" t="s">
        <v>166</v>
      </c>
      <c r="D13878" t="s">
        <v>158</v>
      </c>
      <c r="E13878" t="s">
        <v>30</v>
      </c>
      <c r="F13878" t="s">
        <v>159</v>
      </c>
      <c r="G13878" s="2">
        <v>4</v>
      </c>
      <c r="H13878" s="2" t="s">
        <v>236</v>
      </c>
      <c r="I13878" s="67">
        <v>32376.01</v>
      </c>
      <c r="J13878" s="67">
        <v>10.46</v>
      </c>
      <c r="K13878" s="67">
        <v>32376.01</v>
      </c>
      <c r="L13878" s="67">
        <v>554.19000000000005</v>
      </c>
      <c r="M13878" s="67">
        <v>32376.01</v>
      </c>
      <c r="N13878" s="67">
        <v>47.59</v>
      </c>
      <c r="P13878" s="67">
        <v>0</v>
      </c>
      <c r="Q13878" s="67">
        <v>129504.04</v>
      </c>
      <c r="R13878" s="2" t="s">
        <v>165</v>
      </c>
      <c r="S13878" s="2" t="s">
        <v>161</v>
      </c>
      <c r="T13878" s="2" t="s">
        <v>165</v>
      </c>
      <c r="U13878" t="s">
        <v>783</v>
      </c>
    </row>
    <row r="13879" spans="3:21" x14ac:dyDescent="0.3">
      <c r="C13879" t="s">
        <v>166</v>
      </c>
      <c r="D13879" t="s">
        <v>158</v>
      </c>
      <c r="E13879" t="s">
        <v>30</v>
      </c>
      <c r="F13879" t="s">
        <v>159</v>
      </c>
      <c r="G13879" s="2">
        <v>11</v>
      </c>
      <c r="H13879" s="2" t="s">
        <v>306</v>
      </c>
      <c r="I13879" s="67">
        <v>216089.15</v>
      </c>
      <c r="J13879" s="67">
        <v>0</v>
      </c>
      <c r="K13879" s="67">
        <v>216089.15</v>
      </c>
      <c r="L13879" s="67">
        <v>0</v>
      </c>
      <c r="M13879" s="67">
        <v>216089.15</v>
      </c>
      <c r="N13879" s="67">
        <v>8.7200000000000006</v>
      </c>
      <c r="P13879" s="67">
        <v>0</v>
      </c>
      <c r="Q13879" s="67">
        <v>2376980.65</v>
      </c>
      <c r="R13879" s="2" t="s">
        <v>161</v>
      </c>
      <c r="S13879" s="2" t="s">
        <v>161</v>
      </c>
      <c r="T13879" s="2" t="s">
        <v>165</v>
      </c>
      <c r="U13879" t="s">
        <v>783</v>
      </c>
    </row>
    <row r="13880" spans="3:21" x14ac:dyDescent="0.3">
      <c r="C13880" t="s">
        <v>31</v>
      </c>
      <c r="D13880" t="s">
        <v>158</v>
      </c>
      <c r="E13880" t="s">
        <v>30</v>
      </c>
      <c r="F13880" t="s">
        <v>159</v>
      </c>
      <c r="G13880" s="2">
        <v>5</v>
      </c>
      <c r="H13880" s="2" t="s">
        <v>452</v>
      </c>
      <c r="I13880" s="67">
        <v>138895.82999999999</v>
      </c>
      <c r="J13880" s="67">
        <v>0</v>
      </c>
      <c r="K13880" s="67">
        <v>138895.82999999999</v>
      </c>
      <c r="L13880" s="67">
        <v>0</v>
      </c>
      <c r="M13880" s="67">
        <v>138895.82999999999</v>
      </c>
      <c r="N13880" s="67">
        <v>72.31</v>
      </c>
      <c r="P13880" s="67">
        <v>0</v>
      </c>
      <c r="Q13880" s="67">
        <v>694479.14999999991</v>
      </c>
      <c r="R13880" s="2" t="s">
        <v>161</v>
      </c>
      <c r="S13880" s="2" t="s">
        <v>161</v>
      </c>
      <c r="T13880" s="2" t="s">
        <v>165</v>
      </c>
      <c r="U13880" t="s">
        <v>783</v>
      </c>
    </row>
    <row r="13881" spans="3:21" x14ac:dyDescent="0.3">
      <c r="C13881" t="s">
        <v>166</v>
      </c>
      <c r="D13881" t="s">
        <v>158</v>
      </c>
      <c r="E13881" t="s">
        <v>30</v>
      </c>
      <c r="F13881" t="s">
        <v>159</v>
      </c>
      <c r="G13881" s="2">
        <v>2</v>
      </c>
      <c r="H13881" s="2" t="s">
        <v>666</v>
      </c>
      <c r="I13881" s="67">
        <v>139044.64000000001</v>
      </c>
      <c r="J13881" s="67">
        <v>90</v>
      </c>
      <c r="K13881" s="67">
        <v>139044.64000000001</v>
      </c>
      <c r="L13881" s="67">
        <v>18.21</v>
      </c>
      <c r="M13881" s="67">
        <v>139044.64000000001</v>
      </c>
      <c r="N13881" s="67">
        <v>144.33000000000001</v>
      </c>
      <c r="P13881" s="67">
        <v>0</v>
      </c>
      <c r="Q13881" s="67">
        <v>278089.28000000003</v>
      </c>
      <c r="R13881" s="2" t="s">
        <v>161</v>
      </c>
      <c r="S13881" s="2" t="s">
        <v>161</v>
      </c>
      <c r="T13881" s="2" t="s">
        <v>161</v>
      </c>
      <c r="U13881" t="s">
        <v>783</v>
      </c>
    </row>
    <row r="13882" spans="3:21" x14ac:dyDescent="0.3">
      <c r="C13882" t="s">
        <v>31</v>
      </c>
      <c r="D13882" t="s">
        <v>158</v>
      </c>
      <c r="E13882" t="s">
        <v>29</v>
      </c>
      <c r="F13882" t="s">
        <v>159</v>
      </c>
      <c r="G13882" s="2">
        <v>0</v>
      </c>
      <c r="H13882" s="2" t="s">
        <v>516</v>
      </c>
      <c r="I13882" s="67">
        <v>-9904.0400000000009</v>
      </c>
      <c r="J13882" s="67">
        <v>0</v>
      </c>
      <c r="K13882" s="67">
        <v>-9904.0400000000009</v>
      </c>
      <c r="L13882" s="67">
        <v>0</v>
      </c>
      <c r="M13882" s="67">
        <v>-9904.0400000000009</v>
      </c>
      <c r="N13882" s="67">
        <v>0</v>
      </c>
      <c r="P13882" s="67">
        <v>0</v>
      </c>
      <c r="Q13882" s="67">
        <v>0</v>
      </c>
      <c r="U13882" t="s">
        <v>783</v>
      </c>
    </row>
    <row r="13883" spans="3:21" x14ac:dyDescent="0.3">
      <c r="C13883" t="s">
        <v>166</v>
      </c>
      <c r="D13883" t="s">
        <v>158</v>
      </c>
      <c r="E13883" t="s">
        <v>30</v>
      </c>
      <c r="F13883" t="s">
        <v>159</v>
      </c>
      <c r="G13883" s="2">
        <v>-1</v>
      </c>
      <c r="H13883" s="2" t="s">
        <v>302</v>
      </c>
      <c r="I13883" s="67">
        <v>387578.64</v>
      </c>
      <c r="J13883" s="67">
        <v>1.98</v>
      </c>
      <c r="K13883" s="67">
        <v>387578.64</v>
      </c>
      <c r="L13883" s="67">
        <v>22.99</v>
      </c>
      <c r="M13883" s="67">
        <v>387578.64</v>
      </c>
      <c r="N13883" s="67">
        <v>95.8</v>
      </c>
      <c r="O13883" s="2">
        <v>1</v>
      </c>
      <c r="P13883" s="67">
        <v>15348.11</v>
      </c>
      <c r="Q13883" s="67">
        <v>0</v>
      </c>
      <c r="R13883" s="2" t="s">
        <v>251</v>
      </c>
      <c r="S13883" s="2" t="s">
        <v>251</v>
      </c>
      <c r="T13883" s="2" t="s">
        <v>161</v>
      </c>
      <c r="U13883" t="s">
        <v>783</v>
      </c>
    </row>
    <row r="13884" spans="3:21" x14ac:dyDescent="0.3">
      <c r="C13884" t="s">
        <v>166</v>
      </c>
      <c r="D13884" t="s">
        <v>158</v>
      </c>
      <c r="E13884" t="s">
        <v>29</v>
      </c>
      <c r="F13884" t="s">
        <v>159</v>
      </c>
      <c r="G13884" s="2">
        <v>6</v>
      </c>
      <c r="H13884" s="2" t="s">
        <v>216</v>
      </c>
      <c r="I13884" s="67">
        <v>-884.7</v>
      </c>
      <c r="J13884" s="67">
        <v>0</v>
      </c>
      <c r="K13884" s="67">
        <v>-884.7</v>
      </c>
      <c r="L13884" s="67">
        <v>0</v>
      </c>
      <c r="M13884" s="67">
        <v>-884.7</v>
      </c>
      <c r="N13884" s="67">
        <v>0</v>
      </c>
      <c r="P13884" s="67">
        <v>0</v>
      </c>
      <c r="Q13884" s="67">
        <v>0</v>
      </c>
      <c r="U13884" t="s">
        <v>783</v>
      </c>
    </row>
    <row r="13885" spans="3:21" x14ac:dyDescent="0.3">
      <c r="C13885" t="s">
        <v>32</v>
      </c>
      <c r="D13885" t="s">
        <v>158</v>
      </c>
      <c r="E13885" t="s">
        <v>29</v>
      </c>
      <c r="F13885" t="s">
        <v>159</v>
      </c>
      <c r="G13885" s="2">
        <v>4</v>
      </c>
      <c r="H13885" s="2" t="s">
        <v>347</v>
      </c>
      <c r="I13885" s="67">
        <v>-16258.98</v>
      </c>
      <c r="J13885" s="67">
        <v>0</v>
      </c>
      <c r="K13885" s="67">
        <v>-16258.98</v>
      </c>
      <c r="L13885" s="67">
        <v>0</v>
      </c>
      <c r="M13885" s="67">
        <v>-16258.98</v>
      </c>
      <c r="N13885" s="67">
        <v>0</v>
      </c>
      <c r="P13885" s="67">
        <v>0</v>
      </c>
      <c r="Q13885" s="67">
        <v>0</v>
      </c>
      <c r="U13885" t="s">
        <v>783</v>
      </c>
    </row>
    <row r="13886" spans="3:21" x14ac:dyDescent="0.3">
      <c r="C13886" t="s">
        <v>166</v>
      </c>
      <c r="D13886" t="s">
        <v>158</v>
      </c>
      <c r="E13886" t="s">
        <v>30</v>
      </c>
      <c r="F13886" t="s">
        <v>159</v>
      </c>
      <c r="G13886" s="2">
        <v>-1</v>
      </c>
      <c r="H13886" s="2" t="s">
        <v>347</v>
      </c>
      <c r="I13886" s="67">
        <v>200607.89</v>
      </c>
      <c r="J13886" s="67">
        <v>0</v>
      </c>
      <c r="K13886" s="67">
        <v>200607.89</v>
      </c>
      <c r="L13886" s="67">
        <v>0</v>
      </c>
      <c r="M13886" s="67">
        <v>200607.89</v>
      </c>
      <c r="N13886" s="67">
        <v>10.85</v>
      </c>
      <c r="P13886" s="67">
        <v>0</v>
      </c>
      <c r="Q13886" s="67">
        <v>0</v>
      </c>
      <c r="R13886" s="2" t="s">
        <v>161</v>
      </c>
      <c r="S13886" s="2" t="s">
        <v>161</v>
      </c>
      <c r="T13886" s="2" t="s">
        <v>165</v>
      </c>
      <c r="U13886" t="s">
        <v>783</v>
      </c>
    </row>
    <row r="13887" spans="3:21" x14ac:dyDescent="0.3">
      <c r="C13887" t="s">
        <v>166</v>
      </c>
      <c r="D13887" t="s">
        <v>158</v>
      </c>
      <c r="E13887" t="s">
        <v>30</v>
      </c>
      <c r="F13887" t="s">
        <v>159</v>
      </c>
      <c r="G13887" s="2">
        <v>5</v>
      </c>
      <c r="H13887" s="2" t="s">
        <v>335</v>
      </c>
      <c r="I13887" s="67">
        <v>122.54</v>
      </c>
      <c r="J13887" s="67">
        <v>0.02</v>
      </c>
      <c r="K13887" s="67">
        <v>122.54</v>
      </c>
      <c r="L13887" s="67">
        <v>0.01</v>
      </c>
      <c r="M13887" s="67">
        <v>122.54</v>
      </c>
      <c r="N13887" s="67">
        <v>0.09</v>
      </c>
      <c r="P13887" s="67">
        <v>0</v>
      </c>
      <c r="Q13887" s="67">
        <v>612.70000000000005</v>
      </c>
      <c r="R13887" s="2" t="s">
        <v>161</v>
      </c>
      <c r="S13887" s="2" t="s">
        <v>161</v>
      </c>
      <c r="T13887" s="2" t="s">
        <v>161</v>
      </c>
      <c r="U13887" t="s">
        <v>783</v>
      </c>
    </row>
    <row r="13888" spans="3:21" x14ac:dyDescent="0.3">
      <c r="C13888" t="s">
        <v>31</v>
      </c>
      <c r="D13888" t="s">
        <v>158</v>
      </c>
      <c r="E13888" t="s">
        <v>29</v>
      </c>
      <c r="F13888" t="s">
        <v>159</v>
      </c>
      <c r="G13888" s="2">
        <v>9</v>
      </c>
      <c r="H13888" s="2" t="s">
        <v>190</v>
      </c>
      <c r="I13888" s="67">
        <v>-201024.49</v>
      </c>
      <c r="J13888" s="67">
        <v>0</v>
      </c>
      <c r="K13888" s="67">
        <v>-201024.49</v>
      </c>
      <c r="L13888" s="67">
        <v>0</v>
      </c>
      <c r="M13888" s="67">
        <v>-201024.49</v>
      </c>
      <c r="N13888" s="67">
        <v>0</v>
      </c>
      <c r="P13888" s="67">
        <v>-1800.42</v>
      </c>
      <c r="Q13888" s="67">
        <v>0</v>
      </c>
      <c r="U13888" t="s">
        <v>783</v>
      </c>
    </row>
    <row r="13889" spans="3:21" x14ac:dyDescent="0.3">
      <c r="C13889" t="s">
        <v>166</v>
      </c>
      <c r="D13889" t="s">
        <v>158</v>
      </c>
      <c r="E13889" t="s">
        <v>30</v>
      </c>
      <c r="F13889" t="s">
        <v>159</v>
      </c>
      <c r="G13889" s="2">
        <v>7</v>
      </c>
      <c r="H13889" s="2" t="s">
        <v>239</v>
      </c>
      <c r="I13889" s="67">
        <v>125662.38</v>
      </c>
      <c r="J13889" s="67">
        <v>2.52</v>
      </c>
      <c r="K13889" s="67">
        <v>125662.38</v>
      </c>
      <c r="L13889" s="67">
        <v>12.46</v>
      </c>
      <c r="M13889" s="67">
        <v>125662.38</v>
      </c>
      <c r="N13889" s="67">
        <v>28.11</v>
      </c>
      <c r="P13889" s="67">
        <v>0</v>
      </c>
      <c r="Q13889" s="67">
        <v>879636.66</v>
      </c>
      <c r="R13889" s="2" t="s">
        <v>161</v>
      </c>
      <c r="S13889" s="2" t="s">
        <v>161</v>
      </c>
      <c r="T13889" s="2" t="s">
        <v>165</v>
      </c>
      <c r="U13889" t="s">
        <v>783</v>
      </c>
    </row>
    <row r="13890" spans="3:21" x14ac:dyDescent="0.3">
      <c r="C13890" t="s">
        <v>32</v>
      </c>
      <c r="D13890" t="s">
        <v>158</v>
      </c>
      <c r="E13890" t="s">
        <v>29</v>
      </c>
      <c r="F13890" t="s">
        <v>159</v>
      </c>
      <c r="G13890" s="2">
        <v>2</v>
      </c>
      <c r="H13890" s="2" t="s">
        <v>245</v>
      </c>
      <c r="I13890" s="67">
        <v>-16284.35</v>
      </c>
      <c r="J13890" s="67">
        <v>0</v>
      </c>
      <c r="K13890" s="67">
        <v>-16284.35</v>
      </c>
      <c r="L13890" s="67">
        <v>0</v>
      </c>
      <c r="M13890" s="67">
        <v>-16284.35</v>
      </c>
      <c r="N13890" s="67">
        <v>0</v>
      </c>
      <c r="P13890" s="67">
        <v>0</v>
      </c>
      <c r="Q13890" s="67">
        <v>0</v>
      </c>
      <c r="U13890" t="s">
        <v>783</v>
      </c>
    </row>
    <row r="13891" spans="3:21" x14ac:dyDescent="0.3">
      <c r="C13891" t="s">
        <v>166</v>
      </c>
      <c r="D13891" t="s">
        <v>158</v>
      </c>
      <c r="E13891" t="s">
        <v>29</v>
      </c>
      <c r="F13891" t="s">
        <v>159</v>
      </c>
      <c r="G13891" s="2">
        <v>2</v>
      </c>
      <c r="H13891" s="2" t="s">
        <v>243</v>
      </c>
      <c r="I13891" s="67">
        <v>-3998.98</v>
      </c>
      <c r="J13891" s="67">
        <v>0</v>
      </c>
      <c r="K13891" s="67">
        <v>-3998.98</v>
      </c>
      <c r="L13891" s="67">
        <v>0</v>
      </c>
      <c r="M13891" s="67">
        <v>-3998.98</v>
      </c>
      <c r="N13891" s="67">
        <v>0</v>
      </c>
      <c r="P13891" s="67">
        <v>0</v>
      </c>
      <c r="Q13891" s="67">
        <v>0</v>
      </c>
      <c r="U13891" t="s">
        <v>783</v>
      </c>
    </row>
    <row r="13892" spans="3:21" x14ac:dyDescent="0.3">
      <c r="C13892" t="s">
        <v>166</v>
      </c>
      <c r="D13892" t="s">
        <v>158</v>
      </c>
      <c r="E13892" t="s">
        <v>29</v>
      </c>
      <c r="F13892" t="s">
        <v>159</v>
      </c>
      <c r="G13892" s="2">
        <v>3</v>
      </c>
      <c r="H13892" s="2" t="s">
        <v>181</v>
      </c>
      <c r="I13892" s="67">
        <v>-190.59</v>
      </c>
      <c r="J13892" s="67">
        <v>0</v>
      </c>
      <c r="K13892" s="67">
        <v>-190.59</v>
      </c>
      <c r="L13892" s="67">
        <v>0</v>
      </c>
      <c r="M13892" s="67">
        <v>-190.59</v>
      </c>
      <c r="N13892" s="67">
        <v>0</v>
      </c>
      <c r="P13892" s="67">
        <v>0</v>
      </c>
      <c r="Q13892" s="67">
        <v>0</v>
      </c>
      <c r="U13892" t="s">
        <v>783</v>
      </c>
    </row>
    <row r="13893" spans="3:21" x14ac:dyDescent="0.3">
      <c r="C13893" t="s">
        <v>32</v>
      </c>
      <c r="D13893" t="s">
        <v>158</v>
      </c>
      <c r="E13893" t="s">
        <v>29</v>
      </c>
      <c r="F13893" t="s">
        <v>159</v>
      </c>
      <c r="G13893" s="2">
        <v>-1</v>
      </c>
      <c r="H13893" s="2" t="s">
        <v>652</v>
      </c>
      <c r="I13893" s="67">
        <v>-223.7</v>
      </c>
      <c r="J13893" s="67">
        <v>0</v>
      </c>
      <c r="K13893" s="67">
        <v>-223.7</v>
      </c>
      <c r="L13893" s="67">
        <v>0</v>
      </c>
      <c r="M13893" s="67">
        <v>-223.7</v>
      </c>
      <c r="N13893" s="67">
        <v>0</v>
      </c>
      <c r="P13893" s="67">
        <v>0</v>
      </c>
      <c r="Q13893" s="67">
        <v>0</v>
      </c>
      <c r="U13893" t="s">
        <v>783</v>
      </c>
    </row>
    <row r="13894" spans="3:21" x14ac:dyDescent="0.3">
      <c r="C13894" t="s">
        <v>166</v>
      </c>
      <c r="D13894" t="s">
        <v>158</v>
      </c>
      <c r="E13894" t="s">
        <v>30</v>
      </c>
      <c r="F13894" t="s">
        <v>159</v>
      </c>
      <c r="G13894" s="2">
        <v>2</v>
      </c>
      <c r="H13894" s="2" t="s">
        <v>520</v>
      </c>
      <c r="I13894" s="67">
        <v>16762.89</v>
      </c>
      <c r="J13894" s="67">
        <v>3.71</v>
      </c>
      <c r="K13894" s="67">
        <v>16762.89</v>
      </c>
      <c r="L13894" s="67">
        <v>292.88</v>
      </c>
      <c r="M13894" s="67">
        <v>16762.89</v>
      </c>
      <c r="N13894" s="67">
        <v>16.87</v>
      </c>
      <c r="P13894" s="67">
        <v>0</v>
      </c>
      <c r="Q13894" s="67">
        <v>33525.78</v>
      </c>
      <c r="R13894" s="2" t="s">
        <v>165</v>
      </c>
      <c r="S13894" s="2" t="s">
        <v>161</v>
      </c>
      <c r="T13894" s="2" t="s">
        <v>165</v>
      </c>
      <c r="U13894" t="s">
        <v>783</v>
      </c>
    </row>
    <row r="13895" spans="3:21" x14ac:dyDescent="0.3">
      <c r="C13895" t="s">
        <v>32</v>
      </c>
      <c r="D13895" t="s">
        <v>158</v>
      </c>
      <c r="E13895" t="s">
        <v>30</v>
      </c>
      <c r="F13895" t="s">
        <v>159</v>
      </c>
      <c r="G13895" s="2">
        <v>1</v>
      </c>
      <c r="H13895" s="2" t="s">
        <v>267</v>
      </c>
      <c r="I13895" s="67">
        <v>21020.45</v>
      </c>
      <c r="J13895" s="67">
        <v>12.45</v>
      </c>
      <c r="K13895" s="67">
        <v>21020.45</v>
      </c>
      <c r="L13895" s="67">
        <v>5.91</v>
      </c>
      <c r="M13895" s="67">
        <v>21020.45</v>
      </c>
      <c r="N13895" s="67">
        <v>56.62</v>
      </c>
      <c r="P13895" s="67">
        <v>0</v>
      </c>
      <c r="Q13895" s="67">
        <v>21020.45</v>
      </c>
      <c r="R13895" s="2" t="s">
        <v>161</v>
      </c>
      <c r="S13895" s="2" t="s">
        <v>161</v>
      </c>
      <c r="T13895" s="2" t="s">
        <v>161</v>
      </c>
      <c r="U13895" t="s">
        <v>783</v>
      </c>
    </row>
    <row r="13896" spans="3:21" x14ac:dyDescent="0.3">
      <c r="C13896" t="s">
        <v>166</v>
      </c>
      <c r="D13896" t="s">
        <v>158</v>
      </c>
      <c r="E13896" t="s">
        <v>30</v>
      </c>
      <c r="F13896" t="s">
        <v>159</v>
      </c>
      <c r="G13896" s="2">
        <v>1</v>
      </c>
      <c r="H13896" s="2" t="s">
        <v>444</v>
      </c>
      <c r="I13896" s="67">
        <v>8732.76</v>
      </c>
      <c r="J13896" s="67">
        <v>838.96</v>
      </c>
      <c r="K13896" s="67">
        <v>8732.76</v>
      </c>
      <c r="L13896" s="67">
        <v>0.31</v>
      </c>
      <c r="M13896" s="67">
        <v>8732.76</v>
      </c>
      <c r="N13896" s="67">
        <v>2.99</v>
      </c>
      <c r="P13896" s="67">
        <v>0</v>
      </c>
      <c r="Q13896" s="67">
        <v>8732.76</v>
      </c>
      <c r="R13896" s="2" t="s">
        <v>161</v>
      </c>
      <c r="S13896" s="2" t="s">
        <v>165</v>
      </c>
      <c r="T13896" s="2" t="s">
        <v>165</v>
      </c>
      <c r="U13896" t="s">
        <v>783</v>
      </c>
    </row>
    <row r="13897" spans="3:21" x14ac:dyDescent="0.3">
      <c r="C13897" t="s">
        <v>166</v>
      </c>
      <c r="D13897" t="s">
        <v>158</v>
      </c>
      <c r="E13897" t="s">
        <v>30</v>
      </c>
      <c r="F13897" t="s">
        <v>159</v>
      </c>
      <c r="G13897" s="2">
        <v>14</v>
      </c>
      <c r="H13897" s="2" t="s">
        <v>331</v>
      </c>
      <c r="I13897" s="67">
        <v>1473946.36</v>
      </c>
      <c r="J13897" s="67">
        <v>3.37</v>
      </c>
      <c r="K13897" s="67">
        <v>1473946.36</v>
      </c>
      <c r="L13897" s="67">
        <v>18.12</v>
      </c>
      <c r="M13897" s="67">
        <v>1473946.36</v>
      </c>
      <c r="N13897" s="67">
        <v>130</v>
      </c>
      <c r="P13897" s="67">
        <v>0</v>
      </c>
      <c r="Q13897" s="67">
        <v>20635249.040000003</v>
      </c>
      <c r="R13897" s="2" t="s">
        <v>161</v>
      </c>
      <c r="S13897" s="2" t="s">
        <v>161</v>
      </c>
      <c r="T13897" s="2" t="s">
        <v>165</v>
      </c>
      <c r="U13897" t="s">
        <v>783</v>
      </c>
    </row>
    <row r="13898" spans="3:21" x14ac:dyDescent="0.3">
      <c r="C13898" t="s">
        <v>166</v>
      </c>
      <c r="D13898" t="s">
        <v>158</v>
      </c>
      <c r="E13898" t="s">
        <v>29</v>
      </c>
      <c r="F13898" t="s">
        <v>159</v>
      </c>
      <c r="G13898" s="2">
        <v>11</v>
      </c>
      <c r="H13898" s="2" t="s">
        <v>231</v>
      </c>
      <c r="I13898" s="67">
        <v>-2078.7199999999998</v>
      </c>
      <c r="J13898" s="67">
        <v>0</v>
      </c>
      <c r="K13898" s="67">
        <v>-2078.7199999999998</v>
      </c>
      <c r="L13898" s="67">
        <v>0</v>
      </c>
      <c r="M13898" s="67">
        <v>-2078.7199999999998</v>
      </c>
      <c r="N13898" s="67">
        <v>0</v>
      </c>
      <c r="P13898" s="67">
        <v>0</v>
      </c>
      <c r="Q13898" s="67">
        <v>0</v>
      </c>
      <c r="U13898" t="s">
        <v>783</v>
      </c>
    </row>
    <row r="13899" spans="3:21" x14ac:dyDescent="0.3">
      <c r="C13899" t="s">
        <v>31</v>
      </c>
      <c r="D13899" t="s">
        <v>158</v>
      </c>
      <c r="E13899" t="s">
        <v>30</v>
      </c>
      <c r="F13899" t="s">
        <v>159</v>
      </c>
      <c r="G13899" s="2">
        <v>7</v>
      </c>
      <c r="H13899" s="2" t="s">
        <v>212</v>
      </c>
      <c r="I13899" s="67">
        <v>541590.41</v>
      </c>
      <c r="J13899" s="67">
        <v>54.17</v>
      </c>
      <c r="K13899" s="67">
        <v>541590.41</v>
      </c>
      <c r="L13899" s="67">
        <v>9.06</v>
      </c>
      <c r="M13899" s="67">
        <v>541590.41</v>
      </c>
      <c r="N13899" s="67">
        <v>99.12</v>
      </c>
      <c r="P13899" s="67">
        <v>0</v>
      </c>
      <c r="Q13899" s="67">
        <v>3791132.87</v>
      </c>
      <c r="R13899" s="2" t="s">
        <v>161</v>
      </c>
      <c r="S13899" s="2" t="s">
        <v>161</v>
      </c>
      <c r="T13899" s="2" t="s">
        <v>161</v>
      </c>
      <c r="U13899" t="s">
        <v>783</v>
      </c>
    </row>
    <row r="13900" spans="3:21" x14ac:dyDescent="0.3">
      <c r="C13900" t="s">
        <v>166</v>
      </c>
      <c r="D13900" t="s">
        <v>158</v>
      </c>
      <c r="E13900" t="s">
        <v>30</v>
      </c>
      <c r="F13900" t="s">
        <v>159</v>
      </c>
      <c r="G13900" s="2">
        <v>4</v>
      </c>
      <c r="H13900" s="2" t="s">
        <v>312</v>
      </c>
      <c r="I13900" s="67">
        <v>70555.3</v>
      </c>
      <c r="J13900" s="67">
        <v>5607.9</v>
      </c>
      <c r="K13900" s="67">
        <v>70555.3</v>
      </c>
      <c r="L13900" s="67">
        <v>0.45</v>
      </c>
      <c r="M13900" s="67">
        <v>70555.3</v>
      </c>
      <c r="N13900" s="67">
        <v>4.96</v>
      </c>
      <c r="P13900" s="67">
        <v>0</v>
      </c>
      <c r="Q13900" s="67">
        <v>282221.2</v>
      </c>
      <c r="R13900" s="2" t="s">
        <v>161</v>
      </c>
      <c r="S13900" s="2" t="s">
        <v>165</v>
      </c>
      <c r="T13900" s="2" t="s">
        <v>165</v>
      </c>
      <c r="U13900" t="s">
        <v>783</v>
      </c>
    </row>
    <row r="13901" spans="3:21" x14ac:dyDescent="0.3">
      <c r="C13901" t="s">
        <v>31</v>
      </c>
      <c r="D13901" t="s">
        <v>158</v>
      </c>
      <c r="E13901" t="s">
        <v>30</v>
      </c>
      <c r="F13901" t="s">
        <v>159</v>
      </c>
      <c r="G13901" s="2">
        <v>4</v>
      </c>
      <c r="H13901" s="2" t="s">
        <v>196</v>
      </c>
      <c r="I13901" s="67">
        <v>27330.05</v>
      </c>
      <c r="J13901" s="67">
        <v>851.07</v>
      </c>
      <c r="K13901" s="67">
        <v>27330.05</v>
      </c>
      <c r="L13901" s="67">
        <v>722.93</v>
      </c>
      <c r="M13901" s="67">
        <v>27330.05</v>
      </c>
      <c r="N13901" s="67">
        <v>5.1100000000000003</v>
      </c>
      <c r="P13901" s="67">
        <v>0</v>
      </c>
      <c r="Q13901" s="67">
        <v>109320.2</v>
      </c>
      <c r="R13901" s="2" t="s">
        <v>161</v>
      </c>
      <c r="S13901" s="2" t="s">
        <v>161</v>
      </c>
      <c r="T13901" s="2" t="s">
        <v>165</v>
      </c>
      <c r="U13901" t="s">
        <v>783</v>
      </c>
    </row>
    <row r="13902" spans="3:21" x14ac:dyDescent="0.3">
      <c r="C13902" t="s">
        <v>32</v>
      </c>
      <c r="D13902" t="s">
        <v>158</v>
      </c>
      <c r="E13902" t="s">
        <v>30</v>
      </c>
      <c r="F13902" t="s">
        <v>159</v>
      </c>
      <c r="G13902" s="2">
        <v>1</v>
      </c>
      <c r="H13902" s="2" t="s">
        <v>369</v>
      </c>
      <c r="I13902" s="67">
        <v>13519.21</v>
      </c>
      <c r="J13902" s="67">
        <v>0.79</v>
      </c>
      <c r="K13902" s="67">
        <v>13519.21</v>
      </c>
      <c r="L13902" s="67">
        <v>1.97</v>
      </c>
      <c r="M13902" s="67">
        <v>13519.21</v>
      </c>
      <c r="N13902" s="67">
        <v>2.98</v>
      </c>
      <c r="P13902" s="67">
        <v>0</v>
      </c>
      <c r="Q13902" s="67">
        <v>13519.21</v>
      </c>
      <c r="R13902" s="2" t="s">
        <v>161</v>
      </c>
      <c r="S13902" s="2" t="s">
        <v>161</v>
      </c>
      <c r="T13902" s="2" t="s">
        <v>165</v>
      </c>
      <c r="U13902" t="s">
        <v>783</v>
      </c>
    </row>
    <row r="13903" spans="3:21" x14ac:dyDescent="0.3">
      <c r="C13903" t="s">
        <v>31</v>
      </c>
      <c r="D13903" t="s">
        <v>158</v>
      </c>
      <c r="E13903" t="s">
        <v>30</v>
      </c>
      <c r="F13903" t="s">
        <v>159</v>
      </c>
      <c r="G13903" s="2">
        <v>0</v>
      </c>
      <c r="H13903" s="2" t="s">
        <v>415</v>
      </c>
      <c r="I13903" s="67">
        <v>3200.99</v>
      </c>
      <c r="J13903" s="67">
        <v>494.97</v>
      </c>
      <c r="K13903" s="67">
        <v>3200.99</v>
      </c>
      <c r="L13903" s="67">
        <v>0.24</v>
      </c>
      <c r="M13903" s="67">
        <v>3200.99</v>
      </c>
      <c r="N13903" s="67">
        <v>1.24</v>
      </c>
      <c r="P13903" s="67">
        <v>0</v>
      </c>
      <c r="Q13903" s="67">
        <v>0</v>
      </c>
      <c r="R13903" s="2" t="s">
        <v>161</v>
      </c>
      <c r="S13903" s="2" t="s">
        <v>165</v>
      </c>
      <c r="T13903" s="2" t="s">
        <v>165</v>
      </c>
      <c r="U13903" t="s">
        <v>783</v>
      </c>
    </row>
    <row r="13904" spans="3:21" x14ac:dyDescent="0.3">
      <c r="C13904" t="s">
        <v>166</v>
      </c>
      <c r="D13904" t="s">
        <v>158</v>
      </c>
      <c r="E13904" t="s">
        <v>30</v>
      </c>
      <c r="F13904" t="s">
        <v>159</v>
      </c>
      <c r="G13904" s="2">
        <v>1</v>
      </c>
      <c r="H13904" s="2" t="s">
        <v>281</v>
      </c>
      <c r="I13904" s="67">
        <v>517234.09</v>
      </c>
      <c r="J13904" s="67">
        <v>762.15</v>
      </c>
      <c r="K13904" s="67">
        <v>517234.09</v>
      </c>
      <c r="L13904" s="67">
        <v>58.38</v>
      </c>
      <c r="M13904" s="67">
        <v>517234.09</v>
      </c>
      <c r="N13904" s="67">
        <v>307.95</v>
      </c>
      <c r="P13904" s="67">
        <v>0</v>
      </c>
      <c r="Q13904" s="67">
        <v>517234.09</v>
      </c>
      <c r="R13904" s="2" t="s">
        <v>161</v>
      </c>
      <c r="S13904" s="2" t="s">
        <v>161</v>
      </c>
      <c r="T13904" s="2" t="s">
        <v>161</v>
      </c>
      <c r="U13904" t="s">
        <v>783</v>
      </c>
    </row>
    <row r="13905" spans="3:21" x14ac:dyDescent="0.3">
      <c r="C13905" t="s">
        <v>31</v>
      </c>
      <c r="D13905" t="s">
        <v>158</v>
      </c>
      <c r="E13905" t="s">
        <v>30</v>
      </c>
      <c r="F13905" t="s">
        <v>159</v>
      </c>
      <c r="G13905" s="2">
        <v>5</v>
      </c>
      <c r="H13905" s="2" t="s">
        <v>331</v>
      </c>
      <c r="I13905" s="67">
        <v>33653.68</v>
      </c>
      <c r="J13905" s="67">
        <v>4403.32</v>
      </c>
      <c r="K13905" s="67">
        <v>33653.68</v>
      </c>
      <c r="L13905" s="67">
        <v>1.79</v>
      </c>
      <c r="M13905" s="67">
        <v>33653.68</v>
      </c>
      <c r="N13905" s="67">
        <v>17.18</v>
      </c>
      <c r="P13905" s="67">
        <v>0</v>
      </c>
      <c r="Q13905" s="67">
        <v>168268.4</v>
      </c>
      <c r="R13905" s="2" t="s">
        <v>161</v>
      </c>
      <c r="S13905" s="2" t="s">
        <v>165</v>
      </c>
      <c r="T13905" s="2" t="s">
        <v>165</v>
      </c>
      <c r="U13905" t="s">
        <v>783</v>
      </c>
    </row>
    <row r="13906" spans="3:21" x14ac:dyDescent="0.3">
      <c r="C13906" t="s">
        <v>166</v>
      </c>
      <c r="D13906" t="s">
        <v>158</v>
      </c>
      <c r="E13906" t="s">
        <v>30</v>
      </c>
      <c r="F13906" t="s">
        <v>159</v>
      </c>
      <c r="G13906" s="2">
        <v>3</v>
      </c>
      <c r="H13906" s="2" t="s">
        <v>469</v>
      </c>
      <c r="I13906" s="67">
        <v>77.72</v>
      </c>
      <c r="J13906" s="67">
        <v>0.01</v>
      </c>
      <c r="K13906" s="67">
        <v>77.72</v>
      </c>
      <c r="L13906" s="67">
        <v>0</v>
      </c>
      <c r="M13906" s="67">
        <v>77.72</v>
      </c>
      <c r="N13906" s="67">
        <v>0.06</v>
      </c>
      <c r="P13906" s="67">
        <v>0</v>
      </c>
      <c r="Q13906" s="67">
        <v>233.16</v>
      </c>
      <c r="R13906" s="2" t="s">
        <v>161</v>
      </c>
      <c r="S13906" s="2" t="s">
        <v>161</v>
      </c>
      <c r="T13906" s="2" t="s">
        <v>161</v>
      </c>
      <c r="U13906" t="s">
        <v>783</v>
      </c>
    </row>
    <row r="13907" spans="3:21" x14ac:dyDescent="0.3">
      <c r="C13907" t="s">
        <v>166</v>
      </c>
      <c r="D13907" t="s">
        <v>158</v>
      </c>
      <c r="E13907" t="s">
        <v>30</v>
      </c>
      <c r="F13907" t="s">
        <v>159</v>
      </c>
      <c r="G13907" s="2">
        <v>4</v>
      </c>
      <c r="H13907" s="2" t="s">
        <v>213</v>
      </c>
      <c r="I13907" s="67">
        <v>618289.91</v>
      </c>
      <c r="J13907" s="67">
        <v>186.51</v>
      </c>
      <c r="K13907" s="67">
        <v>618289.91</v>
      </c>
      <c r="L13907" s="67">
        <v>37.74</v>
      </c>
      <c r="M13907" s="67">
        <v>618289.91</v>
      </c>
      <c r="N13907" s="67">
        <v>299.11</v>
      </c>
      <c r="P13907" s="67">
        <v>0</v>
      </c>
      <c r="Q13907" s="67">
        <v>2473159.64</v>
      </c>
      <c r="R13907" s="2" t="s">
        <v>161</v>
      </c>
      <c r="S13907" s="2" t="s">
        <v>161</v>
      </c>
      <c r="T13907" s="2" t="s">
        <v>161</v>
      </c>
      <c r="U13907" t="s">
        <v>783</v>
      </c>
    </row>
    <row r="13908" spans="3:21" x14ac:dyDescent="0.3">
      <c r="C13908" t="s">
        <v>31</v>
      </c>
      <c r="D13908" t="s">
        <v>158</v>
      </c>
      <c r="E13908" t="s">
        <v>29</v>
      </c>
      <c r="F13908" t="s">
        <v>159</v>
      </c>
      <c r="G13908" s="2">
        <v>3</v>
      </c>
      <c r="H13908" s="2" t="s">
        <v>271</v>
      </c>
      <c r="I13908" s="67">
        <v>-20211.32</v>
      </c>
      <c r="J13908" s="67">
        <v>0</v>
      </c>
      <c r="K13908" s="67">
        <v>-20211.32</v>
      </c>
      <c r="L13908" s="67">
        <v>0</v>
      </c>
      <c r="M13908" s="67">
        <v>-20211.32</v>
      </c>
      <c r="N13908" s="67">
        <v>0</v>
      </c>
      <c r="P13908" s="67">
        <v>0</v>
      </c>
      <c r="Q13908" s="67">
        <v>0</v>
      </c>
      <c r="U13908" t="s">
        <v>783</v>
      </c>
    </row>
    <row r="13909" spans="3:21" x14ac:dyDescent="0.3">
      <c r="C13909" t="s">
        <v>32</v>
      </c>
      <c r="D13909" t="s">
        <v>158</v>
      </c>
      <c r="E13909" t="s">
        <v>30</v>
      </c>
      <c r="F13909" t="s">
        <v>159</v>
      </c>
      <c r="G13909" s="2">
        <v>6</v>
      </c>
      <c r="H13909" s="2" t="s">
        <v>309</v>
      </c>
      <c r="I13909" s="67">
        <v>77732.67</v>
      </c>
      <c r="J13909" s="67">
        <v>0</v>
      </c>
      <c r="K13909" s="67">
        <v>77732.67</v>
      </c>
      <c r="L13909" s="67">
        <v>0</v>
      </c>
      <c r="M13909" s="67">
        <v>77732.67</v>
      </c>
      <c r="N13909" s="67">
        <v>36.200000000000003</v>
      </c>
      <c r="P13909" s="67">
        <v>0</v>
      </c>
      <c r="Q13909" s="67">
        <v>466396.02</v>
      </c>
      <c r="R13909" s="2" t="s">
        <v>161</v>
      </c>
      <c r="S13909" s="2" t="s">
        <v>161</v>
      </c>
      <c r="T13909" s="2" t="s">
        <v>165</v>
      </c>
      <c r="U13909" t="s">
        <v>783</v>
      </c>
    </row>
    <row r="13910" spans="3:21" x14ac:dyDescent="0.3">
      <c r="C13910" t="s">
        <v>166</v>
      </c>
      <c r="D13910" t="s">
        <v>158</v>
      </c>
      <c r="E13910" t="s">
        <v>30</v>
      </c>
      <c r="F13910" t="s">
        <v>159</v>
      </c>
      <c r="G13910" s="2">
        <v>5</v>
      </c>
      <c r="H13910" s="2" t="s">
        <v>389</v>
      </c>
      <c r="I13910" s="67">
        <v>260.24</v>
      </c>
      <c r="J13910" s="67">
        <v>0.04</v>
      </c>
      <c r="K13910" s="67">
        <v>260.24</v>
      </c>
      <c r="L13910" s="67">
        <v>0.02</v>
      </c>
      <c r="M13910" s="67">
        <v>260.24</v>
      </c>
      <c r="N13910" s="67">
        <v>0.19</v>
      </c>
      <c r="P13910" s="67">
        <v>0</v>
      </c>
      <c r="Q13910" s="67">
        <v>1301.2</v>
      </c>
      <c r="R13910" s="2" t="s">
        <v>161</v>
      </c>
      <c r="S13910" s="2" t="s">
        <v>161</v>
      </c>
      <c r="T13910" s="2" t="s">
        <v>161</v>
      </c>
      <c r="U13910" t="s">
        <v>783</v>
      </c>
    </row>
    <row r="13911" spans="3:21" x14ac:dyDescent="0.3">
      <c r="C13911" t="s">
        <v>166</v>
      </c>
      <c r="D13911" t="s">
        <v>158</v>
      </c>
      <c r="E13911" t="s">
        <v>30</v>
      </c>
      <c r="F13911" t="s">
        <v>159</v>
      </c>
      <c r="G13911" s="2">
        <v>3</v>
      </c>
      <c r="H13911" s="2" t="s">
        <v>398</v>
      </c>
      <c r="I13911" s="67">
        <v>37101.58</v>
      </c>
      <c r="J13911" s="67">
        <v>991.94</v>
      </c>
      <c r="K13911" s="67">
        <v>37101.58</v>
      </c>
      <c r="L13911" s="67">
        <v>842.59</v>
      </c>
      <c r="M13911" s="67">
        <v>37101.58</v>
      </c>
      <c r="N13911" s="67">
        <v>11.57</v>
      </c>
      <c r="P13911" s="67">
        <v>0</v>
      </c>
      <c r="Q13911" s="67">
        <v>111304.74</v>
      </c>
      <c r="R13911" s="2" t="s">
        <v>161</v>
      </c>
      <c r="S13911" s="2" t="s">
        <v>161</v>
      </c>
      <c r="T13911" s="2" t="s">
        <v>165</v>
      </c>
      <c r="U13911" t="s">
        <v>783</v>
      </c>
    </row>
    <row r="13912" spans="3:21" x14ac:dyDescent="0.3">
      <c r="C13912" t="s">
        <v>32</v>
      </c>
      <c r="D13912" t="s">
        <v>158</v>
      </c>
      <c r="E13912" t="s">
        <v>29</v>
      </c>
      <c r="F13912" t="s">
        <v>159</v>
      </c>
      <c r="G13912" s="2">
        <v>-1</v>
      </c>
      <c r="H13912" s="2" t="s">
        <v>414</v>
      </c>
      <c r="I13912" s="67">
        <v>-141946.25</v>
      </c>
      <c r="J13912" s="67">
        <v>0</v>
      </c>
      <c r="K13912" s="67">
        <v>-141946.25</v>
      </c>
      <c r="L13912" s="67">
        <v>0</v>
      </c>
      <c r="M13912" s="67">
        <v>-141946.25</v>
      </c>
      <c r="N13912" s="67">
        <v>0</v>
      </c>
      <c r="P13912" s="67">
        <v>0</v>
      </c>
      <c r="Q13912" s="67">
        <v>0</v>
      </c>
      <c r="U13912" t="s">
        <v>783</v>
      </c>
    </row>
    <row r="13913" spans="3:21" x14ac:dyDescent="0.3">
      <c r="C13913" t="s">
        <v>31</v>
      </c>
      <c r="D13913" t="s">
        <v>158</v>
      </c>
      <c r="E13913" t="s">
        <v>30</v>
      </c>
      <c r="F13913" t="s">
        <v>159</v>
      </c>
      <c r="G13913" s="2">
        <v>-1</v>
      </c>
      <c r="H13913" s="2" t="s">
        <v>599</v>
      </c>
      <c r="I13913" s="67">
        <v>134327.76</v>
      </c>
      <c r="J13913" s="67">
        <v>6.47</v>
      </c>
      <c r="K13913" s="67">
        <v>134327.76</v>
      </c>
      <c r="L13913" s="67">
        <v>1.08</v>
      </c>
      <c r="M13913" s="67">
        <v>134327.76</v>
      </c>
      <c r="N13913" s="67">
        <v>11.84</v>
      </c>
      <c r="P13913" s="67">
        <v>0</v>
      </c>
      <c r="Q13913" s="67">
        <v>0</v>
      </c>
      <c r="R13913" s="2" t="s">
        <v>161</v>
      </c>
      <c r="S13913" s="2" t="s">
        <v>161</v>
      </c>
      <c r="T13913" s="2" t="s">
        <v>161</v>
      </c>
      <c r="U13913" t="s">
        <v>783</v>
      </c>
    </row>
    <row r="13914" spans="3:21" x14ac:dyDescent="0.3">
      <c r="C13914" t="s">
        <v>166</v>
      </c>
      <c r="D13914" t="s">
        <v>158</v>
      </c>
      <c r="E13914" t="s">
        <v>29</v>
      </c>
      <c r="F13914" t="s">
        <v>159</v>
      </c>
      <c r="G13914" s="2">
        <v>8</v>
      </c>
      <c r="H13914" s="2" t="s">
        <v>333</v>
      </c>
      <c r="I13914" s="67">
        <v>-1789.39</v>
      </c>
      <c r="J13914" s="67">
        <v>0</v>
      </c>
      <c r="K13914" s="67">
        <v>-1789.39</v>
      </c>
      <c r="L13914" s="67">
        <v>0</v>
      </c>
      <c r="M13914" s="67">
        <v>-1789.39</v>
      </c>
      <c r="N13914" s="67">
        <v>0</v>
      </c>
      <c r="P13914" s="67">
        <v>0</v>
      </c>
      <c r="Q13914" s="67">
        <v>0</v>
      </c>
      <c r="U13914" t="s">
        <v>783</v>
      </c>
    </row>
    <row r="13915" spans="3:21" x14ac:dyDescent="0.3">
      <c r="C13915" t="s">
        <v>166</v>
      </c>
      <c r="D13915" t="s">
        <v>158</v>
      </c>
      <c r="E13915" t="s">
        <v>30</v>
      </c>
      <c r="F13915" t="s">
        <v>159</v>
      </c>
      <c r="G13915" s="2">
        <v>1</v>
      </c>
      <c r="H13915" s="2" t="s">
        <v>265</v>
      </c>
      <c r="I13915" s="67">
        <v>2324885.7200000002</v>
      </c>
      <c r="J13915" s="67">
        <v>236.27</v>
      </c>
      <c r="K13915" s="67">
        <v>2324885.7200000002</v>
      </c>
      <c r="L13915" s="67">
        <v>160.63999999999999</v>
      </c>
      <c r="M13915" s="67">
        <v>2324885.7200000002</v>
      </c>
      <c r="N13915" s="67">
        <v>2879.3</v>
      </c>
      <c r="P13915" s="67">
        <v>0</v>
      </c>
      <c r="Q13915" s="67">
        <v>2324885.7200000002</v>
      </c>
      <c r="R13915" s="2" t="s">
        <v>161</v>
      </c>
      <c r="S13915" s="2" t="s">
        <v>161</v>
      </c>
      <c r="T13915" s="2" t="s">
        <v>161</v>
      </c>
      <c r="U13915" t="s">
        <v>783</v>
      </c>
    </row>
    <row r="13916" spans="3:21" x14ac:dyDescent="0.3">
      <c r="C13916" t="s">
        <v>32</v>
      </c>
      <c r="D13916" t="s">
        <v>158</v>
      </c>
      <c r="E13916" t="s">
        <v>30</v>
      </c>
      <c r="F13916" t="s">
        <v>159</v>
      </c>
      <c r="G13916" s="2">
        <v>-4</v>
      </c>
      <c r="H13916" s="2" t="s">
        <v>459</v>
      </c>
      <c r="I13916" s="67">
        <v>130923.38</v>
      </c>
      <c r="J13916" s="67">
        <v>18.2</v>
      </c>
      <c r="K13916" s="67">
        <v>130923.38</v>
      </c>
      <c r="L13916" s="67">
        <v>12.37</v>
      </c>
      <c r="M13916" s="67">
        <v>130923.38</v>
      </c>
      <c r="N13916" s="67">
        <v>221.79</v>
      </c>
      <c r="P13916" s="67">
        <v>0</v>
      </c>
      <c r="Q13916" s="67">
        <v>0</v>
      </c>
      <c r="R13916" s="2" t="s">
        <v>161</v>
      </c>
      <c r="S13916" s="2" t="s">
        <v>161</v>
      </c>
      <c r="T13916" s="2" t="s">
        <v>161</v>
      </c>
      <c r="U13916" t="s">
        <v>783</v>
      </c>
    </row>
    <row r="13917" spans="3:21" x14ac:dyDescent="0.3">
      <c r="C13917" t="s">
        <v>166</v>
      </c>
      <c r="D13917" t="s">
        <v>158</v>
      </c>
      <c r="E13917" t="s">
        <v>30</v>
      </c>
      <c r="F13917" t="s">
        <v>159</v>
      </c>
      <c r="G13917" s="2">
        <v>5</v>
      </c>
      <c r="H13917" s="2" t="s">
        <v>321</v>
      </c>
      <c r="I13917" s="67">
        <v>110927.32</v>
      </c>
      <c r="J13917" s="67">
        <v>8.9600000000000009</v>
      </c>
      <c r="K13917" s="67">
        <v>110927.32</v>
      </c>
      <c r="L13917" s="67">
        <v>2130.83</v>
      </c>
      <c r="M13917" s="67">
        <v>110927.32</v>
      </c>
      <c r="N13917" s="67">
        <v>16.399999999999999</v>
      </c>
      <c r="P13917" s="67">
        <v>0</v>
      </c>
      <c r="Q13917" s="67">
        <v>554636.60000000009</v>
      </c>
      <c r="R13917" s="2" t="s">
        <v>165</v>
      </c>
      <c r="S13917" s="2" t="s">
        <v>161</v>
      </c>
      <c r="T13917" s="2" t="s">
        <v>165</v>
      </c>
      <c r="U13917" t="s">
        <v>783</v>
      </c>
    </row>
    <row r="13918" spans="3:21" x14ac:dyDescent="0.3">
      <c r="C13918" t="s">
        <v>166</v>
      </c>
      <c r="D13918" t="s">
        <v>158</v>
      </c>
      <c r="E13918" t="s">
        <v>30</v>
      </c>
      <c r="F13918" t="s">
        <v>159</v>
      </c>
      <c r="G13918" s="2">
        <v>-1</v>
      </c>
      <c r="H13918" s="2" t="s">
        <v>507</v>
      </c>
      <c r="I13918" s="67">
        <v>0.69</v>
      </c>
      <c r="J13918" s="67">
        <v>0</v>
      </c>
      <c r="K13918" s="67">
        <v>0.69</v>
      </c>
      <c r="L13918" s="67">
        <v>0</v>
      </c>
      <c r="M13918" s="67">
        <v>0.69</v>
      </c>
      <c r="N13918" s="67">
        <v>0</v>
      </c>
      <c r="P13918" s="67">
        <v>0</v>
      </c>
      <c r="Q13918" s="67">
        <v>0</v>
      </c>
      <c r="R13918" s="2" t="s">
        <v>161</v>
      </c>
      <c r="S13918" s="2" t="s">
        <v>161</v>
      </c>
      <c r="T13918" s="2" t="s">
        <v>161</v>
      </c>
      <c r="U13918" t="s">
        <v>783</v>
      </c>
    </row>
    <row r="13919" spans="3:21" x14ac:dyDescent="0.3">
      <c r="C13919" t="s">
        <v>31</v>
      </c>
      <c r="D13919" t="s">
        <v>158</v>
      </c>
      <c r="E13919" t="s">
        <v>30</v>
      </c>
      <c r="F13919" t="s">
        <v>159</v>
      </c>
      <c r="G13919" s="2">
        <v>4</v>
      </c>
      <c r="H13919" s="2" t="s">
        <v>217</v>
      </c>
      <c r="I13919" s="67">
        <v>18195.349999999999</v>
      </c>
      <c r="J13919" s="67">
        <v>0.61</v>
      </c>
      <c r="K13919" s="67">
        <v>18195.349999999999</v>
      </c>
      <c r="L13919" s="67">
        <v>794.45</v>
      </c>
      <c r="M13919" s="67">
        <v>18195.349999999999</v>
      </c>
      <c r="N13919" s="67">
        <v>2.78</v>
      </c>
      <c r="P13919" s="67">
        <v>0</v>
      </c>
      <c r="Q13919" s="67">
        <v>72781.399999999994</v>
      </c>
      <c r="R13919" s="2" t="s">
        <v>165</v>
      </c>
      <c r="S13919" s="2" t="s">
        <v>161</v>
      </c>
      <c r="T13919" s="2" t="s">
        <v>165</v>
      </c>
      <c r="U13919" t="s">
        <v>783</v>
      </c>
    </row>
    <row r="13920" spans="3:21" x14ac:dyDescent="0.3">
      <c r="C13920" t="s">
        <v>166</v>
      </c>
      <c r="D13920" t="s">
        <v>158</v>
      </c>
      <c r="E13920" t="s">
        <v>29</v>
      </c>
      <c r="F13920" t="s">
        <v>159</v>
      </c>
      <c r="G13920" s="2">
        <v>1</v>
      </c>
      <c r="H13920" s="2" t="s">
        <v>226</v>
      </c>
      <c r="I13920" s="67">
        <v>-105799.95</v>
      </c>
      <c r="J13920" s="67">
        <v>0</v>
      </c>
      <c r="K13920" s="67">
        <v>-105799.95</v>
      </c>
      <c r="L13920" s="67">
        <v>0</v>
      </c>
      <c r="M13920" s="67">
        <v>-105799.95</v>
      </c>
      <c r="N13920" s="67">
        <v>0</v>
      </c>
      <c r="O13920" s="2">
        <v>1</v>
      </c>
      <c r="P13920" s="67">
        <v>-9262.4599999999991</v>
      </c>
      <c r="Q13920" s="67">
        <v>0</v>
      </c>
      <c r="U13920" t="s">
        <v>783</v>
      </c>
    </row>
    <row r="13921" spans="3:21" x14ac:dyDescent="0.3">
      <c r="C13921" t="s">
        <v>32</v>
      </c>
      <c r="D13921" t="s">
        <v>158</v>
      </c>
      <c r="E13921" t="s">
        <v>29</v>
      </c>
      <c r="F13921" t="s">
        <v>159</v>
      </c>
      <c r="G13921" s="2">
        <v>-1</v>
      </c>
      <c r="H13921" s="2" t="s">
        <v>478</v>
      </c>
      <c r="I13921" s="67">
        <v>-21066.42</v>
      </c>
      <c r="J13921" s="67">
        <v>0</v>
      </c>
      <c r="K13921" s="67">
        <v>-21066.42</v>
      </c>
      <c r="L13921" s="67">
        <v>0</v>
      </c>
      <c r="M13921" s="67">
        <v>-21066.42</v>
      </c>
      <c r="N13921" s="67">
        <v>0</v>
      </c>
      <c r="P13921" s="67">
        <v>0</v>
      </c>
      <c r="Q13921" s="67">
        <v>0</v>
      </c>
      <c r="U13921" t="s">
        <v>783</v>
      </c>
    </row>
    <row r="13922" spans="3:21" x14ac:dyDescent="0.3">
      <c r="C13922" t="s">
        <v>166</v>
      </c>
      <c r="D13922" t="s">
        <v>158</v>
      </c>
      <c r="E13922" t="s">
        <v>30</v>
      </c>
      <c r="F13922" t="s">
        <v>159</v>
      </c>
      <c r="G13922" s="2">
        <v>0</v>
      </c>
      <c r="H13922" s="2" t="s">
        <v>365</v>
      </c>
      <c r="I13922" s="67">
        <v>7544.67</v>
      </c>
      <c r="J13922" s="67">
        <v>594.92999999999995</v>
      </c>
      <c r="K13922" s="67">
        <v>7544.67</v>
      </c>
      <c r="L13922" s="67">
        <v>0.05</v>
      </c>
      <c r="M13922" s="67">
        <v>7544.67</v>
      </c>
      <c r="N13922" s="67">
        <v>0.54</v>
      </c>
      <c r="P13922" s="67">
        <v>0</v>
      </c>
      <c r="Q13922" s="67">
        <v>0</v>
      </c>
      <c r="R13922" s="2" t="s">
        <v>161</v>
      </c>
      <c r="S13922" s="2" t="s">
        <v>165</v>
      </c>
      <c r="T13922" s="2" t="s">
        <v>165</v>
      </c>
      <c r="U13922" t="s">
        <v>783</v>
      </c>
    </row>
    <row r="13923" spans="3:21" x14ac:dyDescent="0.3">
      <c r="C13923" t="s">
        <v>166</v>
      </c>
      <c r="D13923" t="s">
        <v>158</v>
      </c>
      <c r="E13923" t="s">
        <v>30</v>
      </c>
      <c r="F13923" t="s">
        <v>159</v>
      </c>
      <c r="G13923" s="2">
        <v>-4</v>
      </c>
      <c r="H13923" s="2" t="s">
        <v>350</v>
      </c>
      <c r="I13923" s="67">
        <v>185725.28</v>
      </c>
      <c r="J13923" s="67">
        <v>2.13</v>
      </c>
      <c r="K13923" s="67">
        <v>185725.28</v>
      </c>
      <c r="L13923" s="67">
        <v>11.45</v>
      </c>
      <c r="M13923" s="67">
        <v>185725.28</v>
      </c>
      <c r="N13923" s="67">
        <v>9.43</v>
      </c>
      <c r="P13923" s="67">
        <v>0</v>
      </c>
      <c r="Q13923" s="67">
        <v>0</v>
      </c>
      <c r="R13923" s="2" t="s">
        <v>161</v>
      </c>
      <c r="S13923" s="2" t="s">
        <v>161</v>
      </c>
      <c r="T13923" s="2" t="s">
        <v>165</v>
      </c>
      <c r="U13923" t="s">
        <v>783</v>
      </c>
    </row>
    <row r="13924" spans="3:21" x14ac:dyDescent="0.3">
      <c r="C13924" t="s">
        <v>31</v>
      </c>
      <c r="D13924" t="s">
        <v>158</v>
      </c>
      <c r="E13924" t="s">
        <v>29</v>
      </c>
      <c r="F13924" t="s">
        <v>159</v>
      </c>
      <c r="G13924" s="2">
        <v>2</v>
      </c>
      <c r="H13924" s="2" t="s">
        <v>502</v>
      </c>
      <c r="I13924" s="67">
        <v>-482.08</v>
      </c>
      <c r="J13924" s="67">
        <v>0</v>
      </c>
      <c r="K13924" s="67">
        <v>-482.08</v>
      </c>
      <c r="L13924" s="67">
        <v>0</v>
      </c>
      <c r="M13924" s="67">
        <v>-482.08</v>
      </c>
      <c r="N13924" s="67">
        <v>0</v>
      </c>
      <c r="P13924" s="67">
        <v>0</v>
      </c>
      <c r="Q13924" s="67">
        <v>0</v>
      </c>
      <c r="U13924" t="s">
        <v>783</v>
      </c>
    </row>
    <row r="13925" spans="3:21" x14ac:dyDescent="0.3">
      <c r="C13925" t="s">
        <v>31</v>
      </c>
      <c r="D13925" t="s">
        <v>158</v>
      </c>
      <c r="E13925" t="s">
        <v>29</v>
      </c>
      <c r="F13925" t="s">
        <v>159</v>
      </c>
      <c r="G13925" s="2">
        <v>3</v>
      </c>
      <c r="H13925" s="2" t="s">
        <v>617</v>
      </c>
      <c r="I13925" s="67">
        <v>-3056.49</v>
      </c>
      <c r="J13925" s="67">
        <v>0</v>
      </c>
      <c r="K13925" s="67">
        <v>-3056.49</v>
      </c>
      <c r="L13925" s="67">
        <v>0</v>
      </c>
      <c r="M13925" s="67">
        <v>-3056.49</v>
      </c>
      <c r="N13925" s="67">
        <v>0</v>
      </c>
      <c r="P13925" s="67">
        <v>0</v>
      </c>
      <c r="Q13925" s="67">
        <v>0</v>
      </c>
      <c r="U13925" t="s">
        <v>783</v>
      </c>
    </row>
    <row r="13926" spans="3:21" x14ac:dyDescent="0.3">
      <c r="C13926" t="s">
        <v>166</v>
      </c>
      <c r="D13926" t="s">
        <v>158</v>
      </c>
      <c r="E13926" t="s">
        <v>30</v>
      </c>
      <c r="F13926" t="s">
        <v>159</v>
      </c>
      <c r="G13926" s="2">
        <v>-1</v>
      </c>
      <c r="H13926" s="2" t="s">
        <v>376</v>
      </c>
      <c r="I13926" s="67">
        <v>263503.63</v>
      </c>
      <c r="J13926" s="67">
        <v>0.14000000000000001</v>
      </c>
      <c r="K13926" s="67">
        <v>263503.63</v>
      </c>
      <c r="L13926" s="67">
        <v>0.02</v>
      </c>
      <c r="M13926" s="67">
        <v>263503.63</v>
      </c>
      <c r="N13926" s="67">
        <v>0.25</v>
      </c>
      <c r="P13926" s="67">
        <v>0</v>
      </c>
      <c r="Q13926" s="67">
        <v>0</v>
      </c>
      <c r="R13926" s="2" t="s">
        <v>161</v>
      </c>
      <c r="S13926" s="2" t="s">
        <v>161</v>
      </c>
      <c r="T13926" s="2" t="s">
        <v>161</v>
      </c>
      <c r="U13926" t="s">
        <v>783</v>
      </c>
    </row>
    <row r="13927" spans="3:21" x14ac:dyDescent="0.3">
      <c r="C13927" t="s">
        <v>32</v>
      </c>
      <c r="D13927" t="s">
        <v>158</v>
      </c>
      <c r="E13927" t="s">
        <v>30</v>
      </c>
      <c r="F13927" t="s">
        <v>159</v>
      </c>
      <c r="G13927" s="2">
        <v>-4</v>
      </c>
      <c r="H13927" s="2" t="s">
        <v>196</v>
      </c>
      <c r="I13927" s="67">
        <v>32340.02</v>
      </c>
      <c r="J13927" s="67">
        <v>0</v>
      </c>
      <c r="K13927" s="67">
        <v>32340.02</v>
      </c>
      <c r="L13927" s="67">
        <v>0</v>
      </c>
      <c r="M13927" s="67">
        <v>32340.02</v>
      </c>
      <c r="N13927" s="67">
        <v>0</v>
      </c>
      <c r="P13927" s="67">
        <v>0</v>
      </c>
      <c r="Q13927" s="67">
        <v>0</v>
      </c>
      <c r="R13927" s="2" t="s">
        <v>161</v>
      </c>
      <c r="S13927" s="2" t="s">
        <v>161</v>
      </c>
      <c r="T13927" s="2" t="s">
        <v>161</v>
      </c>
      <c r="U13927" t="s">
        <v>783</v>
      </c>
    </row>
    <row r="13928" spans="3:21" x14ac:dyDescent="0.3">
      <c r="C13928" t="s">
        <v>32</v>
      </c>
      <c r="D13928" t="s">
        <v>158</v>
      </c>
      <c r="E13928" t="s">
        <v>30</v>
      </c>
      <c r="F13928" t="s">
        <v>159</v>
      </c>
      <c r="G13928" s="2">
        <v>0</v>
      </c>
      <c r="H13928" s="2" t="s">
        <v>319</v>
      </c>
      <c r="I13928" s="67">
        <v>6431.01</v>
      </c>
      <c r="J13928" s="67">
        <v>0.05</v>
      </c>
      <c r="K13928" s="67">
        <v>6431.01</v>
      </c>
      <c r="L13928" s="67">
        <v>0.1</v>
      </c>
      <c r="M13928" s="67">
        <v>6431.01</v>
      </c>
      <c r="N13928" s="67">
        <v>3.02</v>
      </c>
      <c r="P13928" s="67">
        <v>0</v>
      </c>
      <c r="Q13928" s="67">
        <v>0</v>
      </c>
      <c r="R13928" s="2" t="s">
        <v>161</v>
      </c>
      <c r="S13928" s="2" t="s">
        <v>161</v>
      </c>
      <c r="T13928" s="2" t="s">
        <v>165</v>
      </c>
      <c r="U13928" t="s">
        <v>783</v>
      </c>
    </row>
    <row r="13929" spans="3:21" x14ac:dyDescent="0.3">
      <c r="C13929" t="s">
        <v>31</v>
      </c>
      <c r="D13929" t="s">
        <v>158</v>
      </c>
      <c r="E13929" t="s">
        <v>30</v>
      </c>
      <c r="F13929" t="s">
        <v>159</v>
      </c>
      <c r="G13929" s="2">
        <v>-1</v>
      </c>
      <c r="H13929" s="2" t="s">
        <v>369</v>
      </c>
      <c r="I13929" s="67">
        <v>2055372.09</v>
      </c>
      <c r="J13929" s="67">
        <v>307.69</v>
      </c>
      <c r="K13929" s="67">
        <v>2055372.09</v>
      </c>
      <c r="L13929" s="67">
        <v>111.96</v>
      </c>
      <c r="M13929" s="67">
        <v>2055372.09</v>
      </c>
      <c r="N13929" s="67">
        <v>1075.45</v>
      </c>
      <c r="P13929" s="67">
        <v>0</v>
      </c>
      <c r="Q13929" s="67">
        <v>0</v>
      </c>
      <c r="R13929" s="2" t="s">
        <v>161</v>
      </c>
      <c r="S13929" s="2" t="s">
        <v>161</v>
      </c>
      <c r="T13929" s="2" t="s">
        <v>161</v>
      </c>
      <c r="U13929" t="s">
        <v>783</v>
      </c>
    </row>
    <row r="13930" spans="3:21" x14ac:dyDescent="0.3">
      <c r="C13930" t="s">
        <v>166</v>
      </c>
      <c r="D13930" t="s">
        <v>158</v>
      </c>
      <c r="E13930" t="s">
        <v>29</v>
      </c>
      <c r="F13930" t="s">
        <v>159</v>
      </c>
      <c r="G13930" s="2">
        <v>12</v>
      </c>
      <c r="H13930" s="2" t="s">
        <v>415</v>
      </c>
      <c r="I13930" s="67">
        <v>-91.43</v>
      </c>
      <c r="J13930" s="67">
        <v>0</v>
      </c>
      <c r="K13930" s="67">
        <v>-91.43</v>
      </c>
      <c r="L13930" s="67">
        <v>0</v>
      </c>
      <c r="M13930" s="67">
        <v>-91.43</v>
      </c>
      <c r="N13930" s="67">
        <v>0</v>
      </c>
      <c r="P13930" s="67">
        <v>0</v>
      </c>
      <c r="Q13930" s="67">
        <v>0</v>
      </c>
      <c r="U13930" t="s">
        <v>783</v>
      </c>
    </row>
    <row r="13931" spans="3:21" x14ac:dyDescent="0.3">
      <c r="C13931" t="s">
        <v>32</v>
      </c>
      <c r="D13931" t="s">
        <v>158</v>
      </c>
      <c r="E13931" t="s">
        <v>29</v>
      </c>
      <c r="F13931" t="s">
        <v>159</v>
      </c>
      <c r="G13931" s="2">
        <v>1</v>
      </c>
      <c r="H13931" s="2" t="s">
        <v>245</v>
      </c>
      <c r="I13931" s="67">
        <v>-8216.7199999999993</v>
      </c>
      <c r="J13931" s="67">
        <v>0</v>
      </c>
      <c r="K13931" s="67">
        <v>-8216.7199999999993</v>
      </c>
      <c r="L13931" s="67">
        <v>0</v>
      </c>
      <c r="M13931" s="67">
        <v>-8216.7199999999993</v>
      </c>
      <c r="N13931" s="67">
        <v>0</v>
      </c>
      <c r="P13931" s="67">
        <v>0</v>
      </c>
      <c r="Q13931" s="67">
        <v>0</v>
      </c>
      <c r="U13931" t="s">
        <v>783</v>
      </c>
    </row>
    <row r="13932" spans="3:21" x14ac:dyDescent="0.3">
      <c r="C13932" t="s">
        <v>166</v>
      </c>
      <c r="D13932" t="s">
        <v>158</v>
      </c>
      <c r="E13932" t="s">
        <v>29</v>
      </c>
      <c r="F13932" t="s">
        <v>159</v>
      </c>
      <c r="G13932" s="2">
        <v>-1</v>
      </c>
      <c r="H13932" s="2" t="s">
        <v>443</v>
      </c>
      <c r="I13932" s="67">
        <v>-5196.74</v>
      </c>
      <c r="J13932" s="67">
        <v>0</v>
      </c>
      <c r="K13932" s="67">
        <v>-5196.74</v>
      </c>
      <c r="L13932" s="67">
        <v>0</v>
      </c>
      <c r="M13932" s="67">
        <v>-5196.74</v>
      </c>
      <c r="N13932" s="67">
        <v>0</v>
      </c>
      <c r="P13932" s="67">
        <v>0</v>
      </c>
      <c r="Q13932" s="67">
        <v>0</v>
      </c>
      <c r="U13932" t="s">
        <v>783</v>
      </c>
    </row>
    <row r="13933" spans="3:21" x14ac:dyDescent="0.3">
      <c r="C13933" t="s">
        <v>31</v>
      </c>
      <c r="D13933" t="s">
        <v>158</v>
      </c>
      <c r="E13933" t="s">
        <v>30</v>
      </c>
      <c r="F13933" t="s">
        <v>159</v>
      </c>
      <c r="G13933" s="2">
        <v>1</v>
      </c>
      <c r="H13933" s="2" t="s">
        <v>282</v>
      </c>
      <c r="I13933" s="67">
        <v>15693.57</v>
      </c>
      <c r="J13933" s="67">
        <v>10.02</v>
      </c>
      <c r="K13933" s="67">
        <v>15693.57</v>
      </c>
      <c r="L13933" s="67">
        <v>4.76</v>
      </c>
      <c r="M13933" s="67">
        <v>15693.57</v>
      </c>
      <c r="N13933" s="67">
        <v>45.57</v>
      </c>
      <c r="P13933" s="67">
        <v>0</v>
      </c>
      <c r="Q13933" s="67">
        <v>15693.57</v>
      </c>
      <c r="R13933" s="2" t="s">
        <v>161</v>
      </c>
      <c r="S13933" s="2" t="s">
        <v>161</v>
      </c>
      <c r="T13933" s="2" t="s">
        <v>161</v>
      </c>
      <c r="U13933" t="s">
        <v>783</v>
      </c>
    </row>
    <row r="13934" spans="3:21" x14ac:dyDescent="0.3">
      <c r="C13934" t="s">
        <v>166</v>
      </c>
      <c r="D13934" t="s">
        <v>158</v>
      </c>
      <c r="E13934" t="s">
        <v>29</v>
      </c>
      <c r="F13934" t="s">
        <v>159</v>
      </c>
      <c r="G13934" s="2">
        <v>5</v>
      </c>
      <c r="H13934" s="2" t="s">
        <v>396</v>
      </c>
      <c r="I13934" s="67">
        <v>-1877.66</v>
      </c>
      <c r="J13934" s="67">
        <v>0</v>
      </c>
      <c r="K13934" s="67">
        <v>-1877.66</v>
      </c>
      <c r="L13934" s="67">
        <v>0</v>
      </c>
      <c r="M13934" s="67">
        <v>-1877.66</v>
      </c>
      <c r="N13934" s="67">
        <v>0</v>
      </c>
      <c r="P13934" s="67">
        <v>0</v>
      </c>
      <c r="Q13934" s="67">
        <v>0</v>
      </c>
      <c r="U13934" t="s">
        <v>783</v>
      </c>
    </row>
    <row r="13935" spans="3:21" x14ac:dyDescent="0.3">
      <c r="C13935" t="s">
        <v>166</v>
      </c>
      <c r="D13935" t="s">
        <v>158</v>
      </c>
      <c r="E13935" t="s">
        <v>30</v>
      </c>
      <c r="F13935" t="s">
        <v>159</v>
      </c>
      <c r="G13935" s="2">
        <v>1</v>
      </c>
      <c r="H13935" s="2" t="s">
        <v>262</v>
      </c>
      <c r="I13935" s="67">
        <v>1718621.75</v>
      </c>
      <c r="J13935" s="67">
        <v>76.5</v>
      </c>
      <c r="K13935" s="67">
        <v>1718621.75</v>
      </c>
      <c r="L13935" s="67">
        <v>34.369999999999997</v>
      </c>
      <c r="M13935" s="67">
        <v>1718621.75</v>
      </c>
      <c r="N13935" s="67">
        <v>428.51</v>
      </c>
      <c r="P13935" s="67">
        <v>708.09</v>
      </c>
      <c r="Q13935" s="67">
        <v>1718621.75</v>
      </c>
      <c r="R13935" s="2" t="s">
        <v>161</v>
      </c>
      <c r="S13935" s="2" t="s">
        <v>161</v>
      </c>
      <c r="T13935" s="2" t="s">
        <v>161</v>
      </c>
      <c r="U13935" t="s">
        <v>783</v>
      </c>
    </row>
    <row r="13936" spans="3:21" x14ac:dyDescent="0.3">
      <c r="C13936" t="s">
        <v>166</v>
      </c>
      <c r="D13936" t="s">
        <v>158</v>
      </c>
      <c r="E13936" t="s">
        <v>29</v>
      </c>
      <c r="F13936" t="s">
        <v>159</v>
      </c>
      <c r="G13936" s="2">
        <v>1</v>
      </c>
      <c r="H13936" s="2" t="s">
        <v>179</v>
      </c>
      <c r="I13936" s="67">
        <v>-14152.57</v>
      </c>
      <c r="J13936" s="67">
        <v>0</v>
      </c>
      <c r="K13936" s="67">
        <v>-14152.57</v>
      </c>
      <c r="L13936" s="67">
        <v>0</v>
      </c>
      <c r="M13936" s="67">
        <v>-14152.57</v>
      </c>
      <c r="N13936" s="67">
        <v>0</v>
      </c>
      <c r="P13936" s="67">
        <v>-211.18</v>
      </c>
      <c r="Q13936" s="67">
        <v>0</v>
      </c>
      <c r="U13936" t="s">
        <v>783</v>
      </c>
    </row>
    <row r="13937" spans="3:21" x14ac:dyDescent="0.3">
      <c r="C13937" t="s">
        <v>31</v>
      </c>
      <c r="D13937" t="s">
        <v>158</v>
      </c>
      <c r="E13937" t="s">
        <v>30</v>
      </c>
      <c r="F13937" t="s">
        <v>159</v>
      </c>
      <c r="G13937" s="2">
        <v>-1</v>
      </c>
      <c r="H13937" s="2" t="s">
        <v>460</v>
      </c>
      <c r="I13937" s="67">
        <v>2729142.34</v>
      </c>
      <c r="J13937" s="67">
        <v>201.8</v>
      </c>
      <c r="K13937" s="67">
        <v>2729142.34</v>
      </c>
      <c r="L13937" s="67">
        <v>95.85</v>
      </c>
      <c r="M13937" s="67">
        <v>2729142.34</v>
      </c>
      <c r="N13937" s="67">
        <v>918.03</v>
      </c>
      <c r="P13937" s="67">
        <v>0</v>
      </c>
      <c r="Q13937" s="67">
        <v>0</v>
      </c>
      <c r="R13937" s="2" t="s">
        <v>161</v>
      </c>
      <c r="S13937" s="2" t="s">
        <v>161</v>
      </c>
      <c r="T13937" s="2" t="s">
        <v>161</v>
      </c>
      <c r="U13937" t="s">
        <v>783</v>
      </c>
    </row>
    <row r="13938" spans="3:21" x14ac:dyDescent="0.3">
      <c r="C13938" t="s">
        <v>31</v>
      </c>
      <c r="D13938" t="s">
        <v>158</v>
      </c>
      <c r="E13938" t="s">
        <v>30</v>
      </c>
      <c r="F13938" t="s">
        <v>159</v>
      </c>
      <c r="G13938" s="2">
        <v>0</v>
      </c>
      <c r="H13938" s="2" t="s">
        <v>630</v>
      </c>
      <c r="I13938" s="67">
        <v>6159.01</v>
      </c>
      <c r="J13938" s="67">
        <v>0.32</v>
      </c>
      <c r="K13938" s="67">
        <v>6159.01</v>
      </c>
      <c r="L13938" s="67">
        <v>0.14000000000000001</v>
      </c>
      <c r="M13938" s="67">
        <v>6159.01</v>
      </c>
      <c r="N13938" s="67">
        <v>4.26</v>
      </c>
      <c r="P13938" s="67">
        <v>0</v>
      </c>
      <c r="Q13938" s="67">
        <v>0</v>
      </c>
      <c r="R13938" s="2" t="s">
        <v>161</v>
      </c>
      <c r="S13938" s="2" t="s">
        <v>161</v>
      </c>
      <c r="T13938" s="2" t="s">
        <v>161</v>
      </c>
      <c r="U13938" t="s">
        <v>783</v>
      </c>
    </row>
    <row r="13939" spans="3:21" x14ac:dyDescent="0.3">
      <c r="C13939" t="s">
        <v>31</v>
      </c>
      <c r="D13939" t="s">
        <v>158</v>
      </c>
      <c r="E13939" t="s">
        <v>29</v>
      </c>
      <c r="F13939" t="s">
        <v>159</v>
      </c>
      <c r="G13939" s="2">
        <v>4</v>
      </c>
      <c r="H13939" s="2" t="s">
        <v>327</v>
      </c>
      <c r="I13939" s="67">
        <v>-5385.57</v>
      </c>
      <c r="J13939" s="67">
        <v>0</v>
      </c>
      <c r="K13939" s="67">
        <v>-5385.57</v>
      </c>
      <c r="L13939" s="67">
        <v>0</v>
      </c>
      <c r="M13939" s="67">
        <v>-5385.57</v>
      </c>
      <c r="N13939" s="67">
        <v>0</v>
      </c>
      <c r="P13939" s="67">
        <v>0</v>
      </c>
      <c r="Q13939" s="67">
        <v>0</v>
      </c>
      <c r="U13939" t="s">
        <v>783</v>
      </c>
    </row>
    <row r="13940" spans="3:21" x14ac:dyDescent="0.3">
      <c r="C13940" t="s">
        <v>32</v>
      </c>
      <c r="D13940" t="s">
        <v>158</v>
      </c>
      <c r="E13940" t="s">
        <v>30</v>
      </c>
      <c r="F13940" t="s">
        <v>159</v>
      </c>
      <c r="G13940" s="2">
        <v>7</v>
      </c>
      <c r="H13940" s="2" t="s">
        <v>287</v>
      </c>
      <c r="I13940" s="67">
        <v>68360.72</v>
      </c>
      <c r="J13940" s="67">
        <v>5.64</v>
      </c>
      <c r="K13940" s="67">
        <v>68360.72</v>
      </c>
      <c r="L13940" s="67">
        <v>3.83</v>
      </c>
      <c r="M13940" s="67">
        <v>68360.72</v>
      </c>
      <c r="N13940" s="67">
        <v>68.69</v>
      </c>
      <c r="P13940" s="67">
        <v>0</v>
      </c>
      <c r="Q13940" s="67">
        <v>478525.04000000004</v>
      </c>
      <c r="R13940" s="2" t="s">
        <v>161</v>
      </c>
      <c r="S13940" s="2" t="s">
        <v>161</v>
      </c>
      <c r="T13940" s="2" t="s">
        <v>161</v>
      </c>
      <c r="U13940" t="s">
        <v>783</v>
      </c>
    </row>
    <row r="13941" spans="3:21" x14ac:dyDescent="0.3">
      <c r="C13941" t="s">
        <v>166</v>
      </c>
      <c r="D13941" t="s">
        <v>158</v>
      </c>
      <c r="E13941" t="s">
        <v>30</v>
      </c>
      <c r="F13941" t="s">
        <v>159</v>
      </c>
      <c r="G13941" s="2">
        <v>2</v>
      </c>
      <c r="H13941" s="2" t="s">
        <v>248</v>
      </c>
      <c r="I13941" s="67">
        <v>16638.87</v>
      </c>
      <c r="J13941" s="67">
        <v>2427.14</v>
      </c>
      <c r="K13941" s="67">
        <v>16638.87</v>
      </c>
      <c r="L13941" s="67">
        <v>0.98</v>
      </c>
      <c r="M13941" s="67">
        <v>16638.87</v>
      </c>
      <c r="N13941" s="67">
        <v>9.3699999999999992</v>
      </c>
      <c r="P13941" s="67">
        <v>0</v>
      </c>
      <c r="Q13941" s="67">
        <v>33277.74</v>
      </c>
      <c r="R13941" s="2" t="s">
        <v>161</v>
      </c>
      <c r="S13941" s="2" t="s">
        <v>165</v>
      </c>
      <c r="T13941" s="2" t="s">
        <v>165</v>
      </c>
      <c r="U13941" t="s">
        <v>783</v>
      </c>
    </row>
    <row r="13942" spans="3:21" x14ac:dyDescent="0.3">
      <c r="C13942" t="s">
        <v>31</v>
      </c>
      <c r="D13942" t="s">
        <v>158</v>
      </c>
      <c r="E13942" t="s">
        <v>30</v>
      </c>
      <c r="F13942" t="s">
        <v>159</v>
      </c>
      <c r="G13942" s="2">
        <v>7</v>
      </c>
      <c r="H13942" s="2" t="s">
        <v>299</v>
      </c>
      <c r="I13942" s="67">
        <v>395925</v>
      </c>
      <c r="J13942" s="67">
        <v>2.16</v>
      </c>
      <c r="K13942" s="67">
        <v>395925</v>
      </c>
      <c r="L13942" s="67">
        <v>11.6</v>
      </c>
      <c r="M13942" s="67">
        <v>395925</v>
      </c>
      <c r="N13942" s="67">
        <v>126.7</v>
      </c>
      <c r="P13942" s="67">
        <v>0</v>
      </c>
      <c r="Q13942" s="67">
        <v>2771475</v>
      </c>
      <c r="R13942" s="2" t="s">
        <v>161</v>
      </c>
      <c r="S13942" s="2" t="s">
        <v>161</v>
      </c>
      <c r="T13942" s="2" t="s">
        <v>165</v>
      </c>
      <c r="U13942" t="s">
        <v>783</v>
      </c>
    </row>
    <row r="13943" spans="3:21" x14ac:dyDescent="0.3">
      <c r="C13943" t="s">
        <v>166</v>
      </c>
      <c r="D13943" t="s">
        <v>158</v>
      </c>
      <c r="E13943" t="s">
        <v>30</v>
      </c>
      <c r="F13943" t="s">
        <v>159</v>
      </c>
      <c r="G13943" s="2">
        <v>2</v>
      </c>
      <c r="H13943" s="2" t="s">
        <v>423</v>
      </c>
      <c r="I13943" s="67">
        <v>69628.88</v>
      </c>
      <c r="J13943" s="67">
        <v>40.39</v>
      </c>
      <c r="K13943" s="67">
        <v>69628.88</v>
      </c>
      <c r="L13943" s="67">
        <v>3.09</v>
      </c>
      <c r="M13943" s="67">
        <v>69628.88</v>
      </c>
      <c r="N13943" s="67">
        <v>16.32</v>
      </c>
      <c r="P13943" s="67">
        <v>0</v>
      </c>
      <c r="Q13943" s="67">
        <v>139257.76</v>
      </c>
      <c r="R13943" s="2" t="s">
        <v>161</v>
      </c>
      <c r="S13943" s="2" t="s">
        <v>161</v>
      </c>
      <c r="T13943" s="2" t="s">
        <v>161</v>
      </c>
      <c r="U13943" t="s">
        <v>783</v>
      </c>
    </row>
    <row r="13944" spans="3:21" x14ac:dyDescent="0.3">
      <c r="C13944" t="s">
        <v>31</v>
      </c>
      <c r="D13944" t="s">
        <v>158</v>
      </c>
      <c r="E13944" t="s">
        <v>29</v>
      </c>
      <c r="F13944" t="s">
        <v>159</v>
      </c>
      <c r="G13944" s="2">
        <v>4</v>
      </c>
      <c r="H13944" s="2" t="s">
        <v>521</v>
      </c>
      <c r="I13944" s="67">
        <v>-5552</v>
      </c>
      <c r="J13944" s="67">
        <v>0</v>
      </c>
      <c r="K13944" s="67">
        <v>-5552</v>
      </c>
      <c r="L13944" s="67">
        <v>0</v>
      </c>
      <c r="M13944" s="67">
        <v>-5552</v>
      </c>
      <c r="N13944" s="67">
        <v>0</v>
      </c>
      <c r="P13944" s="67">
        <v>0</v>
      </c>
      <c r="Q13944" s="67">
        <v>0</v>
      </c>
      <c r="U13944" t="s">
        <v>783</v>
      </c>
    </row>
    <row r="13945" spans="3:21" x14ac:dyDescent="0.3">
      <c r="C13945" t="s">
        <v>166</v>
      </c>
      <c r="D13945" t="s">
        <v>158</v>
      </c>
      <c r="E13945" t="s">
        <v>29</v>
      </c>
      <c r="F13945" t="s">
        <v>159</v>
      </c>
      <c r="G13945" s="2">
        <v>15</v>
      </c>
      <c r="H13945" s="2" t="s">
        <v>333</v>
      </c>
      <c r="I13945" s="67">
        <v>-460.12</v>
      </c>
      <c r="J13945" s="67">
        <v>0</v>
      </c>
      <c r="K13945" s="67">
        <v>-460.12</v>
      </c>
      <c r="L13945" s="67">
        <v>0</v>
      </c>
      <c r="M13945" s="67">
        <v>-460.12</v>
      </c>
      <c r="N13945" s="67">
        <v>0</v>
      </c>
      <c r="P13945" s="67">
        <v>0</v>
      </c>
      <c r="Q13945" s="67">
        <v>0</v>
      </c>
      <c r="U13945" t="s">
        <v>783</v>
      </c>
    </row>
    <row r="13946" spans="3:21" x14ac:dyDescent="0.3">
      <c r="C13946" t="s">
        <v>31</v>
      </c>
      <c r="D13946" t="s">
        <v>158</v>
      </c>
      <c r="E13946" t="s">
        <v>30</v>
      </c>
      <c r="F13946" t="s">
        <v>159</v>
      </c>
      <c r="G13946" s="2">
        <v>11</v>
      </c>
      <c r="H13946" s="2" t="s">
        <v>218</v>
      </c>
      <c r="I13946" s="67">
        <v>204283.35</v>
      </c>
      <c r="J13946" s="67">
        <v>3.02</v>
      </c>
      <c r="K13946" s="67">
        <v>204283.35</v>
      </c>
      <c r="L13946" s="67">
        <v>16.23</v>
      </c>
      <c r="M13946" s="67">
        <v>204283.35</v>
      </c>
      <c r="N13946" s="67">
        <v>27.47</v>
      </c>
      <c r="P13946" s="67">
        <v>0</v>
      </c>
      <c r="Q13946" s="67">
        <v>2247116.85</v>
      </c>
      <c r="R13946" s="2" t="s">
        <v>161</v>
      </c>
      <c r="S13946" s="2" t="s">
        <v>161</v>
      </c>
      <c r="T13946" s="2" t="s">
        <v>165</v>
      </c>
      <c r="U13946" t="s">
        <v>783</v>
      </c>
    </row>
    <row r="13947" spans="3:21" x14ac:dyDescent="0.3">
      <c r="C13947" t="s">
        <v>31</v>
      </c>
      <c r="D13947" t="s">
        <v>158</v>
      </c>
      <c r="E13947" t="s">
        <v>30</v>
      </c>
      <c r="F13947" t="s">
        <v>159</v>
      </c>
      <c r="G13947" s="2">
        <v>11</v>
      </c>
      <c r="H13947" s="2" t="s">
        <v>328</v>
      </c>
      <c r="I13947" s="67">
        <v>21781.74</v>
      </c>
      <c r="J13947" s="67">
        <v>2.11</v>
      </c>
      <c r="K13947" s="67">
        <v>21781.74</v>
      </c>
      <c r="L13947" s="67">
        <v>11.34</v>
      </c>
      <c r="M13947" s="67">
        <v>21781.74</v>
      </c>
      <c r="N13947" s="67">
        <v>7.26</v>
      </c>
      <c r="P13947" s="67">
        <v>0</v>
      </c>
      <c r="Q13947" s="67">
        <v>239599.14</v>
      </c>
      <c r="R13947" s="2" t="s">
        <v>161</v>
      </c>
      <c r="S13947" s="2" t="s">
        <v>161</v>
      </c>
      <c r="T13947" s="2" t="s">
        <v>165</v>
      </c>
      <c r="U13947" t="s">
        <v>783</v>
      </c>
    </row>
    <row r="13948" spans="3:21" x14ac:dyDescent="0.3">
      <c r="C13948" t="s">
        <v>166</v>
      </c>
      <c r="D13948" t="s">
        <v>158</v>
      </c>
      <c r="E13948" t="s">
        <v>29</v>
      </c>
      <c r="F13948" t="s">
        <v>159</v>
      </c>
      <c r="G13948" s="2">
        <v>2</v>
      </c>
      <c r="H13948" s="2" t="s">
        <v>614</v>
      </c>
      <c r="I13948" s="67">
        <v>-2612.4299999999998</v>
      </c>
      <c r="J13948" s="67">
        <v>0</v>
      </c>
      <c r="K13948" s="67">
        <v>-2612.4299999999998</v>
      </c>
      <c r="L13948" s="67">
        <v>0</v>
      </c>
      <c r="M13948" s="67">
        <v>-2612.4299999999998</v>
      </c>
      <c r="N13948" s="67">
        <v>0</v>
      </c>
      <c r="P13948" s="67">
        <v>0</v>
      </c>
      <c r="Q13948" s="67">
        <v>0</v>
      </c>
      <c r="U13948" t="s">
        <v>783</v>
      </c>
    </row>
    <row r="13949" spans="3:21" x14ac:dyDescent="0.3">
      <c r="C13949" t="s">
        <v>166</v>
      </c>
      <c r="D13949" t="s">
        <v>158</v>
      </c>
      <c r="E13949" t="s">
        <v>29</v>
      </c>
      <c r="F13949" t="s">
        <v>159</v>
      </c>
      <c r="G13949" s="2">
        <v>0</v>
      </c>
      <c r="H13949" s="2" t="s">
        <v>619</v>
      </c>
      <c r="I13949" s="67">
        <v>-1.1499999999999999</v>
      </c>
      <c r="J13949" s="67">
        <v>0</v>
      </c>
      <c r="K13949" s="67">
        <v>-1.1499999999999999</v>
      </c>
      <c r="L13949" s="67">
        <v>0</v>
      </c>
      <c r="M13949" s="67">
        <v>-1.1499999999999999</v>
      </c>
      <c r="N13949" s="67">
        <v>0</v>
      </c>
      <c r="P13949" s="67">
        <v>0</v>
      </c>
      <c r="Q13949" s="67">
        <v>0</v>
      </c>
      <c r="U13949" t="s">
        <v>783</v>
      </c>
    </row>
    <row r="13950" spans="3:21" x14ac:dyDescent="0.3">
      <c r="C13950" t="s">
        <v>31</v>
      </c>
      <c r="D13950" t="s">
        <v>158</v>
      </c>
      <c r="E13950" t="s">
        <v>29</v>
      </c>
      <c r="F13950" t="s">
        <v>159</v>
      </c>
      <c r="G13950" s="2">
        <v>4</v>
      </c>
      <c r="H13950" s="2" t="s">
        <v>316</v>
      </c>
      <c r="I13950" s="67">
        <v>-4067.83</v>
      </c>
      <c r="J13950" s="67">
        <v>0</v>
      </c>
      <c r="K13950" s="67">
        <v>-4067.83</v>
      </c>
      <c r="L13950" s="67">
        <v>0</v>
      </c>
      <c r="M13950" s="67">
        <v>-4067.83</v>
      </c>
      <c r="N13950" s="67">
        <v>0</v>
      </c>
      <c r="P13950" s="67">
        <v>0</v>
      </c>
      <c r="Q13950" s="67">
        <v>0</v>
      </c>
      <c r="U13950" t="s">
        <v>783</v>
      </c>
    </row>
    <row r="13951" spans="3:21" x14ac:dyDescent="0.3">
      <c r="C13951" t="s">
        <v>31</v>
      </c>
      <c r="D13951" t="s">
        <v>158</v>
      </c>
      <c r="E13951" t="s">
        <v>29</v>
      </c>
      <c r="F13951" t="s">
        <v>159</v>
      </c>
      <c r="G13951" s="2">
        <v>1</v>
      </c>
      <c r="H13951" s="2" t="s">
        <v>421</v>
      </c>
      <c r="I13951" s="67">
        <v>-4862.55</v>
      </c>
      <c r="J13951" s="67">
        <v>0</v>
      </c>
      <c r="K13951" s="67">
        <v>-4862.55</v>
      </c>
      <c r="L13951" s="67">
        <v>0</v>
      </c>
      <c r="M13951" s="67">
        <v>-4862.55</v>
      </c>
      <c r="N13951" s="67">
        <v>0</v>
      </c>
      <c r="P13951" s="67">
        <v>0</v>
      </c>
      <c r="Q13951" s="67">
        <v>0</v>
      </c>
      <c r="U13951" t="s">
        <v>783</v>
      </c>
    </row>
    <row r="13952" spans="3:21" x14ac:dyDescent="0.3">
      <c r="C13952" t="s">
        <v>31</v>
      </c>
      <c r="D13952" t="s">
        <v>158</v>
      </c>
      <c r="E13952" t="s">
        <v>30</v>
      </c>
      <c r="F13952" t="s">
        <v>159</v>
      </c>
      <c r="G13952" s="2">
        <v>3</v>
      </c>
      <c r="H13952" s="2" t="s">
        <v>214</v>
      </c>
      <c r="I13952" s="67">
        <v>15562.89</v>
      </c>
      <c r="J13952" s="67">
        <v>29.01</v>
      </c>
      <c r="K13952" s="67">
        <v>15562.89</v>
      </c>
      <c r="L13952" s="67">
        <v>1.08</v>
      </c>
      <c r="M13952" s="67">
        <v>15562.89</v>
      </c>
      <c r="N13952" s="67">
        <v>9.01</v>
      </c>
      <c r="P13952" s="67">
        <v>0</v>
      </c>
      <c r="Q13952" s="67">
        <v>46688.67</v>
      </c>
      <c r="R13952" s="2" t="s">
        <v>161</v>
      </c>
      <c r="S13952" s="2" t="s">
        <v>161</v>
      </c>
      <c r="T13952" s="2" t="s">
        <v>161</v>
      </c>
      <c r="U13952" t="s">
        <v>783</v>
      </c>
    </row>
    <row r="13953" spans="3:21" x14ac:dyDescent="0.3">
      <c r="C13953" t="s">
        <v>31</v>
      </c>
      <c r="D13953" t="s">
        <v>158</v>
      </c>
      <c r="E13953" t="s">
        <v>29</v>
      </c>
      <c r="F13953" t="s">
        <v>159</v>
      </c>
      <c r="G13953" s="2">
        <v>2</v>
      </c>
      <c r="H13953" s="2" t="s">
        <v>184</v>
      </c>
      <c r="I13953" s="67">
        <v>-19872.77</v>
      </c>
      <c r="J13953" s="67">
        <v>0</v>
      </c>
      <c r="K13953" s="67">
        <v>-19872.77</v>
      </c>
      <c r="L13953" s="67">
        <v>0</v>
      </c>
      <c r="M13953" s="67">
        <v>-19872.77</v>
      </c>
      <c r="N13953" s="67">
        <v>0</v>
      </c>
      <c r="P13953" s="67">
        <v>0</v>
      </c>
      <c r="Q13953" s="67">
        <v>0</v>
      </c>
      <c r="U13953" t="s">
        <v>783</v>
      </c>
    </row>
    <row r="13954" spans="3:21" x14ac:dyDescent="0.3">
      <c r="C13954" t="s">
        <v>32</v>
      </c>
      <c r="D13954" t="s">
        <v>158</v>
      </c>
      <c r="E13954" t="s">
        <v>30</v>
      </c>
      <c r="F13954" t="s">
        <v>159</v>
      </c>
      <c r="G13954" s="2">
        <v>4</v>
      </c>
      <c r="H13954" s="2" t="s">
        <v>510</v>
      </c>
      <c r="I13954" s="67">
        <v>56420.800000000003</v>
      </c>
      <c r="J13954" s="67">
        <v>2.37</v>
      </c>
      <c r="K13954" s="67">
        <v>56420.800000000003</v>
      </c>
      <c r="L13954" s="67">
        <v>1.1299999999999999</v>
      </c>
      <c r="M13954" s="67">
        <v>56420.800000000003</v>
      </c>
      <c r="N13954" s="67">
        <v>10.79</v>
      </c>
      <c r="P13954" s="67">
        <v>0</v>
      </c>
      <c r="Q13954" s="67">
        <v>225683.20000000001</v>
      </c>
      <c r="R13954" s="2" t="s">
        <v>161</v>
      </c>
      <c r="S13954" s="2" t="s">
        <v>161</v>
      </c>
      <c r="T13954" s="2" t="s">
        <v>161</v>
      </c>
      <c r="U13954" t="s">
        <v>783</v>
      </c>
    </row>
    <row r="13955" spans="3:21" x14ac:dyDescent="0.3">
      <c r="C13955" t="s">
        <v>166</v>
      </c>
      <c r="D13955" t="s">
        <v>158</v>
      </c>
      <c r="E13955" t="s">
        <v>30</v>
      </c>
      <c r="F13955" t="s">
        <v>159</v>
      </c>
      <c r="G13955" s="2">
        <v>5</v>
      </c>
      <c r="H13955" s="2" t="s">
        <v>302</v>
      </c>
      <c r="I13955" s="67">
        <v>88342.79</v>
      </c>
      <c r="J13955" s="67">
        <v>15.36</v>
      </c>
      <c r="K13955" s="67">
        <v>88342.79</v>
      </c>
      <c r="L13955" s="67">
        <v>1617.96</v>
      </c>
      <c r="M13955" s="67">
        <v>88342.79</v>
      </c>
      <c r="N13955" s="67">
        <v>69.86</v>
      </c>
      <c r="P13955" s="67">
        <v>0</v>
      </c>
      <c r="Q13955" s="67">
        <v>441713.94999999995</v>
      </c>
      <c r="R13955" s="2" t="s">
        <v>165</v>
      </c>
      <c r="S13955" s="2" t="s">
        <v>161</v>
      </c>
      <c r="T13955" s="2" t="s">
        <v>165</v>
      </c>
      <c r="U13955" t="s">
        <v>783</v>
      </c>
    </row>
    <row r="13956" spans="3:21" x14ac:dyDescent="0.3">
      <c r="C13956" t="s">
        <v>31</v>
      </c>
      <c r="D13956" t="s">
        <v>158</v>
      </c>
      <c r="E13956" t="s">
        <v>29</v>
      </c>
      <c r="F13956" t="s">
        <v>159</v>
      </c>
      <c r="G13956" s="2">
        <v>4</v>
      </c>
      <c r="H13956" s="2" t="s">
        <v>230</v>
      </c>
      <c r="I13956" s="67">
        <v>-8065.3</v>
      </c>
      <c r="J13956" s="67">
        <v>0</v>
      </c>
      <c r="K13956" s="67">
        <v>-8065.3</v>
      </c>
      <c r="L13956" s="67">
        <v>0</v>
      </c>
      <c r="M13956" s="67">
        <v>-8065.3</v>
      </c>
      <c r="N13956" s="67">
        <v>0</v>
      </c>
      <c r="P13956" s="67">
        <v>0</v>
      </c>
      <c r="Q13956" s="67">
        <v>0</v>
      </c>
      <c r="U13956" t="s">
        <v>783</v>
      </c>
    </row>
    <row r="13957" spans="3:21" x14ac:dyDescent="0.3">
      <c r="C13957" t="s">
        <v>166</v>
      </c>
      <c r="D13957" t="s">
        <v>158</v>
      </c>
      <c r="E13957" t="s">
        <v>30</v>
      </c>
      <c r="F13957" t="s">
        <v>159</v>
      </c>
      <c r="G13957" s="2">
        <v>4</v>
      </c>
      <c r="H13957" s="2" t="s">
        <v>234</v>
      </c>
      <c r="I13957" s="67">
        <v>124644.12</v>
      </c>
      <c r="J13957" s="67">
        <v>0.12</v>
      </c>
      <c r="K13957" s="67">
        <v>124644.12</v>
      </c>
      <c r="L13957" s="67">
        <v>0.05</v>
      </c>
      <c r="M13957" s="67">
        <v>124644.12</v>
      </c>
      <c r="N13957" s="67">
        <v>0.66</v>
      </c>
      <c r="P13957" s="67">
        <v>0</v>
      </c>
      <c r="Q13957" s="67">
        <v>498576.48</v>
      </c>
      <c r="R13957" s="2" t="s">
        <v>161</v>
      </c>
      <c r="S13957" s="2" t="s">
        <v>161</v>
      </c>
      <c r="T13957" s="2" t="s">
        <v>161</v>
      </c>
      <c r="U13957" t="s">
        <v>784</v>
      </c>
    </row>
    <row r="13958" spans="3:21" x14ac:dyDescent="0.3">
      <c r="C13958" t="s">
        <v>32</v>
      </c>
      <c r="D13958" t="s">
        <v>158</v>
      </c>
      <c r="E13958" t="s">
        <v>29</v>
      </c>
      <c r="F13958" t="s">
        <v>159</v>
      </c>
      <c r="G13958" s="2">
        <v>4</v>
      </c>
      <c r="H13958" s="2" t="s">
        <v>241</v>
      </c>
      <c r="I13958" s="67">
        <v>-9089.2000000000007</v>
      </c>
      <c r="J13958" s="67">
        <v>0</v>
      </c>
      <c r="K13958" s="67">
        <v>-9089.2000000000007</v>
      </c>
      <c r="L13958" s="67">
        <v>0</v>
      </c>
      <c r="M13958" s="67">
        <v>-9089.2000000000007</v>
      </c>
      <c r="N13958" s="67">
        <v>0</v>
      </c>
      <c r="P13958" s="67">
        <v>0</v>
      </c>
      <c r="Q13958" s="67">
        <v>0</v>
      </c>
      <c r="U13958" t="s">
        <v>783</v>
      </c>
    </row>
    <row r="13959" spans="3:21" x14ac:dyDescent="0.3">
      <c r="C13959" t="s">
        <v>32</v>
      </c>
      <c r="D13959" t="s">
        <v>158</v>
      </c>
      <c r="E13959" t="s">
        <v>29</v>
      </c>
      <c r="F13959" t="s">
        <v>159</v>
      </c>
      <c r="G13959" s="2">
        <v>9</v>
      </c>
      <c r="H13959" s="2" t="s">
        <v>393</v>
      </c>
      <c r="I13959" s="67">
        <v>-29605.32</v>
      </c>
      <c r="J13959" s="67">
        <v>0</v>
      </c>
      <c r="K13959" s="67">
        <v>-29605.32</v>
      </c>
      <c r="L13959" s="67">
        <v>0</v>
      </c>
      <c r="M13959" s="67">
        <v>-29605.32</v>
      </c>
      <c r="N13959" s="67">
        <v>0</v>
      </c>
      <c r="P13959" s="67">
        <v>0</v>
      </c>
      <c r="Q13959" s="67">
        <v>0</v>
      </c>
      <c r="U13959" t="s">
        <v>783</v>
      </c>
    </row>
    <row r="13960" spans="3:21" x14ac:dyDescent="0.3">
      <c r="C13960" t="s">
        <v>166</v>
      </c>
      <c r="D13960" t="s">
        <v>158</v>
      </c>
      <c r="E13960" t="s">
        <v>30</v>
      </c>
      <c r="F13960" t="s">
        <v>159</v>
      </c>
      <c r="G13960" s="2">
        <v>2</v>
      </c>
      <c r="H13960" s="2" t="s">
        <v>188</v>
      </c>
      <c r="I13960" s="67">
        <v>42509.73</v>
      </c>
      <c r="J13960" s="67">
        <v>0.08</v>
      </c>
      <c r="K13960" s="67">
        <v>42509.73</v>
      </c>
      <c r="L13960" s="67">
        <v>0.17</v>
      </c>
      <c r="M13960" s="67">
        <v>42509.73</v>
      </c>
      <c r="N13960" s="67">
        <v>7.81</v>
      </c>
      <c r="P13960" s="67">
        <v>0</v>
      </c>
      <c r="Q13960" s="67">
        <v>85019.46</v>
      </c>
      <c r="R13960" s="2" t="s">
        <v>161</v>
      </c>
      <c r="S13960" s="2" t="s">
        <v>161</v>
      </c>
      <c r="T13960" s="2" t="s">
        <v>165</v>
      </c>
      <c r="U13960" t="s">
        <v>783</v>
      </c>
    </row>
    <row r="13961" spans="3:21" x14ac:dyDescent="0.3">
      <c r="C13961" t="s">
        <v>166</v>
      </c>
      <c r="D13961" t="s">
        <v>158</v>
      </c>
      <c r="E13961" t="s">
        <v>29</v>
      </c>
      <c r="F13961" t="s">
        <v>159</v>
      </c>
      <c r="G13961" s="2">
        <v>11</v>
      </c>
      <c r="H13961" s="2" t="s">
        <v>229</v>
      </c>
      <c r="I13961" s="67">
        <v>-14329.8</v>
      </c>
      <c r="J13961" s="67">
        <v>0</v>
      </c>
      <c r="K13961" s="67">
        <v>-14329.8</v>
      </c>
      <c r="L13961" s="67">
        <v>0</v>
      </c>
      <c r="M13961" s="67">
        <v>-14329.8</v>
      </c>
      <c r="N13961" s="67">
        <v>0</v>
      </c>
      <c r="P13961" s="67">
        <v>0</v>
      </c>
      <c r="Q13961" s="67">
        <v>0</v>
      </c>
      <c r="U13961" t="s">
        <v>783</v>
      </c>
    </row>
    <row r="13962" spans="3:21" x14ac:dyDescent="0.3">
      <c r="C13962" t="s">
        <v>166</v>
      </c>
      <c r="D13962" t="s">
        <v>158</v>
      </c>
      <c r="E13962" t="s">
        <v>30</v>
      </c>
      <c r="F13962" t="s">
        <v>159</v>
      </c>
      <c r="G13962" s="2">
        <v>-1</v>
      </c>
      <c r="H13962" s="2" t="s">
        <v>332</v>
      </c>
      <c r="I13962" s="67">
        <v>35508.54</v>
      </c>
      <c r="J13962" s="67">
        <v>2.38</v>
      </c>
      <c r="K13962" s="67">
        <v>35508.54</v>
      </c>
      <c r="L13962" s="67">
        <v>1.1299999999999999</v>
      </c>
      <c r="M13962" s="67">
        <v>35508.54</v>
      </c>
      <c r="N13962" s="67">
        <v>10.85</v>
      </c>
      <c r="P13962" s="67">
        <v>0</v>
      </c>
      <c r="Q13962" s="67">
        <v>0</v>
      </c>
      <c r="R13962" s="2" t="s">
        <v>161</v>
      </c>
      <c r="S13962" s="2" t="s">
        <v>161</v>
      </c>
      <c r="T13962" s="2" t="s">
        <v>161</v>
      </c>
      <c r="U13962" t="s">
        <v>783</v>
      </c>
    </row>
    <row r="13963" spans="3:21" x14ac:dyDescent="0.3">
      <c r="C13963" t="s">
        <v>166</v>
      </c>
      <c r="D13963" t="s">
        <v>158</v>
      </c>
      <c r="E13963" t="s">
        <v>29</v>
      </c>
      <c r="F13963" t="s">
        <v>159</v>
      </c>
      <c r="G13963" s="2">
        <v>1</v>
      </c>
      <c r="H13963" s="2" t="s">
        <v>614</v>
      </c>
      <c r="I13963" s="67">
        <v>-12607.61</v>
      </c>
      <c r="J13963" s="67">
        <v>0</v>
      </c>
      <c r="K13963" s="67">
        <v>-12607.61</v>
      </c>
      <c r="L13963" s="67">
        <v>0</v>
      </c>
      <c r="M13963" s="67">
        <v>-12607.61</v>
      </c>
      <c r="N13963" s="67">
        <v>0</v>
      </c>
      <c r="P13963" s="67">
        <v>0</v>
      </c>
      <c r="Q13963" s="67">
        <v>0</v>
      </c>
      <c r="U13963" t="s">
        <v>783</v>
      </c>
    </row>
    <row r="13964" spans="3:21" x14ac:dyDescent="0.3">
      <c r="C13964" t="s">
        <v>166</v>
      </c>
      <c r="D13964" t="s">
        <v>158</v>
      </c>
      <c r="E13964" t="s">
        <v>29</v>
      </c>
      <c r="F13964" t="s">
        <v>159</v>
      </c>
      <c r="G13964" s="2">
        <v>6</v>
      </c>
      <c r="H13964" s="2" t="s">
        <v>294</v>
      </c>
      <c r="I13964" s="67">
        <v>-5188.6099999999997</v>
      </c>
      <c r="J13964" s="67">
        <v>0</v>
      </c>
      <c r="K13964" s="67">
        <v>-5188.6099999999997</v>
      </c>
      <c r="L13964" s="67">
        <v>0</v>
      </c>
      <c r="M13964" s="67">
        <v>-5188.6099999999997</v>
      </c>
      <c r="N13964" s="67">
        <v>0</v>
      </c>
      <c r="P13964" s="67">
        <v>0</v>
      </c>
      <c r="Q13964" s="67">
        <v>0</v>
      </c>
      <c r="U13964" t="s">
        <v>783</v>
      </c>
    </row>
    <row r="13965" spans="3:21" x14ac:dyDescent="0.3">
      <c r="C13965" t="s">
        <v>166</v>
      </c>
      <c r="D13965" t="s">
        <v>158</v>
      </c>
      <c r="E13965" t="s">
        <v>30</v>
      </c>
      <c r="F13965" t="s">
        <v>159</v>
      </c>
      <c r="G13965" s="2">
        <v>6</v>
      </c>
      <c r="H13965" s="2" t="s">
        <v>353</v>
      </c>
      <c r="I13965" s="67">
        <v>749039.64</v>
      </c>
      <c r="J13965" s="67">
        <v>0</v>
      </c>
      <c r="K13965" s="67">
        <v>749039.64</v>
      </c>
      <c r="L13965" s="67">
        <v>0</v>
      </c>
      <c r="M13965" s="67">
        <v>749039.64</v>
      </c>
      <c r="N13965" s="67">
        <v>124.6</v>
      </c>
      <c r="P13965" s="67">
        <v>0</v>
      </c>
      <c r="Q13965" s="67">
        <v>4494237.84</v>
      </c>
      <c r="R13965" s="2" t="s">
        <v>161</v>
      </c>
      <c r="S13965" s="2" t="s">
        <v>161</v>
      </c>
      <c r="T13965" s="2" t="s">
        <v>165</v>
      </c>
      <c r="U13965" t="s">
        <v>783</v>
      </c>
    </row>
    <row r="13966" spans="3:21" x14ac:dyDescent="0.3">
      <c r="C13966" t="s">
        <v>32</v>
      </c>
      <c r="D13966" t="s">
        <v>158</v>
      </c>
      <c r="E13966" t="s">
        <v>30</v>
      </c>
      <c r="F13966" t="s">
        <v>159</v>
      </c>
      <c r="G13966" s="2">
        <v>1</v>
      </c>
      <c r="H13966" s="2" t="s">
        <v>230</v>
      </c>
      <c r="I13966" s="67">
        <v>16723.09</v>
      </c>
      <c r="J13966" s="67">
        <v>0.17</v>
      </c>
      <c r="K13966" s="67">
        <v>16723.09</v>
      </c>
      <c r="L13966" s="67">
        <v>0.08</v>
      </c>
      <c r="M13966" s="67">
        <v>16723.09</v>
      </c>
      <c r="N13966" s="67">
        <v>0.97</v>
      </c>
      <c r="P13966" s="67">
        <v>0</v>
      </c>
      <c r="Q13966" s="67">
        <v>16723.09</v>
      </c>
      <c r="R13966" s="2" t="s">
        <v>161</v>
      </c>
      <c r="S13966" s="2" t="s">
        <v>161</v>
      </c>
      <c r="T13966" s="2" t="s">
        <v>161</v>
      </c>
      <c r="U13966" t="s">
        <v>783</v>
      </c>
    </row>
    <row r="13967" spans="3:21" x14ac:dyDescent="0.3">
      <c r="C13967" t="s">
        <v>31</v>
      </c>
      <c r="D13967" t="s">
        <v>158</v>
      </c>
      <c r="E13967" t="s">
        <v>29</v>
      </c>
      <c r="F13967" t="s">
        <v>159</v>
      </c>
      <c r="G13967" s="2">
        <v>8</v>
      </c>
      <c r="H13967" s="2" t="s">
        <v>234</v>
      </c>
      <c r="I13967" s="67">
        <v>-68064.36</v>
      </c>
      <c r="J13967" s="67">
        <v>0</v>
      </c>
      <c r="K13967" s="67">
        <v>-68064.36</v>
      </c>
      <c r="L13967" s="67">
        <v>0</v>
      </c>
      <c r="M13967" s="67">
        <v>-68064.36</v>
      </c>
      <c r="N13967" s="67">
        <v>0</v>
      </c>
      <c r="P13967" s="67">
        <v>0</v>
      </c>
      <c r="Q13967" s="67">
        <v>0</v>
      </c>
      <c r="U13967" t="s">
        <v>784</v>
      </c>
    </row>
    <row r="13968" spans="3:21" x14ac:dyDescent="0.3">
      <c r="C13968" t="s">
        <v>31</v>
      </c>
      <c r="D13968" t="s">
        <v>158</v>
      </c>
      <c r="E13968" t="s">
        <v>30</v>
      </c>
      <c r="F13968" t="s">
        <v>159</v>
      </c>
      <c r="G13968" s="2">
        <v>0</v>
      </c>
      <c r="H13968" s="2" t="s">
        <v>606</v>
      </c>
      <c r="I13968" s="67">
        <v>15057.37</v>
      </c>
      <c r="J13968" s="67">
        <v>33.74</v>
      </c>
      <c r="K13968" s="67">
        <v>15057.37</v>
      </c>
      <c r="L13968" s="67">
        <v>2.58</v>
      </c>
      <c r="M13968" s="67">
        <v>15057.37</v>
      </c>
      <c r="N13968" s="67">
        <v>13.63</v>
      </c>
      <c r="P13968" s="67">
        <v>0</v>
      </c>
      <c r="Q13968" s="67">
        <v>0</v>
      </c>
      <c r="R13968" s="2" t="s">
        <v>161</v>
      </c>
      <c r="S13968" s="2" t="s">
        <v>161</v>
      </c>
      <c r="T13968" s="2" t="s">
        <v>161</v>
      </c>
      <c r="U13968" t="s">
        <v>783</v>
      </c>
    </row>
    <row r="13969" spans="3:21" x14ac:dyDescent="0.3">
      <c r="C13969" t="s">
        <v>166</v>
      </c>
      <c r="D13969" t="s">
        <v>158</v>
      </c>
      <c r="E13969" t="s">
        <v>29</v>
      </c>
      <c r="F13969" t="s">
        <v>159</v>
      </c>
      <c r="G13969" s="2">
        <v>0</v>
      </c>
      <c r="H13969" s="2" t="s">
        <v>213</v>
      </c>
      <c r="I13969" s="67">
        <v>-1498.83</v>
      </c>
      <c r="J13969" s="67">
        <v>0</v>
      </c>
      <c r="K13969" s="67">
        <v>-1498.83</v>
      </c>
      <c r="L13969" s="67">
        <v>0</v>
      </c>
      <c r="M13969" s="67">
        <v>-1498.83</v>
      </c>
      <c r="N13969" s="67">
        <v>0</v>
      </c>
      <c r="P13969" s="67">
        <v>0</v>
      </c>
      <c r="Q13969" s="67">
        <v>0</v>
      </c>
      <c r="U13969" t="s">
        <v>783</v>
      </c>
    </row>
    <row r="13970" spans="3:21" x14ac:dyDescent="0.3">
      <c r="C13970" t="s">
        <v>31</v>
      </c>
      <c r="D13970" t="s">
        <v>158</v>
      </c>
      <c r="E13970" t="s">
        <v>29</v>
      </c>
      <c r="F13970" t="s">
        <v>159</v>
      </c>
      <c r="G13970" s="2">
        <v>14</v>
      </c>
      <c r="H13970" s="2" t="s">
        <v>190</v>
      </c>
      <c r="I13970" s="67">
        <v>-441140.26</v>
      </c>
      <c r="J13970" s="67">
        <v>0</v>
      </c>
      <c r="K13970" s="67">
        <v>-441140.26</v>
      </c>
      <c r="L13970" s="67">
        <v>0</v>
      </c>
      <c r="M13970" s="67">
        <v>-441140.26</v>
      </c>
      <c r="N13970" s="67">
        <v>0</v>
      </c>
      <c r="P13970" s="67">
        <v>-291.07</v>
      </c>
      <c r="Q13970" s="67">
        <v>0</v>
      </c>
      <c r="U13970" t="s">
        <v>783</v>
      </c>
    </row>
    <row r="13971" spans="3:21" x14ac:dyDescent="0.3">
      <c r="C13971" t="s">
        <v>32</v>
      </c>
      <c r="D13971" t="s">
        <v>158</v>
      </c>
      <c r="E13971" t="s">
        <v>30</v>
      </c>
      <c r="F13971" t="s">
        <v>159</v>
      </c>
      <c r="G13971" s="2">
        <v>-1</v>
      </c>
      <c r="H13971" s="2" t="s">
        <v>171</v>
      </c>
      <c r="I13971" s="67">
        <v>1295.55</v>
      </c>
      <c r="J13971" s="67">
        <v>0.04</v>
      </c>
      <c r="K13971" s="67">
        <v>1295.55</v>
      </c>
      <c r="L13971" s="67">
        <v>0.01</v>
      </c>
      <c r="M13971" s="67">
        <v>1295.55</v>
      </c>
      <c r="N13971" s="67">
        <v>7.0000000000000007E-2</v>
      </c>
      <c r="P13971" s="67">
        <v>0</v>
      </c>
      <c r="Q13971" s="67">
        <v>0</v>
      </c>
      <c r="R13971" s="2" t="s">
        <v>161</v>
      </c>
      <c r="S13971" s="2" t="s">
        <v>161</v>
      </c>
      <c r="T13971" s="2" t="s">
        <v>161</v>
      </c>
      <c r="U13971" t="s">
        <v>783</v>
      </c>
    </row>
    <row r="13972" spans="3:21" x14ac:dyDescent="0.3">
      <c r="C13972" t="s">
        <v>32</v>
      </c>
      <c r="D13972" t="s">
        <v>158</v>
      </c>
      <c r="E13972" t="s">
        <v>30</v>
      </c>
      <c r="F13972" t="s">
        <v>159</v>
      </c>
      <c r="G13972" s="2">
        <v>-1</v>
      </c>
      <c r="H13972" s="2" t="s">
        <v>505</v>
      </c>
      <c r="I13972" s="67">
        <v>2489.27</v>
      </c>
      <c r="J13972" s="67">
        <v>0.27</v>
      </c>
      <c r="K13972" s="67">
        <v>2489.27</v>
      </c>
      <c r="L13972" s="67">
        <v>0.51</v>
      </c>
      <c r="M13972" s="67">
        <v>2489.27</v>
      </c>
      <c r="N13972" s="67">
        <v>3.51</v>
      </c>
      <c r="P13972" s="67">
        <v>0</v>
      </c>
      <c r="Q13972" s="67">
        <v>0</v>
      </c>
      <c r="R13972" s="2" t="s">
        <v>161</v>
      </c>
      <c r="S13972" s="2" t="s">
        <v>161</v>
      </c>
      <c r="T13972" s="2" t="s">
        <v>161</v>
      </c>
      <c r="U13972" t="s">
        <v>783</v>
      </c>
    </row>
    <row r="13973" spans="3:21" x14ac:dyDescent="0.3">
      <c r="C13973" t="s">
        <v>32</v>
      </c>
      <c r="D13973" t="s">
        <v>158</v>
      </c>
      <c r="E13973" t="s">
        <v>30</v>
      </c>
      <c r="F13973" t="s">
        <v>159</v>
      </c>
      <c r="G13973" s="2">
        <v>-1</v>
      </c>
      <c r="H13973" s="2" t="s">
        <v>541</v>
      </c>
      <c r="I13973" s="67">
        <v>184.75</v>
      </c>
      <c r="J13973" s="67">
        <v>0.01</v>
      </c>
      <c r="K13973" s="67">
        <v>184.75</v>
      </c>
      <c r="L13973" s="67">
        <v>0</v>
      </c>
      <c r="M13973" s="67">
        <v>184.75</v>
      </c>
      <c r="N13973" s="67">
        <v>0.04</v>
      </c>
      <c r="P13973" s="67">
        <v>0</v>
      </c>
      <c r="Q13973" s="67">
        <v>0</v>
      </c>
      <c r="R13973" s="2" t="s">
        <v>161</v>
      </c>
      <c r="S13973" s="2" t="s">
        <v>161</v>
      </c>
      <c r="T13973" s="2" t="s">
        <v>161</v>
      </c>
      <c r="U13973" t="s">
        <v>783</v>
      </c>
    </row>
    <row r="13974" spans="3:21" x14ac:dyDescent="0.3">
      <c r="C13974" t="s">
        <v>32</v>
      </c>
      <c r="D13974" t="s">
        <v>158</v>
      </c>
      <c r="E13974" t="s">
        <v>29</v>
      </c>
      <c r="F13974" t="s">
        <v>159</v>
      </c>
      <c r="G13974" s="2">
        <v>-1</v>
      </c>
      <c r="H13974" s="2" t="s">
        <v>490</v>
      </c>
      <c r="I13974" s="67">
        <v>-294445.87</v>
      </c>
      <c r="J13974" s="67">
        <v>0</v>
      </c>
      <c r="K13974" s="67">
        <v>-294445.87</v>
      </c>
      <c r="L13974" s="67">
        <v>0</v>
      </c>
      <c r="M13974" s="67">
        <v>-294445.87</v>
      </c>
      <c r="N13974" s="67">
        <v>0</v>
      </c>
      <c r="P13974" s="67">
        <v>0</v>
      </c>
      <c r="Q13974" s="67">
        <v>0</v>
      </c>
      <c r="U13974" t="s">
        <v>783</v>
      </c>
    </row>
    <row r="13975" spans="3:21" x14ac:dyDescent="0.3">
      <c r="C13975" t="s">
        <v>166</v>
      </c>
      <c r="D13975" t="s">
        <v>158</v>
      </c>
      <c r="E13975" t="s">
        <v>30</v>
      </c>
      <c r="F13975" t="s">
        <v>159</v>
      </c>
      <c r="G13975" s="2">
        <v>0</v>
      </c>
      <c r="H13975" s="2" t="s">
        <v>226</v>
      </c>
      <c r="I13975" s="67">
        <v>3266.59</v>
      </c>
      <c r="J13975" s="67">
        <v>360.19</v>
      </c>
      <c r="K13975" s="67">
        <v>3266.59</v>
      </c>
      <c r="L13975" s="67">
        <v>0.18</v>
      </c>
      <c r="M13975" s="67">
        <v>3266.59</v>
      </c>
      <c r="N13975" s="67">
        <v>1.73</v>
      </c>
      <c r="P13975" s="67">
        <v>0</v>
      </c>
      <c r="Q13975" s="67">
        <v>0</v>
      </c>
      <c r="R13975" s="2" t="s">
        <v>161</v>
      </c>
      <c r="S13975" s="2" t="s">
        <v>165</v>
      </c>
      <c r="T13975" s="2" t="s">
        <v>165</v>
      </c>
      <c r="U13975" t="s">
        <v>783</v>
      </c>
    </row>
    <row r="13976" spans="3:21" x14ac:dyDescent="0.3">
      <c r="C13976" t="s">
        <v>31</v>
      </c>
      <c r="D13976" t="s">
        <v>158</v>
      </c>
      <c r="E13976" t="s">
        <v>30</v>
      </c>
      <c r="F13976" t="s">
        <v>159</v>
      </c>
      <c r="G13976" s="2">
        <v>2</v>
      </c>
      <c r="H13976" s="2" t="s">
        <v>290</v>
      </c>
      <c r="I13976" s="67">
        <v>41867.64</v>
      </c>
      <c r="J13976" s="67">
        <v>3157.17</v>
      </c>
      <c r="K13976" s="67">
        <v>41867.64</v>
      </c>
      <c r="L13976" s="67">
        <v>0.24</v>
      </c>
      <c r="M13976" s="67">
        <v>41867.64</v>
      </c>
      <c r="N13976" s="67">
        <v>13.44</v>
      </c>
      <c r="P13976" s="67">
        <v>0</v>
      </c>
      <c r="Q13976" s="67">
        <v>83735.28</v>
      </c>
      <c r="R13976" s="2" t="s">
        <v>161</v>
      </c>
      <c r="S13976" s="2" t="s">
        <v>165</v>
      </c>
      <c r="T13976" s="2" t="s">
        <v>165</v>
      </c>
      <c r="U13976" t="s">
        <v>783</v>
      </c>
    </row>
    <row r="13977" spans="3:21" x14ac:dyDescent="0.3">
      <c r="C13977" t="s">
        <v>31</v>
      </c>
      <c r="D13977" t="s">
        <v>158</v>
      </c>
      <c r="E13977" t="s">
        <v>30</v>
      </c>
      <c r="F13977" t="s">
        <v>159</v>
      </c>
      <c r="G13977" s="2">
        <v>0</v>
      </c>
      <c r="H13977" s="2" t="s">
        <v>419</v>
      </c>
      <c r="I13977" s="67">
        <v>93852.800000000003</v>
      </c>
      <c r="J13977" s="67">
        <v>2.88</v>
      </c>
      <c r="K13977" s="67">
        <v>93852.800000000003</v>
      </c>
      <c r="L13977" s="67">
        <v>0.48</v>
      </c>
      <c r="M13977" s="67">
        <v>93852.800000000003</v>
      </c>
      <c r="N13977" s="67">
        <v>5.28</v>
      </c>
      <c r="P13977" s="67">
        <v>93852.800000000003</v>
      </c>
      <c r="Q13977" s="67">
        <v>0</v>
      </c>
      <c r="R13977" s="2" t="s">
        <v>161</v>
      </c>
      <c r="S13977" s="2" t="s">
        <v>161</v>
      </c>
      <c r="T13977" s="2" t="s">
        <v>161</v>
      </c>
      <c r="U13977" t="s">
        <v>783</v>
      </c>
    </row>
    <row r="13978" spans="3:21" x14ac:dyDescent="0.3">
      <c r="C13978" t="s">
        <v>166</v>
      </c>
      <c r="D13978" t="s">
        <v>158</v>
      </c>
      <c r="E13978" t="s">
        <v>29</v>
      </c>
      <c r="F13978" t="s">
        <v>159</v>
      </c>
      <c r="G13978" s="2">
        <v>2</v>
      </c>
      <c r="H13978" s="2" t="s">
        <v>507</v>
      </c>
      <c r="I13978" s="67">
        <v>-382.07</v>
      </c>
      <c r="J13978" s="67">
        <v>0</v>
      </c>
      <c r="K13978" s="67">
        <v>-382.07</v>
      </c>
      <c r="L13978" s="67">
        <v>0</v>
      </c>
      <c r="M13978" s="67">
        <v>-382.07</v>
      </c>
      <c r="N13978" s="67">
        <v>0</v>
      </c>
      <c r="P13978" s="67">
        <v>0</v>
      </c>
      <c r="Q13978" s="67">
        <v>0</v>
      </c>
      <c r="U13978" t="s">
        <v>783</v>
      </c>
    </row>
    <row r="13979" spans="3:21" x14ac:dyDescent="0.3">
      <c r="C13979" t="s">
        <v>166</v>
      </c>
      <c r="D13979" t="s">
        <v>158</v>
      </c>
      <c r="E13979" t="s">
        <v>29</v>
      </c>
      <c r="F13979" t="s">
        <v>159</v>
      </c>
      <c r="G13979" s="2">
        <v>0</v>
      </c>
      <c r="H13979" s="2" t="s">
        <v>212</v>
      </c>
      <c r="I13979" s="67">
        <v>-14800.55</v>
      </c>
      <c r="J13979" s="67">
        <v>0</v>
      </c>
      <c r="K13979" s="67">
        <v>-14800.55</v>
      </c>
      <c r="L13979" s="67">
        <v>0</v>
      </c>
      <c r="M13979" s="67">
        <v>-14800.55</v>
      </c>
      <c r="N13979" s="67">
        <v>0</v>
      </c>
      <c r="P13979" s="67">
        <v>0</v>
      </c>
      <c r="Q13979" s="67">
        <v>0</v>
      </c>
      <c r="U13979" t="s">
        <v>783</v>
      </c>
    </row>
    <row r="13980" spans="3:21" x14ac:dyDescent="0.3">
      <c r="C13980" t="s">
        <v>32</v>
      </c>
      <c r="D13980" t="s">
        <v>158</v>
      </c>
      <c r="E13980" t="s">
        <v>30</v>
      </c>
      <c r="F13980" t="s">
        <v>159</v>
      </c>
      <c r="G13980" s="2">
        <v>-4</v>
      </c>
      <c r="H13980" s="2" t="s">
        <v>435</v>
      </c>
      <c r="I13980" s="67">
        <v>29138.49</v>
      </c>
      <c r="J13980" s="67">
        <v>3.75</v>
      </c>
      <c r="K13980" s="67">
        <v>29138.49</v>
      </c>
      <c r="L13980" s="67">
        <v>0.27</v>
      </c>
      <c r="M13980" s="67">
        <v>29138.49</v>
      </c>
      <c r="N13980" s="67">
        <v>5.85</v>
      </c>
      <c r="P13980" s="67">
        <v>0</v>
      </c>
      <c r="Q13980" s="67">
        <v>0</v>
      </c>
      <c r="R13980" s="2" t="s">
        <v>161</v>
      </c>
      <c r="S13980" s="2" t="s">
        <v>161</v>
      </c>
      <c r="T13980" s="2" t="s">
        <v>161</v>
      </c>
      <c r="U13980" t="s">
        <v>783</v>
      </c>
    </row>
    <row r="13981" spans="3:21" x14ac:dyDescent="0.3">
      <c r="C13981" t="s">
        <v>166</v>
      </c>
      <c r="D13981" t="s">
        <v>158</v>
      </c>
      <c r="E13981" t="s">
        <v>30</v>
      </c>
      <c r="F13981" t="s">
        <v>159</v>
      </c>
      <c r="G13981" s="2">
        <v>1</v>
      </c>
      <c r="H13981" s="2" t="s">
        <v>685</v>
      </c>
      <c r="I13981" s="67">
        <v>68912.84</v>
      </c>
      <c r="J13981" s="67">
        <v>22.24</v>
      </c>
      <c r="K13981" s="67">
        <v>68912.84</v>
      </c>
      <c r="L13981" s="67">
        <v>4.5</v>
      </c>
      <c r="M13981" s="67">
        <v>68912.84</v>
      </c>
      <c r="N13981" s="67">
        <v>35.67</v>
      </c>
      <c r="P13981" s="67">
        <v>0</v>
      </c>
      <c r="Q13981" s="67">
        <v>68912.84</v>
      </c>
      <c r="R13981" s="2" t="s">
        <v>161</v>
      </c>
      <c r="S13981" s="2" t="s">
        <v>161</v>
      </c>
      <c r="T13981" s="2" t="s">
        <v>161</v>
      </c>
      <c r="U13981" t="s">
        <v>783</v>
      </c>
    </row>
    <row r="13982" spans="3:21" x14ac:dyDescent="0.3">
      <c r="C13982" t="s">
        <v>166</v>
      </c>
      <c r="D13982" t="s">
        <v>158</v>
      </c>
      <c r="E13982" t="s">
        <v>29</v>
      </c>
      <c r="F13982" t="s">
        <v>159</v>
      </c>
      <c r="G13982" s="2">
        <v>1</v>
      </c>
      <c r="H13982" s="2" t="s">
        <v>551</v>
      </c>
      <c r="I13982" s="67">
        <v>-154.09</v>
      </c>
      <c r="J13982" s="67">
        <v>0</v>
      </c>
      <c r="K13982" s="67">
        <v>-154.09</v>
      </c>
      <c r="L13982" s="67">
        <v>0</v>
      </c>
      <c r="M13982" s="67">
        <v>-154.09</v>
      </c>
      <c r="N13982" s="67">
        <v>0</v>
      </c>
      <c r="P13982" s="67">
        <v>0</v>
      </c>
      <c r="Q13982" s="67">
        <v>0</v>
      </c>
      <c r="U13982" t="s">
        <v>783</v>
      </c>
    </row>
    <row r="13983" spans="3:21" x14ac:dyDescent="0.3">
      <c r="C13983" t="s">
        <v>166</v>
      </c>
      <c r="D13983" t="s">
        <v>158</v>
      </c>
      <c r="E13983" t="s">
        <v>29</v>
      </c>
      <c r="F13983" t="s">
        <v>159</v>
      </c>
      <c r="G13983" s="2">
        <v>1</v>
      </c>
      <c r="H13983" s="2" t="s">
        <v>396</v>
      </c>
      <c r="I13983" s="67">
        <v>-20.86</v>
      </c>
      <c r="J13983" s="67">
        <v>0</v>
      </c>
      <c r="K13983" s="67">
        <v>-20.86</v>
      </c>
      <c r="L13983" s="67">
        <v>0</v>
      </c>
      <c r="M13983" s="67">
        <v>-20.86</v>
      </c>
      <c r="N13983" s="67">
        <v>0</v>
      </c>
      <c r="O13983" s="2">
        <v>1</v>
      </c>
      <c r="P13983" s="67">
        <v>0</v>
      </c>
      <c r="Q13983" s="67">
        <v>0</v>
      </c>
      <c r="U13983" t="s">
        <v>783</v>
      </c>
    </row>
    <row r="13984" spans="3:21" x14ac:dyDescent="0.3">
      <c r="C13984" t="s">
        <v>166</v>
      </c>
      <c r="D13984" t="s">
        <v>158</v>
      </c>
      <c r="E13984" t="s">
        <v>30</v>
      </c>
      <c r="F13984" t="s">
        <v>159</v>
      </c>
      <c r="G13984" s="2">
        <v>5</v>
      </c>
      <c r="H13984" s="2" t="s">
        <v>225</v>
      </c>
      <c r="I13984" s="67">
        <v>50007.59</v>
      </c>
      <c r="J13984" s="67">
        <v>0.47</v>
      </c>
      <c r="K13984" s="67">
        <v>50007.59</v>
      </c>
      <c r="L13984" s="67">
        <v>1.17</v>
      </c>
      <c r="M13984" s="67">
        <v>50007.59</v>
      </c>
      <c r="N13984" s="67">
        <v>9.48</v>
      </c>
      <c r="P13984" s="67">
        <v>0</v>
      </c>
      <c r="Q13984" s="67">
        <v>250037.94999999998</v>
      </c>
      <c r="R13984" s="2" t="s">
        <v>161</v>
      </c>
      <c r="S13984" s="2" t="s">
        <v>161</v>
      </c>
      <c r="T13984" s="2" t="s">
        <v>165</v>
      </c>
      <c r="U13984" t="s">
        <v>783</v>
      </c>
    </row>
    <row r="13985" spans="3:21" x14ac:dyDescent="0.3">
      <c r="C13985" t="s">
        <v>31</v>
      </c>
      <c r="D13985" t="s">
        <v>158</v>
      </c>
      <c r="E13985" t="s">
        <v>29</v>
      </c>
      <c r="F13985" t="s">
        <v>159</v>
      </c>
      <c r="G13985" s="2">
        <v>2</v>
      </c>
      <c r="H13985" s="2" t="s">
        <v>276</v>
      </c>
      <c r="I13985" s="67">
        <v>-2309.7600000000002</v>
      </c>
      <c r="J13985" s="67">
        <v>0</v>
      </c>
      <c r="K13985" s="67">
        <v>-2309.7600000000002</v>
      </c>
      <c r="L13985" s="67">
        <v>0</v>
      </c>
      <c r="M13985" s="67">
        <v>-2309.7600000000002</v>
      </c>
      <c r="N13985" s="67">
        <v>0</v>
      </c>
      <c r="P13985" s="67">
        <v>0</v>
      </c>
      <c r="Q13985" s="67">
        <v>0</v>
      </c>
      <c r="U13985" t="s">
        <v>783</v>
      </c>
    </row>
    <row r="13986" spans="3:21" x14ac:dyDescent="0.3">
      <c r="C13986" t="s">
        <v>166</v>
      </c>
      <c r="D13986" t="s">
        <v>158</v>
      </c>
      <c r="E13986" t="s">
        <v>29</v>
      </c>
      <c r="F13986" t="s">
        <v>159</v>
      </c>
      <c r="G13986" s="2">
        <v>1</v>
      </c>
      <c r="H13986" s="2" t="s">
        <v>318</v>
      </c>
      <c r="I13986" s="67">
        <v>-1134.8699999999999</v>
      </c>
      <c r="J13986" s="67">
        <v>0</v>
      </c>
      <c r="K13986" s="67">
        <v>-1134.8699999999999</v>
      </c>
      <c r="L13986" s="67">
        <v>0</v>
      </c>
      <c r="M13986" s="67">
        <v>-1134.8699999999999</v>
      </c>
      <c r="N13986" s="67">
        <v>0</v>
      </c>
      <c r="P13986" s="67">
        <v>0</v>
      </c>
      <c r="Q13986" s="67">
        <v>0</v>
      </c>
      <c r="U13986" t="s">
        <v>783</v>
      </c>
    </row>
    <row r="13987" spans="3:21" x14ac:dyDescent="0.3">
      <c r="C13987" t="s">
        <v>166</v>
      </c>
      <c r="D13987" t="s">
        <v>158</v>
      </c>
      <c r="E13987" t="s">
        <v>30</v>
      </c>
      <c r="F13987" t="s">
        <v>159</v>
      </c>
      <c r="G13987" s="2">
        <v>12</v>
      </c>
      <c r="H13987" s="2" t="s">
        <v>315</v>
      </c>
      <c r="I13987" s="67">
        <v>613775.72</v>
      </c>
      <c r="J13987" s="67">
        <v>3.93</v>
      </c>
      <c r="K13987" s="67">
        <v>613775.72</v>
      </c>
      <c r="L13987" s="67">
        <v>19.59</v>
      </c>
      <c r="M13987" s="67">
        <v>613775.72</v>
      </c>
      <c r="N13987" s="67">
        <v>180.65</v>
      </c>
      <c r="P13987" s="67">
        <v>0</v>
      </c>
      <c r="Q13987" s="67">
        <v>7365308.6399999997</v>
      </c>
      <c r="R13987" s="2" t="s">
        <v>161</v>
      </c>
      <c r="S13987" s="2" t="s">
        <v>161</v>
      </c>
      <c r="T13987" s="2" t="s">
        <v>165</v>
      </c>
      <c r="U13987" t="s">
        <v>783</v>
      </c>
    </row>
    <row r="13988" spans="3:21" x14ac:dyDescent="0.3">
      <c r="C13988" t="s">
        <v>166</v>
      </c>
      <c r="D13988" t="s">
        <v>158</v>
      </c>
      <c r="E13988" t="s">
        <v>30</v>
      </c>
      <c r="F13988" t="s">
        <v>159</v>
      </c>
      <c r="G13988" s="2">
        <v>5</v>
      </c>
      <c r="H13988" s="2" t="s">
        <v>364</v>
      </c>
      <c r="I13988" s="67">
        <v>152630.07999999999</v>
      </c>
      <c r="J13988" s="67">
        <v>125.28</v>
      </c>
      <c r="K13988" s="67">
        <v>152630.07999999999</v>
      </c>
      <c r="L13988" s="67">
        <v>45.59</v>
      </c>
      <c r="M13988" s="67">
        <v>152630.07999999999</v>
      </c>
      <c r="N13988" s="67">
        <v>437.88</v>
      </c>
      <c r="P13988" s="67">
        <v>0</v>
      </c>
      <c r="Q13988" s="67">
        <v>763150.39999999991</v>
      </c>
      <c r="R13988" s="2" t="s">
        <v>161</v>
      </c>
      <c r="S13988" s="2" t="s">
        <v>161</v>
      </c>
      <c r="T13988" s="2" t="s">
        <v>161</v>
      </c>
      <c r="U13988" t="s">
        <v>783</v>
      </c>
    </row>
    <row r="13989" spans="3:21" x14ac:dyDescent="0.3">
      <c r="C13989" t="s">
        <v>166</v>
      </c>
      <c r="D13989" t="s">
        <v>158</v>
      </c>
      <c r="E13989" t="s">
        <v>29</v>
      </c>
      <c r="F13989" t="s">
        <v>159</v>
      </c>
      <c r="G13989" s="2">
        <v>12</v>
      </c>
      <c r="H13989" s="2" t="s">
        <v>267</v>
      </c>
      <c r="I13989" s="67">
        <v>-580038.89</v>
      </c>
      <c r="J13989" s="67">
        <v>0</v>
      </c>
      <c r="K13989" s="67">
        <v>-580038.89</v>
      </c>
      <c r="L13989" s="67">
        <v>0</v>
      </c>
      <c r="M13989" s="67">
        <v>-580038.89</v>
      </c>
      <c r="N13989" s="67">
        <v>0</v>
      </c>
      <c r="P13989" s="67">
        <v>-1174.43</v>
      </c>
      <c r="Q13989" s="67">
        <v>0</v>
      </c>
      <c r="U13989" t="s">
        <v>783</v>
      </c>
    </row>
    <row r="13990" spans="3:21" x14ac:dyDescent="0.3">
      <c r="C13990" t="s">
        <v>166</v>
      </c>
      <c r="D13990" t="s">
        <v>158</v>
      </c>
      <c r="E13990" t="s">
        <v>30</v>
      </c>
      <c r="F13990" t="s">
        <v>159</v>
      </c>
      <c r="G13990" s="2">
        <v>4</v>
      </c>
      <c r="H13990" s="2" t="s">
        <v>448</v>
      </c>
      <c r="I13990" s="67">
        <v>912812.3</v>
      </c>
      <c r="J13990" s="67">
        <v>172.79</v>
      </c>
      <c r="K13990" s="67">
        <v>912812.3</v>
      </c>
      <c r="L13990" s="67">
        <v>40.89</v>
      </c>
      <c r="M13990" s="67">
        <v>912812.3</v>
      </c>
      <c r="N13990" s="67">
        <v>562.21</v>
      </c>
      <c r="P13990" s="67">
        <v>0</v>
      </c>
      <c r="Q13990" s="67">
        <v>3651249.2</v>
      </c>
      <c r="R13990" s="2" t="s">
        <v>161</v>
      </c>
      <c r="S13990" s="2" t="s">
        <v>161</v>
      </c>
      <c r="T13990" s="2" t="s">
        <v>161</v>
      </c>
      <c r="U13990" t="s">
        <v>783</v>
      </c>
    </row>
    <row r="13991" spans="3:21" x14ac:dyDescent="0.3">
      <c r="C13991" t="s">
        <v>32</v>
      </c>
      <c r="D13991" t="s">
        <v>158</v>
      </c>
      <c r="E13991" t="s">
        <v>29</v>
      </c>
      <c r="F13991" t="s">
        <v>159</v>
      </c>
      <c r="G13991" s="2">
        <v>1</v>
      </c>
      <c r="H13991" s="2" t="s">
        <v>369</v>
      </c>
      <c r="I13991" s="67">
        <v>-41410.31</v>
      </c>
      <c r="J13991" s="67">
        <v>0</v>
      </c>
      <c r="K13991" s="67">
        <v>-41410.31</v>
      </c>
      <c r="L13991" s="67">
        <v>0</v>
      </c>
      <c r="M13991" s="67">
        <v>-41410.31</v>
      </c>
      <c r="N13991" s="67">
        <v>0</v>
      </c>
      <c r="P13991" s="67">
        <v>0</v>
      </c>
      <c r="Q13991" s="67">
        <v>0</v>
      </c>
      <c r="U13991" t="s">
        <v>783</v>
      </c>
    </row>
    <row r="13992" spans="3:21" x14ac:dyDescent="0.3">
      <c r="C13992" t="s">
        <v>31</v>
      </c>
      <c r="D13992" t="s">
        <v>158</v>
      </c>
      <c r="E13992" t="s">
        <v>30</v>
      </c>
      <c r="F13992" t="s">
        <v>159</v>
      </c>
      <c r="G13992" s="2">
        <v>3</v>
      </c>
      <c r="H13992" s="2" t="s">
        <v>350</v>
      </c>
      <c r="I13992" s="67">
        <v>24860.41</v>
      </c>
      <c r="J13992" s="67">
        <v>1930.85</v>
      </c>
      <c r="K13992" s="67">
        <v>24860.41</v>
      </c>
      <c r="L13992" s="67">
        <v>0.2</v>
      </c>
      <c r="M13992" s="67">
        <v>24860.41</v>
      </c>
      <c r="N13992" s="67">
        <v>2.4300000000000002</v>
      </c>
      <c r="P13992" s="67">
        <v>0</v>
      </c>
      <c r="Q13992" s="67">
        <v>74581.23</v>
      </c>
      <c r="R13992" s="2" t="s">
        <v>161</v>
      </c>
      <c r="S13992" s="2" t="s">
        <v>165</v>
      </c>
      <c r="T13992" s="2" t="s">
        <v>165</v>
      </c>
      <c r="U13992" t="s">
        <v>783</v>
      </c>
    </row>
    <row r="13993" spans="3:21" x14ac:dyDescent="0.3">
      <c r="C13993" t="s">
        <v>32</v>
      </c>
      <c r="D13993" t="s">
        <v>158</v>
      </c>
      <c r="E13993" t="s">
        <v>29</v>
      </c>
      <c r="F13993" t="s">
        <v>159</v>
      </c>
      <c r="G13993" s="2">
        <v>1</v>
      </c>
      <c r="H13993" s="2" t="s">
        <v>359</v>
      </c>
      <c r="I13993" s="67">
        <v>-1790.65</v>
      </c>
      <c r="J13993" s="67">
        <v>0</v>
      </c>
      <c r="K13993" s="67">
        <v>-1790.65</v>
      </c>
      <c r="L13993" s="67">
        <v>0</v>
      </c>
      <c r="M13993" s="67">
        <v>-1790.65</v>
      </c>
      <c r="N13993" s="67">
        <v>0</v>
      </c>
      <c r="P13993" s="67">
        <v>0</v>
      </c>
      <c r="Q13993" s="67">
        <v>0</v>
      </c>
      <c r="U13993" t="s">
        <v>783</v>
      </c>
    </row>
    <row r="13994" spans="3:21" x14ac:dyDescent="0.3">
      <c r="C13994" t="s">
        <v>166</v>
      </c>
      <c r="D13994" t="s">
        <v>158</v>
      </c>
      <c r="E13994" t="s">
        <v>30</v>
      </c>
      <c r="F13994" t="s">
        <v>159</v>
      </c>
      <c r="G13994" s="2">
        <v>2</v>
      </c>
      <c r="H13994" s="2" t="s">
        <v>650</v>
      </c>
      <c r="I13994" s="67">
        <v>7207.75</v>
      </c>
      <c r="J13994" s="67">
        <v>2.64</v>
      </c>
      <c r="K13994" s="67">
        <v>7207.75</v>
      </c>
      <c r="L13994" s="67">
        <v>0.63</v>
      </c>
      <c r="M13994" s="67">
        <v>7207.75</v>
      </c>
      <c r="N13994" s="67">
        <v>8.6</v>
      </c>
      <c r="P13994" s="67">
        <v>0</v>
      </c>
      <c r="Q13994" s="67">
        <v>14415.5</v>
      </c>
      <c r="R13994" s="2" t="s">
        <v>161</v>
      </c>
      <c r="S13994" s="2" t="s">
        <v>161</v>
      </c>
      <c r="T13994" s="2" t="s">
        <v>161</v>
      </c>
      <c r="U13994" t="s">
        <v>783</v>
      </c>
    </row>
    <row r="13995" spans="3:21" x14ac:dyDescent="0.3">
      <c r="C13995" t="s">
        <v>31</v>
      </c>
      <c r="D13995" t="s">
        <v>158</v>
      </c>
      <c r="E13995" t="s">
        <v>30</v>
      </c>
      <c r="F13995" t="s">
        <v>159</v>
      </c>
      <c r="G13995" s="2">
        <v>-1</v>
      </c>
      <c r="H13995" s="2" t="s">
        <v>396</v>
      </c>
      <c r="I13995" s="67">
        <v>3126970.04</v>
      </c>
      <c r="J13995" s="67">
        <v>179.74</v>
      </c>
      <c r="K13995" s="67">
        <v>3126970.04</v>
      </c>
      <c r="L13995" s="67">
        <v>85.37</v>
      </c>
      <c r="M13995" s="67">
        <v>3126970.04</v>
      </c>
      <c r="N13995" s="67">
        <v>817.66</v>
      </c>
      <c r="P13995" s="67">
        <v>0</v>
      </c>
      <c r="Q13995" s="67">
        <v>0</v>
      </c>
      <c r="R13995" s="2" t="s">
        <v>161</v>
      </c>
      <c r="S13995" s="2" t="s">
        <v>161</v>
      </c>
      <c r="T13995" s="2" t="s">
        <v>161</v>
      </c>
      <c r="U13995" t="s">
        <v>783</v>
      </c>
    </row>
    <row r="13996" spans="3:21" x14ac:dyDescent="0.3">
      <c r="C13996" t="s">
        <v>166</v>
      </c>
      <c r="D13996" t="s">
        <v>158</v>
      </c>
      <c r="E13996" t="s">
        <v>29</v>
      </c>
      <c r="F13996" t="s">
        <v>159</v>
      </c>
      <c r="G13996" s="2">
        <v>8</v>
      </c>
      <c r="H13996" s="2" t="s">
        <v>535</v>
      </c>
      <c r="I13996" s="67">
        <v>-102.77</v>
      </c>
      <c r="J13996" s="67">
        <v>0</v>
      </c>
      <c r="K13996" s="67">
        <v>-102.77</v>
      </c>
      <c r="L13996" s="67">
        <v>0</v>
      </c>
      <c r="M13996" s="67">
        <v>-102.77</v>
      </c>
      <c r="N13996" s="67">
        <v>0</v>
      </c>
      <c r="P13996" s="67">
        <v>0</v>
      </c>
      <c r="Q13996" s="67">
        <v>0</v>
      </c>
      <c r="U13996" t="s">
        <v>783</v>
      </c>
    </row>
    <row r="13997" spans="3:21" x14ac:dyDescent="0.3">
      <c r="C13997" t="s">
        <v>166</v>
      </c>
      <c r="D13997" t="s">
        <v>158</v>
      </c>
      <c r="E13997" t="s">
        <v>30</v>
      </c>
      <c r="F13997" t="s">
        <v>159</v>
      </c>
      <c r="G13997" s="2">
        <v>5</v>
      </c>
      <c r="H13997" s="2" t="s">
        <v>220</v>
      </c>
      <c r="I13997" s="67">
        <v>36350</v>
      </c>
      <c r="J13997" s="67">
        <v>1.61</v>
      </c>
      <c r="K13997" s="67">
        <v>36350</v>
      </c>
      <c r="L13997" s="67">
        <v>960.57</v>
      </c>
      <c r="M13997" s="67">
        <v>36350</v>
      </c>
      <c r="N13997" s="67">
        <v>12.53</v>
      </c>
      <c r="P13997" s="67">
        <v>0</v>
      </c>
      <c r="Q13997" s="67">
        <v>181750</v>
      </c>
      <c r="R13997" s="2" t="s">
        <v>165</v>
      </c>
      <c r="S13997" s="2" t="s">
        <v>161</v>
      </c>
      <c r="T13997" s="2" t="s">
        <v>165</v>
      </c>
      <c r="U13997" t="s">
        <v>783</v>
      </c>
    </row>
    <row r="13998" spans="3:21" x14ac:dyDescent="0.3">
      <c r="C13998" t="s">
        <v>32</v>
      </c>
      <c r="D13998" t="s">
        <v>158</v>
      </c>
      <c r="E13998" t="s">
        <v>30</v>
      </c>
      <c r="F13998" t="s">
        <v>159</v>
      </c>
      <c r="G13998" s="2">
        <v>4</v>
      </c>
      <c r="H13998" s="2" t="s">
        <v>479</v>
      </c>
      <c r="I13998" s="67">
        <v>395059.44</v>
      </c>
      <c r="J13998" s="67">
        <v>26.58</v>
      </c>
      <c r="K13998" s="67">
        <v>395059.44</v>
      </c>
      <c r="L13998" s="67">
        <v>138.11000000000001</v>
      </c>
      <c r="M13998" s="67">
        <v>395059.44</v>
      </c>
      <c r="N13998" s="67">
        <v>7.24</v>
      </c>
      <c r="P13998" s="67">
        <v>0</v>
      </c>
      <c r="Q13998" s="67">
        <v>1580237.76</v>
      </c>
      <c r="R13998" s="2" t="s">
        <v>161</v>
      </c>
      <c r="S13998" s="2" t="s">
        <v>161</v>
      </c>
      <c r="T13998" s="2" t="s">
        <v>165</v>
      </c>
      <c r="U13998" t="s">
        <v>783</v>
      </c>
    </row>
    <row r="13999" spans="3:21" x14ac:dyDescent="0.3">
      <c r="C13999" t="s">
        <v>166</v>
      </c>
      <c r="D13999" t="s">
        <v>158</v>
      </c>
      <c r="E13999" t="s">
        <v>30</v>
      </c>
      <c r="F13999" t="s">
        <v>159</v>
      </c>
      <c r="G13999" s="2">
        <v>1</v>
      </c>
      <c r="H13999" s="2" t="s">
        <v>431</v>
      </c>
      <c r="I13999" s="67">
        <v>7727102.5099999998</v>
      </c>
      <c r="J13999" s="67">
        <v>3267.63</v>
      </c>
      <c r="K13999" s="67">
        <v>7727102.5099999998</v>
      </c>
      <c r="L13999" s="67">
        <v>234.92</v>
      </c>
      <c r="M13999" s="67">
        <v>7727102.5099999998</v>
      </c>
      <c r="N13999" s="67">
        <v>5094.83</v>
      </c>
      <c r="P13999" s="67">
        <v>82.39</v>
      </c>
      <c r="Q13999" s="67">
        <v>7727102.5099999998</v>
      </c>
      <c r="R13999" s="2" t="s">
        <v>161</v>
      </c>
      <c r="S13999" s="2" t="s">
        <v>161</v>
      </c>
      <c r="T13999" s="2" t="s">
        <v>161</v>
      </c>
      <c r="U13999" t="s">
        <v>783</v>
      </c>
    </row>
    <row r="14000" spans="3:21" x14ac:dyDescent="0.3">
      <c r="C14000" t="s">
        <v>31</v>
      </c>
      <c r="D14000" t="s">
        <v>158</v>
      </c>
      <c r="E14000" t="s">
        <v>29</v>
      </c>
      <c r="F14000" t="s">
        <v>159</v>
      </c>
      <c r="G14000" s="2">
        <v>5</v>
      </c>
      <c r="H14000" s="2" t="s">
        <v>496</v>
      </c>
      <c r="I14000" s="67">
        <v>-1426.42</v>
      </c>
      <c r="J14000" s="67">
        <v>0</v>
      </c>
      <c r="K14000" s="67">
        <v>-1426.42</v>
      </c>
      <c r="L14000" s="67">
        <v>0</v>
      </c>
      <c r="M14000" s="67">
        <v>-1426.42</v>
      </c>
      <c r="N14000" s="67">
        <v>0</v>
      </c>
      <c r="P14000" s="67">
        <v>0</v>
      </c>
      <c r="Q14000" s="67">
        <v>0</v>
      </c>
      <c r="U14000" t="s">
        <v>783</v>
      </c>
    </row>
    <row r="14001" spans="3:21" x14ac:dyDescent="0.3">
      <c r="C14001" t="s">
        <v>166</v>
      </c>
      <c r="D14001" t="s">
        <v>158</v>
      </c>
      <c r="E14001" t="s">
        <v>30</v>
      </c>
      <c r="F14001" t="s">
        <v>159</v>
      </c>
      <c r="G14001" s="2">
        <v>8</v>
      </c>
      <c r="H14001" s="2" t="s">
        <v>292</v>
      </c>
      <c r="I14001" s="67">
        <v>142224.06</v>
      </c>
      <c r="J14001" s="67">
        <v>0</v>
      </c>
      <c r="K14001" s="67">
        <v>142224.06</v>
      </c>
      <c r="L14001" s="67">
        <v>0</v>
      </c>
      <c r="M14001" s="67">
        <v>142224.06</v>
      </c>
      <c r="N14001" s="67">
        <v>10.130000000000001</v>
      </c>
      <c r="P14001" s="67">
        <v>0</v>
      </c>
      <c r="Q14001" s="67">
        <v>1137792.48</v>
      </c>
      <c r="R14001" s="2" t="s">
        <v>161</v>
      </c>
      <c r="S14001" s="2" t="s">
        <v>161</v>
      </c>
      <c r="T14001" s="2" t="s">
        <v>165</v>
      </c>
      <c r="U14001" t="s">
        <v>783</v>
      </c>
    </row>
    <row r="14002" spans="3:21" x14ac:dyDescent="0.3">
      <c r="C14002" t="s">
        <v>166</v>
      </c>
      <c r="D14002" t="s">
        <v>158</v>
      </c>
      <c r="E14002" t="s">
        <v>30</v>
      </c>
      <c r="F14002" t="s">
        <v>159</v>
      </c>
      <c r="G14002" s="2">
        <v>2</v>
      </c>
      <c r="H14002" s="2" t="s">
        <v>190</v>
      </c>
      <c r="I14002" s="67">
        <v>50247658.229999997</v>
      </c>
      <c r="J14002" s="67">
        <v>17.73</v>
      </c>
      <c r="K14002" s="67">
        <v>50247658.229999997</v>
      </c>
      <c r="L14002" s="67">
        <v>90.83</v>
      </c>
      <c r="M14002" s="67">
        <v>50247658.229999997</v>
      </c>
      <c r="N14002" s="67">
        <v>5528.17</v>
      </c>
      <c r="P14002" s="67">
        <v>544727.11</v>
      </c>
      <c r="Q14002" s="67">
        <v>100495316.45999999</v>
      </c>
      <c r="R14002" s="2" t="s">
        <v>161</v>
      </c>
      <c r="S14002" s="2" t="s">
        <v>161</v>
      </c>
      <c r="T14002" s="2" t="s">
        <v>165</v>
      </c>
      <c r="U14002" t="s">
        <v>783</v>
      </c>
    </row>
    <row r="14003" spans="3:21" x14ac:dyDescent="0.3">
      <c r="C14003" t="s">
        <v>32</v>
      </c>
      <c r="D14003" t="s">
        <v>158</v>
      </c>
      <c r="E14003" t="s">
        <v>30</v>
      </c>
      <c r="F14003" t="s">
        <v>159</v>
      </c>
      <c r="G14003" s="2">
        <v>2</v>
      </c>
      <c r="H14003" s="2" t="s">
        <v>237</v>
      </c>
      <c r="I14003" s="67">
        <v>3981.48</v>
      </c>
      <c r="J14003" s="67">
        <v>45.52</v>
      </c>
      <c r="K14003" s="67">
        <v>3981.48</v>
      </c>
      <c r="L14003" s="67">
        <v>3.49</v>
      </c>
      <c r="M14003" s="67">
        <v>3981.48</v>
      </c>
      <c r="N14003" s="67">
        <v>18.39</v>
      </c>
      <c r="P14003" s="67">
        <v>0</v>
      </c>
      <c r="Q14003" s="67">
        <v>7962.96</v>
      </c>
      <c r="R14003" s="2" t="s">
        <v>161</v>
      </c>
      <c r="S14003" s="2" t="s">
        <v>161</v>
      </c>
      <c r="T14003" s="2" t="s">
        <v>161</v>
      </c>
      <c r="U14003" t="s">
        <v>783</v>
      </c>
    </row>
    <row r="14004" spans="3:21" x14ac:dyDescent="0.3">
      <c r="C14004" t="s">
        <v>31</v>
      </c>
      <c r="D14004" t="s">
        <v>158</v>
      </c>
      <c r="E14004" t="s">
        <v>30</v>
      </c>
      <c r="F14004" t="s">
        <v>159</v>
      </c>
      <c r="G14004" s="2">
        <v>0</v>
      </c>
      <c r="H14004" s="2" t="s">
        <v>294</v>
      </c>
      <c r="I14004" s="67">
        <v>9928.25</v>
      </c>
      <c r="J14004" s="67">
        <v>12957.77</v>
      </c>
      <c r="K14004" s="67">
        <v>9928.25</v>
      </c>
      <c r="L14004" s="67">
        <v>7.0000000000000007E-2</v>
      </c>
      <c r="M14004" s="67">
        <v>9928.25</v>
      </c>
      <c r="N14004" s="67">
        <v>0.38</v>
      </c>
      <c r="P14004" s="67">
        <v>0</v>
      </c>
      <c r="Q14004" s="67">
        <v>0</v>
      </c>
      <c r="R14004" s="2" t="s">
        <v>161</v>
      </c>
      <c r="S14004" s="2" t="s">
        <v>165</v>
      </c>
      <c r="T14004" s="2" t="s">
        <v>165</v>
      </c>
      <c r="U14004" t="s">
        <v>783</v>
      </c>
    </row>
    <row r="14005" spans="3:21" x14ac:dyDescent="0.3">
      <c r="C14005" t="s">
        <v>31</v>
      </c>
      <c r="D14005" t="s">
        <v>158</v>
      </c>
      <c r="E14005" t="s">
        <v>29</v>
      </c>
      <c r="F14005" t="s">
        <v>159</v>
      </c>
      <c r="G14005" s="2">
        <v>2</v>
      </c>
      <c r="H14005" s="2" t="s">
        <v>349</v>
      </c>
      <c r="I14005" s="67">
        <v>-1233.27</v>
      </c>
      <c r="J14005" s="67">
        <v>0</v>
      </c>
      <c r="K14005" s="67">
        <v>-1233.27</v>
      </c>
      <c r="L14005" s="67">
        <v>0</v>
      </c>
      <c r="M14005" s="67">
        <v>-1233.27</v>
      </c>
      <c r="N14005" s="67">
        <v>0</v>
      </c>
      <c r="P14005" s="67">
        <v>0</v>
      </c>
      <c r="Q14005" s="67">
        <v>0</v>
      </c>
      <c r="U14005" t="s">
        <v>783</v>
      </c>
    </row>
    <row r="14006" spans="3:21" x14ac:dyDescent="0.3">
      <c r="C14006" t="s">
        <v>166</v>
      </c>
      <c r="D14006" t="s">
        <v>158</v>
      </c>
      <c r="E14006" t="s">
        <v>29</v>
      </c>
      <c r="F14006" t="s">
        <v>159</v>
      </c>
      <c r="G14006" s="2">
        <v>13</v>
      </c>
      <c r="H14006" s="2" t="s">
        <v>305</v>
      </c>
      <c r="I14006" s="67">
        <v>-347.01</v>
      </c>
      <c r="J14006" s="67">
        <v>0</v>
      </c>
      <c r="K14006" s="67">
        <v>-347.01</v>
      </c>
      <c r="L14006" s="67">
        <v>0</v>
      </c>
      <c r="M14006" s="67">
        <v>-347.01</v>
      </c>
      <c r="N14006" s="67">
        <v>0</v>
      </c>
      <c r="P14006" s="67">
        <v>0</v>
      </c>
      <c r="Q14006" s="67">
        <v>0</v>
      </c>
      <c r="U14006" t="s">
        <v>783</v>
      </c>
    </row>
    <row r="14007" spans="3:21" x14ac:dyDescent="0.3">
      <c r="C14007" t="s">
        <v>31</v>
      </c>
      <c r="D14007" t="s">
        <v>158</v>
      </c>
      <c r="E14007" t="s">
        <v>30</v>
      </c>
      <c r="F14007" t="s">
        <v>159</v>
      </c>
      <c r="G14007" s="2">
        <v>0</v>
      </c>
      <c r="H14007" s="2" t="s">
        <v>363</v>
      </c>
      <c r="I14007" s="67">
        <v>447.88</v>
      </c>
      <c r="J14007" s="67">
        <v>0.2</v>
      </c>
      <c r="K14007" s="67">
        <v>447.88</v>
      </c>
      <c r="L14007" s="67">
        <v>15.56</v>
      </c>
      <c r="M14007" s="67">
        <v>447.88</v>
      </c>
      <c r="N14007" s="67">
        <v>0.69</v>
      </c>
      <c r="P14007" s="67">
        <v>447.88</v>
      </c>
      <c r="Q14007" s="67">
        <v>0</v>
      </c>
      <c r="R14007" s="2" t="s">
        <v>165</v>
      </c>
      <c r="S14007" s="2" t="s">
        <v>161</v>
      </c>
      <c r="T14007" s="2" t="s">
        <v>165</v>
      </c>
      <c r="U14007" t="s">
        <v>783</v>
      </c>
    </row>
    <row r="14008" spans="3:21" x14ac:dyDescent="0.3">
      <c r="C14008" t="s">
        <v>166</v>
      </c>
      <c r="D14008" t="s">
        <v>158</v>
      </c>
      <c r="E14008" t="s">
        <v>30</v>
      </c>
      <c r="F14008" t="s">
        <v>159</v>
      </c>
      <c r="G14008" s="2">
        <v>0</v>
      </c>
      <c r="H14008" s="2" t="s">
        <v>417</v>
      </c>
      <c r="I14008" s="67">
        <v>2432247.44</v>
      </c>
      <c r="J14008" s="67">
        <v>50.77</v>
      </c>
      <c r="K14008" s="67">
        <v>2432247.44</v>
      </c>
      <c r="L14008" s="67">
        <v>93.88</v>
      </c>
      <c r="M14008" s="67">
        <v>2432247.44</v>
      </c>
      <c r="N14008" s="67">
        <v>648.73</v>
      </c>
      <c r="P14008" s="67">
        <v>0</v>
      </c>
      <c r="Q14008" s="67">
        <v>0</v>
      </c>
      <c r="R14008" s="2" t="s">
        <v>161</v>
      </c>
      <c r="S14008" s="2" t="s">
        <v>161</v>
      </c>
      <c r="T14008" s="2" t="s">
        <v>161</v>
      </c>
      <c r="U14008" t="s">
        <v>783</v>
      </c>
    </row>
    <row r="14009" spans="3:21" x14ac:dyDescent="0.3">
      <c r="C14009" t="s">
        <v>166</v>
      </c>
      <c r="D14009" t="s">
        <v>158</v>
      </c>
      <c r="E14009" t="s">
        <v>30</v>
      </c>
      <c r="F14009" t="s">
        <v>159</v>
      </c>
      <c r="G14009" s="2">
        <v>6</v>
      </c>
      <c r="H14009" s="2" t="s">
        <v>375</v>
      </c>
      <c r="I14009" s="67">
        <v>36019.33</v>
      </c>
      <c r="J14009" s="67">
        <v>7.9</v>
      </c>
      <c r="K14009" s="67">
        <v>36019.33</v>
      </c>
      <c r="L14009" s="67">
        <v>611.17999999999995</v>
      </c>
      <c r="M14009" s="67">
        <v>36019.33</v>
      </c>
      <c r="N14009" s="67">
        <v>14.45</v>
      </c>
      <c r="P14009" s="67">
        <v>0</v>
      </c>
      <c r="Q14009" s="67">
        <v>216115.98</v>
      </c>
      <c r="R14009" s="2" t="s">
        <v>165</v>
      </c>
      <c r="S14009" s="2" t="s">
        <v>161</v>
      </c>
      <c r="T14009" s="2" t="s">
        <v>165</v>
      </c>
      <c r="U14009" t="s">
        <v>783</v>
      </c>
    </row>
    <row r="14010" spans="3:21" x14ac:dyDescent="0.3">
      <c r="C14010" t="s">
        <v>31</v>
      </c>
      <c r="D14010" t="s">
        <v>158</v>
      </c>
      <c r="E14010" t="s">
        <v>30</v>
      </c>
      <c r="F14010" t="s">
        <v>159</v>
      </c>
      <c r="G14010" s="2">
        <v>1</v>
      </c>
      <c r="H14010" s="2" t="s">
        <v>237</v>
      </c>
      <c r="I14010" s="67">
        <v>44279.29</v>
      </c>
      <c r="J14010" s="67">
        <v>32549.35</v>
      </c>
      <c r="K14010" s="67">
        <v>44279.29</v>
      </c>
      <c r="L14010" s="67">
        <v>5.79</v>
      </c>
      <c r="M14010" s="67">
        <v>44279.29</v>
      </c>
      <c r="N14010" s="67">
        <v>30.54</v>
      </c>
      <c r="P14010" s="67">
        <v>0</v>
      </c>
      <c r="Q14010" s="67">
        <v>44279.29</v>
      </c>
      <c r="R14010" s="2" t="s">
        <v>161</v>
      </c>
      <c r="S14010" s="2" t="s">
        <v>165</v>
      </c>
      <c r="T14010" s="2" t="s">
        <v>165</v>
      </c>
      <c r="U14010" t="s">
        <v>783</v>
      </c>
    </row>
    <row r="14011" spans="3:21" x14ac:dyDescent="0.3">
      <c r="C14011" t="s">
        <v>31</v>
      </c>
      <c r="D14011" t="s">
        <v>158</v>
      </c>
      <c r="E14011" t="s">
        <v>29</v>
      </c>
      <c r="F14011" t="s">
        <v>159</v>
      </c>
      <c r="G14011" s="2">
        <v>5</v>
      </c>
      <c r="H14011" s="2" t="s">
        <v>183</v>
      </c>
      <c r="I14011" s="67">
        <v>-11628.28</v>
      </c>
      <c r="J14011" s="67">
        <v>0</v>
      </c>
      <c r="K14011" s="67">
        <v>-11628.28</v>
      </c>
      <c r="L14011" s="67">
        <v>0</v>
      </c>
      <c r="M14011" s="67">
        <v>-11628.28</v>
      </c>
      <c r="N14011" s="67">
        <v>0</v>
      </c>
      <c r="P14011" s="67">
        <v>0</v>
      </c>
      <c r="Q14011" s="67">
        <v>0</v>
      </c>
      <c r="U14011" t="s">
        <v>783</v>
      </c>
    </row>
    <row r="14012" spans="3:21" x14ac:dyDescent="0.3">
      <c r="C14012" t="s">
        <v>32</v>
      </c>
      <c r="D14012" t="s">
        <v>158</v>
      </c>
      <c r="E14012" t="s">
        <v>29</v>
      </c>
      <c r="F14012" t="s">
        <v>159</v>
      </c>
      <c r="G14012" s="2">
        <v>2</v>
      </c>
      <c r="H14012" s="2" t="s">
        <v>359</v>
      </c>
      <c r="I14012" s="67">
        <v>-3786.71</v>
      </c>
      <c r="J14012" s="67">
        <v>0</v>
      </c>
      <c r="K14012" s="67">
        <v>-3786.71</v>
      </c>
      <c r="L14012" s="67">
        <v>0</v>
      </c>
      <c r="M14012" s="67">
        <v>-3786.71</v>
      </c>
      <c r="N14012" s="67">
        <v>0</v>
      </c>
      <c r="P14012" s="67">
        <v>0</v>
      </c>
      <c r="Q14012" s="67">
        <v>0</v>
      </c>
      <c r="U14012" t="s">
        <v>783</v>
      </c>
    </row>
    <row r="14013" spans="3:21" x14ac:dyDescent="0.3">
      <c r="C14013" t="s">
        <v>166</v>
      </c>
      <c r="D14013" t="s">
        <v>158</v>
      </c>
      <c r="E14013" t="s">
        <v>30</v>
      </c>
      <c r="F14013" t="s">
        <v>159</v>
      </c>
      <c r="G14013" s="2">
        <v>-1</v>
      </c>
      <c r="H14013" s="2" t="s">
        <v>194</v>
      </c>
      <c r="I14013" s="67">
        <v>258254.68</v>
      </c>
      <c r="J14013" s="67">
        <v>76.430000000000007</v>
      </c>
      <c r="K14013" s="67">
        <v>258254.68</v>
      </c>
      <c r="L14013" s="67">
        <v>12.78</v>
      </c>
      <c r="M14013" s="67">
        <v>258254.68</v>
      </c>
      <c r="N14013" s="67">
        <v>139.84</v>
      </c>
      <c r="P14013" s="67">
        <v>0</v>
      </c>
      <c r="Q14013" s="67">
        <v>0</v>
      </c>
      <c r="R14013" s="2" t="s">
        <v>161</v>
      </c>
      <c r="S14013" s="2" t="s">
        <v>161</v>
      </c>
      <c r="T14013" s="2" t="s">
        <v>161</v>
      </c>
      <c r="U14013" t="s">
        <v>783</v>
      </c>
    </row>
    <row r="14014" spans="3:21" x14ac:dyDescent="0.3">
      <c r="C14014" t="s">
        <v>166</v>
      </c>
      <c r="D14014" t="s">
        <v>158</v>
      </c>
      <c r="E14014" t="s">
        <v>30</v>
      </c>
      <c r="F14014" t="s">
        <v>159</v>
      </c>
      <c r="G14014" s="2">
        <v>5</v>
      </c>
      <c r="H14014" s="2" t="s">
        <v>273</v>
      </c>
      <c r="I14014" s="67">
        <v>43783.360000000001</v>
      </c>
      <c r="J14014" s="67">
        <v>9.3699999999999992</v>
      </c>
      <c r="K14014" s="67">
        <v>43783.360000000001</v>
      </c>
      <c r="L14014" s="67">
        <v>743.72</v>
      </c>
      <c r="M14014" s="67">
        <v>43783.360000000001</v>
      </c>
      <c r="N14014" s="67">
        <v>114.24</v>
      </c>
      <c r="P14014" s="67">
        <v>0</v>
      </c>
      <c r="Q14014" s="67">
        <v>218916.8</v>
      </c>
      <c r="R14014" s="2" t="s">
        <v>165</v>
      </c>
      <c r="S14014" s="2" t="s">
        <v>161</v>
      </c>
      <c r="T14014" s="2" t="s">
        <v>165</v>
      </c>
      <c r="U14014" t="s">
        <v>783</v>
      </c>
    </row>
    <row r="14015" spans="3:21" x14ac:dyDescent="0.3">
      <c r="C14015" t="s">
        <v>166</v>
      </c>
      <c r="D14015" t="s">
        <v>158</v>
      </c>
      <c r="E14015" t="s">
        <v>30</v>
      </c>
      <c r="F14015" t="s">
        <v>159</v>
      </c>
      <c r="G14015" s="2">
        <v>1</v>
      </c>
      <c r="H14015" s="2" t="s">
        <v>634</v>
      </c>
      <c r="I14015" s="67">
        <v>16463.060000000001</v>
      </c>
      <c r="J14015" s="67">
        <v>0.98</v>
      </c>
      <c r="K14015" s="67">
        <v>16463.060000000001</v>
      </c>
      <c r="L14015" s="67">
        <v>0.36</v>
      </c>
      <c r="M14015" s="67">
        <v>16463.060000000001</v>
      </c>
      <c r="N14015" s="67">
        <v>3.43</v>
      </c>
      <c r="P14015" s="67">
        <v>0</v>
      </c>
      <c r="Q14015" s="67">
        <v>16463.060000000001</v>
      </c>
      <c r="R14015" s="2" t="s">
        <v>161</v>
      </c>
      <c r="S14015" s="2" t="s">
        <v>161</v>
      </c>
      <c r="T14015" s="2" t="s">
        <v>161</v>
      </c>
      <c r="U14015" t="s">
        <v>783</v>
      </c>
    </row>
    <row r="14016" spans="3:21" x14ac:dyDescent="0.3">
      <c r="C14016" t="s">
        <v>31</v>
      </c>
      <c r="D14016" t="s">
        <v>158</v>
      </c>
      <c r="E14016" t="s">
        <v>30</v>
      </c>
      <c r="F14016" t="s">
        <v>159</v>
      </c>
      <c r="G14016" s="2">
        <v>1</v>
      </c>
      <c r="H14016" s="2" t="s">
        <v>168</v>
      </c>
      <c r="I14016" s="67">
        <v>38878.54</v>
      </c>
      <c r="J14016" s="67">
        <v>0.74</v>
      </c>
      <c r="K14016" s="67">
        <v>38878.54</v>
      </c>
      <c r="L14016" s="67">
        <v>487.75</v>
      </c>
      <c r="M14016" s="67">
        <v>38878.54</v>
      </c>
      <c r="N14016" s="67">
        <v>9.44</v>
      </c>
      <c r="P14016" s="67">
        <v>0</v>
      </c>
      <c r="Q14016" s="67">
        <v>38878.54</v>
      </c>
      <c r="R14016" s="2" t="s">
        <v>165</v>
      </c>
      <c r="S14016" s="2" t="s">
        <v>161</v>
      </c>
      <c r="T14016" s="2" t="s">
        <v>165</v>
      </c>
      <c r="U14016" t="s">
        <v>783</v>
      </c>
    </row>
    <row r="14017" spans="3:21" x14ac:dyDescent="0.3">
      <c r="C14017" t="s">
        <v>166</v>
      </c>
      <c r="D14017" t="s">
        <v>158</v>
      </c>
      <c r="E14017" t="s">
        <v>30</v>
      </c>
      <c r="F14017" t="s">
        <v>159</v>
      </c>
      <c r="G14017" s="2">
        <v>15</v>
      </c>
      <c r="H14017" s="2" t="s">
        <v>234</v>
      </c>
      <c r="I14017" s="67">
        <v>2891825.47</v>
      </c>
      <c r="J14017" s="67">
        <v>0.31</v>
      </c>
      <c r="K14017" s="67">
        <v>2891825.47</v>
      </c>
      <c r="L14017" s="67">
        <v>0.64</v>
      </c>
      <c r="M14017" s="67">
        <v>2891825.47</v>
      </c>
      <c r="N14017" s="67">
        <v>32.35</v>
      </c>
      <c r="P14017" s="67">
        <v>0</v>
      </c>
      <c r="Q14017" s="67">
        <v>43377382.050000004</v>
      </c>
      <c r="R14017" s="2" t="s">
        <v>161</v>
      </c>
      <c r="S14017" s="2" t="s">
        <v>161</v>
      </c>
      <c r="T14017" s="2" t="s">
        <v>165</v>
      </c>
      <c r="U14017" t="s">
        <v>783</v>
      </c>
    </row>
    <row r="14018" spans="3:21" x14ac:dyDescent="0.3">
      <c r="C14018" t="s">
        <v>166</v>
      </c>
      <c r="D14018" t="s">
        <v>158</v>
      </c>
      <c r="E14018" t="s">
        <v>29</v>
      </c>
      <c r="F14018" t="s">
        <v>159</v>
      </c>
      <c r="G14018" s="2">
        <v>2</v>
      </c>
      <c r="H14018" s="2" t="s">
        <v>318</v>
      </c>
      <c r="I14018" s="67">
        <v>-147.16</v>
      </c>
      <c r="J14018" s="67">
        <v>0</v>
      </c>
      <c r="K14018" s="67">
        <v>-147.16</v>
      </c>
      <c r="L14018" s="67">
        <v>0</v>
      </c>
      <c r="M14018" s="67">
        <v>-147.16</v>
      </c>
      <c r="N14018" s="67">
        <v>0</v>
      </c>
      <c r="P14018" s="67">
        <v>0</v>
      </c>
      <c r="Q14018" s="67">
        <v>0</v>
      </c>
      <c r="U14018" t="s">
        <v>783</v>
      </c>
    </row>
    <row r="14019" spans="3:21" x14ac:dyDescent="0.3">
      <c r="C14019" t="s">
        <v>32</v>
      </c>
      <c r="D14019" t="s">
        <v>158</v>
      </c>
      <c r="E14019" t="s">
        <v>29</v>
      </c>
      <c r="F14019" t="s">
        <v>159</v>
      </c>
      <c r="G14019" s="2">
        <v>1</v>
      </c>
      <c r="H14019" s="2" t="s">
        <v>636</v>
      </c>
      <c r="I14019" s="67">
        <v>-236675.22</v>
      </c>
      <c r="J14019" s="67">
        <v>0</v>
      </c>
      <c r="K14019" s="67">
        <v>-236675.22</v>
      </c>
      <c r="L14019" s="67">
        <v>0</v>
      </c>
      <c r="M14019" s="67">
        <v>-236675.22</v>
      </c>
      <c r="N14019" s="67">
        <v>0</v>
      </c>
      <c r="P14019" s="67">
        <v>0</v>
      </c>
      <c r="Q14019" s="67">
        <v>0</v>
      </c>
      <c r="U14019" t="s">
        <v>783</v>
      </c>
    </row>
    <row r="14020" spans="3:21" x14ac:dyDescent="0.3">
      <c r="C14020" t="s">
        <v>31</v>
      </c>
      <c r="D14020" t="s">
        <v>158</v>
      </c>
      <c r="E14020" t="s">
        <v>29</v>
      </c>
      <c r="F14020" t="s">
        <v>159</v>
      </c>
      <c r="G14020" s="2">
        <v>-1</v>
      </c>
      <c r="H14020" s="2" t="s">
        <v>284</v>
      </c>
      <c r="I14020" s="67">
        <v>-3770.16</v>
      </c>
      <c r="J14020" s="67">
        <v>0</v>
      </c>
      <c r="K14020" s="67">
        <v>-3770.16</v>
      </c>
      <c r="L14020" s="67">
        <v>0</v>
      </c>
      <c r="M14020" s="67">
        <v>-3770.16</v>
      </c>
      <c r="N14020" s="67">
        <v>0</v>
      </c>
      <c r="P14020" s="67">
        <v>0</v>
      </c>
      <c r="Q14020" s="67">
        <v>0</v>
      </c>
      <c r="U14020" t="s">
        <v>783</v>
      </c>
    </row>
    <row r="14021" spans="3:21" x14ac:dyDescent="0.3">
      <c r="C14021" t="s">
        <v>32</v>
      </c>
      <c r="D14021" t="s">
        <v>158</v>
      </c>
      <c r="E14021" t="s">
        <v>29</v>
      </c>
      <c r="F14021" t="s">
        <v>159</v>
      </c>
      <c r="G14021" s="2">
        <v>-1</v>
      </c>
      <c r="H14021" s="2" t="s">
        <v>453</v>
      </c>
      <c r="I14021" s="67">
        <v>-82737.210000000006</v>
      </c>
      <c r="J14021" s="67">
        <v>0</v>
      </c>
      <c r="K14021" s="67">
        <v>-82737.210000000006</v>
      </c>
      <c r="L14021" s="67">
        <v>0</v>
      </c>
      <c r="M14021" s="67">
        <v>-82737.210000000006</v>
      </c>
      <c r="N14021" s="67">
        <v>0</v>
      </c>
      <c r="P14021" s="67">
        <v>0</v>
      </c>
      <c r="Q14021" s="67">
        <v>0</v>
      </c>
      <c r="U14021" t="s">
        <v>783</v>
      </c>
    </row>
    <row r="14022" spans="3:21" x14ac:dyDescent="0.3">
      <c r="C14022" t="s">
        <v>166</v>
      </c>
      <c r="D14022" t="s">
        <v>158</v>
      </c>
      <c r="E14022" t="s">
        <v>30</v>
      </c>
      <c r="F14022" t="s">
        <v>159</v>
      </c>
      <c r="G14022" s="2">
        <v>1</v>
      </c>
      <c r="H14022" s="2" t="s">
        <v>703</v>
      </c>
      <c r="I14022" s="67">
        <v>194339.06</v>
      </c>
      <c r="J14022" s="67">
        <v>35.82</v>
      </c>
      <c r="K14022" s="67">
        <v>194339.06</v>
      </c>
      <c r="L14022" s="67">
        <v>5.99</v>
      </c>
      <c r="M14022" s="67">
        <v>194339.06</v>
      </c>
      <c r="N14022" s="67">
        <v>65.55</v>
      </c>
      <c r="P14022" s="67">
        <v>0</v>
      </c>
      <c r="Q14022" s="67">
        <v>194339.06</v>
      </c>
      <c r="R14022" s="2" t="s">
        <v>161</v>
      </c>
      <c r="S14022" s="2" t="s">
        <v>161</v>
      </c>
      <c r="T14022" s="2" t="s">
        <v>161</v>
      </c>
      <c r="U14022" t="s">
        <v>783</v>
      </c>
    </row>
    <row r="14023" spans="3:21" x14ac:dyDescent="0.3">
      <c r="C14023" t="s">
        <v>32</v>
      </c>
      <c r="D14023" t="s">
        <v>158</v>
      </c>
      <c r="E14023" t="s">
        <v>30</v>
      </c>
      <c r="F14023" t="s">
        <v>159</v>
      </c>
      <c r="G14023" s="2">
        <v>2</v>
      </c>
      <c r="H14023" s="2" t="s">
        <v>191</v>
      </c>
      <c r="I14023" s="67">
        <v>30154.2</v>
      </c>
      <c r="J14023" s="67">
        <v>0.94</v>
      </c>
      <c r="K14023" s="67">
        <v>30154.2</v>
      </c>
      <c r="L14023" s="67">
        <v>0.45</v>
      </c>
      <c r="M14023" s="67">
        <v>30154.2</v>
      </c>
      <c r="N14023" s="67">
        <v>4.2699999999999996</v>
      </c>
      <c r="P14023" s="67">
        <v>0</v>
      </c>
      <c r="Q14023" s="67">
        <v>60308.4</v>
      </c>
      <c r="R14023" s="2" t="s">
        <v>161</v>
      </c>
      <c r="S14023" s="2" t="s">
        <v>161</v>
      </c>
      <c r="T14023" s="2" t="s">
        <v>161</v>
      </c>
      <c r="U14023" t="s">
        <v>783</v>
      </c>
    </row>
    <row r="14024" spans="3:21" x14ac:dyDescent="0.3">
      <c r="C14024" t="s">
        <v>31</v>
      </c>
      <c r="D14024" t="s">
        <v>158</v>
      </c>
      <c r="E14024" t="s">
        <v>30</v>
      </c>
      <c r="F14024" t="s">
        <v>159</v>
      </c>
      <c r="G14024" s="2">
        <v>4</v>
      </c>
      <c r="H14024" s="2" t="s">
        <v>416</v>
      </c>
      <c r="I14024" s="67">
        <v>85433.68</v>
      </c>
      <c r="J14024" s="67">
        <v>9.49</v>
      </c>
      <c r="K14024" s="67">
        <v>85433.68</v>
      </c>
      <c r="L14024" s="67">
        <v>4.51</v>
      </c>
      <c r="M14024" s="67">
        <v>85433.68</v>
      </c>
      <c r="N14024" s="67">
        <v>43.17</v>
      </c>
      <c r="P14024" s="67">
        <v>0</v>
      </c>
      <c r="Q14024" s="67">
        <v>341734.72</v>
      </c>
      <c r="R14024" s="2" t="s">
        <v>161</v>
      </c>
      <c r="S14024" s="2" t="s">
        <v>161</v>
      </c>
      <c r="T14024" s="2" t="s">
        <v>161</v>
      </c>
      <c r="U14024" t="s">
        <v>783</v>
      </c>
    </row>
    <row r="14025" spans="3:21" x14ac:dyDescent="0.3">
      <c r="C14025" t="s">
        <v>166</v>
      </c>
      <c r="D14025" t="s">
        <v>158</v>
      </c>
      <c r="E14025" t="s">
        <v>30</v>
      </c>
      <c r="F14025" t="s">
        <v>159</v>
      </c>
      <c r="G14025" s="2">
        <v>0</v>
      </c>
      <c r="H14025" s="2" t="s">
        <v>411</v>
      </c>
      <c r="I14025" s="67">
        <v>1100434.31</v>
      </c>
      <c r="J14025" s="67">
        <v>4.79</v>
      </c>
      <c r="K14025" s="67">
        <v>1100434.31</v>
      </c>
      <c r="L14025" s="67">
        <v>4.71</v>
      </c>
      <c r="M14025" s="67">
        <v>1100434.31</v>
      </c>
      <c r="N14025" s="67">
        <v>669.06</v>
      </c>
      <c r="O14025" s="2">
        <v>1</v>
      </c>
      <c r="P14025" s="67">
        <v>115724.62</v>
      </c>
      <c r="Q14025" s="67">
        <v>0</v>
      </c>
      <c r="R14025" s="2" t="s">
        <v>251</v>
      </c>
      <c r="S14025" s="2" t="s">
        <v>251</v>
      </c>
      <c r="T14025" s="2" t="s">
        <v>251</v>
      </c>
      <c r="U14025" t="s">
        <v>783</v>
      </c>
    </row>
    <row r="14026" spans="3:21" x14ac:dyDescent="0.3">
      <c r="C14026" t="s">
        <v>31</v>
      </c>
      <c r="D14026" t="s">
        <v>158</v>
      </c>
      <c r="E14026" t="s">
        <v>30</v>
      </c>
      <c r="F14026" t="s">
        <v>159</v>
      </c>
      <c r="G14026" s="2">
        <v>4</v>
      </c>
      <c r="H14026" s="2" t="s">
        <v>453</v>
      </c>
      <c r="I14026" s="67">
        <v>18699.84</v>
      </c>
      <c r="J14026" s="67">
        <v>1650.47</v>
      </c>
      <c r="K14026" s="67">
        <v>18699.84</v>
      </c>
      <c r="L14026" s="67">
        <v>0.36</v>
      </c>
      <c r="M14026" s="67">
        <v>18699.84</v>
      </c>
      <c r="N14026" s="67">
        <v>19.7</v>
      </c>
      <c r="P14026" s="67">
        <v>0</v>
      </c>
      <c r="Q14026" s="67">
        <v>74799.360000000001</v>
      </c>
      <c r="R14026" s="2" t="s">
        <v>161</v>
      </c>
      <c r="S14026" s="2" t="s">
        <v>165</v>
      </c>
      <c r="T14026" s="2" t="s">
        <v>165</v>
      </c>
      <c r="U14026" t="s">
        <v>783</v>
      </c>
    </row>
    <row r="14027" spans="3:21" x14ac:dyDescent="0.3">
      <c r="C14027" t="s">
        <v>31</v>
      </c>
      <c r="D14027" t="s">
        <v>158</v>
      </c>
      <c r="E14027" t="s">
        <v>30</v>
      </c>
      <c r="F14027" t="s">
        <v>159</v>
      </c>
      <c r="G14027" s="2">
        <v>-1</v>
      </c>
      <c r="H14027" s="2" t="s">
        <v>609</v>
      </c>
      <c r="I14027" s="67">
        <v>8519.89</v>
      </c>
      <c r="J14027" s="67">
        <v>4.24</v>
      </c>
      <c r="K14027" s="67">
        <v>8519.89</v>
      </c>
      <c r="L14027" s="67">
        <v>0.86</v>
      </c>
      <c r="M14027" s="67">
        <v>8519.89</v>
      </c>
      <c r="N14027" s="67">
        <v>6.8</v>
      </c>
      <c r="P14027" s="67">
        <v>0</v>
      </c>
      <c r="Q14027" s="67">
        <v>0</v>
      </c>
      <c r="R14027" s="2" t="s">
        <v>161</v>
      </c>
      <c r="S14027" s="2" t="s">
        <v>161</v>
      </c>
      <c r="T14027" s="2" t="s">
        <v>161</v>
      </c>
      <c r="U14027" t="s">
        <v>783</v>
      </c>
    </row>
    <row r="14028" spans="3:21" x14ac:dyDescent="0.3">
      <c r="C14028" t="s">
        <v>166</v>
      </c>
      <c r="D14028" t="s">
        <v>158</v>
      </c>
      <c r="E14028" t="s">
        <v>30</v>
      </c>
      <c r="F14028" t="s">
        <v>159</v>
      </c>
      <c r="G14028" s="2">
        <v>4</v>
      </c>
      <c r="H14028" s="2" t="s">
        <v>317</v>
      </c>
      <c r="I14028" s="67">
        <v>79.23</v>
      </c>
      <c r="J14028" s="67">
        <v>0</v>
      </c>
      <c r="K14028" s="67">
        <v>79.23</v>
      </c>
      <c r="L14028" s="67">
        <v>0</v>
      </c>
      <c r="M14028" s="67">
        <v>79.23</v>
      </c>
      <c r="N14028" s="67">
        <v>0.02</v>
      </c>
      <c r="P14028" s="67">
        <v>0</v>
      </c>
      <c r="Q14028" s="67">
        <v>316.92</v>
      </c>
      <c r="R14028" s="2" t="s">
        <v>161</v>
      </c>
      <c r="S14028" s="2" t="s">
        <v>161</v>
      </c>
      <c r="T14028" s="2" t="s">
        <v>161</v>
      </c>
      <c r="U14028" t="s">
        <v>783</v>
      </c>
    </row>
    <row r="14029" spans="3:21" x14ac:dyDescent="0.3">
      <c r="C14029" t="s">
        <v>32</v>
      </c>
      <c r="D14029" t="s">
        <v>158</v>
      </c>
      <c r="E14029" t="s">
        <v>30</v>
      </c>
      <c r="F14029" t="s">
        <v>159</v>
      </c>
      <c r="G14029" s="2">
        <v>1</v>
      </c>
      <c r="H14029" s="2" t="s">
        <v>494</v>
      </c>
      <c r="I14029" s="67">
        <v>31480.45</v>
      </c>
      <c r="J14029" s="67">
        <v>1.85</v>
      </c>
      <c r="K14029" s="67">
        <v>31480.45</v>
      </c>
      <c r="L14029" s="67">
        <v>0.88</v>
      </c>
      <c r="M14029" s="67">
        <v>31480.45</v>
      </c>
      <c r="N14029" s="67">
        <v>8.41</v>
      </c>
      <c r="P14029" s="67">
        <v>0</v>
      </c>
      <c r="Q14029" s="67">
        <v>31480.45</v>
      </c>
      <c r="R14029" s="2" t="s">
        <v>161</v>
      </c>
      <c r="S14029" s="2" t="s">
        <v>161</v>
      </c>
      <c r="T14029" s="2" t="s">
        <v>161</v>
      </c>
      <c r="U14029" t="s">
        <v>783</v>
      </c>
    </row>
    <row r="14030" spans="3:21" x14ac:dyDescent="0.3">
      <c r="C14030" t="s">
        <v>32</v>
      </c>
      <c r="D14030" t="s">
        <v>158</v>
      </c>
      <c r="E14030" t="s">
        <v>30</v>
      </c>
      <c r="F14030" t="s">
        <v>159</v>
      </c>
      <c r="G14030" s="2">
        <v>-1</v>
      </c>
      <c r="H14030" s="2" t="s">
        <v>400</v>
      </c>
      <c r="I14030" s="67">
        <v>3605.46</v>
      </c>
      <c r="J14030" s="67">
        <v>64.45</v>
      </c>
      <c r="K14030" s="67">
        <v>3605.46</v>
      </c>
      <c r="L14030" s="67">
        <v>4.9400000000000004</v>
      </c>
      <c r="M14030" s="67">
        <v>3605.46</v>
      </c>
      <c r="N14030" s="67">
        <v>26.04</v>
      </c>
      <c r="P14030" s="67">
        <v>0</v>
      </c>
      <c r="Q14030" s="67">
        <v>0</v>
      </c>
      <c r="R14030" s="2" t="s">
        <v>161</v>
      </c>
      <c r="S14030" s="2" t="s">
        <v>161</v>
      </c>
      <c r="T14030" s="2" t="s">
        <v>161</v>
      </c>
      <c r="U14030" t="s">
        <v>783</v>
      </c>
    </row>
    <row r="14031" spans="3:21" x14ac:dyDescent="0.3">
      <c r="C14031" t="s">
        <v>166</v>
      </c>
      <c r="D14031" t="s">
        <v>158</v>
      </c>
      <c r="E14031" t="s">
        <v>30</v>
      </c>
      <c r="F14031" t="s">
        <v>159</v>
      </c>
      <c r="G14031" s="2">
        <v>6</v>
      </c>
      <c r="H14031" s="2" t="s">
        <v>534</v>
      </c>
      <c r="I14031" s="67">
        <v>219233.61</v>
      </c>
      <c r="J14031" s="67">
        <v>5.0599999999999996</v>
      </c>
      <c r="K14031" s="67">
        <v>219233.61</v>
      </c>
      <c r="L14031" s="67">
        <v>2.4</v>
      </c>
      <c r="M14031" s="67">
        <v>219233.61</v>
      </c>
      <c r="N14031" s="67">
        <v>23.03</v>
      </c>
      <c r="P14031" s="67">
        <v>0</v>
      </c>
      <c r="Q14031" s="67">
        <v>1315401.6599999999</v>
      </c>
      <c r="R14031" s="2" t="s">
        <v>161</v>
      </c>
      <c r="S14031" s="2" t="s">
        <v>161</v>
      </c>
      <c r="T14031" s="2" t="s">
        <v>161</v>
      </c>
      <c r="U14031" t="s">
        <v>783</v>
      </c>
    </row>
    <row r="14032" spans="3:21" x14ac:dyDescent="0.3">
      <c r="C14032" t="s">
        <v>31</v>
      </c>
      <c r="D14032" t="s">
        <v>158</v>
      </c>
      <c r="E14032" t="s">
        <v>29</v>
      </c>
      <c r="F14032" t="s">
        <v>159</v>
      </c>
      <c r="G14032" s="2">
        <v>2</v>
      </c>
      <c r="H14032" s="2" t="s">
        <v>240</v>
      </c>
      <c r="I14032" s="67">
        <v>-3586.76</v>
      </c>
      <c r="J14032" s="67">
        <v>0</v>
      </c>
      <c r="K14032" s="67">
        <v>-3586.76</v>
      </c>
      <c r="L14032" s="67">
        <v>0</v>
      </c>
      <c r="M14032" s="67">
        <v>-3586.76</v>
      </c>
      <c r="N14032" s="67">
        <v>0</v>
      </c>
      <c r="P14032" s="67">
        <v>0</v>
      </c>
      <c r="Q14032" s="67">
        <v>0</v>
      </c>
      <c r="U14032" t="s">
        <v>783</v>
      </c>
    </row>
    <row r="14033" spans="3:21" x14ac:dyDescent="0.3">
      <c r="C14033" t="s">
        <v>166</v>
      </c>
      <c r="D14033" t="s">
        <v>158</v>
      </c>
      <c r="E14033" t="s">
        <v>30</v>
      </c>
      <c r="F14033" t="s">
        <v>159</v>
      </c>
      <c r="G14033" s="2">
        <v>3</v>
      </c>
      <c r="H14033" s="2" t="s">
        <v>510</v>
      </c>
      <c r="I14033" s="67">
        <v>130601.73</v>
      </c>
      <c r="J14033" s="67">
        <v>3470.59</v>
      </c>
      <c r="K14033" s="67">
        <v>130601.73</v>
      </c>
      <c r="L14033" s="67">
        <v>2.76</v>
      </c>
      <c r="M14033" s="67">
        <v>130601.73</v>
      </c>
      <c r="N14033" s="67">
        <v>26.39</v>
      </c>
      <c r="P14033" s="67">
        <v>0</v>
      </c>
      <c r="Q14033" s="67">
        <v>391805.19</v>
      </c>
      <c r="R14033" s="2" t="s">
        <v>161</v>
      </c>
      <c r="S14033" s="2" t="s">
        <v>165</v>
      </c>
      <c r="T14033" s="2" t="s">
        <v>165</v>
      </c>
      <c r="U14033" t="s">
        <v>783</v>
      </c>
    </row>
    <row r="14034" spans="3:21" x14ac:dyDescent="0.3">
      <c r="C14034" t="s">
        <v>32</v>
      </c>
      <c r="D14034" t="s">
        <v>158</v>
      </c>
      <c r="E14034" t="s">
        <v>30</v>
      </c>
      <c r="F14034" t="s">
        <v>159</v>
      </c>
      <c r="G14034" s="2">
        <v>6</v>
      </c>
      <c r="H14034" s="2" t="s">
        <v>319</v>
      </c>
      <c r="I14034" s="67">
        <v>45823.76</v>
      </c>
      <c r="J14034" s="67">
        <v>3.81</v>
      </c>
      <c r="K14034" s="67">
        <v>45823.76</v>
      </c>
      <c r="L14034" s="67">
        <v>1.81</v>
      </c>
      <c r="M14034" s="67">
        <v>45823.76</v>
      </c>
      <c r="N14034" s="67">
        <v>17.34</v>
      </c>
      <c r="P14034" s="67">
        <v>0</v>
      </c>
      <c r="Q14034" s="67">
        <v>274942.56</v>
      </c>
      <c r="R14034" s="2" t="s">
        <v>161</v>
      </c>
      <c r="S14034" s="2" t="s">
        <v>161</v>
      </c>
      <c r="T14034" s="2" t="s">
        <v>161</v>
      </c>
      <c r="U14034" t="s">
        <v>783</v>
      </c>
    </row>
    <row r="14035" spans="3:21" x14ac:dyDescent="0.3">
      <c r="C14035" t="s">
        <v>31</v>
      </c>
      <c r="D14035" t="s">
        <v>158</v>
      </c>
      <c r="E14035" t="s">
        <v>29</v>
      </c>
      <c r="F14035" t="s">
        <v>159</v>
      </c>
      <c r="G14035" s="2">
        <v>-4</v>
      </c>
      <c r="H14035" s="2" t="s">
        <v>243</v>
      </c>
      <c r="I14035" s="67">
        <v>-1.1000000000000001</v>
      </c>
      <c r="J14035" s="67">
        <v>0</v>
      </c>
      <c r="K14035" s="67">
        <v>-1.1000000000000001</v>
      </c>
      <c r="L14035" s="67">
        <v>0</v>
      </c>
      <c r="M14035" s="67">
        <v>-1.1000000000000001</v>
      </c>
      <c r="N14035" s="67">
        <v>0</v>
      </c>
      <c r="P14035" s="67">
        <v>0</v>
      </c>
      <c r="Q14035" s="67">
        <v>0</v>
      </c>
      <c r="U14035" t="s">
        <v>783</v>
      </c>
    </row>
    <row r="14036" spans="3:21" x14ac:dyDescent="0.3">
      <c r="C14036" t="s">
        <v>166</v>
      </c>
      <c r="D14036" t="s">
        <v>158</v>
      </c>
      <c r="E14036" t="s">
        <v>29</v>
      </c>
      <c r="F14036" t="s">
        <v>159</v>
      </c>
      <c r="G14036" s="2">
        <v>10</v>
      </c>
      <c r="H14036" s="2" t="s">
        <v>305</v>
      </c>
      <c r="I14036" s="67">
        <v>-1057.5899999999999</v>
      </c>
      <c r="J14036" s="67">
        <v>0</v>
      </c>
      <c r="K14036" s="67">
        <v>-1057.5899999999999</v>
      </c>
      <c r="L14036" s="67">
        <v>0</v>
      </c>
      <c r="M14036" s="67">
        <v>-1057.5899999999999</v>
      </c>
      <c r="N14036" s="67">
        <v>0</v>
      </c>
      <c r="P14036" s="67">
        <v>0</v>
      </c>
      <c r="Q14036" s="67">
        <v>0</v>
      </c>
      <c r="U14036" t="s">
        <v>783</v>
      </c>
    </row>
    <row r="14037" spans="3:21" x14ac:dyDescent="0.3">
      <c r="C14037" t="s">
        <v>166</v>
      </c>
      <c r="D14037" t="s">
        <v>158</v>
      </c>
      <c r="E14037" t="s">
        <v>29</v>
      </c>
      <c r="F14037" t="s">
        <v>159</v>
      </c>
      <c r="G14037" s="2">
        <v>1</v>
      </c>
      <c r="H14037" s="2" t="s">
        <v>470</v>
      </c>
      <c r="I14037" s="67">
        <v>-5771.07</v>
      </c>
      <c r="J14037" s="67">
        <v>0</v>
      </c>
      <c r="K14037" s="67">
        <v>-5771.07</v>
      </c>
      <c r="L14037" s="67">
        <v>0</v>
      </c>
      <c r="M14037" s="67">
        <v>-5771.07</v>
      </c>
      <c r="N14037" s="67">
        <v>0</v>
      </c>
      <c r="P14037" s="67">
        <v>0</v>
      </c>
      <c r="Q14037" s="67">
        <v>0</v>
      </c>
      <c r="U14037" t="s">
        <v>783</v>
      </c>
    </row>
    <row r="14038" spans="3:21" x14ac:dyDescent="0.3">
      <c r="C14038" t="s">
        <v>31</v>
      </c>
      <c r="D14038" t="s">
        <v>158</v>
      </c>
      <c r="E14038" t="s">
        <v>30</v>
      </c>
      <c r="F14038" t="s">
        <v>159</v>
      </c>
      <c r="G14038" s="2">
        <v>3</v>
      </c>
      <c r="H14038" s="2" t="s">
        <v>192</v>
      </c>
      <c r="I14038" s="67">
        <v>16627.810000000001</v>
      </c>
      <c r="J14038" s="67">
        <v>2393.4</v>
      </c>
      <c r="K14038" s="67">
        <v>16627.810000000001</v>
      </c>
      <c r="L14038" s="67">
        <v>0.51</v>
      </c>
      <c r="M14038" s="67">
        <v>16627.810000000001</v>
      </c>
      <c r="N14038" s="67">
        <v>6.33</v>
      </c>
      <c r="P14038" s="67">
        <v>0</v>
      </c>
      <c r="Q14038" s="67">
        <v>49883.430000000008</v>
      </c>
      <c r="R14038" s="2" t="s">
        <v>161</v>
      </c>
      <c r="S14038" s="2" t="s">
        <v>165</v>
      </c>
      <c r="T14038" s="2" t="s">
        <v>165</v>
      </c>
      <c r="U14038" t="s">
        <v>783</v>
      </c>
    </row>
    <row r="14039" spans="3:21" x14ac:dyDescent="0.3">
      <c r="C14039" t="s">
        <v>166</v>
      </c>
      <c r="D14039" t="s">
        <v>158</v>
      </c>
      <c r="E14039" t="s">
        <v>29</v>
      </c>
      <c r="F14039" t="s">
        <v>159</v>
      </c>
      <c r="G14039" s="2">
        <v>0</v>
      </c>
      <c r="H14039" s="2" t="s">
        <v>503</v>
      </c>
      <c r="I14039" s="67">
        <v>-3232.15</v>
      </c>
      <c r="J14039" s="67">
        <v>0</v>
      </c>
      <c r="K14039" s="67">
        <v>-3232.15</v>
      </c>
      <c r="L14039" s="67">
        <v>0</v>
      </c>
      <c r="M14039" s="67">
        <v>-3232.15</v>
      </c>
      <c r="N14039" s="67">
        <v>0</v>
      </c>
      <c r="P14039" s="67">
        <v>0</v>
      </c>
      <c r="Q14039" s="67">
        <v>0</v>
      </c>
      <c r="U14039" t="s">
        <v>783</v>
      </c>
    </row>
    <row r="14040" spans="3:21" x14ac:dyDescent="0.3">
      <c r="C14040" t="s">
        <v>31</v>
      </c>
      <c r="D14040" t="s">
        <v>158</v>
      </c>
      <c r="E14040" t="s">
        <v>29</v>
      </c>
      <c r="F14040" t="s">
        <v>159</v>
      </c>
      <c r="G14040" s="2">
        <v>4</v>
      </c>
      <c r="H14040" s="2" t="s">
        <v>443</v>
      </c>
      <c r="I14040" s="67">
        <v>-1779.73</v>
      </c>
      <c r="J14040" s="67">
        <v>0</v>
      </c>
      <c r="K14040" s="67">
        <v>-1779.73</v>
      </c>
      <c r="L14040" s="67">
        <v>0</v>
      </c>
      <c r="M14040" s="67">
        <v>-1779.73</v>
      </c>
      <c r="N14040" s="67">
        <v>0</v>
      </c>
      <c r="P14040" s="67">
        <v>0</v>
      </c>
      <c r="Q14040" s="67">
        <v>0</v>
      </c>
      <c r="U14040" t="s">
        <v>783</v>
      </c>
    </row>
    <row r="14041" spans="3:21" x14ac:dyDescent="0.3">
      <c r="C14041" t="s">
        <v>31</v>
      </c>
      <c r="D14041" t="s">
        <v>158</v>
      </c>
      <c r="E14041" t="s">
        <v>30</v>
      </c>
      <c r="F14041" t="s">
        <v>159</v>
      </c>
      <c r="G14041" s="2">
        <v>1</v>
      </c>
      <c r="H14041" s="2" t="s">
        <v>258</v>
      </c>
      <c r="I14041" s="67">
        <v>17741.310000000001</v>
      </c>
      <c r="J14041" s="67">
        <v>1939.39</v>
      </c>
      <c r="K14041" s="67">
        <v>17741.310000000001</v>
      </c>
      <c r="L14041" s="67">
        <v>1.06</v>
      </c>
      <c r="M14041" s="67">
        <v>17741.310000000001</v>
      </c>
      <c r="N14041" s="67">
        <v>14.53</v>
      </c>
      <c r="P14041" s="67">
        <v>0</v>
      </c>
      <c r="Q14041" s="67">
        <v>17741.310000000001</v>
      </c>
      <c r="R14041" s="2" t="s">
        <v>161</v>
      </c>
      <c r="S14041" s="2" t="s">
        <v>165</v>
      </c>
      <c r="T14041" s="2" t="s">
        <v>165</v>
      </c>
      <c r="U14041" t="s">
        <v>783</v>
      </c>
    </row>
    <row r="14042" spans="3:21" x14ac:dyDescent="0.3">
      <c r="C14042" t="s">
        <v>31</v>
      </c>
      <c r="D14042" t="s">
        <v>158</v>
      </c>
      <c r="E14042" t="s">
        <v>29</v>
      </c>
      <c r="F14042" t="s">
        <v>159</v>
      </c>
      <c r="G14042" s="2">
        <v>2</v>
      </c>
      <c r="H14042" s="2" t="s">
        <v>581</v>
      </c>
      <c r="I14042" s="67">
        <v>-3189</v>
      </c>
      <c r="J14042" s="67">
        <v>0</v>
      </c>
      <c r="K14042" s="67">
        <v>-3189</v>
      </c>
      <c r="L14042" s="67">
        <v>0</v>
      </c>
      <c r="M14042" s="67">
        <v>-3189</v>
      </c>
      <c r="N14042" s="67">
        <v>0</v>
      </c>
      <c r="P14042" s="67">
        <v>0</v>
      </c>
      <c r="Q14042" s="67">
        <v>0</v>
      </c>
      <c r="U14042" t="s">
        <v>783</v>
      </c>
    </row>
    <row r="14043" spans="3:21" x14ac:dyDescent="0.3">
      <c r="C14043" t="s">
        <v>166</v>
      </c>
      <c r="D14043" t="s">
        <v>158</v>
      </c>
      <c r="E14043" t="s">
        <v>30</v>
      </c>
      <c r="F14043" t="s">
        <v>159</v>
      </c>
      <c r="G14043" s="2">
        <v>12</v>
      </c>
      <c r="H14043" s="2" t="s">
        <v>247</v>
      </c>
      <c r="I14043" s="67">
        <v>144245.75</v>
      </c>
      <c r="J14043" s="67">
        <v>3.37</v>
      </c>
      <c r="K14043" s="67">
        <v>144245.75</v>
      </c>
      <c r="L14043" s="67">
        <v>18.079999999999998</v>
      </c>
      <c r="M14043" s="67">
        <v>144245.75</v>
      </c>
      <c r="N14043" s="67">
        <v>8.36</v>
      </c>
      <c r="P14043" s="67">
        <v>0</v>
      </c>
      <c r="Q14043" s="67">
        <v>1730949</v>
      </c>
      <c r="R14043" s="2" t="s">
        <v>161</v>
      </c>
      <c r="S14043" s="2" t="s">
        <v>161</v>
      </c>
      <c r="T14043" s="2" t="s">
        <v>165</v>
      </c>
      <c r="U14043" t="s">
        <v>783</v>
      </c>
    </row>
    <row r="14044" spans="3:21" x14ac:dyDescent="0.3">
      <c r="C14044" t="s">
        <v>166</v>
      </c>
      <c r="D14044" t="s">
        <v>158</v>
      </c>
      <c r="E14044" t="s">
        <v>29</v>
      </c>
      <c r="F14044" t="s">
        <v>159</v>
      </c>
      <c r="G14044" s="2">
        <v>14</v>
      </c>
      <c r="H14044" s="2" t="s">
        <v>286</v>
      </c>
      <c r="I14044" s="67">
        <v>-2180.9899999999998</v>
      </c>
      <c r="J14044" s="67">
        <v>0</v>
      </c>
      <c r="K14044" s="67">
        <v>-2180.9899999999998</v>
      </c>
      <c r="L14044" s="67">
        <v>0</v>
      </c>
      <c r="M14044" s="67">
        <v>-2180.9899999999998</v>
      </c>
      <c r="N14044" s="67">
        <v>0</v>
      </c>
      <c r="P14044" s="67">
        <v>0</v>
      </c>
      <c r="Q14044" s="67">
        <v>0</v>
      </c>
      <c r="U14044" t="s">
        <v>783</v>
      </c>
    </row>
    <row r="14045" spans="3:21" x14ac:dyDescent="0.3">
      <c r="C14045" t="s">
        <v>32</v>
      </c>
      <c r="D14045" t="s">
        <v>158</v>
      </c>
      <c r="E14045" t="s">
        <v>29</v>
      </c>
      <c r="F14045" t="s">
        <v>159</v>
      </c>
      <c r="G14045" s="2">
        <v>-1</v>
      </c>
      <c r="H14045" s="2" t="s">
        <v>186</v>
      </c>
      <c r="I14045" s="67">
        <v>-22041.29</v>
      </c>
      <c r="J14045" s="67">
        <v>0</v>
      </c>
      <c r="K14045" s="67">
        <v>-22041.29</v>
      </c>
      <c r="L14045" s="67">
        <v>0</v>
      </c>
      <c r="M14045" s="67">
        <v>-22041.29</v>
      </c>
      <c r="N14045" s="67">
        <v>0</v>
      </c>
      <c r="P14045" s="67">
        <v>0</v>
      </c>
      <c r="Q14045" s="67">
        <v>0</v>
      </c>
      <c r="U14045" t="s">
        <v>783</v>
      </c>
    </row>
    <row r="14046" spans="3:21" x14ac:dyDescent="0.3">
      <c r="C14046" t="s">
        <v>31</v>
      </c>
      <c r="D14046" t="s">
        <v>158</v>
      </c>
      <c r="E14046" t="s">
        <v>30</v>
      </c>
      <c r="F14046" t="s">
        <v>159</v>
      </c>
      <c r="G14046" s="2">
        <v>5</v>
      </c>
      <c r="H14046" s="2" t="s">
        <v>320</v>
      </c>
      <c r="I14046" s="67">
        <v>42849.1</v>
      </c>
      <c r="J14046" s="67">
        <v>6.04</v>
      </c>
      <c r="K14046" s="67">
        <v>42849.1</v>
      </c>
      <c r="L14046" s="67">
        <v>903.31</v>
      </c>
      <c r="M14046" s="67">
        <v>42849.1</v>
      </c>
      <c r="N14046" s="67">
        <v>77.17</v>
      </c>
      <c r="P14046" s="67">
        <v>0</v>
      </c>
      <c r="Q14046" s="67">
        <v>214245.5</v>
      </c>
      <c r="R14046" s="2" t="s">
        <v>165</v>
      </c>
      <c r="S14046" s="2" t="s">
        <v>161</v>
      </c>
      <c r="T14046" s="2" t="s">
        <v>165</v>
      </c>
      <c r="U14046" t="s">
        <v>783</v>
      </c>
    </row>
    <row r="14047" spans="3:21" x14ac:dyDescent="0.3">
      <c r="C14047" t="s">
        <v>31</v>
      </c>
      <c r="D14047" t="s">
        <v>158</v>
      </c>
      <c r="E14047" t="s">
        <v>29</v>
      </c>
      <c r="F14047" t="s">
        <v>159</v>
      </c>
      <c r="G14047" s="2">
        <v>3</v>
      </c>
      <c r="H14047" s="2" t="s">
        <v>252</v>
      </c>
      <c r="I14047" s="67">
        <v>-1582.81</v>
      </c>
      <c r="J14047" s="67">
        <v>0</v>
      </c>
      <c r="K14047" s="67">
        <v>-1582.81</v>
      </c>
      <c r="L14047" s="67">
        <v>0</v>
      </c>
      <c r="M14047" s="67">
        <v>-1582.81</v>
      </c>
      <c r="N14047" s="67">
        <v>0</v>
      </c>
      <c r="P14047" s="67">
        <v>0</v>
      </c>
      <c r="Q14047" s="67">
        <v>0</v>
      </c>
      <c r="U14047" t="s">
        <v>783</v>
      </c>
    </row>
    <row r="14048" spans="3:21" x14ac:dyDescent="0.3">
      <c r="C14048" t="s">
        <v>166</v>
      </c>
      <c r="D14048" t="s">
        <v>158</v>
      </c>
      <c r="E14048" t="s">
        <v>30</v>
      </c>
      <c r="F14048" t="s">
        <v>159</v>
      </c>
      <c r="G14048" s="2">
        <v>3</v>
      </c>
      <c r="H14048" s="2" t="s">
        <v>372</v>
      </c>
      <c r="I14048" s="67">
        <v>106005.81</v>
      </c>
      <c r="J14048" s="67">
        <v>0</v>
      </c>
      <c r="K14048" s="67">
        <v>106005.81</v>
      </c>
      <c r="L14048" s="67">
        <v>0</v>
      </c>
      <c r="M14048" s="67">
        <v>106005.81</v>
      </c>
      <c r="N14048" s="67">
        <v>30.18</v>
      </c>
      <c r="P14048" s="67">
        <v>0</v>
      </c>
      <c r="Q14048" s="67">
        <v>318017.43</v>
      </c>
      <c r="R14048" s="2" t="s">
        <v>161</v>
      </c>
      <c r="S14048" s="2" t="s">
        <v>161</v>
      </c>
      <c r="T14048" s="2" t="s">
        <v>165</v>
      </c>
      <c r="U14048" t="s">
        <v>783</v>
      </c>
    </row>
    <row r="14049" spans="3:21" x14ac:dyDescent="0.3">
      <c r="C14049" t="s">
        <v>166</v>
      </c>
      <c r="D14049" t="s">
        <v>158</v>
      </c>
      <c r="E14049" t="s">
        <v>29</v>
      </c>
      <c r="F14049" t="s">
        <v>159</v>
      </c>
      <c r="G14049" s="2">
        <v>0</v>
      </c>
      <c r="H14049" s="2" t="s">
        <v>529</v>
      </c>
      <c r="I14049" s="67">
        <v>-970.01</v>
      </c>
      <c r="J14049" s="67">
        <v>0</v>
      </c>
      <c r="K14049" s="67">
        <v>-970.01</v>
      </c>
      <c r="L14049" s="67">
        <v>0</v>
      </c>
      <c r="M14049" s="67">
        <v>-970.01</v>
      </c>
      <c r="N14049" s="67">
        <v>0</v>
      </c>
      <c r="P14049" s="67">
        <v>0</v>
      </c>
      <c r="Q14049" s="67">
        <v>0</v>
      </c>
      <c r="U14049" t="s">
        <v>783</v>
      </c>
    </row>
    <row r="14050" spans="3:21" x14ac:dyDescent="0.3">
      <c r="C14050" t="s">
        <v>166</v>
      </c>
      <c r="D14050" t="s">
        <v>158</v>
      </c>
      <c r="E14050" t="s">
        <v>30</v>
      </c>
      <c r="F14050" t="s">
        <v>159</v>
      </c>
      <c r="G14050" s="2">
        <v>1</v>
      </c>
      <c r="H14050" s="2" t="s">
        <v>195</v>
      </c>
      <c r="I14050" s="67">
        <v>4987.09</v>
      </c>
      <c r="J14050" s="67">
        <v>378.92</v>
      </c>
      <c r="K14050" s="67">
        <v>4987.09</v>
      </c>
      <c r="L14050" s="67">
        <v>7.0000000000000007E-2</v>
      </c>
      <c r="M14050" s="67">
        <v>4987.09</v>
      </c>
      <c r="N14050" s="67">
        <v>3.64</v>
      </c>
      <c r="P14050" s="67">
        <v>0</v>
      </c>
      <c r="Q14050" s="67">
        <v>4987.09</v>
      </c>
      <c r="R14050" s="2" t="s">
        <v>161</v>
      </c>
      <c r="S14050" s="2" t="s">
        <v>165</v>
      </c>
      <c r="T14050" s="2" t="s">
        <v>165</v>
      </c>
      <c r="U14050" t="s">
        <v>783</v>
      </c>
    </row>
    <row r="14051" spans="3:21" x14ac:dyDescent="0.3">
      <c r="C14051" t="s">
        <v>166</v>
      </c>
      <c r="D14051" t="s">
        <v>158</v>
      </c>
      <c r="E14051" t="s">
        <v>29</v>
      </c>
      <c r="F14051" t="s">
        <v>159</v>
      </c>
      <c r="G14051" s="2">
        <v>0</v>
      </c>
      <c r="H14051" s="2" t="s">
        <v>311</v>
      </c>
      <c r="I14051" s="67">
        <v>-20926.64</v>
      </c>
      <c r="J14051" s="67">
        <v>0</v>
      </c>
      <c r="K14051" s="67">
        <v>-20926.64</v>
      </c>
      <c r="L14051" s="67">
        <v>0</v>
      </c>
      <c r="M14051" s="67">
        <v>-20926.64</v>
      </c>
      <c r="N14051" s="67">
        <v>0</v>
      </c>
      <c r="P14051" s="67">
        <v>0</v>
      </c>
      <c r="Q14051" s="67">
        <v>0</v>
      </c>
      <c r="U14051" t="s">
        <v>783</v>
      </c>
    </row>
    <row r="14052" spans="3:21" x14ac:dyDescent="0.3">
      <c r="C14052" t="s">
        <v>166</v>
      </c>
      <c r="D14052" t="s">
        <v>158</v>
      </c>
      <c r="E14052" t="s">
        <v>30</v>
      </c>
      <c r="F14052" t="s">
        <v>159</v>
      </c>
      <c r="G14052" s="2">
        <v>10</v>
      </c>
      <c r="H14052" s="2" t="s">
        <v>330</v>
      </c>
      <c r="I14052" s="67">
        <v>2778898.74</v>
      </c>
      <c r="J14052" s="67">
        <v>0</v>
      </c>
      <c r="K14052" s="67">
        <v>2778898.74</v>
      </c>
      <c r="L14052" s="67">
        <v>0</v>
      </c>
      <c r="M14052" s="67">
        <v>2778898.74</v>
      </c>
      <c r="N14052" s="67">
        <v>908.71</v>
      </c>
      <c r="P14052" s="67">
        <v>0</v>
      </c>
      <c r="Q14052" s="67">
        <v>27788987.400000002</v>
      </c>
      <c r="R14052" s="2" t="s">
        <v>161</v>
      </c>
      <c r="S14052" s="2" t="s">
        <v>161</v>
      </c>
      <c r="T14052" s="2" t="s">
        <v>165</v>
      </c>
      <c r="U14052" t="s">
        <v>783</v>
      </c>
    </row>
    <row r="14053" spans="3:21" x14ac:dyDescent="0.3">
      <c r="C14053" t="s">
        <v>166</v>
      </c>
      <c r="D14053" t="s">
        <v>158</v>
      </c>
      <c r="E14053" t="s">
        <v>29</v>
      </c>
      <c r="F14053" t="s">
        <v>159</v>
      </c>
      <c r="G14053" s="2">
        <v>2</v>
      </c>
      <c r="H14053" s="2" t="s">
        <v>390</v>
      </c>
      <c r="I14053" s="67">
        <v>-37.659999999999997</v>
      </c>
      <c r="J14053" s="67">
        <v>0</v>
      </c>
      <c r="K14053" s="67">
        <v>-37.659999999999997</v>
      </c>
      <c r="L14053" s="67">
        <v>0</v>
      </c>
      <c r="M14053" s="67">
        <v>-37.659999999999997</v>
      </c>
      <c r="N14053" s="67">
        <v>0</v>
      </c>
      <c r="P14053" s="67">
        <v>-37.659999999999997</v>
      </c>
      <c r="Q14053" s="67">
        <v>0</v>
      </c>
      <c r="U14053" t="s">
        <v>783</v>
      </c>
    </row>
    <row r="14054" spans="3:21" x14ac:dyDescent="0.3">
      <c r="C14054" t="s">
        <v>31</v>
      </c>
      <c r="D14054" t="s">
        <v>158</v>
      </c>
      <c r="E14054" t="s">
        <v>30</v>
      </c>
      <c r="F14054" t="s">
        <v>159</v>
      </c>
      <c r="G14054" s="2">
        <v>3</v>
      </c>
      <c r="H14054" s="2" t="s">
        <v>184</v>
      </c>
      <c r="I14054" s="67">
        <v>19300.650000000001</v>
      </c>
      <c r="J14054" s="67">
        <v>1972.57</v>
      </c>
      <c r="K14054" s="67">
        <v>19300.650000000001</v>
      </c>
      <c r="L14054" s="67">
        <v>0.5</v>
      </c>
      <c r="M14054" s="67">
        <v>19300.650000000001</v>
      </c>
      <c r="N14054" s="67">
        <v>4.7699999999999996</v>
      </c>
      <c r="P14054" s="67">
        <v>0</v>
      </c>
      <c r="Q14054" s="67">
        <v>57901.950000000004</v>
      </c>
      <c r="R14054" s="2" t="s">
        <v>161</v>
      </c>
      <c r="S14054" s="2" t="s">
        <v>165</v>
      </c>
      <c r="T14054" s="2" t="s">
        <v>165</v>
      </c>
      <c r="U14054" t="s">
        <v>783</v>
      </c>
    </row>
    <row r="14055" spans="3:21" x14ac:dyDescent="0.3">
      <c r="C14055" t="s">
        <v>166</v>
      </c>
      <c r="D14055" t="s">
        <v>158</v>
      </c>
      <c r="E14055" t="s">
        <v>30</v>
      </c>
      <c r="F14055" t="s">
        <v>159</v>
      </c>
      <c r="G14055" s="2">
        <v>1</v>
      </c>
      <c r="H14055" s="2" t="s">
        <v>358</v>
      </c>
      <c r="I14055" s="67">
        <v>2991.44</v>
      </c>
      <c r="J14055" s="67">
        <v>442.25</v>
      </c>
      <c r="K14055" s="67">
        <v>2991.44</v>
      </c>
      <c r="L14055" s="67">
        <v>0.11</v>
      </c>
      <c r="M14055" s="67">
        <v>2991.44</v>
      </c>
      <c r="N14055" s="67">
        <v>0.6</v>
      </c>
      <c r="P14055" s="67">
        <v>0</v>
      </c>
      <c r="Q14055" s="67">
        <v>2991.44</v>
      </c>
      <c r="R14055" s="2" t="s">
        <v>161</v>
      </c>
      <c r="S14055" s="2" t="s">
        <v>165</v>
      </c>
      <c r="T14055" s="2" t="s">
        <v>165</v>
      </c>
      <c r="U14055" t="s">
        <v>783</v>
      </c>
    </row>
    <row r="14056" spans="3:21" x14ac:dyDescent="0.3">
      <c r="C14056" t="s">
        <v>31</v>
      </c>
      <c r="D14056" t="s">
        <v>158</v>
      </c>
      <c r="E14056" t="s">
        <v>30</v>
      </c>
      <c r="F14056" t="s">
        <v>159</v>
      </c>
      <c r="G14056" s="2">
        <v>3</v>
      </c>
      <c r="H14056" s="2" t="s">
        <v>495</v>
      </c>
      <c r="I14056" s="67">
        <v>101870.67</v>
      </c>
      <c r="J14056" s="67">
        <v>1.93</v>
      </c>
      <c r="K14056" s="67">
        <v>101870.67</v>
      </c>
      <c r="L14056" s="67">
        <v>0.87</v>
      </c>
      <c r="M14056" s="67">
        <v>101870.67</v>
      </c>
      <c r="N14056" s="67">
        <v>10.8</v>
      </c>
      <c r="P14056" s="67">
        <v>0</v>
      </c>
      <c r="Q14056" s="67">
        <v>305612.01</v>
      </c>
      <c r="R14056" s="2" t="s">
        <v>161</v>
      </c>
      <c r="S14056" s="2" t="s">
        <v>161</v>
      </c>
      <c r="T14056" s="2" t="s">
        <v>161</v>
      </c>
      <c r="U14056" t="s">
        <v>783</v>
      </c>
    </row>
    <row r="14057" spans="3:21" x14ac:dyDescent="0.3">
      <c r="C14057" t="s">
        <v>166</v>
      </c>
      <c r="D14057" t="s">
        <v>158</v>
      </c>
      <c r="E14057" t="s">
        <v>30</v>
      </c>
      <c r="F14057" t="s">
        <v>159</v>
      </c>
      <c r="G14057" s="2">
        <v>3</v>
      </c>
      <c r="H14057" s="2" t="s">
        <v>263</v>
      </c>
      <c r="I14057" s="67">
        <v>217092.66</v>
      </c>
      <c r="J14057" s="67">
        <v>18.690000000000001</v>
      </c>
      <c r="K14057" s="67">
        <v>217092.66</v>
      </c>
      <c r="L14057" s="67">
        <v>8.8800000000000008</v>
      </c>
      <c r="M14057" s="67">
        <v>217092.66</v>
      </c>
      <c r="N14057" s="67">
        <v>85.03</v>
      </c>
      <c r="P14057" s="67">
        <v>33.74</v>
      </c>
      <c r="Q14057" s="67">
        <v>651277.98</v>
      </c>
      <c r="R14057" s="2" t="s">
        <v>161</v>
      </c>
      <c r="S14057" s="2" t="s">
        <v>161</v>
      </c>
      <c r="T14057" s="2" t="s">
        <v>161</v>
      </c>
      <c r="U14057" t="s">
        <v>783</v>
      </c>
    </row>
    <row r="14058" spans="3:21" x14ac:dyDescent="0.3">
      <c r="C14058" t="s">
        <v>166</v>
      </c>
      <c r="D14058" t="s">
        <v>158</v>
      </c>
      <c r="E14058" t="s">
        <v>29</v>
      </c>
      <c r="F14058" t="s">
        <v>159</v>
      </c>
      <c r="G14058" s="2">
        <v>12</v>
      </c>
      <c r="H14058" s="2" t="s">
        <v>194</v>
      </c>
      <c r="I14058" s="67">
        <v>-307.62</v>
      </c>
      <c r="J14058" s="67">
        <v>0</v>
      </c>
      <c r="K14058" s="67">
        <v>-307.62</v>
      </c>
      <c r="L14058" s="67">
        <v>0</v>
      </c>
      <c r="M14058" s="67">
        <v>-307.62</v>
      </c>
      <c r="N14058" s="67">
        <v>0</v>
      </c>
      <c r="P14058" s="67">
        <v>0</v>
      </c>
      <c r="Q14058" s="67">
        <v>0</v>
      </c>
      <c r="U14058" t="s">
        <v>783</v>
      </c>
    </row>
    <row r="14059" spans="3:21" x14ac:dyDescent="0.3">
      <c r="C14059" t="s">
        <v>32</v>
      </c>
      <c r="D14059" t="s">
        <v>158</v>
      </c>
      <c r="E14059" t="s">
        <v>30</v>
      </c>
      <c r="F14059" t="s">
        <v>159</v>
      </c>
      <c r="G14059" s="2">
        <v>0</v>
      </c>
      <c r="H14059" s="2" t="s">
        <v>309</v>
      </c>
      <c r="I14059" s="67">
        <v>1546.41</v>
      </c>
      <c r="J14059" s="67">
        <v>1.77</v>
      </c>
      <c r="K14059" s="67">
        <v>1546.41</v>
      </c>
      <c r="L14059" s="67">
        <v>0.36</v>
      </c>
      <c r="M14059" s="67">
        <v>1546.41</v>
      </c>
      <c r="N14059" s="67">
        <v>2.84</v>
      </c>
      <c r="P14059" s="67">
        <v>0</v>
      </c>
      <c r="Q14059" s="67">
        <v>0</v>
      </c>
      <c r="R14059" s="2" t="s">
        <v>161</v>
      </c>
      <c r="S14059" s="2" t="s">
        <v>161</v>
      </c>
      <c r="T14059" s="2" t="s">
        <v>161</v>
      </c>
      <c r="U14059" t="s">
        <v>783</v>
      </c>
    </row>
    <row r="14060" spans="3:21" x14ac:dyDescent="0.3">
      <c r="C14060" t="s">
        <v>166</v>
      </c>
      <c r="D14060" t="s">
        <v>158</v>
      </c>
      <c r="E14060" t="s">
        <v>30</v>
      </c>
      <c r="F14060" t="s">
        <v>159</v>
      </c>
      <c r="G14060" s="2">
        <v>0</v>
      </c>
      <c r="H14060" s="2" t="s">
        <v>287</v>
      </c>
      <c r="I14060" s="67">
        <v>2205.09</v>
      </c>
      <c r="J14060" s="67">
        <v>0.18</v>
      </c>
      <c r="K14060" s="67">
        <v>2205.09</v>
      </c>
      <c r="L14060" s="67">
        <v>0.65</v>
      </c>
      <c r="M14060" s="67">
        <v>2205.09</v>
      </c>
      <c r="N14060" s="67">
        <v>3.27</v>
      </c>
      <c r="P14060" s="67">
        <v>0</v>
      </c>
      <c r="Q14060" s="67">
        <v>0</v>
      </c>
      <c r="R14060" s="2" t="s">
        <v>161</v>
      </c>
      <c r="S14060" s="2" t="s">
        <v>161</v>
      </c>
      <c r="T14060" s="2" t="s">
        <v>161</v>
      </c>
      <c r="U14060" t="s">
        <v>784</v>
      </c>
    </row>
    <row r="14061" spans="3:21" x14ac:dyDescent="0.3">
      <c r="C14061" t="s">
        <v>166</v>
      </c>
      <c r="D14061" t="s">
        <v>158</v>
      </c>
      <c r="E14061" t="s">
        <v>29</v>
      </c>
      <c r="F14061" t="s">
        <v>159</v>
      </c>
      <c r="G14061" s="2">
        <v>-1</v>
      </c>
      <c r="H14061" s="2" t="s">
        <v>422</v>
      </c>
      <c r="I14061" s="67">
        <v>-0.2</v>
      </c>
      <c r="J14061" s="67">
        <v>0</v>
      </c>
      <c r="K14061" s="67">
        <v>-0.2</v>
      </c>
      <c r="L14061" s="67">
        <v>0</v>
      </c>
      <c r="M14061" s="67">
        <v>-0.2</v>
      </c>
      <c r="N14061" s="67">
        <v>0</v>
      </c>
      <c r="O14061" s="2">
        <v>1</v>
      </c>
      <c r="P14061" s="67">
        <v>0</v>
      </c>
      <c r="Q14061" s="67">
        <v>0</v>
      </c>
      <c r="U14061" t="s">
        <v>783</v>
      </c>
    </row>
    <row r="14062" spans="3:21" x14ac:dyDescent="0.3">
      <c r="C14062" t="s">
        <v>31</v>
      </c>
      <c r="D14062" t="s">
        <v>158</v>
      </c>
      <c r="E14062" t="s">
        <v>30</v>
      </c>
      <c r="F14062" t="s">
        <v>159</v>
      </c>
      <c r="G14062" s="2">
        <v>5</v>
      </c>
      <c r="H14062" s="2" t="s">
        <v>316</v>
      </c>
      <c r="I14062" s="67">
        <v>93005.54</v>
      </c>
      <c r="J14062" s="67">
        <v>7</v>
      </c>
      <c r="K14062" s="67">
        <v>93005.54</v>
      </c>
      <c r="L14062" s="67">
        <v>3.33</v>
      </c>
      <c r="M14062" s="67">
        <v>93005.54</v>
      </c>
      <c r="N14062" s="67">
        <v>31.86</v>
      </c>
      <c r="P14062" s="67">
        <v>0</v>
      </c>
      <c r="Q14062" s="67">
        <v>465027.69999999995</v>
      </c>
      <c r="R14062" s="2" t="s">
        <v>161</v>
      </c>
      <c r="S14062" s="2" t="s">
        <v>161</v>
      </c>
      <c r="T14062" s="2" t="s">
        <v>161</v>
      </c>
      <c r="U14062" t="s">
        <v>783</v>
      </c>
    </row>
    <row r="14063" spans="3:21" x14ac:dyDescent="0.3">
      <c r="C14063" t="s">
        <v>31</v>
      </c>
      <c r="D14063" t="s">
        <v>158</v>
      </c>
      <c r="E14063" t="s">
        <v>29</v>
      </c>
      <c r="F14063" t="s">
        <v>159</v>
      </c>
      <c r="G14063" s="2">
        <v>3</v>
      </c>
      <c r="H14063" s="2" t="s">
        <v>580</v>
      </c>
      <c r="I14063" s="67">
        <v>-545.24</v>
      </c>
      <c r="J14063" s="67">
        <v>0</v>
      </c>
      <c r="K14063" s="67">
        <v>-545.24</v>
      </c>
      <c r="L14063" s="67">
        <v>0</v>
      </c>
      <c r="M14063" s="67">
        <v>-545.24</v>
      </c>
      <c r="N14063" s="67">
        <v>0</v>
      </c>
      <c r="P14063" s="67">
        <v>0</v>
      </c>
      <c r="Q14063" s="67">
        <v>0</v>
      </c>
      <c r="U14063" t="s">
        <v>783</v>
      </c>
    </row>
    <row r="14064" spans="3:21" x14ac:dyDescent="0.3">
      <c r="C14064" t="s">
        <v>32</v>
      </c>
      <c r="D14064" t="s">
        <v>158</v>
      </c>
      <c r="E14064" t="s">
        <v>30</v>
      </c>
      <c r="F14064" t="s">
        <v>159</v>
      </c>
      <c r="G14064" s="2">
        <v>19</v>
      </c>
      <c r="H14064" s="2" t="s">
        <v>567</v>
      </c>
      <c r="I14064" s="67">
        <v>589070</v>
      </c>
      <c r="J14064" s="67">
        <v>0</v>
      </c>
      <c r="K14064" s="67">
        <v>589070</v>
      </c>
      <c r="L14064" s="67">
        <v>0</v>
      </c>
      <c r="M14064" s="67">
        <v>589070</v>
      </c>
      <c r="N14064" s="67">
        <v>23.84</v>
      </c>
      <c r="P14064" s="67">
        <v>0</v>
      </c>
      <c r="Q14064" s="67">
        <v>11192330</v>
      </c>
      <c r="R14064" s="2" t="s">
        <v>161</v>
      </c>
      <c r="S14064" s="2" t="s">
        <v>161</v>
      </c>
      <c r="T14064" s="2" t="s">
        <v>165</v>
      </c>
      <c r="U14064" t="s">
        <v>783</v>
      </c>
    </row>
    <row r="14065" spans="3:21" x14ac:dyDescent="0.3">
      <c r="C14065" t="s">
        <v>32</v>
      </c>
      <c r="D14065" t="s">
        <v>158</v>
      </c>
      <c r="E14065" t="s">
        <v>29</v>
      </c>
      <c r="F14065" t="s">
        <v>159</v>
      </c>
      <c r="G14065" s="2">
        <v>-4</v>
      </c>
      <c r="H14065" s="2" t="s">
        <v>395</v>
      </c>
      <c r="I14065" s="67">
        <v>-8378.57</v>
      </c>
      <c r="J14065" s="67">
        <v>0</v>
      </c>
      <c r="K14065" s="67">
        <v>-8378.57</v>
      </c>
      <c r="L14065" s="67">
        <v>0</v>
      </c>
      <c r="M14065" s="67">
        <v>-8378.57</v>
      </c>
      <c r="N14065" s="67">
        <v>0</v>
      </c>
      <c r="P14065" s="67">
        <v>0</v>
      </c>
      <c r="Q14065" s="67">
        <v>0</v>
      </c>
      <c r="U14065" t="s">
        <v>783</v>
      </c>
    </row>
    <row r="14066" spans="3:21" x14ac:dyDescent="0.3">
      <c r="C14066" t="s">
        <v>166</v>
      </c>
      <c r="D14066" t="s">
        <v>158</v>
      </c>
      <c r="E14066" t="s">
        <v>30</v>
      </c>
      <c r="F14066" t="s">
        <v>159</v>
      </c>
      <c r="G14066" s="2">
        <v>5</v>
      </c>
      <c r="H14066" s="2" t="s">
        <v>591</v>
      </c>
      <c r="I14066" s="67">
        <v>55767.07</v>
      </c>
      <c r="J14066" s="67">
        <v>5.43</v>
      </c>
      <c r="K14066" s="67">
        <v>55767.07</v>
      </c>
      <c r="L14066" s="67">
        <v>1042.6600000000001</v>
      </c>
      <c r="M14066" s="67">
        <v>55767.07</v>
      </c>
      <c r="N14066" s="67">
        <v>25.38</v>
      </c>
      <c r="P14066" s="67">
        <v>0</v>
      </c>
      <c r="Q14066" s="67">
        <v>278835.34999999998</v>
      </c>
      <c r="R14066" s="2" t="s">
        <v>165</v>
      </c>
      <c r="S14066" s="2" t="s">
        <v>161</v>
      </c>
      <c r="T14066" s="2" t="s">
        <v>165</v>
      </c>
      <c r="U14066" t="s">
        <v>783</v>
      </c>
    </row>
    <row r="14067" spans="3:21" x14ac:dyDescent="0.3">
      <c r="C14067" t="s">
        <v>166</v>
      </c>
      <c r="D14067" t="s">
        <v>158</v>
      </c>
      <c r="E14067" t="s">
        <v>29</v>
      </c>
      <c r="F14067" t="s">
        <v>159</v>
      </c>
      <c r="G14067" s="2">
        <v>5</v>
      </c>
      <c r="H14067" s="2" t="s">
        <v>226</v>
      </c>
      <c r="I14067" s="67">
        <v>-28399.84</v>
      </c>
      <c r="J14067" s="67">
        <v>0</v>
      </c>
      <c r="K14067" s="67">
        <v>-28399.84</v>
      </c>
      <c r="L14067" s="67">
        <v>0</v>
      </c>
      <c r="M14067" s="67">
        <v>-28399.84</v>
      </c>
      <c r="N14067" s="67">
        <v>0</v>
      </c>
      <c r="P14067" s="67">
        <v>0</v>
      </c>
      <c r="Q14067" s="67">
        <v>0</v>
      </c>
      <c r="U14067" t="s">
        <v>783</v>
      </c>
    </row>
    <row r="14068" spans="3:21" x14ac:dyDescent="0.3">
      <c r="C14068" t="s">
        <v>31</v>
      </c>
      <c r="D14068" t="s">
        <v>158</v>
      </c>
      <c r="E14068" t="s">
        <v>30</v>
      </c>
      <c r="F14068" t="s">
        <v>159</v>
      </c>
      <c r="G14068" s="2">
        <v>1</v>
      </c>
      <c r="H14068" s="2" t="s">
        <v>164</v>
      </c>
      <c r="I14068" s="67">
        <v>225779.16</v>
      </c>
      <c r="J14068" s="67">
        <v>22.6</v>
      </c>
      <c r="K14068" s="67">
        <v>225779.16</v>
      </c>
      <c r="L14068" s="67">
        <v>10.74</v>
      </c>
      <c r="M14068" s="67">
        <v>225779.16</v>
      </c>
      <c r="N14068" s="67">
        <v>102.83</v>
      </c>
      <c r="P14068" s="67">
        <v>0</v>
      </c>
      <c r="Q14068" s="67">
        <v>225779.16</v>
      </c>
      <c r="R14068" s="2" t="s">
        <v>161</v>
      </c>
      <c r="S14068" s="2" t="s">
        <v>161</v>
      </c>
      <c r="T14068" s="2" t="s">
        <v>161</v>
      </c>
      <c r="U14068" t="s">
        <v>783</v>
      </c>
    </row>
    <row r="14069" spans="3:21" x14ac:dyDescent="0.3">
      <c r="C14069" t="s">
        <v>166</v>
      </c>
      <c r="D14069" t="s">
        <v>158</v>
      </c>
      <c r="E14069" t="s">
        <v>29</v>
      </c>
      <c r="F14069" t="s">
        <v>159</v>
      </c>
      <c r="G14069" s="2">
        <v>15</v>
      </c>
      <c r="H14069" s="2" t="s">
        <v>339</v>
      </c>
      <c r="I14069" s="67">
        <v>-1705.07</v>
      </c>
      <c r="J14069" s="67">
        <v>0</v>
      </c>
      <c r="K14069" s="67">
        <v>-1705.07</v>
      </c>
      <c r="L14069" s="67">
        <v>0</v>
      </c>
      <c r="M14069" s="67">
        <v>-1705.07</v>
      </c>
      <c r="N14069" s="67">
        <v>0</v>
      </c>
      <c r="P14069" s="67">
        <v>0</v>
      </c>
      <c r="Q14069" s="67">
        <v>0</v>
      </c>
      <c r="U14069" t="s">
        <v>783</v>
      </c>
    </row>
    <row r="14070" spans="3:21" x14ac:dyDescent="0.3">
      <c r="C14070" t="s">
        <v>166</v>
      </c>
      <c r="D14070" t="s">
        <v>158</v>
      </c>
      <c r="E14070" t="s">
        <v>30</v>
      </c>
      <c r="F14070" t="s">
        <v>159</v>
      </c>
      <c r="G14070" s="2">
        <v>1</v>
      </c>
      <c r="H14070" s="2" t="s">
        <v>215</v>
      </c>
      <c r="I14070" s="67">
        <v>23946.59</v>
      </c>
      <c r="J14070" s="67">
        <v>1418.42</v>
      </c>
      <c r="K14070" s="67">
        <v>23946.59</v>
      </c>
      <c r="L14070" s="67">
        <v>0.91</v>
      </c>
      <c r="M14070" s="67">
        <v>23946.59</v>
      </c>
      <c r="N14070" s="67">
        <v>8.76</v>
      </c>
      <c r="P14070" s="67">
        <v>0</v>
      </c>
      <c r="Q14070" s="67">
        <v>23946.59</v>
      </c>
      <c r="R14070" s="2" t="s">
        <v>161</v>
      </c>
      <c r="S14070" s="2" t="s">
        <v>165</v>
      </c>
      <c r="T14070" s="2" t="s">
        <v>165</v>
      </c>
      <c r="U14070" t="s">
        <v>783</v>
      </c>
    </row>
    <row r="14071" spans="3:21" x14ac:dyDescent="0.3">
      <c r="C14071" t="s">
        <v>31</v>
      </c>
      <c r="D14071" t="s">
        <v>158</v>
      </c>
      <c r="E14071" t="s">
        <v>30</v>
      </c>
      <c r="F14071" t="s">
        <v>159</v>
      </c>
      <c r="G14071" s="2">
        <v>2</v>
      </c>
      <c r="H14071" s="2" t="s">
        <v>556</v>
      </c>
      <c r="I14071" s="67">
        <v>31.71</v>
      </c>
      <c r="J14071" s="67">
        <v>0.02</v>
      </c>
      <c r="K14071" s="67">
        <v>31.71</v>
      </c>
      <c r="L14071" s="67">
        <v>0</v>
      </c>
      <c r="M14071" s="67">
        <v>31.71</v>
      </c>
      <c r="N14071" s="67">
        <v>0.01</v>
      </c>
      <c r="P14071" s="67">
        <v>0</v>
      </c>
      <c r="Q14071" s="67">
        <v>63.42</v>
      </c>
      <c r="R14071" s="2" t="s">
        <v>161</v>
      </c>
      <c r="S14071" s="2" t="s">
        <v>161</v>
      </c>
      <c r="T14071" s="2" t="s">
        <v>161</v>
      </c>
      <c r="U14071" t="s">
        <v>783</v>
      </c>
    </row>
    <row r="14072" spans="3:21" x14ac:dyDescent="0.3">
      <c r="C14072" t="s">
        <v>31</v>
      </c>
      <c r="D14072" t="s">
        <v>158</v>
      </c>
      <c r="E14072" t="s">
        <v>29</v>
      </c>
      <c r="F14072" t="s">
        <v>159</v>
      </c>
      <c r="G14072" s="2">
        <v>5</v>
      </c>
      <c r="H14072" s="2" t="s">
        <v>191</v>
      </c>
      <c r="I14072" s="67">
        <v>-21376.01</v>
      </c>
      <c r="J14072" s="67">
        <v>0</v>
      </c>
      <c r="K14072" s="67">
        <v>-21376.01</v>
      </c>
      <c r="L14072" s="67">
        <v>0</v>
      </c>
      <c r="M14072" s="67">
        <v>-21376.01</v>
      </c>
      <c r="N14072" s="67">
        <v>0</v>
      </c>
      <c r="P14072" s="67">
        <v>0</v>
      </c>
      <c r="Q14072" s="67">
        <v>0</v>
      </c>
      <c r="U14072" t="s">
        <v>783</v>
      </c>
    </row>
    <row r="14073" spans="3:21" x14ac:dyDescent="0.3">
      <c r="C14073" t="s">
        <v>166</v>
      </c>
      <c r="D14073" t="s">
        <v>158</v>
      </c>
      <c r="E14073" t="s">
        <v>30</v>
      </c>
      <c r="F14073" t="s">
        <v>159</v>
      </c>
      <c r="G14073" s="2">
        <v>4</v>
      </c>
      <c r="H14073" s="2" t="s">
        <v>357</v>
      </c>
      <c r="I14073" s="67">
        <v>17853.36</v>
      </c>
      <c r="J14073" s="67">
        <v>507.32</v>
      </c>
      <c r="K14073" s="67">
        <v>17853.36</v>
      </c>
      <c r="L14073" s="67">
        <v>430.93</v>
      </c>
      <c r="M14073" s="67">
        <v>17853.36</v>
      </c>
      <c r="N14073" s="67">
        <v>4.49</v>
      </c>
      <c r="P14073" s="67">
        <v>0</v>
      </c>
      <c r="Q14073" s="67">
        <v>71413.440000000002</v>
      </c>
      <c r="R14073" s="2" t="s">
        <v>161</v>
      </c>
      <c r="S14073" s="2" t="s">
        <v>161</v>
      </c>
      <c r="T14073" s="2" t="s">
        <v>165</v>
      </c>
      <c r="U14073" t="s">
        <v>783</v>
      </c>
    </row>
    <row r="14074" spans="3:21" x14ac:dyDescent="0.3">
      <c r="C14074" t="s">
        <v>166</v>
      </c>
      <c r="D14074" t="s">
        <v>158</v>
      </c>
      <c r="E14074" t="s">
        <v>30</v>
      </c>
      <c r="F14074" t="s">
        <v>159</v>
      </c>
      <c r="G14074" s="2">
        <v>-1</v>
      </c>
      <c r="H14074" s="2" t="s">
        <v>296</v>
      </c>
      <c r="I14074" s="67">
        <v>15362.35</v>
      </c>
      <c r="J14074" s="67">
        <v>0.16</v>
      </c>
      <c r="K14074" s="67">
        <v>15362.35</v>
      </c>
      <c r="L14074" s="67">
        <v>0.17</v>
      </c>
      <c r="M14074" s="67">
        <v>15362.35</v>
      </c>
      <c r="N14074" s="67">
        <v>17.28</v>
      </c>
      <c r="O14074" s="2">
        <v>1</v>
      </c>
      <c r="P14074" s="67">
        <v>1696.32</v>
      </c>
      <c r="Q14074" s="67">
        <v>0</v>
      </c>
      <c r="R14074" s="2" t="s">
        <v>251</v>
      </c>
      <c r="S14074" s="2" t="s">
        <v>251</v>
      </c>
      <c r="T14074" s="2" t="s">
        <v>161</v>
      </c>
      <c r="U14074" t="s">
        <v>783</v>
      </c>
    </row>
    <row r="14075" spans="3:21" x14ac:dyDescent="0.3">
      <c r="C14075" t="s">
        <v>32</v>
      </c>
      <c r="D14075" t="s">
        <v>158</v>
      </c>
      <c r="E14075" t="s">
        <v>30</v>
      </c>
      <c r="F14075" t="s">
        <v>159</v>
      </c>
      <c r="G14075" s="2">
        <v>1</v>
      </c>
      <c r="H14075" s="2" t="s">
        <v>331</v>
      </c>
      <c r="I14075" s="67">
        <v>2981.19</v>
      </c>
      <c r="J14075" s="67">
        <v>451.06</v>
      </c>
      <c r="K14075" s="67">
        <v>2981.19</v>
      </c>
      <c r="L14075" s="67">
        <v>0.13</v>
      </c>
      <c r="M14075" s="67">
        <v>2981.19</v>
      </c>
      <c r="N14075" s="67">
        <v>1.23</v>
      </c>
      <c r="P14075" s="67">
        <v>0</v>
      </c>
      <c r="Q14075" s="67">
        <v>2981.19</v>
      </c>
      <c r="R14075" s="2" t="s">
        <v>161</v>
      </c>
      <c r="S14075" s="2" t="s">
        <v>165</v>
      </c>
      <c r="T14075" s="2" t="s">
        <v>165</v>
      </c>
      <c r="U14075" t="s">
        <v>783</v>
      </c>
    </row>
    <row r="14076" spans="3:21" x14ac:dyDescent="0.3">
      <c r="C14076" t="s">
        <v>166</v>
      </c>
      <c r="D14076" t="s">
        <v>158</v>
      </c>
      <c r="E14076" t="s">
        <v>30</v>
      </c>
      <c r="F14076" t="s">
        <v>159</v>
      </c>
      <c r="G14076" s="2">
        <v>12</v>
      </c>
      <c r="H14076" s="2" t="s">
        <v>281</v>
      </c>
      <c r="I14076" s="67">
        <v>159397.19</v>
      </c>
      <c r="J14076" s="67">
        <v>0</v>
      </c>
      <c r="K14076" s="67">
        <v>159397.19</v>
      </c>
      <c r="L14076" s="67">
        <v>0</v>
      </c>
      <c r="M14076" s="67">
        <v>159397.19</v>
      </c>
      <c r="N14076" s="67">
        <v>15.19</v>
      </c>
      <c r="P14076" s="67">
        <v>0</v>
      </c>
      <c r="Q14076" s="67">
        <v>1912766.28</v>
      </c>
      <c r="R14076" s="2" t="s">
        <v>161</v>
      </c>
      <c r="S14076" s="2" t="s">
        <v>161</v>
      </c>
      <c r="T14076" s="2" t="s">
        <v>165</v>
      </c>
      <c r="U14076" t="s">
        <v>783</v>
      </c>
    </row>
    <row r="14077" spans="3:21" x14ac:dyDescent="0.3">
      <c r="C14077" t="s">
        <v>31</v>
      </c>
      <c r="D14077" t="s">
        <v>158</v>
      </c>
      <c r="E14077" t="s">
        <v>30</v>
      </c>
      <c r="F14077" t="s">
        <v>159</v>
      </c>
      <c r="G14077" s="2">
        <v>5</v>
      </c>
      <c r="H14077" s="2" t="s">
        <v>267</v>
      </c>
      <c r="I14077" s="67">
        <v>111855.95</v>
      </c>
      <c r="J14077" s="67">
        <v>8.58</v>
      </c>
      <c r="K14077" s="67">
        <v>111855.95</v>
      </c>
      <c r="L14077" s="67">
        <v>4.07</v>
      </c>
      <c r="M14077" s="67">
        <v>111855.95</v>
      </c>
      <c r="N14077" s="67">
        <v>39.020000000000003</v>
      </c>
      <c r="P14077" s="67">
        <v>0</v>
      </c>
      <c r="Q14077" s="67">
        <v>559279.75</v>
      </c>
      <c r="R14077" s="2" t="s">
        <v>161</v>
      </c>
      <c r="S14077" s="2" t="s">
        <v>161</v>
      </c>
      <c r="T14077" s="2" t="s">
        <v>161</v>
      </c>
      <c r="U14077" t="s">
        <v>783</v>
      </c>
    </row>
    <row r="14078" spans="3:21" x14ac:dyDescent="0.3">
      <c r="C14078" t="s">
        <v>166</v>
      </c>
      <c r="D14078" t="s">
        <v>158</v>
      </c>
      <c r="E14078" t="s">
        <v>30</v>
      </c>
      <c r="F14078" t="s">
        <v>159</v>
      </c>
      <c r="G14078" s="2">
        <v>1</v>
      </c>
      <c r="H14078" s="2" t="s">
        <v>487</v>
      </c>
      <c r="I14078" s="67">
        <v>424652.67</v>
      </c>
      <c r="J14078" s="67">
        <v>756.03</v>
      </c>
      <c r="K14078" s="67">
        <v>424652.67</v>
      </c>
      <c r="L14078" s="67">
        <v>97.04</v>
      </c>
      <c r="M14078" s="67">
        <v>424652.67</v>
      </c>
      <c r="N14078" s="67">
        <v>198.17</v>
      </c>
      <c r="O14078" s="2">
        <v>1</v>
      </c>
      <c r="P14078" s="67">
        <v>18952.25</v>
      </c>
      <c r="Q14078" s="67">
        <v>424652.67</v>
      </c>
      <c r="R14078" s="2" t="s">
        <v>161</v>
      </c>
      <c r="S14078" s="2" t="s">
        <v>251</v>
      </c>
      <c r="T14078" s="2" t="s">
        <v>161</v>
      </c>
      <c r="U14078" t="s">
        <v>783</v>
      </c>
    </row>
    <row r="14079" spans="3:21" x14ac:dyDescent="0.3">
      <c r="C14079" t="s">
        <v>166</v>
      </c>
      <c r="D14079" t="s">
        <v>158</v>
      </c>
      <c r="E14079" t="s">
        <v>30</v>
      </c>
      <c r="F14079" t="s">
        <v>159</v>
      </c>
      <c r="G14079" s="2">
        <v>-1</v>
      </c>
      <c r="H14079" s="2" t="s">
        <v>437</v>
      </c>
      <c r="I14079" s="67">
        <v>295339.36</v>
      </c>
      <c r="J14079" s="67">
        <v>0</v>
      </c>
      <c r="K14079" s="67">
        <v>295339.36</v>
      </c>
      <c r="L14079" s="67">
        <v>0</v>
      </c>
      <c r="M14079" s="67">
        <v>295339.36</v>
      </c>
      <c r="N14079" s="67">
        <v>416.08</v>
      </c>
      <c r="P14079" s="67">
        <v>0</v>
      </c>
      <c r="Q14079" s="67">
        <v>0</v>
      </c>
      <c r="R14079" s="2" t="s">
        <v>161</v>
      </c>
      <c r="S14079" s="2" t="s">
        <v>161</v>
      </c>
      <c r="T14079" s="2" t="s">
        <v>165</v>
      </c>
      <c r="U14079" t="s">
        <v>783</v>
      </c>
    </row>
    <row r="14080" spans="3:21" x14ac:dyDescent="0.3">
      <c r="C14080" t="s">
        <v>166</v>
      </c>
      <c r="D14080" t="s">
        <v>158</v>
      </c>
      <c r="E14080" t="s">
        <v>30</v>
      </c>
      <c r="F14080" t="s">
        <v>159</v>
      </c>
      <c r="G14080" s="2">
        <v>14</v>
      </c>
      <c r="H14080" s="2" t="s">
        <v>286</v>
      </c>
      <c r="I14080" s="67">
        <v>216253.73</v>
      </c>
      <c r="J14080" s="67">
        <v>4.0999999999999996</v>
      </c>
      <c r="K14080" s="67">
        <v>216253.73</v>
      </c>
      <c r="L14080" s="67">
        <v>22.04</v>
      </c>
      <c r="M14080" s="67">
        <v>216253.73</v>
      </c>
      <c r="N14080" s="67">
        <v>202.58</v>
      </c>
      <c r="P14080" s="67">
        <v>0</v>
      </c>
      <c r="Q14080" s="67">
        <v>3027552.22</v>
      </c>
      <c r="R14080" s="2" t="s">
        <v>161</v>
      </c>
      <c r="S14080" s="2" t="s">
        <v>161</v>
      </c>
      <c r="T14080" s="2" t="s">
        <v>165</v>
      </c>
      <c r="U14080" t="s">
        <v>783</v>
      </c>
    </row>
    <row r="14081" spans="3:21" x14ac:dyDescent="0.3">
      <c r="C14081" t="s">
        <v>32</v>
      </c>
      <c r="D14081" t="s">
        <v>158</v>
      </c>
      <c r="E14081" t="s">
        <v>30</v>
      </c>
      <c r="F14081" t="s">
        <v>159</v>
      </c>
      <c r="G14081" s="2">
        <v>2</v>
      </c>
      <c r="H14081" s="2" t="s">
        <v>603</v>
      </c>
      <c r="I14081" s="67">
        <v>26568.51</v>
      </c>
      <c r="J14081" s="67">
        <v>0.53</v>
      </c>
      <c r="K14081" s="67">
        <v>26568.51</v>
      </c>
      <c r="L14081" s="67">
        <v>0.09</v>
      </c>
      <c r="M14081" s="67">
        <v>26568.51</v>
      </c>
      <c r="N14081" s="67">
        <v>0.96</v>
      </c>
      <c r="P14081" s="67">
        <v>0</v>
      </c>
      <c r="Q14081" s="67">
        <v>53137.02</v>
      </c>
      <c r="R14081" s="2" t="s">
        <v>161</v>
      </c>
      <c r="S14081" s="2" t="s">
        <v>161</v>
      </c>
      <c r="T14081" s="2" t="s">
        <v>161</v>
      </c>
      <c r="U14081" t="s">
        <v>783</v>
      </c>
    </row>
    <row r="14082" spans="3:21" x14ac:dyDescent="0.3">
      <c r="C14082" t="s">
        <v>166</v>
      </c>
      <c r="D14082" t="s">
        <v>158</v>
      </c>
      <c r="E14082" t="s">
        <v>29</v>
      </c>
      <c r="F14082" t="s">
        <v>159</v>
      </c>
      <c r="G14082" s="2">
        <v>5</v>
      </c>
      <c r="H14082" s="2" t="s">
        <v>225</v>
      </c>
      <c r="I14082" s="67">
        <v>-153.29</v>
      </c>
      <c r="J14082" s="67">
        <v>0</v>
      </c>
      <c r="K14082" s="67">
        <v>-153.29</v>
      </c>
      <c r="L14082" s="67">
        <v>0</v>
      </c>
      <c r="M14082" s="67">
        <v>-153.29</v>
      </c>
      <c r="N14082" s="67">
        <v>0</v>
      </c>
      <c r="P14082" s="67">
        <v>0</v>
      </c>
      <c r="Q14082" s="67">
        <v>0</v>
      </c>
      <c r="U14082" t="s">
        <v>783</v>
      </c>
    </row>
    <row r="14083" spans="3:21" x14ac:dyDescent="0.3">
      <c r="C14083" t="s">
        <v>31</v>
      </c>
      <c r="D14083" t="s">
        <v>158</v>
      </c>
      <c r="E14083" t="s">
        <v>30</v>
      </c>
      <c r="F14083" t="s">
        <v>159</v>
      </c>
      <c r="G14083" s="2">
        <v>2</v>
      </c>
      <c r="H14083" s="2" t="s">
        <v>627</v>
      </c>
      <c r="I14083" s="67">
        <v>101222.86</v>
      </c>
      <c r="J14083" s="67">
        <v>13.76</v>
      </c>
      <c r="K14083" s="67">
        <v>101222.86</v>
      </c>
      <c r="L14083" s="67">
        <v>12.45</v>
      </c>
      <c r="M14083" s="67">
        <v>101222.86</v>
      </c>
      <c r="N14083" s="67">
        <v>64.34</v>
      </c>
      <c r="P14083" s="67">
        <v>0</v>
      </c>
      <c r="Q14083" s="67">
        <v>202445.72</v>
      </c>
      <c r="R14083" s="2" t="s">
        <v>161</v>
      </c>
      <c r="S14083" s="2" t="s">
        <v>161</v>
      </c>
      <c r="T14083" s="2" t="s">
        <v>161</v>
      </c>
      <c r="U14083" t="s">
        <v>783</v>
      </c>
    </row>
    <row r="14084" spans="3:21" x14ac:dyDescent="0.3">
      <c r="C14084" t="s">
        <v>166</v>
      </c>
      <c r="D14084" t="s">
        <v>158</v>
      </c>
      <c r="E14084" t="s">
        <v>29</v>
      </c>
      <c r="F14084" t="s">
        <v>159</v>
      </c>
      <c r="G14084" s="2">
        <v>7</v>
      </c>
      <c r="H14084" s="2" t="s">
        <v>278</v>
      </c>
      <c r="I14084" s="67">
        <v>-3877.75</v>
      </c>
      <c r="J14084" s="67">
        <v>0</v>
      </c>
      <c r="K14084" s="67">
        <v>-3877.75</v>
      </c>
      <c r="L14084" s="67">
        <v>0</v>
      </c>
      <c r="M14084" s="67">
        <v>-3877.75</v>
      </c>
      <c r="N14084" s="67">
        <v>0</v>
      </c>
      <c r="P14084" s="67">
        <v>0</v>
      </c>
      <c r="Q14084" s="67">
        <v>0</v>
      </c>
      <c r="U14084" t="s">
        <v>783</v>
      </c>
    </row>
    <row r="14085" spans="3:21" x14ac:dyDescent="0.3">
      <c r="C14085" t="s">
        <v>31</v>
      </c>
      <c r="D14085" t="s">
        <v>158</v>
      </c>
      <c r="E14085" t="s">
        <v>29</v>
      </c>
      <c r="F14085" t="s">
        <v>159</v>
      </c>
      <c r="G14085" s="2">
        <v>4</v>
      </c>
      <c r="H14085" s="2" t="s">
        <v>250</v>
      </c>
      <c r="I14085" s="67">
        <v>-19203.66</v>
      </c>
      <c r="J14085" s="67">
        <v>0</v>
      </c>
      <c r="K14085" s="67">
        <v>-19203.66</v>
      </c>
      <c r="L14085" s="67">
        <v>0</v>
      </c>
      <c r="M14085" s="67">
        <v>-19203.66</v>
      </c>
      <c r="N14085" s="67">
        <v>0</v>
      </c>
      <c r="P14085" s="67">
        <v>0</v>
      </c>
      <c r="Q14085" s="67">
        <v>0</v>
      </c>
      <c r="U14085" t="s">
        <v>783</v>
      </c>
    </row>
    <row r="14086" spans="3:21" x14ac:dyDescent="0.3">
      <c r="C14086" t="s">
        <v>166</v>
      </c>
      <c r="D14086" t="s">
        <v>158</v>
      </c>
      <c r="E14086" t="s">
        <v>29</v>
      </c>
      <c r="F14086" t="s">
        <v>159</v>
      </c>
      <c r="G14086" s="2">
        <v>3</v>
      </c>
      <c r="H14086" s="2" t="s">
        <v>194</v>
      </c>
      <c r="I14086" s="67">
        <v>-1435.51</v>
      </c>
      <c r="J14086" s="67">
        <v>0</v>
      </c>
      <c r="K14086" s="67">
        <v>-1435.51</v>
      </c>
      <c r="L14086" s="67">
        <v>0</v>
      </c>
      <c r="M14086" s="67">
        <v>-1435.51</v>
      </c>
      <c r="N14086" s="67">
        <v>0</v>
      </c>
      <c r="P14086" s="67">
        <v>0</v>
      </c>
      <c r="Q14086" s="67">
        <v>0</v>
      </c>
      <c r="U14086" t="s">
        <v>783</v>
      </c>
    </row>
    <row r="14087" spans="3:21" x14ac:dyDescent="0.3">
      <c r="C14087" t="s">
        <v>31</v>
      </c>
      <c r="D14087" t="s">
        <v>158</v>
      </c>
      <c r="E14087" t="s">
        <v>29</v>
      </c>
      <c r="F14087" t="s">
        <v>159</v>
      </c>
      <c r="G14087" s="2">
        <v>-4</v>
      </c>
      <c r="H14087" s="2" t="s">
        <v>333</v>
      </c>
      <c r="I14087" s="67">
        <v>-2031.26</v>
      </c>
      <c r="J14087" s="67">
        <v>0</v>
      </c>
      <c r="K14087" s="67">
        <v>-2031.26</v>
      </c>
      <c r="L14087" s="67">
        <v>0</v>
      </c>
      <c r="M14087" s="67">
        <v>-2031.26</v>
      </c>
      <c r="N14087" s="67">
        <v>0</v>
      </c>
      <c r="P14087" s="67">
        <v>0</v>
      </c>
      <c r="Q14087" s="67">
        <v>0</v>
      </c>
      <c r="U14087" t="s">
        <v>783</v>
      </c>
    </row>
    <row r="14088" spans="3:21" x14ac:dyDescent="0.3">
      <c r="C14088" t="s">
        <v>31</v>
      </c>
      <c r="D14088" t="s">
        <v>158</v>
      </c>
      <c r="E14088" t="s">
        <v>30</v>
      </c>
      <c r="F14088" t="s">
        <v>159</v>
      </c>
      <c r="G14088" s="2">
        <v>-1</v>
      </c>
      <c r="H14088" s="2" t="s">
        <v>467</v>
      </c>
      <c r="I14088" s="67">
        <v>106.54</v>
      </c>
      <c r="J14088" s="67">
        <v>0</v>
      </c>
      <c r="K14088" s="67">
        <v>106.54</v>
      </c>
      <c r="L14088" s="67">
        <v>0</v>
      </c>
      <c r="M14088" s="67">
        <v>106.54</v>
      </c>
      <c r="N14088" s="67">
        <v>0.03</v>
      </c>
      <c r="P14088" s="67">
        <v>0</v>
      </c>
      <c r="Q14088" s="67">
        <v>0</v>
      </c>
      <c r="R14088" s="2" t="s">
        <v>161</v>
      </c>
      <c r="S14088" s="2" t="s">
        <v>161</v>
      </c>
      <c r="T14088" s="2" t="s">
        <v>165</v>
      </c>
      <c r="U14088" t="s">
        <v>783</v>
      </c>
    </row>
    <row r="14089" spans="3:21" x14ac:dyDescent="0.3">
      <c r="C14089" t="s">
        <v>31</v>
      </c>
      <c r="D14089" t="s">
        <v>158</v>
      </c>
      <c r="E14089" t="s">
        <v>29</v>
      </c>
      <c r="F14089" t="s">
        <v>159</v>
      </c>
      <c r="G14089" s="2">
        <v>4</v>
      </c>
      <c r="H14089" s="2" t="s">
        <v>352</v>
      </c>
      <c r="I14089" s="67">
        <v>-6065.54</v>
      </c>
      <c r="J14089" s="67">
        <v>0</v>
      </c>
      <c r="K14089" s="67">
        <v>-6065.54</v>
      </c>
      <c r="L14089" s="67">
        <v>0</v>
      </c>
      <c r="M14089" s="67">
        <v>-6065.54</v>
      </c>
      <c r="N14089" s="67">
        <v>0</v>
      </c>
      <c r="P14089" s="67">
        <v>0</v>
      </c>
      <c r="Q14089" s="67">
        <v>0</v>
      </c>
      <c r="U14089" t="s">
        <v>783</v>
      </c>
    </row>
    <row r="14090" spans="3:21" x14ac:dyDescent="0.3">
      <c r="C14090" t="s">
        <v>166</v>
      </c>
      <c r="D14090" t="s">
        <v>158</v>
      </c>
      <c r="E14090" t="s">
        <v>29</v>
      </c>
      <c r="F14090" t="s">
        <v>159</v>
      </c>
      <c r="G14090" s="2">
        <v>9</v>
      </c>
      <c r="H14090" s="2" t="s">
        <v>189</v>
      </c>
      <c r="I14090" s="67">
        <v>-1085.76</v>
      </c>
      <c r="J14090" s="67">
        <v>0</v>
      </c>
      <c r="K14090" s="67">
        <v>-1085.76</v>
      </c>
      <c r="L14090" s="67">
        <v>0</v>
      </c>
      <c r="M14090" s="67">
        <v>-1085.76</v>
      </c>
      <c r="N14090" s="67">
        <v>0</v>
      </c>
      <c r="P14090" s="67">
        <v>0</v>
      </c>
      <c r="Q14090" s="67">
        <v>0</v>
      </c>
      <c r="U14090" t="s">
        <v>783</v>
      </c>
    </row>
    <row r="14091" spans="3:21" x14ac:dyDescent="0.3">
      <c r="C14091" t="s">
        <v>166</v>
      </c>
      <c r="D14091" t="s">
        <v>158</v>
      </c>
      <c r="E14091" t="s">
        <v>29</v>
      </c>
      <c r="F14091" t="s">
        <v>159</v>
      </c>
      <c r="G14091" s="2">
        <v>2</v>
      </c>
      <c r="H14091" s="2" t="s">
        <v>626</v>
      </c>
      <c r="I14091" s="67">
        <v>-49.25</v>
      </c>
      <c r="J14091" s="67">
        <v>0</v>
      </c>
      <c r="K14091" s="67">
        <v>-49.25</v>
      </c>
      <c r="L14091" s="67">
        <v>0</v>
      </c>
      <c r="M14091" s="67">
        <v>-49.25</v>
      </c>
      <c r="N14091" s="67">
        <v>0</v>
      </c>
      <c r="P14091" s="67">
        <v>0</v>
      </c>
      <c r="Q14091" s="67">
        <v>0</v>
      </c>
      <c r="U14091" t="s">
        <v>783</v>
      </c>
    </row>
    <row r="14092" spans="3:21" x14ac:dyDescent="0.3">
      <c r="C14092" t="s">
        <v>31</v>
      </c>
      <c r="D14092" t="s">
        <v>158</v>
      </c>
      <c r="E14092" t="s">
        <v>30</v>
      </c>
      <c r="F14092" t="s">
        <v>159</v>
      </c>
      <c r="G14092" s="2">
        <v>1</v>
      </c>
      <c r="H14092" s="2" t="s">
        <v>224</v>
      </c>
      <c r="I14092" s="67">
        <v>499985.44</v>
      </c>
      <c r="J14092" s="67">
        <v>74.900000000000006</v>
      </c>
      <c r="K14092" s="67">
        <v>499985.44</v>
      </c>
      <c r="L14092" s="67">
        <v>35.58</v>
      </c>
      <c r="M14092" s="67">
        <v>499985.44</v>
      </c>
      <c r="N14092" s="67">
        <v>340.72</v>
      </c>
      <c r="P14092" s="67">
        <v>0</v>
      </c>
      <c r="Q14092" s="67">
        <v>499985.44</v>
      </c>
      <c r="R14092" s="2" t="s">
        <v>161</v>
      </c>
      <c r="S14092" s="2" t="s">
        <v>161</v>
      </c>
      <c r="T14092" s="2" t="s">
        <v>161</v>
      </c>
      <c r="U14092" t="s">
        <v>783</v>
      </c>
    </row>
    <row r="14093" spans="3:21" x14ac:dyDescent="0.3">
      <c r="C14093" t="s">
        <v>166</v>
      </c>
      <c r="D14093" t="s">
        <v>158</v>
      </c>
      <c r="E14093" t="s">
        <v>29</v>
      </c>
      <c r="F14093" t="s">
        <v>159</v>
      </c>
      <c r="G14093" s="2">
        <v>7</v>
      </c>
      <c r="H14093" s="2" t="s">
        <v>297</v>
      </c>
      <c r="I14093" s="67">
        <v>-953.77</v>
      </c>
      <c r="J14093" s="67">
        <v>0</v>
      </c>
      <c r="K14093" s="67">
        <v>-953.77</v>
      </c>
      <c r="L14093" s="67">
        <v>0</v>
      </c>
      <c r="M14093" s="67">
        <v>-953.77</v>
      </c>
      <c r="N14093" s="67">
        <v>0</v>
      </c>
      <c r="P14093" s="67">
        <v>0</v>
      </c>
      <c r="Q14093" s="67">
        <v>0</v>
      </c>
      <c r="U14093" t="s">
        <v>783</v>
      </c>
    </row>
    <row r="14094" spans="3:21" x14ac:dyDescent="0.3">
      <c r="C14094" t="s">
        <v>31</v>
      </c>
      <c r="D14094" t="s">
        <v>158</v>
      </c>
      <c r="E14094" t="s">
        <v>30</v>
      </c>
      <c r="F14094" t="s">
        <v>159</v>
      </c>
      <c r="G14094" s="2">
        <v>3</v>
      </c>
      <c r="H14094" s="2" t="s">
        <v>417</v>
      </c>
      <c r="I14094" s="67">
        <v>85429.79</v>
      </c>
      <c r="J14094" s="67">
        <v>2.7</v>
      </c>
      <c r="K14094" s="67">
        <v>85429.79</v>
      </c>
      <c r="L14094" s="67">
        <v>4.99</v>
      </c>
      <c r="M14094" s="67">
        <v>85429.79</v>
      </c>
      <c r="N14094" s="67">
        <v>34.49</v>
      </c>
      <c r="P14094" s="67">
        <v>0</v>
      </c>
      <c r="Q14094" s="67">
        <v>256289.37</v>
      </c>
      <c r="R14094" s="2" t="s">
        <v>161</v>
      </c>
      <c r="S14094" s="2" t="s">
        <v>161</v>
      </c>
      <c r="T14094" s="2" t="s">
        <v>161</v>
      </c>
      <c r="U14094" t="s">
        <v>783</v>
      </c>
    </row>
    <row r="14095" spans="3:21" x14ac:dyDescent="0.3">
      <c r="C14095" t="s">
        <v>166</v>
      </c>
      <c r="D14095" t="s">
        <v>158</v>
      </c>
      <c r="E14095" t="s">
        <v>30</v>
      </c>
      <c r="F14095" t="s">
        <v>159</v>
      </c>
      <c r="G14095" s="2">
        <v>-1</v>
      </c>
      <c r="H14095" s="2" t="s">
        <v>451</v>
      </c>
      <c r="I14095" s="67">
        <v>369002.51</v>
      </c>
      <c r="J14095" s="67">
        <v>57.14</v>
      </c>
      <c r="K14095" s="67">
        <v>369002.51</v>
      </c>
      <c r="L14095" s="67">
        <v>9.5500000000000007</v>
      </c>
      <c r="M14095" s="67">
        <v>369002.51</v>
      </c>
      <c r="N14095" s="67">
        <v>104.55</v>
      </c>
      <c r="P14095" s="67">
        <v>0</v>
      </c>
      <c r="Q14095" s="67">
        <v>0</v>
      </c>
      <c r="R14095" s="2" t="s">
        <v>161</v>
      </c>
      <c r="S14095" s="2" t="s">
        <v>161</v>
      </c>
      <c r="T14095" s="2" t="s">
        <v>161</v>
      </c>
      <c r="U14095" t="s">
        <v>783</v>
      </c>
    </row>
    <row r="14096" spans="3:21" x14ac:dyDescent="0.3">
      <c r="C14096" t="s">
        <v>31</v>
      </c>
      <c r="D14096" t="s">
        <v>158</v>
      </c>
      <c r="E14096" t="s">
        <v>29</v>
      </c>
      <c r="F14096" t="s">
        <v>159</v>
      </c>
      <c r="G14096" s="2">
        <v>-1</v>
      </c>
      <c r="H14096" s="2" t="s">
        <v>554</v>
      </c>
      <c r="I14096" s="67">
        <v>-3681.99</v>
      </c>
      <c r="J14096" s="67">
        <v>0</v>
      </c>
      <c r="K14096" s="67">
        <v>-3681.99</v>
      </c>
      <c r="L14096" s="67">
        <v>0</v>
      </c>
      <c r="M14096" s="67">
        <v>-3681.99</v>
      </c>
      <c r="N14096" s="67">
        <v>0</v>
      </c>
      <c r="P14096" s="67">
        <v>0</v>
      </c>
      <c r="Q14096" s="67">
        <v>0</v>
      </c>
      <c r="U14096" t="s">
        <v>783</v>
      </c>
    </row>
    <row r="14097" spans="3:21" x14ac:dyDescent="0.3">
      <c r="C14097" t="s">
        <v>166</v>
      </c>
      <c r="D14097" t="s">
        <v>158</v>
      </c>
      <c r="E14097" t="s">
        <v>29</v>
      </c>
      <c r="F14097" t="s">
        <v>159</v>
      </c>
      <c r="G14097" s="2">
        <v>2</v>
      </c>
      <c r="H14097" s="2" t="s">
        <v>283</v>
      </c>
      <c r="I14097" s="67">
        <v>-1592.99</v>
      </c>
      <c r="J14097" s="67">
        <v>0</v>
      </c>
      <c r="K14097" s="67">
        <v>-1592.99</v>
      </c>
      <c r="L14097" s="67">
        <v>0</v>
      </c>
      <c r="M14097" s="67">
        <v>-1592.99</v>
      </c>
      <c r="N14097" s="67">
        <v>0</v>
      </c>
      <c r="P14097" s="67">
        <v>0</v>
      </c>
      <c r="Q14097" s="67">
        <v>0</v>
      </c>
      <c r="U14097" t="s">
        <v>783</v>
      </c>
    </row>
    <row r="14098" spans="3:21" x14ac:dyDescent="0.3">
      <c r="C14098" t="s">
        <v>32</v>
      </c>
      <c r="D14098" t="s">
        <v>158</v>
      </c>
      <c r="E14098" t="s">
        <v>30</v>
      </c>
      <c r="F14098" t="s">
        <v>159</v>
      </c>
      <c r="G14098" s="2">
        <v>5</v>
      </c>
      <c r="H14098" s="2" t="s">
        <v>282</v>
      </c>
      <c r="I14098" s="67">
        <v>71474.820000000007</v>
      </c>
      <c r="J14098" s="67">
        <v>4.2300000000000004</v>
      </c>
      <c r="K14098" s="67">
        <v>71474.820000000007</v>
      </c>
      <c r="L14098" s="67">
        <v>2.0099999999999998</v>
      </c>
      <c r="M14098" s="67">
        <v>71474.820000000007</v>
      </c>
      <c r="N14098" s="67">
        <v>19.23</v>
      </c>
      <c r="P14098" s="67">
        <v>0</v>
      </c>
      <c r="Q14098" s="67">
        <v>357374.10000000003</v>
      </c>
      <c r="R14098" s="2" t="s">
        <v>161</v>
      </c>
      <c r="S14098" s="2" t="s">
        <v>161</v>
      </c>
      <c r="T14098" s="2" t="s">
        <v>161</v>
      </c>
      <c r="U14098" t="s">
        <v>783</v>
      </c>
    </row>
    <row r="14099" spans="3:21" x14ac:dyDescent="0.3">
      <c r="C14099" t="s">
        <v>166</v>
      </c>
      <c r="D14099" t="s">
        <v>158</v>
      </c>
      <c r="E14099" t="s">
        <v>29</v>
      </c>
      <c r="F14099" t="s">
        <v>159</v>
      </c>
      <c r="G14099" s="2">
        <v>3</v>
      </c>
      <c r="H14099" s="2" t="s">
        <v>162</v>
      </c>
      <c r="I14099" s="67">
        <v>-603.29999999999995</v>
      </c>
      <c r="J14099" s="67">
        <v>0</v>
      </c>
      <c r="K14099" s="67">
        <v>-603.29999999999995</v>
      </c>
      <c r="L14099" s="67">
        <v>0</v>
      </c>
      <c r="M14099" s="67">
        <v>-603.29999999999995</v>
      </c>
      <c r="N14099" s="67">
        <v>0</v>
      </c>
      <c r="P14099" s="67">
        <v>0</v>
      </c>
      <c r="Q14099" s="67">
        <v>0</v>
      </c>
      <c r="U14099" t="s">
        <v>783</v>
      </c>
    </row>
    <row r="14100" spans="3:21" x14ac:dyDescent="0.3">
      <c r="C14100" t="s">
        <v>166</v>
      </c>
      <c r="D14100" t="s">
        <v>158</v>
      </c>
      <c r="E14100" t="s">
        <v>29</v>
      </c>
      <c r="F14100" t="s">
        <v>159</v>
      </c>
      <c r="G14100" s="2">
        <v>5</v>
      </c>
      <c r="H14100" s="2" t="s">
        <v>479</v>
      </c>
      <c r="I14100" s="67">
        <v>-28524.48</v>
      </c>
      <c r="J14100" s="67">
        <v>0</v>
      </c>
      <c r="K14100" s="67">
        <v>-28524.48</v>
      </c>
      <c r="L14100" s="67">
        <v>0</v>
      </c>
      <c r="M14100" s="67">
        <v>-28524.48</v>
      </c>
      <c r="N14100" s="67">
        <v>0</v>
      </c>
      <c r="P14100" s="67">
        <v>0</v>
      </c>
      <c r="Q14100" s="67">
        <v>0</v>
      </c>
      <c r="U14100" t="s">
        <v>783</v>
      </c>
    </row>
    <row r="14101" spans="3:21" x14ac:dyDescent="0.3">
      <c r="C14101" t="s">
        <v>31</v>
      </c>
      <c r="D14101" t="s">
        <v>158</v>
      </c>
      <c r="E14101" t="s">
        <v>30</v>
      </c>
      <c r="F14101" t="s">
        <v>159</v>
      </c>
      <c r="G14101" s="2">
        <v>3</v>
      </c>
      <c r="H14101" s="2" t="s">
        <v>353</v>
      </c>
      <c r="I14101" s="67">
        <v>161635.47</v>
      </c>
      <c r="J14101" s="67">
        <v>14.41</v>
      </c>
      <c r="K14101" s="67">
        <v>161635.47</v>
      </c>
      <c r="L14101" s="67">
        <v>6.84</v>
      </c>
      <c r="M14101" s="67">
        <v>161635.47</v>
      </c>
      <c r="N14101" s="67">
        <v>65.56</v>
      </c>
      <c r="P14101" s="67">
        <v>0</v>
      </c>
      <c r="Q14101" s="67">
        <v>484906.41000000003</v>
      </c>
      <c r="R14101" s="2" t="s">
        <v>161</v>
      </c>
      <c r="S14101" s="2" t="s">
        <v>161</v>
      </c>
      <c r="T14101" s="2" t="s">
        <v>161</v>
      </c>
      <c r="U14101" t="s">
        <v>783</v>
      </c>
    </row>
    <row r="14102" spans="3:21" x14ac:dyDescent="0.3">
      <c r="C14102" t="s">
        <v>166</v>
      </c>
      <c r="D14102" t="s">
        <v>158</v>
      </c>
      <c r="E14102" t="s">
        <v>30</v>
      </c>
      <c r="F14102" t="s">
        <v>159</v>
      </c>
      <c r="G14102" s="2">
        <v>4</v>
      </c>
      <c r="H14102" s="2" t="s">
        <v>290</v>
      </c>
      <c r="I14102" s="67">
        <v>46603.06</v>
      </c>
      <c r="J14102" s="67">
        <v>10.220000000000001</v>
      </c>
      <c r="K14102" s="67">
        <v>46603.06</v>
      </c>
      <c r="L14102" s="67">
        <v>746.09</v>
      </c>
      <c r="M14102" s="67">
        <v>46603.06</v>
      </c>
      <c r="N14102" s="67">
        <v>79.47</v>
      </c>
      <c r="P14102" s="67">
        <v>0</v>
      </c>
      <c r="Q14102" s="67">
        <v>186412.24</v>
      </c>
      <c r="R14102" s="2" t="s">
        <v>165</v>
      </c>
      <c r="S14102" s="2" t="s">
        <v>161</v>
      </c>
      <c r="T14102" s="2" t="s">
        <v>165</v>
      </c>
      <c r="U14102" t="s">
        <v>783</v>
      </c>
    </row>
    <row r="14103" spans="3:21" x14ac:dyDescent="0.3">
      <c r="C14103" t="s">
        <v>166</v>
      </c>
      <c r="D14103" t="s">
        <v>158</v>
      </c>
      <c r="E14103" t="s">
        <v>29</v>
      </c>
      <c r="F14103" t="s">
        <v>159</v>
      </c>
      <c r="G14103" s="2">
        <v>5</v>
      </c>
      <c r="H14103" s="2" t="s">
        <v>495</v>
      </c>
      <c r="I14103" s="67">
        <v>-457.14</v>
      </c>
      <c r="J14103" s="67">
        <v>0</v>
      </c>
      <c r="K14103" s="67">
        <v>-457.14</v>
      </c>
      <c r="L14103" s="67">
        <v>0</v>
      </c>
      <c r="M14103" s="67">
        <v>-457.14</v>
      </c>
      <c r="N14103" s="67">
        <v>0</v>
      </c>
      <c r="P14103" s="67">
        <v>0</v>
      </c>
      <c r="Q14103" s="67">
        <v>0</v>
      </c>
      <c r="U14103" t="s">
        <v>783</v>
      </c>
    </row>
    <row r="14104" spans="3:21" x14ac:dyDescent="0.3">
      <c r="C14104" t="s">
        <v>31</v>
      </c>
      <c r="D14104" t="s">
        <v>158</v>
      </c>
      <c r="E14104" t="s">
        <v>29</v>
      </c>
      <c r="F14104" t="s">
        <v>159</v>
      </c>
      <c r="G14104" s="2">
        <v>-1</v>
      </c>
      <c r="H14104" s="2" t="s">
        <v>322</v>
      </c>
      <c r="I14104" s="67">
        <v>-8694.0400000000009</v>
      </c>
      <c r="J14104" s="67">
        <v>0</v>
      </c>
      <c r="K14104" s="67">
        <v>-8694.0400000000009</v>
      </c>
      <c r="L14104" s="67">
        <v>0</v>
      </c>
      <c r="M14104" s="67">
        <v>-8694.0400000000009</v>
      </c>
      <c r="N14104" s="67">
        <v>0</v>
      </c>
      <c r="P14104" s="67">
        <v>0</v>
      </c>
      <c r="Q14104" s="67">
        <v>0</v>
      </c>
      <c r="U14104" t="s">
        <v>783</v>
      </c>
    </row>
    <row r="14105" spans="3:21" x14ac:dyDescent="0.3">
      <c r="C14105" t="s">
        <v>31</v>
      </c>
      <c r="D14105" t="s">
        <v>158</v>
      </c>
      <c r="E14105" t="s">
        <v>30</v>
      </c>
      <c r="F14105" t="s">
        <v>159</v>
      </c>
      <c r="G14105" s="2">
        <v>5</v>
      </c>
      <c r="H14105" s="2" t="s">
        <v>519</v>
      </c>
      <c r="I14105" s="67">
        <v>105983.52</v>
      </c>
      <c r="J14105" s="67">
        <v>2109.09</v>
      </c>
      <c r="K14105" s="67">
        <v>105983.52</v>
      </c>
      <c r="L14105" s="67">
        <v>2.4900000000000002</v>
      </c>
      <c r="M14105" s="67">
        <v>105983.52</v>
      </c>
      <c r="N14105" s="67">
        <v>23.89</v>
      </c>
      <c r="P14105" s="67">
        <v>0</v>
      </c>
      <c r="Q14105" s="67">
        <v>529917.6</v>
      </c>
      <c r="R14105" s="2" t="s">
        <v>161</v>
      </c>
      <c r="S14105" s="2" t="s">
        <v>165</v>
      </c>
      <c r="T14105" s="2" t="s">
        <v>165</v>
      </c>
      <c r="U14105" t="s">
        <v>783</v>
      </c>
    </row>
    <row r="14106" spans="3:21" x14ac:dyDescent="0.3">
      <c r="C14106" t="s">
        <v>31</v>
      </c>
      <c r="D14106" t="s">
        <v>158</v>
      </c>
      <c r="E14106" t="s">
        <v>30</v>
      </c>
      <c r="F14106" t="s">
        <v>159</v>
      </c>
      <c r="G14106" s="2">
        <v>1</v>
      </c>
      <c r="H14106" s="2" t="s">
        <v>244</v>
      </c>
      <c r="I14106" s="67">
        <v>60431.839999999997</v>
      </c>
      <c r="J14106" s="67">
        <v>11.28</v>
      </c>
      <c r="K14106" s="67">
        <v>60431.839999999997</v>
      </c>
      <c r="L14106" s="67">
        <v>5.36</v>
      </c>
      <c r="M14106" s="67">
        <v>60431.839999999997</v>
      </c>
      <c r="N14106" s="67">
        <v>51.33</v>
      </c>
      <c r="P14106" s="67">
        <v>0</v>
      </c>
      <c r="Q14106" s="67">
        <v>60431.839999999997</v>
      </c>
      <c r="R14106" s="2" t="s">
        <v>161</v>
      </c>
      <c r="S14106" s="2" t="s">
        <v>161</v>
      </c>
      <c r="T14106" s="2" t="s">
        <v>161</v>
      </c>
      <c r="U14106" t="s">
        <v>783</v>
      </c>
    </row>
    <row r="14107" spans="3:21" x14ac:dyDescent="0.3">
      <c r="C14107" t="s">
        <v>166</v>
      </c>
      <c r="D14107" t="s">
        <v>158</v>
      </c>
      <c r="E14107" t="s">
        <v>29</v>
      </c>
      <c r="F14107" t="s">
        <v>159</v>
      </c>
      <c r="G14107" s="2">
        <v>1</v>
      </c>
      <c r="H14107" s="2" t="s">
        <v>626</v>
      </c>
      <c r="I14107" s="67">
        <v>-1116.8</v>
      </c>
      <c r="J14107" s="67">
        <v>0</v>
      </c>
      <c r="K14107" s="67">
        <v>-1116.8</v>
      </c>
      <c r="L14107" s="67">
        <v>0</v>
      </c>
      <c r="M14107" s="67">
        <v>-1116.8</v>
      </c>
      <c r="N14107" s="67">
        <v>0</v>
      </c>
      <c r="P14107" s="67">
        <v>0</v>
      </c>
      <c r="Q14107" s="67">
        <v>0</v>
      </c>
      <c r="U14107" t="s">
        <v>783</v>
      </c>
    </row>
    <row r="14108" spans="3:21" x14ac:dyDescent="0.3">
      <c r="C14108" t="s">
        <v>32</v>
      </c>
      <c r="D14108" t="s">
        <v>158</v>
      </c>
      <c r="E14108" t="s">
        <v>29</v>
      </c>
      <c r="F14108" t="s">
        <v>159</v>
      </c>
      <c r="G14108" s="2">
        <v>-4</v>
      </c>
      <c r="H14108" s="2" t="s">
        <v>364</v>
      </c>
      <c r="I14108" s="67">
        <v>-34716.61</v>
      </c>
      <c r="J14108" s="67">
        <v>0</v>
      </c>
      <c r="K14108" s="67">
        <v>-34716.61</v>
      </c>
      <c r="L14108" s="67">
        <v>0</v>
      </c>
      <c r="M14108" s="67">
        <v>-34716.61</v>
      </c>
      <c r="N14108" s="67">
        <v>0</v>
      </c>
      <c r="P14108" s="67">
        <v>0</v>
      </c>
      <c r="Q14108" s="67">
        <v>0</v>
      </c>
      <c r="U14108" t="s">
        <v>783</v>
      </c>
    </row>
    <row r="14109" spans="3:21" x14ac:dyDescent="0.3">
      <c r="C14109" t="s">
        <v>31</v>
      </c>
      <c r="D14109" t="s">
        <v>158</v>
      </c>
      <c r="E14109" t="s">
        <v>30</v>
      </c>
      <c r="F14109" t="s">
        <v>159</v>
      </c>
      <c r="G14109" s="2">
        <v>3</v>
      </c>
      <c r="H14109" s="2" t="s">
        <v>233</v>
      </c>
      <c r="I14109" s="67">
        <v>17900.66</v>
      </c>
      <c r="J14109" s="67">
        <v>2145.02</v>
      </c>
      <c r="K14109" s="67">
        <v>17900.66</v>
      </c>
      <c r="L14109" s="67">
        <v>0.68</v>
      </c>
      <c r="M14109" s="67">
        <v>17900.66</v>
      </c>
      <c r="N14109" s="67">
        <v>8.44</v>
      </c>
      <c r="P14109" s="67">
        <v>0</v>
      </c>
      <c r="Q14109" s="67">
        <v>53701.979999999996</v>
      </c>
      <c r="R14109" s="2" t="s">
        <v>161</v>
      </c>
      <c r="S14109" s="2" t="s">
        <v>165</v>
      </c>
      <c r="T14109" s="2" t="s">
        <v>165</v>
      </c>
      <c r="U14109" t="s">
        <v>783</v>
      </c>
    </row>
    <row r="14110" spans="3:21" x14ac:dyDescent="0.3">
      <c r="C14110" t="s">
        <v>31</v>
      </c>
      <c r="D14110" t="s">
        <v>158</v>
      </c>
      <c r="E14110" t="s">
        <v>30</v>
      </c>
      <c r="F14110" t="s">
        <v>159</v>
      </c>
      <c r="G14110" s="2">
        <v>6</v>
      </c>
      <c r="H14110" s="2" t="s">
        <v>288</v>
      </c>
      <c r="I14110" s="67">
        <v>17522.580000000002</v>
      </c>
      <c r="J14110" s="67">
        <v>982.19</v>
      </c>
      <c r="K14110" s="67">
        <v>17522.580000000002</v>
      </c>
      <c r="L14110" s="67">
        <v>834.31</v>
      </c>
      <c r="M14110" s="67">
        <v>17522.580000000002</v>
      </c>
      <c r="N14110" s="67">
        <v>0.04</v>
      </c>
      <c r="P14110" s="67">
        <v>0</v>
      </c>
      <c r="Q14110" s="67">
        <v>105135.48000000001</v>
      </c>
      <c r="R14110" s="2" t="s">
        <v>161</v>
      </c>
      <c r="S14110" s="2" t="s">
        <v>161</v>
      </c>
      <c r="T14110" s="2" t="s">
        <v>165</v>
      </c>
      <c r="U14110" t="s">
        <v>783</v>
      </c>
    </row>
    <row r="14111" spans="3:21" x14ac:dyDescent="0.3">
      <c r="C14111" t="s">
        <v>31</v>
      </c>
      <c r="D14111" t="s">
        <v>158</v>
      </c>
      <c r="E14111" t="s">
        <v>30</v>
      </c>
      <c r="F14111" t="s">
        <v>159</v>
      </c>
      <c r="G14111" s="2">
        <v>-1</v>
      </c>
      <c r="H14111" s="2" t="s">
        <v>615</v>
      </c>
      <c r="I14111" s="67">
        <v>214625.77</v>
      </c>
      <c r="J14111" s="67">
        <v>7.4</v>
      </c>
      <c r="K14111" s="67">
        <v>214625.77</v>
      </c>
      <c r="L14111" s="67">
        <v>13.69</v>
      </c>
      <c r="M14111" s="67">
        <v>214625.77</v>
      </c>
      <c r="N14111" s="67">
        <v>94.57</v>
      </c>
      <c r="P14111" s="67">
        <v>0</v>
      </c>
      <c r="Q14111" s="67">
        <v>0</v>
      </c>
      <c r="R14111" s="2" t="s">
        <v>161</v>
      </c>
      <c r="S14111" s="2" t="s">
        <v>161</v>
      </c>
      <c r="T14111" s="2" t="s">
        <v>161</v>
      </c>
      <c r="U14111" t="s">
        <v>783</v>
      </c>
    </row>
    <row r="14112" spans="3:21" x14ac:dyDescent="0.3">
      <c r="C14112" t="s">
        <v>166</v>
      </c>
      <c r="D14112" t="s">
        <v>158</v>
      </c>
      <c r="E14112" t="s">
        <v>30</v>
      </c>
      <c r="F14112" t="s">
        <v>159</v>
      </c>
      <c r="G14112" s="2">
        <v>0</v>
      </c>
      <c r="H14112" s="2" t="s">
        <v>350</v>
      </c>
      <c r="I14112" s="67">
        <v>3478.55</v>
      </c>
      <c r="J14112" s="67">
        <v>446.55</v>
      </c>
      <c r="K14112" s="67">
        <v>3478.55</v>
      </c>
      <c r="L14112" s="67">
        <v>0.16</v>
      </c>
      <c r="M14112" s="67">
        <v>3478.55</v>
      </c>
      <c r="N14112" s="67">
        <v>2.02</v>
      </c>
      <c r="P14112" s="67">
        <v>0</v>
      </c>
      <c r="Q14112" s="67">
        <v>0</v>
      </c>
      <c r="R14112" s="2" t="s">
        <v>161</v>
      </c>
      <c r="S14112" s="2" t="s">
        <v>165</v>
      </c>
      <c r="T14112" s="2" t="s">
        <v>165</v>
      </c>
      <c r="U14112" t="s">
        <v>783</v>
      </c>
    </row>
    <row r="14113" spans="3:21" x14ac:dyDescent="0.3">
      <c r="C14113" t="s">
        <v>31</v>
      </c>
      <c r="D14113" t="s">
        <v>158</v>
      </c>
      <c r="E14113" t="s">
        <v>30</v>
      </c>
      <c r="F14113" t="s">
        <v>159</v>
      </c>
      <c r="G14113" s="2">
        <v>14</v>
      </c>
      <c r="H14113" s="2" t="s">
        <v>218</v>
      </c>
      <c r="I14113" s="67">
        <v>1232667.71</v>
      </c>
      <c r="J14113" s="67">
        <v>0.5</v>
      </c>
      <c r="K14113" s="67">
        <v>1232667.71</v>
      </c>
      <c r="L14113" s="67">
        <v>1.04</v>
      </c>
      <c r="M14113" s="67">
        <v>1232667.71</v>
      </c>
      <c r="N14113" s="67">
        <v>120.64</v>
      </c>
      <c r="P14113" s="67">
        <v>0</v>
      </c>
      <c r="Q14113" s="67">
        <v>17257347.939999998</v>
      </c>
      <c r="R14113" s="2" t="s">
        <v>161</v>
      </c>
      <c r="S14113" s="2" t="s">
        <v>161</v>
      </c>
      <c r="T14113" s="2" t="s">
        <v>165</v>
      </c>
      <c r="U14113" t="s">
        <v>783</v>
      </c>
    </row>
    <row r="14114" spans="3:21" x14ac:dyDescent="0.3">
      <c r="C14114" t="s">
        <v>166</v>
      </c>
      <c r="D14114" t="s">
        <v>158</v>
      </c>
      <c r="E14114" t="s">
        <v>30</v>
      </c>
      <c r="F14114" t="s">
        <v>159</v>
      </c>
      <c r="G14114" s="2">
        <v>5</v>
      </c>
      <c r="H14114" s="2" t="s">
        <v>343</v>
      </c>
      <c r="I14114" s="67">
        <v>27994.68</v>
      </c>
      <c r="J14114" s="67">
        <v>2.77</v>
      </c>
      <c r="K14114" s="67">
        <v>27994.68</v>
      </c>
      <c r="L14114" s="67">
        <v>721.91</v>
      </c>
      <c r="M14114" s="67">
        <v>27994.68</v>
      </c>
      <c r="N14114" s="67">
        <v>15.49</v>
      </c>
      <c r="P14114" s="67">
        <v>0</v>
      </c>
      <c r="Q14114" s="67">
        <v>139973.4</v>
      </c>
      <c r="R14114" s="2" t="s">
        <v>165</v>
      </c>
      <c r="S14114" s="2" t="s">
        <v>161</v>
      </c>
      <c r="T14114" s="2" t="s">
        <v>165</v>
      </c>
      <c r="U14114" t="s">
        <v>783</v>
      </c>
    </row>
    <row r="14115" spans="3:21" x14ac:dyDescent="0.3">
      <c r="C14115" t="s">
        <v>31</v>
      </c>
      <c r="D14115" t="s">
        <v>158</v>
      </c>
      <c r="E14115" t="s">
        <v>29</v>
      </c>
      <c r="F14115" t="s">
        <v>159</v>
      </c>
      <c r="G14115" s="2">
        <v>-4</v>
      </c>
      <c r="H14115" s="2" t="s">
        <v>428</v>
      </c>
      <c r="I14115" s="67">
        <v>-16087.7</v>
      </c>
      <c r="J14115" s="67">
        <v>0</v>
      </c>
      <c r="K14115" s="67">
        <v>-16087.7</v>
      </c>
      <c r="L14115" s="67">
        <v>0</v>
      </c>
      <c r="M14115" s="67">
        <v>-16087.7</v>
      </c>
      <c r="N14115" s="67">
        <v>0</v>
      </c>
      <c r="P14115" s="67">
        <v>0</v>
      </c>
      <c r="Q14115" s="67">
        <v>0</v>
      </c>
      <c r="U14115" t="s">
        <v>783</v>
      </c>
    </row>
    <row r="14116" spans="3:21" x14ac:dyDescent="0.3">
      <c r="C14116" t="s">
        <v>166</v>
      </c>
      <c r="D14116" t="s">
        <v>158</v>
      </c>
      <c r="E14116" t="s">
        <v>29</v>
      </c>
      <c r="F14116" t="s">
        <v>159</v>
      </c>
      <c r="G14116" s="2">
        <v>-1</v>
      </c>
      <c r="H14116" s="2" t="s">
        <v>201</v>
      </c>
      <c r="I14116" s="67">
        <v>-32079.81</v>
      </c>
      <c r="J14116" s="67">
        <v>0</v>
      </c>
      <c r="K14116" s="67">
        <v>-32079.81</v>
      </c>
      <c r="L14116" s="67">
        <v>0</v>
      </c>
      <c r="M14116" s="67">
        <v>-32079.81</v>
      </c>
      <c r="N14116" s="67">
        <v>0</v>
      </c>
      <c r="P14116" s="67">
        <v>0</v>
      </c>
      <c r="Q14116" s="67">
        <v>0</v>
      </c>
      <c r="U14116" t="s">
        <v>783</v>
      </c>
    </row>
    <row r="14117" spans="3:21" x14ac:dyDescent="0.3">
      <c r="C14117" t="s">
        <v>31</v>
      </c>
      <c r="D14117" t="s">
        <v>158</v>
      </c>
      <c r="E14117" t="s">
        <v>29</v>
      </c>
      <c r="F14117" t="s">
        <v>159</v>
      </c>
      <c r="G14117" s="2">
        <v>1</v>
      </c>
      <c r="H14117" s="2" t="s">
        <v>268</v>
      </c>
      <c r="I14117" s="67">
        <v>-7578.12</v>
      </c>
      <c r="J14117" s="67">
        <v>0</v>
      </c>
      <c r="K14117" s="67">
        <v>-7578.12</v>
      </c>
      <c r="L14117" s="67">
        <v>0</v>
      </c>
      <c r="M14117" s="67">
        <v>-7578.12</v>
      </c>
      <c r="N14117" s="67">
        <v>0</v>
      </c>
      <c r="P14117" s="67">
        <v>0</v>
      </c>
      <c r="Q14117" s="67">
        <v>0</v>
      </c>
      <c r="U14117" t="s">
        <v>783</v>
      </c>
    </row>
    <row r="14118" spans="3:21" x14ac:dyDescent="0.3">
      <c r="C14118" t="s">
        <v>166</v>
      </c>
      <c r="D14118" t="s">
        <v>158</v>
      </c>
      <c r="E14118" t="s">
        <v>29</v>
      </c>
      <c r="F14118" t="s">
        <v>159</v>
      </c>
      <c r="G14118" s="2">
        <v>0</v>
      </c>
      <c r="H14118" s="2" t="s">
        <v>632</v>
      </c>
      <c r="I14118" s="67">
        <v>-3.58</v>
      </c>
      <c r="J14118" s="67">
        <v>0</v>
      </c>
      <c r="K14118" s="67">
        <v>-3.58</v>
      </c>
      <c r="L14118" s="67">
        <v>0</v>
      </c>
      <c r="M14118" s="67">
        <v>-3.58</v>
      </c>
      <c r="N14118" s="67">
        <v>0</v>
      </c>
      <c r="P14118" s="67">
        <v>0</v>
      </c>
      <c r="Q14118" s="67">
        <v>0</v>
      </c>
      <c r="U14118" t="s">
        <v>783</v>
      </c>
    </row>
    <row r="14119" spans="3:21" x14ac:dyDescent="0.3">
      <c r="C14119" t="s">
        <v>31</v>
      </c>
      <c r="D14119" t="s">
        <v>158</v>
      </c>
      <c r="E14119" t="s">
        <v>29</v>
      </c>
      <c r="F14119" t="s">
        <v>159</v>
      </c>
      <c r="G14119" s="2">
        <v>-1</v>
      </c>
      <c r="H14119" s="2" t="s">
        <v>222</v>
      </c>
      <c r="I14119" s="67">
        <v>-13103.6</v>
      </c>
      <c r="J14119" s="67">
        <v>0</v>
      </c>
      <c r="K14119" s="67">
        <v>-13103.6</v>
      </c>
      <c r="L14119" s="67">
        <v>0</v>
      </c>
      <c r="M14119" s="67">
        <v>-13103.6</v>
      </c>
      <c r="N14119" s="67">
        <v>0</v>
      </c>
      <c r="P14119" s="67">
        <v>0</v>
      </c>
      <c r="Q14119" s="67">
        <v>0</v>
      </c>
      <c r="U14119" t="s">
        <v>783</v>
      </c>
    </row>
    <row r="14120" spans="3:21" x14ac:dyDescent="0.3">
      <c r="C14120" t="s">
        <v>166</v>
      </c>
      <c r="D14120" t="s">
        <v>158</v>
      </c>
      <c r="E14120" t="s">
        <v>29</v>
      </c>
      <c r="F14120" t="s">
        <v>159</v>
      </c>
      <c r="G14120" s="2">
        <v>7</v>
      </c>
      <c r="H14120" s="2" t="s">
        <v>394</v>
      </c>
      <c r="I14120" s="67">
        <v>-51.24</v>
      </c>
      <c r="J14120" s="67">
        <v>0</v>
      </c>
      <c r="K14120" s="67">
        <v>-51.24</v>
      </c>
      <c r="L14120" s="67">
        <v>0</v>
      </c>
      <c r="M14120" s="67">
        <v>-51.24</v>
      </c>
      <c r="N14120" s="67">
        <v>0</v>
      </c>
      <c r="P14120" s="67">
        <v>0</v>
      </c>
      <c r="Q14120" s="67">
        <v>0</v>
      </c>
      <c r="U14120" t="s">
        <v>783</v>
      </c>
    </row>
    <row r="14121" spans="3:21" x14ac:dyDescent="0.3">
      <c r="C14121" t="s">
        <v>32</v>
      </c>
      <c r="D14121" t="s">
        <v>158</v>
      </c>
      <c r="E14121" t="s">
        <v>29</v>
      </c>
      <c r="F14121" t="s">
        <v>159</v>
      </c>
      <c r="G14121" s="2">
        <v>0</v>
      </c>
      <c r="H14121" s="2" t="s">
        <v>299</v>
      </c>
      <c r="I14121" s="67">
        <v>-40878.51</v>
      </c>
      <c r="J14121" s="67">
        <v>0</v>
      </c>
      <c r="K14121" s="67">
        <v>-40878.51</v>
      </c>
      <c r="L14121" s="67">
        <v>0</v>
      </c>
      <c r="M14121" s="67">
        <v>-40878.51</v>
      </c>
      <c r="N14121" s="67">
        <v>0</v>
      </c>
      <c r="P14121" s="67">
        <v>0</v>
      </c>
      <c r="Q14121" s="67">
        <v>0</v>
      </c>
      <c r="U14121" t="s">
        <v>783</v>
      </c>
    </row>
    <row r="14122" spans="3:21" x14ac:dyDescent="0.3">
      <c r="C14122" t="s">
        <v>166</v>
      </c>
      <c r="D14122" t="s">
        <v>158</v>
      </c>
      <c r="E14122" t="s">
        <v>29</v>
      </c>
      <c r="F14122" t="s">
        <v>159</v>
      </c>
      <c r="G14122" s="2">
        <v>0</v>
      </c>
      <c r="H14122" s="2" t="s">
        <v>510</v>
      </c>
      <c r="I14122" s="67">
        <v>-14130.72</v>
      </c>
      <c r="J14122" s="67">
        <v>0</v>
      </c>
      <c r="K14122" s="67">
        <v>-14130.72</v>
      </c>
      <c r="L14122" s="67">
        <v>0</v>
      </c>
      <c r="M14122" s="67">
        <v>-14130.72</v>
      </c>
      <c r="N14122" s="67">
        <v>0</v>
      </c>
      <c r="P14122" s="67">
        <v>0</v>
      </c>
      <c r="Q14122" s="67">
        <v>0</v>
      </c>
      <c r="U14122" t="s">
        <v>783</v>
      </c>
    </row>
    <row r="14123" spans="3:21" x14ac:dyDescent="0.3">
      <c r="C14123" t="s">
        <v>32</v>
      </c>
      <c r="D14123" t="s">
        <v>158</v>
      </c>
      <c r="E14123" t="s">
        <v>29</v>
      </c>
      <c r="F14123" t="s">
        <v>159</v>
      </c>
      <c r="G14123" s="2">
        <v>2</v>
      </c>
      <c r="H14123" s="2" t="s">
        <v>227</v>
      </c>
      <c r="I14123" s="67">
        <v>-16185.05</v>
      </c>
      <c r="J14123" s="67">
        <v>0</v>
      </c>
      <c r="K14123" s="67">
        <v>-16185.05</v>
      </c>
      <c r="L14123" s="67">
        <v>0</v>
      </c>
      <c r="M14123" s="67">
        <v>-16185.05</v>
      </c>
      <c r="N14123" s="67">
        <v>0</v>
      </c>
      <c r="P14123" s="67">
        <v>0</v>
      </c>
      <c r="Q14123" s="67">
        <v>0</v>
      </c>
      <c r="U14123" t="s">
        <v>783</v>
      </c>
    </row>
    <row r="14124" spans="3:21" x14ac:dyDescent="0.3">
      <c r="C14124" t="s">
        <v>31</v>
      </c>
      <c r="D14124" t="s">
        <v>158</v>
      </c>
      <c r="E14124" t="s">
        <v>30</v>
      </c>
      <c r="F14124" t="s">
        <v>159</v>
      </c>
      <c r="G14124" s="2">
        <v>-1</v>
      </c>
      <c r="H14124" s="2" t="s">
        <v>639</v>
      </c>
      <c r="I14124" s="67">
        <v>61797.05</v>
      </c>
      <c r="J14124" s="67">
        <v>1.57</v>
      </c>
      <c r="K14124" s="67">
        <v>61797.05</v>
      </c>
      <c r="L14124" s="67">
        <v>0.71</v>
      </c>
      <c r="M14124" s="67">
        <v>61797.05</v>
      </c>
      <c r="N14124" s="67">
        <v>8.81</v>
      </c>
      <c r="P14124" s="67">
        <v>0</v>
      </c>
      <c r="Q14124" s="67">
        <v>0</v>
      </c>
      <c r="R14124" s="2" t="s">
        <v>161</v>
      </c>
      <c r="S14124" s="2" t="s">
        <v>161</v>
      </c>
      <c r="T14124" s="2" t="s">
        <v>161</v>
      </c>
      <c r="U14124" t="s">
        <v>783</v>
      </c>
    </row>
    <row r="14125" spans="3:21" x14ac:dyDescent="0.3">
      <c r="C14125" t="s">
        <v>166</v>
      </c>
      <c r="D14125" t="s">
        <v>158</v>
      </c>
      <c r="E14125" t="s">
        <v>29</v>
      </c>
      <c r="F14125" t="s">
        <v>159</v>
      </c>
      <c r="G14125" s="2">
        <v>-1</v>
      </c>
      <c r="H14125" s="2" t="s">
        <v>258</v>
      </c>
      <c r="I14125" s="67">
        <v>-8.9600000000000009</v>
      </c>
      <c r="J14125" s="67">
        <v>0</v>
      </c>
      <c r="K14125" s="67">
        <v>-8.9600000000000009</v>
      </c>
      <c r="L14125" s="67">
        <v>0</v>
      </c>
      <c r="M14125" s="67">
        <v>-8.9600000000000009</v>
      </c>
      <c r="N14125" s="67">
        <v>0</v>
      </c>
      <c r="P14125" s="67">
        <v>0</v>
      </c>
      <c r="Q14125" s="67">
        <v>0</v>
      </c>
      <c r="U14125" t="s">
        <v>784</v>
      </c>
    </row>
    <row r="14126" spans="3:21" x14ac:dyDescent="0.3">
      <c r="C14126" t="s">
        <v>32</v>
      </c>
      <c r="D14126" t="s">
        <v>158</v>
      </c>
      <c r="E14126" t="s">
        <v>30</v>
      </c>
      <c r="F14126" t="s">
        <v>159</v>
      </c>
      <c r="G14126" s="2">
        <v>8</v>
      </c>
      <c r="H14126" s="2" t="s">
        <v>508</v>
      </c>
      <c r="I14126" s="67">
        <v>347803.38</v>
      </c>
      <c r="J14126" s="67">
        <v>10.67</v>
      </c>
      <c r="K14126" s="67">
        <v>347803.38</v>
      </c>
      <c r="L14126" s="67">
        <v>19.739999999999998</v>
      </c>
      <c r="M14126" s="67">
        <v>347803.38</v>
      </c>
      <c r="N14126" s="67">
        <v>136.38999999999999</v>
      </c>
      <c r="P14126" s="67">
        <v>0</v>
      </c>
      <c r="Q14126" s="67">
        <v>2782427.04</v>
      </c>
      <c r="R14126" s="2" t="s">
        <v>161</v>
      </c>
      <c r="S14126" s="2" t="s">
        <v>161</v>
      </c>
      <c r="T14126" s="2" t="s">
        <v>161</v>
      </c>
      <c r="U14126" t="s">
        <v>783</v>
      </c>
    </row>
    <row r="14127" spans="3:21" x14ac:dyDescent="0.3">
      <c r="C14127" t="s">
        <v>166</v>
      </c>
      <c r="D14127" t="s">
        <v>158</v>
      </c>
      <c r="E14127" t="s">
        <v>30</v>
      </c>
      <c r="F14127" t="s">
        <v>159</v>
      </c>
      <c r="G14127" s="2">
        <v>8</v>
      </c>
      <c r="H14127" s="2" t="s">
        <v>439</v>
      </c>
      <c r="I14127" s="67">
        <v>173315.44</v>
      </c>
      <c r="J14127" s="67">
        <v>1.96</v>
      </c>
      <c r="K14127" s="67">
        <v>173315.44</v>
      </c>
      <c r="L14127" s="67">
        <v>10.52</v>
      </c>
      <c r="M14127" s="67">
        <v>173315.44</v>
      </c>
      <c r="N14127" s="67">
        <v>12.04</v>
      </c>
      <c r="P14127" s="67">
        <v>0</v>
      </c>
      <c r="Q14127" s="67">
        <v>1386523.52</v>
      </c>
      <c r="R14127" s="2" t="s">
        <v>161</v>
      </c>
      <c r="S14127" s="2" t="s">
        <v>161</v>
      </c>
      <c r="T14127" s="2" t="s">
        <v>165</v>
      </c>
      <c r="U14127" t="s">
        <v>783</v>
      </c>
    </row>
    <row r="14128" spans="3:21" x14ac:dyDescent="0.3">
      <c r="C14128" t="s">
        <v>166</v>
      </c>
      <c r="D14128" t="s">
        <v>158</v>
      </c>
      <c r="E14128" t="s">
        <v>30</v>
      </c>
      <c r="F14128" t="s">
        <v>159</v>
      </c>
      <c r="G14128" s="2">
        <v>0</v>
      </c>
      <c r="H14128" s="2" t="s">
        <v>333</v>
      </c>
      <c r="I14128" s="67">
        <v>31460.560000000001</v>
      </c>
      <c r="J14128" s="67">
        <v>0.34</v>
      </c>
      <c r="K14128" s="67">
        <v>31460.560000000001</v>
      </c>
      <c r="L14128" s="67">
        <v>313.64999999999998</v>
      </c>
      <c r="M14128" s="67">
        <v>31460.560000000001</v>
      </c>
      <c r="N14128" s="67">
        <v>1.91</v>
      </c>
      <c r="P14128" s="67">
        <v>6204.24</v>
      </c>
      <c r="Q14128" s="67">
        <v>0</v>
      </c>
      <c r="R14128" s="2" t="s">
        <v>165</v>
      </c>
      <c r="S14128" s="2" t="s">
        <v>161</v>
      </c>
      <c r="T14128" s="2" t="s">
        <v>165</v>
      </c>
      <c r="U14128" t="s">
        <v>783</v>
      </c>
    </row>
    <row r="14129" spans="3:21" x14ac:dyDescent="0.3">
      <c r="C14129" t="s">
        <v>166</v>
      </c>
      <c r="D14129" t="s">
        <v>158</v>
      </c>
      <c r="E14129" t="s">
        <v>30</v>
      </c>
      <c r="F14129" t="s">
        <v>159</v>
      </c>
      <c r="G14129" s="2">
        <v>5</v>
      </c>
      <c r="H14129" s="2" t="s">
        <v>218</v>
      </c>
      <c r="I14129" s="67">
        <v>617395.21</v>
      </c>
      <c r="J14129" s="67">
        <v>133805.32999999999</v>
      </c>
      <c r="K14129" s="67">
        <v>617395.21</v>
      </c>
      <c r="L14129" s="67">
        <v>12.64</v>
      </c>
      <c r="M14129" s="67">
        <v>617395.21</v>
      </c>
      <c r="N14129" s="67">
        <v>699.34</v>
      </c>
      <c r="P14129" s="67">
        <v>0</v>
      </c>
      <c r="Q14129" s="67">
        <v>3086976.05</v>
      </c>
      <c r="R14129" s="2" t="s">
        <v>161</v>
      </c>
      <c r="S14129" s="2" t="s">
        <v>165</v>
      </c>
      <c r="T14129" s="2" t="s">
        <v>165</v>
      </c>
      <c r="U14129" t="s">
        <v>783</v>
      </c>
    </row>
    <row r="14130" spans="3:21" x14ac:dyDescent="0.3">
      <c r="C14130" t="s">
        <v>31</v>
      </c>
      <c r="D14130" t="s">
        <v>158</v>
      </c>
      <c r="E14130" t="s">
        <v>29</v>
      </c>
      <c r="F14130" t="s">
        <v>159</v>
      </c>
      <c r="G14130" s="2">
        <v>0</v>
      </c>
      <c r="H14130" s="2" t="s">
        <v>44</v>
      </c>
      <c r="I14130" s="67">
        <v>-16150.86</v>
      </c>
      <c r="J14130" s="67">
        <v>0</v>
      </c>
      <c r="K14130" s="67">
        <v>-16150.86</v>
      </c>
      <c r="L14130" s="67">
        <v>0</v>
      </c>
      <c r="M14130" s="67">
        <v>-16150.86</v>
      </c>
      <c r="N14130" s="67">
        <v>0</v>
      </c>
      <c r="P14130" s="67">
        <v>0</v>
      </c>
      <c r="Q14130" s="67">
        <v>0</v>
      </c>
      <c r="U14130" t="s">
        <v>783</v>
      </c>
    </row>
    <row r="14131" spans="3:21" x14ac:dyDescent="0.3">
      <c r="C14131" t="s">
        <v>166</v>
      </c>
      <c r="D14131" t="s">
        <v>158</v>
      </c>
      <c r="E14131" t="s">
        <v>30</v>
      </c>
      <c r="F14131" t="s">
        <v>159</v>
      </c>
      <c r="G14131" s="2">
        <v>4</v>
      </c>
      <c r="H14131" s="2" t="s">
        <v>618</v>
      </c>
      <c r="I14131" s="67">
        <v>254623.65</v>
      </c>
      <c r="J14131" s="67">
        <v>0</v>
      </c>
      <c r="K14131" s="67">
        <v>254623.65</v>
      </c>
      <c r="L14131" s="67">
        <v>0</v>
      </c>
      <c r="M14131" s="67">
        <v>254623.65</v>
      </c>
      <c r="N14131" s="67">
        <v>42</v>
      </c>
      <c r="P14131" s="67">
        <v>0</v>
      </c>
      <c r="Q14131" s="67">
        <v>1018494.6</v>
      </c>
      <c r="R14131" s="2" t="s">
        <v>161</v>
      </c>
      <c r="S14131" s="2" t="s">
        <v>161</v>
      </c>
      <c r="T14131" s="2" t="s">
        <v>165</v>
      </c>
      <c r="U14131" t="s">
        <v>783</v>
      </c>
    </row>
    <row r="14132" spans="3:21" x14ac:dyDescent="0.3">
      <c r="C14132" t="s">
        <v>166</v>
      </c>
      <c r="D14132" t="s">
        <v>158</v>
      </c>
      <c r="E14132" t="s">
        <v>30</v>
      </c>
      <c r="F14132" t="s">
        <v>159</v>
      </c>
      <c r="G14132" s="2">
        <v>10</v>
      </c>
      <c r="H14132" s="2" t="s">
        <v>232</v>
      </c>
      <c r="I14132" s="67">
        <v>176618.33</v>
      </c>
      <c r="J14132" s="67">
        <v>2.73</v>
      </c>
      <c r="K14132" s="67">
        <v>176618.33</v>
      </c>
      <c r="L14132" s="67">
        <v>14.67</v>
      </c>
      <c r="M14132" s="67">
        <v>176618.33</v>
      </c>
      <c r="N14132" s="67">
        <v>33.909999999999997</v>
      </c>
      <c r="P14132" s="67">
        <v>0</v>
      </c>
      <c r="Q14132" s="67">
        <v>1766183.2999999998</v>
      </c>
      <c r="R14132" s="2" t="s">
        <v>161</v>
      </c>
      <c r="S14132" s="2" t="s">
        <v>161</v>
      </c>
      <c r="T14132" s="2" t="s">
        <v>165</v>
      </c>
      <c r="U14132" t="s">
        <v>783</v>
      </c>
    </row>
    <row r="14133" spans="3:21" x14ac:dyDescent="0.3">
      <c r="C14133" t="s">
        <v>166</v>
      </c>
      <c r="D14133" t="s">
        <v>158</v>
      </c>
      <c r="E14133" t="s">
        <v>30</v>
      </c>
      <c r="F14133" t="s">
        <v>159</v>
      </c>
      <c r="G14133" s="2">
        <v>0</v>
      </c>
      <c r="H14133" s="2" t="s">
        <v>671</v>
      </c>
      <c r="I14133" s="67">
        <v>945.88</v>
      </c>
      <c r="J14133" s="67">
        <v>0.03</v>
      </c>
      <c r="K14133" s="67">
        <v>945.88</v>
      </c>
      <c r="L14133" s="67">
        <v>0.02</v>
      </c>
      <c r="M14133" s="67">
        <v>945.88</v>
      </c>
      <c r="N14133" s="67">
        <v>0.15</v>
      </c>
      <c r="P14133" s="67">
        <v>0</v>
      </c>
      <c r="Q14133" s="67">
        <v>0</v>
      </c>
      <c r="R14133" s="2" t="s">
        <v>161</v>
      </c>
      <c r="S14133" s="2" t="s">
        <v>161</v>
      </c>
      <c r="T14133" s="2" t="s">
        <v>161</v>
      </c>
      <c r="U14133" t="s">
        <v>783</v>
      </c>
    </row>
    <row r="14134" spans="3:21" x14ac:dyDescent="0.3">
      <c r="C14134" t="s">
        <v>31</v>
      </c>
      <c r="D14134" t="s">
        <v>158</v>
      </c>
      <c r="E14134" t="s">
        <v>30</v>
      </c>
      <c r="F14134" t="s">
        <v>159</v>
      </c>
      <c r="G14134" s="2">
        <v>2</v>
      </c>
      <c r="H14134" s="2" t="s">
        <v>351</v>
      </c>
      <c r="I14134" s="67">
        <v>158882.10999999999</v>
      </c>
      <c r="J14134" s="67">
        <v>10.84</v>
      </c>
      <c r="K14134" s="67">
        <v>158882.10999999999</v>
      </c>
      <c r="L14134" s="67">
        <v>0.78</v>
      </c>
      <c r="M14134" s="67">
        <v>158882.10999999999</v>
      </c>
      <c r="N14134" s="67">
        <v>16.91</v>
      </c>
      <c r="P14134" s="67">
        <v>0</v>
      </c>
      <c r="Q14134" s="67">
        <v>317764.21999999997</v>
      </c>
      <c r="R14134" s="2" t="s">
        <v>161</v>
      </c>
      <c r="S14134" s="2" t="s">
        <v>161</v>
      </c>
      <c r="T14134" s="2" t="s">
        <v>161</v>
      </c>
      <c r="U14134" t="s">
        <v>783</v>
      </c>
    </row>
    <row r="14135" spans="3:21" x14ac:dyDescent="0.3">
      <c r="C14135" t="s">
        <v>32</v>
      </c>
      <c r="D14135" t="s">
        <v>158</v>
      </c>
      <c r="E14135" t="s">
        <v>30</v>
      </c>
      <c r="F14135" t="s">
        <v>159</v>
      </c>
      <c r="G14135" s="2">
        <v>2</v>
      </c>
      <c r="H14135" s="2" t="s">
        <v>333</v>
      </c>
      <c r="I14135" s="67">
        <v>176674.68</v>
      </c>
      <c r="J14135" s="67">
        <v>2.27</v>
      </c>
      <c r="K14135" s="67">
        <v>176674.68</v>
      </c>
      <c r="L14135" s="67">
        <v>1.02</v>
      </c>
      <c r="M14135" s="67">
        <v>176674.68</v>
      </c>
      <c r="N14135" s="67">
        <v>12.72</v>
      </c>
      <c r="P14135" s="67">
        <v>0</v>
      </c>
      <c r="Q14135" s="67">
        <v>353349.36</v>
      </c>
      <c r="R14135" s="2" t="s">
        <v>161</v>
      </c>
      <c r="S14135" s="2" t="s">
        <v>161</v>
      </c>
      <c r="T14135" s="2" t="s">
        <v>161</v>
      </c>
      <c r="U14135" t="s">
        <v>783</v>
      </c>
    </row>
    <row r="14136" spans="3:21" x14ac:dyDescent="0.3">
      <c r="C14136" t="s">
        <v>32</v>
      </c>
      <c r="D14136" t="s">
        <v>158</v>
      </c>
      <c r="E14136" t="s">
        <v>30</v>
      </c>
      <c r="F14136" t="s">
        <v>159</v>
      </c>
      <c r="G14136" s="2">
        <v>2</v>
      </c>
      <c r="H14136" s="2" t="s">
        <v>355</v>
      </c>
      <c r="I14136" s="67">
        <v>49533.45</v>
      </c>
      <c r="J14136" s="67">
        <v>1.84</v>
      </c>
      <c r="K14136" s="67">
        <v>49533.45</v>
      </c>
      <c r="L14136" s="67">
        <v>0.87</v>
      </c>
      <c r="M14136" s="67">
        <v>49533.45</v>
      </c>
      <c r="N14136" s="67">
        <v>8.36</v>
      </c>
      <c r="P14136" s="67">
        <v>0</v>
      </c>
      <c r="Q14136" s="67">
        <v>99066.9</v>
      </c>
      <c r="R14136" s="2" t="s">
        <v>161</v>
      </c>
      <c r="S14136" s="2" t="s">
        <v>161</v>
      </c>
      <c r="T14136" s="2" t="s">
        <v>161</v>
      </c>
      <c r="U14136" t="s">
        <v>783</v>
      </c>
    </row>
    <row r="14137" spans="3:21" x14ac:dyDescent="0.3">
      <c r="C14137" t="s">
        <v>32</v>
      </c>
      <c r="D14137" t="s">
        <v>158</v>
      </c>
      <c r="E14137" t="s">
        <v>29</v>
      </c>
      <c r="F14137" t="s">
        <v>159</v>
      </c>
      <c r="G14137" s="2">
        <v>3</v>
      </c>
      <c r="H14137" s="2" t="s">
        <v>355</v>
      </c>
      <c r="I14137" s="67">
        <v>-127818.98</v>
      </c>
      <c r="J14137" s="67">
        <v>0</v>
      </c>
      <c r="K14137" s="67">
        <v>-127818.98</v>
      </c>
      <c r="L14137" s="67">
        <v>0</v>
      </c>
      <c r="M14137" s="67">
        <v>-127818.98</v>
      </c>
      <c r="N14137" s="67">
        <v>0</v>
      </c>
      <c r="P14137" s="67">
        <v>0</v>
      </c>
      <c r="Q14137" s="67">
        <v>0</v>
      </c>
      <c r="U14137" t="s">
        <v>783</v>
      </c>
    </row>
    <row r="14138" spans="3:21" x14ac:dyDescent="0.3">
      <c r="C14138" t="s">
        <v>166</v>
      </c>
      <c r="D14138" t="s">
        <v>158</v>
      </c>
      <c r="E14138" t="s">
        <v>30</v>
      </c>
      <c r="F14138" t="s">
        <v>159</v>
      </c>
      <c r="G14138" s="2">
        <v>2</v>
      </c>
      <c r="H14138" s="2" t="s">
        <v>459</v>
      </c>
      <c r="I14138" s="67">
        <v>1545318.92</v>
      </c>
      <c r="J14138" s="67">
        <v>190.52</v>
      </c>
      <c r="K14138" s="67">
        <v>1545318.92</v>
      </c>
      <c r="L14138" s="67">
        <v>129.54</v>
      </c>
      <c r="M14138" s="67">
        <v>1545318.92</v>
      </c>
      <c r="N14138" s="67">
        <v>2321.81</v>
      </c>
      <c r="P14138" s="67">
        <v>0</v>
      </c>
      <c r="Q14138" s="67">
        <v>3090637.84</v>
      </c>
      <c r="R14138" s="2" t="s">
        <v>161</v>
      </c>
      <c r="S14138" s="2" t="s">
        <v>161</v>
      </c>
      <c r="T14138" s="2" t="s">
        <v>161</v>
      </c>
      <c r="U14138" t="s">
        <v>783</v>
      </c>
    </row>
    <row r="14139" spans="3:21" x14ac:dyDescent="0.3">
      <c r="C14139" t="s">
        <v>166</v>
      </c>
      <c r="D14139" t="s">
        <v>158</v>
      </c>
      <c r="E14139" t="s">
        <v>30</v>
      </c>
      <c r="F14139" t="s">
        <v>159</v>
      </c>
      <c r="G14139" s="2">
        <v>8</v>
      </c>
      <c r="H14139" s="2" t="s">
        <v>479</v>
      </c>
      <c r="I14139" s="67">
        <v>6589576.2300000004</v>
      </c>
      <c r="J14139" s="67">
        <v>13.59</v>
      </c>
      <c r="K14139" s="67">
        <v>6589576.2300000004</v>
      </c>
      <c r="L14139" s="67">
        <v>70.67</v>
      </c>
      <c r="M14139" s="67">
        <v>6589576.2300000004</v>
      </c>
      <c r="N14139" s="67">
        <v>70.290000000000006</v>
      </c>
      <c r="P14139" s="67">
        <v>1895801.77</v>
      </c>
      <c r="Q14139" s="67">
        <v>52716609.840000004</v>
      </c>
      <c r="R14139" s="2" t="s">
        <v>161</v>
      </c>
      <c r="S14139" s="2" t="s">
        <v>161</v>
      </c>
      <c r="T14139" s="2" t="s">
        <v>165</v>
      </c>
      <c r="U14139" t="s">
        <v>783</v>
      </c>
    </row>
    <row r="14140" spans="3:21" x14ac:dyDescent="0.3">
      <c r="C14140" t="s">
        <v>31</v>
      </c>
      <c r="D14140" t="s">
        <v>158</v>
      </c>
      <c r="E14140" t="s">
        <v>30</v>
      </c>
      <c r="F14140" t="s">
        <v>159</v>
      </c>
      <c r="G14140" s="2">
        <v>-1</v>
      </c>
      <c r="H14140" s="2" t="s">
        <v>675</v>
      </c>
      <c r="I14140" s="67">
        <v>4.43</v>
      </c>
      <c r="J14140" s="67">
        <v>0</v>
      </c>
      <c r="K14140" s="67">
        <v>4.43</v>
      </c>
      <c r="L14140" s="67">
        <v>0</v>
      </c>
      <c r="M14140" s="67">
        <v>4.43</v>
      </c>
      <c r="N14140" s="67">
        <v>0</v>
      </c>
      <c r="P14140" s="67">
        <v>0</v>
      </c>
      <c r="Q14140" s="67">
        <v>0</v>
      </c>
      <c r="R14140" s="2" t="s">
        <v>161</v>
      </c>
      <c r="S14140" s="2" t="s">
        <v>161</v>
      </c>
      <c r="T14140" s="2" t="s">
        <v>161</v>
      </c>
      <c r="U14140" t="s">
        <v>783</v>
      </c>
    </row>
    <row r="14141" spans="3:21" x14ac:dyDescent="0.3">
      <c r="C14141" t="s">
        <v>166</v>
      </c>
      <c r="D14141" t="s">
        <v>158</v>
      </c>
      <c r="E14141" t="s">
        <v>30</v>
      </c>
      <c r="F14141" t="s">
        <v>159</v>
      </c>
      <c r="G14141" s="2">
        <v>4</v>
      </c>
      <c r="H14141" s="2" t="s">
        <v>227</v>
      </c>
      <c r="I14141" s="67">
        <v>60112.9</v>
      </c>
      <c r="J14141" s="67">
        <v>14.53</v>
      </c>
      <c r="K14141" s="67">
        <v>60112.9</v>
      </c>
      <c r="L14141" s="67">
        <v>1239.94</v>
      </c>
      <c r="M14141" s="67">
        <v>60112.9</v>
      </c>
      <c r="N14141" s="67">
        <v>22.65</v>
      </c>
      <c r="P14141" s="67">
        <v>0</v>
      </c>
      <c r="Q14141" s="67">
        <v>240451.6</v>
      </c>
      <c r="R14141" s="2" t="s">
        <v>165</v>
      </c>
      <c r="S14141" s="2" t="s">
        <v>161</v>
      </c>
      <c r="T14141" s="2" t="s">
        <v>165</v>
      </c>
      <c r="U14141" t="s">
        <v>783</v>
      </c>
    </row>
    <row r="14142" spans="3:21" x14ac:dyDescent="0.3">
      <c r="C14142" t="s">
        <v>32</v>
      </c>
      <c r="D14142" t="s">
        <v>158</v>
      </c>
      <c r="E14142" t="s">
        <v>29</v>
      </c>
      <c r="F14142" t="s">
        <v>159</v>
      </c>
      <c r="G14142" s="2">
        <v>1</v>
      </c>
      <c r="H14142" s="2" t="s">
        <v>239</v>
      </c>
      <c r="I14142" s="67">
        <v>-40782.69</v>
      </c>
      <c r="J14142" s="67">
        <v>0</v>
      </c>
      <c r="K14142" s="67">
        <v>-40782.69</v>
      </c>
      <c r="L14142" s="67">
        <v>0</v>
      </c>
      <c r="M14142" s="67">
        <v>-40782.69</v>
      </c>
      <c r="N14142" s="67">
        <v>0</v>
      </c>
      <c r="P14142" s="67">
        <v>0</v>
      </c>
      <c r="Q14142" s="67">
        <v>0</v>
      </c>
      <c r="U14142" t="s">
        <v>783</v>
      </c>
    </row>
    <row r="14143" spans="3:21" x14ac:dyDescent="0.3">
      <c r="C14143" t="s">
        <v>166</v>
      </c>
      <c r="D14143" t="s">
        <v>158</v>
      </c>
      <c r="E14143" t="s">
        <v>30</v>
      </c>
      <c r="F14143" t="s">
        <v>159</v>
      </c>
      <c r="G14143" s="2">
        <v>7</v>
      </c>
      <c r="H14143" s="2" t="s">
        <v>366</v>
      </c>
      <c r="I14143" s="67">
        <v>987532.97</v>
      </c>
      <c r="J14143" s="67">
        <v>86.04</v>
      </c>
      <c r="K14143" s="67">
        <v>987532.97</v>
      </c>
      <c r="L14143" s="67">
        <v>40.869999999999997</v>
      </c>
      <c r="M14143" s="67">
        <v>987532.97</v>
      </c>
      <c r="N14143" s="67">
        <v>391.43</v>
      </c>
      <c r="P14143" s="67">
        <v>0</v>
      </c>
      <c r="Q14143" s="67">
        <v>6912730.79</v>
      </c>
      <c r="R14143" s="2" t="s">
        <v>161</v>
      </c>
      <c r="S14143" s="2" t="s">
        <v>161</v>
      </c>
      <c r="T14143" s="2" t="s">
        <v>161</v>
      </c>
      <c r="U14143" t="s">
        <v>783</v>
      </c>
    </row>
    <row r="14144" spans="3:21" x14ac:dyDescent="0.3">
      <c r="C14144" t="s">
        <v>31</v>
      </c>
      <c r="D14144" t="s">
        <v>158</v>
      </c>
      <c r="E14144" t="s">
        <v>29</v>
      </c>
      <c r="F14144" t="s">
        <v>159</v>
      </c>
      <c r="G14144" s="2">
        <v>3</v>
      </c>
      <c r="H14144" s="2" t="s">
        <v>483</v>
      </c>
      <c r="I14144" s="67">
        <v>-20108.12</v>
      </c>
      <c r="J14144" s="67">
        <v>0</v>
      </c>
      <c r="K14144" s="67">
        <v>-20108.12</v>
      </c>
      <c r="L14144" s="67">
        <v>0</v>
      </c>
      <c r="M14144" s="67">
        <v>-20108.12</v>
      </c>
      <c r="N14144" s="67">
        <v>0</v>
      </c>
      <c r="P14144" s="67">
        <v>0</v>
      </c>
      <c r="Q14144" s="67">
        <v>0</v>
      </c>
      <c r="U14144" t="s">
        <v>783</v>
      </c>
    </row>
    <row r="14145" spans="3:21" x14ac:dyDescent="0.3">
      <c r="C14145" t="s">
        <v>166</v>
      </c>
      <c r="D14145" t="s">
        <v>158</v>
      </c>
      <c r="E14145" t="s">
        <v>30</v>
      </c>
      <c r="F14145" t="s">
        <v>159</v>
      </c>
      <c r="G14145" s="2">
        <v>2</v>
      </c>
      <c r="H14145" s="2" t="s">
        <v>196</v>
      </c>
      <c r="I14145" s="67">
        <v>1605092.85</v>
      </c>
      <c r="J14145" s="67">
        <v>92.41</v>
      </c>
      <c r="K14145" s="67">
        <v>1605092.85</v>
      </c>
      <c r="L14145" s="67">
        <v>43.89</v>
      </c>
      <c r="M14145" s="67">
        <v>1605092.85</v>
      </c>
      <c r="N14145" s="67">
        <v>420.38</v>
      </c>
      <c r="P14145" s="67">
        <v>0</v>
      </c>
      <c r="Q14145" s="67">
        <v>3210185.7</v>
      </c>
      <c r="R14145" s="2" t="s">
        <v>161</v>
      </c>
      <c r="S14145" s="2" t="s">
        <v>161</v>
      </c>
      <c r="T14145" s="2" t="s">
        <v>161</v>
      </c>
      <c r="U14145" t="s">
        <v>783</v>
      </c>
    </row>
    <row r="14146" spans="3:21" x14ac:dyDescent="0.3">
      <c r="C14146" t="s">
        <v>31</v>
      </c>
      <c r="D14146" t="s">
        <v>158</v>
      </c>
      <c r="E14146" t="s">
        <v>30</v>
      </c>
      <c r="F14146" t="s">
        <v>159</v>
      </c>
      <c r="G14146" s="2">
        <v>-1</v>
      </c>
      <c r="H14146" s="2" t="s">
        <v>657</v>
      </c>
      <c r="I14146" s="67">
        <v>19993.91</v>
      </c>
      <c r="J14146" s="67">
        <v>2.14</v>
      </c>
      <c r="K14146" s="67">
        <v>19993.91</v>
      </c>
      <c r="L14146" s="67">
        <v>1.46</v>
      </c>
      <c r="M14146" s="67">
        <v>19993.91</v>
      </c>
      <c r="N14146" s="67">
        <v>26.1</v>
      </c>
      <c r="P14146" s="67">
        <v>0</v>
      </c>
      <c r="Q14146" s="67">
        <v>0</v>
      </c>
      <c r="R14146" s="2" t="s">
        <v>161</v>
      </c>
      <c r="S14146" s="2" t="s">
        <v>161</v>
      </c>
      <c r="T14146" s="2" t="s">
        <v>161</v>
      </c>
      <c r="U14146" t="s">
        <v>783</v>
      </c>
    </row>
    <row r="14147" spans="3:21" x14ac:dyDescent="0.3">
      <c r="C14147" t="s">
        <v>31</v>
      </c>
      <c r="D14147" t="s">
        <v>158</v>
      </c>
      <c r="E14147" t="s">
        <v>29</v>
      </c>
      <c r="F14147" t="s">
        <v>159</v>
      </c>
      <c r="G14147" s="2">
        <v>0</v>
      </c>
      <c r="H14147" s="2" t="s">
        <v>246</v>
      </c>
      <c r="I14147" s="67">
        <v>-566.79</v>
      </c>
      <c r="J14147" s="67">
        <v>0</v>
      </c>
      <c r="K14147" s="67">
        <v>-566.79</v>
      </c>
      <c r="L14147" s="67">
        <v>0</v>
      </c>
      <c r="M14147" s="67">
        <v>-566.79</v>
      </c>
      <c r="N14147" s="67">
        <v>0</v>
      </c>
      <c r="P14147" s="67">
        <v>0</v>
      </c>
      <c r="Q14147" s="67">
        <v>0</v>
      </c>
      <c r="U14147" t="s">
        <v>783</v>
      </c>
    </row>
    <row r="14148" spans="3:21" x14ac:dyDescent="0.3">
      <c r="C14148" t="s">
        <v>32</v>
      </c>
      <c r="D14148" t="s">
        <v>158</v>
      </c>
      <c r="E14148" t="s">
        <v>30</v>
      </c>
      <c r="F14148" t="s">
        <v>159</v>
      </c>
      <c r="G14148" s="2">
        <v>-1</v>
      </c>
      <c r="H14148" s="2" t="s">
        <v>723</v>
      </c>
      <c r="I14148" s="67">
        <v>1907.33</v>
      </c>
      <c r="J14148" s="67">
        <v>0.04</v>
      </c>
      <c r="K14148" s="67">
        <v>1907.33</v>
      </c>
      <c r="L14148" s="67">
        <v>0.02</v>
      </c>
      <c r="M14148" s="67">
        <v>1907.33</v>
      </c>
      <c r="N14148" s="67">
        <v>0.38</v>
      </c>
      <c r="P14148" s="67">
        <v>0</v>
      </c>
      <c r="Q14148" s="67">
        <v>0</v>
      </c>
      <c r="R14148" s="2" t="s">
        <v>161</v>
      </c>
      <c r="S14148" s="2" t="s">
        <v>161</v>
      </c>
      <c r="T14148" s="2" t="s">
        <v>161</v>
      </c>
      <c r="U14148" t="s">
        <v>783</v>
      </c>
    </row>
    <row r="14149" spans="3:21" x14ac:dyDescent="0.3">
      <c r="C14149" t="s">
        <v>166</v>
      </c>
      <c r="D14149" t="s">
        <v>158</v>
      </c>
      <c r="E14149" t="s">
        <v>30</v>
      </c>
      <c r="F14149" t="s">
        <v>159</v>
      </c>
      <c r="G14149" s="2">
        <v>8</v>
      </c>
      <c r="H14149" s="2" t="s">
        <v>182</v>
      </c>
      <c r="I14149" s="67">
        <v>173134.51</v>
      </c>
      <c r="J14149" s="67">
        <v>2.9</v>
      </c>
      <c r="K14149" s="67">
        <v>173134.51</v>
      </c>
      <c r="L14149" s="67">
        <v>15.57</v>
      </c>
      <c r="M14149" s="67">
        <v>173134.51</v>
      </c>
      <c r="N14149" s="67">
        <v>65.72</v>
      </c>
      <c r="P14149" s="67">
        <v>0</v>
      </c>
      <c r="Q14149" s="67">
        <v>1385076.08</v>
      </c>
      <c r="R14149" s="2" t="s">
        <v>161</v>
      </c>
      <c r="S14149" s="2" t="s">
        <v>161</v>
      </c>
      <c r="T14149" s="2" t="s">
        <v>165</v>
      </c>
      <c r="U14149" t="s">
        <v>783</v>
      </c>
    </row>
    <row r="14150" spans="3:21" x14ac:dyDescent="0.3">
      <c r="C14150" t="s">
        <v>31</v>
      </c>
      <c r="D14150" t="s">
        <v>158</v>
      </c>
      <c r="E14150" t="s">
        <v>30</v>
      </c>
      <c r="F14150" t="s">
        <v>159</v>
      </c>
      <c r="G14150" s="2">
        <v>1</v>
      </c>
      <c r="H14150" s="2" t="s">
        <v>529</v>
      </c>
      <c r="I14150" s="67">
        <v>16000.89</v>
      </c>
      <c r="J14150" s="67">
        <v>292.01</v>
      </c>
      <c r="K14150" s="67">
        <v>16000.89</v>
      </c>
      <c r="L14150" s="67">
        <v>248.04</v>
      </c>
      <c r="M14150" s="67">
        <v>16000.89</v>
      </c>
      <c r="N14150" s="67">
        <v>6.18</v>
      </c>
      <c r="P14150" s="67">
        <v>0</v>
      </c>
      <c r="Q14150" s="67">
        <v>16000.89</v>
      </c>
      <c r="R14150" s="2" t="s">
        <v>161</v>
      </c>
      <c r="S14150" s="2" t="s">
        <v>161</v>
      </c>
      <c r="T14150" s="2" t="s">
        <v>165</v>
      </c>
      <c r="U14150" t="s">
        <v>783</v>
      </c>
    </row>
    <row r="14151" spans="3:21" x14ac:dyDescent="0.3">
      <c r="C14151" t="s">
        <v>166</v>
      </c>
      <c r="D14151" t="s">
        <v>158</v>
      </c>
      <c r="E14151" t="s">
        <v>29</v>
      </c>
      <c r="F14151" t="s">
        <v>159</v>
      </c>
      <c r="G14151" s="2">
        <v>1</v>
      </c>
      <c r="H14151" s="2" t="s">
        <v>339</v>
      </c>
      <c r="I14151" s="67">
        <v>-2969.98</v>
      </c>
      <c r="J14151" s="67">
        <v>0</v>
      </c>
      <c r="K14151" s="67">
        <v>-2969.98</v>
      </c>
      <c r="L14151" s="67">
        <v>0</v>
      </c>
      <c r="M14151" s="67">
        <v>-2969.98</v>
      </c>
      <c r="N14151" s="67">
        <v>0</v>
      </c>
      <c r="P14151" s="67">
        <v>0</v>
      </c>
      <c r="Q14151" s="67">
        <v>0</v>
      </c>
      <c r="U14151" t="s">
        <v>783</v>
      </c>
    </row>
    <row r="14152" spans="3:21" x14ac:dyDescent="0.3">
      <c r="C14152" t="s">
        <v>31</v>
      </c>
      <c r="D14152" t="s">
        <v>158</v>
      </c>
      <c r="E14152" t="s">
        <v>29</v>
      </c>
      <c r="F14152" t="s">
        <v>159</v>
      </c>
      <c r="G14152" s="2">
        <v>1</v>
      </c>
      <c r="H14152" s="2" t="s">
        <v>531</v>
      </c>
      <c r="I14152" s="67">
        <v>-236.05</v>
      </c>
      <c r="J14152" s="67">
        <v>0</v>
      </c>
      <c r="K14152" s="67">
        <v>-236.05</v>
      </c>
      <c r="L14152" s="67">
        <v>0</v>
      </c>
      <c r="M14152" s="67">
        <v>-236.05</v>
      </c>
      <c r="N14152" s="67">
        <v>0</v>
      </c>
      <c r="P14152" s="67">
        <v>0</v>
      </c>
      <c r="Q14152" s="67">
        <v>0</v>
      </c>
      <c r="U14152" t="s">
        <v>783</v>
      </c>
    </row>
    <row r="14153" spans="3:21" x14ac:dyDescent="0.3">
      <c r="C14153" t="s">
        <v>166</v>
      </c>
      <c r="D14153" t="s">
        <v>158</v>
      </c>
      <c r="E14153" t="s">
        <v>30</v>
      </c>
      <c r="F14153" t="s">
        <v>159</v>
      </c>
      <c r="G14153" s="2">
        <v>0</v>
      </c>
      <c r="H14153" s="2" t="s">
        <v>184</v>
      </c>
      <c r="I14153" s="67">
        <v>7146.03</v>
      </c>
      <c r="J14153" s="67">
        <v>762</v>
      </c>
      <c r="K14153" s="67">
        <v>7146.03</v>
      </c>
      <c r="L14153" s="67">
        <v>0.83</v>
      </c>
      <c r="M14153" s="67">
        <v>7146.03</v>
      </c>
      <c r="N14153" s="67">
        <v>7.92</v>
      </c>
      <c r="P14153" s="67">
        <v>0</v>
      </c>
      <c r="Q14153" s="67">
        <v>0</v>
      </c>
      <c r="R14153" s="2" t="s">
        <v>161</v>
      </c>
      <c r="S14153" s="2" t="s">
        <v>165</v>
      </c>
      <c r="T14153" s="2" t="s">
        <v>165</v>
      </c>
      <c r="U14153" t="s">
        <v>783</v>
      </c>
    </row>
    <row r="14154" spans="3:21" x14ac:dyDescent="0.3">
      <c r="C14154" t="s">
        <v>31</v>
      </c>
      <c r="D14154" t="s">
        <v>158</v>
      </c>
      <c r="E14154" t="s">
        <v>29</v>
      </c>
      <c r="F14154" t="s">
        <v>159</v>
      </c>
      <c r="G14154" s="2">
        <v>4</v>
      </c>
      <c r="H14154" s="2" t="s">
        <v>298</v>
      </c>
      <c r="I14154" s="67">
        <v>-4413.99</v>
      </c>
      <c r="J14154" s="67">
        <v>0</v>
      </c>
      <c r="K14154" s="67">
        <v>-4413.99</v>
      </c>
      <c r="L14154" s="67">
        <v>0</v>
      </c>
      <c r="M14154" s="67">
        <v>-4413.99</v>
      </c>
      <c r="N14154" s="67">
        <v>0</v>
      </c>
      <c r="P14154" s="67">
        <v>0</v>
      </c>
      <c r="Q14154" s="67">
        <v>0</v>
      </c>
      <c r="U14154" t="s">
        <v>783</v>
      </c>
    </row>
    <row r="14155" spans="3:21" x14ac:dyDescent="0.3">
      <c r="C14155" t="s">
        <v>31</v>
      </c>
      <c r="D14155" t="s">
        <v>158</v>
      </c>
      <c r="E14155" t="s">
        <v>29</v>
      </c>
      <c r="F14155" t="s">
        <v>159</v>
      </c>
      <c r="G14155" s="2">
        <v>2</v>
      </c>
      <c r="H14155" s="2" t="s">
        <v>446</v>
      </c>
      <c r="I14155" s="67">
        <v>-758.99</v>
      </c>
      <c r="J14155" s="67">
        <v>0</v>
      </c>
      <c r="K14155" s="67">
        <v>-758.99</v>
      </c>
      <c r="L14155" s="67">
        <v>0</v>
      </c>
      <c r="M14155" s="67">
        <v>-758.99</v>
      </c>
      <c r="N14155" s="67">
        <v>0</v>
      </c>
      <c r="P14155" s="67">
        <v>0</v>
      </c>
      <c r="Q14155" s="67">
        <v>0</v>
      </c>
      <c r="U14155" t="s">
        <v>783</v>
      </c>
    </row>
    <row r="14156" spans="3:21" x14ac:dyDescent="0.3">
      <c r="C14156" t="s">
        <v>166</v>
      </c>
      <c r="D14156" t="s">
        <v>158</v>
      </c>
      <c r="E14156" t="s">
        <v>30</v>
      </c>
      <c r="F14156" t="s">
        <v>159</v>
      </c>
      <c r="G14156" s="2">
        <v>9</v>
      </c>
      <c r="H14156" s="2" t="s">
        <v>637</v>
      </c>
      <c r="I14156" s="67">
        <v>195459.39</v>
      </c>
      <c r="J14156" s="67">
        <v>87.38</v>
      </c>
      <c r="K14156" s="67">
        <v>195459.39</v>
      </c>
      <c r="L14156" s="67">
        <v>6.69</v>
      </c>
      <c r="M14156" s="67">
        <v>195459.39</v>
      </c>
      <c r="N14156" s="67">
        <v>35.299999999999997</v>
      </c>
      <c r="P14156" s="67">
        <v>0</v>
      </c>
      <c r="Q14156" s="67">
        <v>1759134.5100000002</v>
      </c>
      <c r="R14156" s="2" t="s">
        <v>161</v>
      </c>
      <c r="S14156" s="2" t="s">
        <v>161</v>
      </c>
      <c r="T14156" s="2" t="s">
        <v>161</v>
      </c>
      <c r="U14156" t="s">
        <v>783</v>
      </c>
    </row>
    <row r="14157" spans="3:21" x14ac:dyDescent="0.3">
      <c r="C14157" t="s">
        <v>166</v>
      </c>
      <c r="D14157" t="s">
        <v>158</v>
      </c>
      <c r="E14157" t="s">
        <v>30</v>
      </c>
      <c r="F14157" t="s">
        <v>159</v>
      </c>
      <c r="G14157" s="2">
        <v>-1</v>
      </c>
      <c r="H14157" s="2" t="s">
        <v>211</v>
      </c>
      <c r="I14157" s="67">
        <v>4699.24</v>
      </c>
      <c r="J14157" s="67">
        <v>0.78</v>
      </c>
      <c r="K14157" s="67">
        <v>4699.24</v>
      </c>
      <c r="L14157" s="67">
        <v>0.43</v>
      </c>
      <c r="M14157" s="67">
        <v>4699.24</v>
      </c>
      <c r="N14157" s="67">
        <v>6.99</v>
      </c>
      <c r="P14157" s="67">
        <v>0</v>
      </c>
      <c r="Q14157" s="67">
        <v>0</v>
      </c>
      <c r="R14157" s="2" t="s">
        <v>161</v>
      </c>
      <c r="S14157" s="2" t="s">
        <v>161</v>
      </c>
      <c r="T14157" s="2" t="s">
        <v>161</v>
      </c>
      <c r="U14157" t="s">
        <v>783</v>
      </c>
    </row>
    <row r="14158" spans="3:21" x14ac:dyDescent="0.3">
      <c r="C14158" t="s">
        <v>166</v>
      </c>
      <c r="D14158" t="s">
        <v>158</v>
      </c>
      <c r="E14158" t="s">
        <v>29</v>
      </c>
      <c r="F14158" t="s">
        <v>159</v>
      </c>
      <c r="G14158" s="2">
        <v>2</v>
      </c>
      <c r="H14158" s="2" t="s">
        <v>339</v>
      </c>
      <c r="I14158" s="67">
        <v>-9429.9599999999991</v>
      </c>
      <c r="J14158" s="67">
        <v>0</v>
      </c>
      <c r="K14158" s="67">
        <v>-9429.9599999999991</v>
      </c>
      <c r="L14158" s="67">
        <v>0</v>
      </c>
      <c r="M14158" s="67">
        <v>-9429.9599999999991</v>
      </c>
      <c r="N14158" s="67">
        <v>0</v>
      </c>
      <c r="P14158" s="67">
        <v>0</v>
      </c>
      <c r="Q14158" s="67">
        <v>0</v>
      </c>
      <c r="U14158" t="s">
        <v>783</v>
      </c>
    </row>
    <row r="14159" spans="3:21" x14ac:dyDescent="0.3">
      <c r="C14159" t="s">
        <v>166</v>
      </c>
      <c r="D14159" t="s">
        <v>158</v>
      </c>
      <c r="E14159" t="s">
        <v>30</v>
      </c>
      <c r="F14159" t="s">
        <v>159</v>
      </c>
      <c r="G14159" s="2">
        <v>-1</v>
      </c>
      <c r="H14159" s="2" t="s">
        <v>491</v>
      </c>
      <c r="I14159" s="67">
        <v>3897.66</v>
      </c>
      <c r="J14159" s="67">
        <v>0.14000000000000001</v>
      </c>
      <c r="K14159" s="67">
        <v>3897.66</v>
      </c>
      <c r="L14159" s="67">
        <v>0.06</v>
      </c>
      <c r="M14159" s="67">
        <v>3897.66</v>
      </c>
      <c r="N14159" s="67">
        <v>0.79</v>
      </c>
      <c r="P14159" s="67">
        <v>0</v>
      </c>
      <c r="Q14159" s="67">
        <v>0</v>
      </c>
      <c r="R14159" s="2" t="s">
        <v>161</v>
      </c>
      <c r="S14159" s="2" t="s">
        <v>161</v>
      </c>
      <c r="T14159" s="2" t="s">
        <v>161</v>
      </c>
      <c r="U14159" t="s">
        <v>783</v>
      </c>
    </row>
    <row r="14160" spans="3:21" x14ac:dyDescent="0.3">
      <c r="C14160" t="s">
        <v>32</v>
      </c>
      <c r="D14160" t="s">
        <v>158</v>
      </c>
      <c r="E14160" t="s">
        <v>29</v>
      </c>
      <c r="F14160" t="s">
        <v>159</v>
      </c>
      <c r="G14160" s="2">
        <v>-1</v>
      </c>
      <c r="H14160" s="2" t="s">
        <v>449</v>
      </c>
      <c r="I14160" s="67">
        <v>-8531.94</v>
      </c>
      <c r="J14160" s="67">
        <v>0</v>
      </c>
      <c r="K14160" s="67">
        <v>-8531.94</v>
      </c>
      <c r="L14160" s="67">
        <v>0</v>
      </c>
      <c r="M14160" s="67">
        <v>-8531.94</v>
      </c>
      <c r="N14160" s="67">
        <v>0</v>
      </c>
      <c r="P14160" s="67">
        <v>0</v>
      </c>
      <c r="Q14160" s="67">
        <v>0</v>
      </c>
      <c r="U14160" t="s">
        <v>783</v>
      </c>
    </row>
    <row r="14161" spans="3:21" x14ac:dyDescent="0.3">
      <c r="C14161" t="s">
        <v>166</v>
      </c>
      <c r="D14161" t="s">
        <v>158</v>
      </c>
      <c r="E14161" t="s">
        <v>29</v>
      </c>
      <c r="F14161" t="s">
        <v>159</v>
      </c>
      <c r="G14161" s="2">
        <v>-1</v>
      </c>
      <c r="H14161" s="2" t="s">
        <v>300</v>
      </c>
      <c r="I14161" s="67">
        <v>-0.66</v>
      </c>
      <c r="J14161" s="67">
        <v>0</v>
      </c>
      <c r="K14161" s="67">
        <v>-0.66</v>
      </c>
      <c r="L14161" s="67">
        <v>0</v>
      </c>
      <c r="M14161" s="67">
        <v>-0.66</v>
      </c>
      <c r="N14161" s="67">
        <v>0</v>
      </c>
      <c r="P14161" s="67">
        <v>0</v>
      </c>
      <c r="Q14161" s="67">
        <v>0</v>
      </c>
      <c r="U14161" t="s">
        <v>784</v>
      </c>
    </row>
    <row r="14162" spans="3:21" x14ac:dyDescent="0.3">
      <c r="C14162" t="s">
        <v>31</v>
      </c>
      <c r="D14162" t="s">
        <v>158</v>
      </c>
      <c r="E14162" t="s">
        <v>29</v>
      </c>
      <c r="F14162" t="s">
        <v>159</v>
      </c>
      <c r="G14162" s="2">
        <v>5</v>
      </c>
      <c r="H14162" s="2" t="s">
        <v>232</v>
      </c>
      <c r="I14162" s="67">
        <v>-1013.02</v>
      </c>
      <c r="J14162" s="67">
        <v>0</v>
      </c>
      <c r="K14162" s="67">
        <v>-1013.02</v>
      </c>
      <c r="L14162" s="67">
        <v>0</v>
      </c>
      <c r="M14162" s="67">
        <v>-1013.02</v>
      </c>
      <c r="N14162" s="67">
        <v>0</v>
      </c>
      <c r="P14162" s="67">
        <v>0</v>
      </c>
      <c r="Q14162" s="67">
        <v>0</v>
      </c>
      <c r="U14162" t="s">
        <v>783</v>
      </c>
    </row>
    <row r="14163" spans="3:21" x14ac:dyDescent="0.3">
      <c r="C14163" t="s">
        <v>31</v>
      </c>
      <c r="D14163" t="s">
        <v>158</v>
      </c>
      <c r="E14163" t="s">
        <v>30</v>
      </c>
      <c r="F14163" t="s">
        <v>159</v>
      </c>
      <c r="G14163" s="2">
        <v>4</v>
      </c>
      <c r="H14163" s="2" t="s">
        <v>207</v>
      </c>
      <c r="I14163" s="67">
        <v>19265.259999999998</v>
      </c>
      <c r="J14163" s="67">
        <v>1.26</v>
      </c>
      <c r="K14163" s="67">
        <v>19265.259999999998</v>
      </c>
      <c r="L14163" s="67">
        <v>0.6</v>
      </c>
      <c r="M14163" s="67">
        <v>19265.259999999998</v>
      </c>
      <c r="N14163" s="67">
        <v>5.72</v>
      </c>
      <c r="P14163" s="67">
        <v>0</v>
      </c>
      <c r="Q14163" s="67">
        <v>77061.039999999994</v>
      </c>
      <c r="R14163" s="2" t="s">
        <v>161</v>
      </c>
      <c r="S14163" s="2" t="s">
        <v>161</v>
      </c>
      <c r="T14163" s="2" t="s">
        <v>161</v>
      </c>
      <c r="U14163" t="s">
        <v>783</v>
      </c>
    </row>
    <row r="14164" spans="3:21" x14ac:dyDescent="0.3">
      <c r="C14164" t="s">
        <v>32</v>
      </c>
      <c r="D14164" t="s">
        <v>158</v>
      </c>
      <c r="E14164" t="s">
        <v>29</v>
      </c>
      <c r="F14164" t="s">
        <v>159</v>
      </c>
      <c r="G14164" s="2">
        <v>1</v>
      </c>
      <c r="H14164" s="2" t="s">
        <v>249</v>
      </c>
      <c r="I14164" s="67">
        <v>-95329.01</v>
      </c>
      <c r="J14164" s="67">
        <v>0</v>
      </c>
      <c r="K14164" s="67">
        <v>-95329.01</v>
      </c>
      <c r="L14164" s="67">
        <v>0</v>
      </c>
      <c r="M14164" s="67">
        <v>-95329.01</v>
      </c>
      <c r="N14164" s="67">
        <v>0</v>
      </c>
      <c r="P14164" s="67">
        <v>0</v>
      </c>
      <c r="Q14164" s="67">
        <v>0</v>
      </c>
      <c r="U14164" t="s">
        <v>783</v>
      </c>
    </row>
    <row r="14165" spans="3:21" x14ac:dyDescent="0.3">
      <c r="C14165" t="s">
        <v>166</v>
      </c>
      <c r="D14165" t="s">
        <v>158</v>
      </c>
      <c r="E14165" t="s">
        <v>30</v>
      </c>
      <c r="F14165" t="s">
        <v>159</v>
      </c>
      <c r="G14165" s="2">
        <v>2</v>
      </c>
      <c r="H14165" s="2" t="s">
        <v>217</v>
      </c>
      <c r="I14165" s="67">
        <v>26162.37</v>
      </c>
      <c r="J14165" s="67">
        <v>1430.77</v>
      </c>
      <c r="K14165" s="67">
        <v>26162.37</v>
      </c>
      <c r="L14165" s="67">
        <v>1.1299999999999999</v>
      </c>
      <c r="M14165" s="67">
        <v>26162.37</v>
      </c>
      <c r="N14165" s="67">
        <v>10.83</v>
      </c>
      <c r="P14165" s="67">
        <v>0</v>
      </c>
      <c r="Q14165" s="67">
        <v>52324.74</v>
      </c>
      <c r="R14165" s="2" t="s">
        <v>161</v>
      </c>
      <c r="S14165" s="2" t="s">
        <v>165</v>
      </c>
      <c r="T14165" s="2" t="s">
        <v>165</v>
      </c>
      <c r="U14165" t="s">
        <v>783</v>
      </c>
    </row>
    <row r="14166" spans="3:21" x14ac:dyDescent="0.3">
      <c r="C14166" t="s">
        <v>31</v>
      </c>
      <c r="D14166" t="s">
        <v>158</v>
      </c>
      <c r="E14166" t="s">
        <v>30</v>
      </c>
      <c r="F14166" t="s">
        <v>159</v>
      </c>
      <c r="G14166" s="2">
        <v>-1</v>
      </c>
      <c r="H14166" s="2" t="s">
        <v>327</v>
      </c>
      <c r="I14166" s="67">
        <v>423203.93</v>
      </c>
      <c r="J14166" s="67">
        <v>30.57</v>
      </c>
      <c r="K14166" s="67">
        <v>423203.93</v>
      </c>
      <c r="L14166" s="67">
        <v>13.73</v>
      </c>
      <c r="M14166" s="67">
        <v>423203.93</v>
      </c>
      <c r="N14166" s="67">
        <v>171.21</v>
      </c>
      <c r="P14166" s="67">
        <v>0</v>
      </c>
      <c r="Q14166" s="67">
        <v>0</v>
      </c>
      <c r="R14166" s="2" t="s">
        <v>161</v>
      </c>
      <c r="S14166" s="2" t="s">
        <v>161</v>
      </c>
      <c r="T14166" s="2" t="s">
        <v>161</v>
      </c>
      <c r="U14166" t="s">
        <v>783</v>
      </c>
    </row>
    <row r="14167" spans="3:21" x14ac:dyDescent="0.3">
      <c r="C14167" t="s">
        <v>32</v>
      </c>
      <c r="D14167" t="s">
        <v>158</v>
      </c>
      <c r="E14167" t="s">
        <v>30</v>
      </c>
      <c r="F14167" t="s">
        <v>159</v>
      </c>
      <c r="G14167" s="2">
        <v>-1</v>
      </c>
      <c r="H14167" s="2" t="s">
        <v>529</v>
      </c>
      <c r="I14167" s="67">
        <v>32383.21</v>
      </c>
      <c r="J14167" s="67">
        <v>1.48</v>
      </c>
      <c r="K14167" s="67">
        <v>32383.21</v>
      </c>
      <c r="L14167" s="67">
        <v>0.81</v>
      </c>
      <c r="M14167" s="67">
        <v>32383.21</v>
      </c>
      <c r="N14167" s="67">
        <v>13.19</v>
      </c>
      <c r="P14167" s="67">
        <v>0</v>
      </c>
      <c r="Q14167" s="67">
        <v>0</v>
      </c>
      <c r="R14167" s="2" t="s">
        <v>161</v>
      </c>
      <c r="S14167" s="2" t="s">
        <v>161</v>
      </c>
      <c r="T14167" s="2" t="s">
        <v>161</v>
      </c>
      <c r="U14167" t="s">
        <v>783</v>
      </c>
    </row>
    <row r="14168" spans="3:21" x14ac:dyDescent="0.3">
      <c r="C14168" t="s">
        <v>166</v>
      </c>
      <c r="D14168" t="s">
        <v>158</v>
      </c>
      <c r="E14168" t="s">
        <v>30</v>
      </c>
      <c r="F14168" t="s">
        <v>159</v>
      </c>
      <c r="G14168" s="2">
        <v>-1</v>
      </c>
      <c r="H14168" s="2" t="s">
        <v>668</v>
      </c>
      <c r="I14168" s="67">
        <v>3290.32</v>
      </c>
      <c r="J14168" s="67">
        <v>0</v>
      </c>
      <c r="K14168" s="67">
        <v>3290.32</v>
      </c>
      <c r="L14168" s="67">
        <v>0</v>
      </c>
      <c r="M14168" s="67">
        <v>3290.32</v>
      </c>
      <c r="N14168" s="67">
        <v>0.11</v>
      </c>
      <c r="O14168" s="2">
        <v>0</v>
      </c>
      <c r="P14168" s="67">
        <v>0</v>
      </c>
      <c r="Q14168" s="67">
        <v>0</v>
      </c>
      <c r="R14168" s="2" t="s">
        <v>251</v>
      </c>
      <c r="S14168" s="2" t="s">
        <v>251</v>
      </c>
      <c r="T14168" s="2" t="s">
        <v>161</v>
      </c>
      <c r="U14168" t="s">
        <v>783</v>
      </c>
    </row>
    <row r="14169" spans="3:21" x14ac:dyDescent="0.3">
      <c r="C14169" t="s">
        <v>166</v>
      </c>
      <c r="D14169" t="s">
        <v>158</v>
      </c>
      <c r="E14169" t="s">
        <v>29</v>
      </c>
      <c r="F14169" t="s">
        <v>159</v>
      </c>
      <c r="G14169" s="2">
        <v>3</v>
      </c>
      <c r="H14169" s="2" t="s">
        <v>267</v>
      </c>
      <c r="I14169" s="67">
        <v>-16458.54</v>
      </c>
      <c r="J14169" s="67">
        <v>0</v>
      </c>
      <c r="K14169" s="67">
        <v>-16458.54</v>
      </c>
      <c r="L14169" s="67">
        <v>0</v>
      </c>
      <c r="M14169" s="67">
        <v>-16458.54</v>
      </c>
      <c r="N14169" s="67">
        <v>0</v>
      </c>
      <c r="P14169" s="67">
        <v>-55.38</v>
      </c>
      <c r="Q14169" s="67">
        <v>0</v>
      </c>
      <c r="U14169" t="s">
        <v>783</v>
      </c>
    </row>
    <row r="14170" spans="3:21" x14ac:dyDescent="0.3">
      <c r="C14170" t="s">
        <v>32</v>
      </c>
      <c r="D14170" t="s">
        <v>158</v>
      </c>
      <c r="E14170" t="s">
        <v>29</v>
      </c>
      <c r="F14170" t="s">
        <v>159</v>
      </c>
      <c r="G14170" s="2">
        <v>2</v>
      </c>
      <c r="H14170" s="2" t="s">
        <v>239</v>
      </c>
      <c r="I14170" s="67">
        <v>-124748.1</v>
      </c>
      <c r="J14170" s="67">
        <v>0</v>
      </c>
      <c r="K14170" s="67">
        <v>-124748.1</v>
      </c>
      <c r="L14170" s="67">
        <v>0</v>
      </c>
      <c r="M14170" s="67">
        <v>-124748.1</v>
      </c>
      <c r="N14170" s="67">
        <v>0</v>
      </c>
      <c r="P14170" s="67">
        <v>0</v>
      </c>
      <c r="Q14170" s="67">
        <v>0</v>
      </c>
      <c r="U14170" t="s">
        <v>783</v>
      </c>
    </row>
    <row r="14171" spans="3:21" x14ac:dyDescent="0.3">
      <c r="C14171" t="s">
        <v>32</v>
      </c>
      <c r="D14171" t="s">
        <v>158</v>
      </c>
      <c r="E14171" t="s">
        <v>30</v>
      </c>
      <c r="F14171" t="s">
        <v>159</v>
      </c>
      <c r="G14171" s="2">
        <v>3</v>
      </c>
      <c r="H14171" s="2" t="s">
        <v>561</v>
      </c>
      <c r="I14171" s="67">
        <v>72852.789999999994</v>
      </c>
      <c r="J14171" s="67">
        <v>5.17</v>
      </c>
      <c r="K14171" s="67">
        <v>72852.789999999994</v>
      </c>
      <c r="L14171" s="67">
        <v>2.3199999999999998</v>
      </c>
      <c r="M14171" s="67">
        <v>72852.789999999994</v>
      </c>
      <c r="N14171" s="67">
        <v>28.95</v>
      </c>
      <c r="P14171" s="67">
        <v>0</v>
      </c>
      <c r="Q14171" s="67">
        <v>218558.37</v>
      </c>
      <c r="R14171" s="2" t="s">
        <v>161</v>
      </c>
      <c r="S14171" s="2" t="s">
        <v>161</v>
      </c>
      <c r="T14171" s="2" t="s">
        <v>161</v>
      </c>
      <c r="U14171" t="s">
        <v>783</v>
      </c>
    </row>
    <row r="14172" spans="3:21" x14ac:dyDescent="0.3">
      <c r="C14172" t="s">
        <v>32</v>
      </c>
      <c r="D14172" t="s">
        <v>158</v>
      </c>
      <c r="E14172" t="s">
        <v>30</v>
      </c>
      <c r="F14172" t="s">
        <v>159</v>
      </c>
      <c r="G14172" s="2">
        <v>-1</v>
      </c>
      <c r="H14172" s="2" t="s">
        <v>201</v>
      </c>
      <c r="I14172" s="67">
        <v>83514.070000000007</v>
      </c>
      <c r="J14172" s="67">
        <v>15.3</v>
      </c>
      <c r="K14172" s="67">
        <v>83514.070000000007</v>
      </c>
      <c r="L14172" s="67">
        <v>7.27</v>
      </c>
      <c r="M14172" s="67">
        <v>83514.070000000007</v>
      </c>
      <c r="N14172" s="67">
        <v>69.59</v>
      </c>
      <c r="P14172" s="67">
        <v>0</v>
      </c>
      <c r="Q14172" s="67">
        <v>0</v>
      </c>
      <c r="R14172" s="2" t="s">
        <v>161</v>
      </c>
      <c r="S14172" s="2" t="s">
        <v>161</v>
      </c>
      <c r="T14172" s="2" t="s">
        <v>161</v>
      </c>
      <c r="U14172" t="s">
        <v>783</v>
      </c>
    </row>
    <row r="14173" spans="3:21" x14ac:dyDescent="0.3">
      <c r="C14173" t="s">
        <v>31</v>
      </c>
      <c r="D14173" t="s">
        <v>158</v>
      </c>
      <c r="E14173" t="s">
        <v>30</v>
      </c>
      <c r="F14173" t="s">
        <v>159</v>
      </c>
      <c r="G14173" s="2">
        <v>0</v>
      </c>
      <c r="H14173" s="2" t="s">
        <v>510</v>
      </c>
      <c r="I14173" s="67">
        <v>4013.83</v>
      </c>
      <c r="J14173" s="67">
        <v>462.85</v>
      </c>
      <c r="K14173" s="67">
        <v>4013.83</v>
      </c>
      <c r="L14173" s="67">
        <v>0.06</v>
      </c>
      <c r="M14173" s="67">
        <v>4013.83</v>
      </c>
      <c r="N14173" s="67">
        <v>0.54</v>
      </c>
      <c r="P14173" s="67">
        <v>0</v>
      </c>
      <c r="Q14173" s="67">
        <v>0</v>
      </c>
      <c r="R14173" s="2" t="s">
        <v>161</v>
      </c>
      <c r="S14173" s="2" t="s">
        <v>165</v>
      </c>
      <c r="T14173" s="2" t="s">
        <v>165</v>
      </c>
      <c r="U14173" t="s">
        <v>783</v>
      </c>
    </row>
    <row r="14174" spans="3:21" x14ac:dyDescent="0.3">
      <c r="C14174" t="s">
        <v>31</v>
      </c>
      <c r="D14174" t="s">
        <v>158</v>
      </c>
      <c r="E14174" t="s">
        <v>30</v>
      </c>
      <c r="F14174" t="s">
        <v>159</v>
      </c>
      <c r="G14174" s="2">
        <v>5</v>
      </c>
      <c r="H14174" s="2" t="s">
        <v>230</v>
      </c>
      <c r="I14174" s="67">
        <v>432296.73</v>
      </c>
      <c r="J14174" s="67">
        <v>7.69</v>
      </c>
      <c r="K14174" s="67">
        <v>432296.73</v>
      </c>
      <c r="L14174" s="67">
        <v>3.45</v>
      </c>
      <c r="M14174" s="67">
        <v>432296.73</v>
      </c>
      <c r="N14174" s="67">
        <v>43.06</v>
      </c>
      <c r="P14174" s="67">
        <v>0</v>
      </c>
      <c r="Q14174" s="67">
        <v>2161483.65</v>
      </c>
      <c r="R14174" s="2" t="s">
        <v>161</v>
      </c>
      <c r="S14174" s="2" t="s">
        <v>161</v>
      </c>
      <c r="T14174" s="2" t="s">
        <v>161</v>
      </c>
      <c r="U14174" t="s">
        <v>783</v>
      </c>
    </row>
    <row r="14175" spans="3:21" x14ac:dyDescent="0.3">
      <c r="C14175" t="s">
        <v>31</v>
      </c>
      <c r="D14175" t="s">
        <v>158</v>
      </c>
      <c r="E14175" t="s">
        <v>30</v>
      </c>
      <c r="F14175" t="s">
        <v>159</v>
      </c>
      <c r="G14175" s="2">
        <v>-1</v>
      </c>
      <c r="H14175" s="2" t="s">
        <v>438</v>
      </c>
      <c r="I14175" s="67">
        <v>321650.65000000002</v>
      </c>
      <c r="J14175" s="67">
        <v>78.78</v>
      </c>
      <c r="K14175" s="67">
        <v>321650.65000000002</v>
      </c>
      <c r="L14175" s="67">
        <v>37.42</v>
      </c>
      <c r="M14175" s="67">
        <v>321650.65000000002</v>
      </c>
      <c r="N14175" s="67">
        <v>358.4</v>
      </c>
      <c r="P14175" s="67">
        <v>0</v>
      </c>
      <c r="Q14175" s="67">
        <v>0</v>
      </c>
      <c r="R14175" s="2" t="s">
        <v>161</v>
      </c>
      <c r="S14175" s="2" t="s">
        <v>161</v>
      </c>
      <c r="T14175" s="2" t="s">
        <v>161</v>
      </c>
      <c r="U14175" t="s">
        <v>783</v>
      </c>
    </row>
    <row r="14176" spans="3:21" x14ac:dyDescent="0.3">
      <c r="C14176" t="s">
        <v>32</v>
      </c>
      <c r="D14176" t="s">
        <v>158</v>
      </c>
      <c r="E14176" t="s">
        <v>29</v>
      </c>
      <c r="F14176" t="s">
        <v>159</v>
      </c>
      <c r="G14176" s="2">
        <v>4</v>
      </c>
      <c r="H14176" s="2" t="s">
        <v>270</v>
      </c>
      <c r="I14176" s="67">
        <v>-35097.15</v>
      </c>
      <c r="J14176" s="67">
        <v>0</v>
      </c>
      <c r="K14176" s="67">
        <v>-35097.15</v>
      </c>
      <c r="L14176" s="67">
        <v>0</v>
      </c>
      <c r="M14176" s="67">
        <v>-35097.15</v>
      </c>
      <c r="N14176" s="67">
        <v>0</v>
      </c>
      <c r="P14176" s="67">
        <v>0</v>
      </c>
      <c r="Q14176" s="67">
        <v>0</v>
      </c>
      <c r="U14176" t="s">
        <v>783</v>
      </c>
    </row>
    <row r="14177" spans="3:21" x14ac:dyDescent="0.3">
      <c r="C14177" t="s">
        <v>166</v>
      </c>
      <c r="D14177" t="s">
        <v>158</v>
      </c>
      <c r="E14177" t="s">
        <v>29</v>
      </c>
      <c r="F14177" t="s">
        <v>159</v>
      </c>
      <c r="G14177" s="2">
        <v>8</v>
      </c>
      <c r="H14177" s="2" t="s">
        <v>179</v>
      </c>
      <c r="I14177" s="67">
        <v>-1598.88</v>
      </c>
      <c r="J14177" s="67">
        <v>0</v>
      </c>
      <c r="K14177" s="67">
        <v>-1598.88</v>
      </c>
      <c r="L14177" s="67">
        <v>0</v>
      </c>
      <c r="M14177" s="67">
        <v>-1598.88</v>
      </c>
      <c r="N14177" s="67">
        <v>0</v>
      </c>
      <c r="P14177" s="67">
        <v>0</v>
      </c>
      <c r="Q14177" s="67">
        <v>0</v>
      </c>
      <c r="U14177" t="s">
        <v>783</v>
      </c>
    </row>
    <row r="14178" spans="3:21" x14ac:dyDescent="0.3">
      <c r="C14178" t="s">
        <v>31</v>
      </c>
      <c r="D14178" t="s">
        <v>158</v>
      </c>
      <c r="E14178" t="s">
        <v>30</v>
      </c>
      <c r="F14178" t="s">
        <v>159</v>
      </c>
      <c r="G14178" s="2">
        <v>7</v>
      </c>
      <c r="H14178" s="2" t="s">
        <v>395</v>
      </c>
      <c r="I14178" s="67">
        <v>29154.15</v>
      </c>
      <c r="J14178" s="67">
        <v>0.95</v>
      </c>
      <c r="K14178" s="67">
        <v>29154.15</v>
      </c>
      <c r="L14178" s="67">
        <v>0.45</v>
      </c>
      <c r="M14178" s="67">
        <v>29154.15</v>
      </c>
      <c r="N14178" s="67">
        <v>4.33</v>
      </c>
      <c r="P14178" s="67">
        <v>0</v>
      </c>
      <c r="Q14178" s="67">
        <v>204079.05000000002</v>
      </c>
      <c r="R14178" s="2" t="s">
        <v>161</v>
      </c>
      <c r="S14178" s="2" t="s">
        <v>161</v>
      </c>
      <c r="T14178" s="2" t="s">
        <v>161</v>
      </c>
      <c r="U14178" t="s">
        <v>783</v>
      </c>
    </row>
    <row r="14179" spans="3:21" x14ac:dyDescent="0.3">
      <c r="C14179" t="s">
        <v>31</v>
      </c>
      <c r="D14179" t="s">
        <v>158</v>
      </c>
      <c r="E14179" t="s">
        <v>29</v>
      </c>
      <c r="F14179" t="s">
        <v>159</v>
      </c>
      <c r="G14179" s="2">
        <v>6</v>
      </c>
      <c r="H14179" s="2" t="s">
        <v>204</v>
      </c>
      <c r="I14179" s="67">
        <v>-6210.57</v>
      </c>
      <c r="J14179" s="67">
        <v>0</v>
      </c>
      <c r="K14179" s="67">
        <v>-6210.57</v>
      </c>
      <c r="L14179" s="67">
        <v>0</v>
      </c>
      <c r="M14179" s="67">
        <v>-6210.57</v>
      </c>
      <c r="N14179" s="67">
        <v>0</v>
      </c>
      <c r="P14179" s="67">
        <v>0</v>
      </c>
      <c r="Q14179" s="67">
        <v>0</v>
      </c>
      <c r="U14179" t="s">
        <v>783</v>
      </c>
    </row>
    <row r="14180" spans="3:21" x14ac:dyDescent="0.3">
      <c r="C14180" t="s">
        <v>166</v>
      </c>
      <c r="D14180" t="s">
        <v>158</v>
      </c>
      <c r="E14180" t="s">
        <v>29</v>
      </c>
      <c r="F14180" t="s">
        <v>159</v>
      </c>
      <c r="G14180" s="2">
        <v>8</v>
      </c>
      <c r="H14180" s="2" t="s">
        <v>507</v>
      </c>
      <c r="I14180" s="67">
        <v>-413.57</v>
      </c>
      <c r="J14180" s="67">
        <v>0</v>
      </c>
      <c r="K14180" s="67">
        <v>-413.57</v>
      </c>
      <c r="L14180" s="67">
        <v>0</v>
      </c>
      <c r="M14180" s="67">
        <v>-413.57</v>
      </c>
      <c r="N14180" s="67">
        <v>0</v>
      </c>
      <c r="P14180" s="67">
        <v>0</v>
      </c>
      <c r="Q14180" s="67">
        <v>0</v>
      </c>
      <c r="U14180" t="s">
        <v>783</v>
      </c>
    </row>
    <row r="14181" spans="3:21" x14ac:dyDescent="0.3">
      <c r="C14181" t="s">
        <v>166</v>
      </c>
      <c r="D14181" t="s">
        <v>158</v>
      </c>
      <c r="E14181" t="s">
        <v>30</v>
      </c>
      <c r="F14181" t="s">
        <v>159</v>
      </c>
      <c r="G14181" s="2">
        <v>8</v>
      </c>
      <c r="H14181" s="2" t="s">
        <v>510</v>
      </c>
      <c r="I14181" s="67">
        <v>41587.699999999997</v>
      </c>
      <c r="J14181" s="67">
        <v>0.34</v>
      </c>
      <c r="K14181" s="67">
        <v>41587.699999999997</v>
      </c>
      <c r="L14181" s="67">
        <v>0.16</v>
      </c>
      <c r="M14181" s="67">
        <v>41587.699999999997</v>
      </c>
      <c r="N14181" s="67">
        <v>1.55</v>
      </c>
      <c r="P14181" s="67">
        <v>0</v>
      </c>
      <c r="Q14181" s="67">
        <v>332701.59999999998</v>
      </c>
      <c r="R14181" s="2" t="s">
        <v>161</v>
      </c>
      <c r="S14181" s="2" t="s">
        <v>161</v>
      </c>
      <c r="T14181" s="2" t="s">
        <v>161</v>
      </c>
      <c r="U14181" t="s">
        <v>783</v>
      </c>
    </row>
    <row r="14182" spans="3:21" x14ac:dyDescent="0.3">
      <c r="C14182" t="s">
        <v>31</v>
      </c>
      <c r="D14182" t="s">
        <v>158</v>
      </c>
      <c r="E14182" t="s">
        <v>29</v>
      </c>
      <c r="F14182" t="s">
        <v>159</v>
      </c>
      <c r="G14182" s="2">
        <v>2</v>
      </c>
      <c r="H14182" s="2" t="s">
        <v>234</v>
      </c>
      <c r="I14182" s="67">
        <v>-190.53</v>
      </c>
      <c r="J14182" s="67">
        <v>0</v>
      </c>
      <c r="K14182" s="67">
        <v>-190.53</v>
      </c>
      <c r="L14182" s="67">
        <v>0</v>
      </c>
      <c r="M14182" s="67">
        <v>-190.53</v>
      </c>
      <c r="N14182" s="67">
        <v>0</v>
      </c>
      <c r="P14182" s="67">
        <v>0</v>
      </c>
      <c r="Q14182" s="67">
        <v>0</v>
      </c>
      <c r="U14182" t="s">
        <v>784</v>
      </c>
    </row>
    <row r="14183" spans="3:21" x14ac:dyDescent="0.3">
      <c r="C14183" t="s">
        <v>166</v>
      </c>
      <c r="D14183" t="s">
        <v>158</v>
      </c>
      <c r="E14183" t="s">
        <v>29</v>
      </c>
      <c r="F14183" t="s">
        <v>159</v>
      </c>
      <c r="G14183" s="2">
        <v>4</v>
      </c>
      <c r="H14183" s="2" t="s">
        <v>424</v>
      </c>
      <c r="I14183" s="67">
        <v>-1211.1600000000001</v>
      </c>
      <c r="J14183" s="67">
        <v>0</v>
      </c>
      <c r="K14183" s="67">
        <v>-1211.1600000000001</v>
      </c>
      <c r="L14183" s="67">
        <v>0</v>
      </c>
      <c r="M14183" s="67">
        <v>-1211.1600000000001</v>
      </c>
      <c r="N14183" s="67">
        <v>0</v>
      </c>
      <c r="P14183" s="67">
        <v>0</v>
      </c>
      <c r="Q14183" s="67">
        <v>0</v>
      </c>
      <c r="U14183" t="s">
        <v>783</v>
      </c>
    </row>
    <row r="14184" spans="3:21" x14ac:dyDescent="0.3">
      <c r="C14184" t="s">
        <v>31</v>
      </c>
      <c r="D14184" t="s">
        <v>158</v>
      </c>
      <c r="E14184" t="s">
        <v>29</v>
      </c>
      <c r="F14184" t="s">
        <v>159</v>
      </c>
      <c r="G14184" s="2">
        <v>4</v>
      </c>
      <c r="H14184" s="2" t="s">
        <v>639</v>
      </c>
      <c r="I14184" s="67">
        <v>-1252.4000000000001</v>
      </c>
      <c r="J14184" s="67">
        <v>0</v>
      </c>
      <c r="K14184" s="67">
        <v>-1252.4000000000001</v>
      </c>
      <c r="L14184" s="67">
        <v>0</v>
      </c>
      <c r="M14184" s="67">
        <v>-1252.4000000000001</v>
      </c>
      <c r="N14184" s="67">
        <v>0</v>
      </c>
      <c r="P14184" s="67">
        <v>0</v>
      </c>
      <c r="Q14184" s="67">
        <v>0</v>
      </c>
      <c r="U14184" t="s">
        <v>783</v>
      </c>
    </row>
    <row r="14185" spans="3:21" x14ac:dyDescent="0.3">
      <c r="C14185" t="s">
        <v>166</v>
      </c>
      <c r="D14185" t="s">
        <v>158</v>
      </c>
      <c r="E14185" t="s">
        <v>30</v>
      </c>
      <c r="F14185" t="s">
        <v>159</v>
      </c>
      <c r="G14185" s="2">
        <v>2</v>
      </c>
      <c r="H14185" s="2" t="s">
        <v>247</v>
      </c>
      <c r="I14185" s="67">
        <v>40046.03</v>
      </c>
      <c r="J14185" s="67">
        <v>3.4</v>
      </c>
      <c r="K14185" s="67">
        <v>40046.03</v>
      </c>
      <c r="L14185" s="67">
        <v>1513.79</v>
      </c>
      <c r="M14185" s="67">
        <v>40046.03</v>
      </c>
      <c r="N14185" s="67">
        <v>6.22</v>
      </c>
      <c r="P14185" s="67">
        <v>0</v>
      </c>
      <c r="Q14185" s="67">
        <v>80092.06</v>
      </c>
      <c r="R14185" s="2" t="s">
        <v>165</v>
      </c>
      <c r="S14185" s="2" t="s">
        <v>161</v>
      </c>
      <c r="T14185" s="2" t="s">
        <v>165</v>
      </c>
      <c r="U14185" t="s">
        <v>783</v>
      </c>
    </row>
    <row r="14186" spans="3:21" x14ac:dyDescent="0.3">
      <c r="C14186" t="s">
        <v>32</v>
      </c>
      <c r="D14186" t="s">
        <v>158</v>
      </c>
      <c r="E14186" t="s">
        <v>30</v>
      </c>
      <c r="F14186" t="s">
        <v>159</v>
      </c>
      <c r="G14186" s="2">
        <v>0</v>
      </c>
      <c r="H14186" s="2" t="s">
        <v>453</v>
      </c>
      <c r="I14186" s="67">
        <v>29793.14</v>
      </c>
      <c r="J14186" s="67">
        <v>1.66</v>
      </c>
      <c r="K14186" s="67">
        <v>29793.14</v>
      </c>
      <c r="L14186" s="67">
        <v>0.23</v>
      </c>
      <c r="M14186" s="67">
        <v>29793.14</v>
      </c>
      <c r="N14186" s="67">
        <v>12.89</v>
      </c>
      <c r="P14186" s="67">
        <v>0</v>
      </c>
      <c r="Q14186" s="67">
        <v>0</v>
      </c>
      <c r="R14186" s="2" t="s">
        <v>161</v>
      </c>
      <c r="S14186" s="2" t="s">
        <v>161</v>
      </c>
      <c r="T14186" s="2" t="s">
        <v>161</v>
      </c>
      <c r="U14186" t="s">
        <v>783</v>
      </c>
    </row>
    <row r="14187" spans="3:21" x14ac:dyDescent="0.3">
      <c r="C14187" t="s">
        <v>166</v>
      </c>
      <c r="D14187" t="s">
        <v>158</v>
      </c>
      <c r="E14187" t="s">
        <v>30</v>
      </c>
      <c r="F14187" t="s">
        <v>159</v>
      </c>
      <c r="G14187" s="2">
        <v>3</v>
      </c>
      <c r="H14187" s="2" t="s">
        <v>415</v>
      </c>
      <c r="I14187" s="67">
        <v>124194.83</v>
      </c>
      <c r="J14187" s="67">
        <v>9754.67</v>
      </c>
      <c r="K14187" s="67">
        <v>124194.83</v>
      </c>
      <c r="L14187" s="67">
        <v>13.6</v>
      </c>
      <c r="M14187" s="67">
        <v>124194.83</v>
      </c>
      <c r="N14187" s="67">
        <v>70.28</v>
      </c>
      <c r="P14187" s="67">
        <v>0</v>
      </c>
      <c r="Q14187" s="67">
        <v>372584.49</v>
      </c>
      <c r="R14187" s="2" t="s">
        <v>161</v>
      </c>
      <c r="S14187" s="2" t="s">
        <v>165</v>
      </c>
      <c r="T14187" s="2" t="s">
        <v>165</v>
      </c>
      <c r="U14187" t="s">
        <v>783</v>
      </c>
    </row>
    <row r="14188" spans="3:21" x14ac:dyDescent="0.3">
      <c r="C14188" t="s">
        <v>166</v>
      </c>
      <c r="D14188" t="s">
        <v>158</v>
      </c>
      <c r="E14188" t="s">
        <v>30</v>
      </c>
      <c r="F14188" t="s">
        <v>159</v>
      </c>
      <c r="G14188" s="2">
        <v>11</v>
      </c>
      <c r="H14188" s="2" t="s">
        <v>412</v>
      </c>
      <c r="I14188" s="67">
        <v>180285.25</v>
      </c>
      <c r="J14188" s="67">
        <v>2.54</v>
      </c>
      <c r="K14188" s="67">
        <v>180285.25</v>
      </c>
      <c r="L14188" s="67">
        <v>13.63</v>
      </c>
      <c r="M14188" s="67">
        <v>180285.25</v>
      </c>
      <c r="N14188" s="67">
        <v>82.99</v>
      </c>
      <c r="P14188" s="67">
        <v>0</v>
      </c>
      <c r="Q14188" s="67">
        <v>1983137.75</v>
      </c>
      <c r="R14188" s="2" t="s">
        <v>161</v>
      </c>
      <c r="S14188" s="2" t="s">
        <v>161</v>
      </c>
      <c r="T14188" s="2" t="s">
        <v>165</v>
      </c>
      <c r="U14188" t="s">
        <v>783</v>
      </c>
    </row>
    <row r="14189" spans="3:21" x14ac:dyDescent="0.3">
      <c r="C14189" t="s">
        <v>32</v>
      </c>
      <c r="D14189" t="s">
        <v>158</v>
      </c>
      <c r="E14189" t="s">
        <v>30</v>
      </c>
      <c r="F14189" t="s">
        <v>159</v>
      </c>
      <c r="G14189" s="2">
        <v>-1</v>
      </c>
      <c r="H14189" s="2" t="s">
        <v>232</v>
      </c>
      <c r="I14189" s="67">
        <v>242308.22</v>
      </c>
      <c r="J14189" s="67">
        <v>14.88</v>
      </c>
      <c r="K14189" s="67">
        <v>242308.22</v>
      </c>
      <c r="L14189" s="67">
        <v>7.07</v>
      </c>
      <c r="M14189" s="67">
        <v>242308.22</v>
      </c>
      <c r="N14189" s="67">
        <v>67.7</v>
      </c>
      <c r="P14189" s="67">
        <v>0</v>
      </c>
      <c r="Q14189" s="67">
        <v>0</v>
      </c>
      <c r="R14189" s="2" t="s">
        <v>161</v>
      </c>
      <c r="S14189" s="2" t="s">
        <v>161</v>
      </c>
      <c r="T14189" s="2" t="s">
        <v>161</v>
      </c>
      <c r="U14189" t="s">
        <v>783</v>
      </c>
    </row>
    <row r="14190" spans="3:21" x14ac:dyDescent="0.3">
      <c r="C14190" t="s">
        <v>166</v>
      </c>
      <c r="D14190" t="s">
        <v>158</v>
      </c>
      <c r="E14190" t="s">
        <v>30</v>
      </c>
      <c r="F14190" t="s">
        <v>159</v>
      </c>
      <c r="G14190" s="2">
        <v>4</v>
      </c>
      <c r="H14190" s="2" t="s">
        <v>236</v>
      </c>
      <c r="I14190" s="67">
        <v>156548.4</v>
      </c>
      <c r="J14190" s="67">
        <v>98.99</v>
      </c>
      <c r="K14190" s="67">
        <v>156548.4</v>
      </c>
      <c r="L14190" s="67">
        <v>47.02</v>
      </c>
      <c r="M14190" s="67">
        <v>156548.4</v>
      </c>
      <c r="N14190" s="67">
        <v>450.35</v>
      </c>
      <c r="P14190" s="67">
        <v>0</v>
      </c>
      <c r="Q14190" s="67">
        <v>626193.6</v>
      </c>
      <c r="R14190" s="2" t="s">
        <v>161</v>
      </c>
      <c r="S14190" s="2" t="s">
        <v>161</v>
      </c>
      <c r="T14190" s="2" t="s">
        <v>161</v>
      </c>
      <c r="U14190" t="s">
        <v>783</v>
      </c>
    </row>
    <row r="14191" spans="3:21" x14ac:dyDescent="0.3">
      <c r="C14191" t="s">
        <v>166</v>
      </c>
      <c r="D14191" t="s">
        <v>158</v>
      </c>
      <c r="E14191" t="s">
        <v>30</v>
      </c>
      <c r="F14191" t="s">
        <v>159</v>
      </c>
      <c r="G14191" s="2">
        <v>1</v>
      </c>
      <c r="H14191" s="2" t="s">
        <v>586</v>
      </c>
      <c r="I14191" s="67">
        <v>23236.74</v>
      </c>
      <c r="J14191" s="67">
        <v>0.08</v>
      </c>
      <c r="K14191" s="67">
        <v>23236.74</v>
      </c>
      <c r="L14191" s="67">
        <v>0.16</v>
      </c>
      <c r="M14191" s="67">
        <v>23236.74</v>
      </c>
      <c r="N14191" s="67">
        <v>12.02</v>
      </c>
      <c r="P14191" s="67">
        <v>0</v>
      </c>
      <c r="Q14191" s="67">
        <v>23236.74</v>
      </c>
      <c r="R14191" s="2" t="s">
        <v>161</v>
      </c>
      <c r="S14191" s="2" t="s">
        <v>161</v>
      </c>
      <c r="T14191" s="2" t="s">
        <v>165</v>
      </c>
      <c r="U14191" t="s">
        <v>783</v>
      </c>
    </row>
    <row r="14192" spans="3:21" x14ac:dyDescent="0.3">
      <c r="C14192" t="s">
        <v>31</v>
      </c>
      <c r="D14192" t="s">
        <v>158</v>
      </c>
      <c r="E14192" t="s">
        <v>29</v>
      </c>
      <c r="F14192" t="s">
        <v>159</v>
      </c>
      <c r="G14192" s="2">
        <v>9</v>
      </c>
      <c r="H14192" s="2" t="s">
        <v>208</v>
      </c>
      <c r="I14192" s="67">
        <v>-8573.67</v>
      </c>
      <c r="J14192" s="67">
        <v>0</v>
      </c>
      <c r="K14192" s="67">
        <v>-8573.67</v>
      </c>
      <c r="L14192" s="67">
        <v>0</v>
      </c>
      <c r="M14192" s="67">
        <v>-8573.67</v>
      </c>
      <c r="N14192" s="67">
        <v>0</v>
      </c>
      <c r="P14192" s="67">
        <v>0</v>
      </c>
      <c r="Q14192" s="67">
        <v>0</v>
      </c>
      <c r="U14192" t="s">
        <v>783</v>
      </c>
    </row>
    <row r="14193" spans="3:21" x14ac:dyDescent="0.3">
      <c r="C14193" t="s">
        <v>166</v>
      </c>
      <c r="D14193" t="s">
        <v>158</v>
      </c>
      <c r="E14193" t="s">
        <v>30</v>
      </c>
      <c r="F14193" t="s">
        <v>159</v>
      </c>
      <c r="G14193" s="2">
        <v>3</v>
      </c>
      <c r="H14193" s="2" t="s">
        <v>382</v>
      </c>
      <c r="I14193" s="67">
        <v>28412.45</v>
      </c>
      <c r="J14193" s="67">
        <v>1150.22</v>
      </c>
      <c r="K14193" s="67">
        <v>28412.45</v>
      </c>
      <c r="L14193" s="67">
        <v>1.0900000000000001</v>
      </c>
      <c r="M14193" s="67">
        <v>28412.45</v>
      </c>
      <c r="N14193" s="67">
        <v>23.62</v>
      </c>
      <c r="P14193" s="67">
        <v>0</v>
      </c>
      <c r="Q14193" s="67">
        <v>85237.35</v>
      </c>
      <c r="R14193" s="2" t="s">
        <v>161</v>
      </c>
      <c r="S14193" s="2" t="s">
        <v>165</v>
      </c>
      <c r="T14193" s="2" t="s">
        <v>165</v>
      </c>
      <c r="U14193" t="s">
        <v>783</v>
      </c>
    </row>
    <row r="14194" spans="3:21" x14ac:dyDescent="0.3">
      <c r="C14194" t="s">
        <v>31</v>
      </c>
      <c r="D14194" t="s">
        <v>158</v>
      </c>
      <c r="E14194" t="s">
        <v>29</v>
      </c>
      <c r="F14194" t="s">
        <v>159</v>
      </c>
      <c r="G14194" s="2">
        <v>-4</v>
      </c>
      <c r="H14194" s="2" t="s">
        <v>339</v>
      </c>
      <c r="I14194" s="67">
        <v>-37.5</v>
      </c>
      <c r="J14194" s="67">
        <v>0</v>
      </c>
      <c r="K14194" s="67">
        <v>-37.5</v>
      </c>
      <c r="L14194" s="67">
        <v>0</v>
      </c>
      <c r="M14194" s="67">
        <v>-37.5</v>
      </c>
      <c r="N14194" s="67">
        <v>0</v>
      </c>
      <c r="P14194" s="67">
        <v>0</v>
      </c>
      <c r="Q14194" s="67">
        <v>0</v>
      </c>
      <c r="U14194" t="s">
        <v>783</v>
      </c>
    </row>
    <row r="14195" spans="3:21" x14ac:dyDescent="0.3">
      <c r="C14195" t="s">
        <v>32</v>
      </c>
      <c r="D14195" t="s">
        <v>158</v>
      </c>
      <c r="E14195" t="s">
        <v>29</v>
      </c>
      <c r="F14195" t="s">
        <v>159</v>
      </c>
      <c r="G14195" s="2">
        <v>6</v>
      </c>
      <c r="H14195" s="2" t="s">
        <v>451</v>
      </c>
      <c r="I14195" s="67">
        <v>-22983.18</v>
      </c>
      <c r="J14195" s="67">
        <v>0</v>
      </c>
      <c r="K14195" s="67">
        <v>-22983.18</v>
      </c>
      <c r="L14195" s="67">
        <v>0</v>
      </c>
      <c r="M14195" s="67">
        <v>-22983.18</v>
      </c>
      <c r="N14195" s="67">
        <v>0</v>
      </c>
      <c r="P14195" s="67">
        <v>0</v>
      </c>
      <c r="Q14195" s="67">
        <v>0</v>
      </c>
      <c r="U14195" t="s">
        <v>783</v>
      </c>
    </row>
    <row r="14196" spans="3:21" x14ac:dyDescent="0.3">
      <c r="C14196" t="s">
        <v>166</v>
      </c>
      <c r="D14196" t="s">
        <v>158</v>
      </c>
      <c r="E14196" t="s">
        <v>29</v>
      </c>
      <c r="F14196" t="s">
        <v>159</v>
      </c>
      <c r="G14196" s="2">
        <v>2</v>
      </c>
      <c r="H14196" s="2" t="s">
        <v>281</v>
      </c>
      <c r="I14196" s="67">
        <v>-1552.42</v>
      </c>
      <c r="J14196" s="67">
        <v>0</v>
      </c>
      <c r="K14196" s="67">
        <v>-1552.42</v>
      </c>
      <c r="L14196" s="67">
        <v>0</v>
      </c>
      <c r="M14196" s="67">
        <v>-1552.42</v>
      </c>
      <c r="N14196" s="67">
        <v>0</v>
      </c>
      <c r="P14196" s="67">
        <v>0</v>
      </c>
      <c r="Q14196" s="67">
        <v>0</v>
      </c>
      <c r="U14196" t="s">
        <v>783</v>
      </c>
    </row>
    <row r="14197" spans="3:21" x14ac:dyDescent="0.3">
      <c r="C14197" t="s">
        <v>32</v>
      </c>
      <c r="D14197" t="s">
        <v>158</v>
      </c>
      <c r="E14197" t="s">
        <v>30</v>
      </c>
      <c r="F14197" t="s">
        <v>159</v>
      </c>
      <c r="G14197" s="2">
        <v>-1</v>
      </c>
      <c r="H14197" s="2" t="s">
        <v>44</v>
      </c>
      <c r="I14197" s="67">
        <v>5075.99</v>
      </c>
      <c r="J14197" s="67">
        <v>5.85</v>
      </c>
      <c r="K14197" s="67">
        <v>5075.99</v>
      </c>
      <c r="L14197" s="67">
        <v>0.22</v>
      </c>
      <c r="M14197" s="67">
        <v>5075.99</v>
      </c>
      <c r="N14197" s="67">
        <v>1.82</v>
      </c>
      <c r="P14197" s="67">
        <v>0</v>
      </c>
      <c r="Q14197" s="67">
        <v>0</v>
      </c>
      <c r="R14197" s="2" t="s">
        <v>161</v>
      </c>
      <c r="S14197" s="2" t="s">
        <v>161</v>
      </c>
      <c r="T14197" s="2" t="s">
        <v>161</v>
      </c>
      <c r="U14197" t="s">
        <v>783</v>
      </c>
    </row>
    <row r="14198" spans="3:21" x14ac:dyDescent="0.3">
      <c r="C14198" t="s">
        <v>31</v>
      </c>
      <c r="D14198" t="s">
        <v>158</v>
      </c>
      <c r="E14198" t="s">
        <v>30</v>
      </c>
      <c r="F14198" t="s">
        <v>159</v>
      </c>
      <c r="G14198" s="2">
        <v>2</v>
      </c>
      <c r="H14198" s="2" t="s">
        <v>357</v>
      </c>
      <c r="I14198" s="67">
        <v>9719.7800000000007</v>
      </c>
      <c r="J14198" s="67">
        <v>0.1</v>
      </c>
      <c r="K14198" s="67">
        <v>9719.7800000000007</v>
      </c>
      <c r="L14198" s="67">
        <v>0.04</v>
      </c>
      <c r="M14198" s="67">
        <v>9719.7800000000007</v>
      </c>
      <c r="N14198" s="67">
        <v>0.54</v>
      </c>
      <c r="P14198" s="67">
        <v>0</v>
      </c>
      <c r="Q14198" s="67">
        <v>19439.560000000001</v>
      </c>
      <c r="R14198" s="2" t="s">
        <v>161</v>
      </c>
      <c r="S14198" s="2" t="s">
        <v>161</v>
      </c>
      <c r="T14198" s="2" t="s">
        <v>161</v>
      </c>
      <c r="U14198" t="s">
        <v>783</v>
      </c>
    </row>
    <row r="14199" spans="3:21" x14ac:dyDescent="0.3">
      <c r="C14199" t="s">
        <v>166</v>
      </c>
      <c r="D14199" t="s">
        <v>158</v>
      </c>
      <c r="E14199" t="s">
        <v>29</v>
      </c>
      <c r="F14199" t="s">
        <v>159</v>
      </c>
      <c r="G14199" s="2">
        <v>-1</v>
      </c>
      <c r="H14199" s="2" t="s">
        <v>566</v>
      </c>
      <c r="I14199" s="67">
        <v>-1470.48</v>
      </c>
      <c r="J14199" s="67">
        <v>0</v>
      </c>
      <c r="K14199" s="67">
        <v>-1470.48</v>
      </c>
      <c r="L14199" s="67">
        <v>0</v>
      </c>
      <c r="M14199" s="67">
        <v>-1470.48</v>
      </c>
      <c r="N14199" s="67">
        <v>0</v>
      </c>
      <c r="P14199" s="67">
        <v>0</v>
      </c>
      <c r="Q14199" s="67">
        <v>0</v>
      </c>
      <c r="U14199" t="s">
        <v>783</v>
      </c>
    </row>
    <row r="14200" spans="3:21" x14ac:dyDescent="0.3">
      <c r="C14200" t="s">
        <v>166</v>
      </c>
      <c r="D14200" t="s">
        <v>158</v>
      </c>
      <c r="E14200" t="s">
        <v>30</v>
      </c>
      <c r="F14200" t="s">
        <v>159</v>
      </c>
      <c r="G14200" s="2">
        <v>2</v>
      </c>
      <c r="H14200" s="2" t="s">
        <v>250</v>
      </c>
      <c r="I14200" s="67">
        <v>565097.28</v>
      </c>
      <c r="J14200" s="67">
        <v>23.67</v>
      </c>
      <c r="K14200" s="67">
        <v>565097.28</v>
      </c>
      <c r="L14200" s="67">
        <v>10.63</v>
      </c>
      <c r="M14200" s="67">
        <v>565097.28</v>
      </c>
      <c r="N14200" s="67">
        <v>132.58000000000001</v>
      </c>
      <c r="P14200" s="67">
        <v>0</v>
      </c>
      <c r="Q14200" s="67">
        <v>1130194.56</v>
      </c>
      <c r="R14200" s="2" t="s">
        <v>161</v>
      </c>
      <c r="S14200" s="2" t="s">
        <v>161</v>
      </c>
      <c r="T14200" s="2" t="s">
        <v>161</v>
      </c>
      <c r="U14200" t="s">
        <v>783</v>
      </c>
    </row>
    <row r="14201" spans="3:21" x14ac:dyDescent="0.3">
      <c r="C14201" t="s">
        <v>166</v>
      </c>
      <c r="D14201" t="s">
        <v>158</v>
      </c>
      <c r="E14201" t="s">
        <v>30</v>
      </c>
      <c r="F14201" t="s">
        <v>159</v>
      </c>
      <c r="G14201" s="2">
        <v>9</v>
      </c>
      <c r="H14201" s="2" t="s">
        <v>229</v>
      </c>
      <c r="I14201" s="67">
        <v>138237.74</v>
      </c>
      <c r="J14201" s="67">
        <v>2.74</v>
      </c>
      <c r="K14201" s="67">
        <v>138237.74</v>
      </c>
      <c r="L14201" s="67">
        <v>14.73</v>
      </c>
      <c r="M14201" s="67">
        <v>138237.74</v>
      </c>
      <c r="N14201" s="67">
        <v>0</v>
      </c>
      <c r="P14201" s="67">
        <v>0</v>
      </c>
      <c r="Q14201" s="67">
        <v>1244139.6599999999</v>
      </c>
      <c r="R14201" s="2" t="s">
        <v>161</v>
      </c>
      <c r="S14201" s="2" t="s">
        <v>161</v>
      </c>
      <c r="T14201" s="2" t="s">
        <v>165</v>
      </c>
      <c r="U14201" t="s">
        <v>783</v>
      </c>
    </row>
    <row r="14202" spans="3:21" x14ac:dyDescent="0.3">
      <c r="C14202" t="s">
        <v>31</v>
      </c>
      <c r="D14202" t="s">
        <v>158</v>
      </c>
      <c r="E14202" t="s">
        <v>29</v>
      </c>
      <c r="F14202" t="s">
        <v>159</v>
      </c>
      <c r="G14202" s="2">
        <v>4</v>
      </c>
      <c r="H14202" s="2" t="s">
        <v>201</v>
      </c>
      <c r="I14202" s="67">
        <v>-60383.17</v>
      </c>
      <c r="J14202" s="67">
        <v>0</v>
      </c>
      <c r="K14202" s="67">
        <v>-60383.17</v>
      </c>
      <c r="L14202" s="67">
        <v>0</v>
      </c>
      <c r="M14202" s="67">
        <v>-60383.17</v>
      </c>
      <c r="N14202" s="67">
        <v>0</v>
      </c>
      <c r="P14202" s="67">
        <v>0</v>
      </c>
      <c r="Q14202" s="67">
        <v>0</v>
      </c>
      <c r="U14202" t="s">
        <v>783</v>
      </c>
    </row>
    <row r="14203" spans="3:21" x14ac:dyDescent="0.3">
      <c r="C14203" t="s">
        <v>166</v>
      </c>
      <c r="D14203" t="s">
        <v>158</v>
      </c>
      <c r="E14203" t="s">
        <v>29</v>
      </c>
      <c r="F14203" t="s">
        <v>159</v>
      </c>
      <c r="G14203" s="2">
        <v>3</v>
      </c>
      <c r="H14203" s="2" t="s">
        <v>415</v>
      </c>
      <c r="I14203" s="67">
        <v>-4278.58</v>
      </c>
      <c r="J14203" s="67">
        <v>0</v>
      </c>
      <c r="K14203" s="67">
        <v>-4278.58</v>
      </c>
      <c r="L14203" s="67">
        <v>0</v>
      </c>
      <c r="M14203" s="67">
        <v>-4278.58</v>
      </c>
      <c r="N14203" s="67">
        <v>0</v>
      </c>
      <c r="P14203" s="67">
        <v>-37.950000000000003</v>
      </c>
      <c r="Q14203" s="67">
        <v>0</v>
      </c>
      <c r="U14203" t="s">
        <v>783</v>
      </c>
    </row>
    <row r="14204" spans="3:21" x14ac:dyDescent="0.3">
      <c r="C14204" t="s">
        <v>31</v>
      </c>
      <c r="D14204" t="s">
        <v>158</v>
      </c>
      <c r="E14204" t="s">
        <v>30</v>
      </c>
      <c r="F14204" t="s">
        <v>159</v>
      </c>
      <c r="G14204" s="2">
        <v>3</v>
      </c>
      <c r="H14204" s="2" t="s">
        <v>226</v>
      </c>
      <c r="I14204" s="67">
        <v>15298.46</v>
      </c>
      <c r="J14204" s="67">
        <v>1653.15</v>
      </c>
      <c r="K14204" s="67">
        <v>15298.46</v>
      </c>
      <c r="L14204" s="67">
        <v>0.24</v>
      </c>
      <c r="M14204" s="67">
        <v>15298.46</v>
      </c>
      <c r="N14204" s="67">
        <v>2.2799999999999998</v>
      </c>
      <c r="P14204" s="67">
        <v>0</v>
      </c>
      <c r="Q14204" s="67">
        <v>45895.38</v>
      </c>
      <c r="R14204" s="2" t="s">
        <v>161</v>
      </c>
      <c r="S14204" s="2" t="s">
        <v>165</v>
      </c>
      <c r="T14204" s="2" t="s">
        <v>165</v>
      </c>
      <c r="U14204" t="s">
        <v>783</v>
      </c>
    </row>
    <row r="14205" spans="3:21" x14ac:dyDescent="0.3">
      <c r="C14205" t="s">
        <v>166</v>
      </c>
      <c r="D14205" t="s">
        <v>158</v>
      </c>
      <c r="E14205" t="s">
        <v>30</v>
      </c>
      <c r="F14205" t="s">
        <v>159</v>
      </c>
      <c r="G14205" s="2">
        <v>3</v>
      </c>
      <c r="H14205" s="2" t="s">
        <v>295</v>
      </c>
      <c r="I14205" s="67">
        <v>3994849.68</v>
      </c>
      <c r="J14205" s="67">
        <v>273.42</v>
      </c>
      <c r="K14205" s="67">
        <v>3994849.68</v>
      </c>
      <c r="L14205" s="67">
        <v>38.42</v>
      </c>
      <c r="M14205" s="67">
        <v>3994849.68</v>
      </c>
      <c r="N14205" s="67">
        <v>2126.23</v>
      </c>
      <c r="P14205" s="67">
        <v>0</v>
      </c>
      <c r="Q14205" s="67">
        <v>11984549.040000001</v>
      </c>
      <c r="R14205" s="2" t="s">
        <v>161</v>
      </c>
      <c r="S14205" s="2" t="s">
        <v>161</v>
      </c>
      <c r="T14205" s="2" t="s">
        <v>161</v>
      </c>
      <c r="U14205" t="s">
        <v>783</v>
      </c>
    </row>
    <row r="14206" spans="3:21" x14ac:dyDescent="0.3">
      <c r="C14206" t="s">
        <v>32</v>
      </c>
      <c r="D14206" t="s">
        <v>158</v>
      </c>
      <c r="E14206" t="s">
        <v>29</v>
      </c>
      <c r="F14206" t="s">
        <v>159</v>
      </c>
      <c r="G14206" s="2">
        <v>2</v>
      </c>
      <c r="H14206" s="2" t="s">
        <v>439</v>
      </c>
      <c r="I14206" s="67">
        <v>-74817.17</v>
      </c>
      <c r="J14206" s="67">
        <v>0</v>
      </c>
      <c r="K14206" s="67">
        <v>-74817.17</v>
      </c>
      <c r="L14206" s="67">
        <v>0</v>
      </c>
      <c r="M14206" s="67">
        <v>-74817.17</v>
      </c>
      <c r="N14206" s="67">
        <v>0</v>
      </c>
      <c r="P14206" s="67">
        <v>0</v>
      </c>
      <c r="Q14206" s="67">
        <v>0</v>
      </c>
      <c r="U14206" t="s">
        <v>783</v>
      </c>
    </row>
    <row r="14207" spans="3:21" x14ac:dyDescent="0.3">
      <c r="C14207" t="s">
        <v>166</v>
      </c>
      <c r="D14207" t="s">
        <v>158</v>
      </c>
      <c r="E14207" t="s">
        <v>30</v>
      </c>
      <c r="F14207" t="s">
        <v>159</v>
      </c>
      <c r="G14207" s="2">
        <v>1</v>
      </c>
      <c r="H14207" s="2" t="s">
        <v>500</v>
      </c>
      <c r="I14207" s="67">
        <v>403366.11</v>
      </c>
      <c r="J14207" s="67">
        <v>16.940000000000001</v>
      </c>
      <c r="K14207" s="67">
        <v>403366.11</v>
      </c>
      <c r="L14207" s="67">
        <v>9.2100000000000009</v>
      </c>
      <c r="M14207" s="67">
        <v>403366.11</v>
      </c>
      <c r="N14207" s="67">
        <v>150.87</v>
      </c>
      <c r="P14207" s="67">
        <v>0</v>
      </c>
      <c r="Q14207" s="67">
        <v>403366.11</v>
      </c>
      <c r="R14207" s="2" t="s">
        <v>161</v>
      </c>
      <c r="S14207" s="2" t="s">
        <v>161</v>
      </c>
      <c r="T14207" s="2" t="s">
        <v>161</v>
      </c>
      <c r="U14207" t="s">
        <v>783</v>
      </c>
    </row>
    <row r="14208" spans="3:21" x14ac:dyDescent="0.3">
      <c r="C14208" t="s">
        <v>31</v>
      </c>
      <c r="D14208" t="s">
        <v>158</v>
      </c>
      <c r="E14208" t="s">
        <v>30</v>
      </c>
      <c r="F14208" t="s">
        <v>159</v>
      </c>
      <c r="G14208" s="2">
        <v>5</v>
      </c>
      <c r="H14208" s="2" t="s">
        <v>297</v>
      </c>
      <c r="I14208" s="67">
        <v>21063.279999999999</v>
      </c>
      <c r="J14208" s="67">
        <v>727.68</v>
      </c>
      <c r="K14208" s="67">
        <v>21063.279999999999</v>
      </c>
      <c r="L14208" s="67">
        <v>618.11</v>
      </c>
      <c r="M14208" s="67">
        <v>21063.279999999999</v>
      </c>
      <c r="N14208" s="67">
        <v>36</v>
      </c>
      <c r="P14208" s="67">
        <v>0</v>
      </c>
      <c r="Q14208" s="67">
        <v>105316.4</v>
      </c>
      <c r="R14208" s="2" t="s">
        <v>161</v>
      </c>
      <c r="S14208" s="2" t="s">
        <v>161</v>
      </c>
      <c r="T14208" s="2" t="s">
        <v>165</v>
      </c>
      <c r="U14208" t="s">
        <v>783</v>
      </c>
    </row>
    <row r="14209" spans="3:21" x14ac:dyDescent="0.3">
      <c r="C14209" t="s">
        <v>166</v>
      </c>
      <c r="D14209" t="s">
        <v>158</v>
      </c>
      <c r="E14209" t="s">
        <v>30</v>
      </c>
      <c r="F14209" t="s">
        <v>159</v>
      </c>
      <c r="G14209" s="2">
        <v>3</v>
      </c>
      <c r="H14209" s="2" t="s">
        <v>292</v>
      </c>
      <c r="I14209" s="67">
        <v>46052.35</v>
      </c>
      <c r="J14209" s="67">
        <v>44.46</v>
      </c>
      <c r="K14209" s="67">
        <v>46052.35</v>
      </c>
      <c r="L14209" s="67">
        <v>878.22</v>
      </c>
      <c r="M14209" s="67">
        <v>46052.35</v>
      </c>
      <c r="N14209" s="67">
        <v>81.36</v>
      </c>
      <c r="P14209" s="67">
        <v>0</v>
      </c>
      <c r="Q14209" s="67">
        <v>138157.04999999999</v>
      </c>
      <c r="R14209" s="2" t="s">
        <v>165</v>
      </c>
      <c r="S14209" s="2" t="s">
        <v>161</v>
      </c>
      <c r="T14209" s="2" t="s">
        <v>165</v>
      </c>
      <c r="U14209" t="s">
        <v>783</v>
      </c>
    </row>
    <row r="14210" spans="3:21" x14ac:dyDescent="0.3">
      <c r="C14210" t="s">
        <v>166</v>
      </c>
      <c r="D14210" t="s">
        <v>158</v>
      </c>
      <c r="E14210" t="s">
        <v>29</v>
      </c>
      <c r="F14210" t="s">
        <v>159</v>
      </c>
      <c r="G14210" s="2">
        <v>7</v>
      </c>
      <c r="H14210" s="2" t="s">
        <v>176</v>
      </c>
      <c r="I14210" s="67">
        <v>-87.4</v>
      </c>
      <c r="J14210" s="67">
        <v>0</v>
      </c>
      <c r="K14210" s="67">
        <v>-87.4</v>
      </c>
      <c r="L14210" s="67">
        <v>0</v>
      </c>
      <c r="M14210" s="67">
        <v>-87.4</v>
      </c>
      <c r="N14210" s="67">
        <v>0</v>
      </c>
      <c r="P14210" s="67">
        <v>0</v>
      </c>
      <c r="Q14210" s="67">
        <v>0</v>
      </c>
      <c r="U14210" t="s">
        <v>783</v>
      </c>
    </row>
    <row r="14211" spans="3:21" x14ac:dyDescent="0.3">
      <c r="C14211" t="s">
        <v>31</v>
      </c>
      <c r="D14211" t="s">
        <v>158</v>
      </c>
      <c r="E14211" t="s">
        <v>29</v>
      </c>
      <c r="F14211" t="s">
        <v>159</v>
      </c>
      <c r="G14211" s="2">
        <v>4</v>
      </c>
      <c r="H14211" s="2" t="s">
        <v>312</v>
      </c>
      <c r="I14211" s="67">
        <v>-11574.53</v>
      </c>
      <c r="J14211" s="67">
        <v>0</v>
      </c>
      <c r="K14211" s="67">
        <v>-11574.53</v>
      </c>
      <c r="L14211" s="67">
        <v>0</v>
      </c>
      <c r="M14211" s="67">
        <v>-11574.53</v>
      </c>
      <c r="N14211" s="67">
        <v>0</v>
      </c>
      <c r="P14211" s="67">
        <v>0</v>
      </c>
      <c r="Q14211" s="67">
        <v>0</v>
      </c>
      <c r="U14211" t="s">
        <v>783</v>
      </c>
    </row>
    <row r="14212" spans="3:21" x14ac:dyDescent="0.3">
      <c r="C14212" t="s">
        <v>166</v>
      </c>
      <c r="D14212" t="s">
        <v>158</v>
      </c>
      <c r="E14212" t="s">
        <v>30</v>
      </c>
      <c r="F14212" t="s">
        <v>159</v>
      </c>
      <c r="G14212" s="2">
        <v>9</v>
      </c>
      <c r="H14212" s="2" t="s">
        <v>453</v>
      </c>
      <c r="I14212" s="67">
        <v>468318.01</v>
      </c>
      <c r="J14212" s="67">
        <v>12.27</v>
      </c>
      <c r="K14212" s="67">
        <v>468318.01</v>
      </c>
      <c r="L14212" s="67">
        <v>65.87</v>
      </c>
      <c r="M14212" s="67">
        <v>468318.01</v>
      </c>
      <c r="N14212" s="67">
        <v>86.96</v>
      </c>
      <c r="P14212" s="67">
        <v>0</v>
      </c>
      <c r="Q14212" s="67">
        <v>4214862.09</v>
      </c>
      <c r="R14212" s="2" t="s">
        <v>161</v>
      </c>
      <c r="S14212" s="2" t="s">
        <v>161</v>
      </c>
      <c r="T14212" s="2" t="s">
        <v>165</v>
      </c>
      <c r="U14212" t="s">
        <v>783</v>
      </c>
    </row>
    <row r="14213" spans="3:21" x14ac:dyDescent="0.3">
      <c r="C14213" t="s">
        <v>31</v>
      </c>
      <c r="D14213" t="s">
        <v>158</v>
      </c>
      <c r="E14213" t="s">
        <v>29</v>
      </c>
      <c r="F14213" t="s">
        <v>159</v>
      </c>
      <c r="G14213" s="2">
        <v>3</v>
      </c>
      <c r="H14213" s="2" t="s">
        <v>368</v>
      </c>
      <c r="I14213" s="67">
        <v>-1449</v>
      </c>
      <c r="J14213" s="67">
        <v>0</v>
      </c>
      <c r="K14213" s="67">
        <v>-1449</v>
      </c>
      <c r="L14213" s="67">
        <v>0</v>
      </c>
      <c r="M14213" s="67">
        <v>-1449</v>
      </c>
      <c r="N14213" s="67">
        <v>0</v>
      </c>
      <c r="P14213" s="67">
        <v>0</v>
      </c>
      <c r="Q14213" s="67">
        <v>0</v>
      </c>
      <c r="U14213" t="s">
        <v>783</v>
      </c>
    </row>
    <row r="14214" spans="3:21" x14ac:dyDescent="0.3">
      <c r="C14214" t="s">
        <v>166</v>
      </c>
      <c r="D14214" t="s">
        <v>158</v>
      </c>
      <c r="E14214" t="s">
        <v>30</v>
      </c>
      <c r="F14214" t="s">
        <v>159</v>
      </c>
      <c r="G14214" s="2">
        <v>10</v>
      </c>
      <c r="H14214" s="2" t="s">
        <v>234</v>
      </c>
      <c r="I14214" s="67">
        <v>1320630.47</v>
      </c>
      <c r="J14214" s="67">
        <v>6.6</v>
      </c>
      <c r="K14214" s="67">
        <v>1320630.47</v>
      </c>
      <c r="L14214" s="67">
        <v>35.44</v>
      </c>
      <c r="M14214" s="67">
        <v>1320630.47</v>
      </c>
      <c r="N14214" s="67">
        <v>32.090000000000003</v>
      </c>
      <c r="P14214" s="67">
        <v>0</v>
      </c>
      <c r="Q14214" s="67">
        <v>13206304.699999999</v>
      </c>
      <c r="R14214" s="2" t="s">
        <v>161</v>
      </c>
      <c r="S14214" s="2" t="s">
        <v>161</v>
      </c>
      <c r="T14214" s="2" t="s">
        <v>165</v>
      </c>
      <c r="U14214" t="s">
        <v>783</v>
      </c>
    </row>
    <row r="14215" spans="3:21" x14ac:dyDescent="0.3">
      <c r="C14215" t="s">
        <v>31</v>
      </c>
      <c r="D14215" t="s">
        <v>158</v>
      </c>
      <c r="E14215" t="s">
        <v>29</v>
      </c>
      <c r="F14215" t="s">
        <v>159</v>
      </c>
      <c r="G14215" s="2">
        <v>1</v>
      </c>
      <c r="H14215" s="2" t="s">
        <v>520</v>
      </c>
      <c r="I14215" s="67">
        <v>-812.38</v>
      </c>
      <c r="J14215" s="67">
        <v>0</v>
      </c>
      <c r="K14215" s="67">
        <v>-812.38</v>
      </c>
      <c r="L14215" s="67">
        <v>0</v>
      </c>
      <c r="M14215" s="67">
        <v>-812.38</v>
      </c>
      <c r="N14215" s="67">
        <v>0</v>
      </c>
      <c r="P14215" s="67">
        <v>0</v>
      </c>
      <c r="Q14215" s="67">
        <v>0</v>
      </c>
      <c r="U14215" t="s">
        <v>783</v>
      </c>
    </row>
    <row r="14216" spans="3:21" x14ac:dyDescent="0.3">
      <c r="C14216" t="s">
        <v>31</v>
      </c>
      <c r="D14216" t="s">
        <v>158</v>
      </c>
      <c r="E14216" t="s">
        <v>30</v>
      </c>
      <c r="F14216" t="s">
        <v>159</v>
      </c>
      <c r="G14216" s="2">
        <v>8</v>
      </c>
      <c r="H14216" s="2" t="s">
        <v>333</v>
      </c>
      <c r="I14216" s="67">
        <v>353329.38</v>
      </c>
      <c r="J14216" s="67">
        <v>0</v>
      </c>
      <c r="K14216" s="67">
        <v>353329.38</v>
      </c>
      <c r="L14216" s="67">
        <v>0</v>
      </c>
      <c r="M14216" s="67">
        <v>353329.38</v>
      </c>
      <c r="N14216" s="67">
        <v>1.88</v>
      </c>
      <c r="P14216" s="67">
        <v>0</v>
      </c>
      <c r="Q14216" s="67">
        <v>2826635.04</v>
      </c>
      <c r="R14216" s="2" t="s">
        <v>161</v>
      </c>
      <c r="S14216" s="2" t="s">
        <v>161</v>
      </c>
      <c r="T14216" s="2" t="s">
        <v>165</v>
      </c>
      <c r="U14216" t="s">
        <v>783</v>
      </c>
    </row>
    <row r="14217" spans="3:21" x14ac:dyDescent="0.3">
      <c r="C14217" t="s">
        <v>166</v>
      </c>
      <c r="D14217" t="s">
        <v>158</v>
      </c>
      <c r="E14217" t="s">
        <v>30</v>
      </c>
      <c r="F14217" t="s">
        <v>159</v>
      </c>
      <c r="G14217" s="2">
        <v>6</v>
      </c>
      <c r="H14217" s="2" t="s">
        <v>350</v>
      </c>
      <c r="I14217" s="67">
        <v>20079.27</v>
      </c>
      <c r="J14217" s="67">
        <v>0.55000000000000004</v>
      </c>
      <c r="K14217" s="67">
        <v>20079.27</v>
      </c>
      <c r="L14217" s="67">
        <v>964.38</v>
      </c>
      <c r="M14217" s="67">
        <v>20079.27</v>
      </c>
      <c r="N14217" s="67">
        <v>3.07</v>
      </c>
      <c r="P14217" s="67">
        <v>0</v>
      </c>
      <c r="Q14217" s="67">
        <v>120475.62</v>
      </c>
      <c r="R14217" s="2" t="s">
        <v>165</v>
      </c>
      <c r="S14217" s="2" t="s">
        <v>161</v>
      </c>
      <c r="T14217" s="2" t="s">
        <v>165</v>
      </c>
      <c r="U14217" t="s">
        <v>783</v>
      </c>
    </row>
    <row r="14218" spans="3:21" x14ac:dyDescent="0.3">
      <c r="C14218" t="s">
        <v>32</v>
      </c>
      <c r="D14218" t="s">
        <v>158</v>
      </c>
      <c r="E14218" t="s">
        <v>29</v>
      </c>
      <c r="F14218" t="s">
        <v>159</v>
      </c>
      <c r="G14218" s="2">
        <v>-1</v>
      </c>
      <c r="H14218" s="2" t="s">
        <v>492</v>
      </c>
      <c r="I14218" s="67">
        <v>-762.82</v>
      </c>
      <c r="J14218" s="67">
        <v>0</v>
      </c>
      <c r="K14218" s="67">
        <v>-762.82</v>
      </c>
      <c r="L14218" s="67">
        <v>0</v>
      </c>
      <c r="M14218" s="67">
        <v>-762.82</v>
      </c>
      <c r="N14218" s="67">
        <v>0</v>
      </c>
      <c r="P14218" s="67">
        <v>0</v>
      </c>
      <c r="Q14218" s="67">
        <v>0</v>
      </c>
      <c r="U14218" t="s">
        <v>783</v>
      </c>
    </row>
    <row r="14219" spans="3:21" x14ac:dyDescent="0.3">
      <c r="C14219" t="s">
        <v>31</v>
      </c>
      <c r="D14219" t="s">
        <v>158</v>
      </c>
      <c r="E14219" t="s">
        <v>30</v>
      </c>
      <c r="F14219" t="s">
        <v>159</v>
      </c>
      <c r="G14219" s="2">
        <v>2</v>
      </c>
      <c r="H14219" s="2" t="s">
        <v>356</v>
      </c>
      <c r="I14219" s="67">
        <v>33527.050000000003</v>
      </c>
      <c r="J14219" s="67">
        <v>1179.8800000000001</v>
      </c>
      <c r="K14219" s="67">
        <v>33527.050000000003</v>
      </c>
      <c r="L14219" s="67">
        <v>0.78</v>
      </c>
      <c r="M14219" s="67">
        <v>33527.050000000003</v>
      </c>
      <c r="N14219" s="67">
        <v>12.7</v>
      </c>
      <c r="P14219" s="67">
        <v>0</v>
      </c>
      <c r="Q14219" s="67">
        <v>67054.100000000006</v>
      </c>
      <c r="R14219" s="2" t="s">
        <v>161</v>
      </c>
      <c r="S14219" s="2" t="s">
        <v>165</v>
      </c>
      <c r="T14219" s="2" t="s">
        <v>165</v>
      </c>
      <c r="U14219" t="s">
        <v>783</v>
      </c>
    </row>
    <row r="14220" spans="3:21" x14ac:dyDescent="0.3">
      <c r="C14220" t="s">
        <v>166</v>
      </c>
      <c r="D14220" t="s">
        <v>158</v>
      </c>
      <c r="E14220" t="s">
        <v>29</v>
      </c>
      <c r="F14220" t="s">
        <v>159</v>
      </c>
      <c r="G14220" s="2">
        <v>2</v>
      </c>
      <c r="H14220" s="2" t="s">
        <v>333</v>
      </c>
      <c r="I14220" s="67">
        <v>-12234.1</v>
      </c>
      <c r="J14220" s="67">
        <v>0</v>
      </c>
      <c r="K14220" s="67">
        <v>-12234.1</v>
      </c>
      <c r="L14220" s="67">
        <v>0</v>
      </c>
      <c r="M14220" s="67">
        <v>-12234.1</v>
      </c>
      <c r="N14220" s="67">
        <v>0</v>
      </c>
      <c r="P14220" s="67">
        <v>0</v>
      </c>
      <c r="Q14220" s="67">
        <v>0</v>
      </c>
      <c r="U14220" t="s">
        <v>783</v>
      </c>
    </row>
    <row r="14221" spans="3:21" x14ac:dyDescent="0.3">
      <c r="C14221" t="s">
        <v>32</v>
      </c>
      <c r="D14221" t="s">
        <v>158</v>
      </c>
      <c r="E14221" t="s">
        <v>29</v>
      </c>
      <c r="F14221" t="s">
        <v>159</v>
      </c>
      <c r="G14221" s="2">
        <v>3</v>
      </c>
      <c r="H14221" s="2" t="s">
        <v>346</v>
      </c>
      <c r="I14221" s="67">
        <v>-261097.69</v>
      </c>
      <c r="J14221" s="67">
        <v>0</v>
      </c>
      <c r="K14221" s="67">
        <v>-261097.69</v>
      </c>
      <c r="L14221" s="67">
        <v>0</v>
      </c>
      <c r="M14221" s="67">
        <v>-261097.69</v>
      </c>
      <c r="N14221" s="67">
        <v>0</v>
      </c>
      <c r="P14221" s="67">
        <v>0</v>
      </c>
      <c r="Q14221" s="67">
        <v>0</v>
      </c>
      <c r="U14221" t="s">
        <v>783</v>
      </c>
    </row>
    <row r="14222" spans="3:21" x14ac:dyDescent="0.3">
      <c r="C14222" t="s">
        <v>31</v>
      </c>
      <c r="D14222" t="s">
        <v>158</v>
      </c>
      <c r="E14222" t="s">
        <v>30</v>
      </c>
      <c r="F14222" t="s">
        <v>159</v>
      </c>
      <c r="G14222" s="2">
        <v>4</v>
      </c>
      <c r="H14222" s="2" t="s">
        <v>190</v>
      </c>
      <c r="I14222" s="67">
        <v>1014124.52</v>
      </c>
      <c r="J14222" s="67">
        <v>16.43</v>
      </c>
      <c r="K14222" s="67">
        <v>1014124.52</v>
      </c>
      <c r="L14222" s="67">
        <v>7.38</v>
      </c>
      <c r="M14222" s="67">
        <v>1014124.52</v>
      </c>
      <c r="N14222" s="67">
        <v>92.03</v>
      </c>
      <c r="P14222" s="67">
        <v>0</v>
      </c>
      <c r="Q14222" s="67">
        <v>4056498.08</v>
      </c>
      <c r="R14222" s="2" t="s">
        <v>161</v>
      </c>
      <c r="S14222" s="2" t="s">
        <v>161</v>
      </c>
      <c r="T14222" s="2" t="s">
        <v>161</v>
      </c>
      <c r="U14222" t="s">
        <v>783</v>
      </c>
    </row>
    <row r="14223" spans="3:21" x14ac:dyDescent="0.3">
      <c r="C14223" t="s">
        <v>166</v>
      </c>
      <c r="D14223" t="s">
        <v>158</v>
      </c>
      <c r="E14223" t="s">
        <v>29</v>
      </c>
      <c r="F14223" t="s">
        <v>159</v>
      </c>
      <c r="G14223" s="2">
        <v>1</v>
      </c>
      <c r="H14223" s="2" t="s">
        <v>333</v>
      </c>
      <c r="I14223" s="67">
        <v>-6610.32</v>
      </c>
      <c r="J14223" s="67">
        <v>0</v>
      </c>
      <c r="K14223" s="67">
        <v>-6610.32</v>
      </c>
      <c r="L14223" s="67">
        <v>0</v>
      </c>
      <c r="M14223" s="67">
        <v>-6610.32</v>
      </c>
      <c r="N14223" s="67">
        <v>0</v>
      </c>
      <c r="P14223" s="67">
        <v>0</v>
      </c>
      <c r="Q14223" s="67">
        <v>0</v>
      </c>
      <c r="U14223" t="s">
        <v>783</v>
      </c>
    </row>
    <row r="14224" spans="3:21" x14ac:dyDescent="0.3">
      <c r="C14224" t="s">
        <v>31</v>
      </c>
      <c r="D14224" t="s">
        <v>158</v>
      </c>
      <c r="E14224" t="s">
        <v>30</v>
      </c>
      <c r="F14224" t="s">
        <v>159</v>
      </c>
      <c r="G14224" s="2">
        <v>-1</v>
      </c>
      <c r="H14224" s="2" t="s">
        <v>306</v>
      </c>
      <c r="I14224" s="67">
        <v>12963.79</v>
      </c>
      <c r="J14224" s="67">
        <v>0.43</v>
      </c>
      <c r="K14224" s="67">
        <v>12963.79</v>
      </c>
      <c r="L14224" s="67">
        <v>0.96</v>
      </c>
      <c r="M14224" s="67">
        <v>12963.79</v>
      </c>
      <c r="N14224" s="67">
        <v>3.83</v>
      </c>
      <c r="P14224" s="67">
        <v>0</v>
      </c>
      <c r="Q14224" s="67">
        <v>0</v>
      </c>
      <c r="R14224" s="2" t="s">
        <v>161</v>
      </c>
      <c r="S14224" s="2" t="s">
        <v>161</v>
      </c>
      <c r="T14224" s="2" t="s">
        <v>161</v>
      </c>
      <c r="U14224" t="s">
        <v>783</v>
      </c>
    </row>
    <row r="14225" spans="3:21" x14ac:dyDescent="0.3">
      <c r="C14225" t="s">
        <v>166</v>
      </c>
      <c r="D14225" t="s">
        <v>158</v>
      </c>
      <c r="E14225" t="s">
        <v>30</v>
      </c>
      <c r="F14225" t="s">
        <v>159</v>
      </c>
      <c r="G14225" s="2">
        <v>4</v>
      </c>
      <c r="H14225" s="2" t="s">
        <v>483</v>
      </c>
      <c r="I14225" s="67">
        <v>164904.04999999999</v>
      </c>
      <c r="J14225" s="67">
        <v>20.57</v>
      </c>
      <c r="K14225" s="67">
        <v>164904.04999999999</v>
      </c>
      <c r="L14225" s="67">
        <v>18.62</v>
      </c>
      <c r="M14225" s="67">
        <v>164904.04999999999</v>
      </c>
      <c r="N14225" s="67">
        <v>96.19</v>
      </c>
      <c r="P14225" s="67">
        <v>0</v>
      </c>
      <c r="Q14225" s="67">
        <v>659616.19999999995</v>
      </c>
      <c r="R14225" s="2" t="s">
        <v>161</v>
      </c>
      <c r="S14225" s="2" t="s">
        <v>161</v>
      </c>
      <c r="T14225" s="2" t="s">
        <v>161</v>
      </c>
      <c r="U14225" t="s">
        <v>783</v>
      </c>
    </row>
    <row r="14226" spans="3:21" x14ac:dyDescent="0.3">
      <c r="C14226" t="s">
        <v>31</v>
      </c>
      <c r="D14226" t="s">
        <v>158</v>
      </c>
      <c r="E14226" t="s">
        <v>30</v>
      </c>
      <c r="F14226" t="s">
        <v>159</v>
      </c>
      <c r="G14226" s="2">
        <v>-4</v>
      </c>
      <c r="H14226" s="2" t="s">
        <v>394</v>
      </c>
      <c r="I14226" s="67">
        <v>7.96</v>
      </c>
      <c r="J14226" s="67">
        <v>0</v>
      </c>
      <c r="K14226" s="67">
        <v>7.96</v>
      </c>
      <c r="L14226" s="67">
        <v>0</v>
      </c>
      <c r="M14226" s="67">
        <v>7.96</v>
      </c>
      <c r="N14226" s="67">
        <v>0</v>
      </c>
      <c r="P14226" s="67">
        <v>0</v>
      </c>
      <c r="Q14226" s="67">
        <v>0</v>
      </c>
      <c r="R14226" s="2" t="s">
        <v>161</v>
      </c>
      <c r="S14226" s="2" t="s">
        <v>161</v>
      </c>
      <c r="T14226" s="2" t="s">
        <v>165</v>
      </c>
      <c r="U14226" t="s">
        <v>783</v>
      </c>
    </row>
    <row r="14227" spans="3:21" x14ac:dyDescent="0.3">
      <c r="C14227" t="s">
        <v>166</v>
      </c>
      <c r="D14227" t="s">
        <v>158</v>
      </c>
      <c r="E14227" t="s">
        <v>30</v>
      </c>
      <c r="F14227" t="s">
        <v>159</v>
      </c>
      <c r="G14227" s="2">
        <v>4</v>
      </c>
      <c r="H14227" s="2" t="s">
        <v>561</v>
      </c>
      <c r="I14227" s="67">
        <v>30046.69</v>
      </c>
      <c r="J14227" s="67">
        <v>3367.69</v>
      </c>
      <c r="K14227" s="67">
        <v>30046.69</v>
      </c>
      <c r="L14227" s="67">
        <v>1.0900000000000001</v>
      </c>
      <c r="M14227" s="67">
        <v>30046.69</v>
      </c>
      <c r="N14227" s="67">
        <v>13.64</v>
      </c>
      <c r="P14227" s="67">
        <v>0</v>
      </c>
      <c r="Q14227" s="67">
        <v>120186.76</v>
      </c>
      <c r="R14227" s="2" t="s">
        <v>161</v>
      </c>
      <c r="S14227" s="2" t="s">
        <v>165</v>
      </c>
      <c r="T14227" s="2" t="s">
        <v>165</v>
      </c>
      <c r="U14227" t="s">
        <v>783</v>
      </c>
    </row>
    <row r="14228" spans="3:21" x14ac:dyDescent="0.3">
      <c r="C14228" t="s">
        <v>31</v>
      </c>
      <c r="D14228" t="s">
        <v>158</v>
      </c>
      <c r="E14228" t="s">
        <v>30</v>
      </c>
      <c r="F14228" t="s">
        <v>159</v>
      </c>
      <c r="G14228" s="2">
        <v>-1</v>
      </c>
      <c r="H14228" s="2" t="s">
        <v>384</v>
      </c>
      <c r="I14228" s="67">
        <v>26943.01</v>
      </c>
      <c r="J14228" s="67">
        <v>5.19</v>
      </c>
      <c r="K14228" s="67">
        <v>26943.01</v>
      </c>
      <c r="L14228" s="67">
        <v>0.87</v>
      </c>
      <c r="M14228" s="67">
        <v>26943.01</v>
      </c>
      <c r="N14228" s="67">
        <v>9.5</v>
      </c>
      <c r="P14228" s="67">
        <v>0</v>
      </c>
      <c r="Q14228" s="67">
        <v>0</v>
      </c>
      <c r="R14228" s="2" t="s">
        <v>161</v>
      </c>
      <c r="S14228" s="2" t="s">
        <v>161</v>
      </c>
      <c r="T14228" s="2" t="s">
        <v>161</v>
      </c>
      <c r="U14228" t="s">
        <v>783</v>
      </c>
    </row>
    <row r="14229" spans="3:21" x14ac:dyDescent="0.3">
      <c r="C14229" t="s">
        <v>32</v>
      </c>
      <c r="D14229" t="s">
        <v>158</v>
      </c>
      <c r="E14229" t="s">
        <v>29</v>
      </c>
      <c r="F14229" t="s">
        <v>159</v>
      </c>
      <c r="G14229" s="2">
        <v>-1</v>
      </c>
      <c r="H14229" s="2" t="s">
        <v>209</v>
      </c>
      <c r="I14229" s="67">
        <v>-971.03</v>
      </c>
      <c r="J14229" s="67">
        <v>0</v>
      </c>
      <c r="K14229" s="67">
        <v>-971.03</v>
      </c>
      <c r="L14229" s="67">
        <v>0</v>
      </c>
      <c r="M14229" s="67">
        <v>-971.03</v>
      </c>
      <c r="N14229" s="67">
        <v>0</v>
      </c>
      <c r="P14229" s="67">
        <v>0</v>
      </c>
      <c r="Q14229" s="67">
        <v>0</v>
      </c>
      <c r="U14229" t="s">
        <v>783</v>
      </c>
    </row>
    <row r="14230" spans="3:21" x14ac:dyDescent="0.3">
      <c r="C14230" t="s">
        <v>31</v>
      </c>
      <c r="D14230" t="s">
        <v>158</v>
      </c>
      <c r="E14230" t="s">
        <v>29</v>
      </c>
      <c r="F14230" t="s">
        <v>159</v>
      </c>
      <c r="G14230" s="2">
        <v>-1</v>
      </c>
      <c r="H14230" s="2" t="s">
        <v>257</v>
      </c>
      <c r="I14230" s="67">
        <v>-6.28</v>
      </c>
      <c r="J14230" s="67">
        <v>0</v>
      </c>
      <c r="K14230" s="67">
        <v>-6.28</v>
      </c>
      <c r="L14230" s="67">
        <v>0</v>
      </c>
      <c r="M14230" s="67">
        <v>-6.28</v>
      </c>
      <c r="N14230" s="67">
        <v>0</v>
      </c>
      <c r="P14230" s="67">
        <v>0</v>
      </c>
      <c r="Q14230" s="67">
        <v>0</v>
      </c>
      <c r="U14230" t="s">
        <v>783</v>
      </c>
    </row>
    <row r="14231" spans="3:21" x14ac:dyDescent="0.3">
      <c r="C14231" t="s">
        <v>166</v>
      </c>
      <c r="D14231" t="s">
        <v>158</v>
      </c>
      <c r="E14231" t="s">
        <v>29</v>
      </c>
      <c r="F14231" t="s">
        <v>159</v>
      </c>
      <c r="G14231" s="2">
        <v>11</v>
      </c>
      <c r="H14231" s="2" t="s">
        <v>488</v>
      </c>
      <c r="I14231" s="67">
        <v>-662.01</v>
      </c>
      <c r="J14231" s="67">
        <v>0</v>
      </c>
      <c r="K14231" s="67">
        <v>-662.01</v>
      </c>
      <c r="L14231" s="67">
        <v>0</v>
      </c>
      <c r="M14231" s="67">
        <v>-662.01</v>
      </c>
      <c r="N14231" s="67">
        <v>0</v>
      </c>
      <c r="P14231" s="67">
        <v>0</v>
      </c>
      <c r="Q14231" s="67">
        <v>0</v>
      </c>
      <c r="U14231" t="s">
        <v>783</v>
      </c>
    </row>
    <row r="14232" spans="3:21" x14ac:dyDescent="0.3">
      <c r="C14232" t="s">
        <v>166</v>
      </c>
      <c r="D14232" t="s">
        <v>158</v>
      </c>
      <c r="E14232" t="s">
        <v>30</v>
      </c>
      <c r="F14232" t="s">
        <v>159</v>
      </c>
      <c r="G14232" s="2">
        <v>0</v>
      </c>
      <c r="H14232" s="2" t="s">
        <v>214</v>
      </c>
      <c r="I14232" s="67">
        <v>1360146.62</v>
      </c>
      <c r="J14232" s="67">
        <v>840.17</v>
      </c>
      <c r="K14232" s="67">
        <v>1360146.62</v>
      </c>
      <c r="L14232" s="67">
        <v>31.19</v>
      </c>
      <c r="M14232" s="67">
        <v>1360146.62</v>
      </c>
      <c r="N14232" s="67">
        <v>260.85000000000002</v>
      </c>
      <c r="P14232" s="67">
        <v>0</v>
      </c>
      <c r="Q14232" s="67">
        <v>0</v>
      </c>
      <c r="R14232" s="2" t="s">
        <v>161</v>
      </c>
      <c r="S14232" s="2" t="s">
        <v>161</v>
      </c>
      <c r="T14232" s="2" t="s">
        <v>161</v>
      </c>
      <c r="U14232" t="s">
        <v>783</v>
      </c>
    </row>
    <row r="14233" spans="3:21" x14ac:dyDescent="0.3">
      <c r="C14233" t="s">
        <v>166</v>
      </c>
      <c r="D14233" t="s">
        <v>158</v>
      </c>
      <c r="E14233" t="s">
        <v>29</v>
      </c>
      <c r="F14233" t="s">
        <v>159</v>
      </c>
      <c r="G14233" s="2">
        <v>0</v>
      </c>
      <c r="H14233" s="2" t="s">
        <v>228</v>
      </c>
      <c r="I14233" s="67">
        <v>-21619.96</v>
      </c>
      <c r="J14233" s="67">
        <v>0</v>
      </c>
      <c r="K14233" s="67">
        <v>-21619.96</v>
      </c>
      <c r="L14233" s="67">
        <v>0</v>
      </c>
      <c r="M14233" s="67">
        <v>-21619.96</v>
      </c>
      <c r="N14233" s="67">
        <v>0</v>
      </c>
      <c r="P14233" s="67">
        <v>0</v>
      </c>
      <c r="Q14233" s="67">
        <v>0</v>
      </c>
      <c r="U14233" t="s">
        <v>784</v>
      </c>
    </row>
    <row r="14234" spans="3:21" x14ac:dyDescent="0.3">
      <c r="C14234" t="s">
        <v>32</v>
      </c>
      <c r="D14234" t="s">
        <v>158</v>
      </c>
      <c r="E14234" t="s">
        <v>30</v>
      </c>
      <c r="F14234" t="s">
        <v>159</v>
      </c>
      <c r="G14234" s="2">
        <v>-1</v>
      </c>
      <c r="H14234" s="2" t="s">
        <v>221</v>
      </c>
      <c r="I14234" s="67">
        <v>1255.05</v>
      </c>
      <c r="J14234" s="67">
        <v>0</v>
      </c>
      <c r="K14234" s="67">
        <v>1255.05</v>
      </c>
      <c r="L14234" s="67">
        <v>0</v>
      </c>
      <c r="M14234" s="67">
        <v>1255.05</v>
      </c>
      <c r="N14234" s="67">
        <v>0.01</v>
      </c>
      <c r="P14234" s="67">
        <v>0</v>
      </c>
      <c r="Q14234" s="67">
        <v>0</v>
      </c>
      <c r="R14234" s="2" t="s">
        <v>161</v>
      </c>
      <c r="S14234" s="2" t="s">
        <v>161</v>
      </c>
      <c r="T14234" s="2" t="s">
        <v>161</v>
      </c>
      <c r="U14234" t="s">
        <v>783</v>
      </c>
    </row>
    <row r="14235" spans="3:21" x14ac:dyDescent="0.3">
      <c r="C14235" t="s">
        <v>32</v>
      </c>
      <c r="D14235" t="s">
        <v>158</v>
      </c>
      <c r="E14235" t="s">
        <v>30</v>
      </c>
      <c r="F14235" t="s">
        <v>159</v>
      </c>
      <c r="G14235" s="2">
        <v>2</v>
      </c>
      <c r="H14235" s="2" t="s">
        <v>160</v>
      </c>
      <c r="I14235" s="67">
        <v>137726.32</v>
      </c>
      <c r="J14235" s="67">
        <v>0.37</v>
      </c>
      <c r="K14235" s="67">
        <v>137726.32</v>
      </c>
      <c r="L14235" s="67">
        <v>0.17</v>
      </c>
      <c r="M14235" s="67">
        <v>137726.32</v>
      </c>
      <c r="N14235" s="67">
        <v>5.01</v>
      </c>
      <c r="P14235" s="67">
        <v>0</v>
      </c>
      <c r="Q14235" s="67">
        <v>275452.64</v>
      </c>
      <c r="R14235" s="2" t="s">
        <v>161</v>
      </c>
      <c r="S14235" s="2" t="s">
        <v>161</v>
      </c>
      <c r="T14235" s="2" t="s">
        <v>161</v>
      </c>
      <c r="U14235" t="s">
        <v>783</v>
      </c>
    </row>
    <row r="14236" spans="3:21" x14ac:dyDescent="0.3">
      <c r="C14236" t="s">
        <v>31</v>
      </c>
      <c r="D14236" t="s">
        <v>158</v>
      </c>
      <c r="E14236" t="s">
        <v>30</v>
      </c>
      <c r="F14236" t="s">
        <v>159</v>
      </c>
      <c r="G14236" s="2">
        <v>7</v>
      </c>
      <c r="H14236" s="2" t="s">
        <v>244</v>
      </c>
      <c r="I14236" s="67">
        <v>30341.29</v>
      </c>
      <c r="J14236" s="67">
        <v>3.53</v>
      </c>
      <c r="K14236" s="67">
        <v>30341.29</v>
      </c>
      <c r="L14236" s="67">
        <v>921.29</v>
      </c>
      <c r="M14236" s="67">
        <v>30341.29</v>
      </c>
      <c r="N14236" s="67">
        <v>16.04</v>
      </c>
      <c r="P14236" s="67">
        <v>0</v>
      </c>
      <c r="Q14236" s="67">
        <v>212389.03</v>
      </c>
      <c r="R14236" s="2" t="s">
        <v>165</v>
      </c>
      <c r="S14236" s="2" t="s">
        <v>161</v>
      </c>
      <c r="T14236" s="2" t="s">
        <v>165</v>
      </c>
      <c r="U14236" t="s">
        <v>783</v>
      </c>
    </row>
    <row r="14237" spans="3:21" x14ac:dyDescent="0.3">
      <c r="C14237" t="s">
        <v>166</v>
      </c>
      <c r="D14237" t="s">
        <v>158</v>
      </c>
      <c r="E14237" t="s">
        <v>29</v>
      </c>
      <c r="F14237" t="s">
        <v>159</v>
      </c>
      <c r="G14237" s="2">
        <v>9</v>
      </c>
      <c r="H14237" s="2" t="s">
        <v>319</v>
      </c>
      <c r="I14237" s="67">
        <v>-95.01</v>
      </c>
      <c r="J14237" s="67">
        <v>0</v>
      </c>
      <c r="K14237" s="67">
        <v>-95.01</v>
      </c>
      <c r="L14237" s="67">
        <v>0</v>
      </c>
      <c r="M14237" s="67">
        <v>-95.01</v>
      </c>
      <c r="N14237" s="67">
        <v>0</v>
      </c>
      <c r="P14237" s="67">
        <v>0</v>
      </c>
      <c r="Q14237" s="67">
        <v>0</v>
      </c>
      <c r="U14237" t="s">
        <v>783</v>
      </c>
    </row>
    <row r="14238" spans="3:21" x14ac:dyDescent="0.3">
      <c r="C14238" t="s">
        <v>31</v>
      </c>
      <c r="D14238" t="s">
        <v>158</v>
      </c>
      <c r="E14238" t="s">
        <v>30</v>
      </c>
      <c r="F14238" t="s">
        <v>159</v>
      </c>
      <c r="G14238" s="2">
        <v>4</v>
      </c>
      <c r="H14238" s="2" t="s">
        <v>400</v>
      </c>
      <c r="I14238" s="67">
        <v>677127.09</v>
      </c>
      <c r="J14238" s="67">
        <v>0</v>
      </c>
      <c r="K14238" s="67">
        <v>677127.09</v>
      </c>
      <c r="L14238" s="67">
        <v>0</v>
      </c>
      <c r="M14238" s="67">
        <v>677127.09</v>
      </c>
      <c r="N14238" s="67">
        <v>16.37</v>
      </c>
      <c r="P14238" s="67">
        <v>0</v>
      </c>
      <c r="Q14238" s="67">
        <v>2708508.36</v>
      </c>
      <c r="R14238" s="2" t="s">
        <v>161</v>
      </c>
      <c r="S14238" s="2" t="s">
        <v>161</v>
      </c>
      <c r="T14238" s="2" t="s">
        <v>165</v>
      </c>
      <c r="U14238" t="s">
        <v>783</v>
      </c>
    </row>
    <row r="14239" spans="3:21" x14ac:dyDescent="0.3">
      <c r="C14239" t="s">
        <v>32</v>
      </c>
      <c r="D14239" t="s">
        <v>158</v>
      </c>
      <c r="E14239" t="s">
        <v>30</v>
      </c>
      <c r="F14239" t="s">
        <v>159</v>
      </c>
      <c r="G14239" s="2">
        <v>3</v>
      </c>
      <c r="H14239" s="2" t="s">
        <v>229</v>
      </c>
      <c r="I14239" s="67">
        <v>147681.70000000001</v>
      </c>
      <c r="J14239" s="67">
        <v>174.42</v>
      </c>
      <c r="K14239" s="67">
        <v>147681.70000000001</v>
      </c>
      <c r="L14239" s="67">
        <v>13.36</v>
      </c>
      <c r="M14239" s="67">
        <v>147681.70000000001</v>
      </c>
      <c r="N14239" s="67">
        <v>70.48</v>
      </c>
      <c r="P14239" s="67">
        <v>0</v>
      </c>
      <c r="Q14239" s="67">
        <v>443045.10000000003</v>
      </c>
      <c r="R14239" s="2" t="s">
        <v>161</v>
      </c>
      <c r="S14239" s="2" t="s">
        <v>161</v>
      </c>
      <c r="T14239" s="2" t="s">
        <v>161</v>
      </c>
      <c r="U14239" t="s">
        <v>783</v>
      </c>
    </row>
    <row r="14240" spans="3:21" x14ac:dyDescent="0.3">
      <c r="C14240" t="s">
        <v>166</v>
      </c>
      <c r="D14240" t="s">
        <v>158</v>
      </c>
      <c r="E14240" t="s">
        <v>30</v>
      </c>
      <c r="F14240" t="s">
        <v>159</v>
      </c>
      <c r="G14240" s="2">
        <v>3</v>
      </c>
      <c r="H14240" s="2" t="s">
        <v>630</v>
      </c>
      <c r="I14240" s="67">
        <v>213400.42</v>
      </c>
      <c r="J14240" s="67">
        <v>8.5</v>
      </c>
      <c r="K14240" s="67">
        <v>213400.42</v>
      </c>
      <c r="L14240" s="67">
        <v>3.91</v>
      </c>
      <c r="M14240" s="67">
        <v>213400.42</v>
      </c>
      <c r="N14240" s="67">
        <v>114.72</v>
      </c>
      <c r="P14240" s="67">
        <v>0</v>
      </c>
      <c r="Q14240" s="67">
        <v>640201.26</v>
      </c>
      <c r="R14240" s="2" t="s">
        <v>161</v>
      </c>
      <c r="S14240" s="2" t="s">
        <v>161</v>
      </c>
      <c r="T14240" s="2" t="s">
        <v>161</v>
      </c>
      <c r="U14240" t="s">
        <v>783</v>
      </c>
    </row>
    <row r="14241" spans="3:21" x14ac:dyDescent="0.3">
      <c r="C14241" t="s">
        <v>31</v>
      </c>
      <c r="D14241" t="s">
        <v>158</v>
      </c>
      <c r="E14241" t="s">
        <v>29</v>
      </c>
      <c r="F14241" t="s">
        <v>159</v>
      </c>
      <c r="G14241" s="2">
        <v>1</v>
      </c>
      <c r="H14241" s="2" t="s">
        <v>367</v>
      </c>
      <c r="I14241" s="67">
        <v>-6923.83</v>
      </c>
      <c r="J14241" s="67">
        <v>0</v>
      </c>
      <c r="K14241" s="67">
        <v>-6923.83</v>
      </c>
      <c r="L14241" s="67">
        <v>0</v>
      </c>
      <c r="M14241" s="67">
        <v>-6923.83</v>
      </c>
      <c r="N14241" s="67">
        <v>0</v>
      </c>
      <c r="P14241" s="67">
        <v>0</v>
      </c>
      <c r="Q14241" s="67">
        <v>0</v>
      </c>
      <c r="U14241" t="s">
        <v>783</v>
      </c>
    </row>
    <row r="14242" spans="3:21" x14ac:dyDescent="0.3">
      <c r="C14242" t="s">
        <v>31</v>
      </c>
      <c r="D14242" t="s">
        <v>158</v>
      </c>
      <c r="E14242" t="s">
        <v>29</v>
      </c>
      <c r="F14242" t="s">
        <v>159</v>
      </c>
      <c r="G14242" s="2">
        <v>2</v>
      </c>
      <c r="H14242" s="2" t="s">
        <v>411</v>
      </c>
      <c r="I14242" s="67">
        <v>-71.81</v>
      </c>
      <c r="J14242" s="67">
        <v>0</v>
      </c>
      <c r="K14242" s="67">
        <v>-71.81</v>
      </c>
      <c r="L14242" s="67">
        <v>0</v>
      </c>
      <c r="M14242" s="67">
        <v>-71.81</v>
      </c>
      <c r="N14242" s="67">
        <v>0</v>
      </c>
      <c r="O14242" s="2">
        <v>1</v>
      </c>
      <c r="P14242" s="67">
        <v>-7.55</v>
      </c>
      <c r="Q14242" s="67">
        <v>0</v>
      </c>
      <c r="U14242" t="s">
        <v>783</v>
      </c>
    </row>
    <row r="14243" spans="3:21" x14ac:dyDescent="0.3">
      <c r="C14243" t="s">
        <v>166</v>
      </c>
      <c r="D14243" t="s">
        <v>158</v>
      </c>
      <c r="E14243" t="s">
        <v>29</v>
      </c>
      <c r="F14243" t="s">
        <v>159</v>
      </c>
      <c r="G14243" s="2">
        <v>0</v>
      </c>
      <c r="H14243" s="2" t="s">
        <v>395</v>
      </c>
      <c r="I14243" s="67">
        <v>-98.87</v>
      </c>
      <c r="J14243" s="67">
        <v>0</v>
      </c>
      <c r="K14243" s="67">
        <v>-98.87</v>
      </c>
      <c r="L14243" s="67">
        <v>0</v>
      </c>
      <c r="M14243" s="67">
        <v>-98.87</v>
      </c>
      <c r="N14243" s="67">
        <v>0</v>
      </c>
      <c r="O14243" s="2">
        <v>1</v>
      </c>
      <c r="P14243" s="67">
        <v>-0.37</v>
      </c>
      <c r="Q14243" s="67">
        <v>0</v>
      </c>
      <c r="U14243" t="s">
        <v>783</v>
      </c>
    </row>
    <row r="14244" spans="3:21" x14ac:dyDescent="0.3">
      <c r="C14244" t="s">
        <v>166</v>
      </c>
      <c r="D14244" t="s">
        <v>158</v>
      </c>
      <c r="E14244" t="s">
        <v>30</v>
      </c>
      <c r="F14244" t="s">
        <v>159</v>
      </c>
      <c r="G14244" s="2">
        <v>4</v>
      </c>
      <c r="H14244" s="2" t="s">
        <v>378</v>
      </c>
      <c r="I14244" s="67">
        <v>57.36</v>
      </c>
      <c r="J14244" s="67">
        <v>0</v>
      </c>
      <c r="K14244" s="67">
        <v>57.36</v>
      </c>
      <c r="L14244" s="67">
        <v>0</v>
      </c>
      <c r="M14244" s="67">
        <v>57.36</v>
      </c>
      <c r="N14244" s="67">
        <v>0.01</v>
      </c>
      <c r="P14244" s="67">
        <v>0</v>
      </c>
      <c r="Q14244" s="67">
        <v>229.44</v>
      </c>
      <c r="R14244" s="2" t="s">
        <v>161</v>
      </c>
      <c r="S14244" s="2" t="s">
        <v>161</v>
      </c>
      <c r="T14244" s="2" t="s">
        <v>161</v>
      </c>
      <c r="U14244" t="s">
        <v>783</v>
      </c>
    </row>
    <row r="14245" spans="3:21" x14ac:dyDescent="0.3">
      <c r="C14245" t="s">
        <v>31</v>
      </c>
      <c r="D14245" t="s">
        <v>158</v>
      </c>
      <c r="E14245" t="s">
        <v>29</v>
      </c>
      <c r="F14245" t="s">
        <v>159</v>
      </c>
      <c r="G14245" s="2">
        <v>0</v>
      </c>
      <c r="H14245" s="2" t="s">
        <v>437</v>
      </c>
      <c r="I14245" s="67">
        <v>-34.47</v>
      </c>
      <c r="J14245" s="67">
        <v>0</v>
      </c>
      <c r="K14245" s="67">
        <v>-34.47</v>
      </c>
      <c r="L14245" s="67">
        <v>0</v>
      </c>
      <c r="M14245" s="67">
        <v>-34.47</v>
      </c>
      <c r="N14245" s="67">
        <v>0</v>
      </c>
      <c r="P14245" s="67">
        <v>0</v>
      </c>
      <c r="Q14245" s="67">
        <v>0</v>
      </c>
      <c r="U14245" t="s">
        <v>783</v>
      </c>
    </row>
    <row r="14246" spans="3:21" x14ac:dyDescent="0.3">
      <c r="C14246" t="s">
        <v>31</v>
      </c>
      <c r="D14246" t="s">
        <v>158</v>
      </c>
      <c r="E14246" t="s">
        <v>30</v>
      </c>
      <c r="F14246" t="s">
        <v>159</v>
      </c>
      <c r="G14246" s="2">
        <v>-4</v>
      </c>
      <c r="H14246" s="2" t="s">
        <v>163</v>
      </c>
      <c r="I14246" s="67">
        <v>4641.66</v>
      </c>
      <c r="J14246" s="67">
        <v>0</v>
      </c>
      <c r="K14246" s="67">
        <v>4641.66</v>
      </c>
      <c r="L14246" s="67">
        <v>0</v>
      </c>
      <c r="M14246" s="67">
        <v>4641.66</v>
      </c>
      <c r="N14246" s="67">
        <v>0.02</v>
      </c>
      <c r="P14246" s="67">
        <v>0</v>
      </c>
      <c r="Q14246" s="67">
        <v>0</v>
      </c>
      <c r="R14246" s="2" t="s">
        <v>161</v>
      </c>
      <c r="S14246" s="2" t="s">
        <v>161</v>
      </c>
      <c r="T14246" s="2" t="s">
        <v>161</v>
      </c>
      <c r="U14246" t="s">
        <v>783</v>
      </c>
    </row>
    <row r="14247" spans="3:21" x14ac:dyDescent="0.3">
      <c r="C14247" t="s">
        <v>31</v>
      </c>
      <c r="D14247" t="s">
        <v>158</v>
      </c>
      <c r="E14247" t="s">
        <v>30</v>
      </c>
      <c r="F14247" t="s">
        <v>159</v>
      </c>
      <c r="G14247" s="2">
        <v>3</v>
      </c>
      <c r="H14247" s="2" t="s">
        <v>478</v>
      </c>
      <c r="I14247" s="67">
        <v>315209.89</v>
      </c>
      <c r="J14247" s="67">
        <v>0</v>
      </c>
      <c r="K14247" s="67">
        <v>315209.89</v>
      </c>
      <c r="L14247" s="67">
        <v>0</v>
      </c>
      <c r="M14247" s="67">
        <v>315209.89</v>
      </c>
      <c r="N14247" s="67">
        <v>52.92</v>
      </c>
      <c r="P14247" s="67">
        <v>0</v>
      </c>
      <c r="Q14247" s="67">
        <v>945629.67</v>
      </c>
      <c r="R14247" s="2" t="s">
        <v>161</v>
      </c>
      <c r="S14247" s="2" t="s">
        <v>161</v>
      </c>
      <c r="T14247" s="2" t="s">
        <v>165</v>
      </c>
      <c r="U14247" t="s">
        <v>783</v>
      </c>
    </row>
    <row r="14248" spans="3:21" x14ac:dyDescent="0.3">
      <c r="C14248" t="s">
        <v>166</v>
      </c>
      <c r="D14248" t="s">
        <v>158</v>
      </c>
      <c r="E14248" t="s">
        <v>29</v>
      </c>
      <c r="F14248" t="s">
        <v>159</v>
      </c>
      <c r="G14248" s="2">
        <v>-1</v>
      </c>
      <c r="H14248" s="2" t="s">
        <v>505</v>
      </c>
      <c r="I14248" s="67">
        <v>-182.65</v>
      </c>
      <c r="J14248" s="67">
        <v>0</v>
      </c>
      <c r="K14248" s="67">
        <v>-182.65</v>
      </c>
      <c r="L14248" s="67">
        <v>0</v>
      </c>
      <c r="M14248" s="67">
        <v>-182.65</v>
      </c>
      <c r="N14248" s="67">
        <v>0</v>
      </c>
      <c r="P14248" s="67">
        <v>0</v>
      </c>
      <c r="Q14248" s="67">
        <v>0</v>
      </c>
      <c r="U14248" t="s">
        <v>783</v>
      </c>
    </row>
    <row r="14249" spans="3:21" x14ac:dyDescent="0.3">
      <c r="C14249" t="s">
        <v>31</v>
      </c>
      <c r="D14249" t="s">
        <v>158</v>
      </c>
      <c r="E14249" t="s">
        <v>30</v>
      </c>
      <c r="F14249" t="s">
        <v>159</v>
      </c>
      <c r="G14249" s="2">
        <v>-1</v>
      </c>
      <c r="H14249" s="2" t="s">
        <v>559</v>
      </c>
      <c r="I14249" s="67">
        <v>111.15</v>
      </c>
      <c r="J14249" s="67">
        <v>0</v>
      </c>
      <c r="K14249" s="67">
        <v>111.15</v>
      </c>
      <c r="L14249" s="67">
        <v>0</v>
      </c>
      <c r="M14249" s="67">
        <v>111.15</v>
      </c>
      <c r="N14249" s="67">
        <v>0</v>
      </c>
      <c r="P14249" s="67">
        <v>0</v>
      </c>
      <c r="Q14249" s="67">
        <v>0</v>
      </c>
      <c r="R14249" s="2" t="s">
        <v>165</v>
      </c>
      <c r="S14249" s="2" t="s">
        <v>165</v>
      </c>
      <c r="T14249" s="2" t="s">
        <v>165</v>
      </c>
      <c r="U14249" t="s">
        <v>784</v>
      </c>
    </row>
    <row r="14250" spans="3:21" x14ac:dyDescent="0.3">
      <c r="C14250" t="s">
        <v>166</v>
      </c>
      <c r="D14250" t="s">
        <v>158</v>
      </c>
      <c r="E14250" t="s">
        <v>29</v>
      </c>
      <c r="F14250" t="s">
        <v>159</v>
      </c>
      <c r="G14250" s="2">
        <v>-4</v>
      </c>
      <c r="H14250" s="2" t="s">
        <v>364</v>
      </c>
      <c r="I14250" s="67">
        <v>-0.06</v>
      </c>
      <c r="J14250" s="67">
        <v>0</v>
      </c>
      <c r="K14250" s="67">
        <v>-0.06</v>
      </c>
      <c r="L14250" s="67">
        <v>0</v>
      </c>
      <c r="M14250" s="67">
        <v>-0.06</v>
      </c>
      <c r="N14250" s="67">
        <v>0</v>
      </c>
      <c r="P14250" s="67">
        <v>0</v>
      </c>
      <c r="Q14250" s="67">
        <v>0</v>
      </c>
      <c r="U14250" t="s">
        <v>783</v>
      </c>
    </row>
    <row r="14251" spans="3:21" x14ac:dyDescent="0.3">
      <c r="C14251" t="s">
        <v>166</v>
      </c>
      <c r="D14251" t="s">
        <v>158</v>
      </c>
      <c r="E14251" t="s">
        <v>30</v>
      </c>
      <c r="F14251" t="s">
        <v>159</v>
      </c>
      <c r="G14251" s="2">
        <v>4</v>
      </c>
      <c r="H14251" s="2" t="s">
        <v>322</v>
      </c>
      <c r="I14251" s="67">
        <v>1151229.8799999999</v>
      </c>
      <c r="J14251" s="67">
        <v>63.26</v>
      </c>
      <c r="K14251" s="67">
        <v>1151229.8799999999</v>
      </c>
      <c r="L14251" s="67">
        <v>34.39</v>
      </c>
      <c r="M14251" s="67">
        <v>1151229.8799999999</v>
      </c>
      <c r="N14251" s="67">
        <v>563.30999999999995</v>
      </c>
      <c r="P14251" s="67">
        <v>0</v>
      </c>
      <c r="Q14251" s="67">
        <v>4604919.5199999996</v>
      </c>
      <c r="R14251" s="2" t="s">
        <v>161</v>
      </c>
      <c r="S14251" s="2" t="s">
        <v>161</v>
      </c>
      <c r="T14251" s="2" t="s">
        <v>161</v>
      </c>
      <c r="U14251" t="s">
        <v>783</v>
      </c>
    </row>
    <row r="14252" spans="3:21" x14ac:dyDescent="0.3">
      <c r="C14252" t="s">
        <v>166</v>
      </c>
      <c r="D14252" t="s">
        <v>158</v>
      </c>
      <c r="E14252" t="s">
        <v>30</v>
      </c>
      <c r="F14252" t="s">
        <v>159</v>
      </c>
      <c r="G14252" s="2">
        <v>5</v>
      </c>
      <c r="H14252" s="2" t="s">
        <v>201</v>
      </c>
      <c r="I14252" s="67">
        <v>6807108.8099999996</v>
      </c>
      <c r="J14252" s="67">
        <v>257.88</v>
      </c>
      <c r="K14252" s="67">
        <v>6807108.8099999996</v>
      </c>
      <c r="L14252" s="67">
        <v>122.49</v>
      </c>
      <c r="M14252" s="67">
        <v>6807108.8099999996</v>
      </c>
      <c r="N14252" s="67">
        <v>1173.1300000000001</v>
      </c>
      <c r="P14252" s="67">
        <v>0</v>
      </c>
      <c r="Q14252" s="67">
        <v>34035544.049999997</v>
      </c>
      <c r="R14252" s="2" t="s">
        <v>161</v>
      </c>
      <c r="S14252" s="2" t="s">
        <v>161</v>
      </c>
      <c r="T14252" s="2" t="s">
        <v>161</v>
      </c>
      <c r="U14252" t="s">
        <v>783</v>
      </c>
    </row>
    <row r="14253" spans="3:21" x14ac:dyDescent="0.3">
      <c r="C14253" t="s">
        <v>31</v>
      </c>
      <c r="D14253" t="s">
        <v>158</v>
      </c>
      <c r="E14253" t="s">
        <v>30</v>
      </c>
      <c r="F14253" t="s">
        <v>159</v>
      </c>
      <c r="G14253" s="2">
        <v>4</v>
      </c>
      <c r="H14253" s="2" t="s">
        <v>184</v>
      </c>
      <c r="I14253" s="67">
        <v>26836.03</v>
      </c>
      <c r="J14253" s="67">
        <v>489.2</v>
      </c>
      <c r="K14253" s="67">
        <v>26836.03</v>
      </c>
      <c r="L14253" s="67">
        <v>415.54</v>
      </c>
      <c r="M14253" s="67">
        <v>26836.03</v>
      </c>
      <c r="N14253" s="67">
        <v>82.94</v>
      </c>
      <c r="P14253" s="67">
        <v>0</v>
      </c>
      <c r="Q14253" s="67">
        <v>107344.12</v>
      </c>
      <c r="R14253" s="2" t="s">
        <v>161</v>
      </c>
      <c r="S14253" s="2" t="s">
        <v>161</v>
      </c>
      <c r="T14253" s="2" t="s">
        <v>165</v>
      </c>
      <c r="U14253" t="s">
        <v>783</v>
      </c>
    </row>
    <row r="14254" spans="3:21" x14ac:dyDescent="0.3">
      <c r="C14254" t="s">
        <v>31</v>
      </c>
      <c r="D14254" t="s">
        <v>158</v>
      </c>
      <c r="E14254" t="s">
        <v>30</v>
      </c>
      <c r="F14254" t="s">
        <v>159</v>
      </c>
      <c r="G14254" s="2">
        <v>5</v>
      </c>
      <c r="H14254" s="2" t="s">
        <v>425</v>
      </c>
      <c r="I14254" s="67">
        <v>45880.3</v>
      </c>
      <c r="J14254" s="67">
        <v>3869.73</v>
      </c>
      <c r="K14254" s="67">
        <v>45880.3</v>
      </c>
      <c r="L14254" s="67">
        <v>3.49</v>
      </c>
      <c r="M14254" s="67">
        <v>45880.3</v>
      </c>
      <c r="N14254" s="67">
        <v>13.94</v>
      </c>
      <c r="P14254" s="67">
        <v>0</v>
      </c>
      <c r="Q14254" s="67">
        <v>229401.5</v>
      </c>
      <c r="R14254" s="2" t="s">
        <v>161</v>
      </c>
      <c r="S14254" s="2" t="s">
        <v>165</v>
      </c>
      <c r="T14254" s="2" t="s">
        <v>165</v>
      </c>
      <c r="U14254" t="s">
        <v>783</v>
      </c>
    </row>
    <row r="14255" spans="3:21" x14ac:dyDescent="0.3">
      <c r="C14255" t="s">
        <v>166</v>
      </c>
      <c r="D14255" t="s">
        <v>158</v>
      </c>
      <c r="E14255" t="s">
        <v>29</v>
      </c>
      <c r="F14255" t="s">
        <v>159</v>
      </c>
      <c r="G14255" s="2">
        <v>12</v>
      </c>
      <c r="H14255" s="2" t="s">
        <v>663</v>
      </c>
      <c r="I14255" s="67">
        <v>-128.69</v>
      </c>
      <c r="J14255" s="67">
        <v>0</v>
      </c>
      <c r="K14255" s="67">
        <v>-128.69</v>
      </c>
      <c r="L14255" s="67">
        <v>0</v>
      </c>
      <c r="M14255" s="67">
        <v>-128.69</v>
      </c>
      <c r="N14255" s="67">
        <v>0</v>
      </c>
      <c r="P14255" s="67">
        <v>0</v>
      </c>
      <c r="Q14255" s="67">
        <v>0</v>
      </c>
      <c r="U14255" t="s">
        <v>783</v>
      </c>
    </row>
    <row r="14256" spans="3:21" x14ac:dyDescent="0.3">
      <c r="C14256" t="s">
        <v>166</v>
      </c>
      <c r="D14256" t="s">
        <v>158</v>
      </c>
      <c r="E14256" t="s">
        <v>30</v>
      </c>
      <c r="F14256" t="s">
        <v>159</v>
      </c>
      <c r="G14256" s="2">
        <v>2</v>
      </c>
      <c r="H14256" s="2" t="s">
        <v>365</v>
      </c>
      <c r="I14256" s="67">
        <v>242275.33</v>
      </c>
      <c r="J14256" s="67">
        <v>53.41</v>
      </c>
      <c r="K14256" s="67">
        <v>242275.33</v>
      </c>
      <c r="L14256" s="67">
        <v>8.93</v>
      </c>
      <c r="M14256" s="67">
        <v>242275.33</v>
      </c>
      <c r="N14256" s="67">
        <v>97.73</v>
      </c>
      <c r="P14256" s="67">
        <v>0</v>
      </c>
      <c r="Q14256" s="67">
        <v>484550.66</v>
      </c>
      <c r="R14256" s="2" t="s">
        <v>161</v>
      </c>
      <c r="S14256" s="2" t="s">
        <v>161</v>
      </c>
      <c r="T14256" s="2" t="s">
        <v>161</v>
      </c>
      <c r="U14256" t="s">
        <v>783</v>
      </c>
    </row>
    <row r="14257" spans="3:21" x14ac:dyDescent="0.3">
      <c r="C14257" t="s">
        <v>166</v>
      </c>
      <c r="D14257" t="s">
        <v>158</v>
      </c>
      <c r="E14257" t="s">
        <v>30</v>
      </c>
      <c r="F14257" t="s">
        <v>159</v>
      </c>
      <c r="G14257" s="2">
        <v>4</v>
      </c>
      <c r="H14257" s="2" t="s">
        <v>404</v>
      </c>
      <c r="I14257" s="67">
        <v>376102.74</v>
      </c>
      <c r="J14257" s="67">
        <v>115.72</v>
      </c>
      <c r="K14257" s="67">
        <v>376102.74</v>
      </c>
      <c r="L14257" s="67">
        <v>23.42</v>
      </c>
      <c r="M14257" s="67">
        <v>376102.74</v>
      </c>
      <c r="N14257" s="67">
        <v>185.57</v>
      </c>
      <c r="P14257" s="67">
        <v>0</v>
      </c>
      <c r="Q14257" s="67">
        <v>1504410.96</v>
      </c>
      <c r="R14257" s="2" t="s">
        <v>161</v>
      </c>
      <c r="S14257" s="2" t="s">
        <v>161</v>
      </c>
      <c r="T14257" s="2" t="s">
        <v>161</v>
      </c>
      <c r="U14257" t="s">
        <v>783</v>
      </c>
    </row>
    <row r="14258" spans="3:21" x14ac:dyDescent="0.3">
      <c r="C14258" t="s">
        <v>166</v>
      </c>
      <c r="D14258" t="s">
        <v>158</v>
      </c>
      <c r="E14258" t="s">
        <v>29</v>
      </c>
      <c r="F14258" t="s">
        <v>159</v>
      </c>
      <c r="G14258" s="2">
        <v>15</v>
      </c>
      <c r="H14258" s="2" t="s">
        <v>369</v>
      </c>
      <c r="I14258" s="67">
        <v>-2566.2600000000002</v>
      </c>
      <c r="J14258" s="67">
        <v>0</v>
      </c>
      <c r="K14258" s="67">
        <v>-2566.2600000000002</v>
      </c>
      <c r="L14258" s="67">
        <v>0</v>
      </c>
      <c r="M14258" s="67">
        <v>-2566.2600000000002</v>
      </c>
      <c r="N14258" s="67">
        <v>0</v>
      </c>
      <c r="P14258" s="67">
        <v>0</v>
      </c>
      <c r="Q14258" s="67">
        <v>0</v>
      </c>
      <c r="U14258" t="s">
        <v>783</v>
      </c>
    </row>
    <row r="14259" spans="3:21" x14ac:dyDescent="0.3">
      <c r="C14259" t="s">
        <v>31</v>
      </c>
      <c r="D14259" t="s">
        <v>158</v>
      </c>
      <c r="E14259" t="s">
        <v>29</v>
      </c>
      <c r="F14259" t="s">
        <v>159</v>
      </c>
      <c r="G14259" s="2">
        <v>2</v>
      </c>
      <c r="H14259" s="2" t="s">
        <v>469</v>
      </c>
      <c r="I14259" s="67">
        <v>-2176.65</v>
      </c>
      <c r="J14259" s="67">
        <v>0</v>
      </c>
      <c r="K14259" s="67">
        <v>-2176.65</v>
      </c>
      <c r="L14259" s="67">
        <v>0</v>
      </c>
      <c r="M14259" s="67">
        <v>-2176.65</v>
      </c>
      <c r="N14259" s="67">
        <v>0</v>
      </c>
      <c r="P14259" s="67">
        <v>0</v>
      </c>
      <c r="Q14259" s="67">
        <v>0</v>
      </c>
      <c r="U14259" t="s">
        <v>783</v>
      </c>
    </row>
    <row r="14260" spans="3:21" x14ac:dyDescent="0.3">
      <c r="C14260" t="s">
        <v>166</v>
      </c>
      <c r="D14260" t="s">
        <v>158</v>
      </c>
      <c r="E14260" t="s">
        <v>30</v>
      </c>
      <c r="F14260" t="s">
        <v>159</v>
      </c>
      <c r="G14260" s="2">
        <v>2</v>
      </c>
      <c r="H14260" s="2" t="s">
        <v>409</v>
      </c>
      <c r="I14260" s="67">
        <v>63335.040000000001</v>
      </c>
      <c r="J14260" s="67">
        <v>3572.64</v>
      </c>
      <c r="K14260" s="67">
        <v>63335.040000000001</v>
      </c>
      <c r="L14260" s="67">
        <v>1.21</v>
      </c>
      <c r="M14260" s="67">
        <v>63335.040000000001</v>
      </c>
      <c r="N14260" s="67">
        <v>19.84</v>
      </c>
      <c r="P14260" s="67">
        <v>0</v>
      </c>
      <c r="Q14260" s="67">
        <v>126670.08</v>
      </c>
      <c r="R14260" s="2" t="s">
        <v>161</v>
      </c>
      <c r="S14260" s="2" t="s">
        <v>165</v>
      </c>
      <c r="T14260" s="2" t="s">
        <v>165</v>
      </c>
      <c r="U14260" t="s">
        <v>783</v>
      </c>
    </row>
    <row r="14261" spans="3:21" x14ac:dyDescent="0.3">
      <c r="C14261" t="s">
        <v>31</v>
      </c>
      <c r="D14261" t="s">
        <v>158</v>
      </c>
      <c r="E14261" t="s">
        <v>29</v>
      </c>
      <c r="F14261" t="s">
        <v>159</v>
      </c>
      <c r="G14261" s="2">
        <v>4</v>
      </c>
      <c r="H14261" s="2" t="s">
        <v>492</v>
      </c>
      <c r="I14261" s="67">
        <v>-22633.360000000001</v>
      </c>
      <c r="J14261" s="67">
        <v>0</v>
      </c>
      <c r="K14261" s="67">
        <v>-22633.360000000001</v>
      </c>
      <c r="L14261" s="67">
        <v>0</v>
      </c>
      <c r="M14261" s="67">
        <v>-22633.360000000001</v>
      </c>
      <c r="N14261" s="67">
        <v>0</v>
      </c>
      <c r="P14261" s="67">
        <v>0</v>
      </c>
      <c r="Q14261" s="67">
        <v>0</v>
      </c>
      <c r="U14261" t="s">
        <v>783</v>
      </c>
    </row>
    <row r="14262" spans="3:21" x14ac:dyDescent="0.3">
      <c r="C14262" t="s">
        <v>32</v>
      </c>
      <c r="D14262" t="s">
        <v>158</v>
      </c>
      <c r="E14262" t="s">
        <v>29</v>
      </c>
      <c r="F14262" t="s">
        <v>159</v>
      </c>
      <c r="G14262" s="2">
        <v>0</v>
      </c>
      <c r="H14262" s="2" t="s">
        <v>674</v>
      </c>
      <c r="I14262" s="67">
        <v>-178171.07</v>
      </c>
      <c r="J14262" s="67">
        <v>0</v>
      </c>
      <c r="K14262" s="67">
        <v>-178171.07</v>
      </c>
      <c r="L14262" s="67">
        <v>0</v>
      </c>
      <c r="M14262" s="67">
        <v>-178171.07</v>
      </c>
      <c r="N14262" s="67">
        <v>0</v>
      </c>
      <c r="P14262" s="67">
        <v>0</v>
      </c>
      <c r="Q14262" s="67">
        <v>0</v>
      </c>
      <c r="U14262" t="s">
        <v>783</v>
      </c>
    </row>
    <row r="14263" spans="3:21" x14ac:dyDescent="0.3">
      <c r="C14263" t="s">
        <v>166</v>
      </c>
      <c r="D14263" t="s">
        <v>158</v>
      </c>
      <c r="E14263" t="s">
        <v>29</v>
      </c>
      <c r="F14263" t="s">
        <v>159</v>
      </c>
      <c r="G14263" s="2">
        <v>3</v>
      </c>
      <c r="H14263" s="2" t="s">
        <v>416</v>
      </c>
      <c r="I14263" s="67">
        <v>-877.64</v>
      </c>
      <c r="J14263" s="67">
        <v>0</v>
      </c>
      <c r="K14263" s="67">
        <v>-877.64</v>
      </c>
      <c r="L14263" s="67">
        <v>0</v>
      </c>
      <c r="M14263" s="67">
        <v>-877.64</v>
      </c>
      <c r="N14263" s="67">
        <v>0</v>
      </c>
      <c r="P14263" s="67">
        <v>0</v>
      </c>
      <c r="Q14263" s="67">
        <v>0</v>
      </c>
      <c r="U14263" t="s">
        <v>783</v>
      </c>
    </row>
    <row r="14264" spans="3:21" x14ac:dyDescent="0.3">
      <c r="C14264" t="s">
        <v>166</v>
      </c>
      <c r="D14264" t="s">
        <v>158</v>
      </c>
      <c r="E14264" t="s">
        <v>30</v>
      </c>
      <c r="F14264" t="s">
        <v>159</v>
      </c>
      <c r="G14264" s="2">
        <v>0</v>
      </c>
      <c r="H14264" s="2" t="s">
        <v>513</v>
      </c>
      <c r="I14264" s="67">
        <v>286105.38</v>
      </c>
      <c r="J14264" s="67">
        <v>239.15</v>
      </c>
      <c r="K14264" s="67">
        <v>286105.38</v>
      </c>
      <c r="L14264" s="67">
        <v>18.32</v>
      </c>
      <c r="M14264" s="67">
        <v>286105.38</v>
      </c>
      <c r="N14264" s="67">
        <v>96.63</v>
      </c>
      <c r="P14264" s="67">
        <v>0</v>
      </c>
      <c r="Q14264" s="67">
        <v>0</v>
      </c>
      <c r="R14264" s="2" t="s">
        <v>161</v>
      </c>
      <c r="S14264" s="2" t="s">
        <v>161</v>
      </c>
      <c r="T14264" s="2" t="s">
        <v>161</v>
      </c>
      <c r="U14264" t="s">
        <v>783</v>
      </c>
    </row>
    <row r="14265" spans="3:21" x14ac:dyDescent="0.3">
      <c r="C14265" t="s">
        <v>32</v>
      </c>
      <c r="D14265" t="s">
        <v>158</v>
      </c>
      <c r="E14265" t="s">
        <v>30</v>
      </c>
      <c r="F14265" t="s">
        <v>159</v>
      </c>
      <c r="G14265" s="2">
        <v>5</v>
      </c>
      <c r="H14265" s="2" t="s">
        <v>352</v>
      </c>
      <c r="I14265" s="67">
        <v>208033.37</v>
      </c>
      <c r="J14265" s="67">
        <v>0</v>
      </c>
      <c r="K14265" s="67">
        <v>208033.37</v>
      </c>
      <c r="L14265" s="67">
        <v>0</v>
      </c>
      <c r="M14265" s="67">
        <v>208033.37</v>
      </c>
      <c r="N14265" s="67">
        <v>32.11</v>
      </c>
      <c r="P14265" s="67">
        <v>0</v>
      </c>
      <c r="Q14265" s="67">
        <v>1040166.85</v>
      </c>
      <c r="R14265" s="2" t="s">
        <v>161</v>
      </c>
      <c r="S14265" s="2" t="s">
        <v>161</v>
      </c>
      <c r="T14265" s="2" t="s">
        <v>165</v>
      </c>
      <c r="U14265" t="s">
        <v>783</v>
      </c>
    </row>
    <row r="14266" spans="3:21" x14ac:dyDescent="0.3">
      <c r="C14266" t="s">
        <v>166</v>
      </c>
      <c r="D14266" t="s">
        <v>158</v>
      </c>
      <c r="E14266" t="s">
        <v>30</v>
      </c>
      <c r="F14266" t="s">
        <v>159</v>
      </c>
      <c r="G14266" s="2">
        <v>1</v>
      </c>
      <c r="H14266" s="2" t="s">
        <v>524</v>
      </c>
      <c r="I14266" s="67">
        <v>1853234.97</v>
      </c>
      <c r="J14266" s="67">
        <v>153.52000000000001</v>
      </c>
      <c r="K14266" s="67">
        <v>1853234.97</v>
      </c>
      <c r="L14266" s="67">
        <v>83.46</v>
      </c>
      <c r="M14266" s="67">
        <v>1853234.97</v>
      </c>
      <c r="N14266" s="67">
        <v>1366.97</v>
      </c>
      <c r="P14266" s="67">
        <v>0</v>
      </c>
      <c r="Q14266" s="67">
        <v>1853234.97</v>
      </c>
      <c r="R14266" s="2" t="s">
        <v>161</v>
      </c>
      <c r="S14266" s="2" t="s">
        <v>161</v>
      </c>
      <c r="T14266" s="2" t="s">
        <v>161</v>
      </c>
      <c r="U14266" t="s">
        <v>783</v>
      </c>
    </row>
    <row r="14267" spans="3:21" x14ac:dyDescent="0.3">
      <c r="C14267" t="s">
        <v>31</v>
      </c>
      <c r="D14267" t="s">
        <v>158</v>
      </c>
      <c r="E14267" t="s">
        <v>30</v>
      </c>
      <c r="F14267" t="s">
        <v>159</v>
      </c>
      <c r="G14267" s="2">
        <v>5</v>
      </c>
      <c r="H14267" s="2" t="s">
        <v>268</v>
      </c>
      <c r="I14267" s="67">
        <v>49.17</v>
      </c>
      <c r="J14267" s="67">
        <v>0.06</v>
      </c>
      <c r="K14267" s="67">
        <v>49.17</v>
      </c>
      <c r="L14267" s="67">
        <v>0</v>
      </c>
      <c r="M14267" s="67">
        <v>49.17</v>
      </c>
      <c r="N14267" s="67">
        <v>0.1</v>
      </c>
      <c r="P14267" s="67">
        <v>0</v>
      </c>
      <c r="Q14267" s="67">
        <v>245.85000000000002</v>
      </c>
      <c r="R14267" s="2" t="s">
        <v>161</v>
      </c>
      <c r="S14267" s="2" t="s">
        <v>161</v>
      </c>
      <c r="T14267" s="2" t="s">
        <v>161</v>
      </c>
      <c r="U14267" t="s">
        <v>783</v>
      </c>
    </row>
    <row r="14268" spans="3:21" x14ac:dyDescent="0.3">
      <c r="C14268" t="s">
        <v>31</v>
      </c>
      <c r="D14268" t="s">
        <v>158</v>
      </c>
      <c r="E14268" t="s">
        <v>30</v>
      </c>
      <c r="F14268" t="s">
        <v>159</v>
      </c>
      <c r="G14268" s="2">
        <v>-1</v>
      </c>
      <c r="H14268" s="2" t="s">
        <v>306</v>
      </c>
      <c r="I14268" s="67">
        <v>90</v>
      </c>
      <c r="J14268" s="67">
        <v>0</v>
      </c>
      <c r="K14268" s="67">
        <v>90</v>
      </c>
      <c r="L14268" s="67">
        <v>0</v>
      </c>
      <c r="M14268" s="67">
        <v>90</v>
      </c>
      <c r="N14268" s="67">
        <v>0.01</v>
      </c>
      <c r="O14268" s="2">
        <v>1</v>
      </c>
      <c r="P14268" s="67">
        <v>0.22</v>
      </c>
      <c r="Q14268" s="67">
        <v>0</v>
      </c>
      <c r="R14268" s="2" t="s">
        <v>251</v>
      </c>
      <c r="S14268" s="2" t="s">
        <v>251</v>
      </c>
      <c r="T14268" s="2" t="s">
        <v>251</v>
      </c>
      <c r="U14268" t="s">
        <v>783</v>
      </c>
    </row>
    <row r="14269" spans="3:21" x14ac:dyDescent="0.3">
      <c r="C14269" t="s">
        <v>166</v>
      </c>
      <c r="D14269" t="s">
        <v>158</v>
      </c>
      <c r="E14269" t="s">
        <v>30</v>
      </c>
      <c r="F14269" t="s">
        <v>159</v>
      </c>
      <c r="G14269" s="2">
        <v>-1</v>
      </c>
      <c r="H14269" s="2" t="s">
        <v>354</v>
      </c>
      <c r="I14269" s="67">
        <v>190818.09</v>
      </c>
      <c r="J14269" s="67">
        <v>0</v>
      </c>
      <c r="K14269" s="67">
        <v>190818.09</v>
      </c>
      <c r="L14269" s="67">
        <v>0</v>
      </c>
      <c r="M14269" s="67">
        <v>190818.09</v>
      </c>
      <c r="N14269" s="67">
        <v>25.36</v>
      </c>
      <c r="P14269" s="67">
        <v>0</v>
      </c>
      <c r="Q14269" s="67">
        <v>0</v>
      </c>
      <c r="R14269" s="2" t="s">
        <v>161</v>
      </c>
      <c r="S14269" s="2" t="s">
        <v>161</v>
      </c>
      <c r="T14269" s="2" t="s">
        <v>165</v>
      </c>
      <c r="U14269" t="s">
        <v>783</v>
      </c>
    </row>
    <row r="14270" spans="3:21" x14ac:dyDescent="0.3">
      <c r="C14270" t="s">
        <v>166</v>
      </c>
      <c r="D14270" t="s">
        <v>158</v>
      </c>
      <c r="E14270" t="s">
        <v>29</v>
      </c>
      <c r="F14270" t="s">
        <v>159</v>
      </c>
      <c r="G14270" s="2">
        <v>0</v>
      </c>
      <c r="H14270" s="2" t="s">
        <v>514</v>
      </c>
      <c r="I14270" s="67">
        <v>-2475.94</v>
      </c>
      <c r="J14270" s="67">
        <v>0</v>
      </c>
      <c r="K14270" s="67">
        <v>-2475.94</v>
      </c>
      <c r="L14270" s="67">
        <v>0</v>
      </c>
      <c r="M14270" s="67">
        <v>-2475.94</v>
      </c>
      <c r="N14270" s="67">
        <v>0</v>
      </c>
      <c r="P14270" s="67">
        <v>0</v>
      </c>
      <c r="Q14270" s="67">
        <v>0</v>
      </c>
      <c r="U14270" t="s">
        <v>783</v>
      </c>
    </row>
    <row r="14271" spans="3:21" x14ac:dyDescent="0.3">
      <c r="C14271" t="s">
        <v>166</v>
      </c>
      <c r="D14271" t="s">
        <v>158</v>
      </c>
      <c r="E14271" t="s">
        <v>30</v>
      </c>
      <c r="F14271" t="s">
        <v>159</v>
      </c>
      <c r="G14271" s="2">
        <v>1</v>
      </c>
      <c r="H14271" s="2" t="s">
        <v>313</v>
      </c>
      <c r="I14271" s="67">
        <v>23103.95</v>
      </c>
      <c r="J14271" s="67">
        <v>1432.13</v>
      </c>
      <c r="K14271" s="67">
        <v>23103.95</v>
      </c>
      <c r="L14271" s="67">
        <v>0.27</v>
      </c>
      <c r="M14271" s="67">
        <v>23103.95</v>
      </c>
      <c r="N14271" s="67">
        <v>4.8499999999999996</v>
      </c>
      <c r="P14271" s="67">
        <v>0</v>
      </c>
      <c r="Q14271" s="67">
        <v>23103.95</v>
      </c>
      <c r="R14271" s="2" t="s">
        <v>161</v>
      </c>
      <c r="S14271" s="2" t="s">
        <v>165</v>
      </c>
      <c r="T14271" s="2" t="s">
        <v>165</v>
      </c>
      <c r="U14271" t="s">
        <v>783</v>
      </c>
    </row>
    <row r="14272" spans="3:21" x14ac:dyDescent="0.3">
      <c r="C14272" t="s">
        <v>166</v>
      </c>
      <c r="D14272" t="s">
        <v>158</v>
      </c>
      <c r="E14272" t="s">
        <v>29</v>
      </c>
      <c r="F14272" t="s">
        <v>159</v>
      </c>
      <c r="G14272" s="2">
        <v>0</v>
      </c>
      <c r="H14272" s="2" t="s">
        <v>299</v>
      </c>
      <c r="I14272" s="67">
        <v>-86821.8</v>
      </c>
      <c r="J14272" s="67">
        <v>0</v>
      </c>
      <c r="K14272" s="67">
        <v>-86821.8</v>
      </c>
      <c r="L14272" s="67">
        <v>0</v>
      </c>
      <c r="M14272" s="67">
        <v>-86821.8</v>
      </c>
      <c r="N14272" s="67">
        <v>0</v>
      </c>
      <c r="P14272" s="67">
        <v>0</v>
      </c>
      <c r="Q14272" s="67">
        <v>0</v>
      </c>
      <c r="U14272" t="s">
        <v>783</v>
      </c>
    </row>
    <row r="14273" spans="3:21" x14ac:dyDescent="0.3">
      <c r="C14273" t="s">
        <v>166</v>
      </c>
      <c r="D14273" t="s">
        <v>158</v>
      </c>
      <c r="E14273" t="s">
        <v>29</v>
      </c>
      <c r="F14273" t="s">
        <v>159</v>
      </c>
      <c r="G14273" s="2">
        <v>2</v>
      </c>
      <c r="H14273" s="2" t="s">
        <v>227</v>
      </c>
      <c r="I14273" s="67">
        <v>-10831.71</v>
      </c>
      <c r="J14273" s="67">
        <v>0</v>
      </c>
      <c r="K14273" s="67">
        <v>-10831.71</v>
      </c>
      <c r="L14273" s="67">
        <v>0</v>
      </c>
      <c r="M14273" s="67">
        <v>-10831.71</v>
      </c>
      <c r="N14273" s="67">
        <v>0</v>
      </c>
      <c r="P14273" s="67">
        <v>0</v>
      </c>
      <c r="Q14273" s="67">
        <v>0</v>
      </c>
      <c r="U14273" t="s">
        <v>783</v>
      </c>
    </row>
    <row r="14274" spans="3:21" x14ac:dyDescent="0.3">
      <c r="C14274" t="s">
        <v>32</v>
      </c>
      <c r="D14274" t="s">
        <v>158</v>
      </c>
      <c r="E14274" t="s">
        <v>30</v>
      </c>
      <c r="F14274" t="s">
        <v>159</v>
      </c>
      <c r="G14274" s="2">
        <v>6</v>
      </c>
      <c r="H14274" s="2" t="s">
        <v>417</v>
      </c>
      <c r="I14274" s="67">
        <v>40530.22</v>
      </c>
      <c r="J14274" s="67">
        <v>3.41</v>
      </c>
      <c r="K14274" s="67">
        <v>40530.22</v>
      </c>
      <c r="L14274" s="67">
        <v>6.31</v>
      </c>
      <c r="M14274" s="67">
        <v>40530.22</v>
      </c>
      <c r="N14274" s="67">
        <v>43.59</v>
      </c>
      <c r="P14274" s="67">
        <v>0</v>
      </c>
      <c r="Q14274" s="67">
        <v>243181.32</v>
      </c>
      <c r="R14274" s="2" t="s">
        <v>161</v>
      </c>
      <c r="S14274" s="2" t="s">
        <v>161</v>
      </c>
      <c r="T14274" s="2" t="s">
        <v>161</v>
      </c>
      <c r="U14274" t="s">
        <v>783</v>
      </c>
    </row>
    <row r="14275" spans="3:21" x14ac:dyDescent="0.3">
      <c r="C14275" t="s">
        <v>31</v>
      </c>
      <c r="D14275" t="s">
        <v>158</v>
      </c>
      <c r="E14275" t="s">
        <v>29</v>
      </c>
      <c r="F14275" t="s">
        <v>159</v>
      </c>
      <c r="G14275" s="2">
        <v>-1</v>
      </c>
      <c r="H14275" s="2" t="s">
        <v>309</v>
      </c>
      <c r="I14275" s="67">
        <v>-16929.55</v>
      </c>
      <c r="J14275" s="67">
        <v>0</v>
      </c>
      <c r="K14275" s="67">
        <v>-16929.55</v>
      </c>
      <c r="L14275" s="67">
        <v>0</v>
      </c>
      <c r="M14275" s="67">
        <v>-16929.55</v>
      </c>
      <c r="N14275" s="67">
        <v>0</v>
      </c>
      <c r="P14275" s="67">
        <v>0</v>
      </c>
      <c r="Q14275" s="67">
        <v>0</v>
      </c>
      <c r="U14275" t="s">
        <v>783</v>
      </c>
    </row>
    <row r="14276" spans="3:21" x14ac:dyDescent="0.3">
      <c r="C14276" t="s">
        <v>166</v>
      </c>
      <c r="D14276" t="s">
        <v>158</v>
      </c>
      <c r="E14276" t="s">
        <v>30</v>
      </c>
      <c r="F14276" t="s">
        <v>159</v>
      </c>
      <c r="G14276" s="2">
        <v>4</v>
      </c>
      <c r="H14276" s="2" t="s">
        <v>263</v>
      </c>
      <c r="I14276" s="67">
        <v>15632.96</v>
      </c>
      <c r="J14276" s="67">
        <v>3.07</v>
      </c>
      <c r="K14276" s="67">
        <v>15632.96</v>
      </c>
      <c r="L14276" s="67">
        <v>291.47000000000003</v>
      </c>
      <c r="M14276" s="67">
        <v>15632.96</v>
      </c>
      <c r="N14276" s="67">
        <v>13.96</v>
      </c>
      <c r="P14276" s="67">
        <v>0</v>
      </c>
      <c r="Q14276" s="67">
        <v>62531.839999999997</v>
      </c>
      <c r="R14276" s="2" t="s">
        <v>165</v>
      </c>
      <c r="S14276" s="2" t="s">
        <v>161</v>
      </c>
      <c r="T14276" s="2" t="s">
        <v>165</v>
      </c>
      <c r="U14276" t="s">
        <v>783</v>
      </c>
    </row>
    <row r="14277" spans="3:21" x14ac:dyDescent="0.3">
      <c r="C14277" t="s">
        <v>166</v>
      </c>
      <c r="D14277" t="s">
        <v>158</v>
      </c>
      <c r="E14277" t="s">
        <v>29</v>
      </c>
      <c r="F14277" t="s">
        <v>159</v>
      </c>
      <c r="G14277" s="2">
        <v>6</v>
      </c>
      <c r="H14277" s="2" t="s">
        <v>532</v>
      </c>
      <c r="I14277" s="67">
        <v>-68.83</v>
      </c>
      <c r="J14277" s="67">
        <v>0</v>
      </c>
      <c r="K14277" s="67">
        <v>-68.83</v>
      </c>
      <c r="L14277" s="67">
        <v>0</v>
      </c>
      <c r="M14277" s="67">
        <v>-68.83</v>
      </c>
      <c r="N14277" s="67">
        <v>0</v>
      </c>
      <c r="P14277" s="67">
        <v>0</v>
      </c>
      <c r="Q14277" s="67">
        <v>0</v>
      </c>
      <c r="U14277" t="s">
        <v>783</v>
      </c>
    </row>
    <row r="14278" spans="3:21" x14ac:dyDescent="0.3">
      <c r="C14278" t="s">
        <v>166</v>
      </c>
      <c r="D14278" t="s">
        <v>158</v>
      </c>
      <c r="E14278" t="s">
        <v>29</v>
      </c>
      <c r="F14278" t="s">
        <v>159</v>
      </c>
      <c r="G14278" s="2">
        <v>1</v>
      </c>
      <c r="H14278" s="2" t="s">
        <v>625</v>
      </c>
      <c r="I14278" s="67">
        <v>-412.53</v>
      </c>
      <c r="J14278" s="67">
        <v>0</v>
      </c>
      <c r="K14278" s="67">
        <v>-412.53</v>
      </c>
      <c r="L14278" s="67">
        <v>0</v>
      </c>
      <c r="M14278" s="67">
        <v>-412.53</v>
      </c>
      <c r="N14278" s="67">
        <v>0</v>
      </c>
      <c r="O14278" s="2">
        <v>0</v>
      </c>
      <c r="P14278" s="67">
        <v>0</v>
      </c>
      <c r="Q14278" s="67">
        <v>0</v>
      </c>
      <c r="U14278" t="s">
        <v>783</v>
      </c>
    </row>
    <row r="14279" spans="3:21" x14ac:dyDescent="0.3">
      <c r="C14279" t="s">
        <v>32</v>
      </c>
      <c r="D14279" t="s">
        <v>158</v>
      </c>
      <c r="E14279" t="s">
        <v>29</v>
      </c>
      <c r="F14279" t="s">
        <v>159</v>
      </c>
      <c r="G14279" s="2">
        <v>0</v>
      </c>
      <c r="H14279" s="2" t="s">
        <v>400</v>
      </c>
      <c r="I14279" s="67">
        <v>-1805.88</v>
      </c>
      <c r="J14279" s="67">
        <v>0</v>
      </c>
      <c r="K14279" s="67">
        <v>-1805.88</v>
      </c>
      <c r="L14279" s="67">
        <v>0</v>
      </c>
      <c r="M14279" s="67">
        <v>-1805.88</v>
      </c>
      <c r="N14279" s="67">
        <v>0</v>
      </c>
      <c r="P14279" s="67">
        <v>0</v>
      </c>
      <c r="Q14279" s="67">
        <v>0</v>
      </c>
      <c r="U14279" t="s">
        <v>783</v>
      </c>
    </row>
    <row r="14280" spans="3:21" x14ac:dyDescent="0.3">
      <c r="C14280" t="s">
        <v>166</v>
      </c>
      <c r="D14280" t="s">
        <v>158</v>
      </c>
      <c r="E14280" t="s">
        <v>29</v>
      </c>
      <c r="F14280" t="s">
        <v>159</v>
      </c>
      <c r="G14280" s="2">
        <v>-1</v>
      </c>
      <c r="H14280" s="2" t="s">
        <v>238</v>
      </c>
      <c r="I14280" s="67">
        <v>-2998.34</v>
      </c>
      <c r="J14280" s="67">
        <v>0</v>
      </c>
      <c r="K14280" s="67">
        <v>-2998.34</v>
      </c>
      <c r="L14280" s="67">
        <v>0</v>
      </c>
      <c r="M14280" s="67">
        <v>-2998.34</v>
      </c>
      <c r="N14280" s="67">
        <v>0</v>
      </c>
      <c r="P14280" s="67">
        <v>0</v>
      </c>
      <c r="Q14280" s="67">
        <v>0</v>
      </c>
      <c r="U14280" t="s">
        <v>783</v>
      </c>
    </row>
    <row r="14281" spans="3:21" x14ac:dyDescent="0.3">
      <c r="C14281" t="s">
        <v>166</v>
      </c>
      <c r="D14281" t="s">
        <v>158</v>
      </c>
      <c r="E14281" t="s">
        <v>30</v>
      </c>
      <c r="F14281" t="s">
        <v>159</v>
      </c>
      <c r="G14281" s="2">
        <v>1</v>
      </c>
      <c r="H14281" s="2" t="s">
        <v>460</v>
      </c>
      <c r="I14281" s="67">
        <v>1189444.6100000001</v>
      </c>
      <c r="J14281" s="67">
        <v>99.56</v>
      </c>
      <c r="K14281" s="67">
        <v>1189444.6100000001</v>
      </c>
      <c r="L14281" s="67">
        <v>47.29</v>
      </c>
      <c r="M14281" s="67">
        <v>1189444.6100000001</v>
      </c>
      <c r="N14281" s="67">
        <v>452.92</v>
      </c>
      <c r="P14281" s="67">
        <v>0</v>
      </c>
      <c r="Q14281" s="67">
        <v>1189444.6100000001</v>
      </c>
      <c r="R14281" s="2" t="s">
        <v>161</v>
      </c>
      <c r="S14281" s="2" t="s">
        <v>161</v>
      </c>
      <c r="T14281" s="2" t="s">
        <v>161</v>
      </c>
      <c r="U14281" t="s">
        <v>783</v>
      </c>
    </row>
    <row r="14282" spans="3:21" x14ac:dyDescent="0.3">
      <c r="C14282" t="s">
        <v>32</v>
      </c>
      <c r="D14282" t="s">
        <v>158</v>
      </c>
      <c r="E14282" t="s">
        <v>30</v>
      </c>
      <c r="F14282" t="s">
        <v>159</v>
      </c>
      <c r="G14282" s="2">
        <v>-4</v>
      </c>
      <c r="H14282" s="2" t="s">
        <v>184</v>
      </c>
      <c r="I14282" s="67">
        <v>27431.08</v>
      </c>
      <c r="J14282" s="67">
        <v>7.82</v>
      </c>
      <c r="K14282" s="67">
        <v>27431.08</v>
      </c>
      <c r="L14282" s="67">
        <v>3.71</v>
      </c>
      <c r="M14282" s="67">
        <v>27431.08</v>
      </c>
      <c r="N14282" s="67">
        <v>35.56</v>
      </c>
      <c r="P14282" s="67">
        <v>0</v>
      </c>
      <c r="Q14282" s="67">
        <v>0</v>
      </c>
      <c r="R14282" s="2" t="s">
        <v>161</v>
      </c>
      <c r="S14282" s="2" t="s">
        <v>161</v>
      </c>
      <c r="T14282" s="2" t="s">
        <v>161</v>
      </c>
      <c r="U14282" t="s">
        <v>783</v>
      </c>
    </row>
    <row r="14283" spans="3:21" x14ac:dyDescent="0.3">
      <c r="C14283" t="s">
        <v>31</v>
      </c>
      <c r="D14283" t="s">
        <v>158</v>
      </c>
      <c r="E14283" t="s">
        <v>30</v>
      </c>
      <c r="F14283" t="s">
        <v>159</v>
      </c>
      <c r="G14283" s="2">
        <v>5</v>
      </c>
      <c r="H14283" s="2" t="s">
        <v>303</v>
      </c>
      <c r="I14283" s="67">
        <v>28631.16</v>
      </c>
      <c r="J14283" s="67">
        <v>3209.03</v>
      </c>
      <c r="K14283" s="67">
        <v>28631.16</v>
      </c>
      <c r="L14283" s="67">
        <v>6.68</v>
      </c>
      <c r="M14283" s="67">
        <v>28631.16</v>
      </c>
      <c r="N14283" s="67">
        <v>63.93</v>
      </c>
      <c r="P14283" s="67">
        <v>0</v>
      </c>
      <c r="Q14283" s="67">
        <v>143155.79999999999</v>
      </c>
      <c r="R14283" s="2" t="s">
        <v>161</v>
      </c>
      <c r="S14283" s="2" t="s">
        <v>165</v>
      </c>
      <c r="T14283" s="2" t="s">
        <v>165</v>
      </c>
      <c r="U14283" t="s">
        <v>783</v>
      </c>
    </row>
    <row r="14284" spans="3:21" x14ac:dyDescent="0.3">
      <c r="C14284" t="s">
        <v>32</v>
      </c>
      <c r="D14284" t="s">
        <v>158</v>
      </c>
      <c r="E14284" t="s">
        <v>29</v>
      </c>
      <c r="F14284" t="s">
        <v>159</v>
      </c>
      <c r="G14284" s="2">
        <v>2</v>
      </c>
      <c r="H14284" s="2" t="s">
        <v>656</v>
      </c>
      <c r="I14284" s="67">
        <v>-5534.55</v>
      </c>
      <c r="J14284" s="67">
        <v>0</v>
      </c>
      <c r="K14284" s="67">
        <v>-5534.55</v>
      </c>
      <c r="L14284" s="67">
        <v>0</v>
      </c>
      <c r="M14284" s="67">
        <v>-5534.55</v>
      </c>
      <c r="N14284" s="67">
        <v>0</v>
      </c>
      <c r="P14284" s="67">
        <v>0</v>
      </c>
      <c r="Q14284" s="67">
        <v>0</v>
      </c>
      <c r="U14284" t="s">
        <v>783</v>
      </c>
    </row>
    <row r="14285" spans="3:21" x14ac:dyDescent="0.3">
      <c r="C14285" t="s">
        <v>166</v>
      </c>
      <c r="D14285" t="s">
        <v>158</v>
      </c>
      <c r="E14285" t="s">
        <v>30</v>
      </c>
      <c r="F14285" t="s">
        <v>159</v>
      </c>
      <c r="G14285" s="2">
        <v>3</v>
      </c>
      <c r="H14285" s="2" t="s">
        <v>490</v>
      </c>
      <c r="I14285" s="67">
        <v>2887812.69</v>
      </c>
      <c r="J14285" s="67">
        <v>474.9</v>
      </c>
      <c r="K14285" s="67">
        <v>2887812.69</v>
      </c>
      <c r="L14285" s="67">
        <v>112.37</v>
      </c>
      <c r="M14285" s="67">
        <v>2887812.69</v>
      </c>
      <c r="N14285" s="67">
        <v>1545.18</v>
      </c>
      <c r="P14285" s="67">
        <v>159357.79</v>
      </c>
      <c r="Q14285" s="67">
        <v>8663438.0700000003</v>
      </c>
      <c r="R14285" s="2" t="s">
        <v>161</v>
      </c>
      <c r="S14285" s="2" t="s">
        <v>161</v>
      </c>
      <c r="T14285" s="2" t="s">
        <v>161</v>
      </c>
      <c r="U14285" t="s">
        <v>783</v>
      </c>
    </row>
    <row r="14286" spans="3:21" x14ac:dyDescent="0.3">
      <c r="C14286" t="s">
        <v>32</v>
      </c>
      <c r="D14286" t="s">
        <v>158</v>
      </c>
      <c r="E14286" t="s">
        <v>30</v>
      </c>
      <c r="F14286" t="s">
        <v>159</v>
      </c>
      <c r="G14286" s="2">
        <v>2</v>
      </c>
      <c r="H14286" s="2" t="s">
        <v>674</v>
      </c>
      <c r="I14286" s="67">
        <v>2641434.2599999998</v>
      </c>
      <c r="J14286" s="67">
        <v>488.03</v>
      </c>
      <c r="K14286" s="67">
        <v>2641434.2599999998</v>
      </c>
      <c r="L14286" s="67">
        <v>98.76</v>
      </c>
      <c r="M14286" s="67">
        <v>2641434.2599999998</v>
      </c>
      <c r="N14286" s="67">
        <v>782.66</v>
      </c>
      <c r="P14286" s="67">
        <v>0</v>
      </c>
      <c r="Q14286" s="67">
        <v>5282868.5199999996</v>
      </c>
      <c r="R14286" s="2" t="s">
        <v>161</v>
      </c>
      <c r="S14286" s="2" t="s">
        <v>161</v>
      </c>
      <c r="T14286" s="2" t="s">
        <v>161</v>
      </c>
      <c r="U14286" t="s">
        <v>783</v>
      </c>
    </row>
    <row r="14287" spans="3:21" x14ac:dyDescent="0.3">
      <c r="C14287" t="s">
        <v>31</v>
      </c>
      <c r="D14287" t="s">
        <v>158</v>
      </c>
      <c r="E14287" t="s">
        <v>30</v>
      </c>
      <c r="F14287" t="s">
        <v>159</v>
      </c>
      <c r="G14287" s="2">
        <v>2</v>
      </c>
      <c r="H14287" s="2" t="s">
        <v>382</v>
      </c>
      <c r="I14287" s="67">
        <v>50381.23</v>
      </c>
      <c r="J14287" s="67">
        <v>2.97</v>
      </c>
      <c r="K14287" s="67">
        <v>50381.23</v>
      </c>
      <c r="L14287" s="67">
        <v>0.21</v>
      </c>
      <c r="M14287" s="67">
        <v>50381.23</v>
      </c>
      <c r="N14287" s="67">
        <v>4.63</v>
      </c>
      <c r="P14287" s="67">
        <v>0</v>
      </c>
      <c r="Q14287" s="67">
        <v>100762.46</v>
      </c>
      <c r="R14287" s="2" t="s">
        <v>161</v>
      </c>
      <c r="S14287" s="2" t="s">
        <v>161</v>
      </c>
      <c r="T14287" s="2" t="s">
        <v>161</v>
      </c>
      <c r="U14287" t="s">
        <v>783</v>
      </c>
    </row>
    <row r="14288" spans="3:21" x14ac:dyDescent="0.3">
      <c r="C14288" t="s">
        <v>31</v>
      </c>
      <c r="D14288" t="s">
        <v>158</v>
      </c>
      <c r="E14288" t="s">
        <v>29</v>
      </c>
      <c r="F14288" t="s">
        <v>159</v>
      </c>
      <c r="G14288" s="2">
        <v>11</v>
      </c>
      <c r="H14288" s="2" t="s">
        <v>358</v>
      </c>
      <c r="I14288" s="67">
        <v>-52169.61</v>
      </c>
      <c r="J14288" s="67">
        <v>0</v>
      </c>
      <c r="K14288" s="67">
        <v>-52169.61</v>
      </c>
      <c r="L14288" s="67">
        <v>0</v>
      </c>
      <c r="M14288" s="67">
        <v>-52169.61</v>
      </c>
      <c r="N14288" s="67">
        <v>0</v>
      </c>
      <c r="P14288" s="67">
        <v>0</v>
      </c>
      <c r="Q14288" s="67">
        <v>0</v>
      </c>
      <c r="U14288" t="s">
        <v>783</v>
      </c>
    </row>
    <row r="14289" spans="3:21" x14ac:dyDescent="0.3">
      <c r="C14289" t="s">
        <v>166</v>
      </c>
      <c r="D14289" t="s">
        <v>158</v>
      </c>
      <c r="E14289" t="s">
        <v>29</v>
      </c>
      <c r="F14289" t="s">
        <v>159</v>
      </c>
      <c r="G14289" s="2">
        <v>0</v>
      </c>
      <c r="H14289" s="2" t="s">
        <v>242</v>
      </c>
      <c r="I14289" s="67">
        <v>-20.67</v>
      </c>
      <c r="J14289" s="67">
        <v>0</v>
      </c>
      <c r="K14289" s="67">
        <v>-20.67</v>
      </c>
      <c r="L14289" s="67">
        <v>0</v>
      </c>
      <c r="M14289" s="67">
        <v>-20.67</v>
      </c>
      <c r="N14289" s="67">
        <v>0</v>
      </c>
      <c r="O14289" s="2">
        <v>0</v>
      </c>
      <c r="P14289" s="67">
        <v>0</v>
      </c>
      <c r="Q14289" s="67">
        <v>0</v>
      </c>
      <c r="U14289" t="s">
        <v>783</v>
      </c>
    </row>
    <row r="14290" spans="3:21" x14ac:dyDescent="0.3">
      <c r="C14290" t="s">
        <v>166</v>
      </c>
      <c r="D14290" t="s">
        <v>158</v>
      </c>
      <c r="E14290" t="s">
        <v>29</v>
      </c>
      <c r="F14290" t="s">
        <v>159</v>
      </c>
      <c r="G14290" s="2">
        <v>1</v>
      </c>
      <c r="H14290" s="2" t="s">
        <v>615</v>
      </c>
      <c r="I14290" s="67">
        <v>-275.87</v>
      </c>
      <c r="J14290" s="67">
        <v>0</v>
      </c>
      <c r="K14290" s="67">
        <v>-275.87</v>
      </c>
      <c r="L14290" s="67">
        <v>0</v>
      </c>
      <c r="M14290" s="67">
        <v>-275.87</v>
      </c>
      <c r="N14290" s="67">
        <v>0</v>
      </c>
      <c r="P14290" s="67">
        <v>0</v>
      </c>
      <c r="Q14290" s="67">
        <v>0</v>
      </c>
      <c r="U14290" t="s">
        <v>783</v>
      </c>
    </row>
    <row r="14291" spans="3:21" x14ac:dyDescent="0.3">
      <c r="C14291" t="s">
        <v>32</v>
      </c>
      <c r="D14291" t="s">
        <v>158</v>
      </c>
      <c r="E14291" t="s">
        <v>30</v>
      </c>
      <c r="F14291" t="s">
        <v>159</v>
      </c>
      <c r="G14291" s="2">
        <v>3</v>
      </c>
      <c r="H14291" s="2" t="s">
        <v>329</v>
      </c>
      <c r="I14291" s="67">
        <v>20123.759999999998</v>
      </c>
      <c r="J14291" s="67">
        <v>0.36</v>
      </c>
      <c r="K14291" s="67">
        <v>20123.759999999998</v>
      </c>
      <c r="L14291" s="67">
        <v>0.17</v>
      </c>
      <c r="M14291" s="67">
        <v>20123.759999999998</v>
      </c>
      <c r="N14291" s="67">
        <v>1.62</v>
      </c>
      <c r="P14291" s="67">
        <v>0</v>
      </c>
      <c r="Q14291" s="67">
        <v>60371.28</v>
      </c>
      <c r="R14291" s="2" t="s">
        <v>161</v>
      </c>
      <c r="S14291" s="2" t="s">
        <v>161</v>
      </c>
      <c r="T14291" s="2" t="s">
        <v>161</v>
      </c>
      <c r="U14291" t="s">
        <v>783</v>
      </c>
    </row>
    <row r="14292" spans="3:21" x14ac:dyDescent="0.3">
      <c r="C14292" t="s">
        <v>31</v>
      </c>
      <c r="D14292" t="s">
        <v>158</v>
      </c>
      <c r="E14292" t="s">
        <v>30</v>
      </c>
      <c r="F14292" t="s">
        <v>159</v>
      </c>
      <c r="G14292" s="2">
        <v>1</v>
      </c>
      <c r="H14292" s="2" t="s">
        <v>208</v>
      </c>
      <c r="I14292" s="67">
        <v>378926.12</v>
      </c>
      <c r="J14292" s="67">
        <v>0</v>
      </c>
      <c r="K14292" s="67">
        <v>378926.12</v>
      </c>
      <c r="L14292" s="67">
        <v>0</v>
      </c>
      <c r="M14292" s="67">
        <v>378926.12</v>
      </c>
      <c r="N14292" s="67">
        <v>0</v>
      </c>
      <c r="P14292" s="67">
        <v>0</v>
      </c>
      <c r="Q14292" s="67">
        <v>378926.12</v>
      </c>
      <c r="R14292" s="2" t="s">
        <v>165</v>
      </c>
      <c r="S14292" s="2" t="s">
        <v>165</v>
      </c>
      <c r="T14292" s="2" t="s">
        <v>165</v>
      </c>
      <c r="U14292" t="s">
        <v>783</v>
      </c>
    </row>
    <row r="14293" spans="3:21" x14ac:dyDescent="0.3">
      <c r="C14293" t="s">
        <v>166</v>
      </c>
      <c r="D14293" t="s">
        <v>158</v>
      </c>
      <c r="E14293" t="s">
        <v>29</v>
      </c>
      <c r="F14293" t="s">
        <v>159</v>
      </c>
      <c r="G14293" s="2">
        <v>-1</v>
      </c>
      <c r="H14293" s="2" t="s">
        <v>633</v>
      </c>
      <c r="I14293" s="67">
        <v>-4201.72</v>
      </c>
      <c r="J14293" s="67">
        <v>0</v>
      </c>
      <c r="K14293" s="67">
        <v>-4201.72</v>
      </c>
      <c r="L14293" s="67">
        <v>0</v>
      </c>
      <c r="M14293" s="67">
        <v>-4201.72</v>
      </c>
      <c r="N14293" s="67">
        <v>0</v>
      </c>
      <c r="P14293" s="67">
        <v>0</v>
      </c>
      <c r="Q14293" s="67">
        <v>0</v>
      </c>
      <c r="U14293" t="s">
        <v>783</v>
      </c>
    </row>
    <row r="14294" spans="3:21" x14ac:dyDescent="0.3">
      <c r="C14294" t="s">
        <v>31</v>
      </c>
      <c r="D14294" t="s">
        <v>158</v>
      </c>
      <c r="E14294" t="s">
        <v>30</v>
      </c>
      <c r="F14294" t="s">
        <v>159</v>
      </c>
      <c r="G14294" s="2">
        <v>2</v>
      </c>
      <c r="H14294" s="2" t="s">
        <v>415</v>
      </c>
      <c r="I14294" s="67">
        <v>463783.75</v>
      </c>
      <c r="J14294" s="67">
        <v>30.61</v>
      </c>
      <c r="K14294" s="67">
        <v>463783.75</v>
      </c>
      <c r="L14294" s="67">
        <v>27.7</v>
      </c>
      <c r="M14294" s="67">
        <v>463783.75</v>
      </c>
      <c r="N14294" s="67">
        <v>143.13</v>
      </c>
      <c r="P14294" s="67">
        <v>0</v>
      </c>
      <c r="Q14294" s="67">
        <v>927567.5</v>
      </c>
      <c r="R14294" s="2" t="s">
        <v>161</v>
      </c>
      <c r="S14294" s="2" t="s">
        <v>161</v>
      </c>
      <c r="T14294" s="2" t="s">
        <v>161</v>
      </c>
      <c r="U14294" t="s">
        <v>783</v>
      </c>
    </row>
    <row r="14295" spans="3:21" x14ac:dyDescent="0.3">
      <c r="C14295" t="s">
        <v>166</v>
      </c>
      <c r="D14295" t="s">
        <v>158</v>
      </c>
      <c r="E14295" t="s">
        <v>29</v>
      </c>
      <c r="F14295" t="s">
        <v>159</v>
      </c>
      <c r="G14295" s="2">
        <v>-1</v>
      </c>
      <c r="H14295" s="2" t="s">
        <v>449</v>
      </c>
      <c r="I14295" s="67">
        <v>-11420.18</v>
      </c>
      <c r="J14295" s="67">
        <v>0</v>
      </c>
      <c r="K14295" s="67">
        <v>-11420.18</v>
      </c>
      <c r="L14295" s="67">
        <v>0</v>
      </c>
      <c r="M14295" s="67">
        <v>-11420.18</v>
      </c>
      <c r="N14295" s="67">
        <v>0</v>
      </c>
      <c r="P14295" s="67">
        <v>0</v>
      </c>
      <c r="Q14295" s="67">
        <v>0</v>
      </c>
      <c r="U14295" t="s">
        <v>783</v>
      </c>
    </row>
    <row r="14296" spans="3:21" x14ac:dyDescent="0.3">
      <c r="C14296" t="s">
        <v>31</v>
      </c>
      <c r="D14296" t="s">
        <v>158</v>
      </c>
      <c r="E14296" t="s">
        <v>30</v>
      </c>
      <c r="F14296" t="s">
        <v>159</v>
      </c>
      <c r="G14296" s="2">
        <v>4</v>
      </c>
      <c r="H14296" s="2" t="s">
        <v>355</v>
      </c>
      <c r="I14296" s="67">
        <v>15836.99</v>
      </c>
      <c r="J14296" s="67">
        <v>0</v>
      </c>
      <c r="K14296" s="67">
        <v>15836.99</v>
      </c>
      <c r="L14296" s="67">
        <v>0</v>
      </c>
      <c r="M14296" s="67">
        <v>15836.99</v>
      </c>
      <c r="N14296" s="67">
        <v>0</v>
      </c>
      <c r="P14296" s="67">
        <v>0</v>
      </c>
      <c r="Q14296" s="67">
        <v>63347.96</v>
      </c>
      <c r="R14296" s="2" t="s">
        <v>161</v>
      </c>
      <c r="S14296" s="2" t="s">
        <v>161</v>
      </c>
      <c r="T14296" s="2" t="s">
        <v>161</v>
      </c>
      <c r="U14296" t="s">
        <v>783</v>
      </c>
    </row>
    <row r="14297" spans="3:21" x14ac:dyDescent="0.3">
      <c r="C14297" t="s">
        <v>166</v>
      </c>
      <c r="D14297" t="s">
        <v>158</v>
      </c>
      <c r="E14297" t="s">
        <v>30</v>
      </c>
      <c r="F14297" t="s">
        <v>159</v>
      </c>
      <c r="G14297" s="2">
        <v>1</v>
      </c>
      <c r="H14297" s="2" t="s">
        <v>286</v>
      </c>
      <c r="I14297" s="67">
        <v>28728.15</v>
      </c>
      <c r="J14297" s="67">
        <v>1.36</v>
      </c>
      <c r="K14297" s="67">
        <v>28728.15</v>
      </c>
      <c r="L14297" s="67">
        <v>539.15</v>
      </c>
      <c r="M14297" s="67">
        <v>28728.15</v>
      </c>
      <c r="N14297" s="67">
        <v>10.58</v>
      </c>
      <c r="P14297" s="67">
        <v>0</v>
      </c>
      <c r="Q14297" s="67">
        <v>28728.15</v>
      </c>
      <c r="R14297" s="2" t="s">
        <v>165</v>
      </c>
      <c r="S14297" s="2" t="s">
        <v>161</v>
      </c>
      <c r="T14297" s="2" t="s">
        <v>165</v>
      </c>
      <c r="U14297" t="s">
        <v>783</v>
      </c>
    </row>
    <row r="14298" spans="3:21" x14ac:dyDescent="0.3">
      <c r="C14298" t="s">
        <v>31</v>
      </c>
      <c r="D14298" t="s">
        <v>158</v>
      </c>
      <c r="E14298" t="s">
        <v>30</v>
      </c>
      <c r="F14298" t="s">
        <v>159</v>
      </c>
      <c r="G14298" s="2">
        <v>1</v>
      </c>
      <c r="H14298" s="2" t="s">
        <v>507</v>
      </c>
      <c r="I14298" s="67">
        <v>9744.56</v>
      </c>
      <c r="J14298" s="67">
        <v>0</v>
      </c>
      <c r="K14298" s="67">
        <v>9744.56</v>
      </c>
      <c r="L14298" s="67">
        <v>0</v>
      </c>
      <c r="M14298" s="67">
        <v>9744.56</v>
      </c>
      <c r="N14298" s="67">
        <v>0</v>
      </c>
      <c r="P14298" s="67">
        <v>0</v>
      </c>
      <c r="Q14298" s="67">
        <v>9744.56</v>
      </c>
      <c r="R14298" s="2" t="s">
        <v>161</v>
      </c>
      <c r="S14298" s="2" t="s">
        <v>161</v>
      </c>
      <c r="T14298" s="2" t="s">
        <v>161</v>
      </c>
      <c r="U14298" t="s">
        <v>783</v>
      </c>
    </row>
    <row r="14299" spans="3:21" x14ac:dyDescent="0.3">
      <c r="C14299" t="s">
        <v>31</v>
      </c>
      <c r="D14299" t="s">
        <v>158</v>
      </c>
      <c r="E14299" t="s">
        <v>30</v>
      </c>
      <c r="F14299" t="s">
        <v>159</v>
      </c>
      <c r="G14299" s="2">
        <v>8</v>
      </c>
      <c r="H14299" s="2" t="s">
        <v>190</v>
      </c>
      <c r="I14299" s="67">
        <v>6467245.29</v>
      </c>
      <c r="J14299" s="67">
        <v>288.37</v>
      </c>
      <c r="K14299" s="67">
        <v>6467245.29</v>
      </c>
      <c r="L14299" s="67">
        <v>1501.35</v>
      </c>
      <c r="M14299" s="67">
        <v>6467245.29</v>
      </c>
      <c r="N14299" s="67">
        <v>107.91</v>
      </c>
      <c r="P14299" s="67">
        <v>80990.53</v>
      </c>
      <c r="Q14299" s="67">
        <v>51737962.32</v>
      </c>
      <c r="R14299" s="2" t="s">
        <v>161</v>
      </c>
      <c r="S14299" s="2" t="s">
        <v>161</v>
      </c>
      <c r="T14299" s="2" t="s">
        <v>165</v>
      </c>
      <c r="U14299" t="s">
        <v>783</v>
      </c>
    </row>
    <row r="14300" spans="3:21" x14ac:dyDescent="0.3">
      <c r="C14300" t="s">
        <v>31</v>
      </c>
      <c r="D14300" t="s">
        <v>158</v>
      </c>
      <c r="E14300" t="s">
        <v>30</v>
      </c>
      <c r="F14300" t="s">
        <v>159</v>
      </c>
      <c r="G14300" s="2">
        <v>3</v>
      </c>
      <c r="H14300" s="2" t="s">
        <v>607</v>
      </c>
      <c r="I14300" s="67">
        <v>92354.27</v>
      </c>
      <c r="J14300" s="67">
        <v>48.21</v>
      </c>
      <c r="K14300" s="67">
        <v>92354.27</v>
      </c>
      <c r="L14300" s="67">
        <v>9.76</v>
      </c>
      <c r="M14300" s="67">
        <v>92354.27</v>
      </c>
      <c r="N14300" s="67">
        <v>77.31</v>
      </c>
      <c r="P14300" s="67">
        <v>0</v>
      </c>
      <c r="Q14300" s="67">
        <v>277062.81</v>
      </c>
      <c r="R14300" s="2" t="s">
        <v>161</v>
      </c>
      <c r="S14300" s="2" t="s">
        <v>161</v>
      </c>
      <c r="T14300" s="2" t="s">
        <v>161</v>
      </c>
      <c r="U14300" t="s">
        <v>783</v>
      </c>
    </row>
    <row r="14301" spans="3:21" x14ac:dyDescent="0.3">
      <c r="C14301" t="s">
        <v>31</v>
      </c>
      <c r="D14301" t="s">
        <v>158</v>
      </c>
      <c r="E14301" t="s">
        <v>29</v>
      </c>
      <c r="F14301" t="s">
        <v>159</v>
      </c>
      <c r="G14301" s="2">
        <v>0</v>
      </c>
      <c r="H14301" s="2" t="s">
        <v>396</v>
      </c>
      <c r="I14301" s="67">
        <v>-67754.67</v>
      </c>
      <c r="J14301" s="67">
        <v>0</v>
      </c>
      <c r="K14301" s="67">
        <v>-67754.67</v>
      </c>
      <c r="L14301" s="67">
        <v>0</v>
      </c>
      <c r="M14301" s="67">
        <v>-67754.67</v>
      </c>
      <c r="N14301" s="67">
        <v>0</v>
      </c>
      <c r="P14301" s="67">
        <v>0</v>
      </c>
      <c r="Q14301" s="67">
        <v>0</v>
      </c>
      <c r="U14301" t="s">
        <v>783</v>
      </c>
    </row>
    <row r="14302" spans="3:21" x14ac:dyDescent="0.3">
      <c r="C14302" t="s">
        <v>31</v>
      </c>
      <c r="D14302" t="s">
        <v>158</v>
      </c>
      <c r="E14302" t="s">
        <v>29</v>
      </c>
      <c r="F14302" t="s">
        <v>159</v>
      </c>
      <c r="G14302" s="2">
        <v>11</v>
      </c>
      <c r="H14302" s="2" t="s">
        <v>303</v>
      </c>
      <c r="I14302" s="67">
        <v>-102141.05</v>
      </c>
      <c r="J14302" s="67">
        <v>0</v>
      </c>
      <c r="K14302" s="67">
        <v>-102141.05</v>
      </c>
      <c r="L14302" s="67">
        <v>0</v>
      </c>
      <c r="M14302" s="67">
        <v>-102141.05</v>
      </c>
      <c r="N14302" s="67">
        <v>0</v>
      </c>
      <c r="P14302" s="67">
        <v>0</v>
      </c>
      <c r="Q14302" s="67">
        <v>0</v>
      </c>
      <c r="U14302" t="s">
        <v>783</v>
      </c>
    </row>
    <row r="14303" spans="3:21" x14ac:dyDescent="0.3">
      <c r="C14303" t="s">
        <v>166</v>
      </c>
      <c r="D14303" t="s">
        <v>158</v>
      </c>
      <c r="E14303" t="s">
        <v>30</v>
      </c>
      <c r="F14303" t="s">
        <v>159</v>
      </c>
      <c r="G14303" s="2">
        <v>2</v>
      </c>
      <c r="H14303" s="2" t="s">
        <v>226</v>
      </c>
      <c r="I14303" s="67">
        <v>7448.71</v>
      </c>
      <c r="J14303" s="67">
        <v>0</v>
      </c>
      <c r="K14303" s="67">
        <v>7448.71</v>
      </c>
      <c r="L14303" s="67">
        <v>0</v>
      </c>
      <c r="M14303" s="67">
        <v>7448.71</v>
      </c>
      <c r="N14303" s="67">
        <v>0</v>
      </c>
      <c r="P14303" s="67">
        <v>0</v>
      </c>
      <c r="Q14303" s="67">
        <v>14897.42</v>
      </c>
      <c r="R14303" s="2" t="s">
        <v>165</v>
      </c>
      <c r="S14303" s="2" t="s">
        <v>165</v>
      </c>
      <c r="T14303" s="2" t="s">
        <v>165</v>
      </c>
      <c r="U14303" t="s">
        <v>783</v>
      </c>
    </row>
    <row r="14304" spans="3:21" x14ac:dyDescent="0.3">
      <c r="C14304" t="s">
        <v>32</v>
      </c>
      <c r="D14304" t="s">
        <v>158</v>
      </c>
      <c r="E14304" t="s">
        <v>30</v>
      </c>
      <c r="F14304" t="s">
        <v>159</v>
      </c>
      <c r="G14304" s="2">
        <v>-4</v>
      </c>
      <c r="H14304" s="2" t="s">
        <v>445</v>
      </c>
      <c r="I14304" s="67">
        <v>158.29</v>
      </c>
      <c r="J14304" s="67">
        <v>0.03</v>
      </c>
      <c r="K14304" s="67">
        <v>158.29</v>
      </c>
      <c r="L14304" s="67">
        <v>0.01</v>
      </c>
      <c r="M14304" s="67">
        <v>158.29</v>
      </c>
      <c r="N14304" s="67">
        <v>0.09</v>
      </c>
      <c r="P14304" s="67">
        <v>0</v>
      </c>
      <c r="Q14304" s="67">
        <v>0</v>
      </c>
      <c r="R14304" s="2" t="s">
        <v>161</v>
      </c>
      <c r="S14304" s="2" t="s">
        <v>161</v>
      </c>
      <c r="T14304" s="2" t="s">
        <v>161</v>
      </c>
      <c r="U14304" t="s">
        <v>783</v>
      </c>
    </row>
    <row r="14305" spans="3:21" x14ac:dyDescent="0.3">
      <c r="C14305" t="s">
        <v>166</v>
      </c>
      <c r="D14305" t="s">
        <v>158</v>
      </c>
      <c r="E14305" t="s">
        <v>30</v>
      </c>
      <c r="F14305" t="s">
        <v>159</v>
      </c>
      <c r="G14305" s="2">
        <v>0</v>
      </c>
      <c r="H14305" s="2" t="s">
        <v>604</v>
      </c>
      <c r="I14305" s="67">
        <v>542.4</v>
      </c>
      <c r="J14305" s="67">
        <v>0.03</v>
      </c>
      <c r="K14305" s="67">
        <v>542.4</v>
      </c>
      <c r="L14305" s="67">
        <v>0.01</v>
      </c>
      <c r="M14305" s="67">
        <v>542.4</v>
      </c>
      <c r="N14305" s="67">
        <v>0.15</v>
      </c>
      <c r="P14305" s="67">
        <v>0</v>
      </c>
      <c r="Q14305" s="67">
        <v>0</v>
      </c>
      <c r="R14305" s="2" t="s">
        <v>161</v>
      </c>
      <c r="S14305" s="2" t="s">
        <v>161</v>
      </c>
      <c r="T14305" s="2" t="s">
        <v>161</v>
      </c>
      <c r="U14305" t="s">
        <v>783</v>
      </c>
    </row>
    <row r="14306" spans="3:21" x14ac:dyDescent="0.3">
      <c r="C14306" t="s">
        <v>31</v>
      </c>
      <c r="D14306" t="s">
        <v>158</v>
      </c>
      <c r="E14306" t="s">
        <v>30</v>
      </c>
      <c r="F14306" t="s">
        <v>159</v>
      </c>
      <c r="G14306" s="2">
        <v>0</v>
      </c>
      <c r="H14306" s="2" t="s">
        <v>290</v>
      </c>
      <c r="I14306" s="67">
        <v>26161.119999999999</v>
      </c>
      <c r="J14306" s="67">
        <v>1.35</v>
      </c>
      <c r="K14306" s="67">
        <v>26161.119999999999</v>
      </c>
      <c r="L14306" s="67">
        <v>0.19</v>
      </c>
      <c r="M14306" s="67">
        <v>26161.119999999999</v>
      </c>
      <c r="N14306" s="67">
        <v>10.47</v>
      </c>
      <c r="P14306" s="67">
        <v>0</v>
      </c>
      <c r="Q14306" s="67">
        <v>0</v>
      </c>
      <c r="R14306" s="2" t="s">
        <v>161</v>
      </c>
      <c r="S14306" s="2" t="s">
        <v>161</v>
      </c>
      <c r="T14306" s="2" t="s">
        <v>161</v>
      </c>
      <c r="U14306" t="s">
        <v>783</v>
      </c>
    </row>
    <row r="14307" spans="3:21" x14ac:dyDescent="0.3">
      <c r="C14307" t="s">
        <v>31</v>
      </c>
      <c r="D14307" t="s">
        <v>158</v>
      </c>
      <c r="E14307" t="s">
        <v>30</v>
      </c>
      <c r="F14307" t="s">
        <v>159</v>
      </c>
      <c r="G14307" s="2">
        <v>2</v>
      </c>
      <c r="H14307" s="2" t="s">
        <v>295</v>
      </c>
      <c r="I14307" s="67">
        <v>89997.72</v>
      </c>
      <c r="J14307" s="67">
        <v>12645.6</v>
      </c>
      <c r="K14307" s="67">
        <v>89997.72</v>
      </c>
      <c r="L14307" s="67">
        <v>1.38</v>
      </c>
      <c r="M14307" s="67">
        <v>89997.72</v>
      </c>
      <c r="N14307" s="67">
        <v>76.569999999999993</v>
      </c>
      <c r="P14307" s="67">
        <v>0</v>
      </c>
      <c r="Q14307" s="67">
        <v>179995.44</v>
      </c>
      <c r="R14307" s="2" t="s">
        <v>161</v>
      </c>
      <c r="S14307" s="2" t="s">
        <v>165</v>
      </c>
      <c r="T14307" s="2" t="s">
        <v>165</v>
      </c>
      <c r="U14307" t="s">
        <v>783</v>
      </c>
    </row>
    <row r="14308" spans="3:21" x14ac:dyDescent="0.3">
      <c r="C14308" t="s">
        <v>31</v>
      </c>
      <c r="D14308" t="s">
        <v>158</v>
      </c>
      <c r="E14308" t="s">
        <v>29</v>
      </c>
      <c r="F14308" t="s">
        <v>159</v>
      </c>
      <c r="G14308" s="2">
        <v>3</v>
      </c>
      <c r="H14308" s="2" t="s">
        <v>169</v>
      </c>
      <c r="I14308" s="67">
        <v>-16657.39</v>
      </c>
      <c r="J14308" s="67">
        <v>0</v>
      </c>
      <c r="K14308" s="67">
        <v>-16657.39</v>
      </c>
      <c r="L14308" s="67">
        <v>0</v>
      </c>
      <c r="M14308" s="67">
        <v>-16657.39</v>
      </c>
      <c r="N14308" s="67">
        <v>0</v>
      </c>
      <c r="P14308" s="67">
        <v>0</v>
      </c>
      <c r="Q14308" s="67">
        <v>0</v>
      </c>
      <c r="U14308" t="s">
        <v>783</v>
      </c>
    </row>
    <row r="14309" spans="3:21" x14ac:dyDescent="0.3">
      <c r="C14309" t="s">
        <v>31</v>
      </c>
      <c r="D14309" t="s">
        <v>158</v>
      </c>
      <c r="E14309" t="s">
        <v>30</v>
      </c>
      <c r="F14309" t="s">
        <v>159</v>
      </c>
      <c r="G14309" s="2">
        <v>4</v>
      </c>
      <c r="H14309" s="2" t="s">
        <v>350</v>
      </c>
      <c r="I14309" s="67">
        <v>120796.79</v>
      </c>
      <c r="J14309" s="67">
        <v>800.37</v>
      </c>
      <c r="K14309" s="67">
        <v>120796.79</v>
      </c>
      <c r="L14309" s="67">
        <v>679.86</v>
      </c>
      <c r="M14309" s="67">
        <v>120796.79</v>
      </c>
      <c r="N14309" s="67">
        <v>69.709999999999994</v>
      </c>
      <c r="P14309" s="67">
        <v>120796.79</v>
      </c>
      <c r="Q14309" s="67">
        <v>483187.16</v>
      </c>
      <c r="R14309" s="2" t="s">
        <v>161</v>
      </c>
      <c r="S14309" s="2" t="s">
        <v>161</v>
      </c>
      <c r="T14309" s="2" t="s">
        <v>165</v>
      </c>
      <c r="U14309" t="s">
        <v>783</v>
      </c>
    </row>
    <row r="14310" spans="3:21" x14ac:dyDescent="0.3">
      <c r="C14310" t="s">
        <v>31</v>
      </c>
      <c r="D14310" t="s">
        <v>158</v>
      </c>
      <c r="E14310" t="s">
        <v>29</v>
      </c>
      <c r="F14310" t="s">
        <v>159</v>
      </c>
      <c r="G14310" s="2">
        <v>2</v>
      </c>
      <c r="H14310" s="2" t="s">
        <v>598</v>
      </c>
      <c r="I14310" s="67">
        <v>-4018.91</v>
      </c>
      <c r="J14310" s="67">
        <v>0</v>
      </c>
      <c r="K14310" s="67">
        <v>-4018.91</v>
      </c>
      <c r="L14310" s="67">
        <v>0</v>
      </c>
      <c r="M14310" s="67">
        <v>-4018.91</v>
      </c>
      <c r="N14310" s="67">
        <v>0</v>
      </c>
      <c r="P14310" s="67">
        <v>0</v>
      </c>
      <c r="Q14310" s="67">
        <v>0</v>
      </c>
      <c r="U14310" t="s">
        <v>783</v>
      </c>
    </row>
    <row r="14311" spans="3:21" x14ac:dyDescent="0.3">
      <c r="C14311" t="s">
        <v>31</v>
      </c>
      <c r="D14311" t="s">
        <v>158</v>
      </c>
      <c r="E14311" t="s">
        <v>29</v>
      </c>
      <c r="F14311" t="s">
        <v>159</v>
      </c>
      <c r="G14311" s="2">
        <v>-1</v>
      </c>
      <c r="H14311" s="2" t="s">
        <v>270</v>
      </c>
      <c r="I14311" s="67">
        <v>-87782.03</v>
      </c>
      <c r="J14311" s="67">
        <v>0</v>
      </c>
      <c r="K14311" s="67">
        <v>-87782.03</v>
      </c>
      <c r="L14311" s="67">
        <v>0</v>
      </c>
      <c r="M14311" s="67">
        <v>-87782.03</v>
      </c>
      <c r="N14311" s="67">
        <v>0</v>
      </c>
      <c r="P14311" s="67">
        <v>0</v>
      </c>
      <c r="Q14311" s="67">
        <v>0</v>
      </c>
      <c r="U14311" t="s">
        <v>783</v>
      </c>
    </row>
    <row r="14312" spans="3:21" x14ac:dyDescent="0.3">
      <c r="C14312" t="s">
        <v>166</v>
      </c>
      <c r="D14312" t="s">
        <v>158</v>
      </c>
      <c r="E14312" t="s">
        <v>30</v>
      </c>
      <c r="F14312" t="s">
        <v>159</v>
      </c>
      <c r="G14312" s="2">
        <v>-1</v>
      </c>
      <c r="H14312" s="2" t="s">
        <v>282</v>
      </c>
      <c r="I14312" s="67">
        <v>220357.22</v>
      </c>
      <c r="J14312" s="67">
        <v>91.9</v>
      </c>
      <c r="K14312" s="67">
        <v>220357.22</v>
      </c>
      <c r="L14312" s="67">
        <v>43.65</v>
      </c>
      <c r="M14312" s="67">
        <v>220357.22</v>
      </c>
      <c r="N14312" s="67">
        <v>418.09</v>
      </c>
      <c r="P14312" s="67">
        <v>0</v>
      </c>
      <c r="Q14312" s="67">
        <v>0</v>
      </c>
      <c r="R14312" s="2" t="s">
        <v>161</v>
      </c>
      <c r="S14312" s="2" t="s">
        <v>161</v>
      </c>
      <c r="T14312" s="2" t="s">
        <v>161</v>
      </c>
      <c r="U14312" t="s">
        <v>783</v>
      </c>
    </row>
    <row r="14313" spans="3:21" x14ac:dyDescent="0.3">
      <c r="C14313" t="s">
        <v>166</v>
      </c>
      <c r="D14313" t="s">
        <v>158</v>
      </c>
      <c r="E14313" t="s">
        <v>29</v>
      </c>
      <c r="F14313" t="s">
        <v>159</v>
      </c>
      <c r="G14313" s="2">
        <v>0</v>
      </c>
      <c r="H14313" s="2" t="s">
        <v>210</v>
      </c>
      <c r="I14313" s="67">
        <v>-168.14</v>
      </c>
      <c r="J14313" s="67">
        <v>0</v>
      </c>
      <c r="K14313" s="67">
        <v>-168.14</v>
      </c>
      <c r="L14313" s="67">
        <v>0</v>
      </c>
      <c r="M14313" s="67">
        <v>-168.14</v>
      </c>
      <c r="N14313" s="67">
        <v>0</v>
      </c>
      <c r="P14313" s="67">
        <v>0</v>
      </c>
      <c r="Q14313" s="67">
        <v>0</v>
      </c>
      <c r="U14313" t="s">
        <v>783</v>
      </c>
    </row>
    <row r="14314" spans="3:21" x14ac:dyDescent="0.3">
      <c r="C14314" t="s">
        <v>32</v>
      </c>
      <c r="D14314" t="s">
        <v>158</v>
      </c>
      <c r="E14314" t="s">
        <v>29</v>
      </c>
      <c r="F14314" t="s">
        <v>159</v>
      </c>
      <c r="G14314" s="2">
        <v>-4</v>
      </c>
      <c r="H14314" s="2" t="s">
        <v>591</v>
      </c>
      <c r="I14314" s="67">
        <v>-28377.49</v>
      </c>
      <c r="J14314" s="67">
        <v>0</v>
      </c>
      <c r="K14314" s="67">
        <v>-28377.49</v>
      </c>
      <c r="L14314" s="67">
        <v>0</v>
      </c>
      <c r="M14314" s="67">
        <v>-28377.49</v>
      </c>
      <c r="N14314" s="67">
        <v>0</v>
      </c>
      <c r="P14314" s="67">
        <v>0</v>
      </c>
      <c r="Q14314" s="67">
        <v>0</v>
      </c>
      <c r="U14314" t="s">
        <v>783</v>
      </c>
    </row>
    <row r="14315" spans="3:21" x14ac:dyDescent="0.3">
      <c r="C14315" t="s">
        <v>166</v>
      </c>
      <c r="D14315" t="s">
        <v>158</v>
      </c>
      <c r="E14315" t="s">
        <v>30</v>
      </c>
      <c r="F14315" t="s">
        <v>159</v>
      </c>
      <c r="G14315" s="2">
        <v>2</v>
      </c>
      <c r="H14315" s="2" t="s">
        <v>375</v>
      </c>
      <c r="I14315" s="67">
        <v>14398.67</v>
      </c>
      <c r="J14315" s="67">
        <v>0.95</v>
      </c>
      <c r="K14315" s="67">
        <v>14398.67</v>
      </c>
      <c r="L14315" s="67">
        <v>0.16</v>
      </c>
      <c r="M14315" s="67">
        <v>14398.67</v>
      </c>
      <c r="N14315" s="67">
        <v>1.73</v>
      </c>
      <c r="P14315" s="67">
        <v>0</v>
      </c>
      <c r="Q14315" s="67">
        <v>28797.34</v>
      </c>
      <c r="R14315" s="2" t="s">
        <v>161</v>
      </c>
      <c r="S14315" s="2" t="s">
        <v>161</v>
      </c>
      <c r="T14315" s="2" t="s">
        <v>161</v>
      </c>
      <c r="U14315" t="s">
        <v>783</v>
      </c>
    </row>
    <row r="14316" spans="3:21" x14ac:dyDescent="0.3">
      <c r="C14316" t="s">
        <v>31</v>
      </c>
      <c r="D14316" t="s">
        <v>158</v>
      </c>
      <c r="E14316" t="s">
        <v>30</v>
      </c>
      <c r="F14316" t="s">
        <v>159</v>
      </c>
      <c r="G14316" s="2">
        <v>6</v>
      </c>
      <c r="H14316" s="2" t="s">
        <v>337</v>
      </c>
      <c r="I14316" s="67">
        <v>1522065.4</v>
      </c>
      <c r="J14316" s="67">
        <v>0</v>
      </c>
      <c r="K14316" s="67">
        <v>1522065.4</v>
      </c>
      <c r="L14316" s="67">
        <v>0</v>
      </c>
      <c r="M14316" s="67">
        <v>1522065.4</v>
      </c>
      <c r="N14316" s="67">
        <v>516.91</v>
      </c>
      <c r="P14316" s="67">
        <v>0</v>
      </c>
      <c r="Q14316" s="67">
        <v>9132392.3999999985</v>
      </c>
      <c r="R14316" s="2" t="s">
        <v>161</v>
      </c>
      <c r="S14316" s="2" t="s">
        <v>161</v>
      </c>
      <c r="T14316" s="2" t="s">
        <v>165</v>
      </c>
      <c r="U14316" t="s">
        <v>783</v>
      </c>
    </row>
    <row r="14317" spans="3:21" x14ac:dyDescent="0.3">
      <c r="C14317" t="s">
        <v>31</v>
      </c>
      <c r="D14317" t="s">
        <v>158</v>
      </c>
      <c r="E14317" t="s">
        <v>29</v>
      </c>
      <c r="F14317" t="s">
        <v>159</v>
      </c>
      <c r="G14317" s="2">
        <v>1</v>
      </c>
      <c r="H14317" s="2" t="s">
        <v>598</v>
      </c>
      <c r="I14317" s="67">
        <v>-4854.01</v>
      </c>
      <c r="J14317" s="67">
        <v>0</v>
      </c>
      <c r="K14317" s="67">
        <v>-4854.01</v>
      </c>
      <c r="L14317" s="67">
        <v>0</v>
      </c>
      <c r="M14317" s="67">
        <v>-4854.01</v>
      </c>
      <c r="N14317" s="67">
        <v>0</v>
      </c>
      <c r="P14317" s="67">
        <v>0</v>
      </c>
      <c r="Q14317" s="67">
        <v>0</v>
      </c>
      <c r="U14317" t="s">
        <v>783</v>
      </c>
    </row>
    <row r="14318" spans="3:21" x14ac:dyDescent="0.3">
      <c r="C14318" t="s">
        <v>166</v>
      </c>
      <c r="D14318" t="s">
        <v>158</v>
      </c>
      <c r="E14318" t="s">
        <v>29</v>
      </c>
      <c r="F14318" t="s">
        <v>159</v>
      </c>
      <c r="G14318" s="2">
        <v>2</v>
      </c>
      <c r="H14318" s="2" t="s">
        <v>371</v>
      </c>
      <c r="I14318" s="67">
        <v>-2674.27</v>
      </c>
      <c r="J14318" s="67">
        <v>0</v>
      </c>
      <c r="K14318" s="67">
        <v>-2674.27</v>
      </c>
      <c r="L14318" s="67">
        <v>0</v>
      </c>
      <c r="M14318" s="67">
        <v>-2674.27</v>
      </c>
      <c r="N14318" s="67">
        <v>0</v>
      </c>
      <c r="P14318" s="67">
        <v>0</v>
      </c>
      <c r="Q14318" s="67">
        <v>0</v>
      </c>
      <c r="U14318" t="s">
        <v>783</v>
      </c>
    </row>
    <row r="14319" spans="3:21" x14ac:dyDescent="0.3">
      <c r="C14319" t="s">
        <v>32</v>
      </c>
      <c r="D14319" t="s">
        <v>158</v>
      </c>
      <c r="E14319" t="s">
        <v>30</v>
      </c>
      <c r="F14319" t="s">
        <v>159</v>
      </c>
      <c r="G14319" s="2">
        <v>-4</v>
      </c>
      <c r="H14319" s="2" t="s">
        <v>333</v>
      </c>
      <c r="I14319" s="67">
        <v>960813.68</v>
      </c>
      <c r="J14319" s="67">
        <v>1731.19</v>
      </c>
      <c r="K14319" s="67">
        <v>960813.68</v>
      </c>
      <c r="L14319" s="67">
        <v>9296.59</v>
      </c>
      <c r="M14319" s="67">
        <v>960813.68</v>
      </c>
      <c r="N14319" s="67">
        <v>2.3199999999999998</v>
      </c>
      <c r="P14319" s="67">
        <v>0</v>
      </c>
      <c r="Q14319" s="67">
        <v>0</v>
      </c>
      <c r="R14319" s="2" t="s">
        <v>161</v>
      </c>
      <c r="S14319" s="2" t="s">
        <v>161</v>
      </c>
      <c r="T14319" s="2" t="s">
        <v>165</v>
      </c>
      <c r="U14319" t="s">
        <v>783</v>
      </c>
    </row>
    <row r="14320" spans="3:21" x14ac:dyDescent="0.3">
      <c r="C14320" t="s">
        <v>32</v>
      </c>
      <c r="D14320" t="s">
        <v>158</v>
      </c>
      <c r="E14320" t="s">
        <v>30</v>
      </c>
      <c r="F14320" t="s">
        <v>159</v>
      </c>
      <c r="G14320" s="2">
        <v>3</v>
      </c>
      <c r="H14320" s="2" t="s">
        <v>398</v>
      </c>
      <c r="I14320" s="67">
        <v>9922.31</v>
      </c>
      <c r="J14320" s="67">
        <v>0.24</v>
      </c>
      <c r="K14320" s="67">
        <v>9922.31</v>
      </c>
      <c r="L14320" s="67">
        <v>0.11</v>
      </c>
      <c r="M14320" s="67">
        <v>9922.31</v>
      </c>
      <c r="N14320" s="67">
        <v>1.33</v>
      </c>
      <c r="P14320" s="67">
        <v>0</v>
      </c>
      <c r="Q14320" s="67">
        <v>29766.93</v>
      </c>
      <c r="R14320" s="2" t="s">
        <v>161</v>
      </c>
      <c r="S14320" s="2" t="s">
        <v>161</v>
      </c>
      <c r="T14320" s="2" t="s">
        <v>161</v>
      </c>
      <c r="U14320" t="s">
        <v>783</v>
      </c>
    </row>
    <row r="14321" spans="3:21" x14ac:dyDescent="0.3">
      <c r="C14321" t="s">
        <v>166</v>
      </c>
      <c r="D14321" t="s">
        <v>158</v>
      </c>
      <c r="E14321" t="s">
        <v>30</v>
      </c>
      <c r="F14321" t="s">
        <v>159</v>
      </c>
      <c r="G14321" s="2">
        <v>2</v>
      </c>
      <c r="H14321" s="2" t="s">
        <v>178</v>
      </c>
      <c r="I14321" s="67">
        <v>326537.21000000002</v>
      </c>
      <c r="J14321" s="67">
        <v>41.5</v>
      </c>
      <c r="K14321" s="67">
        <v>326537.21000000002</v>
      </c>
      <c r="L14321" s="67">
        <v>9.82</v>
      </c>
      <c r="M14321" s="67">
        <v>326537.21000000002</v>
      </c>
      <c r="N14321" s="67">
        <v>135.03</v>
      </c>
      <c r="P14321" s="67">
        <v>0</v>
      </c>
      <c r="Q14321" s="67">
        <v>653074.42000000004</v>
      </c>
      <c r="R14321" s="2" t="s">
        <v>161</v>
      </c>
      <c r="S14321" s="2" t="s">
        <v>161</v>
      </c>
      <c r="T14321" s="2" t="s">
        <v>161</v>
      </c>
      <c r="U14321" t="s">
        <v>783</v>
      </c>
    </row>
    <row r="14322" spans="3:21" x14ac:dyDescent="0.3">
      <c r="C14322" t="s">
        <v>166</v>
      </c>
      <c r="D14322" t="s">
        <v>158</v>
      </c>
      <c r="E14322" t="s">
        <v>29</v>
      </c>
      <c r="F14322" t="s">
        <v>159</v>
      </c>
      <c r="G14322" s="2">
        <v>2</v>
      </c>
      <c r="H14322" s="2" t="s">
        <v>249</v>
      </c>
      <c r="I14322" s="67">
        <v>-1971.82</v>
      </c>
      <c r="J14322" s="67">
        <v>0</v>
      </c>
      <c r="K14322" s="67">
        <v>-1971.82</v>
      </c>
      <c r="L14322" s="67">
        <v>0</v>
      </c>
      <c r="M14322" s="67">
        <v>-1971.82</v>
      </c>
      <c r="N14322" s="67">
        <v>0</v>
      </c>
      <c r="P14322" s="67">
        <v>0</v>
      </c>
      <c r="Q14322" s="67">
        <v>0</v>
      </c>
      <c r="U14322" t="s">
        <v>783</v>
      </c>
    </row>
    <row r="14323" spans="3:21" x14ac:dyDescent="0.3">
      <c r="C14323" t="s">
        <v>166</v>
      </c>
      <c r="D14323" t="s">
        <v>158</v>
      </c>
      <c r="E14323" t="s">
        <v>30</v>
      </c>
      <c r="F14323" t="s">
        <v>159</v>
      </c>
      <c r="G14323" s="2">
        <v>1</v>
      </c>
      <c r="H14323" s="2" t="s">
        <v>519</v>
      </c>
      <c r="I14323" s="67">
        <v>21002.45</v>
      </c>
      <c r="J14323" s="67">
        <v>1.51</v>
      </c>
      <c r="K14323" s="67">
        <v>21002.45</v>
      </c>
      <c r="L14323" s="67">
        <v>300.99</v>
      </c>
      <c r="M14323" s="67">
        <v>21002.45</v>
      </c>
      <c r="N14323" s="67">
        <v>6.85</v>
      </c>
      <c r="P14323" s="67">
        <v>0</v>
      </c>
      <c r="Q14323" s="67">
        <v>21002.45</v>
      </c>
      <c r="R14323" s="2" t="s">
        <v>165</v>
      </c>
      <c r="S14323" s="2" t="s">
        <v>161</v>
      </c>
      <c r="T14323" s="2" t="s">
        <v>165</v>
      </c>
      <c r="U14323" t="s">
        <v>783</v>
      </c>
    </row>
    <row r="14324" spans="3:21" x14ac:dyDescent="0.3">
      <c r="C14324" t="s">
        <v>31</v>
      </c>
      <c r="D14324" t="s">
        <v>158</v>
      </c>
      <c r="E14324" t="s">
        <v>29</v>
      </c>
      <c r="F14324" t="s">
        <v>159</v>
      </c>
      <c r="G14324" s="2">
        <v>6</v>
      </c>
      <c r="H14324" s="2" t="s">
        <v>280</v>
      </c>
      <c r="I14324" s="67">
        <v>-2197.75</v>
      </c>
      <c r="J14324" s="67">
        <v>0</v>
      </c>
      <c r="K14324" s="67">
        <v>-2197.75</v>
      </c>
      <c r="L14324" s="67">
        <v>0</v>
      </c>
      <c r="M14324" s="67">
        <v>-2197.75</v>
      </c>
      <c r="N14324" s="67">
        <v>0</v>
      </c>
      <c r="P14324" s="67">
        <v>0</v>
      </c>
      <c r="Q14324" s="67">
        <v>0</v>
      </c>
      <c r="U14324" t="s">
        <v>783</v>
      </c>
    </row>
    <row r="14325" spans="3:21" x14ac:dyDescent="0.3">
      <c r="C14325" t="s">
        <v>32</v>
      </c>
      <c r="D14325" t="s">
        <v>158</v>
      </c>
      <c r="E14325" t="s">
        <v>30</v>
      </c>
      <c r="F14325" t="s">
        <v>159</v>
      </c>
      <c r="G14325" s="2">
        <v>0</v>
      </c>
      <c r="H14325" s="2" t="s">
        <v>464</v>
      </c>
      <c r="I14325" s="67">
        <v>38641.22</v>
      </c>
      <c r="J14325" s="67">
        <v>0.62</v>
      </c>
      <c r="K14325" s="67">
        <v>38641.22</v>
      </c>
      <c r="L14325" s="67">
        <v>0.34</v>
      </c>
      <c r="M14325" s="67">
        <v>38641.22</v>
      </c>
      <c r="N14325" s="67">
        <v>5.52</v>
      </c>
      <c r="P14325" s="67">
        <v>0</v>
      </c>
      <c r="Q14325" s="67">
        <v>0</v>
      </c>
      <c r="R14325" s="2" t="s">
        <v>161</v>
      </c>
      <c r="S14325" s="2" t="s">
        <v>161</v>
      </c>
      <c r="T14325" s="2" t="s">
        <v>161</v>
      </c>
      <c r="U14325" t="s">
        <v>783</v>
      </c>
    </row>
    <row r="14326" spans="3:21" x14ac:dyDescent="0.3">
      <c r="C14326" t="s">
        <v>166</v>
      </c>
      <c r="D14326" t="s">
        <v>158</v>
      </c>
      <c r="E14326" t="s">
        <v>30</v>
      </c>
      <c r="F14326" t="s">
        <v>159</v>
      </c>
      <c r="G14326" s="2">
        <v>8</v>
      </c>
      <c r="H14326" s="2" t="s">
        <v>378</v>
      </c>
      <c r="I14326" s="67">
        <v>39289.129999999997</v>
      </c>
      <c r="J14326" s="67">
        <v>1.1399999999999999</v>
      </c>
      <c r="K14326" s="67">
        <v>39289.129999999997</v>
      </c>
      <c r="L14326" s="67">
        <v>6.13</v>
      </c>
      <c r="M14326" s="67">
        <v>39289.129999999997</v>
      </c>
      <c r="N14326" s="67">
        <v>6.21</v>
      </c>
      <c r="P14326" s="67">
        <v>0</v>
      </c>
      <c r="Q14326" s="67">
        <v>314313.03999999998</v>
      </c>
      <c r="R14326" s="2" t="s">
        <v>161</v>
      </c>
      <c r="S14326" s="2" t="s">
        <v>161</v>
      </c>
      <c r="T14326" s="2" t="s">
        <v>165</v>
      </c>
      <c r="U14326" t="s">
        <v>783</v>
      </c>
    </row>
    <row r="14327" spans="3:21" x14ac:dyDescent="0.3">
      <c r="C14327" t="s">
        <v>166</v>
      </c>
      <c r="D14327" t="s">
        <v>158</v>
      </c>
      <c r="E14327" t="s">
        <v>30</v>
      </c>
      <c r="F14327" t="s">
        <v>159</v>
      </c>
      <c r="G14327" s="2">
        <v>-1</v>
      </c>
      <c r="H14327" s="2" t="s">
        <v>330</v>
      </c>
      <c r="I14327" s="67">
        <v>1203349.49</v>
      </c>
      <c r="J14327" s="67">
        <v>0</v>
      </c>
      <c r="K14327" s="67">
        <v>1203349.49</v>
      </c>
      <c r="L14327" s="67">
        <v>0</v>
      </c>
      <c r="M14327" s="67">
        <v>1203349.49</v>
      </c>
      <c r="N14327" s="67">
        <v>210.72</v>
      </c>
      <c r="P14327" s="67">
        <v>0</v>
      </c>
      <c r="Q14327" s="67">
        <v>0</v>
      </c>
      <c r="R14327" s="2" t="s">
        <v>161</v>
      </c>
      <c r="S14327" s="2" t="s">
        <v>161</v>
      </c>
      <c r="T14327" s="2" t="s">
        <v>165</v>
      </c>
      <c r="U14327" t="s">
        <v>783</v>
      </c>
    </row>
    <row r="14328" spans="3:21" x14ac:dyDescent="0.3">
      <c r="C14328" t="s">
        <v>31</v>
      </c>
      <c r="D14328" t="s">
        <v>158</v>
      </c>
      <c r="E14328" t="s">
        <v>29</v>
      </c>
      <c r="F14328" t="s">
        <v>159</v>
      </c>
      <c r="G14328" s="2">
        <v>3</v>
      </c>
      <c r="H14328" s="2" t="s">
        <v>323</v>
      </c>
      <c r="I14328" s="67">
        <v>-7164.56</v>
      </c>
      <c r="J14328" s="67">
        <v>0</v>
      </c>
      <c r="K14328" s="67">
        <v>-7164.56</v>
      </c>
      <c r="L14328" s="67">
        <v>0</v>
      </c>
      <c r="M14328" s="67">
        <v>-7164.56</v>
      </c>
      <c r="N14328" s="67">
        <v>0</v>
      </c>
      <c r="P14328" s="67">
        <v>0</v>
      </c>
      <c r="Q14328" s="67">
        <v>0</v>
      </c>
      <c r="U14328" t="s">
        <v>783</v>
      </c>
    </row>
    <row r="14329" spans="3:21" x14ac:dyDescent="0.3">
      <c r="C14329" t="s">
        <v>31</v>
      </c>
      <c r="D14329" t="s">
        <v>158</v>
      </c>
      <c r="E14329" t="s">
        <v>29</v>
      </c>
      <c r="F14329" t="s">
        <v>159</v>
      </c>
      <c r="G14329" s="2">
        <v>0</v>
      </c>
      <c r="H14329" s="2" t="s">
        <v>320</v>
      </c>
      <c r="I14329" s="67">
        <v>-59439.07</v>
      </c>
      <c r="J14329" s="67">
        <v>0</v>
      </c>
      <c r="K14329" s="67">
        <v>-59439.07</v>
      </c>
      <c r="L14329" s="67">
        <v>0</v>
      </c>
      <c r="M14329" s="67">
        <v>-59439.07</v>
      </c>
      <c r="N14329" s="67">
        <v>0</v>
      </c>
      <c r="P14329" s="67">
        <v>0</v>
      </c>
      <c r="Q14329" s="67">
        <v>0</v>
      </c>
      <c r="U14329" t="s">
        <v>783</v>
      </c>
    </row>
    <row r="14330" spans="3:21" x14ac:dyDescent="0.3">
      <c r="C14330" t="s">
        <v>32</v>
      </c>
      <c r="D14330" t="s">
        <v>158</v>
      </c>
      <c r="E14330" t="s">
        <v>29</v>
      </c>
      <c r="F14330" t="s">
        <v>159</v>
      </c>
      <c r="G14330" s="2">
        <v>3</v>
      </c>
      <c r="H14330" s="2" t="s">
        <v>436</v>
      </c>
      <c r="I14330" s="67">
        <v>-11661.17</v>
      </c>
      <c r="J14330" s="67">
        <v>0</v>
      </c>
      <c r="K14330" s="67">
        <v>-11661.17</v>
      </c>
      <c r="L14330" s="67">
        <v>0</v>
      </c>
      <c r="M14330" s="67">
        <v>-11661.17</v>
      </c>
      <c r="N14330" s="67">
        <v>0</v>
      </c>
      <c r="P14330" s="67">
        <v>0</v>
      </c>
      <c r="Q14330" s="67">
        <v>0</v>
      </c>
      <c r="U14330" t="s">
        <v>783</v>
      </c>
    </row>
    <row r="14331" spans="3:21" x14ac:dyDescent="0.3">
      <c r="C14331" t="s">
        <v>31</v>
      </c>
      <c r="D14331" t="s">
        <v>158</v>
      </c>
      <c r="E14331" t="s">
        <v>30</v>
      </c>
      <c r="F14331" t="s">
        <v>159</v>
      </c>
      <c r="G14331" s="2">
        <v>2</v>
      </c>
      <c r="H14331" s="2" t="s">
        <v>598</v>
      </c>
      <c r="I14331" s="67">
        <v>58444</v>
      </c>
      <c r="J14331" s="67">
        <v>2.09</v>
      </c>
      <c r="K14331" s="67">
        <v>58444</v>
      </c>
      <c r="L14331" s="67">
        <v>1.1399999999999999</v>
      </c>
      <c r="M14331" s="67">
        <v>58444</v>
      </c>
      <c r="N14331" s="67">
        <v>18.63</v>
      </c>
      <c r="P14331" s="67">
        <v>0</v>
      </c>
      <c r="Q14331" s="67">
        <v>116888</v>
      </c>
      <c r="R14331" s="2" t="s">
        <v>161</v>
      </c>
      <c r="S14331" s="2" t="s">
        <v>161</v>
      </c>
      <c r="T14331" s="2" t="s">
        <v>161</v>
      </c>
      <c r="U14331" t="s">
        <v>783</v>
      </c>
    </row>
    <row r="14332" spans="3:21" x14ac:dyDescent="0.3">
      <c r="C14332" t="s">
        <v>32</v>
      </c>
      <c r="D14332" t="s">
        <v>158</v>
      </c>
      <c r="E14332" t="s">
        <v>30</v>
      </c>
      <c r="F14332" t="s">
        <v>159</v>
      </c>
      <c r="G14332" s="2">
        <v>2</v>
      </c>
      <c r="H14332" s="2" t="s">
        <v>207</v>
      </c>
      <c r="I14332" s="67">
        <v>9777.7800000000007</v>
      </c>
      <c r="J14332" s="67">
        <v>0.31</v>
      </c>
      <c r="K14332" s="67">
        <v>9777.7800000000007</v>
      </c>
      <c r="L14332" s="67">
        <v>0.15</v>
      </c>
      <c r="M14332" s="67">
        <v>9777.7800000000007</v>
      </c>
      <c r="N14332" s="67">
        <v>1.42</v>
      </c>
      <c r="P14332" s="67">
        <v>0</v>
      </c>
      <c r="Q14332" s="67">
        <v>19555.560000000001</v>
      </c>
      <c r="R14332" s="2" t="s">
        <v>161</v>
      </c>
      <c r="S14332" s="2" t="s">
        <v>161</v>
      </c>
      <c r="T14332" s="2" t="s">
        <v>161</v>
      </c>
      <c r="U14332" t="s">
        <v>783</v>
      </c>
    </row>
    <row r="14333" spans="3:21" x14ac:dyDescent="0.3">
      <c r="C14333" t="s">
        <v>166</v>
      </c>
      <c r="D14333" t="s">
        <v>158</v>
      </c>
      <c r="E14333" t="s">
        <v>30</v>
      </c>
      <c r="F14333" t="s">
        <v>159</v>
      </c>
      <c r="G14333" s="2">
        <v>0</v>
      </c>
      <c r="H14333" s="2" t="s">
        <v>533</v>
      </c>
      <c r="I14333" s="67">
        <v>730042.24</v>
      </c>
      <c r="J14333" s="67">
        <v>228.44</v>
      </c>
      <c r="K14333" s="67">
        <v>730042.24</v>
      </c>
      <c r="L14333" s="67">
        <v>46.23</v>
      </c>
      <c r="M14333" s="67">
        <v>730042.24</v>
      </c>
      <c r="N14333" s="67">
        <v>366.35</v>
      </c>
      <c r="O14333" s="2">
        <v>0</v>
      </c>
      <c r="P14333" s="67">
        <v>0</v>
      </c>
      <c r="Q14333" s="67">
        <v>0</v>
      </c>
      <c r="R14333" s="2" t="s">
        <v>161</v>
      </c>
      <c r="S14333" s="2" t="s">
        <v>161</v>
      </c>
      <c r="T14333" s="2" t="s">
        <v>161</v>
      </c>
      <c r="U14333" t="s">
        <v>783</v>
      </c>
    </row>
    <row r="14334" spans="3:21" x14ac:dyDescent="0.3">
      <c r="C14334" t="s">
        <v>32</v>
      </c>
      <c r="D14334" t="s">
        <v>158</v>
      </c>
      <c r="E14334" t="s">
        <v>30</v>
      </c>
      <c r="F14334" t="s">
        <v>159</v>
      </c>
      <c r="G14334" s="2">
        <v>-4</v>
      </c>
      <c r="H14334" s="2" t="s">
        <v>350</v>
      </c>
      <c r="I14334" s="67">
        <v>59082.85</v>
      </c>
      <c r="J14334" s="67">
        <v>0.71</v>
      </c>
      <c r="K14334" s="67">
        <v>59082.85</v>
      </c>
      <c r="L14334" s="67">
        <v>0.32</v>
      </c>
      <c r="M14334" s="67">
        <v>59082.85</v>
      </c>
      <c r="N14334" s="67">
        <v>3.97</v>
      </c>
      <c r="P14334" s="67">
        <v>0</v>
      </c>
      <c r="Q14334" s="67">
        <v>0</v>
      </c>
      <c r="R14334" s="2" t="s">
        <v>161</v>
      </c>
      <c r="S14334" s="2" t="s">
        <v>161</v>
      </c>
      <c r="T14334" s="2" t="s">
        <v>161</v>
      </c>
      <c r="U14334" t="s">
        <v>783</v>
      </c>
    </row>
    <row r="14335" spans="3:21" x14ac:dyDescent="0.3">
      <c r="C14335" t="s">
        <v>31</v>
      </c>
      <c r="D14335" t="s">
        <v>158</v>
      </c>
      <c r="E14335" t="s">
        <v>29</v>
      </c>
      <c r="F14335" t="s">
        <v>159</v>
      </c>
      <c r="G14335" s="2">
        <v>5</v>
      </c>
      <c r="H14335" s="2" t="s">
        <v>212</v>
      </c>
      <c r="I14335" s="67">
        <v>-41301.49</v>
      </c>
      <c r="J14335" s="67">
        <v>0</v>
      </c>
      <c r="K14335" s="67">
        <v>-41301.49</v>
      </c>
      <c r="L14335" s="67">
        <v>0</v>
      </c>
      <c r="M14335" s="67">
        <v>-41301.49</v>
      </c>
      <c r="N14335" s="67">
        <v>0</v>
      </c>
      <c r="P14335" s="67">
        <v>0</v>
      </c>
      <c r="Q14335" s="67">
        <v>0</v>
      </c>
      <c r="U14335" t="s">
        <v>783</v>
      </c>
    </row>
    <row r="14336" spans="3:21" x14ac:dyDescent="0.3">
      <c r="C14336" t="s">
        <v>31</v>
      </c>
      <c r="D14336" t="s">
        <v>158</v>
      </c>
      <c r="E14336" t="s">
        <v>30</v>
      </c>
      <c r="F14336" t="s">
        <v>159</v>
      </c>
      <c r="G14336" s="2">
        <v>-1</v>
      </c>
      <c r="H14336" s="2" t="s">
        <v>174</v>
      </c>
      <c r="I14336" s="67">
        <v>55180.42</v>
      </c>
      <c r="J14336" s="67">
        <v>6.5</v>
      </c>
      <c r="K14336" s="67">
        <v>55180.42</v>
      </c>
      <c r="L14336" s="67">
        <v>4.42</v>
      </c>
      <c r="M14336" s="67">
        <v>55180.42</v>
      </c>
      <c r="N14336" s="67">
        <v>79.150000000000006</v>
      </c>
      <c r="P14336" s="67">
        <v>0</v>
      </c>
      <c r="Q14336" s="67">
        <v>0</v>
      </c>
      <c r="R14336" s="2" t="s">
        <v>161</v>
      </c>
      <c r="S14336" s="2" t="s">
        <v>161</v>
      </c>
      <c r="T14336" s="2" t="s">
        <v>161</v>
      </c>
      <c r="U14336" t="s">
        <v>783</v>
      </c>
    </row>
    <row r="14337" spans="3:21" x14ac:dyDescent="0.3">
      <c r="C14337" t="s">
        <v>166</v>
      </c>
      <c r="D14337" t="s">
        <v>158</v>
      </c>
      <c r="E14337" t="s">
        <v>29</v>
      </c>
      <c r="F14337" t="s">
        <v>43</v>
      </c>
      <c r="G14337" s="2">
        <v>-1</v>
      </c>
      <c r="H14337" s="2" t="s">
        <v>590</v>
      </c>
      <c r="I14337" s="67">
        <v>-247.2</v>
      </c>
      <c r="J14337" s="67">
        <v>0</v>
      </c>
      <c r="K14337" s="67">
        <v>-247.2</v>
      </c>
      <c r="L14337" s="67">
        <v>0</v>
      </c>
      <c r="M14337" s="67">
        <v>-247.2</v>
      </c>
      <c r="N14337" s="67">
        <v>0</v>
      </c>
      <c r="O14337" s="2">
        <v>1</v>
      </c>
      <c r="P14337" s="67">
        <v>-83.29</v>
      </c>
      <c r="Q14337" s="67">
        <v>0</v>
      </c>
      <c r="U14337" t="s">
        <v>783</v>
      </c>
    </row>
    <row r="14338" spans="3:21" x14ac:dyDescent="0.3">
      <c r="C14338" t="s">
        <v>166</v>
      </c>
      <c r="D14338" t="s">
        <v>158</v>
      </c>
      <c r="E14338" t="s">
        <v>30</v>
      </c>
      <c r="F14338" t="s">
        <v>159</v>
      </c>
      <c r="G14338" s="2">
        <v>2</v>
      </c>
      <c r="H14338" s="2" t="s">
        <v>176</v>
      </c>
      <c r="I14338" s="67">
        <v>1200559.94</v>
      </c>
      <c r="J14338" s="67">
        <v>88.66</v>
      </c>
      <c r="K14338" s="67">
        <v>1200559.94</v>
      </c>
      <c r="L14338" s="67">
        <v>42.11</v>
      </c>
      <c r="M14338" s="67">
        <v>1200559.94</v>
      </c>
      <c r="N14338" s="67">
        <v>403.35</v>
      </c>
      <c r="P14338" s="67">
        <v>0</v>
      </c>
      <c r="Q14338" s="67">
        <v>2401119.88</v>
      </c>
      <c r="R14338" s="2" t="s">
        <v>161</v>
      </c>
      <c r="S14338" s="2" t="s">
        <v>161</v>
      </c>
      <c r="T14338" s="2" t="s">
        <v>161</v>
      </c>
      <c r="U14338" t="s">
        <v>783</v>
      </c>
    </row>
    <row r="14339" spans="3:21" x14ac:dyDescent="0.3">
      <c r="C14339" t="s">
        <v>31</v>
      </c>
      <c r="D14339" t="s">
        <v>158</v>
      </c>
      <c r="E14339" t="s">
        <v>30</v>
      </c>
      <c r="F14339" t="s">
        <v>159</v>
      </c>
      <c r="G14339" s="2">
        <v>9</v>
      </c>
      <c r="H14339" s="2" t="s">
        <v>295</v>
      </c>
      <c r="I14339" s="67">
        <v>13467.6</v>
      </c>
      <c r="J14339" s="67">
        <v>0.37</v>
      </c>
      <c r="K14339" s="67">
        <v>13467.6</v>
      </c>
      <c r="L14339" s="67">
        <v>0.05</v>
      </c>
      <c r="M14339" s="67">
        <v>13467.6</v>
      </c>
      <c r="N14339" s="67">
        <v>2.88</v>
      </c>
      <c r="P14339" s="67">
        <v>0</v>
      </c>
      <c r="Q14339" s="67">
        <v>121208.40000000001</v>
      </c>
      <c r="R14339" s="2" t="s">
        <v>161</v>
      </c>
      <c r="S14339" s="2" t="s">
        <v>161</v>
      </c>
      <c r="T14339" s="2" t="s">
        <v>161</v>
      </c>
      <c r="U14339" t="s">
        <v>783</v>
      </c>
    </row>
    <row r="14340" spans="3:21" x14ac:dyDescent="0.3">
      <c r="C14340" t="s">
        <v>32</v>
      </c>
      <c r="D14340" t="s">
        <v>158</v>
      </c>
      <c r="E14340" t="s">
        <v>29</v>
      </c>
      <c r="G14340" s="2">
        <v>29</v>
      </c>
      <c r="I14340" s="67">
        <v>-35000000</v>
      </c>
      <c r="J14340" s="67">
        <v>0</v>
      </c>
      <c r="K14340" s="67">
        <v>-35000000</v>
      </c>
      <c r="L14340" s="67">
        <v>0</v>
      </c>
      <c r="M14340" s="67">
        <v>-35000000</v>
      </c>
      <c r="N14340" s="67">
        <v>0</v>
      </c>
      <c r="P14340" s="67">
        <v>0</v>
      </c>
      <c r="Q14340" s="67">
        <v>0</v>
      </c>
      <c r="U14340" t="s">
        <v>783</v>
      </c>
    </row>
    <row r="14341" spans="3:21" x14ac:dyDescent="0.3">
      <c r="C14341" t="s">
        <v>166</v>
      </c>
      <c r="D14341" t="s">
        <v>158</v>
      </c>
      <c r="E14341" t="s">
        <v>29</v>
      </c>
      <c r="F14341" t="s">
        <v>159</v>
      </c>
      <c r="G14341" s="2">
        <v>11</v>
      </c>
      <c r="H14341" s="2" t="s">
        <v>372</v>
      </c>
      <c r="I14341" s="67">
        <v>-2138.7600000000002</v>
      </c>
      <c r="J14341" s="67">
        <v>0</v>
      </c>
      <c r="K14341" s="67">
        <v>-2138.7600000000002</v>
      </c>
      <c r="L14341" s="67">
        <v>0</v>
      </c>
      <c r="M14341" s="67">
        <v>-2138.7600000000002</v>
      </c>
      <c r="N14341" s="67">
        <v>0</v>
      </c>
      <c r="P14341" s="67">
        <v>0</v>
      </c>
      <c r="Q14341" s="67">
        <v>0</v>
      </c>
      <c r="U14341" t="s">
        <v>783</v>
      </c>
    </row>
    <row r="14342" spans="3:21" x14ac:dyDescent="0.3">
      <c r="C14342" t="s">
        <v>31</v>
      </c>
      <c r="D14342" t="s">
        <v>158</v>
      </c>
      <c r="E14342" t="s">
        <v>30</v>
      </c>
      <c r="F14342" t="s">
        <v>159</v>
      </c>
      <c r="G14342" s="2">
        <v>-1</v>
      </c>
      <c r="H14342" s="2" t="s">
        <v>582</v>
      </c>
      <c r="I14342" s="67">
        <v>54500.1</v>
      </c>
      <c r="J14342" s="67">
        <v>2.0299999999999998</v>
      </c>
      <c r="K14342" s="67">
        <v>54500.1</v>
      </c>
      <c r="L14342" s="67">
        <v>1.1000000000000001</v>
      </c>
      <c r="M14342" s="67">
        <v>54500.1</v>
      </c>
      <c r="N14342" s="67">
        <v>18.059999999999999</v>
      </c>
      <c r="P14342" s="67">
        <v>0</v>
      </c>
      <c r="Q14342" s="67">
        <v>0</v>
      </c>
      <c r="R14342" s="2" t="s">
        <v>161</v>
      </c>
      <c r="S14342" s="2" t="s">
        <v>161</v>
      </c>
      <c r="T14342" s="2" t="s">
        <v>161</v>
      </c>
      <c r="U14342" t="s">
        <v>783</v>
      </c>
    </row>
    <row r="14343" spans="3:21" x14ac:dyDescent="0.3">
      <c r="C14343" t="s">
        <v>32</v>
      </c>
      <c r="D14343" t="s">
        <v>158</v>
      </c>
      <c r="E14343" t="s">
        <v>29</v>
      </c>
      <c r="F14343" t="s">
        <v>159</v>
      </c>
      <c r="G14343" s="2">
        <v>-4</v>
      </c>
      <c r="H14343" s="2" t="s">
        <v>531</v>
      </c>
      <c r="I14343" s="67">
        <v>-857.58</v>
      </c>
      <c r="J14343" s="67">
        <v>0</v>
      </c>
      <c r="K14343" s="67">
        <v>-857.58</v>
      </c>
      <c r="L14343" s="67">
        <v>0</v>
      </c>
      <c r="M14343" s="67">
        <v>-857.58</v>
      </c>
      <c r="N14343" s="67">
        <v>0</v>
      </c>
      <c r="P14343" s="67">
        <v>0</v>
      </c>
      <c r="Q14343" s="67">
        <v>0</v>
      </c>
      <c r="U14343" t="s">
        <v>783</v>
      </c>
    </row>
    <row r="14344" spans="3:21" x14ac:dyDescent="0.3">
      <c r="C14344" t="s">
        <v>166</v>
      </c>
      <c r="D14344" t="s">
        <v>158</v>
      </c>
      <c r="E14344" t="s">
        <v>30</v>
      </c>
      <c r="F14344" t="s">
        <v>159</v>
      </c>
      <c r="G14344" s="2">
        <v>4</v>
      </c>
      <c r="H14344" s="2" t="s">
        <v>235</v>
      </c>
      <c r="I14344" s="67">
        <v>48343.75</v>
      </c>
      <c r="J14344" s="67">
        <v>47.62</v>
      </c>
      <c r="K14344" s="67">
        <v>48343.75</v>
      </c>
      <c r="L14344" s="67">
        <v>22.62</v>
      </c>
      <c r="M14344" s="67">
        <v>48343.75</v>
      </c>
      <c r="N14344" s="67">
        <v>216.65</v>
      </c>
      <c r="P14344" s="67">
        <v>0</v>
      </c>
      <c r="Q14344" s="67">
        <v>193375</v>
      </c>
      <c r="R14344" s="2" t="s">
        <v>161</v>
      </c>
      <c r="S14344" s="2" t="s">
        <v>161</v>
      </c>
      <c r="T14344" s="2" t="s">
        <v>161</v>
      </c>
      <c r="U14344" t="s">
        <v>783</v>
      </c>
    </row>
    <row r="14345" spans="3:21" x14ac:dyDescent="0.3">
      <c r="C14345" t="s">
        <v>166</v>
      </c>
      <c r="D14345" t="s">
        <v>158</v>
      </c>
      <c r="E14345" t="s">
        <v>30</v>
      </c>
      <c r="F14345" t="s">
        <v>159</v>
      </c>
      <c r="G14345" s="2">
        <v>7</v>
      </c>
      <c r="H14345" s="2" t="s">
        <v>369</v>
      </c>
      <c r="I14345" s="67">
        <v>28328.81</v>
      </c>
      <c r="J14345" s="67">
        <v>1.92</v>
      </c>
      <c r="K14345" s="67">
        <v>28328.81</v>
      </c>
      <c r="L14345" s="67">
        <v>716.1</v>
      </c>
      <c r="M14345" s="67">
        <v>28328.81</v>
      </c>
      <c r="N14345" s="67">
        <v>6.7</v>
      </c>
      <c r="P14345" s="67">
        <v>0</v>
      </c>
      <c r="Q14345" s="67">
        <v>198301.67</v>
      </c>
      <c r="R14345" s="2" t="s">
        <v>165</v>
      </c>
      <c r="S14345" s="2" t="s">
        <v>161</v>
      </c>
      <c r="T14345" s="2" t="s">
        <v>165</v>
      </c>
      <c r="U14345" t="s">
        <v>783</v>
      </c>
    </row>
    <row r="14346" spans="3:21" x14ac:dyDescent="0.3">
      <c r="C14346" t="s">
        <v>31</v>
      </c>
      <c r="D14346" t="s">
        <v>158</v>
      </c>
      <c r="E14346" t="s">
        <v>30</v>
      </c>
      <c r="F14346" t="s">
        <v>159</v>
      </c>
      <c r="G14346" s="2">
        <v>2</v>
      </c>
      <c r="H14346" s="2" t="s">
        <v>374</v>
      </c>
      <c r="I14346" s="67">
        <v>35759.07</v>
      </c>
      <c r="J14346" s="67">
        <v>3.66</v>
      </c>
      <c r="K14346" s="67">
        <v>35759.07</v>
      </c>
      <c r="L14346" s="67">
        <v>1.74</v>
      </c>
      <c r="M14346" s="67">
        <v>35759.07</v>
      </c>
      <c r="N14346" s="67">
        <v>16.66</v>
      </c>
      <c r="P14346" s="67">
        <v>0</v>
      </c>
      <c r="Q14346" s="67">
        <v>71518.14</v>
      </c>
      <c r="R14346" s="2" t="s">
        <v>161</v>
      </c>
      <c r="S14346" s="2" t="s">
        <v>161</v>
      </c>
      <c r="T14346" s="2" t="s">
        <v>161</v>
      </c>
      <c r="U14346" t="s">
        <v>783</v>
      </c>
    </row>
    <row r="14347" spans="3:21" x14ac:dyDescent="0.3">
      <c r="C14347" t="s">
        <v>166</v>
      </c>
      <c r="D14347" t="s">
        <v>158</v>
      </c>
      <c r="E14347" t="s">
        <v>30</v>
      </c>
      <c r="F14347" t="s">
        <v>159</v>
      </c>
      <c r="G14347" s="2">
        <v>1</v>
      </c>
      <c r="H14347" s="2" t="s">
        <v>297</v>
      </c>
      <c r="I14347" s="67">
        <v>193.88</v>
      </c>
      <c r="J14347" s="67">
        <v>0.01</v>
      </c>
      <c r="K14347" s="67">
        <v>193.88</v>
      </c>
      <c r="L14347" s="67">
        <v>0</v>
      </c>
      <c r="M14347" s="67">
        <v>193.88</v>
      </c>
      <c r="N14347" s="67">
        <v>0.04</v>
      </c>
      <c r="P14347" s="67">
        <v>0</v>
      </c>
      <c r="Q14347" s="67">
        <v>193.88</v>
      </c>
      <c r="R14347" s="2" t="s">
        <v>165</v>
      </c>
      <c r="S14347" s="2" t="s">
        <v>165</v>
      </c>
      <c r="T14347" s="2" t="s">
        <v>165</v>
      </c>
      <c r="U14347" t="s">
        <v>783</v>
      </c>
    </row>
    <row r="14348" spans="3:21" x14ac:dyDescent="0.3">
      <c r="C14348" t="s">
        <v>166</v>
      </c>
      <c r="D14348" t="s">
        <v>158</v>
      </c>
      <c r="E14348" t="s">
        <v>29</v>
      </c>
      <c r="F14348" t="s">
        <v>159</v>
      </c>
      <c r="G14348" s="2">
        <v>12</v>
      </c>
      <c r="H14348" s="2" t="s">
        <v>398</v>
      </c>
      <c r="I14348" s="67">
        <v>-781.58</v>
      </c>
      <c r="J14348" s="67">
        <v>0</v>
      </c>
      <c r="K14348" s="67">
        <v>-781.58</v>
      </c>
      <c r="L14348" s="67">
        <v>0</v>
      </c>
      <c r="M14348" s="67">
        <v>-781.58</v>
      </c>
      <c r="N14348" s="67">
        <v>0</v>
      </c>
      <c r="P14348" s="67">
        <v>0</v>
      </c>
      <c r="Q14348" s="67">
        <v>0</v>
      </c>
      <c r="U14348" t="s">
        <v>783</v>
      </c>
    </row>
    <row r="14349" spans="3:21" x14ac:dyDescent="0.3">
      <c r="C14349" t="s">
        <v>166</v>
      </c>
      <c r="D14349" t="s">
        <v>158</v>
      </c>
      <c r="E14349" t="s">
        <v>30</v>
      </c>
      <c r="F14349" t="s">
        <v>159</v>
      </c>
      <c r="G14349" s="2">
        <v>6</v>
      </c>
      <c r="H14349" s="2" t="s">
        <v>319</v>
      </c>
      <c r="I14349" s="67">
        <v>87815.08</v>
      </c>
      <c r="J14349" s="67">
        <v>1.74</v>
      </c>
      <c r="K14349" s="67">
        <v>87815.08</v>
      </c>
      <c r="L14349" s="67">
        <v>9.35</v>
      </c>
      <c r="M14349" s="67">
        <v>87815.08</v>
      </c>
      <c r="N14349" s="67">
        <v>27.34</v>
      </c>
      <c r="P14349" s="67">
        <v>0</v>
      </c>
      <c r="Q14349" s="67">
        <v>526890.48</v>
      </c>
      <c r="R14349" s="2" t="s">
        <v>161</v>
      </c>
      <c r="S14349" s="2" t="s">
        <v>161</v>
      </c>
      <c r="T14349" s="2" t="s">
        <v>165</v>
      </c>
      <c r="U14349" t="s">
        <v>783</v>
      </c>
    </row>
    <row r="14350" spans="3:21" x14ac:dyDescent="0.3">
      <c r="C14350" t="s">
        <v>166</v>
      </c>
      <c r="D14350" t="s">
        <v>158</v>
      </c>
      <c r="E14350" t="s">
        <v>29</v>
      </c>
      <c r="F14350" t="s">
        <v>159</v>
      </c>
      <c r="G14350" s="2">
        <v>8</v>
      </c>
      <c r="H14350" s="2" t="s">
        <v>302</v>
      </c>
      <c r="I14350" s="67">
        <v>-473.26</v>
      </c>
      <c r="J14350" s="67">
        <v>0</v>
      </c>
      <c r="K14350" s="67">
        <v>-473.26</v>
      </c>
      <c r="L14350" s="67">
        <v>0</v>
      </c>
      <c r="M14350" s="67">
        <v>-473.26</v>
      </c>
      <c r="N14350" s="67">
        <v>0</v>
      </c>
      <c r="P14350" s="67">
        <v>0</v>
      </c>
      <c r="Q14350" s="67">
        <v>0</v>
      </c>
      <c r="U14350" t="s">
        <v>783</v>
      </c>
    </row>
    <row r="14351" spans="3:21" x14ac:dyDescent="0.3">
      <c r="C14351" t="s">
        <v>166</v>
      </c>
      <c r="D14351" t="s">
        <v>158</v>
      </c>
      <c r="E14351" t="s">
        <v>30</v>
      </c>
      <c r="F14351" t="s">
        <v>159</v>
      </c>
      <c r="G14351" s="2">
        <v>3</v>
      </c>
      <c r="H14351" s="2" t="s">
        <v>256</v>
      </c>
      <c r="I14351" s="67">
        <v>240305.76</v>
      </c>
      <c r="J14351" s="67">
        <v>122.43</v>
      </c>
      <c r="K14351" s="67">
        <v>240305.76</v>
      </c>
      <c r="L14351" s="67">
        <v>24.78</v>
      </c>
      <c r="M14351" s="67">
        <v>240305.76</v>
      </c>
      <c r="N14351" s="67">
        <v>196.34</v>
      </c>
      <c r="P14351" s="67">
        <v>0</v>
      </c>
      <c r="Q14351" s="67">
        <v>720917.28</v>
      </c>
      <c r="R14351" s="2" t="s">
        <v>161</v>
      </c>
      <c r="S14351" s="2" t="s">
        <v>161</v>
      </c>
      <c r="T14351" s="2" t="s">
        <v>161</v>
      </c>
      <c r="U14351" t="s">
        <v>783</v>
      </c>
    </row>
    <row r="14352" spans="3:21" x14ac:dyDescent="0.3">
      <c r="C14352" t="s">
        <v>166</v>
      </c>
      <c r="D14352" t="s">
        <v>158</v>
      </c>
      <c r="E14352" t="s">
        <v>30</v>
      </c>
      <c r="F14352" t="s">
        <v>159</v>
      </c>
      <c r="G14352" s="2">
        <v>1</v>
      </c>
      <c r="H14352" s="2" t="s">
        <v>297</v>
      </c>
      <c r="I14352" s="67">
        <v>777144.51</v>
      </c>
      <c r="J14352" s="67">
        <v>20.239999999999998</v>
      </c>
      <c r="K14352" s="67">
        <v>777144.51</v>
      </c>
      <c r="L14352" s="67">
        <v>9.09</v>
      </c>
      <c r="M14352" s="67">
        <v>777144.51</v>
      </c>
      <c r="N14352" s="67">
        <v>113.37</v>
      </c>
      <c r="P14352" s="67">
        <v>277.57</v>
      </c>
      <c r="Q14352" s="67">
        <v>777144.51</v>
      </c>
      <c r="R14352" s="2" t="s">
        <v>161</v>
      </c>
      <c r="S14352" s="2" t="s">
        <v>161</v>
      </c>
      <c r="T14352" s="2" t="s">
        <v>161</v>
      </c>
      <c r="U14352" t="s">
        <v>783</v>
      </c>
    </row>
    <row r="14353" spans="3:21" x14ac:dyDescent="0.3">
      <c r="C14353" t="s">
        <v>166</v>
      </c>
      <c r="D14353" t="s">
        <v>158</v>
      </c>
      <c r="E14353" t="s">
        <v>30</v>
      </c>
      <c r="F14353" t="s">
        <v>159</v>
      </c>
      <c r="G14353" s="2">
        <v>1</v>
      </c>
      <c r="H14353" s="2" t="s">
        <v>340</v>
      </c>
      <c r="I14353" s="67">
        <v>7341.66</v>
      </c>
      <c r="J14353" s="67">
        <v>0.92</v>
      </c>
      <c r="K14353" s="67">
        <v>7341.66</v>
      </c>
      <c r="L14353" s="67">
        <v>223.28</v>
      </c>
      <c r="M14353" s="67">
        <v>7341.66</v>
      </c>
      <c r="N14353" s="67">
        <v>7.12</v>
      </c>
      <c r="P14353" s="67">
        <v>0</v>
      </c>
      <c r="Q14353" s="67">
        <v>7341.66</v>
      </c>
      <c r="R14353" s="2" t="s">
        <v>165</v>
      </c>
      <c r="S14353" s="2" t="s">
        <v>161</v>
      </c>
      <c r="T14353" s="2" t="s">
        <v>165</v>
      </c>
      <c r="U14353" t="s">
        <v>783</v>
      </c>
    </row>
    <row r="14354" spans="3:21" x14ac:dyDescent="0.3">
      <c r="C14354" t="s">
        <v>166</v>
      </c>
      <c r="D14354" t="s">
        <v>158</v>
      </c>
      <c r="E14354" t="s">
        <v>30</v>
      </c>
      <c r="F14354" t="s">
        <v>159</v>
      </c>
      <c r="G14354" s="2">
        <v>3</v>
      </c>
      <c r="H14354" s="2" t="s">
        <v>506</v>
      </c>
      <c r="I14354" s="67">
        <v>88574.68</v>
      </c>
      <c r="J14354" s="67">
        <v>5.9</v>
      </c>
      <c r="K14354" s="67">
        <v>88574.68</v>
      </c>
      <c r="L14354" s="67">
        <v>31.69</v>
      </c>
      <c r="M14354" s="67">
        <v>88574.68</v>
      </c>
      <c r="N14354" s="67">
        <v>57.76</v>
      </c>
      <c r="P14354" s="67">
        <v>0</v>
      </c>
      <c r="Q14354" s="67">
        <v>265724.03999999998</v>
      </c>
      <c r="R14354" s="2" t="s">
        <v>161</v>
      </c>
      <c r="S14354" s="2" t="s">
        <v>161</v>
      </c>
      <c r="T14354" s="2" t="s">
        <v>165</v>
      </c>
      <c r="U14354" t="s">
        <v>783</v>
      </c>
    </row>
    <row r="14355" spans="3:21" x14ac:dyDescent="0.3">
      <c r="C14355" t="s">
        <v>31</v>
      </c>
      <c r="D14355" t="s">
        <v>158</v>
      </c>
      <c r="E14355" t="s">
        <v>30</v>
      </c>
      <c r="F14355" t="s">
        <v>159</v>
      </c>
      <c r="G14355" s="2">
        <v>10</v>
      </c>
      <c r="H14355" s="2" t="s">
        <v>369</v>
      </c>
      <c r="I14355" s="67">
        <v>4376.28</v>
      </c>
      <c r="J14355" s="67">
        <v>0.24</v>
      </c>
      <c r="K14355" s="67">
        <v>4376.28</v>
      </c>
      <c r="L14355" s="67">
        <v>0.09</v>
      </c>
      <c r="M14355" s="67">
        <v>4376.28</v>
      </c>
      <c r="N14355" s="67">
        <v>0.83</v>
      </c>
      <c r="P14355" s="67">
        <v>0</v>
      </c>
      <c r="Q14355" s="67">
        <v>43762.799999999996</v>
      </c>
      <c r="R14355" s="2" t="s">
        <v>161</v>
      </c>
      <c r="S14355" s="2" t="s">
        <v>161</v>
      </c>
      <c r="T14355" s="2" t="s">
        <v>161</v>
      </c>
      <c r="U14355" t="s">
        <v>783</v>
      </c>
    </row>
    <row r="14356" spans="3:21" x14ac:dyDescent="0.3">
      <c r="C14356" t="s">
        <v>166</v>
      </c>
      <c r="D14356" t="s">
        <v>158</v>
      </c>
      <c r="E14356" t="s">
        <v>30</v>
      </c>
      <c r="F14356" t="s">
        <v>159</v>
      </c>
      <c r="G14356" s="2">
        <v>4</v>
      </c>
      <c r="H14356" s="2" t="s">
        <v>472</v>
      </c>
      <c r="I14356" s="67">
        <v>401026.43</v>
      </c>
      <c r="J14356" s="67">
        <v>55.74</v>
      </c>
      <c r="K14356" s="67">
        <v>401026.43</v>
      </c>
      <c r="L14356" s="67">
        <v>13.19</v>
      </c>
      <c r="M14356" s="67">
        <v>401026.43</v>
      </c>
      <c r="N14356" s="67">
        <v>181.35</v>
      </c>
      <c r="P14356" s="67">
        <v>0</v>
      </c>
      <c r="Q14356" s="67">
        <v>1604105.72</v>
      </c>
      <c r="R14356" s="2" t="s">
        <v>161</v>
      </c>
      <c r="S14356" s="2" t="s">
        <v>161</v>
      </c>
      <c r="T14356" s="2" t="s">
        <v>161</v>
      </c>
      <c r="U14356" t="s">
        <v>783</v>
      </c>
    </row>
    <row r="14357" spans="3:21" x14ac:dyDescent="0.3">
      <c r="C14357" t="s">
        <v>166</v>
      </c>
      <c r="D14357" t="s">
        <v>158</v>
      </c>
      <c r="E14357" t="s">
        <v>30</v>
      </c>
      <c r="F14357" t="s">
        <v>159</v>
      </c>
      <c r="G14357" s="2">
        <v>18</v>
      </c>
      <c r="H14357" s="2" t="s">
        <v>288</v>
      </c>
      <c r="I14357" s="67">
        <v>120621.89</v>
      </c>
      <c r="J14357" s="67">
        <v>0.47</v>
      </c>
      <c r="K14357" s="67">
        <v>120621.89</v>
      </c>
      <c r="L14357" s="67">
        <v>0.97</v>
      </c>
      <c r="M14357" s="67">
        <v>120621.89</v>
      </c>
      <c r="N14357" s="67">
        <v>1.1000000000000001</v>
      </c>
      <c r="P14357" s="67">
        <v>0</v>
      </c>
      <c r="Q14357" s="67">
        <v>2171194.02</v>
      </c>
      <c r="R14357" s="2" t="s">
        <v>161</v>
      </c>
      <c r="S14357" s="2" t="s">
        <v>161</v>
      </c>
      <c r="T14357" s="2" t="s">
        <v>165</v>
      </c>
      <c r="U14357" t="s">
        <v>783</v>
      </c>
    </row>
    <row r="14358" spans="3:21" x14ac:dyDescent="0.3">
      <c r="C14358" t="s">
        <v>166</v>
      </c>
      <c r="D14358" t="s">
        <v>158</v>
      </c>
      <c r="E14358" t="s">
        <v>30</v>
      </c>
      <c r="F14358" t="s">
        <v>159</v>
      </c>
      <c r="G14358" s="2">
        <v>2</v>
      </c>
      <c r="H14358" s="2" t="s">
        <v>381</v>
      </c>
      <c r="I14358" s="67">
        <v>155662.09</v>
      </c>
      <c r="J14358" s="67">
        <v>14.64</v>
      </c>
      <c r="K14358" s="67">
        <v>155662.09</v>
      </c>
      <c r="L14358" s="67">
        <v>6.95</v>
      </c>
      <c r="M14358" s="67">
        <v>155662.09</v>
      </c>
      <c r="N14358" s="67">
        <v>66.58</v>
      </c>
      <c r="P14358" s="67">
        <v>0</v>
      </c>
      <c r="Q14358" s="67">
        <v>311324.18</v>
      </c>
      <c r="R14358" s="2" t="s">
        <v>161</v>
      </c>
      <c r="S14358" s="2" t="s">
        <v>161</v>
      </c>
      <c r="T14358" s="2" t="s">
        <v>161</v>
      </c>
      <c r="U14358" t="s">
        <v>783</v>
      </c>
    </row>
    <row r="14359" spans="3:21" x14ac:dyDescent="0.3">
      <c r="C14359" t="s">
        <v>166</v>
      </c>
      <c r="D14359" t="s">
        <v>158</v>
      </c>
      <c r="E14359" t="s">
        <v>30</v>
      </c>
      <c r="F14359" t="s">
        <v>159</v>
      </c>
      <c r="G14359" s="2">
        <v>1</v>
      </c>
      <c r="H14359" s="2" t="s">
        <v>284</v>
      </c>
      <c r="I14359" s="67">
        <v>151176.29</v>
      </c>
      <c r="J14359" s="67">
        <v>2.87</v>
      </c>
      <c r="K14359" s="67">
        <v>151176.29</v>
      </c>
      <c r="L14359" s="67">
        <v>1.29</v>
      </c>
      <c r="M14359" s="67">
        <v>151176.29</v>
      </c>
      <c r="N14359" s="67">
        <v>16.059999999999999</v>
      </c>
      <c r="P14359" s="67">
        <v>0</v>
      </c>
      <c r="Q14359" s="67">
        <v>151176.29</v>
      </c>
      <c r="R14359" s="2" t="s">
        <v>165</v>
      </c>
      <c r="S14359" s="2" t="s">
        <v>165</v>
      </c>
      <c r="T14359" s="2" t="s">
        <v>165</v>
      </c>
      <c r="U14359" t="s">
        <v>783</v>
      </c>
    </row>
    <row r="14360" spans="3:21" x14ac:dyDescent="0.3">
      <c r="C14360" t="s">
        <v>166</v>
      </c>
      <c r="D14360" t="s">
        <v>158</v>
      </c>
      <c r="E14360" t="s">
        <v>30</v>
      </c>
      <c r="F14360" t="s">
        <v>159</v>
      </c>
      <c r="G14360" s="2">
        <v>1</v>
      </c>
      <c r="H14360" s="2" t="s">
        <v>609</v>
      </c>
      <c r="I14360" s="67">
        <v>909556.77</v>
      </c>
      <c r="J14360" s="67">
        <v>278.75</v>
      </c>
      <c r="K14360" s="67">
        <v>909556.77</v>
      </c>
      <c r="L14360" s="67">
        <v>56.41</v>
      </c>
      <c r="M14360" s="67">
        <v>909556.77</v>
      </c>
      <c r="N14360" s="67">
        <v>447.03</v>
      </c>
      <c r="P14360" s="67">
        <v>0</v>
      </c>
      <c r="Q14360" s="67">
        <v>909556.77</v>
      </c>
      <c r="R14360" s="2" t="s">
        <v>161</v>
      </c>
      <c r="S14360" s="2" t="s">
        <v>161</v>
      </c>
      <c r="T14360" s="2" t="s">
        <v>161</v>
      </c>
      <c r="U14360" t="s">
        <v>783</v>
      </c>
    </row>
    <row r="14361" spans="3:21" x14ac:dyDescent="0.3">
      <c r="C14361" t="s">
        <v>166</v>
      </c>
      <c r="D14361" t="s">
        <v>158</v>
      </c>
      <c r="E14361" t="s">
        <v>30</v>
      </c>
      <c r="F14361" t="s">
        <v>159</v>
      </c>
      <c r="G14361" s="2">
        <v>4</v>
      </c>
      <c r="H14361" s="2" t="s">
        <v>439</v>
      </c>
      <c r="I14361" s="67">
        <v>6493.77</v>
      </c>
      <c r="J14361" s="67">
        <v>0.39</v>
      </c>
      <c r="K14361" s="67">
        <v>6493.77</v>
      </c>
      <c r="L14361" s="67">
        <v>7.0000000000000007E-2</v>
      </c>
      <c r="M14361" s="67">
        <v>6493.77</v>
      </c>
      <c r="N14361" s="67">
        <v>0.72</v>
      </c>
      <c r="P14361" s="67">
        <v>0</v>
      </c>
      <c r="Q14361" s="67">
        <v>25975.08</v>
      </c>
      <c r="R14361" s="2" t="s">
        <v>161</v>
      </c>
      <c r="S14361" s="2" t="s">
        <v>161</v>
      </c>
      <c r="T14361" s="2" t="s">
        <v>161</v>
      </c>
      <c r="U14361" t="s">
        <v>783</v>
      </c>
    </row>
    <row r="14362" spans="3:21" x14ac:dyDescent="0.3">
      <c r="C14362" t="s">
        <v>166</v>
      </c>
      <c r="D14362" t="s">
        <v>158</v>
      </c>
      <c r="E14362" t="s">
        <v>29</v>
      </c>
      <c r="F14362" t="s">
        <v>159</v>
      </c>
      <c r="G14362" s="2">
        <v>4</v>
      </c>
      <c r="H14362" s="2" t="s">
        <v>270</v>
      </c>
      <c r="I14362" s="67">
        <v>-12667.02</v>
      </c>
      <c r="J14362" s="67">
        <v>0</v>
      </c>
      <c r="K14362" s="67">
        <v>-12667.02</v>
      </c>
      <c r="L14362" s="67">
        <v>0</v>
      </c>
      <c r="M14362" s="67">
        <v>-12667.02</v>
      </c>
      <c r="N14362" s="67">
        <v>0</v>
      </c>
      <c r="P14362" s="67">
        <v>0</v>
      </c>
      <c r="Q14362" s="67">
        <v>0</v>
      </c>
      <c r="U14362" t="s">
        <v>783</v>
      </c>
    </row>
    <row r="14363" spans="3:21" x14ac:dyDescent="0.3">
      <c r="C14363" t="s">
        <v>166</v>
      </c>
      <c r="D14363" t="s">
        <v>158</v>
      </c>
      <c r="E14363" t="s">
        <v>29</v>
      </c>
      <c r="F14363" t="s">
        <v>159</v>
      </c>
      <c r="G14363" s="2">
        <v>0</v>
      </c>
      <c r="H14363" s="2" t="s">
        <v>183</v>
      </c>
      <c r="I14363" s="67">
        <v>-29304.15</v>
      </c>
      <c r="J14363" s="67">
        <v>0</v>
      </c>
      <c r="K14363" s="67">
        <v>-29304.15</v>
      </c>
      <c r="L14363" s="67">
        <v>0</v>
      </c>
      <c r="M14363" s="67">
        <v>-29304.15</v>
      </c>
      <c r="N14363" s="67">
        <v>0</v>
      </c>
      <c r="P14363" s="67">
        <v>0</v>
      </c>
      <c r="Q14363" s="67">
        <v>0</v>
      </c>
      <c r="U14363" t="s">
        <v>783</v>
      </c>
    </row>
    <row r="14364" spans="3:21" x14ac:dyDescent="0.3">
      <c r="C14364" t="s">
        <v>166</v>
      </c>
      <c r="D14364" t="s">
        <v>158</v>
      </c>
      <c r="E14364" t="s">
        <v>30</v>
      </c>
      <c r="F14364" t="s">
        <v>159</v>
      </c>
      <c r="G14364" s="2">
        <v>8</v>
      </c>
      <c r="H14364" s="2" t="s">
        <v>618</v>
      </c>
      <c r="I14364" s="67">
        <v>580185.31999999995</v>
      </c>
      <c r="J14364" s="67">
        <v>0</v>
      </c>
      <c r="K14364" s="67">
        <v>580185.31999999995</v>
      </c>
      <c r="L14364" s="67">
        <v>0</v>
      </c>
      <c r="M14364" s="67">
        <v>580185.31999999995</v>
      </c>
      <c r="N14364" s="67">
        <v>0</v>
      </c>
      <c r="P14364" s="67">
        <v>0</v>
      </c>
      <c r="Q14364" s="67">
        <v>4641482.5599999996</v>
      </c>
      <c r="R14364" s="2" t="s">
        <v>161</v>
      </c>
      <c r="S14364" s="2" t="s">
        <v>161</v>
      </c>
      <c r="T14364" s="2" t="s">
        <v>161</v>
      </c>
      <c r="U14364" t="s">
        <v>783</v>
      </c>
    </row>
    <row r="14365" spans="3:21" x14ac:dyDescent="0.3">
      <c r="C14365" t="s">
        <v>31</v>
      </c>
      <c r="D14365" t="s">
        <v>158</v>
      </c>
      <c r="E14365" t="s">
        <v>30</v>
      </c>
      <c r="F14365" t="s">
        <v>159</v>
      </c>
      <c r="G14365" s="2">
        <v>2</v>
      </c>
      <c r="H14365" s="2" t="s">
        <v>280</v>
      </c>
      <c r="I14365" s="67">
        <v>298341.25</v>
      </c>
      <c r="J14365" s="67">
        <v>20.170000000000002</v>
      </c>
      <c r="K14365" s="67">
        <v>298341.25</v>
      </c>
      <c r="L14365" s="67">
        <v>13.72</v>
      </c>
      <c r="M14365" s="67">
        <v>298341.25</v>
      </c>
      <c r="N14365" s="67">
        <v>245.83</v>
      </c>
      <c r="P14365" s="67">
        <v>0</v>
      </c>
      <c r="Q14365" s="67">
        <v>596682.5</v>
      </c>
      <c r="R14365" s="2" t="s">
        <v>161</v>
      </c>
      <c r="S14365" s="2" t="s">
        <v>161</v>
      </c>
      <c r="T14365" s="2" t="s">
        <v>161</v>
      </c>
      <c r="U14365" t="s">
        <v>783</v>
      </c>
    </row>
    <row r="14366" spans="3:21" x14ac:dyDescent="0.3">
      <c r="C14366" t="s">
        <v>31</v>
      </c>
      <c r="D14366" t="s">
        <v>158</v>
      </c>
      <c r="E14366" t="s">
        <v>29</v>
      </c>
      <c r="F14366" t="s">
        <v>159</v>
      </c>
      <c r="G14366" s="2">
        <v>4</v>
      </c>
      <c r="H14366" s="2" t="s">
        <v>449</v>
      </c>
      <c r="I14366" s="67">
        <v>-6830.36</v>
      </c>
      <c r="J14366" s="67">
        <v>0</v>
      </c>
      <c r="K14366" s="67">
        <v>-6830.36</v>
      </c>
      <c r="L14366" s="67">
        <v>0</v>
      </c>
      <c r="M14366" s="67">
        <v>-6830.36</v>
      </c>
      <c r="N14366" s="67">
        <v>0</v>
      </c>
      <c r="P14366" s="67">
        <v>0</v>
      </c>
      <c r="Q14366" s="67">
        <v>0</v>
      </c>
      <c r="U14366" t="s">
        <v>783</v>
      </c>
    </row>
    <row r="14367" spans="3:21" x14ac:dyDescent="0.3">
      <c r="C14367" t="s">
        <v>32</v>
      </c>
      <c r="D14367" t="s">
        <v>158</v>
      </c>
      <c r="E14367" t="s">
        <v>29</v>
      </c>
      <c r="F14367" t="s">
        <v>159</v>
      </c>
      <c r="G14367" s="2">
        <v>4</v>
      </c>
      <c r="H14367" s="2" t="s">
        <v>424</v>
      </c>
      <c r="I14367" s="67">
        <v>-17054.28</v>
      </c>
      <c r="J14367" s="67">
        <v>0</v>
      </c>
      <c r="K14367" s="67">
        <v>-17054.28</v>
      </c>
      <c r="L14367" s="67">
        <v>0</v>
      </c>
      <c r="M14367" s="67">
        <v>-17054.28</v>
      </c>
      <c r="N14367" s="67">
        <v>0</v>
      </c>
      <c r="P14367" s="67">
        <v>0</v>
      </c>
      <c r="Q14367" s="67">
        <v>0</v>
      </c>
      <c r="U14367" t="s">
        <v>783</v>
      </c>
    </row>
    <row r="14368" spans="3:21" x14ac:dyDescent="0.3">
      <c r="C14368" t="s">
        <v>31</v>
      </c>
      <c r="D14368" t="s">
        <v>158</v>
      </c>
      <c r="E14368" t="s">
        <v>29</v>
      </c>
      <c r="F14368" t="s">
        <v>159</v>
      </c>
      <c r="G14368" s="2">
        <v>5</v>
      </c>
      <c r="H14368" s="2" t="s">
        <v>262</v>
      </c>
      <c r="I14368" s="67">
        <v>-20667.66</v>
      </c>
      <c r="J14368" s="67">
        <v>0</v>
      </c>
      <c r="K14368" s="67">
        <v>-20667.66</v>
      </c>
      <c r="L14368" s="67">
        <v>0</v>
      </c>
      <c r="M14368" s="67">
        <v>-20667.66</v>
      </c>
      <c r="N14368" s="67">
        <v>0</v>
      </c>
      <c r="P14368" s="67">
        <v>0</v>
      </c>
      <c r="Q14368" s="67">
        <v>0</v>
      </c>
      <c r="U14368" t="s">
        <v>783</v>
      </c>
    </row>
    <row r="14369" spans="3:21" x14ac:dyDescent="0.3">
      <c r="C14369" t="s">
        <v>31</v>
      </c>
      <c r="D14369" t="s">
        <v>158</v>
      </c>
      <c r="E14369" t="s">
        <v>30</v>
      </c>
      <c r="F14369" t="s">
        <v>159</v>
      </c>
      <c r="G14369" s="2">
        <v>-1</v>
      </c>
      <c r="H14369" s="2" t="s">
        <v>342</v>
      </c>
      <c r="I14369" s="67">
        <v>560114.96</v>
      </c>
      <c r="J14369" s="67">
        <v>50.77</v>
      </c>
      <c r="K14369" s="67">
        <v>560114.96</v>
      </c>
      <c r="L14369" s="67">
        <v>24.11</v>
      </c>
      <c r="M14369" s="67">
        <v>560114.96</v>
      </c>
      <c r="N14369" s="67">
        <v>230.94</v>
      </c>
      <c r="P14369" s="67">
        <v>0</v>
      </c>
      <c r="Q14369" s="67">
        <v>0</v>
      </c>
      <c r="R14369" s="2" t="s">
        <v>161</v>
      </c>
      <c r="S14369" s="2" t="s">
        <v>161</v>
      </c>
      <c r="T14369" s="2" t="s">
        <v>161</v>
      </c>
      <c r="U14369" t="s">
        <v>783</v>
      </c>
    </row>
    <row r="14370" spans="3:21" x14ac:dyDescent="0.3">
      <c r="C14370" t="s">
        <v>166</v>
      </c>
      <c r="D14370" t="s">
        <v>158</v>
      </c>
      <c r="E14370" t="s">
        <v>30</v>
      </c>
      <c r="F14370" t="s">
        <v>159</v>
      </c>
      <c r="G14370" s="2">
        <v>1</v>
      </c>
      <c r="H14370" s="2" t="s">
        <v>424</v>
      </c>
      <c r="I14370" s="67">
        <v>30655.81</v>
      </c>
      <c r="J14370" s="67">
        <v>5.46</v>
      </c>
      <c r="K14370" s="67">
        <v>30655.81</v>
      </c>
      <c r="L14370" s="67">
        <v>911.69</v>
      </c>
      <c r="M14370" s="67">
        <v>30655.81</v>
      </c>
      <c r="N14370" s="67">
        <v>24.86</v>
      </c>
      <c r="P14370" s="67">
        <v>0</v>
      </c>
      <c r="Q14370" s="67">
        <v>30655.81</v>
      </c>
      <c r="R14370" s="2" t="s">
        <v>165</v>
      </c>
      <c r="S14370" s="2" t="s">
        <v>161</v>
      </c>
      <c r="T14370" s="2" t="s">
        <v>165</v>
      </c>
      <c r="U14370" t="s">
        <v>783</v>
      </c>
    </row>
    <row r="14371" spans="3:21" x14ac:dyDescent="0.3">
      <c r="C14371" t="s">
        <v>32</v>
      </c>
      <c r="D14371" t="s">
        <v>158</v>
      </c>
      <c r="E14371" t="s">
        <v>29</v>
      </c>
      <c r="F14371" t="s">
        <v>159</v>
      </c>
      <c r="G14371" s="2">
        <v>-1</v>
      </c>
      <c r="H14371" s="2" t="s">
        <v>298</v>
      </c>
      <c r="I14371" s="67">
        <v>-17461.13</v>
      </c>
      <c r="J14371" s="67">
        <v>0</v>
      </c>
      <c r="K14371" s="67">
        <v>-17461.13</v>
      </c>
      <c r="L14371" s="67">
        <v>0</v>
      </c>
      <c r="M14371" s="67">
        <v>-17461.13</v>
      </c>
      <c r="N14371" s="67">
        <v>0</v>
      </c>
      <c r="P14371" s="67">
        <v>0</v>
      </c>
      <c r="Q14371" s="67">
        <v>0</v>
      </c>
      <c r="U14371" t="s">
        <v>783</v>
      </c>
    </row>
    <row r="14372" spans="3:21" x14ac:dyDescent="0.3">
      <c r="C14372" t="s">
        <v>32</v>
      </c>
      <c r="D14372" t="s">
        <v>158</v>
      </c>
      <c r="E14372" t="s">
        <v>30</v>
      </c>
      <c r="F14372" t="s">
        <v>159</v>
      </c>
      <c r="G14372" s="2">
        <v>4</v>
      </c>
      <c r="H14372" s="2" t="s">
        <v>401</v>
      </c>
      <c r="I14372" s="67">
        <v>10277.209999999999</v>
      </c>
      <c r="J14372" s="67">
        <v>0.15</v>
      </c>
      <c r="K14372" s="67">
        <v>10277.209999999999</v>
      </c>
      <c r="L14372" s="67">
        <v>7.0000000000000007E-2</v>
      </c>
      <c r="M14372" s="67">
        <v>10277.209999999999</v>
      </c>
      <c r="N14372" s="67">
        <v>0.67</v>
      </c>
      <c r="P14372" s="67">
        <v>0</v>
      </c>
      <c r="Q14372" s="67">
        <v>41108.839999999997</v>
      </c>
      <c r="R14372" s="2" t="s">
        <v>161</v>
      </c>
      <c r="S14372" s="2" t="s">
        <v>161</v>
      </c>
      <c r="T14372" s="2" t="s">
        <v>161</v>
      </c>
      <c r="U14372" t="s">
        <v>783</v>
      </c>
    </row>
    <row r="14373" spans="3:21" x14ac:dyDescent="0.3">
      <c r="C14373" t="s">
        <v>166</v>
      </c>
      <c r="D14373" t="s">
        <v>158</v>
      </c>
      <c r="E14373" t="s">
        <v>30</v>
      </c>
      <c r="F14373" t="s">
        <v>159</v>
      </c>
      <c r="G14373" s="2">
        <v>2</v>
      </c>
      <c r="H14373" s="2" t="s">
        <v>353</v>
      </c>
      <c r="I14373" s="67">
        <v>40577.660000000003</v>
      </c>
      <c r="J14373" s="67">
        <v>3428.75</v>
      </c>
      <c r="K14373" s="67">
        <v>40577.660000000003</v>
      </c>
      <c r="L14373" s="67">
        <v>2.08</v>
      </c>
      <c r="M14373" s="67">
        <v>40577.660000000003</v>
      </c>
      <c r="N14373" s="67">
        <v>19.96</v>
      </c>
      <c r="P14373" s="67">
        <v>0</v>
      </c>
      <c r="Q14373" s="67">
        <v>81155.320000000007</v>
      </c>
      <c r="R14373" s="2" t="s">
        <v>161</v>
      </c>
      <c r="S14373" s="2" t="s">
        <v>165</v>
      </c>
      <c r="T14373" s="2" t="s">
        <v>165</v>
      </c>
      <c r="U14373" t="s">
        <v>783</v>
      </c>
    </row>
    <row r="14374" spans="3:21" x14ac:dyDescent="0.3">
      <c r="C14374" t="s">
        <v>31</v>
      </c>
      <c r="D14374" t="s">
        <v>158</v>
      </c>
      <c r="E14374" t="s">
        <v>30</v>
      </c>
      <c r="F14374" t="s">
        <v>159</v>
      </c>
      <c r="G14374" s="2">
        <v>2</v>
      </c>
      <c r="H14374" s="2" t="s">
        <v>600</v>
      </c>
      <c r="I14374" s="67">
        <v>111290.76</v>
      </c>
      <c r="J14374" s="67">
        <v>9.92</v>
      </c>
      <c r="K14374" s="67">
        <v>111290.76</v>
      </c>
      <c r="L14374" s="67">
        <v>4.71</v>
      </c>
      <c r="M14374" s="67">
        <v>111290.76</v>
      </c>
      <c r="N14374" s="67">
        <v>45.13</v>
      </c>
      <c r="P14374" s="67">
        <v>0</v>
      </c>
      <c r="Q14374" s="67">
        <v>222581.52</v>
      </c>
      <c r="R14374" s="2" t="s">
        <v>161</v>
      </c>
      <c r="S14374" s="2" t="s">
        <v>161</v>
      </c>
      <c r="T14374" s="2" t="s">
        <v>161</v>
      </c>
      <c r="U14374" t="s">
        <v>783</v>
      </c>
    </row>
    <row r="14375" spans="3:21" x14ac:dyDescent="0.3">
      <c r="C14375" t="s">
        <v>32</v>
      </c>
      <c r="D14375" t="s">
        <v>158</v>
      </c>
      <c r="E14375" t="s">
        <v>30</v>
      </c>
      <c r="F14375" t="s">
        <v>159</v>
      </c>
      <c r="G14375" s="2">
        <v>4</v>
      </c>
      <c r="H14375" s="2" t="s">
        <v>357</v>
      </c>
      <c r="I14375" s="67">
        <v>52437.05</v>
      </c>
      <c r="J14375" s="67">
        <v>3.45</v>
      </c>
      <c r="K14375" s="67">
        <v>52437.05</v>
      </c>
      <c r="L14375" s="67">
        <v>1.55</v>
      </c>
      <c r="M14375" s="67">
        <v>52437.05</v>
      </c>
      <c r="N14375" s="67">
        <v>19.34</v>
      </c>
      <c r="P14375" s="67">
        <v>0</v>
      </c>
      <c r="Q14375" s="67">
        <v>209748.2</v>
      </c>
      <c r="R14375" s="2" t="s">
        <v>161</v>
      </c>
      <c r="S14375" s="2" t="s">
        <v>161</v>
      </c>
      <c r="T14375" s="2" t="s">
        <v>161</v>
      </c>
      <c r="U14375" t="s">
        <v>783</v>
      </c>
    </row>
    <row r="14376" spans="3:21" x14ac:dyDescent="0.3">
      <c r="C14376" t="s">
        <v>31</v>
      </c>
      <c r="D14376" t="s">
        <v>158</v>
      </c>
      <c r="E14376" t="s">
        <v>29</v>
      </c>
      <c r="F14376" t="s">
        <v>159</v>
      </c>
      <c r="G14376" s="2">
        <v>8</v>
      </c>
      <c r="H14376" s="2" t="s">
        <v>288</v>
      </c>
      <c r="I14376" s="67">
        <v>-2354.7600000000002</v>
      </c>
      <c r="J14376" s="67">
        <v>0</v>
      </c>
      <c r="K14376" s="67">
        <v>-2354.7600000000002</v>
      </c>
      <c r="L14376" s="67">
        <v>0</v>
      </c>
      <c r="M14376" s="67">
        <v>-2354.7600000000002</v>
      </c>
      <c r="N14376" s="67">
        <v>0</v>
      </c>
      <c r="P14376" s="67">
        <v>0</v>
      </c>
      <c r="Q14376" s="67">
        <v>0</v>
      </c>
      <c r="U14376" t="s">
        <v>783</v>
      </c>
    </row>
    <row r="14377" spans="3:21" x14ac:dyDescent="0.3">
      <c r="C14377" t="s">
        <v>166</v>
      </c>
      <c r="D14377" t="s">
        <v>158</v>
      </c>
      <c r="E14377" t="s">
        <v>29</v>
      </c>
      <c r="F14377" t="s">
        <v>159</v>
      </c>
      <c r="G14377" s="2">
        <v>0</v>
      </c>
      <c r="H14377" s="2" t="s">
        <v>538</v>
      </c>
      <c r="I14377" s="67">
        <v>-3704.27</v>
      </c>
      <c r="J14377" s="67">
        <v>0</v>
      </c>
      <c r="K14377" s="67">
        <v>-3704.27</v>
      </c>
      <c r="L14377" s="67">
        <v>0</v>
      </c>
      <c r="M14377" s="67">
        <v>-3704.27</v>
      </c>
      <c r="N14377" s="67">
        <v>0</v>
      </c>
      <c r="P14377" s="67">
        <v>0</v>
      </c>
      <c r="Q14377" s="67">
        <v>0</v>
      </c>
      <c r="U14377" t="s">
        <v>783</v>
      </c>
    </row>
    <row r="14378" spans="3:21" x14ac:dyDescent="0.3">
      <c r="C14378" t="s">
        <v>32</v>
      </c>
      <c r="D14378" t="s">
        <v>158</v>
      </c>
      <c r="E14378" t="s">
        <v>30</v>
      </c>
      <c r="F14378" t="s">
        <v>159</v>
      </c>
      <c r="G14378" s="2">
        <v>8</v>
      </c>
      <c r="H14378" s="2" t="s">
        <v>571</v>
      </c>
      <c r="I14378" s="67">
        <v>96872.14</v>
      </c>
      <c r="J14378" s="67">
        <v>4.8600000000000003</v>
      </c>
      <c r="K14378" s="67">
        <v>96872.14</v>
      </c>
      <c r="L14378" s="67">
        <v>1.77</v>
      </c>
      <c r="M14378" s="67">
        <v>96872.14</v>
      </c>
      <c r="N14378" s="67">
        <v>17</v>
      </c>
      <c r="P14378" s="67">
        <v>0</v>
      </c>
      <c r="Q14378" s="67">
        <v>774977.12</v>
      </c>
      <c r="R14378" s="2" t="s">
        <v>161</v>
      </c>
      <c r="S14378" s="2" t="s">
        <v>161</v>
      </c>
      <c r="T14378" s="2" t="s">
        <v>161</v>
      </c>
      <c r="U14378" t="s">
        <v>783</v>
      </c>
    </row>
    <row r="14379" spans="3:21" x14ac:dyDescent="0.3">
      <c r="C14379" t="s">
        <v>31</v>
      </c>
      <c r="D14379" t="s">
        <v>158</v>
      </c>
      <c r="E14379" t="s">
        <v>30</v>
      </c>
      <c r="F14379" t="s">
        <v>159</v>
      </c>
      <c r="G14379" s="2">
        <v>2</v>
      </c>
      <c r="H14379" s="2" t="s">
        <v>394</v>
      </c>
      <c r="I14379" s="67">
        <v>297700.18</v>
      </c>
      <c r="J14379" s="67">
        <v>30.96</v>
      </c>
      <c r="K14379" s="67">
        <v>297700.18</v>
      </c>
      <c r="L14379" s="67">
        <v>5.17</v>
      </c>
      <c r="M14379" s="67">
        <v>297700.18</v>
      </c>
      <c r="N14379" s="67">
        <v>56.64</v>
      </c>
      <c r="P14379" s="67">
        <v>0</v>
      </c>
      <c r="Q14379" s="67">
        <v>595400.36</v>
      </c>
      <c r="R14379" s="2" t="s">
        <v>161</v>
      </c>
      <c r="S14379" s="2" t="s">
        <v>161</v>
      </c>
      <c r="T14379" s="2" t="s">
        <v>161</v>
      </c>
      <c r="U14379" t="s">
        <v>783</v>
      </c>
    </row>
    <row r="14380" spans="3:21" x14ac:dyDescent="0.3">
      <c r="C14380" t="s">
        <v>31</v>
      </c>
      <c r="D14380" t="s">
        <v>158</v>
      </c>
      <c r="E14380" t="s">
        <v>30</v>
      </c>
      <c r="F14380" t="s">
        <v>159</v>
      </c>
      <c r="G14380" s="2">
        <v>2</v>
      </c>
      <c r="H14380" s="2" t="s">
        <v>199</v>
      </c>
      <c r="I14380" s="67">
        <v>4832.55</v>
      </c>
      <c r="J14380" s="67">
        <v>0.43</v>
      </c>
      <c r="K14380" s="67">
        <v>4832.55</v>
      </c>
      <c r="L14380" s="67">
        <v>0.19</v>
      </c>
      <c r="M14380" s="67">
        <v>4832.55</v>
      </c>
      <c r="N14380" s="67">
        <v>2.42</v>
      </c>
      <c r="P14380" s="67">
        <v>0</v>
      </c>
      <c r="Q14380" s="67">
        <v>9665.1</v>
      </c>
      <c r="R14380" s="2" t="s">
        <v>161</v>
      </c>
      <c r="S14380" s="2" t="s">
        <v>161</v>
      </c>
      <c r="T14380" s="2" t="s">
        <v>161</v>
      </c>
      <c r="U14380" t="s">
        <v>783</v>
      </c>
    </row>
    <row r="14381" spans="3:21" x14ac:dyDescent="0.3">
      <c r="C14381" t="s">
        <v>166</v>
      </c>
      <c r="D14381" t="s">
        <v>158</v>
      </c>
      <c r="E14381" t="s">
        <v>30</v>
      </c>
      <c r="F14381" t="s">
        <v>159</v>
      </c>
      <c r="G14381" s="2">
        <v>5</v>
      </c>
      <c r="H14381" s="2" t="s">
        <v>44</v>
      </c>
      <c r="I14381" s="67">
        <v>9098836.2599999998</v>
      </c>
      <c r="J14381" s="67">
        <v>2878.19</v>
      </c>
      <c r="K14381" s="67">
        <v>9098836.2599999998</v>
      </c>
      <c r="L14381" s="67">
        <v>106.85</v>
      </c>
      <c r="M14381" s="67">
        <v>9098836.2599999998</v>
      </c>
      <c r="N14381" s="67">
        <v>893.59</v>
      </c>
      <c r="P14381" s="67">
        <v>0</v>
      </c>
      <c r="Q14381" s="67">
        <v>45494181.299999997</v>
      </c>
      <c r="R14381" s="2" t="s">
        <v>161</v>
      </c>
      <c r="S14381" s="2" t="s">
        <v>161</v>
      </c>
      <c r="T14381" s="2" t="s">
        <v>161</v>
      </c>
      <c r="U14381" t="s">
        <v>783</v>
      </c>
    </row>
    <row r="14382" spans="3:21" x14ac:dyDescent="0.3">
      <c r="C14382" t="s">
        <v>31</v>
      </c>
      <c r="D14382" t="s">
        <v>158</v>
      </c>
      <c r="E14382" t="s">
        <v>30</v>
      </c>
      <c r="F14382" t="s">
        <v>159</v>
      </c>
      <c r="G14382" s="2">
        <v>3</v>
      </c>
      <c r="H14382" s="2" t="s">
        <v>241</v>
      </c>
      <c r="I14382" s="67">
        <v>63239.7</v>
      </c>
      <c r="J14382" s="67">
        <v>6.99</v>
      </c>
      <c r="K14382" s="67">
        <v>63239.7</v>
      </c>
      <c r="L14382" s="67">
        <v>0.98</v>
      </c>
      <c r="M14382" s="67">
        <v>63239.7</v>
      </c>
      <c r="N14382" s="67">
        <v>54.35</v>
      </c>
      <c r="P14382" s="67">
        <v>0</v>
      </c>
      <c r="Q14382" s="67">
        <v>189719.09999999998</v>
      </c>
      <c r="R14382" s="2" t="s">
        <v>161</v>
      </c>
      <c r="S14382" s="2" t="s">
        <v>161</v>
      </c>
      <c r="T14382" s="2" t="s">
        <v>161</v>
      </c>
      <c r="U14382" t="s">
        <v>783</v>
      </c>
    </row>
    <row r="14383" spans="3:21" x14ac:dyDescent="0.3">
      <c r="C14383" t="s">
        <v>31</v>
      </c>
      <c r="D14383" t="s">
        <v>158</v>
      </c>
      <c r="E14383" t="s">
        <v>29</v>
      </c>
      <c r="F14383" t="s">
        <v>159</v>
      </c>
      <c r="G14383" s="2">
        <v>0</v>
      </c>
      <c r="H14383" s="2" t="s">
        <v>481</v>
      </c>
      <c r="I14383" s="67">
        <v>-32.43</v>
      </c>
      <c r="J14383" s="67">
        <v>0</v>
      </c>
      <c r="K14383" s="67">
        <v>-32.43</v>
      </c>
      <c r="L14383" s="67">
        <v>0</v>
      </c>
      <c r="M14383" s="67">
        <v>-32.43</v>
      </c>
      <c r="N14383" s="67">
        <v>0</v>
      </c>
      <c r="P14383" s="67">
        <v>0</v>
      </c>
      <c r="Q14383" s="67">
        <v>0</v>
      </c>
      <c r="U14383" t="s">
        <v>783</v>
      </c>
    </row>
    <row r="14384" spans="3:21" x14ac:dyDescent="0.3">
      <c r="C14384" t="s">
        <v>166</v>
      </c>
      <c r="D14384" t="s">
        <v>158</v>
      </c>
      <c r="E14384" t="s">
        <v>29</v>
      </c>
      <c r="F14384" t="s">
        <v>159</v>
      </c>
      <c r="G14384" s="2">
        <v>3</v>
      </c>
      <c r="H14384" s="2" t="s">
        <v>272</v>
      </c>
      <c r="I14384" s="67">
        <v>-1054.75</v>
      </c>
      <c r="J14384" s="67">
        <v>0</v>
      </c>
      <c r="K14384" s="67">
        <v>-1054.75</v>
      </c>
      <c r="L14384" s="67">
        <v>0</v>
      </c>
      <c r="M14384" s="67">
        <v>-1054.75</v>
      </c>
      <c r="N14384" s="67">
        <v>0</v>
      </c>
      <c r="P14384" s="67">
        <v>0</v>
      </c>
      <c r="Q14384" s="67">
        <v>0</v>
      </c>
      <c r="U14384" t="s">
        <v>783</v>
      </c>
    </row>
    <row r="14385" spans="3:21" x14ac:dyDescent="0.3">
      <c r="C14385" t="s">
        <v>166</v>
      </c>
      <c r="D14385" t="s">
        <v>158</v>
      </c>
      <c r="E14385" t="s">
        <v>29</v>
      </c>
      <c r="F14385" t="s">
        <v>159</v>
      </c>
      <c r="G14385" s="2">
        <v>-1</v>
      </c>
      <c r="H14385" s="2" t="s">
        <v>209</v>
      </c>
      <c r="I14385" s="67">
        <v>-2584.2399999999998</v>
      </c>
      <c r="J14385" s="67">
        <v>0</v>
      </c>
      <c r="K14385" s="67">
        <v>-2584.2399999999998</v>
      </c>
      <c r="L14385" s="67">
        <v>0</v>
      </c>
      <c r="M14385" s="67">
        <v>-2584.2399999999998</v>
      </c>
      <c r="N14385" s="67">
        <v>0</v>
      </c>
      <c r="P14385" s="67">
        <v>0</v>
      </c>
      <c r="Q14385" s="67">
        <v>0</v>
      </c>
      <c r="U14385" t="s">
        <v>783</v>
      </c>
    </row>
    <row r="14386" spans="3:21" x14ac:dyDescent="0.3">
      <c r="C14386" t="s">
        <v>32</v>
      </c>
      <c r="D14386" t="s">
        <v>158</v>
      </c>
      <c r="E14386" t="s">
        <v>29</v>
      </c>
      <c r="F14386" t="s">
        <v>159</v>
      </c>
      <c r="G14386" s="2">
        <v>-1</v>
      </c>
      <c r="H14386" s="2" t="s">
        <v>574</v>
      </c>
      <c r="I14386" s="67">
        <v>-15113.26</v>
      </c>
      <c r="J14386" s="67">
        <v>0</v>
      </c>
      <c r="K14386" s="67">
        <v>-15113.26</v>
      </c>
      <c r="L14386" s="67">
        <v>0</v>
      </c>
      <c r="M14386" s="67">
        <v>-15113.26</v>
      </c>
      <c r="N14386" s="67">
        <v>0</v>
      </c>
      <c r="P14386" s="67">
        <v>0</v>
      </c>
      <c r="Q14386" s="67">
        <v>0</v>
      </c>
      <c r="U14386" t="s">
        <v>783</v>
      </c>
    </row>
    <row r="14387" spans="3:21" x14ac:dyDescent="0.3">
      <c r="C14387" t="s">
        <v>32</v>
      </c>
      <c r="D14387" t="s">
        <v>158</v>
      </c>
      <c r="E14387" t="s">
        <v>29</v>
      </c>
      <c r="F14387" t="s">
        <v>159</v>
      </c>
      <c r="G14387" s="2">
        <v>-1</v>
      </c>
      <c r="H14387" s="2" t="s">
        <v>352</v>
      </c>
      <c r="I14387" s="67">
        <v>-58022.68</v>
      </c>
      <c r="J14387" s="67">
        <v>0</v>
      </c>
      <c r="K14387" s="67">
        <v>-58022.68</v>
      </c>
      <c r="L14387" s="67">
        <v>0</v>
      </c>
      <c r="M14387" s="67">
        <v>-58022.68</v>
      </c>
      <c r="N14387" s="67">
        <v>0</v>
      </c>
      <c r="P14387" s="67">
        <v>0</v>
      </c>
      <c r="Q14387" s="67">
        <v>0</v>
      </c>
      <c r="U14387" t="s">
        <v>783</v>
      </c>
    </row>
    <row r="14388" spans="3:21" x14ac:dyDescent="0.3">
      <c r="C14388" t="s">
        <v>166</v>
      </c>
      <c r="D14388" t="s">
        <v>158</v>
      </c>
      <c r="E14388" t="s">
        <v>30</v>
      </c>
      <c r="F14388" t="s">
        <v>159</v>
      </c>
      <c r="G14388" s="2">
        <v>3</v>
      </c>
      <c r="H14388" s="2" t="s">
        <v>388</v>
      </c>
      <c r="I14388" s="67">
        <v>98197.06</v>
      </c>
      <c r="J14388" s="67">
        <v>7.26</v>
      </c>
      <c r="K14388" s="67">
        <v>98197.06</v>
      </c>
      <c r="L14388" s="67">
        <v>3.45</v>
      </c>
      <c r="M14388" s="67">
        <v>98197.06</v>
      </c>
      <c r="N14388" s="67">
        <v>33.01</v>
      </c>
      <c r="P14388" s="67">
        <v>0</v>
      </c>
      <c r="Q14388" s="67">
        <v>294591.18</v>
      </c>
      <c r="R14388" s="2" t="s">
        <v>161</v>
      </c>
      <c r="S14388" s="2" t="s">
        <v>161</v>
      </c>
      <c r="T14388" s="2" t="s">
        <v>161</v>
      </c>
      <c r="U14388" t="s">
        <v>783</v>
      </c>
    </row>
    <row r="14389" spans="3:21" x14ac:dyDescent="0.3">
      <c r="C14389" t="s">
        <v>31</v>
      </c>
      <c r="D14389" t="s">
        <v>158</v>
      </c>
      <c r="E14389" t="s">
        <v>29</v>
      </c>
      <c r="F14389" t="s">
        <v>159</v>
      </c>
      <c r="G14389" s="2">
        <v>-1</v>
      </c>
      <c r="H14389" s="2" t="s">
        <v>290</v>
      </c>
      <c r="I14389" s="67">
        <v>-42391.44</v>
      </c>
      <c r="J14389" s="67">
        <v>0</v>
      </c>
      <c r="K14389" s="67">
        <v>-42391.44</v>
      </c>
      <c r="L14389" s="67">
        <v>0</v>
      </c>
      <c r="M14389" s="67">
        <v>-42391.44</v>
      </c>
      <c r="N14389" s="67">
        <v>0</v>
      </c>
      <c r="P14389" s="67">
        <v>0</v>
      </c>
      <c r="Q14389" s="67">
        <v>0</v>
      </c>
      <c r="U14389" t="s">
        <v>783</v>
      </c>
    </row>
    <row r="14390" spans="3:21" x14ac:dyDescent="0.3">
      <c r="C14390" t="s">
        <v>32</v>
      </c>
      <c r="D14390" t="s">
        <v>158</v>
      </c>
      <c r="E14390" t="s">
        <v>29</v>
      </c>
      <c r="F14390" t="s">
        <v>159</v>
      </c>
      <c r="G14390" s="2">
        <v>1</v>
      </c>
      <c r="H14390" s="2" t="s">
        <v>333</v>
      </c>
      <c r="I14390" s="67">
        <v>-65142.09</v>
      </c>
      <c r="J14390" s="67">
        <v>0</v>
      </c>
      <c r="K14390" s="67">
        <v>-65142.09</v>
      </c>
      <c r="L14390" s="67">
        <v>0</v>
      </c>
      <c r="M14390" s="67">
        <v>-65142.09</v>
      </c>
      <c r="N14390" s="67">
        <v>0</v>
      </c>
      <c r="P14390" s="67">
        <v>0</v>
      </c>
      <c r="Q14390" s="67">
        <v>0</v>
      </c>
      <c r="U14390" t="s">
        <v>783</v>
      </c>
    </row>
    <row r="14391" spans="3:21" x14ac:dyDescent="0.3">
      <c r="C14391" t="s">
        <v>31</v>
      </c>
      <c r="D14391" t="s">
        <v>158</v>
      </c>
      <c r="E14391" t="s">
        <v>30</v>
      </c>
      <c r="F14391" t="s">
        <v>159</v>
      </c>
      <c r="G14391" s="2">
        <v>4</v>
      </c>
      <c r="H14391" s="2" t="s">
        <v>570</v>
      </c>
      <c r="I14391" s="67">
        <v>23458.38</v>
      </c>
      <c r="J14391" s="67">
        <v>0.33</v>
      </c>
      <c r="K14391" s="67">
        <v>23458.38</v>
      </c>
      <c r="L14391" s="67">
        <v>558.19000000000005</v>
      </c>
      <c r="M14391" s="67">
        <v>23458.38</v>
      </c>
      <c r="N14391" s="67">
        <v>4.0199999999999996</v>
      </c>
      <c r="P14391" s="67">
        <v>0</v>
      </c>
      <c r="Q14391" s="67">
        <v>93833.52</v>
      </c>
      <c r="R14391" s="2" t="s">
        <v>165</v>
      </c>
      <c r="S14391" s="2" t="s">
        <v>161</v>
      </c>
      <c r="T14391" s="2" t="s">
        <v>165</v>
      </c>
      <c r="U14391" t="s">
        <v>783</v>
      </c>
    </row>
    <row r="14392" spans="3:21" x14ac:dyDescent="0.3">
      <c r="C14392" t="s">
        <v>166</v>
      </c>
      <c r="D14392" t="s">
        <v>158</v>
      </c>
      <c r="E14392" t="s">
        <v>30</v>
      </c>
      <c r="F14392" t="s">
        <v>159</v>
      </c>
      <c r="G14392" s="2">
        <v>1</v>
      </c>
      <c r="H14392" s="2" t="s">
        <v>266</v>
      </c>
      <c r="I14392" s="67">
        <v>31173.29</v>
      </c>
      <c r="J14392" s="67">
        <v>0</v>
      </c>
      <c r="K14392" s="67">
        <v>31173.29</v>
      </c>
      <c r="L14392" s="67">
        <v>0</v>
      </c>
      <c r="M14392" s="67">
        <v>31173.29</v>
      </c>
      <c r="N14392" s="67">
        <v>0</v>
      </c>
      <c r="O14392" s="2">
        <v>1</v>
      </c>
      <c r="P14392" s="67">
        <v>17993.66</v>
      </c>
      <c r="Q14392" s="67">
        <v>31173.29</v>
      </c>
      <c r="R14392" s="2" t="s">
        <v>161</v>
      </c>
      <c r="S14392" s="2" t="s">
        <v>161</v>
      </c>
      <c r="T14392" s="2" t="s">
        <v>161</v>
      </c>
      <c r="U14392" t="s">
        <v>783</v>
      </c>
    </row>
    <row r="14393" spans="3:21" x14ac:dyDescent="0.3">
      <c r="C14393" t="s">
        <v>166</v>
      </c>
      <c r="D14393" t="s">
        <v>158</v>
      </c>
      <c r="E14393" t="s">
        <v>30</v>
      </c>
      <c r="F14393" t="s">
        <v>159</v>
      </c>
      <c r="G14393" s="2">
        <v>3</v>
      </c>
      <c r="H14393" s="2" t="s">
        <v>312</v>
      </c>
      <c r="I14393" s="67">
        <v>303111.75</v>
      </c>
      <c r="J14393" s="67">
        <v>1429.04</v>
      </c>
      <c r="K14393" s="67">
        <v>303111.75</v>
      </c>
      <c r="L14393" s="67">
        <v>48.83</v>
      </c>
      <c r="M14393" s="67">
        <v>303111.75</v>
      </c>
      <c r="N14393" s="67">
        <v>15.8</v>
      </c>
      <c r="P14393" s="67">
        <v>0</v>
      </c>
      <c r="Q14393" s="67">
        <v>909335.25</v>
      </c>
      <c r="R14393" s="2" t="s">
        <v>161</v>
      </c>
      <c r="S14393" s="2" t="s">
        <v>161</v>
      </c>
      <c r="T14393" s="2" t="s">
        <v>165</v>
      </c>
      <c r="U14393" t="s">
        <v>783</v>
      </c>
    </row>
    <row r="14394" spans="3:21" x14ac:dyDescent="0.3">
      <c r="C14394" t="s">
        <v>31</v>
      </c>
      <c r="D14394" t="s">
        <v>158</v>
      </c>
      <c r="E14394" t="s">
        <v>30</v>
      </c>
      <c r="F14394" t="s">
        <v>159</v>
      </c>
      <c r="G14394" s="2">
        <v>-1</v>
      </c>
      <c r="H14394" s="2" t="s">
        <v>311</v>
      </c>
      <c r="I14394" s="67">
        <v>56695.18</v>
      </c>
      <c r="J14394" s="67">
        <v>3.41</v>
      </c>
      <c r="K14394" s="67">
        <v>56695.18</v>
      </c>
      <c r="L14394" s="67">
        <v>3.08</v>
      </c>
      <c r="M14394" s="67">
        <v>56695.18</v>
      </c>
      <c r="N14394" s="67">
        <v>15.94</v>
      </c>
      <c r="P14394" s="67">
        <v>0</v>
      </c>
      <c r="Q14394" s="67">
        <v>0</v>
      </c>
      <c r="R14394" s="2" t="s">
        <v>161</v>
      </c>
      <c r="S14394" s="2" t="s">
        <v>161</v>
      </c>
      <c r="T14394" s="2" t="s">
        <v>161</v>
      </c>
      <c r="U14394" t="s">
        <v>783</v>
      </c>
    </row>
    <row r="14395" spans="3:21" x14ac:dyDescent="0.3">
      <c r="C14395" t="s">
        <v>166</v>
      </c>
      <c r="D14395" t="s">
        <v>158</v>
      </c>
      <c r="E14395" t="s">
        <v>29</v>
      </c>
      <c r="F14395" t="s">
        <v>159</v>
      </c>
      <c r="G14395" s="2">
        <v>1</v>
      </c>
      <c r="H14395" s="2" t="s">
        <v>439</v>
      </c>
      <c r="I14395" s="67">
        <v>-13947.84</v>
      </c>
      <c r="J14395" s="67">
        <v>0</v>
      </c>
      <c r="K14395" s="67">
        <v>-13947.84</v>
      </c>
      <c r="L14395" s="67">
        <v>0</v>
      </c>
      <c r="M14395" s="67">
        <v>-13947.84</v>
      </c>
      <c r="N14395" s="67">
        <v>0</v>
      </c>
      <c r="P14395" s="67">
        <v>0</v>
      </c>
      <c r="Q14395" s="67">
        <v>0</v>
      </c>
      <c r="U14395" t="s">
        <v>783</v>
      </c>
    </row>
    <row r="14396" spans="3:21" x14ac:dyDescent="0.3">
      <c r="C14396" t="s">
        <v>31</v>
      </c>
      <c r="D14396" t="s">
        <v>158</v>
      </c>
      <c r="E14396" t="s">
        <v>30</v>
      </c>
      <c r="F14396" t="s">
        <v>159</v>
      </c>
      <c r="G14396" s="2">
        <v>5</v>
      </c>
      <c r="H14396" s="2" t="s">
        <v>427</v>
      </c>
      <c r="I14396" s="67">
        <v>72070.210000000006</v>
      </c>
      <c r="J14396" s="67">
        <v>1.61</v>
      </c>
      <c r="K14396" s="67">
        <v>72070.210000000006</v>
      </c>
      <c r="L14396" s="67">
        <v>917.48</v>
      </c>
      <c r="M14396" s="67">
        <v>72070.210000000006</v>
      </c>
      <c r="N14396" s="67">
        <v>9.01</v>
      </c>
      <c r="P14396" s="67">
        <v>0</v>
      </c>
      <c r="Q14396" s="67">
        <v>360351.05000000005</v>
      </c>
      <c r="R14396" s="2" t="s">
        <v>165</v>
      </c>
      <c r="S14396" s="2" t="s">
        <v>161</v>
      </c>
      <c r="T14396" s="2" t="s">
        <v>165</v>
      </c>
      <c r="U14396" t="s">
        <v>783</v>
      </c>
    </row>
    <row r="14397" spans="3:21" x14ac:dyDescent="0.3">
      <c r="C14397" t="s">
        <v>31</v>
      </c>
      <c r="D14397" t="s">
        <v>158</v>
      </c>
      <c r="E14397" t="s">
        <v>30</v>
      </c>
      <c r="F14397" t="s">
        <v>159</v>
      </c>
      <c r="G14397" s="2">
        <v>-1</v>
      </c>
      <c r="H14397" s="2" t="s">
        <v>703</v>
      </c>
      <c r="I14397" s="67">
        <v>107.72</v>
      </c>
      <c r="J14397" s="67">
        <v>0.01</v>
      </c>
      <c r="K14397" s="67">
        <v>107.72</v>
      </c>
      <c r="L14397" s="67">
        <v>0</v>
      </c>
      <c r="M14397" s="67">
        <v>107.72</v>
      </c>
      <c r="N14397" s="67">
        <v>0.02</v>
      </c>
      <c r="P14397" s="67">
        <v>0</v>
      </c>
      <c r="Q14397" s="67">
        <v>0</v>
      </c>
      <c r="R14397" s="2" t="s">
        <v>161</v>
      </c>
      <c r="S14397" s="2" t="s">
        <v>161</v>
      </c>
      <c r="T14397" s="2" t="s">
        <v>161</v>
      </c>
      <c r="U14397" t="s">
        <v>783</v>
      </c>
    </row>
    <row r="14398" spans="3:21" x14ac:dyDescent="0.3">
      <c r="C14398" t="s">
        <v>32</v>
      </c>
      <c r="D14398" t="s">
        <v>158</v>
      </c>
      <c r="E14398" t="s">
        <v>30</v>
      </c>
      <c r="F14398" t="s">
        <v>159</v>
      </c>
      <c r="G14398" s="2">
        <v>-4</v>
      </c>
      <c r="H14398" s="2" t="s">
        <v>339</v>
      </c>
      <c r="I14398" s="67">
        <v>305520.65999999997</v>
      </c>
      <c r="J14398" s="67">
        <v>39.43</v>
      </c>
      <c r="K14398" s="67">
        <v>305520.65999999997</v>
      </c>
      <c r="L14398" s="67">
        <v>9.33</v>
      </c>
      <c r="M14398" s="67">
        <v>305520.65999999997</v>
      </c>
      <c r="N14398" s="67">
        <v>128.29</v>
      </c>
      <c r="P14398" s="67">
        <v>0</v>
      </c>
      <c r="Q14398" s="67">
        <v>0</v>
      </c>
      <c r="R14398" s="2" t="s">
        <v>161</v>
      </c>
      <c r="S14398" s="2" t="s">
        <v>161</v>
      </c>
      <c r="T14398" s="2" t="s">
        <v>161</v>
      </c>
      <c r="U14398" t="s">
        <v>783</v>
      </c>
    </row>
    <row r="14399" spans="3:21" x14ac:dyDescent="0.3">
      <c r="C14399" t="s">
        <v>166</v>
      </c>
      <c r="D14399" t="s">
        <v>158</v>
      </c>
      <c r="E14399" t="s">
        <v>30</v>
      </c>
      <c r="F14399" t="s">
        <v>159</v>
      </c>
      <c r="G14399" s="2">
        <v>5</v>
      </c>
      <c r="H14399" s="2" t="s">
        <v>232</v>
      </c>
      <c r="I14399" s="67">
        <v>1321008.3899999999</v>
      </c>
      <c r="J14399" s="67">
        <v>4.0999999999999996</v>
      </c>
      <c r="K14399" s="67">
        <v>1321008.3899999999</v>
      </c>
      <c r="L14399" s="67">
        <v>1.95</v>
      </c>
      <c r="M14399" s="67">
        <v>1321008.3899999999</v>
      </c>
      <c r="N14399" s="67">
        <v>18.649999999999999</v>
      </c>
      <c r="P14399" s="67">
        <v>0</v>
      </c>
      <c r="Q14399" s="67">
        <v>6605041.9499999993</v>
      </c>
      <c r="R14399" s="2" t="s">
        <v>161</v>
      </c>
      <c r="S14399" s="2" t="s">
        <v>161</v>
      </c>
      <c r="T14399" s="2" t="s">
        <v>161</v>
      </c>
      <c r="U14399" t="s">
        <v>783</v>
      </c>
    </row>
    <row r="14400" spans="3:21" x14ac:dyDescent="0.3">
      <c r="C14400" t="s">
        <v>31</v>
      </c>
      <c r="D14400" t="s">
        <v>158</v>
      </c>
      <c r="E14400" t="s">
        <v>29</v>
      </c>
      <c r="F14400" t="s">
        <v>159</v>
      </c>
      <c r="G14400" s="2">
        <v>2</v>
      </c>
      <c r="H14400" s="2" t="s">
        <v>164</v>
      </c>
      <c r="I14400" s="67">
        <v>-7820.23</v>
      </c>
      <c r="J14400" s="67">
        <v>0</v>
      </c>
      <c r="K14400" s="67">
        <v>-7820.23</v>
      </c>
      <c r="L14400" s="67">
        <v>0</v>
      </c>
      <c r="M14400" s="67">
        <v>-7820.23</v>
      </c>
      <c r="N14400" s="67">
        <v>0</v>
      </c>
      <c r="P14400" s="67">
        <v>0</v>
      </c>
      <c r="Q14400" s="67">
        <v>0</v>
      </c>
      <c r="U14400" t="s">
        <v>783</v>
      </c>
    </row>
    <row r="14401" spans="3:21" x14ac:dyDescent="0.3">
      <c r="C14401" t="s">
        <v>166</v>
      </c>
      <c r="D14401" t="s">
        <v>158</v>
      </c>
      <c r="E14401" t="s">
        <v>30</v>
      </c>
      <c r="F14401" t="s">
        <v>159</v>
      </c>
      <c r="G14401" s="2">
        <v>2</v>
      </c>
      <c r="H14401" s="2" t="s">
        <v>497</v>
      </c>
      <c r="I14401" s="67">
        <v>250125.16</v>
      </c>
      <c r="J14401" s="67">
        <v>28.42</v>
      </c>
      <c r="K14401" s="67">
        <v>250125.16</v>
      </c>
      <c r="L14401" s="67">
        <v>19.329999999999998</v>
      </c>
      <c r="M14401" s="67">
        <v>250125.16</v>
      </c>
      <c r="N14401" s="67">
        <v>346.41</v>
      </c>
      <c r="O14401" s="2">
        <v>0</v>
      </c>
      <c r="P14401" s="67">
        <v>0</v>
      </c>
      <c r="Q14401" s="67">
        <v>500250.32</v>
      </c>
      <c r="R14401" s="2" t="s">
        <v>161</v>
      </c>
      <c r="S14401" s="2" t="s">
        <v>161</v>
      </c>
      <c r="T14401" s="2" t="s">
        <v>161</v>
      </c>
      <c r="U14401" t="s">
        <v>783</v>
      </c>
    </row>
    <row r="14402" spans="3:21" x14ac:dyDescent="0.3">
      <c r="C14402" t="s">
        <v>31</v>
      </c>
      <c r="D14402" t="s">
        <v>158</v>
      </c>
      <c r="E14402" t="s">
        <v>29</v>
      </c>
      <c r="F14402" t="s">
        <v>159</v>
      </c>
      <c r="G14402" s="2">
        <v>4</v>
      </c>
      <c r="H14402" s="2" t="s">
        <v>238</v>
      </c>
      <c r="I14402" s="67">
        <v>-2610.17</v>
      </c>
      <c r="J14402" s="67">
        <v>0</v>
      </c>
      <c r="K14402" s="67">
        <v>-2610.17</v>
      </c>
      <c r="L14402" s="67">
        <v>0</v>
      </c>
      <c r="M14402" s="67">
        <v>-2610.17</v>
      </c>
      <c r="N14402" s="67">
        <v>0</v>
      </c>
      <c r="P14402" s="67">
        <v>0</v>
      </c>
      <c r="Q14402" s="67">
        <v>0</v>
      </c>
      <c r="U14402" t="s">
        <v>783</v>
      </c>
    </row>
    <row r="14403" spans="3:21" x14ac:dyDescent="0.3">
      <c r="C14403" t="s">
        <v>166</v>
      </c>
      <c r="D14403" t="s">
        <v>158</v>
      </c>
      <c r="E14403" t="s">
        <v>30</v>
      </c>
      <c r="F14403" t="s">
        <v>159</v>
      </c>
      <c r="G14403" s="2">
        <v>3</v>
      </c>
      <c r="H14403" s="2" t="s">
        <v>187</v>
      </c>
      <c r="I14403" s="67">
        <v>303580.32</v>
      </c>
      <c r="J14403" s="67">
        <v>63.32</v>
      </c>
      <c r="K14403" s="67">
        <v>303580.32</v>
      </c>
      <c r="L14403" s="67">
        <v>10.59</v>
      </c>
      <c r="M14403" s="67">
        <v>303580.32</v>
      </c>
      <c r="N14403" s="67">
        <v>115.86</v>
      </c>
      <c r="P14403" s="67">
        <v>0</v>
      </c>
      <c r="Q14403" s="67">
        <v>910740.96</v>
      </c>
      <c r="R14403" s="2" t="s">
        <v>161</v>
      </c>
      <c r="S14403" s="2" t="s">
        <v>161</v>
      </c>
      <c r="T14403" s="2" t="s">
        <v>161</v>
      </c>
      <c r="U14403" t="s">
        <v>783</v>
      </c>
    </row>
    <row r="14404" spans="3:21" x14ac:dyDescent="0.3">
      <c r="C14404" t="s">
        <v>32</v>
      </c>
      <c r="D14404" t="s">
        <v>158</v>
      </c>
      <c r="E14404" t="s">
        <v>30</v>
      </c>
      <c r="F14404" t="s">
        <v>159</v>
      </c>
      <c r="G14404" s="2">
        <v>-1</v>
      </c>
      <c r="H14404" s="2" t="s">
        <v>269</v>
      </c>
      <c r="I14404" s="67">
        <v>1565.27</v>
      </c>
      <c r="J14404" s="67">
        <v>0</v>
      </c>
      <c r="K14404" s="67">
        <v>1565.27</v>
      </c>
      <c r="L14404" s="67">
        <v>0</v>
      </c>
      <c r="M14404" s="67">
        <v>1565.27</v>
      </c>
      <c r="N14404" s="67">
        <v>0.01</v>
      </c>
      <c r="P14404" s="67">
        <v>0</v>
      </c>
      <c r="Q14404" s="67">
        <v>0</v>
      </c>
      <c r="R14404" s="2" t="s">
        <v>161</v>
      </c>
      <c r="S14404" s="2" t="s">
        <v>161</v>
      </c>
      <c r="T14404" s="2" t="s">
        <v>161</v>
      </c>
      <c r="U14404" t="s">
        <v>783</v>
      </c>
    </row>
    <row r="14405" spans="3:21" x14ac:dyDescent="0.3">
      <c r="C14405" t="s">
        <v>166</v>
      </c>
      <c r="D14405" t="s">
        <v>158</v>
      </c>
      <c r="E14405" t="s">
        <v>29</v>
      </c>
      <c r="F14405" t="s">
        <v>159</v>
      </c>
      <c r="G14405" s="2">
        <v>4</v>
      </c>
      <c r="H14405" s="2" t="s">
        <v>568</v>
      </c>
      <c r="I14405" s="67">
        <v>-186.7</v>
      </c>
      <c r="J14405" s="67">
        <v>0</v>
      </c>
      <c r="K14405" s="67">
        <v>-186.7</v>
      </c>
      <c r="L14405" s="67">
        <v>0</v>
      </c>
      <c r="M14405" s="67">
        <v>-186.7</v>
      </c>
      <c r="N14405" s="67">
        <v>0</v>
      </c>
      <c r="P14405" s="67">
        <v>0</v>
      </c>
      <c r="Q14405" s="67">
        <v>0</v>
      </c>
      <c r="U14405" t="s">
        <v>783</v>
      </c>
    </row>
    <row r="14406" spans="3:21" x14ac:dyDescent="0.3">
      <c r="C14406" t="s">
        <v>32</v>
      </c>
      <c r="D14406" t="s">
        <v>158</v>
      </c>
      <c r="E14406" t="s">
        <v>30</v>
      </c>
      <c r="F14406" t="s">
        <v>159</v>
      </c>
      <c r="G14406" s="2">
        <v>2</v>
      </c>
      <c r="H14406" s="2" t="s">
        <v>190</v>
      </c>
      <c r="I14406" s="67">
        <v>1332256.3600000001</v>
      </c>
      <c r="J14406" s="67">
        <v>5.18</v>
      </c>
      <c r="K14406" s="67">
        <v>1332256.3600000001</v>
      </c>
      <c r="L14406" s="67">
        <v>2.33</v>
      </c>
      <c r="M14406" s="67">
        <v>1332256.3600000001</v>
      </c>
      <c r="N14406" s="67">
        <v>29.04</v>
      </c>
      <c r="P14406" s="67">
        <v>0</v>
      </c>
      <c r="Q14406" s="67">
        <v>2664512.7200000002</v>
      </c>
      <c r="R14406" s="2" t="s">
        <v>161</v>
      </c>
      <c r="S14406" s="2" t="s">
        <v>161</v>
      </c>
      <c r="T14406" s="2" t="s">
        <v>161</v>
      </c>
      <c r="U14406" t="s">
        <v>783</v>
      </c>
    </row>
    <row r="14407" spans="3:21" x14ac:dyDescent="0.3">
      <c r="C14407" t="s">
        <v>32</v>
      </c>
      <c r="D14407" t="s">
        <v>158</v>
      </c>
      <c r="E14407" t="s">
        <v>29</v>
      </c>
      <c r="F14407" t="s">
        <v>159</v>
      </c>
      <c r="G14407" s="2">
        <v>2</v>
      </c>
      <c r="H14407" s="2" t="s">
        <v>428</v>
      </c>
      <c r="I14407" s="67">
        <v>-927100.73</v>
      </c>
      <c r="J14407" s="67">
        <v>0</v>
      </c>
      <c r="K14407" s="67">
        <v>-927100.73</v>
      </c>
      <c r="L14407" s="67">
        <v>0</v>
      </c>
      <c r="M14407" s="67">
        <v>-927100.73</v>
      </c>
      <c r="N14407" s="67">
        <v>0</v>
      </c>
      <c r="P14407" s="67">
        <v>0</v>
      </c>
      <c r="Q14407" s="67">
        <v>0</v>
      </c>
      <c r="U14407" t="s">
        <v>783</v>
      </c>
    </row>
    <row r="14408" spans="3:21" x14ac:dyDescent="0.3">
      <c r="C14408" t="s">
        <v>32</v>
      </c>
      <c r="D14408" t="s">
        <v>158</v>
      </c>
      <c r="E14408" t="s">
        <v>30</v>
      </c>
      <c r="F14408" t="s">
        <v>159</v>
      </c>
      <c r="G14408" s="2">
        <v>1</v>
      </c>
      <c r="H14408" s="2" t="s">
        <v>431</v>
      </c>
      <c r="I14408" s="67">
        <v>21698.2</v>
      </c>
      <c r="J14408" s="67">
        <v>1.26</v>
      </c>
      <c r="K14408" s="67">
        <v>21698.2</v>
      </c>
      <c r="L14408" s="67">
        <v>6.78</v>
      </c>
      <c r="M14408" s="67">
        <v>21698.2</v>
      </c>
      <c r="N14408" s="67">
        <v>7.65</v>
      </c>
      <c r="P14408" s="67">
        <v>0</v>
      </c>
      <c r="Q14408" s="67">
        <v>21698.2</v>
      </c>
      <c r="R14408" s="2" t="s">
        <v>161</v>
      </c>
      <c r="S14408" s="2" t="s">
        <v>161</v>
      </c>
      <c r="T14408" s="2" t="s">
        <v>165</v>
      </c>
      <c r="U14408" t="s">
        <v>783</v>
      </c>
    </row>
    <row r="14409" spans="3:21" x14ac:dyDescent="0.3">
      <c r="C14409" t="s">
        <v>166</v>
      </c>
      <c r="D14409" t="s">
        <v>158</v>
      </c>
      <c r="E14409" t="s">
        <v>30</v>
      </c>
      <c r="F14409" t="s">
        <v>159</v>
      </c>
      <c r="G14409" s="2">
        <v>2</v>
      </c>
      <c r="H14409" s="2" t="s">
        <v>578</v>
      </c>
      <c r="I14409" s="67">
        <v>90201.06</v>
      </c>
      <c r="J14409" s="67">
        <v>29.37</v>
      </c>
      <c r="K14409" s="67">
        <v>90201.06</v>
      </c>
      <c r="L14409" s="67">
        <v>5.94</v>
      </c>
      <c r="M14409" s="67">
        <v>90201.06</v>
      </c>
      <c r="N14409" s="67">
        <v>47.1</v>
      </c>
      <c r="P14409" s="67">
        <v>0</v>
      </c>
      <c r="Q14409" s="67">
        <v>180402.12</v>
      </c>
      <c r="R14409" s="2" t="s">
        <v>161</v>
      </c>
      <c r="S14409" s="2" t="s">
        <v>161</v>
      </c>
      <c r="T14409" s="2" t="s">
        <v>161</v>
      </c>
      <c r="U14409" t="s">
        <v>783</v>
      </c>
    </row>
    <row r="14410" spans="3:21" x14ac:dyDescent="0.3">
      <c r="C14410" t="s">
        <v>166</v>
      </c>
      <c r="D14410" t="s">
        <v>158</v>
      </c>
      <c r="E14410" t="s">
        <v>30</v>
      </c>
      <c r="F14410" t="s">
        <v>159</v>
      </c>
      <c r="G14410" s="2">
        <v>0</v>
      </c>
      <c r="H14410" s="2" t="s">
        <v>580</v>
      </c>
      <c r="I14410" s="67">
        <v>3056053.29</v>
      </c>
      <c r="J14410" s="67">
        <v>30.56</v>
      </c>
      <c r="K14410" s="67">
        <v>3056053.29</v>
      </c>
      <c r="L14410" s="67">
        <v>74.290000000000006</v>
      </c>
      <c r="M14410" s="67">
        <v>3056053.29</v>
      </c>
      <c r="N14410" s="67">
        <v>3488.43</v>
      </c>
      <c r="O14410" s="2">
        <v>0</v>
      </c>
      <c r="P14410" s="67">
        <v>0</v>
      </c>
      <c r="Q14410" s="67">
        <v>0</v>
      </c>
      <c r="R14410" s="2" t="s">
        <v>251</v>
      </c>
      <c r="S14410" s="2" t="s">
        <v>251</v>
      </c>
      <c r="T14410" s="2" t="s">
        <v>161</v>
      </c>
      <c r="U14410" t="s">
        <v>783</v>
      </c>
    </row>
    <row r="14411" spans="3:21" x14ac:dyDescent="0.3">
      <c r="C14411" t="s">
        <v>166</v>
      </c>
      <c r="D14411" t="s">
        <v>158</v>
      </c>
      <c r="E14411" t="s">
        <v>30</v>
      </c>
      <c r="F14411" t="s">
        <v>159</v>
      </c>
      <c r="G14411" s="2">
        <v>-4</v>
      </c>
      <c r="H14411" s="2" t="s">
        <v>250</v>
      </c>
      <c r="I14411" s="67">
        <v>4.04</v>
      </c>
      <c r="J14411" s="67">
        <v>0</v>
      </c>
      <c r="K14411" s="67">
        <v>4.04</v>
      </c>
      <c r="L14411" s="67">
        <v>0</v>
      </c>
      <c r="M14411" s="67">
        <v>4.04</v>
      </c>
      <c r="N14411" s="67">
        <v>0</v>
      </c>
      <c r="P14411" s="67">
        <v>0</v>
      </c>
      <c r="Q14411" s="67">
        <v>0</v>
      </c>
      <c r="R14411" s="2" t="s">
        <v>161</v>
      </c>
      <c r="S14411" s="2" t="s">
        <v>161</v>
      </c>
      <c r="T14411" s="2" t="s">
        <v>165</v>
      </c>
      <c r="U14411" t="s">
        <v>783</v>
      </c>
    </row>
    <row r="14412" spans="3:21" x14ac:dyDescent="0.3">
      <c r="C14412" t="s">
        <v>31</v>
      </c>
      <c r="D14412" t="s">
        <v>158</v>
      </c>
      <c r="E14412" t="s">
        <v>30</v>
      </c>
      <c r="F14412" t="s">
        <v>159</v>
      </c>
      <c r="G14412" s="2">
        <v>-1</v>
      </c>
      <c r="H14412" s="2" t="s">
        <v>431</v>
      </c>
      <c r="I14412" s="67">
        <v>-1799.08</v>
      </c>
      <c r="J14412" s="67">
        <v>0</v>
      </c>
      <c r="K14412" s="67">
        <v>-1799.08</v>
      </c>
      <c r="L14412" s="67">
        <v>0</v>
      </c>
      <c r="M14412" s="67">
        <v>-1799.08</v>
      </c>
      <c r="N14412" s="67">
        <v>0</v>
      </c>
      <c r="P14412" s="67">
        <v>0</v>
      </c>
      <c r="Q14412" s="67">
        <v>0</v>
      </c>
      <c r="R14412" s="2" t="s">
        <v>165</v>
      </c>
      <c r="S14412" s="2" t="s">
        <v>165</v>
      </c>
      <c r="T14412" s="2" t="s">
        <v>165</v>
      </c>
      <c r="U14412" t="s">
        <v>783</v>
      </c>
    </row>
    <row r="14413" spans="3:21" x14ac:dyDescent="0.3">
      <c r="C14413" t="s">
        <v>31</v>
      </c>
      <c r="D14413" t="s">
        <v>158</v>
      </c>
      <c r="E14413" t="s">
        <v>29</v>
      </c>
      <c r="F14413" t="s">
        <v>159</v>
      </c>
      <c r="G14413" s="2">
        <v>7</v>
      </c>
      <c r="H14413" s="2" t="s">
        <v>599</v>
      </c>
      <c r="I14413" s="67">
        <v>-756.47</v>
      </c>
      <c r="J14413" s="67">
        <v>0</v>
      </c>
      <c r="K14413" s="67">
        <v>-756.47</v>
      </c>
      <c r="L14413" s="67">
        <v>0</v>
      </c>
      <c r="M14413" s="67">
        <v>-756.47</v>
      </c>
      <c r="N14413" s="67">
        <v>0</v>
      </c>
      <c r="P14413" s="67">
        <v>0</v>
      </c>
      <c r="Q14413" s="67">
        <v>0</v>
      </c>
      <c r="U14413" t="s">
        <v>783</v>
      </c>
    </row>
    <row r="14414" spans="3:21" x14ac:dyDescent="0.3">
      <c r="C14414" t="s">
        <v>166</v>
      </c>
      <c r="D14414" t="s">
        <v>158</v>
      </c>
      <c r="E14414" t="s">
        <v>29</v>
      </c>
      <c r="F14414" t="s">
        <v>159</v>
      </c>
      <c r="G14414" s="2">
        <v>11</v>
      </c>
      <c r="H14414" s="2" t="s">
        <v>398</v>
      </c>
      <c r="I14414" s="67">
        <v>-456.92</v>
      </c>
      <c r="J14414" s="67">
        <v>0</v>
      </c>
      <c r="K14414" s="67">
        <v>-456.92</v>
      </c>
      <c r="L14414" s="67">
        <v>0</v>
      </c>
      <c r="M14414" s="67">
        <v>-456.92</v>
      </c>
      <c r="N14414" s="67">
        <v>0</v>
      </c>
      <c r="P14414" s="67">
        <v>0</v>
      </c>
      <c r="Q14414" s="67">
        <v>0</v>
      </c>
      <c r="U14414" t="s">
        <v>783</v>
      </c>
    </row>
    <row r="14415" spans="3:21" x14ac:dyDescent="0.3">
      <c r="C14415" t="s">
        <v>31</v>
      </c>
      <c r="D14415" t="s">
        <v>158</v>
      </c>
      <c r="E14415" t="s">
        <v>30</v>
      </c>
      <c r="F14415" t="s">
        <v>159</v>
      </c>
      <c r="G14415" s="2">
        <v>4</v>
      </c>
      <c r="H14415" s="2" t="s">
        <v>397</v>
      </c>
      <c r="I14415" s="67">
        <v>70543.17</v>
      </c>
      <c r="J14415" s="67">
        <v>4.71</v>
      </c>
      <c r="K14415" s="67">
        <v>70543.17</v>
      </c>
      <c r="L14415" s="67">
        <v>2.12</v>
      </c>
      <c r="M14415" s="67">
        <v>70543.17</v>
      </c>
      <c r="N14415" s="67">
        <v>26.39</v>
      </c>
      <c r="P14415" s="67">
        <v>0</v>
      </c>
      <c r="Q14415" s="67">
        <v>282172.68</v>
      </c>
      <c r="R14415" s="2" t="s">
        <v>161</v>
      </c>
      <c r="S14415" s="2" t="s">
        <v>161</v>
      </c>
      <c r="T14415" s="2" t="s">
        <v>161</v>
      </c>
      <c r="U14415" t="s">
        <v>783</v>
      </c>
    </row>
    <row r="14416" spans="3:21" x14ac:dyDescent="0.3">
      <c r="C14416" t="s">
        <v>32</v>
      </c>
      <c r="D14416" t="s">
        <v>158</v>
      </c>
      <c r="E14416" t="s">
        <v>29</v>
      </c>
      <c r="F14416" t="s">
        <v>159</v>
      </c>
      <c r="G14416" s="2">
        <v>-4</v>
      </c>
      <c r="H14416" s="2" t="s">
        <v>268</v>
      </c>
      <c r="I14416" s="67">
        <v>-13587.97</v>
      </c>
      <c r="J14416" s="67">
        <v>0</v>
      </c>
      <c r="K14416" s="67">
        <v>-13587.97</v>
      </c>
      <c r="L14416" s="67">
        <v>0</v>
      </c>
      <c r="M14416" s="67">
        <v>-13587.97</v>
      </c>
      <c r="N14416" s="67">
        <v>0</v>
      </c>
      <c r="P14416" s="67">
        <v>0</v>
      </c>
      <c r="Q14416" s="67">
        <v>0</v>
      </c>
      <c r="U14416" t="s">
        <v>783</v>
      </c>
    </row>
    <row r="14417" spans="3:21" x14ac:dyDescent="0.3">
      <c r="C14417" t="s">
        <v>166</v>
      </c>
      <c r="D14417" t="s">
        <v>158</v>
      </c>
      <c r="E14417" t="s">
        <v>30</v>
      </c>
      <c r="F14417" t="s">
        <v>159</v>
      </c>
      <c r="G14417" s="2">
        <v>1</v>
      </c>
      <c r="H14417" s="2" t="s">
        <v>396</v>
      </c>
      <c r="I14417" s="67">
        <v>5639.64</v>
      </c>
      <c r="J14417" s="67">
        <v>0.43</v>
      </c>
      <c r="K14417" s="67">
        <v>5639.64</v>
      </c>
      <c r="L14417" s="67">
        <v>0.2</v>
      </c>
      <c r="M14417" s="67">
        <v>5639.64</v>
      </c>
      <c r="N14417" s="67">
        <v>1.96</v>
      </c>
      <c r="P14417" s="67">
        <v>0</v>
      </c>
      <c r="Q14417" s="67">
        <v>5639.64</v>
      </c>
      <c r="R14417" s="2" t="s">
        <v>165</v>
      </c>
      <c r="S14417" s="2" t="s">
        <v>165</v>
      </c>
      <c r="T14417" s="2" t="s">
        <v>165</v>
      </c>
      <c r="U14417" t="s">
        <v>783</v>
      </c>
    </row>
    <row r="14418" spans="3:21" x14ac:dyDescent="0.3">
      <c r="C14418" t="s">
        <v>166</v>
      </c>
      <c r="D14418" t="s">
        <v>158</v>
      </c>
      <c r="E14418" t="s">
        <v>30</v>
      </c>
      <c r="F14418" t="s">
        <v>159</v>
      </c>
      <c r="G14418" s="2">
        <v>5</v>
      </c>
      <c r="H14418" s="2" t="s">
        <v>252</v>
      </c>
      <c r="I14418" s="67">
        <v>27773.279999999999</v>
      </c>
      <c r="J14418" s="67">
        <v>0.31</v>
      </c>
      <c r="K14418" s="67">
        <v>27773.279999999999</v>
      </c>
      <c r="L14418" s="67">
        <v>518.27</v>
      </c>
      <c r="M14418" s="67">
        <v>27773.279999999999</v>
      </c>
      <c r="N14418" s="67">
        <v>2.81</v>
      </c>
      <c r="P14418" s="67">
        <v>0</v>
      </c>
      <c r="Q14418" s="67">
        <v>138866.4</v>
      </c>
      <c r="R14418" s="2" t="s">
        <v>165</v>
      </c>
      <c r="S14418" s="2" t="s">
        <v>161</v>
      </c>
      <c r="T14418" s="2" t="s">
        <v>165</v>
      </c>
      <c r="U14418" t="s">
        <v>783</v>
      </c>
    </row>
    <row r="14419" spans="3:21" x14ac:dyDescent="0.3">
      <c r="C14419" t="s">
        <v>32</v>
      </c>
      <c r="D14419" t="s">
        <v>158</v>
      </c>
      <c r="E14419" t="s">
        <v>29</v>
      </c>
      <c r="F14419" t="s">
        <v>159</v>
      </c>
      <c r="G14419" s="2">
        <v>1</v>
      </c>
      <c r="H14419" s="2" t="s">
        <v>428</v>
      </c>
      <c r="I14419" s="67">
        <v>-26387.5</v>
      </c>
      <c r="J14419" s="67">
        <v>0</v>
      </c>
      <c r="K14419" s="67">
        <v>-26387.5</v>
      </c>
      <c r="L14419" s="67">
        <v>0</v>
      </c>
      <c r="M14419" s="67">
        <v>-26387.5</v>
      </c>
      <c r="N14419" s="67">
        <v>0</v>
      </c>
      <c r="P14419" s="67">
        <v>0</v>
      </c>
      <c r="Q14419" s="67">
        <v>0</v>
      </c>
      <c r="U14419" t="s">
        <v>783</v>
      </c>
    </row>
    <row r="14420" spans="3:21" x14ac:dyDescent="0.3">
      <c r="C14420" t="s">
        <v>166</v>
      </c>
      <c r="D14420" t="s">
        <v>158</v>
      </c>
      <c r="E14420" t="s">
        <v>30</v>
      </c>
      <c r="F14420" t="s">
        <v>159</v>
      </c>
      <c r="G14420" s="2">
        <v>3</v>
      </c>
      <c r="H14420" s="2" t="s">
        <v>285</v>
      </c>
      <c r="I14420" s="67">
        <v>20240.91</v>
      </c>
      <c r="J14420" s="67">
        <v>3334.41</v>
      </c>
      <c r="K14420" s="67">
        <v>20240.91</v>
      </c>
      <c r="L14420" s="67">
        <v>0.39</v>
      </c>
      <c r="M14420" s="67">
        <v>20240.91</v>
      </c>
      <c r="N14420" s="67">
        <v>3.78</v>
      </c>
      <c r="P14420" s="67">
        <v>0</v>
      </c>
      <c r="Q14420" s="67">
        <v>60722.729999999996</v>
      </c>
      <c r="R14420" s="2" t="s">
        <v>161</v>
      </c>
      <c r="S14420" s="2" t="s">
        <v>165</v>
      </c>
      <c r="T14420" s="2" t="s">
        <v>165</v>
      </c>
      <c r="U14420" t="s">
        <v>783</v>
      </c>
    </row>
    <row r="14421" spans="3:21" x14ac:dyDescent="0.3">
      <c r="C14421" t="s">
        <v>166</v>
      </c>
      <c r="D14421" t="s">
        <v>158</v>
      </c>
      <c r="E14421" t="s">
        <v>30</v>
      </c>
      <c r="F14421" t="s">
        <v>159</v>
      </c>
      <c r="G14421" s="2">
        <v>-1</v>
      </c>
      <c r="H14421" s="2" t="s">
        <v>257</v>
      </c>
      <c r="I14421" s="67">
        <v>911.39</v>
      </c>
      <c r="J14421" s="67">
        <v>0.02</v>
      </c>
      <c r="K14421" s="67">
        <v>911.39</v>
      </c>
      <c r="L14421" s="67">
        <v>0.04</v>
      </c>
      <c r="M14421" s="67">
        <v>911.39</v>
      </c>
      <c r="N14421" s="67">
        <v>0.16</v>
      </c>
      <c r="P14421" s="67">
        <v>0</v>
      </c>
      <c r="Q14421" s="67">
        <v>0</v>
      </c>
      <c r="R14421" s="2" t="s">
        <v>161</v>
      </c>
      <c r="S14421" s="2" t="s">
        <v>161</v>
      </c>
      <c r="T14421" s="2" t="s">
        <v>161</v>
      </c>
      <c r="U14421" t="s">
        <v>783</v>
      </c>
    </row>
    <row r="14422" spans="3:21" x14ac:dyDescent="0.3">
      <c r="C14422" t="s">
        <v>31</v>
      </c>
      <c r="D14422" t="s">
        <v>158</v>
      </c>
      <c r="E14422" t="s">
        <v>30</v>
      </c>
      <c r="F14422" t="s">
        <v>159</v>
      </c>
      <c r="G14422" s="2">
        <v>3</v>
      </c>
      <c r="H14422" s="2" t="s">
        <v>217</v>
      </c>
      <c r="I14422" s="67">
        <v>589039.91</v>
      </c>
      <c r="J14422" s="67">
        <v>42</v>
      </c>
      <c r="K14422" s="67">
        <v>589039.91</v>
      </c>
      <c r="L14422" s="67">
        <v>19.95</v>
      </c>
      <c r="M14422" s="67">
        <v>589039.91</v>
      </c>
      <c r="N14422" s="67">
        <v>191.05</v>
      </c>
      <c r="P14422" s="67">
        <v>0</v>
      </c>
      <c r="Q14422" s="67">
        <v>1767119.73</v>
      </c>
      <c r="R14422" s="2" t="s">
        <v>161</v>
      </c>
      <c r="S14422" s="2" t="s">
        <v>161</v>
      </c>
      <c r="T14422" s="2" t="s">
        <v>161</v>
      </c>
      <c r="U14422" t="s">
        <v>783</v>
      </c>
    </row>
    <row r="14423" spans="3:21" x14ac:dyDescent="0.3">
      <c r="C14423" t="s">
        <v>166</v>
      </c>
      <c r="D14423" t="s">
        <v>158</v>
      </c>
      <c r="E14423" t="s">
        <v>30</v>
      </c>
      <c r="F14423" t="s">
        <v>159</v>
      </c>
      <c r="G14423" s="2">
        <v>1</v>
      </c>
      <c r="H14423" s="2" t="s">
        <v>452</v>
      </c>
      <c r="I14423" s="67">
        <v>10807.77</v>
      </c>
      <c r="J14423" s="67">
        <v>2.37</v>
      </c>
      <c r="K14423" s="67">
        <v>10807.77</v>
      </c>
      <c r="L14423" s="67">
        <v>168.83</v>
      </c>
      <c r="M14423" s="67">
        <v>10807.77</v>
      </c>
      <c r="N14423" s="67">
        <v>11.08</v>
      </c>
      <c r="P14423" s="67">
        <v>10807.77</v>
      </c>
      <c r="Q14423" s="67">
        <v>10807.77</v>
      </c>
      <c r="R14423" s="2" t="s">
        <v>165</v>
      </c>
      <c r="S14423" s="2" t="s">
        <v>161</v>
      </c>
      <c r="T14423" s="2" t="s">
        <v>165</v>
      </c>
      <c r="U14423" t="s">
        <v>783</v>
      </c>
    </row>
    <row r="14424" spans="3:21" x14ac:dyDescent="0.3">
      <c r="C14424" t="s">
        <v>31</v>
      </c>
      <c r="D14424" t="s">
        <v>158</v>
      </c>
      <c r="E14424" t="s">
        <v>29</v>
      </c>
      <c r="F14424" t="s">
        <v>159</v>
      </c>
      <c r="G14424" s="2">
        <v>8</v>
      </c>
      <c r="H14424" s="2" t="s">
        <v>395</v>
      </c>
      <c r="I14424" s="67">
        <v>-256368.85</v>
      </c>
      <c r="J14424" s="67">
        <v>0</v>
      </c>
      <c r="K14424" s="67">
        <v>-256368.85</v>
      </c>
      <c r="L14424" s="67">
        <v>0</v>
      </c>
      <c r="M14424" s="67">
        <v>-256368.85</v>
      </c>
      <c r="N14424" s="67">
        <v>0</v>
      </c>
      <c r="P14424" s="67">
        <v>0</v>
      </c>
      <c r="Q14424" s="67">
        <v>0</v>
      </c>
      <c r="U14424" t="s">
        <v>783</v>
      </c>
    </row>
    <row r="14425" spans="3:21" x14ac:dyDescent="0.3">
      <c r="C14425" t="s">
        <v>31</v>
      </c>
      <c r="D14425" t="s">
        <v>158</v>
      </c>
      <c r="E14425" t="s">
        <v>30</v>
      </c>
      <c r="F14425" t="s">
        <v>159</v>
      </c>
      <c r="G14425" s="2">
        <v>6</v>
      </c>
      <c r="H14425" s="2" t="s">
        <v>602</v>
      </c>
      <c r="I14425" s="67">
        <v>144896.21</v>
      </c>
      <c r="J14425" s="67">
        <v>146.41</v>
      </c>
      <c r="K14425" s="67">
        <v>144896.21</v>
      </c>
      <c r="L14425" s="67">
        <v>69.540000000000006</v>
      </c>
      <c r="M14425" s="67">
        <v>144896.21</v>
      </c>
      <c r="N14425" s="67">
        <v>666.05</v>
      </c>
      <c r="P14425" s="67">
        <v>0</v>
      </c>
      <c r="Q14425" s="67">
        <v>869377.26</v>
      </c>
      <c r="R14425" s="2" t="s">
        <v>161</v>
      </c>
      <c r="S14425" s="2" t="s">
        <v>161</v>
      </c>
      <c r="T14425" s="2" t="s">
        <v>161</v>
      </c>
      <c r="U14425" t="s">
        <v>783</v>
      </c>
    </row>
    <row r="14426" spans="3:21" x14ac:dyDescent="0.3">
      <c r="C14426" t="s">
        <v>166</v>
      </c>
      <c r="D14426" t="s">
        <v>158</v>
      </c>
      <c r="E14426" t="s">
        <v>30</v>
      </c>
      <c r="F14426" t="s">
        <v>159</v>
      </c>
      <c r="G14426" s="2">
        <v>1</v>
      </c>
      <c r="H14426" s="2" t="s">
        <v>396</v>
      </c>
      <c r="I14426" s="67">
        <v>3398502.43</v>
      </c>
      <c r="J14426" s="67">
        <v>263.73</v>
      </c>
      <c r="K14426" s="67">
        <v>3398502.43</v>
      </c>
      <c r="L14426" s="67">
        <v>125.27</v>
      </c>
      <c r="M14426" s="67">
        <v>3398502.43</v>
      </c>
      <c r="N14426" s="67">
        <v>1199.77</v>
      </c>
      <c r="P14426" s="67">
        <v>4.3499999999999996</v>
      </c>
      <c r="Q14426" s="67">
        <v>3398502.43</v>
      </c>
      <c r="R14426" s="2" t="s">
        <v>161</v>
      </c>
      <c r="S14426" s="2" t="s">
        <v>161</v>
      </c>
      <c r="T14426" s="2" t="s">
        <v>161</v>
      </c>
      <c r="U14426" t="s">
        <v>783</v>
      </c>
    </row>
    <row r="14427" spans="3:21" x14ac:dyDescent="0.3">
      <c r="C14427" t="s">
        <v>166</v>
      </c>
      <c r="D14427" t="s">
        <v>158</v>
      </c>
      <c r="E14427" t="s">
        <v>29</v>
      </c>
      <c r="F14427" t="s">
        <v>159</v>
      </c>
      <c r="G14427" s="2">
        <v>0</v>
      </c>
      <c r="H14427" s="2" t="s">
        <v>191</v>
      </c>
      <c r="I14427" s="67">
        <v>-90846.21</v>
      </c>
      <c r="J14427" s="67">
        <v>0</v>
      </c>
      <c r="K14427" s="67">
        <v>-90846.21</v>
      </c>
      <c r="L14427" s="67">
        <v>0</v>
      </c>
      <c r="M14427" s="67">
        <v>-90846.21</v>
      </c>
      <c r="N14427" s="67">
        <v>0</v>
      </c>
      <c r="P14427" s="67">
        <v>0</v>
      </c>
      <c r="Q14427" s="67">
        <v>0</v>
      </c>
      <c r="U14427" t="s">
        <v>783</v>
      </c>
    </row>
    <row r="14428" spans="3:21" x14ac:dyDescent="0.3">
      <c r="C14428" t="s">
        <v>166</v>
      </c>
      <c r="D14428" t="s">
        <v>158</v>
      </c>
      <c r="E14428" t="s">
        <v>30</v>
      </c>
      <c r="F14428" t="s">
        <v>159</v>
      </c>
      <c r="G14428" s="2">
        <v>4</v>
      </c>
      <c r="H14428" s="2" t="s">
        <v>398</v>
      </c>
      <c r="I14428" s="67">
        <v>60289.52</v>
      </c>
      <c r="J14428" s="67">
        <v>7088.51</v>
      </c>
      <c r="K14428" s="67">
        <v>60289.52</v>
      </c>
      <c r="L14428" s="67">
        <v>0.61</v>
      </c>
      <c r="M14428" s="67">
        <v>60289.52</v>
      </c>
      <c r="N14428" s="67">
        <v>7.55</v>
      </c>
      <c r="P14428" s="67">
        <v>0</v>
      </c>
      <c r="Q14428" s="67">
        <v>241158.08</v>
      </c>
      <c r="R14428" s="2" t="s">
        <v>161</v>
      </c>
      <c r="S14428" s="2" t="s">
        <v>165</v>
      </c>
      <c r="T14428" s="2" t="s">
        <v>165</v>
      </c>
      <c r="U14428" t="s">
        <v>783</v>
      </c>
    </row>
    <row r="14429" spans="3:21" x14ac:dyDescent="0.3">
      <c r="C14429" t="s">
        <v>166</v>
      </c>
      <c r="D14429" t="s">
        <v>158</v>
      </c>
      <c r="E14429" t="s">
        <v>30</v>
      </c>
      <c r="F14429" t="s">
        <v>159</v>
      </c>
      <c r="G14429" s="2">
        <v>-1</v>
      </c>
      <c r="H14429" s="2" t="s">
        <v>492</v>
      </c>
      <c r="I14429" s="67">
        <v>243440.87</v>
      </c>
      <c r="J14429" s="67">
        <v>0</v>
      </c>
      <c r="K14429" s="67">
        <v>243440.87</v>
      </c>
      <c r="L14429" s="67">
        <v>0</v>
      </c>
      <c r="M14429" s="67">
        <v>243440.87</v>
      </c>
      <c r="N14429" s="67">
        <v>714.71</v>
      </c>
      <c r="P14429" s="67">
        <v>0</v>
      </c>
      <c r="Q14429" s="67">
        <v>0</v>
      </c>
      <c r="R14429" s="2" t="s">
        <v>161</v>
      </c>
      <c r="S14429" s="2" t="s">
        <v>161</v>
      </c>
      <c r="T14429" s="2" t="s">
        <v>165</v>
      </c>
      <c r="U14429" t="s">
        <v>783</v>
      </c>
    </row>
    <row r="14430" spans="3:21" x14ac:dyDescent="0.3">
      <c r="C14430" t="s">
        <v>32</v>
      </c>
      <c r="D14430" t="s">
        <v>158</v>
      </c>
      <c r="E14430" t="s">
        <v>29</v>
      </c>
      <c r="F14430" t="s">
        <v>159</v>
      </c>
      <c r="G14430" s="2">
        <v>2</v>
      </c>
      <c r="H14430" s="2" t="s">
        <v>333</v>
      </c>
      <c r="I14430" s="67">
        <v>-134408.76</v>
      </c>
      <c r="J14430" s="67">
        <v>0</v>
      </c>
      <c r="K14430" s="67">
        <v>-134408.76</v>
      </c>
      <c r="L14430" s="67">
        <v>0</v>
      </c>
      <c r="M14430" s="67">
        <v>-134408.76</v>
      </c>
      <c r="N14430" s="67">
        <v>0</v>
      </c>
      <c r="P14430" s="67">
        <v>0</v>
      </c>
      <c r="Q14430" s="67">
        <v>0</v>
      </c>
      <c r="U14430" t="s">
        <v>783</v>
      </c>
    </row>
    <row r="14431" spans="3:21" x14ac:dyDescent="0.3">
      <c r="C14431" t="s">
        <v>32</v>
      </c>
      <c r="D14431" t="s">
        <v>158</v>
      </c>
      <c r="E14431" t="s">
        <v>30</v>
      </c>
      <c r="F14431" t="s">
        <v>159</v>
      </c>
      <c r="G14431" s="2">
        <v>-1</v>
      </c>
      <c r="H14431" s="2" t="s">
        <v>298</v>
      </c>
      <c r="I14431" s="67">
        <v>22441.09</v>
      </c>
      <c r="J14431" s="67">
        <v>0.3</v>
      </c>
      <c r="K14431" s="67">
        <v>22441.09</v>
      </c>
      <c r="L14431" s="67">
        <v>0.68</v>
      </c>
      <c r="M14431" s="67">
        <v>22441.09</v>
      </c>
      <c r="N14431" s="67">
        <v>2.71</v>
      </c>
      <c r="P14431" s="67">
        <v>0</v>
      </c>
      <c r="Q14431" s="67">
        <v>0</v>
      </c>
      <c r="R14431" s="2" t="s">
        <v>161</v>
      </c>
      <c r="S14431" s="2" t="s">
        <v>161</v>
      </c>
      <c r="T14431" s="2" t="s">
        <v>161</v>
      </c>
      <c r="U14431" t="s">
        <v>783</v>
      </c>
    </row>
    <row r="14432" spans="3:21" x14ac:dyDescent="0.3">
      <c r="C14432" t="s">
        <v>166</v>
      </c>
      <c r="D14432" t="s">
        <v>158</v>
      </c>
      <c r="E14432" t="s">
        <v>30</v>
      </c>
      <c r="F14432" t="s">
        <v>159</v>
      </c>
      <c r="G14432" s="2">
        <v>0</v>
      </c>
      <c r="H14432" s="2" t="s">
        <v>203</v>
      </c>
      <c r="I14432" s="67">
        <v>40883.89</v>
      </c>
      <c r="J14432" s="67">
        <v>5.19</v>
      </c>
      <c r="K14432" s="67">
        <v>40883.89</v>
      </c>
      <c r="L14432" s="67">
        <v>2.38</v>
      </c>
      <c r="M14432" s="67">
        <v>40883.89</v>
      </c>
      <c r="N14432" s="67">
        <v>70.03</v>
      </c>
      <c r="P14432" s="67">
        <v>0</v>
      </c>
      <c r="Q14432" s="67">
        <v>0</v>
      </c>
      <c r="R14432" s="2" t="s">
        <v>161</v>
      </c>
      <c r="S14432" s="2" t="s">
        <v>161</v>
      </c>
      <c r="T14432" s="2" t="s">
        <v>161</v>
      </c>
      <c r="U14432" t="s">
        <v>783</v>
      </c>
    </row>
    <row r="14433" spans="3:21" x14ac:dyDescent="0.3">
      <c r="C14433" t="s">
        <v>31</v>
      </c>
      <c r="D14433" t="s">
        <v>158</v>
      </c>
      <c r="E14433" t="s">
        <v>29</v>
      </c>
      <c r="F14433" t="s">
        <v>159</v>
      </c>
      <c r="G14433" s="2">
        <v>4</v>
      </c>
      <c r="H14433" s="2" t="s">
        <v>242</v>
      </c>
      <c r="I14433" s="67">
        <v>-28865.94</v>
      </c>
      <c r="J14433" s="67">
        <v>0</v>
      </c>
      <c r="K14433" s="67">
        <v>-28865.94</v>
      </c>
      <c r="L14433" s="67">
        <v>0</v>
      </c>
      <c r="M14433" s="67">
        <v>-28865.94</v>
      </c>
      <c r="N14433" s="67">
        <v>0</v>
      </c>
      <c r="P14433" s="67">
        <v>0</v>
      </c>
      <c r="Q14433" s="67">
        <v>0</v>
      </c>
      <c r="U14433" t="s">
        <v>783</v>
      </c>
    </row>
    <row r="14434" spans="3:21" x14ac:dyDescent="0.3">
      <c r="C14434" t="s">
        <v>166</v>
      </c>
      <c r="D14434" t="s">
        <v>158</v>
      </c>
      <c r="E14434" t="s">
        <v>29</v>
      </c>
      <c r="F14434" t="s">
        <v>159</v>
      </c>
      <c r="G14434" s="2">
        <v>2</v>
      </c>
      <c r="H14434" s="2" t="s">
        <v>291</v>
      </c>
      <c r="I14434" s="67">
        <v>-1901.17</v>
      </c>
      <c r="J14434" s="67">
        <v>0</v>
      </c>
      <c r="K14434" s="67">
        <v>-1901.17</v>
      </c>
      <c r="L14434" s="67">
        <v>0</v>
      </c>
      <c r="M14434" s="67">
        <v>-1901.17</v>
      </c>
      <c r="N14434" s="67">
        <v>0</v>
      </c>
      <c r="P14434" s="67">
        <v>0</v>
      </c>
      <c r="Q14434" s="67">
        <v>0</v>
      </c>
      <c r="U14434" t="s">
        <v>783</v>
      </c>
    </row>
    <row r="14435" spans="3:21" x14ac:dyDescent="0.3">
      <c r="C14435" t="s">
        <v>166</v>
      </c>
      <c r="D14435" t="s">
        <v>158</v>
      </c>
      <c r="E14435" t="s">
        <v>29</v>
      </c>
      <c r="F14435" t="s">
        <v>159</v>
      </c>
      <c r="G14435" s="2">
        <v>0</v>
      </c>
      <c r="H14435" s="2" t="s">
        <v>411</v>
      </c>
      <c r="I14435" s="67">
        <v>-22338.98</v>
      </c>
      <c r="J14435" s="67">
        <v>0</v>
      </c>
      <c r="K14435" s="67">
        <v>-22338.98</v>
      </c>
      <c r="L14435" s="67">
        <v>0</v>
      </c>
      <c r="M14435" s="67">
        <v>-22338.98</v>
      </c>
      <c r="N14435" s="67">
        <v>0</v>
      </c>
      <c r="P14435" s="67">
        <v>0</v>
      </c>
      <c r="Q14435" s="67">
        <v>0</v>
      </c>
      <c r="U14435" t="s">
        <v>783</v>
      </c>
    </row>
    <row r="14436" spans="3:21" x14ac:dyDescent="0.3">
      <c r="C14436" t="s">
        <v>32</v>
      </c>
      <c r="D14436" t="s">
        <v>158</v>
      </c>
      <c r="E14436" t="s">
        <v>29</v>
      </c>
      <c r="F14436" t="s">
        <v>159</v>
      </c>
      <c r="G14436" s="2">
        <v>9</v>
      </c>
      <c r="H14436" s="2" t="s">
        <v>630</v>
      </c>
      <c r="I14436" s="67">
        <v>-26090.35</v>
      </c>
      <c r="J14436" s="67">
        <v>0</v>
      </c>
      <c r="K14436" s="67">
        <v>-26090.35</v>
      </c>
      <c r="L14436" s="67">
        <v>0</v>
      </c>
      <c r="M14436" s="67">
        <v>-26090.35</v>
      </c>
      <c r="N14436" s="67">
        <v>0</v>
      </c>
      <c r="P14436" s="67">
        <v>0</v>
      </c>
      <c r="Q14436" s="67">
        <v>0</v>
      </c>
      <c r="U14436" t="s">
        <v>783</v>
      </c>
    </row>
    <row r="14437" spans="3:21" x14ac:dyDescent="0.3">
      <c r="C14437" t="s">
        <v>166</v>
      </c>
      <c r="D14437" t="s">
        <v>158</v>
      </c>
      <c r="E14437" t="s">
        <v>30</v>
      </c>
      <c r="F14437" t="s">
        <v>159</v>
      </c>
      <c r="G14437" s="2">
        <v>2</v>
      </c>
      <c r="H14437" s="2" t="s">
        <v>463</v>
      </c>
      <c r="I14437" s="67">
        <v>93918.56</v>
      </c>
      <c r="J14437" s="67">
        <v>1.39</v>
      </c>
      <c r="K14437" s="67">
        <v>93918.56</v>
      </c>
      <c r="L14437" s="67">
        <v>0.62</v>
      </c>
      <c r="M14437" s="67">
        <v>93918.56</v>
      </c>
      <c r="N14437" s="67">
        <v>7.78</v>
      </c>
      <c r="P14437" s="67">
        <v>0</v>
      </c>
      <c r="Q14437" s="67">
        <v>187837.12</v>
      </c>
      <c r="R14437" s="2" t="s">
        <v>161</v>
      </c>
      <c r="S14437" s="2" t="s">
        <v>161</v>
      </c>
      <c r="T14437" s="2" t="s">
        <v>161</v>
      </c>
      <c r="U14437" t="s">
        <v>783</v>
      </c>
    </row>
    <row r="14438" spans="3:21" x14ac:dyDescent="0.3">
      <c r="C14438" t="s">
        <v>166</v>
      </c>
      <c r="D14438" t="s">
        <v>158</v>
      </c>
      <c r="E14438" t="s">
        <v>30</v>
      </c>
      <c r="F14438" t="s">
        <v>159</v>
      </c>
      <c r="G14438" s="2">
        <v>6</v>
      </c>
      <c r="H14438" s="2" t="s">
        <v>607</v>
      </c>
      <c r="I14438" s="67">
        <v>103049.08</v>
      </c>
      <c r="J14438" s="67">
        <v>0</v>
      </c>
      <c r="K14438" s="67">
        <v>103049.08</v>
      </c>
      <c r="L14438" s="67">
        <v>0</v>
      </c>
      <c r="M14438" s="67">
        <v>103049.08</v>
      </c>
      <c r="N14438" s="67">
        <v>37.68</v>
      </c>
      <c r="P14438" s="67">
        <v>0</v>
      </c>
      <c r="Q14438" s="67">
        <v>618294.48</v>
      </c>
      <c r="R14438" s="2" t="s">
        <v>161</v>
      </c>
      <c r="S14438" s="2" t="s">
        <v>161</v>
      </c>
      <c r="T14438" s="2" t="s">
        <v>165</v>
      </c>
      <c r="U14438" t="s">
        <v>783</v>
      </c>
    </row>
    <row r="14439" spans="3:21" x14ac:dyDescent="0.3">
      <c r="C14439" t="s">
        <v>166</v>
      </c>
      <c r="D14439" t="s">
        <v>158</v>
      </c>
      <c r="E14439" t="s">
        <v>30</v>
      </c>
      <c r="F14439" t="s">
        <v>159</v>
      </c>
      <c r="G14439" s="2">
        <v>5</v>
      </c>
      <c r="H14439" s="2" t="s">
        <v>549</v>
      </c>
      <c r="I14439" s="67">
        <v>63618.52</v>
      </c>
      <c r="J14439" s="67">
        <v>5.78</v>
      </c>
      <c r="K14439" s="67">
        <v>63618.52</v>
      </c>
      <c r="L14439" s="67">
        <v>830.41</v>
      </c>
      <c r="M14439" s="67">
        <v>63618.52</v>
      </c>
      <c r="N14439" s="67">
        <v>10.57</v>
      </c>
      <c r="P14439" s="67">
        <v>0</v>
      </c>
      <c r="Q14439" s="67">
        <v>318092.59999999998</v>
      </c>
      <c r="R14439" s="2" t="s">
        <v>165</v>
      </c>
      <c r="S14439" s="2" t="s">
        <v>161</v>
      </c>
      <c r="T14439" s="2" t="s">
        <v>165</v>
      </c>
      <c r="U14439" t="s">
        <v>783</v>
      </c>
    </row>
    <row r="14440" spans="3:21" x14ac:dyDescent="0.3">
      <c r="C14440" t="s">
        <v>31</v>
      </c>
      <c r="D14440" t="s">
        <v>158</v>
      </c>
      <c r="E14440" t="s">
        <v>29</v>
      </c>
      <c r="F14440" t="s">
        <v>159</v>
      </c>
      <c r="G14440" s="2">
        <v>4</v>
      </c>
      <c r="H14440" s="2" t="s">
        <v>186</v>
      </c>
      <c r="I14440" s="67">
        <v>-6698.86</v>
      </c>
      <c r="J14440" s="67">
        <v>0</v>
      </c>
      <c r="K14440" s="67">
        <v>-6698.86</v>
      </c>
      <c r="L14440" s="67">
        <v>0</v>
      </c>
      <c r="M14440" s="67">
        <v>-6698.86</v>
      </c>
      <c r="N14440" s="67">
        <v>0</v>
      </c>
      <c r="P14440" s="67">
        <v>0</v>
      </c>
      <c r="Q14440" s="67">
        <v>0</v>
      </c>
      <c r="U14440" t="s">
        <v>783</v>
      </c>
    </row>
    <row r="14441" spans="3:21" x14ac:dyDescent="0.3">
      <c r="C14441" t="s">
        <v>32</v>
      </c>
      <c r="D14441" t="s">
        <v>158</v>
      </c>
      <c r="E14441" t="s">
        <v>29</v>
      </c>
      <c r="F14441" t="s">
        <v>159</v>
      </c>
      <c r="G14441" s="2">
        <v>14</v>
      </c>
      <c r="H14441" s="2" t="s">
        <v>494</v>
      </c>
      <c r="I14441" s="67">
        <v>-58762.05</v>
      </c>
      <c r="J14441" s="67">
        <v>0</v>
      </c>
      <c r="K14441" s="67">
        <v>-58762.05</v>
      </c>
      <c r="L14441" s="67">
        <v>0</v>
      </c>
      <c r="M14441" s="67">
        <v>-58762.05</v>
      </c>
      <c r="N14441" s="67">
        <v>0</v>
      </c>
      <c r="P14441" s="67">
        <v>0</v>
      </c>
      <c r="Q14441" s="67">
        <v>0</v>
      </c>
      <c r="U14441" t="s">
        <v>783</v>
      </c>
    </row>
    <row r="14442" spans="3:21" x14ac:dyDescent="0.3">
      <c r="C14442" t="s">
        <v>32</v>
      </c>
      <c r="D14442" t="s">
        <v>158</v>
      </c>
      <c r="E14442" t="s">
        <v>29</v>
      </c>
      <c r="F14442" t="s">
        <v>159</v>
      </c>
      <c r="G14442" s="2">
        <v>-1</v>
      </c>
      <c r="H14442" s="2" t="s">
        <v>443</v>
      </c>
      <c r="I14442" s="67">
        <v>-78111.42</v>
      </c>
      <c r="J14442" s="67">
        <v>0</v>
      </c>
      <c r="K14442" s="67">
        <v>-78111.42</v>
      </c>
      <c r="L14442" s="67">
        <v>0</v>
      </c>
      <c r="M14442" s="67">
        <v>-78111.42</v>
      </c>
      <c r="N14442" s="67">
        <v>0</v>
      </c>
      <c r="P14442" s="67">
        <v>0</v>
      </c>
      <c r="Q14442" s="67">
        <v>0</v>
      </c>
      <c r="U14442" t="s">
        <v>783</v>
      </c>
    </row>
    <row r="14443" spans="3:21" x14ac:dyDescent="0.3">
      <c r="C14443" t="s">
        <v>166</v>
      </c>
      <c r="D14443" t="s">
        <v>158</v>
      </c>
      <c r="E14443" t="s">
        <v>30</v>
      </c>
      <c r="F14443" t="s">
        <v>159</v>
      </c>
      <c r="G14443" s="2">
        <v>5</v>
      </c>
      <c r="H14443" s="2" t="s">
        <v>400</v>
      </c>
      <c r="I14443" s="67">
        <v>286823.78999999998</v>
      </c>
      <c r="J14443" s="67">
        <v>370.67</v>
      </c>
      <c r="K14443" s="67">
        <v>286823.78999999998</v>
      </c>
      <c r="L14443" s="67">
        <v>28.39</v>
      </c>
      <c r="M14443" s="67">
        <v>286823.78999999998</v>
      </c>
      <c r="N14443" s="67">
        <v>149.77000000000001</v>
      </c>
      <c r="P14443" s="67">
        <v>0</v>
      </c>
      <c r="Q14443" s="67">
        <v>1434118.95</v>
      </c>
      <c r="R14443" s="2" t="s">
        <v>161</v>
      </c>
      <c r="S14443" s="2" t="s">
        <v>161</v>
      </c>
      <c r="T14443" s="2" t="s">
        <v>161</v>
      </c>
      <c r="U14443" t="s">
        <v>783</v>
      </c>
    </row>
    <row r="14444" spans="3:21" x14ac:dyDescent="0.3">
      <c r="C14444" t="s">
        <v>166</v>
      </c>
      <c r="D14444" t="s">
        <v>158</v>
      </c>
      <c r="E14444" t="s">
        <v>30</v>
      </c>
      <c r="F14444" t="s">
        <v>159</v>
      </c>
      <c r="G14444" s="2">
        <v>2</v>
      </c>
      <c r="H14444" s="2" t="s">
        <v>350</v>
      </c>
      <c r="I14444" s="67">
        <v>796513.61</v>
      </c>
      <c r="J14444" s="67">
        <v>47.72</v>
      </c>
      <c r="K14444" s="67">
        <v>796513.61</v>
      </c>
      <c r="L14444" s="67">
        <v>21.44</v>
      </c>
      <c r="M14444" s="67">
        <v>796513.61</v>
      </c>
      <c r="N14444" s="67">
        <v>267.27</v>
      </c>
      <c r="P14444" s="67">
        <v>62.54</v>
      </c>
      <c r="Q14444" s="67">
        <v>1593027.22</v>
      </c>
      <c r="R14444" s="2" t="s">
        <v>161</v>
      </c>
      <c r="S14444" s="2" t="s">
        <v>161</v>
      </c>
      <c r="T14444" s="2" t="s">
        <v>161</v>
      </c>
      <c r="U14444" t="s">
        <v>783</v>
      </c>
    </row>
    <row r="14445" spans="3:21" x14ac:dyDescent="0.3">
      <c r="C14445" t="s">
        <v>166</v>
      </c>
      <c r="D14445" t="s">
        <v>158</v>
      </c>
      <c r="E14445" t="s">
        <v>29</v>
      </c>
      <c r="F14445" t="s">
        <v>159</v>
      </c>
      <c r="G14445" s="2">
        <v>3</v>
      </c>
      <c r="H14445" s="2" t="s">
        <v>372</v>
      </c>
      <c r="I14445" s="67">
        <v>-17467.04</v>
      </c>
      <c r="J14445" s="67">
        <v>0</v>
      </c>
      <c r="K14445" s="67">
        <v>-17467.04</v>
      </c>
      <c r="L14445" s="67">
        <v>0</v>
      </c>
      <c r="M14445" s="67">
        <v>-17467.04</v>
      </c>
      <c r="N14445" s="67">
        <v>0</v>
      </c>
      <c r="P14445" s="67">
        <v>-101.1</v>
      </c>
      <c r="Q14445" s="67">
        <v>0</v>
      </c>
      <c r="U14445" t="s">
        <v>783</v>
      </c>
    </row>
    <row r="14446" spans="3:21" x14ac:dyDescent="0.3">
      <c r="C14446" t="s">
        <v>166</v>
      </c>
      <c r="D14446" t="s">
        <v>158</v>
      </c>
      <c r="E14446" t="s">
        <v>29</v>
      </c>
      <c r="F14446" t="s">
        <v>159</v>
      </c>
      <c r="G14446" s="2">
        <v>0</v>
      </c>
      <c r="H14446" s="2" t="s">
        <v>389</v>
      </c>
      <c r="I14446" s="67">
        <v>-10989.86</v>
      </c>
      <c r="J14446" s="67">
        <v>0</v>
      </c>
      <c r="K14446" s="67">
        <v>-10989.86</v>
      </c>
      <c r="L14446" s="67">
        <v>0</v>
      </c>
      <c r="M14446" s="67">
        <v>-10989.86</v>
      </c>
      <c r="N14446" s="67">
        <v>0</v>
      </c>
      <c r="P14446" s="67">
        <v>0</v>
      </c>
      <c r="Q14446" s="67">
        <v>0</v>
      </c>
      <c r="U14446" t="s">
        <v>783</v>
      </c>
    </row>
    <row r="14447" spans="3:21" x14ac:dyDescent="0.3">
      <c r="C14447" t="s">
        <v>166</v>
      </c>
      <c r="D14447" t="s">
        <v>158</v>
      </c>
      <c r="E14447" t="s">
        <v>30</v>
      </c>
      <c r="F14447" t="s">
        <v>159</v>
      </c>
      <c r="G14447" s="2">
        <v>3</v>
      </c>
      <c r="H14447" s="2" t="s">
        <v>368</v>
      </c>
      <c r="I14447" s="67">
        <v>38674.230000000003</v>
      </c>
      <c r="J14447" s="67">
        <v>1.94</v>
      </c>
      <c r="K14447" s="67">
        <v>38674.230000000003</v>
      </c>
      <c r="L14447" s="67">
        <v>1000.15</v>
      </c>
      <c r="M14447" s="67">
        <v>38674.230000000003</v>
      </c>
      <c r="N14447" s="67">
        <v>10.86</v>
      </c>
      <c r="P14447" s="67">
        <v>0</v>
      </c>
      <c r="Q14447" s="67">
        <v>116022.69</v>
      </c>
      <c r="R14447" s="2" t="s">
        <v>165</v>
      </c>
      <c r="S14447" s="2" t="s">
        <v>161</v>
      </c>
      <c r="T14447" s="2" t="s">
        <v>165</v>
      </c>
      <c r="U14447" t="s">
        <v>783</v>
      </c>
    </row>
    <row r="14448" spans="3:21" x14ac:dyDescent="0.3">
      <c r="C14448" t="s">
        <v>31</v>
      </c>
      <c r="D14448" t="s">
        <v>158</v>
      </c>
      <c r="E14448" t="s">
        <v>30</v>
      </c>
      <c r="F14448" t="s">
        <v>159</v>
      </c>
      <c r="G14448" s="2">
        <v>0</v>
      </c>
      <c r="H14448" s="2" t="s">
        <v>243</v>
      </c>
      <c r="I14448" s="67">
        <v>160990.70000000001</v>
      </c>
      <c r="J14448" s="67">
        <v>36.78</v>
      </c>
      <c r="K14448" s="67">
        <v>160990.70000000001</v>
      </c>
      <c r="L14448" s="67">
        <v>7.44</v>
      </c>
      <c r="M14448" s="67">
        <v>160990.70000000001</v>
      </c>
      <c r="N14448" s="67">
        <v>58.99</v>
      </c>
      <c r="P14448" s="67">
        <v>0</v>
      </c>
      <c r="Q14448" s="67">
        <v>0</v>
      </c>
      <c r="R14448" s="2" t="s">
        <v>161</v>
      </c>
      <c r="S14448" s="2" t="s">
        <v>161</v>
      </c>
      <c r="T14448" s="2" t="s">
        <v>161</v>
      </c>
      <c r="U14448" t="s">
        <v>783</v>
      </c>
    </row>
    <row r="14449" spans="3:21" x14ac:dyDescent="0.3">
      <c r="C14449" t="s">
        <v>166</v>
      </c>
      <c r="D14449" t="s">
        <v>158</v>
      </c>
      <c r="E14449" t="s">
        <v>29</v>
      </c>
      <c r="F14449" t="s">
        <v>159</v>
      </c>
      <c r="G14449" s="2">
        <v>7</v>
      </c>
      <c r="H14449" s="2" t="s">
        <v>200</v>
      </c>
      <c r="I14449" s="67">
        <v>-718.19</v>
      </c>
      <c r="J14449" s="67">
        <v>0</v>
      </c>
      <c r="K14449" s="67">
        <v>-718.19</v>
      </c>
      <c r="L14449" s="67">
        <v>0</v>
      </c>
      <c r="M14449" s="67">
        <v>-718.19</v>
      </c>
      <c r="N14449" s="67">
        <v>0</v>
      </c>
      <c r="P14449" s="67">
        <v>0</v>
      </c>
      <c r="Q14449" s="67">
        <v>0</v>
      </c>
      <c r="U14449" t="s">
        <v>783</v>
      </c>
    </row>
    <row r="14450" spans="3:21" x14ac:dyDescent="0.3">
      <c r="C14450" t="s">
        <v>166</v>
      </c>
      <c r="D14450" t="s">
        <v>158</v>
      </c>
      <c r="E14450" t="s">
        <v>30</v>
      </c>
      <c r="F14450" t="s">
        <v>159</v>
      </c>
      <c r="G14450" s="2">
        <v>3</v>
      </c>
      <c r="H14450" s="2" t="s">
        <v>337</v>
      </c>
      <c r="I14450" s="67">
        <v>218580.78</v>
      </c>
      <c r="J14450" s="67">
        <v>2.2400000000000002</v>
      </c>
      <c r="K14450" s="67">
        <v>218580.78</v>
      </c>
      <c r="L14450" s="67">
        <v>1.22</v>
      </c>
      <c r="M14450" s="67">
        <v>218580.78</v>
      </c>
      <c r="N14450" s="67">
        <v>19.920000000000002</v>
      </c>
      <c r="P14450" s="67">
        <v>0</v>
      </c>
      <c r="Q14450" s="67">
        <v>655742.34</v>
      </c>
      <c r="R14450" s="2" t="s">
        <v>161</v>
      </c>
      <c r="S14450" s="2" t="s">
        <v>161</v>
      </c>
      <c r="T14450" s="2" t="s">
        <v>161</v>
      </c>
      <c r="U14450" t="s">
        <v>783</v>
      </c>
    </row>
    <row r="14451" spans="3:21" x14ac:dyDescent="0.3">
      <c r="C14451" t="s">
        <v>32</v>
      </c>
      <c r="D14451" t="s">
        <v>158</v>
      </c>
      <c r="E14451" t="s">
        <v>29</v>
      </c>
      <c r="F14451" t="s">
        <v>159</v>
      </c>
      <c r="G14451" s="2">
        <v>1</v>
      </c>
      <c r="H14451" s="2" t="s">
        <v>452</v>
      </c>
      <c r="I14451" s="67">
        <v>-51159.040000000001</v>
      </c>
      <c r="J14451" s="67">
        <v>0</v>
      </c>
      <c r="K14451" s="67">
        <v>-51159.040000000001</v>
      </c>
      <c r="L14451" s="67">
        <v>0</v>
      </c>
      <c r="M14451" s="67">
        <v>-51159.040000000001</v>
      </c>
      <c r="N14451" s="67">
        <v>0</v>
      </c>
      <c r="P14451" s="67">
        <v>0</v>
      </c>
      <c r="Q14451" s="67">
        <v>0</v>
      </c>
      <c r="U14451" t="s">
        <v>783</v>
      </c>
    </row>
    <row r="14452" spans="3:21" x14ac:dyDescent="0.3">
      <c r="C14452" t="s">
        <v>31</v>
      </c>
      <c r="D14452" t="s">
        <v>158</v>
      </c>
      <c r="E14452" t="s">
        <v>30</v>
      </c>
      <c r="F14452" t="s">
        <v>159</v>
      </c>
      <c r="G14452" s="2">
        <v>13</v>
      </c>
      <c r="H14452" s="2" t="s">
        <v>190</v>
      </c>
      <c r="I14452" s="67">
        <v>1936459.2</v>
      </c>
      <c r="J14452" s="67">
        <v>4.5199999999999996</v>
      </c>
      <c r="K14452" s="67">
        <v>1936459.2</v>
      </c>
      <c r="L14452" s="67">
        <v>21.73</v>
      </c>
      <c r="M14452" s="67">
        <v>1936459.2</v>
      </c>
      <c r="N14452" s="67">
        <v>19.04</v>
      </c>
      <c r="P14452" s="67">
        <v>0</v>
      </c>
      <c r="Q14452" s="67">
        <v>25173969.599999998</v>
      </c>
      <c r="R14452" s="2" t="s">
        <v>161</v>
      </c>
      <c r="S14452" s="2" t="s">
        <v>161</v>
      </c>
      <c r="T14452" s="2" t="s">
        <v>165</v>
      </c>
      <c r="U14452" t="s">
        <v>783</v>
      </c>
    </row>
    <row r="14453" spans="3:21" x14ac:dyDescent="0.3">
      <c r="C14453" t="s">
        <v>32</v>
      </c>
      <c r="D14453" t="s">
        <v>158</v>
      </c>
      <c r="E14453" t="s">
        <v>30</v>
      </c>
      <c r="F14453" t="s">
        <v>159</v>
      </c>
      <c r="G14453" s="2">
        <v>-1</v>
      </c>
      <c r="H14453" s="2" t="s">
        <v>352</v>
      </c>
      <c r="I14453" s="67">
        <v>74451.350000000006</v>
      </c>
      <c r="J14453" s="67">
        <v>3.05</v>
      </c>
      <c r="K14453" s="67">
        <v>74451.350000000006</v>
      </c>
      <c r="L14453" s="67">
        <v>1.37</v>
      </c>
      <c r="M14453" s="67">
        <v>74451.350000000006</v>
      </c>
      <c r="N14453" s="67">
        <v>17.09</v>
      </c>
      <c r="P14453" s="67">
        <v>0</v>
      </c>
      <c r="Q14453" s="67">
        <v>0</v>
      </c>
      <c r="R14453" s="2" t="s">
        <v>161</v>
      </c>
      <c r="S14453" s="2" t="s">
        <v>161</v>
      </c>
      <c r="T14453" s="2" t="s">
        <v>161</v>
      </c>
      <c r="U14453" t="s">
        <v>783</v>
      </c>
    </row>
    <row r="14454" spans="3:21" x14ac:dyDescent="0.3">
      <c r="C14454" t="s">
        <v>31</v>
      </c>
      <c r="D14454" t="s">
        <v>158</v>
      </c>
      <c r="E14454" t="s">
        <v>29</v>
      </c>
      <c r="F14454" t="s">
        <v>159</v>
      </c>
      <c r="G14454" s="2">
        <v>0</v>
      </c>
      <c r="H14454" s="2" t="s">
        <v>479</v>
      </c>
      <c r="I14454" s="67">
        <v>-32851.160000000003</v>
      </c>
      <c r="J14454" s="67">
        <v>0</v>
      </c>
      <c r="K14454" s="67">
        <v>-32851.160000000003</v>
      </c>
      <c r="L14454" s="67">
        <v>0</v>
      </c>
      <c r="M14454" s="67">
        <v>-32851.160000000003</v>
      </c>
      <c r="N14454" s="67">
        <v>0</v>
      </c>
      <c r="P14454" s="67">
        <v>0</v>
      </c>
      <c r="Q14454" s="67">
        <v>0</v>
      </c>
      <c r="U14454" t="s">
        <v>783</v>
      </c>
    </row>
    <row r="14455" spans="3:21" x14ac:dyDescent="0.3">
      <c r="C14455" t="s">
        <v>166</v>
      </c>
      <c r="D14455" t="s">
        <v>158</v>
      </c>
      <c r="E14455" t="s">
        <v>30</v>
      </c>
      <c r="F14455" t="s">
        <v>159</v>
      </c>
      <c r="G14455" s="2">
        <v>-1</v>
      </c>
      <c r="H14455" s="2" t="s">
        <v>173</v>
      </c>
      <c r="I14455" s="67">
        <v>1154136.45</v>
      </c>
      <c r="J14455" s="67">
        <v>456.49</v>
      </c>
      <c r="K14455" s="67">
        <v>1154136.45</v>
      </c>
      <c r="L14455" s="67">
        <v>76.31</v>
      </c>
      <c r="M14455" s="67">
        <v>1154136.45</v>
      </c>
      <c r="N14455" s="67">
        <v>835.26</v>
      </c>
      <c r="P14455" s="67">
        <v>0</v>
      </c>
      <c r="Q14455" s="67">
        <v>0</v>
      </c>
      <c r="R14455" s="2" t="s">
        <v>161</v>
      </c>
      <c r="S14455" s="2" t="s">
        <v>161</v>
      </c>
      <c r="T14455" s="2" t="s">
        <v>161</v>
      </c>
      <c r="U14455" t="s">
        <v>783</v>
      </c>
    </row>
    <row r="14456" spans="3:21" x14ac:dyDescent="0.3">
      <c r="C14456" t="s">
        <v>31</v>
      </c>
      <c r="D14456" t="s">
        <v>158</v>
      </c>
      <c r="E14456" t="s">
        <v>30</v>
      </c>
      <c r="F14456" t="s">
        <v>159</v>
      </c>
      <c r="G14456" s="2">
        <v>-1</v>
      </c>
      <c r="H14456" s="2" t="s">
        <v>430</v>
      </c>
      <c r="I14456" s="67">
        <v>8403.3700000000008</v>
      </c>
      <c r="J14456" s="67">
        <v>0</v>
      </c>
      <c r="K14456" s="67">
        <v>8403.3700000000008</v>
      </c>
      <c r="L14456" s="67">
        <v>0</v>
      </c>
      <c r="M14456" s="67">
        <v>8403.3700000000008</v>
      </c>
      <c r="N14456" s="67">
        <v>0</v>
      </c>
      <c r="P14456" s="67">
        <v>0</v>
      </c>
      <c r="Q14456" s="67">
        <v>0</v>
      </c>
      <c r="R14456" s="2" t="s">
        <v>161</v>
      </c>
      <c r="S14456" s="2" t="s">
        <v>161</v>
      </c>
      <c r="T14456" s="2" t="s">
        <v>161</v>
      </c>
      <c r="U14456" t="s">
        <v>783</v>
      </c>
    </row>
    <row r="14457" spans="3:21" x14ac:dyDescent="0.3">
      <c r="C14457" t="s">
        <v>31</v>
      </c>
      <c r="D14457" t="s">
        <v>158</v>
      </c>
      <c r="E14457" t="s">
        <v>29</v>
      </c>
      <c r="F14457" t="s">
        <v>159</v>
      </c>
      <c r="G14457" s="2">
        <v>1</v>
      </c>
      <c r="H14457" s="2" t="s">
        <v>395</v>
      </c>
      <c r="I14457" s="67">
        <v>-5060.97</v>
      </c>
      <c r="J14457" s="67">
        <v>0</v>
      </c>
      <c r="K14457" s="67">
        <v>-5060.97</v>
      </c>
      <c r="L14457" s="67">
        <v>0</v>
      </c>
      <c r="M14457" s="67">
        <v>-5060.97</v>
      </c>
      <c r="N14457" s="67">
        <v>0</v>
      </c>
      <c r="P14457" s="67">
        <v>0</v>
      </c>
      <c r="Q14457" s="67">
        <v>0</v>
      </c>
      <c r="U14457" t="s">
        <v>783</v>
      </c>
    </row>
    <row r="14458" spans="3:21" x14ac:dyDescent="0.3">
      <c r="C14458" t="s">
        <v>166</v>
      </c>
      <c r="D14458" t="s">
        <v>158</v>
      </c>
      <c r="E14458" t="s">
        <v>29</v>
      </c>
      <c r="F14458" t="s">
        <v>159</v>
      </c>
      <c r="G14458" s="2">
        <v>1</v>
      </c>
      <c r="H14458" s="2" t="s">
        <v>291</v>
      </c>
      <c r="I14458" s="67">
        <v>-2796.74</v>
      </c>
      <c r="J14458" s="67">
        <v>0</v>
      </c>
      <c r="K14458" s="67">
        <v>-2796.74</v>
      </c>
      <c r="L14458" s="67">
        <v>0</v>
      </c>
      <c r="M14458" s="67">
        <v>-2796.74</v>
      </c>
      <c r="N14458" s="67">
        <v>0</v>
      </c>
      <c r="P14458" s="67">
        <v>0</v>
      </c>
      <c r="Q14458" s="67">
        <v>0</v>
      </c>
      <c r="U14458" t="s">
        <v>783</v>
      </c>
    </row>
    <row r="14459" spans="3:21" x14ac:dyDescent="0.3">
      <c r="C14459" t="s">
        <v>166</v>
      </c>
      <c r="D14459" t="s">
        <v>158</v>
      </c>
      <c r="E14459" t="s">
        <v>29</v>
      </c>
      <c r="F14459" t="s">
        <v>159</v>
      </c>
      <c r="G14459" s="2">
        <v>6</v>
      </c>
      <c r="H14459" s="2" t="s">
        <v>281</v>
      </c>
      <c r="I14459" s="67">
        <v>-110.61</v>
      </c>
      <c r="J14459" s="67">
        <v>0</v>
      </c>
      <c r="K14459" s="67">
        <v>-110.61</v>
      </c>
      <c r="L14459" s="67">
        <v>0</v>
      </c>
      <c r="M14459" s="67">
        <v>-110.61</v>
      </c>
      <c r="N14459" s="67">
        <v>0</v>
      </c>
      <c r="P14459" s="67">
        <v>0</v>
      </c>
      <c r="Q14459" s="67">
        <v>0</v>
      </c>
      <c r="U14459" t="s">
        <v>783</v>
      </c>
    </row>
    <row r="14460" spans="3:21" x14ac:dyDescent="0.3">
      <c r="C14460" t="s">
        <v>31</v>
      </c>
      <c r="D14460" t="s">
        <v>158</v>
      </c>
      <c r="E14460" t="s">
        <v>29</v>
      </c>
      <c r="F14460" t="s">
        <v>159</v>
      </c>
      <c r="G14460" s="2">
        <v>3</v>
      </c>
      <c r="H14460" s="2" t="s">
        <v>374</v>
      </c>
      <c r="I14460" s="67">
        <v>-1285.58</v>
      </c>
      <c r="J14460" s="67">
        <v>0</v>
      </c>
      <c r="K14460" s="67">
        <v>-1285.58</v>
      </c>
      <c r="L14460" s="67">
        <v>0</v>
      </c>
      <c r="M14460" s="67">
        <v>-1285.58</v>
      </c>
      <c r="N14460" s="67">
        <v>0</v>
      </c>
      <c r="P14460" s="67">
        <v>0</v>
      </c>
      <c r="Q14460" s="67">
        <v>0</v>
      </c>
      <c r="U14460" t="s">
        <v>783</v>
      </c>
    </row>
    <row r="14461" spans="3:21" x14ac:dyDescent="0.3">
      <c r="C14461" t="s">
        <v>166</v>
      </c>
      <c r="D14461" t="s">
        <v>158</v>
      </c>
      <c r="E14461" t="s">
        <v>30</v>
      </c>
      <c r="F14461" t="s">
        <v>159</v>
      </c>
      <c r="G14461" s="2">
        <v>3</v>
      </c>
      <c r="H14461" s="2" t="s">
        <v>561</v>
      </c>
      <c r="I14461" s="67">
        <v>50312.15</v>
      </c>
      <c r="J14461" s="67">
        <v>455.18</v>
      </c>
      <c r="K14461" s="67">
        <v>50312.15</v>
      </c>
      <c r="L14461" s="67">
        <v>581.27</v>
      </c>
      <c r="M14461" s="67">
        <v>50312.15</v>
      </c>
      <c r="N14461" s="67">
        <v>27.47</v>
      </c>
      <c r="P14461" s="67">
        <v>0</v>
      </c>
      <c r="Q14461" s="67">
        <v>150936.45000000001</v>
      </c>
      <c r="R14461" s="2" t="s">
        <v>161</v>
      </c>
      <c r="S14461" s="2" t="s">
        <v>161</v>
      </c>
      <c r="T14461" s="2" t="s">
        <v>165</v>
      </c>
      <c r="U14461" t="s">
        <v>783</v>
      </c>
    </row>
    <row r="14462" spans="3:21" x14ac:dyDescent="0.3">
      <c r="C14462" t="s">
        <v>166</v>
      </c>
      <c r="D14462" t="s">
        <v>158</v>
      </c>
      <c r="E14462" t="s">
        <v>30</v>
      </c>
      <c r="F14462" t="s">
        <v>159</v>
      </c>
      <c r="G14462" s="2">
        <v>18</v>
      </c>
      <c r="H14462" s="2" t="s">
        <v>295</v>
      </c>
      <c r="I14462" s="67">
        <v>74279.95</v>
      </c>
      <c r="J14462" s="67">
        <v>1.42</v>
      </c>
      <c r="K14462" s="67">
        <v>74279.95</v>
      </c>
      <c r="L14462" s="67">
        <v>2.93</v>
      </c>
      <c r="M14462" s="67">
        <v>74279.95</v>
      </c>
      <c r="N14462" s="67">
        <v>3.3</v>
      </c>
      <c r="P14462" s="67">
        <v>0</v>
      </c>
      <c r="Q14462" s="67">
        <v>1337039.0999999999</v>
      </c>
      <c r="R14462" s="2" t="s">
        <v>161</v>
      </c>
      <c r="S14462" s="2" t="s">
        <v>161</v>
      </c>
      <c r="T14462" s="2" t="s">
        <v>165</v>
      </c>
      <c r="U14462" t="s">
        <v>783</v>
      </c>
    </row>
    <row r="14463" spans="3:21" x14ac:dyDescent="0.3">
      <c r="C14463" t="s">
        <v>166</v>
      </c>
      <c r="D14463" t="s">
        <v>158</v>
      </c>
      <c r="E14463" t="s">
        <v>30</v>
      </c>
      <c r="F14463" t="s">
        <v>159</v>
      </c>
      <c r="G14463" s="2">
        <v>11</v>
      </c>
      <c r="H14463" s="2" t="s">
        <v>303</v>
      </c>
      <c r="I14463" s="67">
        <v>5385098.9100000001</v>
      </c>
      <c r="J14463" s="67">
        <v>9.48</v>
      </c>
      <c r="K14463" s="67">
        <v>5385098.9100000001</v>
      </c>
      <c r="L14463" s="67">
        <v>50.89</v>
      </c>
      <c r="M14463" s="67">
        <v>5385098.9100000001</v>
      </c>
      <c r="N14463" s="67">
        <v>2123.54</v>
      </c>
      <c r="P14463" s="67">
        <v>0</v>
      </c>
      <c r="Q14463" s="67">
        <v>59236088.010000005</v>
      </c>
      <c r="R14463" s="2" t="s">
        <v>161</v>
      </c>
      <c r="S14463" s="2" t="s">
        <v>161</v>
      </c>
      <c r="T14463" s="2" t="s">
        <v>165</v>
      </c>
      <c r="U14463" t="s">
        <v>783</v>
      </c>
    </row>
    <row r="14464" spans="3:21" x14ac:dyDescent="0.3">
      <c r="C14464" t="s">
        <v>31</v>
      </c>
      <c r="D14464" t="s">
        <v>158</v>
      </c>
      <c r="E14464" t="s">
        <v>29</v>
      </c>
      <c r="F14464" t="s">
        <v>159</v>
      </c>
      <c r="G14464" s="2">
        <v>-1</v>
      </c>
      <c r="H14464" s="2" t="s">
        <v>631</v>
      </c>
      <c r="I14464" s="67">
        <v>-0.57999999999999996</v>
      </c>
      <c r="J14464" s="67">
        <v>0</v>
      </c>
      <c r="K14464" s="67">
        <v>-0.57999999999999996</v>
      </c>
      <c r="L14464" s="67">
        <v>0</v>
      </c>
      <c r="M14464" s="67">
        <v>-0.57999999999999996</v>
      </c>
      <c r="N14464" s="67">
        <v>0</v>
      </c>
      <c r="P14464" s="67">
        <v>0</v>
      </c>
      <c r="Q14464" s="67">
        <v>0</v>
      </c>
      <c r="U14464" t="s">
        <v>783</v>
      </c>
    </row>
    <row r="14465" spans="3:21" x14ac:dyDescent="0.3">
      <c r="C14465" t="s">
        <v>31</v>
      </c>
      <c r="D14465" t="s">
        <v>158</v>
      </c>
      <c r="E14465" t="s">
        <v>29</v>
      </c>
      <c r="F14465" t="s">
        <v>159</v>
      </c>
      <c r="G14465" s="2">
        <v>13</v>
      </c>
      <c r="H14465" s="2" t="s">
        <v>224</v>
      </c>
      <c r="I14465" s="67">
        <v>-5246.8</v>
      </c>
      <c r="J14465" s="67">
        <v>0</v>
      </c>
      <c r="K14465" s="67">
        <v>-5246.8</v>
      </c>
      <c r="L14465" s="67">
        <v>0</v>
      </c>
      <c r="M14465" s="67">
        <v>-5246.8</v>
      </c>
      <c r="N14465" s="67">
        <v>0</v>
      </c>
      <c r="P14465" s="67">
        <v>0</v>
      </c>
      <c r="Q14465" s="67">
        <v>0</v>
      </c>
      <c r="U14465" t="s">
        <v>783</v>
      </c>
    </row>
    <row r="14466" spans="3:21" x14ac:dyDescent="0.3">
      <c r="C14466" t="s">
        <v>32</v>
      </c>
      <c r="D14466" t="s">
        <v>158</v>
      </c>
      <c r="E14466" t="s">
        <v>30</v>
      </c>
      <c r="F14466" t="s">
        <v>159</v>
      </c>
      <c r="G14466" s="2">
        <v>0</v>
      </c>
      <c r="H14466" s="2" t="s">
        <v>523</v>
      </c>
      <c r="I14466" s="67">
        <v>2555.56</v>
      </c>
      <c r="J14466" s="67">
        <v>0</v>
      </c>
      <c r="K14466" s="67">
        <v>2555.56</v>
      </c>
      <c r="L14466" s="67">
        <v>0</v>
      </c>
      <c r="M14466" s="67">
        <v>2555.56</v>
      </c>
      <c r="N14466" s="67">
        <v>0</v>
      </c>
      <c r="P14466" s="67">
        <v>0</v>
      </c>
      <c r="Q14466" s="67">
        <v>0</v>
      </c>
      <c r="R14466" s="2" t="s">
        <v>161</v>
      </c>
      <c r="S14466" s="2" t="s">
        <v>161</v>
      </c>
      <c r="T14466" s="2" t="s">
        <v>161</v>
      </c>
      <c r="U14466" t="s">
        <v>783</v>
      </c>
    </row>
    <row r="14467" spans="3:21" x14ac:dyDescent="0.3">
      <c r="C14467" t="s">
        <v>31</v>
      </c>
      <c r="D14467" t="s">
        <v>158</v>
      </c>
      <c r="E14467" t="s">
        <v>29</v>
      </c>
      <c r="F14467" t="s">
        <v>159</v>
      </c>
      <c r="G14467" s="2">
        <v>-1</v>
      </c>
      <c r="H14467" s="2" t="s">
        <v>506</v>
      </c>
      <c r="I14467" s="67">
        <v>-2614.73</v>
      </c>
      <c r="J14467" s="67">
        <v>0</v>
      </c>
      <c r="K14467" s="67">
        <v>-2614.73</v>
      </c>
      <c r="L14467" s="67">
        <v>0</v>
      </c>
      <c r="M14467" s="67">
        <v>-2614.73</v>
      </c>
      <c r="N14467" s="67">
        <v>0</v>
      </c>
      <c r="P14467" s="67">
        <v>0</v>
      </c>
      <c r="Q14467" s="67">
        <v>0</v>
      </c>
      <c r="U14467" t="s">
        <v>783</v>
      </c>
    </row>
    <row r="14468" spans="3:21" x14ac:dyDescent="0.3">
      <c r="C14468" t="s">
        <v>31</v>
      </c>
      <c r="D14468" t="s">
        <v>158</v>
      </c>
      <c r="E14468" t="s">
        <v>30</v>
      </c>
      <c r="F14468" t="s">
        <v>159</v>
      </c>
      <c r="G14468" s="2">
        <v>2</v>
      </c>
      <c r="H14468" s="2" t="s">
        <v>263</v>
      </c>
      <c r="I14468" s="67">
        <v>12460.94</v>
      </c>
      <c r="J14468" s="67">
        <v>1986.11</v>
      </c>
      <c r="K14468" s="67">
        <v>12460.94</v>
      </c>
      <c r="L14468" s="67">
        <v>0.3</v>
      </c>
      <c r="M14468" s="67">
        <v>12460.94</v>
      </c>
      <c r="N14468" s="67">
        <v>2.91</v>
      </c>
      <c r="P14468" s="67">
        <v>0</v>
      </c>
      <c r="Q14468" s="67">
        <v>24921.88</v>
      </c>
      <c r="R14468" s="2" t="s">
        <v>161</v>
      </c>
      <c r="S14468" s="2" t="s">
        <v>165</v>
      </c>
      <c r="T14468" s="2" t="s">
        <v>165</v>
      </c>
      <c r="U14468" t="s">
        <v>783</v>
      </c>
    </row>
    <row r="14469" spans="3:21" x14ac:dyDescent="0.3">
      <c r="C14469" t="s">
        <v>32</v>
      </c>
      <c r="D14469" t="s">
        <v>158</v>
      </c>
      <c r="E14469" t="s">
        <v>29</v>
      </c>
      <c r="F14469" t="s">
        <v>159</v>
      </c>
      <c r="G14469" s="2">
        <v>0</v>
      </c>
      <c r="H14469" s="2" t="s">
        <v>213</v>
      </c>
      <c r="I14469" s="67">
        <v>-147683.25</v>
      </c>
      <c r="J14469" s="67">
        <v>0</v>
      </c>
      <c r="K14469" s="67">
        <v>-147683.25</v>
      </c>
      <c r="L14469" s="67">
        <v>0</v>
      </c>
      <c r="M14469" s="67">
        <v>-147683.25</v>
      </c>
      <c r="N14469" s="67">
        <v>0</v>
      </c>
      <c r="P14469" s="67">
        <v>0</v>
      </c>
      <c r="Q14469" s="67">
        <v>0</v>
      </c>
      <c r="U14469" t="s">
        <v>783</v>
      </c>
    </row>
    <row r="14470" spans="3:21" x14ac:dyDescent="0.3">
      <c r="C14470" t="s">
        <v>166</v>
      </c>
      <c r="D14470" t="s">
        <v>158</v>
      </c>
      <c r="E14470" t="s">
        <v>30</v>
      </c>
      <c r="F14470" t="s">
        <v>159</v>
      </c>
      <c r="G14470" s="2">
        <v>4</v>
      </c>
      <c r="H14470" s="2" t="s">
        <v>659</v>
      </c>
      <c r="I14470" s="67">
        <v>109.02</v>
      </c>
      <c r="J14470" s="67">
        <v>0.01</v>
      </c>
      <c r="K14470" s="67">
        <v>109.02</v>
      </c>
      <c r="L14470" s="67">
        <v>0</v>
      </c>
      <c r="M14470" s="67">
        <v>109.02</v>
      </c>
      <c r="N14470" s="67">
        <v>0.06</v>
      </c>
      <c r="P14470" s="67">
        <v>0</v>
      </c>
      <c r="Q14470" s="67">
        <v>436.08</v>
      </c>
      <c r="R14470" s="2" t="s">
        <v>161</v>
      </c>
      <c r="S14470" s="2" t="s">
        <v>161</v>
      </c>
      <c r="T14470" s="2" t="s">
        <v>161</v>
      </c>
      <c r="U14470" t="s">
        <v>783</v>
      </c>
    </row>
    <row r="14471" spans="3:21" x14ac:dyDescent="0.3">
      <c r="C14471" t="s">
        <v>166</v>
      </c>
      <c r="D14471" t="s">
        <v>158</v>
      </c>
      <c r="E14471" t="s">
        <v>30</v>
      </c>
      <c r="F14471" t="s">
        <v>159</v>
      </c>
      <c r="G14471" s="2">
        <v>6</v>
      </c>
      <c r="H14471" s="2" t="s">
        <v>279</v>
      </c>
      <c r="I14471" s="67">
        <v>1833.34</v>
      </c>
      <c r="J14471" s="67">
        <v>3.47</v>
      </c>
      <c r="K14471" s="67">
        <v>1833.34</v>
      </c>
      <c r="L14471" s="67">
        <v>0.25</v>
      </c>
      <c r="M14471" s="67">
        <v>1833.34</v>
      </c>
      <c r="N14471" s="67">
        <v>5.4</v>
      </c>
      <c r="P14471" s="67">
        <v>0</v>
      </c>
      <c r="Q14471" s="67">
        <v>11000.039999999999</v>
      </c>
      <c r="R14471" s="2" t="s">
        <v>161</v>
      </c>
      <c r="S14471" s="2" t="s">
        <v>161</v>
      </c>
      <c r="T14471" s="2" t="s">
        <v>161</v>
      </c>
      <c r="U14471" t="s">
        <v>783</v>
      </c>
    </row>
    <row r="14472" spans="3:21" x14ac:dyDescent="0.3">
      <c r="C14472" t="s">
        <v>166</v>
      </c>
      <c r="D14472" t="s">
        <v>158</v>
      </c>
      <c r="E14472" t="s">
        <v>30</v>
      </c>
      <c r="F14472" t="s">
        <v>159</v>
      </c>
      <c r="G14472" s="2">
        <v>5</v>
      </c>
      <c r="H14472" s="2" t="s">
        <v>330</v>
      </c>
      <c r="I14472" s="67">
        <v>857451.28</v>
      </c>
      <c r="J14472" s="67">
        <v>85.41</v>
      </c>
      <c r="K14472" s="67">
        <v>857451.28</v>
      </c>
      <c r="L14472" s="67">
        <v>14.28</v>
      </c>
      <c r="M14472" s="67">
        <v>857451.28</v>
      </c>
      <c r="N14472" s="67">
        <v>156.28</v>
      </c>
      <c r="P14472" s="67">
        <v>0</v>
      </c>
      <c r="Q14472" s="67">
        <v>4287256.4000000004</v>
      </c>
      <c r="R14472" s="2" t="s">
        <v>161</v>
      </c>
      <c r="S14472" s="2" t="s">
        <v>161</v>
      </c>
      <c r="T14472" s="2" t="s">
        <v>161</v>
      </c>
      <c r="U14472" t="s">
        <v>783</v>
      </c>
    </row>
    <row r="14473" spans="3:21" x14ac:dyDescent="0.3">
      <c r="D14473" t="s">
        <v>158</v>
      </c>
      <c r="E14473" t="s">
        <v>30</v>
      </c>
      <c r="F14473" t="s">
        <v>159</v>
      </c>
      <c r="G14473" s="2">
        <v>-3</v>
      </c>
      <c r="H14473" s="2" t="s">
        <v>714</v>
      </c>
      <c r="I14473" s="67">
        <v>0</v>
      </c>
      <c r="J14473" s="67">
        <v>0</v>
      </c>
      <c r="K14473" s="67">
        <v>0</v>
      </c>
      <c r="L14473" s="67">
        <v>0</v>
      </c>
      <c r="M14473" s="67">
        <v>0</v>
      </c>
      <c r="N14473" s="67">
        <v>0</v>
      </c>
      <c r="P14473" s="67">
        <v>0</v>
      </c>
      <c r="Q14473" s="67">
        <v>0</v>
      </c>
      <c r="R14473" s="2" t="s">
        <v>161</v>
      </c>
      <c r="S14473" s="2" t="s">
        <v>251</v>
      </c>
      <c r="T14473" s="2" t="s">
        <v>161</v>
      </c>
      <c r="U14473" t="s">
        <v>783</v>
      </c>
    </row>
    <row r="14474" spans="3:21" x14ac:dyDescent="0.3">
      <c r="C14474" t="s">
        <v>166</v>
      </c>
      <c r="D14474" t="s">
        <v>158</v>
      </c>
      <c r="E14474" t="s">
        <v>30</v>
      </c>
      <c r="F14474" t="s">
        <v>159</v>
      </c>
      <c r="G14474" s="2">
        <v>0</v>
      </c>
      <c r="H14474" s="2" t="s">
        <v>411</v>
      </c>
      <c r="I14474" s="67">
        <v>1521748.97</v>
      </c>
      <c r="J14474" s="67">
        <v>479.32</v>
      </c>
      <c r="K14474" s="67">
        <v>1521748.97</v>
      </c>
      <c r="L14474" s="67">
        <v>220.37</v>
      </c>
      <c r="M14474" s="67">
        <v>1521748.97</v>
      </c>
      <c r="N14474" s="67">
        <v>6472.93</v>
      </c>
      <c r="P14474" s="67">
        <v>0</v>
      </c>
      <c r="Q14474" s="67">
        <v>0</v>
      </c>
      <c r="R14474" s="2" t="s">
        <v>161</v>
      </c>
      <c r="S14474" s="2" t="s">
        <v>161</v>
      </c>
      <c r="T14474" s="2" t="s">
        <v>161</v>
      </c>
      <c r="U14474" t="s">
        <v>783</v>
      </c>
    </row>
    <row r="14475" spans="3:21" x14ac:dyDescent="0.3">
      <c r="C14475" t="s">
        <v>166</v>
      </c>
      <c r="D14475" t="s">
        <v>158</v>
      </c>
      <c r="E14475" t="s">
        <v>29</v>
      </c>
      <c r="F14475" t="s">
        <v>159</v>
      </c>
      <c r="G14475" s="2">
        <v>1</v>
      </c>
      <c r="H14475" s="2" t="s">
        <v>302</v>
      </c>
      <c r="I14475" s="67">
        <v>-14391.86</v>
      </c>
      <c r="J14475" s="67">
        <v>0</v>
      </c>
      <c r="K14475" s="67">
        <v>-14391.86</v>
      </c>
      <c r="L14475" s="67">
        <v>0</v>
      </c>
      <c r="M14475" s="67">
        <v>-14391.86</v>
      </c>
      <c r="N14475" s="67">
        <v>0</v>
      </c>
      <c r="P14475" s="67">
        <v>-7.82</v>
      </c>
      <c r="Q14475" s="67">
        <v>0</v>
      </c>
      <c r="U14475" t="s">
        <v>783</v>
      </c>
    </row>
    <row r="14476" spans="3:21" x14ac:dyDescent="0.3">
      <c r="C14476" t="s">
        <v>31</v>
      </c>
      <c r="D14476" t="s">
        <v>158</v>
      </c>
      <c r="E14476" t="s">
        <v>30</v>
      </c>
      <c r="F14476" t="s">
        <v>159</v>
      </c>
      <c r="G14476" s="2">
        <v>-4</v>
      </c>
      <c r="H14476" s="2" t="s">
        <v>597</v>
      </c>
      <c r="I14476" s="67">
        <v>46.04</v>
      </c>
      <c r="J14476" s="67">
        <v>0</v>
      </c>
      <c r="K14476" s="67">
        <v>46.04</v>
      </c>
      <c r="L14476" s="67">
        <v>0</v>
      </c>
      <c r="M14476" s="67">
        <v>46.04</v>
      </c>
      <c r="N14476" s="67">
        <v>0</v>
      </c>
      <c r="P14476" s="67">
        <v>0</v>
      </c>
      <c r="Q14476" s="67">
        <v>0</v>
      </c>
      <c r="R14476" s="2" t="s">
        <v>161</v>
      </c>
      <c r="S14476" s="2" t="s">
        <v>161</v>
      </c>
      <c r="T14476" s="2" t="s">
        <v>161</v>
      </c>
      <c r="U14476" t="s">
        <v>783</v>
      </c>
    </row>
    <row r="14477" spans="3:21" x14ac:dyDescent="0.3">
      <c r="C14477" t="s">
        <v>32</v>
      </c>
      <c r="D14477" t="s">
        <v>158</v>
      </c>
      <c r="E14477" t="s">
        <v>29</v>
      </c>
      <c r="F14477" t="s">
        <v>159</v>
      </c>
      <c r="G14477" s="2">
        <v>0</v>
      </c>
      <c r="H14477" s="2" t="s">
        <v>233</v>
      </c>
      <c r="I14477" s="67">
        <v>-9811.2900000000009</v>
      </c>
      <c r="J14477" s="67">
        <v>0</v>
      </c>
      <c r="K14477" s="67">
        <v>-9811.2900000000009</v>
      </c>
      <c r="L14477" s="67">
        <v>0</v>
      </c>
      <c r="M14477" s="67">
        <v>-9811.2900000000009</v>
      </c>
      <c r="N14477" s="67">
        <v>0</v>
      </c>
      <c r="P14477" s="67">
        <v>0</v>
      </c>
      <c r="Q14477" s="67">
        <v>0</v>
      </c>
      <c r="U14477" t="s">
        <v>783</v>
      </c>
    </row>
    <row r="14478" spans="3:21" x14ac:dyDescent="0.3">
      <c r="C14478" t="s">
        <v>166</v>
      </c>
      <c r="D14478" t="s">
        <v>158</v>
      </c>
      <c r="E14478" t="s">
        <v>30</v>
      </c>
      <c r="F14478" t="s">
        <v>159</v>
      </c>
      <c r="G14478" s="2">
        <v>-1</v>
      </c>
      <c r="H14478" s="2" t="s">
        <v>244</v>
      </c>
      <c r="I14478" s="67">
        <v>509057.08</v>
      </c>
      <c r="J14478" s="67">
        <v>166.24</v>
      </c>
      <c r="K14478" s="67">
        <v>509057.08</v>
      </c>
      <c r="L14478" s="67">
        <v>78.959999999999994</v>
      </c>
      <c r="M14478" s="67">
        <v>509057.08</v>
      </c>
      <c r="N14478" s="67">
        <v>756.25</v>
      </c>
      <c r="P14478" s="67">
        <v>0</v>
      </c>
      <c r="Q14478" s="67">
        <v>0</v>
      </c>
      <c r="R14478" s="2" t="s">
        <v>161</v>
      </c>
      <c r="S14478" s="2" t="s">
        <v>161</v>
      </c>
      <c r="T14478" s="2" t="s">
        <v>161</v>
      </c>
      <c r="U14478" t="s">
        <v>783</v>
      </c>
    </row>
    <row r="14479" spans="3:21" x14ac:dyDescent="0.3">
      <c r="C14479" t="s">
        <v>166</v>
      </c>
      <c r="D14479" t="s">
        <v>158</v>
      </c>
      <c r="E14479" t="s">
        <v>30</v>
      </c>
      <c r="F14479" t="s">
        <v>159</v>
      </c>
      <c r="G14479" s="2">
        <v>2</v>
      </c>
      <c r="H14479" s="2" t="s">
        <v>360</v>
      </c>
      <c r="I14479" s="67">
        <v>42474.07</v>
      </c>
      <c r="J14479" s="67">
        <v>22992.76</v>
      </c>
      <c r="K14479" s="67">
        <v>42474.07</v>
      </c>
      <c r="L14479" s="67">
        <v>5.77</v>
      </c>
      <c r="M14479" s="67">
        <v>42474.07</v>
      </c>
      <c r="N14479" s="67">
        <v>55.22</v>
      </c>
      <c r="P14479" s="67">
        <v>0</v>
      </c>
      <c r="Q14479" s="67">
        <v>84948.14</v>
      </c>
      <c r="R14479" s="2" t="s">
        <v>161</v>
      </c>
      <c r="S14479" s="2" t="s">
        <v>165</v>
      </c>
      <c r="T14479" s="2" t="s">
        <v>165</v>
      </c>
      <c r="U14479" t="s">
        <v>783</v>
      </c>
    </row>
    <row r="14480" spans="3:21" x14ac:dyDescent="0.3">
      <c r="C14480" t="s">
        <v>31</v>
      </c>
      <c r="D14480" t="s">
        <v>158</v>
      </c>
      <c r="E14480" t="s">
        <v>29</v>
      </c>
      <c r="F14480" t="s">
        <v>159</v>
      </c>
      <c r="G14480" s="2">
        <v>4</v>
      </c>
      <c r="H14480" s="2" t="s">
        <v>467</v>
      </c>
      <c r="I14480" s="67">
        <v>-10793</v>
      </c>
      <c r="J14480" s="67">
        <v>0</v>
      </c>
      <c r="K14480" s="67">
        <v>-10793</v>
      </c>
      <c r="L14480" s="67">
        <v>0</v>
      </c>
      <c r="M14480" s="67">
        <v>-10793</v>
      </c>
      <c r="N14480" s="67">
        <v>0</v>
      </c>
      <c r="P14480" s="67">
        <v>0</v>
      </c>
      <c r="Q14480" s="67">
        <v>0</v>
      </c>
      <c r="U14480" t="s">
        <v>783</v>
      </c>
    </row>
    <row r="14481" spans="3:21" x14ac:dyDescent="0.3">
      <c r="C14481" t="s">
        <v>32</v>
      </c>
      <c r="D14481" t="s">
        <v>158</v>
      </c>
      <c r="E14481" t="s">
        <v>29</v>
      </c>
      <c r="F14481" t="s">
        <v>159</v>
      </c>
      <c r="G14481" s="2">
        <v>5</v>
      </c>
      <c r="H14481" s="2" t="s">
        <v>320</v>
      </c>
      <c r="I14481" s="67">
        <v>-201522.29</v>
      </c>
      <c r="J14481" s="67">
        <v>0</v>
      </c>
      <c r="K14481" s="67">
        <v>-201522.29</v>
      </c>
      <c r="L14481" s="67">
        <v>0</v>
      </c>
      <c r="M14481" s="67">
        <v>-201522.29</v>
      </c>
      <c r="N14481" s="67">
        <v>0</v>
      </c>
      <c r="P14481" s="67">
        <v>0</v>
      </c>
      <c r="Q14481" s="67">
        <v>0</v>
      </c>
      <c r="U14481" t="s">
        <v>783</v>
      </c>
    </row>
    <row r="14482" spans="3:21" x14ac:dyDescent="0.3">
      <c r="C14482" t="s">
        <v>166</v>
      </c>
      <c r="D14482" t="s">
        <v>158</v>
      </c>
      <c r="E14482" t="s">
        <v>30</v>
      </c>
      <c r="F14482" t="s">
        <v>159</v>
      </c>
      <c r="G14482" s="2">
        <v>1</v>
      </c>
      <c r="H14482" s="2" t="s">
        <v>615</v>
      </c>
      <c r="I14482" s="67">
        <v>70955.399999999994</v>
      </c>
      <c r="J14482" s="67">
        <v>2.39</v>
      </c>
      <c r="K14482" s="67">
        <v>70955.399999999994</v>
      </c>
      <c r="L14482" s="67">
        <v>4.41</v>
      </c>
      <c r="M14482" s="67">
        <v>70955.399999999994</v>
      </c>
      <c r="N14482" s="67">
        <v>30.5</v>
      </c>
      <c r="P14482" s="67">
        <v>0</v>
      </c>
      <c r="Q14482" s="67">
        <v>70955.399999999994</v>
      </c>
      <c r="R14482" s="2" t="s">
        <v>161</v>
      </c>
      <c r="S14482" s="2" t="s">
        <v>161</v>
      </c>
      <c r="T14482" s="2" t="s">
        <v>161</v>
      </c>
      <c r="U14482" t="s">
        <v>783</v>
      </c>
    </row>
    <row r="14483" spans="3:21" x14ac:dyDescent="0.3">
      <c r="C14483" t="s">
        <v>166</v>
      </c>
      <c r="D14483" t="s">
        <v>158</v>
      </c>
      <c r="E14483" t="s">
        <v>30</v>
      </c>
      <c r="F14483" t="s">
        <v>159</v>
      </c>
      <c r="G14483" s="2">
        <v>7</v>
      </c>
      <c r="H14483" s="2" t="s">
        <v>320</v>
      </c>
      <c r="I14483" s="67">
        <v>153798.6</v>
      </c>
      <c r="J14483" s="67">
        <v>2.2400000000000002</v>
      </c>
      <c r="K14483" s="67">
        <v>153798.6</v>
      </c>
      <c r="L14483" s="67">
        <v>12.01</v>
      </c>
      <c r="M14483" s="67">
        <v>153798.6</v>
      </c>
      <c r="N14483" s="67">
        <v>76.489999999999995</v>
      </c>
      <c r="P14483" s="67">
        <v>0</v>
      </c>
      <c r="Q14483" s="67">
        <v>1076590.2</v>
      </c>
      <c r="R14483" s="2" t="s">
        <v>161</v>
      </c>
      <c r="S14483" s="2" t="s">
        <v>161</v>
      </c>
      <c r="T14483" s="2" t="s">
        <v>165</v>
      </c>
      <c r="U14483" t="s">
        <v>783</v>
      </c>
    </row>
    <row r="14484" spans="3:21" x14ac:dyDescent="0.3">
      <c r="C14484" t="s">
        <v>31</v>
      </c>
      <c r="D14484" t="s">
        <v>158</v>
      </c>
      <c r="E14484" t="s">
        <v>29</v>
      </c>
      <c r="F14484" t="s">
        <v>159</v>
      </c>
      <c r="G14484" s="2">
        <v>-4</v>
      </c>
      <c r="H14484" s="2" t="s">
        <v>369</v>
      </c>
      <c r="I14484" s="67">
        <v>-1.95</v>
      </c>
      <c r="J14484" s="67">
        <v>0</v>
      </c>
      <c r="K14484" s="67">
        <v>-1.95</v>
      </c>
      <c r="L14484" s="67">
        <v>0</v>
      </c>
      <c r="M14484" s="67">
        <v>-1.95</v>
      </c>
      <c r="N14484" s="67">
        <v>0</v>
      </c>
      <c r="P14484" s="67">
        <v>0</v>
      </c>
      <c r="Q14484" s="67">
        <v>0</v>
      </c>
      <c r="U14484" t="s">
        <v>783</v>
      </c>
    </row>
    <row r="14485" spans="3:21" x14ac:dyDescent="0.3">
      <c r="C14485" t="s">
        <v>32</v>
      </c>
      <c r="D14485" t="s">
        <v>158</v>
      </c>
      <c r="E14485" t="s">
        <v>29</v>
      </c>
      <c r="F14485" t="s">
        <v>159</v>
      </c>
      <c r="G14485" s="2">
        <v>-1</v>
      </c>
      <c r="H14485" s="2" t="s">
        <v>722</v>
      </c>
      <c r="I14485" s="67">
        <v>-351.31</v>
      </c>
      <c r="J14485" s="67">
        <v>0</v>
      </c>
      <c r="K14485" s="67">
        <v>-351.31</v>
      </c>
      <c r="L14485" s="67">
        <v>0</v>
      </c>
      <c r="M14485" s="67">
        <v>-351.31</v>
      </c>
      <c r="N14485" s="67">
        <v>0</v>
      </c>
      <c r="P14485" s="67">
        <v>0</v>
      </c>
      <c r="Q14485" s="67">
        <v>0</v>
      </c>
      <c r="U14485" t="s">
        <v>783</v>
      </c>
    </row>
    <row r="14486" spans="3:21" x14ac:dyDescent="0.3">
      <c r="C14486" t="s">
        <v>166</v>
      </c>
      <c r="D14486" t="s">
        <v>158</v>
      </c>
      <c r="E14486" t="s">
        <v>30</v>
      </c>
      <c r="F14486" t="s">
        <v>159</v>
      </c>
      <c r="G14486" s="2">
        <v>3</v>
      </c>
      <c r="H14486" s="2" t="s">
        <v>562</v>
      </c>
      <c r="I14486" s="67">
        <v>32.46</v>
      </c>
      <c r="J14486" s="67">
        <v>0</v>
      </c>
      <c r="K14486" s="67">
        <v>32.46</v>
      </c>
      <c r="L14486" s="67">
        <v>0</v>
      </c>
      <c r="M14486" s="67">
        <v>32.46</v>
      </c>
      <c r="N14486" s="67">
        <v>0</v>
      </c>
      <c r="P14486" s="67">
        <v>0</v>
      </c>
      <c r="Q14486" s="67">
        <v>97.38</v>
      </c>
      <c r="R14486" s="2" t="s">
        <v>161</v>
      </c>
      <c r="S14486" s="2" t="s">
        <v>161</v>
      </c>
      <c r="T14486" s="2" t="s">
        <v>161</v>
      </c>
      <c r="U14486" t="s">
        <v>783</v>
      </c>
    </row>
    <row r="14487" spans="3:21" x14ac:dyDescent="0.3">
      <c r="C14487" t="s">
        <v>32</v>
      </c>
      <c r="D14487" t="s">
        <v>158</v>
      </c>
      <c r="E14487" t="s">
        <v>29</v>
      </c>
      <c r="F14487" t="s">
        <v>159</v>
      </c>
      <c r="G14487" s="2">
        <v>2</v>
      </c>
      <c r="H14487" s="2" t="s">
        <v>179</v>
      </c>
      <c r="I14487" s="67">
        <v>-22791.29</v>
      </c>
      <c r="J14487" s="67">
        <v>0</v>
      </c>
      <c r="K14487" s="67">
        <v>-22791.29</v>
      </c>
      <c r="L14487" s="67">
        <v>0</v>
      </c>
      <c r="M14487" s="67">
        <v>-22791.29</v>
      </c>
      <c r="N14487" s="67">
        <v>0</v>
      </c>
      <c r="P14487" s="67">
        <v>0</v>
      </c>
      <c r="Q14487" s="67">
        <v>0</v>
      </c>
      <c r="U14487" t="s">
        <v>783</v>
      </c>
    </row>
    <row r="14488" spans="3:21" x14ac:dyDescent="0.3">
      <c r="C14488" t="s">
        <v>166</v>
      </c>
      <c r="D14488" t="s">
        <v>158</v>
      </c>
      <c r="E14488" t="s">
        <v>29</v>
      </c>
      <c r="F14488" t="s">
        <v>159</v>
      </c>
      <c r="G14488" s="2">
        <v>13</v>
      </c>
      <c r="H14488" s="2" t="s">
        <v>347</v>
      </c>
      <c r="I14488" s="67">
        <v>-1210.95</v>
      </c>
      <c r="J14488" s="67">
        <v>0</v>
      </c>
      <c r="K14488" s="67">
        <v>-1210.95</v>
      </c>
      <c r="L14488" s="67">
        <v>0</v>
      </c>
      <c r="M14488" s="67">
        <v>-1210.95</v>
      </c>
      <c r="N14488" s="67">
        <v>0</v>
      </c>
      <c r="P14488" s="67">
        <v>0</v>
      </c>
      <c r="Q14488" s="67">
        <v>0</v>
      </c>
      <c r="U14488" t="s">
        <v>783</v>
      </c>
    </row>
    <row r="14489" spans="3:21" x14ac:dyDescent="0.3">
      <c r="C14489" t="s">
        <v>166</v>
      </c>
      <c r="D14489" t="s">
        <v>158</v>
      </c>
      <c r="E14489" t="s">
        <v>30</v>
      </c>
      <c r="F14489" t="s">
        <v>159</v>
      </c>
      <c r="G14489" s="2">
        <v>2</v>
      </c>
      <c r="H14489" s="2" t="s">
        <v>663</v>
      </c>
      <c r="I14489" s="67">
        <v>20425.57</v>
      </c>
      <c r="J14489" s="67">
        <v>12.24</v>
      </c>
      <c r="K14489" s="67">
        <v>20425.57</v>
      </c>
      <c r="L14489" s="67">
        <v>0.88</v>
      </c>
      <c r="M14489" s="67">
        <v>20425.57</v>
      </c>
      <c r="N14489" s="67">
        <v>19.079999999999998</v>
      </c>
      <c r="P14489" s="67">
        <v>0</v>
      </c>
      <c r="Q14489" s="67">
        <v>40851.14</v>
      </c>
      <c r="R14489" s="2" t="s">
        <v>161</v>
      </c>
      <c r="S14489" s="2" t="s">
        <v>161</v>
      </c>
      <c r="T14489" s="2" t="s">
        <v>161</v>
      </c>
      <c r="U14489" t="s">
        <v>783</v>
      </c>
    </row>
    <row r="14490" spans="3:21" x14ac:dyDescent="0.3">
      <c r="C14490" t="s">
        <v>166</v>
      </c>
      <c r="D14490" t="s">
        <v>158</v>
      </c>
      <c r="E14490" t="s">
        <v>30</v>
      </c>
      <c r="F14490" t="s">
        <v>159</v>
      </c>
      <c r="G14490" s="2">
        <v>1</v>
      </c>
      <c r="H14490" s="2" t="s">
        <v>331</v>
      </c>
      <c r="I14490" s="67">
        <v>14009.09</v>
      </c>
      <c r="J14490" s="67">
        <v>3</v>
      </c>
      <c r="K14490" s="67">
        <v>14009.09</v>
      </c>
      <c r="L14490" s="67">
        <v>292.54000000000002</v>
      </c>
      <c r="M14490" s="67">
        <v>14009.09</v>
      </c>
      <c r="N14490" s="67">
        <v>13.64</v>
      </c>
      <c r="P14490" s="67">
        <v>0</v>
      </c>
      <c r="Q14490" s="67">
        <v>14009.09</v>
      </c>
      <c r="R14490" s="2" t="s">
        <v>165</v>
      </c>
      <c r="S14490" s="2" t="s">
        <v>161</v>
      </c>
      <c r="T14490" s="2" t="s">
        <v>165</v>
      </c>
      <c r="U14490" t="s">
        <v>783</v>
      </c>
    </row>
    <row r="14491" spans="3:21" x14ac:dyDescent="0.3">
      <c r="C14491" t="s">
        <v>32</v>
      </c>
      <c r="D14491" t="s">
        <v>158</v>
      </c>
      <c r="E14491" t="s">
        <v>29</v>
      </c>
      <c r="F14491" t="s">
        <v>159</v>
      </c>
      <c r="G14491" s="2">
        <v>3</v>
      </c>
      <c r="H14491" s="2" t="s">
        <v>488</v>
      </c>
      <c r="I14491" s="67">
        <v>-29497.56</v>
      </c>
      <c r="J14491" s="67">
        <v>0</v>
      </c>
      <c r="K14491" s="67">
        <v>-29497.56</v>
      </c>
      <c r="L14491" s="67">
        <v>0</v>
      </c>
      <c r="M14491" s="67">
        <v>-29497.56</v>
      </c>
      <c r="N14491" s="67">
        <v>0</v>
      </c>
      <c r="P14491" s="67">
        <v>0</v>
      </c>
      <c r="Q14491" s="67">
        <v>0</v>
      </c>
      <c r="U14491" t="s">
        <v>783</v>
      </c>
    </row>
    <row r="14492" spans="3:21" x14ac:dyDescent="0.3">
      <c r="C14492" t="s">
        <v>32</v>
      </c>
      <c r="D14492" t="s">
        <v>158</v>
      </c>
      <c r="E14492" t="s">
        <v>30</v>
      </c>
      <c r="F14492" t="s">
        <v>159</v>
      </c>
      <c r="G14492" s="2">
        <v>-1</v>
      </c>
      <c r="H14492" s="2" t="s">
        <v>389</v>
      </c>
      <c r="I14492" s="67">
        <v>77677.37</v>
      </c>
      <c r="J14492" s="67">
        <v>15.14</v>
      </c>
      <c r="K14492" s="67">
        <v>77677.37</v>
      </c>
      <c r="L14492" s="67">
        <v>7.19</v>
      </c>
      <c r="M14492" s="67">
        <v>77677.37</v>
      </c>
      <c r="N14492" s="67">
        <v>68.89</v>
      </c>
      <c r="P14492" s="67">
        <v>0</v>
      </c>
      <c r="Q14492" s="67">
        <v>0</v>
      </c>
      <c r="R14492" s="2" t="s">
        <v>161</v>
      </c>
      <c r="S14492" s="2" t="s">
        <v>161</v>
      </c>
      <c r="T14492" s="2" t="s">
        <v>161</v>
      </c>
      <c r="U14492" t="s">
        <v>783</v>
      </c>
    </row>
    <row r="14493" spans="3:21" x14ac:dyDescent="0.3">
      <c r="C14493" t="s">
        <v>31</v>
      </c>
      <c r="D14493" t="s">
        <v>158</v>
      </c>
      <c r="E14493" t="s">
        <v>30</v>
      </c>
      <c r="F14493" t="s">
        <v>159</v>
      </c>
      <c r="G14493" s="2">
        <v>9</v>
      </c>
      <c r="H14493" s="2" t="s">
        <v>372</v>
      </c>
      <c r="I14493" s="67">
        <v>304573.98</v>
      </c>
      <c r="J14493" s="67">
        <v>5.4</v>
      </c>
      <c r="K14493" s="67">
        <v>304573.98</v>
      </c>
      <c r="L14493" s="67">
        <v>29.02</v>
      </c>
      <c r="M14493" s="67">
        <v>304573.98</v>
      </c>
      <c r="N14493" s="67">
        <v>119.06</v>
      </c>
      <c r="P14493" s="67">
        <v>0</v>
      </c>
      <c r="Q14493" s="67">
        <v>2741165.82</v>
      </c>
      <c r="R14493" s="2" t="s">
        <v>161</v>
      </c>
      <c r="S14493" s="2" t="s">
        <v>161</v>
      </c>
      <c r="T14493" s="2" t="s">
        <v>165</v>
      </c>
      <c r="U14493" t="s">
        <v>783</v>
      </c>
    </row>
    <row r="14494" spans="3:21" x14ac:dyDescent="0.3">
      <c r="C14494" t="s">
        <v>31</v>
      </c>
      <c r="D14494" t="s">
        <v>158</v>
      </c>
      <c r="E14494" t="s">
        <v>29</v>
      </c>
      <c r="F14494" t="s">
        <v>159</v>
      </c>
      <c r="G14494" s="2">
        <v>17</v>
      </c>
      <c r="H14494" s="2" t="s">
        <v>234</v>
      </c>
      <c r="I14494" s="67">
        <v>-463.36</v>
      </c>
      <c r="J14494" s="67">
        <v>0</v>
      </c>
      <c r="K14494" s="67">
        <v>-463.36</v>
      </c>
      <c r="L14494" s="67">
        <v>0</v>
      </c>
      <c r="M14494" s="67">
        <v>-463.36</v>
      </c>
      <c r="N14494" s="67">
        <v>0</v>
      </c>
      <c r="P14494" s="67">
        <v>0</v>
      </c>
      <c r="Q14494" s="67">
        <v>0</v>
      </c>
      <c r="U14494" t="s">
        <v>783</v>
      </c>
    </row>
    <row r="14495" spans="3:21" x14ac:dyDescent="0.3">
      <c r="C14495" t="s">
        <v>166</v>
      </c>
      <c r="D14495" t="s">
        <v>158</v>
      </c>
      <c r="E14495" t="s">
        <v>30</v>
      </c>
      <c r="F14495" t="s">
        <v>159</v>
      </c>
      <c r="G14495" s="2">
        <v>0</v>
      </c>
      <c r="H14495" s="2" t="s">
        <v>241</v>
      </c>
      <c r="I14495" s="67">
        <v>13.42</v>
      </c>
      <c r="J14495" s="67">
        <v>0</v>
      </c>
      <c r="K14495" s="67">
        <v>13.42</v>
      </c>
      <c r="L14495" s="67">
        <v>0</v>
      </c>
      <c r="M14495" s="67">
        <v>13.42</v>
      </c>
      <c r="N14495" s="67">
        <v>0.01</v>
      </c>
      <c r="P14495" s="67">
        <v>0</v>
      </c>
      <c r="Q14495" s="67">
        <v>0</v>
      </c>
      <c r="R14495" s="2" t="s">
        <v>165</v>
      </c>
      <c r="S14495" s="2" t="s">
        <v>165</v>
      </c>
      <c r="T14495" s="2" t="s">
        <v>165</v>
      </c>
      <c r="U14495" t="s">
        <v>783</v>
      </c>
    </row>
    <row r="14496" spans="3:21" x14ac:dyDescent="0.3">
      <c r="C14496" t="s">
        <v>31</v>
      </c>
      <c r="D14496" t="s">
        <v>158</v>
      </c>
      <c r="E14496" t="s">
        <v>29</v>
      </c>
      <c r="F14496" t="s">
        <v>159</v>
      </c>
      <c r="G14496" s="2">
        <v>4</v>
      </c>
      <c r="H14496" s="2" t="s">
        <v>263</v>
      </c>
      <c r="I14496" s="67">
        <v>-2653.97</v>
      </c>
      <c r="J14496" s="67">
        <v>0</v>
      </c>
      <c r="K14496" s="67">
        <v>-2653.97</v>
      </c>
      <c r="L14496" s="67">
        <v>0</v>
      </c>
      <c r="M14496" s="67">
        <v>-2653.97</v>
      </c>
      <c r="N14496" s="67">
        <v>0</v>
      </c>
      <c r="P14496" s="67">
        <v>0</v>
      </c>
      <c r="Q14496" s="67">
        <v>0</v>
      </c>
      <c r="U14496" t="s">
        <v>783</v>
      </c>
    </row>
    <row r="14497" spans="3:21" x14ac:dyDescent="0.3">
      <c r="C14497" t="s">
        <v>31</v>
      </c>
      <c r="D14497" t="s">
        <v>158</v>
      </c>
      <c r="E14497" t="s">
        <v>30</v>
      </c>
      <c r="F14497" t="s">
        <v>159</v>
      </c>
      <c r="G14497" s="2">
        <v>2</v>
      </c>
      <c r="H14497" s="2" t="s">
        <v>202</v>
      </c>
      <c r="I14497" s="67">
        <v>88002</v>
      </c>
      <c r="J14497" s="67">
        <v>0</v>
      </c>
      <c r="K14497" s="67">
        <v>88002</v>
      </c>
      <c r="L14497" s="67">
        <v>0</v>
      </c>
      <c r="M14497" s="67">
        <v>88002</v>
      </c>
      <c r="N14497" s="67">
        <v>8.0500000000000007</v>
      </c>
      <c r="P14497" s="67">
        <v>0</v>
      </c>
      <c r="Q14497" s="67">
        <v>176004</v>
      </c>
      <c r="R14497" s="2" t="s">
        <v>161</v>
      </c>
      <c r="S14497" s="2" t="s">
        <v>161</v>
      </c>
      <c r="T14497" s="2" t="s">
        <v>165</v>
      </c>
      <c r="U14497" t="s">
        <v>783</v>
      </c>
    </row>
    <row r="14498" spans="3:21" x14ac:dyDescent="0.3">
      <c r="C14498" t="s">
        <v>166</v>
      </c>
      <c r="D14498" t="s">
        <v>158</v>
      </c>
      <c r="E14498" t="s">
        <v>30</v>
      </c>
      <c r="F14498" t="s">
        <v>159</v>
      </c>
      <c r="G14498" s="2">
        <v>2</v>
      </c>
      <c r="H14498" s="2" t="s">
        <v>346</v>
      </c>
      <c r="I14498" s="67">
        <v>190392.08</v>
      </c>
      <c r="J14498" s="67">
        <v>253.8</v>
      </c>
      <c r="K14498" s="67">
        <v>190392.08</v>
      </c>
      <c r="L14498" s="67">
        <v>30.73</v>
      </c>
      <c r="M14498" s="67">
        <v>190392.08</v>
      </c>
      <c r="N14498" s="67">
        <v>163.34</v>
      </c>
      <c r="P14498" s="67">
        <v>0</v>
      </c>
      <c r="Q14498" s="67">
        <v>380784.16</v>
      </c>
      <c r="R14498" s="2" t="s">
        <v>161</v>
      </c>
      <c r="S14498" s="2" t="s">
        <v>161</v>
      </c>
      <c r="T14498" s="2" t="s">
        <v>161</v>
      </c>
      <c r="U14498" t="s">
        <v>783</v>
      </c>
    </row>
    <row r="14499" spans="3:21" x14ac:dyDescent="0.3">
      <c r="C14499" t="s">
        <v>31</v>
      </c>
      <c r="D14499" t="s">
        <v>158</v>
      </c>
      <c r="E14499" t="s">
        <v>29</v>
      </c>
      <c r="F14499" t="s">
        <v>159</v>
      </c>
      <c r="G14499" s="2">
        <v>4</v>
      </c>
      <c r="H14499" s="2" t="s">
        <v>453</v>
      </c>
      <c r="I14499" s="67">
        <v>-14237.06</v>
      </c>
      <c r="J14499" s="67">
        <v>0</v>
      </c>
      <c r="K14499" s="67">
        <v>-14237.06</v>
      </c>
      <c r="L14499" s="67">
        <v>0</v>
      </c>
      <c r="M14499" s="67">
        <v>-14237.06</v>
      </c>
      <c r="N14499" s="67">
        <v>0</v>
      </c>
      <c r="P14499" s="67">
        <v>0</v>
      </c>
      <c r="Q14499" s="67">
        <v>0</v>
      </c>
      <c r="U14499" t="s">
        <v>783</v>
      </c>
    </row>
    <row r="14500" spans="3:21" x14ac:dyDescent="0.3">
      <c r="C14500" t="s">
        <v>32</v>
      </c>
      <c r="D14500" t="s">
        <v>158</v>
      </c>
      <c r="E14500" t="s">
        <v>29</v>
      </c>
      <c r="F14500" t="s">
        <v>159</v>
      </c>
      <c r="G14500" s="2">
        <v>-4</v>
      </c>
      <c r="H14500" s="2" t="s">
        <v>276</v>
      </c>
      <c r="I14500" s="67">
        <v>-6805.21</v>
      </c>
      <c r="J14500" s="67">
        <v>0</v>
      </c>
      <c r="K14500" s="67">
        <v>-6805.21</v>
      </c>
      <c r="L14500" s="67">
        <v>0</v>
      </c>
      <c r="M14500" s="67">
        <v>-6805.21</v>
      </c>
      <c r="N14500" s="67">
        <v>0</v>
      </c>
      <c r="P14500" s="67">
        <v>0</v>
      </c>
      <c r="Q14500" s="67">
        <v>0</v>
      </c>
      <c r="U14500" t="s">
        <v>783</v>
      </c>
    </row>
    <row r="14501" spans="3:21" x14ac:dyDescent="0.3">
      <c r="C14501" t="s">
        <v>166</v>
      </c>
      <c r="D14501" t="s">
        <v>158</v>
      </c>
      <c r="E14501" t="s">
        <v>30</v>
      </c>
      <c r="F14501" t="s">
        <v>159</v>
      </c>
      <c r="G14501" s="2">
        <v>5</v>
      </c>
      <c r="H14501" s="2" t="s">
        <v>441</v>
      </c>
      <c r="I14501" s="67">
        <v>27320.43</v>
      </c>
      <c r="J14501" s="67">
        <v>3.1</v>
      </c>
      <c r="K14501" s="67">
        <v>27320.43</v>
      </c>
      <c r="L14501" s="67">
        <v>557.95000000000005</v>
      </c>
      <c r="M14501" s="67">
        <v>27320.43</v>
      </c>
      <c r="N14501" s="67">
        <v>5.67</v>
      </c>
      <c r="P14501" s="67">
        <v>0</v>
      </c>
      <c r="Q14501" s="67">
        <v>136602.15</v>
      </c>
      <c r="R14501" s="2" t="s">
        <v>165</v>
      </c>
      <c r="S14501" s="2" t="s">
        <v>161</v>
      </c>
      <c r="T14501" s="2" t="s">
        <v>165</v>
      </c>
      <c r="U14501" t="s">
        <v>783</v>
      </c>
    </row>
    <row r="14502" spans="3:21" x14ac:dyDescent="0.3">
      <c r="C14502" t="s">
        <v>32</v>
      </c>
      <c r="D14502" t="s">
        <v>158</v>
      </c>
      <c r="E14502" t="s">
        <v>29</v>
      </c>
      <c r="F14502" t="s">
        <v>159</v>
      </c>
      <c r="G14502" s="2">
        <v>5</v>
      </c>
      <c r="H14502" s="2" t="s">
        <v>396</v>
      </c>
      <c r="I14502" s="67">
        <v>-32343.65</v>
      </c>
      <c r="J14502" s="67">
        <v>0</v>
      </c>
      <c r="K14502" s="67">
        <v>-32343.65</v>
      </c>
      <c r="L14502" s="67">
        <v>0</v>
      </c>
      <c r="M14502" s="67">
        <v>-32343.65</v>
      </c>
      <c r="N14502" s="67">
        <v>0</v>
      </c>
      <c r="P14502" s="67">
        <v>0</v>
      </c>
      <c r="Q14502" s="67">
        <v>0</v>
      </c>
      <c r="U14502" t="s">
        <v>783</v>
      </c>
    </row>
    <row r="14503" spans="3:21" x14ac:dyDescent="0.3">
      <c r="C14503" t="s">
        <v>31</v>
      </c>
      <c r="D14503" t="s">
        <v>158</v>
      </c>
      <c r="E14503" t="s">
        <v>30</v>
      </c>
      <c r="F14503" t="s">
        <v>159</v>
      </c>
      <c r="G14503" s="2">
        <v>4</v>
      </c>
      <c r="H14503" s="2" t="s">
        <v>272</v>
      </c>
      <c r="I14503" s="67">
        <v>86.46</v>
      </c>
      <c r="J14503" s="67">
        <v>0.01</v>
      </c>
      <c r="K14503" s="67">
        <v>86.46</v>
      </c>
      <c r="L14503" s="67">
        <v>0</v>
      </c>
      <c r="M14503" s="67">
        <v>86.46</v>
      </c>
      <c r="N14503" s="67">
        <v>0.09</v>
      </c>
      <c r="P14503" s="67">
        <v>0</v>
      </c>
      <c r="Q14503" s="67">
        <v>345.84</v>
      </c>
      <c r="R14503" s="2" t="s">
        <v>161</v>
      </c>
      <c r="S14503" s="2" t="s">
        <v>161</v>
      </c>
      <c r="T14503" s="2" t="s">
        <v>161</v>
      </c>
      <c r="U14503" t="s">
        <v>783</v>
      </c>
    </row>
    <row r="14504" spans="3:21" x14ac:dyDescent="0.3">
      <c r="C14504" t="s">
        <v>31</v>
      </c>
      <c r="D14504" t="s">
        <v>158</v>
      </c>
      <c r="E14504" t="s">
        <v>30</v>
      </c>
      <c r="F14504" t="s">
        <v>159</v>
      </c>
      <c r="G14504" s="2">
        <v>0</v>
      </c>
      <c r="H14504" s="2" t="s">
        <v>388</v>
      </c>
      <c r="I14504" s="67">
        <v>2593.6</v>
      </c>
      <c r="J14504" s="67">
        <v>0.11</v>
      </c>
      <c r="K14504" s="67">
        <v>2593.6</v>
      </c>
      <c r="L14504" s="67">
        <v>0.05</v>
      </c>
      <c r="M14504" s="67">
        <v>2593.6</v>
      </c>
      <c r="N14504" s="67">
        <v>0.49</v>
      </c>
      <c r="P14504" s="67">
        <v>0</v>
      </c>
      <c r="Q14504" s="67">
        <v>0</v>
      </c>
      <c r="R14504" s="2" t="s">
        <v>161</v>
      </c>
      <c r="S14504" s="2" t="s">
        <v>161</v>
      </c>
      <c r="T14504" s="2" t="s">
        <v>161</v>
      </c>
      <c r="U14504" t="s">
        <v>783</v>
      </c>
    </row>
    <row r="14505" spans="3:21" x14ac:dyDescent="0.3">
      <c r="C14505" t="s">
        <v>166</v>
      </c>
      <c r="D14505" t="s">
        <v>158</v>
      </c>
      <c r="E14505" t="s">
        <v>30</v>
      </c>
      <c r="F14505" t="s">
        <v>159</v>
      </c>
      <c r="G14505" s="2">
        <v>0</v>
      </c>
      <c r="H14505" s="2" t="s">
        <v>196</v>
      </c>
      <c r="I14505" s="67">
        <v>11651.87</v>
      </c>
      <c r="J14505" s="67">
        <v>1153.22</v>
      </c>
      <c r="K14505" s="67">
        <v>11651.87</v>
      </c>
      <c r="L14505" s="67">
        <v>0.3</v>
      </c>
      <c r="M14505" s="67">
        <v>11651.87</v>
      </c>
      <c r="N14505" s="67">
        <v>2.91</v>
      </c>
      <c r="P14505" s="67">
        <v>0</v>
      </c>
      <c r="Q14505" s="67">
        <v>0</v>
      </c>
      <c r="R14505" s="2" t="s">
        <v>161</v>
      </c>
      <c r="S14505" s="2" t="s">
        <v>165</v>
      </c>
      <c r="T14505" s="2" t="s">
        <v>165</v>
      </c>
      <c r="U14505" t="s">
        <v>783</v>
      </c>
    </row>
    <row r="14506" spans="3:21" x14ac:dyDescent="0.3">
      <c r="C14506" t="s">
        <v>31</v>
      </c>
      <c r="D14506" t="s">
        <v>158</v>
      </c>
      <c r="E14506" t="s">
        <v>30</v>
      </c>
      <c r="F14506" t="s">
        <v>159</v>
      </c>
      <c r="G14506" s="2">
        <v>7</v>
      </c>
      <c r="H14506" s="2" t="s">
        <v>450</v>
      </c>
      <c r="I14506" s="67">
        <v>127812.07</v>
      </c>
      <c r="J14506" s="67">
        <v>47669.97</v>
      </c>
      <c r="K14506" s="67">
        <v>127812.07</v>
      </c>
      <c r="L14506" s="67">
        <v>1.44</v>
      </c>
      <c r="M14506" s="67">
        <v>127812.07</v>
      </c>
      <c r="N14506" s="67">
        <v>79.89</v>
      </c>
      <c r="P14506" s="67">
        <v>0</v>
      </c>
      <c r="Q14506" s="67">
        <v>894684.49</v>
      </c>
      <c r="R14506" s="2" t="s">
        <v>161</v>
      </c>
      <c r="S14506" s="2" t="s">
        <v>165</v>
      </c>
      <c r="T14506" s="2" t="s">
        <v>165</v>
      </c>
      <c r="U14506" t="s">
        <v>783</v>
      </c>
    </row>
    <row r="14507" spans="3:21" x14ac:dyDescent="0.3">
      <c r="C14507" t="s">
        <v>166</v>
      </c>
      <c r="D14507" t="s">
        <v>158</v>
      </c>
      <c r="E14507" t="s">
        <v>30</v>
      </c>
      <c r="F14507" t="s">
        <v>159</v>
      </c>
      <c r="G14507" s="2">
        <v>1</v>
      </c>
      <c r="H14507" s="2" t="s">
        <v>467</v>
      </c>
      <c r="I14507" s="67">
        <v>10268.84</v>
      </c>
      <c r="J14507" s="67">
        <v>0.24</v>
      </c>
      <c r="K14507" s="67">
        <v>10268.84</v>
      </c>
      <c r="L14507" s="67">
        <v>1.27</v>
      </c>
      <c r="M14507" s="67">
        <v>10268.84</v>
      </c>
      <c r="N14507" s="67">
        <v>4.21</v>
      </c>
      <c r="P14507" s="67">
        <v>0</v>
      </c>
      <c r="Q14507" s="67">
        <v>10268.84</v>
      </c>
      <c r="R14507" s="2" t="s">
        <v>161</v>
      </c>
      <c r="S14507" s="2" t="s">
        <v>161</v>
      </c>
      <c r="T14507" s="2" t="s">
        <v>165</v>
      </c>
      <c r="U14507" t="s">
        <v>783</v>
      </c>
    </row>
    <row r="14508" spans="3:21" x14ac:dyDescent="0.3">
      <c r="C14508" t="s">
        <v>166</v>
      </c>
      <c r="D14508" t="s">
        <v>158</v>
      </c>
      <c r="E14508" t="s">
        <v>30</v>
      </c>
      <c r="F14508" t="s">
        <v>159</v>
      </c>
      <c r="G14508" s="2">
        <v>5</v>
      </c>
      <c r="H14508" s="2" t="s">
        <v>183</v>
      </c>
      <c r="I14508" s="67">
        <v>26738.95</v>
      </c>
      <c r="J14508" s="67">
        <v>2.56</v>
      </c>
      <c r="K14508" s="67">
        <v>26738.95</v>
      </c>
      <c r="L14508" s="67">
        <v>510.88</v>
      </c>
      <c r="M14508" s="67">
        <v>26738.95</v>
      </c>
      <c r="N14508" s="67">
        <v>11.66</v>
      </c>
      <c r="P14508" s="67">
        <v>0</v>
      </c>
      <c r="Q14508" s="67">
        <v>133694.75</v>
      </c>
      <c r="R14508" s="2" t="s">
        <v>165</v>
      </c>
      <c r="S14508" s="2" t="s">
        <v>161</v>
      </c>
      <c r="T14508" s="2" t="s">
        <v>165</v>
      </c>
      <c r="U14508" t="s">
        <v>783</v>
      </c>
    </row>
    <row r="14509" spans="3:21" x14ac:dyDescent="0.3">
      <c r="C14509" t="s">
        <v>166</v>
      </c>
      <c r="D14509" t="s">
        <v>158</v>
      </c>
      <c r="E14509" t="s">
        <v>30</v>
      </c>
      <c r="F14509" t="s">
        <v>159</v>
      </c>
      <c r="G14509" s="2">
        <v>0</v>
      </c>
      <c r="H14509" s="2" t="s">
        <v>241</v>
      </c>
      <c r="I14509" s="67">
        <v>172547.59</v>
      </c>
      <c r="J14509" s="67">
        <v>17.059999999999999</v>
      </c>
      <c r="K14509" s="67">
        <v>172547.59</v>
      </c>
      <c r="L14509" s="67">
        <v>2.4</v>
      </c>
      <c r="M14509" s="67">
        <v>172547.59</v>
      </c>
      <c r="N14509" s="67">
        <v>132.63</v>
      </c>
      <c r="P14509" s="67">
        <v>0</v>
      </c>
      <c r="Q14509" s="67">
        <v>0</v>
      </c>
      <c r="R14509" s="2" t="s">
        <v>161</v>
      </c>
      <c r="S14509" s="2" t="s">
        <v>161</v>
      </c>
      <c r="T14509" s="2" t="s">
        <v>161</v>
      </c>
      <c r="U14509" t="s">
        <v>783</v>
      </c>
    </row>
    <row r="14510" spans="3:21" x14ac:dyDescent="0.3">
      <c r="C14510" t="s">
        <v>166</v>
      </c>
      <c r="D14510" t="s">
        <v>158</v>
      </c>
      <c r="E14510" t="s">
        <v>30</v>
      </c>
      <c r="F14510" t="s">
        <v>159</v>
      </c>
      <c r="G14510" s="2">
        <v>4</v>
      </c>
      <c r="H14510" s="2" t="s">
        <v>498</v>
      </c>
      <c r="I14510" s="67">
        <v>147260.9</v>
      </c>
      <c r="J14510" s="67">
        <v>43.28</v>
      </c>
      <c r="K14510" s="67">
        <v>147260.9</v>
      </c>
      <c r="L14510" s="67">
        <v>10.24</v>
      </c>
      <c r="M14510" s="67">
        <v>147260.9</v>
      </c>
      <c r="N14510" s="67">
        <v>140.82</v>
      </c>
      <c r="P14510" s="67">
        <v>0</v>
      </c>
      <c r="Q14510" s="67">
        <v>589043.6</v>
      </c>
      <c r="R14510" s="2" t="s">
        <v>161</v>
      </c>
      <c r="S14510" s="2" t="s">
        <v>161</v>
      </c>
      <c r="T14510" s="2" t="s">
        <v>161</v>
      </c>
      <c r="U14510" t="s">
        <v>783</v>
      </c>
    </row>
    <row r="14511" spans="3:21" x14ac:dyDescent="0.3">
      <c r="C14511" t="s">
        <v>166</v>
      </c>
      <c r="D14511" t="s">
        <v>158</v>
      </c>
      <c r="E14511" t="s">
        <v>29</v>
      </c>
      <c r="F14511" t="s">
        <v>159</v>
      </c>
      <c r="G14511" s="2">
        <v>0</v>
      </c>
      <c r="H14511" s="2" t="s">
        <v>232</v>
      </c>
      <c r="I14511" s="67">
        <v>-8903.07</v>
      </c>
      <c r="J14511" s="67">
        <v>0</v>
      </c>
      <c r="K14511" s="67">
        <v>-8903.07</v>
      </c>
      <c r="L14511" s="67">
        <v>0</v>
      </c>
      <c r="M14511" s="67">
        <v>-8903.07</v>
      </c>
      <c r="N14511" s="67">
        <v>0</v>
      </c>
      <c r="P14511" s="67">
        <v>0</v>
      </c>
      <c r="Q14511" s="67">
        <v>0</v>
      </c>
      <c r="U14511" t="s">
        <v>783</v>
      </c>
    </row>
    <row r="14512" spans="3:21" x14ac:dyDescent="0.3">
      <c r="C14512" t="s">
        <v>166</v>
      </c>
      <c r="D14512" t="s">
        <v>158</v>
      </c>
      <c r="E14512" t="s">
        <v>29</v>
      </c>
      <c r="F14512" t="s">
        <v>159</v>
      </c>
      <c r="G14512" s="2">
        <v>2</v>
      </c>
      <c r="H14512" s="2" t="s">
        <v>302</v>
      </c>
      <c r="I14512" s="67">
        <v>-13741.18</v>
      </c>
      <c r="J14512" s="67">
        <v>0</v>
      </c>
      <c r="K14512" s="67">
        <v>-13741.18</v>
      </c>
      <c r="L14512" s="67">
        <v>0</v>
      </c>
      <c r="M14512" s="67">
        <v>-13741.18</v>
      </c>
      <c r="N14512" s="67">
        <v>0</v>
      </c>
      <c r="P14512" s="67">
        <v>0</v>
      </c>
      <c r="Q14512" s="67">
        <v>0</v>
      </c>
      <c r="U14512" t="s">
        <v>783</v>
      </c>
    </row>
    <row r="14513" spans="3:21" x14ac:dyDescent="0.3">
      <c r="C14513" t="s">
        <v>31</v>
      </c>
      <c r="D14513" t="s">
        <v>158</v>
      </c>
      <c r="E14513" t="s">
        <v>29</v>
      </c>
      <c r="F14513" t="s">
        <v>159</v>
      </c>
      <c r="G14513" s="2">
        <v>-1</v>
      </c>
      <c r="H14513" s="2" t="s">
        <v>277</v>
      </c>
      <c r="I14513" s="67">
        <v>-0.02</v>
      </c>
      <c r="J14513" s="67">
        <v>0</v>
      </c>
      <c r="K14513" s="67">
        <v>-0.02</v>
      </c>
      <c r="L14513" s="67">
        <v>0</v>
      </c>
      <c r="M14513" s="67">
        <v>-0.02</v>
      </c>
      <c r="N14513" s="67">
        <v>0</v>
      </c>
      <c r="O14513" s="2">
        <v>1</v>
      </c>
      <c r="P14513" s="67">
        <v>0</v>
      </c>
      <c r="Q14513" s="67">
        <v>0</v>
      </c>
      <c r="U14513" t="s">
        <v>783</v>
      </c>
    </row>
    <row r="14514" spans="3:21" x14ac:dyDescent="0.3">
      <c r="C14514" t="s">
        <v>166</v>
      </c>
      <c r="D14514" t="s">
        <v>158</v>
      </c>
      <c r="E14514" t="s">
        <v>29</v>
      </c>
      <c r="F14514" t="s">
        <v>159</v>
      </c>
      <c r="G14514" s="2">
        <v>3</v>
      </c>
      <c r="H14514" s="2" t="s">
        <v>398</v>
      </c>
      <c r="I14514" s="67">
        <v>-4898.67</v>
      </c>
      <c r="J14514" s="67">
        <v>0</v>
      </c>
      <c r="K14514" s="67">
        <v>-4898.67</v>
      </c>
      <c r="L14514" s="67">
        <v>0</v>
      </c>
      <c r="M14514" s="67">
        <v>-4898.67</v>
      </c>
      <c r="N14514" s="67">
        <v>0</v>
      </c>
      <c r="P14514" s="67">
        <v>0</v>
      </c>
      <c r="Q14514" s="67">
        <v>0</v>
      </c>
      <c r="U14514" t="s">
        <v>783</v>
      </c>
    </row>
    <row r="14515" spans="3:21" x14ac:dyDescent="0.3">
      <c r="C14515" t="s">
        <v>166</v>
      </c>
      <c r="D14515" t="s">
        <v>158</v>
      </c>
      <c r="E14515" t="s">
        <v>29</v>
      </c>
      <c r="F14515" t="s">
        <v>159</v>
      </c>
      <c r="G14515" s="2">
        <v>4</v>
      </c>
      <c r="H14515" s="2" t="s">
        <v>329</v>
      </c>
      <c r="I14515" s="67">
        <v>-531.32000000000005</v>
      </c>
      <c r="J14515" s="67">
        <v>0</v>
      </c>
      <c r="K14515" s="67">
        <v>-531.32000000000005</v>
      </c>
      <c r="L14515" s="67">
        <v>0</v>
      </c>
      <c r="M14515" s="67">
        <v>-531.32000000000005</v>
      </c>
      <c r="N14515" s="67">
        <v>0</v>
      </c>
      <c r="P14515" s="67">
        <v>0</v>
      </c>
      <c r="Q14515" s="67">
        <v>0</v>
      </c>
      <c r="U14515" t="s">
        <v>783</v>
      </c>
    </row>
    <row r="14516" spans="3:21" x14ac:dyDescent="0.3">
      <c r="C14516" t="s">
        <v>32</v>
      </c>
      <c r="D14516" t="s">
        <v>158</v>
      </c>
      <c r="E14516" t="s">
        <v>29</v>
      </c>
      <c r="F14516" t="s">
        <v>159</v>
      </c>
      <c r="G14516" s="2">
        <v>-4</v>
      </c>
      <c r="H14516" s="2" t="s">
        <v>530</v>
      </c>
      <c r="I14516" s="67">
        <v>-60376.2</v>
      </c>
      <c r="J14516" s="67">
        <v>0</v>
      </c>
      <c r="K14516" s="67">
        <v>-60376.2</v>
      </c>
      <c r="L14516" s="67">
        <v>0</v>
      </c>
      <c r="M14516" s="67">
        <v>-60376.2</v>
      </c>
      <c r="N14516" s="67">
        <v>0</v>
      </c>
      <c r="P14516" s="67">
        <v>0</v>
      </c>
      <c r="Q14516" s="67">
        <v>0</v>
      </c>
      <c r="U14516" t="s">
        <v>783</v>
      </c>
    </row>
    <row r="14517" spans="3:21" x14ac:dyDescent="0.3">
      <c r="C14517" t="s">
        <v>166</v>
      </c>
      <c r="D14517" t="s">
        <v>158</v>
      </c>
      <c r="E14517" t="s">
        <v>30</v>
      </c>
      <c r="F14517" t="s">
        <v>159</v>
      </c>
      <c r="G14517" s="2">
        <v>1</v>
      </c>
      <c r="H14517" s="2" t="s">
        <v>480</v>
      </c>
      <c r="I14517" s="67">
        <v>17248.77</v>
      </c>
      <c r="J14517" s="67">
        <v>939.89</v>
      </c>
      <c r="K14517" s="67">
        <v>17248.77</v>
      </c>
      <c r="L14517" s="67">
        <v>1.54</v>
      </c>
      <c r="M14517" s="67">
        <v>17248.77</v>
      </c>
      <c r="N14517" s="67">
        <v>12.22</v>
      </c>
      <c r="P14517" s="67">
        <v>0</v>
      </c>
      <c r="Q14517" s="67">
        <v>17248.77</v>
      </c>
      <c r="R14517" s="2" t="s">
        <v>161</v>
      </c>
      <c r="S14517" s="2" t="s">
        <v>165</v>
      </c>
      <c r="T14517" s="2" t="s">
        <v>165</v>
      </c>
      <c r="U14517" t="s">
        <v>783</v>
      </c>
    </row>
    <row r="14518" spans="3:21" x14ac:dyDescent="0.3">
      <c r="C14518" t="s">
        <v>166</v>
      </c>
      <c r="D14518" t="s">
        <v>158</v>
      </c>
      <c r="E14518" t="s">
        <v>30</v>
      </c>
      <c r="F14518" t="s">
        <v>159</v>
      </c>
      <c r="G14518" s="2">
        <v>1</v>
      </c>
      <c r="H14518" s="2" t="s">
        <v>384</v>
      </c>
      <c r="I14518" s="67">
        <v>5800.06</v>
      </c>
      <c r="J14518" s="67">
        <v>0.68</v>
      </c>
      <c r="K14518" s="67">
        <v>5800.06</v>
      </c>
      <c r="L14518" s="67">
        <v>0.11</v>
      </c>
      <c r="M14518" s="67">
        <v>5800.06</v>
      </c>
      <c r="N14518" s="67">
        <v>1.24</v>
      </c>
      <c r="P14518" s="67">
        <v>0</v>
      </c>
      <c r="Q14518" s="67">
        <v>5800.06</v>
      </c>
      <c r="R14518" s="2" t="s">
        <v>161</v>
      </c>
      <c r="S14518" s="2" t="s">
        <v>161</v>
      </c>
      <c r="T14518" s="2" t="s">
        <v>161</v>
      </c>
      <c r="U14518" t="s">
        <v>783</v>
      </c>
    </row>
    <row r="14519" spans="3:21" x14ac:dyDescent="0.3">
      <c r="C14519" t="s">
        <v>31</v>
      </c>
      <c r="D14519" t="s">
        <v>158</v>
      </c>
      <c r="E14519" t="s">
        <v>29</v>
      </c>
      <c r="F14519" t="s">
        <v>159</v>
      </c>
      <c r="G14519" s="2">
        <v>-1</v>
      </c>
      <c r="H14519" s="2" t="s">
        <v>241</v>
      </c>
      <c r="I14519" s="67">
        <v>-1050.19</v>
      </c>
      <c r="J14519" s="67">
        <v>0</v>
      </c>
      <c r="K14519" s="67">
        <v>-1050.19</v>
      </c>
      <c r="L14519" s="67">
        <v>0</v>
      </c>
      <c r="M14519" s="67">
        <v>-1050.19</v>
      </c>
      <c r="N14519" s="67">
        <v>0</v>
      </c>
      <c r="P14519" s="67">
        <v>0</v>
      </c>
      <c r="Q14519" s="67">
        <v>0</v>
      </c>
      <c r="U14519" t="s">
        <v>783</v>
      </c>
    </row>
    <row r="14520" spans="3:21" x14ac:dyDescent="0.3">
      <c r="C14520" t="s">
        <v>166</v>
      </c>
      <c r="D14520" t="s">
        <v>158</v>
      </c>
      <c r="E14520" t="s">
        <v>29</v>
      </c>
      <c r="F14520" t="s">
        <v>159</v>
      </c>
      <c r="G14520" s="2">
        <v>1</v>
      </c>
      <c r="H14520" s="2" t="s">
        <v>592</v>
      </c>
      <c r="I14520" s="67">
        <v>-1469.92</v>
      </c>
      <c r="J14520" s="67">
        <v>0</v>
      </c>
      <c r="K14520" s="67">
        <v>-1469.92</v>
      </c>
      <c r="L14520" s="67">
        <v>0</v>
      </c>
      <c r="M14520" s="67">
        <v>-1469.92</v>
      </c>
      <c r="N14520" s="67">
        <v>0</v>
      </c>
      <c r="P14520" s="67">
        <v>0</v>
      </c>
      <c r="Q14520" s="67">
        <v>0</v>
      </c>
      <c r="U14520" t="s">
        <v>783</v>
      </c>
    </row>
    <row r="14521" spans="3:21" x14ac:dyDescent="0.3">
      <c r="C14521" t="s">
        <v>32</v>
      </c>
      <c r="D14521" t="s">
        <v>158</v>
      </c>
      <c r="E14521" t="s">
        <v>29</v>
      </c>
      <c r="F14521" t="s">
        <v>159</v>
      </c>
      <c r="G14521" s="2">
        <v>6</v>
      </c>
      <c r="H14521" s="2" t="s">
        <v>431</v>
      </c>
      <c r="I14521" s="67">
        <v>-253400.37</v>
      </c>
      <c r="J14521" s="67">
        <v>0</v>
      </c>
      <c r="K14521" s="67">
        <v>-253400.37</v>
      </c>
      <c r="L14521" s="67">
        <v>0</v>
      </c>
      <c r="M14521" s="67">
        <v>-253400.37</v>
      </c>
      <c r="N14521" s="67">
        <v>0</v>
      </c>
      <c r="P14521" s="67">
        <v>0</v>
      </c>
      <c r="Q14521" s="67">
        <v>0</v>
      </c>
      <c r="U14521" t="s">
        <v>783</v>
      </c>
    </row>
    <row r="14522" spans="3:21" x14ac:dyDescent="0.3">
      <c r="C14522" t="s">
        <v>32</v>
      </c>
      <c r="D14522" t="s">
        <v>158</v>
      </c>
      <c r="E14522" t="s">
        <v>29</v>
      </c>
      <c r="F14522" t="s">
        <v>159</v>
      </c>
      <c r="G14522" s="2">
        <v>-1</v>
      </c>
      <c r="H14522" s="2" t="s">
        <v>316</v>
      </c>
      <c r="I14522" s="67">
        <v>-158634.16</v>
      </c>
      <c r="J14522" s="67">
        <v>0</v>
      </c>
      <c r="K14522" s="67">
        <v>-158634.16</v>
      </c>
      <c r="L14522" s="67">
        <v>0</v>
      </c>
      <c r="M14522" s="67">
        <v>-158634.16</v>
      </c>
      <c r="N14522" s="67">
        <v>0</v>
      </c>
      <c r="P14522" s="67">
        <v>0</v>
      </c>
      <c r="Q14522" s="67">
        <v>0</v>
      </c>
      <c r="U14522" t="s">
        <v>783</v>
      </c>
    </row>
    <row r="14523" spans="3:21" x14ac:dyDescent="0.3">
      <c r="C14523" t="s">
        <v>31</v>
      </c>
      <c r="D14523" t="s">
        <v>158</v>
      </c>
      <c r="E14523" t="s">
        <v>29</v>
      </c>
      <c r="F14523" t="s">
        <v>159</v>
      </c>
      <c r="G14523" s="2">
        <v>-1</v>
      </c>
      <c r="H14523" s="2" t="s">
        <v>329</v>
      </c>
      <c r="I14523" s="67">
        <v>-36743.07</v>
      </c>
      <c r="J14523" s="67">
        <v>0</v>
      </c>
      <c r="K14523" s="67">
        <v>-36743.07</v>
      </c>
      <c r="L14523" s="67">
        <v>0</v>
      </c>
      <c r="M14523" s="67">
        <v>-36743.07</v>
      </c>
      <c r="N14523" s="67">
        <v>0</v>
      </c>
      <c r="P14523" s="67">
        <v>0</v>
      </c>
      <c r="Q14523" s="67">
        <v>0</v>
      </c>
      <c r="U14523" t="s">
        <v>783</v>
      </c>
    </row>
    <row r="14524" spans="3:21" x14ac:dyDescent="0.3">
      <c r="C14524" t="s">
        <v>31</v>
      </c>
      <c r="D14524" t="s">
        <v>158</v>
      </c>
      <c r="E14524" t="s">
        <v>30</v>
      </c>
      <c r="F14524" t="s">
        <v>159</v>
      </c>
      <c r="G14524" s="2">
        <v>6</v>
      </c>
      <c r="H14524" s="2" t="s">
        <v>312</v>
      </c>
      <c r="I14524" s="67">
        <v>90.45</v>
      </c>
      <c r="J14524" s="67">
        <v>0</v>
      </c>
      <c r="K14524" s="67">
        <v>90.45</v>
      </c>
      <c r="L14524" s="67">
        <v>0</v>
      </c>
      <c r="M14524" s="67">
        <v>90.45</v>
      </c>
      <c r="N14524" s="67">
        <v>0.01</v>
      </c>
      <c r="P14524" s="67">
        <v>0</v>
      </c>
      <c r="Q14524" s="67">
        <v>542.70000000000005</v>
      </c>
      <c r="R14524" s="2" t="s">
        <v>161</v>
      </c>
      <c r="S14524" s="2" t="s">
        <v>161</v>
      </c>
      <c r="T14524" s="2" t="s">
        <v>161</v>
      </c>
      <c r="U14524" t="s">
        <v>783</v>
      </c>
    </row>
    <row r="14525" spans="3:21" x14ac:dyDescent="0.3">
      <c r="C14525" t="s">
        <v>32</v>
      </c>
      <c r="D14525" t="s">
        <v>158</v>
      </c>
      <c r="E14525" t="s">
        <v>30</v>
      </c>
      <c r="F14525" t="s">
        <v>159</v>
      </c>
      <c r="G14525" s="2">
        <v>-1</v>
      </c>
      <c r="H14525" s="2" t="s">
        <v>189</v>
      </c>
      <c r="I14525" s="67">
        <v>136724.98000000001</v>
      </c>
      <c r="J14525" s="67">
        <v>9.3000000000000007</v>
      </c>
      <c r="K14525" s="67">
        <v>136724.98000000001</v>
      </c>
      <c r="L14525" s="67">
        <v>4.42</v>
      </c>
      <c r="M14525" s="67">
        <v>136724.98000000001</v>
      </c>
      <c r="N14525" s="67">
        <v>42.3</v>
      </c>
      <c r="P14525" s="67">
        <v>0</v>
      </c>
      <c r="Q14525" s="67">
        <v>0</v>
      </c>
      <c r="R14525" s="2" t="s">
        <v>161</v>
      </c>
      <c r="S14525" s="2" t="s">
        <v>161</v>
      </c>
      <c r="T14525" s="2" t="s">
        <v>161</v>
      </c>
      <c r="U14525" t="s">
        <v>783</v>
      </c>
    </row>
    <row r="14526" spans="3:21" x14ac:dyDescent="0.3">
      <c r="C14526" t="s">
        <v>32</v>
      </c>
      <c r="D14526" t="s">
        <v>158</v>
      </c>
      <c r="E14526" t="s">
        <v>29</v>
      </c>
      <c r="F14526" t="s">
        <v>159</v>
      </c>
      <c r="G14526" s="2">
        <v>-4</v>
      </c>
      <c r="H14526" s="2" t="s">
        <v>417</v>
      </c>
      <c r="I14526" s="67">
        <v>-1953.97</v>
      </c>
      <c r="J14526" s="67">
        <v>0</v>
      </c>
      <c r="K14526" s="67">
        <v>-1953.97</v>
      </c>
      <c r="L14526" s="67">
        <v>0</v>
      </c>
      <c r="M14526" s="67">
        <v>-1953.97</v>
      </c>
      <c r="N14526" s="67">
        <v>0</v>
      </c>
      <c r="P14526" s="67">
        <v>0</v>
      </c>
      <c r="Q14526" s="67">
        <v>0</v>
      </c>
      <c r="U14526" t="s">
        <v>783</v>
      </c>
    </row>
    <row r="14527" spans="3:21" x14ac:dyDescent="0.3">
      <c r="C14527" t="s">
        <v>31</v>
      </c>
      <c r="D14527" t="s">
        <v>158</v>
      </c>
      <c r="E14527" t="s">
        <v>30</v>
      </c>
      <c r="F14527" t="s">
        <v>159</v>
      </c>
      <c r="G14527" s="2">
        <v>6</v>
      </c>
      <c r="H14527" s="2" t="s">
        <v>204</v>
      </c>
      <c r="I14527" s="67">
        <v>94440.03</v>
      </c>
      <c r="J14527" s="67">
        <v>1059.28</v>
      </c>
      <c r="K14527" s="67">
        <v>94440.03</v>
      </c>
      <c r="L14527" s="67">
        <v>922.35</v>
      </c>
      <c r="M14527" s="67">
        <v>94440.03</v>
      </c>
      <c r="N14527" s="67">
        <v>95.75</v>
      </c>
      <c r="P14527" s="67">
        <v>0</v>
      </c>
      <c r="Q14527" s="67">
        <v>566640.17999999993</v>
      </c>
      <c r="R14527" s="2" t="s">
        <v>161</v>
      </c>
      <c r="S14527" s="2" t="s">
        <v>161</v>
      </c>
      <c r="T14527" s="2" t="s">
        <v>165</v>
      </c>
      <c r="U14527" t="s">
        <v>783</v>
      </c>
    </row>
    <row r="14528" spans="3:21" x14ac:dyDescent="0.3">
      <c r="C14528" t="s">
        <v>32</v>
      </c>
      <c r="D14528" t="s">
        <v>158</v>
      </c>
      <c r="E14528" t="s">
        <v>29</v>
      </c>
      <c r="F14528" t="s">
        <v>159</v>
      </c>
      <c r="G14528" s="2">
        <v>-1</v>
      </c>
      <c r="H14528" s="2" t="s">
        <v>521</v>
      </c>
      <c r="I14528" s="67">
        <v>-722.09</v>
      </c>
      <c r="J14528" s="67">
        <v>0</v>
      </c>
      <c r="K14528" s="67">
        <v>-722.09</v>
      </c>
      <c r="L14528" s="67">
        <v>0</v>
      </c>
      <c r="M14528" s="67">
        <v>-722.09</v>
      </c>
      <c r="N14528" s="67">
        <v>0</v>
      </c>
      <c r="P14528" s="67">
        <v>0</v>
      </c>
      <c r="Q14528" s="67">
        <v>0</v>
      </c>
      <c r="U14528" t="s">
        <v>783</v>
      </c>
    </row>
    <row r="14529" spans="3:21" x14ac:dyDescent="0.3">
      <c r="C14529" t="s">
        <v>31</v>
      </c>
      <c r="D14529" t="s">
        <v>158</v>
      </c>
      <c r="E14529" t="s">
        <v>29</v>
      </c>
      <c r="F14529" t="s">
        <v>159</v>
      </c>
      <c r="G14529" s="2">
        <v>-1</v>
      </c>
      <c r="H14529" s="2" t="s">
        <v>313</v>
      </c>
      <c r="I14529" s="67">
        <v>-71342.679999999993</v>
      </c>
      <c r="J14529" s="67">
        <v>0</v>
      </c>
      <c r="K14529" s="67">
        <v>-71342.679999999993</v>
      </c>
      <c r="L14529" s="67">
        <v>0</v>
      </c>
      <c r="M14529" s="67">
        <v>-71342.679999999993</v>
      </c>
      <c r="N14529" s="67">
        <v>0</v>
      </c>
      <c r="P14529" s="67">
        <v>0</v>
      </c>
      <c r="Q14529" s="67">
        <v>0</v>
      </c>
      <c r="U14529" t="s">
        <v>783</v>
      </c>
    </row>
    <row r="14530" spans="3:21" x14ac:dyDescent="0.3">
      <c r="C14530" t="s">
        <v>31</v>
      </c>
      <c r="D14530" t="s">
        <v>158</v>
      </c>
      <c r="E14530" t="s">
        <v>30</v>
      </c>
      <c r="F14530" t="s">
        <v>159</v>
      </c>
      <c r="G14530" s="2">
        <v>9</v>
      </c>
      <c r="H14530" s="2" t="s">
        <v>398</v>
      </c>
      <c r="I14530" s="67">
        <v>312363.49</v>
      </c>
      <c r="J14530" s="67">
        <v>2.5499999999999998</v>
      </c>
      <c r="K14530" s="67">
        <v>312363.49</v>
      </c>
      <c r="L14530" s="67">
        <v>13.68</v>
      </c>
      <c r="M14530" s="67">
        <v>312363.49</v>
      </c>
      <c r="N14530" s="67">
        <v>12.76</v>
      </c>
      <c r="P14530" s="67">
        <v>0</v>
      </c>
      <c r="Q14530" s="67">
        <v>2811271.41</v>
      </c>
      <c r="R14530" s="2" t="s">
        <v>161</v>
      </c>
      <c r="S14530" s="2" t="s">
        <v>161</v>
      </c>
      <c r="T14530" s="2" t="s">
        <v>165</v>
      </c>
      <c r="U14530" t="s">
        <v>783</v>
      </c>
    </row>
    <row r="14531" spans="3:21" x14ac:dyDescent="0.3">
      <c r="C14531" t="s">
        <v>31</v>
      </c>
      <c r="D14531" t="s">
        <v>158</v>
      </c>
      <c r="E14531" t="s">
        <v>30</v>
      </c>
      <c r="F14531" t="s">
        <v>159</v>
      </c>
      <c r="G14531" s="2">
        <v>0</v>
      </c>
      <c r="H14531" s="2" t="s">
        <v>242</v>
      </c>
      <c r="I14531" s="67">
        <v>248083.08</v>
      </c>
      <c r="J14531" s="67">
        <v>20.64</v>
      </c>
      <c r="K14531" s="67">
        <v>248083.08</v>
      </c>
      <c r="L14531" s="67">
        <v>9.8000000000000007</v>
      </c>
      <c r="M14531" s="67">
        <v>248083.08</v>
      </c>
      <c r="N14531" s="67">
        <v>93.91</v>
      </c>
      <c r="P14531" s="67">
        <v>0</v>
      </c>
      <c r="Q14531" s="67">
        <v>0</v>
      </c>
      <c r="R14531" s="2" t="s">
        <v>161</v>
      </c>
      <c r="S14531" s="2" t="s">
        <v>161</v>
      </c>
      <c r="T14531" s="2" t="s">
        <v>161</v>
      </c>
      <c r="U14531" t="s">
        <v>783</v>
      </c>
    </row>
    <row r="14532" spans="3:21" x14ac:dyDescent="0.3">
      <c r="C14532" t="s">
        <v>166</v>
      </c>
      <c r="D14532" t="s">
        <v>158</v>
      </c>
      <c r="E14532" t="s">
        <v>30</v>
      </c>
      <c r="F14532" t="s">
        <v>159</v>
      </c>
      <c r="G14532" s="2">
        <v>4</v>
      </c>
      <c r="H14532" s="2" t="s">
        <v>163</v>
      </c>
      <c r="I14532" s="67">
        <v>50917.19</v>
      </c>
      <c r="J14532" s="67">
        <v>1.22</v>
      </c>
      <c r="K14532" s="67">
        <v>50917.19</v>
      </c>
      <c r="L14532" s="67">
        <v>0.55000000000000004</v>
      </c>
      <c r="M14532" s="67">
        <v>50917.19</v>
      </c>
      <c r="N14532" s="67">
        <v>6.84</v>
      </c>
      <c r="P14532" s="67">
        <v>27029.48</v>
      </c>
      <c r="Q14532" s="67">
        <v>203668.76</v>
      </c>
      <c r="R14532" s="2" t="s">
        <v>161</v>
      </c>
      <c r="S14532" s="2" t="s">
        <v>161</v>
      </c>
      <c r="T14532" s="2" t="s">
        <v>161</v>
      </c>
      <c r="U14532" t="s">
        <v>783</v>
      </c>
    </row>
    <row r="14533" spans="3:21" x14ac:dyDescent="0.3">
      <c r="C14533" t="s">
        <v>166</v>
      </c>
      <c r="D14533" t="s">
        <v>158</v>
      </c>
      <c r="E14533" t="s">
        <v>30</v>
      </c>
      <c r="F14533" t="s">
        <v>159</v>
      </c>
      <c r="G14533" s="2">
        <v>4</v>
      </c>
      <c r="H14533" s="2" t="s">
        <v>170</v>
      </c>
      <c r="I14533" s="67">
        <v>109202.38</v>
      </c>
      <c r="J14533" s="67">
        <v>85107.9</v>
      </c>
      <c r="K14533" s="67">
        <v>109202.38</v>
      </c>
      <c r="L14533" s="67">
        <v>33.92</v>
      </c>
      <c r="M14533" s="67">
        <v>109202.38</v>
      </c>
      <c r="N14533" s="67">
        <v>324.83</v>
      </c>
      <c r="P14533" s="67">
        <v>0</v>
      </c>
      <c r="Q14533" s="67">
        <v>436809.52</v>
      </c>
      <c r="R14533" s="2" t="s">
        <v>161</v>
      </c>
      <c r="S14533" s="2" t="s">
        <v>165</v>
      </c>
      <c r="T14533" s="2" t="s">
        <v>165</v>
      </c>
      <c r="U14533" t="s">
        <v>783</v>
      </c>
    </row>
    <row r="14534" spans="3:21" x14ac:dyDescent="0.3">
      <c r="C14534" t="s">
        <v>32</v>
      </c>
      <c r="D14534" t="s">
        <v>158</v>
      </c>
      <c r="E14534" t="s">
        <v>29</v>
      </c>
      <c r="F14534" t="s">
        <v>159</v>
      </c>
      <c r="G14534" s="2">
        <v>-1</v>
      </c>
      <c r="H14534" s="2" t="s">
        <v>327</v>
      </c>
      <c r="I14534" s="67">
        <v>-16788.95</v>
      </c>
      <c r="J14534" s="67">
        <v>0</v>
      </c>
      <c r="K14534" s="67">
        <v>-16788.95</v>
      </c>
      <c r="L14534" s="67">
        <v>0</v>
      </c>
      <c r="M14534" s="67">
        <v>-16788.95</v>
      </c>
      <c r="N14534" s="67">
        <v>0</v>
      </c>
      <c r="P14534" s="67">
        <v>0</v>
      </c>
      <c r="Q14534" s="67">
        <v>0</v>
      </c>
      <c r="U14534" t="s">
        <v>783</v>
      </c>
    </row>
    <row r="14535" spans="3:21" x14ac:dyDescent="0.3">
      <c r="C14535" t="s">
        <v>31</v>
      </c>
      <c r="D14535" t="s">
        <v>158</v>
      </c>
      <c r="E14535" t="s">
        <v>30</v>
      </c>
      <c r="F14535" t="s">
        <v>159</v>
      </c>
      <c r="G14535" s="2">
        <v>2</v>
      </c>
      <c r="H14535" s="2" t="s">
        <v>255</v>
      </c>
      <c r="I14535" s="67">
        <v>31877.79</v>
      </c>
      <c r="J14535" s="67">
        <v>2</v>
      </c>
      <c r="K14535" s="67">
        <v>31877.79</v>
      </c>
      <c r="L14535" s="67">
        <v>439.61</v>
      </c>
      <c r="M14535" s="67">
        <v>31877.79</v>
      </c>
      <c r="N14535" s="67">
        <v>17.82</v>
      </c>
      <c r="P14535" s="67">
        <v>0</v>
      </c>
      <c r="Q14535" s="67">
        <v>63755.58</v>
      </c>
      <c r="R14535" s="2" t="s">
        <v>165</v>
      </c>
      <c r="S14535" s="2" t="s">
        <v>161</v>
      </c>
      <c r="T14535" s="2" t="s">
        <v>165</v>
      </c>
      <c r="U14535" t="s">
        <v>783</v>
      </c>
    </row>
    <row r="14536" spans="3:21" x14ac:dyDescent="0.3">
      <c r="C14536" t="s">
        <v>166</v>
      </c>
      <c r="D14536" t="s">
        <v>158</v>
      </c>
      <c r="E14536" t="s">
        <v>29</v>
      </c>
      <c r="F14536" t="s">
        <v>159</v>
      </c>
      <c r="G14536" s="2">
        <v>8</v>
      </c>
      <c r="H14536" s="2" t="s">
        <v>249</v>
      </c>
      <c r="I14536" s="67">
        <v>-5193.1899999999996</v>
      </c>
      <c r="J14536" s="67">
        <v>0</v>
      </c>
      <c r="K14536" s="67">
        <v>-5193.1899999999996</v>
      </c>
      <c r="L14536" s="67">
        <v>0</v>
      </c>
      <c r="M14536" s="67">
        <v>-5193.1899999999996</v>
      </c>
      <c r="N14536" s="67">
        <v>0</v>
      </c>
      <c r="P14536" s="67">
        <v>0</v>
      </c>
      <c r="Q14536" s="67">
        <v>0</v>
      </c>
      <c r="U14536" t="s">
        <v>783</v>
      </c>
    </row>
    <row r="14537" spans="3:21" x14ac:dyDescent="0.3">
      <c r="C14537" t="s">
        <v>166</v>
      </c>
      <c r="D14537" t="s">
        <v>158</v>
      </c>
      <c r="E14537" t="s">
        <v>29</v>
      </c>
      <c r="F14537" t="s">
        <v>159</v>
      </c>
      <c r="G14537" s="2">
        <v>0</v>
      </c>
      <c r="H14537" s="2" t="s">
        <v>446</v>
      </c>
      <c r="I14537" s="67">
        <v>-1.95</v>
      </c>
      <c r="J14537" s="67">
        <v>0</v>
      </c>
      <c r="K14537" s="67">
        <v>-1.95</v>
      </c>
      <c r="L14537" s="67">
        <v>0</v>
      </c>
      <c r="M14537" s="67">
        <v>-1.95</v>
      </c>
      <c r="N14537" s="67">
        <v>0</v>
      </c>
      <c r="O14537" s="2">
        <v>1</v>
      </c>
      <c r="P14537" s="67">
        <v>0</v>
      </c>
      <c r="Q14537" s="67">
        <v>0</v>
      </c>
      <c r="U14537" t="s">
        <v>783</v>
      </c>
    </row>
    <row r="14538" spans="3:21" x14ac:dyDescent="0.3">
      <c r="C14538" t="s">
        <v>166</v>
      </c>
      <c r="D14538" t="s">
        <v>158</v>
      </c>
      <c r="E14538" t="s">
        <v>29</v>
      </c>
      <c r="F14538" t="s">
        <v>159</v>
      </c>
      <c r="G14538" s="2">
        <v>-1</v>
      </c>
      <c r="H14538" s="2" t="s">
        <v>467</v>
      </c>
      <c r="I14538" s="67">
        <v>-14269.56</v>
      </c>
      <c r="J14538" s="67">
        <v>0</v>
      </c>
      <c r="K14538" s="67">
        <v>-14269.56</v>
      </c>
      <c r="L14538" s="67">
        <v>0</v>
      </c>
      <c r="M14538" s="67">
        <v>-14269.56</v>
      </c>
      <c r="N14538" s="67">
        <v>0</v>
      </c>
      <c r="P14538" s="67">
        <v>0</v>
      </c>
      <c r="Q14538" s="67">
        <v>0</v>
      </c>
      <c r="U14538" t="s">
        <v>783</v>
      </c>
    </row>
    <row r="14539" spans="3:21" x14ac:dyDescent="0.3">
      <c r="C14539" t="s">
        <v>166</v>
      </c>
      <c r="D14539" t="s">
        <v>158</v>
      </c>
      <c r="E14539" t="s">
        <v>29</v>
      </c>
      <c r="F14539" t="s">
        <v>159</v>
      </c>
      <c r="G14539" s="2">
        <v>0</v>
      </c>
      <c r="H14539" s="2" t="s">
        <v>402</v>
      </c>
      <c r="I14539" s="67">
        <v>-379.48</v>
      </c>
      <c r="J14539" s="67">
        <v>0</v>
      </c>
      <c r="K14539" s="67">
        <v>-379.48</v>
      </c>
      <c r="L14539" s="67">
        <v>0</v>
      </c>
      <c r="M14539" s="67">
        <v>-379.48</v>
      </c>
      <c r="N14539" s="67">
        <v>0</v>
      </c>
      <c r="P14539" s="67">
        <v>0</v>
      </c>
      <c r="Q14539" s="67">
        <v>0</v>
      </c>
      <c r="U14539" t="s">
        <v>783</v>
      </c>
    </row>
    <row r="14540" spans="3:21" x14ac:dyDescent="0.3">
      <c r="C14540" t="s">
        <v>31</v>
      </c>
      <c r="D14540" t="s">
        <v>158</v>
      </c>
      <c r="E14540" t="s">
        <v>29</v>
      </c>
      <c r="F14540" t="s">
        <v>159</v>
      </c>
      <c r="G14540" s="2">
        <v>3</v>
      </c>
      <c r="H14540" s="2" t="s">
        <v>534</v>
      </c>
      <c r="I14540" s="67">
        <v>-6280.06</v>
      </c>
      <c r="J14540" s="67">
        <v>0</v>
      </c>
      <c r="K14540" s="67">
        <v>-6280.06</v>
      </c>
      <c r="L14540" s="67">
        <v>0</v>
      </c>
      <c r="M14540" s="67">
        <v>-6280.06</v>
      </c>
      <c r="N14540" s="67">
        <v>0</v>
      </c>
      <c r="P14540" s="67">
        <v>0</v>
      </c>
      <c r="Q14540" s="67">
        <v>0</v>
      </c>
      <c r="U14540" t="s">
        <v>783</v>
      </c>
    </row>
    <row r="14541" spans="3:21" x14ac:dyDescent="0.3">
      <c r="C14541" t="s">
        <v>166</v>
      </c>
      <c r="D14541" t="s">
        <v>158</v>
      </c>
      <c r="E14541" t="s">
        <v>29</v>
      </c>
      <c r="F14541" t="s">
        <v>159</v>
      </c>
      <c r="G14541" s="2">
        <v>8</v>
      </c>
      <c r="H14541" s="2" t="s">
        <v>239</v>
      </c>
      <c r="I14541" s="67">
        <v>-115.87</v>
      </c>
      <c r="J14541" s="67">
        <v>0</v>
      </c>
      <c r="K14541" s="67">
        <v>-115.87</v>
      </c>
      <c r="L14541" s="67">
        <v>0</v>
      </c>
      <c r="M14541" s="67">
        <v>-115.87</v>
      </c>
      <c r="N14541" s="67">
        <v>0</v>
      </c>
      <c r="P14541" s="67">
        <v>0</v>
      </c>
      <c r="Q14541" s="67">
        <v>0</v>
      </c>
      <c r="U14541" t="s">
        <v>783</v>
      </c>
    </row>
    <row r="14542" spans="3:21" x14ac:dyDescent="0.3">
      <c r="C14542" t="s">
        <v>31</v>
      </c>
      <c r="D14542" t="s">
        <v>158</v>
      </c>
      <c r="E14542" t="s">
        <v>30</v>
      </c>
      <c r="F14542" t="s">
        <v>159</v>
      </c>
      <c r="G14542" s="2">
        <v>-1</v>
      </c>
      <c r="H14542" s="2" t="s">
        <v>500</v>
      </c>
      <c r="I14542" s="67">
        <v>111636.29</v>
      </c>
      <c r="J14542" s="67">
        <v>20.34</v>
      </c>
      <c r="K14542" s="67">
        <v>111636.29</v>
      </c>
      <c r="L14542" s="67">
        <v>11.06</v>
      </c>
      <c r="M14542" s="67">
        <v>111636.29</v>
      </c>
      <c r="N14542" s="67">
        <v>181.08</v>
      </c>
      <c r="P14542" s="67">
        <v>0</v>
      </c>
      <c r="Q14542" s="67">
        <v>0</v>
      </c>
      <c r="R14542" s="2" t="s">
        <v>161</v>
      </c>
      <c r="S14542" s="2" t="s">
        <v>161</v>
      </c>
      <c r="T14542" s="2" t="s">
        <v>161</v>
      </c>
      <c r="U14542" t="s">
        <v>783</v>
      </c>
    </row>
    <row r="14543" spans="3:21" x14ac:dyDescent="0.3">
      <c r="C14543" t="s">
        <v>31</v>
      </c>
      <c r="D14543" t="s">
        <v>158</v>
      </c>
      <c r="E14543" t="s">
        <v>30</v>
      </c>
      <c r="F14543" t="s">
        <v>159</v>
      </c>
      <c r="G14543" s="2">
        <v>3</v>
      </c>
      <c r="H14543" s="2" t="s">
        <v>407</v>
      </c>
      <c r="I14543" s="67">
        <v>21732.94</v>
      </c>
      <c r="J14543" s="67">
        <v>1.93</v>
      </c>
      <c r="K14543" s="67">
        <v>21732.94</v>
      </c>
      <c r="L14543" s="67">
        <v>707.66</v>
      </c>
      <c r="M14543" s="67">
        <v>21732.94</v>
      </c>
      <c r="N14543" s="67">
        <v>8.77</v>
      </c>
      <c r="P14543" s="67">
        <v>0</v>
      </c>
      <c r="Q14543" s="67">
        <v>65198.819999999992</v>
      </c>
      <c r="R14543" s="2" t="s">
        <v>165</v>
      </c>
      <c r="S14543" s="2" t="s">
        <v>161</v>
      </c>
      <c r="T14543" s="2" t="s">
        <v>165</v>
      </c>
      <c r="U14543" t="s">
        <v>783</v>
      </c>
    </row>
    <row r="14544" spans="3:21" x14ac:dyDescent="0.3">
      <c r="C14544" t="s">
        <v>166</v>
      </c>
      <c r="D14544" t="s">
        <v>158</v>
      </c>
      <c r="E14544" t="s">
        <v>30</v>
      </c>
      <c r="F14544" t="s">
        <v>159</v>
      </c>
      <c r="G14544" s="2">
        <v>-1</v>
      </c>
      <c r="H14544" s="2" t="s">
        <v>473</v>
      </c>
      <c r="I14544" s="67">
        <v>6612.16</v>
      </c>
      <c r="J14544" s="67">
        <v>1.01</v>
      </c>
      <c r="K14544" s="67">
        <v>6612.16</v>
      </c>
      <c r="L14544" s="67">
        <v>0.2</v>
      </c>
      <c r="M14544" s="67">
        <v>6612.16</v>
      </c>
      <c r="N14544" s="67">
        <v>1.62</v>
      </c>
      <c r="O14544" s="2">
        <v>1</v>
      </c>
      <c r="P14544" s="67">
        <v>105.18</v>
      </c>
      <c r="Q14544" s="67">
        <v>0</v>
      </c>
      <c r="R14544" s="2" t="s">
        <v>161</v>
      </c>
      <c r="S14544" s="2" t="s">
        <v>161</v>
      </c>
      <c r="T14544" s="2" t="s">
        <v>161</v>
      </c>
      <c r="U14544" t="s">
        <v>783</v>
      </c>
    </row>
    <row r="14545" spans="3:21" x14ac:dyDescent="0.3">
      <c r="C14545" t="s">
        <v>166</v>
      </c>
      <c r="D14545" t="s">
        <v>158</v>
      </c>
      <c r="E14545" t="s">
        <v>30</v>
      </c>
      <c r="F14545" t="s">
        <v>159</v>
      </c>
      <c r="G14545" s="2">
        <v>5</v>
      </c>
      <c r="H14545" s="2" t="s">
        <v>164</v>
      </c>
      <c r="I14545" s="67">
        <v>50915.66</v>
      </c>
      <c r="J14545" s="67">
        <v>1710.78</v>
      </c>
      <c r="K14545" s="67">
        <v>50915.66</v>
      </c>
      <c r="L14545" s="67">
        <v>1453.19</v>
      </c>
      <c r="M14545" s="67">
        <v>50915.66</v>
      </c>
      <c r="N14545" s="67">
        <v>42.15</v>
      </c>
      <c r="P14545" s="67">
        <v>32983.86</v>
      </c>
      <c r="Q14545" s="67">
        <v>254578.30000000002</v>
      </c>
      <c r="R14545" s="2" t="s">
        <v>161</v>
      </c>
      <c r="S14545" s="2" t="s">
        <v>161</v>
      </c>
      <c r="T14545" s="2" t="s">
        <v>165</v>
      </c>
      <c r="U14545" t="s">
        <v>783</v>
      </c>
    </row>
    <row r="14546" spans="3:21" x14ac:dyDescent="0.3">
      <c r="C14546" t="s">
        <v>31</v>
      </c>
      <c r="D14546" t="s">
        <v>158</v>
      </c>
      <c r="E14546" t="s">
        <v>29</v>
      </c>
      <c r="F14546" t="s">
        <v>159</v>
      </c>
      <c r="G14546" s="2">
        <v>4</v>
      </c>
      <c r="H14546" s="2" t="s">
        <v>490</v>
      </c>
      <c r="I14546" s="67">
        <v>-66346.34</v>
      </c>
      <c r="J14546" s="67">
        <v>0</v>
      </c>
      <c r="K14546" s="67">
        <v>-66346.34</v>
      </c>
      <c r="L14546" s="67">
        <v>0</v>
      </c>
      <c r="M14546" s="67">
        <v>-66346.34</v>
      </c>
      <c r="N14546" s="67">
        <v>0</v>
      </c>
      <c r="P14546" s="67">
        <v>0</v>
      </c>
      <c r="Q14546" s="67">
        <v>0</v>
      </c>
      <c r="U14546" t="s">
        <v>783</v>
      </c>
    </row>
    <row r="14547" spans="3:21" x14ac:dyDescent="0.3">
      <c r="C14547" t="s">
        <v>31</v>
      </c>
      <c r="D14547" t="s">
        <v>158</v>
      </c>
      <c r="E14547" t="s">
        <v>29</v>
      </c>
      <c r="F14547" t="s">
        <v>159</v>
      </c>
      <c r="G14547" s="2">
        <v>1</v>
      </c>
      <c r="H14547" s="2" t="s">
        <v>572</v>
      </c>
      <c r="I14547" s="67">
        <v>-75.17</v>
      </c>
      <c r="J14547" s="67">
        <v>0</v>
      </c>
      <c r="K14547" s="67">
        <v>-75.17</v>
      </c>
      <c r="L14547" s="67">
        <v>0</v>
      </c>
      <c r="M14547" s="67">
        <v>-75.17</v>
      </c>
      <c r="N14547" s="67">
        <v>0</v>
      </c>
      <c r="P14547" s="67">
        <v>0</v>
      </c>
      <c r="Q14547" s="67">
        <v>0</v>
      </c>
      <c r="U14547" t="s">
        <v>783</v>
      </c>
    </row>
    <row r="14548" spans="3:21" x14ac:dyDescent="0.3">
      <c r="C14548" t="s">
        <v>32</v>
      </c>
      <c r="D14548" t="s">
        <v>158</v>
      </c>
      <c r="E14548" t="s">
        <v>30</v>
      </c>
      <c r="F14548" t="s">
        <v>159</v>
      </c>
      <c r="G14548" s="2">
        <v>-1</v>
      </c>
      <c r="H14548" s="2" t="s">
        <v>479</v>
      </c>
      <c r="I14548" s="67">
        <v>183.13</v>
      </c>
      <c r="J14548" s="67">
        <v>0</v>
      </c>
      <c r="K14548" s="67">
        <v>183.13</v>
      </c>
      <c r="L14548" s="67">
        <v>0</v>
      </c>
      <c r="M14548" s="67">
        <v>183.13</v>
      </c>
      <c r="N14548" s="67">
        <v>0</v>
      </c>
      <c r="P14548" s="67">
        <v>0</v>
      </c>
      <c r="Q14548" s="67">
        <v>0</v>
      </c>
      <c r="R14548" s="2" t="s">
        <v>165</v>
      </c>
      <c r="S14548" s="2" t="s">
        <v>165</v>
      </c>
      <c r="T14548" s="2" t="s">
        <v>165</v>
      </c>
      <c r="U14548" t="s">
        <v>784</v>
      </c>
    </row>
    <row r="14549" spans="3:21" x14ac:dyDescent="0.3">
      <c r="C14549" t="s">
        <v>31</v>
      </c>
      <c r="D14549" t="s">
        <v>158</v>
      </c>
      <c r="E14549" t="s">
        <v>30</v>
      </c>
      <c r="F14549" t="s">
        <v>159</v>
      </c>
      <c r="G14549" s="2">
        <v>0</v>
      </c>
      <c r="H14549" s="2" t="s">
        <v>406</v>
      </c>
      <c r="I14549" s="67">
        <v>219157.05</v>
      </c>
      <c r="J14549" s="67">
        <v>5.26</v>
      </c>
      <c r="K14549" s="67">
        <v>219157.05</v>
      </c>
      <c r="L14549" s="67">
        <v>9.7200000000000006</v>
      </c>
      <c r="M14549" s="67">
        <v>219157.05</v>
      </c>
      <c r="N14549" s="67">
        <v>67.180000000000007</v>
      </c>
      <c r="P14549" s="67">
        <v>0</v>
      </c>
      <c r="Q14549" s="67">
        <v>0</v>
      </c>
      <c r="R14549" s="2" t="s">
        <v>161</v>
      </c>
      <c r="S14549" s="2" t="s">
        <v>161</v>
      </c>
      <c r="T14549" s="2" t="s">
        <v>161</v>
      </c>
      <c r="U14549" t="s">
        <v>783</v>
      </c>
    </row>
    <row r="14550" spans="3:21" x14ac:dyDescent="0.3">
      <c r="C14550" t="s">
        <v>166</v>
      </c>
      <c r="D14550" t="s">
        <v>158</v>
      </c>
      <c r="E14550" t="s">
        <v>29</v>
      </c>
      <c r="F14550" t="s">
        <v>159</v>
      </c>
      <c r="G14550" s="2">
        <v>3</v>
      </c>
      <c r="H14550" s="2" t="s">
        <v>310</v>
      </c>
      <c r="I14550" s="67">
        <v>-1436.63</v>
      </c>
      <c r="J14550" s="67">
        <v>0</v>
      </c>
      <c r="K14550" s="67">
        <v>-1436.63</v>
      </c>
      <c r="L14550" s="67">
        <v>0</v>
      </c>
      <c r="M14550" s="67">
        <v>-1436.63</v>
      </c>
      <c r="N14550" s="67">
        <v>0</v>
      </c>
      <c r="P14550" s="67">
        <v>0</v>
      </c>
      <c r="Q14550" s="67">
        <v>0</v>
      </c>
      <c r="U14550" t="s">
        <v>783</v>
      </c>
    </row>
    <row r="14551" spans="3:21" x14ac:dyDescent="0.3">
      <c r="C14551" t="s">
        <v>31</v>
      </c>
      <c r="D14551" t="s">
        <v>158</v>
      </c>
      <c r="E14551" t="s">
        <v>30</v>
      </c>
      <c r="F14551" t="s">
        <v>159</v>
      </c>
      <c r="G14551" s="2">
        <v>1</v>
      </c>
      <c r="H14551" s="2" t="s">
        <v>344</v>
      </c>
      <c r="I14551" s="67">
        <v>145022.96</v>
      </c>
      <c r="J14551" s="67">
        <v>585.38</v>
      </c>
      <c r="K14551" s="67">
        <v>145022.96</v>
      </c>
      <c r="L14551" s="67">
        <v>42.09</v>
      </c>
      <c r="M14551" s="67">
        <v>145022.96</v>
      </c>
      <c r="N14551" s="67">
        <v>912.71</v>
      </c>
      <c r="P14551" s="67">
        <v>0</v>
      </c>
      <c r="Q14551" s="67">
        <v>145022.96</v>
      </c>
      <c r="R14551" s="2" t="s">
        <v>161</v>
      </c>
      <c r="S14551" s="2" t="s">
        <v>161</v>
      </c>
      <c r="T14551" s="2" t="s">
        <v>161</v>
      </c>
      <c r="U14551" t="s">
        <v>783</v>
      </c>
    </row>
    <row r="14552" spans="3:21" x14ac:dyDescent="0.3">
      <c r="C14552" t="s">
        <v>166</v>
      </c>
      <c r="D14552" t="s">
        <v>158</v>
      </c>
      <c r="E14552" t="s">
        <v>30</v>
      </c>
      <c r="F14552" t="s">
        <v>159</v>
      </c>
      <c r="G14552" s="2">
        <v>2</v>
      </c>
      <c r="H14552" s="2" t="s">
        <v>339</v>
      </c>
      <c r="I14552" s="67">
        <v>2427834.73</v>
      </c>
      <c r="J14552" s="67">
        <v>631.85</v>
      </c>
      <c r="K14552" s="67">
        <v>2427834.73</v>
      </c>
      <c r="L14552" s="67">
        <v>149.51</v>
      </c>
      <c r="M14552" s="67">
        <v>2427834.73</v>
      </c>
      <c r="N14552" s="67">
        <v>2055.85</v>
      </c>
      <c r="P14552" s="67">
        <v>0</v>
      </c>
      <c r="Q14552" s="67">
        <v>4855669.46</v>
      </c>
      <c r="R14552" s="2" t="s">
        <v>161</v>
      </c>
      <c r="S14552" s="2" t="s">
        <v>161</v>
      </c>
      <c r="T14552" s="2" t="s">
        <v>161</v>
      </c>
      <c r="U14552" t="s">
        <v>783</v>
      </c>
    </row>
    <row r="14553" spans="3:21" x14ac:dyDescent="0.3">
      <c r="C14553" t="s">
        <v>32</v>
      </c>
      <c r="D14553" t="s">
        <v>158</v>
      </c>
      <c r="E14553" t="s">
        <v>30</v>
      </c>
      <c r="F14553" t="s">
        <v>159</v>
      </c>
      <c r="G14553" s="2">
        <v>-4</v>
      </c>
      <c r="H14553" s="2" t="s">
        <v>655</v>
      </c>
      <c r="I14553" s="67">
        <v>48180.35</v>
      </c>
      <c r="J14553" s="67">
        <v>0.71</v>
      </c>
      <c r="K14553" s="67">
        <v>48180.35</v>
      </c>
      <c r="L14553" s="67">
        <v>1.31</v>
      </c>
      <c r="M14553" s="67">
        <v>48180.35</v>
      </c>
      <c r="N14553" s="67">
        <v>9.06</v>
      </c>
      <c r="P14553" s="67">
        <v>0</v>
      </c>
      <c r="Q14553" s="67">
        <v>0</v>
      </c>
      <c r="R14553" s="2" t="s">
        <v>161</v>
      </c>
      <c r="S14553" s="2" t="s">
        <v>161</v>
      </c>
      <c r="T14553" s="2" t="s">
        <v>161</v>
      </c>
      <c r="U14553" t="s">
        <v>783</v>
      </c>
    </row>
    <row r="14554" spans="3:21" x14ac:dyDescent="0.3">
      <c r="C14554" t="s">
        <v>31</v>
      </c>
      <c r="D14554" t="s">
        <v>158</v>
      </c>
      <c r="E14554" t="s">
        <v>30</v>
      </c>
      <c r="F14554" t="s">
        <v>159</v>
      </c>
      <c r="G14554" s="2">
        <v>4</v>
      </c>
      <c r="H14554" s="2" t="s">
        <v>191</v>
      </c>
      <c r="I14554" s="67">
        <v>210786.72</v>
      </c>
      <c r="J14554" s="67">
        <v>20.59</v>
      </c>
      <c r="K14554" s="67">
        <v>210786.72</v>
      </c>
      <c r="L14554" s="67">
        <v>9.7799999999999994</v>
      </c>
      <c r="M14554" s="67">
        <v>210786.72</v>
      </c>
      <c r="N14554" s="67">
        <v>93.68</v>
      </c>
      <c r="P14554" s="67">
        <v>0</v>
      </c>
      <c r="Q14554" s="67">
        <v>843146.88</v>
      </c>
      <c r="R14554" s="2" t="s">
        <v>161</v>
      </c>
      <c r="S14554" s="2" t="s">
        <v>161</v>
      </c>
      <c r="T14554" s="2" t="s">
        <v>161</v>
      </c>
      <c r="U14554" t="s">
        <v>783</v>
      </c>
    </row>
    <row r="14555" spans="3:21" x14ac:dyDescent="0.3">
      <c r="C14555" t="s">
        <v>166</v>
      </c>
      <c r="D14555" t="s">
        <v>158</v>
      </c>
      <c r="E14555" t="s">
        <v>29</v>
      </c>
      <c r="F14555" t="s">
        <v>159</v>
      </c>
      <c r="G14555" s="2">
        <v>2</v>
      </c>
      <c r="H14555" s="2" t="s">
        <v>592</v>
      </c>
      <c r="I14555" s="67">
        <v>-1151.55</v>
      </c>
      <c r="J14555" s="67">
        <v>0</v>
      </c>
      <c r="K14555" s="67">
        <v>-1151.55</v>
      </c>
      <c r="L14555" s="67">
        <v>0</v>
      </c>
      <c r="M14555" s="67">
        <v>-1151.55</v>
      </c>
      <c r="N14555" s="67">
        <v>0</v>
      </c>
      <c r="P14555" s="67">
        <v>0</v>
      </c>
      <c r="Q14555" s="67">
        <v>0</v>
      </c>
      <c r="U14555" t="s">
        <v>783</v>
      </c>
    </row>
    <row r="14556" spans="3:21" x14ac:dyDescent="0.3">
      <c r="C14556" t="s">
        <v>166</v>
      </c>
      <c r="D14556" t="s">
        <v>158</v>
      </c>
      <c r="E14556" t="s">
        <v>29</v>
      </c>
      <c r="F14556" t="s">
        <v>159</v>
      </c>
      <c r="G14556" s="2">
        <v>-1</v>
      </c>
      <c r="H14556" s="2" t="s">
        <v>556</v>
      </c>
      <c r="I14556" s="67">
        <v>-874.93</v>
      </c>
      <c r="J14556" s="67">
        <v>0</v>
      </c>
      <c r="K14556" s="67">
        <v>-874.93</v>
      </c>
      <c r="L14556" s="67">
        <v>0</v>
      </c>
      <c r="M14556" s="67">
        <v>-874.93</v>
      </c>
      <c r="N14556" s="67">
        <v>0</v>
      </c>
      <c r="P14556" s="67">
        <v>0</v>
      </c>
      <c r="Q14556" s="67">
        <v>0</v>
      </c>
      <c r="U14556" t="s">
        <v>783</v>
      </c>
    </row>
    <row r="14557" spans="3:21" x14ac:dyDescent="0.3">
      <c r="C14557" t="s">
        <v>166</v>
      </c>
      <c r="D14557" t="s">
        <v>158</v>
      </c>
      <c r="E14557" t="s">
        <v>29</v>
      </c>
      <c r="F14557" t="s">
        <v>159</v>
      </c>
      <c r="G14557" s="2">
        <v>4</v>
      </c>
      <c r="H14557" s="2" t="s">
        <v>506</v>
      </c>
      <c r="I14557" s="67">
        <v>-1041.2</v>
      </c>
      <c r="J14557" s="67">
        <v>0</v>
      </c>
      <c r="K14557" s="67">
        <v>-1041.2</v>
      </c>
      <c r="L14557" s="67">
        <v>0</v>
      </c>
      <c r="M14557" s="67">
        <v>-1041.2</v>
      </c>
      <c r="N14557" s="67">
        <v>0</v>
      </c>
      <c r="P14557" s="67">
        <v>-467.29</v>
      </c>
      <c r="Q14557" s="67">
        <v>0</v>
      </c>
      <c r="U14557" t="s">
        <v>783</v>
      </c>
    </row>
    <row r="14558" spans="3:21" x14ac:dyDescent="0.3">
      <c r="C14558" t="s">
        <v>166</v>
      </c>
      <c r="D14558" t="s">
        <v>158</v>
      </c>
      <c r="E14558" t="s">
        <v>30</v>
      </c>
      <c r="F14558" t="s">
        <v>159</v>
      </c>
      <c r="G14558" s="2">
        <v>2</v>
      </c>
      <c r="H14558" s="2" t="s">
        <v>531</v>
      </c>
      <c r="I14558" s="67">
        <v>11717.64</v>
      </c>
      <c r="J14558" s="67">
        <v>0.98</v>
      </c>
      <c r="K14558" s="67">
        <v>11717.64</v>
      </c>
      <c r="L14558" s="67">
        <v>610.05999999999995</v>
      </c>
      <c r="M14558" s="67">
        <v>11717.64</v>
      </c>
      <c r="N14558" s="67">
        <v>5.52</v>
      </c>
      <c r="P14558" s="67">
        <v>0</v>
      </c>
      <c r="Q14558" s="67">
        <v>23435.279999999999</v>
      </c>
      <c r="R14558" s="2" t="s">
        <v>165</v>
      </c>
      <c r="S14558" s="2" t="s">
        <v>161</v>
      </c>
      <c r="T14558" s="2" t="s">
        <v>165</v>
      </c>
      <c r="U14558" t="s">
        <v>783</v>
      </c>
    </row>
    <row r="14559" spans="3:21" x14ac:dyDescent="0.3">
      <c r="C14559" t="s">
        <v>31</v>
      </c>
      <c r="D14559" t="s">
        <v>158</v>
      </c>
      <c r="E14559" t="s">
        <v>29</v>
      </c>
      <c r="F14559" t="s">
        <v>159</v>
      </c>
      <c r="G14559" s="2">
        <v>-4</v>
      </c>
      <c r="H14559" s="2" t="s">
        <v>302</v>
      </c>
      <c r="I14559" s="67">
        <v>-8971.93</v>
      </c>
      <c r="J14559" s="67">
        <v>0</v>
      </c>
      <c r="K14559" s="67">
        <v>-8971.93</v>
      </c>
      <c r="L14559" s="67">
        <v>0</v>
      </c>
      <c r="M14559" s="67">
        <v>-8971.93</v>
      </c>
      <c r="N14559" s="67">
        <v>0</v>
      </c>
      <c r="P14559" s="67">
        <v>0</v>
      </c>
      <c r="Q14559" s="67">
        <v>0</v>
      </c>
      <c r="U14559" t="s">
        <v>783</v>
      </c>
    </row>
    <row r="14560" spans="3:21" x14ac:dyDescent="0.3">
      <c r="C14560" t="s">
        <v>166</v>
      </c>
      <c r="D14560" t="s">
        <v>158</v>
      </c>
      <c r="E14560" t="s">
        <v>30</v>
      </c>
      <c r="F14560" t="s">
        <v>159</v>
      </c>
      <c r="G14560" s="2">
        <v>4</v>
      </c>
      <c r="H14560" s="2" t="s">
        <v>449</v>
      </c>
      <c r="I14560" s="67">
        <v>711594.33</v>
      </c>
      <c r="J14560" s="67">
        <v>35.619999999999997</v>
      </c>
      <c r="K14560" s="67">
        <v>711594.33</v>
      </c>
      <c r="L14560" s="67">
        <v>16.920000000000002</v>
      </c>
      <c r="M14560" s="67">
        <v>711594.33</v>
      </c>
      <c r="N14560" s="67">
        <v>162.04</v>
      </c>
      <c r="P14560" s="67">
        <v>0</v>
      </c>
      <c r="Q14560" s="67">
        <v>2846377.32</v>
      </c>
      <c r="R14560" s="2" t="s">
        <v>161</v>
      </c>
      <c r="S14560" s="2" t="s">
        <v>161</v>
      </c>
      <c r="T14560" s="2" t="s">
        <v>161</v>
      </c>
      <c r="U14560" t="s">
        <v>783</v>
      </c>
    </row>
    <row r="14561" spans="3:21" x14ac:dyDescent="0.3">
      <c r="C14561" t="s">
        <v>32</v>
      </c>
      <c r="D14561" t="s">
        <v>158</v>
      </c>
      <c r="E14561" t="s">
        <v>29</v>
      </c>
      <c r="F14561" t="s">
        <v>159</v>
      </c>
      <c r="G14561" s="2">
        <v>4</v>
      </c>
      <c r="H14561" s="2" t="s">
        <v>430</v>
      </c>
      <c r="I14561" s="67">
        <v>-12056.25</v>
      </c>
      <c r="J14561" s="67">
        <v>0</v>
      </c>
      <c r="K14561" s="67">
        <v>-12056.25</v>
      </c>
      <c r="L14561" s="67">
        <v>0</v>
      </c>
      <c r="M14561" s="67">
        <v>-12056.25</v>
      </c>
      <c r="N14561" s="67">
        <v>0</v>
      </c>
      <c r="P14561" s="67">
        <v>0</v>
      </c>
      <c r="Q14561" s="67">
        <v>0</v>
      </c>
      <c r="U14561" t="s">
        <v>783</v>
      </c>
    </row>
    <row r="14562" spans="3:21" x14ac:dyDescent="0.3">
      <c r="C14562" t="s">
        <v>166</v>
      </c>
      <c r="D14562" t="s">
        <v>158</v>
      </c>
      <c r="E14562" t="s">
        <v>29</v>
      </c>
      <c r="F14562" t="s">
        <v>159</v>
      </c>
      <c r="G14562" s="2">
        <v>1</v>
      </c>
      <c r="H14562" s="2" t="s">
        <v>359</v>
      </c>
      <c r="I14562" s="67">
        <v>-79.150000000000006</v>
      </c>
      <c r="J14562" s="67">
        <v>0</v>
      </c>
      <c r="K14562" s="67">
        <v>-79.150000000000006</v>
      </c>
      <c r="L14562" s="67">
        <v>0</v>
      </c>
      <c r="M14562" s="67">
        <v>-79.150000000000006</v>
      </c>
      <c r="N14562" s="67">
        <v>0</v>
      </c>
      <c r="P14562" s="67">
        <v>0</v>
      </c>
      <c r="Q14562" s="67">
        <v>0</v>
      </c>
      <c r="U14562" t="s">
        <v>783</v>
      </c>
    </row>
    <row r="14563" spans="3:21" x14ac:dyDescent="0.3">
      <c r="C14563" t="s">
        <v>166</v>
      </c>
      <c r="D14563" t="s">
        <v>158</v>
      </c>
      <c r="E14563" t="s">
        <v>29</v>
      </c>
      <c r="F14563" t="s">
        <v>159</v>
      </c>
      <c r="G14563" s="2">
        <v>3</v>
      </c>
      <c r="H14563" s="2" t="s">
        <v>353</v>
      </c>
      <c r="I14563" s="67">
        <v>-2378</v>
      </c>
      <c r="J14563" s="67">
        <v>0</v>
      </c>
      <c r="K14563" s="67">
        <v>-2378</v>
      </c>
      <c r="L14563" s="67">
        <v>0</v>
      </c>
      <c r="M14563" s="67">
        <v>-2378</v>
      </c>
      <c r="N14563" s="67">
        <v>0</v>
      </c>
      <c r="P14563" s="67">
        <v>0</v>
      </c>
      <c r="Q14563" s="67">
        <v>0</v>
      </c>
      <c r="U14563" t="s">
        <v>783</v>
      </c>
    </row>
    <row r="14564" spans="3:21" x14ac:dyDescent="0.3">
      <c r="C14564" t="s">
        <v>166</v>
      </c>
      <c r="D14564" t="s">
        <v>158</v>
      </c>
      <c r="E14564" t="s">
        <v>30</v>
      </c>
      <c r="F14564" t="s">
        <v>159</v>
      </c>
      <c r="G14564" s="2">
        <v>7</v>
      </c>
      <c r="H14564" s="2" t="s">
        <v>438</v>
      </c>
      <c r="I14564" s="67">
        <v>50115.17</v>
      </c>
      <c r="J14564" s="67">
        <v>8.23</v>
      </c>
      <c r="K14564" s="67">
        <v>50115.17</v>
      </c>
      <c r="L14564" s="67">
        <v>960.57</v>
      </c>
      <c r="M14564" s="67">
        <v>50115.17</v>
      </c>
      <c r="N14564" s="67">
        <v>37.450000000000003</v>
      </c>
      <c r="P14564" s="67">
        <v>0</v>
      </c>
      <c r="Q14564" s="67">
        <v>350806.19</v>
      </c>
      <c r="R14564" s="2" t="s">
        <v>165</v>
      </c>
      <c r="S14564" s="2" t="s">
        <v>161</v>
      </c>
      <c r="T14564" s="2" t="s">
        <v>165</v>
      </c>
      <c r="U14564" t="s">
        <v>783</v>
      </c>
    </row>
    <row r="14565" spans="3:21" x14ac:dyDescent="0.3">
      <c r="C14565" t="s">
        <v>166</v>
      </c>
      <c r="D14565" t="s">
        <v>158</v>
      </c>
      <c r="E14565" t="s">
        <v>30</v>
      </c>
      <c r="F14565" t="s">
        <v>159</v>
      </c>
      <c r="G14565" s="2">
        <v>5</v>
      </c>
      <c r="H14565" s="2" t="s">
        <v>492</v>
      </c>
      <c r="I14565" s="67">
        <v>88364.83</v>
      </c>
      <c r="J14565" s="67">
        <v>9.92</v>
      </c>
      <c r="K14565" s="67">
        <v>88364.83</v>
      </c>
      <c r="L14565" s="67">
        <v>6.74</v>
      </c>
      <c r="M14565" s="67">
        <v>88364.83</v>
      </c>
      <c r="N14565" s="67">
        <v>120.88</v>
      </c>
      <c r="P14565" s="67">
        <v>0</v>
      </c>
      <c r="Q14565" s="67">
        <v>441824.15</v>
      </c>
      <c r="R14565" s="2" t="s">
        <v>161</v>
      </c>
      <c r="S14565" s="2" t="s">
        <v>161</v>
      </c>
      <c r="T14565" s="2" t="s">
        <v>161</v>
      </c>
      <c r="U14565" t="s">
        <v>783</v>
      </c>
    </row>
    <row r="14566" spans="3:21" x14ac:dyDescent="0.3">
      <c r="C14566" t="s">
        <v>31</v>
      </c>
      <c r="D14566" t="s">
        <v>158</v>
      </c>
      <c r="E14566" t="s">
        <v>30</v>
      </c>
      <c r="F14566" t="s">
        <v>159</v>
      </c>
      <c r="G14566" s="2">
        <v>9</v>
      </c>
      <c r="H14566" s="2" t="s">
        <v>329</v>
      </c>
      <c r="I14566" s="67">
        <v>31500.09</v>
      </c>
      <c r="J14566" s="67">
        <v>3.05</v>
      </c>
      <c r="K14566" s="67">
        <v>31500.09</v>
      </c>
      <c r="L14566" s="67">
        <v>16.41</v>
      </c>
      <c r="M14566" s="67">
        <v>31500.09</v>
      </c>
      <c r="N14566" s="67">
        <v>5.94</v>
      </c>
      <c r="P14566" s="67">
        <v>0</v>
      </c>
      <c r="Q14566" s="67">
        <v>283500.81</v>
      </c>
      <c r="R14566" s="2" t="s">
        <v>161</v>
      </c>
      <c r="S14566" s="2" t="s">
        <v>161</v>
      </c>
      <c r="T14566" s="2" t="s">
        <v>165</v>
      </c>
      <c r="U14566" t="s">
        <v>783</v>
      </c>
    </row>
    <row r="14567" spans="3:21" x14ac:dyDescent="0.3">
      <c r="C14567" t="s">
        <v>31</v>
      </c>
      <c r="D14567" t="s">
        <v>158</v>
      </c>
      <c r="E14567" t="s">
        <v>29</v>
      </c>
      <c r="F14567" t="s">
        <v>159</v>
      </c>
      <c r="G14567" s="2">
        <v>-1</v>
      </c>
      <c r="H14567" s="2" t="s">
        <v>550</v>
      </c>
      <c r="I14567" s="67">
        <v>-0.18</v>
      </c>
      <c r="J14567" s="67">
        <v>0</v>
      </c>
      <c r="K14567" s="67">
        <v>-0.18</v>
      </c>
      <c r="L14567" s="67">
        <v>0</v>
      </c>
      <c r="M14567" s="67">
        <v>-0.18</v>
      </c>
      <c r="N14567" s="67">
        <v>0</v>
      </c>
      <c r="P14567" s="67">
        <v>0</v>
      </c>
      <c r="Q14567" s="67">
        <v>0</v>
      </c>
      <c r="U14567" t="s">
        <v>783</v>
      </c>
    </row>
    <row r="14568" spans="3:21" x14ac:dyDescent="0.3">
      <c r="C14568" t="s">
        <v>31</v>
      </c>
      <c r="D14568" t="s">
        <v>158</v>
      </c>
      <c r="E14568" t="s">
        <v>30</v>
      </c>
      <c r="F14568" t="s">
        <v>159</v>
      </c>
      <c r="G14568" s="2">
        <v>1</v>
      </c>
      <c r="H14568" s="2" t="s">
        <v>681</v>
      </c>
      <c r="I14568" s="67">
        <v>1011777.33</v>
      </c>
      <c r="J14568" s="67">
        <v>24.6</v>
      </c>
      <c r="K14568" s="67">
        <v>1011777.33</v>
      </c>
      <c r="L14568" s="67">
        <v>16.73</v>
      </c>
      <c r="M14568" s="67">
        <v>1011777.33</v>
      </c>
      <c r="N14568" s="67">
        <v>299.79000000000002</v>
      </c>
      <c r="P14568" s="67">
        <v>0</v>
      </c>
      <c r="Q14568" s="67">
        <v>1011777.33</v>
      </c>
      <c r="R14568" s="2" t="s">
        <v>161</v>
      </c>
      <c r="S14568" s="2" t="s">
        <v>161</v>
      </c>
      <c r="T14568" s="2" t="s">
        <v>161</v>
      </c>
      <c r="U14568" t="s">
        <v>783</v>
      </c>
    </row>
    <row r="14569" spans="3:21" x14ac:dyDescent="0.3">
      <c r="C14569" t="s">
        <v>166</v>
      </c>
      <c r="D14569" t="s">
        <v>158</v>
      </c>
      <c r="E14569" t="s">
        <v>29</v>
      </c>
      <c r="F14569" t="s">
        <v>159</v>
      </c>
      <c r="G14569" s="2">
        <v>10</v>
      </c>
      <c r="H14569" s="2" t="s">
        <v>423</v>
      </c>
      <c r="I14569" s="67">
        <v>-1657.59</v>
      </c>
      <c r="J14569" s="67">
        <v>0</v>
      </c>
      <c r="K14569" s="67">
        <v>-1657.59</v>
      </c>
      <c r="L14569" s="67">
        <v>0</v>
      </c>
      <c r="M14569" s="67">
        <v>-1657.59</v>
      </c>
      <c r="N14569" s="67">
        <v>0</v>
      </c>
      <c r="P14569" s="67">
        <v>0</v>
      </c>
      <c r="Q14569" s="67">
        <v>0</v>
      </c>
      <c r="U14569" t="s">
        <v>783</v>
      </c>
    </row>
    <row r="14570" spans="3:21" x14ac:dyDescent="0.3">
      <c r="C14570" t="s">
        <v>166</v>
      </c>
      <c r="D14570" t="s">
        <v>158</v>
      </c>
      <c r="E14570" t="s">
        <v>30</v>
      </c>
      <c r="F14570" t="s">
        <v>159</v>
      </c>
      <c r="G14570" s="2">
        <v>7</v>
      </c>
      <c r="H14570" s="2" t="s">
        <v>305</v>
      </c>
      <c r="I14570" s="67">
        <v>329456.95</v>
      </c>
      <c r="J14570" s="67">
        <v>74.36</v>
      </c>
      <c r="K14570" s="67">
        <v>329456.95</v>
      </c>
      <c r="L14570" s="67">
        <v>399.33</v>
      </c>
      <c r="M14570" s="67">
        <v>329456.95</v>
      </c>
      <c r="N14570" s="67">
        <v>94.04</v>
      </c>
      <c r="P14570" s="67">
        <v>0</v>
      </c>
      <c r="Q14570" s="67">
        <v>2306198.65</v>
      </c>
      <c r="R14570" s="2" t="s">
        <v>161</v>
      </c>
      <c r="S14570" s="2" t="s">
        <v>161</v>
      </c>
      <c r="T14570" s="2" t="s">
        <v>165</v>
      </c>
      <c r="U14570" t="s">
        <v>783</v>
      </c>
    </row>
    <row r="14571" spans="3:21" x14ac:dyDescent="0.3">
      <c r="C14571" t="s">
        <v>32</v>
      </c>
      <c r="D14571" t="s">
        <v>158</v>
      </c>
      <c r="E14571" t="s">
        <v>30</v>
      </c>
      <c r="F14571" t="s">
        <v>159</v>
      </c>
      <c r="G14571" s="2">
        <v>-4</v>
      </c>
      <c r="H14571" s="2" t="s">
        <v>233</v>
      </c>
      <c r="I14571" s="67">
        <v>95726.84</v>
      </c>
      <c r="J14571" s="67">
        <v>1.9</v>
      </c>
      <c r="K14571" s="67">
        <v>95726.84</v>
      </c>
      <c r="L14571" s="67">
        <v>0.85</v>
      </c>
      <c r="M14571" s="67">
        <v>95726.84</v>
      </c>
      <c r="N14571" s="67">
        <v>10.62</v>
      </c>
      <c r="P14571" s="67">
        <v>0</v>
      </c>
      <c r="Q14571" s="67">
        <v>0</v>
      </c>
      <c r="R14571" s="2" t="s">
        <v>161</v>
      </c>
      <c r="S14571" s="2" t="s">
        <v>161</v>
      </c>
      <c r="T14571" s="2" t="s">
        <v>161</v>
      </c>
      <c r="U14571" t="s">
        <v>783</v>
      </c>
    </row>
    <row r="14572" spans="3:21" x14ac:dyDescent="0.3">
      <c r="C14572" t="s">
        <v>166</v>
      </c>
      <c r="D14572" t="s">
        <v>158</v>
      </c>
      <c r="E14572" t="s">
        <v>29</v>
      </c>
      <c r="F14572" t="s">
        <v>159</v>
      </c>
      <c r="G14572" s="2">
        <v>1</v>
      </c>
      <c r="H14572" s="2" t="s">
        <v>583</v>
      </c>
      <c r="I14572" s="67">
        <v>-39183.4</v>
      </c>
      <c r="J14572" s="67">
        <v>0</v>
      </c>
      <c r="K14572" s="67">
        <v>-39183.4</v>
      </c>
      <c r="L14572" s="67">
        <v>0</v>
      </c>
      <c r="M14572" s="67">
        <v>-39183.4</v>
      </c>
      <c r="N14572" s="67">
        <v>0</v>
      </c>
      <c r="P14572" s="67">
        <v>0</v>
      </c>
      <c r="Q14572" s="67">
        <v>0</v>
      </c>
      <c r="U14572" t="s">
        <v>784</v>
      </c>
    </row>
    <row r="14573" spans="3:21" x14ac:dyDescent="0.3">
      <c r="C14573" t="s">
        <v>32</v>
      </c>
      <c r="D14573" t="s">
        <v>158</v>
      </c>
      <c r="E14573" t="s">
        <v>30</v>
      </c>
      <c r="F14573" t="s">
        <v>159</v>
      </c>
      <c r="G14573" s="2">
        <v>2</v>
      </c>
      <c r="H14573" s="2" t="s">
        <v>279</v>
      </c>
      <c r="I14573" s="67">
        <v>33621.31</v>
      </c>
      <c r="J14573" s="67">
        <v>5092.53</v>
      </c>
      <c r="K14573" s="67">
        <v>33621.31</v>
      </c>
      <c r="L14573" s="67">
        <v>0.66</v>
      </c>
      <c r="M14573" s="67">
        <v>33621.31</v>
      </c>
      <c r="N14573" s="67">
        <v>14.3</v>
      </c>
      <c r="P14573" s="67">
        <v>0</v>
      </c>
      <c r="Q14573" s="67">
        <v>67242.62</v>
      </c>
      <c r="R14573" s="2" t="s">
        <v>161</v>
      </c>
      <c r="S14573" s="2" t="s">
        <v>165</v>
      </c>
      <c r="T14573" s="2" t="s">
        <v>165</v>
      </c>
      <c r="U14573" t="s">
        <v>783</v>
      </c>
    </row>
    <row r="14574" spans="3:21" x14ac:dyDescent="0.3">
      <c r="C14574" t="s">
        <v>31</v>
      </c>
      <c r="D14574" t="s">
        <v>158</v>
      </c>
      <c r="E14574" t="s">
        <v>30</v>
      </c>
      <c r="F14574" t="s">
        <v>159</v>
      </c>
      <c r="G14574" s="2">
        <v>4</v>
      </c>
      <c r="H14574" s="2" t="s">
        <v>200</v>
      </c>
      <c r="I14574" s="67">
        <v>276353.75</v>
      </c>
      <c r="J14574" s="67">
        <v>33.840000000000003</v>
      </c>
      <c r="K14574" s="67">
        <v>276353.75</v>
      </c>
      <c r="L14574" s="67">
        <v>5.66</v>
      </c>
      <c r="M14574" s="67">
        <v>276353.75</v>
      </c>
      <c r="N14574" s="67">
        <v>61.92</v>
      </c>
      <c r="P14574" s="67">
        <v>0</v>
      </c>
      <c r="Q14574" s="67">
        <v>1105415</v>
      </c>
      <c r="R14574" s="2" t="s">
        <v>161</v>
      </c>
      <c r="S14574" s="2" t="s">
        <v>161</v>
      </c>
      <c r="T14574" s="2" t="s">
        <v>161</v>
      </c>
      <c r="U14574" t="s">
        <v>783</v>
      </c>
    </row>
    <row r="14575" spans="3:21" x14ac:dyDescent="0.3">
      <c r="C14575" t="s">
        <v>31</v>
      </c>
      <c r="D14575" t="s">
        <v>158</v>
      </c>
      <c r="E14575" t="s">
        <v>30</v>
      </c>
      <c r="F14575" t="s">
        <v>159</v>
      </c>
      <c r="G14575" s="2">
        <v>1</v>
      </c>
      <c r="H14575" s="2" t="s">
        <v>347</v>
      </c>
      <c r="I14575" s="67">
        <v>16534.53</v>
      </c>
      <c r="J14575" s="67">
        <v>2484.79</v>
      </c>
      <c r="K14575" s="67">
        <v>16534.53</v>
      </c>
      <c r="L14575" s="67">
        <v>0.18</v>
      </c>
      <c r="M14575" s="67">
        <v>16534.53</v>
      </c>
      <c r="N14575" s="67">
        <v>2.23</v>
      </c>
      <c r="P14575" s="67">
        <v>0</v>
      </c>
      <c r="Q14575" s="67">
        <v>16534.53</v>
      </c>
      <c r="R14575" s="2" t="s">
        <v>161</v>
      </c>
      <c r="S14575" s="2" t="s">
        <v>165</v>
      </c>
      <c r="T14575" s="2" t="s">
        <v>165</v>
      </c>
      <c r="U14575" t="s">
        <v>783</v>
      </c>
    </row>
    <row r="14576" spans="3:21" x14ac:dyDescent="0.3">
      <c r="C14576" t="s">
        <v>32</v>
      </c>
      <c r="D14576" t="s">
        <v>158</v>
      </c>
      <c r="E14576" t="s">
        <v>29</v>
      </c>
      <c r="F14576" t="s">
        <v>159</v>
      </c>
      <c r="G14576" s="2">
        <v>3</v>
      </c>
      <c r="H14576" s="2" t="s">
        <v>459</v>
      </c>
      <c r="I14576" s="67">
        <v>-107035.11</v>
      </c>
      <c r="J14576" s="67">
        <v>0</v>
      </c>
      <c r="K14576" s="67">
        <v>-107035.11</v>
      </c>
      <c r="L14576" s="67">
        <v>0</v>
      </c>
      <c r="M14576" s="67">
        <v>-107035.11</v>
      </c>
      <c r="N14576" s="67">
        <v>0</v>
      </c>
      <c r="P14576" s="67">
        <v>0</v>
      </c>
      <c r="Q14576" s="67">
        <v>0</v>
      </c>
      <c r="U14576" t="s">
        <v>783</v>
      </c>
    </row>
    <row r="14577" spans="3:21" x14ac:dyDescent="0.3">
      <c r="C14577" t="s">
        <v>166</v>
      </c>
      <c r="D14577" t="s">
        <v>158</v>
      </c>
      <c r="E14577" t="s">
        <v>30</v>
      </c>
      <c r="F14577" t="s">
        <v>159</v>
      </c>
      <c r="G14577" s="2">
        <v>4</v>
      </c>
      <c r="H14577" s="2" t="s">
        <v>476</v>
      </c>
      <c r="I14577" s="67">
        <v>338852.7</v>
      </c>
      <c r="J14577" s="67">
        <v>6.72</v>
      </c>
      <c r="K14577" s="67">
        <v>338852.7</v>
      </c>
      <c r="L14577" s="67">
        <v>3.02</v>
      </c>
      <c r="M14577" s="67">
        <v>338852.7</v>
      </c>
      <c r="N14577" s="67">
        <v>37.659999999999997</v>
      </c>
      <c r="P14577" s="67">
        <v>90.05</v>
      </c>
      <c r="Q14577" s="67">
        <v>1355410.8</v>
      </c>
      <c r="R14577" s="2" t="s">
        <v>161</v>
      </c>
      <c r="S14577" s="2" t="s">
        <v>161</v>
      </c>
      <c r="T14577" s="2" t="s">
        <v>161</v>
      </c>
      <c r="U14577" t="s">
        <v>783</v>
      </c>
    </row>
    <row r="14578" spans="3:21" x14ac:dyDescent="0.3">
      <c r="C14578" t="s">
        <v>166</v>
      </c>
      <c r="D14578" t="s">
        <v>158</v>
      </c>
      <c r="E14578" t="s">
        <v>30</v>
      </c>
      <c r="F14578" t="s">
        <v>159</v>
      </c>
      <c r="G14578" s="2">
        <v>1</v>
      </c>
      <c r="H14578" s="2" t="s">
        <v>526</v>
      </c>
      <c r="I14578" s="67">
        <v>100385.59</v>
      </c>
      <c r="J14578" s="67">
        <v>33.22</v>
      </c>
      <c r="K14578" s="67">
        <v>100385.59</v>
      </c>
      <c r="L14578" s="67">
        <v>7.86</v>
      </c>
      <c r="M14578" s="67">
        <v>100385.59</v>
      </c>
      <c r="N14578" s="67">
        <v>108.1</v>
      </c>
      <c r="P14578" s="67">
        <v>0</v>
      </c>
      <c r="Q14578" s="67">
        <v>100385.59</v>
      </c>
      <c r="R14578" s="2" t="s">
        <v>161</v>
      </c>
      <c r="S14578" s="2" t="s">
        <v>161</v>
      </c>
      <c r="T14578" s="2" t="s">
        <v>161</v>
      </c>
      <c r="U14578" t="s">
        <v>783</v>
      </c>
    </row>
    <row r="14579" spans="3:21" x14ac:dyDescent="0.3">
      <c r="C14579" t="s">
        <v>166</v>
      </c>
      <c r="D14579" t="s">
        <v>158</v>
      </c>
      <c r="E14579" t="s">
        <v>30</v>
      </c>
      <c r="F14579" t="s">
        <v>159</v>
      </c>
      <c r="G14579" s="2">
        <v>0</v>
      </c>
      <c r="H14579" s="2" t="s">
        <v>250</v>
      </c>
      <c r="I14579" s="67">
        <v>8989.43</v>
      </c>
      <c r="J14579" s="67">
        <v>908.55</v>
      </c>
      <c r="K14579" s="67">
        <v>8989.43</v>
      </c>
      <c r="L14579" s="67">
        <v>0.23</v>
      </c>
      <c r="M14579" s="67">
        <v>8989.43</v>
      </c>
      <c r="N14579" s="67">
        <v>2.84</v>
      </c>
      <c r="P14579" s="67">
        <v>0</v>
      </c>
      <c r="Q14579" s="67">
        <v>0</v>
      </c>
      <c r="R14579" s="2" t="s">
        <v>161</v>
      </c>
      <c r="S14579" s="2" t="s">
        <v>165</v>
      </c>
      <c r="T14579" s="2" t="s">
        <v>165</v>
      </c>
      <c r="U14579" t="s">
        <v>783</v>
      </c>
    </row>
    <row r="14580" spans="3:21" x14ac:dyDescent="0.3">
      <c r="C14580" t="s">
        <v>31</v>
      </c>
      <c r="D14580" t="s">
        <v>158</v>
      </c>
      <c r="E14580" t="s">
        <v>30</v>
      </c>
      <c r="F14580" t="s">
        <v>159</v>
      </c>
      <c r="G14580" s="2">
        <v>-1</v>
      </c>
      <c r="H14580" s="2" t="s">
        <v>515</v>
      </c>
      <c r="I14580" s="67">
        <v>67580.58</v>
      </c>
      <c r="J14580" s="67">
        <v>11.85</v>
      </c>
      <c r="K14580" s="67">
        <v>67580.58</v>
      </c>
      <c r="L14580" s="67">
        <v>1.98</v>
      </c>
      <c r="M14580" s="67">
        <v>67580.58</v>
      </c>
      <c r="N14580" s="67">
        <v>21.69</v>
      </c>
      <c r="P14580" s="67">
        <v>0</v>
      </c>
      <c r="Q14580" s="67">
        <v>0</v>
      </c>
      <c r="R14580" s="2" t="s">
        <v>161</v>
      </c>
      <c r="S14580" s="2" t="s">
        <v>161</v>
      </c>
      <c r="T14580" s="2" t="s">
        <v>161</v>
      </c>
      <c r="U14580" t="s">
        <v>783</v>
      </c>
    </row>
    <row r="14581" spans="3:21" x14ac:dyDescent="0.3">
      <c r="C14581" t="s">
        <v>166</v>
      </c>
      <c r="D14581" t="s">
        <v>158</v>
      </c>
      <c r="E14581" t="s">
        <v>30</v>
      </c>
      <c r="F14581" t="s">
        <v>159</v>
      </c>
      <c r="G14581" s="2">
        <v>0</v>
      </c>
      <c r="H14581" s="2" t="s">
        <v>315</v>
      </c>
      <c r="I14581" s="67">
        <v>7097.48</v>
      </c>
      <c r="J14581" s="67">
        <v>0.2</v>
      </c>
      <c r="K14581" s="67">
        <v>7097.48</v>
      </c>
      <c r="L14581" s="67">
        <v>1.07</v>
      </c>
      <c r="M14581" s="67">
        <v>7097.48</v>
      </c>
      <c r="N14581" s="67">
        <v>0.05</v>
      </c>
      <c r="P14581" s="67">
        <v>0</v>
      </c>
      <c r="Q14581" s="67">
        <v>0</v>
      </c>
      <c r="R14581" s="2" t="s">
        <v>161</v>
      </c>
      <c r="S14581" s="2" t="s">
        <v>161</v>
      </c>
      <c r="T14581" s="2" t="s">
        <v>165</v>
      </c>
      <c r="U14581" t="s">
        <v>783</v>
      </c>
    </row>
    <row r="14582" spans="3:21" x14ac:dyDescent="0.3">
      <c r="C14582" t="s">
        <v>32</v>
      </c>
      <c r="D14582" t="s">
        <v>158</v>
      </c>
      <c r="E14582" t="s">
        <v>30</v>
      </c>
      <c r="F14582" t="s">
        <v>159</v>
      </c>
      <c r="G14582" s="2">
        <v>1</v>
      </c>
      <c r="H14582" s="2" t="s">
        <v>400</v>
      </c>
      <c r="I14582" s="67">
        <v>23474.28</v>
      </c>
      <c r="J14582" s="67">
        <v>30.26</v>
      </c>
      <c r="K14582" s="67">
        <v>23474.28</v>
      </c>
      <c r="L14582" s="67">
        <v>2.3199999999999998</v>
      </c>
      <c r="M14582" s="67">
        <v>23474.28</v>
      </c>
      <c r="N14582" s="67">
        <v>12.23</v>
      </c>
      <c r="P14582" s="67">
        <v>0</v>
      </c>
      <c r="Q14582" s="67">
        <v>23474.28</v>
      </c>
      <c r="R14582" s="2" t="s">
        <v>161</v>
      </c>
      <c r="S14582" s="2" t="s">
        <v>161</v>
      </c>
      <c r="T14582" s="2" t="s">
        <v>161</v>
      </c>
      <c r="U14582" t="s">
        <v>783</v>
      </c>
    </row>
    <row r="14583" spans="3:21" x14ac:dyDescent="0.3">
      <c r="C14583" t="s">
        <v>166</v>
      </c>
      <c r="D14583" t="s">
        <v>158</v>
      </c>
      <c r="E14583" t="s">
        <v>29</v>
      </c>
      <c r="F14583" t="s">
        <v>159</v>
      </c>
      <c r="G14583" s="2">
        <v>0</v>
      </c>
      <c r="H14583" s="2" t="s">
        <v>442</v>
      </c>
      <c r="I14583" s="67">
        <v>-267.14999999999998</v>
      </c>
      <c r="J14583" s="67">
        <v>0</v>
      </c>
      <c r="K14583" s="67">
        <v>-267.14999999999998</v>
      </c>
      <c r="L14583" s="67">
        <v>0</v>
      </c>
      <c r="M14583" s="67">
        <v>-267.14999999999998</v>
      </c>
      <c r="N14583" s="67">
        <v>0</v>
      </c>
      <c r="P14583" s="67">
        <v>0</v>
      </c>
      <c r="Q14583" s="67">
        <v>0</v>
      </c>
      <c r="U14583" t="s">
        <v>783</v>
      </c>
    </row>
    <row r="14584" spans="3:21" x14ac:dyDescent="0.3">
      <c r="C14584" t="s">
        <v>31</v>
      </c>
      <c r="D14584" t="s">
        <v>158</v>
      </c>
      <c r="E14584" t="s">
        <v>30</v>
      </c>
      <c r="F14584" t="s">
        <v>159</v>
      </c>
      <c r="G14584" s="2">
        <v>0</v>
      </c>
      <c r="H14584" s="2" t="s">
        <v>587</v>
      </c>
      <c r="I14584" s="67">
        <v>253733.23</v>
      </c>
      <c r="J14584" s="67">
        <v>21.09</v>
      </c>
      <c r="K14584" s="67">
        <v>253733.23</v>
      </c>
      <c r="L14584" s="67">
        <v>3.52</v>
      </c>
      <c r="M14584" s="67">
        <v>253733.23</v>
      </c>
      <c r="N14584" s="67">
        <v>38.58</v>
      </c>
      <c r="P14584" s="67">
        <v>0</v>
      </c>
      <c r="Q14584" s="67">
        <v>0</v>
      </c>
      <c r="R14584" s="2" t="s">
        <v>161</v>
      </c>
      <c r="S14584" s="2" t="s">
        <v>161</v>
      </c>
      <c r="T14584" s="2" t="s">
        <v>161</v>
      </c>
      <c r="U14584" t="s">
        <v>783</v>
      </c>
    </row>
    <row r="14585" spans="3:21" x14ac:dyDescent="0.3">
      <c r="C14585" t="s">
        <v>166</v>
      </c>
      <c r="D14585" t="s">
        <v>158</v>
      </c>
      <c r="E14585" t="s">
        <v>30</v>
      </c>
      <c r="F14585" t="s">
        <v>159</v>
      </c>
      <c r="G14585" s="2">
        <v>4</v>
      </c>
      <c r="H14585" s="2" t="s">
        <v>624</v>
      </c>
      <c r="I14585" s="67">
        <v>250421.86</v>
      </c>
      <c r="J14585" s="67">
        <v>113.17</v>
      </c>
      <c r="K14585" s="67">
        <v>250421.86</v>
      </c>
      <c r="L14585" s="67">
        <v>22.9</v>
      </c>
      <c r="M14585" s="67">
        <v>250421.86</v>
      </c>
      <c r="N14585" s="67">
        <v>181.5</v>
      </c>
      <c r="P14585" s="67">
        <v>0</v>
      </c>
      <c r="Q14585" s="67">
        <v>1001687.44</v>
      </c>
      <c r="R14585" s="2" t="s">
        <v>161</v>
      </c>
      <c r="S14585" s="2" t="s">
        <v>161</v>
      </c>
      <c r="T14585" s="2" t="s">
        <v>161</v>
      </c>
      <c r="U14585" t="s">
        <v>783</v>
      </c>
    </row>
    <row r="14586" spans="3:21" x14ac:dyDescent="0.3">
      <c r="C14586" t="s">
        <v>31</v>
      </c>
      <c r="D14586" t="s">
        <v>158</v>
      </c>
      <c r="E14586" t="s">
        <v>30</v>
      </c>
      <c r="F14586" t="s">
        <v>159</v>
      </c>
      <c r="G14586" s="2">
        <v>3</v>
      </c>
      <c r="H14586" s="2" t="s">
        <v>604</v>
      </c>
      <c r="I14586" s="67">
        <v>4513.26</v>
      </c>
      <c r="J14586" s="67">
        <v>0</v>
      </c>
      <c r="K14586" s="67">
        <v>4513.26</v>
      </c>
      <c r="L14586" s="67">
        <v>0</v>
      </c>
      <c r="M14586" s="67">
        <v>4513.26</v>
      </c>
      <c r="N14586" s="67">
        <v>0</v>
      </c>
      <c r="P14586" s="67">
        <v>0</v>
      </c>
      <c r="Q14586" s="67">
        <v>13539.78</v>
      </c>
      <c r="R14586" s="2" t="s">
        <v>161</v>
      </c>
      <c r="S14586" s="2" t="s">
        <v>161</v>
      </c>
      <c r="T14586" s="2" t="s">
        <v>161</v>
      </c>
      <c r="U14586" t="s">
        <v>783</v>
      </c>
    </row>
    <row r="14587" spans="3:21" x14ac:dyDescent="0.3">
      <c r="C14587" t="s">
        <v>32</v>
      </c>
      <c r="D14587" t="s">
        <v>158</v>
      </c>
      <c r="E14587" t="s">
        <v>30</v>
      </c>
      <c r="F14587" t="s">
        <v>159</v>
      </c>
      <c r="G14587" s="2">
        <v>4</v>
      </c>
      <c r="H14587" s="2" t="s">
        <v>236</v>
      </c>
      <c r="I14587" s="67">
        <v>29743.99</v>
      </c>
      <c r="J14587" s="67">
        <v>1.73</v>
      </c>
      <c r="K14587" s="67">
        <v>29743.99</v>
      </c>
      <c r="L14587" s="67">
        <v>9.2899999999999991</v>
      </c>
      <c r="M14587" s="67">
        <v>29743.99</v>
      </c>
      <c r="N14587" s="67">
        <v>0</v>
      </c>
      <c r="P14587" s="67">
        <v>0</v>
      </c>
      <c r="Q14587" s="67">
        <v>118975.96</v>
      </c>
      <c r="R14587" s="2" t="s">
        <v>161</v>
      </c>
      <c r="S14587" s="2" t="s">
        <v>161</v>
      </c>
      <c r="T14587" s="2" t="s">
        <v>165</v>
      </c>
      <c r="U14587" t="s">
        <v>783</v>
      </c>
    </row>
    <row r="14588" spans="3:21" x14ac:dyDescent="0.3">
      <c r="C14588" t="s">
        <v>166</v>
      </c>
      <c r="D14588" t="s">
        <v>158</v>
      </c>
      <c r="E14588" t="s">
        <v>30</v>
      </c>
      <c r="F14588" t="s">
        <v>159</v>
      </c>
      <c r="G14588" s="2">
        <v>3</v>
      </c>
      <c r="H14588" s="2" t="s">
        <v>290</v>
      </c>
      <c r="I14588" s="67">
        <v>566062.18999999994</v>
      </c>
      <c r="J14588" s="67">
        <v>43.17</v>
      </c>
      <c r="K14588" s="67">
        <v>566062.18999999994</v>
      </c>
      <c r="L14588" s="67">
        <v>6.07</v>
      </c>
      <c r="M14588" s="67">
        <v>566062.18999999994</v>
      </c>
      <c r="N14588" s="67">
        <v>335.69</v>
      </c>
      <c r="P14588" s="67">
        <v>0</v>
      </c>
      <c r="Q14588" s="67">
        <v>1698186.5699999998</v>
      </c>
      <c r="R14588" s="2" t="s">
        <v>161</v>
      </c>
      <c r="S14588" s="2" t="s">
        <v>161</v>
      </c>
      <c r="T14588" s="2" t="s">
        <v>161</v>
      </c>
      <c r="U14588" t="s">
        <v>783</v>
      </c>
    </row>
    <row r="14589" spans="3:21" x14ac:dyDescent="0.3">
      <c r="C14589" t="s">
        <v>32</v>
      </c>
      <c r="D14589" t="s">
        <v>158</v>
      </c>
      <c r="E14589" t="s">
        <v>30</v>
      </c>
      <c r="F14589" t="s">
        <v>159</v>
      </c>
      <c r="G14589" s="2">
        <v>-1</v>
      </c>
      <c r="H14589" s="2" t="s">
        <v>605</v>
      </c>
      <c r="I14589" s="67">
        <v>124.51</v>
      </c>
      <c r="J14589" s="67">
        <v>0</v>
      </c>
      <c r="K14589" s="67">
        <v>124.51</v>
      </c>
      <c r="L14589" s="67">
        <v>0</v>
      </c>
      <c r="M14589" s="67">
        <v>124.51</v>
      </c>
      <c r="N14589" s="67">
        <v>0.01</v>
      </c>
      <c r="P14589" s="67">
        <v>0</v>
      </c>
      <c r="Q14589" s="67">
        <v>0</v>
      </c>
      <c r="R14589" s="2" t="s">
        <v>161</v>
      </c>
      <c r="S14589" s="2" t="s">
        <v>161</v>
      </c>
      <c r="T14589" s="2" t="s">
        <v>161</v>
      </c>
      <c r="U14589" t="s">
        <v>783</v>
      </c>
    </row>
    <row r="14590" spans="3:21" x14ac:dyDescent="0.3">
      <c r="C14590" t="s">
        <v>166</v>
      </c>
      <c r="D14590" t="s">
        <v>158</v>
      </c>
      <c r="E14590" t="s">
        <v>30</v>
      </c>
      <c r="F14590" t="s">
        <v>159</v>
      </c>
      <c r="G14590" s="2">
        <v>3</v>
      </c>
      <c r="H14590" s="2" t="s">
        <v>646</v>
      </c>
      <c r="I14590" s="67">
        <v>243821.65</v>
      </c>
      <c r="J14590" s="67">
        <v>26.19</v>
      </c>
      <c r="K14590" s="67">
        <v>243821.65</v>
      </c>
      <c r="L14590" s="67">
        <v>12.44</v>
      </c>
      <c r="M14590" s="67">
        <v>243821.65</v>
      </c>
      <c r="N14590" s="67">
        <v>119.12</v>
      </c>
      <c r="P14590" s="67">
        <v>0</v>
      </c>
      <c r="Q14590" s="67">
        <v>731464.95</v>
      </c>
      <c r="R14590" s="2" t="s">
        <v>161</v>
      </c>
      <c r="S14590" s="2" t="s">
        <v>161</v>
      </c>
      <c r="T14590" s="2" t="s">
        <v>161</v>
      </c>
      <c r="U14590" t="s">
        <v>783</v>
      </c>
    </row>
    <row r="14591" spans="3:21" x14ac:dyDescent="0.3">
      <c r="C14591" t="s">
        <v>166</v>
      </c>
      <c r="D14591" t="s">
        <v>158</v>
      </c>
      <c r="E14591" t="s">
        <v>29</v>
      </c>
      <c r="F14591" t="s">
        <v>159</v>
      </c>
      <c r="G14591" s="2">
        <v>-1</v>
      </c>
      <c r="H14591" s="2" t="s">
        <v>242</v>
      </c>
      <c r="I14591" s="67">
        <v>-10565.64</v>
      </c>
      <c r="J14591" s="67">
        <v>0</v>
      </c>
      <c r="K14591" s="67">
        <v>-10565.64</v>
      </c>
      <c r="L14591" s="67">
        <v>0</v>
      </c>
      <c r="M14591" s="67">
        <v>-10565.64</v>
      </c>
      <c r="N14591" s="67">
        <v>0</v>
      </c>
      <c r="P14591" s="67">
        <v>0</v>
      </c>
      <c r="Q14591" s="67">
        <v>0</v>
      </c>
      <c r="U14591" t="s">
        <v>783</v>
      </c>
    </row>
    <row r="14592" spans="3:21" x14ac:dyDescent="0.3">
      <c r="C14592" t="s">
        <v>31</v>
      </c>
      <c r="D14592" t="s">
        <v>158</v>
      </c>
      <c r="E14592" t="s">
        <v>30</v>
      </c>
      <c r="F14592" t="s">
        <v>159</v>
      </c>
      <c r="G14592" s="2">
        <v>0</v>
      </c>
      <c r="H14592" s="2" t="s">
        <v>448</v>
      </c>
      <c r="I14592" s="67">
        <v>6263.91</v>
      </c>
      <c r="J14592" s="67">
        <v>2.42</v>
      </c>
      <c r="K14592" s="67">
        <v>6263.91</v>
      </c>
      <c r="L14592" s="67">
        <v>78.27</v>
      </c>
      <c r="M14592" s="67">
        <v>6263.91</v>
      </c>
      <c r="N14592" s="67">
        <v>7.89</v>
      </c>
      <c r="P14592" s="67">
        <v>0</v>
      </c>
      <c r="Q14592" s="67">
        <v>0</v>
      </c>
      <c r="R14592" s="2" t="s">
        <v>165</v>
      </c>
      <c r="S14592" s="2" t="s">
        <v>161</v>
      </c>
      <c r="T14592" s="2" t="s">
        <v>165</v>
      </c>
      <c r="U14592" t="s">
        <v>783</v>
      </c>
    </row>
    <row r="14593" spans="3:21" x14ac:dyDescent="0.3">
      <c r="C14593" t="s">
        <v>166</v>
      </c>
      <c r="D14593" t="s">
        <v>158</v>
      </c>
      <c r="E14593" t="s">
        <v>29</v>
      </c>
      <c r="F14593" t="s">
        <v>159</v>
      </c>
      <c r="G14593" s="2">
        <v>1</v>
      </c>
      <c r="H14593" s="2" t="s">
        <v>611</v>
      </c>
      <c r="I14593" s="67">
        <v>-315.05</v>
      </c>
      <c r="J14593" s="67">
        <v>0</v>
      </c>
      <c r="K14593" s="67">
        <v>-315.05</v>
      </c>
      <c r="L14593" s="67">
        <v>0</v>
      </c>
      <c r="M14593" s="67">
        <v>-315.05</v>
      </c>
      <c r="N14593" s="67">
        <v>0</v>
      </c>
      <c r="P14593" s="67">
        <v>0</v>
      </c>
      <c r="Q14593" s="67">
        <v>0</v>
      </c>
      <c r="U14593" t="s">
        <v>783</v>
      </c>
    </row>
    <row r="14594" spans="3:21" x14ac:dyDescent="0.3">
      <c r="C14594" t="s">
        <v>32</v>
      </c>
      <c r="D14594" t="s">
        <v>158</v>
      </c>
      <c r="E14594" t="s">
        <v>30</v>
      </c>
      <c r="F14594" t="s">
        <v>159</v>
      </c>
      <c r="G14594" s="2">
        <v>7</v>
      </c>
      <c r="H14594" s="2" t="s">
        <v>303</v>
      </c>
      <c r="I14594" s="67">
        <v>86339.6</v>
      </c>
      <c r="J14594" s="67">
        <v>5.5</v>
      </c>
      <c r="K14594" s="67">
        <v>86339.6</v>
      </c>
      <c r="L14594" s="67">
        <v>29.52</v>
      </c>
      <c r="M14594" s="67">
        <v>86339.6</v>
      </c>
      <c r="N14594" s="67">
        <v>19.149999999999999</v>
      </c>
      <c r="P14594" s="67">
        <v>0</v>
      </c>
      <c r="Q14594" s="67">
        <v>604377.20000000007</v>
      </c>
      <c r="R14594" s="2" t="s">
        <v>161</v>
      </c>
      <c r="S14594" s="2" t="s">
        <v>161</v>
      </c>
      <c r="T14594" s="2" t="s">
        <v>165</v>
      </c>
      <c r="U14594" t="s">
        <v>783</v>
      </c>
    </row>
    <row r="14595" spans="3:21" x14ac:dyDescent="0.3">
      <c r="C14595" t="s">
        <v>31</v>
      </c>
      <c r="D14595" t="s">
        <v>158</v>
      </c>
      <c r="E14595" t="s">
        <v>30</v>
      </c>
      <c r="F14595" t="s">
        <v>159</v>
      </c>
      <c r="G14595" s="2">
        <v>2</v>
      </c>
      <c r="H14595" s="2" t="s">
        <v>288</v>
      </c>
      <c r="I14595" s="67">
        <v>46963.46</v>
      </c>
      <c r="J14595" s="67">
        <v>3736.05</v>
      </c>
      <c r="K14595" s="67">
        <v>46963.46</v>
      </c>
      <c r="L14595" s="67">
        <v>1.24</v>
      </c>
      <c r="M14595" s="67">
        <v>46963.46</v>
      </c>
      <c r="N14595" s="67">
        <v>15.42</v>
      </c>
      <c r="P14595" s="67">
        <v>0</v>
      </c>
      <c r="Q14595" s="67">
        <v>93926.92</v>
      </c>
      <c r="R14595" s="2" t="s">
        <v>161</v>
      </c>
      <c r="S14595" s="2" t="s">
        <v>165</v>
      </c>
      <c r="T14595" s="2" t="s">
        <v>165</v>
      </c>
      <c r="U14595" t="s">
        <v>783</v>
      </c>
    </row>
    <row r="14596" spans="3:21" x14ac:dyDescent="0.3">
      <c r="C14596" t="s">
        <v>32</v>
      </c>
      <c r="D14596" t="s">
        <v>158</v>
      </c>
      <c r="E14596" t="s">
        <v>30</v>
      </c>
      <c r="F14596" t="s">
        <v>159</v>
      </c>
      <c r="G14596" s="2">
        <v>14</v>
      </c>
      <c r="H14596" s="2" t="s">
        <v>452</v>
      </c>
      <c r="I14596" s="67">
        <v>1134019.25</v>
      </c>
      <c r="J14596" s="67">
        <v>16.91</v>
      </c>
      <c r="K14596" s="67">
        <v>1134019.25</v>
      </c>
      <c r="L14596" s="67">
        <v>15.3</v>
      </c>
      <c r="M14596" s="67">
        <v>1134019.25</v>
      </c>
      <c r="N14596" s="67">
        <v>79.069999999999993</v>
      </c>
      <c r="P14596" s="67">
        <v>0</v>
      </c>
      <c r="Q14596" s="67">
        <v>15876269.5</v>
      </c>
      <c r="R14596" s="2" t="s">
        <v>161</v>
      </c>
      <c r="S14596" s="2" t="s">
        <v>161</v>
      </c>
      <c r="T14596" s="2" t="s">
        <v>161</v>
      </c>
      <c r="U14596" t="s">
        <v>783</v>
      </c>
    </row>
    <row r="14597" spans="3:21" x14ac:dyDescent="0.3">
      <c r="C14597" t="s">
        <v>31</v>
      </c>
      <c r="D14597" t="s">
        <v>158</v>
      </c>
      <c r="E14597" t="s">
        <v>29</v>
      </c>
      <c r="F14597" t="s">
        <v>159</v>
      </c>
      <c r="G14597" s="2">
        <v>4</v>
      </c>
      <c r="H14597" s="2" t="s">
        <v>414</v>
      </c>
      <c r="I14597" s="67">
        <v>-7518.08</v>
      </c>
      <c r="J14597" s="67">
        <v>0</v>
      </c>
      <c r="K14597" s="67">
        <v>-7518.08</v>
      </c>
      <c r="L14597" s="67">
        <v>0</v>
      </c>
      <c r="M14597" s="67">
        <v>-7518.08</v>
      </c>
      <c r="N14597" s="67">
        <v>0</v>
      </c>
      <c r="P14597" s="67">
        <v>0</v>
      </c>
      <c r="Q14597" s="67">
        <v>0</v>
      </c>
      <c r="U14597" t="s">
        <v>783</v>
      </c>
    </row>
    <row r="14598" spans="3:21" x14ac:dyDescent="0.3">
      <c r="C14598" t="s">
        <v>166</v>
      </c>
      <c r="D14598" t="s">
        <v>158</v>
      </c>
      <c r="E14598" t="s">
        <v>30</v>
      </c>
      <c r="F14598" t="s">
        <v>159</v>
      </c>
      <c r="G14598" s="2">
        <v>0</v>
      </c>
      <c r="H14598" s="2" t="s">
        <v>229</v>
      </c>
      <c r="I14598" s="67">
        <v>1611391.05</v>
      </c>
      <c r="J14598" s="67">
        <v>974.21</v>
      </c>
      <c r="K14598" s="67">
        <v>1611391.05</v>
      </c>
      <c r="L14598" s="67">
        <v>74.63</v>
      </c>
      <c r="M14598" s="67">
        <v>1611391.05</v>
      </c>
      <c r="N14598" s="67">
        <v>393.63</v>
      </c>
      <c r="P14598" s="67">
        <v>0</v>
      </c>
      <c r="Q14598" s="67">
        <v>0</v>
      </c>
      <c r="R14598" s="2" t="s">
        <v>161</v>
      </c>
      <c r="S14598" s="2" t="s">
        <v>161</v>
      </c>
      <c r="T14598" s="2" t="s">
        <v>161</v>
      </c>
      <c r="U14598" t="s">
        <v>783</v>
      </c>
    </row>
    <row r="14599" spans="3:21" x14ac:dyDescent="0.3">
      <c r="C14599" t="s">
        <v>166</v>
      </c>
      <c r="D14599" t="s">
        <v>158</v>
      </c>
      <c r="E14599" t="s">
        <v>29</v>
      </c>
      <c r="F14599" t="s">
        <v>159</v>
      </c>
      <c r="G14599" s="2">
        <v>-1</v>
      </c>
      <c r="H14599" s="2" t="s">
        <v>186</v>
      </c>
      <c r="I14599" s="67">
        <v>-5340.44</v>
      </c>
      <c r="J14599" s="67">
        <v>0</v>
      </c>
      <c r="K14599" s="67">
        <v>-5340.44</v>
      </c>
      <c r="L14599" s="67">
        <v>0</v>
      </c>
      <c r="M14599" s="67">
        <v>-5340.44</v>
      </c>
      <c r="N14599" s="67">
        <v>0</v>
      </c>
      <c r="P14599" s="67">
        <v>0</v>
      </c>
      <c r="Q14599" s="67">
        <v>0</v>
      </c>
      <c r="U14599" t="s">
        <v>783</v>
      </c>
    </row>
    <row r="14600" spans="3:21" x14ac:dyDescent="0.3">
      <c r="C14600" t="s">
        <v>31</v>
      </c>
      <c r="D14600" t="s">
        <v>158</v>
      </c>
      <c r="E14600" t="s">
        <v>30</v>
      </c>
      <c r="F14600" t="s">
        <v>159</v>
      </c>
      <c r="G14600" s="2">
        <v>15</v>
      </c>
      <c r="H14600" s="2" t="s">
        <v>267</v>
      </c>
      <c r="I14600" s="67">
        <v>149408.62</v>
      </c>
      <c r="J14600" s="67">
        <v>0</v>
      </c>
      <c r="K14600" s="67">
        <v>149408.62</v>
      </c>
      <c r="L14600" s="67">
        <v>0</v>
      </c>
      <c r="M14600" s="67">
        <v>149408.62</v>
      </c>
      <c r="N14600" s="67">
        <v>17.89</v>
      </c>
      <c r="P14600" s="67">
        <v>149408.62</v>
      </c>
      <c r="Q14600" s="67">
        <v>2241129.2999999998</v>
      </c>
      <c r="R14600" s="2" t="s">
        <v>161</v>
      </c>
      <c r="S14600" s="2" t="s">
        <v>161</v>
      </c>
      <c r="T14600" s="2" t="s">
        <v>165</v>
      </c>
      <c r="U14600" t="s">
        <v>783</v>
      </c>
    </row>
    <row r="14601" spans="3:21" x14ac:dyDescent="0.3">
      <c r="C14601" t="s">
        <v>32</v>
      </c>
      <c r="D14601" t="s">
        <v>158</v>
      </c>
      <c r="E14601" t="s">
        <v>30</v>
      </c>
      <c r="F14601" t="s">
        <v>159</v>
      </c>
      <c r="G14601" s="2">
        <v>-4</v>
      </c>
      <c r="H14601" s="2" t="s">
        <v>381</v>
      </c>
      <c r="I14601" s="67">
        <v>232.11</v>
      </c>
      <c r="J14601" s="67">
        <v>0.01</v>
      </c>
      <c r="K14601" s="67">
        <v>232.11</v>
      </c>
      <c r="L14601" s="67">
        <v>0</v>
      </c>
      <c r="M14601" s="67">
        <v>232.11</v>
      </c>
      <c r="N14601" s="67">
        <v>0.03</v>
      </c>
      <c r="P14601" s="67">
        <v>0</v>
      </c>
      <c r="Q14601" s="67">
        <v>0</v>
      </c>
      <c r="R14601" s="2" t="s">
        <v>161</v>
      </c>
      <c r="S14601" s="2" t="s">
        <v>161</v>
      </c>
      <c r="T14601" s="2" t="s">
        <v>161</v>
      </c>
      <c r="U14601" t="s">
        <v>783</v>
      </c>
    </row>
    <row r="14602" spans="3:21" x14ac:dyDescent="0.3">
      <c r="C14602" t="s">
        <v>32</v>
      </c>
      <c r="D14602" t="s">
        <v>158</v>
      </c>
      <c r="E14602" t="s">
        <v>29</v>
      </c>
      <c r="F14602" t="s">
        <v>159</v>
      </c>
      <c r="G14602" s="2">
        <v>4</v>
      </c>
      <c r="H14602" s="2" t="s">
        <v>305</v>
      </c>
      <c r="I14602" s="67">
        <v>-87215.01</v>
      </c>
      <c r="J14602" s="67">
        <v>0</v>
      </c>
      <c r="K14602" s="67">
        <v>-87215.01</v>
      </c>
      <c r="L14602" s="67">
        <v>0</v>
      </c>
      <c r="M14602" s="67">
        <v>-87215.01</v>
      </c>
      <c r="N14602" s="67">
        <v>0</v>
      </c>
      <c r="P14602" s="67">
        <v>0</v>
      </c>
      <c r="Q14602" s="67">
        <v>0</v>
      </c>
      <c r="U14602" t="s">
        <v>783</v>
      </c>
    </row>
    <row r="14603" spans="3:21" x14ac:dyDescent="0.3">
      <c r="C14603" t="s">
        <v>32</v>
      </c>
      <c r="D14603" t="s">
        <v>158</v>
      </c>
      <c r="E14603" t="s">
        <v>29</v>
      </c>
      <c r="F14603" t="s">
        <v>159</v>
      </c>
      <c r="G14603" s="2">
        <v>3</v>
      </c>
      <c r="H14603" s="2" t="s">
        <v>394</v>
      </c>
      <c r="I14603" s="67">
        <v>-71825.14</v>
      </c>
      <c r="J14603" s="67">
        <v>0</v>
      </c>
      <c r="K14603" s="67">
        <v>-71825.14</v>
      </c>
      <c r="L14603" s="67">
        <v>0</v>
      </c>
      <c r="M14603" s="67">
        <v>-71825.14</v>
      </c>
      <c r="N14603" s="67">
        <v>0</v>
      </c>
      <c r="P14603" s="67">
        <v>0</v>
      </c>
      <c r="Q14603" s="67">
        <v>0</v>
      </c>
      <c r="U14603" t="s">
        <v>783</v>
      </c>
    </row>
    <row r="14604" spans="3:21" x14ac:dyDescent="0.3">
      <c r="C14604" t="s">
        <v>166</v>
      </c>
      <c r="D14604" t="s">
        <v>158</v>
      </c>
      <c r="E14604" t="s">
        <v>30</v>
      </c>
      <c r="F14604" t="s">
        <v>159</v>
      </c>
      <c r="G14604" s="2">
        <v>1</v>
      </c>
      <c r="H14604" s="2" t="s">
        <v>369</v>
      </c>
      <c r="I14604" s="67">
        <v>53057.63</v>
      </c>
      <c r="J14604" s="67">
        <v>8.59</v>
      </c>
      <c r="K14604" s="67">
        <v>53057.63</v>
      </c>
      <c r="L14604" s="67">
        <v>1338.37</v>
      </c>
      <c r="M14604" s="67">
        <v>53057.63</v>
      </c>
      <c r="N14604" s="67">
        <v>30.03</v>
      </c>
      <c r="P14604" s="67">
        <v>0</v>
      </c>
      <c r="Q14604" s="67">
        <v>53057.63</v>
      </c>
      <c r="R14604" s="2" t="s">
        <v>165</v>
      </c>
      <c r="S14604" s="2" t="s">
        <v>161</v>
      </c>
      <c r="T14604" s="2" t="s">
        <v>165</v>
      </c>
      <c r="U14604" t="s">
        <v>783</v>
      </c>
    </row>
    <row r="14605" spans="3:21" x14ac:dyDescent="0.3">
      <c r="C14605" t="s">
        <v>32</v>
      </c>
      <c r="D14605" t="s">
        <v>158</v>
      </c>
      <c r="E14605" t="s">
        <v>29</v>
      </c>
      <c r="F14605" t="s">
        <v>159</v>
      </c>
      <c r="G14605" s="2">
        <v>1</v>
      </c>
      <c r="H14605" s="2" t="s">
        <v>225</v>
      </c>
      <c r="I14605" s="67">
        <v>-91472.95</v>
      </c>
      <c r="J14605" s="67">
        <v>0</v>
      </c>
      <c r="K14605" s="67">
        <v>-91472.95</v>
      </c>
      <c r="L14605" s="67">
        <v>0</v>
      </c>
      <c r="M14605" s="67">
        <v>-91472.95</v>
      </c>
      <c r="N14605" s="67">
        <v>0</v>
      </c>
      <c r="P14605" s="67">
        <v>0</v>
      </c>
      <c r="Q14605" s="67">
        <v>0</v>
      </c>
      <c r="U14605" t="s">
        <v>783</v>
      </c>
    </row>
    <row r="14606" spans="3:21" x14ac:dyDescent="0.3">
      <c r="C14606" t="s">
        <v>166</v>
      </c>
      <c r="D14606" t="s">
        <v>158</v>
      </c>
      <c r="E14606" t="s">
        <v>30</v>
      </c>
      <c r="F14606" t="s">
        <v>159</v>
      </c>
      <c r="G14606" s="2">
        <v>9</v>
      </c>
      <c r="H14606" s="2" t="s">
        <v>375</v>
      </c>
      <c r="I14606" s="67">
        <v>658538.31000000006</v>
      </c>
      <c r="J14606" s="67">
        <v>0</v>
      </c>
      <c r="K14606" s="67">
        <v>658538.31000000006</v>
      </c>
      <c r="L14606" s="67">
        <v>0</v>
      </c>
      <c r="M14606" s="67">
        <v>658538.31000000006</v>
      </c>
      <c r="N14606" s="67">
        <v>23.01</v>
      </c>
      <c r="P14606" s="67">
        <v>0</v>
      </c>
      <c r="Q14606" s="67">
        <v>5926844.790000001</v>
      </c>
      <c r="R14606" s="2" t="s">
        <v>161</v>
      </c>
      <c r="S14606" s="2" t="s">
        <v>161</v>
      </c>
      <c r="T14606" s="2" t="s">
        <v>165</v>
      </c>
      <c r="U14606" t="s">
        <v>783</v>
      </c>
    </row>
    <row r="14607" spans="3:21" x14ac:dyDescent="0.3">
      <c r="C14607" t="s">
        <v>31</v>
      </c>
      <c r="D14607" t="s">
        <v>158</v>
      </c>
      <c r="E14607" t="s">
        <v>30</v>
      </c>
      <c r="F14607" t="s">
        <v>159</v>
      </c>
      <c r="G14607" s="2">
        <v>0</v>
      </c>
      <c r="H14607" s="2" t="s">
        <v>597</v>
      </c>
      <c r="I14607" s="67">
        <v>4104.5</v>
      </c>
      <c r="J14607" s="67">
        <v>1.63</v>
      </c>
      <c r="K14607" s="67">
        <v>4104.5</v>
      </c>
      <c r="L14607" s="67">
        <v>1.48</v>
      </c>
      <c r="M14607" s="67">
        <v>4104.5</v>
      </c>
      <c r="N14607" s="67">
        <v>7.63</v>
      </c>
      <c r="P14607" s="67">
        <v>0</v>
      </c>
      <c r="Q14607" s="67">
        <v>0</v>
      </c>
      <c r="R14607" s="2" t="s">
        <v>161</v>
      </c>
      <c r="S14607" s="2" t="s">
        <v>161</v>
      </c>
      <c r="T14607" s="2" t="s">
        <v>161</v>
      </c>
      <c r="U14607" t="s">
        <v>783</v>
      </c>
    </row>
    <row r="14608" spans="3:21" x14ac:dyDescent="0.3">
      <c r="C14608" t="s">
        <v>32</v>
      </c>
      <c r="D14608" t="s">
        <v>158</v>
      </c>
      <c r="E14608" t="s">
        <v>29</v>
      </c>
      <c r="F14608" t="s">
        <v>159</v>
      </c>
      <c r="G14608" s="2">
        <v>-1</v>
      </c>
      <c r="H14608" s="2" t="s">
        <v>465</v>
      </c>
      <c r="I14608" s="67">
        <v>-24013.88</v>
      </c>
      <c r="J14608" s="67">
        <v>0</v>
      </c>
      <c r="K14608" s="67">
        <v>-24013.88</v>
      </c>
      <c r="L14608" s="67">
        <v>0</v>
      </c>
      <c r="M14608" s="67">
        <v>-24013.88</v>
      </c>
      <c r="N14608" s="67">
        <v>0</v>
      </c>
      <c r="P14608" s="67">
        <v>0</v>
      </c>
      <c r="Q14608" s="67">
        <v>0</v>
      </c>
      <c r="U14608" t="s">
        <v>783</v>
      </c>
    </row>
    <row r="14609" spans="3:21" x14ac:dyDescent="0.3">
      <c r="C14609" t="s">
        <v>32</v>
      </c>
      <c r="D14609" t="s">
        <v>158</v>
      </c>
      <c r="E14609" t="s">
        <v>30</v>
      </c>
      <c r="F14609" t="s">
        <v>159</v>
      </c>
      <c r="G14609" s="2">
        <v>3</v>
      </c>
      <c r="H14609" s="2" t="s">
        <v>479</v>
      </c>
      <c r="I14609" s="67">
        <v>265311.53999999998</v>
      </c>
      <c r="J14609" s="67">
        <v>20.23</v>
      </c>
      <c r="K14609" s="67">
        <v>265311.53999999998</v>
      </c>
      <c r="L14609" s="67">
        <v>108.62</v>
      </c>
      <c r="M14609" s="67">
        <v>265311.53999999998</v>
      </c>
      <c r="N14609" s="67">
        <v>2.7</v>
      </c>
      <c r="P14609" s="67">
        <v>0</v>
      </c>
      <c r="Q14609" s="67">
        <v>795934.61999999988</v>
      </c>
      <c r="R14609" s="2" t="s">
        <v>161</v>
      </c>
      <c r="S14609" s="2" t="s">
        <v>161</v>
      </c>
      <c r="T14609" s="2" t="s">
        <v>165</v>
      </c>
      <c r="U14609" t="s">
        <v>783</v>
      </c>
    </row>
    <row r="14610" spans="3:21" x14ac:dyDescent="0.3">
      <c r="C14610" t="s">
        <v>166</v>
      </c>
      <c r="D14610" t="s">
        <v>158</v>
      </c>
      <c r="E14610" t="s">
        <v>30</v>
      </c>
      <c r="F14610" t="s">
        <v>159</v>
      </c>
      <c r="G14610" s="2">
        <v>3</v>
      </c>
      <c r="H14610" s="2" t="s">
        <v>237</v>
      </c>
      <c r="I14610" s="67">
        <v>33344.57</v>
      </c>
      <c r="J14610" s="67">
        <v>948.75</v>
      </c>
      <c r="K14610" s="67">
        <v>33344.57</v>
      </c>
      <c r="L14610" s="67">
        <v>0.53</v>
      </c>
      <c r="M14610" s="67">
        <v>33344.57</v>
      </c>
      <c r="N14610" s="67">
        <v>2.8</v>
      </c>
      <c r="P14610" s="67">
        <v>0</v>
      </c>
      <c r="Q14610" s="67">
        <v>100033.70999999999</v>
      </c>
      <c r="R14610" s="2" t="s">
        <v>161</v>
      </c>
      <c r="S14610" s="2" t="s">
        <v>165</v>
      </c>
      <c r="T14610" s="2" t="s">
        <v>165</v>
      </c>
      <c r="U14610" t="s">
        <v>783</v>
      </c>
    </row>
    <row r="14611" spans="3:21" x14ac:dyDescent="0.3">
      <c r="C14611" t="s">
        <v>166</v>
      </c>
      <c r="D14611" t="s">
        <v>158</v>
      </c>
      <c r="E14611" t="s">
        <v>30</v>
      </c>
      <c r="F14611" t="s">
        <v>159</v>
      </c>
      <c r="G14611" s="2">
        <v>3</v>
      </c>
      <c r="H14611" s="2" t="s">
        <v>587</v>
      </c>
      <c r="I14611" s="67">
        <v>25404.35</v>
      </c>
      <c r="J14611" s="67">
        <v>11.19</v>
      </c>
      <c r="K14611" s="67">
        <v>25404.35</v>
      </c>
      <c r="L14611" s="67">
        <v>326.61</v>
      </c>
      <c r="M14611" s="67">
        <v>25404.35</v>
      </c>
      <c r="N14611" s="67">
        <v>20.47</v>
      </c>
      <c r="P14611" s="67">
        <v>0</v>
      </c>
      <c r="Q14611" s="67">
        <v>76213.049999999988</v>
      </c>
      <c r="R14611" s="2" t="s">
        <v>165</v>
      </c>
      <c r="S14611" s="2" t="s">
        <v>161</v>
      </c>
      <c r="T14611" s="2" t="s">
        <v>165</v>
      </c>
      <c r="U14611" t="s">
        <v>783</v>
      </c>
    </row>
    <row r="14612" spans="3:21" x14ac:dyDescent="0.3">
      <c r="C14612" t="s">
        <v>32</v>
      </c>
      <c r="D14612" t="s">
        <v>158</v>
      </c>
      <c r="E14612" t="s">
        <v>29</v>
      </c>
      <c r="F14612" t="s">
        <v>159</v>
      </c>
      <c r="G14612" s="2">
        <v>9</v>
      </c>
      <c r="H14612" s="2" t="s">
        <v>564</v>
      </c>
      <c r="I14612" s="67">
        <v>-168290.69</v>
      </c>
      <c r="J14612" s="67">
        <v>0</v>
      </c>
      <c r="K14612" s="67">
        <v>-168290.69</v>
      </c>
      <c r="L14612" s="67">
        <v>0</v>
      </c>
      <c r="M14612" s="67">
        <v>-168290.69</v>
      </c>
      <c r="N14612" s="67">
        <v>0</v>
      </c>
      <c r="P14612" s="67">
        <v>0</v>
      </c>
      <c r="Q14612" s="67">
        <v>0</v>
      </c>
      <c r="U14612" t="s">
        <v>783</v>
      </c>
    </row>
    <row r="14613" spans="3:21" x14ac:dyDescent="0.3">
      <c r="C14613" t="s">
        <v>31</v>
      </c>
      <c r="D14613" t="s">
        <v>158</v>
      </c>
      <c r="E14613" t="s">
        <v>29</v>
      </c>
      <c r="F14613" t="s">
        <v>159</v>
      </c>
      <c r="G14613" s="2">
        <v>0</v>
      </c>
      <c r="H14613" s="2" t="s">
        <v>658</v>
      </c>
      <c r="I14613" s="67">
        <v>-147.13999999999999</v>
      </c>
      <c r="J14613" s="67">
        <v>0</v>
      </c>
      <c r="K14613" s="67">
        <v>-147.13999999999999</v>
      </c>
      <c r="L14613" s="67">
        <v>0</v>
      </c>
      <c r="M14613" s="67">
        <v>-147.13999999999999</v>
      </c>
      <c r="N14613" s="67">
        <v>0</v>
      </c>
      <c r="P14613" s="67">
        <v>0</v>
      </c>
      <c r="Q14613" s="67">
        <v>0</v>
      </c>
      <c r="U14613" t="s">
        <v>783</v>
      </c>
    </row>
    <row r="14614" spans="3:21" x14ac:dyDescent="0.3">
      <c r="C14614" t="s">
        <v>32</v>
      </c>
      <c r="D14614" t="s">
        <v>158</v>
      </c>
      <c r="E14614" t="s">
        <v>30</v>
      </c>
      <c r="F14614" t="s">
        <v>159</v>
      </c>
      <c r="G14614" s="2">
        <v>-1</v>
      </c>
      <c r="H14614" s="2" t="s">
        <v>489</v>
      </c>
      <c r="I14614" s="67">
        <v>181.22</v>
      </c>
      <c r="J14614" s="67">
        <v>0.22</v>
      </c>
      <c r="K14614" s="67">
        <v>181.22</v>
      </c>
      <c r="L14614" s="67">
        <v>0.02</v>
      </c>
      <c r="M14614" s="67">
        <v>181.22</v>
      </c>
      <c r="N14614" s="67">
        <v>0.09</v>
      </c>
      <c r="P14614" s="67">
        <v>0</v>
      </c>
      <c r="Q14614" s="67">
        <v>0</v>
      </c>
      <c r="R14614" s="2" t="s">
        <v>161</v>
      </c>
      <c r="S14614" s="2" t="s">
        <v>161</v>
      </c>
      <c r="T14614" s="2" t="s">
        <v>161</v>
      </c>
      <c r="U14614" t="s">
        <v>783</v>
      </c>
    </row>
    <row r="14615" spans="3:21" x14ac:dyDescent="0.3">
      <c r="C14615" t="s">
        <v>31</v>
      </c>
      <c r="D14615" t="s">
        <v>158</v>
      </c>
      <c r="E14615" t="s">
        <v>29</v>
      </c>
      <c r="F14615" t="s">
        <v>159</v>
      </c>
      <c r="G14615" s="2">
        <v>0</v>
      </c>
      <c r="H14615" s="2" t="s">
        <v>243</v>
      </c>
      <c r="I14615" s="67">
        <v>-17233.73</v>
      </c>
      <c r="J14615" s="67">
        <v>0</v>
      </c>
      <c r="K14615" s="67">
        <v>-17233.73</v>
      </c>
      <c r="L14615" s="67">
        <v>0</v>
      </c>
      <c r="M14615" s="67">
        <v>-17233.73</v>
      </c>
      <c r="N14615" s="67">
        <v>0</v>
      </c>
      <c r="P14615" s="67">
        <v>0</v>
      </c>
      <c r="Q14615" s="67">
        <v>0</v>
      </c>
      <c r="U14615" t="s">
        <v>783</v>
      </c>
    </row>
    <row r="14616" spans="3:21" x14ac:dyDescent="0.3">
      <c r="C14616" t="s">
        <v>166</v>
      </c>
      <c r="D14616" t="s">
        <v>158</v>
      </c>
      <c r="E14616" t="s">
        <v>30</v>
      </c>
      <c r="F14616" t="s">
        <v>159</v>
      </c>
      <c r="G14616" s="2">
        <v>7</v>
      </c>
      <c r="H14616" s="2" t="s">
        <v>297</v>
      </c>
      <c r="I14616" s="67">
        <v>67.12</v>
      </c>
      <c r="J14616" s="67">
        <v>0.03</v>
      </c>
      <c r="K14616" s="67">
        <v>67.12</v>
      </c>
      <c r="L14616" s="67">
        <v>0.02</v>
      </c>
      <c r="M14616" s="67">
        <v>67.12</v>
      </c>
      <c r="N14616" s="67">
        <v>0.19</v>
      </c>
      <c r="P14616" s="67">
        <v>0</v>
      </c>
      <c r="Q14616" s="67">
        <v>469.84000000000003</v>
      </c>
      <c r="R14616" s="2" t="s">
        <v>161</v>
      </c>
      <c r="S14616" s="2" t="s">
        <v>161</v>
      </c>
      <c r="T14616" s="2" t="s">
        <v>161</v>
      </c>
      <c r="U14616" t="s">
        <v>783</v>
      </c>
    </row>
    <row r="14617" spans="3:21" x14ac:dyDescent="0.3">
      <c r="C14617" t="s">
        <v>166</v>
      </c>
      <c r="D14617" t="s">
        <v>158</v>
      </c>
      <c r="E14617" t="s">
        <v>30</v>
      </c>
      <c r="F14617" t="s">
        <v>159</v>
      </c>
      <c r="G14617" s="2">
        <v>3</v>
      </c>
      <c r="H14617" s="2" t="s">
        <v>356</v>
      </c>
      <c r="I14617" s="67">
        <v>11618.9</v>
      </c>
      <c r="J14617" s="67">
        <v>0.42</v>
      </c>
      <c r="K14617" s="67">
        <v>11618.9</v>
      </c>
      <c r="L14617" s="67">
        <v>465.03</v>
      </c>
      <c r="M14617" s="67">
        <v>11618.9</v>
      </c>
      <c r="N14617" s="67">
        <v>3.71</v>
      </c>
      <c r="P14617" s="67">
        <v>0</v>
      </c>
      <c r="Q14617" s="67">
        <v>34856.699999999997</v>
      </c>
      <c r="R14617" s="2" t="s">
        <v>165</v>
      </c>
      <c r="S14617" s="2" t="s">
        <v>161</v>
      </c>
      <c r="T14617" s="2" t="s">
        <v>165</v>
      </c>
      <c r="U14617" t="s">
        <v>783</v>
      </c>
    </row>
    <row r="14618" spans="3:21" x14ac:dyDescent="0.3">
      <c r="C14618" t="s">
        <v>166</v>
      </c>
      <c r="D14618" t="s">
        <v>158</v>
      </c>
      <c r="E14618" t="s">
        <v>30</v>
      </c>
      <c r="F14618" t="s">
        <v>159</v>
      </c>
      <c r="G14618" s="2">
        <v>3</v>
      </c>
      <c r="H14618" s="2" t="s">
        <v>448</v>
      </c>
      <c r="I14618" s="67">
        <v>1100090.28</v>
      </c>
      <c r="J14618" s="67">
        <v>236.51</v>
      </c>
      <c r="K14618" s="67">
        <v>1100090.28</v>
      </c>
      <c r="L14618" s="67">
        <v>55.96</v>
      </c>
      <c r="M14618" s="67">
        <v>1100090.28</v>
      </c>
      <c r="N14618" s="67">
        <v>769.54</v>
      </c>
      <c r="P14618" s="67">
        <v>0</v>
      </c>
      <c r="Q14618" s="67">
        <v>3300270.84</v>
      </c>
      <c r="R14618" s="2" t="s">
        <v>161</v>
      </c>
      <c r="S14618" s="2" t="s">
        <v>161</v>
      </c>
      <c r="T14618" s="2" t="s">
        <v>161</v>
      </c>
      <c r="U14618" t="s">
        <v>783</v>
      </c>
    </row>
    <row r="14619" spans="3:21" x14ac:dyDescent="0.3">
      <c r="C14619" t="s">
        <v>31</v>
      </c>
      <c r="D14619" t="s">
        <v>158</v>
      </c>
      <c r="E14619" t="s">
        <v>30</v>
      </c>
      <c r="F14619" t="s">
        <v>159</v>
      </c>
      <c r="G14619" s="2">
        <v>2</v>
      </c>
      <c r="H14619" s="2" t="s">
        <v>295</v>
      </c>
      <c r="I14619" s="67">
        <v>21358.51</v>
      </c>
      <c r="J14619" s="67">
        <v>1362.84</v>
      </c>
      <c r="K14619" s="67">
        <v>21358.51</v>
      </c>
      <c r="L14619" s="67">
        <v>45.67</v>
      </c>
      <c r="M14619" s="67">
        <v>21358.51</v>
      </c>
      <c r="N14619" s="67">
        <v>15.6</v>
      </c>
      <c r="P14619" s="67">
        <v>0</v>
      </c>
      <c r="Q14619" s="67">
        <v>42717.02</v>
      </c>
      <c r="R14619" s="2" t="s">
        <v>161</v>
      </c>
      <c r="S14619" s="2" t="s">
        <v>161</v>
      </c>
      <c r="T14619" s="2" t="s">
        <v>165</v>
      </c>
      <c r="U14619" t="s">
        <v>783</v>
      </c>
    </row>
    <row r="14620" spans="3:21" x14ac:dyDescent="0.3">
      <c r="C14620" t="s">
        <v>31</v>
      </c>
      <c r="D14620" t="s">
        <v>158</v>
      </c>
      <c r="E14620" t="s">
        <v>30</v>
      </c>
      <c r="F14620" t="s">
        <v>159</v>
      </c>
      <c r="G14620" s="2">
        <v>2</v>
      </c>
      <c r="H14620" s="2" t="s">
        <v>571</v>
      </c>
      <c r="I14620" s="67">
        <v>23006.1</v>
      </c>
      <c r="J14620" s="67">
        <v>1208.49</v>
      </c>
      <c r="K14620" s="67">
        <v>23006.1</v>
      </c>
      <c r="L14620" s="67">
        <v>0.94</v>
      </c>
      <c r="M14620" s="67">
        <v>23006.1</v>
      </c>
      <c r="N14620" s="67">
        <v>9.0399999999999991</v>
      </c>
      <c r="P14620" s="67">
        <v>0</v>
      </c>
      <c r="Q14620" s="67">
        <v>46012.2</v>
      </c>
      <c r="R14620" s="2" t="s">
        <v>161</v>
      </c>
      <c r="S14620" s="2" t="s">
        <v>165</v>
      </c>
      <c r="T14620" s="2" t="s">
        <v>165</v>
      </c>
      <c r="U14620" t="s">
        <v>783</v>
      </c>
    </row>
    <row r="14621" spans="3:21" x14ac:dyDescent="0.3">
      <c r="C14621" t="s">
        <v>32</v>
      </c>
      <c r="D14621" t="s">
        <v>158</v>
      </c>
      <c r="E14621" t="s">
        <v>30</v>
      </c>
      <c r="F14621" t="s">
        <v>159</v>
      </c>
      <c r="G14621" s="2">
        <v>-1</v>
      </c>
      <c r="H14621" s="2" t="s">
        <v>343</v>
      </c>
      <c r="I14621" s="67">
        <v>189880.61</v>
      </c>
      <c r="J14621" s="67">
        <v>25.09</v>
      </c>
      <c r="K14621" s="67">
        <v>189880.61</v>
      </c>
      <c r="L14621" s="67">
        <v>11.27</v>
      </c>
      <c r="M14621" s="67">
        <v>189880.61</v>
      </c>
      <c r="N14621" s="67">
        <v>140.53</v>
      </c>
      <c r="P14621" s="67">
        <v>0</v>
      </c>
      <c r="Q14621" s="67">
        <v>0</v>
      </c>
      <c r="R14621" s="2" t="s">
        <v>161</v>
      </c>
      <c r="S14621" s="2" t="s">
        <v>161</v>
      </c>
      <c r="T14621" s="2" t="s">
        <v>161</v>
      </c>
      <c r="U14621" t="s">
        <v>783</v>
      </c>
    </row>
    <row r="14622" spans="3:21" x14ac:dyDescent="0.3">
      <c r="C14622" t="s">
        <v>32</v>
      </c>
      <c r="D14622" t="s">
        <v>158</v>
      </c>
      <c r="E14622" t="s">
        <v>30</v>
      </c>
      <c r="F14622" t="s">
        <v>159</v>
      </c>
      <c r="G14622" s="2">
        <v>1</v>
      </c>
      <c r="H14622" s="2" t="s">
        <v>444</v>
      </c>
      <c r="I14622" s="67">
        <v>4474.25</v>
      </c>
      <c r="J14622" s="67">
        <v>0.67</v>
      </c>
      <c r="K14622" s="67">
        <v>4474.25</v>
      </c>
      <c r="L14622" s="67">
        <v>0.32</v>
      </c>
      <c r="M14622" s="67">
        <v>4474.25</v>
      </c>
      <c r="N14622" s="67">
        <v>3.06</v>
      </c>
      <c r="P14622" s="67">
        <v>0</v>
      </c>
      <c r="Q14622" s="67">
        <v>4474.25</v>
      </c>
      <c r="R14622" s="2" t="s">
        <v>161</v>
      </c>
      <c r="S14622" s="2" t="s">
        <v>161</v>
      </c>
      <c r="T14622" s="2" t="s">
        <v>161</v>
      </c>
      <c r="U14622" t="s">
        <v>783</v>
      </c>
    </row>
    <row r="14623" spans="3:21" x14ac:dyDescent="0.3">
      <c r="C14623" t="s">
        <v>32</v>
      </c>
      <c r="D14623" t="s">
        <v>158</v>
      </c>
      <c r="E14623" t="s">
        <v>29</v>
      </c>
      <c r="F14623" t="s">
        <v>159</v>
      </c>
      <c r="G14623" s="2">
        <v>2</v>
      </c>
      <c r="H14623" s="2" t="s">
        <v>479</v>
      </c>
      <c r="I14623" s="67">
        <v>-16544.599999999999</v>
      </c>
      <c r="J14623" s="67">
        <v>0</v>
      </c>
      <c r="K14623" s="67">
        <v>-16544.599999999999</v>
      </c>
      <c r="L14623" s="67">
        <v>0</v>
      </c>
      <c r="M14623" s="67">
        <v>-16544.599999999999</v>
      </c>
      <c r="N14623" s="67">
        <v>0</v>
      </c>
      <c r="P14623" s="67">
        <v>0</v>
      </c>
      <c r="Q14623" s="67">
        <v>0</v>
      </c>
      <c r="U14623" t="s">
        <v>783</v>
      </c>
    </row>
    <row r="14624" spans="3:21" x14ac:dyDescent="0.3">
      <c r="C14624" t="s">
        <v>166</v>
      </c>
      <c r="D14624" t="s">
        <v>158</v>
      </c>
      <c r="E14624" t="s">
        <v>29</v>
      </c>
      <c r="F14624" t="s">
        <v>159</v>
      </c>
      <c r="G14624" s="2">
        <v>1</v>
      </c>
      <c r="H14624" s="2" t="s">
        <v>523</v>
      </c>
      <c r="I14624" s="67">
        <v>-785.27</v>
      </c>
      <c r="J14624" s="67">
        <v>0</v>
      </c>
      <c r="K14624" s="67">
        <v>-785.27</v>
      </c>
      <c r="L14624" s="67">
        <v>0</v>
      </c>
      <c r="M14624" s="67">
        <v>-785.27</v>
      </c>
      <c r="N14624" s="67">
        <v>0</v>
      </c>
      <c r="P14624" s="67">
        <v>0</v>
      </c>
      <c r="Q14624" s="67">
        <v>0</v>
      </c>
      <c r="U14624" t="s">
        <v>783</v>
      </c>
    </row>
    <row r="14625" spans="3:21" x14ac:dyDescent="0.3">
      <c r="C14625" t="s">
        <v>166</v>
      </c>
      <c r="D14625" t="s">
        <v>158</v>
      </c>
      <c r="E14625" t="s">
        <v>30</v>
      </c>
      <c r="F14625" t="s">
        <v>159</v>
      </c>
      <c r="G14625" s="2">
        <v>10</v>
      </c>
      <c r="H14625" s="2" t="s">
        <v>697</v>
      </c>
      <c r="I14625" s="67">
        <v>92830.92</v>
      </c>
      <c r="J14625" s="67">
        <v>87.08</v>
      </c>
      <c r="K14625" s="67">
        <v>92830.92</v>
      </c>
      <c r="L14625" s="67">
        <v>467.64</v>
      </c>
      <c r="M14625" s="67">
        <v>92830.92</v>
      </c>
      <c r="N14625" s="67">
        <v>11.39</v>
      </c>
      <c r="P14625" s="67">
        <v>0</v>
      </c>
      <c r="Q14625" s="67">
        <v>928309.2</v>
      </c>
      <c r="R14625" s="2" t="s">
        <v>161</v>
      </c>
      <c r="S14625" s="2" t="s">
        <v>161</v>
      </c>
      <c r="T14625" s="2" t="s">
        <v>165</v>
      </c>
      <c r="U14625" t="s">
        <v>783</v>
      </c>
    </row>
    <row r="14626" spans="3:21" x14ac:dyDescent="0.3">
      <c r="C14626" t="s">
        <v>166</v>
      </c>
      <c r="D14626" t="s">
        <v>158</v>
      </c>
      <c r="E14626" t="s">
        <v>29</v>
      </c>
      <c r="F14626" t="s">
        <v>159</v>
      </c>
      <c r="G14626" s="2">
        <v>-1</v>
      </c>
      <c r="H14626" s="2" t="s">
        <v>409</v>
      </c>
      <c r="I14626" s="67">
        <v>-69.92</v>
      </c>
      <c r="J14626" s="67">
        <v>0</v>
      </c>
      <c r="K14626" s="67">
        <v>-69.92</v>
      </c>
      <c r="L14626" s="67">
        <v>0</v>
      </c>
      <c r="M14626" s="67">
        <v>-69.92</v>
      </c>
      <c r="N14626" s="67">
        <v>0</v>
      </c>
      <c r="P14626" s="67">
        <v>0</v>
      </c>
      <c r="Q14626" s="67">
        <v>0</v>
      </c>
      <c r="U14626" t="s">
        <v>783</v>
      </c>
    </row>
    <row r="14627" spans="3:21" x14ac:dyDescent="0.3">
      <c r="C14627" t="s">
        <v>166</v>
      </c>
      <c r="D14627" t="s">
        <v>158</v>
      </c>
      <c r="E14627" t="s">
        <v>30</v>
      </c>
      <c r="F14627" t="s">
        <v>159</v>
      </c>
      <c r="G14627" s="2">
        <v>5</v>
      </c>
      <c r="H14627" s="2" t="s">
        <v>234</v>
      </c>
      <c r="I14627" s="67">
        <v>207698.36</v>
      </c>
      <c r="J14627" s="67">
        <v>6.55</v>
      </c>
      <c r="K14627" s="67">
        <v>207698.36</v>
      </c>
      <c r="L14627" s="67">
        <v>5040.67</v>
      </c>
      <c r="M14627" s="67">
        <v>207698.36</v>
      </c>
      <c r="N14627" s="67">
        <v>36.69</v>
      </c>
      <c r="P14627" s="67">
        <v>0</v>
      </c>
      <c r="Q14627" s="67">
        <v>1038491.7999999999</v>
      </c>
      <c r="R14627" s="2" t="s">
        <v>165</v>
      </c>
      <c r="S14627" s="2" t="s">
        <v>161</v>
      </c>
      <c r="T14627" s="2" t="s">
        <v>165</v>
      </c>
      <c r="U14627" t="s">
        <v>783</v>
      </c>
    </row>
    <row r="14628" spans="3:21" x14ac:dyDescent="0.3">
      <c r="C14628" t="s">
        <v>166</v>
      </c>
      <c r="D14628" t="s">
        <v>158</v>
      </c>
      <c r="E14628" t="s">
        <v>29</v>
      </c>
      <c r="F14628" t="s">
        <v>159</v>
      </c>
      <c r="G14628" s="2">
        <v>0</v>
      </c>
      <c r="H14628" s="2" t="s">
        <v>641</v>
      </c>
      <c r="I14628" s="67">
        <v>-133.72</v>
      </c>
      <c r="J14628" s="67">
        <v>0</v>
      </c>
      <c r="K14628" s="67">
        <v>-133.72</v>
      </c>
      <c r="L14628" s="67">
        <v>0</v>
      </c>
      <c r="M14628" s="67">
        <v>-133.72</v>
      </c>
      <c r="N14628" s="67">
        <v>0</v>
      </c>
      <c r="P14628" s="67">
        <v>0</v>
      </c>
      <c r="Q14628" s="67">
        <v>0</v>
      </c>
      <c r="U14628" t="s">
        <v>783</v>
      </c>
    </row>
    <row r="14629" spans="3:21" x14ac:dyDescent="0.3">
      <c r="C14629" t="s">
        <v>32</v>
      </c>
      <c r="D14629" t="s">
        <v>158</v>
      </c>
      <c r="E14629" t="s">
        <v>30</v>
      </c>
      <c r="F14629" t="s">
        <v>159</v>
      </c>
      <c r="G14629" s="2">
        <v>1</v>
      </c>
      <c r="H14629" s="2" t="s">
        <v>488</v>
      </c>
      <c r="I14629" s="67">
        <v>5957.89</v>
      </c>
      <c r="J14629" s="67">
        <v>1.1599999999999999</v>
      </c>
      <c r="K14629" s="67">
        <v>5957.89</v>
      </c>
      <c r="L14629" s="67">
        <v>0.55000000000000004</v>
      </c>
      <c r="M14629" s="67">
        <v>5957.89</v>
      </c>
      <c r="N14629" s="67">
        <v>5.29</v>
      </c>
      <c r="P14629" s="67">
        <v>0</v>
      </c>
      <c r="Q14629" s="67">
        <v>5957.89</v>
      </c>
      <c r="R14629" s="2" t="s">
        <v>161</v>
      </c>
      <c r="S14629" s="2" t="s">
        <v>161</v>
      </c>
      <c r="T14629" s="2" t="s">
        <v>161</v>
      </c>
      <c r="U14629" t="s">
        <v>783</v>
      </c>
    </row>
    <row r="14630" spans="3:21" x14ac:dyDescent="0.3">
      <c r="C14630" t="s">
        <v>166</v>
      </c>
      <c r="D14630" t="s">
        <v>158</v>
      </c>
      <c r="E14630" t="s">
        <v>29</v>
      </c>
      <c r="F14630" t="s">
        <v>159</v>
      </c>
      <c r="G14630" s="2">
        <v>0</v>
      </c>
      <c r="H14630" s="2" t="s">
        <v>498</v>
      </c>
      <c r="I14630" s="67">
        <v>-17527.41</v>
      </c>
      <c r="J14630" s="67">
        <v>0</v>
      </c>
      <c r="K14630" s="67">
        <v>-17527.41</v>
      </c>
      <c r="L14630" s="67">
        <v>0</v>
      </c>
      <c r="M14630" s="67">
        <v>-17527.41</v>
      </c>
      <c r="N14630" s="67">
        <v>0</v>
      </c>
      <c r="P14630" s="67">
        <v>0</v>
      </c>
      <c r="Q14630" s="67">
        <v>0</v>
      </c>
      <c r="U14630" t="s">
        <v>783</v>
      </c>
    </row>
    <row r="14631" spans="3:21" x14ac:dyDescent="0.3">
      <c r="C14631" t="s">
        <v>31</v>
      </c>
      <c r="D14631" t="s">
        <v>158</v>
      </c>
      <c r="E14631" t="s">
        <v>29</v>
      </c>
      <c r="F14631" t="s">
        <v>159</v>
      </c>
      <c r="G14631" s="2">
        <v>-1</v>
      </c>
      <c r="H14631" s="2" t="s">
        <v>347</v>
      </c>
      <c r="I14631" s="67">
        <v>-104523.54</v>
      </c>
      <c r="J14631" s="67">
        <v>0</v>
      </c>
      <c r="K14631" s="67">
        <v>-104523.54</v>
      </c>
      <c r="L14631" s="67">
        <v>0</v>
      </c>
      <c r="M14631" s="67">
        <v>-104523.54</v>
      </c>
      <c r="N14631" s="67">
        <v>0</v>
      </c>
      <c r="P14631" s="67">
        <v>0</v>
      </c>
      <c r="Q14631" s="67">
        <v>0</v>
      </c>
      <c r="U14631" t="s">
        <v>783</v>
      </c>
    </row>
    <row r="14632" spans="3:21" x14ac:dyDescent="0.3">
      <c r="C14632" t="s">
        <v>31</v>
      </c>
      <c r="D14632" t="s">
        <v>158</v>
      </c>
      <c r="E14632" t="s">
        <v>30</v>
      </c>
      <c r="F14632" t="s">
        <v>159</v>
      </c>
      <c r="G14632" s="2">
        <v>1</v>
      </c>
      <c r="H14632" s="2" t="s">
        <v>328</v>
      </c>
      <c r="I14632" s="67">
        <v>36392.5</v>
      </c>
      <c r="J14632" s="67">
        <v>1.79</v>
      </c>
      <c r="K14632" s="67">
        <v>36392.5</v>
      </c>
      <c r="L14632" s="67">
        <v>0.85</v>
      </c>
      <c r="M14632" s="67">
        <v>36392.5</v>
      </c>
      <c r="N14632" s="67">
        <v>8.1300000000000008</v>
      </c>
      <c r="P14632" s="67">
        <v>0</v>
      </c>
      <c r="Q14632" s="67">
        <v>36392.5</v>
      </c>
      <c r="R14632" s="2" t="s">
        <v>161</v>
      </c>
      <c r="S14632" s="2" t="s">
        <v>161</v>
      </c>
      <c r="T14632" s="2" t="s">
        <v>161</v>
      </c>
      <c r="U14632" t="s">
        <v>783</v>
      </c>
    </row>
    <row r="14633" spans="3:21" x14ac:dyDescent="0.3">
      <c r="C14633" t="s">
        <v>31</v>
      </c>
      <c r="D14633" t="s">
        <v>158</v>
      </c>
      <c r="E14633" t="s">
        <v>29</v>
      </c>
      <c r="F14633" t="s">
        <v>159</v>
      </c>
      <c r="G14633" s="2">
        <v>2</v>
      </c>
      <c r="H14633" s="2" t="s">
        <v>685</v>
      </c>
      <c r="I14633" s="67">
        <v>-636.49</v>
      </c>
      <c r="J14633" s="67">
        <v>0</v>
      </c>
      <c r="K14633" s="67">
        <v>-636.49</v>
      </c>
      <c r="L14633" s="67">
        <v>0</v>
      </c>
      <c r="M14633" s="67">
        <v>-636.49</v>
      </c>
      <c r="N14633" s="67">
        <v>0</v>
      </c>
      <c r="P14633" s="67">
        <v>0</v>
      </c>
      <c r="Q14633" s="67">
        <v>0</v>
      </c>
      <c r="U14633" t="s">
        <v>783</v>
      </c>
    </row>
    <row r="14634" spans="3:21" x14ac:dyDescent="0.3">
      <c r="C14634" t="s">
        <v>31</v>
      </c>
      <c r="D14634" t="s">
        <v>158</v>
      </c>
      <c r="E14634" t="s">
        <v>29</v>
      </c>
      <c r="F14634" t="s">
        <v>159</v>
      </c>
      <c r="G14634" s="2">
        <v>0</v>
      </c>
      <c r="H14634" s="2" t="s">
        <v>452</v>
      </c>
      <c r="I14634" s="67">
        <v>-1800.68</v>
      </c>
      <c r="J14634" s="67">
        <v>0</v>
      </c>
      <c r="K14634" s="67">
        <v>-1800.68</v>
      </c>
      <c r="L14634" s="67">
        <v>0</v>
      </c>
      <c r="M14634" s="67">
        <v>-1800.68</v>
      </c>
      <c r="N14634" s="67">
        <v>0</v>
      </c>
      <c r="P14634" s="67">
        <v>0</v>
      </c>
      <c r="Q14634" s="67">
        <v>0</v>
      </c>
      <c r="U14634" t="s">
        <v>783</v>
      </c>
    </row>
    <row r="14635" spans="3:21" x14ac:dyDescent="0.3">
      <c r="C14635" t="s">
        <v>32</v>
      </c>
      <c r="D14635" t="s">
        <v>158</v>
      </c>
      <c r="E14635" t="s">
        <v>30</v>
      </c>
      <c r="F14635" t="s">
        <v>159</v>
      </c>
      <c r="G14635" s="2">
        <v>-1</v>
      </c>
      <c r="H14635" s="2" t="s">
        <v>419</v>
      </c>
      <c r="I14635" s="67">
        <v>0.36</v>
      </c>
      <c r="J14635" s="67">
        <v>0</v>
      </c>
      <c r="K14635" s="67">
        <v>0.36</v>
      </c>
      <c r="L14635" s="67">
        <v>0</v>
      </c>
      <c r="M14635" s="67">
        <v>0.36</v>
      </c>
      <c r="N14635" s="67">
        <v>0</v>
      </c>
      <c r="P14635" s="67">
        <v>0</v>
      </c>
      <c r="Q14635" s="67">
        <v>0</v>
      </c>
      <c r="R14635" s="2" t="s">
        <v>165</v>
      </c>
      <c r="S14635" s="2" t="s">
        <v>165</v>
      </c>
      <c r="T14635" s="2" t="s">
        <v>165</v>
      </c>
      <c r="U14635" t="s">
        <v>784</v>
      </c>
    </row>
    <row r="14636" spans="3:21" x14ac:dyDescent="0.3">
      <c r="C14636" t="s">
        <v>31</v>
      </c>
      <c r="D14636" t="s">
        <v>158</v>
      </c>
      <c r="E14636" t="s">
        <v>30</v>
      </c>
      <c r="F14636" t="s">
        <v>159</v>
      </c>
      <c r="G14636" s="2">
        <v>-4</v>
      </c>
      <c r="H14636" s="2" t="s">
        <v>204</v>
      </c>
      <c r="I14636" s="67">
        <v>3033.28</v>
      </c>
      <c r="J14636" s="67">
        <v>1.05</v>
      </c>
      <c r="K14636" s="67">
        <v>3033.28</v>
      </c>
      <c r="L14636" s="67">
        <v>0.25</v>
      </c>
      <c r="M14636" s="67">
        <v>3033.28</v>
      </c>
      <c r="N14636" s="67">
        <v>3.42</v>
      </c>
      <c r="P14636" s="67">
        <v>0</v>
      </c>
      <c r="Q14636" s="67">
        <v>0</v>
      </c>
      <c r="R14636" s="2" t="s">
        <v>161</v>
      </c>
      <c r="S14636" s="2" t="s">
        <v>161</v>
      </c>
      <c r="T14636" s="2" t="s">
        <v>161</v>
      </c>
      <c r="U14636" t="s">
        <v>783</v>
      </c>
    </row>
    <row r="14637" spans="3:21" x14ac:dyDescent="0.3">
      <c r="C14637" t="s">
        <v>31</v>
      </c>
      <c r="D14637" t="s">
        <v>158</v>
      </c>
      <c r="E14637" t="s">
        <v>30</v>
      </c>
      <c r="F14637" t="s">
        <v>159</v>
      </c>
      <c r="G14637" s="2">
        <v>3</v>
      </c>
      <c r="H14637" s="2" t="s">
        <v>416</v>
      </c>
      <c r="I14637" s="67">
        <v>80556.02</v>
      </c>
      <c r="J14637" s="67">
        <v>3.09</v>
      </c>
      <c r="K14637" s="67">
        <v>80556.02</v>
      </c>
      <c r="L14637" s="67">
        <v>1.47</v>
      </c>
      <c r="M14637" s="67">
        <v>80556.02</v>
      </c>
      <c r="N14637" s="67">
        <v>14.07</v>
      </c>
      <c r="P14637" s="67">
        <v>0</v>
      </c>
      <c r="Q14637" s="67">
        <v>241668.06</v>
      </c>
      <c r="R14637" s="2" t="s">
        <v>161</v>
      </c>
      <c r="S14637" s="2" t="s">
        <v>161</v>
      </c>
      <c r="T14637" s="2" t="s">
        <v>161</v>
      </c>
      <c r="U14637" t="s">
        <v>783</v>
      </c>
    </row>
    <row r="14638" spans="3:21" x14ac:dyDescent="0.3">
      <c r="C14638" t="s">
        <v>166</v>
      </c>
      <c r="D14638" t="s">
        <v>158</v>
      </c>
      <c r="E14638" t="s">
        <v>30</v>
      </c>
      <c r="F14638" t="s">
        <v>159</v>
      </c>
      <c r="G14638" s="2">
        <v>-1</v>
      </c>
      <c r="H14638" s="2" t="s">
        <v>510</v>
      </c>
      <c r="I14638" s="67">
        <v>5457.39</v>
      </c>
      <c r="J14638" s="67">
        <v>0.02</v>
      </c>
      <c r="K14638" s="67">
        <v>5457.39</v>
      </c>
      <c r="L14638" s="67">
        <v>0.01</v>
      </c>
      <c r="M14638" s="67">
        <v>5457.39</v>
      </c>
      <c r="N14638" s="67">
        <v>0.09</v>
      </c>
      <c r="O14638" s="2">
        <v>1</v>
      </c>
      <c r="P14638" s="67">
        <v>0</v>
      </c>
      <c r="Q14638" s="67">
        <v>0</v>
      </c>
      <c r="R14638" s="2" t="s">
        <v>161</v>
      </c>
      <c r="S14638" s="2" t="s">
        <v>161</v>
      </c>
      <c r="T14638" s="2" t="s">
        <v>161</v>
      </c>
      <c r="U14638" t="s">
        <v>783</v>
      </c>
    </row>
    <row r="14639" spans="3:21" x14ac:dyDescent="0.3">
      <c r="C14639" t="s">
        <v>32</v>
      </c>
      <c r="D14639" t="s">
        <v>158</v>
      </c>
      <c r="E14639" t="s">
        <v>29</v>
      </c>
      <c r="F14639" t="s">
        <v>159</v>
      </c>
      <c r="G14639" s="2">
        <v>1</v>
      </c>
      <c r="H14639" s="2" t="s">
        <v>479</v>
      </c>
      <c r="I14639" s="67">
        <v>-1768.88</v>
      </c>
      <c r="J14639" s="67">
        <v>0</v>
      </c>
      <c r="K14639" s="67">
        <v>-1768.88</v>
      </c>
      <c r="L14639" s="67">
        <v>0</v>
      </c>
      <c r="M14639" s="67">
        <v>-1768.88</v>
      </c>
      <c r="N14639" s="67">
        <v>0</v>
      </c>
      <c r="P14639" s="67">
        <v>0</v>
      </c>
      <c r="Q14639" s="67">
        <v>0</v>
      </c>
      <c r="U14639" t="s">
        <v>783</v>
      </c>
    </row>
    <row r="14640" spans="3:21" x14ac:dyDescent="0.3">
      <c r="C14640" t="s">
        <v>32</v>
      </c>
      <c r="D14640" t="s">
        <v>158</v>
      </c>
      <c r="E14640" t="s">
        <v>30</v>
      </c>
      <c r="F14640" t="s">
        <v>159</v>
      </c>
      <c r="G14640" s="2">
        <v>0</v>
      </c>
      <c r="H14640" s="2" t="s">
        <v>365</v>
      </c>
      <c r="I14640" s="67">
        <v>2200</v>
      </c>
      <c r="J14640" s="67">
        <v>0.12</v>
      </c>
      <c r="K14640" s="67">
        <v>2200</v>
      </c>
      <c r="L14640" s="67">
        <v>0.02</v>
      </c>
      <c r="M14640" s="67">
        <v>2200</v>
      </c>
      <c r="N14640" s="67">
        <v>0.22</v>
      </c>
      <c r="P14640" s="67">
        <v>0</v>
      </c>
      <c r="Q14640" s="67">
        <v>0</v>
      </c>
      <c r="R14640" s="2" t="s">
        <v>161</v>
      </c>
      <c r="S14640" s="2" t="s">
        <v>161</v>
      </c>
      <c r="T14640" s="2" t="s">
        <v>161</v>
      </c>
      <c r="U14640" t="s">
        <v>783</v>
      </c>
    </row>
    <row r="14641" spans="3:21" x14ac:dyDescent="0.3">
      <c r="C14641" t="s">
        <v>32</v>
      </c>
      <c r="D14641" t="s">
        <v>158</v>
      </c>
      <c r="E14641" t="s">
        <v>30</v>
      </c>
      <c r="F14641" t="s">
        <v>159</v>
      </c>
      <c r="G14641" s="2">
        <v>-4</v>
      </c>
      <c r="H14641" s="2" t="s">
        <v>186</v>
      </c>
      <c r="I14641" s="67">
        <v>86864.639999999999</v>
      </c>
      <c r="J14641" s="67">
        <v>2.38</v>
      </c>
      <c r="K14641" s="67">
        <v>86864.639999999999</v>
      </c>
      <c r="L14641" s="67">
        <v>0.33</v>
      </c>
      <c r="M14641" s="67">
        <v>86864.639999999999</v>
      </c>
      <c r="N14641" s="67">
        <v>18.48</v>
      </c>
      <c r="P14641" s="67">
        <v>0</v>
      </c>
      <c r="Q14641" s="67">
        <v>0</v>
      </c>
      <c r="R14641" s="2" t="s">
        <v>161</v>
      </c>
      <c r="S14641" s="2" t="s">
        <v>161</v>
      </c>
      <c r="T14641" s="2" t="s">
        <v>161</v>
      </c>
      <c r="U14641" t="s">
        <v>783</v>
      </c>
    </row>
    <row r="14642" spans="3:21" x14ac:dyDescent="0.3">
      <c r="C14642" t="s">
        <v>31</v>
      </c>
      <c r="D14642" t="s">
        <v>158</v>
      </c>
      <c r="E14642" t="s">
        <v>29</v>
      </c>
      <c r="F14642" t="s">
        <v>159</v>
      </c>
      <c r="G14642" s="2">
        <v>3</v>
      </c>
      <c r="H14642" s="2" t="s">
        <v>331</v>
      </c>
      <c r="I14642" s="67">
        <v>-94927.6</v>
      </c>
      <c r="J14642" s="67">
        <v>0</v>
      </c>
      <c r="K14642" s="67">
        <v>-94927.6</v>
      </c>
      <c r="L14642" s="67">
        <v>0</v>
      </c>
      <c r="M14642" s="67">
        <v>-94927.6</v>
      </c>
      <c r="N14642" s="67">
        <v>0</v>
      </c>
      <c r="P14642" s="67">
        <v>0</v>
      </c>
      <c r="Q14642" s="67">
        <v>0</v>
      </c>
      <c r="U14642" t="s">
        <v>783</v>
      </c>
    </row>
    <row r="14643" spans="3:21" x14ac:dyDescent="0.3">
      <c r="C14643" t="s">
        <v>166</v>
      </c>
      <c r="D14643" t="s">
        <v>158</v>
      </c>
      <c r="E14643" t="s">
        <v>30</v>
      </c>
      <c r="F14643" t="s">
        <v>159</v>
      </c>
      <c r="G14643" s="2">
        <v>1</v>
      </c>
      <c r="H14643" s="2" t="s">
        <v>519</v>
      </c>
      <c r="I14643" s="67">
        <v>6680183.5499999998</v>
      </c>
      <c r="J14643" s="67">
        <v>41285.660000000003</v>
      </c>
      <c r="K14643" s="67">
        <v>6680183.5499999998</v>
      </c>
      <c r="L14643" s="67">
        <v>19610.259999999998</v>
      </c>
      <c r="M14643" s="67">
        <v>6680183.5499999998</v>
      </c>
      <c r="N14643" s="67">
        <v>187815.56</v>
      </c>
      <c r="P14643" s="67">
        <v>0</v>
      </c>
      <c r="Q14643" s="67">
        <v>6680183.5499999998</v>
      </c>
      <c r="R14643" s="2" t="s">
        <v>161</v>
      </c>
      <c r="S14643" s="2" t="s">
        <v>161</v>
      </c>
      <c r="T14643" s="2" t="s">
        <v>161</v>
      </c>
      <c r="U14643" t="s">
        <v>783</v>
      </c>
    </row>
    <row r="14644" spans="3:21" x14ac:dyDescent="0.3">
      <c r="C14644" t="s">
        <v>32</v>
      </c>
      <c r="D14644" t="s">
        <v>158</v>
      </c>
      <c r="E14644" t="s">
        <v>29</v>
      </c>
      <c r="F14644" t="s">
        <v>159</v>
      </c>
      <c r="G14644" s="2">
        <v>0</v>
      </c>
      <c r="H14644" s="2" t="s">
        <v>395</v>
      </c>
      <c r="I14644" s="67">
        <v>-715.31</v>
      </c>
      <c r="J14644" s="67">
        <v>0</v>
      </c>
      <c r="K14644" s="67">
        <v>-715.31</v>
      </c>
      <c r="L14644" s="67">
        <v>0</v>
      </c>
      <c r="M14644" s="67">
        <v>-715.31</v>
      </c>
      <c r="N14644" s="67">
        <v>0</v>
      </c>
      <c r="P14644" s="67">
        <v>0</v>
      </c>
      <c r="Q14644" s="67">
        <v>0</v>
      </c>
      <c r="U14644" t="s">
        <v>783</v>
      </c>
    </row>
    <row r="14645" spans="3:21" x14ac:dyDescent="0.3">
      <c r="C14645" t="s">
        <v>166</v>
      </c>
      <c r="D14645" t="s">
        <v>158</v>
      </c>
      <c r="E14645" t="s">
        <v>30</v>
      </c>
      <c r="F14645" t="s">
        <v>159</v>
      </c>
      <c r="G14645" s="2">
        <v>5</v>
      </c>
      <c r="H14645" s="2" t="s">
        <v>244</v>
      </c>
      <c r="I14645" s="67">
        <v>31036.52</v>
      </c>
      <c r="J14645" s="67">
        <v>1541.79</v>
      </c>
      <c r="K14645" s="67">
        <v>31036.52</v>
      </c>
      <c r="L14645" s="67">
        <v>28.11</v>
      </c>
      <c r="M14645" s="67">
        <v>31036.52</v>
      </c>
      <c r="N14645" s="67">
        <v>269.19</v>
      </c>
      <c r="P14645" s="67">
        <v>0</v>
      </c>
      <c r="Q14645" s="67">
        <v>155182.6</v>
      </c>
      <c r="R14645" s="2" t="s">
        <v>161</v>
      </c>
      <c r="S14645" s="2" t="s">
        <v>165</v>
      </c>
      <c r="T14645" s="2" t="s">
        <v>165</v>
      </c>
      <c r="U14645" t="s">
        <v>783</v>
      </c>
    </row>
    <row r="14646" spans="3:21" x14ac:dyDescent="0.3">
      <c r="C14646" t="s">
        <v>166</v>
      </c>
      <c r="D14646" t="s">
        <v>158</v>
      </c>
      <c r="E14646" t="s">
        <v>30</v>
      </c>
      <c r="F14646" t="s">
        <v>159</v>
      </c>
      <c r="G14646" s="2">
        <v>15</v>
      </c>
      <c r="H14646" s="2" t="s">
        <v>347</v>
      </c>
      <c r="I14646" s="67">
        <v>80038.22</v>
      </c>
      <c r="J14646" s="67">
        <v>3.49</v>
      </c>
      <c r="K14646" s="67">
        <v>80038.22</v>
      </c>
      <c r="L14646" s="67">
        <v>18.760000000000002</v>
      </c>
      <c r="M14646" s="67">
        <v>80038.22</v>
      </c>
      <c r="N14646" s="67">
        <v>18.649999999999999</v>
      </c>
      <c r="P14646" s="67">
        <v>0</v>
      </c>
      <c r="Q14646" s="67">
        <v>1200573.3</v>
      </c>
      <c r="R14646" s="2" t="s">
        <v>161</v>
      </c>
      <c r="S14646" s="2" t="s">
        <v>161</v>
      </c>
      <c r="T14646" s="2" t="s">
        <v>165</v>
      </c>
      <c r="U14646" t="s">
        <v>783</v>
      </c>
    </row>
    <row r="14647" spans="3:21" x14ac:dyDescent="0.3">
      <c r="C14647" t="s">
        <v>166</v>
      </c>
      <c r="D14647" t="s">
        <v>158</v>
      </c>
      <c r="E14647" t="s">
        <v>30</v>
      </c>
      <c r="F14647" t="s">
        <v>159</v>
      </c>
      <c r="G14647" s="2">
        <v>1</v>
      </c>
      <c r="H14647" s="2" t="s">
        <v>209</v>
      </c>
      <c r="I14647" s="67">
        <v>2013031.07</v>
      </c>
      <c r="J14647" s="67">
        <v>0.55000000000000004</v>
      </c>
      <c r="K14647" s="67">
        <v>2013031.07</v>
      </c>
      <c r="L14647" s="67">
        <v>2.97</v>
      </c>
      <c r="M14647" s="67">
        <v>2013031.07</v>
      </c>
      <c r="N14647" s="67">
        <v>4989.51</v>
      </c>
      <c r="P14647" s="67">
        <v>0</v>
      </c>
      <c r="Q14647" s="67">
        <v>2013031.07</v>
      </c>
      <c r="R14647" s="2" t="s">
        <v>161</v>
      </c>
      <c r="S14647" s="2" t="s">
        <v>161</v>
      </c>
      <c r="T14647" s="2" t="s">
        <v>165</v>
      </c>
      <c r="U14647" t="s">
        <v>783</v>
      </c>
    </row>
    <row r="14648" spans="3:21" x14ac:dyDescent="0.3">
      <c r="C14648" t="s">
        <v>31</v>
      </c>
      <c r="D14648" t="s">
        <v>158</v>
      </c>
      <c r="E14648" t="s">
        <v>30</v>
      </c>
      <c r="F14648" t="s">
        <v>159</v>
      </c>
      <c r="G14648" s="2">
        <v>-1</v>
      </c>
      <c r="H14648" s="2" t="s">
        <v>518</v>
      </c>
      <c r="I14648" s="67">
        <v>8956.66</v>
      </c>
      <c r="J14648" s="67">
        <v>3.67</v>
      </c>
      <c r="K14648" s="67">
        <v>8956.66</v>
      </c>
      <c r="L14648" s="67">
        <v>0.26</v>
      </c>
      <c r="M14648" s="67">
        <v>8956.66</v>
      </c>
      <c r="N14648" s="67">
        <v>5.72</v>
      </c>
      <c r="P14648" s="67">
        <v>0</v>
      </c>
      <c r="Q14648" s="67">
        <v>0</v>
      </c>
      <c r="R14648" s="2" t="s">
        <v>161</v>
      </c>
      <c r="S14648" s="2" t="s">
        <v>161</v>
      </c>
      <c r="T14648" s="2" t="s">
        <v>161</v>
      </c>
      <c r="U14648" t="s">
        <v>783</v>
      </c>
    </row>
    <row r="14649" spans="3:21" x14ac:dyDescent="0.3">
      <c r="C14649" t="s">
        <v>166</v>
      </c>
      <c r="D14649" t="s">
        <v>158</v>
      </c>
      <c r="E14649" t="s">
        <v>29</v>
      </c>
      <c r="F14649" t="s">
        <v>159</v>
      </c>
      <c r="G14649" s="2">
        <v>-1</v>
      </c>
      <c r="H14649" s="2" t="s">
        <v>224</v>
      </c>
      <c r="I14649" s="67">
        <v>-36197.769999999997</v>
      </c>
      <c r="J14649" s="67">
        <v>0</v>
      </c>
      <c r="K14649" s="67">
        <v>-36197.769999999997</v>
      </c>
      <c r="L14649" s="67">
        <v>0</v>
      </c>
      <c r="M14649" s="67">
        <v>-36197.769999999997</v>
      </c>
      <c r="N14649" s="67">
        <v>0</v>
      </c>
      <c r="P14649" s="67">
        <v>0</v>
      </c>
      <c r="Q14649" s="67">
        <v>0</v>
      </c>
      <c r="U14649" t="s">
        <v>783</v>
      </c>
    </row>
    <row r="14650" spans="3:21" x14ac:dyDescent="0.3">
      <c r="C14650" t="s">
        <v>166</v>
      </c>
      <c r="D14650" t="s">
        <v>158</v>
      </c>
      <c r="E14650" t="s">
        <v>30</v>
      </c>
      <c r="F14650" t="s">
        <v>159</v>
      </c>
      <c r="G14650" s="2">
        <v>9</v>
      </c>
      <c r="H14650" s="2" t="s">
        <v>226</v>
      </c>
      <c r="I14650" s="67">
        <v>161200</v>
      </c>
      <c r="J14650" s="67">
        <v>2.35</v>
      </c>
      <c r="K14650" s="67">
        <v>161200</v>
      </c>
      <c r="L14650" s="67">
        <v>12.59</v>
      </c>
      <c r="M14650" s="67">
        <v>161200</v>
      </c>
      <c r="N14650" s="67">
        <v>49.99</v>
      </c>
      <c r="P14650" s="67">
        <v>0</v>
      </c>
      <c r="Q14650" s="67">
        <v>1450800</v>
      </c>
      <c r="R14650" s="2" t="s">
        <v>161</v>
      </c>
      <c r="S14650" s="2" t="s">
        <v>161</v>
      </c>
      <c r="T14650" s="2" t="s">
        <v>165</v>
      </c>
      <c r="U14650" t="s">
        <v>783</v>
      </c>
    </row>
    <row r="14651" spans="3:21" x14ac:dyDescent="0.3">
      <c r="C14651" t="s">
        <v>31</v>
      </c>
      <c r="D14651" t="s">
        <v>158</v>
      </c>
      <c r="E14651" t="s">
        <v>30</v>
      </c>
      <c r="F14651" t="s">
        <v>159</v>
      </c>
      <c r="G14651" s="2">
        <v>2</v>
      </c>
      <c r="H14651" s="2" t="s">
        <v>481</v>
      </c>
      <c r="I14651" s="67">
        <v>13133.44</v>
      </c>
      <c r="J14651" s="67">
        <v>2.6</v>
      </c>
      <c r="K14651" s="67">
        <v>13133.44</v>
      </c>
      <c r="L14651" s="67">
        <v>0.53</v>
      </c>
      <c r="M14651" s="67">
        <v>13133.44</v>
      </c>
      <c r="N14651" s="67">
        <v>4.17</v>
      </c>
      <c r="P14651" s="67">
        <v>0</v>
      </c>
      <c r="Q14651" s="67">
        <v>26266.880000000001</v>
      </c>
      <c r="R14651" s="2" t="s">
        <v>161</v>
      </c>
      <c r="S14651" s="2" t="s">
        <v>161</v>
      </c>
      <c r="T14651" s="2" t="s">
        <v>161</v>
      </c>
      <c r="U14651" t="s">
        <v>783</v>
      </c>
    </row>
    <row r="14652" spans="3:21" x14ac:dyDescent="0.3">
      <c r="C14652" t="s">
        <v>31</v>
      </c>
      <c r="D14652" t="s">
        <v>158</v>
      </c>
      <c r="E14652" t="s">
        <v>29</v>
      </c>
      <c r="F14652" t="s">
        <v>159</v>
      </c>
      <c r="G14652" s="2">
        <v>3</v>
      </c>
      <c r="H14652" s="2" t="s">
        <v>258</v>
      </c>
      <c r="I14652" s="67">
        <v>-43787.87</v>
      </c>
      <c r="J14652" s="67">
        <v>0</v>
      </c>
      <c r="K14652" s="67">
        <v>-43787.87</v>
      </c>
      <c r="L14652" s="67">
        <v>0</v>
      </c>
      <c r="M14652" s="67">
        <v>-43787.87</v>
      </c>
      <c r="N14652" s="67">
        <v>0</v>
      </c>
      <c r="P14652" s="67">
        <v>-672.72</v>
      </c>
      <c r="Q14652" s="67">
        <v>0</v>
      </c>
      <c r="U14652" t="s">
        <v>783</v>
      </c>
    </row>
    <row r="14653" spans="3:21" x14ac:dyDescent="0.3">
      <c r="C14653" t="s">
        <v>166</v>
      </c>
      <c r="D14653" t="s">
        <v>158</v>
      </c>
      <c r="E14653" t="s">
        <v>30</v>
      </c>
      <c r="F14653" t="s">
        <v>159</v>
      </c>
      <c r="G14653" s="2">
        <v>0</v>
      </c>
      <c r="H14653" s="2" t="s">
        <v>188</v>
      </c>
      <c r="I14653" s="67">
        <v>95575.38</v>
      </c>
      <c r="J14653" s="67">
        <v>8.57</v>
      </c>
      <c r="K14653" s="67">
        <v>95575.38</v>
      </c>
      <c r="L14653" s="67">
        <v>7.75</v>
      </c>
      <c r="M14653" s="67">
        <v>95575.38</v>
      </c>
      <c r="N14653" s="67">
        <v>40.06</v>
      </c>
      <c r="P14653" s="67">
        <v>0</v>
      </c>
      <c r="Q14653" s="67">
        <v>0</v>
      </c>
      <c r="R14653" s="2" t="s">
        <v>161</v>
      </c>
      <c r="S14653" s="2" t="s">
        <v>161</v>
      </c>
      <c r="T14653" s="2" t="s">
        <v>161</v>
      </c>
      <c r="U14653" t="s">
        <v>783</v>
      </c>
    </row>
    <row r="14654" spans="3:21" x14ac:dyDescent="0.3">
      <c r="C14654" t="s">
        <v>32</v>
      </c>
      <c r="D14654" t="s">
        <v>158</v>
      </c>
      <c r="E14654" t="s">
        <v>29</v>
      </c>
      <c r="F14654" t="s">
        <v>159</v>
      </c>
      <c r="G14654" s="2">
        <v>3</v>
      </c>
      <c r="H14654" s="2" t="s">
        <v>549</v>
      </c>
      <c r="I14654" s="67">
        <v>-8973.93</v>
      </c>
      <c r="J14654" s="67">
        <v>0</v>
      </c>
      <c r="K14654" s="67">
        <v>-8973.93</v>
      </c>
      <c r="L14654" s="67">
        <v>0</v>
      </c>
      <c r="M14654" s="67">
        <v>-8973.93</v>
      </c>
      <c r="N14654" s="67">
        <v>0</v>
      </c>
      <c r="P14654" s="67">
        <v>0</v>
      </c>
      <c r="Q14654" s="67">
        <v>0</v>
      </c>
      <c r="U14654" t="s">
        <v>783</v>
      </c>
    </row>
    <row r="14655" spans="3:21" x14ac:dyDescent="0.3">
      <c r="C14655" t="s">
        <v>31</v>
      </c>
      <c r="D14655" t="s">
        <v>158</v>
      </c>
      <c r="E14655" t="s">
        <v>30</v>
      </c>
      <c r="F14655" t="s">
        <v>159</v>
      </c>
      <c r="G14655" s="2">
        <v>3</v>
      </c>
      <c r="H14655" s="2" t="s">
        <v>279</v>
      </c>
      <c r="I14655" s="67">
        <v>142430.09</v>
      </c>
      <c r="J14655" s="67">
        <v>22122.22</v>
      </c>
      <c r="K14655" s="67">
        <v>142430.09</v>
      </c>
      <c r="L14655" s="67">
        <v>3.68</v>
      </c>
      <c r="M14655" s="67">
        <v>142430.09</v>
      </c>
      <c r="N14655" s="67">
        <v>79.819999999999993</v>
      </c>
      <c r="P14655" s="67">
        <v>0</v>
      </c>
      <c r="Q14655" s="67">
        <v>427290.27</v>
      </c>
      <c r="R14655" s="2" t="s">
        <v>161</v>
      </c>
      <c r="S14655" s="2" t="s">
        <v>165</v>
      </c>
      <c r="T14655" s="2" t="s">
        <v>165</v>
      </c>
      <c r="U14655" t="s">
        <v>783</v>
      </c>
    </row>
    <row r="14656" spans="3:21" x14ac:dyDescent="0.3">
      <c r="C14656" t="s">
        <v>166</v>
      </c>
      <c r="D14656" t="s">
        <v>158</v>
      </c>
      <c r="E14656" t="s">
        <v>29</v>
      </c>
      <c r="F14656" t="s">
        <v>159</v>
      </c>
      <c r="G14656" s="2">
        <v>0</v>
      </c>
      <c r="H14656" s="2" t="s">
        <v>340</v>
      </c>
      <c r="I14656" s="67">
        <v>-91.37</v>
      </c>
      <c r="J14656" s="67">
        <v>0</v>
      </c>
      <c r="K14656" s="67">
        <v>-91.37</v>
      </c>
      <c r="L14656" s="67">
        <v>0</v>
      </c>
      <c r="M14656" s="67">
        <v>-91.37</v>
      </c>
      <c r="N14656" s="67">
        <v>0</v>
      </c>
      <c r="O14656" s="2">
        <v>1</v>
      </c>
      <c r="P14656" s="67">
        <v>-30.76</v>
      </c>
      <c r="Q14656" s="67">
        <v>0</v>
      </c>
      <c r="U14656" t="s">
        <v>783</v>
      </c>
    </row>
    <row r="14657" spans="3:21" x14ac:dyDescent="0.3">
      <c r="C14657" t="s">
        <v>166</v>
      </c>
      <c r="D14657" t="s">
        <v>158</v>
      </c>
      <c r="E14657" t="s">
        <v>29</v>
      </c>
      <c r="F14657" t="s">
        <v>159</v>
      </c>
      <c r="G14657" s="2">
        <v>5</v>
      </c>
      <c r="H14657" s="2" t="s">
        <v>239</v>
      </c>
      <c r="I14657" s="67">
        <v>-3244.4</v>
      </c>
      <c r="J14657" s="67">
        <v>0</v>
      </c>
      <c r="K14657" s="67">
        <v>-3244.4</v>
      </c>
      <c r="L14657" s="67">
        <v>0</v>
      </c>
      <c r="M14657" s="67">
        <v>-3244.4</v>
      </c>
      <c r="N14657" s="67">
        <v>0</v>
      </c>
      <c r="P14657" s="67">
        <v>0</v>
      </c>
      <c r="Q14657" s="67">
        <v>0</v>
      </c>
      <c r="U14657" t="s">
        <v>783</v>
      </c>
    </row>
    <row r="14658" spans="3:21" x14ac:dyDescent="0.3">
      <c r="C14658" t="s">
        <v>32</v>
      </c>
      <c r="D14658" t="s">
        <v>158</v>
      </c>
      <c r="E14658" t="s">
        <v>30</v>
      </c>
      <c r="F14658" t="s">
        <v>159</v>
      </c>
      <c r="G14658" s="2">
        <v>0</v>
      </c>
      <c r="H14658" s="2" t="s">
        <v>375</v>
      </c>
      <c r="I14658" s="67">
        <v>5445.26</v>
      </c>
      <c r="J14658" s="67">
        <v>0</v>
      </c>
      <c r="K14658" s="67">
        <v>5445.26</v>
      </c>
      <c r="L14658" s="67">
        <v>0</v>
      </c>
      <c r="M14658" s="67">
        <v>5445.26</v>
      </c>
      <c r="N14658" s="67">
        <v>0</v>
      </c>
      <c r="P14658" s="67">
        <v>0</v>
      </c>
      <c r="Q14658" s="67">
        <v>0</v>
      </c>
      <c r="R14658" s="2" t="s">
        <v>161</v>
      </c>
      <c r="S14658" s="2" t="s">
        <v>161</v>
      </c>
      <c r="T14658" s="2" t="s">
        <v>161</v>
      </c>
      <c r="U14658" t="s">
        <v>783</v>
      </c>
    </row>
    <row r="14659" spans="3:21" x14ac:dyDescent="0.3">
      <c r="C14659" t="s">
        <v>32</v>
      </c>
      <c r="D14659" t="s">
        <v>158</v>
      </c>
      <c r="E14659" t="s">
        <v>29</v>
      </c>
      <c r="F14659" t="s">
        <v>159</v>
      </c>
      <c r="G14659" s="2">
        <v>1</v>
      </c>
      <c r="H14659" s="2" t="s">
        <v>432</v>
      </c>
      <c r="I14659" s="67">
        <v>-177927.75</v>
      </c>
      <c r="J14659" s="67">
        <v>0</v>
      </c>
      <c r="K14659" s="67">
        <v>-177927.75</v>
      </c>
      <c r="L14659" s="67">
        <v>0</v>
      </c>
      <c r="M14659" s="67">
        <v>-177927.75</v>
      </c>
      <c r="N14659" s="67">
        <v>0</v>
      </c>
      <c r="P14659" s="67">
        <v>0</v>
      </c>
      <c r="Q14659" s="67">
        <v>0</v>
      </c>
      <c r="U14659" t="s">
        <v>783</v>
      </c>
    </row>
    <row r="14660" spans="3:21" x14ac:dyDescent="0.3">
      <c r="C14660" t="s">
        <v>166</v>
      </c>
      <c r="D14660" t="s">
        <v>158</v>
      </c>
      <c r="E14660" t="s">
        <v>29</v>
      </c>
      <c r="F14660" t="s">
        <v>159</v>
      </c>
      <c r="G14660" s="2">
        <v>0</v>
      </c>
      <c r="H14660" s="2" t="s">
        <v>184</v>
      </c>
      <c r="I14660" s="67">
        <v>-20114.28</v>
      </c>
      <c r="J14660" s="67">
        <v>0</v>
      </c>
      <c r="K14660" s="67">
        <v>-20114.28</v>
      </c>
      <c r="L14660" s="67">
        <v>0</v>
      </c>
      <c r="M14660" s="67">
        <v>-20114.28</v>
      </c>
      <c r="N14660" s="67">
        <v>0</v>
      </c>
      <c r="P14660" s="67">
        <v>0</v>
      </c>
      <c r="Q14660" s="67">
        <v>0</v>
      </c>
      <c r="U14660" t="s">
        <v>783</v>
      </c>
    </row>
    <row r="14661" spans="3:21" x14ac:dyDescent="0.3">
      <c r="C14661" t="s">
        <v>166</v>
      </c>
      <c r="D14661" t="s">
        <v>158</v>
      </c>
      <c r="E14661" t="s">
        <v>30</v>
      </c>
      <c r="F14661" t="s">
        <v>159</v>
      </c>
      <c r="G14661" s="2">
        <v>4</v>
      </c>
      <c r="H14661" s="2" t="s">
        <v>372</v>
      </c>
      <c r="I14661" s="67">
        <v>370809.14</v>
      </c>
      <c r="J14661" s="67">
        <v>2368.11</v>
      </c>
      <c r="K14661" s="67">
        <v>370809.14</v>
      </c>
      <c r="L14661" s="67">
        <v>2026.03</v>
      </c>
      <c r="M14661" s="67">
        <v>370809.14</v>
      </c>
      <c r="N14661" s="67">
        <v>140.61000000000001</v>
      </c>
      <c r="P14661" s="67">
        <v>0</v>
      </c>
      <c r="Q14661" s="67">
        <v>1483236.56</v>
      </c>
      <c r="R14661" s="2" t="s">
        <v>161</v>
      </c>
      <c r="S14661" s="2" t="s">
        <v>161</v>
      </c>
      <c r="T14661" s="2" t="s">
        <v>165</v>
      </c>
      <c r="U14661" t="s">
        <v>783</v>
      </c>
    </row>
    <row r="14662" spans="3:21" x14ac:dyDescent="0.3">
      <c r="C14662" t="s">
        <v>166</v>
      </c>
      <c r="D14662" t="s">
        <v>158</v>
      </c>
      <c r="E14662" t="s">
        <v>29</v>
      </c>
      <c r="F14662" t="s">
        <v>159</v>
      </c>
      <c r="G14662" s="2">
        <v>11</v>
      </c>
      <c r="H14662" s="2" t="s">
        <v>412</v>
      </c>
      <c r="I14662" s="67">
        <v>-154.94999999999999</v>
      </c>
      <c r="J14662" s="67">
        <v>0</v>
      </c>
      <c r="K14662" s="67">
        <v>-154.94999999999999</v>
      </c>
      <c r="L14662" s="67">
        <v>0</v>
      </c>
      <c r="M14662" s="67">
        <v>-154.94999999999999</v>
      </c>
      <c r="N14662" s="67">
        <v>0</v>
      </c>
      <c r="P14662" s="67">
        <v>0</v>
      </c>
      <c r="Q14662" s="67">
        <v>0</v>
      </c>
      <c r="U14662" t="s">
        <v>783</v>
      </c>
    </row>
    <row r="14663" spans="3:21" x14ac:dyDescent="0.3">
      <c r="C14663" t="s">
        <v>32</v>
      </c>
      <c r="D14663" t="s">
        <v>158</v>
      </c>
      <c r="E14663" t="s">
        <v>30</v>
      </c>
      <c r="F14663" t="s">
        <v>159</v>
      </c>
      <c r="G14663" s="2">
        <v>-1</v>
      </c>
      <c r="H14663" s="2" t="s">
        <v>517</v>
      </c>
      <c r="I14663" s="67">
        <v>335.54</v>
      </c>
      <c r="J14663" s="67">
        <v>7.82</v>
      </c>
      <c r="K14663" s="67">
        <v>335.54</v>
      </c>
      <c r="L14663" s="67">
        <v>3.72</v>
      </c>
      <c r="M14663" s="67">
        <v>335.54</v>
      </c>
      <c r="N14663" s="67">
        <v>35.58</v>
      </c>
      <c r="P14663" s="67">
        <v>0</v>
      </c>
      <c r="Q14663" s="67">
        <v>0</v>
      </c>
      <c r="R14663" s="2" t="s">
        <v>161</v>
      </c>
      <c r="S14663" s="2" t="s">
        <v>161</v>
      </c>
      <c r="T14663" s="2" t="s">
        <v>161</v>
      </c>
      <c r="U14663" t="s">
        <v>783</v>
      </c>
    </row>
    <row r="14664" spans="3:21" x14ac:dyDescent="0.3">
      <c r="C14664" t="s">
        <v>166</v>
      </c>
      <c r="D14664" t="s">
        <v>158</v>
      </c>
      <c r="E14664" t="s">
        <v>30</v>
      </c>
      <c r="F14664" t="s">
        <v>159</v>
      </c>
      <c r="G14664" s="2">
        <v>3</v>
      </c>
      <c r="H14664" s="2" t="s">
        <v>216</v>
      </c>
      <c r="I14664" s="67">
        <v>11159.35</v>
      </c>
      <c r="J14664" s="67">
        <v>1755.68</v>
      </c>
      <c r="K14664" s="67">
        <v>11159.35</v>
      </c>
      <c r="L14664" s="67">
        <v>0.31</v>
      </c>
      <c r="M14664" s="67">
        <v>11159.35</v>
      </c>
      <c r="N14664" s="67">
        <v>5.16</v>
      </c>
      <c r="P14664" s="67">
        <v>0</v>
      </c>
      <c r="Q14664" s="67">
        <v>33478.050000000003</v>
      </c>
      <c r="R14664" s="2" t="s">
        <v>161</v>
      </c>
      <c r="S14664" s="2" t="s">
        <v>165</v>
      </c>
      <c r="T14664" s="2" t="s">
        <v>165</v>
      </c>
      <c r="U14664" t="s">
        <v>783</v>
      </c>
    </row>
    <row r="14665" spans="3:21" x14ac:dyDescent="0.3">
      <c r="C14665" t="s">
        <v>32</v>
      </c>
      <c r="D14665" t="s">
        <v>158</v>
      </c>
      <c r="E14665" t="s">
        <v>29</v>
      </c>
      <c r="F14665" t="s">
        <v>159</v>
      </c>
      <c r="G14665" s="2">
        <v>4</v>
      </c>
      <c r="H14665" s="2" t="s">
        <v>265</v>
      </c>
      <c r="I14665" s="67">
        <v>-7018.82</v>
      </c>
      <c r="J14665" s="67">
        <v>0</v>
      </c>
      <c r="K14665" s="67">
        <v>-7018.82</v>
      </c>
      <c r="L14665" s="67">
        <v>0</v>
      </c>
      <c r="M14665" s="67">
        <v>-7018.82</v>
      </c>
      <c r="N14665" s="67">
        <v>0</v>
      </c>
      <c r="P14665" s="67">
        <v>0</v>
      </c>
      <c r="Q14665" s="67">
        <v>0</v>
      </c>
      <c r="U14665" t="s">
        <v>783</v>
      </c>
    </row>
    <row r="14666" spans="3:21" x14ac:dyDescent="0.3">
      <c r="C14666" t="s">
        <v>166</v>
      </c>
      <c r="D14666" t="s">
        <v>158</v>
      </c>
      <c r="E14666" t="s">
        <v>30</v>
      </c>
      <c r="F14666" t="s">
        <v>159</v>
      </c>
      <c r="G14666" s="2">
        <v>0</v>
      </c>
      <c r="H14666" s="2" t="s">
        <v>407</v>
      </c>
      <c r="I14666" s="67">
        <v>7618916.1900000004</v>
      </c>
      <c r="J14666" s="67">
        <v>526.21</v>
      </c>
      <c r="K14666" s="67">
        <v>7618916.1900000004</v>
      </c>
      <c r="L14666" s="67">
        <v>249.95</v>
      </c>
      <c r="M14666" s="67">
        <v>7618916.1900000004</v>
      </c>
      <c r="N14666" s="67">
        <v>2393.83</v>
      </c>
      <c r="P14666" s="67">
        <v>0</v>
      </c>
      <c r="Q14666" s="67">
        <v>0</v>
      </c>
      <c r="R14666" s="2" t="s">
        <v>161</v>
      </c>
      <c r="S14666" s="2" t="s">
        <v>161</v>
      </c>
      <c r="T14666" s="2" t="s">
        <v>161</v>
      </c>
      <c r="U14666" t="s">
        <v>783</v>
      </c>
    </row>
    <row r="14667" spans="3:21" x14ac:dyDescent="0.3">
      <c r="C14667" t="s">
        <v>166</v>
      </c>
      <c r="D14667" t="s">
        <v>158</v>
      </c>
      <c r="E14667" t="s">
        <v>30</v>
      </c>
      <c r="F14667" t="s">
        <v>159</v>
      </c>
      <c r="G14667" s="2">
        <v>2</v>
      </c>
      <c r="H14667" s="2" t="s">
        <v>464</v>
      </c>
      <c r="I14667" s="67">
        <v>764041.27</v>
      </c>
      <c r="J14667" s="67">
        <v>28.86</v>
      </c>
      <c r="K14667" s="67">
        <v>764041.27</v>
      </c>
      <c r="L14667" s="67">
        <v>15.69</v>
      </c>
      <c r="M14667" s="67">
        <v>764041.27</v>
      </c>
      <c r="N14667" s="67">
        <v>256.98</v>
      </c>
      <c r="P14667" s="67">
        <v>0</v>
      </c>
      <c r="Q14667" s="67">
        <v>1528082.54</v>
      </c>
      <c r="R14667" s="2" t="s">
        <v>161</v>
      </c>
      <c r="S14667" s="2" t="s">
        <v>161</v>
      </c>
      <c r="T14667" s="2" t="s">
        <v>161</v>
      </c>
      <c r="U14667" t="s">
        <v>783</v>
      </c>
    </row>
    <row r="14668" spans="3:21" x14ac:dyDescent="0.3">
      <c r="C14668" t="s">
        <v>166</v>
      </c>
      <c r="D14668" t="s">
        <v>158</v>
      </c>
      <c r="E14668" t="s">
        <v>30</v>
      </c>
      <c r="F14668" t="s">
        <v>159</v>
      </c>
      <c r="G14668" s="2">
        <v>0</v>
      </c>
      <c r="H14668" s="2" t="s">
        <v>207</v>
      </c>
      <c r="I14668" s="67">
        <v>31603.88</v>
      </c>
      <c r="J14668" s="67">
        <v>20.18</v>
      </c>
      <c r="K14668" s="67">
        <v>31603.88</v>
      </c>
      <c r="L14668" s="67">
        <v>9.59</v>
      </c>
      <c r="M14668" s="67">
        <v>31603.88</v>
      </c>
      <c r="N14668" s="67">
        <v>91.82</v>
      </c>
      <c r="P14668" s="67">
        <v>0</v>
      </c>
      <c r="Q14668" s="67">
        <v>0</v>
      </c>
      <c r="R14668" s="2" t="s">
        <v>161</v>
      </c>
      <c r="S14668" s="2" t="s">
        <v>161</v>
      </c>
      <c r="T14668" s="2" t="s">
        <v>161</v>
      </c>
      <c r="U14668" t="s">
        <v>783</v>
      </c>
    </row>
    <row r="14669" spans="3:21" x14ac:dyDescent="0.3">
      <c r="C14669" t="s">
        <v>166</v>
      </c>
      <c r="D14669" t="s">
        <v>158</v>
      </c>
      <c r="E14669" t="s">
        <v>30</v>
      </c>
      <c r="F14669" t="s">
        <v>159</v>
      </c>
      <c r="G14669" s="2">
        <v>5</v>
      </c>
      <c r="H14669" s="2" t="s">
        <v>173</v>
      </c>
      <c r="I14669" s="67">
        <v>37352.379999999997</v>
      </c>
      <c r="J14669" s="67">
        <v>4245.26</v>
      </c>
      <c r="K14669" s="67">
        <v>37352.379999999997</v>
      </c>
      <c r="L14669" s="67">
        <v>0.56000000000000005</v>
      </c>
      <c r="M14669" s="67">
        <v>37352.379999999997</v>
      </c>
      <c r="N14669" s="67">
        <v>6.09</v>
      </c>
      <c r="P14669" s="67">
        <v>0</v>
      </c>
      <c r="Q14669" s="67">
        <v>186761.9</v>
      </c>
      <c r="R14669" s="2" t="s">
        <v>161</v>
      </c>
      <c r="S14669" s="2" t="s">
        <v>165</v>
      </c>
      <c r="T14669" s="2" t="s">
        <v>165</v>
      </c>
      <c r="U14669" t="s">
        <v>783</v>
      </c>
    </row>
    <row r="14670" spans="3:21" x14ac:dyDescent="0.3">
      <c r="C14670" t="s">
        <v>166</v>
      </c>
      <c r="D14670" t="s">
        <v>158</v>
      </c>
      <c r="E14670" t="s">
        <v>30</v>
      </c>
      <c r="F14670" t="s">
        <v>159</v>
      </c>
      <c r="G14670" s="2">
        <v>-1</v>
      </c>
      <c r="H14670" s="2" t="s">
        <v>324</v>
      </c>
      <c r="I14670" s="67">
        <v>295139.40999999997</v>
      </c>
      <c r="J14670" s="67">
        <v>26.13</v>
      </c>
      <c r="K14670" s="67">
        <v>295139.40999999997</v>
      </c>
      <c r="L14670" s="67">
        <v>12.41</v>
      </c>
      <c r="M14670" s="67">
        <v>295139.40999999997</v>
      </c>
      <c r="N14670" s="67">
        <v>118.87</v>
      </c>
      <c r="P14670" s="67">
        <v>0</v>
      </c>
      <c r="Q14670" s="67">
        <v>0</v>
      </c>
      <c r="R14670" s="2" t="s">
        <v>161</v>
      </c>
      <c r="S14670" s="2" t="s">
        <v>161</v>
      </c>
      <c r="T14670" s="2" t="s">
        <v>161</v>
      </c>
      <c r="U14670" t="s">
        <v>783</v>
      </c>
    </row>
    <row r="14671" spans="3:21" x14ac:dyDescent="0.3">
      <c r="C14671" t="s">
        <v>31</v>
      </c>
      <c r="D14671" t="s">
        <v>158</v>
      </c>
      <c r="E14671" t="s">
        <v>29</v>
      </c>
      <c r="F14671" t="s">
        <v>159</v>
      </c>
      <c r="G14671" s="2">
        <v>2</v>
      </c>
      <c r="H14671" s="2" t="s">
        <v>217</v>
      </c>
      <c r="I14671" s="67">
        <v>-14153.93</v>
      </c>
      <c r="J14671" s="67">
        <v>0</v>
      </c>
      <c r="K14671" s="67">
        <v>-14153.93</v>
      </c>
      <c r="L14671" s="67">
        <v>0</v>
      </c>
      <c r="M14671" s="67">
        <v>-14153.93</v>
      </c>
      <c r="N14671" s="67">
        <v>0</v>
      </c>
      <c r="P14671" s="67">
        <v>0</v>
      </c>
      <c r="Q14671" s="67">
        <v>0</v>
      </c>
      <c r="U14671" t="s">
        <v>783</v>
      </c>
    </row>
    <row r="14672" spans="3:21" x14ac:dyDescent="0.3">
      <c r="C14672" t="s">
        <v>31</v>
      </c>
      <c r="D14672" t="s">
        <v>158</v>
      </c>
      <c r="E14672" t="s">
        <v>29</v>
      </c>
      <c r="F14672" t="s">
        <v>159</v>
      </c>
      <c r="G14672" s="2">
        <v>1</v>
      </c>
      <c r="H14672" s="2" t="s">
        <v>212</v>
      </c>
      <c r="I14672" s="67">
        <v>-14186.93</v>
      </c>
      <c r="J14672" s="67">
        <v>0</v>
      </c>
      <c r="K14672" s="67">
        <v>-14186.93</v>
      </c>
      <c r="L14672" s="67">
        <v>0</v>
      </c>
      <c r="M14672" s="67">
        <v>-14186.93</v>
      </c>
      <c r="N14672" s="67">
        <v>0</v>
      </c>
      <c r="P14672" s="67">
        <v>0</v>
      </c>
      <c r="Q14672" s="67">
        <v>0</v>
      </c>
      <c r="U14672" t="s">
        <v>783</v>
      </c>
    </row>
    <row r="14673" spans="3:21" x14ac:dyDescent="0.3">
      <c r="C14673" t="s">
        <v>32</v>
      </c>
      <c r="D14673" t="s">
        <v>158</v>
      </c>
      <c r="E14673" t="s">
        <v>29</v>
      </c>
      <c r="F14673" t="s">
        <v>159</v>
      </c>
      <c r="G14673" s="2">
        <v>5</v>
      </c>
      <c r="H14673" s="2" t="s">
        <v>339</v>
      </c>
      <c r="I14673" s="67">
        <v>-37254.550000000003</v>
      </c>
      <c r="J14673" s="67">
        <v>0</v>
      </c>
      <c r="K14673" s="67">
        <v>-37254.550000000003</v>
      </c>
      <c r="L14673" s="67">
        <v>0</v>
      </c>
      <c r="M14673" s="67">
        <v>-37254.550000000003</v>
      </c>
      <c r="N14673" s="67">
        <v>0</v>
      </c>
      <c r="P14673" s="67">
        <v>0</v>
      </c>
      <c r="Q14673" s="67">
        <v>0</v>
      </c>
      <c r="U14673" t="s">
        <v>783</v>
      </c>
    </row>
    <row r="14674" spans="3:21" x14ac:dyDescent="0.3">
      <c r="C14674" t="s">
        <v>31</v>
      </c>
      <c r="D14674" t="s">
        <v>158</v>
      </c>
      <c r="E14674" t="s">
        <v>30</v>
      </c>
      <c r="F14674" t="s">
        <v>159</v>
      </c>
      <c r="G14674" s="2">
        <v>12</v>
      </c>
      <c r="H14674" s="2" t="s">
        <v>510</v>
      </c>
      <c r="I14674" s="67">
        <v>198035.03</v>
      </c>
      <c r="J14674" s="67">
        <v>0</v>
      </c>
      <c r="K14674" s="67">
        <v>198035.03</v>
      </c>
      <c r="L14674" s="67">
        <v>0</v>
      </c>
      <c r="M14674" s="67">
        <v>198035.03</v>
      </c>
      <c r="N14674" s="67">
        <v>124.04</v>
      </c>
      <c r="P14674" s="67">
        <v>0</v>
      </c>
      <c r="Q14674" s="67">
        <v>2376420.36</v>
      </c>
      <c r="R14674" s="2" t="s">
        <v>161</v>
      </c>
      <c r="S14674" s="2" t="s">
        <v>161</v>
      </c>
      <c r="T14674" s="2" t="s">
        <v>165</v>
      </c>
      <c r="U14674" t="s">
        <v>783</v>
      </c>
    </row>
    <row r="14675" spans="3:21" x14ac:dyDescent="0.3">
      <c r="C14675" t="s">
        <v>31</v>
      </c>
      <c r="D14675" t="s">
        <v>158</v>
      </c>
      <c r="E14675" t="s">
        <v>30</v>
      </c>
      <c r="F14675" t="s">
        <v>159</v>
      </c>
      <c r="G14675" s="2">
        <v>9</v>
      </c>
      <c r="H14675" s="2" t="s">
        <v>415</v>
      </c>
      <c r="I14675" s="67">
        <v>398288.88</v>
      </c>
      <c r="J14675" s="67">
        <v>4</v>
      </c>
      <c r="K14675" s="67">
        <v>398288.88</v>
      </c>
      <c r="L14675" s="67">
        <v>21.5</v>
      </c>
      <c r="M14675" s="67">
        <v>398288.88</v>
      </c>
      <c r="N14675" s="67">
        <v>188.73</v>
      </c>
      <c r="P14675" s="67">
        <v>0</v>
      </c>
      <c r="Q14675" s="67">
        <v>3584599.92</v>
      </c>
      <c r="R14675" s="2" t="s">
        <v>161</v>
      </c>
      <c r="S14675" s="2" t="s">
        <v>161</v>
      </c>
      <c r="T14675" s="2" t="s">
        <v>165</v>
      </c>
      <c r="U14675" t="s">
        <v>783</v>
      </c>
    </row>
    <row r="14676" spans="3:21" x14ac:dyDescent="0.3">
      <c r="C14676" t="s">
        <v>166</v>
      </c>
      <c r="D14676" t="s">
        <v>158</v>
      </c>
      <c r="E14676" t="s">
        <v>29</v>
      </c>
      <c r="F14676" t="s">
        <v>159</v>
      </c>
      <c r="G14676" s="2">
        <v>2</v>
      </c>
      <c r="H14676" s="2" t="s">
        <v>577</v>
      </c>
      <c r="I14676" s="67">
        <v>-75.75</v>
      </c>
      <c r="J14676" s="67">
        <v>0</v>
      </c>
      <c r="K14676" s="67">
        <v>-75.75</v>
      </c>
      <c r="L14676" s="67">
        <v>0</v>
      </c>
      <c r="M14676" s="67">
        <v>-75.75</v>
      </c>
      <c r="N14676" s="67">
        <v>0</v>
      </c>
      <c r="P14676" s="67">
        <v>0</v>
      </c>
      <c r="Q14676" s="67">
        <v>0</v>
      </c>
      <c r="U14676" t="s">
        <v>783</v>
      </c>
    </row>
    <row r="14677" spans="3:21" x14ac:dyDescent="0.3">
      <c r="C14677" t="s">
        <v>166</v>
      </c>
      <c r="D14677" t="s">
        <v>158</v>
      </c>
      <c r="E14677" t="s">
        <v>30</v>
      </c>
      <c r="F14677" t="s">
        <v>159</v>
      </c>
      <c r="G14677" s="2">
        <v>2</v>
      </c>
      <c r="H14677" s="2" t="s">
        <v>534</v>
      </c>
      <c r="I14677" s="67">
        <v>619633.57999999996</v>
      </c>
      <c r="J14677" s="67">
        <v>12.92</v>
      </c>
      <c r="K14677" s="67">
        <v>619633.57999999996</v>
      </c>
      <c r="L14677" s="67">
        <v>6.14</v>
      </c>
      <c r="M14677" s="67">
        <v>619633.57999999996</v>
      </c>
      <c r="N14677" s="67">
        <v>58.76</v>
      </c>
      <c r="P14677" s="67">
        <v>0</v>
      </c>
      <c r="Q14677" s="67">
        <v>1239267.1599999999</v>
      </c>
      <c r="R14677" s="2" t="s">
        <v>161</v>
      </c>
      <c r="S14677" s="2" t="s">
        <v>161</v>
      </c>
      <c r="T14677" s="2" t="s">
        <v>161</v>
      </c>
      <c r="U14677" t="s">
        <v>783</v>
      </c>
    </row>
    <row r="14678" spans="3:21" x14ac:dyDescent="0.3">
      <c r="C14678" t="s">
        <v>166</v>
      </c>
      <c r="D14678" t="s">
        <v>158</v>
      </c>
      <c r="E14678" t="s">
        <v>29</v>
      </c>
      <c r="F14678" t="s">
        <v>159</v>
      </c>
      <c r="G14678" s="2">
        <v>0</v>
      </c>
      <c r="H14678" s="2" t="s">
        <v>193</v>
      </c>
      <c r="I14678" s="67">
        <v>-68.08</v>
      </c>
      <c r="J14678" s="67">
        <v>0</v>
      </c>
      <c r="K14678" s="67">
        <v>-68.08</v>
      </c>
      <c r="L14678" s="67">
        <v>0</v>
      </c>
      <c r="M14678" s="67">
        <v>-68.08</v>
      </c>
      <c r="N14678" s="67">
        <v>0</v>
      </c>
      <c r="P14678" s="67">
        <v>0</v>
      </c>
      <c r="Q14678" s="67">
        <v>0</v>
      </c>
      <c r="U14678" t="s">
        <v>783</v>
      </c>
    </row>
    <row r="14679" spans="3:21" x14ac:dyDescent="0.3">
      <c r="C14679" t="s">
        <v>31</v>
      </c>
      <c r="D14679" t="s">
        <v>158</v>
      </c>
      <c r="E14679" t="s">
        <v>30</v>
      </c>
      <c r="F14679" t="s">
        <v>159</v>
      </c>
      <c r="G14679" s="2">
        <v>-1</v>
      </c>
      <c r="H14679" s="2" t="s">
        <v>538</v>
      </c>
      <c r="I14679" s="67">
        <v>132280.35</v>
      </c>
      <c r="J14679" s="67">
        <v>51.99</v>
      </c>
      <c r="K14679" s="67">
        <v>132280.35</v>
      </c>
      <c r="L14679" s="67">
        <v>7.31</v>
      </c>
      <c r="M14679" s="67">
        <v>132280.35</v>
      </c>
      <c r="N14679" s="67">
        <v>404.32</v>
      </c>
      <c r="P14679" s="67">
        <v>0</v>
      </c>
      <c r="Q14679" s="67">
        <v>0</v>
      </c>
      <c r="R14679" s="2" t="s">
        <v>161</v>
      </c>
      <c r="S14679" s="2" t="s">
        <v>161</v>
      </c>
      <c r="T14679" s="2" t="s">
        <v>161</v>
      </c>
      <c r="U14679" t="s">
        <v>783</v>
      </c>
    </row>
    <row r="14680" spans="3:21" x14ac:dyDescent="0.3">
      <c r="C14680" t="s">
        <v>31</v>
      </c>
      <c r="D14680" t="s">
        <v>158</v>
      </c>
      <c r="E14680" t="s">
        <v>30</v>
      </c>
      <c r="F14680" t="s">
        <v>159</v>
      </c>
      <c r="G14680" s="2">
        <v>0</v>
      </c>
      <c r="H14680" s="2" t="s">
        <v>535</v>
      </c>
      <c r="I14680" s="67">
        <v>56293.599999999999</v>
      </c>
      <c r="J14680" s="67">
        <v>8.2200000000000006</v>
      </c>
      <c r="K14680" s="67">
        <v>56293.599999999999</v>
      </c>
      <c r="L14680" s="67">
        <v>3.9</v>
      </c>
      <c r="M14680" s="67">
        <v>56293.599999999999</v>
      </c>
      <c r="N14680" s="67">
        <v>37.380000000000003</v>
      </c>
      <c r="P14680" s="67">
        <v>0</v>
      </c>
      <c r="Q14680" s="67">
        <v>0</v>
      </c>
      <c r="R14680" s="2" t="s">
        <v>161</v>
      </c>
      <c r="S14680" s="2" t="s">
        <v>161</v>
      </c>
      <c r="T14680" s="2" t="s">
        <v>161</v>
      </c>
      <c r="U14680" t="s">
        <v>783</v>
      </c>
    </row>
    <row r="14681" spans="3:21" x14ac:dyDescent="0.3">
      <c r="C14681" t="s">
        <v>166</v>
      </c>
      <c r="D14681" t="s">
        <v>158</v>
      </c>
      <c r="E14681" t="s">
        <v>30</v>
      </c>
      <c r="F14681" t="s">
        <v>159</v>
      </c>
      <c r="G14681" s="2">
        <v>4</v>
      </c>
      <c r="H14681" s="2" t="s">
        <v>510</v>
      </c>
      <c r="I14681" s="67">
        <v>57821.45</v>
      </c>
      <c r="J14681" s="67">
        <v>4779.88</v>
      </c>
      <c r="K14681" s="67">
        <v>57821.45</v>
      </c>
      <c r="L14681" s="67">
        <v>3.72</v>
      </c>
      <c r="M14681" s="67">
        <v>57821.45</v>
      </c>
      <c r="N14681" s="67">
        <v>35.6</v>
      </c>
      <c r="P14681" s="67">
        <v>0</v>
      </c>
      <c r="Q14681" s="67">
        <v>231285.8</v>
      </c>
      <c r="R14681" s="2" t="s">
        <v>161</v>
      </c>
      <c r="S14681" s="2" t="s">
        <v>165</v>
      </c>
      <c r="T14681" s="2" t="s">
        <v>165</v>
      </c>
      <c r="U14681" t="s">
        <v>783</v>
      </c>
    </row>
    <row r="14682" spans="3:21" x14ac:dyDescent="0.3">
      <c r="C14682" t="s">
        <v>32</v>
      </c>
      <c r="D14682" t="s">
        <v>158</v>
      </c>
      <c r="E14682" t="s">
        <v>30</v>
      </c>
      <c r="F14682" t="s">
        <v>159</v>
      </c>
      <c r="G14682" s="2">
        <v>7</v>
      </c>
      <c r="H14682" s="2" t="s">
        <v>431</v>
      </c>
      <c r="I14682" s="67">
        <v>602048.73</v>
      </c>
      <c r="J14682" s="67">
        <v>0</v>
      </c>
      <c r="K14682" s="67">
        <v>602048.73</v>
      </c>
      <c r="L14682" s="67">
        <v>0</v>
      </c>
      <c r="M14682" s="67">
        <v>602048.73</v>
      </c>
      <c r="N14682" s="67">
        <v>143.75</v>
      </c>
      <c r="P14682" s="67">
        <v>0</v>
      </c>
      <c r="Q14682" s="67">
        <v>4214341.1099999994</v>
      </c>
      <c r="R14682" s="2" t="s">
        <v>161</v>
      </c>
      <c r="S14682" s="2" t="s">
        <v>161</v>
      </c>
      <c r="T14682" s="2" t="s">
        <v>165</v>
      </c>
      <c r="U14682" t="s">
        <v>783</v>
      </c>
    </row>
    <row r="14683" spans="3:21" x14ac:dyDescent="0.3">
      <c r="C14683" t="s">
        <v>32</v>
      </c>
      <c r="D14683" t="s">
        <v>158</v>
      </c>
      <c r="E14683" t="s">
        <v>29</v>
      </c>
      <c r="F14683" t="s">
        <v>159</v>
      </c>
      <c r="G14683" s="2">
        <v>3</v>
      </c>
      <c r="H14683" s="2" t="s">
        <v>178</v>
      </c>
      <c r="I14683" s="67">
        <v>-6553.09</v>
      </c>
      <c r="J14683" s="67">
        <v>0</v>
      </c>
      <c r="K14683" s="67">
        <v>-6553.09</v>
      </c>
      <c r="L14683" s="67">
        <v>0</v>
      </c>
      <c r="M14683" s="67">
        <v>-6553.09</v>
      </c>
      <c r="N14683" s="67">
        <v>0</v>
      </c>
      <c r="P14683" s="67">
        <v>0</v>
      </c>
      <c r="Q14683" s="67">
        <v>0</v>
      </c>
      <c r="U14683" t="s">
        <v>783</v>
      </c>
    </row>
    <row r="14684" spans="3:21" x14ac:dyDescent="0.3">
      <c r="C14684" t="s">
        <v>32</v>
      </c>
      <c r="D14684" t="s">
        <v>158</v>
      </c>
      <c r="E14684" t="s">
        <v>30</v>
      </c>
      <c r="F14684" t="s">
        <v>159</v>
      </c>
      <c r="G14684" s="2">
        <v>0</v>
      </c>
      <c r="H14684" s="2" t="s">
        <v>176</v>
      </c>
      <c r="I14684" s="67">
        <v>6321.17</v>
      </c>
      <c r="J14684" s="67">
        <v>1.18</v>
      </c>
      <c r="K14684" s="67">
        <v>6321.17</v>
      </c>
      <c r="L14684" s="67">
        <v>0.56000000000000005</v>
      </c>
      <c r="M14684" s="67">
        <v>6321.17</v>
      </c>
      <c r="N14684" s="67">
        <v>5.39</v>
      </c>
      <c r="P14684" s="67">
        <v>0</v>
      </c>
      <c r="Q14684" s="67">
        <v>0</v>
      </c>
      <c r="R14684" s="2" t="s">
        <v>161</v>
      </c>
      <c r="S14684" s="2" t="s">
        <v>161</v>
      </c>
      <c r="T14684" s="2" t="s">
        <v>161</v>
      </c>
      <c r="U14684" t="s">
        <v>783</v>
      </c>
    </row>
    <row r="14685" spans="3:21" x14ac:dyDescent="0.3">
      <c r="C14685" t="s">
        <v>166</v>
      </c>
      <c r="D14685" t="s">
        <v>158</v>
      </c>
      <c r="E14685" t="s">
        <v>29</v>
      </c>
      <c r="F14685" t="s">
        <v>159</v>
      </c>
      <c r="G14685" s="2">
        <v>1</v>
      </c>
      <c r="H14685" s="2" t="s">
        <v>618</v>
      </c>
      <c r="I14685" s="67">
        <v>-125.52</v>
      </c>
      <c r="J14685" s="67">
        <v>0</v>
      </c>
      <c r="K14685" s="67">
        <v>-125.52</v>
      </c>
      <c r="L14685" s="67">
        <v>0</v>
      </c>
      <c r="M14685" s="67">
        <v>-125.52</v>
      </c>
      <c r="N14685" s="67">
        <v>0</v>
      </c>
      <c r="P14685" s="67">
        <v>0</v>
      </c>
      <c r="Q14685" s="67">
        <v>0</v>
      </c>
      <c r="U14685" t="s">
        <v>783</v>
      </c>
    </row>
    <row r="14686" spans="3:21" x14ac:dyDescent="0.3">
      <c r="C14686" t="s">
        <v>166</v>
      </c>
      <c r="D14686" t="s">
        <v>158</v>
      </c>
      <c r="E14686" t="s">
        <v>30</v>
      </c>
      <c r="F14686" t="s">
        <v>159</v>
      </c>
      <c r="G14686" s="2">
        <v>2</v>
      </c>
      <c r="H14686" s="2" t="s">
        <v>231</v>
      </c>
      <c r="I14686" s="67">
        <v>11140.67</v>
      </c>
      <c r="J14686" s="67">
        <v>1131.72</v>
      </c>
      <c r="K14686" s="67">
        <v>11140.67</v>
      </c>
      <c r="L14686" s="67">
        <v>0.18</v>
      </c>
      <c r="M14686" s="67">
        <v>11140.67</v>
      </c>
      <c r="N14686" s="67">
        <v>1.98</v>
      </c>
      <c r="P14686" s="67">
        <v>0</v>
      </c>
      <c r="Q14686" s="67">
        <v>22281.34</v>
      </c>
      <c r="R14686" s="2" t="s">
        <v>161</v>
      </c>
      <c r="S14686" s="2" t="s">
        <v>165</v>
      </c>
      <c r="T14686" s="2" t="s">
        <v>165</v>
      </c>
      <c r="U14686" t="s">
        <v>783</v>
      </c>
    </row>
    <row r="14687" spans="3:21" x14ac:dyDescent="0.3">
      <c r="C14687" t="s">
        <v>166</v>
      </c>
      <c r="D14687" t="s">
        <v>158</v>
      </c>
      <c r="E14687" t="s">
        <v>30</v>
      </c>
      <c r="F14687" t="s">
        <v>159</v>
      </c>
      <c r="G14687" s="2">
        <v>9</v>
      </c>
      <c r="H14687" s="2" t="s">
        <v>365</v>
      </c>
      <c r="I14687" s="67">
        <v>209159.34</v>
      </c>
      <c r="J14687" s="67">
        <v>5.6</v>
      </c>
      <c r="K14687" s="67">
        <v>209159.34</v>
      </c>
      <c r="L14687" s="67">
        <v>30.05</v>
      </c>
      <c r="M14687" s="67">
        <v>209159.34</v>
      </c>
      <c r="N14687" s="67">
        <v>34.76</v>
      </c>
      <c r="P14687" s="67">
        <v>0</v>
      </c>
      <c r="Q14687" s="67">
        <v>1882434.06</v>
      </c>
      <c r="R14687" s="2" t="s">
        <v>161</v>
      </c>
      <c r="S14687" s="2" t="s">
        <v>161</v>
      </c>
      <c r="T14687" s="2" t="s">
        <v>165</v>
      </c>
      <c r="U14687" t="s">
        <v>783</v>
      </c>
    </row>
    <row r="14688" spans="3:21" x14ac:dyDescent="0.3">
      <c r="C14688" t="s">
        <v>31</v>
      </c>
      <c r="D14688" t="s">
        <v>158</v>
      </c>
      <c r="E14688" t="s">
        <v>30</v>
      </c>
      <c r="F14688" t="s">
        <v>159</v>
      </c>
      <c r="G14688" s="2">
        <v>-1</v>
      </c>
      <c r="H14688" s="2" t="s">
        <v>350</v>
      </c>
      <c r="I14688" s="67">
        <v>12387.01</v>
      </c>
      <c r="J14688" s="67">
        <v>0.25</v>
      </c>
      <c r="K14688" s="67">
        <v>12387.01</v>
      </c>
      <c r="L14688" s="67">
        <v>0.11</v>
      </c>
      <c r="M14688" s="67">
        <v>12387.01</v>
      </c>
      <c r="N14688" s="67">
        <v>1.42</v>
      </c>
      <c r="O14688" s="2">
        <v>1</v>
      </c>
      <c r="P14688" s="67">
        <v>0</v>
      </c>
      <c r="Q14688" s="67">
        <v>0</v>
      </c>
      <c r="R14688" s="2" t="s">
        <v>161</v>
      </c>
      <c r="S14688" s="2" t="s">
        <v>161</v>
      </c>
      <c r="T14688" s="2" t="s">
        <v>161</v>
      </c>
      <c r="U14688" t="s">
        <v>783</v>
      </c>
    </row>
    <row r="14689" spans="3:21" x14ac:dyDescent="0.3">
      <c r="C14689" t="s">
        <v>31</v>
      </c>
      <c r="D14689" t="s">
        <v>158</v>
      </c>
      <c r="E14689" t="s">
        <v>29</v>
      </c>
      <c r="F14689" t="s">
        <v>159</v>
      </c>
      <c r="G14689" s="2">
        <v>2</v>
      </c>
      <c r="H14689" s="2" t="s">
        <v>212</v>
      </c>
      <c r="I14689" s="67">
        <v>-71353.289999999994</v>
      </c>
      <c r="J14689" s="67">
        <v>0</v>
      </c>
      <c r="K14689" s="67">
        <v>-71353.289999999994</v>
      </c>
      <c r="L14689" s="67">
        <v>0</v>
      </c>
      <c r="M14689" s="67">
        <v>-71353.289999999994</v>
      </c>
      <c r="N14689" s="67">
        <v>0</v>
      </c>
      <c r="P14689" s="67">
        <v>0</v>
      </c>
      <c r="Q14689" s="67">
        <v>0</v>
      </c>
      <c r="U14689" t="s">
        <v>783</v>
      </c>
    </row>
    <row r="14690" spans="3:21" x14ac:dyDescent="0.3">
      <c r="C14690" t="s">
        <v>166</v>
      </c>
      <c r="D14690" t="s">
        <v>158</v>
      </c>
      <c r="E14690" t="s">
        <v>30</v>
      </c>
      <c r="F14690" t="s">
        <v>159</v>
      </c>
      <c r="G14690" s="2">
        <v>1</v>
      </c>
      <c r="H14690" s="2" t="s">
        <v>230</v>
      </c>
      <c r="I14690" s="67">
        <v>25516115.350000001</v>
      </c>
      <c r="J14690" s="67">
        <v>3653155.2</v>
      </c>
      <c r="K14690" s="67">
        <v>25516115.350000001</v>
      </c>
      <c r="L14690" s="67">
        <v>307.89999999999998</v>
      </c>
      <c r="M14690" s="67">
        <v>25516115.350000001</v>
      </c>
      <c r="N14690" s="67">
        <v>4068.15</v>
      </c>
      <c r="P14690" s="67">
        <v>0</v>
      </c>
      <c r="Q14690" s="67">
        <v>25516115.350000001</v>
      </c>
      <c r="R14690" s="2" t="s">
        <v>161</v>
      </c>
      <c r="S14690" s="2" t="s">
        <v>165</v>
      </c>
      <c r="T14690" s="2" t="s">
        <v>165</v>
      </c>
      <c r="U14690" t="s">
        <v>783</v>
      </c>
    </row>
    <row r="14691" spans="3:21" x14ac:dyDescent="0.3">
      <c r="C14691" t="s">
        <v>31</v>
      </c>
      <c r="D14691" t="s">
        <v>158</v>
      </c>
      <c r="E14691" t="s">
        <v>30</v>
      </c>
      <c r="F14691" t="s">
        <v>159</v>
      </c>
      <c r="G14691" s="2">
        <v>0</v>
      </c>
      <c r="H14691" s="2" t="s">
        <v>310</v>
      </c>
      <c r="I14691" s="67">
        <v>9837.16</v>
      </c>
      <c r="J14691" s="67">
        <v>754.6</v>
      </c>
      <c r="K14691" s="67">
        <v>9837.16</v>
      </c>
      <c r="L14691" s="67">
        <v>7.0000000000000007E-2</v>
      </c>
      <c r="M14691" s="67">
        <v>9837.16</v>
      </c>
      <c r="N14691" s="67">
        <v>3.61</v>
      </c>
      <c r="P14691" s="67">
        <v>0</v>
      </c>
      <c r="Q14691" s="67">
        <v>0</v>
      </c>
      <c r="R14691" s="2" t="s">
        <v>161</v>
      </c>
      <c r="S14691" s="2" t="s">
        <v>165</v>
      </c>
      <c r="T14691" s="2" t="s">
        <v>165</v>
      </c>
      <c r="U14691" t="s">
        <v>783</v>
      </c>
    </row>
    <row r="14692" spans="3:21" x14ac:dyDescent="0.3">
      <c r="C14692" t="s">
        <v>166</v>
      </c>
      <c r="D14692" t="s">
        <v>158</v>
      </c>
      <c r="E14692" t="s">
        <v>29</v>
      </c>
      <c r="F14692" t="s">
        <v>159</v>
      </c>
      <c r="G14692" s="2">
        <v>0</v>
      </c>
      <c r="H14692" s="2" t="s">
        <v>417</v>
      </c>
      <c r="I14692" s="67">
        <v>-15616.63</v>
      </c>
      <c r="J14692" s="67">
        <v>0</v>
      </c>
      <c r="K14692" s="67">
        <v>-15616.63</v>
      </c>
      <c r="L14692" s="67">
        <v>0</v>
      </c>
      <c r="M14692" s="67">
        <v>-15616.63</v>
      </c>
      <c r="N14692" s="67">
        <v>0</v>
      </c>
      <c r="P14692" s="67">
        <v>0</v>
      </c>
      <c r="Q14692" s="67">
        <v>0</v>
      </c>
      <c r="U14692" t="s">
        <v>783</v>
      </c>
    </row>
    <row r="14693" spans="3:21" x14ac:dyDescent="0.3">
      <c r="C14693" t="s">
        <v>166</v>
      </c>
      <c r="D14693" t="s">
        <v>158</v>
      </c>
      <c r="E14693" t="s">
        <v>29</v>
      </c>
      <c r="F14693" t="s">
        <v>159</v>
      </c>
      <c r="G14693" s="2">
        <v>2</v>
      </c>
      <c r="H14693" s="2" t="s">
        <v>618</v>
      </c>
      <c r="I14693" s="67">
        <v>-1046.08</v>
      </c>
      <c r="J14693" s="67">
        <v>0</v>
      </c>
      <c r="K14693" s="67">
        <v>-1046.08</v>
      </c>
      <c r="L14693" s="67">
        <v>0</v>
      </c>
      <c r="M14693" s="67">
        <v>-1046.08</v>
      </c>
      <c r="N14693" s="67">
        <v>0</v>
      </c>
      <c r="P14693" s="67">
        <v>0</v>
      </c>
      <c r="Q14693" s="67">
        <v>0</v>
      </c>
      <c r="U14693" t="s">
        <v>783</v>
      </c>
    </row>
    <row r="14694" spans="3:21" x14ac:dyDescent="0.3">
      <c r="C14694" t="s">
        <v>31</v>
      </c>
      <c r="D14694" t="s">
        <v>158</v>
      </c>
      <c r="E14694" t="s">
        <v>30</v>
      </c>
      <c r="F14694" t="s">
        <v>159</v>
      </c>
      <c r="G14694" s="2">
        <v>5</v>
      </c>
      <c r="H14694" s="2" t="s">
        <v>303</v>
      </c>
      <c r="I14694" s="67">
        <v>262085.65</v>
      </c>
      <c r="J14694" s="67">
        <v>1079.03</v>
      </c>
      <c r="K14694" s="67">
        <v>262085.65</v>
      </c>
      <c r="L14694" s="67">
        <v>929.65</v>
      </c>
      <c r="M14694" s="67">
        <v>262085.65</v>
      </c>
      <c r="N14694" s="67">
        <v>83.09</v>
      </c>
      <c r="P14694" s="67">
        <v>0</v>
      </c>
      <c r="Q14694" s="67">
        <v>1310428.25</v>
      </c>
      <c r="R14694" s="2" t="s">
        <v>161</v>
      </c>
      <c r="S14694" s="2" t="s">
        <v>161</v>
      </c>
      <c r="T14694" s="2" t="s">
        <v>165</v>
      </c>
      <c r="U14694" t="s">
        <v>783</v>
      </c>
    </row>
    <row r="14695" spans="3:21" x14ac:dyDescent="0.3">
      <c r="C14695" t="s">
        <v>31</v>
      </c>
      <c r="D14695" t="s">
        <v>158</v>
      </c>
      <c r="E14695" t="s">
        <v>29</v>
      </c>
      <c r="F14695" t="s">
        <v>159</v>
      </c>
      <c r="G14695" s="2">
        <v>3</v>
      </c>
      <c r="H14695" s="2" t="s">
        <v>300</v>
      </c>
      <c r="I14695" s="67">
        <v>-1914.38</v>
      </c>
      <c r="J14695" s="67">
        <v>0</v>
      </c>
      <c r="K14695" s="67">
        <v>-1914.38</v>
      </c>
      <c r="L14695" s="67">
        <v>0</v>
      </c>
      <c r="M14695" s="67">
        <v>-1914.38</v>
      </c>
      <c r="N14695" s="67">
        <v>0</v>
      </c>
      <c r="P14695" s="67">
        <v>0</v>
      </c>
      <c r="Q14695" s="67">
        <v>0</v>
      </c>
      <c r="U14695" t="s">
        <v>783</v>
      </c>
    </row>
    <row r="14696" spans="3:21" x14ac:dyDescent="0.3">
      <c r="C14696" t="s">
        <v>166</v>
      </c>
      <c r="D14696" t="s">
        <v>158</v>
      </c>
      <c r="E14696" t="s">
        <v>30</v>
      </c>
      <c r="F14696" t="s">
        <v>159</v>
      </c>
      <c r="G14696" s="2">
        <v>0</v>
      </c>
      <c r="H14696" s="2" t="s">
        <v>520</v>
      </c>
      <c r="I14696" s="67">
        <v>1737.29</v>
      </c>
      <c r="J14696" s="67">
        <v>94.63</v>
      </c>
      <c r="K14696" s="67">
        <v>1737.29</v>
      </c>
      <c r="L14696" s="67">
        <v>0.12</v>
      </c>
      <c r="M14696" s="67">
        <v>1737.29</v>
      </c>
      <c r="N14696" s="67">
        <v>1.1499999999999999</v>
      </c>
      <c r="P14696" s="67">
        <v>0</v>
      </c>
      <c r="Q14696" s="67">
        <v>0</v>
      </c>
      <c r="R14696" s="2" t="s">
        <v>161</v>
      </c>
      <c r="S14696" s="2" t="s">
        <v>165</v>
      </c>
      <c r="T14696" s="2" t="s">
        <v>165</v>
      </c>
      <c r="U14696" t="s">
        <v>783</v>
      </c>
    </row>
    <row r="14697" spans="3:21" x14ac:dyDescent="0.3">
      <c r="C14697" t="s">
        <v>166</v>
      </c>
      <c r="D14697" t="s">
        <v>158</v>
      </c>
      <c r="E14697" t="s">
        <v>29</v>
      </c>
      <c r="F14697" t="s">
        <v>159</v>
      </c>
      <c r="G14697" s="2">
        <v>3</v>
      </c>
      <c r="H14697" s="2" t="s">
        <v>336</v>
      </c>
      <c r="I14697" s="67">
        <v>-1255.45</v>
      </c>
      <c r="J14697" s="67">
        <v>0</v>
      </c>
      <c r="K14697" s="67">
        <v>-1255.45</v>
      </c>
      <c r="L14697" s="67">
        <v>0</v>
      </c>
      <c r="M14697" s="67">
        <v>-1255.45</v>
      </c>
      <c r="N14697" s="67">
        <v>0</v>
      </c>
      <c r="P14697" s="67">
        <v>0</v>
      </c>
      <c r="Q14697" s="67">
        <v>0</v>
      </c>
      <c r="U14697" t="s">
        <v>783</v>
      </c>
    </row>
    <row r="14698" spans="3:21" x14ac:dyDescent="0.3">
      <c r="C14698" t="s">
        <v>32</v>
      </c>
      <c r="D14698" t="s">
        <v>158</v>
      </c>
      <c r="E14698" t="s">
        <v>29</v>
      </c>
      <c r="F14698" t="s">
        <v>159</v>
      </c>
      <c r="G14698" s="2">
        <v>0</v>
      </c>
      <c r="H14698" s="2" t="s">
        <v>279</v>
      </c>
      <c r="I14698" s="67">
        <v>-27195.26</v>
      </c>
      <c r="J14698" s="67">
        <v>0</v>
      </c>
      <c r="K14698" s="67">
        <v>-27195.26</v>
      </c>
      <c r="L14698" s="67">
        <v>0</v>
      </c>
      <c r="M14698" s="67">
        <v>-27195.26</v>
      </c>
      <c r="N14698" s="67">
        <v>0</v>
      </c>
      <c r="P14698" s="67">
        <v>0</v>
      </c>
      <c r="Q14698" s="67">
        <v>0</v>
      </c>
      <c r="U14698" t="s">
        <v>783</v>
      </c>
    </row>
    <row r="14699" spans="3:21" x14ac:dyDescent="0.3">
      <c r="C14699" t="s">
        <v>166</v>
      </c>
      <c r="D14699" t="s">
        <v>158</v>
      </c>
      <c r="E14699" t="s">
        <v>29</v>
      </c>
      <c r="F14699" t="s">
        <v>159</v>
      </c>
      <c r="G14699" s="2">
        <v>5</v>
      </c>
      <c r="H14699" s="2" t="s">
        <v>371</v>
      </c>
      <c r="I14699" s="67">
        <v>-4197.67</v>
      </c>
      <c r="J14699" s="67">
        <v>0</v>
      </c>
      <c r="K14699" s="67">
        <v>-4197.67</v>
      </c>
      <c r="L14699" s="67">
        <v>0</v>
      </c>
      <c r="M14699" s="67">
        <v>-4197.67</v>
      </c>
      <c r="N14699" s="67">
        <v>0</v>
      </c>
      <c r="P14699" s="67">
        <v>0</v>
      </c>
      <c r="Q14699" s="67">
        <v>0</v>
      </c>
      <c r="U14699" t="s">
        <v>783</v>
      </c>
    </row>
    <row r="14700" spans="3:21" x14ac:dyDescent="0.3">
      <c r="C14700" t="s">
        <v>166</v>
      </c>
      <c r="D14700" t="s">
        <v>158</v>
      </c>
      <c r="E14700" t="s">
        <v>30</v>
      </c>
      <c r="F14700" t="s">
        <v>159</v>
      </c>
      <c r="G14700" s="2">
        <v>3</v>
      </c>
      <c r="H14700" s="2" t="s">
        <v>242</v>
      </c>
      <c r="I14700" s="67">
        <v>58661.279999999999</v>
      </c>
      <c r="J14700" s="67">
        <v>2.25</v>
      </c>
      <c r="K14700" s="67">
        <v>58661.279999999999</v>
      </c>
      <c r="L14700" s="67">
        <v>786.98</v>
      </c>
      <c r="M14700" s="67">
        <v>58661.279999999999</v>
      </c>
      <c r="N14700" s="67">
        <v>10.23</v>
      </c>
      <c r="P14700" s="67">
        <v>0</v>
      </c>
      <c r="Q14700" s="67">
        <v>175983.84</v>
      </c>
      <c r="R14700" s="2" t="s">
        <v>165</v>
      </c>
      <c r="S14700" s="2" t="s">
        <v>161</v>
      </c>
      <c r="T14700" s="2" t="s">
        <v>165</v>
      </c>
      <c r="U14700" t="s">
        <v>783</v>
      </c>
    </row>
    <row r="14701" spans="3:21" x14ac:dyDescent="0.3">
      <c r="C14701" t="s">
        <v>166</v>
      </c>
      <c r="D14701" t="s">
        <v>158</v>
      </c>
      <c r="E14701" t="s">
        <v>30</v>
      </c>
      <c r="F14701" t="s">
        <v>159</v>
      </c>
      <c r="G14701" s="2">
        <v>3</v>
      </c>
      <c r="H14701" s="2" t="s">
        <v>508</v>
      </c>
      <c r="I14701" s="67">
        <v>234060.81</v>
      </c>
      <c r="J14701" s="67">
        <v>6.41</v>
      </c>
      <c r="K14701" s="67">
        <v>234060.81</v>
      </c>
      <c r="L14701" s="67">
        <v>11.84</v>
      </c>
      <c r="M14701" s="67">
        <v>234060.81</v>
      </c>
      <c r="N14701" s="67">
        <v>81.849999999999994</v>
      </c>
      <c r="P14701" s="67">
        <v>0</v>
      </c>
      <c r="Q14701" s="67">
        <v>702182.42999999993</v>
      </c>
      <c r="R14701" s="2" t="s">
        <v>161</v>
      </c>
      <c r="S14701" s="2" t="s">
        <v>161</v>
      </c>
      <c r="T14701" s="2" t="s">
        <v>161</v>
      </c>
      <c r="U14701" t="s">
        <v>783</v>
      </c>
    </row>
    <row r="14702" spans="3:21" x14ac:dyDescent="0.3">
      <c r="C14702" t="s">
        <v>32</v>
      </c>
      <c r="D14702" t="s">
        <v>158</v>
      </c>
      <c r="E14702" t="s">
        <v>30</v>
      </c>
      <c r="F14702" t="s">
        <v>159</v>
      </c>
      <c r="G14702" s="2">
        <v>3</v>
      </c>
      <c r="H14702" s="2" t="s">
        <v>439</v>
      </c>
      <c r="I14702" s="67">
        <v>80789.789999999994</v>
      </c>
      <c r="J14702" s="67">
        <v>0.49</v>
      </c>
      <c r="K14702" s="67">
        <v>80789.789999999994</v>
      </c>
      <c r="L14702" s="67">
        <v>1</v>
      </c>
      <c r="M14702" s="67">
        <v>80789.789999999994</v>
      </c>
      <c r="N14702" s="67">
        <v>7.63</v>
      </c>
      <c r="P14702" s="67">
        <v>0</v>
      </c>
      <c r="Q14702" s="67">
        <v>242369.37</v>
      </c>
      <c r="R14702" s="2" t="s">
        <v>161</v>
      </c>
      <c r="S14702" s="2" t="s">
        <v>161</v>
      </c>
      <c r="T14702" s="2" t="s">
        <v>165</v>
      </c>
      <c r="U14702" t="s">
        <v>783</v>
      </c>
    </row>
    <row r="14703" spans="3:21" x14ac:dyDescent="0.3">
      <c r="C14703" t="s">
        <v>166</v>
      </c>
      <c r="D14703" t="s">
        <v>158</v>
      </c>
      <c r="E14703" t="s">
        <v>29</v>
      </c>
      <c r="F14703" t="s">
        <v>159</v>
      </c>
      <c r="G14703" s="2">
        <v>9</v>
      </c>
      <c r="H14703" s="2" t="s">
        <v>594</v>
      </c>
      <c r="I14703" s="67">
        <v>-850.12</v>
      </c>
      <c r="J14703" s="67">
        <v>0</v>
      </c>
      <c r="K14703" s="67">
        <v>-850.12</v>
      </c>
      <c r="L14703" s="67">
        <v>0</v>
      </c>
      <c r="M14703" s="67">
        <v>-850.12</v>
      </c>
      <c r="N14703" s="67">
        <v>0</v>
      </c>
      <c r="P14703" s="67">
        <v>0</v>
      </c>
      <c r="Q14703" s="67">
        <v>0</v>
      </c>
      <c r="U14703" t="s">
        <v>783</v>
      </c>
    </row>
    <row r="14704" spans="3:21" x14ac:dyDescent="0.3">
      <c r="C14704" t="s">
        <v>31</v>
      </c>
      <c r="D14704" t="s">
        <v>158</v>
      </c>
      <c r="E14704" t="s">
        <v>30</v>
      </c>
      <c r="F14704" t="s">
        <v>159</v>
      </c>
      <c r="G14704" s="2">
        <v>5</v>
      </c>
      <c r="H14704" s="2" t="s">
        <v>179</v>
      </c>
      <c r="I14704" s="67">
        <v>145787.29</v>
      </c>
      <c r="J14704" s="67">
        <v>0</v>
      </c>
      <c r="K14704" s="67">
        <v>145787.29</v>
      </c>
      <c r="L14704" s="67">
        <v>0</v>
      </c>
      <c r="M14704" s="67">
        <v>145787.29</v>
      </c>
      <c r="N14704" s="67">
        <v>3.36</v>
      </c>
      <c r="P14704" s="67">
        <v>0</v>
      </c>
      <c r="Q14704" s="67">
        <v>728936.45000000007</v>
      </c>
      <c r="R14704" s="2" t="s">
        <v>161</v>
      </c>
      <c r="S14704" s="2" t="s">
        <v>161</v>
      </c>
      <c r="T14704" s="2" t="s">
        <v>165</v>
      </c>
      <c r="U14704" t="s">
        <v>783</v>
      </c>
    </row>
    <row r="14705" spans="3:21" x14ac:dyDescent="0.3">
      <c r="C14705" t="s">
        <v>32</v>
      </c>
      <c r="D14705" t="s">
        <v>158</v>
      </c>
      <c r="E14705" t="s">
        <v>30</v>
      </c>
      <c r="F14705" t="s">
        <v>159</v>
      </c>
      <c r="G14705" s="2">
        <v>0</v>
      </c>
      <c r="H14705" s="2" t="s">
        <v>226</v>
      </c>
      <c r="I14705" s="67">
        <v>65813.960000000006</v>
      </c>
      <c r="J14705" s="67">
        <v>2.65</v>
      </c>
      <c r="K14705" s="67">
        <v>65813.960000000006</v>
      </c>
      <c r="L14705" s="67">
        <v>1.26</v>
      </c>
      <c r="M14705" s="67">
        <v>65813.960000000006</v>
      </c>
      <c r="N14705" s="67">
        <v>12.03</v>
      </c>
      <c r="P14705" s="67">
        <v>0</v>
      </c>
      <c r="Q14705" s="67">
        <v>0</v>
      </c>
      <c r="R14705" s="2" t="s">
        <v>161</v>
      </c>
      <c r="S14705" s="2" t="s">
        <v>161</v>
      </c>
      <c r="T14705" s="2" t="s">
        <v>161</v>
      </c>
      <c r="U14705" t="s">
        <v>783</v>
      </c>
    </row>
    <row r="14706" spans="3:21" x14ac:dyDescent="0.3">
      <c r="C14706" t="s">
        <v>166</v>
      </c>
      <c r="D14706" t="s">
        <v>158</v>
      </c>
      <c r="E14706" t="s">
        <v>29</v>
      </c>
      <c r="F14706" t="s">
        <v>159</v>
      </c>
      <c r="G14706" s="2">
        <v>5</v>
      </c>
      <c r="H14706" s="2" t="s">
        <v>249</v>
      </c>
      <c r="I14706" s="67">
        <v>-293.33999999999997</v>
      </c>
      <c r="J14706" s="67">
        <v>0</v>
      </c>
      <c r="K14706" s="67">
        <v>-293.33999999999997</v>
      </c>
      <c r="L14706" s="67">
        <v>0</v>
      </c>
      <c r="M14706" s="67">
        <v>-293.33999999999997</v>
      </c>
      <c r="N14706" s="67">
        <v>0</v>
      </c>
      <c r="P14706" s="67">
        <v>0</v>
      </c>
      <c r="Q14706" s="67">
        <v>0</v>
      </c>
      <c r="U14706" t="s">
        <v>783</v>
      </c>
    </row>
    <row r="14707" spans="3:21" x14ac:dyDescent="0.3">
      <c r="C14707" t="s">
        <v>166</v>
      </c>
      <c r="D14707" t="s">
        <v>158</v>
      </c>
      <c r="E14707" t="s">
        <v>30</v>
      </c>
      <c r="F14707" t="s">
        <v>159</v>
      </c>
      <c r="G14707" s="2">
        <v>4</v>
      </c>
      <c r="H14707" s="2" t="s">
        <v>202</v>
      </c>
      <c r="I14707" s="67">
        <v>22982.93</v>
      </c>
      <c r="J14707" s="67">
        <v>11.7</v>
      </c>
      <c r="K14707" s="67">
        <v>22982.93</v>
      </c>
      <c r="L14707" s="67">
        <v>503.17</v>
      </c>
      <c r="M14707" s="67">
        <v>22982.93</v>
      </c>
      <c r="N14707" s="67">
        <v>21.4</v>
      </c>
      <c r="P14707" s="67">
        <v>0</v>
      </c>
      <c r="Q14707" s="67">
        <v>91931.72</v>
      </c>
      <c r="R14707" s="2" t="s">
        <v>165</v>
      </c>
      <c r="S14707" s="2" t="s">
        <v>161</v>
      </c>
      <c r="T14707" s="2" t="s">
        <v>165</v>
      </c>
      <c r="U14707" t="s">
        <v>783</v>
      </c>
    </row>
    <row r="14708" spans="3:21" x14ac:dyDescent="0.3">
      <c r="C14708" t="s">
        <v>32</v>
      </c>
      <c r="D14708" t="s">
        <v>158</v>
      </c>
      <c r="E14708" t="s">
        <v>29</v>
      </c>
      <c r="F14708" t="s">
        <v>159</v>
      </c>
      <c r="G14708" s="2">
        <v>0</v>
      </c>
      <c r="H14708" s="2" t="s">
        <v>375</v>
      </c>
      <c r="I14708" s="67">
        <v>-3733.59</v>
      </c>
      <c r="J14708" s="67">
        <v>0</v>
      </c>
      <c r="K14708" s="67">
        <v>-3733.59</v>
      </c>
      <c r="L14708" s="67">
        <v>0</v>
      </c>
      <c r="M14708" s="67">
        <v>-3733.59</v>
      </c>
      <c r="N14708" s="67">
        <v>0</v>
      </c>
      <c r="P14708" s="67">
        <v>0</v>
      </c>
      <c r="Q14708" s="67">
        <v>0</v>
      </c>
      <c r="U14708" t="s">
        <v>783</v>
      </c>
    </row>
    <row r="14709" spans="3:21" x14ac:dyDescent="0.3">
      <c r="C14709" t="s">
        <v>31</v>
      </c>
      <c r="D14709" t="s">
        <v>158</v>
      </c>
      <c r="E14709" t="s">
        <v>29</v>
      </c>
      <c r="F14709" t="s">
        <v>159</v>
      </c>
      <c r="G14709" s="2">
        <v>3</v>
      </c>
      <c r="H14709" s="2" t="s">
        <v>477</v>
      </c>
      <c r="I14709" s="67">
        <v>-1122.53</v>
      </c>
      <c r="J14709" s="67">
        <v>0</v>
      </c>
      <c r="K14709" s="67">
        <v>-1122.53</v>
      </c>
      <c r="L14709" s="67">
        <v>0</v>
      </c>
      <c r="M14709" s="67">
        <v>-1122.53</v>
      </c>
      <c r="N14709" s="67">
        <v>0</v>
      </c>
      <c r="P14709" s="67">
        <v>0</v>
      </c>
      <c r="Q14709" s="67">
        <v>0</v>
      </c>
      <c r="U14709" t="s">
        <v>783</v>
      </c>
    </row>
    <row r="14710" spans="3:21" x14ac:dyDescent="0.3">
      <c r="C14710" t="s">
        <v>166</v>
      </c>
      <c r="D14710" t="s">
        <v>158</v>
      </c>
      <c r="E14710" t="s">
        <v>30</v>
      </c>
      <c r="F14710" t="s">
        <v>159</v>
      </c>
      <c r="G14710" s="2">
        <v>8</v>
      </c>
      <c r="H14710" s="2" t="s">
        <v>227</v>
      </c>
      <c r="I14710" s="67">
        <v>116688.48</v>
      </c>
      <c r="J14710" s="67">
        <v>2.5499999999999998</v>
      </c>
      <c r="K14710" s="67">
        <v>116688.48</v>
      </c>
      <c r="L14710" s="67">
        <v>13.67</v>
      </c>
      <c r="M14710" s="67">
        <v>116688.48</v>
      </c>
      <c r="N14710" s="67">
        <v>32.29</v>
      </c>
      <c r="P14710" s="67">
        <v>0</v>
      </c>
      <c r="Q14710" s="67">
        <v>933507.84</v>
      </c>
      <c r="R14710" s="2" t="s">
        <v>161</v>
      </c>
      <c r="S14710" s="2" t="s">
        <v>161</v>
      </c>
      <c r="T14710" s="2" t="s">
        <v>165</v>
      </c>
      <c r="U14710" t="s">
        <v>783</v>
      </c>
    </row>
    <row r="14711" spans="3:21" x14ac:dyDescent="0.3">
      <c r="C14711" t="s">
        <v>166</v>
      </c>
      <c r="D14711" t="s">
        <v>158</v>
      </c>
      <c r="E14711" t="s">
        <v>30</v>
      </c>
      <c r="F14711" t="s">
        <v>159</v>
      </c>
      <c r="G14711" s="2">
        <v>3</v>
      </c>
      <c r="H14711" s="2" t="s">
        <v>213</v>
      </c>
      <c r="I14711" s="67">
        <v>311697.76</v>
      </c>
      <c r="J14711" s="67">
        <v>142.29</v>
      </c>
      <c r="K14711" s="67">
        <v>311697.76</v>
      </c>
      <c r="L14711" s="67">
        <v>28.79</v>
      </c>
      <c r="M14711" s="67">
        <v>311697.76</v>
      </c>
      <c r="N14711" s="67">
        <v>228.18</v>
      </c>
      <c r="P14711" s="67">
        <v>0</v>
      </c>
      <c r="Q14711" s="67">
        <v>935093.28</v>
      </c>
      <c r="R14711" s="2" t="s">
        <v>161</v>
      </c>
      <c r="S14711" s="2" t="s">
        <v>161</v>
      </c>
      <c r="T14711" s="2" t="s">
        <v>161</v>
      </c>
      <c r="U14711" t="s">
        <v>783</v>
      </c>
    </row>
    <row r="14712" spans="3:21" x14ac:dyDescent="0.3">
      <c r="C14712" t="s">
        <v>31</v>
      </c>
      <c r="D14712" t="s">
        <v>158</v>
      </c>
      <c r="E14712" t="s">
        <v>30</v>
      </c>
      <c r="F14712" t="s">
        <v>159</v>
      </c>
      <c r="G14712" s="2">
        <v>4</v>
      </c>
      <c r="H14712" s="2" t="s">
        <v>556</v>
      </c>
      <c r="I14712" s="67">
        <v>75977.02</v>
      </c>
      <c r="J14712" s="67">
        <v>53.87</v>
      </c>
      <c r="K14712" s="67">
        <v>75977.02</v>
      </c>
      <c r="L14712" s="67">
        <v>6.52</v>
      </c>
      <c r="M14712" s="67">
        <v>75977.02</v>
      </c>
      <c r="N14712" s="67">
        <v>34.67</v>
      </c>
      <c r="P14712" s="67">
        <v>0</v>
      </c>
      <c r="Q14712" s="67">
        <v>303908.08</v>
      </c>
      <c r="R14712" s="2" t="s">
        <v>165</v>
      </c>
      <c r="S14712" s="2" t="s">
        <v>165</v>
      </c>
      <c r="T14712" s="2" t="s">
        <v>165</v>
      </c>
      <c r="U14712" t="s">
        <v>783</v>
      </c>
    </row>
    <row r="14713" spans="3:21" x14ac:dyDescent="0.3">
      <c r="C14713" t="s">
        <v>32</v>
      </c>
      <c r="D14713" t="s">
        <v>158</v>
      </c>
      <c r="E14713" t="s">
        <v>29</v>
      </c>
      <c r="F14713" t="s">
        <v>159</v>
      </c>
      <c r="G14713" s="2">
        <v>3</v>
      </c>
      <c r="H14713" s="2" t="s">
        <v>160</v>
      </c>
      <c r="I14713" s="67">
        <v>-279629.17</v>
      </c>
      <c r="J14713" s="67">
        <v>0</v>
      </c>
      <c r="K14713" s="67">
        <v>-279629.17</v>
      </c>
      <c r="L14713" s="67">
        <v>0</v>
      </c>
      <c r="M14713" s="67">
        <v>-279629.17</v>
      </c>
      <c r="N14713" s="67">
        <v>0</v>
      </c>
      <c r="P14713" s="67">
        <v>0</v>
      </c>
      <c r="Q14713" s="67">
        <v>0</v>
      </c>
      <c r="U14713" t="s">
        <v>783</v>
      </c>
    </row>
    <row r="14714" spans="3:21" x14ac:dyDescent="0.3">
      <c r="C14714" t="s">
        <v>166</v>
      </c>
      <c r="D14714" t="s">
        <v>158</v>
      </c>
      <c r="E14714" t="s">
        <v>29</v>
      </c>
      <c r="F14714" t="s">
        <v>159</v>
      </c>
      <c r="G14714" s="2">
        <v>10</v>
      </c>
      <c r="H14714" s="2" t="s">
        <v>313</v>
      </c>
      <c r="I14714" s="67">
        <v>-334.42</v>
      </c>
      <c r="J14714" s="67">
        <v>0</v>
      </c>
      <c r="K14714" s="67">
        <v>-334.42</v>
      </c>
      <c r="L14714" s="67">
        <v>0</v>
      </c>
      <c r="M14714" s="67">
        <v>-334.42</v>
      </c>
      <c r="N14714" s="67">
        <v>0</v>
      </c>
      <c r="P14714" s="67">
        <v>0</v>
      </c>
      <c r="Q14714" s="67">
        <v>0</v>
      </c>
      <c r="U14714" t="s">
        <v>783</v>
      </c>
    </row>
    <row r="14715" spans="3:21" x14ac:dyDescent="0.3">
      <c r="C14715" t="s">
        <v>32</v>
      </c>
      <c r="D14715" t="s">
        <v>158</v>
      </c>
      <c r="E14715" t="s">
        <v>30</v>
      </c>
      <c r="F14715" t="s">
        <v>159</v>
      </c>
      <c r="G14715" s="2">
        <v>8</v>
      </c>
      <c r="H14715" s="2" t="s">
        <v>295</v>
      </c>
      <c r="I14715" s="67">
        <v>21367.13</v>
      </c>
      <c r="J14715" s="67">
        <v>2.71</v>
      </c>
      <c r="K14715" s="67">
        <v>21367.13</v>
      </c>
      <c r="L14715" s="67">
        <v>0.38</v>
      </c>
      <c r="M14715" s="67">
        <v>21367.13</v>
      </c>
      <c r="N14715" s="67">
        <v>21.1</v>
      </c>
      <c r="P14715" s="67">
        <v>0</v>
      </c>
      <c r="Q14715" s="67">
        <v>170937.04</v>
      </c>
      <c r="R14715" s="2" t="s">
        <v>161</v>
      </c>
      <c r="S14715" s="2" t="s">
        <v>161</v>
      </c>
      <c r="T14715" s="2" t="s">
        <v>161</v>
      </c>
      <c r="U14715" t="s">
        <v>783</v>
      </c>
    </row>
    <row r="14716" spans="3:21" x14ac:dyDescent="0.3">
      <c r="C14716" t="s">
        <v>32</v>
      </c>
      <c r="D14716" t="s">
        <v>158</v>
      </c>
      <c r="E14716" t="s">
        <v>29</v>
      </c>
      <c r="F14716" t="s">
        <v>159</v>
      </c>
      <c r="G14716" s="2">
        <v>17</v>
      </c>
      <c r="H14716" s="2" t="s">
        <v>431</v>
      </c>
      <c r="I14716" s="67">
        <v>-52150.69</v>
      </c>
      <c r="J14716" s="67">
        <v>0</v>
      </c>
      <c r="K14716" s="67">
        <v>-52150.69</v>
      </c>
      <c r="L14716" s="67">
        <v>0</v>
      </c>
      <c r="M14716" s="67">
        <v>-52150.69</v>
      </c>
      <c r="N14716" s="67">
        <v>0</v>
      </c>
      <c r="P14716" s="67">
        <v>0</v>
      </c>
      <c r="Q14716" s="67">
        <v>0</v>
      </c>
      <c r="U14716" t="s">
        <v>783</v>
      </c>
    </row>
    <row r="14717" spans="3:21" x14ac:dyDescent="0.3">
      <c r="C14717" t="s">
        <v>166</v>
      </c>
      <c r="D14717" t="s">
        <v>158</v>
      </c>
      <c r="E14717" t="s">
        <v>30</v>
      </c>
      <c r="F14717" t="s">
        <v>159</v>
      </c>
      <c r="G14717" s="2">
        <v>4</v>
      </c>
      <c r="H14717" s="2" t="s">
        <v>479</v>
      </c>
      <c r="I14717" s="67">
        <v>93857.62</v>
      </c>
      <c r="J14717" s="67">
        <v>6.9</v>
      </c>
      <c r="K14717" s="67">
        <v>93857.62</v>
      </c>
      <c r="L14717" s="67">
        <v>1294.52</v>
      </c>
      <c r="M14717" s="67">
        <v>93857.62</v>
      </c>
      <c r="N14717" s="67">
        <v>38.67</v>
      </c>
      <c r="P14717" s="67">
        <v>0</v>
      </c>
      <c r="Q14717" s="67">
        <v>375430.48</v>
      </c>
      <c r="R14717" s="2" t="s">
        <v>165</v>
      </c>
      <c r="S14717" s="2" t="s">
        <v>161</v>
      </c>
      <c r="T14717" s="2" t="s">
        <v>165</v>
      </c>
      <c r="U14717" t="s">
        <v>783</v>
      </c>
    </row>
    <row r="14718" spans="3:21" x14ac:dyDescent="0.3">
      <c r="C14718" t="s">
        <v>31</v>
      </c>
      <c r="D14718" t="s">
        <v>158</v>
      </c>
      <c r="E14718" t="s">
        <v>30</v>
      </c>
      <c r="F14718" t="s">
        <v>159</v>
      </c>
      <c r="G14718" s="2">
        <v>5</v>
      </c>
      <c r="H14718" s="2" t="s">
        <v>427</v>
      </c>
      <c r="I14718" s="67">
        <v>259.20999999999998</v>
      </c>
      <c r="J14718" s="67">
        <v>0.01</v>
      </c>
      <c r="K14718" s="67">
        <v>259.20999999999998</v>
      </c>
      <c r="L14718" s="67">
        <v>0</v>
      </c>
      <c r="M14718" s="67">
        <v>259.20999999999998</v>
      </c>
      <c r="N14718" s="67">
        <v>0.03</v>
      </c>
      <c r="P14718" s="67">
        <v>0</v>
      </c>
      <c r="Q14718" s="67">
        <v>1296.05</v>
      </c>
      <c r="R14718" s="2" t="s">
        <v>161</v>
      </c>
      <c r="S14718" s="2" t="s">
        <v>161</v>
      </c>
      <c r="T14718" s="2" t="s">
        <v>161</v>
      </c>
      <c r="U14718" t="s">
        <v>783</v>
      </c>
    </row>
    <row r="14719" spans="3:21" x14ac:dyDescent="0.3">
      <c r="C14719" t="s">
        <v>166</v>
      </c>
      <c r="D14719" t="s">
        <v>158</v>
      </c>
      <c r="E14719" t="s">
        <v>30</v>
      </c>
      <c r="F14719" t="s">
        <v>159</v>
      </c>
      <c r="G14719" s="2">
        <v>3</v>
      </c>
      <c r="H14719" s="2" t="s">
        <v>312</v>
      </c>
      <c r="I14719" s="67">
        <v>266717.13</v>
      </c>
      <c r="J14719" s="67">
        <v>11937.69</v>
      </c>
      <c r="K14719" s="67">
        <v>266717.13</v>
      </c>
      <c r="L14719" s="67">
        <v>14.38</v>
      </c>
      <c r="M14719" s="67">
        <v>266717.13</v>
      </c>
      <c r="N14719" s="67">
        <v>157.44999999999999</v>
      </c>
      <c r="P14719" s="67">
        <v>39376.910000000003</v>
      </c>
      <c r="Q14719" s="67">
        <v>800151.39</v>
      </c>
      <c r="R14719" s="2" t="s">
        <v>161</v>
      </c>
      <c r="S14719" s="2" t="s">
        <v>165</v>
      </c>
      <c r="T14719" s="2" t="s">
        <v>165</v>
      </c>
      <c r="U14719" t="s">
        <v>783</v>
      </c>
    </row>
    <row r="14720" spans="3:21" x14ac:dyDescent="0.3">
      <c r="C14720" t="s">
        <v>32</v>
      </c>
      <c r="D14720" t="s">
        <v>158</v>
      </c>
      <c r="E14720" t="s">
        <v>29</v>
      </c>
      <c r="F14720" t="s">
        <v>159</v>
      </c>
      <c r="G14720" s="2">
        <v>-4</v>
      </c>
      <c r="H14720" s="2" t="s">
        <v>232</v>
      </c>
      <c r="I14720" s="67">
        <v>-190041.41</v>
      </c>
      <c r="J14720" s="67">
        <v>0</v>
      </c>
      <c r="K14720" s="67">
        <v>-190041.41</v>
      </c>
      <c r="L14720" s="67">
        <v>0</v>
      </c>
      <c r="M14720" s="67">
        <v>-190041.41</v>
      </c>
      <c r="N14720" s="67">
        <v>0</v>
      </c>
      <c r="P14720" s="67">
        <v>0</v>
      </c>
      <c r="Q14720" s="67">
        <v>0</v>
      </c>
      <c r="U14720" t="s">
        <v>783</v>
      </c>
    </row>
    <row r="14721" spans="3:21" x14ac:dyDescent="0.3">
      <c r="C14721" t="s">
        <v>32</v>
      </c>
      <c r="D14721" t="s">
        <v>158</v>
      </c>
      <c r="E14721" t="s">
        <v>30</v>
      </c>
      <c r="F14721" t="s">
        <v>159</v>
      </c>
      <c r="G14721" s="2">
        <v>1</v>
      </c>
      <c r="H14721" s="2" t="s">
        <v>210</v>
      </c>
      <c r="I14721" s="67">
        <v>66656.960000000006</v>
      </c>
      <c r="J14721" s="67">
        <v>3.03</v>
      </c>
      <c r="K14721" s="67">
        <v>66656.960000000006</v>
      </c>
      <c r="L14721" s="67">
        <v>0.51</v>
      </c>
      <c r="M14721" s="67">
        <v>66656.960000000006</v>
      </c>
      <c r="N14721" s="67">
        <v>5.55</v>
      </c>
      <c r="P14721" s="67">
        <v>0</v>
      </c>
      <c r="Q14721" s="67">
        <v>66656.960000000006</v>
      </c>
      <c r="R14721" s="2" t="s">
        <v>161</v>
      </c>
      <c r="S14721" s="2" t="s">
        <v>161</v>
      </c>
      <c r="T14721" s="2" t="s">
        <v>161</v>
      </c>
      <c r="U14721" t="s">
        <v>783</v>
      </c>
    </row>
    <row r="14722" spans="3:21" x14ac:dyDescent="0.3">
      <c r="C14722" t="s">
        <v>31</v>
      </c>
      <c r="D14722" t="s">
        <v>158</v>
      </c>
      <c r="E14722" t="s">
        <v>29</v>
      </c>
      <c r="F14722" t="s">
        <v>159</v>
      </c>
      <c r="G14722" s="2">
        <v>4</v>
      </c>
      <c r="H14722" s="2" t="s">
        <v>403</v>
      </c>
      <c r="I14722" s="67">
        <v>-3745.41</v>
      </c>
      <c r="J14722" s="67">
        <v>0</v>
      </c>
      <c r="K14722" s="67">
        <v>-3745.41</v>
      </c>
      <c r="L14722" s="67">
        <v>0</v>
      </c>
      <c r="M14722" s="67">
        <v>-3745.41</v>
      </c>
      <c r="N14722" s="67">
        <v>0</v>
      </c>
      <c r="P14722" s="67">
        <v>0</v>
      </c>
      <c r="Q14722" s="67">
        <v>0</v>
      </c>
      <c r="U14722" t="s">
        <v>783</v>
      </c>
    </row>
    <row r="14723" spans="3:21" x14ac:dyDescent="0.3">
      <c r="C14723" t="s">
        <v>166</v>
      </c>
      <c r="D14723" t="s">
        <v>158</v>
      </c>
      <c r="E14723" t="s">
        <v>30</v>
      </c>
      <c r="F14723" t="s">
        <v>159</v>
      </c>
      <c r="G14723" s="2">
        <v>-1</v>
      </c>
      <c r="H14723" s="2" t="s">
        <v>168</v>
      </c>
      <c r="I14723" s="67">
        <v>905001.06</v>
      </c>
      <c r="J14723" s="67">
        <v>28.35</v>
      </c>
      <c r="K14723" s="67">
        <v>905001.06</v>
      </c>
      <c r="L14723" s="67">
        <v>52.42</v>
      </c>
      <c r="M14723" s="67">
        <v>905001.06</v>
      </c>
      <c r="N14723" s="67">
        <v>362.26</v>
      </c>
      <c r="P14723" s="67">
        <v>0</v>
      </c>
      <c r="Q14723" s="67">
        <v>0</v>
      </c>
      <c r="R14723" s="2" t="s">
        <v>161</v>
      </c>
      <c r="S14723" s="2" t="s">
        <v>161</v>
      </c>
      <c r="T14723" s="2" t="s">
        <v>161</v>
      </c>
      <c r="U14723" t="s">
        <v>783</v>
      </c>
    </row>
    <row r="14724" spans="3:21" x14ac:dyDescent="0.3">
      <c r="C14724" t="s">
        <v>32</v>
      </c>
      <c r="D14724" t="s">
        <v>158</v>
      </c>
      <c r="E14724" t="s">
        <v>30</v>
      </c>
      <c r="F14724" t="s">
        <v>159</v>
      </c>
      <c r="G14724" s="2">
        <v>-4</v>
      </c>
      <c r="H14724" s="2" t="s">
        <v>531</v>
      </c>
      <c r="I14724" s="67">
        <v>1206.27</v>
      </c>
      <c r="J14724" s="67">
        <v>0</v>
      </c>
      <c r="K14724" s="67">
        <v>1206.27</v>
      </c>
      <c r="L14724" s="67">
        <v>0</v>
      </c>
      <c r="M14724" s="67">
        <v>1206.27</v>
      </c>
      <c r="N14724" s="67">
        <v>0.01</v>
      </c>
      <c r="P14724" s="67">
        <v>0</v>
      </c>
      <c r="Q14724" s="67">
        <v>0</v>
      </c>
      <c r="R14724" s="2" t="s">
        <v>161</v>
      </c>
      <c r="S14724" s="2" t="s">
        <v>161</v>
      </c>
      <c r="T14724" s="2" t="s">
        <v>161</v>
      </c>
      <c r="U14724" t="s">
        <v>783</v>
      </c>
    </row>
    <row r="14725" spans="3:21" x14ac:dyDescent="0.3">
      <c r="C14725" t="s">
        <v>166</v>
      </c>
      <c r="D14725" t="s">
        <v>158</v>
      </c>
      <c r="E14725" t="s">
        <v>30</v>
      </c>
      <c r="F14725" t="s">
        <v>159</v>
      </c>
      <c r="G14725" s="2">
        <v>7</v>
      </c>
      <c r="H14725" s="2" t="s">
        <v>524</v>
      </c>
      <c r="I14725" s="67">
        <v>104188.18</v>
      </c>
      <c r="J14725" s="67">
        <v>6.8</v>
      </c>
      <c r="K14725" s="67">
        <v>104188.18</v>
      </c>
      <c r="L14725" s="67">
        <v>3.69</v>
      </c>
      <c r="M14725" s="67">
        <v>104188.18</v>
      </c>
      <c r="N14725" s="67">
        <v>60.51</v>
      </c>
      <c r="P14725" s="67">
        <v>0</v>
      </c>
      <c r="Q14725" s="67">
        <v>729317.26</v>
      </c>
      <c r="R14725" s="2" t="s">
        <v>161</v>
      </c>
      <c r="S14725" s="2" t="s">
        <v>161</v>
      </c>
      <c r="T14725" s="2" t="s">
        <v>161</v>
      </c>
      <c r="U14725" t="s">
        <v>783</v>
      </c>
    </row>
    <row r="14726" spans="3:21" x14ac:dyDescent="0.3">
      <c r="C14726" t="s">
        <v>31</v>
      </c>
      <c r="D14726" t="s">
        <v>158</v>
      </c>
      <c r="E14726" t="s">
        <v>29</v>
      </c>
      <c r="F14726" t="s">
        <v>159</v>
      </c>
      <c r="G14726" s="2">
        <v>3</v>
      </c>
      <c r="H14726" s="2" t="s">
        <v>413</v>
      </c>
      <c r="I14726" s="67">
        <v>-1648.88</v>
      </c>
      <c r="J14726" s="67">
        <v>0</v>
      </c>
      <c r="K14726" s="67">
        <v>-1648.88</v>
      </c>
      <c r="L14726" s="67">
        <v>0</v>
      </c>
      <c r="M14726" s="67">
        <v>-1648.88</v>
      </c>
      <c r="N14726" s="67">
        <v>0</v>
      </c>
      <c r="P14726" s="67">
        <v>0</v>
      </c>
      <c r="Q14726" s="67">
        <v>0</v>
      </c>
      <c r="U14726" t="s">
        <v>783</v>
      </c>
    </row>
    <row r="14727" spans="3:21" x14ac:dyDescent="0.3">
      <c r="C14727" t="s">
        <v>166</v>
      </c>
      <c r="D14727" t="s">
        <v>158</v>
      </c>
      <c r="E14727" t="s">
        <v>30</v>
      </c>
      <c r="F14727" t="s">
        <v>159</v>
      </c>
      <c r="G14727" s="2">
        <v>3</v>
      </c>
      <c r="H14727" s="2" t="s">
        <v>388</v>
      </c>
      <c r="I14727" s="67">
        <v>28114.29</v>
      </c>
      <c r="J14727" s="67">
        <v>0.16</v>
      </c>
      <c r="K14727" s="67">
        <v>28114.29</v>
      </c>
      <c r="L14727" s="67">
        <v>360.61</v>
      </c>
      <c r="M14727" s="67">
        <v>28114.29</v>
      </c>
      <c r="N14727" s="67">
        <v>0.71</v>
      </c>
      <c r="P14727" s="67">
        <v>0</v>
      </c>
      <c r="Q14727" s="67">
        <v>84342.87</v>
      </c>
      <c r="R14727" s="2" t="s">
        <v>165</v>
      </c>
      <c r="S14727" s="2" t="s">
        <v>161</v>
      </c>
      <c r="T14727" s="2" t="s">
        <v>165</v>
      </c>
      <c r="U14727" t="s">
        <v>783</v>
      </c>
    </row>
    <row r="14728" spans="3:21" x14ac:dyDescent="0.3">
      <c r="C14728" t="s">
        <v>166</v>
      </c>
      <c r="D14728" t="s">
        <v>158</v>
      </c>
      <c r="E14728" t="s">
        <v>30</v>
      </c>
      <c r="F14728" t="s">
        <v>159</v>
      </c>
      <c r="G14728" s="2">
        <v>0</v>
      </c>
      <c r="H14728" s="2" t="s">
        <v>333</v>
      </c>
      <c r="I14728" s="67">
        <v>157335.67000000001</v>
      </c>
      <c r="J14728" s="67">
        <v>33.21</v>
      </c>
      <c r="K14728" s="67">
        <v>157335.67000000001</v>
      </c>
      <c r="L14728" s="67">
        <v>10.28</v>
      </c>
      <c r="M14728" s="67">
        <v>157335.67000000001</v>
      </c>
      <c r="N14728" s="67">
        <v>362.27</v>
      </c>
      <c r="O14728" s="2">
        <v>1</v>
      </c>
      <c r="P14728" s="67">
        <v>25346.42</v>
      </c>
      <c r="Q14728" s="67">
        <v>0</v>
      </c>
      <c r="R14728" s="2" t="s">
        <v>251</v>
      </c>
      <c r="S14728" s="2" t="s">
        <v>251</v>
      </c>
      <c r="T14728" s="2" t="s">
        <v>251</v>
      </c>
      <c r="U14728" t="s">
        <v>783</v>
      </c>
    </row>
    <row r="14729" spans="3:21" x14ac:dyDescent="0.3">
      <c r="C14729" t="s">
        <v>31</v>
      </c>
      <c r="D14729" t="s">
        <v>158</v>
      </c>
      <c r="E14729" t="s">
        <v>30</v>
      </c>
      <c r="F14729" t="s">
        <v>159</v>
      </c>
      <c r="G14729" s="2">
        <v>4</v>
      </c>
      <c r="H14729" s="2" t="s">
        <v>570</v>
      </c>
      <c r="I14729" s="67">
        <v>9240.0499999999993</v>
      </c>
      <c r="J14729" s="67">
        <v>0</v>
      </c>
      <c r="K14729" s="67">
        <v>9240.0499999999993</v>
      </c>
      <c r="L14729" s="67">
        <v>0</v>
      </c>
      <c r="M14729" s="67">
        <v>9240.0499999999993</v>
      </c>
      <c r="N14729" s="67">
        <v>0.01</v>
      </c>
      <c r="P14729" s="67">
        <v>0</v>
      </c>
      <c r="Q14729" s="67">
        <v>36960.199999999997</v>
      </c>
      <c r="R14729" s="2" t="s">
        <v>161</v>
      </c>
      <c r="S14729" s="2" t="s">
        <v>161</v>
      </c>
      <c r="T14729" s="2" t="s">
        <v>161</v>
      </c>
      <c r="U14729" t="s">
        <v>783</v>
      </c>
    </row>
    <row r="14730" spans="3:21" x14ac:dyDescent="0.3">
      <c r="C14730" t="s">
        <v>166</v>
      </c>
      <c r="D14730" t="s">
        <v>158</v>
      </c>
      <c r="E14730" t="s">
        <v>29</v>
      </c>
      <c r="F14730" t="s">
        <v>159</v>
      </c>
      <c r="G14730" s="2">
        <v>4</v>
      </c>
      <c r="H14730" s="2" t="s">
        <v>363</v>
      </c>
      <c r="I14730" s="67">
        <v>-607.91999999999996</v>
      </c>
      <c r="J14730" s="67">
        <v>0</v>
      </c>
      <c r="K14730" s="67">
        <v>-607.91999999999996</v>
      </c>
      <c r="L14730" s="67">
        <v>0</v>
      </c>
      <c r="M14730" s="67">
        <v>-607.91999999999996</v>
      </c>
      <c r="N14730" s="67">
        <v>0</v>
      </c>
      <c r="P14730" s="67">
        <v>0</v>
      </c>
      <c r="Q14730" s="67">
        <v>0</v>
      </c>
      <c r="U14730" t="s">
        <v>783</v>
      </c>
    </row>
    <row r="14731" spans="3:21" x14ac:dyDescent="0.3">
      <c r="C14731" t="s">
        <v>32</v>
      </c>
      <c r="D14731" t="s">
        <v>158</v>
      </c>
      <c r="E14731" t="s">
        <v>30</v>
      </c>
      <c r="F14731" t="s">
        <v>159</v>
      </c>
      <c r="G14731" s="2">
        <v>1</v>
      </c>
      <c r="H14731" s="2" t="s">
        <v>431</v>
      </c>
      <c r="I14731" s="67">
        <v>107653.7</v>
      </c>
      <c r="J14731" s="67">
        <v>86169.36</v>
      </c>
      <c r="K14731" s="67">
        <v>107653.7</v>
      </c>
      <c r="L14731" s="67">
        <v>3.64</v>
      </c>
      <c r="M14731" s="67">
        <v>107653.7</v>
      </c>
      <c r="N14731" s="67">
        <v>79.02</v>
      </c>
      <c r="P14731" s="67">
        <v>0</v>
      </c>
      <c r="Q14731" s="67">
        <v>107653.7</v>
      </c>
      <c r="R14731" s="2" t="s">
        <v>161</v>
      </c>
      <c r="S14731" s="2" t="s">
        <v>165</v>
      </c>
      <c r="T14731" s="2" t="s">
        <v>165</v>
      </c>
      <c r="U14731" t="s">
        <v>783</v>
      </c>
    </row>
    <row r="14732" spans="3:21" x14ac:dyDescent="0.3">
      <c r="C14732" t="s">
        <v>166</v>
      </c>
      <c r="D14732" t="s">
        <v>158</v>
      </c>
      <c r="E14732" t="s">
        <v>29</v>
      </c>
      <c r="F14732" t="s">
        <v>159</v>
      </c>
      <c r="G14732" s="2">
        <v>3</v>
      </c>
      <c r="H14732" s="2" t="s">
        <v>182</v>
      </c>
      <c r="I14732" s="67">
        <v>-23.16</v>
      </c>
      <c r="J14732" s="67">
        <v>0</v>
      </c>
      <c r="K14732" s="67">
        <v>-23.16</v>
      </c>
      <c r="L14732" s="67">
        <v>0</v>
      </c>
      <c r="M14732" s="67">
        <v>-23.16</v>
      </c>
      <c r="N14732" s="67">
        <v>0</v>
      </c>
      <c r="P14732" s="67">
        <v>0</v>
      </c>
      <c r="Q14732" s="67">
        <v>0</v>
      </c>
      <c r="U14732" t="s">
        <v>783</v>
      </c>
    </row>
    <row r="14733" spans="3:21" x14ac:dyDescent="0.3">
      <c r="C14733" t="s">
        <v>31</v>
      </c>
      <c r="D14733" t="s">
        <v>158</v>
      </c>
      <c r="E14733" t="s">
        <v>30</v>
      </c>
      <c r="F14733" t="s">
        <v>159</v>
      </c>
      <c r="G14733" s="2">
        <v>3</v>
      </c>
      <c r="H14733" s="2" t="s">
        <v>459</v>
      </c>
      <c r="I14733" s="67">
        <v>26639.27</v>
      </c>
      <c r="J14733" s="67">
        <v>1.35</v>
      </c>
      <c r="K14733" s="67">
        <v>26639.27</v>
      </c>
      <c r="L14733" s="67">
        <v>7.24</v>
      </c>
      <c r="M14733" s="67">
        <v>26639.27</v>
      </c>
      <c r="N14733" s="67">
        <v>10.93</v>
      </c>
      <c r="P14733" s="67">
        <v>0</v>
      </c>
      <c r="Q14733" s="67">
        <v>79917.81</v>
      </c>
      <c r="R14733" s="2" t="s">
        <v>161</v>
      </c>
      <c r="S14733" s="2" t="s">
        <v>161</v>
      </c>
      <c r="T14733" s="2" t="s">
        <v>165</v>
      </c>
      <c r="U14733" t="s">
        <v>783</v>
      </c>
    </row>
    <row r="14734" spans="3:21" x14ac:dyDescent="0.3">
      <c r="C14734" t="s">
        <v>32</v>
      </c>
      <c r="D14734" t="s">
        <v>158</v>
      </c>
      <c r="E14734" t="s">
        <v>30</v>
      </c>
      <c r="F14734" t="s">
        <v>159</v>
      </c>
      <c r="G14734" s="2">
        <v>0</v>
      </c>
      <c r="H14734" s="2" t="s">
        <v>417</v>
      </c>
      <c r="I14734" s="67">
        <v>3759.17</v>
      </c>
      <c r="J14734" s="67">
        <v>344.47</v>
      </c>
      <c r="K14734" s="67">
        <v>3759.17</v>
      </c>
      <c r="L14734" s="67">
        <v>0.38</v>
      </c>
      <c r="M14734" s="67">
        <v>3759.17</v>
      </c>
      <c r="N14734" s="67">
        <v>2.64</v>
      </c>
      <c r="P14734" s="67">
        <v>0</v>
      </c>
      <c r="Q14734" s="67">
        <v>0</v>
      </c>
      <c r="R14734" s="2" t="s">
        <v>161</v>
      </c>
      <c r="S14734" s="2" t="s">
        <v>165</v>
      </c>
      <c r="T14734" s="2" t="s">
        <v>165</v>
      </c>
      <c r="U14734" t="s">
        <v>783</v>
      </c>
    </row>
    <row r="14735" spans="3:21" x14ac:dyDescent="0.3">
      <c r="C14735" t="s">
        <v>166</v>
      </c>
      <c r="D14735" t="s">
        <v>158</v>
      </c>
      <c r="E14735" t="s">
        <v>29</v>
      </c>
      <c r="F14735" t="s">
        <v>159</v>
      </c>
      <c r="G14735" s="2">
        <v>-4</v>
      </c>
      <c r="H14735" s="2" t="s">
        <v>212</v>
      </c>
      <c r="I14735" s="67">
        <v>-1.8</v>
      </c>
      <c r="J14735" s="67">
        <v>0</v>
      </c>
      <c r="K14735" s="67">
        <v>-1.8</v>
      </c>
      <c r="L14735" s="67">
        <v>0</v>
      </c>
      <c r="M14735" s="67">
        <v>-1.8</v>
      </c>
      <c r="N14735" s="67">
        <v>0</v>
      </c>
      <c r="P14735" s="67">
        <v>0</v>
      </c>
      <c r="Q14735" s="67">
        <v>0</v>
      </c>
      <c r="U14735" t="s">
        <v>783</v>
      </c>
    </row>
    <row r="14736" spans="3:21" x14ac:dyDescent="0.3">
      <c r="C14736" t="s">
        <v>166</v>
      </c>
      <c r="D14736" t="s">
        <v>158</v>
      </c>
      <c r="E14736" t="s">
        <v>29</v>
      </c>
      <c r="F14736" t="s">
        <v>159</v>
      </c>
      <c r="G14736" s="2">
        <v>-1</v>
      </c>
      <c r="H14736" s="2" t="s">
        <v>366</v>
      </c>
      <c r="I14736" s="67">
        <v>-2035.15</v>
      </c>
      <c r="J14736" s="67">
        <v>0</v>
      </c>
      <c r="K14736" s="67">
        <v>-2035.15</v>
      </c>
      <c r="L14736" s="67">
        <v>0</v>
      </c>
      <c r="M14736" s="67">
        <v>-2035.15</v>
      </c>
      <c r="N14736" s="67">
        <v>0</v>
      </c>
      <c r="P14736" s="67">
        <v>0</v>
      </c>
      <c r="Q14736" s="67">
        <v>0</v>
      </c>
      <c r="U14736" t="s">
        <v>783</v>
      </c>
    </row>
    <row r="14737" spans="3:21" x14ac:dyDescent="0.3">
      <c r="C14737" t="s">
        <v>166</v>
      </c>
      <c r="D14737" t="s">
        <v>158</v>
      </c>
      <c r="E14737" t="s">
        <v>30</v>
      </c>
      <c r="F14737" t="s">
        <v>159</v>
      </c>
      <c r="G14737" s="2">
        <v>1</v>
      </c>
      <c r="H14737" s="2" t="s">
        <v>533</v>
      </c>
      <c r="I14737" s="67">
        <v>4050172.45</v>
      </c>
      <c r="J14737" s="67">
        <v>1254.33</v>
      </c>
      <c r="K14737" s="67">
        <v>4050172.45</v>
      </c>
      <c r="L14737" s="67">
        <v>253.84</v>
      </c>
      <c r="M14737" s="67">
        <v>4050172.45</v>
      </c>
      <c r="N14737" s="67">
        <v>2011.58</v>
      </c>
      <c r="P14737" s="67">
        <v>0</v>
      </c>
      <c r="Q14737" s="67">
        <v>4050172.45</v>
      </c>
      <c r="R14737" s="2" t="s">
        <v>161</v>
      </c>
      <c r="S14737" s="2" t="s">
        <v>161</v>
      </c>
      <c r="T14737" s="2" t="s">
        <v>161</v>
      </c>
      <c r="U14737" t="s">
        <v>783</v>
      </c>
    </row>
    <row r="14738" spans="3:21" x14ac:dyDescent="0.3">
      <c r="C14738" t="s">
        <v>31</v>
      </c>
      <c r="D14738" t="s">
        <v>158</v>
      </c>
      <c r="E14738" t="s">
        <v>29</v>
      </c>
      <c r="F14738" t="s">
        <v>159</v>
      </c>
      <c r="G14738" s="2">
        <v>2</v>
      </c>
      <c r="H14738" s="2" t="s">
        <v>262</v>
      </c>
      <c r="I14738" s="67">
        <v>-51265.29</v>
      </c>
      <c r="J14738" s="67">
        <v>0</v>
      </c>
      <c r="K14738" s="67">
        <v>-51265.29</v>
      </c>
      <c r="L14738" s="67">
        <v>0</v>
      </c>
      <c r="M14738" s="67">
        <v>-51265.29</v>
      </c>
      <c r="N14738" s="67">
        <v>0</v>
      </c>
      <c r="P14738" s="67">
        <v>0</v>
      </c>
      <c r="Q14738" s="67">
        <v>0</v>
      </c>
      <c r="U14738" t="s">
        <v>783</v>
      </c>
    </row>
    <row r="14739" spans="3:21" x14ac:dyDescent="0.3">
      <c r="C14739" t="s">
        <v>166</v>
      </c>
      <c r="D14739" t="s">
        <v>158</v>
      </c>
      <c r="E14739" t="s">
        <v>30</v>
      </c>
      <c r="F14739" t="s">
        <v>159</v>
      </c>
      <c r="G14739" s="2">
        <v>12</v>
      </c>
      <c r="H14739" s="2" t="s">
        <v>323</v>
      </c>
      <c r="I14739" s="67">
        <v>118462.88</v>
      </c>
      <c r="J14739" s="67">
        <v>3.27</v>
      </c>
      <c r="K14739" s="67">
        <v>118462.88</v>
      </c>
      <c r="L14739" s="67">
        <v>17.57</v>
      </c>
      <c r="M14739" s="67">
        <v>118462.88</v>
      </c>
      <c r="N14739" s="67">
        <v>20.07</v>
      </c>
      <c r="P14739" s="67">
        <v>0</v>
      </c>
      <c r="Q14739" s="67">
        <v>1421554.56</v>
      </c>
      <c r="R14739" s="2" t="s">
        <v>161</v>
      </c>
      <c r="S14739" s="2" t="s">
        <v>161</v>
      </c>
      <c r="T14739" s="2" t="s">
        <v>165</v>
      </c>
      <c r="U14739" t="s">
        <v>783</v>
      </c>
    </row>
    <row r="14740" spans="3:21" x14ac:dyDescent="0.3">
      <c r="C14740" t="s">
        <v>166</v>
      </c>
      <c r="D14740" t="s">
        <v>158</v>
      </c>
      <c r="E14740" t="s">
        <v>30</v>
      </c>
      <c r="F14740" t="s">
        <v>159</v>
      </c>
      <c r="G14740" s="2">
        <v>1</v>
      </c>
      <c r="H14740" s="2" t="s">
        <v>452</v>
      </c>
      <c r="I14740" s="67">
        <v>3180769.29</v>
      </c>
      <c r="J14740" s="67">
        <v>164.64</v>
      </c>
      <c r="K14740" s="67">
        <v>3180769.29</v>
      </c>
      <c r="L14740" s="67">
        <v>149</v>
      </c>
      <c r="M14740" s="67">
        <v>3180769.29</v>
      </c>
      <c r="N14740" s="67">
        <v>769.83</v>
      </c>
      <c r="P14740" s="67">
        <v>25.54</v>
      </c>
      <c r="Q14740" s="67">
        <v>3180769.29</v>
      </c>
      <c r="R14740" s="2" t="s">
        <v>161</v>
      </c>
      <c r="S14740" s="2" t="s">
        <v>161</v>
      </c>
      <c r="T14740" s="2" t="s">
        <v>161</v>
      </c>
      <c r="U14740" t="s">
        <v>783</v>
      </c>
    </row>
    <row r="14741" spans="3:21" x14ac:dyDescent="0.3">
      <c r="C14741" t="s">
        <v>32</v>
      </c>
      <c r="D14741" t="s">
        <v>158</v>
      </c>
      <c r="E14741" t="s">
        <v>29</v>
      </c>
      <c r="F14741" t="s">
        <v>159</v>
      </c>
      <c r="G14741" s="2">
        <v>8</v>
      </c>
      <c r="H14741" s="2" t="s">
        <v>320</v>
      </c>
      <c r="I14741" s="67">
        <v>-47204.01</v>
      </c>
      <c r="J14741" s="67">
        <v>0</v>
      </c>
      <c r="K14741" s="67">
        <v>-47204.01</v>
      </c>
      <c r="L14741" s="67">
        <v>0</v>
      </c>
      <c r="M14741" s="67">
        <v>-47204.01</v>
      </c>
      <c r="N14741" s="67">
        <v>0</v>
      </c>
      <c r="P14741" s="67">
        <v>0</v>
      </c>
      <c r="Q14741" s="67">
        <v>0</v>
      </c>
      <c r="U14741" t="s">
        <v>783</v>
      </c>
    </row>
    <row r="14742" spans="3:21" x14ac:dyDescent="0.3">
      <c r="C14742" t="s">
        <v>31</v>
      </c>
      <c r="D14742" t="s">
        <v>158</v>
      </c>
      <c r="E14742" t="s">
        <v>30</v>
      </c>
      <c r="F14742" t="s">
        <v>159</v>
      </c>
      <c r="G14742" s="2">
        <v>3</v>
      </c>
      <c r="H14742" s="2" t="s">
        <v>281</v>
      </c>
      <c r="I14742" s="67">
        <v>253979.85</v>
      </c>
      <c r="J14742" s="67">
        <v>613.11</v>
      </c>
      <c r="K14742" s="67">
        <v>253979.85</v>
      </c>
      <c r="L14742" s="67">
        <v>46.97</v>
      </c>
      <c r="M14742" s="67">
        <v>253979.85</v>
      </c>
      <c r="N14742" s="67">
        <v>247.73</v>
      </c>
      <c r="P14742" s="67">
        <v>0</v>
      </c>
      <c r="Q14742" s="67">
        <v>761939.55</v>
      </c>
      <c r="R14742" s="2" t="s">
        <v>161</v>
      </c>
      <c r="S14742" s="2" t="s">
        <v>161</v>
      </c>
      <c r="T14742" s="2" t="s">
        <v>161</v>
      </c>
      <c r="U14742" t="s">
        <v>783</v>
      </c>
    </row>
    <row r="14743" spans="3:21" x14ac:dyDescent="0.3">
      <c r="C14743" t="s">
        <v>32</v>
      </c>
      <c r="D14743" t="s">
        <v>158</v>
      </c>
      <c r="E14743" t="s">
        <v>30</v>
      </c>
      <c r="F14743" t="s">
        <v>159</v>
      </c>
      <c r="G14743" s="2">
        <v>8</v>
      </c>
      <c r="H14743" s="2" t="s">
        <v>630</v>
      </c>
      <c r="I14743" s="67">
        <v>89413.16</v>
      </c>
      <c r="J14743" s="67">
        <v>54.38</v>
      </c>
      <c r="K14743" s="67">
        <v>89413.16</v>
      </c>
      <c r="L14743" s="67">
        <v>25</v>
      </c>
      <c r="M14743" s="67">
        <v>89413.16</v>
      </c>
      <c r="N14743" s="67">
        <v>734.43</v>
      </c>
      <c r="P14743" s="67">
        <v>0</v>
      </c>
      <c r="Q14743" s="67">
        <v>715305.28</v>
      </c>
      <c r="R14743" s="2" t="s">
        <v>161</v>
      </c>
      <c r="S14743" s="2" t="s">
        <v>161</v>
      </c>
      <c r="T14743" s="2" t="s">
        <v>161</v>
      </c>
      <c r="U14743" t="s">
        <v>783</v>
      </c>
    </row>
    <row r="14744" spans="3:21" x14ac:dyDescent="0.3">
      <c r="C14744" t="s">
        <v>166</v>
      </c>
      <c r="D14744" t="s">
        <v>158</v>
      </c>
      <c r="E14744" t="s">
        <v>30</v>
      </c>
      <c r="F14744" t="s">
        <v>159</v>
      </c>
      <c r="G14744" s="2">
        <v>18</v>
      </c>
      <c r="H14744" s="2" t="s">
        <v>479</v>
      </c>
      <c r="I14744" s="67">
        <v>646554.06999999995</v>
      </c>
      <c r="J14744" s="67">
        <v>0</v>
      </c>
      <c r="K14744" s="67">
        <v>646554.06999999995</v>
      </c>
      <c r="L14744" s="67">
        <v>0</v>
      </c>
      <c r="M14744" s="67">
        <v>646554.06999999995</v>
      </c>
      <c r="N14744" s="67">
        <v>2.23</v>
      </c>
      <c r="P14744" s="67">
        <v>646554.06999999995</v>
      </c>
      <c r="Q14744" s="67">
        <v>11637973.26</v>
      </c>
      <c r="R14744" s="2" t="s">
        <v>161</v>
      </c>
      <c r="S14744" s="2" t="s">
        <v>161</v>
      </c>
      <c r="T14744" s="2" t="s">
        <v>165</v>
      </c>
      <c r="U14744" t="s">
        <v>783</v>
      </c>
    </row>
    <row r="14745" spans="3:21" x14ac:dyDescent="0.3">
      <c r="C14745" t="s">
        <v>31</v>
      </c>
      <c r="D14745" t="s">
        <v>158</v>
      </c>
      <c r="E14745" t="s">
        <v>29</v>
      </c>
      <c r="F14745" t="s">
        <v>159</v>
      </c>
      <c r="G14745" s="2">
        <v>-1</v>
      </c>
      <c r="H14745" s="2" t="s">
        <v>173</v>
      </c>
      <c r="I14745" s="67">
        <v>-66259.740000000005</v>
      </c>
      <c r="J14745" s="67">
        <v>0</v>
      </c>
      <c r="K14745" s="67">
        <v>-66259.740000000005</v>
      </c>
      <c r="L14745" s="67">
        <v>0</v>
      </c>
      <c r="M14745" s="67">
        <v>-66259.740000000005</v>
      </c>
      <c r="N14745" s="67">
        <v>0</v>
      </c>
      <c r="P14745" s="67">
        <v>0</v>
      </c>
      <c r="Q14745" s="67">
        <v>0</v>
      </c>
      <c r="U14745" t="s">
        <v>783</v>
      </c>
    </row>
    <row r="14746" spans="3:21" x14ac:dyDescent="0.3">
      <c r="C14746" t="s">
        <v>166</v>
      </c>
      <c r="D14746" t="s">
        <v>158</v>
      </c>
      <c r="E14746" t="s">
        <v>30</v>
      </c>
      <c r="F14746" t="s">
        <v>159</v>
      </c>
      <c r="G14746" s="2">
        <v>4</v>
      </c>
      <c r="H14746" s="2" t="s">
        <v>398</v>
      </c>
      <c r="I14746" s="67">
        <v>52934.879999999997</v>
      </c>
      <c r="J14746" s="67">
        <v>978.32</v>
      </c>
      <c r="K14746" s="67">
        <v>52934.879999999997</v>
      </c>
      <c r="L14746" s="67">
        <v>839.22</v>
      </c>
      <c r="M14746" s="67">
        <v>52934.879999999997</v>
      </c>
      <c r="N14746" s="67">
        <v>10.26</v>
      </c>
      <c r="P14746" s="67">
        <v>0</v>
      </c>
      <c r="Q14746" s="67">
        <v>211739.51999999999</v>
      </c>
      <c r="R14746" s="2" t="s">
        <v>161</v>
      </c>
      <c r="S14746" s="2" t="s">
        <v>161</v>
      </c>
      <c r="T14746" s="2" t="s">
        <v>165</v>
      </c>
      <c r="U14746" t="s">
        <v>783</v>
      </c>
    </row>
    <row r="14747" spans="3:21" x14ac:dyDescent="0.3">
      <c r="C14747" t="s">
        <v>32</v>
      </c>
      <c r="D14747" t="s">
        <v>158</v>
      </c>
      <c r="E14747" t="s">
        <v>29</v>
      </c>
      <c r="F14747" t="s">
        <v>159</v>
      </c>
      <c r="G14747" s="2">
        <v>-1</v>
      </c>
      <c r="H14747" s="2" t="s">
        <v>285</v>
      </c>
      <c r="I14747" s="67">
        <v>-89959.52</v>
      </c>
      <c r="J14747" s="67">
        <v>0</v>
      </c>
      <c r="K14747" s="67">
        <v>-89959.52</v>
      </c>
      <c r="L14747" s="67">
        <v>0</v>
      </c>
      <c r="M14747" s="67">
        <v>-89959.52</v>
      </c>
      <c r="N14747" s="67">
        <v>0</v>
      </c>
      <c r="P14747" s="67">
        <v>0</v>
      </c>
      <c r="Q14747" s="67">
        <v>0</v>
      </c>
      <c r="U14747" t="s">
        <v>783</v>
      </c>
    </row>
    <row r="14748" spans="3:21" x14ac:dyDescent="0.3">
      <c r="C14748" t="s">
        <v>166</v>
      </c>
      <c r="D14748" t="s">
        <v>158</v>
      </c>
      <c r="E14748" t="s">
        <v>30</v>
      </c>
      <c r="F14748" t="s">
        <v>159</v>
      </c>
      <c r="G14748" s="2">
        <v>1</v>
      </c>
      <c r="H14748" s="2" t="s">
        <v>494</v>
      </c>
      <c r="I14748" s="67">
        <v>55884.39</v>
      </c>
      <c r="J14748" s="67">
        <v>4189.13</v>
      </c>
      <c r="K14748" s="67">
        <v>55884.39</v>
      </c>
      <c r="L14748" s="67">
        <v>4.42</v>
      </c>
      <c r="M14748" s="67">
        <v>55884.39</v>
      </c>
      <c r="N14748" s="67">
        <v>42.36</v>
      </c>
      <c r="P14748" s="67">
        <v>7160.23</v>
      </c>
      <c r="Q14748" s="67">
        <v>55884.39</v>
      </c>
      <c r="R14748" s="2" t="s">
        <v>161</v>
      </c>
      <c r="S14748" s="2" t="s">
        <v>165</v>
      </c>
      <c r="T14748" s="2" t="s">
        <v>165</v>
      </c>
      <c r="U14748" t="s">
        <v>783</v>
      </c>
    </row>
    <row r="14749" spans="3:21" x14ac:dyDescent="0.3">
      <c r="C14749" t="s">
        <v>166</v>
      </c>
      <c r="D14749" t="s">
        <v>158</v>
      </c>
      <c r="E14749" t="s">
        <v>30</v>
      </c>
      <c r="F14749" t="s">
        <v>159</v>
      </c>
      <c r="G14749" s="2">
        <v>5</v>
      </c>
      <c r="H14749" s="2" t="s">
        <v>522</v>
      </c>
      <c r="I14749" s="67">
        <v>30639.58</v>
      </c>
      <c r="J14749" s="67">
        <v>3.58</v>
      </c>
      <c r="K14749" s="67">
        <v>30639.58</v>
      </c>
      <c r="L14749" s="67">
        <v>840.9</v>
      </c>
      <c r="M14749" s="67">
        <v>30639.58</v>
      </c>
      <c r="N14749" s="67">
        <v>20.07</v>
      </c>
      <c r="P14749" s="67">
        <v>0</v>
      </c>
      <c r="Q14749" s="67">
        <v>153197.90000000002</v>
      </c>
      <c r="R14749" s="2" t="s">
        <v>165</v>
      </c>
      <c r="S14749" s="2" t="s">
        <v>161</v>
      </c>
      <c r="T14749" s="2" t="s">
        <v>165</v>
      </c>
      <c r="U14749" t="s">
        <v>783</v>
      </c>
    </row>
    <row r="14750" spans="3:21" x14ac:dyDescent="0.3">
      <c r="C14750" t="s">
        <v>31</v>
      </c>
      <c r="D14750" t="s">
        <v>158</v>
      </c>
      <c r="E14750" t="s">
        <v>29</v>
      </c>
      <c r="F14750" t="s">
        <v>159</v>
      </c>
      <c r="G14750" s="2">
        <v>2</v>
      </c>
      <c r="H14750" s="2" t="s">
        <v>311</v>
      </c>
      <c r="I14750" s="67">
        <v>-13207.35</v>
      </c>
      <c r="J14750" s="67">
        <v>0</v>
      </c>
      <c r="K14750" s="67">
        <v>-13207.35</v>
      </c>
      <c r="L14750" s="67">
        <v>0</v>
      </c>
      <c r="M14750" s="67">
        <v>-13207.35</v>
      </c>
      <c r="N14750" s="67">
        <v>0</v>
      </c>
      <c r="P14750" s="67">
        <v>0</v>
      </c>
      <c r="Q14750" s="67">
        <v>0</v>
      </c>
      <c r="U14750" t="s">
        <v>783</v>
      </c>
    </row>
    <row r="14751" spans="3:21" x14ac:dyDescent="0.3">
      <c r="C14751" t="s">
        <v>166</v>
      </c>
      <c r="D14751" t="s">
        <v>158</v>
      </c>
      <c r="E14751" t="s">
        <v>29</v>
      </c>
      <c r="F14751" t="s">
        <v>159</v>
      </c>
      <c r="G14751" s="2">
        <v>6</v>
      </c>
      <c r="H14751" s="2" t="s">
        <v>357</v>
      </c>
      <c r="I14751" s="67">
        <v>-59.1</v>
      </c>
      <c r="J14751" s="67">
        <v>0</v>
      </c>
      <c r="K14751" s="67">
        <v>-59.1</v>
      </c>
      <c r="L14751" s="67">
        <v>0</v>
      </c>
      <c r="M14751" s="67">
        <v>-59.1</v>
      </c>
      <c r="N14751" s="67">
        <v>0</v>
      </c>
      <c r="P14751" s="67">
        <v>0</v>
      </c>
      <c r="Q14751" s="67">
        <v>0</v>
      </c>
      <c r="U14751" t="s">
        <v>783</v>
      </c>
    </row>
    <row r="14752" spans="3:21" x14ac:dyDescent="0.3">
      <c r="C14752" t="s">
        <v>166</v>
      </c>
      <c r="D14752" t="s">
        <v>158</v>
      </c>
      <c r="E14752" t="s">
        <v>29</v>
      </c>
      <c r="F14752" t="s">
        <v>159</v>
      </c>
      <c r="G14752" s="2">
        <v>3</v>
      </c>
      <c r="H14752" s="2" t="s">
        <v>640</v>
      </c>
      <c r="I14752" s="67">
        <v>-2833.37</v>
      </c>
      <c r="J14752" s="67">
        <v>0</v>
      </c>
      <c r="K14752" s="67">
        <v>-2833.37</v>
      </c>
      <c r="L14752" s="67">
        <v>0</v>
      </c>
      <c r="M14752" s="67">
        <v>-2833.37</v>
      </c>
      <c r="N14752" s="67">
        <v>0</v>
      </c>
      <c r="P14752" s="67">
        <v>0</v>
      </c>
      <c r="Q14752" s="67">
        <v>0</v>
      </c>
      <c r="U14752" t="s">
        <v>783</v>
      </c>
    </row>
    <row r="14753" spans="3:21" x14ac:dyDescent="0.3">
      <c r="C14753" t="s">
        <v>166</v>
      </c>
      <c r="D14753" t="s">
        <v>158</v>
      </c>
      <c r="E14753" t="s">
        <v>30</v>
      </c>
      <c r="F14753" t="s">
        <v>159</v>
      </c>
      <c r="G14753" s="2">
        <v>17</v>
      </c>
      <c r="H14753" s="2" t="s">
        <v>479</v>
      </c>
      <c r="I14753" s="67">
        <v>614407.17000000004</v>
      </c>
      <c r="J14753" s="67">
        <v>0.41</v>
      </c>
      <c r="K14753" s="67">
        <v>614407.17000000004</v>
      </c>
      <c r="L14753" s="67">
        <v>0.84</v>
      </c>
      <c r="M14753" s="67">
        <v>614407.17000000004</v>
      </c>
      <c r="N14753" s="67">
        <v>0</v>
      </c>
      <c r="P14753" s="67">
        <v>398974.65</v>
      </c>
      <c r="Q14753" s="67">
        <v>10444921.890000001</v>
      </c>
      <c r="R14753" s="2" t="s">
        <v>161</v>
      </c>
      <c r="S14753" s="2" t="s">
        <v>161</v>
      </c>
      <c r="T14753" s="2" t="s">
        <v>165</v>
      </c>
      <c r="U14753" t="s">
        <v>783</v>
      </c>
    </row>
    <row r="14754" spans="3:21" x14ac:dyDescent="0.3">
      <c r="C14754" t="s">
        <v>166</v>
      </c>
      <c r="D14754" t="s">
        <v>158</v>
      </c>
      <c r="E14754" t="s">
        <v>29</v>
      </c>
      <c r="F14754" t="s">
        <v>159</v>
      </c>
      <c r="G14754" s="2">
        <v>4</v>
      </c>
      <c r="H14754" s="2" t="s">
        <v>601</v>
      </c>
      <c r="I14754" s="67">
        <v>-16788.21</v>
      </c>
      <c r="J14754" s="67">
        <v>0</v>
      </c>
      <c r="K14754" s="67">
        <v>-16788.21</v>
      </c>
      <c r="L14754" s="67">
        <v>0</v>
      </c>
      <c r="M14754" s="67">
        <v>-16788.21</v>
      </c>
      <c r="N14754" s="67">
        <v>0</v>
      </c>
      <c r="P14754" s="67">
        <v>0</v>
      </c>
      <c r="Q14754" s="67">
        <v>0</v>
      </c>
      <c r="U14754" t="s">
        <v>783</v>
      </c>
    </row>
    <row r="14755" spans="3:21" x14ac:dyDescent="0.3">
      <c r="C14755" t="s">
        <v>166</v>
      </c>
      <c r="D14755" t="s">
        <v>158</v>
      </c>
      <c r="E14755" t="s">
        <v>30</v>
      </c>
      <c r="F14755" t="s">
        <v>159</v>
      </c>
      <c r="G14755" s="2">
        <v>5</v>
      </c>
      <c r="H14755" s="2" t="s">
        <v>228</v>
      </c>
      <c r="I14755" s="67">
        <v>991693.92</v>
      </c>
      <c r="J14755" s="67">
        <v>881.4</v>
      </c>
      <c r="K14755" s="67">
        <v>991693.92</v>
      </c>
      <c r="L14755" s="67">
        <v>748.69</v>
      </c>
      <c r="M14755" s="67">
        <v>991693.92</v>
      </c>
      <c r="N14755" s="67">
        <v>10.5</v>
      </c>
      <c r="P14755" s="67">
        <v>0</v>
      </c>
      <c r="Q14755" s="67">
        <v>4958469.6000000006</v>
      </c>
      <c r="R14755" s="2" t="s">
        <v>161</v>
      </c>
      <c r="S14755" s="2" t="s">
        <v>161</v>
      </c>
      <c r="T14755" s="2" t="s">
        <v>165</v>
      </c>
      <c r="U14755" t="s">
        <v>783</v>
      </c>
    </row>
    <row r="14756" spans="3:21" x14ac:dyDescent="0.3">
      <c r="C14756" t="s">
        <v>31</v>
      </c>
      <c r="D14756" t="s">
        <v>158</v>
      </c>
      <c r="E14756" t="s">
        <v>29</v>
      </c>
      <c r="F14756" t="s">
        <v>159</v>
      </c>
      <c r="G14756" s="2">
        <v>5</v>
      </c>
      <c r="H14756" s="2" t="s">
        <v>164</v>
      </c>
      <c r="I14756" s="67">
        <v>-11564.52</v>
      </c>
      <c r="J14756" s="67">
        <v>0</v>
      </c>
      <c r="K14756" s="67">
        <v>-11564.52</v>
      </c>
      <c r="L14756" s="67">
        <v>0</v>
      </c>
      <c r="M14756" s="67">
        <v>-11564.52</v>
      </c>
      <c r="N14756" s="67">
        <v>0</v>
      </c>
      <c r="P14756" s="67">
        <v>0</v>
      </c>
      <c r="Q14756" s="67">
        <v>0</v>
      </c>
      <c r="U14756" t="s">
        <v>783</v>
      </c>
    </row>
    <row r="14757" spans="3:21" x14ac:dyDescent="0.3">
      <c r="C14757" t="s">
        <v>31</v>
      </c>
      <c r="D14757" t="s">
        <v>158</v>
      </c>
      <c r="E14757" t="s">
        <v>29</v>
      </c>
      <c r="F14757" t="s">
        <v>159</v>
      </c>
      <c r="G14757" s="2">
        <v>4</v>
      </c>
      <c r="H14757" s="2" t="s">
        <v>224</v>
      </c>
      <c r="I14757" s="67">
        <v>-33846.85</v>
      </c>
      <c r="J14757" s="67">
        <v>0</v>
      </c>
      <c r="K14757" s="67">
        <v>-33846.85</v>
      </c>
      <c r="L14757" s="67">
        <v>0</v>
      </c>
      <c r="M14757" s="67">
        <v>-33846.85</v>
      </c>
      <c r="N14757" s="67">
        <v>0</v>
      </c>
      <c r="P14757" s="67">
        <v>0</v>
      </c>
      <c r="Q14757" s="67">
        <v>0</v>
      </c>
      <c r="U14757" t="s">
        <v>783</v>
      </c>
    </row>
    <row r="14758" spans="3:21" x14ac:dyDescent="0.3">
      <c r="C14758" t="s">
        <v>31</v>
      </c>
      <c r="D14758" t="s">
        <v>158</v>
      </c>
      <c r="E14758" t="s">
        <v>29</v>
      </c>
      <c r="F14758" t="s">
        <v>159</v>
      </c>
      <c r="G14758" s="2">
        <v>2</v>
      </c>
      <c r="H14758" s="2" t="s">
        <v>529</v>
      </c>
      <c r="I14758" s="67">
        <v>-1097.49</v>
      </c>
      <c r="J14758" s="67">
        <v>0</v>
      </c>
      <c r="K14758" s="67">
        <v>-1097.49</v>
      </c>
      <c r="L14758" s="67">
        <v>0</v>
      </c>
      <c r="M14758" s="67">
        <v>-1097.49</v>
      </c>
      <c r="N14758" s="67">
        <v>0</v>
      </c>
      <c r="P14758" s="67">
        <v>-737.32</v>
      </c>
      <c r="Q14758" s="67">
        <v>0</v>
      </c>
      <c r="U14758" t="s">
        <v>783</v>
      </c>
    </row>
    <row r="14759" spans="3:21" x14ac:dyDescent="0.3">
      <c r="C14759" t="s">
        <v>166</v>
      </c>
      <c r="D14759" t="s">
        <v>158</v>
      </c>
      <c r="E14759" t="s">
        <v>30</v>
      </c>
      <c r="F14759" t="s">
        <v>159</v>
      </c>
      <c r="G14759" s="2">
        <v>2</v>
      </c>
      <c r="H14759" s="2" t="s">
        <v>665</v>
      </c>
      <c r="I14759" s="67">
        <v>10026.629999999999</v>
      </c>
      <c r="J14759" s="67">
        <v>1892.68</v>
      </c>
      <c r="K14759" s="67">
        <v>10026.629999999999</v>
      </c>
      <c r="L14759" s="67">
        <v>0</v>
      </c>
      <c r="M14759" s="67">
        <v>10026.629999999999</v>
      </c>
      <c r="N14759" s="67">
        <v>0</v>
      </c>
      <c r="P14759" s="67">
        <v>0</v>
      </c>
      <c r="Q14759" s="67">
        <v>20053.259999999998</v>
      </c>
      <c r="R14759" s="2" t="s">
        <v>161</v>
      </c>
      <c r="S14759" s="2" t="s">
        <v>165</v>
      </c>
      <c r="T14759" s="2" t="s">
        <v>165</v>
      </c>
      <c r="U14759" t="s">
        <v>783</v>
      </c>
    </row>
    <row r="14760" spans="3:21" x14ac:dyDescent="0.3">
      <c r="C14760" t="s">
        <v>32</v>
      </c>
      <c r="D14760" t="s">
        <v>158</v>
      </c>
      <c r="E14760" t="s">
        <v>29</v>
      </c>
      <c r="F14760" t="s">
        <v>159</v>
      </c>
      <c r="G14760" s="2">
        <v>6</v>
      </c>
      <c r="H14760" s="2" t="s">
        <v>362</v>
      </c>
      <c r="I14760" s="67">
        <v>-45227.58</v>
      </c>
      <c r="J14760" s="67">
        <v>0</v>
      </c>
      <c r="K14760" s="67">
        <v>-45227.58</v>
      </c>
      <c r="L14760" s="67">
        <v>0</v>
      </c>
      <c r="M14760" s="67">
        <v>-45227.58</v>
      </c>
      <c r="N14760" s="67">
        <v>0</v>
      </c>
      <c r="P14760" s="67">
        <v>0</v>
      </c>
      <c r="Q14760" s="67">
        <v>0</v>
      </c>
      <c r="U14760" t="s">
        <v>783</v>
      </c>
    </row>
    <row r="14761" spans="3:21" x14ac:dyDescent="0.3">
      <c r="C14761" t="s">
        <v>31</v>
      </c>
      <c r="D14761" t="s">
        <v>158</v>
      </c>
      <c r="E14761" t="s">
        <v>29</v>
      </c>
      <c r="F14761" t="s">
        <v>159</v>
      </c>
      <c r="G14761" s="2">
        <v>2</v>
      </c>
      <c r="H14761" s="2" t="s">
        <v>503</v>
      </c>
      <c r="I14761" s="67">
        <v>-10498.43</v>
      </c>
      <c r="J14761" s="67">
        <v>0</v>
      </c>
      <c r="K14761" s="67">
        <v>-10498.43</v>
      </c>
      <c r="L14761" s="67">
        <v>0</v>
      </c>
      <c r="M14761" s="67">
        <v>-10498.43</v>
      </c>
      <c r="N14761" s="67">
        <v>0</v>
      </c>
      <c r="P14761" s="67">
        <v>0</v>
      </c>
      <c r="Q14761" s="67">
        <v>0</v>
      </c>
      <c r="U14761" t="s">
        <v>783</v>
      </c>
    </row>
    <row r="14762" spans="3:21" x14ac:dyDescent="0.3">
      <c r="C14762" t="s">
        <v>166</v>
      </c>
      <c r="D14762" t="s">
        <v>158</v>
      </c>
      <c r="E14762" t="s">
        <v>30</v>
      </c>
      <c r="F14762" t="s">
        <v>159</v>
      </c>
      <c r="G14762" s="2">
        <v>2</v>
      </c>
      <c r="H14762" s="2" t="s">
        <v>564</v>
      </c>
      <c r="I14762" s="67">
        <v>73398.13</v>
      </c>
      <c r="J14762" s="67">
        <v>75.17</v>
      </c>
      <c r="K14762" s="67">
        <v>73398.13</v>
      </c>
      <c r="L14762" s="67">
        <v>15.21</v>
      </c>
      <c r="M14762" s="67">
        <v>73398.13</v>
      </c>
      <c r="N14762" s="67">
        <v>120.56</v>
      </c>
      <c r="P14762" s="67">
        <v>0</v>
      </c>
      <c r="Q14762" s="67">
        <v>146796.26</v>
      </c>
      <c r="R14762" s="2" t="s">
        <v>161</v>
      </c>
      <c r="S14762" s="2" t="s">
        <v>161</v>
      </c>
      <c r="T14762" s="2" t="s">
        <v>161</v>
      </c>
      <c r="U14762" t="s">
        <v>783</v>
      </c>
    </row>
    <row r="14763" spans="3:21" x14ac:dyDescent="0.3">
      <c r="C14763" t="s">
        <v>166</v>
      </c>
      <c r="D14763" t="s">
        <v>158</v>
      </c>
      <c r="E14763" t="s">
        <v>30</v>
      </c>
      <c r="F14763" t="s">
        <v>159</v>
      </c>
      <c r="G14763" s="2">
        <v>14</v>
      </c>
      <c r="H14763" s="2" t="s">
        <v>500</v>
      </c>
      <c r="I14763" s="67">
        <v>141278.79</v>
      </c>
      <c r="J14763" s="67">
        <v>3.52</v>
      </c>
      <c r="K14763" s="67">
        <v>141278.79</v>
      </c>
      <c r="L14763" s="67">
        <v>18.920000000000002</v>
      </c>
      <c r="M14763" s="67">
        <v>141278.79</v>
      </c>
      <c r="N14763" s="67">
        <v>75.77</v>
      </c>
      <c r="P14763" s="67">
        <v>0</v>
      </c>
      <c r="Q14763" s="67">
        <v>1977903.06</v>
      </c>
      <c r="R14763" s="2" t="s">
        <v>161</v>
      </c>
      <c r="S14763" s="2" t="s">
        <v>161</v>
      </c>
      <c r="T14763" s="2" t="s">
        <v>165</v>
      </c>
      <c r="U14763" t="s">
        <v>783</v>
      </c>
    </row>
    <row r="14764" spans="3:21" x14ac:dyDescent="0.3">
      <c r="C14764" t="s">
        <v>31</v>
      </c>
      <c r="D14764" t="s">
        <v>158</v>
      </c>
      <c r="E14764" t="s">
        <v>30</v>
      </c>
      <c r="F14764" t="s">
        <v>159</v>
      </c>
      <c r="G14764" s="2">
        <v>0</v>
      </c>
      <c r="H14764" s="2" t="s">
        <v>378</v>
      </c>
      <c r="I14764" s="67">
        <v>5918.12</v>
      </c>
      <c r="J14764" s="67">
        <v>0.93</v>
      </c>
      <c r="K14764" s="67">
        <v>5918.12</v>
      </c>
      <c r="L14764" s="67">
        <v>0.16</v>
      </c>
      <c r="M14764" s="67">
        <v>5918.12</v>
      </c>
      <c r="N14764" s="67">
        <v>1.7</v>
      </c>
      <c r="P14764" s="67">
        <v>0</v>
      </c>
      <c r="Q14764" s="67">
        <v>0</v>
      </c>
      <c r="R14764" s="2" t="s">
        <v>161</v>
      </c>
      <c r="S14764" s="2" t="s">
        <v>161</v>
      </c>
      <c r="T14764" s="2" t="s">
        <v>161</v>
      </c>
      <c r="U14764" t="s">
        <v>783</v>
      </c>
    </row>
    <row r="14765" spans="3:21" x14ac:dyDescent="0.3">
      <c r="C14765" t="s">
        <v>166</v>
      </c>
      <c r="D14765" t="s">
        <v>158</v>
      </c>
      <c r="E14765" t="s">
        <v>30</v>
      </c>
      <c r="F14765" t="s">
        <v>159</v>
      </c>
      <c r="G14765" s="2">
        <v>7</v>
      </c>
      <c r="H14765" s="2" t="s">
        <v>369</v>
      </c>
      <c r="I14765" s="67">
        <v>57.43</v>
      </c>
      <c r="J14765" s="67">
        <v>0</v>
      </c>
      <c r="K14765" s="67">
        <v>57.43</v>
      </c>
      <c r="L14765" s="67">
        <v>0</v>
      </c>
      <c r="M14765" s="67">
        <v>57.43</v>
      </c>
      <c r="N14765" s="67">
        <v>0.01</v>
      </c>
      <c r="P14765" s="67">
        <v>0</v>
      </c>
      <c r="Q14765" s="67">
        <v>402.01</v>
      </c>
      <c r="R14765" s="2" t="s">
        <v>161</v>
      </c>
      <c r="S14765" s="2" t="s">
        <v>161</v>
      </c>
      <c r="T14765" s="2" t="s">
        <v>161</v>
      </c>
      <c r="U14765" t="s">
        <v>783</v>
      </c>
    </row>
    <row r="14766" spans="3:21" x14ac:dyDescent="0.3">
      <c r="C14766" t="s">
        <v>166</v>
      </c>
      <c r="D14766" t="s">
        <v>158</v>
      </c>
      <c r="E14766" t="s">
        <v>29</v>
      </c>
      <c r="F14766" t="s">
        <v>159</v>
      </c>
      <c r="G14766" s="2">
        <v>-1</v>
      </c>
      <c r="H14766" s="2" t="s">
        <v>635</v>
      </c>
      <c r="I14766" s="67">
        <v>-0.34</v>
      </c>
      <c r="J14766" s="67">
        <v>0</v>
      </c>
      <c r="K14766" s="67">
        <v>-0.34</v>
      </c>
      <c r="L14766" s="67">
        <v>0</v>
      </c>
      <c r="M14766" s="67">
        <v>-0.34</v>
      </c>
      <c r="N14766" s="67">
        <v>0</v>
      </c>
      <c r="P14766" s="67">
        <v>0</v>
      </c>
      <c r="Q14766" s="67">
        <v>0</v>
      </c>
      <c r="U14766" t="s">
        <v>783</v>
      </c>
    </row>
    <row r="14767" spans="3:21" x14ac:dyDescent="0.3">
      <c r="C14767" t="s">
        <v>166</v>
      </c>
      <c r="D14767" t="s">
        <v>158</v>
      </c>
      <c r="E14767" t="s">
        <v>30</v>
      </c>
      <c r="F14767" t="s">
        <v>159</v>
      </c>
      <c r="G14767" s="2">
        <v>-1</v>
      </c>
      <c r="H14767" s="2" t="s">
        <v>661</v>
      </c>
      <c r="I14767" s="67">
        <v>1016.75</v>
      </c>
      <c r="J14767" s="67">
        <v>0.02</v>
      </c>
      <c r="K14767" s="67">
        <v>1016.75</v>
      </c>
      <c r="L14767" s="67">
        <v>0.01</v>
      </c>
      <c r="M14767" s="67">
        <v>1016.75</v>
      </c>
      <c r="N14767" s="67">
        <v>0.2</v>
      </c>
      <c r="P14767" s="67">
        <v>0</v>
      </c>
      <c r="Q14767" s="67">
        <v>0</v>
      </c>
      <c r="R14767" s="2" t="s">
        <v>161</v>
      </c>
      <c r="S14767" s="2" t="s">
        <v>161</v>
      </c>
      <c r="T14767" s="2" t="s">
        <v>161</v>
      </c>
      <c r="U14767" t="s">
        <v>783</v>
      </c>
    </row>
    <row r="14768" spans="3:21" x14ac:dyDescent="0.3">
      <c r="C14768" t="s">
        <v>166</v>
      </c>
      <c r="D14768" t="s">
        <v>158</v>
      </c>
      <c r="E14768" t="s">
        <v>30</v>
      </c>
      <c r="F14768" t="s">
        <v>159</v>
      </c>
      <c r="G14768" s="2">
        <v>0</v>
      </c>
      <c r="H14768" s="2" t="s">
        <v>190</v>
      </c>
      <c r="I14768" s="67">
        <v>16037.22</v>
      </c>
      <c r="J14768" s="67">
        <v>0.03</v>
      </c>
      <c r="K14768" s="67">
        <v>16037.22</v>
      </c>
      <c r="L14768" s="67">
        <v>0.01</v>
      </c>
      <c r="M14768" s="67">
        <v>16037.22</v>
      </c>
      <c r="N14768" s="67">
        <v>0.16</v>
      </c>
      <c r="P14768" s="67">
        <v>0</v>
      </c>
      <c r="Q14768" s="67">
        <v>0</v>
      </c>
      <c r="R14768" s="2" t="s">
        <v>165</v>
      </c>
      <c r="S14768" s="2" t="s">
        <v>165</v>
      </c>
      <c r="T14768" s="2" t="s">
        <v>165</v>
      </c>
      <c r="U14768" t="s">
        <v>783</v>
      </c>
    </row>
    <row r="14769" spans="3:21" x14ac:dyDescent="0.3">
      <c r="C14769" t="s">
        <v>31</v>
      </c>
      <c r="D14769" t="s">
        <v>158</v>
      </c>
      <c r="E14769" t="s">
        <v>29</v>
      </c>
      <c r="F14769" t="s">
        <v>159</v>
      </c>
      <c r="G14769" s="2">
        <v>1</v>
      </c>
      <c r="H14769" s="2" t="s">
        <v>503</v>
      </c>
      <c r="I14769" s="67">
        <v>-7483.1</v>
      </c>
      <c r="J14769" s="67">
        <v>0</v>
      </c>
      <c r="K14769" s="67">
        <v>-7483.1</v>
      </c>
      <c r="L14769" s="67">
        <v>0</v>
      </c>
      <c r="M14769" s="67">
        <v>-7483.1</v>
      </c>
      <c r="N14769" s="67">
        <v>0</v>
      </c>
      <c r="P14769" s="67">
        <v>0</v>
      </c>
      <c r="Q14769" s="67">
        <v>0</v>
      </c>
      <c r="U14769" t="s">
        <v>783</v>
      </c>
    </row>
    <row r="14770" spans="3:21" x14ac:dyDescent="0.3">
      <c r="C14770" t="s">
        <v>32</v>
      </c>
      <c r="D14770" t="s">
        <v>158</v>
      </c>
      <c r="E14770" t="s">
        <v>29</v>
      </c>
      <c r="F14770" t="s">
        <v>159</v>
      </c>
      <c r="G14770" s="2">
        <v>5</v>
      </c>
      <c r="H14770" s="2" t="s">
        <v>333</v>
      </c>
      <c r="I14770" s="67">
        <v>-6196.65</v>
      </c>
      <c r="J14770" s="67">
        <v>0</v>
      </c>
      <c r="K14770" s="67">
        <v>-6196.65</v>
      </c>
      <c r="L14770" s="67">
        <v>0</v>
      </c>
      <c r="M14770" s="67">
        <v>-6196.65</v>
      </c>
      <c r="N14770" s="67">
        <v>0</v>
      </c>
      <c r="P14770" s="67">
        <v>0</v>
      </c>
      <c r="Q14770" s="67">
        <v>0</v>
      </c>
      <c r="U14770" t="s">
        <v>783</v>
      </c>
    </row>
    <row r="14771" spans="3:21" x14ac:dyDescent="0.3">
      <c r="C14771" t="s">
        <v>166</v>
      </c>
      <c r="D14771" t="s">
        <v>158</v>
      </c>
      <c r="E14771" t="s">
        <v>30</v>
      </c>
      <c r="F14771" t="s">
        <v>159</v>
      </c>
      <c r="G14771" s="2">
        <v>5</v>
      </c>
      <c r="H14771" s="2" t="s">
        <v>592</v>
      </c>
      <c r="I14771" s="67">
        <v>154942.82999999999</v>
      </c>
      <c r="J14771" s="67">
        <v>48.65</v>
      </c>
      <c r="K14771" s="67">
        <v>154942.82999999999</v>
      </c>
      <c r="L14771" s="67">
        <v>11.51</v>
      </c>
      <c r="M14771" s="67">
        <v>154942.82999999999</v>
      </c>
      <c r="N14771" s="67">
        <v>158.28</v>
      </c>
      <c r="P14771" s="67">
        <v>0</v>
      </c>
      <c r="Q14771" s="67">
        <v>774714.14999999991</v>
      </c>
      <c r="R14771" s="2" t="s">
        <v>161</v>
      </c>
      <c r="S14771" s="2" t="s">
        <v>161</v>
      </c>
      <c r="T14771" s="2" t="s">
        <v>161</v>
      </c>
      <c r="U14771" t="s">
        <v>783</v>
      </c>
    </row>
    <row r="14772" spans="3:21" x14ac:dyDescent="0.3">
      <c r="C14772" t="s">
        <v>31</v>
      </c>
      <c r="D14772" t="s">
        <v>158</v>
      </c>
      <c r="E14772" t="s">
        <v>29</v>
      </c>
      <c r="F14772" t="s">
        <v>159</v>
      </c>
      <c r="G14772" s="2">
        <v>-4</v>
      </c>
      <c r="H14772" s="2" t="s">
        <v>523</v>
      </c>
      <c r="I14772" s="67">
        <v>-3.44</v>
      </c>
      <c r="J14772" s="67">
        <v>0</v>
      </c>
      <c r="K14772" s="67">
        <v>-3.44</v>
      </c>
      <c r="L14772" s="67">
        <v>0</v>
      </c>
      <c r="M14772" s="67">
        <v>-3.44</v>
      </c>
      <c r="N14772" s="67">
        <v>0</v>
      </c>
      <c r="P14772" s="67">
        <v>0</v>
      </c>
      <c r="Q14772" s="67">
        <v>0</v>
      </c>
      <c r="U14772" t="s">
        <v>783</v>
      </c>
    </row>
    <row r="14773" spans="3:21" x14ac:dyDescent="0.3">
      <c r="C14773" t="s">
        <v>166</v>
      </c>
      <c r="D14773" t="s">
        <v>158</v>
      </c>
      <c r="E14773" t="s">
        <v>30</v>
      </c>
      <c r="F14773" t="s">
        <v>159</v>
      </c>
      <c r="G14773" s="2">
        <v>2</v>
      </c>
      <c r="H14773" s="2" t="s">
        <v>233</v>
      </c>
      <c r="I14773" s="67">
        <v>21797.42</v>
      </c>
      <c r="J14773" s="67">
        <v>0.78</v>
      </c>
      <c r="K14773" s="67">
        <v>21797.42</v>
      </c>
      <c r="L14773" s="67">
        <v>926.89</v>
      </c>
      <c r="M14773" s="67">
        <v>21797.42</v>
      </c>
      <c r="N14773" s="67">
        <v>4.3499999999999996</v>
      </c>
      <c r="P14773" s="67">
        <v>0</v>
      </c>
      <c r="Q14773" s="67">
        <v>43594.84</v>
      </c>
      <c r="R14773" s="2" t="s">
        <v>165</v>
      </c>
      <c r="S14773" s="2" t="s">
        <v>161</v>
      </c>
      <c r="T14773" s="2" t="s">
        <v>165</v>
      </c>
      <c r="U14773" t="s">
        <v>783</v>
      </c>
    </row>
    <row r="14774" spans="3:21" x14ac:dyDescent="0.3">
      <c r="C14774" t="s">
        <v>31</v>
      </c>
      <c r="D14774" t="s">
        <v>158</v>
      </c>
      <c r="E14774" t="s">
        <v>30</v>
      </c>
      <c r="F14774" t="s">
        <v>159</v>
      </c>
      <c r="G14774" s="2">
        <v>3</v>
      </c>
      <c r="H14774" s="2" t="s">
        <v>175</v>
      </c>
      <c r="I14774" s="67">
        <v>47503.77</v>
      </c>
      <c r="J14774" s="67">
        <v>3883.18</v>
      </c>
      <c r="K14774" s="67">
        <v>47503.77</v>
      </c>
      <c r="L14774" s="67">
        <v>2.39</v>
      </c>
      <c r="M14774" s="67">
        <v>47503.77</v>
      </c>
      <c r="N14774" s="67">
        <v>22.88</v>
      </c>
      <c r="P14774" s="67">
        <v>0</v>
      </c>
      <c r="Q14774" s="67">
        <v>142511.31</v>
      </c>
      <c r="R14774" s="2" t="s">
        <v>161</v>
      </c>
      <c r="S14774" s="2" t="s">
        <v>165</v>
      </c>
      <c r="T14774" s="2" t="s">
        <v>165</v>
      </c>
      <c r="U14774" t="s">
        <v>783</v>
      </c>
    </row>
    <row r="14775" spans="3:21" x14ac:dyDescent="0.3">
      <c r="C14775" t="s">
        <v>32</v>
      </c>
      <c r="D14775" t="s">
        <v>158</v>
      </c>
      <c r="E14775" t="s">
        <v>29</v>
      </c>
      <c r="F14775" t="s">
        <v>159</v>
      </c>
      <c r="G14775" s="2">
        <v>-4</v>
      </c>
      <c r="H14775" s="2" t="s">
        <v>389</v>
      </c>
      <c r="I14775" s="67">
        <v>-34988.800000000003</v>
      </c>
      <c r="J14775" s="67">
        <v>0</v>
      </c>
      <c r="K14775" s="67">
        <v>-34988.800000000003</v>
      </c>
      <c r="L14775" s="67">
        <v>0</v>
      </c>
      <c r="M14775" s="67">
        <v>-34988.800000000003</v>
      </c>
      <c r="N14775" s="67">
        <v>0</v>
      </c>
      <c r="P14775" s="67">
        <v>0</v>
      </c>
      <c r="Q14775" s="67">
        <v>0</v>
      </c>
      <c r="U14775" t="s">
        <v>783</v>
      </c>
    </row>
    <row r="14776" spans="3:21" x14ac:dyDescent="0.3">
      <c r="C14776" t="s">
        <v>166</v>
      </c>
      <c r="D14776" t="s">
        <v>158</v>
      </c>
      <c r="E14776" t="s">
        <v>30</v>
      </c>
      <c r="F14776" t="s">
        <v>159</v>
      </c>
      <c r="G14776" s="2">
        <v>4</v>
      </c>
      <c r="H14776" s="2" t="s">
        <v>439</v>
      </c>
      <c r="I14776" s="67">
        <v>80749.100000000006</v>
      </c>
      <c r="J14776" s="67">
        <v>10.3</v>
      </c>
      <c r="K14776" s="67">
        <v>80749.100000000006</v>
      </c>
      <c r="L14776" s="67">
        <v>1793.11</v>
      </c>
      <c r="M14776" s="67">
        <v>80749.100000000006</v>
      </c>
      <c r="N14776" s="67">
        <v>18.84</v>
      </c>
      <c r="P14776" s="67">
        <v>0</v>
      </c>
      <c r="Q14776" s="67">
        <v>322996.40000000002</v>
      </c>
      <c r="R14776" s="2" t="s">
        <v>165</v>
      </c>
      <c r="S14776" s="2" t="s">
        <v>161</v>
      </c>
      <c r="T14776" s="2" t="s">
        <v>165</v>
      </c>
      <c r="U14776" t="s">
        <v>783</v>
      </c>
    </row>
    <row r="14777" spans="3:21" x14ac:dyDescent="0.3">
      <c r="C14777" t="s">
        <v>31</v>
      </c>
      <c r="D14777" t="s">
        <v>158</v>
      </c>
      <c r="E14777" t="s">
        <v>29</v>
      </c>
      <c r="F14777" t="s">
        <v>159</v>
      </c>
      <c r="G14777" s="2">
        <v>-4</v>
      </c>
      <c r="H14777" s="2" t="s">
        <v>575</v>
      </c>
      <c r="I14777" s="67">
        <v>-3.64</v>
      </c>
      <c r="J14777" s="67">
        <v>0</v>
      </c>
      <c r="K14777" s="67">
        <v>-3.64</v>
      </c>
      <c r="L14777" s="67">
        <v>0</v>
      </c>
      <c r="M14777" s="67">
        <v>-3.64</v>
      </c>
      <c r="N14777" s="67">
        <v>0</v>
      </c>
      <c r="P14777" s="67">
        <v>0</v>
      </c>
      <c r="Q14777" s="67">
        <v>0</v>
      </c>
      <c r="U14777" t="s">
        <v>783</v>
      </c>
    </row>
    <row r="14778" spans="3:21" x14ac:dyDescent="0.3">
      <c r="C14778" t="s">
        <v>31</v>
      </c>
      <c r="D14778" t="s">
        <v>158</v>
      </c>
      <c r="E14778" t="s">
        <v>29</v>
      </c>
      <c r="F14778" t="s">
        <v>159</v>
      </c>
      <c r="G14778" s="2">
        <v>1</v>
      </c>
      <c r="H14778" s="2" t="s">
        <v>311</v>
      </c>
      <c r="I14778" s="67">
        <v>-3900.47</v>
      </c>
      <c r="J14778" s="67">
        <v>0</v>
      </c>
      <c r="K14778" s="67">
        <v>-3900.47</v>
      </c>
      <c r="L14778" s="67">
        <v>0</v>
      </c>
      <c r="M14778" s="67">
        <v>-3900.47</v>
      </c>
      <c r="N14778" s="67">
        <v>0</v>
      </c>
      <c r="P14778" s="67">
        <v>0</v>
      </c>
      <c r="Q14778" s="67">
        <v>0</v>
      </c>
      <c r="U14778" t="s">
        <v>783</v>
      </c>
    </row>
    <row r="14779" spans="3:21" x14ac:dyDescent="0.3">
      <c r="C14779" t="s">
        <v>166</v>
      </c>
      <c r="D14779" t="s">
        <v>158</v>
      </c>
      <c r="E14779" t="s">
        <v>30</v>
      </c>
      <c r="F14779" t="s">
        <v>159</v>
      </c>
      <c r="G14779" s="2">
        <v>3</v>
      </c>
      <c r="H14779" s="2" t="s">
        <v>566</v>
      </c>
      <c r="I14779" s="67">
        <v>126200.86</v>
      </c>
      <c r="J14779" s="67">
        <v>46.16</v>
      </c>
      <c r="K14779" s="67">
        <v>126200.86</v>
      </c>
      <c r="L14779" s="67">
        <v>7.72</v>
      </c>
      <c r="M14779" s="67">
        <v>126200.86</v>
      </c>
      <c r="N14779" s="67">
        <v>84.46</v>
      </c>
      <c r="P14779" s="67">
        <v>0</v>
      </c>
      <c r="Q14779" s="67">
        <v>378602.58</v>
      </c>
      <c r="R14779" s="2" t="s">
        <v>161</v>
      </c>
      <c r="S14779" s="2" t="s">
        <v>161</v>
      </c>
      <c r="T14779" s="2" t="s">
        <v>161</v>
      </c>
      <c r="U14779" t="s">
        <v>783</v>
      </c>
    </row>
    <row r="14780" spans="3:21" x14ac:dyDescent="0.3">
      <c r="C14780" t="s">
        <v>166</v>
      </c>
      <c r="D14780" t="s">
        <v>158</v>
      </c>
      <c r="E14780" t="s">
        <v>30</v>
      </c>
      <c r="F14780" t="s">
        <v>159</v>
      </c>
      <c r="G14780" s="2">
        <v>9</v>
      </c>
      <c r="H14780" s="2" t="s">
        <v>200</v>
      </c>
      <c r="I14780" s="67">
        <v>419972.66</v>
      </c>
      <c r="J14780" s="67">
        <v>640.36</v>
      </c>
      <c r="K14780" s="67">
        <v>419972.66</v>
      </c>
      <c r="L14780" s="67">
        <v>107.05</v>
      </c>
      <c r="M14780" s="67">
        <v>419972.66</v>
      </c>
      <c r="N14780" s="67">
        <v>1171.7</v>
      </c>
      <c r="P14780" s="67">
        <v>0</v>
      </c>
      <c r="Q14780" s="67">
        <v>3779753.94</v>
      </c>
      <c r="R14780" s="2" t="s">
        <v>161</v>
      </c>
      <c r="S14780" s="2" t="s">
        <v>161</v>
      </c>
      <c r="T14780" s="2" t="s">
        <v>161</v>
      </c>
      <c r="U14780" t="s">
        <v>783</v>
      </c>
    </row>
    <row r="14781" spans="3:21" x14ac:dyDescent="0.3">
      <c r="C14781" t="s">
        <v>32</v>
      </c>
      <c r="D14781" t="s">
        <v>158</v>
      </c>
      <c r="E14781" t="s">
        <v>30</v>
      </c>
      <c r="F14781" t="s">
        <v>159</v>
      </c>
      <c r="G14781" s="2">
        <v>4</v>
      </c>
      <c r="H14781" s="2" t="s">
        <v>237</v>
      </c>
      <c r="I14781" s="67">
        <v>1429.63</v>
      </c>
      <c r="J14781" s="67">
        <v>0</v>
      </c>
      <c r="K14781" s="67">
        <v>1429.63</v>
      </c>
      <c r="L14781" s="67">
        <v>0</v>
      </c>
      <c r="M14781" s="67">
        <v>1429.63</v>
      </c>
      <c r="N14781" s="67">
        <v>0</v>
      </c>
      <c r="P14781" s="67">
        <v>0</v>
      </c>
      <c r="Q14781" s="67">
        <v>5718.52</v>
      </c>
      <c r="R14781" s="2" t="s">
        <v>161</v>
      </c>
      <c r="S14781" s="2" t="s">
        <v>161</v>
      </c>
      <c r="T14781" s="2" t="s">
        <v>161</v>
      </c>
      <c r="U14781" t="s">
        <v>783</v>
      </c>
    </row>
    <row r="14782" spans="3:21" x14ac:dyDescent="0.3">
      <c r="C14782" t="s">
        <v>166</v>
      </c>
      <c r="D14782" t="s">
        <v>158</v>
      </c>
      <c r="E14782" t="s">
        <v>30</v>
      </c>
      <c r="F14782" t="s">
        <v>159</v>
      </c>
      <c r="G14782" s="2">
        <v>0</v>
      </c>
      <c r="H14782" s="2" t="s">
        <v>190</v>
      </c>
      <c r="I14782" s="67">
        <v>40242868.149999999</v>
      </c>
      <c r="J14782" s="67">
        <v>97.6</v>
      </c>
      <c r="K14782" s="67">
        <v>40242868.149999999</v>
      </c>
      <c r="L14782" s="67">
        <v>43.85</v>
      </c>
      <c r="M14782" s="67">
        <v>40242868.149999999</v>
      </c>
      <c r="N14782" s="67">
        <v>546.69000000000005</v>
      </c>
      <c r="P14782" s="67">
        <v>6.15</v>
      </c>
      <c r="Q14782" s="67">
        <v>0</v>
      </c>
      <c r="R14782" s="2" t="s">
        <v>161</v>
      </c>
      <c r="S14782" s="2" t="s">
        <v>161</v>
      </c>
      <c r="T14782" s="2" t="s">
        <v>161</v>
      </c>
      <c r="U14782" t="s">
        <v>783</v>
      </c>
    </row>
    <row r="14783" spans="3:21" x14ac:dyDescent="0.3">
      <c r="C14783" t="s">
        <v>31</v>
      </c>
      <c r="D14783" t="s">
        <v>158</v>
      </c>
      <c r="E14783" t="s">
        <v>30</v>
      </c>
      <c r="F14783" t="s">
        <v>159</v>
      </c>
      <c r="G14783" s="2">
        <v>2</v>
      </c>
      <c r="H14783" s="2" t="s">
        <v>595</v>
      </c>
      <c r="I14783" s="67">
        <v>369960.54</v>
      </c>
      <c r="J14783" s="67">
        <v>355.5</v>
      </c>
      <c r="K14783" s="67">
        <v>369960.54</v>
      </c>
      <c r="L14783" s="67">
        <v>27.23</v>
      </c>
      <c r="M14783" s="67">
        <v>369960.54</v>
      </c>
      <c r="N14783" s="67">
        <v>143.63999999999999</v>
      </c>
      <c r="P14783" s="67">
        <v>0</v>
      </c>
      <c r="Q14783" s="67">
        <v>739921.08</v>
      </c>
      <c r="R14783" s="2" t="s">
        <v>161</v>
      </c>
      <c r="S14783" s="2" t="s">
        <v>161</v>
      </c>
      <c r="T14783" s="2" t="s">
        <v>161</v>
      </c>
      <c r="U14783" t="s">
        <v>783</v>
      </c>
    </row>
    <row r="14784" spans="3:21" x14ac:dyDescent="0.3">
      <c r="C14784" t="s">
        <v>32</v>
      </c>
      <c r="D14784" t="s">
        <v>158</v>
      </c>
      <c r="E14784" t="s">
        <v>30</v>
      </c>
      <c r="F14784" t="s">
        <v>159</v>
      </c>
      <c r="G14784" s="2">
        <v>-1</v>
      </c>
      <c r="H14784" s="2" t="s">
        <v>321</v>
      </c>
      <c r="I14784" s="67">
        <v>668779.84</v>
      </c>
      <c r="J14784" s="67">
        <v>216.12</v>
      </c>
      <c r="K14784" s="67">
        <v>668779.84</v>
      </c>
      <c r="L14784" s="67">
        <v>36.130000000000003</v>
      </c>
      <c r="M14784" s="67">
        <v>668779.84</v>
      </c>
      <c r="N14784" s="67">
        <v>395.45</v>
      </c>
      <c r="P14784" s="67">
        <v>0</v>
      </c>
      <c r="Q14784" s="67">
        <v>0</v>
      </c>
      <c r="R14784" s="2" t="s">
        <v>161</v>
      </c>
      <c r="S14784" s="2" t="s">
        <v>161</v>
      </c>
      <c r="T14784" s="2" t="s">
        <v>161</v>
      </c>
      <c r="U14784" t="s">
        <v>783</v>
      </c>
    </row>
    <row r="14785" spans="3:21" x14ac:dyDescent="0.3">
      <c r="C14785" t="s">
        <v>166</v>
      </c>
      <c r="D14785" t="s">
        <v>158</v>
      </c>
      <c r="E14785" t="s">
        <v>30</v>
      </c>
      <c r="F14785" t="s">
        <v>159</v>
      </c>
      <c r="G14785" s="2">
        <v>12</v>
      </c>
      <c r="H14785" s="2" t="s">
        <v>365</v>
      </c>
      <c r="I14785" s="67">
        <v>288737.46999999997</v>
      </c>
      <c r="J14785" s="67">
        <v>53.64</v>
      </c>
      <c r="K14785" s="67">
        <v>288737.46999999997</v>
      </c>
      <c r="L14785" s="67">
        <v>276.27999999999997</v>
      </c>
      <c r="M14785" s="67">
        <v>288737.46999999997</v>
      </c>
      <c r="N14785" s="67">
        <v>25.81</v>
      </c>
      <c r="P14785" s="67">
        <v>0</v>
      </c>
      <c r="Q14785" s="67">
        <v>3464849.6399999997</v>
      </c>
      <c r="R14785" s="2" t="s">
        <v>161</v>
      </c>
      <c r="S14785" s="2" t="s">
        <v>161</v>
      </c>
      <c r="T14785" s="2" t="s">
        <v>165</v>
      </c>
      <c r="U14785" t="s">
        <v>783</v>
      </c>
    </row>
    <row r="14786" spans="3:21" x14ac:dyDescent="0.3">
      <c r="C14786" t="s">
        <v>166</v>
      </c>
      <c r="D14786" t="s">
        <v>158</v>
      </c>
      <c r="E14786" t="s">
        <v>30</v>
      </c>
      <c r="F14786" t="s">
        <v>159</v>
      </c>
      <c r="G14786" s="2">
        <v>1</v>
      </c>
      <c r="H14786" s="2" t="s">
        <v>331</v>
      </c>
      <c r="I14786" s="67">
        <v>3036774.79</v>
      </c>
      <c r="J14786" s="67">
        <v>211.73</v>
      </c>
      <c r="K14786" s="67">
        <v>3036774.79</v>
      </c>
      <c r="L14786" s="67">
        <v>100.57</v>
      </c>
      <c r="M14786" s="67">
        <v>3036774.79</v>
      </c>
      <c r="N14786" s="67">
        <v>963.2</v>
      </c>
      <c r="P14786" s="67">
        <v>0</v>
      </c>
      <c r="Q14786" s="67">
        <v>3036774.79</v>
      </c>
      <c r="R14786" s="2" t="s">
        <v>161</v>
      </c>
      <c r="S14786" s="2" t="s">
        <v>161</v>
      </c>
      <c r="T14786" s="2" t="s">
        <v>161</v>
      </c>
      <c r="U14786" t="s">
        <v>783</v>
      </c>
    </row>
    <row r="14787" spans="3:21" x14ac:dyDescent="0.3">
      <c r="C14787" t="s">
        <v>31</v>
      </c>
      <c r="D14787" t="s">
        <v>158</v>
      </c>
      <c r="E14787" t="s">
        <v>30</v>
      </c>
      <c r="F14787" t="s">
        <v>159</v>
      </c>
      <c r="G14787" s="2">
        <v>5</v>
      </c>
      <c r="H14787" s="2" t="s">
        <v>174</v>
      </c>
      <c r="I14787" s="67">
        <v>58038.2</v>
      </c>
      <c r="J14787" s="67">
        <v>2474.25</v>
      </c>
      <c r="K14787" s="67">
        <v>58038.2</v>
      </c>
      <c r="L14787" s="67">
        <v>1.1299999999999999</v>
      </c>
      <c r="M14787" s="67">
        <v>58038.2</v>
      </c>
      <c r="N14787" s="67">
        <v>20.23</v>
      </c>
      <c r="P14787" s="67">
        <v>0</v>
      </c>
      <c r="Q14787" s="67">
        <v>290191</v>
      </c>
      <c r="R14787" s="2" t="s">
        <v>161</v>
      </c>
      <c r="S14787" s="2" t="s">
        <v>165</v>
      </c>
      <c r="T14787" s="2" t="s">
        <v>165</v>
      </c>
      <c r="U14787" t="s">
        <v>783</v>
      </c>
    </row>
    <row r="14788" spans="3:21" x14ac:dyDescent="0.3">
      <c r="C14788" t="s">
        <v>166</v>
      </c>
      <c r="D14788" t="s">
        <v>158</v>
      </c>
      <c r="E14788" t="s">
        <v>29</v>
      </c>
      <c r="F14788" t="s">
        <v>159</v>
      </c>
      <c r="G14788" s="2">
        <v>1</v>
      </c>
      <c r="H14788" s="2" t="s">
        <v>542</v>
      </c>
      <c r="I14788" s="67">
        <v>-193.45</v>
      </c>
      <c r="J14788" s="67">
        <v>0</v>
      </c>
      <c r="K14788" s="67">
        <v>-193.45</v>
      </c>
      <c r="L14788" s="67">
        <v>0</v>
      </c>
      <c r="M14788" s="67">
        <v>-193.45</v>
      </c>
      <c r="N14788" s="67">
        <v>0</v>
      </c>
      <c r="P14788" s="67">
        <v>0</v>
      </c>
      <c r="Q14788" s="67">
        <v>0</v>
      </c>
      <c r="U14788" t="s">
        <v>783</v>
      </c>
    </row>
    <row r="14789" spans="3:21" x14ac:dyDescent="0.3">
      <c r="C14789" t="s">
        <v>31</v>
      </c>
      <c r="D14789" t="s">
        <v>158</v>
      </c>
      <c r="E14789" t="s">
        <v>29</v>
      </c>
      <c r="F14789" t="s">
        <v>159</v>
      </c>
      <c r="G14789" s="2">
        <v>0</v>
      </c>
      <c r="H14789" s="2" t="s">
        <v>656</v>
      </c>
      <c r="I14789" s="67">
        <v>-12.87</v>
      </c>
      <c r="J14789" s="67">
        <v>0</v>
      </c>
      <c r="K14789" s="67">
        <v>-12.87</v>
      </c>
      <c r="L14789" s="67">
        <v>0</v>
      </c>
      <c r="M14789" s="67">
        <v>-12.87</v>
      </c>
      <c r="N14789" s="67">
        <v>0</v>
      </c>
      <c r="P14789" s="67">
        <v>0</v>
      </c>
      <c r="Q14789" s="67">
        <v>0</v>
      </c>
      <c r="U14789" t="s">
        <v>783</v>
      </c>
    </row>
    <row r="14790" spans="3:21" x14ac:dyDescent="0.3">
      <c r="C14790" t="s">
        <v>166</v>
      </c>
      <c r="D14790" t="s">
        <v>158</v>
      </c>
      <c r="E14790" t="s">
        <v>30</v>
      </c>
      <c r="F14790" t="s">
        <v>159</v>
      </c>
      <c r="G14790" s="2">
        <v>1</v>
      </c>
      <c r="H14790" s="2" t="s">
        <v>639</v>
      </c>
      <c r="I14790" s="67">
        <v>28580.15</v>
      </c>
      <c r="J14790" s="67">
        <v>0.79</v>
      </c>
      <c r="K14790" s="67">
        <v>28580.15</v>
      </c>
      <c r="L14790" s="67">
        <v>511.4</v>
      </c>
      <c r="M14790" s="67">
        <v>28580.15</v>
      </c>
      <c r="N14790" s="67">
        <v>4.4400000000000004</v>
      </c>
      <c r="P14790" s="67">
        <v>28580.15</v>
      </c>
      <c r="Q14790" s="67">
        <v>28580.15</v>
      </c>
      <c r="R14790" s="2" t="s">
        <v>165</v>
      </c>
      <c r="S14790" s="2" t="s">
        <v>161</v>
      </c>
      <c r="T14790" s="2" t="s">
        <v>165</v>
      </c>
      <c r="U14790" t="s">
        <v>783</v>
      </c>
    </row>
    <row r="14791" spans="3:21" x14ac:dyDescent="0.3">
      <c r="C14791" t="s">
        <v>166</v>
      </c>
      <c r="D14791" t="s">
        <v>158</v>
      </c>
      <c r="E14791" t="s">
        <v>30</v>
      </c>
      <c r="F14791" t="s">
        <v>159</v>
      </c>
      <c r="G14791" s="2">
        <v>-1</v>
      </c>
      <c r="H14791" s="2" t="s">
        <v>573</v>
      </c>
      <c r="I14791" s="67">
        <v>1924.23</v>
      </c>
      <c r="J14791" s="67">
        <v>0.19</v>
      </c>
      <c r="K14791" s="67">
        <v>1924.23</v>
      </c>
      <c r="L14791" s="67">
        <v>0.09</v>
      </c>
      <c r="M14791" s="67">
        <v>1924.23</v>
      </c>
      <c r="N14791" s="67">
        <v>2.59</v>
      </c>
      <c r="P14791" s="67">
        <v>0</v>
      </c>
      <c r="Q14791" s="67">
        <v>0</v>
      </c>
      <c r="R14791" s="2" t="s">
        <v>161</v>
      </c>
      <c r="S14791" s="2" t="s">
        <v>161</v>
      </c>
      <c r="T14791" s="2" t="s">
        <v>161</v>
      </c>
      <c r="U14791" t="s">
        <v>783</v>
      </c>
    </row>
    <row r="14792" spans="3:21" x14ac:dyDescent="0.3">
      <c r="C14792" t="s">
        <v>166</v>
      </c>
      <c r="D14792" t="s">
        <v>158</v>
      </c>
      <c r="E14792" t="s">
        <v>29</v>
      </c>
      <c r="F14792" t="s">
        <v>159</v>
      </c>
      <c r="G14792" s="2">
        <v>-1</v>
      </c>
      <c r="H14792" s="2" t="s">
        <v>628</v>
      </c>
      <c r="I14792" s="67">
        <v>-218.85</v>
      </c>
      <c r="J14792" s="67">
        <v>0</v>
      </c>
      <c r="K14792" s="67">
        <v>-218.85</v>
      </c>
      <c r="L14792" s="67">
        <v>0</v>
      </c>
      <c r="M14792" s="67">
        <v>-218.85</v>
      </c>
      <c r="N14792" s="67">
        <v>0</v>
      </c>
      <c r="P14792" s="67">
        <v>0</v>
      </c>
      <c r="Q14792" s="67">
        <v>0</v>
      </c>
      <c r="U14792" t="s">
        <v>783</v>
      </c>
    </row>
    <row r="14793" spans="3:21" x14ac:dyDescent="0.3">
      <c r="C14793" t="s">
        <v>31</v>
      </c>
      <c r="D14793" t="s">
        <v>158</v>
      </c>
      <c r="E14793" t="s">
        <v>30</v>
      </c>
      <c r="F14793" t="s">
        <v>159</v>
      </c>
      <c r="G14793" s="2">
        <v>2</v>
      </c>
      <c r="H14793" s="2" t="s">
        <v>372</v>
      </c>
      <c r="I14793" s="67">
        <v>1401729.45</v>
      </c>
      <c r="J14793" s="67">
        <v>53.43</v>
      </c>
      <c r="K14793" s="67">
        <v>1401729.45</v>
      </c>
      <c r="L14793" s="67">
        <v>98.81</v>
      </c>
      <c r="M14793" s="67">
        <v>1401729.45</v>
      </c>
      <c r="N14793" s="67">
        <v>682.8</v>
      </c>
      <c r="P14793" s="67">
        <v>0</v>
      </c>
      <c r="Q14793" s="67">
        <v>2803458.9</v>
      </c>
      <c r="R14793" s="2" t="s">
        <v>161</v>
      </c>
      <c r="S14793" s="2" t="s">
        <v>161</v>
      </c>
      <c r="T14793" s="2" t="s">
        <v>161</v>
      </c>
      <c r="U14793" t="s">
        <v>783</v>
      </c>
    </row>
    <row r="14794" spans="3:21" x14ac:dyDescent="0.3">
      <c r="C14794" t="s">
        <v>31</v>
      </c>
      <c r="D14794" t="s">
        <v>158</v>
      </c>
      <c r="E14794" t="s">
        <v>30</v>
      </c>
      <c r="F14794" t="s">
        <v>159</v>
      </c>
      <c r="G14794" s="2">
        <v>5</v>
      </c>
      <c r="H14794" s="2" t="s">
        <v>444</v>
      </c>
      <c r="I14794" s="67">
        <v>25141.51</v>
      </c>
      <c r="J14794" s="67">
        <v>3.02</v>
      </c>
      <c r="K14794" s="67">
        <v>25141.51</v>
      </c>
      <c r="L14794" s="67">
        <v>1.43</v>
      </c>
      <c r="M14794" s="67">
        <v>25141.51</v>
      </c>
      <c r="N14794" s="67">
        <v>13.73</v>
      </c>
      <c r="P14794" s="67">
        <v>0</v>
      </c>
      <c r="Q14794" s="67">
        <v>125707.54999999999</v>
      </c>
      <c r="R14794" s="2" t="s">
        <v>161</v>
      </c>
      <c r="S14794" s="2" t="s">
        <v>161</v>
      </c>
      <c r="T14794" s="2" t="s">
        <v>161</v>
      </c>
      <c r="U14794" t="s">
        <v>783</v>
      </c>
    </row>
    <row r="14795" spans="3:21" x14ac:dyDescent="0.3">
      <c r="C14795" t="s">
        <v>31</v>
      </c>
      <c r="D14795" t="s">
        <v>158</v>
      </c>
      <c r="E14795" t="s">
        <v>29</v>
      </c>
      <c r="F14795" t="s">
        <v>159</v>
      </c>
      <c r="G14795" s="2">
        <v>6</v>
      </c>
      <c r="H14795" s="2" t="s">
        <v>229</v>
      </c>
      <c r="I14795" s="67">
        <v>-4772.7</v>
      </c>
      <c r="J14795" s="67">
        <v>0</v>
      </c>
      <c r="K14795" s="67">
        <v>-4772.7</v>
      </c>
      <c r="L14795" s="67">
        <v>0</v>
      </c>
      <c r="M14795" s="67">
        <v>-4772.7</v>
      </c>
      <c r="N14795" s="67">
        <v>0</v>
      </c>
      <c r="P14795" s="67">
        <v>0</v>
      </c>
      <c r="Q14795" s="67">
        <v>0</v>
      </c>
      <c r="U14795" t="s">
        <v>783</v>
      </c>
    </row>
    <row r="14796" spans="3:21" x14ac:dyDescent="0.3">
      <c r="C14796" t="s">
        <v>31</v>
      </c>
      <c r="D14796" t="s">
        <v>158</v>
      </c>
      <c r="E14796" t="s">
        <v>30</v>
      </c>
      <c r="F14796" t="s">
        <v>159</v>
      </c>
      <c r="G14796" s="2">
        <v>3</v>
      </c>
      <c r="H14796" s="2" t="s">
        <v>527</v>
      </c>
      <c r="I14796" s="67">
        <v>110466.34</v>
      </c>
      <c r="J14796" s="67">
        <v>3.67</v>
      </c>
      <c r="K14796" s="67">
        <v>110466.34</v>
      </c>
      <c r="L14796" s="67">
        <v>1.99</v>
      </c>
      <c r="M14796" s="67">
        <v>110466.34</v>
      </c>
      <c r="N14796" s="67">
        <v>32.64</v>
      </c>
      <c r="P14796" s="67">
        <v>61.26</v>
      </c>
      <c r="Q14796" s="67">
        <v>331399.02</v>
      </c>
      <c r="R14796" s="2" t="s">
        <v>161</v>
      </c>
      <c r="S14796" s="2" t="s">
        <v>161</v>
      </c>
      <c r="T14796" s="2" t="s">
        <v>161</v>
      </c>
      <c r="U14796" t="s">
        <v>783</v>
      </c>
    </row>
    <row r="14797" spans="3:21" x14ac:dyDescent="0.3">
      <c r="C14797" t="s">
        <v>32</v>
      </c>
      <c r="D14797" t="s">
        <v>158</v>
      </c>
      <c r="E14797" t="s">
        <v>29</v>
      </c>
      <c r="F14797" t="s">
        <v>159</v>
      </c>
      <c r="G14797" s="2">
        <v>-4</v>
      </c>
      <c r="H14797" s="2" t="s">
        <v>191</v>
      </c>
      <c r="I14797" s="67">
        <v>-309515.92</v>
      </c>
      <c r="J14797" s="67">
        <v>0</v>
      </c>
      <c r="K14797" s="67">
        <v>-309515.92</v>
      </c>
      <c r="L14797" s="67">
        <v>0</v>
      </c>
      <c r="M14797" s="67">
        <v>-309515.92</v>
      </c>
      <c r="N14797" s="67">
        <v>0</v>
      </c>
      <c r="P14797" s="67">
        <v>0</v>
      </c>
      <c r="Q14797" s="67">
        <v>0</v>
      </c>
      <c r="U14797" t="s">
        <v>783</v>
      </c>
    </row>
    <row r="14798" spans="3:21" x14ac:dyDescent="0.3">
      <c r="C14798" t="s">
        <v>166</v>
      </c>
      <c r="D14798" t="s">
        <v>158</v>
      </c>
      <c r="E14798" t="s">
        <v>30</v>
      </c>
      <c r="F14798" t="s">
        <v>159</v>
      </c>
      <c r="G14798" s="2">
        <v>-1</v>
      </c>
      <c r="H14798" s="2" t="s">
        <v>509</v>
      </c>
      <c r="I14798" s="67">
        <v>13.19</v>
      </c>
      <c r="J14798" s="67">
        <v>0</v>
      </c>
      <c r="K14798" s="67">
        <v>13.19</v>
      </c>
      <c r="L14798" s="67">
        <v>0</v>
      </c>
      <c r="M14798" s="67">
        <v>13.19</v>
      </c>
      <c r="N14798" s="67">
        <v>0</v>
      </c>
      <c r="P14798" s="67">
        <v>0</v>
      </c>
      <c r="Q14798" s="67">
        <v>0</v>
      </c>
      <c r="R14798" s="2" t="s">
        <v>161</v>
      </c>
      <c r="S14798" s="2" t="s">
        <v>161</v>
      </c>
      <c r="T14798" s="2" t="s">
        <v>161</v>
      </c>
      <c r="U14798" t="s">
        <v>783</v>
      </c>
    </row>
    <row r="14799" spans="3:21" x14ac:dyDescent="0.3">
      <c r="C14799" t="s">
        <v>32</v>
      </c>
      <c r="D14799" t="s">
        <v>158</v>
      </c>
      <c r="E14799" t="s">
        <v>30</v>
      </c>
      <c r="F14799" t="s">
        <v>159</v>
      </c>
      <c r="G14799" s="2">
        <v>3</v>
      </c>
      <c r="H14799" s="2" t="s">
        <v>374</v>
      </c>
      <c r="I14799" s="67">
        <v>7473.9</v>
      </c>
      <c r="J14799" s="67">
        <v>0.28000000000000003</v>
      </c>
      <c r="K14799" s="67">
        <v>7473.9</v>
      </c>
      <c r="L14799" s="67">
        <v>0.13</v>
      </c>
      <c r="M14799" s="67">
        <v>7473.9</v>
      </c>
      <c r="N14799" s="67">
        <v>1.28</v>
      </c>
      <c r="P14799" s="67">
        <v>0</v>
      </c>
      <c r="Q14799" s="67">
        <v>22421.699999999997</v>
      </c>
      <c r="R14799" s="2" t="s">
        <v>161</v>
      </c>
      <c r="S14799" s="2" t="s">
        <v>161</v>
      </c>
      <c r="T14799" s="2" t="s">
        <v>161</v>
      </c>
      <c r="U14799" t="s">
        <v>783</v>
      </c>
    </row>
    <row r="14800" spans="3:21" x14ac:dyDescent="0.3">
      <c r="C14800" t="s">
        <v>166</v>
      </c>
      <c r="D14800" t="s">
        <v>158</v>
      </c>
      <c r="E14800" t="s">
        <v>30</v>
      </c>
      <c r="F14800" t="s">
        <v>43</v>
      </c>
      <c r="G14800" s="2">
        <v>1</v>
      </c>
      <c r="H14800" s="2" t="s">
        <v>262</v>
      </c>
      <c r="I14800" s="67">
        <v>18782.240000000002</v>
      </c>
      <c r="J14800" s="67">
        <v>414.4</v>
      </c>
      <c r="K14800" s="67">
        <v>18782.240000000002</v>
      </c>
      <c r="L14800" s="67">
        <v>352</v>
      </c>
      <c r="M14800" s="67">
        <v>18782.240000000002</v>
      </c>
      <c r="N14800" s="67">
        <v>40.159999999999997</v>
      </c>
      <c r="O14800" s="2">
        <v>1</v>
      </c>
      <c r="P14800" s="67">
        <v>272.33999999999997</v>
      </c>
      <c r="Q14800" s="67">
        <v>18782.240000000002</v>
      </c>
      <c r="R14800" s="2" t="s">
        <v>161</v>
      </c>
      <c r="S14800" s="2" t="s">
        <v>161</v>
      </c>
      <c r="T14800" s="2" t="s">
        <v>165</v>
      </c>
      <c r="U14800" t="s">
        <v>783</v>
      </c>
    </row>
    <row r="14801" spans="3:21" x14ac:dyDescent="0.3">
      <c r="C14801" t="s">
        <v>166</v>
      </c>
      <c r="D14801" t="s">
        <v>158</v>
      </c>
      <c r="E14801" t="s">
        <v>29</v>
      </c>
      <c r="F14801" t="s">
        <v>159</v>
      </c>
      <c r="G14801" s="2">
        <v>5</v>
      </c>
      <c r="H14801" s="2" t="s">
        <v>291</v>
      </c>
      <c r="I14801" s="67">
        <v>-118.11</v>
      </c>
      <c r="J14801" s="67">
        <v>0</v>
      </c>
      <c r="K14801" s="67">
        <v>-118.11</v>
      </c>
      <c r="L14801" s="67">
        <v>0</v>
      </c>
      <c r="M14801" s="67">
        <v>-118.11</v>
      </c>
      <c r="N14801" s="67">
        <v>0</v>
      </c>
      <c r="P14801" s="67">
        <v>0</v>
      </c>
      <c r="Q14801" s="67">
        <v>0</v>
      </c>
      <c r="U14801" t="s">
        <v>783</v>
      </c>
    </row>
    <row r="14802" spans="3:21" x14ac:dyDescent="0.3">
      <c r="C14802" t="s">
        <v>31</v>
      </c>
      <c r="D14802" t="s">
        <v>158</v>
      </c>
      <c r="E14802" t="s">
        <v>29</v>
      </c>
      <c r="F14802" t="s">
        <v>159</v>
      </c>
      <c r="G14802" s="2">
        <v>-1</v>
      </c>
      <c r="H14802" s="2" t="s">
        <v>351</v>
      </c>
      <c r="I14802" s="67">
        <v>-11587.32</v>
      </c>
      <c r="J14802" s="67">
        <v>0</v>
      </c>
      <c r="K14802" s="67">
        <v>-11587.32</v>
      </c>
      <c r="L14802" s="67">
        <v>0</v>
      </c>
      <c r="M14802" s="67">
        <v>-11587.32</v>
      </c>
      <c r="N14802" s="67">
        <v>0</v>
      </c>
      <c r="P14802" s="67">
        <v>0</v>
      </c>
      <c r="Q14802" s="67">
        <v>0</v>
      </c>
      <c r="U14802" t="s">
        <v>783</v>
      </c>
    </row>
    <row r="14803" spans="3:21" x14ac:dyDescent="0.3">
      <c r="C14803" t="s">
        <v>166</v>
      </c>
      <c r="D14803" t="s">
        <v>158</v>
      </c>
      <c r="E14803" t="s">
        <v>30</v>
      </c>
      <c r="F14803" t="s">
        <v>159</v>
      </c>
      <c r="G14803" s="2">
        <v>2</v>
      </c>
      <c r="H14803" s="2" t="s">
        <v>360</v>
      </c>
      <c r="I14803" s="67">
        <v>83813.149999999994</v>
      </c>
      <c r="J14803" s="67">
        <v>0</v>
      </c>
      <c r="K14803" s="67">
        <v>83813.149999999994</v>
      </c>
      <c r="L14803" s="67">
        <v>0</v>
      </c>
      <c r="M14803" s="67">
        <v>83813.149999999994</v>
      </c>
      <c r="N14803" s="67">
        <v>36.67</v>
      </c>
      <c r="P14803" s="67">
        <v>0</v>
      </c>
      <c r="Q14803" s="67">
        <v>167626.29999999999</v>
      </c>
      <c r="R14803" s="2" t="s">
        <v>161</v>
      </c>
      <c r="S14803" s="2" t="s">
        <v>161</v>
      </c>
      <c r="T14803" s="2" t="s">
        <v>165</v>
      </c>
      <c r="U14803" t="s">
        <v>783</v>
      </c>
    </row>
    <row r="14804" spans="3:21" x14ac:dyDescent="0.3">
      <c r="C14804" t="s">
        <v>166</v>
      </c>
      <c r="D14804" t="s">
        <v>158</v>
      </c>
      <c r="E14804" t="s">
        <v>30</v>
      </c>
      <c r="F14804" t="s">
        <v>159</v>
      </c>
      <c r="G14804" s="2">
        <v>1</v>
      </c>
      <c r="H14804" s="2" t="s">
        <v>222</v>
      </c>
      <c r="I14804" s="67">
        <v>13145.29</v>
      </c>
      <c r="J14804" s="67">
        <v>1821.76</v>
      </c>
      <c r="K14804" s="67">
        <v>13145.29</v>
      </c>
      <c r="L14804" s="67">
        <v>0.73</v>
      </c>
      <c r="M14804" s="67">
        <v>13145.29</v>
      </c>
      <c r="N14804" s="67">
        <v>6.97</v>
      </c>
      <c r="P14804" s="67">
        <v>0</v>
      </c>
      <c r="Q14804" s="67">
        <v>13145.29</v>
      </c>
      <c r="R14804" s="2" t="s">
        <v>161</v>
      </c>
      <c r="S14804" s="2" t="s">
        <v>165</v>
      </c>
      <c r="T14804" s="2" t="s">
        <v>165</v>
      </c>
      <c r="U14804" t="s">
        <v>783</v>
      </c>
    </row>
    <row r="14805" spans="3:21" x14ac:dyDescent="0.3">
      <c r="C14805" t="s">
        <v>166</v>
      </c>
      <c r="D14805" t="s">
        <v>158</v>
      </c>
      <c r="E14805" t="s">
        <v>29</v>
      </c>
      <c r="F14805" t="s">
        <v>159</v>
      </c>
      <c r="G14805" s="2">
        <v>1</v>
      </c>
      <c r="H14805" s="2" t="s">
        <v>44</v>
      </c>
      <c r="I14805" s="67">
        <v>-2395.84</v>
      </c>
      <c r="J14805" s="67">
        <v>0</v>
      </c>
      <c r="K14805" s="67">
        <v>-2395.84</v>
      </c>
      <c r="L14805" s="67">
        <v>0</v>
      </c>
      <c r="M14805" s="67">
        <v>-2395.84</v>
      </c>
      <c r="N14805" s="67">
        <v>0</v>
      </c>
      <c r="P14805" s="67">
        <v>-339.04</v>
      </c>
      <c r="Q14805" s="67">
        <v>0</v>
      </c>
      <c r="U14805" t="s">
        <v>783</v>
      </c>
    </row>
    <row r="14806" spans="3:21" x14ac:dyDescent="0.3">
      <c r="C14806" t="s">
        <v>31</v>
      </c>
      <c r="D14806" t="s">
        <v>158</v>
      </c>
      <c r="E14806" t="s">
        <v>30</v>
      </c>
      <c r="F14806" t="s">
        <v>159</v>
      </c>
      <c r="G14806" s="2">
        <v>1</v>
      </c>
      <c r="H14806" s="2" t="s">
        <v>377</v>
      </c>
      <c r="I14806" s="67">
        <v>196850.94</v>
      </c>
      <c r="J14806" s="67">
        <v>46.79</v>
      </c>
      <c r="K14806" s="67">
        <v>196850.94</v>
      </c>
      <c r="L14806" s="67">
        <v>22.23</v>
      </c>
      <c r="M14806" s="67">
        <v>196850.94</v>
      </c>
      <c r="N14806" s="67">
        <v>212.87</v>
      </c>
      <c r="P14806" s="67">
        <v>0</v>
      </c>
      <c r="Q14806" s="67">
        <v>196850.94</v>
      </c>
      <c r="R14806" s="2" t="s">
        <v>161</v>
      </c>
      <c r="S14806" s="2" t="s">
        <v>161</v>
      </c>
      <c r="T14806" s="2" t="s">
        <v>161</v>
      </c>
      <c r="U14806" t="s">
        <v>783</v>
      </c>
    </row>
    <row r="14807" spans="3:21" x14ac:dyDescent="0.3">
      <c r="C14807" t="s">
        <v>31</v>
      </c>
      <c r="D14807" t="s">
        <v>158</v>
      </c>
      <c r="E14807" t="s">
        <v>30</v>
      </c>
      <c r="F14807" t="s">
        <v>159</v>
      </c>
      <c r="G14807" s="2">
        <v>1</v>
      </c>
      <c r="H14807" s="2" t="s">
        <v>335</v>
      </c>
      <c r="I14807" s="67">
        <v>21269.81</v>
      </c>
      <c r="J14807" s="67">
        <v>2337.04</v>
      </c>
      <c r="K14807" s="67">
        <v>21269.81</v>
      </c>
      <c r="L14807" s="67">
        <v>0.69</v>
      </c>
      <c r="M14807" s="67">
        <v>21269.81</v>
      </c>
      <c r="N14807" s="67">
        <v>8.61</v>
      </c>
      <c r="P14807" s="67">
        <v>0</v>
      </c>
      <c r="Q14807" s="67">
        <v>21269.81</v>
      </c>
      <c r="R14807" s="2" t="s">
        <v>161</v>
      </c>
      <c r="S14807" s="2" t="s">
        <v>165</v>
      </c>
      <c r="T14807" s="2" t="s">
        <v>165</v>
      </c>
      <c r="U14807" t="s">
        <v>783</v>
      </c>
    </row>
    <row r="14808" spans="3:21" x14ac:dyDescent="0.3">
      <c r="C14808" t="s">
        <v>166</v>
      </c>
      <c r="D14808" t="s">
        <v>158</v>
      </c>
      <c r="E14808" t="s">
        <v>29</v>
      </c>
      <c r="F14808" t="s">
        <v>159</v>
      </c>
      <c r="G14808" s="2">
        <v>-1</v>
      </c>
      <c r="H14808" s="2" t="s">
        <v>186</v>
      </c>
      <c r="I14808" s="67">
        <v>-3.82</v>
      </c>
      <c r="J14808" s="67">
        <v>0</v>
      </c>
      <c r="K14808" s="67">
        <v>-3.82</v>
      </c>
      <c r="L14808" s="67">
        <v>0</v>
      </c>
      <c r="M14808" s="67">
        <v>-3.82</v>
      </c>
      <c r="N14808" s="67">
        <v>0</v>
      </c>
      <c r="O14808" s="2">
        <v>1</v>
      </c>
      <c r="P14808" s="67">
        <v>0</v>
      </c>
      <c r="Q14808" s="67">
        <v>0</v>
      </c>
      <c r="U14808" t="s">
        <v>783</v>
      </c>
    </row>
    <row r="14809" spans="3:21" x14ac:dyDescent="0.3">
      <c r="C14809" t="s">
        <v>166</v>
      </c>
      <c r="D14809" t="s">
        <v>158</v>
      </c>
      <c r="E14809" t="s">
        <v>30</v>
      </c>
      <c r="F14809" t="s">
        <v>159</v>
      </c>
      <c r="G14809" s="2">
        <v>4</v>
      </c>
      <c r="H14809" s="2" t="s">
        <v>659</v>
      </c>
      <c r="I14809" s="67">
        <v>27954.31</v>
      </c>
      <c r="J14809" s="67">
        <v>1.64</v>
      </c>
      <c r="K14809" s="67">
        <v>27954.31</v>
      </c>
      <c r="L14809" s="67">
        <v>688.96</v>
      </c>
      <c r="M14809" s="67">
        <v>27954.31</v>
      </c>
      <c r="N14809" s="67">
        <v>14.59</v>
      </c>
      <c r="P14809" s="67">
        <v>0</v>
      </c>
      <c r="Q14809" s="67">
        <v>111817.24</v>
      </c>
      <c r="R14809" s="2" t="s">
        <v>165</v>
      </c>
      <c r="S14809" s="2" t="s">
        <v>161</v>
      </c>
      <c r="T14809" s="2" t="s">
        <v>165</v>
      </c>
      <c r="U14809" t="s">
        <v>783</v>
      </c>
    </row>
    <row r="14810" spans="3:21" x14ac:dyDescent="0.3">
      <c r="C14810" t="s">
        <v>166</v>
      </c>
      <c r="D14810" t="s">
        <v>158</v>
      </c>
      <c r="E14810" t="s">
        <v>29</v>
      </c>
      <c r="F14810" t="s">
        <v>159</v>
      </c>
      <c r="G14810" s="2">
        <v>3</v>
      </c>
      <c r="H14810" s="2" t="s">
        <v>435</v>
      </c>
      <c r="I14810" s="67">
        <v>-525.27</v>
      </c>
      <c r="J14810" s="67">
        <v>0</v>
      </c>
      <c r="K14810" s="67">
        <v>-525.27</v>
      </c>
      <c r="L14810" s="67">
        <v>0</v>
      </c>
      <c r="M14810" s="67">
        <v>-525.27</v>
      </c>
      <c r="N14810" s="67">
        <v>0</v>
      </c>
      <c r="P14810" s="67">
        <v>0</v>
      </c>
      <c r="Q14810" s="67">
        <v>0</v>
      </c>
      <c r="U14810" t="s">
        <v>783</v>
      </c>
    </row>
    <row r="14811" spans="3:21" x14ac:dyDescent="0.3">
      <c r="C14811" t="s">
        <v>166</v>
      </c>
      <c r="D14811" t="s">
        <v>158</v>
      </c>
      <c r="E14811" t="s">
        <v>29</v>
      </c>
      <c r="F14811" t="s">
        <v>159</v>
      </c>
      <c r="G14811" s="2">
        <v>2</v>
      </c>
      <c r="H14811" s="2" t="s">
        <v>44</v>
      </c>
      <c r="I14811" s="67">
        <v>-1678.08</v>
      </c>
      <c r="J14811" s="67">
        <v>0</v>
      </c>
      <c r="K14811" s="67">
        <v>-1678.08</v>
      </c>
      <c r="L14811" s="67">
        <v>0</v>
      </c>
      <c r="M14811" s="67">
        <v>-1678.08</v>
      </c>
      <c r="N14811" s="67">
        <v>0</v>
      </c>
      <c r="P14811" s="67">
        <v>0</v>
      </c>
      <c r="Q14811" s="67">
        <v>0</v>
      </c>
      <c r="U14811" t="s">
        <v>783</v>
      </c>
    </row>
    <row r="14812" spans="3:21" x14ac:dyDescent="0.3">
      <c r="C14812" t="s">
        <v>166</v>
      </c>
      <c r="D14812" t="s">
        <v>158</v>
      </c>
      <c r="E14812" t="s">
        <v>30</v>
      </c>
      <c r="F14812" t="s">
        <v>159</v>
      </c>
      <c r="G14812" s="2">
        <v>8</v>
      </c>
      <c r="H14812" s="2" t="s">
        <v>242</v>
      </c>
      <c r="I14812" s="67">
        <v>305087.88</v>
      </c>
      <c r="J14812" s="67">
        <v>4.59</v>
      </c>
      <c r="K14812" s="67">
        <v>305087.88</v>
      </c>
      <c r="L14812" s="67">
        <v>24.66</v>
      </c>
      <c r="M14812" s="67">
        <v>305087.88</v>
      </c>
      <c r="N14812" s="67">
        <v>257.83</v>
      </c>
      <c r="P14812" s="67">
        <v>0</v>
      </c>
      <c r="Q14812" s="67">
        <v>2440703.04</v>
      </c>
      <c r="R14812" s="2" t="s">
        <v>161</v>
      </c>
      <c r="S14812" s="2" t="s">
        <v>161</v>
      </c>
      <c r="T14812" s="2" t="s">
        <v>165</v>
      </c>
      <c r="U14812" t="s">
        <v>783</v>
      </c>
    </row>
    <row r="14813" spans="3:21" x14ac:dyDescent="0.3">
      <c r="C14813" t="s">
        <v>31</v>
      </c>
      <c r="D14813" t="s">
        <v>158</v>
      </c>
      <c r="E14813" t="s">
        <v>30</v>
      </c>
      <c r="F14813" t="s">
        <v>159</v>
      </c>
      <c r="G14813" s="2">
        <v>6</v>
      </c>
      <c r="H14813" s="2" t="s">
        <v>401</v>
      </c>
      <c r="I14813" s="67">
        <v>128701.81</v>
      </c>
      <c r="J14813" s="67">
        <v>9.02</v>
      </c>
      <c r="K14813" s="67">
        <v>128701.81</v>
      </c>
      <c r="L14813" s="67">
        <v>4.28</v>
      </c>
      <c r="M14813" s="67">
        <v>128701.81</v>
      </c>
      <c r="N14813" s="67">
        <v>41.03</v>
      </c>
      <c r="P14813" s="67">
        <v>0</v>
      </c>
      <c r="Q14813" s="67">
        <v>772210.86</v>
      </c>
      <c r="R14813" s="2" t="s">
        <v>161</v>
      </c>
      <c r="S14813" s="2" t="s">
        <v>161</v>
      </c>
      <c r="T14813" s="2" t="s">
        <v>161</v>
      </c>
      <c r="U14813" t="s">
        <v>783</v>
      </c>
    </row>
    <row r="14814" spans="3:21" x14ac:dyDescent="0.3">
      <c r="C14814" t="s">
        <v>166</v>
      </c>
      <c r="D14814" t="s">
        <v>158</v>
      </c>
      <c r="E14814" t="s">
        <v>29</v>
      </c>
      <c r="F14814" t="s">
        <v>159</v>
      </c>
      <c r="G14814" s="2">
        <v>-1</v>
      </c>
      <c r="H14814" s="2" t="s">
        <v>202</v>
      </c>
      <c r="I14814" s="67">
        <v>-15715.62</v>
      </c>
      <c r="J14814" s="67">
        <v>0</v>
      </c>
      <c r="K14814" s="67">
        <v>-15715.62</v>
      </c>
      <c r="L14814" s="67">
        <v>0</v>
      </c>
      <c r="M14814" s="67">
        <v>-15715.62</v>
      </c>
      <c r="N14814" s="67">
        <v>0</v>
      </c>
      <c r="P14814" s="67">
        <v>0</v>
      </c>
      <c r="Q14814" s="67">
        <v>0</v>
      </c>
      <c r="U14814" t="s">
        <v>783</v>
      </c>
    </row>
    <row r="14815" spans="3:21" x14ac:dyDescent="0.3">
      <c r="C14815" t="s">
        <v>166</v>
      </c>
      <c r="D14815" t="s">
        <v>158</v>
      </c>
      <c r="E14815" t="s">
        <v>29</v>
      </c>
      <c r="F14815" t="s">
        <v>159</v>
      </c>
      <c r="G14815" s="2">
        <v>3</v>
      </c>
      <c r="H14815" s="2" t="s">
        <v>445</v>
      </c>
      <c r="I14815" s="67">
        <v>-3716.26</v>
      </c>
      <c r="J14815" s="67">
        <v>0</v>
      </c>
      <c r="K14815" s="67">
        <v>-3716.26</v>
      </c>
      <c r="L14815" s="67">
        <v>0</v>
      </c>
      <c r="M14815" s="67">
        <v>-3716.26</v>
      </c>
      <c r="N14815" s="67">
        <v>0</v>
      </c>
      <c r="P14815" s="67">
        <v>0</v>
      </c>
      <c r="Q14815" s="67">
        <v>0</v>
      </c>
      <c r="U14815" t="s">
        <v>783</v>
      </c>
    </row>
    <row r="14816" spans="3:21" x14ac:dyDescent="0.3">
      <c r="C14816" t="s">
        <v>32</v>
      </c>
      <c r="D14816" t="s">
        <v>158</v>
      </c>
      <c r="E14816" t="s">
        <v>30</v>
      </c>
      <c r="F14816" t="s">
        <v>159</v>
      </c>
      <c r="G14816" s="2">
        <v>3</v>
      </c>
      <c r="H14816" s="2" t="s">
        <v>600</v>
      </c>
      <c r="I14816" s="67">
        <v>7397.99</v>
      </c>
      <c r="J14816" s="67">
        <v>0.5</v>
      </c>
      <c r="K14816" s="67">
        <v>7397.99</v>
      </c>
      <c r="L14816" s="67">
        <v>0.24</v>
      </c>
      <c r="M14816" s="67">
        <v>7397.99</v>
      </c>
      <c r="N14816" s="67">
        <v>2.29</v>
      </c>
      <c r="P14816" s="67">
        <v>0</v>
      </c>
      <c r="Q14816" s="67">
        <v>22193.97</v>
      </c>
      <c r="R14816" s="2" t="s">
        <v>161</v>
      </c>
      <c r="S14816" s="2" t="s">
        <v>161</v>
      </c>
      <c r="T14816" s="2" t="s">
        <v>161</v>
      </c>
      <c r="U14816" t="s">
        <v>783</v>
      </c>
    </row>
    <row r="14817" spans="3:21" x14ac:dyDescent="0.3">
      <c r="C14817" t="s">
        <v>31</v>
      </c>
      <c r="D14817" t="s">
        <v>158</v>
      </c>
      <c r="E14817" t="s">
        <v>30</v>
      </c>
      <c r="F14817" t="s">
        <v>159</v>
      </c>
      <c r="G14817" s="2">
        <v>-1</v>
      </c>
      <c r="H14817" s="2" t="s">
        <v>334</v>
      </c>
      <c r="I14817" s="67">
        <v>75.11</v>
      </c>
      <c r="J14817" s="67">
        <v>0.22</v>
      </c>
      <c r="K14817" s="67">
        <v>75.11</v>
      </c>
      <c r="L14817" s="67">
        <v>0</v>
      </c>
      <c r="M14817" s="67">
        <v>75.11</v>
      </c>
      <c r="N14817" s="67">
        <v>0.1</v>
      </c>
      <c r="O14817" s="2">
        <v>0</v>
      </c>
      <c r="P14817" s="67">
        <v>0</v>
      </c>
      <c r="Q14817" s="67">
        <v>0</v>
      </c>
      <c r="R14817" s="2" t="s">
        <v>251</v>
      </c>
      <c r="S14817" s="2" t="s">
        <v>251</v>
      </c>
      <c r="T14817" s="2" t="s">
        <v>161</v>
      </c>
      <c r="U14817" t="s">
        <v>783</v>
      </c>
    </row>
    <row r="14818" spans="3:21" x14ac:dyDescent="0.3">
      <c r="C14818" t="s">
        <v>166</v>
      </c>
      <c r="D14818" t="s">
        <v>158</v>
      </c>
      <c r="E14818" t="s">
        <v>29</v>
      </c>
      <c r="F14818" t="s">
        <v>159</v>
      </c>
      <c r="G14818" s="2">
        <v>9</v>
      </c>
      <c r="H14818" s="2" t="s">
        <v>350</v>
      </c>
      <c r="I14818" s="67">
        <v>-1691.78</v>
      </c>
      <c r="J14818" s="67">
        <v>0</v>
      </c>
      <c r="K14818" s="67">
        <v>-1691.78</v>
      </c>
      <c r="L14818" s="67">
        <v>0</v>
      </c>
      <c r="M14818" s="67">
        <v>-1691.78</v>
      </c>
      <c r="N14818" s="67">
        <v>0</v>
      </c>
      <c r="P14818" s="67">
        <v>0</v>
      </c>
      <c r="Q14818" s="67">
        <v>0</v>
      </c>
      <c r="U14818" t="s">
        <v>783</v>
      </c>
    </row>
    <row r="14819" spans="3:21" x14ac:dyDescent="0.3">
      <c r="C14819" t="s">
        <v>166</v>
      </c>
      <c r="D14819" t="s">
        <v>158</v>
      </c>
      <c r="E14819" t="s">
        <v>30</v>
      </c>
      <c r="F14819" t="s">
        <v>159</v>
      </c>
      <c r="G14819" s="2">
        <v>4</v>
      </c>
      <c r="H14819" s="2" t="s">
        <v>382</v>
      </c>
      <c r="I14819" s="67">
        <v>35150.269999999997</v>
      </c>
      <c r="J14819" s="67">
        <v>1846.73</v>
      </c>
      <c r="K14819" s="67">
        <v>35150.269999999997</v>
      </c>
      <c r="L14819" s="67">
        <v>1.35</v>
      </c>
      <c r="M14819" s="67">
        <v>35150.269999999997</v>
      </c>
      <c r="N14819" s="67">
        <v>29.23</v>
      </c>
      <c r="P14819" s="67">
        <v>0</v>
      </c>
      <c r="Q14819" s="67">
        <v>140601.07999999999</v>
      </c>
      <c r="R14819" s="2" t="s">
        <v>161</v>
      </c>
      <c r="S14819" s="2" t="s">
        <v>165</v>
      </c>
      <c r="T14819" s="2" t="s">
        <v>165</v>
      </c>
      <c r="U14819" t="s">
        <v>783</v>
      </c>
    </row>
    <row r="14820" spans="3:21" x14ac:dyDescent="0.3">
      <c r="C14820" t="s">
        <v>166</v>
      </c>
      <c r="D14820" t="s">
        <v>158</v>
      </c>
      <c r="E14820" t="s">
        <v>30</v>
      </c>
      <c r="F14820" t="s">
        <v>159</v>
      </c>
      <c r="G14820" s="2">
        <v>1</v>
      </c>
      <c r="H14820" s="2" t="s">
        <v>467</v>
      </c>
      <c r="I14820" s="67">
        <v>23144.84</v>
      </c>
      <c r="J14820" s="67">
        <v>2428.9699999999998</v>
      </c>
      <c r="K14820" s="67">
        <v>23144.84</v>
      </c>
      <c r="L14820" s="67">
        <v>0.75</v>
      </c>
      <c r="M14820" s="67">
        <v>23144.84</v>
      </c>
      <c r="N14820" s="67">
        <v>7.23</v>
      </c>
      <c r="P14820" s="67">
        <v>0</v>
      </c>
      <c r="Q14820" s="67">
        <v>23144.84</v>
      </c>
      <c r="R14820" s="2" t="s">
        <v>161</v>
      </c>
      <c r="S14820" s="2" t="s">
        <v>165</v>
      </c>
      <c r="T14820" s="2" t="s">
        <v>165</v>
      </c>
      <c r="U14820" t="s">
        <v>783</v>
      </c>
    </row>
    <row r="14821" spans="3:21" x14ac:dyDescent="0.3">
      <c r="C14821" t="s">
        <v>166</v>
      </c>
      <c r="D14821" t="s">
        <v>158</v>
      </c>
      <c r="E14821" t="s">
        <v>30</v>
      </c>
      <c r="F14821" t="s">
        <v>159</v>
      </c>
      <c r="G14821" s="2">
        <v>5</v>
      </c>
      <c r="H14821" s="2" t="s">
        <v>441</v>
      </c>
      <c r="I14821" s="67">
        <v>563.09</v>
      </c>
      <c r="J14821" s="67">
        <v>0.05</v>
      </c>
      <c r="K14821" s="67">
        <v>563.09</v>
      </c>
      <c r="L14821" s="67">
        <v>0.01</v>
      </c>
      <c r="M14821" s="67">
        <v>563.09</v>
      </c>
      <c r="N14821" s="67">
        <v>0.09</v>
      </c>
      <c r="P14821" s="67">
        <v>0</v>
      </c>
      <c r="Q14821" s="67">
        <v>2815.4500000000003</v>
      </c>
      <c r="R14821" s="2" t="s">
        <v>161</v>
      </c>
      <c r="S14821" s="2" t="s">
        <v>161</v>
      </c>
      <c r="T14821" s="2" t="s">
        <v>161</v>
      </c>
      <c r="U14821" t="s">
        <v>783</v>
      </c>
    </row>
    <row r="14822" spans="3:21" x14ac:dyDescent="0.3">
      <c r="C14822" t="s">
        <v>166</v>
      </c>
      <c r="D14822" t="s">
        <v>158</v>
      </c>
      <c r="E14822" t="s">
        <v>30</v>
      </c>
      <c r="F14822" t="s">
        <v>159</v>
      </c>
      <c r="G14822" s="2">
        <v>-4</v>
      </c>
      <c r="H14822" s="2" t="s">
        <v>319</v>
      </c>
      <c r="I14822" s="67">
        <v>30.83</v>
      </c>
      <c r="J14822" s="67">
        <v>0</v>
      </c>
      <c r="K14822" s="67">
        <v>30.83</v>
      </c>
      <c r="L14822" s="67">
        <v>0</v>
      </c>
      <c r="M14822" s="67">
        <v>30.83</v>
      </c>
      <c r="N14822" s="67">
        <v>0</v>
      </c>
      <c r="P14822" s="67">
        <v>0</v>
      </c>
      <c r="Q14822" s="67">
        <v>0</v>
      </c>
      <c r="R14822" s="2" t="s">
        <v>161</v>
      </c>
      <c r="S14822" s="2" t="s">
        <v>161</v>
      </c>
      <c r="T14822" s="2" t="s">
        <v>161</v>
      </c>
      <c r="U14822" t="s">
        <v>783</v>
      </c>
    </row>
    <row r="14823" spans="3:21" x14ac:dyDescent="0.3">
      <c r="C14823" t="s">
        <v>166</v>
      </c>
      <c r="D14823" t="s">
        <v>158</v>
      </c>
      <c r="E14823" t="s">
        <v>29</v>
      </c>
      <c r="F14823" t="s">
        <v>159</v>
      </c>
      <c r="G14823" s="2">
        <v>-1</v>
      </c>
      <c r="H14823" s="2" t="s">
        <v>356</v>
      </c>
      <c r="I14823" s="67">
        <v>-5722.49</v>
      </c>
      <c r="J14823" s="67">
        <v>0</v>
      </c>
      <c r="K14823" s="67">
        <v>-5722.49</v>
      </c>
      <c r="L14823" s="67">
        <v>0</v>
      </c>
      <c r="M14823" s="67">
        <v>-5722.49</v>
      </c>
      <c r="N14823" s="67">
        <v>0</v>
      </c>
      <c r="P14823" s="67">
        <v>0</v>
      </c>
      <c r="Q14823" s="67">
        <v>0</v>
      </c>
      <c r="U14823" t="s">
        <v>783</v>
      </c>
    </row>
    <row r="14824" spans="3:21" x14ac:dyDescent="0.3">
      <c r="C14824" t="s">
        <v>166</v>
      </c>
      <c r="D14824" t="s">
        <v>158</v>
      </c>
      <c r="E14824" t="s">
        <v>30</v>
      </c>
      <c r="F14824" t="s">
        <v>159</v>
      </c>
      <c r="G14824" s="2">
        <v>3</v>
      </c>
      <c r="H14824" s="2" t="s">
        <v>236</v>
      </c>
      <c r="I14824" s="67">
        <v>164084.57999999999</v>
      </c>
      <c r="J14824" s="67">
        <v>44</v>
      </c>
      <c r="K14824" s="67">
        <v>164084.57999999999</v>
      </c>
      <c r="L14824" s="67">
        <v>20.9</v>
      </c>
      <c r="M14824" s="67">
        <v>164084.57999999999</v>
      </c>
      <c r="N14824" s="67">
        <v>200.17</v>
      </c>
      <c r="P14824" s="67">
        <v>0</v>
      </c>
      <c r="Q14824" s="67">
        <v>492253.74</v>
      </c>
      <c r="R14824" s="2" t="s">
        <v>161</v>
      </c>
      <c r="S14824" s="2" t="s">
        <v>161</v>
      </c>
      <c r="T14824" s="2" t="s">
        <v>161</v>
      </c>
      <c r="U14824" t="s">
        <v>783</v>
      </c>
    </row>
    <row r="14825" spans="3:21" x14ac:dyDescent="0.3">
      <c r="C14825" t="s">
        <v>32</v>
      </c>
      <c r="D14825" t="s">
        <v>158</v>
      </c>
      <c r="E14825" t="s">
        <v>30</v>
      </c>
      <c r="F14825" t="s">
        <v>159</v>
      </c>
      <c r="G14825" s="2">
        <v>4</v>
      </c>
      <c r="H14825" s="2" t="s">
        <v>593</v>
      </c>
      <c r="I14825" s="67">
        <v>24813.89</v>
      </c>
      <c r="J14825" s="67">
        <v>5.73</v>
      </c>
      <c r="K14825" s="67">
        <v>24813.89</v>
      </c>
      <c r="L14825" s="67">
        <v>0.96</v>
      </c>
      <c r="M14825" s="67">
        <v>24813.89</v>
      </c>
      <c r="N14825" s="67">
        <v>10.48</v>
      </c>
      <c r="P14825" s="67">
        <v>0</v>
      </c>
      <c r="Q14825" s="67">
        <v>99255.56</v>
      </c>
      <c r="R14825" s="2" t="s">
        <v>161</v>
      </c>
      <c r="S14825" s="2" t="s">
        <v>161</v>
      </c>
      <c r="T14825" s="2" t="s">
        <v>161</v>
      </c>
      <c r="U14825" t="s">
        <v>783</v>
      </c>
    </row>
    <row r="14826" spans="3:21" x14ac:dyDescent="0.3">
      <c r="C14826" t="s">
        <v>166</v>
      </c>
      <c r="D14826" t="s">
        <v>158</v>
      </c>
      <c r="E14826" t="s">
        <v>30</v>
      </c>
      <c r="F14826" t="s">
        <v>159</v>
      </c>
      <c r="G14826" s="2">
        <v>7</v>
      </c>
      <c r="H14826" s="2" t="s">
        <v>316</v>
      </c>
      <c r="I14826" s="67">
        <v>258969.69</v>
      </c>
      <c r="J14826" s="67">
        <v>0.05</v>
      </c>
      <c r="K14826" s="67">
        <v>258969.69</v>
      </c>
      <c r="L14826" s="67">
        <v>0.1</v>
      </c>
      <c r="M14826" s="67">
        <v>258969.69</v>
      </c>
      <c r="N14826" s="67">
        <v>148.25</v>
      </c>
      <c r="P14826" s="67">
        <v>0</v>
      </c>
      <c r="Q14826" s="67">
        <v>1812787.83</v>
      </c>
      <c r="R14826" s="2" t="s">
        <v>161</v>
      </c>
      <c r="S14826" s="2" t="s">
        <v>161</v>
      </c>
      <c r="T14826" s="2" t="s">
        <v>165</v>
      </c>
      <c r="U14826" t="s">
        <v>783</v>
      </c>
    </row>
    <row r="14827" spans="3:21" x14ac:dyDescent="0.3">
      <c r="C14827" t="s">
        <v>32</v>
      </c>
      <c r="D14827" t="s">
        <v>158</v>
      </c>
      <c r="E14827" t="s">
        <v>30</v>
      </c>
      <c r="F14827" t="s">
        <v>159</v>
      </c>
      <c r="G14827" s="2">
        <v>5</v>
      </c>
      <c r="H14827" s="2" t="s">
        <v>218</v>
      </c>
      <c r="I14827" s="67">
        <v>1388317.34</v>
      </c>
      <c r="J14827" s="67">
        <v>8.7200000000000006</v>
      </c>
      <c r="K14827" s="67">
        <v>1388317.34</v>
      </c>
      <c r="L14827" s="67">
        <v>1.23</v>
      </c>
      <c r="M14827" s="67">
        <v>1388317.34</v>
      </c>
      <c r="N14827" s="67">
        <v>67.819999999999993</v>
      </c>
      <c r="P14827" s="67">
        <v>0</v>
      </c>
      <c r="Q14827" s="67">
        <v>6941586.7000000002</v>
      </c>
      <c r="R14827" s="2" t="s">
        <v>161</v>
      </c>
      <c r="S14827" s="2" t="s">
        <v>161</v>
      </c>
      <c r="T14827" s="2" t="s">
        <v>161</v>
      </c>
      <c r="U14827" t="s">
        <v>783</v>
      </c>
    </row>
    <row r="14828" spans="3:21" x14ac:dyDescent="0.3">
      <c r="C14828" t="s">
        <v>31</v>
      </c>
      <c r="D14828" t="s">
        <v>158</v>
      </c>
      <c r="E14828" t="s">
        <v>29</v>
      </c>
      <c r="F14828" t="s">
        <v>159</v>
      </c>
      <c r="G14828" s="2">
        <v>0</v>
      </c>
      <c r="H14828" s="2" t="s">
        <v>283</v>
      </c>
      <c r="I14828" s="67">
        <v>-6.57</v>
      </c>
      <c r="J14828" s="67">
        <v>0</v>
      </c>
      <c r="K14828" s="67">
        <v>-6.57</v>
      </c>
      <c r="L14828" s="67">
        <v>0</v>
      </c>
      <c r="M14828" s="67">
        <v>-6.57</v>
      </c>
      <c r="N14828" s="67">
        <v>0</v>
      </c>
      <c r="P14828" s="67">
        <v>0</v>
      </c>
      <c r="Q14828" s="67">
        <v>0</v>
      </c>
      <c r="U14828" t="s">
        <v>783</v>
      </c>
    </row>
    <row r="14829" spans="3:21" x14ac:dyDescent="0.3">
      <c r="C14829" t="s">
        <v>166</v>
      </c>
      <c r="D14829" t="s">
        <v>158</v>
      </c>
      <c r="E14829" t="s">
        <v>30</v>
      </c>
      <c r="F14829" t="s">
        <v>159</v>
      </c>
      <c r="G14829" s="2">
        <v>4</v>
      </c>
      <c r="H14829" s="2" t="s">
        <v>403</v>
      </c>
      <c r="I14829" s="67">
        <v>28428.61</v>
      </c>
      <c r="J14829" s="67">
        <v>36239.440000000002</v>
      </c>
      <c r="K14829" s="67">
        <v>28428.61</v>
      </c>
      <c r="L14829" s="67">
        <v>0.42</v>
      </c>
      <c r="M14829" s="67">
        <v>28428.61</v>
      </c>
      <c r="N14829" s="67">
        <v>4.63</v>
      </c>
      <c r="P14829" s="67">
        <v>0</v>
      </c>
      <c r="Q14829" s="67">
        <v>113714.44</v>
      </c>
      <c r="R14829" s="2" t="s">
        <v>161</v>
      </c>
      <c r="S14829" s="2" t="s">
        <v>165</v>
      </c>
      <c r="T14829" s="2" t="s">
        <v>165</v>
      </c>
      <c r="U14829" t="s">
        <v>783</v>
      </c>
    </row>
    <row r="14830" spans="3:21" x14ac:dyDescent="0.3">
      <c r="C14830" t="s">
        <v>31</v>
      </c>
      <c r="D14830" t="s">
        <v>158</v>
      </c>
      <c r="E14830" t="s">
        <v>29</v>
      </c>
      <c r="F14830" t="s">
        <v>159</v>
      </c>
      <c r="G14830" s="2">
        <v>15</v>
      </c>
      <c r="H14830" s="2" t="s">
        <v>262</v>
      </c>
      <c r="I14830" s="67">
        <v>-7141.54</v>
      </c>
      <c r="J14830" s="67">
        <v>0</v>
      </c>
      <c r="K14830" s="67">
        <v>-7141.54</v>
      </c>
      <c r="L14830" s="67">
        <v>0</v>
      </c>
      <c r="M14830" s="67">
        <v>-7141.54</v>
      </c>
      <c r="N14830" s="67">
        <v>0</v>
      </c>
      <c r="P14830" s="67">
        <v>-7141.54</v>
      </c>
      <c r="Q14830" s="67">
        <v>0</v>
      </c>
      <c r="U14830" t="s">
        <v>783</v>
      </c>
    </row>
    <row r="14831" spans="3:21" x14ac:dyDescent="0.3">
      <c r="C14831" t="s">
        <v>32</v>
      </c>
      <c r="D14831" t="s">
        <v>158</v>
      </c>
      <c r="E14831" t="s">
        <v>29</v>
      </c>
      <c r="F14831" t="s">
        <v>159</v>
      </c>
      <c r="G14831" s="2">
        <v>2</v>
      </c>
      <c r="H14831" s="2" t="s">
        <v>320</v>
      </c>
      <c r="I14831" s="67">
        <v>-482089.23</v>
      </c>
      <c r="J14831" s="67">
        <v>0</v>
      </c>
      <c r="K14831" s="67">
        <v>-482089.23</v>
      </c>
      <c r="L14831" s="67">
        <v>0</v>
      </c>
      <c r="M14831" s="67">
        <v>-482089.23</v>
      </c>
      <c r="N14831" s="67">
        <v>0</v>
      </c>
      <c r="P14831" s="67">
        <v>0</v>
      </c>
      <c r="Q14831" s="67">
        <v>0</v>
      </c>
      <c r="U14831" t="s">
        <v>783</v>
      </c>
    </row>
    <row r="14832" spans="3:21" x14ac:dyDescent="0.3">
      <c r="C14832" t="s">
        <v>31</v>
      </c>
      <c r="D14832" t="s">
        <v>158</v>
      </c>
      <c r="E14832" t="s">
        <v>30</v>
      </c>
      <c r="F14832" t="s">
        <v>159</v>
      </c>
      <c r="G14832" s="2">
        <v>3</v>
      </c>
      <c r="H14832" s="2" t="s">
        <v>190</v>
      </c>
      <c r="I14832" s="67">
        <v>3995602.74</v>
      </c>
      <c r="J14832" s="67">
        <v>156.12</v>
      </c>
      <c r="K14832" s="67">
        <v>3995602.74</v>
      </c>
      <c r="L14832" s="67">
        <v>70.14</v>
      </c>
      <c r="M14832" s="67">
        <v>3995602.74</v>
      </c>
      <c r="N14832" s="67">
        <v>874.47</v>
      </c>
      <c r="P14832" s="67">
        <v>0</v>
      </c>
      <c r="Q14832" s="67">
        <v>11986808.220000001</v>
      </c>
      <c r="R14832" s="2" t="s">
        <v>161</v>
      </c>
      <c r="S14832" s="2" t="s">
        <v>161</v>
      </c>
      <c r="T14832" s="2" t="s">
        <v>161</v>
      </c>
      <c r="U14832" t="s">
        <v>783</v>
      </c>
    </row>
    <row r="14833" spans="3:21" x14ac:dyDescent="0.3">
      <c r="C14833" t="s">
        <v>166</v>
      </c>
      <c r="D14833" t="s">
        <v>158</v>
      </c>
      <c r="E14833" t="s">
        <v>30</v>
      </c>
      <c r="F14833" t="s">
        <v>159</v>
      </c>
      <c r="G14833" s="2">
        <v>2</v>
      </c>
      <c r="H14833" s="2" t="s">
        <v>333</v>
      </c>
      <c r="I14833" s="67">
        <v>129672.5</v>
      </c>
      <c r="J14833" s="67">
        <v>37285.49</v>
      </c>
      <c r="K14833" s="67">
        <v>129672.5</v>
      </c>
      <c r="L14833" s="67">
        <v>13.24</v>
      </c>
      <c r="M14833" s="67">
        <v>129672.5</v>
      </c>
      <c r="N14833" s="67">
        <v>165.05</v>
      </c>
      <c r="P14833" s="67">
        <v>0</v>
      </c>
      <c r="Q14833" s="67">
        <v>259345</v>
      </c>
      <c r="R14833" s="2" t="s">
        <v>161</v>
      </c>
      <c r="S14833" s="2" t="s">
        <v>165</v>
      </c>
      <c r="T14833" s="2" t="s">
        <v>165</v>
      </c>
      <c r="U14833" t="s">
        <v>783</v>
      </c>
    </row>
    <row r="14834" spans="3:21" x14ac:dyDescent="0.3">
      <c r="C14834" t="s">
        <v>166</v>
      </c>
      <c r="D14834" t="s">
        <v>158</v>
      </c>
      <c r="E14834" t="s">
        <v>29</v>
      </c>
      <c r="F14834" t="s">
        <v>159</v>
      </c>
      <c r="G14834" s="2">
        <v>4</v>
      </c>
      <c r="H14834" s="2" t="s">
        <v>199</v>
      </c>
      <c r="I14834" s="67">
        <v>-38.159999999999997</v>
      </c>
      <c r="J14834" s="67">
        <v>0</v>
      </c>
      <c r="K14834" s="67">
        <v>-38.159999999999997</v>
      </c>
      <c r="L14834" s="67">
        <v>0</v>
      </c>
      <c r="M14834" s="67">
        <v>-38.159999999999997</v>
      </c>
      <c r="N14834" s="67">
        <v>0</v>
      </c>
      <c r="P14834" s="67">
        <v>0</v>
      </c>
      <c r="Q14834" s="67">
        <v>0</v>
      </c>
      <c r="U14834" t="s">
        <v>783</v>
      </c>
    </row>
    <row r="14835" spans="3:21" x14ac:dyDescent="0.3">
      <c r="C14835" t="s">
        <v>166</v>
      </c>
      <c r="D14835" t="s">
        <v>158</v>
      </c>
      <c r="E14835" t="s">
        <v>30</v>
      </c>
      <c r="F14835" t="s">
        <v>159</v>
      </c>
      <c r="G14835" s="2">
        <v>3</v>
      </c>
      <c r="H14835" s="2" t="s">
        <v>368</v>
      </c>
      <c r="I14835" s="67">
        <v>177130.28</v>
      </c>
      <c r="J14835" s="67">
        <v>21.57</v>
      </c>
      <c r="K14835" s="67">
        <v>177130.28</v>
      </c>
      <c r="L14835" s="67">
        <v>9.69</v>
      </c>
      <c r="M14835" s="67">
        <v>177130.28</v>
      </c>
      <c r="N14835" s="67">
        <v>120.8</v>
      </c>
      <c r="P14835" s="67">
        <v>0</v>
      </c>
      <c r="Q14835" s="67">
        <v>531390.84</v>
      </c>
      <c r="R14835" s="2" t="s">
        <v>161</v>
      </c>
      <c r="S14835" s="2" t="s">
        <v>161</v>
      </c>
      <c r="T14835" s="2" t="s">
        <v>161</v>
      </c>
      <c r="U14835" t="s">
        <v>783</v>
      </c>
    </row>
    <row r="14836" spans="3:21" x14ac:dyDescent="0.3">
      <c r="C14836" t="s">
        <v>166</v>
      </c>
      <c r="D14836" t="s">
        <v>158</v>
      </c>
      <c r="E14836" t="s">
        <v>29</v>
      </c>
      <c r="F14836" t="s">
        <v>159</v>
      </c>
      <c r="G14836" s="2">
        <v>14</v>
      </c>
      <c r="H14836" s="2" t="s">
        <v>587</v>
      </c>
      <c r="I14836" s="67">
        <v>-143.16999999999999</v>
      </c>
      <c r="J14836" s="67">
        <v>0</v>
      </c>
      <c r="K14836" s="67">
        <v>-143.16999999999999</v>
      </c>
      <c r="L14836" s="67">
        <v>0</v>
      </c>
      <c r="M14836" s="67">
        <v>-143.16999999999999</v>
      </c>
      <c r="N14836" s="67">
        <v>0</v>
      </c>
      <c r="P14836" s="67">
        <v>0</v>
      </c>
      <c r="Q14836" s="67">
        <v>0</v>
      </c>
      <c r="U14836" t="s">
        <v>783</v>
      </c>
    </row>
    <row r="14837" spans="3:21" x14ac:dyDescent="0.3">
      <c r="C14837" t="s">
        <v>31</v>
      </c>
      <c r="D14837" t="s">
        <v>158</v>
      </c>
      <c r="E14837" t="s">
        <v>29</v>
      </c>
      <c r="F14837" t="s">
        <v>159</v>
      </c>
      <c r="G14837" s="2">
        <v>-1</v>
      </c>
      <c r="H14837" s="2" t="s">
        <v>255</v>
      </c>
      <c r="I14837" s="67">
        <v>-45012.26</v>
      </c>
      <c r="J14837" s="67">
        <v>0</v>
      </c>
      <c r="K14837" s="67">
        <v>-45012.26</v>
      </c>
      <c r="L14837" s="67">
        <v>0</v>
      </c>
      <c r="M14837" s="67">
        <v>-45012.26</v>
      </c>
      <c r="N14837" s="67">
        <v>0</v>
      </c>
      <c r="P14837" s="67">
        <v>0</v>
      </c>
      <c r="Q14837" s="67">
        <v>0</v>
      </c>
      <c r="U14837" t="s">
        <v>783</v>
      </c>
    </row>
    <row r="14838" spans="3:21" x14ac:dyDescent="0.3">
      <c r="C14838" t="s">
        <v>166</v>
      </c>
      <c r="D14838" t="s">
        <v>158</v>
      </c>
      <c r="E14838" t="s">
        <v>29</v>
      </c>
      <c r="F14838" t="s">
        <v>159</v>
      </c>
      <c r="G14838" s="2">
        <v>10</v>
      </c>
      <c r="H14838" s="2" t="s">
        <v>270</v>
      </c>
      <c r="I14838" s="67">
        <v>-1238.46</v>
      </c>
      <c r="J14838" s="67">
        <v>0</v>
      </c>
      <c r="K14838" s="67">
        <v>-1238.46</v>
      </c>
      <c r="L14838" s="67">
        <v>0</v>
      </c>
      <c r="M14838" s="67">
        <v>-1238.46</v>
      </c>
      <c r="N14838" s="67">
        <v>0</v>
      </c>
      <c r="P14838" s="67">
        <v>0</v>
      </c>
      <c r="Q14838" s="67">
        <v>0</v>
      </c>
      <c r="U14838" t="s">
        <v>783</v>
      </c>
    </row>
    <row r="14839" spans="3:21" x14ac:dyDescent="0.3">
      <c r="C14839" t="s">
        <v>32</v>
      </c>
      <c r="D14839" t="s">
        <v>158</v>
      </c>
      <c r="E14839" t="s">
        <v>29</v>
      </c>
      <c r="F14839" t="s">
        <v>159</v>
      </c>
      <c r="G14839" s="2">
        <v>1</v>
      </c>
      <c r="H14839" s="2" t="s">
        <v>396</v>
      </c>
      <c r="I14839" s="67">
        <v>-9681.1200000000008</v>
      </c>
      <c r="J14839" s="67">
        <v>0</v>
      </c>
      <c r="K14839" s="67">
        <v>-9681.1200000000008</v>
      </c>
      <c r="L14839" s="67">
        <v>0</v>
      </c>
      <c r="M14839" s="67">
        <v>-9681.1200000000008</v>
      </c>
      <c r="N14839" s="67">
        <v>0</v>
      </c>
      <c r="P14839" s="67">
        <v>0</v>
      </c>
      <c r="Q14839" s="67">
        <v>0</v>
      </c>
      <c r="U14839" t="s">
        <v>783</v>
      </c>
    </row>
    <row r="14840" spans="3:21" x14ac:dyDescent="0.3">
      <c r="C14840" t="s">
        <v>166</v>
      </c>
      <c r="D14840" t="s">
        <v>158</v>
      </c>
      <c r="E14840" t="s">
        <v>30</v>
      </c>
      <c r="F14840" t="s">
        <v>159</v>
      </c>
      <c r="G14840" s="2">
        <v>5</v>
      </c>
      <c r="H14840" s="2" t="s">
        <v>371</v>
      </c>
      <c r="I14840" s="67">
        <v>41161.81</v>
      </c>
      <c r="J14840" s="67">
        <v>26.17</v>
      </c>
      <c r="K14840" s="67">
        <v>41161.81</v>
      </c>
      <c r="L14840" s="67">
        <v>774.67</v>
      </c>
      <c r="M14840" s="67">
        <v>41161.81</v>
      </c>
      <c r="N14840" s="67">
        <v>85.13</v>
      </c>
      <c r="P14840" s="67">
        <v>0</v>
      </c>
      <c r="Q14840" s="67">
        <v>205809.05</v>
      </c>
      <c r="R14840" s="2" t="s">
        <v>165</v>
      </c>
      <c r="S14840" s="2" t="s">
        <v>161</v>
      </c>
      <c r="T14840" s="2" t="s">
        <v>165</v>
      </c>
      <c r="U14840" t="s">
        <v>783</v>
      </c>
    </row>
    <row r="14841" spans="3:21" x14ac:dyDescent="0.3">
      <c r="C14841" t="s">
        <v>31</v>
      </c>
      <c r="D14841" t="s">
        <v>158</v>
      </c>
      <c r="E14841" t="s">
        <v>30</v>
      </c>
      <c r="F14841" t="s">
        <v>159</v>
      </c>
      <c r="G14841" s="2">
        <v>4</v>
      </c>
      <c r="H14841" s="2" t="s">
        <v>543</v>
      </c>
      <c r="I14841" s="67">
        <v>44756.5</v>
      </c>
      <c r="J14841" s="67">
        <v>822.54</v>
      </c>
      <c r="K14841" s="67">
        <v>44756.5</v>
      </c>
      <c r="L14841" s="67">
        <v>698.69</v>
      </c>
      <c r="M14841" s="67">
        <v>44756.5</v>
      </c>
      <c r="N14841" s="67">
        <v>24.65</v>
      </c>
      <c r="P14841" s="67">
        <v>0</v>
      </c>
      <c r="Q14841" s="67">
        <v>179026</v>
      </c>
      <c r="R14841" s="2" t="s">
        <v>161</v>
      </c>
      <c r="S14841" s="2" t="s">
        <v>161</v>
      </c>
      <c r="T14841" s="2" t="s">
        <v>165</v>
      </c>
      <c r="U14841" t="s">
        <v>783</v>
      </c>
    </row>
    <row r="14842" spans="3:21" x14ac:dyDescent="0.3">
      <c r="C14842" t="s">
        <v>166</v>
      </c>
      <c r="D14842" t="s">
        <v>158</v>
      </c>
      <c r="E14842" t="s">
        <v>30</v>
      </c>
      <c r="F14842" t="s">
        <v>159</v>
      </c>
      <c r="G14842" s="2">
        <v>2</v>
      </c>
      <c r="H14842" s="2" t="s">
        <v>186</v>
      </c>
      <c r="I14842" s="67">
        <v>3051281.32</v>
      </c>
      <c r="J14842" s="67">
        <v>146.30000000000001</v>
      </c>
      <c r="K14842" s="67">
        <v>3051281.32</v>
      </c>
      <c r="L14842" s="67">
        <v>20.56</v>
      </c>
      <c r="M14842" s="67">
        <v>3051281.32</v>
      </c>
      <c r="N14842" s="67">
        <v>1137.72</v>
      </c>
      <c r="P14842" s="67">
        <v>0</v>
      </c>
      <c r="Q14842" s="67">
        <v>6102562.6399999997</v>
      </c>
      <c r="R14842" s="2" t="s">
        <v>161</v>
      </c>
      <c r="S14842" s="2" t="s">
        <v>161</v>
      </c>
      <c r="T14842" s="2" t="s">
        <v>161</v>
      </c>
      <c r="U14842" t="s">
        <v>783</v>
      </c>
    </row>
    <row r="14843" spans="3:21" x14ac:dyDescent="0.3">
      <c r="C14843" t="s">
        <v>31</v>
      </c>
      <c r="D14843" t="s">
        <v>158</v>
      </c>
      <c r="E14843" t="s">
        <v>30</v>
      </c>
      <c r="F14843" t="s">
        <v>159</v>
      </c>
      <c r="G14843" s="2">
        <v>-1</v>
      </c>
      <c r="H14843" s="2" t="s">
        <v>303</v>
      </c>
      <c r="I14843" s="67">
        <v>-689.77</v>
      </c>
      <c r="J14843" s="67">
        <v>0</v>
      </c>
      <c r="K14843" s="67">
        <v>-689.77</v>
      </c>
      <c r="L14843" s="67">
        <v>0</v>
      </c>
      <c r="M14843" s="67">
        <v>-689.77</v>
      </c>
      <c r="N14843" s="67">
        <v>0</v>
      </c>
      <c r="P14843" s="67">
        <v>0</v>
      </c>
      <c r="Q14843" s="67">
        <v>0</v>
      </c>
      <c r="R14843" s="2" t="s">
        <v>165</v>
      </c>
      <c r="S14843" s="2" t="s">
        <v>165</v>
      </c>
      <c r="T14843" s="2" t="s">
        <v>165</v>
      </c>
      <c r="U14843" t="s">
        <v>783</v>
      </c>
    </row>
    <row r="14844" spans="3:21" x14ac:dyDescent="0.3">
      <c r="C14844" t="s">
        <v>31</v>
      </c>
      <c r="D14844" t="s">
        <v>158</v>
      </c>
      <c r="E14844" t="s">
        <v>30</v>
      </c>
      <c r="F14844" t="s">
        <v>159</v>
      </c>
      <c r="G14844" s="2">
        <v>-1</v>
      </c>
      <c r="H14844" s="2" t="s">
        <v>179</v>
      </c>
      <c r="I14844" s="67">
        <v>485616.38</v>
      </c>
      <c r="J14844" s="67">
        <v>44.11</v>
      </c>
      <c r="K14844" s="67">
        <v>485616.38</v>
      </c>
      <c r="L14844" s="67">
        <v>19.82</v>
      </c>
      <c r="M14844" s="67">
        <v>485616.38</v>
      </c>
      <c r="N14844" s="67">
        <v>247.07</v>
      </c>
      <c r="P14844" s="67">
        <v>0</v>
      </c>
      <c r="Q14844" s="67">
        <v>0</v>
      </c>
      <c r="R14844" s="2" t="s">
        <v>161</v>
      </c>
      <c r="S14844" s="2" t="s">
        <v>161</v>
      </c>
      <c r="T14844" s="2" t="s">
        <v>161</v>
      </c>
      <c r="U14844" t="s">
        <v>783</v>
      </c>
    </row>
    <row r="14845" spans="3:21" x14ac:dyDescent="0.3">
      <c r="C14845" t="s">
        <v>166</v>
      </c>
      <c r="D14845" t="s">
        <v>158</v>
      </c>
      <c r="E14845" t="s">
        <v>30</v>
      </c>
      <c r="F14845" t="s">
        <v>159</v>
      </c>
      <c r="G14845" s="2">
        <v>2</v>
      </c>
      <c r="H14845" s="2" t="s">
        <v>186</v>
      </c>
      <c r="I14845" s="67">
        <v>1568.4</v>
      </c>
      <c r="J14845" s="67">
        <v>0.09</v>
      </c>
      <c r="K14845" s="67">
        <v>1568.4</v>
      </c>
      <c r="L14845" s="67">
        <v>0.01</v>
      </c>
      <c r="M14845" s="67">
        <v>1568.4</v>
      </c>
      <c r="N14845" s="67">
        <v>0.67</v>
      </c>
      <c r="P14845" s="67">
        <v>0</v>
      </c>
      <c r="Q14845" s="67">
        <v>3136.8</v>
      </c>
      <c r="R14845" s="2" t="s">
        <v>165</v>
      </c>
      <c r="S14845" s="2" t="s">
        <v>165</v>
      </c>
      <c r="T14845" s="2" t="s">
        <v>165</v>
      </c>
      <c r="U14845" t="s">
        <v>783</v>
      </c>
    </row>
    <row r="14846" spans="3:21" x14ac:dyDescent="0.3">
      <c r="C14846" t="s">
        <v>31</v>
      </c>
      <c r="D14846" t="s">
        <v>158</v>
      </c>
      <c r="E14846" t="s">
        <v>30</v>
      </c>
      <c r="F14846" t="s">
        <v>159</v>
      </c>
      <c r="G14846" s="2">
        <v>12</v>
      </c>
      <c r="H14846" s="2" t="s">
        <v>270</v>
      </c>
      <c r="I14846" s="67">
        <v>769372.1</v>
      </c>
      <c r="J14846" s="67">
        <v>11.64</v>
      </c>
      <c r="K14846" s="67">
        <v>769372.1</v>
      </c>
      <c r="L14846" s="67">
        <v>62.49</v>
      </c>
      <c r="M14846" s="67">
        <v>769372.1</v>
      </c>
      <c r="N14846" s="67">
        <v>82.94</v>
      </c>
      <c r="P14846" s="67">
        <v>0</v>
      </c>
      <c r="Q14846" s="67">
        <v>9232465.1999999993</v>
      </c>
      <c r="R14846" s="2" t="s">
        <v>161</v>
      </c>
      <c r="S14846" s="2" t="s">
        <v>161</v>
      </c>
      <c r="T14846" s="2" t="s">
        <v>165</v>
      </c>
      <c r="U14846" t="s">
        <v>783</v>
      </c>
    </row>
    <row r="14847" spans="3:21" x14ac:dyDescent="0.3">
      <c r="C14847" t="s">
        <v>166</v>
      </c>
      <c r="D14847" t="s">
        <v>158</v>
      </c>
      <c r="E14847" t="s">
        <v>30</v>
      </c>
      <c r="F14847" t="s">
        <v>159</v>
      </c>
      <c r="G14847" s="2">
        <v>4</v>
      </c>
      <c r="H14847" s="2" t="s">
        <v>295</v>
      </c>
      <c r="I14847" s="67">
        <v>3975015.3</v>
      </c>
      <c r="J14847" s="67">
        <v>328.58</v>
      </c>
      <c r="K14847" s="67">
        <v>3975015.3</v>
      </c>
      <c r="L14847" s="67">
        <v>46.17</v>
      </c>
      <c r="M14847" s="67">
        <v>3975015.3</v>
      </c>
      <c r="N14847" s="67">
        <v>2555.1799999999998</v>
      </c>
      <c r="P14847" s="67">
        <v>0</v>
      </c>
      <c r="Q14847" s="67">
        <v>15900061.199999999</v>
      </c>
      <c r="R14847" s="2" t="s">
        <v>161</v>
      </c>
      <c r="S14847" s="2" t="s">
        <v>161</v>
      </c>
      <c r="T14847" s="2" t="s">
        <v>161</v>
      </c>
      <c r="U14847" t="s">
        <v>783</v>
      </c>
    </row>
    <row r="14848" spans="3:21" x14ac:dyDescent="0.3">
      <c r="C14848" t="s">
        <v>32</v>
      </c>
      <c r="D14848" t="s">
        <v>158</v>
      </c>
      <c r="E14848" t="s">
        <v>30</v>
      </c>
      <c r="F14848" t="s">
        <v>159</v>
      </c>
      <c r="G14848" s="2">
        <v>8</v>
      </c>
      <c r="H14848" s="2" t="s">
        <v>358</v>
      </c>
      <c r="I14848" s="67">
        <v>259379.78</v>
      </c>
      <c r="J14848" s="67">
        <v>0</v>
      </c>
      <c r="K14848" s="67">
        <v>259379.78</v>
      </c>
      <c r="L14848" s="67">
        <v>0</v>
      </c>
      <c r="M14848" s="67">
        <v>259379.78</v>
      </c>
      <c r="N14848" s="67">
        <v>19.18</v>
      </c>
      <c r="P14848" s="67">
        <v>0</v>
      </c>
      <c r="Q14848" s="67">
        <v>2075038.24</v>
      </c>
      <c r="R14848" s="2" t="s">
        <v>161</v>
      </c>
      <c r="S14848" s="2" t="s">
        <v>161</v>
      </c>
      <c r="T14848" s="2" t="s">
        <v>165</v>
      </c>
      <c r="U14848" t="s">
        <v>783</v>
      </c>
    </row>
    <row r="14849" spans="3:21" x14ac:dyDescent="0.3">
      <c r="C14849" t="s">
        <v>166</v>
      </c>
      <c r="D14849" t="s">
        <v>158</v>
      </c>
      <c r="E14849" t="s">
        <v>30</v>
      </c>
      <c r="F14849" t="s">
        <v>159</v>
      </c>
      <c r="G14849" s="2">
        <v>1</v>
      </c>
      <c r="H14849" s="2" t="s">
        <v>305</v>
      </c>
      <c r="I14849" s="67">
        <v>131349.29999999999</v>
      </c>
      <c r="J14849" s="67">
        <v>239.14</v>
      </c>
      <c r="K14849" s="67">
        <v>131349.29999999999</v>
      </c>
      <c r="L14849" s="67">
        <v>215.8</v>
      </c>
      <c r="M14849" s="67">
        <v>131349.29999999999</v>
      </c>
      <c r="N14849" s="67">
        <v>29.46</v>
      </c>
      <c r="P14849" s="67">
        <v>0</v>
      </c>
      <c r="Q14849" s="67">
        <v>131349.29999999999</v>
      </c>
      <c r="R14849" s="2" t="s">
        <v>161</v>
      </c>
      <c r="S14849" s="2" t="s">
        <v>161</v>
      </c>
      <c r="T14849" s="2" t="s">
        <v>165</v>
      </c>
      <c r="U14849" t="s">
        <v>783</v>
      </c>
    </row>
    <row r="14850" spans="3:21" x14ac:dyDescent="0.3">
      <c r="C14850" t="s">
        <v>166</v>
      </c>
      <c r="D14850" t="s">
        <v>158</v>
      </c>
      <c r="E14850" t="s">
        <v>30</v>
      </c>
      <c r="F14850" t="s">
        <v>159</v>
      </c>
      <c r="G14850" s="2">
        <v>14</v>
      </c>
      <c r="H14850" s="2" t="s">
        <v>262</v>
      </c>
      <c r="I14850" s="67">
        <v>16006.69</v>
      </c>
      <c r="J14850" s="67">
        <v>0</v>
      </c>
      <c r="K14850" s="67">
        <v>16006.69</v>
      </c>
      <c r="L14850" s="67">
        <v>0</v>
      </c>
      <c r="M14850" s="67">
        <v>16006.69</v>
      </c>
      <c r="N14850" s="67">
        <v>1.3</v>
      </c>
      <c r="P14850" s="67">
        <v>0</v>
      </c>
      <c r="Q14850" s="67">
        <v>224093.66</v>
      </c>
      <c r="R14850" s="2" t="s">
        <v>161</v>
      </c>
      <c r="S14850" s="2" t="s">
        <v>161</v>
      </c>
      <c r="T14850" s="2" t="s">
        <v>165</v>
      </c>
      <c r="U14850" t="s">
        <v>783</v>
      </c>
    </row>
    <row r="14851" spans="3:21" x14ac:dyDescent="0.3">
      <c r="C14851" t="s">
        <v>166</v>
      </c>
      <c r="D14851" t="s">
        <v>158</v>
      </c>
      <c r="E14851" t="s">
        <v>30</v>
      </c>
      <c r="F14851" t="s">
        <v>159</v>
      </c>
      <c r="G14851" s="2">
        <v>10</v>
      </c>
      <c r="H14851" s="2" t="s">
        <v>220</v>
      </c>
      <c r="I14851" s="67">
        <v>358217.49</v>
      </c>
      <c r="J14851" s="67">
        <v>5.55</v>
      </c>
      <c r="K14851" s="67">
        <v>358217.49</v>
      </c>
      <c r="L14851" s="67">
        <v>29.82</v>
      </c>
      <c r="M14851" s="67">
        <v>358217.49</v>
      </c>
      <c r="N14851" s="67">
        <v>106.22</v>
      </c>
      <c r="P14851" s="67">
        <v>0</v>
      </c>
      <c r="Q14851" s="67">
        <v>3582174.9</v>
      </c>
      <c r="R14851" s="2" t="s">
        <v>161</v>
      </c>
      <c r="S14851" s="2" t="s">
        <v>161</v>
      </c>
      <c r="T14851" s="2" t="s">
        <v>165</v>
      </c>
      <c r="U14851" t="s">
        <v>783</v>
      </c>
    </row>
    <row r="14852" spans="3:21" x14ac:dyDescent="0.3">
      <c r="C14852" t="s">
        <v>32</v>
      </c>
      <c r="D14852" t="s">
        <v>158</v>
      </c>
      <c r="E14852" t="s">
        <v>30</v>
      </c>
      <c r="F14852" t="s">
        <v>159</v>
      </c>
      <c r="G14852" s="2">
        <v>3</v>
      </c>
      <c r="H14852" s="2" t="s">
        <v>394</v>
      </c>
      <c r="I14852" s="67">
        <v>71184.94</v>
      </c>
      <c r="J14852" s="67">
        <v>551.94000000000005</v>
      </c>
      <c r="K14852" s="67">
        <v>71184.94</v>
      </c>
      <c r="L14852" s="67">
        <v>92.26</v>
      </c>
      <c r="M14852" s="67">
        <v>71184.94</v>
      </c>
      <c r="N14852" s="67">
        <v>1009.91</v>
      </c>
      <c r="P14852" s="67">
        <v>0</v>
      </c>
      <c r="Q14852" s="67">
        <v>213554.82</v>
      </c>
      <c r="R14852" s="2" t="s">
        <v>161</v>
      </c>
      <c r="S14852" s="2" t="s">
        <v>161</v>
      </c>
      <c r="T14852" s="2" t="s">
        <v>161</v>
      </c>
      <c r="U14852" t="s">
        <v>783</v>
      </c>
    </row>
    <row r="14853" spans="3:21" x14ac:dyDescent="0.3">
      <c r="C14853" t="s">
        <v>166</v>
      </c>
      <c r="D14853" t="s">
        <v>158</v>
      </c>
      <c r="E14853" t="s">
        <v>29</v>
      </c>
      <c r="F14853" t="s">
        <v>159</v>
      </c>
      <c r="G14853" s="2">
        <v>-1</v>
      </c>
      <c r="H14853" s="2" t="s">
        <v>608</v>
      </c>
      <c r="I14853" s="67">
        <v>-1840.72</v>
      </c>
      <c r="J14853" s="67">
        <v>0</v>
      </c>
      <c r="K14853" s="67">
        <v>-1840.72</v>
      </c>
      <c r="L14853" s="67">
        <v>0</v>
      </c>
      <c r="M14853" s="67">
        <v>-1840.72</v>
      </c>
      <c r="N14853" s="67">
        <v>0</v>
      </c>
      <c r="P14853" s="67">
        <v>0</v>
      </c>
      <c r="Q14853" s="67">
        <v>0</v>
      </c>
      <c r="U14853" t="s">
        <v>783</v>
      </c>
    </row>
    <row r="14854" spans="3:21" x14ac:dyDescent="0.3">
      <c r="C14854" t="s">
        <v>166</v>
      </c>
      <c r="D14854" t="s">
        <v>158</v>
      </c>
      <c r="E14854" t="s">
        <v>29</v>
      </c>
      <c r="F14854" t="s">
        <v>159</v>
      </c>
      <c r="G14854" s="2">
        <v>14</v>
      </c>
      <c r="H14854" s="2" t="s">
        <v>350</v>
      </c>
      <c r="I14854" s="67">
        <v>-946.41</v>
      </c>
      <c r="J14854" s="67">
        <v>0</v>
      </c>
      <c r="K14854" s="67">
        <v>-946.41</v>
      </c>
      <c r="L14854" s="67">
        <v>0</v>
      </c>
      <c r="M14854" s="67">
        <v>-946.41</v>
      </c>
      <c r="N14854" s="67">
        <v>0</v>
      </c>
      <c r="P14854" s="67">
        <v>0</v>
      </c>
      <c r="Q14854" s="67">
        <v>0</v>
      </c>
      <c r="U14854" t="s">
        <v>783</v>
      </c>
    </row>
    <row r="14855" spans="3:21" x14ac:dyDescent="0.3">
      <c r="C14855" t="s">
        <v>31</v>
      </c>
      <c r="D14855" t="s">
        <v>158</v>
      </c>
      <c r="E14855" t="s">
        <v>30</v>
      </c>
      <c r="F14855" t="s">
        <v>159</v>
      </c>
      <c r="G14855" s="2">
        <v>-1</v>
      </c>
      <c r="H14855" s="2" t="s">
        <v>590</v>
      </c>
      <c r="I14855" s="67">
        <v>77463.22</v>
      </c>
      <c r="J14855" s="67">
        <v>197.19</v>
      </c>
      <c r="K14855" s="67">
        <v>77463.22</v>
      </c>
      <c r="L14855" s="67">
        <v>7.32</v>
      </c>
      <c r="M14855" s="67">
        <v>77463.22</v>
      </c>
      <c r="N14855" s="67">
        <v>61.22</v>
      </c>
      <c r="P14855" s="67">
        <v>0</v>
      </c>
      <c r="Q14855" s="67">
        <v>0</v>
      </c>
      <c r="R14855" s="2" t="s">
        <v>161</v>
      </c>
      <c r="S14855" s="2" t="s">
        <v>161</v>
      </c>
      <c r="T14855" s="2" t="s">
        <v>161</v>
      </c>
      <c r="U14855" t="s">
        <v>783</v>
      </c>
    </row>
    <row r="14856" spans="3:21" x14ac:dyDescent="0.3">
      <c r="C14856" t="s">
        <v>32</v>
      </c>
      <c r="D14856" t="s">
        <v>158</v>
      </c>
      <c r="E14856" t="s">
        <v>30</v>
      </c>
      <c r="F14856" t="s">
        <v>159</v>
      </c>
      <c r="G14856" s="2">
        <v>1</v>
      </c>
      <c r="H14856" s="2" t="s">
        <v>636</v>
      </c>
      <c r="I14856" s="67">
        <v>236675.22</v>
      </c>
      <c r="J14856" s="67">
        <v>3.42</v>
      </c>
      <c r="K14856" s="67">
        <v>236675.22</v>
      </c>
      <c r="L14856" s="67">
        <v>1.57</v>
      </c>
      <c r="M14856" s="67">
        <v>236675.22</v>
      </c>
      <c r="N14856" s="67">
        <v>46.25</v>
      </c>
      <c r="P14856" s="67">
        <v>0</v>
      </c>
      <c r="Q14856" s="67">
        <v>236675.22</v>
      </c>
      <c r="R14856" s="2" t="s">
        <v>161</v>
      </c>
      <c r="S14856" s="2" t="s">
        <v>161</v>
      </c>
      <c r="T14856" s="2" t="s">
        <v>161</v>
      </c>
      <c r="U14856" t="s">
        <v>783</v>
      </c>
    </row>
    <row r="14857" spans="3:21" x14ac:dyDescent="0.3">
      <c r="C14857" t="s">
        <v>31</v>
      </c>
      <c r="D14857" t="s">
        <v>158</v>
      </c>
      <c r="E14857" t="s">
        <v>29</v>
      </c>
      <c r="F14857" t="s">
        <v>159</v>
      </c>
      <c r="G14857" s="2">
        <v>5</v>
      </c>
      <c r="H14857" s="2" t="s">
        <v>288</v>
      </c>
      <c r="I14857" s="67">
        <v>-41805.17</v>
      </c>
      <c r="J14857" s="67">
        <v>0</v>
      </c>
      <c r="K14857" s="67">
        <v>-41805.17</v>
      </c>
      <c r="L14857" s="67">
        <v>0</v>
      </c>
      <c r="M14857" s="67">
        <v>-41805.17</v>
      </c>
      <c r="N14857" s="67">
        <v>0</v>
      </c>
      <c r="P14857" s="67">
        <v>0</v>
      </c>
      <c r="Q14857" s="67">
        <v>0</v>
      </c>
      <c r="U14857" t="s">
        <v>783</v>
      </c>
    </row>
    <row r="14858" spans="3:21" x14ac:dyDescent="0.3">
      <c r="C14858" t="s">
        <v>32</v>
      </c>
      <c r="D14858" t="s">
        <v>158</v>
      </c>
      <c r="E14858" t="s">
        <v>30</v>
      </c>
      <c r="F14858" t="s">
        <v>159</v>
      </c>
      <c r="G14858" s="2">
        <v>-1</v>
      </c>
      <c r="H14858" s="2" t="s">
        <v>169</v>
      </c>
      <c r="I14858" s="67">
        <v>23986.49</v>
      </c>
      <c r="J14858" s="67">
        <v>0.17</v>
      </c>
      <c r="K14858" s="67">
        <v>23986.49</v>
      </c>
      <c r="L14858" s="67">
        <v>0.08</v>
      </c>
      <c r="M14858" s="67">
        <v>23986.49</v>
      </c>
      <c r="N14858" s="67">
        <v>0.94</v>
      </c>
      <c r="P14858" s="67">
        <v>0</v>
      </c>
      <c r="Q14858" s="67">
        <v>0</v>
      </c>
      <c r="R14858" s="2" t="s">
        <v>161</v>
      </c>
      <c r="S14858" s="2" t="s">
        <v>161</v>
      </c>
      <c r="T14858" s="2" t="s">
        <v>161</v>
      </c>
      <c r="U14858" t="s">
        <v>783</v>
      </c>
    </row>
    <row r="14859" spans="3:21" x14ac:dyDescent="0.3">
      <c r="C14859" t="s">
        <v>32</v>
      </c>
      <c r="D14859" t="s">
        <v>158</v>
      </c>
      <c r="E14859" t="s">
        <v>30</v>
      </c>
      <c r="F14859" t="s">
        <v>159</v>
      </c>
      <c r="G14859" s="2">
        <v>3</v>
      </c>
      <c r="H14859" s="2" t="s">
        <v>449</v>
      </c>
      <c r="I14859" s="67">
        <v>160973.54</v>
      </c>
      <c r="J14859" s="67">
        <v>0</v>
      </c>
      <c r="K14859" s="67">
        <v>160973.54</v>
      </c>
      <c r="L14859" s="67">
        <v>0</v>
      </c>
      <c r="M14859" s="67">
        <v>160973.54</v>
      </c>
      <c r="N14859" s="67">
        <v>18.7</v>
      </c>
      <c r="P14859" s="67">
        <v>0</v>
      </c>
      <c r="Q14859" s="67">
        <v>482920.62</v>
      </c>
      <c r="R14859" s="2" t="s">
        <v>161</v>
      </c>
      <c r="S14859" s="2" t="s">
        <v>161</v>
      </c>
      <c r="T14859" s="2" t="s">
        <v>165</v>
      </c>
      <c r="U14859" t="s">
        <v>783</v>
      </c>
    </row>
    <row r="14860" spans="3:21" x14ac:dyDescent="0.3">
      <c r="C14860" t="s">
        <v>166</v>
      </c>
      <c r="D14860" t="s">
        <v>158</v>
      </c>
      <c r="E14860" t="s">
        <v>30</v>
      </c>
      <c r="F14860" t="s">
        <v>159</v>
      </c>
      <c r="G14860" s="2">
        <v>4</v>
      </c>
      <c r="H14860" s="2" t="s">
        <v>630</v>
      </c>
      <c r="I14860" s="67">
        <v>30.11</v>
      </c>
      <c r="J14860" s="67">
        <v>0</v>
      </c>
      <c r="K14860" s="67">
        <v>30.11</v>
      </c>
      <c r="L14860" s="67">
        <v>0</v>
      </c>
      <c r="M14860" s="67">
        <v>30.11</v>
      </c>
      <c r="N14860" s="67">
        <v>0.06</v>
      </c>
      <c r="P14860" s="67">
        <v>0</v>
      </c>
      <c r="Q14860" s="67">
        <v>120.44</v>
      </c>
      <c r="R14860" s="2" t="s">
        <v>161</v>
      </c>
      <c r="S14860" s="2" t="s">
        <v>161</v>
      </c>
      <c r="T14860" s="2" t="s">
        <v>161</v>
      </c>
      <c r="U14860" t="s">
        <v>783</v>
      </c>
    </row>
    <row r="14861" spans="3:21" x14ac:dyDescent="0.3">
      <c r="C14861" t="s">
        <v>31</v>
      </c>
      <c r="D14861" t="s">
        <v>158</v>
      </c>
      <c r="E14861" t="s">
        <v>30</v>
      </c>
      <c r="F14861" t="s">
        <v>159</v>
      </c>
      <c r="G14861" s="2">
        <v>-1</v>
      </c>
      <c r="H14861" s="2" t="s">
        <v>425</v>
      </c>
      <c r="I14861" s="67">
        <v>-354.94</v>
      </c>
      <c r="J14861" s="67">
        <v>0</v>
      </c>
      <c r="K14861" s="67">
        <v>-354.94</v>
      </c>
      <c r="L14861" s="67">
        <v>0</v>
      </c>
      <c r="M14861" s="67">
        <v>-354.94</v>
      </c>
      <c r="N14861" s="67">
        <v>0</v>
      </c>
      <c r="P14861" s="67">
        <v>0</v>
      </c>
      <c r="Q14861" s="67">
        <v>0</v>
      </c>
      <c r="R14861" s="2" t="s">
        <v>165</v>
      </c>
      <c r="S14861" s="2" t="s">
        <v>165</v>
      </c>
      <c r="T14861" s="2" t="s">
        <v>165</v>
      </c>
      <c r="U14861" t="s">
        <v>783</v>
      </c>
    </row>
    <row r="14862" spans="3:21" x14ac:dyDescent="0.3">
      <c r="C14862" t="s">
        <v>166</v>
      </c>
      <c r="D14862" t="s">
        <v>158</v>
      </c>
      <c r="E14862" t="s">
        <v>30</v>
      </c>
      <c r="F14862" t="s">
        <v>159</v>
      </c>
      <c r="G14862" s="2">
        <v>2</v>
      </c>
      <c r="H14862" s="2" t="s">
        <v>523</v>
      </c>
      <c r="I14862" s="67">
        <v>322578.87</v>
      </c>
      <c r="J14862" s="67">
        <v>40.42</v>
      </c>
      <c r="K14862" s="67">
        <v>322578.87</v>
      </c>
      <c r="L14862" s="67">
        <v>19.2</v>
      </c>
      <c r="M14862" s="67">
        <v>322578.87</v>
      </c>
      <c r="N14862" s="67">
        <v>183.86</v>
      </c>
      <c r="P14862" s="67">
        <v>0</v>
      </c>
      <c r="Q14862" s="67">
        <v>645157.74</v>
      </c>
      <c r="R14862" s="2" t="s">
        <v>161</v>
      </c>
      <c r="S14862" s="2" t="s">
        <v>161</v>
      </c>
      <c r="T14862" s="2" t="s">
        <v>161</v>
      </c>
      <c r="U14862" t="s">
        <v>783</v>
      </c>
    </row>
    <row r="14863" spans="3:21" x14ac:dyDescent="0.3">
      <c r="C14863" t="s">
        <v>166</v>
      </c>
      <c r="D14863" t="s">
        <v>158</v>
      </c>
      <c r="E14863" t="s">
        <v>29</v>
      </c>
      <c r="F14863" t="s">
        <v>159</v>
      </c>
      <c r="G14863" s="2">
        <v>7</v>
      </c>
      <c r="H14863" s="2" t="s">
        <v>398</v>
      </c>
      <c r="I14863" s="67">
        <v>-13474.11</v>
      </c>
      <c r="J14863" s="67">
        <v>0</v>
      </c>
      <c r="K14863" s="67">
        <v>-13474.11</v>
      </c>
      <c r="L14863" s="67">
        <v>0</v>
      </c>
      <c r="M14863" s="67">
        <v>-13474.11</v>
      </c>
      <c r="N14863" s="67">
        <v>0</v>
      </c>
      <c r="P14863" s="67">
        <v>0</v>
      </c>
      <c r="Q14863" s="67">
        <v>0</v>
      </c>
      <c r="U14863" t="s">
        <v>783</v>
      </c>
    </row>
    <row r="14864" spans="3:21" x14ac:dyDescent="0.3">
      <c r="C14864" t="s">
        <v>32</v>
      </c>
      <c r="D14864" t="s">
        <v>158</v>
      </c>
      <c r="E14864" t="s">
        <v>29</v>
      </c>
      <c r="F14864" t="s">
        <v>159</v>
      </c>
      <c r="G14864" s="2">
        <v>-1</v>
      </c>
      <c r="H14864" s="2" t="s">
        <v>293</v>
      </c>
      <c r="I14864" s="67">
        <v>-22497.16</v>
      </c>
      <c r="J14864" s="67">
        <v>0</v>
      </c>
      <c r="K14864" s="67">
        <v>-22497.16</v>
      </c>
      <c r="L14864" s="67">
        <v>0</v>
      </c>
      <c r="M14864" s="67">
        <v>-22497.16</v>
      </c>
      <c r="N14864" s="67">
        <v>0</v>
      </c>
      <c r="P14864" s="67">
        <v>0</v>
      </c>
      <c r="Q14864" s="67">
        <v>0</v>
      </c>
      <c r="U14864" t="s">
        <v>783</v>
      </c>
    </row>
    <row r="14865" spans="3:21" x14ac:dyDescent="0.3">
      <c r="C14865" t="s">
        <v>166</v>
      </c>
      <c r="D14865" t="s">
        <v>158</v>
      </c>
      <c r="E14865" t="s">
        <v>29</v>
      </c>
      <c r="F14865" t="s">
        <v>159</v>
      </c>
      <c r="G14865" s="2">
        <v>0</v>
      </c>
      <c r="H14865" s="2" t="s">
        <v>531</v>
      </c>
      <c r="I14865" s="67">
        <v>-318.66000000000003</v>
      </c>
      <c r="J14865" s="67">
        <v>0</v>
      </c>
      <c r="K14865" s="67">
        <v>-318.66000000000003</v>
      </c>
      <c r="L14865" s="67">
        <v>0</v>
      </c>
      <c r="M14865" s="67">
        <v>-318.66000000000003</v>
      </c>
      <c r="N14865" s="67">
        <v>0</v>
      </c>
      <c r="P14865" s="67">
        <v>0</v>
      </c>
      <c r="Q14865" s="67">
        <v>0</v>
      </c>
      <c r="U14865" t="s">
        <v>783</v>
      </c>
    </row>
    <row r="14866" spans="3:21" x14ac:dyDescent="0.3">
      <c r="C14866" t="s">
        <v>32</v>
      </c>
      <c r="D14866" t="s">
        <v>158</v>
      </c>
      <c r="E14866" t="s">
        <v>29</v>
      </c>
      <c r="F14866" t="s">
        <v>159</v>
      </c>
      <c r="G14866" s="2">
        <v>1</v>
      </c>
      <c r="H14866" s="2" t="s">
        <v>320</v>
      </c>
      <c r="I14866" s="67">
        <v>-181697.15</v>
      </c>
      <c r="J14866" s="67">
        <v>0</v>
      </c>
      <c r="K14866" s="67">
        <v>-181697.15</v>
      </c>
      <c r="L14866" s="67">
        <v>0</v>
      </c>
      <c r="M14866" s="67">
        <v>-181697.15</v>
      </c>
      <c r="N14866" s="67">
        <v>0</v>
      </c>
      <c r="P14866" s="67">
        <v>0</v>
      </c>
      <c r="Q14866" s="67">
        <v>0</v>
      </c>
      <c r="U14866" t="s">
        <v>783</v>
      </c>
    </row>
    <row r="14867" spans="3:21" x14ac:dyDescent="0.3">
      <c r="C14867" t="s">
        <v>166</v>
      </c>
      <c r="D14867" t="s">
        <v>158</v>
      </c>
      <c r="E14867" t="s">
        <v>30</v>
      </c>
      <c r="F14867" t="s">
        <v>159</v>
      </c>
      <c r="G14867" s="2">
        <v>2</v>
      </c>
      <c r="H14867" s="2" t="s">
        <v>445</v>
      </c>
      <c r="I14867" s="67">
        <v>26410.97</v>
      </c>
      <c r="J14867" s="67">
        <v>1.8</v>
      </c>
      <c r="K14867" s="67">
        <v>26410.97</v>
      </c>
      <c r="L14867" s="67">
        <v>448.42</v>
      </c>
      <c r="M14867" s="67">
        <v>26410.97</v>
      </c>
      <c r="N14867" s="67">
        <v>6.29</v>
      </c>
      <c r="P14867" s="67">
        <v>0</v>
      </c>
      <c r="Q14867" s="67">
        <v>52821.94</v>
      </c>
      <c r="R14867" s="2" t="s">
        <v>165</v>
      </c>
      <c r="S14867" s="2" t="s">
        <v>161</v>
      </c>
      <c r="T14867" s="2" t="s">
        <v>165</v>
      </c>
      <c r="U14867" t="s">
        <v>783</v>
      </c>
    </row>
    <row r="14868" spans="3:21" x14ac:dyDescent="0.3">
      <c r="C14868" t="s">
        <v>166</v>
      </c>
      <c r="D14868" t="s">
        <v>158</v>
      </c>
      <c r="E14868" t="s">
        <v>30</v>
      </c>
      <c r="F14868" t="s">
        <v>159</v>
      </c>
      <c r="G14868" s="2">
        <v>3</v>
      </c>
      <c r="H14868" s="2" t="s">
        <v>393</v>
      </c>
      <c r="I14868" s="67">
        <v>17139.03</v>
      </c>
      <c r="J14868" s="67">
        <v>0.55000000000000004</v>
      </c>
      <c r="K14868" s="67">
        <v>17139.03</v>
      </c>
      <c r="L14868" s="67">
        <v>794.36</v>
      </c>
      <c r="M14868" s="67">
        <v>17139.03</v>
      </c>
      <c r="N14868" s="67">
        <v>6.98</v>
      </c>
      <c r="P14868" s="67">
        <v>0</v>
      </c>
      <c r="Q14868" s="67">
        <v>51417.09</v>
      </c>
      <c r="R14868" s="2" t="s">
        <v>165</v>
      </c>
      <c r="S14868" s="2" t="s">
        <v>161</v>
      </c>
      <c r="T14868" s="2" t="s">
        <v>165</v>
      </c>
      <c r="U14868" t="s">
        <v>783</v>
      </c>
    </row>
    <row r="14869" spans="3:21" x14ac:dyDescent="0.3">
      <c r="C14869" t="s">
        <v>31</v>
      </c>
      <c r="D14869" t="s">
        <v>158</v>
      </c>
      <c r="E14869" t="s">
        <v>29</v>
      </c>
      <c r="F14869" t="s">
        <v>159</v>
      </c>
      <c r="G14869" s="2">
        <v>0</v>
      </c>
      <c r="H14869" s="2" t="s">
        <v>535</v>
      </c>
      <c r="I14869" s="67">
        <v>-7918.53</v>
      </c>
      <c r="J14869" s="67">
        <v>0</v>
      </c>
      <c r="K14869" s="67">
        <v>-7918.53</v>
      </c>
      <c r="L14869" s="67">
        <v>0</v>
      </c>
      <c r="M14869" s="67">
        <v>-7918.53</v>
      </c>
      <c r="N14869" s="67">
        <v>0</v>
      </c>
      <c r="P14869" s="67">
        <v>0</v>
      </c>
      <c r="Q14869" s="67">
        <v>0</v>
      </c>
      <c r="U14869" t="s">
        <v>783</v>
      </c>
    </row>
    <row r="14870" spans="3:21" x14ac:dyDescent="0.3">
      <c r="C14870" t="s">
        <v>166</v>
      </c>
      <c r="D14870" t="s">
        <v>158</v>
      </c>
      <c r="E14870" t="s">
        <v>29</v>
      </c>
      <c r="F14870" t="s">
        <v>159</v>
      </c>
      <c r="G14870" s="2">
        <v>-1</v>
      </c>
      <c r="H14870" s="2" t="s">
        <v>725</v>
      </c>
      <c r="I14870" s="67">
        <v>-28</v>
      </c>
      <c r="J14870" s="67">
        <v>0</v>
      </c>
      <c r="K14870" s="67">
        <v>-28</v>
      </c>
      <c r="L14870" s="67">
        <v>0</v>
      </c>
      <c r="M14870" s="67">
        <v>-28</v>
      </c>
      <c r="N14870" s="67">
        <v>0</v>
      </c>
      <c r="P14870" s="67">
        <v>0</v>
      </c>
      <c r="Q14870" s="67">
        <v>0</v>
      </c>
      <c r="U14870" t="s">
        <v>783</v>
      </c>
    </row>
    <row r="14871" spans="3:21" x14ac:dyDescent="0.3">
      <c r="C14871" t="s">
        <v>166</v>
      </c>
      <c r="D14871" t="s">
        <v>158</v>
      </c>
      <c r="E14871" t="s">
        <v>30</v>
      </c>
      <c r="F14871" t="s">
        <v>159</v>
      </c>
      <c r="G14871" s="2">
        <v>9</v>
      </c>
      <c r="H14871" s="2" t="s">
        <v>350</v>
      </c>
      <c r="I14871" s="67">
        <v>547735.19999999995</v>
      </c>
      <c r="J14871" s="67">
        <v>6.46</v>
      </c>
      <c r="K14871" s="67">
        <v>547735.19999999995</v>
      </c>
      <c r="L14871" s="67">
        <v>33.25</v>
      </c>
      <c r="M14871" s="67">
        <v>547735.19999999995</v>
      </c>
      <c r="N14871" s="67">
        <v>17.239999999999998</v>
      </c>
      <c r="P14871" s="67">
        <v>0</v>
      </c>
      <c r="Q14871" s="67">
        <v>4929616.8</v>
      </c>
      <c r="R14871" s="2" t="s">
        <v>161</v>
      </c>
      <c r="S14871" s="2" t="s">
        <v>161</v>
      </c>
      <c r="T14871" s="2" t="s">
        <v>165</v>
      </c>
      <c r="U14871" t="s">
        <v>783</v>
      </c>
    </row>
    <row r="14872" spans="3:21" x14ac:dyDescent="0.3">
      <c r="C14872" t="s">
        <v>31</v>
      </c>
      <c r="D14872" t="s">
        <v>158</v>
      </c>
      <c r="E14872" t="s">
        <v>29</v>
      </c>
      <c r="F14872" t="s">
        <v>159</v>
      </c>
      <c r="G14872" s="2">
        <v>16</v>
      </c>
      <c r="H14872" s="2" t="s">
        <v>403</v>
      </c>
      <c r="I14872" s="67">
        <v>-4711.6000000000004</v>
      </c>
      <c r="J14872" s="67">
        <v>0</v>
      </c>
      <c r="K14872" s="67">
        <v>-4711.6000000000004</v>
      </c>
      <c r="L14872" s="67">
        <v>0</v>
      </c>
      <c r="M14872" s="67">
        <v>-4711.6000000000004</v>
      </c>
      <c r="N14872" s="67">
        <v>0</v>
      </c>
      <c r="P14872" s="67">
        <v>0</v>
      </c>
      <c r="Q14872" s="67">
        <v>0</v>
      </c>
      <c r="U14872" t="s">
        <v>783</v>
      </c>
    </row>
    <row r="14873" spans="3:21" x14ac:dyDescent="0.3">
      <c r="C14873" t="s">
        <v>166</v>
      </c>
      <c r="D14873" t="s">
        <v>158</v>
      </c>
      <c r="E14873" t="s">
        <v>30</v>
      </c>
      <c r="F14873" t="s">
        <v>159</v>
      </c>
      <c r="G14873" s="2">
        <v>1</v>
      </c>
      <c r="H14873" s="2" t="s">
        <v>475</v>
      </c>
      <c r="I14873" s="67">
        <v>8843.9599999999991</v>
      </c>
      <c r="J14873" s="67">
        <v>0.24</v>
      </c>
      <c r="K14873" s="67">
        <v>8843.9599999999991</v>
      </c>
      <c r="L14873" s="67">
        <v>1.3</v>
      </c>
      <c r="M14873" s="67">
        <v>8843.9599999999991</v>
      </c>
      <c r="N14873" s="67">
        <v>3.04</v>
      </c>
      <c r="P14873" s="67">
        <v>0</v>
      </c>
      <c r="Q14873" s="67">
        <v>8843.9599999999991</v>
      </c>
      <c r="R14873" s="2" t="s">
        <v>161</v>
      </c>
      <c r="S14873" s="2" t="s">
        <v>161</v>
      </c>
      <c r="T14873" s="2" t="s">
        <v>165</v>
      </c>
      <c r="U14873" t="s">
        <v>783</v>
      </c>
    </row>
    <row r="14874" spans="3:21" x14ac:dyDescent="0.3">
      <c r="C14874" t="s">
        <v>166</v>
      </c>
      <c r="D14874" t="s">
        <v>158</v>
      </c>
      <c r="E14874" t="s">
        <v>29</v>
      </c>
      <c r="F14874" t="s">
        <v>159</v>
      </c>
      <c r="G14874" s="2">
        <v>5</v>
      </c>
      <c r="H14874" s="2" t="s">
        <v>369</v>
      </c>
      <c r="I14874" s="67">
        <v>-3627.04</v>
      </c>
      <c r="J14874" s="67">
        <v>0</v>
      </c>
      <c r="K14874" s="67">
        <v>-3627.04</v>
      </c>
      <c r="L14874" s="67">
        <v>0</v>
      </c>
      <c r="M14874" s="67">
        <v>-3627.04</v>
      </c>
      <c r="N14874" s="67">
        <v>0</v>
      </c>
      <c r="P14874" s="67">
        <v>0</v>
      </c>
      <c r="Q14874" s="67">
        <v>0</v>
      </c>
      <c r="U14874" t="s">
        <v>783</v>
      </c>
    </row>
    <row r="14875" spans="3:21" x14ac:dyDescent="0.3">
      <c r="C14875" t="s">
        <v>166</v>
      </c>
      <c r="D14875" t="s">
        <v>158</v>
      </c>
      <c r="E14875" t="s">
        <v>30</v>
      </c>
      <c r="F14875" t="s">
        <v>159</v>
      </c>
      <c r="G14875" s="2">
        <v>0</v>
      </c>
      <c r="H14875" s="2" t="s">
        <v>580</v>
      </c>
      <c r="I14875" s="67">
        <v>14762.3</v>
      </c>
      <c r="J14875" s="67">
        <v>1.58</v>
      </c>
      <c r="K14875" s="67">
        <v>14762.3</v>
      </c>
      <c r="L14875" s="67">
        <v>1.07</v>
      </c>
      <c r="M14875" s="67">
        <v>14762.3</v>
      </c>
      <c r="N14875" s="67">
        <v>19.190000000000001</v>
      </c>
      <c r="P14875" s="67">
        <v>0</v>
      </c>
      <c r="Q14875" s="67">
        <v>0</v>
      </c>
      <c r="R14875" s="2" t="s">
        <v>161</v>
      </c>
      <c r="S14875" s="2" t="s">
        <v>161</v>
      </c>
      <c r="T14875" s="2" t="s">
        <v>161</v>
      </c>
      <c r="U14875" t="s">
        <v>783</v>
      </c>
    </row>
    <row r="14876" spans="3:21" x14ac:dyDescent="0.3">
      <c r="C14876" t="s">
        <v>31</v>
      </c>
      <c r="D14876" t="s">
        <v>158</v>
      </c>
      <c r="E14876" t="s">
        <v>30</v>
      </c>
      <c r="F14876" t="s">
        <v>159</v>
      </c>
      <c r="G14876" s="2">
        <v>1</v>
      </c>
      <c r="H14876" s="2" t="s">
        <v>225</v>
      </c>
      <c r="I14876" s="67">
        <v>16021.32</v>
      </c>
      <c r="J14876" s="67">
        <v>0.62</v>
      </c>
      <c r="K14876" s="67">
        <v>16021.32</v>
      </c>
      <c r="L14876" s="67">
        <v>200.26</v>
      </c>
      <c r="M14876" s="67">
        <v>16021.32</v>
      </c>
      <c r="N14876" s="67">
        <v>2.83</v>
      </c>
      <c r="P14876" s="67">
        <v>0</v>
      </c>
      <c r="Q14876" s="67">
        <v>16021.32</v>
      </c>
      <c r="R14876" s="2" t="s">
        <v>165</v>
      </c>
      <c r="S14876" s="2" t="s">
        <v>161</v>
      </c>
      <c r="T14876" s="2" t="s">
        <v>165</v>
      </c>
      <c r="U14876" t="s">
        <v>783</v>
      </c>
    </row>
    <row r="14877" spans="3:21" x14ac:dyDescent="0.3">
      <c r="C14877" t="s">
        <v>166</v>
      </c>
      <c r="D14877" t="s">
        <v>158</v>
      </c>
      <c r="E14877" t="s">
        <v>30</v>
      </c>
      <c r="F14877" t="s">
        <v>159</v>
      </c>
      <c r="G14877" s="2">
        <v>4</v>
      </c>
      <c r="H14877" s="2" t="s">
        <v>476</v>
      </c>
      <c r="I14877" s="67">
        <v>99783.02</v>
      </c>
      <c r="J14877" s="67">
        <v>5.57</v>
      </c>
      <c r="K14877" s="67">
        <v>99783.02</v>
      </c>
      <c r="L14877" s="67">
        <v>2091.0500000000002</v>
      </c>
      <c r="M14877" s="67">
        <v>99783.02</v>
      </c>
      <c r="N14877" s="67">
        <v>31.22</v>
      </c>
      <c r="P14877" s="67">
        <v>28287.65</v>
      </c>
      <c r="Q14877" s="67">
        <v>399132.08</v>
      </c>
      <c r="R14877" s="2" t="s">
        <v>165</v>
      </c>
      <c r="S14877" s="2" t="s">
        <v>161</v>
      </c>
      <c r="T14877" s="2" t="s">
        <v>165</v>
      </c>
      <c r="U14877" t="s">
        <v>783</v>
      </c>
    </row>
    <row r="14878" spans="3:21" x14ac:dyDescent="0.3">
      <c r="C14878" t="s">
        <v>166</v>
      </c>
      <c r="D14878" t="s">
        <v>158</v>
      </c>
      <c r="E14878" t="s">
        <v>30</v>
      </c>
      <c r="F14878" t="s">
        <v>159</v>
      </c>
      <c r="G14878" s="2">
        <v>1</v>
      </c>
      <c r="H14878" s="2" t="s">
        <v>530</v>
      </c>
      <c r="I14878" s="67">
        <v>26737.01</v>
      </c>
      <c r="J14878" s="67">
        <v>3.16</v>
      </c>
      <c r="K14878" s="67">
        <v>26737.01</v>
      </c>
      <c r="L14878" s="67">
        <v>1.72</v>
      </c>
      <c r="M14878" s="67">
        <v>26737.01</v>
      </c>
      <c r="N14878" s="67">
        <v>28.1</v>
      </c>
      <c r="P14878" s="67">
        <v>0</v>
      </c>
      <c r="Q14878" s="67">
        <v>26737.01</v>
      </c>
      <c r="R14878" s="2" t="s">
        <v>161</v>
      </c>
      <c r="S14878" s="2" t="s">
        <v>161</v>
      </c>
      <c r="T14878" s="2" t="s">
        <v>161</v>
      </c>
      <c r="U14878" t="s">
        <v>783</v>
      </c>
    </row>
    <row r="14879" spans="3:21" x14ac:dyDescent="0.3">
      <c r="C14879" t="s">
        <v>31</v>
      </c>
      <c r="D14879" t="s">
        <v>158</v>
      </c>
      <c r="E14879" t="s">
        <v>30</v>
      </c>
      <c r="F14879" t="s">
        <v>159</v>
      </c>
      <c r="G14879" s="2">
        <v>2</v>
      </c>
      <c r="H14879" s="2" t="s">
        <v>421</v>
      </c>
      <c r="I14879" s="67">
        <v>90261.39</v>
      </c>
      <c r="J14879" s="67">
        <v>9.41</v>
      </c>
      <c r="K14879" s="67">
        <v>90261.39</v>
      </c>
      <c r="L14879" s="67">
        <v>2.23</v>
      </c>
      <c r="M14879" s="67">
        <v>90261.39</v>
      </c>
      <c r="N14879" s="67">
        <v>30.63</v>
      </c>
      <c r="P14879" s="67">
        <v>0</v>
      </c>
      <c r="Q14879" s="67">
        <v>180522.78</v>
      </c>
      <c r="R14879" s="2" t="s">
        <v>161</v>
      </c>
      <c r="S14879" s="2" t="s">
        <v>161</v>
      </c>
      <c r="T14879" s="2" t="s">
        <v>161</v>
      </c>
      <c r="U14879" t="s">
        <v>783</v>
      </c>
    </row>
    <row r="14880" spans="3:21" x14ac:dyDescent="0.3">
      <c r="C14880" t="s">
        <v>32</v>
      </c>
      <c r="D14880" t="s">
        <v>158</v>
      </c>
      <c r="E14880" t="s">
        <v>30</v>
      </c>
      <c r="F14880" t="s">
        <v>159</v>
      </c>
      <c r="G14880" s="2">
        <v>-1</v>
      </c>
      <c r="H14880" s="2" t="s">
        <v>273</v>
      </c>
      <c r="I14880" s="67">
        <v>247228.76</v>
      </c>
      <c r="J14880" s="67">
        <v>28.72</v>
      </c>
      <c r="K14880" s="67">
        <v>247228.76</v>
      </c>
      <c r="L14880" s="67">
        <v>19.53</v>
      </c>
      <c r="M14880" s="67">
        <v>247228.76</v>
      </c>
      <c r="N14880" s="67">
        <v>349.97</v>
      </c>
      <c r="P14880" s="67">
        <v>0</v>
      </c>
      <c r="Q14880" s="67">
        <v>0</v>
      </c>
      <c r="R14880" s="2" t="s">
        <v>161</v>
      </c>
      <c r="S14880" s="2" t="s">
        <v>161</v>
      </c>
      <c r="T14880" s="2" t="s">
        <v>161</v>
      </c>
      <c r="U14880" t="s">
        <v>783</v>
      </c>
    </row>
    <row r="14881" spans="3:21" x14ac:dyDescent="0.3">
      <c r="C14881" t="s">
        <v>166</v>
      </c>
      <c r="D14881" t="s">
        <v>158</v>
      </c>
      <c r="E14881" t="s">
        <v>30</v>
      </c>
      <c r="F14881" t="s">
        <v>159</v>
      </c>
      <c r="G14881" s="2">
        <v>12</v>
      </c>
      <c r="H14881" s="2" t="s">
        <v>200</v>
      </c>
      <c r="I14881" s="67">
        <v>7668.95</v>
      </c>
      <c r="J14881" s="67">
        <v>0.41</v>
      </c>
      <c r="K14881" s="67">
        <v>7668.95</v>
      </c>
      <c r="L14881" s="67">
        <v>7.0000000000000007E-2</v>
      </c>
      <c r="M14881" s="67">
        <v>7668.95</v>
      </c>
      <c r="N14881" s="67">
        <v>0.75</v>
      </c>
      <c r="P14881" s="67">
        <v>0</v>
      </c>
      <c r="Q14881" s="67">
        <v>92027.4</v>
      </c>
      <c r="R14881" s="2" t="s">
        <v>165</v>
      </c>
      <c r="S14881" s="2" t="s">
        <v>165</v>
      </c>
      <c r="T14881" s="2" t="s">
        <v>165</v>
      </c>
      <c r="U14881" t="s">
        <v>783</v>
      </c>
    </row>
    <row r="14882" spans="3:21" x14ac:dyDescent="0.3">
      <c r="C14882" t="s">
        <v>166</v>
      </c>
      <c r="D14882" t="s">
        <v>158</v>
      </c>
      <c r="E14882" t="s">
        <v>29</v>
      </c>
      <c r="F14882" t="s">
        <v>159</v>
      </c>
      <c r="G14882" s="2">
        <v>0</v>
      </c>
      <c r="H14882" s="2" t="s">
        <v>533</v>
      </c>
      <c r="I14882" s="67">
        <v>-7113.42</v>
      </c>
      <c r="J14882" s="67">
        <v>0</v>
      </c>
      <c r="K14882" s="67">
        <v>-7113.42</v>
      </c>
      <c r="L14882" s="67">
        <v>0</v>
      </c>
      <c r="M14882" s="67">
        <v>-7113.42</v>
      </c>
      <c r="N14882" s="67">
        <v>0</v>
      </c>
      <c r="P14882" s="67">
        <v>0</v>
      </c>
      <c r="Q14882" s="67">
        <v>0</v>
      </c>
      <c r="U14882" t="s">
        <v>783</v>
      </c>
    </row>
    <row r="14883" spans="3:21" x14ac:dyDescent="0.3">
      <c r="C14883" t="s">
        <v>166</v>
      </c>
      <c r="D14883" t="s">
        <v>158</v>
      </c>
      <c r="E14883" t="s">
        <v>30</v>
      </c>
      <c r="F14883" t="s">
        <v>159</v>
      </c>
      <c r="G14883" s="2">
        <v>7</v>
      </c>
      <c r="H14883" s="2" t="s">
        <v>327</v>
      </c>
      <c r="I14883" s="67">
        <v>814756.15</v>
      </c>
      <c r="J14883" s="67">
        <v>34.21</v>
      </c>
      <c r="K14883" s="67">
        <v>814756.15</v>
      </c>
      <c r="L14883" s="67">
        <v>15.37</v>
      </c>
      <c r="M14883" s="67">
        <v>814756.15</v>
      </c>
      <c r="N14883" s="67">
        <v>191.63</v>
      </c>
      <c r="P14883" s="67">
        <v>0</v>
      </c>
      <c r="Q14883" s="67">
        <v>5703293.0499999998</v>
      </c>
      <c r="R14883" s="2" t="s">
        <v>161</v>
      </c>
      <c r="S14883" s="2" t="s">
        <v>161</v>
      </c>
      <c r="T14883" s="2" t="s">
        <v>161</v>
      </c>
      <c r="U14883" t="s">
        <v>783</v>
      </c>
    </row>
    <row r="14884" spans="3:21" x14ac:dyDescent="0.3">
      <c r="C14884" t="s">
        <v>31</v>
      </c>
      <c r="D14884" t="s">
        <v>158</v>
      </c>
      <c r="E14884" t="s">
        <v>30</v>
      </c>
      <c r="F14884" t="s">
        <v>159</v>
      </c>
      <c r="G14884" s="2">
        <v>1</v>
      </c>
      <c r="H14884" s="2" t="s">
        <v>364</v>
      </c>
      <c r="I14884" s="67">
        <v>3454.48</v>
      </c>
      <c r="J14884" s="67">
        <v>514.75</v>
      </c>
      <c r="K14884" s="67">
        <v>3454.48</v>
      </c>
      <c r="L14884" s="67">
        <v>1.3</v>
      </c>
      <c r="M14884" s="67">
        <v>3454.48</v>
      </c>
      <c r="N14884" s="67">
        <v>12.5</v>
      </c>
      <c r="P14884" s="67">
        <v>0</v>
      </c>
      <c r="Q14884" s="67">
        <v>3454.48</v>
      </c>
      <c r="R14884" s="2" t="s">
        <v>161</v>
      </c>
      <c r="S14884" s="2" t="s">
        <v>165</v>
      </c>
      <c r="T14884" s="2" t="s">
        <v>165</v>
      </c>
      <c r="U14884" t="s">
        <v>783</v>
      </c>
    </row>
    <row r="14885" spans="3:21" x14ac:dyDescent="0.3">
      <c r="C14885" t="s">
        <v>166</v>
      </c>
      <c r="D14885" t="s">
        <v>158</v>
      </c>
      <c r="E14885" t="s">
        <v>30</v>
      </c>
      <c r="F14885" t="s">
        <v>159</v>
      </c>
      <c r="G14885" s="2">
        <v>5</v>
      </c>
      <c r="H14885" s="2" t="s">
        <v>299</v>
      </c>
      <c r="I14885" s="67">
        <v>1052398.46</v>
      </c>
      <c r="J14885" s="67">
        <v>307.18</v>
      </c>
      <c r="K14885" s="67">
        <v>1052398.46</v>
      </c>
      <c r="L14885" s="67">
        <v>62.16</v>
      </c>
      <c r="M14885" s="67">
        <v>1052398.46</v>
      </c>
      <c r="N14885" s="67">
        <v>492.63</v>
      </c>
      <c r="P14885" s="67">
        <v>0</v>
      </c>
      <c r="Q14885" s="67">
        <v>5261992.3</v>
      </c>
      <c r="R14885" s="2" t="s">
        <v>161</v>
      </c>
      <c r="S14885" s="2" t="s">
        <v>161</v>
      </c>
      <c r="T14885" s="2" t="s">
        <v>161</v>
      </c>
      <c r="U14885" t="s">
        <v>783</v>
      </c>
    </row>
    <row r="14886" spans="3:21" x14ac:dyDescent="0.3">
      <c r="C14886" t="s">
        <v>166</v>
      </c>
      <c r="D14886" t="s">
        <v>158</v>
      </c>
      <c r="E14886" t="s">
        <v>30</v>
      </c>
      <c r="F14886" t="s">
        <v>159</v>
      </c>
      <c r="G14886" s="2">
        <v>0</v>
      </c>
      <c r="H14886" s="2" t="s">
        <v>416</v>
      </c>
      <c r="I14886" s="67">
        <v>854094.59</v>
      </c>
      <c r="J14886" s="67">
        <v>166.63</v>
      </c>
      <c r="K14886" s="67">
        <v>854094.59</v>
      </c>
      <c r="L14886" s="67">
        <v>79.150000000000006</v>
      </c>
      <c r="M14886" s="67">
        <v>854094.59</v>
      </c>
      <c r="N14886" s="67">
        <v>758.02</v>
      </c>
      <c r="P14886" s="67">
        <v>0</v>
      </c>
      <c r="Q14886" s="67">
        <v>0</v>
      </c>
      <c r="R14886" s="2" t="s">
        <v>161</v>
      </c>
      <c r="S14886" s="2" t="s">
        <v>161</v>
      </c>
      <c r="T14886" s="2" t="s">
        <v>161</v>
      </c>
      <c r="U14886" t="s">
        <v>783</v>
      </c>
    </row>
    <row r="14887" spans="3:21" x14ac:dyDescent="0.3">
      <c r="C14887" t="s">
        <v>32</v>
      </c>
      <c r="D14887" t="s">
        <v>158</v>
      </c>
      <c r="E14887" t="s">
        <v>29</v>
      </c>
      <c r="F14887" t="s">
        <v>159</v>
      </c>
      <c r="G14887" s="2">
        <v>-4</v>
      </c>
      <c r="H14887" s="2" t="s">
        <v>705</v>
      </c>
      <c r="I14887" s="67">
        <v>-30865.16</v>
      </c>
      <c r="J14887" s="67">
        <v>0</v>
      </c>
      <c r="K14887" s="67">
        <v>-30865.16</v>
      </c>
      <c r="L14887" s="67">
        <v>0</v>
      </c>
      <c r="M14887" s="67">
        <v>-30865.16</v>
      </c>
      <c r="N14887" s="67">
        <v>0</v>
      </c>
      <c r="P14887" s="67">
        <v>0</v>
      </c>
      <c r="Q14887" s="67">
        <v>0</v>
      </c>
      <c r="U14887" t="s">
        <v>783</v>
      </c>
    </row>
    <row r="14888" spans="3:21" x14ac:dyDescent="0.3">
      <c r="C14888" t="s">
        <v>31</v>
      </c>
      <c r="D14888" t="s">
        <v>158</v>
      </c>
      <c r="E14888" t="s">
        <v>30</v>
      </c>
      <c r="F14888" t="s">
        <v>159</v>
      </c>
      <c r="G14888" s="2">
        <v>0</v>
      </c>
      <c r="H14888" s="2" t="s">
        <v>589</v>
      </c>
      <c r="I14888" s="67">
        <v>902.71</v>
      </c>
      <c r="J14888" s="67">
        <v>109.75</v>
      </c>
      <c r="K14888" s="67">
        <v>902.71</v>
      </c>
      <c r="L14888" s="67">
        <v>0.11</v>
      </c>
      <c r="M14888" s="67">
        <v>902.71</v>
      </c>
      <c r="N14888" s="67">
        <v>1.08</v>
      </c>
      <c r="P14888" s="67">
        <v>0</v>
      </c>
      <c r="Q14888" s="67">
        <v>0</v>
      </c>
      <c r="R14888" s="2" t="s">
        <v>161</v>
      </c>
      <c r="S14888" s="2" t="s">
        <v>165</v>
      </c>
      <c r="T14888" s="2" t="s">
        <v>165</v>
      </c>
      <c r="U14888" t="s">
        <v>783</v>
      </c>
    </row>
    <row r="14889" spans="3:21" x14ac:dyDescent="0.3">
      <c r="C14889" t="s">
        <v>166</v>
      </c>
      <c r="D14889" t="s">
        <v>158</v>
      </c>
      <c r="E14889" t="s">
        <v>30</v>
      </c>
      <c r="F14889" t="s">
        <v>159</v>
      </c>
      <c r="G14889" s="2">
        <v>2</v>
      </c>
      <c r="H14889" s="2" t="s">
        <v>414</v>
      </c>
      <c r="I14889" s="67">
        <v>81399.55</v>
      </c>
      <c r="J14889" s="67">
        <v>31973.8</v>
      </c>
      <c r="K14889" s="67">
        <v>81399.55</v>
      </c>
      <c r="L14889" s="67">
        <v>2.2000000000000002</v>
      </c>
      <c r="M14889" s="67">
        <v>81399.55</v>
      </c>
      <c r="N14889" s="67">
        <v>21.07</v>
      </c>
      <c r="P14889" s="67">
        <v>0</v>
      </c>
      <c r="Q14889" s="67">
        <v>162799.1</v>
      </c>
      <c r="R14889" s="2" t="s">
        <v>161</v>
      </c>
      <c r="S14889" s="2" t="s">
        <v>165</v>
      </c>
      <c r="T14889" s="2" t="s">
        <v>165</v>
      </c>
      <c r="U14889" t="s">
        <v>783</v>
      </c>
    </row>
    <row r="14890" spans="3:21" x14ac:dyDescent="0.3">
      <c r="C14890" t="s">
        <v>32</v>
      </c>
      <c r="D14890" t="s">
        <v>158</v>
      </c>
      <c r="E14890" t="s">
        <v>30</v>
      </c>
      <c r="F14890" t="s">
        <v>159</v>
      </c>
      <c r="G14890" s="2">
        <v>-1</v>
      </c>
      <c r="H14890" s="2" t="s">
        <v>436</v>
      </c>
      <c r="I14890" s="67">
        <v>7613.69</v>
      </c>
      <c r="J14890" s="67">
        <v>0.16</v>
      </c>
      <c r="K14890" s="67">
        <v>7613.69</v>
      </c>
      <c r="L14890" s="67">
        <v>0.08</v>
      </c>
      <c r="M14890" s="67">
        <v>7613.69</v>
      </c>
      <c r="N14890" s="67">
        <v>0.72</v>
      </c>
      <c r="P14890" s="67">
        <v>0</v>
      </c>
      <c r="Q14890" s="67">
        <v>0</v>
      </c>
      <c r="R14890" s="2" t="s">
        <v>161</v>
      </c>
      <c r="S14890" s="2" t="s">
        <v>161</v>
      </c>
      <c r="T14890" s="2" t="s">
        <v>161</v>
      </c>
      <c r="U14890" t="s">
        <v>783</v>
      </c>
    </row>
    <row r="14891" spans="3:21" x14ac:dyDescent="0.3">
      <c r="C14891" t="s">
        <v>166</v>
      </c>
      <c r="D14891" t="s">
        <v>158</v>
      </c>
      <c r="E14891" t="s">
        <v>30</v>
      </c>
      <c r="F14891" t="s">
        <v>159</v>
      </c>
      <c r="G14891" s="2">
        <v>7</v>
      </c>
      <c r="H14891" s="2" t="s">
        <v>438</v>
      </c>
      <c r="I14891" s="67">
        <v>146.41</v>
      </c>
      <c r="J14891" s="67">
        <v>0.02</v>
      </c>
      <c r="K14891" s="67">
        <v>146.41</v>
      </c>
      <c r="L14891" s="67">
        <v>0.01</v>
      </c>
      <c r="M14891" s="67">
        <v>146.41</v>
      </c>
      <c r="N14891" s="67">
        <v>0.11</v>
      </c>
      <c r="P14891" s="67">
        <v>0</v>
      </c>
      <c r="Q14891" s="67">
        <v>1024.8699999999999</v>
      </c>
      <c r="R14891" s="2" t="s">
        <v>161</v>
      </c>
      <c r="S14891" s="2" t="s">
        <v>161</v>
      </c>
      <c r="T14891" s="2" t="s">
        <v>161</v>
      </c>
      <c r="U14891" t="s">
        <v>783</v>
      </c>
    </row>
    <row r="14892" spans="3:21" x14ac:dyDescent="0.3">
      <c r="C14892" t="s">
        <v>166</v>
      </c>
      <c r="D14892" t="s">
        <v>158</v>
      </c>
      <c r="E14892" t="s">
        <v>30</v>
      </c>
      <c r="F14892" t="s">
        <v>159</v>
      </c>
      <c r="G14892" s="2">
        <v>-1</v>
      </c>
      <c r="H14892" s="2" t="s">
        <v>185</v>
      </c>
      <c r="I14892" s="67">
        <v>944.47</v>
      </c>
      <c r="J14892" s="67">
        <v>0.14000000000000001</v>
      </c>
      <c r="K14892" s="67">
        <v>944.47</v>
      </c>
      <c r="L14892" s="67">
        <v>0.06</v>
      </c>
      <c r="M14892" s="67">
        <v>944.47</v>
      </c>
      <c r="N14892" s="67">
        <v>0.81</v>
      </c>
      <c r="O14892" s="2">
        <v>1</v>
      </c>
      <c r="P14892" s="67">
        <v>196.98</v>
      </c>
      <c r="Q14892" s="67">
        <v>0</v>
      </c>
      <c r="R14892" s="2" t="s">
        <v>161</v>
      </c>
      <c r="S14892" s="2" t="s">
        <v>161</v>
      </c>
      <c r="T14892" s="2" t="s">
        <v>161</v>
      </c>
      <c r="U14892" t="s">
        <v>783</v>
      </c>
    </row>
    <row r="14893" spans="3:21" x14ac:dyDescent="0.3">
      <c r="C14893" t="s">
        <v>166</v>
      </c>
      <c r="D14893" t="s">
        <v>158</v>
      </c>
      <c r="E14893" t="s">
        <v>29</v>
      </c>
      <c r="F14893" t="s">
        <v>159</v>
      </c>
      <c r="G14893" s="2">
        <v>8</v>
      </c>
      <c r="H14893" s="2" t="s">
        <v>618</v>
      </c>
      <c r="I14893" s="67">
        <v>-1643.11</v>
      </c>
      <c r="J14893" s="67">
        <v>0</v>
      </c>
      <c r="K14893" s="67">
        <v>-1643.11</v>
      </c>
      <c r="L14893" s="67">
        <v>0</v>
      </c>
      <c r="M14893" s="67">
        <v>-1643.11</v>
      </c>
      <c r="N14893" s="67">
        <v>0</v>
      </c>
      <c r="P14893" s="67">
        <v>0</v>
      </c>
      <c r="Q14893" s="67">
        <v>0</v>
      </c>
      <c r="U14893" t="s">
        <v>783</v>
      </c>
    </row>
    <row r="14894" spans="3:21" x14ac:dyDescent="0.3">
      <c r="C14894" t="s">
        <v>166</v>
      </c>
      <c r="D14894" t="s">
        <v>158</v>
      </c>
      <c r="E14894" t="s">
        <v>29</v>
      </c>
      <c r="F14894" t="s">
        <v>159</v>
      </c>
      <c r="G14894" s="2">
        <v>3</v>
      </c>
      <c r="H14894" s="2" t="s">
        <v>648</v>
      </c>
      <c r="I14894" s="67">
        <v>-272.93</v>
      </c>
      <c r="J14894" s="67">
        <v>0</v>
      </c>
      <c r="K14894" s="67">
        <v>-272.93</v>
      </c>
      <c r="L14894" s="67">
        <v>0</v>
      </c>
      <c r="M14894" s="67">
        <v>-272.93</v>
      </c>
      <c r="N14894" s="67">
        <v>0</v>
      </c>
      <c r="P14894" s="67">
        <v>0</v>
      </c>
      <c r="Q14894" s="67">
        <v>0</v>
      </c>
      <c r="U14894" t="s">
        <v>783</v>
      </c>
    </row>
    <row r="14895" spans="3:21" x14ac:dyDescent="0.3">
      <c r="C14895" t="s">
        <v>166</v>
      </c>
      <c r="D14895" t="s">
        <v>158</v>
      </c>
      <c r="E14895" t="s">
        <v>29</v>
      </c>
      <c r="F14895" t="s">
        <v>159</v>
      </c>
      <c r="G14895" s="2">
        <v>4</v>
      </c>
      <c r="H14895" s="2" t="s">
        <v>557</v>
      </c>
      <c r="I14895" s="67">
        <v>-788.9</v>
      </c>
      <c r="J14895" s="67">
        <v>0</v>
      </c>
      <c r="K14895" s="67">
        <v>-788.9</v>
      </c>
      <c r="L14895" s="67">
        <v>0</v>
      </c>
      <c r="M14895" s="67">
        <v>-788.9</v>
      </c>
      <c r="N14895" s="67">
        <v>0</v>
      </c>
      <c r="P14895" s="67">
        <v>0</v>
      </c>
      <c r="Q14895" s="67">
        <v>0</v>
      </c>
      <c r="U14895" t="s">
        <v>783</v>
      </c>
    </row>
    <row r="14896" spans="3:21" x14ac:dyDescent="0.3">
      <c r="C14896" t="s">
        <v>32</v>
      </c>
      <c r="D14896" t="s">
        <v>158</v>
      </c>
      <c r="E14896" t="s">
        <v>29</v>
      </c>
      <c r="F14896" t="s">
        <v>159</v>
      </c>
      <c r="G14896" s="2">
        <v>11</v>
      </c>
      <c r="H14896" s="2" t="s">
        <v>394</v>
      </c>
      <c r="I14896" s="67">
        <v>-22652.17</v>
      </c>
      <c r="J14896" s="67">
        <v>0</v>
      </c>
      <c r="K14896" s="67">
        <v>-22652.17</v>
      </c>
      <c r="L14896" s="67">
        <v>0</v>
      </c>
      <c r="M14896" s="67">
        <v>-22652.17</v>
      </c>
      <c r="N14896" s="67">
        <v>0</v>
      </c>
      <c r="P14896" s="67">
        <v>0</v>
      </c>
      <c r="Q14896" s="67">
        <v>0</v>
      </c>
      <c r="U14896" t="s">
        <v>783</v>
      </c>
    </row>
    <row r="14897" spans="3:21" x14ac:dyDescent="0.3">
      <c r="C14897" t="s">
        <v>166</v>
      </c>
      <c r="D14897" t="s">
        <v>158</v>
      </c>
      <c r="E14897" t="s">
        <v>30</v>
      </c>
      <c r="F14897" t="s">
        <v>159</v>
      </c>
      <c r="G14897" s="2">
        <v>0</v>
      </c>
      <c r="H14897" s="2" t="s">
        <v>453</v>
      </c>
      <c r="I14897" s="67">
        <v>7228.05</v>
      </c>
      <c r="J14897" s="67">
        <v>1119.67</v>
      </c>
      <c r="K14897" s="67">
        <v>7228.05</v>
      </c>
      <c r="L14897" s="67">
        <v>0.12</v>
      </c>
      <c r="M14897" s="67">
        <v>7228.05</v>
      </c>
      <c r="N14897" s="67">
        <v>6.65</v>
      </c>
      <c r="P14897" s="67">
        <v>0</v>
      </c>
      <c r="Q14897" s="67">
        <v>0</v>
      </c>
      <c r="R14897" s="2" t="s">
        <v>161</v>
      </c>
      <c r="S14897" s="2" t="s">
        <v>165</v>
      </c>
      <c r="T14897" s="2" t="s">
        <v>165</v>
      </c>
      <c r="U14897" t="s">
        <v>783</v>
      </c>
    </row>
    <row r="14898" spans="3:21" x14ac:dyDescent="0.3">
      <c r="C14898" t="s">
        <v>31</v>
      </c>
      <c r="D14898" t="s">
        <v>158</v>
      </c>
      <c r="E14898" t="s">
        <v>30</v>
      </c>
      <c r="F14898" t="s">
        <v>159</v>
      </c>
      <c r="G14898" s="2">
        <v>5</v>
      </c>
      <c r="H14898" s="2" t="s">
        <v>240</v>
      </c>
      <c r="I14898" s="67">
        <v>34.520000000000003</v>
      </c>
      <c r="J14898" s="67">
        <v>0</v>
      </c>
      <c r="K14898" s="67">
        <v>34.520000000000003</v>
      </c>
      <c r="L14898" s="67">
        <v>0</v>
      </c>
      <c r="M14898" s="67">
        <v>34.520000000000003</v>
      </c>
      <c r="N14898" s="67">
        <v>0.02</v>
      </c>
      <c r="P14898" s="67">
        <v>0</v>
      </c>
      <c r="Q14898" s="67">
        <v>172.60000000000002</v>
      </c>
      <c r="R14898" s="2" t="s">
        <v>161</v>
      </c>
      <c r="S14898" s="2" t="s">
        <v>161</v>
      </c>
      <c r="T14898" s="2" t="s">
        <v>161</v>
      </c>
      <c r="U14898" t="s">
        <v>783</v>
      </c>
    </row>
    <row r="14899" spans="3:21" x14ac:dyDescent="0.3">
      <c r="C14899" t="s">
        <v>166</v>
      </c>
      <c r="D14899" t="s">
        <v>158</v>
      </c>
      <c r="E14899" t="s">
        <v>30</v>
      </c>
      <c r="F14899" t="s">
        <v>159</v>
      </c>
      <c r="G14899" s="2">
        <v>4</v>
      </c>
      <c r="H14899" s="2" t="s">
        <v>473</v>
      </c>
      <c r="I14899" s="67">
        <v>162858.07999999999</v>
      </c>
      <c r="J14899" s="67">
        <v>0</v>
      </c>
      <c r="K14899" s="67">
        <v>162858.07999999999</v>
      </c>
      <c r="L14899" s="67">
        <v>0</v>
      </c>
      <c r="M14899" s="67">
        <v>162858.07999999999</v>
      </c>
      <c r="N14899" s="67">
        <v>68.87</v>
      </c>
      <c r="P14899" s="67">
        <v>0</v>
      </c>
      <c r="Q14899" s="67">
        <v>651432.31999999995</v>
      </c>
      <c r="R14899" s="2" t="s">
        <v>161</v>
      </c>
      <c r="S14899" s="2" t="s">
        <v>161</v>
      </c>
      <c r="T14899" s="2" t="s">
        <v>165</v>
      </c>
      <c r="U14899" t="s">
        <v>783</v>
      </c>
    </row>
    <row r="14900" spans="3:21" x14ac:dyDescent="0.3">
      <c r="C14900" t="s">
        <v>32</v>
      </c>
      <c r="D14900" t="s">
        <v>158</v>
      </c>
      <c r="E14900" t="s">
        <v>30</v>
      </c>
      <c r="F14900" t="s">
        <v>159</v>
      </c>
      <c r="G14900" s="2">
        <v>-4</v>
      </c>
      <c r="H14900" s="2" t="s">
        <v>417</v>
      </c>
      <c r="I14900" s="67">
        <v>30</v>
      </c>
      <c r="J14900" s="67">
        <v>0</v>
      </c>
      <c r="K14900" s="67">
        <v>30</v>
      </c>
      <c r="L14900" s="67">
        <v>0</v>
      </c>
      <c r="M14900" s="67">
        <v>30</v>
      </c>
      <c r="N14900" s="67">
        <v>7.0000000000000007E-2</v>
      </c>
      <c r="P14900" s="67">
        <v>0</v>
      </c>
      <c r="Q14900" s="67">
        <v>0</v>
      </c>
      <c r="R14900" s="2" t="s">
        <v>161</v>
      </c>
      <c r="S14900" s="2" t="s">
        <v>161</v>
      </c>
      <c r="T14900" s="2" t="s">
        <v>165</v>
      </c>
      <c r="U14900" t="s">
        <v>783</v>
      </c>
    </row>
    <row r="14901" spans="3:21" x14ac:dyDescent="0.3">
      <c r="C14901" t="s">
        <v>31</v>
      </c>
      <c r="D14901" t="s">
        <v>158</v>
      </c>
      <c r="E14901" t="s">
        <v>30</v>
      </c>
      <c r="F14901" t="s">
        <v>159</v>
      </c>
      <c r="G14901" s="2">
        <v>2</v>
      </c>
      <c r="H14901" s="2" t="s">
        <v>329</v>
      </c>
      <c r="I14901" s="67">
        <v>85023.66</v>
      </c>
      <c r="J14901" s="67">
        <v>2.7</v>
      </c>
      <c r="K14901" s="67">
        <v>85023.66</v>
      </c>
      <c r="L14901" s="67">
        <v>1.28</v>
      </c>
      <c r="M14901" s="67">
        <v>85023.66</v>
      </c>
      <c r="N14901" s="67">
        <v>12.28</v>
      </c>
      <c r="P14901" s="67">
        <v>0</v>
      </c>
      <c r="Q14901" s="67">
        <v>170047.32</v>
      </c>
      <c r="R14901" s="2" t="s">
        <v>161</v>
      </c>
      <c r="S14901" s="2" t="s">
        <v>161</v>
      </c>
      <c r="T14901" s="2" t="s">
        <v>161</v>
      </c>
      <c r="U14901" t="s">
        <v>783</v>
      </c>
    </row>
    <row r="14902" spans="3:21" x14ac:dyDescent="0.3">
      <c r="C14902" t="s">
        <v>166</v>
      </c>
      <c r="D14902" t="s">
        <v>158</v>
      </c>
      <c r="E14902" t="s">
        <v>29</v>
      </c>
      <c r="F14902" t="s">
        <v>159</v>
      </c>
      <c r="G14902" s="2">
        <v>7</v>
      </c>
      <c r="H14902" s="2" t="s">
        <v>310</v>
      </c>
      <c r="I14902" s="67">
        <v>-333.76</v>
      </c>
      <c r="J14902" s="67">
        <v>0</v>
      </c>
      <c r="K14902" s="67">
        <v>-333.76</v>
      </c>
      <c r="L14902" s="67">
        <v>0</v>
      </c>
      <c r="M14902" s="67">
        <v>-333.76</v>
      </c>
      <c r="N14902" s="67">
        <v>0</v>
      </c>
      <c r="P14902" s="67">
        <v>0</v>
      </c>
      <c r="Q14902" s="67">
        <v>0</v>
      </c>
      <c r="U14902" t="s">
        <v>783</v>
      </c>
    </row>
    <row r="14903" spans="3:21" x14ac:dyDescent="0.3">
      <c r="C14903" t="s">
        <v>166</v>
      </c>
      <c r="D14903" t="s">
        <v>158</v>
      </c>
      <c r="E14903" t="s">
        <v>30</v>
      </c>
      <c r="F14903" t="s">
        <v>159</v>
      </c>
      <c r="G14903" s="2">
        <v>-1</v>
      </c>
      <c r="H14903" s="2" t="s">
        <v>511</v>
      </c>
      <c r="I14903" s="67">
        <v>252679.36</v>
      </c>
      <c r="J14903" s="67">
        <v>21.5</v>
      </c>
      <c r="K14903" s="67">
        <v>252679.36</v>
      </c>
      <c r="L14903" s="67">
        <v>3.02</v>
      </c>
      <c r="M14903" s="67">
        <v>252679.36</v>
      </c>
      <c r="N14903" s="67">
        <v>167.21</v>
      </c>
      <c r="P14903" s="67">
        <v>0</v>
      </c>
      <c r="Q14903" s="67">
        <v>0</v>
      </c>
      <c r="R14903" s="2" t="s">
        <v>161</v>
      </c>
      <c r="S14903" s="2" t="s">
        <v>161</v>
      </c>
      <c r="T14903" s="2" t="s">
        <v>161</v>
      </c>
      <c r="U14903" t="s">
        <v>783</v>
      </c>
    </row>
    <row r="14904" spans="3:21" x14ac:dyDescent="0.3">
      <c r="C14904" t="s">
        <v>31</v>
      </c>
      <c r="D14904" t="s">
        <v>158</v>
      </c>
      <c r="E14904" t="s">
        <v>29</v>
      </c>
      <c r="F14904" t="s">
        <v>159</v>
      </c>
      <c r="G14904" s="2">
        <v>11</v>
      </c>
      <c r="H14904" s="2" t="s">
        <v>258</v>
      </c>
      <c r="I14904" s="67">
        <v>-6181.79</v>
      </c>
      <c r="J14904" s="67">
        <v>0</v>
      </c>
      <c r="K14904" s="67">
        <v>-6181.79</v>
      </c>
      <c r="L14904" s="67">
        <v>0</v>
      </c>
      <c r="M14904" s="67">
        <v>-6181.79</v>
      </c>
      <c r="N14904" s="67">
        <v>0</v>
      </c>
      <c r="P14904" s="67">
        <v>0</v>
      </c>
      <c r="Q14904" s="67">
        <v>0</v>
      </c>
      <c r="U14904" t="s">
        <v>783</v>
      </c>
    </row>
    <row r="14905" spans="3:21" x14ac:dyDescent="0.3">
      <c r="C14905" t="s">
        <v>31</v>
      </c>
      <c r="D14905" t="s">
        <v>158</v>
      </c>
      <c r="E14905" t="s">
        <v>29</v>
      </c>
      <c r="F14905" t="s">
        <v>159</v>
      </c>
      <c r="G14905" s="2">
        <v>11</v>
      </c>
      <c r="H14905" s="2" t="s">
        <v>331</v>
      </c>
      <c r="I14905" s="67">
        <v>-17733.72</v>
      </c>
      <c r="J14905" s="67">
        <v>0</v>
      </c>
      <c r="K14905" s="67">
        <v>-17733.72</v>
      </c>
      <c r="L14905" s="67">
        <v>0</v>
      </c>
      <c r="M14905" s="67">
        <v>-17733.72</v>
      </c>
      <c r="N14905" s="67">
        <v>0</v>
      </c>
      <c r="P14905" s="67">
        <v>0</v>
      </c>
      <c r="Q14905" s="67">
        <v>0</v>
      </c>
      <c r="U14905" t="s">
        <v>783</v>
      </c>
    </row>
    <row r="14906" spans="3:21" x14ac:dyDescent="0.3">
      <c r="C14906" t="s">
        <v>31</v>
      </c>
      <c r="D14906" t="s">
        <v>158</v>
      </c>
      <c r="E14906" t="s">
        <v>30</v>
      </c>
      <c r="F14906" t="s">
        <v>159</v>
      </c>
      <c r="G14906" s="2">
        <v>0</v>
      </c>
      <c r="H14906" s="2" t="s">
        <v>448</v>
      </c>
      <c r="I14906" s="67">
        <v>22659.56</v>
      </c>
      <c r="J14906" s="67">
        <v>4.09</v>
      </c>
      <c r="K14906" s="67">
        <v>22659.56</v>
      </c>
      <c r="L14906" s="67">
        <v>0.97</v>
      </c>
      <c r="M14906" s="67">
        <v>22659.56</v>
      </c>
      <c r="N14906" s="67">
        <v>13.29</v>
      </c>
      <c r="P14906" s="67">
        <v>0</v>
      </c>
      <c r="Q14906" s="67">
        <v>0</v>
      </c>
      <c r="R14906" s="2" t="s">
        <v>161</v>
      </c>
      <c r="S14906" s="2" t="s">
        <v>161</v>
      </c>
      <c r="T14906" s="2" t="s">
        <v>161</v>
      </c>
      <c r="U14906" t="s">
        <v>783</v>
      </c>
    </row>
    <row r="14907" spans="3:21" x14ac:dyDescent="0.3">
      <c r="C14907" t="s">
        <v>31</v>
      </c>
      <c r="D14907" t="s">
        <v>158</v>
      </c>
      <c r="E14907" t="s">
        <v>30</v>
      </c>
      <c r="F14907" t="s">
        <v>159</v>
      </c>
      <c r="G14907" s="2">
        <v>-1</v>
      </c>
      <c r="H14907" s="2" t="s">
        <v>366</v>
      </c>
      <c r="I14907" s="67">
        <v>210983.64</v>
      </c>
      <c r="J14907" s="67">
        <v>15.39</v>
      </c>
      <c r="K14907" s="67">
        <v>210983.64</v>
      </c>
      <c r="L14907" s="67">
        <v>7.31</v>
      </c>
      <c r="M14907" s="67">
        <v>210983.64</v>
      </c>
      <c r="N14907" s="67">
        <v>70</v>
      </c>
      <c r="P14907" s="67">
        <v>0</v>
      </c>
      <c r="Q14907" s="67">
        <v>0</v>
      </c>
      <c r="R14907" s="2" t="s">
        <v>161</v>
      </c>
      <c r="S14907" s="2" t="s">
        <v>161</v>
      </c>
      <c r="T14907" s="2" t="s">
        <v>161</v>
      </c>
      <c r="U14907" t="s">
        <v>783</v>
      </c>
    </row>
    <row r="14908" spans="3:21" x14ac:dyDescent="0.3">
      <c r="C14908" t="s">
        <v>166</v>
      </c>
      <c r="D14908" t="s">
        <v>158</v>
      </c>
      <c r="E14908" t="s">
        <v>29</v>
      </c>
      <c r="F14908" t="s">
        <v>159</v>
      </c>
      <c r="G14908" s="2">
        <v>1</v>
      </c>
      <c r="H14908" s="2" t="s">
        <v>302</v>
      </c>
      <c r="I14908" s="67">
        <v>-762.76</v>
      </c>
      <c r="J14908" s="67">
        <v>0</v>
      </c>
      <c r="K14908" s="67">
        <v>-762.76</v>
      </c>
      <c r="L14908" s="67">
        <v>0</v>
      </c>
      <c r="M14908" s="67">
        <v>-762.76</v>
      </c>
      <c r="N14908" s="67">
        <v>0</v>
      </c>
      <c r="O14908" s="2">
        <v>1</v>
      </c>
      <c r="P14908" s="67">
        <v>-34.04</v>
      </c>
      <c r="Q14908" s="67">
        <v>0</v>
      </c>
      <c r="U14908" t="s">
        <v>783</v>
      </c>
    </row>
    <row r="14909" spans="3:21" x14ac:dyDescent="0.3">
      <c r="C14909" t="s">
        <v>31</v>
      </c>
      <c r="D14909" t="s">
        <v>158</v>
      </c>
      <c r="E14909" t="s">
        <v>30</v>
      </c>
      <c r="F14909" t="s">
        <v>159</v>
      </c>
      <c r="G14909" s="2">
        <v>-1</v>
      </c>
      <c r="H14909" s="2" t="s">
        <v>528</v>
      </c>
      <c r="I14909" s="67">
        <v>2.27</v>
      </c>
      <c r="J14909" s="67">
        <v>0</v>
      </c>
      <c r="K14909" s="67">
        <v>2.27</v>
      </c>
      <c r="L14909" s="67">
        <v>0</v>
      </c>
      <c r="M14909" s="67">
        <v>2.27</v>
      </c>
      <c r="N14909" s="67">
        <v>0</v>
      </c>
      <c r="P14909" s="67">
        <v>0</v>
      </c>
      <c r="Q14909" s="67">
        <v>0</v>
      </c>
      <c r="R14909" s="2" t="s">
        <v>161</v>
      </c>
      <c r="S14909" s="2" t="s">
        <v>161</v>
      </c>
      <c r="T14909" s="2" t="s">
        <v>161</v>
      </c>
      <c r="U14909" t="s">
        <v>783</v>
      </c>
    </row>
    <row r="14910" spans="3:21" x14ac:dyDescent="0.3">
      <c r="C14910" t="s">
        <v>32</v>
      </c>
      <c r="D14910" t="s">
        <v>158</v>
      </c>
      <c r="E14910" t="s">
        <v>30</v>
      </c>
      <c r="F14910" t="s">
        <v>159</v>
      </c>
      <c r="G14910" s="2">
        <v>-1</v>
      </c>
      <c r="H14910" s="2" t="s">
        <v>220</v>
      </c>
      <c r="I14910" s="67">
        <v>145408.26999999999</v>
      </c>
      <c r="J14910" s="67">
        <v>12.81</v>
      </c>
      <c r="K14910" s="67">
        <v>145408.26999999999</v>
      </c>
      <c r="L14910" s="67">
        <v>1.8</v>
      </c>
      <c r="M14910" s="67">
        <v>145408.26999999999</v>
      </c>
      <c r="N14910" s="67">
        <v>99.59</v>
      </c>
      <c r="P14910" s="67">
        <v>0</v>
      </c>
      <c r="Q14910" s="67">
        <v>0</v>
      </c>
      <c r="R14910" s="2" t="s">
        <v>161</v>
      </c>
      <c r="S14910" s="2" t="s">
        <v>161</v>
      </c>
      <c r="T14910" s="2" t="s">
        <v>161</v>
      </c>
      <c r="U14910" t="s">
        <v>783</v>
      </c>
    </row>
    <row r="14911" spans="3:21" x14ac:dyDescent="0.3">
      <c r="C14911" t="s">
        <v>166</v>
      </c>
      <c r="D14911" t="s">
        <v>158</v>
      </c>
      <c r="E14911" t="s">
        <v>30</v>
      </c>
      <c r="F14911" t="s">
        <v>159</v>
      </c>
      <c r="G14911" s="2">
        <v>5</v>
      </c>
      <c r="H14911" s="2" t="s">
        <v>168</v>
      </c>
      <c r="I14911" s="67">
        <v>80285.22</v>
      </c>
      <c r="J14911" s="67">
        <v>1.67</v>
      </c>
      <c r="K14911" s="67">
        <v>80285.22</v>
      </c>
      <c r="L14911" s="67">
        <v>8.9600000000000009</v>
      </c>
      <c r="M14911" s="67">
        <v>80285.22</v>
      </c>
      <c r="N14911" s="67">
        <v>17.87</v>
      </c>
      <c r="P14911" s="67">
        <v>0</v>
      </c>
      <c r="Q14911" s="67">
        <v>401426.1</v>
      </c>
      <c r="R14911" s="2" t="s">
        <v>161</v>
      </c>
      <c r="S14911" s="2" t="s">
        <v>161</v>
      </c>
      <c r="T14911" s="2" t="s">
        <v>165</v>
      </c>
      <c r="U14911" t="s">
        <v>783</v>
      </c>
    </row>
    <row r="14912" spans="3:21" x14ac:dyDescent="0.3">
      <c r="C14912" t="s">
        <v>31</v>
      </c>
      <c r="D14912" t="s">
        <v>158</v>
      </c>
      <c r="E14912" t="s">
        <v>30</v>
      </c>
      <c r="F14912" t="s">
        <v>159</v>
      </c>
      <c r="G14912" s="2">
        <v>6</v>
      </c>
      <c r="H14912" s="2" t="s">
        <v>566</v>
      </c>
      <c r="I14912" s="67">
        <v>800658.34</v>
      </c>
      <c r="J14912" s="67">
        <v>1.94</v>
      </c>
      <c r="K14912" s="67">
        <v>800658.34</v>
      </c>
      <c r="L14912" s="67">
        <v>10.42</v>
      </c>
      <c r="M14912" s="67">
        <v>800658.34</v>
      </c>
      <c r="N14912" s="67">
        <v>131.16999999999999</v>
      </c>
      <c r="P14912" s="67">
        <v>0</v>
      </c>
      <c r="Q14912" s="67">
        <v>4803950.04</v>
      </c>
      <c r="R14912" s="2" t="s">
        <v>161</v>
      </c>
      <c r="S14912" s="2" t="s">
        <v>161</v>
      </c>
      <c r="T14912" s="2" t="s">
        <v>165</v>
      </c>
      <c r="U14912" t="s">
        <v>783</v>
      </c>
    </row>
    <row r="14913" spans="3:21" x14ac:dyDescent="0.3">
      <c r="C14913" t="s">
        <v>32</v>
      </c>
      <c r="D14913" t="s">
        <v>158</v>
      </c>
      <c r="E14913" t="s">
        <v>30</v>
      </c>
      <c r="F14913" t="s">
        <v>159</v>
      </c>
      <c r="G14913" s="2">
        <v>-1</v>
      </c>
      <c r="H14913" s="2" t="s">
        <v>347</v>
      </c>
      <c r="I14913" s="67">
        <v>120135.87</v>
      </c>
      <c r="J14913" s="67">
        <v>1.51</v>
      </c>
      <c r="K14913" s="67">
        <v>120135.87</v>
      </c>
      <c r="L14913" s="67">
        <v>0.68</v>
      </c>
      <c r="M14913" s="67">
        <v>120135.87</v>
      </c>
      <c r="N14913" s="67">
        <v>8.43</v>
      </c>
      <c r="P14913" s="67">
        <v>0</v>
      </c>
      <c r="Q14913" s="67">
        <v>0</v>
      </c>
      <c r="R14913" s="2" t="s">
        <v>161</v>
      </c>
      <c r="S14913" s="2" t="s">
        <v>161</v>
      </c>
      <c r="T14913" s="2" t="s">
        <v>161</v>
      </c>
      <c r="U14913" t="s">
        <v>783</v>
      </c>
    </row>
    <row r="14914" spans="3:21" x14ac:dyDescent="0.3">
      <c r="C14914" t="s">
        <v>166</v>
      </c>
      <c r="D14914" t="s">
        <v>158</v>
      </c>
      <c r="E14914" t="s">
        <v>30</v>
      </c>
      <c r="F14914" t="s">
        <v>159</v>
      </c>
      <c r="G14914" s="2">
        <v>-1</v>
      </c>
      <c r="H14914" s="2" t="s">
        <v>358</v>
      </c>
      <c r="I14914" s="67">
        <v>120223.16</v>
      </c>
      <c r="J14914" s="67">
        <v>0</v>
      </c>
      <c r="K14914" s="67">
        <v>120223.16</v>
      </c>
      <c r="L14914" s="67">
        <v>0</v>
      </c>
      <c r="M14914" s="67">
        <v>120223.16</v>
      </c>
      <c r="N14914" s="67">
        <v>55.57</v>
      </c>
      <c r="P14914" s="67">
        <v>0</v>
      </c>
      <c r="Q14914" s="67">
        <v>0</v>
      </c>
      <c r="R14914" s="2" t="s">
        <v>161</v>
      </c>
      <c r="S14914" s="2" t="s">
        <v>161</v>
      </c>
      <c r="T14914" s="2" t="s">
        <v>165</v>
      </c>
      <c r="U14914" t="s">
        <v>783</v>
      </c>
    </row>
    <row r="14915" spans="3:21" x14ac:dyDescent="0.3">
      <c r="C14915" t="s">
        <v>32</v>
      </c>
      <c r="D14915" t="s">
        <v>158</v>
      </c>
      <c r="E14915" t="s">
        <v>29</v>
      </c>
      <c r="F14915" t="s">
        <v>159</v>
      </c>
      <c r="G14915" s="2">
        <v>3</v>
      </c>
      <c r="H14915" s="2" t="s">
        <v>423</v>
      </c>
      <c r="I14915" s="67">
        <v>-15236.15</v>
      </c>
      <c r="J14915" s="67">
        <v>0</v>
      </c>
      <c r="K14915" s="67">
        <v>-15236.15</v>
      </c>
      <c r="L14915" s="67">
        <v>0</v>
      </c>
      <c r="M14915" s="67">
        <v>-15236.15</v>
      </c>
      <c r="N14915" s="67">
        <v>0</v>
      </c>
      <c r="P14915" s="67">
        <v>0</v>
      </c>
      <c r="Q14915" s="67">
        <v>0</v>
      </c>
      <c r="U14915" t="s">
        <v>783</v>
      </c>
    </row>
    <row r="14916" spans="3:21" x14ac:dyDescent="0.3">
      <c r="C14916" t="s">
        <v>166</v>
      </c>
      <c r="D14916" t="s">
        <v>158</v>
      </c>
      <c r="E14916" t="s">
        <v>29</v>
      </c>
      <c r="F14916" t="s">
        <v>159</v>
      </c>
      <c r="G14916" s="2">
        <v>4</v>
      </c>
      <c r="H14916" s="2" t="s">
        <v>255</v>
      </c>
      <c r="I14916" s="67">
        <v>-3748.83</v>
      </c>
      <c r="J14916" s="67">
        <v>0</v>
      </c>
      <c r="K14916" s="67">
        <v>-3748.83</v>
      </c>
      <c r="L14916" s="67">
        <v>0</v>
      </c>
      <c r="M14916" s="67">
        <v>-3748.83</v>
      </c>
      <c r="N14916" s="67">
        <v>0</v>
      </c>
      <c r="P14916" s="67">
        <v>0</v>
      </c>
      <c r="Q14916" s="67">
        <v>0</v>
      </c>
      <c r="U14916" t="s">
        <v>783</v>
      </c>
    </row>
    <row r="14917" spans="3:21" x14ac:dyDescent="0.3">
      <c r="C14917" t="s">
        <v>166</v>
      </c>
      <c r="D14917" t="s">
        <v>158</v>
      </c>
      <c r="E14917" t="s">
        <v>29</v>
      </c>
      <c r="F14917" t="s">
        <v>159</v>
      </c>
      <c r="G14917" s="2">
        <v>6</v>
      </c>
      <c r="H14917" s="2" t="s">
        <v>365</v>
      </c>
      <c r="I14917" s="67">
        <v>-172.79</v>
      </c>
      <c r="J14917" s="67">
        <v>0</v>
      </c>
      <c r="K14917" s="67">
        <v>-172.79</v>
      </c>
      <c r="L14917" s="67">
        <v>0</v>
      </c>
      <c r="M14917" s="67">
        <v>-172.79</v>
      </c>
      <c r="N14917" s="67">
        <v>0</v>
      </c>
      <c r="P14917" s="67">
        <v>0</v>
      </c>
      <c r="Q14917" s="67">
        <v>0</v>
      </c>
      <c r="U14917" t="s">
        <v>783</v>
      </c>
    </row>
    <row r="14918" spans="3:21" x14ac:dyDescent="0.3">
      <c r="C14918" t="s">
        <v>31</v>
      </c>
      <c r="D14918" t="s">
        <v>158</v>
      </c>
      <c r="E14918" t="s">
        <v>29</v>
      </c>
      <c r="F14918" t="s">
        <v>159</v>
      </c>
      <c r="G14918" s="2">
        <v>-4</v>
      </c>
      <c r="H14918" s="2" t="s">
        <v>229</v>
      </c>
      <c r="I14918" s="67">
        <v>-1.1000000000000001</v>
      </c>
      <c r="J14918" s="67">
        <v>0</v>
      </c>
      <c r="K14918" s="67">
        <v>-1.1000000000000001</v>
      </c>
      <c r="L14918" s="67">
        <v>0</v>
      </c>
      <c r="M14918" s="67">
        <v>-1.1000000000000001</v>
      </c>
      <c r="N14918" s="67">
        <v>0</v>
      </c>
      <c r="P14918" s="67">
        <v>0</v>
      </c>
      <c r="Q14918" s="67">
        <v>0</v>
      </c>
      <c r="U14918" t="s">
        <v>783</v>
      </c>
    </row>
    <row r="14919" spans="3:21" x14ac:dyDescent="0.3">
      <c r="C14919" t="s">
        <v>166</v>
      </c>
      <c r="D14919" t="s">
        <v>158</v>
      </c>
      <c r="E14919" t="s">
        <v>30</v>
      </c>
      <c r="F14919" t="s">
        <v>159</v>
      </c>
      <c r="G14919" s="2">
        <v>-1</v>
      </c>
      <c r="H14919" s="2" t="s">
        <v>576</v>
      </c>
      <c r="I14919" s="67">
        <v>481353.29</v>
      </c>
      <c r="J14919" s="67">
        <v>52.64</v>
      </c>
      <c r="K14919" s="67">
        <v>481353.29</v>
      </c>
      <c r="L14919" s="67">
        <v>25</v>
      </c>
      <c r="M14919" s="67">
        <v>481353.29</v>
      </c>
      <c r="N14919" s="67">
        <v>239.46</v>
      </c>
      <c r="P14919" s="67">
        <v>0</v>
      </c>
      <c r="Q14919" s="67">
        <v>0</v>
      </c>
      <c r="R14919" s="2" t="s">
        <v>161</v>
      </c>
      <c r="S14919" s="2" t="s">
        <v>161</v>
      </c>
      <c r="T14919" s="2" t="s">
        <v>161</v>
      </c>
      <c r="U14919" t="s">
        <v>783</v>
      </c>
    </row>
    <row r="14920" spans="3:21" x14ac:dyDescent="0.3">
      <c r="C14920" t="s">
        <v>31</v>
      </c>
      <c r="D14920" t="s">
        <v>158</v>
      </c>
      <c r="E14920" t="s">
        <v>30</v>
      </c>
      <c r="F14920" t="s">
        <v>159</v>
      </c>
      <c r="G14920" s="2">
        <v>5</v>
      </c>
      <c r="H14920" s="2" t="s">
        <v>195</v>
      </c>
      <c r="I14920" s="67">
        <v>55650.85</v>
      </c>
      <c r="J14920" s="67">
        <v>3.18</v>
      </c>
      <c r="K14920" s="67">
        <v>55650.85</v>
      </c>
      <c r="L14920" s="67">
        <v>0.45</v>
      </c>
      <c r="M14920" s="67">
        <v>55650.85</v>
      </c>
      <c r="N14920" s="67">
        <v>24.76</v>
      </c>
      <c r="P14920" s="67">
        <v>0</v>
      </c>
      <c r="Q14920" s="67">
        <v>278254.25</v>
      </c>
      <c r="R14920" s="2" t="s">
        <v>161</v>
      </c>
      <c r="S14920" s="2" t="s">
        <v>161</v>
      </c>
      <c r="T14920" s="2" t="s">
        <v>161</v>
      </c>
      <c r="U14920" t="s">
        <v>783</v>
      </c>
    </row>
    <row r="14921" spans="3:21" x14ac:dyDescent="0.3">
      <c r="C14921" t="s">
        <v>166</v>
      </c>
      <c r="D14921" t="s">
        <v>158</v>
      </c>
      <c r="E14921" t="s">
        <v>30</v>
      </c>
      <c r="F14921" t="s">
        <v>159</v>
      </c>
      <c r="G14921" s="2">
        <v>4</v>
      </c>
      <c r="H14921" s="2" t="s">
        <v>163</v>
      </c>
      <c r="I14921" s="67">
        <v>38954.21</v>
      </c>
      <c r="J14921" s="67">
        <v>1.51</v>
      </c>
      <c r="K14921" s="67">
        <v>38954.21</v>
      </c>
      <c r="L14921" s="67">
        <v>787.76</v>
      </c>
      <c r="M14921" s="67">
        <v>38954.21</v>
      </c>
      <c r="N14921" s="67">
        <v>8.4600000000000009</v>
      </c>
      <c r="P14921" s="67">
        <v>0</v>
      </c>
      <c r="Q14921" s="67">
        <v>155816.84</v>
      </c>
      <c r="R14921" s="2" t="s">
        <v>165</v>
      </c>
      <c r="S14921" s="2" t="s">
        <v>161</v>
      </c>
      <c r="T14921" s="2" t="s">
        <v>165</v>
      </c>
      <c r="U14921" t="s">
        <v>783</v>
      </c>
    </row>
    <row r="14922" spans="3:21" x14ac:dyDescent="0.3">
      <c r="C14922" t="s">
        <v>31</v>
      </c>
      <c r="D14922" t="s">
        <v>158</v>
      </c>
      <c r="E14922" t="s">
        <v>30</v>
      </c>
      <c r="F14922" t="s">
        <v>159</v>
      </c>
      <c r="G14922" s="2">
        <v>-1</v>
      </c>
      <c r="H14922" s="2" t="s">
        <v>362</v>
      </c>
      <c r="I14922" s="67">
        <v>47799.040000000001</v>
      </c>
      <c r="J14922" s="67">
        <v>2.39</v>
      </c>
      <c r="K14922" s="67">
        <v>47799.040000000001</v>
      </c>
      <c r="L14922" s="67">
        <v>1.07</v>
      </c>
      <c r="M14922" s="67">
        <v>47799.040000000001</v>
      </c>
      <c r="N14922" s="67">
        <v>13.39</v>
      </c>
      <c r="P14922" s="67">
        <v>0</v>
      </c>
      <c r="Q14922" s="67">
        <v>0</v>
      </c>
      <c r="R14922" s="2" t="s">
        <v>161</v>
      </c>
      <c r="S14922" s="2" t="s">
        <v>161</v>
      </c>
      <c r="T14922" s="2" t="s">
        <v>161</v>
      </c>
      <c r="U14922" t="s">
        <v>783</v>
      </c>
    </row>
    <row r="14923" spans="3:21" x14ac:dyDescent="0.3">
      <c r="C14923" t="s">
        <v>166</v>
      </c>
      <c r="D14923" t="s">
        <v>158</v>
      </c>
      <c r="E14923" t="s">
        <v>29</v>
      </c>
      <c r="F14923" t="s">
        <v>159</v>
      </c>
      <c r="G14923" s="2">
        <v>1</v>
      </c>
      <c r="H14923" s="2" t="s">
        <v>463</v>
      </c>
      <c r="I14923" s="67">
        <v>-16.739999999999998</v>
      </c>
      <c r="J14923" s="67">
        <v>0</v>
      </c>
      <c r="K14923" s="67">
        <v>-16.739999999999998</v>
      </c>
      <c r="L14923" s="67">
        <v>0</v>
      </c>
      <c r="M14923" s="67">
        <v>-16.739999999999998</v>
      </c>
      <c r="N14923" s="67">
        <v>0</v>
      </c>
      <c r="P14923" s="67">
        <v>0</v>
      </c>
      <c r="Q14923" s="67">
        <v>0</v>
      </c>
      <c r="U14923" t="s">
        <v>783</v>
      </c>
    </row>
    <row r="14924" spans="3:21" x14ac:dyDescent="0.3">
      <c r="C14924" t="s">
        <v>166</v>
      </c>
      <c r="D14924" t="s">
        <v>158</v>
      </c>
      <c r="E14924" t="s">
        <v>29</v>
      </c>
      <c r="F14924" t="s">
        <v>159</v>
      </c>
      <c r="G14924" s="2">
        <v>-1</v>
      </c>
      <c r="H14924" s="2" t="s">
        <v>491</v>
      </c>
      <c r="I14924" s="67">
        <v>-31.68</v>
      </c>
      <c r="J14924" s="67">
        <v>0</v>
      </c>
      <c r="K14924" s="67">
        <v>-31.68</v>
      </c>
      <c r="L14924" s="67">
        <v>0</v>
      </c>
      <c r="M14924" s="67">
        <v>-31.68</v>
      </c>
      <c r="N14924" s="67">
        <v>0</v>
      </c>
      <c r="P14924" s="67">
        <v>0</v>
      </c>
      <c r="Q14924" s="67">
        <v>0</v>
      </c>
      <c r="U14924" t="s">
        <v>783</v>
      </c>
    </row>
    <row r="14925" spans="3:21" x14ac:dyDescent="0.3">
      <c r="C14925" t="s">
        <v>31</v>
      </c>
      <c r="D14925" t="s">
        <v>158</v>
      </c>
      <c r="E14925" t="s">
        <v>29</v>
      </c>
      <c r="F14925" t="s">
        <v>159</v>
      </c>
      <c r="G14925" s="2">
        <v>7</v>
      </c>
      <c r="H14925" s="2" t="s">
        <v>303</v>
      </c>
      <c r="I14925" s="67">
        <v>-36010.35</v>
      </c>
      <c r="J14925" s="67">
        <v>0</v>
      </c>
      <c r="K14925" s="67">
        <v>-36010.35</v>
      </c>
      <c r="L14925" s="67">
        <v>0</v>
      </c>
      <c r="M14925" s="67">
        <v>-36010.35</v>
      </c>
      <c r="N14925" s="67">
        <v>0</v>
      </c>
      <c r="P14925" s="67">
        <v>0</v>
      </c>
      <c r="Q14925" s="67">
        <v>0</v>
      </c>
      <c r="U14925" t="s">
        <v>783</v>
      </c>
    </row>
    <row r="14926" spans="3:21" x14ac:dyDescent="0.3">
      <c r="C14926" t="s">
        <v>31</v>
      </c>
      <c r="D14926" t="s">
        <v>158</v>
      </c>
      <c r="E14926" t="s">
        <v>30</v>
      </c>
      <c r="F14926" t="s">
        <v>159</v>
      </c>
      <c r="G14926" s="2">
        <v>2</v>
      </c>
      <c r="H14926" s="2" t="s">
        <v>255</v>
      </c>
      <c r="I14926" s="67">
        <v>575472.09</v>
      </c>
      <c r="J14926" s="67">
        <v>28.58</v>
      </c>
      <c r="K14926" s="67">
        <v>575472.09</v>
      </c>
      <c r="L14926" s="67">
        <v>15.54</v>
      </c>
      <c r="M14926" s="67">
        <v>575472.09</v>
      </c>
      <c r="N14926" s="67">
        <v>254.48</v>
      </c>
      <c r="P14926" s="67">
        <v>0</v>
      </c>
      <c r="Q14926" s="67">
        <v>1150944.18</v>
      </c>
      <c r="R14926" s="2" t="s">
        <v>161</v>
      </c>
      <c r="S14926" s="2" t="s">
        <v>161</v>
      </c>
      <c r="T14926" s="2" t="s">
        <v>161</v>
      </c>
      <c r="U14926" t="s">
        <v>783</v>
      </c>
    </row>
    <row r="14927" spans="3:21" x14ac:dyDescent="0.3">
      <c r="C14927" t="s">
        <v>31</v>
      </c>
      <c r="D14927" t="s">
        <v>158</v>
      </c>
      <c r="E14927" t="s">
        <v>29</v>
      </c>
      <c r="F14927" t="s">
        <v>159</v>
      </c>
      <c r="G14927" s="2">
        <v>0</v>
      </c>
      <c r="H14927" s="2" t="s">
        <v>333</v>
      </c>
      <c r="I14927" s="67">
        <v>-11901.12</v>
      </c>
      <c r="J14927" s="67">
        <v>0</v>
      </c>
      <c r="K14927" s="67">
        <v>-11901.12</v>
      </c>
      <c r="L14927" s="67">
        <v>0</v>
      </c>
      <c r="M14927" s="67">
        <v>-11901.12</v>
      </c>
      <c r="N14927" s="67">
        <v>0</v>
      </c>
      <c r="P14927" s="67">
        <v>0</v>
      </c>
      <c r="Q14927" s="67">
        <v>0</v>
      </c>
      <c r="U14927" t="s">
        <v>783</v>
      </c>
    </row>
    <row r="14928" spans="3:21" x14ac:dyDescent="0.3">
      <c r="C14928" t="s">
        <v>32</v>
      </c>
      <c r="D14928" t="s">
        <v>158</v>
      </c>
      <c r="E14928" t="s">
        <v>30</v>
      </c>
      <c r="F14928" t="s">
        <v>159</v>
      </c>
      <c r="G14928" s="2">
        <v>-1</v>
      </c>
      <c r="H14928" s="2" t="s">
        <v>591</v>
      </c>
      <c r="I14928" s="67">
        <v>5857.52</v>
      </c>
      <c r="J14928" s="67">
        <v>0.34</v>
      </c>
      <c r="K14928" s="67">
        <v>5857.52</v>
      </c>
      <c r="L14928" s="67">
        <v>0.31</v>
      </c>
      <c r="M14928" s="67">
        <v>5857.52</v>
      </c>
      <c r="N14928" s="67">
        <v>1.59</v>
      </c>
      <c r="P14928" s="67">
        <v>0</v>
      </c>
      <c r="Q14928" s="67">
        <v>0</v>
      </c>
      <c r="R14928" s="2" t="s">
        <v>161</v>
      </c>
      <c r="S14928" s="2" t="s">
        <v>161</v>
      </c>
      <c r="T14928" s="2" t="s">
        <v>161</v>
      </c>
      <c r="U14928" t="s">
        <v>783</v>
      </c>
    </row>
    <row r="14929" spans="3:21" x14ac:dyDescent="0.3">
      <c r="C14929" t="s">
        <v>166</v>
      </c>
      <c r="D14929" t="s">
        <v>158</v>
      </c>
      <c r="E14929" t="s">
        <v>30</v>
      </c>
      <c r="F14929" t="s">
        <v>159</v>
      </c>
      <c r="G14929" s="2">
        <v>5</v>
      </c>
      <c r="H14929" s="2" t="s">
        <v>212</v>
      </c>
      <c r="I14929" s="67">
        <v>1049878.49</v>
      </c>
      <c r="J14929" s="67">
        <v>729.54</v>
      </c>
      <c r="K14929" s="67">
        <v>1049878.49</v>
      </c>
      <c r="L14929" s="67">
        <v>654.63</v>
      </c>
      <c r="M14929" s="67">
        <v>1049878.49</v>
      </c>
      <c r="N14929" s="67">
        <v>46.4</v>
      </c>
      <c r="P14929" s="67">
        <v>0</v>
      </c>
      <c r="Q14929" s="67">
        <v>5249392.45</v>
      </c>
      <c r="R14929" s="2" t="s">
        <v>161</v>
      </c>
      <c r="S14929" s="2" t="s">
        <v>161</v>
      </c>
      <c r="T14929" s="2" t="s">
        <v>165</v>
      </c>
      <c r="U14929" t="s">
        <v>783</v>
      </c>
    </row>
    <row r="14930" spans="3:21" x14ac:dyDescent="0.3">
      <c r="C14930" t="s">
        <v>32</v>
      </c>
      <c r="D14930" t="s">
        <v>158</v>
      </c>
      <c r="E14930" t="s">
        <v>30</v>
      </c>
      <c r="F14930" t="s">
        <v>159</v>
      </c>
      <c r="G14930" s="2">
        <v>3</v>
      </c>
      <c r="H14930" s="2" t="s">
        <v>295</v>
      </c>
      <c r="I14930" s="67">
        <v>21497.200000000001</v>
      </c>
      <c r="J14930" s="67">
        <v>1446.69</v>
      </c>
      <c r="K14930" s="67">
        <v>21497.200000000001</v>
      </c>
      <c r="L14930" s="67">
        <v>0.19</v>
      </c>
      <c r="M14930" s="67">
        <v>21497.200000000001</v>
      </c>
      <c r="N14930" s="67">
        <v>10.61</v>
      </c>
      <c r="P14930" s="67">
        <v>0</v>
      </c>
      <c r="Q14930" s="67">
        <v>64491.600000000006</v>
      </c>
      <c r="R14930" s="2" t="s">
        <v>161</v>
      </c>
      <c r="S14930" s="2" t="s">
        <v>165</v>
      </c>
      <c r="T14930" s="2" t="s">
        <v>165</v>
      </c>
      <c r="U14930" t="s">
        <v>783</v>
      </c>
    </row>
    <row r="14931" spans="3:21" x14ac:dyDescent="0.3">
      <c r="C14931" t="s">
        <v>31</v>
      </c>
      <c r="D14931" t="s">
        <v>158</v>
      </c>
      <c r="E14931" t="s">
        <v>29</v>
      </c>
      <c r="F14931" t="s">
        <v>159</v>
      </c>
      <c r="G14931" s="2">
        <v>1</v>
      </c>
      <c r="H14931" s="2" t="s">
        <v>681</v>
      </c>
      <c r="I14931" s="67">
        <v>-20107.939999999999</v>
      </c>
      <c r="J14931" s="67">
        <v>0</v>
      </c>
      <c r="K14931" s="67">
        <v>-20107.939999999999</v>
      </c>
      <c r="L14931" s="67">
        <v>0</v>
      </c>
      <c r="M14931" s="67">
        <v>-20107.939999999999</v>
      </c>
      <c r="N14931" s="67">
        <v>0</v>
      </c>
      <c r="P14931" s="67">
        <v>0</v>
      </c>
      <c r="Q14931" s="67">
        <v>0</v>
      </c>
      <c r="U14931" t="s">
        <v>783</v>
      </c>
    </row>
    <row r="14932" spans="3:21" x14ac:dyDescent="0.3">
      <c r="C14932" t="s">
        <v>166</v>
      </c>
      <c r="D14932" t="s">
        <v>158</v>
      </c>
      <c r="E14932" t="s">
        <v>30</v>
      </c>
      <c r="F14932" t="s">
        <v>159</v>
      </c>
      <c r="G14932" s="2">
        <v>3</v>
      </c>
      <c r="H14932" s="2" t="s">
        <v>238</v>
      </c>
      <c r="I14932" s="67">
        <v>370383.31</v>
      </c>
      <c r="J14932" s="67">
        <v>61.42</v>
      </c>
      <c r="K14932" s="67">
        <v>370383.31</v>
      </c>
      <c r="L14932" s="67">
        <v>29.18</v>
      </c>
      <c r="M14932" s="67">
        <v>370383.31</v>
      </c>
      <c r="N14932" s="67">
        <v>279.43</v>
      </c>
      <c r="P14932" s="67">
        <v>0</v>
      </c>
      <c r="Q14932" s="67">
        <v>1111149.93</v>
      </c>
      <c r="R14932" s="2" t="s">
        <v>161</v>
      </c>
      <c r="S14932" s="2" t="s">
        <v>161</v>
      </c>
      <c r="T14932" s="2" t="s">
        <v>161</v>
      </c>
      <c r="U14932" t="s">
        <v>783</v>
      </c>
    </row>
    <row r="14933" spans="3:21" x14ac:dyDescent="0.3">
      <c r="C14933" t="s">
        <v>32</v>
      </c>
      <c r="D14933" t="s">
        <v>158</v>
      </c>
      <c r="E14933" t="s">
        <v>29</v>
      </c>
      <c r="F14933" t="s">
        <v>159</v>
      </c>
      <c r="G14933" s="2">
        <v>1</v>
      </c>
      <c r="H14933" s="2" t="s">
        <v>328</v>
      </c>
      <c r="I14933" s="67">
        <v>-11514.92</v>
      </c>
      <c r="J14933" s="67">
        <v>0</v>
      </c>
      <c r="K14933" s="67">
        <v>-11514.92</v>
      </c>
      <c r="L14933" s="67">
        <v>0</v>
      </c>
      <c r="M14933" s="67">
        <v>-11514.92</v>
      </c>
      <c r="N14933" s="67">
        <v>0</v>
      </c>
      <c r="P14933" s="67">
        <v>0</v>
      </c>
      <c r="Q14933" s="67">
        <v>0</v>
      </c>
      <c r="U14933" t="s">
        <v>783</v>
      </c>
    </row>
    <row r="14934" spans="3:21" x14ac:dyDescent="0.3">
      <c r="C14934" t="s">
        <v>166</v>
      </c>
      <c r="D14934" t="s">
        <v>158</v>
      </c>
      <c r="E14934" t="s">
        <v>29</v>
      </c>
      <c r="F14934" t="s">
        <v>159</v>
      </c>
      <c r="G14934" s="2">
        <v>3</v>
      </c>
      <c r="H14934" s="2" t="s">
        <v>412</v>
      </c>
      <c r="I14934" s="67">
        <v>-385.62</v>
      </c>
      <c r="J14934" s="67">
        <v>0</v>
      </c>
      <c r="K14934" s="67">
        <v>-385.62</v>
      </c>
      <c r="L14934" s="67">
        <v>0</v>
      </c>
      <c r="M14934" s="67">
        <v>-385.62</v>
      </c>
      <c r="N14934" s="67">
        <v>0</v>
      </c>
      <c r="P14934" s="67">
        <v>-88.08</v>
      </c>
      <c r="Q14934" s="67">
        <v>0</v>
      </c>
      <c r="U14934" t="s">
        <v>783</v>
      </c>
    </row>
    <row r="14935" spans="3:21" x14ac:dyDescent="0.3">
      <c r="C14935" t="s">
        <v>166</v>
      </c>
      <c r="D14935" t="s">
        <v>158</v>
      </c>
      <c r="E14935" t="s">
        <v>29</v>
      </c>
      <c r="F14935" t="s">
        <v>159</v>
      </c>
      <c r="G14935" s="2">
        <v>-1</v>
      </c>
      <c r="H14935" s="2" t="s">
        <v>252</v>
      </c>
      <c r="I14935" s="67">
        <v>-2.0299999999999998</v>
      </c>
      <c r="J14935" s="67">
        <v>0</v>
      </c>
      <c r="K14935" s="67">
        <v>-2.0299999999999998</v>
      </c>
      <c r="L14935" s="67">
        <v>0</v>
      </c>
      <c r="M14935" s="67">
        <v>-2.0299999999999998</v>
      </c>
      <c r="N14935" s="67">
        <v>0</v>
      </c>
      <c r="P14935" s="67">
        <v>0</v>
      </c>
      <c r="Q14935" s="67">
        <v>0</v>
      </c>
      <c r="U14935" t="s">
        <v>784</v>
      </c>
    </row>
    <row r="14936" spans="3:21" x14ac:dyDescent="0.3">
      <c r="C14936" t="s">
        <v>31</v>
      </c>
      <c r="D14936" t="s">
        <v>158</v>
      </c>
      <c r="E14936" t="s">
        <v>29</v>
      </c>
      <c r="F14936" t="s">
        <v>159</v>
      </c>
      <c r="G14936" s="2">
        <v>4</v>
      </c>
      <c r="H14936" s="2" t="s">
        <v>202</v>
      </c>
      <c r="I14936" s="67">
        <v>-15157.67</v>
      </c>
      <c r="J14936" s="67">
        <v>0</v>
      </c>
      <c r="K14936" s="67">
        <v>-15157.67</v>
      </c>
      <c r="L14936" s="67">
        <v>0</v>
      </c>
      <c r="M14936" s="67">
        <v>-15157.67</v>
      </c>
      <c r="N14936" s="67">
        <v>0</v>
      </c>
      <c r="P14936" s="67">
        <v>0</v>
      </c>
      <c r="Q14936" s="67">
        <v>0</v>
      </c>
      <c r="U14936" t="s">
        <v>783</v>
      </c>
    </row>
    <row r="14937" spans="3:21" x14ac:dyDescent="0.3">
      <c r="C14937" t="s">
        <v>166</v>
      </c>
      <c r="D14937" t="s">
        <v>158</v>
      </c>
      <c r="E14937" t="s">
        <v>29</v>
      </c>
      <c r="F14937" t="s">
        <v>159</v>
      </c>
      <c r="G14937" s="2">
        <v>1</v>
      </c>
      <c r="H14937" s="2" t="s">
        <v>437</v>
      </c>
      <c r="I14937" s="67">
        <v>-14494.95</v>
      </c>
      <c r="J14937" s="67">
        <v>0</v>
      </c>
      <c r="K14937" s="67">
        <v>-14494.95</v>
      </c>
      <c r="L14937" s="67">
        <v>0</v>
      </c>
      <c r="M14937" s="67">
        <v>-14494.95</v>
      </c>
      <c r="N14937" s="67">
        <v>0</v>
      </c>
      <c r="P14937" s="67">
        <v>0</v>
      </c>
      <c r="Q14937" s="67">
        <v>0</v>
      </c>
      <c r="U14937" t="s">
        <v>783</v>
      </c>
    </row>
    <row r="14938" spans="3:21" x14ac:dyDescent="0.3">
      <c r="C14938" t="s">
        <v>32</v>
      </c>
      <c r="D14938" t="s">
        <v>158</v>
      </c>
      <c r="E14938" t="s">
        <v>30</v>
      </c>
      <c r="F14938" t="s">
        <v>159</v>
      </c>
      <c r="G14938" s="2">
        <v>14</v>
      </c>
      <c r="H14938" s="2" t="s">
        <v>494</v>
      </c>
      <c r="I14938" s="67">
        <v>149407.65</v>
      </c>
      <c r="J14938" s="67">
        <v>2.0699999999999998</v>
      </c>
      <c r="K14938" s="67">
        <v>149407.65</v>
      </c>
      <c r="L14938" s="67">
        <v>11.11</v>
      </c>
      <c r="M14938" s="67">
        <v>149407.65</v>
      </c>
      <c r="N14938" s="67">
        <v>36.42</v>
      </c>
      <c r="P14938" s="67">
        <v>0</v>
      </c>
      <c r="Q14938" s="67">
        <v>2091707.0999999999</v>
      </c>
      <c r="R14938" s="2" t="s">
        <v>161</v>
      </c>
      <c r="S14938" s="2" t="s">
        <v>161</v>
      </c>
      <c r="T14938" s="2" t="s">
        <v>165</v>
      </c>
      <c r="U14938" t="s">
        <v>783</v>
      </c>
    </row>
    <row r="14939" spans="3:21" x14ac:dyDescent="0.3">
      <c r="C14939" t="s">
        <v>166</v>
      </c>
      <c r="D14939" t="s">
        <v>158</v>
      </c>
      <c r="E14939" t="s">
        <v>30</v>
      </c>
      <c r="F14939" t="s">
        <v>159</v>
      </c>
      <c r="G14939" s="2">
        <v>3</v>
      </c>
      <c r="H14939" s="2" t="s">
        <v>227</v>
      </c>
      <c r="I14939" s="67">
        <v>22912.57</v>
      </c>
      <c r="J14939" s="67">
        <v>4.87</v>
      </c>
      <c r="K14939" s="67">
        <v>22912.57</v>
      </c>
      <c r="L14939" s="67">
        <v>465.16</v>
      </c>
      <c r="M14939" s="67">
        <v>22912.57</v>
      </c>
      <c r="N14939" s="67">
        <v>7.59</v>
      </c>
      <c r="P14939" s="67">
        <v>0</v>
      </c>
      <c r="Q14939" s="67">
        <v>68737.709999999992</v>
      </c>
      <c r="R14939" s="2" t="s">
        <v>165</v>
      </c>
      <c r="S14939" s="2" t="s">
        <v>161</v>
      </c>
      <c r="T14939" s="2" t="s">
        <v>165</v>
      </c>
      <c r="U14939" t="s">
        <v>783</v>
      </c>
    </row>
    <row r="14940" spans="3:21" x14ac:dyDescent="0.3">
      <c r="C14940" t="s">
        <v>166</v>
      </c>
      <c r="D14940" t="s">
        <v>158</v>
      </c>
      <c r="E14940" t="s">
        <v>30</v>
      </c>
      <c r="F14940" t="s">
        <v>159</v>
      </c>
      <c r="G14940" s="2">
        <v>8</v>
      </c>
      <c r="H14940" s="2" t="s">
        <v>204</v>
      </c>
      <c r="I14940" s="67">
        <v>717460.59</v>
      </c>
      <c r="J14940" s="67">
        <v>2.96</v>
      </c>
      <c r="K14940" s="67">
        <v>717460.59</v>
      </c>
      <c r="L14940" s="67">
        <v>15.89</v>
      </c>
      <c r="M14940" s="67">
        <v>717460.59</v>
      </c>
      <c r="N14940" s="67">
        <v>562.66999999999996</v>
      </c>
      <c r="P14940" s="67">
        <v>0</v>
      </c>
      <c r="Q14940" s="67">
        <v>5739684.7199999997</v>
      </c>
      <c r="R14940" s="2" t="s">
        <v>161</v>
      </c>
      <c r="S14940" s="2" t="s">
        <v>161</v>
      </c>
      <c r="T14940" s="2" t="s">
        <v>165</v>
      </c>
      <c r="U14940" t="s">
        <v>783</v>
      </c>
    </row>
    <row r="14941" spans="3:21" x14ac:dyDescent="0.3">
      <c r="C14941" t="s">
        <v>166</v>
      </c>
      <c r="D14941" t="s">
        <v>158</v>
      </c>
      <c r="E14941" t="s">
        <v>30</v>
      </c>
      <c r="F14941" t="s">
        <v>159</v>
      </c>
      <c r="G14941" s="2">
        <v>-1</v>
      </c>
      <c r="H14941" s="2" t="s">
        <v>428</v>
      </c>
      <c r="I14941" s="67">
        <v>6964081.2400000002</v>
      </c>
      <c r="J14941" s="67">
        <v>483.81</v>
      </c>
      <c r="K14941" s="67">
        <v>6964081.2400000002</v>
      </c>
      <c r="L14941" s="67">
        <v>437.86</v>
      </c>
      <c r="M14941" s="67">
        <v>6964081.2400000002</v>
      </c>
      <c r="N14941" s="67">
        <v>2262.2399999999998</v>
      </c>
      <c r="P14941" s="67">
        <v>0</v>
      </c>
      <c r="Q14941" s="67">
        <v>0</v>
      </c>
      <c r="R14941" s="2" t="s">
        <v>161</v>
      </c>
      <c r="S14941" s="2" t="s">
        <v>161</v>
      </c>
      <c r="T14941" s="2" t="s">
        <v>161</v>
      </c>
      <c r="U14941" t="s">
        <v>783</v>
      </c>
    </row>
    <row r="14942" spans="3:21" x14ac:dyDescent="0.3">
      <c r="C14942" t="s">
        <v>31</v>
      </c>
      <c r="D14942" t="s">
        <v>158</v>
      </c>
      <c r="E14942" t="s">
        <v>29</v>
      </c>
      <c r="F14942" t="s">
        <v>159</v>
      </c>
      <c r="G14942" s="2">
        <v>1</v>
      </c>
      <c r="H14942" s="2" t="s">
        <v>397</v>
      </c>
      <c r="I14942" s="67">
        <v>-2356.21</v>
      </c>
      <c r="J14942" s="67">
        <v>0</v>
      </c>
      <c r="K14942" s="67">
        <v>-2356.21</v>
      </c>
      <c r="L14942" s="67">
        <v>0</v>
      </c>
      <c r="M14942" s="67">
        <v>-2356.21</v>
      </c>
      <c r="N14942" s="67">
        <v>0</v>
      </c>
      <c r="P14942" s="67">
        <v>0</v>
      </c>
      <c r="Q14942" s="67">
        <v>0</v>
      </c>
      <c r="U14942" t="s">
        <v>783</v>
      </c>
    </row>
    <row r="14943" spans="3:21" x14ac:dyDescent="0.3">
      <c r="C14943" t="s">
        <v>166</v>
      </c>
      <c r="D14943" t="s">
        <v>158</v>
      </c>
      <c r="E14943" t="s">
        <v>30</v>
      </c>
      <c r="F14943" t="s">
        <v>159</v>
      </c>
      <c r="G14943" s="2">
        <v>1</v>
      </c>
      <c r="H14943" s="2" t="s">
        <v>412</v>
      </c>
      <c r="I14943" s="67">
        <v>163618.59</v>
      </c>
      <c r="J14943" s="67">
        <v>4.0199999999999996</v>
      </c>
      <c r="K14943" s="67">
        <v>163618.59</v>
      </c>
      <c r="L14943" s="67">
        <v>7.43</v>
      </c>
      <c r="M14943" s="67">
        <v>163618.59</v>
      </c>
      <c r="N14943" s="67">
        <v>51.36</v>
      </c>
      <c r="P14943" s="67">
        <v>0</v>
      </c>
      <c r="Q14943" s="67">
        <v>163618.59</v>
      </c>
      <c r="R14943" s="2" t="s">
        <v>161</v>
      </c>
      <c r="S14943" s="2" t="s">
        <v>161</v>
      </c>
      <c r="T14943" s="2" t="s">
        <v>161</v>
      </c>
      <c r="U14943" t="s">
        <v>783</v>
      </c>
    </row>
    <row r="14944" spans="3:21" x14ac:dyDescent="0.3">
      <c r="C14944" t="s">
        <v>166</v>
      </c>
      <c r="D14944" t="s">
        <v>158</v>
      </c>
      <c r="E14944" t="s">
        <v>30</v>
      </c>
      <c r="F14944" t="s">
        <v>159</v>
      </c>
      <c r="G14944" s="2">
        <v>4</v>
      </c>
      <c r="H14944" s="2" t="s">
        <v>170</v>
      </c>
      <c r="I14944" s="67">
        <v>53873.61</v>
      </c>
      <c r="J14944" s="67">
        <v>1.18</v>
      </c>
      <c r="K14944" s="67">
        <v>53873.61</v>
      </c>
      <c r="L14944" s="67">
        <v>6.31</v>
      </c>
      <c r="M14944" s="67">
        <v>53873.61</v>
      </c>
      <c r="N14944" s="67">
        <v>107.76</v>
      </c>
      <c r="P14944" s="67">
        <v>0</v>
      </c>
      <c r="Q14944" s="67">
        <v>215494.44</v>
      </c>
      <c r="R14944" s="2" t="s">
        <v>161</v>
      </c>
      <c r="S14944" s="2" t="s">
        <v>161</v>
      </c>
      <c r="T14944" s="2" t="s">
        <v>165</v>
      </c>
      <c r="U14944" t="s">
        <v>783</v>
      </c>
    </row>
    <row r="14945" spans="3:21" x14ac:dyDescent="0.3">
      <c r="C14945" t="s">
        <v>166</v>
      </c>
      <c r="D14945" t="s">
        <v>158</v>
      </c>
      <c r="E14945" t="s">
        <v>30</v>
      </c>
      <c r="F14945" t="s">
        <v>159</v>
      </c>
      <c r="G14945" s="2">
        <v>8</v>
      </c>
      <c r="H14945" s="2" t="s">
        <v>187</v>
      </c>
      <c r="I14945" s="67">
        <v>431568.64000000001</v>
      </c>
      <c r="J14945" s="67">
        <v>0</v>
      </c>
      <c r="K14945" s="67">
        <v>431568.64000000001</v>
      </c>
      <c r="L14945" s="67">
        <v>0</v>
      </c>
      <c r="M14945" s="67">
        <v>431568.64000000001</v>
      </c>
      <c r="N14945" s="67">
        <v>49.52</v>
      </c>
      <c r="P14945" s="67">
        <v>0</v>
      </c>
      <c r="Q14945" s="67">
        <v>3452549.1200000001</v>
      </c>
      <c r="R14945" s="2" t="s">
        <v>161</v>
      </c>
      <c r="S14945" s="2" t="s">
        <v>161</v>
      </c>
      <c r="T14945" s="2" t="s">
        <v>165</v>
      </c>
      <c r="U14945" t="s">
        <v>783</v>
      </c>
    </row>
    <row r="14946" spans="3:21" x14ac:dyDescent="0.3">
      <c r="C14946" t="s">
        <v>31</v>
      </c>
      <c r="D14946" t="s">
        <v>158</v>
      </c>
      <c r="E14946" t="s">
        <v>29</v>
      </c>
      <c r="F14946" t="s">
        <v>159</v>
      </c>
      <c r="G14946" s="2">
        <v>2</v>
      </c>
      <c r="H14946" s="2" t="s">
        <v>361</v>
      </c>
      <c r="I14946" s="67">
        <v>-114.2</v>
      </c>
      <c r="J14946" s="67">
        <v>0</v>
      </c>
      <c r="K14946" s="67">
        <v>-114.2</v>
      </c>
      <c r="L14946" s="67">
        <v>0</v>
      </c>
      <c r="M14946" s="67">
        <v>-114.2</v>
      </c>
      <c r="N14946" s="67">
        <v>0</v>
      </c>
      <c r="P14946" s="67">
        <v>0</v>
      </c>
      <c r="Q14946" s="67">
        <v>0</v>
      </c>
      <c r="U14946" t="s">
        <v>783</v>
      </c>
    </row>
    <row r="14947" spans="3:21" x14ac:dyDescent="0.3">
      <c r="C14947" t="s">
        <v>32</v>
      </c>
      <c r="D14947" t="s">
        <v>158</v>
      </c>
      <c r="E14947" t="s">
        <v>30</v>
      </c>
      <c r="F14947" t="s">
        <v>159</v>
      </c>
      <c r="G14947" s="2">
        <v>-1</v>
      </c>
      <c r="H14947" s="2" t="s">
        <v>606</v>
      </c>
      <c r="I14947" s="67">
        <v>2569.94</v>
      </c>
      <c r="J14947" s="67">
        <v>5.14</v>
      </c>
      <c r="K14947" s="67">
        <v>2569.94</v>
      </c>
      <c r="L14947" s="67">
        <v>0.39</v>
      </c>
      <c r="M14947" s="67">
        <v>2569.94</v>
      </c>
      <c r="N14947" s="67">
        <v>2.08</v>
      </c>
      <c r="P14947" s="67">
        <v>0</v>
      </c>
      <c r="Q14947" s="67">
        <v>0</v>
      </c>
      <c r="R14947" s="2" t="s">
        <v>161</v>
      </c>
      <c r="S14947" s="2" t="s">
        <v>161</v>
      </c>
      <c r="T14947" s="2" t="s">
        <v>161</v>
      </c>
      <c r="U14947" t="s">
        <v>783</v>
      </c>
    </row>
    <row r="14948" spans="3:21" x14ac:dyDescent="0.3">
      <c r="C14948" t="s">
        <v>166</v>
      </c>
      <c r="D14948" t="s">
        <v>158</v>
      </c>
      <c r="E14948" t="s">
        <v>29</v>
      </c>
      <c r="F14948" t="s">
        <v>159</v>
      </c>
      <c r="G14948" s="2">
        <v>4</v>
      </c>
      <c r="H14948" s="2" t="s">
        <v>351</v>
      </c>
      <c r="I14948" s="67">
        <v>-1766.32</v>
      </c>
      <c r="J14948" s="67">
        <v>0</v>
      </c>
      <c r="K14948" s="67">
        <v>-1766.32</v>
      </c>
      <c r="L14948" s="67">
        <v>0</v>
      </c>
      <c r="M14948" s="67">
        <v>-1766.32</v>
      </c>
      <c r="N14948" s="67">
        <v>0</v>
      </c>
      <c r="P14948" s="67">
        <v>-120.83</v>
      </c>
      <c r="Q14948" s="67">
        <v>0</v>
      </c>
      <c r="U14948" t="s">
        <v>783</v>
      </c>
    </row>
    <row r="14949" spans="3:21" x14ac:dyDescent="0.3">
      <c r="C14949" t="s">
        <v>32</v>
      </c>
      <c r="D14949" t="s">
        <v>158</v>
      </c>
      <c r="E14949" t="s">
        <v>29</v>
      </c>
      <c r="F14949" t="s">
        <v>159</v>
      </c>
      <c r="G14949" s="2">
        <v>-4</v>
      </c>
      <c r="H14949" s="2" t="s">
        <v>299</v>
      </c>
      <c r="I14949" s="67">
        <v>-237599.12</v>
      </c>
      <c r="J14949" s="67">
        <v>0</v>
      </c>
      <c r="K14949" s="67">
        <v>-237599.12</v>
      </c>
      <c r="L14949" s="67">
        <v>0</v>
      </c>
      <c r="M14949" s="67">
        <v>-237599.12</v>
      </c>
      <c r="N14949" s="67">
        <v>0</v>
      </c>
      <c r="P14949" s="67">
        <v>0</v>
      </c>
      <c r="Q14949" s="67">
        <v>0</v>
      </c>
      <c r="U14949" t="s">
        <v>783</v>
      </c>
    </row>
    <row r="14950" spans="3:21" x14ac:dyDescent="0.3">
      <c r="C14950" t="s">
        <v>166</v>
      </c>
      <c r="D14950" t="s">
        <v>158</v>
      </c>
      <c r="E14950" t="s">
        <v>30</v>
      </c>
      <c r="F14950" t="s">
        <v>159</v>
      </c>
      <c r="G14950" s="2">
        <v>2</v>
      </c>
      <c r="H14950" s="2" t="s">
        <v>397</v>
      </c>
      <c r="I14950" s="67">
        <v>93474.83</v>
      </c>
      <c r="J14950" s="67">
        <v>236514.3</v>
      </c>
      <c r="K14950" s="67">
        <v>93474.83</v>
      </c>
      <c r="L14950" s="67">
        <v>0.41</v>
      </c>
      <c r="M14950" s="67">
        <v>93474.83</v>
      </c>
      <c r="N14950" s="67">
        <v>5.07</v>
      </c>
      <c r="P14950" s="67">
        <v>0</v>
      </c>
      <c r="Q14950" s="67">
        <v>186949.66</v>
      </c>
      <c r="R14950" s="2" t="s">
        <v>161</v>
      </c>
      <c r="S14950" s="2" t="s">
        <v>165</v>
      </c>
      <c r="T14950" s="2" t="s">
        <v>165</v>
      </c>
      <c r="U14950" t="s">
        <v>783</v>
      </c>
    </row>
    <row r="14951" spans="3:21" x14ac:dyDescent="0.3">
      <c r="C14951" t="s">
        <v>166</v>
      </c>
      <c r="D14951" t="s">
        <v>158</v>
      </c>
      <c r="E14951" t="s">
        <v>29</v>
      </c>
      <c r="F14951" t="s">
        <v>159</v>
      </c>
      <c r="G14951" s="2">
        <v>2</v>
      </c>
      <c r="H14951" s="2" t="s">
        <v>437</v>
      </c>
      <c r="I14951" s="67">
        <v>-524.13</v>
      </c>
      <c r="J14951" s="67">
        <v>0</v>
      </c>
      <c r="K14951" s="67">
        <v>-524.13</v>
      </c>
      <c r="L14951" s="67">
        <v>0</v>
      </c>
      <c r="M14951" s="67">
        <v>-524.13</v>
      </c>
      <c r="N14951" s="67">
        <v>0</v>
      </c>
      <c r="P14951" s="67">
        <v>0</v>
      </c>
      <c r="Q14951" s="67">
        <v>0</v>
      </c>
      <c r="U14951" t="s">
        <v>783</v>
      </c>
    </row>
    <row r="14952" spans="3:21" x14ac:dyDescent="0.3">
      <c r="C14952" t="s">
        <v>166</v>
      </c>
      <c r="D14952" t="s">
        <v>158</v>
      </c>
      <c r="E14952" t="s">
        <v>29</v>
      </c>
      <c r="F14952" t="s">
        <v>159</v>
      </c>
      <c r="G14952" s="2">
        <v>-1</v>
      </c>
      <c r="H14952" s="2" t="s">
        <v>651</v>
      </c>
      <c r="I14952" s="67">
        <v>-784.3</v>
      </c>
      <c r="J14952" s="67">
        <v>0</v>
      </c>
      <c r="K14952" s="67">
        <v>-784.3</v>
      </c>
      <c r="L14952" s="67">
        <v>0</v>
      </c>
      <c r="M14952" s="67">
        <v>-784.3</v>
      </c>
      <c r="N14952" s="67">
        <v>0</v>
      </c>
      <c r="P14952" s="67">
        <v>0</v>
      </c>
      <c r="Q14952" s="67">
        <v>0</v>
      </c>
      <c r="U14952" t="s">
        <v>783</v>
      </c>
    </row>
    <row r="14953" spans="3:21" x14ac:dyDescent="0.3">
      <c r="C14953" t="s">
        <v>32</v>
      </c>
      <c r="D14953" t="s">
        <v>158</v>
      </c>
      <c r="E14953" t="s">
        <v>29</v>
      </c>
      <c r="F14953" t="s">
        <v>159</v>
      </c>
      <c r="G14953" s="2">
        <v>1</v>
      </c>
      <c r="H14953" s="2" t="s">
        <v>226</v>
      </c>
      <c r="I14953" s="67">
        <v>-141483.95000000001</v>
      </c>
      <c r="J14953" s="67">
        <v>0</v>
      </c>
      <c r="K14953" s="67">
        <v>-141483.95000000001</v>
      </c>
      <c r="L14953" s="67">
        <v>0</v>
      </c>
      <c r="M14953" s="67">
        <v>-141483.95000000001</v>
      </c>
      <c r="N14953" s="67">
        <v>0</v>
      </c>
      <c r="P14953" s="67">
        <v>0</v>
      </c>
      <c r="Q14953" s="67">
        <v>0</v>
      </c>
      <c r="U14953" t="s">
        <v>783</v>
      </c>
    </row>
    <row r="14954" spans="3:21" x14ac:dyDescent="0.3">
      <c r="C14954" t="s">
        <v>166</v>
      </c>
      <c r="D14954" t="s">
        <v>158</v>
      </c>
      <c r="E14954" t="s">
        <v>30</v>
      </c>
      <c r="F14954" t="s">
        <v>159</v>
      </c>
      <c r="G14954" s="2">
        <v>3</v>
      </c>
      <c r="H14954" s="2" t="s">
        <v>535</v>
      </c>
      <c r="I14954" s="67">
        <v>274230.8</v>
      </c>
      <c r="J14954" s="67">
        <v>39.270000000000003</v>
      </c>
      <c r="K14954" s="67">
        <v>274230.8</v>
      </c>
      <c r="L14954" s="67">
        <v>18.649999999999999</v>
      </c>
      <c r="M14954" s="67">
        <v>274230.8</v>
      </c>
      <c r="N14954" s="67">
        <v>178.65</v>
      </c>
      <c r="P14954" s="67">
        <v>0</v>
      </c>
      <c r="Q14954" s="67">
        <v>822692.39999999991</v>
      </c>
      <c r="R14954" s="2" t="s">
        <v>161</v>
      </c>
      <c r="S14954" s="2" t="s">
        <v>161</v>
      </c>
      <c r="T14954" s="2" t="s">
        <v>161</v>
      </c>
      <c r="U14954" t="s">
        <v>783</v>
      </c>
    </row>
    <row r="14955" spans="3:21" x14ac:dyDescent="0.3">
      <c r="C14955" t="s">
        <v>31</v>
      </c>
      <c r="D14955" t="s">
        <v>158</v>
      </c>
      <c r="E14955" t="s">
        <v>30</v>
      </c>
      <c r="F14955" t="s">
        <v>159</v>
      </c>
      <c r="G14955" s="2">
        <v>1</v>
      </c>
      <c r="H14955" s="2" t="s">
        <v>189</v>
      </c>
      <c r="I14955" s="67">
        <v>13465.77</v>
      </c>
      <c r="J14955" s="67">
        <v>2151.46</v>
      </c>
      <c r="K14955" s="67">
        <v>13465.77</v>
      </c>
      <c r="L14955" s="67">
        <v>0.7</v>
      </c>
      <c r="M14955" s="67">
        <v>13465.77</v>
      </c>
      <c r="N14955" s="67">
        <v>6.71</v>
      </c>
      <c r="P14955" s="67">
        <v>0</v>
      </c>
      <c r="Q14955" s="67">
        <v>13465.77</v>
      </c>
      <c r="R14955" s="2" t="s">
        <v>161</v>
      </c>
      <c r="S14955" s="2" t="s">
        <v>165</v>
      </c>
      <c r="T14955" s="2" t="s">
        <v>165</v>
      </c>
      <c r="U14955" t="s">
        <v>783</v>
      </c>
    </row>
    <row r="14956" spans="3:21" x14ac:dyDescent="0.3">
      <c r="C14956" t="s">
        <v>32</v>
      </c>
      <c r="D14956" t="s">
        <v>158</v>
      </c>
      <c r="E14956" t="s">
        <v>29</v>
      </c>
      <c r="F14956" t="s">
        <v>159</v>
      </c>
      <c r="G14956" s="2">
        <v>2</v>
      </c>
      <c r="H14956" s="2" t="s">
        <v>195</v>
      </c>
      <c r="I14956" s="67">
        <v>-14464.35</v>
      </c>
      <c r="J14956" s="67">
        <v>0</v>
      </c>
      <c r="K14956" s="67">
        <v>-14464.35</v>
      </c>
      <c r="L14956" s="67">
        <v>0</v>
      </c>
      <c r="M14956" s="67">
        <v>-14464.35</v>
      </c>
      <c r="N14956" s="67">
        <v>0</v>
      </c>
      <c r="P14956" s="67">
        <v>0</v>
      </c>
      <c r="Q14956" s="67">
        <v>0</v>
      </c>
      <c r="U14956" t="s">
        <v>783</v>
      </c>
    </row>
    <row r="14957" spans="3:21" x14ac:dyDescent="0.3">
      <c r="C14957" t="s">
        <v>166</v>
      </c>
      <c r="D14957" t="s">
        <v>158</v>
      </c>
      <c r="E14957" t="s">
        <v>30</v>
      </c>
      <c r="F14957" t="s">
        <v>159</v>
      </c>
      <c r="G14957" s="2">
        <v>5</v>
      </c>
      <c r="H14957" s="2" t="s">
        <v>164</v>
      </c>
      <c r="I14957" s="67">
        <v>69828.02</v>
      </c>
      <c r="J14957" s="67">
        <v>5446.95</v>
      </c>
      <c r="K14957" s="67">
        <v>69828.02</v>
      </c>
      <c r="L14957" s="67">
        <v>4.51</v>
      </c>
      <c r="M14957" s="67">
        <v>69828.02</v>
      </c>
      <c r="N14957" s="67">
        <v>43.23</v>
      </c>
      <c r="P14957" s="67">
        <v>0</v>
      </c>
      <c r="Q14957" s="67">
        <v>349140.10000000003</v>
      </c>
      <c r="R14957" s="2" t="s">
        <v>161</v>
      </c>
      <c r="S14957" s="2" t="s">
        <v>165</v>
      </c>
      <c r="T14957" s="2" t="s">
        <v>165</v>
      </c>
      <c r="U14957" t="s">
        <v>783</v>
      </c>
    </row>
    <row r="14958" spans="3:21" x14ac:dyDescent="0.3">
      <c r="C14958" t="s">
        <v>31</v>
      </c>
      <c r="D14958" t="s">
        <v>158</v>
      </c>
      <c r="E14958" t="s">
        <v>30</v>
      </c>
      <c r="F14958" t="s">
        <v>159</v>
      </c>
      <c r="G14958" s="2">
        <v>3</v>
      </c>
      <c r="H14958" s="2" t="s">
        <v>207</v>
      </c>
      <c r="I14958" s="67">
        <v>81555.28</v>
      </c>
      <c r="J14958" s="67">
        <v>185.1</v>
      </c>
      <c r="K14958" s="67">
        <v>81555.28</v>
      </c>
      <c r="L14958" s="67">
        <v>87.92</v>
      </c>
      <c r="M14958" s="67">
        <v>81555.28</v>
      </c>
      <c r="N14958" s="67">
        <v>842.06</v>
      </c>
      <c r="P14958" s="67">
        <v>0</v>
      </c>
      <c r="Q14958" s="67">
        <v>244665.84</v>
      </c>
      <c r="R14958" s="2" t="s">
        <v>161</v>
      </c>
      <c r="S14958" s="2" t="s">
        <v>161</v>
      </c>
      <c r="T14958" s="2" t="s">
        <v>161</v>
      </c>
      <c r="U14958" t="s">
        <v>783</v>
      </c>
    </row>
    <row r="14959" spans="3:21" x14ac:dyDescent="0.3">
      <c r="C14959" t="s">
        <v>166</v>
      </c>
      <c r="D14959" t="s">
        <v>158</v>
      </c>
      <c r="E14959" t="s">
        <v>30</v>
      </c>
      <c r="F14959" t="s">
        <v>159</v>
      </c>
      <c r="G14959" s="2">
        <v>-1</v>
      </c>
      <c r="H14959" s="2" t="s">
        <v>668</v>
      </c>
      <c r="I14959" s="67">
        <v>777634.53</v>
      </c>
      <c r="J14959" s="67">
        <v>0.39</v>
      </c>
      <c r="K14959" s="67">
        <v>777634.53</v>
      </c>
      <c r="L14959" s="67">
        <v>0.75</v>
      </c>
      <c r="M14959" s="67">
        <v>777634.53</v>
      </c>
      <c r="N14959" s="67">
        <v>49.58</v>
      </c>
      <c r="O14959" s="2">
        <v>1</v>
      </c>
      <c r="P14959" s="67">
        <v>0</v>
      </c>
      <c r="Q14959" s="67">
        <v>0</v>
      </c>
      <c r="R14959" s="2" t="s">
        <v>251</v>
      </c>
      <c r="S14959" s="2" t="s">
        <v>251</v>
      </c>
      <c r="T14959" s="2" t="s">
        <v>251</v>
      </c>
      <c r="U14959" t="s">
        <v>783</v>
      </c>
    </row>
    <row r="14960" spans="3:21" x14ac:dyDescent="0.3">
      <c r="C14960" t="s">
        <v>31</v>
      </c>
      <c r="D14960" t="s">
        <v>158</v>
      </c>
      <c r="E14960" t="s">
        <v>30</v>
      </c>
      <c r="F14960" t="s">
        <v>159</v>
      </c>
      <c r="G14960" s="2">
        <v>3</v>
      </c>
      <c r="H14960" s="2" t="s">
        <v>407</v>
      </c>
      <c r="I14960" s="67">
        <v>608051</v>
      </c>
      <c r="J14960" s="67">
        <v>65.92</v>
      </c>
      <c r="K14960" s="67">
        <v>608051</v>
      </c>
      <c r="L14960" s="67">
        <v>31.31</v>
      </c>
      <c r="M14960" s="67">
        <v>608051</v>
      </c>
      <c r="N14960" s="67">
        <v>299.88</v>
      </c>
      <c r="P14960" s="67">
        <v>0</v>
      </c>
      <c r="Q14960" s="67">
        <v>1824153</v>
      </c>
      <c r="R14960" s="2" t="s">
        <v>161</v>
      </c>
      <c r="S14960" s="2" t="s">
        <v>161</v>
      </c>
      <c r="T14960" s="2" t="s">
        <v>161</v>
      </c>
      <c r="U14960" t="s">
        <v>783</v>
      </c>
    </row>
    <row r="14961" spans="3:21" x14ac:dyDescent="0.3">
      <c r="C14961" t="s">
        <v>166</v>
      </c>
      <c r="D14961" t="s">
        <v>158</v>
      </c>
      <c r="E14961" t="s">
        <v>29</v>
      </c>
      <c r="F14961" t="s">
        <v>159</v>
      </c>
      <c r="G14961" s="2">
        <v>2</v>
      </c>
      <c r="H14961" s="2" t="s">
        <v>463</v>
      </c>
      <c r="I14961" s="67">
        <v>-488.33</v>
      </c>
      <c r="J14961" s="67">
        <v>0</v>
      </c>
      <c r="K14961" s="67">
        <v>-488.33</v>
      </c>
      <c r="L14961" s="67">
        <v>0</v>
      </c>
      <c r="M14961" s="67">
        <v>-488.33</v>
      </c>
      <c r="N14961" s="67">
        <v>0</v>
      </c>
      <c r="P14961" s="67">
        <v>0</v>
      </c>
      <c r="Q14961" s="67">
        <v>0</v>
      </c>
      <c r="U14961" t="s">
        <v>783</v>
      </c>
    </row>
    <row r="14962" spans="3:21" x14ac:dyDescent="0.3">
      <c r="C14962" t="s">
        <v>31</v>
      </c>
      <c r="D14962" t="s">
        <v>158</v>
      </c>
      <c r="E14962" t="s">
        <v>30</v>
      </c>
      <c r="F14962" t="s">
        <v>159</v>
      </c>
      <c r="G14962" s="2">
        <v>1</v>
      </c>
      <c r="H14962" s="2" t="s">
        <v>450</v>
      </c>
      <c r="I14962" s="67">
        <v>7802.17</v>
      </c>
      <c r="J14962" s="67">
        <v>1346.64</v>
      </c>
      <c r="K14962" s="67">
        <v>7802.17</v>
      </c>
      <c r="L14962" s="67">
        <v>0.19</v>
      </c>
      <c r="M14962" s="67">
        <v>7802.17</v>
      </c>
      <c r="N14962" s="67">
        <v>10.53</v>
      </c>
      <c r="P14962" s="67">
        <v>0</v>
      </c>
      <c r="Q14962" s="67">
        <v>7802.17</v>
      </c>
      <c r="R14962" s="2" t="s">
        <v>161</v>
      </c>
      <c r="S14962" s="2" t="s">
        <v>165</v>
      </c>
      <c r="T14962" s="2" t="s">
        <v>165</v>
      </c>
      <c r="U14962" t="s">
        <v>783</v>
      </c>
    </row>
    <row r="14963" spans="3:21" x14ac:dyDescent="0.3">
      <c r="C14963" t="s">
        <v>166</v>
      </c>
      <c r="D14963" t="s">
        <v>158</v>
      </c>
      <c r="E14963" t="s">
        <v>29</v>
      </c>
      <c r="F14963" t="s">
        <v>159</v>
      </c>
      <c r="G14963" s="2">
        <v>2</v>
      </c>
      <c r="H14963" s="2" t="s">
        <v>381</v>
      </c>
      <c r="I14963" s="67">
        <v>-829.09</v>
      </c>
      <c r="J14963" s="67">
        <v>0</v>
      </c>
      <c r="K14963" s="67">
        <v>-829.09</v>
      </c>
      <c r="L14963" s="67">
        <v>0</v>
      </c>
      <c r="M14963" s="67">
        <v>-829.09</v>
      </c>
      <c r="N14963" s="67">
        <v>0</v>
      </c>
      <c r="P14963" s="67">
        <v>0</v>
      </c>
      <c r="Q14963" s="67">
        <v>0</v>
      </c>
      <c r="U14963" t="s">
        <v>783</v>
      </c>
    </row>
    <row r="14964" spans="3:21" x14ac:dyDescent="0.3">
      <c r="C14964" t="s">
        <v>166</v>
      </c>
      <c r="D14964" t="s">
        <v>158</v>
      </c>
      <c r="E14964" t="s">
        <v>29</v>
      </c>
      <c r="F14964" t="s">
        <v>159</v>
      </c>
      <c r="G14964" s="2">
        <v>0</v>
      </c>
      <c r="H14964" s="2" t="s">
        <v>520</v>
      </c>
      <c r="I14964" s="67">
        <v>-135.35</v>
      </c>
      <c r="J14964" s="67">
        <v>0</v>
      </c>
      <c r="K14964" s="67">
        <v>-135.35</v>
      </c>
      <c r="L14964" s="67">
        <v>0</v>
      </c>
      <c r="M14964" s="67">
        <v>-135.35</v>
      </c>
      <c r="N14964" s="67">
        <v>0</v>
      </c>
      <c r="P14964" s="67">
        <v>0</v>
      </c>
      <c r="Q14964" s="67">
        <v>0</v>
      </c>
      <c r="U14964" t="s">
        <v>783</v>
      </c>
    </row>
    <row r="14965" spans="3:21" x14ac:dyDescent="0.3">
      <c r="C14965" t="s">
        <v>32</v>
      </c>
      <c r="D14965" t="s">
        <v>158</v>
      </c>
      <c r="E14965" t="s">
        <v>30</v>
      </c>
      <c r="F14965" t="s">
        <v>159</v>
      </c>
      <c r="G14965" s="2">
        <v>4</v>
      </c>
      <c r="H14965" s="2" t="s">
        <v>503</v>
      </c>
      <c r="I14965" s="67">
        <v>92638.41</v>
      </c>
      <c r="J14965" s="67">
        <v>7.35</v>
      </c>
      <c r="K14965" s="67">
        <v>92638.41</v>
      </c>
      <c r="L14965" s="67">
        <v>6.65</v>
      </c>
      <c r="M14965" s="67">
        <v>92638.41</v>
      </c>
      <c r="N14965" s="67">
        <v>34.35</v>
      </c>
      <c r="P14965" s="67">
        <v>0</v>
      </c>
      <c r="Q14965" s="67">
        <v>370553.64</v>
      </c>
      <c r="R14965" s="2" t="s">
        <v>161</v>
      </c>
      <c r="S14965" s="2" t="s">
        <v>161</v>
      </c>
      <c r="T14965" s="2" t="s">
        <v>161</v>
      </c>
      <c r="U14965" t="s">
        <v>783</v>
      </c>
    </row>
    <row r="14966" spans="3:21" x14ac:dyDescent="0.3">
      <c r="C14966" t="s">
        <v>166</v>
      </c>
      <c r="D14966" t="s">
        <v>158</v>
      </c>
      <c r="E14966" t="s">
        <v>30</v>
      </c>
      <c r="F14966" t="s">
        <v>159</v>
      </c>
      <c r="G14966" s="2">
        <v>-1</v>
      </c>
      <c r="H14966" s="2" t="s">
        <v>228</v>
      </c>
      <c r="I14966" s="67">
        <v>15911442.109999999</v>
      </c>
      <c r="J14966" s="67">
        <v>22.49</v>
      </c>
      <c r="K14966" s="67">
        <v>15911442.109999999</v>
      </c>
      <c r="L14966" s="67">
        <v>10.1</v>
      </c>
      <c r="M14966" s="67">
        <v>15911442.109999999</v>
      </c>
      <c r="N14966" s="67">
        <v>125.95</v>
      </c>
      <c r="P14966" s="67">
        <v>0</v>
      </c>
      <c r="Q14966" s="67">
        <v>0</v>
      </c>
      <c r="R14966" s="2" t="s">
        <v>161</v>
      </c>
      <c r="S14966" s="2" t="s">
        <v>161</v>
      </c>
      <c r="T14966" s="2" t="s">
        <v>161</v>
      </c>
      <c r="U14966" t="s">
        <v>783</v>
      </c>
    </row>
    <row r="14967" spans="3:21" x14ac:dyDescent="0.3">
      <c r="C14967" t="s">
        <v>32</v>
      </c>
      <c r="D14967" t="s">
        <v>158</v>
      </c>
      <c r="E14967" t="s">
        <v>29</v>
      </c>
      <c r="F14967" t="s">
        <v>159</v>
      </c>
      <c r="G14967" s="2">
        <v>-1</v>
      </c>
      <c r="H14967" s="2" t="s">
        <v>649</v>
      </c>
      <c r="I14967" s="67">
        <v>-218.97</v>
      </c>
      <c r="J14967" s="67">
        <v>0</v>
      </c>
      <c r="K14967" s="67">
        <v>-218.97</v>
      </c>
      <c r="L14967" s="67">
        <v>0</v>
      </c>
      <c r="M14967" s="67">
        <v>-218.97</v>
      </c>
      <c r="N14967" s="67">
        <v>0</v>
      </c>
      <c r="P14967" s="67">
        <v>0</v>
      </c>
      <c r="Q14967" s="67">
        <v>0</v>
      </c>
      <c r="U14967" t="s">
        <v>783</v>
      </c>
    </row>
    <row r="14968" spans="3:21" x14ac:dyDescent="0.3">
      <c r="C14968" t="s">
        <v>166</v>
      </c>
      <c r="D14968" t="s">
        <v>158</v>
      </c>
      <c r="E14968" t="s">
        <v>30</v>
      </c>
      <c r="F14968" t="s">
        <v>159</v>
      </c>
      <c r="G14968" s="2">
        <v>2</v>
      </c>
      <c r="H14968" s="2" t="s">
        <v>169</v>
      </c>
      <c r="I14968" s="67">
        <v>45852.08</v>
      </c>
      <c r="J14968" s="67">
        <v>25283.18</v>
      </c>
      <c r="K14968" s="67">
        <v>45852.08</v>
      </c>
      <c r="L14968" s="67">
        <v>1.02</v>
      </c>
      <c r="M14968" s="67">
        <v>45852.08</v>
      </c>
      <c r="N14968" s="67">
        <v>12.66</v>
      </c>
      <c r="P14968" s="67">
        <v>0</v>
      </c>
      <c r="Q14968" s="67">
        <v>91704.16</v>
      </c>
      <c r="R14968" s="2" t="s">
        <v>161</v>
      </c>
      <c r="S14968" s="2" t="s">
        <v>165</v>
      </c>
      <c r="T14968" s="2" t="s">
        <v>165</v>
      </c>
      <c r="U14968" t="s">
        <v>783</v>
      </c>
    </row>
    <row r="14969" spans="3:21" x14ac:dyDescent="0.3">
      <c r="C14969" t="s">
        <v>166</v>
      </c>
      <c r="D14969" t="s">
        <v>158</v>
      </c>
      <c r="E14969" t="s">
        <v>29</v>
      </c>
      <c r="F14969" t="s">
        <v>159</v>
      </c>
      <c r="G14969" s="2">
        <v>-1</v>
      </c>
      <c r="H14969" s="2" t="s">
        <v>610</v>
      </c>
      <c r="I14969" s="67">
        <v>-526.53</v>
      </c>
      <c r="J14969" s="67">
        <v>0</v>
      </c>
      <c r="K14969" s="67">
        <v>-526.53</v>
      </c>
      <c r="L14969" s="67">
        <v>0</v>
      </c>
      <c r="M14969" s="67">
        <v>-526.53</v>
      </c>
      <c r="N14969" s="67">
        <v>0</v>
      </c>
      <c r="P14969" s="67">
        <v>0</v>
      </c>
      <c r="Q14969" s="67">
        <v>0</v>
      </c>
      <c r="U14969" t="s">
        <v>783</v>
      </c>
    </row>
    <row r="14970" spans="3:21" x14ac:dyDescent="0.3">
      <c r="C14970" t="s">
        <v>166</v>
      </c>
      <c r="D14970" t="s">
        <v>158</v>
      </c>
      <c r="E14970" t="s">
        <v>30</v>
      </c>
      <c r="F14970" t="s">
        <v>159</v>
      </c>
      <c r="G14970" s="2">
        <v>0</v>
      </c>
      <c r="H14970" s="2" t="s">
        <v>228</v>
      </c>
      <c r="I14970" s="67">
        <v>48086683.719999999</v>
      </c>
      <c r="J14970" s="67">
        <v>245.42</v>
      </c>
      <c r="K14970" s="67">
        <v>48086683.719999999</v>
      </c>
      <c r="L14970" s="67">
        <v>2851.99</v>
      </c>
      <c r="M14970" s="67">
        <v>48086683.719999999</v>
      </c>
      <c r="N14970" s="67">
        <v>11885.56</v>
      </c>
      <c r="O14970" s="2">
        <v>1</v>
      </c>
      <c r="P14970" s="67">
        <v>1904232.68</v>
      </c>
      <c r="Q14970" s="67">
        <v>0</v>
      </c>
      <c r="R14970" s="2" t="s">
        <v>251</v>
      </c>
      <c r="S14970" s="2" t="s">
        <v>251</v>
      </c>
      <c r="T14970" s="2" t="s">
        <v>161</v>
      </c>
      <c r="U14970" t="s">
        <v>783</v>
      </c>
    </row>
    <row r="14971" spans="3:21" x14ac:dyDescent="0.3">
      <c r="C14971" t="s">
        <v>166</v>
      </c>
      <c r="D14971" t="s">
        <v>158</v>
      </c>
      <c r="E14971" t="s">
        <v>30</v>
      </c>
      <c r="F14971" t="s">
        <v>159</v>
      </c>
      <c r="G14971" s="2">
        <v>0</v>
      </c>
      <c r="H14971" s="2" t="s">
        <v>224</v>
      </c>
      <c r="I14971" s="67">
        <v>13758.6</v>
      </c>
      <c r="J14971" s="67">
        <v>4132.8100000000004</v>
      </c>
      <c r="K14971" s="67">
        <v>13758.6</v>
      </c>
      <c r="L14971" s="67">
        <v>0.85</v>
      </c>
      <c r="M14971" s="67">
        <v>13758.6</v>
      </c>
      <c r="N14971" s="67">
        <v>8.14</v>
      </c>
      <c r="P14971" s="67">
        <v>0</v>
      </c>
      <c r="Q14971" s="67">
        <v>0</v>
      </c>
      <c r="R14971" s="2" t="s">
        <v>161</v>
      </c>
      <c r="S14971" s="2" t="s">
        <v>165</v>
      </c>
      <c r="T14971" s="2" t="s">
        <v>165</v>
      </c>
      <c r="U14971" t="s">
        <v>783</v>
      </c>
    </row>
    <row r="14972" spans="3:21" x14ac:dyDescent="0.3">
      <c r="C14972" t="s">
        <v>32</v>
      </c>
      <c r="D14972" t="s">
        <v>158</v>
      </c>
      <c r="E14972" t="s">
        <v>29</v>
      </c>
      <c r="F14972" t="s">
        <v>159</v>
      </c>
      <c r="G14972" s="2">
        <v>9</v>
      </c>
      <c r="H14972" s="2" t="s">
        <v>343</v>
      </c>
      <c r="I14972" s="67">
        <v>-10857.77</v>
      </c>
      <c r="J14972" s="67">
        <v>0</v>
      </c>
      <c r="K14972" s="67">
        <v>-10857.77</v>
      </c>
      <c r="L14972" s="67">
        <v>0</v>
      </c>
      <c r="M14972" s="67">
        <v>-10857.77</v>
      </c>
      <c r="N14972" s="67">
        <v>0</v>
      </c>
      <c r="P14972" s="67">
        <v>0</v>
      </c>
      <c r="Q14972" s="67">
        <v>0</v>
      </c>
      <c r="U14972" t="s">
        <v>783</v>
      </c>
    </row>
    <row r="14973" spans="3:21" x14ac:dyDescent="0.3">
      <c r="C14973" t="s">
        <v>166</v>
      </c>
      <c r="D14973" t="s">
        <v>158</v>
      </c>
      <c r="E14973" t="s">
        <v>30</v>
      </c>
      <c r="F14973" t="s">
        <v>159</v>
      </c>
      <c r="G14973" s="2">
        <v>4</v>
      </c>
      <c r="H14973" s="2" t="s">
        <v>482</v>
      </c>
      <c r="I14973" s="67">
        <v>117217.2</v>
      </c>
      <c r="J14973" s="67">
        <v>8.6999999999999993</v>
      </c>
      <c r="K14973" s="67">
        <v>117217.2</v>
      </c>
      <c r="L14973" s="67">
        <v>0.63</v>
      </c>
      <c r="M14973" s="67">
        <v>117217.2</v>
      </c>
      <c r="N14973" s="67">
        <v>13.57</v>
      </c>
      <c r="P14973" s="67">
        <v>0</v>
      </c>
      <c r="Q14973" s="67">
        <v>468868.8</v>
      </c>
      <c r="R14973" s="2" t="s">
        <v>161</v>
      </c>
      <c r="S14973" s="2" t="s">
        <v>161</v>
      </c>
      <c r="T14973" s="2" t="s">
        <v>161</v>
      </c>
      <c r="U14973" t="s">
        <v>783</v>
      </c>
    </row>
    <row r="14974" spans="3:21" x14ac:dyDescent="0.3">
      <c r="C14974" t="s">
        <v>31</v>
      </c>
      <c r="D14974" t="s">
        <v>158</v>
      </c>
      <c r="E14974" t="s">
        <v>29</v>
      </c>
      <c r="F14974" t="s">
        <v>159</v>
      </c>
      <c r="G14974" s="2">
        <v>1</v>
      </c>
      <c r="H14974" s="2" t="s">
        <v>355</v>
      </c>
      <c r="I14974" s="67">
        <v>-41859.129999999997</v>
      </c>
      <c r="J14974" s="67">
        <v>0</v>
      </c>
      <c r="K14974" s="67">
        <v>-41859.129999999997</v>
      </c>
      <c r="L14974" s="67">
        <v>0</v>
      </c>
      <c r="M14974" s="67">
        <v>-41859.129999999997</v>
      </c>
      <c r="N14974" s="67">
        <v>0</v>
      </c>
      <c r="P14974" s="67">
        <v>0</v>
      </c>
      <c r="Q14974" s="67">
        <v>0</v>
      </c>
      <c r="U14974" t="s">
        <v>783</v>
      </c>
    </row>
    <row r="14975" spans="3:21" x14ac:dyDescent="0.3">
      <c r="C14975" t="s">
        <v>32</v>
      </c>
      <c r="D14975" t="s">
        <v>158</v>
      </c>
      <c r="E14975" t="s">
        <v>30</v>
      </c>
      <c r="F14975" t="s">
        <v>159</v>
      </c>
      <c r="G14975" s="2">
        <v>3</v>
      </c>
      <c r="H14975" s="2" t="s">
        <v>452</v>
      </c>
      <c r="I14975" s="67">
        <v>94883.24</v>
      </c>
      <c r="J14975" s="67">
        <v>5.82</v>
      </c>
      <c r="K14975" s="67">
        <v>94883.24</v>
      </c>
      <c r="L14975" s="67">
        <v>5.27</v>
      </c>
      <c r="M14975" s="67">
        <v>94883.24</v>
      </c>
      <c r="N14975" s="67">
        <v>27.23</v>
      </c>
      <c r="P14975" s="67">
        <v>0</v>
      </c>
      <c r="Q14975" s="67">
        <v>284649.72000000003</v>
      </c>
      <c r="R14975" s="2" t="s">
        <v>161</v>
      </c>
      <c r="S14975" s="2" t="s">
        <v>161</v>
      </c>
      <c r="T14975" s="2" t="s">
        <v>161</v>
      </c>
      <c r="U14975" t="s">
        <v>783</v>
      </c>
    </row>
    <row r="14976" spans="3:21" x14ac:dyDescent="0.3">
      <c r="C14976" t="s">
        <v>166</v>
      </c>
      <c r="D14976" t="s">
        <v>158</v>
      </c>
      <c r="E14976" t="s">
        <v>30</v>
      </c>
      <c r="F14976" t="s">
        <v>159</v>
      </c>
      <c r="G14976" s="2">
        <v>7</v>
      </c>
      <c r="H14976" s="2" t="s">
        <v>288</v>
      </c>
      <c r="I14976" s="67">
        <v>560586.42000000004</v>
      </c>
      <c r="J14976" s="67">
        <v>9.19</v>
      </c>
      <c r="K14976" s="67">
        <v>560586.42000000004</v>
      </c>
      <c r="L14976" s="67">
        <v>49.36</v>
      </c>
      <c r="M14976" s="67">
        <v>560586.42000000004</v>
      </c>
      <c r="N14976" s="67">
        <v>164.33</v>
      </c>
      <c r="P14976" s="67">
        <v>0</v>
      </c>
      <c r="Q14976" s="67">
        <v>3924104.9400000004</v>
      </c>
      <c r="R14976" s="2" t="s">
        <v>161</v>
      </c>
      <c r="S14976" s="2" t="s">
        <v>161</v>
      </c>
      <c r="T14976" s="2" t="s">
        <v>165</v>
      </c>
      <c r="U14976" t="s">
        <v>783</v>
      </c>
    </row>
    <row r="14977" spans="3:21" x14ac:dyDescent="0.3">
      <c r="C14977" t="s">
        <v>166</v>
      </c>
      <c r="D14977" t="s">
        <v>158</v>
      </c>
      <c r="E14977" t="s">
        <v>30</v>
      </c>
      <c r="F14977" t="s">
        <v>159</v>
      </c>
      <c r="G14977" s="2">
        <v>14</v>
      </c>
      <c r="H14977" s="2" t="s">
        <v>471</v>
      </c>
      <c r="I14977" s="67">
        <v>57343.58</v>
      </c>
      <c r="J14977" s="67">
        <v>3.85</v>
      </c>
      <c r="K14977" s="67">
        <v>57343.58</v>
      </c>
      <c r="L14977" s="67">
        <v>20.68</v>
      </c>
      <c r="M14977" s="67">
        <v>57343.58</v>
      </c>
      <c r="N14977" s="67">
        <v>30.85</v>
      </c>
      <c r="P14977" s="67">
        <v>0</v>
      </c>
      <c r="Q14977" s="67">
        <v>802810.12</v>
      </c>
      <c r="R14977" s="2" t="s">
        <v>161</v>
      </c>
      <c r="S14977" s="2" t="s">
        <v>161</v>
      </c>
      <c r="T14977" s="2" t="s">
        <v>165</v>
      </c>
      <c r="U14977" t="s">
        <v>783</v>
      </c>
    </row>
    <row r="14978" spans="3:21" x14ac:dyDescent="0.3">
      <c r="C14978" t="s">
        <v>31</v>
      </c>
      <c r="D14978" t="s">
        <v>158</v>
      </c>
      <c r="E14978" t="s">
        <v>30</v>
      </c>
      <c r="F14978" t="s">
        <v>159</v>
      </c>
      <c r="G14978" s="2">
        <v>2</v>
      </c>
      <c r="H14978" s="2" t="s">
        <v>657</v>
      </c>
      <c r="I14978" s="67">
        <v>180878.09</v>
      </c>
      <c r="J14978" s="67">
        <v>8.8699999999999992</v>
      </c>
      <c r="K14978" s="67">
        <v>180878.09</v>
      </c>
      <c r="L14978" s="67">
        <v>6.03</v>
      </c>
      <c r="M14978" s="67">
        <v>180878.09</v>
      </c>
      <c r="N14978" s="67">
        <v>108.07</v>
      </c>
      <c r="P14978" s="67">
        <v>0</v>
      </c>
      <c r="Q14978" s="67">
        <v>361756.18</v>
      </c>
      <c r="R14978" s="2" t="s">
        <v>161</v>
      </c>
      <c r="S14978" s="2" t="s">
        <v>161</v>
      </c>
      <c r="T14978" s="2" t="s">
        <v>161</v>
      </c>
      <c r="U14978" t="s">
        <v>783</v>
      </c>
    </row>
    <row r="14979" spans="3:21" x14ac:dyDescent="0.3">
      <c r="C14979" t="s">
        <v>166</v>
      </c>
      <c r="D14979" t="s">
        <v>158</v>
      </c>
      <c r="E14979" t="s">
        <v>29</v>
      </c>
      <c r="F14979" t="s">
        <v>159</v>
      </c>
      <c r="G14979" s="2">
        <v>3</v>
      </c>
      <c r="H14979" s="2" t="s">
        <v>598</v>
      </c>
      <c r="I14979" s="67">
        <v>-2393.17</v>
      </c>
      <c r="J14979" s="67">
        <v>0</v>
      </c>
      <c r="K14979" s="67">
        <v>-2393.17</v>
      </c>
      <c r="L14979" s="67">
        <v>0</v>
      </c>
      <c r="M14979" s="67">
        <v>-2393.17</v>
      </c>
      <c r="N14979" s="67">
        <v>0</v>
      </c>
      <c r="P14979" s="67">
        <v>-41.07</v>
      </c>
      <c r="Q14979" s="67">
        <v>0</v>
      </c>
      <c r="U14979" t="s">
        <v>783</v>
      </c>
    </row>
    <row r="14980" spans="3:21" x14ac:dyDescent="0.3">
      <c r="C14980" t="s">
        <v>31</v>
      </c>
      <c r="D14980" t="s">
        <v>158</v>
      </c>
      <c r="E14980" t="s">
        <v>29</v>
      </c>
      <c r="F14980" t="s">
        <v>159</v>
      </c>
      <c r="G14980" s="2">
        <v>3</v>
      </c>
      <c r="H14980" s="2" t="s">
        <v>239</v>
      </c>
      <c r="I14980" s="67">
        <v>-134572.34</v>
      </c>
      <c r="J14980" s="67">
        <v>0</v>
      </c>
      <c r="K14980" s="67">
        <v>-134572.34</v>
      </c>
      <c r="L14980" s="67">
        <v>0</v>
      </c>
      <c r="M14980" s="67">
        <v>-134572.34</v>
      </c>
      <c r="N14980" s="67">
        <v>0</v>
      </c>
      <c r="P14980" s="67">
        <v>0</v>
      </c>
      <c r="Q14980" s="67">
        <v>0</v>
      </c>
      <c r="U14980" t="s">
        <v>783</v>
      </c>
    </row>
    <row r="14981" spans="3:21" x14ac:dyDescent="0.3">
      <c r="C14981" t="s">
        <v>166</v>
      </c>
      <c r="D14981" t="s">
        <v>158</v>
      </c>
      <c r="E14981" t="s">
        <v>29</v>
      </c>
      <c r="F14981" t="s">
        <v>159</v>
      </c>
      <c r="G14981" s="2">
        <v>-1</v>
      </c>
      <c r="H14981" s="2" t="s">
        <v>587</v>
      </c>
      <c r="I14981" s="67">
        <v>-944.64</v>
      </c>
      <c r="J14981" s="67">
        <v>0</v>
      </c>
      <c r="K14981" s="67">
        <v>-944.64</v>
      </c>
      <c r="L14981" s="67">
        <v>0</v>
      </c>
      <c r="M14981" s="67">
        <v>-944.64</v>
      </c>
      <c r="N14981" s="67">
        <v>0</v>
      </c>
      <c r="P14981" s="67">
        <v>0</v>
      </c>
      <c r="Q14981" s="67">
        <v>0</v>
      </c>
      <c r="U14981" t="s">
        <v>783</v>
      </c>
    </row>
    <row r="14982" spans="3:21" x14ac:dyDescent="0.3">
      <c r="C14982" t="s">
        <v>166</v>
      </c>
      <c r="D14982" t="s">
        <v>158</v>
      </c>
      <c r="E14982" t="s">
        <v>29</v>
      </c>
      <c r="F14982" t="s">
        <v>159</v>
      </c>
      <c r="G14982" s="2">
        <v>15</v>
      </c>
      <c r="H14982" s="2" t="s">
        <v>295</v>
      </c>
      <c r="I14982" s="67">
        <v>-572.64</v>
      </c>
      <c r="J14982" s="67">
        <v>0</v>
      </c>
      <c r="K14982" s="67">
        <v>-572.64</v>
      </c>
      <c r="L14982" s="67">
        <v>0</v>
      </c>
      <c r="M14982" s="67">
        <v>-572.64</v>
      </c>
      <c r="N14982" s="67">
        <v>0</v>
      </c>
      <c r="P14982" s="67">
        <v>0</v>
      </c>
      <c r="Q14982" s="67">
        <v>0</v>
      </c>
      <c r="U14982" t="s">
        <v>783</v>
      </c>
    </row>
    <row r="14983" spans="3:21" x14ac:dyDescent="0.3">
      <c r="C14983" t="s">
        <v>166</v>
      </c>
      <c r="D14983" t="s">
        <v>158</v>
      </c>
      <c r="E14983" t="s">
        <v>30</v>
      </c>
      <c r="F14983" t="s">
        <v>159</v>
      </c>
      <c r="G14983" s="2">
        <v>4</v>
      </c>
      <c r="H14983" s="2" t="s">
        <v>519</v>
      </c>
      <c r="I14983" s="67">
        <v>36722.839999999997</v>
      </c>
      <c r="J14983" s="67">
        <v>1821.8</v>
      </c>
      <c r="K14983" s="67">
        <v>36722.839999999997</v>
      </c>
      <c r="L14983" s="67">
        <v>0.2</v>
      </c>
      <c r="M14983" s="67">
        <v>36722.839999999997</v>
      </c>
      <c r="N14983" s="67">
        <v>1.92</v>
      </c>
      <c r="P14983" s="67">
        <v>0</v>
      </c>
      <c r="Q14983" s="67">
        <v>146891.35999999999</v>
      </c>
      <c r="R14983" s="2" t="s">
        <v>161</v>
      </c>
      <c r="S14983" s="2" t="s">
        <v>165</v>
      </c>
      <c r="T14983" s="2" t="s">
        <v>165</v>
      </c>
      <c r="U14983" t="s">
        <v>783</v>
      </c>
    </row>
    <row r="14984" spans="3:21" x14ac:dyDescent="0.3">
      <c r="C14984" t="s">
        <v>166</v>
      </c>
      <c r="D14984" t="s">
        <v>158</v>
      </c>
      <c r="E14984" t="s">
        <v>30</v>
      </c>
      <c r="F14984" t="s">
        <v>159</v>
      </c>
      <c r="G14984" s="2">
        <v>4</v>
      </c>
      <c r="H14984" s="2" t="s">
        <v>209</v>
      </c>
      <c r="I14984" s="67">
        <v>84736.24</v>
      </c>
      <c r="J14984" s="67">
        <v>27.6</v>
      </c>
      <c r="K14984" s="67">
        <v>84736.24</v>
      </c>
      <c r="L14984" s="67">
        <v>2090.27</v>
      </c>
      <c r="M14984" s="67">
        <v>84736.24</v>
      </c>
      <c r="N14984" s="67">
        <v>44.25</v>
      </c>
      <c r="P14984" s="67">
        <v>46353.919999999998</v>
      </c>
      <c r="Q14984" s="67">
        <v>338944.96</v>
      </c>
      <c r="R14984" s="2" t="s">
        <v>165</v>
      </c>
      <c r="S14984" s="2" t="s">
        <v>161</v>
      </c>
      <c r="T14984" s="2" t="s">
        <v>165</v>
      </c>
      <c r="U14984" t="s">
        <v>783</v>
      </c>
    </row>
    <row r="14985" spans="3:21" x14ac:dyDescent="0.3">
      <c r="C14985" t="s">
        <v>166</v>
      </c>
      <c r="D14985" t="s">
        <v>158</v>
      </c>
      <c r="E14985" t="s">
        <v>30</v>
      </c>
      <c r="F14985" t="s">
        <v>159</v>
      </c>
      <c r="G14985" s="2">
        <v>12</v>
      </c>
      <c r="H14985" s="2" t="s">
        <v>218</v>
      </c>
      <c r="I14985" s="67">
        <v>1086614.02</v>
      </c>
      <c r="J14985" s="67">
        <v>24.61</v>
      </c>
      <c r="K14985" s="67">
        <v>1086614.02</v>
      </c>
      <c r="L14985" s="67">
        <v>130.91999999999999</v>
      </c>
      <c r="M14985" s="67">
        <v>1086614.02</v>
      </c>
      <c r="N14985" s="67">
        <v>1128.52</v>
      </c>
      <c r="P14985" s="67">
        <v>0</v>
      </c>
      <c r="Q14985" s="67">
        <v>13039368.24</v>
      </c>
      <c r="R14985" s="2" t="s">
        <v>161</v>
      </c>
      <c r="S14985" s="2" t="s">
        <v>161</v>
      </c>
      <c r="T14985" s="2" t="s">
        <v>165</v>
      </c>
      <c r="U14985" t="s">
        <v>783</v>
      </c>
    </row>
    <row r="14986" spans="3:21" x14ac:dyDescent="0.3">
      <c r="C14986" t="s">
        <v>166</v>
      </c>
      <c r="D14986" t="s">
        <v>158</v>
      </c>
      <c r="E14986" t="s">
        <v>30</v>
      </c>
      <c r="F14986" t="s">
        <v>159</v>
      </c>
      <c r="G14986" s="2">
        <v>0</v>
      </c>
      <c r="H14986" s="2" t="s">
        <v>234</v>
      </c>
      <c r="I14986" s="67">
        <v>5084.18</v>
      </c>
      <c r="J14986" s="67">
        <v>0.08</v>
      </c>
      <c r="K14986" s="67">
        <v>5084.18</v>
      </c>
      <c r="L14986" s="67">
        <v>143.75</v>
      </c>
      <c r="M14986" s="67">
        <v>5084.18</v>
      </c>
      <c r="N14986" s="67">
        <v>0.43</v>
      </c>
      <c r="P14986" s="67">
        <v>734.71</v>
      </c>
      <c r="Q14986" s="67">
        <v>0</v>
      </c>
      <c r="R14986" s="2" t="s">
        <v>165</v>
      </c>
      <c r="S14986" s="2" t="s">
        <v>161</v>
      </c>
      <c r="T14986" s="2" t="s">
        <v>165</v>
      </c>
      <c r="U14986" t="s">
        <v>783</v>
      </c>
    </row>
    <row r="14987" spans="3:21" x14ac:dyDescent="0.3">
      <c r="C14987" t="s">
        <v>32</v>
      </c>
      <c r="D14987" t="s">
        <v>158</v>
      </c>
      <c r="E14987" t="s">
        <v>30</v>
      </c>
      <c r="F14987" t="s">
        <v>159</v>
      </c>
      <c r="G14987" s="2">
        <v>-1</v>
      </c>
      <c r="H14987" s="2" t="s">
        <v>355</v>
      </c>
      <c r="I14987" s="67">
        <v>89472.83</v>
      </c>
      <c r="J14987" s="67">
        <v>17.04</v>
      </c>
      <c r="K14987" s="67">
        <v>89472.83</v>
      </c>
      <c r="L14987" s="67">
        <v>8.1</v>
      </c>
      <c r="M14987" s="67">
        <v>89472.83</v>
      </c>
      <c r="N14987" s="67">
        <v>77.53</v>
      </c>
      <c r="P14987" s="67">
        <v>0</v>
      </c>
      <c r="Q14987" s="67">
        <v>0</v>
      </c>
      <c r="R14987" s="2" t="s">
        <v>161</v>
      </c>
      <c r="S14987" s="2" t="s">
        <v>161</v>
      </c>
      <c r="T14987" s="2" t="s">
        <v>161</v>
      </c>
      <c r="U14987" t="s">
        <v>783</v>
      </c>
    </row>
    <row r="14988" spans="3:21" x14ac:dyDescent="0.3">
      <c r="C14988" t="s">
        <v>166</v>
      </c>
      <c r="D14988" t="s">
        <v>158</v>
      </c>
      <c r="E14988" t="s">
        <v>29</v>
      </c>
      <c r="F14988" t="s">
        <v>159</v>
      </c>
      <c r="G14988" s="2">
        <v>1</v>
      </c>
      <c r="H14988" s="2" t="s">
        <v>323</v>
      </c>
      <c r="I14988" s="67">
        <v>-868.3</v>
      </c>
      <c r="J14988" s="67">
        <v>0</v>
      </c>
      <c r="K14988" s="67">
        <v>-868.3</v>
      </c>
      <c r="L14988" s="67">
        <v>0</v>
      </c>
      <c r="M14988" s="67">
        <v>-868.3</v>
      </c>
      <c r="N14988" s="67">
        <v>0</v>
      </c>
      <c r="P14988" s="67">
        <v>0</v>
      </c>
      <c r="Q14988" s="67">
        <v>0</v>
      </c>
      <c r="U14988" t="s">
        <v>783</v>
      </c>
    </row>
    <row r="14989" spans="3:21" x14ac:dyDescent="0.3">
      <c r="C14989" t="s">
        <v>31</v>
      </c>
      <c r="D14989" t="s">
        <v>158</v>
      </c>
      <c r="E14989" t="s">
        <v>30</v>
      </c>
      <c r="F14989" t="s">
        <v>159</v>
      </c>
      <c r="G14989" s="2">
        <v>-1</v>
      </c>
      <c r="H14989" s="2" t="s">
        <v>351</v>
      </c>
      <c r="I14989" s="67">
        <v>134865.87</v>
      </c>
      <c r="J14989" s="67">
        <v>14.92</v>
      </c>
      <c r="K14989" s="67">
        <v>134865.87</v>
      </c>
      <c r="L14989" s="67">
        <v>1.07</v>
      </c>
      <c r="M14989" s="67">
        <v>134865.87</v>
      </c>
      <c r="N14989" s="67">
        <v>23.26</v>
      </c>
      <c r="P14989" s="67">
        <v>0</v>
      </c>
      <c r="Q14989" s="67">
        <v>0</v>
      </c>
      <c r="R14989" s="2" t="s">
        <v>161</v>
      </c>
      <c r="S14989" s="2" t="s">
        <v>161</v>
      </c>
      <c r="T14989" s="2" t="s">
        <v>161</v>
      </c>
      <c r="U14989" t="s">
        <v>783</v>
      </c>
    </row>
    <row r="14990" spans="3:21" x14ac:dyDescent="0.3">
      <c r="C14990" t="s">
        <v>166</v>
      </c>
      <c r="D14990" t="s">
        <v>158</v>
      </c>
      <c r="E14990" t="s">
        <v>30</v>
      </c>
      <c r="F14990" t="s">
        <v>159</v>
      </c>
      <c r="G14990" s="2">
        <v>2</v>
      </c>
      <c r="H14990" s="2" t="s">
        <v>302</v>
      </c>
      <c r="I14990" s="67">
        <v>219569.53</v>
      </c>
      <c r="J14990" s="67">
        <v>17862.03</v>
      </c>
      <c r="K14990" s="67">
        <v>219569.53</v>
      </c>
      <c r="L14990" s="67">
        <v>7.49</v>
      </c>
      <c r="M14990" s="67">
        <v>219569.53</v>
      </c>
      <c r="N14990" s="67">
        <v>71.709999999999994</v>
      </c>
      <c r="P14990" s="67">
        <v>0</v>
      </c>
      <c r="Q14990" s="67">
        <v>439139.06</v>
      </c>
      <c r="R14990" s="2" t="s">
        <v>161</v>
      </c>
      <c r="S14990" s="2" t="s">
        <v>165</v>
      </c>
      <c r="T14990" s="2" t="s">
        <v>165</v>
      </c>
      <c r="U14990" t="s">
        <v>783</v>
      </c>
    </row>
    <row r="14991" spans="3:21" x14ac:dyDescent="0.3">
      <c r="C14991" t="s">
        <v>31</v>
      </c>
      <c r="D14991" t="s">
        <v>158</v>
      </c>
      <c r="E14991" t="s">
        <v>30</v>
      </c>
      <c r="F14991" t="s">
        <v>159</v>
      </c>
      <c r="G14991" s="2">
        <v>2</v>
      </c>
      <c r="H14991" s="2" t="s">
        <v>438</v>
      </c>
      <c r="I14991" s="67">
        <v>244833.21</v>
      </c>
      <c r="J14991" s="67">
        <v>32.56</v>
      </c>
      <c r="K14991" s="67">
        <v>244833.21</v>
      </c>
      <c r="L14991" s="67">
        <v>15.46</v>
      </c>
      <c r="M14991" s="67">
        <v>244833.21</v>
      </c>
      <c r="N14991" s="67">
        <v>148.1</v>
      </c>
      <c r="P14991" s="67">
        <v>0</v>
      </c>
      <c r="Q14991" s="67">
        <v>489666.42</v>
      </c>
      <c r="R14991" s="2" t="s">
        <v>161</v>
      </c>
      <c r="S14991" s="2" t="s">
        <v>161</v>
      </c>
      <c r="T14991" s="2" t="s">
        <v>161</v>
      </c>
      <c r="U14991" t="s">
        <v>783</v>
      </c>
    </row>
    <row r="14992" spans="3:21" x14ac:dyDescent="0.3">
      <c r="C14992" t="s">
        <v>166</v>
      </c>
      <c r="D14992" t="s">
        <v>158</v>
      </c>
      <c r="E14992" t="s">
        <v>30</v>
      </c>
      <c r="F14992" t="s">
        <v>159</v>
      </c>
      <c r="G14992" s="2">
        <v>10</v>
      </c>
      <c r="H14992" s="2" t="s">
        <v>414</v>
      </c>
      <c r="I14992" s="67">
        <v>890107.53</v>
      </c>
      <c r="J14992" s="67">
        <v>4.63</v>
      </c>
      <c r="K14992" s="67">
        <v>890107.53</v>
      </c>
      <c r="L14992" s="67">
        <v>23.89</v>
      </c>
      <c r="M14992" s="67">
        <v>890107.53</v>
      </c>
      <c r="N14992" s="67">
        <v>136.4</v>
      </c>
      <c r="P14992" s="67">
        <v>0</v>
      </c>
      <c r="Q14992" s="67">
        <v>8901075.3000000007</v>
      </c>
      <c r="R14992" s="2" t="s">
        <v>161</v>
      </c>
      <c r="S14992" s="2" t="s">
        <v>161</v>
      </c>
      <c r="T14992" s="2" t="s">
        <v>165</v>
      </c>
      <c r="U14992" t="s">
        <v>783</v>
      </c>
    </row>
    <row r="14993" spans="3:21" x14ac:dyDescent="0.3">
      <c r="C14993" t="s">
        <v>31</v>
      </c>
      <c r="D14993" t="s">
        <v>158</v>
      </c>
      <c r="E14993" t="s">
        <v>30</v>
      </c>
      <c r="F14993" t="s">
        <v>159</v>
      </c>
      <c r="G14993" s="2">
        <v>-1</v>
      </c>
      <c r="H14993" s="2" t="s">
        <v>370</v>
      </c>
      <c r="I14993" s="67">
        <v>34744.160000000003</v>
      </c>
      <c r="J14993" s="67">
        <v>3.85</v>
      </c>
      <c r="K14993" s="67">
        <v>34744.160000000003</v>
      </c>
      <c r="L14993" s="67">
        <v>1.83</v>
      </c>
      <c r="M14993" s="67">
        <v>34744.160000000003</v>
      </c>
      <c r="N14993" s="67">
        <v>17.53</v>
      </c>
      <c r="P14993" s="67">
        <v>0</v>
      </c>
      <c r="Q14993" s="67">
        <v>0</v>
      </c>
      <c r="R14993" s="2" t="s">
        <v>161</v>
      </c>
      <c r="S14993" s="2" t="s">
        <v>161</v>
      </c>
      <c r="T14993" s="2" t="s">
        <v>161</v>
      </c>
      <c r="U14993" t="s">
        <v>783</v>
      </c>
    </row>
    <row r="14994" spans="3:21" x14ac:dyDescent="0.3">
      <c r="C14994" t="s">
        <v>166</v>
      </c>
      <c r="D14994" t="s">
        <v>158</v>
      </c>
      <c r="E14994" t="s">
        <v>30</v>
      </c>
      <c r="F14994" t="s">
        <v>159</v>
      </c>
      <c r="G14994" s="2">
        <v>0</v>
      </c>
      <c r="H14994" s="2" t="s">
        <v>428</v>
      </c>
      <c r="I14994" s="67">
        <v>13331134.189999999</v>
      </c>
      <c r="J14994" s="67">
        <v>68.03</v>
      </c>
      <c r="K14994" s="67">
        <v>13331134.189999999</v>
      </c>
      <c r="L14994" s="67">
        <v>790.59</v>
      </c>
      <c r="M14994" s="67">
        <v>13331134.189999999</v>
      </c>
      <c r="N14994" s="67">
        <v>3294.73</v>
      </c>
      <c r="O14994" s="2">
        <v>1</v>
      </c>
      <c r="P14994" s="67">
        <v>527912.91</v>
      </c>
      <c r="Q14994" s="67">
        <v>0</v>
      </c>
      <c r="R14994" s="2" t="s">
        <v>251</v>
      </c>
      <c r="S14994" s="2" t="s">
        <v>251</v>
      </c>
      <c r="T14994" s="2" t="s">
        <v>161</v>
      </c>
      <c r="U14994" t="s">
        <v>783</v>
      </c>
    </row>
    <row r="14995" spans="3:21" x14ac:dyDescent="0.3">
      <c r="C14995" t="s">
        <v>32</v>
      </c>
      <c r="D14995" t="s">
        <v>158</v>
      </c>
      <c r="E14995" t="s">
        <v>30</v>
      </c>
      <c r="F14995" t="s">
        <v>159</v>
      </c>
      <c r="G14995" s="2">
        <v>2</v>
      </c>
      <c r="H14995" s="2" t="s">
        <v>529</v>
      </c>
      <c r="I14995" s="67">
        <v>40408.620000000003</v>
      </c>
      <c r="J14995" s="67">
        <v>0.94</v>
      </c>
      <c r="K14995" s="67">
        <v>40408.620000000003</v>
      </c>
      <c r="L14995" s="67">
        <v>0.51</v>
      </c>
      <c r="M14995" s="67">
        <v>40408.620000000003</v>
      </c>
      <c r="N14995" s="67">
        <v>8.39</v>
      </c>
      <c r="P14995" s="67">
        <v>0</v>
      </c>
      <c r="Q14995" s="67">
        <v>80817.240000000005</v>
      </c>
      <c r="R14995" s="2" t="s">
        <v>161</v>
      </c>
      <c r="S14995" s="2" t="s">
        <v>161</v>
      </c>
      <c r="T14995" s="2" t="s">
        <v>161</v>
      </c>
      <c r="U14995" t="s">
        <v>783</v>
      </c>
    </row>
    <row r="14996" spans="3:21" x14ac:dyDescent="0.3">
      <c r="C14996" t="s">
        <v>166</v>
      </c>
      <c r="D14996" t="s">
        <v>158</v>
      </c>
      <c r="E14996" t="s">
        <v>30</v>
      </c>
      <c r="F14996" t="s">
        <v>159</v>
      </c>
      <c r="G14996" s="2">
        <v>3</v>
      </c>
      <c r="H14996" s="2" t="s">
        <v>240</v>
      </c>
      <c r="I14996" s="67">
        <v>131751.73000000001</v>
      </c>
      <c r="J14996" s="67">
        <v>3.18</v>
      </c>
      <c r="K14996" s="67">
        <v>131751.73000000001</v>
      </c>
      <c r="L14996" s="67">
        <v>1.43</v>
      </c>
      <c r="M14996" s="67">
        <v>131751.73000000001</v>
      </c>
      <c r="N14996" s="67">
        <v>17.79</v>
      </c>
      <c r="P14996" s="67">
        <v>0</v>
      </c>
      <c r="Q14996" s="67">
        <v>395255.19000000006</v>
      </c>
      <c r="R14996" s="2" t="s">
        <v>161</v>
      </c>
      <c r="S14996" s="2" t="s">
        <v>161</v>
      </c>
      <c r="T14996" s="2" t="s">
        <v>161</v>
      </c>
      <c r="U14996" t="s">
        <v>783</v>
      </c>
    </row>
    <row r="14997" spans="3:21" x14ac:dyDescent="0.3">
      <c r="C14997" t="s">
        <v>166</v>
      </c>
      <c r="D14997" t="s">
        <v>158</v>
      </c>
      <c r="E14997" t="s">
        <v>29</v>
      </c>
      <c r="F14997" t="s">
        <v>159</v>
      </c>
      <c r="G14997" s="2">
        <v>0</v>
      </c>
      <c r="H14997" s="2" t="s">
        <v>175</v>
      </c>
      <c r="I14997" s="67">
        <v>-37101.160000000003</v>
      </c>
      <c r="J14997" s="67">
        <v>0</v>
      </c>
      <c r="K14997" s="67">
        <v>-37101.160000000003</v>
      </c>
      <c r="L14997" s="67">
        <v>0</v>
      </c>
      <c r="M14997" s="67">
        <v>-37101.160000000003</v>
      </c>
      <c r="N14997" s="67">
        <v>0</v>
      </c>
      <c r="P14997" s="67">
        <v>0</v>
      </c>
      <c r="Q14997" s="67">
        <v>0</v>
      </c>
      <c r="U14997" t="s">
        <v>783</v>
      </c>
    </row>
    <row r="14998" spans="3:21" x14ac:dyDescent="0.3">
      <c r="C14998" t="s">
        <v>31</v>
      </c>
      <c r="D14998" t="s">
        <v>158</v>
      </c>
      <c r="E14998" t="s">
        <v>29</v>
      </c>
      <c r="F14998" t="s">
        <v>159</v>
      </c>
      <c r="G14998" s="2">
        <v>0</v>
      </c>
      <c r="H14998" s="2" t="s">
        <v>383</v>
      </c>
      <c r="I14998" s="67">
        <v>-7553.08</v>
      </c>
      <c r="J14998" s="67">
        <v>0</v>
      </c>
      <c r="K14998" s="67">
        <v>-7553.08</v>
      </c>
      <c r="L14998" s="67">
        <v>0</v>
      </c>
      <c r="M14998" s="67">
        <v>-7553.08</v>
      </c>
      <c r="N14998" s="67">
        <v>0</v>
      </c>
      <c r="P14998" s="67">
        <v>0</v>
      </c>
      <c r="Q14998" s="67">
        <v>0</v>
      </c>
      <c r="U14998" t="s">
        <v>783</v>
      </c>
    </row>
    <row r="14999" spans="3:21" x14ac:dyDescent="0.3">
      <c r="C14999" t="s">
        <v>31</v>
      </c>
      <c r="D14999" t="s">
        <v>158</v>
      </c>
      <c r="E14999" t="s">
        <v>30</v>
      </c>
      <c r="F14999" t="s">
        <v>159</v>
      </c>
      <c r="G14999" s="2">
        <v>8</v>
      </c>
      <c r="H14999" s="2" t="s">
        <v>522</v>
      </c>
      <c r="I14999" s="67">
        <v>80802.92</v>
      </c>
      <c r="J14999" s="67">
        <v>3.07</v>
      </c>
      <c r="K14999" s="67">
        <v>80802.92</v>
      </c>
      <c r="L14999" s="67">
        <v>16.47</v>
      </c>
      <c r="M14999" s="67">
        <v>80802.92</v>
      </c>
      <c r="N14999" s="67">
        <v>13.94</v>
      </c>
      <c r="P14999" s="67">
        <v>0</v>
      </c>
      <c r="Q14999" s="67">
        <v>646423.36</v>
      </c>
      <c r="R14999" s="2" t="s">
        <v>161</v>
      </c>
      <c r="S14999" s="2" t="s">
        <v>161</v>
      </c>
      <c r="T14999" s="2" t="s">
        <v>165</v>
      </c>
      <c r="U14999" t="s">
        <v>783</v>
      </c>
    </row>
    <row r="15000" spans="3:21" x14ac:dyDescent="0.3">
      <c r="C15000" t="s">
        <v>31</v>
      </c>
      <c r="D15000" t="s">
        <v>158</v>
      </c>
      <c r="E15000" t="s">
        <v>30</v>
      </c>
      <c r="F15000" t="s">
        <v>159</v>
      </c>
      <c r="G15000" s="2">
        <v>2</v>
      </c>
      <c r="H15000" s="2" t="s">
        <v>327</v>
      </c>
      <c r="I15000" s="67">
        <v>195410.39</v>
      </c>
      <c r="J15000" s="67">
        <v>12.66</v>
      </c>
      <c r="K15000" s="67">
        <v>195410.39</v>
      </c>
      <c r="L15000" s="67">
        <v>5.69</v>
      </c>
      <c r="M15000" s="67">
        <v>195410.39</v>
      </c>
      <c r="N15000" s="67">
        <v>70.900000000000006</v>
      </c>
      <c r="P15000" s="67">
        <v>0</v>
      </c>
      <c r="Q15000" s="67">
        <v>390820.78</v>
      </c>
      <c r="R15000" s="2" t="s">
        <v>161</v>
      </c>
      <c r="S15000" s="2" t="s">
        <v>161</v>
      </c>
      <c r="T15000" s="2" t="s">
        <v>161</v>
      </c>
      <c r="U15000" t="s">
        <v>783</v>
      </c>
    </row>
    <row r="15001" spans="3:21" x14ac:dyDescent="0.3">
      <c r="C15001" t="s">
        <v>32</v>
      </c>
      <c r="D15001" t="s">
        <v>158</v>
      </c>
      <c r="E15001" t="s">
        <v>30</v>
      </c>
      <c r="F15001" t="s">
        <v>159</v>
      </c>
      <c r="G15001" s="2">
        <v>-1</v>
      </c>
      <c r="H15001" s="2" t="s">
        <v>516</v>
      </c>
      <c r="I15001" s="67">
        <v>4449.03</v>
      </c>
      <c r="J15001" s="67">
        <v>0.2</v>
      </c>
      <c r="K15001" s="67">
        <v>4449.03</v>
      </c>
      <c r="L15001" s="67">
        <v>0.11</v>
      </c>
      <c r="M15001" s="67">
        <v>4449.03</v>
      </c>
      <c r="N15001" s="67">
        <v>1.77</v>
      </c>
      <c r="P15001" s="67">
        <v>0</v>
      </c>
      <c r="Q15001" s="67">
        <v>0</v>
      </c>
      <c r="R15001" s="2" t="s">
        <v>161</v>
      </c>
      <c r="S15001" s="2" t="s">
        <v>161</v>
      </c>
      <c r="T15001" s="2" t="s">
        <v>161</v>
      </c>
      <c r="U15001" t="s">
        <v>783</v>
      </c>
    </row>
    <row r="15002" spans="3:21" x14ac:dyDescent="0.3">
      <c r="C15002" t="s">
        <v>166</v>
      </c>
      <c r="D15002" t="s">
        <v>158</v>
      </c>
      <c r="E15002" t="s">
        <v>30</v>
      </c>
      <c r="F15002" t="s">
        <v>159</v>
      </c>
      <c r="G15002" s="2">
        <v>3</v>
      </c>
      <c r="H15002" s="2" t="s">
        <v>210</v>
      </c>
      <c r="I15002" s="67">
        <v>306577.53000000003</v>
      </c>
      <c r="J15002" s="67">
        <v>28.83</v>
      </c>
      <c r="K15002" s="67">
        <v>306577.53000000003</v>
      </c>
      <c r="L15002" s="67">
        <v>4.82</v>
      </c>
      <c r="M15002" s="67">
        <v>306577.53000000003</v>
      </c>
      <c r="N15002" s="67">
        <v>52.75</v>
      </c>
      <c r="P15002" s="67">
        <v>0</v>
      </c>
      <c r="Q15002" s="67">
        <v>919732.59000000008</v>
      </c>
      <c r="R15002" s="2" t="s">
        <v>161</v>
      </c>
      <c r="S15002" s="2" t="s">
        <v>161</v>
      </c>
      <c r="T15002" s="2" t="s">
        <v>161</v>
      </c>
      <c r="U15002" t="s">
        <v>783</v>
      </c>
    </row>
    <row r="15003" spans="3:21" x14ac:dyDescent="0.3">
      <c r="C15003" t="s">
        <v>166</v>
      </c>
      <c r="D15003" t="s">
        <v>158</v>
      </c>
      <c r="E15003" t="s">
        <v>30</v>
      </c>
      <c r="F15003" t="s">
        <v>159</v>
      </c>
      <c r="G15003" s="2">
        <v>4</v>
      </c>
      <c r="H15003" s="2" t="s">
        <v>267</v>
      </c>
      <c r="I15003" s="67">
        <v>4214469.1500000004</v>
      </c>
      <c r="J15003" s="67">
        <v>183.57</v>
      </c>
      <c r="K15003" s="67">
        <v>4214469.1500000004</v>
      </c>
      <c r="L15003" s="67">
        <v>87.19</v>
      </c>
      <c r="M15003" s="67">
        <v>4214469.1500000004</v>
      </c>
      <c r="N15003" s="67">
        <v>835.1</v>
      </c>
      <c r="P15003" s="67">
        <v>0</v>
      </c>
      <c r="Q15003" s="67">
        <v>16857876.600000001</v>
      </c>
      <c r="R15003" s="2" t="s">
        <v>161</v>
      </c>
      <c r="S15003" s="2" t="s">
        <v>161</v>
      </c>
      <c r="T15003" s="2" t="s">
        <v>161</v>
      </c>
      <c r="U15003" t="s">
        <v>783</v>
      </c>
    </row>
    <row r="15004" spans="3:21" x14ac:dyDescent="0.3">
      <c r="C15004" t="s">
        <v>31</v>
      </c>
      <c r="D15004" t="s">
        <v>158</v>
      </c>
      <c r="E15004" t="s">
        <v>30</v>
      </c>
      <c r="F15004" t="s">
        <v>159</v>
      </c>
      <c r="G15004" s="2">
        <v>1</v>
      </c>
      <c r="H15004" s="2" t="s">
        <v>350</v>
      </c>
      <c r="I15004" s="67">
        <v>462131.21</v>
      </c>
      <c r="J15004" s="67">
        <v>31.22</v>
      </c>
      <c r="K15004" s="67">
        <v>462131.21</v>
      </c>
      <c r="L15004" s="67">
        <v>14.03</v>
      </c>
      <c r="M15004" s="67">
        <v>462131.21</v>
      </c>
      <c r="N15004" s="67">
        <v>174.88</v>
      </c>
      <c r="P15004" s="67">
        <v>0</v>
      </c>
      <c r="Q15004" s="67">
        <v>462131.21</v>
      </c>
      <c r="R15004" s="2" t="s">
        <v>161</v>
      </c>
      <c r="S15004" s="2" t="s">
        <v>161</v>
      </c>
      <c r="T15004" s="2" t="s">
        <v>161</v>
      </c>
      <c r="U15004" t="s">
        <v>783</v>
      </c>
    </row>
    <row r="15005" spans="3:21" x14ac:dyDescent="0.3">
      <c r="C15005" t="s">
        <v>31</v>
      </c>
      <c r="D15005" t="s">
        <v>158</v>
      </c>
      <c r="E15005" t="s">
        <v>30</v>
      </c>
      <c r="F15005" t="s">
        <v>159</v>
      </c>
      <c r="G15005" s="2">
        <v>3</v>
      </c>
      <c r="H15005" s="2" t="s">
        <v>299</v>
      </c>
      <c r="I15005" s="67">
        <v>1180256.73</v>
      </c>
      <c r="J15005" s="67">
        <v>297.20999999999998</v>
      </c>
      <c r="K15005" s="67">
        <v>1180256.73</v>
      </c>
      <c r="L15005" s="67">
        <v>60.15</v>
      </c>
      <c r="M15005" s="67">
        <v>1180256.73</v>
      </c>
      <c r="N15005" s="67">
        <v>476.64</v>
      </c>
      <c r="P15005" s="67">
        <v>0</v>
      </c>
      <c r="Q15005" s="67">
        <v>3540770.19</v>
      </c>
      <c r="R15005" s="2" t="s">
        <v>161</v>
      </c>
      <c r="S15005" s="2" t="s">
        <v>161</v>
      </c>
      <c r="T15005" s="2" t="s">
        <v>161</v>
      </c>
      <c r="U15005" t="s">
        <v>783</v>
      </c>
    </row>
    <row r="15006" spans="3:21" x14ac:dyDescent="0.3">
      <c r="C15006" t="s">
        <v>166</v>
      </c>
      <c r="D15006" t="s">
        <v>158</v>
      </c>
      <c r="E15006" t="s">
        <v>29</v>
      </c>
      <c r="F15006" t="s">
        <v>159</v>
      </c>
      <c r="G15006" s="2">
        <v>4</v>
      </c>
      <c r="H15006" s="2" t="s">
        <v>280</v>
      </c>
      <c r="I15006" s="67">
        <v>-3106.46</v>
      </c>
      <c r="J15006" s="67">
        <v>0</v>
      </c>
      <c r="K15006" s="67">
        <v>-3106.46</v>
      </c>
      <c r="L15006" s="67">
        <v>0</v>
      </c>
      <c r="M15006" s="67">
        <v>-3106.46</v>
      </c>
      <c r="N15006" s="67">
        <v>0</v>
      </c>
      <c r="P15006" s="67">
        <v>-67.010000000000005</v>
      </c>
      <c r="Q15006" s="67">
        <v>0</v>
      </c>
      <c r="U15006" t="s">
        <v>783</v>
      </c>
    </row>
    <row r="15007" spans="3:21" x14ac:dyDescent="0.3">
      <c r="C15007" t="s">
        <v>31</v>
      </c>
      <c r="D15007" t="s">
        <v>158</v>
      </c>
      <c r="E15007" t="s">
        <v>29</v>
      </c>
      <c r="F15007" t="s">
        <v>159</v>
      </c>
      <c r="G15007" s="2">
        <v>2</v>
      </c>
      <c r="H15007" s="2" t="s">
        <v>355</v>
      </c>
      <c r="I15007" s="67">
        <v>-4861.6000000000004</v>
      </c>
      <c r="J15007" s="67">
        <v>0</v>
      </c>
      <c r="K15007" s="67">
        <v>-4861.6000000000004</v>
      </c>
      <c r="L15007" s="67">
        <v>0</v>
      </c>
      <c r="M15007" s="67">
        <v>-4861.6000000000004</v>
      </c>
      <c r="N15007" s="67">
        <v>0</v>
      </c>
      <c r="P15007" s="67">
        <v>0</v>
      </c>
      <c r="Q15007" s="67">
        <v>0</v>
      </c>
      <c r="U15007" t="s">
        <v>783</v>
      </c>
    </row>
    <row r="15008" spans="3:21" x14ac:dyDescent="0.3">
      <c r="C15008" t="s">
        <v>166</v>
      </c>
      <c r="D15008" t="s">
        <v>158</v>
      </c>
      <c r="E15008" t="s">
        <v>29</v>
      </c>
      <c r="F15008" t="s">
        <v>159</v>
      </c>
      <c r="G15008" s="2">
        <v>-1</v>
      </c>
      <c r="H15008" s="2" t="s">
        <v>451</v>
      </c>
      <c r="I15008" s="67">
        <v>-4371.41</v>
      </c>
      <c r="J15008" s="67">
        <v>0</v>
      </c>
      <c r="K15008" s="67">
        <v>-4371.41</v>
      </c>
      <c r="L15008" s="67">
        <v>0</v>
      </c>
      <c r="M15008" s="67">
        <v>-4371.41</v>
      </c>
      <c r="N15008" s="67">
        <v>0</v>
      </c>
      <c r="P15008" s="67">
        <v>0</v>
      </c>
      <c r="Q15008" s="67">
        <v>0</v>
      </c>
      <c r="U15008" t="s">
        <v>783</v>
      </c>
    </row>
    <row r="15009" spans="3:21" x14ac:dyDescent="0.3">
      <c r="C15009" t="s">
        <v>166</v>
      </c>
      <c r="D15009" t="s">
        <v>158</v>
      </c>
      <c r="E15009" t="s">
        <v>29</v>
      </c>
      <c r="F15009" t="s">
        <v>159</v>
      </c>
      <c r="G15009" s="2">
        <v>1</v>
      </c>
      <c r="H15009" s="2" t="s">
        <v>169</v>
      </c>
      <c r="I15009" s="67">
        <v>-1559.84</v>
      </c>
      <c r="J15009" s="67">
        <v>0</v>
      </c>
      <c r="K15009" s="67">
        <v>-1559.84</v>
      </c>
      <c r="L15009" s="67">
        <v>0</v>
      </c>
      <c r="M15009" s="67">
        <v>-1559.84</v>
      </c>
      <c r="N15009" s="67">
        <v>0</v>
      </c>
      <c r="P15009" s="67">
        <v>0</v>
      </c>
      <c r="Q15009" s="67">
        <v>0</v>
      </c>
      <c r="U15009" t="s">
        <v>783</v>
      </c>
    </row>
    <row r="15010" spans="3:21" x14ac:dyDescent="0.3">
      <c r="C15010" t="s">
        <v>166</v>
      </c>
      <c r="D15010" t="s">
        <v>158</v>
      </c>
      <c r="E15010" t="s">
        <v>30</v>
      </c>
      <c r="F15010" t="s">
        <v>159</v>
      </c>
      <c r="G15010" s="2">
        <v>3</v>
      </c>
      <c r="H15010" s="2" t="s">
        <v>431</v>
      </c>
      <c r="I15010" s="67">
        <v>11196176.869999999</v>
      </c>
      <c r="J15010" s="67">
        <v>6382858.1299999999</v>
      </c>
      <c r="K15010" s="67">
        <v>11196176.869999999</v>
      </c>
      <c r="L15010" s="67">
        <v>214.31</v>
      </c>
      <c r="M15010" s="67">
        <v>11196176.869999999</v>
      </c>
      <c r="N15010" s="67">
        <v>4647.8500000000004</v>
      </c>
      <c r="P15010" s="67">
        <v>0</v>
      </c>
      <c r="Q15010" s="67">
        <v>33588530.609999999</v>
      </c>
      <c r="R15010" s="2" t="s">
        <v>161</v>
      </c>
      <c r="S15010" s="2" t="s">
        <v>165</v>
      </c>
      <c r="T15010" s="2" t="s">
        <v>165</v>
      </c>
      <c r="U15010" t="s">
        <v>783</v>
      </c>
    </row>
    <row r="15011" spans="3:21" x14ac:dyDescent="0.3">
      <c r="C15011" t="s">
        <v>31</v>
      </c>
      <c r="D15011" t="s">
        <v>158</v>
      </c>
      <c r="E15011" t="s">
        <v>30</v>
      </c>
      <c r="F15011" t="s">
        <v>159</v>
      </c>
      <c r="G15011" s="2">
        <v>11</v>
      </c>
      <c r="H15011" s="2" t="s">
        <v>380</v>
      </c>
      <c r="I15011" s="67">
        <v>64075.01</v>
      </c>
      <c r="J15011" s="67">
        <v>2.8</v>
      </c>
      <c r="K15011" s="67">
        <v>64075.01</v>
      </c>
      <c r="L15011" s="67">
        <v>15.02</v>
      </c>
      <c r="M15011" s="67">
        <v>64075.01</v>
      </c>
      <c r="N15011" s="67">
        <v>98.56</v>
      </c>
      <c r="P15011" s="67">
        <v>0</v>
      </c>
      <c r="Q15011" s="67">
        <v>704825.11</v>
      </c>
      <c r="R15011" s="2" t="s">
        <v>161</v>
      </c>
      <c r="S15011" s="2" t="s">
        <v>161</v>
      </c>
      <c r="T15011" s="2" t="s">
        <v>165</v>
      </c>
      <c r="U15011" t="s">
        <v>783</v>
      </c>
    </row>
    <row r="15012" spans="3:21" x14ac:dyDescent="0.3">
      <c r="C15012" t="s">
        <v>166</v>
      </c>
      <c r="D15012" t="s">
        <v>158</v>
      </c>
      <c r="E15012" t="s">
        <v>29</v>
      </c>
      <c r="F15012" t="s">
        <v>159</v>
      </c>
      <c r="G15012" s="2">
        <v>1</v>
      </c>
      <c r="H15012" s="2" t="s">
        <v>616</v>
      </c>
      <c r="I15012" s="67">
        <v>-66.319999999999993</v>
      </c>
      <c r="J15012" s="67">
        <v>0</v>
      </c>
      <c r="K15012" s="67">
        <v>-66.319999999999993</v>
      </c>
      <c r="L15012" s="67">
        <v>0</v>
      </c>
      <c r="M15012" s="67">
        <v>-66.319999999999993</v>
      </c>
      <c r="N15012" s="67">
        <v>0</v>
      </c>
      <c r="P15012" s="67">
        <v>0</v>
      </c>
      <c r="Q15012" s="67">
        <v>0</v>
      </c>
      <c r="U15012" t="s">
        <v>783</v>
      </c>
    </row>
    <row r="15013" spans="3:21" x14ac:dyDescent="0.3">
      <c r="C15013" t="s">
        <v>166</v>
      </c>
      <c r="D15013" t="s">
        <v>158</v>
      </c>
      <c r="E15013" t="s">
        <v>30</v>
      </c>
      <c r="F15013" t="s">
        <v>159</v>
      </c>
      <c r="G15013" s="2">
        <v>-1</v>
      </c>
      <c r="H15013" s="2" t="s">
        <v>572</v>
      </c>
      <c r="I15013" s="67">
        <v>1891.99</v>
      </c>
      <c r="J15013" s="67">
        <v>7.0000000000000007E-2</v>
      </c>
      <c r="K15013" s="67">
        <v>1891.99</v>
      </c>
      <c r="L15013" s="67">
        <v>0.04</v>
      </c>
      <c r="M15013" s="67">
        <v>1891.99</v>
      </c>
      <c r="N15013" s="67">
        <v>0.66</v>
      </c>
      <c r="P15013" s="67">
        <v>0</v>
      </c>
      <c r="Q15013" s="67">
        <v>0</v>
      </c>
      <c r="R15013" s="2" t="s">
        <v>161</v>
      </c>
      <c r="S15013" s="2" t="s">
        <v>161</v>
      </c>
      <c r="T15013" s="2" t="s">
        <v>161</v>
      </c>
      <c r="U15013" t="s">
        <v>783</v>
      </c>
    </row>
    <row r="15014" spans="3:21" x14ac:dyDescent="0.3">
      <c r="C15014" t="s">
        <v>166</v>
      </c>
      <c r="D15014" t="s">
        <v>158</v>
      </c>
      <c r="E15014" t="s">
        <v>30</v>
      </c>
      <c r="F15014" t="s">
        <v>159</v>
      </c>
      <c r="G15014" s="2">
        <v>4</v>
      </c>
      <c r="H15014" s="2" t="s">
        <v>599</v>
      </c>
      <c r="I15014" s="67">
        <v>29743.81</v>
      </c>
      <c r="J15014" s="67">
        <v>0.96</v>
      </c>
      <c r="K15014" s="67">
        <v>29743.81</v>
      </c>
      <c r="L15014" s="67">
        <v>5.16</v>
      </c>
      <c r="M15014" s="67">
        <v>29743.81</v>
      </c>
      <c r="N15014" s="67">
        <v>8.65</v>
      </c>
      <c r="P15014" s="67">
        <v>0</v>
      </c>
      <c r="Q15014" s="67">
        <v>118975.24</v>
      </c>
      <c r="R15014" s="2" t="s">
        <v>161</v>
      </c>
      <c r="S15014" s="2" t="s">
        <v>161</v>
      </c>
      <c r="T15014" s="2" t="s">
        <v>165</v>
      </c>
      <c r="U15014" t="s">
        <v>783</v>
      </c>
    </row>
    <row r="15015" spans="3:21" x14ac:dyDescent="0.3">
      <c r="C15015" t="s">
        <v>166</v>
      </c>
      <c r="D15015" t="s">
        <v>158</v>
      </c>
      <c r="E15015" t="s">
        <v>29</v>
      </c>
      <c r="F15015" t="s">
        <v>159</v>
      </c>
      <c r="G15015" s="2">
        <v>0</v>
      </c>
      <c r="H15015" s="2" t="s">
        <v>294</v>
      </c>
      <c r="I15015" s="67">
        <v>-3054.02</v>
      </c>
      <c r="J15015" s="67">
        <v>0</v>
      </c>
      <c r="K15015" s="67">
        <v>-3054.02</v>
      </c>
      <c r="L15015" s="67">
        <v>0</v>
      </c>
      <c r="M15015" s="67">
        <v>-3054.02</v>
      </c>
      <c r="N15015" s="67">
        <v>0</v>
      </c>
      <c r="P15015" s="67">
        <v>0</v>
      </c>
      <c r="Q15015" s="67">
        <v>0</v>
      </c>
      <c r="U15015" t="s">
        <v>783</v>
      </c>
    </row>
    <row r="15016" spans="3:21" x14ac:dyDescent="0.3">
      <c r="C15016" t="s">
        <v>166</v>
      </c>
      <c r="D15016" t="s">
        <v>158</v>
      </c>
      <c r="E15016" t="s">
        <v>29</v>
      </c>
      <c r="F15016" t="s">
        <v>159</v>
      </c>
      <c r="G15016" s="2">
        <v>-1</v>
      </c>
      <c r="H15016" s="2" t="s">
        <v>576</v>
      </c>
      <c r="I15016" s="67">
        <v>-4987.95</v>
      </c>
      <c r="J15016" s="67">
        <v>0</v>
      </c>
      <c r="K15016" s="67">
        <v>-4987.95</v>
      </c>
      <c r="L15016" s="67">
        <v>0</v>
      </c>
      <c r="M15016" s="67">
        <v>-4987.95</v>
      </c>
      <c r="N15016" s="67">
        <v>0</v>
      </c>
      <c r="P15016" s="67">
        <v>0</v>
      </c>
      <c r="Q15016" s="67">
        <v>0</v>
      </c>
      <c r="U15016" t="s">
        <v>783</v>
      </c>
    </row>
    <row r="15017" spans="3:21" x14ac:dyDescent="0.3">
      <c r="C15017" t="s">
        <v>166</v>
      </c>
      <c r="D15017" t="s">
        <v>158</v>
      </c>
      <c r="E15017" t="s">
        <v>30</v>
      </c>
      <c r="F15017" t="s">
        <v>159</v>
      </c>
      <c r="G15017" s="2">
        <v>-1</v>
      </c>
      <c r="H15017" s="2" t="s">
        <v>435</v>
      </c>
      <c r="I15017" s="67">
        <v>62867.360000000001</v>
      </c>
      <c r="J15017" s="67">
        <v>24.65</v>
      </c>
      <c r="K15017" s="67">
        <v>62867.360000000001</v>
      </c>
      <c r="L15017" s="67">
        <v>1.77</v>
      </c>
      <c r="M15017" s="67">
        <v>62867.360000000001</v>
      </c>
      <c r="N15017" s="67">
        <v>38.43</v>
      </c>
      <c r="P15017" s="67">
        <v>0</v>
      </c>
      <c r="Q15017" s="67">
        <v>0</v>
      </c>
      <c r="R15017" s="2" t="s">
        <v>161</v>
      </c>
      <c r="S15017" s="2" t="s">
        <v>161</v>
      </c>
      <c r="T15017" s="2" t="s">
        <v>161</v>
      </c>
      <c r="U15017" t="s">
        <v>783</v>
      </c>
    </row>
    <row r="15018" spans="3:21" x14ac:dyDescent="0.3">
      <c r="C15018" t="s">
        <v>166</v>
      </c>
      <c r="D15018" t="s">
        <v>158</v>
      </c>
      <c r="E15018" t="s">
        <v>30</v>
      </c>
      <c r="F15018" t="s">
        <v>159</v>
      </c>
      <c r="G15018" s="2">
        <v>7</v>
      </c>
      <c r="H15018" s="2" t="s">
        <v>398</v>
      </c>
      <c r="I15018" s="67">
        <v>2048312.25</v>
      </c>
      <c r="J15018" s="67">
        <v>6.43</v>
      </c>
      <c r="K15018" s="67">
        <v>2048312.25</v>
      </c>
      <c r="L15018" s="67">
        <v>2.89</v>
      </c>
      <c r="M15018" s="67">
        <v>2048312.25</v>
      </c>
      <c r="N15018" s="67">
        <v>36.03</v>
      </c>
      <c r="P15018" s="67">
        <v>0</v>
      </c>
      <c r="Q15018" s="67">
        <v>14338185.75</v>
      </c>
      <c r="R15018" s="2" t="s">
        <v>161</v>
      </c>
      <c r="S15018" s="2" t="s">
        <v>161</v>
      </c>
      <c r="T15018" s="2" t="s">
        <v>161</v>
      </c>
      <c r="U15018" t="s">
        <v>783</v>
      </c>
    </row>
    <row r="15019" spans="3:21" x14ac:dyDescent="0.3">
      <c r="C15019" t="s">
        <v>166</v>
      </c>
      <c r="D15019" t="s">
        <v>158</v>
      </c>
      <c r="E15019" t="s">
        <v>29</v>
      </c>
      <c r="F15019" t="s">
        <v>159</v>
      </c>
      <c r="G15019" s="2">
        <v>-4</v>
      </c>
      <c r="H15019" s="2" t="s">
        <v>441</v>
      </c>
      <c r="I15019" s="67">
        <v>-0.49</v>
      </c>
      <c r="J15019" s="67">
        <v>0</v>
      </c>
      <c r="K15019" s="67">
        <v>-0.49</v>
      </c>
      <c r="L15019" s="67">
        <v>0</v>
      </c>
      <c r="M15019" s="67">
        <v>-0.49</v>
      </c>
      <c r="N15019" s="67">
        <v>0</v>
      </c>
      <c r="P15019" s="67">
        <v>0</v>
      </c>
      <c r="Q15019" s="67">
        <v>0</v>
      </c>
      <c r="U15019" t="s">
        <v>783</v>
      </c>
    </row>
    <row r="15020" spans="3:21" x14ac:dyDescent="0.3">
      <c r="C15020" t="s">
        <v>166</v>
      </c>
      <c r="D15020" t="s">
        <v>158</v>
      </c>
      <c r="E15020" t="s">
        <v>30</v>
      </c>
      <c r="F15020" t="s">
        <v>159</v>
      </c>
      <c r="G15020" s="2">
        <v>5</v>
      </c>
      <c r="H15020" s="2" t="s">
        <v>407</v>
      </c>
      <c r="I15020" s="67">
        <v>280408.33</v>
      </c>
      <c r="J15020" s="67">
        <v>14.32</v>
      </c>
      <c r="K15020" s="67">
        <v>280408.33</v>
      </c>
      <c r="L15020" s="67">
        <v>6.8</v>
      </c>
      <c r="M15020" s="67">
        <v>280408.33</v>
      </c>
      <c r="N15020" s="67">
        <v>65.17</v>
      </c>
      <c r="P15020" s="67">
        <v>0</v>
      </c>
      <c r="Q15020" s="67">
        <v>1402041.6500000001</v>
      </c>
      <c r="R15020" s="2" t="s">
        <v>161</v>
      </c>
      <c r="S15020" s="2" t="s">
        <v>161</v>
      </c>
      <c r="T15020" s="2" t="s">
        <v>161</v>
      </c>
      <c r="U15020" t="s">
        <v>783</v>
      </c>
    </row>
    <row r="15021" spans="3:21" x14ac:dyDescent="0.3">
      <c r="C15021" t="s">
        <v>166</v>
      </c>
      <c r="D15021" t="s">
        <v>158</v>
      </c>
      <c r="E15021" t="s">
        <v>30</v>
      </c>
      <c r="F15021" t="s">
        <v>159</v>
      </c>
      <c r="G15021" s="2">
        <v>0</v>
      </c>
      <c r="H15021" s="2" t="s">
        <v>341</v>
      </c>
      <c r="I15021" s="67">
        <v>851.56</v>
      </c>
      <c r="J15021" s="67">
        <v>78.959999999999994</v>
      </c>
      <c r="K15021" s="67">
        <v>851.56</v>
      </c>
      <c r="L15021" s="67">
        <v>0.01</v>
      </c>
      <c r="M15021" s="67">
        <v>851.56</v>
      </c>
      <c r="N15021" s="67">
        <v>0.04</v>
      </c>
      <c r="P15021" s="67">
        <v>0</v>
      </c>
      <c r="Q15021" s="67">
        <v>0</v>
      </c>
      <c r="R15021" s="2" t="s">
        <v>161</v>
      </c>
      <c r="S15021" s="2" t="s">
        <v>165</v>
      </c>
      <c r="T15021" s="2" t="s">
        <v>165</v>
      </c>
      <c r="U15021" t="s">
        <v>783</v>
      </c>
    </row>
    <row r="15022" spans="3:21" x14ac:dyDescent="0.3">
      <c r="C15022" t="s">
        <v>31</v>
      </c>
      <c r="D15022" t="s">
        <v>158</v>
      </c>
      <c r="E15022" t="s">
        <v>30</v>
      </c>
      <c r="F15022" t="s">
        <v>159</v>
      </c>
      <c r="G15022" s="2">
        <v>-1</v>
      </c>
      <c r="H15022" s="2" t="s">
        <v>627</v>
      </c>
      <c r="I15022" s="67">
        <v>95082.02</v>
      </c>
      <c r="J15022" s="67">
        <v>12.22</v>
      </c>
      <c r="K15022" s="67">
        <v>95082.02</v>
      </c>
      <c r="L15022" s="67">
        <v>11.06</v>
      </c>
      <c r="M15022" s="67">
        <v>95082.02</v>
      </c>
      <c r="N15022" s="67">
        <v>57.16</v>
      </c>
      <c r="P15022" s="67">
        <v>0</v>
      </c>
      <c r="Q15022" s="67">
        <v>0</v>
      </c>
      <c r="R15022" s="2" t="s">
        <v>161</v>
      </c>
      <c r="S15022" s="2" t="s">
        <v>161</v>
      </c>
      <c r="T15022" s="2" t="s">
        <v>161</v>
      </c>
      <c r="U15022" t="s">
        <v>783</v>
      </c>
    </row>
    <row r="15023" spans="3:21" x14ac:dyDescent="0.3">
      <c r="C15023" t="s">
        <v>31</v>
      </c>
      <c r="D15023" t="s">
        <v>158</v>
      </c>
      <c r="E15023" t="s">
        <v>30</v>
      </c>
      <c r="F15023" t="s">
        <v>159</v>
      </c>
      <c r="G15023" s="2">
        <v>-1</v>
      </c>
      <c r="H15023" s="2" t="s">
        <v>418</v>
      </c>
      <c r="I15023" s="67">
        <v>3503.02</v>
      </c>
      <c r="J15023" s="67">
        <v>3.62</v>
      </c>
      <c r="K15023" s="67">
        <v>3503.02</v>
      </c>
      <c r="L15023" s="67">
        <v>1.32</v>
      </c>
      <c r="M15023" s="67">
        <v>3503.02</v>
      </c>
      <c r="N15023" s="67">
        <v>12.65</v>
      </c>
      <c r="P15023" s="67">
        <v>0</v>
      </c>
      <c r="Q15023" s="67">
        <v>0</v>
      </c>
      <c r="R15023" s="2" t="s">
        <v>161</v>
      </c>
      <c r="S15023" s="2" t="s">
        <v>161</v>
      </c>
      <c r="T15023" s="2" t="s">
        <v>161</v>
      </c>
      <c r="U15023" t="s">
        <v>783</v>
      </c>
    </row>
    <row r="15024" spans="3:21" x14ac:dyDescent="0.3">
      <c r="C15024" t="s">
        <v>31</v>
      </c>
      <c r="D15024" t="s">
        <v>158</v>
      </c>
      <c r="E15024" t="s">
        <v>29</v>
      </c>
      <c r="F15024" t="s">
        <v>159</v>
      </c>
      <c r="G15024" s="2">
        <v>3</v>
      </c>
      <c r="H15024" s="2" t="s">
        <v>227</v>
      </c>
      <c r="I15024" s="67">
        <v>-103641.38</v>
      </c>
      <c r="J15024" s="67">
        <v>0</v>
      </c>
      <c r="K15024" s="67">
        <v>-103641.38</v>
      </c>
      <c r="L15024" s="67">
        <v>0</v>
      </c>
      <c r="M15024" s="67">
        <v>-103641.38</v>
      </c>
      <c r="N15024" s="67">
        <v>0</v>
      </c>
      <c r="P15024" s="67">
        <v>0</v>
      </c>
      <c r="Q15024" s="67">
        <v>0</v>
      </c>
      <c r="U15024" t="s">
        <v>783</v>
      </c>
    </row>
    <row r="15025" spans="3:21" x14ac:dyDescent="0.3">
      <c r="C15025" t="s">
        <v>166</v>
      </c>
      <c r="D15025" t="s">
        <v>158</v>
      </c>
      <c r="E15025" t="s">
        <v>30</v>
      </c>
      <c r="F15025" t="s">
        <v>159</v>
      </c>
      <c r="G15025" s="2">
        <v>6</v>
      </c>
      <c r="H15025" s="2" t="s">
        <v>252</v>
      </c>
      <c r="I15025" s="67">
        <v>30850.880000000001</v>
      </c>
      <c r="J15025" s="67">
        <v>1.73</v>
      </c>
      <c r="K15025" s="67">
        <v>30850.880000000001</v>
      </c>
      <c r="L15025" s="67">
        <v>9.31</v>
      </c>
      <c r="M15025" s="67">
        <v>30850.880000000001</v>
      </c>
      <c r="N15025" s="67">
        <v>1.1200000000000001</v>
      </c>
      <c r="P15025" s="67">
        <v>0</v>
      </c>
      <c r="Q15025" s="67">
        <v>185105.28</v>
      </c>
      <c r="R15025" s="2" t="s">
        <v>161</v>
      </c>
      <c r="S15025" s="2" t="s">
        <v>161</v>
      </c>
      <c r="T15025" s="2" t="s">
        <v>165</v>
      </c>
      <c r="U15025" t="s">
        <v>783</v>
      </c>
    </row>
    <row r="15026" spans="3:21" x14ac:dyDescent="0.3">
      <c r="C15026" t="s">
        <v>166</v>
      </c>
      <c r="D15026" t="s">
        <v>158</v>
      </c>
      <c r="E15026" t="s">
        <v>30</v>
      </c>
      <c r="F15026" t="s">
        <v>159</v>
      </c>
      <c r="G15026" s="2">
        <v>2</v>
      </c>
      <c r="H15026" s="2" t="s">
        <v>465</v>
      </c>
      <c r="I15026" s="67">
        <v>250274.58</v>
      </c>
      <c r="J15026" s="67">
        <v>18.64</v>
      </c>
      <c r="K15026" s="67">
        <v>250274.58</v>
      </c>
      <c r="L15026" s="67">
        <v>8.3699999999999992</v>
      </c>
      <c r="M15026" s="67">
        <v>250274.58</v>
      </c>
      <c r="N15026" s="67">
        <v>104.39</v>
      </c>
      <c r="P15026" s="67">
        <v>0</v>
      </c>
      <c r="Q15026" s="67">
        <v>500549.16</v>
      </c>
      <c r="R15026" s="2" t="s">
        <v>161</v>
      </c>
      <c r="S15026" s="2" t="s">
        <v>161</v>
      </c>
      <c r="T15026" s="2" t="s">
        <v>161</v>
      </c>
      <c r="U15026" t="s">
        <v>783</v>
      </c>
    </row>
    <row r="15027" spans="3:21" x14ac:dyDescent="0.3">
      <c r="C15027" t="s">
        <v>32</v>
      </c>
      <c r="D15027" t="s">
        <v>158</v>
      </c>
      <c r="E15027" t="s">
        <v>29</v>
      </c>
      <c r="F15027" t="s">
        <v>159</v>
      </c>
      <c r="G15027" s="2">
        <v>-1</v>
      </c>
      <c r="H15027" s="2" t="s">
        <v>561</v>
      </c>
      <c r="I15027" s="67">
        <v>-58647.08</v>
      </c>
      <c r="J15027" s="67">
        <v>0</v>
      </c>
      <c r="K15027" s="67">
        <v>-58647.08</v>
      </c>
      <c r="L15027" s="67">
        <v>0</v>
      </c>
      <c r="M15027" s="67">
        <v>-58647.08</v>
      </c>
      <c r="N15027" s="67">
        <v>0</v>
      </c>
      <c r="P15027" s="67">
        <v>0</v>
      </c>
      <c r="Q15027" s="67">
        <v>0</v>
      </c>
      <c r="U15027" t="s">
        <v>783</v>
      </c>
    </row>
    <row r="15028" spans="3:21" x14ac:dyDescent="0.3">
      <c r="C15028" t="s">
        <v>166</v>
      </c>
      <c r="D15028" t="s">
        <v>158</v>
      </c>
      <c r="E15028" t="s">
        <v>30</v>
      </c>
      <c r="F15028" t="s">
        <v>159</v>
      </c>
      <c r="G15028" s="2">
        <v>0</v>
      </c>
      <c r="H15028" s="2" t="s">
        <v>395</v>
      </c>
      <c r="I15028" s="67">
        <v>101448.64</v>
      </c>
      <c r="J15028" s="67">
        <v>3.93</v>
      </c>
      <c r="K15028" s="67">
        <v>101448.64</v>
      </c>
      <c r="L15028" s="67">
        <v>21.11</v>
      </c>
      <c r="M15028" s="67">
        <v>101448.64</v>
      </c>
      <c r="N15028" s="67">
        <v>0</v>
      </c>
      <c r="P15028" s="67">
        <v>0</v>
      </c>
      <c r="Q15028" s="67">
        <v>0</v>
      </c>
      <c r="R15028" s="2" t="s">
        <v>161</v>
      </c>
      <c r="S15028" s="2" t="s">
        <v>161</v>
      </c>
      <c r="T15028" s="2" t="s">
        <v>165</v>
      </c>
      <c r="U15028" t="s">
        <v>783</v>
      </c>
    </row>
    <row r="15029" spans="3:21" x14ac:dyDescent="0.3">
      <c r="C15029" t="s">
        <v>166</v>
      </c>
      <c r="D15029" t="s">
        <v>158</v>
      </c>
      <c r="E15029" t="s">
        <v>30</v>
      </c>
      <c r="F15029" t="s">
        <v>159</v>
      </c>
      <c r="G15029" s="2">
        <v>3</v>
      </c>
      <c r="H15029" s="2" t="s">
        <v>215</v>
      </c>
      <c r="I15029" s="67">
        <v>22987.05</v>
      </c>
      <c r="J15029" s="67">
        <v>2.35</v>
      </c>
      <c r="K15029" s="67">
        <v>22987.05</v>
      </c>
      <c r="L15029" s="67">
        <v>1.1200000000000001</v>
      </c>
      <c r="M15029" s="67">
        <v>22987.05</v>
      </c>
      <c r="N15029" s="67">
        <v>10.7</v>
      </c>
      <c r="P15029" s="67">
        <v>0</v>
      </c>
      <c r="Q15029" s="67">
        <v>68961.149999999994</v>
      </c>
      <c r="R15029" s="2" t="s">
        <v>161</v>
      </c>
      <c r="S15029" s="2" t="s">
        <v>161</v>
      </c>
      <c r="T15029" s="2" t="s">
        <v>161</v>
      </c>
      <c r="U15029" t="s">
        <v>783</v>
      </c>
    </row>
    <row r="15030" spans="3:21" x14ac:dyDescent="0.3">
      <c r="C15030" t="s">
        <v>32</v>
      </c>
      <c r="D15030" t="s">
        <v>158</v>
      </c>
      <c r="E15030" t="s">
        <v>30</v>
      </c>
      <c r="F15030" t="s">
        <v>159</v>
      </c>
      <c r="G15030" s="2">
        <v>-1</v>
      </c>
      <c r="H15030" s="2" t="s">
        <v>603</v>
      </c>
      <c r="I15030" s="67">
        <v>14745.13</v>
      </c>
      <c r="J15030" s="67">
        <v>0.82</v>
      </c>
      <c r="K15030" s="67">
        <v>14745.13</v>
      </c>
      <c r="L15030" s="67">
        <v>0.14000000000000001</v>
      </c>
      <c r="M15030" s="67">
        <v>14745.13</v>
      </c>
      <c r="N15030" s="67">
        <v>1.51</v>
      </c>
      <c r="P15030" s="67">
        <v>0</v>
      </c>
      <c r="Q15030" s="67">
        <v>0</v>
      </c>
      <c r="R15030" s="2" t="s">
        <v>161</v>
      </c>
      <c r="S15030" s="2" t="s">
        <v>161</v>
      </c>
      <c r="T15030" s="2" t="s">
        <v>161</v>
      </c>
      <c r="U15030" t="s">
        <v>783</v>
      </c>
    </row>
    <row r="15031" spans="3:21" x14ac:dyDescent="0.3">
      <c r="C15031" t="s">
        <v>32</v>
      </c>
      <c r="D15031" t="s">
        <v>158</v>
      </c>
      <c r="E15031" t="s">
        <v>29</v>
      </c>
      <c r="F15031" t="s">
        <v>159</v>
      </c>
      <c r="G15031" s="2">
        <v>4</v>
      </c>
      <c r="H15031" s="2" t="s">
        <v>388</v>
      </c>
      <c r="I15031" s="67">
        <v>-82571.240000000005</v>
      </c>
      <c r="J15031" s="67">
        <v>0</v>
      </c>
      <c r="K15031" s="67">
        <v>-82571.240000000005</v>
      </c>
      <c r="L15031" s="67">
        <v>0</v>
      </c>
      <c r="M15031" s="67">
        <v>-82571.240000000005</v>
      </c>
      <c r="N15031" s="67">
        <v>0</v>
      </c>
      <c r="P15031" s="67">
        <v>0</v>
      </c>
      <c r="Q15031" s="67">
        <v>0</v>
      </c>
      <c r="U15031" t="s">
        <v>783</v>
      </c>
    </row>
    <row r="15032" spans="3:21" x14ac:dyDescent="0.3">
      <c r="C15032" t="s">
        <v>166</v>
      </c>
      <c r="D15032" t="s">
        <v>158</v>
      </c>
      <c r="E15032" t="s">
        <v>30</v>
      </c>
      <c r="F15032" t="s">
        <v>159</v>
      </c>
      <c r="G15032" s="2">
        <v>5</v>
      </c>
      <c r="H15032" s="2" t="s">
        <v>207</v>
      </c>
      <c r="I15032" s="67">
        <v>63.88</v>
      </c>
      <c r="J15032" s="67">
        <v>0.01</v>
      </c>
      <c r="K15032" s="67">
        <v>63.88</v>
      </c>
      <c r="L15032" s="67">
        <v>0</v>
      </c>
      <c r="M15032" s="67">
        <v>63.88</v>
      </c>
      <c r="N15032" s="67">
        <v>0.04</v>
      </c>
      <c r="P15032" s="67">
        <v>0</v>
      </c>
      <c r="Q15032" s="67">
        <v>319.40000000000003</v>
      </c>
      <c r="R15032" s="2" t="s">
        <v>161</v>
      </c>
      <c r="S15032" s="2" t="s">
        <v>161</v>
      </c>
      <c r="T15032" s="2" t="s">
        <v>161</v>
      </c>
      <c r="U15032" t="s">
        <v>783</v>
      </c>
    </row>
    <row r="15033" spans="3:21" x14ac:dyDescent="0.3">
      <c r="C15033" t="s">
        <v>31</v>
      </c>
      <c r="D15033" t="s">
        <v>158</v>
      </c>
      <c r="E15033" t="s">
        <v>29</v>
      </c>
      <c r="F15033" t="s">
        <v>159</v>
      </c>
      <c r="G15033" s="2">
        <v>3</v>
      </c>
      <c r="H15033" s="2" t="s">
        <v>615</v>
      </c>
      <c r="I15033" s="67">
        <v>-11043.82</v>
      </c>
      <c r="J15033" s="67">
        <v>0</v>
      </c>
      <c r="K15033" s="67">
        <v>-11043.82</v>
      </c>
      <c r="L15033" s="67">
        <v>0</v>
      </c>
      <c r="M15033" s="67">
        <v>-11043.82</v>
      </c>
      <c r="N15033" s="67">
        <v>0</v>
      </c>
      <c r="P15033" s="67">
        <v>0</v>
      </c>
      <c r="Q15033" s="67">
        <v>0</v>
      </c>
      <c r="U15033" t="s">
        <v>783</v>
      </c>
    </row>
    <row r="15034" spans="3:21" x14ac:dyDescent="0.3">
      <c r="C15034" t="s">
        <v>31</v>
      </c>
      <c r="D15034" t="s">
        <v>158</v>
      </c>
      <c r="E15034" t="s">
        <v>29</v>
      </c>
      <c r="F15034" t="s">
        <v>159</v>
      </c>
      <c r="G15034" s="2">
        <v>2</v>
      </c>
      <c r="H15034" s="2" t="s">
        <v>416</v>
      </c>
      <c r="I15034" s="67">
        <v>-2283.5</v>
      </c>
      <c r="J15034" s="67">
        <v>0</v>
      </c>
      <c r="K15034" s="67">
        <v>-2283.5</v>
      </c>
      <c r="L15034" s="67">
        <v>0</v>
      </c>
      <c r="M15034" s="67">
        <v>-2283.5</v>
      </c>
      <c r="N15034" s="67">
        <v>0</v>
      </c>
      <c r="P15034" s="67">
        <v>0</v>
      </c>
      <c r="Q15034" s="67">
        <v>0</v>
      </c>
      <c r="U15034" t="s">
        <v>783</v>
      </c>
    </row>
    <row r="15035" spans="3:21" x14ac:dyDescent="0.3">
      <c r="C15035" t="s">
        <v>166</v>
      </c>
      <c r="D15035" t="s">
        <v>158</v>
      </c>
      <c r="E15035" t="s">
        <v>30</v>
      </c>
      <c r="F15035" t="s">
        <v>159</v>
      </c>
      <c r="G15035" s="2">
        <v>-1</v>
      </c>
      <c r="H15035" s="2" t="s">
        <v>716</v>
      </c>
      <c r="I15035" s="67">
        <v>1119.51</v>
      </c>
      <c r="J15035" s="67">
        <v>0</v>
      </c>
      <c r="K15035" s="67">
        <v>1119.51</v>
      </c>
      <c r="L15035" s="67">
        <v>0</v>
      </c>
      <c r="M15035" s="67">
        <v>1119.51</v>
      </c>
      <c r="N15035" s="67">
        <v>0</v>
      </c>
      <c r="O15035" s="2">
        <v>1</v>
      </c>
      <c r="P15035" s="67">
        <v>451.84</v>
      </c>
      <c r="Q15035" s="67">
        <v>0</v>
      </c>
      <c r="R15035" s="2" t="s">
        <v>161</v>
      </c>
      <c r="S15035" s="2" t="s">
        <v>161</v>
      </c>
      <c r="T15035" s="2" t="s">
        <v>161</v>
      </c>
      <c r="U15035" t="s">
        <v>783</v>
      </c>
    </row>
    <row r="15036" spans="3:21" x14ac:dyDescent="0.3">
      <c r="C15036" t="s">
        <v>166</v>
      </c>
      <c r="D15036" t="s">
        <v>158</v>
      </c>
      <c r="E15036" t="s">
        <v>29</v>
      </c>
      <c r="F15036" t="s">
        <v>159</v>
      </c>
      <c r="G15036" s="2">
        <v>4</v>
      </c>
      <c r="H15036" s="2" t="s">
        <v>207</v>
      </c>
      <c r="I15036" s="67">
        <v>-90.53</v>
      </c>
      <c r="J15036" s="67">
        <v>0</v>
      </c>
      <c r="K15036" s="67">
        <v>-90.53</v>
      </c>
      <c r="L15036" s="67">
        <v>0</v>
      </c>
      <c r="M15036" s="67">
        <v>-90.53</v>
      </c>
      <c r="N15036" s="67">
        <v>0</v>
      </c>
      <c r="P15036" s="67">
        <v>0</v>
      </c>
      <c r="Q15036" s="67">
        <v>0</v>
      </c>
      <c r="U15036" t="s">
        <v>783</v>
      </c>
    </row>
    <row r="15037" spans="3:21" x14ac:dyDescent="0.3">
      <c r="C15037" t="s">
        <v>31</v>
      </c>
      <c r="D15037" t="s">
        <v>158</v>
      </c>
      <c r="E15037" t="s">
        <v>29</v>
      </c>
      <c r="F15037" t="s">
        <v>159</v>
      </c>
      <c r="G15037" s="2">
        <v>14</v>
      </c>
      <c r="H15037" s="2" t="s">
        <v>351</v>
      </c>
      <c r="I15037" s="67">
        <v>-230740.33</v>
      </c>
      <c r="J15037" s="67">
        <v>0</v>
      </c>
      <c r="K15037" s="67">
        <v>-230740.33</v>
      </c>
      <c r="L15037" s="67">
        <v>0</v>
      </c>
      <c r="M15037" s="67">
        <v>-230740.33</v>
      </c>
      <c r="N15037" s="67">
        <v>0</v>
      </c>
      <c r="P15037" s="67">
        <v>0</v>
      </c>
      <c r="Q15037" s="67">
        <v>0</v>
      </c>
      <c r="U15037" t="s">
        <v>783</v>
      </c>
    </row>
    <row r="15038" spans="3:21" x14ac:dyDescent="0.3">
      <c r="C15038" t="s">
        <v>31</v>
      </c>
      <c r="D15038" t="s">
        <v>158</v>
      </c>
      <c r="E15038" t="s">
        <v>30</v>
      </c>
      <c r="F15038" t="s">
        <v>159</v>
      </c>
      <c r="G15038" s="2">
        <v>5</v>
      </c>
      <c r="H15038" s="2" t="s">
        <v>535</v>
      </c>
      <c r="I15038" s="67">
        <v>7917.14</v>
      </c>
      <c r="J15038" s="67">
        <v>0.28999999999999998</v>
      </c>
      <c r="K15038" s="67">
        <v>7917.14</v>
      </c>
      <c r="L15038" s="67">
        <v>0.14000000000000001</v>
      </c>
      <c r="M15038" s="67">
        <v>7917.14</v>
      </c>
      <c r="N15038" s="67">
        <v>1.31</v>
      </c>
      <c r="P15038" s="67">
        <v>0</v>
      </c>
      <c r="Q15038" s="67">
        <v>39585.700000000004</v>
      </c>
      <c r="R15038" s="2" t="s">
        <v>161</v>
      </c>
      <c r="S15038" s="2" t="s">
        <v>161</v>
      </c>
      <c r="T15038" s="2" t="s">
        <v>161</v>
      </c>
      <c r="U15038" t="s">
        <v>783</v>
      </c>
    </row>
    <row r="15039" spans="3:21" x14ac:dyDescent="0.3">
      <c r="C15039" t="s">
        <v>166</v>
      </c>
      <c r="D15039" t="s">
        <v>158</v>
      </c>
      <c r="E15039" t="s">
        <v>30</v>
      </c>
      <c r="F15039" t="s">
        <v>159</v>
      </c>
      <c r="G15039" s="2">
        <v>4</v>
      </c>
      <c r="H15039" s="2" t="s">
        <v>460</v>
      </c>
      <c r="I15039" s="67">
        <v>149427.85</v>
      </c>
      <c r="J15039" s="67">
        <v>568.23</v>
      </c>
      <c r="K15039" s="67">
        <v>149427.85</v>
      </c>
      <c r="L15039" s="67">
        <v>503.06</v>
      </c>
      <c r="M15039" s="67">
        <v>149427.85</v>
      </c>
      <c r="N15039" s="67">
        <v>30.3</v>
      </c>
      <c r="P15039" s="67">
        <v>0</v>
      </c>
      <c r="Q15039" s="67">
        <v>597711.4</v>
      </c>
      <c r="R15039" s="2" t="s">
        <v>161</v>
      </c>
      <c r="S15039" s="2" t="s">
        <v>161</v>
      </c>
      <c r="T15039" s="2" t="s">
        <v>165</v>
      </c>
      <c r="U15039" t="s">
        <v>783</v>
      </c>
    </row>
    <row r="15040" spans="3:21" x14ac:dyDescent="0.3">
      <c r="C15040" t="s">
        <v>166</v>
      </c>
      <c r="D15040" t="s">
        <v>158</v>
      </c>
      <c r="E15040" t="s">
        <v>29</v>
      </c>
      <c r="F15040" t="s">
        <v>159</v>
      </c>
      <c r="G15040" s="2">
        <v>1</v>
      </c>
      <c r="H15040" s="2" t="s">
        <v>540</v>
      </c>
      <c r="I15040" s="67">
        <v>-13.03</v>
      </c>
      <c r="J15040" s="67">
        <v>0</v>
      </c>
      <c r="K15040" s="67">
        <v>-13.03</v>
      </c>
      <c r="L15040" s="67">
        <v>0</v>
      </c>
      <c r="M15040" s="67">
        <v>-13.03</v>
      </c>
      <c r="N15040" s="67">
        <v>0</v>
      </c>
      <c r="P15040" s="67">
        <v>-13.03</v>
      </c>
      <c r="Q15040" s="67">
        <v>0</v>
      </c>
      <c r="U15040" t="s">
        <v>783</v>
      </c>
    </row>
    <row r="15041" spans="3:21" x14ac:dyDescent="0.3">
      <c r="C15041" t="s">
        <v>166</v>
      </c>
      <c r="D15041" t="s">
        <v>158</v>
      </c>
      <c r="E15041" t="s">
        <v>30</v>
      </c>
      <c r="F15041" t="s">
        <v>159</v>
      </c>
      <c r="G15041" s="2">
        <v>2</v>
      </c>
      <c r="H15041" s="2" t="s">
        <v>321</v>
      </c>
      <c r="I15041" s="67">
        <v>229748.59</v>
      </c>
      <c r="J15041" s="67">
        <v>15911.76</v>
      </c>
      <c r="K15041" s="67">
        <v>229748.59</v>
      </c>
      <c r="L15041" s="67">
        <v>3.26</v>
      </c>
      <c r="M15041" s="67">
        <v>229748.59</v>
      </c>
      <c r="N15041" s="67">
        <v>35.700000000000003</v>
      </c>
      <c r="P15041" s="67">
        <v>0</v>
      </c>
      <c r="Q15041" s="67">
        <v>459497.18</v>
      </c>
      <c r="R15041" s="2" t="s">
        <v>161</v>
      </c>
      <c r="S15041" s="2" t="s">
        <v>165</v>
      </c>
      <c r="T15041" s="2" t="s">
        <v>165</v>
      </c>
      <c r="U15041" t="s">
        <v>783</v>
      </c>
    </row>
    <row r="15042" spans="3:21" x14ac:dyDescent="0.3">
      <c r="C15042" t="s">
        <v>166</v>
      </c>
      <c r="D15042" t="s">
        <v>158</v>
      </c>
      <c r="E15042" t="s">
        <v>29</v>
      </c>
      <c r="F15042" t="s">
        <v>159</v>
      </c>
      <c r="G15042" s="2">
        <v>2</v>
      </c>
      <c r="H15042" s="2" t="s">
        <v>478</v>
      </c>
      <c r="I15042" s="67">
        <v>-1370.11</v>
      </c>
      <c r="J15042" s="67">
        <v>0</v>
      </c>
      <c r="K15042" s="67">
        <v>-1370.11</v>
      </c>
      <c r="L15042" s="67">
        <v>0</v>
      </c>
      <c r="M15042" s="67">
        <v>-1370.11</v>
      </c>
      <c r="N15042" s="67">
        <v>0</v>
      </c>
      <c r="P15042" s="67">
        <v>-78.28</v>
      </c>
      <c r="Q15042" s="67">
        <v>0</v>
      </c>
      <c r="U15042" t="s">
        <v>783</v>
      </c>
    </row>
    <row r="15043" spans="3:21" x14ac:dyDescent="0.3">
      <c r="C15043" t="s">
        <v>31</v>
      </c>
      <c r="D15043" t="s">
        <v>158</v>
      </c>
      <c r="E15043" t="s">
        <v>29</v>
      </c>
      <c r="F15043" t="s">
        <v>159</v>
      </c>
      <c r="G15043" s="2">
        <v>1</v>
      </c>
      <c r="H15043" s="2" t="s">
        <v>416</v>
      </c>
      <c r="I15043" s="67">
        <v>-6325.67</v>
      </c>
      <c r="J15043" s="67">
        <v>0</v>
      </c>
      <c r="K15043" s="67">
        <v>-6325.67</v>
      </c>
      <c r="L15043" s="67">
        <v>0</v>
      </c>
      <c r="M15043" s="67">
        <v>-6325.67</v>
      </c>
      <c r="N15043" s="67">
        <v>0</v>
      </c>
      <c r="P15043" s="67">
        <v>0</v>
      </c>
      <c r="Q15043" s="67">
        <v>0</v>
      </c>
      <c r="U15043" t="s">
        <v>783</v>
      </c>
    </row>
    <row r="15044" spans="3:21" x14ac:dyDescent="0.3">
      <c r="C15044" t="s">
        <v>31</v>
      </c>
      <c r="D15044" t="s">
        <v>158</v>
      </c>
      <c r="E15044" t="s">
        <v>30</v>
      </c>
      <c r="F15044" t="s">
        <v>159</v>
      </c>
      <c r="G15044" s="2">
        <v>1</v>
      </c>
      <c r="H15044" s="2" t="s">
        <v>663</v>
      </c>
      <c r="I15044" s="67">
        <v>14397.21</v>
      </c>
      <c r="J15044" s="67">
        <v>1.91</v>
      </c>
      <c r="K15044" s="67">
        <v>14397.21</v>
      </c>
      <c r="L15044" s="67">
        <v>0.14000000000000001</v>
      </c>
      <c r="M15044" s="67">
        <v>14397.21</v>
      </c>
      <c r="N15044" s="67">
        <v>2.98</v>
      </c>
      <c r="P15044" s="67">
        <v>0</v>
      </c>
      <c r="Q15044" s="67">
        <v>14397.21</v>
      </c>
      <c r="R15044" s="2" t="s">
        <v>161</v>
      </c>
      <c r="S15044" s="2" t="s">
        <v>161</v>
      </c>
      <c r="T15044" s="2" t="s">
        <v>161</v>
      </c>
      <c r="U15044" t="s">
        <v>783</v>
      </c>
    </row>
    <row r="15045" spans="3:21" x14ac:dyDescent="0.3">
      <c r="C15045" t="s">
        <v>166</v>
      </c>
      <c r="D15045" t="s">
        <v>158</v>
      </c>
      <c r="E15045" t="s">
        <v>30</v>
      </c>
      <c r="F15045" t="s">
        <v>159</v>
      </c>
      <c r="G15045" s="2">
        <v>-1</v>
      </c>
      <c r="H15045" s="2" t="s">
        <v>550</v>
      </c>
      <c r="I15045" s="67">
        <v>4.37</v>
      </c>
      <c r="J15045" s="67">
        <v>0</v>
      </c>
      <c r="K15045" s="67">
        <v>4.37</v>
      </c>
      <c r="L15045" s="67">
        <v>0</v>
      </c>
      <c r="M15045" s="67">
        <v>4.37</v>
      </c>
      <c r="N15045" s="67">
        <v>0</v>
      </c>
      <c r="P15045" s="67">
        <v>0</v>
      </c>
      <c r="Q15045" s="67">
        <v>0</v>
      </c>
      <c r="R15045" s="2" t="s">
        <v>161</v>
      </c>
      <c r="S15045" s="2" t="s">
        <v>161</v>
      </c>
      <c r="T15045" s="2" t="s">
        <v>161</v>
      </c>
      <c r="U15045" t="s">
        <v>783</v>
      </c>
    </row>
    <row r="15046" spans="3:21" x14ac:dyDescent="0.3">
      <c r="C15046" t="s">
        <v>32</v>
      </c>
      <c r="D15046" t="s">
        <v>158</v>
      </c>
      <c r="E15046" t="s">
        <v>30</v>
      </c>
      <c r="F15046" t="s">
        <v>159</v>
      </c>
      <c r="G15046" s="2">
        <v>-4</v>
      </c>
      <c r="H15046" s="2" t="s">
        <v>208</v>
      </c>
      <c r="I15046" s="67">
        <v>36523.93</v>
      </c>
      <c r="J15046" s="67">
        <v>0</v>
      </c>
      <c r="K15046" s="67">
        <v>36523.93</v>
      </c>
      <c r="L15046" s="67">
        <v>0</v>
      </c>
      <c r="M15046" s="67">
        <v>36523.93</v>
      </c>
      <c r="N15046" s="67">
        <v>0</v>
      </c>
      <c r="P15046" s="67">
        <v>0</v>
      </c>
      <c r="Q15046" s="67">
        <v>0</v>
      </c>
      <c r="R15046" s="2" t="s">
        <v>165</v>
      </c>
      <c r="S15046" s="2" t="s">
        <v>165</v>
      </c>
      <c r="T15046" s="2" t="s">
        <v>165</v>
      </c>
      <c r="U15046" t="s">
        <v>783</v>
      </c>
    </row>
    <row r="15047" spans="3:21" x14ac:dyDescent="0.3">
      <c r="C15047" t="s">
        <v>32</v>
      </c>
      <c r="D15047" t="s">
        <v>158</v>
      </c>
      <c r="E15047" t="s">
        <v>29</v>
      </c>
      <c r="F15047" t="s">
        <v>159</v>
      </c>
      <c r="G15047" s="2">
        <v>6</v>
      </c>
      <c r="H15047" s="2" t="s">
        <v>250</v>
      </c>
      <c r="I15047" s="67">
        <v>-79793.3</v>
      </c>
      <c r="J15047" s="67">
        <v>0</v>
      </c>
      <c r="K15047" s="67">
        <v>-79793.3</v>
      </c>
      <c r="L15047" s="67">
        <v>0</v>
      </c>
      <c r="M15047" s="67">
        <v>-79793.3</v>
      </c>
      <c r="N15047" s="67">
        <v>0</v>
      </c>
      <c r="P15047" s="67">
        <v>0</v>
      </c>
      <c r="Q15047" s="67">
        <v>0</v>
      </c>
      <c r="U15047" t="s">
        <v>783</v>
      </c>
    </row>
    <row r="15048" spans="3:21" x14ac:dyDescent="0.3">
      <c r="C15048" t="s">
        <v>31</v>
      </c>
      <c r="D15048" t="s">
        <v>158</v>
      </c>
      <c r="E15048" t="s">
        <v>29</v>
      </c>
      <c r="F15048" t="s">
        <v>159</v>
      </c>
      <c r="G15048" s="2">
        <v>-1</v>
      </c>
      <c r="H15048" s="2" t="s">
        <v>192</v>
      </c>
      <c r="I15048" s="67">
        <v>-3879.12</v>
      </c>
      <c r="J15048" s="67">
        <v>0</v>
      </c>
      <c r="K15048" s="67">
        <v>-3879.12</v>
      </c>
      <c r="L15048" s="67">
        <v>0</v>
      </c>
      <c r="M15048" s="67">
        <v>-3879.12</v>
      </c>
      <c r="N15048" s="67">
        <v>0</v>
      </c>
      <c r="P15048" s="67">
        <v>0</v>
      </c>
      <c r="Q15048" s="67">
        <v>0</v>
      </c>
      <c r="U15048" t="s">
        <v>783</v>
      </c>
    </row>
    <row r="15049" spans="3:21" x14ac:dyDescent="0.3">
      <c r="C15049" t="s">
        <v>32</v>
      </c>
      <c r="D15049" t="s">
        <v>158</v>
      </c>
      <c r="E15049" t="s">
        <v>29</v>
      </c>
      <c r="F15049" t="s">
        <v>159</v>
      </c>
      <c r="G15049" s="2">
        <v>0</v>
      </c>
      <c r="H15049" s="2" t="s">
        <v>200</v>
      </c>
      <c r="I15049" s="67">
        <v>-458.6</v>
      </c>
      <c r="J15049" s="67">
        <v>0</v>
      </c>
      <c r="K15049" s="67">
        <v>-458.6</v>
      </c>
      <c r="L15049" s="67">
        <v>0</v>
      </c>
      <c r="M15049" s="67">
        <v>-458.6</v>
      </c>
      <c r="N15049" s="67">
        <v>0</v>
      </c>
      <c r="P15049" s="67">
        <v>0</v>
      </c>
      <c r="Q15049" s="67">
        <v>0</v>
      </c>
      <c r="U15049" t="s">
        <v>783</v>
      </c>
    </row>
    <row r="15050" spans="3:21" x14ac:dyDescent="0.3">
      <c r="C15050" t="s">
        <v>31</v>
      </c>
      <c r="D15050" t="s">
        <v>158</v>
      </c>
      <c r="E15050" t="s">
        <v>30</v>
      </c>
      <c r="F15050" t="s">
        <v>159</v>
      </c>
      <c r="G15050" s="2">
        <v>3</v>
      </c>
      <c r="H15050" s="2" t="s">
        <v>470</v>
      </c>
      <c r="I15050" s="67">
        <v>60002.5</v>
      </c>
      <c r="J15050" s="67">
        <v>9.27</v>
      </c>
      <c r="K15050" s="67">
        <v>60002.5</v>
      </c>
      <c r="L15050" s="67">
        <v>1.55</v>
      </c>
      <c r="M15050" s="67">
        <v>60002.5</v>
      </c>
      <c r="N15050" s="67">
        <v>16.96</v>
      </c>
      <c r="P15050" s="67">
        <v>0</v>
      </c>
      <c r="Q15050" s="67">
        <v>180007.5</v>
      </c>
      <c r="R15050" s="2" t="s">
        <v>161</v>
      </c>
      <c r="S15050" s="2" t="s">
        <v>161</v>
      </c>
      <c r="T15050" s="2" t="s">
        <v>161</v>
      </c>
      <c r="U15050" t="s">
        <v>783</v>
      </c>
    </row>
    <row r="15051" spans="3:21" x14ac:dyDescent="0.3">
      <c r="C15051" t="s">
        <v>166</v>
      </c>
      <c r="D15051" t="s">
        <v>158</v>
      </c>
      <c r="E15051" t="s">
        <v>30</v>
      </c>
      <c r="F15051" t="s">
        <v>159</v>
      </c>
      <c r="G15051" s="2">
        <v>-4</v>
      </c>
      <c r="H15051" s="2" t="s">
        <v>354</v>
      </c>
      <c r="I15051" s="67">
        <v>48.28</v>
      </c>
      <c r="J15051" s="67">
        <v>0</v>
      </c>
      <c r="K15051" s="67">
        <v>48.28</v>
      </c>
      <c r="L15051" s="67">
        <v>0</v>
      </c>
      <c r="M15051" s="67">
        <v>48.28</v>
      </c>
      <c r="N15051" s="67">
        <v>0</v>
      </c>
      <c r="P15051" s="67">
        <v>0</v>
      </c>
      <c r="Q15051" s="67">
        <v>0</v>
      </c>
      <c r="R15051" s="2" t="s">
        <v>161</v>
      </c>
      <c r="S15051" s="2" t="s">
        <v>161</v>
      </c>
      <c r="T15051" s="2" t="s">
        <v>161</v>
      </c>
      <c r="U15051" t="s">
        <v>783</v>
      </c>
    </row>
    <row r="15052" spans="3:21" x14ac:dyDescent="0.3">
      <c r="C15052" t="s">
        <v>31</v>
      </c>
      <c r="D15052" t="s">
        <v>158</v>
      </c>
      <c r="E15052" t="s">
        <v>30</v>
      </c>
      <c r="F15052" t="s">
        <v>159</v>
      </c>
      <c r="G15052" s="2">
        <v>1</v>
      </c>
      <c r="H15052" s="2" t="s">
        <v>360</v>
      </c>
      <c r="I15052" s="67">
        <v>5966.26</v>
      </c>
      <c r="J15052" s="67">
        <v>1703.23</v>
      </c>
      <c r="K15052" s="67">
        <v>5966.26</v>
      </c>
      <c r="L15052" s="67">
        <v>0.26</v>
      </c>
      <c r="M15052" s="67">
        <v>5966.26</v>
      </c>
      <c r="N15052" s="67">
        <v>2.52</v>
      </c>
      <c r="P15052" s="67">
        <v>0</v>
      </c>
      <c r="Q15052" s="67">
        <v>5966.26</v>
      </c>
      <c r="R15052" s="2" t="s">
        <v>161</v>
      </c>
      <c r="S15052" s="2" t="s">
        <v>165</v>
      </c>
      <c r="T15052" s="2" t="s">
        <v>165</v>
      </c>
      <c r="U15052" t="s">
        <v>783</v>
      </c>
    </row>
    <row r="15053" spans="3:21" x14ac:dyDescent="0.3">
      <c r="C15053" t="s">
        <v>31</v>
      </c>
      <c r="D15053" t="s">
        <v>158</v>
      </c>
      <c r="E15053" t="s">
        <v>30</v>
      </c>
      <c r="F15053" t="s">
        <v>159</v>
      </c>
      <c r="G15053" s="2">
        <v>5</v>
      </c>
      <c r="H15053" s="2" t="s">
        <v>238</v>
      </c>
      <c r="I15053" s="67">
        <v>22917.48</v>
      </c>
      <c r="J15053" s="67">
        <v>2.4700000000000002</v>
      </c>
      <c r="K15053" s="67">
        <v>22917.48</v>
      </c>
      <c r="L15053" s="67">
        <v>1.17</v>
      </c>
      <c r="M15053" s="67">
        <v>22917.48</v>
      </c>
      <c r="N15053" s="67">
        <v>11.25</v>
      </c>
      <c r="P15053" s="67">
        <v>0</v>
      </c>
      <c r="Q15053" s="67">
        <v>114587.4</v>
      </c>
      <c r="R15053" s="2" t="s">
        <v>161</v>
      </c>
      <c r="S15053" s="2" t="s">
        <v>161</v>
      </c>
      <c r="T15053" s="2" t="s">
        <v>161</v>
      </c>
      <c r="U15053" t="s">
        <v>783</v>
      </c>
    </row>
    <row r="15054" spans="3:21" x14ac:dyDescent="0.3">
      <c r="C15054" t="s">
        <v>166</v>
      </c>
      <c r="D15054" t="s">
        <v>158</v>
      </c>
      <c r="E15054" t="s">
        <v>30</v>
      </c>
      <c r="F15054" t="s">
        <v>159</v>
      </c>
      <c r="G15054" s="2">
        <v>1</v>
      </c>
      <c r="H15054" s="2" t="s">
        <v>372</v>
      </c>
      <c r="I15054" s="67">
        <v>71067.98</v>
      </c>
      <c r="J15054" s="67">
        <v>4.25</v>
      </c>
      <c r="K15054" s="67">
        <v>71067.98</v>
      </c>
      <c r="L15054" s="67">
        <v>1154.29</v>
      </c>
      <c r="M15054" s="67">
        <v>71067.98</v>
      </c>
      <c r="N15054" s="67">
        <v>54.32</v>
      </c>
      <c r="P15054" s="67">
        <v>0</v>
      </c>
      <c r="Q15054" s="67">
        <v>71067.98</v>
      </c>
      <c r="R15054" s="2" t="s">
        <v>165</v>
      </c>
      <c r="S15054" s="2" t="s">
        <v>161</v>
      </c>
      <c r="T15054" s="2" t="s">
        <v>165</v>
      </c>
      <c r="U15054" t="s">
        <v>783</v>
      </c>
    </row>
    <row r="15055" spans="3:21" x14ac:dyDescent="0.3">
      <c r="C15055" t="s">
        <v>31</v>
      </c>
      <c r="D15055" t="s">
        <v>158</v>
      </c>
      <c r="E15055" t="s">
        <v>29</v>
      </c>
      <c r="F15055" t="s">
        <v>159</v>
      </c>
      <c r="G15055" s="2">
        <v>-1</v>
      </c>
      <c r="H15055" s="2" t="s">
        <v>536</v>
      </c>
      <c r="I15055" s="67">
        <v>-53.44</v>
      </c>
      <c r="J15055" s="67">
        <v>0</v>
      </c>
      <c r="K15055" s="67">
        <v>-53.44</v>
      </c>
      <c r="L15055" s="67">
        <v>0</v>
      </c>
      <c r="M15055" s="67">
        <v>-53.44</v>
      </c>
      <c r="N15055" s="67">
        <v>0</v>
      </c>
      <c r="P15055" s="67">
        <v>0</v>
      </c>
      <c r="Q15055" s="67">
        <v>0</v>
      </c>
      <c r="U15055" t="s">
        <v>783</v>
      </c>
    </row>
    <row r="15056" spans="3:21" x14ac:dyDescent="0.3">
      <c r="C15056" t="s">
        <v>31</v>
      </c>
      <c r="D15056" t="s">
        <v>158</v>
      </c>
      <c r="E15056" t="s">
        <v>30</v>
      </c>
      <c r="F15056" t="s">
        <v>159</v>
      </c>
      <c r="G15056" s="2">
        <v>0</v>
      </c>
      <c r="H15056" s="2" t="s">
        <v>303</v>
      </c>
      <c r="I15056" s="67">
        <v>19978.48</v>
      </c>
      <c r="J15056" s="67">
        <v>2.0499999999999998</v>
      </c>
      <c r="K15056" s="67">
        <v>19978.48</v>
      </c>
      <c r="L15056" s="67">
        <v>10.08</v>
      </c>
      <c r="M15056" s="67">
        <v>19978.48</v>
      </c>
      <c r="N15056" s="67">
        <v>8.17</v>
      </c>
      <c r="P15056" s="67">
        <v>0</v>
      </c>
      <c r="Q15056" s="67">
        <v>0</v>
      </c>
      <c r="R15056" s="2" t="s">
        <v>161</v>
      </c>
      <c r="S15056" s="2" t="s">
        <v>161</v>
      </c>
      <c r="T15056" s="2" t="s">
        <v>165</v>
      </c>
      <c r="U15056" t="s">
        <v>783</v>
      </c>
    </row>
    <row r="15057" spans="3:21" x14ac:dyDescent="0.3">
      <c r="C15057" t="s">
        <v>166</v>
      </c>
      <c r="D15057" t="s">
        <v>158</v>
      </c>
      <c r="E15057" t="s">
        <v>29</v>
      </c>
      <c r="F15057" t="s">
        <v>159</v>
      </c>
      <c r="G15057" s="2">
        <v>14</v>
      </c>
      <c r="H15057" s="2" t="s">
        <v>202</v>
      </c>
      <c r="I15057" s="67">
        <v>-1180.06</v>
      </c>
      <c r="J15057" s="67">
        <v>0</v>
      </c>
      <c r="K15057" s="67">
        <v>-1180.06</v>
      </c>
      <c r="L15057" s="67">
        <v>0</v>
      </c>
      <c r="M15057" s="67">
        <v>-1180.06</v>
      </c>
      <c r="N15057" s="67">
        <v>0</v>
      </c>
      <c r="P15057" s="67">
        <v>0</v>
      </c>
      <c r="Q15057" s="67">
        <v>0</v>
      </c>
      <c r="U15057" t="s">
        <v>783</v>
      </c>
    </row>
    <row r="15058" spans="3:21" x14ac:dyDescent="0.3">
      <c r="C15058" t="s">
        <v>166</v>
      </c>
      <c r="D15058" t="s">
        <v>158</v>
      </c>
      <c r="E15058" t="s">
        <v>30</v>
      </c>
      <c r="F15058" t="s">
        <v>159</v>
      </c>
      <c r="G15058" s="2">
        <v>3</v>
      </c>
      <c r="H15058" s="2" t="s">
        <v>300</v>
      </c>
      <c r="I15058" s="67">
        <v>2319697.9700000002</v>
      </c>
      <c r="J15058" s="67">
        <v>78.42</v>
      </c>
      <c r="K15058" s="67">
        <v>2319697.9700000002</v>
      </c>
      <c r="L15058" s="67">
        <v>35.229999999999997</v>
      </c>
      <c r="M15058" s="67">
        <v>2319697.9700000002</v>
      </c>
      <c r="N15058" s="67">
        <v>439.26</v>
      </c>
      <c r="P15058" s="67">
        <v>160.28</v>
      </c>
      <c r="Q15058" s="67">
        <v>6959093.9100000001</v>
      </c>
      <c r="R15058" s="2" t="s">
        <v>161</v>
      </c>
      <c r="S15058" s="2" t="s">
        <v>161</v>
      </c>
      <c r="T15058" s="2" t="s">
        <v>161</v>
      </c>
      <c r="U15058" t="s">
        <v>783</v>
      </c>
    </row>
    <row r="15059" spans="3:21" x14ac:dyDescent="0.3">
      <c r="C15059" t="s">
        <v>32</v>
      </c>
      <c r="D15059" t="s">
        <v>158</v>
      </c>
      <c r="E15059" t="s">
        <v>30</v>
      </c>
      <c r="F15059" t="s">
        <v>159</v>
      </c>
      <c r="G15059" s="2">
        <v>5</v>
      </c>
      <c r="H15059" s="2" t="s">
        <v>226</v>
      </c>
      <c r="I15059" s="67">
        <v>8979.1</v>
      </c>
      <c r="J15059" s="67">
        <v>0</v>
      </c>
      <c r="K15059" s="67">
        <v>8979.1</v>
      </c>
      <c r="L15059" s="67">
        <v>0</v>
      </c>
      <c r="M15059" s="67">
        <v>8979.1</v>
      </c>
      <c r="N15059" s="67">
        <v>0</v>
      </c>
      <c r="P15059" s="67">
        <v>0</v>
      </c>
      <c r="Q15059" s="67">
        <v>44895.5</v>
      </c>
      <c r="R15059" s="2" t="s">
        <v>161</v>
      </c>
      <c r="S15059" s="2" t="s">
        <v>161</v>
      </c>
      <c r="T15059" s="2" t="s">
        <v>161</v>
      </c>
      <c r="U15059" t="s">
        <v>783</v>
      </c>
    </row>
    <row r="15060" spans="3:21" x14ac:dyDescent="0.3">
      <c r="C15060" t="s">
        <v>31</v>
      </c>
      <c r="D15060" t="s">
        <v>158</v>
      </c>
      <c r="E15060" t="s">
        <v>30</v>
      </c>
      <c r="F15060" t="s">
        <v>159</v>
      </c>
      <c r="G15060" s="2">
        <v>3</v>
      </c>
      <c r="H15060" s="2" t="s">
        <v>413</v>
      </c>
      <c r="I15060" s="67">
        <v>40457.449999999997</v>
      </c>
      <c r="J15060" s="67">
        <v>1.74</v>
      </c>
      <c r="K15060" s="67">
        <v>40457.449999999997</v>
      </c>
      <c r="L15060" s="67">
        <v>0.83</v>
      </c>
      <c r="M15060" s="67">
        <v>40457.449999999997</v>
      </c>
      <c r="N15060" s="67">
        <v>7.92</v>
      </c>
      <c r="P15060" s="67">
        <v>0</v>
      </c>
      <c r="Q15060" s="67">
        <v>121372.34999999999</v>
      </c>
      <c r="R15060" s="2" t="s">
        <v>161</v>
      </c>
      <c r="S15060" s="2" t="s">
        <v>161</v>
      </c>
      <c r="T15060" s="2" t="s">
        <v>161</v>
      </c>
      <c r="U15060" t="s">
        <v>783</v>
      </c>
    </row>
    <row r="15061" spans="3:21" x14ac:dyDescent="0.3">
      <c r="C15061" t="s">
        <v>166</v>
      </c>
      <c r="D15061" t="s">
        <v>158</v>
      </c>
      <c r="E15061" t="s">
        <v>29</v>
      </c>
      <c r="F15061" t="s">
        <v>159</v>
      </c>
      <c r="G15061" s="2">
        <v>5</v>
      </c>
      <c r="H15061" s="2" t="s">
        <v>258</v>
      </c>
      <c r="I15061" s="67">
        <v>-2545.7399999999998</v>
      </c>
      <c r="J15061" s="67">
        <v>0</v>
      </c>
      <c r="K15061" s="67">
        <v>-2545.7399999999998</v>
      </c>
      <c r="L15061" s="67">
        <v>0</v>
      </c>
      <c r="M15061" s="67">
        <v>-2545.7399999999998</v>
      </c>
      <c r="N15061" s="67">
        <v>0</v>
      </c>
      <c r="P15061" s="67">
        <v>0</v>
      </c>
      <c r="Q15061" s="67">
        <v>0</v>
      </c>
      <c r="U15061" t="s">
        <v>783</v>
      </c>
    </row>
    <row r="15062" spans="3:21" x14ac:dyDescent="0.3">
      <c r="C15062" t="s">
        <v>166</v>
      </c>
      <c r="D15062" t="s">
        <v>158</v>
      </c>
      <c r="E15062" t="s">
        <v>29</v>
      </c>
      <c r="F15062" t="s">
        <v>159</v>
      </c>
      <c r="G15062" s="2">
        <v>-1</v>
      </c>
      <c r="H15062" s="2" t="s">
        <v>387</v>
      </c>
      <c r="I15062" s="67">
        <v>-8.76</v>
      </c>
      <c r="J15062" s="67">
        <v>0</v>
      </c>
      <c r="K15062" s="67">
        <v>-8.76</v>
      </c>
      <c r="L15062" s="67">
        <v>0</v>
      </c>
      <c r="M15062" s="67">
        <v>-8.76</v>
      </c>
      <c r="N15062" s="67">
        <v>0</v>
      </c>
      <c r="P15062" s="67">
        <v>0</v>
      </c>
      <c r="Q15062" s="67">
        <v>0</v>
      </c>
      <c r="U15062" t="s">
        <v>783</v>
      </c>
    </row>
    <row r="15063" spans="3:21" x14ac:dyDescent="0.3">
      <c r="C15063" t="s">
        <v>166</v>
      </c>
      <c r="D15063" t="s">
        <v>158</v>
      </c>
      <c r="E15063" t="s">
        <v>30</v>
      </c>
      <c r="F15063" t="s">
        <v>159</v>
      </c>
      <c r="G15063" s="2">
        <v>1</v>
      </c>
      <c r="H15063" s="2" t="s">
        <v>263</v>
      </c>
      <c r="I15063" s="67">
        <v>15052.69</v>
      </c>
      <c r="J15063" s="67">
        <v>1900.68</v>
      </c>
      <c r="K15063" s="67">
        <v>15052.69</v>
      </c>
      <c r="L15063" s="67">
        <v>0.75</v>
      </c>
      <c r="M15063" s="67">
        <v>15052.69</v>
      </c>
      <c r="N15063" s="67">
        <v>7.14</v>
      </c>
      <c r="P15063" s="67">
        <v>0</v>
      </c>
      <c r="Q15063" s="67">
        <v>15052.69</v>
      </c>
      <c r="R15063" s="2" t="s">
        <v>161</v>
      </c>
      <c r="S15063" s="2" t="s">
        <v>165</v>
      </c>
      <c r="T15063" s="2" t="s">
        <v>165</v>
      </c>
      <c r="U15063" t="s">
        <v>783</v>
      </c>
    </row>
    <row r="15064" spans="3:21" x14ac:dyDescent="0.3">
      <c r="C15064" t="s">
        <v>166</v>
      </c>
      <c r="D15064" t="s">
        <v>158</v>
      </c>
      <c r="E15064" t="s">
        <v>30</v>
      </c>
      <c r="F15064" t="s">
        <v>159</v>
      </c>
      <c r="G15064" s="2">
        <v>9</v>
      </c>
      <c r="H15064" s="2" t="s">
        <v>581</v>
      </c>
      <c r="I15064" s="67">
        <v>76081.83</v>
      </c>
      <c r="J15064" s="67">
        <v>1.1100000000000001</v>
      </c>
      <c r="K15064" s="67">
        <v>76081.83</v>
      </c>
      <c r="L15064" s="67">
        <v>5.94</v>
      </c>
      <c r="M15064" s="67">
        <v>76081.83</v>
      </c>
      <c r="N15064" s="67">
        <v>17.96</v>
      </c>
      <c r="P15064" s="67">
        <v>0</v>
      </c>
      <c r="Q15064" s="67">
        <v>684736.47</v>
      </c>
      <c r="R15064" s="2" t="s">
        <v>161</v>
      </c>
      <c r="S15064" s="2" t="s">
        <v>161</v>
      </c>
      <c r="T15064" s="2" t="s">
        <v>165</v>
      </c>
      <c r="U15064" t="s">
        <v>783</v>
      </c>
    </row>
    <row r="15065" spans="3:21" x14ac:dyDescent="0.3">
      <c r="C15065" t="s">
        <v>166</v>
      </c>
      <c r="D15065" t="s">
        <v>158</v>
      </c>
      <c r="E15065" t="s">
        <v>30</v>
      </c>
      <c r="F15065" t="s">
        <v>159</v>
      </c>
      <c r="G15065" s="2">
        <v>2</v>
      </c>
      <c r="H15065" s="2" t="s">
        <v>451</v>
      </c>
      <c r="I15065" s="67">
        <v>780463.9</v>
      </c>
      <c r="J15065" s="67">
        <v>74.209999999999994</v>
      </c>
      <c r="K15065" s="67">
        <v>780463.9</v>
      </c>
      <c r="L15065" s="67">
        <v>12.4</v>
      </c>
      <c r="M15065" s="67">
        <v>780463.9</v>
      </c>
      <c r="N15065" s="67">
        <v>135.78</v>
      </c>
      <c r="P15065" s="67">
        <v>0</v>
      </c>
      <c r="Q15065" s="67">
        <v>1560927.8</v>
      </c>
      <c r="R15065" s="2" t="s">
        <v>161</v>
      </c>
      <c r="S15065" s="2" t="s">
        <v>161</v>
      </c>
      <c r="T15065" s="2" t="s">
        <v>161</v>
      </c>
      <c r="U15065" t="s">
        <v>783</v>
      </c>
    </row>
    <row r="15066" spans="3:21" x14ac:dyDescent="0.3">
      <c r="C15066" t="s">
        <v>166</v>
      </c>
      <c r="D15066" t="s">
        <v>158</v>
      </c>
      <c r="E15066" t="s">
        <v>30</v>
      </c>
      <c r="F15066" t="s">
        <v>159</v>
      </c>
      <c r="G15066" s="2">
        <v>7</v>
      </c>
      <c r="H15066" s="2" t="s">
        <v>255</v>
      </c>
      <c r="I15066" s="67">
        <v>506091.87</v>
      </c>
      <c r="J15066" s="67">
        <v>97.66</v>
      </c>
      <c r="K15066" s="67">
        <v>506091.87</v>
      </c>
      <c r="L15066" s="67">
        <v>53.09</v>
      </c>
      <c r="M15066" s="67">
        <v>506091.87</v>
      </c>
      <c r="N15066" s="67">
        <v>869.54</v>
      </c>
      <c r="P15066" s="67">
        <v>0</v>
      </c>
      <c r="Q15066" s="67">
        <v>3542643.09</v>
      </c>
      <c r="R15066" s="2" t="s">
        <v>161</v>
      </c>
      <c r="S15066" s="2" t="s">
        <v>161</v>
      </c>
      <c r="T15066" s="2" t="s">
        <v>161</v>
      </c>
      <c r="U15066" t="s">
        <v>783</v>
      </c>
    </row>
    <row r="15067" spans="3:21" x14ac:dyDescent="0.3">
      <c r="C15067" t="s">
        <v>166</v>
      </c>
      <c r="D15067" t="s">
        <v>158</v>
      </c>
      <c r="E15067" t="s">
        <v>30</v>
      </c>
      <c r="F15067" t="s">
        <v>159</v>
      </c>
      <c r="G15067" s="2">
        <v>1</v>
      </c>
      <c r="H15067" s="2" t="s">
        <v>322</v>
      </c>
      <c r="I15067" s="67">
        <v>109211.99</v>
      </c>
      <c r="J15067" s="67">
        <v>3.18</v>
      </c>
      <c r="K15067" s="67">
        <v>109211.99</v>
      </c>
      <c r="L15067" s="67">
        <v>17.059999999999999</v>
      </c>
      <c r="M15067" s="67">
        <v>109211.99</v>
      </c>
      <c r="N15067" s="67">
        <v>102.05</v>
      </c>
      <c r="P15067" s="67">
        <v>0</v>
      </c>
      <c r="Q15067" s="67">
        <v>109211.99</v>
      </c>
      <c r="R15067" s="2" t="s">
        <v>161</v>
      </c>
      <c r="S15067" s="2" t="s">
        <v>161</v>
      </c>
      <c r="T15067" s="2" t="s">
        <v>165</v>
      </c>
      <c r="U15067" t="s">
        <v>783</v>
      </c>
    </row>
    <row r="15068" spans="3:21" x14ac:dyDescent="0.3">
      <c r="C15068" t="s">
        <v>166</v>
      </c>
      <c r="D15068" t="s">
        <v>158</v>
      </c>
      <c r="E15068" t="s">
        <v>30</v>
      </c>
      <c r="F15068" t="s">
        <v>159</v>
      </c>
      <c r="G15068" s="2">
        <v>-1</v>
      </c>
      <c r="H15068" s="2" t="s">
        <v>392</v>
      </c>
      <c r="I15068" s="67">
        <v>54730.26</v>
      </c>
      <c r="J15068" s="67">
        <v>1.98</v>
      </c>
      <c r="K15068" s="67">
        <v>54730.26</v>
      </c>
      <c r="L15068" s="67">
        <v>0.89</v>
      </c>
      <c r="M15068" s="67">
        <v>54730.26</v>
      </c>
      <c r="N15068" s="67">
        <v>11.07</v>
      </c>
      <c r="P15068" s="67">
        <v>0</v>
      </c>
      <c r="Q15068" s="67">
        <v>0</v>
      </c>
      <c r="R15068" s="2" t="s">
        <v>161</v>
      </c>
      <c r="S15068" s="2" t="s">
        <v>161</v>
      </c>
      <c r="T15068" s="2" t="s">
        <v>161</v>
      </c>
      <c r="U15068" t="s">
        <v>783</v>
      </c>
    </row>
    <row r="15069" spans="3:21" x14ac:dyDescent="0.3">
      <c r="C15069" t="s">
        <v>31</v>
      </c>
      <c r="D15069" t="s">
        <v>158</v>
      </c>
      <c r="E15069" t="s">
        <v>29</v>
      </c>
      <c r="F15069" t="s">
        <v>159</v>
      </c>
      <c r="G15069" s="2">
        <v>3</v>
      </c>
      <c r="H15069" s="2" t="s">
        <v>474</v>
      </c>
      <c r="I15069" s="67">
        <v>-6589.14</v>
      </c>
      <c r="J15069" s="67">
        <v>0</v>
      </c>
      <c r="K15069" s="67">
        <v>-6589.14</v>
      </c>
      <c r="L15069" s="67">
        <v>0</v>
      </c>
      <c r="M15069" s="67">
        <v>-6589.14</v>
      </c>
      <c r="N15069" s="67">
        <v>0</v>
      </c>
      <c r="P15069" s="67">
        <v>0</v>
      </c>
      <c r="Q15069" s="67">
        <v>0</v>
      </c>
      <c r="U15069" t="s">
        <v>783</v>
      </c>
    </row>
    <row r="15070" spans="3:21" x14ac:dyDescent="0.3">
      <c r="C15070" t="s">
        <v>31</v>
      </c>
      <c r="D15070" t="s">
        <v>158</v>
      </c>
      <c r="E15070" t="s">
        <v>30</v>
      </c>
      <c r="F15070" t="s">
        <v>159</v>
      </c>
      <c r="G15070" s="2">
        <v>2</v>
      </c>
      <c r="H15070" s="2" t="s">
        <v>316</v>
      </c>
      <c r="I15070" s="67">
        <v>10295.469999999999</v>
      </c>
      <c r="J15070" s="67">
        <v>0.12</v>
      </c>
      <c r="K15070" s="67">
        <v>10295.469999999999</v>
      </c>
      <c r="L15070" s="67">
        <v>0.25</v>
      </c>
      <c r="M15070" s="67">
        <v>10295.469999999999</v>
      </c>
      <c r="N15070" s="67">
        <v>2.94</v>
      </c>
      <c r="P15070" s="67">
        <v>0</v>
      </c>
      <c r="Q15070" s="67">
        <v>20590.939999999999</v>
      </c>
      <c r="R15070" s="2" t="s">
        <v>161</v>
      </c>
      <c r="S15070" s="2" t="s">
        <v>161</v>
      </c>
      <c r="T15070" s="2" t="s">
        <v>165</v>
      </c>
      <c r="U15070" t="s">
        <v>783</v>
      </c>
    </row>
    <row r="15071" spans="3:21" x14ac:dyDescent="0.3">
      <c r="C15071" t="s">
        <v>166</v>
      </c>
      <c r="D15071" t="s">
        <v>158</v>
      </c>
      <c r="E15071" t="s">
        <v>30</v>
      </c>
      <c r="F15071" t="s">
        <v>159</v>
      </c>
      <c r="G15071" s="2">
        <v>4</v>
      </c>
      <c r="H15071" s="2" t="s">
        <v>698</v>
      </c>
      <c r="I15071" s="67">
        <v>700773.93</v>
      </c>
      <c r="J15071" s="67">
        <v>31.91</v>
      </c>
      <c r="K15071" s="67">
        <v>700773.93</v>
      </c>
      <c r="L15071" s="67">
        <v>5.33</v>
      </c>
      <c r="M15071" s="67">
        <v>700773.93</v>
      </c>
      <c r="N15071" s="67">
        <v>58.39</v>
      </c>
      <c r="P15071" s="67">
        <v>0</v>
      </c>
      <c r="Q15071" s="67">
        <v>2803095.72</v>
      </c>
      <c r="R15071" s="2" t="s">
        <v>161</v>
      </c>
      <c r="S15071" s="2" t="s">
        <v>161</v>
      </c>
      <c r="T15071" s="2" t="s">
        <v>161</v>
      </c>
      <c r="U15071" t="s">
        <v>783</v>
      </c>
    </row>
    <row r="15072" spans="3:21" x14ac:dyDescent="0.3">
      <c r="C15072" t="s">
        <v>166</v>
      </c>
      <c r="D15072" t="s">
        <v>158</v>
      </c>
      <c r="E15072" t="s">
        <v>30</v>
      </c>
      <c r="F15072" t="s">
        <v>159</v>
      </c>
      <c r="G15072" s="2">
        <v>3</v>
      </c>
      <c r="H15072" s="2" t="s">
        <v>488</v>
      </c>
      <c r="I15072" s="67">
        <v>427863.49</v>
      </c>
      <c r="J15072" s="67">
        <v>47.93</v>
      </c>
      <c r="K15072" s="67">
        <v>427863.49</v>
      </c>
      <c r="L15072" s="67">
        <v>22.76</v>
      </c>
      <c r="M15072" s="67">
        <v>427863.49</v>
      </c>
      <c r="N15072" s="67">
        <v>218.02</v>
      </c>
      <c r="P15072" s="67">
        <v>0</v>
      </c>
      <c r="Q15072" s="67">
        <v>1283590.47</v>
      </c>
      <c r="R15072" s="2" t="s">
        <v>161</v>
      </c>
      <c r="S15072" s="2" t="s">
        <v>161</v>
      </c>
      <c r="T15072" s="2" t="s">
        <v>161</v>
      </c>
      <c r="U15072" t="s">
        <v>783</v>
      </c>
    </row>
    <row r="15073" spans="3:21" x14ac:dyDescent="0.3">
      <c r="C15073" t="s">
        <v>31</v>
      </c>
      <c r="D15073" t="s">
        <v>158</v>
      </c>
      <c r="E15073" t="s">
        <v>30</v>
      </c>
      <c r="F15073" t="s">
        <v>159</v>
      </c>
      <c r="G15073" s="2">
        <v>-4</v>
      </c>
      <c r="H15073" s="2" t="s">
        <v>431</v>
      </c>
      <c r="I15073" s="67">
        <v>191057.01</v>
      </c>
      <c r="J15073" s="67">
        <v>3.21</v>
      </c>
      <c r="K15073" s="67">
        <v>191057.01</v>
      </c>
      <c r="L15073" s="67">
        <v>17.22</v>
      </c>
      <c r="M15073" s="67">
        <v>191057.01</v>
      </c>
      <c r="N15073" s="67">
        <v>0.78</v>
      </c>
      <c r="P15073" s="67">
        <v>0</v>
      </c>
      <c r="Q15073" s="67">
        <v>0</v>
      </c>
      <c r="R15073" s="2" t="s">
        <v>161</v>
      </c>
      <c r="S15073" s="2" t="s">
        <v>161</v>
      </c>
      <c r="T15073" s="2" t="s">
        <v>165</v>
      </c>
      <c r="U15073" t="s">
        <v>783</v>
      </c>
    </row>
    <row r="15074" spans="3:21" x14ac:dyDescent="0.3">
      <c r="C15074" t="s">
        <v>166</v>
      </c>
      <c r="D15074" t="s">
        <v>158</v>
      </c>
      <c r="E15074" t="s">
        <v>30</v>
      </c>
      <c r="F15074" t="s">
        <v>159</v>
      </c>
      <c r="G15074" s="2">
        <v>3</v>
      </c>
      <c r="H15074" s="2" t="s">
        <v>265</v>
      </c>
      <c r="I15074" s="67">
        <v>52523.73</v>
      </c>
      <c r="J15074" s="67">
        <v>2917.22</v>
      </c>
      <c r="K15074" s="67">
        <v>52523.73</v>
      </c>
      <c r="L15074" s="67">
        <v>4.18</v>
      </c>
      <c r="M15074" s="67">
        <v>52523.73</v>
      </c>
      <c r="N15074" s="67">
        <v>74.900000000000006</v>
      </c>
      <c r="P15074" s="67">
        <v>0</v>
      </c>
      <c r="Q15074" s="67">
        <v>157571.19</v>
      </c>
      <c r="R15074" s="2" t="s">
        <v>161</v>
      </c>
      <c r="S15074" s="2" t="s">
        <v>165</v>
      </c>
      <c r="T15074" s="2" t="s">
        <v>165</v>
      </c>
      <c r="U15074" t="s">
        <v>783</v>
      </c>
    </row>
    <row r="15075" spans="3:21" x14ac:dyDescent="0.3">
      <c r="C15075" t="s">
        <v>166</v>
      </c>
      <c r="D15075" t="s">
        <v>158</v>
      </c>
      <c r="E15075" t="s">
        <v>30</v>
      </c>
      <c r="F15075" t="s">
        <v>159</v>
      </c>
      <c r="G15075" s="2">
        <v>2</v>
      </c>
      <c r="H15075" s="2" t="s">
        <v>344</v>
      </c>
      <c r="I15075" s="67">
        <v>2370923.2999999998</v>
      </c>
      <c r="J15075" s="67">
        <v>2228.25</v>
      </c>
      <c r="K15075" s="67">
        <v>2370923.2999999998</v>
      </c>
      <c r="L15075" s="67">
        <v>160.19999999999999</v>
      </c>
      <c r="M15075" s="67">
        <v>2370923.2999999998</v>
      </c>
      <c r="N15075" s="67">
        <v>3474.25</v>
      </c>
      <c r="P15075" s="67">
        <v>0</v>
      </c>
      <c r="Q15075" s="67">
        <v>4741846.5999999996</v>
      </c>
      <c r="R15075" s="2" t="s">
        <v>161</v>
      </c>
      <c r="S15075" s="2" t="s">
        <v>161</v>
      </c>
      <c r="T15075" s="2" t="s">
        <v>161</v>
      </c>
      <c r="U15075" t="s">
        <v>783</v>
      </c>
    </row>
    <row r="15076" spans="3:21" x14ac:dyDescent="0.3">
      <c r="C15076" t="s">
        <v>166</v>
      </c>
      <c r="D15076" t="s">
        <v>158</v>
      </c>
      <c r="E15076" t="s">
        <v>30</v>
      </c>
      <c r="F15076" t="s">
        <v>159</v>
      </c>
      <c r="G15076" s="2">
        <v>0</v>
      </c>
      <c r="H15076" s="2" t="s">
        <v>232</v>
      </c>
      <c r="I15076" s="67">
        <v>3884.99</v>
      </c>
      <c r="J15076" s="67">
        <v>0.19</v>
      </c>
      <c r="K15076" s="67">
        <v>3884.99</v>
      </c>
      <c r="L15076" s="67">
        <v>72.13</v>
      </c>
      <c r="M15076" s="67">
        <v>3884.99</v>
      </c>
      <c r="N15076" s="67">
        <v>0.84</v>
      </c>
      <c r="P15076" s="67">
        <v>0</v>
      </c>
      <c r="Q15076" s="67">
        <v>0</v>
      </c>
      <c r="R15076" s="2" t="s">
        <v>165</v>
      </c>
      <c r="S15076" s="2" t="s">
        <v>161</v>
      </c>
      <c r="T15076" s="2" t="s">
        <v>165</v>
      </c>
      <c r="U15076" t="s">
        <v>783</v>
      </c>
    </row>
    <row r="15077" spans="3:21" x14ac:dyDescent="0.3">
      <c r="C15077" t="s">
        <v>31</v>
      </c>
      <c r="D15077" t="s">
        <v>158</v>
      </c>
      <c r="E15077" t="s">
        <v>30</v>
      </c>
      <c r="F15077" t="s">
        <v>159</v>
      </c>
      <c r="G15077" s="2">
        <v>1</v>
      </c>
      <c r="H15077" s="2" t="s">
        <v>339</v>
      </c>
      <c r="I15077" s="67">
        <v>1246856.27</v>
      </c>
      <c r="J15077" s="67">
        <v>124.76</v>
      </c>
      <c r="K15077" s="67">
        <v>1246856.27</v>
      </c>
      <c r="L15077" s="67">
        <v>29.52</v>
      </c>
      <c r="M15077" s="67">
        <v>1246856.27</v>
      </c>
      <c r="N15077" s="67">
        <v>405.92</v>
      </c>
      <c r="P15077" s="67">
        <v>0</v>
      </c>
      <c r="Q15077" s="67">
        <v>1246856.27</v>
      </c>
      <c r="R15077" s="2" t="s">
        <v>161</v>
      </c>
      <c r="S15077" s="2" t="s">
        <v>161</v>
      </c>
      <c r="T15077" s="2" t="s">
        <v>161</v>
      </c>
      <c r="U15077" t="s">
        <v>783</v>
      </c>
    </row>
    <row r="15078" spans="3:21" x14ac:dyDescent="0.3">
      <c r="C15078" t="s">
        <v>166</v>
      </c>
      <c r="D15078" t="s">
        <v>158</v>
      </c>
      <c r="E15078" t="s">
        <v>29</v>
      </c>
      <c r="F15078" t="s">
        <v>43</v>
      </c>
      <c r="G15078" s="2">
        <v>1</v>
      </c>
      <c r="H15078" s="2" t="s">
        <v>44</v>
      </c>
      <c r="I15078" s="67">
        <v>-9155.6200000000008</v>
      </c>
      <c r="J15078" s="67">
        <v>0</v>
      </c>
      <c r="K15078" s="67">
        <v>-9155.6200000000008</v>
      </c>
      <c r="L15078" s="67">
        <v>0</v>
      </c>
      <c r="M15078" s="67">
        <v>-9155.6200000000008</v>
      </c>
      <c r="N15078" s="67">
        <v>0</v>
      </c>
      <c r="O15078" s="2">
        <v>1</v>
      </c>
      <c r="P15078" s="67">
        <v>-9155.6200000000008</v>
      </c>
      <c r="Q15078" s="67">
        <v>0</v>
      </c>
      <c r="U15078" t="s">
        <v>783</v>
      </c>
    </row>
    <row r="15079" spans="3:21" x14ac:dyDescent="0.3">
      <c r="C15079" t="s">
        <v>31</v>
      </c>
      <c r="D15079" t="s">
        <v>158</v>
      </c>
      <c r="E15079" t="s">
        <v>30</v>
      </c>
      <c r="F15079" t="s">
        <v>159</v>
      </c>
      <c r="G15079" s="2">
        <v>4</v>
      </c>
      <c r="H15079" s="2" t="s">
        <v>426</v>
      </c>
      <c r="I15079" s="67">
        <v>48965.46</v>
      </c>
      <c r="J15079" s="67">
        <v>0</v>
      </c>
      <c r="K15079" s="67">
        <v>48965.46</v>
      </c>
      <c r="L15079" s="67">
        <v>0</v>
      </c>
      <c r="M15079" s="67">
        <v>48965.46</v>
      </c>
      <c r="N15079" s="67">
        <v>0.8</v>
      </c>
      <c r="P15079" s="67">
        <v>0</v>
      </c>
      <c r="Q15079" s="67">
        <v>195861.84</v>
      </c>
      <c r="R15079" s="2" t="s">
        <v>161</v>
      </c>
      <c r="S15079" s="2" t="s">
        <v>161</v>
      </c>
      <c r="T15079" s="2" t="s">
        <v>165</v>
      </c>
      <c r="U15079" t="s">
        <v>783</v>
      </c>
    </row>
    <row r="15080" spans="3:21" x14ac:dyDescent="0.3">
      <c r="C15080" t="s">
        <v>31</v>
      </c>
      <c r="D15080" t="s">
        <v>158</v>
      </c>
      <c r="E15080" t="s">
        <v>30</v>
      </c>
      <c r="F15080" t="s">
        <v>159</v>
      </c>
      <c r="G15080" s="2">
        <v>4</v>
      </c>
      <c r="H15080" s="2" t="s">
        <v>269</v>
      </c>
      <c r="I15080" s="67">
        <v>78.849999999999994</v>
      </c>
      <c r="J15080" s="67">
        <v>0.02</v>
      </c>
      <c r="K15080" s="67">
        <v>78.849999999999994</v>
      </c>
      <c r="L15080" s="67">
        <v>0.01</v>
      </c>
      <c r="M15080" s="67">
        <v>78.849999999999994</v>
      </c>
      <c r="N15080" s="67">
        <v>0.13</v>
      </c>
      <c r="P15080" s="67">
        <v>0</v>
      </c>
      <c r="Q15080" s="67">
        <v>315.39999999999998</v>
      </c>
      <c r="R15080" s="2" t="s">
        <v>161</v>
      </c>
      <c r="S15080" s="2" t="s">
        <v>161</v>
      </c>
      <c r="T15080" s="2" t="s">
        <v>161</v>
      </c>
      <c r="U15080" t="s">
        <v>783</v>
      </c>
    </row>
    <row r="15081" spans="3:21" x14ac:dyDescent="0.3">
      <c r="C15081" t="s">
        <v>166</v>
      </c>
      <c r="D15081" t="s">
        <v>158</v>
      </c>
      <c r="E15081" t="s">
        <v>29</v>
      </c>
      <c r="F15081" t="s">
        <v>159</v>
      </c>
      <c r="G15081" s="2">
        <v>11</v>
      </c>
      <c r="H15081" s="2" t="s">
        <v>288</v>
      </c>
      <c r="I15081" s="67">
        <v>-2690.04</v>
      </c>
      <c r="J15081" s="67">
        <v>0</v>
      </c>
      <c r="K15081" s="67">
        <v>-2690.04</v>
      </c>
      <c r="L15081" s="67">
        <v>0</v>
      </c>
      <c r="M15081" s="67">
        <v>-2690.04</v>
      </c>
      <c r="N15081" s="67">
        <v>0</v>
      </c>
      <c r="P15081" s="67">
        <v>0</v>
      </c>
      <c r="Q15081" s="67">
        <v>0</v>
      </c>
      <c r="U15081" t="s">
        <v>783</v>
      </c>
    </row>
    <row r="15082" spans="3:21" x14ac:dyDescent="0.3">
      <c r="C15082" t="s">
        <v>31</v>
      </c>
      <c r="D15082" t="s">
        <v>158</v>
      </c>
      <c r="E15082" t="s">
        <v>30</v>
      </c>
      <c r="F15082" t="s">
        <v>159</v>
      </c>
      <c r="G15082" s="2">
        <v>6</v>
      </c>
      <c r="H15082" s="2" t="s">
        <v>303</v>
      </c>
      <c r="I15082" s="67">
        <v>519533.46</v>
      </c>
      <c r="J15082" s="67">
        <v>60.09</v>
      </c>
      <c r="K15082" s="67">
        <v>519533.46</v>
      </c>
      <c r="L15082" s="67">
        <v>28.54</v>
      </c>
      <c r="M15082" s="67">
        <v>519533.46</v>
      </c>
      <c r="N15082" s="67">
        <v>273.35000000000002</v>
      </c>
      <c r="P15082" s="67">
        <v>0</v>
      </c>
      <c r="Q15082" s="67">
        <v>3117200.7600000002</v>
      </c>
      <c r="R15082" s="2" t="s">
        <v>161</v>
      </c>
      <c r="S15082" s="2" t="s">
        <v>161</v>
      </c>
      <c r="T15082" s="2" t="s">
        <v>161</v>
      </c>
      <c r="U15082" t="s">
        <v>783</v>
      </c>
    </row>
    <row r="15083" spans="3:21" x14ac:dyDescent="0.3">
      <c r="C15083" t="s">
        <v>32</v>
      </c>
      <c r="D15083" t="s">
        <v>158</v>
      </c>
      <c r="E15083" t="s">
        <v>30</v>
      </c>
      <c r="F15083" t="s">
        <v>159</v>
      </c>
      <c r="G15083" s="2">
        <v>9</v>
      </c>
      <c r="H15083" s="2" t="s">
        <v>228</v>
      </c>
      <c r="I15083" s="67">
        <v>7784.56</v>
      </c>
      <c r="J15083" s="67">
        <v>0</v>
      </c>
      <c r="K15083" s="67">
        <v>7784.56</v>
      </c>
      <c r="L15083" s="67">
        <v>0</v>
      </c>
      <c r="M15083" s="67">
        <v>7784.56</v>
      </c>
      <c r="N15083" s="67">
        <v>0</v>
      </c>
      <c r="P15083" s="67">
        <v>0</v>
      </c>
      <c r="Q15083" s="67">
        <v>70061.040000000008</v>
      </c>
      <c r="R15083" s="2" t="s">
        <v>165</v>
      </c>
      <c r="S15083" s="2" t="s">
        <v>165</v>
      </c>
      <c r="T15083" s="2" t="s">
        <v>165</v>
      </c>
      <c r="U15083" t="s">
        <v>783</v>
      </c>
    </row>
    <row r="15084" spans="3:21" x14ac:dyDescent="0.3">
      <c r="C15084" t="s">
        <v>166</v>
      </c>
      <c r="D15084" t="s">
        <v>158</v>
      </c>
      <c r="E15084" t="s">
        <v>29</v>
      </c>
      <c r="F15084" t="s">
        <v>159</v>
      </c>
      <c r="G15084" s="2">
        <v>4</v>
      </c>
      <c r="H15084" s="2" t="s">
        <v>192</v>
      </c>
      <c r="I15084" s="67">
        <v>-1234.43</v>
      </c>
      <c r="J15084" s="67">
        <v>0</v>
      </c>
      <c r="K15084" s="67">
        <v>-1234.43</v>
      </c>
      <c r="L15084" s="67">
        <v>0</v>
      </c>
      <c r="M15084" s="67">
        <v>-1234.43</v>
      </c>
      <c r="N15084" s="67">
        <v>0</v>
      </c>
      <c r="P15084" s="67">
        <v>0</v>
      </c>
      <c r="Q15084" s="67">
        <v>0</v>
      </c>
      <c r="U15084" t="s">
        <v>783</v>
      </c>
    </row>
    <row r="15085" spans="3:21" x14ac:dyDescent="0.3">
      <c r="C15085" t="s">
        <v>31</v>
      </c>
      <c r="D15085" t="s">
        <v>158</v>
      </c>
      <c r="E15085" t="s">
        <v>29</v>
      </c>
      <c r="F15085" t="s">
        <v>159</v>
      </c>
      <c r="G15085" s="2">
        <v>0</v>
      </c>
      <c r="H15085" s="2" t="s">
        <v>471</v>
      </c>
      <c r="I15085" s="67">
        <v>-32.01</v>
      </c>
      <c r="J15085" s="67">
        <v>0</v>
      </c>
      <c r="K15085" s="67">
        <v>-32.01</v>
      </c>
      <c r="L15085" s="67">
        <v>0</v>
      </c>
      <c r="M15085" s="67">
        <v>-32.01</v>
      </c>
      <c r="N15085" s="67">
        <v>0</v>
      </c>
      <c r="P15085" s="67">
        <v>0</v>
      </c>
      <c r="Q15085" s="67">
        <v>0</v>
      </c>
      <c r="U15085" t="s">
        <v>783</v>
      </c>
    </row>
    <row r="15086" spans="3:21" x14ac:dyDescent="0.3">
      <c r="C15086" t="s">
        <v>32</v>
      </c>
      <c r="D15086" t="s">
        <v>158</v>
      </c>
      <c r="E15086" t="s">
        <v>29</v>
      </c>
      <c r="F15086" t="s">
        <v>159</v>
      </c>
      <c r="G15086" s="2">
        <v>-1</v>
      </c>
      <c r="H15086" s="2" t="s">
        <v>522</v>
      </c>
      <c r="I15086" s="67">
        <v>-410.03</v>
      </c>
      <c r="J15086" s="67">
        <v>0</v>
      </c>
      <c r="K15086" s="67">
        <v>-410.03</v>
      </c>
      <c r="L15086" s="67">
        <v>0</v>
      </c>
      <c r="M15086" s="67">
        <v>-410.03</v>
      </c>
      <c r="N15086" s="67">
        <v>0</v>
      </c>
      <c r="P15086" s="67">
        <v>0</v>
      </c>
      <c r="Q15086" s="67">
        <v>0</v>
      </c>
      <c r="U15086" t="s">
        <v>783</v>
      </c>
    </row>
    <row r="15087" spans="3:21" x14ac:dyDescent="0.3">
      <c r="C15087" t="s">
        <v>166</v>
      </c>
      <c r="D15087" t="s">
        <v>158</v>
      </c>
      <c r="E15087" t="s">
        <v>30</v>
      </c>
      <c r="F15087" t="s">
        <v>159</v>
      </c>
      <c r="G15087" s="2">
        <v>11</v>
      </c>
      <c r="H15087" s="2" t="s">
        <v>216</v>
      </c>
      <c r="I15087" s="67">
        <v>646024.07999999996</v>
      </c>
      <c r="J15087" s="67">
        <v>5.29</v>
      </c>
      <c r="K15087" s="67">
        <v>646024.07999999996</v>
      </c>
      <c r="L15087" s="67">
        <v>20.74</v>
      </c>
      <c r="M15087" s="67">
        <v>646024.07999999996</v>
      </c>
      <c r="N15087" s="67">
        <v>192.58</v>
      </c>
      <c r="P15087" s="67">
        <v>0</v>
      </c>
      <c r="Q15087" s="67">
        <v>7106264.8799999999</v>
      </c>
      <c r="R15087" s="2" t="s">
        <v>161</v>
      </c>
      <c r="S15087" s="2" t="s">
        <v>161</v>
      </c>
      <c r="T15087" s="2" t="s">
        <v>165</v>
      </c>
      <c r="U15087" t="s">
        <v>783</v>
      </c>
    </row>
    <row r="15088" spans="3:21" x14ac:dyDescent="0.3">
      <c r="C15088" t="s">
        <v>166</v>
      </c>
      <c r="D15088" t="s">
        <v>158</v>
      </c>
      <c r="E15088" t="s">
        <v>30</v>
      </c>
      <c r="F15088" t="s">
        <v>159</v>
      </c>
      <c r="G15088" s="2">
        <v>-1</v>
      </c>
      <c r="H15088" s="2" t="s">
        <v>250</v>
      </c>
      <c r="I15088" s="67">
        <v>1293388.6499999999</v>
      </c>
      <c r="J15088" s="67">
        <v>66.290000000000006</v>
      </c>
      <c r="K15088" s="67">
        <v>1293388.6499999999</v>
      </c>
      <c r="L15088" s="67">
        <v>29.78</v>
      </c>
      <c r="M15088" s="67">
        <v>1293388.6499999999</v>
      </c>
      <c r="N15088" s="67">
        <v>371.29</v>
      </c>
      <c r="P15088" s="67">
        <v>0</v>
      </c>
      <c r="Q15088" s="67">
        <v>0</v>
      </c>
      <c r="R15088" s="2" t="s">
        <v>161</v>
      </c>
      <c r="S15088" s="2" t="s">
        <v>161</v>
      </c>
      <c r="T15088" s="2" t="s">
        <v>161</v>
      </c>
      <c r="U15088" t="s">
        <v>783</v>
      </c>
    </row>
    <row r="15089" spans="3:21" x14ac:dyDescent="0.3">
      <c r="C15089" t="s">
        <v>31</v>
      </c>
      <c r="D15089" t="s">
        <v>158</v>
      </c>
      <c r="E15089" t="s">
        <v>29</v>
      </c>
      <c r="F15089" t="s">
        <v>159</v>
      </c>
      <c r="G15089" s="2">
        <v>3</v>
      </c>
      <c r="H15089" s="2" t="s">
        <v>221</v>
      </c>
      <c r="I15089" s="67">
        <v>-1153.0899999999999</v>
      </c>
      <c r="J15089" s="67">
        <v>0</v>
      </c>
      <c r="K15089" s="67">
        <v>-1153.0899999999999</v>
      </c>
      <c r="L15089" s="67">
        <v>0</v>
      </c>
      <c r="M15089" s="67">
        <v>-1153.0899999999999</v>
      </c>
      <c r="N15089" s="67">
        <v>0</v>
      </c>
      <c r="P15089" s="67">
        <v>0</v>
      </c>
      <c r="Q15089" s="67">
        <v>0</v>
      </c>
      <c r="U15089" t="s">
        <v>783</v>
      </c>
    </row>
    <row r="15090" spans="3:21" x14ac:dyDescent="0.3">
      <c r="C15090" t="s">
        <v>166</v>
      </c>
      <c r="D15090" t="s">
        <v>158</v>
      </c>
      <c r="E15090" t="s">
        <v>30</v>
      </c>
      <c r="F15090" t="s">
        <v>159</v>
      </c>
      <c r="G15090" s="2">
        <v>1</v>
      </c>
      <c r="H15090" s="2" t="s">
        <v>398</v>
      </c>
      <c r="I15090" s="67">
        <v>1196.08</v>
      </c>
      <c r="J15090" s="67">
        <v>0.06</v>
      </c>
      <c r="K15090" s="67">
        <v>1196.08</v>
      </c>
      <c r="L15090" s="67">
        <v>123.54</v>
      </c>
      <c r="M15090" s="67">
        <v>1196.08</v>
      </c>
      <c r="N15090" s="67">
        <v>0.31</v>
      </c>
      <c r="P15090" s="67">
        <v>0</v>
      </c>
      <c r="Q15090" s="67">
        <v>1196.08</v>
      </c>
      <c r="R15090" s="2" t="s">
        <v>165</v>
      </c>
      <c r="S15090" s="2" t="s">
        <v>161</v>
      </c>
      <c r="T15090" s="2" t="s">
        <v>165</v>
      </c>
      <c r="U15090" t="s">
        <v>783</v>
      </c>
    </row>
    <row r="15091" spans="3:21" x14ac:dyDescent="0.3">
      <c r="C15091" t="s">
        <v>166</v>
      </c>
      <c r="D15091" t="s">
        <v>158</v>
      </c>
      <c r="E15091" t="s">
        <v>29</v>
      </c>
      <c r="F15091" t="s">
        <v>159</v>
      </c>
      <c r="G15091" s="2">
        <v>3</v>
      </c>
      <c r="H15091" s="2" t="s">
        <v>364</v>
      </c>
      <c r="I15091" s="67">
        <v>-2992</v>
      </c>
      <c r="J15091" s="67">
        <v>0</v>
      </c>
      <c r="K15091" s="67">
        <v>-2992</v>
      </c>
      <c r="L15091" s="67">
        <v>0</v>
      </c>
      <c r="M15091" s="67">
        <v>-2992</v>
      </c>
      <c r="N15091" s="67">
        <v>0</v>
      </c>
      <c r="P15091" s="67">
        <v>0</v>
      </c>
      <c r="Q15091" s="67">
        <v>0</v>
      </c>
      <c r="U15091" t="s">
        <v>783</v>
      </c>
    </row>
    <row r="15092" spans="3:21" x14ac:dyDescent="0.3">
      <c r="C15092" t="s">
        <v>166</v>
      </c>
      <c r="D15092" t="s">
        <v>158</v>
      </c>
      <c r="E15092" t="s">
        <v>29</v>
      </c>
      <c r="F15092" t="s">
        <v>159</v>
      </c>
      <c r="G15092" s="2">
        <v>1</v>
      </c>
      <c r="H15092" s="2" t="s">
        <v>287</v>
      </c>
      <c r="I15092" s="67">
        <v>-4338.92</v>
      </c>
      <c r="J15092" s="67">
        <v>0</v>
      </c>
      <c r="K15092" s="67">
        <v>-4338.92</v>
      </c>
      <c r="L15092" s="67">
        <v>0</v>
      </c>
      <c r="M15092" s="67">
        <v>-4338.92</v>
      </c>
      <c r="N15092" s="67">
        <v>0</v>
      </c>
      <c r="P15092" s="67">
        <v>0</v>
      </c>
      <c r="Q15092" s="67">
        <v>0</v>
      </c>
      <c r="U15092" t="s">
        <v>783</v>
      </c>
    </row>
    <row r="15093" spans="3:21" x14ac:dyDescent="0.3">
      <c r="C15093" t="s">
        <v>31</v>
      </c>
      <c r="D15093" t="s">
        <v>158</v>
      </c>
      <c r="E15093" t="s">
        <v>30</v>
      </c>
      <c r="F15093" t="s">
        <v>159</v>
      </c>
      <c r="G15093" s="2">
        <v>3</v>
      </c>
      <c r="H15093" s="2" t="s">
        <v>575</v>
      </c>
      <c r="I15093" s="67">
        <v>142456.35</v>
      </c>
      <c r="J15093" s="67">
        <v>68.7</v>
      </c>
      <c r="K15093" s="67">
        <v>142456.35</v>
      </c>
      <c r="L15093" s="67">
        <v>4.9400000000000004</v>
      </c>
      <c r="M15093" s="67">
        <v>142456.35</v>
      </c>
      <c r="N15093" s="67">
        <v>107.12</v>
      </c>
      <c r="P15093" s="67">
        <v>0</v>
      </c>
      <c r="Q15093" s="67">
        <v>427369.05000000005</v>
      </c>
      <c r="R15093" s="2" t="s">
        <v>161</v>
      </c>
      <c r="S15093" s="2" t="s">
        <v>161</v>
      </c>
      <c r="T15093" s="2" t="s">
        <v>161</v>
      </c>
      <c r="U15093" t="s">
        <v>783</v>
      </c>
    </row>
    <row r="15094" spans="3:21" x14ac:dyDescent="0.3">
      <c r="C15094" t="s">
        <v>166</v>
      </c>
      <c r="D15094" t="s">
        <v>158</v>
      </c>
      <c r="E15094" t="s">
        <v>30</v>
      </c>
      <c r="F15094" t="s">
        <v>159</v>
      </c>
      <c r="G15094" s="2">
        <v>1</v>
      </c>
      <c r="H15094" s="2" t="s">
        <v>255</v>
      </c>
      <c r="I15094" s="67">
        <v>9054.4599999999991</v>
      </c>
      <c r="J15094" s="67">
        <v>0.69</v>
      </c>
      <c r="K15094" s="67">
        <v>9054.4599999999991</v>
      </c>
      <c r="L15094" s="67">
        <v>319.05</v>
      </c>
      <c r="M15094" s="67">
        <v>9054.4599999999991</v>
      </c>
      <c r="N15094" s="67">
        <v>6.13</v>
      </c>
      <c r="P15094" s="67">
        <v>0</v>
      </c>
      <c r="Q15094" s="67">
        <v>9054.4599999999991</v>
      </c>
      <c r="R15094" s="2" t="s">
        <v>165</v>
      </c>
      <c r="S15094" s="2" t="s">
        <v>161</v>
      </c>
      <c r="T15094" s="2" t="s">
        <v>165</v>
      </c>
      <c r="U15094" t="s">
        <v>783</v>
      </c>
    </row>
    <row r="15095" spans="3:21" x14ac:dyDescent="0.3">
      <c r="C15095" t="s">
        <v>31</v>
      </c>
      <c r="D15095" t="s">
        <v>158</v>
      </c>
      <c r="E15095" t="s">
        <v>29</v>
      </c>
      <c r="F15095" t="s">
        <v>159</v>
      </c>
      <c r="G15095" s="2">
        <v>-1</v>
      </c>
      <c r="H15095" s="2" t="s">
        <v>588</v>
      </c>
      <c r="I15095" s="67">
        <v>-935.13</v>
      </c>
      <c r="J15095" s="67">
        <v>0</v>
      </c>
      <c r="K15095" s="67">
        <v>-935.13</v>
      </c>
      <c r="L15095" s="67">
        <v>0</v>
      </c>
      <c r="M15095" s="67">
        <v>-935.13</v>
      </c>
      <c r="N15095" s="67">
        <v>0</v>
      </c>
      <c r="P15095" s="67">
        <v>0</v>
      </c>
      <c r="Q15095" s="67">
        <v>0</v>
      </c>
      <c r="U15095" t="s">
        <v>783</v>
      </c>
    </row>
    <row r="15096" spans="3:21" x14ac:dyDescent="0.3">
      <c r="C15096" t="s">
        <v>32</v>
      </c>
      <c r="D15096" t="s">
        <v>158</v>
      </c>
      <c r="E15096" t="s">
        <v>30</v>
      </c>
      <c r="F15096" t="s">
        <v>159</v>
      </c>
      <c r="G15096" s="2">
        <v>4</v>
      </c>
      <c r="H15096" s="2" t="s">
        <v>431</v>
      </c>
      <c r="I15096" s="67">
        <v>192859.63</v>
      </c>
      <c r="J15096" s="67">
        <v>78.66</v>
      </c>
      <c r="K15096" s="67">
        <v>192859.63</v>
      </c>
      <c r="L15096" s="67">
        <v>5.66</v>
      </c>
      <c r="M15096" s="67">
        <v>192859.63</v>
      </c>
      <c r="N15096" s="67">
        <v>122.65</v>
      </c>
      <c r="P15096" s="67">
        <v>0</v>
      </c>
      <c r="Q15096" s="67">
        <v>771438.52</v>
      </c>
      <c r="R15096" s="2" t="s">
        <v>161</v>
      </c>
      <c r="S15096" s="2" t="s">
        <v>161</v>
      </c>
      <c r="T15096" s="2" t="s">
        <v>161</v>
      </c>
      <c r="U15096" t="s">
        <v>783</v>
      </c>
    </row>
    <row r="15097" spans="3:21" x14ac:dyDescent="0.3">
      <c r="C15097" t="s">
        <v>166</v>
      </c>
      <c r="D15097" t="s">
        <v>158</v>
      </c>
      <c r="E15097" t="s">
        <v>29</v>
      </c>
      <c r="F15097" t="s">
        <v>159</v>
      </c>
      <c r="G15097" s="2">
        <v>0</v>
      </c>
      <c r="H15097" s="2" t="s">
        <v>282</v>
      </c>
      <c r="I15097" s="67">
        <v>-1051.45</v>
      </c>
      <c r="J15097" s="67">
        <v>0</v>
      </c>
      <c r="K15097" s="67">
        <v>-1051.45</v>
      </c>
      <c r="L15097" s="67">
        <v>0</v>
      </c>
      <c r="M15097" s="67">
        <v>-1051.45</v>
      </c>
      <c r="N15097" s="67">
        <v>0</v>
      </c>
      <c r="P15097" s="67">
        <v>0</v>
      </c>
      <c r="Q15097" s="67">
        <v>0</v>
      </c>
      <c r="U15097" t="s">
        <v>783</v>
      </c>
    </row>
    <row r="15098" spans="3:21" x14ac:dyDescent="0.3">
      <c r="C15098" t="s">
        <v>166</v>
      </c>
      <c r="D15098" t="s">
        <v>158</v>
      </c>
      <c r="E15098" t="s">
        <v>29</v>
      </c>
      <c r="F15098" t="s">
        <v>159</v>
      </c>
      <c r="G15098" s="2">
        <v>-1</v>
      </c>
      <c r="H15098" s="2" t="s">
        <v>450</v>
      </c>
      <c r="I15098" s="67">
        <v>-9868.67</v>
      </c>
      <c r="J15098" s="67">
        <v>0</v>
      </c>
      <c r="K15098" s="67">
        <v>-9868.67</v>
      </c>
      <c r="L15098" s="67">
        <v>0</v>
      </c>
      <c r="M15098" s="67">
        <v>-9868.67</v>
      </c>
      <c r="N15098" s="67">
        <v>0</v>
      </c>
      <c r="P15098" s="67">
        <v>0</v>
      </c>
      <c r="Q15098" s="67">
        <v>0</v>
      </c>
      <c r="U15098" t="s">
        <v>783</v>
      </c>
    </row>
    <row r="15099" spans="3:21" x14ac:dyDescent="0.3">
      <c r="C15099" t="s">
        <v>166</v>
      </c>
      <c r="D15099" t="s">
        <v>158</v>
      </c>
      <c r="E15099" t="s">
        <v>29</v>
      </c>
      <c r="F15099" t="s">
        <v>159</v>
      </c>
      <c r="G15099" s="2">
        <v>12</v>
      </c>
      <c r="H15099" s="2" t="s">
        <v>395</v>
      </c>
      <c r="I15099" s="67">
        <v>-329.47</v>
      </c>
      <c r="J15099" s="67">
        <v>0</v>
      </c>
      <c r="K15099" s="67">
        <v>-329.47</v>
      </c>
      <c r="L15099" s="67">
        <v>0</v>
      </c>
      <c r="M15099" s="67">
        <v>-329.47</v>
      </c>
      <c r="N15099" s="67">
        <v>0</v>
      </c>
      <c r="P15099" s="67">
        <v>0</v>
      </c>
      <c r="Q15099" s="67">
        <v>0</v>
      </c>
      <c r="U15099" t="s">
        <v>783</v>
      </c>
    </row>
    <row r="15100" spans="3:21" x14ac:dyDescent="0.3">
      <c r="C15100" t="s">
        <v>166</v>
      </c>
      <c r="D15100" t="s">
        <v>158</v>
      </c>
      <c r="E15100" t="s">
        <v>30</v>
      </c>
      <c r="F15100" t="s">
        <v>159</v>
      </c>
      <c r="G15100" s="2">
        <v>1</v>
      </c>
      <c r="H15100" s="2" t="s">
        <v>479</v>
      </c>
      <c r="I15100" s="67">
        <v>19898050.329999998</v>
      </c>
      <c r="J15100" s="67">
        <v>27.34</v>
      </c>
      <c r="K15100" s="67">
        <v>19898050.329999998</v>
      </c>
      <c r="L15100" s="67">
        <v>146.80000000000001</v>
      </c>
      <c r="M15100" s="67">
        <v>19898050.329999998</v>
      </c>
      <c r="N15100" s="67">
        <v>61.56</v>
      </c>
      <c r="P15100" s="67">
        <v>810062.85</v>
      </c>
      <c r="Q15100" s="67">
        <v>19898050.329999998</v>
      </c>
      <c r="R15100" s="2" t="s">
        <v>161</v>
      </c>
      <c r="S15100" s="2" t="s">
        <v>161</v>
      </c>
      <c r="T15100" s="2" t="s">
        <v>165</v>
      </c>
      <c r="U15100" t="s">
        <v>783</v>
      </c>
    </row>
    <row r="15101" spans="3:21" x14ac:dyDescent="0.3">
      <c r="C15101" t="s">
        <v>31</v>
      </c>
      <c r="D15101" t="s">
        <v>158</v>
      </c>
      <c r="E15101" t="s">
        <v>29</v>
      </c>
      <c r="F15101" t="s">
        <v>159</v>
      </c>
      <c r="G15101" s="2">
        <v>-1</v>
      </c>
      <c r="H15101" s="2" t="s">
        <v>207</v>
      </c>
      <c r="I15101" s="67">
        <v>-45863.27</v>
      </c>
      <c r="J15101" s="67">
        <v>0</v>
      </c>
      <c r="K15101" s="67">
        <v>-45863.27</v>
      </c>
      <c r="L15101" s="67">
        <v>0</v>
      </c>
      <c r="M15101" s="67">
        <v>-45863.27</v>
      </c>
      <c r="N15101" s="67">
        <v>0</v>
      </c>
      <c r="P15101" s="67">
        <v>0</v>
      </c>
      <c r="Q15101" s="67">
        <v>0</v>
      </c>
      <c r="U15101" t="s">
        <v>783</v>
      </c>
    </row>
    <row r="15102" spans="3:21" x14ac:dyDescent="0.3">
      <c r="C15102" t="s">
        <v>166</v>
      </c>
      <c r="D15102" t="s">
        <v>158</v>
      </c>
      <c r="E15102" t="s">
        <v>30</v>
      </c>
      <c r="F15102" t="s">
        <v>159</v>
      </c>
      <c r="G15102" s="2">
        <v>2</v>
      </c>
      <c r="H15102" s="2" t="s">
        <v>180</v>
      </c>
      <c r="I15102" s="67">
        <v>10083.950000000001</v>
      </c>
      <c r="J15102" s="67">
        <v>819.3</v>
      </c>
      <c r="K15102" s="67">
        <v>10083.950000000001</v>
      </c>
      <c r="L15102" s="67">
        <v>0.2</v>
      </c>
      <c r="M15102" s="67">
        <v>10083.950000000001</v>
      </c>
      <c r="N15102" s="67">
        <v>11.31</v>
      </c>
      <c r="O15102" s="2">
        <v>1</v>
      </c>
      <c r="P15102" s="67">
        <v>2103.13</v>
      </c>
      <c r="Q15102" s="67">
        <v>20167.900000000001</v>
      </c>
      <c r="R15102" s="2" t="s">
        <v>161</v>
      </c>
      <c r="S15102" s="2" t="s">
        <v>165</v>
      </c>
      <c r="T15102" s="2" t="s">
        <v>165</v>
      </c>
      <c r="U15102" t="s">
        <v>783</v>
      </c>
    </row>
    <row r="15103" spans="3:21" x14ac:dyDescent="0.3">
      <c r="C15103" t="s">
        <v>32</v>
      </c>
      <c r="D15103" t="s">
        <v>158</v>
      </c>
      <c r="E15103" t="s">
        <v>30</v>
      </c>
      <c r="F15103" t="s">
        <v>159</v>
      </c>
      <c r="G15103" s="2">
        <v>-1</v>
      </c>
      <c r="H15103" s="2" t="s">
        <v>160</v>
      </c>
      <c r="I15103" s="67">
        <v>105794.22</v>
      </c>
      <c r="J15103" s="67">
        <v>0.28999999999999998</v>
      </c>
      <c r="K15103" s="67">
        <v>105794.22</v>
      </c>
      <c r="L15103" s="67">
        <v>0.13</v>
      </c>
      <c r="M15103" s="67">
        <v>105794.22</v>
      </c>
      <c r="N15103" s="67">
        <v>3.96</v>
      </c>
      <c r="P15103" s="67">
        <v>0</v>
      </c>
      <c r="Q15103" s="67">
        <v>0</v>
      </c>
      <c r="R15103" s="2" t="s">
        <v>161</v>
      </c>
      <c r="S15103" s="2" t="s">
        <v>161</v>
      </c>
      <c r="T15103" s="2" t="s">
        <v>161</v>
      </c>
      <c r="U15103" t="s">
        <v>783</v>
      </c>
    </row>
    <row r="15104" spans="3:21" x14ac:dyDescent="0.3">
      <c r="C15104" t="s">
        <v>31</v>
      </c>
      <c r="D15104" t="s">
        <v>158</v>
      </c>
      <c r="E15104" t="s">
        <v>30</v>
      </c>
      <c r="F15104" t="s">
        <v>159</v>
      </c>
      <c r="G15104" s="2">
        <v>4</v>
      </c>
      <c r="H15104" s="2" t="s">
        <v>194</v>
      </c>
      <c r="I15104" s="67">
        <v>38888.269999999997</v>
      </c>
      <c r="J15104" s="67">
        <v>708.89</v>
      </c>
      <c r="K15104" s="67">
        <v>38888.269999999997</v>
      </c>
      <c r="L15104" s="67">
        <v>602.15</v>
      </c>
      <c r="M15104" s="67">
        <v>38888.269999999997</v>
      </c>
      <c r="N15104" s="67">
        <v>6</v>
      </c>
      <c r="P15104" s="67">
        <v>0</v>
      </c>
      <c r="Q15104" s="67">
        <v>155553.07999999999</v>
      </c>
      <c r="R15104" s="2" t="s">
        <v>161</v>
      </c>
      <c r="S15104" s="2" t="s">
        <v>161</v>
      </c>
      <c r="T15104" s="2" t="s">
        <v>165</v>
      </c>
      <c r="U15104" t="s">
        <v>783</v>
      </c>
    </row>
    <row r="15105" spans="3:21" x14ac:dyDescent="0.3">
      <c r="C15105" t="s">
        <v>166</v>
      </c>
      <c r="D15105" t="s">
        <v>158</v>
      </c>
      <c r="E15105" t="s">
        <v>30</v>
      </c>
      <c r="F15105" t="s">
        <v>159</v>
      </c>
      <c r="G15105" s="2">
        <v>15</v>
      </c>
      <c r="H15105" s="2" t="s">
        <v>231</v>
      </c>
      <c r="I15105" s="67">
        <v>1391954.82</v>
      </c>
      <c r="J15105" s="67">
        <v>10.88</v>
      </c>
      <c r="K15105" s="67">
        <v>1391954.82</v>
      </c>
      <c r="L15105" s="67">
        <v>58.44</v>
      </c>
      <c r="M15105" s="67">
        <v>1391954.82</v>
      </c>
      <c r="N15105" s="67">
        <v>380.98</v>
      </c>
      <c r="P15105" s="67">
        <v>0</v>
      </c>
      <c r="Q15105" s="67">
        <v>20879322.300000001</v>
      </c>
      <c r="R15105" s="2" t="s">
        <v>161</v>
      </c>
      <c r="S15105" s="2" t="s">
        <v>161</v>
      </c>
      <c r="T15105" s="2" t="s">
        <v>165</v>
      </c>
      <c r="U15105" t="s">
        <v>783</v>
      </c>
    </row>
    <row r="15106" spans="3:21" x14ac:dyDescent="0.3">
      <c r="C15106" t="s">
        <v>31</v>
      </c>
      <c r="D15106" t="s">
        <v>158</v>
      </c>
      <c r="E15106" t="s">
        <v>30</v>
      </c>
      <c r="F15106" t="s">
        <v>159</v>
      </c>
      <c r="G15106" s="2">
        <v>2</v>
      </c>
      <c r="H15106" s="2" t="s">
        <v>181</v>
      </c>
      <c r="I15106" s="67">
        <v>27476.87</v>
      </c>
      <c r="J15106" s="67">
        <v>3.07</v>
      </c>
      <c r="K15106" s="67">
        <v>27476.87</v>
      </c>
      <c r="L15106" s="67">
        <v>0.51</v>
      </c>
      <c r="M15106" s="67">
        <v>27476.87</v>
      </c>
      <c r="N15106" s="67">
        <v>5.61</v>
      </c>
      <c r="P15106" s="67">
        <v>0</v>
      </c>
      <c r="Q15106" s="67">
        <v>54953.74</v>
      </c>
      <c r="R15106" s="2" t="s">
        <v>161</v>
      </c>
      <c r="S15106" s="2" t="s">
        <v>161</v>
      </c>
      <c r="T15106" s="2" t="s">
        <v>161</v>
      </c>
      <c r="U15106" t="s">
        <v>783</v>
      </c>
    </row>
    <row r="15107" spans="3:21" x14ac:dyDescent="0.3">
      <c r="C15107" t="s">
        <v>32</v>
      </c>
      <c r="D15107" t="s">
        <v>158</v>
      </c>
      <c r="E15107" t="s">
        <v>30</v>
      </c>
      <c r="F15107" t="s">
        <v>159</v>
      </c>
      <c r="G15107" s="2">
        <v>1</v>
      </c>
      <c r="H15107" s="2" t="s">
        <v>448</v>
      </c>
      <c r="I15107" s="67">
        <v>70293.789999999994</v>
      </c>
      <c r="J15107" s="67">
        <v>8.66</v>
      </c>
      <c r="K15107" s="67">
        <v>70293.789999999994</v>
      </c>
      <c r="L15107" s="67">
        <v>2.0499999999999998</v>
      </c>
      <c r="M15107" s="67">
        <v>70293.789999999994</v>
      </c>
      <c r="N15107" s="67">
        <v>28.18</v>
      </c>
      <c r="P15107" s="67">
        <v>0</v>
      </c>
      <c r="Q15107" s="67">
        <v>70293.789999999994</v>
      </c>
      <c r="R15107" s="2" t="s">
        <v>161</v>
      </c>
      <c r="S15107" s="2" t="s">
        <v>161</v>
      </c>
      <c r="T15107" s="2" t="s">
        <v>161</v>
      </c>
      <c r="U15107" t="s">
        <v>783</v>
      </c>
    </row>
    <row r="15108" spans="3:21" x14ac:dyDescent="0.3">
      <c r="C15108" t="s">
        <v>166</v>
      </c>
      <c r="D15108" t="s">
        <v>158</v>
      </c>
      <c r="E15108" t="s">
        <v>29</v>
      </c>
      <c r="F15108" t="s">
        <v>159</v>
      </c>
      <c r="G15108" s="2">
        <v>-1</v>
      </c>
      <c r="H15108" s="2" t="s">
        <v>532</v>
      </c>
      <c r="I15108" s="67">
        <v>-1702.31</v>
      </c>
      <c r="J15108" s="67">
        <v>0</v>
      </c>
      <c r="K15108" s="67">
        <v>-1702.31</v>
      </c>
      <c r="L15108" s="67">
        <v>0</v>
      </c>
      <c r="M15108" s="67">
        <v>-1702.31</v>
      </c>
      <c r="N15108" s="67">
        <v>0</v>
      </c>
      <c r="P15108" s="67">
        <v>0</v>
      </c>
      <c r="Q15108" s="67">
        <v>0</v>
      </c>
      <c r="U15108" t="s">
        <v>783</v>
      </c>
    </row>
    <row r="15109" spans="3:21" x14ac:dyDescent="0.3">
      <c r="C15109" t="s">
        <v>31</v>
      </c>
      <c r="D15109" t="s">
        <v>158</v>
      </c>
      <c r="E15109" t="s">
        <v>30</v>
      </c>
      <c r="F15109" t="s">
        <v>159</v>
      </c>
      <c r="G15109" s="2">
        <v>7</v>
      </c>
      <c r="H15109" s="2" t="s">
        <v>495</v>
      </c>
      <c r="I15109" s="67">
        <v>36587.370000000003</v>
      </c>
      <c r="J15109" s="67">
        <v>2.9</v>
      </c>
      <c r="K15109" s="67">
        <v>36587.370000000003</v>
      </c>
      <c r="L15109" s="67">
        <v>15.59</v>
      </c>
      <c r="M15109" s="67">
        <v>36587.370000000003</v>
      </c>
      <c r="N15109" s="67">
        <v>10</v>
      </c>
      <c r="P15109" s="67">
        <v>0</v>
      </c>
      <c r="Q15109" s="67">
        <v>256111.59000000003</v>
      </c>
      <c r="R15109" s="2" t="s">
        <v>161</v>
      </c>
      <c r="S15109" s="2" t="s">
        <v>161</v>
      </c>
      <c r="T15109" s="2" t="s">
        <v>165</v>
      </c>
      <c r="U15109" t="s">
        <v>783</v>
      </c>
    </row>
    <row r="15110" spans="3:21" x14ac:dyDescent="0.3">
      <c r="C15110" t="s">
        <v>166</v>
      </c>
      <c r="D15110" t="s">
        <v>158</v>
      </c>
      <c r="E15110" t="s">
        <v>30</v>
      </c>
      <c r="F15110" t="s">
        <v>159</v>
      </c>
      <c r="G15110" s="2">
        <v>1</v>
      </c>
      <c r="H15110" s="2" t="s">
        <v>469</v>
      </c>
      <c r="I15110" s="67">
        <v>27090.61</v>
      </c>
      <c r="J15110" s="67">
        <v>4322.07</v>
      </c>
      <c r="K15110" s="67">
        <v>27090.61</v>
      </c>
      <c r="L15110" s="67">
        <v>0.14000000000000001</v>
      </c>
      <c r="M15110" s="67">
        <v>27090.61</v>
      </c>
      <c r="N15110" s="67">
        <v>2.33</v>
      </c>
      <c r="P15110" s="67">
        <v>0</v>
      </c>
      <c r="Q15110" s="67">
        <v>27090.61</v>
      </c>
      <c r="R15110" s="2" t="s">
        <v>161</v>
      </c>
      <c r="S15110" s="2" t="s">
        <v>165</v>
      </c>
      <c r="T15110" s="2" t="s">
        <v>165</v>
      </c>
      <c r="U15110" t="s">
        <v>783</v>
      </c>
    </row>
    <row r="15111" spans="3:21" x14ac:dyDescent="0.3">
      <c r="C15111" t="s">
        <v>166</v>
      </c>
      <c r="D15111" t="s">
        <v>158</v>
      </c>
      <c r="E15111" t="s">
        <v>29</v>
      </c>
      <c r="F15111" t="s">
        <v>159</v>
      </c>
      <c r="G15111" s="2">
        <v>5</v>
      </c>
      <c r="H15111" s="2" t="s">
        <v>599</v>
      </c>
      <c r="I15111" s="67">
        <v>-433.68</v>
      </c>
      <c r="J15111" s="67">
        <v>0</v>
      </c>
      <c r="K15111" s="67">
        <v>-433.68</v>
      </c>
      <c r="L15111" s="67">
        <v>0</v>
      </c>
      <c r="M15111" s="67">
        <v>-433.68</v>
      </c>
      <c r="N15111" s="67">
        <v>0</v>
      </c>
      <c r="P15111" s="67">
        <v>0</v>
      </c>
      <c r="Q15111" s="67">
        <v>0</v>
      </c>
      <c r="U15111" t="s">
        <v>783</v>
      </c>
    </row>
    <row r="15112" spans="3:21" x14ac:dyDescent="0.3">
      <c r="C15112" t="s">
        <v>32</v>
      </c>
      <c r="D15112" t="s">
        <v>158</v>
      </c>
      <c r="E15112" t="s">
        <v>29</v>
      </c>
      <c r="F15112" t="s">
        <v>159</v>
      </c>
      <c r="G15112" s="2">
        <v>0</v>
      </c>
      <c r="H15112" s="2" t="s">
        <v>412</v>
      </c>
      <c r="I15112" s="67">
        <v>-2015.93</v>
      </c>
      <c r="J15112" s="67">
        <v>0</v>
      </c>
      <c r="K15112" s="67">
        <v>-2015.93</v>
      </c>
      <c r="L15112" s="67">
        <v>0</v>
      </c>
      <c r="M15112" s="67">
        <v>-2015.93</v>
      </c>
      <c r="N15112" s="67">
        <v>0</v>
      </c>
      <c r="P15112" s="67">
        <v>0</v>
      </c>
      <c r="Q15112" s="67">
        <v>0</v>
      </c>
      <c r="U15112" t="s">
        <v>783</v>
      </c>
    </row>
    <row r="15113" spans="3:21" x14ac:dyDescent="0.3">
      <c r="C15113" t="s">
        <v>31</v>
      </c>
      <c r="D15113" t="s">
        <v>158</v>
      </c>
      <c r="E15113" t="s">
        <v>30</v>
      </c>
      <c r="F15113" t="s">
        <v>159</v>
      </c>
      <c r="G15113" s="2">
        <v>2</v>
      </c>
      <c r="H15113" s="2" t="s">
        <v>384</v>
      </c>
      <c r="I15113" s="67">
        <v>54550.559999999998</v>
      </c>
      <c r="J15113" s="67">
        <v>4.79</v>
      </c>
      <c r="K15113" s="67">
        <v>54550.559999999998</v>
      </c>
      <c r="L15113" s="67">
        <v>0.8</v>
      </c>
      <c r="M15113" s="67">
        <v>54550.559999999998</v>
      </c>
      <c r="N15113" s="67">
        <v>8.77</v>
      </c>
      <c r="P15113" s="67">
        <v>0</v>
      </c>
      <c r="Q15113" s="67">
        <v>109101.12</v>
      </c>
      <c r="R15113" s="2" t="s">
        <v>161</v>
      </c>
      <c r="S15113" s="2" t="s">
        <v>161</v>
      </c>
      <c r="T15113" s="2" t="s">
        <v>161</v>
      </c>
      <c r="U15113" t="s">
        <v>783</v>
      </c>
    </row>
    <row r="15114" spans="3:21" x14ac:dyDescent="0.3">
      <c r="C15114" t="s">
        <v>32</v>
      </c>
      <c r="D15114" t="s">
        <v>158</v>
      </c>
      <c r="E15114" t="s">
        <v>30</v>
      </c>
      <c r="F15114" t="s">
        <v>159</v>
      </c>
      <c r="G15114" s="2">
        <v>5</v>
      </c>
      <c r="H15114" s="2" t="s">
        <v>200</v>
      </c>
      <c r="I15114" s="67">
        <v>179040.86</v>
      </c>
      <c r="J15114" s="67">
        <v>0</v>
      </c>
      <c r="K15114" s="67">
        <v>179040.86</v>
      </c>
      <c r="L15114" s="67">
        <v>0</v>
      </c>
      <c r="M15114" s="67">
        <v>179040.86</v>
      </c>
      <c r="N15114" s="67">
        <v>10.199999999999999</v>
      </c>
      <c r="P15114" s="67">
        <v>0</v>
      </c>
      <c r="Q15114" s="67">
        <v>895204.29999999993</v>
      </c>
      <c r="R15114" s="2" t="s">
        <v>161</v>
      </c>
      <c r="S15114" s="2" t="s">
        <v>161</v>
      </c>
      <c r="T15114" s="2" t="s">
        <v>165</v>
      </c>
      <c r="U15114" t="s">
        <v>783</v>
      </c>
    </row>
    <row r="15115" spans="3:21" x14ac:dyDescent="0.3">
      <c r="C15115" t="s">
        <v>166</v>
      </c>
      <c r="D15115" t="s">
        <v>158</v>
      </c>
      <c r="E15115" t="s">
        <v>30</v>
      </c>
      <c r="F15115" t="s">
        <v>159</v>
      </c>
      <c r="G15115" s="2">
        <v>-1</v>
      </c>
      <c r="H15115" s="2" t="s">
        <v>422</v>
      </c>
      <c r="I15115" s="67">
        <v>424.89</v>
      </c>
      <c r="J15115" s="67">
        <v>0.09</v>
      </c>
      <c r="K15115" s="67">
        <v>424.89</v>
      </c>
      <c r="L15115" s="67">
        <v>0.03</v>
      </c>
      <c r="M15115" s="67">
        <v>424.89</v>
      </c>
      <c r="N15115" s="67">
        <v>0.97</v>
      </c>
      <c r="O15115" s="2">
        <v>1</v>
      </c>
      <c r="P15115" s="67">
        <v>68.45</v>
      </c>
      <c r="Q15115" s="67">
        <v>0</v>
      </c>
      <c r="R15115" s="2" t="s">
        <v>251</v>
      </c>
      <c r="S15115" s="2" t="s">
        <v>251</v>
      </c>
      <c r="T15115" s="2" t="s">
        <v>251</v>
      </c>
      <c r="U15115" t="s">
        <v>783</v>
      </c>
    </row>
    <row r="15116" spans="3:21" x14ac:dyDescent="0.3">
      <c r="C15116" t="s">
        <v>31</v>
      </c>
      <c r="D15116" t="s">
        <v>158</v>
      </c>
      <c r="E15116" t="s">
        <v>29</v>
      </c>
      <c r="F15116" t="s">
        <v>159</v>
      </c>
      <c r="G15116" s="2">
        <v>5</v>
      </c>
      <c r="H15116" s="2" t="s">
        <v>410</v>
      </c>
      <c r="I15116" s="67">
        <v>-4763.3</v>
      </c>
      <c r="J15116" s="67">
        <v>0</v>
      </c>
      <c r="K15116" s="67">
        <v>-4763.3</v>
      </c>
      <c r="L15116" s="67">
        <v>0</v>
      </c>
      <c r="M15116" s="67">
        <v>-4763.3</v>
      </c>
      <c r="N15116" s="67">
        <v>0</v>
      </c>
      <c r="P15116" s="67">
        <v>0</v>
      </c>
      <c r="Q15116" s="67">
        <v>0</v>
      </c>
      <c r="U15116" t="s">
        <v>783</v>
      </c>
    </row>
    <row r="15117" spans="3:21" x14ac:dyDescent="0.3">
      <c r="C15117" t="s">
        <v>32</v>
      </c>
      <c r="D15117" t="s">
        <v>158</v>
      </c>
      <c r="E15117" t="s">
        <v>30</v>
      </c>
      <c r="F15117" t="s">
        <v>159</v>
      </c>
      <c r="G15117" s="2">
        <v>-1</v>
      </c>
      <c r="H15117" s="2" t="s">
        <v>397</v>
      </c>
      <c r="I15117" s="67">
        <v>2118.52</v>
      </c>
      <c r="J15117" s="67">
        <v>0.18</v>
      </c>
      <c r="K15117" s="67">
        <v>2118.52</v>
      </c>
      <c r="L15117" s="67">
        <v>0.08</v>
      </c>
      <c r="M15117" s="67">
        <v>2118.52</v>
      </c>
      <c r="N15117" s="67">
        <v>1</v>
      </c>
      <c r="P15117" s="67">
        <v>0</v>
      </c>
      <c r="Q15117" s="67">
        <v>0</v>
      </c>
      <c r="R15117" s="2" t="s">
        <v>161</v>
      </c>
      <c r="S15117" s="2" t="s">
        <v>161</v>
      </c>
      <c r="T15117" s="2" t="s">
        <v>161</v>
      </c>
      <c r="U15117" t="s">
        <v>783</v>
      </c>
    </row>
    <row r="15118" spans="3:21" x14ac:dyDescent="0.3">
      <c r="C15118" t="s">
        <v>31</v>
      </c>
      <c r="D15118" t="s">
        <v>158</v>
      </c>
      <c r="E15118" t="s">
        <v>30</v>
      </c>
      <c r="F15118" t="s">
        <v>159</v>
      </c>
      <c r="G15118" s="2">
        <v>0</v>
      </c>
      <c r="H15118" s="2" t="s">
        <v>249</v>
      </c>
      <c r="I15118" s="67">
        <v>4267.4399999999996</v>
      </c>
      <c r="J15118" s="67">
        <v>442.87</v>
      </c>
      <c r="K15118" s="67">
        <v>4267.4399999999996</v>
      </c>
      <c r="L15118" s="67">
        <v>0.15</v>
      </c>
      <c r="M15118" s="67">
        <v>4267.4399999999996</v>
      </c>
      <c r="N15118" s="67">
        <v>1.06</v>
      </c>
      <c r="P15118" s="67">
        <v>0</v>
      </c>
      <c r="Q15118" s="67">
        <v>0</v>
      </c>
      <c r="R15118" s="2" t="s">
        <v>161</v>
      </c>
      <c r="S15118" s="2" t="s">
        <v>165</v>
      </c>
      <c r="T15118" s="2" t="s">
        <v>165</v>
      </c>
      <c r="U15118" t="s">
        <v>783</v>
      </c>
    </row>
    <row r="15119" spans="3:21" x14ac:dyDescent="0.3">
      <c r="C15119" t="s">
        <v>31</v>
      </c>
      <c r="D15119" t="s">
        <v>158</v>
      </c>
      <c r="E15119" t="s">
        <v>29</v>
      </c>
      <c r="F15119" t="s">
        <v>159</v>
      </c>
      <c r="G15119" s="2">
        <v>11</v>
      </c>
      <c r="H15119" s="2" t="s">
        <v>302</v>
      </c>
      <c r="I15119" s="67">
        <v>-342791.16</v>
      </c>
      <c r="J15119" s="67">
        <v>0</v>
      </c>
      <c r="K15119" s="67">
        <v>-342791.16</v>
      </c>
      <c r="L15119" s="67">
        <v>0</v>
      </c>
      <c r="M15119" s="67">
        <v>-342791.16</v>
      </c>
      <c r="N15119" s="67">
        <v>0</v>
      </c>
      <c r="P15119" s="67">
        <v>0</v>
      </c>
      <c r="Q15119" s="67">
        <v>0</v>
      </c>
      <c r="U15119" t="s">
        <v>783</v>
      </c>
    </row>
    <row r="15120" spans="3:21" x14ac:dyDescent="0.3">
      <c r="C15120" t="s">
        <v>166</v>
      </c>
      <c r="D15120" t="s">
        <v>158</v>
      </c>
      <c r="E15120" t="s">
        <v>29</v>
      </c>
      <c r="F15120" t="s">
        <v>159</v>
      </c>
      <c r="G15120" s="2">
        <v>11</v>
      </c>
      <c r="H15120" s="2" t="s">
        <v>395</v>
      </c>
      <c r="I15120" s="67">
        <v>-945.51</v>
      </c>
      <c r="J15120" s="67">
        <v>0</v>
      </c>
      <c r="K15120" s="67">
        <v>-945.51</v>
      </c>
      <c r="L15120" s="67">
        <v>0</v>
      </c>
      <c r="M15120" s="67">
        <v>-945.51</v>
      </c>
      <c r="N15120" s="67">
        <v>0</v>
      </c>
      <c r="P15120" s="67">
        <v>0</v>
      </c>
      <c r="Q15120" s="67">
        <v>0</v>
      </c>
      <c r="U15120" t="s">
        <v>783</v>
      </c>
    </row>
    <row r="15121" spans="3:21" x14ac:dyDescent="0.3">
      <c r="C15121" t="s">
        <v>32</v>
      </c>
      <c r="D15121" t="s">
        <v>158</v>
      </c>
      <c r="E15121" t="s">
        <v>30</v>
      </c>
      <c r="F15121" t="s">
        <v>159</v>
      </c>
      <c r="G15121" s="2">
        <v>6</v>
      </c>
      <c r="H15121" s="2" t="s">
        <v>321</v>
      </c>
      <c r="I15121" s="67">
        <v>21351.599999999999</v>
      </c>
      <c r="J15121" s="67">
        <v>1.31</v>
      </c>
      <c r="K15121" s="67">
        <v>21351.599999999999</v>
      </c>
      <c r="L15121" s="67">
        <v>0.22</v>
      </c>
      <c r="M15121" s="67">
        <v>21351.599999999999</v>
      </c>
      <c r="N15121" s="67">
        <v>2.4</v>
      </c>
      <c r="P15121" s="67">
        <v>0</v>
      </c>
      <c r="Q15121" s="67">
        <v>128109.59999999999</v>
      </c>
      <c r="R15121" s="2" t="s">
        <v>161</v>
      </c>
      <c r="S15121" s="2" t="s">
        <v>161</v>
      </c>
      <c r="T15121" s="2" t="s">
        <v>161</v>
      </c>
      <c r="U15121" t="s">
        <v>783</v>
      </c>
    </row>
    <row r="15122" spans="3:21" x14ac:dyDescent="0.3">
      <c r="C15122" t="s">
        <v>166</v>
      </c>
      <c r="D15122" t="s">
        <v>158</v>
      </c>
      <c r="E15122" t="s">
        <v>30</v>
      </c>
      <c r="F15122" t="s">
        <v>159</v>
      </c>
      <c r="G15122" s="2">
        <v>1</v>
      </c>
      <c r="H15122" s="2" t="s">
        <v>457</v>
      </c>
      <c r="I15122" s="67">
        <v>2121.4899999999998</v>
      </c>
      <c r="J15122" s="67">
        <v>0.12</v>
      </c>
      <c r="K15122" s="67">
        <v>2121.4899999999998</v>
      </c>
      <c r="L15122" s="67">
        <v>0.28000000000000003</v>
      </c>
      <c r="M15122" s="67">
        <v>2121.4899999999998</v>
      </c>
      <c r="N15122" s="67">
        <v>1.1000000000000001</v>
      </c>
      <c r="P15122" s="67">
        <v>0</v>
      </c>
      <c r="Q15122" s="67">
        <v>2121.4899999999998</v>
      </c>
      <c r="R15122" s="2" t="s">
        <v>161</v>
      </c>
      <c r="S15122" s="2" t="s">
        <v>161</v>
      </c>
      <c r="T15122" s="2" t="s">
        <v>161</v>
      </c>
      <c r="U15122" t="s">
        <v>783</v>
      </c>
    </row>
    <row r="15123" spans="3:21" x14ac:dyDescent="0.3">
      <c r="C15123" t="s">
        <v>31</v>
      </c>
      <c r="D15123" t="s">
        <v>158</v>
      </c>
      <c r="E15123" t="s">
        <v>30</v>
      </c>
      <c r="F15123" t="s">
        <v>159</v>
      </c>
      <c r="G15123" s="2">
        <v>2</v>
      </c>
      <c r="H15123" s="2" t="s">
        <v>259</v>
      </c>
      <c r="I15123" s="67">
        <v>298580.12</v>
      </c>
      <c r="J15123" s="67">
        <v>26.69</v>
      </c>
      <c r="K15123" s="67">
        <v>298580.12</v>
      </c>
      <c r="L15123" s="67">
        <v>12.68</v>
      </c>
      <c r="M15123" s="67">
        <v>298580.12</v>
      </c>
      <c r="N15123" s="67">
        <v>121.42</v>
      </c>
      <c r="P15123" s="67">
        <v>0</v>
      </c>
      <c r="Q15123" s="67">
        <v>597160.24</v>
      </c>
      <c r="R15123" s="2" t="s">
        <v>161</v>
      </c>
      <c r="S15123" s="2" t="s">
        <v>161</v>
      </c>
      <c r="T15123" s="2" t="s">
        <v>161</v>
      </c>
      <c r="U15123" t="s">
        <v>783</v>
      </c>
    </row>
    <row r="15124" spans="3:21" x14ac:dyDescent="0.3">
      <c r="C15124" t="s">
        <v>31</v>
      </c>
      <c r="D15124" t="s">
        <v>158</v>
      </c>
      <c r="E15124" t="s">
        <v>30</v>
      </c>
      <c r="F15124" t="s">
        <v>159</v>
      </c>
      <c r="G15124" s="2">
        <v>5</v>
      </c>
      <c r="H15124" s="2" t="s">
        <v>483</v>
      </c>
      <c r="I15124" s="67">
        <v>69519.14</v>
      </c>
      <c r="J15124" s="67">
        <v>5.05</v>
      </c>
      <c r="K15124" s="67">
        <v>69519.14</v>
      </c>
      <c r="L15124" s="67">
        <v>4.57</v>
      </c>
      <c r="M15124" s="67">
        <v>69519.14</v>
      </c>
      <c r="N15124" s="67">
        <v>23.63</v>
      </c>
      <c r="P15124" s="67">
        <v>0</v>
      </c>
      <c r="Q15124" s="67">
        <v>347595.7</v>
      </c>
      <c r="R15124" s="2" t="s">
        <v>161</v>
      </c>
      <c r="S15124" s="2" t="s">
        <v>161</v>
      </c>
      <c r="T15124" s="2" t="s">
        <v>161</v>
      </c>
      <c r="U15124" t="s">
        <v>783</v>
      </c>
    </row>
    <row r="15125" spans="3:21" x14ac:dyDescent="0.3">
      <c r="C15125" t="s">
        <v>166</v>
      </c>
      <c r="D15125" t="s">
        <v>158</v>
      </c>
      <c r="E15125" t="s">
        <v>30</v>
      </c>
      <c r="F15125" t="s">
        <v>159</v>
      </c>
      <c r="G15125" s="2">
        <v>4</v>
      </c>
      <c r="H15125" s="2" t="s">
        <v>568</v>
      </c>
      <c r="I15125" s="67">
        <v>61161.19</v>
      </c>
      <c r="J15125" s="67">
        <v>5220.46</v>
      </c>
      <c r="K15125" s="67">
        <v>61161.19</v>
      </c>
      <c r="L15125" s="67">
        <v>3.07</v>
      </c>
      <c r="M15125" s="67">
        <v>61161.19</v>
      </c>
      <c r="N15125" s="67">
        <v>50.36</v>
      </c>
      <c r="P15125" s="67">
        <v>0</v>
      </c>
      <c r="Q15125" s="67">
        <v>244644.76</v>
      </c>
      <c r="R15125" s="2" t="s">
        <v>161</v>
      </c>
      <c r="S15125" s="2" t="s">
        <v>165</v>
      </c>
      <c r="T15125" s="2" t="s">
        <v>165</v>
      </c>
      <c r="U15125" t="s">
        <v>783</v>
      </c>
    </row>
    <row r="15126" spans="3:21" x14ac:dyDescent="0.3">
      <c r="C15126" t="s">
        <v>166</v>
      </c>
      <c r="D15126" t="s">
        <v>158</v>
      </c>
      <c r="E15126" t="s">
        <v>30</v>
      </c>
      <c r="F15126" t="s">
        <v>159</v>
      </c>
      <c r="G15126" s="2">
        <v>-1</v>
      </c>
      <c r="H15126" s="2" t="s">
        <v>387</v>
      </c>
      <c r="I15126" s="67">
        <v>1035.83</v>
      </c>
      <c r="J15126" s="67">
        <v>0.55000000000000004</v>
      </c>
      <c r="K15126" s="67">
        <v>1035.83</v>
      </c>
      <c r="L15126" s="67">
        <v>0.37</v>
      </c>
      <c r="M15126" s="67">
        <v>1035.83</v>
      </c>
      <c r="N15126" s="67">
        <v>6.7</v>
      </c>
      <c r="P15126" s="67">
        <v>0</v>
      </c>
      <c r="Q15126" s="67">
        <v>0</v>
      </c>
      <c r="R15126" s="2" t="s">
        <v>161</v>
      </c>
      <c r="S15126" s="2" t="s">
        <v>161</v>
      </c>
      <c r="T15126" s="2" t="s">
        <v>161</v>
      </c>
      <c r="U15126" t="s">
        <v>783</v>
      </c>
    </row>
    <row r="15127" spans="3:21" x14ac:dyDescent="0.3">
      <c r="C15127" t="s">
        <v>166</v>
      </c>
      <c r="D15127" t="s">
        <v>158</v>
      </c>
      <c r="E15127" t="s">
        <v>30</v>
      </c>
      <c r="F15127" t="s">
        <v>159</v>
      </c>
      <c r="G15127" s="2">
        <v>3</v>
      </c>
      <c r="H15127" s="2" t="s">
        <v>346</v>
      </c>
      <c r="I15127" s="67">
        <v>9244.23</v>
      </c>
      <c r="J15127" s="67">
        <v>3.3</v>
      </c>
      <c r="K15127" s="67">
        <v>9244.23</v>
      </c>
      <c r="L15127" s="67">
        <v>309.17</v>
      </c>
      <c r="M15127" s="67">
        <v>9244.23</v>
      </c>
      <c r="N15127" s="67">
        <v>2.12</v>
      </c>
      <c r="P15127" s="67">
        <v>0</v>
      </c>
      <c r="Q15127" s="67">
        <v>27732.69</v>
      </c>
      <c r="R15127" s="2" t="s">
        <v>165</v>
      </c>
      <c r="S15127" s="2" t="s">
        <v>161</v>
      </c>
      <c r="T15127" s="2" t="s">
        <v>165</v>
      </c>
      <c r="U15127" t="s">
        <v>783</v>
      </c>
    </row>
    <row r="15128" spans="3:21" x14ac:dyDescent="0.3">
      <c r="C15128" t="s">
        <v>166</v>
      </c>
      <c r="D15128" t="s">
        <v>158</v>
      </c>
      <c r="E15128" t="s">
        <v>30</v>
      </c>
      <c r="F15128" t="s">
        <v>159</v>
      </c>
      <c r="G15128" s="2">
        <v>1</v>
      </c>
      <c r="H15128" s="2" t="s">
        <v>288</v>
      </c>
      <c r="I15128" s="67">
        <v>38965.160000000003</v>
      </c>
      <c r="J15128" s="67">
        <v>5032.3599999999997</v>
      </c>
      <c r="K15128" s="67">
        <v>38965.160000000003</v>
      </c>
      <c r="L15128" s="67">
        <v>1.5</v>
      </c>
      <c r="M15128" s="67">
        <v>38965.160000000003</v>
      </c>
      <c r="N15128" s="67">
        <v>18.75</v>
      </c>
      <c r="P15128" s="67">
        <v>0</v>
      </c>
      <c r="Q15128" s="67">
        <v>38965.160000000003</v>
      </c>
      <c r="R15128" s="2" t="s">
        <v>161</v>
      </c>
      <c r="S15128" s="2" t="s">
        <v>165</v>
      </c>
      <c r="T15128" s="2" t="s">
        <v>165</v>
      </c>
      <c r="U15128" t="s">
        <v>783</v>
      </c>
    </row>
    <row r="15129" spans="3:21" x14ac:dyDescent="0.3">
      <c r="C15129" t="s">
        <v>166</v>
      </c>
      <c r="D15129" t="s">
        <v>158</v>
      </c>
      <c r="E15129" t="s">
        <v>29</v>
      </c>
      <c r="F15129" t="s">
        <v>159</v>
      </c>
      <c r="G15129" s="2">
        <v>0</v>
      </c>
      <c r="H15129" s="2" t="s">
        <v>488</v>
      </c>
      <c r="I15129" s="67">
        <v>-14902.15</v>
      </c>
      <c r="J15129" s="67">
        <v>0</v>
      </c>
      <c r="K15129" s="67">
        <v>-14902.15</v>
      </c>
      <c r="L15129" s="67">
        <v>0</v>
      </c>
      <c r="M15129" s="67">
        <v>-14902.15</v>
      </c>
      <c r="N15129" s="67">
        <v>0</v>
      </c>
      <c r="O15129" s="2">
        <v>1</v>
      </c>
      <c r="P15129" s="67">
        <v>-55.44</v>
      </c>
      <c r="Q15129" s="67">
        <v>0</v>
      </c>
      <c r="U15129" t="s">
        <v>783</v>
      </c>
    </row>
    <row r="15130" spans="3:21" x14ac:dyDescent="0.3">
      <c r="C15130" t="s">
        <v>166</v>
      </c>
      <c r="D15130" t="s">
        <v>158</v>
      </c>
      <c r="E15130" t="s">
        <v>30</v>
      </c>
      <c r="F15130" t="s">
        <v>159</v>
      </c>
      <c r="G15130" s="2">
        <v>1</v>
      </c>
      <c r="H15130" s="2" t="s">
        <v>439</v>
      </c>
      <c r="I15130" s="67">
        <v>27631.48</v>
      </c>
      <c r="J15130" s="67">
        <v>0.88</v>
      </c>
      <c r="K15130" s="67">
        <v>27631.48</v>
      </c>
      <c r="L15130" s="67">
        <v>4.75</v>
      </c>
      <c r="M15130" s="67">
        <v>27631.48</v>
      </c>
      <c r="N15130" s="67">
        <v>1.07</v>
      </c>
      <c r="P15130" s="67">
        <v>0</v>
      </c>
      <c r="Q15130" s="67">
        <v>27631.48</v>
      </c>
      <c r="R15130" s="2" t="s">
        <v>161</v>
      </c>
      <c r="S15130" s="2" t="s">
        <v>161</v>
      </c>
      <c r="T15130" s="2" t="s">
        <v>165</v>
      </c>
      <c r="U15130" t="s">
        <v>783</v>
      </c>
    </row>
    <row r="15131" spans="3:21" x14ac:dyDescent="0.3">
      <c r="C15131" t="s">
        <v>166</v>
      </c>
      <c r="D15131" t="s">
        <v>158</v>
      </c>
      <c r="E15131" t="s">
        <v>30</v>
      </c>
      <c r="F15131" t="s">
        <v>159</v>
      </c>
      <c r="G15131" s="2">
        <v>9</v>
      </c>
      <c r="H15131" s="2" t="s">
        <v>347</v>
      </c>
      <c r="I15131" s="67">
        <v>33175.040000000001</v>
      </c>
      <c r="J15131" s="67">
        <v>0.45</v>
      </c>
      <c r="K15131" s="67">
        <v>33175.040000000001</v>
      </c>
      <c r="L15131" s="67">
        <v>0.2</v>
      </c>
      <c r="M15131" s="67">
        <v>33175.040000000001</v>
      </c>
      <c r="N15131" s="67">
        <v>2.5099999999999998</v>
      </c>
      <c r="P15131" s="67">
        <v>0</v>
      </c>
      <c r="Q15131" s="67">
        <v>298575.35999999999</v>
      </c>
      <c r="R15131" s="2" t="s">
        <v>165</v>
      </c>
      <c r="S15131" s="2" t="s">
        <v>165</v>
      </c>
      <c r="T15131" s="2" t="s">
        <v>165</v>
      </c>
      <c r="U15131" t="s">
        <v>783</v>
      </c>
    </row>
    <row r="15132" spans="3:21" x14ac:dyDescent="0.3">
      <c r="C15132" t="s">
        <v>166</v>
      </c>
      <c r="D15132" t="s">
        <v>158</v>
      </c>
      <c r="E15132" t="s">
        <v>29</v>
      </c>
      <c r="F15132" t="s">
        <v>159</v>
      </c>
      <c r="G15132" s="2">
        <v>5</v>
      </c>
      <c r="H15132" s="2" t="s">
        <v>413</v>
      </c>
      <c r="I15132" s="67">
        <v>-25.31</v>
      </c>
      <c r="J15132" s="67">
        <v>0</v>
      </c>
      <c r="K15132" s="67">
        <v>-25.31</v>
      </c>
      <c r="L15132" s="67">
        <v>0</v>
      </c>
      <c r="M15132" s="67">
        <v>-25.31</v>
      </c>
      <c r="N15132" s="67">
        <v>0</v>
      </c>
      <c r="P15132" s="67">
        <v>0</v>
      </c>
      <c r="Q15132" s="67">
        <v>0</v>
      </c>
      <c r="U15132" t="s">
        <v>783</v>
      </c>
    </row>
    <row r="15133" spans="3:21" x14ac:dyDescent="0.3">
      <c r="C15133" t="s">
        <v>31</v>
      </c>
      <c r="D15133" t="s">
        <v>158</v>
      </c>
      <c r="E15133" t="s">
        <v>30</v>
      </c>
      <c r="F15133" t="s">
        <v>159</v>
      </c>
      <c r="G15133" s="2">
        <v>7</v>
      </c>
      <c r="H15133" s="2" t="s">
        <v>523</v>
      </c>
      <c r="I15133" s="67">
        <v>15791.32</v>
      </c>
      <c r="J15133" s="67">
        <v>1.89</v>
      </c>
      <c r="K15133" s="67">
        <v>15791.32</v>
      </c>
      <c r="L15133" s="67">
        <v>0.9</v>
      </c>
      <c r="M15133" s="67">
        <v>15791.32</v>
      </c>
      <c r="N15133" s="67">
        <v>8.58</v>
      </c>
      <c r="P15133" s="67">
        <v>0</v>
      </c>
      <c r="Q15133" s="67">
        <v>110539.23999999999</v>
      </c>
      <c r="R15133" s="2" t="s">
        <v>161</v>
      </c>
      <c r="S15133" s="2" t="s">
        <v>161</v>
      </c>
      <c r="T15133" s="2" t="s">
        <v>161</v>
      </c>
      <c r="U15133" t="s">
        <v>783</v>
      </c>
    </row>
    <row r="15134" spans="3:21" x14ac:dyDescent="0.3">
      <c r="C15134" t="s">
        <v>166</v>
      </c>
      <c r="D15134" t="s">
        <v>158</v>
      </c>
      <c r="E15134" t="s">
        <v>29</v>
      </c>
      <c r="F15134" t="s">
        <v>159</v>
      </c>
      <c r="G15134" s="2">
        <v>-1</v>
      </c>
      <c r="H15134" s="2" t="s">
        <v>560</v>
      </c>
      <c r="I15134" s="67">
        <v>-367.8</v>
      </c>
      <c r="J15134" s="67">
        <v>0</v>
      </c>
      <c r="K15134" s="67">
        <v>-367.8</v>
      </c>
      <c r="L15134" s="67">
        <v>0</v>
      </c>
      <c r="M15134" s="67">
        <v>-367.8</v>
      </c>
      <c r="N15134" s="67">
        <v>0</v>
      </c>
      <c r="O15134" s="2">
        <v>1</v>
      </c>
      <c r="P15134" s="67">
        <v>0</v>
      </c>
      <c r="Q15134" s="67">
        <v>0</v>
      </c>
      <c r="U15134" t="s">
        <v>783</v>
      </c>
    </row>
    <row r="15135" spans="3:21" x14ac:dyDescent="0.3">
      <c r="C15135" t="s">
        <v>31</v>
      </c>
      <c r="D15135" t="s">
        <v>158</v>
      </c>
      <c r="E15135" t="s">
        <v>29</v>
      </c>
      <c r="F15135" t="s">
        <v>159</v>
      </c>
      <c r="G15135" s="2">
        <v>4</v>
      </c>
      <c r="H15135" s="2" t="s">
        <v>350</v>
      </c>
      <c r="I15135" s="67">
        <v>-7842.64</v>
      </c>
      <c r="J15135" s="67">
        <v>0</v>
      </c>
      <c r="K15135" s="67">
        <v>-7842.64</v>
      </c>
      <c r="L15135" s="67">
        <v>0</v>
      </c>
      <c r="M15135" s="67">
        <v>-7842.64</v>
      </c>
      <c r="N15135" s="67">
        <v>0</v>
      </c>
      <c r="P15135" s="67">
        <v>-2234.91</v>
      </c>
      <c r="Q15135" s="67">
        <v>0</v>
      </c>
      <c r="U15135" t="s">
        <v>783</v>
      </c>
    </row>
    <row r="15136" spans="3:21" x14ac:dyDescent="0.3">
      <c r="C15136" t="s">
        <v>31</v>
      </c>
      <c r="D15136" t="s">
        <v>158</v>
      </c>
      <c r="E15136" t="s">
        <v>30</v>
      </c>
      <c r="F15136" t="s">
        <v>159</v>
      </c>
      <c r="G15136" s="2">
        <v>-1</v>
      </c>
      <c r="H15136" s="2" t="s">
        <v>401</v>
      </c>
      <c r="I15136" s="67">
        <v>525873.6</v>
      </c>
      <c r="J15136" s="67">
        <v>46.23</v>
      </c>
      <c r="K15136" s="67">
        <v>525873.6</v>
      </c>
      <c r="L15136" s="67">
        <v>21.96</v>
      </c>
      <c r="M15136" s="67">
        <v>525873.6</v>
      </c>
      <c r="N15136" s="67">
        <v>210.3</v>
      </c>
      <c r="P15136" s="67">
        <v>0</v>
      </c>
      <c r="Q15136" s="67">
        <v>0</v>
      </c>
      <c r="R15136" s="2" t="s">
        <v>161</v>
      </c>
      <c r="S15136" s="2" t="s">
        <v>161</v>
      </c>
      <c r="T15136" s="2" t="s">
        <v>161</v>
      </c>
      <c r="U15136" t="s">
        <v>783</v>
      </c>
    </row>
    <row r="15137" spans="3:21" x14ac:dyDescent="0.3">
      <c r="C15137" t="s">
        <v>32</v>
      </c>
      <c r="D15137" t="s">
        <v>158</v>
      </c>
      <c r="E15137" t="s">
        <v>30</v>
      </c>
      <c r="F15137" t="s">
        <v>159</v>
      </c>
      <c r="G15137" s="2">
        <v>-1</v>
      </c>
      <c r="H15137" s="2" t="s">
        <v>291</v>
      </c>
      <c r="I15137" s="67">
        <v>5142.0200000000004</v>
      </c>
      <c r="J15137" s="67">
        <v>0.33</v>
      </c>
      <c r="K15137" s="67">
        <v>5142.0200000000004</v>
      </c>
      <c r="L15137" s="67">
        <v>0.18</v>
      </c>
      <c r="M15137" s="67">
        <v>5142.0200000000004</v>
      </c>
      <c r="N15137" s="67">
        <v>2.93</v>
      </c>
      <c r="P15137" s="67">
        <v>0</v>
      </c>
      <c r="Q15137" s="67">
        <v>0</v>
      </c>
      <c r="R15137" s="2" t="s">
        <v>161</v>
      </c>
      <c r="S15137" s="2" t="s">
        <v>161</v>
      </c>
      <c r="T15137" s="2" t="s">
        <v>161</v>
      </c>
      <c r="U15137" t="s">
        <v>783</v>
      </c>
    </row>
    <row r="15138" spans="3:21" x14ac:dyDescent="0.3">
      <c r="C15138" t="s">
        <v>166</v>
      </c>
      <c r="D15138" t="s">
        <v>158</v>
      </c>
      <c r="E15138" t="s">
        <v>30</v>
      </c>
      <c r="F15138" t="s">
        <v>159</v>
      </c>
      <c r="G15138" s="2">
        <v>5</v>
      </c>
      <c r="H15138" s="2" t="s">
        <v>190</v>
      </c>
      <c r="I15138" s="67">
        <v>50384.67</v>
      </c>
      <c r="J15138" s="67">
        <v>0.12</v>
      </c>
      <c r="K15138" s="67">
        <v>50384.67</v>
      </c>
      <c r="L15138" s="67">
        <v>0.05</v>
      </c>
      <c r="M15138" s="67">
        <v>50384.67</v>
      </c>
      <c r="N15138" s="67">
        <v>0.67</v>
      </c>
      <c r="P15138" s="67">
        <v>0</v>
      </c>
      <c r="Q15138" s="67">
        <v>251923.34999999998</v>
      </c>
      <c r="R15138" s="2" t="s">
        <v>165</v>
      </c>
      <c r="S15138" s="2" t="s">
        <v>165</v>
      </c>
      <c r="T15138" s="2" t="s">
        <v>165</v>
      </c>
      <c r="U15138" t="s">
        <v>783</v>
      </c>
    </row>
    <row r="15139" spans="3:21" x14ac:dyDescent="0.3">
      <c r="C15139" t="s">
        <v>31</v>
      </c>
      <c r="D15139" t="s">
        <v>158</v>
      </c>
      <c r="E15139" t="s">
        <v>30</v>
      </c>
      <c r="F15139" t="s">
        <v>159</v>
      </c>
      <c r="G15139" s="2">
        <v>3</v>
      </c>
      <c r="H15139" s="2" t="s">
        <v>549</v>
      </c>
      <c r="I15139" s="67">
        <v>301895.28999999998</v>
      </c>
      <c r="J15139" s="67">
        <v>65.459999999999994</v>
      </c>
      <c r="K15139" s="67">
        <v>301895.28999999998</v>
      </c>
      <c r="L15139" s="67">
        <v>10.94</v>
      </c>
      <c r="M15139" s="67">
        <v>301895.28999999998</v>
      </c>
      <c r="N15139" s="67">
        <v>119.78</v>
      </c>
      <c r="P15139" s="67">
        <v>0</v>
      </c>
      <c r="Q15139" s="67">
        <v>905685.86999999988</v>
      </c>
      <c r="R15139" s="2" t="s">
        <v>161</v>
      </c>
      <c r="S15139" s="2" t="s">
        <v>161</v>
      </c>
      <c r="T15139" s="2" t="s">
        <v>161</v>
      </c>
      <c r="U15139" t="s">
        <v>783</v>
      </c>
    </row>
    <row r="15140" spans="3:21" x14ac:dyDescent="0.3">
      <c r="C15140" t="s">
        <v>166</v>
      </c>
      <c r="D15140" t="s">
        <v>158</v>
      </c>
      <c r="E15140" t="s">
        <v>30</v>
      </c>
      <c r="F15140" t="s">
        <v>159</v>
      </c>
      <c r="G15140" s="2">
        <v>2</v>
      </c>
      <c r="H15140" s="2" t="s">
        <v>220</v>
      </c>
      <c r="I15140" s="67">
        <v>291768.68</v>
      </c>
      <c r="J15140" s="67">
        <v>32145.57</v>
      </c>
      <c r="K15140" s="67">
        <v>291768.68</v>
      </c>
      <c r="L15140" s="67">
        <v>5.24</v>
      </c>
      <c r="M15140" s="67">
        <v>291768.68</v>
      </c>
      <c r="N15140" s="67">
        <v>289.77</v>
      </c>
      <c r="P15140" s="67">
        <v>0</v>
      </c>
      <c r="Q15140" s="67">
        <v>583537.36</v>
      </c>
      <c r="R15140" s="2" t="s">
        <v>161</v>
      </c>
      <c r="S15140" s="2" t="s">
        <v>165</v>
      </c>
      <c r="T15140" s="2" t="s">
        <v>165</v>
      </c>
      <c r="U15140" t="s">
        <v>783</v>
      </c>
    </row>
    <row r="15141" spans="3:21" x14ac:dyDescent="0.3">
      <c r="C15141" t="s">
        <v>166</v>
      </c>
      <c r="D15141" t="s">
        <v>158</v>
      </c>
      <c r="E15141" t="s">
        <v>30</v>
      </c>
      <c r="F15141" t="s">
        <v>159</v>
      </c>
      <c r="G15141" s="2">
        <v>0</v>
      </c>
      <c r="H15141" s="2" t="s">
        <v>592</v>
      </c>
      <c r="I15141" s="67">
        <v>1114553.26</v>
      </c>
      <c r="J15141" s="67">
        <v>771.2</v>
      </c>
      <c r="K15141" s="67">
        <v>1114553.26</v>
      </c>
      <c r="L15141" s="67">
        <v>182.48</v>
      </c>
      <c r="M15141" s="67">
        <v>1114553.26</v>
      </c>
      <c r="N15141" s="67">
        <v>2509.27</v>
      </c>
      <c r="P15141" s="67">
        <v>0</v>
      </c>
      <c r="Q15141" s="67">
        <v>0</v>
      </c>
      <c r="R15141" s="2" t="s">
        <v>161</v>
      </c>
      <c r="S15141" s="2" t="s">
        <v>161</v>
      </c>
      <c r="T15141" s="2" t="s">
        <v>161</v>
      </c>
      <c r="U15141" t="s">
        <v>783</v>
      </c>
    </row>
    <row r="15142" spans="3:21" x14ac:dyDescent="0.3">
      <c r="C15142" t="s">
        <v>166</v>
      </c>
      <c r="D15142" t="s">
        <v>158</v>
      </c>
      <c r="E15142" t="s">
        <v>30</v>
      </c>
      <c r="F15142" t="s">
        <v>159</v>
      </c>
      <c r="G15142" s="2">
        <v>13</v>
      </c>
      <c r="H15142" s="2" t="s">
        <v>497</v>
      </c>
      <c r="I15142" s="67">
        <v>243088.87</v>
      </c>
      <c r="J15142" s="67">
        <v>0</v>
      </c>
      <c r="K15142" s="67">
        <v>243088.87</v>
      </c>
      <c r="L15142" s="67">
        <v>0</v>
      </c>
      <c r="M15142" s="67">
        <v>243088.87</v>
      </c>
      <c r="N15142" s="67">
        <v>164.13</v>
      </c>
      <c r="P15142" s="67">
        <v>0</v>
      </c>
      <c r="Q15142" s="67">
        <v>3160155.31</v>
      </c>
      <c r="R15142" s="2" t="s">
        <v>161</v>
      </c>
      <c r="S15142" s="2" t="s">
        <v>161</v>
      </c>
      <c r="T15142" s="2" t="s">
        <v>165</v>
      </c>
      <c r="U15142" t="s">
        <v>783</v>
      </c>
    </row>
    <row r="15143" spans="3:21" x14ac:dyDescent="0.3">
      <c r="C15143" t="s">
        <v>31</v>
      </c>
      <c r="D15143" t="s">
        <v>158</v>
      </c>
      <c r="E15143" t="s">
        <v>29</v>
      </c>
      <c r="F15143" t="s">
        <v>159</v>
      </c>
      <c r="G15143" s="2">
        <v>6</v>
      </c>
      <c r="H15143" s="2" t="s">
        <v>270</v>
      </c>
      <c r="I15143" s="67">
        <v>-11678.37</v>
      </c>
      <c r="J15143" s="67">
        <v>0</v>
      </c>
      <c r="K15143" s="67">
        <v>-11678.37</v>
      </c>
      <c r="L15143" s="67">
        <v>0</v>
      </c>
      <c r="M15143" s="67">
        <v>-11678.37</v>
      </c>
      <c r="N15143" s="67">
        <v>0</v>
      </c>
      <c r="P15143" s="67">
        <v>0</v>
      </c>
      <c r="Q15143" s="67">
        <v>0</v>
      </c>
      <c r="U15143" t="s">
        <v>783</v>
      </c>
    </row>
    <row r="15144" spans="3:21" x14ac:dyDescent="0.3">
      <c r="C15144" t="s">
        <v>166</v>
      </c>
      <c r="D15144" t="s">
        <v>158</v>
      </c>
      <c r="E15144" t="s">
        <v>29</v>
      </c>
      <c r="F15144" t="s">
        <v>159</v>
      </c>
      <c r="G15144" s="2">
        <v>2</v>
      </c>
      <c r="H15144" s="2" t="s">
        <v>657</v>
      </c>
      <c r="I15144" s="67">
        <v>-258.98</v>
      </c>
      <c r="J15144" s="67">
        <v>0</v>
      </c>
      <c r="K15144" s="67">
        <v>-258.98</v>
      </c>
      <c r="L15144" s="67">
        <v>0</v>
      </c>
      <c r="M15144" s="67">
        <v>-258.98</v>
      </c>
      <c r="N15144" s="67">
        <v>0</v>
      </c>
      <c r="P15144" s="67">
        <v>0</v>
      </c>
      <c r="Q15144" s="67">
        <v>0</v>
      </c>
      <c r="U15144" t="s">
        <v>783</v>
      </c>
    </row>
    <row r="15145" spans="3:21" x14ac:dyDescent="0.3">
      <c r="C15145" t="s">
        <v>31</v>
      </c>
      <c r="D15145" t="s">
        <v>158</v>
      </c>
      <c r="E15145" t="s">
        <v>30</v>
      </c>
      <c r="F15145" t="s">
        <v>159</v>
      </c>
      <c r="G15145" s="2">
        <v>7</v>
      </c>
      <c r="H15145" s="2" t="s">
        <v>350</v>
      </c>
      <c r="I15145" s="67">
        <v>75682.75</v>
      </c>
      <c r="J15145" s="67">
        <v>27.84</v>
      </c>
      <c r="K15145" s="67">
        <v>75682.75</v>
      </c>
      <c r="L15145" s="67">
        <v>1660.94</v>
      </c>
      <c r="M15145" s="67">
        <v>75682.75</v>
      </c>
      <c r="N15145" s="67">
        <v>155.93</v>
      </c>
      <c r="P15145" s="67">
        <v>0</v>
      </c>
      <c r="Q15145" s="67">
        <v>529779.25</v>
      </c>
      <c r="R15145" s="2" t="s">
        <v>165</v>
      </c>
      <c r="S15145" s="2" t="s">
        <v>161</v>
      </c>
      <c r="T15145" s="2" t="s">
        <v>165</v>
      </c>
      <c r="U15145" t="s">
        <v>783</v>
      </c>
    </row>
    <row r="15146" spans="3:21" x14ac:dyDescent="0.3">
      <c r="C15146" t="s">
        <v>31</v>
      </c>
      <c r="D15146" t="s">
        <v>158</v>
      </c>
      <c r="E15146" t="s">
        <v>30</v>
      </c>
      <c r="F15146" t="s">
        <v>159</v>
      </c>
      <c r="G15146" s="2">
        <v>8</v>
      </c>
      <c r="H15146" s="2" t="s">
        <v>234</v>
      </c>
      <c r="I15146" s="67">
        <v>226492.85</v>
      </c>
      <c r="J15146" s="67">
        <v>2.8</v>
      </c>
      <c r="K15146" s="67">
        <v>226492.85</v>
      </c>
      <c r="L15146" s="67">
        <v>15.02</v>
      </c>
      <c r="M15146" s="67">
        <v>226492.85</v>
      </c>
      <c r="N15146" s="67">
        <v>8.6</v>
      </c>
      <c r="P15146" s="67">
        <v>0</v>
      </c>
      <c r="Q15146" s="67">
        <v>1811942.8</v>
      </c>
      <c r="R15146" s="2" t="s">
        <v>161</v>
      </c>
      <c r="S15146" s="2" t="s">
        <v>161</v>
      </c>
      <c r="T15146" s="2" t="s">
        <v>165</v>
      </c>
      <c r="U15146" t="s">
        <v>783</v>
      </c>
    </row>
    <row r="15147" spans="3:21" x14ac:dyDescent="0.3">
      <c r="C15147" t="s">
        <v>31</v>
      </c>
      <c r="D15147" t="s">
        <v>158</v>
      </c>
      <c r="E15147" t="s">
        <v>30</v>
      </c>
      <c r="F15147" t="s">
        <v>159</v>
      </c>
      <c r="G15147" s="2">
        <v>11</v>
      </c>
      <c r="H15147" s="2" t="s">
        <v>453</v>
      </c>
      <c r="I15147" s="67">
        <v>124109.95</v>
      </c>
      <c r="J15147" s="67">
        <v>2.93</v>
      </c>
      <c r="K15147" s="67">
        <v>124109.95</v>
      </c>
      <c r="L15147" s="67">
        <v>15.72</v>
      </c>
      <c r="M15147" s="67">
        <v>124109.95</v>
      </c>
      <c r="N15147" s="67">
        <v>27.58</v>
      </c>
      <c r="P15147" s="67">
        <v>0</v>
      </c>
      <c r="Q15147" s="67">
        <v>1365209.45</v>
      </c>
      <c r="R15147" s="2" t="s">
        <v>161</v>
      </c>
      <c r="S15147" s="2" t="s">
        <v>161</v>
      </c>
      <c r="T15147" s="2" t="s">
        <v>165</v>
      </c>
      <c r="U15147" t="s">
        <v>783</v>
      </c>
    </row>
    <row r="15148" spans="3:21" x14ac:dyDescent="0.3">
      <c r="C15148" t="s">
        <v>32</v>
      </c>
      <c r="D15148" t="s">
        <v>158</v>
      </c>
      <c r="E15148" t="s">
        <v>29</v>
      </c>
      <c r="F15148" t="s">
        <v>159</v>
      </c>
      <c r="G15148" s="2">
        <v>4</v>
      </c>
      <c r="H15148" s="2" t="s">
        <v>204</v>
      </c>
      <c r="I15148" s="67">
        <v>-120571.02</v>
      </c>
      <c r="J15148" s="67">
        <v>0</v>
      </c>
      <c r="K15148" s="67">
        <v>-120571.02</v>
      </c>
      <c r="L15148" s="67">
        <v>0</v>
      </c>
      <c r="M15148" s="67">
        <v>-120571.02</v>
      </c>
      <c r="N15148" s="67">
        <v>0</v>
      </c>
      <c r="P15148" s="67">
        <v>0</v>
      </c>
      <c r="Q15148" s="67">
        <v>0</v>
      </c>
      <c r="U15148" t="s">
        <v>783</v>
      </c>
    </row>
    <row r="15149" spans="3:21" x14ac:dyDescent="0.3">
      <c r="C15149" t="s">
        <v>166</v>
      </c>
      <c r="D15149" t="s">
        <v>158</v>
      </c>
      <c r="E15149" t="s">
        <v>30</v>
      </c>
      <c r="F15149" t="s">
        <v>159</v>
      </c>
      <c r="G15149" s="2">
        <v>4</v>
      </c>
      <c r="H15149" s="2" t="s">
        <v>494</v>
      </c>
      <c r="I15149" s="67">
        <v>1564719.28</v>
      </c>
      <c r="J15149" s="67">
        <v>90.99</v>
      </c>
      <c r="K15149" s="67">
        <v>1564719.28</v>
      </c>
      <c r="L15149" s="67">
        <v>43.22</v>
      </c>
      <c r="M15149" s="67">
        <v>1564719.28</v>
      </c>
      <c r="N15149" s="67">
        <v>413.92</v>
      </c>
      <c r="P15149" s="67">
        <v>0</v>
      </c>
      <c r="Q15149" s="67">
        <v>6258877.1200000001</v>
      </c>
      <c r="R15149" s="2" t="s">
        <v>161</v>
      </c>
      <c r="S15149" s="2" t="s">
        <v>161</v>
      </c>
      <c r="T15149" s="2" t="s">
        <v>161</v>
      </c>
      <c r="U15149" t="s">
        <v>783</v>
      </c>
    </row>
    <row r="15150" spans="3:21" x14ac:dyDescent="0.3">
      <c r="C15150" t="s">
        <v>31</v>
      </c>
      <c r="D15150" t="s">
        <v>158</v>
      </c>
      <c r="E15150" t="s">
        <v>29</v>
      </c>
      <c r="F15150" t="s">
        <v>159</v>
      </c>
      <c r="G15150" s="2">
        <v>4</v>
      </c>
      <c r="H15150" s="2" t="s">
        <v>587</v>
      </c>
      <c r="I15150" s="67">
        <v>-8446.2199999999993</v>
      </c>
      <c r="J15150" s="67">
        <v>0</v>
      </c>
      <c r="K15150" s="67">
        <v>-8446.2199999999993</v>
      </c>
      <c r="L15150" s="67">
        <v>0</v>
      </c>
      <c r="M15150" s="67">
        <v>-8446.2199999999993</v>
      </c>
      <c r="N15150" s="67">
        <v>0</v>
      </c>
      <c r="P15150" s="67">
        <v>0</v>
      </c>
      <c r="Q15150" s="67">
        <v>0</v>
      </c>
      <c r="U15150" t="s">
        <v>783</v>
      </c>
    </row>
    <row r="15151" spans="3:21" x14ac:dyDescent="0.3">
      <c r="C15151" t="s">
        <v>166</v>
      </c>
      <c r="D15151" t="s">
        <v>158</v>
      </c>
      <c r="E15151" t="s">
        <v>30</v>
      </c>
      <c r="F15151" t="s">
        <v>159</v>
      </c>
      <c r="G15151" s="2">
        <v>10</v>
      </c>
      <c r="H15151" s="2" t="s">
        <v>191</v>
      </c>
      <c r="I15151" s="67">
        <v>117965.12</v>
      </c>
      <c r="J15151" s="67">
        <v>2.71</v>
      </c>
      <c r="K15151" s="67">
        <v>117965.12</v>
      </c>
      <c r="L15151" s="67">
        <v>14.55</v>
      </c>
      <c r="M15151" s="67">
        <v>117965.12</v>
      </c>
      <c r="N15151" s="67">
        <v>110.38</v>
      </c>
      <c r="P15151" s="67">
        <v>0</v>
      </c>
      <c r="Q15151" s="67">
        <v>1179651.2</v>
      </c>
      <c r="R15151" s="2" t="s">
        <v>161</v>
      </c>
      <c r="S15151" s="2" t="s">
        <v>161</v>
      </c>
      <c r="T15151" s="2" t="s">
        <v>165</v>
      </c>
      <c r="U15151" t="s">
        <v>783</v>
      </c>
    </row>
    <row r="15152" spans="3:21" x14ac:dyDescent="0.3">
      <c r="C15152" t="s">
        <v>31</v>
      </c>
      <c r="D15152" t="s">
        <v>158</v>
      </c>
      <c r="E15152" t="s">
        <v>29</v>
      </c>
      <c r="F15152" t="s">
        <v>159</v>
      </c>
      <c r="G15152" s="2">
        <v>9</v>
      </c>
      <c r="H15152" s="2" t="s">
        <v>347</v>
      </c>
      <c r="I15152" s="67">
        <v>-3337.21</v>
      </c>
      <c r="J15152" s="67">
        <v>0</v>
      </c>
      <c r="K15152" s="67">
        <v>-3337.21</v>
      </c>
      <c r="L15152" s="67">
        <v>0</v>
      </c>
      <c r="M15152" s="67">
        <v>-3337.21</v>
      </c>
      <c r="N15152" s="67">
        <v>0</v>
      </c>
      <c r="P15152" s="67">
        <v>0</v>
      </c>
      <c r="Q15152" s="67">
        <v>0</v>
      </c>
      <c r="U15152" t="s">
        <v>783</v>
      </c>
    </row>
    <row r="15153" spans="3:21" x14ac:dyDescent="0.3">
      <c r="C15153" t="s">
        <v>31</v>
      </c>
      <c r="D15153" t="s">
        <v>158</v>
      </c>
      <c r="E15153" t="s">
        <v>30</v>
      </c>
      <c r="F15153" t="s">
        <v>159</v>
      </c>
      <c r="G15153" s="2">
        <v>4</v>
      </c>
      <c r="H15153" s="2" t="s">
        <v>321</v>
      </c>
      <c r="I15153" s="67">
        <v>52023.62</v>
      </c>
      <c r="J15153" s="67">
        <v>26.93</v>
      </c>
      <c r="K15153" s="67">
        <v>52023.62</v>
      </c>
      <c r="L15153" s="67">
        <v>650.67999999999995</v>
      </c>
      <c r="M15153" s="67">
        <v>52023.62</v>
      </c>
      <c r="N15153" s="67">
        <v>49.28</v>
      </c>
      <c r="P15153" s="67">
        <v>0</v>
      </c>
      <c r="Q15153" s="67">
        <v>208094.48</v>
      </c>
      <c r="R15153" s="2" t="s">
        <v>165</v>
      </c>
      <c r="S15153" s="2" t="s">
        <v>161</v>
      </c>
      <c r="T15153" s="2" t="s">
        <v>165</v>
      </c>
      <c r="U15153" t="s">
        <v>783</v>
      </c>
    </row>
    <row r="15154" spans="3:21" x14ac:dyDescent="0.3">
      <c r="C15154" t="s">
        <v>166</v>
      </c>
      <c r="D15154" t="s">
        <v>158</v>
      </c>
      <c r="E15154" t="s">
        <v>30</v>
      </c>
      <c r="F15154" t="s">
        <v>159</v>
      </c>
      <c r="G15154" s="2">
        <v>-4</v>
      </c>
      <c r="H15154" s="2" t="s">
        <v>234</v>
      </c>
      <c r="I15154" s="67">
        <v>75.599999999999994</v>
      </c>
      <c r="J15154" s="67">
        <v>0</v>
      </c>
      <c r="K15154" s="67">
        <v>75.599999999999994</v>
      </c>
      <c r="L15154" s="67">
        <v>0</v>
      </c>
      <c r="M15154" s="67">
        <v>75.599999999999994</v>
      </c>
      <c r="N15154" s="67">
        <v>0</v>
      </c>
      <c r="P15154" s="67">
        <v>0</v>
      </c>
      <c r="Q15154" s="67">
        <v>0</v>
      </c>
      <c r="R15154" s="2" t="s">
        <v>161</v>
      </c>
      <c r="S15154" s="2" t="s">
        <v>161</v>
      </c>
      <c r="T15154" s="2" t="s">
        <v>161</v>
      </c>
      <c r="U15154" t="s">
        <v>783</v>
      </c>
    </row>
    <row r="15155" spans="3:21" x14ac:dyDescent="0.3">
      <c r="C15155" t="s">
        <v>31</v>
      </c>
      <c r="D15155" t="s">
        <v>158</v>
      </c>
      <c r="E15155" t="s">
        <v>30</v>
      </c>
      <c r="F15155" t="s">
        <v>159</v>
      </c>
      <c r="G15155" s="2">
        <v>-1</v>
      </c>
      <c r="H15155" s="2" t="s">
        <v>588</v>
      </c>
      <c r="I15155" s="67">
        <v>3830.39</v>
      </c>
      <c r="J15155" s="67">
        <v>0.24</v>
      </c>
      <c r="K15155" s="67">
        <v>3830.39</v>
      </c>
      <c r="L15155" s="67">
        <v>0.16</v>
      </c>
      <c r="M15155" s="67">
        <v>3830.39</v>
      </c>
      <c r="N15155" s="67">
        <v>2.94</v>
      </c>
      <c r="P15155" s="67">
        <v>0</v>
      </c>
      <c r="Q15155" s="67">
        <v>0</v>
      </c>
      <c r="R15155" s="2" t="s">
        <v>161</v>
      </c>
      <c r="S15155" s="2" t="s">
        <v>161</v>
      </c>
      <c r="T15155" s="2" t="s">
        <v>161</v>
      </c>
      <c r="U15155" t="s">
        <v>783</v>
      </c>
    </row>
    <row r="15156" spans="3:21" x14ac:dyDescent="0.3">
      <c r="C15156" t="s">
        <v>31</v>
      </c>
      <c r="D15156" t="s">
        <v>158</v>
      </c>
      <c r="E15156" t="s">
        <v>30</v>
      </c>
      <c r="F15156" t="s">
        <v>159</v>
      </c>
      <c r="G15156" s="2">
        <v>4</v>
      </c>
      <c r="H15156" s="2" t="s">
        <v>389</v>
      </c>
      <c r="I15156" s="67">
        <v>48793.96</v>
      </c>
      <c r="J15156" s="67">
        <v>1.6</v>
      </c>
      <c r="K15156" s="67">
        <v>48793.96</v>
      </c>
      <c r="L15156" s="67">
        <v>0.76</v>
      </c>
      <c r="M15156" s="67">
        <v>48793.96</v>
      </c>
      <c r="N15156" s="67">
        <v>7.3</v>
      </c>
      <c r="P15156" s="67">
        <v>0</v>
      </c>
      <c r="Q15156" s="67">
        <v>195175.84</v>
      </c>
      <c r="R15156" s="2" t="s">
        <v>161</v>
      </c>
      <c r="S15156" s="2" t="s">
        <v>161</v>
      </c>
      <c r="T15156" s="2" t="s">
        <v>161</v>
      </c>
      <c r="U15156" t="s">
        <v>783</v>
      </c>
    </row>
    <row r="15157" spans="3:21" x14ac:dyDescent="0.3">
      <c r="C15157" t="s">
        <v>32</v>
      </c>
      <c r="D15157" t="s">
        <v>158</v>
      </c>
      <c r="E15157" t="s">
        <v>29</v>
      </c>
      <c r="F15157" t="s">
        <v>159</v>
      </c>
      <c r="G15157" s="2">
        <v>-1</v>
      </c>
      <c r="H15157" s="2" t="s">
        <v>600</v>
      </c>
      <c r="I15157" s="67">
        <v>-6849.54</v>
      </c>
      <c r="J15157" s="67">
        <v>0</v>
      </c>
      <c r="K15157" s="67">
        <v>-6849.54</v>
      </c>
      <c r="L15157" s="67">
        <v>0</v>
      </c>
      <c r="M15157" s="67">
        <v>-6849.54</v>
      </c>
      <c r="N15157" s="67">
        <v>0</v>
      </c>
      <c r="P15157" s="67">
        <v>0</v>
      </c>
      <c r="Q15157" s="67">
        <v>0</v>
      </c>
      <c r="U15157" t="s">
        <v>783</v>
      </c>
    </row>
    <row r="15158" spans="3:21" x14ac:dyDescent="0.3">
      <c r="C15158" t="s">
        <v>32</v>
      </c>
      <c r="D15158" t="s">
        <v>158</v>
      </c>
      <c r="E15158" t="s">
        <v>30</v>
      </c>
      <c r="F15158" t="s">
        <v>159</v>
      </c>
      <c r="G15158" s="2">
        <v>2</v>
      </c>
      <c r="H15158" s="2" t="s">
        <v>354</v>
      </c>
      <c r="I15158" s="67">
        <v>14129.45</v>
      </c>
      <c r="J15158" s="67">
        <v>0.06</v>
      </c>
      <c r="K15158" s="67">
        <v>14129.45</v>
      </c>
      <c r="L15158" s="67">
        <v>0.01</v>
      </c>
      <c r="M15158" s="67">
        <v>14129.45</v>
      </c>
      <c r="N15158" s="67">
        <v>0.45</v>
      </c>
      <c r="P15158" s="67">
        <v>0</v>
      </c>
      <c r="Q15158" s="67">
        <v>28258.9</v>
      </c>
      <c r="R15158" s="2" t="s">
        <v>161</v>
      </c>
      <c r="S15158" s="2" t="s">
        <v>161</v>
      </c>
      <c r="T15158" s="2" t="s">
        <v>161</v>
      </c>
      <c r="U15158" t="s">
        <v>783</v>
      </c>
    </row>
    <row r="15159" spans="3:21" x14ac:dyDescent="0.3">
      <c r="C15159" t="s">
        <v>166</v>
      </c>
      <c r="D15159" t="s">
        <v>158</v>
      </c>
      <c r="E15159" t="s">
        <v>30</v>
      </c>
      <c r="F15159" t="s">
        <v>159</v>
      </c>
      <c r="G15159" s="2">
        <v>4</v>
      </c>
      <c r="H15159" s="2" t="s">
        <v>467</v>
      </c>
      <c r="I15159" s="67">
        <v>508977.79</v>
      </c>
      <c r="J15159" s="67">
        <v>42.59</v>
      </c>
      <c r="K15159" s="67">
        <v>508977.79</v>
      </c>
      <c r="L15159" s="67">
        <v>20.23</v>
      </c>
      <c r="M15159" s="67">
        <v>508977.79</v>
      </c>
      <c r="N15159" s="67">
        <v>193.75</v>
      </c>
      <c r="P15159" s="67">
        <v>241.71</v>
      </c>
      <c r="Q15159" s="67">
        <v>2035911.16</v>
      </c>
      <c r="R15159" s="2" t="s">
        <v>161</v>
      </c>
      <c r="S15159" s="2" t="s">
        <v>161</v>
      </c>
      <c r="T15159" s="2" t="s">
        <v>161</v>
      </c>
      <c r="U15159" t="s">
        <v>783</v>
      </c>
    </row>
    <row r="15160" spans="3:21" x14ac:dyDescent="0.3">
      <c r="C15160" t="s">
        <v>166</v>
      </c>
      <c r="D15160" t="s">
        <v>158</v>
      </c>
      <c r="E15160" t="s">
        <v>30</v>
      </c>
      <c r="F15160" t="s">
        <v>159</v>
      </c>
      <c r="G15160" s="2">
        <v>-1</v>
      </c>
      <c r="H15160" s="2" t="s">
        <v>645</v>
      </c>
      <c r="I15160" s="67">
        <v>1776.04</v>
      </c>
      <c r="J15160" s="67">
        <v>0</v>
      </c>
      <c r="K15160" s="67">
        <v>1776.04</v>
      </c>
      <c r="L15160" s="67">
        <v>0</v>
      </c>
      <c r="M15160" s="67">
        <v>1776.04</v>
      </c>
      <c r="N15160" s="67">
        <v>0.01</v>
      </c>
      <c r="P15160" s="67">
        <v>0</v>
      </c>
      <c r="Q15160" s="67">
        <v>0</v>
      </c>
      <c r="R15160" s="2" t="s">
        <v>161</v>
      </c>
      <c r="S15160" s="2" t="s">
        <v>161</v>
      </c>
      <c r="T15160" s="2" t="s">
        <v>161</v>
      </c>
      <c r="U15160" t="s">
        <v>784</v>
      </c>
    </row>
    <row r="15161" spans="3:21" x14ac:dyDescent="0.3">
      <c r="C15161" t="s">
        <v>31</v>
      </c>
      <c r="D15161" t="s">
        <v>158</v>
      </c>
      <c r="E15161" t="s">
        <v>29</v>
      </c>
      <c r="F15161" t="s">
        <v>159</v>
      </c>
      <c r="G15161" s="2">
        <v>13</v>
      </c>
      <c r="H15161" s="2" t="s">
        <v>357</v>
      </c>
      <c r="I15161" s="67">
        <v>-5720.07</v>
      </c>
      <c r="J15161" s="67">
        <v>0</v>
      </c>
      <c r="K15161" s="67">
        <v>-5720.07</v>
      </c>
      <c r="L15161" s="67">
        <v>0</v>
      </c>
      <c r="M15161" s="67">
        <v>-5720.07</v>
      </c>
      <c r="N15161" s="67">
        <v>0</v>
      </c>
      <c r="P15161" s="67">
        <v>0</v>
      </c>
      <c r="Q15161" s="67">
        <v>0</v>
      </c>
      <c r="U15161" t="s">
        <v>783</v>
      </c>
    </row>
    <row r="15162" spans="3:21" x14ac:dyDescent="0.3">
      <c r="C15162" t="s">
        <v>31</v>
      </c>
      <c r="D15162" t="s">
        <v>158</v>
      </c>
      <c r="E15162" t="s">
        <v>30</v>
      </c>
      <c r="F15162" t="s">
        <v>159</v>
      </c>
      <c r="G15162" s="2">
        <v>5</v>
      </c>
      <c r="H15162" s="2" t="s">
        <v>285</v>
      </c>
      <c r="I15162" s="67">
        <v>73986.61</v>
      </c>
      <c r="J15162" s="67">
        <v>2.23</v>
      </c>
      <c r="K15162" s="67">
        <v>73986.61</v>
      </c>
      <c r="L15162" s="67">
        <v>11.96</v>
      </c>
      <c r="M15162" s="67">
        <v>73986.61</v>
      </c>
      <c r="N15162" s="67">
        <v>12.42</v>
      </c>
      <c r="P15162" s="67">
        <v>0</v>
      </c>
      <c r="Q15162" s="67">
        <v>369933.05</v>
      </c>
      <c r="R15162" s="2" t="s">
        <v>161</v>
      </c>
      <c r="S15162" s="2" t="s">
        <v>161</v>
      </c>
      <c r="T15162" s="2" t="s">
        <v>165</v>
      </c>
      <c r="U15162" t="s">
        <v>783</v>
      </c>
    </row>
    <row r="15163" spans="3:21" x14ac:dyDescent="0.3">
      <c r="C15163" t="s">
        <v>31</v>
      </c>
      <c r="D15163" t="s">
        <v>158</v>
      </c>
      <c r="E15163" t="s">
        <v>30</v>
      </c>
      <c r="F15163" t="s">
        <v>159</v>
      </c>
      <c r="G15163" s="2">
        <v>-1</v>
      </c>
      <c r="H15163" s="2" t="s">
        <v>640</v>
      </c>
      <c r="I15163" s="67">
        <v>0.17</v>
      </c>
      <c r="J15163" s="67">
        <v>0</v>
      </c>
      <c r="K15163" s="67">
        <v>0.17</v>
      </c>
      <c r="L15163" s="67">
        <v>0</v>
      </c>
      <c r="M15163" s="67">
        <v>0.17</v>
      </c>
      <c r="N15163" s="67">
        <v>0</v>
      </c>
      <c r="P15163" s="67">
        <v>0</v>
      </c>
      <c r="Q15163" s="67">
        <v>0</v>
      </c>
      <c r="R15163" s="2" t="s">
        <v>161</v>
      </c>
      <c r="S15163" s="2" t="s">
        <v>161</v>
      </c>
      <c r="T15163" s="2" t="s">
        <v>161</v>
      </c>
      <c r="U15163" t="s">
        <v>783</v>
      </c>
    </row>
    <row r="15164" spans="3:21" x14ac:dyDescent="0.3">
      <c r="C15164" t="s">
        <v>166</v>
      </c>
      <c r="D15164" t="s">
        <v>158</v>
      </c>
      <c r="E15164" t="s">
        <v>29</v>
      </c>
      <c r="F15164" t="s">
        <v>159</v>
      </c>
      <c r="G15164" s="2">
        <v>11</v>
      </c>
      <c r="H15164" s="2" t="s">
        <v>164</v>
      </c>
      <c r="I15164" s="67">
        <v>-196.67</v>
      </c>
      <c r="J15164" s="67">
        <v>0</v>
      </c>
      <c r="K15164" s="67">
        <v>-196.67</v>
      </c>
      <c r="L15164" s="67">
        <v>0</v>
      </c>
      <c r="M15164" s="67">
        <v>-196.67</v>
      </c>
      <c r="N15164" s="67">
        <v>0</v>
      </c>
      <c r="P15164" s="67">
        <v>0</v>
      </c>
      <c r="Q15164" s="67">
        <v>0</v>
      </c>
      <c r="U15164" t="s">
        <v>783</v>
      </c>
    </row>
    <row r="15165" spans="3:21" x14ac:dyDescent="0.3">
      <c r="C15165" t="s">
        <v>166</v>
      </c>
      <c r="D15165" t="s">
        <v>158</v>
      </c>
      <c r="E15165" t="s">
        <v>29</v>
      </c>
      <c r="F15165" t="s">
        <v>159</v>
      </c>
      <c r="G15165" s="2">
        <v>9</v>
      </c>
      <c r="H15165" s="2" t="s">
        <v>224</v>
      </c>
      <c r="I15165" s="67">
        <v>-702.58</v>
      </c>
      <c r="J15165" s="67">
        <v>0</v>
      </c>
      <c r="K15165" s="67">
        <v>-702.58</v>
      </c>
      <c r="L15165" s="67">
        <v>0</v>
      </c>
      <c r="M15165" s="67">
        <v>-702.58</v>
      </c>
      <c r="N15165" s="67">
        <v>0</v>
      </c>
      <c r="P15165" s="67">
        <v>0</v>
      </c>
      <c r="Q15165" s="67">
        <v>0</v>
      </c>
      <c r="U15165" t="s">
        <v>783</v>
      </c>
    </row>
    <row r="15166" spans="3:21" x14ac:dyDescent="0.3">
      <c r="C15166" t="s">
        <v>31</v>
      </c>
      <c r="D15166" t="s">
        <v>158</v>
      </c>
      <c r="E15166" t="s">
        <v>30</v>
      </c>
      <c r="F15166" t="s">
        <v>159</v>
      </c>
      <c r="G15166" s="2">
        <v>-1</v>
      </c>
      <c r="H15166" s="2" t="s">
        <v>346</v>
      </c>
      <c r="I15166" s="67">
        <v>524948.59</v>
      </c>
      <c r="J15166" s="67">
        <v>363.74</v>
      </c>
      <c r="K15166" s="67">
        <v>524948.59</v>
      </c>
      <c r="L15166" s="67">
        <v>44.05</v>
      </c>
      <c r="M15166" s="67">
        <v>524948.59</v>
      </c>
      <c r="N15166" s="67">
        <v>234.1</v>
      </c>
      <c r="P15166" s="67">
        <v>0</v>
      </c>
      <c r="Q15166" s="67">
        <v>0</v>
      </c>
      <c r="R15166" s="2" t="s">
        <v>161</v>
      </c>
      <c r="S15166" s="2" t="s">
        <v>161</v>
      </c>
      <c r="T15166" s="2" t="s">
        <v>161</v>
      </c>
      <c r="U15166" t="s">
        <v>783</v>
      </c>
    </row>
    <row r="15167" spans="3:21" x14ac:dyDescent="0.3">
      <c r="C15167" t="s">
        <v>32</v>
      </c>
      <c r="D15167" t="s">
        <v>158</v>
      </c>
      <c r="E15167" t="s">
        <v>30</v>
      </c>
      <c r="F15167" t="s">
        <v>159</v>
      </c>
      <c r="G15167" s="2">
        <v>-4</v>
      </c>
      <c r="H15167" s="2" t="s">
        <v>451</v>
      </c>
      <c r="I15167" s="67">
        <v>10205.24</v>
      </c>
      <c r="J15167" s="67">
        <v>1.34</v>
      </c>
      <c r="K15167" s="67">
        <v>10205.24</v>
      </c>
      <c r="L15167" s="67">
        <v>0.22</v>
      </c>
      <c r="M15167" s="67">
        <v>10205.24</v>
      </c>
      <c r="N15167" s="67">
        <v>2.4500000000000002</v>
      </c>
      <c r="P15167" s="67">
        <v>0</v>
      </c>
      <c r="Q15167" s="67">
        <v>0</v>
      </c>
      <c r="R15167" s="2" t="s">
        <v>161</v>
      </c>
      <c r="S15167" s="2" t="s">
        <v>161</v>
      </c>
      <c r="T15167" s="2" t="s">
        <v>161</v>
      </c>
      <c r="U15167" t="s">
        <v>783</v>
      </c>
    </row>
    <row r="15168" spans="3:21" x14ac:dyDescent="0.3">
      <c r="C15168" t="s">
        <v>31</v>
      </c>
      <c r="D15168" t="s">
        <v>158</v>
      </c>
      <c r="E15168" t="s">
        <v>30</v>
      </c>
      <c r="F15168" t="s">
        <v>159</v>
      </c>
      <c r="G15168" s="2">
        <v>2</v>
      </c>
      <c r="H15168" s="2" t="s">
        <v>460</v>
      </c>
      <c r="I15168" s="67">
        <v>480408.04</v>
      </c>
      <c r="J15168" s="67">
        <v>29.21</v>
      </c>
      <c r="K15168" s="67">
        <v>480408.04</v>
      </c>
      <c r="L15168" s="67">
        <v>13.87</v>
      </c>
      <c r="M15168" s="67">
        <v>480408.04</v>
      </c>
      <c r="N15168" s="67">
        <v>132.86000000000001</v>
      </c>
      <c r="P15168" s="67">
        <v>0</v>
      </c>
      <c r="Q15168" s="67">
        <v>960816.08</v>
      </c>
      <c r="R15168" s="2" t="s">
        <v>161</v>
      </c>
      <c r="S15168" s="2" t="s">
        <v>161</v>
      </c>
      <c r="T15168" s="2" t="s">
        <v>161</v>
      </c>
      <c r="U15168" t="s">
        <v>783</v>
      </c>
    </row>
    <row r="15169" spans="3:21" x14ac:dyDescent="0.3">
      <c r="C15169" t="s">
        <v>166</v>
      </c>
      <c r="D15169" t="s">
        <v>158</v>
      </c>
      <c r="E15169" t="s">
        <v>30</v>
      </c>
      <c r="F15169" t="s">
        <v>159</v>
      </c>
      <c r="G15169" s="2">
        <v>1</v>
      </c>
      <c r="H15169" s="2" t="s">
        <v>403</v>
      </c>
      <c r="I15169" s="67">
        <v>37022.54</v>
      </c>
      <c r="J15169" s="67">
        <v>4.0199999999999996</v>
      </c>
      <c r="K15169" s="67">
        <v>37022.54</v>
      </c>
      <c r="L15169" s="67">
        <v>0.67</v>
      </c>
      <c r="M15169" s="67">
        <v>37022.54</v>
      </c>
      <c r="N15169" s="67">
        <v>7.35</v>
      </c>
      <c r="P15169" s="67">
        <v>0</v>
      </c>
      <c r="Q15169" s="67">
        <v>37022.54</v>
      </c>
      <c r="R15169" s="2" t="s">
        <v>165</v>
      </c>
      <c r="S15169" s="2" t="s">
        <v>165</v>
      </c>
      <c r="T15169" s="2" t="s">
        <v>165</v>
      </c>
      <c r="U15169" t="s">
        <v>783</v>
      </c>
    </row>
    <row r="15170" spans="3:21" x14ac:dyDescent="0.3">
      <c r="C15170" t="s">
        <v>31</v>
      </c>
      <c r="D15170" t="s">
        <v>158</v>
      </c>
      <c r="E15170" t="s">
        <v>30</v>
      </c>
      <c r="F15170" t="s">
        <v>159</v>
      </c>
      <c r="G15170" s="2">
        <v>-1</v>
      </c>
      <c r="H15170" s="2" t="s">
        <v>618</v>
      </c>
      <c r="I15170" s="67">
        <v>112.63</v>
      </c>
      <c r="J15170" s="67">
        <v>0</v>
      </c>
      <c r="K15170" s="67">
        <v>112.63</v>
      </c>
      <c r="L15170" s="67">
        <v>0</v>
      </c>
      <c r="M15170" s="67">
        <v>112.63</v>
      </c>
      <c r="N15170" s="67">
        <v>0.02</v>
      </c>
      <c r="P15170" s="67">
        <v>0</v>
      </c>
      <c r="Q15170" s="67">
        <v>0</v>
      </c>
      <c r="R15170" s="2" t="s">
        <v>161</v>
      </c>
      <c r="S15170" s="2" t="s">
        <v>161</v>
      </c>
      <c r="T15170" s="2" t="s">
        <v>161</v>
      </c>
      <c r="U15170" t="s">
        <v>783</v>
      </c>
    </row>
    <row r="15171" spans="3:21" x14ac:dyDescent="0.3">
      <c r="C15171" t="s">
        <v>166</v>
      </c>
      <c r="D15171" t="s">
        <v>158</v>
      </c>
      <c r="E15171" t="s">
        <v>29</v>
      </c>
      <c r="F15171" t="s">
        <v>159</v>
      </c>
      <c r="G15171" s="2">
        <v>5</v>
      </c>
      <c r="H15171" s="2" t="s">
        <v>168</v>
      </c>
      <c r="I15171" s="67">
        <v>-3758.38</v>
      </c>
      <c r="J15171" s="67">
        <v>0</v>
      </c>
      <c r="K15171" s="67">
        <v>-3758.38</v>
      </c>
      <c r="L15171" s="67">
        <v>0</v>
      </c>
      <c r="M15171" s="67">
        <v>-3758.38</v>
      </c>
      <c r="N15171" s="67">
        <v>0</v>
      </c>
      <c r="P15171" s="67">
        <v>0</v>
      </c>
      <c r="Q15171" s="67">
        <v>0</v>
      </c>
      <c r="U15171" t="s">
        <v>783</v>
      </c>
    </row>
    <row r="15172" spans="3:21" x14ac:dyDescent="0.3">
      <c r="C15172" t="s">
        <v>166</v>
      </c>
      <c r="D15172" t="s">
        <v>158</v>
      </c>
      <c r="E15172" t="s">
        <v>29</v>
      </c>
      <c r="F15172" t="s">
        <v>159</v>
      </c>
      <c r="G15172" s="2">
        <v>1</v>
      </c>
      <c r="H15172" s="2" t="s">
        <v>346</v>
      </c>
      <c r="I15172" s="67">
        <v>-2041.67</v>
      </c>
      <c r="J15172" s="67">
        <v>0</v>
      </c>
      <c r="K15172" s="67">
        <v>-2041.67</v>
      </c>
      <c r="L15172" s="67">
        <v>0</v>
      </c>
      <c r="M15172" s="67">
        <v>-2041.67</v>
      </c>
      <c r="N15172" s="67">
        <v>0</v>
      </c>
      <c r="P15172" s="67">
        <v>0</v>
      </c>
      <c r="Q15172" s="67">
        <v>0</v>
      </c>
      <c r="U15172" t="s">
        <v>783</v>
      </c>
    </row>
    <row r="15173" spans="3:21" x14ac:dyDescent="0.3">
      <c r="C15173" t="s">
        <v>166</v>
      </c>
      <c r="D15173" t="s">
        <v>158</v>
      </c>
      <c r="E15173" t="s">
        <v>29</v>
      </c>
      <c r="F15173" t="s">
        <v>159</v>
      </c>
      <c r="G15173" s="2">
        <v>0</v>
      </c>
      <c r="H15173" s="2" t="s">
        <v>174</v>
      </c>
      <c r="I15173" s="67">
        <v>-1236.21</v>
      </c>
      <c r="J15173" s="67">
        <v>0</v>
      </c>
      <c r="K15173" s="67">
        <v>-1236.21</v>
      </c>
      <c r="L15173" s="67">
        <v>0</v>
      </c>
      <c r="M15173" s="67">
        <v>-1236.21</v>
      </c>
      <c r="N15173" s="67">
        <v>0</v>
      </c>
      <c r="P15173" s="67">
        <v>0</v>
      </c>
      <c r="Q15173" s="67">
        <v>0</v>
      </c>
      <c r="U15173" t="s">
        <v>783</v>
      </c>
    </row>
    <row r="15174" spans="3:21" x14ac:dyDescent="0.3">
      <c r="C15174" t="s">
        <v>32</v>
      </c>
      <c r="D15174" t="s">
        <v>158</v>
      </c>
      <c r="E15174" t="s">
        <v>30</v>
      </c>
      <c r="F15174" t="s">
        <v>159</v>
      </c>
      <c r="G15174" s="2">
        <v>-1</v>
      </c>
      <c r="H15174" s="2" t="s">
        <v>361</v>
      </c>
      <c r="I15174" s="67">
        <v>193510.22</v>
      </c>
      <c r="J15174" s="67">
        <v>17.260000000000002</v>
      </c>
      <c r="K15174" s="67">
        <v>193510.22</v>
      </c>
      <c r="L15174" s="67">
        <v>8.1999999999999993</v>
      </c>
      <c r="M15174" s="67">
        <v>193510.22</v>
      </c>
      <c r="N15174" s="67">
        <v>78.5</v>
      </c>
      <c r="P15174" s="67">
        <v>0</v>
      </c>
      <c r="Q15174" s="67">
        <v>0</v>
      </c>
      <c r="R15174" s="2" t="s">
        <v>161</v>
      </c>
      <c r="S15174" s="2" t="s">
        <v>161</v>
      </c>
      <c r="T15174" s="2" t="s">
        <v>161</v>
      </c>
      <c r="U15174" t="s">
        <v>783</v>
      </c>
    </row>
    <row r="15175" spans="3:21" x14ac:dyDescent="0.3">
      <c r="C15175" t="s">
        <v>166</v>
      </c>
      <c r="D15175" t="s">
        <v>158</v>
      </c>
      <c r="E15175" t="s">
        <v>30</v>
      </c>
      <c r="F15175" t="s">
        <v>159</v>
      </c>
      <c r="G15175" s="2">
        <v>3</v>
      </c>
      <c r="H15175" s="2" t="s">
        <v>515</v>
      </c>
      <c r="I15175" s="67">
        <v>14878.82</v>
      </c>
      <c r="J15175" s="67">
        <v>1140.53</v>
      </c>
      <c r="K15175" s="67">
        <v>14878.82</v>
      </c>
      <c r="L15175" s="67">
        <v>0.28999999999999998</v>
      </c>
      <c r="M15175" s="67">
        <v>14878.82</v>
      </c>
      <c r="N15175" s="67">
        <v>3.15</v>
      </c>
      <c r="P15175" s="67">
        <v>0</v>
      </c>
      <c r="Q15175" s="67">
        <v>44636.46</v>
      </c>
      <c r="R15175" s="2" t="s">
        <v>161</v>
      </c>
      <c r="S15175" s="2" t="s">
        <v>165</v>
      </c>
      <c r="T15175" s="2" t="s">
        <v>165</v>
      </c>
      <c r="U15175" t="s">
        <v>783</v>
      </c>
    </row>
    <row r="15176" spans="3:21" x14ac:dyDescent="0.3">
      <c r="C15176" t="s">
        <v>31</v>
      </c>
      <c r="D15176" t="s">
        <v>158</v>
      </c>
      <c r="E15176" t="s">
        <v>30</v>
      </c>
      <c r="F15176" t="s">
        <v>159</v>
      </c>
      <c r="G15176" s="2">
        <v>4</v>
      </c>
      <c r="H15176" s="2" t="s">
        <v>335</v>
      </c>
      <c r="I15176" s="67">
        <v>49814.96</v>
      </c>
      <c r="J15176" s="67">
        <v>2.58</v>
      </c>
      <c r="K15176" s="67">
        <v>49814.96</v>
      </c>
      <c r="L15176" s="67">
        <v>1.1599999999999999</v>
      </c>
      <c r="M15176" s="67">
        <v>49814.96</v>
      </c>
      <c r="N15176" s="67">
        <v>14.47</v>
      </c>
      <c r="P15176" s="67">
        <v>0</v>
      </c>
      <c r="Q15176" s="67">
        <v>199259.84</v>
      </c>
      <c r="R15176" s="2" t="s">
        <v>161</v>
      </c>
      <c r="S15176" s="2" t="s">
        <v>161</v>
      </c>
      <c r="T15176" s="2" t="s">
        <v>161</v>
      </c>
      <c r="U15176" t="s">
        <v>783</v>
      </c>
    </row>
    <row r="15177" spans="3:21" x14ac:dyDescent="0.3">
      <c r="C15177" t="s">
        <v>166</v>
      </c>
      <c r="D15177" t="s">
        <v>158</v>
      </c>
      <c r="E15177" t="s">
        <v>30</v>
      </c>
      <c r="F15177" t="s">
        <v>43</v>
      </c>
      <c r="G15177" s="2">
        <v>-1</v>
      </c>
      <c r="H15177" s="2" t="s">
        <v>351</v>
      </c>
      <c r="I15177" s="67">
        <v>81376.91</v>
      </c>
      <c r="J15177" s="67">
        <v>35.92</v>
      </c>
      <c r="K15177" s="67">
        <v>81376.91</v>
      </c>
      <c r="L15177" s="67">
        <v>2.72</v>
      </c>
      <c r="M15177" s="67">
        <v>81376.91</v>
      </c>
      <c r="N15177" s="67">
        <v>82.42</v>
      </c>
      <c r="O15177" s="2">
        <v>1</v>
      </c>
      <c r="P15177" s="67">
        <v>27417.439999999999</v>
      </c>
      <c r="Q15177" s="67">
        <v>0</v>
      </c>
      <c r="R15177" s="2" t="s">
        <v>251</v>
      </c>
      <c r="S15177" s="2" t="s">
        <v>251</v>
      </c>
      <c r="T15177" s="2" t="s">
        <v>161</v>
      </c>
      <c r="U15177" t="s">
        <v>783</v>
      </c>
    </row>
    <row r="15178" spans="3:21" x14ac:dyDescent="0.3">
      <c r="C15178" t="s">
        <v>31</v>
      </c>
      <c r="D15178" t="s">
        <v>158</v>
      </c>
      <c r="E15178" t="s">
        <v>29</v>
      </c>
      <c r="F15178" t="s">
        <v>159</v>
      </c>
      <c r="G15178" s="2">
        <v>11</v>
      </c>
      <c r="H15178" s="2" t="s">
        <v>439</v>
      </c>
      <c r="I15178" s="67">
        <v>-3542.17</v>
      </c>
      <c r="J15178" s="67">
        <v>0</v>
      </c>
      <c r="K15178" s="67">
        <v>-3542.17</v>
      </c>
      <c r="L15178" s="67">
        <v>0</v>
      </c>
      <c r="M15178" s="67">
        <v>-3542.17</v>
      </c>
      <c r="N15178" s="67">
        <v>0</v>
      </c>
      <c r="P15178" s="67">
        <v>0</v>
      </c>
      <c r="Q15178" s="67">
        <v>0</v>
      </c>
      <c r="U15178" t="s">
        <v>783</v>
      </c>
    </row>
    <row r="15179" spans="3:21" x14ac:dyDescent="0.3">
      <c r="C15179" t="s">
        <v>32</v>
      </c>
      <c r="D15179" t="s">
        <v>158</v>
      </c>
      <c r="E15179" t="s">
        <v>29</v>
      </c>
      <c r="F15179" t="s">
        <v>159</v>
      </c>
      <c r="G15179" s="2">
        <v>-1</v>
      </c>
      <c r="H15179" s="2" t="s">
        <v>665</v>
      </c>
      <c r="I15179" s="67">
        <v>-1251.95</v>
      </c>
      <c r="J15179" s="67">
        <v>0</v>
      </c>
      <c r="K15179" s="67">
        <v>-1251.95</v>
      </c>
      <c r="L15179" s="67">
        <v>0</v>
      </c>
      <c r="M15179" s="67">
        <v>-1251.95</v>
      </c>
      <c r="N15179" s="67">
        <v>0</v>
      </c>
      <c r="P15179" s="67">
        <v>0</v>
      </c>
      <c r="Q15179" s="67">
        <v>0</v>
      </c>
      <c r="U15179" t="s">
        <v>783</v>
      </c>
    </row>
    <row r="15180" spans="3:21" x14ac:dyDescent="0.3">
      <c r="C15180" t="s">
        <v>166</v>
      </c>
      <c r="D15180" t="s">
        <v>158</v>
      </c>
      <c r="E15180" t="s">
        <v>30</v>
      </c>
      <c r="F15180" t="s">
        <v>159</v>
      </c>
      <c r="G15180" s="2">
        <v>0</v>
      </c>
      <c r="H15180" s="2" t="s">
        <v>183</v>
      </c>
      <c r="I15180" s="67">
        <v>5425547.4100000001</v>
      </c>
      <c r="J15180" s="67">
        <v>297.35000000000002</v>
      </c>
      <c r="K15180" s="67">
        <v>5425547.4100000001</v>
      </c>
      <c r="L15180" s="67">
        <v>141.24</v>
      </c>
      <c r="M15180" s="67">
        <v>5425547.4100000001</v>
      </c>
      <c r="N15180" s="67">
        <v>1352.69</v>
      </c>
      <c r="P15180" s="67">
        <v>0</v>
      </c>
      <c r="Q15180" s="67">
        <v>0</v>
      </c>
      <c r="R15180" s="2" t="s">
        <v>161</v>
      </c>
      <c r="S15180" s="2" t="s">
        <v>161</v>
      </c>
      <c r="T15180" s="2" t="s">
        <v>161</v>
      </c>
      <c r="U15180" t="s">
        <v>783</v>
      </c>
    </row>
    <row r="15181" spans="3:21" x14ac:dyDescent="0.3">
      <c r="C15181" t="s">
        <v>166</v>
      </c>
      <c r="D15181" t="s">
        <v>158</v>
      </c>
      <c r="E15181" t="s">
        <v>30</v>
      </c>
      <c r="F15181" t="s">
        <v>159</v>
      </c>
      <c r="G15181" s="2">
        <v>4</v>
      </c>
      <c r="H15181" s="2" t="s">
        <v>222</v>
      </c>
      <c r="I15181" s="67">
        <v>966708.71</v>
      </c>
      <c r="J15181" s="67">
        <v>114.62</v>
      </c>
      <c r="K15181" s="67">
        <v>966708.71</v>
      </c>
      <c r="L15181" s="67">
        <v>54.44</v>
      </c>
      <c r="M15181" s="67">
        <v>966708.71</v>
      </c>
      <c r="N15181" s="67">
        <v>521.41</v>
      </c>
      <c r="P15181" s="67">
        <v>0</v>
      </c>
      <c r="Q15181" s="67">
        <v>3866834.84</v>
      </c>
      <c r="R15181" s="2" t="s">
        <v>161</v>
      </c>
      <c r="S15181" s="2" t="s">
        <v>161</v>
      </c>
      <c r="T15181" s="2" t="s">
        <v>161</v>
      </c>
      <c r="U15181" t="s">
        <v>783</v>
      </c>
    </row>
    <row r="15182" spans="3:21" x14ac:dyDescent="0.3">
      <c r="C15182" t="s">
        <v>32</v>
      </c>
      <c r="D15182" t="s">
        <v>158</v>
      </c>
      <c r="E15182" t="s">
        <v>30</v>
      </c>
      <c r="F15182" t="s">
        <v>159</v>
      </c>
      <c r="G15182" s="2">
        <v>2</v>
      </c>
      <c r="H15182" s="2" t="s">
        <v>505</v>
      </c>
      <c r="I15182" s="67">
        <v>14789.94</v>
      </c>
      <c r="J15182" s="67">
        <v>1.68</v>
      </c>
      <c r="K15182" s="67">
        <v>14789.94</v>
      </c>
      <c r="L15182" s="67">
        <v>3.1</v>
      </c>
      <c r="M15182" s="67">
        <v>14789.94</v>
      </c>
      <c r="N15182" s="67">
        <v>21.45</v>
      </c>
      <c r="P15182" s="67">
        <v>0</v>
      </c>
      <c r="Q15182" s="67">
        <v>29579.88</v>
      </c>
      <c r="R15182" s="2" t="s">
        <v>161</v>
      </c>
      <c r="S15182" s="2" t="s">
        <v>161</v>
      </c>
      <c r="T15182" s="2" t="s">
        <v>161</v>
      </c>
      <c r="U15182" t="s">
        <v>783</v>
      </c>
    </row>
    <row r="15183" spans="3:21" x14ac:dyDescent="0.3">
      <c r="C15183" t="s">
        <v>166</v>
      </c>
      <c r="D15183" t="s">
        <v>158</v>
      </c>
      <c r="E15183" t="s">
        <v>29</v>
      </c>
      <c r="F15183" t="s">
        <v>159</v>
      </c>
      <c r="G15183" s="2">
        <v>6</v>
      </c>
      <c r="H15183" s="2" t="s">
        <v>453</v>
      </c>
      <c r="I15183" s="67">
        <v>-825.38</v>
      </c>
      <c r="J15183" s="67">
        <v>0</v>
      </c>
      <c r="K15183" s="67">
        <v>-825.38</v>
      </c>
      <c r="L15183" s="67">
        <v>0</v>
      </c>
      <c r="M15183" s="67">
        <v>-825.38</v>
      </c>
      <c r="N15183" s="67">
        <v>0</v>
      </c>
      <c r="P15183" s="67">
        <v>0</v>
      </c>
      <c r="Q15183" s="67">
        <v>0</v>
      </c>
      <c r="U15183" t="s">
        <v>783</v>
      </c>
    </row>
    <row r="15184" spans="3:21" x14ac:dyDescent="0.3">
      <c r="C15184" t="s">
        <v>31</v>
      </c>
      <c r="D15184" t="s">
        <v>158</v>
      </c>
      <c r="E15184" t="s">
        <v>30</v>
      </c>
      <c r="F15184" t="s">
        <v>159</v>
      </c>
      <c r="G15184" s="2">
        <v>1</v>
      </c>
      <c r="H15184" s="2" t="s">
        <v>365</v>
      </c>
      <c r="I15184" s="67">
        <v>53748.76</v>
      </c>
      <c r="J15184" s="67">
        <v>6.09</v>
      </c>
      <c r="K15184" s="67">
        <v>53748.76</v>
      </c>
      <c r="L15184" s="67">
        <v>1.02</v>
      </c>
      <c r="M15184" s="67">
        <v>53748.76</v>
      </c>
      <c r="N15184" s="67">
        <v>11.15</v>
      </c>
      <c r="P15184" s="67">
        <v>0</v>
      </c>
      <c r="Q15184" s="67">
        <v>53748.76</v>
      </c>
      <c r="R15184" s="2" t="s">
        <v>161</v>
      </c>
      <c r="S15184" s="2" t="s">
        <v>161</v>
      </c>
      <c r="T15184" s="2" t="s">
        <v>161</v>
      </c>
      <c r="U15184" t="s">
        <v>783</v>
      </c>
    </row>
    <row r="15185" spans="3:21" x14ac:dyDescent="0.3">
      <c r="C15185" t="s">
        <v>166</v>
      </c>
      <c r="D15185" t="s">
        <v>158</v>
      </c>
      <c r="E15185" t="s">
        <v>29</v>
      </c>
      <c r="F15185" t="s">
        <v>159</v>
      </c>
      <c r="G15185" s="2">
        <v>-1</v>
      </c>
      <c r="H15185" s="2" t="s">
        <v>163</v>
      </c>
      <c r="I15185" s="67">
        <v>-1795.59</v>
      </c>
      <c r="J15185" s="67">
        <v>0</v>
      </c>
      <c r="K15185" s="67">
        <v>-1795.59</v>
      </c>
      <c r="L15185" s="67">
        <v>0</v>
      </c>
      <c r="M15185" s="67">
        <v>-1795.59</v>
      </c>
      <c r="N15185" s="67">
        <v>0</v>
      </c>
      <c r="P15185" s="67">
        <v>0</v>
      </c>
      <c r="Q15185" s="67">
        <v>0</v>
      </c>
      <c r="U15185" t="s">
        <v>783</v>
      </c>
    </row>
    <row r="15186" spans="3:21" x14ac:dyDescent="0.3">
      <c r="C15186" t="s">
        <v>166</v>
      </c>
      <c r="D15186" t="s">
        <v>158</v>
      </c>
      <c r="E15186" t="s">
        <v>30</v>
      </c>
      <c r="F15186" t="s">
        <v>159</v>
      </c>
      <c r="G15186" s="2">
        <v>6</v>
      </c>
      <c r="H15186" s="2" t="s">
        <v>212</v>
      </c>
      <c r="I15186" s="67">
        <v>201096.22</v>
      </c>
      <c r="J15186" s="67">
        <v>4.12</v>
      </c>
      <c r="K15186" s="67">
        <v>201096.22</v>
      </c>
      <c r="L15186" s="67">
        <v>0.69</v>
      </c>
      <c r="M15186" s="67">
        <v>201096.22</v>
      </c>
      <c r="N15186" s="67">
        <v>7.53</v>
      </c>
      <c r="P15186" s="67">
        <v>0</v>
      </c>
      <c r="Q15186" s="67">
        <v>1206577.32</v>
      </c>
      <c r="R15186" s="2" t="s">
        <v>161</v>
      </c>
      <c r="S15186" s="2" t="s">
        <v>161</v>
      </c>
      <c r="T15186" s="2" t="s">
        <v>161</v>
      </c>
      <c r="U15186" t="s">
        <v>783</v>
      </c>
    </row>
    <row r="15187" spans="3:21" x14ac:dyDescent="0.3">
      <c r="C15187" t="s">
        <v>32</v>
      </c>
      <c r="D15187" t="s">
        <v>158</v>
      </c>
      <c r="E15187" t="s">
        <v>30</v>
      </c>
      <c r="F15187" t="s">
        <v>159</v>
      </c>
      <c r="G15187" s="2">
        <v>5</v>
      </c>
      <c r="H15187" s="2" t="s">
        <v>350</v>
      </c>
      <c r="I15187" s="67">
        <v>72712.210000000006</v>
      </c>
      <c r="J15187" s="67">
        <v>0.39</v>
      </c>
      <c r="K15187" s="67">
        <v>72712.210000000006</v>
      </c>
      <c r="L15187" s="67">
        <v>0.17</v>
      </c>
      <c r="M15187" s="67">
        <v>72712.210000000006</v>
      </c>
      <c r="N15187" s="67">
        <v>2.16</v>
      </c>
      <c r="P15187" s="67">
        <v>0</v>
      </c>
      <c r="Q15187" s="67">
        <v>363561.05000000005</v>
      </c>
      <c r="R15187" s="2" t="s">
        <v>161</v>
      </c>
      <c r="S15187" s="2" t="s">
        <v>161</v>
      </c>
      <c r="T15187" s="2" t="s">
        <v>161</v>
      </c>
      <c r="U15187" t="s">
        <v>783</v>
      </c>
    </row>
    <row r="15188" spans="3:21" x14ac:dyDescent="0.3">
      <c r="C15188" t="s">
        <v>32</v>
      </c>
      <c r="D15188" t="s">
        <v>158</v>
      </c>
      <c r="E15188" t="s">
        <v>30</v>
      </c>
      <c r="F15188" t="s">
        <v>159</v>
      </c>
      <c r="G15188" s="2">
        <v>-1</v>
      </c>
      <c r="H15188" s="2" t="s">
        <v>272</v>
      </c>
      <c r="I15188" s="67">
        <v>961.46</v>
      </c>
      <c r="J15188" s="67">
        <v>0.05</v>
      </c>
      <c r="K15188" s="67">
        <v>961.46</v>
      </c>
      <c r="L15188" s="67">
        <v>0.01</v>
      </c>
      <c r="M15188" s="67">
        <v>961.46</v>
      </c>
      <c r="N15188" s="67">
        <v>0.4</v>
      </c>
      <c r="P15188" s="67">
        <v>0</v>
      </c>
      <c r="Q15188" s="67">
        <v>0</v>
      </c>
      <c r="R15188" s="2" t="s">
        <v>161</v>
      </c>
      <c r="S15188" s="2" t="s">
        <v>161</v>
      </c>
      <c r="T15188" s="2" t="s">
        <v>161</v>
      </c>
      <c r="U15188" t="s">
        <v>783</v>
      </c>
    </row>
    <row r="15189" spans="3:21" x14ac:dyDescent="0.3">
      <c r="C15189" t="s">
        <v>166</v>
      </c>
      <c r="D15189" t="s">
        <v>158</v>
      </c>
      <c r="E15189" t="s">
        <v>30</v>
      </c>
      <c r="F15189" t="s">
        <v>159</v>
      </c>
      <c r="G15189" s="2">
        <v>1</v>
      </c>
      <c r="H15189" s="2" t="s">
        <v>294</v>
      </c>
      <c r="I15189" s="67">
        <v>48448.25</v>
      </c>
      <c r="J15189" s="67">
        <v>11.21</v>
      </c>
      <c r="K15189" s="67">
        <v>48448.25</v>
      </c>
      <c r="L15189" s="67">
        <v>742.69</v>
      </c>
      <c r="M15189" s="67">
        <v>48448.25</v>
      </c>
      <c r="N15189" s="67">
        <v>4.53</v>
      </c>
      <c r="P15189" s="67">
        <v>28194.99</v>
      </c>
      <c r="Q15189" s="67">
        <v>48448.25</v>
      </c>
      <c r="R15189" s="2" t="s">
        <v>165</v>
      </c>
      <c r="S15189" s="2" t="s">
        <v>161</v>
      </c>
      <c r="T15189" s="2" t="s">
        <v>165</v>
      </c>
      <c r="U15189" t="s">
        <v>783</v>
      </c>
    </row>
    <row r="15190" spans="3:21" x14ac:dyDescent="0.3">
      <c r="C15190" t="s">
        <v>31</v>
      </c>
      <c r="D15190" t="s">
        <v>158</v>
      </c>
      <c r="E15190" t="s">
        <v>29</v>
      </c>
      <c r="F15190" t="s">
        <v>159</v>
      </c>
      <c r="G15190" s="2">
        <v>5</v>
      </c>
      <c r="H15190" s="2" t="s">
        <v>237</v>
      </c>
      <c r="I15190" s="67">
        <v>-21447.3</v>
      </c>
      <c r="J15190" s="67">
        <v>0</v>
      </c>
      <c r="K15190" s="67">
        <v>-21447.3</v>
      </c>
      <c r="L15190" s="67">
        <v>0</v>
      </c>
      <c r="M15190" s="67">
        <v>-21447.3</v>
      </c>
      <c r="N15190" s="67">
        <v>0</v>
      </c>
      <c r="P15190" s="67">
        <v>0</v>
      </c>
      <c r="Q15190" s="67">
        <v>0</v>
      </c>
      <c r="U15190" t="s">
        <v>783</v>
      </c>
    </row>
    <row r="15191" spans="3:21" x14ac:dyDescent="0.3">
      <c r="C15191" t="s">
        <v>31</v>
      </c>
      <c r="D15191" t="s">
        <v>158</v>
      </c>
      <c r="E15191" t="s">
        <v>30</v>
      </c>
      <c r="F15191" t="s">
        <v>159</v>
      </c>
      <c r="G15191" s="2">
        <v>0</v>
      </c>
      <c r="H15191" s="2" t="s">
        <v>265</v>
      </c>
      <c r="I15191" s="67">
        <v>2552.09</v>
      </c>
      <c r="J15191" s="67">
        <v>222.23</v>
      </c>
      <c r="K15191" s="67">
        <v>2552.09</v>
      </c>
      <c r="L15191" s="67">
        <v>0.15</v>
      </c>
      <c r="M15191" s="67">
        <v>2552.09</v>
      </c>
      <c r="N15191" s="67">
        <v>2.66</v>
      </c>
      <c r="P15191" s="67">
        <v>0</v>
      </c>
      <c r="Q15191" s="67">
        <v>0</v>
      </c>
      <c r="R15191" s="2" t="s">
        <v>161</v>
      </c>
      <c r="S15191" s="2" t="s">
        <v>165</v>
      </c>
      <c r="T15191" s="2" t="s">
        <v>165</v>
      </c>
      <c r="U15191" t="s">
        <v>783</v>
      </c>
    </row>
    <row r="15192" spans="3:21" x14ac:dyDescent="0.3">
      <c r="C15192" t="s">
        <v>31</v>
      </c>
      <c r="D15192" t="s">
        <v>158</v>
      </c>
      <c r="E15192" t="s">
        <v>30</v>
      </c>
      <c r="F15192" t="s">
        <v>159</v>
      </c>
      <c r="G15192" s="2">
        <v>5</v>
      </c>
      <c r="H15192" s="2" t="s">
        <v>237</v>
      </c>
      <c r="I15192" s="67">
        <v>121080.69</v>
      </c>
      <c r="J15192" s="67">
        <v>177.1</v>
      </c>
      <c r="K15192" s="67">
        <v>121080.69</v>
      </c>
      <c r="L15192" s="67">
        <v>13.57</v>
      </c>
      <c r="M15192" s="67">
        <v>121080.69</v>
      </c>
      <c r="N15192" s="67">
        <v>71.56</v>
      </c>
      <c r="P15192" s="67">
        <v>0</v>
      </c>
      <c r="Q15192" s="67">
        <v>605403.44999999995</v>
      </c>
      <c r="R15192" s="2" t="s">
        <v>161</v>
      </c>
      <c r="S15192" s="2" t="s">
        <v>161</v>
      </c>
      <c r="T15192" s="2" t="s">
        <v>161</v>
      </c>
      <c r="U15192" t="s">
        <v>783</v>
      </c>
    </row>
    <row r="15193" spans="3:21" x14ac:dyDescent="0.3">
      <c r="C15193" t="s">
        <v>32</v>
      </c>
      <c r="D15193" t="s">
        <v>158</v>
      </c>
      <c r="E15193" t="s">
        <v>30</v>
      </c>
      <c r="F15193" t="s">
        <v>159</v>
      </c>
      <c r="G15193" s="2">
        <v>0</v>
      </c>
      <c r="H15193" s="2" t="s">
        <v>218</v>
      </c>
      <c r="I15193" s="67">
        <v>556096.93000000005</v>
      </c>
      <c r="J15193" s="67">
        <v>50.05</v>
      </c>
      <c r="K15193" s="67">
        <v>556096.93000000005</v>
      </c>
      <c r="L15193" s="67">
        <v>7.03</v>
      </c>
      <c r="M15193" s="67">
        <v>556096.93000000005</v>
      </c>
      <c r="N15193" s="67">
        <v>389.19</v>
      </c>
      <c r="P15193" s="67">
        <v>38.840000000000003</v>
      </c>
      <c r="Q15193" s="67">
        <v>0</v>
      </c>
      <c r="R15193" s="2" t="s">
        <v>161</v>
      </c>
      <c r="S15193" s="2" t="s">
        <v>161</v>
      </c>
      <c r="T15193" s="2" t="s">
        <v>161</v>
      </c>
      <c r="U15193" t="s">
        <v>783</v>
      </c>
    </row>
    <row r="15194" spans="3:21" x14ac:dyDescent="0.3">
      <c r="C15194" t="s">
        <v>166</v>
      </c>
      <c r="D15194" t="s">
        <v>158</v>
      </c>
      <c r="E15194" t="s">
        <v>30</v>
      </c>
      <c r="F15194" t="s">
        <v>159</v>
      </c>
      <c r="G15194" s="2">
        <v>2</v>
      </c>
      <c r="H15194" s="2" t="s">
        <v>332</v>
      </c>
      <c r="I15194" s="67">
        <v>78849.33</v>
      </c>
      <c r="J15194" s="67">
        <v>5.85</v>
      </c>
      <c r="K15194" s="67">
        <v>78849.33</v>
      </c>
      <c r="L15194" s="67">
        <v>2.78</v>
      </c>
      <c r="M15194" s="67">
        <v>78849.33</v>
      </c>
      <c r="N15194" s="67">
        <v>26.59</v>
      </c>
      <c r="P15194" s="67">
        <v>0</v>
      </c>
      <c r="Q15194" s="67">
        <v>157698.66</v>
      </c>
      <c r="R15194" s="2" t="s">
        <v>161</v>
      </c>
      <c r="S15194" s="2" t="s">
        <v>161</v>
      </c>
      <c r="T15194" s="2" t="s">
        <v>161</v>
      </c>
      <c r="U15194" t="s">
        <v>783</v>
      </c>
    </row>
    <row r="15195" spans="3:21" x14ac:dyDescent="0.3">
      <c r="C15195" t="s">
        <v>32</v>
      </c>
      <c r="D15195" t="s">
        <v>158</v>
      </c>
      <c r="E15195" t="s">
        <v>29</v>
      </c>
      <c r="F15195" t="s">
        <v>159</v>
      </c>
      <c r="G15195" s="2">
        <v>1</v>
      </c>
      <c r="H15195" s="2" t="s">
        <v>344</v>
      </c>
      <c r="I15195" s="67">
        <v>-90249.07</v>
      </c>
      <c r="J15195" s="67">
        <v>0</v>
      </c>
      <c r="K15195" s="67">
        <v>-90249.07</v>
      </c>
      <c r="L15195" s="67">
        <v>0</v>
      </c>
      <c r="M15195" s="67">
        <v>-90249.07</v>
      </c>
      <c r="N15195" s="67">
        <v>0</v>
      </c>
      <c r="P15195" s="67">
        <v>0</v>
      </c>
      <c r="Q15195" s="67">
        <v>0</v>
      </c>
      <c r="U15195" t="s">
        <v>783</v>
      </c>
    </row>
    <row r="15196" spans="3:21" x14ac:dyDescent="0.3">
      <c r="C15196" t="s">
        <v>166</v>
      </c>
      <c r="D15196" t="s">
        <v>158</v>
      </c>
      <c r="E15196" t="s">
        <v>30</v>
      </c>
      <c r="F15196" t="s">
        <v>159</v>
      </c>
      <c r="G15196" s="2">
        <v>14</v>
      </c>
      <c r="H15196" s="2" t="s">
        <v>312</v>
      </c>
      <c r="I15196" s="67">
        <v>482196.63</v>
      </c>
      <c r="J15196" s="67">
        <v>0</v>
      </c>
      <c r="K15196" s="67">
        <v>482196.63</v>
      </c>
      <c r="L15196" s="67">
        <v>0</v>
      </c>
      <c r="M15196" s="67">
        <v>482196.63</v>
      </c>
      <c r="N15196" s="67">
        <v>124.1</v>
      </c>
      <c r="P15196" s="67">
        <v>0</v>
      </c>
      <c r="Q15196" s="67">
        <v>6750752.8200000003</v>
      </c>
      <c r="R15196" s="2" t="s">
        <v>161</v>
      </c>
      <c r="S15196" s="2" t="s">
        <v>161</v>
      </c>
      <c r="T15196" s="2" t="s">
        <v>165</v>
      </c>
      <c r="U15196" t="s">
        <v>783</v>
      </c>
    </row>
    <row r="15197" spans="3:21" x14ac:dyDescent="0.3">
      <c r="C15197" t="s">
        <v>166</v>
      </c>
      <c r="D15197" t="s">
        <v>158</v>
      </c>
      <c r="E15197" t="s">
        <v>29</v>
      </c>
      <c r="F15197" t="s">
        <v>159</v>
      </c>
      <c r="G15197" s="2">
        <v>9</v>
      </c>
      <c r="H15197" s="2" t="s">
        <v>409</v>
      </c>
      <c r="I15197" s="67">
        <v>-23.9</v>
      </c>
      <c r="J15197" s="67">
        <v>0</v>
      </c>
      <c r="K15197" s="67">
        <v>-23.9</v>
      </c>
      <c r="L15197" s="67">
        <v>0</v>
      </c>
      <c r="M15197" s="67">
        <v>-23.9</v>
      </c>
      <c r="N15197" s="67">
        <v>0</v>
      </c>
      <c r="P15197" s="67">
        <v>0</v>
      </c>
      <c r="Q15197" s="67">
        <v>0</v>
      </c>
      <c r="U15197" t="s">
        <v>783</v>
      </c>
    </row>
    <row r="15198" spans="3:21" x14ac:dyDescent="0.3">
      <c r="C15198" t="s">
        <v>32</v>
      </c>
      <c r="D15198" t="s">
        <v>158</v>
      </c>
      <c r="E15198" t="s">
        <v>30</v>
      </c>
      <c r="F15198" t="s">
        <v>159</v>
      </c>
      <c r="G15198" s="2">
        <v>-1</v>
      </c>
      <c r="H15198" s="2" t="s">
        <v>478</v>
      </c>
      <c r="I15198" s="67">
        <v>-488.68</v>
      </c>
      <c r="J15198" s="67">
        <v>0</v>
      </c>
      <c r="K15198" s="67">
        <v>-488.68</v>
      </c>
      <c r="L15198" s="67">
        <v>0</v>
      </c>
      <c r="M15198" s="67">
        <v>-488.68</v>
      </c>
      <c r="N15198" s="67">
        <v>0</v>
      </c>
      <c r="P15198" s="67">
        <v>0</v>
      </c>
      <c r="Q15198" s="67">
        <v>0</v>
      </c>
      <c r="R15198" s="2" t="s">
        <v>165</v>
      </c>
      <c r="S15198" s="2" t="s">
        <v>165</v>
      </c>
      <c r="T15198" s="2" t="s">
        <v>165</v>
      </c>
      <c r="U15198" t="s">
        <v>783</v>
      </c>
    </row>
    <row r="15199" spans="3:21" x14ac:dyDescent="0.3">
      <c r="C15199" t="s">
        <v>166</v>
      </c>
      <c r="D15199" t="s">
        <v>158</v>
      </c>
      <c r="E15199" t="s">
        <v>30</v>
      </c>
      <c r="F15199" t="s">
        <v>159</v>
      </c>
      <c r="G15199" s="2">
        <v>5</v>
      </c>
      <c r="H15199" s="2" t="s">
        <v>358</v>
      </c>
      <c r="I15199" s="67">
        <v>17230.900000000001</v>
      </c>
      <c r="J15199" s="67">
        <v>0</v>
      </c>
      <c r="K15199" s="67">
        <v>17230.900000000001</v>
      </c>
      <c r="L15199" s="67">
        <v>0</v>
      </c>
      <c r="M15199" s="67">
        <v>17230.900000000001</v>
      </c>
      <c r="N15199" s="67">
        <v>0</v>
      </c>
      <c r="P15199" s="67">
        <v>0</v>
      </c>
      <c r="Q15199" s="67">
        <v>86154.5</v>
      </c>
      <c r="R15199" s="2" t="s">
        <v>161</v>
      </c>
      <c r="S15199" s="2" t="s">
        <v>161</v>
      </c>
      <c r="T15199" s="2" t="s">
        <v>161</v>
      </c>
      <c r="U15199" t="s">
        <v>783</v>
      </c>
    </row>
    <row r="15200" spans="3:21" x14ac:dyDescent="0.3">
      <c r="C15200" t="s">
        <v>31</v>
      </c>
      <c r="D15200" t="s">
        <v>158</v>
      </c>
      <c r="E15200" t="s">
        <v>29</v>
      </c>
      <c r="F15200" t="s">
        <v>159</v>
      </c>
      <c r="G15200" s="2">
        <v>2</v>
      </c>
      <c r="H15200" s="2" t="s">
        <v>372</v>
      </c>
      <c r="I15200" s="67">
        <v>-64074.15</v>
      </c>
      <c r="J15200" s="67">
        <v>0</v>
      </c>
      <c r="K15200" s="67">
        <v>-64074.15</v>
      </c>
      <c r="L15200" s="67">
        <v>0</v>
      </c>
      <c r="M15200" s="67">
        <v>-64074.15</v>
      </c>
      <c r="N15200" s="67">
        <v>0</v>
      </c>
      <c r="P15200" s="67">
        <v>0</v>
      </c>
      <c r="Q15200" s="67">
        <v>0</v>
      </c>
      <c r="U15200" t="s">
        <v>783</v>
      </c>
    </row>
    <row r="15201" spans="3:21" x14ac:dyDescent="0.3">
      <c r="C15201" t="s">
        <v>166</v>
      </c>
      <c r="D15201" t="s">
        <v>158</v>
      </c>
      <c r="E15201" t="s">
        <v>30</v>
      </c>
      <c r="F15201" t="s">
        <v>159</v>
      </c>
      <c r="G15201" s="2">
        <v>0</v>
      </c>
      <c r="H15201" s="2" t="s">
        <v>629</v>
      </c>
      <c r="I15201" s="67">
        <v>2590137.69</v>
      </c>
      <c r="J15201" s="67">
        <v>728.2</v>
      </c>
      <c r="K15201" s="67">
        <v>2590137.69</v>
      </c>
      <c r="L15201" s="67">
        <v>147.37</v>
      </c>
      <c r="M15201" s="67">
        <v>2590137.69</v>
      </c>
      <c r="N15201" s="67">
        <v>1167.82</v>
      </c>
      <c r="P15201" s="67">
        <v>0</v>
      </c>
      <c r="Q15201" s="67">
        <v>0</v>
      </c>
      <c r="R15201" s="2" t="s">
        <v>161</v>
      </c>
      <c r="S15201" s="2" t="s">
        <v>161</v>
      </c>
      <c r="T15201" s="2" t="s">
        <v>161</v>
      </c>
      <c r="U15201" t="s">
        <v>783</v>
      </c>
    </row>
    <row r="15202" spans="3:21" x14ac:dyDescent="0.3">
      <c r="C15202" t="s">
        <v>31</v>
      </c>
      <c r="D15202" t="s">
        <v>158</v>
      </c>
      <c r="E15202" t="s">
        <v>30</v>
      </c>
      <c r="F15202" t="s">
        <v>159</v>
      </c>
      <c r="G15202" s="2">
        <v>1</v>
      </c>
      <c r="H15202" s="2" t="s">
        <v>176</v>
      </c>
      <c r="I15202" s="67">
        <v>290274.58</v>
      </c>
      <c r="J15202" s="67">
        <v>28.8</v>
      </c>
      <c r="K15202" s="67">
        <v>290274.58</v>
      </c>
      <c r="L15202" s="67">
        <v>13.68</v>
      </c>
      <c r="M15202" s="67">
        <v>290274.58</v>
      </c>
      <c r="N15202" s="67">
        <v>131</v>
      </c>
      <c r="P15202" s="67">
        <v>0</v>
      </c>
      <c r="Q15202" s="67">
        <v>290274.58</v>
      </c>
      <c r="R15202" s="2" t="s">
        <v>161</v>
      </c>
      <c r="S15202" s="2" t="s">
        <v>161</v>
      </c>
      <c r="T15202" s="2" t="s">
        <v>161</v>
      </c>
      <c r="U15202" t="s">
        <v>783</v>
      </c>
    </row>
    <row r="15203" spans="3:21" x14ac:dyDescent="0.3">
      <c r="C15203" t="s">
        <v>31</v>
      </c>
      <c r="D15203" t="s">
        <v>158</v>
      </c>
      <c r="E15203" t="s">
        <v>29</v>
      </c>
      <c r="F15203" t="s">
        <v>159</v>
      </c>
      <c r="G15203" s="2">
        <v>5</v>
      </c>
      <c r="H15203" s="2" t="s">
        <v>200</v>
      </c>
      <c r="I15203" s="67">
        <v>-30319.040000000001</v>
      </c>
      <c r="J15203" s="67">
        <v>0</v>
      </c>
      <c r="K15203" s="67">
        <v>-30319.040000000001</v>
      </c>
      <c r="L15203" s="67">
        <v>0</v>
      </c>
      <c r="M15203" s="67">
        <v>-30319.040000000001</v>
      </c>
      <c r="N15203" s="67">
        <v>0</v>
      </c>
      <c r="P15203" s="67">
        <v>0</v>
      </c>
      <c r="Q15203" s="67">
        <v>0</v>
      </c>
      <c r="U15203" t="s">
        <v>783</v>
      </c>
    </row>
    <row r="15204" spans="3:21" x14ac:dyDescent="0.3">
      <c r="C15204" t="s">
        <v>166</v>
      </c>
      <c r="D15204" t="s">
        <v>158</v>
      </c>
      <c r="E15204" t="s">
        <v>30</v>
      </c>
      <c r="F15204" t="s">
        <v>159</v>
      </c>
      <c r="G15204" s="2">
        <v>2</v>
      </c>
      <c r="H15204" s="2" t="s">
        <v>218</v>
      </c>
      <c r="I15204" s="67">
        <v>252785.82</v>
      </c>
      <c r="J15204" s="67">
        <v>24.68</v>
      </c>
      <c r="K15204" s="67">
        <v>252785.82</v>
      </c>
      <c r="L15204" s="67">
        <v>4981.74</v>
      </c>
      <c r="M15204" s="67">
        <v>252785.82</v>
      </c>
      <c r="N15204" s="67">
        <v>191.96</v>
      </c>
      <c r="P15204" s="67">
        <v>0</v>
      </c>
      <c r="Q15204" s="67">
        <v>505571.64</v>
      </c>
      <c r="R15204" s="2" t="s">
        <v>165</v>
      </c>
      <c r="S15204" s="2" t="s">
        <v>161</v>
      </c>
      <c r="T15204" s="2" t="s">
        <v>165</v>
      </c>
      <c r="U15204" t="s">
        <v>783</v>
      </c>
    </row>
    <row r="15205" spans="3:21" x14ac:dyDescent="0.3">
      <c r="C15205" t="s">
        <v>32</v>
      </c>
      <c r="D15205" t="s">
        <v>158</v>
      </c>
      <c r="E15205" t="s">
        <v>30</v>
      </c>
      <c r="G15205" s="2">
        <v>-4</v>
      </c>
      <c r="I15205" s="67">
        <v>434206.42</v>
      </c>
      <c r="J15205" s="67">
        <v>0</v>
      </c>
      <c r="K15205" s="67">
        <v>434206.42</v>
      </c>
      <c r="L15205" s="67">
        <v>0</v>
      </c>
      <c r="M15205" s="67">
        <v>434206.42</v>
      </c>
      <c r="N15205" s="67">
        <v>0</v>
      </c>
      <c r="P15205" s="67">
        <v>0</v>
      </c>
      <c r="Q15205" s="67">
        <v>0</v>
      </c>
      <c r="R15205" s="2" t="s">
        <v>161</v>
      </c>
      <c r="S15205" s="2" t="s">
        <v>161</v>
      </c>
      <c r="T15205" s="2" t="s">
        <v>161</v>
      </c>
      <c r="U15205" t="s">
        <v>783</v>
      </c>
    </row>
    <row r="15206" spans="3:21" x14ac:dyDescent="0.3">
      <c r="C15206" t="s">
        <v>166</v>
      </c>
      <c r="D15206" t="s">
        <v>158</v>
      </c>
      <c r="E15206" t="s">
        <v>30</v>
      </c>
      <c r="F15206" t="s">
        <v>159</v>
      </c>
      <c r="G15206" s="2">
        <v>2</v>
      </c>
      <c r="H15206" s="2" t="s">
        <v>343</v>
      </c>
      <c r="I15206" s="67">
        <v>12699.21</v>
      </c>
      <c r="J15206" s="67">
        <v>1649.62</v>
      </c>
      <c r="K15206" s="67">
        <v>12699.21</v>
      </c>
      <c r="L15206" s="67">
        <v>0.56000000000000005</v>
      </c>
      <c r="M15206" s="67">
        <v>12699.21</v>
      </c>
      <c r="N15206" s="67">
        <v>7.03</v>
      </c>
      <c r="P15206" s="67">
        <v>0</v>
      </c>
      <c r="Q15206" s="67">
        <v>25398.42</v>
      </c>
      <c r="R15206" s="2" t="s">
        <v>161</v>
      </c>
      <c r="S15206" s="2" t="s">
        <v>165</v>
      </c>
      <c r="T15206" s="2" t="s">
        <v>165</v>
      </c>
      <c r="U15206" t="s">
        <v>783</v>
      </c>
    </row>
    <row r="15207" spans="3:21" x14ac:dyDescent="0.3">
      <c r="C15207" t="s">
        <v>31</v>
      </c>
      <c r="D15207" t="s">
        <v>158</v>
      </c>
      <c r="E15207" t="s">
        <v>29</v>
      </c>
      <c r="F15207" t="s">
        <v>159</v>
      </c>
      <c r="G15207" s="2">
        <v>-4</v>
      </c>
      <c r="H15207" s="2" t="s">
        <v>303</v>
      </c>
      <c r="I15207" s="67">
        <v>-152.02000000000001</v>
      </c>
      <c r="J15207" s="67">
        <v>0</v>
      </c>
      <c r="K15207" s="67">
        <v>-152.02000000000001</v>
      </c>
      <c r="L15207" s="67">
        <v>0</v>
      </c>
      <c r="M15207" s="67">
        <v>-152.02000000000001</v>
      </c>
      <c r="N15207" s="67">
        <v>0</v>
      </c>
      <c r="P15207" s="67">
        <v>0</v>
      </c>
      <c r="Q15207" s="67">
        <v>0</v>
      </c>
      <c r="U15207" t="s">
        <v>783</v>
      </c>
    </row>
    <row r="15208" spans="3:21" x14ac:dyDescent="0.3">
      <c r="C15208" t="s">
        <v>166</v>
      </c>
      <c r="D15208" t="s">
        <v>158</v>
      </c>
      <c r="E15208" t="s">
        <v>29</v>
      </c>
      <c r="F15208" t="s">
        <v>159</v>
      </c>
      <c r="G15208" s="2">
        <v>0</v>
      </c>
      <c r="H15208" s="2" t="s">
        <v>297</v>
      </c>
      <c r="I15208" s="67">
        <v>-5512.51</v>
      </c>
      <c r="J15208" s="67">
        <v>0</v>
      </c>
      <c r="K15208" s="67">
        <v>-5512.51</v>
      </c>
      <c r="L15208" s="67">
        <v>0</v>
      </c>
      <c r="M15208" s="67">
        <v>-5512.51</v>
      </c>
      <c r="N15208" s="67">
        <v>0</v>
      </c>
      <c r="P15208" s="67">
        <v>-4.8099999999999996</v>
      </c>
      <c r="Q15208" s="67">
        <v>0</v>
      </c>
      <c r="U15208" t="s">
        <v>783</v>
      </c>
    </row>
    <row r="15209" spans="3:21" x14ac:dyDescent="0.3">
      <c r="C15209" t="s">
        <v>31</v>
      </c>
      <c r="D15209" t="s">
        <v>158</v>
      </c>
      <c r="E15209" t="s">
        <v>30</v>
      </c>
      <c r="F15209" t="s">
        <v>159</v>
      </c>
      <c r="G15209" s="2">
        <v>2</v>
      </c>
      <c r="H15209" s="2" t="s">
        <v>281</v>
      </c>
      <c r="I15209" s="67">
        <v>152371.94</v>
      </c>
      <c r="J15209" s="67">
        <v>194.78</v>
      </c>
      <c r="K15209" s="67">
        <v>152371.94</v>
      </c>
      <c r="L15209" s="67">
        <v>14.92</v>
      </c>
      <c r="M15209" s="67">
        <v>152371.94</v>
      </c>
      <c r="N15209" s="67">
        <v>78.7</v>
      </c>
      <c r="P15209" s="67">
        <v>0</v>
      </c>
      <c r="Q15209" s="67">
        <v>304743.88</v>
      </c>
      <c r="R15209" s="2" t="s">
        <v>161</v>
      </c>
      <c r="S15209" s="2" t="s">
        <v>161</v>
      </c>
      <c r="T15209" s="2" t="s">
        <v>161</v>
      </c>
      <c r="U15209" t="s">
        <v>783</v>
      </c>
    </row>
    <row r="15210" spans="3:21" x14ac:dyDescent="0.3">
      <c r="C15210" t="s">
        <v>31</v>
      </c>
      <c r="D15210" t="s">
        <v>158</v>
      </c>
      <c r="E15210" t="s">
        <v>30</v>
      </c>
      <c r="F15210" t="s">
        <v>159</v>
      </c>
      <c r="G15210" s="2">
        <v>5</v>
      </c>
      <c r="H15210" s="2" t="s">
        <v>566</v>
      </c>
      <c r="I15210" s="67">
        <v>34014.6</v>
      </c>
      <c r="J15210" s="67">
        <v>5.13</v>
      </c>
      <c r="K15210" s="67">
        <v>34014.6</v>
      </c>
      <c r="L15210" s="67">
        <v>0.86</v>
      </c>
      <c r="M15210" s="67">
        <v>34014.6</v>
      </c>
      <c r="N15210" s="67">
        <v>9.3800000000000008</v>
      </c>
      <c r="P15210" s="67">
        <v>0</v>
      </c>
      <c r="Q15210" s="67">
        <v>170073</v>
      </c>
      <c r="R15210" s="2" t="s">
        <v>161</v>
      </c>
      <c r="S15210" s="2" t="s">
        <v>161</v>
      </c>
      <c r="T15210" s="2" t="s">
        <v>161</v>
      </c>
      <c r="U15210" t="s">
        <v>783</v>
      </c>
    </row>
    <row r="15211" spans="3:21" x14ac:dyDescent="0.3">
      <c r="C15211" t="s">
        <v>32</v>
      </c>
      <c r="D15211" t="s">
        <v>158</v>
      </c>
      <c r="E15211" t="s">
        <v>29</v>
      </c>
      <c r="F15211" t="s">
        <v>159</v>
      </c>
      <c r="G15211" s="2">
        <v>1</v>
      </c>
      <c r="H15211" s="2" t="s">
        <v>519</v>
      </c>
      <c r="I15211" s="67">
        <v>-36456.870000000003</v>
      </c>
      <c r="J15211" s="67">
        <v>0</v>
      </c>
      <c r="K15211" s="67">
        <v>-36456.870000000003</v>
      </c>
      <c r="L15211" s="67">
        <v>0</v>
      </c>
      <c r="M15211" s="67">
        <v>-36456.870000000003</v>
      </c>
      <c r="N15211" s="67">
        <v>0</v>
      </c>
      <c r="P15211" s="67">
        <v>0</v>
      </c>
      <c r="Q15211" s="67">
        <v>0</v>
      </c>
      <c r="U15211" t="s">
        <v>783</v>
      </c>
    </row>
    <row r="15212" spans="3:21" x14ac:dyDescent="0.3">
      <c r="C15212" t="s">
        <v>166</v>
      </c>
      <c r="D15212" t="s">
        <v>158</v>
      </c>
      <c r="E15212" t="s">
        <v>30</v>
      </c>
      <c r="F15212" t="s">
        <v>159</v>
      </c>
      <c r="G15212" s="2">
        <v>1</v>
      </c>
      <c r="H15212" s="2" t="s">
        <v>367</v>
      </c>
      <c r="I15212" s="67">
        <v>162447.73000000001</v>
      </c>
      <c r="J15212" s="67">
        <v>141.6</v>
      </c>
      <c r="K15212" s="67">
        <v>162447.73000000001</v>
      </c>
      <c r="L15212" s="67">
        <v>10.85</v>
      </c>
      <c r="M15212" s="67">
        <v>162447.73000000001</v>
      </c>
      <c r="N15212" s="67">
        <v>57.21</v>
      </c>
      <c r="P15212" s="67">
        <v>0</v>
      </c>
      <c r="Q15212" s="67">
        <v>162447.73000000001</v>
      </c>
      <c r="R15212" s="2" t="s">
        <v>161</v>
      </c>
      <c r="S15212" s="2" t="s">
        <v>161</v>
      </c>
      <c r="T15212" s="2" t="s">
        <v>161</v>
      </c>
      <c r="U15212" t="s">
        <v>783</v>
      </c>
    </row>
    <row r="15213" spans="3:21" x14ac:dyDescent="0.3">
      <c r="C15213" t="s">
        <v>32</v>
      </c>
      <c r="D15213" t="s">
        <v>158</v>
      </c>
      <c r="E15213" t="s">
        <v>30</v>
      </c>
      <c r="F15213" t="s">
        <v>159</v>
      </c>
      <c r="G15213" s="2">
        <v>-1</v>
      </c>
      <c r="H15213" s="2" t="s">
        <v>537</v>
      </c>
      <c r="I15213" s="67">
        <v>313.16000000000003</v>
      </c>
      <c r="J15213" s="67">
        <v>0.12</v>
      </c>
      <c r="K15213" s="67">
        <v>313.16000000000003</v>
      </c>
      <c r="L15213" s="67">
        <v>0.02</v>
      </c>
      <c r="M15213" s="67">
        <v>313.16000000000003</v>
      </c>
      <c r="N15213" s="67">
        <v>0.19</v>
      </c>
      <c r="P15213" s="67">
        <v>0</v>
      </c>
      <c r="Q15213" s="67">
        <v>0</v>
      </c>
      <c r="R15213" s="2" t="s">
        <v>161</v>
      </c>
      <c r="S15213" s="2" t="s">
        <v>161</v>
      </c>
      <c r="T15213" s="2" t="s">
        <v>161</v>
      </c>
      <c r="U15213" t="s">
        <v>783</v>
      </c>
    </row>
    <row r="15214" spans="3:21" x14ac:dyDescent="0.3">
      <c r="C15214" t="s">
        <v>32</v>
      </c>
      <c r="D15214" t="s">
        <v>158</v>
      </c>
      <c r="E15214" t="s">
        <v>29</v>
      </c>
      <c r="F15214" t="s">
        <v>159</v>
      </c>
      <c r="G15214" s="2">
        <v>-4</v>
      </c>
      <c r="H15214" s="2" t="s">
        <v>378</v>
      </c>
      <c r="I15214" s="67">
        <v>-11446.06</v>
      </c>
      <c r="J15214" s="67">
        <v>0</v>
      </c>
      <c r="K15214" s="67">
        <v>-11446.06</v>
      </c>
      <c r="L15214" s="67">
        <v>0</v>
      </c>
      <c r="M15214" s="67">
        <v>-11446.06</v>
      </c>
      <c r="N15214" s="67">
        <v>0</v>
      </c>
      <c r="P15214" s="67">
        <v>0</v>
      </c>
      <c r="Q15214" s="67">
        <v>0</v>
      </c>
      <c r="U15214" t="s">
        <v>783</v>
      </c>
    </row>
    <row r="15215" spans="3:21" x14ac:dyDescent="0.3">
      <c r="C15215" t="s">
        <v>166</v>
      </c>
      <c r="D15215" t="s">
        <v>158</v>
      </c>
      <c r="E15215" t="s">
        <v>29</v>
      </c>
      <c r="F15215" t="s">
        <v>159</v>
      </c>
      <c r="G15215" s="2">
        <v>1</v>
      </c>
      <c r="H15215" s="2" t="s">
        <v>374</v>
      </c>
      <c r="I15215" s="67">
        <v>-194.57</v>
      </c>
      <c r="J15215" s="67">
        <v>0</v>
      </c>
      <c r="K15215" s="67">
        <v>-194.57</v>
      </c>
      <c r="L15215" s="67">
        <v>0</v>
      </c>
      <c r="M15215" s="67">
        <v>-194.57</v>
      </c>
      <c r="N15215" s="67">
        <v>0</v>
      </c>
      <c r="P15215" s="67">
        <v>0</v>
      </c>
      <c r="Q15215" s="67">
        <v>0</v>
      </c>
      <c r="U15215" t="s">
        <v>783</v>
      </c>
    </row>
    <row r="15216" spans="3:21" x14ac:dyDescent="0.3">
      <c r="C15216" t="s">
        <v>166</v>
      </c>
      <c r="D15216" t="s">
        <v>158</v>
      </c>
      <c r="E15216" t="s">
        <v>29</v>
      </c>
      <c r="F15216" t="s">
        <v>159</v>
      </c>
      <c r="G15216" s="2">
        <v>0</v>
      </c>
      <c r="H15216" s="2" t="s">
        <v>549</v>
      </c>
      <c r="I15216" s="67">
        <v>-65.81</v>
      </c>
      <c r="J15216" s="67">
        <v>0</v>
      </c>
      <c r="K15216" s="67">
        <v>-65.81</v>
      </c>
      <c r="L15216" s="67">
        <v>0</v>
      </c>
      <c r="M15216" s="67">
        <v>-65.81</v>
      </c>
      <c r="N15216" s="67">
        <v>0</v>
      </c>
      <c r="P15216" s="67">
        <v>0</v>
      </c>
      <c r="Q15216" s="67">
        <v>0</v>
      </c>
      <c r="U15216" t="s">
        <v>783</v>
      </c>
    </row>
    <row r="15217" spans="3:21" x14ac:dyDescent="0.3">
      <c r="C15217" t="s">
        <v>166</v>
      </c>
      <c r="D15217" t="s">
        <v>158</v>
      </c>
      <c r="E15217" t="s">
        <v>29</v>
      </c>
      <c r="F15217" t="s">
        <v>159</v>
      </c>
      <c r="G15217" s="2">
        <v>-1</v>
      </c>
      <c r="H15217" s="2" t="s">
        <v>594</v>
      </c>
      <c r="I15217" s="67">
        <v>-77.78</v>
      </c>
      <c r="J15217" s="67">
        <v>0</v>
      </c>
      <c r="K15217" s="67">
        <v>-77.78</v>
      </c>
      <c r="L15217" s="67">
        <v>0</v>
      </c>
      <c r="M15217" s="67">
        <v>-77.78</v>
      </c>
      <c r="N15217" s="67">
        <v>0</v>
      </c>
      <c r="P15217" s="67">
        <v>0</v>
      </c>
      <c r="Q15217" s="67">
        <v>0</v>
      </c>
      <c r="U15217" t="s">
        <v>783</v>
      </c>
    </row>
    <row r="15218" spans="3:21" x14ac:dyDescent="0.3">
      <c r="C15218" t="s">
        <v>166</v>
      </c>
      <c r="D15218" t="s">
        <v>158</v>
      </c>
      <c r="E15218" t="s">
        <v>29</v>
      </c>
      <c r="F15218" t="s">
        <v>159</v>
      </c>
      <c r="G15218" s="2">
        <v>3</v>
      </c>
      <c r="H15218" s="2" t="s">
        <v>395</v>
      </c>
      <c r="I15218" s="67">
        <v>-17255.39</v>
      </c>
      <c r="J15218" s="67">
        <v>0</v>
      </c>
      <c r="K15218" s="67">
        <v>-17255.39</v>
      </c>
      <c r="L15218" s="67">
        <v>0</v>
      </c>
      <c r="M15218" s="67">
        <v>-17255.39</v>
      </c>
      <c r="N15218" s="67">
        <v>0</v>
      </c>
      <c r="P15218" s="67">
        <v>0</v>
      </c>
      <c r="Q15218" s="67">
        <v>0</v>
      </c>
      <c r="U15218" t="s">
        <v>783</v>
      </c>
    </row>
    <row r="15219" spans="3:21" x14ac:dyDescent="0.3">
      <c r="C15219" t="s">
        <v>32</v>
      </c>
      <c r="D15219" t="s">
        <v>158</v>
      </c>
      <c r="E15219" t="s">
        <v>29</v>
      </c>
      <c r="F15219" t="s">
        <v>159</v>
      </c>
      <c r="G15219" s="2">
        <v>1</v>
      </c>
      <c r="H15219" s="2" t="s">
        <v>271</v>
      </c>
      <c r="I15219" s="67">
        <v>-6701.29</v>
      </c>
      <c r="J15219" s="67">
        <v>0</v>
      </c>
      <c r="K15219" s="67">
        <v>-6701.29</v>
      </c>
      <c r="L15219" s="67">
        <v>0</v>
      </c>
      <c r="M15219" s="67">
        <v>-6701.29</v>
      </c>
      <c r="N15219" s="67">
        <v>0</v>
      </c>
      <c r="P15219" s="67">
        <v>0</v>
      </c>
      <c r="Q15219" s="67">
        <v>0</v>
      </c>
      <c r="U15219" t="s">
        <v>783</v>
      </c>
    </row>
    <row r="15220" spans="3:21" x14ac:dyDescent="0.3">
      <c r="C15220" t="s">
        <v>166</v>
      </c>
      <c r="D15220" t="s">
        <v>158</v>
      </c>
      <c r="E15220" t="s">
        <v>29</v>
      </c>
      <c r="F15220" t="s">
        <v>159</v>
      </c>
      <c r="G15220" s="2">
        <v>6</v>
      </c>
      <c r="H15220" s="2" t="s">
        <v>242</v>
      </c>
      <c r="I15220" s="67">
        <v>-502.24</v>
      </c>
      <c r="J15220" s="67">
        <v>0</v>
      </c>
      <c r="K15220" s="67">
        <v>-502.24</v>
      </c>
      <c r="L15220" s="67">
        <v>0</v>
      </c>
      <c r="M15220" s="67">
        <v>-502.24</v>
      </c>
      <c r="N15220" s="67">
        <v>0</v>
      </c>
      <c r="P15220" s="67">
        <v>0</v>
      </c>
      <c r="Q15220" s="67">
        <v>0</v>
      </c>
      <c r="U15220" t="s">
        <v>783</v>
      </c>
    </row>
    <row r="15221" spans="3:21" x14ac:dyDescent="0.3">
      <c r="C15221" t="s">
        <v>32</v>
      </c>
      <c r="D15221" t="s">
        <v>158</v>
      </c>
      <c r="E15221" t="s">
        <v>30</v>
      </c>
      <c r="F15221" t="s">
        <v>159</v>
      </c>
      <c r="G15221" s="2">
        <v>-1</v>
      </c>
      <c r="H15221" s="2" t="s">
        <v>478</v>
      </c>
      <c r="I15221" s="67">
        <v>25935.66</v>
      </c>
      <c r="J15221" s="67">
        <v>101.06</v>
      </c>
      <c r="K15221" s="67">
        <v>25935.66</v>
      </c>
      <c r="L15221" s="67">
        <v>7.74</v>
      </c>
      <c r="M15221" s="67">
        <v>25935.66</v>
      </c>
      <c r="N15221" s="67">
        <v>40.840000000000003</v>
      </c>
      <c r="P15221" s="67">
        <v>0</v>
      </c>
      <c r="Q15221" s="67">
        <v>0</v>
      </c>
      <c r="R15221" s="2" t="s">
        <v>161</v>
      </c>
      <c r="S15221" s="2" t="s">
        <v>161</v>
      </c>
      <c r="T15221" s="2" t="s">
        <v>161</v>
      </c>
      <c r="U15221" t="s">
        <v>783</v>
      </c>
    </row>
    <row r="15222" spans="3:21" x14ac:dyDescent="0.3">
      <c r="C15222" t="s">
        <v>166</v>
      </c>
      <c r="D15222" t="s">
        <v>158</v>
      </c>
      <c r="E15222" t="s">
        <v>29</v>
      </c>
      <c r="F15222" t="s">
        <v>159</v>
      </c>
      <c r="G15222" s="2">
        <v>1</v>
      </c>
      <c r="H15222" s="2" t="s">
        <v>487</v>
      </c>
      <c r="I15222" s="67">
        <v>-28516.65</v>
      </c>
      <c r="J15222" s="67">
        <v>0</v>
      </c>
      <c r="K15222" s="67">
        <v>-28516.65</v>
      </c>
      <c r="L15222" s="67">
        <v>0</v>
      </c>
      <c r="M15222" s="67">
        <v>-28516.65</v>
      </c>
      <c r="N15222" s="67">
        <v>0</v>
      </c>
      <c r="O15222" s="2">
        <v>1</v>
      </c>
      <c r="P15222" s="67">
        <v>-600.62</v>
      </c>
      <c r="Q15222" s="67">
        <v>0</v>
      </c>
      <c r="U15222" t="s">
        <v>783</v>
      </c>
    </row>
    <row r="15223" spans="3:21" x14ac:dyDescent="0.3">
      <c r="C15223" t="s">
        <v>166</v>
      </c>
      <c r="D15223" t="s">
        <v>158</v>
      </c>
      <c r="E15223" t="s">
        <v>30</v>
      </c>
      <c r="F15223" t="s">
        <v>159</v>
      </c>
      <c r="G15223" s="2">
        <v>1</v>
      </c>
      <c r="H15223" s="2" t="s">
        <v>270</v>
      </c>
      <c r="I15223" s="67">
        <v>2699042.27</v>
      </c>
      <c r="J15223" s="67">
        <v>103.11</v>
      </c>
      <c r="K15223" s="67">
        <v>2699042.27</v>
      </c>
      <c r="L15223" s="67">
        <v>48.98</v>
      </c>
      <c r="M15223" s="67">
        <v>2699042.27</v>
      </c>
      <c r="N15223" s="67">
        <v>469.09</v>
      </c>
      <c r="P15223" s="67">
        <v>0</v>
      </c>
      <c r="Q15223" s="67">
        <v>2699042.27</v>
      </c>
      <c r="R15223" s="2" t="s">
        <v>161</v>
      </c>
      <c r="S15223" s="2" t="s">
        <v>161</v>
      </c>
      <c r="T15223" s="2" t="s">
        <v>161</v>
      </c>
      <c r="U15223" t="s">
        <v>783</v>
      </c>
    </row>
    <row r="15224" spans="3:21" x14ac:dyDescent="0.3">
      <c r="C15224" t="s">
        <v>32</v>
      </c>
      <c r="D15224" t="s">
        <v>158</v>
      </c>
      <c r="E15224" t="s">
        <v>30</v>
      </c>
      <c r="F15224" t="s">
        <v>159</v>
      </c>
      <c r="G15224" s="2">
        <v>5</v>
      </c>
      <c r="H15224" s="2" t="s">
        <v>184</v>
      </c>
      <c r="I15224" s="67">
        <v>69134.06</v>
      </c>
      <c r="J15224" s="67">
        <v>35.56</v>
      </c>
      <c r="K15224" s="67">
        <v>69134.06</v>
      </c>
      <c r="L15224" s="67">
        <v>16.89</v>
      </c>
      <c r="M15224" s="67">
        <v>69134.06</v>
      </c>
      <c r="N15224" s="67">
        <v>161.79</v>
      </c>
      <c r="P15224" s="67">
        <v>0</v>
      </c>
      <c r="Q15224" s="67">
        <v>345670.3</v>
      </c>
      <c r="R15224" s="2" t="s">
        <v>161</v>
      </c>
      <c r="S15224" s="2" t="s">
        <v>161</v>
      </c>
      <c r="T15224" s="2" t="s">
        <v>161</v>
      </c>
      <c r="U15224" t="s">
        <v>783</v>
      </c>
    </row>
    <row r="15225" spans="3:21" x14ac:dyDescent="0.3">
      <c r="C15225" t="s">
        <v>166</v>
      </c>
      <c r="D15225" t="s">
        <v>158</v>
      </c>
      <c r="E15225" t="s">
        <v>30</v>
      </c>
      <c r="F15225" t="s">
        <v>159</v>
      </c>
      <c r="G15225" s="2">
        <v>-1</v>
      </c>
      <c r="H15225" s="2" t="s">
        <v>447</v>
      </c>
      <c r="I15225" s="67">
        <v>13529.29</v>
      </c>
      <c r="J15225" s="67">
        <v>0.22</v>
      </c>
      <c r="K15225" s="67">
        <v>13529.29</v>
      </c>
      <c r="L15225" s="67">
        <v>0.04</v>
      </c>
      <c r="M15225" s="67">
        <v>13529.29</v>
      </c>
      <c r="N15225" s="67">
        <v>0.41</v>
      </c>
      <c r="P15225" s="67">
        <v>0</v>
      </c>
      <c r="Q15225" s="67">
        <v>0</v>
      </c>
      <c r="R15225" s="2" t="s">
        <v>161</v>
      </c>
      <c r="S15225" s="2" t="s">
        <v>161</v>
      </c>
      <c r="T15225" s="2" t="s">
        <v>161</v>
      </c>
      <c r="U15225" t="s">
        <v>783</v>
      </c>
    </row>
    <row r="15226" spans="3:21" x14ac:dyDescent="0.3">
      <c r="C15226" t="s">
        <v>166</v>
      </c>
      <c r="D15226" t="s">
        <v>158</v>
      </c>
      <c r="E15226" t="s">
        <v>29</v>
      </c>
      <c r="F15226" t="s">
        <v>159</v>
      </c>
      <c r="G15226" s="2">
        <v>2</v>
      </c>
      <c r="H15226" s="2" t="s">
        <v>374</v>
      </c>
      <c r="I15226" s="67">
        <v>-334.41</v>
      </c>
      <c r="J15226" s="67">
        <v>0</v>
      </c>
      <c r="K15226" s="67">
        <v>-334.41</v>
      </c>
      <c r="L15226" s="67">
        <v>0</v>
      </c>
      <c r="M15226" s="67">
        <v>-334.41</v>
      </c>
      <c r="N15226" s="67">
        <v>0</v>
      </c>
      <c r="P15226" s="67">
        <v>0</v>
      </c>
      <c r="Q15226" s="67">
        <v>0</v>
      </c>
      <c r="U15226" t="s">
        <v>783</v>
      </c>
    </row>
    <row r="15227" spans="3:21" x14ac:dyDescent="0.3">
      <c r="C15227" t="s">
        <v>166</v>
      </c>
      <c r="D15227" t="s">
        <v>158</v>
      </c>
      <c r="E15227" t="s">
        <v>30</v>
      </c>
      <c r="F15227" t="s">
        <v>159</v>
      </c>
      <c r="G15227" s="2">
        <v>4</v>
      </c>
      <c r="H15227" s="2" t="s">
        <v>327</v>
      </c>
      <c r="I15227" s="67">
        <v>225429.46</v>
      </c>
      <c r="J15227" s="67">
        <v>6.76</v>
      </c>
      <c r="K15227" s="67">
        <v>225429.46</v>
      </c>
      <c r="L15227" s="67">
        <v>36.31</v>
      </c>
      <c r="M15227" s="67">
        <v>225429.46</v>
      </c>
      <c r="N15227" s="67">
        <v>51.3</v>
      </c>
      <c r="P15227" s="67">
        <v>0</v>
      </c>
      <c r="Q15227" s="67">
        <v>901717.84</v>
      </c>
      <c r="R15227" s="2" t="s">
        <v>161</v>
      </c>
      <c r="S15227" s="2" t="s">
        <v>161</v>
      </c>
      <c r="T15227" s="2" t="s">
        <v>165</v>
      </c>
      <c r="U15227" t="s">
        <v>783</v>
      </c>
    </row>
    <row r="15228" spans="3:21" x14ac:dyDescent="0.3">
      <c r="C15228" t="s">
        <v>166</v>
      </c>
      <c r="D15228" t="s">
        <v>158</v>
      </c>
      <c r="E15228" t="s">
        <v>30</v>
      </c>
      <c r="F15228" t="s">
        <v>159</v>
      </c>
      <c r="G15228" s="2">
        <v>10</v>
      </c>
      <c r="H15228" s="2" t="s">
        <v>200</v>
      </c>
      <c r="I15228" s="67">
        <v>487182.43</v>
      </c>
      <c r="J15228" s="67">
        <v>28.43</v>
      </c>
      <c r="K15228" s="67">
        <v>487182.43</v>
      </c>
      <c r="L15228" s="67">
        <v>152.68</v>
      </c>
      <c r="M15228" s="67">
        <v>487182.43</v>
      </c>
      <c r="N15228" s="67">
        <v>69.36</v>
      </c>
      <c r="P15228" s="67">
        <v>0</v>
      </c>
      <c r="Q15228" s="67">
        <v>4871824.3</v>
      </c>
      <c r="R15228" s="2" t="s">
        <v>161</v>
      </c>
      <c r="S15228" s="2" t="s">
        <v>161</v>
      </c>
      <c r="T15228" s="2" t="s">
        <v>165</v>
      </c>
      <c r="U15228" t="s">
        <v>783</v>
      </c>
    </row>
    <row r="15229" spans="3:21" x14ac:dyDescent="0.3">
      <c r="C15229" t="s">
        <v>166</v>
      </c>
      <c r="D15229" t="s">
        <v>158</v>
      </c>
      <c r="E15229" t="s">
        <v>29</v>
      </c>
      <c r="F15229" t="s">
        <v>159</v>
      </c>
      <c r="G15229" s="2">
        <v>15</v>
      </c>
      <c r="H15229" s="2" t="s">
        <v>190</v>
      </c>
      <c r="I15229" s="67">
        <v>-630.66</v>
      </c>
      <c r="J15229" s="67">
        <v>0</v>
      </c>
      <c r="K15229" s="67">
        <v>-630.66</v>
      </c>
      <c r="L15229" s="67">
        <v>0</v>
      </c>
      <c r="M15229" s="67">
        <v>-630.66</v>
      </c>
      <c r="N15229" s="67">
        <v>0</v>
      </c>
      <c r="O15229" s="2">
        <v>0</v>
      </c>
      <c r="P15229" s="67">
        <v>0</v>
      </c>
      <c r="Q15229" s="67">
        <v>0</v>
      </c>
      <c r="U15229" t="s">
        <v>783</v>
      </c>
    </row>
    <row r="15230" spans="3:21" x14ac:dyDescent="0.3">
      <c r="C15230" t="s">
        <v>31</v>
      </c>
      <c r="D15230" t="s">
        <v>158</v>
      </c>
      <c r="E15230" t="s">
        <v>30</v>
      </c>
      <c r="F15230" t="s">
        <v>159</v>
      </c>
      <c r="G15230" s="2">
        <v>4</v>
      </c>
      <c r="H15230" s="2" t="s">
        <v>352</v>
      </c>
      <c r="I15230" s="67">
        <v>144951.49</v>
      </c>
      <c r="J15230" s="67">
        <v>6.53</v>
      </c>
      <c r="K15230" s="67">
        <v>144951.49</v>
      </c>
      <c r="L15230" s="67">
        <v>2.93</v>
      </c>
      <c r="M15230" s="67">
        <v>144951.49</v>
      </c>
      <c r="N15230" s="67">
        <v>36.57</v>
      </c>
      <c r="P15230" s="67">
        <v>0</v>
      </c>
      <c r="Q15230" s="67">
        <v>579805.96</v>
      </c>
      <c r="R15230" s="2" t="s">
        <v>161</v>
      </c>
      <c r="S15230" s="2" t="s">
        <v>161</v>
      </c>
      <c r="T15230" s="2" t="s">
        <v>161</v>
      </c>
      <c r="U15230" t="s">
        <v>783</v>
      </c>
    </row>
    <row r="15231" spans="3:21" x14ac:dyDescent="0.3">
      <c r="C15231" t="s">
        <v>166</v>
      </c>
      <c r="D15231" t="s">
        <v>158</v>
      </c>
      <c r="E15231" t="s">
        <v>30</v>
      </c>
      <c r="F15231" t="s">
        <v>159</v>
      </c>
      <c r="G15231" s="2">
        <v>1</v>
      </c>
      <c r="H15231" s="2" t="s">
        <v>521</v>
      </c>
      <c r="I15231" s="67">
        <v>111450.37</v>
      </c>
      <c r="J15231" s="67">
        <v>4.3899999999999997</v>
      </c>
      <c r="K15231" s="67">
        <v>111450.37</v>
      </c>
      <c r="L15231" s="67">
        <v>2.99</v>
      </c>
      <c r="M15231" s="67">
        <v>111450.37</v>
      </c>
      <c r="N15231" s="67">
        <v>53.53</v>
      </c>
      <c r="P15231" s="67">
        <v>0</v>
      </c>
      <c r="Q15231" s="67">
        <v>111450.37</v>
      </c>
      <c r="R15231" s="2" t="s">
        <v>161</v>
      </c>
      <c r="S15231" s="2" t="s">
        <v>161</v>
      </c>
      <c r="T15231" s="2" t="s">
        <v>161</v>
      </c>
      <c r="U15231" t="s">
        <v>783</v>
      </c>
    </row>
    <row r="15232" spans="3:21" x14ac:dyDescent="0.3">
      <c r="C15232" t="s">
        <v>166</v>
      </c>
      <c r="D15232" t="s">
        <v>158</v>
      </c>
      <c r="E15232" t="s">
        <v>29</v>
      </c>
      <c r="F15232" t="s">
        <v>159</v>
      </c>
      <c r="G15232" s="2">
        <v>3</v>
      </c>
      <c r="H15232" s="2" t="s">
        <v>254</v>
      </c>
      <c r="I15232" s="67">
        <v>-35.51</v>
      </c>
      <c r="J15232" s="67">
        <v>0</v>
      </c>
      <c r="K15232" s="67">
        <v>-35.51</v>
      </c>
      <c r="L15232" s="67">
        <v>0</v>
      </c>
      <c r="M15232" s="67">
        <v>-35.51</v>
      </c>
      <c r="N15232" s="67">
        <v>0</v>
      </c>
      <c r="P15232" s="67">
        <v>0</v>
      </c>
      <c r="Q15232" s="67">
        <v>0</v>
      </c>
      <c r="U15232" t="s">
        <v>783</v>
      </c>
    </row>
    <row r="15233" spans="3:21" x14ac:dyDescent="0.3">
      <c r="C15233" t="s">
        <v>31</v>
      </c>
      <c r="D15233" t="s">
        <v>158</v>
      </c>
      <c r="E15233" t="s">
        <v>29</v>
      </c>
      <c r="F15233" t="s">
        <v>159</v>
      </c>
      <c r="G15233" s="2">
        <v>1</v>
      </c>
      <c r="H15233" s="2" t="s">
        <v>372</v>
      </c>
      <c r="I15233" s="67">
        <v>-110014.33</v>
      </c>
      <c r="J15233" s="67">
        <v>0</v>
      </c>
      <c r="K15233" s="67">
        <v>-110014.33</v>
      </c>
      <c r="L15233" s="67">
        <v>0</v>
      </c>
      <c r="M15233" s="67">
        <v>-110014.33</v>
      </c>
      <c r="N15233" s="67">
        <v>0</v>
      </c>
      <c r="P15233" s="67">
        <v>0</v>
      </c>
      <c r="Q15233" s="67">
        <v>0</v>
      </c>
      <c r="U15233" t="s">
        <v>783</v>
      </c>
    </row>
    <row r="15234" spans="3:21" x14ac:dyDescent="0.3">
      <c r="C15234" t="s">
        <v>166</v>
      </c>
      <c r="D15234" t="s">
        <v>158</v>
      </c>
      <c r="E15234" t="s">
        <v>30</v>
      </c>
      <c r="F15234" t="s">
        <v>159</v>
      </c>
      <c r="G15234" s="2">
        <v>2</v>
      </c>
      <c r="H15234" s="2" t="s">
        <v>507</v>
      </c>
      <c r="I15234" s="67">
        <v>444931.47</v>
      </c>
      <c r="J15234" s="67">
        <v>1.73</v>
      </c>
      <c r="K15234" s="67">
        <v>444931.47</v>
      </c>
      <c r="L15234" s="67">
        <v>0.28999999999999998</v>
      </c>
      <c r="M15234" s="67">
        <v>444931.47</v>
      </c>
      <c r="N15234" s="67">
        <v>3.17</v>
      </c>
      <c r="P15234" s="67">
        <v>0</v>
      </c>
      <c r="Q15234" s="67">
        <v>889862.94</v>
      </c>
      <c r="R15234" s="2" t="s">
        <v>161</v>
      </c>
      <c r="S15234" s="2" t="s">
        <v>161</v>
      </c>
      <c r="T15234" s="2" t="s">
        <v>161</v>
      </c>
      <c r="U15234" t="s">
        <v>783</v>
      </c>
    </row>
    <row r="15235" spans="3:21" x14ac:dyDescent="0.3">
      <c r="C15235" t="s">
        <v>32</v>
      </c>
      <c r="D15235" t="s">
        <v>158</v>
      </c>
      <c r="E15235" t="s">
        <v>30</v>
      </c>
      <c r="F15235" t="s">
        <v>159</v>
      </c>
      <c r="G15235" s="2">
        <v>12</v>
      </c>
      <c r="H15235" s="2" t="s">
        <v>395</v>
      </c>
      <c r="I15235" s="67">
        <v>34379.06</v>
      </c>
      <c r="J15235" s="67">
        <v>1.26</v>
      </c>
      <c r="K15235" s="67">
        <v>34379.06</v>
      </c>
      <c r="L15235" s="67">
        <v>0.6</v>
      </c>
      <c r="M15235" s="67">
        <v>34379.06</v>
      </c>
      <c r="N15235" s="67">
        <v>5.72</v>
      </c>
      <c r="P15235" s="67">
        <v>0</v>
      </c>
      <c r="Q15235" s="67">
        <v>412548.72</v>
      </c>
      <c r="R15235" s="2" t="s">
        <v>161</v>
      </c>
      <c r="S15235" s="2" t="s">
        <v>161</v>
      </c>
      <c r="T15235" s="2" t="s">
        <v>161</v>
      </c>
      <c r="U15235" t="s">
        <v>783</v>
      </c>
    </row>
    <row r="15236" spans="3:21" x14ac:dyDescent="0.3">
      <c r="C15236" t="s">
        <v>31</v>
      </c>
      <c r="D15236" t="s">
        <v>158</v>
      </c>
      <c r="E15236" t="s">
        <v>30</v>
      </c>
      <c r="F15236" t="s">
        <v>159</v>
      </c>
      <c r="G15236" s="2">
        <v>4</v>
      </c>
      <c r="H15236" s="2" t="s">
        <v>302</v>
      </c>
      <c r="I15236" s="67">
        <v>64279.22</v>
      </c>
      <c r="J15236" s="67">
        <v>5.34</v>
      </c>
      <c r="K15236" s="67">
        <v>64279.22</v>
      </c>
      <c r="L15236" s="67">
        <v>1353.81</v>
      </c>
      <c r="M15236" s="67">
        <v>64279.22</v>
      </c>
      <c r="N15236" s="67">
        <v>24.29</v>
      </c>
      <c r="P15236" s="67">
        <v>0</v>
      </c>
      <c r="Q15236" s="67">
        <v>257116.88</v>
      </c>
      <c r="R15236" s="2" t="s">
        <v>165</v>
      </c>
      <c r="S15236" s="2" t="s">
        <v>161</v>
      </c>
      <c r="T15236" s="2" t="s">
        <v>165</v>
      </c>
      <c r="U15236" t="s">
        <v>783</v>
      </c>
    </row>
    <row r="15237" spans="3:21" x14ac:dyDescent="0.3">
      <c r="C15237" t="s">
        <v>166</v>
      </c>
      <c r="D15237" t="s">
        <v>158</v>
      </c>
      <c r="E15237" t="s">
        <v>29</v>
      </c>
      <c r="F15237" t="s">
        <v>159</v>
      </c>
      <c r="G15237" s="2">
        <v>4</v>
      </c>
      <c r="H15237" s="2" t="s">
        <v>659</v>
      </c>
      <c r="I15237" s="67">
        <v>-53.3</v>
      </c>
      <c r="J15237" s="67">
        <v>0</v>
      </c>
      <c r="K15237" s="67">
        <v>-53.3</v>
      </c>
      <c r="L15237" s="67">
        <v>0</v>
      </c>
      <c r="M15237" s="67">
        <v>-53.3</v>
      </c>
      <c r="N15237" s="67">
        <v>0</v>
      </c>
      <c r="P15237" s="67">
        <v>0</v>
      </c>
      <c r="Q15237" s="67">
        <v>0</v>
      </c>
      <c r="U15237" t="s">
        <v>783</v>
      </c>
    </row>
    <row r="15238" spans="3:21" x14ac:dyDescent="0.3">
      <c r="C15238" t="s">
        <v>31</v>
      </c>
      <c r="D15238" t="s">
        <v>158</v>
      </c>
      <c r="E15238" t="s">
        <v>30</v>
      </c>
      <c r="F15238" t="s">
        <v>159</v>
      </c>
      <c r="G15238" s="2">
        <v>1</v>
      </c>
      <c r="H15238" s="2" t="s">
        <v>353</v>
      </c>
      <c r="I15238" s="67">
        <v>12187.7</v>
      </c>
      <c r="J15238" s="67">
        <v>1006.96</v>
      </c>
      <c r="K15238" s="67">
        <v>12187.7</v>
      </c>
      <c r="L15238" s="67">
        <v>0.88</v>
      </c>
      <c r="M15238" s="67">
        <v>12187.7</v>
      </c>
      <c r="N15238" s="67">
        <v>8.44</v>
      </c>
      <c r="P15238" s="67">
        <v>0</v>
      </c>
      <c r="Q15238" s="67">
        <v>12187.7</v>
      </c>
      <c r="R15238" s="2" t="s">
        <v>161</v>
      </c>
      <c r="S15238" s="2" t="s">
        <v>165</v>
      </c>
      <c r="T15238" s="2" t="s">
        <v>165</v>
      </c>
      <c r="U15238" t="s">
        <v>783</v>
      </c>
    </row>
    <row r="15239" spans="3:21" x14ac:dyDescent="0.3">
      <c r="C15239" t="s">
        <v>32</v>
      </c>
      <c r="D15239" t="s">
        <v>158</v>
      </c>
      <c r="E15239" t="s">
        <v>29</v>
      </c>
      <c r="F15239" t="s">
        <v>159</v>
      </c>
      <c r="G15239" s="2">
        <v>4</v>
      </c>
      <c r="H15239" s="2" t="s">
        <v>236</v>
      </c>
      <c r="I15239" s="67">
        <v>-23218.44</v>
      </c>
      <c r="J15239" s="67">
        <v>0</v>
      </c>
      <c r="K15239" s="67">
        <v>-23218.44</v>
      </c>
      <c r="L15239" s="67">
        <v>0</v>
      </c>
      <c r="M15239" s="67">
        <v>-23218.44</v>
      </c>
      <c r="N15239" s="67">
        <v>0</v>
      </c>
      <c r="P15239" s="67">
        <v>0</v>
      </c>
      <c r="Q15239" s="67">
        <v>0</v>
      </c>
      <c r="U15239" t="s">
        <v>783</v>
      </c>
    </row>
    <row r="15240" spans="3:21" x14ac:dyDescent="0.3">
      <c r="C15240" t="s">
        <v>32</v>
      </c>
      <c r="D15240" t="s">
        <v>158</v>
      </c>
      <c r="E15240" t="s">
        <v>30</v>
      </c>
      <c r="F15240" t="s">
        <v>159</v>
      </c>
      <c r="G15240" s="2">
        <v>-1</v>
      </c>
      <c r="H15240" s="2" t="s">
        <v>200</v>
      </c>
      <c r="I15240" s="67">
        <v>53932.639999999999</v>
      </c>
      <c r="J15240" s="67">
        <v>10.91</v>
      </c>
      <c r="K15240" s="67">
        <v>53932.639999999999</v>
      </c>
      <c r="L15240" s="67">
        <v>1.82</v>
      </c>
      <c r="M15240" s="67">
        <v>53932.639999999999</v>
      </c>
      <c r="N15240" s="67">
        <v>19.96</v>
      </c>
      <c r="P15240" s="67">
        <v>0</v>
      </c>
      <c r="Q15240" s="67">
        <v>0</v>
      </c>
      <c r="R15240" s="2" t="s">
        <v>161</v>
      </c>
      <c r="S15240" s="2" t="s">
        <v>161</v>
      </c>
      <c r="T15240" s="2" t="s">
        <v>161</v>
      </c>
      <c r="U15240" t="s">
        <v>783</v>
      </c>
    </row>
    <row r="15241" spans="3:21" x14ac:dyDescent="0.3">
      <c r="C15241" t="s">
        <v>31</v>
      </c>
      <c r="D15241" t="s">
        <v>158</v>
      </c>
      <c r="E15241" t="s">
        <v>30</v>
      </c>
      <c r="F15241" t="s">
        <v>159</v>
      </c>
      <c r="G15241" s="2">
        <v>0</v>
      </c>
      <c r="H15241" s="2" t="s">
        <v>431</v>
      </c>
      <c r="I15241" s="67">
        <v>102790.95</v>
      </c>
      <c r="J15241" s="67">
        <v>78859.67</v>
      </c>
      <c r="K15241" s="67">
        <v>102790.95</v>
      </c>
      <c r="L15241" s="67">
        <v>3.33</v>
      </c>
      <c r="M15241" s="67">
        <v>102790.95</v>
      </c>
      <c r="N15241" s="67">
        <v>72.31</v>
      </c>
      <c r="P15241" s="67">
        <v>0</v>
      </c>
      <c r="Q15241" s="67">
        <v>0</v>
      </c>
      <c r="R15241" s="2" t="s">
        <v>161</v>
      </c>
      <c r="S15241" s="2" t="s">
        <v>165</v>
      </c>
      <c r="T15241" s="2" t="s">
        <v>165</v>
      </c>
      <c r="U15241" t="s">
        <v>783</v>
      </c>
    </row>
    <row r="15242" spans="3:21" x14ac:dyDescent="0.3">
      <c r="C15242" t="s">
        <v>31</v>
      </c>
      <c r="D15242" t="s">
        <v>158</v>
      </c>
      <c r="E15242" t="s">
        <v>30</v>
      </c>
      <c r="F15242" t="s">
        <v>159</v>
      </c>
      <c r="G15242" s="2">
        <v>1</v>
      </c>
      <c r="H15242" s="2" t="s">
        <v>233</v>
      </c>
      <c r="I15242" s="67">
        <v>88809.9</v>
      </c>
      <c r="J15242" s="67">
        <v>3.7</v>
      </c>
      <c r="K15242" s="67">
        <v>88809.9</v>
      </c>
      <c r="L15242" s="67">
        <v>1.66</v>
      </c>
      <c r="M15242" s="67">
        <v>88809.9</v>
      </c>
      <c r="N15242" s="67">
        <v>20.74</v>
      </c>
      <c r="P15242" s="67">
        <v>0</v>
      </c>
      <c r="Q15242" s="67">
        <v>88809.9</v>
      </c>
      <c r="R15242" s="2" t="s">
        <v>161</v>
      </c>
      <c r="S15242" s="2" t="s">
        <v>161</v>
      </c>
      <c r="T15242" s="2" t="s">
        <v>161</v>
      </c>
      <c r="U15242" t="s">
        <v>783</v>
      </c>
    </row>
    <row r="15243" spans="3:21" x14ac:dyDescent="0.3">
      <c r="C15243" t="s">
        <v>166</v>
      </c>
      <c r="D15243" t="s">
        <v>158</v>
      </c>
      <c r="E15243" t="s">
        <v>29</v>
      </c>
      <c r="F15243" t="s">
        <v>159</v>
      </c>
      <c r="G15243" s="2">
        <v>8</v>
      </c>
      <c r="H15243" s="2" t="s">
        <v>294</v>
      </c>
      <c r="I15243" s="67">
        <v>-1715.34</v>
      </c>
      <c r="J15243" s="67">
        <v>0</v>
      </c>
      <c r="K15243" s="67">
        <v>-1715.34</v>
      </c>
      <c r="L15243" s="67">
        <v>0</v>
      </c>
      <c r="M15243" s="67">
        <v>-1715.34</v>
      </c>
      <c r="N15243" s="67">
        <v>0</v>
      </c>
      <c r="P15243" s="67">
        <v>0</v>
      </c>
      <c r="Q15243" s="67">
        <v>0</v>
      </c>
      <c r="U15243" t="s">
        <v>783</v>
      </c>
    </row>
    <row r="15244" spans="3:21" x14ac:dyDescent="0.3">
      <c r="C15244" t="s">
        <v>31</v>
      </c>
      <c r="D15244" t="s">
        <v>158</v>
      </c>
      <c r="E15244" t="s">
        <v>30</v>
      </c>
      <c r="F15244" t="s">
        <v>159</v>
      </c>
      <c r="G15244" s="2">
        <v>0</v>
      </c>
      <c r="H15244" s="2" t="s">
        <v>210</v>
      </c>
      <c r="I15244" s="67">
        <v>8952.9599999999991</v>
      </c>
      <c r="J15244" s="67">
        <v>0.76</v>
      </c>
      <c r="K15244" s="67">
        <v>8952.9599999999991</v>
      </c>
      <c r="L15244" s="67">
        <v>0.13</v>
      </c>
      <c r="M15244" s="67">
        <v>8952.9599999999991</v>
      </c>
      <c r="N15244" s="67">
        <v>1.39</v>
      </c>
      <c r="P15244" s="67">
        <v>0</v>
      </c>
      <c r="Q15244" s="67">
        <v>0</v>
      </c>
      <c r="R15244" s="2" t="s">
        <v>161</v>
      </c>
      <c r="S15244" s="2" t="s">
        <v>161</v>
      </c>
      <c r="T15244" s="2" t="s">
        <v>161</v>
      </c>
      <c r="U15244" t="s">
        <v>783</v>
      </c>
    </row>
    <row r="15245" spans="3:21" x14ac:dyDescent="0.3">
      <c r="C15245" t="s">
        <v>31</v>
      </c>
      <c r="D15245" t="s">
        <v>158</v>
      </c>
      <c r="E15245" t="s">
        <v>29</v>
      </c>
      <c r="F15245" t="s">
        <v>159</v>
      </c>
      <c r="G15245" s="2">
        <v>2</v>
      </c>
      <c r="H15245" s="2" t="s">
        <v>405</v>
      </c>
      <c r="I15245" s="67">
        <v>-624.95000000000005</v>
      </c>
      <c r="J15245" s="67">
        <v>0</v>
      </c>
      <c r="K15245" s="67">
        <v>-624.95000000000005</v>
      </c>
      <c r="L15245" s="67">
        <v>0</v>
      </c>
      <c r="M15245" s="67">
        <v>-624.95000000000005</v>
      </c>
      <c r="N15245" s="67">
        <v>0</v>
      </c>
      <c r="P15245" s="67">
        <v>0</v>
      </c>
      <c r="Q15245" s="67">
        <v>0</v>
      </c>
      <c r="U15245" t="s">
        <v>783</v>
      </c>
    </row>
    <row r="15246" spans="3:21" x14ac:dyDescent="0.3">
      <c r="C15246" t="s">
        <v>166</v>
      </c>
      <c r="D15246" t="s">
        <v>158</v>
      </c>
      <c r="E15246" t="s">
        <v>30</v>
      </c>
      <c r="F15246" t="s">
        <v>159</v>
      </c>
      <c r="G15246" s="2">
        <v>15</v>
      </c>
      <c r="H15246" s="2" t="s">
        <v>333</v>
      </c>
      <c r="I15246" s="67">
        <v>802025.69</v>
      </c>
      <c r="J15246" s="67">
        <v>0</v>
      </c>
      <c r="K15246" s="67">
        <v>802025.69</v>
      </c>
      <c r="L15246" s="67">
        <v>0</v>
      </c>
      <c r="M15246" s="67">
        <v>802025.69</v>
      </c>
      <c r="N15246" s="67">
        <v>53.55</v>
      </c>
      <c r="P15246" s="67">
        <v>0</v>
      </c>
      <c r="Q15246" s="67">
        <v>12030385.35</v>
      </c>
      <c r="R15246" s="2" t="s">
        <v>161</v>
      </c>
      <c r="S15246" s="2" t="s">
        <v>161</v>
      </c>
      <c r="T15246" s="2" t="s">
        <v>165</v>
      </c>
      <c r="U15246" t="s">
        <v>783</v>
      </c>
    </row>
    <row r="15247" spans="3:21" x14ac:dyDescent="0.3">
      <c r="C15247" t="s">
        <v>166</v>
      </c>
      <c r="D15247" t="s">
        <v>158</v>
      </c>
      <c r="E15247" t="s">
        <v>29</v>
      </c>
      <c r="F15247" t="s">
        <v>159</v>
      </c>
      <c r="G15247" s="2">
        <v>0</v>
      </c>
      <c r="H15247" s="2" t="s">
        <v>180</v>
      </c>
      <c r="I15247" s="67">
        <v>-9.4499999999999993</v>
      </c>
      <c r="J15247" s="67">
        <v>0</v>
      </c>
      <c r="K15247" s="67">
        <v>-9.4499999999999993</v>
      </c>
      <c r="L15247" s="67">
        <v>0</v>
      </c>
      <c r="M15247" s="67">
        <v>-9.4499999999999993</v>
      </c>
      <c r="N15247" s="67">
        <v>0</v>
      </c>
      <c r="P15247" s="67">
        <v>0</v>
      </c>
      <c r="Q15247" s="67">
        <v>0</v>
      </c>
      <c r="U15247" t="s">
        <v>783</v>
      </c>
    </row>
    <row r="15248" spans="3:21" x14ac:dyDescent="0.3">
      <c r="C15248" t="s">
        <v>32</v>
      </c>
      <c r="D15248" t="s">
        <v>158</v>
      </c>
      <c r="E15248" t="s">
        <v>30</v>
      </c>
      <c r="F15248" t="s">
        <v>159</v>
      </c>
      <c r="G15248" s="2">
        <v>-1</v>
      </c>
      <c r="H15248" s="2" t="s">
        <v>665</v>
      </c>
      <c r="I15248" s="67">
        <v>1520.03</v>
      </c>
      <c r="J15248" s="67">
        <v>0.09</v>
      </c>
      <c r="K15248" s="67">
        <v>1520.03</v>
      </c>
      <c r="L15248" s="67">
        <v>0.01</v>
      </c>
      <c r="M15248" s="67">
        <v>1520.03</v>
      </c>
      <c r="N15248" s="67">
        <v>0.14000000000000001</v>
      </c>
      <c r="P15248" s="67">
        <v>0</v>
      </c>
      <c r="Q15248" s="67">
        <v>0</v>
      </c>
      <c r="R15248" s="2" t="s">
        <v>161</v>
      </c>
      <c r="S15248" s="2" t="s">
        <v>161</v>
      </c>
      <c r="T15248" s="2" t="s">
        <v>161</v>
      </c>
      <c r="U15248" t="s">
        <v>783</v>
      </c>
    </row>
    <row r="15249" spans="3:21" x14ac:dyDescent="0.3">
      <c r="C15249" t="s">
        <v>166</v>
      </c>
      <c r="D15249" t="s">
        <v>158</v>
      </c>
      <c r="E15249" t="s">
        <v>29</v>
      </c>
      <c r="F15249" t="s">
        <v>159</v>
      </c>
      <c r="G15249" s="2">
        <v>2</v>
      </c>
      <c r="H15249" s="2" t="s">
        <v>295</v>
      </c>
      <c r="I15249" s="67">
        <v>-14714.41</v>
      </c>
      <c r="J15249" s="67">
        <v>0</v>
      </c>
      <c r="K15249" s="67">
        <v>-14714.41</v>
      </c>
      <c r="L15249" s="67">
        <v>0</v>
      </c>
      <c r="M15249" s="67">
        <v>-14714.41</v>
      </c>
      <c r="N15249" s="67">
        <v>0</v>
      </c>
      <c r="P15249" s="67">
        <v>0</v>
      </c>
      <c r="Q15249" s="67">
        <v>0</v>
      </c>
      <c r="U15249" t="s">
        <v>783</v>
      </c>
    </row>
    <row r="15250" spans="3:21" x14ac:dyDescent="0.3">
      <c r="C15250" t="s">
        <v>31</v>
      </c>
      <c r="D15250" t="s">
        <v>158</v>
      </c>
      <c r="E15250" t="s">
        <v>30</v>
      </c>
      <c r="F15250" t="s">
        <v>159</v>
      </c>
      <c r="G15250" s="2">
        <v>13</v>
      </c>
      <c r="H15250" s="2" t="s">
        <v>234</v>
      </c>
      <c r="I15250" s="67">
        <v>67020.91</v>
      </c>
      <c r="J15250" s="67">
        <v>0</v>
      </c>
      <c r="K15250" s="67">
        <v>67020.91</v>
      </c>
      <c r="L15250" s="67">
        <v>0</v>
      </c>
      <c r="M15250" s="67">
        <v>67020.91</v>
      </c>
      <c r="N15250" s="67">
        <v>15.52</v>
      </c>
      <c r="P15250" s="67">
        <v>0</v>
      </c>
      <c r="Q15250" s="67">
        <v>871271.83000000007</v>
      </c>
      <c r="R15250" s="2" t="s">
        <v>161</v>
      </c>
      <c r="S15250" s="2" t="s">
        <v>161</v>
      </c>
      <c r="T15250" s="2" t="s">
        <v>165</v>
      </c>
      <c r="U15250" t="s">
        <v>783</v>
      </c>
    </row>
    <row r="15251" spans="3:21" x14ac:dyDescent="0.3">
      <c r="C15251" t="s">
        <v>31</v>
      </c>
      <c r="D15251" t="s">
        <v>158</v>
      </c>
      <c r="E15251" t="s">
        <v>30</v>
      </c>
      <c r="F15251" t="s">
        <v>159</v>
      </c>
      <c r="G15251" s="2">
        <v>0</v>
      </c>
      <c r="H15251" s="2" t="s">
        <v>240</v>
      </c>
      <c r="I15251" s="67">
        <v>2614.94</v>
      </c>
      <c r="J15251" s="67">
        <v>0.04</v>
      </c>
      <c r="K15251" s="67">
        <v>2614.94</v>
      </c>
      <c r="L15251" s="67">
        <v>0.02</v>
      </c>
      <c r="M15251" s="67">
        <v>2614.94</v>
      </c>
      <c r="N15251" s="67">
        <v>0.24</v>
      </c>
      <c r="P15251" s="67">
        <v>0</v>
      </c>
      <c r="Q15251" s="67">
        <v>0</v>
      </c>
      <c r="R15251" s="2" t="s">
        <v>161</v>
      </c>
      <c r="S15251" s="2" t="s">
        <v>161</v>
      </c>
      <c r="T15251" s="2" t="s">
        <v>161</v>
      </c>
      <c r="U15251" t="s">
        <v>783</v>
      </c>
    </row>
    <row r="15252" spans="3:21" x14ac:dyDescent="0.3">
      <c r="C15252" t="s">
        <v>166</v>
      </c>
      <c r="D15252" t="s">
        <v>158</v>
      </c>
      <c r="E15252" t="s">
        <v>29</v>
      </c>
      <c r="F15252" t="s">
        <v>159</v>
      </c>
      <c r="G15252" s="2">
        <v>4</v>
      </c>
      <c r="H15252" s="2" t="s">
        <v>444</v>
      </c>
      <c r="I15252" s="67">
        <v>-3049.23</v>
      </c>
      <c r="J15252" s="67">
        <v>0</v>
      </c>
      <c r="K15252" s="67">
        <v>-3049.23</v>
      </c>
      <c r="L15252" s="67">
        <v>0</v>
      </c>
      <c r="M15252" s="67">
        <v>-3049.23</v>
      </c>
      <c r="N15252" s="67">
        <v>0</v>
      </c>
      <c r="P15252" s="67">
        <v>0</v>
      </c>
      <c r="Q15252" s="67">
        <v>0</v>
      </c>
      <c r="U15252" t="s">
        <v>783</v>
      </c>
    </row>
    <row r="15253" spans="3:21" x14ac:dyDescent="0.3">
      <c r="C15253" t="s">
        <v>166</v>
      </c>
      <c r="D15253" t="s">
        <v>158</v>
      </c>
      <c r="E15253" t="s">
        <v>30</v>
      </c>
      <c r="F15253" t="s">
        <v>159</v>
      </c>
      <c r="G15253" s="2">
        <v>5</v>
      </c>
      <c r="H15253" s="2" t="s">
        <v>453</v>
      </c>
      <c r="I15253" s="67">
        <v>48552.28</v>
      </c>
      <c r="J15253" s="67">
        <v>4547.72</v>
      </c>
      <c r="K15253" s="67">
        <v>48552.28</v>
      </c>
      <c r="L15253" s="67">
        <v>3.65</v>
      </c>
      <c r="M15253" s="67">
        <v>48552.28</v>
      </c>
      <c r="N15253" s="67">
        <v>202.28</v>
      </c>
      <c r="P15253" s="67">
        <v>0</v>
      </c>
      <c r="Q15253" s="67">
        <v>242761.4</v>
      </c>
      <c r="R15253" s="2" t="s">
        <v>161</v>
      </c>
      <c r="S15253" s="2" t="s">
        <v>165</v>
      </c>
      <c r="T15253" s="2" t="s">
        <v>165</v>
      </c>
      <c r="U15253" t="s">
        <v>783</v>
      </c>
    </row>
    <row r="15254" spans="3:21" x14ac:dyDescent="0.3">
      <c r="C15254" t="s">
        <v>166</v>
      </c>
      <c r="D15254" t="s">
        <v>158</v>
      </c>
      <c r="E15254" t="s">
        <v>30</v>
      </c>
      <c r="F15254" t="s">
        <v>159</v>
      </c>
      <c r="G15254" s="2">
        <v>4</v>
      </c>
      <c r="H15254" s="2" t="s">
        <v>544</v>
      </c>
      <c r="I15254" s="67">
        <v>24279.02</v>
      </c>
      <c r="J15254" s="67">
        <v>972.08</v>
      </c>
      <c r="K15254" s="67">
        <v>24279.02</v>
      </c>
      <c r="L15254" s="67">
        <v>825.72</v>
      </c>
      <c r="M15254" s="67">
        <v>24279.02</v>
      </c>
      <c r="N15254" s="67">
        <v>7.81</v>
      </c>
      <c r="P15254" s="67">
        <v>0</v>
      </c>
      <c r="Q15254" s="67">
        <v>97116.08</v>
      </c>
      <c r="R15254" s="2" t="s">
        <v>161</v>
      </c>
      <c r="S15254" s="2" t="s">
        <v>161</v>
      </c>
      <c r="T15254" s="2" t="s">
        <v>165</v>
      </c>
      <c r="U15254" t="s">
        <v>783</v>
      </c>
    </row>
    <row r="15255" spans="3:21" x14ac:dyDescent="0.3">
      <c r="C15255" t="s">
        <v>31</v>
      </c>
      <c r="D15255" t="s">
        <v>158</v>
      </c>
      <c r="E15255" t="s">
        <v>29</v>
      </c>
      <c r="F15255" t="s">
        <v>159</v>
      </c>
      <c r="G15255" s="2">
        <v>9</v>
      </c>
      <c r="H15255" s="2" t="s">
        <v>173</v>
      </c>
      <c r="I15255" s="67">
        <v>-9625.06</v>
      </c>
      <c r="J15255" s="67">
        <v>0</v>
      </c>
      <c r="K15255" s="67">
        <v>-9625.06</v>
      </c>
      <c r="L15255" s="67">
        <v>0</v>
      </c>
      <c r="M15255" s="67">
        <v>-9625.06</v>
      </c>
      <c r="N15255" s="67">
        <v>0</v>
      </c>
      <c r="P15255" s="67">
        <v>0</v>
      </c>
      <c r="Q15255" s="67">
        <v>0</v>
      </c>
      <c r="U15255" t="s">
        <v>783</v>
      </c>
    </row>
    <row r="15256" spans="3:21" x14ac:dyDescent="0.3">
      <c r="D15256" t="s">
        <v>158</v>
      </c>
      <c r="E15256" t="s">
        <v>30</v>
      </c>
      <c r="G15256" s="2">
        <v>-3</v>
      </c>
      <c r="H15256" s="2" t="s">
        <v>269</v>
      </c>
      <c r="I15256" s="67">
        <v>0</v>
      </c>
      <c r="J15256" s="67">
        <v>0</v>
      </c>
      <c r="K15256" s="67">
        <v>0</v>
      </c>
      <c r="L15256" s="67">
        <v>0</v>
      </c>
      <c r="M15256" s="67">
        <v>0</v>
      </c>
      <c r="N15256" s="67">
        <v>0</v>
      </c>
      <c r="P15256" s="67">
        <v>0</v>
      </c>
      <c r="Q15256" s="67">
        <v>0</v>
      </c>
      <c r="R15256" s="2" t="s">
        <v>165</v>
      </c>
      <c r="S15256" s="2" t="s">
        <v>165</v>
      </c>
      <c r="T15256" s="2" t="s">
        <v>165</v>
      </c>
      <c r="U15256" t="s">
        <v>783</v>
      </c>
    </row>
    <row r="15257" spans="3:21" x14ac:dyDescent="0.3">
      <c r="C15257" t="s">
        <v>32</v>
      </c>
      <c r="D15257" t="s">
        <v>158</v>
      </c>
      <c r="E15257" t="s">
        <v>30</v>
      </c>
      <c r="F15257" t="s">
        <v>159</v>
      </c>
      <c r="G15257" s="2">
        <v>3</v>
      </c>
      <c r="H15257" s="2" t="s">
        <v>331</v>
      </c>
      <c r="I15257" s="67">
        <v>156478.73000000001</v>
      </c>
      <c r="J15257" s="67">
        <v>14.91</v>
      </c>
      <c r="K15257" s="67">
        <v>156478.73000000001</v>
      </c>
      <c r="L15257" s="67">
        <v>7.08</v>
      </c>
      <c r="M15257" s="67">
        <v>156478.73000000001</v>
      </c>
      <c r="N15257" s="67">
        <v>67.849999999999994</v>
      </c>
      <c r="P15257" s="67">
        <v>0</v>
      </c>
      <c r="Q15257" s="67">
        <v>469436.19000000006</v>
      </c>
      <c r="R15257" s="2" t="s">
        <v>161</v>
      </c>
      <c r="S15257" s="2" t="s">
        <v>161</v>
      </c>
      <c r="T15257" s="2" t="s">
        <v>161</v>
      </c>
      <c r="U15257" t="s">
        <v>783</v>
      </c>
    </row>
    <row r="15258" spans="3:21" x14ac:dyDescent="0.3">
      <c r="C15258" t="s">
        <v>166</v>
      </c>
      <c r="D15258" t="s">
        <v>158</v>
      </c>
      <c r="E15258" t="s">
        <v>30</v>
      </c>
      <c r="F15258" t="s">
        <v>159</v>
      </c>
      <c r="G15258" s="2">
        <v>1</v>
      </c>
      <c r="H15258" s="2" t="s">
        <v>556</v>
      </c>
      <c r="I15258" s="67">
        <v>211989.36</v>
      </c>
      <c r="J15258" s="67">
        <v>146.12</v>
      </c>
      <c r="K15258" s="67">
        <v>211989.36</v>
      </c>
      <c r="L15258" s="67">
        <v>17.690000000000001</v>
      </c>
      <c r="M15258" s="67">
        <v>211989.36</v>
      </c>
      <c r="N15258" s="67">
        <v>94.04</v>
      </c>
      <c r="P15258" s="67">
        <v>0</v>
      </c>
      <c r="Q15258" s="67">
        <v>211989.36</v>
      </c>
      <c r="R15258" s="2" t="s">
        <v>161</v>
      </c>
      <c r="S15258" s="2" t="s">
        <v>161</v>
      </c>
      <c r="T15258" s="2" t="s">
        <v>161</v>
      </c>
      <c r="U15258" t="s">
        <v>783</v>
      </c>
    </row>
    <row r="15259" spans="3:21" x14ac:dyDescent="0.3">
      <c r="C15259" t="s">
        <v>166</v>
      </c>
      <c r="D15259" t="s">
        <v>158</v>
      </c>
      <c r="E15259" t="s">
        <v>29</v>
      </c>
      <c r="F15259" t="s">
        <v>159</v>
      </c>
      <c r="G15259" s="2">
        <v>1</v>
      </c>
      <c r="H15259" s="2" t="s">
        <v>295</v>
      </c>
      <c r="I15259" s="67">
        <v>-9399.39</v>
      </c>
      <c r="J15259" s="67">
        <v>0</v>
      </c>
      <c r="K15259" s="67">
        <v>-9399.39</v>
      </c>
      <c r="L15259" s="67">
        <v>0</v>
      </c>
      <c r="M15259" s="67">
        <v>-9399.39</v>
      </c>
      <c r="N15259" s="67">
        <v>0</v>
      </c>
      <c r="P15259" s="67">
        <v>-39.090000000000003</v>
      </c>
      <c r="Q15259" s="67">
        <v>0</v>
      </c>
      <c r="U15259" t="s">
        <v>783</v>
      </c>
    </row>
    <row r="15260" spans="3:21" x14ac:dyDescent="0.3">
      <c r="C15260" t="s">
        <v>31</v>
      </c>
      <c r="D15260" t="s">
        <v>158</v>
      </c>
      <c r="E15260" t="s">
        <v>29</v>
      </c>
      <c r="F15260" t="s">
        <v>159</v>
      </c>
      <c r="G15260" s="2">
        <v>1</v>
      </c>
      <c r="H15260" s="2" t="s">
        <v>405</v>
      </c>
      <c r="I15260" s="67">
        <v>-65.84</v>
      </c>
      <c r="J15260" s="67">
        <v>0</v>
      </c>
      <c r="K15260" s="67">
        <v>-65.84</v>
      </c>
      <c r="L15260" s="67">
        <v>0</v>
      </c>
      <c r="M15260" s="67">
        <v>-65.84</v>
      </c>
      <c r="N15260" s="67">
        <v>0</v>
      </c>
      <c r="P15260" s="67">
        <v>0</v>
      </c>
      <c r="Q15260" s="67">
        <v>0</v>
      </c>
      <c r="U15260" t="s">
        <v>783</v>
      </c>
    </row>
    <row r="15261" spans="3:21" x14ac:dyDescent="0.3">
      <c r="C15261" t="s">
        <v>166</v>
      </c>
      <c r="D15261" t="s">
        <v>158</v>
      </c>
      <c r="E15261" t="s">
        <v>30</v>
      </c>
      <c r="F15261" t="s">
        <v>159</v>
      </c>
      <c r="G15261" s="2">
        <v>3</v>
      </c>
      <c r="H15261" s="2" t="s">
        <v>432</v>
      </c>
      <c r="I15261" s="67">
        <v>70793.64</v>
      </c>
      <c r="J15261" s="67">
        <v>1290.49</v>
      </c>
      <c r="K15261" s="67">
        <v>70793.64</v>
      </c>
      <c r="L15261" s="67">
        <v>1096.18</v>
      </c>
      <c r="M15261" s="67">
        <v>70793.64</v>
      </c>
      <c r="N15261" s="67">
        <v>5.66</v>
      </c>
      <c r="P15261" s="67">
        <v>70793.64</v>
      </c>
      <c r="Q15261" s="67">
        <v>212380.91999999998</v>
      </c>
      <c r="R15261" s="2" t="s">
        <v>161</v>
      </c>
      <c r="S15261" s="2" t="s">
        <v>161</v>
      </c>
      <c r="T15261" s="2" t="s">
        <v>165</v>
      </c>
      <c r="U15261" t="s">
        <v>783</v>
      </c>
    </row>
    <row r="15262" spans="3:21" x14ac:dyDescent="0.3">
      <c r="C15262" t="s">
        <v>166</v>
      </c>
      <c r="D15262" t="s">
        <v>158</v>
      </c>
      <c r="E15262" t="s">
        <v>29</v>
      </c>
      <c r="F15262" t="s">
        <v>159</v>
      </c>
      <c r="G15262" s="2">
        <v>3</v>
      </c>
      <c r="H15262" s="2" t="s">
        <v>548</v>
      </c>
      <c r="I15262" s="67">
        <v>-784.4</v>
      </c>
      <c r="J15262" s="67">
        <v>0</v>
      </c>
      <c r="K15262" s="67">
        <v>-784.4</v>
      </c>
      <c r="L15262" s="67">
        <v>0</v>
      </c>
      <c r="M15262" s="67">
        <v>-784.4</v>
      </c>
      <c r="N15262" s="67">
        <v>0</v>
      </c>
      <c r="P15262" s="67">
        <v>0</v>
      </c>
      <c r="Q15262" s="67">
        <v>0</v>
      </c>
      <c r="U15262" t="s">
        <v>783</v>
      </c>
    </row>
    <row r="15263" spans="3:21" x14ac:dyDescent="0.3">
      <c r="C15263" t="s">
        <v>31</v>
      </c>
      <c r="D15263" t="s">
        <v>158</v>
      </c>
      <c r="E15263" t="s">
        <v>30</v>
      </c>
      <c r="F15263" t="s">
        <v>159</v>
      </c>
      <c r="G15263" s="2">
        <v>1</v>
      </c>
      <c r="H15263" s="2" t="s">
        <v>200</v>
      </c>
      <c r="I15263" s="67">
        <v>49413.22</v>
      </c>
      <c r="J15263" s="67">
        <v>722.16</v>
      </c>
      <c r="K15263" s="67">
        <v>49413.22</v>
      </c>
      <c r="L15263" s="67">
        <v>922.19</v>
      </c>
      <c r="M15263" s="67">
        <v>49413.22</v>
      </c>
      <c r="N15263" s="67">
        <v>7.8</v>
      </c>
      <c r="P15263" s="67">
        <v>0</v>
      </c>
      <c r="Q15263" s="67">
        <v>49413.22</v>
      </c>
      <c r="R15263" s="2" t="s">
        <v>161</v>
      </c>
      <c r="S15263" s="2" t="s">
        <v>161</v>
      </c>
      <c r="T15263" s="2" t="s">
        <v>165</v>
      </c>
      <c r="U15263" t="s">
        <v>783</v>
      </c>
    </row>
    <row r="15264" spans="3:21" x14ac:dyDescent="0.3">
      <c r="C15264" t="s">
        <v>166</v>
      </c>
      <c r="D15264" t="s">
        <v>158</v>
      </c>
      <c r="E15264" t="s">
        <v>30</v>
      </c>
      <c r="F15264" t="s">
        <v>159</v>
      </c>
      <c r="G15264" s="2">
        <v>6</v>
      </c>
      <c r="H15264" s="2" t="s">
        <v>549</v>
      </c>
      <c r="I15264" s="67">
        <v>33901.870000000003</v>
      </c>
      <c r="J15264" s="67">
        <v>1.85</v>
      </c>
      <c r="K15264" s="67">
        <v>33901.870000000003</v>
      </c>
      <c r="L15264" s="67">
        <v>9.93</v>
      </c>
      <c r="M15264" s="67">
        <v>33901.870000000003</v>
      </c>
      <c r="N15264" s="67">
        <v>7.61</v>
      </c>
      <c r="P15264" s="67">
        <v>0</v>
      </c>
      <c r="Q15264" s="67">
        <v>203411.22000000003</v>
      </c>
      <c r="R15264" s="2" t="s">
        <v>161</v>
      </c>
      <c r="S15264" s="2" t="s">
        <v>161</v>
      </c>
      <c r="T15264" s="2" t="s">
        <v>165</v>
      </c>
      <c r="U15264" t="s">
        <v>783</v>
      </c>
    </row>
    <row r="15265" spans="3:21" x14ac:dyDescent="0.3">
      <c r="C15265" t="s">
        <v>32</v>
      </c>
      <c r="D15265" t="s">
        <v>158</v>
      </c>
      <c r="E15265" t="s">
        <v>29</v>
      </c>
      <c r="F15265" t="s">
        <v>159</v>
      </c>
      <c r="G15265" s="2">
        <v>-1</v>
      </c>
      <c r="H15265" s="2" t="s">
        <v>661</v>
      </c>
      <c r="I15265" s="67">
        <v>-3486.19</v>
      </c>
      <c r="J15265" s="67">
        <v>0</v>
      </c>
      <c r="K15265" s="67">
        <v>-3486.19</v>
      </c>
      <c r="L15265" s="67">
        <v>0</v>
      </c>
      <c r="M15265" s="67">
        <v>-3486.19</v>
      </c>
      <c r="N15265" s="67">
        <v>0</v>
      </c>
      <c r="P15265" s="67">
        <v>0</v>
      </c>
      <c r="Q15265" s="67">
        <v>0</v>
      </c>
      <c r="U15265" t="s">
        <v>783</v>
      </c>
    </row>
    <row r="15266" spans="3:21" x14ac:dyDescent="0.3">
      <c r="C15266" t="s">
        <v>166</v>
      </c>
      <c r="D15266" t="s">
        <v>158</v>
      </c>
      <c r="E15266" t="s">
        <v>30</v>
      </c>
      <c r="F15266" t="s">
        <v>159</v>
      </c>
      <c r="G15266" s="2">
        <v>1</v>
      </c>
      <c r="H15266" s="2" t="s">
        <v>177</v>
      </c>
      <c r="I15266" s="67">
        <v>26709.58</v>
      </c>
      <c r="J15266" s="67">
        <v>2.7</v>
      </c>
      <c r="K15266" s="67">
        <v>26709.58</v>
      </c>
      <c r="L15266" s="67">
        <v>0.38</v>
      </c>
      <c r="M15266" s="67">
        <v>26709.58</v>
      </c>
      <c r="N15266" s="67">
        <v>21.01</v>
      </c>
      <c r="P15266" s="67">
        <v>0</v>
      </c>
      <c r="Q15266" s="67">
        <v>26709.58</v>
      </c>
      <c r="R15266" s="2" t="s">
        <v>161</v>
      </c>
      <c r="S15266" s="2" t="s">
        <v>161</v>
      </c>
      <c r="T15266" s="2" t="s">
        <v>161</v>
      </c>
      <c r="U15266" t="s">
        <v>783</v>
      </c>
    </row>
    <row r="15267" spans="3:21" x14ac:dyDescent="0.3">
      <c r="C15267" t="s">
        <v>166</v>
      </c>
      <c r="D15267" t="s">
        <v>158</v>
      </c>
      <c r="E15267" t="s">
        <v>30</v>
      </c>
      <c r="F15267" t="s">
        <v>159</v>
      </c>
      <c r="G15267" s="2">
        <v>7</v>
      </c>
      <c r="H15267" s="2" t="s">
        <v>295</v>
      </c>
      <c r="I15267" s="67">
        <v>70237.03</v>
      </c>
      <c r="J15267" s="67">
        <v>1.46</v>
      </c>
      <c r="K15267" s="67">
        <v>70237.03</v>
      </c>
      <c r="L15267" s="67">
        <v>7.83</v>
      </c>
      <c r="M15267" s="67">
        <v>70237.03</v>
      </c>
      <c r="N15267" s="67">
        <v>50.47</v>
      </c>
      <c r="P15267" s="67">
        <v>0</v>
      </c>
      <c r="Q15267" s="67">
        <v>491659.20999999996</v>
      </c>
      <c r="R15267" s="2" t="s">
        <v>161</v>
      </c>
      <c r="S15267" s="2" t="s">
        <v>161</v>
      </c>
      <c r="T15267" s="2" t="s">
        <v>165</v>
      </c>
      <c r="U15267" t="s">
        <v>783</v>
      </c>
    </row>
    <row r="15268" spans="3:21" x14ac:dyDescent="0.3">
      <c r="C15268" t="s">
        <v>31</v>
      </c>
      <c r="D15268" t="s">
        <v>158</v>
      </c>
      <c r="E15268" t="s">
        <v>30</v>
      </c>
      <c r="F15268" t="s">
        <v>159</v>
      </c>
      <c r="G15268" s="2">
        <v>4</v>
      </c>
      <c r="H15268" s="2" t="s">
        <v>364</v>
      </c>
      <c r="I15268" s="67">
        <v>57218.82</v>
      </c>
      <c r="J15268" s="67">
        <v>8</v>
      </c>
      <c r="K15268" s="67">
        <v>57218.82</v>
      </c>
      <c r="L15268" s="67">
        <v>2.91</v>
      </c>
      <c r="M15268" s="67">
        <v>57218.82</v>
      </c>
      <c r="N15268" s="67">
        <v>27.97</v>
      </c>
      <c r="P15268" s="67">
        <v>0</v>
      </c>
      <c r="Q15268" s="67">
        <v>228875.28</v>
      </c>
      <c r="R15268" s="2" t="s">
        <v>161</v>
      </c>
      <c r="S15268" s="2" t="s">
        <v>161</v>
      </c>
      <c r="T15268" s="2" t="s">
        <v>161</v>
      </c>
      <c r="U15268" t="s">
        <v>783</v>
      </c>
    </row>
    <row r="15269" spans="3:21" x14ac:dyDescent="0.3">
      <c r="C15269" t="s">
        <v>31</v>
      </c>
      <c r="D15269" t="s">
        <v>158</v>
      </c>
      <c r="E15269" t="s">
        <v>30</v>
      </c>
      <c r="F15269" t="s">
        <v>159</v>
      </c>
      <c r="G15269" s="2">
        <v>7</v>
      </c>
      <c r="H15269" s="2" t="s">
        <v>226</v>
      </c>
      <c r="I15269" s="67">
        <v>26868.03</v>
      </c>
      <c r="J15269" s="67">
        <v>5.27</v>
      </c>
      <c r="K15269" s="67">
        <v>26868.03</v>
      </c>
      <c r="L15269" s="67">
        <v>718.91</v>
      </c>
      <c r="M15269" s="67">
        <v>26868.03</v>
      </c>
      <c r="N15269" s="67">
        <v>23.98</v>
      </c>
      <c r="P15269" s="67">
        <v>0</v>
      </c>
      <c r="Q15269" s="67">
        <v>188076.21</v>
      </c>
      <c r="R15269" s="2" t="s">
        <v>165</v>
      </c>
      <c r="S15269" s="2" t="s">
        <v>161</v>
      </c>
      <c r="T15269" s="2" t="s">
        <v>165</v>
      </c>
      <c r="U15269" t="s">
        <v>783</v>
      </c>
    </row>
    <row r="15270" spans="3:21" x14ac:dyDescent="0.3">
      <c r="C15270" t="s">
        <v>166</v>
      </c>
      <c r="D15270" t="s">
        <v>158</v>
      </c>
      <c r="E15270" t="s">
        <v>30</v>
      </c>
      <c r="F15270" t="s">
        <v>159</v>
      </c>
      <c r="G15270" s="2">
        <v>1</v>
      </c>
      <c r="H15270" s="2" t="s">
        <v>374</v>
      </c>
      <c r="I15270" s="67">
        <v>40367.480000000003</v>
      </c>
      <c r="J15270" s="67">
        <v>6.29</v>
      </c>
      <c r="K15270" s="67">
        <v>40367.480000000003</v>
      </c>
      <c r="L15270" s="67">
        <v>2.99</v>
      </c>
      <c r="M15270" s="67">
        <v>40367.480000000003</v>
      </c>
      <c r="N15270" s="67">
        <v>28.62</v>
      </c>
      <c r="P15270" s="67">
        <v>0</v>
      </c>
      <c r="Q15270" s="67">
        <v>40367.480000000003</v>
      </c>
      <c r="R15270" s="2" t="s">
        <v>161</v>
      </c>
      <c r="S15270" s="2" t="s">
        <v>161</v>
      </c>
      <c r="T15270" s="2" t="s">
        <v>161</v>
      </c>
      <c r="U15270" t="s">
        <v>783</v>
      </c>
    </row>
    <row r="15271" spans="3:21" x14ac:dyDescent="0.3">
      <c r="C15271" t="s">
        <v>32</v>
      </c>
      <c r="D15271" t="s">
        <v>158</v>
      </c>
      <c r="E15271" t="s">
        <v>29</v>
      </c>
      <c r="F15271" t="s">
        <v>159</v>
      </c>
      <c r="G15271" s="2">
        <v>3</v>
      </c>
      <c r="H15271" s="2" t="s">
        <v>240</v>
      </c>
      <c r="I15271" s="67">
        <v>-36951.81</v>
      </c>
      <c r="J15271" s="67">
        <v>0</v>
      </c>
      <c r="K15271" s="67">
        <v>-36951.81</v>
      </c>
      <c r="L15271" s="67">
        <v>0</v>
      </c>
      <c r="M15271" s="67">
        <v>-36951.81</v>
      </c>
      <c r="N15271" s="67">
        <v>0</v>
      </c>
      <c r="P15271" s="67">
        <v>0</v>
      </c>
      <c r="Q15271" s="67">
        <v>0</v>
      </c>
      <c r="U15271" t="s">
        <v>783</v>
      </c>
    </row>
    <row r="15272" spans="3:21" x14ac:dyDescent="0.3">
      <c r="C15272" t="s">
        <v>31</v>
      </c>
      <c r="D15272" t="s">
        <v>158</v>
      </c>
      <c r="E15272" t="s">
        <v>30</v>
      </c>
      <c r="F15272" t="s">
        <v>159</v>
      </c>
      <c r="G15272" s="2">
        <v>-4</v>
      </c>
      <c r="H15272" s="2" t="s">
        <v>399</v>
      </c>
      <c r="I15272" s="67">
        <v>76.5</v>
      </c>
      <c r="J15272" s="67">
        <v>0</v>
      </c>
      <c r="K15272" s="67">
        <v>76.5</v>
      </c>
      <c r="L15272" s="67">
        <v>0</v>
      </c>
      <c r="M15272" s="67">
        <v>76.5</v>
      </c>
      <c r="N15272" s="67">
        <v>0.02</v>
      </c>
      <c r="P15272" s="67">
        <v>0</v>
      </c>
      <c r="Q15272" s="67">
        <v>0</v>
      </c>
      <c r="R15272" s="2" t="s">
        <v>161</v>
      </c>
      <c r="S15272" s="2" t="s">
        <v>161</v>
      </c>
      <c r="T15272" s="2" t="s">
        <v>161</v>
      </c>
      <c r="U15272" t="s">
        <v>783</v>
      </c>
    </row>
    <row r="15273" spans="3:21" x14ac:dyDescent="0.3">
      <c r="C15273" t="s">
        <v>166</v>
      </c>
      <c r="D15273" t="s">
        <v>158</v>
      </c>
      <c r="E15273" t="s">
        <v>29</v>
      </c>
      <c r="F15273" t="s">
        <v>159</v>
      </c>
      <c r="G15273" s="2">
        <v>4</v>
      </c>
      <c r="H15273" s="2" t="s">
        <v>476</v>
      </c>
      <c r="I15273" s="67">
        <v>-1810.84</v>
      </c>
      <c r="J15273" s="67">
        <v>0</v>
      </c>
      <c r="K15273" s="67">
        <v>-1810.84</v>
      </c>
      <c r="L15273" s="67">
        <v>0</v>
      </c>
      <c r="M15273" s="67">
        <v>-1810.84</v>
      </c>
      <c r="N15273" s="67">
        <v>0</v>
      </c>
      <c r="P15273" s="67">
        <v>-86.54</v>
      </c>
      <c r="Q15273" s="67">
        <v>0</v>
      </c>
      <c r="U15273" t="s">
        <v>783</v>
      </c>
    </row>
    <row r="15274" spans="3:21" x14ac:dyDescent="0.3">
      <c r="C15274" t="s">
        <v>31</v>
      </c>
      <c r="D15274" t="s">
        <v>158</v>
      </c>
      <c r="E15274" t="s">
        <v>29</v>
      </c>
      <c r="F15274" t="s">
        <v>159</v>
      </c>
      <c r="G15274" s="2">
        <v>1</v>
      </c>
      <c r="H15274" s="2" t="s">
        <v>248</v>
      </c>
      <c r="I15274" s="67">
        <v>-8800.2199999999993</v>
      </c>
      <c r="J15274" s="67">
        <v>0</v>
      </c>
      <c r="K15274" s="67">
        <v>-8800.2199999999993</v>
      </c>
      <c r="L15274" s="67">
        <v>0</v>
      </c>
      <c r="M15274" s="67">
        <v>-8800.2199999999993</v>
      </c>
      <c r="N15274" s="67">
        <v>0</v>
      </c>
      <c r="P15274" s="67">
        <v>0</v>
      </c>
      <c r="Q15274" s="67">
        <v>0</v>
      </c>
      <c r="U15274" t="s">
        <v>783</v>
      </c>
    </row>
    <row r="15275" spans="3:21" x14ac:dyDescent="0.3">
      <c r="C15275" t="s">
        <v>166</v>
      </c>
      <c r="D15275" t="s">
        <v>158</v>
      </c>
      <c r="E15275" t="s">
        <v>29</v>
      </c>
      <c r="F15275" t="s">
        <v>159</v>
      </c>
      <c r="G15275" s="2">
        <v>13</v>
      </c>
      <c r="H15275" s="2" t="s">
        <v>234</v>
      </c>
      <c r="I15275" s="67">
        <v>-2558.27</v>
      </c>
      <c r="J15275" s="67">
        <v>0</v>
      </c>
      <c r="K15275" s="67">
        <v>-2558.27</v>
      </c>
      <c r="L15275" s="67">
        <v>0</v>
      </c>
      <c r="M15275" s="67">
        <v>-2558.27</v>
      </c>
      <c r="N15275" s="67">
        <v>0</v>
      </c>
      <c r="P15275" s="67">
        <v>0</v>
      </c>
      <c r="Q15275" s="67">
        <v>0</v>
      </c>
      <c r="U15275" t="s">
        <v>783</v>
      </c>
    </row>
    <row r="15276" spans="3:21" x14ac:dyDescent="0.3">
      <c r="C15276" t="s">
        <v>31</v>
      </c>
      <c r="D15276" t="s">
        <v>158</v>
      </c>
      <c r="E15276" t="s">
        <v>30</v>
      </c>
      <c r="F15276" t="s">
        <v>159</v>
      </c>
      <c r="G15276" s="2">
        <v>2</v>
      </c>
      <c r="H15276" s="2" t="s">
        <v>284</v>
      </c>
      <c r="I15276" s="67">
        <v>58293.77</v>
      </c>
      <c r="J15276" s="67">
        <v>2.65</v>
      </c>
      <c r="K15276" s="67">
        <v>58293.77</v>
      </c>
      <c r="L15276" s="67">
        <v>1.19</v>
      </c>
      <c r="M15276" s="67">
        <v>58293.77</v>
      </c>
      <c r="N15276" s="67">
        <v>14.83</v>
      </c>
      <c r="P15276" s="67">
        <v>0</v>
      </c>
      <c r="Q15276" s="67">
        <v>116587.54</v>
      </c>
      <c r="R15276" s="2" t="s">
        <v>161</v>
      </c>
      <c r="S15276" s="2" t="s">
        <v>161</v>
      </c>
      <c r="T15276" s="2" t="s">
        <v>161</v>
      </c>
      <c r="U15276" t="s">
        <v>783</v>
      </c>
    </row>
    <row r="15277" spans="3:21" x14ac:dyDescent="0.3">
      <c r="C15277" t="s">
        <v>32</v>
      </c>
      <c r="D15277" t="s">
        <v>158</v>
      </c>
      <c r="E15277" t="s">
        <v>30</v>
      </c>
      <c r="F15277" t="s">
        <v>159</v>
      </c>
      <c r="G15277" s="2">
        <v>-1</v>
      </c>
      <c r="H15277" s="2" t="s">
        <v>426</v>
      </c>
      <c r="I15277" s="67">
        <v>497.36</v>
      </c>
      <c r="J15277" s="67">
        <v>0.36</v>
      </c>
      <c r="K15277" s="67">
        <v>497.36</v>
      </c>
      <c r="L15277" s="67">
        <v>0.03</v>
      </c>
      <c r="M15277" s="67">
        <v>497.36</v>
      </c>
      <c r="N15277" s="67">
        <v>0.14000000000000001</v>
      </c>
      <c r="P15277" s="67">
        <v>0</v>
      </c>
      <c r="Q15277" s="67">
        <v>0</v>
      </c>
      <c r="R15277" s="2" t="s">
        <v>161</v>
      </c>
      <c r="S15277" s="2" t="s">
        <v>161</v>
      </c>
      <c r="T15277" s="2" t="s">
        <v>161</v>
      </c>
      <c r="U15277" t="s">
        <v>783</v>
      </c>
    </row>
    <row r="15278" spans="3:21" x14ac:dyDescent="0.3">
      <c r="C15278" t="s">
        <v>32</v>
      </c>
      <c r="D15278" t="s">
        <v>158</v>
      </c>
      <c r="E15278" t="s">
        <v>29</v>
      </c>
      <c r="F15278" t="s">
        <v>159</v>
      </c>
      <c r="G15278" s="2">
        <v>4</v>
      </c>
      <c r="H15278" s="2" t="s">
        <v>218</v>
      </c>
      <c r="I15278" s="67">
        <v>-302956.06</v>
      </c>
      <c r="J15278" s="67">
        <v>0</v>
      </c>
      <c r="K15278" s="67">
        <v>-302956.06</v>
      </c>
      <c r="L15278" s="67">
        <v>0</v>
      </c>
      <c r="M15278" s="67">
        <v>-302956.06</v>
      </c>
      <c r="N15278" s="67">
        <v>0</v>
      </c>
      <c r="P15278" s="67">
        <v>0</v>
      </c>
      <c r="Q15278" s="67">
        <v>0</v>
      </c>
      <c r="U15278" t="s">
        <v>783</v>
      </c>
    </row>
    <row r="15279" spans="3:21" x14ac:dyDescent="0.3">
      <c r="C15279" t="s">
        <v>31</v>
      </c>
      <c r="D15279" t="s">
        <v>158</v>
      </c>
      <c r="E15279" t="s">
        <v>30</v>
      </c>
      <c r="F15279" t="s">
        <v>159</v>
      </c>
      <c r="G15279" s="2">
        <v>2</v>
      </c>
      <c r="H15279" s="2" t="s">
        <v>494</v>
      </c>
      <c r="I15279" s="67">
        <v>51938.98</v>
      </c>
      <c r="J15279" s="67">
        <v>1.0900000000000001</v>
      </c>
      <c r="K15279" s="67">
        <v>51938.98</v>
      </c>
      <c r="L15279" s="67">
        <v>5.87</v>
      </c>
      <c r="M15279" s="67">
        <v>51938.98</v>
      </c>
      <c r="N15279" s="67">
        <v>32.479999999999997</v>
      </c>
      <c r="P15279" s="67">
        <v>0</v>
      </c>
      <c r="Q15279" s="67">
        <v>103877.96</v>
      </c>
      <c r="R15279" s="2" t="s">
        <v>161</v>
      </c>
      <c r="S15279" s="2" t="s">
        <v>161</v>
      </c>
      <c r="T15279" s="2" t="s">
        <v>165</v>
      </c>
      <c r="U15279" t="s">
        <v>783</v>
      </c>
    </row>
    <row r="15280" spans="3:21" x14ac:dyDescent="0.3">
      <c r="C15280" t="s">
        <v>31</v>
      </c>
      <c r="D15280" t="s">
        <v>158</v>
      </c>
      <c r="E15280" t="s">
        <v>30</v>
      </c>
      <c r="F15280" t="s">
        <v>159</v>
      </c>
      <c r="G15280" s="2">
        <v>1</v>
      </c>
      <c r="H15280" s="2" t="s">
        <v>417</v>
      </c>
      <c r="I15280" s="67">
        <v>21192.91</v>
      </c>
      <c r="J15280" s="67">
        <v>413.1</v>
      </c>
      <c r="K15280" s="67">
        <v>21192.91</v>
      </c>
      <c r="L15280" s="67">
        <v>0.53</v>
      </c>
      <c r="M15280" s="67">
        <v>21192.91</v>
      </c>
      <c r="N15280" s="67">
        <v>3.64</v>
      </c>
      <c r="P15280" s="67">
        <v>0</v>
      </c>
      <c r="Q15280" s="67">
        <v>21192.91</v>
      </c>
      <c r="R15280" s="2" t="s">
        <v>161</v>
      </c>
      <c r="S15280" s="2" t="s">
        <v>165</v>
      </c>
      <c r="T15280" s="2" t="s">
        <v>165</v>
      </c>
      <c r="U15280" t="s">
        <v>783</v>
      </c>
    </row>
    <row r="15281" spans="3:21" x14ac:dyDescent="0.3">
      <c r="C15281" t="s">
        <v>31</v>
      </c>
      <c r="D15281" t="s">
        <v>158</v>
      </c>
      <c r="E15281" t="s">
        <v>29</v>
      </c>
      <c r="F15281" t="s">
        <v>159</v>
      </c>
      <c r="G15281" s="2">
        <v>4</v>
      </c>
      <c r="H15281" s="2" t="s">
        <v>163</v>
      </c>
      <c r="I15281" s="67">
        <v>-4636.6000000000004</v>
      </c>
      <c r="J15281" s="67">
        <v>0</v>
      </c>
      <c r="K15281" s="67">
        <v>-4636.6000000000004</v>
      </c>
      <c r="L15281" s="67">
        <v>0</v>
      </c>
      <c r="M15281" s="67">
        <v>-4636.6000000000004</v>
      </c>
      <c r="N15281" s="67">
        <v>0</v>
      </c>
      <c r="P15281" s="67">
        <v>0</v>
      </c>
      <c r="Q15281" s="67">
        <v>0</v>
      </c>
      <c r="U15281" t="s">
        <v>783</v>
      </c>
    </row>
    <row r="15282" spans="3:21" x14ac:dyDescent="0.3">
      <c r="C15282" t="s">
        <v>32</v>
      </c>
      <c r="D15282" t="s">
        <v>158</v>
      </c>
      <c r="E15282" t="s">
        <v>29</v>
      </c>
      <c r="F15282" t="s">
        <v>159</v>
      </c>
      <c r="G15282" s="2">
        <v>-4</v>
      </c>
      <c r="H15282" s="2" t="s">
        <v>488</v>
      </c>
      <c r="I15282" s="67">
        <v>-1759.58</v>
      </c>
      <c r="J15282" s="67">
        <v>0</v>
      </c>
      <c r="K15282" s="67">
        <v>-1759.58</v>
      </c>
      <c r="L15282" s="67">
        <v>0</v>
      </c>
      <c r="M15282" s="67">
        <v>-1759.58</v>
      </c>
      <c r="N15282" s="67">
        <v>0</v>
      </c>
      <c r="P15282" s="67">
        <v>0</v>
      </c>
      <c r="Q15282" s="67">
        <v>0</v>
      </c>
      <c r="U15282" t="s">
        <v>783</v>
      </c>
    </row>
    <row r="15283" spans="3:21" x14ac:dyDescent="0.3">
      <c r="C15283" t="s">
        <v>166</v>
      </c>
      <c r="D15283" t="s">
        <v>158</v>
      </c>
      <c r="E15283" t="s">
        <v>30</v>
      </c>
      <c r="F15283" t="s">
        <v>159</v>
      </c>
      <c r="G15283" s="2">
        <v>-1</v>
      </c>
      <c r="H15283" s="2" t="s">
        <v>190</v>
      </c>
      <c r="I15283" s="67">
        <v>3789278.95</v>
      </c>
      <c r="J15283" s="67">
        <v>0</v>
      </c>
      <c r="K15283" s="67">
        <v>3789278.95</v>
      </c>
      <c r="L15283" s="67">
        <v>0</v>
      </c>
      <c r="M15283" s="67">
        <v>3789278.95</v>
      </c>
      <c r="N15283" s="67">
        <v>72.540000000000006</v>
      </c>
      <c r="P15283" s="67">
        <v>0</v>
      </c>
      <c r="Q15283" s="67">
        <v>0</v>
      </c>
      <c r="R15283" s="2" t="s">
        <v>161</v>
      </c>
      <c r="S15283" s="2" t="s">
        <v>161</v>
      </c>
      <c r="T15283" s="2" t="s">
        <v>165</v>
      </c>
      <c r="U15283" t="s">
        <v>783</v>
      </c>
    </row>
    <row r="15284" spans="3:21" x14ac:dyDescent="0.3">
      <c r="C15284" t="s">
        <v>166</v>
      </c>
      <c r="D15284" t="s">
        <v>158</v>
      </c>
      <c r="E15284" t="s">
        <v>30</v>
      </c>
      <c r="F15284" t="s">
        <v>159</v>
      </c>
      <c r="G15284" s="2">
        <v>4</v>
      </c>
      <c r="H15284" s="2" t="s">
        <v>316</v>
      </c>
      <c r="I15284" s="67">
        <v>49303.89</v>
      </c>
      <c r="J15284" s="67">
        <v>8.25</v>
      </c>
      <c r="K15284" s="67">
        <v>49303.89</v>
      </c>
      <c r="L15284" s="67">
        <v>3.92</v>
      </c>
      <c r="M15284" s="67">
        <v>49303.89</v>
      </c>
      <c r="N15284" s="67">
        <v>37.54</v>
      </c>
      <c r="P15284" s="67">
        <v>0</v>
      </c>
      <c r="Q15284" s="67">
        <v>197215.56</v>
      </c>
      <c r="R15284" s="2" t="s">
        <v>161</v>
      </c>
      <c r="S15284" s="2" t="s">
        <v>161</v>
      </c>
      <c r="T15284" s="2" t="s">
        <v>161</v>
      </c>
      <c r="U15284" t="s">
        <v>783</v>
      </c>
    </row>
    <row r="15285" spans="3:21" x14ac:dyDescent="0.3">
      <c r="C15285" t="s">
        <v>32</v>
      </c>
      <c r="D15285" t="s">
        <v>158</v>
      </c>
      <c r="E15285" t="s">
        <v>30</v>
      </c>
      <c r="F15285" t="s">
        <v>159</v>
      </c>
      <c r="G15285" s="2">
        <v>6</v>
      </c>
      <c r="H15285" s="2" t="s">
        <v>218</v>
      </c>
      <c r="I15285" s="67">
        <v>131808.32000000001</v>
      </c>
      <c r="J15285" s="67">
        <v>0</v>
      </c>
      <c r="K15285" s="67">
        <v>131808.32000000001</v>
      </c>
      <c r="L15285" s="67">
        <v>0</v>
      </c>
      <c r="M15285" s="67">
        <v>131808.32000000001</v>
      </c>
      <c r="N15285" s="67">
        <v>34.49</v>
      </c>
      <c r="P15285" s="67">
        <v>0</v>
      </c>
      <c r="Q15285" s="67">
        <v>790849.92</v>
      </c>
      <c r="R15285" s="2" t="s">
        <v>161</v>
      </c>
      <c r="S15285" s="2" t="s">
        <v>161</v>
      </c>
      <c r="T15285" s="2" t="s">
        <v>165</v>
      </c>
      <c r="U15285" t="s">
        <v>783</v>
      </c>
    </row>
    <row r="15286" spans="3:21" x14ac:dyDescent="0.3">
      <c r="C15286" t="s">
        <v>31</v>
      </c>
      <c r="D15286" t="s">
        <v>158</v>
      </c>
      <c r="E15286" t="s">
        <v>30</v>
      </c>
      <c r="F15286" t="s">
        <v>159</v>
      </c>
      <c r="G15286" s="2">
        <v>5</v>
      </c>
      <c r="H15286" s="2" t="s">
        <v>508</v>
      </c>
      <c r="I15286" s="67">
        <v>27787.78</v>
      </c>
      <c r="J15286" s="67">
        <v>0.98</v>
      </c>
      <c r="K15286" s="67">
        <v>27787.78</v>
      </c>
      <c r="L15286" s="67">
        <v>1.82</v>
      </c>
      <c r="M15286" s="67">
        <v>27787.78</v>
      </c>
      <c r="N15286" s="67">
        <v>12.55</v>
      </c>
      <c r="P15286" s="67">
        <v>0</v>
      </c>
      <c r="Q15286" s="67">
        <v>138938.9</v>
      </c>
      <c r="R15286" s="2" t="s">
        <v>161</v>
      </c>
      <c r="S15286" s="2" t="s">
        <v>161</v>
      </c>
      <c r="T15286" s="2" t="s">
        <v>161</v>
      </c>
      <c r="U15286" t="s">
        <v>783</v>
      </c>
    </row>
    <row r="15287" spans="3:21" x14ac:dyDescent="0.3">
      <c r="C15287" t="s">
        <v>31</v>
      </c>
      <c r="D15287" t="s">
        <v>158</v>
      </c>
      <c r="E15287" t="s">
        <v>29</v>
      </c>
      <c r="F15287" t="s">
        <v>159</v>
      </c>
      <c r="G15287" s="2">
        <v>3</v>
      </c>
      <c r="H15287" s="2" t="s">
        <v>369</v>
      </c>
      <c r="I15287" s="67">
        <v>-96552.43</v>
      </c>
      <c r="J15287" s="67">
        <v>0</v>
      </c>
      <c r="K15287" s="67">
        <v>-96552.43</v>
      </c>
      <c r="L15287" s="67">
        <v>0</v>
      </c>
      <c r="M15287" s="67">
        <v>-96552.43</v>
      </c>
      <c r="N15287" s="67">
        <v>0</v>
      </c>
      <c r="P15287" s="67">
        <v>0</v>
      </c>
      <c r="Q15287" s="67">
        <v>0</v>
      </c>
      <c r="U15287" t="s">
        <v>783</v>
      </c>
    </row>
    <row r="15288" spans="3:21" x14ac:dyDescent="0.3">
      <c r="C15288" t="s">
        <v>166</v>
      </c>
      <c r="D15288" t="s">
        <v>158</v>
      </c>
      <c r="E15288" t="s">
        <v>30</v>
      </c>
      <c r="F15288" t="s">
        <v>159</v>
      </c>
      <c r="G15288" s="2">
        <v>2</v>
      </c>
      <c r="H15288" s="2" t="s">
        <v>654</v>
      </c>
      <c r="I15288" s="67">
        <v>389433.39</v>
      </c>
      <c r="J15288" s="67">
        <v>13.33</v>
      </c>
      <c r="K15288" s="67">
        <v>389433.39</v>
      </c>
      <c r="L15288" s="67">
        <v>9.06</v>
      </c>
      <c r="M15288" s="67">
        <v>389433.39</v>
      </c>
      <c r="N15288" s="67">
        <v>162.4</v>
      </c>
      <c r="P15288" s="67">
        <v>0</v>
      </c>
      <c r="Q15288" s="67">
        <v>778866.78</v>
      </c>
      <c r="R15288" s="2" t="s">
        <v>161</v>
      </c>
      <c r="S15288" s="2" t="s">
        <v>161</v>
      </c>
      <c r="T15288" s="2" t="s">
        <v>161</v>
      </c>
      <c r="U15288" t="s">
        <v>783</v>
      </c>
    </row>
    <row r="15289" spans="3:21" x14ac:dyDescent="0.3">
      <c r="C15289" t="s">
        <v>31</v>
      </c>
      <c r="D15289" t="s">
        <v>158</v>
      </c>
      <c r="E15289" t="s">
        <v>29</v>
      </c>
      <c r="F15289" t="s">
        <v>159</v>
      </c>
      <c r="G15289" s="2">
        <v>3</v>
      </c>
      <c r="H15289" s="2" t="s">
        <v>294</v>
      </c>
      <c r="I15289" s="67">
        <v>-26500.58</v>
      </c>
      <c r="J15289" s="67">
        <v>0</v>
      </c>
      <c r="K15289" s="67">
        <v>-26500.58</v>
      </c>
      <c r="L15289" s="67">
        <v>0</v>
      </c>
      <c r="M15289" s="67">
        <v>-26500.58</v>
      </c>
      <c r="N15289" s="67">
        <v>0</v>
      </c>
      <c r="P15289" s="67">
        <v>0</v>
      </c>
      <c r="Q15289" s="67">
        <v>0</v>
      </c>
      <c r="U15289" t="s">
        <v>783</v>
      </c>
    </row>
    <row r="15290" spans="3:21" x14ac:dyDescent="0.3">
      <c r="C15290" t="s">
        <v>32</v>
      </c>
      <c r="D15290" t="s">
        <v>158</v>
      </c>
      <c r="E15290" t="s">
        <v>29</v>
      </c>
      <c r="F15290" t="s">
        <v>159</v>
      </c>
      <c r="G15290" s="2">
        <v>-4</v>
      </c>
      <c r="H15290" s="2" t="s">
        <v>556</v>
      </c>
      <c r="I15290" s="67">
        <v>-30665.63</v>
      </c>
      <c r="J15290" s="67">
        <v>0</v>
      </c>
      <c r="K15290" s="67">
        <v>-30665.63</v>
      </c>
      <c r="L15290" s="67">
        <v>0</v>
      </c>
      <c r="M15290" s="67">
        <v>-30665.63</v>
      </c>
      <c r="N15290" s="67">
        <v>0</v>
      </c>
      <c r="P15290" s="67">
        <v>0</v>
      </c>
      <c r="Q15290" s="67">
        <v>0</v>
      </c>
      <c r="U15290" t="s">
        <v>783</v>
      </c>
    </row>
    <row r="15291" spans="3:21" x14ac:dyDescent="0.3">
      <c r="C15291" t="s">
        <v>166</v>
      </c>
      <c r="D15291" t="s">
        <v>158</v>
      </c>
      <c r="E15291" t="s">
        <v>30</v>
      </c>
      <c r="F15291" t="s">
        <v>159</v>
      </c>
      <c r="G15291" s="2">
        <v>0</v>
      </c>
      <c r="H15291" s="2" t="s">
        <v>212</v>
      </c>
      <c r="I15291" s="67">
        <v>37045.49</v>
      </c>
      <c r="J15291" s="67">
        <v>295.67</v>
      </c>
      <c r="K15291" s="67">
        <v>37045.49</v>
      </c>
      <c r="L15291" s="67">
        <v>5.49</v>
      </c>
      <c r="M15291" s="67">
        <v>37045.49</v>
      </c>
      <c r="N15291" s="67">
        <v>5.65</v>
      </c>
      <c r="P15291" s="67">
        <v>0</v>
      </c>
      <c r="Q15291" s="67">
        <v>0</v>
      </c>
      <c r="R15291" s="2" t="s">
        <v>161</v>
      </c>
      <c r="S15291" s="2" t="s">
        <v>161</v>
      </c>
      <c r="T15291" s="2" t="s">
        <v>165</v>
      </c>
      <c r="U15291" t="s">
        <v>783</v>
      </c>
    </row>
    <row r="15292" spans="3:21" x14ac:dyDescent="0.3">
      <c r="C15292" t="s">
        <v>166</v>
      </c>
      <c r="D15292" t="s">
        <v>158</v>
      </c>
      <c r="E15292" t="s">
        <v>30</v>
      </c>
      <c r="F15292" t="s">
        <v>159</v>
      </c>
      <c r="G15292" s="2">
        <v>0</v>
      </c>
      <c r="H15292" s="2" t="s">
        <v>413</v>
      </c>
      <c r="I15292" s="67">
        <v>14407.5</v>
      </c>
      <c r="J15292" s="67">
        <v>2.61</v>
      </c>
      <c r="K15292" s="67">
        <v>14407.5</v>
      </c>
      <c r="L15292" s="67">
        <v>1.24</v>
      </c>
      <c r="M15292" s="67">
        <v>14407.5</v>
      </c>
      <c r="N15292" s="67">
        <v>11.85</v>
      </c>
      <c r="P15292" s="67">
        <v>0</v>
      </c>
      <c r="Q15292" s="67">
        <v>0</v>
      </c>
      <c r="R15292" s="2" t="s">
        <v>161</v>
      </c>
      <c r="S15292" s="2" t="s">
        <v>161</v>
      </c>
      <c r="T15292" s="2" t="s">
        <v>161</v>
      </c>
      <c r="U15292" t="s">
        <v>783</v>
      </c>
    </row>
    <row r="15293" spans="3:21" x14ac:dyDescent="0.3">
      <c r="C15293" t="s">
        <v>31</v>
      </c>
      <c r="D15293" t="s">
        <v>158</v>
      </c>
      <c r="E15293" t="s">
        <v>29</v>
      </c>
      <c r="F15293" t="s">
        <v>159</v>
      </c>
      <c r="G15293" s="2">
        <v>5</v>
      </c>
      <c r="H15293" s="2" t="s">
        <v>648</v>
      </c>
      <c r="I15293" s="67">
        <v>-2148.44</v>
      </c>
      <c r="J15293" s="67">
        <v>0</v>
      </c>
      <c r="K15293" s="67">
        <v>-2148.44</v>
      </c>
      <c r="L15293" s="67">
        <v>0</v>
      </c>
      <c r="M15293" s="67">
        <v>-2148.44</v>
      </c>
      <c r="N15293" s="67">
        <v>0</v>
      </c>
      <c r="P15293" s="67">
        <v>0</v>
      </c>
      <c r="Q15293" s="67">
        <v>0</v>
      </c>
      <c r="U15293" t="s">
        <v>783</v>
      </c>
    </row>
    <row r="15294" spans="3:21" x14ac:dyDescent="0.3">
      <c r="C15294" t="s">
        <v>166</v>
      </c>
      <c r="D15294" t="s">
        <v>158</v>
      </c>
      <c r="E15294" t="s">
        <v>30</v>
      </c>
      <c r="F15294" t="s">
        <v>159</v>
      </c>
      <c r="G15294" s="2">
        <v>10</v>
      </c>
      <c r="H15294" s="2" t="s">
        <v>231</v>
      </c>
      <c r="I15294" s="67">
        <v>86953.3</v>
      </c>
      <c r="J15294" s="67">
        <v>0</v>
      </c>
      <c r="K15294" s="67">
        <v>86953.3</v>
      </c>
      <c r="L15294" s="67">
        <v>0</v>
      </c>
      <c r="M15294" s="67">
        <v>86953.3</v>
      </c>
      <c r="N15294" s="67">
        <v>10.84</v>
      </c>
      <c r="P15294" s="67">
        <v>0</v>
      </c>
      <c r="Q15294" s="67">
        <v>869533</v>
      </c>
      <c r="R15294" s="2" t="s">
        <v>161</v>
      </c>
      <c r="S15294" s="2" t="s">
        <v>161</v>
      </c>
      <c r="T15294" s="2" t="s">
        <v>165</v>
      </c>
      <c r="U15294" t="s">
        <v>783</v>
      </c>
    </row>
    <row r="15295" spans="3:21" x14ac:dyDescent="0.3">
      <c r="C15295" t="s">
        <v>32</v>
      </c>
      <c r="D15295" t="s">
        <v>158</v>
      </c>
      <c r="E15295" t="s">
        <v>30</v>
      </c>
      <c r="F15295" t="s">
        <v>159</v>
      </c>
      <c r="G15295" s="2">
        <v>-4</v>
      </c>
      <c r="H15295" s="2" t="s">
        <v>383</v>
      </c>
      <c r="I15295" s="67">
        <v>680.78</v>
      </c>
      <c r="J15295" s="67">
        <v>0</v>
      </c>
      <c r="K15295" s="67">
        <v>680.78</v>
      </c>
      <c r="L15295" s="67">
        <v>0.01</v>
      </c>
      <c r="M15295" s="67">
        <v>680.78</v>
      </c>
      <c r="N15295" s="67">
        <v>0.18</v>
      </c>
      <c r="P15295" s="67">
        <v>0</v>
      </c>
      <c r="Q15295" s="67">
        <v>0</v>
      </c>
      <c r="R15295" s="2" t="s">
        <v>161</v>
      </c>
      <c r="S15295" s="2" t="s">
        <v>161</v>
      </c>
      <c r="T15295" s="2" t="s">
        <v>165</v>
      </c>
      <c r="U15295" t="s">
        <v>783</v>
      </c>
    </row>
    <row r="15296" spans="3:21" x14ac:dyDescent="0.3">
      <c r="C15296" t="s">
        <v>32</v>
      </c>
      <c r="D15296" t="s">
        <v>158</v>
      </c>
      <c r="E15296" t="s">
        <v>30</v>
      </c>
      <c r="F15296" t="s">
        <v>159</v>
      </c>
      <c r="G15296" s="2">
        <v>13</v>
      </c>
      <c r="H15296" s="2" t="s">
        <v>327</v>
      </c>
      <c r="I15296" s="67">
        <v>494415.06</v>
      </c>
      <c r="J15296" s="67">
        <v>0</v>
      </c>
      <c r="K15296" s="67">
        <v>494415.06</v>
      </c>
      <c r="L15296" s="67">
        <v>0</v>
      </c>
      <c r="M15296" s="67">
        <v>494415.06</v>
      </c>
      <c r="N15296" s="67">
        <v>14.79</v>
      </c>
      <c r="P15296" s="67">
        <v>0</v>
      </c>
      <c r="Q15296" s="67">
        <v>6427395.7800000003</v>
      </c>
      <c r="R15296" s="2" t="s">
        <v>161</v>
      </c>
      <c r="S15296" s="2" t="s">
        <v>161</v>
      </c>
      <c r="T15296" s="2" t="s">
        <v>165</v>
      </c>
      <c r="U15296" t="s">
        <v>783</v>
      </c>
    </row>
    <row r="15297" spans="3:21" x14ac:dyDescent="0.3">
      <c r="C15297" t="s">
        <v>166</v>
      </c>
      <c r="D15297" t="s">
        <v>158</v>
      </c>
      <c r="E15297" t="s">
        <v>29</v>
      </c>
      <c r="F15297" t="s">
        <v>159</v>
      </c>
      <c r="G15297" s="2">
        <v>10</v>
      </c>
      <c r="H15297" s="2" t="s">
        <v>234</v>
      </c>
      <c r="I15297" s="67">
        <v>-4113.0600000000004</v>
      </c>
      <c r="J15297" s="67">
        <v>0</v>
      </c>
      <c r="K15297" s="67">
        <v>-4113.0600000000004</v>
      </c>
      <c r="L15297" s="67">
        <v>0</v>
      </c>
      <c r="M15297" s="67">
        <v>-4113.0600000000004</v>
      </c>
      <c r="N15297" s="67">
        <v>0</v>
      </c>
      <c r="P15297" s="67">
        <v>0</v>
      </c>
      <c r="Q15297" s="67">
        <v>0</v>
      </c>
      <c r="U15297" t="s">
        <v>783</v>
      </c>
    </row>
    <row r="15298" spans="3:21" x14ac:dyDescent="0.3">
      <c r="C15298" t="s">
        <v>31</v>
      </c>
      <c r="D15298" t="s">
        <v>158</v>
      </c>
      <c r="E15298" t="s">
        <v>29</v>
      </c>
      <c r="F15298" t="s">
        <v>159</v>
      </c>
      <c r="G15298" s="2">
        <v>2</v>
      </c>
      <c r="H15298" s="2" t="s">
        <v>353</v>
      </c>
      <c r="I15298" s="67">
        <v>-10483.51</v>
      </c>
      <c r="J15298" s="67">
        <v>0</v>
      </c>
      <c r="K15298" s="67">
        <v>-10483.51</v>
      </c>
      <c r="L15298" s="67">
        <v>0</v>
      </c>
      <c r="M15298" s="67">
        <v>-10483.51</v>
      </c>
      <c r="N15298" s="67">
        <v>0</v>
      </c>
      <c r="P15298" s="67">
        <v>0</v>
      </c>
      <c r="Q15298" s="67">
        <v>0</v>
      </c>
      <c r="U15298" t="s">
        <v>783</v>
      </c>
    </row>
    <row r="15299" spans="3:21" x14ac:dyDescent="0.3">
      <c r="C15299" t="s">
        <v>31</v>
      </c>
      <c r="D15299" t="s">
        <v>158</v>
      </c>
      <c r="E15299" t="s">
        <v>29</v>
      </c>
      <c r="F15299" t="s">
        <v>159</v>
      </c>
      <c r="G15299" s="2">
        <v>0</v>
      </c>
      <c r="H15299" s="2" t="s">
        <v>407</v>
      </c>
      <c r="I15299" s="67">
        <v>-672.29</v>
      </c>
      <c r="J15299" s="67">
        <v>0</v>
      </c>
      <c r="K15299" s="67">
        <v>-672.29</v>
      </c>
      <c r="L15299" s="67">
        <v>0</v>
      </c>
      <c r="M15299" s="67">
        <v>-672.29</v>
      </c>
      <c r="N15299" s="67">
        <v>0</v>
      </c>
      <c r="P15299" s="67">
        <v>0</v>
      </c>
      <c r="Q15299" s="67">
        <v>0</v>
      </c>
      <c r="U15299" t="s">
        <v>783</v>
      </c>
    </row>
    <row r="15300" spans="3:21" x14ac:dyDescent="0.3">
      <c r="C15300" t="s">
        <v>32</v>
      </c>
      <c r="D15300" t="s">
        <v>158</v>
      </c>
      <c r="E15300" t="s">
        <v>29</v>
      </c>
      <c r="F15300" t="s">
        <v>159</v>
      </c>
      <c r="G15300" s="2">
        <v>-1</v>
      </c>
      <c r="H15300" s="2" t="s">
        <v>604</v>
      </c>
      <c r="I15300" s="67">
        <v>-2297.54</v>
      </c>
      <c r="J15300" s="67">
        <v>0</v>
      </c>
      <c r="K15300" s="67">
        <v>-2297.54</v>
      </c>
      <c r="L15300" s="67">
        <v>0</v>
      </c>
      <c r="M15300" s="67">
        <v>-2297.54</v>
      </c>
      <c r="N15300" s="67">
        <v>0</v>
      </c>
      <c r="P15300" s="67">
        <v>0</v>
      </c>
      <c r="Q15300" s="67">
        <v>0</v>
      </c>
      <c r="U15300" t="s">
        <v>783</v>
      </c>
    </row>
    <row r="15301" spans="3:21" x14ac:dyDescent="0.3">
      <c r="C15301" t="s">
        <v>166</v>
      </c>
      <c r="D15301" t="s">
        <v>158</v>
      </c>
      <c r="E15301" t="s">
        <v>29</v>
      </c>
      <c r="F15301" t="s">
        <v>159</v>
      </c>
      <c r="G15301" s="2">
        <v>2</v>
      </c>
      <c r="H15301" s="2" t="s">
        <v>273</v>
      </c>
      <c r="I15301" s="67">
        <v>-5196.05</v>
      </c>
      <c r="J15301" s="67">
        <v>0</v>
      </c>
      <c r="K15301" s="67">
        <v>-5196.05</v>
      </c>
      <c r="L15301" s="67">
        <v>0</v>
      </c>
      <c r="M15301" s="67">
        <v>-5196.05</v>
      </c>
      <c r="N15301" s="67">
        <v>0</v>
      </c>
      <c r="P15301" s="67">
        <v>0</v>
      </c>
      <c r="Q15301" s="67">
        <v>0</v>
      </c>
      <c r="U15301" t="s">
        <v>783</v>
      </c>
    </row>
    <row r="15302" spans="3:21" x14ac:dyDescent="0.3">
      <c r="C15302" t="s">
        <v>31</v>
      </c>
      <c r="D15302" t="s">
        <v>158</v>
      </c>
      <c r="E15302" t="s">
        <v>29</v>
      </c>
      <c r="F15302" t="s">
        <v>159</v>
      </c>
      <c r="G15302" s="2">
        <v>4</v>
      </c>
      <c r="H15302" s="2" t="s">
        <v>486</v>
      </c>
      <c r="I15302" s="67">
        <v>-2066.6799999999998</v>
      </c>
      <c r="J15302" s="67">
        <v>0</v>
      </c>
      <c r="K15302" s="67">
        <v>-2066.6799999999998</v>
      </c>
      <c r="L15302" s="67">
        <v>0</v>
      </c>
      <c r="M15302" s="67">
        <v>-2066.6799999999998</v>
      </c>
      <c r="N15302" s="67">
        <v>0</v>
      </c>
      <c r="P15302" s="67">
        <v>0</v>
      </c>
      <c r="Q15302" s="67">
        <v>0</v>
      </c>
      <c r="U15302" t="s">
        <v>783</v>
      </c>
    </row>
    <row r="15303" spans="3:21" x14ac:dyDescent="0.3">
      <c r="C15303" t="s">
        <v>32</v>
      </c>
      <c r="D15303" t="s">
        <v>158</v>
      </c>
      <c r="E15303" t="s">
        <v>30</v>
      </c>
      <c r="F15303" t="s">
        <v>159</v>
      </c>
      <c r="G15303" s="2">
        <v>-4</v>
      </c>
      <c r="H15303" s="2" t="s">
        <v>344</v>
      </c>
      <c r="I15303" s="67">
        <v>90816.18</v>
      </c>
      <c r="J15303" s="67">
        <v>19.59</v>
      </c>
      <c r="K15303" s="67">
        <v>90816.18</v>
      </c>
      <c r="L15303" s="67">
        <v>1.41</v>
      </c>
      <c r="M15303" s="67">
        <v>90816.18</v>
      </c>
      <c r="N15303" s="67">
        <v>30.54</v>
      </c>
      <c r="P15303" s="67">
        <v>0</v>
      </c>
      <c r="Q15303" s="67">
        <v>0</v>
      </c>
      <c r="R15303" s="2" t="s">
        <v>161</v>
      </c>
      <c r="S15303" s="2" t="s">
        <v>161</v>
      </c>
      <c r="T15303" s="2" t="s">
        <v>161</v>
      </c>
      <c r="U15303" t="s">
        <v>783</v>
      </c>
    </row>
    <row r="15304" spans="3:21" x14ac:dyDescent="0.3">
      <c r="C15304" t="s">
        <v>166</v>
      </c>
      <c r="D15304" t="s">
        <v>158</v>
      </c>
      <c r="E15304" t="s">
        <v>29</v>
      </c>
      <c r="F15304" t="s">
        <v>159</v>
      </c>
      <c r="G15304" s="2">
        <v>3</v>
      </c>
      <c r="H15304" s="2" t="s">
        <v>375</v>
      </c>
      <c r="I15304" s="67">
        <v>-346.36</v>
      </c>
      <c r="J15304" s="67">
        <v>0</v>
      </c>
      <c r="K15304" s="67">
        <v>-346.36</v>
      </c>
      <c r="L15304" s="67">
        <v>0</v>
      </c>
      <c r="M15304" s="67">
        <v>-346.36</v>
      </c>
      <c r="N15304" s="67">
        <v>0</v>
      </c>
      <c r="P15304" s="67">
        <v>0</v>
      </c>
      <c r="Q15304" s="67">
        <v>0</v>
      </c>
      <c r="U15304" t="s">
        <v>783</v>
      </c>
    </row>
    <row r="15305" spans="3:21" x14ac:dyDescent="0.3">
      <c r="C15305" t="s">
        <v>32</v>
      </c>
      <c r="D15305" t="s">
        <v>158</v>
      </c>
      <c r="E15305" t="s">
        <v>29</v>
      </c>
      <c r="F15305" t="s">
        <v>159</v>
      </c>
      <c r="G15305" s="2">
        <v>7</v>
      </c>
      <c r="H15305" s="2" t="s">
        <v>496</v>
      </c>
      <c r="I15305" s="67">
        <v>-34069.86</v>
      </c>
      <c r="J15305" s="67">
        <v>0</v>
      </c>
      <c r="K15305" s="67">
        <v>-34069.86</v>
      </c>
      <c r="L15305" s="67">
        <v>0</v>
      </c>
      <c r="M15305" s="67">
        <v>-34069.86</v>
      </c>
      <c r="N15305" s="67">
        <v>0</v>
      </c>
      <c r="P15305" s="67">
        <v>0</v>
      </c>
      <c r="Q15305" s="67">
        <v>0</v>
      </c>
      <c r="U15305" t="s">
        <v>783</v>
      </c>
    </row>
    <row r="15306" spans="3:21" x14ac:dyDescent="0.3">
      <c r="C15306" t="s">
        <v>31</v>
      </c>
      <c r="D15306" t="s">
        <v>158</v>
      </c>
      <c r="E15306" t="s">
        <v>29</v>
      </c>
      <c r="F15306" t="s">
        <v>159</v>
      </c>
      <c r="G15306" s="2">
        <v>0</v>
      </c>
      <c r="H15306" s="2" t="s">
        <v>177</v>
      </c>
      <c r="I15306" s="67">
        <v>-43.78</v>
      </c>
      <c r="J15306" s="67">
        <v>0</v>
      </c>
      <c r="K15306" s="67">
        <v>-43.78</v>
      </c>
      <c r="L15306" s="67">
        <v>0</v>
      </c>
      <c r="M15306" s="67">
        <v>-43.78</v>
      </c>
      <c r="N15306" s="67">
        <v>0</v>
      </c>
      <c r="P15306" s="67">
        <v>0</v>
      </c>
      <c r="Q15306" s="67">
        <v>0</v>
      </c>
      <c r="U15306" t="s">
        <v>783</v>
      </c>
    </row>
    <row r="15307" spans="3:21" x14ac:dyDescent="0.3">
      <c r="C15307" t="s">
        <v>31</v>
      </c>
      <c r="D15307" t="s">
        <v>158</v>
      </c>
      <c r="E15307" t="s">
        <v>30</v>
      </c>
      <c r="F15307" t="s">
        <v>159</v>
      </c>
      <c r="G15307" s="2">
        <v>0</v>
      </c>
      <c r="H15307" s="2" t="s">
        <v>215</v>
      </c>
      <c r="I15307" s="67">
        <v>36269.230000000003</v>
      </c>
      <c r="J15307" s="67">
        <v>1.57</v>
      </c>
      <c r="K15307" s="67">
        <v>36269.230000000003</v>
      </c>
      <c r="L15307" s="67">
        <v>0.75</v>
      </c>
      <c r="M15307" s="67">
        <v>36269.230000000003</v>
      </c>
      <c r="N15307" s="67">
        <v>7.14</v>
      </c>
      <c r="P15307" s="67">
        <v>0</v>
      </c>
      <c r="Q15307" s="67">
        <v>0</v>
      </c>
      <c r="R15307" s="2" t="s">
        <v>161</v>
      </c>
      <c r="S15307" s="2" t="s">
        <v>161</v>
      </c>
      <c r="T15307" s="2" t="s">
        <v>161</v>
      </c>
      <c r="U15307" t="s">
        <v>783</v>
      </c>
    </row>
    <row r="15308" spans="3:21" x14ac:dyDescent="0.3">
      <c r="C15308" t="s">
        <v>166</v>
      </c>
      <c r="D15308" t="s">
        <v>158</v>
      </c>
      <c r="E15308" t="s">
        <v>29</v>
      </c>
      <c r="F15308" t="s">
        <v>159</v>
      </c>
      <c r="G15308" s="2">
        <v>-1</v>
      </c>
      <c r="H15308" s="2" t="s">
        <v>360</v>
      </c>
      <c r="I15308" s="67">
        <v>-168.1</v>
      </c>
      <c r="J15308" s="67">
        <v>0</v>
      </c>
      <c r="K15308" s="67">
        <v>-168.1</v>
      </c>
      <c r="L15308" s="67">
        <v>0</v>
      </c>
      <c r="M15308" s="67">
        <v>-168.1</v>
      </c>
      <c r="N15308" s="67">
        <v>0</v>
      </c>
      <c r="O15308" s="2">
        <v>1</v>
      </c>
      <c r="P15308" s="67">
        <v>0</v>
      </c>
      <c r="Q15308" s="67">
        <v>0</v>
      </c>
      <c r="U15308" t="s">
        <v>783</v>
      </c>
    </row>
    <row r="15309" spans="3:21" x14ac:dyDescent="0.3">
      <c r="C15309" t="s">
        <v>166</v>
      </c>
      <c r="D15309" t="s">
        <v>158</v>
      </c>
      <c r="E15309" t="s">
        <v>30</v>
      </c>
      <c r="F15309" t="s">
        <v>159</v>
      </c>
      <c r="G15309" s="2">
        <v>0</v>
      </c>
      <c r="H15309" s="2" t="s">
        <v>164</v>
      </c>
      <c r="I15309" s="67">
        <v>745.07</v>
      </c>
      <c r="J15309" s="67">
        <v>108.92</v>
      </c>
      <c r="K15309" s="67">
        <v>745.07</v>
      </c>
      <c r="L15309" s="67">
        <v>0.01</v>
      </c>
      <c r="M15309" s="67">
        <v>745.07</v>
      </c>
      <c r="N15309" s="67">
        <v>0.1</v>
      </c>
      <c r="P15309" s="67">
        <v>0</v>
      </c>
      <c r="Q15309" s="67">
        <v>0</v>
      </c>
      <c r="R15309" s="2" t="s">
        <v>161</v>
      </c>
      <c r="S15309" s="2" t="s">
        <v>165</v>
      </c>
      <c r="T15309" s="2" t="s">
        <v>165</v>
      </c>
      <c r="U15309" t="s">
        <v>783</v>
      </c>
    </row>
    <row r="15310" spans="3:21" x14ac:dyDescent="0.3">
      <c r="C15310" t="s">
        <v>166</v>
      </c>
      <c r="D15310" t="s">
        <v>158</v>
      </c>
      <c r="E15310" t="s">
        <v>30</v>
      </c>
      <c r="F15310" t="s">
        <v>159</v>
      </c>
      <c r="G15310" s="2">
        <v>2</v>
      </c>
      <c r="H15310" s="2" t="s">
        <v>194</v>
      </c>
      <c r="I15310" s="67">
        <v>117677.16</v>
      </c>
      <c r="J15310" s="67">
        <v>10.14</v>
      </c>
      <c r="K15310" s="67">
        <v>117677.16</v>
      </c>
      <c r="L15310" s="67">
        <v>1.7</v>
      </c>
      <c r="M15310" s="67">
        <v>117677.16</v>
      </c>
      <c r="N15310" s="67">
        <v>18.559999999999999</v>
      </c>
      <c r="P15310" s="67">
        <v>0</v>
      </c>
      <c r="Q15310" s="67">
        <v>235354.32</v>
      </c>
      <c r="R15310" s="2" t="s">
        <v>161</v>
      </c>
      <c r="S15310" s="2" t="s">
        <v>161</v>
      </c>
      <c r="T15310" s="2" t="s">
        <v>161</v>
      </c>
      <c r="U15310" t="s">
        <v>783</v>
      </c>
    </row>
    <row r="15311" spans="3:21" x14ac:dyDescent="0.3">
      <c r="C15311" t="s">
        <v>166</v>
      </c>
      <c r="D15311" t="s">
        <v>158</v>
      </c>
      <c r="E15311" t="s">
        <v>30</v>
      </c>
      <c r="F15311" t="s">
        <v>159</v>
      </c>
      <c r="G15311" s="2">
        <v>4</v>
      </c>
      <c r="H15311" s="2" t="s">
        <v>320</v>
      </c>
      <c r="I15311" s="67">
        <v>35897.39</v>
      </c>
      <c r="J15311" s="67">
        <v>3.24</v>
      </c>
      <c r="K15311" s="67">
        <v>35897.39</v>
      </c>
      <c r="L15311" s="67">
        <v>862.05</v>
      </c>
      <c r="M15311" s="67">
        <v>35897.39</v>
      </c>
      <c r="N15311" s="67">
        <v>41.42</v>
      </c>
      <c r="P15311" s="67">
        <v>0</v>
      </c>
      <c r="Q15311" s="67">
        <v>143589.56</v>
      </c>
      <c r="R15311" s="2" t="s">
        <v>165</v>
      </c>
      <c r="S15311" s="2" t="s">
        <v>161</v>
      </c>
      <c r="T15311" s="2" t="s">
        <v>165</v>
      </c>
      <c r="U15311" t="s">
        <v>783</v>
      </c>
    </row>
    <row r="15312" spans="3:21" x14ac:dyDescent="0.3">
      <c r="C15312" t="s">
        <v>31</v>
      </c>
      <c r="D15312" t="s">
        <v>158</v>
      </c>
      <c r="E15312" t="s">
        <v>30</v>
      </c>
      <c r="F15312" t="s">
        <v>159</v>
      </c>
      <c r="G15312" s="2">
        <v>-1</v>
      </c>
      <c r="H15312" s="2" t="s">
        <v>637</v>
      </c>
      <c r="I15312" s="67">
        <v>115210.21</v>
      </c>
      <c r="J15312" s="67">
        <v>491.18</v>
      </c>
      <c r="K15312" s="67">
        <v>115210.21</v>
      </c>
      <c r="L15312" s="67">
        <v>37.630000000000003</v>
      </c>
      <c r="M15312" s="67">
        <v>115210.21</v>
      </c>
      <c r="N15312" s="67">
        <v>198.46</v>
      </c>
      <c r="P15312" s="67">
        <v>0</v>
      </c>
      <c r="Q15312" s="67">
        <v>0</v>
      </c>
      <c r="R15312" s="2" t="s">
        <v>161</v>
      </c>
      <c r="S15312" s="2" t="s">
        <v>161</v>
      </c>
      <c r="T15312" s="2" t="s">
        <v>161</v>
      </c>
      <c r="U15312" t="s">
        <v>783</v>
      </c>
    </row>
    <row r="15313" spans="3:21" x14ac:dyDescent="0.3">
      <c r="C15313" t="s">
        <v>166</v>
      </c>
      <c r="D15313" t="s">
        <v>158</v>
      </c>
      <c r="E15313" t="s">
        <v>29</v>
      </c>
      <c r="F15313" t="s">
        <v>159</v>
      </c>
      <c r="G15313" s="2">
        <v>6</v>
      </c>
      <c r="H15313" s="2" t="s">
        <v>490</v>
      </c>
      <c r="I15313" s="67">
        <v>-3073.34</v>
      </c>
      <c r="J15313" s="67">
        <v>0</v>
      </c>
      <c r="K15313" s="67">
        <v>-3073.34</v>
      </c>
      <c r="L15313" s="67">
        <v>0</v>
      </c>
      <c r="M15313" s="67">
        <v>-3073.34</v>
      </c>
      <c r="N15313" s="67">
        <v>0</v>
      </c>
      <c r="P15313" s="67">
        <v>0</v>
      </c>
      <c r="Q15313" s="67">
        <v>0</v>
      </c>
      <c r="U15313" t="s">
        <v>783</v>
      </c>
    </row>
    <row r="15314" spans="3:21" x14ac:dyDescent="0.3">
      <c r="C15314" t="s">
        <v>31</v>
      </c>
      <c r="D15314" t="s">
        <v>158</v>
      </c>
      <c r="E15314" t="s">
        <v>30</v>
      </c>
      <c r="F15314" t="s">
        <v>159</v>
      </c>
      <c r="G15314" s="2">
        <v>9</v>
      </c>
      <c r="H15314" s="2" t="s">
        <v>452</v>
      </c>
      <c r="I15314" s="67">
        <v>260162.08</v>
      </c>
      <c r="J15314" s="67">
        <v>2.1800000000000002</v>
      </c>
      <c r="K15314" s="67">
        <v>260162.08</v>
      </c>
      <c r="L15314" s="67">
        <v>11.73</v>
      </c>
      <c r="M15314" s="67">
        <v>260162.08</v>
      </c>
      <c r="N15314" s="67">
        <v>92.2</v>
      </c>
      <c r="P15314" s="67">
        <v>0</v>
      </c>
      <c r="Q15314" s="67">
        <v>2341458.7199999997</v>
      </c>
      <c r="R15314" s="2" t="s">
        <v>161</v>
      </c>
      <c r="S15314" s="2" t="s">
        <v>161</v>
      </c>
      <c r="T15314" s="2" t="s">
        <v>165</v>
      </c>
      <c r="U15314" t="s">
        <v>783</v>
      </c>
    </row>
    <row r="15315" spans="3:21" x14ac:dyDescent="0.3">
      <c r="C15315" t="s">
        <v>166</v>
      </c>
      <c r="D15315" t="s">
        <v>158</v>
      </c>
      <c r="E15315" t="s">
        <v>30</v>
      </c>
      <c r="F15315" t="s">
        <v>159</v>
      </c>
      <c r="G15315" s="2">
        <v>1</v>
      </c>
      <c r="H15315" s="2" t="s">
        <v>394</v>
      </c>
      <c r="I15315" s="67">
        <v>304122.71000000002</v>
      </c>
      <c r="J15315" s="67">
        <v>53.2</v>
      </c>
      <c r="K15315" s="67">
        <v>304122.71000000002</v>
      </c>
      <c r="L15315" s="67">
        <v>8.89</v>
      </c>
      <c r="M15315" s="67">
        <v>304122.71000000002</v>
      </c>
      <c r="N15315" s="67">
        <v>97.35</v>
      </c>
      <c r="P15315" s="67">
        <v>0</v>
      </c>
      <c r="Q15315" s="67">
        <v>304122.71000000002</v>
      </c>
      <c r="R15315" s="2" t="s">
        <v>161</v>
      </c>
      <c r="S15315" s="2" t="s">
        <v>161</v>
      </c>
      <c r="T15315" s="2" t="s">
        <v>161</v>
      </c>
      <c r="U15315" t="s">
        <v>783</v>
      </c>
    </row>
    <row r="15316" spans="3:21" x14ac:dyDescent="0.3">
      <c r="C15316" t="s">
        <v>31</v>
      </c>
      <c r="D15316" t="s">
        <v>158</v>
      </c>
      <c r="E15316" t="s">
        <v>30</v>
      </c>
      <c r="F15316" t="s">
        <v>159</v>
      </c>
      <c r="G15316" s="2">
        <v>4</v>
      </c>
      <c r="H15316" s="2" t="s">
        <v>383</v>
      </c>
      <c r="I15316" s="67">
        <v>490379.32</v>
      </c>
      <c r="J15316" s="67">
        <v>18.190000000000001</v>
      </c>
      <c r="K15316" s="67">
        <v>490379.32</v>
      </c>
      <c r="L15316" s="67">
        <v>8.36</v>
      </c>
      <c r="M15316" s="67">
        <v>490379.32</v>
      </c>
      <c r="N15316" s="67">
        <v>245.7</v>
      </c>
      <c r="P15316" s="67">
        <v>0</v>
      </c>
      <c r="Q15316" s="67">
        <v>1961517.28</v>
      </c>
      <c r="R15316" s="2" t="s">
        <v>161</v>
      </c>
      <c r="S15316" s="2" t="s">
        <v>161</v>
      </c>
      <c r="T15316" s="2" t="s">
        <v>161</v>
      </c>
      <c r="U15316" t="s">
        <v>783</v>
      </c>
    </row>
    <row r="15317" spans="3:21" x14ac:dyDescent="0.3">
      <c r="C15317" t="s">
        <v>31</v>
      </c>
      <c r="D15317" t="s">
        <v>158</v>
      </c>
      <c r="E15317" t="s">
        <v>30</v>
      </c>
      <c r="F15317" t="s">
        <v>159</v>
      </c>
      <c r="G15317" s="2">
        <v>2</v>
      </c>
      <c r="H15317" s="2" t="s">
        <v>287</v>
      </c>
      <c r="I15317" s="67">
        <v>4869.51</v>
      </c>
      <c r="J15317" s="67">
        <v>599.72</v>
      </c>
      <c r="K15317" s="67">
        <v>4869.51</v>
      </c>
      <c r="L15317" s="67">
        <v>0.7</v>
      </c>
      <c r="M15317" s="67">
        <v>4869.51</v>
      </c>
      <c r="N15317" s="67">
        <v>12.6</v>
      </c>
      <c r="P15317" s="67">
        <v>0</v>
      </c>
      <c r="Q15317" s="67">
        <v>9739.02</v>
      </c>
      <c r="R15317" s="2" t="s">
        <v>161</v>
      </c>
      <c r="S15317" s="2" t="s">
        <v>165</v>
      </c>
      <c r="T15317" s="2" t="s">
        <v>165</v>
      </c>
      <c r="U15317" t="s">
        <v>783</v>
      </c>
    </row>
    <row r="15318" spans="3:21" x14ac:dyDescent="0.3">
      <c r="C15318" t="s">
        <v>166</v>
      </c>
      <c r="D15318" t="s">
        <v>158</v>
      </c>
      <c r="E15318" t="s">
        <v>30</v>
      </c>
      <c r="F15318" t="s">
        <v>159</v>
      </c>
      <c r="G15318" s="2">
        <v>4</v>
      </c>
      <c r="H15318" s="2" t="s">
        <v>230</v>
      </c>
      <c r="I15318" s="67">
        <v>17577.169999999998</v>
      </c>
      <c r="J15318" s="67">
        <v>0.14000000000000001</v>
      </c>
      <c r="K15318" s="67">
        <v>17577.169999999998</v>
      </c>
      <c r="L15318" s="67">
        <v>757.2</v>
      </c>
      <c r="M15318" s="67">
        <v>17577.169999999998</v>
      </c>
      <c r="N15318" s="67">
        <v>0.79</v>
      </c>
      <c r="P15318" s="67">
        <v>0</v>
      </c>
      <c r="Q15318" s="67">
        <v>70308.679999999993</v>
      </c>
      <c r="R15318" s="2" t="s">
        <v>165</v>
      </c>
      <c r="S15318" s="2" t="s">
        <v>161</v>
      </c>
      <c r="T15318" s="2" t="s">
        <v>165</v>
      </c>
      <c r="U15318" t="s">
        <v>783</v>
      </c>
    </row>
    <row r="15319" spans="3:21" x14ac:dyDescent="0.3">
      <c r="C15319" t="s">
        <v>31</v>
      </c>
      <c r="D15319" t="s">
        <v>158</v>
      </c>
      <c r="E15319" t="s">
        <v>30</v>
      </c>
      <c r="F15319" t="s">
        <v>159</v>
      </c>
      <c r="G15319" s="2">
        <v>-4</v>
      </c>
      <c r="H15319" s="2" t="s">
        <v>281</v>
      </c>
      <c r="I15319" s="67">
        <v>1804.23</v>
      </c>
      <c r="J15319" s="67">
        <v>2.31</v>
      </c>
      <c r="K15319" s="67">
        <v>1804.23</v>
      </c>
      <c r="L15319" s="67">
        <v>0.18</v>
      </c>
      <c r="M15319" s="67">
        <v>1804.23</v>
      </c>
      <c r="N15319" s="67">
        <v>0.93</v>
      </c>
      <c r="P15319" s="67">
        <v>0</v>
      </c>
      <c r="Q15319" s="67">
        <v>0</v>
      </c>
      <c r="R15319" s="2" t="s">
        <v>161</v>
      </c>
      <c r="S15319" s="2" t="s">
        <v>161</v>
      </c>
      <c r="T15319" s="2" t="s">
        <v>161</v>
      </c>
      <c r="U15319" t="s">
        <v>783</v>
      </c>
    </row>
    <row r="15320" spans="3:21" x14ac:dyDescent="0.3">
      <c r="C15320" t="s">
        <v>166</v>
      </c>
      <c r="D15320" t="s">
        <v>158</v>
      </c>
      <c r="E15320" t="s">
        <v>29</v>
      </c>
      <c r="F15320" t="s">
        <v>159</v>
      </c>
      <c r="G15320" s="2">
        <v>1</v>
      </c>
      <c r="H15320" s="2" t="s">
        <v>300</v>
      </c>
      <c r="I15320" s="67">
        <v>-1967.59</v>
      </c>
      <c r="J15320" s="67">
        <v>0</v>
      </c>
      <c r="K15320" s="67">
        <v>-1967.59</v>
      </c>
      <c r="L15320" s="67">
        <v>0</v>
      </c>
      <c r="M15320" s="67">
        <v>-1967.59</v>
      </c>
      <c r="N15320" s="67">
        <v>0</v>
      </c>
      <c r="P15320" s="67">
        <v>-82.08</v>
      </c>
      <c r="Q15320" s="67">
        <v>0</v>
      </c>
      <c r="U15320" t="s">
        <v>783</v>
      </c>
    </row>
    <row r="15321" spans="3:21" x14ac:dyDescent="0.3">
      <c r="C15321" t="s">
        <v>166</v>
      </c>
      <c r="D15321" t="s">
        <v>158</v>
      </c>
      <c r="E15321" t="s">
        <v>30</v>
      </c>
      <c r="F15321" t="s">
        <v>159</v>
      </c>
      <c r="G15321" s="2">
        <v>0</v>
      </c>
      <c r="H15321" s="2" t="s">
        <v>201</v>
      </c>
      <c r="I15321" s="67">
        <v>4052315.02</v>
      </c>
      <c r="J15321" s="67">
        <v>49.16</v>
      </c>
      <c r="K15321" s="67">
        <v>4052315.02</v>
      </c>
      <c r="L15321" s="67">
        <v>23.35</v>
      </c>
      <c r="M15321" s="67">
        <v>4052315.02</v>
      </c>
      <c r="N15321" s="67">
        <v>223.66</v>
      </c>
      <c r="P15321" s="67">
        <v>0</v>
      </c>
      <c r="Q15321" s="67">
        <v>0</v>
      </c>
      <c r="R15321" s="2" t="s">
        <v>161</v>
      </c>
      <c r="S15321" s="2" t="s">
        <v>161</v>
      </c>
      <c r="T15321" s="2" t="s">
        <v>161</v>
      </c>
      <c r="U15321" t="s">
        <v>783</v>
      </c>
    </row>
    <row r="15322" spans="3:21" x14ac:dyDescent="0.3">
      <c r="C15322" t="s">
        <v>31</v>
      </c>
      <c r="D15322" t="s">
        <v>158</v>
      </c>
      <c r="E15322" t="s">
        <v>30</v>
      </c>
      <c r="F15322" t="s">
        <v>159</v>
      </c>
      <c r="G15322" s="2">
        <v>7</v>
      </c>
      <c r="H15322" s="2" t="s">
        <v>339</v>
      </c>
      <c r="I15322" s="67">
        <v>52379.46</v>
      </c>
      <c r="J15322" s="67">
        <v>40.96</v>
      </c>
      <c r="K15322" s="67">
        <v>52379.46</v>
      </c>
      <c r="L15322" s="67">
        <v>9.69</v>
      </c>
      <c r="M15322" s="67">
        <v>52379.46</v>
      </c>
      <c r="N15322" s="67">
        <v>133.28</v>
      </c>
      <c r="P15322" s="67">
        <v>0</v>
      </c>
      <c r="Q15322" s="67">
        <v>366656.22</v>
      </c>
      <c r="R15322" s="2" t="s">
        <v>161</v>
      </c>
      <c r="S15322" s="2" t="s">
        <v>161</v>
      </c>
      <c r="T15322" s="2" t="s">
        <v>161</v>
      </c>
      <c r="U15322" t="s">
        <v>783</v>
      </c>
    </row>
    <row r="15323" spans="3:21" x14ac:dyDescent="0.3">
      <c r="C15323" t="s">
        <v>32</v>
      </c>
      <c r="D15323" t="s">
        <v>158</v>
      </c>
      <c r="E15323" t="s">
        <v>30</v>
      </c>
      <c r="F15323" t="s">
        <v>159</v>
      </c>
      <c r="G15323" s="2">
        <v>9</v>
      </c>
      <c r="H15323" s="2" t="s">
        <v>224</v>
      </c>
      <c r="I15323" s="67">
        <v>45787.59</v>
      </c>
      <c r="J15323" s="67">
        <v>5.82</v>
      </c>
      <c r="K15323" s="67">
        <v>45787.59</v>
      </c>
      <c r="L15323" s="67">
        <v>2.77</v>
      </c>
      <c r="M15323" s="67">
        <v>45787.59</v>
      </c>
      <c r="N15323" s="67">
        <v>26.5</v>
      </c>
      <c r="P15323" s="67">
        <v>0</v>
      </c>
      <c r="Q15323" s="67">
        <v>412088.30999999994</v>
      </c>
      <c r="R15323" s="2" t="s">
        <v>161</v>
      </c>
      <c r="S15323" s="2" t="s">
        <v>161</v>
      </c>
      <c r="T15323" s="2" t="s">
        <v>161</v>
      </c>
      <c r="U15323" t="s">
        <v>783</v>
      </c>
    </row>
    <row r="15324" spans="3:21" x14ac:dyDescent="0.3">
      <c r="C15324" t="s">
        <v>32</v>
      </c>
      <c r="D15324" t="s">
        <v>158</v>
      </c>
      <c r="E15324" t="s">
        <v>30</v>
      </c>
      <c r="F15324" t="s">
        <v>159</v>
      </c>
      <c r="G15324" s="2">
        <v>-1</v>
      </c>
      <c r="H15324" s="2" t="s">
        <v>360</v>
      </c>
      <c r="I15324" s="67">
        <v>266675.12</v>
      </c>
      <c r="J15324" s="67">
        <v>34.53</v>
      </c>
      <c r="K15324" s="67">
        <v>266675.12</v>
      </c>
      <c r="L15324" s="67">
        <v>16.399999999999999</v>
      </c>
      <c r="M15324" s="67">
        <v>266675.12</v>
      </c>
      <c r="N15324" s="67">
        <v>157.1</v>
      </c>
      <c r="P15324" s="67">
        <v>0</v>
      </c>
      <c r="Q15324" s="67">
        <v>0</v>
      </c>
      <c r="R15324" s="2" t="s">
        <v>161</v>
      </c>
      <c r="S15324" s="2" t="s">
        <v>161</v>
      </c>
      <c r="T15324" s="2" t="s">
        <v>161</v>
      </c>
      <c r="U15324" t="s">
        <v>783</v>
      </c>
    </row>
    <row r="15325" spans="3:21" x14ac:dyDescent="0.3">
      <c r="C15325" t="s">
        <v>166</v>
      </c>
      <c r="D15325" t="s">
        <v>158</v>
      </c>
      <c r="E15325" t="s">
        <v>30</v>
      </c>
      <c r="F15325" t="s">
        <v>159</v>
      </c>
      <c r="G15325" s="2">
        <v>13</v>
      </c>
      <c r="H15325" s="2" t="s">
        <v>239</v>
      </c>
      <c r="I15325" s="67">
        <v>50123.519999999997</v>
      </c>
      <c r="J15325" s="67">
        <v>14.58</v>
      </c>
      <c r="K15325" s="67">
        <v>50123.519999999997</v>
      </c>
      <c r="L15325" s="67">
        <v>78.31</v>
      </c>
      <c r="M15325" s="67">
        <v>50123.519999999997</v>
      </c>
      <c r="N15325" s="67">
        <v>16.12</v>
      </c>
      <c r="P15325" s="67">
        <v>0</v>
      </c>
      <c r="Q15325" s="67">
        <v>651605.76000000001</v>
      </c>
      <c r="R15325" s="2" t="s">
        <v>161</v>
      </c>
      <c r="S15325" s="2" t="s">
        <v>161</v>
      </c>
      <c r="T15325" s="2" t="s">
        <v>165</v>
      </c>
      <c r="U15325" t="s">
        <v>783</v>
      </c>
    </row>
    <row r="15326" spans="3:21" x14ac:dyDescent="0.3">
      <c r="C15326" t="s">
        <v>166</v>
      </c>
      <c r="D15326" t="s">
        <v>158</v>
      </c>
      <c r="E15326" t="s">
        <v>30</v>
      </c>
      <c r="F15326" t="s">
        <v>159</v>
      </c>
      <c r="G15326" s="2">
        <v>5</v>
      </c>
      <c r="H15326" s="2" t="s">
        <v>207</v>
      </c>
      <c r="I15326" s="67">
        <v>37215.279999999999</v>
      </c>
      <c r="J15326" s="67">
        <v>5.33</v>
      </c>
      <c r="K15326" s="67">
        <v>37215.279999999999</v>
      </c>
      <c r="L15326" s="67">
        <v>718.55</v>
      </c>
      <c r="M15326" s="67">
        <v>37215.279999999999</v>
      </c>
      <c r="N15326" s="67">
        <v>24.23</v>
      </c>
      <c r="P15326" s="67">
        <v>0</v>
      </c>
      <c r="Q15326" s="67">
        <v>186076.4</v>
      </c>
      <c r="R15326" s="2" t="s">
        <v>165</v>
      </c>
      <c r="S15326" s="2" t="s">
        <v>161</v>
      </c>
      <c r="T15326" s="2" t="s">
        <v>165</v>
      </c>
      <c r="U15326" t="s">
        <v>783</v>
      </c>
    </row>
    <row r="15327" spans="3:21" x14ac:dyDescent="0.3">
      <c r="C15327" t="s">
        <v>166</v>
      </c>
      <c r="D15327" t="s">
        <v>158</v>
      </c>
      <c r="E15327" t="s">
        <v>30</v>
      </c>
      <c r="F15327" t="s">
        <v>159</v>
      </c>
      <c r="G15327" s="2">
        <v>12</v>
      </c>
      <c r="H15327" s="2" t="s">
        <v>208</v>
      </c>
      <c r="I15327" s="67">
        <v>361624.11</v>
      </c>
      <c r="J15327" s="67">
        <v>2.87</v>
      </c>
      <c r="K15327" s="67">
        <v>361624.11</v>
      </c>
      <c r="L15327" s="67">
        <v>15.41</v>
      </c>
      <c r="M15327" s="67">
        <v>361624.11</v>
      </c>
      <c r="N15327" s="67">
        <v>0</v>
      </c>
      <c r="P15327" s="67">
        <v>0</v>
      </c>
      <c r="Q15327" s="67">
        <v>4339489.32</v>
      </c>
      <c r="R15327" s="2" t="s">
        <v>161</v>
      </c>
      <c r="S15327" s="2" t="s">
        <v>161</v>
      </c>
      <c r="T15327" s="2" t="s">
        <v>165</v>
      </c>
      <c r="U15327" t="s">
        <v>783</v>
      </c>
    </row>
    <row r="15328" spans="3:21" x14ac:dyDescent="0.3">
      <c r="C15328" t="s">
        <v>31</v>
      </c>
      <c r="D15328" t="s">
        <v>158</v>
      </c>
      <c r="E15328" t="s">
        <v>30</v>
      </c>
      <c r="F15328" t="s">
        <v>159</v>
      </c>
      <c r="G15328" s="2">
        <v>0</v>
      </c>
      <c r="H15328" s="2" t="s">
        <v>268</v>
      </c>
      <c r="I15328" s="67">
        <v>238229.22</v>
      </c>
      <c r="J15328" s="67">
        <v>138.94</v>
      </c>
      <c r="K15328" s="67">
        <v>238229.22</v>
      </c>
      <c r="L15328" s="67">
        <v>9.99</v>
      </c>
      <c r="M15328" s="67">
        <v>238229.22</v>
      </c>
      <c r="N15328" s="67">
        <v>216.63</v>
      </c>
      <c r="P15328" s="67">
        <v>0</v>
      </c>
      <c r="Q15328" s="67">
        <v>0</v>
      </c>
      <c r="R15328" s="2" t="s">
        <v>161</v>
      </c>
      <c r="S15328" s="2" t="s">
        <v>161</v>
      </c>
      <c r="T15328" s="2" t="s">
        <v>161</v>
      </c>
      <c r="U15328" t="s">
        <v>783</v>
      </c>
    </row>
    <row r="15329" spans="3:21" x14ac:dyDescent="0.3">
      <c r="C15329" t="s">
        <v>31</v>
      </c>
      <c r="D15329" t="s">
        <v>158</v>
      </c>
      <c r="E15329" t="s">
        <v>30</v>
      </c>
      <c r="F15329" t="s">
        <v>159</v>
      </c>
      <c r="G15329" s="2">
        <v>-1</v>
      </c>
      <c r="H15329" s="2" t="s">
        <v>506</v>
      </c>
      <c r="I15329" s="67">
        <v>65126.5</v>
      </c>
      <c r="J15329" s="67">
        <v>12.9</v>
      </c>
      <c r="K15329" s="67">
        <v>65126.5</v>
      </c>
      <c r="L15329" s="67">
        <v>3.05</v>
      </c>
      <c r="M15329" s="67">
        <v>65126.5</v>
      </c>
      <c r="N15329" s="67">
        <v>41.98</v>
      </c>
      <c r="P15329" s="67">
        <v>0</v>
      </c>
      <c r="Q15329" s="67">
        <v>0</v>
      </c>
      <c r="R15329" s="2" t="s">
        <v>161</v>
      </c>
      <c r="S15329" s="2" t="s">
        <v>161</v>
      </c>
      <c r="T15329" s="2" t="s">
        <v>161</v>
      </c>
      <c r="U15329" t="s">
        <v>783</v>
      </c>
    </row>
    <row r="15330" spans="3:21" x14ac:dyDescent="0.3">
      <c r="C15330" t="s">
        <v>32</v>
      </c>
      <c r="D15330" t="s">
        <v>158</v>
      </c>
      <c r="E15330" t="s">
        <v>30</v>
      </c>
      <c r="F15330" t="s">
        <v>159</v>
      </c>
      <c r="G15330" s="2">
        <v>-1</v>
      </c>
      <c r="H15330" s="2" t="s">
        <v>495</v>
      </c>
      <c r="I15330" s="67">
        <v>3694.06</v>
      </c>
      <c r="J15330" s="67">
        <v>0</v>
      </c>
      <c r="K15330" s="67">
        <v>3694.06</v>
      </c>
      <c r="L15330" s="67">
        <v>0</v>
      </c>
      <c r="M15330" s="67">
        <v>3694.06</v>
      </c>
      <c r="N15330" s="67">
        <v>0.02</v>
      </c>
      <c r="P15330" s="67">
        <v>0</v>
      </c>
      <c r="Q15330" s="67">
        <v>0</v>
      </c>
      <c r="R15330" s="2" t="s">
        <v>161</v>
      </c>
      <c r="S15330" s="2" t="s">
        <v>161</v>
      </c>
      <c r="T15330" s="2" t="s">
        <v>161</v>
      </c>
      <c r="U15330" t="s">
        <v>783</v>
      </c>
    </row>
    <row r="15331" spans="3:21" x14ac:dyDescent="0.3">
      <c r="C15331" t="s">
        <v>32</v>
      </c>
      <c r="D15331" t="s">
        <v>158</v>
      </c>
      <c r="E15331" t="s">
        <v>29</v>
      </c>
      <c r="F15331" t="s">
        <v>159</v>
      </c>
      <c r="G15331" s="2">
        <v>-1</v>
      </c>
      <c r="H15331" s="2" t="s">
        <v>629</v>
      </c>
      <c r="I15331" s="67">
        <v>-2967.68</v>
      </c>
      <c r="J15331" s="67">
        <v>0</v>
      </c>
      <c r="K15331" s="67">
        <v>-2967.68</v>
      </c>
      <c r="L15331" s="67">
        <v>0</v>
      </c>
      <c r="M15331" s="67">
        <v>-2967.68</v>
      </c>
      <c r="N15331" s="67">
        <v>0</v>
      </c>
      <c r="P15331" s="67">
        <v>0</v>
      </c>
      <c r="Q15331" s="67">
        <v>0</v>
      </c>
      <c r="U15331" t="s">
        <v>783</v>
      </c>
    </row>
    <row r="15332" spans="3:21" x14ac:dyDescent="0.3">
      <c r="C15332" t="s">
        <v>166</v>
      </c>
      <c r="D15332" t="s">
        <v>158</v>
      </c>
      <c r="E15332" t="s">
        <v>30</v>
      </c>
      <c r="F15332" t="s">
        <v>159</v>
      </c>
      <c r="G15332" s="2">
        <v>4</v>
      </c>
      <c r="H15332" s="2" t="s">
        <v>460</v>
      </c>
      <c r="I15332" s="67">
        <v>173684.23</v>
      </c>
      <c r="J15332" s="67">
        <v>10191.06</v>
      </c>
      <c r="K15332" s="67">
        <v>173684.23</v>
      </c>
      <c r="L15332" s="67">
        <v>7.01</v>
      </c>
      <c r="M15332" s="67">
        <v>173684.23</v>
      </c>
      <c r="N15332" s="67">
        <v>67.11</v>
      </c>
      <c r="P15332" s="67">
        <v>0</v>
      </c>
      <c r="Q15332" s="67">
        <v>694736.92</v>
      </c>
      <c r="R15332" s="2" t="s">
        <v>161</v>
      </c>
      <c r="S15332" s="2" t="s">
        <v>165</v>
      </c>
      <c r="T15332" s="2" t="s">
        <v>165</v>
      </c>
      <c r="U15332" t="s">
        <v>783</v>
      </c>
    </row>
    <row r="15333" spans="3:21" x14ac:dyDescent="0.3">
      <c r="C15333" t="s">
        <v>166</v>
      </c>
      <c r="D15333" t="s">
        <v>158</v>
      </c>
      <c r="E15333" t="s">
        <v>30</v>
      </c>
      <c r="F15333" t="s">
        <v>159</v>
      </c>
      <c r="G15333" s="2">
        <v>1</v>
      </c>
      <c r="H15333" s="2" t="s">
        <v>202</v>
      </c>
      <c r="I15333" s="67">
        <v>4839.8599999999997</v>
      </c>
      <c r="J15333" s="67">
        <v>493.14</v>
      </c>
      <c r="K15333" s="67">
        <v>4839.8599999999997</v>
      </c>
      <c r="L15333" s="67">
        <v>0.5</v>
      </c>
      <c r="M15333" s="67">
        <v>4839.8599999999997</v>
      </c>
      <c r="N15333" s="67">
        <v>5.5</v>
      </c>
      <c r="P15333" s="67">
        <v>0</v>
      </c>
      <c r="Q15333" s="67">
        <v>4839.8599999999997</v>
      </c>
      <c r="R15333" s="2" t="s">
        <v>161</v>
      </c>
      <c r="S15333" s="2" t="s">
        <v>165</v>
      </c>
      <c r="T15333" s="2" t="s">
        <v>165</v>
      </c>
      <c r="U15333" t="s">
        <v>783</v>
      </c>
    </row>
    <row r="15334" spans="3:21" x14ac:dyDescent="0.3">
      <c r="C15334" t="s">
        <v>32</v>
      </c>
      <c r="D15334" t="s">
        <v>158</v>
      </c>
      <c r="E15334" t="s">
        <v>30</v>
      </c>
      <c r="F15334" t="s">
        <v>159</v>
      </c>
      <c r="G15334" s="2">
        <v>-4</v>
      </c>
      <c r="H15334" s="2" t="s">
        <v>658</v>
      </c>
      <c r="I15334" s="67">
        <v>290.10000000000002</v>
      </c>
      <c r="J15334" s="67">
        <v>0.13</v>
      </c>
      <c r="K15334" s="67">
        <v>290.10000000000002</v>
      </c>
      <c r="L15334" s="67">
        <v>7.0000000000000007E-2</v>
      </c>
      <c r="M15334" s="67">
        <v>290.10000000000002</v>
      </c>
      <c r="N15334" s="67">
        <v>1.1100000000000001</v>
      </c>
      <c r="P15334" s="67">
        <v>0</v>
      </c>
      <c r="Q15334" s="67">
        <v>0</v>
      </c>
      <c r="R15334" s="2" t="s">
        <v>161</v>
      </c>
      <c r="S15334" s="2" t="s">
        <v>161</v>
      </c>
      <c r="T15334" s="2" t="s">
        <v>161</v>
      </c>
      <c r="U15334" t="s">
        <v>783</v>
      </c>
    </row>
    <row r="15335" spans="3:21" x14ac:dyDescent="0.3">
      <c r="C15335" t="s">
        <v>32</v>
      </c>
      <c r="D15335" t="s">
        <v>158</v>
      </c>
      <c r="E15335" t="s">
        <v>30</v>
      </c>
      <c r="F15335" t="s">
        <v>159</v>
      </c>
      <c r="G15335" s="2">
        <v>-4</v>
      </c>
      <c r="H15335" s="2" t="s">
        <v>668</v>
      </c>
      <c r="I15335" s="67">
        <v>5458.06</v>
      </c>
      <c r="J15335" s="67">
        <v>0</v>
      </c>
      <c r="K15335" s="67">
        <v>5458.06</v>
      </c>
      <c r="L15335" s="67">
        <v>0</v>
      </c>
      <c r="M15335" s="67">
        <v>5458.06</v>
      </c>
      <c r="N15335" s="67">
        <v>0</v>
      </c>
      <c r="P15335" s="67">
        <v>0</v>
      </c>
      <c r="Q15335" s="67">
        <v>0</v>
      </c>
      <c r="R15335" s="2" t="s">
        <v>161</v>
      </c>
      <c r="S15335" s="2" t="s">
        <v>161</v>
      </c>
      <c r="T15335" s="2" t="s">
        <v>161</v>
      </c>
      <c r="U15335" t="s">
        <v>783</v>
      </c>
    </row>
    <row r="15336" spans="3:21" x14ac:dyDescent="0.3">
      <c r="C15336" t="s">
        <v>166</v>
      </c>
      <c r="D15336" t="s">
        <v>158</v>
      </c>
      <c r="E15336" t="s">
        <v>30</v>
      </c>
      <c r="F15336" t="s">
        <v>159</v>
      </c>
      <c r="G15336" s="2">
        <v>4</v>
      </c>
      <c r="H15336" s="2" t="s">
        <v>633</v>
      </c>
      <c r="I15336" s="67">
        <v>507602.52</v>
      </c>
      <c r="J15336" s="67">
        <v>30.69</v>
      </c>
      <c r="K15336" s="67">
        <v>507602.52</v>
      </c>
      <c r="L15336" s="67">
        <v>16.68</v>
      </c>
      <c r="M15336" s="67">
        <v>507602.52</v>
      </c>
      <c r="N15336" s="67">
        <v>273.25</v>
      </c>
      <c r="P15336" s="67">
        <v>0</v>
      </c>
      <c r="Q15336" s="67">
        <v>2030410.08</v>
      </c>
      <c r="R15336" s="2" t="s">
        <v>161</v>
      </c>
      <c r="S15336" s="2" t="s">
        <v>161</v>
      </c>
      <c r="T15336" s="2" t="s">
        <v>161</v>
      </c>
      <c r="U15336" t="s">
        <v>783</v>
      </c>
    </row>
    <row r="15337" spans="3:21" x14ac:dyDescent="0.3">
      <c r="C15337" t="s">
        <v>166</v>
      </c>
      <c r="D15337" t="s">
        <v>158</v>
      </c>
      <c r="E15337" t="s">
        <v>29</v>
      </c>
      <c r="F15337" t="s">
        <v>159</v>
      </c>
      <c r="G15337" s="2">
        <v>3</v>
      </c>
      <c r="H15337" s="2" t="s">
        <v>233</v>
      </c>
      <c r="I15337" s="67">
        <v>-2958.12</v>
      </c>
      <c r="J15337" s="67">
        <v>0</v>
      </c>
      <c r="K15337" s="67">
        <v>-2958.12</v>
      </c>
      <c r="L15337" s="67">
        <v>0</v>
      </c>
      <c r="M15337" s="67">
        <v>-2958.12</v>
      </c>
      <c r="N15337" s="67">
        <v>0</v>
      </c>
      <c r="P15337" s="67">
        <v>0</v>
      </c>
      <c r="Q15337" s="67">
        <v>0</v>
      </c>
      <c r="U15337" t="s">
        <v>783</v>
      </c>
    </row>
    <row r="15338" spans="3:21" x14ac:dyDescent="0.3">
      <c r="C15338" t="s">
        <v>166</v>
      </c>
      <c r="D15338" t="s">
        <v>158</v>
      </c>
      <c r="E15338" t="s">
        <v>30</v>
      </c>
      <c r="F15338" t="s">
        <v>159</v>
      </c>
      <c r="G15338" s="2">
        <v>-1</v>
      </c>
      <c r="H15338" s="2" t="s">
        <v>380</v>
      </c>
      <c r="I15338" s="67">
        <v>674544.05</v>
      </c>
      <c r="J15338" s="67">
        <v>31.26</v>
      </c>
      <c r="K15338" s="67">
        <v>674544.05</v>
      </c>
      <c r="L15338" s="67">
        <v>57.81</v>
      </c>
      <c r="M15338" s="67">
        <v>674544.05</v>
      </c>
      <c r="N15338" s="67">
        <v>399.51</v>
      </c>
      <c r="P15338" s="67">
        <v>0</v>
      </c>
      <c r="Q15338" s="67">
        <v>0</v>
      </c>
      <c r="R15338" s="2" t="s">
        <v>161</v>
      </c>
      <c r="S15338" s="2" t="s">
        <v>161</v>
      </c>
      <c r="T15338" s="2" t="s">
        <v>161</v>
      </c>
      <c r="U15338" t="s">
        <v>783</v>
      </c>
    </row>
    <row r="15339" spans="3:21" x14ac:dyDescent="0.3">
      <c r="C15339" t="s">
        <v>166</v>
      </c>
      <c r="D15339" t="s">
        <v>158</v>
      </c>
      <c r="E15339" t="s">
        <v>30</v>
      </c>
      <c r="F15339" t="s">
        <v>159</v>
      </c>
      <c r="G15339" s="2">
        <v>0</v>
      </c>
      <c r="H15339" s="2" t="s">
        <v>613</v>
      </c>
      <c r="I15339" s="67">
        <v>1949.95</v>
      </c>
      <c r="J15339" s="67">
        <v>0.7</v>
      </c>
      <c r="K15339" s="67">
        <v>1949.95</v>
      </c>
      <c r="L15339" s="67">
        <v>0.05</v>
      </c>
      <c r="M15339" s="67">
        <v>1949.95</v>
      </c>
      <c r="N15339" s="67">
        <v>1.0900000000000001</v>
      </c>
      <c r="P15339" s="67">
        <v>0</v>
      </c>
      <c r="Q15339" s="67">
        <v>0</v>
      </c>
      <c r="R15339" s="2" t="s">
        <v>161</v>
      </c>
      <c r="S15339" s="2" t="s">
        <v>161</v>
      </c>
      <c r="T15339" s="2" t="s">
        <v>161</v>
      </c>
      <c r="U15339" t="s">
        <v>783</v>
      </c>
    </row>
    <row r="15340" spans="3:21" x14ac:dyDescent="0.3">
      <c r="C15340" t="s">
        <v>166</v>
      </c>
      <c r="D15340" t="s">
        <v>158</v>
      </c>
      <c r="E15340" t="s">
        <v>30</v>
      </c>
      <c r="F15340" t="s">
        <v>159</v>
      </c>
      <c r="G15340" s="2">
        <v>3</v>
      </c>
      <c r="H15340" s="2" t="s">
        <v>536</v>
      </c>
      <c r="I15340" s="67">
        <v>68170.87</v>
      </c>
      <c r="J15340" s="67">
        <v>0.91</v>
      </c>
      <c r="K15340" s="67">
        <v>68170.87</v>
      </c>
      <c r="L15340" s="67">
        <v>0.41</v>
      </c>
      <c r="M15340" s="67">
        <v>68170.87</v>
      </c>
      <c r="N15340" s="67">
        <v>5.09</v>
      </c>
      <c r="P15340" s="67">
        <v>0</v>
      </c>
      <c r="Q15340" s="67">
        <v>204512.61</v>
      </c>
      <c r="R15340" s="2" t="s">
        <v>161</v>
      </c>
      <c r="S15340" s="2" t="s">
        <v>161</v>
      </c>
      <c r="T15340" s="2" t="s">
        <v>161</v>
      </c>
      <c r="U15340" t="s">
        <v>783</v>
      </c>
    </row>
    <row r="15341" spans="3:21" x14ac:dyDescent="0.3">
      <c r="C15341" t="s">
        <v>31</v>
      </c>
      <c r="D15341" t="s">
        <v>158</v>
      </c>
      <c r="E15341" t="s">
        <v>29</v>
      </c>
      <c r="F15341" t="s">
        <v>159</v>
      </c>
      <c r="G15341" s="2">
        <v>19</v>
      </c>
      <c r="H15341" s="2" t="s">
        <v>200</v>
      </c>
      <c r="I15341" s="67">
        <v>-31587.68</v>
      </c>
      <c r="J15341" s="67">
        <v>0</v>
      </c>
      <c r="K15341" s="67">
        <v>-31587.68</v>
      </c>
      <c r="L15341" s="67">
        <v>0</v>
      </c>
      <c r="M15341" s="67">
        <v>-31587.68</v>
      </c>
      <c r="N15341" s="67">
        <v>0</v>
      </c>
      <c r="P15341" s="67">
        <v>0</v>
      </c>
      <c r="Q15341" s="67">
        <v>0</v>
      </c>
      <c r="U15341" t="s">
        <v>783</v>
      </c>
    </row>
    <row r="15342" spans="3:21" x14ac:dyDescent="0.3">
      <c r="C15342" t="s">
        <v>166</v>
      </c>
      <c r="D15342" t="s">
        <v>158</v>
      </c>
      <c r="E15342" t="s">
        <v>30</v>
      </c>
      <c r="F15342" t="s">
        <v>159</v>
      </c>
      <c r="G15342" s="2">
        <v>1</v>
      </c>
      <c r="H15342" s="2" t="s">
        <v>372</v>
      </c>
      <c r="I15342" s="67">
        <v>3339987.27</v>
      </c>
      <c r="J15342" s="67">
        <v>171.45</v>
      </c>
      <c r="K15342" s="67">
        <v>3339987.27</v>
      </c>
      <c r="L15342" s="67">
        <v>317.06</v>
      </c>
      <c r="M15342" s="67">
        <v>3339987.27</v>
      </c>
      <c r="N15342" s="67">
        <v>2191.0100000000002</v>
      </c>
      <c r="P15342" s="67">
        <v>1168.3599999999999</v>
      </c>
      <c r="Q15342" s="67">
        <v>3339987.27</v>
      </c>
      <c r="R15342" s="2" t="s">
        <v>161</v>
      </c>
      <c r="S15342" s="2" t="s">
        <v>161</v>
      </c>
      <c r="T15342" s="2" t="s">
        <v>161</v>
      </c>
      <c r="U15342" t="s">
        <v>783</v>
      </c>
    </row>
    <row r="15343" spans="3:21" x14ac:dyDescent="0.3">
      <c r="C15343" t="s">
        <v>166</v>
      </c>
      <c r="D15343" t="s">
        <v>158</v>
      </c>
      <c r="E15343" t="s">
        <v>30</v>
      </c>
      <c r="F15343" t="s">
        <v>159</v>
      </c>
      <c r="G15343" s="2">
        <v>3</v>
      </c>
      <c r="H15343" s="2" t="s">
        <v>342</v>
      </c>
      <c r="I15343" s="67">
        <v>25797.1</v>
      </c>
      <c r="J15343" s="67">
        <v>612.65</v>
      </c>
      <c r="K15343" s="67">
        <v>25797.1</v>
      </c>
      <c r="L15343" s="67">
        <v>782.35</v>
      </c>
      <c r="M15343" s="67">
        <v>25797.1</v>
      </c>
      <c r="N15343" s="67">
        <v>45.35</v>
      </c>
      <c r="P15343" s="67">
        <v>0</v>
      </c>
      <c r="Q15343" s="67">
        <v>77391.299999999988</v>
      </c>
      <c r="R15343" s="2" t="s">
        <v>161</v>
      </c>
      <c r="S15343" s="2" t="s">
        <v>161</v>
      </c>
      <c r="T15343" s="2" t="s">
        <v>165</v>
      </c>
      <c r="U15343" t="s">
        <v>783</v>
      </c>
    </row>
    <row r="15344" spans="3:21" x14ac:dyDescent="0.3">
      <c r="C15344" t="s">
        <v>31</v>
      </c>
      <c r="D15344" t="s">
        <v>158</v>
      </c>
      <c r="E15344" t="s">
        <v>30</v>
      </c>
      <c r="F15344" t="s">
        <v>159</v>
      </c>
      <c r="G15344" s="2">
        <v>5</v>
      </c>
      <c r="H15344" s="2" t="s">
        <v>227</v>
      </c>
      <c r="I15344" s="67">
        <v>28742.79</v>
      </c>
      <c r="J15344" s="67">
        <v>8.06</v>
      </c>
      <c r="K15344" s="67">
        <v>28742.79</v>
      </c>
      <c r="L15344" s="67">
        <v>0.57999999999999996</v>
      </c>
      <c r="M15344" s="67">
        <v>28742.79</v>
      </c>
      <c r="N15344" s="67">
        <v>12.57</v>
      </c>
      <c r="P15344" s="67">
        <v>0</v>
      </c>
      <c r="Q15344" s="67">
        <v>143713.95000000001</v>
      </c>
      <c r="R15344" s="2" t="s">
        <v>161</v>
      </c>
      <c r="S15344" s="2" t="s">
        <v>161</v>
      </c>
      <c r="T15344" s="2" t="s">
        <v>161</v>
      </c>
      <c r="U15344" t="s">
        <v>783</v>
      </c>
    </row>
    <row r="15345" spans="3:21" x14ac:dyDescent="0.3">
      <c r="C15345" t="s">
        <v>166</v>
      </c>
      <c r="D15345" t="s">
        <v>158</v>
      </c>
      <c r="E15345" t="s">
        <v>30</v>
      </c>
      <c r="F15345" t="s">
        <v>159</v>
      </c>
      <c r="G15345" s="2">
        <v>4</v>
      </c>
      <c r="H15345" s="2" t="s">
        <v>313</v>
      </c>
      <c r="I15345" s="67">
        <v>26410.19</v>
      </c>
      <c r="J15345" s="67">
        <v>1.69</v>
      </c>
      <c r="K15345" s="67">
        <v>26410.19</v>
      </c>
      <c r="L15345" s="67">
        <v>1.1499999999999999</v>
      </c>
      <c r="M15345" s="67">
        <v>26410.19</v>
      </c>
      <c r="N15345" s="67">
        <v>20.57</v>
      </c>
      <c r="P15345" s="67">
        <v>0</v>
      </c>
      <c r="Q15345" s="67">
        <v>105640.76</v>
      </c>
      <c r="R15345" s="2" t="s">
        <v>165</v>
      </c>
      <c r="S15345" s="2" t="s">
        <v>165</v>
      </c>
      <c r="T15345" s="2" t="s">
        <v>165</v>
      </c>
      <c r="U15345" t="s">
        <v>783</v>
      </c>
    </row>
    <row r="15346" spans="3:21" x14ac:dyDescent="0.3">
      <c r="C15346" t="s">
        <v>166</v>
      </c>
      <c r="D15346" t="s">
        <v>158</v>
      </c>
      <c r="E15346" t="s">
        <v>29</v>
      </c>
      <c r="F15346" t="s">
        <v>159</v>
      </c>
      <c r="G15346" s="2">
        <v>0</v>
      </c>
      <c r="H15346" s="2" t="s">
        <v>488</v>
      </c>
      <c r="I15346" s="67">
        <v>-6091.85</v>
      </c>
      <c r="J15346" s="67">
        <v>0</v>
      </c>
      <c r="K15346" s="67">
        <v>-6091.85</v>
      </c>
      <c r="L15346" s="67">
        <v>0</v>
      </c>
      <c r="M15346" s="67">
        <v>-6091.85</v>
      </c>
      <c r="N15346" s="67">
        <v>0</v>
      </c>
      <c r="P15346" s="67">
        <v>0</v>
      </c>
      <c r="Q15346" s="67">
        <v>0</v>
      </c>
      <c r="U15346" t="s">
        <v>783</v>
      </c>
    </row>
    <row r="15347" spans="3:21" x14ac:dyDescent="0.3">
      <c r="C15347" t="s">
        <v>166</v>
      </c>
      <c r="D15347" t="s">
        <v>158</v>
      </c>
      <c r="E15347" t="s">
        <v>30</v>
      </c>
      <c r="F15347" t="s">
        <v>159</v>
      </c>
      <c r="G15347" s="2">
        <v>17</v>
      </c>
      <c r="H15347" s="2" t="s">
        <v>267</v>
      </c>
      <c r="I15347" s="67">
        <v>342763.83</v>
      </c>
      <c r="J15347" s="67">
        <v>0</v>
      </c>
      <c r="K15347" s="67">
        <v>342763.83</v>
      </c>
      <c r="L15347" s="67">
        <v>0</v>
      </c>
      <c r="M15347" s="67">
        <v>342763.83</v>
      </c>
      <c r="N15347" s="67">
        <v>1.74</v>
      </c>
      <c r="P15347" s="67">
        <v>342763.83</v>
      </c>
      <c r="Q15347" s="67">
        <v>5826985.1100000003</v>
      </c>
      <c r="R15347" s="2" t="s">
        <v>161</v>
      </c>
      <c r="S15347" s="2" t="s">
        <v>161</v>
      </c>
      <c r="T15347" s="2" t="s">
        <v>165</v>
      </c>
      <c r="U15347" t="s">
        <v>783</v>
      </c>
    </row>
    <row r="15348" spans="3:21" x14ac:dyDescent="0.3">
      <c r="C15348" t="s">
        <v>166</v>
      </c>
      <c r="D15348" t="s">
        <v>158</v>
      </c>
      <c r="E15348" t="s">
        <v>30</v>
      </c>
      <c r="F15348" t="s">
        <v>159</v>
      </c>
      <c r="G15348" s="2">
        <v>8</v>
      </c>
      <c r="H15348" s="2" t="s">
        <v>427</v>
      </c>
      <c r="I15348" s="67">
        <v>44257.22</v>
      </c>
      <c r="J15348" s="67">
        <v>0.35</v>
      </c>
      <c r="K15348" s="67">
        <v>44257.22</v>
      </c>
      <c r="L15348" s="67">
        <v>0.72</v>
      </c>
      <c r="M15348" s="67">
        <v>44257.22</v>
      </c>
      <c r="N15348" s="67">
        <v>8.52</v>
      </c>
      <c r="P15348" s="67">
        <v>0</v>
      </c>
      <c r="Q15348" s="67">
        <v>354057.76</v>
      </c>
      <c r="R15348" s="2" t="s">
        <v>161</v>
      </c>
      <c r="S15348" s="2" t="s">
        <v>161</v>
      </c>
      <c r="T15348" s="2" t="s">
        <v>165</v>
      </c>
      <c r="U15348" t="s">
        <v>783</v>
      </c>
    </row>
    <row r="15349" spans="3:21" x14ac:dyDescent="0.3">
      <c r="C15349" t="s">
        <v>166</v>
      </c>
      <c r="D15349" t="s">
        <v>158</v>
      </c>
      <c r="E15349" t="s">
        <v>30</v>
      </c>
      <c r="F15349" t="s">
        <v>159</v>
      </c>
      <c r="G15349" s="2">
        <v>2</v>
      </c>
      <c r="H15349" s="2" t="s">
        <v>377</v>
      </c>
      <c r="I15349" s="67">
        <v>9978.31</v>
      </c>
      <c r="J15349" s="67">
        <v>1.03</v>
      </c>
      <c r="K15349" s="67">
        <v>9978.31</v>
      </c>
      <c r="L15349" s="67">
        <v>0.49</v>
      </c>
      <c r="M15349" s="67">
        <v>9978.31</v>
      </c>
      <c r="N15349" s="67">
        <v>4.68</v>
      </c>
      <c r="P15349" s="67">
        <v>0</v>
      </c>
      <c r="Q15349" s="67">
        <v>19956.62</v>
      </c>
      <c r="R15349" s="2" t="s">
        <v>165</v>
      </c>
      <c r="S15349" s="2" t="s">
        <v>165</v>
      </c>
      <c r="T15349" s="2" t="s">
        <v>165</v>
      </c>
      <c r="U15349" t="s">
        <v>783</v>
      </c>
    </row>
    <row r="15350" spans="3:21" x14ac:dyDescent="0.3">
      <c r="C15350" t="s">
        <v>166</v>
      </c>
      <c r="D15350" t="s">
        <v>158</v>
      </c>
      <c r="E15350" t="s">
        <v>29</v>
      </c>
      <c r="F15350" t="s">
        <v>159</v>
      </c>
      <c r="G15350" s="2">
        <v>6</v>
      </c>
      <c r="H15350" s="2" t="s">
        <v>401</v>
      </c>
      <c r="I15350" s="67">
        <v>-1088.06</v>
      </c>
      <c r="J15350" s="67">
        <v>0</v>
      </c>
      <c r="K15350" s="67">
        <v>-1088.06</v>
      </c>
      <c r="L15350" s="67">
        <v>0</v>
      </c>
      <c r="M15350" s="67">
        <v>-1088.06</v>
      </c>
      <c r="N15350" s="67">
        <v>0</v>
      </c>
      <c r="P15350" s="67">
        <v>0</v>
      </c>
      <c r="Q15350" s="67">
        <v>0</v>
      </c>
      <c r="U15350" t="s">
        <v>783</v>
      </c>
    </row>
    <row r="15351" spans="3:21" x14ac:dyDescent="0.3">
      <c r="C15351" t="s">
        <v>166</v>
      </c>
      <c r="D15351" t="s">
        <v>158</v>
      </c>
      <c r="E15351" t="s">
        <v>29</v>
      </c>
      <c r="F15351" t="s">
        <v>159</v>
      </c>
      <c r="G15351" s="2">
        <v>3</v>
      </c>
      <c r="H15351" s="2" t="s">
        <v>212</v>
      </c>
      <c r="I15351" s="67">
        <v>-10521.56</v>
      </c>
      <c r="J15351" s="67">
        <v>0</v>
      </c>
      <c r="K15351" s="67">
        <v>-10521.56</v>
      </c>
      <c r="L15351" s="67">
        <v>0</v>
      </c>
      <c r="M15351" s="67">
        <v>-10521.56</v>
      </c>
      <c r="N15351" s="67">
        <v>0</v>
      </c>
      <c r="P15351" s="67">
        <v>0</v>
      </c>
      <c r="Q15351" s="67">
        <v>0</v>
      </c>
      <c r="U15351" t="s">
        <v>783</v>
      </c>
    </row>
    <row r="15352" spans="3:21" x14ac:dyDescent="0.3">
      <c r="C15352" t="s">
        <v>166</v>
      </c>
      <c r="D15352" t="s">
        <v>158</v>
      </c>
      <c r="E15352" t="s">
        <v>29</v>
      </c>
      <c r="F15352" t="s">
        <v>159</v>
      </c>
      <c r="G15352" s="2">
        <v>0</v>
      </c>
      <c r="H15352" s="2" t="s">
        <v>282</v>
      </c>
      <c r="I15352" s="67">
        <v>-5.14</v>
      </c>
      <c r="J15352" s="67">
        <v>0</v>
      </c>
      <c r="K15352" s="67">
        <v>-5.14</v>
      </c>
      <c r="L15352" s="67">
        <v>0</v>
      </c>
      <c r="M15352" s="67">
        <v>-5.14</v>
      </c>
      <c r="N15352" s="67">
        <v>0</v>
      </c>
      <c r="O15352" s="2">
        <v>1</v>
      </c>
      <c r="P15352" s="67">
        <v>-0.02</v>
      </c>
      <c r="Q15352" s="67">
        <v>0</v>
      </c>
      <c r="U15352" t="s">
        <v>783</v>
      </c>
    </row>
    <row r="15353" spans="3:21" x14ac:dyDescent="0.3">
      <c r="C15353" t="s">
        <v>166</v>
      </c>
      <c r="D15353" t="s">
        <v>158</v>
      </c>
      <c r="E15353" t="s">
        <v>29</v>
      </c>
      <c r="F15353" t="s">
        <v>159</v>
      </c>
      <c r="G15353" s="2">
        <v>-1</v>
      </c>
      <c r="H15353" s="2" t="s">
        <v>466</v>
      </c>
      <c r="I15353" s="67">
        <v>-155.65</v>
      </c>
      <c r="J15353" s="67">
        <v>0</v>
      </c>
      <c r="K15353" s="67">
        <v>-155.65</v>
      </c>
      <c r="L15353" s="67">
        <v>0</v>
      </c>
      <c r="M15353" s="67">
        <v>-155.65</v>
      </c>
      <c r="N15353" s="67">
        <v>0</v>
      </c>
      <c r="P15353" s="67">
        <v>0</v>
      </c>
      <c r="Q15353" s="67">
        <v>0</v>
      </c>
      <c r="U15353" t="s">
        <v>783</v>
      </c>
    </row>
    <row r="15354" spans="3:21" x14ac:dyDescent="0.3">
      <c r="C15354" t="s">
        <v>32</v>
      </c>
      <c r="D15354" t="s">
        <v>158</v>
      </c>
      <c r="E15354" t="s">
        <v>30</v>
      </c>
      <c r="F15354" t="s">
        <v>159</v>
      </c>
      <c r="G15354" s="2">
        <v>-4</v>
      </c>
      <c r="H15354" s="2" t="s">
        <v>619</v>
      </c>
      <c r="I15354" s="67">
        <v>10701.4</v>
      </c>
      <c r="J15354" s="67">
        <v>0</v>
      </c>
      <c r="K15354" s="67">
        <v>10701.4</v>
      </c>
      <c r="L15354" s="67">
        <v>0</v>
      </c>
      <c r="M15354" s="67">
        <v>10701.4</v>
      </c>
      <c r="N15354" s="67">
        <v>0</v>
      </c>
      <c r="P15354" s="67">
        <v>0</v>
      </c>
      <c r="Q15354" s="67">
        <v>0</v>
      </c>
      <c r="R15354" s="2" t="s">
        <v>161</v>
      </c>
      <c r="S15354" s="2" t="s">
        <v>161</v>
      </c>
      <c r="T15354" s="2" t="s">
        <v>161</v>
      </c>
      <c r="U15354" t="s">
        <v>783</v>
      </c>
    </row>
    <row r="15355" spans="3:21" x14ac:dyDescent="0.3">
      <c r="C15355" t="s">
        <v>31</v>
      </c>
      <c r="D15355" t="s">
        <v>158</v>
      </c>
      <c r="E15355" t="s">
        <v>30</v>
      </c>
      <c r="F15355" t="s">
        <v>159</v>
      </c>
      <c r="G15355" s="2">
        <v>5</v>
      </c>
      <c r="H15355" s="2" t="s">
        <v>646</v>
      </c>
      <c r="I15355" s="67">
        <v>36.07</v>
      </c>
      <c r="J15355" s="67">
        <v>0</v>
      </c>
      <c r="K15355" s="67">
        <v>36.07</v>
      </c>
      <c r="L15355" s="67">
        <v>0</v>
      </c>
      <c r="M15355" s="67">
        <v>36.07</v>
      </c>
      <c r="N15355" s="67">
        <v>0.02</v>
      </c>
      <c r="P15355" s="67">
        <v>0</v>
      </c>
      <c r="Q15355" s="67">
        <v>180.35</v>
      </c>
      <c r="R15355" s="2" t="s">
        <v>161</v>
      </c>
      <c r="S15355" s="2" t="s">
        <v>161</v>
      </c>
      <c r="T15355" s="2" t="s">
        <v>161</v>
      </c>
      <c r="U15355" t="s">
        <v>783</v>
      </c>
    </row>
    <row r="15356" spans="3:21" x14ac:dyDescent="0.3">
      <c r="C15356" t="s">
        <v>166</v>
      </c>
      <c r="D15356" t="s">
        <v>158</v>
      </c>
      <c r="E15356" t="s">
        <v>29</v>
      </c>
      <c r="F15356" t="s">
        <v>159</v>
      </c>
      <c r="G15356" s="2">
        <v>0</v>
      </c>
      <c r="H15356" s="2" t="s">
        <v>181</v>
      </c>
      <c r="I15356" s="67">
        <v>-40.83</v>
      </c>
      <c r="J15356" s="67">
        <v>0</v>
      </c>
      <c r="K15356" s="67">
        <v>-40.83</v>
      </c>
      <c r="L15356" s="67">
        <v>0</v>
      </c>
      <c r="M15356" s="67">
        <v>-40.83</v>
      </c>
      <c r="N15356" s="67">
        <v>0</v>
      </c>
      <c r="P15356" s="67">
        <v>0</v>
      </c>
      <c r="Q15356" s="67">
        <v>0</v>
      </c>
      <c r="U15356" t="s">
        <v>783</v>
      </c>
    </row>
    <row r="15357" spans="3:21" x14ac:dyDescent="0.3">
      <c r="C15357" t="s">
        <v>166</v>
      </c>
      <c r="D15357" t="s">
        <v>158</v>
      </c>
      <c r="E15357" t="s">
        <v>29</v>
      </c>
      <c r="F15357" t="s">
        <v>159</v>
      </c>
      <c r="G15357" s="2">
        <v>-1</v>
      </c>
      <c r="H15357" s="2" t="s">
        <v>667</v>
      </c>
      <c r="I15357" s="67">
        <v>-0.55000000000000004</v>
      </c>
      <c r="J15357" s="67">
        <v>0</v>
      </c>
      <c r="K15357" s="67">
        <v>-0.55000000000000004</v>
      </c>
      <c r="L15357" s="67">
        <v>0</v>
      </c>
      <c r="M15357" s="67">
        <v>-0.55000000000000004</v>
      </c>
      <c r="N15357" s="67">
        <v>0</v>
      </c>
      <c r="P15357" s="67">
        <v>0</v>
      </c>
      <c r="Q15357" s="67">
        <v>0</v>
      </c>
      <c r="U15357" t="s">
        <v>783</v>
      </c>
    </row>
    <row r="15358" spans="3:21" x14ac:dyDescent="0.3">
      <c r="C15358" t="s">
        <v>32</v>
      </c>
      <c r="D15358" t="s">
        <v>158</v>
      </c>
      <c r="E15358" t="s">
        <v>30</v>
      </c>
      <c r="F15358" t="s">
        <v>159</v>
      </c>
      <c r="G15358" s="2">
        <v>9</v>
      </c>
      <c r="H15358" s="2" t="s">
        <v>201</v>
      </c>
      <c r="I15358" s="67">
        <v>485061.13</v>
      </c>
      <c r="J15358" s="67">
        <v>0</v>
      </c>
      <c r="K15358" s="67">
        <v>485061.13</v>
      </c>
      <c r="L15358" s="67">
        <v>0</v>
      </c>
      <c r="M15358" s="67">
        <v>485061.13</v>
      </c>
      <c r="N15358" s="67">
        <v>11.11</v>
      </c>
      <c r="P15358" s="67">
        <v>0</v>
      </c>
      <c r="Q15358" s="67">
        <v>4365550.17</v>
      </c>
      <c r="R15358" s="2" t="s">
        <v>161</v>
      </c>
      <c r="S15358" s="2" t="s">
        <v>161</v>
      </c>
      <c r="T15358" s="2" t="s">
        <v>165</v>
      </c>
      <c r="U15358" t="s">
        <v>783</v>
      </c>
    </row>
    <row r="15359" spans="3:21" x14ac:dyDescent="0.3">
      <c r="C15359" t="s">
        <v>31</v>
      </c>
      <c r="D15359" t="s">
        <v>158</v>
      </c>
      <c r="E15359" t="s">
        <v>30</v>
      </c>
      <c r="F15359" t="s">
        <v>159</v>
      </c>
      <c r="G15359" s="2">
        <v>1</v>
      </c>
      <c r="H15359" s="2" t="s">
        <v>445</v>
      </c>
      <c r="I15359" s="67">
        <v>5432.52</v>
      </c>
      <c r="J15359" s="67">
        <v>0.69</v>
      </c>
      <c r="K15359" s="67">
        <v>5432.52</v>
      </c>
      <c r="L15359" s="67">
        <v>165.34</v>
      </c>
      <c r="M15359" s="67">
        <v>5432.52</v>
      </c>
      <c r="N15359" s="67">
        <v>2.42</v>
      </c>
      <c r="P15359" s="67">
        <v>0</v>
      </c>
      <c r="Q15359" s="67">
        <v>5432.52</v>
      </c>
      <c r="R15359" s="2" t="s">
        <v>165</v>
      </c>
      <c r="S15359" s="2" t="s">
        <v>161</v>
      </c>
      <c r="T15359" s="2" t="s">
        <v>165</v>
      </c>
      <c r="U15359" t="s">
        <v>783</v>
      </c>
    </row>
    <row r="15360" spans="3:21" x14ac:dyDescent="0.3">
      <c r="C15360" t="s">
        <v>31</v>
      </c>
      <c r="D15360" t="s">
        <v>158</v>
      </c>
      <c r="E15360" t="s">
        <v>30</v>
      </c>
      <c r="F15360" t="s">
        <v>159</v>
      </c>
      <c r="G15360" s="2">
        <v>4</v>
      </c>
      <c r="H15360" s="2" t="s">
        <v>343</v>
      </c>
      <c r="I15360" s="67">
        <v>46140.79</v>
      </c>
      <c r="J15360" s="67">
        <v>0.17</v>
      </c>
      <c r="K15360" s="67">
        <v>46140.79</v>
      </c>
      <c r="L15360" s="67">
        <v>7.0000000000000007E-2</v>
      </c>
      <c r="M15360" s="67">
        <v>46140.79</v>
      </c>
      <c r="N15360" s="67">
        <v>0.93</v>
      </c>
      <c r="P15360" s="67">
        <v>0</v>
      </c>
      <c r="Q15360" s="67">
        <v>184563.16</v>
      </c>
      <c r="R15360" s="2" t="s">
        <v>161</v>
      </c>
      <c r="S15360" s="2" t="s">
        <v>161</v>
      </c>
      <c r="T15360" s="2" t="s">
        <v>161</v>
      </c>
      <c r="U15360" t="s">
        <v>783</v>
      </c>
    </row>
    <row r="15361" spans="3:21" x14ac:dyDescent="0.3">
      <c r="C15361" t="s">
        <v>166</v>
      </c>
      <c r="D15361" t="s">
        <v>158</v>
      </c>
      <c r="E15361" t="s">
        <v>30</v>
      </c>
      <c r="F15361" t="s">
        <v>159</v>
      </c>
      <c r="G15361" s="2">
        <v>7</v>
      </c>
      <c r="H15361" s="2" t="s">
        <v>439</v>
      </c>
      <c r="I15361" s="67">
        <v>81763.69</v>
      </c>
      <c r="J15361" s="67">
        <v>1.85</v>
      </c>
      <c r="K15361" s="67">
        <v>81763.69</v>
      </c>
      <c r="L15361" s="67">
        <v>8.9499999999999993</v>
      </c>
      <c r="M15361" s="67">
        <v>81763.69</v>
      </c>
      <c r="N15361" s="67">
        <v>38.549999999999997</v>
      </c>
      <c r="P15361" s="67">
        <v>0</v>
      </c>
      <c r="Q15361" s="67">
        <v>572345.83000000007</v>
      </c>
      <c r="R15361" s="2" t="s">
        <v>161</v>
      </c>
      <c r="S15361" s="2" t="s">
        <v>161</v>
      </c>
      <c r="T15361" s="2" t="s">
        <v>165</v>
      </c>
      <c r="U15361" t="s">
        <v>783</v>
      </c>
    </row>
    <row r="15362" spans="3:21" x14ac:dyDescent="0.3">
      <c r="C15362" t="s">
        <v>166</v>
      </c>
      <c r="D15362" t="s">
        <v>158</v>
      </c>
      <c r="E15362" t="s">
        <v>30</v>
      </c>
      <c r="F15362" t="s">
        <v>159</v>
      </c>
      <c r="G15362" s="2">
        <v>3</v>
      </c>
      <c r="H15362" s="2" t="s">
        <v>311</v>
      </c>
      <c r="I15362" s="67">
        <v>14987.25</v>
      </c>
      <c r="J15362" s="67">
        <v>496.97</v>
      </c>
      <c r="K15362" s="67">
        <v>14987.25</v>
      </c>
      <c r="L15362" s="67">
        <v>422.14</v>
      </c>
      <c r="M15362" s="67">
        <v>14987.25</v>
      </c>
      <c r="N15362" s="67">
        <v>8.01</v>
      </c>
      <c r="P15362" s="67">
        <v>0</v>
      </c>
      <c r="Q15362" s="67">
        <v>44961.75</v>
      </c>
      <c r="R15362" s="2" t="s">
        <v>161</v>
      </c>
      <c r="S15362" s="2" t="s">
        <v>161</v>
      </c>
      <c r="T15362" s="2" t="s">
        <v>165</v>
      </c>
      <c r="U15362" t="s">
        <v>783</v>
      </c>
    </row>
    <row r="15363" spans="3:21" x14ac:dyDescent="0.3">
      <c r="C15363" t="s">
        <v>166</v>
      </c>
      <c r="D15363" t="s">
        <v>158</v>
      </c>
      <c r="E15363" t="s">
        <v>30</v>
      </c>
      <c r="F15363" t="s">
        <v>159</v>
      </c>
      <c r="G15363" s="2">
        <v>2</v>
      </c>
      <c r="H15363" s="2" t="s">
        <v>443</v>
      </c>
      <c r="I15363" s="67">
        <v>15086.86</v>
      </c>
      <c r="J15363" s="67">
        <v>855.87</v>
      </c>
      <c r="K15363" s="67">
        <v>15086.86</v>
      </c>
      <c r="L15363" s="67">
        <v>28.68</v>
      </c>
      <c r="M15363" s="67">
        <v>15086.86</v>
      </c>
      <c r="N15363" s="67">
        <v>7.54</v>
      </c>
      <c r="P15363" s="67">
        <v>0</v>
      </c>
      <c r="Q15363" s="67">
        <v>30173.72</v>
      </c>
      <c r="R15363" s="2" t="s">
        <v>161</v>
      </c>
      <c r="S15363" s="2" t="s">
        <v>161</v>
      </c>
      <c r="T15363" s="2" t="s">
        <v>165</v>
      </c>
      <c r="U15363" t="s">
        <v>783</v>
      </c>
    </row>
    <row r="15364" spans="3:21" x14ac:dyDescent="0.3">
      <c r="C15364" t="s">
        <v>166</v>
      </c>
      <c r="D15364" t="s">
        <v>158</v>
      </c>
      <c r="E15364" t="s">
        <v>29</v>
      </c>
      <c r="F15364" t="s">
        <v>159</v>
      </c>
      <c r="G15364" s="2">
        <v>-1</v>
      </c>
      <c r="H15364" s="2" t="s">
        <v>393</v>
      </c>
      <c r="I15364" s="67">
        <v>-4208.6099999999997</v>
      </c>
      <c r="J15364" s="67">
        <v>0</v>
      </c>
      <c r="K15364" s="67">
        <v>-4208.6099999999997</v>
      </c>
      <c r="L15364" s="67">
        <v>0</v>
      </c>
      <c r="M15364" s="67">
        <v>-4208.6099999999997</v>
      </c>
      <c r="N15364" s="67">
        <v>0</v>
      </c>
      <c r="P15364" s="67">
        <v>0</v>
      </c>
      <c r="Q15364" s="67">
        <v>0</v>
      </c>
      <c r="U15364" t="s">
        <v>783</v>
      </c>
    </row>
    <row r="15365" spans="3:21" x14ac:dyDescent="0.3">
      <c r="C15365" t="s">
        <v>166</v>
      </c>
      <c r="D15365" t="s">
        <v>158</v>
      </c>
      <c r="E15365" t="s">
        <v>29</v>
      </c>
      <c r="F15365" t="s">
        <v>159</v>
      </c>
      <c r="G15365" s="2">
        <v>10</v>
      </c>
      <c r="H15365" s="2" t="s">
        <v>476</v>
      </c>
      <c r="I15365" s="67">
        <v>-38.26</v>
      </c>
      <c r="J15365" s="67">
        <v>0</v>
      </c>
      <c r="K15365" s="67">
        <v>-38.26</v>
      </c>
      <c r="L15365" s="67">
        <v>0</v>
      </c>
      <c r="M15365" s="67">
        <v>-38.26</v>
      </c>
      <c r="N15365" s="67">
        <v>0</v>
      </c>
      <c r="P15365" s="67">
        <v>0</v>
      </c>
      <c r="Q15365" s="67">
        <v>0</v>
      </c>
      <c r="U15365" t="s">
        <v>783</v>
      </c>
    </row>
    <row r="15366" spans="3:21" x14ac:dyDescent="0.3">
      <c r="C15366" t="s">
        <v>32</v>
      </c>
      <c r="D15366" t="s">
        <v>158</v>
      </c>
      <c r="E15366" t="s">
        <v>29</v>
      </c>
      <c r="F15366" t="s">
        <v>159</v>
      </c>
      <c r="G15366" s="2">
        <v>-1</v>
      </c>
      <c r="H15366" s="2" t="s">
        <v>494</v>
      </c>
      <c r="I15366" s="67">
        <v>-287812.36</v>
      </c>
      <c r="J15366" s="67">
        <v>0</v>
      </c>
      <c r="K15366" s="67">
        <v>-287812.36</v>
      </c>
      <c r="L15366" s="67">
        <v>0</v>
      </c>
      <c r="M15366" s="67">
        <v>-287812.36</v>
      </c>
      <c r="N15366" s="67">
        <v>0</v>
      </c>
      <c r="P15366" s="67">
        <v>0</v>
      </c>
      <c r="Q15366" s="67">
        <v>0</v>
      </c>
      <c r="U15366" t="s">
        <v>783</v>
      </c>
    </row>
    <row r="15367" spans="3:21" x14ac:dyDescent="0.3">
      <c r="C15367" t="s">
        <v>166</v>
      </c>
      <c r="D15367" t="s">
        <v>158</v>
      </c>
      <c r="E15367" t="s">
        <v>29</v>
      </c>
      <c r="F15367" t="s">
        <v>159</v>
      </c>
      <c r="G15367" s="2">
        <v>2</v>
      </c>
      <c r="H15367" s="2" t="s">
        <v>627</v>
      </c>
      <c r="I15367" s="67">
        <v>-1180.03</v>
      </c>
      <c r="J15367" s="67">
        <v>0</v>
      </c>
      <c r="K15367" s="67">
        <v>-1180.03</v>
      </c>
      <c r="L15367" s="67">
        <v>0</v>
      </c>
      <c r="M15367" s="67">
        <v>-1180.03</v>
      </c>
      <c r="N15367" s="67">
        <v>0</v>
      </c>
      <c r="P15367" s="67">
        <v>0</v>
      </c>
      <c r="Q15367" s="67">
        <v>0</v>
      </c>
      <c r="U15367" t="s">
        <v>783</v>
      </c>
    </row>
    <row r="15368" spans="3:21" x14ac:dyDescent="0.3">
      <c r="C15368" t="s">
        <v>166</v>
      </c>
      <c r="D15368" t="s">
        <v>158</v>
      </c>
      <c r="E15368" t="s">
        <v>29</v>
      </c>
      <c r="F15368" t="s">
        <v>159</v>
      </c>
      <c r="G15368" s="2">
        <v>1</v>
      </c>
      <c r="H15368" s="2" t="s">
        <v>331</v>
      </c>
      <c r="I15368" s="67">
        <v>-13933.69</v>
      </c>
      <c r="J15368" s="67">
        <v>0</v>
      </c>
      <c r="K15368" s="67">
        <v>-13933.69</v>
      </c>
      <c r="L15368" s="67">
        <v>0</v>
      </c>
      <c r="M15368" s="67">
        <v>-13933.69</v>
      </c>
      <c r="N15368" s="67">
        <v>0</v>
      </c>
      <c r="P15368" s="67">
        <v>0</v>
      </c>
      <c r="Q15368" s="67">
        <v>0</v>
      </c>
      <c r="U15368" t="s">
        <v>783</v>
      </c>
    </row>
    <row r="15369" spans="3:21" x14ac:dyDescent="0.3">
      <c r="C15369" t="s">
        <v>31</v>
      </c>
      <c r="D15369" t="s">
        <v>158</v>
      </c>
      <c r="E15369" t="s">
        <v>29</v>
      </c>
      <c r="F15369" t="s">
        <v>159</v>
      </c>
      <c r="G15369" s="2">
        <v>7</v>
      </c>
      <c r="H15369" s="2" t="s">
        <v>227</v>
      </c>
      <c r="I15369" s="67">
        <v>-12008.43</v>
      </c>
      <c r="J15369" s="67">
        <v>0</v>
      </c>
      <c r="K15369" s="67">
        <v>-12008.43</v>
      </c>
      <c r="L15369" s="67">
        <v>0</v>
      </c>
      <c r="M15369" s="67">
        <v>-12008.43</v>
      </c>
      <c r="N15369" s="67">
        <v>0</v>
      </c>
      <c r="P15369" s="67">
        <v>0</v>
      </c>
      <c r="Q15369" s="67">
        <v>0</v>
      </c>
      <c r="U15369" t="s">
        <v>783</v>
      </c>
    </row>
    <row r="15370" spans="3:21" x14ac:dyDescent="0.3">
      <c r="C15370" t="s">
        <v>31</v>
      </c>
      <c r="D15370" t="s">
        <v>158</v>
      </c>
      <c r="E15370" t="s">
        <v>30</v>
      </c>
      <c r="F15370" t="s">
        <v>159</v>
      </c>
      <c r="G15370" s="2">
        <v>-1</v>
      </c>
      <c r="H15370" s="2" t="s">
        <v>648</v>
      </c>
      <c r="I15370" s="67">
        <v>183951.65</v>
      </c>
      <c r="J15370" s="67">
        <v>8.66</v>
      </c>
      <c r="K15370" s="67">
        <v>183951.65</v>
      </c>
      <c r="L15370" s="67">
        <v>3.89</v>
      </c>
      <c r="M15370" s="67">
        <v>183951.65</v>
      </c>
      <c r="N15370" s="67">
        <v>48.48</v>
      </c>
      <c r="P15370" s="67">
        <v>0</v>
      </c>
      <c r="Q15370" s="67">
        <v>0</v>
      </c>
      <c r="R15370" s="2" t="s">
        <v>161</v>
      </c>
      <c r="S15370" s="2" t="s">
        <v>161</v>
      </c>
      <c r="T15370" s="2" t="s">
        <v>161</v>
      </c>
      <c r="U15370" t="s">
        <v>783</v>
      </c>
    </row>
    <row r="15371" spans="3:21" x14ac:dyDescent="0.3">
      <c r="C15371" t="s">
        <v>31</v>
      </c>
      <c r="D15371" t="s">
        <v>158</v>
      </c>
      <c r="E15371" t="s">
        <v>29</v>
      </c>
      <c r="F15371" t="s">
        <v>159</v>
      </c>
      <c r="G15371" s="2">
        <v>-1</v>
      </c>
      <c r="H15371" s="2" t="s">
        <v>170</v>
      </c>
      <c r="I15371" s="67">
        <v>-60743.79</v>
      </c>
      <c r="J15371" s="67">
        <v>0</v>
      </c>
      <c r="K15371" s="67">
        <v>-60743.79</v>
      </c>
      <c r="L15371" s="67">
        <v>0</v>
      </c>
      <c r="M15371" s="67">
        <v>-60743.79</v>
      </c>
      <c r="N15371" s="67">
        <v>0</v>
      </c>
      <c r="P15371" s="67">
        <v>0</v>
      </c>
      <c r="Q15371" s="67">
        <v>0</v>
      </c>
      <c r="U15371" t="s">
        <v>783</v>
      </c>
    </row>
    <row r="15372" spans="3:21" x14ac:dyDescent="0.3">
      <c r="C15372" t="s">
        <v>166</v>
      </c>
      <c r="D15372" t="s">
        <v>158</v>
      </c>
      <c r="E15372" t="s">
        <v>29</v>
      </c>
      <c r="F15372" t="s">
        <v>159</v>
      </c>
      <c r="G15372" s="2">
        <v>5</v>
      </c>
      <c r="H15372" s="2" t="s">
        <v>196</v>
      </c>
      <c r="I15372" s="67">
        <v>-7115.67</v>
      </c>
      <c r="J15372" s="67">
        <v>0</v>
      </c>
      <c r="K15372" s="67">
        <v>-7115.67</v>
      </c>
      <c r="L15372" s="67">
        <v>0</v>
      </c>
      <c r="M15372" s="67">
        <v>-7115.67</v>
      </c>
      <c r="N15372" s="67">
        <v>0</v>
      </c>
      <c r="P15372" s="67">
        <v>0</v>
      </c>
      <c r="Q15372" s="67">
        <v>0</v>
      </c>
      <c r="U15372" t="s">
        <v>783</v>
      </c>
    </row>
    <row r="15373" spans="3:21" x14ac:dyDescent="0.3">
      <c r="C15373" t="s">
        <v>31</v>
      </c>
      <c r="D15373" t="s">
        <v>158</v>
      </c>
      <c r="E15373" t="s">
        <v>29</v>
      </c>
      <c r="F15373" t="s">
        <v>159</v>
      </c>
      <c r="G15373" s="2">
        <v>1</v>
      </c>
      <c r="H15373" s="2" t="s">
        <v>552</v>
      </c>
      <c r="I15373" s="67">
        <v>-1504.6</v>
      </c>
      <c r="J15373" s="67">
        <v>0</v>
      </c>
      <c r="K15373" s="67">
        <v>-1504.6</v>
      </c>
      <c r="L15373" s="67">
        <v>0</v>
      </c>
      <c r="M15373" s="67">
        <v>-1504.6</v>
      </c>
      <c r="N15373" s="67">
        <v>0</v>
      </c>
      <c r="P15373" s="67">
        <v>0</v>
      </c>
      <c r="Q15373" s="67">
        <v>0</v>
      </c>
      <c r="U15373" t="s">
        <v>783</v>
      </c>
    </row>
    <row r="15374" spans="3:21" x14ac:dyDescent="0.3">
      <c r="C15374" t="s">
        <v>31</v>
      </c>
      <c r="D15374" t="s">
        <v>158</v>
      </c>
      <c r="E15374" t="s">
        <v>30</v>
      </c>
      <c r="F15374" t="s">
        <v>159</v>
      </c>
      <c r="G15374" s="2">
        <v>4</v>
      </c>
      <c r="H15374" s="2" t="s">
        <v>328</v>
      </c>
      <c r="I15374" s="67">
        <v>81522.210000000006</v>
      </c>
      <c r="J15374" s="67">
        <v>1164.94</v>
      </c>
      <c r="K15374" s="67">
        <v>81522.210000000006</v>
      </c>
      <c r="L15374" s="67">
        <v>1490.97</v>
      </c>
      <c r="M15374" s="67">
        <v>81522.210000000006</v>
      </c>
      <c r="N15374" s="67">
        <v>29.75</v>
      </c>
      <c r="P15374" s="67">
        <v>0</v>
      </c>
      <c r="Q15374" s="67">
        <v>326088.84000000003</v>
      </c>
      <c r="R15374" s="2" t="s">
        <v>161</v>
      </c>
      <c r="S15374" s="2" t="s">
        <v>161</v>
      </c>
      <c r="T15374" s="2" t="s">
        <v>165</v>
      </c>
      <c r="U15374" t="s">
        <v>783</v>
      </c>
    </row>
    <row r="15375" spans="3:21" x14ac:dyDescent="0.3">
      <c r="C15375" t="s">
        <v>31</v>
      </c>
      <c r="D15375" t="s">
        <v>158</v>
      </c>
      <c r="E15375" t="s">
        <v>30</v>
      </c>
      <c r="F15375" t="s">
        <v>159</v>
      </c>
      <c r="G15375" s="2">
        <v>1</v>
      </c>
      <c r="H15375" s="2" t="s">
        <v>523</v>
      </c>
      <c r="I15375" s="67">
        <v>33894.58</v>
      </c>
      <c r="J15375" s="67">
        <v>3.18</v>
      </c>
      <c r="K15375" s="67">
        <v>33894.58</v>
      </c>
      <c r="L15375" s="67">
        <v>1.51</v>
      </c>
      <c r="M15375" s="67">
        <v>33894.58</v>
      </c>
      <c r="N15375" s="67">
        <v>14.48</v>
      </c>
      <c r="P15375" s="67">
        <v>0</v>
      </c>
      <c r="Q15375" s="67">
        <v>33894.58</v>
      </c>
      <c r="R15375" s="2" t="s">
        <v>161</v>
      </c>
      <c r="S15375" s="2" t="s">
        <v>161</v>
      </c>
      <c r="T15375" s="2" t="s">
        <v>161</v>
      </c>
      <c r="U15375" t="s">
        <v>783</v>
      </c>
    </row>
    <row r="15376" spans="3:21" x14ac:dyDescent="0.3">
      <c r="C15376" t="s">
        <v>166</v>
      </c>
      <c r="D15376" t="s">
        <v>158</v>
      </c>
      <c r="E15376" t="s">
        <v>29</v>
      </c>
      <c r="F15376" t="s">
        <v>159</v>
      </c>
      <c r="G15376" s="2">
        <v>1</v>
      </c>
      <c r="H15376" s="2" t="s">
        <v>456</v>
      </c>
      <c r="I15376" s="67">
        <v>-7.0000000000000007E-2</v>
      </c>
      <c r="J15376" s="67">
        <v>0</v>
      </c>
      <c r="K15376" s="67">
        <v>-7.0000000000000007E-2</v>
      </c>
      <c r="L15376" s="67">
        <v>0</v>
      </c>
      <c r="M15376" s="67">
        <v>-7.0000000000000007E-2</v>
      </c>
      <c r="N15376" s="67">
        <v>0</v>
      </c>
      <c r="O15376" s="2">
        <v>1</v>
      </c>
      <c r="P15376" s="67">
        <v>0</v>
      </c>
      <c r="Q15376" s="67">
        <v>0</v>
      </c>
      <c r="U15376" t="s">
        <v>783</v>
      </c>
    </row>
    <row r="15377" spans="3:21" x14ac:dyDescent="0.3">
      <c r="C15377" t="s">
        <v>32</v>
      </c>
      <c r="D15377" t="s">
        <v>158</v>
      </c>
      <c r="E15377" t="s">
        <v>29</v>
      </c>
      <c r="F15377" t="s">
        <v>159</v>
      </c>
      <c r="G15377" s="2">
        <v>-4</v>
      </c>
      <c r="H15377" s="2" t="s">
        <v>180</v>
      </c>
      <c r="I15377" s="67">
        <v>-2638.38</v>
      </c>
      <c r="J15377" s="67">
        <v>0</v>
      </c>
      <c r="K15377" s="67">
        <v>-2638.38</v>
      </c>
      <c r="L15377" s="67">
        <v>0</v>
      </c>
      <c r="M15377" s="67">
        <v>-2638.38</v>
      </c>
      <c r="N15377" s="67">
        <v>0</v>
      </c>
      <c r="P15377" s="67">
        <v>0</v>
      </c>
      <c r="Q15377" s="67">
        <v>0</v>
      </c>
      <c r="U15377" t="s">
        <v>783</v>
      </c>
    </row>
    <row r="15378" spans="3:21" x14ac:dyDescent="0.3">
      <c r="C15378" t="s">
        <v>166</v>
      </c>
      <c r="D15378" t="s">
        <v>158</v>
      </c>
      <c r="E15378" t="s">
        <v>29</v>
      </c>
      <c r="F15378" t="s">
        <v>159</v>
      </c>
      <c r="G15378" s="2">
        <v>2</v>
      </c>
      <c r="H15378" s="2" t="s">
        <v>258</v>
      </c>
      <c r="I15378" s="67">
        <v>-7314.84</v>
      </c>
      <c r="J15378" s="67">
        <v>0</v>
      </c>
      <c r="K15378" s="67">
        <v>-7314.84</v>
      </c>
      <c r="L15378" s="67">
        <v>0</v>
      </c>
      <c r="M15378" s="67">
        <v>-7314.84</v>
      </c>
      <c r="N15378" s="67">
        <v>0</v>
      </c>
      <c r="P15378" s="67">
        <v>-13.02</v>
      </c>
      <c r="Q15378" s="67">
        <v>0</v>
      </c>
      <c r="U15378" t="s">
        <v>783</v>
      </c>
    </row>
    <row r="15379" spans="3:21" x14ac:dyDescent="0.3">
      <c r="C15379" t="s">
        <v>31</v>
      </c>
      <c r="D15379" t="s">
        <v>158</v>
      </c>
      <c r="E15379" t="s">
        <v>29</v>
      </c>
      <c r="F15379" t="s">
        <v>159</v>
      </c>
      <c r="G15379" s="2">
        <v>2</v>
      </c>
      <c r="H15379" s="2" t="s">
        <v>552</v>
      </c>
      <c r="I15379" s="67">
        <v>-1845.47</v>
      </c>
      <c r="J15379" s="67">
        <v>0</v>
      </c>
      <c r="K15379" s="67">
        <v>-1845.47</v>
      </c>
      <c r="L15379" s="67">
        <v>0</v>
      </c>
      <c r="M15379" s="67">
        <v>-1845.47</v>
      </c>
      <c r="N15379" s="67">
        <v>0</v>
      </c>
      <c r="P15379" s="67">
        <v>0</v>
      </c>
      <c r="Q15379" s="67">
        <v>0</v>
      </c>
      <c r="U15379" t="s">
        <v>783</v>
      </c>
    </row>
    <row r="15380" spans="3:21" x14ac:dyDescent="0.3">
      <c r="C15380" t="s">
        <v>31</v>
      </c>
      <c r="D15380" t="s">
        <v>158</v>
      </c>
      <c r="E15380" t="s">
        <v>30</v>
      </c>
      <c r="F15380" t="s">
        <v>159</v>
      </c>
      <c r="G15380" s="2">
        <v>1</v>
      </c>
      <c r="H15380" s="2" t="s">
        <v>186</v>
      </c>
      <c r="I15380" s="67">
        <v>13766.17</v>
      </c>
      <c r="J15380" s="67">
        <v>1.25</v>
      </c>
      <c r="K15380" s="67">
        <v>13766.17</v>
      </c>
      <c r="L15380" s="67">
        <v>0.18</v>
      </c>
      <c r="M15380" s="67">
        <v>13766.17</v>
      </c>
      <c r="N15380" s="67">
        <v>9.6999999999999993</v>
      </c>
      <c r="P15380" s="67">
        <v>0</v>
      </c>
      <c r="Q15380" s="67">
        <v>13766.17</v>
      </c>
      <c r="R15380" s="2" t="s">
        <v>165</v>
      </c>
      <c r="S15380" s="2" t="s">
        <v>165</v>
      </c>
      <c r="T15380" s="2" t="s">
        <v>165</v>
      </c>
      <c r="U15380" t="s">
        <v>783</v>
      </c>
    </row>
    <row r="15381" spans="3:21" x14ac:dyDescent="0.3">
      <c r="C15381" t="s">
        <v>166</v>
      </c>
      <c r="D15381" t="s">
        <v>158</v>
      </c>
      <c r="E15381" t="s">
        <v>29</v>
      </c>
      <c r="F15381" t="s">
        <v>159</v>
      </c>
      <c r="G15381" s="2">
        <v>-1</v>
      </c>
      <c r="H15381" s="2" t="s">
        <v>357</v>
      </c>
      <c r="I15381" s="67">
        <v>-984.37</v>
      </c>
      <c r="J15381" s="67">
        <v>0</v>
      </c>
      <c r="K15381" s="67">
        <v>-984.37</v>
      </c>
      <c r="L15381" s="67">
        <v>0</v>
      </c>
      <c r="M15381" s="67">
        <v>-984.37</v>
      </c>
      <c r="N15381" s="67">
        <v>0</v>
      </c>
      <c r="P15381" s="67">
        <v>0</v>
      </c>
      <c r="Q15381" s="67">
        <v>0</v>
      </c>
      <c r="U15381" t="s">
        <v>783</v>
      </c>
    </row>
    <row r="15382" spans="3:21" x14ac:dyDescent="0.3">
      <c r="C15382" t="s">
        <v>166</v>
      </c>
      <c r="D15382" t="s">
        <v>158</v>
      </c>
      <c r="E15382" t="s">
        <v>29</v>
      </c>
      <c r="F15382" t="s">
        <v>159</v>
      </c>
      <c r="G15382" s="2">
        <v>2</v>
      </c>
      <c r="H15382" s="2" t="s">
        <v>331</v>
      </c>
      <c r="I15382" s="67">
        <v>-15075.8</v>
      </c>
      <c r="J15382" s="67">
        <v>0</v>
      </c>
      <c r="K15382" s="67">
        <v>-15075.8</v>
      </c>
      <c r="L15382" s="67">
        <v>0</v>
      </c>
      <c r="M15382" s="67">
        <v>-15075.8</v>
      </c>
      <c r="N15382" s="67">
        <v>0</v>
      </c>
      <c r="P15382" s="67">
        <v>-71.03</v>
      </c>
      <c r="Q15382" s="67">
        <v>0</v>
      </c>
      <c r="U15382" t="s">
        <v>783</v>
      </c>
    </row>
    <row r="15383" spans="3:21" x14ac:dyDescent="0.3">
      <c r="C15383" t="s">
        <v>32</v>
      </c>
      <c r="D15383" t="s">
        <v>158</v>
      </c>
      <c r="E15383" t="s">
        <v>29</v>
      </c>
      <c r="F15383" t="s">
        <v>159</v>
      </c>
      <c r="G15383" s="2">
        <v>-4</v>
      </c>
      <c r="H15383" s="2" t="s">
        <v>176</v>
      </c>
      <c r="I15383" s="67">
        <v>-36628.559999999998</v>
      </c>
      <c r="J15383" s="67">
        <v>0</v>
      </c>
      <c r="K15383" s="67">
        <v>-36628.559999999998</v>
      </c>
      <c r="L15383" s="67">
        <v>0</v>
      </c>
      <c r="M15383" s="67">
        <v>-36628.559999999998</v>
      </c>
      <c r="N15383" s="67">
        <v>0</v>
      </c>
      <c r="P15383" s="67">
        <v>0</v>
      </c>
      <c r="Q15383" s="67">
        <v>0</v>
      </c>
      <c r="U15383" t="s">
        <v>783</v>
      </c>
    </row>
    <row r="15384" spans="3:21" x14ac:dyDescent="0.3">
      <c r="C15384" t="s">
        <v>32</v>
      </c>
      <c r="D15384" t="s">
        <v>158</v>
      </c>
      <c r="E15384" t="s">
        <v>30</v>
      </c>
      <c r="F15384" t="s">
        <v>159</v>
      </c>
      <c r="G15384" s="2">
        <v>1</v>
      </c>
      <c r="H15384" s="2" t="s">
        <v>388</v>
      </c>
      <c r="I15384" s="67">
        <v>2530.67</v>
      </c>
      <c r="J15384" s="67">
        <v>0.28000000000000003</v>
      </c>
      <c r="K15384" s="67">
        <v>2530.67</v>
      </c>
      <c r="L15384" s="67">
        <v>0.13</v>
      </c>
      <c r="M15384" s="67">
        <v>2530.67</v>
      </c>
      <c r="N15384" s="67">
        <v>1.26</v>
      </c>
      <c r="P15384" s="67">
        <v>0</v>
      </c>
      <c r="Q15384" s="67">
        <v>2530.67</v>
      </c>
      <c r="R15384" s="2" t="s">
        <v>161</v>
      </c>
      <c r="S15384" s="2" t="s">
        <v>161</v>
      </c>
      <c r="T15384" s="2" t="s">
        <v>161</v>
      </c>
      <c r="U15384" t="s">
        <v>783</v>
      </c>
    </row>
    <row r="15385" spans="3:21" x14ac:dyDescent="0.3">
      <c r="C15385" t="s">
        <v>166</v>
      </c>
      <c r="D15385" t="s">
        <v>158</v>
      </c>
      <c r="E15385" t="s">
        <v>30</v>
      </c>
      <c r="F15385" t="s">
        <v>159</v>
      </c>
      <c r="G15385" s="2">
        <v>-4</v>
      </c>
      <c r="H15385" s="2" t="s">
        <v>183</v>
      </c>
      <c r="I15385" s="67">
        <v>38.56</v>
      </c>
      <c r="J15385" s="67">
        <v>0</v>
      </c>
      <c r="K15385" s="67">
        <v>38.56</v>
      </c>
      <c r="L15385" s="67">
        <v>0</v>
      </c>
      <c r="M15385" s="67">
        <v>38.56</v>
      </c>
      <c r="N15385" s="67">
        <v>0.01</v>
      </c>
      <c r="P15385" s="67">
        <v>0</v>
      </c>
      <c r="Q15385" s="67">
        <v>0</v>
      </c>
      <c r="R15385" s="2" t="s">
        <v>161</v>
      </c>
      <c r="S15385" s="2" t="s">
        <v>161</v>
      </c>
      <c r="T15385" s="2" t="s">
        <v>161</v>
      </c>
      <c r="U15385" t="s">
        <v>783</v>
      </c>
    </row>
    <row r="15386" spans="3:21" x14ac:dyDescent="0.3">
      <c r="C15386" t="s">
        <v>31</v>
      </c>
      <c r="D15386" t="s">
        <v>158</v>
      </c>
      <c r="E15386" t="s">
        <v>29</v>
      </c>
      <c r="F15386" t="s">
        <v>159</v>
      </c>
      <c r="G15386" s="2">
        <v>3</v>
      </c>
      <c r="H15386" s="2" t="s">
        <v>575</v>
      </c>
      <c r="I15386" s="67">
        <v>-10734.23</v>
      </c>
      <c r="J15386" s="67">
        <v>0</v>
      </c>
      <c r="K15386" s="67">
        <v>-10734.23</v>
      </c>
      <c r="L15386" s="67">
        <v>0</v>
      </c>
      <c r="M15386" s="67">
        <v>-10734.23</v>
      </c>
      <c r="N15386" s="67">
        <v>0</v>
      </c>
      <c r="P15386" s="67">
        <v>0</v>
      </c>
      <c r="Q15386" s="67">
        <v>0</v>
      </c>
      <c r="U15386" t="s">
        <v>783</v>
      </c>
    </row>
    <row r="15387" spans="3:21" x14ac:dyDescent="0.3">
      <c r="C15387" t="s">
        <v>31</v>
      </c>
      <c r="D15387" t="s">
        <v>158</v>
      </c>
      <c r="E15387" t="s">
        <v>29</v>
      </c>
      <c r="F15387" t="s">
        <v>159</v>
      </c>
      <c r="G15387" s="2">
        <v>-4</v>
      </c>
      <c r="H15387" s="2" t="s">
        <v>599</v>
      </c>
      <c r="I15387" s="67">
        <v>-9.34</v>
      </c>
      <c r="J15387" s="67">
        <v>0</v>
      </c>
      <c r="K15387" s="67">
        <v>-9.34</v>
      </c>
      <c r="L15387" s="67">
        <v>0</v>
      </c>
      <c r="M15387" s="67">
        <v>-9.34</v>
      </c>
      <c r="N15387" s="67">
        <v>0</v>
      </c>
      <c r="P15387" s="67">
        <v>0</v>
      </c>
      <c r="Q15387" s="67">
        <v>0</v>
      </c>
      <c r="U15387" t="s">
        <v>783</v>
      </c>
    </row>
    <row r="15388" spans="3:21" x14ac:dyDescent="0.3">
      <c r="C15388" t="s">
        <v>32</v>
      </c>
      <c r="D15388" t="s">
        <v>158</v>
      </c>
      <c r="E15388" t="s">
        <v>30</v>
      </c>
      <c r="F15388" t="s">
        <v>159</v>
      </c>
      <c r="G15388" s="2">
        <v>10</v>
      </c>
      <c r="H15388" s="2" t="s">
        <v>247</v>
      </c>
      <c r="I15388" s="67">
        <v>1851558.73</v>
      </c>
      <c r="J15388" s="67">
        <v>2.97</v>
      </c>
      <c r="K15388" s="67">
        <v>1851558.73</v>
      </c>
      <c r="L15388" s="67">
        <v>15.95</v>
      </c>
      <c r="M15388" s="67">
        <v>1851558.73</v>
      </c>
      <c r="N15388" s="67">
        <v>10.17</v>
      </c>
      <c r="P15388" s="67">
        <v>0</v>
      </c>
      <c r="Q15388" s="67">
        <v>18515587.300000001</v>
      </c>
      <c r="R15388" s="2" t="s">
        <v>161</v>
      </c>
      <c r="S15388" s="2" t="s">
        <v>161</v>
      </c>
      <c r="T15388" s="2" t="s">
        <v>165</v>
      </c>
      <c r="U15388" t="s">
        <v>783</v>
      </c>
    </row>
    <row r="15389" spans="3:21" x14ac:dyDescent="0.3">
      <c r="C15389" t="s">
        <v>31</v>
      </c>
      <c r="D15389" t="s">
        <v>158</v>
      </c>
      <c r="E15389" t="s">
        <v>30</v>
      </c>
      <c r="F15389" t="s">
        <v>159</v>
      </c>
      <c r="G15389" s="2">
        <v>1</v>
      </c>
      <c r="H15389" s="2" t="s">
        <v>186</v>
      </c>
      <c r="I15389" s="67">
        <v>71137.17</v>
      </c>
      <c r="J15389" s="67">
        <v>2.67</v>
      </c>
      <c r="K15389" s="67">
        <v>71137.17</v>
      </c>
      <c r="L15389" s="67">
        <v>0.37</v>
      </c>
      <c r="M15389" s="67">
        <v>71137.17</v>
      </c>
      <c r="N15389" s="67">
        <v>20.75</v>
      </c>
      <c r="P15389" s="67">
        <v>0</v>
      </c>
      <c r="Q15389" s="67">
        <v>71137.17</v>
      </c>
      <c r="R15389" s="2" t="s">
        <v>161</v>
      </c>
      <c r="S15389" s="2" t="s">
        <v>161</v>
      </c>
      <c r="T15389" s="2" t="s">
        <v>161</v>
      </c>
      <c r="U15389" t="s">
        <v>783</v>
      </c>
    </row>
    <row r="15390" spans="3:21" x14ac:dyDescent="0.3">
      <c r="C15390" t="s">
        <v>166</v>
      </c>
      <c r="D15390" t="s">
        <v>158</v>
      </c>
      <c r="E15390" t="s">
        <v>30</v>
      </c>
      <c r="F15390" t="s">
        <v>159</v>
      </c>
      <c r="G15390" s="2">
        <v>-4</v>
      </c>
      <c r="H15390" s="2" t="s">
        <v>441</v>
      </c>
      <c r="I15390" s="67">
        <v>26.4</v>
      </c>
      <c r="J15390" s="67">
        <v>0</v>
      </c>
      <c r="K15390" s="67">
        <v>26.4</v>
      </c>
      <c r="L15390" s="67">
        <v>0</v>
      </c>
      <c r="M15390" s="67">
        <v>26.4</v>
      </c>
      <c r="N15390" s="67">
        <v>0</v>
      </c>
      <c r="P15390" s="67">
        <v>0</v>
      </c>
      <c r="Q15390" s="67">
        <v>0</v>
      </c>
      <c r="R15390" s="2" t="s">
        <v>161</v>
      </c>
      <c r="S15390" s="2" t="s">
        <v>161</v>
      </c>
      <c r="T15390" s="2" t="s">
        <v>161</v>
      </c>
      <c r="U15390" t="s">
        <v>783</v>
      </c>
    </row>
    <row r="15391" spans="3:21" x14ac:dyDescent="0.3">
      <c r="C15391" t="s">
        <v>166</v>
      </c>
      <c r="D15391" t="s">
        <v>158</v>
      </c>
      <c r="E15391" t="s">
        <v>30</v>
      </c>
      <c r="F15391" t="s">
        <v>159</v>
      </c>
      <c r="G15391" s="2">
        <v>4</v>
      </c>
      <c r="H15391" s="2" t="s">
        <v>267</v>
      </c>
      <c r="I15391" s="67">
        <v>49141.1</v>
      </c>
      <c r="J15391" s="67">
        <v>2.4</v>
      </c>
      <c r="K15391" s="67">
        <v>49141.1</v>
      </c>
      <c r="L15391" s="67">
        <v>1218.6300000000001</v>
      </c>
      <c r="M15391" s="67">
        <v>49141.1</v>
      </c>
      <c r="N15391" s="67">
        <v>10.93</v>
      </c>
      <c r="P15391" s="67">
        <v>0</v>
      </c>
      <c r="Q15391" s="67">
        <v>196564.4</v>
      </c>
      <c r="R15391" s="2" t="s">
        <v>165</v>
      </c>
      <c r="S15391" s="2" t="s">
        <v>161</v>
      </c>
      <c r="T15391" s="2" t="s">
        <v>165</v>
      </c>
      <c r="U15391" t="s">
        <v>783</v>
      </c>
    </row>
    <row r="15392" spans="3:21" x14ac:dyDescent="0.3">
      <c r="C15392" t="s">
        <v>166</v>
      </c>
      <c r="D15392" t="s">
        <v>158</v>
      </c>
      <c r="E15392" t="s">
        <v>30</v>
      </c>
      <c r="F15392" t="s">
        <v>159</v>
      </c>
      <c r="G15392" s="2">
        <v>2</v>
      </c>
      <c r="H15392" s="2" t="s">
        <v>352</v>
      </c>
      <c r="I15392" s="67">
        <v>73400.100000000006</v>
      </c>
      <c r="J15392" s="67">
        <v>3042.92</v>
      </c>
      <c r="K15392" s="67">
        <v>73400.100000000006</v>
      </c>
      <c r="L15392" s="67">
        <v>0.5</v>
      </c>
      <c r="M15392" s="67">
        <v>73400.100000000006</v>
      </c>
      <c r="N15392" s="67">
        <v>6.18</v>
      </c>
      <c r="P15392" s="67">
        <v>0</v>
      </c>
      <c r="Q15392" s="67">
        <v>146800.20000000001</v>
      </c>
      <c r="R15392" s="2" t="s">
        <v>161</v>
      </c>
      <c r="S15392" s="2" t="s">
        <v>165</v>
      </c>
      <c r="T15392" s="2" t="s">
        <v>165</v>
      </c>
      <c r="U15392" t="s">
        <v>783</v>
      </c>
    </row>
    <row r="15393" spans="3:21" x14ac:dyDescent="0.3">
      <c r="C15393" t="s">
        <v>166</v>
      </c>
      <c r="D15393" t="s">
        <v>158</v>
      </c>
      <c r="E15393" t="s">
        <v>29</v>
      </c>
      <c r="F15393" t="s">
        <v>159</v>
      </c>
      <c r="G15393" s="2">
        <v>10</v>
      </c>
      <c r="H15393" s="2" t="s">
        <v>444</v>
      </c>
      <c r="I15393" s="67">
        <v>-1173.79</v>
      </c>
      <c r="J15393" s="67">
        <v>0</v>
      </c>
      <c r="K15393" s="67">
        <v>-1173.79</v>
      </c>
      <c r="L15393" s="67">
        <v>0</v>
      </c>
      <c r="M15393" s="67">
        <v>-1173.79</v>
      </c>
      <c r="N15393" s="67">
        <v>0</v>
      </c>
      <c r="P15393" s="67">
        <v>0</v>
      </c>
      <c r="Q15393" s="67">
        <v>0</v>
      </c>
      <c r="U15393" t="s">
        <v>783</v>
      </c>
    </row>
    <row r="15394" spans="3:21" x14ac:dyDescent="0.3">
      <c r="C15394" t="s">
        <v>31</v>
      </c>
      <c r="D15394" t="s">
        <v>158</v>
      </c>
      <c r="E15394" t="s">
        <v>30</v>
      </c>
      <c r="F15394" t="s">
        <v>159</v>
      </c>
      <c r="G15394" s="2">
        <v>1</v>
      </c>
      <c r="H15394" s="2" t="s">
        <v>333</v>
      </c>
      <c r="I15394" s="67">
        <v>21495.5</v>
      </c>
      <c r="J15394" s="67">
        <v>2214.7399999999998</v>
      </c>
      <c r="K15394" s="67">
        <v>21495.5</v>
      </c>
      <c r="L15394" s="67">
        <v>0.14000000000000001</v>
      </c>
      <c r="M15394" s="67">
        <v>21495.5</v>
      </c>
      <c r="N15394" s="67">
        <v>1.76</v>
      </c>
      <c r="P15394" s="67">
        <v>0</v>
      </c>
      <c r="Q15394" s="67">
        <v>21495.5</v>
      </c>
      <c r="R15394" s="2" t="s">
        <v>161</v>
      </c>
      <c r="S15394" s="2" t="s">
        <v>165</v>
      </c>
      <c r="T15394" s="2" t="s">
        <v>165</v>
      </c>
      <c r="U15394" t="s">
        <v>783</v>
      </c>
    </row>
    <row r="15395" spans="3:21" x14ac:dyDescent="0.3">
      <c r="C15395" t="s">
        <v>31</v>
      </c>
      <c r="D15395" t="s">
        <v>158</v>
      </c>
      <c r="E15395" t="s">
        <v>29</v>
      </c>
      <c r="F15395" t="s">
        <v>159</v>
      </c>
      <c r="G15395" s="2">
        <v>-1</v>
      </c>
      <c r="H15395" s="2" t="s">
        <v>326</v>
      </c>
      <c r="I15395" s="67">
        <v>-82.28</v>
      </c>
      <c r="J15395" s="67">
        <v>0</v>
      </c>
      <c r="K15395" s="67">
        <v>-82.28</v>
      </c>
      <c r="L15395" s="67">
        <v>0</v>
      </c>
      <c r="M15395" s="67">
        <v>-82.28</v>
      </c>
      <c r="N15395" s="67">
        <v>0</v>
      </c>
      <c r="P15395" s="67">
        <v>0</v>
      </c>
      <c r="Q15395" s="67">
        <v>0</v>
      </c>
      <c r="U15395" t="s">
        <v>783</v>
      </c>
    </row>
    <row r="15396" spans="3:21" x14ac:dyDescent="0.3">
      <c r="C15396" t="s">
        <v>166</v>
      </c>
      <c r="D15396" t="s">
        <v>158</v>
      </c>
      <c r="E15396" t="s">
        <v>29</v>
      </c>
      <c r="F15396" t="s">
        <v>159</v>
      </c>
      <c r="G15396" s="2">
        <v>9</v>
      </c>
      <c r="H15396" s="2" t="s">
        <v>490</v>
      </c>
      <c r="I15396" s="67">
        <v>-403.71</v>
      </c>
      <c r="J15396" s="67">
        <v>0</v>
      </c>
      <c r="K15396" s="67">
        <v>-403.71</v>
      </c>
      <c r="L15396" s="67">
        <v>0</v>
      </c>
      <c r="M15396" s="67">
        <v>-403.71</v>
      </c>
      <c r="N15396" s="67">
        <v>0</v>
      </c>
      <c r="P15396" s="67">
        <v>0</v>
      </c>
      <c r="Q15396" s="67">
        <v>0</v>
      </c>
      <c r="U15396" t="s">
        <v>783</v>
      </c>
    </row>
    <row r="15397" spans="3:21" x14ac:dyDescent="0.3">
      <c r="C15397" t="s">
        <v>166</v>
      </c>
      <c r="D15397" t="s">
        <v>158</v>
      </c>
      <c r="E15397" t="s">
        <v>30</v>
      </c>
      <c r="F15397" t="s">
        <v>159</v>
      </c>
      <c r="G15397" s="2">
        <v>3</v>
      </c>
      <c r="H15397" s="2" t="s">
        <v>431</v>
      </c>
      <c r="I15397" s="67">
        <v>194332.66</v>
      </c>
      <c r="J15397" s="67">
        <v>1421.94</v>
      </c>
      <c r="K15397" s="67">
        <v>194332.66</v>
      </c>
      <c r="L15397" s="67">
        <v>1213.96</v>
      </c>
      <c r="M15397" s="67">
        <v>194332.66</v>
      </c>
      <c r="N15397" s="67">
        <v>126.01</v>
      </c>
      <c r="P15397" s="67">
        <v>0</v>
      </c>
      <c r="Q15397" s="67">
        <v>582997.98</v>
      </c>
      <c r="R15397" s="2" t="s">
        <v>161</v>
      </c>
      <c r="S15397" s="2" t="s">
        <v>161</v>
      </c>
      <c r="T15397" s="2" t="s">
        <v>165</v>
      </c>
      <c r="U15397" t="s">
        <v>783</v>
      </c>
    </row>
    <row r="15398" spans="3:21" x14ac:dyDescent="0.3">
      <c r="C15398" t="s">
        <v>32</v>
      </c>
      <c r="D15398" t="s">
        <v>158</v>
      </c>
      <c r="E15398" t="s">
        <v>29</v>
      </c>
      <c r="F15398" t="s">
        <v>159</v>
      </c>
      <c r="G15398" s="2">
        <v>-1</v>
      </c>
      <c r="H15398" s="2" t="s">
        <v>216</v>
      </c>
      <c r="I15398" s="67">
        <v>-1111.96</v>
      </c>
      <c r="J15398" s="67">
        <v>0</v>
      </c>
      <c r="K15398" s="67">
        <v>-1111.96</v>
      </c>
      <c r="L15398" s="67">
        <v>0</v>
      </c>
      <c r="M15398" s="67">
        <v>-1111.96</v>
      </c>
      <c r="N15398" s="67">
        <v>0</v>
      </c>
      <c r="P15398" s="67">
        <v>0</v>
      </c>
      <c r="Q15398" s="67">
        <v>0</v>
      </c>
      <c r="U15398" t="s">
        <v>783</v>
      </c>
    </row>
    <row r="15399" spans="3:21" x14ac:dyDescent="0.3">
      <c r="C15399" t="s">
        <v>32</v>
      </c>
      <c r="D15399" t="s">
        <v>158</v>
      </c>
      <c r="E15399" t="s">
        <v>30</v>
      </c>
      <c r="F15399" t="s">
        <v>159</v>
      </c>
      <c r="G15399" s="2">
        <v>8</v>
      </c>
      <c r="H15399" s="2" t="s">
        <v>320</v>
      </c>
      <c r="I15399" s="67">
        <v>61954.21</v>
      </c>
      <c r="J15399" s="67">
        <v>4.6900000000000004</v>
      </c>
      <c r="K15399" s="67">
        <v>61954.21</v>
      </c>
      <c r="L15399" s="67">
        <v>8.67</v>
      </c>
      <c r="M15399" s="67">
        <v>61954.21</v>
      </c>
      <c r="N15399" s="67">
        <v>59.92</v>
      </c>
      <c r="P15399" s="67">
        <v>0</v>
      </c>
      <c r="Q15399" s="67">
        <v>495633.68</v>
      </c>
      <c r="R15399" s="2" t="s">
        <v>161</v>
      </c>
      <c r="S15399" s="2" t="s">
        <v>161</v>
      </c>
      <c r="T15399" s="2" t="s">
        <v>161</v>
      </c>
      <c r="U15399" t="s">
        <v>783</v>
      </c>
    </row>
    <row r="15400" spans="3:21" x14ac:dyDescent="0.3">
      <c r="C15400" t="s">
        <v>32</v>
      </c>
      <c r="D15400" t="s">
        <v>158</v>
      </c>
      <c r="E15400" t="s">
        <v>29</v>
      </c>
      <c r="F15400" t="s">
        <v>159</v>
      </c>
      <c r="G15400" s="2">
        <v>-1</v>
      </c>
      <c r="H15400" s="2" t="s">
        <v>301</v>
      </c>
      <c r="I15400" s="67">
        <v>-24467.86</v>
      </c>
      <c r="J15400" s="67">
        <v>0</v>
      </c>
      <c r="K15400" s="67">
        <v>-24467.86</v>
      </c>
      <c r="L15400" s="67">
        <v>0</v>
      </c>
      <c r="M15400" s="67">
        <v>-24467.86</v>
      </c>
      <c r="N15400" s="67">
        <v>0</v>
      </c>
      <c r="P15400" s="67">
        <v>0</v>
      </c>
      <c r="Q15400" s="67">
        <v>0</v>
      </c>
      <c r="U15400" t="s">
        <v>783</v>
      </c>
    </row>
    <row r="15401" spans="3:21" x14ac:dyDescent="0.3">
      <c r="C15401" t="s">
        <v>166</v>
      </c>
      <c r="D15401" t="s">
        <v>158</v>
      </c>
      <c r="E15401" t="s">
        <v>30</v>
      </c>
      <c r="F15401" t="s">
        <v>159</v>
      </c>
      <c r="G15401" s="2">
        <v>-1</v>
      </c>
      <c r="H15401" s="2" t="s">
        <v>266</v>
      </c>
      <c r="I15401" s="67">
        <v>100831.32</v>
      </c>
      <c r="J15401" s="67">
        <v>25.02</v>
      </c>
      <c r="K15401" s="67">
        <v>100831.32</v>
      </c>
      <c r="L15401" s="67">
        <v>4.18</v>
      </c>
      <c r="M15401" s="67">
        <v>100831.32</v>
      </c>
      <c r="N15401" s="67">
        <v>45.78</v>
      </c>
      <c r="P15401" s="67">
        <v>0</v>
      </c>
      <c r="Q15401" s="67">
        <v>0</v>
      </c>
      <c r="R15401" s="2" t="s">
        <v>161</v>
      </c>
      <c r="S15401" s="2" t="s">
        <v>161</v>
      </c>
      <c r="T15401" s="2" t="s">
        <v>161</v>
      </c>
      <c r="U15401" t="s">
        <v>783</v>
      </c>
    </row>
    <row r="15402" spans="3:21" x14ac:dyDescent="0.3">
      <c r="C15402" t="s">
        <v>166</v>
      </c>
      <c r="D15402" t="s">
        <v>158</v>
      </c>
      <c r="E15402" t="s">
        <v>29</v>
      </c>
      <c r="F15402" t="s">
        <v>159</v>
      </c>
      <c r="G15402" s="2">
        <v>9</v>
      </c>
      <c r="H15402" s="2" t="s">
        <v>467</v>
      </c>
      <c r="I15402" s="67">
        <v>-285.29000000000002</v>
      </c>
      <c r="J15402" s="67">
        <v>0</v>
      </c>
      <c r="K15402" s="67">
        <v>-285.29000000000002</v>
      </c>
      <c r="L15402" s="67">
        <v>0</v>
      </c>
      <c r="M15402" s="67">
        <v>-285.29000000000002</v>
      </c>
      <c r="N15402" s="67">
        <v>0</v>
      </c>
      <c r="P15402" s="67">
        <v>0</v>
      </c>
      <c r="Q15402" s="67">
        <v>0</v>
      </c>
      <c r="U15402" t="s">
        <v>783</v>
      </c>
    </row>
    <row r="15403" spans="3:21" x14ac:dyDescent="0.3">
      <c r="C15403" t="s">
        <v>31</v>
      </c>
      <c r="D15403" t="s">
        <v>158</v>
      </c>
      <c r="E15403" t="s">
        <v>30</v>
      </c>
      <c r="F15403" t="s">
        <v>159</v>
      </c>
      <c r="G15403" s="2">
        <v>-1</v>
      </c>
      <c r="H15403" s="2" t="s">
        <v>206</v>
      </c>
      <c r="I15403" s="67">
        <v>11014.04</v>
      </c>
      <c r="J15403" s="67">
        <v>1.54</v>
      </c>
      <c r="K15403" s="67">
        <v>11014.04</v>
      </c>
      <c r="L15403" s="67">
        <v>0.26</v>
      </c>
      <c r="M15403" s="67">
        <v>11014.04</v>
      </c>
      <c r="N15403" s="67">
        <v>2.83</v>
      </c>
      <c r="P15403" s="67">
        <v>0</v>
      </c>
      <c r="Q15403" s="67">
        <v>0</v>
      </c>
      <c r="R15403" s="2" t="s">
        <v>161</v>
      </c>
      <c r="S15403" s="2" t="s">
        <v>161</v>
      </c>
      <c r="T15403" s="2" t="s">
        <v>161</v>
      </c>
      <c r="U15403" t="s">
        <v>783</v>
      </c>
    </row>
    <row r="15404" spans="3:21" x14ac:dyDescent="0.3">
      <c r="C15404" t="s">
        <v>166</v>
      </c>
      <c r="D15404" t="s">
        <v>158</v>
      </c>
      <c r="E15404" t="s">
        <v>30</v>
      </c>
      <c r="F15404" t="s">
        <v>159</v>
      </c>
      <c r="G15404" s="2">
        <v>2</v>
      </c>
      <c r="H15404" s="2" t="s">
        <v>719</v>
      </c>
      <c r="I15404" s="67">
        <v>215288.27</v>
      </c>
      <c r="J15404" s="67">
        <v>88.49</v>
      </c>
      <c r="K15404" s="67">
        <v>215288.27</v>
      </c>
      <c r="L15404" s="67">
        <v>17.91</v>
      </c>
      <c r="M15404" s="67">
        <v>215288.27</v>
      </c>
      <c r="N15404" s="67">
        <v>141.91999999999999</v>
      </c>
      <c r="P15404" s="67">
        <v>0</v>
      </c>
      <c r="Q15404" s="67">
        <v>430576.54</v>
      </c>
      <c r="R15404" s="2" t="s">
        <v>161</v>
      </c>
      <c r="S15404" s="2" t="s">
        <v>161</v>
      </c>
      <c r="T15404" s="2" t="s">
        <v>161</v>
      </c>
      <c r="U15404" t="s">
        <v>783</v>
      </c>
    </row>
    <row r="15405" spans="3:21" x14ac:dyDescent="0.3">
      <c r="C15405" t="s">
        <v>32</v>
      </c>
      <c r="D15405" t="s">
        <v>158</v>
      </c>
      <c r="E15405" t="s">
        <v>30</v>
      </c>
      <c r="F15405" t="s">
        <v>159</v>
      </c>
      <c r="G15405" s="2">
        <v>4</v>
      </c>
      <c r="H15405" s="2" t="s">
        <v>637</v>
      </c>
      <c r="I15405" s="67">
        <v>91357.19</v>
      </c>
      <c r="J15405" s="67">
        <v>49010.16</v>
      </c>
      <c r="K15405" s="67">
        <v>91357.19</v>
      </c>
      <c r="L15405" s="67">
        <v>0.57999999999999996</v>
      </c>
      <c r="M15405" s="67">
        <v>91357.19</v>
      </c>
      <c r="N15405" s="67">
        <v>3.06</v>
      </c>
      <c r="P15405" s="67">
        <v>0</v>
      </c>
      <c r="Q15405" s="67">
        <v>365428.76</v>
      </c>
      <c r="R15405" s="2" t="s">
        <v>161</v>
      </c>
      <c r="S15405" s="2" t="s">
        <v>165</v>
      </c>
      <c r="T15405" s="2" t="s">
        <v>165</v>
      </c>
      <c r="U15405" t="s">
        <v>783</v>
      </c>
    </row>
    <row r="15406" spans="3:21" x14ac:dyDescent="0.3">
      <c r="C15406" t="s">
        <v>166</v>
      </c>
      <c r="D15406" t="s">
        <v>158</v>
      </c>
      <c r="E15406" t="s">
        <v>30</v>
      </c>
      <c r="F15406" t="s">
        <v>159</v>
      </c>
      <c r="G15406" s="2">
        <v>0</v>
      </c>
      <c r="H15406" s="2" t="s">
        <v>228</v>
      </c>
      <c r="I15406" s="67">
        <v>10113.02</v>
      </c>
      <c r="J15406" s="67">
        <v>771.68</v>
      </c>
      <c r="K15406" s="67">
        <v>10113.02</v>
      </c>
      <c r="L15406" s="67">
        <v>0.02</v>
      </c>
      <c r="M15406" s="67">
        <v>10113.02</v>
      </c>
      <c r="N15406" s="67">
        <v>0.28000000000000003</v>
      </c>
      <c r="P15406" s="67">
        <v>0</v>
      </c>
      <c r="Q15406" s="67">
        <v>0</v>
      </c>
      <c r="R15406" s="2" t="s">
        <v>161</v>
      </c>
      <c r="S15406" s="2" t="s">
        <v>165</v>
      </c>
      <c r="T15406" s="2" t="s">
        <v>165</v>
      </c>
      <c r="U15406" t="s">
        <v>783</v>
      </c>
    </row>
    <row r="15407" spans="3:21" x14ac:dyDescent="0.3">
      <c r="C15407" t="s">
        <v>166</v>
      </c>
      <c r="D15407" t="s">
        <v>158</v>
      </c>
      <c r="E15407" t="s">
        <v>30</v>
      </c>
      <c r="F15407" t="s">
        <v>159</v>
      </c>
      <c r="G15407" s="2">
        <v>-1</v>
      </c>
      <c r="H15407" s="2" t="s">
        <v>279</v>
      </c>
      <c r="I15407" s="67">
        <v>1351168.25</v>
      </c>
      <c r="J15407" s="67">
        <v>1142.1500000000001</v>
      </c>
      <c r="K15407" s="67">
        <v>1351168.25</v>
      </c>
      <c r="L15407" s="67">
        <v>82.11</v>
      </c>
      <c r="M15407" s="67">
        <v>1351168.25</v>
      </c>
      <c r="N15407" s="67">
        <v>1780.82</v>
      </c>
      <c r="P15407" s="67">
        <v>0</v>
      </c>
      <c r="Q15407" s="67">
        <v>0</v>
      </c>
      <c r="R15407" s="2" t="s">
        <v>161</v>
      </c>
      <c r="S15407" s="2" t="s">
        <v>161</v>
      </c>
      <c r="T15407" s="2" t="s">
        <v>161</v>
      </c>
      <c r="U15407" t="s">
        <v>783</v>
      </c>
    </row>
    <row r="15408" spans="3:21" x14ac:dyDescent="0.3">
      <c r="C15408" t="s">
        <v>166</v>
      </c>
      <c r="D15408" t="s">
        <v>158</v>
      </c>
      <c r="E15408" t="s">
        <v>30</v>
      </c>
      <c r="F15408" t="s">
        <v>159</v>
      </c>
      <c r="G15408" s="2">
        <v>3</v>
      </c>
      <c r="H15408" s="2" t="s">
        <v>497</v>
      </c>
      <c r="I15408" s="67">
        <v>382794.76</v>
      </c>
      <c r="J15408" s="67">
        <v>24.18</v>
      </c>
      <c r="K15408" s="67">
        <v>382794.76</v>
      </c>
      <c r="L15408" s="67">
        <v>16.440000000000001</v>
      </c>
      <c r="M15408" s="67">
        <v>382794.76</v>
      </c>
      <c r="N15408" s="67">
        <v>294.70999999999998</v>
      </c>
      <c r="P15408" s="67">
        <v>0</v>
      </c>
      <c r="Q15408" s="67">
        <v>1148384.28</v>
      </c>
      <c r="R15408" s="2" t="s">
        <v>161</v>
      </c>
      <c r="S15408" s="2" t="s">
        <v>161</v>
      </c>
      <c r="T15408" s="2" t="s">
        <v>161</v>
      </c>
      <c r="U15408" t="s">
        <v>783</v>
      </c>
    </row>
    <row r="15409" spans="3:21" x14ac:dyDescent="0.3">
      <c r="C15409" t="s">
        <v>166</v>
      </c>
      <c r="D15409" t="s">
        <v>158</v>
      </c>
      <c r="E15409" t="s">
        <v>29</v>
      </c>
      <c r="F15409" t="s">
        <v>159</v>
      </c>
      <c r="G15409" s="2">
        <v>4</v>
      </c>
      <c r="H15409" s="2" t="s">
        <v>326</v>
      </c>
      <c r="I15409" s="67">
        <v>-55.41</v>
      </c>
      <c r="J15409" s="67">
        <v>0</v>
      </c>
      <c r="K15409" s="67">
        <v>-55.41</v>
      </c>
      <c r="L15409" s="67">
        <v>0</v>
      </c>
      <c r="M15409" s="67">
        <v>-55.41</v>
      </c>
      <c r="N15409" s="67">
        <v>0</v>
      </c>
      <c r="P15409" s="67">
        <v>0</v>
      </c>
      <c r="Q15409" s="67">
        <v>0</v>
      </c>
      <c r="U15409" t="s">
        <v>783</v>
      </c>
    </row>
    <row r="15410" spans="3:21" x14ac:dyDescent="0.3">
      <c r="C15410" t="s">
        <v>32</v>
      </c>
      <c r="D15410" t="s">
        <v>158</v>
      </c>
      <c r="E15410" t="s">
        <v>30</v>
      </c>
      <c r="F15410" t="s">
        <v>159</v>
      </c>
      <c r="G15410" s="2">
        <v>-1</v>
      </c>
      <c r="H15410" s="2" t="s">
        <v>274</v>
      </c>
      <c r="I15410" s="67">
        <v>464.4</v>
      </c>
      <c r="J15410" s="67">
        <v>0.46</v>
      </c>
      <c r="K15410" s="67">
        <v>464.4</v>
      </c>
      <c r="L15410" s="67">
        <v>0.03</v>
      </c>
      <c r="M15410" s="67">
        <v>464.4</v>
      </c>
      <c r="N15410" s="67">
        <v>0.18</v>
      </c>
      <c r="P15410" s="67">
        <v>0</v>
      </c>
      <c r="Q15410" s="67">
        <v>0</v>
      </c>
      <c r="R15410" s="2" t="s">
        <v>161</v>
      </c>
      <c r="S15410" s="2" t="s">
        <v>161</v>
      </c>
      <c r="T15410" s="2" t="s">
        <v>161</v>
      </c>
      <c r="U15410" t="s">
        <v>783</v>
      </c>
    </row>
    <row r="15411" spans="3:21" x14ac:dyDescent="0.3">
      <c r="C15411" t="s">
        <v>31</v>
      </c>
      <c r="D15411" t="s">
        <v>158</v>
      </c>
      <c r="E15411" t="s">
        <v>30</v>
      </c>
      <c r="F15411" t="s">
        <v>159</v>
      </c>
      <c r="G15411" s="2">
        <v>3</v>
      </c>
      <c r="H15411" s="2" t="s">
        <v>354</v>
      </c>
      <c r="I15411" s="67">
        <v>385525.84</v>
      </c>
      <c r="J15411" s="67">
        <v>34.25</v>
      </c>
      <c r="K15411" s="67">
        <v>385525.84</v>
      </c>
      <c r="L15411" s="67">
        <v>4.8099999999999996</v>
      </c>
      <c r="M15411" s="67">
        <v>385525.84</v>
      </c>
      <c r="N15411" s="67">
        <v>266.33</v>
      </c>
      <c r="P15411" s="67">
        <v>0</v>
      </c>
      <c r="Q15411" s="67">
        <v>1156577.52</v>
      </c>
      <c r="R15411" s="2" t="s">
        <v>161</v>
      </c>
      <c r="S15411" s="2" t="s">
        <v>161</v>
      </c>
      <c r="T15411" s="2" t="s">
        <v>161</v>
      </c>
      <c r="U15411" t="s">
        <v>783</v>
      </c>
    </row>
    <row r="15412" spans="3:21" x14ac:dyDescent="0.3">
      <c r="C15412" t="s">
        <v>166</v>
      </c>
      <c r="D15412" t="s">
        <v>158</v>
      </c>
      <c r="E15412" t="s">
        <v>30</v>
      </c>
      <c r="F15412" t="s">
        <v>159</v>
      </c>
      <c r="G15412" s="2">
        <v>2</v>
      </c>
      <c r="H15412" s="2" t="s">
        <v>273</v>
      </c>
      <c r="I15412" s="67">
        <v>1639137.02</v>
      </c>
      <c r="J15412" s="67">
        <v>0</v>
      </c>
      <c r="K15412" s="67">
        <v>1639137.02</v>
      </c>
      <c r="L15412" s="67">
        <v>0</v>
      </c>
      <c r="M15412" s="67">
        <v>1639137.02</v>
      </c>
      <c r="N15412" s="67">
        <v>1768.95</v>
      </c>
      <c r="P15412" s="67">
        <v>0</v>
      </c>
      <c r="Q15412" s="67">
        <v>3278274.04</v>
      </c>
      <c r="R15412" s="2" t="s">
        <v>161</v>
      </c>
      <c r="S15412" s="2" t="s">
        <v>161</v>
      </c>
      <c r="T15412" s="2" t="s">
        <v>165</v>
      </c>
      <c r="U15412" t="s">
        <v>783</v>
      </c>
    </row>
    <row r="15413" spans="3:21" x14ac:dyDescent="0.3">
      <c r="C15413" t="s">
        <v>32</v>
      </c>
      <c r="D15413" t="s">
        <v>158</v>
      </c>
      <c r="E15413" t="s">
        <v>30</v>
      </c>
      <c r="F15413" t="s">
        <v>159</v>
      </c>
      <c r="G15413" s="2">
        <v>-1</v>
      </c>
      <c r="H15413" s="2" t="s">
        <v>214</v>
      </c>
      <c r="I15413" s="67">
        <v>231.88</v>
      </c>
      <c r="J15413" s="67">
        <v>0.14000000000000001</v>
      </c>
      <c r="K15413" s="67">
        <v>231.88</v>
      </c>
      <c r="L15413" s="67">
        <v>0.01</v>
      </c>
      <c r="M15413" s="67">
        <v>231.88</v>
      </c>
      <c r="N15413" s="67">
        <v>0.04</v>
      </c>
      <c r="P15413" s="67">
        <v>0</v>
      </c>
      <c r="Q15413" s="67">
        <v>0</v>
      </c>
      <c r="R15413" s="2" t="s">
        <v>161</v>
      </c>
      <c r="S15413" s="2" t="s">
        <v>161</v>
      </c>
      <c r="T15413" s="2" t="s">
        <v>161</v>
      </c>
      <c r="U15413" t="s">
        <v>783</v>
      </c>
    </row>
    <row r="15414" spans="3:21" x14ac:dyDescent="0.3">
      <c r="C15414" t="s">
        <v>166</v>
      </c>
      <c r="D15414" t="s">
        <v>158</v>
      </c>
      <c r="E15414" t="s">
        <v>29</v>
      </c>
      <c r="F15414" t="s">
        <v>159</v>
      </c>
      <c r="G15414" s="2">
        <v>0</v>
      </c>
      <c r="H15414" s="2" t="s">
        <v>214</v>
      </c>
      <c r="I15414" s="67">
        <v>-11204.05</v>
      </c>
      <c r="J15414" s="67">
        <v>0</v>
      </c>
      <c r="K15414" s="67">
        <v>-11204.05</v>
      </c>
      <c r="L15414" s="67">
        <v>0</v>
      </c>
      <c r="M15414" s="67">
        <v>-11204.05</v>
      </c>
      <c r="N15414" s="67">
        <v>0</v>
      </c>
      <c r="P15414" s="67">
        <v>0</v>
      </c>
      <c r="Q15414" s="67">
        <v>0</v>
      </c>
      <c r="U15414" t="s">
        <v>783</v>
      </c>
    </row>
    <row r="15415" spans="3:21" x14ac:dyDescent="0.3">
      <c r="C15415" t="s">
        <v>166</v>
      </c>
      <c r="D15415" t="s">
        <v>158</v>
      </c>
      <c r="E15415" t="s">
        <v>30</v>
      </c>
      <c r="F15415" t="s">
        <v>159</v>
      </c>
      <c r="G15415" s="2">
        <v>-1</v>
      </c>
      <c r="H15415" s="2" t="s">
        <v>279</v>
      </c>
      <c r="I15415" s="67">
        <v>-280.88</v>
      </c>
      <c r="J15415" s="67">
        <v>0</v>
      </c>
      <c r="K15415" s="67">
        <v>-280.88</v>
      </c>
      <c r="L15415" s="67">
        <v>0</v>
      </c>
      <c r="M15415" s="67">
        <v>-280.88</v>
      </c>
      <c r="N15415" s="67">
        <v>0</v>
      </c>
      <c r="P15415" s="67">
        <v>0</v>
      </c>
      <c r="Q15415" s="67">
        <v>0</v>
      </c>
      <c r="R15415" s="2" t="s">
        <v>165</v>
      </c>
      <c r="S15415" s="2" t="s">
        <v>165</v>
      </c>
      <c r="T15415" s="2" t="s">
        <v>165</v>
      </c>
      <c r="U15415" t="s">
        <v>783</v>
      </c>
    </row>
    <row r="15416" spans="3:21" x14ac:dyDescent="0.3">
      <c r="C15416" t="s">
        <v>32</v>
      </c>
      <c r="D15416" t="s">
        <v>158</v>
      </c>
      <c r="E15416" t="s">
        <v>29</v>
      </c>
      <c r="F15416" t="s">
        <v>159</v>
      </c>
      <c r="G15416" s="2">
        <v>-4</v>
      </c>
      <c r="H15416" s="2" t="s">
        <v>394</v>
      </c>
      <c r="I15416" s="67">
        <v>-146802.89000000001</v>
      </c>
      <c r="J15416" s="67">
        <v>0</v>
      </c>
      <c r="K15416" s="67">
        <v>-146802.89000000001</v>
      </c>
      <c r="L15416" s="67">
        <v>0</v>
      </c>
      <c r="M15416" s="67">
        <v>-146802.89000000001</v>
      </c>
      <c r="N15416" s="67">
        <v>0</v>
      </c>
      <c r="P15416" s="67">
        <v>0</v>
      </c>
      <c r="Q15416" s="67">
        <v>0</v>
      </c>
      <c r="U15416" t="s">
        <v>783</v>
      </c>
    </row>
    <row r="15417" spans="3:21" x14ac:dyDescent="0.3">
      <c r="C15417" t="s">
        <v>166</v>
      </c>
      <c r="D15417" t="s">
        <v>158</v>
      </c>
      <c r="E15417" t="s">
        <v>30</v>
      </c>
      <c r="F15417" t="s">
        <v>159</v>
      </c>
      <c r="G15417" s="2">
        <v>1</v>
      </c>
      <c r="H15417" s="2" t="s">
        <v>329</v>
      </c>
      <c r="I15417" s="67">
        <v>633128.46</v>
      </c>
      <c r="J15417" s="67">
        <v>48.2</v>
      </c>
      <c r="K15417" s="67">
        <v>633128.46</v>
      </c>
      <c r="L15417" s="67">
        <v>22.9</v>
      </c>
      <c r="M15417" s="67">
        <v>633128.46</v>
      </c>
      <c r="N15417" s="67">
        <v>219.28</v>
      </c>
      <c r="P15417" s="67">
        <v>0</v>
      </c>
      <c r="Q15417" s="67">
        <v>633128.46</v>
      </c>
      <c r="R15417" s="2" t="s">
        <v>161</v>
      </c>
      <c r="S15417" s="2" t="s">
        <v>161</v>
      </c>
      <c r="T15417" s="2" t="s">
        <v>161</v>
      </c>
      <c r="U15417" t="s">
        <v>783</v>
      </c>
    </row>
    <row r="15418" spans="3:21" x14ac:dyDescent="0.3">
      <c r="C15418" t="s">
        <v>166</v>
      </c>
      <c r="D15418" t="s">
        <v>158</v>
      </c>
      <c r="E15418" t="s">
        <v>30</v>
      </c>
      <c r="F15418" t="s">
        <v>159</v>
      </c>
      <c r="G15418" s="2">
        <v>3</v>
      </c>
      <c r="H15418" s="2" t="s">
        <v>538</v>
      </c>
      <c r="I15418" s="67">
        <v>11529.1</v>
      </c>
      <c r="J15418" s="67">
        <v>1117.45</v>
      </c>
      <c r="K15418" s="67">
        <v>11529.1</v>
      </c>
      <c r="L15418" s="67">
        <v>0.33</v>
      </c>
      <c r="M15418" s="67">
        <v>11529.1</v>
      </c>
      <c r="N15418" s="67">
        <v>18.48</v>
      </c>
      <c r="P15418" s="67">
        <v>0</v>
      </c>
      <c r="Q15418" s="67">
        <v>34587.300000000003</v>
      </c>
      <c r="R15418" s="2" t="s">
        <v>161</v>
      </c>
      <c r="S15418" s="2" t="s">
        <v>165</v>
      </c>
      <c r="T15418" s="2" t="s">
        <v>165</v>
      </c>
      <c r="U15418" t="s">
        <v>783</v>
      </c>
    </row>
    <row r="15419" spans="3:21" x14ac:dyDescent="0.3">
      <c r="C15419" t="s">
        <v>166</v>
      </c>
      <c r="D15419" t="s">
        <v>158</v>
      </c>
      <c r="E15419" t="s">
        <v>29</v>
      </c>
      <c r="F15419" t="s">
        <v>159</v>
      </c>
      <c r="G15419" s="2">
        <v>1</v>
      </c>
      <c r="H15419" s="2" t="s">
        <v>599</v>
      </c>
      <c r="I15419" s="67">
        <v>-942.48</v>
      </c>
      <c r="J15419" s="67">
        <v>0</v>
      </c>
      <c r="K15419" s="67">
        <v>-942.48</v>
      </c>
      <c r="L15419" s="67">
        <v>0</v>
      </c>
      <c r="M15419" s="67">
        <v>-942.48</v>
      </c>
      <c r="N15419" s="67">
        <v>0</v>
      </c>
      <c r="P15419" s="67">
        <v>0</v>
      </c>
      <c r="Q15419" s="67">
        <v>0</v>
      </c>
      <c r="U15419" t="s">
        <v>783</v>
      </c>
    </row>
    <row r="15420" spans="3:21" x14ac:dyDescent="0.3">
      <c r="C15420" t="s">
        <v>166</v>
      </c>
      <c r="D15420" t="s">
        <v>158</v>
      </c>
      <c r="E15420" t="s">
        <v>29</v>
      </c>
      <c r="F15420" t="s">
        <v>159</v>
      </c>
      <c r="G15420" s="2">
        <v>18</v>
      </c>
      <c r="H15420" s="2" t="s">
        <v>288</v>
      </c>
      <c r="I15420" s="67">
        <v>-103.51</v>
      </c>
      <c r="J15420" s="67">
        <v>0</v>
      </c>
      <c r="K15420" s="67">
        <v>-103.51</v>
      </c>
      <c r="L15420" s="67">
        <v>0</v>
      </c>
      <c r="M15420" s="67">
        <v>-103.51</v>
      </c>
      <c r="N15420" s="67">
        <v>0</v>
      </c>
      <c r="P15420" s="67">
        <v>0</v>
      </c>
      <c r="Q15420" s="67">
        <v>0</v>
      </c>
      <c r="U15420" t="s">
        <v>783</v>
      </c>
    </row>
    <row r="15421" spans="3:21" x14ac:dyDescent="0.3">
      <c r="C15421" t="s">
        <v>166</v>
      </c>
      <c r="D15421" t="s">
        <v>158</v>
      </c>
      <c r="E15421" t="s">
        <v>29</v>
      </c>
      <c r="F15421" t="s">
        <v>159</v>
      </c>
      <c r="G15421" s="2">
        <v>7</v>
      </c>
      <c r="H15421" s="2" t="s">
        <v>164</v>
      </c>
      <c r="I15421" s="67">
        <v>-40.89</v>
      </c>
      <c r="J15421" s="67">
        <v>0</v>
      </c>
      <c r="K15421" s="67">
        <v>-40.89</v>
      </c>
      <c r="L15421" s="67">
        <v>0</v>
      </c>
      <c r="M15421" s="67">
        <v>-40.89</v>
      </c>
      <c r="N15421" s="67">
        <v>0</v>
      </c>
      <c r="P15421" s="67">
        <v>0</v>
      </c>
      <c r="Q15421" s="67">
        <v>0</v>
      </c>
      <c r="U15421" t="s">
        <v>783</v>
      </c>
    </row>
    <row r="15422" spans="3:21" x14ac:dyDescent="0.3">
      <c r="C15422" t="s">
        <v>166</v>
      </c>
      <c r="D15422" t="s">
        <v>158</v>
      </c>
      <c r="E15422" t="s">
        <v>30</v>
      </c>
      <c r="F15422" t="s">
        <v>159</v>
      </c>
      <c r="G15422" s="2">
        <v>3</v>
      </c>
      <c r="H15422" s="2" t="s">
        <v>640</v>
      </c>
      <c r="I15422" s="67">
        <v>198512.18</v>
      </c>
      <c r="J15422" s="67">
        <v>93.4</v>
      </c>
      <c r="K15422" s="67">
        <v>198512.18</v>
      </c>
      <c r="L15422" s="67">
        <v>7.16</v>
      </c>
      <c r="M15422" s="67">
        <v>198512.18</v>
      </c>
      <c r="N15422" s="67">
        <v>37.74</v>
      </c>
      <c r="P15422" s="67">
        <v>0</v>
      </c>
      <c r="Q15422" s="67">
        <v>595536.54</v>
      </c>
      <c r="R15422" s="2" t="s">
        <v>161</v>
      </c>
      <c r="S15422" s="2" t="s">
        <v>161</v>
      </c>
      <c r="T15422" s="2" t="s">
        <v>161</v>
      </c>
      <c r="U15422" t="s">
        <v>783</v>
      </c>
    </row>
    <row r="15423" spans="3:21" x14ac:dyDescent="0.3">
      <c r="C15423" t="s">
        <v>32</v>
      </c>
      <c r="D15423" t="s">
        <v>158</v>
      </c>
      <c r="E15423" t="s">
        <v>29</v>
      </c>
      <c r="F15423" t="s">
        <v>159</v>
      </c>
      <c r="G15423" s="2">
        <v>0</v>
      </c>
      <c r="H15423" s="2" t="s">
        <v>405</v>
      </c>
      <c r="I15423" s="67">
        <v>-6810.97</v>
      </c>
      <c r="J15423" s="67">
        <v>0</v>
      </c>
      <c r="K15423" s="67">
        <v>-6810.97</v>
      </c>
      <c r="L15423" s="67">
        <v>0</v>
      </c>
      <c r="M15423" s="67">
        <v>-6810.97</v>
      </c>
      <c r="N15423" s="67">
        <v>0</v>
      </c>
      <c r="P15423" s="67">
        <v>0</v>
      </c>
      <c r="Q15423" s="67">
        <v>0</v>
      </c>
      <c r="U15423" t="s">
        <v>783</v>
      </c>
    </row>
    <row r="15424" spans="3:21" x14ac:dyDescent="0.3">
      <c r="C15424" t="s">
        <v>31</v>
      </c>
      <c r="D15424" t="s">
        <v>158</v>
      </c>
      <c r="E15424" t="s">
        <v>29</v>
      </c>
      <c r="F15424" t="s">
        <v>159</v>
      </c>
      <c r="G15424" s="2">
        <v>5</v>
      </c>
      <c r="H15424" s="2" t="s">
        <v>595</v>
      </c>
      <c r="I15424" s="67">
        <v>-4025.25</v>
      </c>
      <c r="J15424" s="67">
        <v>0</v>
      </c>
      <c r="K15424" s="67">
        <v>-4025.25</v>
      </c>
      <c r="L15424" s="67">
        <v>0</v>
      </c>
      <c r="M15424" s="67">
        <v>-4025.25</v>
      </c>
      <c r="N15424" s="67">
        <v>0</v>
      </c>
      <c r="P15424" s="67">
        <v>0</v>
      </c>
      <c r="Q15424" s="67">
        <v>0</v>
      </c>
      <c r="U15424" t="s">
        <v>783</v>
      </c>
    </row>
    <row r="15425" spans="3:21" x14ac:dyDescent="0.3">
      <c r="C15425" t="s">
        <v>166</v>
      </c>
      <c r="D15425" t="s">
        <v>158</v>
      </c>
      <c r="E15425" t="s">
        <v>30</v>
      </c>
      <c r="F15425" t="s">
        <v>159</v>
      </c>
      <c r="G15425" s="2">
        <v>0</v>
      </c>
      <c r="H15425" s="2" t="s">
        <v>428</v>
      </c>
      <c r="I15425" s="67">
        <v>13776.32</v>
      </c>
      <c r="J15425" s="67">
        <v>842.46</v>
      </c>
      <c r="K15425" s="67">
        <v>13776.32</v>
      </c>
      <c r="L15425" s="67">
        <v>0.67</v>
      </c>
      <c r="M15425" s="67">
        <v>13776.32</v>
      </c>
      <c r="N15425" s="67">
        <v>3.44</v>
      </c>
      <c r="P15425" s="67">
        <v>0</v>
      </c>
      <c r="Q15425" s="67">
        <v>0</v>
      </c>
      <c r="R15425" s="2" t="s">
        <v>161</v>
      </c>
      <c r="S15425" s="2" t="s">
        <v>165</v>
      </c>
      <c r="T15425" s="2" t="s">
        <v>165</v>
      </c>
      <c r="U15425" t="s">
        <v>783</v>
      </c>
    </row>
    <row r="15426" spans="3:21" x14ac:dyDescent="0.3">
      <c r="C15426" t="s">
        <v>166</v>
      </c>
      <c r="D15426" t="s">
        <v>158</v>
      </c>
      <c r="E15426" t="s">
        <v>30</v>
      </c>
      <c r="F15426" t="s">
        <v>159</v>
      </c>
      <c r="G15426" s="2">
        <v>-1</v>
      </c>
      <c r="H15426" s="2" t="s">
        <v>666</v>
      </c>
      <c r="I15426" s="67">
        <v>55850.05</v>
      </c>
      <c r="J15426" s="67">
        <v>34.29</v>
      </c>
      <c r="K15426" s="67">
        <v>55850.05</v>
      </c>
      <c r="L15426" s="67">
        <v>6.94</v>
      </c>
      <c r="M15426" s="67">
        <v>55850.05</v>
      </c>
      <c r="N15426" s="67">
        <v>54.98</v>
      </c>
      <c r="P15426" s="67">
        <v>0</v>
      </c>
      <c r="Q15426" s="67">
        <v>0</v>
      </c>
      <c r="R15426" s="2" t="s">
        <v>161</v>
      </c>
      <c r="S15426" s="2" t="s">
        <v>161</v>
      </c>
      <c r="T15426" s="2" t="s">
        <v>161</v>
      </c>
      <c r="U15426" t="s">
        <v>783</v>
      </c>
    </row>
    <row r="15427" spans="3:21" x14ac:dyDescent="0.3">
      <c r="C15427" t="s">
        <v>166</v>
      </c>
      <c r="D15427" t="s">
        <v>158</v>
      </c>
      <c r="E15427" t="s">
        <v>30</v>
      </c>
      <c r="F15427" t="s">
        <v>159</v>
      </c>
      <c r="G15427" s="2">
        <v>3</v>
      </c>
      <c r="H15427" s="2" t="s">
        <v>262</v>
      </c>
      <c r="I15427" s="67">
        <v>439816.34</v>
      </c>
      <c r="J15427" s="67">
        <v>4638.1099999999997</v>
      </c>
      <c r="K15427" s="67">
        <v>439816.34</v>
      </c>
      <c r="L15427" s="67">
        <v>2460.96</v>
      </c>
      <c r="M15427" s="67">
        <v>439816.34</v>
      </c>
      <c r="N15427" s="67">
        <v>126.14</v>
      </c>
      <c r="P15427" s="67">
        <v>60246.59</v>
      </c>
      <c r="Q15427" s="67">
        <v>1319449.02</v>
      </c>
      <c r="R15427" s="2" t="s">
        <v>161</v>
      </c>
      <c r="S15427" s="2" t="s">
        <v>161</v>
      </c>
      <c r="T15427" s="2" t="s">
        <v>165</v>
      </c>
      <c r="U15427" t="s">
        <v>783</v>
      </c>
    </row>
    <row r="15428" spans="3:21" x14ac:dyDescent="0.3">
      <c r="C15428" t="s">
        <v>31</v>
      </c>
      <c r="D15428" t="s">
        <v>158</v>
      </c>
      <c r="E15428" t="s">
        <v>29</v>
      </c>
      <c r="F15428" t="s">
        <v>159</v>
      </c>
      <c r="G15428" s="2">
        <v>8</v>
      </c>
      <c r="H15428" s="2" t="s">
        <v>200</v>
      </c>
      <c r="I15428" s="67">
        <v>-9991.19</v>
      </c>
      <c r="J15428" s="67">
        <v>0</v>
      </c>
      <c r="K15428" s="67">
        <v>-9991.19</v>
      </c>
      <c r="L15428" s="67">
        <v>0</v>
      </c>
      <c r="M15428" s="67">
        <v>-9991.19</v>
      </c>
      <c r="N15428" s="67">
        <v>0</v>
      </c>
      <c r="P15428" s="67">
        <v>0</v>
      </c>
      <c r="Q15428" s="67">
        <v>0</v>
      </c>
      <c r="U15428" t="s">
        <v>783</v>
      </c>
    </row>
    <row r="15429" spans="3:21" x14ac:dyDescent="0.3">
      <c r="C15429" t="s">
        <v>32</v>
      </c>
      <c r="D15429" t="s">
        <v>158</v>
      </c>
      <c r="E15429" t="s">
        <v>29</v>
      </c>
      <c r="F15429" t="s">
        <v>159</v>
      </c>
      <c r="G15429" s="2">
        <v>-1</v>
      </c>
      <c r="H15429" s="2" t="s">
        <v>672</v>
      </c>
      <c r="I15429" s="67">
        <v>-1955.96</v>
      </c>
      <c r="J15429" s="67">
        <v>0</v>
      </c>
      <c r="K15429" s="67">
        <v>-1955.96</v>
      </c>
      <c r="L15429" s="67">
        <v>0</v>
      </c>
      <c r="M15429" s="67">
        <v>-1955.96</v>
      </c>
      <c r="N15429" s="67">
        <v>0</v>
      </c>
      <c r="P15429" s="67">
        <v>0</v>
      </c>
      <c r="Q15429" s="67">
        <v>0</v>
      </c>
      <c r="U15429" t="s">
        <v>783</v>
      </c>
    </row>
    <row r="15430" spans="3:21" x14ac:dyDescent="0.3">
      <c r="C15430" t="s">
        <v>31</v>
      </c>
      <c r="D15430" t="s">
        <v>158</v>
      </c>
      <c r="E15430" t="s">
        <v>30</v>
      </c>
      <c r="F15430" t="s">
        <v>159</v>
      </c>
      <c r="G15430" s="2">
        <v>3</v>
      </c>
      <c r="H15430" s="2" t="s">
        <v>371</v>
      </c>
      <c r="I15430" s="67">
        <v>535107.27</v>
      </c>
      <c r="J15430" s="67">
        <v>70.25</v>
      </c>
      <c r="K15430" s="67">
        <v>535107.27</v>
      </c>
      <c r="L15430" s="67">
        <v>16.62</v>
      </c>
      <c r="M15430" s="67">
        <v>535107.27</v>
      </c>
      <c r="N15430" s="67">
        <v>228.58</v>
      </c>
      <c r="P15430" s="67">
        <v>0</v>
      </c>
      <c r="Q15430" s="67">
        <v>1605321.81</v>
      </c>
      <c r="R15430" s="2" t="s">
        <v>161</v>
      </c>
      <c r="S15430" s="2" t="s">
        <v>161</v>
      </c>
      <c r="T15430" s="2" t="s">
        <v>161</v>
      </c>
      <c r="U15430" t="s">
        <v>783</v>
      </c>
    </row>
    <row r="15431" spans="3:21" x14ac:dyDescent="0.3">
      <c r="C15431" t="s">
        <v>32</v>
      </c>
      <c r="D15431" t="s">
        <v>158</v>
      </c>
      <c r="E15431" t="s">
        <v>30</v>
      </c>
      <c r="F15431" t="s">
        <v>159</v>
      </c>
      <c r="G15431" s="2">
        <v>1</v>
      </c>
      <c r="H15431" s="2" t="s">
        <v>216</v>
      </c>
      <c r="I15431" s="67">
        <v>261748.67</v>
      </c>
      <c r="J15431" s="67">
        <v>0</v>
      </c>
      <c r="K15431" s="67">
        <v>261748.67</v>
      </c>
      <c r="L15431" s="67">
        <v>0</v>
      </c>
      <c r="M15431" s="67">
        <v>261748.67</v>
      </c>
      <c r="N15431" s="67">
        <v>52.58</v>
      </c>
      <c r="P15431" s="67">
        <v>0</v>
      </c>
      <c r="Q15431" s="67">
        <v>261748.67</v>
      </c>
      <c r="R15431" s="2" t="s">
        <v>161</v>
      </c>
      <c r="S15431" s="2" t="s">
        <v>161</v>
      </c>
      <c r="T15431" s="2" t="s">
        <v>165</v>
      </c>
      <c r="U15431" t="s">
        <v>783</v>
      </c>
    </row>
    <row r="15432" spans="3:21" x14ac:dyDescent="0.3">
      <c r="C15432" t="s">
        <v>166</v>
      </c>
      <c r="D15432" t="s">
        <v>158</v>
      </c>
      <c r="E15432" t="s">
        <v>29</v>
      </c>
      <c r="F15432" t="s">
        <v>159</v>
      </c>
      <c r="G15432" s="2">
        <v>2</v>
      </c>
      <c r="H15432" s="2" t="s">
        <v>599</v>
      </c>
      <c r="I15432" s="67">
        <v>-1062.8399999999999</v>
      </c>
      <c r="J15432" s="67">
        <v>0</v>
      </c>
      <c r="K15432" s="67">
        <v>-1062.8399999999999</v>
      </c>
      <c r="L15432" s="67">
        <v>0</v>
      </c>
      <c r="M15432" s="67">
        <v>-1062.8399999999999</v>
      </c>
      <c r="N15432" s="67">
        <v>0</v>
      </c>
      <c r="P15432" s="67">
        <v>0</v>
      </c>
      <c r="Q15432" s="67">
        <v>0</v>
      </c>
      <c r="U15432" t="s">
        <v>783</v>
      </c>
    </row>
    <row r="15433" spans="3:21" x14ac:dyDescent="0.3">
      <c r="C15433" t="s">
        <v>31</v>
      </c>
      <c r="D15433" t="s">
        <v>158</v>
      </c>
      <c r="E15433" t="s">
        <v>29</v>
      </c>
      <c r="F15433" t="s">
        <v>159</v>
      </c>
      <c r="G15433" s="2">
        <v>-1</v>
      </c>
      <c r="H15433" s="2" t="s">
        <v>392</v>
      </c>
      <c r="I15433" s="67">
        <v>-5959</v>
      </c>
      <c r="J15433" s="67">
        <v>0</v>
      </c>
      <c r="K15433" s="67">
        <v>-5959</v>
      </c>
      <c r="L15433" s="67">
        <v>0</v>
      </c>
      <c r="M15433" s="67">
        <v>-5959</v>
      </c>
      <c r="N15433" s="67">
        <v>0</v>
      </c>
      <c r="P15433" s="67">
        <v>0</v>
      </c>
      <c r="Q15433" s="67">
        <v>0</v>
      </c>
      <c r="U15433" t="s">
        <v>783</v>
      </c>
    </row>
    <row r="15434" spans="3:21" x14ac:dyDescent="0.3">
      <c r="C15434" t="s">
        <v>31</v>
      </c>
      <c r="D15434" t="s">
        <v>158</v>
      </c>
      <c r="E15434" t="s">
        <v>29</v>
      </c>
      <c r="F15434" t="s">
        <v>159</v>
      </c>
      <c r="G15434" s="2">
        <v>0</v>
      </c>
      <c r="H15434" s="2" t="s">
        <v>580</v>
      </c>
      <c r="I15434" s="67">
        <v>-11069.69</v>
      </c>
      <c r="J15434" s="67">
        <v>0</v>
      </c>
      <c r="K15434" s="67">
        <v>-11069.69</v>
      </c>
      <c r="L15434" s="67">
        <v>0</v>
      </c>
      <c r="M15434" s="67">
        <v>-11069.69</v>
      </c>
      <c r="N15434" s="67">
        <v>0</v>
      </c>
      <c r="P15434" s="67">
        <v>0</v>
      </c>
      <c r="Q15434" s="67">
        <v>0</v>
      </c>
      <c r="U15434" t="s">
        <v>783</v>
      </c>
    </row>
    <row r="15435" spans="3:21" x14ac:dyDescent="0.3">
      <c r="C15435" t="s">
        <v>166</v>
      </c>
      <c r="D15435" t="s">
        <v>158</v>
      </c>
      <c r="E15435" t="s">
        <v>29</v>
      </c>
      <c r="F15435" t="s">
        <v>159</v>
      </c>
      <c r="G15435" s="2">
        <v>4</v>
      </c>
      <c r="H15435" s="2" t="s">
        <v>170</v>
      </c>
      <c r="I15435" s="67">
        <v>-2504.7199999999998</v>
      </c>
      <c r="J15435" s="67">
        <v>0</v>
      </c>
      <c r="K15435" s="67">
        <v>-2504.7199999999998</v>
      </c>
      <c r="L15435" s="67">
        <v>0</v>
      </c>
      <c r="M15435" s="67">
        <v>-2504.7199999999998</v>
      </c>
      <c r="N15435" s="67">
        <v>0</v>
      </c>
      <c r="P15435" s="67">
        <v>0</v>
      </c>
      <c r="Q15435" s="67">
        <v>0</v>
      </c>
      <c r="U15435" t="s">
        <v>783</v>
      </c>
    </row>
    <row r="15436" spans="3:21" x14ac:dyDescent="0.3">
      <c r="C15436" t="s">
        <v>31</v>
      </c>
      <c r="D15436" t="s">
        <v>158</v>
      </c>
      <c r="E15436" t="s">
        <v>30</v>
      </c>
      <c r="F15436" t="s">
        <v>159</v>
      </c>
      <c r="G15436" s="2">
        <v>7</v>
      </c>
      <c r="H15436" s="2" t="s">
        <v>350</v>
      </c>
      <c r="I15436" s="67">
        <v>147903.78</v>
      </c>
      <c r="J15436" s="67">
        <v>5.0999999999999996</v>
      </c>
      <c r="K15436" s="67">
        <v>147903.78</v>
      </c>
      <c r="L15436" s="67">
        <v>2.29</v>
      </c>
      <c r="M15436" s="67">
        <v>147903.78</v>
      </c>
      <c r="N15436" s="67">
        <v>28.57</v>
      </c>
      <c r="P15436" s="67">
        <v>0</v>
      </c>
      <c r="Q15436" s="67">
        <v>1035326.46</v>
      </c>
      <c r="R15436" s="2" t="s">
        <v>161</v>
      </c>
      <c r="S15436" s="2" t="s">
        <v>161</v>
      </c>
      <c r="T15436" s="2" t="s">
        <v>161</v>
      </c>
      <c r="U15436" t="s">
        <v>783</v>
      </c>
    </row>
    <row r="15437" spans="3:21" x14ac:dyDescent="0.3">
      <c r="C15437" t="s">
        <v>31</v>
      </c>
      <c r="D15437" t="s">
        <v>158</v>
      </c>
      <c r="E15437" t="s">
        <v>30</v>
      </c>
      <c r="F15437" t="s">
        <v>159</v>
      </c>
      <c r="G15437" s="2">
        <v>1</v>
      </c>
      <c r="H15437" s="2" t="s">
        <v>414</v>
      </c>
      <c r="I15437" s="67">
        <v>9763.16</v>
      </c>
      <c r="J15437" s="67">
        <v>1358.19</v>
      </c>
      <c r="K15437" s="67">
        <v>9763.16</v>
      </c>
      <c r="L15437" s="67">
        <v>0.52</v>
      </c>
      <c r="M15437" s="67">
        <v>9763.16</v>
      </c>
      <c r="N15437" s="67">
        <v>5.0199999999999996</v>
      </c>
      <c r="P15437" s="67">
        <v>0</v>
      </c>
      <c r="Q15437" s="67">
        <v>9763.16</v>
      </c>
      <c r="R15437" s="2" t="s">
        <v>161</v>
      </c>
      <c r="S15437" s="2" t="s">
        <v>165</v>
      </c>
      <c r="T15437" s="2" t="s">
        <v>165</v>
      </c>
      <c r="U15437" t="s">
        <v>783</v>
      </c>
    </row>
    <row r="15438" spans="3:21" x14ac:dyDescent="0.3">
      <c r="C15438" t="s">
        <v>31</v>
      </c>
      <c r="D15438" t="s">
        <v>158</v>
      </c>
      <c r="E15438" t="s">
        <v>29</v>
      </c>
      <c r="F15438" t="s">
        <v>159</v>
      </c>
      <c r="G15438" s="2">
        <v>4</v>
      </c>
      <c r="H15438" s="2" t="s">
        <v>425</v>
      </c>
      <c r="I15438" s="67">
        <v>-800.55</v>
      </c>
      <c r="J15438" s="67">
        <v>0</v>
      </c>
      <c r="K15438" s="67">
        <v>-800.55</v>
      </c>
      <c r="L15438" s="67">
        <v>0</v>
      </c>
      <c r="M15438" s="67">
        <v>-800.55</v>
      </c>
      <c r="N15438" s="67">
        <v>0</v>
      </c>
      <c r="P15438" s="67">
        <v>0</v>
      </c>
      <c r="Q15438" s="67">
        <v>0</v>
      </c>
      <c r="U15438" t="s">
        <v>783</v>
      </c>
    </row>
    <row r="15439" spans="3:21" x14ac:dyDescent="0.3">
      <c r="C15439" t="s">
        <v>166</v>
      </c>
      <c r="D15439" t="s">
        <v>158</v>
      </c>
      <c r="E15439" t="s">
        <v>30</v>
      </c>
      <c r="F15439" t="s">
        <v>159</v>
      </c>
      <c r="G15439" s="2">
        <v>1</v>
      </c>
      <c r="H15439" s="2" t="s">
        <v>421</v>
      </c>
      <c r="I15439" s="67">
        <v>224562.76</v>
      </c>
      <c r="J15439" s="67">
        <v>36.97</v>
      </c>
      <c r="K15439" s="67">
        <v>224562.76</v>
      </c>
      <c r="L15439" s="67">
        <v>8.75</v>
      </c>
      <c r="M15439" s="67">
        <v>224562.76</v>
      </c>
      <c r="N15439" s="67">
        <v>120.29</v>
      </c>
      <c r="P15439" s="67">
        <v>0</v>
      </c>
      <c r="Q15439" s="67">
        <v>224562.76</v>
      </c>
      <c r="R15439" s="2" t="s">
        <v>161</v>
      </c>
      <c r="S15439" s="2" t="s">
        <v>161</v>
      </c>
      <c r="T15439" s="2" t="s">
        <v>161</v>
      </c>
      <c r="U15439" t="s">
        <v>783</v>
      </c>
    </row>
    <row r="15440" spans="3:21" x14ac:dyDescent="0.3">
      <c r="C15440" t="s">
        <v>32</v>
      </c>
      <c r="D15440" t="s">
        <v>158</v>
      </c>
      <c r="E15440" t="s">
        <v>29</v>
      </c>
      <c r="F15440" t="s">
        <v>159</v>
      </c>
      <c r="G15440" s="2">
        <v>4</v>
      </c>
      <c r="H15440" s="2" t="s">
        <v>460</v>
      </c>
      <c r="I15440" s="67">
        <v>-395488.75</v>
      </c>
      <c r="J15440" s="67">
        <v>0</v>
      </c>
      <c r="K15440" s="67">
        <v>-395488.75</v>
      </c>
      <c r="L15440" s="67">
        <v>0</v>
      </c>
      <c r="M15440" s="67">
        <v>-395488.75</v>
      </c>
      <c r="N15440" s="67">
        <v>0</v>
      </c>
      <c r="P15440" s="67">
        <v>0</v>
      </c>
      <c r="Q15440" s="67">
        <v>0</v>
      </c>
      <c r="U15440" t="s">
        <v>783</v>
      </c>
    </row>
    <row r="15441" spans="3:21" x14ac:dyDescent="0.3">
      <c r="C15441" t="s">
        <v>166</v>
      </c>
      <c r="D15441" t="s">
        <v>158</v>
      </c>
      <c r="E15441" t="s">
        <v>29</v>
      </c>
      <c r="F15441" t="s">
        <v>159</v>
      </c>
      <c r="G15441" s="2">
        <v>0</v>
      </c>
      <c r="H15441" s="2" t="s">
        <v>459</v>
      </c>
      <c r="I15441" s="67">
        <v>-14638.14</v>
      </c>
      <c r="J15441" s="67">
        <v>0</v>
      </c>
      <c r="K15441" s="67">
        <v>-14638.14</v>
      </c>
      <c r="L15441" s="67">
        <v>0</v>
      </c>
      <c r="M15441" s="67">
        <v>-14638.14</v>
      </c>
      <c r="N15441" s="67">
        <v>0</v>
      </c>
      <c r="P15441" s="67">
        <v>0</v>
      </c>
      <c r="Q15441" s="67">
        <v>0</v>
      </c>
      <c r="U15441" t="s">
        <v>783</v>
      </c>
    </row>
    <row r="15442" spans="3:21" x14ac:dyDescent="0.3">
      <c r="C15442" t="s">
        <v>166</v>
      </c>
      <c r="D15442" t="s">
        <v>158</v>
      </c>
      <c r="E15442" t="s">
        <v>29</v>
      </c>
      <c r="F15442" t="s">
        <v>159</v>
      </c>
      <c r="G15442" s="2">
        <v>-1</v>
      </c>
      <c r="H15442" s="2" t="s">
        <v>593</v>
      </c>
      <c r="I15442" s="67">
        <v>-1069.67</v>
      </c>
      <c r="J15442" s="67">
        <v>0</v>
      </c>
      <c r="K15442" s="67">
        <v>-1069.67</v>
      </c>
      <c r="L15442" s="67">
        <v>0</v>
      </c>
      <c r="M15442" s="67">
        <v>-1069.67</v>
      </c>
      <c r="N15442" s="67">
        <v>0</v>
      </c>
      <c r="P15442" s="67">
        <v>0</v>
      </c>
      <c r="Q15442" s="67">
        <v>0</v>
      </c>
      <c r="U15442" t="s">
        <v>783</v>
      </c>
    </row>
    <row r="15443" spans="3:21" x14ac:dyDescent="0.3">
      <c r="C15443" t="s">
        <v>166</v>
      </c>
      <c r="D15443" t="s">
        <v>158</v>
      </c>
      <c r="E15443" t="s">
        <v>29</v>
      </c>
      <c r="F15443" t="s">
        <v>159</v>
      </c>
      <c r="G15443" s="2">
        <v>2</v>
      </c>
      <c r="H15443" s="2" t="s">
        <v>693</v>
      </c>
      <c r="I15443" s="67">
        <v>-153.44999999999999</v>
      </c>
      <c r="J15443" s="67">
        <v>0</v>
      </c>
      <c r="K15443" s="67">
        <v>-153.44999999999999</v>
      </c>
      <c r="L15443" s="67">
        <v>0</v>
      </c>
      <c r="M15443" s="67">
        <v>-153.44999999999999</v>
      </c>
      <c r="N15443" s="67">
        <v>0</v>
      </c>
      <c r="P15443" s="67">
        <v>0</v>
      </c>
      <c r="Q15443" s="67">
        <v>0</v>
      </c>
      <c r="U15443" t="s">
        <v>783</v>
      </c>
    </row>
    <row r="15444" spans="3:21" x14ac:dyDescent="0.3">
      <c r="C15444" t="s">
        <v>32</v>
      </c>
      <c r="D15444" t="s">
        <v>158</v>
      </c>
      <c r="E15444" t="s">
        <v>30</v>
      </c>
      <c r="F15444" t="s">
        <v>159</v>
      </c>
      <c r="G15444" s="2">
        <v>4</v>
      </c>
      <c r="H15444" s="2" t="s">
        <v>239</v>
      </c>
      <c r="I15444" s="67">
        <v>59725.57</v>
      </c>
      <c r="J15444" s="67">
        <v>0</v>
      </c>
      <c r="K15444" s="67">
        <v>59725.57</v>
      </c>
      <c r="L15444" s="67">
        <v>0</v>
      </c>
      <c r="M15444" s="67">
        <v>59725.57</v>
      </c>
      <c r="N15444" s="67">
        <v>26.07</v>
      </c>
      <c r="P15444" s="67">
        <v>0</v>
      </c>
      <c r="Q15444" s="67">
        <v>238902.28</v>
      </c>
      <c r="R15444" s="2" t="s">
        <v>161</v>
      </c>
      <c r="S15444" s="2" t="s">
        <v>161</v>
      </c>
      <c r="T15444" s="2" t="s">
        <v>165</v>
      </c>
      <c r="U15444" t="s">
        <v>783</v>
      </c>
    </row>
    <row r="15445" spans="3:21" x14ac:dyDescent="0.3">
      <c r="C15445" t="s">
        <v>32</v>
      </c>
      <c r="D15445" t="s">
        <v>158</v>
      </c>
      <c r="E15445" t="s">
        <v>29</v>
      </c>
      <c r="F15445" t="s">
        <v>159</v>
      </c>
      <c r="G15445" s="2">
        <v>-4</v>
      </c>
      <c r="H15445" s="2" t="s">
        <v>178</v>
      </c>
      <c r="I15445" s="67">
        <v>-4442.03</v>
      </c>
      <c r="J15445" s="67">
        <v>0</v>
      </c>
      <c r="K15445" s="67">
        <v>-4442.03</v>
      </c>
      <c r="L15445" s="67">
        <v>0</v>
      </c>
      <c r="M15445" s="67">
        <v>-4442.03</v>
      </c>
      <c r="N15445" s="67">
        <v>0</v>
      </c>
      <c r="P15445" s="67">
        <v>0</v>
      </c>
      <c r="Q15445" s="67">
        <v>0</v>
      </c>
      <c r="U15445" t="s">
        <v>783</v>
      </c>
    </row>
    <row r="15446" spans="3:21" x14ac:dyDescent="0.3">
      <c r="C15446" t="s">
        <v>31</v>
      </c>
      <c r="D15446" t="s">
        <v>158</v>
      </c>
      <c r="E15446" t="s">
        <v>29</v>
      </c>
      <c r="F15446" t="s">
        <v>159</v>
      </c>
      <c r="G15446" s="2">
        <v>2</v>
      </c>
      <c r="H15446" s="2" t="s">
        <v>182</v>
      </c>
      <c r="I15446" s="67">
        <v>-5009.3500000000004</v>
      </c>
      <c r="J15446" s="67">
        <v>0</v>
      </c>
      <c r="K15446" s="67">
        <v>-5009.3500000000004</v>
      </c>
      <c r="L15446" s="67">
        <v>0</v>
      </c>
      <c r="M15446" s="67">
        <v>-5009.3500000000004</v>
      </c>
      <c r="N15446" s="67">
        <v>0</v>
      </c>
      <c r="P15446" s="67">
        <v>0</v>
      </c>
      <c r="Q15446" s="67">
        <v>0</v>
      </c>
      <c r="U15446" t="s">
        <v>783</v>
      </c>
    </row>
    <row r="15447" spans="3:21" x14ac:dyDescent="0.3">
      <c r="C15447" t="s">
        <v>31</v>
      </c>
      <c r="D15447" t="s">
        <v>158</v>
      </c>
      <c r="E15447" t="s">
        <v>30</v>
      </c>
      <c r="F15447" t="s">
        <v>159</v>
      </c>
      <c r="G15447" s="2">
        <v>12</v>
      </c>
      <c r="H15447" s="2" t="s">
        <v>396</v>
      </c>
      <c r="I15447" s="67">
        <v>191377.9</v>
      </c>
      <c r="J15447" s="67">
        <v>2.78</v>
      </c>
      <c r="K15447" s="67">
        <v>191377.9</v>
      </c>
      <c r="L15447" s="67">
        <v>14.95</v>
      </c>
      <c r="M15447" s="67">
        <v>191377.9</v>
      </c>
      <c r="N15447" s="67">
        <v>35.9</v>
      </c>
      <c r="P15447" s="67">
        <v>0</v>
      </c>
      <c r="Q15447" s="67">
        <v>2296534.7999999998</v>
      </c>
      <c r="R15447" s="2" t="s">
        <v>161</v>
      </c>
      <c r="S15447" s="2" t="s">
        <v>161</v>
      </c>
      <c r="T15447" s="2" t="s">
        <v>165</v>
      </c>
      <c r="U15447" t="s">
        <v>783</v>
      </c>
    </row>
    <row r="15448" spans="3:21" x14ac:dyDescent="0.3">
      <c r="C15448" t="s">
        <v>31</v>
      </c>
      <c r="D15448" t="s">
        <v>158</v>
      </c>
      <c r="E15448" t="s">
        <v>30</v>
      </c>
      <c r="F15448" t="s">
        <v>159</v>
      </c>
      <c r="G15448" s="2">
        <v>-1</v>
      </c>
      <c r="H15448" s="2" t="s">
        <v>228</v>
      </c>
      <c r="I15448" s="67">
        <v>134.59</v>
      </c>
      <c r="J15448" s="67">
        <v>0</v>
      </c>
      <c r="K15448" s="67">
        <v>134.59</v>
      </c>
      <c r="L15448" s="67">
        <v>0</v>
      </c>
      <c r="M15448" s="67">
        <v>134.59</v>
      </c>
      <c r="N15448" s="67">
        <v>0</v>
      </c>
      <c r="P15448" s="67">
        <v>0</v>
      </c>
      <c r="Q15448" s="67">
        <v>0</v>
      </c>
      <c r="R15448" s="2" t="s">
        <v>161</v>
      </c>
      <c r="S15448" s="2" t="s">
        <v>161</v>
      </c>
      <c r="T15448" s="2" t="s">
        <v>161</v>
      </c>
      <c r="U15448" t="s">
        <v>784</v>
      </c>
    </row>
    <row r="15449" spans="3:21" x14ac:dyDescent="0.3">
      <c r="C15449" t="s">
        <v>166</v>
      </c>
      <c r="D15449" t="s">
        <v>158</v>
      </c>
      <c r="E15449" t="s">
        <v>29</v>
      </c>
      <c r="F15449" t="s">
        <v>159</v>
      </c>
      <c r="G15449" s="2">
        <v>4</v>
      </c>
      <c r="H15449" s="2" t="s">
        <v>602</v>
      </c>
      <c r="I15449" s="67">
        <v>-82152.91</v>
      </c>
      <c r="J15449" s="67">
        <v>0</v>
      </c>
      <c r="K15449" s="67">
        <v>-82152.91</v>
      </c>
      <c r="L15449" s="67">
        <v>0</v>
      </c>
      <c r="M15449" s="67">
        <v>-82152.91</v>
      </c>
      <c r="N15449" s="67">
        <v>0</v>
      </c>
      <c r="P15449" s="67">
        <v>-170.89</v>
      </c>
      <c r="Q15449" s="67">
        <v>0</v>
      </c>
      <c r="U15449" t="s">
        <v>783</v>
      </c>
    </row>
    <row r="15450" spans="3:21" x14ac:dyDescent="0.3">
      <c r="C15450" t="s">
        <v>166</v>
      </c>
      <c r="D15450" t="s">
        <v>158</v>
      </c>
      <c r="E15450" t="s">
        <v>29</v>
      </c>
      <c r="F15450" t="s">
        <v>159</v>
      </c>
      <c r="G15450" s="2">
        <v>2</v>
      </c>
      <c r="H15450" s="2" t="s">
        <v>413</v>
      </c>
      <c r="I15450" s="67">
        <v>-50.91</v>
      </c>
      <c r="J15450" s="67">
        <v>0</v>
      </c>
      <c r="K15450" s="67">
        <v>-50.91</v>
      </c>
      <c r="L15450" s="67">
        <v>0</v>
      </c>
      <c r="M15450" s="67">
        <v>-50.91</v>
      </c>
      <c r="N15450" s="67">
        <v>0</v>
      </c>
      <c r="P15450" s="67">
        <v>0</v>
      </c>
      <c r="Q15450" s="67">
        <v>0</v>
      </c>
      <c r="U15450" t="s">
        <v>783</v>
      </c>
    </row>
    <row r="15451" spans="3:21" x14ac:dyDescent="0.3">
      <c r="C15451" t="s">
        <v>31</v>
      </c>
      <c r="D15451" t="s">
        <v>158</v>
      </c>
      <c r="E15451" t="s">
        <v>30</v>
      </c>
      <c r="F15451" t="s">
        <v>159</v>
      </c>
      <c r="G15451" s="2">
        <v>6</v>
      </c>
      <c r="H15451" s="2" t="s">
        <v>303</v>
      </c>
      <c r="I15451" s="67">
        <v>66973.67</v>
      </c>
      <c r="J15451" s="67">
        <v>2.73</v>
      </c>
      <c r="K15451" s="67">
        <v>66973.67</v>
      </c>
      <c r="L15451" s="67">
        <v>1753.89</v>
      </c>
      <c r="M15451" s="67">
        <v>66973.67</v>
      </c>
      <c r="N15451" s="67">
        <v>12.43</v>
      </c>
      <c r="P15451" s="67">
        <v>0</v>
      </c>
      <c r="Q15451" s="67">
        <v>401842.02</v>
      </c>
      <c r="R15451" s="2" t="s">
        <v>165</v>
      </c>
      <c r="S15451" s="2" t="s">
        <v>161</v>
      </c>
      <c r="T15451" s="2" t="s">
        <v>165</v>
      </c>
      <c r="U15451" t="s">
        <v>783</v>
      </c>
    </row>
    <row r="15452" spans="3:21" x14ac:dyDescent="0.3">
      <c r="C15452" t="s">
        <v>32</v>
      </c>
      <c r="D15452" t="s">
        <v>158</v>
      </c>
      <c r="E15452" t="s">
        <v>30</v>
      </c>
      <c r="F15452" t="s">
        <v>159</v>
      </c>
      <c r="G15452" s="2">
        <v>2</v>
      </c>
      <c r="H15452" s="2" t="s">
        <v>592</v>
      </c>
      <c r="I15452" s="67">
        <v>10534.06</v>
      </c>
      <c r="J15452" s="67">
        <v>1.21</v>
      </c>
      <c r="K15452" s="67">
        <v>10534.06</v>
      </c>
      <c r="L15452" s="67">
        <v>0.28999999999999998</v>
      </c>
      <c r="M15452" s="67">
        <v>10534.06</v>
      </c>
      <c r="N15452" s="67">
        <v>3.93</v>
      </c>
      <c r="P15452" s="67">
        <v>0</v>
      </c>
      <c r="Q15452" s="67">
        <v>21068.12</v>
      </c>
      <c r="R15452" s="2" t="s">
        <v>161</v>
      </c>
      <c r="S15452" s="2" t="s">
        <v>161</v>
      </c>
      <c r="T15452" s="2" t="s">
        <v>161</v>
      </c>
      <c r="U15452" t="s">
        <v>783</v>
      </c>
    </row>
    <row r="15453" spans="3:21" x14ac:dyDescent="0.3">
      <c r="C15453" t="s">
        <v>166</v>
      </c>
      <c r="D15453" t="s">
        <v>158</v>
      </c>
      <c r="E15453" t="s">
        <v>30</v>
      </c>
      <c r="F15453" t="s">
        <v>159</v>
      </c>
      <c r="G15453" s="2">
        <v>2</v>
      </c>
      <c r="H15453" s="2" t="s">
        <v>450</v>
      </c>
      <c r="I15453" s="67">
        <v>45007.71</v>
      </c>
      <c r="J15453" s="67">
        <v>4182.46</v>
      </c>
      <c r="K15453" s="67">
        <v>45007.71</v>
      </c>
      <c r="L15453" s="67">
        <v>1.1599999999999999</v>
      </c>
      <c r="M15453" s="67">
        <v>45007.71</v>
      </c>
      <c r="N15453" s="67">
        <v>64.2</v>
      </c>
      <c r="P15453" s="67">
        <v>0</v>
      </c>
      <c r="Q15453" s="67">
        <v>90015.42</v>
      </c>
      <c r="R15453" s="2" t="s">
        <v>161</v>
      </c>
      <c r="S15453" s="2" t="s">
        <v>165</v>
      </c>
      <c r="T15453" s="2" t="s">
        <v>165</v>
      </c>
      <c r="U15453" t="s">
        <v>783</v>
      </c>
    </row>
    <row r="15454" spans="3:21" x14ac:dyDescent="0.3">
      <c r="C15454" t="s">
        <v>31</v>
      </c>
      <c r="D15454" t="s">
        <v>158</v>
      </c>
      <c r="E15454" t="s">
        <v>29</v>
      </c>
      <c r="F15454" t="s">
        <v>159</v>
      </c>
      <c r="G15454" s="2">
        <v>-1</v>
      </c>
      <c r="H15454" s="2" t="s">
        <v>234</v>
      </c>
      <c r="I15454" s="67">
        <v>-253338.99</v>
      </c>
      <c r="J15454" s="67">
        <v>0</v>
      </c>
      <c r="K15454" s="67">
        <v>-253338.99</v>
      </c>
      <c r="L15454" s="67">
        <v>0</v>
      </c>
      <c r="M15454" s="67">
        <v>-253338.99</v>
      </c>
      <c r="N15454" s="67">
        <v>0</v>
      </c>
      <c r="P15454" s="67">
        <v>0</v>
      </c>
      <c r="Q15454" s="67">
        <v>0</v>
      </c>
      <c r="U15454" t="s">
        <v>783</v>
      </c>
    </row>
    <row r="15455" spans="3:21" x14ac:dyDescent="0.3">
      <c r="C15455" t="s">
        <v>32</v>
      </c>
      <c r="D15455" t="s">
        <v>158</v>
      </c>
      <c r="E15455" t="s">
        <v>29</v>
      </c>
      <c r="F15455" t="s">
        <v>159</v>
      </c>
      <c r="G15455" s="2">
        <v>-1</v>
      </c>
      <c r="H15455" s="2" t="s">
        <v>606</v>
      </c>
      <c r="I15455" s="67">
        <v>-1928.57</v>
      </c>
      <c r="J15455" s="67">
        <v>0</v>
      </c>
      <c r="K15455" s="67">
        <v>-1928.57</v>
      </c>
      <c r="L15455" s="67">
        <v>0</v>
      </c>
      <c r="M15455" s="67">
        <v>-1928.57</v>
      </c>
      <c r="N15455" s="67">
        <v>0</v>
      </c>
      <c r="P15455" s="67">
        <v>0</v>
      </c>
      <c r="Q15455" s="67">
        <v>0</v>
      </c>
      <c r="U15455" t="s">
        <v>783</v>
      </c>
    </row>
    <row r="15456" spans="3:21" x14ac:dyDescent="0.3">
      <c r="C15456" t="s">
        <v>166</v>
      </c>
      <c r="D15456" t="s">
        <v>158</v>
      </c>
      <c r="E15456" t="s">
        <v>30</v>
      </c>
      <c r="F15456" t="s">
        <v>159</v>
      </c>
      <c r="G15456" s="2">
        <v>4</v>
      </c>
      <c r="H15456" s="2" t="s">
        <v>452</v>
      </c>
      <c r="I15456" s="67">
        <v>438050.97</v>
      </c>
      <c r="J15456" s="67">
        <v>764.38</v>
      </c>
      <c r="K15456" s="67">
        <v>438050.97</v>
      </c>
      <c r="L15456" s="67">
        <v>669.52</v>
      </c>
      <c r="M15456" s="67">
        <v>438050.97</v>
      </c>
      <c r="N15456" s="67">
        <v>258.37</v>
      </c>
      <c r="P15456" s="67">
        <v>85616.38</v>
      </c>
      <c r="Q15456" s="67">
        <v>1752203.88</v>
      </c>
      <c r="R15456" s="2" t="s">
        <v>161</v>
      </c>
      <c r="S15456" s="2" t="s">
        <v>161</v>
      </c>
      <c r="T15456" s="2" t="s">
        <v>165</v>
      </c>
      <c r="U15456" t="s">
        <v>783</v>
      </c>
    </row>
    <row r="15457" spans="3:21" x14ac:dyDescent="0.3">
      <c r="C15457" t="s">
        <v>166</v>
      </c>
      <c r="D15457" t="s">
        <v>158</v>
      </c>
      <c r="E15457" t="s">
        <v>30</v>
      </c>
      <c r="F15457" t="s">
        <v>159</v>
      </c>
      <c r="G15457" s="2">
        <v>0</v>
      </c>
      <c r="H15457" s="2" t="s">
        <v>232</v>
      </c>
      <c r="I15457" s="67">
        <v>966968.25</v>
      </c>
      <c r="J15457" s="67">
        <v>127.06</v>
      </c>
      <c r="K15457" s="67">
        <v>966968.25</v>
      </c>
      <c r="L15457" s="67">
        <v>60.35</v>
      </c>
      <c r="M15457" s="67">
        <v>966968.25</v>
      </c>
      <c r="N15457" s="67">
        <v>578.01</v>
      </c>
      <c r="P15457" s="67">
        <v>0</v>
      </c>
      <c r="Q15457" s="67">
        <v>0</v>
      </c>
      <c r="R15457" s="2" t="s">
        <v>161</v>
      </c>
      <c r="S15457" s="2" t="s">
        <v>161</v>
      </c>
      <c r="T15457" s="2" t="s">
        <v>161</v>
      </c>
      <c r="U15457" t="s">
        <v>783</v>
      </c>
    </row>
    <row r="15458" spans="3:21" x14ac:dyDescent="0.3">
      <c r="C15458" t="s">
        <v>32</v>
      </c>
      <c r="D15458" t="s">
        <v>158</v>
      </c>
      <c r="E15458" t="s">
        <v>29</v>
      </c>
      <c r="F15458" t="s">
        <v>159</v>
      </c>
      <c r="G15458" s="2">
        <v>2</v>
      </c>
      <c r="H15458" s="2" t="s">
        <v>407</v>
      </c>
      <c r="I15458" s="67">
        <v>-46593.07</v>
      </c>
      <c r="J15458" s="67">
        <v>0</v>
      </c>
      <c r="K15458" s="67">
        <v>-46593.07</v>
      </c>
      <c r="L15458" s="67">
        <v>0</v>
      </c>
      <c r="M15458" s="67">
        <v>-46593.07</v>
      </c>
      <c r="N15458" s="67">
        <v>0</v>
      </c>
      <c r="P15458" s="67">
        <v>0</v>
      </c>
      <c r="Q15458" s="67">
        <v>0</v>
      </c>
      <c r="U15458" t="s">
        <v>783</v>
      </c>
    </row>
    <row r="15459" spans="3:21" x14ac:dyDescent="0.3">
      <c r="C15459" t="s">
        <v>32</v>
      </c>
      <c r="D15459" t="s">
        <v>158</v>
      </c>
      <c r="E15459" t="s">
        <v>29</v>
      </c>
      <c r="F15459" t="s">
        <v>159</v>
      </c>
      <c r="G15459" s="2">
        <v>0</v>
      </c>
      <c r="H15459" s="2" t="s">
        <v>353</v>
      </c>
      <c r="I15459" s="67">
        <v>-19751.11</v>
      </c>
      <c r="J15459" s="67">
        <v>0</v>
      </c>
      <c r="K15459" s="67">
        <v>-19751.11</v>
      </c>
      <c r="L15459" s="67">
        <v>0</v>
      </c>
      <c r="M15459" s="67">
        <v>-19751.11</v>
      </c>
      <c r="N15459" s="67">
        <v>0</v>
      </c>
      <c r="P15459" s="67">
        <v>0</v>
      </c>
      <c r="Q15459" s="67">
        <v>0</v>
      </c>
      <c r="U15459" t="s">
        <v>783</v>
      </c>
    </row>
    <row r="15460" spans="3:21" x14ac:dyDescent="0.3">
      <c r="C15460" t="s">
        <v>31</v>
      </c>
      <c r="D15460" t="s">
        <v>158</v>
      </c>
      <c r="E15460" t="s">
        <v>30</v>
      </c>
      <c r="F15460" t="s">
        <v>159</v>
      </c>
      <c r="G15460" s="2">
        <v>1</v>
      </c>
      <c r="H15460" s="2" t="s">
        <v>531</v>
      </c>
      <c r="I15460" s="67">
        <v>21785.98</v>
      </c>
      <c r="J15460" s="67">
        <v>0</v>
      </c>
      <c r="K15460" s="67">
        <v>21785.98</v>
      </c>
      <c r="L15460" s="67">
        <v>0</v>
      </c>
      <c r="M15460" s="67">
        <v>21785.98</v>
      </c>
      <c r="N15460" s="67">
        <v>0</v>
      </c>
      <c r="P15460" s="67">
        <v>0</v>
      </c>
      <c r="Q15460" s="67">
        <v>21785.98</v>
      </c>
      <c r="R15460" s="2" t="s">
        <v>161</v>
      </c>
      <c r="S15460" s="2" t="s">
        <v>161</v>
      </c>
      <c r="T15460" s="2" t="s">
        <v>161</v>
      </c>
      <c r="U15460" t="s">
        <v>783</v>
      </c>
    </row>
    <row r="15461" spans="3:21" x14ac:dyDescent="0.3">
      <c r="C15461" t="s">
        <v>32</v>
      </c>
      <c r="D15461" t="s">
        <v>158</v>
      </c>
      <c r="E15461" t="s">
        <v>29</v>
      </c>
      <c r="F15461" t="s">
        <v>159</v>
      </c>
      <c r="G15461" s="2">
        <v>2</v>
      </c>
      <c r="H15461" s="2" t="s">
        <v>177</v>
      </c>
      <c r="I15461" s="67">
        <v>-9811.84</v>
      </c>
      <c r="J15461" s="67">
        <v>0</v>
      </c>
      <c r="K15461" s="67">
        <v>-9811.84</v>
      </c>
      <c r="L15461" s="67">
        <v>0</v>
      </c>
      <c r="M15461" s="67">
        <v>-9811.84</v>
      </c>
      <c r="N15461" s="67">
        <v>0</v>
      </c>
      <c r="P15461" s="67">
        <v>0</v>
      </c>
      <c r="Q15461" s="67">
        <v>0</v>
      </c>
      <c r="U15461" t="s">
        <v>783</v>
      </c>
    </row>
    <row r="15462" spans="3:21" x14ac:dyDescent="0.3">
      <c r="C15462" t="s">
        <v>166</v>
      </c>
      <c r="D15462" t="s">
        <v>158</v>
      </c>
      <c r="E15462" t="s">
        <v>30</v>
      </c>
      <c r="F15462" t="s">
        <v>159</v>
      </c>
      <c r="G15462" s="2">
        <v>8</v>
      </c>
      <c r="H15462" s="2" t="s">
        <v>303</v>
      </c>
      <c r="I15462" s="67">
        <v>72859.539999999994</v>
      </c>
      <c r="J15462" s="67">
        <v>3.82</v>
      </c>
      <c r="K15462" s="67">
        <v>72859.539999999994</v>
      </c>
      <c r="L15462" s="67">
        <v>1.81</v>
      </c>
      <c r="M15462" s="67">
        <v>72859.539999999994</v>
      </c>
      <c r="N15462" s="67">
        <v>17.36</v>
      </c>
      <c r="P15462" s="67">
        <v>0</v>
      </c>
      <c r="Q15462" s="67">
        <v>582876.31999999995</v>
      </c>
      <c r="R15462" s="2" t="s">
        <v>161</v>
      </c>
      <c r="S15462" s="2" t="s">
        <v>161</v>
      </c>
      <c r="T15462" s="2" t="s">
        <v>161</v>
      </c>
      <c r="U15462" t="s">
        <v>783</v>
      </c>
    </row>
    <row r="15463" spans="3:21" x14ac:dyDescent="0.3">
      <c r="C15463" t="s">
        <v>166</v>
      </c>
      <c r="D15463" t="s">
        <v>158</v>
      </c>
      <c r="E15463" t="s">
        <v>30</v>
      </c>
      <c r="F15463" t="s">
        <v>159</v>
      </c>
      <c r="G15463" s="2">
        <v>7</v>
      </c>
      <c r="H15463" s="2" t="s">
        <v>202</v>
      </c>
      <c r="I15463" s="67">
        <v>315199.32</v>
      </c>
      <c r="J15463" s="67">
        <v>2.87</v>
      </c>
      <c r="K15463" s="67">
        <v>315199.32</v>
      </c>
      <c r="L15463" s="67">
        <v>15.39</v>
      </c>
      <c r="M15463" s="67">
        <v>315199.32</v>
      </c>
      <c r="N15463" s="67">
        <v>36.840000000000003</v>
      </c>
      <c r="P15463" s="67">
        <v>0</v>
      </c>
      <c r="Q15463" s="67">
        <v>2206395.2400000002</v>
      </c>
      <c r="R15463" s="2" t="s">
        <v>161</v>
      </c>
      <c r="S15463" s="2" t="s">
        <v>161</v>
      </c>
      <c r="T15463" s="2" t="s">
        <v>165</v>
      </c>
      <c r="U15463" t="s">
        <v>783</v>
      </c>
    </row>
    <row r="15464" spans="3:21" x14ac:dyDescent="0.3">
      <c r="C15464" t="s">
        <v>31</v>
      </c>
      <c r="D15464" t="s">
        <v>158</v>
      </c>
      <c r="E15464" t="s">
        <v>30</v>
      </c>
      <c r="F15464" t="s">
        <v>159</v>
      </c>
      <c r="G15464" s="2">
        <v>1</v>
      </c>
      <c r="H15464" s="2" t="s">
        <v>277</v>
      </c>
      <c r="I15464" s="67">
        <v>151359.87</v>
      </c>
      <c r="J15464" s="67">
        <v>10.14</v>
      </c>
      <c r="K15464" s="67">
        <v>151359.87</v>
      </c>
      <c r="L15464" s="67">
        <v>9.18</v>
      </c>
      <c r="M15464" s="67">
        <v>151359.87</v>
      </c>
      <c r="N15464" s="67">
        <v>47.42</v>
      </c>
      <c r="P15464" s="67">
        <v>0</v>
      </c>
      <c r="Q15464" s="67">
        <v>151359.87</v>
      </c>
      <c r="R15464" s="2" t="s">
        <v>161</v>
      </c>
      <c r="S15464" s="2" t="s">
        <v>161</v>
      </c>
      <c r="T15464" s="2" t="s">
        <v>161</v>
      </c>
      <c r="U15464" t="s">
        <v>783</v>
      </c>
    </row>
    <row r="15465" spans="3:21" x14ac:dyDescent="0.3">
      <c r="C15465" t="s">
        <v>32</v>
      </c>
      <c r="D15465" t="s">
        <v>158</v>
      </c>
      <c r="E15465" t="s">
        <v>30</v>
      </c>
      <c r="F15465" t="s">
        <v>159</v>
      </c>
      <c r="G15465" s="2">
        <v>3</v>
      </c>
      <c r="H15465" s="2" t="s">
        <v>599</v>
      </c>
      <c r="I15465" s="67">
        <v>4795.71</v>
      </c>
      <c r="J15465" s="67">
        <v>0.15</v>
      </c>
      <c r="K15465" s="67">
        <v>4795.71</v>
      </c>
      <c r="L15465" s="67">
        <v>0.02</v>
      </c>
      <c r="M15465" s="67">
        <v>4795.71</v>
      </c>
      <c r="N15465" s="67">
        <v>0.27</v>
      </c>
      <c r="P15465" s="67">
        <v>0</v>
      </c>
      <c r="Q15465" s="67">
        <v>14387.130000000001</v>
      </c>
      <c r="R15465" s="2" t="s">
        <v>161</v>
      </c>
      <c r="S15465" s="2" t="s">
        <v>161</v>
      </c>
      <c r="T15465" s="2" t="s">
        <v>161</v>
      </c>
      <c r="U15465" t="s">
        <v>783</v>
      </c>
    </row>
    <row r="15466" spans="3:21" x14ac:dyDescent="0.3">
      <c r="C15466" t="s">
        <v>31</v>
      </c>
      <c r="D15466" t="s">
        <v>158</v>
      </c>
      <c r="E15466" t="s">
        <v>29</v>
      </c>
      <c r="F15466" t="s">
        <v>159</v>
      </c>
      <c r="G15466" s="2">
        <v>1</v>
      </c>
      <c r="H15466" s="2" t="s">
        <v>324</v>
      </c>
      <c r="I15466" s="67">
        <v>-8334.5400000000009</v>
      </c>
      <c r="J15466" s="67">
        <v>0</v>
      </c>
      <c r="K15466" s="67">
        <v>-8334.5400000000009</v>
      </c>
      <c r="L15466" s="67">
        <v>0</v>
      </c>
      <c r="M15466" s="67">
        <v>-8334.5400000000009</v>
      </c>
      <c r="N15466" s="67">
        <v>0</v>
      </c>
      <c r="P15466" s="67">
        <v>0</v>
      </c>
      <c r="Q15466" s="67">
        <v>0</v>
      </c>
      <c r="U15466" t="s">
        <v>783</v>
      </c>
    </row>
    <row r="15467" spans="3:21" x14ac:dyDescent="0.3">
      <c r="C15467" t="s">
        <v>32</v>
      </c>
      <c r="D15467" t="s">
        <v>158</v>
      </c>
      <c r="E15467" t="s">
        <v>29</v>
      </c>
      <c r="F15467" t="s">
        <v>159</v>
      </c>
      <c r="G15467" s="2">
        <v>20</v>
      </c>
      <c r="H15467" s="2" t="s">
        <v>344</v>
      </c>
      <c r="I15467" s="67">
        <v>-36971.839999999997</v>
      </c>
      <c r="J15467" s="67">
        <v>0</v>
      </c>
      <c r="K15467" s="67">
        <v>-36971.839999999997</v>
      </c>
      <c r="L15467" s="67">
        <v>0</v>
      </c>
      <c r="M15467" s="67">
        <v>-36971.839999999997</v>
      </c>
      <c r="N15467" s="67">
        <v>0</v>
      </c>
      <c r="P15467" s="67">
        <v>0</v>
      </c>
      <c r="Q15467" s="67">
        <v>0</v>
      </c>
      <c r="U15467" t="s">
        <v>783</v>
      </c>
    </row>
    <row r="15468" spans="3:21" x14ac:dyDescent="0.3">
      <c r="C15468" t="s">
        <v>32</v>
      </c>
      <c r="D15468" t="s">
        <v>158</v>
      </c>
      <c r="E15468" t="s">
        <v>30</v>
      </c>
      <c r="F15468" t="s">
        <v>159</v>
      </c>
      <c r="G15468" s="2">
        <v>1</v>
      </c>
      <c r="H15468" s="2" t="s">
        <v>356</v>
      </c>
      <c r="I15468" s="67">
        <v>8503.64</v>
      </c>
      <c r="J15468" s="67">
        <v>0.19</v>
      </c>
      <c r="K15468" s="67">
        <v>8503.64</v>
      </c>
      <c r="L15468" s="67">
        <v>0.1</v>
      </c>
      <c r="M15468" s="67">
        <v>8503.64</v>
      </c>
      <c r="N15468" s="67">
        <v>1.7</v>
      </c>
      <c r="P15468" s="67">
        <v>0</v>
      </c>
      <c r="Q15468" s="67">
        <v>8503.64</v>
      </c>
      <c r="R15468" s="2" t="s">
        <v>161</v>
      </c>
      <c r="S15468" s="2" t="s">
        <v>161</v>
      </c>
      <c r="T15468" s="2" t="s">
        <v>161</v>
      </c>
      <c r="U15468" t="s">
        <v>783</v>
      </c>
    </row>
    <row r="15469" spans="3:21" x14ac:dyDescent="0.3">
      <c r="C15469" t="s">
        <v>166</v>
      </c>
      <c r="D15469" t="s">
        <v>158</v>
      </c>
      <c r="E15469" t="s">
        <v>29</v>
      </c>
      <c r="F15469" t="s">
        <v>159</v>
      </c>
      <c r="G15469" s="2">
        <v>1</v>
      </c>
      <c r="H15469" s="2" t="s">
        <v>477</v>
      </c>
      <c r="I15469" s="67">
        <v>-273.31</v>
      </c>
      <c r="J15469" s="67">
        <v>0</v>
      </c>
      <c r="K15469" s="67">
        <v>-273.31</v>
      </c>
      <c r="L15469" s="67">
        <v>0</v>
      </c>
      <c r="M15469" s="67">
        <v>-273.31</v>
      </c>
      <c r="N15469" s="67">
        <v>0</v>
      </c>
      <c r="P15469" s="67">
        <v>0</v>
      </c>
      <c r="Q15469" s="67">
        <v>0</v>
      </c>
      <c r="U15469" t="s">
        <v>783</v>
      </c>
    </row>
    <row r="15470" spans="3:21" x14ac:dyDescent="0.3">
      <c r="C15470" t="s">
        <v>166</v>
      </c>
      <c r="D15470" t="s">
        <v>158</v>
      </c>
      <c r="E15470" t="s">
        <v>30</v>
      </c>
      <c r="F15470" t="s">
        <v>159</v>
      </c>
      <c r="G15470" s="2">
        <v>3</v>
      </c>
      <c r="H15470" s="2" t="s">
        <v>444</v>
      </c>
      <c r="I15470" s="67">
        <v>23953.07</v>
      </c>
      <c r="J15470" s="67">
        <v>3.52</v>
      </c>
      <c r="K15470" s="67">
        <v>23953.07</v>
      </c>
      <c r="L15470" s="67">
        <v>535.39</v>
      </c>
      <c r="M15470" s="67">
        <v>23953.07</v>
      </c>
      <c r="N15470" s="67">
        <v>16.02</v>
      </c>
      <c r="P15470" s="67">
        <v>23953.07</v>
      </c>
      <c r="Q15470" s="67">
        <v>71859.209999999992</v>
      </c>
      <c r="R15470" s="2" t="s">
        <v>165</v>
      </c>
      <c r="S15470" s="2" t="s">
        <v>161</v>
      </c>
      <c r="T15470" s="2" t="s">
        <v>165</v>
      </c>
      <c r="U15470" t="s">
        <v>783</v>
      </c>
    </row>
    <row r="15471" spans="3:21" x14ac:dyDescent="0.3">
      <c r="C15471" t="s">
        <v>166</v>
      </c>
      <c r="D15471" t="s">
        <v>158</v>
      </c>
      <c r="E15471" t="s">
        <v>29</v>
      </c>
      <c r="F15471" t="s">
        <v>159</v>
      </c>
      <c r="G15471" s="2">
        <v>1</v>
      </c>
      <c r="H15471" s="2" t="s">
        <v>684</v>
      </c>
      <c r="I15471" s="67">
        <v>-124.21</v>
      </c>
      <c r="J15471" s="67">
        <v>0</v>
      </c>
      <c r="K15471" s="67">
        <v>-124.21</v>
      </c>
      <c r="L15471" s="67">
        <v>0</v>
      </c>
      <c r="M15471" s="67">
        <v>-124.21</v>
      </c>
      <c r="N15471" s="67">
        <v>0</v>
      </c>
      <c r="P15471" s="67">
        <v>0</v>
      </c>
      <c r="Q15471" s="67">
        <v>0</v>
      </c>
      <c r="U15471" t="s">
        <v>783</v>
      </c>
    </row>
    <row r="15472" spans="3:21" x14ac:dyDescent="0.3">
      <c r="C15472" t="s">
        <v>166</v>
      </c>
      <c r="D15472" t="s">
        <v>158</v>
      </c>
      <c r="E15472" t="s">
        <v>30</v>
      </c>
      <c r="F15472" t="s">
        <v>159</v>
      </c>
      <c r="G15472" s="2">
        <v>1</v>
      </c>
      <c r="H15472" s="2" t="s">
        <v>616</v>
      </c>
      <c r="I15472" s="67">
        <v>23126.39</v>
      </c>
      <c r="J15472" s="67">
        <v>10.93</v>
      </c>
      <c r="K15472" s="67">
        <v>23126.39</v>
      </c>
      <c r="L15472" s="67">
        <v>2.21</v>
      </c>
      <c r="M15472" s="67">
        <v>23126.39</v>
      </c>
      <c r="N15472" s="67">
        <v>17.54</v>
      </c>
      <c r="P15472" s="67">
        <v>0</v>
      </c>
      <c r="Q15472" s="67">
        <v>23126.39</v>
      </c>
      <c r="R15472" s="2" t="s">
        <v>161</v>
      </c>
      <c r="S15472" s="2" t="s">
        <v>161</v>
      </c>
      <c r="T15472" s="2" t="s">
        <v>161</v>
      </c>
      <c r="U15472" t="s">
        <v>783</v>
      </c>
    </row>
    <row r="15473" spans="3:21" x14ac:dyDescent="0.3">
      <c r="C15473" t="s">
        <v>31</v>
      </c>
      <c r="D15473" t="s">
        <v>158</v>
      </c>
      <c r="E15473" t="s">
        <v>30</v>
      </c>
      <c r="F15473" t="s">
        <v>159</v>
      </c>
      <c r="G15473" s="2">
        <v>0</v>
      </c>
      <c r="H15473" s="2" t="s">
        <v>399</v>
      </c>
      <c r="I15473" s="67">
        <v>13223.99</v>
      </c>
      <c r="J15473" s="67">
        <v>1.1299999999999999</v>
      </c>
      <c r="K15473" s="67">
        <v>13223.99</v>
      </c>
      <c r="L15473" s="67">
        <v>0.54</v>
      </c>
      <c r="M15473" s="67">
        <v>13223.99</v>
      </c>
      <c r="N15473" s="67">
        <v>5.13</v>
      </c>
      <c r="P15473" s="67">
        <v>0</v>
      </c>
      <c r="Q15473" s="67">
        <v>0</v>
      </c>
      <c r="R15473" s="2" t="s">
        <v>161</v>
      </c>
      <c r="S15473" s="2" t="s">
        <v>161</v>
      </c>
      <c r="T15473" s="2" t="s">
        <v>161</v>
      </c>
      <c r="U15473" t="s">
        <v>783</v>
      </c>
    </row>
    <row r="15474" spans="3:21" x14ac:dyDescent="0.3">
      <c r="C15474" t="s">
        <v>166</v>
      </c>
      <c r="D15474" t="s">
        <v>158</v>
      </c>
      <c r="E15474" t="s">
        <v>30</v>
      </c>
      <c r="F15474" t="s">
        <v>159</v>
      </c>
      <c r="G15474" s="2">
        <v>1</v>
      </c>
      <c r="H15474" s="2" t="s">
        <v>182</v>
      </c>
      <c r="I15474" s="67">
        <v>9660.2800000000007</v>
      </c>
      <c r="J15474" s="67">
        <v>664.26</v>
      </c>
      <c r="K15474" s="67">
        <v>9660.2800000000007</v>
      </c>
      <c r="L15474" s="67">
        <v>1.77</v>
      </c>
      <c r="M15474" s="67">
        <v>9660.2800000000007</v>
      </c>
      <c r="N15474" s="67">
        <v>9.16</v>
      </c>
      <c r="P15474" s="67">
        <v>0</v>
      </c>
      <c r="Q15474" s="67">
        <v>9660.2800000000007</v>
      </c>
      <c r="R15474" s="2" t="s">
        <v>161</v>
      </c>
      <c r="S15474" s="2" t="s">
        <v>165</v>
      </c>
      <c r="T15474" s="2" t="s">
        <v>165</v>
      </c>
      <c r="U15474" t="s">
        <v>783</v>
      </c>
    </row>
    <row r="15475" spans="3:21" x14ac:dyDescent="0.3">
      <c r="C15475" t="s">
        <v>32</v>
      </c>
      <c r="D15475" t="s">
        <v>158</v>
      </c>
      <c r="E15475" t="s">
        <v>30</v>
      </c>
      <c r="F15475" t="s">
        <v>159</v>
      </c>
      <c r="G15475" s="2">
        <v>1</v>
      </c>
      <c r="H15475" s="2" t="s">
        <v>587</v>
      </c>
      <c r="I15475" s="67">
        <v>30622.68</v>
      </c>
      <c r="J15475" s="67">
        <v>5.43</v>
      </c>
      <c r="K15475" s="67">
        <v>30622.68</v>
      </c>
      <c r="L15475" s="67">
        <v>0.91</v>
      </c>
      <c r="M15475" s="67">
        <v>30622.68</v>
      </c>
      <c r="N15475" s="67">
        <v>9.93</v>
      </c>
      <c r="P15475" s="67">
        <v>0</v>
      </c>
      <c r="Q15475" s="67">
        <v>30622.68</v>
      </c>
      <c r="R15475" s="2" t="s">
        <v>161</v>
      </c>
      <c r="S15475" s="2" t="s">
        <v>161</v>
      </c>
      <c r="T15475" s="2" t="s">
        <v>161</v>
      </c>
      <c r="U15475" t="s">
        <v>783</v>
      </c>
    </row>
    <row r="15476" spans="3:21" x14ac:dyDescent="0.3">
      <c r="C15476" t="s">
        <v>166</v>
      </c>
      <c r="D15476" t="s">
        <v>158</v>
      </c>
      <c r="E15476" t="s">
        <v>29</v>
      </c>
      <c r="F15476" t="s">
        <v>159</v>
      </c>
      <c r="G15476" s="2">
        <v>-1</v>
      </c>
      <c r="H15476" s="2" t="s">
        <v>350</v>
      </c>
      <c r="I15476" s="67">
        <v>-173.83</v>
      </c>
      <c r="J15476" s="67">
        <v>0</v>
      </c>
      <c r="K15476" s="67">
        <v>-173.83</v>
      </c>
      <c r="L15476" s="67">
        <v>0</v>
      </c>
      <c r="M15476" s="67">
        <v>-173.83</v>
      </c>
      <c r="N15476" s="67">
        <v>0</v>
      </c>
      <c r="O15476" s="2">
        <v>1</v>
      </c>
      <c r="P15476" s="67">
        <v>0</v>
      </c>
      <c r="Q15476" s="67">
        <v>0</v>
      </c>
      <c r="U15476" t="s">
        <v>783</v>
      </c>
    </row>
    <row r="15477" spans="3:21" x14ac:dyDescent="0.3">
      <c r="C15477" t="s">
        <v>31</v>
      </c>
      <c r="D15477" t="s">
        <v>158</v>
      </c>
      <c r="E15477" t="s">
        <v>29</v>
      </c>
      <c r="F15477" t="s">
        <v>159</v>
      </c>
      <c r="G15477" s="2">
        <v>1</v>
      </c>
      <c r="H15477" s="2" t="s">
        <v>182</v>
      </c>
      <c r="I15477" s="67">
        <v>-2221.8200000000002</v>
      </c>
      <c r="J15477" s="67">
        <v>0</v>
      </c>
      <c r="K15477" s="67">
        <v>-2221.8200000000002</v>
      </c>
      <c r="L15477" s="67">
        <v>0</v>
      </c>
      <c r="M15477" s="67">
        <v>-2221.8200000000002</v>
      </c>
      <c r="N15477" s="67">
        <v>0</v>
      </c>
      <c r="P15477" s="67">
        <v>0</v>
      </c>
      <c r="Q15477" s="67">
        <v>0</v>
      </c>
      <c r="U15477" t="s">
        <v>783</v>
      </c>
    </row>
    <row r="15478" spans="3:21" x14ac:dyDescent="0.3">
      <c r="C15478" t="s">
        <v>166</v>
      </c>
      <c r="D15478" t="s">
        <v>158</v>
      </c>
      <c r="E15478" t="s">
        <v>30</v>
      </c>
      <c r="F15478" t="s">
        <v>159</v>
      </c>
      <c r="G15478" s="2">
        <v>12</v>
      </c>
      <c r="H15478" s="2" t="s">
        <v>194</v>
      </c>
      <c r="I15478" s="67">
        <v>359165.85</v>
      </c>
      <c r="J15478" s="67">
        <v>6.2</v>
      </c>
      <c r="K15478" s="67">
        <v>359165.85</v>
      </c>
      <c r="L15478" s="67">
        <v>33.299999999999997</v>
      </c>
      <c r="M15478" s="67">
        <v>359165.85</v>
      </c>
      <c r="N15478" s="67">
        <v>148.87</v>
      </c>
      <c r="P15478" s="67">
        <v>0</v>
      </c>
      <c r="Q15478" s="67">
        <v>4309990.1999999993</v>
      </c>
      <c r="R15478" s="2" t="s">
        <v>161</v>
      </c>
      <c r="S15478" s="2" t="s">
        <v>161</v>
      </c>
      <c r="T15478" s="2" t="s">
        <v>165</v>
      </c>
      <c r="U15478" t="s">
        <v>783</v>
      </c>
    </row>
    <row r="15479" spans="3:21" x14ac:dyDescent="0.3">
      <c r="C15479" t="s">
        <v>166</v>
      </c>
      <c r="D15479" t="s">
        <v>158</v>
      </c>
      <c r="E15479" t="s">
        <v>30</v>
      </c>
      <c r="F15479" t="s">
        <v>159</v>
      </c>
      <c r="G15479" s="2">
        <v>6</v>
      </c>
      <c r="H15479" s="2" t="s">
        <v>201</v>
      </c>
      <c r="I15479" s="67">
        <v>8950235.4000000004</v>
      </c>
      <c r="J15479" s="67">
        <v>58.49</v>
      </c>
      <c r="K15479" s="67">
        <v>8950235.4000000004</v>
      </c>
      <c r="L15479" s="67">
        <v>314.08</v>
      </c>
      <c r="M15479" s="67">
        <v>8950235.4000000004</v>
      </c>
      <c r="N15479" s="67">
        <v>474.98</v>
      </c>
      <c r="P15479" s="67">
        <v>0</v>
      </c>
      <c r="Q15479" s="67">
        <v>53701412.400000006</v>
      </c>
      <c r="R15479" s="2" t="s">
        <v>161</v>
      </c>
      <c r="S15479" s="2" t="s">
        <v>161</v>
      </c>
      <c r="T15479" s="2" t="s">
        <v>165</v>
      </c>
      <c r="U15479" t="s">
        <v>783</v>
      </c>
    </row>
    <row r="15480" spans="3:21" x14ac:dyDescent="0.3">
      <c r="C15480" t="s">
        <v>31</v>
      </c>
      <c r="D15480" t="s">
        <v>158</v>
      </c>
      <c r="E15480" t="s">
        <v>30</v>
      </c>
      <c r="F15480" t="s">
        <v>159</v>
      </c>
      <c r="G15480" s="2">
        <v>7</v>
      </c>
      <c r="H15480" s="2" t="s">
        <v>184</v>
      </c>
      <c r="I15480" s="67">
        <v>170.29</v>
      </c>
      <c r="J15480" s="67">
        <v>0.22</v>
      </c>
      <c r="K15480" s="67">
        <v>170.29</v>
      </c>
      <c r="L15480" s="67">
        <v>0.1</v>
      </c>
      <c r="M15480" s="67">
        <v>170.29</v>
      </c>
      <c r="N15480" s="67">
        <v>0.98</v>
      </c>
      <c r="P15480" s="67">
        <v>0</v>
      </c>
      <c r="Q15480" s="67">
        <v>1192.03</v>
      </c>
      <c r="R15480" s="2" t="s">
        <v>161</v>
      </c>
      <c r="S15480" s="2" t="s">
        <v>161</v>
      </c>
      <c r="T15480" s="2" t="s">
        <v>161</v>
      </c>
      <c r="U15480" t="s">
        <v>783</v>
      </c>
    </row>
    <row r="15481" spans="3:21" x14ac:dyDescent="0.3">
      <c r="C15481" t="s">
        <v>32</v>
      </c>
      <c r="D15481" t="s">
        <v>158</v>
      </c>
      <c r="E15481" t="s">
        <v>29</v>
      </c>
      <c r="F15481" t="s">
        <v>159</v>
      </c>
      <c r="G15481" s="2">
        <v>4</v>
      </c>
      <c r="H15481" s="2" t="s">
        <v>190</v>
      </c>
      <c r="I15481" s="67">
        <v>-1761568.32</v>
      </c>
      <c r="J15481" s="67">
        <v>0</v>
      </c>
      <c r="K15481" s="67">
        <v>-1761568.32</v>
      </c>
      <c r="L15481" s="67">
        <v>0</v>
      </c>
      <c r="M15481" s="67">
        <v>-1761568.32</v>
      </c>
      <c r="N15481" s="67">
        <v>0</v>
      </c>
      <c r="P15481" s="67">
        <v>0</v>
      </c>
      <c r="Q15481" s="67">
        <v>0</v>
      </c>
      <c r="U15481" t="s">
        <v>783</v>
      </c>
    </row>
    <row r="15482" spans="3:21" x14ac:dyDescent="0.3">
      <c r="C15482" t="s">
        <v>31</v>
      </c>
      <c r="D15482" t="s">
        <v>158</v>
      </c>
      <c r="E15482" t="s">
        <v>29</v>
      </c>
      <c r="F15482" t="s">
        <v>159</v>
      </c>
      <c r="G15482" s="2">
        <v>10</v>
      </c>
      <c r="H15482" s="2" t="s">
        <v>350</v>
      </c>
      <c r="I15482" s="67">
        <v>-28274.02</v>
      </c>
      <c r="J15482" s="67">
        <v>0</v>
      </c>
      <c r="K15482" s="67">
        <v>-28274.02</v>
      </c>
      <c r="L15482" s="67">
        <v>0</v>
      </c>
      <c r="M15482" s="67">
        <v>-28274.02</v>
      </c>
      <c r="N15482" s="67">
        <v>0</v>
      </c>
      <c r="P15482" s="67">
        <v>0</v>
      </c>
      <c r="Q15482" s="67">
        <v>0</v>
      </c>
      <c r="U15482" t="s">
        <v>783</v>
      </c>
    </row>
    <row r="15483" spans="3:21" x14ac:dyDescent="0.3">
      <c r="C15483" t="s">
        <v>166</v>
      </c>
      <c r="D15483" t="s">
        <v>158</v>
      </c>
      <c r="E15483" t="s">
        <v>30</v>
      </c>
      <c r="F15483" t="s">
        <v>159</v>
      </c>
      <c r="G15483" s="2">
        <v>2</v>
      </c>
      <c r="H15483" s="2" t="s">
        <v>218</v>
      </c>
      <c r="I15483" s="67">
        <v>104476.28</v>
      </c>
      <c r="J15483" s="67">
        <v>9.17</v>
      </c>
      <c r="K15483" s="67">
        <v>104476.28</v>
      </c>
      <c r="L15483" s="67">
        <v>1.29</v>
      </c>
      <c r="M15483" s="67">
        <v>104476.28</v>
      </c>
      <c r="N15483" s="67">
        <v>71.28</v>
      </c>
      <c r="P15483" s="67">
        <v>0</v>
      </c>
      <c r="Q15483" s="67">
        <v>208952.56</v>
      </c>
      <c r="R15483" s="2" t="s">
        <v>165</v>
      </c>
      <c r="S15483" s="2" t="s">
        <v>165</v>
      </c>
      <c r="T15483" s="2" t="s">
        <v>165</v>
      </c>
      <c r="U15483" t="s">
        <v>783</v>
      </c>
    </row>
    <row r="15484" spans="3:21" x14ac:dyDescent="0.3">
      <c r="C15484" t="s">
        <v>32</v>
      </c>
      <c r="D15484" t="s">
        <v>158</v>
      </c>
      <c r="E15484" t="s">
        <v>30</v>
      </c>
      <c r="F15484" t="s">
        <v>159</v>
      </c>
      <c r="G15484" s="2">
        <v>-4</v>
      </c>
      <c r="H15484" s="2" t="s">
        <v>302</v>
      </c>
      <c r="I15484" s="67">
        <v>493.11</v>
      </c>
      <c r="J15484" s="67">
        <v>0.01</v>
      </c>
      <c r="K15484" s="67">
        <v>493.11</v>
      </c>
      <c r="L15484" s="67">
        <v>0.05</v>
      </c>
      <c r="M15484" s="67">
        <v>493.11</v>
      </c>
      <c r="N15484" s="67">
        <v>0.09</v>
      </c>
      <c r="P15484" s="67">
        <v>0</v>
      </c>
      <c r="Q15484" s="67">
        <v>0</v>
      </c>
      <c r="R15484" s="2" t="s">
        <v>161</v>
      </c>
      <c r="S15484" s="2" t="s">
        <v>161</v>
      </c>
      <c r="T15484" s="2" t="s">
        <v>165</v>
      </c>
      <c r="U15484" t="s">
        <v>783</v>
      </c>
    </row>
    <row r="15485" spans="3:21" x14ac:dyDescent="0.3">
      <c r="C15485" t="s">
        <v>166</v>
      </c>
      <c r="D15485" t="s">
        <v>158</v>
      </c>
      <c r="E15485" t="s">
        <v>29</v>
      </c>
      <c r="F15485" t="s">
        <v>159</v>
      </c>
      <c r="G15485" s="2">
        <v>13</v>
      </c>
      <c r="H15485" s="2" t="s">
        <v>585</v>
      </c>
      <c r="I15485" s="67">
        <v>-174.25</v>
      </c>
      <c r="J15485" s="67">
        <v>0</v>
      </c>
      <c r="K15485" s="67">
        <v>-174.25</v>
      </c>
      <c r="L15485" s="67">
        <v>0</v>
      </c>
      <c r="M15485" s="67">
        <v>-174.25</v>
      </c>
      <c r="N15485" s="67">
        <v>0</v>
      </c>
      <c r="P15485" s="67">
        <v>0</v>
      </c>
      <c r="Q15485" s="67">
        <v>0</v>
      </c>
      <c r="U15485" t="s">
        <v>783</v>
      </c>
    </row>
    <row r="15486" spans="3:21" x14ac:dyDescent="0.3">
      <c r="C15486" t="s">
        <v>166</v>
      </c>
      <c r="D15486" t="s">
        <v>158</v>
      </c>
      <c r="E15486" t="s">
        <v>29</v>
      </c>
      <c r="F15486" t="s">
        <v>159</v>
      </c>
      <c r="G15486" s="2">
        <v>4</v>
      </c>
      <c r="H15486" s="2" t="s">
        <v>497</v>
      </c>
      <c r="I15486" s="67">
        <v>-990.71</v>
      </c>
      <c r="J15486" s="67">
        <v>0</v>
      </c>
      <c r="K15486" s="67">
        <v>-990.71</v>
      </c>
      <c r="L15486" s="67">
        <v>0</v>
      </c>
      <c r="M15486" s="67">
        <v>-990.71</v>
      </c>
      <c r="N15486" s="67">
        <v>0</v>
      </c>
      <c r="P15486" s="67">
        <v>-95.44</v>
      </c>
      <c r="Q15486" s="67">
        <v>0</v>
      </c>
      <c r="U15486" t="s">
        <v>783</v>
      </c>
    </row>
    <row r="15487" spans="3:21" x14ac:dyDescent="0.3">
      <c r="C15487" t="s">
        <v>166</v>
      </c>
      <c r="D15487" t="s">
        <v>158</v>
      </c>
      <c r="E15487" t="s">
        <v>30</v>
      </c>
      <c r="F15487" t="s">
        <v>159</v>
      </c>
      <c r="G15487" s="2">
        <v>3</v>
      </c>
      <c r="H15487" s="2" t="s">
        <v>362</v>
      </c>
      <c r="I15487" s="67">
        <v>50623</v>
      </c>
      <c r="J15487" s="67">
        <v>8160.48</v>
      </c>
      <c r="K15487" s="67">
        <v>50623</v>
      </c>
      <c r="L15487" s="67">
        <v>0.11</v>
      </c>
      <c r="M15487" s="67">
        <v>50623</v>
      </c>
      <c r="N15487" s="67">
        <v>1.32</v>
      </c>
      <c r="P15487" s="67">
        <v>0</v>
      </c>
      <c r="Q15487" s="67">
        <v>151869</v>
      </c>
      <c r="R15487" s="2" t="s">
        <v>161</v>
      </c>
      <c r="S15487" s="2" t="s">
        <v>165</v>
      </c>
      <c r="T15487" s="2" t="s">
        <v>165</v>
      </c>
      <c r="U15487" t="s">
        <v>783</v>
      </c>
    </row>
    <row r="15488" spans="3:21" x14ac:dyDescent="0.3">
      <c r="C15488" t="s">
        <v>31</v>
      </c>
      <c r="D15488" t="s">
        <v>158</v>
      </c>
      <c r="E15488" t="s">
        <v>30</v>
      </c>
      <c r="F15488" t="s">
        <v>159</v>
      </c>
      <c r="G15488" s="2">
        <v>2</v>
      </c>
      <c r="H15488" s="2" t="s">
        <v>519</v>
      </c>
      <c r="I15488" s="67">
        <v>93830.79</v>
      </c>
      <c r="J15488" s="67">
        <v>3.89</v>
      </c>
      <c r="K15488" s="67">
        <v>93830.79</v>
      </c>
      <c r="L15488" s="67">
        <v>1.85</v>
      </c>
      <c r="M15488" s="67">
        <v>93830.79</v>
      </c>
      <c r="N15488" s="67">
        <v>17.690000000000001</v>
      </c>
      <c r="P15488" s="67">
        <v>0</v>
      </c>
      <c r="Q15488" s="67">
        <v>187661.58</v>
      </c>
      <c r="R15488" s="2" t="s">
        <v>161</v>
      </c>
      <c r="S15488" s="2" t="s">
        <v>161</v>
      </c>
      <c r="T15488" s="2" t="s">
        <v>161</v>
      </c>
      <c r="U15488" t="s">
        <v>783</v>
      </c>
    </row>
    <row r="15489" spans="3:21" x14ac:dyDescent="0.3">
      <c r="C15489" t="s">
        <v>166</v>
      </c>
      <c r="D15489" t="s">
        <v>158</v>
      </c>
      <c r="E15489" t="s">
        <v>30</v>
      </c>
      <c r="F15489" t="s">
        <v>159</v>
      </c>
      <c r="G15489" s="2">
        <v>0</v>
      </c>
      <c r="H15489" s="2" t="s">
        <v>541</v>
      </c>
      <c r="I15489" s="67">
        <v>74308.38</v>
      </c>
      <c r="J15489" s="67">
        <v>4.4800000000000004</v>
      </c>
      <c r="K15489" s="67">
        <v>74308.38</v>
      </c>
      <c r="L15489" s="67">
        <v>2.13</v>
      </c>
      <c r="M15489" s="67">
        <v>74308.38</v>
      </c>
      <c r="N15489" s="67">
        <v>20.38</v>
      </c>
      <c r="P15489" s="67">
        <v>0</v>
      </c>
      <c r="Q15489" s="67">
        <v>0</v>
      </c>
      <c r="R15489" s="2" t="s">
        <v>161</v>
      </c>
      <c r="S15489" s="2" t="s">
        <v>161</v>
      </c>
      <c r="T15489" s="2" t="s">
        <v>161</v>
      </c>
      <c r="U15489" t="s">
        <v>783</v>
      </c>
    </row>
    <row r="15490" spans="3:21" x14ac:dyDescent="0.3">
      <c r="C15490" t="s">
        <v>166</v>
      </c>
      <c r="D15490" t="s">
        <v>158</v>
      </c>
      <c r="E15490" t="s">
        <v>29</v>
      </c>
      <c r="F15490" t="s">
        <v>159</v>
      </c>
      <c r="G15490" s="2">
        <v>7</v>
      </c>
      <c r="H15490" s="2" t="s">
        <v>279</v>
      </c>
      <c r="I15490" s="67">
        <v>-3437.51</v>
      </c>
      <c r="J15490" s="67">
        <v>0</v>
      </c>
      <c r="K15490" s="67">
        <v>-3437.51</v>
      </c>
      <c r="L15490" s="67">
        <v>0</v>
      </c>
      <c r="M15490" s="67">
        <v>-3437.51</v>
      </c>
      <c r="N15490" s="67">
        <v>0</v>
      </c>
      <c r="P15490" s="67">
        <v>0</v>
      </c>
      <c r="Q15490" s="67">
        <v>0</v>
      </c>
      <c r="U15490" t="s">
        <v>783</v>
      </c>
    </row>
    <row r="15491" spans="3:21" x14ac:dyDescent="0.3">
      <c r="C15491" t="s">
        <v>166</v>
      </c>
      <c r="D15491" t="s">
        <v>158</v>
      </c>
      <c r="E15491" t="s">
        <v>29</v>
      </c>
      <c r="F15491" t="s">
        <v>159</v>
      </c>
      <c r="G15491" s="2">
        <v>-1</v>
      </c>
      <c r="H15491" s="2" t="s">
        <v>360</v>
      </c>
      <c r="I15491" s="67">
        <v>-17879.22</v>
      </c>
      <c r="J15491" s="67">
        <v>0</v>
      </c>
      <c r="K15491" s="67">
        <v>-17879.22</v>
      </c>
      <c r="L15491" s="67">
        <v>0</v>
      </c>
      <c r="M15491" s="67">
        <v>-17879.22</v>
      </c>
      <c r="N15491" s="67">
        <v>0</v>
      </c>
      <c r="P15491" s="67">
        <v>0</v>
      </c>
      <c r="Q15491" s="67">
        <v>0</v>
      </c>
      <c r="U15491" t="s">
        <v>783</v>
      </c>
    </row>
    <row r="15492" spans="3:21" x14ac:dyDescent="0.3">
      <c r="C15492" t="s">
        <v>32</v>
      </c>
      <c r="D15492" t="s">
        <v>158</v>
      </c>
      <c r="E15492" t="s">
        <v>30</v>
      </c>
      <c r="F15492" t="s">
        <v>159</v>
      </c>
      <c r="G15492" s="2">
        <v>4</v>
      </c>
      <c r="H15492" s="2" t="s">
        <v>303</v>
      </c>
      <c r="I15492" s="67">
        <v>220418.49</v>
      </c>
      <c r="J15492" s="67">
        <v>13.51</v>
      </c>
      <c r="K15492" s="67">
        <v>220418.49</v>
      </c>
      <c r="L15492" s="67">
        <v>6.42</v>
      </c>
      <c r="M15492" s="67">
        <v>220418.49</v>
      </c>
      <c r="N15492" s="67">
        <v>61.47</v>
      </c>
      <c r="P15492" s="67">
        <v>0</v>
      </c>
      <c r="Q15492" s="67">
        <v>881673.96</v>
      </c>
      <c r="R15492" s="2" t="s">
        <v>161</v>
      </c>
      <c r="S15492" s="2" t="s">
        <v>161</v>
      </c>
      <c r="T15492" s="2" t="s">
        <v>161</v>
      </c>
      <c r="U15492" t="s">
        <v>783</v>
      </c>
    </row>
    <row r="15493" spans="3:21" x14ac:dyDescent="0.3">
      <c r="C15493" t="s">
        <v>32</v>
      </c>
      <c r="D15493" t="s">
        <v>158</v>
      </c>
      <c r="E15493" t="s">
        <v>29</v>
      </c>
      <c r="F15493" t="s">
        <v>159</v>
      </c>
      <c r="G15493" s="2">
        <v>2</v>
      </c>
      <c r="H15493" s="2" t="s">
        <v>603</v>
      </c>
      <c r="I15493" s="67">
        <v>-17117.310000000001</v>
      </c>
      <c r="J15493" s="67">
        <v>0</v>
      </c>
      <c r="K15493" s="67">
        <v>-17117.310000000001</v>
      </c>
      <c r="L15493" s="67">
        <v>0</v>
      </c>
      <c r="M15493" s="67">
        <v>-17117.310000000001</v>
      </c>
      <c r="N15493" s="67">
        <v>0</v>
      </c>
      <c r="P15493" s="67">
        <v>0</v>
      </c>
      <c r="Q15493" s="67">
        <v>0</v>
      </c>
      <c r="U15493" t="s">
        <v>783</v>
      </c>
    </row>
    <row r="15494" spans="3:21" x14ac:dyDescent="0.3">
      <c r="C15494" t="s">
        <v>31</v>
      </c>
      <c r="D15494" t="s">
        <v>158</v>
      </c>
      <c r="E15494" t="s">
        <v>29</v>
      </c>
      <c r="F15494" t="s">
        <v>159</v>
      </c>
      <c r="G15494" s="2">
        <v>-1</v>
      </c>
      <c r="H15494" s="2" t="s">
        <v>304</v>
      </c>
      <c r="I15494" s="67">
        <v>-3654.12</v>
      </c>
      <c r="J15494" s="67">
        <v>0</v>
      </c>
      <c r="K15494" s="67">
        <v>-3654.12</v>
      </c>
      <c r="L15494" s="67">
        <v>0</v>
      </c>
      <c r="M15494" s="67">
        <v>-3654.12</v>
      </c>
      <c r="N15494" s="67">
        <v>0</v>
      </c>
      <c r="P15494" s="67">
        <v>0</v>
      </c>
      <c r="Q15494" s="67">
        <v>0</v>
      </c>
      <c r="U15494" t="s">
        <v>783</v>
      </c>
    </row>
    <row r="15495" spans="3:21" x14ac:dyDescent="0.3">
      <c r="C15495" t="s">
        <v>166</v>
      </c>
      <c r="D15495" t="s">
        <v>158</v>
      </c>
      <c r="E15495" t="s">
        <v>30</v>
      </c>
      <c r="F15495" t="s">
        <v>159</v>
      </c>
      <c r="G15495" s="2">
        <v>2</v>
      </c>
      <c r="H15495" s="2" t="s">
        <v>343</v>
      </c>
      <c r="I15495" s="67">
        <v>47261.64</v>
      </c>
      <c r="J15495" s="67">
        <v>0.86</v>
      </c>
      <c r="K15495" s="67">
        <v>47261.64</v>
      </c>
      <c r="L15495" s="67">
        <v>2.15</v>
      </c>
      <c r="M15495" s="67">
        <v>47261.64</v>
      </c>
      <c r="N15495" s="67">
        <v>4.3099999999999996</v>
      </c>
      <c r="P15495" s="67">
        <v>0</v>
      </c>
      <c r="Q15495" s="67">
        <v>94523.28</v>
      </c>
      <c r="R15495" s="2" t="s">
        <v>161</v>
      </c>
      <c r="S15495" s="2" t="s">
        <v>161</v>
      </c>
      <c r="T15495" s="2" t="s">
        <v>165</v>
      </c>
      <c r="U15495" t="s">
        <v>783</v>
      </c>
    </row>
    <row r="15496" spans="3:21" x14ac:dyDescent="0.3">
      <c r="C15496" t="s">
        <v>32</v>
      </c>
      <c r="D15496" t="s">
        <v>158</v>
      </c>
      <c r="E15496" t="s">
        <v>29</v>
      </c>
      <c r="F15496" t="s">
        <v>159</v>
      </c>
      <c r="G15496" s="2">
        <v>4</v>
      </c>
      <c r="H15496" s="2" t="s">
        <v>237</v>
      </c>
      <c r="I15496" s="67">
        <v>-703.43</v>
      </c>
      <c r="J15496" s="67">
        <v>0</v>
      </c>
      <c r="K15496" s="67">
        <v>-703.43</v>
      </c>
      <c r="L15496" s="67">
        <v>0</v>
      </c>
      <c r="M15496" s="67">
        <v>-703.43</v>
      </c>
      <c r="N15496" s="67">
        <v>0</v>
      </c>
      <c r="P15496" s="67">
        <v>0</v>
      </c>
      <c r="Q15496" s="67">
        <v>0</v>
      </c>
      <c r="U15496" t="s">
        <v>783</v>
      </c>
    </row>
    <row r="15497" spans="3:21" x14ac:dyDescent="0.3">
      <c r="C15497" t="s">
        <v>166</v>
      </c>
      <c r="D15497" t="s">
        <v>158</v>
      </c>
      <c r="E15497" t="s">
        <v>29</v>
      </c>
      <c r="F15497" t="s">
        <v>159</v>
      </c>
      <c r="G15497" s="2">
        <v>12</v>
      </c>
      <c r="H15497" s="2" t="s">
        <v>262</v>
      </c>
      <c r="I15497" s="67">
        <v>-102.78</v>
      </c>
      <c r="J15497" s="67">
        <v>0</v>
      </c>
      <c r="K15497" s="67">
        <v>-102.78</v>
      </c>
      <c r="L15497" s="67">
        <v>0</v>
      </c>
      <c r="M15497" s="67">
        <v>-102.78</v>
      </c>
      <c r="N15497" s="67">
        <v>0</v>
      </c>
      <c r="P15497" s="67">
        <v>0</v>
      </c>
      <c r="Q15497" s="67">
        <v>0</v>
      </c>
      <c r="U15497" t="s">
        <v>783</v>
      </c>
    </row>
    <row r="15498" spans="3:21" x14ac:dyDescent="0.3">
      <c r="C15498" t="s">
        <v>31</v>
      </c>
      <c r="D15498" t="s">
        <v>158</v>
      </c>
      <c r="E15498" t="s">
        <v>30</v>
      </c>
      <c r="F15498" t="s">
        <v>159</v>
      </c>
      <c r="G15498" s="2">
        <v>9</v>
      </c>
      <c r="H15498" s="2" t="s">
        <v>369</v>
      </c>
      <c r="I15498" s="67">
        <v>832710.28</v>
      </c>
      <c r="J15498" s="67">
        <v>3.03</v>
      </c>
      <c r="K15498" s="67">
        <v>832710.28</v>
      </c>
      <c r="L15498" s="67">
        <v>16.260000000000002</v>
      </c>
      <c r="M15498" s="67">
        <v>832710.28</v>
      </c>
      <c r="N15498" s="67">
        <v>110.52</v>
      </c>
      <c r="P15498" s="67">
        <v>0</v>
      </c>
      <c r="Q15498" s="67">
        <v>7494392.5200000005</v>
      </c>
      <c r="R15498" s="2" t="s">
        <v>161</v>
      </c>
      <c r="S15498" s="2" t="s">
        <v>161</v>
      </c>
      <c r="T15498" s="2" t="s">
        <v>165</v>
      </c>
      <c r="U15498" t="s">
        <v>783</v>
      </c>
    </row>
    <row r="15499" spans="3:21" x14ac:dyDescent="0.3">
      <c r="C15499" t="s">
        <v>31</v>
      </c>
      <c r="D15499" t="s">
        <v>158</v>
      </c>
      <c r="E15499" t="s">
        <v>30</v>
      </c>
      <c r="F15499" t="s">
        <v>159</v>
      </c>
      <c r="G15499" s="2">
        <v>4</v>
      </c>
      <c r="H15499" s="2" t="s">
        <v>443</v>
      </c>
      <c r="I15499" s="67">
        <v>30200.06</v>
      </c>
      <c r="J15499" s="67">
        <v>7.31</v>
      </c>
      <c r="K15499" s="67">
        <v>30200.06</v>
      </c>
      <c r="L15499" s="67">
        <v>3.47</v>
      </c>
      <c r="M15499" s="67">
        <v>30200.06</v>
      </c>
      <c r="N15499" s="67">
        <v>33.25</v>
      </c>
      <c r="P15499" s="67">
        <v>0</v>
      </c>
      <c r="Q15499" s="67">
        <v>120800.24</v>
      </c>
      <c r="R15499" s="2" t="s">
        <v>161</v>
      </c>
      <c r="S15499" s="2" t="s">
        <v>161</v>
      </c>
      <c r="T15499" s="2" t="s">
        <v>161</v>
      </c>
      <c r="U15499" t="s">
        <v>783</v>
      </c>
    </row>
    <row r="15500" spans="3:21" x14ac:dyDescent="0.3">
      <c r="C15500" t="s">
        <v>166</v>
      </c>
      <c r="D15500" t="s">
        <v>158</v>
      </c>
      <c r="E15500" t="s">
        <v>29</v>
      </c>
      <c r="F15500" t="s">
        <v>159</v>
      </c>
      <c r="G15500" s="2">
        <v>-1</v>
      </c>
      <c r="H15500" s="2" t="s">
        <v>365</v>
      </c>
      <c r="I15500" s="67">
        <v>-7125.25</v>
      </c>
      <c r="J15500" s="67">
        <v>0</v>
      </c>
      <c r="K15500" s="67">
        <v>-7125.25</v>
      </c>
      <c r="L15500" s="67">
        <v>0</v>
      </c>
      <c r="M15500" s="67">
        <v>-7125.25</v>
      </c>
      <c r="N15500" s="67">
        <v>0</v>
      </c>
      <c r="P15500" s="67">
        <v>0</v>
      </c>
      <c r="Q15500" s="67">
        <v>0</v>
      </c>
      <c r="U15500" t="s">
        <v>783</v>
      </c>
    </row>
    <row r="15501" spans="3:21" x14ac:dyDescent="0.3">
      <c r="C15501" t="s">
        <v>31</v>
      </c>
      <c r="D15501" t="s">
        <v>158</v>
      </c>
      <c r="E15501" t="s">
        <v>30</v>
      </c>
      <c r="F15501" t="s">
        <v>159</v>
      </c>
      <c r="G15501" s="2">
        <v>0</v>
      </c>
      <c r="H15501" s="2" t="s">
        <v>358</v>
      </c>
      <c r="I15501" s="67">
        <v>82719.06</v>
      </c>
      <c r="J15501" s="67">
        <v>1082.73</v>
      </c>
      <c r="K15501" s="67">
        <v>82719.06</v>
      </c>
      <c r="L15501" s="67">
        <v>82.94</v>
      </c>
      <c r="M15501" s="67">
        <v>82719.06</v>
      </c>
      <c r="N15501" s="67">
        <v>437.48</v>
      </c>
      <c r="P15501" s="67">
        <v>0</v>
      </c>
      <c r="Q15501" s="67">
        <v>0</v>
      </c>
      <c r="R15501" s="2" t="s">
        <v>161</v>
      </c>
      <c r="S15501" s="2" t="s">
        <v>161</v>
      </c>
      <c r="T15501" s="2" t="s">
        <v>161</v>
      </c>
      <c r="U15501" t="s">
        <v>783</v>
      </c>
    </row>
    <row r="15502" spans="3:21" x14ac:dyDescent="0.3">
      <c r="C15502" t="s">
        <v>32</v>
      </c>
      <c r="D15502" t="s">
        <v>158</v>
      </c>
      <c r="E15502" t="s">
        <v>29</v>
      </c>
      <c r="F15502" t="s">
        <v>159</v>
      </c>
      <c r="G15502" s="2">
        <v>-1</v>
      </c>
      <c r="H15502" s="2" t="s">
        <v>189</v>
      </c>
      <c r="I15502" s="67">
        <v>-111642.71</v>
      </c>
      <c r="J15502" s="67">
        <v>0</v>
      </c>
      <c r="K15502" s="67">
        <v>-111642.71</v>
      </c>
      <c r="L15502" s="67">
        <v>0</v>
      </c>
      <c r="M15502" s="67">
        <v>-111642.71</v>
      </c>
      <c r="N15502" s="67">
        <v>0</v>
      </c>
      <c r="P15502" s="67">
        <v>0</v>
      </c>
      <c r="Q15502" s="67">
        <v>0</v>
      </c>
      <c r="U15502" t="s">
        <v>783</v>
      </c>
    </row>
    <row r="15503" spans="3:21" x14ac:dyDescent="0.3">
      <c r="C15503" t="s">
        <v>166</v>
      </c>
      <c r="D15503" t="s">
        <v>158</v>
      </c>
      <c r="E15503" t="s">
        <v>30</v>
      </c>
      <c r="F15503" t="s">
        <v>159</v>
      </c>
      <c r="G15503" s="2">
        <v>2</v>
      </c>
      <c r="H15503" s="2" t="s">
        <v>328</v>
      </c>
      <c r="I15503" s="67">
        <v>317648.83</v>
      </c>
      <c r="J15503" s="67">
        <v>42.04</v>
      </c>
      <c r="K15503" s="67">
        <v>317648.83</v>
      </c>
      <c r="L15503" s="67">
        <v>19.97</v>
      </c>
      <c r="M15503" s="67">
        <v>317648.83</v>
      </c>
      <c r="N15503" s="67">
        <v>191.26</v>
      </c>
      <c r="P15503" s="67">
        <v>0</v>
      </c>
      <c r="Q15503" s="67">
        <v>635297.66</v>
      </c>
      <c r="R15503" s="2" t="s">
        <v>161</v>
      </c>
      <c r="S15503" s="2" t="s">
        <v>161</v>
      </c>
      <c r="T15503" s="2" t="s">
        <v>161</v>
      </c>
      <c r="U15503" t="s">
        <v>783</v>
      </c>
    </row>
    <row r="15504" spans="3:21" x14ac:dyDescent="0.3">
      <c r="C15504" t="s">
        <v>166</v>
      </c>
      <c r="D15504" t="s">
        <v>158</v>
      </c>
      <c r="E15504" t="s">
        <v>29</v>
      </c>
      <c r="F15504" t="s">
        <v>159</v>
      </c>
      <c r="G15504" s="2">
        <v>0</v>
      </c>
      <c r="H15504" s="2" t="s">
        <v>436</v>
      </c>
      <c r="I15504" s="67">
        <v>-219.59</v>
      </c>
      <c r="J15504" s="67">
        <v>0</v>
      </c>
      <c r="K15504" s="67">
        <v>-219.59</v>
      </c>
      <c r="L15504" s="67">
        <v>0</v>
      </c>
      <c r="M15504" s="67">
        <v>-219.59</v>
      </c>
      <c r="N15504" s="67">
        <v>0</v>
      </c>
      <c r="P15504" s="67">
        <v>0</v>
      </c>
      <c r="Q15504" s="67">
        <v>0</v>
      </c>
      <c r="U15504" t="s">
        <v>783</v>
      </c>
    </row>
    <row r="15505" spans="3:21" x14ac:dyDescent="0.3">
      <c r="C15505" t="s">
        <v>31</v>
      </c>
      <c r="D15505" t="s">
        <v>158</v>
      </c>
      <c r="E15505" t="s">
        <v>29</v>
      </c>
      <c r="F15505" t="s">
        <v>159</v>
      </c>
      <c r="G15505" s="2">
        <v>4</v>
      </c>
      <c r="H15505" s="2" t="s">
        <v>434</v>
      </c>
      <c r="I15505" s="67">
        <v>-4258.51</v>
      </c>
      <c r="J15505" s="67">
        <v>0</v>
      </c>
      <c r="K15505" s="67">
        <v>-4258.51</v>
      </c>
      <c r="L15505" s="67">
        <v>0</v>
      </c>
      <c r="M15505" s="67">
        <v>-4258.51</v>
      </c>
      <c r="N15505" s="67">
        <v>0</v>
      </c>
      <c r="P15505" s="67">
        <v>0</v>
      </c>
      <c r="Q15505" s="67">
        <v>0</v>
      </c>
      <c r="U15505" t="s">
        <v>783</v>
      </c>
    </row>
    <row r="15506" spans="3:21" x14ac:dyDescent="0.3">
      <c r="C15506" t="s">
        <v>31</v>
      </c>
      <c r="D15506" t="s">
        <v>158</v>
      </c>
      <c r="E15506" t="s">
        <v>30</v>
      </c>
      <c r="F15506" t="s">
        <v>159</v>
      </c>
      <c r="G15506" s="2">
        <v>-1</v>
      </c>
      <c r="H15506" s="2" t="s">
        <v>310</v>
      </c>
      <c r="I15506" s="67">
        <v>71836.600000000006</v>
      </c>
      <c r="J15506" s="67">
        <v>4.8099999999999996</v>
      </c>
      <c r="K15506" s="67">
        <v>71836.600000000006</v>
      </c>
      <c r="L15506" s="67">
        <v>0.68</v>
      </c>
      <c r="M15506" s="67">
        <v>71836.600000000006</v>
      </c>
      <c r="N15506" s="67">
        <v>37.44</v>
      </c>
      <c r="P15506" s="67">
        <v>0</v>
      </c>
      <c r="Q15506" s="67">
        <v>0</v>
      </c>
      <c r="R15506" s="2" t="s">
        <v>161</v>
      </c>
      <c r="S15506" s="2" t="s">
        <v>161</v>
      </c>
      <c r="T15506" s="2" t="s">
        <v>161</v>
      </c>
      <c r="U15506" t="s">
        <v>783</v>
      </c>
    </row>
    <row r="15507" spans="3:21" x14ac:dyDescent="0.3">
      <c r="C15507" t="s">
        <v>32</v>
      </c>
      <c r="D15507" t="s">
        <v>158</v>
      </c>
      <c r="E15507" t="s">
        <v>30</v>
      </c>
      <c r="F15507" t="s">
        <v>159</v>
      </c>
      <c r="G15507" s="2">
        <v>0</v>
      </c>
      <c r="H15507" s="2" t="s">
        <v>208</v>
      </c>
      <c r="I15507" s="67">
        <v>23989.9</v>
      </c>
      <c r="J15507" s="67">
        <v>0</v>
      </c>
      <c r="K15507" s="67">
        <v>23989.9</v>
      </c>
      <c r="L15507" s="67">
        <v>0</v>
      </c>
      <c r="M15507" s="67">
        <v>23989.9</v>
      </c>
      <c r="N15507" s="67">
        <v>0</v>
      </c>
      <c r="P15507" s="67">
        <v>0</v>
      </c>
      <c r="Q15507" s="67">
        <v>0</v>
      </c>
      <c r="R15507" s="2" t="s">
        <v>165</v>
      </c>
      <c r="S15507" s="2" t="s">
        <v>165</v>
      </c>
      <c r="T15507" s="2" t="s">
        <v>165</v>
      </c>
      <c r="U15507" t="s">
        <v>783</v>
      </c>
    </row>
    <row r="15508" spans="3:21" x14ac:dyDescent="0.3">
      <c r="C15508" t="s">
        <v>166</v>
      </c>
      <c r="D15508" t="s">
        <v>158</v>
      </c>
      <c r="E15508" t="s">
        <v>30</v>
      </c>
      <c r="F15508" t="s">
        <v>159</v>
      </c>
      <c r="G15508" s="2">
        <v>7</v>
      </c>
      <c r="H15508" s="2" t="s">
        <v>363</v>
      </c>
      <c r="I15508" s="67">
        <v>140944.22</v>
      </c>
      <c r="J15508" s="67">
        <v>2.73</v>
      </c>
      <c r="K15508" s="67">
        <v>140944.22</v>
      </c>
      <c r="L15508" s="67">
        <v>14.68</v>
      </c>
      <c r="M15508" s="67">
        <v>140944.22</v>
      </c>
      <c r="N15508" s="67">
        <v>26.07</v>
      </c>
      <c r="P15508" s="67">
        <v>0</v>
      </c>
      <c r="Q15508" s="67">
        <v>986609.54</v>
      </c>
      <c r="R15508" s="2" t="s">
        <v>161</v>
      </c>
      <c r="S15508" s="2" t="s">
        <v>161</v>
      </c>
      <c r="T15508" s="2" t="s">
        <v>165</v>
      </c>
      <c r="U15508" t="s">
        <v>783</v>
      </c>
    </row>
    <row r="15509" spans="3:21" x14ac:dyDescent="0.3">
      <c r="C15509" t="s">
        <v>31</v>
      </c>
      <c r="D15509" t="s">
        <v>158</v>
      </c>
      <c r="E15509" t="s">
        <v>30</v>
      </c>
      <c r="F15509" t="s">
        <v>159</v>
      </c>
      <c r="G15509" s="2">
        <v>2</v>
      </c>
      <c r="H15509" s="2" t="s">
        <v>286</v>
      </c>
      <c r="I15509" s="67">
        <v>172124.95</v>
      </c>
      <c r="J15509" s="67">
        <v>13.1</v>
      </c>
      <c r="K15509" s="67">
        <v>172124.95</v>
      </c>
      <c r="L15509" s="67">
        <v>1.84</v>
      </c>
      <c r="M15509" s="67">
        <v>172124.95</v>
      </c>
      <c r="N15509" s="67">
        <v>101.89</v>
      </c>
      <c r="P15509" s="67">
        <v>0</v>
      </c>
      <c r="Q15509" s="67">
        <v>344249.9</v>
      </c>
      <c r="R15509" s="2" t="s">
        <v>161</v>
      </c>
      <c r="S15509" s="2" t="s">
        <v>161</v>
      </c>
      <c r="T15509" s="2" t="s">
        <v>161</v>
      </c>
      <c r="U15509" t="s">
        <v>783</v>
      </c>
    </row>
    <row r="15510" spans="3:21" x14ac:dyDescent="0.3">
      <c r="C15510" t="s">
        <v>31</v>
      </c>
      <c r="D15510" t="s">
        <v>158</v>
      </c>
      <c r="E15510" t="s">
        <v>30</v>
      </c>
      <c r="F15510" t="s">
        <v>159</v>
      </c>
      <c r="G15510" s="2">
        <v>3</v>
      </c>
      <c r="H15510" s="2" t="s">
        <v>522</v>
      </c>
      <c r="I15510" s="67">
        <v>167105.29999999999</v>
      </c>
      <c r="J15510" s="67">
        <v>23.77</v>
      </c>
      <c r="K15510" s="67">
        <v>167105.29999999999</v>
      </c>
      <c r="L15510" s="67">
        <v>10.68</v>
      </c>
      <c r="M15510" s="67">
        <v>167105.29999999999</v>
      </c>
      <c r="N15510" s="67">
        <v>133.16999999999999</v>
      </c>
      <c r="P15510" s="67">
        <v>0</v>
      </c>
      <c r="Q15510" s="67">
        <v>501315.89999999997</v>
      </c>
      <c r="R15510" s="2" t="s">
        <v>161</v>
      </c>
      <c r="S15510" s="2" t="s">
        <v>161</v>
      </c>
      <c r="T15510" s="2" t="s">
        <v>161</v>
      </c>
      <c r="U15510" t="s">
        <v>783</v>
      </c>
    </row>
    <row r="15511" spans="3:21" x14ac:dyDescent="0.3">
      <c r="C15511" t="s">
        <v>166</v>
      </c>
      <c r="D15511" t="s">
        <v>158</v>
      </c>
      <c r="E15511" t="s">
        <v>30</v>
      </c>
      <c r="F15511" t="s">
        <v>159</v>
      </c>
      <c r="G15511" s="2">
        <v>2</v>
      </c>
      <c r="H15511" s="2" t="s">
        <v>296</v>
      </c>
      <c r="I15511" s="67">
        <v>4880.6000000000004</v>
      </c>
      <c r="J15511" s="67">
        <v>1025.67</v>
      </c>
      <c r="K15511" s="67">
        <v>4880.6000000000004</v>
      </c>
      <c r="L15511" s="67">
        <v>0.46</v>
      </c>
      <c r="M15511" s="67">
        <v>4880.6000000000004</v>
      </c>
      <c r="N15511" s="67">
        <v>4.3600000000000003</v>
      </c>
      <c r="P15511" s="67">
        <v>0</v>
      </c>
      <c r="Q15511" s="67">
        <v>9761.2000000000007</v>
      </c>
      <c r="R15511" s="2" t="s">
        <v>161</v>
      </c>
      <c r="S15511" s="2" t="s">
        <v>165</v>
      </c>
      <c r="T15511" s="2" t="s">
        <v>165</v>
      </c>
      <c r="U15511" t="s">
        <v>783</v>
      </c>
    </row>
    <row r="15512" spans="3:21" x14ac:dyDescent="0.3">
      <c r="C15512" t="s">
        <v>166</v>
      </c>
      <c r="D15512" t="s">
        <v>158</v>
      </c>
      <c r="E15512" t="s">
        <v>30</v>
      </c>
      <c r="F15512" t="s">
        <v>159</v>
      </c>
      <c r="G15512" s="2">
        <v>8</v>
      </c>
      <c r="H15512" s="2" t="s">
        <v>210</v>
      </c>
      <c r="I15512" s="67">
        <v>59832.480000000003</v>
      </c>
      <c r="J15512" s="67">
        <v>4.7699999999999996</v>
      </c>
      <c r="K15512" s="67">
        <v>59832.480000000003</v>
      </c>
      <c r="L15512" s="67">
        <v>25.63</v>
      </c>
      <c r="M15512" s="67">
        <v>59832.480000000003</v>
      </c>
      <c r="N15512" s="67">
        <v>5.52</v>
      </c>
      <c r="P15512" s="67">
        <v>0</v>
      </c>
      <c r="Q15512" s="67">
        <v>478659.84000000003</v>
      </c>
      <c r="R15512" s="2" t="s">
        <v>161</v>
      </c>
      <c r="S15512" s="2" t="s">
        <v>161</v>
      </c>
      <c r="T15512" s="2" t="s">
        <v>165</v>
      </c>
      <c r="U15512" t="s">
        <v>783</v>
      </c>
    </row>
    <row r="15513" spans="3:21" x14ac:dyDescent="0.3">
      <c r="C15513" t="s">
        <v>166</v>
      </c>
      <c r="D15513" t="s">
        <v>158</v>
      </c>
      <c r="E15513" t="s">
        <v>30</v>
      </c>
      <c r="F15513" t="s">
        <v>159</v>
      </c>
      <c r="G15513" s="2">
        <v>7</v>
      </c>
      <c r="H15513" s="2" t="s">
        <v>476</v>
      </c>
      <c r="I15513" s="67">
        <v>84019.23</v>
      </c>
      <c r="J15513" s="67">
        <v>2.85</v>
      </c>
      <c r="K15513" s="67">
        <v>84019.23</v>
      </c>
      <c r="L15513" s="67">
        <v>15.31</v>
      </c>
      <c r="M15513" s="67">
        <v>84019.23</v>
      </c>
      <c r="N15513" s="67">
        <v>15.92</v>
      </c>
      <c r="P15513" s="67">
        <v>0</v>
      </c>
      <c r="Q15513" s="67">
        <v>588134.61</v>
      </c>
      <c r="R15513" s="2" t="s">
        <v>161</v>
      </c>
      <c r="S15513" s="2" t="s">
        <v>161</v>
      </c>
      <c r="T15513" s="2" t="s">
        <v>165</v>
      </c>
      <c r="U15513" t="s">
        <v>783</v>
      </c>
    </row>
    <row r="15514" spans="3:21" x14ac:dyDescent="0.3">
      <c r="C15514" t="s">
        <v>166</v>
      </c>
      <c r="D15514" t="s">
        <v>158</v>
      </c>
      <c r="E15514" t="s">
        <v>30</v>
      </c>
      <c r="F15514" t="s">
        <v>159</v>
      </c>
      <c r="G15514" s="2">
        <v>0</v>
      </c>
      <c r="H15514" s="2" t="s">
        <v>314</v>
      </c>
      <c r="I15514" s="67">
        <v>9596.19</v>
      </c>
      <c r="J15514" s="67">
        <v>0.21</v>
      </c>
      <c r="K15514" s="67">
        <v>9596.19</v>
      </c>
      <c r="L15514" s="67">
        <v>1.1399999999999999</v>
      </c>
      <c r="M15514" s="67">
        <v>9596.19</v>
      </c>
      <c r="N15514" s="67">
        <v>0.06</v>
      </c>
      <c r="P15514" s="67">
        <v>0</v>
      </c>
      <c r="Q15514" s="67">
        <v>0</v>
      </c>
      <c r="R15514" s="2" t="s">
        <v>161</v>
      </c>
      <c r="S15514" s="2" t="s">
        <v>161</v>
      </c>
      <c r="T15514" s="2" t="s">
        <v>165</v>
      </c>
      <c r="U15514" t="s">
        <v>783</v>
      </c>
    </row>
    <row r="15515" spans="3:21" x14ac:dyDescent="0.3">
      <c r="C15515" t="s">
        <v>31</v>
      </c>
      <c r="D15515" t="s">
        <v>158</v>
      </c>
      <c r="E15515" t="s">
        <v>29</v>
      </c>
      <c r="F15515" t="s">
        <v>159</v>
      </c>
      <c r="G15515" s="2">
        <v>-1</v>
      </c>
      <c r="H15515" s="2" t="s">
        <v>664</v>
      </c>
      <c r="I15515" s="67">
        <v>-687.91</v>
      </c>
      <c r="J15515" s="67">
        <v>0</v>
      </c>
      <c r="K15515" s="67">
        <v>-687.91</v>
      </c>
      <c r="L15515" s="67">
        <v>0</v>
      </c>
      <c r="M15515" s="67">
        <v>-687.91</v>
      </c>
      <c r="N15515" s="67">
        <v>0</v>
      </c>
      <c r="P15515" s="67">
        <v>0</v>
      </c>
      <c r="Q15515" s="67">
        <v>0</v>
      </c>
      <c r="U15515" t="s">
        <v>783</v>
      </c>
    </row>
    <row r="15516" spans="3:21" x14ac:dyDescent="0.3">
      <c r="C15516" t="s">
        <v>166</v>
      </c>
      <c r="D15516" t="s">
        <v>158</v>
      </c>
      <c r="E15516" t="s">
        <v>29</v>
      </c>
      <c r="F15516" t="s">
        <v>159</v>
      </c>
      <c r="G15516" s="2">
        <v>8</v>
      </c>
      <c r="H15516" s="2" t="s">
        <v>477</v>
      </c>
      <c r="I15516" s="67">
        <v>-55.08</v>
      </c>
      <c r="J15516" s="67">
        <v>0</v>
      </c>
      <c r="K15516" s="67">
        <v>-55.08</v>
      </c>
      <c r="L15516" s="67">
        <v>0</v>
      </c>
      <c r="M15516" s="67">
        <v>-55.08</v>
      </c>
      <c r="N15516" s="67">
        <v>0</v>
      </c>
      <c r="P15516" s="67">
        <v>0</v>
      </c>
      <c r="Q15516" s="67">
        <v>0</v>
      </c>
      <c r="U15516" t="s">
        <v>783</v>
      </c>
    </row>
    <row r="15517" spans="3:21" x14ac:dyDescent="0.3">
      <c r="C15517" t="s">
        <v>31</v>
      </c>
      <c r="D15517" t="s">
        <v>158</v>
      </c>
      <c r="E15517" t="s">
        <v>30</v>
      </c>
      <c r="F15517" t="s">
        <v>159</v>
      </c>
      <c r="G15517" s="2">
        <v>-4</v>
      </c>
      <c r="H15517" s="2" t="s">
        <v>303</v>
      </c>
      <c r="I15517" s="67">
        <v>422.57</v>
      </c>
      <c r="J15517" s="67">
        <v>0.03</v>
      </c>
      <c r="K15517" s="67">
        <v>422.57</v>
      </c>
      <c r="L15517" s="67">
        <v>0.16</v>
      </c>
      <c r="M15517" s="67">
        <v>422.57</v>
      </c>
      <c r="N15517" s="67">
        <v>0.06</v>
      </c>
      <c r="P15517" s="67">
        <v>0</v>
      </c>
      <c r="Q15517" s="67">
        <v>0</v>
      </c>
      <c r="R15517" s="2" t="s">
        <v>161</v>
      </c>
      <c r="S15517" s="2" t="s">
        <v>161</v>
      </c>
      <c r="T15517" s="2" t="s">
        <v>165</v>
      </c>
      <c r="U15517" t="s">
        <v>783</v>
      </c>
    </row>
    <row r="15518" spans="3:21" x14ac:dyDescent="0.3">
      <c r="C15518" t="s">
        <v>166</v>
      </c>
      <c r="D15518" t="s">
        <v>158</v>
      </c>
      <c r="E15518" t="s">
        <v>30</v>
      </c>
      <c r="F15518" t="s">
        <v>159</v>
      </c>
      <c r="G15518" s="2">
        <v>3</v>
      </c>
      <c r="H15518" s="2" t="s">
        <v>326</v>
      </c>
      <c r="I15518" s="67">
        <v>36448.81</v>
      </c>
      <c r="J15518" s="67">
        <v>4.33</v>
      </c>
      <c r="K15518" s="67">
        <v>36448.81</v>
      </c>
      <c r="L15518" s="67">
        <v>2.36</v>
      </c>
      <c r="M15518" s="67">
        <v>36448.81</v>
      </c>
      <c r="N15518" s="67">
        <v>38.58</v>
      </c>
      <c r="P15518" s="67">
        <v>0</v>
      </c>
      <c r="Q15518" s="67">
        <v>109346.43</v>
      </c>
      <c r="R15518" s="2" t="s">
        <v>161</v>
      </c>
      <c r="S15518" s="2" t="s">
        <v>161</v>
      </c>
      <c r="T15518" s="2" t="s">
        <v>161</v>
      </c>
      <c r="U15518" t="s">
        <v>783</v>
      </c>
    </row>
    <row r="15519" spans="3:21" x14ac:dyDescent="0.3">
      <c r="C15519" t="s">
        <v>166</v>
      </c>
      <c r="D15519" t="s">
        <v>158</v>
      </c>
      <c r="E15519" t="s">
        <v>30</v>
      </c>
      <c r="F15519" t="s">
        <v>159</v>
      </c>
      <c r="G15519" s="2">
        <v>3</v>
      </c>
      <c r="H15519" s="2" t="s">
        <v>500</v>
      </c>
      <c r="I15519" s="67">
        <v>22025.14</v>
      </c>
      <c r="J15519" s="67">
        <v>418</v>
      </c>
      <c r="K15519" s="67">
        <v>22025.14</v>
      </c>
      <c r="L15519" s="67">
        <v>355.07</v>
      </c>
      <c r="M15519" s="67">
        <v>22025.14</v>
      </c>
      <c r="N15519" s="67">
        <v>5.2</v>
      </c>
      <c r="P15519" s="67">
        <v>0</v>
      </c>
      <c r="Q15519" s="67">
        <v>66075.42</v>
      </c>
      <c r="R15519" s="2" t="s">
        <v>161</v>
      </c>
      <c r="S15519" s="2" t="s">
        <v>161</v>
      </c>
      <c r="T15519" s="2" t="s">
        <v>165</v>
      </c>
      <c r="U15519" t="s">
        <v>783</v>
      </c>
    </row>
    <row r="15520" spans="3:21" x14ac:dyDescent="0.3">
      <c r="C15520" t="s">
        <v>166</v>
      </c>
      <c r="D15520" t="s">
        <v>158</v>
      </c>
      <c r="E15520" t="s">
        <v>30</v>
      </c>
      <c r="F15520" t="s">
        <v>159</v>
      </c>
      <c r="G15520" s="2">
        <v>4</v>
      </c>
      <c r="H15520" s="2" t="s">
        <v>305</v>
      </c>
      <c r="I15520" s="67">
        <v>760177.35</v>
      </c>
      <c r="J15520" s="67">
        <v>72.38</v>
      </c>
      <c r="K15520" s="67">
        <v>760177.35</v>
      </c>
      <c r="L15520" s="67">
        <v>34.380000000000003</v>
      </c>
      <c r="M15520" s="67">
        <v>760177.35</v>
      </c>
      <c r="N15520" s="67">
        <v>329.28</v>
      </c>
      <c r="P15520" s="67">
        <v>0</v>
      </c>
      <c r="Q15520" s="67">
        <v>3040709.4</v>
      </c>
      <c r="R15520" s="2" t="s">
        <v>161</v>
      </c>
      <c r="S15520" s="2" t="s">
        <v>161</v>
      </c>
      <c r="T15520" s="2" t="s">
        <v>161</v>
      </c>
      <c r="U15520" t="s">
        <v>783</v>
      </c>
    </row>
    <row r="15521" spans="3:21" x14ac:dyDescent="0.3">
      <c r="C15521" t="s">
        <v>166</v>
      </c>
      <c r="D15521" t="s">
        <v>158</v>
      </c>
      <c r="E15521" t="s">
        <v>30</v>
      </c>
      <c r="F15521" t="s">
        <v>159</v>
      </c>
      <c r="G15521" s="2">
        <v>4</v>
      </c>
      <c r="H15521" s="2" t="s">
        <v>327</v>
      </c>
      <c r="I15521" s="67">
        <v>134595.26</v>
      </c>
      <c r="J15521" s="67">
        <v>4424.87</v>
      </c>
      <c r="K15521" s="67">
        <v>134595.26</v>
      </c>
      <c r="L15521" s="67">
        <v>1.3</v>
      </c>
      <c r="M15521" s="67">
        <v>134595.26</v>
      </c>
      <c r="N15521" s="67">
        <v>16.149999999999999</v>
      </c>
      <c r="P15521" s="67">
        <v>0</v>
      </c>
      <c r="Q15521" s="67">
        <v>538381.04</v>
      </c>
      <c r="R15521" s="2" t="s">
        <v>161</v>
      </c>
      <c r="S15521" s="2" t="s">
        <v>165</v>
      </c>
      <c r="T15521" s="2" t="s">
        <v>165</v>
      </c>
      <c r="U15521" t="s">
        <v>783</v>
      </c>
    </row>
    <row r="15522" spans="3:21" x14ac:dyDescent="0.3">
      <c r="C15522" t="s">
        <v>32</v>
      </c>
      <c r="D15522" t="s">
        <v>158</v>
      </c>
      <c r="E15522" t="s">
        <v>30</v>
      </c>
      <c r="F15522" t="s">
        <v>159</v>
      </c>
      <c r="G15522" s="2">
        <v>1</v>
      </c>
      <c r="H15522" s="2" t="s">
        <v>227</v>
      </c>
      <c r="I15522" s="67">
        <v>22888.94</v>
      </c>
      <c r="J15522" s="67">
        <v>4.2</v>
      </c>
      <c r="K15522" s="67">
        <v>22888.94</v>
      </c>
      <c r="L15522" s="67">
        <v>0.3</v>
      </c>
      <c r="M15522" s="67">
        <v>22888.94</v>
      </c>
      <c r="N15522" s="67">
        <v>6.54</v>
      </c>
      <c r="P15522" s="67">
        <v>0</v>
      </c>
      <c r="Q15522" s="67">
        <v>22888.94</v>
      </c>
      <c r="R15522" s="2" t="s">
        <v>161</v>
      </c>
      <c r="S15522" s="2" t="s">
        <v>161</v>
      </c>
      <c r="T15522" s="2" t="s">
        <v>161</v>
      </c>
      <c r="U15522" t="s">
        <v>783</v>
      </c>
    </row>
    <row r="15523" spans="3:21" x14ac:dyDescent="0.3">
      <c r="C15523" t="s">
        <v>31</v>
      </c>
      <c r="D15523" t="s">
        <v>158</v>
      </c>
      <c r="E15523" t="s">
        <v>30</v>
      </c>
      <c r="F15523" t="s">
        <v>159</v>
      </c>
      <c r="G15523" s="2">
        <v>3</v>
      </c>
      <c r="H15523" s="2" t="s">
        <v>221</v>
      </c>
      <c r="I15523" s="67">
        <v>35878.46</v>
      </c>
      <c r="J15523" s="67">
        <v>0.28000000000000003</v>
      </c>
      <c r="K15523" s="67">
        <v>35878.46</v>
      </c>
      <c r="L15523" s="67">
        <v>0.13</v>
      </c>
      <c r="M15523" s="67">
        <v>35878.46</v>
      </c>
      <c r="N15523" s="67">
        <v>1.56</v>
      </c>
      <c r="P15523" s="67">
        <v>0</v>
      </c>
      <c r="Q15523" s="67">
        <v>107635.38</v>
      </c>
      <c r="R15523" s="2" t="s">
        <v>161</v>
      </c>
      <c r="S15523" s="2" t="s">
        <v>161</v>
      </c>
      <c r="T15523" s="2" t="s">
        <v>161</v>
      </c>
      <c r="U15523" t="s">
        <v>783</v>
      </c>
    </row>
    <row r="15524" spans="3:21" x14ac:dyDescent="0.3">
      <c r="C15524" t="s">
        <v>32</v>
      </c>
      <c r="D15524" t="s">
        <v>158</v>
      </c>
      <c r="E15524" t="s">
        <v>29</v>
      </c>
      <c r="F15524" t="s">
        <v>159</v>
      </c>
      <c r="G15524" s="2">
        <v>-1</v>
      </c>
      <c r="H15524" s="2" t="s">
        <v>480</v>
      </c>
      <c r="I15524" s="67">
        <v>-40563.46</v>
      </c>
      <c r="J15524" s="67">
        <v>0</v>
      </c>
      <c r="K15524" s="67">
        <v>-40563.46</v>
      </c>
      <c r="L15524" s="67">
        <v>0</v>
      </c>
      <c r="M15524" s="67">
        <v>-40563.46</v>
      </c>
      <c r="N15524" s="67">
        <v>0</v>
      </c>
      <c r="P15524" s="67">
        <v>0</v>
      </c>
      <c r="Q15524" s="67">
        <v>0</v>
      </c>
      <c r="U15524" t="s">
        <v>783</v>
      </c>
    </row>
    <row r="15525" spans="3:21" x14ac:dyDescent="0.3">
      <c r="C15525" t="s">
        <v>32</v>
      </c>
      <c r="D15525" t="s">
        <v>158</v>
      </c>
      <c r="E15525" t="s">
        <v>30</v>
      </c>
      <c r="F15525" t="s">
        <v>159</v>
      </c>
      <c r="G15525" s="2">
        <v>-4</v>
      </c>
      <c r="H15525" s="2" t="s">
        <v>443</v>
      </c>
      <c r="I15525" s="67">
        <v>407.55</v>
      </c>
      <c r="J15525" s="67">
        <v>0.02</v>
      </c>
      <c r="K15525" s="67">
        <v>407.55</v>
      </c>
      <c r="L15525" s="67">
        <v>0.1</v>
      </c>
      <c r="M15525" s="67">
        <v>407.55</v>
      </c>
      <c r="N15525" s="67">
        <v>0.67</v>
      </c>
      <c r="P15525" s="67">
        <v>0</v>
      </c>
      <c r="Q15525" s="67">
        <v>0</v>
      </c>
      <c r="R15525" s="2" t="s">
        <v>161</v>
      </c>
      <c r="S15525" s="2" t="s">
        <v>161</v>
      </c>
      <c r="T15525" s="2" t="s">
        <v>165</v>
      </c>
      <c r="U15525" t="s">
        <v>783</v>
      </c>
    </row>
    <row r="15526" spans="3:21" x14ac:dyDescent="0.3">
      <c r="C15526" t="s">
        <v>166</v>
      </c>
      <c r="D15526" t="s">
        <v>158</v>
      </c>
      <c r="E15526" t="s">
        <v>29</v>
      </c>
      <c r="F15526" t="s">
        <v>159</v>
      </c>
      <c r="G15526" s="2">
        <v>2</v>
      </c>
      <c r="H15526" s="2" t="s">
        <v>168</v>
      </c>
      <c r="I15526" s="67">
        <v>-10114.67</v>
      </c>
      <c r="J15526" s="67">
        <v>0</v>
      </c>
      <c r="K15526" s="67">
        <v>-10114.67</v>
      </c>
      <c r="L15526" s="67">
        <v>0</v>
      </c>
      <c r="M15526" s="67">
        <v>-10114.67</v>
      </c>
      <c r="N15526" s="67">
        <v>0</v>
      </c>
      <c r="P15526" s="67">
        <v>0</v>
      </c>
      <c r="Q15526" s="67">
        <v>0</v>
      </c>
      <c r="U15526" t="s">
        <v>783</v>
      </c>
    </row>
    <row r="15527" spans="3:21" x14ac:dyDescent="0.3">
      <c r="C15527" t="s">
        <v>32</v>
      </c>
      <c r="D15527" t="s">
        <v>158</v>
      </c>
      <c r="E15527" t="s">
        <v>30</v>
      </c>
      <c r="F15527" t="s">
        <v>159</v>
      </c>
      <c r="G15527" s="2">
        <v>3</v>
      </c>
      <c r="H15527" s="2" t="s">
        <v>320</v>
      </c>
      <c r="I15527" s="67">
        <v>28638.23</v>
      </c>
      <c r="J15527" s="67">
        <v>2486.86</v>
      </c>
      <c r="K15527" s="67">
        <v>28638.23</v>
      </c>
      <c r="L15527" s="67">
        <v>17.86</v>
      </c>
      <c r="M15527" s="67">
        <v>28638.23</v>
      </c>
      <c r="N15527" s="67">
        <v>123.42</v>
      </c>
      <c r="P15527" s="67">
        <v>0</v>
      </c>
      <c r="Q15527" s="67">
        <v>85914.69</v>
      </c>
      <c r="R15527" s="2" t="s">
        <v>161</v>
      </c>
      <c r="S15527" s="2" t="s">
        <v>165</v>
      </c>
      <c r="T15527" s="2" t="s">
        <v>165</v>
      </c>
      <c r="U15527" t="s">
        <v>783</v>
      </c>
    </row>
    <row r="15528" spans="3:21" x14ac:dyDescent="0.3">
      <c r="C15528" t="s">
        <v>32</v>
      </c>
      <c r="D15528" t="s">
        <v>158</v>
      </c>
      <c r="E15528" t="s">
        <v>30</v>
      </c>
      <c r="F15528" t="s">
        <v>159</v>
      </c>
      <c r="G15528" s="2">
        <v>21</v>
      </c>
      <c r="H15528" s="2" t="s">
        <v>333</v>
      </c>
      <c r="I15528" s="67">
        <v>4442522.72</v>
      </c>
      <c r="J15528" s="67">
        <v>0</v>
      </c>
      <c r="K15528" s="67">
        <v>4442522.72</v>
      </c>
      <c r="L15528" s="67">
        <v>0</v>
      </c>
      <c r="M15528" s="67">
        <v>4442522.72</v>
      </c>
      <c r="N15528" s="67">
        <v>0</v>
      </c>
      <c r="P15528" s="67">
        <v>0</v>
      </c>
      <c r="Q15528" s="67">
        <v>93292977.11999999</v>
      </c>
      <c r="R15528" s="2" t="s">
        <v>161</v>
      </c>
      <c r="S15528" s="2" t="s">
        <v>161</v>
      </c>
      <c r="T15528" s="2" t="s">
        <v>161</v>
      </c>
      <c r="U15528" t="s">
        <v>783</v>
      </c>
    </row>
    <row r="15529" spans="3:21" x14ac:dyDescent="0.3">
      <c r="C15529" t="s">
        <v>32</v>
      </c>
      <c r="D15529" t="s">
        <v>158</v>
      </c>
      <c r="E15529" t="s">
        <v>30</v>
      </c>
      <c r="F15529" t="s">
        <v>159</v>
      </c>
      <c r="G15529" s="2">
        <v>1</v>
      </c>
      <c r="H15529" s="2" t="s">
        <v>281</v>
      </c>
      <c r="I15529" s="67">
        <v>45194.65</v>
      </c>
      <c r="J15529" s="67">
        <v>0.45</v>
      </c>
      <c r="K15529" s="67">
        <v>45194.65</v>
      </c>
      <c r="L15529" s="67">
        <v>2.41</v>
      </c>
      <c r="M15529" s="67">
        <v>45194.65</v>
      </c>
      <c r="N15529" s="67">
        <v>22.56</v>
      </c>
      <c r="P15529" s="67">
        <v>0</v>
      </c>
      <c r="Q15529" s="67">
        <v>45194.65</v>
      </c>
      <c r="R15529" s="2" t="s">
        <v>161</v>
      </c>
      <c r="S15529" s="2" t="s">
        <v>161</v>
      </c>
      <c r="T15529" s="2" t="s">
        <v>165</v>
      </c>
      <c r="U15529" t="s">
        <v>783</v>
      </c>
    </row>
    <row r="15530" spans="3:21" x14ac:dyDescent="0.3">
      <c r="C15530" t="s">
        <v>166</v>
      </c>
      <c r="D15530" t="s">
        <v>158</v>
      </c>
      <c r="E15530" t="s">
        <v>30</v>
      </c>
      <c r="F15530" t="s">
        <v>159</v>
      </c>
      <c r="G15530" s="2">
        <v>1</v>
      </c>
      <c r="H15530" s="2" t="s">
        <v>270</v>
      </c>
      <c r="I15530" s="67">
        <v>13891.82</v>
      </c>
      <c r="J15530" s="67">
        <v>1.19</v>
      </c>
      <c r="K15530" s="67">
        <v>13891.82</v>
      </c>
      <c r="L15530" s="67">
        <v>239.55</v>
      </c>
      <c r="M15530" s="67">
        <v>13891.82</v>
      </c>
      <c r="N15530" s="67">
        <v>5.44</v>
      </c>
      <c r="P15530" s="67">
        <v>0</v>
      </c>
      <c r="Q15530" s="67">
        <v>13891.82</v>
      </c>
      <c r="R15530" s="2" t="s">
        <v>165</v>
      </c>
      <c r="S15530" s="2" t="s">
        <v>161</v>
      </c>
      <c r="T15530" s="2" t="s">
        <v>165</v>
      </c>
      <c r="U15530" t="s">
        <v>783</v>
      </c>
    </row>
    <row r="15531" spans="3:21" x14ac:dyDescent="0.3">
      <c r="C15531" t="s">
        <v>166</v>
      </c>
      <c r="D15531" t="s">
        <v>158</v>
      </c>
      <c r="E15531" t="s">
        <v>29</v>
      </c>
      <c r="F15531" t="s">
        <v>159</v>
      </c>
      <c r="G15531" s="2">
        <v>0</v>
      </c>
      <c r="H15531" s="2" t="s">
        <v>702</v>
      </c>
      <c r="I15531" s="67">
        <v>-772.33</v>
      </c>
      <c r="J15531" s="67">
        <v>0</v>
      </c>
      <c r="K15531" s="67">
        <v>-772.33</v>
      </c>
      <c r="L15531" s="67">
        <v>0</v>
      </c>
      <c r="M15531" s="67">
        <v>-772.33</v>
      </c>
      <c r="N15531" s="67">
        <v>0</v>
      </c>
      <c r="P15531" s="67">
        <v>0</v>
      </c>
      <c r="Q15531" s="67">
        <v>0</v>
      </c>
      <c r="U15531" t="s">
        <v>783</v>
      </c>
    </row>
    <row r="15532" spans="3:21" x14ac:dyDescent="0.3">
      <c r="C15532" t="s">
        <v>166</v>
      </c>
      <c r="D15532" t="s">
        <v>158</v>
      </c>
      <c r="E15532" t="s">
        <v>29</v>
      </c>
      <c r="F15532" t="s">
        <v>43</v>
      </c>
      <c r="G15532" s="2">
        <v>0</v>
      </c>
      <c r="H15532" s="2" t="s">
        <v>578</v>
      </c>
      <c r="I15532" s="67">
        <v>-14.3</v>
      </c>
      <c r="J15532" s="67">
        <v>0</v>
      </c>
      <c r="K15532" s="67">
        <v>-14.3</v>
      </c>
      <c r="L15532" s="67">
        <v>0</v>
      </c>
      <c r="M15532" s="67">
        <v>-14.3</v>
      </c>
      <c r="N15532" s="67">
        <v>0</v>
      </c>
      <c r="O15532" s="2">
        <v>1</v>
      </c>
      <c r="P15532" s="67">
        <v>-0.04</v>
      </c>
      <c r="Q15532" s="67">
        <v>0</v>
      </c>
      <c r="U15532" t="s">
        <v>783</v>
      </c>
    </row>
    <row r="15533" spans="3:21" x14ac:dyDescent="0.3">
      <c r="C15533" t="s">
        <v>166</v>
      </c>
      <c r="D15533" t="s">
        <v>158</v>
      </c>
      <c r="E15533" t="s">
        <v>29</v>
      </c>
      <c r="F15533" t="s">
        <v>159</v>
      </c>
      <c r="G15533" s="2">
        <v>0</v>
      </c>
      <c r="H15533" s="2" t="s">
        <v>267</v>
      </c>
      <c r="I15533" s="67">
        <v>-9747.3700000000008</v>
      </c>
      <c r="J15533" s="67">
        <v>0</v>
      </c>
      <c r="K15533" s="67">
        <v>-9747.3700000000008</v>
      </c>
      <c r="L15533" s="67">
        <v>0</v>
      </c>
      <c r="M15533" s="67">
        <v>-9747.3700000000008</v>
      </c>
      <c r="N15533" s="67">
        <v>0</v>
      </c>
      <c r="P15533" s="67">
        <v>0</v>
      </c>
      <c r="Q15533" s="67">
        <v>0</v>
      </c>
      <c r="U15533" t="s">
        <v>783</v>
      </c>
    </row>
    <row r="15534" spans="3:21" x14ac:dyDescent="0.3">
      <c r="C15534" t="s">
        <v>31</v>
      </c>
      <c r="D15534" t="s">
        <v>158</v>
      </c>
      <c r="E15534" t="s">
        <v>30</v>
      </c>
      <c r="F15534" t="s">
        <v>159</v>
      </c>
      <c r="G15534" s="2">
        <v>2</v>
      </c>
      <c r="H15534" s="2" t="s">
        <v>486</v>
      </c>
      <c r="I15534" s="67">
        <v>37546.559999999998</v>
      </c>
      <c r="J15534" s="67">
        <v>3.46</v>
      </c>
      <c r="K15534" s="67">
        <v>37546.559999999998</v>
      </c>
      <c r="L15534" s="67">
        <v>1.64</v>
      </c>
      <c r="M15534" s="67">
        <v>37546.559999999998</v>
      </c>
      <c r="N15534" s="67">
        <v>15.73</v>
      </c>
      <c r="P15534" s="67">
        <v>0</v>
      </c>
      <c r="Q15534" s="67">
        <v>75093.119999999995</v>
      </c>
      <c r="R15534" s="2" t="s">
        <v>161</v>
      </c>
      <c r="S15534" s="2" t="s">
        <v>161</v>
      </c>
      <c r="T15534" s="2" t="s">
        <v>161</v>
      </c>
      <c r="U15534" t="s">
        <v>783</v>
      </c>
    </row>
    <row r="15535" spans="3:21" x14ac:dyDescent="0.3">
      <c r="C15535" t="s">
        <v>31</v>
      </c>
      <c r="D15535" t="s">
        <v>158</v>
      </c>
      <c r="E15535" t="s">
        <v>30</v>
      </c>
      <c r="F15535" t="s">
        <v>159</v>
      </c>
      <c r="G15535" s="2">
        <v>6</v>
      </c>
      <c r="H15535" s="2" t="s">
        <v>431</v>
      </c>
      <c r="I15535" s="67">
        <v>249944.43</v>
      </c>
      <c r="J15535" s="67">
        <v>65.650000000000006</v>
      </c>
      <c r="K15535" s="67">
        <v>249944.43</v>
      </c>
      <c r="L15535" s="67">
        <v>4.72</v>
      </c>
      <c r="M15535" s="67">
        <v>249944.43</v>
      </c>
      <c r="N15535" s="67">
        <v>102.36</v>
      </c>
      <c r="P15535" s="67">
        <v>0</v>
      </c>
      <c r="Q15535" s="67">
        <v>1499666.58</v>
      </c>
      <c r="R15535" s="2" t="s">
        <v>161</v>
      </c>
      <c r="S15535" s="2" t="s">
        <v>161</v>
      </c>
      <c r="T15535" s="2" t="s">
        <v>161</v>
      </c>
      <c r="U15535" t="s">
        <v>783</v>
      </c>
    </row>
    <row r="15536" spans="3:21" x14ac:dyDescent="0.3">
      <c r="C15536" t="s">
        <v>166</v>
      </c>
      <c r="D15536" t="s">
        <v>158</v>
      </c>
      <c r="E15536" t="s">
        <v>30</v>
      </c>
      <c r="F15536" t="s">
        <v>159</v>
      </c>
      <c r="G15536" s="2">
        <v>2</v>
      </c>
      <c r="H15536" s="2" t="s">
        <v>668</v>
      </c>
      <c r="I15536" s="67">
        <v>42723.839999999997</v>
      </c>
      <c r="J15536" s="67">
        <v>1.92</v>
      </c>
      <c r="K15536" s="67">
        <v>42723.839999999997</v>
      </c>
      <c r="L15536" s="67">
        <v>0.86</v>
      </c>
      <c r="M15536" s="67">
        <v>42723.839999999997</v>
      </c>
      <c r="N15536" s="67">
        <v>10.77</v>
      </c>
      <c r="P15536" s="67">
        <v>0</v>
      </c>
      <c r="Q15536" s="67">
        <v>85447.679999999993</v>
      </c>
      <c r="R15536" s="2" t="s">
        <v>161</v>
      </c>
      <c r="S15536" s="2" t="s">
        <v>161</v>
      </c>
      <c r="T15536" s="2" t="s">
        <v>161</v>
      </c>
      <c r="U15536" t="s">
        <v>783</v>
      </c>
    </row>
    <row r="15537" spans="3:21" x14ac:dyDescent="0.3">
      <c r="C15537" t="s">
        <v>32</v>
      </c>
      <c r="D15537" t="s">
        <v>158</v>
      </c>
      <c r="E15537" t="s">
        <v>30</v>
      </c>
      <c r="F15537" t="s">
        <v>159</v>
      </c>
      <c r="G15537" s="2">
        <v>-4</v>
      </c>
      <c r="H15537" s="2" t="s">
        <v>377</v>
      </c>
      <c r="I15537" s="67">
        <v>223401.03</v>
      </c>
      <c r="J15537" s="67">
        <v>15.59</v>
      </c>
      <c r="K15537" s="67">
        <v>223401.03</v>
      </c>
      <c r="L15537" s="67">
        <v>7.41</v>
      </c>
      <c r="M15537" s="67">
        <v>223401.03</v>
      </c>
      <c r="N15537" s="67">
        <v>70.930000000000007</v>
      </c>
      <c r="P15537" s="67">
        <v>0</v>
      </c>
      <c r="Q15537" s="67">
        <v>0</v>
      </c>
      <c r="R15537" s="2" t="s">
        <v>161</v>
      </c>
      <c r="S15537" s="2" t="s">
        <v>161</v>
      </c>
      <c r="T15537" s="2" t="s">
        <v>161</v>
      </c>
      <c r="U15537" t="s">
        <v>783</v>
      </c>
    </row>
    <row r="15538" spans="3:21" x14ac:dyDescent="0.3">
      <c r="C15538" t="s">
        <v>166</v>
      </c>
      <c r="D15538" t="s">
        <v>158</v>
      </c>
      <c r="E15538" t="s">
        <v>29</v>
      </c>
      <c r="F15538" t="s">
        <v>159</v>
      </c>
      <c r="G15538" s="2">
        <v>1</v>
      </c>
      <c r="H15538" s="2" t="s">
        <v>295</v>
      </c>
      <c r="I15538" s="67">
        <v>-3.71</v>
      </c>
      <c r="J15538" s="67">
        <v>0</v>
      </c>
      <c r="K15538" s="67">
        <v>-3.71</v>
      </c>
      <c r="L15538" s="67">
        <v>0</v>
      </c>
      <c r="M15538" s="67">
        <v>-3.71</v>
      </c>
      <c r="N15538" s="67">
        <v>0</v>
      </c>
      <c r="O15538" s="2">
        <v>1</v>
      </c>
      <c r="P15538" s="67">
        <v>-0.78</v>
      </c>
      <c r="Q15538" s="67">
        <v>0</v>
      </c>
      <c r="U15538" t="s">
        <v>783</v>
      </c>
    </row>
    <row r="15539" spans="3:21" x14ac:dyDescent="0.3">
      <c r="C15539" t="s">
        <v>31</v>
      </c>
      <c r="D15539" t="s">
        <v>158</v>
      </c>
      <c r="E15539" t="s">
        <v>29</v>
      </c>
      <c r="F15539" t="s">
        <v>159</v>
      </c>
      <c r="G15539" s="2">
        <v>2</v>
      </c>
      <c r="H15539" s="2" t="s">
        <v>435</v>
      </c>
      <c r="I15539" s="67">
        <v>-10267.129999999999</v>
      </c>
      <c r="J15539" s="67">
        <v>0</v>
      </c>
      <c r="K15539" s="67">
        <v>-10267.129999999999</v>
      </c>
      <c r="L15539" s="67">
        <v>0</v>
      </c>
      <c r="M15539" s="67">
        <v>-10267.129999999999</v>
      </c>
      <c r="N15539" s="67">
        <v>0</v>
      </c>
      <c r="P15539" s="67">
        <v>0</v>
      </c>
      <c r="Q15539" s="67">
        <v>0</v>
      </c>
      <c r="U15539" t="s">
        <v>783</v>
      </c>
    </row>
    <row r="15540" spans="3:21" x14ac:dyDescent="0.3">
      <c r="C15540" t="s">
        <v>166</v>
      </c>
      <c r="D15540" t="s">
        <v>158</v>
      </c>
      <c r="E15540" t="s">
        <v>29</v>
      </c>
      <c r="F15540" t="s">
        <v>159</v>
      </c>
      <c r="G15540" s="2">
        <v>7</v>
      </c>
      <c r="H15540" s="2" t="s">
        <v>395</v>
      </c>
      <c r="I15540" s="67">
        <v>-11484.67</v>
      </c>
      <c r="J15540" s="67">
        <v>0</v>
      </c>
      <c r="K15540" s="67">
        <v>-11484.67</v>
      </c>
      <c r="L15540" s="67">
        <v>0</v>
      </c>
      <c r="M15540" s="67">
        <v>-11484.67</v>
      </c>
      <c r="N15540" s="67">
        <v>0</v>
      </c>
      <c r="P15540" s="67">
        <v>0</v>
      </c>
      <c r="Q15540" s="67">
        <v>0</v>
      </c>
      <c r="U15540" t="s">
        <v>783</v>
      </c>
    </row>
    <row r="15541" spans="3:21" x14ac:dyDescent="0.3">
      <c r="C15541" t="s">
        <v>32</v>
      </c>
      <c r="D15541" t="s">
        <v>158</v>
      </c>
      <c r="E15541" t="s">
        <v>29</v>
      </c>
      <c r="F15541" t="s">
        <v>159</v>
      </c>
      <c r="G15541" s="2">
        <v>-1</v>
      </c>
      <c r="H15541" s="2" t="s">
        <v>668</v>
      </c>
      <c r="I15541" s="67">
        <v>-910.36</v>
      </c>
      <c r="J15541" s="67">
        <v>0</v>
      </c>
      <c r="K15541" s="67">
        <v>-910.36</v>
      </c>
      <c r="L15541" s="67">
        <v>0</v>
      </c>
      <c r="M15541" s="67">
        <v>-910.36</v>
      </c>
      <c r="N15541" s="67">
        <v>0</v>
      </c>
      <c r="P15541" s="67">
        <v>0</v>
      </c>
      <c r="Q15541" s="67">
        <v>0</v>
      </c>
      <c r="U15541" t="s">
        <v>783</v>
      </c>
    </row>
    <row r="15542" spans="3:21" x14ac:dyDescent="0.3">
      <c r="C15542" t="s">
        <v>166</v>
      </c>
      <c r="D15542" t="s">
        <v>158</v>
      </c>
      <c r="E15542" t="s">
        <v>30</v>
      </c>
      <c r="F15542" t="s">
        <v>159</v>
      </c>
      <c r="G15542" s="2">
        <v>0</v>
      </c>
      <c r="H15542" s="2" t="s">
        <v>330</v>
      </c>
      <c r="I15542" s="67">
        <v>1135577.56</v>
      </c>
      <c r="J15542" s="67">
        <v>209.93</v>
      </c>
      <c r="K15542" s="67">
        <v>1135577.56</v>
      </c>
      <c r="L15542" s="67">
        <v>35.090000000000003</v>
      </c>
      <c r="M15542" s="67">
        <v>1135577.56</v>
      </c>
      <c r="N15542" s="67">
        <v>384.13</v>
      </c>
      <c r="P15542" s="67">
        <v>0</v>
      </c>
      <c r="Q15542" s="67">
        <v>0</v>
      </c>
      <c r="R15542" s="2" t="s">
        <v>161</v>
      </c>
      <c r="S15542" s="2" t="s">
        <v>161</v>
      </c>
      <c r="T15542" s="2" t="s">
        <v>161</v>
      </c>
      <c r="U15542" t="s">
        <v>783</v>
      </c>
    </row>
    <row r="15543" spans="3:21" x14ac:dyDescent="0.3">
      <c r="C15543" t="s">
        <v>166</v>
      </c>
      <c r="D15543" t="s">
        <v>158</v>
      </c>
      <c r="E15543" t="s">
        <v>30</v>
      </c>
      <c r="F15543" t="s">
        <v>159</v>
      </c>
      <c r="G15543" s="2">
        <v>-1</v>
      </c>
      <c r="H15543" s="2" t="s">
        <v>319</v>
      </c>
      <c r="I15543" s="67">
        <v>94497.84</v>
      </c>
      <c r="J15543" s="67">
        <v>0</v>
      </c>
      <c r="K15543" s="67">
        <v>94497.84</v>
      </c>
      <c r="L15543" s="67">
        <v>0</v>
      </c>
      <c r="M15543" s="67">
        <v>94497.84</v>
      </c>
      <c r="N15543" s="67">
        <v>30.23</v>
      </c>
      <c r="P15543" s="67">
        <v>0</v>
      </c>
      <c r="Q15543" s="67">
        <v>0</v>
      </c>
      <c r="R15543" s="2" t="s">
        <v>161</v>
      </c>
      <c r="S15543" s="2" t="s">
        <v>161</v>
      </c>
      <c r="T15543" s="2" t="s">
        <v>165</v>
      </c>
      <c r="U15543" t="s">
        <v>783</v>
      </c>
    </row>
    <row r="15544" spans="3:21" x14ac:dyDescent="0.3">
      <c r="C15544" t="s">
        <v>32</v>
      </c>
      <c r="D15544" t="s">
        <v>158</v>
      </c>
      <c r="E15544" t="s">
        <v>29</v>
      </c>
      <c r="F15544" t="s">
        <v>159</v>
      </c>
      <c r="G15544" s="2">
        <v>-4</v>
      </c>
      <c r="H15544" s="2" t="s">
        <v>282</v>
      </c>
      <c r="I15544" s="67">
        <v>-21276.67</v>
      </c>
      <c r="J15544" s="67">
        <v>0</v>
      </c>
      <c r="K15544" s="67">
        <v>-21276.67</v>
      </c>
      <c r="L15544" s="67">
        <v>0</v>
      </c>
      <c r="M15544" s="67">
        <v>-21276.67</v>
      </c>
      <c r="N15544" s="67">
        <v>0</v>
      </c>
      <c r="P15544" s="67">
        <v>0</v>
      </c>
      <c r="Q15544" s="67">
        <v>0</v>
      </c>
      <c r="U15544" t="s">
        <v>783</v>
      </c>
    </row>
    <row r="15545" spans="3:21" x14ac:dyDescent="0.3">
      <c r="C15545" t="s">
        <v>166</v>
      </c>
      <c r="D15545" t="s">
        <v>158</v>
      </c>
      <c r="E15545" t="s">
        <v>30</v>
      </c>
      <c r="F15545" t="s">
        <v>159</v>
      </c>
      <c r="G15545" s="2">
        <v>5</v>
      </c>
      <c r="H15545" s="2" t="s">
        <v>217</v>
      </c>
      <c r="I15545" s="67">
        <v>429921.07</v>
      </c>
      <c r="J15545" s="67">
        <v>11.95</v>
      </c>
      <c r="K15545" s="67">
        <v>429921.07</v>
      </c>
      <c r="L15545" s="67">
        <v>5.68</v>
      </c>
      <c r="M15545" s="67">
        <v>429921.07</v>
      </c>
      <c r="N15545" s="67">
        <v>54.35</v>
      </c>
      <c r="P15545" s="67">
        <v>0</v>
      </c>
      <c r="Q15545" s="67">
        <v>2149605.35</v>
      </c>
      <c r="R15545" s="2" t="s">
        <v>161</v>
      </c>
      <c r="S15545" s="2" t="s">
        <v>161</v>
      </c>
      <c r="T15545" s="2" t="s">
        <v>161</v>
      </c>
      <c r="U15545" t="s">
        <v>783</v>
      </c>
    </row>
    <row r="15546" spans="3:21" x14ac:dyDescent="0.3">
      <c r="C15546" t="s">
        <v>166</v>
      </c>
      <c r="D15546" t="s">
        <v>158</v>
      </c>
      <c r="E15546" t="s">
        <v>30</v>
      </c>
      <c r="F15546" t="s">
        <v>159</v>
      </c>
      <c r="G15546" s="2">
        <v>4</v>
      </c>
      <c r="H15546" s="2" t="s">
        <v>467</v>
      </c>
      <c r="I15546" s="67">
        <v>122511.46</v>
      </c>
      <c r="J15546" s="67">
        <v>15</v>
      </c>
      <c r="K15546" s="67">
        <v>122511.46</v>
      </c>
      <c r="L15546" s="67">
        <v>1572.54</v>
      </c>
      <c r="M15546" s="67">
        <v>122511.46</v>
      </c>
      <c r="N15546" s="67">
        <v>68.22</v>
      </c>
      <c r="P15546" s="67">
        <v>84091.51</v>
      </c>
      <c r="Q15546" s="67">
        <v>490045.84</v>
      </c>
      <c r="R15546" s="2" t="s">
        <v>165</v>
      </c>
      <c r="S15546" s="2" t="s">
        <v>161</v>
      </c>
      <c r="T15546" s="2" t="s">
        <v>165</v>
      </c>
      <c r="U15546" t="s">
        <v>783</v>
      </c>
    </row>
    <row r="15547" spans="3:21" x14ac:dyDescent="0.3">
      <c r="C15547" t="s">
        <v>166</v>
      </c>
      <c r="D15547" t="s">
        <v>158</v>
      </c>
      <c r="E15547" t="s">
        <v>29</v>
      </c>
      <c r="F15547" t="s">
        <v>159</v>
      </c>
      <c r="G15547" s="2">
        <v>8</v>
      </c>
      <c r="H15547" s="2" t="s">
        <v>599</v>
      </c>
      <c r="I15547" s="67">
        <v>-1311.77</v>
      </c>
      <c r="J15547" s="67">
        <v>0</v>
      </c>
      <c r="K15547" s="67">
        <v>-1311.77</v>
      </c>
      <c r="L15547" s="67">
        <v>0</v>
      </c>
      <c r="M15547" s="67">
        <v>-1311.77</v>
      </c>
      <c r="N15547" s="67">
        <v>0</v>
      </c>
      <c r="P15547" s="67">
        <v>0</v>
      </c>
      <c r="Q15547" s="67">
        <v>0</v>
      </c>
      <c r="U15547" t="s">
        <v>783</v>
      </c>
    </row>
    <row r="15548" spans="3:21" x14ac:dyDescent="0.3">
      <c r="C15548" t="s">
        <v>31</v>
      </c>
      <c r="D15548" t="s">
        <v>158</v>
      </c>
      <c r="E15548" t="s">
        <v>30</v>
      </c>
      <c r="F15548" t="s">
        <v>159</v>
      </c>
      <c r="G15548" s="2">
        <v>2</v>
      </c>
      <c r="H15548" s="2" t="s">
        <v>230</v>
      </c>
      <c r="I15548" s="67">
        <v>317744.78000000003</v>
      </c>
      <c r="J15548" s="67">
        <v>64319.34</v>
      </c>
      <c r="K15548" s="67">
        <v>317744.78000000003</v>
      </c>
      <c r="L15548" s="67">
        <v>1.96</v>
      </c>
      <c r="M15548" s="67">
        <v>317744.78000000003</v>
      </c>
      <c r="N15548" s="67">
        <v>24.49</v>
      </c>
      <c r="P15548" s="67">
        <v>0</v>
      </c>
      <c r="Q15548" s="67">
        <v>635489.56000000006</v>
      </c>
      <c r="R15548" s="2" t="s">
        <v>161</v>
      </c>
      <c r="S15548" s="2" t="s">
        <v>165</v>
      </c>
      <c r="T15548" s="2" t="s">
        <v>165</v>
      </c>
      <c r="U15548" t="s">
        <v>783</v>
      </c>
    </row>
    <row r="15549" spans="3:21" x14ac:dyDescent="0.3">
      <c r="C15549" t="s">
        <v>166</v>
      </c>
      <c r="D15549" t="s">
        <v>158</v>
      </c>
      <c r="E15549" t="s">
        <v>29</v>
      </c>
      <c r="F15549" t="s">
        <v>159</v>
      </c>
      <c r="G15549" s="2">
        <v>0</v>
      </c>
      <c r="H15549" s="2" t="s">
        <v>162</v>
      </c>
      <c r="I15549" s="67">
        <v>-691.01</v>
      </c>
      <c r="J15549" s="67">
        <v>0</v>
      </c>
      <c r="K15549" s="67">
        <v>-691.01</v>
      </c>
      <c r="L15549" s="67">
        <v>0</v>
      </c>
      <c r="M15549" s="67">
        <v>-691.01</v>
      </c>
      <c r="N15549" s="67">
        <v>0</v>
      </c>
      <c r="P15549" s="67">
        <v>0</v>
      </c>
      <c r="Q15549" s="67">
        <v>0</v>
      </c>
      <c r="U15549" t="s">
        <v>783</v>
      </c>
    </row>
    <row r="15550" spans="3:21" x14ac:dyDescent="0.3">
      <c r="C15550" t="s">
        <v>31</v>
      </c>
      <c r="D15550" t="s">
        <v>158</v>
      </c>
      <c r="E15550" t="s">
        <v>29</v>
      </c>
      <c r="F15550" t="s">
        <v>159</v>
      </c>
      <c r="G15550" s="2">
        <v>4</v>
      </c>
      <c r="H15550" s="2" t="s">
        <v>235</v>
      </c>
      <c r="I15550" s="67">
        <v>-7086.59</v>
      </c>
      <c r="J15550" s="67">
        <v>0</v>
      </c>
      <c r="K15550" s="67">
        <v>-7086.59</v>
      </c>
      <c r="L15550" s="67">
        <v>0</v>
      </c>
      <c r="M15550" s="67">
        <v>-7086.59</v>
      </c>
      <c r="N15550" s="67">
        <v>0</v>
      </c>
      <c r="P15550" s="67">
        <v>0</v>
      </c>
      <c r="Q15550" s="67">
        <v>0</v>
      </c>
      <c r="U15550" t="s">
        <v>783</v>
      </c>
    </row>
    <row r="15551" spans="3:21" x14ac:dyDescent="0.3">
      <c r="C15551" t="s">
        <v>166</v>
      </c>
      <c r="D15551" t="s">
        <v>158</v>
      </c>
      <c r="E15551" t="s">
        <v>30</v>
      </c>
      <c r="F15551" t="s">
        <v>159</v>
      </c>
      <c r="G15551" s="2">
        <v>4</v>
      </c>
      <c r="H15551" s="2" t="s">
        <v>639</v>
      </c>
      <c r="I15551" s="67">
        <v>14763.08</v>
      </c>
      <c r="J15551" s="67">
        <v>2075.9699999999998</v>
      </c>
      <c r="K15551" s="67">
        <v>14763.08</v>
      </c>
      <c r="L15551" s="67">
        <v>1.19</v>
      </c>
      <c r="M15551" s="67">
        <v>14763.08</v>
      </c>
      <c r="N15551" s="67">
        <v>14.8</v>
      </c>
      <c r="P15551" s="67">
        <v>0</v>
      </c>
      <c r="Q15551" s="67">
        <v>59052.32</v>
      </c>
      <c r="R15551" s="2" t="s">
        <v>161</v>
      </c>
      <c r="S15551" s="2" t="s">
        <v>165</v>
      </c>
      <c r="T15551" s="2" t="s">
        <v>165</v>
      </c>
      <c r="U15551" t="s">
        <v>783</v>
      </c>
    </row>
    <row r="15552" spans="3:21" x14ac:dyDescent="0.3">
      <c r="C15552" t="s">
        <v>166</v>
      </c>
      <c r="D15552" t="s">
        <v>158</v>
      </c>
      <c r="E15552" t="s">
        <v>30</v>
      </c>
      <c r="F15552" t="s">
        <v>159</v>
      </c>
      <c r="G15552" s="2">
        <v>5</v>
      </c>
      <c r="H15552" s="2" t="s">
        <v>545</v>
      </c>
      <c r="I15552" s="67">
        <v>106.93</v>
      </c>
      <c r="J15552" s="67">
        <v>0.16</v>
      </c>
      <c r="K15552" s="67">
        <v>106.93</v>
      </c>
      <c r="L15552" s="67">
        <v>0.01</v>
      </c>
      <c r="M15552" s="67">
        <v>106.93</v>
      </c>
      <c r="N15552" s="67">
        <v>0.06</v>
      </c>
      <c r="P15552" s="67">
        <v>0</v>
      </c>
      <c r="Q15552" s="67">
        <v>534.65000000000009</v>
      </c>
      <c r="R15552" s="2" t="s">
        <v>161</v>
      </c>
      <c r="S15552" s="2" t="s">
        <v>161</v>
      </c>
      <c r="T15552" s="2" t="s">
        <v>161</v>
      </c>
      <c r="U15552" t="s">
        <v>783</v>
      </c>
    </row>
    <row r="15553" spans="3:21" x14ac:dyDescent="0.3">
      <c r="C15553" t="s">
        <v>32</v>
      </c>
      <c r="D15553" t="s">
        <v>158</v>
      </c>
      <c r="E15553" t="s">
        <v>30</v>
      </c>
      <c r="F15553" t="s">
        <v>159</v>
      </c>
      <c r="G15553" s="2">
        <v>0</v>
      </c>
      <c r="H15553" s="2" t="s">
        <v>218</v>
      </c>
      <c r="I15553" s="67">
        <v>20564.29</v>
      </c>
      <c r="J15553" s="67">
        <v>2.86</v>
      </c>
      <c r="K15553" s="67">
        <v>20564.29</v>
      </c>
      <c r="L15553" s="67">
        <v>256.95999999999998</v>
      </c>
      <c r="M15553" s="67">
        <v>20564.29</v>
      </c>
      <c r="N15553" s="67">
        <v>22.21</v>
      </c>
      <c r="P15553" s="67">
        <v>20564.29</v>
      </c>
      <c r="Q15553" s="67">
        <v>0</v>
      </c>
      <c r="R15553" s="2" t="s">
        <v>165</v>
      </c>
      <c r="S15553" s="2" t="s">
        <v>161</v>
      </c>
      <c r="T15553" s="2" t="s">
        <v>165</v>
      </c>
      <c r="U15553" t="s">
        <v>783</v>
      </c>
    </row>
    <row r="15554" spans="3:21" x14ac:dyDescent="0.3">
      <c r="C15554" t="s">
        <v>31</v>
      </c>
      <c r="D15554" t="s">
        <v>158</v>
      </c>
      <c r="E15554" t="s">
        <v>29</v>
      </c>
      <c r="F15554" t="s">
        <v>159</v>
      </c>
      <c r="G15554" s="2">
        <v>-1</v>
      </c>
      <c r="H15554" s="2" t="s">
        <v>315</v>
      </c>
      <c r="I15554" s="67">
        <v>-54383.040000000001</v>
      </c>
      <c r="J15554" s="67">
        <v>0</v>
      </c>
      <c r="K15554" s="67">
        <v>-54383.040000000001</v>
      </c>
      <c r="L15554" s="67">
        <v>0</v>
      </c>
      <c r="M15554" s="67">
        <v>-54383.040000000001</v>
      </c>
      <c r="N15554" s="67">
        <v>0</v>
      </c>
      <c r="P15554" s="67">
        <v>0</v>
      </c>
      <c r="Q15554" s="67">
        <v>0</v>
      </c>
      <c r="U15554" t="s">
        <v>783</v>
      </c>
    </row>
    <row r="15555" spans="3:21" x14ac:dyDescent="0.3">
      <c r="C15555" t="s">
        <v>31</v>
      </c>
      <c r="D15555" t="s">
        <v>158</v>
      </c>
      <c r="E15555" t="s">
        <v>30</v>
      </c>
      <c r="F15555" t="s">
        <v>159</v>
      </c>
      <c r="G15555" s="2">
        <v>5</v>
      </c>
      <c r="H15555" s="2" t="s">
        <v>351</v>
      </c>
      <c r="I15555" s="67">
        <v>43748.79</v>
      </c>
      <c r="J15555" s="67">
        <v>55199.5</v>
      </c>
      <c r="K15555" s="67">
        <v>43748.79</v>
      </c>
      <c r="L15555" s="67">
        <v>4.08</v>
      </c>
      <c r="M15555" s="67">
        <v>43748.79</v>
      </c>
      <c r="N15555" s="67">
        <v>88.59</v>
      </c>
      <c r="P15555" s="67">
        <v>0</v>
      </c>
      <c r="Q15555" s="67">
        <v>218743.95</v>
      </c>
      <c r="R15555" s="2" t="s">
        <v>161</v>
      </c>
      <c r="S15555" s="2" t="s">
        <v>165</v>
      </c>
      <c r="T15555" s="2" t="s">
        <v>165</v>
      </c>
      <c r="U15555" t="s">
        <v>783</v>
      </c>
    </row>
    <row r="15556" spans="3:21" x14ac:dyDescent="0.3">
      <c r="C15556" t="s">
        <v>31</v>
      </c>
      <c r="D15556" t="s">
        <v>158</v>
      </c>
      <c r="E15556" t="s">
        <v>30</v>
      </c>
      <c r="F15556" t="s">
        <v>159</v>
      </c>
      <c r="G15556" s="2">
        <v>1</v>
      </c>
      <c r="H15556" s="2" t="s">
        <v>534</v>
      </c>
      <c r="I15556" s="67">
        <v>29682.62</v>
      </c>
      <c r="J15556" s="67">
        <v>7.46</v>
      </c>
      <c r="K15556" s="67">
        <v>29682.62</v>
      </c>
      <c r="L15556" s="67">
        <v>3.54</v>
      </c>
      <c r="M15556" s="67">
        <v>29682.62</v>
      </c>
      <c r="N15556" s="67">
        <v>33.94</v>
      </c>
      <c r="P15556" s="67">
        <v>0</v>
      </c>
      <c r="Q15556" s="67">
        <v>29682.62</v>
      </c>
      <c r="R15556" s="2" t="s">
        <v>161</v>
      </c>
      <c r="S15556" s="2" t="s">
        <v>161</v>
      </c>
      <c r="T15556" s="2" t="s">
        <v>161</v>
      </c>
      <c r="U15556" t="s">
        <v>783</v>
      </c>
    </row>
    <row r="15557" spans="3:21" x14ac:dyDescent="0.3">
      <c r="C15557" t="s">
        <v>166</v>
      </c>
      <c r="D15557" t="s">
        <v>158</v>
      </c>
      <c r="E15557" t="s">
        <v>30</v>
      </c>
      <c r="F15557" t="s">
        <v>159</v>
      </c>
      <c r="G15557" s="2">
        <v>0</v>
      </c>
      <c r="H15557" s="2" t="s">
        <v>282</v>
      </c>
      <c r="I15557" s="67">
        <v>26002.91</v>
      </c>
      <c r="J15557" s="67">
        <v>0</v>
      </c>
      <c r="K15557" s="67">
        <v>26002.91</v>
      </c>
      <c r="L15557" s="67">
        <v>0</v>
      </c>
      <c r="M15557" s="67">
        <v>26002.91</v>
      </c>
      <c r="N15557" s="67">
        <v>0</v>
      </c>
      <c r="P15557" s="67">
        <v>0</v>
      </c>
      <c r="Q15557" s="67">
        <v>0</v>
      </c>
      <c r="R15557" s="2" t="s">
        <v>161</v>
      </c>
      <c r="S15557" s="2" t="s">
        <v>161</v>
      </c>
      <c r="T15557" s="2" t="s">
        <v>165</v>
      </c>
      <c r="U15557" t="s">
        <v>783</v>
      </c>
    </row>
    <row r="15558" spans="3:21" x14ac:dyDescent="0.3">
      <c r="C15558" t="s">
        <v>32</v>
      </c>
      <c r="D15558" t="s">
        <v>158</v>
      </c>
      <c r="E15558" t="s">
        <v>29</v>
      </c>
      <c r="F15558" t="s">
        <v>159</v>
      </c>
      <c r="G15558" s="2">
        <v>2</v>
      </c>
      <c r="H15558" s="2" t="s">
        <v>341</v>
      </c>
      <c r="I15558" s="67">
        <v>-8433.9</v>
      </c>
      <c r="J15558" s="67">
        <v>0</v>
      </c>
      <c r="K15558" s="67">
        <v>-8433.9</v>
      </c>
      <c r="L15558" s="67">
        <v>0</v>
      </c>
      <c r="M15558" s="67">
        <v>-8433.9</v>
      </c>
      <c r="N15558" s="67">
        <v>0</v>
      </c>
      <c r="P15558" s="67">
        <v>0</v>
      </c>
      <c r="Q15558" s="67">
        <v>0</v>
      </c>
      <c r="U15558" t="s">
        <v>783</v>
      </c>
    </row>
    <row r="15559" spans="3:21" x14ac:dyDescent="0.3">
      <c r="C15559" t="s">
        <v>166</v>
      </c>
      <c r="D15559" t="s">
        <v>158</v>
      </c>
      <c r="E15559" t="s">
        <v>29</v>
      </c>
      <c r="F15559" t="s">
        <v>159</v>
      </c>
      <c r="G15559" s="2">
        <v>12</v>
      </c>
      <c r="H15559" s="2" t="s">
        <v>247</v>
      </c>
      <c r="I15559" s="67">
        <v>-123.11</v>
      </c>
      <c r="J15559" s="67">
        <v>0</v>
      </c>
      <c r="K15559" s="67">
        <v>-123.11</v>
      </c>
      <c r="L15559" s="67">
        <v>0</v>
      </c>
      <c r="M15559" s="67">
        <v>-123.11</v>
      </c>
      <c r="N15559" s="67">
        <v>0</v>
      </c>
      <c r="P15559" s="67">
        <v>0</v>
      </c>
      <c r="Q15559" s="67">
        <v>0</v>
      </c>
      <c r="U15559" t="s">
        <v>783</v>
      </c>
    </row>
    <row r="15560" spans="3:21" x14ac:dyDescent="0.3">
      <c r="C15560" t="s">
        <v>166</v>
      </c>
      <c r="D15560" t="s">
        <v>158</v>
      </c>
      <c r="E15560" t="s">
        <v>30</v>
      </c>
      <c r="F15560" t="s">
        <v>159</v>
      </c>
      <c r="G15560" s="2">
        <v>6</v>
      </c>
      <c r="H15560" s="2" t="s">
        <v>258</v>
      </c>
      <c r="I15560" s="67">
        <v>93575</v>
      </c>
      <c r="J15560" s="67">
        <v>55603.96</v>
      </c>
      <c r="K15560" s="67">
        <v>93575</v>
      </c>
      <c r="L15560" s="67">
        <v>2.02</v>
      </c>
      <c r="M15560" s="67">
        <v>93575</v>
      </c>
      <c r="N15560" s="67">
        <v>27.79</v>
      </c>
      <c r="P15560" s="67">
        <v>0</v>
      </c>
      <c r="Q15560" s="67">
        <v>561450</v>
      </c>
      <c r="R15560" s="2" t="s">
        <v>161</v>
      </c>
      <c r="S15560" s="2" t="s">
        <v>165</v>
      </c>
      <c r="T15560" s="2" t="s">
        <v>165</v>
      </c>
      <c r="U15560" t="s">
        <v>783</v>
      </c>
    </row>
    <row r="15561" spans="3:21" x14ac:dyDescent="0.3">
      <c r="C15561" t="s">
        <v>166</v>
      </c>
      <c r="D15561" t="s">
        <v>158</v>
      </c>
      <c r="E15561" t="s">
        <v>30</v>
      </c>
      <c r="F15561" t="s">
        <v>159</v>
      </c>
      <c r="G15561" s="2">
        <v>0</v>
      </c>
      <c r="H15561" s="2" t="s">
        <v>237</v>
      </c>
      <c r="I15561" s="67">
        <v>622400.86</v>
      </c>
      <c r="J15561" s="67">
        <v>1311.49</v>
      </c>
      <c r="K15561" s="67">
        <v>622400.86</v>
      </c>
      <c r="L15561" s="67">
        <v>100.46</v>
      </c>
      <c r="M15561" s="67">
        <v>622400.86</v>
      </c>
      <c r="N15561" s="67">
        <v>529.91999999999996</v>
      </c>
      <c r="P15561" s="67">
        <v>0</v>
      </c>
      <c r="Q15561" s="67">
        <v>0</v>
      </c>
      <c r="R15561" s="2" t="s">
        <v>161</v>
      </c>
      <c r="S15561" s="2" t="s">
        <v>161</v>
      </c>
      <c r="T15561" s="2" t="s">
        <v>161</v>
      </c>
      <c r="U15561" t="s">
        <v>783</v>
      </c>
    </row>
    <row r="15562" spans="3:21" x14ac:dyDescent="0.3">
      <c r="C15562" t="s">
        <v>31</v>
      </c>
      <c r="D15562" t="s">
        <v>158</v>
      </c>
      <c r="E15562" t="s">
        <v>30</v>
      </c>
      <c r="F15562" t="s">
        <v>159</v>
      </c>
      <c r="G15562" s="2">
        <v>2</v>
      </c>
      <c r="H15562" s="2" t="s">
        <v>313</v>
      </c>
      <c r="I15562" s="67">
        <v>26011.91</v>
      </c>
      <c r="J15562" s="67">
        <v>0</v>
      </c>
      <c r="K15562" s="67">
        <v>26011.91</v>
      </c>
      <c r="L15562" s="67">
        <v>0</v>
      </c>
      <c r="M15562" s="67">
        <v>26011.91</v>
      </c>
      <c r="N15562" s="67">
        <v>4.67</v>
      </c>
      <c r="P15562" s="67">
        <v>0</v>
      </c>
      <c r="Q15562" s="67">
        <v>52023.82</v>
      </c>
      <c r="R15562" s="2" t="s">
        <v>161</v>
      </c>
      <c r="S15562" s="2" t="s">
        <v>161</v>
      </c>
      <c r="T15562" s="2" t="s">
        <v>165</v>
      </c>
      <c r="U15562" t="s">
        <v>783</v>
      </c>
    </row>
    <row r="15563" spans="3:21" x14ac:dyDescent="0.3">
      <c r="C15563" t="s">
        <v>166</v>
      </c>
      <c r="D15563" t="s">
        <v>158</v>
      </c>
      <c r="E15563" t="s">
        <v>30</v>
      </c>
      <c r="F15563" t="s">
        <v>159</v>
      </c>
      <c r="G15563" s="2">
        <v>6</v>
      </c>
      <c r="H15563" s="2" t="s">
        <v>212</v>
      </c>
      <c r="I15563" s="67">
        <v>54520.02</v>
      </c>
      <c r="J15563" s="67">
        <v>4.7300000000000004</v>
      </c>
      <c r="K15563" s="67">
        <v>54520.02</v>
      </c>
      <c r="L15563" s="67">
        <v>952.19</v>
      </c>
      <c r="M15563" s="67">
        <v>54520.02</v>
      </c>
      <c r="N15563" s="67">
        <v>8.66</v>
      </c>
      <c r="P15563" s="67">
        <v>0</v>
      </c>
      <c r="Q15563" s="67">
        <v>327120.12</v>
      </c>
      <c r="R15563" s="2" t="s">
        <v>165</v>
      </c>
      <c r="S15563" s="2" t="s">
        <v>161</v>
      </c>
      <c r="T15563" s="2" t="s">
        <v>165</v>
      </c>
      <c r="U15563" t="s">
        <v>783</v>
      </c>
    </row>
    <row r="15564" spans="3:21" x14ac:dyDescent="0.3">
      <c r="C15564" t="s">
        <v>31</v>
      </c>
      <c r="D15564" t="s">
        <v>158</v>
      </c>
      <c r="E15564" t="s">
        <v>30</v>
      </c>
      <c r="F15564" t="s">
        <v>159</v>
      </c>
      <c r="G15564" s="2">
        <v>3</v>
      </c>
      <c r="H15564" s="2" t="s">
        <v>232</v>
      </c>
      <c r="I15564" s="67">
        <v>427470.63</v>
      </c>
      <c r="J15564" s="67">
        <v>71.099999999999994</v>
      </c>
      <c r="K15564" s="67">
        <v>427470.63</v>
      </c>
      <c r="L15564" s="67">
        <v>33.770000000000003</v>
      </c>
      <c r="M15564" s="67">
        <v>427470.63</v>
      </c>
      <c r="N15564" s="67">
        <v>323.44</v>
      </c>
      <c r="P15564" s="67">
        <v>0</v>
      </c>
      <c r="Q15564" s="67">
        <v>1282411.8900000001</v>
      </c>
      <c r="R15564" s="2" t="s">
        <v>161</v>
      </c>
      <c r="S15564" s="2" t="s">
        <v>161</v>
      </c>
      <c r="T15564" s="2" t="s">
        <v>161</v>
      </c>
      <c r="U15564" t="s">
        <v>783</v>
      </c>
    </row>
    <row r="15565" spans="3:21" x14ac:dyDescent="0.3">
      <c r="C15565" t="s">
        <v>166</v>
      </c>
      <c r="D15565" t="s">
        <v>158</v>
      </c>
      <c r="E15565" t="s">
        <v>30</v>
      </c>
      <c r="F15565" t="s">
        <v>159</v>
      </c>
      <c r="G15565" s="2">
        <v>8</v>
      </c>
      <c r="H15565" s="2" t="s">
        <v>239</v>
      </c>
      <c r="I15565" s="67">
        <v>135231.92000000001</v>
      </c>
      <c r="J15565" s="67">
        <v>41.1</v>
      </c>
      <c r="K15565" s="67">
        <v>135231.92000000001</v>
      </c>
      <c r="L15565" s="67">
        <v>220.68</v>
      </c>
      <c r="M15565" s="67">
        <v>135231.92000000001</v>
      </c>
      <c r="N15565" s="67">
        <v>29.18</v>
      </c>
      <c r="P15565" s="67">
        <v>0</v>
      </c>
      <c r="Q15565" s="67">
        <v>1081855.3600000001</v>
      </c>
      <c r="R15565" s="2" t="s">
        <v>161</v>
      </c>
      <c r="S15565" s="2" t="s">
        <v>161</v>
      </c>
      <c r="T15565" s="2" t="s">
        <v>165</v>
      </c>
      <c r="U15565" t="s">
        <v>783</v>
      </c>
    </row>
    <row r="15566" spans="3:21" x14ac:dyDescent="0.3">
      <c r="C15566" t="s">
        <v>166</v>
      </c>
      <c r="D15566" t="s">
        <v>158</v>
      </c>
      <c r="E15566" t="s">
        <v>30</v>
      </c>
      <c r="F15566" t="s">
        <v>159</v>
      </c>
      <c r="G15566" s="2">
        <v>1</v>
      </c>
      <c r="H15566" s="2" t="s">
        <v>294</v>
      </c>
      <c r="I15566" s="67">
        <v>39250.269999999997</v>
      </c>
      <c r="J15566" s="67">
        <v>25.27</v>
      </c>
      <c r="K15566" s="67">
        <v>39250.269999999997</v>
      </c>
      <c r="L15566" s="67">
        <v>1.94</v>
      </c>
      <c r="M15566" s="67">
        <v>39250.269999999997</v>
      </c>
      <c r="N15566" s="67">
        <v>10.210000000000001</v>
      </c>
      <c r="P15566" s="67">
        <v>0</v>
      </c>
      <c r="Q15566" s="67">
        <v>39250.269999999997</v>
      </c>
      <c r="R15566" s="2" t="s">
        <v>165</v>
      </c>
      <c r="S15566" s="2" t="s">
        <v>165</v>
      </c>
      <c r="T15566" s="2" t="s">
        <v>165</v>
      </c>
      <c r="U15566" t="s">
        <v>783</v>
      </c>
    </row>
    <row r="15567" spans="3:21" x14ac:dyDescent="0.3">
      <c r="C15567" t="s">
        <v>32</v>
      </c>
      <c r="D15567" t="s">
        <v>158</v>
      </c>
      <c r="E15567" t="s">
        <v>30</v>
      </c>
      <c r="F15567" t="s">
        <v>159</v>
      </c>
      <c r="G15567" s="2">
        <v>2</v>
      </c>
      <c r="H15567" s="2" t="s">
        <v>549</v>
      </c>
      <c r="I15567" s="67">
        <v>4591.57</v>
      </c>
      <c r="J15567" s="67">
        <v>0.04</v>
      </c>
      <c r="K15567" s="67">
        <v>4591.57</v>
      </c>
      <c r="L15567" s="67">
        <v>0.01</v>
      </c>
      <c r="M15567" s="67">
        <v>4591.57</v>
      </c>
      <c r="N15567" s="67">
        <v>0.08</v>
      </c>
      <c r="P15567" s="67">
        <v>0</v>
      </c>
      <c r="Q15567" s="67">
        <v>9183.14</v>
      </c>
      <c r="R15567" s="2" t="s">
        <v>161</v>
      </c>
      <c r="S15567" s="2" t="s">
        <v>161</v>
      </c>
      <c r="T15567" s="2" t="s">
        <v>161</v>
      </c>
      <c r="U15567" t="s">
        <v>783</v>
      </c>
    </row>
    <row r="15568" spans="3:21" x14ac:dyDescent="0.3">
      <c r="C15568" t="s">
        <v>31</v>
      </c>
      <c r="D15568" t="s">
        <v>158</v>
      </c>
      <c r="E15568" t="s">
        <v>30</v>
      </c>
      <c r="F15568" t="s">
        <v>159</v>
      </c>
      <c r="G15568" s="2">
        <v>5</v>
      </c>
      <c r="H15568" s="2" t="s">
        <v>312</v>
      </c>
      <c r="I15568" s="67">
        <v>93213.42</v>
      </c>
      <c r="J15568" s="67">
        <v>2.5299999999999998</v>
      </c>
      <c r="K15568" s="67">
        <v>93213.42</v>
      </c>
      <c r="L15568" s="67">
        <v>12.72</v>
      </c>
      <c r="M15568" s="67">
        <v>93213.42</v>
      </c>
      <c r="N15568" s="67">
        <v>10.8</v>
      </c>
      <c r="P15568" s="67">
        <v>0</v>
      </c>
      <c r="Q15568" s="67">
        <v>466067.1</v>
      </c>
      <c r="R15568" s="2" t="s">
        <v>161</v>
      </c>
      <c r="S15568" s="2" t="s">
        <v>161</v>
      </c>
      <c r="T15568" s="2" t="s">
        <v>165</v>
      </c>
      <c r="U15568" t="s">
        <v>783</v>
      </c>
    </row>
    <row r="15569" spans="3:21" x14ac:dyDescent="0.3">
      <c r="C15569" t="s">
        <v>166</v>
      </c>
      <c r="D15569" t="s">
        <v>158</v>
      </c>
      <c r="E15569" t="s">
        <v>29</v>
      </c>
      <c r="F15569" t="s">
        <v>159</v>
      </c>
      <c r="G15569" s="2">
        <v>5</v>
      </c>
      <c r="H15569" s="2" t="s">
        <v>374</v>
      </c>
      <c r="I15569" s="67">
        <v>-59.95</v>
      </c>
      <c r="J15569" s="67">
        <v>0</v>
      </c>
      <c r="K15569" s="67">
        <v>-59.95</v>
      </c>
      <c r="L15569" s="67">
        <v>0</v>
      </c>
      <c r="M15569" s="67">
        <v>-59.95</v>
      </c>
      <c r="N15569" s="67">
        <v>0</v>
      </c>
      <c r="P15569" s="67">
        <v>0</v>
      </c>
      <c r="Q15569" s="67">
        <v>0</v>
      </c>
      <c r="U15569" t="s">
        <v>783</v>
      </c>
    </row>
    <row r="15570" spans="3:21" x14ac:dyDescent="0.3">
      <c r="C15570" t="s">
        <v>166</v>
      </c>
      <c r="D15570" t="s">
        <v>158</v>
      </c>
      <c r="E15570" t="s">
        <v>30</v>
      </c>
      <c r="F15570" t="s">
        <v>159</v>
      </c>
      <c r="G15570" s="2">
        <v>8</v>
      </c>
      <c r="H15570" s="2" t="s">
        <v>656</v>
      </c>
      <c r="I15570" s="67">
        <v>159987.92000000001</v>
      </c>
      <c r="J15570" s="67">
        <v>2.16</v>
      </c>
      <c r="K15570" s="67">
        <v>159987.92000000001</v>
      </c>
      <c r="L15570" s="67">
        <v>11.61</v>
      </c>
      <c r="M15570" s="67">
        <v>159987.92000000001</v>
      </c>
      <c r="N15570" s="67">
        <v>65.92</v>
      </c>
      <c r="P15570" s="67">
        <v>0</v>
      </c>
      <c r="Q15570" s="67">
        <v>1279903.3600000001</v>
      </c>
      <c r="R15570" s="2" t="s">
        <v>161</v>
      </c>
      <c r="S15570" s="2" t="s">
        <v>161</v>
      </c>
      <c r="T15570" s="2" t="s">
        <v>165</v>
      </c>
      <c r="U15570" t="s">
        <v>783</v>
      </c>
    </row>
    <row r="15571" spans="3:21" x14ac:dyDescent="0.3">
      <c r="C15571" t="s">
        <v>31</v>
      </c>
      <c r="D15571" t="s">
        <v>158</v>
      </c>
      <c r="E15571" t="s">
        <v>30</v>
      </c>
      <c r="F15571" t="s">
        <v>159</v>
      </c>
      <c r="G15571" s="2">
        <v>5</v>
      </c>
      <c r="H15571" s="2" t="s">
        <v>388</v>
      </c>
      <c r="I15571" s="67">
        <v>10671.56</v>
      </c>
      <c r="J15571" s="67">
        <v>0.41</v>
      </c>
      <c r="K15571" s="67">
        <v>10671.56</v>
      </c>
      <c r="L15571" s="67">
        <v>0.19</v>
      </c>
      <c r="M15571" s="67">
        <v>10671.56</v>
      </c>
      <c r="N15571" s="67">
        <v>1.85</v>
      </c>
      <c r="P15571" s="67">
        <v>0</v>
      </c>
      <c r="Q15571" s="67">
        <v>53357.799999999996</v>
      </c>
      <c r="R15571" s="2" t="s">
        <v>161</v>
      </c>
      <c r="S15571" s="2" t="s">
        <v>161</v>
      </c>
      <c r="T15571" s="2" t="s">
        <v>161</v>
      </c>
      <c r="U15571" t="s">
        <v>783</v>
      </c>
    </row>
    <row r="15572" spans="3:21" x14ac:dyDescent="0.3">
      <c r="C15572" t="s">
        <v>31</v>
      </c>
      <c r="D15572" t="s">
        <v>158</v>
      </c>
      <c r="E15572" t="s">
        <v>30</v>
      </c>
      <c r="F15572" t="s">
        <v>159</v>
      </c>
      <c r="G15572" s="2">
        <v>1</v>
      </c>
      <c r="H15572" s="2" t="s">
        <v>464</v>
      </c>
      <c r="I15572" s="67">
        <v>94570.26</v>
      </c>
      <c r="J15572" s="67">
        <v>3.65</v>
      </c>
      <c r="K15572" s="67">
        <v>94570.26</v>
      </c>
      <c r="L15572" s="67">
        <v>1.98</v>
      </c>
      <c r="M15572" s="67">
        <v>94570.26</v>
      </c>
      <c r="N15572" s="67">
        <v>32.46</v>
      </c>
      <c r="P15572" s="67">
        <v>0</v>
      </c>
      <c r="Q15572" s="67">
        <v>94570.26</v>
      </c>
      <c r="R15572" s="2" t="s">
        <v>161</v>
      </c>
      <c r="S15572" s="2" t="s">
        <v>161</v>
      </c>
      <c r="T15572" s="2" t="s">
        <v>161</v>
      </c>
      <c r="U15572" t="s">
        <v>783</v>
      </c>
    </row>
    <row r="15573" spans="3:21" x14ac:dyDescent="0.3">
      <c r="C15573" t="s">
        <v>31</v>
      </c>
      <c r="D15573" t="s">
        <v>158</v>
      </c>
      <c r="E15573" t="s">
        <v>30</v>
      </c>
      <c r="F15573" t="s">
        <v>159</v>
      </c>
      <c r="G15573" s="2">
        <v>-1</v>
      </c>
      <c r="H15573" s="2" t="s">
        <v>471</v>
      </c>
      <c r="I15573" s="67">
        <v>113703.84</v>
      </c>
      <c r="J15573" s="67">
        <v>4.6500000000000004</v>
      </c>
      <c r="K15573" s="67">
        <v>113703.84</v>
      </c>
      <c r="L15573" s="67">
        <v>8.61</v>
      </c>
      <c r="M15573" s="67">
        <v>113703.84</v>
      </c>
      <c r="N15573" s="67">
        <v>59.47</v>
      </c>
      <c r="P15573" s="67">
        <v>0</v>
      </c>
      <c r="Q15573" s="67">
        <v>0</v>
      </c>
      <c r="R15573" s="2" t="s">
        <v>161</v>
      </c>
      <c r="S15573" s="2" t="s">
        <v>161</v>
      </c>
      <c r="T15573" s="2" t="s">
        <v>161</v>
      </c>
      <c r="U15573" t="s">
        <v>783</v>
      </c>
    </row>
    <row r="15574" spans="3:21" x14ac:dyDescent="0.3">
      <c r="C15574" t="s">
        <v>166</v>
      </c>
      <c r="D15574" t="s">
        <v>158</v>
      </c>
      <c r="E15574" t="s">
        <v>30</v>
      </c>
      <c r="F15574" t="s">
        <v>159</v>
      </c>
      <c r="G15574" s="2">
        <v>4</v>
      </c>
      <c r="H15574" s="2" t="s">
        <v>331</v>
      </c>
      <c r="I15574" s="67">
        <v>80773.850000000006</v>
      </c>
      <c r="J15574" s="67">
        <v>1196.94</v>
      </c>
      <c r="K15574" s="67">
        <v>80773.850000000006</v>
      </c>
      <c r="L15574" s="67">
        <v>1022.97</v>
      </c>
      <c r="M15574" s="67">
        <v>80773.850000000006</v>
      </c>
      <c r="N15574" s="67">
        <v>73.05</v>
      </c>
      <c r="P15574" s="67">
        <v>0</v>
      </c>
      <c r="Q15574" s="67">
        <v>323095.40000000002</v>
      </c>
      <c r="R15574" s="2" t="s">
        <v>161</v>
      </c>
      <c r="S15574" s="2" t="s">
        <v>161</v>
      </c>
      <c r="T15574" s="2" t="s">
        <v>165</v>
      </c>
      <c r="U15574" t="s">
        <v>783</v>
      </c>
    </row>
    <row r="15575" spans="3:21" x14ac:dyDescent="0.3">
      <c r="C15575" t="s">
        <v>32</v>
      </c>
      <c r="D15575" t="s">
        <v>158</v>
      </c>
      <c r="E15575" t="s">
        <v>30</v>
      </c>
      <c r="F15575" t="s">
        <v>159</v>
      </c>
      <c r="G15575" s="2">
        <v>-4</v>
      </c>
      <c r="H15575" s="2" t="s">
        <v>321</v>
      </c>
      <c r="I15575" s="67">
        <v>225.59</v>
      </c>
      <c r="J15575" s="67">
        <v>0</v>
      </c>
      <c r="K15575" s="67">
        <v>225.59</v>
      </c>
      <c r="L15575" s="67">
        <v>0</v>
      </c>
      <c r="M15575" s="67">
        <v>225.59</v>
      </c>
      <c r="N15575" s="67">
        <v>0.01</v>
      </c>
      <c r="P15575" s="67">
        <v>0</v>
      </c>
      <c r="Q15575" s="67">
        <v>0</v>
      </c>
      <c r="R15575" s="2" t="s">
        <v>161</v>
      </c>
      <c r="S15575" s="2" t="s">
        <v>161</v>
      </c>
      <c r="T15575" s="2" t="s">
        <v>165</v>
      </c>
      <c r="U15575" t="s">
        <v>783</v>
      </c>
    </row>
    <row r="15576" spans="3:21" x14ac:dyDescent="0.3">
      <c r="C15576" t="s">
        <v>31</v>
      </c>
      <c r="D15576" t="s">
        <v>158</v>
      </c>
      <c r="E15576" t="s">
        <v>29</v>
      </c>
      <c r="F15576" t="s">
        <v>159</v>
      </c>
      <c r="G15576" s="2">
        <v>3</v>
      </c>
      <c r="H15576" s="2" t="s">
        <v>44</v>
      </c>
      <c r="I15576" s="67">
        <v>-1659.45</v>
      </c>
      <c r="J15576" s="67">
        <v>0</v>
      </c>
      <c r="K15576" s="67">
        <v>-1659.45</v>
      </c>
      <c r="L15576" s="67">
        <v>0</v>
      </c>
      <c r="M15576" s="67">
        <v>-1659.45</v>
      </c>
      <c r="N15576" s="67">
        <v>0</v>
      </c>
      <c r="P15576" s="67">
        <v>0</v>
      </c>
      <c r="Q15576" s="67">
        <v>0</v>
      </c>
      <c r="U15576" t="s">
        <v>783</v>
      </c>
    </row>
    <row r="15577" spans="3:21" x14ac:dyDescent="0.3">
      <c r="C15577" t="s">
        <v>166</v>
      </c>
      <c r="D15577" t="s">
        <v>158</v>
      </c>
      <c r="E15577" t="s">
        <v>30</v>
      </c>
      <c r="F15577" t="s">
        <v>159</v>
      </c>
      <c r="G15577" s="2">
        <v>5</v>
      </c>
      <c r="H15577" s="2" t="s">
        <v>545</v>
      </c>
      <c r="I15577" s="67">
        <v>23944.69</v>
      </c>
      <c r="J15577" s="67">
        <v>34.85</v>
      </c>
      <c r="K15577" s="67">
        <v>23944.69</v>
      </c>
      <c r="L15577" s="67">
        <v>2.67</v>
      </c>
      <c r="M15577" s="67">
        <v>23944.69</v>
      </c>
      <c r="N15577" s="67">
        <v>14.08</v>
      </c>
      <c r="P15577" s="67">
        <v>0</v>
      </c>
      <c r="Q15577" s="67">
        <v>119723.45</v>
      </c>
      <c r="R15577" s="2" t="s">
        <v>165</v>
      </c>
      <c r="S15577" s="2" t="s">
        <v>165</v>
      </c>
      <c r="T15577" s="2" t="s">
        <v>165</v>
      </c>
      <c r="U15577" t="s">
        <v>783</v>
      </c>
    </row>
    <row r="15578" spans="3:21" x14ac:dyDescent="0.3">
      <c r="C15578" t="s">
        <v>166</v>
      </c>
      <c r="D15578" t="s">
        <v>158</v>
      </c>
      <c r="E15578" t="s">
        <v>29</v>
      </c>
      <c r="F15578" t="s">
        <v>159</v>
      </c>
      <c r="G15578" s="2">
        <v>0</v>
      </c>
      <c r="H15578" s="2" t="s">
        <v>176</v>
      </c>
      <c r="I15578" s="67">
        <v>-18.16</v>
      </c>
      <c r="J15578" s="67">
        <v>0</v>
      </c>
      <c r="K15578" s="67">
        <v>-18.16</v>
      </c>
      <c r="L15578" s="67">
        <v>0</v>
      </c>
      <c r="M15578" s="67">
        <v>-18.16</v>
      </c>
      <c r="N15578" s="67">
        <v>0</v>
      </c>
      <c r="O15578" s="2">
        <v>1</v>
      </c>
      <c r="P15578" s="67">
        <v>0</v>
      </c>
      <c r="Q15578" s="67">
        <v>0</v>
      </c>
      <c r="U15578" t="s">
        <v>783</v>
      </c>
    </row>
    <row r="15579" spans="3:21" x14ac:dyDescent="0.3">
      <c r="C15579" t="s">
        <v>32</v>
      </c>
      <c r="D15579" t="s">
        <v>158</v>
      </c>
      <c r="E15579" t="s">
        <v>29</v>
      </c>
      <c r="F15579" t="s">
        <v>159</v>
      </c>
      <c r="G15579" s="2">
        <v>-1</v>
      </c>
      <c r="H15579" s="2" t="s">
        <v>511</v>
      </c>
      <c r="I15579" s="67">
        <v>-48832.72</v>
      </c>
      <c r="J15579" s="67">
        <v>0</v>
      </c>
      <c r="K15579" s="67">
        <v>-48832.72</v>
      </c>
      <c r="L15579" s="67">
        <v>0</v>
      </c>
      <c r="M15579" s="67">
        <v>-48832.72</v>
      </c>
      <c r="N15579" s="67">
        <v>0</v>
      </c>
      <c r="P15579" s="67">
        <v>0</v>
      </c>
      <c r="Q15579" s="67">
        <v>0</v>
      </c>
      <c r="U15579" t="s">
        <v>783</v>
      </c>
    </row>
    <row r="15580" spans="3:21" x14ac:dyDescent="0.3">
      <c r="C15580" t="s">
        <v>166</v>
      </c>
      <c r="D15580" t="s">
        <v>158</v>
      </c>
      <c r="E15580" t="s">
        <v>30</v>
      </c>
      <c r="F15580" t="s">
        <v>159</v>
      </c>
      <c r="G15580" s="2">
        <v>3</v>
      </c>
      <c r="H15580" s="2" t="s">
        <v>179</v>
      </c>
      <c r="I15580" s="67">
        <v>173264.2</v>
      </c>
      <c r="J15580" s="67">
        <v>9582.75</v>
      </c>
      <c r="K15580" s="67">
        <v>173264.2</v>
      </c>
      <c r="L15580" s="67">
        <v>2.12</v>
      </c>
      <c r="M15580" s="67">
        <v>173264.2</v>
      </c>
      <c r="N15580" s="67">
        <v>26.38</v>
      </c>
      <c r="P15580" s="67">
        <v>0</v>
      </c>
      <c r="Q15580" s="67">
        <v>519792.60000000003</v>
      </c>
      <c r="R15580" s="2" t="s">
        <v>161</v>
      </c>
      <c r="S15580" s="2" t="s">
        <v>165</v>
      </c>
      <c r="T15580" s="2" t="s">
        <v>165</v>
      </c>
      <c r="U15580" t="s">
        <v>783</v>
      </c>
    </row>
    <row r="15581" spans="3:21" x14ac:dyDescent="0.3">
      <c r="C15581" t="s">
        <v>166</v>
      </c>
      <c r="D15581" t="s">
        <v>158</v>
      </c>
      <c r="E15581" t="s">
        <v>30</v>
      </c>
      <c r="F15581" t="s">
        <v>159</v>
      </c>
      <c r="G15581" s="2">
        <v>0</v>
      </c>
      <c r="H15581" s="2" t="s">
        <v>212</v>
      </c>
      <c r="I15581" s="67">
        <v>4086.79</v>
      </c>
      <c r="J15581" s="67">
        <v>705.81</v>
      </c>
      <c r="K15581" s="67">
        <v>4086.79</v>
      </c>
      <c r="L15581" s="67">
        <v>0.08</v>
      </c>
      <c r="M15581" s="67">
        <v>4086.79</v>
      </c>
      <c r="N15581" s="67">
        <v>0.88</v>
      </c>
      <c r="P15581" s="67">
        <v>0</v>
      </c>
      <c r="Q15581" s="67">
        <v>0</v>
      </c>
      <c r="R15581" s="2" t="s">
        <v>161</v>
      </c>
      <c r="S15581" s="2" t="s">
        <v>165</v>
      </c>
      <c r="T15581" s="2" t="s">
        <v>165</v>
      </c>
      <c r="U15581" t="s">
        <v>783</v>
      </c>
    </row>
    <row r="15582" spans="3:21" x14ac:dyDescent="0.3">
      <c r="C15582" t="s">
        <v>32</v>
      </c>
      <c r="D15582" t="s">
        <v>158</v>
      </c>
      <c r="E15582" t="s">
        <v>29</v>
      </c>
      <c r="F15582" t="s">
        <v>159</v>
      </c>
      <c r="G15582" s="2">
        <v>3</v>
      </c>
      <c r="H15582" s="2" t="s">
        <v>191</v>
      </c>
      <c r="I15582" s="67">
        <v>-11275.7</v>
      </c>
      <c r="J15582" s="67">
        <v>0</v>
      </c>
      <c r="K15582" s="67">
        <v>-11275.7</v>
      </c>
      <c r="L15582" s="67">
        <v>0</v>
      </c>
      <c r="M15582" s="67">
        <v>-11275.7</v>
      </c>
      <c r="N15582" s="67">
        <v>0</v>
      </c>
      <c r="P15582" s="67">
        <v>0</v>
      </c>
      <c r="Q15582" s="67">
        <v>0</v>
      </c>
      <c r="U15582" t="s">
        <v>783</v>
      </c>
    </row>
    <row r="15583" spans="3:21" x14ac:dyDescent="0.3">
      <c r="C15583" t="s">
        <v>31</v>
      </c>
      <c r="D15583" t="s">
        <v>158</v>
      </c>
      <c r="E15583" t="s">
        <v>30</v>
      </c>
      <c r="F15583" t="s">
        <v>159</v>
      </c>
      <c r="G15583" s="2">
        <v>5</v>
      </c>
      <c r="H15583" s="2" t="s">
        <v>242</v>
      </c>
      <c r="I15583" s="67">
        <v>164737.69</v>
      </c>
      <c r="J15583" s="67">
        <v>4.7</v>
      </c>
      <c r="K15583" s="67">
        <v>164737.69</v>
      </c>
      <c r="L15583" s="67">
        <v>2.23</v>
      </c>
      <c r="M15583" s="67">
        <v>164737.69</v>
      </c>
      <c r="N15583" s="67">
        <v>21.4</v>
      </c>
      <c r="P15583" s="67">
        <v>0</v>
      </c>
      <c r="Q15583" s="67">
        <v>823688.45</v>
      </c>
      <c r="R15583" s="2" t="s">
        <v>161</v>
      </c>
      <c r="S15583" s="2" t="s">
        <v>161</v>
      </c>
      <c r="T15583" s="2" t="s">
        <v>161</v>
      </c>
      <c r="U15583" t="s">
        <v>783</v>
      </c>
    </row>
    <row r="15584" spans="3:21" x14ac:dyDescent="0.3">
      <c r="C15584" t="s">
        <v>166</v>
      </c>
      <c r="D15584" t="s">
        <v>158</v>
      </c>
      <c r="E15584" t="s">
        <v>29</v>
      </c>
      <c r="F15584" t="s">
        <v>159</v>
      </c>
      <c r="G15584" s="2">
        <v>-4</v>
      </c>
      <c r="H15584" s="2" t="s">
        <v>200</v>
      </c>
      <c r="I15584" s="67">
        <v>-0.36</v>
      </c>
      <c r="J15584" s="67">
        <v>0</v>
      </c>
      <c r="K15584" s="67">
        <v>-0.36</v>
      </c>
      <c r="L15584" s="67">
        <v>0</v>
      </c>
      <c r="M15584" s="67">
        <v>-0.36</v>
      </c>
      <c r="N15584" s="67">
        <v>0</v>
      </c>
      <c r="P15584" s="67">
        <v>0</v>
      </c>
      <c r="Q15584" s="67">
        <v>0</v>
      </c>
      <c r="U15584" t="s">
        <v>783</v>
      </c>
    </row>
    <row r="15585" spans="3:21" x14ac:dyDescent="0.3">
      <c r="C15585" t="s">
        <v>166</v>
      </c>
      <c r="D15585" t="s">
        <v>158</v>
      </c>
      <c r="E15585" t="s">
        <v>29</v>
      </c>
      <c r="F15585" t="s">
        <v>159</v>
      </c>
      <c r="G15585" s="2">
        <v>-1</v>
      </c>
      <c r="H15585" s="2" t="s">
        <v>235</v>
      </c>
      <c r="I15585" s="67">
        <v>-204.44</v>
      </c>
      <c r="J15585" s="67">
        <v>0</v>
      </c>
      <c r="K15585" s="67">
        <v>-204.44</v>
      </c>
      <c r="L15585" s="67">
        <v>0</v>
      </c>
      <c r="M15585" s="67">
        <v>-204.44</v>
      </c>
      <c r="N15585" s="67">
        <v>0</v>
      </c>
      <c r="P15585" s="67">
        <v>0</v>
      </c>
      <c r="Q15585" s="67">
        <v>0</v>
      </c>
      <c r="U15585" t="s">
        <v>783</v>
      </c>
    </row>
    <row r="15586" spans="3:21" x14ac:dyDescent="0.3">
      <c r="C15586" t="s">
        <v>166</v>
      </c>
      <c r="D15586" t="s">
        <v>158</v>
      </c>
      <c r="E15586" t="s">
        <v>30</v>
      </c>
      <c r="F15586" t="s">
        <v>159</v>
      </c>
      <c r="G15586" s="2">
        <v>0</v>
      </c>
      <c r="H15586" s="2" t="s">
        <v>411</v>
      </c>
      <c r="I15586" s="67">
        <v>20129002.43</v>
      </c>
      <c r="J15586" s="67">
        <v>281.16000000000003</v>
      </c>
      <c r="K15586" s="67">
        <v>20129002.43</v>
      </c>
      <c r="L15586" s="67">
        <v>320.35000000000002</v>
      </c>
      <c r="M15586" s="67">
        <v>20129002.43</v>
      </c>
      <c r="N15586" s="67">
        <v>63793.93</v>
      </c>
      <c r="O15586" s="2">
        <v>1</v>
      </c>
      <c r="P15586" s="67">
        <v>1762232.77</v>
      </c>
      <c r="Q15586" s="67">
        <v>0</v>
      </c>
      <c r="R15586" s="2" t="s">
        <v>161</v>
      </c>
      <c r="S15586" s="2" t="s">
        <v>251</v>
      </c>
      <c r="T15586" s="2" t="s">
        <v>161</v>
      </c>
      <c r="U15586" t="s">
        <v>783</v>
      </c>
    </row>
    <row r="15587" spans="3:21" x14ac:dyDescent="0.3">
      <c r="C15587" t="s">
        <v>166</v>
      </c>
      <c r="D15587" t="s">
        <v>158</v>
      </c>
      <c r="E15587" t="s">
        <v>30</v>
      </c>
      <c r="F15587" t="s">
        <v>159</v>
      </c>
      <c r="G15587" s="2">
        <v>5</v>
      </c>
      <c r="H15587" s="2" t="s">
        <v>502</v>
      </c>
      <c r="I15587" s="67">
        <v>17493.78</v>
      </c>
      <c r="J15587" s="67">
        <v>2158.33</v>
      </c>
      <c r="K15587" s="67">
        <v>17493.78</v>
      </c>
      <c r="L15587" s="67">
        <v>1.1499999999999999</v>
      </c>
      <c r="M15587" s="67">
        <v>17493.78</v>
      </c>
      <c r="N15587" s="67">
        <v>11.03</v>
      </c>
      <c r="P15587" s="67">
        <v>0</v>
      </c>
      <c r="Q15587" s="67">
        <v>87468.9</v>
      </c>
      <c r="R15587" s="2" t="s">
        <v>161</v>
      </c>
      <c r="S15587" s="2" t="s">
        <v>165</v>
      </c>
      <c r="T15587" s="2" t="s">
        <v>165</v>
      </c>
      <c r="U15587" t="s">
        <v>783</v>
      </c>
    </row>
    <row r="15588" spans="3:21" x14ac:dyDescent="0.3">
      <c r="C15588" t="s">
        <v>166</v>
      </c>
      <c r="D15588" t="s">
        <v>158</v>
      </c>
      <c r="E15588" t="s">
        <v>29</v>
      </c>
      <c r="F15588" t="s">
        <v>159</v>
      </c>
      <c r="G15588" s="2">
        <v>8</v>
      </c>
      <c r="H15588" s="2" t="s">
        <v>331</v>
      </c>
      <c r="I15588" s="67">
        <v>-219.8</v>
      </c>
      <c r="J15588" s="67">
        <v>0</v>
      </c>
      <c r="K15588" s="67">
        <v>-219.8</v>
      </c>
      <c r="L15588" s="67">
        <v>0</v>
      </c>
      <c r="M15588" s="67">
        <v>-219.8</v>
      </c>
      <c r="N15588" s="67">
        <v>0</v>
      </c>
      <c r="P15588" s="67">
        <v>0</v>
      </c>
      <c r="Q15588" s="67">
        <v>0</v>
      </c>
      <c r="U15588" t="s">
        <v>783</v>
      </c>
    </row>
    <row r="15589" spans="3:21" x14ac:dyDescent="0.3">
      <c r="C15589" t="s">
        <v>31</v>
      </c>
      <c r="D15589" t="s">
        <v>158</v>
      </c>
      <c r="E15589" t="s">
        <v>30</v>
      </c>
      <c r="F15589" t="s">
        <v>159</v>
      </c>
      <c r="G15589" s="2">
        <v>8</v>
      </c>
      <c r="H15589" s="2" t="s">
        <v>183</v>
      </c>
      <c r="I15589" s="67">
        <v>75923.77</v>
      </c>
      <c r="J15589" s="67">
        <v>2.5299999999999998</v>
      </c>
      <c r="K15589" s="67">
        <v>75923.77</v>
      </c>
      <c r="L15589" s="67">
        <v>13.58</v>
      </c>
      <c r="M15589" s="67">
        <v>75923.77</v>
      </c>
      <c r="N15589" s="67">
        <v>13.74</v>
      </c>
      <c r="P15589" s="67">
        <v>0</v>
      </c>
      <c r="Q15589" s="67">
        <v>607390.16</v>
      </c>
      <c r="R15589" s="2" t="s">
        <v>161</v>
      </c>
      <c r="S15589" s="2" t="s">
        <v>161</v>
      </c>
      <c r="T15589" s="2" t="s">
        <v>165</v>
      </c>
      <c r="U15589" t="s">
        <v>783</v>
      </c>
    </row>
    <row r="15590" spans="3:21" x14ac:dyDescent="0.3">
      <c r="C15590" t="s">
        <v>166</v>
      </c>
      <c r="D15590" t="s">
        <v>158</v>
      </c>
      <c r="E15590" t="s">
        <v>29</v>
      </c>
      <c r="F15590" t="s">
        <v>159</v>
      </c>
      <c r="G15590" s="2">
        <v>3</v>
      </c>
      <c r="H15590" s="2" t="s">
        <v>573</v>
      </c>
      <c r="I15590" s="67">
        <v>-44.55</v>
      </c>
      <c r="J15590" s="67">
        <v>0</v>
      </c>
      <c r="K15590" s="67">
        <v>-44.55</v>
      </c>
      <c r="L15590" s="67">
        <v>0</v>
      </c>
      <c r="M15590" s="67">
        <v>-44.55</v>
      </c>
      <c r="N15590" s="67">
        <v>0</v>
      </c>
      <c r="P15590" s="67">
        <v>0</v>
      </c>
      <c r="Q15590" s="67">
        <v>0</v>
      </c>
      <c r="U15590" t="s">
        <v>783</v>
      </c>
    </row>
    <row r="15591" spans="3:21" x14ac:dyDescent="0.3">
      <c r="C15591" t="s">
        <v>31</v>
      </c>
      <c r="D15591" t="s">
        <v>158</v>
      </c>
      <c r="E15591" t="s">
        <v>30</v>
      </c>
      <c r="F15591" t="s">
        <v>159</v>
      </c>
      <c r="G15591" s="2">
        <v>7</v>
      </c>
      <c r="H15591" s="2" t="s">
        <v>231</v>
      </c>
      <c r="I15591" s="67">
        <v>204778.43</v>
      </c>
      <c r="J15591" s="67">
        <v>2.2200000000000002</v>
      </c>
      <c r="K15591" s="67">
        <v>204778.43</v>
      </c>
      <c r="L15591" s="67">
        <v>11.93</v>
      </c>
      <c r="M15591" s="67">
        <v>204778.43</v>
      </c>
      <c r="N15591" s="67">
        <v>32.85</v>
      </c>
      <c r="P15591" s="67">
        <v>0</v>
      </c>
      <c r="Q15591" s="67">
        <v>1433449.01</v>
      </c>
      <c r="R15591" s="2" t="s">
        <v>161</v>
      </c>
      <c r="S15591" s="2" t="s">
        <v>161</v>
      </c>
      <c r="T15591" s="2" t="s">
        <v>165</v>
      </c>
      <c r="U15591" t="s">
        <v>783</v>
      </c>
    </row>
    <row r="15592" spans="3:21" x14ac:dyDescent="0.3">
      <c r="C15592" t="s">
        <v>166</v>
      </c>
      <c r="D15592" t="s">
        <v>158</v>
      </c>
      <c r="E15592" t="s">
        <v>29</v>
      </c>
      <c r="F15592" t="s">
        <v>159</v>
      </c>
      <c r="G15592" s="2">
        <v>4</v>
      </c>
      <c r="H15592" s="2" t="s">
        <v>188</v>
      </c>
      <c r="I15592" s="67">
        <v>-1027.3800000000001</v>
      </c>
      <c r="J15592" s="67">
        <v>0</v>
      </c>
      <c r="K15592" s="67">
        <v>-1027.3800000000001</v>
      </c>
      <c r="L15592" s="67">
        <v>0</v>
      </c>
      <c r="M15592" s="67">
        <v>-1027.3800000000001</v>
      </c>
      <c r="N15592" s="67">
        <v>0</v>
      </c>
      <c r="P15592" s="67">
        <v>0</v>
      </c>
      <c r="Q15592" s="67">
        <v>0</v>
      </c>
      <c r="U15592" t="s">
        <v>783</v>
      </c>
    </row>
    <row r="15593" spans="3:21" x14ac:dyDescent="0.3">
      <c r="C15593" t="s">
        <v>166</v>
      </c>
      <c r="D15593" t="s">
        <v>158</v>
      </c>
      <c r="E15593" t="s">
        <v>30</v>
      </c>
      <c r="F15593" t="s">
        <v>159</v>
      </c>
      <c r="G15593" s="2">
        <v>4</v>
      </c>
      <c r="H15593" s="2" t="s">
        <v>359</v>
      </c>
      <c r="I15593" s="67">
        <v>27420.46</v>
      </c>
      <c r="J15593" s="67">
        <v>0.14000000000000001</v>
      </c>
      <c r="K15593" s="67">
        <v>27420.46</v>
      </c>
      <c r="L15593" s="67">
        <v>0.02</v>
      </c>
      <c r="M15593" s="67">
        <v>27420.46</v>
      </c>
      <c r="N15593" s="67">
        <v>0.26</v>
      </c>
      <c r="P15593" s="67">
        <v>0</v>
      </c>
      <c r="Q15593" s="67">
        <v>109681.84</v>
      </c>
      <c r="R15593" s="2" t="s">
        <v>161</v>
      </c>
      <c r="S15593" s="2" t="s">
        <v>161</v>
      </c>
      <c r="T15593" s="2" t="s">
        <v>161</v>
      </c>
      <c r="U15593" t="s">
        <v>783</v>
      </c>
    </row>
    <row r="15594" spans="3:21" x14ac:dyDescent="0.3">
      <c r="C15594" t="s">
        <v>166</v>
      </c>
      <c r="D15594" t="s">
        <v>158</v>
      </c>
      <c r="E15594" t="s">
        <v>29</v>
      </c>
      <c r="F15594" t="s">
        <v>159</v>
      </c>
      <c r="G15594" s="2">
        <v>5</v>
      </c>
      <c r="H15594" s="2" t="s">
        <v>303</v>
      </c>
      <c r="I15594" s="67">
        <v>-23802.560000000001</v>
      </c>
      <c r="J15594" s="67">
        <v>0</v>
      </c>
      <c r="K15594" s="67">
        <v>-23802.560000000001</v>
      </c>
      <c r="L15594" s="67">
        <v>0</v>
      </c>
      <c r="M15594" s="67">
        <v>-23802.560000000001</v>
      </c>
      <c r="N15594" s="67">
        <v>0</v>
      </c>
      <c r="P15594" s="67">
        <v>0</v>
      </c>
      <c r="Q15594" s="67">
        <v>0</v>
      </c>
      <c r="U15594" t="s">
        <v>783</v>
      </c>
    </row>
    <row r="15595" spans="3:21" x14ac:dyDescent="0.3">
      <c r="C15595" t="s">
        <v>32</v>
      </c>
      <c r="D15595" t="s">
        <v>158</v>
      </c>
      <c r="E15595" t="s">
        <v>29</v>
      </c>
      <c r="F15595" t="s">
        <v>159</v>
      </c>
      <c r="G15595" s="2">
        <v>-1</v>
      </c>
      <c r="H15595" s="2" t="s">
        <v>334</v>
      </c>
      <c r="I15595" s="67">
        <v>-133.83000000000001</v>
      </c>
      <c r="J15595" s="67">
        <v>0</v>
      </c>
      <c r="K15595" s="67">
        <v>-133.83000000000001</v>
      </c>
      <c r="L15595" s="67">
        <v>0</v>
      </c>
      <c r="M15595" s="67">
        <v>-133.83000000000001</v>
      </c>
      <c r="N15595" s="67">
        <v>0</v>
      </c>
      <c r="P15595" s="67">
        <v>0</v>
      </c>
      <c r="Q15595" s="67">
        <v>0</v>
      </c>
      <c r="U15595" t="s">
        <v>783</v>
      </c>
    </row>
    <row r="15596" spans="3:21" x14ac:dyDescent="0.3">
      <c r="C15596" t="s">
        <v>166</v>
      </c>
      <c r="D15596" t="s">
        <v>158</v>
      </c>
      <c r="E15596" t="s">
        <v>29</v>
      </c>
      <c r="F15596" t="s">
        <v>159</v>
      </c>
      <c r="G15596" s="2">
        <v>11</v>
      </c>
      <c r="H15596" s="2" t="s">
        <v>212</v>
      </c>
      <c r="I15596" s="67">
        <v>-3171.36</v>
      </c>
      <c r="J15596" s="67">
        <v>0</v>
      </c>
      <c r="K15596" s="67">
        <v>-3171.36</v>
      </c>
      <c r="L15596" s="67">
        <v>0</v>
      </c>
      <c r="M15596" s="67">
        <v>-3171.36</v>
      </c>
      <c r="N15596" s="67">
        <v>0</v>
      </c>
      <c r="P15596" s="67">
        <v>0</v>
      </c>
      <c r="Q15596" s="67">
        <v>0</v>
      </c>
      <c r="U15596" t="s">
        <v>783</v>
      </c>
    </row>
    <row r="15597" spans="3:21" x14ac:dyDescent="0.3">
      <c r="C15597" t="s">
        <v>31</v>
      </c>
      <c r="D15597" t="s">
        <v>158</v>
      </c>
      <c r="E15597" t="s">
        <v>30</v>
      </c>
      <c r="F15597" t="s">
        <v>159</v>
      </c>
      <c r="G15597" s="2">
        <v>9</v>
      </c>
      <c r="H15597" s="2" t="s">
        <v>396</v>
      </c>
      <c r="I15597" s="67">
        <v>386526.99</v>
      </c>
      <c r="J15597" s="67">
        <v>2.81</v>
      </c>
      <c r="K15597" s="67">
        <v>386526.99</v>
      </c>
      <c r="L15597" s="67">
        <v>15.1</v>
      </c>
      <c r="M15597" s="67">
        <v>386526.99</v>
      </c>
      <c r="N15597" s="67">
        <v>190.46</v>
      </c>
      <c r="P15597" s="67">
        <v>0</v>
      </c>
      <c r="Q15597" s="67">
        <v>3478742.91</v>
      </c>
      <c r="R15597" s="2" t="s">
        <v>161</v>
      </c>
      <c r="S15597" s="2" t="s">
        <v>161</v>
      </c>
      <c r="T15597" s="2" t="s">
        <v>165</v>
      </c>
      <c r="U15597" t="s">
        <v>783</v>
      </c>
    </row>
    <row r="15598" spans="3:21" x14ac:dyDescent="0.3">
      <c r="C15598" t="s">
        <v>32</v>
      </c>
      <c r="D15598" t="s">
        <v>158</v>
      </c>
      <c r="E15598" t="s">
        <v>29</v>
      </c>
      <c r="F15598" t="s">
        <v>159</v>
      </c>
      <c r="G15598" s="2">
        <v>2</v>
      </c>
      <c r="H15598" s="2" t="s">
        <v>471</v>
      </c>
      <c r="I15598" s="67">
        <v>-1739.73</v>
      </c>
      <c r="J15598" s="67">
        <v>0</v>
      </c>
      <c r="K15598" s="67">
        <v>-1739.73</v>
      </c>
      <c r="L15598" s="67">
        <v>0</v>
      </c>
      <c r="M15598" s="67">
        <v>-1739.73</v>
      </c>
      <c r="N15598" s="67">
        <v>0</v>
      </c>
      <c r="P15598" s="67">
        <v>0</v>
      </c>
      <c r="Q15598" s="67">
        <v>0</v>
      </c>
      <c r="U15598" t="s">
        <v>783</v>
      </c>
    </row>
    <row r="15599" spans="3:21" x14ac:dyDescent="0.3">
      <c r="C15599" t="s">
        <v>166</v>
      </c>
      <c r="D15599" t="s">
        <v>158</v>
      </c>
      <c r="E15599" t="s">
        <v>30</v>
      </c>
      <c r="F15599" t="s">
        <v>159</v>
      </c>
      <c r="G15599" s="2">
        <v>1</v>
      </c>
      <c r="H15599" s="2" t="s">
        <v>170</v>
      </c>
      <c r="I15599" s="67">
        <v>276788.34999999998</v>
      </c>
      <c r="J15599" s="67">
        <v>56.13</v>
      </c>
      <c r="K15599" s="67">
        <v>276788.34999999998</v>
      </c>
      <c r="L15599" s="67">
        <v>26.66</v>
      </c>
      <c r="M15599" s="67">
        <v>276788.34999999998</v>
      </c>
      <c r="N15599" s="67">
        <v>255.36</v>
      </c>
      <c r="P15599" s="67">
        <v>0</v>
      </c>
      <c r="Q15599" s="67">
        <v>276788.34999999998</v>
      </c>
      <c r="R15599" s="2" t="s">
        <v>161</v>
      </c>
      <c r="S15599" s="2" t="s">
        <v>161</v>
      </c>
      <c r="T15599" s="2" t="s">
        <v>161</v>
      </c>
      <c r="U15599" t="s">
        <v>783</v>
      </c>
    </row>
    <row r="15600" spans="3:21" x14ac:dyDescent="0.3">
      <c r="C15600" t="s">
        <v>166</v>
      </c>
      <c r="D15600" t="s">
        <v>158</v>
      </c>
      <c r="E15600" t="s">
        <v>30</v>
      </c>
      <c r="F15600" t="s">
        <v>159</v>
      </c>
      <c r="G15600" s="2">
        <v>1</v>
      </c>
      <c r="H15600" s="2" t="s">
        <v>163</v>
      </c>
      <c r="I15600" s="67">
        <v>3510.53</v>
      </c>
      <c r="J15600" s="67">
        <v>606.37</v>
      </c>
      <c r="K15600" s="67">
        <v>3510.53</v>
      </c>
      <c r="L15600" s="67">
        <v>0.08</v>
      </c>
      <c r="M15600" s="67">
        <v>3510.53</v>
      </c>
      <c r="N15600" s="67">
        <v>1.01</v>
      </c>
      <c r="P15600" s="67">
        <v>0</v>
      </c>
      <c r="Q15600" s="67">
        <v>3510.53</v>
      </c>
      <c r="R15600" s="2" t="s">
        <v>161</v>
      </c>
      <c r="S15600" s="2" t="s">
        <v>165</v>
      </c>
      <c r="T15600" s="2" t="s">
        <v>165</v>
      </c>
      <c r="U15600" t="s">
        <v>783</v>
      </c>
    </row>
    <row r="15601" spans="3:21" x14ac:dyDescent="0.3">
      <c r="C15601" t="s">
        <v>31</v>
      </c>
      <c r="D15601" t="s">
        <v>158</v>
      </c>
      <c r="E15601" t="s">
        <v>30</v>
      </c>
      <c r="F15601" t="s">
        <v>159</v>
      </c>
      <c r="G15601" s="2">
        <v>3</v>
      </c>
      <c r="H15601" s="2" t="s">
        <v>395</v>
      </c>
      <c r="I15601" s="67">
        <v>11686.72</v>
      </c>
      <c r="J15601" s="67">
        <v>1396.84</v>
      </c>
      <c r="K15601" s="67">
        <v>11686.72</v>
      </c>
      <c r="L15601" s="67">
        <v>0.11</v>
      </c>
      <c r="M15601" s="67">
        <v>11686.72</v>
      </c>
      <c r="N15601" s="67">
        <v>1.06</v>
      </c>
      <c r="P15601" s="67">
        <v>0</v>
      </c>
      <c r="Q15601" s="67">
        <v>35060.159999999996</v>
      </c>
      <c r="R15601" s="2" t="s">
        <v>161</v>
      </c>
      <c r="S15601" s="2" t="s">
        <v>165</v>
      </c>
      <c r="T15601" s="2" t="s">
        <v>165</v>
      </c>
      <c r="U15601" t="s">
        <v>783</v>
      </c>
    </row>
    <row r="15602" spans="3:21" x14ac:dyDescent="0.3">
      <c r="C15602" t="s">
        <v>166</v>
      </c>
      <c r="D15602" t="s">
        <v>158</v>
      </c>
      <c r="E15602" t="s">
        <v>30</v>
      </c>
      <c r="F15602" t="s">
        <v>159</v>
      </c>
      <c r="G15602" s="2">
        <v>4</v>
      </c>
      <c r="H15602" s="2" t="s">
        <v>320</v>
      </c>
      <c r="I15602" s="67">
        <v>1671300.55</v>
      </c>
      <c r="J15602" s="67">
        <v>70.03</v>
      </c>
      <c r="K15602" s="67">
        <v>1671300.55</v>
      </c>
      <c r="L15602" s="67">
        <v>129.5</v>
      </c>
      <c r="M15602" s="67">
        <v>1671300.55</v>
      </c>
      <c r="N15602" s="67">
        <v>894.92</v>
      </c>
      <c r="P15602" s="67">
        <v>0</v>
      </c>
      <c r="Q15602" s="67">
        <v>6685202.2000000002</v>
      </c>
      <c r="R15602" s="2" t="s">
        <v>161</v>
      </c>
      <c r="S15602" s="2" t="s">
        <v>161</v>
      </c>
      <c r="T15602" s="2" t="s">
        <v>161</v>
      </c>
      <c r="U15602" t="s">
        <v>783</v>
      </c>
    </row>
    <row r="15603" spans="3:21" x14ac:dyDescent="0.3">
      <c r="C15603" t="s">
        <v>31</v>
      </c>
      <c r="D15603" t="s">
        <v>158</v>
      </c>
      <c r="E15603" t="s">
        <v>30</v>
      </c>
      <c r="F15603" t="s">
        <v>159</v>
      </c>
      <c r="G15603" s="2">
        <v>5</v>
      </c>
      <c r="H15603" s="2" t="s">
        <v>385</v>
      </c>
      <c r="I15603" s="67">
        <v>14055.01</v>
      </c>
      <c r="J15603" s="67">
        <v>2700.53</v>
      </c>
      <c r="K15603" s="67">
        <v>14055.01</v>
      </c>
      <c r="L15603" s="67">
        <v>1.08</v>
      </c>
      <c r="M15603" s="67">
        <v>14055.01</v>
      </c>
      <c r="N15603" s="67">
        <v>10.38</v>
      </c>
      <c r="P15603" s="67">
        <v>0</v>
      </c>
      <c r="Q15603" s="67">
        <v>70275.05</v>
      </c>
      <c r="R15603" s="2" t="s">
        <v>161</v>
      </c>
      <c r="S15603" s="2" t="s">
        <v>165</v>
      </c>
      <c r="T15603" s="2" t="s">
        <v>165</v>
      </c>
      <c r="U15603" t="s">
        <v>783</v>
      </c>
    </row>
    <row r="15604" spans="3:21" x14ac:dyDescent="0.3">
      <c r="C15604" t="s">
        <v>166</v>
      </c>
      <c r="D15604" t="s">
        <v>158</v>
      </c>
      <c r="E15604" t="s">
        <v>30</v>
      </c>
      <c r="F15604" t="s">
        <v>159</v>
      </c>
      <c r="G15604" s="2">
        <v>8</v>
      </c>
      <c r="H15604" s="2" t="s">
        <v>518</v>
      </c>
      <c r="I15604" s="67">
        <v>16791.57</v>
      </c>
      <c r="J15604" s="67">
        <v>0</v>
      </c>
      <c r="K15604" s="67">
        <v>16791.57</v>
      </c>
      <c r="L15604" s="67">
        <v>0</v>
      </c>
      <c r="M15604" s="67">
        <v>16791.57</v>
      </c>
      <c r="N15604" s="67">
        <v>0</v>
      </c>
      <c r="P15604" s="67">
        <v>0</v>
      </c>
      <c r="Q15604" s="67">
        <v>134332.56</v>
      </c>
      <c r="R15604" s="2" t="s">
        <v>161</v>
      </c>
      <c r="S15604" s="2" t="s">
        <v>161</v>
      </c>
      <c r="T15604" s="2" t="s">
        <v>161</v>
      </c>
      <c r="U15604" t="s">
        <v>783</v>
      </c>
    </row>
    <row r="15605" spans="3:21" x14ac:dyDescent="0.3">
      <c r="C15605" t="s">
        <v>166</v>
      </c>
      <c r="D15605" t="s">
        <v>158</v>
      </c>
      <c r="E15605" t="s">
        <v>29</v>
      </c>
      <c r="F15605" t="s">
        <v>159</v>
      </c>
      <c r="G15605" s="2">
        <v>12</v>
      </c>
      <c r="H15605" s="2" t="s">
        <v>640</v>
      </c>
      <c r="I15605" s="67">
        <v>-727.93</v>
      </c>
      <c r="J15605" s="67">
        <v>0</v>
      </c>
      <c r="K15605" s="67">
        <v>-727.93</v>
      </c>
      <c r="L15605" s="67">
        <v>0</v>
      </c>
      <c r="M15605" s="67">
        <v>-727.93</v>
      </c>
      <c r="N15605" s="67">
        <v>0</v>
      </c>
      <c r="P15605" s="67">
        <v>0</v>
      </c>
      <c r="Q15605" s="67">
        <v>0</v>
      </c>
      <c r="U15605" t="s">
        <v>783</v>
      </c>
    </row>
    <row r="15606" spans="3:21" x14ac:dyDescent="0.3">
      <c r="C15606" t="s">
        <v>31</v>
      </c>
      <c r="D15606" t="s">
        <v>158</v>
      </c>
      <c r="E15606" t="s">
        <v>30</v>
      </c>
      <c r="F15606" t="s">
        <v>159</v>
      </c>
      <c r="G15606" s="2">
        <v>-1</v>
      </c>
      <c r="H15606" s="2" t="s">
        <v>345</v>
      </c>
      <c r="I15606" s="67">
        <v>33002.97</v>
      </c>
      <c r="J15606" s="67">
        <v>6.43</v>
      </c>
      <c r="K15606" s="67">
        <v>33002.97</v>
      </c>
      <c r="L15606" s="67">
        <v>2.96</v>
      </c>
      <c r="M15606" s="67">
        <v>33002.97</v>
      </c>
      <c r="N15606" s="67">
        <v>86.86</v>
      </c>
      <c r="P15606" s="67">
        <v>0</v>
      </c>
      <c r="Q15606" s="67">
        <v>0</v>
      </c>
      <c r="R15606" s="2" t="s">
        <v>161</v>
      </c>
      <c r="S15606" s="2" t="s">
        <v>161</v>
      </c>
      <c r="T15606" s="2" t="s">
        <v>161</v>
      </c>
      <c r="U15606" t="s">
        <v>783</v>
      </c>
    </row>
    <row r="15607" spans="3:21" x14ac:dyDescent="0.3">
      <c r="C15607" t="s">
        <v>166</v>
      </c>
      <c r="D15607" t="s">
        <v>158</v>
      </c>
      <c r="E15607" t="s">
        <v>29</v>
      </c>
      <c r="F15607" t="s">
        <v>159</v>
      </c>
      <c r="G15607" s="2">
        <v>3</v>
      </c>
      <c r="H15607" s="2" t="s">
        <v>361</v>
      </c>
      <c r="I15607" s="67">
        <v>-691.95</v>
      </c>
      <c r="J15607" s="67">
        <v>0</v>
      </c>
      <c r="K15607" s="67">
        <v>-691.95</v>
      </c>
      <c r="L15607" s="67">
        <v>0</v>
      </c>
      <c r="M15607" s="67">
        <v>-691.95</v>
      </c>
      <c r="N15607" s="67">
        <v>0</v>
      </c>
      <c r="P15607" s="67">
        <v>0</v>
      </c>
      <c r="Q15607" s="67">
        <v>0</v>
      </c>
      <c r="U15607" t="s">
        <v>783</v>
      </c>
    </row>
    <row r="15608" spans="3:21" x14ac:dyDescent="0.3">
      <c r="C15608" t="s">
        <v>32</v>
      </c>
      <c r="D15608" t="s">
        <v>158</v>
      </c>
      <c r="E15608" t="s">
        <v>30</v>
      </c>
      <c r="F15608" t="s">
        <v>159</v>
      </c>
      <c r="G15608" s="2">
        <v>3</v>
      </c>
      <c r="H15608" s="2" t="s">
        <v>438</v>
      </c>
      <c r="I15608" s="67">
        <v>14524.83</v>
      </c>
      <c r="J15608" s="67">
        <v>56.49</v>
      </c>
      <c r="K15608" s="67">
        <v>14524.83</v>
      </c>
      <c r="L15608" s="67">
        <v>26.83</v>
      </c>
      <c r="M15608" s="67">
        <v>14524.83</v>
      </c>
      <c r="N15608" s="67">
        <v>256.98</v>
      </c>
      <c r="P15608" s="67">
        <v>0</v>
      </c>
      <c r="Q15608" s="67">
        <v>43574.49</v>
      </c>
      <c r="R15608" s="2" t="s">
        <v>161</v>
      </c>
      <c r="S15608" s="2" t="s">
        <v>161</v>
      </c>
      <c r="T15608" s="2" t="s">
        <v>161</v>
      </c>
      <c r="U15608" t="s">
        <v>783</v>
      </c>
    </row>
    <row r="15609" spans="3:21" x14ac:dyDescent="0.3">
      <c r="C15609" t="s">
        <v>31</v>
      </c>
      <c r="D15609" t="s">
        <v>158</v>
      </c>
      <c r="E15609" t="s">
        <v>30</v>
      </c>
      <c r="F15609" t="s">
        <v>159</v>
      </c>
      <c r="G15609" s="2">
        <v>3</v>
      </c>
      <c r="H15609" s="2" t="s">
        <v>529</v>
      </c>
      <c r="I15609" s="67">
        <v>264413.28999999998</v>
      </c>
      <c r="J15609" s="67">
        <v>11.13</v>
      </c>
      <c r="K15609" s="67">
        <v>264413.28999999998</v>
      </c>
      <c r="L15609" s="67">
        <v>6.05</v>
      </c>
      <c r="M15609" s="67">
        <v>264413.28999999998</v>
      </c>
      <c r="N15609" s="67">
        <v>99.08</v>
      </c>
      <c r="P15609" s="67">
        <v>0</v>
      </c>
      <c r="Q15609" s="67">
        <v>793239.86999999988</v>
      </c>
      <c r="R15609" s="2" t="s">
        <v>161</v>
      </c>
      <c r="S15609" s="2" t="s">
        <v>161</v>
      </c>
      <c r="T15609" s="2" t="s">
        <v>161</v>
      </c>
      <c r="U15609" t="s">
        <v>783</v>
      </c>
    </row>
    <row r="15610" spans="3:21" x14ac:dyDescent="0.3">
      <c r="C15610" t="s">
        <v>32</v>
      </c>
      <c r="D15610" t="s">
        <v>158</v>
      </c>
      <c r="E15610" t="s">
        <v>29</v>
      </c>
      <c r="F15610" t="s">
        <v>159</v>
      </c>
      <c r="G15610" s="2">
        <v>3</v>
      </c>
      <c r="H15610" s="2" t="s">
        <v>527</v>
      </c>
      <c r="I15610" s="67">
        <v>-7979.55</v>
      </c>
      <c r="J15610" s="67">
        <v>0</v>
      </c>
      <c r="K15610" s="67">
        <v>-7979.55</v>
      </c>
      <c r="L15610" s="67">
        <v>0</v>
      </c>
      <c r="M15610" s="67">
        <v>-7979.55</v>
      </c>
      <c r="N15610" s="67">
        <v>0</v>
      </c>
      <c r="P15610" s="67">
        <v>0</v>
      </c>
      <c r="Q15610" s="67">
        <v>0</v>
      </c>
      <c r="U15610" t="s">
        <v>783</v>
      </c>
    </row>
    <row r="15611" spans="3:21" x14ac:dyDescent="0.3">
      <c r="C15611" t="s">
        <v>166</v>
      </c>
      <c r="D15611" t="s">
        <v>158</v>
      </c>
      <c r="E15611" t="s">
        <v>30</v>
      </c>
      <c r="F15611" t="s">
        <v>159</v>
      </c>
      <c r="G15611" s="2">
        <v>5</v>
      </c>
      <c r="H15611" s="2" t="s">
        <v>279</v>
      </c>
      <c r="I15611" s="67">
        <v>397150.18</v>
      </c>
      <c r="J15611" s="67">
        <v>563.27</v>
      </c>
      <c r="K15611" s="67">
        <v>397150.18</v>
      </c>
      <c r="L15611" s="67">
        <v>478.46</v>
      </c>
      <c r="M15611" s="67">
        <v>397150.18</v>
      </c>
      <c r="N15611" s="67">
        <v>182.91</v>
      </c>
      <c r="P15611" s="67">
        <v>0</v>
      </c>
      <c r="Q15611" s="67">
        <v>1985750.9</v>
      </c>
      <c r="R15611" s="2" t="s">
        <v>161</v>
      </c>
      <c r="S15611" s="2" t="s">
        <v>161</v>
      </c>
      <c r="T15611" s="2" t="s">
        <v>165</v>
      </c>
      <c r="U15611" t="s">
        <v>783</v>
      </c>
    </row>
    <row r="15612" spans="3:21" x14ac:dyDescent="0.3">
      <c r="C15612" t="s">
        <v>31</v>
      </c>
      <c r="D15612" t="s">
        <v>158</v>
      </c>
      <c r="E15612" t="s">
        <v>30</v>
      </c>
      <c r="F15612" t="s">
        <v>159</v>
      </c>
      <c r="G15612" s="2">
        <v>3</v>
      </c>
      <c r="H15612" s="2" t="s">
        <v>201</v>
      </c>
      <c r="I15612" s="67">
        <v>783616.45</v>
      </c>
      <c r="J15612" s="67">
        <v>50.82</v>
      </c>
      <c r="K15612" s="67">
        <v>783616.45</v>
      </c>
      <c r="L15612" s="67">
        <v>24.14</v>
      </c>
      <c r="M15612" s="67">
        <v>783616.45</v>
      </c>
      <c r="N15612" s="67">
        <v>231.18</v>
      </c>
      <c r="P15612" s="67">
        <v>0</v>
      </c>
      <c r="Q15612" s="67">
        <v>2350849.3499999996</v>
      </c>
      <c r="R15612" s="2" t="s">
        <v>161</v>
      </c>
      <c r="S15612" s="2" t="s">
        <v>161</v>
      </c>
      <c r="T15612" s="2" t="s">
        <v>161</v>
      </c>
      <c r="U15612" t="s">
        <v>783</v>
      </c>
    </row>
    <row r="15613" spans="3:21" x14ac:dyDescent="0.3">
      <c r="C15613" t="s">
        <v>31</v>
      </c>
      <c r="D15613" t="s">
        <v>158</v>
      </c>
      <c r="E15613" t="s">
        <v>30</v>
      </c>
      <c r="F15613" t="s">
        <v>159</v>
      </c>
      <c r="G15613" s="2">
        <v>0</v>
      </c>
      <c r="H15613" s="2" t="s">
        <v>431</v>
      </c>
      <c r="I15613" s="67">
        <v>27918.54</v>
      </c>
      <c r="J15613" s="67">
        <v>192.96</v>
      </c>
      <c r="K15613" s="67">
        <v>27918.54</v>
      </c>
      <c r="L15613" s="67">
        <v>79.739999999999995</v>
      </c>
      <c r="M15613" s="67">
        <v>27918.54</v>
      </c>
      <c r="N15613" s="67">
        <v>25.41</v>
      </c>
      <c r="P15613" s="67">
        <v>0</v>
      </c>
      <c r="Q15613" s="67">
        <v>0</v>
      </c>
      <c r="R15613" s="2" t="s">
        <v>161</v>
      </c>
      <c r="S15613" s="2" t="s">
        <v>161</v>
      </c>
      <c r="T15613" s="2" t="s">
        <v>165</v>
      </c>
      <c r="U15613" t="s">
        <v>783</v>
      </c>
    </row>
    <row r="15614" spans="3:21" x14ac:dyDescent="0.3">
      <c r="C15614" t="s">
        <v>32</v>
      </c>
      <c r="D15614" t="s">
        <v>158</v>
      </c>
      <c r="E15614" t="s">
        <v>30</v>
      </c>
      <c r="F15614" t="s">
        <v>159</v>
      </c>
      <c r="G15614" s="2">
        <v>-4</v>
      </c>
      <c r="H15614" s="2" t="s">
        <v>347</v>
      </c>
      <c r="I15614" s="67">
        <v>10770.59</v>
      </c>
      <c r="J15614" s="67">
        <v>0.62</v>
      </c>
      <c r="K15614" s="67">
        <v>10770.59</v>
      </c>
      <c r="L15614" s="67">
        <v>3.34</v>
      </c>
      <c r="M15614" s="67">
        <v>10770.59</v>
      </c>
      <c r="N15614" s="67">
        <v>0.1</v>
      </c>
      <c r="P15614" s="67">
        <v>0</v>
      </c>
      <c r="Q15614" s="67">
        <v>0</v>
      </c>
      <c r="R15614" s="2" t="s">
        <v>161</v>
      </c>
      <c r="S15614" s="2" t="s">
        <v>161</v>
      </c>
      <c r="T15614" s="2" t="s">
        <v>165</v>
      </c>
      <c r="U15614" t="s">
        <v>783</v>
      </c>
    </row>
    <row r="15615" spans="3:21" x14ac:dyDescent="0.3">
      <c r="C15615" t="s">
        <v>166</v>
      </c>
      <c r="D15615" t="s">
        <v>158</v>
      </c>
      <c r="E15615" t="s">
        <v>30</v>
      </c>
      <c r="F15615" t="s">
        <v>159</v>
      </c>
      <c r="G15615" s="2">
        <v>4</v>
      </c>
      <c r="H15615" s="2" t="s">
        <v>259</v>
      </c>
      <c r="I15615" s="67">
        <v>74780.36</v>
      </c>
      <c r="J15615" s="67">
        <v>5728.33</v>
      </c>
      <c r="K15615" s="67">
        <v>74780.36</v>
      </c>
      <c r="L15615" s="67">
        <v>4.4400000000000004</v>
      </c>
      <c r="M15615" s="67">
        <v>74780.36</v>
      </c>
      <c r="N15615" s="67">
        <v>42.51</v>
      </c>
      <c r="P15615" s="67">
        <v>0</v>
      </c>
      <c r="Q15615" s="67">
        <v>299121.44</v>
      </c>
      <c r="R15615" s="2" t="s">
        <v>161</v>
      </c>
      <c r="S15615" s="2" t="s">
        <v>165</v>
      </c>
      <c r="T15615" s="2" t="s">
        <v>165</v>
      </c>
      <c r="U15615" t="s">
        <v>783</v>
      </c>
    </row>
    <row r="15616" spans="3:21" x14ac:dyDescent="0.3">
      <c r="C15616" t="s">
        <v>166</v>
      </c>
      <c r="D15616" t="s">
        <v>158</v>
      </c>
      <c r="E15616" t="s">
        <v>30</v>
      </c>
      <c r="F15616" t="s">
        <v>159</v>
      </c>
      <c r="G15616" s="2">
        <v>2</v>
      </c>
      <c r="H15616" s="2" t="s">
        <v>468</v>
      </c>
      <c r="I15616" s="67">
        <v>36843.550000000003</v>
      </c>
      <c r="J15616" s="67">
        <v>2938.79</v>
      </c>
      <c r="K15616" s="67">
        <v>36843.550000000003</v>
      </c>
      <c r="L15616" s="67">
        <v>4.79</v>
      </c>
      <c r="M15616" s="67">
        <v>36843.550000000003</v>
      </c>
      <c r="N15616" s="67">
        <v>85.87</v>
      </c>
      <c r="P15616" s="67">
        <v>21470.28</v>
      </c>
      <c r="Q15616" s="67">
        <v>73687.100000000006</v>
      </c>
      <c r="R15616" s="2" t="s">
        <v>161</v>
      </c>
      <c r="S15616" s="2" t="s">
        <v>165</v>
      </c>
      <c r="T15616" s="2" t="s">
        <v>165</v>
      </c>
      <c r="U15616" t="s">
        <v>783</v>
      </c>
    </row>
    <row r="15617" spans="3:21" x14ac:dyDescent="0.3">
      <c r="C15617" t="s">
        <v>166</v>
      </c>
      <c r="D15617" t="s">
        <v>158</v>
      </c>
      <c r="E15617" t="s">
        <v>29</v>
      </c>
      <c r="F15617" t="s">
        <v>159</v>
      </c>
      <c r="G15617" s="2">
        <v>13</v>
      </c>
      <c r="H15617" s="2" t="s">
        <v>399</v>
      </c>
      <c r="I15617" s="67">
        <v>-45.88</v>
      </c>
      <c r="J15617" s="67">
        <v>0</v>
      </c>
      <c r="K15617" s="67">
        <v>-45.88</v>
      </c>
      <c r="L15617" s="67">
        <v>0</v>
      </c>
      <c r="M15617" s="67">
        <v>-45.88</v>
      </c>
      <c r="N15617" s="67">
        <v>0</v>
      </c>
      <c r="P15617" s="67">
        <v>0</v>
      </c>
      <c r="Q15617" s="67">
        <v>0</v>
      </c>
      <c r="U15617" t="s">
        <v>783</v>
      </c>
    </row>
    <row r="15618" spans="3:21" x14ac:dyDescent="0.3">
      <c r="C15618" t="s">
        <v>166</v>
      </c>
      <c r="D15618" t="s">
        <v>158</v>
      </c>
      <c r="E15618" t="s">
        <v>30</v>
      </c>
      <c r="F15618" t="s">
        <v>159</v>
      </c>
      <c r="G15618" s="2">
        <v>0</v>
      </c>
      <c r="H15618" s="2" t="s">
        <v>492</v>
      </c>
      <c r="I15618" s="67">
        <v>4792117.82</v>
      </c>
      <c r="J15618" s="67">
        <v>1436.85</v>
      </c>
      <c r="K15618" s="67">
        <v>4792117.82</v>
      </c>
      <c r="L15618" s="67">
        <v>976.92</v>
      </c>
      <c r="M15618" s="67">
        <v>4792117.82</v>
      </c>
      <c r="N15618" s="67">
        <v>17510.439999999999</v>
      </c>
      <c r="P15618" s="67">
        <v>0</v>
      </c>
      <c r="Q15618" s="67">
        <v>0</v>
      </c>
      <c r="R15618" s="2" t="s">
        <v>161</v>
      </c>
      <c r="S15618" s="2" t="s">
        <v>161</v>
      </c>
      <c r="T15618" s="2" t="s">
        <v>161</v>
      </c>
      <c r="U15618" t="s">
        <v>783</v>
      </c>
    </row>
    <row r="15619" spans="3:21" x14ac:dyDescent="0.3">
      <c r="C15619" t="s">
        <v>166</v>
      </c>
      <c r="D15619" t="s">
        <v>158</v>
      </c>
      <c r="E15619" t="s">
        <v>29</v>
      </c>
      <c r="F15619" t="s">
        <v>159</v>
      </c>
      <c r="G15619" s="2">
        <v>8</v>
      </c>
      <c r="H15619" s="2" t="s">
        <v>300</v>
      </c>
      <c r="I15619" s="67">
        <v>-318.38</v>
      </c>
      <c r="J15619" s="67">
        <v>0</v>
      </c>
      <c r="K15619" s="67">
        <v>-318.38</v>
      </c>
      <c r="L15619" s="67">
        <v>0</v>
      </c>
      <c r="M15619" s="67">
        <v>-318.38</v>
      </c>
      <c r="N15619" s="67">
        <v>0</v>
      </c>
      <c r="P15619" s="67">
        <v>0</v>
      </c>
      <c r="Q15619" s="67">
        <v>0</v>
      </c>
      <c r="U15619" t="s">
        <v>783</v>
      </c>
    </row>
    <row r="15620" spans="3:21" x14ac:dyDescent="0.3">
      <c r="C15620" t="s">
        <v>166</v>
      </c>
      <c r="D15620" t="s">
        <v>158</v>
      </c>
      <c r="E15620" t="s">
        <v>29</v>
      </c>
      <c r="F15620" t="s">
        <v>159</v>
      </c>
      <c r="G15620" s="2">
        <v>0</v>
      </c>
      <c r="H15620" s="2" t="s">
        <v>231</v>
      </c>
      <c r="I15620" s="67">
        <v>-257.58999999999997</v>
      </c>
      <c r="J15620" s="67">
        <v>0</v>
      </c>
      <c r="K15620" s="67">
        <v>-257.58999999999997</v>
      </c>
      <c r="L15620" s="67">
        <v>0</v>
      </c>
      <c r="M15620" s="67">
        <v>-257.58999999999997</v>
      </c>
      <c r="N15620" s="67">
        <v>0</v>
      </c>
      <c r="P15620" s="67">
        <v>0</v>
      </c>
      <c r="Q15620" s="67">
        <v>0</v>
      </c>
      <c r="U15620" t="s">
        <v>783</v>
      </c>
    </row>
    <row r="15621" spans="3:21" x14ac:dyDescent="0.3">
      <c r="C15621" t="s">
        <v>166</v>
      </c>
      <c r="D15621" t="s">
        <v>158</v>
      </c>
      <c r="E15621" t="s">
        <v>29</v>
      </c>
      <c r="F15621" t="s">
        <v>159</v>
      </c>
      <c r="G15621" s="2">
        <v>9</v>
      </c>
      <c r="H15621" s="2" t="s">
        <v>296</v>
      </c>
      <c r="I15621" s="67">
        <v>-1259.33</v>
      </c>
      <c r="J15621" s="67">
        <v>0</v>
      </c>
      <c r="K15621" s="67">
        <v>-1259.33</v>
      </c>
      <c r="L15621" s="67">
        <v>0</v>
      </c>
      <c r="M15621" s="67">
        <v>-1259.33</v>
      </c>
      <c r="N15621" s="67">
        <v>0</v>
      </c>
      <c r="P15621" s="67">
        <v>0</v>
      </c>
      <c r="Q15621" s="67">
        <v>0</v>
      </c>
      <c r="U15621" t="s">
        <v>783</v>
      </c>
    </row>
    <row r="15622" spans="3:21" x14ac:dyDescent="0.3">
      <c r="C15622" t="s">
        <v>166</v>
      </c>
      <c r="D15622" t="s">
        <v>158</v>
      </c>
      <c r="E15622" t="s">
        <v>29</v>
      </c>
      <c r="F15622" t="s">
        <v>159</v>
      </c>
      <c r="G15622" s="2">
        <v>16</v>
      </c>
      <c r="H15622" s="2" t="s">
        <v>234</v>
      </c>
      <c r="I15622" s="67">
        <v>-780.88</v>
      </c>
      <c r="J15622" s="67">
        <v>0</v>
      </c>
      <c r="K15622" s="67">
        <v>-780.88</v>
      </c>
      <c r="L15622" s="67">
        <v>0</v>
      </c>
      <c r="M15622" s="67">
        <v>-780.88</v>
      </c>
      <c r="N15622" s="67">
        <v>0</v>
      </c>
      <c r="P15622" s="67">
        <v>-780.88</v>
      </c>
      <c r="Q15622" s="67">
        <v>0</v>
      </c>
      <c r="U15622" t="s">
        <v>783</v>
      </c>
    </row>
    <row r="15623" spans="3:21" x14ac:dyDescent="0.3">
      <c r="C15623" t="s">
        <v>31</v>
      </c>
      <c r="D15623" t="s">
        <v>158</v>
      </c>
      <c r="E15623" t="s">
        <v>30</v>
      </c>
      <c r="F15623" t="s">
        <v>159</v>
      </c>
      <c r="G15623" s="2">
        <v>12</v>
      </c>
      <c r="H15623" s="2" t="s">
        <v>526</v>
      </c>
      <c r="I15623" s="67">
        <v>312605.88</v>
      </c>
      <c r="J15623" s="67">
        <v>0.33</v>
      </c>
      <c r="K15623" s="67">
        <v>312605.88</v>
      </c>
      <c r="L15623" s="67">
        <v>0.67</v>
      </c>
      <c r="M15623" s="67">
        <v>312605.88</v>
      </c>
      <c r="N15623" s="67">
        <v>136.15</v>
      </c>
      <c r="P15623" s="67">
        <v>0</v>
      </c>
      <c r="Q15623" s="67">
        <v>3751270.56</v>
      </c>
      <c r="R15623" s="2" t="s">
        <v>161</v>
      </c>
      <c r="S15623" s="2" t="s">
        <v>161</v>
      </c>
      <c r="T15623" s="2" t="s">
        <v>165</v>
      </c>
      <c r="U15623" t="s">
        <v>783</v>
      </c>
    </row>
    <row r="15624" spans="3:21" x14ac:dyDescent="0.3">
      <c r="C15624" t="s">
        <v>31</v>
      </c>
      <c r="D15624" t="s">
        <v>158</v>
      </c>
      <c r="E15624" t="s">
        <v>30</v>
      </c>
      <c r="F15624" t="s">
        <v>159</v>
      </c>
      <c r="G15624" s="2">
        <v>4</v>
      </c>
      <c r="H15624" s="2" t="s">
        <v>273</v>
      </c>
      <c r="I15624" s="67">
        <v>30540.14</v>
      </c>
      <c r="J15624" s="67">
        <v>6.03</v>
      </c>
      <c r="K15624" s="67">
        <v>30540.14</v>
      </c>
      <c r="L15624" s="67">
        <v>4.0999999999999996</v>
      </c>
      <c r="M15624" s="67">
        <v>30540.14</v>
      </c>
      <c r="N15624" s="67">
        <v>73.52</v>
      </c>
      <c r="P15624" s="67">
        <v>0</v>
      </c>
      <c r="Q15624" s="67">
        <v>122160.56</v>
      </c>
      <c r="R15624" s="2" t="s">
        <v>161</v>
      </c>
      <c r="S15624" s="2" t="s">
        <v>161</v>
      </c>
      <c r="T15624" s="2" t="s">
        <v>161</v>
      </c>
      <c r="U15624" t="s">
        <v>783</v>
      </c>
    </row>
    <row r="15625" spans="3:21" x14ac:dyDescent="0.3">
      <c r="C15625" t="s">
        <v>32</v>
      </c>
      <c r="D15625" t="s">
        <v>158</v>
      </c>
      <c r="E15625" t="s">
        <v>30</v>
      </c>
      <c r="F15625" t="s">
        <v>159</v>
      </c>
      <c r="G15625" s="2">
        <v>0</v>
      </c>
      <c r="H15625" s="2" t="s">
        <v>194</v>
      </c>
      <c r="I15625" s="67">
        <v>8549.0300000000007</v>
      </c>
      <c r="J15625" s="67">
        <v>0.88</v>
      </c>
      <c r="K15625" s="67">
        <v>8549.0300000000007</v>
      </c>
      <c r="L15625" s="67">
        <v>0.15</v>
      </c>
      <c r="M15625" s="67">
        <v>8549.0300000000007</v>
      </c>
      <c r="N15625" s="67">
        <v>1.61</v>
      </c>
      <c r="P15625" s="67">
        <v>0</v>
      </c>
      <c r="Q15625" s="67">
        <v>0</v>
      </c>
      <c r="R15625" s="2" t="s">
        <v>161</v>
      </c>
      <c r="S15625" s="2" t="s">
        <v>161</v>
      </c>
      <c r="T15625" s="2" t="s">
        <v>161</v>
      </c>
      <c r="U15625" t="s">
        <v>783</v>
      </c>
    </row>
    <row r="15626" spans="3:21" x14ac:dyDescent="0.3">
      <c r="C15626" t="s">
        <v>31</v>
      </c>
      <c r="D15626" t="s">
        <v>158</v>
      </c>
      <c r="E15626" t="s">
        <v>30</v>
      </c>
      <c r="F15626" t="s">
        <v>159</v>
      </c>
      <c r="G15626" s="2">
        <v>0</v>
      </c>
      <c r="H15626" s="2" t="s">
        <v>281</v>
      </c>
      <c r="I15626" s="67">
        <v>6032.26</v>
      </c>
      <c r="J15626" s="67">
        <v>5450.24</v>
      </c>
      <c r="K15626" s="67">
        <v>6032.26</v>
      </c>
      <c r="L15626" s="67">
        <v>0.14000000000000001</v>
      </c>
      <c r="M15626" s="67">
        <v>6032.26</v>
      </c>
      <c r="N15626" s="67">
        <v>0.73</v>
      </c>
      <c r="P15626" s="67">
        <v>0</v>
      </c>
      <c r="Q15626" s="67">
        <v>0</v>
      </c>
      <c r="R15626" s="2" t="s">
        <v>161</v>
      </c>
      <c r="S15626" s="2" t="s">
        <v>165</v>
      </c>
      <c r="T15626" s="2" t="s">
        <v>165</v>
      </c>
      <c r="U15626" t="s">
        <v>783</v>
      </c>
    </row>
    <row r="15627" spans="3:21" x14ac:dyDescent="0.3">
      <c r="C15627" t="s">
        <v>31</v>
      </c>
      <c r="D15627" t="s">
        <v>158</v>
      </c>
      <c r="E15627" t="s">
        <v>30</v>
      </c>
      <c r="F15627" t="s">
        <v>159</v>
      </c>
      <c r="G15627" s="2">
        <v>6</v>
      </c>
      <c r="H15627" s="2" t="s">
        <v>408</v>
      </c>
      <c r="I15627" s="67">
        <v>51081.16</v>
      </c>
      <c r="J15627" s="67">
        <v>0</v>
      </c>
      <c r="K15627" s="67">
        <v>51081.16</v>
      </c>
      <c r="L15627" s="67">
        <v>0</v>
      </c>
      <c r="M15627" s="67">
        <v>51081.16</v>
      </c>
      <c r="N15627" s="67">
        <v>25.39</v>
      </c>
      <c r="P15627" s="67">
        <v>0</v>
      </c>
      <c r="Q15627" s="67">
        <v>306486.96000000002</v>
      </c>
      <c r="R15627" s="2" t="s">
        <v>161</v>
      </c>
      <c r="S15627" s="2" t="s">
        <v>161</v>
      </c>
      <c r="T15627" s="2" t="s">
        <v>165</v>
      </c>
      <c r="U15627" t="s">
        <v>783</v>
      </c>
    </row>
    <row r="15628" spans="3:21" x14ac:dyDescent="0.3">
      <c r="C15628" t="s">
        <v>31</v>
      </c>
      <c r="D15628" t="s">
        <v>158</v>
      </c>
      <c r="E15628" t="s">
        <v>29</v>
      </c>
      <c r="F15628" t="s">
        <v>159</v>
      </c>
      <c r="G15628" s="2">
        <v>7</v>
      </c>
      <c r="H15628" s="2" t="s">
        <v>369</v>
      </c>
      <c r="I15628" s="67">
        <v>-10464.879999999999</v>
      </c>
      <c r="J15628" s="67">
        <v>0</v>
      </c>
      <c r="K15628" s="67">
        <v>-10464.879999999999</v>
      </c>
      <c r="L15628" s="67">
        <v>0</v>
      </c>
      <c r="M15628" s="67">
        <v>-10464.879999999999</v>
      </c>
      <c r="N15628" s="67">
        <v>0</v>
      </c>
      <c r="P15628" s="67">
        <v>0</v>
      </c>
      <c r="Q15628" s="67">
        <v>0</v>
      </c>
      <c r="U15628" t="s">
        <v>783</v>
      </c>
    </row>
    <row r="15629" spans="3:21" x14ac:dyDescent="0.3">
      <c r="C15629" t="s">
        <v>31</v>
      </c>
      <c r="D15629" t="s">
        <v>158</v>
      </c>
      <c r="E15629" t="s">
        <v>30</v>
      </c>
      <c r="F15629" t="s">
        <v>159</v>
      </c>
      <c r="G15629" s="2">
        <v>2</v>
      </c>
      <c r="H15629" s="2" t="s">
        <v>424</v>
      </c>
      <c r="I15629" s="67">
        <v>181525.8</v>
      </c>
      <c r="J15629" s="67">
        <v>49.32</v>
      </c>
      <c r="K15629" s="67">
        <v>181525.8</v>
      </c>
      <c r="L15629" s="67">
        <v>23.43</v>
      </c>
      <c r="M15629" s="67">
        <v>181525.8</v>
      </c>
      <c r="N15629" s="67">
        <v>224.37</v>
      </c>
      <c r="P15629" s="67">
        <v>0</v>
      </c>
      <c r="Q15629" s="67">
        <v>363051.6</v>
      </c>
      <c r="R15629" s="2" t="s">
        <v>161</v>
      </c>
      <c r="S15629" s="2" t="s">
        <v>161</v>
      </c>
      <c r="T15629" s="2" t="s">
        <v>161</v>
      </c>
      <c r="U15629" t="s">
        <v>783</v>
      </c>
    </row>
    <row r="15630" spans="3:21" x14ac:dyDescent="0.3">
      <c r="C15630" t="s">
        <v>31</v>
      </c>
      <c r="D15630" t="s">
        <v>158</v>
      </c>
      <c r="E15630" t="s">
        <v>29</v>
      </c>
      <c r="F15630" t="s">
        <v>159</v>
      </c>
      <c r="G15630" s="2">
        <v>4</v>
      </c>
      <c r="H15630" s="2" t="s">
        <v>365</v>
      </c>
      <c r="I15630" s="67">
        <v>-12865.27</v>
      </c>
      <c r="J15630" s="67">
        <v>0</v>
      </c>
      <c r="K15630" s="67">
        <v>-12865.27</v>
      </c>
      <c r="L15630" s="67">
        <v>0</v>
      </c>
      <c r="M15630" s="67">
        <v>-12865.27</v>
      </c>
      <c r="N15630" s="67">
        <v>0</v>
      </c>
      <c r="P15630" s="67">
        <v>0</v>
      </c>
      <c r="Q15630" s="67">
        <v>0</v>
      </c>
      <c r="U15630" t="s">
        <v>783</v>
      </c>
    </row>
    <row r="15631" spans="3:21" x14ac:dyDescent="0.3">
      <c r="C15631" t="s">
        <v>31</v>
      </c>
      <c r="D15631" t="s">
        <v>158</v>
      </c>
      <c r="E15631" t="s">
        <v>30</v>
      </c>
      <c r="F15631" t="s">
        <v>159</v>
      </c>
      <c r="G15631" s="2">
        <v>1</v>
      </c>
      <c r="H15631" s="2" t="s">
        <v>200</v>
      </c>
      <c r="I15631" s="67">
        <v>28965.25</v>
      </c>
      <c r="J15631" s="67">
        <v>3874.02</v>
      </c>
      <c r="K15631" s="67">
        <v>28965.25</v>
      </c>
      <c r="L15631" s="67">
        <v>1.56</v>
      </c>
      <c r="M15631" s="67">
        <v>28965.25</v>
      </c>
      <c r="N15631" s="67">
        <v>17.04</v>
      </c>
      <c r="P15631" s="67">
        <v>0</v>
      </c>
      <c r="Q15631" s="67">
        <v>28965.25</v>
      </c>
      <c r="R15631" s="2" t="s">
        <v>161</v>
      </c>
      <c r="S15631" s="2" t="s">
        <v>165</v>
      </c>
      <c r="T15631" s="2" t="s">
        <v>165</v>
      </c>
      <c r="U15631" t="s">
        <v>783</v>
      </c>
    </row>
    <row r="15632" spans="3:21" x14ac:dyDescent="0.3">
      <c r="C15632" t="s">
        <v>166</v>
      </c>
      <c r="D15632" t="s">
        <v>158</v>
      </c>
      <c r="E15632" t="s">
        <v>30</v>
      </c>
      <c r="F15632" t="s">
        <v>159</v>
      </c>
      <c r="G15632" s="2">
        <v>3</v>
      </c>
      <c r="H15632" s="2" t="s">
        <v>547</v>
      </c>
      <c r="I15632" s="67">
        <v>74241.820000000007</v>
      </c>
      <c r="J15632" s="67">
        <v>3.39</v>
      </c>
      <c r="K15632" s="67">
        <v>74241.820000000007</v>
      </c>
      <c r="L15632" s="67">
        <v>6.26</v>
      </c>
      <c r="M15632" s="67">
        <v>74241.820000000007</v>
      </c>
      <c r="N15632" s="67">
        <v>43.27</v>
      </c>
      <c r="P15632" s="67">
        <v>0</v>
      </c>
      <c r="Q15632" s="67">
        <v>222725.46000000002</v>
      </c>
      <c r="R15632" s="2" t="s">
        <v>161</v>
      </c>
      <c r="S15632" s="2" t="s">
        <v>161</v>
      </c>
      <c r="T15632" s="2" t="s">
        <v>161</v>
      </c>
      <c r="U15632" t="s">
        <v>783</v>
      </c>
    </row>
    <row r="15633" spans="3:21" x14ac:dyDescent="0.3">
      <c r="C15633" t="s">
        <v>31</v>
      </c>
      <c r="D15633" t="s">
        <v>158</v>
      </c>
      <c r="E15633" t="s">
        <v>30</v>
      </c>
      <c r="F15633" t="s">
        <v>159</v>
      </c>
      <c r="G15633" s="2">
        <v>6</v>
      </c>
      <c r="H15633" s="2" t="s">
        <v>262</v>
      </c>
      <c r="I15633" s="67">
        <v>121130.81</v>
      </c>
      <c r="J15633" s="67">
        <v>2.29</v>
      </c>
      <c r="K15633" s="67">
        <v>121130.81</v>
      </c>
      <c r="L15633" s="67">
        <v>1.03</v>
      </c>
      <c r="M15633" s="67">
        <v>121130.81</v>
      </c>
      <c r="N15633" s="67">
        <v>12.8</v>
      </c>
      <c r="P15633" s="67">
        <v>0</v>
      </c>
      <c r="Q15633" s="67">
        <v>726784.86</v>
      </c>
      <c r="R15633" s="2" t="s">
        <v>161</v>
      </c>
      <c r="S15633" s="2" t="s">
        <v>161</v>
      </c>
      <c r="T15633" s="2" t="s">
        <v>161</v>
      </c>
      <c r="U15633" t="s">
        <v>783</v>
      </c>
    </row>
    <row r="15634" spans="3:21" x14ac:dyDescent="0.3">
      <c r="C15634" t="s">
        <v>166</v>
      </c>
      <c r="D15634" t="s">
        <v>158</v>
      </c>
      <c r="E15634" t="s">
        <v>30</v>
      </c>
      <c r="F15634" t="s">
        <v>159</v>
      </c>
      <c r="G15634" s="2">
        <v>1</v>
      </c>
      <c r="H15634" s="2" t="s">
        <v>473</v>
      </c>
      <c r="I15634" s="67">
        <v>725760.86</v>
      </c>
      <c r="J15634" s="67">
        <v>184.35</v>
      </c>
      <c r="K15634" s="67">
        <v>725760.86</v>
      </c>
      <c r="L15634" s="67">
        <v>37.31</v>
      </c>
      <c r="M15634" s="67">
        <v>725760.86</v>
      </c>
      <c r="N15634" s="67">
        <v>295.64</v>
      </c>
      <c r="P15634" s="67">
        <v>37.049999999999997</v>
      </c>
      <c r="Q15634" s="67">
        <v>725760.86</v>
      </c>
      <c r="R15634" s="2" t="s">
        <v>161</v>
      </c>
      <c r="S15634" s="2" t="s">
        <v>161</v>
      </c>
      <c r="T15634" s="2" t="s">
        <v>161</v>
      </c>
      <c r="U15634" t="s">
        <v>783</v>
      </c>
    </row>
    <row r="15635" spans="3:21" x14ac:dyDescent="0.3">
      <c r="C15635" t="s">
        <v>31</v>
      </c>
      <c r="D15635" t="s">
        <v>158</v>
      </c>
      <c r="E15635" t="s">
        <v>30</v>
      </c>
      <c r="F15635" t="s">
        <v>159</v>
      </c>
      <c r="G15635" s="2">
        <v>19</v>
      </c>
      <c r="H15635" s="2" t="s">
        <v>303</v>
      </c>
      <c r="I15635" s="67">
        <v>280233.71999999997</v>
      </c>
      <c r="J15635" s="67">
        <v>3.71</v>
      </c>
      <c r="K15635" s="67">
        <v>280233.71999999997</v>
      </c>
      <c r="L15635" s="67">
        <v>19.95</v>
      </c>
      <c r="M15635" s="67">
        <v>280233.71999999997</v>
      </c>
      <c r="N15635" s="67">
        <v>4.21</v>
      </c>
      <c r="P15635" s="67">
        <v>0</v>
      </c>
      <c r="Q15635" s="67">
        <v>5324440.68</v>
      </c>
      <c r="R15635" s="2" t="s">
        <v>161</v>
      </c>
      <c r="S15635" s="2" t="s">
        <v>161</v>
      </c>
      <c r="T15635" s="2" t="s">
        <v>165</v>
      </c>
      <c r="U15635" t="s">
        <v>783</v>
      </c>
    </row>
    <row r="15636" spans="3:21" x14ac:dyDescent="0.3">
      <c r="C15636" t="s">
        <v>32</v>
      </c>
      <c r="D15636" t="s">
        <v>158</v>
      </c>
      <c r="E15636" t="s">
        <v>30</v>
      </c>
      <c r="F15636" t="s">
        <v>159</v>
      </c>
      <c r="G15636" s="2">
        <v>2</v>
      </c>
      <c r="H15636" s="2" t="s">
        <v>212</v>
      </c>
      <c r="I15636" s="67">
        <v>87545.04</v>
      </c>
      <c r="J15636" s="67">
        <v>0.96</v>
      </c>
      <c r="K15636" s="67">
        <v>87545.04</v>
      </c>
      <c r="L15636" s="67">
        <v>5.13</v>
      </c>
      <c r="M15636" s="67">
        <v>87545.04</v>
      </c>
      <c r="N15636" s="67">
        <v>22.2</v>
      </c>
      <c r="P15636" s="67">
        <v>0</v>
      </c>
      <c r="Q15636" s="67">
        <v>175090.08</v>
      </c>
      <c r="R15636" s="2" t="s">
        <v>161</v>
      </c>
      <c r="S15636" s="2" t="s">
        <v>161</v>
      </c>
      <c r="T15636" s="2" t="s">
        <v>165</v>
      </c>
      <c r="U15636" t="s">
        <v>783</v>
      </c>
    </row>
    <row r="15637" spans="3:21" x14ac:dyDescent="0.3">
      <c r="C15637" t="s">
        <v>31</v>
      </c>
      <c r="D15637" t="s">
        <v>158</v>
      </c>
      <c r="E15637" t="s">
        <v>29</v>
      </c>
      <c r="F15637" t="s">
        <v>159</v>
      </c>
      <c r="G15637" s="2">
        <v>2</v>
      </c>
      <c r="H15637" s="2" t="s">
        <v>640</v>
      </c>
      <c r="I15637" s="67">
        <v>-831.54</v>
      </c>
      <c r="J15637" s="67">
        <v>0</v>
      </c>
      <c r="K15637" s="67">
        <v>-831.54</v>
      </c>
      <c r="L15637" s="67">
        <v>0</v>
      </c>
      <c r="M15637" s="67">
        <v>-831.54</v>
      </c>
      <c r="N15637" s="67">
        <v>0</v>
      </c>
      <c r="P15637" s="67">
        <v>0</v>
      </c>
      <c r="Q15637" s="67">
        <v>0</v>
      </c>
      <c r="U15637" t="s">
        <v>783</v>
      </c>
    </row>
    <row r="15638" spans="3:21" x14ac:dyDescent="0.3">
      <c r="C15638" t="s">
        <v>166</v>
      </c>
      <c r="D15638" t="s">
        <v>158</v>
      </c>
      <c r="E15638" t="s">
        <v>30</v>
      </c>
      <c r="F15638" t="s">
        <v>159</v>
      </c>
      <c r="G15638" s="2">
        <v>6</v>
      </c>
      <c r="H15638" s="2" t="s">
        <v>371</v>
      </c>
      <c r="I15638" s="67">
        <v>115471.86</v>
      </c>
      <c r="J15638" s="67">
        <v>2.2400000000000002</v>
      </c>
      <c r="K15638" s="67">
        <v>115471.86</v>
      </c>
      <c r="L15638" s="67">
        <v>12.03</v>
      </c>
      <c r="M15638" s="67">
        <v>115471.86</v>
      </c>
      <c r="N15638" s="67">
        <v>77.14</v>
      </c>
      <c r="P15638" s="67">
        <v>0</v>
      </c>
      <c r="Q15638" s="67">
        <v>692831.16</v>
      </c>
      <c r="R15638" s="2" t="s">
        <v>161</v>
      </c>
      <c r="S15638" s="2" t="s">
        <v>161</v>
      </c>
      <c r="T15638" s="2" t="s">
        <v>165</v>
      </c>
      <c r="U15638" t="s">
        <v>783</v>
      </c>
    </row>
    <row r="15639" spans="3:21" x14ac:dyDescent="0.3">
      <c r="C15639" t="s">
        <v>166</v>
      </c>
      <c r="D15639" t="s">
        <v>158</v>
      </c>
      <c r="E15639" t="s">
        <v>29</v>
      </c>
      <c r="F15639" t="s">
        <v>159</v>
      </c>
      <c r="G15639" s="2">
        <v>5</v>
      </c>
      <c r="H15639" s="2" t="s">
        <v>534</v>
      </c>
      <c r="I15639" s="67">
        <v>-322.73</v>
      </c>
      <c r="J15639" s="67">
        <v>0</v>
      </c>
      <c r="K15639" s="67">
        <v>-322.73</v>
      </c>
      <c r="L15639" s="67">
        <v>0</v>
      </c>
      <c r="M15639" s="67">
        <v>-322.73</v>
      </c>
      <c r="N15639" s="67">
        <v>0</v>
      </c>
      <c r="P15639" s="67">
        <v>0</v>
      </c>
      <c r="Q15639" s="67">
        <v>0</v>
      </c>
      <c r="U15639" t="s">
        <v>783</v>
      </c>
    </row>
    <row r="15640" spans="3:21" x14ac:dyDescent="0.3">
      <c r="C15640" t="s">
        <v>31</v>
      </c>
      <c r="D15640" t="s">
        <v>158</v>
      </c>
      <c r="E15640" t="s">
        <v>30</v>
      </c>
      <c r="F15640" t="s">
        <v>159</v>
      </c>
      <c r="G15640" s="2">
        <v>5</v>
      </c>
      <c r="H15640" s="2" t="s">
        <v>587</v>
      </c>
      <c r="I15640" s="67">
        <v>82303.5</v>
      </c>
      <c r="J15640" s="67">
        <v>10.97</v>
      </c>
      <c r="K15640" s="67">
        <v>82303.5</v>
      </c>
      <c r="L15640" s="67">
        <v>1.83</v>
      </c>
      <c r="M15640" s="67">
        <v>82303.5</v>
      </c>
      <c r="N15640" s="67">
        <v>20.07</v>
      </c>
      <c r="P15640" s="67">
        <v>0</v>
      </c>
      <c r="Q15640" s="67">
        <v>411517.5</v>
      </c>
      <c r="R15640" s="2" t="s">
        <v>161</v>
      </c>
      <c r="S15640" s="2" t="s">
        <v>161</v>
      </c>
      <c r="T15640" s="2" t="s">
        <v>161</v>
      </c>
      <c r="U15640" t="s">
        <v>783</v>
      </c>
    </row>
    <row r="15641" spans="3:21" x14ac:dyDescent="0.3">
      <c r="C15641" t="s">
        <v>166</v>
      </c>
      <c r="D15641" t="s">
        <v>158</v>
      </c>
      <c r="E15641" t="s">
        <v>30</v>
      </c>
      <c r="F15641" t="s">
        <v>159</v>
      </c>
      <c r="G15641" s="2">
        <v>4</v>
      </c>
      <c r="H15641" s="2" t="s">
        <v>530</v>
      </c>
      <c r="I15641" s="67">
        <v>63584.18</v>
      </c>
      <c r="J15641" s="67">
        <v>1.28</v>
      </c>
      <c r="K15641" s="67">
        <v>63584.18</v>
      </c>
      <c r="L15641" s="67">
        <v>3.21</v>
      </c>
      <c r="M15641" s="67">
        <v>63584.18</v>
      </c>
      <c r="N15641" s="67">
        <v>12.69</v>
      </c>
      <c r="P15641" s="67">
        <v>0</v>
      </c>
      <c r="Q15641" s="67">
        <v>254336.72</v>
      </c>
      <c r="R15641" s="2" t="s">
        <v>161</v>
      </c>
      <c r="S15641" s="2" t="s">
        <v>161</v>
      </c>
      <c r="T15641" s="2" t="s">
        <v>165</v>
      </c>
      <c r="U15641" t="s">
        <v>783</v>
      </c>
    </row>
    <row r="15642" spans="3:21" x14ac:dyDescent="0.3">
      <c r="C15642" t="s">
        <v>31</v>
      </c>
      <c r="D15642" t="s">
        <v>158</v>
      </c>
      <c r="E15642" t="s">
        <v>30</v>
      </c>
      <c r="F15642" t="s">
        <v>159</v>
      </c>
      <c r="G15642" s="2">
        <v>1</v>
      </c>
      <c r="H15642" s="2" t="s">
        <v>643</v>
      </c>
      <c r="I15642" s="67">
        <v>1807.33</v>
      </c>
      <c r="J15642" s="67">
        <v>5.42</v>
      </c>
      <c r="K15642" s="67">
        <v>1807.33</v>
      </c>
      <c r="L15642" s="67">
        <v>0.41</v>
      </c>
      <c r="M15642" s="67">
        <v>1807.33</v>
      </c>
      <c r="N15642" s="67">
        <v>2.19</v>
      </c>
      <c r="P15642" s="67">
        <v>0</v>
      </c>
      <c r="Q15642" s="67">
        <v>1807.33</v>
      </c>
      <c r="R15642" s="2" t="s">
        <v>161</v>
      </c>
      <c r="S15642" s="2" t="s">
        <v>161</v>
      </c>
      <c r="T15642" s="2" t="s">
        <v>161</v>
      </c>
      <c r="U15642" t="s">
        <v>783</v>
      </c>
    </row>
    <row r="15643" spans="3:21" x14ac:dyDescent="0.3">
      <c r="C15643" t="s">
        <v>31</v>
      </c>
      <c r="D15643" t="s">
        <v>158</v>
      </c>
      <c r="E15643" t="s">
        <v>30</v>
      </c>
      <c r="F15643" t="s">
        <v>159</v>
      </c>
      <c r="G15643" s="2">
        <v>6</v>
      </c>
      <c r="H15643" s="2" t="s">
        <v>405</v>
      </c>
      <c r="I15643" s="67">
        <v>43211.44</v>
      </c>
      <c r="J15643" s="67">
        <v>1896.45</v>
      </c>
      <c r="K15643" s="67">
        <v>43211.44</v>
      </c>
      <c r="L15643" s="67">
        <v>5.01</v>
      </c>
      <c r="M15643" s="67">
        <v>43211.44</v>
      </c>
      <c r="N15643" s="67">
        <v>39.68</v>
      </c>
      <c r="P15643" s="67">
        <v>0</v>
      </c>
      <c r="Q15643" s="67">
        <v>259268.64</v>
      </c>
      <c r="R15643" s="2" t="s">
        <v>161</v>
      </c>
      <c r="S15643" s="2" t="s">
        <v>165</v>
      </c>
      <c r="T15643" s="2" t="s">
        <v>165</v>
      </c>
      <c r="U15643" t="s">
        <v>783</v>
      </c>
    </row>
    <row r="15644" spans="3:21" x14ac:dyDescent="0.3">
      <c r="C15644" t="s">
        <v>31</v>
      </c>
      <c r="D15644" t="s">
        <v>158</v>
      </c>
      <c r="E15644" t="s">
        <v>29</v>
      </c>
      <c r="F15644" t="s">
        <v>159</v>
      </c>
      <c r="G15644" s="2">
        <v>-1</v>
      </c>
      <c r="H15644" s="2" t="s">
        <v>497</v>
      </c>
      <c r="I15644" s="67">
        <v>-2852.02</v>
      </c>
      <c r="J15644" s="67">
        <v>0</v>
      </c>
      <c r="K15644" s="67">
        <v>-2852.02</v>
      </c>
      <c r="L15644" s="67">
        <v>0</v>
      </c>
      <c r="M15644" s="67">
        <v>-2852.02</v>
      </c>
      <c r="N15644" s="67">
        <v>0</v>
      </c>
      <c r="P15644" s="67">
        <v>0</v>
      </c>
      <c r="Q15644" s="67">
        <v>0</v>
      </c>
      <c r="U15644" t="s">
        <v>783</v>
      </c>
    </row>
    <row r="15645" spans="3:21" x14ac:dyDescent="0.3">
      <c r="C15645" t="s">
        <v>166</v>
      </c>
      <c r="D15645" t="s">
        <v>158</v>
      </c>
      <c r="E15645" t="s">
        <v>29</v>
      </c>
      <c r="F15645" t="s">
        <v>159</v>
      </c>
      <c r="G15645" s="2">
        <v>5</v>
      </c>
      <c r="H15645" s="2" t="s">
        <v>273</v>
      </c>
      <c r="I15645" s="67">
        <v>-1361.17</v>
      </c>
      <c r="J15645" s="67">
        <v>0</v>
      </c>
      <c r="K15645" s="67">
        <v>-1361.17</v>
      </c>
      <c r="L15645" s="67">
        <v>0</v>
      </c>
      <c r="M15645" s="67">
        <v>-1361.17</v>
      </c>
      <c r="N15645" s="67">
        <v>0</v>
      </c>
      <c r="P15645" s="67">
        <v>0</v>
      </c>
      <c r="Q15645" s="67">
        <v>0</v>
      </c>
      <c r="U15645" t="s">
        <v>783</v>
      </c>
    </row>
    <row r="15646" spans="3:21" x14ac:dyDescent="0.3">
      <c r="C15646" t="s">
        <v>166</v>
      </c>
      <c r="D15646" t="s">
        <v>158</v>
      </c>
      <c r="E15646" t="s">
        <v>29</v>
      </c>
      <c r="F15646" t="s">
        <v>159</v>
      </c>
      <c r="G15646" s="2">
        <v>4</v>
      </c>
      <c r="H15646" s="2" t="s">
        <v>380</v>
      </c>
      <c r="I15646" s="67">
        <v>-3733.61</v>
      </c>
      <c r="J15646" s="67">
        <v>0</v>
      </c>
      <c r="K15646" s="67">
        <v>-3733.61</v>
      </c>
      <c r="L15646" s="67">
        <v>0</v>
      </c>
      <c r="M15646" s="67">
        <v>-3733.61</v>
      </c>
      <c r="N15646" s="67">
        <v>0</v>
      </c>
      <c r="P15646" s="67">
        <v>0</v>
      </c>
      <c r="Q15646" s="67">
        <v>0</v>
      </c>
      <c r="U15646" t="s">
        <v>783</v>
      </c>
    </row>
    <row r="15647" spans="3:21" x14ac:dyDescent="0.3">
      <c r="C15647" t="s">
        <v>31</v>
      </c>
      <c r="D15647" t="s">
        <v>158</v>
      </c>
      <c r="E15647" t="s">
        <v>30</v>
      </c>
      <c r="F15647" t="s">
        <v>159</v>
      </c>
      <c r="G15647" s="2">
        <v>5</v>
      </c>
      <c r="H15647" s="2" t="s">
        <v>356</v>
      </c>
      <c r="I15647" s="67">
        <v>107.93</v>
      </c>
      <c r="J15647" s="67">
        <v>0.02</v>
      </c>
      <c r="K15647" s="67">
        <v>107.93</v>
      </c>
      <c r="L15647" s="67">
        <v>0.01</v>
      </c>
      <c r="M15647" s="67">
        <v>107.93</v>
      </c>
      <c r="N15647" s="67">
        <v>0.17</v>
      </c>
      <c r="P15647" s="67">
        <v>0</v>
      </c>
      <c r="Q15647" s="67">
        <v>539.65000000000009</v>
      </c>
      <c r="R15647" s="2" t="s">
        <v>161</v>
      </c>
      <c r="S15647" s="2" t="s">
        <v>161</v>
      </c>
      <c r="T15647" s="2" t="s">
        <v>161</v>
      </c>
      <c r="U15647" t="s">
        <v>783</v>
      </c>
    </row>
    <row r="15648" spans="3:21" x14ac:dyDescent="0.3">
      <c r="C15648" t="s">
        <v>32</v>
      </c>
      <c r="D15648" t="s">
        <v>158</v>
      </c>
      <c r="E15648" t="s">
        <v>30</v>
      </c>
      <c r="F15648" t="s">
        <v>159</v>
      </c>
      <c r="G15648" s="2">
        <v>2</v>
      </c>
      <c r="H15648" s="2" t="s">
        <v>258</v>
      </c>
      <c r="I15648" s="67">
        <v>12622.86</v>
      </c>
      <c r="J15648" s="67">
        <v>2.54</v>
      </c>
      <c r="K15648" s="67">
        <v>12622.86</v>
      </c>
      <c r="L15648" s="67">
        <v>0.6</v>
      </c>
      <c r="M15648" s="67">
        <v>12622.86</v>
      </c>
      <c r="N15648" s="67">
        <v>8.27</v>
      </c>
      <c r="P15648" s="67">
        <v>0</v>
      </c>
      <c r="Q15648" s="67">
        <v>25245.72</v>
      </c>
      <c r="R15648" s="2" t="s">
        <v>161</v>
      </c>
      <c r="S15648" s="2" t="s">
        <v>161</v>
      </c>
      <c r="T15648" s="2" t="s">
        <v>161</v>
      </c>
      <c r="U15648" t="s">
        <v>783</v>
      </c>
    </row>
    <row r="15649" spans="3:21" x14ac:dyDescent="0.3">
      <c r="C15649" t="s">
        <v>32</v>
      </c>
      <c r="D15649" t="s">
        <v>158</v>
      </c>
      <c r="E15649" t="s">
        <v>29</v>
      </c>
      <c r="F15649" t="s">
        <v>159</v>
      </c>
      <c r="G15649" s="2">
        <v>-1</v>
      </c>
      <c r="H15649" s="2" t="s">
        <v>607</v>
      </c>
      <c r="I15649" s="67">
        <v>-33358.85</v>
      </c>
      <c r="J15649" s="67">
        <v>0</v>
      </c>
      <c r="K15649" s="67">
        <v>-33358.85</v>
      </c>
      <c r="L15649" s="67">
        <v>0</v>
      </c>
      <c r="M15649" s="67">
        <v>-33358.85</v>
      </c>
      <c r="N15649" s="67">
        <v>0</v>
      </c>
      <c r="P15649" s="67">
        <v>0</v>
      </c>
      <c r="Q15649" s="67">
        <v>0</v>
      </c>
      <c r="U15649" t="s">
        <v>783</v>
      </c>
    </row>
    <row r="15650" spans="3:21" x14ac:dyDescent="0.3">
      <c r="C15650" t="s">
        <v>31</v>
      </c>
      <c r="D15650" t="s">
        <v>158</v>
      </c>
      <c r="E15650" t="s">
        <v>29</v>
      </c>
      <c r="F15650" t="s">
        <v>159</v>
      </c>
      <c r="G15650" s="2">
        <v>4</v>
      </c>
      <c r="H15650" s="2" t="s">
        <v>360</v>
      </c>
      <c r="I15650" s="67">
        <v>-4175.88</v>
      </c>
      <c r="J15650" s="67">
        <v>0</v>
      </c>
      <c r="K15650" s="67">
        <v>-4175.88</v>
      </c>
      <c r="L15650" s="67">
        <v>0</v>
      </c>
      <c r="M15650" s="67">
        <v>-4175.88</v>
      </c>
      <c r="N15650" s="67">
        <v>0</v>
      </c>
      <c r="P15650" s="67">
        <v>0</v>
      </c>
      <c r="Q15650" s="67">
        <v>0</v>
      </c>
      <c r="U15650" t="s">
        <v>783</v>
      </c>
    </row>
    <row r="15651" spans="3:21" x14ac:dyDescent="0.3">
      <c r="C15651" t="s">
        <v>166</v>
      </c>
      <c r="D15651" t="s">
        <v>158</v>
      </c>
      <c r="E15651" t="s">
        <v>30</v>
      </c>
      <c r="F15651" t="s">
        <v>159</v>
      </c>
      <c r="G15651" s="2">
        <v>4</v>
      </c>
      <c r="H15651" s="2" t="s">
        <v>569</v>
      </c>
      <c r="I15651" s="67">
        <v>908667.04</v>
      </c>
      <c r="J15651" s="67">
        <v>222.48</v>
      </c>
      <c r="K15651" s="67">
        <v>908667.04</v>
      </c>
      <c r="L15651" s="67">
        <v>52.64</v>
      </c>
      <c r="M15651" s="67">
        <v>908667.04</v>
      </c>
      <c r="N15651" s="67">
        <v>723.88</v>
      </c>
      <c r="P15651" s="67">
        <v>0</v>
      </c>
      <c r="Q15651" s="67">
        <v>3634668.16</v>
      </c>
      <c r="R15651" s="2" t="s">
        <v>161</v>
      </c>
      <c r="S15651" s="2" t="s">
        <v>161</v>
      </c>
      <c r="T15651" s="2" t="s">
        <v>161</v>
      </c>
      <c r="U15651" t="s">
        <v>783</v>
      </c>
    </row>
    <row r="15652" spans="3:21" x14ac:dyDescent="0.3">
      <c r="C15652" t="s">
        <v>166</v>
      </c>
      <c r="D15652" t="s">
        <v>158</v>
      </c>
      <c r="E15652" t="s">
        <v>30</v>
      </c>
      <c r="F15652" t="s">
        <v>159</v>
      </c>
      <c r="G15652" s="2">
        <v>4</v>
      </c>
      <c r="H15652" s="2" t="s">
        <v>290</v>
      </c>
      <c r="I15652" s="67">
        <v>66266.720000000001</v>
      </c>
      <c r="J15652" s="67">
        <v>8469.7199999999993</v>
      </c>
      <c r="K15652" s="67">
        <v>66266.720000000001</v>
      </c>
      <c r="L15652" s="67">
        <v>1.1299999999999999</v>
      </c>
      <c r="M15652" s="67">
        <v>66266.720000000001</v>
      </c>
      <c r="N15652" s="67">
        <v>62.54</v>
      </c>
      <c r="P15652" s="67">
        <v>0</v>
      </c>
      <c r="Q15652" s="67">
        <v>265066.88</v>
      </c>
      <c r="R15652" s="2" t="s">
        <v>161</v>
      </c>
      <c r="S15652" s="2" t="s">
        <v>165</v>
      </c>
      <c r="T15652" s="2" t="s">
        <v>165</v>
      </c>
      <c r="U15652" t="s">
        <v>783</v>
      </c>
    </row>
    <row r="15653" spans="3:21" x14ac:dyDescent="0.3">
      <c r="C15653" t="s">
        <v>31</v>
      </c>
      <c r="D15653" t="s">
        <v>158</v>
      </c>
      <c r="E15653" t="s">
        <v>30</v>
      </c>
      <c r="F15653" t="s">
        <v>159</v>
      </c>
      <c r="G15653" s="2">
        <v>-1</v>
      </c>
      <c r="H15653" s="2" t="s">
        <v>222</v>
      </c>
      <c r="I15653" s="67">
        <v>226412.01</v>
      </c>
      <c r="J15653" s="67">
        <v>52.44</v>
      </c>
      <c r="K15653" s="67">
        <v>226412.01</v>
      </c>
      <c r="L15653" s="67">
        <v>24.91</v>
      </c>
      <c r="M15653" s="67">
        <v>226412.01</v>
      </c>
      <c r="N15653" s="67">
        <v>238.57</v>
      </c>
      <c r="P15653" s="67">
        <v>0</v>
      </c>
      <c r="Q15653" s="67">
        <v>0</v>
      </c>
      <c r="R15653" s="2" t="s">
        <v>161</v>
      </c>
      <c r="S15653" s="2" t="s">
        <v>161</v>
      </c>
      <c r="T15653" s="2" t="s">
        <v>161</v>
      </c>
      <c r="U15653" t="s">
        <v>783</v>
      </c>
    </row>
    <row r="15654" spans="3:21" x14ac:dyDescent="0.3">
      <c r="C15654" t="s">
        <v>31</v>
      </c>
      <c r="D15654" t="s">
        <v>158</v>
      </c>
      <c r="E15654" t="s">
        <v>29</v>
      </c>
      <c r="F15654" t="s">
        <v>159</v>
      </c>
      <c r="G15654" s="2">
        <v>0</v>
      </c>
      <c r="H15654" s="2" t="s">
        <v>228</v>
      </c>
      <c r="I15654" s="67">
        <v>-857.91</v>
      </c>
      <c r="J15654" s="67">
        <v>0</v>
      </c>
      <c r="K15654" s="67">
        <v>-857.91</v>
      </c>
      <c r="L15654" s="67">
        <v>0</v>
      </c>
      <c r="M15654" s="67">
        <v>-857.91</v>
      </c>
      <c r="N15654" s="67">
        <v>0</v>
      </c>
      <c r="P15654" s="67">
        <v>0</v>
      </c>
      <c r="Q15654" s="67">
        <v>0</v>
      </c>
      <c r="U15654" t="s">
        <v>783</v>
      </c>
    </row>
    <row r="15655" spans="3:21" x14ac:dyDescent="0.3">
      <c r="C15655" t="s">
        <v>32</v>
      </c>
      <c r="D15655" t="s">
        <v>158</v>
      </c>
      <c r="E15655" t="s">
        <v>30</v>
      </c>
      <c r="F15655" t="s">
        <v>159</v>
      </c>
      <c r="G15655" s="2">
        <v>-1</v>
      </c>
      <c r="H15655" s="2" t="s">
        <v>395</v>
      </c>
      <c r="I15655" s="67">
        <v>-1622.66</v>
      </c>
      <c r="J15655" s="67">
        <v>0</v>
      </c>
      <c r="K15655" s="67">
        <v>-1622.66</v>
      </c>
      <c r="L15655" s="67">
        <v>0</v>
      </c>
      <c r="M15655" s="67">
        <v>-1622.66</v>
      </c>
      <c r="N15655" s="67">
        <v>0</v>
      </c>
      <c r="P15655" s="67">
        <v>0</v>
      </c>
      <c r="Q15655" s="67">
        <v>0</v>
      </c>
      <c r="R15655" s="2" t="s">
        <v>165</v>
      </c>
      <c r="S15655" s="2" t="s">
        <v>165</v>
      </c>
      <c r="T15655" s="2" t="s">
        <v>165</v>
      </c>
      <c r="U15655" t="s">
        <v>783</v>
      </c>
    </row>
    <row r="15656" spans="3:21" x14ac:dyDescent="0.3">
      <c r="C15656" t="s">
        <v>31</v>
      </c>
      <c r="D15656" t="s">
        <v>158</v>
      </c>
      <c r="E15656" t="s">
        <v>29</v>
      </c>
      <c r="F15656" t="s">
        <v>159</v>
      </c>
      <c r="G15656" s="2">
        <v>9</v>
      </c>
      <c r="H15656" s="2" t="s">
        <v>369</v>
      </c>
      <c r="I15656" s="67">
        <v>-122504.73</v>
      </c>
      <c r="J15656" s="67">
        <v>0</v>
      </c>
      <c r="K15656" s="67">
        <v>-122504.73</v>
      </c>
      <c r="L15656" s="67">
        <v>0</v>
      </c>
      <c r="M15656" s="67">
        <v>-122504.73</v>
      </c>
      <c r="N15656" s="67">
        <v>0</v>
      </c>
      <c r="P15656" s="67">
        <v>0</v>
      </c>
      <c r="Q15656" s="67">
        <v>0</v>
      </c>
      <c r="U15656" t="s">
        <v>783</v>
      </c>
    </row>
    <row r="15657" spans="3:21" x14ac:dyDescent="0.3">
      <c r="C15657" t="s">
        <v>166</v>
      </c>
      <c r="D15657" t="s">
        <v>158</v>
      </c>
      <c r="E15657" t="s">
        <v>30</v>
      </c>
      <c r="F15657" t="s">
        <v>159</v>
      </c>
      <c r="G15657" s="2">
        <v>2</v>
      </c>
      <c r="H15657" s="2" t="s">
        <v>380</v>
      </c>
      <c r="I15657" s="67">
        <v>15085.02</v>
      </c>
      <c r="J15657" s="67">
        <v>867.24</v>
      </c>
      <c r="K15657" s="67">
        <v>15085.02</v>
      </c>
      <c r="L15657" s="67">
        <v>0.49</v>
      </c>
      <c r="M15657" s="67">
        <v>15085.02</v>
      </c>
      <c r="N15657" s="67">
        <v>3.36</v>
      </c>
      <c r="P15657" s="67">
        <v>0</v>
      </c>
      <c r="Q15657" s="67">
        <v>30170.04</v>
      </c>
      <c r="R15657" s="2" t="s">
        <v>161</v>
      </c>
      <c r="S15657" s="2" t="s">
        <v>165</v>
      </c>
      <c r="T15657" s="2" t="s">
        <v>165</v>
      </c>
      <c r="U15657" t="s">
        <v>783</v>
      </c>
    </row>
    <row r="15658" spans="3:21" x14ac:dyDescent="0.3">
      <c r="C15658" t="s">
        <v>31</v>
      </c>
      <c r="D15658" t="s">
        <v>158</v>
      </c>
      <c r="E15658" t="s">
        <v>30</v>
      </c>
      <c r="F15658" t="s">
        <v>159</v>
      </c>
      <c r="G15658" s="2">
        <v>0</v>
      </c>
      <c r="H15658" s="2" t="s">
        <v>372</v>
      </c>
      <c r="I15658" s="67">
        <v>14591.3</v>
      </c>
      <c r="J15658" s="67">
        <v>2.38</v>
      </c>
      <c r="K15658" s="67">
        <v>14591.3</v>
      </c>
      <c r="L15658" s="67">
        <v>182.33</v>
      </c>
      <c r="M15658" s="67">
        <v>14591.3</v>
      </c>
      <c r="N15658" s="67">
        <v>30.46</v>
      </c>
      <c r="P15658" s="67">
        <v>14591.3</v>
      </c>
      <c r="Q15658" s="67">
        <v>0</v>
      </c>
      <c r="R15658" s="2" t="s">
        <v>165</v>
      </c>
      <c r="S15658" s="2" t="s">
        <v>161</v>
      </c>
      <c r="T15658" s="2" t="s">
        <v>165</v>
      </c>
      <c r="U15658" t="s">
        <v>783</v>
      </c>
    </row>
    <row r="15659" spans="3:21" x14ac:dyDescent="0.3">
      <c r="C15659" t="s">
        <v>31</v>
      </c>
      <c r="D15659" t="s">
        <v>158</v>
      </c>
      <c r="E15659" t="s">
        <v>30</v>
      </c>
      <c r="F15659" t="s">
        <v>159</v>
      </c>
      <c r="G15659" s="2">
        <v>-4</v>
      </c>
      <c r="H15659" s="2" t="s">
        <v>295</v>
      </c>
      <c r="I15659" s="67">
        <v>100.13</v>
      </c>
      <c r="J15659" s="67">
        <v>0</v>
      </c>
      <c r="K15659" s="67">
        <v>100.13</v>
      </c>
      <c r="L15659" s="67">
        <v>0.02</v>
      </c>
      <c r="M15659" s="67">
        <v>100.13</v>
      </c>
      <c r="N15659" s="67">
        <v>0.12</v>
      </c>
      <c r="P15659" s="67">
        <v>0</v>
      </c>
      <c r="Q15659" s="67">
        <v>0</v>
      </c>
      <c r="R15659" s="2" t="s">
        <v>161</v>
      </c>
      <c r="S15659" s="2" t="s">
        <v>161</v>
      </c>
      <c r="T15659" s="2" t="s">
        <v>165</v>
      </c>
      <c r="U15659" t="s">
        <v>783</v>
      </c>
    </row>
    <row r="15660" spans="3:21" x14ac:dyDescent="0.3">
      <c r="C15660" t="s">
        <v>166</v>
      </c>
      <c r="D15660" t="s">
        <v>158</v>
      </c>
      <c r="E15660" t="s">
        <v>29</v>
      </c>
      <c r="F15660" t="s">
        <v>159</v>
      </c>
      <c r="G15660" s="2">
        <v>3</v>
      </c>
      <c r="H15660" s="2" t="s">
        <v>296</v>
      </c>
      <c r="I15660" s="67">
        <v>-1747.85</v>
      </c>
      <c r="J15660" s="67">
        <v>0</v>
      </c>
      <c r="K15660" s="67">
        <v>-1747.85</v>
      </c>
      <c r="L15660" s="67">
        <v>0</v>
      </c>
      <c r="M15660" s="67">
        <v>-1747.85</v>
      </c>
      <c r="N15660" s="67">
        <v>0</v>
      </c>
      <c r="P15660" s="67">
        <v>0</v>
      </c>
      <c r="Q15660" s="67">
        <v>0</v>
      </c>
      <c r="U15660" t="s">
        <v>783</v>
      </c>
    </row>
    <row r="15661" spans="3:21" x14ac:dyDescent="0.3">
      <c r="C15661" t="s">
        <v>166</v>
      </c>
      <c r="D15661" t="s">
        <v>158</v>
      </c>
      <c r="E15661" t="s">
        <v>29</v>
      </c>
      <c r="F15661" t="s">
        <v>159</v>
      </c>
      <c r="G15661" s="2">
        <v>8</v>
      </c>
      <c r="H15661" s="2" t="s">
        <v>476</v>
      </c>
      <c r="I15661" s="67">
        <v>-113.33</v>
      </c>
      <c r="J15661" s="67">
        <v>0</v>
      </c>
      <c r="K15661" s="67">
        <v>-113.33</v>
      </c>
      <c r="L15661" s="67">
        <v>0</v>
      </c>
      <c r="M15661" s="67">
        <v>-113.33</v>
      </c>
      <c r="N15661" s="67">
        <v>0</v>
      </c>
      <c r="P15661" s="67">
        <v>0</v>
      </c>
      <c r="Q15661" s="67">
        <v>0</v>
      </c>
      <c r="U15661" t="s">
        <v>783</v>
      </c>
    </row>
    <row r="15662" spans="3:21" x14ac:dyDescent="0.3">
      <c r="C15662" t="s">
        <v>31</v>
      </c>
      <c r="D15662" t="s">
        <v>158</v>
      </c>
      <c r="E15662" t="s">
        <v>30</v>
      </c>
      <c r="F15662" t="s">
        <v>159</v>
      </c>
      <c r="G15662" s="2">
        <v>1</v>
      </c>
      <c r="H15662" s="2" t="s">
        <v>509</v>
      </c>
      <c r="I15662" s="67">
        <v>7431.71</v>
      </c>
      <c r="J15662" s="67">
        <v>903.82</v>
      </c>
      <c r="K15662" s="67">
        <v>7431.71</v>
      </c>
      <c r="L15662" s="67">
        <v>0</v>
      </c>
      <c r="M15662" s="67">
        <v>7431.71</v>
      </c>
      <c r="N15662" s="67">
        <v>0</v>
      </c>
      <c r="P15662" s="67">
        <v>0</v>
      </c>
      <c r="Q15662" s="67">
        <v>7431.71</v>
      </c>
      <c r="R15662" s="2" t="s">
        <v>161</v>
      </c>
      <c r="S15662" s="2" t="s">
        <v>165</v>
      </c>
      <c r="T15662" s="2" t="s">
        <v>165</v>
      </c>
      <c r="U15662" t="s">
        <v>783</v>
      </c>
    </row>
    <row r="15663" spans="3:21" x14ac:dyDescent="0.3">
      <c r="C15663" t="s">
        <v>166</v>
      </c>
      <c r="D15663" t="s">
        <v>158</v>
      </c>
      <c r="E15663" t="s">
        <v>30</v>
      </c>
      <c r="F15663" t="s">
        <v>159</v>
      </c>
      <c r="G15663" s="2">
        <v>0</v>
      </c>
      <c r="H15663" s="2" t="s">
        <v>192</v>
      </c>
      <c r="I15663" s="67">
        <v>541162</v>
      </c>
      <c r="J15663" s="67">
        <v>33.549999999999997</v>
      </c>
      <c r="K15663" s="67">
        <v>541162</v>
      </c>
      <c r="L15663" s="67">
        <v>15.07</v>
      </c>
      <c r="M15663" s="67">
        <v>541162</v>
      </c>
      <c r="N15663" s="67">
        <v>187.92</v>
      </c>
      <c r="P15663" s="67">
        <v>0</v>
      </c>
      <c r="Q15663" s="67">
        <v>0</v>
      </c>
      <c r="R15663" s="2" t="s">
        <v>161</v>
      </c>
      <c r="S15663" s="2" t="s">
        <v>161</v>
      </c>
      <c r="T15663" s="2" t="s">
        <v>161</v>
      </c>
      <c r="U15663" t="s">
        <v>783</v>
      </c>
    </row>
    <row r="15664" spans="3:21" x14ac:dyDescent="0.3">
      <c r="C15664" t="s">
        <v>166</v>
      </c>
      <c r="D15664" t="s">
        <v>158</v>
      </c>
      <c r="E15664" t="s">
        <v>30</v>
      </c>
      <c r="F15664" t="s">
        <v>159</v>
      </c>
      <c r="G15664" s="2">
        <v>0</v>
      </c>
      <c r="H15664" s="2" t="s">
        <v>360</v>
      </c>
      <c r="I15664" s="67">
        <v>4160.12</v>
      </c>
      <c r="J15664" s="67">
        <v>857.07</v>
      </c>
      <c r="K15664" s="67">
        <v>4160.12</v>
      </c>
      <c r="L15664" s="67">
        <v>0.3</v>
      </c>
      <c r="M15664" s="67">
        <v>4160.12</v>
      </c>
      <c r="N15664" s="67">
        <v>2.89</v>
      </c>
      <c r="P15664" s="67">
        <v>0</v>
      </c>
      <c r="Q15664" s="67">
        <v>0</v>
      </c>
      <c r="R15664" s="2" t="s">
        <v>161</v>
      </c>
      <c r="S15664" s="2" t="s">
        <v>165</v>
      </c>
      <c r="T15664" s="2" t="s">
        <v>165</v>
      </c>
      <c r="U15664" t="s">
        <v>783</v>
      </c>
    </row>
    <row r="15665" spans="3:21" x14ac:dyDescent="0.3">
      <c r="C15665" t="s">
        <v>166</v>
      </c>
      <c r="D15665" t="s">
        <v>158</v>
      </c>
      <c r="E15665" t="s">
        <v>30</v>
      </c>
      <c r="F15665" t="s">
        <v>159</v>
      </c>
      <c r="G15665" s="2">
        <v>0</v>
      </c>
      <c r="H15665" s="2" t="s">
        <v>186</v>
      </c>
      <c r="I15665" s="67">
        <v>7104.48</v>
      </c>
      <c r="J15665" s="67">
        <v>0.31</v>
      </c>
      <c r="K15665" s="67">
        <v>7104.48</v>
      </c>
      <c r="L15665" s="67">
        <v>0.04</v>
      </c>
      <c r="M15665" s="67">
        <v>7104.48</v>
      </c>
      <c r="N15665" s="67">
        <v>2.4</v>
      </c>
      <c r="P15665" s="67">
        <v>0</v>
      </c>
      <c r="Q15665" s="67">
        <v>0</v>
      </c>
      <c r="R15665" s="2" t="s">
        <v>165</v>
      </c>
      <c r="S15665" s="2" t="s">
        <v>165</v>
      </c>
      <c r="T15665" s="2" t="s">
        <v>165</v>
      </c>
      <c r="U15665" t="s">
        <v>783</v>
      </c>
    </row>
    <row r="15666" spans="3:21" x14ac:dyDescent="0.3">
      <c r="C15666" t="s">
        <v>32</v>
      </c>
      <c r="D15666" t="s">
        <v>158</v>
      </c>
      <c r="E15666" t="s">
        <v>29</v>
      </c>
      <c r="F15666" t="s">
        <v>159</v>
      </c>
      <c r="G15666" s="2">
        <v>10</v>
      </c>
      <c r="H15666" s="2" t="s">
        <v>281</v>
      </c>
      <c r="I15666" s="67">
        <v>-7039.33</v>
      </c>
      <c r="J15666" s="67">
        <v>0</v>
      </c>
      <c r="K15666" s="67">
        <v>-7039.33</v>
      </c>
      <c r="L15666" s="67">
        <v>0</v>
      </c>
      <c r="M15666" s="67">
        <v>-7039.33</v>
      </c>
      <c r="N15666" s="67">
        <v>0</v>
      </c>
      <c r="P15666" s="67">
        <v>0</v>
      </c>
      <c r="Q15666" s="67">
        <v>0</v>
      </c>
      <c r="U15666" t="s">
        <v>783</v>
      </c>
    </row>
    <row r="15667" spans="3:21" x14ac:dyDescent="0.3">
      <c r="C15667" t="s">
        <v>166</v>
      </c>
      <c r="D15667" t="s">
        <v>158</v>
      </c>
      <c r="E15667" t="s">
        <v>30</v>
      </c>
      <c r="F15667" t="s">
        <v>159</v>
      </c>
      <c r="G15667" s="2">
        <v>15</v>
      </c>
      <c r="H15667" s="2" t="s">
        <v>212</v>
      </c>
      <c r="I15667" s="67">
        <v>2842130.88</v>
      </c>
      <c r="J15667" s="67">
        <v>3.57</v>
      </c>
      <c r="K15667" s="67">
        <v>2842130.88</v>
      </c>
      <c r="L15667" s="67">
        <v>19.11</v>
      </c>
      <c r="M15667" s="67">
        <v>2842130.88</v>
      </c>
      <c r="N15667" s="67">
        <v>614.87</v>
      </c>
      <c r="P15667" s="67">
        <v>0</v>
      </c>
      <c r="Q15667" s="67">
        <v>42631963.199999996</v>
      </c>
      <c r="R15667" s="2" t="s">
        <v>161</v>
      </c>
      <c r="S15667" s="2" t="s">
        <v>161</v>
      </c>
      <c r="T15667" s="2" t="s">
        <v>165</v>
      </c>
      <c r="U15667" t="s">
        <v>783</v>
      </c>
    </row>
    <row r="15668" spans="3:21" x14ac:dyDescent="0.3">
      <c r="C15668" t="s">
        <v>31</v>
      </c>
      <c r="D15668" t="s">
        <v>158</v>
      </c>
      <c r="E15668" t="s">
        <v>29</v>
      </c>
      <c r="F15668" t="s">
        <v>159</v>
      </c>
      <c r="G15668" s="2">
        <v>5</v>
      </c>
      <c r="H15668" s="2" t="s">
        <v>450</v>
      </c>
      <c r="I15668" s="67">
        <v>-202.16</v>
      </c>
      <c r="J15668" s="67">
        <v>0</v>
      </c>
      <c r="K15668" s="67">
        <v>-202.16</v>
      </c>
      <c r="L15668" s="67">
        <v>0</v>
      </c>
      <c r="M15668" s="67">
        <v>-202.16</v>
      </c>
      <c r="N15668" s="67">
        <v>0</v>
      </c>
      <c r="P15668" s="67">
        <v>0</v>
      </c>
      <c r="Q15668" s="67">
        <v>0</v>
      </c>
      <c r="U15668" t="s">
        <v>783</v>
      </c>
    </row>
    <row r="15669" spans="3:21" x14ac:dyDescent="0.3">
      <c r="C15669" t="s">
        <v>166</v>
      </c>
      <c r="D15669" t="s">
        <v>158</v>
      </c>
      <c r="E15669" t="s">
        <v>29</v>
      </c>
      <c r="F15669" t="s">
        <v>159</v>
      </c>
      <c r="G15669" s="2">
        <v>2</v>
      </c>
      <c r="H15669" s="2" t="s">
        <v>399</v>
      </c>
      <c r="I15669" s="67">
        <v>-1532.03</v>
      </c>
      <c r="J15669" s="67">
        <v>0</v>
      </c>
      <c r="K15669" s="67">
        <v>-1532.03</v>
      </c>
      <c r="L15669" s="67">
        <v>0</v>
      </c>
      <c r="M15669" s="67">
        <v>-1532.03</v>
      </c>
      <c r="N15669" s="67">
        <v>0</v>
      </c>
      <c r="P15669" s="67">
        <v>0</v>
      </c>
      <c r="Q15669" s="67">
        <v>0</v>
      </c>
      <c r="U15669" t="s">
        <v>783</v>
      </c>
    </row>
    <row r="15670" spans="3:21" x14ac:dyDescent="0.3">
      <c r="C15670" t="s">
        <v>31</v>
      </c>
      <c r="D15670" t="s">
        <v>158</v>
      </c>
      <c r="E15670" t="s">
        <v>29</v>
      </c>
      <c r="F15670" t="s">
        <v>159</v>
      </c>
      <c r="G15670" s="2">
        <v>2</v>
      </c>
      <c r="H15670" s="2" t="s">
        <v>593</v>
      </c>
      <c r="I15670" s="67">
        <v>-1447.16</v>
      </c>
      <c r="J15670" s="67">
        <v>0</v>
      </c>
      <c r="K15670" s="67">
        <v>-1447.16</v>
      </c>
      <c r="L15670" s="67">
        <v>0</v>
      </c>
      <c r="M15670" s="67">
        <v>-1447.16</v>
      </c>
      <c r="N15670" s="67">
        <v>0</v>
      </c>
      <c r="P15670" s="67">
        <v>0</v>
      </c>
      <c r="Q15670" s="67">
        <v>0</v>
      </c>
      <c r="U15670" t="s">
        <v>783</v>
      </c>
    </row>
    <row r="15671" spans="3:21" x14ac:dyDescent="0.3">
      <c r="C15671" t="s">
        <v>166</v>
      </c>
      <c r="D15671" t="s">
        <v>158</v>
      </c>
      <c r="E15671" t="s">
        <v>30</v>
      </c>
      <c r="F15671" t="s">
        <v>159</v>
      </c>
      <c r="G15671" s="2">
        <v>0</v>
      </c>
      <c r="H15671" s="2" t="s">
        <v>715</v>
      </c>
      <c r="I15671" s="67">
        <v>1181418.17</v>
      </c>
      <c r="J15671" s="67">
        <v>700.66</v>
      </c>
      <c r="K15671" s="67">
        <v>1181418.17</v>
      </c>
      <c r="L15671" s="67">
        <v>165.79</v>
      </c>
      <c r="M15671" s="67">
        <v>1181418.17</v>
      </c>
      <c r="N15671" s="67">
        <v>2279.7600000000002</v>
      </c>
      <c r="P15671" s="67">
        <v>0</v>
      </c>
      <c r="Q15671" s="67">
        <v>0</v>
      </c>
      <c r="R15671" s="2" t="s">
        <v>161</v>
      </c>
      <c r="S15671" s="2" t="s">
        <v>161</v>
      </c>
      <c r="T15671" s="2" t="s">
        <v>161</v>
      </c>
      <c r="U15671" t="s">
        <v>783</v>
      </c>
    </row>
    <row r="15672" spans="3:21" x14ac:dyDescent="0.3">
      <c r="C15672" t="s">
        <v>166</v>
      </c>
      <c r="D15672" t="s">
        <v>158</v>
      </c>
      <c r="E15672" t="s">
        <v>30</v>
      </c>
      <c r="F15672" t="s">
        <v>159</v>
      </c>
      <c r="G15672" s="2">
        <v>-1</v>
      </c>
      <c r="H15672" s="2" t="s">
        <v>335</v>
      </c>
      <c r="I15672" s="67">
        <v>713184.45</v>
      </c>
      <c r="J15672" s="67">
        <v>83.65</v>
      </c>
      <c r="K15672" s="67">
        <v>713184.45</v>
      </c>
      <c r="L15672" s="67">
        <v>37.58</v>
      </c>
      <c r="M15672" s="67">
        <v>713184.45</v>
      </c>
      <c r="N15672" s="67">
        <v>468.53</v>
      </c>
      <c r="P15672" s="67">
        <v>0</v>
      </c>
      <c r="Q15672" s="67">
        <v>0</v>
      </c>
      <c r="R15672" s="2" t="s">
        <v>161</v>
      </c>
      <c r="S15672" s="2" t="s">
        <v>161</v>
      </c>
      <c r="T15672" s="2" t="s">
        <v>161</v>
      </c>
      <c r="U15672" t="s">
        <v>783</v>
      </c>
    </row>
    <row r="15673" spans="3:21" x14ac:dyDescent="0.3">
      <c r="C15673" t="s">
        <v>166</v>
      </c>
      <c r="D15673" t="s">
        <v>158</v>
      </c>
      <c r="E15673" t="s">
        <v>30</v>
      </c>
      <c r="F15673" t="s">
        <v>159</v>
      </c>
      <c r="G15673" s="2">
        <v>0</v>
      </c>
      <c r="H15673" s="2" t="s">
        <v>663</v>
      </c>
      <c r="I15673" s="67">
        <v>4179.4399999999996</v>
      </c>
      <c r="J15673" s="67">
        <v>0.28999999999999998</v>
      </c>
      <c r="K15673" s="67">
        <v>4179.4399999999996</v>
      </c>
      <c r="L15673" s="67">
        <v>0.02</v>
      </c>
      <c r="M15673" s="67">
        <v>4179.4399999999996</v>
      </c>
      <c r="N15673" s="67">
        <v>0.45</v>
      </c>
      <c r="P15673" s="67">
        <v>0</v>
      </c>
      <c r="Q15673" s="67">
        <v>0</v>
      </c>
      <c r="R15673" s="2" t="s">
        <v>161</v>
      </c>
      <c r="S15673" s="2" t="s">
        <v>161</v>
      </c>
      <c r="T15673" s="2" t="s">
        <v>161</v>
      </c>
      <c r="U15673" t="s">
        <v>783</v>
      </c>
    </row>
    <row r="15674" spans="3:21" x14ac:dyDescent="0.3">
      <c r="C15674" t="s">
        <v>32</v>
      </c>
      <c r="D15674" t="s">
        <v>158</v>
      </c>
      <c r="E15674" t="s">
        <v>30</v>
      </c>
      <c r="F15674" t="s">
        <v>159</v>
      </c>
      <c r="G15674" s="2">
        <v>7</v>
      </c>
      <c r="H15674" s="2" t="s">
        <v>259</v>
      </c>
      <c r="I15674" s="67">
        <v>99021.39</v>
      </c>
      <c r="J15674" s="67">
        <v>20.059999999999999</v>
      </c>
      <c r="K15674" s="67">
        <v>99021.39</v>
      </c>
      <c r="L15674" s="67">
        <v>9.5299999999999994</v>
      </c>
      <c r="M15674" s="67">
        <v>99021.39</v>
      </c>
      <c r="N15674" s="67">
        <v>91.24</v>
      </c>
      <c r="P15674" s="67">
        <v>0</v>
      </c>
      <c r="Q15674" s="67">
        <v>693149.73</v>
      </c>
      <c r="R15674" s="2" t="s">
        <v>161</v>
      </c>
      <c r="S15674" s="2" t="s">
        <v>161</v>
      </c>
      <c r="T15674" s="2" t="s">
        <v>161</v>
      </c>
      <c r="U15674" t="s">
        <v>783</v>
      </c>
    </row>
    <row r="15675" spans="3:21" x14ac:dyDescent="0.3">
      <c r="C15675" t="s">
        <v>32</v>
      </c>
      <c r="D15675" t="s">
        <v>158</v>
      </c>
      <c r="E15675" t="s">
        <v>29</v>
      </c>
      <c r="F15675" t="s">
        <v>159</v>
      </c>
      <c r="G15675" s="2">
        <v>-1</v>
      </c>
      <c r="H15675" s="2" t="s">
        <v>415</v>
      </c>
      <c r="I15675" s="67">
        <v>-34890.92</v>
      </c>
      <c r="J15675" s="67">
        <v>0</v>
      </c>
      <c r="K15675" s="67">
        <v>-34890.92</v>
      </c>
      <c r="L15675" s="67">
        <v>0</v>
      </c>
      <c r="M15675" s="67">
        <v>-34890.92</v>
      </c>
      <c r="N15675" s="67">
        <v>0</v>
      </c>
      <c r="P15675" s="67">
        <v>0</v>
      </c>
      <c r="Q15675" s="67">
        <v>0</v>
      </c>
      <c r="U15675" t="s">
        <v>783</v>
      </c>
    </row>
    <row r="15676" spans="3:21" x14ac:dyDescent="0.3">
      <c r="C15676" t="s">
        <v>166</v>
      </c>
      <c r="D15676" t="s">
        <v>158</v>
      </c>
      <c r="E15676" t="s">
        <v>29</v>
      </c>
      <c r="F15676" t="s">
        <v>159</v>
      </c>
      <c r="G15676" s="2">
        <v>4</v>
      </c>
      <c r="H15676" s="2" t="s">
        <v>196</v>
      </c>
      <c r="I15676" s="67">
        <v>-1740.15</v>
      </c>
      <c r="J15676" s="67">
        <v>0</v>
      </c>
      <c r="K15676" s="67">
        <v>-1740.15</v>
      </c>
      <c r="L15676" s="67">
        <v>0</v>
      </c>
      <c r="M15676" s="67">
        <v>-1740.15</v>
      </c>
      <c r="N15676" s="67">
        <v>0</v>
      </c>
      <c r="P15676" s="67">
        <v>-263.27999999999997</v>
      </c>
      <c r="Q15676" s="67">
        <v>0</v>
      </c>
      <c r="U15676" t="s">
        <v>783</v>
      </c>
    </row>
    <row r="15677" spans="3:21" x14ac:dyDescent="0.3">
      <c r="C15677" t="s">
        <v>31</v>
      </c>
      <c r="D15677" t="s">
        <v>158</v>
      </c>
      <c r="E15677" t="s">
        <v>29</v>
      </c>
      <c r="F15677" t="s">
        <v>159</v>
      </c>
      <c r="G15677" s="2">
        <v>-4</v>
      </c>
      <c r="H15677" s="2" t="s">
        <v>708</v>
      </c>
      <c r="I15677" s="67">
        <v>-13.17</v>
      </c>
      <c r="J15677" s="67">
        <v>0</v>
      </c>
      <c r="K15677" s="67">
        <v>-13.17</v>
      </c>
      <c r="L15677" s="67">
        <v>0</v>
      </c>
      <c r="M15677" s="67">
        <v>-13.17</v>
      </c>
      <c r="N15677" s="67">
        <v>0</v>
      </c>
      <c r="P15677" s="67">
        <v>0</v>
      </c>
      <c r="Q15677" s="67">
        <v>0</v>
      </c>
      <c r="U15677" t="s">
        <v>783</v>
      </c>
    </row>
    <row r="15678" spans="3:21" x14ac:dyDescent="0.3">
      <c r="C15678" t="s">
        <v>32</v>
      </c>
      <c r="D15678" t="s">
        <v>158</v>
      </c>
      <c r="E15678" t="s">
        <v>29</v>
      </c>
      <c r="F15678" t="s">
        <v>159</v>
      </c>
      <c r="G15678" s="2">
        <v>2</v>
      </c>
      <c r="H15678" s="2" t="s">
        <v>346</v>
      </c>
      <c r="I15678" s="67">
        <v>-180150.03</v>
      </c>
      <c r="J15678" s="67">
        <v>0</v>
      </c>
      <c r="K15678" s="67">
        <v>-180150.03</v>
      </c>
      <c r="L15678" s="67">
        <v>0</v>
      </c>
      <c r="M15678" s="67">
        <v>-180150.03</v>
      </c>
      <c r="N15678" s="67">
        <v>0</v>
      </c>
      <c r="P15678" s="67">
        <v>0</v>
      </c>
      <c r="Q15678" s="67">
        <v>0</v>
      </c>
      <c r="U15678" t="s">
        <v>783</v>
      </c>
    </row>
    <row r="15679" spans="3:21" x14ac:dyDescent="0.3">
      <c r="C15679" t="s">
        <v>31</v>
      </c>
      <c r="D15679" t="s">
        <v>158</v>
      </c>
      <c r="E15679" t="s">
        <v>30</v>
      </c>
      <c r="F15679" t="s">
        <v>159</v>
      </c>
      <c r="G15679" s="2">
        <v>2</v>
      </c>
      <c r="H15679" s="2" t="s">
        <v>611</v>
      </c>
      <c r="I15679" s="67">
        <v>21217.38</v>
      </c>
      <c r="J15679" s="67">
        <v>2.99</v>
      </c>
      <c r="K15679" s="67">
        <v>21217.38</v>
      </c>
      <c r="L15679" s="67">
        <v>2.0299999999999998</v>
      </c>
      <c r="M15679" s="67">
        <v>21217.38</v>
      </c>
      <c r="N15679" s="67">
        <v>36.409999999999997</v>
      </c>
      <c r="P15679" s="67">
        <v>0</v>
      </c>
      <c r="Q15679" s="67">
        <v>42434.76</v>
      </c>
      <c r="R15679" s="2" t="s">
        <v>161</v>
      </c>
      <c r="S15679" s="2" t="s">
        <v>161</v>
      </c>
      <c r="T15679" s="2" t="s">
        <v>161</v>
      </c>
      <c r="U15679" t="s">
        <v>783</v>
      </c>
    </row>
    <row r="15680" spans="3:21" x14ac:dyDescent="0.3">
      <c r="C15680" t="s">
        <v>32</v>
      </c>
      <c r="D15680" t="s">
        <v>158</v>
      </c>
      <c r="E15680" t="s">
        <v>29</v>
      </c>
      <c r="F15680" t="s">
        <v>159</v>
      </c>
      <c r="G15680" s="2">
        <v>2</v>
      </c>
      <c r="H15680" s="2" t="s">
        <v>388</v>
      </c>
      <c r="I15680" s="67">
        <v>-53120.34</v>
      </c>
      <c r="J15680" s="67">
        <v>0</v>
      </c>
      <c r="K15680" s="67">
        <v>-53120.34</v>
      </c>
      <c r="L15680" s="67">
        <v>0</v>
      </c>
      <c r="M15680" s="67">
        <v>-53120.34</v>
      </c>
      <c r="N15680" s="67">
        <v>0</v>
      </c>
      <c r="P15680" s="67">
        <v>0</v>
      </c>
      <c r="Q15680" s="67">
        <v>0</v>
      </c>
      <c r="U15680" t="s">
        <v>783</v>
      </c>
    </row>
    <row r="15681" spans="3:21" x14ac:dyDescent="0.3">
      <c r="C15681" t="s">
        <v>166</v>
      </c>
      <c r="D15681" t="s">
        <v>158</v>
      </c>
      <c r="E15681" t="s">
        <v>29</v>
      </c>
      <c r="F15681" t="s">
        <v>159</v>
      </c>
      <c r="G15681" s="2">
        <v>0</v>
      </c>
      <c r="H15681" s="2" t="s">
        <v>583</v>
      </c>
      <c r="I15681" s="67">
        <v>-542.66999999999996</v>
      </c>
      <c r="J15681" s="67">
        <v>0</v>
      </c>
      <c r="K15681" s="67">
        <v>-542.66999999999996</v>
      </c>
      <c r="L15681" s="67">
        <v>0</v>
      </c>
      <c r="M15681" s="67">
        <v>-542.66999999999996</v>
      </c>
      <c r="N15681" s="67">
        <v>0</v>
      </c>
      <c r="P15681" s="67">
        <v>0</v>
      </c>
      <c r="Q15681" s="67">
        <v>0</v>
      </c>
      <c r="U15681" t="s">
        <v>783</v>
      </c>
    </row>
    <row r="15682" spans="3:21" x14ac:dyDescent="0.3">
      <c r="C15682" t="s">
        <v>166</v>
      </c>
      <c r="D15682" t="s">
        <v>158</v>
      </c>
      <c r="E15682" t="s">
        <v>29</v>
      </c>
      <c r="F15682" t="s">
        <v>159</v>
      </c>
      <c r="G15682" s="2">
        <v>2</v>
      </c>
      <c r="H15682" s="2" t="s">
        <v>588</v>
      </c>
      <c r="I15682" s="67">
        <v>-945.57</v>
      </c>
      <c r="J15682" s="67">
        <v>0</v>
      </c>
      <c r="K15682" s="67">
        <v>-945.57</v>
      </c>
      <c r="L15682" s="67">
        <v>0</v>
      </c>
      <c r="M15682" s="67">
        <v>-945.57</v>
      </c>
      <c r="N15682" s="67">
        <v>0</v>
      </c>
      <c r="P15682" s="67">
        <v>0</v>
      </c>
      <c r="Q15682" s="67">
        <v>0</v>
      </c>
      <c r="U15682" t="s">
        <v>783</v>
      </c>
    </row>
    <row r="15683" spans="3:21" x14ac:dyDescent="0.3">
      <c r="C15683" t="s">
        <v>166</v>
      </c>
      <c r="D15683" t="s">
        <v>158</v>
      </c>
      <c r="E15683" t="s">
        <v>30</v>
      </c>
      <c r="F15683" t="s">
        <v>159</v>
      </c>
      <c r="G15683" s="2">
        <v>5</v>
      </c>
      <c r="H15683" s="2" t="s">
        <v>328</v>
      </c>
      <c r="I15683" s="67">
        <v>34155.339999999997</v>
      </c>
      <c r="J15683" s="67">
        <v>2.52</v>
      </c>
      <c r="K15683" s="67">
        <v>34155.339999999997</v>
      </c>
      <c r="L15683" s="67">
        <v>820.22</v>
      </c>
      <c r="M15683" s="67">
        <v>34155.339999999997</v>
      </c>
      <c r="N15683" s="67">
        <v>11.48</v>
      </c>
      <c r="P15683" s="67">
        <v>0</v>
      </c>
      <c r="Q15683" s="67">
        <v>170776.69999999998</v>
      </c>
      <c r="R15683" s="2" t="s">
        <v>165</v>
      </c>
      <c r="S15683" s="2" t="s">
        <v>161</v>
      </c>
      <c r="T15683" s="2" t="s">
        <v>165</v>
      </c>
      <c r="U15683" t="s">
        <v>783</v>
      </c>
    </row>
    <row r="15684" spans="3:21" x14ac:dyDescent="0.3">
      <c r="C15684" t="s">
        <v>166</v>
      </c>
      <c r="D15684" t="s">
        <v>158</v>
      </c>
      <c r="E15684" t="s">
        <v>30</v>
      </c>
      <c r="F15684" t="s">
        <v>159</v>
      </c>
      <c r="G15684" s="2">
        <v>14</v>
      </c>
      <c r="H15684" s="2" t="s">
        <v>209</v>
      </c>
      <c r="I15684" s="67">
        <v>355071.5</v>
      </c>
      <c r="J15684" s="67">
        <v>0</v>
      </c>
      <c r="K15684" s="67">
        <v>355071.5</v>
      </c>
      <c r="L15684" s="67">
        <v>0</v>
      </c>
      <c r="M15684" s="67">
        <v>355071.5</v>
      </c>
      <c r="N15684" s="67">
        <v>287.17</v>
      </c>
      <c r="P15684" s="67">
        <v>0</v>
      </c>
      <c r="Q15684" s="67">
        <v>4971001</v>
      </c>
      <c r="R15684" s="2" t="s">
        <v>161</v>
      </c>
      <c r="S15684" s="2" t="s">
        <v>161</v>
      </c>
      <c r="T15684" s="2" t="s">
        <v>165</v>
      </c>
      <c r="U15684" t="s">
        <v>783</v>
      </c>
    </row>
    <row r="15685" spans="3:21" x14ac:dyDescent="0.3">
      <c r="C15685" t="s">
        <v>166</v>
      </c>
      <c r="D15685" t="s">
        <v>158</v>
      </c>
      <c r="E15685" t="s">
        <v>29</v>
      </c>
      <c r="F15685" t="s">
        <v>159</v>
      </c>
      <c r="G15685" s="2">
        <v>-1</v>
      </c>
      <c r="H15685" s="2" t="s">
        <v>473</v>
      </c>
      <c r="I15685" s="67">
        <v>-1705.55</v>
      </c>
      <c r="J15685" s="67">
        <v>0</v>
      </c>
      <c r="K15685" s="67">
        <v>-1705.55</v>
      </c>
      <c r="L15685" s="67">
        <v>0</v>
      </c>
      <c r="M15685" s="67">
        <v>-1705.55</v>
      </c>
      <c r="N15685" s="67">
        <v>0</v>
      </c>
      <c r="P15685" s="67">
        <v>0</v>
      </c>
      <c r="Q15685" s="67">
        <v>0</v>
      </c>
      <c r="U15685" t="s">
        <v>783</v>
      </c>
    </row>
    <row r="15686" spans="3:21" x14ac:dyDescent="0.3">
      <c r="C15686" t="s">
        <v>166</v>
      </c>
      <c r="D15686" t="s">
        <v>158</v>
      </c>
      <c r="E15686" t="s">
        <v>29</v>
      </c>
      <c r="F15686" t="s">
        <v>159</v>
      </c>
      <c r="G15686" s="2">
        <v>0</v>
      </c>
      <c r="H15686" s="2" t="s">
        <v>292</v>
      </c>
      <c r="I15686" s="67">
        <v>-496.51</v>
      </c>
      <c r="J15686" s="67">
        <v>0</v>
      </c>
      <c r="K15686" s="67">
        <v>-496.51</v>
      </c>
      <c r="L15686" s="67">
        <v>0</v>
      </c>
      <c r="M15686" s="67">
        <v>-496.51</v>
      </c>
      <c r="N15686" s="67">
        <v>0</v>
      </c>
      <c r="P15686" s="67">
        <v>0</v>
      </c>
      <c r="Q15686" s="67">
        <v>0</v>
      </c>
      <c r="U15686" t="s">
        <v>783</v>
      </c>
    </row>
    <row r="15687" spans="3:21" x14ac:dyDescent="0.3">
      <c r="C15687" t="s">
        <v>166</v>
      </c>
      <c r="D15687" t="s">
        <v>158</v>
      </c>
      <c r="E15687" t="s">
        <v>30</v>
      </c>
      <c r="F15687" t="s">
        <v>159</v>
      </c>
      <c r="G15687" s="2">
        <v>5</v>
      </c>
      <c r="H15687" s="2" t="s">
        <v>218</v>
      </c>
      <c r="I15687" s="67">
        <v>247662.23</v>
      </c>
      <c r="J15687" s="67">
        <v>22.66</v>
      </c>
      <c r="K15687" s="67">
        <v>247662.23</v>
      </c>
      <c r="L15687" s="67">
        <v>6216.72</v>
      </c>
      <c r="M15687" s="67">
        <v>247662.23</v>
      </c>
      <c r="N15687" s="67">
        <v>176.25</v>
      </c>
      <c r="P15687" s="67">
        <v>0</v>
      </c>
      <c r="Q15687" s="67">
        <v>1238311.1500000001</v>
      </c>
      <c r="R15687" s="2" t="s">
        <v>165</v>
      </c>
      <c r="S15687" s="2" t="s">
        <v>161</v>
      </c>
      <c r="T15687" s="2" t="s">
        <v>165</v>
      </c>
      <c r="U15687" t="s">
        <v>783</v>
      </c>
    </row>
    <row r="15688" spans="3:21" x14ac:dyDescent="0.3">
      <c r="C15688" t="s">
        <v>166</v>
      </c>
      <c r="D15688" t="s">
        <v>158</v>
      </c>
      <c r="E15688" t="s">
        <v>29</v>
      </c>
      <c r="F15688" t="s">
        <v>159</v>
      </c>
      <c r="G15688" s="2">
        <v>12</v>
      </c>
      <c r="H15688" s="2" t="s">
        <v>414</v>
      </c>
      <c r="I15688" s="67">
        <v>-1129.3599999999999</v>
      </c>
      <c r="J15688" s="67">
        <v>0</v>
      </c>
      <c r="K15688" s="67">
        <v>-1129.3599999999999</v>
      </c>
      <c r="L15688" s="67">
        <v>0</v>
      </c>
      <c r="M15688" s="67">
        <v>-1129.3599999999999</v>
      </c>
      <c r="N15688" s="67">
        <v>0</v>
      </c>
      <c r="P15688" s="67">
        <v>0</v>
      </c>
      <c r="Q15688" s="67">
        <v>0</v>
      </c>
      <c r="U15688" t="s">
        <v>783</v>
      </c>
    </row>
    <row r="15689" spans="3:21" x14ac:dyDescent="0.3">
      <c r="C15689" t="s">
        <v>31</v>
      </c>
      <c r="D15689" t="s">
        <v>158</v>
      </c>
      <c r="E15689" t="s">
        <v>29</v>
      </c>
      <c r="F15689" t="s">
        <v>159</v>
      </c>
      <c r="G15689" s="2">
        <v>-1</v>
      </c>
      <c r="H15689" s="2" t="s">
        <v>287</v>
      </c>
      <c r="I15689" s="67">
        <v>-19261.68</v>
      </c>
      <c r="J15689" s="67">
        <v>0</v>
      </c>
      <c r="K15689" s="67">
        <v>-19261.68</v>
      </c>
      <c r="L15689" s="67">
        <v>0</v>
      </c>
      <c r="M15689" s="67">
        <v>-19261.68</v>
      </c>
      <c r="N15689" s="67">
        <v>0</v>
      </c>
      <c r="P15689" s="67">
        <v>0</v>
      </c>
      <c r="Q15689" s="67">
        <v>0</v>
      </c>
      <c r="U15689" t="s">
        <v>783</v>
      </c>
    </row>
    <row r="15690" spans="3:21" x14ac:dyDescent="0.3">
      <c r="C15690" t="s">
        <v>166</v>
      </c>
      <c r="D15690" t="s">
        <v>158</v>
      </c>
      <c r="E15690" t="s">
        <v>30</v>
      </c>
      <c r="F15690" t="s">
        <v>159</v>
      </c>
      <c r="G15690" s="2">
        <v>0</v>
      </c>
      <c r="H15690" s="2" t="s">
        <v>350</v>
      </c>
      <c r="I15690" s="67">
        <v>2564.96</v>
      </c>
      <c r="J15690" s="67">
        <v>0.05</v>
      </c>
      <c r="K15690" s="67">
        <v>2564.96</v>
      </c>
      <c r="L15690" s="67">
        <v>50.85</v>
      </c>
      <c r="M15690" s="67">
        <v>2564.96</v>
      </c>
      <c r="N15690" s="67">
        <v>0.27</v>
      </c>
      <c r="P15690" s="67">
        <v>0</v>
      </c>
      <c r="Q15690" s="67">
        <v>0</v>
      </c>
      <c r="R15690" s="2" t="s">
        <v>165</v>
      </c>
      <c r="S15690" s="2" t="s">
        <v>161</v>
      </c>
      <c r="T15690" s="2" t="s">
        <v>165</v>
      </c>
      <c r="U15690" t="s">
        <v>783</v>
      </c>
    </row>
    <row r="15691" spans="3:21" x14ac:dyDescent="0.3">
      <c r="C15691" t="s">
        <v>166</v>
      </c>
      <c r="D15691" t="s">
        <v>158</v>
      </c>
      <c r="E15691" t="s">
        <v>29</v>
      </c>
      <c r="F15691" t="s">
        <v>159</v>
      </c>
      <c r="G15691" s="2">
        <v>4</v>
      </c>
      <c r="H15691" s="2" t="s">
        <v>627</v>
      </c>
      <c r="I15691" s="67">
        <v>-304.04000000000002</v>
      </c>
      <c r="J15691" s="67">
        <v>0</v>
      </c>
      <c r="K15691" s="67">
        <v>-304.04000000000002</v>
      </c>
      <c r="L15691" s="67">
        <v>0</v>
      </c>
      <c r="M15691" s="67">
        <v>-304.04000000000002</v>
      </c>
      <c r="N15691" s="67">
        <v>0</v>
      </c>
      <c r="P15691" s="67">
        <v>0</v>
      </c>
      <c r="Q15691" s="67">
        <v>0</v>
      </c>
      <c r="U15691" t="s">
        <v>783</v>
      </c>
    </row>
    <row r="15692" spans="3:21" x14ac:dyDescent="0.3">
      <c r="C15692" t="s">
        <v>166</v>
      </c>
      <c r="D15692" t="s">
        <v>158</v>
      </c>
      <c r="E15692" t="s">
        <v>29</v>
      </c>
      <c r="F15692" t="s">
        <v>159</v>
      </c>
      <c r="G15692" s="2">
        <v>1</v>
      </c>
      <c r="H15692" s="2" t="s">
        <v>376</v>
      </c>
      <c r="I15692" s="67">
        <v>-2145.13</v>
      </c>
      <c r="J15692" s="67">
        <v>0</v>
      </c>
      <c r="K15692" s="67">
        <v>-2145.13</v>
      </c>
      <c r="L15692" s="67">
        <v>0</v>
      </c>
      <c r="M15692" s="67">
        <v>-2145.13</v>
      </c>
      <c r="N15692" s="67">
        <v>0</v>
      </c>
      <c r="P15692" s="67">
        <v>0</v>
      </c>
      <c r="Q15692" s="67">
        <v>0</v>
      </c>
      <c r="U15692" t="s">
        <v>783</v>
      </c>
    </row>
    <row r="15693" spans="3:21" x14ac:dyDescent="0.3">
      <c r="C15693" t="s">
        <v>166</v>
      </c>
      <c r="D15693" t="s">
        <v>158</v>
      </c>
      <c r="E15693" t="s">
        <v>29</v>
      </c>
      <c r="F15693" t="s">
        <v>159</v>
      </c>
      <c r="G15693" s="2">
        <v>1</v>
      </c>
      <c r="H15693" s="2" t="s">
        <v>708</v>
      </c>
      <c r="I15693" s="67">
        <v>-1.59</v>
      </c>
      <c r="J15693" s="67">
        <v>0</v>
      </c>
      <c r="K15693" s="67">
        <v>-1.59</v>
      </c>
      <c r="L15693" s="67">
        <v>0</v>
      </c>
      <c r="M15693" s="67">
        <v>-1.59</v>
      </c>
      <c r="N15693" s="67">
        <v>0</v>
      </c>
      <c r="O15693" s="2">
        <v>1</v>
      </c>
      <c r="P15693" s="67">
        <v>-1.04</v>
      </c>
      <c r="Q15693" s="67">
        <v>0</v>
      </c>
      <c r="U15693" t="s">
        <v>783</v>
      </c>
    </row>
    <row r="15694" spans="3:21" x14ac:dyDescent="0.3">
      <c r="C15694" t="s">
        <v>31</v>
      </c>
      <c r="D15694" t="s">
        <v>158</v>
      </c>
      <c r="E15694" t="s">
        <v>29</v>
      </c>
      <c r="F15694" t="s">
        <v>159</v>
      </c>
      <c r="G15694" s="2">
        <v>-1</v>
      </c>
      <c r="H15694" s="2" t="s">
        <v>196</v>
      </c>
      <c r="I15694" s="67">
        <v>-0.16</v>
      </c>
      <c r="J15694" s="67">
        <v>0</v>
      </c>
      <c r="K15694" s="67">
        <v>-0.16</v>
      </c>
      <c r="L15694" s="67">
        <v>0</v>
      </c>
      <c r="M15694" s="67">
        <v>-0.16</v>
      </c>
      <c r="N15694" s="67">
        <v>0</v>
      </c>
      <c r="O15694" s="2">
        <v>1</v>
      </c>
      <c r="P15694" s="67">
        <v>0</v>
      </c>
      <c r="Q15694" s="67">
        <v>0</v>
      </c>
      <c r="U15694" t="s">
        <v>783</v>
      </c>
    </row>
    <row r="15695" spans="3:21" x14ac:dyDescent="0.3">
      <c r="C15695" t="s">
        <v>166</v>
      </c>
      <c r="D15695" t="s">
        <v>158</v>
      </c>
      <c r="E15695" t="s">
        <v>29</v>
      </c>
      <c r="F15695" t="s">
        <v>159</v>
      </c>
      <c r="G15695" s="2">
        <v>2</v>
      </c>
      <c r="H15695" s="2" t="s">
        <v>207</v>
      </c>
      <c r="I15695" s="67">
        <v>-1272.19</v>
      </c>
      <c r="J15695" s="67">
        <v>0</v>
      </c>
      <c r="K15695" s="67">
        <v>-1272.19</v>
      </c>
      <c r="L15695" s="67">
        <v>0</v>
      </c>
      <c r="M15695" s="67">
        <v>-1272.19</v>
      </c>
      <c r="N15695" s="67">
        <v>0</v>
      </c>
      <c r="P15695" s="67">
        <v>-47.68</v>
      </c>
      <c r="Q15695" s="67">
        <v>0</v>
      </c>
      <c r="U15695" t="s">
        <v>783</v>
      </c>
    </row>
    <row r="15696" spans="3:21" x14ac:dyDescent="0.3">
      <c r="C15696" t="s">
        <v>31</v>
      </c>
      <c r="D15696" t="s">
        <v>158</v>
      </c>
      <c r="E15696" t="s">
        <v>30</v>
      </c>
      <c r="F15696" t="s">
        <v>159</v>
      </c>
      <c r="G15696" s="2">
        <v>3</v>
      </c>
      <c r="H15696" s="2" t="s">
        <v>191</v>
      </c>
      <c r="I15696" s="67">
        <v>27820.3</v>
      </c>
      <c r="J15696" s="67">
        <v>0</v>
      </c>
      <c r="K15696" s="67">
        <v>27820.3</v>
      </c>
      <c r="L15696" s="67">
        <v>0</v>
      </c>
      <c r="M15696" s="67">
        <v>27820.3</v>
      </c>
      <c r="N15696" s="67">
        <v>5.1100000000000003</v>
      </c>
      <c r="P15696" s="67">
        <v>0</v>
      </c>
      <c r="Q15696" s="67">
        <v>83460.899999999994</v>
      </c>
      <c r="R15696" s="2" t="s">
        <v>161</v>
      </c>
      <c r="S15696" s="2" t="s">
        <v>161</v>
      </c>
      <c r="T15696" s="2" t="s">
        <v>165</v>
      </c>
      <c r="U15696" t="s">
        <v>783</v>
      </c>
    </row>
    <row r="15697" spans="3:21" x14ac:dyDescent="0.3">
      <c r="C15697" t="s">
        <v>31</v>
      </c>
      <c r="D15697" t="s">
        <v>158</v>
      </c>
      <c r="E15697" t="s">
        <v>30</v>
      </c>
      <c r="F15697" t="s">
        <v>159</v>
      </c>
      <c r="G15697" s="2">
        <v>1</v>
      </c>
      <c r="H15697" s="2" t="s">
        <v>253</v>
      </c>
      <c r="I15697" s="67">
        <v>66482.47</v>
      </c>
      <c r="J15697" s="67">
        <v>3</v>
      </c>
      <c r="K15697" s="67">
        <v>66482.47</v>
      </c>
      <c r="L15697" s="67">
        <v>1.35</v>
      </c>
      <c r="M15697" s="67">
        <v>66482.47</v>
      </c>
      <c r="N15697" s="67">
        <v>16.809999999999999</v>
      </c>
      <c r="P15697" s="67">
        <v>0</v>
      </c>
      <c r="Q15697" s="67">
        <v>66482.47</v>
      </c>
      <c r="R15697" s="2" t="s">
        <v>161</v>
      </c>
      <c r="S15697" s="2" t="s">
        <v>161</v>
      </c>
      <c r="T15697" s="2" t="s">
        <v>161</v>
      </c>
      <c r="U15697" t="s">
        <v>783</v>
      </c>
    </row>
    <row r="15698" spans="3:21" x14ac:dyDescent="0.3">
      <c r="C15698" t="s">
        <v>166</v>
      </c>
      <c r="D15698" t="s">
        <v>158</v>
      </c>
      <c r="E15698" t="s">
        <v>29</v>
      </c>
      <c r="F15698" t="s">
        <v>159</v>
      </c>
      <c r="G15698" s="2">
        <v>-1</v>
      </c>
      <c r="H15698" s="2" t="s">
        <v>561</v>
      </c>
      <c r="I15698" s="67">
        <v>-0.18</v>
      </c>
      <c r="J15698" s="67">
        <v>0</v>
      </c>
      <c r="K15698" s="67">
        <v>-0.18</v>
      </c>
      <c r="L15698" s="67">
        <v>0</v>
      </c>
      <c r="M15698" s="67">
        <v>-0.18</v>
      </c>
      <c r="N15698" s="67">
        <v>0</v>
      </c>
      <c r="O15698" s="2">
        <v>0</v>
      </c>
      <c r="P15698" s="67">
        <v>0</v>
      </c>
      <c r="Q15698" s="67">
        <v>0</v>
      </c>
      <c r="U15698" t="s">
        <v>783</v>
      </c>
    </row>
    <row r="15699" spans="3:21" x14ac:dyDescent="0.3">
      <c r="C15699" t="s">
        <v>31</v>
      </c>
      <c r="D15699" t="s">
        <v>158</v>
      </c>
      <c r="E15699" t="s">
        <v>29</v>
      </c>
      <c r="F15699" t="s">
        <v>159</v>
      </c>
      <c r="G15699" s="2">
        <v>-1</v>
      </c>
      <c r="H15699" s="2" t="s">
        <v>426</v>
      </c>
      <c r="I15699" s="67">
        <v>-8237.41</v>
      </c>
      <c r="J15699" s="67">
        <v>0</v>
      </c>
      <c r="K15699" s="67">
        <v>-8237.41</v>
      </c>
      <c r="L15699" s="67">
        <v>0</v>
      </c>
      <c r="M15699" s="67">
        <v>-8237.41</v>
      </c>
      <c r="N15699" s="67">
        <v>0</v>
      </c>
      <c r="P15699" s="67">
        <v>0</v>
      </c>
      <c r="Q15699" s="67">
        <v>0</v>
      </c>
      <c r="U15699" t="s">
        <v>783</v>
      </c>
    </row>
    <row r="15700" spans="3:21" x14ac:dyDescent="0.3">
      <c r="C15700" t="s">
        <v>166</v>
      </c>
      <c r="D15700" t="s">
        <v>158</v>
      </c>
      <c r="E15700" t="s">
        <v>30</v>
      </c>
      <c r="F15700" t="s">
        <v>159</v>
      </c>
      <c r="G15700" s="2">
        <v>4</v>
      </c>
      <c r="H15700" s="2" t="s">
        <v>602</v>
      </c>
      <c r="I15700" s="67">
        <v>139782415.91999999</v>
      </c>
      <c r="J15700" s="67">
        <v>23365.53</v>
      </c>
      <c r="K15700" s="67">
        <v>139782415.91999999</v>
      </c>
      <c r="L15700" s="67">
        <v>11098.39</v>
      </c>
      <c r="M15700" s="67">
        <v>139782415.91999999</v>
      </c>
      <c r="N15700" s="67">
        <v>106293.84</v>
      </c>
      <c r="P15700" s="67">
        <v>56429.13</v>
      </c>
      <c r="Q15700" s="67">
        <v>559129663.67999995</v>
      </c>
      <c r="R15700" s="2" t="s">
        <v>161</v>
      </c>
      <c r="S15700" s="2" t="s">
        <v>161</v>
      </c>
      <c r="T15700" s="2" t="s">
        <v>161</v>
      </c>
      <c r="U15700" t="s">
        <v>783</v>
      </c>
    </row>
    <row r="15701" spans="3:21" x14ac:dyDescent="0.3">
      <c r="C15701" t="s">
        <v>166</v>
      </c>
      <c r="D15701" t="s">
        <v>158</v>
      </c>
      <c r="E15701" t="s">
        <v>30</v>
      </c>
      <c r="F15701" t="s">
        <v>159</v>
      </c>
      <c r="G15701" s="2">
        <v>8</v>
      </c>
      <c r="H15701" s="2" t="s">
        <v>398</v>
      </c>
      <c r="I15701" s="67">
        <v>211974.82</v>
      </c>
      <c r="J15701" s="67">
        <v>0</v>
      </c>
      <c r="K15701" s="67">
        <v>211974.82</v>
      </c>
      <c r="L15701" s="67">
        <v>0</v>
      </c>
      <c r="M15701" s="67">
        <v>211974.82</v>
      </c>
      <c r="N15701" s="67">
        <v>20.2</v>
      </c>
      <c r="P15701" s="67">
        <v>0</v>
      </c>
      <c r="Q15701" s="67">
        <v>1695798.56</v>
      </c>
      <c r="R15701" s="2" t="s">
        <v>161</v>
      </c>
      <c r="S15701" s="2" t="s">
        <v>161</v>
      </c>
      <c r="T15701" s="2" t="s">
        <v>165</v>
      </c>
      <c r="U15701" t="s">
        <v>783</v>
      </c>
    </row>
    <row r="15702" spans="3:21" x14ac:dyDescent="0.3">
      <c r="C15702" t="s">
        <v>166</v>
      </c>
      <c r="D15702" t="s">
        <v>158</v>
      </c>
      <c r="E15702" t="s">
        <v>30</v>
      </c>
      <c r="F15702" t="s">
        <v>159</v>
      </c>
      <c r="G15702" s="2">
        <v>7</v>
      </c>
      <c r="H15702" s="2" t="s">
        <v>399</v>
      </c>
      <c r="I15702" s="67">
        <v>221.17</v>
      </c>
      <c r="J15702" s="67">
        <v>0.35</v>
      </c>
      <c r="K15702" s="67">
        <v>221.17</v>
      </c>
      <c r="L15702" s="67">
        <v>0.17</v>
      </c>
      <c r="M15702" s="67">
        <v>221.17</v>
      </c>
      <c r="N15702" s="67">
        <v>1.6</v>
      </c>
      <c r="P15702" s="67">
        <v>0</v>
      </c>
      <c r="Q15702" s="67">
        <v>1548.1899999999998</v>
      </c>
      <c r="R15702" s="2" t="s">
        <v>161</v>
      </c>
      <c r="S15702" s="2" t="s">
        <v>161</v>
      </c>
      <c r="T15702" s="2" t="s">
        <v>161</v>
      </c>
      <c r="U15702" t="s">
        <v>783</v>
      </c>
    </row>
    <row r="15703" spans="3:21" x14ac:dyDescent="0.3">
      <c r="C15703" t="s">
        <v>166</v>
      </c>
      <c r="D15703" t="s">
        <v>158</v>
      </c>
      <c r="E15703" t="s">
        <v>29</v>
      </c>
      <c r="F15703" t="s">
        <v>159</v>
      </c>
      <c r="G15703" s="2">
        <v>2</v>
      </c>
      <c r="H15703" s="2" t="s">
        <v>392</v>
      </c>
      <c r="I15703" s="67">
        <v>-192.44</v>
      </c>
      <c r="J15703" s="67">
        <v>0</v>
      </c>
      <c r="K15703" s="67">
        <v>-192.44</v>
      </c>
      <c r="L15703" s="67">
        <v>0</v>
      </c>
      <c r="M15703" s="67">
        <v>-192.44</v>
      </c>
      <c r="N15703" s="67">
        <v>0</v>
      </c>
      <c r="P15703" s="67">
        <v>0</v>
      </c>
      <c r="Q15703" s="67">
        <v>0</v>
      </c>
      <c r="U15703" t="s">
        <v>783</v>
      </c>
    </row>
    <row r="15704" spans="3:21" x14ac:dyDescent="0.3">
      <c r="C15704" t="s">
        <v>166</v>
      </c>
      <c r="D15704" t="s">
        <v>158</v>
      </c>
      <c r="E15704" t="s">
        <v>30</v>
      </c>
      <c r="F15704" t="s">
        <v>159</v>
      </c>
      <c r="G15704" s="2">
        <v>1</v>
      </c>
      <c r="H15704" s="2" t="s">
        <v>179</v>
      </c>
      <c r="I15704" s="67">
        <v>18245605.609999999</v>
      </c>
      <c r="J15704" s="67">
        <v>0</v>
      </c>
      <c r="K15704" s="67">
        <v>18245605.609999999</v>
      </c>
      <c r="L15704" s="67">
        <v>0</v>
      </c>
      <c r="M15704" s="67">
        <v>18245605.609999999</v>
      </c>
      <c r="N15704" s="67">
        <v>1026.67</v>
      </c>
      <c r="P15704" s="67">
        <v>303523.13</v>
      </c>
      <c r="Q15704" s="67">
        <v>18245605.609999999</v>
      </c>
      <c r="R15704" s="2" t="s">
        <v>161</v>
      </c>
      <c r="S15704" s="2" t="s">
        <v>161</v>
      </c>
      <c r="T15704" s="2" t="s">
        <v>165</v>
      </c>
      <c r="U15704" t="s">
        <v>783</v>
      </c>
    </row>
    <row r="15705" spans="3:21" x14ac:dyDescent="0.3">
      <c r="C15705" t="s">
        <v>166</v>
      </c>
      <c r="D15705" t="s">
        <v>158</v>
      </c>
      <c r="E15705" t="s">
        <v>30</v>
      </c>
      <c r="F15705" t="s">
        <v>159</v>
      </c>
      <c r="G15705" s="2">
        <v>6</v>
      </c>
      <c r="H15705" s="2" t="s">
        <v>214</v>
      </c>
      <c r="I15705" s="67">
        <v>2072508.29</v>
      </c>
      <c r="J15705" s="67">
        <v>1348.48</v>
      </c>
      <c r="K15705" s="67">
        <v>2072508.29</v>
      </c>
      <c r="L15705" s="67">
        <v>50.06</v>
      </c>
      <c r="M15705" s="67">
        <v>2072508.29</v>
      </c>
      <c r="N15705" s="67">
        <v>418.66</v>
      </c>
      <c r="P15705" s="67">
        <v>0</v>
      </c>
      <c r="Q15705" s="67">
        <v>12435049.74</v>
      </c>
      <c r="R15705" s="2" t="s">
        <v>161</v>
      </c>
      <c r="S15705" s="2" t="s">
        <v>161</v>
      </c>
      <c r="T15705" s="2" t="s">
        <v>161</v>
      </c>
      <c r="U15705" t="s">
        <v>783</v>
      </c>
    </row>
    <row r="15706" spans="3:21" x14ac:dyDescent="0.3">
      <c r="C15706" t="s">
        <v>31</v>
      </c>
      <c r="D15706" t="s">
        <v>158</v>
      </c>
      <c r="E15706" t="s">
        <v>30</v>
      </c>
      <c r="F15706" t="s">
        <v>159</v>
      </c>
      <c r="G15706" s="2">
        <v>4</v>
      </c>
      <c r="H15706" s="2" t="s">
        <v>319</v>
      </c>
      <c r="I15706" s="67">
        <v>44085.63</v>
      </c>
      <c r="J15706" s="67">
        <v>5551.71</v>
      </c>
      <c r="K15706" s="67">
        <v>44085.63</v>
      </c>
      <c r="L15706" s="67">
        <v>2</v>
      </c>
      <c r="M15706" s="67">
        <v>44085.63</v>
      </c>
      <c r="N15706" s="67">
        <v>19.12</v>
      </c>
      <c r="P15706" s="67">
        <v>0</v>
      </c>
      <c r="Q15706" s="67">
        <v>176342.52</v>
      </c>
      <c r="R15706" s="2" t="s">
        <v>161</v>
      </c>
      <c r="S15706" s="2" t="s">
        <v>165</v>
      </c>
      <c r="T15706" s="2" t="s">
        <v>165</v>
      </c>
      <c r="U15706" t="s">
        <v>783</v>
      </c>
    </row>
    <row r="15707" spans="3:21" x14ac:dyDescent="0.3">
      <c r="C15707" t="s">
        <v>166</v>
      </c>
      <c r="D15707" t="s">
        <v>158</v>
      </c>
      <c r="E15707" t="s">
        <v>29</v>
      </c>
      <c r="F15707" t="s">
        <v>159</v>
      </c>
      <c r="G15707" s="2">
        <v>8</v>
      </c>
      <c r="H15707" s="2" t="s">
        <v>315</v>
      </c>
      <c r="I15707" s="67">
        <v>-743.21</v>
      </c>
      <c r="J15707" s="67">
        <v>0</v>
      </c>
      <c r="K15707" s="67">
        <v>-743.21</v>
      </c>
      <c r="L15707" s="67">
        <v>0</v>
      </c>
      <c r="M15707" s="67">
        <v>-743.21</v>
      </c>
      <c r="N15707" s="67">
        <v>0</v>
      </c>
      <c r="P15707" s="67">
        <v>0</v>
      </c>
      <c r="Q15707" s="67">
        <v>0</v>
      </c>
      <c r="U15707" t="s">
        <v>783</v>
      </c>
    </row>
    <row r="15708" spans="3:21" x14ac:dyDescent="0.3">
      <c r="C15708" t="s">
        <v>31</v>
      </c>
      <c r="D15708" t="s">
        <v>158</v>
      </c>
      <c r="E15708" t="s">
        <v>30</v>
      </c>
      <c r="F15708" t="s">
        <v>159</v>
      </c>
      <c r="G15708" s="2">
        <v>9</v>
      </c>
      <c r="H15708" s="2" t="s">
        <v>243</v>
      </c>
      <c r="I15708" s="67">
        <v>92117.69</v>
      </c>
      <c r="J15708" s="67">
        <v>2.68</v>
      </c>
      <c r="K15708" s="67">
        <v>92117.69</v>
      </c>
      <c r="L15708" s="67">
        <v>14.39</v>
      </c>
      <c r="M15708" s="67">
        <v>92117.69</v>
      </c>
      <c r="N15708" s="67">
        <v>250.17</v>
      </c>
      <c r="P15708" s="67">
        <v>0</v>
      </c>
      <c r="Q15708" s="67">
        <v>829059.21</v>
      </c>
      <c r="R15708" s="2" t="s">
        <v>161</v>
      </c>
      <c r="S15708" s="2" t="s">
        <v>161</v>
      </c>
      <c r="T15708" s="2" t="s">
        <v>165</v>
      </c>
      <c r="U15708" t="s">
        <v>783</v>
      </c>
    </row>
    <row r="15709" spans="3:21" x14ac:dyDescent="0.3">
      <c r="C15709" t="s">
        <v>166</v>
      </c>
      <c r="D15709" t="s">
        <v>158</v>
      </c>
      <c r="E15709" t="s">
        <v>30</v>
      </c>
      <c r="F15709" t="s">
        <v>159</v>
      </c>
      <c r="G15709" s="2">
        <v>2</v>
      </c>
      <c r="H15709" s="2" t="s">
        <v>196</v>
      </c>
      <c r="I15709" s="67">
        <v>28717.759999999998</v>
      </c>
      <c r="J15709" s="67">
        <v>22821.81</v>
      </c>
      <c r="K15709" s="67">
        <v>28717.759999999998</v>
      </c>
      <c r="L15709" s="67">
        <v>0.84</v>
      </c>
      <c r="M15709" s="67">
        <v>28717.759999999998</v>
      </c>
      <c r="N15709" s="67">
        <v>8.09</v>
      </c>
      <c r="P15709" s="67">
        <v>0</v>
      </c>
      <c r="Q15709" s="67">
        <v>57435.519999999997</v>
      </c>
      <c r="R15709" s="2" t="s">
        <v>161</v>
      </c>
      <c r="S15709" s="2" t="s">
        <v>165</v>
      </c>
      <c r="T15709" s="2" t="s">
        <v>165</v>
      </c>
      <c r="U15709" t="s">
        <v>783</v>
      </c>
    </row>
    <row r="15710" spans="3:21" x14ac:dyDescent="0.3">
      <c r="C15710" t="s">
        <v>32</v>
      </c>
      <c r="D15710" t="s">
        <v>158</v>
      </c>
      <c r="E15710" t="s">
        <v>29</v>
      </c>
      <c r="F15710" t="s">
        <v>159</v>
      </c>
      <c r="G15710" s="2">
        <v>3</v>
      </c>
      <c r="H15710" s="2" t="s">
        <v>250</v>
      </c>
      <c r="I15710" s="67">
        <v>-28086.12</v>
      </c>
      <c r="J15710" s="67">
        <v>0</v>
      </c>
      <c r="K15710" s="67">
        <v>-28086.12</v>
      </c>
      <c r="L15710" s="67">
        <v>0</v>
      </c>
      <c r="M15710" s="67">
        <v>-28086.12</v>
      </c>
      <c r="N15710" s="67">
        <v>0</v>
      </c>
      <c r="P15710" s="67">
        <v>0</v>
      </c>
      <c r="Q15710" s="67">
        <v>0</v>
      </c>
      <c r="U15710" t="s">
        <v>783</v>
      </c>
    </row>
    <row r="15711" spans="3:21" x14ac:dyDescent="0.3">
      <c r="C15711" t="s">
        <v>32</v>
      </c>
      <c r="D15711" t="s">
        <v>158</v>
      </c>
      <c r="E15711" t="s">
        <v>29</v>
      </c>
      <c r="F15711" t="s">
        <v>159</v>
      </c>
      <c r="G15711" s="2">
        <v>1</v>
      </c>
      <c r="H15711" s="2" t="s">
        <v>388</v>
      </c>
      <c r="I15711" s="67">
        <v>-1874.78</v>
      </c>
      <c r="J15711" s="67">
        <v>0</v>
      </c>
      <c r="K15711" s="67">
        <v>-1874.78</v>
      </c>
      <c r="L15711" s="67">
        <v>0</v>
      </c>
      <c r="M15711" s="67">
        <v>-1874.78</v>
      </c>
      <c r="N15711" s="67">
        <v>0</v>
      </c>
      <c r="P15711" s="67">
        <v>0</v>
      </c>
      <c r="Q15711" s="67">
        <v>0</v>
      </c>
      <c r="U15711" t="s">
        <v>783</v>
      </c>
    </row>
    <row r="15712" spans="3:21" x14ac:dyDescent="0.3">
      <c r="C15712" t="s">
        <v>31</v>
      </c>
      <c r="D15712" t="s">
        <v>158</v>
      </c>
      <c r="E15712" t="s">
        <v>30</v>
      </c>
      <c r="F15712" t="s">
        <v>159</v>
      </c>
      <c r="G15712" s="2">
        <v>2</v>
      </c>
      <c r="H15712" s="2" t="s">
        <v>388</v>
      </c>
      <c r="I15712" s="67">
        <v>229113.77</v>
      </c>
      <c r="J15712" s="67">
        <v>27.09</v>
      </c>
      <c r="K15712" s="67">
        <v>229113.77</v>
      </c>
      <c r="L15712" s="67">
        <v>12.87</v>
      </c>
      <c r="M15712" s="67">
        <v>229113.77</v>
      </c>
      <c r="N15712" s="67">
        <v>123.25</v>
      </c>
      <c r="P15712" s="67">
        <v>0</v>
      </c>
      <c r="Q15712" s="67">
        <v>458227.54</v>
      </c>
      <c r="R15712" s="2" t="s">
        <v>161</v>
      </c>
      <c r="S15712" s="2" t="s">
        <v>161</v>
      </c>
      <c r="T15712" s="2" t="s">
        <v>161</v>
      </c>
      <c r="U15712" t="s">
        <v>783</v>
      </c>
    </row>
    <row r="15713" spans="3:21" x14ac:dyDescent="0.3">
      <c r="C15713" t="s">
        <v>31</v>
      </c>
      <c r="D15713" t="s">
        <v>158</v>
      </c>
      <c r="E15713" t="s">
        <v>29</v>
      </c>
      <c r="F15713" t="s">
        <v>159</v>
      </c>
      <c r="G15713" s="2">
        <v>3</v>
      </c>
      <c r="H15713" s="2" t="s">
        <v>290</v>
      </c>
      <c r="I15713" s="67">
        <v>-12446.23</v>
      </c>
      <c r="J15713" s="67">
        <v>0</v>
      </c>
      <c r="K15713" s="67">
        <v>-12446.23</v>
      </c>
      <c r="L15713" s="67">
        <v>0</v>
      </c>
      <c r="M15713" s="67">
        <v>-12446.23</v>
      </c>
      <c r="N15713" s="67">
        <v>0</v>
      </c>
      <c r="P15713" s="67">
        <v>0</v>
      </c>
      <c r="Q15713" s="67">
        <v>0</v>
      </c>
      <c r="U15713" t="s">
        <v>783</v>
      </c>
    </row>
    <row r="15714" spans="3:21" x14ac:dyDescent="0.3">
      <c r="C15714" t="s">
        <v>166</v>
      </c>
      <c r="D15714" t="s">
        <v>158</v>
      </c>
      <c r="E15714" t="s">
        <v>29</v>
      </c>
      <c r="F15714" t="s">
        <v>159</v>
      </c>
      <c r="G15714" s="2">
        <v>4</v>
      </c>
      <c r="H15714" s="2" t="s">
        <v>331</v>
      </c>
      <c r="I15714" s="67">
        <v>-10071.68</v>
      </c>
      <c r="J15714" s="67">
        <v>0</v>
      </c>
      <c r="K15714" s="67">
        <v>-10071.68</v>
      </c>
      <c r="L15714" s="67">
        <v>0</v>
      </c>
      <c r="M15714" s="67">
        <v>-10071.68</v>
      </c>
      <c r="N15714" s="67">
        <v>0</v>
      </c>
      <c r="P15714" s="67">
        <v>-163.71</v>
      </c>
      <c r="Q15714" s="67">
        <v>0</v>
      </c>
      <c r="U15714" t="s">
        <v>783</v>
      </c>
    </row>
    <row r="15715" spans="3:21" x14ac:dyDescent="0.3">
      <c r="C15715" t="s">
        <v>32</v>
      </c>
      <c r="D15715" t="s">
        <v>158</v>
      </c>
      <c r="E15715" t="s">
        <v>30</v>
      </c>
      <c r="F15715" t="s">
        <v>159</v>
      </c>
      <c r="G15715" s="2">
        <v>6</v>
      </c>
      <c r="H15715" s="2" t="s">
        <v>250</v>
      </c>
      <c r="I15715" s="67">
        <v>117315.31</v>
      </c>
      <c r="J15715" s="67">
        <v>9.7100000000000009</v>
      </c>
      <c r="K15715" s="67">
        <v>117315.31</v>
      </c>
      <c r="L15715" s="67">
        <v>4.3600000000000003</v>
      </c>
      <c r="M15715" s="67">
        <v>117315.31</v>
      </c>
      <c r="N15715" s="67">
        <v>54.37</v>
      </c>
      <c r="P15715" s="67">
        <v>0</v>
      </c>
      <c r="Q15715" s="67">
        <v>703891.86</v>
      </c>
      <c r="R15715" s="2" t="s">
        <v>161</v>
      </c>
      <c r="S15715" s="2" t="s">
        <v>161</v>
      </c>
      <c r="T15715" s="2" t="s">
        <v>161</v>
      </c>
      <c r="U15715" t="s">
        <v>783</v>
      </c>
    </row>
    <row r="15716" spans="3:21" x14ac:dyDescent="0.3">
      <c r="C15716" t="s">
        <v>166</v>
      </c>
      <c r="D15716" t="s">
        <v>158</v>
      </c>
      <c r="E15716" t="s">
        <v>30</v>
      </c>
      <c r="F15716" t="s">
        <v>159</v>
      </c>
      <c r="G15716" s="2">
        <v>3</v>
      </c>
      <c r="H15716" s="2" t="s">
        <v>394</v>
      </c>
      <c r="I15716" s="67">
        <v>490319.67</v>
      </c>
      <c r="J15716" s="67">
        <v>141.85</v>
      </c>
      <c r="K15716" s="67">
        <v>490319.67</v>
      </c>
      <c r="L15716" s="67">
        <v>23.71</v>
      </c>
      <c r="M15716" s="67">
        <v>490319.67</v>
      </c>
      <c r="N15716" s="67">
        <v>259.54000000000002</v>
      </c>
      <c r="P15716" s="67">
        <v>0</v>
      </c>
      <c r="Q15716" s="67">
        <v>1470959.01</v>
      </c>
      <c r="R15716" s="2" t="s">
        <v>161</v>
      </c>
      <c r="S15716" s="2" t="s">
        <v>161</v>
      </c>
      <c r="T15716" s="2" t="s">
        <v>161</v>
      </c>
      <c r="U15716" t="s">
        <v>783</v>
      </c>
    </row>
    <row r="15717" spans="3:21" x14ac:dyDescent="0.3">
      <c r="C15717" t="s">
        <v>166</v>
      </c>
      <c r="D15717" t="s">
        <v>158</v>
      </c>
      <c r="E15717" t="s">
        <v>30</v>
      </c>
      <c r="F15717" t="s">
        <v>159</v>
      </c>
      <c r="G15717" s="2">
        <v>-1</v>
      </c>
      <c r="H15717" s="2" t="s">
        <v>169</v>
      </c>
      <c r="I15717" s="67">
        <v>1006017.39</v>
      </c>
      <c r="J15717" s="67">
        <v>90.49</v>
      </c>
      <c r="K15717" s="67">
        <v>1006017.39</v>
      </c>
      <c r="L15717" s="67">
        <v>40.65</v>
      </c>
      <c r="M15717" s="67">
        <v>1006017.39</v>
      </c>
      <c r="N15717" s="67">
        <v>506.86</v>
      </c>
      <c r="P15717" s="67">
        <v>0</v>
      </c>
      <c r="Q15717" s="67">
        <v>0</v>
      </c>
      <c r="R15717" s="2" t="s">
        <v>161</v>
      </c>
      <c r="S15717" s="2" t="s">
        <v>161</v>
      </c>
      <c r="T15717" s="2" t="s">
        <v>161</v>
      </c>
      <c r="U15717" t="s">
        <v>783</v>
      </c>
    </row>
    <row r="15718" spans="3:21" x14ac:dyDescent="0.3">
      <c r="C15718" t="s">
        <v>166</v>
      </c>
      <c r="D15718" t="s">
        <v>158</v>
      </c>
      <c r="E15718" t="s">
        <v>29</v>
      </c>
      <c r="F15718" t="s">
        <v>159</v>
      </c>
      <c r="G15718" s="2">
        <v>1</v>
      </c>
      <c r="H15718" s="2" t="s">
        <v>207</v>
      </c>
      <c r="I15718" s="67">
        <v>-576.95000000000005</v>
      </c>
      <c r="J15718" s="67">
        <v>0</v>
      </c>
      <c r="K15718" s="67">
        <v>-576.95000000000005</v>
      </c>
      <c r="L15718" s="67">
        <v>0</v>
      </c>
      <c r="M15718" s="67">
        <v>-576.95000000000005</v>
      </c>
      <c r="N15718" s="67">
        <v>0</v>
      </c>
      <c r="P15718" s="67">
        <v>-27.21</v>
      </c>
      <c r="Q15718" s="67">
        <v>0</v>
      </c>
      <c r="U15718" t="s">
        <v>783</v>
      </c>
    </row>
    <row r="15719" spans="3:21" x14ac:dyDescent="0.3">
      <c r="C15719" t="s">
        <v>166</v>
      </c>
      <c r="D15719" t="s">
        <v>158</v>
      </c>
      <c r="E15719" t="s">
        <v>30</v>
      </c>
      <c r="F15719" t="s">
        <v>159</v>
      </c>
      <c r="G15719" s="2">
        <v>-1</v>
      </c>
      <c r="H15719" s="2" t="s">
        <v>601</v>
      </c>
      <c r="I15719" s="67">
        <v>1182298.79</v>
      </c>
      <c r="J15719" s="67">
        <v>28.46</v>
      </c>
      <c r="K15719" s="67">
        <v>1182298.79</v>
      </c>
      <c r="L15719" s="67">
        <v>52.63</v>
      </c>
      <c r="M15719" s="67">
        <v>1182298.79</v>
      </c>
      <c r="N15719" s="67">
        <v>363.67</v>
      </c>
      <c r="P15719" s="67">
        <v>0</v>
      </c>
      <c r="Q15719" s="67">
        <v>0</v>
      </c>
      <c r="R15719" s="2" t="s">
        <v>161</v>
      </c>
      <c r="S15719" s="2" t="s">
        <v>161</v>
      </c>
      <c r="T15719" s="2" t="s">
        <v>161</v>
      </c>
      <c r="U15719" t="s">
        <v>783</v>
      </c>
    </row>
    <row r="15720" spans="3:21" x14ac:dyDescent="0.3">
      <c r="C15720" t="s">
        <v>166</v>
      </c>
      <c r="D15720" t="s">
        <v>158</v>
      </c>
      <c r="E15720" t="s">
        <v>30</v>
      </c>
      <c r="F15720" t="s">
        <v>159</v>
      </c>
      <c r="G15720" s="2">
        <v>-1</v>
      </c>
      <c r="H15720" s="2" t="s">
        <v>389</v>
      </c>
      <c r="I15720" s="67">
        <v>2455868.39</v>
      </c>
      <c r="J15720" s="67">
        <v>164.49</v>
      </c>
      <c r="K15720" s="67">
        <v>2455868.39</v>
      </c>
      <c r="L15720" s="67">
        <v>78.13</v>
      </c>
      <c r="M15720" s="67">
        <v>2455868.39</v>
      </c>
      <c r="N15720" s="67">
        <v>748.29</v>
      </c>
      <c r="P15720" s="67">
        <v>0</v>
      </c>
      <c r="Q15720" s="67">
        <v>0</v>
      </c>
      <c r="R15720" s="2" t="s">
        <v>161</v>
      </c>
      <c r="S15720" s="2" t="s">
        <v>161</v>
      </c>
      <c r="T15720" s="2" t="s">
        <v>161</v>
      </c>
      <c r="U15720" t="s">
        <v>783</v>
      </c>
    </row>
    <row r="15721" spans="3:21" x14ac:dyDescent="0.3">
      <c r="C15721" t="s">
        <v>31</v>
      </c>
      <c r="D15721" t="s">
        <v>158</v>
      </c>
      <c r="E15721" t="s">
        <v>29</v>
      </c>
      <c r="F15721" t="s">
        <v>159</v>
      </c>
      <c r="G15721" s="2">
        <v>2</v>
      </c>
      <c r="H15721" s="2" t="s">
        <v>590</v>
      </c>
      <c r="I15721" s="67">
        <v>-261.49</v>
      </c>
      <c r="J15721" s="67">
        <v>0</v>
      </c>
      <c r="K15721" s="67">
        <v>-261.49</v>
      </c>
      <c r="L15721" s="67">
        <v>0</v>
      </c>
      <c r="M15721" s="67">
        <v>-261.49</v>
      </c>
      <c r="N15721" s="67">
        <v>0</v>
      </c>
      <c r="P15721" s="67">
        <v>0</v>
      </c>
      <c r="Q15721" s="67">
        <v>0</v>
      </c>
      <c r="U15721" t="s">
        <v>783</v>
      </c>
    </row>
    <row r="15722" spans="3:21" x14ac:dyDescent="0.3">
      <c r="C15722" t="s">
        <v>166</v>
      </c>
      <c r="D15722" t="s">
        <v>158</v>
      </c>
      <c r="E15722" t="s">
        <v>29</v>
      </c>
      <c r="F15722" t="s">
        <v>159</v>
      </c>
      <c r="G15722" s="2">
        <v>0</v>
      </c>
      <c r="H15722" s="2" t="s">
        <v>661</v>
      </c>
      <c r="I15722" s="67">
        <v>-565.66</v>
      </c>
      <c r="J15722" s="67">
        <v>0</v>
      </c>
      <c r="K15722" s="67">
        <v>-565.66</v>
      </c>
      <c r="L15722" s="67">
        <v>0</v>
      </c>
      <c r="M15722" s="67">
        <v>-565.66</v>
      </c>
      <c r="N15722" s="67">
        <v>0</v>
      </c>
      <c r="P15722" s="67">
        <v>0</v>
      </c>
      <c r="Q15722" s="67">
        <v>0</v>
      </c>
      <c r="U15722" t="s">
        <v>783</v>
      </c>
    </row>
    <row r="15723" spans="3:21" x14ac:dyDescent="0.3">
      <c r="C15723" t="s">
        <v>166</v>
      </c>
      <c r="D15723" t="s">
        <v>158</v>
      </c>
      <c r="E15723" t="s">
        <v>29</v>
      </c>
      <c r="F15723" t="s">
        <v>159</v>
      </c>
      <c r="G15723" s="2">
        <v>10</v>
      </c>
      <c r="H15723" s="2" t="s">
        <v>303</v>
      </c>
      <c r="I15723" s="67">
        <v>-9186.52</v>
      </c>
      <c r="J15723" s="67">
        <v>0</v>
      </c>
      <c r="K15723" s="67">
        <v>-9186.52</v>
      </c>
      <c r="L15723" s="67">
        <v>0</v>
      </c>
      <c r="M15723" s="67">
        <v>-9186.52</v>
      </c>
      <c r="N15723" s="67">
        <v>0</v>
      </c>
      <c r="P15723" s="67">
        <v>0</v>
      </c>
      <c r="Q15723" s="67">
        <v>0</v>
      </c>
      <c r="U15723" t="s">
        <v>783</v>
      </c>
    </row>
    <row r="15724" spans="3:21" x14ac:dyDescent="0.3">
      <c r="C15724" t="s">
        <v>31</v>
      </c>
      <c r="D15724" t="s">
        <v>158</v>
      </c>
      <c r="E15724" t="s">
        <v>30</v>
      </c>
      <c r="F15724" t="s">
        <v>159</v>
      </c>
      <c r="G15724" s="2">
        <v>3</v>
      </c>
      <c r="H15724" s="2" t="s">
        <v>426</v>
      </c>
      <c r="I15724" s="67">
        <v>131219.73000000001</v>
      </c>
      <c r="J15724" s="67">
        <v>175.31</v>
      </c>
      <c r="K15724" s="67">
        <v>131219.73000000001</v>
      </c>
      <c r="L15724" s="67">
        <v>13.43</v>
      </c>
      <c r="M15724" s="67">
        <v>131219.73000000001</v>
      </c>
      <c r="N15724" s="67">
        <v>70.84</v>
      </c>
      <c r="P15724" s="67">
        <v>0</v>
      </c>
      <c r="Q15724" s="67">
        <v>393659.19000000006</v>
      </c>
      <c r="R15724" s="2" t="s">
        <v>161</v>
      </c>
      <c r="S15724" s="2" t="s">
        <v>161</v>
      </c>
      <c r="T15724" s="2" t="s">
        <v>161</v>
      </c>
      <c r="U15724" t="s">
        <v>783</v>
      </c>
    </row>
    <row r="15725" spans="3:21" x14ac:dyDescent="0.3">
      <c r="C15725" t="s">
        <v>31</v>
      </c>
      <c r="D15725" t="s">
        <v>158</v>
      </c>
      <c r="E15725" t="s">
        <v>30</v>
      </c>
      <c r="F15725" t="s">
        <v>159</v>
      </c>
      <c r="G15725" s="2">
        <v>-1</v>
      </c>
      <c r="H15725" s="2" t="s">
        <v>475</v>
      </c>
      <c r="I15725" s="67">
        <v>326895.23</v>
      </c>
      <c r="J15725" s="67">
        <v>26.34</v>
      </c>
      <c r="K15725" s="67">
        <v>326895.23</v>
      </c>
      <c r="L15725" s="67">
        <v>12.51</v>
      </c>
      <c r="M15725" s="67">
        <v>326895.23</v>
      </c>
      <c r="N15725" s="67">
        <v>119.85</v>
      </c>
      <c r="P15725" s="67">
        <v>0</v>
      </c>
      <c r="Q15725" s="67">
        <v>0</v>
      </c>
      <c r="R15725" s="2" t="s">
        <v>161</v>
      </c>
      <c r="S15725" s="2" t="s">
        <v>161</v>
      </c>
      <c r="T15725" s="2" t="s">
        <v>161</v>
      </c>
      <c r="U15725" t="s">
        <v>783</v>
      </c>
    </row>
    <row r="15726" spans="3:21" x14ac:dyDescent="0.3">
      <c r="C15726" t="s">
        <v>166</v>
      </c>
      <c r="D15726" t="s">
        <v>158</v>
      </c>
      <c r="E15726" t="s">
        <v>30</v>
      </c>
      <c r="F15726" t="s">
        <v>159</v>
      </c>
      <c r="G15726" s="2">
        <v>1</v>
      </c>
      <c r="H15726" s="2" t="s">
        <v>636</v>
      </c>
      <c r="I15726" s="67">
        <v>32250.98</v>
      </c>
      <c r="J15726" s="67">
        <v>0.38</v>
      </c>
      <c r="K15726" s="67">
        <v>32250.98</v>
      </c>
      <c r="L15726" s="67">
        <v>0.17</v>
      </c>
      <c r="M15726" s="67">
        <v>32250.98</v>
      </c>
      <c r="N15726" s="67">
        <v>5.09</v>
      </c>
      <c r="P15726" s="67">
        <v>0</v>
      </c>
      <c r="Q15726" s="67">
        <v>32250.98</v>
      </c>
      <c r="R15726" s="2" t="s">
        <v>161</v>
      </c>
      <c r="S15726" s="2" t="s">
        <v>161</v>
      </c>
      <c r="T15726" s="2" t="s">
        <v>161</v>
      </c>
      <c r="U15726" t="s">
        <v>783</v>
      </c>
    </row>
    <row r="15727" spans="3:21" x14ac:dyDescent="0.3">
      <c r="C15727" t="s">
        <v>31</v>
      </c>
      <c r="D15727" t="s">
        <v>158</v>
      </c>
      <c r="E15727" t="s">
        <v>30</v>
      </c>
      <c r="F15727" t="s">
        <v>159</v>
      </c>
      <c r="G15727" s="2">
        <v>2</v>
      </c>
      <c r="H15727" s="2" t="s">
        <v>234</v>
      </c>
      <c r="I15727" s="67">
        <v>14278.13</v>
      </c>
      <c r="J15727" s="67">
        <v>0</v>
      </c>
      <c r="K15727" s="67">
        <v>14278.13</v>
      </c>
      <c r="L15727" s="67">
        <v>0</v>
      </c>
      <c r="M15727" s="67">
        <v>14278.13</v>
      </c>
      <c r="N15727" s="67">
        <v>0</v>
      </c>
      <c r="P15727" s="67">
        <v>0</v>
      </c>
      <c r="Q15727" s="67">
        <v>28556.26</v>
      </c>
      <c r="R15727" s="2" t="s">
        <v>165</v>
      </c>
      <c r="S15727" s="2" t="s">
        <v>165</v>
      </c>
      <c r="T15727" s="2" t="s">
        <v>165</v>
      </c>
      <c r="U15727" t="s">
        <v>784</v>
      </c>
    </row>
    <row r="15728" spans="3:21" x14ac:dyDescent="0.3">
      <c r="C15728" t="s">
        <v>166</v>
      </c>
      <c r="D15728" t="s">
        <v>158</v>
      </c>
      <c r="E15728" t="s">
        <v>29</v>
      </c>
      <c r="F15728" t="s">
        <v>159</v>
      </c>
      <c r="G15728" s="2">
        <v>-1</v>
      </c>
      <c r="H15728" s="2" t="s">
        <v>441</v>
      </c>
      <c r="I15728" s="67">
        <v>-2257.92</v>
      </c>
      <c r="J15728" s="67">
        <v>0</v>
      </c>
      <c r="K15728" s="67">
        <v>-2257.92</v>
      </c>
      <c r="L15728" s="67">
        <v>0</v>
      </c>
      <c r="M15728" s="67">
        <v>-2257.92</v>
      </c>
      <c r="N15728" s="67">
        <v>0</v>
      </c>
      <c r="P15728" s="67">
        <v>0</v>
      </c>
      <c r="Q15728" s="67">
        <v>0</v>
      </c>
      <c r="U15728" t="s">
        <v>783</v>
      </c>
    </row>
    <row r="15729" spans="3:21" x14ac:dyDescent="0.3">
      <c r="C15729" t="s">
        <v>166</v>
      </c>
      <c r="D15729" t="s">
        <v>158</v>
      </c>
      <c r="E15729" t="s">
        <v>29</v>
      </c>
      <c r="F15729" t="s">
        <v>159</v>
      </c>
      <c r="G15729" s="2">
        <v>1</v>
      </c>
      <c r="H15729" s="2" t="s">
        <v>703</v>
      </c>
      <c r="I15729" s="67">
        <v>-2985.66</v>
      </c>
      <c r="J15729" s="67">
        <v>0</v>
      </c>
      <c r="K15729" s="67">
        <v>-2985.66</v>
      </c>
      <c r="L15729" s="67">
        <v>0</v>
      </c>
      <c r="M15729" s="67">
        <v>-2985.66</v>
      </c>
      <c r="N15729" s="67">
        <v>0</v>
      </c>
      <c r="P15729" s="67">
        <v>0</v>
      </c>
      <c r="Q15729" s="67">
        <v>0</v>
      </c>
      <c r="U15729" t="s">
        <v>783</v>
      </c>
    </row>
    <row r="15730" spans="3:21" x14ac:dyDescent="0.3">
      <c r="C15730" t="s">
        <v>31</v>
      </c>
      <c r="D15730" t="s">
        <v>158</v>
      </c>
      <c r="E15730" t="s">
        <v>29</v>
      </c>
      <c r="F15730" t="s">
        <v>159</v>
      </c>
      <c r="G15730" s="2">
        <v>7</v>
      </c>
      <c r="H15730" s="2" t="s">
        <v>290</v>
      </c>
      <c r="I15730" s="67">
        <v>-1503.84</v>
      </c>
      <c r="J15730" s="67">
        <v>0</v>
      </c>
      <c r="K15730" s="67">
        <v>-1503.84</v>
      </c>
      <c r="L15730" s="67">
        <v>0</v>
      </c>
      <c r="M15730" s="67">
        <v>-1503.84</v>
      </c>
      <c r="N15730" s="67">
        <v>0</v>
      </c>
      <c r="P15730" s="67">
        <v>0</v>
      </c>
      <c r="Q15730" s="67">
        <v>0</v>
      </c>
      <c r="U15730" t="s">
        <v>783</v>
      </c>
    </row>
    <row r="15731" spans="3:21" x14ac:dyDescent="0.3">
      <c r="C15731" t="s">
        <v>31</v>
      </c>
      <c r="D15731" t="s">
        <v>158</v>
      </c>
      <c r="E15731" t="s">
        <v>30</v>
      </c>
      <c r="F15731" t="s">
        <v>159</v>
      </c>
      <c r="G15731" s="2">
        <v>5</v>
      </c>
      <c r="H15731" s="2" t="s">
        <v>369</v>
      </c>
      <c r="I15731" s="67">
        <v>435856.95</v>
      </c>
      <c r="J15731" s="67">
        <v>62.96</v>
      </c>
      <c r="K15731" s="67">
        <v>435856.95</v>
      </c>
      <c r="L15731" s="67">
        <v>22.91</v>
      </c>
      <c r="M15731" s="67">
        <v>435856.95</v>
      </c>
      <c r="N15731" s="67">
        <v>220.06</v>
      </c>
      <c r="P15731" s="67">
        <v>0</v>
      </c>
      <c r="Q15731" s="67">
        <v>2179284.75</v>
      </c>
      <c r="R15731" s="2" t="s">
        <v>161</v>
      </c>
      <c r="S15731" s="2" t="s">
        <v>161</v>
      </c>
      <c r="T15731" s="2" t="s">
        <v>161</v>
      </c>
      <c r="U15731" t="s">
        <v>783</v>
      </c>
    </row>
    <row r="15732" spans="3:21" x14ac:dyDescent="0.3">
      <c r="C15732" t="s">
        <v>166</v>
      </c>
      <c r="D15732" t="s">
        <v>158</v>
      </c>
      <c r="E15732" t="s">
        <v>30</v>
      </c>
      <c r="F15732" t="s">
        <v>159</v>
      </c>
      <c r="G15732" s="2">
        <v>4</v>
      </c>
      <c r="H15732" s="2" t="s">
        <v>310</v>
      </c>
      <c r="I15732" s="67">
        <v>557969.77</v>
      </c>
      <c r="J15732" s="67">
        <v>20.78</v>
      </c>
      <c r="K15732" s="67">
        <v>557969.77</v>
      </c>
      <c r="L15732" s="67">
        <v>2.92</v>
      </c>
      <c r="M15732" s="67">
        <v>557969.77</v>
      </c>
      <c r="N15732" s="67">
        <v>161.57</v>
      </c>
      <c r="P15732" s="67">
        <v>0</v>
      </c>
      <c r="Q15732" s="67">
        <v>2231879.08</v>
      </c>
      <c r="R15732" s="2" t="s">
        <v>161</v>
      </c>
      <c r="S15732" s="2" t="s">
        <v>161</v>
      </c>
      <c r="T15732" s="2" t="s">
        <v>161</v>
      </c>
      <c r="U15732" t="s">
        <v>783</v>
      </c>
    </row>
    <row r="15733" spans="3:21" x14ac:dyDescent="0.3">
      <c r="C15733" t="s">
        <v>166</v>
      </c>
      <c r="D15733" t="s">
        <v>158</v>
      </c>
      <c r="E15733" t="s">
        <v>29</v>
      </c>
      <c r="F15733" t="s">
        <v>159</v>
      </c>
      <c r="G15733" s="2">
        <v>10</v>
      </c>
      <c r="H15733" s="2" t="s">
        <v>295</v>
      </c>
      <c r="I15733" s="67">
        <v>-95.33</v>
      </c>
      <c r="J15733" s="67">
        <v>0</v>
      </c>
      <c r="K15733" s="67">
        <v>-95.33</v>
      </c>
      <c r="L15733" s="67">
        <v>0</v>
      </c>
      <c r="M15733" s="67">
        <v>-95.33</v>
      </c>
      <c r="N15733" s="67">
        <v>0</v>
      </c>
      <c r="P15733" s="67">
        <v>0</v>
      </c>
      <c r="Q15733" s="67">
        <v>0</v>
      </c>
      <c r="U15733" t="s">
        <v>783</v>
      </c>
    </row>
    <row r="15734" spans="3:21" x14ac:dyDescent="0.3">
      <c r="C15734" t="s">
        <v>31</v>
      </c>
      <c r="D15734" t="s">
        <v>158</v>
      </c>
      <c r="E15734" t="s">
        <v>30</v>
      </c>
      <c r="F15734" t="s">
        <v>159</v>
      </c>
      <c r="G15734" s="2">
        <v>6</v>
      </c>
      <c r="H15734" s="2" t="s">
        <v>479</v>
      </c>
      <c r="I15734" s="67">
        <v>70469.56</v>
      </c>
      <c r="J15734" s="67">
        <v>0.15</v>
      </c>
      <c r="K15734" s="67">
        <v>70469.56</v>
      </c>
      <c r="L15734" s="67">
        <v>7.0000000000000007E-2</v>
      </c>
      <c r="M15734" s="67">
        <v>70469.56</v>
      </c>
      <c r="N15734" s="67">
        <v>0.85</v>
      </c>
      <c r="P15734" s="67">
        <v>0</v>
      </c>
      <c r="Q15734" s="67">
        <v>422817.36</v>
      </c>
      <c r="R15734" s="2" t="s">
        <v>161</v>
      </c>
      <c r="S15734" s="2" t="s">
        <v>161</v>
      </c>
      <c r="T15734" s="2" t="s">
        <v>161</v>
      </c>
      <c r="U15734" t="s">
        <v>783</v>
      </c>
    </row>
    <row r="15735" spans="3:21" x14ac:dyDescent="0.3">
      <c r="C15735" t="s">
        <v>166</v>
      </c>
      <c r="D15735" t="s">
        <v>158</v>
      </c>
      <c r="E15735" t="s">
        <v>29</v>
      </c>
      <c r="F15735" t="s">
        <v>159</v>
      </c>
      <c r="G15735" s="2">
        <v>1</v>
      </c>
      <c r="H15735" s="2" t="s">
        <v>399</v>
      </c>
      <c r="I15735" s="67">
        <v>-562.19000000000005</v>
      </c>
      <c r="J15735" s="67">
        <v>0</v>
      </c>
      <c r="K15735" s="67">
        <v>-562.19000000000005</v>
      </c>
      <c r="L15735" s="67">
        <v>0</v>
      </c>
      <c r="M15735" s="67">
        <v>-562.19000000000005</v>
      </c>
      <c r="N15735" s="67">
        <v>0</v>
      </c>
      <c r="P15735" s="67">
        <v>0</v>
      </c>
      <c r="Q15735" s="67">
        <v>0</v>
      </c>
      <c r="U15735" t="s">
        <v>783</v>
      </c>
    </row>
    <row r="15736" spans="3:21" x14ac:dyDescent="0.3">
      <c r="C15736" t="s">
        <v>31</v>
      </c>
      <c r="D15736" t="s">
        <v>158</v>
      </c>
      <c r="E15736" t="s">
        <v>30</v>
      </c>
      <c r="F15736" t="s">
        <v>159</v>
      </c>
      <c r="G15736" s="2">
        <v>5</v>
      </c>
      <c r="H15736" s="2" t="s">
        <v>313</v>
      </c>
      <c r="I15736" s="67">
        <v>211056.31</v>
      </c>
      <c r="J15736" s="67">
        <v>0</v>
      </c>
      <c r="K15736" s="67">
        <v>211056.31</v>
      </c>
      <c r="L15736" s="67">
        <v>0</v>
      </c>
      <c r="M15736" s="67">
        <v>211056.31</v>
      </c>
      <c r="N15736" s="67">
        <v>427.5</v>
      </c>
      <c r="P15736" s="67">
        <v>0</v>
      </c>
      <c r="Q15736" s="67">
        <v>1055281.55</v>
      </c>
      <c r="R15736" s="2" t="s">
        <v>161</v>
      </c>
      <c r="S15736" s="2" t="s">
        <v>161</v>
      </c>
      <c r="T15736" s="2" t="s">
        <v>165</v>
      </c>
      <c r="U15736" t="s">
        <v>783</v>
      </c>
    </row>
    <row r="15737" spans="3:21" x14ac:dyDescent="0.3">
      <c r="C15737" t="s">
        <v>166</v>
      </c>
      <c r="D15737" t="s">
        <v>158</v>
      </c>
      <c r="E15737" t="s">
        <v>30</v>
      </c>
      <c r="F15737" t="s">
        <v>159</v>
      </c>
      <c r="G15737" s="2">
        <v>-1</v>
      </c>
      <c r="H15737" s="2" t="s">
        <v>443</v>
      </c>
      <c r="I15737" s="67">
        <v>598113.55000000005</v>
      </c>
      <c r="J15737" s="67">
        <v>77.290000000000006</v>
      </c>
      <c r="K15737" s="67">
        <v>598113.55000000005</v>
      </c>
      <c r="L15737" s="67">
        <v>36.71</v>
      </c>
      <c r="M15737" s="67">
        <v>598113.55000000005</v>
      </c>
      <c r="N15737" s="67">
        <v>351.59</v>
      </c>
      <c r="P15737" s="67">
        <v>0</v>
      </c>
      <c r="Q15737" s="67">
        <v>0</v>
      </c>
      <c r="R15737" s="2" t="s">
        <v>161</v>
      </c>
      <c r="S15737" s="2" t="s">
        <v>161</v>
      </c>
      <c r="T15737" s="2" t="s">
        <v>161</v>
      </c>
      <c r="U15737" t="s">
        <v>783</v>
      </c>
    </row>
    <row r="15738" spans="3:21" x14ac:dyDescent="0.3">
      <c r="C15738" t="s">
        <v>31</v>
      </c>
      <c r="D15738" t="s">
        <v>158</v>
      </c>
      <c r="E15738" t="s">
        <v>30</v>
      </c>
      <c r="F15738" t="s">
        <v>159</v>
      </c>
      <c r="G15738" s="2">
        <v>2</v>
      </c>
      <c r="H15738" s="2" t="s">
        <v>187</v>
      </c>
      <c r="I15738" s="67">
        <v>211564.14</v>
      </c>
      <c r="J15738" s="67">
        <v>71.650000000000006</v>
      </c>
      <c r="K15738" s="67">
        <v>211564.14</v>
      </c>
      <c r="L15738" s="67">
        <v>11.98</v>
      </c>
      <c r="M15738" s="67">
        <v>211564.14</v>
      </c>
      <c r="N15738" s="67">
        <v>131.1</v>
      </c>
      <c r="P15738" s="67">
        <v>0</v>
      </c>
      <c r="Q15738" s="67">
        <v>423128.28</v>
      </c>
      <c r="R15738" s="2" t="s">
        <v>161</v>
      </c>
      <c r="S15738" s="2" t="s">
        <v>161</v>
      </c>
      <c r="T15738" s="2" t="s">
        <v>161</v>
      </c>
      <c r="U15738" t="s">
        <v>783</v>
      </c>
    </row>
    <row r="15739" spans="3:21" x14ac:dyDescent="0.3">
      <c r="C15739" t="s">
        <v>32</v>
      </c>
      <c r="D15739" t="s">
        <v>158</v>
      </c>
      <c r="E15739" t="s">
        <v>30</v>
      </c>
      <c r="F15739" t="s">
        <v>159</v>
      </c>
      <c r="G15739" s="2">
        <v>-1</v>
      </c>
      <c r="H15739" s="2" t="s">
        <v>244</v>
      </c>
      <c r="I15739" s="67">
        <v>107475.31</v>
      </c>
      <c r="J15739" s="67">
        <v>16.18</v>
      </c>
      <c r="K15739" s="67">
        <v>107475.31</v>
      </c>
      <c r="L15739" s="67">
        <v>7.69</v>
      </c>
      <c r="M15739" s="67">
        <v>107475.31</v>
      </c>
      <c r="N15739" s="67">
        <v>73.61</v>
      </c>
      <c r="P15739" s="67">
        <v>0</v>
      </c>
      <c r="Q15739" s="67">
        <v>0</v>
      </c>
      <c r="R15739" s="2" t="s">
        <v>161</v>
      </c>
      <c r="S15739" s="2" t="s">
        <v>161</v>
      </c>
      <c r="T15739" s="2" t="s">
        <v>161</v>
      </c>
      <c r="U15739" t="s">
        <v>783</v>
      </c>
    </row>
    <row r="15740" spans="3:21" x14ac:dyDescent="0.3">
      <c r="C15740" t="s">
        <v>32</v>
      </c>
      <c r="D15740" t="s">
        <v>158</v>
      </c>
      <c r="E15740" t="s">
        <v>30</v>
      </c>
      <c r="F15740" t="s">
        <v>159</v>
      </c>
      <c r="G15740" s="2">
        <v>2</v>
      </c>
      <c r="H15740" s="2" t="s">
        <v>186</v>
      </c>
      <c r="I15740" s="67">
        <v>56.15</v>
      </c>
      <c r="J15740" s="67">
        <v>0</v>
      </c>
      <c r="K15740" s="67">
        <v>56.15</v>
      </c>
      <c r="L15740" s="67">
        <v>0</v>
      </c>
      <c r="M15740" s="67">
        <v>56.15</v>
      </c>
      <c r="N15740" s="67">
        <v>0.02</v>
      </c>
      <c r="P15740" s="67">
        <v>0</v>
      </c>
      <c r="Q15740" s="67">
        <v>112.3</v>
      </c>
      <c r="R15740" s="2" t="s">
        <v>161</v>
      </c>
      <c r="S15740" s="2" t="s">
        <v>161</v>
      </c>
      <c r="T15740" s="2" t="s">
        <v>161</v>
      </c>
      <c r="U15740" t="s">
        <v>783</v>
      </c>
    </row>
    <row r="15741" spans="3:21" x14ac:dyDescent="0.3">
      <c r="C15741" t="s">
        <v>31</v>
      </c>
      <c r="D15741" t="s">
        <v>158</v>
      </c>
      <c r="E15741" t="s">
        <v>30</v>
      </c>
      <c r="F15741" t="s">
        <v>159</v>
      </c>
      <c r="G15741" s="2">
        <v>11</v>
      </c>
      <c r="H15741" s="2" t="s">
        <v>389</v>
      </c>
      <c r="I15741" s="67">
        <v>77060.73</v>
      </c>
      <c r="J15741" s="67">
        <v>0</v>
      </c>
      <c r="K15741" s="67">
        <v>77060.73</v>
      </c>
      <c r="L15741" s="67">
        <v>0</v>
      </c>
      <c r="M15741" s="67">
        <v>77060.73</v>
      </c>
      <c r="N15741" s="67">
        <v>6.45</v>
      </c>
      <c r="P15741" s="67">
        <v>0</v>
      </c>
      <c r="Q15741" s="67">
        <v>847668.02999999991</v>
      </c>
      <c r="R15741" s="2" t="s">
        <v>161</v>
      </c>
      <c r="S15741" s="2" t="s">
        <v>161</v>
      </c>
      <c r="T15741" s="2" t="s">
        <v>165</v>
      </c>
      <c r="U15741" t="s">
        <v>783</v>
      </c>
    </row>
    <row r="15742" spans="3:21" x14ac:dyDescent="0.3">
      <c r="C15742" t="s">
        <v>31</v>
      </c>
      <c r="D15742" t="s">
        <v>158</v>
      </c>
      <c r="E15742" t="s">
        <v>30</v>
      </c>
      <c r="F15742" t="s">
        <v>159</v>
      </c>
      <c r="G15742" s="2">
        <v>1</v>
      </c>
      <c r="H15742" s="2" t="s">
        <v>395</v>
      </c>
      <c r="I15742" s="67">
        <v>31822.77</v>
      </c>
      <c r="J15742" s="67">
        <v>0</v>
      </c>
      <c r="K15742" s="67">
        <v>31822.77</v>
      </c>
      <c r="L15742" s="67">
        <v>0</v>
      </c>
      <c r="M15742" s="67">
        <v>31822.77</v>
      </c>
      <c r="N15742" s="67">
        <v>13.68</v>
      </c>
      <c r="P15742" s="67">
        <v>0</v>
      </c>
      <c r="Q15742" s="67">
        <v>31822.77</v>
      </c>
      <c r="R15742" s="2" t="s">
        <v>161</v>
      </c>
      <c r="S15742" s="2" t="s">
        <v>161</v>
      </c>
      <c r="T15742" s="2" t="s">
        <v>165</v>
      </c>
      <c r="U15742" t="s">
        <v>783</v>
      </c>
    </row>
    <row r="15743" spans="3:21" x14ac:dyDescent="0.3">
      <c r="C15743" t="s">
        <v>166</v>
      </c>
      <c r="D15743" t="s">
        <v>158</v>
      </c>
      <c r="E15743" t="s">
        <v>30</v>
      </c>
      <c r="F15743" t="s">
        <v>159</v>
      </c>
      <c r="G15743" s="2">
        <v>-4</v>
      </c>
      <c r="H15743" s="2" t="s">
        <v>226</v>
      </c>
      <c r="I15743" s="67">
        <v>190.31</v>
      </c>
      <c r="J15743" s="67">
        <v>0.02</v>
      </c>
      <c r="K15743" s="67">
        <v>190.31</v>
      </c>
      <c r="L15743" s="67">
        <v>0.01</v>
      </c>
      <c r="M15743" s="67">
        <v>190.31</v>
      </c>
      <c r="N15743" s="67">
        <v>0.09</v>
      </c>
      <c r="P15743" s="67">
        <v>0</v>
      </c>
      <c r="Q15743" s="67">
        <v>0</v>
      </c>
      <c r="R15743" s="2" t="s">
        <v>161</v>
      </c>
      <c r="S15743" s="2" t="s">
        <v>161</v>
      </c>
      <c r="T15743" s="2" t="s">
        <v>161</v>
      </c>
      <c r="U15743" t="s">
        <v>783</v>
      </c>
    </row>
    <row r="15744" spans="3:21" x14ac:dyDescent="0.3">
      <c r="C15744" t="s">
        <v>166</v>
      </c>
      <c r="D15744" t="s">
        <v>158</v>
      </c>
      <c r="E15744" t="s">
        <v>30</v>
      </c>
      <c r="F15744" t="s">
        <v>159</v>
      </c>
      <c r="G15744" s="2">
        <v>0</v>
      </c>
      <c r="H15744" s="2" t="s">
        <v>350</v>
      </c>
      <c r="I15744" s="67">
        <v>832711.41</v>
      </c>
      <c r="J15744" s="67">
        <v>432.07</v>
      </c>
      <c r="K15744" s="67">
        <v>832711.41</v>
      </c>
      <c r="L15744" s="67">
        <v>194.11</v>
      </c>
      <c r="M15744" s="67">
        <v>832711.41</v>
      </c>
      <c r="N15744" s="67">
        <v>2420.16</v>
      </c>
      <c r="P15744" s="67">
        <v>0</v>
      </c>
      <c r="Q15744" s="67">
        <v>0</v>
      </c>
      <c r="R15744" s="2" t="s">
        <v>161</v>
      </c>
      <c r="S15744" s="2" t="s">
        <v>161</v>
      </c>
      <c r="T15744" s="2" t="s">
        <v>161</v>
      </c>
      <c r="U15744" t="s">
        <v>783</v>
      </c>
    </row>
    <row r="15745" spans="3:21" x14ac:dyDescent="0.3">
      <c r="C15745" t="s">
        <v>31</v>
      </c>
      <c r="D15745" t="s">
        <v>158</v>
      </c>
      <c r="E15745" t="s">
        <v>30</v>
      </c>
      <c r="F15745" t="s">
        <v>159</v>
      </c>
      <c r="G15745" s="2">
        <v>6</v>
      </c>
      <c r="H15745" s="2" t="s">
        <v>288</v>
      </c>
      <c r="I15745" s="67">
        <v>30293.11</v>
      </c>
      <c r="J15745" s="67">
        <v>0.37</v>
      </c>
      <c r="K15745" s="67">
        <v>30293.11</v>
      </c>
      <c r="L15745" s="67">
        <v>550.95000000000005</v>
      </c>
      <c r="M15745" s="67">
        <v>30293.11</v>
      </c>
      <c r="N15745" s="67">
        <v>2.0499999999999998</v>
      </c>
      <c r="P15745" s="67">
        <v>0</v>
      </c>
      <c r="Q15745" s="67">
        <v>181758.66</v>
      </c>
      <c r="R15745" s="2" t="s">
        <v>165</v>
      </c>
      <c r="S15745" s="2" t="s">
        <v>161</v>
      </c>
      <c r="T15745" s="2" t="s">
        <v>165</v>
      </c>
      <c r="U15745" t="s">
        <v>783</v>
      </c>
    </row>
    <row r="15746" spans="3:21" x14ac:dyDescent="0.3">
      <c r="C15746" t="s">
        <v>166</v>
      </c>
      <c r="D15746" t="s">
        <v>158</v>
      </c>
      <c r="E15746" t="s">
        <v>30</v>
      </c>
      <c r="F15746" t="s">
        <v>159</v>
      </c>
      <c r="G15746" s="2">
        <v>0</v>
      </c>
      <c r="H15746" s="2" t="s">
        <v>360</v>
      </c>
      <c r="I15746" s="67">
        <v>159512.97</v>
      </c>
      <c r="J15746" s="67">
        <v>0.25</v>
      </c>
      <c r="K15746" s="67">
        <v>159512.97</v>
      </c>
      <c r="L15746" s="67">
        <v>1.34</v>
      </c>
      <c r="M15746" s="67">
        <v>159512.97</v>
      </c>
      <c r="N15746" s="67">
        <v>62.7</v>
      </c>
      <c r="P15746" s="67">
        <v>0</v>
      </c>
      <c r="Q15746" s="67">
        <v>0</v>
      </c>
      <c r="R15746" s="2" t="s">
        <v>161</v>
      </c>
      <c r="S15746" s="2" t="s">
        <v>161</v>
      </c>
      <c r="T15746" s="2" t="s">
        <v>165</v>
      </c>
      <c r="U15746" t="s">
        <v>783</v>
      </c>
    </row>
    <row r="15747" spans="3:21" x14ac:dyDescent="0.3">
      <c r="C15747" t="s">
        <v>166</v>
      </c>
      <c r="D15747" t="s">
        <v>158</v>
      </c>
      <c r="E15747" t="s">
        <v>30</v>
      </c>
      <c r="F15747" t="s">
        <v>159</v>
      </c>
      <c r="G15747" s="2">
        <v>4</v>
      </c>
      <c r="H15747" s="2" t="s">
        <v>602</v>
      </c>
      <c r="I15747" s="67">
        <v>177961</v>
      </c>
      <c r="J15747" s="67">
        <v>33.630000000000003</v>
      </c>
      <c r="K15747" s="67">
        <v>177961</v>
      </c>
      <c r="L15747" s="67">
        <v>4013.25</v>
      </c>
      <c r="M15747" s="67">
        <v>177961</v>
      </c>
      <c r="N15747" s="67">
        <v>153</v>
      </c>
      <c r="P15747" s="67">
        <v>0</v>
      </c>
      <c r="Q15747" s="67">
        <v>711844</v>
      </c>
      <c r="R15747" s="2" t="s">
        <v>165</v>
      </c>
      <c r="S15747" s="2" t="s">
        <v>161</v>
      </c>
      <c r="T15747" s="2" t="s">
        <v>165</v>
      </c>
      <c r="U15747" t="s">
        <v>783</v>
      </c>
    </row>
    <row r="15748" spans="3:21" x14ac:dyDescent="0.3">
      <c r="C15748" t="s">
        <v>31</v>
      </c>
      <c r="D15748" t="s">
        <v>158</v>
      </c>
      <c r="E15748" t="s">
        <v>29</v>
      </c>
      <c r="F15748" t="s">
        <v>159</v>
      </c>
      <c r="G15748" s="2">
        <v>1</v>
      </c>
      <c r="H15748" s="2" t="s">
        <v>259</v>
      </c>
      <c r="I15748" s="67">
        <v>-28974.31</v>
      </c>
      <c r="J15748" s="67">
        <v>0</v>
      </c>
      <c r="K15748" s="67">
        <v>-28974.31</v>
      </c>
      <c r="L15748" s="67">
        <v>0</v>
      </c>
      <c r="M15748" s="67">
        <v>-28974.31</v>
      </c>
      <c r="N15748" s="67">
        <v>0</v>
      </c>
      <c r="P15748" s="67">
        <v>0</v>
      </c>
      <c r="Q15748" s="67">
        <v>0</v>
      </c>
      <c r="U15748" t="s">
        <v>783</v>
      </c>
    </row>
    <row r="15749" spans="3:21" x14ac:dyDescent="0.3">
      <c r="C15749" t="s">
        <v>166</v>
      </c>
      <c r="D15749" t="s">
        <v>158</v>
      </c>
      <c r="E15749" t="s">
        <v>30</v>
      </c>
      <c r="F15749" t="s">
        <v>159</v>
      </c>
      <c r="G15749" s="2">
        <v>4</v>
      </c>
      <c r="H15749" s="2" t="s">
        <v>290</v>
      </c>
      <c r="I15749" s="67">
        <v>38141.01</v>
      </c>
      <c r="J15749" s="67">
        <v>1006.08</v>
      </c>
      <c r="K15749" s="67">
        <v>38141.01</v>
      </c>
      <c r="L15749" s="67">
        <v>854.6</v>
      </c>
      <c r="M15749" s="67">
        <v>38141.01</v>
      </c>
      <c r="N15749" s="67">
        <v>17.739999999999998</v>
      </c>
      <c r="P15749" s="67">
        <v>0</v>
      </c>
      <c r="Q15749" s="67">
        <v>152564.04</v>
      </c>
      <c r="R15749" s="2" t="s">
        <v>161</v>
      </c>
      <c r="S15749" s="2" t="s">
        <v>161</v>
      </c>
      <c r="T15749" s="2" t="s">
        <v>165</v>
      </c>
      <c r="U15749" t="s">
        <v>783</v>
      </c>
    </row>
    <row r="15750" spans="3:21" x14ac:dyDescent="0.3">
      <c r="C15750" t="s">
        <v>166</v>
      </c>
      <c r="D15750" t="s">
        <v>158</v>
      </c>
      <c r="E15750" t="s">
        <v>30</v>
      </c>
      <c r="F15750" t="s">
        <v>159</v>
      </c>
      <c r="G15750" s="2">
        <v>3</v>
      </c>
      <c r="H15750" s="2" t="s">
        <v>280</v>
      </c>
      <c r="I15750" s="67">
        <v>53119.97</v>
      </c>
      <c r="J15750" s="67">
        <v>7.2</v>
      </c>
      <c r="K15750" s="67">
        <v>53119.97</v>
      </c>
      <c r="L15750" s="67">
        <v>4.8899999999999997</v>
      </c>
      <c r="M15750" s="67">
        <v>53119.97</v>
      </c>
      <c r="N15750" s="67">
        <v>87.71</v>
      </c>
      <c r="P15750" s="67">
        <v>45.44</v>
      </c>
      <c r="Q15750" s="67">
        <v>159359.91</v>
      </c>
      <c r="R15750" s="2" t="s">
        <v>161</v>
      </c>
      <c r="S15750" s="2" t="s">
        <v>161</v>
      </c>
      <c r="T15750" s="2" t="s">
        <v>161</v>
      </c>
      <c r="U15750" t="s">
        <v>783</v>
      </c>
    </row>
    <row r="15751" spans="3:21" x14ac:dyDescent="0.3">
      <c r="C15751" t="s">
        <v>166</v>
      </c>
      <c r="D15751" t="s">
        <v>158</v>
      </c>
      <c r="E15751" t="s">
        <v>30</v>
      </c>
      <c r="F15751" t="s">
        <v>159</v>
      </c>
      <c r="G15751" s="2">
        <v>1</v>
      </c>
      <c r="H15751" s="2" t="s">
        <v>303</v>
      </c>
      <c r="I15751" s="67">
        <v>108084.76</v>
      </c>
      <c r="J15751" s="67">
        <v>10091.51</v>
      </c>
      <c r="K15751" s="67">
        <v>108084.76</v>
      </c>
      <c r="L15751" s="67">
        <v>6.99</v>
      </c>
      <c r="M15751" s="67">
        <v>108084.76</v>
      </c>
      <c r="N15751" s="67">
        <v>66.92</v>
      </c>
      <c r="P15751" s="67">
        <v>0</v>
      </c>
      <c r="Q15751" s="67">
        <v>108084.76</v>
      </c>
      <c r="R15751" s="2" t="s">
        <v>161</v>
      </c>
      <c r="S15751" s="2" t="s">
        <v>165</v>
      </c>
      <c r="T15751" s="2" t="s">
        <v>165</v>
      </c>
      <c r="U15751" t="s">
        <v>783</v>
      </c>
    </row>
    <row r="15752" spans="3:21" x14ac:dyDescent="0.3">
      <c r="C15752" t="s">
        <v>166</v>
      </c>
      <c r="D15752" t="s">
        <v>158</v>
      </c>
      <c r="E15752" t="s">
        <v>29</v>
      </c>
      <c r="F15752" t="s">
        <v>159</v>
      </c>
      <c r="G15752" s="2">
        <v>-1</v>
      </c>
      <c r="H15752" s="2" t="s">
        <v>555</v>
      </c>
      <c r="I15752" s="67">
        <v>-0.57999999999999996</v>
      </c>
      <c r="J15752" s="67">
        <v>0</v>
      </c>
      <c r="K15752" s="67">
        <v>-0.57999999999999996</v>
      </c>
      <c r="L15752" s="67">
        <v>0</v>
      </c>
      <c r="M15752" s="67">
        <v>-0.57999999999999996</v>
      </c>
      <c r="N15752" s="67">
        <v>0</v>
      </c>
      <c r="P15752" s="67">
        <v>0</v>
      </c>
      <c r="Q15752" s="67">
        <v>0</v>
      </c>
      <c r="U15752" t="s">
        <v>783</v>
      </c>
    </row>
    <row r="15753" spans="3:21" x14ac:dyDescent="0.3">
      <c r="C15753" t="s">
        <v>32</v>
      </c>
      <c r="D15753" t="s">
        <v>158</v>
      </c>
      <c r="E15753" t="s">
        <v>29</v>
      </c>
      <c r="F15753" t="s">
        <v>159</v>
      </c>
      <c r="G15753" s="2">
        <v>-4</v>
      </c>
      <c r="H15753" s="2" t="s">
        <v>408</v>
      </c>
      <c r="I15753" s="67">
        <v>-248736.93</v>
      </c>
      <c r="J15753" s="67">
        <v>0</v>
      </c>
      <c r="K15753" s="67">
        <v>-248736.93</v>
      </c>
      <c r="L15753" s="67">
        <v>0</v>
      </c>
      <c r="M15753" s="67">
        <v>-248736.93</v>
      </c>
      <c r="N15753" s="67">
        <v>0</v>
      </c>
      <c r="P15753" s="67">
        <v>0</v>
      </c>
      <c r="Q15753" s="67">
        <v>0</v>
      </c>
      <c r="U15753" t="s">
        <v>783</v>
      </c>
    </row>
    <row r="15754" spans="3:21" x14ac:dyDescent="0.3">
      <c r="C15754" t="s">
        <v>166</v>
      </c>
      <c r="D15754" t="s">
        <v>158</v>
      </c>
      <c r="E15754" t="s">
        <v>30</v>
      </c>
      <c r="F15754" t="s">
        <v>159</v>
      </c>
      <c r="G15754" s="2">
        <v>1</v>
      </c>
      <c r="H15754" s="2" t="s">
        <v>293</v>
      </c>
      <c r="I15754" s="67">
        <v>25010.880000000001</v>
      </c>
      <c r="J15754" s="67">
        <v>2.27</v>
      </c>
      <c r="K15754" s="67">
        <v>25010.880000000001</v>
      </c>
      <c r="L15754" s="67">
        <v>1.54</v>
      </c>
      <c r="M15754" s="67">
        <v>25010.880000000001</v>
      </c>
      <c r="N15754" s="67">
        <v>27.66</v>
      </c>
      <c r="P15754" s="67">
        <v>0</v>
      </c>
      <c r="Q15754" s="67">
        <v>25010.880000000001</v>
      </c>
      <c r="R15754" s="2" t="s">
        <v>161</v>
      </c>
      <c r="S15754" s="2" t="s">
        <v>161</v>
      </c>
      <c r="T15754" s="2" t="s">
        <v>161</v>
      </c>
      <c r="U15754" t="s">
        <v>783</v>
      </c>
    </row>
    <row r="15755" spans="3:21" x14ac:dyDescent="0.3">
      <c r="C15755" t="s">
        <v>166</v>
      </c>
      <c r="D15755" t="s">
        <v>158</v>
      </c>
      <c r="E15755" t="s">
        <v>29</v>
      </c>
      <c r="F15755" t="s">
        <v>159</v>
      </c>
      <c r="G15755" s="2">
        <v>1</v>
      </c>
      <c r="H15755" s="2" t="s">
        <v>234</v>
      </c>
      <c r="I15755" s="67">
        <v>-57805.96</v>
      </c>
      <c r="J15755" s="67">
        <v>0</v>
      </c>
      <c r="K15755" s="67">
        <v>-57805.96</v>
      </c>
      <c r="L15755" s="67">
        <v>0</v>
      </c>
      <c r="M15755" s="67">
        <v>-57805.96</v>
      </c>
      <c r="N15755" s="67">
        <v>0</v>
      </c>
      <c r="P15755" s="67">
        <v>-114.78</v>
      </c>
      <c r="Q15755" s="67">
        <v>0</v>
      </c>
      <c r="U15755" t="s">
        <v>783</v>
      </c>
    </row>
    <row r="15756" spans="3:21" x14ac:dyDescent="0.3">
      <c r="C15756" t="s">
        <v>166</v>
      </c>
      <c r="D15756" t="s">
        <v>158</v>
      </c>
      <c r="E15756" t="s">
        <v>29</v>
      </c>
      <c r="F15756" t="s">
        <v>159</v>
      </c>
      <c r="G15756" s="2">
        <v>0</v>
      </c>
      <c r="H15756" s="2" t="s">
        <v>431</v>
      </c>
      <c r="I15756" s="67">
        <v>-2.99</v>
      </c>
      <c r="J15756" s="67">
        <v>0</v>
      </c>
      <c r="K15756" s="67">
        <v>-2.99</v>
      </c>
      <c r="L15756" s="67">
        <v>0</v>
      </c>
      <c r="M15756" s="67">
        <v>-2.99</v>
      </c>
      <c r="N15756" s="67">
        <v>0</v>
      </c>
      <c r="O15756" s="2">
        <v>1</v>
      </c>
      <c r="P15756" s="67">
        <v>-1.5</v>
      </c>
      <c r="Q15756" s="67">
        <v>0</v>
      </c>
      <c r="U15756" t="s">
        <v>783</v>
      </c>
    </row>
    <row r="15757" spans="3:21" x14ac:dyDescent="0.3">
      <c r="C15757" t="s">
        <v>31</v>
      </c>
      <c r="D15757" t="s">
        <v>158</v>
      </c>
      <c r="E15757" t="s">
        <v>30</v>
      </c>
      <c r="F15757" t="s">
        <v>159</v>
      </c>
      <c r="G15757" s="2">
        <v>-4</v>
      </c>
      <c r="H15757" s="2" t="s">
        <v>270</v>
      </c>
      <c r="I15757" s="67">
        <v>7528.15</v>
      </c>
      <c r="J15757" s="67">
        <v>0.38</v>
      </c>
      <c r="K15757" s="67">
        <v>7528.15</v>
      </c>
      <c r="L15757" s="67">
        <v>0.18</v>
      </c>
      <c r="M15757" s="67">
        <v>7528.15</v>
      </c>
      <c r="N15757" s="67">
        <v>1.72</v>
      </c>
      <c r="P15757" s="67">
        <v>0</v>
      </c>
      <c r="Q15757" s="67">
        <v>0</v>
      </c>
      <c r="R15757" s="2" t="s">
        <v>161</v>
      </c>
      <c r="S15757" s="2" t="s">
        <v>161</v>
      </c>
      <c r="T15757" s="2" t="s">
        <v>161</v>
      </c>
      <c r="U15757" t="s">
        <v>783</v>
      </c>
    </row>
    <row r="15758" spans="3:21" x14ac:dyDescent="0.3">
      <c r="C15758" t="s">
        <v>32</v>
      </c>
      <c r="D15758" t="s">
        <v>158</v>
      </c>
      <c r="E15758" t="s">
        <v>29</v>
      </c>
      <c r="F15758" t="s">
        <v>159</v>
      </c>
      <c r="G15758" s="2">
        <v>-1</v>
      </c>
      <c r="H15758" s="2" t="s">
        <v>231</v>
      </c>
      <c r="I15758" s="67">
        <v>-17465.560000000001</v>
      </c>
      <c r="J15758" s="67">
        <v>0</v>
      </c>
      <c r="K15758" s="67">
        <v>-17465.560000000001</v>
      </c>
      <c r="L15758" s="67">
        <v>0</v>
      </c>
      <c r="M15758" s="67">
        <v>-17465.560000000001</v>
      </c>
      <c r="N15758" s="67">
        <v>0</v>
      </c>
      <c r="P15758" s="67">
        <v>0</v>
      </c>
      <c r="Q15758" s="67">
        <v>0</v>
      </c>
      <c r="U15758" t="s">
        <v>783</v>
      </c>
    </row>
    <row r="15759" spans="3:21" x14ac:dyDescent="0.3">
      <c r="C15759" t="s">
        <v>31</v>
      </c>
      <c r="D15759" t="s">
        <v>158</v>
      </c>
      <c r="E15759" t="s">
        <v>30</v>
      </c>
      <c r="F15759" t="s">
        <v>159</v>
      </c>
      <c r="G15759" s="2">
        <v>2</v>
      </c>
      <c r="H15759" s="2" t="s">
        <v>243</v>
      </c>
      <c r="I15759" s="67">
        <v>1215225.21</v>
      </c>
      <c r="J15759" s="67">
        <v>492.11</v>
      </c>
      <c r="K15759" s="67">
        <v>1215225.21</v>
      </c>
      <c r="L15759" s="67">
        <v>99.59</v>
      </c>
      <c r="M15759" s="67">
        <v>1215225.21</v>
      </c>
      <c r="N15759" s="67">
        <v>789.2</v>
      </c>
      <c r="P15759" s="67">
        <v>0</v>
      </c>
      <c r="Q15759" s="67">
        <v>2430450.42</v>
      </c>
      <c r="R15759" s="2" t="s">
        <v>161</v>
      </c>
      <c r="S15759" s="2" t="s">
        <v>161</v>
      </c>
      <c r="T15759" s="2" t="s">
        <v>161</v>
      </c>
      <c r="U15759" t="s">
        <v>783</v>
      </c>
    </row>
    <row r="15760" spans="3:21" x14ac:dyDescent="0.3">
      <c r="C15760" t="s">
        <v>166</v>
      </c>
      <c r="D15760" t="s">
        <v>158</v>
      </c>
      <c r="E15760" t="s">
        <v>30</v>
      </c>
      <c r="F15760" t="s">
        <v>159</v>
      </c>
      <c r="G15760" s="2">
        <v>8</v>
      </c>
      <c r="H15760" s="2" t="s">
        <v>288</v>
      </c>
      <c r="I15760" s="67">
        <v>10083.19</v>
      </c>
      <c r="J15760" s="67">
        <v>0.52</v>
      </c>
      <c r="K15760" s="67">
        <v>10083.19</v>
      </c>
      <c r="L15760" s="67">
        <v>0.23</v>
      </c>
      <c r="M15760" s="67">
        <v>10083.19</v>
      </c>
      <c r="N15760" s="67">
        <v>2.9</v>
      </c>
      <c r="P15760" s="67">
        <v>0</v>
      </c>
      <c r="Q15760" s="67">
        <v>80665.52</v>
      </c>
      <c r="R15760" s="2" t="s">
        <v>165</v>
      </c>
      <c r="S15760" s="2" t="s">
        <v>165</v>
      </c>
      <c r="T15760" s="2" t="s">
        <v>165</v>
      </c>
      <c r="U15760" t="s">
        <v>783</v>
      </c>
    </row>
    <row r="15761" spans="3:21" x14ac:dyDescent="0.3">
      <c r="C15761" t="s">
        <v>166</v>
      </c>
      <c r="D15761" t="s">
        <v>158</v>
      </c>
      <c r="E15761" t="s">
        <v>30</v>
      </c>
      <c r="F15761" t="s">
        <v>159</v>
      </c>
      <c r="G15761" s="2">
        <v>5</v>
      </c>
      <c r="H15761" s="2" t="s">
        <v>218</v>
      </c>
      <c r="I15761" s="67">
        <v>6203691.1299999999</v>
      </c>
      <c r="J15761" s="67">
        <v>206.05</v>
      </c>
      <c r="K15761" s="67">
        <v>6203691.1299999999</v>
      </c>
      <c r="L15761" s="67">
        <v>28.95</v>
      </c>
      <c r="M15761" s="67">
        <v>6203691.1299999999</v>
      </c>
      <c r="N15761" s="67">
        <v>1602.36</v>
      </c>
      <c r="P15761" s="67">
        <v>0</v>
      </c>
      <c r="Q15761" s="67">
        <v>31018455.649999999</v>
      </c>
      <c r="R15761" s="2" t="s">
        <v>161</v>
      </c>
      <c r="S15761" s="2" t="s">
        <v>161</v>
      </c>
      <c r="T15761" s="2" t="s">
        <v>161</v>
      </c>
      <c r="U15761" t="s">
        <v>783</v>
      </c>
    </row>
    <row r="15762" spans="3:21" x14ac:dyDescent="0.3">
      <c r="C15762" t="s">
        <v>166</v>
      </c>
      <c r="D15762" t="s">
        <v>158</v>
      </c>
      <c r="E15762" t="s">
        <v>30</v>
      </c>
      <c r="F15762" t="s">
        <v>159</v>
      </c>
      <c r="G15762" s="2">
        <v>-1</v>
      </c>
      <c r="H15762" s="2" t="s">
        <v>283</v>
      </c>
      <c r="I15762" s="67">
        <v>222679.48</v>
      </c>
      <c r="J15762" s="67">
        <v>23.99</v>
      </c>
      <c r="K15762" s="67">
        <v>222679.48</v>
      </c>
      <c r="L15762" s="67">
        <v>8.73</v>
      </c>
      <c r="M15762" s="67">
        <v>222679.48</v>
      </c>
      <c r="N15762" s="67">
        <v>83.83</v>
      </c>
      <c r="P15762" s="67">
        <v>0</v>
      </c>
      <c r="Q15762" s="67">
        <v>0</v>
      </c>
      <c r="R15762" s="2" t="s">
        <v>161</v>
      </c>
      <c r="S15762" s="2" t="s">
        <v>161</v>
      </c>
      <c r="T15762" s="2" t="s">
        <v>161</v>
      </c>
      <c r="U15762" t="s">
        <v>783</v>
      </c>
    </row>
    <row r="15763" spans="3:21" x14ac:dyDescent="0.3">
      <c r="C15763" t="s">
        <v>31</v>
      </c>
      <c r="D15763" t="s">
        <v>158</v>
      </c>
      <c r="E15763" t="s">
        <v>30</v>
      </c>
      <c r="F15763" t="s">
        <v>159</v>
      </c>
      <c r="G15763" s="2">
        <v>5</v>
      </c>
      <c r="H15763" s="2" t="s">
        <v>460</v>
      </c>
      <c r="I15763" s="67">
        <v>153363.17000000001</v>
      </c>
      <c r="J15763" s="67">
        <v>25.55</v>
      </c>
      <c r="K15763" s="67">
        <v>153363.17000000001</v>
      </c>
      <c r="L15763" s="67">
        <v>12.14</v>
      </c>
      <c r="M15763" s="67">
        <v>153363.17000000001</v>
      </c>
      <c r="N15763" s="67">
        <v>116.25</v>
      </c>
      <c r="P15763" s="67">
        <v>0</v>
      </c>
      <c r="Q15763" s="67">
        <v>766815.85000000009</v>
      </c>
      <c r="R15763" s="2" t="s">
        <v>161</v>
      </c>
      <c r="S15763" s="2" t="s">
        <v>161</v>
      </c>
      <c r="T15763" s="2" t="s">
        <v>161</v>
      </c>
      <c r="U15763" t="s">
        <v>783</v>
      </c>
    </row>
    <row r="15764" spans="3:21" x14ac:dyDescent="0.3">
      <c r="C15764" t="s">
        <v>31</v>
      </c>
      <c r="D15764" t="s">
        <v>158</v>
      </c>
      <c r="E15764" t="s">
        <v>29</v>
      </c>
      <c r="F15764" t="s">
        <v>159</v>
      </c>
      <c r="G15764" s="2">
        <v>-4</v>
      </c>
      <c r="H15764" s="2" t="s">
        <v>602</v>
      </c>
      <c r="I15764" s="67">
        <v>-9826.81</v>
      </c>
      <c r="J15764" s="67">
        <v>0</v>
      </c>
      <c r="K15764" s="67">
        <v>-9826.81</v>
      </c>
      <c r="L15764" s="67">
        <v>0</v>
      </c>
      <c r="M15764" s="67">
        <v>-9826.81</v>
      </c>
      <c r="N15764" s="67">
        <v>0</v>
      </c>
      <c r="P15764" s="67">
        <v>0</v>
      </c>
      <c r="Q15764" s="67">
        <v>0</v>
      </c>
      <c r="U15764" t="s">
        <v>783</v>
      </c>
    </row>
    <row r="15765" spans="3:21" x14ac:dyDescent="0.3">
      <c r="C15765" t="s">
        <v>166</v>
      </c>
      <c r="D15765" t="s">
        <v>158</v>
      </c>
      <c r="E15765" t="s">
        <v>30</v>
      </c>
      <c r="F15765" t="s">
        <v>159</v>
      </c>
      <c r="G15765" s="2">
        <v>3</v>
      </c>
      <c r="H15765" s="2" t="s">
        <v>449</v>
      </c>
      <c r="I15765" s="67">
        <v>5837.16</v>
      </c>
      <c r="J15765" s="67">
        <v>915.49</v>
      </c>
      <c r="K15765" s="67">
        <v>5837.16</v>
      </c>
      <c r="L15765" s="67">
        <v>0.09</v>
      </c>
      <c r="M15765" s="67">
        <v>5837.16</v>
      </c>
      <c r="N15765" s="67">
        <v>0.84</v>
      </c>
      <c r="P15765" s="67">
        <v>0</v>
      </c>
      <c r="Q15765" s="67">
        <v>17511.48</v>
      </c>
      <c r="R15765" s="2" t="s">
        <v>161</v>
      </c>
      <c r="S15765" s="2" t="s">
        <v>165</v>
      </c>
      <c r="T15765" s="2" t="s">
        <v>165</v>
      </c>
      <c r="U15765" t="s">
        <v>783</v>
      </c>
    </row>
    <row r="15766" spans="3:21" x14ac:dyDescent="0.3">
      <c r="C15766" t="s">
        <v>166</v>
      </c>
      <c r="D15766" t="s">
        <v>158</v>
      </c>
      <c r="E15766" t="s">
        <v>30</v>
      </c>
      <c r="F15766" t="s">
        <v>159</v>
      </c>
      <c r="G15766" s="2">
        <v>3</v>
      </c>
      <c r="H15766" s="2" t="s">
        <v>600</v>
      </c>
      <c r="I15766" s="67">
        <v>180998.57</v>
      </c>
      <c r="J15766" s="67">
        <v>384.41</v>
      </c>
      <c r="K15766" s="67">
        <v>180998.57</v>
      </c>
      <c r="L15766" s="67">
        <v>182.59</v>
      </c>
      <c r="M15766" s="67">
        <v>180998.57</v>
      </c>
      <c r="N15766" s="67">
        <v>1748.76</v>
      </c>
      <c r="P15766" s="67">
        <v>0</v>
      </c>
      <c r="Q15766" s="67">
        <v>542995.71</v>
      </c>
      <c r="R15766" s="2" t="s">
        <v>161</v>
      </c>
      <c r="S15766" s="2" t="s">
        <v>161</v>
      </c>
      <c r="T15766" s="2" t="s">
        <v>161</v>
      </c>
      <c r="U15766" t="s">
        <v>783</v>
      </c>
    </row>
    <row r="15767" spans="3:21" x14ac:dyDescent="0.3">
      <c r="C15767" t="s">
        <v>31</v>
      </c>
      <c r="D15767" t="s">
        <v>158</v>
      </c>
      <c r="E15767" t="s">
        <v>30</v>
      </c>
      <c r="F15767" t="s">
        <v>159</v>
      </c>
      <c r="G15767" s="2">
        <v>0</v>
      </c>
      <c r="H15767" s="2" t="s">
        <v>322</v>
      </c>
      <c r="I15767" s="67">
        <v>1669.97</v>
      </c>
      <c r="J15767" s="67">
        <v>402.49</v>
      </c>
      <c r="K15767" s="67">
        <v>1669.97</v>
      </c>
      <c r="L15767" s="67">
        <v>0.02</v>
      </c>
      <c r="M15767" s="67">
        <v>1669.97</v>
      </c>
      <c r="N15767" s="67">
        <v>0.38</v>
      </c>
      <c r="P15767" s="67">
        <v>0</v>
      </c>
      <c r="Q15767" s="67">
        <v>0</v>
      </c>
      <c r="R15767" s="2" t="s">
        <v>161</v>
      </c>
      <c r="S15767" s="2" t="s">
        <v>165</v>
      </c>
      <c r="T15767" s="2" t="s">
        <v>165</v>
      </c>
      <c r="U15767" t="s">
        <v>783</v>
      </c>
    </row>
    <row r="15768" spans="3:21" x14ac:dyDescent="0.3">
      <c r="C15768" t="s">
        <v>31</v>
      </c>
      <c r="D15768" t="s">
        <v>158</v>
      </c>
      <c r="E15768" t="s">
        <v>30</v>
      </c>
      <c r="F15768" t="s">
        <v>159</v>
      </c>
      <c r="G15768" s="2">
        <v>10</v>
      </c>
      <c r="H15768" s="2" t="s">
        <v>294</v>
      </c>
      <c r="I15768" s="67">
        <v>829530.87</v>
      </c>
      <c r="J15768" s="67">
        <v>0</v>
      </c>
      <c r="K15768" s="67">
        <v>829530.87</v>
      </c>
      <c r="L15768" s="67">
        <v>0</v>
      </c>
      <c r="M15768" s="67">
        <v>829530.87</v>
      </c>
      <c r="N15768" s="67">
        <v>7.64</v>
      </c>
      <c r="P15768" s="67">
        <v>0</v>
      </c>
      <c r="Q15768" s="67">
        <v>8295308.7000000002</v>
      </c>
      <c r="R15768" s="2" t="s">
        <v>161</v>
      </c>
      <c r="S15768" s="2" t="s">
        <v>161</v>
      </c>
      <c r="T15768" s="2" t="s">
        <v>165</v>
      </c>
      <c r="U15768" t="s">
        <v>783</v>
      </c>
    </row>
    <row r="15769" spans="3:21" x14ac:dyDescent="0.3">
      <c r="C15769" t="s">
        <v>32</v>
      </c>
      <c r="D15769" t="s">
        <v>158</v>
      </c>
      <c r="E15769" t="s">
        <v>30</v>
      </c>
      <c r="F15769" t="s">
        <v>159</v>
      </c>
      <c r="G15769" s="2">
        <v>-4</v>
      </c>
      <c r="H15769" s="2" t="s">
        <v>248</v>
      </c>
      <c r="I15769" s="67">
        <v>21996.2</v>
      </c>
      <c r="J15769" s="67">
        <v>2.42</v>
      </c>
      <c r="K15769" s="67">
        <v>21996.2</v>
      </c>
      <c r="L15769" s="67">
        <v>1.1499999999999999</v>
      </c>
      <c r="M15769" s="67">
        <v>21996.2</v>
      </c>
      <c r="N15769" s="67">
        <v>10.99</v>
      </c>
      <c r="P15769" s="67">
        <v>0</v>
      </c>
      <c r="Q15769" s="67">
        <v>0</v>
      </c>
      <c r="R15769" s="2" t="s">
        <v>161</v>
      </c>
      <c r="S15769" s="2" t="s">
        <v>161</v>
      </c>
      <c r="T15769" s="2" t="s">
        <v>161</v>
      </c>
      <c r="U15769" t="s">
        <v>783</v>
      </c>
    </row>
    <row r="15770" spans="3:21" x14ac:dyDescent="0.3">
      <c r="C15770" t="s">
        <v>31</v>
      </c>
      <c r="D15770" t="s">
        <v>158</v>
      </c>
      <c r="E15770" t="s">
        <v>29</v>
      </c>
      <c r="F15770" t="s">
        <v>159</v>
      </c>
      <c r="G15770" s="2">
        <v>3</v>
      </c>
      <c r="H15770" s="2" t="s">
        <v>229</v>
      </c>
      <c r="I15770" s="67">
        <v>-20620.2</v>
      </c>
      <c r="J15770" s="67">
        <v>0</v>
      </c>
      <c r="K15770" s="67">
        <v>-20620.2</v>
      </c>
      <c r="L15770" s="67">
        <v>0</v>
      </c>
      <c r="M15770" s="67">
        <v>-20620.2</v>
      </c>
      <c r="N15770" s="67">
        <v>0</v>
      </c>
      <c r="P15770" s="67">
        <v>0</v>
      </c>
      <c r="Q15770" s="67">
        <v>0</v>
      </c>
      <c r="U15770" t="s">
        <v>783</v>
      </c>
    </row>
    <row r="15771" spans="3:21" x14ac:dyDescent="0.3">
      <c r="C15771" t="s">
        <v>166</v>
      </c>
      <c r="D15771" t="s">
        <v>158</v>
      </c>
      <c r="E15771" t="s">
        <v>29</v>
      </c>
      <c r="F15771" t="s">
        <v>159</v>
      </c>
      <c r="G15771" s="2">
        <v>1</v>
      </c>
      <c r="H15771" s="2" t="s">
        <v>602</v>
      </c>
      <c r="I15771" s="67">
        <v>-4792.0600000000004</v>
      </c>
      <c r="J15771" s="67">
        <v>0</v>
      </c>
      <c r="K15771" s="67">
        <v>-4792.0600000000004</v>
      </c>
      <c r="L15771" s="67">
        <v>0</v>
      </c>
      <c r="M15771" s="67">
        <v>-4792.0600000000004</v>
      </c>
      <c r="N15771" s="67">
        <v>0</v>
      </c>
      <c r="O15771" s="2">
        <v>1</v>
      </c>
      <c r="P15771" s="67">
        <v>-19.2</v>
      </c>
      <c r="Q15771" s="67">
        <v>0</v>
      </c>
      <c r="U15771" t="s">
        <v>783</v>
      </c>
    </row>
    <row r="15772" spans="3:21" x14ac:dyDescent="0.3">
      <c r="C15772" t="s">
        <v>31</v>
      </c>
      <c r="D15772" t="s">
        <v>158</v>
      </c>
      <c r="E15772" t="s">
        <v>30</v>
      </c>
      <c r="F15772" t="s">
        <v>159</v>
      </c>
      <c r="G15772" s="2">
        <v>0</v>
      </c>
      <c r="H15772" s="2" t="s">
        <v>372</v>
      </c>
      <c r="I15772" s="67">
        <v>303562.95</v>
      </c>
      <c r="J15772" s="67">
        <v>12.64</v>
      </c>
      <c r="K15772" s="67">
        <v>303562.95</v>
      </c>
      <c r="L15772" s="67">
        <v>23.37</v>
      </c>
      <c r="M15772" s="67">
        <v>303562.95</v>
      </c>
      <c r="N15772" s="67">
        <v>161.47999999999999</v>
      </c>
      <c r="P15772" s="67">
        <v>23.38</v>
      </c>
      <c r="Q15772" s="67">
        <v>0</v>
      </c>
      <c r="R15772" s="2" t="s">
        <v>161</v>
      </c>
      <c r="S15772" s="2" t="s">
        <v>161</v>
      </c>
      <c r="T15772" s="2" t="s">
        <v>161</v>
      </c>
      <c r="U15772" t="s">
        <v>783</v>
      </c>
    </row>
    <row r="15773" spans="3:21" x14ac:dyDescent="0.3">
      <c r="C15773" t="s">
        <v>31</v>
      </c>
      <c r="D15773" t="s">
        <v>158</v>
      </c>
      <c r="E15773" t="s">
        <v>30</v>
      </c>
      <c r="F15773" t="s">
        <v>159</v>
      </c>
      <c r="G15773" s="2">
        <v>3</v>
      </c>
      <c r="H15773" s="2" t="s">
        <v>233</v>
      </c>
      <c r="I15773" s="67">
        <v>85502.82</v>
      </c>
      <c r="J15773" s="67">
        <v>1.37</v>
      </c>
      <c r="K15773" s="67">
        <v>85502.82</v>
      </c>
      <c r="L15773" s="67">
        <v>0.62</v>
      </c>
      <c r="M15773" s="67">
        <v>85502.82</v>
      </c>
      <c r="N15773" s="67">
        <v>7.68</v>
      </c>
      <c r="P15773" s="67">
        <v>0</v>
      </c>
      <c r="Q15773" s="67">
        <v>256508.46000000002</v>
      </c>
      <c r="R15773" s="2" t="s">
        <v>161</v>
      </c>
      <c r="S15773" s="2" t="s">
        <v>161</v>
      </c>
      <c r="T15773" s="2" t="s">
        <v>161</v>
      </c>
      <c r="U15773" t="s">
        <v>783</v>
      </c>
    </row>
    <row r="15774" spans="3:21" x14ac:dyDescent="0.3">
      <c r="C15774" t="s">
        <v>32</v>
      </c>
      <c r="D15774" t="s">
        <v>158</v>
      </c>
      <c r="E15774" t="s">
        <v>30</v>
      </c>
      <c r="F15774" t="s">
        <v>159</v>
      </c>
      <c r="G15774" s="2">
        <v>-1</v>
      </c>
      <c r="H15774" s="2" t="s">
        <v>173</v>
      </c>
      <c r="I15774" s="67">
        <v>148332.87</v>
      </c>
      <c r="J15774" s="67">
        <v>20.46</v>
      </c>
      <c r="K15774" s="67">
        <v>148332.87</v>
      </c>
      <c r="L15774" s="67">
        <v>3.42</v>
      </c>
      <c r="M15774" s="67">
        <v>148332.87</v>
      </c>
      <c r="N15774" s="67">
        <v>37.43</v>
      </c>
      <c r="P15774" s="67">
        <v>0</v>
      </c>
      <c r="Q15774" s="67">
        <v>0</v>
      </c>
      <c r="R15774" s="2" t="s">
        <v>161</v>
      </c>
      <c r="S15774" s="2" t="s">
        <v>161</v>
      </c>
      <c r="T15774" s="2" t="s">
        <v>161</v>
      </c>
      <c r="U15774" t="s">
        <v>783</v>
      </c>
    </row>
    <row r="15775" spans="3:21" x14ac:dyDescent="0.3">
      <c r="C15775" t="s">
        <v>166</v>
      </c>
      <c r="D15775" t="s">
        <v>158</v>
      </c>
      <c r="E15775" t="s">
        <v>30</v>
      </c>
      <c r="F15775" t="s">
        <v>159</v>
      </c>
      <c r="G15775" s="2">
        <v>-1</v>
      </c>
      <c r="H15775" s="2" t="s">
        <v>352</v>
      </c>
      <c r="I15775" s="67">
        <v>844770.8</v>
      </c>
      <c r="J15775" s="67">
        <v>48.58</v>
      </c>
      <c r="K15775" s="67">
        <v>844770.8</v>
      </c>
      <c r="L15775" s="67">
        <v>21.83</v>
      </c>
      <c r="M15775" s="67">
        <v>844770.8</v>
      </c>
      <c r="N15775" s="67">
        <v>272.14</v>
      </c>
      <c r="P15775" s="67">
        <v>0</v>
      </c>
      <c r="Q15775" s="67">
        <v>0</v>
      </c>
      <c r="R15775" s="2" t="s">
        <v>161</v>
      </c>
      <c r="S15775" s="2" t="s">
        <v>161</v>
      </c>
      <c r="T15775" s="2" t="s">
        <v>161</v>
      </c>
      <c r="U15775" t="s">
        <v>783</v>
      </c>
    </row>
    <row r="15776" spans="3:21" x14ac:dyDescent="0.3">
      <c r="C15776" t="s">
        <v>32</v>
      </c>
      <c r="D15776" t="s">
        <v>158</v>
      </c>
      <c r="E15776" t="s">
        <v>30</v>
      </c>
      <c r="F15776" t="s">
        <v>159</v>
      </c>
      <c r="G15776" s="2">
        <v>2</v>
      </c>
      <c r="H15776" s="2" t="s">
        <v>445</v>
      </c>
      <c r="I15776" s="67">
        <v>61927.01</v>
      </c>
      <c r="J15776" s="67">
        <v>3.56</v>
      </c>
      <c r="K15776" s="67">
        <v>61927.01</v>
      </c>
      <c r="L15776" s="67">
        <v>1.29</v>
      </c>
      <c r="M15776" s="67">
        <v>61927.01</v>
      </c>
      <c r="N15776" s="67">
        <v>12.44</v>
      </c>
      <c r="P15776" s="67">
        <v>0</v>
      </c>
      <c r="Q15776" s="67">
        <v>123854.02</v>
      </c>
      <c r="R15776" s="2" t="s">
        <v>161</v>
      </c>
      <c r="S15776" s="2" t="s">
        <v>161</v>
      </c>
      <c r="T15776" s="2" t="s">
        <v>161</v>
      </c>
      <c r="U15776" t="s">
        <v>783</v>
      </c>
    </row>
    <row r="15777" spans="3:21" x14ac:dyDescent="0.3">
      <c r="C15777" t="s">
        <v>31</v>
      </c>
      <c r="D15777" t="s">
        <v>158</v>
      </c>
      <c r="E15777" t="s">
        <v>30</v>
      </c>
      <c r="F15777" t="s">
        <v>159</v>
      </c>
      <c r="G15777" s="2">
        <v>3</v>
      </c>
      <c r="H15777" s="2" t="s">
        <v>191</v>
      </c>
      <c r="I15777" s="67">
        <v>44313.68</v>
      </c>
      <c r="J15777" s="67">
        <v>4568.28</v>
      </c>
      <c r="K15777" s="67">
        <v>44313.68</v>
      </c>
      <c r="L15777" s="67">
        <v>2.61</v>
      </c>
      <c r="M15777" s="67">
        <v>44313.68</v>
      </c>
      <c r="N15777" s="67">
        <v>25</v>
      </c>
      <c r="P15777" s="67">
        <v>0</v>
      </c>
      <c r="Q15777" s="67">
        <v>132941.04</v>
      </c>
      <c r="R15777" s="2" t="s">
        <v>161</v>
      </c>
      <c r="S15777" s="2" t="s">
        <v>165</v>
      </c>
      <c r="T15777" s="2" t="s">
        <v>165</v>
      </c>
      <c r="U15777" t="s">
        <v>783</v>
      </c>
    </row>
    <row r="15778" spans="3:21" x14ac:dyDescent="0.3">
      <c r="C15778" t="s">
        <v>166</v>
      </c>
      <c r="D15778" t="s">
        <v>158</v>
      </c>
      <c r="E15778" t="s">
        <v>30</v>
      </c>
      <c r="F15778" t="s">
        <v>159</v>
      </c>
      <c r="G15778" s="2">
        <v>2</v>
      </c>
      <c r="H15778" s="2" t="s">
        <v>196</v>
      </c>
      <c r="I15778" s="67">
        <v>1852473.8</v>
      </c>
      <c r="J15778" s="67">
        <v>0</v>
      </c>
      <c r="K15778" s="67">
        <v>1852473.8</v>
      </c>
      <c r="L15778" s="67">
        <v>0</v>
      </c>
      <c r="M15778" s="67">
        <v>1852473.8</v>
      </c>
      <c r="N15778" s="67">
        <v>384.2</v>
      </c>
      <c r="P15778" s="67">
        <v>0</v>
      </c>
      <c r="Q15778" s="67">
        <v>3704947.6</v>
      </c>
      <c r="R15778" s="2" t="s">
        <v>161</v>
      </c>
      <c r="S15778" s="2" t="s">
        <v>161</v>
      </c>
      <c r="T15778" s="2" t="s">
        <v>165</v>
      </c>
      <c r="U15778" t="s">
        <v>783</v>
      </c>
    </row>
    <row r="15779" spans="3:21" x14ac:dyDescent="0.3">
      <c r="C15779" t="s">
        <v>31</v>
      </c>
      <c r="D15779" t="s">
        <v>158</v>
      </c>
      <c r="E15779" t="s">
        <v>29</v>
      </c>
      <c r="F15779" t="s">
        <v>159</v>
      </c>
      <c r="G15779" s="2">
        <v>11</v>
      </c>
      <c r="H15779" s="2" t="s">
        <v>351</v>
      </c>
      <c r="I15779" s="67">
        <v>-7329.89</v>
      </c>
      <c r="J15779" s="67">
        <v>0</v>
      </c>
      <c r="K15779" s="67">
        <v>-7329.89</v>
      </c>
      <c r="L15779" s="67">
        <v>0</v>
      </c>
      <c r="M15779" s="67">
        <v>-7329.89</v>
      </c>
      <c r="N15779" s="67">
        <v>0</v>
      </c>
      <c r="P15779" s="67">
        <v>0</v>
      </c>
      <c r="Q15779" s="67">
        <v>0</v>
      </c>
      <c r="U15779" t="s">
        <v>783</v>
      </c>
    </row>
    <row r="15780" spans="3:21" x14ac:dyDescent="0.3">
      <c r="C15780" t="s">
        <v>32</v>
      </c>
      <c r="D15780" t="s">
        <v>158</v>
      </c>
      <c r="E15780" t="s">
        <v>30</v>
      </c>
      <c r="F15780" t="s">
        <v>159</v>
      </c>
      <c r="G15780" s="2">
        <v>-1</v>
      </c>
      <c r="H15780" s="2" t="s">
        <v>509</v>
      </c>
      <c r="I15780" s="67">
        <v>783.95</v>
      </c>
      <c r="J15780" s="67">
        <v>0.02</v>
      </c>
      <c r="K15780" s="67">
        <v>783.95</v>
      </c>
      <c r="L15780" s="67">
        <v>0</v>
      </c>
      <c r="M15780" s="67">
        <v>783.95</v>
      </c>
      <c r="N15780" s="67">
        <v>0.04</v>
      </c>
      <c r="P15780" s="67">
        <v>0</v>
      </c>
      <c r="Q15780" s="67">
        <v>0</v>
      </c>
      <c r="R15780" s="2" t="s">
        <v>161</v>
      </c>
      <c r="S15780" s="2" t="s">
        <v>161</v>
      </c>
      <c r="T15780" s="2" t="s">
        <v>161</v>
      </c>
      <c r="U15780" t="s">
        <v>783</v>
      </c>
    </row>
    <row r="15781" spans="3:21" x14ac:dyDescent="0.3">
      <c r="C15781" t="s">
        <v>166</v>
      </c>
      <c r="D15781" t="s">
        <v>158</v>
      </c>
      <c r="E15781" t="s">
        <v>30</v>
      </c>
      <c r="F15781" t="s">
        <v>159</v>
      </c>
      <c r="G15781" s="2">
        <v>4</v>
      </c>
      <c r="H15781" s="2" t="s">
        <v>227</v>
      </c>
      <c r="I15781" s="67">
        <v>3801959.61</v>
      </c>
      <c r="J15781" s="67">
        <v>997295.09</v>
      </c>
      <c r="K15781" s="67">
        <v>3801959.61</v>
      </c>
      <c r="L15781" s="67">
        <v>97.61</v>
      </c>
      <c r="M15781" s="67">
        <v>3801959.61</v>
      </c>
      <c r="N15781" s="67">
        <v>2116.89</v>
      </c>
      <c r="P15781" s="67">
        <v>0</v>
      </c>
      <c r="Q15781" s="67">
        <v>15207838.439999999</v>
      </c>
      <c r="R15781" s="2" t="s">
        <v>161</v>
      </c>
      <c r="S15781" s="2" t="s">
        <v>165</v>
      </c>
      <c r="T15781" s="2" t="s">
        <v>165</v>
      </c>
      <c r="U15781" t="s">
        <v>783</v>
      </c>
    </row>
    <row r="15782" spans="3:21" x14ac:dyDescent="0.3">
      <c r="C15782" t="s">
        <v>166</v>
      </c>
      <c r="D15782" t="s">
        <v>158</v>
      </c>
      <c r="E15782" t="s">
        <v>30</v>
      </c>
      <c r="F15782" t="s">
        <v>159</v>
      </c>
      <c r="G15782" s="2">
        <v>3</v>
      </c>
      <c r="H15782" s="2" t="s">
        <v>374</v>
      </c>
      <c r="I15782" s="67">
        <v>54158.01</v>
      </c>
      <c r="J15782" s="67">
        <v>4.4400000000000004</v>
      </c>
      <c r="K15782" s="67">
        <v>54158.01</v>
      </c>
      <c r="L15782" s="67">
        <v>2.11</v>
      </c>
      <c r="M15782" s="67">
        <v>54158.01</v>
      </c>
      <c r="N15782" s="67">
        <v>20.21</v>
      </c>
      <c r="P15782" s="67">
        <v>0</v>
      </c>
      <c r="Q15782" s="67">
        <v>162474.03</v>
      </c>
      <c r="R15782" s="2" t="s">
        <v>161</v>
      </c>
      <c r="S15782" s="2" t="s">
        <v>161</v>
      </c>
      <c r="T15782" s="2" t="s">
        <v>161</v>
      </c>
      <c r="U15782" t="s">
        <v>783</v>
      </c>
    </row>
    <row r="15783" spans="3:21" x14ac:dyDescent="0.3">
      <c r="C15783" t="s">
        <v>31</v>
      </c>
      <c r="D15783" t="s">
        <v>158</v>
      </c>
      <c r="E15783" t="s">
        <v>30</v>
      </c>
      <c r="F15783" t="s">
        <v>159</v>
      </c>
      <c r="G15783" s="2">
        <v>2</v>
      </c>
      <c r="H15783" s="2" t="s">
        <v>256</v>
      </c>
      <c r="I15783" s="67">
        <v>164279.96</v>
      </c>
      <c r="J15783" s="67">
        <v>53.36</v>
      </c>
      <c r="K15783" s="67">
        <v>164279.96</v>
      </c>
      <c r="L15783" s="67">
        <v>10.8</v>
      </c>
      <c r="M15783" s="67">
        <v>164279.96</v>
      </c>
      <c r="N15783" s="67">
        <v>85.57</v>
      </c>
      <c r="P15783" s="67">
        <v>0</v>
      </c>
      <c r="Q15783" s="67">
        <v>328559.92</v>
      </c>
      <c r="R15783" s="2" t="s">
        <v>161</v>
      </c>
      <c r="S15783" s="2" t="s">
        <v>161</v>
      </c>
      <c r="T15783" s="2" t="s">
        <v>161</v>
      </c>
      <c r="U15783" t="s">
        <v>783</v>
      </c>
    </row>
    <row r="15784" spans="3:21" x14ac:dyDescent="0.3">
      <c r="C15784" t="s">
        <v>31</v>
      </c>
      <c r="D15784" t="s">
        <v>158</v>
      </c>
      <c r="E15784" t="s">
        <v>30</v>
      </c>
      <c r="F15784" t="s">
        <v>159</v>
      </c>
      <c r="G15784" s="2">
        <v>4</v>
      </c>
      <c r="H15784" s="2" t="s">
        <v>319</v>
      </c>
      <c r="I15784" s="67">
        <v>37530.76</v>
      </c>
      <c r="J15784" s="67">
        <v>701.35</v>
      </c>
      <c r="K15784" s="67">
        <v>37530.76</v>
      </c>
      <c r="L15784" s="67">
        <v>595.75</v>
      </c>
      <c r="M15784" s="67">
        <v>37530.76</v>
      </c>
      <c r="N15784" s="67">
        <v>29.98</v>
      </c>
      <c r="P15784" s="67">
        <v>0</v>
      </c>
      <c r="Q15784" s="67">
        <v>150123.04</v>
      </c>
      <c r="R15784" s="2" t="s">
        <v>161</v>
      </c>
      <c r="S15784" s="2" t="s">
        <v>161</v>
      </c>
      <c r="T15784" s="2" t="s">
        <v>165</v>
      </c>
      <c r="U15784" t="s">
        <v>783</v>
      </c>
    </row>
    <row r="15785" spans="3:21" x14ac:dyDescent="0.3">
      <c r="C15785" t="s">
        <v>166</v>
      </c>
      <c r="D15785" t="s">
        <v>158</v>
      </c>
      <c r="E15785" t="s">
        <v>30</v>
      </c>
      <c r="F15785" t="s">
        <v>159</v>
      </c>
      <c r="G15785" s="2">
        <v>4</v>
      </c>
      <c r="H15785" s="2" t="s">
        <v>229</v>
      </c>
      <c r="I15785" s="67">
        <v>117871.67999999999</v>
      </c>
      <c r="J15785" s="67">
        <v>261.95</v>
      </c>
      <c r="K15785" s="67">
        <v>117871.67999999999</v>
      </c>
      <c r="L15785" s="67">
        <v>20.07</v>
      </c>
      <c r="M15785" s="67">
        <v>117871.67999999999</v>
      </c>
      <c r="N15785" s="67">
        <v>105.84</v>
      </c>
      <c r="P15785" s="67">
        <v>0</v>
      </c>
      <c r="Q15785" s="67">
        <v>471486.71999999997</v>
      </c>
      <c r="R15785" s="2" t="s">
        <v>165</v>
      </c>
      <c r="S15785" s="2" t="s">
        <v>165</v>
      </c>
      <c r="T15785" s="2" t="s">
        <v>165</v>
      </c>
      <c r="U15785" t="s">
        <v>783</v>
      </c>
    </row>
    <row r="15786" spans="3:21" x14ac:dyDescent="0.3">
      <c r="C15786" t="s">
        <v>166</v>
      </c>
      <c r="D15786" t="s">
        <v>158</v>
      </c>
      <c r="E15786" t="s">
        <v>29</v>
      </c>
      <c r="F15786" t="s">
        <v>159</v>
      </c>
      <c r="G15786" s="2">
        <v>0</v>
      </c>
      <c r="H15786" s="2" t="s">
        <v>604</v>
      </c>
      <c r="I15786" s="67">
        <v>-1.26</v>
      </c>
      <c r="J15786" s="67">
        <v>0</v>
      </c>
      <c r="K15786" s="67">
        <v>-1.26</v>
      </c>
      <c r="L15786" s="67">
        <v>0</v>
      </c>
      <c r="M15786" s="67">
        <v>-1.26</v>
      </c>
      <c r="N15786" s="67">
        <v>0</v>
      </c>
      <c r="P15786" s="67">
        <v>0</v>
      </c>
      <c r="Q15786" s="67">
        <v>0</v>
      </c>
      <c r="U15786" t="s">
        <v>783</v>
      </c>
    </row>
    <row r="15787" spans="3:21" x14ac:dyDescent="0.3">
      <c r="C15787" t="s">
        <v>166</v>
      </c>
      <c r="D15787" t="s">
        <v>158</v>
      </c>
      <c r="E15787" t="s">
        <v>29</v>
      </c>
      <c r="F15787" t="s">
        <v>159</v>
      </c>
      <c r="G15787" s="2">
        <v>6</v>
      </c>
      <c r="H15787" s="2" t="s">
        <v>547</v>
      </c>
      <c r="I15787" s="67">
        <v>-158.43</v>
      </c>
      <c r="J15787" s="67">
        <v>0</v>
      </c>
      <c r="K15787" s="67">
        <v>-158.43</v>
      </c>
      <c r="L15787" s="67">
        <v>0</v>
      </c>
      <c r="M15787" s="67">
        <v>-158.43</v>
      </c>
      <c r="N15787" s="67">
        <v>0</v>
      </c>
      <c r="P15787" s="67">
        <v>0</v>
      </c>
      <c r="Q15787" s="67">
        <v>0</v>
      </c>
      <c r="U15787" t="s">
        <v>783</v>
      </c>
    </row>
    <row r="15788" spans="3:21" x14ac:dyDescent="0.3">
      <c r="C15788" t="s">
        <v>31</v>
      </c>
      <c r="D15788" t="s">
        <v>158</v>
      </c>
      <c r="E15788" t="s">
        <v>30</v>
      </c>
      <c r="F15788" t="s">
        <v>159</v>
      </c>
      <c r="G15788" s="2">
        <v>1</v>
      </c>
      <c r="H15788" s="2" t="s">
        <v>224</v>
      </c>
      <c r="I15788" s="67">
        <v>10640.11</v>
      </c>
      <c r="J15788" s="67">
        <v>1330.82</v>
      </c>
      <c r="K15788" s="67">
        <v>10640.11</v>
      </c>
      <c r="L15788" s="67">
        <v>0.28000000000000003</v>
      </c>
      <c r="M15788" s="67">
        <v>10640.11</v>
      </c>
      <c r="N15788" s="67">
        <v>2.71</v>
      </c>
      <c r="P15788" s="67">
        <v>0</v>
      </c>
      <c r="Q15788" s="67">
        <v>10640.11</v>
      </c>
      <c r="R15788" s="2" t="s">
        <v>161</v>
      </c>
      <c r="S15788" s="2" t="s">
        <v>165</v>
      </c>
      <c r="T15788" s="2" t="s">
        <v>165</v>
      </c>
      <c r="U15788" t="s">
        <v>783</v>
      </c>
    </row>
    <row r="15789" spans="3:21" x14ac:dyDescent="0.3">
      <c r="C15789" t="s">
        <v>166</v>
      </c>
      <c r="D15789" t="s">
        <v>158</v>
      </c>
      <c r="E15789" t="s">
        <v>30</v>
      </c>
      <c r="F15789" t="s">
        <v>159</v>
      </c>
      <c r="G15789" s="2">
        <v>2</v>
      </c>
      <c r="H15789" s="2" t="s">
        <v>435</v>
      </c>
      <c r="I15789" s="67">
        <v>11812.17</v>
      </c>
      <c r="J15789" s="67">
        <v>920.93</v>
      </c>
      <c r="K15789" s="67">
        <v>11812.17</v>
      </c>
      <c r="L15789" s="67">
        <v>0.16</v>
      </c>
      <c r="M15789" s="67">
        <v>11812.17</v>
      </c>
      <c r="N15789" s="67">
        <v>3.47</v>
      </c>
      <c r="P15789" s="67">
        <v>0</v>
      </c>
      <c r="Q15789" s="67">
        <v>23624.34</v>
      </c>
      <c r="R15789" s="2" t="s">
        <v>161</v>
      </c>
      <c r="S15789" s="2" t="s">
        <v>165</v>
      </c>
      <c r="T15789" s="2" t="s">
        <v>165</v>
      </c>
      <c r="U15789" t="s">
        <v>783</v>
      </c>
    </row>
    <row r="15790" spans="3:21" x14ac:dyDescent="0.3">
      <c r="C15790" t="s">
        <v>166</v>
      </c>
      <c r="D15790" t="s">
        <v>158</v>
      </c>
      <c r="E15790" t="s">
        <v>29</v>
      </c>
      <c r="F15790" t="s">
        <v>159</v>
      </c>
      <c r="G15790" s="2">
        <v>7</v>
      </c>
      <c r="H15790" s="2" t="s">
        <v>401</v>
      </c>
      <c r="I15790" s="67">
        <v>-47.75</v>
      </c>
      <c r="J15790" s="67">
        <v>0</v>
      </c>
      <c r="K15790" s="67">
        <v>-47.75</v>
      </c>
      <c r="L15790" s="67">
        <v>0</v>
      </c>
      <c r="M15790" s="67">
        <v>-47.75</v>
      </c>
      <c r="N15790" s="67">
        <v>0</v>
      </c>
      <c r="P15790" s="67">
        <v>0</v>
      </c>
      <c r="Q15790" s="67">
        <v>0</v>
      </c>
      <c r="U15790" t="s">
        <v>783</v>
      </c>
    </row>
    <row r="15791" spans="3:21" x14ac:dyDescent="0.3">
      <c r="C15791" t="s">
        <v>166</v>
      </c>
      <c r="D15791" t="s">
        <v>158</v>
      </c>
      <c r="E15791" t="s">
        <v>29</v>
      </c>
      <c r="F15791" t="s">
        <v>159</v>
      </c>
      <c r="G15791" s="2">
        <v>5</v>
      </c>
      <c r="H15791" s="2" t="s">
        <v>234</v>
      </c>
      <c r="I15791" s="67">
        <v>-48601.54</v>
      </c>
      <c r="J15791" s="67">
        <v>0</v>
      </c>
      <c r="K15791" s="67">
        <v>-48601.54</v>
      </c>
      <c r="L15791" s="67">
        <v>0</v>
      </c>
      <c r="M15791" s="67">
        <v>-48601.54</v>
      </c>
      <c r="N15791" s="67">
        <v>0</v>
      </c>
      <c r="P15791" s="67">
        <v>0</v>
      </c>
      <c r="Q15791" s="67">
        <v>0</v>
      </c>
      <c r="U15791" t="s">
        <v>783</v>
      </c>
    </row>
    <row r="15792" spans="3:21" x14ac:dyDescent="0.3">
      <c r="C15792" t="s">
        <v>32</v>
      </c>
      <c r="D15792" t="s">
        <v>158</v>
      </c>
      <c r="E15792" t="s">
        <v>29</v>
      </c>
      <c r="F15792" t="s">
        <v>159</v>
      </c>
      <c r="G15792" s="2">
        <v>-1</v>
      </c>
      <c r="H15792" s="2" t="s">
        <v>160</v>
      </c>
      <c r="I15792" s="67">
        <v>-60171.78</v>
      </c>
      <c r="J15792" s="67">
        <v>0</v>
      </c>
      <c r="K15792" s="67">
        <v>-60171.78</v>
      </c>
      <c r="L15792" s="67">
        <v>0</v>
      </c>
      <c r="M15792" s="67">
        <v>-60171.78</v>
      </c>
      <c r="N15792" s="67">
        <v>0</v>
      </c>
      <c r="P15792" s="67">
        <v>0</v>
      </c>
      <c r="Q15792" s="67">
        <v>0</v>
      </c>
      <c r="U15792" t="s">
        <v>783</v>
      </c>
    </row>
    <row r="15793" spans="3:21" x14ac:dyDescent="0.3">
      <c r="C15793" t="s">
        <v>166</v>
      </c>
      <c r="D15793" t="s">
        <v>158</v>
      </c>
      <c r="E15793" t="s">
        <v>30</v>
      </c>
      <c r="F15793" t="s">
        <v>159</v>
      </c>
      <c r="G15793" s="2">
        <v>-1</v>
      </c>
      <c r="H15793" s="2" t="s">
        <v>612</v>
      </c>
      <c r="I15793" s="67">
        <v>37042.65</v>
      </c>
      <c r="J15793" s="67">
        <v>49.12</v>
      </c>
      <c r="K15793" s="67">
        <v>37042.65</v>
      </c>
      <c r="L15793" s="67">
        <v>3.76</v>
      </c>
      <c r="M15793" s="67">
        <v>37042.65</v>
      </c>
      <c r="N15793" s="67">
        <v>19.850000000000001</v>
      </c>
      <c r="P15793" s="67">
        <v>0</v>
      </c>
      <c r="Q15793" s="67">
        <v>0</v>
      </c>
      <c r="R15793" s="2" t="s">
        <v>161</v>
      </c>
      <c r="S15793" s="2" t="s">
        <v>161</v>
      </c>
      <c r="T15793" s="2" t="s">
        <v>161</v>
      </c>
      <c r="U15793" t="s">
        <v>783</v>
      </c>
    </row>
    <row r="15794" spans="3:21" x14ac:dyDescent="0.3">
      <c r="C15794" t="s">
        <v>31</v>
      </c>
      <c r="D15794" t="s">
        <v>158</v>
      </c>
      <c r="E15794" t="s">
        <v>30</v>
      </c>
      <c r="F15794" t="s">
        <v>159</v>
      </c>
      <c r="G15794" s="2">
        <v>5</v>
      </c>
      <c r="H15794" s="2" t="s">
        <v>369</v>
      </c>
      <c r="I15794" s="67">
        <v>79702.490000000005</v>
      </c>
      <c r="J15794" s="67">
        <v>2.77</v>
      </c>
      <c r="K15794" s="67">
        <v>79702.490000000005</v>
      </c>
      <c r="L15794" s="67">
        <v>1806.4</v>
      </c>
      <c r="M15794" s="67">
        <v>79702.490000000005</v>
      </c>
      <c r="N15794" s="67">
        <v>9.69</v>
      </c>
      <c r="P15794" s="67">
        <v>0</v>
      </c>
      <c r="Q15794" s="67">
        <v>398512.45</v>
      </c>
      <c r="R15794" s="2" t="s">
        <v>165</v>
      </c>
      <c r="S15794" s="2" t="s">
        <v>161</v>
      </c>
      <c r="T15794" s="2" t="s">
        <v>165</v>
      </c>
      <c r="U15794" t="s">
        <v>783</v>
      </c>
    </row>
    <row r="15795" spans="3:21" x14ac:dyDescent="0.3">
      <c r="C15795" t="s">
        <v>31</v>
      </c>
      <c r="D15795" t="s">
        <v>158</v>
      </c>
      <c r="E15795" t="s">
        <v>30</v>
      </c>
      <c r="F15795" t="s">
        <v>159</v>
      </c>
      <c r="G15795" s="2">
        <v>3</v>
      </c>
      <c r="H15795" s="2" t="s">
        <v>417</v>
      </c>
      <c r="I15795" s="67">
        <v>13745.16</v>
      </c>
      <c r="J15795" s="67">
        <v>1669.8</v>
      </c>
      <c r="K15795" s="67">
        <v>13745.16</v>
      </c>
      <c r="L15795" s="67">
        <v>0.84</v>
      </c>
      <c r="M15795" s="67">
        <v>13745.16</v>
      </c>
      <c r="N15795" s="67">
        <v>5.77</v>
      </c>
      <c r="P15795" s="67">
        <v>0</v>
      </c>
      <c r="Q15795" s="67">
        <v>41235.479999999996</v>
      </c>
      <c r="R15795" s="2" t="s">
        <v>161</v>
      </c>
      <c r="S15795" s="2" t="s">
        <v>165</v>
      </c>
      <c r="T15795" s="2" t="s">
        <v>165</v>
      </c>
      <c r="U15795" t="s">
        <v>783</v>
      </c>
    </row>
    <row r="15796" spans="3:21" x14ac:dyDescent="0.3">
      <c r="C15796" t="s">
        <v>31</v>
      </c>
      <c r="D15796" t="s">
        <v>158</v>
      </c>
      <c r="E15796" t="s">
        <v>30</v>
      </c>
      <c r="F15796" t="s">
        <v>159</v>
      </c>
      <c r="G15796" s="2">
        <v>1</v>
      </c>
      <c r="H15796" s="2" t="s">
        <v>529</v>
      </c>
      <c r="I15796" s="67">
        <v>99.05</v>
      </c>
      <c r="J15796" s="67">
        <v>0</v>
      </c>
      <c r="K15796" s="67">
        <v>99.05</v>
      </c>
      <c r="L15796" s="67">
        <v>0</v>
      </c>
      <c r="M15796" s="67">
        <v>99.05</v>
      </c>
      <c r="N15796" s="67">
        <v>0.03</v>
      </c>
      <c r="P15796" s="67">
        <v>0</v>
      </c>
      <c r="Q15796" s="67">
        <v>99.05</v>
      </c>
      <c r="R15796" s="2" t="s">
        <v>161</v>
      </c>
      <c r="S15796" s="2" t="s">
        <v>161</v>
      </c>
      <c r="T15796" s="2" t="s">
        <v>161</v>
      </c>
      <c r="U15796" t="s">
        <v>783</v>
      </c>
    </row>
    <row r="15797" spans="3:21" x14ac:dyDescent="0.3">
      <c r="C15797" t="s">
        <v>166</v>
      </c>
      <c r="D15797" t="s">
        <v>158</v>
      </c>
      <c r="E15797" t="s">
        <v>30</v>
      </c>
      <c r="F15797" t="s">
        <v>159</v>
      </c>
      <c r="G15797" s="2">
        <v>-1</v>
      </c>
      <c r="H15797" s="2" t="s">
        <v>625</v>
      </c>
      <c r="I15797" s="67">
        <v>50098.61</v>
      </c>
      <c r="J15797" s="67">
        <v>24.75</v>
      </c>
      <c r="K15797" s="67">
        <v>50098.61</v>
      </c>
      <c r="L15797" s="67">
        <v>5.01</v>
      </c>
      <c r="M15797" s="67">
        <v>50098.61</v>
      </c>
      <c r="N15797" s="67">
        <v>39.69</v>
      </c>
      <c r="P15797" s="67">
        <v>0</v>
      </c>
      <c r="Q15797" s="67">
        <v>0</v>
      </c>
      <c r="R15797" s="2" t="s">
        <v>161</v>
      </c>
      <c r="S15797" s="2" t="s">
        <v>161</v>
      </c>
      <c r="T15797" s="2" t="s">
        <v>161</v>
      </c>
      <c r="U15797" t="s">
        <v>783</v>
      </c>
    </row>
    <row r="15798" spans="3:21" x14ac:dyDescent="0.3">
      <c r="C15798" t="s">
        <v>166</v>
      </c>
      <c r="D15798" t="s">
        <v>158</v>
      </c>
      <c r="E15798" t="s">
        <v>29</v>
      </c>
      <c r="F15798" t="s">
        <v>159</v>
      </c>
      <c r="G15798" s="2">
        <v>-1</v>
      </c>
      <c r="H15798" s="2" t="s">
        <v>182</v>
      </c>
      <c r="I15798" s="67">
        <v>-1150.04</v>
      </c>
      <c r="J15798" s="67">
        <v>0</v>
      </c>
      <c r="K15798" s="67">
        <v>-1150.04</v>
      </c>
      <c r="L15798" s="67">
        <v>0</v>
      </c>
      <c r="M15798" s="67">
        <v>-1150.04</v>
      </c>
      <c r="N15798" s="67">
        <v>0</v>
      </c>
      <c r="P15798" s="67">
        <v>0</v>
      </c>
      <c r="Q15798" s="67">
        <v>0</v>
      </c>
      <c r="U15798" t="s">
        <v>783</v>
      </c>
    </row>
    <row r="15799" spans="3:21" x14ac:dyDescent="0.3">
      <c r="C15799" t="s">
        <v>166</v>
      </c>
      <c r="D15799" t="s">
        <v>158</v>
      </c>
      <c r="E15799" t="s">
        <v>30</v>
      </c>
      <c r="F15799" t="s">
        <v>159</v>
      </c>
      <c r="G15799" s="2">
        <v>2</v>
      </c>
      <c r="H15799" s="2" t="s">
        <v>459</v>
      </c>
      <c r="I15799" s="67">
        <v>164850.17000000001</v>
      </c>
      <c r="J15799" s="67">
        <v>1.2</v>
      </c>
      <c r="K15799" s="67">
        <v>164850.17000000001</v>
      </c>
      <c r="L15799" s="67">
        <v>6.26</v>
      </c>
      <c r="M15799" s="67">
        <v>164850.17000000001</v>
      </c>
      <c r="N15799" s="67">
        <v>269.47000000000003</v>
      </c>
      <c r="P15799" s="67">
        <v>0</v>
      </c>
      <c r="Q15799" s="67">
        <v>329700.34000000003</v>
      </c>
      <c r="R15799" s="2" t="s">
        <v>161</v>
      </c>
      <c r="S15799" s="2" t="s">
        <v>161</v>
      </c>
      <c r="T15799" s="2" t="s">
        <v>165</v>
      </c>
      <c r="U15799" t="s">
        <v>783</v>
      </c>
    </row>
    <row r="15800" spans="3:21" x14ac:dyDescent="0.3">
      <c r="C15800" t="s">
        <v>31</v>
      </c>
      <c r="D15800" t="s">
        <v>158</v>
      </c>
      <c r="E15800" t="s">
        <v>29</v>
      </c>
      <c r="F15800" t="s">
        <v>159</v>
      </c>
      <c r="G15800" s="2">
        <v>9</v>
      </c>
      <c r="H15800" s="2" t="s">
        <v>437</v>
      </c>
      <c r="I15800" s="67">
        <v>-23338.12</v>
      </c>
      <c r="J15800" s="67">
        <v>0</v>
      </c>
      <c r="K15800" s="67">
        <v>-23338.12</v>
      </c>
      <c r="L15800" s="67">
        <v>0</v>
      </c>
      <c r="M15800" s="67">
        <v>-23338.12</v>
      </c>
      <c r="N15800" s="67">
        <v>0</v>
      </c>
      <c r="P15800" s="67">
        <v>-23338.12</v>
      </c>
      <c r="Q15800" s="67">
        <v>0</v>
      </c>
      <c r="U15800" t="s">
        <v>783</v>
      </c>
    </row>
    <row r="15801" spans="3:21" x14ac:dyDescent="0.3">
      <c r="C15801" t="s">
        <v>166</v>
      </c>
      <c r="D15801" t="s">
        <v>158</v>
      </c>
      <c r="E15801" t="s">
        <v>30</v>
      </c>
      <c r="F15801" t="s">
        <v>159</v>
      </c>
      <c r="G15801" s="2">
        <v>8</v>
      </c>
      <c r="H15801" s="2" t="s">
        <v>479</v>
      </c>
      <c r="I15801" s="67">
        <v>848533.63</v>
      </c>
      <c r="J15801" s="67">
        <v>4.3899999999999997</v>
      </c>
      <c r="K15801" s="67">
        <v>848533.63</v>
      </c>
      <c r="L15801" s="67">
        <v>1.97</v>
      </c>
      <c r="M15801" s="67">
        <v>848533.63</v>
      </c>
      <c r="N15801" s="67">
        <v>24.58</v>
      </c>
      <c r="P15801" s="67">
        <v>0</v>
      </c>
      <c r="Q15801" s="67">
        <v>6788269.04</v>
      </c>
      <c r="R15801" s="2" t="s">
        <v>161</v>
      </c>
      <c r="S15801" s="2" t="s">
        <v>161</v>
      </c>
      <c r="T15801" s="2" t="s">
        <v>161</v>
      </c>
      <c r="U15801" t="s">
        <v>783</v>
      </c>
    </row>
    <row r="15802" spans="3:21" x14ac:dyDescent="0.3">
      <c r="C15802" t="s">
        <v>166</v>
      </c>
      <c r="D15802" t="s">
        <v>158</v>
      </c>
      <c r="E15802" t="s">
        <v>30</v>
      </c>
      <c r="F15802" t="s">
        <v>159</v>
      </c>
      <c r="G15802" s="2">
        <v>3</v>
      </c>
      <c r="H15802" s="2" t="s">
        <v>363</v>
      </c>
      <c r="I15802" s="67">
        <v>32065.53</v>
      </c>
      <c r="J15802" s="67">
        <v>0.7</v>
      </c>
      <c r="K15802" s="67">
        <v>32065.53</v>
      </c>
      <c r="L15802" s="67">
        <v>3.76</v>
      </c>
      <c r="M15802" s="67">
        <v>32065.53</v>
      </c>
      <c r="N15802" s="67">
        <v>7.03</v>
      </c>
      <c r="P15802" s="67">
        <v>0</v>
      </c>
      <c r="Q15802" s="67">
        <v>96196.59</v>
      </c>
      <c r="R15802" s="2" t="s">
        <v>161</v>
      </c>
      <c r="S15802" s="2" t="s">
        <v>161</v>
      </c>
      <c r="T15802" s="2" t="s">
        <v>165</v>
      </c>
      <c r="U15802" t="s">
        <v>783</v>
      </c>
    </row>
    <row r="15803" spans="3:21" x14ac:dyDescent="0.3">
      <c r="C15803" t="s">
        <v>166</v>
      </c>
      <c r="D15803" t="s">
        <v>158</v>
      </c>
      <c r="E15803" t="s">
        <v>29</v>
      </c>
      <c r="F15803" t="s">
        <v>159</v>
      </c>
      <c r="G15803" s="2">
        <v>0</v>
      </c>
      <c r="H15803" s="2" t="s">
        <v>584</v>
      </c>
      <c r="I15803" s="67">
        <v>-678.3</v>
      </c>
      <c r="J15803" s="67">
        <v>0</v>
      </c>
      <c r="K15803" s="67">
        <v>-678.3</v>
      </c>
      <c r="L15803" s="67">
        <v>0</v>
      </c>
      <c r="M15803" s="67">
        <v>-678.3</v>
      </c>
      <c r="N15803" s="67">
        <v>0</v>
      </c>
      <c r="P15803" s="67">
        <v>0</v>
      </c>
      <c r="Q15803" s="67">
        <v>0</v>
      </c>
      <c r="U15803" t="s">
        <v>783</v>
      </c>
    </row>
    <row r="15804" spans="3:21" x14ac:dyDescent="0.3">
      <c r="C15804" t="s">
        <v>166</v>
      </c>
      <c r="D15804" t="s">
        <v>158</v>
      </c>
      <c r="E15804" t="s">
        <v>30</v>
      </c>
      <c r="F15804" t="s">
        <v>159</v>
      </c>
      <c r="G15804" s="2">
        <v>-1</v>
      </c>
      <c r="H15804" s="2" t="s">
        <v>307</v>
      </c>
      <c r="I15804" s="67">
        <v>323501.67</v>
      </c>
      <c r="J15804" s="67">
        <v>25.6</v>
      </c>
      <c r="K15804" s="67">
        <v>323501.67</v>
      </c>
      <c r="L15804" s="67">
        <v>9.32</v>
      </c>
      <c r="M15804" s="67">
        <v>323501.67</v>
      </c>
      <c r="N15804" s="67">
        <v>89.48</v>
      </c>
      <c r="P15804" s="67">
        <v>0</v>
      </c>
      <c r="Q15804" s="67">
        <v>0</v>
      </c>
      <c r="R15804" s="2" t="s">
        <v>161</v>
      </c>
      <c r="S15804" s="2" t="s">
        <v>161</v>
      </c>
      <c r="T15804" s="2" t="s">
        <v>161</v>
      </c>
      <c r="U15804" t="s">
        <v>783</v>
      </c>
    </row>
    <row r="15805" spans="3:21" x14ac:dyDescent="0.3">
      <c r="C15805" t="s">
        <v>166</v>
      </c>
      <c r="D15805" t="s">
        <v>158</v>
      </c>
      <c r="E15805" t="s">
        <v>30</v>
      </c>
      <c r="F15805" t="s">
        <v>159</v>
      </c>
      <c r="G15805" s="2">
        <v>6</v>
      </c>
      <c r="H15805" s="2" t="s">
        <v>341</v>
      </c>
      <c r="I15805" s="67">
        <v>831728.99</v>
      </c>
      <c r="J15805" s="67">
        <v>0</v>
      </c>
      <c r="K15805" s="67">
        <v>831728.99</v>
      </c>
      <c r="L15805" s="67">
        <v>0</v>
      </c>
      <c r="M15805" s="67">
        <v>831728.99</v>
      </c>
      <c r="N15805" s="67">
        <v>46.38</v>
      </c>
      <c r="P15805" s="67">
        <v>0</v>
      </c>
      <c r="Q15805" s="67">
        <v>4990373.9399999995</v>
      </c>
      <c r="R15805" s="2" t="s">
        <v>161</v>
      </c>
      <c r="S15805" s="2" t="s">
        <v>161</v>
      </c>
      <c r="T15805" s="2" t="s">
        <v>165</v>
      </c>
      <c r="U15805" t="s">
        <v>783</v>
      </c>
    </row>
    <row r="15806" spans="3:21" x14ac:dyDescent="0.3">
      <c r="C15806" t="s">
        <v>31</v>
      </c>
      <c r="D15806" t="s">
        <v>158</v>
      </c>
      <c r="E15806" t="s">
        <v>29</v>
      </c>
      <c r="F15806" t="s">
        <v>159</v>
      </c>
      <c r="G15806" s="2">
        <v>12</v>
      </c>
      <c r="H15806" s="2" t="s">
        <v>624</v>
      </c>
      <c r="I15806" s="67">
        <v>-15340.3</v>
      </c>
      <c r="J15806" s="67">
        <v>0</v>
      </c>
      <c r="K15806" s="67">
        <v>-15340.3</v>
      </c>
      <c r="L15806" s="67">
        <v>0</v>
      </c>
      <c r="M15806" s="67">
        <v>-15340.3</v>
      </c>
      <c r="N15806" s="67">
        <v>0</v>
      </c>
      <c r="P15806" s="67">
        <v>0</v>
      </c>
      <c r="Q15806" s="67">
        <v>0</v>
      </c>
      <c r="U15806" t="s">
        <v>783</v>
      </c>
    </row>
    <row r="15807" spans="3:21" x14ac:dyDescent="0.3">
      <c r="C15807" t="s">
        <v>166</v>
      </c>
      <c r="D15807" t="s">
        <v>158</v>
      </c>
      <c r="E15807" t="s">
        <v>30</v>
      </c>
      <c r="F15807" t="s">
        <v>159</v>
      </c>
      <c r="G15807" s="2">
        <v>3</v>
      </c>
      <c r="H15807" s="2" t="s">
        <v>170</v>
      </c>
      <c r="I15807" s="67">
        <v>1746226.31</v>
      </c>
      <c r="J15807" s="67">
        <v>299.43</v>
      </c>
      <c r="K15807" s="67">
        <v>1746226.31</v>
      </c>
      <c r="L15807" s="67">
        <v>142.22999999999999</v>
      </c>
      <c r="M15807" s="67">
        <v>1746226.31</v>
      </c>
      <c r="N15807" s="67">
        <v>1362.17</v>
      </c>
      <c r="P15807" s="67">
        <v>0</v>
      </c>
      <c r="Q15807" s="67">
        <v>5238678.93</v>
      </c>
      <c r="R15807" s="2" t="s">
        <v>161</v>
      </c>
      <c r="S15807" s="2" t="s">
        <v>161</v>
      </c>
      <c r="T15807" s="2" t="s">
        <v>161</v>
      </c>
      <c r="U15807" t="s">
        <v>783</v>
      </c>
    </row>
    <row r="15808" spans="3:21" x14ac:dyDescent="0.3">
      <c r="C15808" t="s">
        <v>166</v>
      </c>
      <c r="D15808" t="s">
        <v>158</v>
      </c>
      <c r="E15808" t="s">
        <v>29</v>
      </c>
      <c r="F15808" t="s">
        <v>159</v>
      </c>
      <c r="G15808" s="2">
        <v>4</v>
      </c>
      <c r="H15808" s="2" t="s">
        <v>300</v>
      </c>
      <c r="I15808" s="67">
        <v>-1359.61</v>
      </c>
      <c r="J15808" s="67">
        <v>0</v>
      </c>
      <c r="K15808" s="67">
        <v>-1359.61</v>
      </c>
      <c r="L15808" s="67">
        <v>0</v>
      </c>
      <c r="M15808" s="67">
        <v>-1359.61</v>
      </c>
      <c r="N15808" s="67">
        <v>0</v>
      </c>
      <c r="P15808" s="67">
        <v>-83.59</v>
      </c>
      <c r="Q15808" s="67">
        <v>0</v>
      </c>
      <c r="U15808" t="s">
        <v>783</v>
      </c>
    </row>
    <row r="15809" spans="3:21" x14ac:dyDescent="0.3">
      <c r="C15809" t="s">
        <v>31</v>
      </c>
      <c r="D15809" t="s">
        <v>158</v>
      </c>
      <c r="E15809" t="s">
        <v>30</v>
      </c>
      <c r="F15809" t="s">
        <v>159</v>
      </c>
      <c r="G15809" s="2">
        <v>5</v>
      </c>
      <c r="H15809" s="2" t="s">
        <v>599</v>
      </c>
      <c r="I15809" s="67">
        <v>24377.73</v>
      </c>
      <c r="J15809" s="67">
        <v>11.56</v>
      </c>
      <c r="K15809" s="67">
        <v>24377.73</v>
      </c>
      <c r="L15809" s="67">
        <v>624.44000000000005</v>
      </c>
      <c r="M15809" s="67">
        <v>24377.73</v>
      </c>
      <c r="N15809" s="67">
        <v>21.15</v>
      </c>
      <c r="P15809" s="67">
        <v>0</v>
      </c>
      <c r="Q15809" s="67">
        <v>121888.65</v>
      </c>
      <c r="R15809" s="2" t="s">
        <v>165</v>
      </c>
      <c r="S15809" s="2" t="s">
        <v>161</v>
      </c>
      <c r="T15809" s="2" t="s">
        <v>165</v>
      </c>
      <c r="U15809" t="s">
        <v>783</v>
      </c>
    </row>
    <row r="15810" spans="3:21" x14ac:dyDescent="0.3">
      <c r="C15810" t="s">
        <v>32</v>
      </c>
      <c r="D15810" t="s">
        <v>158</v>
      </c>
      <c r="E15810" t="s">
        <v>29</v>
      </c>
      <c r="F15810" t="s">
        <v>159</v>
      </c>
      <c r="G15810" s="2">
        <v>4</v>
      </c>
      <c r="H15810" s="2" t="s">
        <v>377</v>
      </c>
      <c r="I15810" s="67">
        <v>-92036.1</v>
      </c>
      <c r="J15810" s="67">
        <v>0</v>
      </c>
      <c r="K15810" s="67">
        <v>-92036.1</v>
      </c>
      <c r="L15810" s="67">
        <v>0</v>
      </c>
      <c r="M15810" s="67">
        <v>-92036.1</v>
      </c>
      <c r="N15810" s="67">
        <v>0</v>
      </c>
      <c r="P15810" s="67">
        <v>0</v>
      </c>
      <c r="Q15810" s="67">
        <v>0</v>
      </c>
      <c r="U15810" t="s">
        <v>783</v>
      </c>
    </row>
    <row r="15811" spans="3:21" x14ac:dyDescent="0.3">
      <c r="C15811" t="s">
        <v>31</v>
      </c>
      <c r="D15811" t="s">
        <v>158</v>
      </c>
      <c r="E15811" t="s">
        <v>30</v>
      </c>
      <c r="F15811" t="s">
        <v>159</v>
      </c>
      <c r="G15811" s="2">
        <v>3</v>
      </c>
      <c r="H15811" s="2" t="s">
        <v>381</v>
      </c>
      <c r="I15811" s="67">
        <v>166037.92000000001</v>
      </c>
      <c r="J15811" s="67">
        <v>15.2</v>
      </c>
      <c r="K15811" s="67">
        <v>166037.92000000001</v>
      </c>
      <c r="L15811" s="67">
        <v>7.22</v>
      </c>
      <c r="M15811" s="67">
        <v>166037.92000000001</v>
      </c>
      <c r="N15811" s="67">
        <v>69.13</v>
      </c>
      <c r="P15811" s="67">
        <v>0</v>
      </c>
      <c r="Q15811" s="67">
        <v>498113.76</v>
      </c>
      <c r="R15811" s="2" t="s">
        <v>161</v>
      </c>
      <c r="S15811" s="2" t="s">
        <v>161</v>
      </c>
      <c r="T15811" s="2" t="s">
        <v>161</v>
      </c>
      <c r="U15811" t="s">
        <v>783</v>
      </c>
    </row>
    <row r="15812" spans="3:21" x14ac:dyDescent="0.3">
      <c r="C15812" t="s">
        <v>31</v>
      </c>
      <c r="D15812" t="s">
        <v>158</v>
      </c>
      <c r="E15812" t="s">
        <v>29</v>
      </c>
      <c r="F15812" t="s">
        <v>159</v>
      </c>
      <c r="G15812" s="2">
        <v>4</v>
      </c>
      <c r="H15812" s="2" t="s">
        <v>336</v>
      </c>
      <c r="I15812" s="67">
        <v>-2507.81</v>
      </c>
      <c r="J15812" s="67">
        <v>0</v>
      </c>
      <c r="K15812" s="67">
        <v>-2507.81</v>
      </c>
      <c r="L15812" s="67">
        <v>0</v>
      </c>
      <c r="M15812" s="67">
        <v>-2507.81</v>
      </c>
      <c r="N15812" s="67">
        <v>0</v>
      </c>
      <c r="P15812" s="67">
        <v>0</v>
      </c>
      <c r="Q15812" s="67">
        <v>0</v>
      </c>
      <c r="U15812" t="s">
        <v>783</v>
      </c>
    </row>
    <row r="15813" spans="3:21" x14ac:dyDescent="0.3">
      <c r="C15813" t="s">
        <v>32</v>
      </c>
      <c r="D15813" t="s">
        <v>158</v>
      </c>
      <c r="E15813" t="s">
        <v>30</v>
      </c>
      <c r="F15813" t="s">
        <v>159</v>
      </c>
      <c r="G15813" s="2">
        <v>-4</v>
      </c>
      <c r="H15813" s="2" t="s">
        <v>407</v>
      </c>
      <c r="I15813" s="67">
        <v>37594.74</v>
      </c>
      <c r="J15813" s="67">
        <v>19.98</v>
      </c>
      <c r="K15813" s="67">
        <v>37594.74</v>
      </c>
      <c r="L15813" s="67">
        <v>9.49</v>
      </c>
      <c r="M15813" s="67">
        <v>37594.74</v>
      </c>
      <c r="N15813" s="67">
        <v>90.9</v>
      </c>
      <c r="P15813" s="67">
        <v>0</v>
      </c>
      <c r="Q15813" s="67">
        <v>0</v>
      </c>
      <c r="R15813" s="2" t="s">
        <v>161</v>
      </c>
      <c r="S15813" s="2" t="s">
        <v>161</v>
      </c>
      <c r="T15813" s="2" t="s">
        <v>161</v>
      </c>
      <c r="U15813" t="s">
        <v>783</v>
      </c>
    </row>
    <row r="15814" spans="3:21" x14ac:dyDescent="0.3">
      <c r="C15814" t="s">
        <v>166</v>
      </c>
      <c r="D15814" t="s">
        <v>158</v>
      </c>
      <c r="E15814" t="s">
        <v>30</v>
      </c>
      <c r="F15814" t="s">
        <v>159</v>
      </c>
      <c r="G15814" s="2">
        <v>0</v>
      </c>
      <c r="H15814" s="2" t="s">
        <v>445</v>
      </c>
      <c r="I15814" s="67">
        <v>3228617.67</v>
      </c>
      <c r="J15814" s="67">
        <v>317.73</v>
      </c>
      <c r="K15814" s="67">
        <v>3228617.67</v>
      </c>
      <c r="L15814" s="67">
        <v>115.61</v>
      </c>
      <c r="M15814" s="67">
        <v>3228617.67</v>
      </c>
      <c r="N15814" s="67">
        <v>1110.53</v>
      </c>
      <c r="P15814" s="67">
        <v>0</v>
      </c>
      <c r="Q15814" s="67">
        <v>0</v>
      </c>
      <c r="R15814" s="2" t="s">
        <v>161</v>
      </c>
      <c r="S15814" s="2" t="s">
        <v>161</v>
      </c>
      <c r="T15814" s="2" t="s">
        <v>161</v>
      </c>
      <c r="U15814" t="s">
        <v>783</v>
      </c>
    </row>
    <row r="15815" spans="3:21" x14ac:dyDescent="0.3">
      <c r="C15815" t="s">
        <v>31</v>
      </c>
      <c r="D15815" t="s">
        <v>158</v>
      </c>
      <c r="E15815" t="s">
        <v>29</v>
      </c>
      <c r="F15815" t="s">
        <v>159</v>
      </c>
      <c r="G15815" s="2">
        <v>6</v>
      </c>
      <c r="H15815" s="2" t="s">
        <v>371</v>
      </c>
      <c r="I15815" s="67">
        <v>-8299.3799999999992</v>
      </c>
      <c r="J15815" s="67">
        <v>0</v>
      </c>
      <c r="K15815" s="67">
        <v>-8299.3799999999992</v>
      </c>
      <c r="L15815" s="67">
        <v>0</v>
      </c>
      <c r="M15815" s="67">
        <v>-8299.3799999999992</v>
      </c>
      <c r="N15815" s="67">
        <v>0</v>
      </c>
      <c r="P15815" s="67">
        <v>0</v>
      </c>
      <c r="Q15815" s="67">
        <v>0</v>
      </c>
      <c r="U15815" t="s">
        <v>783</v>
      </c>
    </row>
    <row r="15816" spans="3:21" x14ac:dyDescent="0.3">
      <c r="C15816" t="s">
        <v>32</v>
      </c>
      <c r="D15816" t="s">
        <v>158</v>
      </c>
      <c r="E15816" t="s">
        <v>30</v>
      </c>
      <c r="F15816" t="s">
        <v>159</v>
      </c>
      <c r="G15816" s="2">
        <v>-1</v>
      </c>
      <c r="H15816" s="2" t="s">
        <v>653</v>
      </c>
      <c r="I15816" s="67">
        <v>46.43</v>
      </c>
      <c r="J15816" s="67">
        <v>0.06</v>
      </c>
      <c r="K15816" s="67">
        <v>46.43</v>
      </c>
      <c r="L15816" s="67">
        <v>0.05</v>
      </c>
      <c r="M15816" s="67">
        <v>46.43</v>
      </c>
      <c r="N15816" s="67">
        <v>0.26</v>
      </c>
      <c r="P15816" s="67">
        <v>0</v>
      </c>
      <c r="Q15816" s="67">
        <v>0</v>
      </c>
      <c r="R15816" s="2" t="s">
        <v>161</v>
      </c>
      <c r="S15816" s="2" t="s">
        <v>161</v>
      </c>
      <c r="T15816" s="2" t="s">
        <v>161</v>
      </c>
      <c r="U15816" t="s">
        <v>783</v>
      </c>
    </row>
    <row r="15817" spans="3:21" x14ac:dyDescent="0.3">
      <c r="C15817" t="s">
        <v>31</v>
      </c>
      <c r="D15817" t="s">
        <v>158</v>
      </c>
      <c r="E15817" t="s">
        <v>29</v>
      </c>
      <c r="F15817" t="s">
        <v>159</v>
      </c>
      <c r="G15817" s="2">
        <v>-1</v>
      </c>
      <c r="H15817" s="2" t="s">
        <v>413</v>
      </c>
      <c r="I15817" s="67">
        <v>-1817.9</v>
      </c>
      <c r="J15817" s="67">
        <v>0</v>
      </c>
      <c r="K15817" s="67">
        <v>-1817.9</v>
      </c>
      <c r="L15817" s="67">
        <v>0</v>
      </c>
      <c r="M15817" s="67">
        <v>-1817.9</v>
      </c>
      <c r="N15817" s="67">
        <v>0</v>
      </c>
      <c r="P15817" s="67">
        <v>0</v>
      </c>
      <c r="Q15817" s="67">
        <v>0</v>
      </c>
      <c r="U15817" t="s">
        <v>783</v>
      </c>
    </row>
    <row r="15818" spans="3:21" x14ac:dyDescent="0.3">
      <c r="C15818" t="s">
        <v>166</v>
      </c>
      <c r="D15818" t="s">
        <v>158</v>
      </c>
      <c r="E15818" t="s">
        <v>30</v>
      </c>
      <c r="F15818" t="s">
        <v>159</v>
      </c>
      <c r="G15818" s="2">
        <v>1</v>
      </c>
      <c r="H15818" s="2" t="s">
        <v>268</v>
      </c>
      <c r="I15818" s="67">
        <v>1989196.84</v>
      </c>
      <c r="J15818" s="67">
        <v>2245.94</v>
      </c>
      <c r="K15818" s="67">
        <v>1989196.84</v>
      </c>
      <c r="L15818" s="67">
        <v>161.47</v>
      </c>
      <c r="M15818" s="67">
        <v>1989196.84</v>
      </c>
      <c r="N15818" s="67">
        <v>3501.84</v>
      </c>
      <c r="P15818" s="67">
        <v>0</v>
      </c>
      <c r="Q15818" s="67">
        <v>1989196.84</v>
      </c>
      <c r="R15818" s="2" t="s">
        <v>161</v>
      </c>
      <c r="S15818" s="2" t="s">
        <v>161</v>
      </c>
      <c r="T15818" s="2" t="s">
        <v>161</v>
      </c>
      <c r="U15818" t="s">
        <v>783</v>
      </c>
    </row>
    <row r="15819" spans="3:21" x14ac:dyDescent="0.3">
      <c r="C15819" t="s">
        <v>31</v>
      </c>
      <c r="D15819" t="s">
        <v>158</v>
      </c>
      <c r="E15819" t="s">
        <v>29</v>
      </c>
      <c r="F15819" t="s">
        <v>159</v>
      </c>
      <c r="G15819" s="2">
        <v>0</v>
      </c>
      <c r="H15819" s="2" t="s">
        <v>220</v>
      </c>
      <c r="I15819" s="67">
        <v>-11595.54</v>
      </c>
      <c r="J15819" s="67">
        <v>0</v>
      </c>
      <c r="K15819" s="67">
        <v>-11595.54</v>
      </c>
      <c r="L15819" s="67">
        <v>0</v>
      </c>
      <c r="M15819" s="67">
        <v>-11595.54</v>
      </c>
      <c r="N15819" s="67">
        <v>0</v>
      </c>
      <c r="P15819" s="67">
        <v>0</v>
      </c>
      <c r="Q15819" s="67">
        <v>0</v>
      </c>
      <c r="U15819" t="s">
        <v>783</v>
      </c>
    </row>
    <row r="15820" spans="3:21" x14ac:dyDescent="0.3">
      <c r="C15820" t="s">
        <v>166</v>
      </c>
      <c r="D15820" t="s">
        <v>158</v>
      </c>
      <c r="E15820" t="s">
        <v>29</v>
      </c>
      <c r="F15820" t="s">
        <v>159</v>
      </c>
      <c r="G15820" s="2">
        <v>6</v>
      </c>
      <c r="H15820" s="2" t="s">
        <v>212</v>
      </c>
      <c r="I15820" s="67">
        <v>-3250.81</v>
      </c>
      <c r="J15820" s="67">
        <v>0</v>
      </c>
      <c r="K15820" s="67">
        <v>-3250.81</v>
      </c>
      <c r="L15820" s="67">
        <v>0</v>
      </c>
      <c r="M15820" s="67">
        <v>-3250.81</v>
      </c>
      <c r="N15820" s="67">
        <v>0</v>
      </c>
      <c r="P15820" s="67">
        <v>0</v>
      </c>
      <c r="Q15820" s="67">
        <v>0</v>
      </c>
      <c r="U15820" t="s">
        <v>783</v>
      </c>
    </row>
    <row r="15821" spans="3:21" x14ac:dyDescent="0.3">
      <c r="C15821" t="s">
        <v>166</v>
      </c>
      <c r="D15821" t="s">
        <v>158</v>
      </c>
      <c r="E15821" t="s">
        <v>29</v>
      </c>
      <c r="F15821" t="s">
        <v>159</v>
      </c>
      <c r="G15821" s="2">
        <v>3</v>
      </c>
      <c r="H15821" s="2" t="s">
        <v>401</v>
      </c>
      <c r="I15821" s="67">
        <v>-1204.8499999999999</v>
      </c>
      <c r="J15821" s="67">
        <v>0</v>
      </c>
      <c r="K15821" s="67">
        <v>-1204.8499999999999</v>
      </c>
      <c r="L15821" s="67">
        <v>0</v>
      </c>
      <c r="M15821" s="67">
        <v>-1204.8499999999999</v>
      </c>
      <c r="N15821" s="67">
        <v>0</v>
      </c>
      <c r="P15821" s="67">
        <v>0</v>
      </c>
      <c r="Q15821" s="67">
        <v>0</v>
      </c>
      <c r="U15821" t="s">
        <v>783</v>
      </c>
    </row>
    <row r="15822" spans="3:21" x14ac:dyDescent="0.3">
      <c r="C15822" t="s">
        <v>166</v>
      </c>
      <c r="D15822" t="s">
        <v>158</v>
      </c>
      <c r="E15822" t="s">
        <v>29</v>
      </c>
      <c r="F15822" t="s">
        <v>159</v>
      </c>
      <c r="G15822" s="2">
        <v>2</v>
      </c>
      <c r="H15822" s="2" t="s">
        <v>234</v>
      </c>
      <c r="I15822" s="67">
        <v>-32148.83</v>
      </c>
      <c r="J15822" s="67">
        <v>0</v>
      </c>
      <c r="K15822" s="67">
        <v>-32148.83</v>
      </c>
      <c r="L15822" s="67">
        <v>0</v>
      </c>
      <c r="M15822" s="67">
        <v>-32148.83</v>
      </c>
      <c r="N15822" s="67">
        <v>0</v>
      </c>
      <c r="P15822" s="67">
        <v>-169.84</v>
      </c>
      <c r="Q15822" s="67">
        <v>0</v>
      </c>
      <c r="U15822" t="s">
        <v>783</v>
      </c>
    </row>
    <row r="15823" spans="3:21" x14ac:dyDescent="0.3">
      <c r="C15823" t="s">
        <v>166</v>
      </c>
      <c r="D15823" t="s">
        <v>158</v>
      </c>
      <c r="E15823" t="s">
        <v>29</v>
      </c>
      <c r="F15823" t="s">
        <v>159</v>
      </c>
      <c r="G15823" s="2">
        <v>0</v>
      </c>
      <c r="H15823" s="2" t="s">
        <v>319</v>
      </c>
      <c r="I15823" s="67">
        <v>-5151.13</v>
      </c>
      <c r="J15823" s="67">
        <v>0</v>
      </c>
      <c r="K15823" s="67">
        <v>-5151.13</v>
      </c>
      <c r="L15823" s="67">
        <v>0</v>
      </c>
      <c r="M15823" s="67">
        <v>-5151.13</v>
      </c>
      <c r="N15823" s="67">
        <v>0</v>
      </c>
      <c r="P15823" s="67">
        <v>0</v>
      </c>
      <c r="Q15823" s="67">
        <v>0</v>
      </c>
      <c r="U15823" t="s">
        <v>783</v>
      </c>
    </row>
    <row r="15824" spans="3:21" x14ac:dyDescent="0.3">
      <c r="C15824" t="s">
        <v>166</v>
      </c>
      <c r="D15824" t="s">
        <v>158</v>
      </c>
      <c r="E15824" t="s">
        <v>30</v>
      </c>
      <c r="F15824" t="s">
        <v>159</v>
      </c>
      <c r="G15824" s="2">
        <v>0</v>
      </c>
      <c r="H15824" s="2" t="s">
        <v>360</v>
      </c>
      <c r="I15824" s="67">
        <v>5145360.01</v>
      </c>
      <c r="J15824" s="67">
        <v>158.96</v>
      </c>
      <c r="K15824" s="67">
        <v>5145360.01</v>
      </c>
      <c r="L15824" s="67">
        <v>552.21</v>
      </c>
      <c r="M15824" s="67">
        <v>5145360.01</v>
      </c>
      <c r="N15824" s="67">
        <v>20513.07</v>
      </c>
      <c r="O15824" s="2">
        <v>1</v>
      </c>
      <c r="P15824" s="67">
        <v>0</v>
      </c>
      <c r="Q15824" s="67">
        <v>0</v>
      </c>
      <c r="R15824" s="2" t="s">
        <v>251</v>
      </c>
      <c r="S15824" s="2" t="s">
        <v>251</v>
      </c>
      <c r="T15824" s="2" t="s">
        <v>161</v>
      </c>
      <c r="U15824" t="s">
        <v>783</v>
      </c>
    </row>
    <row r="15825" spans="3:21" x14ac:dyDescent="0.3">
      <c r="C15825" t="s">
        <v>31</v>
      </c>
      <c r="D15825" t="s">
        <v>158</v>
      </c>
      <c r="E15825" t="s">
        <v>30</v>
      </c>
      <c r="F15825" t="s">
        <v>159</v>
      </c>
      <c r="G15825" s="2">
        <v>1</v>
      </c>
      <c r="H15825" s="2" t="s">
        <v>592</v>
      </c>
      <c r="I15825" s="67">
        <v>23617.89</v>
      </c>
      <c r="J15825" s="67">
        <v>5.44</v>
      </c>
      <c r="K15825" s="67">
        <v>23617.89</v>
      </c>
      <c r="L15825" s="67">
        <v>1.29</v>
      </c>
      <c r="M15825" s="67">
        <v>23617.89</v>
      </c>
      <c r="N15825" s="67">
        <v>17.7</v>
      </c>
      <c r="P15825" s="67">
        <v>0</v>
      </c>
      <c r="Q15825" s="67">
        <v>23617.89</v>
      </c>
      <c r="R15825" s="2" t="s">
        <v>161</v>
      </c>
      <c r="S15825" s="2" t="s">
        <v>161</v>
      </c>
      <c r="T15825" s="2" t="s">
        <v>161</v>
      </c>
      <c r="U15825" t="s">
        <v>783</v>
      </c>
    </row>
    <row r="15826" spans="3:21" x14ac:dyDescent="0.3">
      <c r="C15826" t="s">
        <v>166</v>
      </c>
      <c r="D15826" t="s">
        <v>158</v>
      </c>
      <c r="E15826" t="s">
        <v>29</v>
      </c>
      <c r="F15826" t="s">
        <v>159</v>
      </c>
      <c r="G15826" s="2">
        <v>12</v>
      </c>
      <c r="H15826" s="2" t="s">
        <v>453</v>
      </c>
      <c r="I15826" s="67">
        <v>-65.28</v>
      </c>
      <c r="J15826" s="67">
        <v>0</v>
      </c>
      <c r="K15826" s="67">
        <v>-65.28</v>
      </c>
      <c r="L15826" s="67">
        <v>0</v>
      </c>
      <c r="M15826" s="67">
        <v>-65.28</v>
      </c>
      <c r="N15826" s="67">
        <v>0</v>
      </c>
      <c r="P15826" s="67">
        <v>0</v>
      </c>
      <c r="Q15826" s="67">
        <v>0</v>
      </c>
      <c r="U15826" t="s">
        <v>783</v>
      </c>
    </row>
    <row r="15827" spans="3:21" x14ac:dyDescent="0.3">
      <c r="C15827" t="s">
        <v>166</v>
      </c>
      <c r="D15827" t="s">
        <v>158</v>
      </c>
      <c r="E15827" t="s">
        <v>29</v>
      </c>
      <c r="F15827" t="s">
        <v>159</v>
      </c>
      <c r="G15827" s="2">
        <v>-1</v>
      </c>
      <c r="H15827" s="2" t="s">
        <v>355</v>
      </c>
      <c r="I15827" s="67">
        <v>-10192.73</v>
      </c>
      <c r="J15827" s="67">
        <v>0</v>
      </c>
      <c r="K15827" s="67">
        <v>-10192.73</v>
      </c>
      <c r="L15827" s="67">
        <v>0</v>
      </c>
      <c r="M15827" s="67">
        <v>-10192.73</v>
      </c>
      <c r="N15827" s="67">
        <v>0</v>
      </c>
      <c r="P15827" s="67">
        <v>0</v>
      </c>
      <c r="Q15827" s="67">
        <v>0</v>
      </c>
      <c r="U15827" t="s">
        <v>783</v>
      </c>
    </row>
    <row r="15828" spans="3:21" x14ac:dyDescent="0.3">
      <c r="C15828" t="s">
        <v>166</v>
      </c>
      <c r="D15828" t="s">
        <v>158</v>
      </c>
      <c r="E15828" t="s">
        <v>29</v>
      </c>
      <c r="F15828" t="s">
        <v>159</v>
      </c>
      <c r="G15828" s="2">
        <v>4</v>
      </c>
      <c r="H15828" s="2" t="s">
        <v>358</v>
      </c>
      <c r="I15828" s="67">
        <v>-1568.7</v>
      </c>
      <c r="J15828" s="67">
        <v>0</v>
      </c>
      <c r="K15828" s="67">
        <v>-1568.7</v>
      </c>
      <c r="L15828" s="67">
        <v>0</v>
      </c>
      <c r="M15828" s="67">
        <v>-1568.7</v>
      </c>
      <c r="N15828" s="67">
        <v>0</v>
      </c>
      <c r="P15828" s="67">
        <v>0</v>
      </c>
      <c r="Q15828" s="67">
        <v>0</v>
      </c>
      <c r="U15828" t="s">
        <v>783</v>
      </c>
    </row>
    <row r="15829" spans="3:21" x14ac:dyDescent="0.3">
      <c r="C15829" t="s">
        <v>166</v>
      </c>
      <c r="D15829" t="s">
        <v>158</v>
      </c>
      <c r="E15829" t="s">
        <v>30</v>
      </c>
      <c r="F15829" t="s">
        <v>159</v>
      </c>
      <c r="G15829" s="2">
        <v>4</v>
      </c>
      <c r="H15829" s="2" t="s">
        <v>197</v>
      </c>
      <c r="I15829" s="67">
        <v>22864.84</v>
      </c>
      <c r="J15829" s="67">
        <v>0.48</v>
      </c>
      <c r="K15829" s="67">
        <v>22864.84</v>
      </c>
      <c r="L15829" s="67">
        <v>537.33000000000004</v>
      </c>
      <c r="M15829" s="67">
        <v>22864.84</v>
      </c>
      <c r="N15829" s="67">
        <v>2.1800000000000002</v>
      </c>
      <c r="P15829" s="67">
        <v>0</v>
      </c>
      <c r="Q15829" s="67">
        <v>91459.36</v>
      </c>
      <c r="R15829" s="2" t="s">
        <v>165</v>
      </c>
      <c r="S15829" s="2" t="s">
        <v>161</v>
      </c>
      <c r="T15829" s="2" t="s">
        <v>165</v>
      </c>
      <c r="U15829" t="s">
        <v>783</v>
      </c>
    </row>
    <row r="15830" spans="3:21" x14ac:dyDescent="0.3">
      <c r="C15830" t="s">
        <v>31</v>
      </c>
      <c r="D15830" t="s">
        <v>158</v>
      </c>
      <c r="E15830" t="s">
        <v>29</v>
      </c>
      <c r="F15830" t="s">
        <v>159</v>
      </c>
      <c r="G15830" s="2">
        <v>-1</v>
      </c>
      <c r="H15830" s="2" t="s">
        <v>300</v>
      </c>
      <c r="I15830" s="67">
        <v>-17175.54</v>
      </c>
      <c r="J15830" s="67">
        <v>0</v>
      </c>
      <c r="K15830" s="67">
        <v>-17175.54</v>
      </c>
      <c r="L15830" s="67">
        <v>0</v>
      </c>
      <c r="M15830" s="67">
        <v>-17175.54</v>
      </c>
      <c r="N15830" s="67">
        <v>0</v>
      </c>
      <c r="P15830" s="67">
        <v>0</v>
      </c>
      <c r="Q15830" s="67">
        <v>0</v>
      </c>
      <c r="U15830" t="s">
        <v>783</v>
      </c>
    </row>
    <row r="15831" spans="3:21" x14ac:dyDescent="0.3">
      <c r="C15831" t="s">
        <v>32</v>
      </c>
      <c r="D15831" t="s">
        <v>158</v>
      </c>
      <c r="E15831" t="s">
        <v>30</v>
      </c>
      <c r="F15831" t="s">
        <v>159</v>
      </c>
      <c r="G15831" s="2">
        <v>-4</v>
      </c>
      <c r="H15831" s="2" t="s">
        <v>527</v>
      </c>
      <c r="I15831" s="67">
        <v>44868.41</v>
      </c>
      <c r="J15831" s="67">
        <v>0.91</v>
      </c>
      <c r="K15831" s="67">
        <v>44868.41</v>
      </c>
      <c r="L15831" s="67">
        <v>0.5</v>
      </c>
      <c r="M15831" s="67">
        <v>44868.41</v>
      </c>
      <c r="N15831" s="67">
        <v>8.1199999999999992</v>
      </c>
      <c r="P15831" s="67">
        <v>0</v>
      </c>
      <c r="Q15831" s="67">
        <v>0</v>
      </c>
      <c r="R15831" s="2" t="s">
        <v>161</v>
      </c>
      <c r="S15831" s="2" t="s">
        <v>161</v>
      </c>
      <c r="T15831" s="2" t="s">
        <v>161</v>
      </c>
      <c r="U15831" t="s">
        <v>783</v>
      </c>
    </row>
    <row r="15832" spans="3:21" x14ac:dyDescent="0.3">
      <c r="C15832" t="s">
        <v>31</v>
      </c>
      <c r="D15832" t="s">
        <v>158</v>
      </c>
      <c r="E15832" t="s">
        <v>29</v>
      </c>
      <c r="F15832" t="s">
        <v>159</v>
      </c>
      <c r="G15832" s="2">
        <v>2</v>
      </c>
      <c r="H15832" s="2" t="s">
        <v>451</v>
      </c>
      <c r="I15832" s="67">
        <v>-12183.81</v>
      </c>
      <c r="J15832" s="67">
        <v>0</v>
      </c>
      <c r="K15832" s="67">
        <v>-12183.81</v>
      </c>
      <c r="L15832" s="67">
        <v>0</v>
      </c>
      <c r="M15832" s="67">
        <v>-12183.81</v>
      </c>
      <c r="N15832" s="67">
        <v>0</v>
      </c>
      <c r="P15832" s="67">
        <v>0</v>
      </c>
      <c r="Q15832" s="67">
        <v>0</v>
      </c>
      <c r="U15832" t="s">
        <v>783</v>
      </c>
    </row>
    <row r="15833" spans="3:21" x14ac:dyDescent="0.3">
      <c r="C15833" t="s">
        <v>166</v>
      </c>
      <c r="D15833" t="s">
        <v>158</v>
      </c>
      <c r="E15833" t="s">
        <v>30</v>
      </c>
      <c r="F15833" t="s">
        <v>159</v>
      </c>
      <c r="G15833" s="2">
        <v>12</v>
      </c>
      <c r="H15833" s="2" t="s">
        <v>44</v>
      </c>
      <c r="I15833" s="67">
        <v>135060245.97999999</v>
      </c>
      <c r="J15833" s="67">
        <v>0</v>
      </c>
      <c r="K15833" s="67">
        <v>135060245.97999999</v>
      </c>
      <c r="L15833" s="67">
        <v>6205.48</v>
      </c>
      <c r="M15833" s="67">
        <v>135060245.97999999</v>
      </c>
      <c r="N15833" s="67">
        <v>51895.28</v>
      </c>
      <c r="P15833" s="67">
        <v>135060245.97999999</v>
      </c>
      <c r="Q15833" s="67">
        <v>1620722951.7599998</v>
      </c>
      <c r="R15833" s="2" t="s">
        <v>251</v>
      </c>
      <c r="S15833" s="2" t="s">
        <v>161</v>
      </c>
      <c r="T15833" s="2" t="s">
        <v>161</v>
      </c>
      <c r="U15833" t="s">
        <v>783</v>
      </c>
    </row>
    <row r="15834" spans="3:21" x14ac:dyDescent="0.3">
      <c r="C15834" t="s">
        <v>166</v>
      </c>
      <c r="D15834" t="s">
        <v>158</v>
      </c>
      <c r="E15834" t="s">
        <v>30</v>
      </c>
      <c r="F15834" t="s">
        <v>159</v>
      </c>
      <c r="G15834" s="2">
        <v>1</v>
      </c>
      <c r="H15834" s="2" t="s">
        <v>608</v>
      </c>
      <c r="I15834" s="67">
        <v>900833.47</v>
      </c>
      <c r="J15834" s="67">
        <v>5510.13</v>
      </c>
      <c r="K15834" s="67">
        <v>900833.47</v>
      </c>
      <c r="L15834" s="67">
        <v>3746.38</v>
      </c>
      <c r="M15834" s="67">
        <v>900833.47</v>
      </c>
      <c r="N15834" s="67">
        <v>67150.34</v>
      </c>
      <c r="P15834" s="67">
        <v>0</v>
      </c>
      <c r="Q15834" s="67">
        <v>900833.47</v>
      </c>
      <c r="R15834" s="2" t="s">
        <v>161</v>
      </c>
      <c r="S15834" s="2" t="s">
        <v>161</v>
      </c>
      <c r="T15834" s="2" t="s">
        <v>161</v>
      </c>
      <c r="U15834" t="s">
        <v>783</v>
      </c>
    </row>
    <row r="15835" spans="3:21" x14ac:dyDescent="0.3">
      <c r="C15835" t="s">
        <v>31</v>
      </c>
      <c r="D15835" t="s">
        <v>158</v>
      </c>
      <c r="E15835" t="s">
        <v>30</v>
      </c>
      <c r="F15835" t="s">
        <v>159</v>
      </c>
      <c r="G15835" s="2">
        <v>5</v>
      </c>
      <c r="H15835" s="2" t="s">
        <v>424</v>
      </c>
      <c r="I15835" s="67">
        <v>31340.77</v>
      </c>
      <c r="J15835" s="67">
        <v>10.18</v>
      </c>
      <c r="K15835" s="67">
        <v>31340.77</v>
      </c>
      <c r="L15835" s="67">
        <v>4.84</v>
      </c>
      <c r="M15835" s="67">
        <v>31340.77</v>
      </c>
      <c r="N15835" s="67">
        <v>46.31</v>
      </c>
      <c r="P15835" s="67">
        <v>0</v>
      </c>
      <c r="Q15835" s="67">
        <v>156703.85</v>
      </c>
      <c r="R15835" s="2" t="s">
        <v>161</v>
      </c>
      <c r="S15835" s="2" t="s">
        <v>161</v>
      </c>
      <c r="T15835" s="2" t="s">
        <v>161</v>
      </c>
      <c r="U15835" t="s">
        <v>783</v>
      </c>
    </row>
    <row r="15836" spans="3:21" x14ac:dyDescent="0.3">
      <c r="C15836" t="s">
        <v>166</v>
      </c>
      <c r="D15836" t="s">
        <v>158</v>
      </c>
      <c r="E15836" t="s">
        <v>30</v>
      </c>
      <c r="F15836" t="s">
        <v>159</v>
      </c>
      <c r="G15836" s="2">
        <v>4</v>
      </c>
      <c r="H15836" s="2" t="s">
        <v>393</v>
      </c>
      <c r="I15836" s="67">
        <v>42277.22</v>
      </c>
      <c r="J15836" s="67">
        <v>1.85</v>
      </c>
      <c r="K15836" s="67">
        <v>42277.22</v>
      </c>
      <c r="L15836" s="67">
        <v>9.91</v>
      </c>
      <c r="M15836" s="67">
        <v>42277.22</v>
      </c>
      <c r="N15836" s="67">
        <v>17.21</v>
      </c>
      <c r="P15836" s="67">
        <v>0</v>
      </c>
      <c r="Q15836" s="67">
        <v>169108.88</v>
      </c>
      <c r="R15836" s="2" t="s">
        <v>161</v>
      </c>
      <c r="S15836" s="2" t="s">
        <v>161</v>
      </c>
      <c r="T15836" s="2" t="s">
        <v>165</v>
      </c>
      <c r="U15836" t="s">
        <v>783</v>
      </c>
    </row>
    <row r="15837" spans="3:21" x14ac:dyDescent="0.3">
      <c r="C15837" t="s">
        <v>166</v>
      </c>
      <c r="D15837" t="s">
        <v>158</v>
      </c>
      <c r="E15837" t="s">
        <v>29</v>
      </c>
      <c r="F15837" t="s">
        <v>159</v>
      </c>
      <c r="G15837" s="2">
        <v>4</v>
      </c>
      <c r="H15837" s="2" t="s">
        <v>413</v>
      </c>
      <c r="I15837" s="67">
        <v>-479.83</v>
      </c>
      <c r="J15837" s="67">
        <v>0</v>
      </c>
      <c r="K15837" s="67">
        <v>-479.83</v>
      </c>
      <c r="L15837" s="67">
        <v>0</v>
      </c>
      <c r="M15837" s="67">
        <v>-479.83</v>
      </c>
      <c r="N15837" s="67">
        <v>0</v>
      </c>
      <c r="P15837" s="67">
        <v>0</v>
      </c>
      <c r="Q15837" s="67">
        <v>0</v>
      </c>
      <c r="U15837" t="s">
        <v>783</v>
      </c>
    </row>
    <row r="15838" spans="3:21" x14ac:dyDescent="0.3">
      <c r="C15838" t="s">
        <v>31</v>
      </c>
      <c r="D15838" t="s">
        <v>158</v>
      </c>
      <c r="E15838" t="s">
        <v>30</v>
      </c>
      <c r="F15838" t="s">
        <v>159</v>
      </c>
      <c r="G15838" s="2">
        <v>-4</v>
      </c>
      <c r="H15838" s="2" t="s">
        <v>363</v>
      </c>
      <c r="I15838" s="67">
        <v>126.69</v>
      </c>
      <c r="J15838" s="67">
        <v>0.02</v>
      </c>
      <c r="K15838" s="67">
        <v>126.69</v>
      </c>
      <c r="L15838" s="67">
        <v>0.09</v>
      </c>
      <c r="M15838" s="67">
        <v>126.69</v>
      </c>
      <c r="N15838" s="67">
        <v>0.02</v>
      </c>
      <c r="P15838" s="67">
        <v>0</v>
      </c>
      <c r="Q15838" s="67">
        <v>0</v>
      </c>
      <c r="R15838" s="2" t="s">
        <v>161</v>
      </c>
      <c r="S15838" s="2" t="s">
        <v>161</v>
      </c>
      <c r="T15838" s="2" t="s">
        <v>165</v>
      </c>
      <c r="U15838" t="s">
        <v>783</v>
      </c>
    </row>
    <row r="15839" spans="3:21" x14ac:dyDescent="0.3">
      <c r="C15839" t="s">
        <v>166</v>
      </c>
      <c r="D15839" t="s">
        <v>158</v>
      </c>
      <c r="E15839" t="s">
        <v>29</v>
      </c>
      <c r="F15839" t="s">
        <v>159</v>
      </c>
      <c r="G15839" s="2">
        <v>0</v>
      </c>
      <c r="H15839" s="2" t="s">
        <v>600</v>
      </c>
      <c r="I15839" s="67">
        <v>-12274.43</v>
      </c>
      <c r="J15839" s="67">
        <v>0</v>
      </c>
      <c r="K15839" s="67">
        <v>-12274.43</v>
      </c>
      <c r="L15839" s="67">
        <v>0</v>
      </c>
      <c r="M15839" s="67">
        <v>-12274.43</v>
      </c>
      <c r="N15839" s="67">
        <v>0</v>
      </c>
      <c r="P15839" s="67">
        <v>0</v>
      </c>
      <c r="Q15839" s="67">
        <v>0</v>
      </c>
      <c r="U15839" t="s">
        <v>783</v>
      </c>
    </row>
    <row r="15840" spans="3:21" x14ac:dyDescent="0.3">
      <c r="C15840" t="s">
        <v>166</v>
      </c>
      <c r="D15840" t="s">
        <v>158</v>
      </c>
      <c r="E15840" t="s">
        <v>30</v>
      </c>
      <c r="F15840" t="s">
        <v>159</v>
      </c>
      <c r="G15840" s="2">
        <v>6</v>
      </c>
      <c r="H15840" s="2" t="s">
        <v>523</v>
      </c>
      <c r="I15840" s="67">
        <v>18855.32</v>
      </c>
      <c r="J15840" s="67">
        <v>2230.71</v>
      </c>
      <c r="K15840" s="67">
        <v>18855.32</v>
      </c>
      <c r="L15840" s="67">
        <v>1.17</v>
      </c>
      <c r="M15840" s="67">
        <v>18855.32</v>
      </c>
      <c r="N15840" s="67">
        <v>11.17</v>
      </c>
      <c r="P15840" s="67">
        <v>0</v>
      </c>
      <c r="Q15840" s="67">
        <v>113131.92</v>
      </c>
      <c r="R15840" s="2" t="s">
        <v>161</v>
      </c>
      <c r="S15840" s="2" t="s">
        <v>165</v>
      </c>
      <c r="T15840" s="2" t="s">
        <v>165</v>
      </c>
      <c r="U15840" t="s">
        <v>783</v>
      </c>
    </row>
    <row r="15841" spans="3:21" x14ac:dyDescent="0.3">
      <c r="C15841" t="s">
        <v>31</v>
      </c>
      <c r="D15841" t="s">
        <v>158</v>
      </c>
      <c r="E15841" t="s">
        <v>30</v>
      </c>
      <c r="F15841" t="s">
        <v>159</v>
      </c>
      <c r="G15841" s="2">
        <v>5</v>
      </c>
      <c r="H15841" s="2" t="s">
        <v>458</v>
      </c>
      <c r="I15841" s="67">
        <v>2250535.2000000002</v>
      </c>
      <c r="J15841" s="67">
        <v>66.739999999999995</v>
      </c>
      <c r="K15841" s="67">
        <v>2250535.2000000002</v>
      </c>
      <c r="L15841" s="67">
        <v>36.28</v>
      </c>
      <c r="M15841" s="67">
        <v>2250535.2000000002</v>
      </c>
      <c r="N15841" s="67">
        <v>594.25</v>
      </c>
      <c r="P15841" s="67">
        <v>0</v>
      </c>
      <c r="Q15841" s="67">
        <v>11252676</v>
      </c>
      <c r="R15841" s="2" t="s">
        <v>161</v>
      </c>
      <c r="S15841" s="2" t="s">
        <v>161</v>
      </c>
      <c r="T15841" s="2" t="s">
        <v>161</v>
      </c>
      <c r="U15841" t="s">
        <v>783</v>
      </c>
    </row>
    <row r="15842" spans="3:21" x14ac:dyDescent="0.3">
      <c r="C15842" t="s">
        <v>166</v>
      </c>
      <c r="D15842" t="s">
        <v>158</v>
      </c>
      <c r="E15842" t="s">
        <v>30</v>
      </c>
      <c r="F15842" t="s">
        <v>159</v>
      </c>
      <c r="G15842" s="2">
        <v>3</v>
      </c>
      <c r="H15842" s="2" t="s">
        <v>415</v>
      </c>
      <c r="I15842" s="67">
        <v>52563.32</v>
      </c>
      <c r="J15842" s="67">
        <v>2.4</v>
      </c>
      <c r="K15842" s="67">
        <v>52563.32</v>
      </c>
      <c r="L15842" s="67">
        <v>1064.25</v>
      </c>
      <c r="M15842" s="67">
        <v>52563.32</v>
      </c>
      <c r="N15842" s="67">
        <v>11.2</v>
      </c>
      <c r="P15842" s="67">
        <v>19942.29</v>
      </c>
      <c r="Q15842" s="67">
        <v>157689.96</v>
      </c>
      <c r="R15842" s="2" t="s">
        <v>165</v>
      </c>
      <c r="S15842" s="2" t="s">
        <v>161</v>
      </c>
      <c r="T15842" s="2" t="s">
        <v>165</v>
      </c>
      <c r="U15842" t="s">
        <v>783</v>
      </c>
    </row>
    <row r="15843" spans="3:21" x14ac:dyDescent="0.3">
      <c r="C15843" t="s">
        <v>31</v>
      </c>
      <c r="D15843" t="s">
        <v>158</v>
      </c>
      <c r="E15843" t="s">
        <v>29</v>
      </c>
      <c r="F15843" t="s">
        <v>159</v>
      </c>
      <c r="G15843" s="2">
        <v>2</v>
      </c>
      <c r="H15843" s="2" t="s">
        <v>576</v>
      </c>
      <c r="I15843" s="67">
        <v>-920.67</v>
      </c>
      <c r="J15843" s="67">
        <v>0</v>
      </c>
      <c r="K15843" s="67">
        <v>-920.67</v>
      </c>
      <c r="L15843" s="67">
        <v>0</v>
      </c>
      <c r="M15843" s="67">
        <v>-920.67</v>
      </c>
      <c r="N15843" s="67">
        <v>0</v>
      </c>
      <c r="P15843" s="67">
        <v>0</v>
      </c>
      <c r="Q15843" s="67">
        <v>0</v>
      </c>
      <c r="U15843" t="s">
        <v>783</v>
      </c>
    </row>
    <row r="15844" spans="3:21" x14ac:dyDescent="0.3">
      <c r="C15844" t="s">
        <v>166</v>
      </c>
      <c r="D15844" t="s">
        <v>158</v>
      </c>
      <c r="E15844" t="s">
        <v>29</v>
      </c>
      <c r="F15844" t="s">
        <v>159</v>
      </c>
      <c r="G15844" s="2">
        <v>12</v>
      </c>
      <c r="H15844" s="2" t="s">
        <v>263</v>
      </c>
      <c r="I15844" s="67">
        <v>-216.35</v>
      </c>
      <c r="J15844" s="67">
        <v>0</v>
      </c>
      <c r="K15844" s="67">
        <v>-216.35</v>
      </c>
      <c r="L15844" s="67">
        <v>0</v>
      </c>
      <c r="M15844" s="67">
        <v>-216.35</v>
      </c>
      <c r="N15844" s="67">
        <v>0</v>
      </c>
      <c r="P15844" s="67">
        <v>0</v>
      </c>
      <c r="Q15844" s="67">
        <v>0</v>
      </c>
      <c r="U15844" t="s">
        <v>783</v>
      </c>
    </row>
    <row r="15845" spans="3:21" x14ac:dyDescent="0.3">
      <c r="C15845" t="s">
        <v>166</v>
      </c>
      <c r="D15845" t="s">
        <v>158</v>
      </c>
      <c r="E15845" t="s">
        <v>29</v>
      </c>
      <c r="F15845" t="s">
        <v>159</v>
      </c>
      <c r="G15845" s="2">
        <v>11</v>
      </c>
      <c r="H15845" s="2" t="s">
        <v>186</v>
      </c>
      <c r="I15845" s="67">
        <v>-26156.06</v>
      </c>
      <c r="J15845" s="67">
        <v>0</v>
      </c>
      <c r="K15845" s="67">
        <v>-26156.06</v>
      </c>
      <c r="L15845" s="67">
        <v>0</v>
      </c>
      <c r="M15845" s="67">
        <v>-26156.06</v>
      </c>
      <c r="N15845" s="67">
        <v>0</v>
      </c>
      <c r="P15845" s="67">
        <v>0</v>
      </c>
      <c r="Q15845" s="67">
        <v>0</v>
      </c>
      <c r="U15845" t="s">
        <v>783</v>
      </c>
    </row>
    <row r="15846" spans="3:21" x14ac:dyDescent="0.3">
      <c r="C15846" t="s">
        <v>31</v>
      </c>
      <c r="D15846" t="s">
        <v>158</v>
      </c>
      <c r="E15846" t="s">
        <v>29</v>
      </c>
      <c r="F15846" t="s">
        <v>159</v>
      </c>
      <c r="G15846" s="2">
        <v>3</v>
      </c>
      <c r="H15846" s="2" t="s">
        <v>363</v>
      </c>
      <c r="I15846" s="67">
        <v>-13258.46</v>
      </c>
      <c r="J15846" s="67">
        <v>0</v>
      </c>
      <c r="K15846" s="67">
        <v>-13258.46</v>
      </c>
      <c r="L15846" s="67">
        <v>0</v>
      </c>
      <c r="M15846" s="67">
        <v>-13258.46</v>
      </c>
      <c r="N15846" s="67">
        <v>0</v>
      </c>
      <c r="P15846" s="67">
        <v>0</v>
      </c>
      <c r="Q15846" s="67">
        <v>0</v>
      </c>
      <c r="U15846" t="s">
        <v>783</v>
      </c>
    </row>
    <row r="15847" spans="3:21" x14ac:dyDescent="0.3">
      <c r="C15847" t="s">
        <v>32</v>
      </c>
      <c r="D15847" t="s">
        <v>158</v>
      </c>
      <c r="E15847" t="s">
        <v>30</v>
      </c>
      <c r="F15847" t="s">
        <v>159</v>
      </c>
      <c r="G15847" s="2">
        <v>1</v>
      </c>
      <c r="H15847" s="2" t="s">
        <v>259</v>
      </c>
      <c r="I15847" s="67">
        <v>2556.7199999999998</v>
      </c>
      <c r="J15847" s="67">
        <v>0.15</v>
      </c>
      <c r="K15847" s="67">
        <v>2556.7199999999998</v>
      </c>
      <c r="L15847" s="67">
        <v>7.0000000000000007E-2</v>
      </c>
      <c r="M15847" s="67">
        <v>2556.7199999999998</v>
      </c>
      <c r="N15847" s="67">
        <v>0.69</v>
      </c>
      <c r="P15847" s="67">
        <v>0</v>
      </c>
      <c r="Q15847" s="67">
        <v>2556.7199999999998</v>
      </c>
      <c r="R15847" s="2" t="s">
        <v>161</v>
      </c>
      <c r="S15847" s="2" t="s">
        <v>161</v>
      </c>
      <c r="T15847" s="2" t="s">
        <v>161</v>
      </c>
      <c r="U15847" t="s">
        <v>783</v>
      </c>
    </row>
    <row r="15848" spans="3:21" x14ac:dyDescent="0.3">
      <c r="C15848" t="s">
        <v>166</v>
      </c>
      <c r="D15848" t="s">
        <v>158</v>
      </c>
      <c r="E15848" t="s">
        <v>29</v>
      </c>
      <c r="F15848" t="s">
        <v>159</v>
      </c>
      <c r="G15848" s="2">
        <v>9</v>
      </c>
      <c r="H15848" s="2" t="s">
        <v>395</v>
      </c>
      <c r="I15848" s="67">
        <v>-1839.52</v>
      </c>
      <c r="J15848" s="67">
        <v>0</v>
      </c>
      <c r="K15848" s="67">
        <v>-1839.52</v>
      </c>
      <c r="L15848" s="67">
        <v>0</v>
      </c>
      <c r="M15848" s="67">
        <v>-1839.52</v>
      </c>
      <c r="N15848" s="67">
        <v>0</v>
      </c>
      <c r="P15848" s="67">
        <v>0</v>
      </c>
      <c r="Q15848" s="67">
        <v>0</v>
      </c>
      <c r="U15848" t="s">
        <v>783</v>
      </c>
    </row>
    <row r="15849" spans="3:21" x14ac:dyDescent="0.3">
      <c r="C15849" t="s">
        <v>31</v>
      </c>
      <c r="D15849" t="s">
        <v>158</v>
      </c>
      <c r="E15849" t="s">
        <v>29</v>
      </c>
      <c r="F15849" t="s">
        <v>159</v>
      </c>
      <c r="G15849" s="2">
        <v>1</v>
      </c>
      <c r="H15849" s="2" t="s">
        <v>350</v>
      </c>
      <c r="I15849" s="67">
        <v>-13986.98</v>
      </c>
      <c r="J15849" s="67">
        <v>0</v>
      </c>
      <c r="K15849" s="67">
        <v>-13986.98</v>
      </c>
      <c r="L15849" s="67">
        <v>0</v>
      </c>
      <c r="M15849" s="67">
        <v>-13986.98</v>
      </c>
      <c r="N15849" s="67">
        <v>0</v>
      </c>
      <c r="P15849" s="67">
        <v>0</v>
      </c>
      <c r="Q15849" s="67">
        <v>0</v>
      </c>
      <c r="U15849" t="s">
        <v>783</v>
      </c>
    </row>
    <row r="15850" spans="3:21" x14ac:dyDescent="0.3">
      <c r="C15850" t="s">
        <v>32</v>
      </c>
      <c r="D15850" t="s">
        <v>158</v>
      </c>
      <c r="E15850" t="s">
        <v>29</v>
      </c>
      <c r="F15850" t="s">
        <v>159</v>
      </c>
      <c r="G15850" s="2">
        <v>4</v>
      </c>
      <c r="H15850" s="2" t="s">
        <v>407</v>
      </c>
      <c r="I15850" s="67">
        <v>-16468.38</v>
      </c>
      <c r="J15850" s="67">
        <v>0</v>
      </c>
      <c r="K15850" s="67">
        <v>-16468.38</v>
      </c>
      <c r="L15850" s="67">
        <v>0</v>
      </c>
      <c r="M15850" s="67">
        <v>-16468.38</v>
      </c>
      <c r="N15850" s="67">
        <v>0</v>
      </c>
      <c r="P15850" s="67">
        <v>0</v>
      </c>
      <c r="Q15850" s="67">
        <v>0</v>
      </c>
      <c r="U15850" t="s">
        <v>783</v>
      </c>
    </row>
    <row r="15851" spans="3:21" x14ac:dyDescent="0.3">
      <c r="C15851" t="s">
        <v>31</v>
      </c>
      <c r="D15851" t="s">
        <v>158</v>
      </c>
      <c r="E15851" t="s">
        <v>30</v>
      </c>
      <c r="F15851" t="s">
        <v>159</v>
      </c>
      <c r="G15851" s="2">
        <v>-1</v>
      </c>
      <c r="H15851" s="2" t="s">
        <v>480</v>
      </c>
      <c r="I15851" s="67">
        <v>41806.92</v>
      </c>
      <c r="J15851" s="67">
        <v>66.25</v>
      </c>
      <c r="K15851" s="67">
        <v>41806.92</v>
      </c>
      <c r="L15851" s="67">
        <v>13.41</v>
      </c>
      <c r="M15851" s="67">
        <v>41806.92</v>
      </c>
      <c r="N15851" s="67">
        <v>106.24</v>
      </c>
      <c r="P15851" s="67">
        <v>0</v>
      </c>
      <c r="Q15851" s="67">
        <v>0</v>
      </c>
      <c r="R15851" s="2" t="s">
        <v>161</v>
      </c>
      <c r="S15851" s="2" t="s">
        <v>161</v>
      </c>
      <c r="T15851" s="2" t="s">
        <v>161</v>
      </c>
      <c r="U15851" t="s">
        <v>783</v>
      </c>
    </row>
    <row r="15852" spans="3:21" x14ac:dyDescent="0.3">
      <c r="C15852" t="s">
        <v>31</v>
      </c>
      <c r="D15852" t="s">
        <v>158</v>
      </c>
      <c r="E15852" t="s">
        <v>30</v>
      </c>
      <c r="F15852" t="s">
        <v>159</v>
      </c>
      <c r="G15852" s="2">
        <v>6</v>
      </c>
      <c r="H15852" s="2" t="s">
        <v>202</v>
      </c>
      <c r="I15852" s="67">
        <v>25827.08</v>
      </c>
      <c r="J15852" s="67">
        <v>11.81</v>
      </c>
      <c r="K15852" s="67">
        <v>25827.08</v>
      </c>
      <c r="L15852" s="67">
        <v>503.73</v>
      </c>
      <c r="M15852" s="67">
        <v>25827.08</v>
      </c>
      <c r="N15852" s="67">
        <v>21.61</v>
      </c>
      <c r="P15852" s="67">
        <v>0</v>
      </c>
      <c r="Q15852" s="67">
        <v>154962.48000000001</v>
      </c>
      <c r="R15852" s="2" t="s">
        <v>165</v>
      </c>
      <c r="S15852" s="2" t="s">
        <v>161</v>
      </c>
      <c r="T15852" s="2" t="s">
        <v>165</v>
      </c>
      <c r="U15852" t="s">
        <v>783</v>
      </c>
    </row>
    <row r="15853" spans="3:21" x14ac:dyDescent="0.3">
      <c r="C15853" t="s">
        <v>32</v>
      </c>
      <c r="D15853" t="s">
        <v>158</v>
      </c>
      <c r="E15853" t="s">
        <v>29</v>
      </c>
      <c r="F15853" t="s">
        <v>159</v>
      </c>
      <c r="G15853" s="2">
        <v>2</v>
      </c>
      <c r="H15853" s="2" t="s">
        <v>342</v>
      </c>
      <c r="I15853" s="67">
        <v>-1594.5</v>
      </c>
      <c r="J15853" s="67">
        <v>0</v>
      </c>
      <c r="K15853" s="67">
        <v>-1594.5</v>
      </c>
      <c r="L15853" s="67">
        <v>0</v>
      </c>
      <c r="M15853" s="67">
        <v>-1594.5</v>
      </c>
      <c r="N15853" s="67">
        <v>0</v>
      </c>
      <c r="P15853" s="67">
        <v>0</v>
      </c>
      <c r="Q15853" s="67">
        <v>0</v>
      </c>
      <c r="U15853" t="s">
        <v>783</v>
      </c>
    </row>
    <row r="15854" spans="3:21" x14ac:dyDescent="0.3">
      <c r="C15854" t="s">
        <v>166</v>
      </c>
      <c r="D15854" t="s">
        <v>158</v>
      </c>
      <c r="E15854" t="s">
        <v>30</v>
      </c>
      <c r="F15854" t="s">
        <v>159</v>
      </c>
      <c r="G15854" s="2">
        <v>1</v>
      </c>
      <c r="H15854" s="2" t="s">
        <v>586</v>
      </c>
      <c r="I15854" s="67">
        <v>30236.15</v>
      </c>
      <c r="J15854" s="67">
        <v>63.34</v>
      </c>
      <c r="K15854" s="67">
        <v>30236.15</v>
      </c>
      <c r="L15854" s="67">
        <v>4.8499999999999996</v>
      </c>
      <c r="M15854" s="67">
        <v>30236.15</v>
      </c>
      <c r="N15854" s="67">
        <v>25.59</v>
      </c>
      <c r="P15854" s="67">
        <v>0</v>
      </c>
      <c r="Q15854" s="67">
        <v>30236.15</v>
      </c>
      <c r="R15854" s="2" t="s">
        <v>161</v>
      </c>
      <c r="S15854" s="2" t="s">
        <v>161</v>
      </c>
      <c r="T15854" s="2" t="s">
        <v>161</v>
      </c>
      <c r="U15854" t="s">
        <v>783</v>
      </c>
    </row>
    <row r="15855" spans="3:21" x14ac:dyDescent="0.3">
      <c r="C15855" t="s">
        <v>31</v>
      </c>
      <c r="D15855" t="s">
        <v>158</v>
      </c>
      <c r="E15855" t="s">
        <v>30</v>
      </c>
      <c r="F15855" t="s">
        <v>159</v>
      </c>
      <c r="G15855" s="2">
        <v>5</v>
      </c>
      <c r="H15855" s="2" t="s">
        <v>452</v>
      </c>
      <c r="I15855" s="67">
        <v>40055.33</v>
      </c>
      <c r="J15855" s="67">
        <v>33.130000000000003</v>
      </c>
      <c r="K15855" s="67">
        <v>40055.33</v>
      </c>
      <c r="L15855" s="67">
        <v>889.08</v>
      </c>
      <c r="M15855" s="67">
        <v>40055.33</v>
      </c>
      <c r="N15855" s="67">
        <v>154.91999999999999</v>
      </c>
      <c r="P15855" s="67">
        <v>0</v>
      </c>
      <c r="Q15855" s="67">
        <v>200276.65000000002</v>
      </c>
      <c r="R15855" s="2" t="s">
        <v>165</v>
      </c>
      <c r="S15855" s="2" t="s">
        <v>161</v>
      </c>
      <c r="T15855" s="2" t="s">
        <v>165</v>
      </c>
      <c r="U15855" t="s">
        <v>783</v>
      </c>
    </row>
    <row r="15856" spans="3:21" x14ac:dyDescent="0.3">
      <c r="C15856" t="s">
        <v>166</v>
      </c>
      <c r="D15856" t="s">
        <v>158</v>
      </c>
      <c r="E15856" t="s">
        <v>30</v>
      </c>
      <c r="F15856" t="s">
        <v>159</v>
      </c>
      <c r="G15856" s="2">
        <v>4</v>
      </c>
      <c r="H15856" s="2" t="s">
        <v>345</v>
      </c>
      <c r="I15856" s="67">
        <v>69701.34</v>
      </c>
      <c r="J15856" s="67">
        <v>3.72</v>
      </c>
      <c r="K15856" s="67">
        <v>69701.34</v>
      </c>
      <c r="L15856" s="67">
        <v>1.71</v>
      </c>
      <c r="M15856" s="67">
        <v>69701.34</v>
      </c>
      <c r="N15856" s="67">
        <v>50.18</v>
      </c>
      <c r="P15856" s="67">
        <v>0</v>
      </c>
      <c r="Q15856" s="67">
        <v>278805.36</v>
      </c>
      <c r="R15856" s="2" t="s">
        <v>161</v>
      </c>
      <c r="S15856" s="2" t="s">
        <v>161</v>
      </c>
      <c r="T15856" s="2" t="s">
        <v>161</v>
      </c>
      <c r="U15856" t="s">
        <v>783</v>
      </c>
    </row>
    <row r="15857" spans="3:21" x14ac:dyDescent="0.3">
      <c r="C15857" t="s">
        <v>166</v>
      </c>
      <c r="D15857" t="s">
        <v>158</v>
      </c>
      <c r="E15857" t="s">
        <v>30</v>
      </c>
      <c r="F15857" t="s">
        <v>159</v>
      </c>
      <c r="G15857" s="2">
        <v>-1</v>
      </c>
      <c r="H15857" s="2" t="s">
        <v>605</v>
      </c>
      <c r="I15857" s="67">
        <v>37019.94</v>
      </c>
      <c r="J15857" s="67">
        <v>3.52</v>
      </c>
      <c r="K15857" s="67">
        <v>37019.94</v>
      </c>
      <c r="L15857" s="67">
        <v>0.59</v>
      </c>
      <c r="M15857" s="67">
        <v>37019.94</v>
      </c>
      <c r="N15857" s="67">
        <v>6.44</v>
      </c>
      <c r="P15857" s="67">
        <v>0</v>
      </c>
      <c r="Q15857" s="67">
        <v>0</v>
      </c>
      <c r="R15857" s="2" t="s">
        <v>161</v>
      </c>
      <c r="S15857" s="2" t="s">
        <v>161</v>
      </c>
      <c r="T15857" s="2" t="s">
        <v>161</v>
      </c>
      <c r="U15857" t="s">
        <v>783</v>
      </c>
    </row>
    <row r="15858" spans="3:21" x14ac:dyDescent="0.3">
      <c r="C15858" t="s">
        <v>166</v>
      </c>
      <c r="D15858" t="s">
        <v>158</v>
      </c>
      <c r="E15858" t="s">
        <v>30</v>
      </c>
      <c r="F15858" t="s">
        <v>159</v>
      </c>
      <c r="G15858" s="2">
        <v>-1</v>
      </c>
      <c r="H15858" s="2" t="s">
        <v>228</v>
      </c>
      <c r="I15858" s="67">
        <v>78.510000000000005</v>
      </c>
      <c r="J15858" s="67">
        <v>0.02</v>
      </c>
      <c r="K15858" s="67">
        <v>78.510000000000005</v>
      </c>
      <c r="L15858" s="67">
        <v>0.01</v>
      </c>
      <c r="M15858" s="67">
        <v>78.510000000000005</v>
      </c>
      <c r="N15858" s="67">
        <v>0.05</v>
      </c>
      <c r="O15858" s="2">
        <v>0</v>
      </c>
      <c r="P15858" s="67">
        <v>0</v>
      </c>
      <c r="Q15858" s="67">
        <v>0</v>
      </c>
      <c r="R15858" s="2" t="s">
        <v>251</v>
      </c>
      <c r="S15858" s="2" t="s">
        <v>251</v>
      </c>
      <c r="T15858" s="2" t="s">
        <v>251</v>
      </c>
      <c r="U15858" t="s">
        <v>783</v>
      </c>
    </row>
    <row r="15859" spans="3:21" x14ac:dyDescent="0.3">
      <c r="C15859" t="s">
        <v>166</v>
      </c>
      <c r="D15859" t="s">
        <v>158</v>
      </c>
      <c r="E15859" t="s">
        <v>30</v>
      </c>
      <c r="F15859" t="s">
        <v>159</v>
      </c>
      <c r="G15859" s="2">
        <v>4</v>
      </c>
      <c r="H15859" s="2" t="s">
        <v>637</v>
      </c>
      <c r="I15859" s="67">
        <v>20072.97</v>
      </c>
      <c r="J15859" s="67">
        <v>1485.56</v>
      </c>
      <c r="K15859" s="67">
        <v>20072.97</v>
      </c>
      <c r="L15859" s="67">
        <v>0.19</v>
      </c>
      <c r="M15859" s="67">
        <v>20072.97</v>
      </c>
      <c r="N15859" s="67">
        <v>0.99</v>
      </c>
      <c r="P15859" s="67">
        <v>0</v>
      </c>
      <c r="Q15859" s="67">
        <v>80291.88</v>
      </c>
      <c r="R15859" s="2" t="s">
        <v>161</v>
      </c>
      <c r="S15859" s="2" t="s">
        <v>165</v>
      </c>
      <c r="T15859" s="2" t="s">
        <v>165</v>
      </c>
      <c r="U15859" t="s">
        <v>783</v>
      </c>
    </row>
    <row r="15860" spans="3:21" x14ac:dyDescent="0.3">
      <c r="C15860" t="s">
        <v>166</v>
      </c>
      <c r="D15860" t="s">
        <v>158</v>
      </c>
      <c r="E15860" t="s">
        <v>30</v>
      </c>
      <c r="F15860" t="s">
        <v>159</v>
      </c>
      <c r="G15860" s="2">
        <v>7</v>
      </c>
      <c r="H15860" s="2" t="s">
        <v>179</v>
      </c>
      <c r="I15860" s="67">
        <v>109083.2</v>
      </c>
      <c r="J15860" s="67">
        <v>0</v>
      </c>
      <c r="K15860" s="67">
        <v>109083.2</v>
      </c>
      <c r="L15860" s="67">
        <v>0</v>
      </c>
      <c r="M15860" s="67">
        <v>109083.2</v>
      </c>
      <c r="N15860" s="67">
        <v>1.9</v>
      </c>
      <c r="P15860" s="67">
        <v>0</v>
      </c>
      <c r="Q15860" s="67">
        <v>763582.4</v>
      </c>
      <c r="R15860" s="2" t="s">
        <v>161</v>
      </c>
      <c r="S15860" s="2" t="s">
        <v>161</v>
      </c>
      <c r="T15860" s="2" t="s">
        <v>165</v>
      </c>
      <c r="U15860" t="s">
        <v>783</v>
      </c>
    </row>
    <row r="15861" spans="3:21" x14ac:dyDescent="0.3">
      <c r="C15861" t="s">
        <v>31</v>
      </c>
      <c r="D15861" t="s">
        <v>158</v>
      </c>
      <c r="E15861" t="s">
        <v>30</v>
      </c>
      <c r="F15861" t="s">
        <v>159</v>
      </c>
      <c r="G15861" s="2">
        <v>5</v>
      </c>
      <c r="H15861" s="2" t="s">
        <v>396</v>
      </c>
      <c r="I15861" s="67">
        <v>367840.49</v>
      </c>
      <c r="J15861" s="67">
        <v>40.57</v>
      </c>
      <c r="K15861" s="67">
        <v>367840.49</v>
      </c>
      <c r="L15861" s="67">
        <v>19.27</v>
      </c>
      <c r="M15861" s="67">
        <v>367840.49</v>
      </c>
      <c r="N15861" s="67">
        <v>184.55</v>
      </c>
      <c r="P15861" s="67">
        <v>0</v>
      </c>
      <c r="Q15861" s="67">
        <v>1839202.45</v>
      </c>
      <c r="R15861" s="2" t="s">
        <v>161</v>
      </c>
      <c r="S15861" s="2" t="s">
        <v>161</v>
      </c>
      <c r="T15861" s="2" t="s">
        <v>161</v>
      </c>
      <c r="U15861" t="s">
        <v>783</v>
      </c>
    </row>
    <row r="15862" spans="3:21" x14ac:dyDescent="0.3">
      <c r="C15862" t="s">
        <v>166</v>
      </c>
      <c r="D15862" t="s">
        <v>158</v>
      </c>
      <c r="E15862" t="s">
        <v>30</v>
      </c>
      <c r="F15862" t="s">
        <v>159</v>
      </c>
      <c r="G15862" s="2">
        <v>1</v>
      </c>
      <c r="H15862" s="2" t="s">
        <v>399</v>
      </c>
      <c r="I15862" s="67">
        <v>221029.37</v>
      </c>
      <c r="J15862" s="67">
        <v>19.57</v>
      </c>
      <c r="K15862" s="67">
        <v>221029.37</v>
      </c>
      <c r="L15862" s="67">
        <v>9.3000000000000007</v>
      </c>
      <c r="M15862" s="67">
        <v>221029.37</v>
      </c>
      <c r="N15862" s="67">
        <v>89.04</v>
      </c>
      <c r="P15862" s="67">
        <v>0</v>
      </c>
      <c r="Q15862" s="67">
        <v>221029.37</v>
      </c>
      <c r="R15862" s="2" t="s">
        <v>161</v>
      </c>
      <c r="S15862" s="2" t="s">
        <v>161</v>
      </c>
      <c r="T15862" s="2" t="s">
        <v>161</v>
      </c>
      <c r="U15862" t="s">
        <v>783</v>
      </c>
    </row>
    <row r="15863" spans="3:21" x14ac:dyDescent="0.3">
      <c r="C15863" t="s">
        <v>31</v>
      </c>
      <c r="D15863" t="s">
        <v>158</v>
      </c>
      <c r="E15863" t="s">
        <v>30</v>
      </c>
      <c r="F15863" t="s">
        <v>159</v>
      </c>
      <c r="G15863" s="2">
        <v>5</v>
      </c>
      <c r="H15863" s="2" t="s">
        <v>297</v>
      </c>
      <c r="I15863" s="67">
        <v>57430.5</v>
      </c>
      <c r="J15863" s="67">
        <v>2.02</v>
      </c>
      <c r="K15863" s="67">
        <v>57430.5</v>
      </c>
      <c r="L15863" s="67">
        <v>721.07</v>
      </c>
      <c r="M15863" s="67">
        <v>57430.5</v>
      </c>
      <c r="N15863" s="67">
        <v>11.32</v>
      </c>
      <c r="P15863" s="67">
        <v>0</v>
      </c>
      <c r="Q15863" s="67">
        <v>287152.5</v>
      </c>
      <c r="R15863" s="2" t="s">
        <v>165</v>
      </c>
      <c r="S15863" s="2" t="s">
        <v>161</v>
      </c>
      <c r="T15863" s="2" t="s">
        <v>165</v>
      </c>
      <c r="U15863" t="s">
        <v>783</v>
      </c>
    </row>
    <row r="15864" spans="3:21" x14ac:dyDescent="0.3">
      <c r="C15864" t="s">
        <v>166</v>
      </c>
      <c r="D15864" t="s">
        <v>158</v>
      </c>
      <c r="E15864" t="s">
        <v>30</v>
      </c>
      <c r="F15864" t="s">
        <v>159</v>
      </c>
      <c r="G15864" s="2">
        <v>15</v>
      </c>
      <c r="H15864" s="2" t="s">
        <v>282</v>
      </c>
      <c r="I15864" s="67">
        <v>740091.99</v>
      </c>
      <c r="J15864" s="67">
        <v>0</v>
      </c>
      <c r="K15864" s="67">
        <v>740091.99</v>
      </c>
      <c r="L15864" s="67">
        <v>0</v>
      </c>
      <c r="M15864" s="67">
        <v>740091.99</v>
      </c>
      <c r="N15864" s="67">
        <v>11.65</v>
      </c>
      <c r="P15864" s="67">
        <v>0</v>
      </c>
      <c r="Q15864" s="67">
        <v>11101379.85</v>
      </c>
      <c r="R15864" s="2" t="s">
        <v>161</v>
      </c>
      <c r="S15864" s="2" t="s">
        <v>161</v>
      </c>
      <c r="T15864" s="2" t="s">
        <v>165</v>
      </c>
      <c r="U15864" t="s">
        <v>783</v>
      </c>
    </row>
    <row r="15865" spans="3:21" x14ac:dyDescent="0.3">
      <c r="C15865" t="s">
        <v>166</v>
      </c>
      <c r="D15865" t="s">
        <v>158</v>
      </c>
      <c r="E15865" t="s">
        <v>30</v>
      </c>
      <c r="F15865" t="s">
        <v>159</v>
      </c>
      <c r="G15865" s="2">
        <v>12</v>
      </c>
      <c r="H15865" s="2" t="s">
        <v>190</v>
      </c>
      <c r="I15865" s="67">
        <v>29060903.079999998</v>
      </c>
      <c r="J15865" s="67">
        <v>79.67</v>
      </c>
      <c r="K15865" s="67">
        <v>29060903.079999998</v>
      </c>
      <c r="L15865" s="67">
        <v>421.34</v>
      </c>
      <c r="M15865" s="67">
        <v>29060903.079999998</v>
      </c>
      <c r="N15865" s="67">
        <v>2451.88</v>
      </c>
      <c r="P15865" s="67">
        <v>828493.72</v>
      </c>
      <c r="Q15865" s="67">
        <v>348730836.95999998</v>
      </c>
      <c r="R15865" s="2" t="s">
        <v>161</v>
      </c>
      <c r="S15865" s="2" t="s">
        <v>161</v>
      </c>
      <c r="T15865" s="2" t="s">
        <v>165</v>
      </c>
      <c r="U15865" t="s">
        <v>783</v>
      </c>
    </row>
    <row r="15866" spans="3:21" x14ac:dyDescent="0.3">
      <c r="C15866" t="s">
        <v>31</v>
      </c>
      <c r="D15866" t="s">
        <v>158</v>
      </c>
      <c r="E15866" t="s">
        <v>29</v>
      </c>
      <c r="F15866" t="s">
        <v>159</v>
      </c>
      <c r="G15866" s="2">
        <v>0</v>
      </c>
      <c r="H15866" s="2" t="s">
        <v>606</v>
      </c>
      <c r="I15866" s="67">
        <v>-67.319999999999993</v>
      </c>
      <c r="J15866" s="67">
        <v>0</v>
      </c>
      <c r="K15866" s="67">
        <v>-67.319999999999993</v>
      </c>
      <c r="L15866" s="67">
        <v>0</v>
      </c>
      <c r="M15866" s="67">
        <v>-67.319999999999993</v>
      </c>
      <c r="N15866" s="67">
        <v>0</v>
      </c>
      <c r="P15866" s="67">
        <v>0</v>
      </c>
      <c r="Q15866" s="67">
        <v>0</v>
      </c>
      <c r="U15866" t="s">
        <v>783</v>
      </c>
    </row>
    <row r="15867" spans="3:21" x14ac:dyDescent="0.3">
      <c r="C15867" t="s">
        <v>31</v>
      </c>
      <c r="D15867" t="s">
        <v>158</v>
      </c>
      <c r="E15867" t="s">
        <v>30</v>
      </c>
      <c r="F15867" t="s">
        <v>159</v>
      </c>
      <c r="G15867" s="2">
        <v>3</v>
      </c>
      <c r="H15867" s="2" t="s">
        <v>464</v>
      </c>
      <c r="I15867" s="67">
        <v>135635.94</v>
      </c>
      <c r="J15867" s="67">
        <v>1.37</v>
      </c>
      <c r="K15867" s="67">
        <v>135635.94</v>
      </c>
      <c r="L15867" s="67">
        <v>0.75</v>
      </c>
      <c r="M15867" s="67">
        <v>135635.94</v>
      </c>
      <c r="N15867" s="67">
        <v>12.23</v>
      </c>
      <c r="P15867" s="67">
        <v>0</v>
      </c>
      <c r="Q15867" s="67">
        <v>406907.82</v>
      </c>
      <c r="R15867" s="2" t="s">
        <v>161</v>
      </c>
      <c r="S15867" s="2" t="s">
        <v>161</v>
      </c>
      <c r="T15867" s="2" t="s">
        <v>161</v>
      </c>
      <c r="U15867" t="s">
        <v>783</v>
      </c>
    </row>
    <row r="15868" spans="3:21" x14ac:dyDescent="0.3">
      <c r="C15868" t="s">
        <v>166</v>
      </c>
      <c r="D15868" t="s">
        <v>158</v>
      </c>
      <c r="E15868" t="s">
        <v>30</v>
      </c>
      <c r="F15868" t="s">
        <v>159</v>
      </c>
      <c r="G15868" s="2">
        <v>10</v>
      </c>
      <c r="H15868" s="2" t="s">
        <v>201</v>
      </c>
      <c r="I15868" s="67">
        <v>4448530.03</v>
      </c>
      <c r="J15868" s="67">
        <v>48.96</v>
      </c>
      <c r="K15868" s="67">
        <v>4448530.03</v>
      </c>
      <c r="L15868" s="67">
        <v>23.25</v>
      </c>
      <c r="M15868" s="67">
        <v>4448530.03</v>
      </c>
      <c r="N15868" s="67">
        <v>222.71</v>
      </c>
      <c r="P15868" s="67">
        <v>0</v>
      </c>
      <c r="Q15868" s="67">
        <v>44485300.300000004</v>
      </c>
      <c r="R15868" s="2" t="s">
        <v>161</v>
      </c>
      <c r="S15868" s="2" t="s">
        <v>161</v>
      </c>
      <c r="T15868" s="2" t="s">
        <v>161</v>
      </c>
      <c r="U15868" t="s">
        <v>783</v>
      </c>
    </row>
    <row r="15869" spans="3:21" x14ac:dyDescent="0.3">
      <c r="C15869" t="s">
        <v>166</v>
      </c>
      <c r="D15869" t="s">
        <v>158</v>
      </c>
      <c r="E15869" t="s">
        <v>29</v>
      </c>
      <c r="F15869" t="s">
        <v>159</v>
      </c>
      <c r="G15869" s="2">
        <v>0</v>
      </c>
      <c r="H15869" s="2" t="s">
        <v>665</v>
      </c>
      <c r="I15869" s="67">
        <v>-1479.44</v>
      </c>
      <c r="J15869" s="67">
        <v>0</v>
      </c>
      <c r="K15869" s="67">
        <v>-1479.44</v>
      </c>
      <c r="L15869" s="67">
        <v>0</v>
      </c>
      <c r="M15869" s="67">
        <v>-1479.44</v>
      </c>
      <c r="N15869" s="67">
        <v>0</v>
      </c>
      <c r="P15869" s="67">
        <v>0</v>
      </c>
      <c r="Q15869" s="67">
        <v>0</v>
      </c>
      <c r="U15869" t="s">
        <v>783</v>
      </c>
    </row>
    <row r="15870" spans="3:21" x14ac:dyDescent="0.3">
      <c r="C15870" t="s">
        <v>166</v>
      </c>
      <c r="D15870" t="s">
        <v>158</v>
      </c>
      <c r="E15870" t="s">
        <v>30</v>
      </c>
      <c r="F15870" t="s">
        <v>159</v>
      </c>
      <c r="G15870" s="2">
        <v>7</v>
      </c>
      <c r="H15870" s="2" t="s">
        <v>426</v>
      </c>
      <c r="I15870" s="67">
        <v>885518.69</v>
      </c>
      <c r="J15870" s="67">
        <v>0</v>
      </c>
      <c r="K15870" s="67">
        <v>885518.69</v>
      </c>
      <c r="L15870" s="67">
        <v>0</v>
      </c>
      <c r="M15870" s="67">
        <v>885518.69</v>
      </c>
      <c r="N15870" s="67">
        <v>73.22</v>
      </c>
      <c r="P15870" s="67">
        <v>0</v>
      </c>
      <c r="Q15870" s="67">
        <v>6198630.8300000001</v>
      </c>
      <c r="R15870" s="2" t="s">
        <v>161</v>
      </c>
      <c r="S15870" s="2" t="s">
        <v>161</v>
      </c>
      <c r="T15870" s="2" t="s">
        <v>165</v>
      </c>
      <c r="U15870" t="s">
        <v>783</v>
      </c>
    </row>
    <row r="15871" spans="3:21" x14ac:dyDescent="0.3">
      <c r="C15871" t="s">
        <v>31</v>
      </c>
      <c r="D15871" t="s">
        <v>158</v>
      </c>
      <c r="E15871" t="s">
        <v>30</v>
      </c>
      <c r="F15871" t="s">
        <v>159</v>
      </c>
      <c r="G15871" s="2">
        <v>2</v>
      </c>
      <c r="H15871" s="2" t="s">
        <v>216</v>
      </c>
      <c r="I15871" s="67">
        <v>10798.76</v>
      </c>
      <c r="J15871" s="67">
        <v>1563.06</v>
      </c>
      <c r="K15871" s="67">
        <v>10798.76</v>
      </c>
      <c r="L15871" s="67">
        <v>0.26</v>
      </c>
      <c r="M15871" s="67">
        <v>10798.76</v>
      </c>
      <c r="N15871" s="67">
        <v>4.24</v>
      </c>
      <c r="P15871" s="67">
        <v>0</v>
      </c>
      <c r="Q15871" s="67">
        <v>21597.52</v>
      </c>
      <c r="R15871" s="2" t="s">
        <v>161</v>
      </c>
      <c r="S15871" s="2" t="s">
        <v>165</v>
      </c>
      <c r="T15871" s="2" t="s">
        <v>165</v>
      </c>
      <c r="U15871" t="s">
        <v>783</v>
      </c>
    </row>
    <row r="15872" spans="3:21" x14ac:dyDescent="0.3">
      <c r="C15872" t="s">
        <v>166</v>
      </c>
      <c r="D15872" t="s">
        <v>158</v>
      </c>
      <c r="E15872" t="s">
        <v>30</v>
      </c>
      <c r="F15872" t="s">
        <v>159</v>
      </c>
      <c r="G15872" s="2">
        <v>14</v>
      </c>
      <c r="H15872" s="2" t="s">
        <v>494</v>
      </c>
      <c r="I15872" s="67">
        <v>383743.47</v>
      </c>
      <c r="J15872" s="67">
        <v>3.46</v>
      </c>
      <c r="K15872" s="67">
        <v>383743.47</v>
      </c>
      <c r="L15872" s="67">
        <v>18.59</v>
      </c>
      <c r="M15872" s="67">
        <v>383743.47</v>
      </c>
      <c r="N15872" s="67">
        <v>41.51</v>
      </c>
      <c r="P15872" s="67">
        <v>0</v>
      </c>
      <c r="Q15872" s="67">
        <v>5372408.5800000001</v>
      </c>
      <c r="R15872" s="2" t="s">
        <v>161</v>
      </c>
      <c r="S15872" s="2" t="s">
        <v>161</v>
      </c>
      <c r="T15872" s="2" t="s">
        <v>165</v>
      </c>
      <c r="U15872" t="s">
        <v>783</v>
      </c>
    </row>
    <row r="15873" spans="3:21" x14ac:dyDescent="0.3">
      <c r="C15873" t="s">
        <v>31</v>
      </c>
      <c r="D15873" t="s">
        <v>158</v>
      </c>
      <c r="E15873" t="s">
        <v>30</v>
      </c>
      <c r="F15873" t="s">
        <v>159</v>
      </c>
      <c r="G15873" s="2">
        <v>2</v>
      </c>
      <c r="H15873" s="2" t="s">
        <v>356</v>
      </c>
      <c r="I15873" s="67">
        <v>155400.81</v>
      </c>
      <c r="J15873" s="67">
        <v>6.29</v>
      </c>
      <c r="K15873" s="67">
        <v>155400.81</v>
      </c>
      <c r="L15873" s="67">
        <v>3.42</v>
      </c>
      <c r="M15873" s="67">
        <v>155400.81</v>
      </c>
      <c r="N15873" s="67">
        <v>55.97</v>
      </c>
      <c r="P15873" s="67">
        <v>0</v>
      </c>
      <c r="Q15873" s="67">
        <v>310801.62</v>
      </c>
      <c r="R15873" s="2" t="s">
        <v>161</v>
      </c>
      <c r="S15873" s="2" t="s">
        <v>161</v>
      </c>
      <c r="T15873" s="2" t="s">
        <v>161</v>
      </c>
      <c r="U15873" t="s">
        <v>783</v>
      </c>
    </row>
    <row r="15874" spans="3:21" x14ac:dyDescent="0.3">
      <c r="C15874" t="s">
        <v>31</v>
      </c>
      <c r="D15874" t="s">
        <v>158</v>
      </c>
      <c r="E15874" t="s">
        <v>30</v>
      </c>
      <c r="F15874" t="s">
        <v>159</v>
      </c>
      <c r="G15874" s="2">
        <v>0</v>
      </c>
      <c r="H15874" s="2" t="s">
        <v>398</v>
      </c>
      <c r="I15874" s="67">
        <v>74791.64</v>
      </c>
      <c r="J15874" s="67">
        <v>17.75</v>
      </c>
      <c r="K15874" s="67">
        <v>74791.64</v>
      </c>
      <c r="L15874" s="67">
        <v>7.97</v>
      </c>
      <c r="M15874" s="67">
        <v>74791.64</v>
      </c>
      <c r="N15874" s="67">
        <v>99.41</v>
      </c>
      <c r="P15874" s="67">
        <v>0</v>
      </c>
      <c r="Q15874" s="67">
        <v>0</v>
      </c>
      <c r="R15874" s="2" t="s">
        <v>161</v>
      </c>
      <c r="S15874" s="2" t="s">
        <v>161</v>
      </c>
      <c r="T15874" s="2" t="s">
        <v>161</v>
      </c>
      <c r="U15874" t="s">
        <v>783</v>
      </c>
    </row>
    <row r="15875" spans="3:21" x14ac:dyDescent="0.3">
      <c r="C15875" t="s">
        <v>166</v>
      </c>
      <c r="D15875" t="s">
        <v>158</v>
      </c>
      <c r="E15875" t="s">
        <v>30</v>
      </c>
      <c r="F15875" t="s">
        <v>159</v>
      </c>
      <c r="G15875" s="2">
        <v>2</v>
      </c>
      <c r="H15875" s="2" t="s">
        <v>279</v>
      </c>
      <c r="I15875" s="67">
        <v>253306.8</v>
      </c>
      <c r="J15875" s="67">
        <v>34988.29</v>
      </c>
      <c r="K15875" s="67">
        <v>253306.8</v>
      </c>
      <c r="L15875" s="67">
        <v>5.82</v>
      </c>
      <c r="M15875" s="67">
        <v>253306.8</v>
      </c>
      <c r="N15875" s="67">
        <v>126.27</v>
      </c>
      <c r="P15875" s="67">
        <v>0</v>
      </c>
      <c r="Q15875" s="67">
        <v>506613.6</v>
      </c>
      <c r="R15875" s="2" t="s">
        <v>161</v>
      </c>
      <c r="S15875" s="2" t="s">
        <v>165</v>
      </c>
      <c r="T15875" s="2" t="s">
        <v>165</v>
      </c>
      <c r="U15875" t="s">
        <v>783</v>
      </c>
    </row>
    <row r="15876" spans="3:21" x14ac:dyDescent="0.3">
      <c r="C15876" t="s">
        <v>166</v>
      </c>
      <c r="D15876" t="s">
        <v>158</v>
      </c>
      <c r="E15876" t="s">
        <v>29</v>
      </c>
      <c r="F15876" t="s">
        <v>159</v>
      </c>
      <c r="G15876" s="2">
        <v>3</v>
      </c>
      <c r="H15876" s="2" t="s">
        <v>449</v>
      </c>
      <c r="I15876" s="67">
        <v>-3541.01</v>
      </c>
      <c r="J15876" s="67">
        <v>0</v>
      </c>
      <c r="K15876" s="67">
        <v>-3541.01</v>
      </c>
      <c r="L15876" s="67">
        <v>0</v>
      </c>
      <c r="M15876" s="67">
        <v>-3541.01</v>
      </c>
      <c r="N15876" s="67">
        <v>0</v>
      </c>
      <c r="P15876" s="67">
        <v>-17.690000000000001</v>
      </c>
      <c r="Q15876" s="67">
        <v>0</v>
      </c>
      <c r="U15876" t="s">
        <v>783</v>
      </c>
    </row>
    <row r="15877" spans="3:21" x14ac:dyDescent="0.3">
      <c r="C15877" t="s">
        <v>166</v>
      </c>
      <c r="D15877" t="s">
        <v>158</v>
      </c>
      <c r="E15877" t="s">
        <v>30</v>
      </c>
      <c r="F15877" t="s">
        <v>159</v>
      </c>
      <c r="G15877" s="2">
        <v>6</v>
      </c>
      <c r="H15877" s="2" t="s">
        <v>333</v>
      </c>
      <c r="I15877" s="67">
        <v>4123602.52</v>
      </c>
      <c r="J15877" s="67">
        <v>0</v>
      </c>
      <c r="K15877" s="67">
        <v>4123602.52</v>
      </c>
      <c r="L15877" s="67">
        <v>0</v>
      </c>
      <c r="M15877" s="67">
        <v>4123602.52</v>
      </c>
      <c r="N15877" s="67">
        <v>0.01</v>
      </c>
      <c r="P15877" s="67">
        <v>0</v>
      </c>
      <c r="Q15877" s="67">
        <v>24741615.120000001</v>
      </c>
      <c r="R15877" s="2" t="s">
        <v>161</v>
      </c>
      <c r="S15877" s="2" t="s">
        <v>161</v>
      </c>
      <c r="T15877" s="2" t="s">
        <v>161</v>
      </c>
      <c r="U15877" t="s">
        <v>783</v>
      </c>
    </row>
    <row r="15878" spans="3:21" x14ac:dyDescent="0.3">
      <c r="C15878" t="s">
        <v>166</v>
      </c>
      <c r="D15878" t="s">
        <v>158</v>
      </c>
      <c r="E15878" t="s">
        <v>30</v>
      </c>
      <c r="F15878" t="s">
        <v>159</v>
      </c>
      <c r="G15878" s="2">
        <v>2</v>
      </c>
      <c r="H15878" s="2" t="s">
        <v>219</v>
      </c>
      <c r="I15878" s="67">
        <v>11731.27</v>
      </c>
      <c r="J15878" s="67">
        <v>1225.03</v>
      </c>
      <c r="K15878" s="67">
        <v>11731.27</v>
      </c>
      <c r="L15878" s="67">
        <v>0.15</v>
      </c>
      <c r="M15878" s="67">
        <v>11731.27</v>
      </c>
      <c r="N15878" s="67">
        <v>1.42</v>
      </c>
      <c r="P15878" s="67">
        <v>0</v>
      </c>
      <c r="Q15878" s="67">
        <v>23462.54</v>
      </c>
      <c r="R15878" s="2" t="s">
        <v>161</v>
      </c>
      <c r="S15878" s="2" t="s">
        <v>165</v>
      </c>
      <c r="T15878" s="2" t="s">
        <v>165</v>
      </c>
      <c r="U15878" t="s">
        <v>783</v>
      </c>
    </row>
    <row r="15879" spans="3:21" x14ac:dyDescent="0.3">
      <c r="C15879" t="s">
        <v>31</v>
      </c>
      <c r="D15879" t="s">
        <v>158</v>
      </c>
      <c r="E15879" t="s">
        <v>30</v>
      </c>
      <c r="F15879" t="s">
        <v>159</v>
      </c>
      <c r="G15879" s="2">
        <v>-1</v>
      </c>
      <c r="H15879" s="2" t="s">
        <v>673</v>
      </c>
      <c r="I15879" s="67">
        <v>83.86</v>
      </c>
      <c r="J15879" s="67">
        <v>0</v>
      </c>
      <c r="K15879" s="67">
        <v>83.86</v>
      </c>
      <c r="L15879" s="67">
        <v>0</v>
      </c>
      <c r="M15879" s="67">
        <v>83.86</v>
      </c>
      <c r="N15879" s="67">
        <v>0</v>
      </c>
      <c r="P15879" s="67">
        <v>0</v>
      </c>
      <c r="Q15879" s="67">
        <v>0</v>
      </c>
      <c r="R15879" s="2" t="s">
        <v>161</v>
      </c>
      <c r="S15879" s="2" t="s">
        <v>161</v>
      </c>
      <c r="T15879" s="2" t="s">
        <v>161</v>
      </c>
      <c r="U15879" t="s">
        <v>783</v>
      </c>
    </row>
    <row r="15880" spans="3:21" x14ac:dyDescent="0.3">
      <c r="C15880" t="s">
        <v>31</v>
      </c>
      <c r="D15880" t="s">
        <v>158</v>
      </c>
      <c r="E15880" t="s">
        <v>29</v>
      </c>
      <c r="F15880" t="s">
        <v>159</v>
      </c>
      <c r="G15880" s="2">
        <v>5</v>
      </c>
      <c r="H15880" s="2" t="s">
        <v>587</v>
      </c>
      <c r="I15880" s="67">
        <v>-5168.9799999999996</v>
      </c>
      <c r="J15880" s="67">
        <v>0</v>
      </c>
      <c r="K15880" s="67">
        <v>-5168.9799999999996</v>
      </c>
      <c r="L15880" s="67">
        <v>0</v>
      </c>
      <c r="M15880" s="67">
        <v>-5168.9799999999996</v>
      </c>
      <c r="N15880" s="67">
        <v>0</v>
      </c>
      <c r="P15880" s="67">
        <v>0</v>
      </c>
      <c r="Q15880" s="67">
        <v>0</v>
      </c>
      <c r="U15880" t="s">
        <v>783</v>
      </c>
    </row>
    <row r="15881" spans="3:21" x14ac:dyDescent="0.3">
      <c r="C15881" t="s">
        <v>32</v>
      </c>
      <c r="D15881" t="s">
        <v>158</v>
      </c>
      <c r="E15881" t="s">
        <v>30</v>
      </c>
      <c r="F15881" t="s">
        <v>159</v>
      </c>
      <c r="G15881" s="2">
        <v>1</v>
      </c>
      <c r="H15881" s="2" t="s">
        <v>412</v>
      </c>
      <c r="I15881" s="67">
        <v>44853.760000000002</v>
      </c>
      <c r="J15881" s="67">
        <v>0.85</v>
      </c>
      <c r="K15881" s="67">
        <v>44853.760000000002</v>
      </c>
      <c r="L15881" s="67">
        <v>1.57</v>
      </c>
      <c r="M15881" s="67">
        <v>44853.760000000002</v>
      </c>
      <c r="N15881" s="67">
        <v>10.84</v>
      </c>
      <c r="P15881" s="67">
        <v>0</v>
      </c>
      <c r="Q15881" s="67">
        <v>44853.760000000002</v>
      </c>
      <c r="R15881" s="2" t="s">
        <v>161</v>
      </c>
      <c r="S15881" s="2" t="s">
        <v>161</v>
      </c>
      <c r="T15881" s="2" t="s">
        <v>161</v>
      </c>
      <c r="U15881" t="s">
        <v>783</v>
      </c>
    </row>
    <row r="15882" spans="3:21" x14ac:dyDescent="0.3">
      <c r="C15882" t="s">
        <v>166</v>
      </c>
      <c r="D15882" t="s">
        <v>158</v>
      </c>
      <c r="E15882" t="s">
        <v>29</v>
      </c>
      <c r="F15882" t="s">
        <v>159</v>
      </c>
      <c r="G15882" s="2">
        <v>0</v>
      </c>
      <c r="H15882" s="2" t="s">
        <v>431</v>
      </c>
      <c r="I15882" s="67">
        <v>-105825.03</v>
      </c>
      <c r="J15882" s="67">
        <v>0</v>
      </c>
      <c r="K15882" s="67">
        <v>-105825.03</v>
      </c>
      <c r="L15882" s="67">
        <v>0</v>
      </c>
      <c r="M15882" s="67">
        <v>-105825.03</v>
      </c>
      <c r="N15882" s="67">
        <v>0</v>
      </c>
      <c r="P15882" s="67">
        <v>0</v>
      </c>
      <c r="Q15882" s="67">
        <v>0</v>
      </c>
      <c r="U15882" t="s">
        <v>783</v>
      </c>
    </row>
    <row r="15883" spans="3:21" x14ac:dyDescent="0.3">
      <c r="C15883" t="s">
        <v>31</v>
      </c>
      <c r="D15883" t="s">
        <v>158</v>
      </c>
      <c r="E15883" t="s">
        <v>29</v>
      </c>
      <c r="F15883" t="s">
        <v>159</v>
      </c>
      <c r="G15883" s="2">
        <v>3</v>
      </c>
      <c r="H15883" s="2" t="s">
        <v>270</v>
      </c>
      <c r="I15883" s="67">
        <v>-38734.86</v>
      </c>
      <c r="J15883" s="67">
        <v>0</v>
      </c>
      <c r="K15883" s="67">
        <v>-38734.86</v>
      </c>
      <c r="L15883" s="67">
        <v>0</v>
      </c>
      <c r="M15883" s="67">
        <v>-38734.86</v>
      </c>
      <c r="N15883" s="67">
        <v>0</v>
      </c>
      <c r="P15883" s="67">
        <v>0</v>
      </c>
      <c r="Q15883" s="67">
        <v>0</v>
      </c>
      <c r="U15883" t="s">
        <v>783</v>
      </c>
    </row>
    <row r="15884" spans="3:21" x14ac:dyDescent="0.3">
      <c r="C15884" t="s">
        <v>31</v>
      </c>
      <c r="D15884" t="s">
        <v>158</v>
      </c>
      <c r="E15884" t="s">
        <v>30</v>
      </c>
      <c r="F15884" t="s">
        <v>159</v>
      </c>
      <c r="G15884" s="2">
        <v>3</v>
      </c>
      <c r="H15884" s="2" t="s">
        <v>642</v>
      </c>
      <c r="I15884" s="67">
        <v>17435.259999999998</v>
      </c>
      <c r="J15884" s="67">
        <v>1.49</v>
      </c>
      <c r="K15884" s="67">
        <v>17435.259999999998</v>
      </c>
      <c r="L15884" s="67">
        <v>2.76</v>
      </c>
      <c r="M15884" s="67">
        <v>17435.259999999998</v>
      </c>
      <c r="N15884" s="67">
        <v>19.05</v>
      </c>
      <c r="P15884" s="67">
        <v>0</v>
      </c>
      <c r="Q15884" s="67">
        <v>52305.78</v>
      </c>
      <c r="R15884" s="2" t="s">
        <v>161</v>
      </c>
      <c r="S15884" s="2" t="s">
        <v>161</v>
      </c>
      <c r="T15884" s="2" t="s">
        <v>161</v>
      </c>
      <c r="U15884" t="s">
        <v>783</v>
      </c>
    </row>
    <row r="15885" spans="3:21" x14ac:dyDescent="0.3">
      <c r="C15885" t="s">
        <v>31</v>
      </c>
      <c r="D15885" t="s">
        <v>158</v>
      </c>
      <c r="E15885" t="s">
        <v>29</v>
      </c>
      <c r="F15885" t="s">
        <v>159</v>
      </c>
      <c r="G15885" s="2">
        <v>2</v>
      </c>
      <c r="H15885" s="2" t="s">
        <v>610</v>
      </c>
      <c r="I15885" s="67">
        <v>-1870.67</v>
      </c>
      <c r="J15885" s="67">
        <v>0</v>
      </c>
      <c r="K15885" s="67">
        <v>-1870.67</v>
      </c>
      <c r="L15885" s="67">
        <v>0</v>
      </c>
      <c r="M15885" s="67">
        <v>-1870.67</v>
      </c>
      <c r="N15885" s="67">
        <v>0</v>
      </c>
      <c r="P15885" s="67">
        <v>0</v>
      </c>
      <c r="Q15885" s="67">
        <v>0</v>
      </c>
      <c r="U15885" t="s">
        <v>783</v>
      </c>
    </row>
    <row r="15886" spans="3:21" x14ac:dyDescent="0.3">
      <c r="C15886" t="s">
        <v>31</v>
      </c>
      <c r="D15886" t="s">
        <v>158</v>
      </c>
      <c r="E15886" t="s">
        <v>30</v>
      </c>
      <c r="F15886" t="s">
        <v>159</v>
      </c>
      <c r="G15886" s="2">
        <v>3</v>
      </c>
      <c r="H15886" s="2" t="s">
        <v>534</v>
      </c>
      <c r="I15886" s="67">
        <v>187126.21</v>
      </c>
      <c r="J15886" s="67">
        <v>14.24</v>
      </c>
      <c r="K15886" s="67">
        <v>187126.21</v>
      </c>
      <c r="L15886" s="67">
        <v>6.76</v>
      </c>
      <c r="M15886" s="67">
        <v>187126.21</v>
      </c>
      <c r="N15886" s="67">
        <v>64.78</v>
      </c>
      <c r="P15886" s="67">
        <v>0</v>
      </c>
      <c r="Q15886" s="67">
        <v>561378.63</v>
      </c>
      <c r="R15886" s="2" t="s">
        <v>161</v>
      </c>
      <c r="S15886" s="2" t="s">
        <v>161</v>
      </c>
      <c r="T15886" s="2" t="s">
        <v>161</v>
      </c>
      <c r="U15886" t="s">
        <v>783</v>
      </c>
    </row>
    <row r="15887" spans="3:21" x14ac:dyDescent="0.3">
      <c r="C15887" t="s">
        <v>31</v>
      </c>
      <c r="D15887" t="s">
        <v>158</v>
      </c>
      <c r="E15887" t="s">
        <v>30</v>
      </c>
      <c r="F15887" t="s">
        <v>159</v>
      </c>
      <c r="G15887" s="2">
        <v>2</v>
      </c>
      <c r="H15887" s="2" t="s">
        <v>446</v>
      </c>
      <c r="I15887" s="67">
        <v>111204.19</v>
      </c>
      <c r="J15887" s="67">
        <v>41.56</v>
      </c>
      <c r="K15887" s="67">
        <v>111204.19</v>
      </c>
      <c r="L15887" s="67">
        <v>6.95</v>
      </c>
      <c r="M15887" s="67">
        <v>111204.19</v>
      </c>
      <c r="N15887" s="67">
        <v>76.040000000000006</v>
      </c>
      <c r="P15887" s="67">
        <v>0</v>
      </c>
      <c r="Q15887" s="67">
        <v>222408.38</v>
      </c>
      <c r="R15887" s="2" t="s">
        <v>161</v>
      </c>
      <c r="S15887" s="2" t="s">
        <v>161</v>
      </c>
      <c r="T15887" s="2" t="s">
        <v>161</v>
      </c>
      <c r="U15887" t="s">
        <v>783</v>
      </c>
    </row>
    <row r="15888" spans="3:21" x14ac:dyDescent="0.3">
      <c r="C15888" t="s">
        <v>166</v>
      </c>
      <c r="D15888" t="s">
        <v>158</v>
      </c>
      <c r="E15888" t="s">
        <v>30</v>
      </c>
      <c r="F15888" t="s">
        <v>159</v>
      </c>
      <c r="G15888" s="2">
        <v>3</v>
      </c>
      <c r="H15888" s="2" t="s">
        <v>270</v>
      </c>
      <c r="I15888" s="67">
        <v>1462703.07</v>
      </c>
      <c r="J15888" s="67">
        <v>56.57</v>
      </c>
      <c r="K15888" s="67">
        <v>1462703.07</v>
      </c>
      <c r="L15888" s="67">
        <v>26.87</v>
      </c>
      <c r="M15888" s="67">
        <v>1462703.07</v>
      </c>
      <c r="N15888" s="67">
        <v>257.36</v>
      </c>
      <c r="P15888" s="67">
        <v>0</v>
      </c>
      <c r="Q15888" s="67">
        <v>4388109.21</v>
      </c>
      <c r="R15888" s="2" t="s">
        <v>161</v>
      </c>
      <c r="S15888" s="2" t="s">
        <v>161</v>
      </c>
      <c r="T15888" s="2" t="s">
        <v>161</v>
      </c>
      <c r="U15888" t="s">
        <v>783</v>
      </c>
    </row>
    <row r="15889" spans="3:21" x14ac:dyDescent="0.3">
      <c r="C15889" t="s">
        <v>166</v>
      </c>
      <c r="D15889" t="s">
        <v>158</v>
      </c>
      <c r="E15889" t="s">
        <v>30</v>
      </c>
      <c r="F15889" t="s">
        <v>159</v>
      </c>
      <c r="G15889" s="2">
        <v>2</v>
      </c>
      <c r="H15889" s="2" t="s">
        <v>315</v>
      </c>
      <c r="I15889" s="67">
        <v>16236.2</v>
      </c>
      <c r="J15889" s="67">
        <v>342.78</v>
      </c>
      <c r="K15889" s="67">
        <v>16236.2</v>
      </c>
      <c r="L15889" s="67">
        <v>291.17</v>
      </c>
      <c r="M15889" s="67">
        <v>16236.2</v>
      </c>
      <c r="N15889" s="67">
        <v>6.93</v>
      </c>
      <c r="P15889" s="67">
        <v>0</v>
      </c>
      <c r="Q15889" s="67">
        <v>32472.400000000001</v>
      </c>
      <c r="R15889" s="2" t="s">
        <v>161</v>
      </c>
      <c r="S15889" s="2" t="s">
        <v>161</v>
      </c>
      <c r="T15889" s="2" t="s">
        <v>165</v>
      </c>
      <c r="U15889" t="s">
        <v>783</v>
      </c>
    </row>
    <row r="15890" spans="3:21" x14ac:dyDescent="0.3">
      <c r="C15890" t="s">
        <v>32</v>
      </c>
      <c r="D15890" t="s">
        <v>158</v>
      </c>
      <c r="E15890" t="s">
        <v>29</v>
      </c>
      <c r="F15890" t="s">
        <v>159</v>
      </c>
      <c r="G15890" s="2">
        <v>-1</v>
      </c>
      <c r="H15890" s="2" t="s">
        <v>178</v>
      </c>
      <c r="I15890" s="67">
        <v>-1493.03</v>
      </c>
      <c r="J15890" s="67">
        <v>0</v>
      </c>
      <c r="K15890" s="67">
        <v>-1493.03</v>
      </c>
      <c r="L15890" s="67">
        <v>0</v>
      </c>
      <c r="M15890" s="67">
        <v>-1493.03</v>
      </c>
      <c r="N15890" s="67">
        <v>0</v>
      </c>
      <c r="P15890" s="67">
        <v>0</v>
      </c>
      <c r="Q15890" s="67">
        <v>0</v>
      </c>
      <c r="U15890" t="s">
        <v>783</v>
      </c>
    </row>
    <row r="15891" spans="3:21" x14ac:dyDescent="0.3">
      <c r="C15891" t="s">
        <v>166</v>
      </c>
      <c r="D15891" t="s">
        <v>158</v>
      </c>
      <c r="E15891" t="s">
        <v>29</v>
      </c>
      <c r="F15891" t="s">
        <v>159</v>
      </c>
      <c r="G15891" s="2">
        <v>9</v>
      </c>
      <c r="H15891" s="2" t="s">
        <v>510</v>
      </c>
      <c r="I15891" s="67">
        <v>-334.31</v>
      </c>
      <c r="J15891" s="67">
        <v>0</v>
      </c>
      <c r="K15891" s="67">
        <v>-334.31</v>
      </c>
      <c r="L15891" s="67">
        <v>0</v>
      </c>
      <c r="M15891" s="67">
        <v>-334.31</v>
      </c>
      <c r="N15891" s="67">
        <v>0</v>
      </c>
      <c r="P15891" s="67">
        <v>0</v>
      </c>
      <c r="Q15891" s="67">
        <v>0</v>
      </c>
      <c r="U15891" t="s">
        <v>783</v>
      </c>
    </row>
    <row r="15892" spans="3:21" x14ac:dyDescent="0.3">
      <c r="C15892" t="s">
        <v>166</v>
      </c>
      <c r="D15892" t="s">
        <v>158</v>
      </c>
      <c r="E15892" t="s">
        <v>30</v>
      </c>
      <c r="F15892" t="s">
        <v>159</v>
      </c>
      <c r="G15892" s="2">
        <v>3</v>
      </c>
      <c r="H15892" s="2" t="s">
        <v>295</v>
      </c>
      <c r="I15892" s="67">
        <v>807540.18</v>
      </c>
      <c r="J15892" s="67">
        <v>79005.97</v>
      </c>
      <c r="K15892" s="67">
        <v>807540.18</v>
      </c>
      <c r="L15892" s="67">
        <v>10.65</v>
      </c>
      <c r="M15892" s="67">
        <v>807540.18</v>
      </c>
      <c r="N15892" s="67">
        <v>589.57000000000005</v>
      </c>
      <c r="P15892" s="67">
        <v>0</v>
      </c>
      <c r="Q15892" s="67">
        <v>2422620.54</v>
      </c>
      <c r="R15892" s="2" t="s">
        <v>161</v>
      </c>
      <c r="S15892" s="2" t="s">
        <v>165</v>
      </c>
      <c r="T15892" s="2" t="s">
        <v>165</v>
      </c>
      <c r="U15892" t="s">
        <v>783</v>
      </c>
    </row>
    <row r="15893" spans="3:21" x14ac:dyDescent="0.3">
      <c r="C15893" t="s">
        <v>31</v>
      </c>
      <c r="D15893" t="s">
        <v>158</v>
      </c>
      <c r="E15893" t="s">
        <v>30</v>
      </c>
      <c r="F15893" t="s">
        <v>159</v>
      </c>
      <c r="G15893" s="2">
        <v>3</v>
      </c>
      <c r="H15893" s="2" t="s">
        <v>226</v>
      </c>
      <c r="I15893" s="67">
        <v>4485093.6100000003</v>
      </c>
      <c r="J15893" s="67">
        <v>613.15</v>
      </c>
      <c r="K15893" s="67">
        <v>4485093.6100000003</v>
      </c>
      <c r="L15893" s="67">
        <v>291.24</v>
      </c>
      <c r="M15893" s="67">
        <v>4485093.6100000003</v>
      </c>
      <c r="N15893" s="67">
        <v>2789.34</v>
      </c>
      <c r="P15893" s="67">
        <v>0</v>
      </c>
      <c r="Q15893" s="67">
        <v>13455280.830000002</v>
      </c>
      <c r="R15893" s="2" t="s">
        <v>161</v>
      </c>
      <c r="S15893" s="2" t="s">
        <v>161</v>
      </c>
      <c r="T15893" s="2" t="s">
        <v>161</v>
      </c>
      <c r="U15893" t="s">
        <v>783</v>
      </c>
    </row>
    <row r="15894" spans="3:21" x14ac:dyDescent="0.3">
      <c r="C15894" t="s">
        <v>166</v>
      </c>
      <c r="D15894" t="s">
        <v>158</v>
      </c>
      <c r="E15894" t="s">
        <v>29</v>
      </c>
      <c r="F15894" t="s">
        <v>159</v>
      </c>
      <c r="G15894" s="2">
        <v>12</v>
      </c>
      <c r="H15894" s="2" t="s">
        <v>467</v>
      </c>
      <c r="I15894" s="67">
        <v>-175.95</v>
      </c>
      <c r="J15894" s="67">
        <v>0</v>
      </c>
      <c r="K15894" s="67">
        <v>-175.95</v>
      </c>
      <c r="L15894" s="67">
        <v>0</v>
      </c>
      <c r="M15894" s="67">
        <v>-175.95</v>
      </c>
      <c r="N15894" s="67">
        <v>0</v>
      </c>
      <c r="P15894" s="67">
        <v>0</v>
      </c>
      <c r="Q15894" s="67">
        <v>0</v>
      </c>
      <c r="U15894" t="s">
        <v>783</v>
      </c>
    </row>
    <row r="15895" spans="3:21" x14ac:dyDescent="0.3">
      <c r="C15895" t="s">
        <v>166</v>
      </c>
      <c r="D15895" t="s">
        <v>158</v>
      </c>
      <c r="E15895" t="s">
        <v>30</v>
      </c>
      <c r="F15895" t="s">
        <v>159</v>
      </c>
      <c r="G15895" s="2">
        <v>-1</v>
      </c>
      <c r="H15895" s="2" t="s">
        <v>591</v>
      </c>
      <c r="I15895" s="67">
        <v>228078.88</v>
      </c>
      <c r="J15895" s="67">
        <v>12.7</v>
      </c>
      <c r="K15895" s="67">
        <v>228078.88</v>
      </c>
      <c r="L15895" s="67">
        <v>11.5</v>
      </c>
      <c r="M15895" s="67">
        <v>228078.88</v>
      </c>
      <c r="N15895" s="67">
        <v>59.39</v>
      </c>
      <c r="P15895" s="67">
        <v>0</v>
      </c>
      <c r="Q15895" s="67">
        <v>0</v>
      </c>
      <c r="R15895" s="2" t="s">
        <v>161</v>
      </c>
      <c r="S15895" s="2" t="s">
        <v>161</v>
      </c>
      <c r="T15895" s="2" t="s">
        <v>161</v>
      </c>
      <c r="U15895" t="s">
        <v>783</v>
      </c>
    </row>
    <row r="15896" spans="3:21" x14ac:dyDescent="0.3">
      <c r="C15896" t="s">
        <v>32</v>
      </c>
      <c r="D15896" t="s">
        <v>158</v>
      </c>
      <c r="E15896" t="s">
        <v>29</v>
      </c>
      <c r="F15896" t="s">
        <v>159</v>
      </c>
      <c r="G15896" s="2">
        <v>2</v>
      </c>
      <c r="H15896" s="2" t="s">
        <v>190</v>
      </c>
      <c r="I15896" s="67">
        <v>-2644094.21</v>
      </c>
      <c r="J15896" s="67">
        <v>0</v>
      </c>
      <c r="K15896" s="67">
        <v>-2644094.21</v>
      </c>
      <c r="L15896" s="67">
        <v>0</v>
      </c>
      <c r="M15896" s="67">
        <v>-2644094.21</v>
      </c>
      <c r="N15896" s="67">
        <v>0</v>
      </c>
      <c r="P15896" s="67">
        <v>0</v>
      </c>
      <c r="Q15896" s="67">
        <v>0</v>
      </c>
      <c r="U15896" t="s">
        <v>783</v>
      </c>
    </row>
    <row r="15897" spans="3:21" x14ac:dyDescent="0.3">
      <c r="C15897" t="s">
        <v>31</v>
      </c>
      <c r="D15897" t="s">
        <v>158</v>
      </c>
      <c r="E15897" t="s">
        <v>29</v>
      </c>
      <c r="F15897" t="s">
        <v>159</v>
      </c>
      <c r="G15897" s="2">
        <v>-1</v>
      </c>
      <c r="H15897" s="2" t="s">
        <v>616</v>
      </c>
      <c r="I15897" s="67">
        <v>-1246.19</v>
      </c>
      <c r="J15897" s="67">
        <v>0</v>
      </c>
      <c r="K15897" s="67">
        <v>-1246.19</v>
      </c>
      <c r="L15897" s="67">
        <v>0</v>
      </c>
      <c r="M15897" s="67">
        <v>-1246.19</v>
      </c>
      <c r="N15897" s="67">
        <v>0</v>
      </c>
      <c r="P15897" s="67">
        <v>0</v>
      </c>
      <c r="Q15897" s="67">
        <v>0</v>
      </c>
      <c r="U15897" t="s">
        <v>783</v>
      </c>
    </row>
    <row r="15898" spans="3:21" x14ac:dyDescent="0.3">
      <c r="C15898" t="s">
        <v>31</v>
      </c>
      <c r="D15898" t="s">
        <v>158</v>
      </c>
      <c r="E15898" t="s">
        <v>30</v>
      </c>
      <c r="F15898" t="s">
        <v>159</v>
      </c>
      <c r="G15898" s="2">
        <v>7</v>
      </c>
      <c r="H15898" s="2" t="s">
        <v>395</v>
      </c>
      <c r="I15898" s="67">
        <v>455089.6</v>
      </c>
      <c r="J15898" s="67">
        <v>0</v>
      </c>
      <c r="K15898" s="67">
        <v>455089.6</v>
      </c>
      <c r="L15898" s="67">
        <v>0</v>
      </c>
      <c r="M15898" s="67">
        <v>455089.6</v>
      </c>
      <c r="N15898" s="67">
        <v>82.99</v>
      </c>
      <c r="P15898" s="67">
        <v>0</v>
      </c>
      <c r="Q15898" s="67">
        <v>3185627.1999999997</v>
      </c>
      <c r="R15898" s="2" t="s">
        <v>161</v>
      </c>
      <c r="S15898" s="2" t="s">
        <v>161</v>
      </c>
      <c r="T15898" s="2" t="s">
        <v>165</v>
      </c>
      <c r="U15898" t="s">
        <v>783</v>
      </c>
    </row>
    <row r="15899" spans="3:21" x14ac:dyDescent="0.3">
      <c r="C15899" t="s">
        <v>31</v>
      </c>
      <c r="D15899" t="s">
        <v>158</v>
      </c>
      <c r="E15899" t="s">
        <v>30</v>
      </c>
      <c r="F15899" t="s">
        <v>159</v>
      </c>
      <c r="G15899" s="2">
        <v>1</v>
      </c>
      <c r="H15899" s="2" t="s">
        <v>232</v>
      </c>
      <c r="I15899" s="67">
        <v>109914.27</v>
      </c>
      <c r="J15899" s="67">
        <v>9.65</v>
      </c>
      <c r="K15899" s="67">
        <v>109914.27</v>
      </c>
      <c r="L15899" s="67">
        <v>4.58</v>
      </c>
      <c r="M15899" s="67">
        <v>109914.27</v>
      </c>
      <c r="N15899" s="67">
        <v>43.88</v>
      </c>
      <c r="P15899" s="67">
        <v>0</v>
      </c>
      <c r="Q15899" s="67">
        <v>109914.27</v>
      </c>
      <c r="R15899" s="2" t="s">
        <v>161</v>
      </c>
      <c r="S15899" s="2" t="s">
        <v>161</v>
      </c>
      <c r="T15899" s="2" t="s">
        <v>161</v>
      </c>
      <c r="U15899" t="s">
        <v>783</v>
      </c>
    </row>
    <row r="15900" spans="3:21" x14ac:dyDescent="0.3">
      <c r="C15900" t="s">
        <v>31</v>
      </c>
      <c r="D15900" t="s">
        <v>158</v>
      </c>
      <c r="E15900" t="s">
        <v>29</v>
      </c>
      <c r="F15900" t="s">
        <v>159</v>
      </c>
      <c r="G15900" s="2">
        <v>4</v>
      </c>
      <c r="H15900" s="2" t="s">
        <v>441</v>
      </c>
      <c r="I15900" s="67">
        <v>-8699.52</v>
      </c>
      <c r="J15900" s="67">
        <v>0</v>
      </c>
      <c r="K15900" s="67">
        <v>-8699.52</v>
      </c>
      <c r="L15900" s="67">
        <v>0</v>
      </c>
      <c r="M15900" s="67">
        <v>-8699.52</v>
      </c>
      <c r="N15900" s="67">
        <v>0</v>
      </c>
      <c r="P15900" s="67">
        <v>0</v>
      </c>
      <c r="Q15900" s="67">
        <v>0</v>
      </c>
      <c r="U15900" t="s">
        <v>783</v>
      </c>
    </row>
    <row r="15901" spans="3:21" x14ac:dyDescent="0.3">
      <c r="C15901" t="s">
        <v>166</v>
      </c>
      <c r="D15901" t="s">
        <v>158</v>
      </c>
      <c r="E15901" t="s">
        <v>30</v>
      </c>
      <c r="F15901" t="s">
        <v>159</v>
      </c>
      <c r="G15901" s="2">
        <v>0</v>
      </c>
      <c r="H15901" s="2" t="s">
        <v>414</v>
      </c>
      <c r="I15901" s="67">
        <v>4237.43</v>
      </c>
      <c r="J15901" s="67">
        <v>329.93</v>
      </c>
      <c r="K15901" s="67">
        <v>4237.43</v>
      </c>
      <c r="L15901" s="67">
        <v>0.09</v>
      </c>
      <c r="M15901" s="67">
        <v>4237.43</v>
      </c>
      <c r="N15901" s="67">
        <v>0.9</v>
      </c>
      <c r="P15901" s="67">
        <v>0</v>
      </c>
      <c r="Q15901" s="67">
        <v>0</v>
      </c>
      <c r="R15901" s="2" t="s">
        <v>161</v>
      </c>
      <c r="S15901" s="2" t="s">
        <v>165</v>
      </c>
      <c r="T15901" s="2" t="s">
        <v>165</v>
      </c>
      <c r="U15901" t="s">
        <v>783</v>
      </c>
    </row>
    <row r="15902" spans="3:21" x14ac:dyDescent="0.3">
      <c r="C15902" t="s">
        <v>31</v>
      </c>
      <c r="D15902" t="s">
        <v>158</v>
      </c>
      <c r="E15902" t="s">
        <v>30</v>
      </c>
      <c r="F15902" t="s">
        <v>159</v>
      </c>
      <c r="G15902" s="2">
        <v>5</v>
      </c>
      <c r="H15902" s="2" t="s">
        <v>452</v>
      </c>
      <c r="I15902" s="67">
        <v>232591.96</v>
      </c>
      <c r="J15902" s="67">
        <v>30</v>
      </c>
      <c r="K15902" s="67">
        <v>232591.96</v>
      </c>
      <c r="L15902" s="67">
        <v>27.15</v>
      </c>
      <c r="M15902" s="67">
        <v>232591.96</v>
      </c>
      <c r="N15902" s="67">
        <v>140.26</v>
      </c>
      <c r="P15902" s="67">
        <v>0</v>
      </c>
      <c r="Q15902" s="67">
        <v>1162959.8</v>
      </c>
      <c r="R15902" s="2" t="s">
        <v>161</v>
      </c>
      <c r="S15902" s="2" t="s">
        <v>161</v>
      </c>
      <c r="T15902" s="2" t="s">
        <v>161</v>
      </c>
      <c r="U15902" t="s">
        <v>783</v>
      </c>
    </row>
    <row r="15903" spans="3:21" x14ac:dyDescent="0.3">
      <c r="C15903" t="s">
        <v>31</v>
      </c>
      <c r="D15903" t="s">
        <v>158</v>
      </c>
      <c r="E15903" t="s">
        <v>30</v>
      </c>
      <c r="F15903" t="s">
        <v>159</v>
      </c>
      <c r="G15903" s="2">
        <v>2</v>
      </c>
      <c r="H15903" s="2" t="s">
        <v>508</v>
      </c>
      <c r="I15903" s="67">
        <v>37790.519999999997</v>
      </c>
      <c r="J15903" s="67">
        <v>1.1399999999999999</v>
      </c>
      <c r="K15903" s="67">
        <v>37790.519999999997</v>
      </c>
      <c r="L15903" s="67">
        <v>806.68</v>
      </c>
      <c r="M15903" s="67">
        <v>37790.519999999997</v>
      </c>
      <c r="N15903" s="67">
        <v>14.58</v>
      </c>
      <c r="P15903" s="67">
        <v>0</v>
      </c>
      <c r="Q15903" s="67">
        <v>75581.039999999994</v>
      </c>
      <c r="R15903" s="2" t="s">
        <v>165</v>
      </c>
      <c r="S15903" s="2" t="s">
        <v>161</v>
      </c>
      <c r="T15903" s="2" t="s">
        <v>165</v>
      </c>
      <c r="U15903" t="s">
        <v>783</v>
      </c>
    </row>
    <row r="15904" spans="3:21" x14ac:dyDescent="0.3">
      <c r="C15904" t="s">
        <v>166</v>
      </c>
      <c r="D15904" t="s">
        <v>158</v>
      </c>
      <c r="E15904" t="s">
        <v>29</v>
      </c>
      <c r="F15904" t="s">
        <v>159</v>
      </c>
      <c r="G15904" s="2">
        <v>0</v>
      </c>
      <c r="H15904" s="2" t="s">
        <v>406</v>
      </c>
      <c r="I15904" s="67">
        <v>-1517.75</v>
      </c>
      <c r="J15904" s="67">
        <v>0</v>
      </c>
      <c r="K15904" s="67">
        <v>-1517.75</v>
      </c>
      <c r="L15904" s="67">
        <v>0</v>
      </c>
      <c r="M15904" s="67">
        <v>-1517.75</v>
      </c>
      <c r="N15904" s="67">
        <v>0</v>
      </c>
      <c r="P15904" s="67">
        <v>0</v>
      </c>
      <c r="Q15904" s="67">
        <v>0</v>
      </c>
      <c r="U15904" t="s">
        <v>783</v>
      </c>
    </row>
    <row r="15905" spans="3:21" x14ac:dyDescent="0.3">
      <c r="C15905" t="s">
        <v>32</v>
      </c>
      <c r="D15905" t="s">
        <v>158</v>
      </c>
      <c r="E15905" t="s">
        <v>30</v>
      </c>
      <c r="F15905" t="s">
        <v>159</v>
      </c>
      <c r="G15905" s="2">
        <v>2</v>
      </c>
      <c r="H15905" s="2" t="s">
        <v>339</v>
      </c>
      <c r="I15905" s="67">
        <v>2200.52</v>
      </c>
      <c r="J15905" s="67">
        <v>0.38</v>
      </c>
      <c r="K15905" s="67">
        <v>2200.52</v>
      </c>
      <c r="L15905" s="67">
        <v>0.09</v>
      </c>
      <c r="M15905" s="67">
        <v>2200.52</v>
      </c>
      <c r="N15905" s="67">
        <v>1.24</v>
      </c>
      <c r="P15905" s="67">
        <v>0</v>
      </c>
      <c r="Q15905" s="67">
        <v>4401.04</v>
      </c>
      <c r="R15905" s="2" t="s">
        <v>161</v>
      </c>
      <c r="S15905" s="2" t="s">
        <v>161</v>
      </c>
      <c r="T15905" s="2" t="s">
        <v>161</v>
      </c>
      <c r="U15905" t="s">
        <v>783</v>
      </c>
    </row>
    <row r="15906" spans="3:21" x14ac:dyDescent="0.3">
      <c r="C15906" t="s">
        <v>166</v>
      </c>
      <c r="D15906" t="s">
        <v>158</v>
      </c>
      <c r="E15906" t="s">
        <v>30</v>
      </c>
      <c r="F15906" t="s">
        <v>159</v>
      </c>
      <c r="G15906" s="2">
        <v>2</v>
      </c>
      <c r="H15906" s="2" t="s">
        <v>416</v>
      </c>
      <c r="I15906" s="67">
        <v>74786.789999999994</v>
      </c>
      <c r="J15906" s="67">
        <v>6.07</v>
      </c>
      <c r="K15906" s="67">
        <v>74786.789999999994</v>
      </c>
      <c r="L15906" s="67">
        <v>2.88</v>
      </c>
      <c r="M15906" s="67">
        <v>74786.789999999994</v>
      </c>
      <c r="N15906" s="67">
        <v>27.61</v>
      </c>
      <c r="P15906" s="67">
        <v>0</v>
      </c>
      <c r="Q15906" s="67">
        <v>149573.57999999999</v>
      </c>
      <c r="R15906" s="2" t="s">
        <v>161</v>
      </c>
      <c r="S15906" s="2" t="s">
        <v>161</v>
      </c>
      <c r="T15906" s="2" t="s">
        <v>161</v>
      </c>
      <c r="U15906" t="s">
        <v>783</v>
      </c>
    </row>
    <row r="15907" spans="3:21" x14ac:dyDescent="0.3">
      <c r="C15907" t="s">
        <v>166</v>
      </c>
      <c r="D15907" t="s">
        <v>158</v>
      </c>
      <c r="E15907" t="s">
        <v>29</v>
      </c>
      <c r="F15907" t="s">
        <v>159</v>
      </c>
      <c r="G15907" s="2">
        <v>7</v>
      </c>
      <c r="H15907" s="2" t="s">
        <v>224</v>
      </c>
      <c r="I15907" s="67">
        <v>-85.08</v>
      </c>
      <c r="J15907" s="67">
        <v>0</v>
      </c>
      <c r="K15907" s="67">
        <v>-85.08</v>
      </c>
      <c r="L15907" s="67">
        <v>0</v>
      </c>
      <c r="M15907" s="67">
        <v>-85.08</v>
      </c>
      <c r="N15907" s="67">
        <v>0</v>
      </c>
      <c r="P15907" s="67">
        <v>0</v>
      </c>
      <c r="Q15907" s="67">
        <v>0</v>
      </c>
      <c r="U15907" t="s">
        <v>783</v>
      </c>
    </row>
    <row r="15908" spans="3:21" x14ac:dyDescent="0.3">
      <c r="C15908" t="s">
        <v>166</v>
      </c>
      <c r="D15908" t="s">
        <v>158</v>
      </c>
      <c r="E15908" t="s">
        <v>29</v>
      </c>
      <c r="F15908" t="s">
        <v>159</v>
      </c>
      <c r="G15908" s="2">
        <v>5</v>
      </c>
      <c r="H15908" s="2" t="s">
        <v>278</v>
      </c>
      <c r="I15908" s="67">
        <v>-8095.02</v>
      </c>
      <c r="J15908" s="67">
        <v>0</v>
      </c>
      <c r="K15908" s="67">
        <v>-8095.02</v>
      </c>
      <c r="L15908" s="67">
        <v>0</v>
      </c>
      <c r="M15908" s="67">
        <v>-8095.02</v>
      </c>
      <c r="N15908" s="67">
        <v>0</v>
      </c>
      <c r="P15908" s="67">
        <v>0</v>
      </c>
      <c r="Q15908" s="67">
        <v>0</v>
      </c>
      <c r="U15908" t="s">
        <v>783</v>
      </c>
    </row>
    <row r="15909" spans="3:21" x14ac:dyDescent="0.3">
      <c r="C15909" t="s">
        <v>166</v>
      </c>
      <c r="D15909" t="s">
        <v>158</v>
      </c>
      <c r="E15909" t="s">
        <v>30</v>
      </c>
      <c r="F15909" t="s">
        <v>159</v>
      </c>
      <c r="G15909" s="2">
        <v>4</v>
      </c>
      <c r="H15909" s="2" t="s">
        <v>345</v>
      </c>
      <c r="I15909" s="67">
        <v>32115.15</v>
      </c>
      <c r="J15909" s="67">
        <v>1.8</v>
      </c>
      <c r="K15909" s="67">
        <v>32115.15</v>
      </c>
      <c r="L15909" s="67">
        <v>566.04</v>
      </c>
      <c r="M15909" s="67">
        <v>32115.15</v>
      </c>
      <c r="N15909" s="67">
        <v>24.29</v>
      </c>
      <c r="P15909" s="67">
        <v>0</v>
      </c>
      <c r="Q15909" s="67">
        <v>128460.6</v>
      </c>
      <c r="R15909" s="2" t="s">
        <v>165</v>
      </c>
      <c r="S15909" s="2" t="s">
        <v>161</v>
      </c>
      <c r="T15909" s="2" t="s">
        <v>165</v>
      </c>
      <c r="U15909" t="s">
        <v>783</v>
      </c>
    </row>
    <row r="15910" spans="3:21" x14ac:dyDescent="0.3">
      <c r="C15910" t="s">
        <v>166</v>
      </c>
      <c r="D15910" t="s">
        <v>158</v>
      </c>
      <c r="E15910" t="s">
        <v>30</v>
      </c>
      <c r="F15910" t="s">
        <v>159</v>
      </c>
      <c r="G15910" s="2">
        <v>1</v>
      </c>
      <c r="H15910" s="2" t="s">
        <v>399</v>
      </c>
      <c r="I15910" s="67">
        <v>5222.0600000000004</v>
      </c>
      <c r="J15910" s="67">
        <v>4.33</v>
      </c>
      <c r="K15910" s="67">
        <v>5222.0600000000004</v>
      </c>
      <c r="L15910" s="67">
        <v>116.55</v>
      </c>
      <c r="M15910" s="67">
        <v>5222.0600000000004</v>
      </c>
      <c r="N15910" s="67">
        <v>19.68</v>
      </c>
      <c r="P15910" s="67">
        <v>0</v>
      </c>
      <c r="Q15910" s="67">
        <v>5222.0600000000004</v>
      </c>
      <c r="R15910" s="2" t="s">
        <v>165</v>
      </c>
      <c r="S15910" s="2" t="s">
        <v>161</v>
      </c>
      <c r="T15910" s="2" t="s">
        <v>165</v>
      </c>
      <c r="U15910" t="s">
        <v>783</v>
      </c>
    </row>
    <row r="15911" spans="3:21" x14ac:dyDescent="0.3">
      <c r="C15911" t="s">
        <v>166</v>
      </c>
      <c r="D15911" t="s">
        <v>158</v>
      </c>
      <c r="E15911" t="s">
        <v>30</v>
      </c>
      <c r="F15911" t="s">
        <v>159</v>
      </c>
      <c r="G15911" s="2">
        <v>9</v>
      </c>
      <c r="H15911" s="2" t="s">
        <v>607</v>
      </c>
      <c r="I15911" s="67">
        <v>71152.11</v>
      </c>
      <c r="J15911" s="67">
        <v>0.34</v>
      </c>
      <c r="K15911" s="67">
        <v>71152.11</v>
      </c>
      <c r="L15911" s="67">
        <v>0.71</v>
      </c>
      <c r="M15911" s="67">
        <v>71152.11</v>
      </c>
      <c r="N15911" s="67">
        <v>26.02</v>
      </c>
      <c r="P15911" s="67">
        <v>0</v>
      </c>
      <c r="Q15911" s="67">
        <v>640368.99</v>
      </c>
      <c r="R15911" s="2" t="s">
        <v>161</v>
      </c>
      <c r="S15911" s="2" t="s">
        <v>161</v>
      </c>
      <c r="T15911" s="2" t="s">
        <v>165</v>
      </c>
      <c r="U15911" t="s">
        <v>783</v>
      </c>
    </row>
    <row r="15912" spans="3:21" x14ac:dyDescent="0.3">
      <c r="C15912" t="s">
        <v>31</v>
      </c>
      <c r="D15912" t="s">
        <v>158</v>
      </c>
      <c r="E15912" t="s">
        <v>29</v>
      </c>
      <c r="F15912" t="s">
        <v>159</v>
      </c>
      <c r="G15912" s="2">
        <v>-4</v>
      </c>
      <c r="H15912" s="2" t="s">
        <v>399</v>
      </c>
      <c r="I15912" s="67">
        <v>-15.24</v>
      </c>
      <c r="J15912" s="67">
        <v>0</v>
      </c>
      <c r="K15912" s="67">
        <v>-15.24</v>
      </c>
      <c r="L15912" s="67">
        <v>0</v>
      </c>
      <c r="M15912" s="67">
        <v>-15.24</v>
      </c>
      <c r="N15912" s="67">
        <v>0</v>
      </c>
      <c r="P15912" s="67">
        <v>0</v>
      </c>
      <c r="Q15912" s="67">
        <v>0</v>
      </c>
      <c r="U15912" t="s">
        <v>783</v>
      </c>
    </row>
    <row r="15913" spans="3:21" x14ac:dyDescent="0.3">
      <c r="C15913" t="s">
        <v>166</v>
      </c>
      <c r="D15913" t="s">
        <v>158</v>
      </c>
      <c r="E15913" t="s">
        <v>30</v>
      </c>
      <c r="F15913" t="s">
        <v>159</v>
      </c>
      <c r="G15913" s="2">
        <v>2</v>
      </c>
      <c r="H15913" s="2" t="s">
        <v>453</v>
      </c>
      <c r="I15913" s="67">
        <v>43990.27</v>
      </c>
      <c r="J15913" s="67">
        <v>5033.7</v>
      </c>
      <c r="K15913" s="67">
        <v>43990.27</v>
      </c>
      <c r="L15913" s="67">
        <v>0.39</v>
      </c>
      <c r="M15913" s="67">
        <v>43990.27</v>
      </c>
      <c r="N15913" s="67">
        <v>21.36</v>
      </c>
      <c r="P15913" s="67">
        <v>0</v>
      </c>
      <c r="Q15913" s="67">
        <v>87980.54</v>
      </c>
      <c r="R15913" s="2" t="s">
        <v>161</v>
      </c>
      <c r="S15913" s="2" t="s">
        <v>165</v>
      </c>
      <c r="T15913" s="2" t="s">
        <v>165</v>
      </c>
      <c r="U15913" t="s">
        <v>783</v>
      </c>
    </row>
    <row r="15914" spans="3:21" x14ac:dyDescent="0.3">
      <c r="C15914" t="s">
        <v>32</v>
      </c>
      <c r="D15914" t="s">
        <v>158</v>
      </c>
      <c r="E15914" t="s">
        <v>29</v>
      </c>
      <c r="F15914" t="s">
        <v>159</v>
      </c>
      <c r="G15914" s="2">
        <v>-1</v>
      </c>
      <c r="H15914" s="2" t="s">
        <v>297</v>
      </c>
      <c r="I15914" s="67">
        <v>-132749.78</v>
      </c>
      <c r="J15914" s="67">
        <v>0</v>
      </c>
      <c r="K15914" s="67">
        <v>-132749.78</v>
      </c>
      <c r="L15914" s="67">
        <v>0</v>
      </c>
      <c r="M15914" s="67">
        <v>-132749.78</v>
      </c>
      <c r="N15914" s="67">
        <v>0</v>
      </c>
      <c r="P15914" s="67">
        <v>0</v>
      </c>
      <c r="Q15914" s="67">
        <v>0</v>
      </c>
      <c r="U15914" t="s">
        <v>783</v>
      </c>
    </row>
    <row r="15915" spans="3:21" x14ac:dyDescent="0.3">
      <c r="C15915" t="s">
        <v>166</v>
      </c>
      <c r="D15915" t="s">
        <v>158</v>
      </c>
      <c r="E15915" t="s">
        <v>30</v>
      </c>
      <c r="F15915" t="s">
        <v>159</v>
      </c>
      <c r="G15915" s="2">
        <v>-1</v>
      </c>
      <c r="H15915" s="2" t="s">
        <v>347</v>
      </c>
      <c r="I15915" s="67">
        <v>3884141.47</v>
      </c>
      <c r="J15915" s="67">
        <v>134.97999999999999</v>
      </c>
      <c r="K15915" s="67">
        <v>3884141.47</v>
      </c>
      <c r="L15915" s="67">
        <v>60.64</v>
      </c>
      <c r="M15915" s="67">
        <v>3884141.47</v>
      </c>
      <c r="N15915" s="67">
        <v>756.08</v>
      </c>
      <c r="P15915" s="67">
        <v>0</v>
      </c>
      <c r="Q15915" s="67">
        <v>0</v>
      </c>
      <c r="R15915" s="2" t="s">
        <v>161</v>
      </c>
      <c r="S15915" s="2" t="s">
        <v>161</v>
      </c>
      <c r="T15915" s="2" t="s">
        <v>161</v>
      </c>
      <c r="U15915" t="s">
        <v>783</v>
      </c>
    </row>
    <row r="15916" spans="3:21" x14ac:dyDescent="0.3">
      <c r="C15916" t="s">
        <v>32</v>
      </c>
      <c r="D15916" t="s">
        <v>158</v>
      </c>
      <c r="E15916" t="s">
        <v>29</v>
      </c>
      <c r="F15916" t="s">
        <v>159</v>
      </c>
      <c r="G15916" s="2">
        <v>1</v>
      </c>
      <c r="H15916" s="2" t="s">
        <v>167</v>
      </c>
      <c r="I15916" s="67">
        <v>-41793.68</v>
      </c>
      <c r="J15916" s="67">
        <v>0</v>
      </c>
      <c r="K15916" s="67">
        <v>-41793.68</v>
      </c>
      <c r="L15916" s="67">
        <v>0</v>
      </c>
      <c r="M15916" s="67">
        <v>-41793.68</v>
      </c>
      <c r="N15916" s="67">
        <v>0</v>
      </c>
      <c r="P15916" s="67">
        <v>0</v>
      </c>
      <c r="Q15916" s="67">
        <v>0</v>
      </c>
      <c r="U15916" t="s">
        <v>783</v>
      </c>
    </row>
    <row r="15917" spans="3:21" x14ac:dyDescent="0.3">
      <c r="C15917" t="s">
        <v>31</v>
      </c>
      <c r="D15917" t="s">
        <v>158</v>
      </c>
      <c r="E15917" t="s">
        <v>30</v>
      </c>
      <c r="F15917" t="s">
        <v>159</v>
      </c>
      <c r="G15917" s="2">
        <v>10</v>
      </c>
      <c r="H15917" s="2" t="s">
        <v>303</v>
      </c>
      <c r="I15917" s="67">
        <v>504501.6</v>
      </c>
      <c r="J15917" s="67">
        <v>3.32</v>
      </c>
      <c r="K15917" s="67">
        <v>504501.6</v>
      </c>
      <c r="L15917" s="67">
        <v>17.850000000000001</v>
      </c>
      <c r="M15917" s="67">
        <v>504501.6</v>
      </c>
      <c r="N15917" s="67">
        <v>87.93</v>
      </c>
      <c r="P15917" s="67">
        <v>0</v>
      </c>
      <c r="Q15917" s="67">
        <v>5045016</v>
      </c>
      <c r="R15917" s="2" t="s">
        <v>161</v>
      </c>
      <c r="S15917" s="2" t="s">
        <v>161</v>
      </c>
      <c r="T15917" s="2" t="s">
        <v>165</v>
      </c>
      <c r="U15917" t="s">
        <v>783</v>
      </c>
    </row>
    <row r="15918" spans="3:21" x14ac:dyDescent="0.3">
      <c r="C15918" t="s">
        <v>32</v>
      </c>
      <c r="D15918" t="s">
        <v>158</v>
      </c>
      <c r="E15918" t="s">
        <v>30</v>
      </c>
      <c r="F15918" t="s">
        <v>159</v>
      </c>
      <c r="G15918" s="2">
        <v>-4</v>
      </c>
      <c r="H15918" s="2" t="s">
        <v>190</v>
      </c>
      <c r="I15918" s="67">
        <v>3799806.43</v>
      </c>
      <c r="J15918" s="67">
        <v>46.7</v>
      </c>
      <c r="K15918" s="67">
        <v>3799806.43</v>
      </c>
      <c r="L15918" s="67">
        <v>20.98</v>
      </c>
      <c r="M15918" s="67">
        <v>3799806.43</v>
      </c>
      <c r="N15918" s="67">
        <v>261.58</v>
      </c>
      <c r="P15918" s="67">
        <v>0</v>
      </c>
      <c r="Q15918" s="67">
        <v>0</v>
      </c>
      <c r="R15918" s="2" t="s">
        <v>161</v>
      </c>
      <c r="S15918" s="2" t="s">
        <v>161</v>
      </c>
      <c r="T15918" s="2" t="s">
        <v>161</v>
      </c>
      <c r="U15918" t="s">
        <v>783</v>
      </c>
    </row>
    <row r="15919" spans="3:21" x14ac:dyDescent="0.3">
      <c r="C15919" t="s">
        <v>31</v>
      </c>
      <c r="D15919" t="s">
        <v>158</v>
      </c>
      <c r="E15919" t="s">
        <v>30</v>
      </c>
      <c r="F15919" t="s">
        <v>159</v>
      </c>
      <c r="G15919" s="2">
        <v>3</v>
      </c>
      <c r="H15919" s="2" t="s">
        <v>176</v>
      </c>
      <c r="I15919" s="67">
        <v>25228.82</v>
      </c>
      <c r="J15919" s="67">
        <v>0.8</v>
      </c>
      <c r="K15919" s="67">
        <v>25228.82</v>
      </c>
      <c r="L15919" s="67">
        <v>566.80999999999995</v>
      </c>
      <c r="M15919" s="67">
        <v>25228.82</v>
      </c>
      <c r="N15919" s="67">
        <v>3.65</v>
      </c>
      <c r="P15919" s="67">
        <v>0</v>
      </c>
      <c r="Q15919" s="67">
        <v>75686.459999999992</v>
      </c>
      <c r="R15919" s="2" t="s">
        <v>165</v>
      </c>
      <c r="S15919" s="2" t="s">
        <v>161</v>
      </c>
      <c r="T15919" s="2" t="s">
        <v>165</v>
      </c>
      <c r="U15919" t="s">
        <v>783</v>
      </c>
    </row>
    <row r="15920" spans="3:21" x14ac:dyDescent="0.3">
      <c r="C15920" t="s">
        <v>32</v>
      </c>
      <c r="D15920" t="s">
        <v>158</v>
      </c>
      <c r="E15920" t="s">
        <v>30</v>
      </c>
      <c r="F15920" t="s">
        <v>159</v>
      </c>
      <c r="G15920" s="2">
        <v>2</v>
      </c>
      <c r="H15920" s="2" t="s">
        <v>341</v>
      </c>
      <c r="I15920" s="67">
        <v>11799.83</v>
      </c>
      <c r="J15920" s="67">
        <v>4.6100000000000003</v>
      </c>
      <c r="K15920" s="67">
        <v>11799.83</v>
      </c>
      <c r="L15920" s="67">
        <v>0.35</v>
      </c>
      <c r="M15920" s="67">
        <v>11799.83</v>
      </c>
      <c r="N15920" s="67">
        <v>1.86</v>
      </c>
      <c r="P15920" s="67">
        <v>0</v>
      </c>
      <c r="Q15920" s="67">
        <v>23599.66</v>
      </c>
      <c r="R15920" s="2" t="s">
        <v>161</v>
      </c>
      <c r="S15920" s="2" t="s">
        <v>161</v>
      </c>
      <c r="T15920" s="2" t="s">
        <v>161</v>
      </c>
      <c r="U15920" t="s">
        <v>783</v>
      </c>
    </row>
    <row r="15921" spans="3:21" x14ac:dyDescent="0.3">
      <c r="C15921" t="s">
        <v>166</v>
      </c>
      <c r="D15921" t="s">
        <v>158</v>
      </c>
      <c r="E15921" t="s">
        <v>29</v>
      </c>
      <c r="F15921" t="s">
        <v>159</v>
      </c>
      <c r="G15921" s="2">
        <v>5</v>
      </c>
      <c r="H15921" s="2" t="s">
        <v>536</v>
      </c>
      <c r="I15921" s="67">
        <v>-2420.4</v>
      </c>
      <c r="J15921" s="67">
        <v>0</v>
      </c>
      <c r="K15921" s="67">
        <v>-2420.4</v>
      </c>
      <c r="L15921" s="67">
        <v>0</v>
      </c>
      <c r="M15921" s="67">
        <v>-2420.4</v>
      </c>
      <c r="N15921" s="67">
        <v>0</v>
      </c>
      <c r="P15921" s="67">
        <v>0</v>
      </c>
      <c r="Q15921" s="67">
        <v>0</v>
      </c>
      <c r="U15921" t="s">
        <v>783</v>
      </c>
    </row>
    <row r="15922" spans="3:21" x14ac:dyDescent="0.3">
      <c r="C15922" t="s">
        <v>166</v>
      </c>
      <c r="D15922" t="s">
        <v>158</v>
      </c>
      <c r="E15922" t="s">
        <v>29</v>
      </c>
      <c r="F15922" t="s">
        <v>159</v>
      </c>
      <c r="G15922" s="2">
        <v>3</v>
      </c>
      <c r="H15922" s="2" t="s">
        <v>224</v>
      </c>
      <c r="I15922" s="67">
        <v>-8800.34</v>
      </c>
      <c r="J15922" s="67">
        <v>0</v>
      </c>
      <c r="K15922" s="67">
        <v>-8800.34</v>
      </c>
      <c r="L15922" s="67">
        <v>0</v>
      </c>
      <c r="M15922" s="67">
        <v>-8800.34</v>
      </c>
      <c r="N15922" s="67">
        <v>0</v>
      </c>
      <c r="P15922" s="67">
        <v>0</v>
      </c>
      <c r="Q15922" s="67">
        <v>0</v>
      </c>
      <c r="U15922" t="s">
        <v>783</v>
      </c>
    </row>
    <row r="15923" spans="3:21" x14ac:dyDescent="0.3">
      <c r="C15923" t="s">
        <v>166</v>
      </c>
      <c r="D15923" t="s">
        <v>158</v>
      </c>
      <c r="E15923" t="s">
        <v>30</v>
      </c>
      <c r="F15923" t="s">
        <v>159</v>
      </c>
      <c r="G15923" s="2">
        <v>4</v>
      </c>
      <c r="H15923" s="2" t="s">
        <v>503</v>
      </c>
      <c r="I15923" s="67">
        <v>26851.119999999999</v>
      </c>
      <c r="J15923" s="67">
        <v>3.52</v>
      </c>
      <c r="K15923" s="67">
        <v>26851.119999999999</v>
      </c>
      <c r="L15923" s="67">
        <v>736.93</v>
      </c>
      <c r="M15923" s="67">
        <v>26851.119999999999</v>
      </c>
      <c r="N15923" s="67">
        <v>16.47</v>
      </c>
      <c r="P15923" s="67">
        <v>0</v>
      </c>
      <c r="Q15923" s="67">
        <v>107404.48</v>
      </c>
      <c r="R15923" s="2" t="s">
        <v>165</v>
      </c>
      <c r="S15923" s="2" t="s">
        <v>161</v>
      </c>
      <c r="T15923" s="2" t="s">
        <v>165</v>
      </c>
      <c r="U15923" t="s">
        <v>783</v>
      </c>
    </row>
    <row r="15924" spans="3:21" x14ac:dyDescent="0.3">
      <c r="C15924" t="s">
        <v>166</v>
      </c>
      <c r="D15924" t="s">
        <v>158</v>
      </c>
      <c r="E15924" t="s">
        <v>30</v>
      </c>
      <c r="F15924" t="s">
        <v>159</v>
      </c>
      <c r="G15924" s="2">
        <v>3</v>
      </c>
      <c r="H15924" s="2" t="s">
        <v>403</v>
      </c>
      <c r="I15924" s="67">
        <v>200753.09</v>
      </c>
      <c r="J15924" s="67">
        <v>11.83</v>
      </c>
      <c r="K15924" s="67">
        <v>200753.09</v>
      </c>
      <c r="L15924" s="67">
        <v>1.98</v>
      </c>
      <c r="M15924" s="67">
        <v>200753.09</v>
      </c>
      <c r="N15924" s="67">
        <v>21.64</v>
      </c>
      <c r="P15924" s="67">
        <v>0</v>
      </c>
      <c r="Q15924" s="67">
        <v>602259.27</v>
      </c>
      <c r="R15924" s="2" t="s">
        <v>161</v>
      </c>
      <c r="S15924" s="2" t="s">
        <v>161</v>
      </c>
      <c r="T15924" s="2" t="s">
        <v>161</v>
      </c>
      <c r="U15924" t="s">
        <v>783</v>
      </c>
    </row>
    <row r="15925" spans="3:21" x14ac:dyDescent="0.3">
      <c r="C15925" t="s">
        <v>166</v>
      </c>
      <c r="D15925" t="s">
        <v>158</v>
      </c>
      <c r="E15925" t="s">
        <v>30</v>
      </c>
      <c r="F15925" t="s">
        <v>159</v>
      </c>
      <c r="G15925" s="2">
        <v>-1</v>
      </c>
      <c r="H15925" s="2" t="s">
        <v>183</v>
      </c>
      <c r="I15925" s="67">
        <v>212.5</v>
      </c>
      <c r="J15925" s="67">
        <v>0.04</v>
      </c>
      <c r="K15925" s="67">
        <v>212.5</v>
      </c>
      <c r="L15925" s="67">
        <v>0.01</v>
      </c>
      <c r="M15925" s="67">
        <v>212.5</v>
      </c>
      <c r="N15925" s="67">
        <v>0.49</v>
      </c>
      <c r="O15925" s="2">
        <v>1</v>
      </c>
      <c r="P15925" s="67">
        <v>34.229999999999997</v>
      </c>
      <c r="Q15925" s="67">
        <v>0</v>
      </c>
      <c r="R15925" s="2" t="s">
        <v>251</v>
      </c>
      <c r="S15925" s="2" t="s">
        <v>251</v>
      </c>
      <c r="T15925" s="2" t="s">
        <v>251</v>
      </c>
      <c r="U15925" t="s">
        <v>783</v>
      </c>
    </row>
    <row r="15926" spans="3:21" x14ac:dyDescent="0.3">
      <c r="C15926" t="s">
        <v>166</v>
      </c>
      <c r="D15926" t="s">
        <v>158</v>
      </c>
      <c r="E15926" t="s">
        <v>30</v>
      </c>
      <c r="F15926" t="s">
        <v>159</v>
      </c>
      <c r="G15926" s="2">
        <v>3</v>
      </c>
      <c r="H15926" s="2" t="s">
        <v>481</v>
      </c>
      <c r="I15926" s="67">
        <v>69190.14</v>
      </c>
      <c r="J15926" s="67">
        <v>19.850000000000001</v>
      </c>
      <c r="K15926" s="67">
        <v>69190.14</v>
      </c>
      <c r="L15926" s="67">
        <v>4.0199999999999996</v>
      </c>
      <c r="M15926" s="67">
        <v>69190.14</v>
      </c>
      <c r="N15926" s="67">
        <v>31.84</v>
      </c>
      <c r="P15926" s="67">
        <v>0</v>
      </c>
      <c r="Q15926" s="67">
        <v>207570.41999999998</v>
      </c>
      <c r="R15926" s="2" t="s">
        <v>161</v>
      </c>
      <c r="S15926" s="2" t="s">
        <v>161</v>
      </c>
      <c r="T15926" s="2" t="s">
        <v>161</v>
      </c>
      <c r="U15926" t="s">
        <v>783</v>
      </c>
    </row>
    <row r="15927" spans="3:21" x14ac:dyDescent="0.3">
      <c r="C15927" t="s">
        <v>166</v>
      </c>
      <c r="D15927" t="s">
        <v>158</v>
      </c>
      <c r="E15927" t="s">
        <v>29</v>
      </c>
      <c r="F15927" t="s">
        <v>159</v>
      </c>
      <c r="G15927" s="2">
        <v>3</v>
      </c>
      <c r="H15927" s="2" t="s">
        <v>586</v>
      </c>
      <c r="I15927" s="67">
        <v>-1311.99</v>
      </c>
      <c r="J15927" s="67">
        <v>0</v>
      </c>
      <c r="K15927" s="67">
        <v>-1311.99</v>
      </c>
      <c r="L15927" s="67">
        <v>0</v>
      </c>
      <c r="M15927" s="67">
        <v>-1311.99</v>
      </c>
      <c r="N15927" s="67">
        <v>0</v>
      </c>
      <c r="P15927" s="67">
        <v>0</v>
      </c>
      <c r="Q15927" s="67">
        <v>0</v>
      </c>
      <c r="U15927" t="s">
        <v>783</v>
      </c>
    </row>
    <row r="15928" spans="3:21" x14ac:dyDescent="0.3">
      <c r="C15928" t="s">
        <v>166</v>
      </c>
      <c r="D15928" t="s">
        <v>158</v>
      </c>
      <c r="E15928" t="s">
        <v>30</v>
      </c>
      <c r="F15928" t="s">
        <v>159</v>
      </c>
      <c r="G15928" s="2">
        <v>3</v>
      </c>
      <c r="H15928" s="2" t="s">
        <v>415</v>
      </c>
      <c r="I15928" s="67">
        <v>1036450.76</v>
      </c>
      <c r="J15928" s="67">
        <v>103.73</v>
      </c>
      <c r="K15928" s="67">
        <v>1036450.76</v>
      </c>
      <c r="L15928" s="67">
        <v>93.88</v>
      </c>
      <c r="M15928" s="67">
        <v>1036450.76</v>
      </c>
      <c r="N15928" s="67">
        <v>485.02</v>
      </c>
      <c r="P15928" s="67">
        <v>42.64</v>
      </c>
      <c r="Q15928" s="67">
        <v>3109352.2800000003</v>
      </c>
      <c r="R15928" s="2" t="s">
        <v>161</v>
      </c>
      <c r="S15928" s="2" t="s">
        <v>161</v>
      </c>
      <c r="T15928" s="2" t="s">
        <v>161</v>
      </c>
      <c r="U15928" t="s">
        <v>783</v>
      </c>
    </row>
    <row r="15929" spans="3:21" x14ac:dyDescent="0.3">
      <c r="C15929" t="s">
        <v>31</v>
      </c>
      <c r="D15929" t="s">
        <v>158</v>
      </c>
      <c r="E15929" t="s">
        <v>30</v>
      </c>
      <c r="F15929" t="s">
        <v>159</v>
      </c>
      <c r="G15929" s="2">
        <v>-1</v>
      </c>
      <c r="H15929" s="2" t="s">
        <v>569</v>
      </c>
      <c r="I15929" s="67">
        <v>25.15</v>
      </c>
      <c r="J15929" s="67">
        <v>0.01</v>
      </c>
      <c r="K15929" s="67">
        <v>25.15</v>
      </c>
      <c r="L15929" s="67">
        <v>0</v>
      </c>
      <c r="M15929" s="67">
        <v>25.15</v>
      </c>
      <c r="N15929" s="67">
        <v>0.02</v>
      </c>
      <c r="P15929" s="67">
        <v>0</v>
      </c>
      <c r="Q15929" s="67">
        <v>0</v>
      </c>
      <c r="R15929" s="2" t="s">
        <v>161</v>
      </c>
      <c r="S15929" s="2" t="s">
        <v>161</v>
      </c>
      <c r="T15929" s="2" t="s">
        <v>161</v>
      </c>
      <c r="U15929" t="s">
        <v>783</v>
      </c>
    </row>
    <row r="15930" spans="3:21" x14ac:dyDescent="0.3">
      <c r="C15930" t="s">
        <v>32</v>
      </c>
      <c r="D15930" t="s">
        <v>158</v>
      </c>
      <c r="E15930" t="s">
        <v>29</v>
      </c>
      <c r="F15930" t="s">
        <v>159</v>
      </c>
      <c r="G15930" s="2">
        <v>-1</v>
      </c>
      <c r="H15930" s="2" t="s">
        <v>194</v>
      </c>
      <c r="I15930" s="67">
        <v>-2138.17</v>
      </c>
      <c r="J15930" s="67">
        <v>0</v>
      </c>
      <c r="K15930" s="67">
        <v>-2138.17</v>
      </c>
      <c r="L15930" s="67">
        <v>0</v>
      </c>
      <c r="M15930" s="67">
        <v>-2138.17</v>
      </c>
      <c r="N15930" s="67">
        <v>0</v>
      </c>
      <c r="P15930" s="67">
        <v>0</v>
      </c>
      <c r="Q15930" s="67">
        <v>0</v>
      </c>
      <c r="U15930" t="s">
        <v>783</v>
      </c>
    </row>
    <row r="15931" spans="3:21" x14ac:dyDescent="0.3">
      <c r="C15931" t="s">
        <v>31</v>
      </c>
      <c r="D15931" t="s">
        <v>158</v>
      </c>
      <c r="E15931" t="s">
        <v>29</v>
      </c>
      <c r="F15931" t="s">
        <v>159</v>
      </c>
      <c r="G15931" s="2">
        <v>3</v>
      </c>
      <c r="H15931" s="2" t="s">
        <v>197</v>
      </c>
      <c r="I15931" s="67">
        <v>-2507.21</v>
      </c>
      <c r="J15931" s="67">
        <v>0</v>
      </c>
      <c r="K15931" s="67">
        <v>-2507.21</v>
      </c>
      <c r="L15931" s="67">
        <v>0</v>
      </c>
      <c r="M15931" s="67">
        <v>-2507.21</v>
      </c>
      <c r="N15931" s="67">
        <v>0</v>
      </c>
      <c r="P15931" s="67">
        <v>0</v>
      </c>
      <c r="Q15931" s="67">
        <v>0</v>
      </c>
      <c r="U15931" t="s">
        <v>783</v>
      </c>
    </row>
    <row r="15932" spans="3:21" x14ac:dyDescent="0.3">
      <c r="C15932" t="s">
        <v>166</v>
      </c>
      <c r="D15932" t="s">
        <v>158</v>
      </c>
      <c r="E15932" t="s">
        <v>30</v>
      </c>
      <c r="F15932" t="s">
        <v>159</v>
      </c>
      <c r="G15932" s="2">
        <v>10</v>
      </c>
      <c r="H15932" s="2" t="s">
        <v>244</v>
      </c>
      <c r="I15932" s="67">
        <v>54588.77</v>
      </c>
      <c r="J15932" s="67">
        <v>2.98</v>
      </c>
      <c r="K15932" s="67">
        <v>54588.77</v>
      </c>
      <c r="L15932" s="67">
        <v>15.99</v>
      </c>
      <c r="M15932" s="67">
        <v>54588.77</v>
      </c>
      <c r="N15932" s="67">
        <v>9.42</v>
      </c>
      <c r="P15932" s="67">
        <v>0</v>
      </c>
      <c r="Q15932" s="67">
        <v>545887.69999999995</v>
      </c>
      <c r="R15932" s="2" t="s">
        <v>161</v>
      </c>
      <c r="S15932" s="2" t="s">
        <v>161</v>
      </c>
      <c r="T15932" s="2" t="s">
        <v>165</v>
      </c>
      <c r="U15932" t="s">
        <v>783</v>
      </c>
    </row>
    <row r="15933" spans="3:21" x14ac:dyDescent="0.3">
      <c r="C15933" t="s">
        <v>31</v>
      </c>
      <c r="D15933" t="s">
        <v>158</v>
      </c>
      <c r="E15933" t="s">
        <v>29</v>
      </c>
      <c r="F15933" t="s">
        <v>159</v>
      </c>
      <c r="G15933" s="2">
        <v>-1</v>
      </c>
      <c r="H15933" s="2" t="s">
        <v>258</v>
      </c>
      <c r="I15933" s="67">
        <v>-49396.46</v>
      </c>
      <c r="J15933" s="67">
        <v>0</v>
      </c>
      <c r="K15933" s="67">
        <v>-49396.46</v>
      </c>
      <c r="L15933" s="67">
        <v>0</v>
      </c>
      <c r="M15933" s="67">
        <v>-49396.46</v>
      </c>
      <c r="N15933" s="67">
        <v>0</v>
      </c>
      <c r="P15933" s="67">
        <v>0</v>
      </c>
      <c r="Q15933" s="67">
        <v>0</v>
      </c>
      <c r="U15933" t="s">
        <v>783</v>
      </c>
    </row>
    <row r="15934" spans="3:21" x14ac:dyDescent="0.3">
      <c r="C15934" t="s">
        <v>31</v>
      </c>
      <c r="D15934" t="s">
        <v>158</v>
      </c>
      <c r="E15934" t="s">
        <v>30</v>
      </c>
      <c r="F15934" t="s">
        <v>159</v>
      </c>
      <c r="G15934" s="2">
        <v>10</v>
      </c>
      <c r="H15934" s="2" t="s">
        <v>179</v>
      </c>
      <c r="I15934" s="67">
        <v>655105.72</v>
      </c>
      <c r="J15934" s="67">
        <v>0</v>
      </c>
      <c r="K15934" s="67">
        <v>655105.72</v>
      </c>
      <c r="L15934" s="67">
        <v>0</v>
      </c>
      <c r="M15934" s="67">
        <v>655105.72</v>
      </c>
      <c r="N15934" s="67">
        <v>7.21</v>
      </c>
      <c r="P15934" s="67">
        <v>655105.72</v>
      </c>
      <c r="Q15934" s="67">
        <v>6551057.1999999993</v>
      </c>
      <c r="R15934" s="2" t="s">
        <v>161</v>
      </c>
      <c r="S15934" s="2" t="s">
        <v>161</v>
      </c>
      <c r="T15934" s="2" t="s">
        <v>165</v>
      </c>
      <c r="U15934" t="s">
        <v>783</v>
      </c>
    </row>
    <row r="15935" spans="3:21" x14ac:dyDescent="0.3">
      <c r="C15935" t="s">
        <v>166</v>
      </c>
      <c r="D15935" t="s">
        <v>158</v>
      </c>
      <c r="E15935" t="s">
        <v>29</v>
      </c>
      <c r="F15935" t="s">
        <v>159</v>
      </c>
      <c r="G15935" s="2">
        <v>2</v>
      </c>
      <c r="H15935" s="2" t="s">
        <v>192</v>
      </c>
      <c r="I15935" s="67">
        <v>-727.46</v>
      </c>
      <c r="J15935" s="67">
        <v>0</v>
      </c>
      <c r="K15935" s="67">
        <v>-727.46</v>
      </c>
      <c r="L15935" s="67">
        <v>0</v>
      </c>
      <c r="M15935" s="67">
        <v>-727.46</v>
      </c>
      <c r="N15935" s="67">
        <v>0</v>
      </c>
      <c r="P15935" s="67">
        <v>0</v>
      </c>
      <c r="Q15935" s="67">
        <v>0</v>
      </c>
      <c r="U15935" t="s">
        <v>783</v>
      </c>
    </row>
    <row r="15936" spans="3:21" x14ac:dyDescent="0.3">
      <c r="C15936" t="s">
        <v>166</v>
      </c>
      <c r="D15936" t="s">
        <v>158</v>
      </c>
      <c r="E15936" t="s">
        <v>29</v>
      </c>
      <c r="F15936" t="s">
        <v>159</v>
      </c>
      <c r="G15936" s="2">
        <v>6</v>
      </c>
      <c r="H15936" s="2" t="s">
        <v>247</v>
      </c>
      <c r="I15936" s="67">
        <v>-2309.81</v>
      </c>
      <c r="J15936" s="67">
        <v>0</v>
      </c>
      <c r="K15936" s="67">
        <v>-2309.81</v>
      </c>
      <c r="L15936" s="67">
        <v>0</v>
      </c>
      <c r="M15936" s="67">
        <v>-2309.81</v>
      </c>
      <c r="N15936" s="67">
        <v>0</v>
      </c>
      <c r="P15936" s="67">
        <v>0</v>
      </c>
      <c r="Q15936" s="67">
        <v>0</v>
      </c>
      <c r="U15936" t="s">
        <v>783</v>
      </c>
    </row>
    <row r="15937" spans="3:21" x14ac:dyDescent="0.3">
      <c r="C15937" t="s">
        <v>166</v>
      </c>
      <c r="D15937" t="s">
        <v>158</v>
      </c>
      <c r="E15937" t="s">
        <v>30</v>
      </c>
      <c r="F15937" t="s">
        <v>159</v>
      </c>
      <c r="G15937" s="2">
        <v>5</v>
      </c>
      <c r="H15937" s="2" t="s">
        <v>610</v>
      </c>
      <c r="I15937" s="67">
        <v>25113.39</v>
      </c>
      <c r="J15937" s="67">
        <v>2446.27</v>
      </c>
      <c r="K15937" s="67">
        <v>25113.39</v>
      </c>
      <c r="L15937" s="67">
        <v>0.5</v>
      </c>
      <c r="M15937" s="67">
        <v>25113.39</v>
      </c>
      <c r="N15937" s="67">
        <v>6.28</v>
      </c>
      <c r="P15937" s="67">
        <v>0</v>
      </c>
      <c r="Q15937" s="67">
        <v>125566.95</v>
      </c>
      <c r="R15937" s="2" t="s">
        <v>161</v>
      </c>
      <c r="S15937" s="2" t="s">
        <v>165</v>
      </c>
      <c r="T15937" s="2" t="s">
        <v>165</v>
      </c>
      <c r="U15937" t="s">
        <v>783</v>
      </c>
    </row>
    <row r="15938" spans="3:21" x14ac:dyDescent="0.3">
      <c r="C15938" t="s">
        <v>166</v>
      </c>
      <c r="D15938" t="s">
        <v>158</v>
      </c>
      <c r="E15938" t="s">
        <v>29</v>
      </c>
      <c r="F15938" t="s">
        <v>159</v>
      </c>
      <c r="G15938" s="2">
        <v>-1</v>
      </c>
      <c r="H15938" s="2" t="s">
        <v>552</v>
      </c>
      <c r="I15938" s="67">
        <v>-971.5</v>
      </c>
      <c r="J15938" s="67">
        <v>0</v>
      </c>
      <c r="K15938" s="67">
        <v>-971.5</v>
      </c>
      <c r="L15938" s="67">
        <v>0</v>
      </c>
      <c r="M15938" s="67">
        <v>-971.5</v>
      </c>
      <c r="N15938" s="67">
        <v>0</v>
      </c>
      <c r="P15938" s="67">
        <v>0</v>
      </c>
      <c r="Q15938" s="67">
        <v>0</v>
      </c>
      <c r="U15938" t="s">
        <v>783</v>
      </c>
    </row>
    <row r="15939" spans="3:21" x14ac:dyDescent="0.3">
      <c r="C15939" t="s">
        <v>31</v>
      </c>
      <c r="D15939" t="s">
        <v>158</v>
      </c>
      <c r="E15939" t="s">
        <v>29</v>
      </c>
      <c r="F15939" t="s">
        <v>159</v>
      </c>
      <c r="G15939" s="2">
        <v>-1</v>
      </c>
      <c r="H15939" s="2" t="s">
        <v>540</v>
      </c>
      <c r="I15939" s="67">
        <v>-53.63</v>
      </c>
      <c r="J15939" s="67">
        <v>0</v>
      </c>
      <c r="K15939" s="67">
        <v>-53.63</v>
      </c>
      <c r="L15939" s="67">
        <v>0</v>
      </c>
      <c r="M15939" s="67">
        <v>-53.63</v>
      </c>
      <c r="N15939" s="67">
        <v>0</v>
      </c>
      <c r="P15939" s="67">
        <v>0</v>
      </c>
      <c r="Q15939" s="67">
        <v>0</v>
      </c>
      <c r="U15939" t="s">
        <v>783</v>
      </c>
    </row>
    <row r="15940" spans="3:21" x14ac:dyDescent="0.3">
      <c r="C15940" t="s">
        <v>31</v>
      </c>
      <c r="D15940" t="s">
        <v>158</v>
      </c>
      <c r="E15940" t="s">
        <v>29</v>
      </c>
      <c r="F15940" t="s">
        <v>159</v>
      </c>
      <c r="G15940" s="2">
        <v>-1</v>
      </c>
      <c r="H15940" s="2" t="s">
        <v>331</v>
      </c>
      <c r="I15940" s="67">
        <v>-144621.22</v>
      </c>
      <c r="J15940" s="67">
        <v>0</v>
      </c>
      <c r="K15940" s="67">
        <v>-144621.22</v>
      </c>
      <c r="L15940" s="67">
        <v>0</v>
      </c>
      <c r="M15940" s="67">
        <v>-144621.22</v>
      </c>
      <c r="N15940" s="67">
        <v>0</v>
      </c>
      <c r="P15940" s="67">
        <v>0</v>
      </c>
      <c r="Q15940" s="67">
        <v>0</v>
      </c>
      <c r="U15940" t="s">
        <v>783</v>
      </c>
    </row>
    <row r="15941" spans="3:21" x14ac:dyDescent="0.3">
      <c r="C15941" t="s">
        <v>166</v>
      </c>
      <c r="D15941" t="s">
        <v>158</v>
      </c>
      <c r="E15941" t="s">
        <v>30</v>
      </c>
      <c r="F15941" t="s">
        <v>159</v>
      </c>
      <c r="G15941" s="2">
        <v>4</v>
      </c>
      <c r="H15941" s="2" t="s">
        <v>236</v>
      </c>
      <c r="I15941" s="67">
        <v>27229.84</v>
      </c>
      <c r="J15941" s="67">
        <v>1565.45</v>
      </c>
      <c r="K15941" s="67">
        <v>27229.84</v>
      </c>
      <c r="L15941" s="67">
        <v>4.18</v>
      </c>
      <c r="M15941" s="67">
        <v>27229.84</v>
      </c>
      <c r="N15941" s="67">
        <v>40.020000000000003</v>
      </c>
      <c r="P15941" s="67">
        <v>0</v>
      </c>
      <c r="Q15941" s="67">
        <v>108919.36</v>
      </c>
      <c r="R15941" s="2" t="s">
        <v>161</v>
      </c>
      <c r="S15941" s="2" t="s">
        <v>165</v>
      </c>
      <c r="T15941" s="2" t="s">
        <v>165</v>
      </c>
      <c r="U15941" t="s">
        <v>783</v>
      </c>
    </row>
    <row r="15942" spans="3:21" x14ac:dyDescent="0.3">
      <c r="C15942" t="s">
        <v>166</v>
      </c>
      <c r="D15942" t="s">
        <v>158</v>
      </c>
      <c r="E15942" t="s">
        <v>29</v>
      </c>
      <c r="F15942" t="s">
        <v>159</v>
      </c>
      <c r="G15942" s="2">
        <v>6</v>
      </c>
      <c r="H15942" s="2" t="s">
        <v>311</v>
      </c>
      <c r="I15942" s="67">
        <v>-6572.83</v>
      </c>
      <c r="J15942" s="67">
        <v>0</v>
      </c>
      <c r="K15942" s="67">
        <v>-6572.83</v>
      </c>
      <c r="L15942" s="67">
        <v>0</v>
      </c>
      <c r="M15942" s="67">
        <v>-6572.83</v>
      </c>
      <c r="N15942" s="67">
        <v>0</v>
      </c>
      <c r="P15942" s="67">
        <v>0</v>
      </c>
      <c r="Q15942" s="67">
        <v>0</v>
      </c>
      <c r="U15942" t="s">
        <v>783</v>
      </c>
    </row>
    <row r="15943" spans="3:21" x14ac:dyDescent="0.3">
      <c r="C15943" t="s">
        <v>166</v>
      </c>
      <c r="D15943" t="s">
        <v>158</v>
      </c>
      <c r="E15943" t="s">
        <v>30</v>
      </c>
      <c r="F15943" t="s">
        <v>159</v>
      </c>
      <c r="G15943" s="2">
        <v>4</v>
      </c>
      <c r="H15943" s="2" t="s">
        <v>197</v>
      </c>
      <c r="I15943" s="67">
        <v>89.17</v>
      </c>
      <c r="J15943" s="67">
        <v>0</v>
      </c>
      <c r="K15943" s="67">
        <v>89.17</v>
      </c>
      <c r="L15943" s="67">
        <v>0</v>
      </c>
      <c r="M15943" s="67">
        <v>89.17</v>
      </c>
      <c r="N15943" s="67">
        <v>0.01</v>
      </c>
      <c r="P15943" s="67">
        <v>0</v>
      </c>
      <c r="Q15943" s="67">
        <v>356.68</v>
      </c>
      <c r="R15943" s="2" t="s">
        <v>161</v>
      </c>
      <c r="S15943" s="2" t="s">
        <v>161</v>
      </c>
      <c r="T15943" s="2" t="s">
        <v>161</v>
      </c>
      <c r="U15943" t="s">
        <v>783</v>
      </c>
    </row>
    <row r="15944" spans="3:21" x14ac:dyDescent="0.3">
      <c r="C15944" t="s">
        <v>31</v>
      </c>
      <c r="D15944" t="s">
        <v>158</v>
      </c>
      <c r="E15944" t="s">
        <v>29</v>
      </c>
      <c r="F15944" t="s">
        <v>159</v>
      </c>
      <c r="G15944" s="2">
        <v>2</v>
      </c>
      <c r="H15944" s="2" t="s">
        <v>357</v>
      </c>
      <c r="I15944" s="67">
        <v>-2199.16</v>
      </c>
      <c r="J15944" s="67">
        <v>0</v>
      </c>
      <c r="K15944" s="67">
        <v>-2199.16</v>
      </c>
      <c r="L15944" s="67">
        <v>0</v>
      </c>
      <c r="M15944" s="67">
        <v>-2199.16</v>
      </c>
      <c r="N15944" s="67">
        <v>0</v>
      </c>
      <c r="P15944" s="67">
        <v>0</v>
      </c>
      <c r="Q15944" s="67">
        <v>0</v>
      </c>
      <c r="U15944" t="s">
        <v>783</v>
      </c>
    </row>
    <row r="15945" spans="3:21" x14ac:dyDescent="0.3">
      <c r="C15945" t="s">
        <v>31</v>
      </c>
      <c r="D15945" t="s">
        <v>158</v>
      </c>
      <c r="E15945" t="s">
        <v>30</v>
      </c>
      <c r="F15945" t="s">
        <v>159</v>
      </c>
      <c r="G15945" s="2">
        <v>15</v>
      </c>
      <c r="H15945" s="2" t="s">
        <v>262</v>
      </c>
      <c r="I15945" s="67">
        <v>75280.81</v>
      </c>
      <c r="J15945" s="67">
        <v>0</v>
      </c>
      <c r="K15945" s="67">
        <v>75280.81</v>
      </c>
      <c r="L15945" s="67">
        <v>0</v>
      </c>
      <c r="M15945" s="67">
        <v>75280.81</v>
      </c>
      <c r="N15945" s="67">
        <v>14.19</v>
      </c>
      <c r="P15945" s="67">
        <v>75280.81</v>
      </c>
      <c r="Q15945" s="67">
        <v>1129212.1499999999</v>
      </c>
      <c r="R15945" s="2" t="s">
        <v>161</v>
      </c>
      <c r="S15945" s="2" t="s">
        <v>161</v>
      </c>
      <c r="T15945" s="2" t="s">
        <v>165</v>
      </c>
      <c r="U15945" t="s">
        <v>783</v>
      </c>
    </row>
    <row r="15946" spans="3:21" x14ac:dyDescent="0.3">
      <c r="C15946" t="s">
        <v>166</v>
      </c>
      <c r="D15946" t="s">
        <v>158</v>
      </c>
      <c r="E15946" t="s">
        <v>30</v>
      </c>
      <c r="F15946" t="s">
        <v>159</v>
      </c>
      <c r="G15946" s="2">
        <v>3</v>
      </c>
      <c r="H15946" s="2" t="s">
        <v>382</v>
      </c>
      <c r="I15946" s="67">
        <v>58047.7</v>
      </c>
      <c r="J15946" s="67">
        <v>22.23</v>
      </c>
      <c r="K15946" s="67">
        <v>58047.7</v>
      </c>
      <c r="L15946" s="67">
        <v>1.6</v>
      </c>
      <c r="M15946" s="67">
        <v>58047.7</v>
      </c>
      <c r="N15946" s="67">
        <v>34.659999999999997</v>
      </c>
      <c r="P15946" s="67">
        <v>0</v>
      </c>
      <c r="Q15946" s="67">
        <v>174143.09999999998</v>
      </c>
      <c r="R15946" s="2" t="s">
        <v>161</v>
      </c>
      <c r="S15946" s="2" t="s">
        <v>161</v>
      </c>
      <c r="T15946" s="2" t="s">
        <v>161</v>
      </c>
      <c r="U15946" t="s">
        <v>783</v>
      </c>
    </row>
    <row r="15947" spans="3:21" x14ac:dyDescent="0.3">
      <c r="C15947" t="s">
        <v>166</v>
      </c>
      <c r="D15947" t="s">
        <v>158</v>
      </c>
      <c r="E15947" t="s">
        <v>29</v>
      </c>
      <c r="F15947" t="s">
        <v>159</v>
      </c>
      <c r="G15947" s="2">
        <v>2</v>
      </c>
      <c r="H15947" s="2" t="s">
        <v>536</v>
      </c>
      <c r="I15947" s="67">
        <v>-72.400000000000006</v>
      </c>
      <c r="J15947" s="67">
        <v>0</v>
      </c>
      <c r="K15947" s="67">
        <v>-72.400000000000006</v>
      </c>
      <c r="L15947" s="67">
        <v>0</v>
      </c>
      <c r="M15947" s="67">
        <v>-72.400000000000006</v>
      </c>
      <c r="N15947" s="67">
        <v>0</v>
      </c>
      <c r="P15947" s="67">
        <v>0</v>
      </c>
      <c r="Q15947" s="67">
        <v>0</v>
      </c>
      <c r="U15947" t="s">
        <v>783</v>
      </c>
    </row>
    <row r="15948" spans="3:21" x14ac:dyDescent="0.3">
      <c r="C15948" t="s">
        <v>31</v>
      </c>
      <c r="D15948" t="s">
        <v>158</v>
      </c>
      <c r="E15948" t="s">
        <v>30</v>
      </c>
      <c r="F15948" t="s">
        <v>159</v>
      </c>
      <c r="G15948" s="2">
        <v>2</v>
      </c>
      <c r="H15948" s="2" t="s">
        <v>490</v>
      </c>
      <c r="I15948" s="67">
        <v>2142746.9300000002</v>
      </c>
      <c r="J15948" s="67">
        <v>243.27</v>
      </c>
      <c r="K15948" s="67">
        <v>2142746.9300000002</v>
      </c>
      <c r="L15948" s="67">
        <v>57.56</v>
      </c>
      <c r="M15948" s="67">
        <v>2142746.9300000002</v>
      </c>
      <c r="N15948" s="67">
        <v>791.52</v>
      </c>
      <c r="P15948" s="67">
        <v>78841.119999999995</v>
      </c>
      <c r="Q15948" s="67">
        <v>4285493.8600000003</v>
      </c>
      <c r="R15948" s="2" t="s">
        <v>161</v>
      </c>
      <c r="S15948" s="2" t="s">
        <v>161</v>
      </c>
      <c r="T15948" s="2" t="s">
        <v>161</v>
      </c>
      <c r="U15948" t="s">
        <v>783</v>
      </c>
    </row>
    <row r="15949" spans="3:21" x14ac:dyDescent="0.3">
      <c r="C15949" t="s">
        <v>166</v>
      </c>
      <c r="D15949" t="s">
        <v>158</v>
      </c>
      <c r="E15949" t="s">
        <v>29</v>
      </c>
      <c r="F15949" t="s">
        <v>159</v>
      </c>
      <c r="G15949" s="2">
        <v>-4</v>
      </c>
      <c r="H15949" s="2" t="s">
        <v>450</v>
      </c>
      <c r="I15949" s="67">
        <v>-0.84</v>
      </c>
      <c r="J15949" s="67">
        <v>0</v>
      </c>
      <c r="K15949" s="67">
        <v>-0.84</v>
      </c>
      <c r="L15949" s="67">
        <v>0</v>
      </c>
      <c r="M15949" s="67">
        <v>-0.84</v>
      </c>
      <c r="N15949" s="67">
        <v>0</v>
      </c>
      <c r="P15949" s="67">
        <v>0</v>
      </c>
      <c r="Q15949" s="67">
        <v>0</v>
      </c>
      <c r="U15949" t="s">
        <v>783</v>
      </c>
    </row>
    <row r="15950" spans="3:21" x14ac:dyDescent="0.3">
      <c r="C15950" t="s">
        <v>166</v>
      </c>
      <c r="D15950" t="s">
        <v>158</v>
      </c>
      <c r="E15950" t="s">
        <v>29</v>
      </c>
      <c r="F15950" t="s">
        <v>159</v>
      </c>
      <c r="G15950" s="2">
        <v>9</v>
      </c>
      <c r="H15950" s="2" t="s">
        <v>288</v>
      </c>
      <c r="I15950" s="67">
        <v>-1241.83</v>
      </c>
      <c r="J15950" s="67">
        <v>0</v>
      </c>
      <c r="K15950" s="67">
        <v>-1241.83</v>
      </c>
      <c r="L15950" s="67">
        <v>0</v>
      </c>
      <c r="M15950" s="67">
        <v>-1241.83</v>
      </c>
      <c r="N15950" s="67">
        <v>0</v>
      </c>
      <c r="P15950" s="67">
        <v>0</v>
      </c>
      <c r="Q15950" s="67">
        <v>0</v>
      </c>
      <c r="U15950" t="s">
        <v>783</v>
      </c>
    </row>
    <row r="15951" spans="3:21" x14ac:dyDescent="0.3">
      <c r="C15951" t="s">
        <v>32</v>
      </c>
      <c r="D15951" t="s">
        <v>158</v>
      </c>
      <c r="E15951" t="s">
        <v>29</v>
      </c>
      <c r="F15951" t="s">
        <v>159</v>
      </c>
      <c r="G15951" s="2">
        <v>-4</v>
      </c>
      <c r="H15951" s="2" t="s">
        <v>286</v>
      </c>
      <c r="I15951" s="67">
        <v>-38714.730000000003</v>
      </c>
      <c r="J15951" s="67">
        <v>0</v>
      </c>
      <c r="K15951" s="67">
        <v>-38714.730000000003</v>
      </c>
      <c r="L15951" s="67">
        <v>0</v>
      </c>
      <c r="M15951" s="67">
        <v>-38714.730000000003</v>
      </c>
      <c r="N15951" s="67">
        <v>0</v>
      </c>
      <c r="P15951" s="67">
        <v>0</v>
      </c>
      <c r="Q15951" s="67">
        <v>0</v>
      </c>
      <c r="U15951" t="s">
        <v>783</v>
      </c>
    </row>
    <row r="15952" spans="3:21" x14ac:dyDescent="0.3">
      <c r="C15952" t="s">
        <v>166</v>
      </c>
      <c r="D15952" t="s">
        <v>158</v>
      </c>
      <c r="E15952" t="s">
        <v>30</v>
      </c>
      <c r="F15952" t="s">
        <v>159</v>
      </c>
      <c r="G15952" s="2">
        <v>1</v>
      </c>
      <c r="H15952" s="2" t="s">
        <v>427</v>
      </c>
      <c r="I15952" s="67">
        <v>14306.72</v>
      </c>
      <c r="J15952" s="67">
        <v>0.45</v>
      </c>
      <c r="K15952" s="67">
        <v>14306.72</v>
      </c>
      <c r="L15952" s="67">
        <v>0.2</v>
      </c>
      <c r="M15952" s="67">
        <v>14306.72</v>
      </c>
      <c r="N15952" s="67">
        <v>2.5299999999999998</v>
      </c>
      <c r="P15952" s="67">
        <v>0</v>
      </c>
      <c r="Q15952" s="67">
        <v>14306.72</v>
      </c>
      <c r="R15952" s="2" t="s">
        <v>161</v>
      </c>
      <c r="S15952" s="2" t="s">
        <v>161</v>
      </c>
      <c r="T15952" s="2" t="s">
        <v>161</v>
      </c>
      <c r="U15952" t="s">
        <v>783</v>
      </c>
    </row>
    <row r="15953" spans="3:21" x14ac:dyDescent="0.3">
      <c r="C15953" t="s">
        <v>32</v>
      </c>
      <c r="D15953" t="s">
        <v>158</v>
      </c>
      <c r="E15953" t="s">
        <v>29</v>
      </c>
      <c r="F15953" t="s">
        <v>159</v>
      </c>
      <c r="G15953" s="2">
        <v>5</v>
      </c>
      <c r="H15953" s="2" t="s">
        <v>460</v>
      </c>
      <c r="I15953" s="67">
        <v>-227226.78</v>
      </c>
      <c r="J15953" s="67">
        <v>0</v>
      </c>
      <c r="K15953" s="67">
        <v>-227226.78</v>
      </c>
      <c r="L15953" s="67">
        <v>0</v>
      </c>
      <c r="M15953" s="67">
        <v>-227226.78</v>
      </c>
      <c r="N15953" s="67">
        <v>0</v>
      </c>
      <c r="P15953" s="67">
        <v>0</v>
      </c>
      <c r="Q15953" s="67">
        <v>0</v>
      </c>
      <c r="U15953" t="s">
        <v>783</v>
      </c>
    </row>
    <row r="15954" spans="3:21" x14ac:dyDescent="0.3">
      <c r="C15954" t="s">
        <v>31</v>
      </c>
      <c r="D15954" t="s">
        <v>158</v>
      </c>
      <c r="E15954" t="s">
        <v>29</v>
      </c>
      <c r="F15954" t="s">
        <v>159</v>
      </c>
      <c r="G15954" s="2">
        <v>10</v>
      </c>
      <c r="H15954" s="2" t="s">
        <v>372</v>
      </c>
      <c r="I15954" s="67">
        <v>-18858.3</v>
      </c>
      <c r="J15954" s="67">
        <v>0</v>
      </c>
      <c r="K15954" s="67">
        <v>-18858.3</v>
      </c>
      <c r="L15954" s="67">
        <v>0</v>
      </c>
      <c r="M15954" s="67">
        <v>-18858.3</v>
      </c>
      <c r="N15954" s="67">
        <v>0</v>
      </c>
      <c r="P15954" s="67">
        <v>0</v>
      </c>
      <c r="Q15954" s="67">
        <v>0</v>
      </c>
      <c r="U15954" t="s">
        <v>783</v>
      </c>
    </row>
    <row r="15955" spans="3:21" x14ac:dyDescent="0.3">
      <c r="C15955" t="s">
        <v>166</v>
      </c>
      <c r="D15955" t="s">
        <v>158</v>
      </c>
      <c r="E15955" t="s">
        <v>30</v>
      </c>
      <c r="F15955" t="s">
        <v>159</v>
      </c>
      <c r="G15955" s="2">
        <v>4</v>
      </c>
      <c r="H15955" s="2" t="s">
        <v>628</v>
      </c>
      <c r="I15955" s="67">
        <v>175667.43</v>
      </c>
      <c r="J15955" s="67">
        <v>2.95</v>
      </c>
      <c r="K15955" s="67">
        <v>175667.43</v>
      </c>
      <c r="L15955" s="67">
        <v>1.6</v>
      </c>
      <c r="M15955" s="67">
        <v>175667.43</v>
      </c>
      <c r="N15955" s="67">
        <v>26.23</v>
      </c>
      <c r="P15955" s="67">
        <v>0</v>
      </c>
      <c r="Q15955" s="67">
        <v>702669.72</v>
      </c>
      <c r="R15955" s="2" t="s">
        <v>161</v>
      </c>
      <c r="S15955" s="2" t="s">
        <v>161</v>
      </c>
      <c r="T15955" s="2" t="s">
        <v>161</v>
      </c>
      <c r="U15955" t="s">
        <v>783</v>
      </c>
    </row>
    <row r="15956" spans="3:21" x14ac:dyDescent="0.3">
      <c r="C15956" t="s">
        <v>32</v>
      </c>
      <c r="D15956" t="s">
        <v>158</v>
      </c>
      <c r="E15956" t="s">
        <v>29</v>
      </c>
      <c r="F15956" t="s">
        <v>159</v>
      </c>
      <c r="G15956" s="2">
        <v>7</v>
      </c>
      <c r="H15956" s="2" t="s">
        <v>201</v>
      </c>
      <c r="I15956" s="67">
        <v>-78453.2</v>
      </c>
      <c r="J15956" s="67">
        <v>0</v>
      </c>
      <c r="K15956" s="67">
        <v>-78453.2</v>
      </c>
      <c r="L15956" s="67">
        <v>0</v>
      </c>
      <c r="M15956" s="67">
        <v>-78453.2</v>
      </c>
      <c r="N15956" s="67">
        <v>0</v>
      </c>
      <c r="P15956" s="67">
        <v>0</v>
      </c>
      <c r="Q15956" s="67">
        <v>0</v>
      </c>
      <c r="U15956" t="s">
        <v>783</v>
      </c>
    </row>
    <row r="15957" spans="3:21" x14ac:dyDescent="0.3">
      <c r="C15957" t="s">
        <v>32</v>
      </c>
      <c r="D15957" t="s">
        <v>158</v>
      </c>
      <c r="E15957" t="s">
        <v>30</v>
      </c>
      <c r="F15957" t="s">
        <v>159</v>
      </c>
      <c r="G15957" s="2">
        <v>-4</v>
      </c>
      <c r="H15957" s="2" t="s">
        <v>237</v>
      </c>
      <c r="I15957" s="67">
        <v>33502.910000000003</v>
      </c>
      <c r="J15957" s="67">
        <v>0</v>
      </c>
      <c r="K15957" s="67">
        <v>33502.910000000003</v>
      </c>
      <c r="L15957" s="67">
        <v>0</v>
      </c>
      <c r="M15957" s="67">
        <v>33502.910000000003</v>
      </c>
      <c r="N15957" s="67">
        <v>16.739999999999998</v>
      </c>
      <c r="P15957" s="67">
        <v>0</v>
      </c>
      <c r="Q15957" s="67">
        <v>0</v>
      </c>
      <c r="R15957" s="2" t="s">
        <v>161</v>
      </c>
      <c r="S15957" s="2" t="s">
        <v>161</v>
      </c>
      <c r="T15957" s="2" t="s">
        <v>165</v>
      </c>
      <c r="U15957" t="s">
        <v>783</v>
      </c>
    </row>
    <row r="15958" spans="3:21" x14ac:dyDescent="0.3">
      <c r="C15958" t="s">
        <v>31</v>
      </c>
      <c r="D15958" t="s">
        <v>158</v>
      </c>
      <c r="E15958" t="s">
        <v>30</v>
      </c>
      <c r="F15958" t="s">
        <v>159</v>
      </c>
      <c r="G15958" s="2">
        <v>3</v>
      </c>
      <c r="H15958" s="2" t="s">
        <v>365</v>
      </c>
      <c r="I15958" s="67">
        <v>145109.06</v>
      </c>
      <c r="J15958" s="67">
        <v>22.92</v>
      </c>
      <c r="K15958" s="67">
        <v>145109.06</v>
      </c>
      <c r="L15958" s="67">
        <v>3.83</v>
      </c>
      <c r="M15958" s="67">
        <v>145109.06</v>
      </c>
      <c r="N15958" s="67">
        <v>41.94</v>
      </c>
      <c r="P15958" s="67">
        <v>0</v>
      </c>
      <c r="Q15958" s="67">
        <v>435327.18</v>
      </c>
      <c r="R15958" s="2" t="s">
        <v>161</v>
      </c>
      <c r="S15958" s="2" t="s">
        <v>161</v>
      </c>
      <c r="T15958" s="2" t="s">
        <v>161</v>
      </c>
      <c r="U15958" t="s">
        <v>783</v>
      </c>
    </row>
    <row r="15959" spans="3:21" x14ac:dyDescent="0.3">
      <c r="C15959" t="s">
        <v>31</v>
      </c>
      <c r="D15959" t="s">
        <v>158</v>
      </c>
      <c r="E15959" t="s">
        <v>29</v>
      </c>
      <c r="F15959" t="s">
        <v>159</v>
      </c>
      <c r="G15959" s="2">
        <v>2</v>
      </c>
      <c r="H15959" s="2" t="s">
        <v>393</v>
      </c>
      <c r="I15959" s="67">
        <v>-8848.9599999999991</v>
      </c>
      <c r="J15959" s="67">
        <v>0</v>
      </c>
      <c r="K15959" s="67">
        <v>-8848.9599999999991</v>
      </c>
      <c r="L15959" s="67">
        <v>0</v>
      </c>
      <c r="M15959" s="67">
        <v>-8848.9599999999991</v>
      </c>
      <c r="N15959" s="67">
        <v>0</v>
      </c>
      <c r="P15959" s="67">
        <v>0</v>
      </c>
      <c r="Q15959" s="67">
        <v>0</v>
      </c>
      <c r="U15959" t="s">
        <v>783</v>
      </c>
    </row>
    <row r="15960" spans="3:21" x14ac:dyDescent="0.3">
      <c r="C15960" t="s">
        <v>31</v>
      </c>
      <c r="D15960" t="s">
        <v>158</v>
      </c>
      <c r="E15960" t="s">
        <v>30</v>
      </c>
      <c r="F15960" t="s">
        <v>159</v>
      </c>
      <c r="G15960" s="2">
        <v>3</v>
      </c>
      <c r="H15960" s="2" t="s">
        <v>543</v>
      </c>
      <c r="I15960" s="67">
        <v>15028.48</v>
      </c>
      <c r="J15960" s="67">
        <v>1.3</v>
      </c>
      <c r="K15960" s="67">
        <v>15028.48</v>
      </c>
      <c r="L15960" s="67">
        <v>0.62</v>
      </c>
      <c r="M15960" s="67">
        <v>15028.48</v>
      </c>
      <c r="N15960" s="67">
        <v>5.91</v>
      </c>
      <c r="P15960" s="67">
        <v>0</v>
      </c>
      <c r="Q15960" s="67">
        <v>45085.440000000002</v>
      </c>
      <c r="R15960" s="2" t="s">
        <v>161</v>
      </c>
      <c r="S15960" s="2" t="s">
        <v>161</v>
      </c>
      <c r="T15960" s="2" t="s">
        <v>161</v>
      </c>
      <c r="U15960" t="s">
        <v>783</v>
      </c>
    </row>
    <row r="15961" spans="3:21" x14ac:dyDescent="0.3">
      <c r="C15961" t="s">
        <v>31</v>
      </c>
      <c r="D15961" t="s">
        <v>158</v>
      </c>
      <c r="E15961" t="s">
        <v>30</v>
      </c>
      <c r="F15961" t="s">
        <v>159</v>
      </c>
      <c r="G15961" s="2">
        <v>1</v>
      </c>
      <c r="H15961" s="2" t="s">
        <v>232</v>
      </c>
      <c r="I15961" s="67">
        <v>5905.92</v>
      </c>
      <c r="J15961" s="67">
        <v>0.35</v>
      </c>
      <c r="K15961" s="67">
        <v>5905.92</v>
      </c>
      <c r="L15961" s="67">
        <v>193.38</v>
      </c>
      <c r="M15961" s="67">
        <v>5905.92</v>
      </c>
      <c r="N15961" s="67">
        <v>1.6</v>
      </c>
      <c r="P15961" s="67">
        <v>0</v>
      </c>
      <c r="Q15961" s="67">
        <v>5905.92</v>
      </c>
      <c r="R15961" s="2" t="s">
        <v>165</v>
      </c>
      <c r="S15961" s="2" t="s">
        <v>161</v>
      </c>
      <c r="T15961" s="2" t="s">
        <v>165</v>
      </c>
      <c r="U15961" t="s">
        <v>783</v>
      </c>
    </row>
    <row r="15962" spans="3:21" x14ac:dyDescent="0.3">
      <c r="C15962" t="s">
        <v>31</v>
      </c>
      <c r="D15962" t="s">
        <v>158</v>
      </c>
      <c r="E15962" t="s">
        <v>29</v>
      </c>
      <c r="F15962" t="s">
        <v>159</v>
      </c>
      <c r="G15962" s="2">
        <v>4</v>
      </c>
      <c r="H15962" s="2" t="s">
        <v>473</v>
      </c>
      <c r="I15962" s="67">
        <v>-1747.98</v>
      </c>
      <c r="J15962" s="67">
        <v>0</v>
      </c>
      <c r="K15962" s="67">
        <v>-1747.98</v>
      </c>
      <c r="L15962" s="67">
        <v>0</v>
      </c>
      <c r="M15962" s="67">
        <v>-1747.98</v>
      </c>
      <c r="N15962" s="67">
        <v>0</v>
      </c>
      <c r="P15962" s="67">
        <v>0</v>
      </c>
      <c r="Q15962" s="67">
        <v>0</v>
      </c>
      <c r="U15962" t="s">
        <v>783</v>
      </c>
    </row>
    <row r="15963" spans="3:21" x14ac:dyDescent="0.3">
      <c r="C15963" t="s">
        <v>166</v>
      </c>
      <c r="D15963" t="s">
        <v>158</v>
      </c>
      <c r="E15963" t="s">
        <v>30</v>
      </c>
      <c r="F15963" t="s">
        <v>159</v>
      </c>
      <c r="G15963" s="2">
        <v>0</v>
      </c>
      <c r="H15963" s="2" t="s">
        <v>339</v>
      </c>
      <c r="I15963" s="67">
        <v>6361652.7000000002</v>
      </c>
      <c r="J15963" s="67">
        <v>1050.26</v>
      </c>
      <c r="K15963" s="67">
        <v>6361652.7000000002</v>
      </c>
      <c r="L15963" s="67">
        <v>248.51</v>
      </c>
      <c r="M15963" s="67">
        <v>6361652.7000000002</v>
      </c>
      <c r="N15963" s="67">
        <v>3417.24</v>
      </c>
      <c r="P15963" s="67">
        <v>0</v>
      </c>
      <c r="Q15963" s="67">
        <v>0</v>
      </c>
      <c r="R15963" s="2" t="s">
        <v>161</v>
      </c>
      <c r="S15963" s="2" t="s">
        <v>161</v>
      </c>
      <c r="T15963" s="2" t="s">
        <v>161</v>
      </c>
      <c r="U15963" t="s">
        <v>783</v>
      </c>
    </row>
    <row r="15964" spans="3:21" x14ac:dyDescent="0.3">
      <c r="C15964" t="s">
        <v>31</v>
      </c>
      <c r="D15964" t="s">
        <v>158</v>
      </c>
      <c r="E15964" t="s">
        <v>30</v>
      </c>
      <c r="F15964" t="s">
        <v>159</v>
      </c>
      <c r="G15964" s="2">
        <v>0</v>
      </c>
      <c r="H15964" s="2" t="s">
        <v>288</v>
      </c>
      <c r="I15964" s="67">
        <v>1404.99</v>
      </c>
      <c r="J15964" s="67">
        <v>0.06</v>
      </c>
      <c r="K15964" s="67">
        <v>1404.99</v>
      </c>
      <c r="L15964" s="67">
        <v>0.33</v>
      </c>
      <c r="M15964" s="67">
        <v>1404.99</v>
      </c>
      <c r="N15964" s="67">
        <v>0</v>
      </c>
      <c r="P15964" s="67">
        <v>0</v>
      </c>
      <c r="Q15964" s="67">
        <v>0</v>
      </c>
      <c r="R15964" s="2" t="s">
        <v>161</v>
      </c>
      <c r="S15964" s="2" t="s">
        <v>161</v>
      </c>
      <c r="T15964" s="2" t="s">
        <v>165</v>
      </c>
      <c r="U15964" t="s">
        <v>783</v>
      </c>
    </row>
    <row r="15965" spans="3:21" x14ac:dyDescent="0.3">
      <c r="C15965" t="s">
        <v>166</v>
      </c>
      <c r="D15965" t="s">
        <v>158</v>
      </c>
      <c r="E15965" t="s">
        <v>30</v>
      </c>
      <c r="F15965" t="s">
        <v>159</v>
      </c>
      <c r="G15965" s="2">
        <v>3</v>
      </c>
      <c r="H15965" s="2" t="s">
        <v>292</v>
      </c>
      <c r="I15965" s="67">
        <v>11901.06</v>
      </c>
      <c r="J15965" s="67">
        <v>1840.21</v>
      </c>
      <c r="K15965" s="67">
        <v>11901.06</v>
      </c>
      <c r="L15965" s="67">
        <v>0.19</v>
      </c>
      <c r="M15965" s="67">
        <v>11901.06</v>
      </c>
      <c r="N15965" s="67">
        <v>2.0499999999999998</v>
      </c>
      <c r="P15965" s="67">
        <v>0</v>
      </c>
      <c r="Q15965" s="67">
        <v>35703.18</v>
      </c>
      <c r="R15965" s="2" t="s">
        <v>161</v>
      </c>
      <c r="S15965" s="2" t="s">
        <v>165</v>
      </c>
      <c r="T15965" s="2" t="s">
        <v>165</v>
      </c>
      <c r="U15965" t="s">
        <v>783</v>
      </c>
    </row>
    <row r="15966" spans="3:21" x14ac:dyDescent="0.3">
      <c r="C15966" t="s">
        <v>32</v>
      </c>
      <c r="D15966" t="s">
        <v>158</v>
      </c>
      <c r="E15966" t="s">
        <v>30</v>
      </c>
      <c r="F15966" t="s">
        <v>159</v>
      </c>
      <c r="G15966" s="2">
        <v>5</v>
      </c>
      <c r="H15966" s="2" t="s">
        <v>299</v>
      </c>
      <c r="I15966" s="67">
        <v>194528.24</v>
      </c>
      <c r="J15966" s="67">
        <v>67.510000000000005</v>
      </c>
      <c r="K15966" s="67">
        <v>194528.24</v>
      </c>
      <c r="L15966" s="67">
        <v>13.66</v>
      </c>
      <c r="M15966" s="67">
        <v>194528.24</v>
      </c>
      <c r="N15966" s="67">
        <v>108.27</v>
      </c>
      <c r="P15966" s="67">
        <v>0</v>
      </c>
      <c r="Q15966" s="67">
        <v>972641.2</v>
      </c>
      <c r="R15966" s="2" t="s">
        <v>161</v>
      </c>
      <c r="S15966" s="2" t="s">
        <v>161</v>
      </c>
      <c r="T15966" s="2" t="s">
        <v>161</v>
      </c>
      <c r="U15966" t="s">
        <v>783</v>
      </c>
    </row>
    <row r="15967" spans="3:21" x14ac:dyDescent="0.3">
      <c r="C15967" t="s">
        <v>31</v>
      </c>
      <c r="D15967" t="s">
        <v>158</v>
      </c>
      <c r="E15967" t="s">
        <v>29</v>
      </c>
      <c r="F15967" t="s">
        <v>159</v>
      </c>
      <c r="G15967" s="2">
        <v>11</v>
      </c>
      <c r="H15967" s="2" t="s">
        <v>313</v>
      </c>
      <c r="I15967" s="67">
        <v>-127750.83</v>
      </c>
      <c r="J15967" s="67">
        <v>0</v>
      </c>
      <c r="K15967" s="67">
        <v>-127750.83</v>
      </c>
      <c r="L15967" s="67">
        <v>0</v>
      </c>
      <c r="M15967" s="67">
        <v>-127750.83</v>
      </c>
      <c r="N15967" s="67">
        <v>0</v>
      </c>
      <c r="P15967" s="67">
        <v>0</v>
      </c>
      <c r="Q15967" s="67">
        <v>0</v>
      </c>
      <c r="U15967" t="s">
        <v>783</v>
      </c>
    </row>
    <row r="15968" spans="3:21" x14ac:dyDescent="0.3">
      <c r="C15968" t="s">
        <v>166</v>
      </c>
      <c r="D15968" t="s">
        <v>158</v>
      </c>
      <c r="E15968" t="s">
        <v>30</v>
      </c>
      <c r="F15968" t="s">
        <v>159</v>
      </c>
      <c r="G15968" s="2">
        <v>10</v>
      </c>
      <c r="H15968" s="2" t="s">
        <v>234</v>
      </c>
      <c r="I15968" s="67">
        <v>131364.16</v>
      </c>
      <c r="J15968" s="67">
        <v>0.24</v>
      </c>
      <c r="K15968" s="67">
        <v>131364.16</v>
      </c>
      <c r="L15968" s="67">
        <v>0.11</v>
      </c>
      <c r="M15968" s="67">
        <v>131364.16</v>
      </c>
      <c r="N15968" s="67">
        <v>1.36</v>
      </c>
      <c r="P15968" s="67">
        <v>0</v>
      </c>
      <c r="Q15968" s="67">
        <v>1313641.6000000001</v>
      </c>
      <c r="R15968" s="2" t="s">
        <v>161</v>
      </c>
      <c r="S15968" s="2" t="s">
        <v>161</v>
      </c>
      <c r="T15968" s="2" t="s">
        <v>161</v>
      </c>
      <c r="U15968" t="s">
        <v>783</v>
      </c>
    </row>
    <row r="15969" spans="3:21" x14ac:dyDescent="0.3">
      <c r="C15969" t="s">
        <v>31</v>
      </c>
      <c r="D15969" t="s">
        <v>158</v>
      </c>
      <c r="E15969" t="s">
        <v>30</v>
      </c>
      <c r="F15969" t="s">
        <v>159</v>
      </c>
      <c r="G15969" s="2">
        <v>3</v>
      </c>
      <c r="H15969" s="2" t="s">
        <v>226</v>
      </c>
      <c r="I15969" s="67">
        <v>33264.33</v>
      </c>
      <c r="J15969" s="67">
        <v>2.61</v>
      </c>
      <c r="K15969" s="67">
        <v>33264.33</v>
      </c>
      <c r="L15969" s="67">
        <v>906.64</v>
      </c>
      <c r="M15969" s="67">
        <v>33264.33</v>
      </c>
      <c r="N15969" s="67">
        <v>11.86</v>
      </c>
      <c r="P15969" s="67">
        <v>0</v>
      </c>
      <c r="Q15969" s="67">
        <v>99792.99</v>
      </c>
      <c r="R15969" s="2" t="s">
        <v>165</v>
      </c>
      <c r="S15969" s="2" t="s">
        <v>161</v>
      </c>
      <c r="T15969" s="2" t="s">
        <v>165</v>
      </c>
      <c r="U15969" t="s">
        <v>783</v>
      </c>
    </row>
    <row r="15970" spans="3:21" x14ac:dyDescent="0.3">
      <c r="C15970" t="s">
        <v>166</v>
      </c>
      <c r="D15970" t="s">
        <v>158</v>
      </c>
      <c r="E15970" t="s">
        <v>30</v>
      </c>
      <c r="F15970" t="s">
        <v>159</v>
      </c>
      <c r="G15970" s="2">
        <v>1</v>
      </c>
      <c r="H15970" s="2" t="s">
        <v>454</v>
      </c>
      <c r="I15970" s="67">
        <v>1134.45</v>
      </c>
      <c r="J15970" s="67">
        <v>0</v>
      </c>
      <c r="K15970" s="67">
        <v>1134.45</v>
      </c>
      <c r="L15970" s="67">
        <v>0</v>
      </c>
      <c r="M15970" s="67">
        <v>1134.45</v>
      </c>
      <c r="N15970" s="67">
        <v>0</v>
      </c>
      <c r="P15970" s="67">
        <v>0</v>
      </c>
      <c r="Q15970" s="67">
        <v>1134.45</v>
      </c>
      <c r="R15970" s="2" t="s">
        <v>161</v>
      </c>
      <c r="S15970" s="2" t="s">
        <v>161</v>
      </c>
      <c r="T15970" s="2" t="s">
        <v>161</v>
      </c>
      <c r="U15970" t="s">
        <v>783</v>
      </c>
    </row>
    <row r="15971" spans="3:21" x14ac:dyDescent="0.3">
      <c r="C15971" t="s">
        <v>166</v>
      </c>
      <c r="D15971" t="s">
        <v>158</v>
      </c>
      <c r="E15971" t="s">
        <v>30</v>
      </c>
      <c r="F15971" t="s">
        <v>159</v>
      </c>
      <c r="G15971" s="2">
        <v>-1</v>
      </c>
      <c r="H15971" s="2" t="s">
        <v>436</v>
      </c>
      <c r="I15971" s="67">
        <v>108349.6</v>
      </c>
      <c r="J15971" s="67">
        <v>13.06</v>
      </c>
      <c r="K15971" s="67">
        <v>108349.6</v>
      </c>
      <c r="L15971" s="67">
        <v>6.21</v>
      </c>
      <c r="M15971" s="67">
        <v>108349.6</v>
      </c>
      <c r="N15971" s="67">
        <v>59.43</v>
      </c>
      <c r="P15971" s="67">
        <v>0</v>
      </c>
      <c r="Q15971" s="67">
        <v>0</v>
      </c>
      <c r="R15971" s="2" t="s">
        <v>161</v>
      </c>
      <c r="S15971" s="2" t="s">
        <v>161</v>
      </c>
      <c r="T15971" s="2" t="s">
        <v>161</v>
      </c>
      <c r="U15971" t="s">
        <v>783</v>
      </c>
    </row>
    <row r="15972" spans="3:21" x14ac:dyDescent="0.3">
      <c r="C15972" t="s">
        <v>32</v>
      </c>
      <c r="D15972" t="s">
        <v>158</v>
      </c>
      <c r="E15972" t="s">
        <v>30</v>
      </c>
      <c r="F15972" t="s">
        <v>159</v>
      </c>
      <c r="G15972" s="2">
        <v>7</v>
      </c>
      <c r="H15972" s="2" t="s">
        <v>438</v>
      </c>
      <c r="I15972" s="67">
        <v>255009.21</v>
      </c>
      <c r="J15972" s="67">
        <v>46.68</v>
      </c>
      <c r="K15972" s="67">
        <v>255009.21</v>
      </c>
      <c r="L15972" s="67">
        <v>22.17</v>
      </c>
      <c r="M15972" s="67">
        <v>255009.21</v>
      </c>
      <c r="N15972" s="67">
        <v>212.36</v>
      </c>
      <c r="P15972" s="67">
        <v>0</v>
      </c>
      <c r="Q15972" s="67">
        <v>1785064.47</v>
      </c>
      <c r="R15972" s="2" t="s">
        <v>161</v>
      </c>
      <c r="S15972" s="2" t="s">
        <v>161</v>
      </c>
      <c r="T15972" s="2" t="s">
        <v>161</v>
      </c>
      <c r="U15972" t="s">
        <v>783</v>
      </c>
    </row>
    <row r="15973" spans="3:21" x14ac:dyDescent="0.3">
      <c r="C15973" t="s">
        <v>166</v>
      </c>
      <c r="D15973" t="s">
        <v>158</v>
      </c>
      <c r="E15973" t="s">
        <v>30</v>
      </c>
      <c r="F15973" t="s">
        <v>159</v>
      </c>
      <c r="G15973" s="2">
        <v>0</v>
      </c>
      <c r="H15973" s="2" t="s">
        <v>578</v>
      </c>
      <c r="I15973" s="67">
        <v>140902.70000000001</v>
      </c>
      <c r="J15973" s="67">
        <v>14.17</v>
      </c>
      <c r="K15973" s="67">
        <v>140902.70000000001</v>
      </c>
      <c r="L15973" s="67">
        <v>13.09</v>
      </c>
      <c r="M15973" s="67">
        <v>140902.70000000001</v>
      </c>
      <c r="N15973" s="67">
        <v>147.33000000000001</v>
      </c>
      <c r="O15973" s="2">
        <v>0</v>
      </c>
      <c r="P15973" s="67">
        <v>140902.70000000001</v>
      </c>
      <c r="Q15973" s="67">
        <v>0</v>
      </c>
      <c r="R15973" s="2" t="s">
        <v>251</v>
      </c>
      <c r="S15973" s="2" t="s">
        <v>251</v>
      </c>
      <c r="T15973" s="2" t="s">
        <v>161</v>
      </c>
      <c r="U15973" t="s">
        <v>783</v>
      </c>
    </row>
    <row r="15974" spans="3:21" x14ac:dyDescent="0.3">
      <c r="C15974" t="s">
        <v>31</v>
      </c>
      <c r="D15974" t="s">
        <v>158</v>
      </c>
      <c r="E15974" t="s">
        <v>29</v>
      </c>
      <c r="F15974" t="s">
        <v>159</v>
      </c>
      <c r="G15974" s="2">
        <v>1</v>
      </c>
      <c r="H15974" s="2" t="s">
        <v>357</v>
      </c>
      <c r="I15974" s="67">
        <v>-974.37</v>
      </c>
      <c r="J15974" s="67">
        <v>0</v>
      </c>
      <c r="K15974" s="67">
        <v>-974.37</v>
      </c>
      <c r="L15974" s="67">
        <v>0</v>
      </c>
      <c r="M15974" s="67">
        <v>-974.37</v>
      </c>
      <c r="N15974" s="67">
        <v>0</v>
      </c>
      <c r="P15974" s="67">
        <v>0</v>
      </c>
      <c r="Q15974" s="67">
        <v>0</v>
      </c>
      <c r="U15974" t="s">
        <v>783</v>
      </c>
    </row>
    <row r="15975" spans="3:21" x14ac:dyDescent="0.3">
      <c r="C15975" t="s">
        <v>31</v>
      </c>
      <c r="D15975" t="s">
        <v>158</v>
      </c>
      <c r="E15975" t="s">
        <v>29</v>
      </c>
      <c r="F15975" t="s">
        <v>159</v>
      </c>
      <c r="G15975" s="2">
        <v>2</v>
      </c>
      <c r="H15975" s="2" t="s">
        <v>425</v>
      </c>
      <c r="I15975" s="67">
        <v>-9935.6299999999992</v>
      </c>
      <c r="J15975" s="67">
        <v>0</v>
      </c>
      <c r="K15975" s="67">
        <v>-9935.6299999999992</v>
      </c>
      <c r="L15975" s="67">
        <v>0</v>
      </c>
      <c r="M15975" s="67">
        <v>-9935.6299999999992</v>
      </c>
      <c r="N15975" s="67">
        <v>0</v>
      </c>
      <c r="P15975" s="67">
        <v>0</v>
      </c>
      <c r="Q15975" s="67">
        <v>0</v>
      </c>
      <c r="U15975" t="s">
        <v>783</v>
      </c>
    </row>
    <row r="15976" spans="3:21" x14ac:dyDescent="0.3">
      <c r="C15976" t="s">
        <v>32</v>
      </c>
      <c r="D15976" t="s">
        <v>158</v>
      </c>
      <c r="E15976" t="s">
        <v>29</v>
      </c>
      <c r="F15976" t="s">
        <v>159</v>
      </c>
      <c r="G15976" s="2">
        <v>-1</v>
      </c>
      <c r="H15976" s="2" t="s">
        <v>394</v>
      </c>
      <c r="I15976" s="67">
        <v>-242169.07</v>
      </c>
      <c r="J15976" s="67">
        <v>0</v>
      </c>
      <c r="K15976" s="67">
        <v>-242169.07</v>
      </c>
      <c r="L15976" s="67">
        <v>0</v>
      </c>
      <c r="M15976" s="67">
        <v>-242169.07</v>
      </c>
      <c r="N15976" s="67">
        <v>0</v>
      </c>
      <c r="P15976" s="67">
        <v>0</v>
      </c>
      <c r="Q15976" s="67">
        <v>0</v>
      </c>
      <c r="U15976" t="s">
        <v>783</v>
      </c>
    </row>
    <row r="15977" spans="3:21" x14ac:dyDescent="0.3">
      <c r="C15977" t="s">
        <v>31</v>
      </c>
      <c r="D15977" t="s">
        <v>158</v>
      </c>
      <c r="E15977" t="s">
        <v>29</v>
      </c>
      <c r="F15977" t="s">
        <v>159</v>
      </c>
      <c r="G15977" s="2">
        <v>4</v>
      </c>
      <c r="H15977" s="2" t="s">
        <v>410</v>
      </c>
      <c r="I15977" s="67">
        <v>-3887.56</v>
      </c>
      <c r="J15977" s="67">
        <v>0</v>
      </c>
      <c r="K15977" s="67">
        <v>-3887.56</v>
      </c>
      <c r="L15977" s="67">
        <v>0</v>
      </c>
      <c r="M15977" s="67">
        <v>-3887.56</v>
      </c>
      <c r="N15977" s="67">
        <v>0</v>
      </c>
      <c r="P15977" s="67">
        <v>0</v>
      </c>
      <c r="Q15977" s="67">
        <v>0</v>
      </c>
      <c r="U15977" t="s">
        <v>783</v>
      </c>
    </row>
    <row r="15978" spans="3:21" x14ac:dyDescent="0.3">
      <c r="C15978" t="s">
        <v>166</v>
      </c>
      <c r="D15978" t="s">
        <v>158</v>
      </c>
      <c r="E15978" t="s">
        <v>30</v>
      </c>
      <c r="F15978" t="s">
        <v>159</v>
      </c>
      <c r="G15978" s="2">
        <v>2</v>
      </c>
      <c r="H15978" s="2" t="s">
        <v>279</v>
      </c>
      <c r="I15978" s="67">
        <v>8558.64</v>
      </c>
      <c r="J15978" s="67">
        <v>1061.8399999999999</v>
      </c>
      <c r="K15978" s="67">
        <v>8558.64</v>
      </c>
      <c r="L15978" s="67">
        <v>8.01</v>
      </c>
      <c r="M15978" s="67">
        <v>8558.64</v>
      </c>
      <c r="N15978" s="67">
        <v>4.1900000000000004</v>
      </c>
      <c r="P15978" s="67">
        <v>0</v>
      </c>
      <c r="Q15978" s="67">
        <v>17117.28</v>
      </c>
      <c r="R15978" s="2" t="s">
        <v>161</v>
      </c>
      <c r="S15978" s="2" t="s">
        <v>161</v>
      </c>
      <c r="T15978" s="2" t="s">
        <v>165</v>
      </c>
      <c r="U15978" t="s">
        <v>783</v>
      </c>
    </row>
    <row r="15979" spans="3:21" x14ac:dyDescent="0.3">
      <c r="C15979" t="s">
        <v>31</v>
      </c>
      <c r="D15979" t="s">
        <v>158</v>
      </c>
      <c r="E15979" t="s">
        <v>30</v>
      </c>
      <c r="F15979" t="s">
        <v>159</v>
      </c>
      <c r="G15979" s="2">
        <v>11</v>
      </c>
      <c r="H15979" s="2" t="s">
        <v>189</v>
      </c>
      <c r="I15979" s="67">
        <v>233562.44</v>
      </c>
      <c r="J15979" s="67">
        <v>4.21</v>
      </c>
      <c r="K15979" s="67">
        <v>233562.44</v>
      </c>
      <c r="L15979" s="67">
        <v>22.58</v>
      </c>
      <c r="M15979" s="67">
        <v>233562.44</v>
      </c>
      <c r="N15979" s="67">
        <v>485.91</v>
      </c>
      <c r="P15979" s="67">
        <v>0</v>
      </c>
      <c r="Q15979" s="67">
        <v>2569186.84</v>
      </c>
      <c r="R15979" s="2" t="s">
        <v>161</v>
      </c>
      <c r="S15979" s="2" t="s">
        <v>161</v>
      </c>
      <c r="T15979" s="2" t="s">
        <v>165</v>
      </c>
      <c r="U15979" t="s">
        <v>783</v>
      </c>
    </row>
    <row r="15980" spans="3:21" x14ac:dyDescent="0.3">
      <c r="C15980" t="s">
        <v>31</v>
      </c>
      <c r="D15980" t="s">
        <v>158</v>
      </c>
      <c r="E15980" t="s">
        <v>29</v>
      </c>
      <c r="F15980" t="s">
        <v>159</v>
      </c>
      <c r="G15980" s="2">
        <v>3</v>
      </c>
      <c r="H15980" s="2" t="s">
        <v>309</v>
      </c>
      <c r="I15980" s="67">
        <v>-4983.54</v>
      </c>
      <c r="J15980" s="67">
        <v>0</v>
      </c>
      <c r="K15980" s="67">
        <v>-4983.54</v>
      </c>
      <c r="L15980" s="67">
        <v>0</v>
      </c>
      <c r="M15980" s="67">
        <v>-4983.54</v>
      </c>
      <c r="N15980" s="67">
        <v>0</v>
      </c>
      <c r="P15980" s="67">
        <v>0</v>
      </c>
      <c r="Q15980" s="67">
        <v>0</v>
      </c>
      <c r="U15980" t="s">
        <v>783</v>
      </c>
    </row>
    <row r="15981" spans="3:21" x14ac:dyDescent="0.3">
      <c r="C15981" t="s">
        <v>166</v>
      </c>
      <c r="D15981" t="s">
        <v>158</v>
      </c>
      <c r="E15981" t="s">
        <v>29</v>
      </c>
      <c r="F15981" t="s">
        <v>159</v>
      </c>
      <c r="G15981" s="2">
        <v>-1</v>
      </c>
      <c r="H15981" s="2" t="s">
        <v>473</v>
      </c>
      <c r="I15981" s="67">
        <v>-6.4</v>
      </c>
      <c r="J15981" s="67">
        <v>0</v>
      </c>
      <c r="K15981" s="67">
        <v>-6.4</v>
      </c>
      <c r="L15981" s="67">
        <v>0</v>
      </c>
      <c r="M15981" s="67">
        <v>-6.4</v>
      </c>
      <c r="N15981" s="67">
        <v>0</v>
      </c>
      <c r="O15981" s="2">
        <v>1</v>
      </c>
      <c r="P15981" s="67">
        <v>-0.1</v>
      </c>
      <c r="Q15981" s="67">
        <v>0</v>
      </c>
      <c r="U15981" t="s">
        <v>783</v>
      </c>
    </row>
    <row r="15982" spans="3:21" x14ac:dyDescent="0.3">
      <c r="C15982" t="s">
        <v>32</v>
      </c>
      <c r="D15982" t="s">
        <v>158</v>
      </c>
      <c r="E15982" t="s">
        <v>29</v>
      </c>
      <c r="F15982" t="s">
        <v>159</v>
      </c>
      <c r="G15982" s="2">
        <v>2</v>
      </c>
      <c r="H15982" s="2" t="s">
        <v>460</v>
      </c>
      <c r="I15982" s="67">
        <v>-70320.13</v>
      </c>
      <c r="J15982" s="67">
        <v>0</v>
      </c>
      <c r="K15982" s="67">
        <v>-70320.13</v>
      </c>
      <c r="L15982" s="67">
        <v>0</v>
      </c>
      <c r="M15982" s="67">
        <v>-70320.13</v>
      </c>
      <c r="N15982" s="67">
        <v>0</v>
      </c>
      <c r="P15982" s="67">
        <v>0</v>
      </c>
      <c r="Q15982" s="67">
        <v>0</v>
      </c>
      <c r="U15982" t="s">
        <v>783</v>
      </c>
    </row>
    <row r="15983" spans="3:21" x14ac:dyDescent="0.3">
      <c r="C15983" t="s">
        <v>32</v>
      </c>
      <c r="D15983" t="s">
        <v>158</v>
      </c>
      <c r="E15983" t="s">
        <v>29</v>
      </c>
      <c r="F15983" t="s">
        <v>159</v>
      </c>
      <c r="G15983" s="2">
        <v>-1</v>
      </c>
      <c r="H15983" s="2" t="s">
        <v>427</v>
      </c>
      <c r="I15983" s="67">
        <v>-728.49</v>
      </c>
      <c r="J15983" s="67">
        <v>0</v>
      </c>
      <c r="K15983" s="67">
        <v>-728.49</v>
      </c>
      <c r="L15983" s="67">
        <v>0</v>
      </c>
      <c r="M15983" s="67">
        <v>-728.49</v>
      </c>
      <c r="N15983" s="67">
        <v>0</v>
      </c>
      <c r="P15983" s="67">
        <v>0</v>
      </c>
      <c r="Q15983" s="67">
        <v>0</v>
      </c>
      <c r="U15983" t="s">
        <v>783</v>
      </c>
    </row>
    <row r="15984" spans="3:21" x14ac:dyDescent="0.3">
      <c r="C15984" t="s">
        <v>32</v>
      </c>
      <c r="D15984" t="s">
        <v>158</v>
      </c>
      <c r="E15984" t="s">
        <v>29</v>
      </c>
      <c r="F15984" t="s">
        <v>159</v>
      </c>
      <c r="G15984" s="2">
        <v>3</v>
      </c>
      <c r="H15984" s="2" t="s">
        <v>201</v>
      </c>
      <c r="I15984" s="67">
        <v>-679520.43</v>
      </c>
      <c r="J15984" s="67">
        <v>0</v>
      </c>
      <c r="K15984" s="67">
        <v>-679520.43</v>
      </c>
      <c r="L15984" s="67">
        <v>0</v>
      </c>
      <c r="M15984" s="67">
        <v>-679520.43</v>
      </c>
      <c r="N15984" s="67">
        <v>0</v>
      </c>
      <c r="P15984" s="67">
        <v>0</v>
      </c>
      <c r="Q15984" s="67">
        <v>0</v>
      </c>
      <c r="U15984" t="s">
        <v>783</v>
      </c>
    </row>
    <row r="15985" spans="3:21" x14ac:dyDescent="0.3">
      <c r="C15985" t="s">
        <v>31</v>
      </c>
      <c r="D15985" t="s">
        <v>158</v>
      </c>
      <c r="E15985" t="s">
        <v>30</v>
      </c>
      <c r="F15985" t="s">
        <v>159</v>
      </c>
      <c r="G15985" s="2">
        <v>0</v>
      </c>
      <c r="H15985" s="2" t="s">
        <v>329</v>
      </c>
      <c r="I15985" s="67">
        <v>8420.4500000000007</v>
      </c>
      <c r="J15985" s="67">
        <v>0.23</v>
      </c>
      <c r="K15985" s="67">
        <v>8420.4500000000007</v>
      </c>
      <c r="L15985" s="67">
        <v>0.11</v>
      </c>
      <c r="M15985" s="67">
        <v>8420.4500000000007</v>
      </c>
      <c r="N15985" s="67">
        <v>1.05</v>
      </c>
      <c r="P15985" s="67">
        <v>0</v>
      </c>
      <c r="Q15985" s="67">
        <v>0</v>
      </c>
      <c r="R15985" s="2" t="s">
        <v>161</v>
      </c>
      <c r="S15985" s="2" t="s">
        <v>161</v>
      </c>
      <c r="T15985" s="2" t="s">
        <v>161</v>
      </c>
      <c r="U15985" t="s">
        <v>783</v>
      </c>
    </row>
    <row r="15986" spans="3:21" x14ac:dyDescent="0.3">
      <c r="C15986" t="s">
        <v>31</v>
      </c>
      <c r="D15986" t="s">
        <v>158</v>
      </c>
      <c r="E15986" t="s">
        <v>29</v>
      </c>
      <c r="F15986" t="s">
        <v>159</v>
      </c>
      <c r="G15986" s="2">
        <v>10</v>
      </c>
      <c r="H15986" s="2" t="s">
        <v>200</v>
      </c>
      <c r="I15986" s="67">
        <v>-9494.81</v>
      </c>
      <c r="J15986" s="67">
        <v>0</v>
      </c>
      <c r="K15986" s="67">
        <v>-9494.81</v>
      </c>
      <c r="L15986" s="67">
        <v>0</v>
      </c>
      <c r="M15986" s="67">
        <v>-9494.81</v>
      </c>
      <c r="N15986" s="67">
        <v>0</v>
      </c>
      <c r="P15986" s="67">
        <v>0</v>
      </c>
      <c r="Q15986" s="67">
        <v>0</v>
      </c>
      <c r="U15986" t="s">
        <v>783</v>
      </c>
    </row>
    <row r="15987" spans="3:21" x14ac:dyDescent="0.3">
      <c r="C15987" t="s">
        <v>31</v>
      </c>
      <c r="D15987" t="s">
        <v>158</v>
      </c>
      <c r="E15987" t="s">
        <v>30</v>
      </c>
      <c r="F15987" t="s">
        <v>159</v>
      </c>
      <c r="G15987" s="2">
        <v>2</v>
      </c>
      <c r="H15987" s="2" t="s">
        <v>406</v>
      </c>
      <c r="I15987" s="67">
        <v>31742.16</v>
      </c>
      <c r="J15987" s="67">
        <v>0.71</v>
      </c>
      <c r="K15987" s="67">
        <v>31742.16</v>
      </c>
      <c r="L15987" s="67">
        <v>1.32</v>
      </c>
      <c r="M15987" s="67">
        <v>31742.16</v>
      </c>
      <c r="N15987" s="67">
        <v>9.11</v>
      </c>
      <c r="P15987" s="67">
        <v>0</v>
      </c>
      <c r="Q15987" s="67">
        <v>63484.32</v>
      </c>
      <c r="R15987" s="2" t="s">
        <v>161</v>
      </c>
      <c r="S15987" s="2" t="s">
        <v>161</v>
      </c>
      <c r="T15987" s="2" t="s">
        <v>161</v>
      </c>
      <c r="U15987" t="s">
        <v>783</v>
      </c>
    </row>
    <row r="15988" spans="3:21" x14ac:dyDescent="0.3">
      <c r="C15988" t="s">
        <v>166</v>
      </c>
      <c r="D15988" t="s">
        <v>158</v>
      </c>
      <c r="E15988" t="s">
        <v>30</v>
      </c>
      <c r="F15988" t="s">
        <v>159</v>
      </c>
      <c r="G15988" s="2">
        <v>5</v>
      </c>
      <c r="H15988" s="2" t="s">
        <v>194</v>
      </c>
      <c r="I15988" s="67">
        <v>36630.07</v>
      </c>
      <c r="J15988" s="67">
        <v>5.35</v>
      </c>
      <c r="K15988" s="67">
        <v>36630.07</v>
      </c>
      <c r="L15988" s="67">
        <v>750.23</v>
      </c>
      <c r="M15988" s="67">
        <v>36630.07</v>
      </c>
      <c r="N15988" s="67">
        <v>9.8000000000000007</v>
      </c>
      <c r="P15988" s="67">
        <v>0</v>
      </c>
      <c r="Q15988" s="67">
        <v>183150.35</v>
      </c>
      <c r="R15988" s="2" t="s">
        <v>165</v>
      </c>
      <c r="S15988" s="2" t="s">
        <v>161</v>
      </c>
      <c r="T15988" s="2" t="s">
        <v>165</v>
      </c>
      <c r="U15988" t="s">
        <v>783</v>
      </c>
    </row>
    <row r="15989" spans="3:21" x14ac:dyDescent="0.3">
      <c r="C15989" t="s">
        <v>166</v>
      </c>
      <c r="D15989" t="s">
        <v>158</v>
      </c>
      <c r="E15989" t="s">
        <v>30</v>
      </c>
      <c r="F15989" t="s">
        <v>159</v>
      </c>
      <c r="G15989" s="2">
        <v>1</v>
      </c>
      <c r="H15989" s="2" t="s">
        <v>326</v>
      </c>
      <c r="I15989" s="67">
        <v>19308.3</v>
      </c>
      <c r="J15989" s="67">
        <v>0.9</v>
      </c>
      <c r="K15989" s="67">
        <v>19308.3</v>
      </c>
      <c r="L15989" s="67">
        <v>0.49</v>
      </c>
      <c r="M15989" s="67">
        <v>19308.3</v>
      </c>
      <c r="N15989" s="67">
        <v>8.02</v>
      </c>
      <c r="P15989" s="67">
        <v>0</v>
      </c>
      <c r="Q15989" s="67">
        <v>19308.3</v>
      </c>
      <c r="R15989" s="2" t="s">
        <v>161</v>
      </c>
      <c r="S15989" s="2" t="s">
        <v>161</v>
      </c>
      <c r="T15989" s="2" t="s">
        <v>161</v>
      </c>
      <c r="U15989" t="s">
        <v>783</v>
      </c>
    </row>
    <row r="15990" spans="3:21" x14ac:dyDescent="0.3">
      <c r="C15990" t="s">
        <v>166</v>
      </c>
      <c r="D15990" t="s">
        <v>158</v>
      </c>
      <c r="E15990" t="s">
        <v>29</v>
      </c>
      <c r="F15990" t="s">
        <v>159</v>
      </c>
      <c r="G15990" s="2">
        <v>1</v>
      </c>
      <c r="H15990" s="2" t="s">
        <v>585</v>
      </c>
      <c r="I15990" s="67">
        <v>-38.6</v>
      </c>
      <c r="J15990" s="67">
        <v>0</v>
      </c>
      <c r="K15990" s="67">
        <v>-38.6</v>
      </c>
      <c r="L15990" s="67">
        <v>0</v>
      </c>
      <c r="M15990" s="67">
        <v>-38.6</v>
      </c>
      <c r="N15990" s="67">
        <v>0</v>
      </c>
      <c r="P15990" s="67">
        <v>0</v>
      </c>
      <c r="Q15990" s="67">
        <v>0</v>
      </c>
      <c r="U15990" t="s">
        <v>783</v>
      </c>
    </row>
    <row r="15991" spans="3:21" x14ac:dyDescent="0.3">
      <c r="C15991" t="s">
        <v>31</v>
      </c>
      <c r="D15991" t="s">
        <v>158</v>
      </c>
      <c r="E15991" t="s">
        <v>29</v>
      </c>
      <c r="F15991" t="s">
        <v>159</v>
      </c>
      <c r="G15991" s="2">
        <v>-1</v>
      </c>
      <c r="H15991" s="2" t="s">
        <v>196</v>
      </c>
      <c r="I15991" s="67">
        <v>-4801.46</v>
      </c>
      <c r="J15991" s="67">
        <v>0</v>
      </c>
      <c r="K15991" s="67">
        <v>-4801.46</v>
      </c>
      <c r="L15991" s="67">
        <v>0</v>
      </c>
      <c r="M15991" s="67">
        <v>-4801.46</v>
      </c>
      <c r="N15991" s="67">
        <v>0</v>
      </c>
      <c r="P15991" s="67">
        <v>0</v>
      </c>
      <c r="Q15991" s="67">
        <v>0</v>
      </c>
      <c r="U15991" t="s">
        <v>783</v>
      </c>
    </row>
    <row r="15992" spans="3:21" x14ac:dyDescent="0.3">
      <c r="C15992" t="s">
        <v>166</v>
      </c>
      <c r="D15992" t="s">
        <v>158</v>
      </c>
      <c r="E15992" t="s">
        <v>30</v>
      </c>
      <c r="F15992" t="s">
        <v>159</v>
      </c>
      <c r="G15992" s="2">
        <v>3</v>
      </c>
      <c r="H15992" s="2" t="s">
        <v>295</v>
      </c>
      <c r="I15992" s="67">
        <v>31090.62</v>
      </c>
      <c r="J15992" s="67">
        <v>450.66</v>
      </c>
      <c r="K15992" s="67">
        <v>31090.62</v>
      </c>
      <c r="L15992" s="67">
        <v>390.49</v>
      </c>
      <c r="M15992" s="67">
        <v>31090.62</v>
      </c>
      <c r="N15992" s="67">
        <v>14.97</v>
      </c>
      <c r="P15992" s="67">
        <v>0</v>
      </c>
      <c r="Q15992" s="67">
        <v>93271.86</v>
      </c>
      <c r="R15992" s="2" t="s">
        <v>161</v>
      </c>
      <c r="S15992" s="2" t="s">
        <v>161</v>
      </c>
      <c r="T15992" s="2" t="s">
        <v>165</v>
      </c>
      <c r="U15992" t="s">
        <v>783</v>
      </c>
    </row>
    <row r="15993" spans="3:21" x14ac:dyDescent="0.3">
      <c r="C15993" t="s">
        <v>166</v>
      </c>
      <c r="D15993" t="s">
        <v>158</v>
      </c>
      <c r="E15993" t="s">
        <v>30</v>
      </c>
      <c r="F15993" t="s">
        <v>159</v>
      </c>
      <c r="G15993" s="2">
        <v>-1</v>
      </c>
      <c r="H15993" s="2" t="s">
        <v>189</v>
      </c>
      <c r="I15993" s="67">
        <v>2383908.96</v>
      </c>
      <c r="J15993" s="67">
        <v>216.52</v>
      </c>
      <c r="K15993" s="67">
        <v>2383908.96</v>
      </c>
      <c r="L15993" s="67">
        <v>102.84</v>
      </c>
      <c r="M15993" s="67">
        <v>2383908.96</v>
      </c>
      <c r="N15993" s="67">
        <v>984.98</v>
      </c>
      <c r="P15993" s="67">
        <v>0</v>
      </c>
      <c r="Q15993" s="67">
        <v>0</v>
      </c>
      <c r="R15993" s="2" t="s">
        <v>161</v>
      </c>
      <c r="S15993" s="2" t="s">
        <v>161</v>
      </c>
      <c r="T15993" s="2" t="s">
        <v>161</v>
      </c>
      <c r="U15993" t="s">
        <v>783</v>
      </c>
    </row>
    <row r="15994" spans="3:21" x14ac:dyDescent="0.3">
      <c r="C15994" t="s">
        <v>166</v>
      </c>
      <c r="D15994" t="s">
        <v>158</v>
      </c>
      <c r="E15994" t="s">
        <v>29</v>
      </c>
      <c r="F15994" t="s">
        <v>159</v>
      </c>
      <c r="G15994" s="2">
        <v>1</v>
      </c>
      <c r="H15994" s="2" t="s">
        <v>326</v>
      </c>
      <c r="I15994" s="67">
        <v>-127.14</v>
      </c>
      <c r="J15994" s="67">
        <v>0</v>
      </c>
      <c r="K15994" s="67">
        <v>-127.14</v>
      </c>
      <c r="L15994" s="67">
        <v>0</v>
      </c>
      <c r="M15994" s="67">
        <v>-127.14</v>
      </c>
      <c r="N15994" s="67">
        <v>0</v>
      </c>
      <c r="P15994" s="67">
        <v>0</v>
      </c>
      <c r="Q15994" s="67">
        <v>0</v>
      </c>
      <c r="U15994" t="s">
        <v>783</v>
      </c>
    </row>
    <row r="15995" spans="3:21" x14ac:dyDescent="0.3">
      <c r="C15995" t="s">
        <v>31</v>
      </c>
      <c r="D15995" t="s">
        <v>158</v>
      </c>
      <c r="E15995" t="s">
        <v>29</v>
      </c>
      <c r="F15995" t="s">
        <v>159</v>
      </c>
      <c r="G15995" s="2">
        <v>6</v>
      </c>
      <c r="H15995" s="2" t="s">
        <v>439</v>
      </c>
      <c r="I15995" s="67">
        <v>-557.01</v>
      </c>
      <c r="J15995" s="67">
        <v>0</v>
      </c>
      <c r="K15995" s="67">
        <v>-557.01</v>
      </c>
      <c r="L15995" s="67">
        <v>0</v>
      </c>
      <c r="M15995" s="67">
        <v>-557.01</v>
      </c>
      <c r="N15995" s="67">
        <v>0</v>
      </c>
      <c r="P15995" s="67">
        <v>0</v>
      </c>
      <c r="Q15995" s="67">
        <v>0</v>
      </c>
      <c r="U15995" t="s">
        <v>783</v>
      </c>
    </row>
    <row r="15996" spans="3:21" x14ac:dyDescent="0.3">
      <c r="C15996" t="s">
        <v>166</v>
      </c>
      <c r="D15996" t="s">
        <v>158</v>
      </c>
      <c r="E15996" t="s">
        <v>30</v>
      </c>
      <c r="F15996" t="s">
        <v>159</v>
      </c>
      <c r="G15996" s="2">
        <v>5</v>
      </c>
      <c r="H15996" s="2" t="s">
        <v>465</v>
      </c>
      <c r="I15996" s="67">
        <v>131.87</v>
      </c>
      <c r="J15996" s="67">
        <v>0.01</v>
      </c>
      <c r="K15996" s="67">
        <v>131.87</v>
      </c>
      <c r="L15996" s="67">
        <v>0</v>
      </c>
      <c r="M15996" s="67">
        <v>131.87</v>
      </c>
      <c r="N15996" s="67">
        <v>0.04</v>
      </c>
      <c r="P15996" s="67">
        <v>0</v>
      </c>
      <c r="Q15996" s="67">
        <v>659.35</v>
      </c>
      <c r="R15996" s="2" t="s">
        <v>161</v>
      </c>
      <c r="S15996" s="2" t="s">
        <v>161</v>
      </c>
      <c r="T15996" s="2" t="s">
        <v>161</v>
      </c>
      <c r="U15996" t="s">
        <v>783</v>
      </c>
    </row>
    <row r="15997" spans="3:21" x14ac:dyDescent="0.3">
      <c r="C15997" t="s">
        <v>32</v>
      </c>
      <c r="D15997" t="s">
        <v>158</v>
      </c>
      <c r="E15997" t="s">
        <v>29</v>
      </c>
      <c r="F15997" t="s">
        <v>159</v>
      </c>
      <c r="G15997" s="2">
        <v>5</v>
      </c>
      <c r="H15997" s="2" t="s">
        <v>208</v>
      </c>
      <c r="I15997" s="67">
        <v>-14828.84</v>
      </c>
      <c r="J15997" s="67">
        <v>0</v>
      </c>
      <c r="K15997" s="67">
        <v>-14828.84</v>
      </c>
      <c r="L15997" s="67">
        <v>0</v>
      </c>
      <c r="M15997" s="67">
        <v>-14828.84</v>
      </c>
      <c r="N15997" s="67">
        <v>0</v>
      </c>
      <c r="P15997" s="67">
        <v>0</v>
      </c>
      <c r="Q15997" s="67">
        <v>0</v>
      </c>
      <c r="U15997" t="s">
        <v>783</v>
      </c>
    </row>
    <row r="15998" spans="3:21" x14ac:dyDescent="0.3">
      <c r="C15998" t="s">
        <v>32</v>
      </c>
      <c r="D15998" t="s">
        <v>158</v>
      </c>
      <c r="E15998" t="s">
        <v>29</v>
      </c>
      <c r="F15998" t="s">
        <v>159</v>
      </c>
      <c r="G15998" s="2">
        <v>8</v>
      </c>
      <c r="H15998" s="2" t="s">
        <v>460</v>
      </c>
      <c r="I15998" s="67">
        <v>-405480.12</v>
      </c>
      <c r="J15998" s="67">
        <v>0</v>
      </c>
      <c r="K15998" s="67">
        <v>-405480.12</v>
      </c>
      <c r="L15998" s="67">
        <v>0</v>
      </c>
      <c r="M15998" s="67">
        <v>-405480.12</v>
      </c>
      <c r="N15998" s="67">
        <v>0</v>
      </c>
      <c r="P15998" s="67">
        <v>0</v>
      </c>
      <c r="Q15998" s="67">
        <v>0</v>
      </c>
      <c r="U15998" t="s">
        <v>783</v>
      </c>
    </row>
    <row r="15999" spans="3:21" x14ac:dyDescent="0.3">
      <c r="C15999" t="s">
        <v>31</v>
      </c>
      <c r="D15999" t="s">
        <v>158</v>
      </c>
      <c r="E15999" t="s">
        <v>30</v>
      </c>
      <c r="F15999" t="s">
        <v>159</v>
      </c>
      <c r="G15999" s="2">
        <v>4</v>
      </c>
      <c r="H15999" s="2" t="s">
        <v>175</v>
      </c>
      <c r="I15999" s="67">
        <v>137260.37</v>
      </c>
      <c r="J15999" s="67">
        <v>6.92</v>
      </c>
      <c r="K15999" s="67">
        <v>137260.37</v>
      </c>
      <c r="L15999" s="67">
        <v>3.29</v>
      </c>
      <c r="M15999" s="67">
        <v>137260.37</v>
      </c>
      <c r="N15999" s="67">
        <v>31.49</v>
      </c>
      <c r="P15999" s="67">
        <v>0</v>
      </c>
      <c r="Q15999" s="67">
        <v>549041.48</v>
      </c>
      <c r="R15999" s="2" t="s">
        <v>161</v>
      </c>
      <c r="S15999" s="2" t="s">
        <v>161</v>
      </c>
      <c r="T15999" s="2" t="s">
        <v>161</v>
      </c>
      <c r="U15999" t="s">
        <v>783</v>
      </c>
    </row>
    <row r="16000" spans="3:21" x14ac:dyDescent="0.3">
      <c r="C16000" t="s">
        <v>32</v>
      </c>
      <c r="D16000" t="s">
        <v>158</v>
      </c>
      <c r="E16000" t="s">
        <v>30</v>
      </c>
      <c r="F16000" t="s">
        <v>159</v>
      </c>
      <c r="G16000" s="2">
        <v>0</v>
      </c>
      <c r="H16000" s="2" t="s">
        <v>319</v>
      </c>
      <c r="I16000" s="67">
        <v>176084.54</v>
      </c>
      <c r="J16000" s="67">
        <v>10.85</v>
      </c>
      <c r="K16000" s="67">
        <v>176084.54</v>
      </c>
      <c r="L16000" s="67">
        <v>5.16</v>
      </c>
      <c r="M16000" s="67">
        <v>176084.54</v>
      </c>
      <c r="N16000" s="67">
        <v>49.37</v>
      </c>
      <c r="P16000" s="67">
        <v>0</v>
      </c>
      <c r="Q16000" s="67">
        <v>0</v>
      </c>
      <c r="R16000" s="2" t="s">
        <v>161</v>
      </c>
      <c r="S16000" s="2" t="s">
        <v>161</v>
      </c>
      <c r="T16000" s="2" t="s">
        <v>161</v>
      </c>
      <c r="U16000" t="s">
        <v>783</v>
      </c>
    </row>
    <row r="16001" spans="3:21" x14ac:dyDescent="0.3">
      <c r="C16001" t="s">
        <v>166</v>
      </c>
      <c r="D16001" t="s">
        <v>158</v>
      </c>
      <c r="E16001" t="s">
        <v>30</v>
      </c>
      <c r="F16001" t="s">
        <v>159</v>
      </c>
      <c r="G16001" s="2">
        <v>5</v>
      </c>
      <c r="H16001" s="2" t="s">
        <v>437</v>
      </c>
      <c r="I16001" s="67">
        <v>3583023.13</v>
      </c>
      <c r="J16001" s="67">
        <v>0</v>
      </c>
      <c r="K16001" s="67">
        <v>3583023.13</v>
      </c>
      <c r="L16001" s="67">
        <v>0</v>
      </c>
      <c r="M16001" s="67">
        <v>3583023.13</v>
      </c>
      <c r="N16001" s="67">
        <v>1551.38</v>
      </c>
      <c r="P16001" s="67">
        <v>0</v>
      </c>
      <c r="Q16001" s="67">
        <v>17915115.649999999</v>
      </c>
      <c r="R16001" s="2" t="s">
        <v>161</v>
      </c>
      <c r="S16001" s="2" t="s">
        <v>161</v>
      </c>
      <c r="T16001" s="2" t="s">
        <v>165</v>
      </c>
      <c r="U16001" t="s">
        <v>783</v>
      </c>
    </row>
    <row r="16002" spans="3:21" x14ac:dyDescent="0.3">
      <c r="C16002" t="s">
        <v>31</v>
      </c>
      <c r="D16002" t="s">
        <v>158</v>
      </c>
      <c r="E16002" t="s">
        <v>30</v>
      </c>
      <c r="F16002" t="s">
        <v>159</v>
      </c>
      <c r="G16002" s="2">
        <v>3</v>
      </c>
      <c r="H16002" s="2" t="s">
        <v>531</v>
      </c>
      <c r="I16002" s="67">
        <v>38.6</v>
      </c>
      <c r="J16002" s="67">
        <v>0</v>
      </c>
      <c r="K16002" s="67">
        <v>38.6</v>
      </c>
      <c r="L16002" s="67">
        <v>0</v>
      </c>
      <c r="M16002" s="67">
        <v>38.6</v>
      </c>
      <c r="N16002" s="67">
        <v>0.02</v>
      </c>
      <c r="P16002" s="67">
        <v>0</v>
      </c>
      <c r="Q16002" s="67">
        <v>115.80000000000001</v>
      </c>
      <c r="R16002" s="2" t="s">
        <v>161</v>
      </c>
      <c r="S16002" s="2" t="s">
        <v>161</v>
      </c>
      <c r="T16002" s="2" t="s">
        <v>161</v>
      </c>
      <c r="U16002" t="s">
        <v>783</v>
      </c>
    </row>
    <row r="16003" spans="3:21" x14ac:dyDescent="0.3">
      <c r="C16003" t="s">
        <v>32</v>
      </c>
      <c r="D16003" t="s">
        <v>158</v>
      </c>
      <c r="E16003" t="s">
        <v>30</v>
      </c>
      <c r="F16003" t="s">
        <v>159</v>
      </c>
      <c r="G16003" s="2">
        <v>5</v>
      </c>
      <c r="H16003" s="2" t="s">
        <v>244</v>
      </c>
      <c r="I16003" s="67">
        <v>71690.55</v>
      </c>
      <c r="J16003" s="67">
        <v>0</v>
      </c>
      <c r="K16003" s="67">
        <v>71690.55</v>
      </c>
      <c r="L16003" s="67">
        <v>0</v>
      </c>
      <c r="M16003" s="67">
        <v>71690.55</v>
      </c>
      <c r="N16003" s="67">
        <v>0</v>
      </c>
      <c r="P16003" s="67">
        <v>0</v>
      </c>
      <c r="Q16003" s="67">
        <v>358452.75</v>
      </c>
      <c r="R16003" s="2" t="s">
        <v>161</v>
      </c>
      <c r="S16003" s="2" t="s">
        <v>161</v>
      </c>
      <c r="T16003" s="2" t="s">
        <v>165</v>
      </c>
      <c r="U16003" t="s">
        <v>783</v>
      </c>
    </row>
    <row r="16004" spans="3:21" x14ac:dyDescent="0.3">
      <c r="C16004" t="s">
        <v>166</v>
      </c>
      <c r="D16004" t="s">
        <v>158</v>
      </c>
      <c r="E16004" t="s">
        <v>30</v>
      </c>
      <c r="F16004" t="s">
        <v>159</v>
      </c>
      <c r="G16004" s="2">
        <v>2</v>
      </c>
      <c r="H16004" s="2" t="s">
        <v>207</v>
      </c>
      <c r="I16004" s="67">
        <v>220879.34</v>
      </c>
      <c r="J16004" s="67">
        <v>29.98</v>
      </c>
      <c r="K16004" s="67">
        <v>220879.34</v>
      </c>
      <c r="L16004" s="67">
        <v>14.24</v>
      </c>
      <c r="M16004" s="67">
        <v>220879.34</v>
      </c>
      <c r="N16004" s="67">
        <v>136.37</v>
      </c>
      <c r="P16004" s="67">
        <v>146.18</v>
      </c>
      <c r="Q16004" s="67">
        <v>441758.68</v>
      </c>
      <c r="R16004" s="2" t="s">
        <v>161</v>
      </c>
      <c r="S16004" s="2" t="s">
        <v>161</v>
      </c>
      <c r="T16004" s="2" t="s">
        <v>161</v>
      </c>
      <c r="U16004" t="s">
        <v>783</v>
      </c>
    </row>
    <row r="16005" spans="3:21" x14ac:dyDescent="0.3">
      <c r="C16005" t="s">
        <v>31</v>
      </c>
      <c r="D16005" t="s">
        <v>158</v>
      </c>
      <c r="E16005" t="s">
        <v>30</v>
      </c>
      <c r="F16005" t="s">
        <v>159</v>
      </c>
      <c r="G16005" s="2">
        <v>2</v>
      </c>
      <c r="H16005" s="2" t="s">
        <v>290</v>
      </c>
      <c r="I16005" s="67">
        <v>116637.05</v>
      </c>
      <c r="J16005" s="67">
        <v>11.92</v>
      </c>
      <c r="K16005" s="67">
        <v>116637.05</v>
      </c>
      <c r="L16005" s="67">
        <v>1.67</v>
      </c>
      <c r="M16005" s="67">
        <v>116637.05</v>
      </c>
      <c r="N16005" s="67">
        <v>92.69</v>
      </c>
      <c r="P16005" s="67">
        <v>0</v>
      </c>
      <c r="Q16005" s="67">
        <v>233274.1</v>
      </c>
      <c r="R16005" s="2" t="s">
        <v>161</v>
      </c>
      <c r="S16005" s="2" t="s">
        <v>161</v>
      </c>
      <c r="T16005" s="2" t="s">
        <v>161</v>
      </c>
      <c r="U16005" t="s">
        <v>783</v>
      </c>
    </row>
    <row r="16006" spans="3:21" x14ac:dyDescent="0.3">
      <c r="C16006" t="s">
        <v>31</v>
      </c>
      <c r="D16006" t="s">
        <v>158</v>
      </c>
      <c r="E16006" t="s">
        <v>30</v>
      </c>
      <c r="F16006" t="s">
        <v>159</v>
      </c>
      <c r="G16006" s="2">
        <v>6</v>
      </c>
      <c r="H16006" s="2" t="s">
        <v>280</v>
      </c>
      <c r="I16006" s="67">
        <v>159159.67999999999</v>
      </c>
      <c r="J16006" s="67">
        <v>0</v>
      </c>
      <c r="K16006" s="67">
        <v>159159.67999999999</v>
      </c>
      <c r="L16006" s="67">
        <v>0</v>
      </c>
      <c r="M16006" s="67">
        <v>159159.67999999999</v>
      </c>
      <c r="N16006" s="67">
        <v>335.61</v>
      </c>
      <c r="P16006" s="67">
        <v>0</v>
      </c>
      <c r="Q16006" s="67">
        <v>954958.08</v>
      </c>
      <c r="R16006" s="2" t="s">
        <v>161</v>
      </c>
      <c r="S16006" s="2" t="s">
        <v>161</v>
      </c>
      <c r="T16006" s="2" t="s">
        <v>165</v>
      </c>
      <c r="U16006" t="s">
        <v>783</v>
      </c>
    </row>
    <row r="16007" spans="3:21" x14ac:dyDescent="0.3">
      <c r="C16007" t="s">
        <v>166</v>
      </c>
      <c r="D16007" t="s">
        <v>158</v>
      </c>
      <c r="E16007" t="s">
        <v>30</v>
      </c>
      <c r="F16007" t="s">
        <v>159</v>
      </c>
      <c r="G16007" s="2">
        <v>-4</v>
      </c>
      <c r="H16007" s="2" t="s">
        <v>360</v>
      </c>
      <c r="I16007" s="67">
        <v>46.07</v>
      </c>
      <c r="J16007" s="67">
        <v>0</v>
      </c>
      <c r="K16007" s="67">
        <v>46.07</v>
      </c>
      <c r="L16007" s="67">
        <v>0.02</v>
      </c>
      <c r="M16007" s="67">
        <v>46.07</v>
      </c>
      <c r="N16007" s="67">
        <v>0.01</v>
      </c>
      <c r="P16007" s="67">
        <v>0</v>
      </c>
      <c r="Q16007" s="67">
        <v>0</v>
      </c>
      <c r="R16007" s="2" t="s">
        <v>161</v>
      </c>
      <c r="S16007" s="2" t="s">
        <v>161</v>
      </c>
      <c r="T16007" s="2" t="s">
        <v>165</v>
      </c>
      <c r="U16007" t="s">
        <v>783</v>
      </c>
    </row>
    <row r="16008" spans="3:21" x14ac:dyDescent="0.3">
      <c r="C16008" t="s">
        <v>166</v>
      </c>
      <c r="D16008" t="s">
        <v>158</v>
      </c>
      <c r="E16008" t="s">
        <v>30</v>
      </c>
      <c r="F16008" t="s">
        <v>159</v>
      </c>
      <c r="G16008" s="2">
        <v>2</v>
      </c>
      <c r="H16008" s="2" t="s">
        <v>604</v>
      </c>
      <c r="I16008" s="67">
        <v>43642.02</v>
      </c>
      <c r="J16008" s="67">
        <v>2.1800000000000002</v>
      </c>
      <c r="K16008" s="67">
        <v>43642.02</v>
      </c>
      <c r="L16008" s="67">
        <v>0.98</v>
      </c>
      <c r="M16008" s="67">
        <v>43642.02</v>
      </c>
      <c r="N16008" s="67">
        <v>12.2</v>
      </c>
      <c r="P16008" s="67">
        <v>0</v>
      </c>
      <c r="Q16008" s="67">
        <v>87284.04</v>
      </c>
      <c r="R16008" s="2" t="s">
        <v>161</v>
      </c>
      <c r="S16008" s="2" t="s">
        <v>161</v>
      </c>
      <c r="T16008" s="2" t="s">
        <v>161</v>
      </c>
      <c r="U16008" t="s">
        <v>783</v>
      </c>
    </row>
    <row r="16009" spans="3:21" x14ac:dyDescent="0.3">
      <c r="C16009" t="s">
        <v>32</v>
      </c>
      <c r="D16009" t="s">
        <v>158</v>
      </c>
      <c r="E16009" t="s">
        <v>30</v>
      </c>
      <c r="F16009" t="s">
        <v>159</v>
      </c>
      <c r="G16009" s="2">
        <v>2</v>
      </c>
      <c r="H16009" s="2" t="s">
        <v>176</v>
      </c>
      <c r="I16009" s="67">
        <v>82369.67</v>
      </c>
      <c r="J16009" s="67">
        <v>23.85</v>
      </c>
      <c r="K16009" s="67">
        <v>82369.67</v>
      </c>
      <c r="L16009" s="67">
        <v>11.33</v>
      </c>
      <c r="M16009" s="67">
        <v>82369.67</v>
      </c>
      <c r="N16009" s="67">
        <v>108.51</v>
      </c>
      <c r="P16009" s="67">
        <v>0</v>
      </c>
      <c r="Q16009" s="67">
        <v>164739.34</v>
      </c>
      <c r="R16009" s="2" t="s">
        <v>161</v>
      </c>
      <c r="S16009" s="2" t="s">
        <v>161</v>
      </c>
      <c r="T16009" s="2" t="s">
        <v>161</v>
      </c>
      <c r="U16009" t="s">
        <v>783</v>
      </c>
    </row>
    <row r="16010" spans="3:21" x14ac:dyDescent="0.3">
      <c r="C16010" t="s">
        <v>32</v>
      </c>
      <c r="D16010" t="s">
        <v>158</v>
      </c>
      <c r="E16010" t="s">
        <v>29</v>
      </c>
      <c r="F16010" t="s">
        <v>159</v>
      </c>
      <c r="G16010" s="2">
        <v>-1</v>
      </c>
      <c r="H16010" s="2" t="s">
        <v>620</v>
      </c>
      <c r="I16010" s="67">
        <v>-42.95</v>
      </c>
      <c r="J16010" s="67">
        <v>0</v>
      </c>
      <c r="K16010" s="67">
        <v>-42.95</v>
      </c>
      <c r="L16010" s="67">
        <v>0</v>
      </c>
      <c r="M16010" s="67">
        <v>-42.95</v>
      </c>
      <c r="N16010" s="67">
        <v>0</v>
      </c>
      <c r="P16010" s="67">
        <v>0</v>
      </c>
      <c r="Q16010" s="67">
        <v>0</v>
      </c>
      <c r="U16010" t="s">
        <v>783</v>
      </c>
    </row>
    <row r="16011" spans="3:21" x14ac:dyDescent="0.3">
      <c r="C16011" t="s">
        <v>31</v>
      </c>
      <c r="D16011" t="s">
        <v>158</v>
      </c>
      <c r="E16011" t="s">
        <v>30</v>
      </c>
      <c r="F16011" t="s">
        <v>159</v>
      </c>
      <c r="G16011" s="2">
        <v>-1</v>
      </c>
      <c r="H16011" s="2" t="s">
        <v>633</v>
      </c>
      <c r="I16011" s="67">
        <v>1644.78</v>
      </c>
      <c r="J16011" s="67">
        <v>0.05</v>
      </c>
      <c r="K16011" s="67">
        <v>1644.78</v>
      </c>
      <c r="L16011" s="67">
        <v>0.03</v>
      </c>
      <c r="M16011" s="67">
        <v>1644.78</v>
      </c>
      <c r="N16011" s="67">
        <v>0.43</v>
      </c>
      <c r="P16011" s="67">
        <v>0</v>
      </c>
      <c r="Q16011" s="67">
        <v>0</v>
      </c>
      <c r="R16011" s="2" t="s">
        <v>161</v>
      </c>
      <c r="S16011" s="2" t="s">
        <v>161</v>
      </c>
      <c r="T16011" s="2" t="s">
        <v>161</v>
      </c>
      <c r="U16011" t="s">
        <v>783</v>
      </c>
    </row>
    <row r="16012" spans="3:21" x14ac:dyDescent="0.3">
      <c r="C16012" t="s">
        <v>166</v>
      </c>
      <c r="D16012" t="s">
        <v>158</v>
      </c>
      <c r="E16012" t="s">
        <v>30</v>
      </c>
      <c r="F16012" t="s">
        <v>159</v>
      </c>
      <c r="G16012" s="2">
        <v>10</v>
      </c>
      <c r="H16012" s="2" t="s">
        <v>164</v>
      </c>
      <c r="I16012" s="67">
        <v>148442.78</v>
      </c>
      <c r="J16012" s="67">
        <v>3.24</v>
      </c>
      <c r="K16012" s="67">
        <v>148442.78</v>
      </c>
      <c r="L16012" s="67">
        <v>17.39</v>
      </c>
      <c r="M16012" s="67">
        <v>148442.78</v>
      </c>
      <c r="N16012" s="67">
        <v>50.35</v>
      </c>
      <c r="P16012" s="67">
        <v>0</v>
      </c>
      <c r="Q16012" s="67">
        <v>1484427.8</v>
      </c>
      <c r="R16012" s="2" t="s">
        <v>161</v>
      </c>
      <c r="S16012" s="2" t="s">
        <v>161</v>
      </c>
      <c r="T16012" s="2" t="s">
        <v>165</v>
      </c>
      <c r="U16012" t="s">
        <v>783</v>
      </c>
    </row>
    <row r="16013" spans="3:21" x14ac:dyDescent="0.3">
      <c r="C16013" t="s">
        <v>31</v>
      </c>
      <c r="D16013" t="s">
        <v>158</v>
      </c>
      <c r="E16013" t="s">
        <v>30</v>
      </c>
      <c r="F16013" t="s">
        <v>159</v>
      </c>
      <c r="G16013" s="2">
        <v>3</v>
      </c>
      <c r="H16013" s="2" t="s">
        <v>277</v>
      </c>
      <c r="I16013" s="67">
        <v>524921.41</v>
      </c>
      <c r="J16013" s="67">
        <v>46.66</v>
      </c>
      <c r="K16013" s="67">
        <v>524921.41</v>
      </c>
      <c r="L16013" s="67">
        <v>42.23</v>
      </c>
      <c r="M16013" s="67">
        <v>524921.41</v>
      </c>
      <c r="N16013" s="67">
        <v>218.16</v>
      </c>
      <c r="P16013" s="67">
        <v>0</v>
      </c>
      <c r="Q16013" s="67">
        <v>1574764.23</v>
      </c>
      <c r="R16013" s="2" t="s">
        <v>161</v>
      </c>
      <c r="S16013" s="2" t="s">
        <v>161</v>
      </c>
      <c r="T16013" s="2" t="s">
        <v>161</v>
      </c>
      <c r="U16013" t="s">
        <v>783</v>
      </c>
    </row>
    <row r="16014" spans="3:21" x14ac:dyDescent="0.3">
      <c r="C16014" t="s">
        <v>166</v>
      </c>
      <c r="D16014" t="s">
        <v>158</v>
      </c>
      <c r="E16014" t="s">
        <v>30</v>
      </c>
      <c r="F16014" t="s">
        <v>159</v>
      </c>
      <c r="G16014" s="2">
        <v>0</v>
      </c>
      <c r="H16014" s="2" t="s">
        <v>534</v>
      </c>
      <c r="I16014" s="67">
        <v>480854.34</v>
      </c>
      <c r="J16014" s="67">
        <v>11.15</v>
      </c>
      <c r="K16014" s="67">
        <v>480854.34</v>
      </c>
      <c r="L16014" s="67">
        <v>5.29</v>
      </c>
      <c r="M16014" s="67">
        <v>480854.34</v>
      </c>
      <c r="N16014" s="67">
        <v>50.71</v>
      </c>
      <c r="P16014" s="67">
        <v>0</v>
      </c>
      <c r="Q16014" s="67">
        <v>0</v>
      </c>
      <c r="R16014" s="2" t="s">
        <v>161</v>
      </c>
      <c r="S16014" s="2" t="s">
        <v>161</v>
      </c>
      <c r="T16014" s="2" t="s">
        <v>161</v>
      </c>
      <c r="U16014" t="s">
        <v>783</v>
      </c>
    </row>
    <row r="16015" spans="3:21" x14ac:dyDescent="0.3">
      <c r="C16015" t="s">
        <v>166</v>
      </c>
      <c r="D16015" t="s">
        <v>158</v>
      </c>
      <c r="E16015" t="s">
        <v>30</v>
      </c>
      <c r="F16015" t="s">
        <v>159</v>
      </c>
      <c r="G16015" s="2">
        <v>5</v>
      </c>
      <c r="H16015" s="2" t="s">
        <v>321</v>
      </c>
      <c r="I16015" s="67">
        <v>60843.76</v>
      </c>
      <c r="J16015" s="67">
        <v>5561.74</v>
      </c>
      <c r="K16015" s="67">
        <v>60843.76</v>
      </c>
      <c r="L16015" s="67">
        <v>2.78</v>
      </c>
      <c r="M16015" s="67">
        <v>60843.76</v>
      </c>
      <c r="N16015" s="67">
        <v>30.41</v>
      </c>
      <c r="P16015" s="67">
        <v>0</v>
      </c>
      <c r="Q16015" s="67">
        <v>304218.8</v>
      </c>
      <c r="R16015" s="2" t="s">
        <v>161</v>
      </c>
      <c r="S16015" s="2" t="s">
        <v>165</v>
      </c>
      <c r="T16015" s="2" t="s">
        <v>165</v>
      </c>
      <c r="U16015" t="s">
        <v>783</v>
      </c>
    </row>
    <row r="16016" spans="3:21" x14ac:dyDescent="0.3">
      <c r="C16016" t="s">
        <v>31</v>
      </c>
      <c r="D16016" t="s">
        <v>158</v>
      </c>
      <c r="E16016" t="s">
        <v>30</v>
      </c>
      <c r="F16016" t="s">
        <v>159</v>
      </c>
      <c r="G16016" s="2">
        <v>0</v>
      </c>
      <c r="H16016" s="2" t="s">
        <v>301</v>
      </c>
      <c r="I16016" s="67">
        <v>2661.33</v>
      </c>
      <c r="J16016" s="67">
        <v>0.05</v>
      </c>
      <c r="K16016" s="67">
        <v>2661.33</v>
      </c>
      <c r="L16016" s="67">
        <v>0.02</v>
      </c>
      <c r="M16016" s="67">
        <v>2661.33</v>
      </c>
      <c r="N16016" s="67">
        <v>0.28000000000000003</v>
      </c>
      <c r="P16016" s="67">
        <v>0</v>
      </c>
      <c r="Q16016" s="67">
        <v>0</v>
      </c>
      <c r="R16016" s="2" t="s">
        <v>161</v>
      </c>
      <c r="S16016" s="2" t="s">
        <v>161</v>
      </c>
      <c r="T16016" s="2" t="s">
        <v>161</v>
      </c>
      <c r="U16016" t="s">
        <v>783</v>
      </c>
    </row>
    <row r="16017" spans="3:21" x14ac:dyDescent="0.3">
      <c r="C16017" t="s">
        <v>166</v>
      </c>
      <c r="D16017" t="s">
        <v>158</v>
      </c>
      <c r="E16017" t="s">
        <v>29</v>
      </c>
      <c r="F16017" t="s">
        <v>159</v>
      </c>
      <c r="G16017" s="2">
        <v>3</v>
      </c>
      <c r="H16017" s="2" t="s">
        <v>651</v>
      </c>
      <c r="I16017" s="67">
        <v>-391.37</v>
      </c>
      <c r="J16017" s="67">
        <v>0</v>
      </c>
      <c r="K16017" s="67">
        <v>-391.37</v>
      </c>
      <c r="L16017" s="67">
        <v>0</v>
      </c>
      <c r="M16017" s="67">
        <v>-391.37</v>
      </c>
      <c r="N16017" s="67">
        <v>0</v>
      </c>
      <c r="P16017" s="67">
        <v>0</v>
      </c>
      <c r="Q16017" s="67">
        <v>0</v>
      </c>
      <c r="U16017" t="s">
        <v>783</v>
      </c>
    </row>
    <row r="16018" spans="3:21" x14ac:dyDescent="0.3">
      <c r="C16018" t="s">
        <v>166</v>
      </c>
      <c r="D16018" t="s">
        <v>158</v>
      </c>
      <c r="E16018" t="s">
        <v>30</v>
      </c>
      <c r="F16018" t="s">
        <v>159</v>
      </c>
      <c r="G16018" s="2">
        <v>4</v>
      </c>
      <c r="H16018" s="2" t="s">
        <v>243</v>
      </c>
      <c r="I16018" s="67">
        <v>122311.46</v>
      </c>
      <c r="J16018" s="67">
        <v>1714.48</v>
      </c>
      <c r="K16018" s="67">
        <v>122311.46</v>
      </c>
      <c r="L16018" s="67">
        <v>1463.29</v>
      </c>
      <c r="M16018" s="67">
        <v>122311.46</v>
      </c>
      <c r="N16018" s="67">
        <v>55.75</v>
      </c>
      <c r="P16018" s="67">
        <v>0</v>
      </c>
      <c r="Q16018" s="67">
        <v>489245.84</v>
      </c>
      <c r="R16018" s="2" t="s">
        <v>161</v>
      </c>
      <c r="S16018" s="2" t="s">
        <v>161</v>
      </c>
      <c r="T16018" s="2" t="s">
        <v>165</v>
      </c>
      <c r="U16018" t="s">
        <v>783</v>
      </c>
    </row>
    <row r="16019" spans="3:21" x14ac:dyDescent="0.3">
      <c r="C16019" t="s">
        <v>31</v>
      </c>
      <c r="D16019" t="s">
        <v>158</v>
      </c>
      <c r="E16019" t="s">
        <v>30</v>
      </c>
      <c r="F16019" t="s">
        <v>159</v>
      </c>
      <c r="G16019" s="2">
        <v>0</v>
      </c>
      <c r="H16019" s="2" t="s">
        <v>270</v>
      </c>
      <c r="I16019" s="67">
        <v>190257.49</v>
      </c>
      <c r="J16019" s="67">
        <v>9.32</v>
      </c>
      <c r="K16019" s="67">
        <v>190257.49</v>
      </c>
      <c r="L16019" s="67">
        <v>4.43</v>
      </c>
      <c r="M16019" s="67">
        <v>190257.49</v>
      </c>
      <c r="N16019" s="67">
        <v>42.41</v>
      </c>
      <c r="P16019" s="67">
        <v>0</v>
      </c>
      <c r="Q16019" s="67">
        <v>0</v>
      </c>
      <c r="R16019" s="2" t="s">
        <v>161</v>
      </c>
      <c r="S16019" s="2" t="s">
        <v>161</v>
      </c>
      <c r="T16019" s="2" t="s">
        <v>161</v>
      </c>
      <c r="U16019" t="s">
        <v>783</v>
      </c>
    </row>
    <row r="16020" spans="3:21" x14ac:dyDescent="0.3">
      <c r="C16020" t="s">
        <v>166</v>
      </c>
      <c r="D16020" t="s">
        <v>158</v>
      </c>
      <c r="E16020" t="s">
        <v>30</v>
      </c>
      <c r="F16020" t="s">
        <v>159</v>
      </c>
      <c r="G16020" s="2">
        <v>3</v>
      </c>
      <c r="H16020" s="2" t="s">
        <v>329</v>
      </c>
      <c r="I16020" s="67">
        <v>25351.45</v>
      </c>
      <c r="J16020" s="67">
        <v>0.65</v>
      </c>
      <c r="K16020" s="67">
        <v>25351.45</v>
      </c>
      <c r="L16020" s="67">
        <v>316.77</v>
      </c>
      <c r="M16020" s="67">
        <v>25351.45</v>
      </c>
      <c r="N16020" s="67">
        <v>2.96</v>
      </c>
      <c r="P16020" s="67">
        <v>0</v>
      </c>
      <c r="Q16020" s="67">
        <v>76054.350000000006</v>
      </c>
      <c r="R16020" s="2" t="s">
        <v>165</v>
      </c>
      <c r="S16020" s="2" t="s">
        <v>161</v>
      </c>
      <c r="T16020" s="2" t="s">
        <v>165</v>
      </c>
      <c r="U16020" t="s">
        <v>783</v>
      </c>
    </row>
    <row r="16021" spans="3:21" x14ac:dyDescent="0.3">
      <c r="C16021" t="s">
        <v>32</v>
      </c>
      <c r="D16021" t="s">
        <v>158</v>
      </c>
      <c r="E16021" t="s">
        <v>30</v>
      </c>
      <c r="F16021" t="s">
        <v>159</v>
      </c>
      <c r="G16021" s="2">
        <v>-4</v>
      </c>
      <c r="H16021" s="2" t="s">
        <v>459</v>
      </c>
      <c r="I16021" s="67">
        <v>27219.68</v>
      </c>
      <c r="J16021" s="67">
        <v>0.74</v>
      </c>
      <c r="K16021" s="67">
        <v>27219.68</v>
      </c>
      <c r="L16021" s="67">
        <v>3.95</v>
      </c>
      <c r="M16021" s="67">
        <v>27219.68</v>
      </c>
      <c r="N16021" s="67">
        <v>21.1</v>
      </c>
      <c r="P16021" s="67">
        <v>0</v>
      </c>
      <c r="Q16021" s="67">
        <v>0</v>
      </c>
      <c r="R16021" s="2" t="s">
        <v>161</v>
      </c>
      <c r="S16021" s="2" t="s">
        <v>161</v>
      </c>
      <c r="T16021" s="2" t="s">
        <v>165</v>
      </c>
      <c r="U16021" t="s">
        <v>783</v>
      </c>
    </row>
    <row r="16022" spans="3:21" x14ac:dyDescent="0.3">
      <c r="C16022" t="s">
        <v>32</v>
      </c>
      <c r="D16022" t="s">
        <v>158</v>
      </c>
      <c r="E16022" t="s">
        <v>29</v>
      </c>
      <c r="F16022" t="s">
        <v>159</v>
      </c>
      <c r="G16022" s="2">
        <v>2</v>
      </c>
      <c r="H16022" s="2" t="s">
        <v>208</v>
      </c>
      <c r="I16022" s="67">
        <v>-73029.59</v>
      </c>
      <c r="J16022" s="67">
        <v>0</v>
      </c>
      <c r="K16022" s="67">
        <v>-73029.59</v>
      </c>
      <c r="L16022" s="67">
        <v>0</v>
      </c>
      <c r="M16022" s="67">
        <v>-73029.59</v>
      </c>
      <c r="N16022" s="67">
        <v>0</v>
      </c>
      <c r="P16022" s="67">
        <v>0</v>
      </c>
      <c r="Q16022" s="67">
        <v>0</v>
      </c>
      <c r="U16022" t="s">
        <v>783</v>
      </c>
    </row>
    <row r="16023" spans="3:21" x14ac:dyDescent="0.3">
      <c r="C16023" t="s">
        <v>32</v>
      </c>
      <c r="D16023" t="s">
        <v>158</v>
      </c>
      <c r="E16023" t="s">
        <v>30</v>
      </c>
      <c r="F16023" t="s">
        <v>159</v>
      </c>
      <c r="G16023" s="2">
        <v>2</v>
      </c>
      <c r="H16023" s="2" t="s">
        <v>375</v>
      </c>
      <c r="I16023" s="67">
        <v>1789.47</v>
      </c>
      <c r="J16023" s="67">
        <v>0.02</v>
      </c>
      <c r="K16023" s="67">
        <v>1789.47</v>
      </c>
      <c r="L16023" s="67">
        <v>0</v>
      </c>
      <c r="M16023" s="67">
        <v>1789.47</v>
      </c>
      <c r="N16023" s="67">
        <v>0.04</v>
      </c>
      <c r="P16023" s="67">
        <v>0</v>
      </c>
      <c r="Q16023" s="67">
        <v>3578.94</v>
      </c>
      <c r="R16023" s="2" t="s">
        <v>161</v>
      </c>
      <c r="S16023" s="2" t="s">
        <v>161</v>
      </c>
      <c r="T16023" s="2" t="s">
        <v>161</v>
      </c>
      <c r="U16023" t="s">
        <v>783</v>
      </c>
    </row>
    <row r="16024" spans="3:21" x14ac:dyDescent="0.3">
      <c r="C16024" t="s">
        <v>166</v>
      </c>
      <c r="D16024" t="s">
        <v>158</v>
      </c>
      <c r="E16024" t="s">
        <v>30</v>
      </c>
      <c r="F16024" t="s">
        <v>159</v>
      </c>
      <c r="G16024" s="2">
        <v>10</v>
      </c>
      <c r="H16024" s="2" t="s">
        <v>168</v>
      </c>
      <c r="I16024" s="67">
        <v>102464.8</v>
      </c>
      <c r="J16024" s="67">
        <v>0</v>
      </c>
      <c r="K16024" s="67">
        <v>102464.8</v>
      </c>
      <c r="L16024" s="67">
        <v>0</v>
      </c>
      <c r="M16024" s="67">
        <v>102464.8</v>
      </c>
      <c r="N16024" s="67">
        <v>16.239999999999998</v>
      </c>
      <c r="P16024" s="67">
        <v>0</v>
      </c>
      <c r="Q16024" s="67">
        <v>1024648</v>
      </c>
      <c r="R16024" s="2" t="s">
        <v>161</v>
      </c>
      <c r="S16024" s="2" t="s">
        <v>161</v>
      </c>
      <c r="T16024" s="2" t="s">
        <v>165</v>
      </c>
      <c r="U16024" t="s">
        <v>783</v>
      </c>
    </row>
    <row r="16025" spans="3:21" x14ac:dyDescent="0.3">
      <c r="C16025" t="s">
        <v>31</v>
      </c>
      <c r="D16025" t="s">
        <v>158</v>
      </c>
      <c r="E16025" t="s">
        <v>29</v>
      </c>
      <c r="F16025" t="s">
        <v>159</v>
      </c>
      <c r="G16025" s="2">
        <v>3</v>
      </c>
      <c r="H16025" s="2" t="s">
        <v>612</v>
      </c>
      <c r="I16025" s="67">
        <v>-9337.27</v>
      </c>
      <c r="J16025" s="67">
        <v>0</v>
      </c>
      <c r="K16025" s="67">
        <v>-9337.27</v>
      </c>
      <c r="L16025" s="67">
        <v>0</v>
      </c>
      <c r="M16025" s="67">
        <v>-9337.27</v>
      </c>
      <c r="N16025" s="67">
        <v>0</v>
      </c>
      <c r="P16025" s="67">
        <v>0</v>
      </c>
      <c r="Q16025" s="67">
        <v>0</v>
      </c>
      <c r="U16025" t="s">
        <v>783</v>
      </c>
    </row>
    <row r="16026" spans="3:21" x14ac:dyDescent="0.3">
      <c r="C16026" t="s">
        <v>166</v>
      </c>
      <c r="D16026" t="s">
        <v>158</v>
      </c>
      <c r="E16026" t="s">
        <v>30</v>
      </c>
      <c r="F16026" t="s">
        <v>159</v>
      </c>
      <c r="G16026" s="2">
        <v>3</v>
      </c>
      <c r="H16026" s="2" t="s">
        <v>398</v>
      </c>
      <c r="I16026" s="67">
        <v>717004.5</v>
      </c>
      <c r="J16026" s="67">
        <v>50.24</v>
      </c>
      <c r="K16026" s="67">
        <v>717004.5</v>
      </c>
      <c r="L16026" s="67">
        <v>22.57</v>
      </c>
      <c r="M16026" s="67">
        <v>717004.5</v>
      </c>
      <c r="N16026" s="67">
        <v>281.43</v>
      </c>
      <c r="P16026" s="67">
        <v>0</v>
      </c>
      <c r="Q16026" s="67">
        <v>2151013.5</v>
      </c>
      <c r="R16026" s="2" t="s">
        <v>161</v>
      </c>
      <c r="S16026" s="2" t="s">
        <v>161</v>
      </c>
      <c r="T16026" s="2" t="s">
        <v>161</v>
      </c>
      <c r="U16026" t="s">
        <v>783</v>
      </c>
    </row>
    <row r="16027" spans="3:21" x14ac:dyDescent="0.3">
      <c r="C16027" t="s">
        <v>32</v>
      </c>
      <c r="D16027" t="s">
        <v>158</v>
      </c>
      <c r="E16027" t="s">
        <v>29</v>
      </c>
      <c r="F16027" t="s">
        <v>159</v>
      </c>
      <c r="G16027" s="2">
        <v>-1</v>
      </c>
      <c r="H16027" s="2" t="s">
        <v>214</v>
      </c>
      <c r="I16027" s="67">
        <v>-175.38</v>
      </c>
      <c r="J16027" s="67">
        <v>0</v>
      </c>
      <c r="K16027" s="67">
        <v>-175.38</v>
      </c>
      <c r="L16027" s="67">
        <v>0</v>
      </c>
      <c r="M16027" s="67">
        <v>-175.38</v>
      </c>
      <c r="N16027" s="67">
        <v>0</v>
      </c>
      <c r="P16027" s="67">
        <v>0</v>
      </c>
      <c r="Q16027" s="67">
        <v>0</v>
      </c>
      <c r="U16027" t="s">
        <v>783</v>
      </c>
    </row>
    <row r="16028" spans="3:21" x14ac:dyDescent="0.3">
      <c r="C16028" t="s">
        <v>31</v>
      </c>
      <c r="D16028" t="s">
        <v>158</v>
      </c>
      <c r="E16028" t="s">
        <v>29</v>
      </c>
      <c r="F16028" t="s">
        <v>159</v>
      </c>
      <c r="G16028" s="2">
        <v>4</v>
      </c>
      <c r="H16028" s="2" t="s">
        <v>200</v>
      </c>
      <c r="I16028" s="67">
        <v>-21190.639999999999</v>
      </c>
      <c r="J16028" s="67">
        <v>0</v>
      </c>
      <c r="K16028" s="67">
        <v>-21190.639999999999</v>
      </c>
      <c r="L16028" s="67">
        <v>0</v>
      </c>
      <c r="M16028" s="67">
        <v>-21190.639999999999</v>
      </c>
      <c r="N16028" s="67">
        <v>0</v>
      </c>
      <c r="P16028" s="67">
        <v>0</v>
      </c>
      <c r="Q16028" s="67">
        <v>0</v>
      </c>
      <c r="U16028" t="s">
        <v>783</v>
      </c>
    </row>
    <row r="16029" spans="3:21" x14ac:dyDescent="0.3">
      <c r="C16029" t="s">
        <v>166</v>
      </c>
      <c r="D16029" t="s">
        <v>158</v>
      </c>
      <c r="E16029" t="s">
        <v>29</v>
      </c>
      <c r="F16029" t="s">
        <v>159</v>
      </c>
      <c r="G16029" s="2">
        <v>3</v>
      </c>
      <c r="H16029" s="2" t="s">
        <v>242</v>
      </c>
      <c r="I16029" s="67">
        <v>-9568.6299999999992</v>
      </c>
      <c r="J16029" s="67">
        <v>0</v>
      </c>
      <c r="K16029" s="67">
        <v>-9568.6299999999992</v>
      </c>
      <c r="L16029" s="67">
        <v>0</v>
      </c>
      <c r="M16029" s="67">
        <v>-9568.6299999999992</v>
      </c>
      <c r="N16029" s="67">
        <v>0</v>
      </c>
      <c r="P16029" s="67">
        <v>0</v>
      </c>
      <c r="Q16029" s="67">
        <v>0</v>
      </c>
      <c r="U16029" t="s">
        <v>783</v>
      </c>
    </row>
    <row r="16030" spans="3:21" x14ac:dyDescent="0.3">
      <c r="C16030" t="s">
        <v>31</v>
      </c>
      <c r="D16030" t="s">
        <v>158</v>
      </c>
      <c r="E16030" t="s">
        <v>30</v>
      </c>
      <c r="F16030" t="s">
        <v>159</v>
      </c>
      <c r="G16030" s="2">
        <v>1</v>
      </c>
      <c r="H16030" s="2" t="s">
        <v>278</v>
      </c>
      <c r="I16030" s="67">
        <v>35041.660000000003</v>
      </c>
      <c r="J16030" s="67">
        <v>59.06</v>
      </c>
      <c r="K16030" s="67">
        <v>35041.660000000003</v>
      </c>
      <c r="L16030" s="67">
        <v>4.5199999999999996</v>
      </c>
      <c r="M16030" s="67">
        <v>35041.660000000003</v>
      </c>
      <c r="N16030" s="67">
        <v>23.86</v>
      </c>
      <c r="P16030" s="67">
        <v>0</v>
      </c>
      <c r="Q16030" s="67">
        <v>35041.660000000003</v>
      </c>
      <c r="R16030" s="2" t="s">
        <v>161</v>
      </c>
      <c r="S16030" s="2" t="s">
        <v>161</v>
      </c>
      <c r="T16030" s="2" t="s">
        <v>161</v>
      </c>
      <c r="U16030" t="s">
        <v>783</v>
      </c>
    </row>
    <row r="16031" spans="3:21" x14ac:dyDescent="0.3">
      <c r="C16031" t="s">
        <v>166</v>
      </c>
      <c r="D16031" t="s">
        <v>158</v>
      </c>
      <c r="E16031" t="s">
        <v>29</v>
      </c>
      <c r="F16031" t="s">
        <v>159</v>
      </c>
      <c r="G16031" s="2">
        <v>6</v>
      </c>
      <c r="H16031" s="2" t="s">
        <v>395</v>
      </c>
      <c r="I16031" s="67">
        <v>-18679.830000000002</v>
      </c>
      <c r="J16031" s="67">
        <v>0</v>
      </c>
      <c r="K16031" s="67">
        <v>-18679.830000000002</v>
      </c>
      <c r="L16031" s="67">
        <v>0</v>
      </c>
      <c r="M16031" s="67">
        <v>-18679.830000000002</v>
      </c>
      <c r="N16031" s="67">
        <v>0</v>
      </c>
      <c r="P16031" s="67">
        <v>0</v>
      </c>
      <c r="Q16031" s="67">
        <v>0</v>
      </c>
      <c r="U16031" t="s">
        <v>783</v>
      </c>
    </row>
    <row r="16032" spans="3:21" x14ac:dyDescent="0.3">
      <c r="C16032" t="s">
        <v>32</v>
      </c>
      <c r="D16032" t="s">
        <v>158</v>
      </c>
      <c r="E16032" t="s">
        <v>30</v>
      </c>
      <c r="F16032" t="s">
        <v>159</v>
      </c>
      <c r="G16032" s="2">
        <v>0</v>
      </c>
      <c r="H16032" s="2" t="s">
        <v>248</v>
      </c>
      <c r="I16032" s="67">
        <v>12093.3</v>
      </c>
      <c r="J16032" s="67">
        <v>0.85</v>
      </c>
      <c r="K16032" s="67">
        <v>12093.3</v>
      </c>
      <c r="L16032" s="67">
        <v>0.4</v>
      </c>
      <c r="M16032" s="67">
        <v>12093.3</v>
      </c>
      <c r="N16032" s="67">
        <v>3.87</v>
      </c>
      <c r="P16032" s="67">
        <v>0</v>
      </c>
      <c r="Q16032" s="67">
        <v>0</v>
      </c>
      <c r="R16032" s="2" t="s">
        <v>161</v>
      </c>
      <c r="S16032" s="2" t="s">
        <v>161</v>
      </c>
      <c r="T16032" s="2" t="s">
        <v>161</v>
      </c>
      <c r="U16032" t="s">
        <v>783</v>
      </c>
    </row>
    <row r="16033" spans="3:21" x14ac:dyDescent="0.3">
      <c r="C16033" t="s">
        <v>31</v>
      </c>
      <c r="D16033" t="s">
        <v>158</v>
      </c>
      <c r="E16033" t="s">
        <v>29</v>
      </c>
      <c r="F16033" t="s">
        <v>159</v>
      </c>
      <c r="G16033" s="2">
        <v>15</v>
      </c>
      <c r="H16033" s="2" t="s">
        <v>451</v>
      </c>
      <c r="I16033" s="67">
        <v>-19027.2</v>
      </c>
      <c r="J16033" s="67">
        <v>0</v>
      </c>
      <c r="K16033" s="67">
        <v>-19027.2</v>
      </c>
      <c r="L16033" s="67">
        <v>0</v>
      </c>
      <c r="M16033" s="67">
        <v>-19027.2</v>
      </c>
      <c r="N16033" s="67">
        <v>0</v>
      </c>
      <c r="P16033" s="67">
        <v>0</v>
      </c>
      <c r="Q16033" s="67">
        <v>0</v>
      </c>
      <c r="U16033" t="s">
        <v>783</v>
      </c>
    </row>
    <row r="16034" spans="3:21" x14ac:dyDescent="0.3">
      <c r="C16034" t="s">
        <v>166</v>
      </c>
      <c r="D16034" t="s">
        <v>158</v>
      </c>
      <c r="E16034" t="s">
        <v>29</v>
      </c>
      <c r="F16034" t="s">
        <v>159</v>
      </c>
      <c r="G16034" s="2">
        <v>-1</v>
      </c>
      <c r="H16034" s="2" t="s">
        <v>663</v>
      </c>
      <c r="I16034" s="67">
        <v>-163.44999999999999</v>
      </c>
      <c r="J16034" s="67">
        <v>0</v>
      </c>
      <c r="K16034" s="67">
        <v>-163.44999999999999</v>
      </c>
      <c r="L16034" s="67">
        <v>0</v>
      </c>
      <c r="M16034" s="67">
        <v>-163.44999999999999</v>
      </c>
      <c r="N16034" s="67">
        <v>0</v>
      </c>
      <c r="P16034" s="67">
        <v>0</v>
      </c>
      <c r="Q16034" s="67">
        <v>0</v>
      </c>
      <c r="U16034" t="s">
        <v>783</v>
      </c>
    </row>
    <row r="16035" spans="3:21" x14ac:dyDescent="0.3">
      <c r="C16035" t="s">
        <v>166</v>
      </c>
      <c r="D16035" t="s">
        <v>158</v>
      </c>
      <c r="E16035" t="s">
        <v>29</v>
      </c>
      <c r="F16035" t="s">
        <v>159</v>
      </c>
      <c r="G16035" s="2">
        <v>8</v>
      </c>
      <c r="H16035" s="2" t="s">
        <v>170</v>
      </c>
      <c r="I16035" s="67">
        <v>-1743.56</v>
      </c>
      <c r="J16035" s="67">
        <v>0</v>
      </c>
      <c r="K16035" s="67">
        <v>-1743.56</v>
      </c>
      <c r="L16035" s="67">
        <v>0</v>
      </c>
      <c r="M16035" s="67">
        <v>-1743.56</v>
      </c>
      <c r="N16035" s="67">
        <v>0</v>
      </c>
      <c r="P16035" s="67">
        <v>0</v>
      </c>
      <c r="Q16035" s="67">
        <v>0</v>
      </c>
      <c r="U16035" t="s">
        <v>783</v>
      </c>
    </row>
    <row r="16036" spans="3:21" x14ac:dyDescent="0.3">
      <c r="C16036" t="s">
        <v>31</v>
      </c>
      <c r="D16036" t="s">
        <v>158</v>
      </c>
      <c r="E16036" t="s">
        <v>29</v>
      </c>
      <c r="F16036" t="s">
        <v>159</v>
      </c>
      <c r="G16036" s="2">
        <v>-4</v>
      </c>
      <c r="H16036" s="2" t="s">
        <v>444</v>
      </c>
      <c r="I16036" s="67">
        <v>-20.16</v>
      </c>
      <c r="J16036" s="67">
        <v>0</v>
      </c>
      <c r="K16036" s="67">
        <v>-20.16</v>
      </c>
      <c r="L16036" s="67">
        <v>0</v>
      </c>
      <c r="M16036" s="67">
        <v>-20.16</v>
      </c>
      <c r="N16036" s="67">
        <v>0</v>
      </c>
      <c r="P16036" s="67">
        <v>0</v>
      </c>
      <c r="Q16036" s="67">
        <v>0</v>
      </c>
      <c r="U16036" t="s">
        <v>783</v>
      </c>
    </row>
    <row r="16037" spans="3:21" x14ac:dyDescent="0.3">
      <c r="C16037" t="s">
        <v>32</v>
      </c>
      <c r="D16037" t="s">
        <v>158</v>
      </c>
      <c r="E16037" t="s">
        <v>30</v>
      </c>
      <c r="F16037" t="s">
        <v>159</v>
      </c>
      <c r="G16037" s="2">
        <v>2</v>
      </c>
      <c r="H16037" s="2" t="s">
        <v>226</v>
      </c>
      <c r="I16037" s="67">
        <v>385983.41</v>
      </c>
      <c r="J16037" s="67">
        <v>132.26</v>
      </c>
      <c r="K16037" s="67">
        <v>385983.41</v>
      </c>
      <c r="L16037" s="67">
        <v>62.82</v>
      </c>
      <c r="M16037" s="67">
        <v>385983.41</v>
      </c>
      <c r="N16037" s="67">
        <v>601.66</v>
      </c>
      <c r="P16037" s="67">
        <v>0</v>
      </c>
      <c r="Q16037" s="67">
        <v>771966.82</v>
      </c>
      <c r="R16037" s="2" t="s">
        <v>161</v>
      </c>
      <c r="S16037" s="2" t="s">
        <v>161</v>
      </c>
      <c r="T16037" s="2" t="s">
        <v>161</v>
      </c>
      <c r="U16037" t="s">
        <v>783</v>
      </c>
    </row>
    <row r="16038" spans="3:21" x14ac:dyDescent="0.3">
      <c r="C16038" t="s">
        <v>166</v>
      </c>
      <c r="D16038" t="s">
        <v>158</v>
      </c>
      <c r="E16038" t="s">
        <v>30</v>
      </c>
      <c r="F16038" t="s">
        <v>159</v>
      </c>
      <c r="G16038" s="2">
        <v>8</v>
      </c>
      <c r="H16038" s="2" t="s">
        <v>394</v>
      </c>
      <c r="I16038" s="67">
        <v>302764.53000000003</v>
      </c>
      <c r="J16038" s="67">
        <v>34.15</v>
      </c>
      <c r="K16038" s="67">
        <v>302764.53000000003</v>
      </c>
      <c r="L16038" s="67">
        <v>183.38</v>
      </c>
      <c r="M16038" s="67">
        <v>302764.53000000003</v>
      </c>
      <c r="N16038" s="67">
        <v>25.76</v>
      </c>
      <c r="P16038" s="67">
        <v>0</v>
      </c>
      <c r="Q16038" s="67">
        <v>2422116.2400000002</v>
      </c>
      <c r="R16038" s="2" t="s">
        <v>161</v>
      </c>
      <c r="S16038" s="2" t="s">
        <v>161</v>
      </c>
      <c r="T16038" s="2" t="s">
        <v>165</v>
      </c>
      <c r="U16038" t="s">
        <v>783</v>
      </c>
    </row>
    <row r="16039" spans="3:21" x14ac:dyDescent="0.3">
      <c r="C16039" t="s">
        <v>166</v>
      </c>
      <c r="D16039" t="s">
        <v>158</v>
      </c>
      <c r="E16039" t="s">
        <v>30</v>
      </c>
      <c r="F16039" t="s">
        <v>159</v>
      </c>
      <c r="G16039" s="2">
        <v>7</v>
      </c>
      <c r="H16039" s="2" t="s">
        <v>300</v>
      </c>
      <c r="I16039" s="67">
        <v>950232.16</v>
      </c>
      <c r="J16039" s="67">
        <v>42.72</v>
      </c>
      <c r="K16039" s="67">
        <v>950232.16</v>
      </c>
      <c r="L16039" s="67">
        <v>19.190000000000001</v>
      </c>
      <c r="M16039" s="67">
        <v>950232.16</v>
      </c>
      <c r="N16039" s="67">
        <v>239.3</v>
      </c>
      <c r="P16039" s="67">
        <v>0</v>
      </c>
      <c r="Q16039" s="67">
        <v>6651625.1200000001</v>
      </c>
      <c r="R16039" s="2" t="s">
        <v>161</v>
      </c>
      <c r="S16039" s="2" t="s">
        <v>161</v>
      </c>
      <c r="T16039" s="2" t="s">
        <v>161</v>
      </c>
      <c r="U16039" t="s">
        <v>783</v>
      </c>
    </row>
    <row r="16040" spans="3:21" x14ac:dyDescent="0.3">
      <c r="C16040" t="s">
        <v>32</v>
      </c>
      <c r="D16040" t="s">
        <v>158</v>
      </c>
      <c r="E16040" t="s">
        <v>30</v>
      </c>
      <c r="F16040" t="s">
        <v>159</v>
      </c>
      <c r="G16040" s="2">
        <v>-1</v>
      </c>
      <c r="H16040" s="2" t="s">
        <v>324</v>
      </c>
      <c r="I16040" s="67">
        <v>2173.11</v>
      </c>
      <c r="J16040" s="67">
        <v>0.19</v>
      </c>
      <c r="K16040" s="67">
        <v>2173.11</v>
      </c>
      <c r="L16040" s="67">
        <v>0.09</v>
      </c>
      <c r="M16040" s="67">
        <v>2173.11</v>
      </c>
      <c r="N16040" s="67">
        <v>0.86</v>
      </c>
      <c r="P16040" s="67">
        <v>0</v>
      </c>
      <c r="Q16040" s="67">
        <v>0</v>
      </c>
      <c r="R16040" s="2" t="s">
        <v>161</v>
      </c>
      <c r="S16040" s="2" t="s">
        <v>161</v>
      </c>
      <c r="T16040" s="2" t="s">
        <v>161</v>
      </c>
      <c r="U16040" t="s">
        <v>783</v>
      </c>
    </row>
    <row r="16041" spans="3:21" x14ac:dyDescent="0.3">
      <c r="C16041" t="s">
        <v>31</v>
      </c>
      <c r="D16041" t="s">
        <v>158</v>
      </c>
      <c r="E16041" t="s">
        <v>29</v>
      </c>
      <c r="F16041" t="s">
        <v>159</v>
      </c>
      <c r="G16041" s="2">
        <v>1</v>
      </c>
      <c r="H16041" s="2" t="s">
        <v>419</v>
      </c>
      <c r="I16041" s="67">
        <v>-128.51</v>
      </c>
      <c r="J16041" s="67">
        <v>0</v>
      </c>
      <c r="K16041" s="67">
        <v>-128.51</v>
      </c>
      <c r="L16041" s="67">
        <v>0</v>
      </c>
      <c r="M16041" s="67">
        <v>-128.51</v>
      </c>
      <c r="N16041" s="67">
        <v>0</v>
      </c>
      <c r="P16041" s="67">
        <v>0</v>
      </c>
      <c r="Q16041" s="67">
        <v>0</v>
      </c>
      <c r="U16041" t="s">
        <v>783</v>
      </c>
    </row>
    <row r="16042" spans="3:21" x14ac:dyDescent="0.3">
      <c r="C16042" t="s">
        <v>166</v>
      </c>
      <c r="D16042" t="s">
        <v>158</v>
      </c>
      <c r="E16042" t="s">
        <v>29</v>
      </c>
      <c r="F16042" t="s">
        <v>159</v>
      </c>
      <c r="G16042" s="2">
        <v>-1</v>
      </c>
      <c r="H16042" s="2" t="s">
        <v>405</v>
      </c>
      <c r="I16042" s="67">
        <v>-2774.83</v>
      </c>
      <c r="J16042" s="67">
        <v>0</v>
      </c>
      <c r="K16042" s="67">
        <v>-2774.83</v>
      </c>
      <c r="L16042" s="67">
        <v>0</v>
      </c>
      <c r="M16042" s="67">
        <v>-2774.83</v>
      </c>
      <c r="N16042" s="67">
        <v>0</v>
      </c>
      <c r="P16042" s="67">
        <v>0</v>
      </c>
      <c r="Q16042" s="67">
        <v>0</v>
      </c>
      <c r="U16042" t="s">
        <v>783</v>
      </c>
    </row>
    <row r="16043" spans="3:21" x14ac:dyDescent="0.3">
      <c r="C16043" t="s">
        <v>166</v>
      </c>
      <c r="D16043" t="s">
        <v>158</v>
      </c>
      <c r="E16043" t="s">
        <v>30</v>
      </c>
      <c r="F16043" t="s">
        <v>159</v>
      </c>
      <c r="G16043" s="2">
        <v>3</v>
      </c>
      <c r="H16043" s="2" t="s">
        <v>616</v>
      </c>
      <c r="I16043" s="67">
        <v>108547.97</v>
      </c>
      <c r="J16043" s="67">
        <v>51.33</v>
      </c>
      <c r="K16043" s="67">
        <v>108547.97</v>
      </c>
      <c r="L16043" s="67">
        <v>10.39</v>
      </c>
      <c r="M16043" s="67">
        <v>108547.97</v>
      </c>
      <c r="N16043" s="67">
        <v>82.32</v>
      </c>
      <c r="P16043" s="67">
        <v>0</v>
      </c>
      <c r="Q16043" s="67">
        <v>325643.91000000003</v>
      </c>
      <c r="R16043" s="2" t="s">
        <v>161</v>
      </c>
      <c r="S16043" s="2" t="s">
        <v>161</v>
      </c>
      <c r="T16043" s="2" t="s">
        <v>161</v>
      </c>
      <c r="U16043" t="s">
        <v>783</v>
      </c>
    </row>
    <row r="16044" spans="3:21" x14ac:dyDescent="0.3">
      <c r="C16044" t="s">
        <v>31</v>
      </c>
      <c r="D16044" t="s">
        <v>158</v>
      </c>
      <c r="E16044" t="s">
        <v>30</v>
      </c>
      <c r="F16044" t="s">
        <v>159</v>
      </c>
      <c r="G16044" s="2">
        <v>0</v>
      </c>
      <c r="H16044" s="2" t="s">
        <v>598</v>
      </c>
      <c r="I16044" s="67">
        <v>3142.99</v>
      </c>
      <c r="J16044" s="67">
        <v>0.12</v>
      </c>
      <c r="K16044" s="67">
        <v>3142.99</v>
      </c>
      <c r="L16044" s="67">
        <v>0.06</v>
      </c>
      <c r="M16044" s="67">
        <v>3142.99</v>
      </c>
      <c r="N16044" s="67">
        <v>1.05</v>
      </c>
      <c r="P16044" s="67">
        <v>0</v>
      </c>
      <c r="Q16044" s="67">
        <v>0</v>
      </c>
      <c r="R16044" s="2" t="s">
        <v>161</v>
      </c>
      <c r="S16044" s="2" t="s">
        <v>161</v>
      </c>
      <c r="T16044" s="2" t="s">
        <v>161</v>
      </c>
      <c r="U16044" t="s">
        <v>783</v>
      </c>
    </row>
    <row r="16045" spans="3:21" x14ac:dyDescent="0.3">
      <c r="C16045" t="s">
        <v>31</v>
      </c>
      <c r="D16045" t="s">
        <v>158</v>
      </c>
      <c r="E16045" t="s">
        <v>30</v>
      </c>
      <c r="F16045" t="s">
        <v>159</v>
      </c>
      <c r="G16045" s="2">
        <v>4</v>
      </c>
      <c r="H16045" s="2" t="s">
        <v>196</v>
      </c>
      <c r="I16045" s="67">
        <v>1086355.05</v>
      </c>
      <c r="J16045" s="67">
        <v>49.94</v>
      </c>
      <c r="K16045" s="67">
        <v>1086355.05</v>
      </c>
      <c r="L16045" s="67">
        <v>23.72</v>
      </c>
      <c r="M16045" s="67">
        <v>1086355.05</v>
      </c>
      <c r="N16045" s="67">
        <v>227.17</v>
      </c>
      <c r="P16045" s="67">
        <v>0</v>
      </c>
      <c r="Q16045" s="67">
        <v>4345420.2</v>
      </c>
      <c r="R16045" s="2" t="s">
        <v>161</v>
      </c>
      <c r="S16045" s="2" t="s">
        <v>161</v>
      </c>
      <c r="T16045" s="2" t="s">
        <v>161</v>
      </c>
      <c r="U16045" t="s">
        <v>783</v>
      </c>
    </row>
    <row r="16046" spans="3:21" x14ac:dyDescent="0.3">
      <c r="C16046" t="s">
        <v>31</v>
      </c>
      <c r="D16046" t="s">
        <v>158</v>
      </c>
      <c r="E16046" t="s">
        <v>29</v>
      </c>
      <c r="F16046" t="s">
        <v>159</v>
      </c>
      <c r="G16046" s="2">
        <v>-1</v>
      </c>
      <c r="H16046" s="2" t="s">
        <v>295</v>
      </c>
      <c r="I16046" s="67">
        <v>-136482.88</v>
      </c>
      <c r="J16046" s="67">
        <v>0</v>
      </c>
      <c r="K16046" s="67">
        <v>-136482.88</v>
      </c>
      <c r="L16046" s="67">
        <v>0</v>
      </c>
      <c r="M16046" s="67">
        <v>-136482.88</v>
      </c>
      <c r="N16046" s="67">
        <v>0</v>
      </c>
      <c r="P16046" s="67">
        <v>0</v>
      </c>
      <c r="Q16046" s="67">
        <v>0</v>
      </c>
      <c r="U16046" t="s">
        <v>783</v>
      </c>
    </row>
    <row r="16047" spans="3:21" x14ac:dyDescent="0.3">
      <c r="C16047" t="s">
        <v>166</v>
      </c>
      <c r="D16047" t="s">
        <v>158</v>
      </c>
      <c r="E16047" t="s">
        <v>30</v>
      </c>
      <c r="F16047" t="s">
        <v>159</v>
      </c>
      <c r="G16047" s="2">
        <v>2</v>
      </c>
      <c r="H16047" s="2" t="s">
        <v>248</v>
      </c>
      <c r="I16047" s="67">
        <v>14469.3</v>
      </c>
      <c r="J16047" s="67">
        <v>1.7</v>
      </c>
      <c r="K16047" s="67">
        <v>14469.3</v>
      </c>
      <c r="L16047" s="67">
        <v>0.81</v>
      </c>
      <c r="M16047" s="67">
        <v>14469.3</v>
      </c>
      <c r="N16047" s="67">
        <v>7.73</v>
      </c>
      <c r="P16047" s="67">
        <v>0</v>
      </c>
      <c r="Q16047" s="67">
        <v>28938.6</v>
      </c>
      <c r="R16047" s="2" t="s">
        <v>165</v>
      </c>
      <c r="S16047" s="2" t="s">
        <v>165</v>
      </c>
      <c r="T16047" s="2" t="s">
        <v>165</v>
      </c>
      <c r="U16047" t="s">
        <v>783</v>
      </c>
    </row>
    <row r="16048" spans="3:21" x14ac:dyDescent="0.3">
      <c r="C16048" t="s">
        <v>32</v>
      </c>
      <c r="D16048" t="s">
        <v>158</v>
      </c>
      <c r="E16048" t="s">
        <v>29</v>
      </c>
      <c r="F16048" t="s">
        <v>159</v>
      </c>
      <c r="G16048" s="2">
        <v>-1</v>
      </c>
      <c r="H16048" s="2" t="s">
        <v>282</v>
      </c>
      <c r="I16048" s="67">
        <v>-16521.169999999998</v>
      </c>
      <c r="J16048" s="67">
        <v>0</v>
      </c>
      <c r="K16048" s="67">
        <v>-16521.169999999998</v>
      </c>
      <c r="L16048" s="67">
        <v>0</v>
      </c>
      <c r="M16048" s="67">
        <v>-16521.169999999998</v>
      </c>
      <c r="N16048" s="67">
        <v>0</v>
      </c>
      <c r="P16048" s="67">
        <v>0</v>
      </c>
      <c r="Q16048" s="67">
        <v>0</v>
      </c>
      <c r="U16048" t="s">
        <v>783</v>
      </c>
    </row>
    <row r="16049" spans="3:21" x14ac:dyDescent="0.3">
      <c r="C16049" t="s">
        <v>166</v>
      </c>
      <c r="D16049" t="s">
        <v>158</v>
      </c>
      <c r="E16049" t="s">
        <v>30</v>
      </c>
      <c r="F16049" t="s">
        <v>159</v>
      </c>
      <c r="G16049" s="2">
        <v>2</v>
      </c>
      <c r="H16049" s="2" t="s">
        <v>319</v>
      </c>
      <c r="I16049" s="67">
        <v>2748358.05</v>
      </c>
      <c r="J16049" s="67">
        <v>483.78</v>
      </c>
      <c r="K16049" s="67">
        <v>2748358.05</v>
      </c>
      <c r="L16049" s="67">
        <v>229.79</v>
      </c>
      <c r="M16049" s="67">
        <v>2748358.05</v>
      </c>
      <c r="N16049" s="67">
        <v>2200.83</v>
      </c>
      <c r="P16049" s="67">
        <v>0</v>
      </c>
      <c r="Q16049" s="67">
        <v>5496716.0999999996</v>
      </c>
      <c r="R16049" s="2" t="s">
        <v>161</v>
      </c>
      <c r="S16049" s="2" t="s">
        <v>161</v>
      </c>
      <c r="T16049" s="2" t="s">
        <v>161</v>
      </c>
      <c r="U16049" t="s">
        <v>783</v>
      </c>
    </row>
    <row r="16050" spans="3:21" x14ac:dyDescent="0.3">
      <c r="C16050" t="s">
        <v>166</v>
      </c>
      <c r="D16050" t="s">
        <v>158</v>
      </c>
      <c r="E16050" t="s">
        <v>30</v>
      </c>
      <c r="F16050" t="s">
        <v>159</v>
      </c>
      <c r="G16050" s="2">
        <v>1</v>
      </c>
      <c r="H16050" s="2" t="s">
        <v>405</v>
      </c>
      <c r="I16050" s="67">
        <v>487516.57</v>
      </c>
      <c r="J16050" s="67">
        <v>166.58</v>
      </c>
      <c r="K16050" s="67">
        <v>487516.57</v>
      </c>
      <c r="L16050" s="67">
        <v>33.71</v>
      </c>
      <c r="M16050" s="67">
        <v>487516.57</v>
      </c>
      <c r="N16050" s="67">
        <v>267.14999999999998</v>
      </c>
      <c r="P16050" s="67">
        <v>0</v>
      </c>
      <c r="Q16050" s="67">
        <v>487516.57</v>
      </c>
      <c r="R16050" s="2" t="s">
        <v>161</v>
      </c>
      <c r="S16050" s="2" t="s">
        <v>161</v>
      </c>
      <c r="T16050" s="2" t="s">
        <v>161</v>
      </c>
      <c r="U16050" t="s">
        <v>783</v>
      </c>
    </row>
    <row r="16051" spans="3:21" x14ac:dyDescent="0.3">
      <c r="C16051" t="s">
        <v>32</v>
      </c>
      <c r="D16051" t="s">
        <v>158</v>
      </c>
      <c r="E16051" t="s">
        <v>30</v>
      </c>
      <c r="F16051" t="s">
        <v>159</v>
      </c>
      <c r="G16051" s="2">
        <v>-1</v>
      </c>
      <c r="H16051" s="2" t="s">
        <v>477</v>
      </c>
      <c r="I16051" s="67">
        <v>4113.95</v>
      </c>
      <c r="J16051" s="67">
        <v>73.53</v>
      </c>
      <c r="K16051" s="67">
        <v>4113.95</v>
      </c>
      <c r="L16051" s="67">
        <v>33.03</v>
      </c>
      <c r="M16051" s="67">
        <v>4113.95</v>
      </c>
      <c r="N16051" s="67">
        <v>411.86</v>
      </c>
      <c r="P16051" s="67">
        <v>0</v>
      </c>
      <c r="Q16051" s="67">
        <v>0</v>
      </c>
      <c r="R16051" s="2" t="s">
        <v>161</v>
      </c>
      <c r="S16051" s="2" t="s">
        <v>161</v>
      </c>
      <c r="T16051" s="2" t="s">
        <v>161</v>
      </c>
      <c r="U16051" t="s">
        <v>783</v>
      </c>
    </row>
    <row r="16052" spans="3:21" x14ac:dyDescent="0.3">
      <c r="C16052" t="s">
        <v>32</v>
      </c>
      <c r="D16052" t="s">
        <v>158</v>
      </c>
      <c r="E16052" t="s">
        <v>30</v>
      </c>
      <c r="F16052" t="s">
        <v>159</v>
      </c>
      <c r="G16052" s="2">
        <v>4</v>
      </c>
      <c r="H16052" s="2" t="s">
        <v>510</v>
      </c>
      <c r="I16052" s="67">
        <v>30163.25</v>
      </c>
      <c r="J16052" s="67">
        <v>2253.83</v>
      </c>
      <c r="K16052" s="67">
        <v>30163.25</v>
      </c>
      <c r="L16052" s="67">
        <v>16.850000000000001</v>
      </c>
      <c r="M16052" s="67">
        <v>30163.25</v>
      </c>
      <c r="N16052" s="67">
        <v>161.36000000000001</v>
      </c>
      <c r="P16052" s="67">
        <v>0</v>
      </c>
      <c r="Q16052" s="67">
        <v>120653</v>
      </c>
      <c r="R16052" s="2" t="s">
        <v>161</v>
      </c>
      <c r="S16052" s="2" t="s">
        <v>165</v>
      </c>
      <c r="T16052" s="2" t="s">
        <v>165</v>
      </c>
      <c r="U16052" t="s">
        <v>783</v>
      </c>
    </row>
    <row r="16053" spans="3:21" x14ac:dyDescent="0.3">
      <c r="C16053" t="s">
        <v>166</v>
      </c>
      <c r="D16053" t="s">
        <v>158</v>
      </c>
      <c r="E16053" t="s">
        <v>30</v>
      </c>
      <c r="F16053" t="s">
        <v>159</v>
      </c>
      <c r="G16053" s="2">
        <v>6</v>
      </c>
      <c r="H16053" s="2" t="s">
        <v>200</v>
      </c>
      <c r="I16053" s="67">
        <v>7526.6</v>
      </c>
      <c r="J16053" s="67">
        <v>0.3</v>
      </c>
      <c r="K16053" s="67">
        <v>7526.6</v>
      </c>
      <c r="L16053" s="67">
        <v>0.05</v>
      </c>
      <c r="M16053" s="67">
        <v>7526.6</v>
      </c>
      <c r="N16053" s="67">
        <v>0.55000000000000004</v>
      </c>
      <c r="P16053" s="67">
        <v>0</v>
      </c>
      <c r="Q16053" s="67">
        <v>45159.600000000006</v>
      </c>
      <c r="R16053" s="2" t="s">
        <v>165</v>
      </c>
      <c r="S16053" s="2" t="s">
        <v>165</v>
      </c>
      <c r="T16053" s="2" t="s">
        <v>165</v>
      </c>
      <c r="U16053" t="s">
        <v>783</v>
      </c>
    </row>
    <row r="16054" spans="3:21" x14ac:dyDescent="0.3">
      <c r="C16054" t="s">
        <v>32</v>
      </c>
      <c r="D16054" t="s">
        <v>158</v>
      </c>
      <c r="E16054" t="s">
        <v>29</v>
      </c>
      <c r="F16054" t="s">
        <v>159</v>
      </c>
      <c r="G16054" s="2">
        <v>0</v>
      </c>
      <c r="H16054" s="2" t="s">
        <v>450</v>
      </c>
      <c r="I16054" s="67">
        <v>-5995.47</v>
      </c>
      <c r="J16054" s="67">
        <v>0</v>
      </c>
      <c r="K16054" s="67">
        <v>-5995.47</v>
      </c>
      <c r="L16054" s="67">
        <v>0</v>
      </c>
      <c r="M16054" s="67">
        <v>-5995.47</v>
      </c>
      <c r="N16054" s="67">
        <v>0</v>
      </c>
      <c r="P16054" s="67">
        <v>0</v>
      </c>
      <c r="Q16054" s="67">
        <v>0</v>
      </c>
      <c r="U16054" t="s">
        <v>783</v>
      </c>
    </row>
    <row r="16055" spans="3:21" x14ac:dyDescent="0.3">
      <c r="C16055" t="s">
        <v>32</v>
      </c>
      <c r="D16055" t="s">
        <v>158</v>
      </c>
      <c r="E16055" t="s">
        <v>30</v>
      </c>
      <c r="F16055" t="s">
        <v>159</v>
      </c>
      <c r="G16055" s="2">
        <v>3</v>
      </c>
      <c r="H16055" s="2" t="s">
        <v>446</v>
      </c>
      <c r="I16055" s="67">
        <v>49024.06</v>
      </c>
      <c r="J16055" s="67">
        <v>2.67</v>
      </c>
      <c r="K16055" s="67">
        <v>49024.06</v>
      </c>
      <c r="L16055" s="67">
        <v>0.45</v>
      </c>
      <c r="M16055" s="67">
        <v>49024.06</v>
      </c>
      <c r="N16055" s="67">
        <v>4.88</v>
      </c>
      <c r="P16055" s="67">
        <v>0</v>
      </c>
      <c r="Q16055" s="67">
        <v>147072.18</v>
      </c>
      <c r="R16055" s="2" t="s">
        <v>161</v>
      </c>
      <c r="S16055" s="2" t="s">
        <v>161</v>
      </c>
      <c r="T16055" s="2" t="s">
        <v>161</v>
      </c>
      <c r="U16055" t="s">
        <v>783</v>
      </c>
    </row>
    <row r="16056" spans="3:21" x14ac:dyDescent="0.3">
      <c r="C16056" t="s">
        <v>166</v>
      </c>
      <c r="D16056" t="s">
        <v>158</v>
      </c>
      <c r="E16056" t="s">
        <v>30</v>
      </c>
      <c r="F16056" t="s">
        <v>159</v>
      </c>
      <c r="G16056" s="2">
        <v>-1</v>
      </c>
      <c r="H16056" s="2" t="s">
        <v>720</v>
      </c>
      <c r="I16056" s="67">
        <v>190.37</v>
      </c>
      <c r="J16056" s="67">
        <v>0.05</v>
      </c>
      <c r="K16056" s="67">
        <v>190.37</v>
      </c>
      <c r="L16056" s="67">
        <v>0.01</v>
      </c>
      <c r="M16056" s="67">
        <v>190.37</v>
      </c>
      <c r="N16056" s="67">
        <v>0.17</v>
      </c>
      <c r="P16056" s="67">
        <v>0</v>
      </c>
      <c r="Q16056" s="67">
        <v>0</v>
      </c>
      <c r="R16056" s="2" t="s">
        <v>161</v>
      </c>
      <c r="S16056" s="2" t="s">
        <v>161</v>
      </c>
      <c r="T16056" s="2" t="s">
        <v>161</v>
      </c>
      <c r="U16056" t="s">
        <v>783</v>
      </c>
    </row>
    <row r="16057" spans="3:21" x14ac:dyDescent="0.3">
      <c r="C16057" t="s">
        <v>166</v>
      </c>
      <c r="D16057" t="s">
        <v>158</v>
      </c>
      <c r="E16057" t="s">
        <v>30</v>
      </c>
      <c r="F16057" t="s">
        <v>159</v>
      </c>
      <c r="G16057" s="2">
        <v>5</v>
      </c>
      <c r="H16057" s="2" t="s">
        <v>451</v>
      </c>
      <c r="I16057" s="67">
        <v>199344.04</v>
      </c>
      <c r="J16057" s="67">
        <v>16.899999999999999</v>
      </c>
      <c r="K16057" s="67">
        <v>199344.04</v>
      </c>
      <c r="L16057" s="67">
        <v>2.83</v>
      </c>
      <c r="M16057" s="67">
        <v>199344.04</v>
      </c>
      <c r="N16057" s="67">
        <v>30.93</v>
      </c>
      <c r="P16057" s="67">
        <v>0</v>
      </c>
      <c r="Q16057" s="67">
        <v>996720.20000000007</v>
      </c>
      <c r="R16057" s="2" t="s">
        <v>161</v>
      </c>
      <c r="S16057" s="2" t="s">
        <v>161</v>
      </c>
      <c r="T16057" s="2" t="s">
        <v>161</v>
      </c>
      <c r="U16057" t="s">
        <v>783</v>
      </c>
    </row>
    <row r="16058" spans="3:21" x14ac:dyDescent="0.3">
      <c r="C16058" t="s">
        <v>166</v>
      </c>
      <c r="D16058" t="s">
        <v>158</v>
      </c>
      <c r="E16058" t="s">
        <v>30</v>
      </c>
      <c r="F16058" t="s">
        <v>159</v>
      </c>
      <c r="G16058" s="2">
        <v>1</v>
      </c>
      <c r="H16058" s="2" t="s">
        <v>518</v>
      </c>
      <c r="I16058" s="67">
        <v>44976.85</v>
      </c>
      <c r="J16058" s="67">
        <v>36338.18</v>
      </c>
      <c r="K16058" s="67">
        <v>44976.85</v>
      </c>
      <c r="L16058" s="67">
        <v>0.54</v>
      </c>
      <c r="M16058" s="67">
        <v>44976.85</v>
      </c>
      <c r="N16058" s="67">
        <v>11.77</v>
      </c>
      <c r="P16058" s="67">
        <v>0</v>
      </c>
      <c r="Q16058" s="67">
        <v>44976.85</v>
      </c>
      <c r="R16058" s="2" t="s">
        <v>161</v>
      </c>
      <c r="S16058" s="2" t="s">
        <v>165</v>
      </c>
      <c r="T16058" s="2" t="s">
        <v>165</v>
      </c>
      <c r="U16058" t="s">
        <v>783</v>
      </c>
    </row>
    <row r="16059" spans="3:21" x14ac:dyDescent="0.3">
      <c r="C16059" t="s">
        <v>166</v>
      </c>
      <c r="D16059" t="s">
        <v>158</v>
      </c>
      <c r="E16059" t="s">
        <v>30</v>
      </c>
      <c r="F16059" t="s">
        <v>159</v>
      </c>
      <c r="G16059" s="2">
        <v>3</v>
      </c>
      <c r="H16059" s="2" t="s">
        <v>255</v>
      </c>
      <c r="I16059" s="67">
        <v>989946.67</v>
      </c>
      <c r="J16059" s="67">
        <v>35.51</v>
      </c>
      <c r="K16059" s="67">
        <v>989946.67</v>
      </c>
      <c r="L16059" s="67">
        <v>19.309999999999999</v>
      </c>
      <c r="M16059" s="67">
        <v>989946.67</v>
      </c>
      <c r="N16059" s="67">
        <v>316.22000000000003</v>
      </c>
      <c r="P16059" s="67">
        <v>0</v>
      </c>
      <c r="Q16059" s="67">
        <v>2969840.0100000002</v>
      </c>
      <c r="R16059" s="2" t="s">
        <v>161</v>
      </c>
      <c r="S16059" s="2" t="s">
        <v>161</v>
      </c>
      <c r="T16059" s="2" t="s">
        <v>161</v>
      </c>
      <c r="U16059" t="s">
        <v>783</v>
      </c>
    </row>
    <row r="16060" spans="3:21" x14ac:dyDescent="0.3">
      <c r="C16060" t="s">
        <v>31</v>
      </c>
      <c r="D16060" t="s">
        <v>158</v>
      </c>
      <c r="E16060" t="s">
        <v>30</v>
      </c>
      <c r="F16060" t="s">
        <v>159</v>
      </c>
      <c r="G16060" s="2">
        <v>-1</v>
      </c>
      <c r="H16060" s="2" t="s">
        <v>482</v>
      </c>
      <c r="I16060" s="67">
        <v>39183.72</v>
      </c>
      <c r="J16060" s="67">
        <v>10.6</v>
      </c>
      <c r="K16060" s="67">
        <v>39183.72</v>
      </c>
      <c r="L16060" s="67">
        <v>0.76</v>
      </c>
      <c r="M16060" s="67">
        <v>39183.72</v>
      </c>
      <c r="N16060" s="67">
        <v>16.53</v>
      </c>
      <c r="P16060" s="67">
        <v>0</v>
      </c>
      <c r="Q16060" s="67">
        <v>0</v>
      </c>
      <c r="R16060" s="2" t="s">
        <v>161</v>
      </c>
      <c r="S16060" s="2" t="s">
        <v>161</v>
      </c>
      <c r="T16060" s="2" t="s">
        <v>161</v>
      </c>
      <c r="U16060" t="s">
        <v>783</v>
      </c>
    </row>
    <row r="16061" spans="3:21" x14ac:dyDescent="0.3">
      <c r="C16061" t="s">
        <v>166</v>
      </c>
      <c r="D16061" t="s">
        <v>158</v>
      </c>
      <c r="E16061" t="s">
        <v>30</v>
      </c>
      <c r="F16061" t="s">
        <v>159</v>
      </c>
      <c r="G16061" s="2">
        <v>0</v>
      </c>
      <c r="H16061" s="2" t="s">
        <v>178</v>
      </c>
      <c r="I16061" s="67">
        <v>196367.09</v>
      </c>
      <c r="J16061" s="67">
        <v>25.95</v>
      </c>
      <c r="K16061" s="67">
        <v>196367.09</v>
      </c>
      <c r="L16061" s="67">
        <v>6.14</v>
      </c>
      <c r="M16061" s="67">
        <v>196367.09</v>
      </c>
      <c r="N16061" s="67">
        <v>84.44</v>
      </c>
      <c r="P16061" s="67">
        <v>0</v>
      </c>
      <c r="Q16061" s="67">
        <v>0</v>
      </c>
      <c r="R16061" s="2" t="s">
        <v>161</v>
      </c>
      <c r="S16061" s="2" t="s">
        <v>161</v>
      </c>
      <c r="T16061" s="2" t="s">
        <v>161</v>
      </c>
      <c r="U16061" t="s">
        <v>783</v>
      </c>
    </row>
    <row r="16062" spans="3:21" x14ac:dyDescent="0.3">
      <c r="C16062" t="s">
        <v>32</v>
      </c>
      <c r="D16062" t="s">
        <v>158</v>
      </c>
      <c r="E16062" t="s">
        <v>30</v>
      </c>
      <c r="F16062" t="s">
        <v>159</v>
      </c>
      <c r="G16062" s="2">
        <v>4</v>
      </c>
      <c r="H16062" s="2" t="s">
        <v>263</v>
      </c>
      <c r="I16062" s="67">
        <v>46854.19</v>
      </c>
      <c r="J16062" s="67">
        <v>6.32</v>
      </c>
      <c r="K16062" s="67">
        <v>46854.19</v>
      </c>
      <c r="L16062" s="67">
        <v>3</v>
      </c>
      <c r="M16062" s="67">
        <v>46854.19</v>
      </c>
      <c r="N16062" s="67">
        <v>28.75</v>
      </c>
      <c r="P16062" s="67">
        <v>0</v>
      </c>
      <c r="Q16062" s="67">
        <v>187416.76</v>
      </c>
      <c r="R16062" s="2" t="s">
        <v>161</v>
      </c>
      <c r="S16062" s="2" t="s">
        <v>161</v>
      </c>
      <c r="T16062" s="2" t="s">
        <v>161</v>
      </c>
      <c r="U16062" t="s">
        <v>783</v>
      </c>
    </row>
    <row r="16063" spans="3:21" x14ac:dyDescent="0.3">
      <c r="C16063" t="s">
        <v>166</v>
      </c>
      <c r="D16063" t="s">
        <v>158</v>
      </c>
      <c r="E16063" t="s">
        <v>29</v>
      </c>
      <c r="F16063" t="s">
        <v>159</v>
      </c>
      <c r="G16063" s="2">
        <v>-1</v>
      </c>
      <c r="H16063" s="2" t="s">
        <v>248</v>
      </c>
      <c r="I16063" s="67">
        <v>-6399.05</v>
      </c>
      <c r="J16063" s="67">
        <v>0</v>
      </c>
      <c r="K16063" s="67">
        <v>-6399.05</v>
      </c>
      <c r="L16063" s="67">
        <v>0</v>
      </c>
      <c r="M16063" s="67">
        <v>-6399.05</v>
      </c>
      <c r="N16063" s="67">
        <v>0</v>
      </c>
      <c r="P16063" s="67">
        <v>0</v>
      </c>
      <c r="Q16063" s="67">
        <v>0</v>
      </c>
      <c r="U16063" t="s">
        <v>783</v>
      </c>
    </row>
    <row r="16064" spans="3:21" x14ac:dyDescent="0.3">
      <c r="C16064" t="s">
        <v>166</v>
      </c>
      <c r="D16064" t="s">
        <v>158</v>
      </c>
      <c r="E16064" t="s">
        <v>30</v>
      </c>
      <c r="F16064" t="s">
        <v>159</v>
      </c>
      <c r="G16064" s="2">
        <v>1</v>
      </c>
      <c r="H16064" s="2" t="s">
        <v>360</v>
      </c>
      <c r="I16064" s="67">
        <v>725210.57</v>
      </c>
      <c r="J16064" s="67">
        <v>335.28</v>
      </c>
      <c r="K16064" s="67">
        <v>725210.57</v>
      </c>
      <c r="L16064" s="67">
        <v>159.26</v>
      </c>
      <c r="M16064" s="67">
        <v>725210.57</v>
      </c>
      <c r="N16064" s="67">
        <v>1525.26</v>
      </c>
      <c r="O16064" s="2">
        <v>1</v>
      </c>
      <c r="P16064" s="67">
        <v>0</v>
      </c>
      <c r="Q16064" s="67">
        <v>725210.57</v>
      </c>
      <c r="R16064" s="2" t="s">
        <v>161</v>
      </c>
      <c r="S16064" s="2" t="s">
        <v>161</v>
      </c>
      <c r="T16064" s="2" t="s">
        <v>161</v>
      </c>
      <c r="U16064" t="s">
        <v>783</v>
      </c>
    </row>
    <row r="16065" spans="3:21" x14ac:dyDescent="0.3">
      <c r="C16065" t="s">
        <v>31</v>
      </c>
      <c r="D16065" t="s">
        <v>158</v>
      </c>
      <c r="E16065" t="s">
        <v>30</v>
      </c>
      <c r="F16065" t="s">
        <v>159</v>
      </c>
      <c r="G16065" s="2">
        <v>4</v>
      </c>
      <c r="H16065" s="2" t="s">
        <v>459</v>
      </c>
      <c r="I16065" s="67">
        <v>553434.5</v>
      </c>
      <c r="J16065" s="67">
        <v>31.97</v>
      </c>
      <c r="K16065" s="67">
        <v>553434.5</v>
      </c>
      <c r="L16065" s="67">
        <v>21.74</v>
      </c>
      <c r="M16065" s="67">
        <v>553434.5</v>
      </c>
      <c r="N16065" s="67">
        <v>389.64</v>
      </c>
      <c r="P16065" s="67">
        <v>0</v>
      </c>
      <c r="Q16065" s="67">
        <v>2213738</v>
      </c>
      <c r="R16065" s="2" t="s">
        <v>161</v>
      </c>
      <c r="S16065" s="2" t="s">
        <v>161</v>
      </c>
      <c r="T16065" s="2" t="s">
        <v>161</v>
      </c>
      <c r="U16065" t="s">
        <v>783</v>
      </c>
    </row>
    <row r="16066" spans="3:21" x14ac:dyDescent="0.3">
      <c r="C16066" t="s">
        <v>166</v>
      </c>
      <c r="D16066" t="s">
        <v>158</v>
      </c>
      <c r="E16066" t="s">
        <v>29</v>
      </c>
      <c r="F16066" t="s">
        <v>159</v>
      </c>
      <c r="G16066" s="2">
        <v>11</v>
      </c>
      <c r="H16066" s="2" t="s">
        <v>449</v>
      </c>
      <c r="I16066" s="67">
        <v>-408.07</v>
      </c>
      <c r="J16066" s="67">
        <v>0</v>
      </c>
      <c r="K16066" s="67">
        <v>-408.07</v>
      </c>
      <c r="L16066" s="67">
        <v>0</v>
      </c>
      <c r="M16066" s="67">
        <v>-408.07</v>
      </c>
      <c r="N16066" s="67">
        <v>0</v>
      </c>
      <c r="P16066" s="67">
        <v>0</v>
      </c>
      <c r="Q16066" s="67">
        <v>0</v>
      </c>
      <c r="U16066" t="s">
        <v>783</v>
      </c>
    </row>
    <row r="16067" spans="3:21" x14ac:dyDescent="0.3">
      <c r="C16067" t="s">
        <v>31</v>
      </c>
      <c r="D16067" t="s">
        <v>158</v>
      </c>
      <c r="E16067" t="s">
        <v>30</v>
      </c>
      <c r="F16067" t="s">
        <v>159</v>
      </c>
      <c r="G16067" s="2">
        <v>12</v>
      </c>
      <c r="H16067" s="2" t="s">
        <v>204</v>
      </c>
      <c r="I16067" s="67">
        <v>743592.17</v>
      </c>
      <c r="J16067" s="67">
        <v>0</v>
      </c>
      <c r="K16067" s="67">
        <v>743592.17</v>
      </c>
      <c r="L16067" s="67">
        <v>0</v>
      </c>
      <c r="M16067" s="67">
        <v>743592.17</v>
      </c>
      <c r="N16067" s="67">
        <v>803.87</v>
      </c>
      <c r="P16067" s="67">
        <v>0</v>
      </c>
      <c r="Q16067" s="67">
        <v>8923106.040000001</v>
      </c>
      <c r="R16067" s="2" t="s">
        <v>161</v>
      </c>
      <c r="S16067" s="2" t="s">
        <v>161</v>
      </c>
      <c r="T16067" s="2" t="s">
        <v>165</v>
      </c>
      <c r="U16067" t="s">
        <v>783</v>
      </c>
    </row>
    <row r="16068" spans="3:21" x14ac:dyDescent="0.3">
      <c r="C16068" t="s">
        <v>166</v>
      </c>
      <c r="D16068" t="s">
        <v>158</v>
      </c>
      <c r="E16068" t="s">
        <v>30</v>
      </c>
      <c r="F16068" t="s">
        <v>159</v>
      </c>
      <c r="G16068" s="2">
        <v>5</v>
      </c>
      <c r="H16068" s="2" t="s">
        <v>302</v>
      </c>
      <c r="I16068" s="67">
        <v>98678.71</v>
      </c>
      <c r="J16068" s="67">
        <v>915.85</v>
      </c>
      <c r="K16068" s="67">
        <v>98678.71</v>
      </c>
      <c r="L16068" s="67">
        <v>783.32</v>
      </c>
      <c r="M16068" s="67">
        <v>98678.71</v>
      </c>
      <c r="N16068" s="67">
        <v>18.28</v>
      </c>
      <c r="P16068" s="67">
        <v>0</v>
      </c>
      <c r="Q16068" s="67">
        <v>493393.55000000005</v>
      </c>
      <c r="R16068" s="2" t="s">
        <v>161</v>
      </c>
      <c r="S16068" s="2" t="s">
        <v>161</v>
      </c>
      <c r="T16068" s="2" t="s">
        <v>165</v>
      </c>
      <c r="U16068" t="s">
        <v>783</v>
      </c>
    </row>
    <row r="16069" spans="3:21" x14ac:dyDescent="0.3">
      <c r="C16069" t="s">
        <v>32</v>
      </c>
      <c r="D16069" t="s">
        <v>158</v>
      </c>
      <c r="E16069" t="s">
        <v>30</v>
      </c>
      <c r="F16069" t="s">
        <v>159</v>
      </c>
      <c r="G16069" s="2">
        <v>5</v>
      </c>
      <c r="H16069" s="2" t="s">
        <v>234</v>
      </c>
      <c r="I16069" s="67">
        <v>161680.51</v>
      </c>
      <c r="J16069" s="67">
        <v>1.21</v>
      </c>
      <c r="K16069" s="67">
        <v>161680.51</v>
      </c>
      <c r="L16069" s="67">
        <v>0.54</v>
      </c>
      <c r="M16069" s="67">
        <v>161680.51</v>
      </c>
      <c r="N16069" s="67">
        <v>6.79</v>
      </c>
      <c r="P16069" s="67">
        <v>0</v>
      </c>
      <c r="Q16069" s="67">
        <v>808402.55</v>
      </c>
      <c r="R16069" s="2" t="s">
        <v>161</v>
      </c>
      <c r="S16069" s="2" t="s">
        <v>161</v>
      </c>
      <c r="T16069" s="2" t="s">
        <v>161</v>
      </c>
      <c r="U16069" t="s">
        <v>783</v>
      </c>
    </row>
    <row r="16070" spans="3:21" x14ac:dyDescent="0.3">
      <c r="C16070" t="s">
        <v>32</v>
      </c>
      <c r="D16070" t="s">
        <v>158</v>
      </c>
      <c r="E16070" t="s">
        <v>29</v>
      </c>
      <c r="F16070" t="s">
        <v>159</v>
      </c>
      <c r="G16070" s="2">
        <v>-1</v>
      </c>
      <c r="H16070" s="2" t="s">
        <v>459</v>
      </c>
      <c r="I16070" s="67">
        <v>-140796.31</v>
      </c>
      <c r="J16070" s="67">
        <v>0</v>
      </c>
      <c r="K16070" s="67">
        <v>-140796.31</v>
      </c>
      <c r="L16070" s="67">
        <v>0</v>
      </c>
      <c r="M16070" s="67">
        <v>-140796.31</v>
      </c>
      <c r="N16070" s="67">
        <v>0</v>
      </c>
      <c r="P16070" s="67">
        <v>0</v>
      </c>
      <c r="Q16070" s="67">
        <v>0</v>
      </c>
      <c r="U16070" t="s">
        <v>783</v>
      </c>
    </row>
    <row r="16071" spans="3:21" x14ac:dyDescent="0.3">
      <c r="C16071" t="s">
        <v>166</v>
      </c>
      <c r="D16071" t="s">
        <v>158</v>
      </c>
      <c r="E16071" t="s">
        <v>30</v>
      </c>
      <c r="F16071" t="s">
        <v>159</v>
      </c>
      <c r="G16071" s="2">
        <v>4</v>
      </c>
      <c r="H16071" s="2" t="s">
        <v>351</v>
      </c>
      <c r="I16071" s="67">
        <v>1704669.91</v>
      </c>
      <c r="J16071" s="67">
        <v>104.66</v>
      </c>
      <c r="K16071" s="67">
        <v>1704669.91</v>
      </c>
      <c r="L16071" s="67">
        <v>7.52</v>
      </c>
      <c r="M16071" s="67">
        <v>1704669.91</v>
      </c>
      <c r="N16071" s="67">
        <v>163.18</v>
      </c>
      <c r="P16071" s="67">
        <v>84.64</v>
      </c>
      <c r="Q16071" s="67">
        <v>6818679.6399999997</v>
      </c>
      <c r="R16071" s="2" t="s">
        <v>161</v>
      </c>
      <c r="S16071" s="2" t="s">
        <v>161</v>
      </c>
      <c r="T16071" s="2" t="s">
        <v>161</v>
      </c>
      <c r="U16071" t="s">
        <v>783</v>
      </c>
    </row>
    <row r="16072" spans="3:21" x14ac:dyDescent="0.3">
      <c r="C16072" t="s">
        <v>166</v>
      </c>
      <c r="D16072" t="s">
        <v>158</v>
      </c>
      <c r="E16072" t="s">
        <v>30</v>
      </c>
      <c r="F16072" t="s">
        <v>159</v>
      </c>
      <c r="G16072" s="2">
        <v>5</v>
      </c>
      <c r="H16072" s="2" t="s">
        <v>335</v>
      </c>
      <c r="I16072" s="67">
        <v>193264.61</v>
      </c>
      <c r="J16072" s="67">
        <v>1.85</v>
      </c>
      <c r="K16072" s="67">
        <v>193264.61</v>
      </c>
      <c r="L16072" s="67">
        <v>8.7100000000000009</v>
      </c>
      <c r="M16072" s="67">
        <v>193264.61</v>
      </c>
      <c r="N16072" s="67">
        <v>32.68</v>
      </c>
      <c r="P16072" s="67">
        <v>0</v>
      </c>
      <c r="Q16072" s="67">
        <v>966323.04999999993</v>
      </c>
      <c r="R16072" s="2" t="s">
        <v>161</v>
      </c>
      <c r="S16072" s="2" t="s">
        <v>161</v>
      </c>
      <c r="T16072" s="2" t="s">
        <v>165</v>
      </c>
      <c r="U16072" t="s">
        <v>783</v>
      </c>
    </row>
    <row r="16073" spans="3:21" x14ac:dyDescent="0.3">
      <c r="C16073" t="s">
        <v>166</v>
      </c>
      <c r="D16073" t="s">
        <v>158</v>
      </c>
      <c r="E16073" t="s">
        <v>29</v>
      </c>
      <c r="F16073" t="s">
        <v>159</v>
      </c>
      <c r="G16073" s="2">
        <v>9</v>
      </c>
      <c r="H16073" s="2" t="s">
        <v>262</v>
      </c>
      <c r="I16073" s="67">
        <v>-538.96</v>
      </c>
      <c r="J16073" s="67">
        <v>0</v>
      </c>
      <c r="K16073" s="67">
        <v>-538.96</v>
      </c>
      <c r="L16073" s="67">
        <v>0</v>
      </c>
      <c r="M16073" s="67">
        <v>-538.96</v>
      </c>
      <c r="N16073" s="67">
        <v>0</v>
      </c>
      <c r="P16073" s="67">
        <v>0</v>
      </c>
      <c r="Q16073" s="67">
        <v>0</v>
      </c>
      <c r="U16073" t="s">
        <v>783</v>
      </c>
    </row>
    <row r="16074" spans="3:21" x14ac:dyDescent="0.3">
      <c r="C16074" t="s">
        <v>166</v>
      </c>
      <c r="D16074" t="s">
        <v>158</v>
      </c>
      <c r="E16074" t="s">
        <v>30</v>
      </c>
      <c r="F16074" t="s">
        <v>159</v>
      </c>
      <c r="G16074" s="2">
        <v>6</v>
      </c>
      <c r="H16074" s="2" t="s">
        <v>200</v>
      </c>
      <c r="I16074" s="67">
        <v>20075.38</v>
      </c>
      <c r="J16074" s="67">
        <v>2.92</v>
      </c>
      <c r="K16074" s="67">
        <v>20075.38</v>
      </c>
      <c r="L16074" s="67">
        <v>0.49</v>
      </c>
      <c r="M16074" s="67">
        <v>20075.38</v>
      </c>
      <c r="N16074" s="67">
        <v>5.34</v>
      </c>
      <c r="P16074" s="67">
        <v>0</v>
      </c>
      <c r="Q16074" s="67">
        <v>120452.28</v>
      </c>
      <c r="R16074" s="2" t="s">
        <v>161</v>
      </c>
      <c r="S16074" s="2" t="s">
        <v>161</v>
      </c>
      <c r="T16074" s="2" t="s">
        <v>161</v>
      </c>
      <c r="U16074" t="s">
        <v>783</v>
      </c>
    </row>
    <row r="16075" spans="3:21" x14ac:dyDescent="0.3">
      <c r="C16075" t="s">
        <v>31</v>
      </c>
      <c r="D16075" t="s">
        <v>158</v>
      </c>
      <c r="E16075" t="s">
        <v>30</v>
      </c>
      <c r="F16075" t="s">
        <v>159</v>
      </c>
      <c r="G16075" s="2">
        <v>1</v>
      </c>
      <c r="H16075" s="2" t="s">
        <v>549</v>
      </c>
      <c r="I16075" s="67">
        <v>35449.660000000003</v>
      </c>
      <c r="J16075" s="67">
        <v>5.83</v>
      </c>
      <c r="K16075" s="67">
        <v>35449.660000000003</v>
      </c>
      <c r="L16075" s="67">
        <v>0.97</v>
      </c>
      <c r="M16075" s="67">
        <v>35449.660000000003</v>
      </c>
      <c r="N16075" s="67">
        <v>10.66</v>
      </c>
      <c r="P16075" s="67">
        <v>0</v>
      </c>
      <c r="Q16075" s="67">
        <v>35449.660000000003</v>
      </c>
      <c r="R16075" s="2" t="s">
        <v>161</v>
      </c>
      <c r="S16075" s="2" t="s">
        <v>161</v>
      </c>
      <c r="T16075" s="2" t="s">
        <v>161</v>
      </c>
      <c r="U16075" t="s">
        <v>783</v>
      </c>
    </row>
    <row r="16076" spans="3:21" x14ac:dyDescent="0.3">
      <c r="C16076" t="s">
        <v>32</v>
      </c>
      <c r="D16076" t="s">
        <v>158</v>
      </c>
      <c r="E16076" t="s">
        <v>29</v>
      </c>
      <c r="F16076" t="s">
        <v>159</v>
      </c>
      <c r="G16076" s="2">
        <v>-4</v>
      </c>
      <c r="H16076" s="2" t="s">
        <v>668</v>
      </c>
      <c r="I16076" s="67">
        <v>-4043.47</v>
      </c>
      <c r="J16076" s="67">
        <v>0</v>
      </c>
      <c r="K16076" s="67">
        <v>-4043.47</v>
      </c>
      <c r="L16076" s="67">
        <v>0</v>
      </c>
      <c r="M16076" s="67">
        <v>-4043.47</v>
      </c>
      <c r="N16076" s="67">
        <v>0</v>
      </c>
      <c r="P16076" s="67">
        <v>0</v>
      </c>
      <c r="Q16076" s="67">
        <v>0</v>
      </c>
      <c r="U16076" t="s">
        <v>783</v>
      </c>
    </row>
    <row r="16077" spans="3:21" x14ac:dyDescent="0.3">
      <c r="C16077" t="s">
        <v>166</v>
      </c>
      <c r="D16077" t="s">
        <v>158</v>
      </c>
      <c r="E16077" t="s">
        <v>30</v>
      </c>
      <c r="F16077" t="s">
        <v>159</v>
      </c>
      <c r="G16077" s="2">
        <v>2</v>
      </c>
      <c r="H16077" s="2" t="s">
        <v>248</v>
      </c>
      <c r="I16077" s="67">
        <v>222418.88</v>
      </c>
      <c r="J16077" s="67">
        <v>20.96</v>
      </c>
      <c r="K16077" s="67">
        <v>222418.88</v>
      </c>
      <c r="L16077" s="67">
        <v>9.9499999999999993</v>
      </c>
      <c r="M16077" s="67">
        <v>222418.88</v>
      </c>
      <c r="N16077" s="67">
        <v>95.33</v>
      </c>
      <c r="P16077" s="67">
        <v>0</v>
      </c>
      <c r="Q16077" s="67">
        <v>444837.76</v>
      </c>
      <c r="R16077" s="2" t="s">
        <v>161</v>
      </c>
      <c r="S16077" s="2" t="s">
        <v>161</v>
      </c>
      <c r="T16077" s="2" t="s">
        <v>161</v>
      </c>
      <c r="U16077" t="s">
        <v>783</v>
      </c>
    </row>
    <row r="16078" spans="3:21" x14ac:dyDescent="0.3">
      <c r="C16078" t="s">
        <v>166</v>
      </c>
      <c r="D16078" t="s">
        <v>158</v>
      </c>
      <c r="E16078" t="s">
        <v>29</v>
      </c>
      <c r="F16078" t="s">
        <v>159</v>
      </c>
      <c r="G16078" s="2">
        <v>0</v>
      </c>
      <c r="H16078" s="2" t="s">
        <v>589</v>
      </c>
      <c r="I16078" s="67">
        <v>-60.89</v>
      </c>
      <c r="J16078" s="67">
        <v>0</v>
      </c>
      <c r="K16078" s="67">
        <v>-60.89</v>
      </c>
      <c r="L16078" s="67">
        <v>0</v>
      </c>
      <c r="M16078" s="67">
        <v>-60.89</v>
      </c>
      <c r="N16078" s="67">
        <v>0</v>
      </c>
      <c r="P16078" s="67">
        <v>0</v>
      </c>
      <c r="Q16078" s="67">
        <v>0</v>
      </c>
      <c r="U16078" t="s">
        <v>783</v>
      </c>
    </row>
    <row r="16079" spans="3:21" x14ac:dyDescent="0.3">
      <c r="C16079" t="s">
        <v>166</v>
      </c>
      <c r="D16079" t="s">
        <v>158</v>
      </c>
      <c r="E16079" t="s">
        <v>29</v>
      </c>
      <c r="F16079" t="s">
        <v>159</v>
      </c>
      <c r="G16079" s="2">
        <v>3</v>
      </c>
      <c r="H16079" s="2" t="s">
        <v>543</v>
      </c>
      <c r="I16079" s="67">
        <v>-92.93</v>
      </c>
      <c r="J16079" s="67">
        <v>0</v>
      </c>
      <c r="K16079" s="67">
        <v>-92.93</v>
      </c>
      <c r="L16079" s="67">
        <v>0</v>
      </c>
      <c r="M16079" s="67">
        <v>-92.93</v>
      </c>
      <c r="N16079" s="67">
        <v>0</v>
      </c>
      <c r="P16079" s="67">
        <v>0</v>
      </c>
      <c r="Q16079" s="67">
        <v>0</v>
      </c>
      <c r="U16079" t="s">
        <v>783</v>
      </c>
    </row>
    <row r="16080" spans="3:21" x14ac:dyDescent="0.3">
      <c r="C16080" t="s">
        <v>31</v>
      </c>
      <c r="D16080" t="s">
        <v>158</v>
      </c>
      <c r="E16080" t="s">
        <v>29</v>
      </c>
      <c r="F16080" t="s">
        <v>159</v>
      </c>
      <c r="G16080" s="2">
        <v>15</v>
      </c>
      <c r="H16080" s="2" t="s">
        <v>350</v>
      </c>
      <c r="I16080" s="67">
        <v>-2049.69</v>
      </c>
      <c r="J16080" s="67">
        <v>0</v>
      </c>
      <c r="K16080" s="67">
        <v>-2049.69</v>
      </c>
      <c r="L16080" s="67">
        <v>0</v>
      </c>
      <c r="M16080" s="67">
        <v>-2049.69</v>
      </c>
      <c r="N16080" s="67">
        <v>0</v>
      </c>
      <c r="P16080" s="67">
        <v>0</v>
      </c>
      <c r="Q16080" s="67">
        <v>0</v>
      </c>
      <c r="U16080" t="s">
        <v>783</v>
      </c>
    </row>
    <row r="16081" spans="3:21" x14ac:dyDescent="0.3">
      <c r="C16081" t="s">
        <v>31</v>
      </c>
      <c r="D16081" t="s">
        <v>158</v>
      </c>
      <c r="E16081" t="s">
        <v>29</v>
      </c>
      <c r="F16081" t="s">
        <v>159</v>
      </c>
      <c r="G16081" s="2">
        <v>12</v>
      </c>
      <c r="H16081" s="2" t="s">
        <v>347</v>
      </c>
      <c r="I16081" s="67">
        <v>-10095.36</v>
      </c>
      <c r="J16081" s="67">
        <v>0</v>
      </c>
      <c r="K16081" s="67">
        <v>-10095.36</v>
      </c>
      <c r="L16081" s="67">
        <v>0</v>
      </c>
      <c r="M16081" s="67">
        <v>-10095.36</v>
      </c>
      <c r="N16081" s="67">
        <v>0</v>
      </c>
      <c r="P16081" s="67">
        <v>0</v>
      </c>
      <c r="Q16081" s="67">
        <v>0</v>
      </c>
      <c r="U16081" t="s">
        <v>783</v>
      </c>
    </row>
    <row r="16082" spans="3:21" x14ac:dyDescent="0.3">
      <c r="C16082" t="s">
        <v>166</v>
      </c>
      <c r="D16082" t="s">
        <v>158</v>
      </c>
      <c r="E16082" t="s">
        <v>30</v>
      </c>
      <c r="F16082" t="s">
        <v>159</v>
      </c>
      <c r="G16082" s="2">
        <v>4</v>
      </c>
      <c r="H16082" s="2" t="s">
        <v>506</v>
      </c>
      <c r="I16082" s="67">
        <v>346124.34</v>
      </c>
      <c r="J16082" s="67">
        <v>60.57</v>
      </c>
      <c r="K16082" s="67">
        <v>346124.34</v>
      </c>
      <c r="L16082" s="67">
        <v>14.33</v>
      </c>
      <c r="M16082" s="67">
        <v>346124.34</v>
      </c>
      <c r="N16082" s="67">
        <v>197.09</v>
      </c>
      <c r="P16082" s="67">
        <v>162998.76999999999</v>
      </c>
      <c r="Q16082" s="67">
        <v>1384497.36</v>
      </c>
      <c r="R16082" s="2" t="s">
        <v>161</v>
      </c>
      <c r="S16082" s="2" t="s">
        <v>161</v>
      </c>
      <c r="T16082" s="2" t="s">
        <v>161</v>
      </c>
      <c r="U16082" t="s">
        <v>783</v>
      </c>
    </row>
    <row r="16083" spans="3:21" x14ac:dyDescent="0.3">
      <c r="C16083" t="s">
        <v>31</v>
      </c>
      <c r="D16083" t="s">
        <v>158</v>
      </c>
      <c r="E16083" t="s">
        <v>29</v>
      </c>
      <c r="F16083" t="s">
        <v>159</v>
      </c>
      <c r="G16083" s="2">
        <v>-1</v>
      </c>
      <c r="H16083" s="2" t="s">
        <v>303</v>
      </c>
      <c r="I16083" s="67">
        <v>-284478.98</v>
      </c>
      <c r="J16083" s="67">
        <v>0</v>
      </c>
      <c r="K16083" s="67">
        <v>-284478.98</v>
      </c>
      <c r="L16083" s="67">
        <v>0</v>
      </c>
      <c r="M16083" s="67">
        <v>-284478.98</v>
      </c>
      <c r="N16083" s="67">
        <v>0</v>
      </c>
      <c r="P16083" s="67">
        <v>0</v>
      </c>
      <c r="Q16083" s="67">
        <v>0</v>
      </c>
      <c r="U16083" t="s">
        <v>783</v>
      </c>
    </row>
    <row r="16084" spans="3:21" x14ac:dyDescent="0.3">
      <c r="C16084" t="s">
        <v>32</v>
      </c>
      <c r="D16084" t="s">
        <v>158</v>
      </c>
      <c r="E16084" t="s">
        <v>30</v>
      </c>
      <c r="F16084" t="s">
        <v>159</v>
      </c>
      <c r="G16084" s="2">
        <v>2</v>
      </c>
      <c r="H16084" s="2" t="s">
        <v>464</v>
      </c>
      <c r="I16084" s="67">
        <v>304641.32</v>
      </c>
      <c r="J16084" s="67">
        <v>5.03</v>
      </c>
      <c r="K16084" s="67">
        <v>304641.32</v>
      </c>
      <c r="L16084" s="67">
        <v>2.73</v>
      </c>
      <c r="M16084" s="67">
        <v>304641.32</v>
      </c>
      <c r="N16084" s="67">
        <v>44.75</v>
      </c>
      <c r="P16084" s="67">
        <v>0</v>
      </c>
      <c r="Q16084" s="67">
        <v>609282.64</v>
      </c>
      <c r="R16084" s="2" t="s">
        <v>161</v>
      </c>
      <c r="S16084" s="2" t="s">
        <v>161</v>
      </c>
      <c r="T16084" s="2" t="s">
        <v>161</v>
      </c>
      <c r="U16084" t="s">
        <v>783</v>
      </c>
    </row>
    <row r="16085" spans="3:21" x14ac:dyDescent="0.3">
      <c r="C16085" t="s">
        <v>166</v>
      </c>
      <c r="D16085" t="s">
        <v>158</v>
      </c>
      <c r="E16085" t="s">
        <v>30</v>
      </c>
      <c r="F16085" t="s">
        <v>159</v>
      </c>
      <c r="G16085" s="2">
        <v>4</v>
      </c>
      <c r="H16085" s="2" t="s">
        <v>204</v>
      </c>
      <c r="I16085" s="67">
        <v>203951.04</v>
      </c>
      <c r="J16085" s="67">
        <v>16447.41</v>
      </c>
      <c r="K16085" s="67">
        <v>203951.04</v>
      </c>
      <c r="L16085" s="67">
        <v>28.72</v>
      </c>
      <c r="M16085" s="67">
        <v>203951.04</v>
      </c>
      <c r="N16085" s="67">
        <v>394.98</v>
      </c>
      <c r="P16085" s="67">
        <v>0</v>
      </c>
      <c r="Q16085" s="67">
        <v>815804.16</v>
      </c>
      <c r="R16085" s="2" t="s">
        <v>161</v>
      </c>
      <c r="S16085" s="2" t="s">
        <v>165</v>
      </c>
      <c r="T16085" s="2" t="s">
        <v>165</v>
      </c>
      <c r="U16085" t="s">
        <v>783</v>
      </c>
    </row>
    <row r="16086" spans="3:21" x14ac:dyDescent="0.3">
      <c r="C16086" t="s">
        <v>31</v>
      </c>
      <c r="D16086" t="s">
        <v>158</v>
      </c>
      <c r="E16086" t="s">
        <v>30</v>
      </c>
      <c r="F16086" t="s">
        <v>159</v>
      </c>
      <c r="G16086" s="2">
        <v>5</v>
      </c>
      <c r="H16086" s="2" t="s">
        <v>615</v>
      </c>
      <c r="I16086" s="67">
        <v>116353.83</v>
      </c>
      <c r="J16086" s="67">
        <v>5.42</v>
      </c>
      <c r="K16086" s="67">
        <v>116353.83</v>
      </c>
      <c r="L16086" s="67">
        <v>10.02</v>
      </c>
      <c r="M16086" s="67">
        <v>116353.83</v>
      </c>
      <c r="N16086" s="67">
        <v>69.27</v>
      </c>
      <c r="P16086" s="67">
        <v>0</v>
      </c>
      <c r="Q16086" s="67">
        <v>581769.15</v>
      </c>
      <c r="R16086" s="2" t="s">
        <v>161</v>
      </c>
      <c r="S16086" s="2" t="s">
        <v>161</v>
      </c>
      <c r="T16086" s="2" t="s">
        <v>161</v>
      </c>
      <c r="U16086" t="s">
        <v>783</v>
      </c>
    </row>
    <row r="16087" spans="3:21" x14ac:dyDescent="0.3">
      <c r="C16087" t="s">
        <v>166</v>
      </c>
      <c r="D16087" t="s">
        <v>158</v>
      </c>
      <c r="E16087" t="s">
        <v>30</v>
      </c>
      <c r="F16087" t="s">
        <v>159</v>
      </c>
      <c r="G16087" s="2">
        <v>-1</v>
      </c>
      <c r="H16087" s="2" t="s">
        <v>517</v>
      </c>
      <c r="I16087" s="67">
        <v>5335.17</v>
      </c>
      <c r="J16087" s="67">
        <v>0.62</v>
      </c>
      <c r="K16087" s="67">
        <v>5335.17</v>
      </c>
      <c r="L16087" s="67">
        <v>0.28999999999999998</v>
      </c>
      <c r="M16087" s="67">
        <v>5335.17</v>
      </c>
      <c r="N16087" s="67">
        <v>2.82</v>
      </c>
      <c r="P16087" s="67">
        <v>0</v>
      </c>
      <c r="Q16087" s="67">
        <v>0</v>
      </c>
      <c r="R16087" s="2" t="s">
        <v>161</v>
      </c>
      <c r="S16087" s="2" t="s">
        <v>161</v>
      </c>
      <c r="T16087" s="2" t="s">
        <v>161</v>
      </c>
      <c r="U16087" t="s">
        <v>783</v>
      </c>
    </row>
    <row r="16088" spans="3:21" x14ac:dyDescent="0.3">
      <c r="C16088" t="s">
        <v>31</v>
      </c>
      <c r="D16088" t="s">
        <v>158</v>
      </c>
      <c r="E16088" t="s">
        <v>30</v>
      </c>
      <c r="F16088" t="s">
        <v>159</v>
      </c>
      <c r="G16088" s="2">
        <v>5</v>
      </c>
      <c r="H16088" s="2" t="s">
        <v>305</v>
      </c>
      <c r="I16088" s="67">
        <v>191779.32</v>
      </c>
      <c r="J16088" s="67">
        <v>0</v>
      </c>
      <c r="K16088" s="67">
        <v>191779.32</v>
      </c>
      <c r="L16088" s="67">
        <v>0</v>
      </c>
      <c r="M16088" s="67">
        <v>191779.32</v>
      </c>
      <c r="N16088" s="67">
        <v>2.79</v>
      </c>
      <c r="P16088" s="67">
        <v>0</v>
      </c>
      <c r="Q16088" s="67">
        <v>958896.60000000009</v>
      </c>
      <c r="R16088" s="2" t="s">
        <v>161</v>
      </c>
      <c r="S16088" s="2" t="s">
        <v>161</v>
      </c>
      <c r="T16088" s="2" t="s">
        <v>165</v>
      </c>
      <c r="U16088" t="s">
        <v>783</v>
      </c>
    </row>
    <row r="16089" spans="3:21" x14ac:dyDescent="0.3">
      <c r="C16089" t="s">
        <v>32</v>
      </c>
      <c r="D16089" t="s">
        <v>158</v>
      </c>
      <c r="E16089" t="s">
        <v>29</v>
      </c>
      <c r="F16089" t="s">
        <v>159</v>
      </c>
      <c r="G16089" s="2">
        <v>6</v>
      </c>
      <c r="H16089" s="2" t="s">
        <v>299</v>
      </c>
      <c r="I16089" s="67">
        <v>-40874.14</v>
      </c>
      <c r="J16089" s="67">
        <v>0</v>
      </c>
      <c r="K16089" s="67">
        <v>-40874.14</v>
      </c>
      <c r="L16089" s="67">
        <v>0</v>
      </c>
      <c r="M16089" s="67">
        <v>-40874.14</v>
      </c>
      <c r="N16089" s="67">
        <v>0</v>
      </c>
      <c r="P16089" s="67">
        <v>0</v>
      </c>
      <c r="Q16089" s="67">
        <v>0</v>
      </c>
      <c r="U16089" t="s">
        <v>783</v>
      </c>
    </row>
    <row r="16090" spans="3:21" x14ac:dyDescent="0.3">
      <c r="C16090" t="s">
        <v>166</v>
      </c>
      <c r="D16090" t="s">
        <v>158</v>
      </c>
      <c r="E16090" t="s">
        <v>30</v>
      </c>
      <c r="F16090" t="s">
        <v>159</v>
      </c>
      <c r="G16090" s="2">
        <v>8</v>
      </c>
      <c r="H16090" s="2" t="s">
        <v>473</v>
      </c>
      <c r="I16090" s="67">
        <v>360327.62</v>
      </c>
      <c r="J16090" s="67">
        <v>2.15</v>
      </c>
      <c r="K16090" s="67">
        <v>360327.62</v>
      </c>
      <c r="L16090" s="67">
        <v>11.57</v>
      </c>
      <c r="M16090" s="67">
        <v>360327.62</v>
      </c>
      <c r="N16090" s="67">
        <v>152.38</v>
      </c>
      <c r="P16090" s="67">
        <v>0</v>
      </c>
      <c r="Q16090" s="67">
        <v>2882620.96</v>
      </c>
      <c r="R16090" s="2" t="s">
        <v>161</v>
      </c>
      <c r="S16090" s="2" t="s">
        <v>161</v>
      </c>
      <c r="T16090" s="2" t="s">
        <v>165</v>
      </c>
      <c r="U16090" t="s">
        <v>783</v>
      </c>
    </row>
    <row r="16091" spans="3:21" x14ac:dyDescent="0.3">
      <c r="C16091" t="s">
        <v>31</v>
      </c>
      <c r="D16091" t="s">
        <v>158</v>
      </c>
      <c r="E16091" t="s">
        <v>29</v>
      </c>
      <c r="F16091" t="s">
        <v>159</v>
      </c>
      <c r="G16091" s="2">
        <v>6</v>
      </c>
      <c r="H16091" s="2" t="s">
        <v>245</v>
      </c>
      <c r="I16091" s="67">
        <v>-5446.24</v>
      </c>
      <c r="J16091" s="67">
        <v>0</v>
      </c>
      <c r="K16091" s="67">
        <v>-5446.24</v>
      </c>
      <c r="L16091" s="67">
        <v>0</v>
      </c>
      <c r="M16091" s="67">
        <v>-5446.24</v>
      </c>
      <c r="N16091" s="67">
        <v>0</v>
      </c>
      <c r="P16091" s="67">
        <v>0</v>
      </c>
      <c r="Q16091" s="67">
        <v>0</v>
      </c>
      <c r="U16091" t="s">
        <v>783</v>
      </c>
    </row>
    <row r="16092" spans="3:21" x14ac:dyDescent="0.3">
      <c r="C16092" t="s">
        <v>166</v>
      </c>
      <c r="D16092" t="s">
        <v>158</v>
      </c>
      <c r="E16092" t="s">
        <v>30</v>
      </c>
      <c r="F16092" t="s">
        <v>159</v>
      </c>
      <c r="G16092" s="2">
        <v>0</v>
      </c>
      <c r="H16092" s="2" t="s">
        <v>272</v>
      </c>
      <c r="I16092" s="67">
        <v>1805.05</v>
      </c>
      <c r="J16092" s="67">
        <v>223.77</v>
      </c>
      <c r="K16092" s="67">
        <v>1805.05</v>
      </c>
      <c r="L16092" s="67">
        <v>0.01</v>
      </c>
      <c r="M16092" s="67">
        <v>1805.05</v>
      </c>
      <c r="N16092" s="67">
        <v>0.45</v>
      </c>
      <c r="P16092" s="67">
        <v>0</v>
      </c>
      <c r="Q16092" s="67">
        <v>0</v>
      </c>
      <c r="R16092" s="2" t="s">
        <v>161</v>
      </c>
      <c r="S16092" s="2" t="s">
        <v>165</v>
      </c>
      <c r="T16092" s="2" t="s">
        <v>165</v>
      </c>
      <c r="U16092" t="s">
        <v>783</v>
      </c>
    </row>
    <row r="16093" spans="3:21" x14ac:dyDescent="0.3">
      <c r="C16093" t="s">
        <v>31</v>
      </c>
      <c r="D16093" t="s">
        <v>158</v>
      </c>
      <c r="E16093" t="s">
        <v>29</v>
      </c>
      <c r="F16093" t="s">
        <v>159</v>
      </c>
      <c r="G16093" s="2">
        <v>4</v>
      </c>
      <c r="H16093" s="2" t="s">
        <v>445</v>
      </c>
      <c r="I16093" s="67">
        <v>-2194.54</v>
      </c>
      <c r="J16093" s="67">
        <v>0</v>
      </c>
      <c r="K16093" s="67">
        <v>-2194.54</v>
      </c>
      <c r="L16093" s="67">
        <v>0</v>
      </c>
      <c r="M16093" s="67">
        <v>-2194.54</v>
      </c>
      <c r="N16093" s="67">
        <v>0</v>
      </c>
      <c r="P16093" s="67">
        <v>0</v>
      </c>
      <c r="Q16093" s="67">
        <v>0</v>
      </c>
      <c r="U16093" t="s">
        <v>783</v>
      </c>
    </row>
    <row r="16094" spans="3:21" x14ac:dyDescent="0.3">
      <c r="C16094" t="s">
        <v>32</v>
      </c>
      <c r="D16094" t="s">
        <v>158</v>
      </c>
      <c r="E16094" t="s">
        <v>29</v>
      </c>
      <c r="F16094" t="s">
        <v>159</v>
      </c>
      <c r="G16094" s="2">
        <v>0</v>
      </c>
      <c r="H16094" s="2" t="s">
        <v>259</v>
      </c>
      <c r="I16094" s="67">
        <v>-1871379.58</v>
      </c>
      <c r="J16094" s="67">
        <v>0</v>
      </c>
      <c r="K16094" s="67">
        <v>-1871379.58</v>
      </c>
      <c r="L16094" s="67">
        <v>0</v>
      </c>
      <c r="M16094" s="67">
        <v>-1871379.58</v>
      </c>
      <c r="N16094" s="67">
        <v>0</v>
      </c>
      <c r="P16094" s="67">
        <v>0</v>
      </c>
      <c r="Q16094" s="67">
        <v>0</v>
      </c>
      <c r="U16094" t="s">
        <v>783</v>
      </c>
    </row>
    <row r="16095" spans="3:21" x14ac:dyDescent="0.3">
      <c r="C16095" t="s">
        <v>31</v>
      </c>
      <c r="D16095" t="s">
        <v>158</v>
      </c>
      <c r="E16095" t="s">
        <v>30</v>
      </c>
      <c r="F16095" t="s">
        <v>159</v>
      </c>
      <c r="G16095" s="2">
        <v>1</v>
      </c>
      <c r="H16095" s="2" t="s">
        <v>354</v>
      </c>
      <c r="I16095" s="67">
        <v>210564.59</v>
      </c>
      <c r="J16095" s="67">
        <v>16.13</v>
      </c>
      <c r="K16095" s="67">
        <v>210564.59</v>
      </c>
      <c r="L16095" s="67">
        <v>2.27</v>
      </c>
      <c r="M16095" s="67">
        <v>210564.59</v>
      </c>
      <c r="N16095" s="67">
        <v>125.41</v>
      </c>
      <c r="P16095" s="67">
        <v>0</v>
      </c>
      <c r="Q16095" s="67">
        <v>210564.59</v>
      </c>
      <c r="R16095" s="2" t="s">
        <v>161</v>
      </c>
      <c r="S16095" s="2" t="s">
        <v>161</v>
      </c>
      <c r="T16095" s="2" t="s">
        <v>161</v>
      </c>
      <c r="U16095" t="s">
        <v>783</v>
      </c>
    </row>
    <row r="16096" spans="3:21" x14ac:dyDescent="0.3">
      <c r="C16096" t="s">
        <v>31</v>
      </c>
      <c r="D16096" t="s">
        <v>158</v>
      </c>
      <c r="E16096" t="s">
        <v>29</v>
      </c>
      <c r="F16096" t="s">
        <v>159</v>
      </c>
      <c r="G16096" s="2">
        <v>7</v>
      </c>
      <c r="H16096" s="2" t="s">
        <v>187</v>
      </c>
      <c r="I16096" s="67">
        <v>-91197.61</v>
      </c>
      <c r="J16096" s="67">
        <v>0</v>
      </c>
      <c r="K16096" s="67">
        <v>-91197.61</v>
      </c>
      <c r="L16096" s="67">
        <v>0</v>
      </c>
      <c r="M16096" s="67">
        <v>-91197.61</v>
      </c>
      <c r="N16096" s="67">
        <v>0</v>
      </c>
      <c r="P16096" s="67">
        <v>0</v>
      </c>
      <c r="Q16096" s="67">
        <v>0</v>
      </c>
      <c r="U16096" t="s">
        <v>783</v>
      </c>
    </row>
    <row r="16097" spans="3:21" x14ac:dyDescent="0.3">
      <c r="C16097" t="s">
        <v>31</v>
      </c>
      <c r="D16097" t="s">
        <v>158</v>
      </c>
      <c r="E16097" t="s">
        <v>29</v>
      </c>
      <c r="F16097" t="s">
        <v>159</v>
      </c>
      <c r="G16097" s="2">
        <v>12</v>
      </c>
      <c r="H16097" s="2" t="s">
        <v>270</v>
      </c>
      <c r="I16097" s="67">
        <v>-126258.9</v>
      </c>
      <c r="J16097" s="67">
        <v>0</v>
      </c>
      <c r="K16097" s="67">
        <v>-126258.9</v>
      </c>
      <c r="L16097" s="67">
        <v>0</v>
      </c>
      <c r="M16097" s="67">
        <v>-126258.9</v>
      </c>
      <c r="N16097" s="67">
        <v>0</v>
      </c>
      <c r="P16097" s="67">
        <v>0</v>
      </c>
      <c r="Q16097" s="67">
        <v>0</v>
      </c>
      <c r="U16097" t="s">
        <v>783</v>
      </c>
    </row>
    <row r="16098" spans="3:21" x14ac:dyDescent="0.3">
      <c r="C16098" t="s">
        <v>166</v>
      </c>
      <c r="D16098" t="s">
        <v>158</v>
      </c>
      <c r="E16098" t="s">
        <v>30</v>
      </c>
      <c r="F16098" t="s">
        <v>159</v>
      </c>
      <c r="G16098" s="2">
        <v>0</v>
      </c>
      <c r="H16098" s="2" t="s">
        <v>254</v>
      </c>
      <c r="I16098" s="67">
        <v>7294.2</v>
      </c>
      <c r="J16098" s="67">
        <v>69</v>
      </c>
      <c r="K16098" s="67">
        <v>7294.2</v>
      </c>
      <c r="L16098" s="67">
        <v>5.29</v>
      </c>
      <c r="M16098" s="67">
        <v>7294.2</v>
      </c>
      <c r="N16098" s="67">
        <v>27.88</v>
      </c>
      <c r="P16098" s="67">
        <v>0</v>
      </c>
      <c r="Q16098" s="67">
        <v>0</v>
      </c>
      <c r="R16098" s="2" t="s">
        <v>161</v>
      </c>
      <c r="S16098" s="2" t="s">
        <v>161</v>
      </c>
      <c r="T16098" s="2" t="s">
        <v>161</v>
      </c>
      <c r="U16098" t="s">
        <v>783</v>
      </c>
    </row>
    <row r="16099" spans="3:21" x14ac:dyDescent="0.3">
      <c r="C16099" t="s">
        <v>32</v>
      </c>
      <c r="D16099" t="s">
        <v>158</v>
      </c>
      <c r="E16099" t="s">
        <v>30</v>
      </c>
      <c r="F16099" t="s">
        <v>159</v>
      </c>
      <c r="G16099" s="2">
        <v>3</v>
      </c>
      <c r="H16099" s="2" t="s">
        <v>490</v>
      </c>
      <c r="I16099" s="67">
        <v>173615.59</v>
      </c>
      <c r="J16099" s="67">
        <v>24.8</v>
      </c>
      <c r="K16099" s="67">
        <v>173615.59</v>
      </c>
      <c r="L16099" s="67">
        <v>5.87</v>
      </c>
      <c r="M16099" s="67">
        <v>173615.59</v>
      </c>
      <c r="N16099" s="67">
        <v>80.680000000000007</v>
      </c>
      <c r="P16099" s="67">
        <v>0</v>
      </c>
      <c r="Q16099" s="67">
        <v>520846.77</v>
      </c>
      <c r="R16099" s="2" t="s">
        <v>161</v>
      </c>
      <c r="S16099" s="2" t="s">
        <v>161</v>
      </c>
      <c r="T16099" s="2" t="s">
        <v>161</v>
      </c>
      <c r="U16099" t="s">
        <v>783</v>
      </c>
    </row>
    <row r="16100" spans="3:21" x14ac:dyDescent="0.3">
      <c r="C16100" t="s">
        <v>166</v>
      </c>
      <c r="D16100" t="s">
        <v>158</v>
      </c>
      <c r="E16100" t="s">
        <v>30</v>
      </c>
      <c r="F16100" t="s">
        <v>159</v>
      </c>
      <c r="G16100" s="2">
        <v>5</v>
      </c>
      <c r="H16100" s="2" t="s">
        <v>581</v>
      </c>
      <c r="I16100" s="67">
        <v>164.63</v>
      </c>
      <c r="J16100" s="67">
        <v>0.01</v>
      </c>
      <c r="K16100" s="67">
        <v>164.63</v>
      </c>
      <c r="L16100" s="67">
        <v>0.01</v>
      </c>
      <c r="M16100" s="67">
        <v>164.63</v>
      </c>
      <c r="N16100" s="67">
        <v>0.08</v>
      </c>
      <c r="P16100" s="67">
        <v>164.63</v>
      </c>
      <c r="Q16100" s="67">
        <v>823.15</v>
      </c>
      <c r="R16100" s="2" t="s">
        <v>161</v>
      </c>
      <c r="S16100" s="2" t="s">
        <v>161</v>
      </c>
      <c r="T16100" s="2" t="s">
        <v>161</v>
      </c>
      <c r="U16100" t="s">
        <v>783</v>
      </c>
    </row>
    <row r="16101" spans="3:21" x14ac:dyDescent="0.3">
      <c r="C16101" t="s">
        <v>166</v>
      </c>
      <c r="D16101" t="s">
        <v>158</v>
      </c>
      <c r="E16101" t="s">
        <v>29</v>
      </c>
      <c r="F16101" t="s">
        <v>159</v>
      </c>
      <c r="G16101" s="2">
        <v>2</v>
      </c>
      <c r="H16101" s="2" t="s">
        <v>497</v>
      </c>
      <c r="I16101" s="67">
        <v>-827.89</v>
      </c>
      <c r="J16101" s="67">
        <v>0</v>
      </c>
      <c r="K16101" s="67">
        <v>-827.89</v>
      </c>
      <c r="L16101" s="67">
        <v>0</v>
      </c>
      <c r="M16101" s="67">
        <v>-827.89</v>
      </c>
      <c r="N16101" s="67">
        <v>0</v>
      </c>
      <c r="P16101" s="67">
        <v>0</v>
      </c>
      <c r="Q16101" s="67">
        <v>0</v>
      </c>
      <c r="U16101" t="s">
        <v>783</v>
      </c>
    </row>
    <row r="16102" spans="3:21" x14ac:dyDescent="0.3">
      <c r="C16102" t="s">
        <v>166</v>
      </c>
      <c r="D16102" t="s">
        <v>158</v>
      </c>
      <c r="E16102" t="s">
        <v>30</v>
      </c>
      <c r="F16102" t="s">
        <v>159</v>
      </c>
      <c r="G16102" s="2">
        <v>3</v>
      </c>
      <c r="H16102" s="2" t="s">
        <v>439</v>
      </c>
      <c r="I16102" s="67">
        <v>11391.42</v>
      </c>
      <c r="J16102" s="67">
        <v>1087.6500000000001</v>
      </c>
      <c r="K16102" s="67">
        <v>11391.42</v>
      </c>
      <c r="L16102" s="67">
        <v>0.4</v>
      </c>
      <c r="M16102" s="67">
        <v>11391.42</v>
      </c>
      <c r="N16102" s="67">
        <v>4.34</v>
      </c>
      <c r="P16102" s="67">
        <v>0</v>
      </c>
      <c r="Q16102" s="67">
        <v>34174.26</v>
      </c>
      <c r="R16102" s="2" t="s">
        <v>161</v>
      </c>
      <c r="S16102" s="2" t="s">
        <v>165</v>
      </c>
      <c r="T16102" s="2" t="s">
        <v>165</v>
      </c>
      <c r="U16102" t="s">
        <v>783</v>
      </c>
    </row>
    <row r="16103" spans="3:21" x14ac:dyDescent="0.3">
      <c r="C16103" t="s">
        <v>166</v>
      </c>
      <c r="D16103" t="s">
        <v>158</v>
      </c>
      <c r="E16103" t="s">
        <v>29</v>
      </c>
      <c r="F16103" t="s">
        <v>159</v>
      </c>
      <c r="G16103" s="2">
        <v>-1</v>
      </c>
      <c r="H16103" s="2" t="s">
        <v>219</v>
      </c>
      <c r="I16103" s="67">
        <v>-74.5</v>
      </c>
      <c r="J16103" s="67">
        <v>0</v>
      </c>
      <c r="K16103" s="67">
        <v>-74.5</v>
      </c>
      <c r="L16103" s="67">
        <v>0</v>
      </c>
      <c r="M16103" s="67">
        <v>-74.5</v>
      </c>
      <c r="N16103" s="67">
        <v>0</v>
      </c>
      <c r="P16103" s="67">
        <v>0</v>
      </c>
      <c r="Q16103" s="67">
        <v>0</v>
      </c>
      <c r="U16103" t="s">
        <v>783</v>
      </c>
    </row>
    <row r="16104" spans="3:21" x14ac:dyDescent="0.3">
      <c r="C16104" t="s">
        <v>32</v>
      </c>
      <c r="D16104" t="s">
        <v>158</v>
      </c>
      <c r="E16104" t="s">
        <v>30</v>
      </c>
      <c r="F16104" t="s">
        <v>159</v>
      </c>
      <c r="G16104" s="2">
        <v>-1</v>
      </c>
      <c r="H16104" s="2" t="s">
        <v>162</v>
      </c>
      <c r="I16104" s="67">
        <v>748.71</v>
      </c>
      <c r="J16104" s="67">
        <v>0.02</v>
      </c>
      <c r="K16104" s="67">
        <v>748.71</v>
      </c>
      <c r="L16104" s="67">
        <v>0.02</v>
      </c>
      <c r="M16104" s="67">
        <v>748.71</v>
      </c>
      <c r="N16104" s="67">
        <v>0.1</v>
      </c>
      <c r="P16104" s="67">
        <v>0</v>
      </c>
      <c r="Q16104" s="67">
        <v>0</v>
      </c>
      <c r="R16104" s="2" t="s">
        <v>161</v>
      </c>
      <c r="S16104" s="2" t="s">
        <v>161</v>
      </c>
      <c r="T16104" s="2" t="s">
        <v>161</v>
      </c>
      <c r="U16104" t="s">
        <v>783</v>
      </c>
    </row>
    <row r="16105" spans="3:21" x14ac:dyDescent="0.3">
      <c r="C16105" t="s">
        <v>166</v>
      </c>
      <c r="D16105" t="s">
        <v>158</v>
      </c>
      <c r="E16105" t="s">
        <v>30</v>
      </c>
      <c r="F16105" t="s">
        <v>159</v>
      </c>
      <c r="G16105" s="2">
        <v>0</v>
      </c>
      <c r="H16105" s="2" t="s">
        <v>422</v>
      </c>
      <c r="I16105" s="67">
        <v>75206224.430000007</v>
      </c>
      <c r="J16105" s="67">
        <v>10661.68</v>
      </c>
      <c r="K16105" s="67">
        <v>75206224.430000007</v>
      </c>
      <c r="L16105" s="67">
        <v>2157.62</v>
      </c>
      <c r="M16105" s="67">
        <v>75206224.430000007</v>
      </c>
      <c r="N16105" s="67">
        <v>17098.259999999998</v>
      </c>
      <c r="P16105" s="67">
        <v>0</v>
      </c>
      <c r="Q16105" s="67">
        <v>0</v>
      </c>
      <c r="R16105" s="2" t="s">
        <v>161</v>
      </c>
      <c r="S16105" s="2" t="s">
        <v>161</v>
      </c>
      <c r="T16105" s="2" t="s">
        <v>161</v>
      </c>
      <c r="U16105" t="s">
        <v>783</v>
      </c>
    </row>
    <row r="16106" spans="3:21" x14ac:dyDescent="0.3">
      <c r="C16106" t="s">
        <v>31</v>
      </c>
      <c r="D16106" t="s">
        <v>158</v>
      </c>
      <c r="E16106" t="s">
        <v>30</v>
      </c>
      <c r="F16106" t="s">
        <v>159</v>
      </c>
      <c r="G16106" s="2">
        <v>7</v>
      </c>
      <c r="H16106" s="2" t="s">
        <v>164</v>
      </c>
      <c r="I16106" s="67">
        <v>68406.14</v>
      </c>
      <c r="J16106" s="67">
        <v>2.6</v>
      </c>
      <c r="K16106" s="67">
        <v>68406.14</v>
      </c>
      <c r="L16106" s="67">
        <v>13.94</v>
      </c>
      <c r="M16106" s="67">
        <v>68406.14</v>
      </c>
      <c r="N16106" s="67">
        <v>12.76</v>
      </c>
      <c r="P16106" s="67">
        <v>0</v>
      </c>
      <c r="Q16106" s="67">
        <v>478842.98</v>
      </c>
      <c r="R16106" s="2" t="s">
        <v>161</v>
      </c>
      <c r="S16106" s="2" t="s">
        <v>161</v>
      </c>
      <c r="T16106" s="2" t="s">
        <v>165</v>
      </c>
      <c r="U16106" t="s">
        <v>783</v>
      </c>
    </row>
    <row r="16107" spans="3:21" x14ac:dyDescent="0.3">
      <c r="C16107" t="s">
        <v>166</v>
      </c>
      <c r="D16107" t="s">
        <v>158</v>
      </c>
      <c r="E16107" t="s">
        <v>29</v>
      </c>
      <c r="F16107" t="s">
        <v>159</v>
      </c>
      <c r="G16107" s="2">
        <v>11</v>
      </c>
      <c r="H16107" s="2" t="s">
        <v>224</v>
      </c>
      <c r="I16107" s="67">
        <v>-136.34</v>
      </c>
      <c r="J16107" s="67">
        <v>0</v>
      </c>
      <c r="K16107" s="67">
        <v>-136.34</v>
      </c>
      <c r="L16107" s="67">
        <v>0</v>
      </c>
      <c r="M16107" s="67">
        <v>-136.34</v>
      </c>
      <c r="N16107" s="67">
        <v>0</v>
      </c>
      <c r="P16107" s="67">
        <v>0</v>
      </c>
      <c r="Q16107" s="67">
        <v>0</v>
      </c>
      <c r="U16107" t="s">
        <v>783</v>
      </c>
    </row>
    <row r="16108" spans="3:21" x14ac:dyDescent="0.3">
      <c r="C16108" t="s">
        <v>32</v>
      </c>
      <c r="D16108" t="s">
        <v>158</v>
      </c>
      <c r="E16108" t="s">
        <v>29</v>
      </c>
      <c r="F16108" t="s">
        <v>159</v>
      </c>
      <c r="G16108" s="2">
        <v>-4</v>
      </c>
      <c r="H16108" s="2" t="s">
        <v>480</v>
      </c>
      <c r="I16108" s="67">
        <v>-7799.24</v>
      </c>
      <c r="J16108" s="67">
        <v>0</v>
      </c>
      <c r="K16108" s="67">
        <v>-7799.24</v>
      </c>
      <c r="L16108" s="67">
        <v>0</v>
      </c>
      <c r="M16108" s="67">
        <v>-7799.24</v>
      </c>
      <c r="N16108" s="67">
        <v>0</v>
      </c>
      <c r="P16108" s="67">
        <v>0</v>
      </c>
      <c r="Q16108" s="67">
        <v>0</v>
      </c>
      <c r="U16108" t="s">
        <v>783</v>
      </c>
    </row>
    <row r="16109" spans="3:21" x14ac:dyDescent="0.3">
      <c r="C16109" t="s">
        <v>166</v>
      </c>
      <c r="D16109" t="s">
        <v>158</v>
      </c>
      <c r="E16109" t="s">
        <v>30</v>
      </c>
      <c r="F16109" t="s">
        <v>159</v>
      </c>
      <c r="G16109" s="2">
        <v>4</v>
      </c>
      <c r="H16109" s="2" t="s">
        <v>243</v>
      </c>
      <c r="I16109" s="67">
        <v>16815.509999999998</v>
      </c>
      <c r="J16109" s="67">
        <v>1961.79</v>
      </c>
      <c r="K16109" s="67">
        <v>16815.509999999998</v>
      </c>
      <c r="L16109" s="67">
        <v>1.1000000000000001</v>
      </c>
      <c r="M16109" s="67">
        <v>16815.509999999998</v>
      </c>
      <c r="N16109" s="67">
        <v>8.7200000000000006</v>
      </c>
      <c r="P16109" s="67">
        <v>0</v>
      </c>
      <c r="Q16109" s="67">
        <v>67262.039999999994</v>
      </c>
      <c r="R16109" s="2" t="s">
        <v>161</v>
      </c>
      <c r="S16109" s="2" t="s">
        <v>165</v>
      </c>
      <c r="T16109" s="2" t="s">
        <v>165</v>
      </c>
      <c r="U16109" t="s">
        <v>783</v>
      </c>
    </row>
    <row r="16110" spans="3:21" x14ac:dyDescent="0.3">
      <c r="C16110" t="s">
        <v>32</v>
      </c>
      <c r="D16110" t="s">
        <v>158</v>
      </c>
      <c r="E16110" t="s">
        <v>29</v>
      </c>
      <c r="F16110" t="s">
        <v>159</v>
      </c>
      <c r="G16110" s="2">
        <v>4</v>
      </c>
      <c r="H16110" s="2" t="s">
        <v>344</v>
      </c>
      <c r="I16110" s="67">
        <v>-2719.81</v>
      </c>
      <c r="J16110" s="67">
        <v>0</v>
      </c>
      <c r="K16110" s="67">
        <v>-2719.81</v>
      </c>
      <c r="L16110" s="67">
        <v>0</v>
      </c>
      <c r="M16110" s="67">
        <v>-2719.81</v>
      </c>
      <c r="N16110" s="67">
        <v>0</v>
      </c>
      <c r="P16110" s="67">
        <v>0</v>
      </c>
      <c r="Q16110" s="67">
        <v>0</v>
      </c>
      <c r="U16110" t="s">
        <v>783</v>
      </c>
    </row>
    <row r="16111" spans="3:21" x14ac:dyDescent="0.3">
      <c r="C16111" t="s">
        <v>31</v>
      </c>
      <c r="D16111" t="s">
        <v>158</v>
      </c>
      <c r="E16111" t="s">
        <v>29</v>
      </c>
      <c r="F16111" t="s">
        <v>159</v>
      </c>
      <c r="G16111" s="2">
        <v>5</v>
      </c>
      <c r="H16111" s="2" t="s">
        <v>434</v>
      </c>
      <c r="I16111" s="67">
        <v>-1259.3800000000001</v>
      </c>
      <c r="J16111" s="67">
        <v>0</v>
      </c>
      <c r="K16111" s="67">
        <v>-1259.3800000000001</v>
      </c>
      <c r="L16111" s="67">
        <v>0</v>
      </c>
      <c r="M16111" s="67">
        <v>-1259.3800000000001</v>
      </c>
      <c r="N16111" s="67">
        <v>0</v>
      </c>
      <c r="P16111" s="67">
        <v>0</v>
      </c>
      <c r="Q16111" s="67">
        <v>0</v>
      </c>
      <c r="U16111" t="s">
        <v>783</v>
      </c>
    </row>
    <row r="16112" spans="3:21" x14ac:dyDescent="0.3">
      <c r="C16112" t="s">
        <v>166</v>
      </c>
      <c r="D16112" t="s">
        <v>158</v>
      </c>
      <c r="E16112" t="s">
        <v>30</v>
      </c>
      <c r="F16112" t="s">
        <v>159</v>
      </c>
      <c r="G16112" s="2">
        <v>3</v>
      </c>
      <c r="H16112" s="2" t="s">
        <v>398</v>
      </c>
      <c r="I16112" s="67">
        <v>37883.08</v>
      </c>
      <c r="J16112" s="67">
        <v>4.6399999999999997</v>
      </c>
      <c r="K16112" s="67">
        <v>37883.08</v>
      </c>
      <c r="L16112" s="67">
        <v>939.81</v>
      </c>
      <c r="M16112" s="67">
        <v>37883.08</v>
      </c>
      <c r="N16112" s="67">
        <v>25.97</v>
      </c>
      <c r="P16112" s="67">
        <v>0</v>
      </c>
      <c r="Q16112" s="67">
        <v>113649.24</v>
      </c>
      <c r="R16112" s="2" t="s">
        <v>165</v>
      </c>
      <c r="S16112" s="2" t="s">
        <v>161</v>
      </c>
      <c r="T16112" s="2" t="s">
        <v>165</v>
      </c>
      <c r="U16112" t="s">
        <v>783</v>
      </c>
    </row>
    <row r="16113" spans="3:21" x14ac:dyDescent="0.3">
      <c r="C16113" t="s">
        <v>166</v>
      </c>
      <c r="D16113" t="s">
        <v>158</v>
      </c>
      <c r="E16113" t="s">
        <v>29</v>
      </c>
      <c r="F16113" t="s">
        <v>159</v>
      </c>
      <c r="G16113" s="2">
        <v>-1</v>
      </c>
      <c r="H16113" s="2" t="s">
        <v>461</v>
      </c>
      <c r="I16113" s="67">
        <v>-0.04</v>
      </c>
      <c r="J16113" s="67">
        <v>0</v>
      </c>
      <c r="K16113" s="67">
        <v>-0.04</v>
      </c>
      <c r="L16113" s="67">
        <v>0</v>
      </c>
      <c r="M16113" s="67">
        <v>-0.04</v>
      </c>
      <c r="N16113" s="67">
        <v>0</v>
      </c>
      <c r="P16113" s="67">
        <v>0</v>
      </c>
      <c r="Q16113" s="67">
        <v>0</v>
      </c>
      <c r="U16113" t="s">
        <v>783</v>
      </c>
    </row>
    <row r="16114" spans="3:21" x14ac:dyDescent="0.3">
      <c r="C16114" t="s">
        <v>32</v>
      </c>
      <c r="D16114" t="s">
        <v>158</v>
      </c>
      <c r="E16114" t="s">
        <v>29</v>
      </c>
      <c r="F16114" t="s">
        <v>159</v>
      </c>
      <c r="G16114" s="2">
        <v>2</v>
      </c>
      <c r="H16114" s="2" t="s">
        <v>220</v>
      </c>
      <c r="I16114" s="67">
        <v>-127555.59</v>
      </c>
      <c r="J16114" s="67">
        <v>0</v>
      </c>
      <c r="K16114" s="67">
        <v>-127555.59</v>
      </c>
      <c r="L16114" s="67">
        <v>0</v>
      </c>
      <c r="M16114" s="67">
        <v>-127555.59</v>
      </c>
      <c r="N16114" s="67">
        <v>0</v>
      </c>
      <c r="P16114" s="67">
        <v>0</v>
      </c>
      <c r="Q16114" s="67">
        <v>0</v>
      </c>
      <c r="U16114" t="s">
        <v>783</v>
      </c>
    </row>
    <row r="16115" spans="3:21" x14ac:dyDescent="0.3">
      <c r="C16115" t="s">
        <v>166</v>
      </c>
      <c r="D16115" t="s">
        <v>158</v>
      </c>
      <c r="E16115" t="s">
        <v>30</v>
      </c>
      <c r="F16115" t="s">
        <v>159</v>
      </c>
      <c r="G16115" s="2">
        <v>9</v>
      </c>
      <c r="H16115" s="2" t="s">
        <v>248</v>
      </c>
      <c r="I16115" s="67">
        <v>26511.18</v>
      </c>
      <c r="J16115" s="67">
        <v>2.0099999999999998</v>
      </c>
      <c r="K16115" s="67">
        <v>26511.18</v>
      </c>
      <c r="L16115" s="67">
        <v>10.81</v>
      </c>
      <c r="M16115" s="67">
        <v>26511.18</v>
      </c>
      <c r="N16115" s="67">
        <v>2.04</v>
      </c>
      <c r="P16115" s="67">
        <v>0</v>
      </c>
      <c r="Q16115" s="67">
        <v>238600.62</v>
      </c>
      <c r="R16115" s="2" t="s">
        <v>161</v>
      </c>
      <c r="S16115" s="2" t="s">
        <v>161</v>
      </c>
      <c r="T16115" s="2" t="s">
        <v>165</v>
      </c>
      <c r="U16115" t="s">
        <v>783</v>
      </c>
    </row>
    <row r="16116" spans="3:21" x14ac:dyDescent="0.3">
      <c r="C16116" t="s">
        <v>166</v>
      </c>
      <c r="D16116" t="s">
        <v>158</v>
      </c>
      <c r="E16116" t="s">
        <v>29</v>
      </c>
      <c r="F16116" t="s">
        <v>159</v>
      </c>
      <c r="G16116" s="2">
        <v>9</v>
      </c>
      <c r="H16116" s="2" t="s">
        <v>311</v>
      </c>
      <c r="I16116" s="67">
        <v>-624.85</v>
      </c>
      <c r="J16116" s="67">
        <v>0</v>
      </c>
      <c r="K16116" s="67">
        <v>-624.85</v>
      </c>
      <c r="L16116" s="67">
        <v>0</v>
      </c>
      <c r="M16116" s="67">
        <v>-624.85</v>
      </c>
      <c r="N16116" s="67">
        <v>0</v>
      </c>
      <c r="P16116" s="67">
        <v>0</v>
      </c>
      <c r="Q16116" s="67">
        <v>0</v>
      </c>
      <c r="U16116" t="s">
        <v>783</v>
      </c>
    </row>
    <row r="16117" spans="3:21" x14ac:dyDescent="0.3">
      <c r="C16117" t="s">
        <v>32</v>
      </c>
      <c r="D16117" t="s">
        <v>158</v>
      </c>
      <c r="E16117" t="s">
        <v>29</v>
      </c>
      <c r="F16117" t="s">
        <v>159</v>
      </c>
      <c r="G16117" s="2">
        <v>20</v>
      </c>
      <c r="H16117" s="2" t="s">
        <v>205</v>
      </c>
      <c r="I16117" s="67">
        <v>-131883.9</v>
      </c>
      <c r="J16117" s="67">
        <v>0</v>
      </c>
      <c r="K16117" s="67">
        <v>-131883.9</v>
      </c>
      <c r="L16117" s="67">
        <v>0</v>
      </c>
      <c r="M16117" s="67">
        <v>-131883.9</v>
      </c>
      <c r="N16117" s="67">
        <v>0</v>
      </c>
      <c r="P16117" s="67">
        <v>0</v>
      </c>
      <c r="Q16117" s="67">
        <v>0</v>
      </c>
      <c r="U16117" t="s">
        <v>783</v>
      </c>
    </row>
    <row r="16118" spans="3:21" x14ac:dyDescent="0.3">
      <c r="C16118" t="s">
        <v>31</v>
      </c>
      <c r="D16118" t="s">
        <v>158</v>
      </c>
      <c r="E16118" t="s">
        <v>29</v>
      </c>
      <c r="F16118" t="s">
        <v>159</v>
      </c>
      <c r="G16118" s="2">
        <v>3</v>
      </c>
      <c r="H16118" s="2" t="s">
        <v>187</v>
      </c>
      <c r="I16118" s="67">
        <v>-5029.72</v>
      </c>
      <c r="J16118" s="67">
        <v>0</v>
      </c>
      <c r="K16118" s="67">
        <v>-5029.72</v>
      </c>
      <c r="L16118" s="67">
        <v>0</v>
      </c>
      <c r="M16118" s="67">
        <v>-5029.72</v>
      </c>
      <c r="N16118" s="67">
        <v>0</v>
      </c>
      <c r="P16118" s="67">
        <v>0</v>
      </c>
      <c r="Q16118" s="67">
        <v>0</v>
      </c>
      <c r="U16118" t="s">
        <v>783</v>
      </c>
    </row>
    <row r="16119" spans="3:21" x14ac:dyDescent="0.3">
      <c r="C16119" t="s">
        <v>166</v>
      </c>
      <c r="D16119" t="s">
        <v>158</v>
      </c>
      <c r="E16119" t="s">
        <v>29</v>
      </c>
      <c r="F16119" t="s">
        <v>159</v>
      </c>
      <c r="G16119" s="2">
        <v>0</v>
      </c>
      <c r="H16119" s="2" t="s">
        <v>654</v>
      </c>
      <c r="I16119" s="67">
        <v>-15.27</v>
      </c>
      <c r="J16119" s="67">
        <v>0</v>
      </c>
      <c r="K16119" s="67">
        <v>-15.27</v>
      </c>
      <c r="L16119" s="67">
        <v>0</v>
      </c>
      <c r="M16119" s="67">
        <v>-15.27</v>
      </c>
      <c r="N16119" s="67">
        <v>0</v>
      </c>
      <c r="O16119" s="2">
        <v>0</v>
      </c>
      <c r="P16119" s="67">
        <v>0</v>
      </c>
      <c r="Q16119" s="67">
        <v>0</v>
      </c>
      <c r="U16119" t="s">
        <v>783</v>
      </c>
    </row>
    <row r="16120" spans="3:21" x14ac:dyDescent="0.3">
      <c r="C16120" t="s">
        <v>166</v>
      </c>
      <c r="D16120" t="s">
        <v>158</v>
      </c>
      <c r="E16120" t="s">
        <v>29</v>
      </c>
      <c r="F16120" t="s">
        <v>159</v>
      </c>
      <c r="G16120" s="2">
        <v>6</v>
      </c>
      <c r="H16120" s="2" t="s">
        <v>288</v>
      </c>
      <c r="I16120" s="67">
        <v>-570.80999999999995</v>
      </c>
      <c r="J16120" s="67">
        <v>0</v>
      </c>
      <c r="K16120" s="67">
        <v>-570.80999999999995</v>
      </c>
      <c r="L16120" s="67">
        <v>0</v>
      </c>
      <c r="M16120" s="67">
        <v>-570.80999999999995</v>
      </c>
      <c r="N16120" s="67">
        <v>0</v>
      </c>
      <c r="P16120" s="67">
        <v>0</v>
      </c>
      <c r="Q16120" s="67">
        <v>0</v>
      </c>
      <c r="U16120" t="s">
        <v>783</v>
      </c>
    </row>
    <row r="16121" spans="3:21" x14ac:dyDescent="0.3">
      <c r="C16121" t="s">
        <v>166</v>
      </c>
      <c r="D16121" t="s">
        <v>158</v>
      </c>
      <c r="E16121" t="s">
        <v>29</v>
      </c>
      <c r="F16121" t="s">
        <v>159</v>
      </c>
      <c r="G16121" s="2">
        <v>5</v>
      </c>
      <c r="H16121" s="2" t="s">
        <v>497</v>
      </c>
      <c r="I16121" s="67">
        <v>-1124.48</v>
      </c>
      <c r="J16121" s="67">
        <v>0</v>
      </c>
      <c r="K16121" s="67">
        <v>-1124.48</v>
      </c>
      <c r="L16121" s="67">
        <v>0</v>
      </c>
      <c r="M16121" s="67">
        <v>-1124.48</v>
      </c>
      <c r="N16121" s="67">
        <v>0</v>
      </c>
      <c r="P16121" s="67">
        <v>0</v>
      </c>
      <c r="Q16121" s="67">
        <v>0</v>
      </c>
      <c r="U16121" t="s">
        <v>783</v>
      </c>
    </row>
    <row r="16122" spans="3:21" x14ac:dyDescent="0.3">
      <c r="C16122" t="s">
        <v>31</v>
      </c>
      <c r="D16122" t="s">
        <v>158</v>
      </c>
      <c r="E16122" t="s">
        <v>29</v>
      </c>
      <c r="F16122" t="s">
        <v>159</v>
      </c>
      <c r="G16122" s="2">
        <v>-1</v>
      </c>
      <c r="H16122" s="2" t="s">
        <v>273</v>
      </c>
      <c r="I16122" s="67">
        <v>-7540.18</v>
      </c>
      <c r="J16122" s="67">
        <v>0</v>
      </c>
      <c r="K16122" s="67">
        <v>-7540.18</v>
      </c>
      <c r="L16122" s="67">
        <v>0</v>
      </c>
      <c r="M16122" s="67">
        <v>-7540.18</v>
      </c>
      <c r="N16122" s="67">
        <v>0</v>
      </c>
      <c r="P16122" s="67">
        <v>0</v>
      </c>
      <c r="Q16122" s="67">
        <v>0</v>
      </c>
      <c r="U16122" t="s">
        <v>783</v>
      </c>
    </row>
    <row r="16123" spans="3:21" x14ac:dyDescent="0.3">
      <c r="C16123" t="s">
        <v>166</v>
      </c>
      <c r="D16123" t="s">
        <v>158</v>
      </c>
      <c r="E16123" t="s">
        <v>29</v>
      </c>
      <c r="F16123" t="s">
        <v>159</v>
      </c>
      <c r="G16123" s="2">
        <v>7</v>
      </c>
      <c r="H16123" s="2" t="s">
        <v>467</v>
      </c>
      <c r="I16123" s="67">
        <v>-432.57</v>
      </c>
      <c r="J16123" s="67">
        <v>0</v>
      </c>
      <c r="K16123" s="67">
        <v>-432.57</v>
      </c>
      <c r="L16123" s="67">
        <v>0</v>
      </c>
      <c r="M16123" s="67">
        <v>-432.57</v>
      </c>
      <c r="N16123" s="67">
        <v>0</v>
      </c>
      <c r="P16123" s="67">
        <v>0</v>
      </c>
      <c r="Q16123" s="67">
        <v>0</v>
      </c>
      <c r="U16123" t="s">
        <v>783</v>
      </c>
    </row>
    <row r="16124" spans="3:21" x14ac:dyDescent="0.3">
      <c r="C16124" t="s">
        <v>166</v>
      </c>
      <c r="D16124" t="s">
        <v>158</v>
      </c>
      <c r="E16124" t="s">
        <v>30</v>
      </c>
      <c r="F16124" t="s">
        <v>159</v>
      </c>
      <c r="G16124" s="2">
        <v>5</v>
      </c>
      <c r="H16124" s="2" t="s">
        <v>465</v>
      </c>
      <c r="I16124" s="67">
        <v>45135.17</v>
      </c>
      <c r="J16124" s="67">
        <v>2.73</v>
      </c>
      <c r="K16124" s="67">
        <v>45135.17</v>
      </c>
      <c r="L16124" s="67">
        <v>960.57</v>
      </c>
      <c r="M16124" s="67">
        <v>45135.17</v>
      </c>
      <c r="N16124" s="67">
        <v>15.31</v>
      </c>
      <c r="P16124" s="67">
        <v>0</v>
      </c>
      <c r="Q16124" s="67">
        <v>225675.84999999998</v>
      </c>
      <c r="R16124" s="2" t="s">
        <v>165</v>
      </c>
      <c r="S16124" s="2" t="s">
        <v>161</v>
      </c>
      <c r="T16124" s="2" t="s">
        <v>165</v>
      </c>
      <c r="U16124" t="s">
        <v>783</v>
      </c>
    </row>
    <row r="16125" spans="3:21" x14ac:dyDescent="0.3">
      <c r="C16125" t="s">
        <v>166</v>
      </c>
      <c r="D16125" t="s">
        <v>158</v>
      </c>
      <c r="E16125" t="s">
        <v>29</v>
      </c>
      <c r="F16125" t="s">
        <v>159</v>
      </c>
      <c r="G16125" s="2">
        <v>-1</v>
      </c>
      <c r="H16125" s="2" t="s">
        <v>310</v>
      </c>
      <c r="I16125" s="67">
        <v>-2547.4499999999998</v>
      </c>
      <c r="J16125" s="67">
        <v>0</v>
      </c>
      <c r="K16125" s="67">
        <v>-2547.4499999999998</v>
      </c>
      <c r="L16125" s="67">
        <v>0</v>
      </c>
      <c r="M16125" s="67">
        <v>-2547.4499999999998</v>
      </c>
      <c r="N16125" s="67">
        <v>0</v>
      </c>
      <c r="P16125" s="67">
        <v>0</v>
      </c>
      <c r="Q16125" s="67">
        <v>0</v>
      </c>
      <c r="U16125" t="s">
        <v>783</v>
      </c>
    </row>
    <row r="16126" spans="3:21" x14ac:dyDescent="0.3">
      <c r="C16126" t="s">
        <v>166</v>
      </c>
      <c r="D16126" t="s">
        <v>158</v>
      </c>
      <c r="E16126" t="s">
        <v>29</v>
      </c>
      <c r="F16126" t="s">
        <v>159</v>
      </c>
      <c r="G16126" s="2">
        <v>2</v>
      </c>
      <c r="H16126" s="2" t="s">
        <v>385</v>
      </c>
      <c r="I16126" s="67">
        <v>-2845.96</v>
      </c>
      <c r="J16126" s="67">
        <v>0</v>
      </c>
      <c r="K16126" s="67">
        <v>-2845.96</v>
      </c>
      <c r="L16126" s="67">
        <v>0</v>
      </c>
      <c r="M16126" s="67">
        <v>-2845.96</v>
      </c>
      <c r="N16126" s="67">
        <v>0</v>
      </c>
      <c r="P16126" s="67">
        <v>0</v>
      </c>
      <c r="Q16126" s="67">
        <v>0</v>
      </c>
      <c r="U16126" t="s">
        <v>783</v>
      </c>
    </row>
    <row r="16127" spans="3:21" x14ac:dyDescent="0.3">
      <c r="C16127" t="s">
        <v>166</v>
      </c>
      <c r="D16127" t="s">
        <v>158</v>
      </c>
      <c r="E16127" t="s">
        <v>30</v>
      </c>
      <c r="F16127" t="s">
        <v>159</v>
      </c>
      <c r="G16127" s="2">
        <v>2</v>
      </c>
      <c r="H16127" s="2" t="s">
        <v>207</v>
      </c>
      <c r="I16127" s="67">
        <v>49782.87</v>
      </c>
      <c r="J16127" s="67">
        <v>2</v>
      </c>
      <c r="K16127" s="67">
        <v>49782.87</v>
      </c>
      <c r="L16127" s="67">
        <v>1465.55</v>
      </c>
      <c r="M16127" s="67">
        <v>49782.87</v>
      </c>
      <c r="N16127" s="67">
        <v>9.11</v>
      </c>
      <c r="P16127" s="67">
        <v>49782.87</v>
      </c>
      <c r="Q16127" s="67">
        <v>99565.74</v>
      </c>
      <c r="R16127" s="2" t="s">
        <v>165</v>
      </c>
      <c r="S16127" s="2" t="s">
        <v>161</v>
      </c>
      <c r="T16127" s="2" t="s">
        <v>165</v>
      </c>
      <c r="U16127" t="s">
        <v>783</v>
      </c>
    </row>
    <row r="16128" spans="3:21" x14ac:dyDescent="0.3">
      <c r="C16128" t="s">
        <v>32</v>
      </c>
      <c r="D16128" t="s">
        <v>158</v>
      </c>
      <c r="E16128" t="s">
        <v>30</v>
      </c>
      <c r="F16128" t="s">
        <v>159</v>
      </c>
      <c r="G16128" s="2">
        <v>-1</v>
      </c>
      <c r="H16128" s="2" t="s">
        <v>354</v>
      </c>
      <c r="I16128" s="67">
        <v>2045.84</v>
      </c>
      <c r="J16128" s="67">
        <v>0</v>
      </c>
      <c r="K16128" s="67">
        <v>2045.84</v>
      </c>
      <c r="L16128" s="67">
        <v>0</v>
      </c>
      <c r="M16128" s="67">
        <v>2045.84</v>
      </c>
      <c r="N16128" s="67">
        <v>0</v>
      </c>
      <c r="P16128" s="67">
        <v>0</v>
      </c>
      <c r="Q16128" s="67">
        <v>0</v>
      </c>
      <c r="R16128" s="2" t="s">
        <v>161</v>
      </c>
      <c r="S16128" s="2" t="s">
        <v>161</v>
      </c>
      <c r="T16128" s="2" t="s">
        <v>165</v>
      </c>
      <c r="U16128" t="s">
        <v>783</v>
      </c>
    </row>
    <row r="16129" spans="3:21" x14ac:dyDescent="0.3">
      <c r="C16129" t="s">
        <v>166</v>
      </c>
      <c r="D16129" t="s">
        <v>158</v>
      </c>
      <c r="E16129" t="s">
        <v>30</v>
      </c>
      <c r="F16129" t="s">
        <v>159</v>
      </c>
      <c r="G16129" s="2">
        <v>11</v>
      </c>
      <c r="H16129" s="2" t="s">
        <v>230</v>
      </c>
      <c r="I16129" s="67">
        <v>330518.40999999997</v>
      </c>
      <c r="J16129" s="67">
        <v>12.73</v>
      </c>
      <c r="K16129" s="67">
        <v>330518.40999999997</v>
      </c>
      <c r="L16129" s="67">
        <v>68.37</v>
      </c>
      <c r="M16129" s="67">
        <v>330518.40999999997</v>
      </c>
      <c r="N16129" s="67">
        <v>25.75</v>
      </c>
      <c r="P16129" s="67">
        <v>0</v>
      </c>
      <c r="Q16129" s="67">
        <v>3635702.51</v>
      </c>
      <c r="R16129" s="2" t="s">
        <v>161</v>
      </c>
      <c r="S16129" s="2" t="s">
        <v>161</v>
      </c>
      <c r="T16129" s="2" t="s">
        <v>165</v>
      </c>
      <c r="U16129" t="s">
        <v>783</v>
      </c>
    </row>
    <row r="16130" spans="3:21" x14ac:dyDescent="0.3">
      <c r="C16130" t="s">
        <v>166</v>
      </c>
      <c r="D16130" t="s">
        <v>158</v>
      </c>
      <c r="E16130" t="s">
        <v>29</v>
      </c>
      <c r="F16130" t="s">
        <v>159</v>
      </c>
      <c r="G16130" s="2">
        <v>7</v>
      </c>
      <c r="H16130" s="2" t="s">
        <v>453</v>
      </c>
      <c r="I16130" s="67">
        <v>-1834.65</v>
      </c>
      <c r="J16130" s="67">
        <v>0</v>
      </c>
      <c r="K16130" s="67">
        <v>-1834.65</v>
      </c>
      <c r="L16130" s="67">
        <v>0</v>
      </c>
      <c r="M16130" s="67">
        <v>-1834.65</v>
      </c>
      <c r="N16130" s="67">
        <v>0</v>
      </c>
      <c r="P16130" s="67">
        <v>0</v>
      </c>
      <c r="Q16130" s="67">
        <v>0</v>
      </c>
      <c r="U16130" t="s">
        <v>783</v>
      </c>
    </row>
    <row r="16131" spans="3:21" x14ac:dyDescent="0.3">
      <c r="C16131" t="s">
        <v>166</v>
      </c>
      <c r="D16131" t="s">
        <v>158</v>
      </c>
      <c r="E16131" t="s">
        <v>30</v>
      </c>
      <c r="F16131" t="s">
        <v>159</v>
      </c>
      <c r="G16131" s="2">
        <v>3</v>
      </c>
      <c r="H16131" s="2" t="s">
        <v>421</v>
      </c>
      <c r="I16131" s="67">
        <v>83054.7</v>
      </c>
      <c r="J16131" s="67">
        <v>8.41</v>
      </c>
      <c r="K16131" s="67">
        <v>83054.7</v>
      </c>
      <c r="L16131" s="67">
        <v>1.99</v>
      </c>
      <c r="M16131" s="67">
        <v>83054.7</v>
      </c>
      <c r="N16131" s="67">
        <v>27.37</v>
      </c>
      <c r="P16131" s="67">
        <v>0</v>
      </c>
      <c r="Q16131" s="67">
        <v>249164.09999999998</v>
      </c>
      <c r="R16131" s="2" t="s">
        <v>161</v>
      </c>
      <c r="S16131" s="2" t="s">
        <v>161</v>
      </c>
      <c r="T16131" s="2" t="s">
        <v>161</v>
      </c>
      <c r="U16131" t="s">
        <v>783</v>
      </c>
    </row>
    <row r="16132" spans="3:21" x14ac:dyDescent="0.3">
      <c r="C16132" t="s">
        <v>32</v>
      </c>
      <c r="D16132" t="s">
        <v>158</v>
      </c>
      <c r="E16132" t="s">
        <v>29</v>
      </c>
      <c r="F16132" t="s">
        <v>159</v>
      </c>
      <c r="G16132" s="2">
        <v>-4</v>
      </c>
      <c r="H16132" s="2" t="s">
        <v>189</v>
      </c>
      <c r="I16132" s="67">
        <v>-9559.5499999999993</v>
      </c>
      <c r="J16132" s="67">
        <v>0</v>
      </c>
      <c r="K16132" s="67">
        <v>-9559.5499999999993</v>
      </c>
      <c r="L16132" s="67">
        <v>0</v>
      </c>
      <c r="M16132" s="67">
        <v>-9559.5499999999993</v>
      </c>
      <c r="N16132" s="67">
        <v>0</v>
      </c>
      <c r="P16132" s="67">
        <v>0</v>
      </c>
      <c r="Q16132" s="67">
        <v>0</v>
      </c>
      <c r="U16132" t="s">
        <v>783</v>
      </c>
    </row>
    <row r="16133" spans="3:21" x14ac:dyDescent="0.3">
      <c r="C16133" t="s">
        <v>166</v>
      </c>
      <c r="D16133" t="s">
        <v>158</v>
      </c>
      <c r="E16133" t="s">
        <v>29</v>
      </c>
      <c r="F16133" t="s">
        <v>159</v>
      </c>
      <c r="G16133" s="2">
        <v>13</v>
      </c>
      <c r="H16133" s="2" t="s">
        <v>599</v>
      </c>
      <c r="I16133" s="67">
        <v>-24762.03</v>
      </c>
      <c r="J16133" s="67">
        <v>0</v>
      </c>
      <c r="K16133" s="67">
        <v>-24762.03</v>
      </c>
      <c r="L16133" s="67">
        <v>0</v>
      </c>
      <c r="M16133" s="67">
        <v>-24762.03</v>
      </c>
      <c r="N16133" s="67">
        <v>0</v>
      </c>
      <c r="P16133" s="67">
        <v>0</v>
      </c>
      <c r="Q16133" s="67">
        <v>0</v>
      </c>
      <c r="U16133" t="s">
        <v>783</v>
      </c>
    </row>
    <row r="16134" spans="3:21" x14ac:dyDescent="0.3">
      <c r="C16134" t="s">
        <v>32</v>
      </c>
      <c r="D16134" t="s">
        <v>158</v>
      </c>
      <c r="E16134" t="s">
        <v>30</v>
      </c>
      <c r="F16134" t="s">
        <v>159</v>
      </c>
      <c r="G16134" s="2">
        <v>3</v>
      </c>
      <c r="H16134" s="2" t="s">
        <v>448</v>
      </c>
      <c r="I16134" s="67">
        <v>106628.07</v>
      </c>
      <c r="J16134" s="67">
        <v>13.8</v>
      </c>
      <c r="K16134" s="67">
        <v>106628.07</v>
      </c>
      <c r="L16134" s="67">
        <v>3.26</v>
      </c>
      <c r="M16134" s="67">
        <v>106628.07</v>
      </c>
      <c r="N16134" s="67">
        <v>44.89</v>
      </c>
      <c r="P16134" s="67">
        <v>0</v>
      </c>
      <c r="Q16134" s="67">
        <v>319884.21000000002</v>
      </c>
      <c r="R16134" s="2" t="s">
        <v>161</v>
      </c>
      <c r="S16134" s="2" t="s">
        <v>161</v>
      </c>
      <c r="T16134" s="2" t="s">
        <v>161</v>
      </c>
      <c r="U16134" t="s">
        <v>783</v>
      </c>
    </row>
    <row r="16135" spans="3:21" x14ac:dyDescent="0.3">
      <c r="C16135" t="s">
        <v>31</v>
      </c>
      <c r="D16135" t="s">
        <v>158</v>
      </c>
      <c r="E16135" t="s">
        <v>30</v>
      </c>
      <c r="F16135" t="s">
        <v>159</v>
      </c>
      <c r="G16135" s="2">
        <v>5</v>
      </c>
      <c r="H16135" s="2" t="s">
        <v>615</v>
      </c>
      <c r="I16135" s="67">
        <v>34099.449999999997</v>
      </c>
      <c r="J16135" s="67">
        <v>1.1100000000000001</v>
      </c>
      <c r="K16135" s="67">
        <v>34099.449999999997</v>
      </c>
      <c r="L16135" s="67">
        <v>596.38</v>
      </c>
      <c r="M16135" s="67">
        <v>34099.449999999997</v>
      </c>
      <c r="N16135" s="67">
        <v>14.24</v>
      </c>
      <c r="P16135" s="67">
        <v>0</v>
      </c>
      <c r="Q16135" s="67">
        <v>170497.25</v>
      </c>
      <c r="R16135" s="2" t="s">
        <v>165</v>
      </c>
      <c r="S16135" s="2" t="s">
        <v>161</v>
      </c>
      <c r="T16135" s="2" t="s">
        <v>165</v>
      </c>
      <c r="U16135" t="s">
        <v>783</v>
      </c>
    </row>
    <row r="16136" spans="3:21" x14ac:dyDescent="0.3">
      <c r="C16136" t="s">
        <v>166</v>
      </c>
      <c r="D16136" t="s">
        <v>158</v>
      </c>
      <c r="E16136" t="s">
        <v>30</v>
      </c>
      <c r="F16136" t="s">
        <v>159</v>
      </c>
      <c r="G16136" s="2">
        <v>-1</v>
      </c>
      <c r="H16136" s="2" t="s">
        <v>343</v>
      </c>
      <c r="I16136" s="67">
        <v>515509.53</v>
      </c>
      <c r="J16136" s="67">
        <v>27.83</v>
      </c>
      <c r="K16136" s="67">
        <v>515509.53</v>
      </c>
      <c r="L16136" s="67">
        <v>12.5</v>
      </c>
      <c r="M16136" s="67">
        <v>515509.53</v>
      </c>
      <c r="N16136" s="67">
        <v>155.9</v>
      </c>
      <c r="P16136" s="67">
        <v>0</v>
      </c>
      <c r="Q16136" s="67">
        <v>0</v>
      </c>
      <c r="R16136" s="2" t="s">
        <v>161</v>
      </c>
      <c r="S16136" s="2" t="s">
        <v>161</v>
      </c>
      <c r="T16136" s="2" t="s">
        <v>161</v>
      </c>
      <c r="U16136" t="s">
        <v>783</v>
      </c>
    </row>
    <row r="16137" spans="3:21" x14ac:dyDescent="0.3">
      <c r="C16137" t="s">
        <v>166</v>
      </c>
      <c r="D16137" t="s">
        <v>158</v>
      </c>
      <c r="E16137" t="s">
        <v>30</v>
      </c>
      <c r="F16137" t="s">
        <v>159</v>
      </c>
      <c r="G16137" s="2">
        <v>3</v>
      </c>
      <c r="H16137" s="2" t="s">
        <v>496</v>
      </c>
      <c r="I16137" s="67">
        <v>208770.96</v>
      </c>
      <c r="J16137" s="67">
        <v>8.33</v>
      </c>
      <c r="K16137" s="67">
        <v>208770.96</v>
      </c>
      <c r="L16137" s="67">
        <v>4.53</v>
      </c>
      <c r="M16137" s="67">
        <v>208770.96</v>
      </c>
      <c r="N16137" s="67">
        <v>74.19</v>
      </c>
      <c r="P16137" s="67">
        <v>0</v>
      </c>
      <c r="Q16137" s="67">
        <v>626312.88</v>
      </c>
      <c r="R16137" s="2" t="s">
        <v>161</v>
      </c>
      <c r="S16137" s="2" t="s">
        <v>161</v>
      </c>
      <c r="T16137" s="2" t="s">
        <v>161</v>
      </c>
      <c r="U16137" t="s">
        <v>783</v>
      </c>
    </row>
    <row r="16138" spans="3:21" x14ac:dyDescent="0.3">
      <c r="C16138" t="s">
        <v>31</v>
      </c>
      <c r="D16138" t="s">
        <v>158</v>
      </c>
      <c r="E16138" t="s">
        <v>29</v>
      </c>
      <c r="F16138" t="s">
        <v>159</v>
      </c>
      <c r="G16138" s="2">
        <v>4</v>
      </c>
      <c r="H16138" s="2" t="s">
        <v>398</v>
      </c>
      <c r="I16138" s="67">
        <v>-9069.08</v>
      </c>
      <c r="J16138" s="67">
        <v>0</v>
      </c>
      <c r="K16138" s="67">
        <v>-9069.08</v>
      </c>
      <c r="L16138" s="67">
        <v>0</v>
      </c>
      <c r="M16138" s="67">
        <v>-9069.08</v>
      </c>
      <c r="N16138" s="67">
        <v>0</v>
      </c>
      <c r="P16138" s="67">
        <v>0</v>
      </c>
      <c r="Q16138" s="67">
        <v>0</v>
      </c>
      <c r="U16138" t="s">
        <v>783</v>
      </c>
    </row>
    <row r="16139" spans="3:21" x14ac:dyDescent="0.3">
      <c r="C16139" t="s">
        <v>166</v>
      </c>
      <c r="D16139" t="s">
        <v>158</v>
      </c>
      <c r="E16139" t="s">
        <v>29</v>
      </c>
      <c r="F16139" t="s">
        <v>159</v>
      </c>
      <c r="G16139" s="2">
        <v>0</v>
      </c>
      <c r="H16139" s="2" t="s">
        <v>634</v>
      </c>
      <c r="I16139" s="67">
        <v>-67.34</v>
      </c>
      <c r="J16139" s="67">
        <v>0</v>
      </c>
      <c r="K16139" s="67">
        <v>-67.34</v>
      </c>
      <c r="L16139" s="67">
        <v>0</v>
      </c>
      <c r="M16139" s="67">
        <v>-67.34</v>
      </c>
      <c r="N16139" s="67">
        <v>0</v>
      </c>
      <c r="O16139" s="2">
        <v>1</v>
      </c>
      <c r="P16139" s="67">
        <v>-22.52</v>
      </c>
      <c r="Q16139" s="67">
        <v>0</v>
      </c>
      <c r="U16139" t="s">
        <v>783</v>
      </c>
    </row>
    <row r="16140" spans="3:21" x14ac:dyDescent="0.3">
      <c r="C16140" t="s">
        <v>31</v>
      </c>
      <c r="D16140" t="s">
        <v>158</v>
      </c>
      <c r="E16140" t="s">
        <v>29</v>
      </c>
      <c r="F16140" t="s">
        <v>159</v>
      </c>
      <c r="G16140" s="2">
        <v>6</v>
      </c>
      <c r="H16140" s="2" t="s">
        <v>302</v>
      </c>
      <c r="I16140" s="67">
        <v>-4962.84</v>
      </c>
      <c r="J16140" s="67">
        <v>0</v>
      </c>
      <c r="K16140" s="67">
        <v>-4962.84</v>
      </c>
      <c r="L16140" s="67">
        <v>0</v>
      </c>
      <c r="M16140" s="67">
        <v>-4962.84</v>
      </c>
      <c r="N16140" s="67">
        <v>0</v>
      </c>
      <c r="P16140" s="67">
        <v>0</v>
      </c>
      <c r="Q16140" s="67">
        <v>0</v>
      </c>
      <c r="U16140" t="s">
        <v>783</v>
      </c>
    </row>
    <row r="16141" spans="3:21" x14ac:dyDescent="0.3">
      <c r="C16141" t="s">
        <v>32</v>
      </c>
      <c r="D16141" t="s">
        <v>158</v>
      </c>
      <c r="E16141" t="s">
        <v>30</v>
      </c>
      <c r="F16141" t="s">
        <v>159</v>
      </c>
      <c r="G16141" s="2">
        <v>1</v>
      </c>
      <c r="H16141" s="2" t="s">
        <v>286</v>
      </c>
      <c r="I16141" s="67">
        <v>17759.95</v>
      </c>
      <c r="J16141" s="67">
        <v>1.26</v>
      </c>
      <c r="K16141" s="67">
        <v>17759.95</v>
      </c>
      <c r="L16141" s="67">
        <v>0.18</v>
      </c>
      <c r="M16141" s="67">
        <v>17759.95</v>
      </c>
      <c r="N16141" s="67">
        <v>9.8000000000000007</v>
      </c>
      <c r="P16141" s="67">
        <v>0</v>
      </c>
      <c r="Q16141" s="67">
        <v>17759.95</v>
      </c>
      <c r="R16141" s="2" t="s">
        <v>161</v>
      </c>
      <c r="S16141" s="2" t="s">
        <v>161</v>
      </c>
      <c r="T16141" s="2" t="s">
        <v>161</v>
      </c>
      <c r="U16141" t="s">
        <v>783</v>
      </c>
    </row>
    <row r="16142" spans="3:21" x14ac:dyDescent="0.3">
      <c r="C16142" t="s">
        <v>31</v>
      </c>
      <c r="D16142" t="s">
        <v>158</v>
      </c>
      <c r="E16142" t="s">
        <v>30</v>
      </c>
      <c r="F16142" t="s">
        <v>159</v>
      </c>
      <c r="G16142" s="2">
        <v>4</v>
      </c>
      <c r="H16142" s="2" t="s">
        <v>459</v>
      </c>
      <c r="I16142" s="67">
        <v>96147.56</v>
      </c>
      <c r="J16142" s="67">
        <v>12.66</v>
      </c>
      <c r="K16142" s="67">
        <v>96147.56</v>
      </c>
      <c r="L16142" s="67">
        <v>2030.48</v>
      </c>
      <c r="M16142" s="67">
        <v>96147.56</v>
      </c>
      <c r="N16142" s="67">
        <v>154.26</v>
      </c>
      <c r="P16142" s="67">
        <v>0</v>
      </c>
      <c r="Q16142" s="67">
        <v>384590.24</v>
      </c>
      <c r="R16142" s="2" t="s">
        <v>165</v>
      </c>
      <c r="S16142" s="2" t="s">
        <v>161</v>
      </c>
      <c r="T16142" s="2" t="s">
        <v>165</v>
      </c>
      <c r="U16142" t="s">
        <v>783</v>
      </c>
    </row>
    <row r="16143" spans="3:21" x14ac:dyDescent="0.3">
      <c r="C16143" t="s">
        <v>31</v>
      </c>
      <c r="D16143" t="s">
        <v>158</v>
      </c>
      <c r="E16143" t="s">
        <v>30</v>
      </c>
      <c r="F16143" t="s">
        <v>159</v>
      </c>
      <c r="G16143" s="2">
        <v>4</v>
      </c>
      <c r="H16143" s="2" t="s">
        <v>435</v>
      </c>
      <c r="I16143" s="67">
        <v>13033.11</v>
      </c>
      <c r="J16143" s="67">
        <v>4.45</v>
      </c>
      <c r="K16143" s="67">
        <v>13033.11</v>
      </c>
      <c r="L16143" s="67">
        <v>0.32</v>
      </c>
      <c r="M16143" s="67">
        <v>13033.11</v>
      </c>
      <c r="N16143" s="67">
        <v>6.94</v>
      </c>
      <c r="P16143" s="67">
        <v>0</v>
      </c>
      <c r="Q16143" s="67">
        <v>52132.44</v>
      </c>
      <c r="R16143" s="2" t="s">
        <v>161</v>
      </c>
      <c r="S16143" s="2" t="s">
        <v>161</v>
      </c>
      <c r="T16143" s="2" t="s">
        <v>161</v>
      </c>
      <c r="U16143" t="s">
        <v>783</v>
      </c>
    </row>
    <row r="16144" spans="3:21" x14ac:dyDescent="0.3">
      <c r="C16144" t="s">
        <v>166</v>
      </c>
      <c r="D16144" t="s">
        <v>158</v>
      </c>
      <c r="E16144" t="s">
        <v>29</v>
      </c>
      <c r="F16144" t="s">
        <v>159</v>
      </c>
      <c r="G16144" s="2">
        <v>1</v>
      </c>
      <c r="H16144" s="2" t="s">
        <v>385</v>
      </c>
      <c r="I16144" s="67">
        <v>-90.26</v>
      </c>
      <c r="J16144" s="67">
        <v>0</v>
      </c>
      <c r="K16144" s="67">
        <v>-90.26</v>
      </c>
      <c r="L16144" s="67">
        <v>0</v>
      </c>
      <c r="M16144" s="67">
        <v>-90.26</v>
      </c>
      <c r="N16144" s="67">
        <v>0</v>
      </c>
      <c r="P16144" s="67">
        <v>0</v>
      </c>
      <c r="Q16144" s="67">
        <v>0</v>
      </c>
      <c r="U16144" t="s">
        <v>783</v>
      </c>
    </row>
    <row r="16145" spans="3:21" x14ac:dyDescent="0.3">
      <c r="C16145" t="s">
        <v>32</v>
      </c>
      <c r="D16145" t="s">
        <v>158</v>
      </c>
      <c r="E16145" t="s">
        <v>30</v>
      </c>
      <c r="F16145" t="s">
        <v>159</v>
      </c>
      <c r="G16145" s="2">
        <v>-1</v>
      </c>
      <c r="H16145" s="2" t="s">
        <v>314</v>
      </c>
      <c r="I16145" s="67">
        <v>21670.81</v>
      </c>
      <c r="J16145" s="67">
        <v>21.77</v>
      </c>
      <c r="K16145" s="67">
        <v>21670.81</v>
      </c>
      <c r="L16145" s="67">
        <v>4.4000000000000004</v>
      </c>
      <c r="M16145" s="67">
        <v>21670.81</v>
      </c>
      <c r="N16145" s="67">
        <v>34.909999999999997</v>
      </c>
      <c r="P16145" s="67">
        <v>0</v>
      </c>
      <c r="Q16145" s="67">
        <v>0</v>
      </c>
      <c r="R16145" s="2" t="s">
        <v>161</v>
      </c>
      <c r="S16145" s="2" t="s">
        <v>161</v>
      </c>
      <c r="T16145" s="2" t="s">
        <v>161</v>
      </c>
      <c r="U16145" t="s">
        <v>783</v>
      </c>
    </row>
    <row r="16146" spans="3:21" x14ac:dyDescent="0.3">
      <c r="C16146" t="s">
        <v>166</v>
      </c>
      <c r="D16146" t="s">
        <v>158</v>
      </c>
      <c r="E16146" t="s">
        <v>30</v>
      </c>
      <c r="F16146" t="s">
        <v>159</v>
      </c>
      <c r="G16146" s="2">
        <v>4</v>
      </c>
      <c r="H16146" s="2" t="s">
        <v>351</v>
      </c>
      <c r="I16146" s="67">
        <v>67237.53</v>
      </c>
      <c r="J16146" s="67">
        <v>8.2799999999999994</v>
      </c>
      <c r="K16146" s="67">
        <v>67237.53</v>
      </c>
      <c r="L16146" s="67">
        <v>2440.4499999999998</v>
      </c>
      <c r="M16146" s="67">
        <v>67237.53</v>
      </c>
      <c r="N16146" s="67">
        <v>12.91</v>
      </c>
      <c r="P16146" s="67">
        <v>39700.720000000001</v>
      </c>
      <c r="Q16146" s="67">
        <v>268950.12</v>
      </c>
      <c r="R16146" s="2" t="s">
        <v>165</v>
      </c>
      <c r="S16146" s="2" t="s">
        <v>161</v>
      </c>
      <c r="T16146" s="2" t="s">
        <v>165</v>
      </c>
      <c r="U16146" t="s">
        <v>783</v>
      </c>
    </row>
    <row r="16147" spans="3:21" x14ac:dyDescent="0.3">
      <c r="C16147" t="s">
        <v>31</v>
      </c>
      <c r="D16147" t="s">
        <v>158</v>
      </c>
      <c r="E16147" t="s">
        <v>29</v>
      </c>
      <c r="F16147" t="s">
        <v>159</v>
      </c>
      <c r="G16147" s="2">
        <v>7</v>
      </c>
      <c r="H16147" s="2" t="s">
        <v>313</v>
      </c>
      <c r="I16147" s="67">
        <v>-7518.6</v>
      </c>
      <c r="J16147" s="67">
        <v>0</v>
      </c>
      <c r="K16147" s="67">
        <v>-7518.6</v>
      </c>
      <c r="L16147" s="67">
        <v>0</v>
      </c>
      <c r="M16147" s="67">
        <v>-7518.6</v>
      </c>
      <c r="N16147" s="67">
        <v>0</v>
      </c>
      <c r="P16147" s="67">
        <v>0</v>
      </c>
      <c r="Q16147" s="67">
        <v>0</v>
      </c>
      <c r="U16147" t="s">
        <v>783</v>
      </c>
    </row>
    <row r="16148" spans="3:21" x14ac:dyDescent="0.3">
      <c r="C16148" t="s">
        <v>166</v>
      </c>
      <c r="D16148" t="s">
        <v>158</v>
      </c>
      <c r="E16148" t="s">
        <v>30</v>
      </c>
      <c r="F16148" t="s">
        <v>159</v>
      </c>
      <c r="G16148" s="2">
        <v>3</v>
      </c>
      <c r="H16148" s="2" t="s">
        <v>469</v>
      </c>
      <c r="I16148" s="67">
        <v>10931.73</v>
      </c>
      <c r="J16148" s="67">
        <v>1786.07</v>
      </c>
      <c r="K16148" s="67">
        <v>10931.73</v>
      </c>
      <c r="L16148" s="67">
        <v>0.15</v>
      </c>
      <c r="M16148" s="67">
        <v>10931.73</v>
      </c>
      <c r="N16148" s="67">
        <v>2.46</v>
      </c>
      <c r="P16148" s="67">
        <v>0</v>
      </c>
      <c r="Q16148" s="67">
        <v>32795.19</v>
      </c>
      <c r="R16148" s="2" t="s">
        <v>161</v>
      </c>
      <c r="S16148" s="2" t="s">
        <v>165</v>
      </c>
      <c r="T16148" s="2" t="s">
        <v>165</v>
      </c>
      <c r="U16148" t="s">
        <v>783</v>
      </c>
    </row>
    <row r="16149" spans="3:21" x14ac:dyDescent="0.3">
      <c r="C16149" t="s">
        <v>32</v>
      </c>
      <c r="D16149" t="s">
        <v>158</v>
      </c>
      <c r="E16149" t="s">
        <v>29</v>
      </c>
      <c r="F16149" t="s">
        <v>159</v>
      </c>
      <c r="G16149" s="2">
        <v>3</v>
      </c>
      <c r="H16149" s="2" t="s">
        <v>230</v>
      </c>
      <c r="I16149" s="67">
        <v>-2469.96</v>
      </c>
      <c r="J16149" s="67">
        <v>0</v>
      </c>
      <c r="K16149" s="67">
        <v>-2469.96</v>
      </c>
      <c r="L16149" s="67">
        <v>0</v>
      </c>
      <c r="M16149" s="67">
        <v>-2469.96</v>
      </c>
      <c r="N16149" s="67">
        <v>0</v>
      </c>
      <c r="P16149" s="67">
        <v>0</v>
      </c>
      <c r="Q16149" s="67">
        <v>0</v>
      </c>
      <c r="U16149" t="s">
        <v>783</v>
      </c>
    </row>
    <row r="16150" spans="3:21" x14ac:dyDescent="0.3">
      <c r="C16150" t="s">
        <v>166</v>
      </c>
      <c r="D16150" t="s">
        <v>158</v>
      </c>
      <c r="E16150" t="s">
        <v>30</v>
      </c>
      <c r="F16150" t="s">
        <v>159</v>
      </c>
      <c r="G16150" s="2">
        <v>6</v>
      </c>
      <c r="H16150" s="2" t="s">
        <v>200</v>
      </c>
      <c r="I16150" s="67">
        <v>60453.03</v>
      </c>
      <c r="J16150" s="67">
        <v>10.28</v>
      </c>
      <c r="K16150" s="67">
        <v>60453.03</v>
      </c>
      <c r="L16150" s="67">
        <v>1233.6300000000001</v>
      </c>
      <c r="M16150" s="67">
        <v>60453.03</v>
      </c>
      <c r="N16150" s="67">
        <v>18.809999999999999</v>
      </c>
      <c r="P16150" s="67">
        <v>0</v>
      </c>
      <c r="Q16150" s="67">
        <v>362718.18</v>
      </c>
      <c r="R16150" s="2" t="s">
        <v>165</v>
      </c>
      <c r="S16150" s="2" t="s">
        <v>161</v>
      </c>
      <c r="T16150" s="2" t="s">
        <v>165</v>
      </c>
      <c r="U16150" t="s">
        <v>783</v>
      </c>
    </row>
    <row r="16151" spans="3:21" x14ac:dyDescent="0.3">
      <c r="C16151" t="s">
        <v>166</v>
      </c>
      <c r="D16151" t="s">
        <v>158</v>
      </c>
      <c r="E16151" t="s">
        <v>30</v>
      </c>
      <c r="F16151" t="s">
        <v>159</v>
      </c>
      <c r="G16151" s="2">
        <v>4</v>
      </c>
      <c r="H16151" s="2" t="s">
        <v>234</v>
      </c>
      <c r="I16151" s="67">
        <v>280869.62</v>
      </c>
      <c r="J16151" s="67">
        <v>0.4</v>
      </c>
      <c r="K16151" s="67">
        <v>280869.62</v>
      </c>
      <c r="L16151" s="67">
        <v>0.83</v>
      </c>
      <c r="M16151" s="67">
        <v>280869.62</v>
      </c>
      <c r="N16151" s="67">
        <v>0.38</v>
      </c>
      <c r="P16151" s="67">
        <v>0</v>
      </c>
      <c r="Q16151" s="67">
        <v>1123478.48</v>
      </c>
      <c r="R16151" s="2" t="s">
        <v>161</v>
      </c>
      <c r="S16151" s="2" t="s">
        <v>161</v>
      </c>
      <c r="T16151" s="2" t="s">
        <v>165</v>
      </c>
      <c r="U16151" t="s">
        <v>784</v>
      </c>
    </row>
    <row r="16152" spans="3:21" x14ac:dyDescent="0.3">
      <c r="C16152" t="s">
        <v>166</v>
      </c>
      <c r="D16152" t="s">
        <v>158</v>
      </c>
      <c r="E16152" t="s">
        <v>29</v>
      </c>
      <c r="F16152" t="s">
        <v>159</v>
      </c>
      <c r="G16152" s="2">
        <v>2</v>
      </c>
      <c r="H16152" s="2" t="s">
        <v>246</v>
      </c>
      <c r="I16152" s="67">
        <v>-262.43</v>
      </c>
      <c r="J16152" s="67">
        <v>0</v>
      </c>
      <c r="K16152" s="67">
        <v>-262.43</v>
      </c>
      <c r="L16152" s="67">
        <v>0</v>
      </c>
      <c r="M16152" s="67">
        <v>-262.43</v>
      </c>
      <c r="N16152" s="67">
        <v>0</v>
      </c>
      <c r="P16152" s="67">
        <v>0</v>
      </c>
      <c r="Q16152" s="67">
        <v>0</v>
      </c>
      <c r="U16152" t="s">
        <v>783</v>
      </c>
    </row>
    <row r="16153" spans="3:21" x14ac:dyDescent="0.3">
      <c r="C16153" t="s">
        <v>32</v>
      </c>
      <c r="D16153" t="s">
        <v>158</v>
      </c>
      <c r="E16153" t="s">
        <v>30</v>
      </c>
      <c r="F16153" t="s">
        <v>159</v>
      </c>
      <c r="G16153" s="2">
        <v>0</v>
      </c>
      <c r="H16153" s="2" t="s">
        <v>237</v>
      </c>
      <c r="I16153" s="67">
        <v>62704</v>
      </c>
      <c r="J16153" s="67">
        <v>0.79</v>
      </c>
      <c r="K16153" s="67">
        <v>62704</v>
      </c>
      <c r="L16153" s="67">
        <v>0.06</v>
      </c>
      <c r="M16153" s="67">
        <v>62704</v>
      </c>
      <c r="N16153" s="67">
        <v>0.32</v>
      </c>
      <c r="P16153" s="67">
        <v>0</v>
      </c>
      <c r="Q16153" s="67">
        <v>0</v>
      </c>
      <c r="R16153" s="2" t="s">
        <v>161</v>
      </c>
      <c r="S16153" s="2" t="s">
        <v>161</v>
      </c>
      <c r="T16153" s="2" t="s">
        <v>161</v>
      </c>
      <c r="U16153" t="s">
        <v>783</v>
      </c>
    </row>
    <row r="16154" spans="3:21" x14ac:dyDescent="0.3">
      <c r="C16154" t="s">
        <v>166</v>
      </c>
      <c r="D16154" t="s">
        <v>158</v>
      </c>
      <c r="E16154" t="s">
        <v>30</v>
      </c>
      <c r="F16154" t="s">
        <v>159</v>
      </c>
      <c r="G16154" s="2">
        <v>5</v>
      </c>
      <c r="H16154" s="2" t="s">
        <v>302</v>
      </c>
      <c r="I16154" s="67">
        <v>59417.02</v>
      </c>
      <c r="J16154" s="67">
        <v>66729.64</v>
      </c>
      <c r="K16154" s="67">
        <v>59417.02</v>
      </c>
      <c r="L16154" s="67">
        <v>4.92</v>
      </c>
      <c r="M16154" s="67">
        <v>59417.02</v>
      </c>
      <c r="N16154" s="67">
        <v>47.13</v>
      </c>
      <c r="P16154" s="67">
        <v>0</v>
      </c>
      <c r="Q16154" s="67">
        <v>297085.09999999998</v>
      </c>
      <c r="R16154" s="2" t="s">
        <v>161</v>
      </c>
      <c r="S16154" s="2" t="s">
        <v>165</v>
      </c>
      <c r="T16154" s="2" t="s">
        <v>165</v>
      </c>
      <c r="U16154" t="s">
        <v>783</v>
      </c>
    </row>
    <row r="16155" spans="3:21" x14ac:dyDescent="0.3">
      <c r="C16155" t="s">
        <v>31</v>
      </c>
      <c r="D16155" t="s">
        <v>158</v>
      </c>
      <c r="E16155" t="s">
        <v>30</v>
      </c>
      <c r="F16155" t="s">
        <v>159</v>
      </c>
      <c r="G16155" s="2">
        <v>-1</v>
      </c>
      <c r="H16155" s="2" t="s">
        <v>230</v>
      </c>
      <c r="I16155" s="67">
        <v>519600.7</v>
      </c>
      <c r="J16155" s="67">
        <v>20.34</v>
      </c>
      <c r="K16155" s="67">
        <v>519600.7</v>
      </c>
      <c r="L16155" s="67">
        <v>9.14</v>
      </c>
      <c r="M16155" s="67">
        <v>519600.7</v>
      </c>
      <c r="N16155" s="67">
        <v>113.92</v>
      </c>
      <c r="P16155" s="67">
        <v>0</v>
      </c>
      <c r="Q16155" s="67">
        <v>0</v>
      </c>
      <c r="R16155" s="2" t="s">
        <v>161</v>
      </c>
      <c r="S16155" s="2" t="s">
        <v>161</v>
      </c>
      <c r="T16155" s="2" t="s">
        <v>161</v>
      </c>
      <c r="U16155" t="s">
        <v>783</v>
      </c>
    </row>
    <row r="16156" spans="3:21" x14ac:dyDescent="0.3">
      <c r="C16156" t="s">
        <v>166</v>
      </c>
      <c r="D16156" t="s">
        <v>158</v>
      </c>
      <c r="E16156" t="s">
        <v>29</v>
      </c>
      <c r="F16156" t="s">
        <v>159</v>
      </c>
      <c r="G16156" s="2">
        <v>1</v>
      </c>
      <c r="H16156" s="2" t="s">
        <v>497</v>
      </c>
      <c r="I16156" s="67">
        <v>-21735.55</v>
      </c>
      <c r="J16156" s="67">
        <v>0</v>
      </c>
      <c r="K16156" s="67">
        <v>-21735.55</v>
      </c>
      <c r="L16156" s="67">
        <v>0</v>
      </c>
      <c r="M16156" s="67">
        <v>-21735.55</v>
      </c>
      <c r="N16156" s="67">
        <v>0</v>
      </c>
      <c r="P16156" s="67">
        <v>0</v>
      </c>
      <c r="Q16156" s="67">
        <v>0</v>
      </c>
      <c r="U16156" t="s">
        <v>783</v>
      </c>
    </row>
    <row r="16157" spans="3:21" x14ac:dyDescent="0.3">
      <c r="C16157" t="s">
        <v>31</v>
      </c>
      <c r="D16157" t="s">
        <v>158</v>
      </c>
      <c r="E16157" t="s">
        <v>30</v>
      </c>
      <c r="F16157" t="s">
        <v>159</v>
      </c>
      <c r="G16157" s="2">
        <v>1</v>
      </c>
      <c r="H16157" s="2" t="s">
        <v>575</v>
      </c>
      <c r="I16157" s="67">
        <v>4378.95</v>
      </c>
      <c r="J16157" s="67">
        <v>1.83</v>
      </c>
      <c r="K16157" s="67">
        <v>4378.95</v>
      </c>
      <c r="L16157" s="67">
        <v>0.13</v>
      </c>
      <c r="M16157" s="67">
        <v>4378.95</v>
      </c>
      <c r="N16157" s="67">
        <v>2.86</v>
      </c>
      <c r="P16157" s="67">
        <v>0</v>
      </c>
      <c r="Q16157" s="67">
        <v>4378.95</v>
      </c>
      <c r="R16157" s="2" t="s">
        <v>161</v>
      </c>
      <c r="S16157" s="2" t="s">
        <v>161</v>
      </c>
      <c r="T16157" s="2" t="s">
        <v>161</v>
      </c>
      <c r="U16157" t="s">
        <v>783</v>
      </c>
    </row>
    <row r="16158" spans="3:21" x14ac:dyDescent="0.3">
      <c r="C16158" t="s">
        <v>31</v>
      </c>
      <c r="D16158" t="s">
        <v>158</v>
      </c>
      <c r="E16158" t="s">
        <v>30</v>
      </c>
      <c r="F16158" t="s">
        <v>159</v>
      </c>
      <c r="G16158" s="2">
        <v>2</v>
      </c>
      <c r="H16158" s="2" t="s">
        <v>310</v>
      </c>
      <c r="I16158" s="67">
        <v>9784.14</v>
      </c>
      <c r="J16158" s="67">
        <v>0</v>
      </c>
      <c r="K16158" s="67">
        <v>9784.14</v>
      </c>
      <c r="L16158" s="67">
        <v>0</v>
      </c>
      <c r="M16158" s="67">
        <v>9784.14</v>
      </c>
      <c r="N16158" s="67">
        <v>2.7</v>
      </c>
      <c r="P16158" s="67">
        <v>0</v>
      </c>
      <c r="Q16158" s="67">
        <v>19568.28</v>
      </c>
      <c r="R16158" s="2" t="s">
        <v>161</v>
      </c>
      <c r="S16158" s="2" t="s">
        <v>161</v>
      </c>
      <c r="T16158" s="2" t="s">
        <v>165</v>
      </c>
      <c r="U16158" t="s">
        <v>783</v>
      </c>
    </row>
    <row r="16159" spans="3:21" x14ac:dyDescent="0.3">
      <c r="C16159" t="s">
        <v>166</v>
      </c>
      <c r="D16159" t="s">
        <v>158</v>
      </c>
      <c r="E16159" t="s">
        <v>30</v>
      </c>
      <c r="F16159" t="s">
        <v>159</v>
      </c>
      <c r="G16159" s="2">
        <v>5</v>
      </c>
      <c r="H16159" s="2" t="s">
        <v>451</v>
      </c>
      <c r="I16159" s="67">
        <v>20112.28</v>
      </c>
      <c r="J16159" s="67">
        <v>0</v>
      </c>
      <c r="K16159" s="67">
        <v>20112.28</v>
      </c>
      <c r="L16159" s="67">
        <v>521.14</v>
      </c>
      <c r="M16159" s="67">
        <v>20112.28</v>
      </c>
      <c r="N16159" s="67">
        <v>0</v>
      </c>
      <c r="P16159" s="67">
        <v>0</v>
      </c>
      <c r="Q16159" s="67">
        <v>100561.4</v>
      </c>
      <c r="R16159" s="2" t="s">
        <v>165</v>
      </c>
      <c r="S16159" s="2" t="s">
        <v>161</v>
      </c>
      <c r="T16159" s="2" t="s">
        <v>165</v>
      </c>
      <c r="U16159" t="s">
        <v>783</v>
      </c>
    </row>
    <row r="16160" spans="3:21" x14ac:dyDescent="0.3">
      <c r="C16160" t="s">
        <v>166</v>
      </c>
      <c r="D16160" t="s">
        <v>158</v>
      </c>
      <c r="E16160" t="s">
        <v>30</v>
      </c>
      <c r="F16160" t="s">
        <v>159</v>
      </c>
      <c r="G16160" s="2">
        <v>0</v>
      </c>
      <c r="H16160" s="2" t="s">
        <v>176</v>
      </c>
      <c r="I16160" s="67">
        <v>2386.16</v>
      </c>
      <c r="J16160" s="67">
        <v>0.34</v>
      </c>
      <c r="K16160" s="67">
        <v>2386.16</v>
      </c>
      <c r="L16160" s="67">
        <v>63.22</v>
      </c>
      <c r="M16160" s="67">
        <v>2386.16</v>
      </c>
      <c r="N16160" s="67">
        <v>1.54</v>
      </c>
      <c r="P16160" s="67">
        <v>0</v>
      </c>
      <c r="Q16160" s="67">
        <v>0</v>
      </c>
      <c r="R16160" s="2" t="s">
        <v>165</v>
      </c>
      <c r="S16160" s="2" t="s">
        <v>161</v>
      </c>
      <c r="T16160" s="2" t="s">
        <v>165</v>
      </c>
      <c r="U16160" t="s">
        <v>783</v>
      </c>
    </row>
    <row r="16161" spans="3:21" x14ac:dyDescent="0.3">
      <c r="C16161" t="s">
        <v>166</v>
      </c>
      <c r="D16161" t="s">
        <v>158</v>
      </c>
      <c r="E16161" t="s">
        <v>30</v>
      </c>
      <c r="F16161" t="s">
        <v>43</v>
      </c>
      <c r="G16161" s="2">
        <v>11</v>
      </c>
      <c r="H16161" s="2" t="s">
        <v>44</v>
      </c>
      <c r="I16161" s="67">
        <v>34489108.829999998</v>
      </c>
      <c r="J16161" s="67">
        <v>15223.61</v>
      </c>
      <c r="K16161" s="67">
        <v>34489108.829999998</v>
      </c>
      <c r="L16161" s="67">
        <v>1154.19</v>
      </c>
      <c r="M16161" s="67">
        <v>34489108.829999998</v>
      </c>
      <c r="N16161" s="67">
        <v>34934.49</v>
      </c>
      <c r="O16161" s="2">
        <v>1</v>
      </c>
      <c r="P16161" s="67">
        <v>11620042.960000001</v>
      </c>
      <c r="Q16161" s="67">
        <v>379380197.13</v>
      </c>
      <c r="R16161" s="2" t="s">
        <v>251</v>
      </c>
      <c r="S16161" s="2" t="s">
        <v>251</v>
      </c>
      <c r="T16161" s="2" t="s">
        <v>161</v>
      </c>
      <c r="U16161" t="s">
        <v>783</v>
      </c>
    </row>
    <row r="16162" spans="3:21" x14ac:dyDescent="0.3">
      <c r="C16162" t="s">
        <v>166</v>
      </c>
      <c r="D16162" t="s">
        <v>158</v>
      </c>
      <c r="E16162" t="s">
        <v>29</v>
      </c>
      <c r="F16162" t="s">
        <v>159</v>
      </c>
      <c r="G16162" s="2">
        <v>-1</v>
      </c>
      <c r="H16162" s="2" t="s">
        <v>648</v>
      </c>
      <c r="I16162" s="67">
        <v>-438.29</v>
      </c>
      <c r="J16162" s="67">
        <v>0</v>
      </c>
      <c r="K16162" s="67">
        <v>-438.29</v>
      </c>
      <c r="L16162" s="67">
        <v>0</v>
      </c>
      <c r="M16162" s="67">
        <v>-438.29</v>
      </c>
      <c r="N16162" s="67">
        <v>0</v>
      </c>
      <c r="P16162" s="67">
        <v>0</v>
      </c>
      <c r="Q16162" s="67">
        <v>0</v>
      </c>
      <c r="U16162" t="s">
        <v>783</v>
      </c>
    </row>
    <row r="16163" spans="3:21" x14ac:dyDescent="0.3">
      <c r="C16163" t="s">
        <v>166</v>
      </c>
      <c r="D16163" t="s">
        <v>158</v>
      </c>
      <c r="E16163" t="s">
        <v>30</v>
      </c>
      <c r="F16163" t="s">
        <v>159</v>
      </c>
      <c r="G16163" s="2">
        <v>5</v>
      </c>
      <c r="H16163" s="2" t="s">
        <v>283</v>
      </c>
      <c r="I16163" s="67">
        <v>140611.92000000001</v>
      </c>
      <c r="J16163" s="67">
        <v>0</v>
      </c>
      <c r="K16163" s="67">
        <v>140611.92000000001</v>
      </c>
      <c r="L16163" s="67">
        <v>0</v>
      </c>
      <c r="M16163" s="67">
        <v>140611.92000000001</v>
      </c>
      <c r="N16163" s="67">
        <v>66</v>
      </c>
      <c r="P16163" s="67">
        <v>0</v>
      </c>
      <c r="Q16163" s="67">
        <v>703059.60000000009</v>
      </c>
      <c r="R16163" s="2" t="s">
        <v>161</v>
      </c>
      <c r="S16163" s="2" t="s">
        <v>161</v>
      </c>
      <c r="T16163" s="2" t="s">
        <v>165</v>
      </c>
      <c r="U16163" t="s">
        <v>783</v>
      </c>
    </row>
    <row r="16164" spans="3:21" x14ac:dyDescent="0.3">
      <c r="C16164" t="s">
        <v>166</v>
      </c>
      <c r="D16164" t="s">
        <v>158</v>
      </c>
      <c r="E16164" t="s">
        <v>29</v>
      </c>
      <c r="F16164" t="s">
        <v>159</v>
      </c>
      <c r="G16164" s="2">
        <v>8</v>
      </c>
      <c r="H16164" s="2" t="s">
        <v>602</v>
      </c>
      <c r="I16164" s="67">
        <v>-4617.2299999999996</v>
      </c>
      <c r="J16164" s="67">
        <v>0</v>
      </c>
      <c r="K16164" s="67">
        <v>-4617.2299999999996</v>
      </c>
      <c r="L16164" s="67">
        <v>0</v>
      </c>
      <c r="M16164" s="67">
        <v>-4617.2299999999996</v>
      </c>
      <c r="N16164" s="67">
        <v>0</v>
      </c>
      <c r="P16164" s="67">
        <v>0</v>
      </c>
      <c r="Q16164" s="67">
        <v>0</v>
      </c>
      <c r="U16164" t="s">
        <v>783</v>
      </c>
    </row>
    <row r="16165" spans="3:21" x14ac:dyDescent="0.3">
      <c r="C16165" t="s">
        <v>166</v>
      </c>
      <c r="D16165" t="s">
        <v>158</v>
      </c>
      <c r="E16165" t="s">
        <v>30</v>
      </c>
      <c r="F16165" t="s">
        <v>159</v>
      </c>
      <c r="G16165" s="2">
        <v>4</v>
      </c>
      <c r="H16165" s="2" t="s">
        <v>204</v>
      </c>
      <c r="I16165" s="67">
        <v>445650.19</v>
      </c>
      <c r="J16165" s="67">
        <v>773.32</v>
      </c>
      <c r="K16165" s="67">
        <v>445650.19</v>
      </c>
      <c r="L16165" s="67">
        <v>672.26</v>
      </c>
      <c r="M16165" s="67">
        <v>445650.19</v>
      </c>
      <c r="N16165" s="67">
        <v>177.87</v>
      </c>
      <c r="P16165" s="67">
        <v>0</v>
      </c>
      <c r="Q16165" s="67">
        <v>1782600.76</v>
      </c>
      <c r="R16165" s="2" t="s">
        <v>161</v>
      </c>
      <c r="S16165" s="2" t="s">
        <v>161</v>
      </c>
      <c r="T16165" s="2" t="s">
        <v>165</v>
      </c>
      <c r="U16165" t="s">
        <v>783</v>
      </c>
    </row>
    <row r="16166" spans="3:21" x14ac:dyDescent="0.3">
      <c r="C16166" t="s">
        <v>32</v>
      </c>
      <c r="D16166" t="s">
        <v>158</v>
      </c>
      <c r="E16166" t="s">
        <v>29</v>
      </c>
      <c r="F16166" t="s">
        <v>159</v>
      </c>
      <c r="G16166" s="2">
        <v>1</v>
      </c>
      <c r="H16166" s="2" t="s">
        <v>220</v>
      </c>
      <c r="I16166" s="67">
        <v>-33473.15</v>
      </c>
      <c r="J16166" s="67">
        <v>0</v>
      </c>
      <c r="K16166" s="67">
        <v>-33473.15</v>
      </c>
      <c r="L16166" s="67">
        <v>0</v>
      </c>
      <c r="M16166" s="67">
        <v>-33473.15</v>
      </c>
      <c r="N16166" s="67">
        <v>0</v>
      </c>
      <c r="P16166" s="67">
        <v>0</v>
      </c>
      <c r="Q16166" s="67">
        <v>0</v>
      </c>
      <c r="U16166" t="s">
        <v>783</v>
      </c>
    </row>
    <row r="16167" spans="3:21" x14ac:dyDescent="0.3">
      <c r="C16167" t="s">
        <v>166</v>
      </c>
      <c r="D16167" t="s">
        <v>158</v>
      </c>
      <c r="E16167" t="s">
        <v>30</v>
      </c>
      <c r="F16167" t="s">
        <v>159</v>
      </c>
      <c r="G16167" s="2">
        <v>-1</v>
      </c>
      <c r="H16167" s="2" t="s">
        <v>343</v>
      </c>
      <c r="I16167" s="67">
        <v>-1.1599999999999999</v>
      </c>
      <c r="J16167" s="67">
        <v>0</v>
      </c>
      <c r="K16167" s="67">
        <v>-1.1599999999999999</v>
      </c>
      <c r="L16167" s="67">
        <v>0</v>
      </c>
      <c r="M16167" s="67">
        <v>-1.1599999999999999</v>
      </c>
      <c r="N16167" s="67">
        <v>0</v>
      </c>
      <c r="P16167" s="67">
        <v>0</v>
      </c>
      <c r="Q16167" s="67">
        <v>0</v>
      </c>
      <c r="R16167" s="2" t="s">
        <v>165</v>
      </c>
      <c r="S16167" s="2" t="s">
        <v>165</v>
      </c>
      <c r="T16167" s="2" t="s">
        <v>165</v>
      </c>
      <c r="U16167" t="s">
        <v>783</v>
      </c>
    </row>
    <row r="16168" spans="3:21" x14ac:dyDescent="0.3">
      <c r="C16168" t="s">
        <v>31</v>
      </c>
      <c r="D16168" t="s">
        <v>158</v>
      </c>
      <c r="E16168" t="s">
        <v>30</v>
      </c>
      <c r="F16168" t="s">
        <v>159</v>
      </c>
      <c r="G16168" s="2">
        <v>5</v>
      </c>
      <c r="H16168" s="2" t="s">
        <v>327</v>
      </c>
      <c r="I16168" s="67">
        <v>99197.41</v>
      </c>
      <c r="J16168" s="67">
        <v>4.1100000000000003</v>
      </c>
      <c r="K16168" s="67">
        <v>99197.41</v>
      </c>
      <c r="L16168" s="67">
        <v>1.85</v>
      </c>
      <c r="M16168" s="67">
        <v>99197.41</v>
      </c>
      <c r="N16168" s="67">
        <v>23.03</v>
      </c>
      <c r="P16168" s="67">
        <v>0</v>
      </c>
      <c r="Q16168" s="67">
        <v>495987.05000000005</v>
      </c>
      <c r="R16168" s="2" t="s">
        <v>161</v>
      </c>
      <c r="S16168" s="2" t="s">
        <v>161</v>
      </c>
      <c r="T16168" s="2" t="s">
        <v>161</v>
      </c>
      <c r="U16168" t="s">
        <v>783</v>
      </c>
    </row>
    <row r="16169" spans="3:21" x14ac:dyDescent="0.3">
      <c r="C16169" t="s">
        <v>31</v>
      </c>
      <c r="D16169" t="s">
        <v>158</v>
      </c>
      <c r="E16169" t="s">
        <v>30</v>
      </c>
      <c r="F16169" t="s">
        <v>159</v>
      </c>
      <c r="G16169" s="2">
        <v>-1</v>
      </c>
      <c r="H16169" s="2" t="s">
        <v>577</v>
      </c>
      <c r="I16169" s="67">
        <v>52014.84</v>
      </c>
      <c r="J16169" s="67">
        <v>1.92</v>
      </c>
      <c r="K16169" s="67">
        <v>52014.84</v>
      </c>
      <c r="L16169" s="67">
        <v>1.74</v>
      </c>
      <c r="M16169" s="67">
        <v>52014.84</v>
      </c>
      <c r="N16169" s="67">
        <v>8.9700000000000006</v>
      </c>
      <c r="P16169" s="67">
        <v>0</v>
      </c>
      <c r="Q16169" s="67">
        <v>0</v>
      </c>
      <c r="R16169" s="2" t="s">
        <v>161</v>
      </c>
      <c r="S16169" s="2" t="s">
        <v>161</v>
      </c>
      <c r="T16169" s="2" t="s">
        <v>161</v>
      </c>
      <c r="U16169" t="s">
        <v>783</v>
      </c>
    </row>
    <row r="16170" spans="3:21" x14ac:dyDescent="0.3">
      <c r="C16170" t="s">
        <v>31</v>
      </c>
      <c r="D16170" t="s">
        <v>158</v>
      </c>
      <c r="E16170" t="s">
        <v>30</v>
      </c>
      <c r="F16170" t="s">
        <v>159</v>
      </c>
      <c r="G16170" s="2">
        <v>10</v>
      </c>
      <c r="H16170" s="2" t="s">
        <v>239</v>
      </c>
      <c r="I16170" s="67">
        <v>103810.72</v>
      </c>
      <c r="J16170" s="67">
        <v>11.68</v>
      </c>
      <c r="K16170" s="67">
        <v>103810.72</v>
      </c>
      <c r="L16170" s="67">
        <v>5.55</v>
      </c>
      <c r="M16170" s="67">
        <v>103810.72</v>
      </c>
      <c r="N16170" s="67">
        <v>53.12</v>
      </c>
      <c r="P16170" s="67">
        <v>0</v>
      </c>
      <c r="Q16170" s="67">
        <v>1038107.2</v>
      </c>
      <c r="R16170" s="2" t="s">
        <v>161</v>
      </c>
      <c r="S16170" s="2" t="s">
        <v>161</v>
      </c>
      <c r="T16170" s="2" t="s">
        <v>161</v>
      </c>
      <c r="U16170" t="s">
        <v>783</v>
      </c>
    </row>
    <row r="16171" spans="3:21" x14ac:dyDescent="0.3">
      <c r="C16171" t="s">
        <v>166</v>
      </c>
      <c r="D16171" t="s">
        <v>158</v>
      </c>
      <c r="E16171" t="s">
        <v>29</v>
      </c>
      <c r="F16171" t="s">
        <v>159</v>
      </c>
      <c r="G16171" s="2">
        <v>0</v>
      </c>
      <c r="H16171" s="2" t="s">
        <v>338</v>
      </c>
      <c r="I16171" s="67">
        <v>-549.45000000000005</v>
      </c>
      <c r="J16171" s="67">
        <v>0</v>
      </c>
      <c r="K16171" s="67">
        <v>-549.45000000000005</v>
      </c>
      <c r="L16171" s="67">
        <v>0</v>
      </c>
      <c r="M16171" s="67">
        <v>-549.45000000000005</v>
      </c>
      <c r="N16171" s="67">
        <v>0</v>
      </c>
      <c r="P16171" s="67">
        <v>0</v>
      </c>
      <c r="Q16171" s="67">
        <v>0</v>
      </c>
      <c r="U16171" t="s">
        <v>783</v>
      </c>
    </row>
    <row r="16172" spans="3:21" x14ac:dyDescent="0.3">
      <c r="C16172" t="s">
        <v>166</v>
      </c>
      <c r="D16172" t="s">
        <v>158</v>
      </c>
      <c r="E16172" t="s">
        <v>30</v>
      </c>
      <c r="F16172" t="s">
        <v>159</v>
      </c>
      <c r="G16172" s="2">
        <v>0</v>
      </c>
      <c r="H16172" s="2" t="s">
        <v>590</v>
      </c>
      <c r="I16172" s="67">
        <v>970713.18</v>
      </c>
      <c r="J16172" s="67">
        <v>11239.69</v>
      </c>
      <c r="K16172" s="67">
        <v>970713.18</v>
      </c>
      <c r="L16172" s="67">
        <v>417.27</v>
      </c>
      <c r="M16172" s="67">
        <v>970713.18</v>
      </c>
      <c r="N16172" s="67">
        <v>3489.59</v>
      </c>
      <c r="O16172" s="2">
        <v>1</v>
      </c>
      <c r="P16172" s="67">
        <v>416988.54</v>
      </c>
      <c r="Q16172" s="67">
        <v>0</v>
      </c>
      <c r="R16172" s="2" t="s">
        <v>161</v>
      </c>
      <c r="S16172" s="2" t="s">
        <v>161</v>
      </c>
      <c r="T16172" s="2" t="s">
        <v>161</v>
      </c>
      <c r="U16172" t="s">
        <v>783</v>
      </c>
    </row>
    <row r="16173" spans="3:21" x14ac:dyDescent="0.3">
      <c r="C16173" t="s">
        <v>166</v>
      </c>
      <c r="D16173" t="s">
        <v>158</v>
      </c>
      <c r="E16173" t="s">
        <v>29</v>
      </c>
      <c r="F16173" t="s">
        <v>159</v>
      </c>
      <c r="G16173" s="2">
        <v>3</v>
      </c>
      <c r="H16173" s="2" t="s">
        <v>263</v>
      </c>
      <c r="I16173" s="67">
        <v>-1338.97</v>
      </c>
      <c r="J16173" s="67">
        <v>0</v>
      </c>
      <c r="K16173" s="67">
        <v>-1338.97</v>
      </c>
      <c r="L16173" s="67">
        <v>0</v>
      </c>
      <c r="M16173" s="67">
        <v>-1338.97</v>
      </c>
      <c r="N16173" s="67">
        <v>0</v>
      </c>
      <c r="P16173" s="67">
        <v>-35.770000000000003</v>
      </c>
      <c r="Q16173" s="67">
        <v>0</v>
      </c>
      <c r="U16173" t="s">
        <v>783</v>
      </c>
    </row>
    <row r="16174" spans="3:21" x14ac:dyDescent="0.3">
      <c r="C16174" t="s">
        <v>31</v>
      </c>
      <c r="D16174" t="s">
        <v>158</v>
      </c>
      <c r="E16174" t="s">
        <v>30</v>
      </c>
      <c r="F16174" t="s">
        <v>159</v>
      </c>
      <c r="G16174" s="2">
        <v>-1</v>
      </c>
      <c r="H16174" s="2" t="s">
        <v>532</v>
      </c>
      <c r="I16174" s="67">
        <v>55125.27</v>
      </c>
      <c r="J16174" s="67">
        <v>2.06</v>
      </c>
      <c r="K16174" s="67">
        <v>55125.27</v>
      </c>
      <c r="L16174" s="67">
        <v>0.95</v>
      </c>
      <c r="M16174" s="67">
        <v>55125.27</v>
      </c>
      <c r="N16174" s="67">
        <v>27.81</v>
      </c>
      <c r="P16174" s="67">
        <v>0</v>
      </c>
      <c r="Q16174" s="67">
        <v>0</v>
      </c>
      <c r="R16174" s="2" t="s">
        <v>161</v>
      </c>
      <c r="S16174" s="2" t="s">
        <v>161</v>
      </c>
      <c r="T16174" s="2" t="s">
        <v>161</v>
      </c>
      <c r="U16174" t="s">
        <v>783</v>
      </c>
    </row>
    <row r="16175" spans="3:21" x14ac:dyDescent="0.3">
      <c r="C16175" t="s">
        <v>166</v>
      </c>
      <c r="D16175" t="s">
        <v>158</v>
      </c>
      <c r="E16175" t="s">
        <v>30</v>
      </c>
      <c r="F16175" t="s">
        <v>159</v>
      </c>
      <c r="G16175" s="2">
        <v>8</v>
      </c>
      <c r="H16175" s="2" t="s">
        <v>170</v>
      </c>
      <c r="I16175" s="67">
        <v>3038248.36</v>
      </c>
      <c r="J16175" s="67">
        <v>1.65</v>
      </c>
      <c r="K16175" s="67">
        <v>3038248.36</v>
      </c>
      <c r="L16175" s="67">
        <v>8.8699999999999992</v>
      </c>
      <c r="M16175" s="67">
        <v>3038248.36</v>
      </c>
      <c r="N16175" s="67">
        <v>590.22</v>
      </c>
      <c r="P16175" s="67">
        <v>0</v>
      </c>
      <c r="Q16175" s="67">
        <v>24305986.879999999</v>
      </c>
      <c r="R16175" s="2" t="s">
        <v>161</v>
      </c>
      <c r="S16175" s="2" t="s">
        <v>161</v>
      </c>
      <c r="T16175" s="2" t="s">
        <v>165</v>
      </c>
      <c r="U16175" t="s">
        <v>783</v>
      </c>
    </row>
    <row r="16176" spans="3:21" x14ac:dyDescent="0.3">
      <c r="C16176" t="s">
        <v>31</v>
      </c>
      <c r="D16176" t="s">
        <v>158</v>
      </c>
      <c r="E16176" t="s">
        <v>29</v>
      </c>
      <c r="F16176" t="s">
        <v>159</v>
      </c>
      <c r="G16176" s="2">
        <v>3</v>
      </c>
      <c r="H16176" s="2" t="s">
        <v>313</v>
      </c>
      <c r="I16176" s="67">
        <v>-17457.23</v>
      </c>
      <c r="J16176" s="67">
        <v>0</v>
      </c>
      <c r="K16176" s="67">
        <v>-17457.23</v>
      </c>
      <c r="L16176" s="67">
        <v>0</v>
      </c>
      <c r="M16176" s="67">
        <v>-17457.23</v>
      </c>
      <c r="N16176" s="67">
        <v>0</v>
      </c>
      <c r="P16176" s="67">
        <v>0</v>
      </c>
      <c r="Q16176" s="67">
        <v>0</v>
      </c>
      <c r="U16176" t="s">
        <v>783</v>
      </c>
    </row>
    <row r="16177" spans="3:21" x14ac:dyDescent="0.3">
      <c r="C16177" t="s">
        <v>166</v>
      </c>
      <c r="D16177" t="s">
        <v>158</v>
      </c>
      <c r="E16177" t="s">
        <v>29</v>
      </c>
      <c r="F16177" t="s">
        <v>159</v>
      </c>
      <c r="G16177" s="2">
        <v>-4</v>
      </c>
      <c r="H16177" s="2" t="s">
        <v>360</v>
      </c>
      <c r="I16177" s="67">
        <v>-0.47</v>
      </c>
      <c r="J16177" s="67">
        <v>0</v>
      </c>
      <c r="K16177" s="67">
        <v>-0.47</v>
      </c>
      <c r="L16177" s="67">
        <v>0</v>
      </c>
      <c r="M16177" s="67">
        <v>-0.47</v>
      </c>
      <c r="N16177" s="67">
        <v>0</v>
      </c>
      <c r="P16177" s="67">
        <v>0</v>
      </c>
      <c r="Q16177" s="67">
        <v>0</v>
      </c>
      <c r="U16177" t="s">
        <v>783</v>
      </c>
    </row>
    <row r="16178" spans="3:21" x14ac:dyDescent="0.3">
      <c r="C16178" t="s">
        <v>31</v>
      </c>
      <c r="D16178" t="s">
        <v>158</v>
      </c>
      <c r="E16178" t="s">
        <v>30</v>
      </c>
      <c r="F16178" t="s">
        <v>159</v>
      </c>
      <c r="G16178" s="2">
        <v>5</v>
      </c>
      <c r="H16178" s="2" t="s">
        <v>305</v>
      </c>
      <c r="I16178" s="67">
        <v>14055.72</v>
      </c>
      <c r="J16178" s="67">
        <v>1549.94</v>
      </c>
      <c r="K16178" s="67">
        <v>14055.72</v>
      </c>
      <c r="L16178" s="67">
        <v>1.31</v>
      </c>
      <c r="M16178" s="67">
        <v>14055.72</v>
      </c>
      <c r="N16178" s="67">
        <v>12.58</v>
      </c>
      <c r="P16178" s="67">
        <v>0</v>
      </c>
      <c r="Q16178" s="67">
        <v>70278.599999999991</v>
      </c>
      <c r="R16178" s="2" t="s">
        <v>161</v>
      </c>
      <c r="S16178" s="2" t="s">
        <v>165</v>
      </c>
      <c r="T16178" s="2" t="s">
        <v>165</v>
      </c>
      <c r="U16178" t="s">
        <v>783</v>
      </c>
    </row>
    <row r="16179" spans="3:21" x14ac:dyDescent="0.3">
      <c r="C16179" t="s">
        <v>166</v>
      </c>
      <c r="D16179" t="s">
        <v>158</v>
      </c>
      <c r="E16179" t="s">
        <v>29</v>
      </c>
      <c r="F16179" t="s">
        <v>159</v>
      </c>
      <c r="G16179" s="2">
        <v>1</v>
      </c>
      <c r="H16179" s="2" t="s">
        <v>380</v>
      </c>
      <c r="I16179" s="67">
        <v>-1824.03</v>
      </c>
      <c r="J16179" s="67">
        <v>0</v>
      </c>
      <c r="K16179" s="67">
        <v>-1824.03</v>
      </c>
      <c r="L16179" s="67">
        <v>0</v>
      </c>
      <c r="M16179" s="67">
        <v>-1824.03</v>
      </c>
      <c r="N16179" s="67">
        <v>0</v>
      </c>
      <c r="P16179" s="67">
        <v>0</v>
      </c>
      <c r="Q16179" s="67">
        <v>0</v>
      </c>
      <c r="U16179" t="s">
        <v>783</v>
      </c>
    </row>
    <row r="16180" spans="3:21" x14ac:dyDescent="0.3">
      <c r="C16180" t="s">
        <v>166</v>
      </c>
      <c r="D16180" t="s">
        <v>158</v>
      </c>
      <c r="E16180" t="s">
        <v>30</v>
      </c>
      <c r="F16180" t="s">
        <v>159</v>
      </c>
      <c r="G16180" s="2">
        <v>5</v>
      </c>
      <c r="H16180" s="2" t="s">
        <v>344</v>
      </c>
      <c r="I16180" s="67">
        <v>24791.79</v>
      </c>
      <c r="J16180" s="67">
        <v>11.17</v>
      </c>
      <c r="K16180" s="67">
        <v>24791.79</v>
      </c>
      <c r="L16180" s="67">
        <v>882.01</v>
      </c>
      <c r="M16180" s="67">
        <v>24791.79</v>
      </c>
      <c r="N16180" s="67">
        <v>17.420000000000002</v>
      </c>
      <c r="P16180" s="67">
        <v>0</v>
      </c>
      <c r="Q16180" s="67">
        <v>123958.95000000001</v>
      </c>
      <c r="R16180" s="2" t="s">
        <v>165</v>
      </c>
      <c r="S16180" s="2" t="s">
        <v>161</v>
      </c>
      <c r="T16180" s="2" t="s">
        <v>165</v>
      </c>
      <c r="U16180" t="s">
        <v>783</v>
      </c>
    </row>
    <row r="16181" spans="3:21" x14ac:dyDescent="0.3">
      <c r="C16181" t="s">
        <v>32</v>
      </c>
      <c r="D16181" t="s">
        <v>158</v>
      </c>
      <c r="E16181" t="s">
        <v>30</v>
      </c>
      <c r="F16181" t="s">
        <v>159</v>
      </c>
      <c r="G16181" s="2">
        <v>-1</v>
      </c>
      <c r="H16181" s="2" t="s">
        <v>212</v>
      </c>
      <c r="I16181" s="67">
        <v>83106.149999999994</v>
      </c>
      <c r="J16181" s="67">
        <v>3.49</v>
      </c>
      <c r="K16181" s="67">
        <v>83106.149999999994</v>
      </c>
      <c r="L16181" s="67">
        <v>0.57999999999999996</v>
      </c>
      <c r="M16181" s="67">
        <v>83106.149999999994</v>
      </c>
      <c r="N16181" s="67">
        <v>6.39</v>
      </c>
      <c r="P16181" s="67">
        <v>0</v>
      </c>
      <c r="Q16181" s="67">
        <v>0</v>
      </c>
      <c r="R16181" s="2" t="s">
        <v>161</v>
      </c>
      <c r="S16181" s="2" t="s">
        <v>161</v>
      </c>
      <c r="T16181" s="2" t="s">
        <v>161</v>
      </c>
      <c r="U16181" t="s">
        <v>783</v>
      </c>
    </row>
    <row r="16182" spans="3:21" x14ac:dyDescent="0.3">
      <c r="C16182" t="s">
        <v>166</v>
      </c>
      <c r="D16182" t="s">
        <v>158</v>
      </c>
      <c r="E16182" t="s">
        <v>30</v>
      </c>
      <c r="F16182" t="s">
        <v>159</v>
      </c>
      <c r="G16182" s="2">
        <v>5</v>
      </c>
      <c r="H16182" s="2" t="s">
        <v>189</v>
      </c>
      <c r="I16182" s="67">
        <v>63055.61</v>
      </c>
      <c r="J16182" s="67">
        <v>4592.03</v>
      </c>
      <c r="K16182" s="67">
        <v>63055.61</v>
      </c>
      <c r="L16182" s="67">
        <v>3.61</v>
      </c>
      <c r="M16182" s="67">
        <v>63055.61</v>
      </c>
      <c r="N16182" s="67">
        <v>34.6</v>
      </c>
      <c r="P16182" s="67">
        <v>0</v>
      </c>
      <c r="Q16182" s="67">
        <v>315278.05</v>
      </c>
      <c r="R16182" s="2" t="s">
        <v>161</v>
      </c>
      <c r="S16182" s="2" t="s">
        <v>165</v>
      </c>
      <c r="T16182" s="2" t="s">
        <v>165</v>
      </c>
      <c r="U16182" t="s">
        <v>783</v>
      </c>
    </row>
    <row r="16183" spans="3:21" x14ac:dyDescent="0.3">
      <c r="C16183" t="s">
        <v>166</v>
      </c>
      <c r="D16183" t="s">
        <v>158</v>
      </c>
      <c r="E16183" t="s">
        <v>30</v>
      </c>
      <c r="F16183" t="s">
        <v>159</v>
      </c>
      <c r="G16183" s="2">
        <v>5</v>
      </c>
      <c r="H16183" s="2" t="s">
        <v>294</v>
      </c>
      <c r="I16183" s="67">
        <v>1318086.67</v>
      </c>
      <c r="J16183" s="67">
        <v>1643.07</v>
      </c>
      <c r="K16183" s="67">
        <v>1318086.67</v>
      </c>
      <c r="L16183" s="67">
        <v>125.87</v>
      </c>
      <c r="M16183" s="67">
        <v>1318086.67</v>
      </c>
      <c r="N16183" s="67">
        <v>663.9</v>
      </c>
      <c r="P16183" s="67">
        <v>452156.91</v>
      </c>
      <c r="Q16183" s="67">
        <v>6590433.3499999996</v>
      </c>
      <c r="R16183" s="2" t="s">
        <v>161</v>
      </c>
      <c r="S16183" s="2" t="s">
        <v>161</v>
      </c>
      <c r="T16183" s="2" t="s">
        <v>161</v>
      </c>
      <c r="U16183" t="s">
        <v>783</v>
      </c>
    </row>
    <row r="16184" spans="3:21" x14ac:dyDescent="0.3">
      <c r="C16184" t="s">
        <v>31</v>
      </c>
      <c r="D16184" t="s">
        <v>158</v>
      </c>
      <c r="E16184" t="s">
        <v>29</v>
      </c>
      <c r="F16184" t="s">
        <v>159</v>
      </c>
      <c r="G16184" s="2">
        <v>2</v>
      </c>
      <c r="H16184" s="2" t="s">
        <v>163</v>
      </c>
      <c r="I16184" s="67">
        <v>-14638.86</v>
      </c>
      <c r="J16184" s="67">
        <v>0</v>
      </c>
      <c r="K16184" s="67">
        <v>-14638.86</v>
      </c>
      <c r="L16184" s="67">
        <v>0</v>
      </c>
      <c r="M16184" s="67">
        <v>-14638.86</v>
      </c>
      <c r="N16184" s="67">
        <v>0</v>
      </c>
      <c r="P16184" s="67">
        <v>0</v>
      </c>
      <c r="Q16184" s="67">
        <v>0</v>
      </c>
      <c r="U16184" t="s">
        <v>783</v>
      </c>
    </row>
    <row r="16185" spans="3:21" x14ac:dyDescent="0.3">
      <c r="C16185" t="s">
        <v>31</v>
      </c>
      <c r="D16185" t="s">
        <v>158</v>
      </c>
      <c r="E16185" t="s">
        <v>29</v>
      </c>
      <c r="F16185" t="s">
        <v>159</v>
      </c>
      <c r="G16185" s="2">
        <v>4</v>
      </c>
      <c r="H16185" s="2" t="s">
        <v>648</v>
      </c>
      <c r="I16185" s="67">
        <v>-3703.05</v>
      </c>
      <c r="J16185" s="67">
        <v>0</v>
      </c>
      <c r="K16185" s="67">
        <v>-3703.05</v>
      </c>
      <c r="L16185" s="67">
        <v>0</v>
      </c>
      <c r="M16185" s="67">
        <v>-3703.05</v>
      </c>
      <c r="N16185" s="67">
        <v>0</v>
      </c>
      <c r="P16185" s="67">
        <v>0</v>
      </c>
      <c r="Q16185" s="67">
        <v>0</v>
      </c>
      <c r="U16185" t="s">
        <v>783</v>
      </c>
    </row>
    <row r="16186" spans="3:21" x14ac:dyDescent="0.3">
      <c r="C16186" t="s">
        <v>32</v>
      </c>
      <c r="D16186" t="s">
        <v>158</v>
      </c>
      <c r="E16186" t="s">
        <v>30</v>
      </c>
      <c r="F16186" t="s">
        <v>159</v>
      </c>
      <c r="G16186" s="2">
        <v>1</v>
      </c>
      <c r="H16186" s="2" t="s">
        <v>396</v>
      </c>
      <c r="I16186" s="67">
        <v>8160.63</v>
      </c>
      <c r="J16186" s="67">
        <v>0.08</v>
      </c>
      <c r="K16186" s="67">
        <v>8160.63</v>
      </c>
      <c r="L16186" s="67">
        <v>0.04</v>
      </c>
      <c r="M16186" s="67">
        <v>8160.63</v>
      </c>
      <c r="N16186" s="67">
        <v>0.38</v>
      </c>
      <c r="P16186" s="67">
        <v>0</v>
      </c>
      <c r="Q16186" s="67">
        <v>8160.63</v>
      </c>
      <c r="R16186" s="2" t="s">
        <v>161</v>
      </c>
      <c r="S16186" s="2" t="s">
        <v>161</v>
      </c>
      <c r="T16186" s="2" t="s">
        <v>161</v>
      </c>
      <c r="U16186" t="s">
        <v>783</v>
      </c>
    </row>
    <row r="16187" spans="3:21" x14ac:dyDescent="0.3">
      <c r="C16187" t="s">
        <v>166</v>
      </c>
      <c r="D16187" t="s">
        <v>158</v>
      </c>
      <c r="E16187" t="s">
        <v>30</v>
      </c>
      <c r="F16187" t="s">
        <v>159</v>
      </c>
      <c r="G16187" s="2">
        <v>5</v>
      </c>
      <c r="H16187" s="2" t="s">
        <v>273</v>
      </c>
      <c r="I16187" s="67">
        <v>24381.4</v>
      </c>
      <c r="J16187" s="67">
        <v>2588.52</v>
      </c>
      <c r="K16187" s="67">
        <v>24381.4</v>
      </c>
      <c r="L16187" s="67">
        <v>3.55</v>
      </c>
      <c r="M16187" s="67">
        <v>24381.4</v>
      </c>
      <c r="N16187" s="67">
        <v>63.61</v>
      </c>
      <c r="P16187" s="67">
        <v>0</v>
      </c>
      <c r="Q16187" s="67">
        <v>121907</v>
      </c>
      <c r="R16187" s="2" t="s">
        <v>161</v>
      </c>
      <c r="S16187" s="2" t="s">
        <v>165</v>
      </c>
      <c r="T16187" s="2" t="s">
        <v>165</v>
      </c>
      <c r="U16187" t="s">
        <v>783</v>
      </c>
    </row>
    <row r="16188" spans="3:21" x14ac:dyDescent="0.3">
      <c r="C16188" t="s">
        <v>31</v>
      </c>
      <c r="D16188" t="s">
        <v>158</v>
      </c>
      <c r="E16188" t="s">
        <v>29</v>
      </c>
      <c r="F16188" t="s">
        <v>159</v>
      </c>
      <c r="G16188" s="2">
        <v>-1</v>
      </c>
      <c r="H16188" s="2" t="s">
        <v>713</v>
      </c>
      <c r="I16188" s="67">
        <v>-16.309999999999999</v>
      </c>
      <c r="J16188" s="67">
        <v>0</v>
      </c>
      <c r="K16188" s="67">
        <v>-16.309999999999999</v>
      </c>
      <c r="L16188" s="67">
        <v>0</v>
      </c>
      <c r="M16188" s="67">
        <v>-16.309999999999999</v>
      </c>
      <c r="N16188" s="67">
        <v>0</v>
      </c>
      <c r="P16188" s="67">
        <v>0</v>
      </c>
      <c r="Q16188" s="67">
        <v>0</v>
      </c>
      <c r="U16188" t="s">
        <v>783</v>
      </c>
    </row>
    <row r="16189" spans="3:21" x14ac:dyDescent="0.3">
      <c r="C16189" t="s">
        <v>166</v>
      </c>
      <c r="D16189" t="s">
        <v>158</v>
      </c>
      <c r="E16189" t="s">
        <v>30</v>
      </c>
      <c r="F16189" t="s">
        <v>159</v>
      </c>
      <c r="G16189" s="2">
        <v>4</v>
      </c>
      <c r="H16189" s="2" t="s">
        <v>513</v>
      </c>
      <c r="I16189" s="67">
        <v>296334.46000000002</v>
      </c>
      <c r="J16189" s="67">
        <v>278.8</v>
      </c>
      <c r="K16189" s="67">
        <v>296334.46000000002</v>
      </c>
      <c r="L16189" s="67">
        <v>21.36</v>
      </c>
      <c r="M16189" s="67">
        <v>296334.46000000002</v>
      </c>
      <c r="N16189" s="67">
        <v>112.65</v>
      </c>
      <c r="P16189" s="67">
        <v>0</v>
      </c>
      <c r="Q16189" s="67">
        <v>1185337.8400000001</v>
      </c>
      <c r="R16189" s="2" t="s">
        <v>161</v>
      </c>
      <c r="S16189" s="2" t="s">
        <v>161</v>
      </c>
      <c r="T16189" s="2" t="s">
        <v>161</v>
      </c>
      <c r="U16189" t="s">
        <v>783</v>
      </c>
    </row>
    <row r="16190" spans="3:21" x14ac:dyDescent="0.3">
      <c r="C16190" t="s">
        <v>32</v>
      </c>
      <c r="D16190" t="s">
        <v>158</v>
      </c>
      <c r="E16190" t="s">
        <v>29</v>
      </c>
      <c r="F16190" t="s">
        <v>159</v>
      </c>
      <c r="G16190" s="2">
        <v>27</v>
      </c>
      <c r="H16190" s="2" t="s">
        <v>201</v>
      </c>
      <c r="I16190" s="67">
        <v>-6330314</v>
      </c>
      <c r="J16190" s="67">
        <v>0</v>
      </c>
      <c r="K16190" s="67">
        <v>-6330314</v>
      </c>
      <c r="L16190" s="67">
        <v>0</v>
      </c>
      <c r="M16190" s="67">
        <v>-6330314</v>
      </c>
      <c r="N16190" s="67">
        <v>0</v>
      </c>
      <c r="P16190" s="67">
        <v>0</v>
      </c>
      <c r="Q16190" s="67">
        <v>0</v>
      </c>
      <c r="U16190" t="s">
        <v>783</v>
      </c>
    </row>
    <row r="16191" spans="3:21" x14ac:dyDescent="0.3">
      <c r="C16191" t="s">
        <v>31</v>
      </c>
      <c r="D16191" t="s">
        <v>158</v>
      </c>
      <c r="E16191" t="s">
        <v>29</v>
      </c>
      <c r="F16191" t="s">
        <v>159</v>
      </c>
      <c r="G16191" s="2">
        <v>6</v>
      </c>
      <c r="H16191" s="2" t="s">
        <v>369</v>
      </c>
      <c r="I16191" s="67">
        <v>-24459.85</v>
      </c>
      <c r="J16191" s="67">
        <v>0</v>
      </c>
      <c r="K16191" s="67">
        <v>-24459.85</v>
      </c>
      <c r="L16191" s="67">
        <v>0</v>
      </c>
      <c r="M16191" s="67">
        <v>-24459.85</v>
      </c>
      <c r="N16191" s="67">
        <v>0</v>
      </c>
      <c r="P16191" s="67">
        <v>0</v>
      </c>
      <c r="Q16191" s="67">
        <v>0</v>
      </c>
      <c r="U16191" t="s">
        <v>783</v>
      </c>
    </row>
    <row r="16192" spans="3:21" x14ac:dyDescent="0.3">
      <c r="C16192" t="s">
        <v>166</v>
      </c>
      <c r="D16192" t="s">
        <v>158</v>
      </c>
      <c r="E16192" t="s">
        <v>30</v>
      </c>
      <c r="F16192" t="s">
        <v>159</v>
      </c>
      <c r="G16192" s="2">
        <v>0</v>
      </c>
      <c r="H16192" s="2" t="s">
        <v>338</v>
      </c>
      <c r="I16192" s="67">
        <v>57772.51</v>
      </c>
      <c r="J16192" s="67">
        <v>244.07</v>
      </c>
      <c r="K16192" s="67">
        <v>57772.51</v>
      </c>
      <c r="L16192" s="67">
        <v>18.7</v>
      </c>
      <c r="M16192" s="67">
        <v>57772.51</v>
      </c>
      <c r="N16192" s="67">
        <v>98.62</v>
      </c>
      <c r="P16192" s="67">
        <v>0</v>
      </c>
      <c r="Q16192" s="67">
        <v>0</v>
      </c>
      <c r="R16192" s="2" t="s">
        <v>161</v>
      </c>
      <c r="S16192" s="2" t="s">
        <v>161</v>
      </c>
      <c r="T16192" s="2" t="s">
        <v>161</v>
      </c>
      <c r="U16192" t="s">
        <v>783</v>
      </c>
    </row>
    <row r="16193" spans="3:21" x14ac:dyDescent="0.3">
      <c r="C16193" t="s">
        <v>166</v>
      </c>
      <c r="D16193" t="s">
        <v>158</v>
      </c>
      <c r="E16193" t="s">
        <v>29</v>
      </c>
      <c r="F16193" t="s">
        <v>159</v>
      </c>
      <c r="G16193" s="2">
        <v>-1</v>
      </c>
      <c r="H16193" s="2" t="s">
        <v>500</v>
      </c>
      <c r="I16193" s="67">
        <v>-1447</v>
      </c>
      <c r="J16193" s="67">
        <v>0</v>
      </c>
      <c r="K16193" s="67">
        <v>-1447</v>
      </c>
      <c r="L16193" s="67">
        <v>0</v>
      </c>
      <c r="M16193" s="67">
        <v>-1447</v>
      </c>
      <c r="N16193" s="67">
        <v>0</v>
      </c>
      <c r="P16193" s="67">
        <v>0</v>
      </c>
      <c r="Q16193" s="67">
        <v>0</v>
      </c>
      <c r="U16193" t="s">
        <v>783</v>
      </c>
    </row>
    <row r="16194" spans="3:21" x14ac:dyDescent="0.3">
      <c r="C16194" t="s">
        <v>31</v>
      </c>
      <c r="D16194" t="s">
        <v>158</v>
      </c>
      <c r="E16194" t="s">
        <v>30</v>
      </c>
      <c r="F16194" t="s">
        <v>159</v>
      </c>
      <c r="G16194" s="2">
        <v>0</v>
      </c>
      <c r="H16194" s="2" t="s">
        <v>363</v>
      </c>
      <c r="I16194" s="67">
        <v>442.17</v>
      </c>
      <c r="J16194" s="67">
        <v>70.23</v>
      </c>
      <c r="K16194" s="67">
        <v>442.17</v>
      </c>
      <c r="L16194" s="67">
        <v>0.02</v>
      </c>
      <c r="M16194" s="67">
        <v>442.17</v>
      </c>
      <c r="N16194" s="67">
        <v>0.17</v>
      </c>
      <c r="P16194" s="67">
        <v>0</v>
      </c>
      <c r="Q16194" s="67">
        <v>0</v>
      </c>
      <c r="R16194" s="2" t="s">
        <v>161</v>
      </c>
      <c r="S16194" s="2" t="s">
        <v>165</v>
      </c>
      <c r="T16194" s="2" t="s">
        <v>165</v>
      </c>
      <c r="U16194" t="s">
        <v>783</v>
      </c>
    </row>
    <row r="16195" spans="3:21" x14ac:dyDescent="0.3">
      <c r="C16195" t="s">
        <v>166</v>
      </c>
      <c r="D16195" t="s">
        <v>158</v>
      </c>
      <c r="E16195" t="s">
        <v>30</v>
      </c>
      <c r="F16195" t="s">
        <v>159</v>
      </c>
      <c r="G16195" s="2">
        <v>0</v>
      </c>
      <c r="H16195" s="2" t="s">
        <v>200</v>
      </c>
      <c r="I16195" s="67">
        <v>2214.9899999999998</v>
      </c>
      <c r="J16195" s="67">
        <v>254.32</v>
      </c>
      <c r="K16195" s="67">
        <v>2214.9899999999998</v>
      </c>
      <c r="L16195" s="67">
        <v>0.06</v>
      </c>
      <c r="M16195" s="67">
        <v>2214.9899999999998</v>
      </c>
      <c r="N16195" s="67">
        <v>0.69</v>
      </c>
      <c r="P16195" s="67">
        <v>0</v>
      </c>
      <c r="Q16195" s="67">
        <v>0</v>
      </c>
      <c r="R16195" s="2" t="s">
        <v>161</v>
      </c>
      <c r="S16195" s="2" t="s">
        <v>165</v>
      </c>
      <c r="T16195" s="2" t="s">
        <v>165</v>
      </c>
      <c r="U16195" t="s">
        <v>783</v>
      </c>
    </row>
    <row r="16196" spans="3:21" x14ac:dyDescent="0.3">
      <c r="C16196" t="s">
        <v>166</v>
      </c>
      <c r="D16196" t="s">
        <v>158</v>
      </c>
      <c r="E16196" t="s">
        <v>30</v>
      </c>
      <c r="F16196" t="s">
        <v>159</v>
      </c>
      <c r="G16196" s="2">
        <v>1</v>
      </c>
      <c r="H16196" s="2" t="s">
        <v>545</v>
      </c>
      <c r="I16196" s="67">
        <v>59451.77</v>
      </c>
      <c r="J16196" s="67">
        <v>62.6</v>
      </c>
      <c r="K16196" s="67">
        <v>59451.77</v>
      </c>
      <c r="L16196" s="67">
        <v>4.8</v>
      </c>
      <c r="M16196" s="67">
        <v>59451.77</v>
      </c>
      <c r="N16196" s="67">
        <v>25.29</v>
      </c>
      <c r="P16196" s="67">
        <v>0</v>
      </c>
      <c r="Q16196" s="67">
        <v>59451.77</v>
      </c>
      <c r="R16196" s="2" t="s">
        <v>161</v>
      </c>
      <c r="S16196" s="2" t="s">
        <v>161</v>
      </c>
      <c r="T16196" s="2" t="s">
        <v>161</v>
      </c>
      <c r="U16196" t="s">
        <v>783</v>
      </c>
    </row>
    <row r="16197" spans="3:21" x14ac:dyDescent="0.3">
      <c r="C16197" t="s">
        <v>31</v>
      </c>
      <c r="D16197" t="s">
        <v>158</v>
      </c>
      <c r="E16197" t="s">
        <v>30</v>
      </c>
      <c r="F16197" t="s">
        <v>159</v>
      </c>
      <c r="G16197" s="2">
        <v>2</v>
      </c>
      <c r="H16197" s="2" t="s">
        <v>378</v>
      </c>
      <c r="I16197" s="67">
        <v>119369.77</v>
      </c>
      <c r="J16197" s="67">
        <v>7.72</v>
      </c>
      <c r="K16197" s="67">
        <v>119369.77</v>
      </c>
      <c r="L16197" s="67">
        <v>1.29</v>
      </c>
      <c r="M16197" s="67">
        <v>119369.77</v>
      </c>
      <c r="N16197" s="67">
        <v>14.12</v>
      </c>
      <c r="P16197" s="67">
        <v>0</v>
      </c>
      <c r="Q16197" s="67">
        <v>238739.54</v>
      </c>
      <c r="R16197" s="2" t="s">
        <v>161</v>
      </c>
      <c r="S16197" s="2" t="s">
        <v>161</v>
      </c>
      <c r="T16197" s="2" t="s">
        <v>161</v>
      </c>
      <c r="U16197" t="s">
        <v>783</v>
      </c>
    </row>
    <row r="16198" spans="3:21" x14ac:dyDescent="0.3">
      <c r="C16198" t="s">
        <v>166</v>
      </c>
      <c r="D16198" t="s">
        <v>158</v>
      </c>
      <c r="E16198" t="s">
        <v>29</v>
      </c>
      <c r="F16198" t="s">
        <v>159</v>
      </c>
      <c r="G16198" s="2">
        <v>8</v>
      </c>
      <c r="H16198" s="2" t="s">
        <v>234</v>
      </c>
      <c r="I16198" s="67">
        <v>-10338.129999999999</v>
      </c>
      <c r="J16198" s="67">
        <v>0</v>
      </c>
      <c r="K16198" s="67">
        <v>-10338.129999999999</v>
      </c>
      <c r="L16198" s="67">
        <v>0</v>
      </c>
      <c r="M16198" s="67">
        <v>-10338.129999999999</v>
      </c>
      <c r="N16198" s="67">
        <v>0</v>
      </c>
      <c r="P16198" s="67">
        <v>0</v>
      </c>
      <c r="Q16198" s="67">
        <v>0</v>
      </c>
      <c r="U16198" t="s">
        <v>783</v>
      </c>
    </row>
    <row r="16199" spans="3:21" x14ac:dyDescent="0.3">
      <c r="C16199" t="s">
        <v>31</v>
      </c>
      <c r="D16199" t="s">
        <v>158</v>
      </c>
      <c r="E16199" t="s">
        <v>30</v>
      </c>
      <c r="F16199" t="s">
        <v>159</v>
      </c>
      <c r="G16199" s="2">
        <v>3</v>
      </c>
      <c r="H16199" s="2" t="s">
        <v>523</v>
      </c>
      <c r="I16199" s="67">
        <v>112943.56</v>
      </c>
      <c r="J16199" s="67">
        <v>9.8800000000000008</v>
      </c>
      <c r="K16199" s="67">
        <v>112943.56</v>
      </c>
      <c r="L16199" s="67">
        <v>4.6900000000000004</v>
      </c>
      <c r="M16199" s="67">
        <v>112943.56</v>
      </c>
      <c r="N16199" s="67">
        <v>44.95</v>
      </c>
      <c r="P16199" s="67">
        <v>0</v>
      </c>
      <c r="Q16199" s="67">
        <v>338830.68</v>
      </c>
      <c r="R16199" s="2" t="s">
        <v>161</v>
      </c>
      <c r="S16199" s="2" t="s">
        <v>161</v>
      </c>
      <c r="T16199" s="2" t="s">
        <v>161</v>
      </c>
      <c r="U16199" t="s">
        <v>783</v>
      </c>
    </row>
    <row r="16200" spans="3:21" x14ac:dyDescent="0.3">
      <c r="C16200" t="s">
        <v>166</v>
      </c>
      <c r="D16200" t="s">
        <v>158</v>
      </c>
      <c r="E16200" t="s">
        <v>30</v>
      </c>
      <c r="F16200" t="s">
        <v>159</v>
      </c>
      <c r="G16200" s="2">
        <v>3</v>
      </c>
      <c r="H16200" s="2" t="s">
        <v>202</v>
      </c>
      <c r="I16200" s="67">
        <v>70888.41</v>
      </c>
      <c r="J16200" s="67">
        <v>0.08</v>
      </c>
      <c r="K16200" s="67">
        <v>70888.41</v>
      </c>
      <c r="L16200" s="67">
        <v>0.16</v>
      </c>
      <c r="M16200" s="67">
        <v>70888.41</v>
      </c>
      <c r="N16200" s="67">
        <v>5.35</v>
      </c>
      <c r="P16200" s="67">
        <v>0</v>
      </c>
      <c r="Q16200" s="67">
        <v>212665.23</v>
      </c>
      <c r="R16200" s="2" t="s">
        <v>161</v>
      </c>
      <c r="S16200" s="2" t="s">
        <v>161</v>
      </c>
      <c r="T16200" s="2" t="s">
        <v>165</v>
      </c>
      <c r="U16200" t="s">
        <v>783</v>
      </c>
    </row>
    <row r="16201" spans="3:21" x14ac:dyDescent="0.3">
      <c r="C16201" t="s">
        <v>31</v>
      </c>
      <c r="D16201" t="s">
        <v>158</v>
      </c>
      <c r="E16201" t="s">
        <v>29</v>
      </c>
      <c r="F16201" t="s">
        <v>159</v>
      </c>
      <c r="G16201" s="2">
        <v>2</v>
      </c>
      <c r="H16201" s="2" t="s">
        <v>472</v>
      </c>
      <c r="I16201" s="67">
        <v>-691.59</v>
      </c>
      <c r="J16201" s="67">
        <v>0</v>
      </c>
      <c r="K16201" s="67">
        <v>-691.59</v>
      </c>
      <c r="L16201" s="67">
        <v>0</v>
      </c>
      <c r="M16201" s="67">
        <v>-691.59</v>
      </c>
      <c r="N16201" s="67">
        <v>0</v>
      </c>
      <c r="P16201" s="67">
        <v>0</v>
      </c>
      <c r="Q16201" s="67">
        <v>0</v>
      </c>
      <c r="U16201" t="s">
        <v>783</v>
      </c>
    </row>
    <row r="16202" spans="3:21" x14ac:dyDescent="0.3">
      <c r="C16202" t="s">
        <v>31</v>
      </c>
      <c r="D16202" t="s">
        <v>158</v>
      </c>
      <c r="E16202" t="s">
        <v>30</v>
      </c>
      <c r="F16202" t="s">
        <v>159</v>
      </c>
      <c r="G16202" s="2">
        <v>6</v>
      </c>
      <c r="H16202" s="2" t="s">
        <v>630</v>
      </c>
      <c r="I16202" s="67">
        <v>156901.23000000001</v>
      </c>
      <c r="J16202" s="67">
        <v>14.53</v>
      </c>
      <c r="K16202" s="67">
        <v>156901.23000000001</v>
      </c>
      <c r="L16202" s="67">
        <v>6.68</v>
      </c>
      <c r="M16202" s="67">
        <v>156901.23000000001</v>
      </c>
      <c r="N16202" s="67">
        <v>196.15</v>
      </c>
      <c r="P16202" s="67">
        <v>0</v>
      </c>
      <c r="Q16202" s="67">
        <v>941407.38000000012</v>
      </c>
      <c r="R16202" s="2" t="s">
        <v>161</v>
      </c>
      <c r="S16202" s="2" t="s">
        <v>161</v>
      </c>
      <c r="T16202" s="2" t="s">
        <v>161</v>
      </c>
      <c r="U16202" t="s">
        <v>783</v>
      </c>
    </row>
    <row r="16203" spans="3:21" x14ac:dyDescent="0.3">
      <c r="C16203" t="s">
        <v>31</v>
      </c>
      <c r="D16203" t="s">
        <v>158</v>
      </c>
      <c r="E16203" t="s">
        <v>29</v>
      </c>
      <c r="F16203" t="s">
        <v>159</v>
      </c>
      <c r="G16203" s="2">
        <v>0</v>
      </c>
      <c r="H16203" s="2" t="s">
        <v>190</v>
      </c>
      <c r="I16203" s="67">
        <v>-31880.12</v>
      </c>
      <c r="J16203" s="67">
        <v>0</v>
      </c>
      <c r="K16203" s="67">
        <v>-31880.12</v>
      </c>
      <c r="L16203" s="67">
        <v>0</v>
      </c>
      <c r="M16203" s="67">
        <v>-31880.12</v>
      </c>
      <c r="N16203" s="67">
        <v>0</v>
      </c>
      <c r="P16203" s="67">
        <v>0</v>
      </c>
      <c r="Q16203" s="67">
        <v>0</v>
      </c>
      <c r="U16203" t="s">
        <v>783</v>
      </c>
    </row>
    <row r="16204" spans="3:21" x14ac:dyDescent="0.3">
      <c r="C16204" t="s">
        <v>32</v>
      </c>
      <c r="D16204" t="s">
        <v>158</v>
      </c>
      <c r="E16204" t="s">
        <v>30</v>
      </c>
      <c r="F16204" t="s">
        <v>159</v>
      </c>
      <c r="G16204" s="2">
        <v>0</v>
      </c>
      <c r="H16204" s="2" t="s">
        <v>190</v>
      </c>
      <c r="I16204" s="67">
        <v>4323</v>
      </c>
      <c r="J16204" s="67">
        <v>0.01</v>
      </c>
      <c r="K16204" s="67">
        <v>4323</v>
      </c>
      <c r="L16204" s="67">
        <v>0</v>
      </c>
      <c r="M16204" s="67">
        <v>4323</v>
      </c>
      <c r="N16204" s="67">
        <v>0.06</v>
      </c>
      <c r="P16204" s="67">
        <v>0</v>
      </c>
      <c r="Q16204" s="67">
        <v>0</v>
      </c>
      <c r="R16204" s="2" t="s">
        <v>161</v>
      </c>
      <c r="S16204" s="2" t="s">
        <v>161</v>
      </c>
      <c r="T16204" s="2" t="s">
        <v>161</v>
      </c>
      <c r="U16204" t="s">
        <v>783</v>
      </c>
    </row>
    <row r="16205" spans="3:21" x14ac:dyDescent="0.3">
      <c r="C16205" t="s">
        <v>31</v>
      </c>
      <c r="D16205" t="s">
        <v>158</v>
      </c>
      <c r="E16205" t="s">
        <v>29</v>
      </c>
      <c r="F16205" t="s">
        <v>159</v>
      </c>
      <c r="G16205" s="2">
        <v>1</v>
      </c>
      <c r="H16205" s="2" t="s">
        <v>486</v>
      </c>
      <c r="I16205" s="67">
        <v>-291.66000000000003</v>
      </c>
      <c r="J16205" s="67">
        <v>0</v>
      </c>
      <c r="K16205" s="67">
        <v>-291.66000000000003</v>
      </c>
      <c r="L16205" s="67">
        <v>0</v>
      </c>
      <c r="M16205" s="67">
        <v>-291.66000000000003</v>
      </c>
      <c r="N16205" s="67">
        <v>0</v>
      </c>
      <c r="P16205" s="67">
        <v>0</v>
      </c>
      <c r="Q16205" s="67">
        <v>0</v>
      </c>
      <c r="U16205" t="s">
        <v>783</v>
      </c>
    </row>
    <row r="16206" spans="3:21" x14ac:dyDescent="0.3">
      <c r="C16206" t="s">
        <v>32</v>
      </c>
      <c r="D16206" t="s">
        <v>158</v>
      </c>
      <c r="E16206" t="s">
        <v>30</v>
      </c>
      <c r="F16206" t="s">
        <v>159</v>
      </c>
      <c r="G16206" s="2">
        <v>-1</v>
      </c>
      <c r="H16206" s="2" t="s">
        <v>661</v>
      </c>
      <c r="I16206" s="67">
        <v>4650.92</v>
      </c>
      <c r="J16206" s="67">
        <v>0.32</v>
      </c>
      <c r="K16206" s="67">
        <v>4650.92</v>
      </c>
      <c r="L16206" s="67">
        <v>0.17</v>
      </c>
      <c r="M16206" s="67">
        <v>4650.92</v>
      </c>
      <c r="N16206" s="67">
        <v>2.81</v>
      </c>
      <c r="P16206" s="67">
        <v>0</v>
      </c>
      <c r="Q16206" s="67">
        <v>0</v>
      </c>
      <c r="R16206" s="2" t="s">
        <v>161</v>
      </c>
      <c r="S16206" s="2" t="s">
        <v>161</v>
      </c>
      <c r="T16206" s="2" t="s">
        <v>161</v>
      </c>
      <c r="U16206" t="s">
        <v>783</v>
      </c>
    </row>
    <row r="16207" spans="3:21" x14ac:dyDescent="0.3">
      <c r="C16207" t="s">
        <v>31</v>
      </c>
      <c r="D16207" t="s">
        <v>158</v>
      </c>
      <c r="E16207" t="s">
        <v>30</v>
      </c>
      <c r="F16207" t="s">
        <v>159</v>
      </c>
      <c r="G16207" s="2">
        <v>2</v>
      </c>
      <c r="H16207" s="2" t="s">
        <v>561</v>
      </c>
      <c r="I16207" s="67">
        <v>28421.1</v>
      </c>
      <c r="J16207" s="67">
        <v>2793.25</v>
      </c>
      <c r="K16207" s="67">
        <v>28421.1</v>
      </c>
      <c r="L16207" s="67">
        <v>1.1000000000000001</v>
      </c>
      <c r="M16207" s="67">
        <v>28421.1</v>
      </c>
      <c r="N16207" s="67">
        <v>13.69</v>
      </c>
      <c r="P16207" s="67">
        <v>0</v>
      </c>
      <c r="Q16207" s="67">
        <v>56842.2</v>
      </c>
      <c r="R16207" s="2" t="s">
        <v>161</v>
      </c>
      <c r="S16207" s="2" t="s">
        <v>165</v>
      </c>
      <c r="T16207" s="2" t="s">
        <v>165</v>
      </c>
      <c r="U16207" t="s">
        <v>783</v>
      </c>
    </row>
    <row r="16208" spans="3:21" x14ac:dyDescent="0.3">
      <c r="C16208" t="s">
        <v>32</v>
      </c>
      <c r="D16208" t="s">
        <v>158</v>
      </c>
      <c r="E16208" t="s">
        <v>30</v>
      </c>
      <c r="F16208" t="s">
        <v>159</v>
      </c>
      <c r="G16208" s="2">
        <v>1</v>
      </c>
      <c r="H16208" s="2" t="s">
        <v>424</v>
      </c>
      <c r="I16208" s="67">
        <v>1079042.79</v>
      </c>
      <c r="J16208" s="67">
        <v>38.46</v>
      </c>
      <c r="K16208" s="67">
        <v>1079042.79</v>
      </c>
      <c r="L16208" s="67">
        <v>18.27</v>
      </c>
      <c r="M16208" s="67">
        <v>1079042.79</v>
      </c>
      <c r="N16208" s="67">
        <v>174.98</v>
      </c>
      <c r="P16208" s="67">
        <v>0</v>
      </c>
      <c r="Q16208" s="67">
        <v>1079042.79</v>
      </c>
      <c r="R16208" s="2" t="s">
        <v>161</v>
      </c>
      <c r="S16208" s="2" t="s">
        <v>161</v>
      </c>
      <c r="T16208" s="2" t="s">
        <v>161</v>
      </c>
      <c r="U16208" t="s">
        <v>783</v>
      </c>
    </row>
    <row r="16209" spans="3:21" x14ac:dyDescent="0.3">
      <c r="C16209" t="s">
        <v>32</v>
      </c>
      <c r="D16209" t="s">
        <v>158</v>
      </c>
      <c r="E16209" t="s">
        <v>30</v>
      </c>
      <c r="F16209" t="s">
        <v>159</v>
      </c>
      <c r="G16209" s="2">
        <v>-4</v>
      </c>
      <c r="H16209" s="2" t="s">
        <v>250</v>
      </c>
      <c r="I16209" s="67">
        <v>747.54</v>
      </c>
      <c r="J16209" s="67">
        <v>0.04</v>
      </c>
      <c r="K16209" s="67">
        <v>747.54</v>
      </c>
      <c r="L16209" s="67">
        <v>0.23</v>
      </c>
      <c r="M16209" s="67">
        <v>747.54</v>
      </c>
      <c r="N16209" s="67">
        <v>0.01</v>
      </c>
      <c r="P16209" s="67">
        <v>0</v>
      </c>
      <c r="Q16209" s="67">
        <v>0</v>
      </c>
      <c r="R16209" s="2" t="s">
        <v>161</v>
      </c>
      <c r="S16209" s="2" t="s">
        <v>161</v>
      </c>
      <c r="T16209" s="2" t="s">
        <v>165</v>
      </c>
      <c r="U16209" t="s">
        <v>783</v>
      </c>
    </row>
    <row r="16210" spans="3:21" x14ac:dyDescent="0.3">
      <c r="C16210" t="s">
        <v>166</v>
      </c>
      <c r="D16210" t="s">
        <v>158</v>
      </c>
      <c r="E16210" t="s">
        <v>30</v>
      </c>
      <c r="F16210" t="s">
        <v>159</v>
      </c>
      <c r="G16210" s="2">
        <v>7</v>
      </c>
      <c r="H16210" s="2" t="s">
        <v>265</v>
      </c>
      <c r="I16210" s="67">
        <v>150068.07999999999</v>
      </c>
      <c r="J16210" s="67">
        <v>0</v>
      </c>
      <c r="K16210" s="67">
        <v>150068.07999999999</v>
      </c>
      <c r="L16210" s="67">
        <v>0</v>
      </c>
      <c r="M16210" s="67">
        <v>150068.07999999999</v>
      </c>
      <c r="N16210" s="67">
        <v>196.28</v>
      </c>
      <c r="P16210" s="67">
        <v>0</v>
      </c>
      <c r="Q16210" s="67">
        <v>1050476.5599999998</v>
      </c>
      <c r="R16210" s="2" t="s">
        <v>161</v>
      </c>
      <c r="S16210" s="2" t="s">
        <v>161</v>
      </c>
      <c r="T16210" s="2" t="s">
        <v>165</v>
      </c>
      <c r="U16210" t="s">
        <v>783</v>
      </c>
    </row>
    <row r="16211" spans="3:21" x14ac:dyDescent="0.3">
      <c r="C16211" t="s">
        <v>31</v>
      </c>
      <c r="D16211" t="s">
        <v>158</v>
      </c>
      <c r="E16211" t="s">
        <v>29</v>
      </c>
      <c r="F16211" t="s">
        <v>159</v>
      </c>
      <c r="G16211" s="2">
        <v>6</v>
      </c>
      <c r="H16211" s="2" t="s">
        <v>359</v>
      </c>
      <c r="I16211" s="67">
        <v>-2948.6</v>
      </c>
      <c r="J16211" s="67">
        <v>0</v>
      </c>
      <c r="K16211" s="67">
        <v>-2948.6</v>
      </c>
      <c r="L16211" s="67">
        <v>0</v>
      </c>
      <c r="M16211" s="67">
        <v>-2948.6</v>
      </c>
      <c r="N16211" s="67">
        <v>0</v>
      </c>
      <c r="P16211" s="67">
        <v>0</v>
      </c>
      <c r="Q16211" s="67">
        <v>0</v>
      </c>
      <c r="U16211" t="s">
        <v>783</v>
      </c>
    </row>
    <row r="16212" spans="3:21" x14ac:dyDescent="0.3">
      <c r="C16212" t="s">
        <v>166</v>
      </c>
      <c r="D16212" t="s">
        <v>158</v>
      </c>
      <c r="E16212" t="s">
        <v>30</v>
      </c>
      <c r="F16212" t="s">
        <v>159</v>
      </c>
      <c r="G16212" s="2">
        <v>2</v>
      </c>
      <c r="H16212" s="2" t="s">
        <v>524</v>
      </c>
      <c r="I16212" s="67">
        <v>890094.71</v>
      </c>
      <c r="J16212" s="67">
        <v>38.06</v>
      </c>
      <c r="K16212" s="67">
        <v>890094.71</v>
      </c>
      <c r="L16212" s="67">
        <v>20.69</v>
      </c>
      <c r="M16212" s="67">
        <v>890094.71</v>
      </c>
      <c r="N16212" s="67">
        <v>338.89</v>
      </c>
      <c r="O16212" s="2">
        <v>0</v>
      </c>
      <c r="P16212" s="67">
        <v>0</v>
      </c>
      <c r="Q16212" s="67">
        <v>1780189.42</v>
      </c>
      <c r="R16212" s="2" t="s">
        <v>161</v>
      </c>
      <c r="S16212" s="2" t="s">
        <v>161</v>
      </c>
      <c r="T16212" s="2" t="s">
        <v>161</v>
      </c>
      <c r="U16212" t="s">
        <v>783</v>
      </c>
    </row>
    <row r="16213" spans="3:21" x14ac:dyDescent="0.3">
      <c r="C16213" t="s">
        <v>166</v>
      </c>
      <c r="D16213" t="s">
        <v>158</v>
      </c>
      <c r="E16213" t="s">
        <v>30</v>
      </c>
      <c r="F16213" t="s">
        <v>159</v>
      </c>
      <c r="G16213" s="2">
        <v>4</v>
      </c>
      <c r="H16213" s="2" t="s">
        <v>357</v>
      </c>
      <c r="I16213" s="67">
        <v>32210.99</v>
      </c>
      <c r="J16213" s="67">
        <v>1.96</v>
      </c>
      <c r="K16213" s="67">
        <v>32210.99</v>
      </c>
      <c r="L16213" s="67">
        <v>1296.75</v>
      </c>
      <c r="M16213" s="67">
        <v>32210.99</v>
      </c>
      <c r="N16213" s="67">
        <v>10.99</v>
      </c>
      <c r="P16213" s="67">
        <v>0</v>
      </c>
      <c r="Q16213" s="67">
        <v>128843.96</v>
      </c>
      <c r="R16213" s="2" t="s">
        <v>165</v>
      </c>
      <c r="S16213" s="2" t="s">
        <v>161</v>
      </c>
      <c r="T16213" s="2" t="s">
        <v>165</v>
      </c>
      <c r="U16213" t="s">
        <v>783</v>
      </c>
    </row>
    <row r="16214" spans="3:21" x14ac:dyDescent="0.3">
      <c r="C16214" t="s">
        <v>166</v>
      </c>
      <c r="D16214" t="s">
        <v>158</v>
      </c>
      <c r="E16214" t="s">
        <v>30</v>
      </c>
      <c r="F16214" t="s">
        <v>159</v>
      </c>
      <c r="G16214" s="2">
        <v>0</v>
      </c>
      <c r="H16214" s="2" t="s">
        <v>338</v>
      </c>
      <c r="I16214" s="67">
        <v>239.62</v>
      </c>
      <c r="J16214" s="67">
        <v>0.36</v>
      </c>
      <c r="K16214" s="67">
        <v>239.62</v>
      </c>
      <c r="L16214" s="67">
        <v>0.03</v>
      </c>
      <c r="M16214" s="67">
        <v>239.62</v>
      </c>
      <c r="N16214" s="67">
        <v>0.15</v>
      </c>
      <c r="P16214" s="67">
        <v>0</v>
      </c>
      <c r="Q16214" s="67">
        <v>0</v>
      </c>
      <c r="R16214" s="2" t="s">
        <v>165</v>
      </c>
      <c r="S16214" s="2" t="s">
        <v>165</v>
      </c>
      <c r="T16214" s="2" t="s">
        <v>165</v>
      </c>
      <c r="U16214" t="s">
        <v>783</v>
      </c>
    </row>
    <row r="16215" spans="3:21" x14ac:dyDescent="0.3">
      <c r="C16215" t="s">
        <v>166</v>
      </c>
      <c r="D16215" t="s">
        <v>158</v>
      </c>
      <c r="E16215" t="s">
        <v>29</v>
      </c>
      <c r="F16215" t="s">
        <v>159</v>
      </c>
      <c r="G16215" s="2">
        <v>-1</v>
      </c>
      <c r="H16215" s="2" t="s">
        <v>354</v>
      </c>
      <c r="I16215" s="67">
        <v>-279.37</v>
      </c>
      <c r="J16215" s="67">
        <v>0</v>
      </c>
      <c r="K16215" s="67">
        <v>-279.37</v>
      </c>
      <c r="L16215" s="67">
        <v>0</v>
      </c>
      <c r="M16215" s="67">
        <v>-279.37</v>
      </c>
      <c r="N16215" s="67">
        <v>0</v>
      </c>
      <c r="O16215" s="2">
        <v>0</v>
      </c>
      <c r="P16215" s="67">
        <v>0</v>
      </c>
      <c r="Q16215" s="67">
        <v>0</v>
      </c>
      <c r="U16215" t="s">
        <v>783</v>
      </c>
    </row>
    <row r="16216" spans="3:21" x14ac:dyDescent="0.3">
      <c r="C16216" t="s">
        <v>32</v>
      </c>
      <c r="D16216" t="s">
        <v>158</v>
      </c>
      <c r="E16216" t="s">
        <v>30</v>
      </c>
      <c r="F16216" t="s">
        <v>159</v>
      </c>
      <c r="G16216" s="2">
        <v>3</v>
      </c>
      <c r="H16216" s="2" t="s">
        <v>611</v>
      </c>
      <c r="I16216" s="67">
        <v>24918.32</v>
      </c>
      <c r="J16216" s="67">
        <v>1.33</v>
      </c>
      <c r="K16216" s="67">
        <v>24918.32</v>
      </c>
      <c r="L16216" s="67">
        <v>0.9</v>
      </c>
      <c r="M16216" s="67">
        <v>24918.32</v>
      </c>
      <c r="N16216" s="67">
        <v>16.170000000000002</v>
      </c>
      <c r="P16216" s="67">
        <v>0</v>
      </c>
      <c r="Q16216" s="67">
        <v>74754.959999999992</v>
      </c>
      <c r="R16216" s="2" t="s">
        <v>161</v>
      </c>
      <c r="S16216" s="2" t="s">
        <v>161</v>
      </c>
      <c r="T16216" s="2" t="s">
        <v>161</v>
      </c>
      <c r="U16216" t="s">
        <v>783</v>
      </c>
    </row>
    <row r="16217" spans="3:21" x14ac:dyDescent="0.3">
      <c r="C16217" t="s">
        <v>31</v>
      </c>
      <c r="D16217" t="s">
        <v>158</v>
      </c>
      <c r="E16217" t="s">
        <v>30</v>
      </c>
      <c r="F16217" t="s">
        <v>159</v>
      </c>
      <c r="G16217" s="2">
        <v>4</v>
      </c>
      <c r="H16217" s="2" t="s">
        <v>453</v>
      </c>
      <c r="I16217" s="67">
        <v>65888.75</v>
      </c>
      <c r="J16217" s="67">
        <v>3.83</v>
      </c>
      <c r="K16217" s="67">
        <v>65888.75</v>
      </c>
      <c r="L16217" s="67">
        <v>1592.87</v>
      </c>
      <c r="M16217" s="67">
        <v>65888.75</v>
      </c>
      <c r="N16217" s="67">
        <v>29.79</v>
      </c>
      <c r="P16217" s="67">
        <v>0</v>
      </c>
      <c r="Q16217" s="67">
        <v>263555</v>
      </c>
      <c r="R16217" s="2" t="s">
        <v>165</v>
      </c>
      <c r="S16217" s="2" t="s">
        <v>161</v>
      </c>
      <c r="T16217" s="2" t="s">
        <v>165</v>
      </c>
      <c r="U16217" t="s">
        <v>783</v>
      </c>
    </row>
    <row r="16218" spans="3:21" x14ac:dyDescent="0.3">
      <c r="C16218" t="s">
        <v>31</v>
      </c>
      <c r="D16218" t="s">
        <v>158</v>
      </c>
      <c r="E16218" t="s">
        <v>30</v>
      </c>
      <c r="F16218" t="s">
        <v>159</v>
      </c>
      <c r="G16218" s="2">
        <v>-1</v>
      </c>
      <c r="H16218" s="2" t="s">
        <v>275</v>
      </c>
      <c r="I16218" s="67">
        <v>167518.14000000001</v>
      </c>
      <c r="J16218" s="67">
        <v>27.09</v>
      </c>
      <c r="K16218" s="67">
        <v>167518.14000000001</v>
      </c>
      <c r="L16218" s="67">
        <v>12.17</v>
      </c>
      <c r="M16218" s="67">
        <v>167518.14000000001</v>
      </c>
      <c r="N16218" s="67">
        <v>151.72</v>
      </c>
      <c r="P16218" s="67">
        <v>0</v>
      </c>
      <c r="Q16218" s="67">
        <v>0</v>
      </c>
      <c r="R16218" s="2" t="s">
        <v>161</v>
      </c>
      <c r="S16218" s="2" t="s">
        <v>161</v>
      </c>
      <c r="T16218" s="2" t="s">
        <v>161</v>
      </c>
      <c r="U16218" t="s">
        <v>783</v>
      </c>
    </row>
    <row r="16219" spans="3:21" x14ac:dyDescent="0.3">
      <c r="C16219" t="s">
        <v>166</v>
      </c>
      <c r="D16219" t="s">
        <v>158</v>
      </c>
      <c r="E16219" t="s">
        <v>29</v>
      </c>
      <c r="F16219" t="s">
        <v>159</v>
      </c>
      <c r="G16219" s="2">
        <v>0</v>
      </c>
      <c r="H16219" s="2" t="s">
        <v>629</v>
      </c>
      <c r="I16219" s="67">
        <v>-13818.07</v>
      </c>
      <c r="J16219" s="67">
        <v>0</v>
      </c>
      <c r="K16219" s="67">
        <v>-13818.07</v>
      </c>
      <c r="L16219" s="67">
        <v>0</v>
      </c>
      <c r="M16219" s="67">
        <v>-13818.07</v>
      </c>
      <c r="N16219" s="67">
        <v>0</v>
      </c>
      <c r="P16219" s="67">
        <v>0</v>
      </c>
      <c r="Q16219" s="67">
        <v>0</v>
      </c>
      <c r="U16219" t="s">
        <v>783</v>
      </c>
    </row>
    <row r="16220" spans="3:21" x14ac:dyDescent="0.3">
      <c r="C16220" t="s">
        <v>166</v>
      </c>
      <c r="D16220" t="s">
        <v>158</v>
      </c>
      <c r="E16220" t="s">
        <v>29</v>
      </c>
      <c r="F16220" t="s">
        <v>159</v>
      </c>
      <c r="G16220" s="2">
        <v>14</v>
      </c>
      <c r="H16220" s="2" t="s">
        <v>212</v>
      </c>
      <c r="I16220" s="67">
        <v>-565.54</v>
      </c>
      <c r="J16220" s="67">
        <v>0</v>
      </c>
      <c r="K16220" s="67">
        <v>-565.54</v>
      </c>
      <c r="L16220" s="67">
        <v>0</v>
      </c>
      <c r="M16220" s="67">
        <v>-565.54</v>
      </c>
      <c r="N16220" s="67">
        <v>0</v>
      </c>
      <c r="P16220" s="67">
        <v>-197.41</v>
      </c>
      <c r="Q16220" s="67">
        <v>0</v>
      </c>
      <c r="U16220" t="s">
        <v>783</v>
      </c>
    </row>
    <row r="16221" spans="3:21" x14ac:dyDescent="0.3">
      <c r="C16221" t="s">
        <v>166</v>
      </c>
      <c r="D16221" t="s">
        <v>158</v>
      </c>
      <c r="E16221" t="s">
        <v>30</v>
      </c>
      <c r="F16221" t="s">
        <v>159</v>
      </c>
      <c r="G16221" s="2">
        <v>0</v>
      </c>
      <c r="H16221" s="2" t="s">
        <v>665</v>
      </c>
      <c r="I16221" s="67">
        <v>1010.35</v>
      </c>
      <c r="J16221" s="67">
        <v>203.57</v>
      </c>
      <c r="K16221" s="67">
        <v>1010.35</v>
      </c>
      <c r="L16221" s="67">
        <v>0</v>
      </c>
      <c r="M16221" s="67">
        <v>1010.35</v>
      </c>
      <c r="N16221" s="67">
        <v>0</v>
      </c>
      <c r="P16221" s="67">
        <v>0</v>
      </c>
      <c r="Q16221" s="67">
        <v>0</v>
      </c>
      <c r="R16221" s="2" t="s">
        <v>161</v>
      </c>
      <c r="S16221" s="2" t="s">
        <v>165</v>
      </c>
      <c r="T16221" s="2" t="s">
        <v>165</v>
      </c>
      <c r="U16221" t="s">
        <v>783</v>
      </c>
    </row>
    <row r="16222" spans="3:21" x14ac:dyDescent="0.3">
      <c r="C16222" t="s">
        <v>166</v>
      </c>
      <c r="D16222" t="s">
        <v>158</v>
      </c>
      <c r="E16222" t="s">
        <v>30</v>
      </c>
      <c r="F16222" t="s">
        <v>159</v>
      </c>
      <c r="G16222" s="2">
        <v>4</v>
      </c>
      <c r="H16222" s="2" t="s">
        <v>490</v>
      </c>
      <c r="I16222" s="67">
        <v>237468.47</v>
      </c>
      <c r="J16222" s="67">
        <v>3.33</v>
      </c>
      <c r="K16222" s="67">
        <v>237468.47</v>
      </c>
      <c r="L16222" s="67">
        <v>17.87</v>
      </c>
      <c r="M16222" s="67">
        <v>237468.47</v>
      </c>
      <c r="N16222" s="67">
        <v>148.58000000000001</v>
      </c>
      <c r="P16222" s="67">
        <v>0</v>
      </c>
      <c r="Q16222" s="67">
        <v>949873.88</v>
      </c>
      <c r="R16222" s="2" t="s">
        <v>161</v>
      </c>
      <c r="S16222" s="2" t="s">
        <v>161</v>
      </c>
      <c r="T16222" s="2" t="s">
        <v>165</v>
      </c>
      <c r="U16222" t="s">
        <v>783</v>
      </c>
    </row>
    <row r="16223" spans="3:21" x14ac:dyDescent="0.3">
      <c r="C16223" t="s">
        <v>166</v>
      </c>
      <c r="D16223" t="s">
        <v>158</v>
      </c>
      <c r="E16223" t="s">
        <v>30</v>
      </c>
      <c r="F16223" t="s">
        <v>159</v>
      </c>
      <c r="G16223" s="2">
        <v>5</v>
      </c>
      <c r="H16223" s="2" t="s">
        <v>294</v>
      </c>
      <c r="I16223" s="67">
        <v>567.30999999999995</v>
      </c>
      <c r="J16223" s="67">
        <v>0.38</v>
      </c>
      <c r="K16223" s="67">
        <v>567.30999999999995</v>
      </c>
      <c r="L16223" s="67">
        <v>0.03</v>
      </c>
      <c r="M16223" s="67">
        <v>567.30999999999995</v>
      </c>
      <c r="N16223" s="67">
        <v>0.16</v>
      </c>
      <c r="P16223" s="67">
        <v>0</v>
      </c>
      <c r="Q16223" s="67">
        <v>2836.5499999999997</v>
      </c>
      <c r="R16223" s="2" t="s">
        <v>165</v>
      </c>
      <c r="S16223" s="2" t="s">
        <v>165</v>
      </c>
      <c r="T16223" s="2" t="s">
        <v>165</v>
      </c>
      <c r="U16223" t="s">
        <v>783</v>
      </c>
    </row>
    <row r="16224" spans="3:21" x14ac:dyDescent="0.3">
      <c r="C16224" t="s">
        <v>166</v>
      </c>
      <c r="D16224" t="s">
        <v>158</v>
      </c>
      <c r="E16224" t="s">
        <v>30</v>
      </c>
      <c r="F16224" t="s">
        <v>159</v>
      </c>
      <c r="G16224" s="2">
        <v>4</v>
      </c>
      <c r="H16224" s="2" t="s">
        <v>216</v>
      </c>
      <c r="I16224" s="67">
        <v>164452.18</v>
      </c>
      <c r="J16224" s="67">
        <v>11.18</v>
      </c>
      <c r="K16224" s="67">
        <v>164452.18</v>
      </c>
      <c r="L16224" s="67">
        <v>6.08</v>
      </c>
      <c r="M16224" s="67">
        <v>164452.18</v>
      </c>
      <c r="N16224" s="67">
        <v>99.54</v>
      </c>
      <c r="P16224" s="67">
        <v>0</v>
      </c>
      <c r="Q16224" s="67">
        <v>657808.72</v>
      </c>
      <c r="R16224" s="2" t="s">
        <v>161</v>
      </c>
      <c r="S16224" s="2" t="s">
        <v>161</v>
      </c>
      <c r="T16224" s="2" t="s">
        <v>161</v>
      </c>
      <c r="U16224" t="s">
        <v>783</v>
      </c>
    </row>
    <row r="16225" spans="3:21" x14ac:dyDescent="0.3">
      <c r="C16225" t="s">
        <v>31</v>
      </c>
      <c r="D16225" t="s">
        <v>158</v>
      </c>
      <c r="E16225" t="s">
        <v>30</v>
      </c>
      <c r="F16225" t="s">
        <v>159</v>
      </c>
      <c r="G16225" s="2">
        <v>-4</v>
      </c>
      <c r="H16225" s="2" t="s">
        <v>288</v>
      </c>
      <c r="I16225" s="67">
        <v>386.25</v>
      </c>
      <c r="J16225" s="67">
        <v>0.02</v>
      </c>
      <c r="K16225" s="67">
        <v>386.25</v>
      </c>
      <c r="L16225" s="67">
        <v>0.1</v>
      </c>
      <c r="M16225" s="67">
        <v>386.25</v>
      </c>
      <c r="N16225" s="67">
        <v>0.01</v>
      </c>
      <c r="P16225" s="67">
        <v>0</v>
      </c>
      <c r="Q16225" s="67">
        <v>0</v>
      </c>
      <c r="R16225" s="2" t="s">
        <v>161</v>
      </c>
      <c r="S16225" s="2" t="s">
        <v>161</v>
      </c>
      <c r="T16225" s="2" t="s">
        <v>165</v>
      </c>
      <c r="U16225" t="s">
        <v>783</v>
      </c>
    </row>
    <row r="16226" spans="3:21" x14ac:dyDescent="0.3">
      <c r="C16226" t="s">
        <v>166</v>
      </c>
      <c r="D16226" t="s">
        <v>158</v>
      </c>
      <c r="E16226" t="s">
        <v>30</v>
      </c>
      <c r="F16226" t="s">
        <v>159</v>
      </c>
      <c r="G16226" s="2">
        <v>-1</v>
      </c>
      <c r="H16226" s="2" t="s">
        <v>426</v>
      </c>
      <c r="I16226" s="67">
        <v>915467.1</v>
      </c>
      <c r="J16226" s="67">
        <v>459.64</v>
      </c>
      <c r="K16226" s="67">
        <v>915467.1</v>
      </c>
      <c r="L16226" s="67">
        <v>35.21</v>
      </c>
      <c r="M16226" s="67">
        <v>915467.1</v>
      </c>
      <c r="N16226" s="67">
        <v>185.72</v>
      </c>
      <c r="P16226" s="67">
        <v>0</v>
      </c>
      <c r="Q16226" s="67">
        <v>0</v>
      </c>
      <c r="R16226" s="2" t="s">
        <v>161</v>
      </c>
      <c r="S16226" s="2" t="s">
        <v>161</v>
      </c>
      <c r="T16226" s="2" t="s">
        <v>161</v>
      </c>
      <c r="U16226" t="s">
        <v>783</v>
      </c>
    </row>
    <row r="16227" spans="3:21" x14ac:dyDescent="0.3">
      <c r="C16227" t="s">
        <v>166</v>
      </c>
      <c r="D16227" t="s">
        <v>158</v>
      </c>
      <c r="E16227" t="s">
        <v>29</v>
      </c>
      <c r="F16227" t="s">
        <v>159</v>
      </c>
      <c r="G16227" s="2">
        <v>13</v>
      </c>
      <c r="H16227" s="2" t="s">
        <v>331</v>
      </c>
      <c r="I16227" s="67">
        <v>-615.86</v>
      </c>
      <c r="J16227" s="67">
        <v>0</v>
      </c>
      <c r="K16227" s="67">
        <v>-615.86</v>
      </c>
      <c r="L16227" s="67">
        <v>0</v>
      </c>
      <c r="M16227" s="67">
        <v>-615.86</v>
      </c>
      <c r="N16227" s="67">
        <v>0</v>
      </c>
      <c r="P16227" s="67">
        <v>0</v>
      </c>
      <c r="Q16227" s="67">
        <v>0</v>
      </c>
      <c r="U16227" t="s">
        <v>783</v>
      </c>
    </row>
    <row r="16228" spans="3:21" x14ac:dyDescent="0.3">
      <c r="C16228" t="s">
        <v>31</v>
      </c>
      <c r="D16228" t="s">
        <v>158</v>
      </c>
      <c r="E16228" t="s">
        <v>29</v>
      </c>
      <c r="F16228" t="s">
        <v>159</v>
      </c>
      <c r="G16228" s="2">
        <v>3</v>
      </c>
      <c r="H16228" s="2" t="s">
        <v>255</v>
      </c>
      <c r="I16228" s="67">
        <v>-30328.35</v>
      </c>
      <c r="J16228" s="67">
        <v>0</v>
      </c>
      <c r="K16228" s="67">
        <v>-30328.35</v>
      </c>
      <c r="L16228" s="67">
        <v>0</v>
      </c>
      <c r="M16228" s="67">
        <v>-30328.35</v>
      </c>
      <c r="N16228" s="67">
        <v>0</v>
      </c>
      <c r="P16228" s="67">
        <v>-489.97</v>
      </c>
      <c r="Q16228" s="67">
        <v>0</v>
      </c>
      <c r="U16228" t="s">
        <v>783</v>
      </c>
    </row>
    <row r="16229" spans="3:21" x14ac:dyDescent="0.3">
      <c r="C16229" t="s">
        <v>32</v>
      </c>
      <c r="D16229" t="s">
        <v>158</v>
      </c>
      <c r="E16229" t="s">
        <v>30</v>
      </c>
      <c r="F16229" t="s">
        <v>159</v>
      </c>
      <c r="G16229" s="2">
        <v>-4</v>
      </c>
      <c r="H16229" s="2" t="s">
        <v>416</v>
      </c>
      <c r="I16229" s="67">
        <v>15989.1</v>
      </c>
      <c r="J16229" s="67">
        <v>0.68</v>
      </c>
      <c r="K16229" s="67">
        <v>15989.1</v>
      </c>
      <c r="L16229" s="67">
        <v>0.32</v>
      </c>
      <c r="M16229" s="67">
        <v>15989.1</v>
      </c>
      <c r="N16229" s="67">
        <v>3.09</v>
      </c>
      <c r="P16229" s="67">
        <v>0</v>
      </c>
      <c r="Q16229" s="67">
        <v>0</v>
      </c>
      <c r="R16229" s="2" t="s">
        <v>161</v>
      </c>
      <c r="S16229" s="2" t="s">
        <v>161</v>
      </c>
      <c r="T16229" s="2" t="s">
        <v>161</v>
      </c>
      <c r="U16229" t="s">
        <v>783</v>
      </c>
    </row>
    <row r="16230" spans="3:21" x14ac:dyDescent="0.3">
      <c r="C16230" t="s">
        <v>32</v>
      </c>
      <c r="D16230" t="s">
        <v>158</v>
      </c>
      <c r="E16230" t="s">
        <v>30</v>
      </c>
      <c r="F16230" t="s">
        <v>159</v>
      </c>
      <c r="G16230" s="2">
        <v>4</v>
      </c>
      <c r="H16230" s="2" t="s">
        <v>479</v>
      </c>
      <c r="I16230" s="67">
        <v>325277.67</v>
      </c>
      <c r="J16230" s="67">
        <v>0.59</v>
      </c>
      <c r="K16230" s="67">
        <v>325277.67</v>
      </c>
      <c r="L16230" s="67">
        <v>0.27</v>
      </c>
      <c r="M16230" s="67">
        <v>325277.67</v>
      </c>
      <c r="N16230" s="67">
        <v>3.31</v>
      </c>
      <c r="P16230" s="67">
        <v>0</v>
      </c>
      <c r="Q16230" s="67">
        <v>1301110.68</v>
      </c>
      <c r="R16230" s="2" t="s">
        <v>161</v>
      </c>
      <c r="S16230" s="2" t="s">
        <v>161</v>
      </c>
      <c r="T16230" s="2" t="s">
        <v>161</v>
      </c>
      <c r="U16230" t="s">
        <v>783</v>
      </c>
    </row>
    <row r="16231" spans="3:21" x14ac:dyDescent="0.3">
      <c r="C16231" t="s">
        <v>166</v>
      </c>
      <c r="D16231" t="s">
        <v>158</v>
      </c>
      <c r="E16231" t="s">
        <v>29</v>
      </c>
      <c r="F16231" t="s">
        <v>159</v>
      </c>
      <c r="G16231" s="2">
        <v>5</v>
      </c>
      <c r="H16231" s="2" t="s">
        <v>380</v>
      </c>
      <c r="I16231" s="67">
        <v>-309.19</v>
      </c>
      <c r="J16231" s="67">
        <v>0</v>
      </c>
      <c r="K16231" s="67">
        <v>-309.19</v>
      </c>
      <c r="L16231" s="67">
        <v>0</v>
      </c>
      <c r="M16231" s="67">
        <v>-309.19</v>
      </c>
      <c r="N16231" s="67">
        <v>0</v>
      </c>
      <c r="P16231" s="67">
        <v>0</v>
      </c>
      <c r="Q16231" s="67">
        <v>0</v>
      </c>
      <c r="U16231" t="s">
        <v>783</v>
      </c>
    </row>
    <row r="16232" spans="3:21" x14ac:dyDescent="0.3">
      <c r="C16232" t="s">
        <v>31</v>
      </c>
      <c r="D16232" t="s">
        <v>158</v>
      </c>
      <c r="E16232" t="s">
        <v>29</v>
      </c>
      <c r="F16232" t="s">
        <v>159</v>
      </c>
      <c r="G16232" s="2">
        <v>2</v>
      </c>
      <c r="H16232" s="2" t="s">
        <v>486</v>
      </c>
      <c r="I16232" s="67">
        <v>-1768.26</v>
      </c>
      <c r="J16232" s="67">
        <v>0</v>
      </c>
      <c r="K16232" s="67">
        <v>-1768.26</v>
      </c>
      <c r="L16232" s="67">
        <v>0</v>
      </c>
      <c r="M16232" s="67">
        <v>-1768.26</v>
      </c>
      <c r="N16232" s="67">
        <v>0</v>
      </c>
      <c r="P16232" s="67">
        <v>0</v>
      </c>
      <c r="Q16232" s="67">
        <v>0</v>
      </c>
      <c r="U16232" t="s">
        <v>783</v>
      </c>
    </row>
    <row r="16233" spans="3:21" x14ac:dyDescent="0.3">
      <c r="C16233" t="s">
        <v>166</v>
      </c>
      <c r="D16233" t="s">
        <v>158</v>
      </c>
      <c r="E16233" t="s">
        <v>29</v>
      </c>
      <c r="F16233" t="s">
        <v>159</v>
      </c>
      <c r="G16233" s="2">
        <v>0</v>
      </c>
      <c r="H16233" s="2" t="s">
        <v>630</v>
      </c>
      <c r="I16233" s="67">
        <v>-18477.759999999998</v>
      </c>
      <c r="J16233" s="67">
        <v>0</v>
      </c>
      <c r="K16233" s="67">
        <v>-18477.759999999998</v>
      </c>
      <c r="L16233" s="67">
        <v>0</v>
      </c>
      <c r="M16233" s="67">
        <v>-18477.759999999998</v>
      </c>
      <c r="N16233" s="67">
        <v>0</v>
      </c>
      <c r="P16233" s="67">
        <v>0</v>
      </c>
      <c r="Q16233" s="67">
        <v>0</v>
      </c>
      <c r="U16233" t="s">
        <v>783</v>
      </c>
    </row>
    <row r="16234" spans="3:21" x14ac:dyDescent="0.3">
      <c r="C16234" t="s">
        <v>166</v>
      </c>
      <c r="D16234" t="s">
        <v>158</v>
      </c>
      <c r="E16234" t="s">
        <v>30</v>
      </c>
      <c r="F16234" t="s">
        <v>159</v>
      </c>
      <c r="G16234" s="2">
        <v>-1</v>
      </c>
      <c r="H16234" s="2" t="s">
        <v>269</v>
      </c>
      <c r="I16234" s="67">
        <v>1377.77</v>
      </c>
      <c r="J16234" s="67">
        <v>0.02</v>
      </c>
      <c r="K16234" s="67">
        <v>1377.77</v>
      </c>
      <c r="L16234" s="67">
        <v>0.01</v>
      </c>
      <c r="M16234" s="67">
        <v>1377.77</v>
      </c>
      <c r="N16234" s="67">
        <v>0.13</v>
      </c>
      <c r="P16234" s="67">
        <v>0</v>
      </c>
      <c r="Q16234" s="67">
        <v>0</v>
      </c>
      <c r="R16234" s="2" t="s">
        <v>161</v>
      </c>
      <c r="S16234" s="2" t="s">
        <v>161</v>
      </c>
      <c r="T16234" s="2" t="s">
        <v>161</v>
      </c>
      <c r="U16234" t="s">
        <v>783</v>
      </c>
    </row>
    <row r="16235" spans="3:21" x14ac:dyDescent="0.3">
      <c r="C16235" t="s">
        <v>166</v>
      </c>
      <c r="D16235" t="s">
        <v>158</v>
      </c>
      <c r="E16235" t="s">
        <v>29</v>
      </c>
      <c r="F16235" t="s">
        <v>159</v>
      </c>
      <c r="G16235" s="2">
        <v>2</v>
      </c>
      <c r="H16235" s="2" t="s">
        <v>669</v>
      </c>
      <c r="I16235" s="67">
        <v>-104.72</v>
      </c>
      <c r="J16235" s="67">
        <v>0</v>
      </c>
      <c r="K16235" s="67">
        <v>-104.72</v>
      </c>
      <c r="L16235" s="67">
        <v>0</v>
      </c>
      <c r="M16235" s="67">
        <v>-104.72</v>
      </c>
      <c r="N16235" s="67">
        <v>0</v>
      </c>
      <c r="P16235" s="67">
        <v>0</v>
      </c>
      <c r="Q16235" s="67">
        <v>0</v>
      </c>
      <c r="U16235" t="s">
        <v>783</v>
      </c>
    </row>
    <row r="16236" spans="3:21" x14ac:dyDescent="0.3">
      <c r="C16236" t="s">
        <v>31</v>
      </c>
      <c r="D16236" t="s">
        <v>158</v>
      </c>
      <c r="E16236" t="s">
        <v>29</v>
      </c>
      <c r="F16236" t="s">
        <v>159</v>
      </c>
      <c r="G16236" s="2">
        <v>4</v>
      </c>
      <c r="H16236" s="2" t="s">
        <v>353</v>
      </c>
      <c r="I16236" s="67">
        <v>-1612.84</v>
      </c>
      <c r="J16236" s="67">
        <v>0</v>
      </c>
      <c r="K16236" s="67">
        <v>-1612.84</v>
      </c>
      <c r="L16236" s="67">
        <v>0</v>
      </c>
      <c r="M16236" s="67">
        <v>-1612.84</v>
      </c>
      <c r="N16236" s="67">
        <v>0</v>
      </c>
      <c r="P16236" s="67">
        <v>0</v>
      </c>
      <c r="Q16236" s="67">
        <v>0</v>
      </c>
      <c r="U16236" t="s">
        <v>783</v>
      </c>
    </row>
    <row r="16237" spans="3:21" x14ac:dyDescent="0.3">
      <c r="C16237" t="s">
        <v>32</v>
      </c>
      <c r="D16237" t="s">
        <v>158</v>
      </c>
      <c r="E16237" t="s">
        <v>30</v>
      </c>
      <c r="F16237" t="s">
        <v>159</v>
      </c>
      <c r="G16237" s="2">
        <v>7</v>
      </c>
      <c r="H16237" s="2" t="s">
        <v>267</v>
      </c>
      <c r="I16237" s="67">
        <v>64440.11</v>
      </c>
      <c r="J16237" s="67">
        <v>0</v>
      </c>
      <c r="K16237" s="67">
        <v>64440.11</v>
      </c>
      <c r="L16237" s="67">
        <v>0</v>
      </c>
      <c r="M16237" s="67">
        <v>64440.11</v>
      </c>
      <c r="N16237" s="67">
        <v>3.63</v>
      </c>
      <c r="P16237" s="67">
        <v>0</v>
      </c>
      <c r="Q16237" s="67">
        <v>451080.77</v>
      </c>
      <c r="R16237" s="2" t="s">
        <v>161</v>
      </c>
      <c r="S16237" s="2" t="s">
        <v>161</v>
      </c>
      <c r="T16237" s="2" t="s">
        <v>165</v>
      </c>
      <c r="U16237" t="s">
        <v>783</v>
      </c>
    </row>
    <row r="16238" spans="3:21" x14ac:dyDescent="0.3">
      <c r="C16238" t="s">
        <v>166</v>
      </c>
      <c r="D16238" t="s">
        <v>158</v>
      </c>
      <c r="E16238" t="s">
        <v>30</v>
      </c>
      <c r="F16238" t="s">
        <v>159</v>
      </c>
      <c r="G16238" s="2">
        <v>1</v>
      </c>
      <c r="H16238" s="2" t="s">
        <v>210</v>
      </c>
      <c r="I16238" s="67">
        <v>12946.93</v>
      </c>
      <c r="J16238" s="67">
        <v>2.76</v>
      </c>
      <c r="K16238" s="67">
        <v>12946.93</v>
      </c>
      <c r="L16238" s="67">
        <v>348.86</v>
      </c>
      <c r="M16238" s="67">
        <v>12946.93</v>
      </c>
      <c r="N16238" s="67">
        <v>5.05</v>
      </c>
      <c r="P16238" s="67">
        <v>0</v>
      </c>
      <c r="Q16238" s="67">
        <v>12946.93</v>
      </c>
      <c r="R16238" s="2" t="s">
        <v>165</v>
      </c>
      <c r="S16238" s="2" t="s">
        <v>161</v>
      </c>
      <c r="T16238" s="2" t="s">
        <v>165</v>
      </c>
      <c r="U16238" t="s">
        <v>783</v>
      </c>
    </row>
    <row r="16239" spans="3:21" x14ac:dyDescent="0.3">
      <c r="C16239" t="s">
        <v>32</v>
      </c>
      <c r="D16239" t="s">
        <v>158</v>
      </c>
      <c r="E16239" t="s">
        <v>29</v>
      </c>
      <c r="F16239" t="s">
        <v>159</v>
      </c>
      <c r="G16239" s="2">
        <v>-4</v>
      </c>
      <c r="H16239" s="2" t="s">
        <v>354</v>
      </c>
      <c r="I16239" s="67">
        <v>-228101.27</v>
      </c>
      <c r="J16239" s="67">
        <v>0</v>
      </c>
      <c r="K16239" s="67">
        <v>-228101.27</v>
      </c>
      <c r="L16239" s="67">
        <v>0</v>
      </c>
      <c r="M16239" s="67">
        <v>-228101.27</v>
      </c>
      <c r="N16239" s="67">
        <v>0</v>
      </c>
      <c r="P16239" s="67">
        <v>0</v>
      </c>
      <c r="Q16239" s="67">
        <v>0</v>
      </c>
      <c r="U16239" t="s">
        <v>783</v>
      </c>
    </row>
    <row r="16240" spans="3:21" x14ac:dyDescent="0.3">
      <c r="C16240" t="s">
        <v>31</v>
      </c>
      <c r="D16240" t="s">
        <v>158</v>
      </c>
      <c r="E16240" t="s">
        <v>29</v>
      </c>
      <c r="F16240" t="s">
        <v>159</v>
      </c>
      <c r="G16240" s="2">
        <v>4</v>
      </c>
      <c r="H16240" s="2" t="s">
        <v>310</v>
      </c>
      <c r="I16240" s="67">
        <v>-1302.51</v>
      </c>
      <c r="J16240" s="67">
        <v>0</v>
      </c>
      <c r="K16240" s="67">
        <v>-1302.51</v>
      </c>
      <c r="L16240" s="67">
        <v>0</v>
      </c>
      <c r="M16240" s="67">
        <v>-1302.51</v>
      </c>
      <c r="N16240" s="67">
        <v>0</v>
      </c>
      <c r="P16240" s="67">
        <v>0</v>
      </c>
      <c r="Q16240" s="67">
        <v>0</v>
      </c>
      <c r="U16240" t="s">
        <v>783</v>
      </c>
    </row>
    <row r="16241" spans="3:21" x14ac:dyDescent="0.3">
      <c r="C16241" t="s">
        <v>166</v>
      </c>
      <c r="D16241" t="s">
        <v>158</v>
      </c>
      <c r="E16241" t="s">
        <v>30</v>
      </c>
      <c r="F16241" t="s">
        <v>159</v>
      </c>
      <c r="G16241" s="2">
        <v>2</v>
      </c>
      <c r="H16241" s="2" t="s">
        <v>203</v>
      </c>
      <c r="I16241" s="67">
        <v>557904.15</v>
      </c>
      <c r="J16241" s="67">
        <v>10.53</v>
      </c>
      <c r="K16241" s="67">
        <v>557904.15</v>
      </c>
      <c r="L16241" s="67">
        <v>4.84</v>
      </c>
      <c r="M16241" s="67">
        <v>557904.15</v>
      </c>
      <c r="N16241" s="67">
        <v>142.25</v>
      </c>
      <c r="P16241" s="67">
        <v>0</v>
      </c>
      <c r="Q16241" s="67">
        <v>1115808.3</v>
      </c>
      <c r="R16241" s="2" t="s">
        <v>161</v>
      </c>
      <c r="S16241" s="2" t="s">
        <v>161</v>
      </c>
      <c r="T16241" s="2" t="s">
        <v>161</v>
      </c>
      <c r="U16241" t="s">
        <v>783</v>
      </c>
    </row>
    <row r="16242" spans="3:21" x14ac:dyDescent="0.3">
      <c r="C16242" t="s">
        <v>32</v>
      </c>
      <c r="D16242" t="s">
        <v>158</v>
      </c>
      <c r="E16242" t="s">
        <v>29</v>
      </c>
      <c r="F16242" t="s">
        <v>159</v>
      </c>
      <c r="G16242" s="2">
        <v>-1</v>
      </c>
      <c r="H16242" s="2" t="s">
        <v>175</v>
      </c>
      <c r="I16242" s="67">
        <v>-6404.87</v>
      </c>
      <c r="J16242" s="67">
        <v>0</v>
      </c>
      <c r="K16242" s="67">
        <v>-6404.87</v>
      </c>
      <c r="L16242" s="67">
        <v>0</v>
      </c>
      <c r="M16242" s="67">
        <v>-6404.87</v>
      </c>
      <c r="N16242" s="67">
        <v>0</v>
      </c>
      <c r="P16242" s="67">
        <v>0</v>
      </c>
      <c r="Q16242" s="67">
        <v>0</v>
      </c>
      <c r="U16242" t="s">
        <v>783</v>
      </c>
    </row>
    <row r="16243" spans="3:21" x14ac:dyDescent="0.3">
      <c r="C16243" t="s">
        <v>31</v>
      </c>
      <c r="D16243" t="s">
        <v>158</v>
      </c>
      <c r="E16243" t="s">
        <v>30</v>
      </c>
      <c r="F16243" t="s">
        <v>159</v>
      </c>
      <c r="G16243" s="2">
        <v>15</v>
      </c>
      <c r="H16243" s="2" t="s">
        <v>303</v>
      </c>
      <c r="I16243" s="67">
        <v>256912.99</v>
      </c>
      <c r="J16243" s="67">
        <v>0</v>
      </c>
      <c r="K16243" s="67">
        <v>256912.99</v>
      </c>
      <c r="L16243" s="67">
        <v>0</v>
      </c>
      <c r="M16243" s="67">
        <v>256912.99</v>
      </c>
      <c r="N16243" s="67">
        <v>73.209999999999994</v>
      </c>
      <c r="P16243" s="67">
        <v>0</v>
      </c>
      <c r="Q16243" s="67">
        <v>3853694.8499999996</v>
      </c>
      <c r="R16243" s="2" t="s">
        <v>161</v>
      </c>
      <c r="S16243" s="2" t="s">
        <v>161</v>
      </c>
      <c r="T16243" s="2" t="s">
        <v>165</v>
      </c>
      <c r="U16243" t="s">
        <v>783</v>
      </c>
    </row>
    <row r="16244" spans="3:21" x14ac:dyDescent="0.3">
      <c r="C16244" t="s">
        <v>31</v>
      </c>
      <c r="D16244" t="s">
        <v>158</v>
      </c>
      <c r="E16244" t="s">
        <v>30</v>
      </c>
      <c r="F16244" t="s">
        <v>159</v>
      </c>
      <c r="G16244" s="2">
        <v>3</v>
      </c>
      <c r="H16244" s="2" t="s">
        <v>333</v>
      </c>
      <c r="I16244" s="67">
        <v>30086.35</v>
      </c>
      <c r="J16244" s="67">
        <v>1818.91</v>
      </c>
      <c r="K16244" s="67">
        <v>30086.35</v>
      </c>
      <c r="L16244" s="67">
        <v>0.08</v>
      </c>
      <c r="M16244" s="67">
        <v>30086.35</v>
      </c>
      <c r="N16244" s="67">
        <v>0.96</v>
      </c>
      <c r="P16244" s="67">
        <v>0</v>
      </c>
      <c r="Q16244" s="67">
        <v>90259.049999999988</v>
      </c>
      <c r="R16244" s="2" t="s">
        <v>161</v>
      </c>
      <c r="S16244" s="2" t="s">
        <v>165</v>
      </c>
      <c r="T16244" s="2" t="s">
        <v>165</v>
      </c>
      <c r="U16244" t="s">
        <v>783</v>
      </c>
    </row>
    <row r="16245" spans="3:21" x14ac:dyDescent="0.3">
      <c r="C16245" t="s">
        <v>166</v>
      </c>
      <c r="D16245" t="s">
        <v>158</v>
      </c>
      <c r="E16245" t="s">
        <v>30</v>
      </c>
      <c r="F16245" t="s">
        <v>159</v>
      </c>
      <c r="G16245" s="2">
        <v>-1</v>
      </c>
      <c r="H16245" s="2" t="s">
        <v>610</v>
      </c>
      <c r="I16245" s="67">
        <v>64074.85</v>
      </c>
      <c r="J16245" s="67">
        <v>4.76</v>
      </c>
      <c r="K16245" s="67">
        <v>64074.85</v>
      </c>
      <c r="L16245" s="67">
        <v>2.14</v>
      </c>
      <c r="M16245" s="67">
        <v>64074.85</v>
      </c>
      <c r="N16245" s="67">
        <v>26.67</v>
      </c>
      <c r="P16245" s="67">
        <v>0</v>
      </c>
      <c r="Q16245" s="67">
        <v>0</v>
      </c>
      <c r="R16245" s="2" t="s">
        <v>161</v>
      </c>
      <c r="S16245" s="2" t="s">
        <v>161</v>
      </c>
      <c r="T16245" s="2" t="s">
        <v>161</v>
      </c>
      <c r="U16245" t="s">
        <v>783</v>
      </c>
    </row>
    <row r="16246" spans="3:21" x14ac:dyDescent="0.3">
      <c r="C16246" t="s">
        <v>166</v>
      </c>
      <c r="D16246" t="s">
        <v>158</v>
      </c>
      <c r="E16246" t="s">
        <v>30</v>
      </c>
      <c r="F16246" t="s">
        <v>159</v>
      </c>
      <c r="G16246" s="2">
        <v>3</v>
      </c>
      <c r="H16246" s="2" t="s">
        <v>322</v>
      </c>
      <c r="I16246" s="67">
        <v>28622.92</v>
      </c>
      <c r="J16246" s="67">
        <v>1.67</v>
      </c>
      <c r="K16246" s="67">
        <v>28622.92</v>
      </c>
      <c r="L16246" s="67">
        <v>8.94</v>
      </c>
      <c r="M16246" s="67">
        <v>28622.92</v>
      </c>
      <c r="N16246" s="67">
        <v>1.68</v>
      </c>
      <c r="P16246" s="67">
        <v>0</v>
      </c>
      <c r="Q16246" s="67">
        <v>85868.76</v>
      </c>
      <c r="R16246" s="2" t="s">
        <v>161</v>
      </c>
      <c r="S16246" s="2" t="s">
        <v>161</v>
      </c>
      <c r="T16246" s="2" t="s">
        <v>165</v>
      </c>
      <c r="U16246" t="s">
        <v>783</v>
      </c>
    </row>
    <row r="16247" spans="3:21" x14ac:dyDescent="0.3">
      <c r="C16247" t="s">
        <v>166</v>
      </c>
      <c r="D16247" t="s">
        <v>158</v>
      </c>
      <c r="E16247" t="s">
        <v>30</v>
      </c>
      <c r="F16247" t="s">
        <v>159</v>
      </c>
      <c r="G16247" s="2">
        <v>1</v>
      </c>
      <c r="H16247" s="2" t="s">
        <v>358</v>
      </c>
      <c r="I16247" s="67">
        <v>148305.22</v>
      </c>
      <c r="J16247" s="67">
        <v>89.5</v>
      </c>
      <c r="K16247" s="67">
        <v>148305.22</v>
      </c>
      <c r="L16247" s="67">
        <v>6.86</v>
      </c>
      <c r="M16247" s="67">
        <v>148305.22</v>
      </c>
      <c r="N16247" s="67">
        <v>36.159999999999997</v>
      </c>
      <c r="P16247" s="67">
        <v>0</v>
      </c>
      <c r="Q16247" s="67">
        <v>148305.22</v>
      </c>
      <c r="R16247" s="2" t="s">
        <v>161</v>
      </c>
      <c r="S16247" s="2" t="s">
        <v>161</v>
      </c>
      <c r="T16247" s="2" t="s">
        <v>161</v>
      </c>
      <c r="U16247" t="s">
        <v>783</v>
      </c>
    </row>
    <row r="16248" spans="3:21" x14ac:dyDescent="0.3">
      <c r="C16248" t="s">
        <v>31</v>
      </c>
      <c r="D16248" t="s">
        <v>158</v>
      </c>
      <c r="E16248" t="s">
        <v>30</v>
      </c>
      <c r="F16248" t="s">
        <v>159</v>
      </c>
      <c r="G16248" s="2">
        <v>8</v>
      </c>
      <c r="H16248" s="2" t="s">
        <v>464</v>
      </c>
      <c r="I16248" s="67">
        <v>206835.11</v>
      </c>
      <c r="J16248" s="67">
        <v>3.01</v>
      </c>
      <c r="K16248" s="67">
        <v>206835.11</v>
      </c>
      <c r="L16248" s="67">
        <v>16.16</v>
      </c>
      <c r="M16248" s="67">
        <v>206835.11</v>
      </c>
      <c r="N16248" s="67">
        <v>96.84</v>
      </c>
      <c r="P16248" s="67">
        <v>0</v>
      </c>
      <c r="Q16248" s="67">
        <v>1654680.88</v>
      </c>
      <c r="R16248" s="2" t="s">
        <v>161</v>
      </c>
      <c r="S16248" s="2" t="s">
        <v>161</v>
      </c>
      <c r="T16248" s="2" t="s">
        <v>165</v>
      </c>
      <c r="U16248" t="s">
        <v>783</v>
      </c>
    </row>
    <row r="16249" spans="3:21" x14ac:dyDescent="0.3">
      <c r="C16249" t="s">
        <v>31</v>
      </c>
      <c r="D16249" t="s">
        <v>158</v>
      </c>
      <c r="E16249" t="s">
        <v>30</v>
      </c>
      <c r="F16249" t="s">
        <v>159</v>
      </c>
      <c r="G16249" s="2">
        <v>4</v>
      </c>
      <c r="H16249" s="2" t="s">
        <v>315</v>
      </c>
      <c r="I16249" s="67">
        <v>25324.74</v>
      </c>
      <c r="J16249" s="67">
        <v>0.51</v>
      </c>
      <c r="K16249" s="67">
        <v>25324.74</v>
      </c>
      <c r="L16249" s="67">
        <v>741.65</v>
      </c>
      <c r="M16249" s="67">
        <v>25324.74</v>
      </c>
      <c r="N16249" s="67">
        <v>2.83</v>
      </c>
      <c r="P16249" s="67">
        <v>0</v>
      </c>
      <c r="Q16249" s="67">
        <v>101298.96</v>
      </c>
      <c r="R16249" s="2" t="s">
        <v>165</v>
      </c>
      <c r="S16249" s="2" t="s">
        <v>161</v>
      </c>
      <c r="T16249" s="2" t="s">
        <v>165</v>
      </c>
      <c r="U16249" t="s">
        <v>783</v>
      </c>
    </row>
    <row r="16250" spans="3:21" x14ac:dyDescent="0.3">
      <c r="C16250" t="s">
        <v>166</v>
      </c>
      <c r="D16250" t="s">
        <v>158</v>
      </c>
      <c r="E16250" t="s">
        <v>30</v>
      </c>
      <c r="F16250" t="s">
        <v>159</v>
      </c>
      <c r="G16250" s="2">
        <v>3</v>
      </c>
      <c r="H16250" s="2" t="s">
        <v>263</v>
      </c>
      <c r="I16250" s="67">
        <v>52538.61</v>
      </c>
      <c r="J16250" s="67">
        <v>5779.77</v>
      </c>
      <c r="K16250" s="67">
        <v>52538.61</v>
      </c>
      <c r="L16250" s="67">
        <v>3.06</v>
      </c>
      <c r="M16250" s="67">
        <v>52538.61</v>
      </c>
      <c r="N16250" s="67">
        <v>29.32</v>
      </c>
      <c r="P16250" s="67">
        <v>0</v>
      </c>
      <c r="Q16250" s="67">
        <v>157615.83000000002</v>
      </c>
      <c r="R16250" s="2" t="s">
        <v>161</v>
      </c>
      <c r="S16250" s="2" t="s">
        <v>165</v>
      </c>
      <c r="T16250" s="2" t="s">
        <v>165</v>
      </c>
      <c r="U16250" t="s">
        <v>783</v>
      </c>
    </row>
    <row r="16251" spans="3:21" x14ac:dyDescent="0.3">
      <c r="C16251" t="s">
        <v>166</v>
      </c>
      <c r="D16251" t="s">
        <v>158</v>
      </c>
      <c r="E16251" t="s">
        <v>29</v>
      </c>
      <c r="F16251" t="s">
        <v>159</v>
      </c>
      <c r="G16251" s="2">
        <v>1</v>
      </c>
      <c r="H16251" s="2" t="s">
        <v>664</v>
      </c>
      <c r="I16251" s="67">
        <v>-55.08</v>
      </c>
      <c r="J16251" s="67">
        <v>0</v>
      </c>
      <c r="K16251" s="67">
        <v>-55.08</v>
      </c>
      <c r="L16251" s="67">
        <v>0</v>
      </c>
      <c r="M16251" s="67">
        <v>-55.08</v>
      </c>
      <c r="N16251" s="67">
        <v>0</v>
      </c>
      <c r="P16251" s="67">
        <v>0</v>
      </c>
      <c r="Q16251" s="67">
        <v>0</v>
      </c>
      <c r="U16251" t="s">
        <v>783</v>
      </c>
    </row>
    <row r="16252" spans="3:21" x14ac:dyDescent="0.3">
      <c r="C16252" t="s">
        <v>31</v>
      </c>
      <c r="D16252" t="s">
        <v>158</v>
      </c>
      <c r="E16252" t="s">
        <v>29</v>
      </c>
      <c r="F16252" t="s">
        <v>159</v>
      </c>
      <c r="G16252" s="2">
        <v>-1</v>
      </c>
      <c r="H16252" s="2" t="s">
        <v>545</v>
      </c>
      <c r="I16252" s="67">
        <v>-0.05</v>
      </c>
      <c r="J16252" s="67">
        <v>0</v>
      </c>
      <c r="K16252" s="67">
        <v>-0.05</v>
      </c>
      <c r="L16252" s="67">
        <v>0</v>
      </c>
      <c r="M16252" s="67">
        <v>-0.05</v>
      </c>
      <c r="N16252" s="67">
        <v>0</v>
      </c>
      <c r="P16252" s="67">
        <v>0</v>
      </c>
      <c r="Q16252" s="67">
        <v>0</v>
      </c>
      <c r="U16252" t="s">
        <v>783</v>
      </c>
    </row>
    <row r="16253" spans="3:21" x14ac:dyDescent="0.3">
      <c r="C16253" t="s">
        <v>31</v>
      </c>
      <c r="D16253" t="s">
        <v>158</v>
      </c>
      <c r="E16253" t="s">
        <v>29</v>
      </c>
      <c r="F16253" t="s">
        <v>159</v>
      </c>
      <c r="G16253" s="2">
        <v>7</v>
      </c>
      <c r="H16253" s="2" t="s">
        <v>255</v>
      </c>
      <c r="I16253" s="67">
        <v>-2821.32</v>
      </c>
      <c r="J16253" s="67">
        <v>0</v>
      </c>
      <c r="K16253" s="67">
        <v>-2821.32</v>
      </c>
      <c r="L16253" s="67">
        <v>0</v>
      </c>
      <c r="M16253" s="67">
        <v>-2821.32</v>
      </c>
      <c r="N16253" s="67">
        <v>0</v>
      </c>
      <c r="P16253" s="67">
        <v>0</v>
      </c>
      <c r="Q16253" s="67">
        <v>0</v>
      </c>
      <c r="U16253" t="s">
        <v>783</v>
      </c>
    </row>
    <row r="16254" spans="3:21" x14ac:dyDescent="0.3">
      <c r="C16254" t="s">
        <v>31</v>
      </c>
      <c r="D16254" t="s">
        <v>158</v>
      </c>
      <c r="E16254" t="s">
        <v>30</v>
      </c>
      <c r="F16254" t="s">
        <v>159</v>
      </c>
      <c r="G16254" s="2">
        <v>4</v>
      </c>
      <c r="H16254" s="2" t="s">
        <v>250</v>
      </c>
      <c r="I16254" s="67">
        <v>238411.91</v>
      </c>
      <c r="J16254" s="67">
        <v>14.96</v>
      </c>
      <c r="K16254" s="67">
        <v>238411.91</v>
      </c>
      <c r="L16254" s="67">
        <v>6.72</v>
      </c>
      <c r="M16254" s="67">
        <v>238411.91</v>
      </c>
      <c r="N16254" s="67">
        <v>83.8</v>
      </c>
      <c r="P16254" s="67">
        <v>0</v>
      </c>
      <c r="Q16254" s="67">
        <v>953647.64</v>
      </c>
      <c r="R16254" s="2" t="s">
        <v>161</v>
      </c>
      <c r="S16254" s="2" t="s">
        <v>161</v>
      </c>
      <c r="T16254" s="2" t="s">
        <v>161</v>
      </c>
      <c r="U16254" t="s">
        <v>783</v>
      </c>
    </row>
    <row r="16255" spans="3:21" x14ac:dyDescent="0.3">
      <c r="C16255" t="s">
        <v>166</v>
      </c>
      <c r="D16255" t="s">
        <v>158</v>
      </c>
      <c r="E16255" t="s">
        <v>30</v>
      </c>
      <c r="F16255" t="s">
        <v>159</v>
      </c>
      <c r="G16255" s="2">
        <v>4</v>
      </c>
      <c r="H16255" s="2" t="s">
        <v>317</v>
      </c>
      <c r="I16255" s="67">
        <v>28420.35</v>
      </c>
      <c r="J16255" s="67">
        <v>1557.64</v>
      </c>
      <c r="K16255" s="67">
        <v>28420.35</v>
      </c>
      <c r="L16255" s="67">
        <v>0.76</v>
      </c>
      <c r="M16255" s="67">
        <v>28420.35</v>
      </c>
      <c r="N16255" s="67">
        <v>7.29</v>
      </c>
      <c r="P16255" s="67">
        <v>0</v>
      </c>
      <c r="Q16255" s="67">
        <v>113681.4</v>
      </c>
      <c r="R16255" s="2" t="s">
        <v>161</v>
      </c>
      <c r="S16255" s="2" t="s">
        <v>165</v>
      </c>
      <c r="T16255" s="2" t="s">
        <v>165</v>
      </c>
      <c r="U16255" t="s">
        <v>783</v>
      </c>
    </row>
    <row r="16256" spans="3:21" x14ac:dyDescent="0.3">
      <c r="C16256" t="s">
        <v>32</v>
      </c>
      <c r="D16256" t="s">
        <v>158</v>
      </c>
      <c r="E16256" t="s">
        <v>30</v>
      </c>
      <c r="F16256" t="s">
        <v>159</v>
      </c>
      <c r="G16256" s="2">
        <v>-4</v>
      </c>
      <c r="H16256" s="2" t="s">
        <v>580</v>
      </c>
      <c r="I16256" s="67">
        <v>23931.97</v>
      </c>
      <c r="J16256" s="67">
        <v>6.11</v>
      </c>
      <c r="K16256" s="67">
        <v>23931.97</v>
      </c>
      <c r="L16256" s="67">
        <v>4.16</v>
      </c>
      <c r="M16256" s="67">
        <v>23931.97</v>
      </c>
      <c r="N16256" s="67">
        <v>74.52</v>
      </c>
      <c r="P16256" s="67">
        <v>0</v>
      </c>
      <c r="Q16256" s="67">
        <v>0</v>
      </c>
      <c r="R16256" s="2" t="s">
        <v>161</v>
      </c>
      <c r="S16256" s="2" t="s">
        <v>161</v>
      </c>
      <c r="T16256" s="2" t="s">
        <v>161</v>
      </c>
      <c r="U16256" t="s">
        <v>783</v>
      </c>
    </row>
    <row r="16257" spans="3:21" x14ac:dyDescent="0.3">
      <c r="C16257" t="s">
        <v>31</v>
      </c>
      <c r="D16257" t="s">
        <v>158</v>
      </c>
      <c r="E16257" t="s">
        <v>29</v>
      </c>
      <c r="F16257" t="s">
        <v>159</v>
      </c>
      <c r="G16257" s="2">
        <v>0</v>
      </c>
      <c r="H16257" s="2" t="s">
        <v>321</v>
      </c>
      <c r="I16257" s="67">
        <v>-21608.63</v>
      </c>
      <c r="J16257" s="67">
        <v>0</v>
      </c>
      <c r="K16257" s="67">
        <v>-21608.63</v>
      </c>
      <c r="L16257" s="67">
        <v>0</v>
      </c>
      <c r="M16257" s="67">
        <v>-21608.63</v>
      </c>
      <c r="N16257" s="67">
        <v>0</v>
      </c>
      <c r="P16257" s="67">
        <v>0</v>
      </c>
      <c r="Q16257" s="67">
        <v>0</v>
      </c>
      <c r="U16257" t="s">
        <v>783</v>
      </c>
    </row>
    <row r="16258" spans="3:21" x14ac:dyDescent="0.3">
      <c r="C16258" t="s">
        <v>166</v>
      </c>
      <c r="D16258" t="s">
        <v>158</v>
      </c>
      <c r="E16258" t="s">
        <v>30</v>
      </c>
      <c r="F16258" t="s">
        <v>159</v>
      </c>
      <c r="G16258" s="2">
        <v>2</v>
      </c>
      <c r="H16258" s="2" t="s">
        <v>309</v>
      </c>
      <c r="I16258" s="67">
        <v>7249.78</v>
      </c>
      <c r="J16258" s="67">
        <v>910.96</v>
      </c>
      <c r="K16258" s="67">
        <v>7249.78</v>
      </c>
      <c r="L16258" s="67">
        <v>0.72</v>
      </c>
      <c r="M16258" s="67">
        <v>7249.78</v>
      </c>
      <c r="N16258" s="67">
        <v>5.7</v>
      </c>
      <c r="P16258" s="67">
        <v>0</v>
      </c>
      <c r="Q16258" s="67">
        <v>14499.56</v>
      </c>
      <c r="R16258" s="2" t="s">
        <v>161</v>
      </c>
      <c r="S16258" s="2" t="s">
        <v>165</v>
      </c>
      <c r="T16258" s="2" t="s">
        <v>165</v>
      </c>
      <c r="U16258" t="s">
        <v>783</v>
      </c>
    </row>
    <row r="16259" spans="3:21" x14ac:dyDescent="0.3">
      <c r="C16259" t="s">
        <v>31</v>
      </c>
      <c r="D16259" t="s">
        <v>158</v>
      </c>
      <c r="E16259" t="s">
        <v>29</v>
      </c>
      <c r="F16259" t="s">
        <v>159</v>
      </c>
      <c r="G16259" s="2">
        <v>1</v>
      </c>
      <c r="H16259" s="2" t="s">
        <v>163</v>
      </c>
      <c r="I16259" s="67">
        <v>-813.4</v>
      </c>
      <c r="J16259" s="67">
        <v>0</v>
      </c>
      <c r="K16259" s="67">
        <v>-813.4</v>
      </c>
      <c r="L16259" s="67">
        <v>0</v>
      </c>
      <c r="M16259" s="67">
        <v>-813.4</v>
      </c>
      <c r="N16259" s="67">
        <v>0</v>
      </c>
      <c r="P16259" s="67">
        <v>0</v>
      </c>
      <c r="Q16259" s="67">
        <v>0</v>
      </c>
      <c r="U16259" t="s">
        <v>783</v>
      </c>
    </row>
    <row r="16260" spans="3:21" x14ac:dyDescent="0.3">
      <c r="C16260" t="s">
        <v>166</v>
      </c>
      <c r="D16260" t="s">
        <v>158</v>
      </c>
      <c r="E16260" t="s">
        <v>29</v>
      </c>
      <c r="F16260" t="s">
        <v>159</v>
      </c>
      <c r="G16260" s="2">
        <v>4</v>
      </c>
      <c r="H16260" s="2" t="s">
        <v>294</v>
      </c>
      <c r="I16260" s="67">
        <v>-5185.01</v>
      </c>
      <c r="J16260" s="67">
        <v>0</v>
      </c>
      <c r="K16260" s="67">
        <v>-5185.01</v>
      </c>
      <c r="L16260" s="67">
        <v>0</v>
      </c>
      <c r="M16260" s="67">
        <v>-5185.01</v>
      </c>
      <c r="N16260" s="67">
        <v>0</v>
      </c>
      <c r="P16260" s="67">
        <v>0</v>
      </c>
      <c r="Q16260" s="67">
        <v>0</v>
      </c>
      <c r="U16260" t="s">
        <v>783</v>
      </c>
    </row>
    <row r="16261" spans="3:21" x14ac:dyDescent="0.3">
      <c r="C16261" t="s">
        <v>166</v>
      </c>
      <c r="D16261" t="s">
        <v>158</v>
      </c>
      <c r="E16261" t="s">
        <v>30</v>
      </c>
      <c r="F16261" t="s">
        <v>159</v>
      </c>
      <c r="G16261" s="2">
        <v>-1</v>
      </c>
      <c r="H16261" s="2" t="s">
        <v>328</v>
      </c>
      <c r="I16261" s="67">
        <v>12850.89</v>
      </c>
      <c r="J16261" s="67">
        <v>0.03</v>
      </c>
      <c r="K16261" s="67">
        <v>12850.89</v>
      </c>
      <c r="L16261" s="67">
        <v>0.05</v>
      </c>
      <c r="M16261" s="67">
        <v>12850.89</v>
      </c>
      <c r="N16261" s="67">
        <v>0.65</v>
      </c>
      <c r="O16261" s="2">
        <v>1</v>
      </c>
      <c r="P16261" s="67">
        <v>0</v>
      </c>
      <c r="Q16261" s="67">
        <v>0</v>
      </c>
      <c r="R16261" s="2" t="s">
        <v>251</v>
      </c>
      <c r="S16261" s="2" t="s">
        <v>251</v>
      </c>
      <c r="T16261" s="2" t="s">
        <v>161</v>
      </c>
      <c r="U16261" t="s">
        <v>783</v>
      </c>
    </row>
    <row r="16262" spans="3:21" x14ac:dyDescent="0.3">
      <c r="C16262" t="s">
        <v>166</v>
      </c>
      <c r="D16262" t="s">
        <v>158</v>
      </c>
      <c r="E16262" t="s">
        <v>30</v>
      </c>
      <c r="F16262" t="s">
        <v>159</v>
      </c>
      <c r="G16262" s="2">
        <v>3</v>
      </c>
      <c r="H16262" s="2" t="s">
        <v>510</v>
      </c>
      <c r="I16262" s="67">
        <v>201323.43</v>
      </c>
      <c r="J16262" s="67">
        <v>52.89</v>
      </c>
      <c r="K16262" s="67">
        <v>201323.43</v>
      </c>
      <c r="L16262" s="67">
        <v>25.12</v>
      </c>
      <c r="M16262" s="67">
        <v>201323.43</v>
      </c>
      <c r="N16262" s="67">
        <v>240.59</v>
      </c>
      <c r="P16262" s="67">
        <v>0</v>
      </c>
      <c r="Q16262" s="67">
        <v>603970.29</v>
      </c>
      <c r="R16262" s="2" t="s">
        <v>161</v>
      </c>
      <c r="S16262" s="2" t="s">
        <v>161</v>
      </c>
      <c r="T16262" s="2" t="s">
        <v>161</v>
      </c>
      <c r="U16262" t="s">
        <v>783</v>
      </c>
    </row>
    <row r="16263" spans="3:21" x14ac:dyDescent="0.3">
      <c r="C16263" t="s">
        <v>166</v>
      </c>
      <c r="D16263" t="s">
        <v>158</v>
      </c>
      <c r="E16263" t="s">
        <v>29</v>
      </c>
      <c r="F16263" t="s">
        <v>159</v>
      </c>
      <c r="G16263" s="2">
        <v>2</v>
      </c>
      <c r="H16263" s="2" t="s">
        <v>380</v>
      </c>
      <c r="I16263" s="67">
        <v>-6187.16</v>
      </c>
      <c r="J16263" s="67">
        <v>0</v>
      </c>
      <c r="K16263" s="67">
        <v>-6187.16</v>
      </c>
      <c r="L16263" s="67">
        <v>0</v>
      </c>
      <c r="M16263" s="67">
        <v>-6187.16</v>
      </c>
      <c r="N16263" s="67">
        <v>0</v>
      </c>
      <c r="P16263" s="67">
        <v>-639.64</v>
      </c>
      <c r="Q16263" s="67">
        <v>0</v>
      </c>
      <c r="U16263" t="s">
        <v>783</v>
      </c>
    </row>
    <row r="16264" spans="3:21" x14ac:dyDescent="0.3">
      <c r="C16264" t="s">
        <v>32</v>
      </c>
      <c r="D16264" t="s">
        <v>158</v>
      </c>
      <c r="E16264" t="s">
        <v>30</v>
      </c>
      <c r="F16264" t="s">
        <v>159</v>
      </c>
      <c r="G16264" s="2">
        <v>-4</v>
      </c>
      <c r="H16264" s="2" t="s">
        <v>410</v>
      </c>
      <c r="I16264" s="67">
        <v>51751.33</v>
      </c>
      <c r="J16264" s="67">
        <v>7.72</v>
      </c>
      <c r="K16264" s="67">
        <v>51751.33</v>
      </c>
      <c r="L16264" s="67">
        <v>0.56000000000000005</v>
      </c>
      <c r="M16264" s="67">
        <v>51751.33</v>
      </c>
      <c r="N16264" s="67">
        <v>12.04</v>
      </c>
      <c r="P16264" s="67">
        <v>0</v>
      </c>
      <c r="Q16264" s="67">
        <v>0</v>
      </c>
      <c r="R16264" s="2" t="s">
        <v>161</v>
      </c>
      <c r="S16264" s="2" t="s">
        <v>161</v>
      </c>
      <c r="T16264" s="2" t="s">
        <v>161</v>
      </c>
      <c r="U16264" t="s">
        <v>783</v>
      </c>
    </row>
    <row r="16265" spans="3:21" x14ac:dyDescent="0.3">
      <c r="C16265" t="s">
        <v>166</v>
      </c>
      <c r="D16265" t="s">
        <v>158</v>
      </c>
      <c r="E16265" t="s">
        <v>30</v>
      </c>
      <c r="F16265" t="s">
        <v>159</v>
      </c>
      <c r="G16265" s="2">
        <v>2</v>
      </c>
      <c r="H16265" s="2" t="s">
        <v>190</v>
      </c>
      <c r="I16265" s="67">
        <v>119291.36</v>
      </c>
      <c r="J16265" s="67">
        <v>0.43</v>
      </c>
      <c r="K16265" s="67">
        <v>119291.36</v>
      </c>
      <c r="L16265" s="67">
        <v>0.19</v>
      </c>
      <c r="M16265" s="67">
        <v>119291.36</v>
      </c>
      <c r="N16265" s="67">
        <v>2.39</v>
      </c>
      <c r="P16265" s="67">
        <v>0</v>
      </c>
      <c r="Q16265" s="67">
        <v>238582.72</v>
      </c>
      <c r="R16265" s="2" t="s">
        <v>165</v>
      </c>
      <c r="S16265" s="2" t="s">
        <v>165</v>
      </c>
      <c r="T16265" s="2" t="s">
        <v>165</v>
      </c>
      <c r="U16265" t="s">
        <v>783</v>
      </c>
    </row>
    <row r="16266" spans="3:21" x14ac:dyDescent="0.3">
      <c r="C16266" t="s">
        <v>166</v>
      </c>
      <c r="D16266" t="s">
        <v>158</v>
      </c>
      <c r="E16266" t="s">
        <v>30</v>
      </c>
      <c r="F16266" t="s">
        <v>159</v>
      </c>
      <c r="G16266" s="2">
        <v>5</v>
      </c>
      <c r="H16266" s="2" t="s">
        <v>347</v>
      </c>
      <c r="I16266" s="67">
        <v>74084.31</v>
      </c>
      <c r="J16266" s="67">
        <v>6226.49</v>
      </c>
      <c r="K16266" s="67">
        <v>74084.31</v>
      </c>
      <c r="L16266" s="67">
        <v>3.23</v>
      </c>
      <c r="M16266" s="67">
        <v>74084.31</v>
      </c>
      <c r="N16266" s="67">
        <v>40.31</v>
      </c>
      <c r="P16266" s="67">
        <v>0</v>
      </c>
      <c r="Q16266" s="67">
        <v>370421.55</v>
      </c>
      <c r="R16266" s="2" t="s">
        <v>161</v>
      </c>
      <c r="S16266" s="2" t="s">
        <v>165</v>
      </c>
      <c r="T16266" s="2" t="s">
        <v>165</v>
      </c>
      <c r="U16266" t="s">
        <v>783</v>
      </c>
    </row>
    <row r="16267" spans="3:21" x14ac:dyDescent="0.3">
      <c r="C16267" t="s">
        <v>166</v>
      </c>
      <c r="D16267" t="s">
        <v>158</v>
      </c>
      <c r="E16267" t="s">
        <v>30</v>
      </c>
      <c r="F16267" t="s">
        <v>159</v>
      </c>
      <c r="G16267" s="2">
        <v>4</v>
      </c>
      <c r="H16267" s="2" t="s">
        <v>587</v>
      </c>
      <c r="I16267" s="67">
        <v>33956.35</v>
      </c>
      <c r="J16267" s="67">
        <v>3652</v>
      </c>
      <c r="K16267" s="67">
        <v>33956.35</v>
      </c>
      <c r="L16267" s="67">
        <v>0.93</v>
      </c>
      <c r="M16267" s="67">
        <v>33956.35</v>
      </c>
      <c r="N16267" s="67">
        <v>10.17</v>
      </c>
      <c r="P16267" s="67">
        <v>0</v>
      </c>
      <c r="Q16267" s="67">
        <v>135825.4</v>
      </c>
      <c r="R16267" s="2" t="s">
        <v>161</v>
      </c>
      <c r="S16267" s="2" t="s">
        <v>165</v>
      </c>
      <c r="T16267" s="2" t="s">
        <v>165</v>
      </c>
      <c r="U16267" t="s">
        <v>783</v>
      </c>
    </row>
    <row r="16268" spans="3:21" x14ac:dyDescent="0.3">
      <c r="C16268" t="s">
        <v>31</v>
      </c>
      <c r="D16268" t="s">
        <v>158</v>
      </c>
      <c r="E16268" t="s">
        <v>29</v>
      </c>
      <c r="F16268" t="s">
        <v>159</v>
      </c>
      <c r="G16268" s="2">
        <v>2</v>
      </c>
      <c r="H16268" s="2" t="s">
        <v>360</v>
      </c>
      <c r="I16268" s="67">
        <v>-14452.83</v>
      </c>
      <c r="J16268" s="67">
        <v>0</v>
      </c>
      <c r="K16268" s="67">
        <v>-14452.83</v>
      </c>
      <c r="L16268" s="67">
        <v>0</v>
      </c>
      <c r="M16268" s="67">
        <v>-14452.83</v>
      </c>
      <c r="N16268" s="67">
        <v>0</v>
      </c>
      <c r="P16268" s="67">
        <v>0</v>
      </c>
      <c r="Q16268" s="67">
        <v>0</v>
      </c>
      <c r="U16268" t="s">
        <v>783</v>
      </c>
    </row>
    <row r="16269" spans="3:21" x14ac:dyDescent="0.3">
      <c r="C16269" t="s">
        <v>31</v>
      </c>
      <c r="D16269" t="s">
        <v>158</v>
      </c>
      <c r="E16269" t="s">
        <v>30</v>
      </c>
      <c r="F16269" t="s">
        <v>159</v>
      </c>
      <c r="G16269" s="2">
        <v>3</v>
      </c>
      <c r="H16269" s="2" t="s">
        <v>360</v>
      </c>
      <c r="I16269" s="67">
        <v>20902.57</v>
      </c>
      <c r="J16269" s="67">
        <v>1142.8499999999999</v>
      </c>
      <c r="K16269" s="67">
        <v>20902.57</v>
      </c>
      <c r="L16269" s="67">
        <v>0.75</v>
      </c>
      <c r="M16269" s="67">
        <v>20902.57</v>
      </c>
      <c r="N16269" s="67">
        <v>7.18</v>
      </c>
      <c r="P16269" s="67">
        <v>0</v>
      </c>
      <c r="Q16269" s="67">
        <v>62707.71</v>
      </c>
      <c r="R16269" s="2" t="s">
        <v>161</v>
      </c>
      <c r="S16269" s="2" t="s">
        <v>165</v>
      </c>
      <c r="T16269" s="2" t="s">
        <v>165</v>
      </c>
      <c r="U16269" t="s">
        <v>783</v>
      </c>
    </row>
    <row r="16270" spans="3:21" x14ac:dyDescent="0.3">
      <c r="C16270" t="s">
        <v>31</v>
      </c>
      <c r="D16270" t="s">
        <v>158</v>
      </c>
      <c r="E16270" t="s">
        <v>30</v>
      </c>
      <c r="F16270" t="s">
        <v>159</v>
      </c>
      <c r="G16270" s="2">
        <v>1</v>
      </c>
      <c r="H16270" s="2" t="s">
        <v>470</v>
      </c>
      <c r="I16270" s="67">
        <v>318557.40000000002</v>
      </c>
      <c r="J16270" s="67">
        <v>24.18</v>
      </c>
      <c r="K16270" s="67">
        <v>318557.40000000002</v>
      </c>
      <c r="L16270" s="67">
        <v>4.04</v>
      </c>
      <c r="M16270" s="67">
        <v>318557.40000000002</v>
      </c>
      <c r="N16270" s="67">
        <v>44.24</v>
      </c>
      <c r="P16270" s="67">
        <v>0</v>
      </c>
      <c r="Q16270" s="67">
        <v>318557.40000000002</v>
      </c>
      <c r="R16270" s="2" t="s">
        <v>161</v>
      </c>
      <c r="S16270" s="2" t="s">
        <v>161</v>
      </c>
      <c r="T16270" s="2" t="s">
        <v>161</v>
      </c>
      <c r="U16270" t="s">
        <v>783</v>
      </c>
    </row>
    <row r="16271" spans="3:21" x14ac:dyDescent="0.3">
      <c r="C16271" t="s">
        <v>31</v>
      </c>
      <c r="D16271" t="s">
        <v>158</v>
      </c>
      <c r="E16271" t="s">
        <v>30</v>
      </c>
      <c r="F16271" t="s">
        <v>159</v>
      </c>
      <c r="G16271" s="2">
        <v>1</v>
      </c>
      <c r="H16271" s="2" t="s">
        <v>258</v>
      </c>
      <c r="I16271" s="67">
        <v>426360.41</v>
      </c>
      <c r="J16271" s="67">
        <v>125.14</v>
      </c>
      <c r="K16271" s="67">
        <v>426360.41</v>
      </c>
      <c r="L16271" s="67">
        <v>29.61</v>
      </c>
      <c r="M16271" s="67">
        <v>426360.41</v>
      </c>
      <c r="N16271" s="67">
        <v>407.16</v>
      </c>
      <c r="P16271" s="67">
        <v>0</v>
      </c>
      <c r="Q16271" s="67">
        <v>426360.41</v>
      </c>
      <c r="R16271" s="2" t="s">
        <v>161</v>
      </c>
      <c r="S16271" s="2" t="s">
        <v>161</v>
      </c>
      <c r="T16271" s="2" t="s">
        <v>161</v>
      </c>
      <c r="U16271" t="s">
        <v>783</v>
      </c>
    </row>
    <row r="16272" spans="3:21" x14ac:dyDescent="0.3">
      <c r="C16272" t="s">
        <v>31</v>
      </c>
      <c r="D16272" t="s">
        <v>158</v>
      </c>
      <c r="E16272" t="s">
        <v>29</v>
      </c>
      <c r="F16272" t="s">
        <v>159</v>
      </c>
      <c r="G16272" s="2">
        <v>7</v>
      </c>
      <c r="H16272" s="2" t="s">
        <v>506</v>
      </c>
      <c r="I16272" s="67">
        <v>-4387.76</v>
      </c>
      <c r="J16272" s="67">
        <v>0</v>
      </c>
      <c r="K16272" s="67">
        <v>-4387.76</v>
      </c>
      <c r="L16272" s="67">
        <v>0</v>
      </c>
      <c r="M16272" s="67">
        <v>-4387.76</v>
      </c>
      <c r="N16272" s="67">
        <v>0</v>
      </c>
      <c r="P16272" s="67">
        <v>0</v>
      </c>
      <c r="Q16272" s="67">
        <v>0</v>
      </c>
      <c r="U16272" t="s">
        <v>783</v>
      </c>
    </row>
    <row r="16273" spans="3:21" x14ac:dyDescent="0.3">
      <c r="C16273" t="s">
        <v>31</v>
      </c>
      <c r="D16273" t="s">
        <v>158</v>
      </c>
      <c r="E16273" t="s">
        <v>30</v>
      </c>
      <c r="F16273" t="s">
        <v>159</v>
      </c>
      <c r="G16273" s="2">
        <v>1</v>
      </c>
      <c r="H16273" s="2" t="s">
        <v>245</v>
      </c>
      <c r="I16273" s="67">
        <v>18169.47</v>
      </c>
      <c r="J16273" s="67">
        <v>232.93</v>
      </c>
      <c r="K16273" s="67">
        <v>18169.47</v>
      </c>
      <c r="L16273" s="67">
        <v>197.86</v>
      </c>
      <c r="M16273" s="67">
        <v>18169.47</v>
      </c>
      <c r="N16273" s="67">
        <v>7.91</v>
      </c>
      <c r="P16273" s="67">
        <v>0</v>
      </c>
      <c r="Q16273" s="67">
        <v>18169.47</v>
      </c>
      <c r="R16273" s="2" t="s">
        <v>161</v>
      </c>
      <c r="S16273" s="2" t="s">
        <v>161</v>
      </c>
      <c r="T16273" s="2" t="s">
        <v>165</v>
      </c>
      <c r="U16273" t="s">
        <v>783</v>
      </c>
    </row>
    <row r="16274" spans="3:21" x14ac:dyDescent="0.3">
      <c r="C16274" t="s">
        <v>166</v>
      </c>
      <c r="D16274" t="s">
        <v>158</v>
      </c>
      <c r="E16274" t="s">
        <v>30</v>
      </c>
      <c r="F16274" t="s">
        <v>159</v>
      </c>
      <c r="G16274" s="2">
        <v>2</v>
      </c>
      <c r="H16274" s="2" t="s">
        <v>527</v>
      </c>
      <c r="I16274" s="67">
        <v>27524.91</v>
      </c>
      <c r="J16274" s="67">
        <v>0.78</v>
      </c>
      <c r="K16274" s="67">
        <v>27524.91</v>
      </c>
      <c r="L16274" s="67">
        <v>478.98</v>
      </c>
      <c r="M16274" s="67">
        <v>27524.91</v>
      </c>
      <c r="N16274" s="67">
        <v>6.97</v>
      </c>
      <c r="P16274" s="67">
        <v>27524.91</v>
      </c>
      <c r="Q16274" s="67">
        <v>55049.82</v>
      </c>
      <c r="R16274" s="2" t="s">
        <v>165</v>
      </c>
      <c r="S16274" s="2" t="s">
        <v>161</v>
      </c>
      <c r="T16274" s="2" t="s">
        <v>165</v>
      </c>
      <c r="U16274" t="s">
        <v>783</v>
      </c>
    </row>
    <row r="16275" spans="3:21" x14ac:dyDescent="0.3">
      <c r="C16275" t="s">
        <v>166</v>
      </c>
      <c r="D16275" t="s">
        <v>158</v>
      </c>
      <c r="E16275" t="s">
        <v>30</v>
      </c>
      <c r="F16275" t="s">
        <v>159</v>
      </c>
      <c r="G16275" s="2">
        <v>4</v>
      </c>
      <c r="H16275" s="2" t="s">
        <v>448</v>
      </c>
      <c r="I16275" s="67">
        <v>39524.61</v>
      </c>
      <c r="J16275" s="67">
        <v>1.4</v>
      </c>
      <c r="K16275" s="67">
        <v>39524.61</v>
      </c>
      <c r="L16275" s="67">
        <v>7.53</v>
      </c>
      <c r="M16275" s="67">
        <v>39524.61</v>
      </c>
      <c r="N16275" s="67">
        <v>13.06</v>
      </c>
      <c r="P16275" s="67">
        <v>0</v>
      </c>
      <c r="Q16275" s="67">
        <v>158098.44</v>
      </c>
      <c r="R16275" s="2" t="s">
        <v>161</v>
      </c>
      <c r="S16275" s="2" t="s">
        <v>161</v>
      </c>
      <c r="T16275" s="2" t="s">
        <v>165</v>
      </c>
      <c r="U16275" t="s">
        <v>783</v>
      </c>
    </row>
    <row r="16276" spans="3:21" x14ac:dyDescent="0.3">
      <c r="C16276" t="s">
        <v>166</v>
      </c>
      <c r="D16276" t="s">
        <v>158</v>
      </c>
      <c r="E16276" t="s">
        <v>29</v>
      </c>
      <c r="F16276" t="s">
        <v>159</v>
      </c>
      <c r="G16276" s="2">
        <v>0</v>
      </c>
      <c r="H16276" s="2" t="s">
        <v>408</v>
      </c>
      <c r="I16276" s="67">
        <v>-40336.480000000003</v>
      </c>
      <c r="J16276" s="67">
        <v>0</v>
      </c>
      <c r="K16276" s="67">
        <v>-40336.480000000003</v>
      </c>
      <c r="L16276" s="67">
        <v>0</v>
      </c>
      <c r="M16276" s="67">
        <v>-40336.480000000003</v>
      </c>
      <c r="N16276" s="67">
        <v>0</v>
      </c>
      <c r="P16276" s="67">
        <v>0</v>
      </c>
      <c r="Q16276" s="67">
        <v>0</v>
      </c>
      <c r="U16276" t="s">
        <v>783</v>
      </c>
    </row>
    <row r="16277" spans="3:21" x14ac:dyDescent="0.3">
      <c r="C16277" t="s">
        <v>166</v>
      </c>
      <c r="D16277" t="s">
        <v>158</v>
      </c>
      <c r="E16277" t="s">
        <v>29</v>
      </c>
      <c r="F16277" t="s">
        <v>159</v>
      </c>
      <c r="G16277" s="2">
        <v>5</v>
      </c>
      <c r="H16277" s="2" t="s">
        <v>382</v>
      </c>
      <c r="I16277" s="67">
        <v>-519.19000000000005</v>
      </c>
      <c r="J16277" s="67">
        <v>0</v>
      </c>
      <c r="K16277" s="67">
        <v>-519.19000000000005</v>
      </c>
      <c r="L16277" s="67">
        <v>0</v>
      </c>
      <c r="M16277" s="67">
        <v>-519.19000000000005</v>
      </c>
      <c r="N16277" s="67">
        <v>0</v>
      </c>
      <c r="P16277" s="67">
        <v>0</v>
      </c>
      <c r="Q16277" s="67">
        <v>0</v>
      </c>
      <c r="U16277" t="s">
        <v>783</v>
      </c>
    </row>
    <row r="16278" spans="3:21" x14ac:dyDescent="0.3">
      <c r="C16278" t="s">
        <v>31</v>
      </c>
      <c r="D16278" t="s">
        <v>158</v>
      </c>
      <c r="E16278" t="s">
        <v>30</v>
      </c>
      <c r="F16278" t="s">
        <v>159</v>
      </c>
      <c r="G16278" s="2">
        <v>7</v>
      </c>
      <c r="H16278" s="2" t="s">
        <v>354</v>
      </c>
      <c r="I16278" s="67">
        <v>101.47</v>
      </c>
      <c r="J16278" s="67">
        <v>0.03</v>
      </c>
      <c r="K16278" s="67">
        <v>101.47</v>
      </c>
      <c r="L16278" s="67">
        <v>0</v>
      </c>
      <c r="M16278" s="67">
        <v>101.47</v>
      </c>
      <c r="N16278" s="67">
        <v>0.22</v>
      </c>
      <c r="P16278" s="67">
        <v>0</v>
      </c>
      <c r="Q16278" s="67">
        <v>710.29</v>
      </c>
      <c r="R16278" s="2" t="s">
        <v>161</v>
      </c>
      <c r="S16278" s="2" t="s">
        <v>161</v>
      </c>
      <c r="T16278" s="2" t="s">
        <v>161</v>
      </c>
      <c r="U16278" t="s">
        <v>783</v>
      </c>
    </row>
    <row r="16279" spans="3:21" x14ac:dyDescent="0.3">
      <c r="C16279" t="s">
        <v>166</v>
      </c>
      <c r="D16279" t="s">
        <v>158</v>
      </c>
      <c r="E16279" t="s">
        <v>29</v>
      </c>
      <c r="F16279" t="s">
        <v>159</v>
      </c>
      <c r="G16279" s="2">
        <v>5</v>
      </c>
      <c r="H16279" s="2" t="s">
        <v>315</v>
      </c>
      <c r="I16279" s="67">
        <v>-895.97</v>
      </c>
      <c r="J16279" s="67">
        <v>0</v>
      </c>
      <c r="K16279" s="67">
        <v>-895.97</v>
      </c>
      <c r="L16279" s="67">
        <v>0</v>
      </c>
      <c r="M16279" s="67">
        <v>-895.97</v>
      </c>
      <c r="N16279" s="67">
        <v>0</v>
      </c>
      <c r="P16279" s="67">
        <v>0</v>
      </c>
      <c r="Q16279" s="67">
        <v>0</v>
      </c>
      <c r="U16279" t="s">
        <v>783</v>
      </c>
    </row>
    <row r="16280" spans="3:21" x14ac:dyDescent="0.3">
      <c r="C16280" t="s">
        <v>166</v>
      </c>
      <c r="D16280" t="s">
        <v>158</v>
      </c>
      <c r="E16280" t="s">
        <v>29</v>
      </c>
      <c r="F16280" t="s">
        <v>159</v>
      </c>
      <c r="G16280" s="2">
        <v>9</v>
      </c>
      <c r="H16280" s="2" t="s">
        <v>217</v>
      </c>
      <c r="I16280" s="67">
        <v>-192.17</v>
      </c>
      <c r="J16280" s="67">
        <v>0</v>
      </c>
      <c r="K16280" s="67">
        <v>-192.17</v>
      </c>
      <c r="L16280" s="67">
        <v>0</v>
      </c>
      <c r="M16280" s="67">
        <v>-192.17</v>
      </c>
      <c r="N16280" s="67">
        <v>0</v>
      </c>
      <c r="P16280" s="67">
        <v>0</v>
      </c>
      <c r="Q16280" s="67">
        <v>0</v>
      </c>
      <c r="U16280" t="s">
        <v>783</v>
      </c>
    </row>
    <row r="16281" spans="3:21" x14ac:dyDescent="0.3">
      <c r="C16281" t="s">
        <v>32</v>
      </c>
      <c r="D16281" t="s">
        <v>158</v>
      </c>
      <c r="E16281" t="s">
        <v>30</v>
      </c>
      <c r="F16281" t="s">
        <v>159</v>
      </c>
      <c r="G16281" s="2">
        <v>0</v>
      </c>
      <c r="H16281" s="2" t="s">
        <v>527</v>
      </c>
      <c r="I16281" s="67">
        <v>16003.39</v>
      </c>
      <c r="J16281" s="67">
        <v>0.33</v>
      </c>
      <c r="K16281" s="67">
        <v>16003.39</v>
      </c>
      <c r="L16281" s="67">
        <v>0.18</v>
      </c>
      <c r="M16281" s="67">
        <v>16003.39</v>
      </c>
      <c r="N16281" s="67">
        <v>2.9</v>
      </c>
      <c r="P16281" s="67">
        <v>0</v>
      </c>
      <c r="Q16281" s="67">
        <v>0</v>
      </c>
      <c r="R16281" s="2" t="s">
        <v>161</v>
      </c>
      <c r="S16281" s="2" t="s">
        <v>161</v>
      </c>
      <c r="T16281" s="2" t="s">
        <v>161</v>
      </c>
      <c r="U16281" t="s">
        <v>783</v>
      </c>
    </row>
    <row r="16282" spans="3:21" x14ac:dyDescent="0.3">
      <c r="C16282" t="s">
        <v>31</v>
      </c>
      <c r="D16282" t="s">
        <v>158</v>
      </c>
      <c r="E16282" t="s">
        <v>29</v>
      </c>
      <c r="F16282" t="s">
        <v>159</v>
      </c>
      <c r="G16282" s="2">
        <v>0</v>
      </c>
      <c r="H16282" s="2" t="s">
        <v>460</v>
      </c>
      <c r="I16282" s="67">
        <v>-57090.63</v>
      </c>
      <c r="J16282" s="67">
        <v>0</v>
      </c>
      <c r="K16282" s="67">
        <v>-57090.63</v>
      </c>
      <c r="L16282" s="67">
        <v>0</v>
      </c>
      <c r="M16282" s="67">
        <v>-57090.63</v>
      </c>
      <c r="N16282" s="67">
        <v>0</v>
      </c>
      <c r="P16282" s="67">
        <v>0</v>
      </c>
      <c r="Q16282" s="67">
        <v>0</v>
      </c>
      <c r="U16282" t="s">
        <v>783</v>
      </c>
    </row>
    <row r="16283" spans="3:21" x14ac:dyDescent="0.3">
      <c r="C16283" t="s">
        <v>166</v>
      </c>
      <c r="D16283" t="s">
        <v>158</v>
      </c>
      <c r="E16283" t="s">
        <v>30</v>
      </c>
      <c r="F16283" t="s">
        <v>159</v>
      </c>
      <c r="G16283" s="2">
        <v>9</v>
      </c>
      <c r="H16283" s="2" t="s">
        <v>190</v>
      </c>
      <c r="I16283" s="67">
        <v>33297640.800000001</v>
      </c>
      <c r="J16283" s="67">
        <v>45.74</v>
      </c>
      <c r="K16283" s="67">
        <v>33297640.800000001</v>
      </c>
      <c r="L16283" s="67">
        <v>234.41</v>
      </c>
      <c r="M16283" s="67">
        <v>33297640.800000001</v>
      </c>
      <c r="N16283" s="67">
        <v>521.42999999999995</v>
      </c>
      <c r="P16283" s="67">
        <v>156436.87</v>
      </c>
      <c r="Q16283" s="67">
        <v>299678767.19999999</v>
      </c>
      <c r="R16283" s="2" t="s">
        <v>161</v>
      </c>
      <c r="S16283" s="2" t="s">
        <v>161</v>
      </c>
      <c r="T16283" s="2" t="s">
        <v>165</v>
      </c>
      <c r="U16283" t="s">
        <v>783</v>
      </c>
    </row>
    <row r="16284" spans="3:21" x14ac:dyDescent="0.3">
      <c r="C16284" t="s">
        <v>166</v>
      </c>
      <c r="D16284" t="s">
        <v>158</v>
      </c>
      <c r="E16284" t="s">
        <v>30</v>
      </c>
      <c r="F16284" t="s">
        <v>159</v>
      </c>
      <c r="G16284" s="2">
        <v>10</v>
      </c>
      <c r="H16284" s="2" t="s">
        <v>477</v>
      </c>
      <c r="I16284" s="67">
        <v>180167.27</v>
      </c>
      <c r="J16284" s="67">
        <v>0</v>
      </c>
      <c r="K16284" s="67">
        <v>180167.27</v>
      </c>
      <c r="L16284" s="67">
        <v>0</v>
      </c>
      <c r="M16284" s="67">
        <v>180167.27</v>
      </c>
      <c r="N16284" s="67">
        <v>9.19</v>
      </c>
      <c r="P16284" s="67">
        <v>0</v>
      </c>
      <c r="Q16284" s="67">
        <v>1801672.7</v>
      </c>
      <c r="R16284" s="2" t="s">
        <v>161</v>
      </c>
      <c r="S16284" s="2" t="s">
        <v>161</v>
      </c>
      <c r="T16284" s="2" t="s">
        <v>165</v>
      </c>
      <c r="U16284" t="s">
        <v>783</v>
      </c>
    </row>
    <row r="16285" spans="3:21" x14ac:dyDescent="0.3">
      <c r="C16285" t="s">
        <v>166</v>
      </c>
      <c r="D16285" t="s">
        <v>158</v>
      </c>
      <c r="E16285" t="s">
        <v>30</v>
      </c>
      <c r="F16285" t="s">
        <v>159</v>
      </c>
      <c r="G16285" s="2">
        <v>5</v>
      </c>
      <c r="H16285" s="2" t="s">
        <v>189</v>
      </c>
      <c r="I16285" s="67">
        <v>113532.8</v>
      </c>
      <c r="J16285" s="67">
        <v>651.45000000000005</v>
      </c>
      <c r="K16285" s="67">
        <v>113532.8</v>
      </c>
      <c r="L16285" s="67">
        <v>553.36</v>
      </c>
      <c r="M16285" s="67">
        <v>113532.8</v>
      </c>
      <c r="N16285" s="67">
        <v>22.65</v>
      </c>
      <c r="P16285" s="67">
        <v>0</v>
      </c>
      <c r="Q16285" s="67">
        <v>567664</v>
      </c>
      <c r="R16285" s="2" t="s">
        <v>161</v>
      </c>
      <c r="S16285" s="2" t="s">
        <v>161</v>
      </c>
      <c r="T16285" s="2" t="s">
        <v>165</v>
      </c>
      <c r="U16285" t="s">
        <v>783</v>
      </c>
    </row>
    <row r="16286" spans="3:21" x14ac:dyDescent="0.3">
      <c r="C16286" t="s">
        <v>166</v>
      </c>
      <c r="D16286" t="s">
        <v>158</v>
      </c>
      <c r="E16286" t="s">
        <v>30</v>
      </c>
      <c r="F16286" t="s">
        <v>159</v>
      </c>
      <c r="G16286" s="2">
        <v>15</v>
      </c>
      <c r="H16286" s="2" t="s">
        <v>201</v>
      </c>
      <c r="I16286" s="67">
        <v>176764.2</v>
      </c>
      <c r="J16286" s="67">
        <v>0</v>
      </c>
      <c r="K16286" s="67">
        <v>176764.2</v>
      </c>
      <c r="L16286" s="67">
        <v>0</v>
      </c>
      <c r="M16286" s="67">
        <v>176764.2</v>
      </c>
      <c r="N16286" s="67">
        <v>0</v>
      </c>
      <c r="P16286" s="67">
        <v>176764.2</v>
      </c>
      <c r="Q16286" s="67">
        <v>2651463</v>
      </c>
      <c r="R16286" s="2" t="s">
        <v>161</v>
      </c>
      <c r="S16286" s="2" t="s">
        <v>161</v>
      </c>
      <c r="T16286" s="2" t="s">
        <v>161</v>
      </c>
      <c r="U16286" t="s">
        <v>783</v>
      </c>
    </row>
    <row r="16287" spans="3:21" x14ac:dyDescent="0.3">
      <c r="C16287" t="s">
        <v>31</v>
      </c>
      <c r="D16287" t="s">
        <v>158</v>
      </c>
      <c r="E16287" t="s">
        <v>29</v>
      </c>
      <c r="F16287" t="s">
        <v>159</v>
      </c>
      <c r="G16287" s="2">
        <v>9</v>
      </c>
      <c r="H16287" s="2" t="s">
        <v>239</v>
      </c>
      <c r="I16287" s="67">
        <v>-40943.199999999997</v>
      </c>
      <c r="J16287" s="67">
        <v>0</v>
      </c>
      <c r="K16287" s="67">
        <v>-40943.199999999997</v>
      </c>
      <c r="L16287" s="67">
        <v>0</v>
      </c>
      <c r="M16287" s="67">
        <v>-40943.199999999997</v>
      </c>
      <c r="N16287" s="67">
        <v>0</v>
      </c>
      <c r="P16287" s="67">
        <v>0</v>
      </c>
      <c r="Q16287" s="67">
        <v>0</v>
      </c>
      <c r="U16287" t="s">
        <v>783</v>
      </c>
    </row>
    <row r="16288" spans="3:21" x14ac:dyDescent="0.3">
      <c r="C16288" t="s">
        <v>32</v>
      </c>
      <c r="D16288" t="s">
        <v>158</v>
      </c>
      <c r="E16288" t="s">
        <v>30</v>
      </c>
      <c r="F16288" t="s">
        <v>159</v>
      </c>
      <c r="G16288" s="2">
        <v>2</v>
      </c>
      <c r="H16288" s="2" t="s">
        <v>233</v>
      </c>
      <c r="I16288" s="67">
        <v>154369.84</v>
      </c>
      <c r="J16288" s="67">
        <v>14.74</v>
      </c>
      <c r="K16288" s="67">
        <v>154369.84</v>
      </c>
      <c r="L16288" s="67">
        <v>6.62</v>
      </c>
      <c r="M16288" s="67">
        <v>154369.84</v>
      </c>
      <c r="N16288" s="67">
        <v>82.56</v>
      </c>
      <c r="P16288" s="67">
        <v>0</v>
      </c>
      <c r="Q16288" s="67">
        <v>308739.68</v>
      </c>
      <c r="R16288" s="2" t="s">
        <v>161</v>
      </c>
      <c r="S16288" s="2" t="s">
        <v>161</v>
      </c>
      <c r="T16288" s="2" t="s">
        <v>161</v>
      </c>
      <c r="U16288" t="s">
        <v>783</v>
      </c>
    </row>
    <row r="16289" spans="3:21" x14ac:dyDescent="0.3">
      <c r="C16289" t="s">
        <v>166</v>
      </c>
      <c r="D16289" t="s">
        <v>158</v>
      </c>
      <c r="E16289" t="s">
        <v>29</v>
      </c>
      <c r="F16289" t="s">
        <v>159</v>
      </c>
      <c r="G16289" s="2">
        <v>5</v>
      </c>
      <c r="H16289" s="2" t="s">
        <v>444</v>
      </c>
      <c r="I16289" s="67">
        <v>-98.23</v>
      </c>
      <c r="J16289" s="67">
        <v>0</v>
      </c>
      <c r="K16289" s="67">
        <v>-98.23</v>
      </c>
      <c r="L16289" s="67">
        <v>0</v>
      </c>
      <c r="M16289" s="67">
        <v>-98.23</v>
      </c>
      <c r="N16289" s="67">
        <v>0</v>
      </c>
      <c r="P16289" s="67">
        <v>0</v>
      </c>
      <c r="Q16289" s="67">
        <v>0</v>
      </c>
      <c r="U16289" t="s">
        <v>783</v>
      </c>
    </row>
    <row r="16290" spans="3:21" x14ac:dyDescent="0.3">
      <c r="C16290" t="s">
        <v>31</v>
      </c>
      <c r="D16290" t="s">
        <v>158</v>
      </c>
      <c r="E16290" t="s">
        <v>30</v>
      </c>
      <c r="F16290" t="s">
        <v>159</v>
      </c>
      <c r="G16290" s="2">
        <v>-1</v>
      </c>
      <c r="H16290" s="2" t="s">
        <v>494</v>
      </c>
      <c r="I16290" s="67">
        <v>-199.52</v>
      </c>
      <c r="J16290" s="67">
        <v>0</v>
      </c>
      <c r="K16290" s="67">
        <v>-199.52</v>
      </c>
      <c r="L16290" s="67">
        <v>0</v>
      </c>
      <c r="M16290" s="67">
        <v>-199.52</v>
      </c>
      <c r="N16290" s="67">
        <v>0</v>
      </c>
      <c r="P16290" s="67">
        <v>0</v>
      </c>
      <c r="Q16290" s="67">
        <v>0</v>
      </c>
      <c r="R16290" s="2" t="s">
        <v>165</v>
      </c>
      <c r="S16290" s="2" t="s">
        <v>165</v>
      </c>
      <c r="T16290" s="2" t="s">
        <v>165</v>
      </c>
      <c r="U16290" t="s">
        <v>783</v>
      </c>
    </row>
    <row r="16291" spans="3:21" x14ac:dyDescent="0.3">
      <c r="C16291" t="s">
        <v>32</v>
      </c>
      <c r="D16291" t="s">
        <v>158</v>
      </c>
      <c r="E16291" t="s">
        <v>29</v>
      </c>
      <c r="F16291" t="s">
        <v>159</v>
      </c>
      <c r="G16291" s="2">
        <v>1</v>
      </c>
      <c r="H16291" s="2" t="s">
        <v>218</v>
      </c>
      <c r="I16291" s="67">
        <v>-712205.34</v>
      </c>
      <c r="J16291" s="67">
        <v>0</v>
      </c>
      <c r="K16291" s="67">
        <v>-712205.34</v>
      </c>
      <c r="L16291" s="67">
        <v>0</v>
      </c>
      <c r="M16291" s="67">
        <v>-712205.34</v>
      </c>
      <c r="N16291" s="67">
        <v>0</v>
      </c>
      <c r="P16291" s="67">
        <v>0</v>
      </c>
      <c r="Q16291" s="67">
        <v>0</v>
      </c>
      <c r="U16291" t="s">
        <v>783</v>
      </c>
    </row>
    <row r="16292" spans="3:21" x14ac:dyDescent="0.3">
      <c r="C16292" t="s">
        <v>31</v>
      </c>
      <c r="D16292" t="s">
        <v>158</v>
      </c>
      <c r="E16292" t="s">
        <v>30</v>
      </c>
      <c r="F16292" t="s">
        <v>159</v>
      </c>
      <c r="G16292" s="2">
        <v>2</v>
      </c>
      <c r="H16292" s="2" t="s">
        <v>337</v>
      </c>
      <c r="I16292" s="67">
        <v>680096.14</v>
      </c>
      <c r="J16292" s="67">
        <v>6.96</v>
      </c>
      <c r="K16292" s="67">
        <v>680096.14</v>
      </c>
      <c r="L16292" s="67">
        <v>3.78</v>
      </c>
      <c r="M16292" s="67">
        <v>680096.14</v>
      </c>
      <c r="N16292" s="67">
        <v>61.99</v>
      </c>
      <c r="P16292" s="67">
        <v>0</v>
      </c>
      <c r="Q16292" s="67">
        <v>1360192.28</v>
      </c>
      <c r="R16292" s="2" t="s">
        <v>161</v>
      </c>
      <c r="S16292" s="2" t="s">
        <v>161</v>
      </c>
      <c r="T16292" s="2" t="s">
        <v>161</v>
      </c>
      <c r="U16292" t="s">
        <v>783</v>
      </c>
    </row>
    <row r="16293" spans="3:21" x14ac:dyDescent="0.3">
      <c r="C16293" t="s">
        <v>166</v>
      </c>
      <c r="D16293" t="s">
        <v>158</v>
      </c>
      <c r="E16293" t="s">
        <v>30</v>
      </c>
      <c r="F16293" t="s">
        <v>159</v>
      </c>
      <c r="G16293" s="2">
        <v>10</v>
      </c>
      <c r="H16293" s="2" t="s">
        <v>324</v>
      </c>
      <c r="I16293" s="67">
        <v>117965.12</v>
      </c>
      <c r="J16293" s="67">
        <v>3.12</v>
      </c>
      <c r="K16293" s="67">
        <v>117965.12</v>
      </c>
      <c r="L16293" s="67">
        <v>16.760000000000002</v>
      </c>
      <c r="M16293" s="67">
        <v>117965.12</v>
      </c>
      <c r="N16293" s="67">
        <v>38.75</v>
      </c>
      <c r="P16293" s="67">
        <v>0</v>
      </c>
      <c r="Q16293" s="67">
        <v>1179651.2</v>
      </c>
      <c r="R16293" s="2" t="s">
        <v>161</v>
      </c>
      <c r="S16293" s="2" t="s">
        <v>161</v>
      </c>
      <c r="T16293" s="2" t="s">
        <v>165</v>
      </c>
      <c r="U16293" t="s">
        <v>783</v>
      </c>
    </row>
    <row r="16294" spans="3:21" x14ac:dyDescent="0.3">
      <c r="C16294" t="s">
        <v>166</v>
      </c>
      <c r="D16294" t="s">
        <v>158</v>
      </c>
      <c r="E16294" t="s">
        <v>29</v>
      </c>
      <c r="F16294" t="s">
        <v>159</v>
      </c>
      <c r="G16294" s="2">
        <v>3</v>
      </c>
      <c r="H16294" s="2" t="s">
        <v>202</v>
      </c>
      <c r="I16294" s="67">
        <v>-1364.69</v>
      </c>
      <c r="J16294" s="67">
        <v>0</v>
      </c>
      <c r="K16294" s="67">
        <v>-1364.69</v>
      </c>
      <c r="L16294" s="67">
        <v>0</v>
      </c>
      <c r="M16294" s="67">
        <v>-1364.69</v>
      </c>
      <c r="N16294" s="67">
        <v>0</v>
      </c>
      <c r="P16294" s="67">
        <v>0</v>
      </c>
      <c r="Q16294" s="67">
        <v>0</v>
      </c>
      <c r="U16294" t="s">
        <v>783</v>
      </c>
    </row>
    <row r="16295" spans="3:21" x14ac:dyDescent="0.3">
      <c r="C16295" t="s">
        <v>31</v>
      </c>
      <c r="D16295" t="s">
        <v>158</v>
      </c>
      <c r="E16295" t="s">
        <v>29</v>
      </c>
      <c r="F16295" t="s">
        <v>159</v>
      </c>
      <c r="G16295" s="2">
        <v>0</v>
      </c>
      <c r="H16295" s="2" t="s">
        <v>167</v>
      </c>
      <c r="I16295" s="67">
        <v>-43.73</v>
      </c>
      <c r="J16295" s="67">
        <v>0</v>
      </c>
      <c r="K16295" s="67">
        <v>-43.73</v>
      </c>
      <c r="L16295" s="67">
        <v>0</v>
      </c>
      <c r="M16295" s="67">
        <v>-43.73</v>
      </c>
      <c r="N16295" s="67">
        <v>0</v>
      </c>
      <c r="P16295" s="67">
        <v>0</v>
      </c>
      <c r="Q16295" s="67">
        <v>0</v>
      </c>
      <c r="U16295" t="s">
        <v>783</v>
      </c>
    </row>
    <row r="16296" spans="3:21" x14ac:dyDescent="0.3">
      <c r="C16296" t="s">
        <v>31</v>
      </c>
      <c r="D16296" t="s">
        <v>158</v>
      </c>
      <c r="E16296" t="s">
        <v>30</v>
      </c>
      <c r="F16296" t="s">
        <v>159</v>
      </c>
      <c r="G16296" s="2">
        <v>4</v>
      </c>
      <c r="H16296" s="2" t="s">
        <v>453</v>
      </c>
      <c r="I16296" s="67">
        <v>201409.6</v>
      </c>
      <c r="J16296" s="67">
        <v>20.2</v>
      </c>
      <c r="K16296" s="67">
        <v>201409.6</v>
      </c>
      <c r="L16296" s="67">
        <v>2.84</v>
      </c>
      <c r="M16296" s="67">
        <v>201409.6</v>
      </c>
      <c r="N16296" s="67">
        <v>157.12</v>
      </c>
      <c r="P16296" s="67">
        <v>0</v>
      </c>
      <c r="Q16296" s="67">
        <v>805638.4</v>
      </c>
      <c r="R16296" s="2" t="s">
        <v>161</v>
      </c>
      <c r="S16296" s="2" t="s">
        <v>161</v>
      </c>
      <c r="T16296" s="2" t="s">
        <v>161</v>
      </c>
      <c r="U16296" t="s">
        <v>783</v>
      </c>
    </row>
    <row r="16297" spans="3:21" x14ac:dyDescent="0.3">
      <c r="C16297" t="s">
        <v>31</v>
      </c>
      <c r="D16297" t="s">
        <v>158</v>
      </c>
      <c r="E16297" t="s">
        <v>30</v>
      </c>
      <c r="F16297" t="s">
        <v>159</v>
      </c>
      <c r="G16297" s="2">
        <v>5</v>
      </c>
      <c r="H16297" s="2" t="s">
        <v>526</v>
      </c>
      <c r="I16297" s="67">
        <v>23583.67</v>
      </c>
      <c r="J16297" s="67">
        <v>7.19</v>
      </c>
      <c r="K16297" s="67">
        <v>23583.67</v>
      </c>
      <c r="L16297" s="67">
        <v>906.15</v>
      </c>
      <c r="M16297" s="67">
        <v>23583.67</v>
      </c>
      <c r="N16297" s="67">
        <v>23.4</v>
      </c>
      <c r="P16297" s="67">
        <v>0</v>
      </c>
      <c r="Q16297" s="67">
        <v>117918.34999999999</v>
      </c>
      <c r="R16297" s="2" t="s">
        <v>165</v>
      </c>
      <c r="S16297" s="2" t="s">
        <v>161</v>
      </c>
      <c r="T16297" s="2" t="s">
        <v>165</v>
      </c>
      <c r="U16297" t="s">
        <v>783</v>
      </c>
    </row>
    <row r="16298" spans="3:21" x14ac:dyDescent="0.3">
      <c r="C16298" t="s">
        <v>31</v>
      </c>
      <c r="D16298" t="s">
        <v>158</v>
      </c>
      <c r="E16298" t="s">
        <v>30</v>
      </c>
      <c r="F16298" t="s">
        <v>159</v>
      </c>
      <c r="G16298" s="2">
        <v>4</v>
      </c>
      <c r="H16298" s="2" t="s">
        <v>410</v>
      </c>
      <c r="I16298" s="67">
        <v>13753.27</v>
      </c>
      <c r="J16298" s="67">
        <v>1299.27</v>
      </c>
      <c r="K16298" s="67">
        <v>13753.27</v>
      </c>
      <c r="L16298" s="67">
        <v>1.49</v>
      </c>
      <c r="M16298" s="67">
        <v>13753.27</v>
      </c>
      <c r="N16298" s="67">
        <v>32.21</v>
      </c>
      <c r="P16298" s="67">
        <v>0</v>
      </c>
      <c r="Q16298" s="67">
        <v>55013.08</v>
      </c>
      <c r="R16298" s="2" t="s">
        <v>161</v>
      </c>
      <c r="S16298" s="2" t="s">
        <v>165</v>
      </c>
      <c r="T16298" s="2" t="s">
        <v>165</v>
      </c>
      <c r="U16298" t="s">
        <v>783</v>
      </c>
    </row>
    <row r="16299" spans="3:21" x14ac:dyDescent="0.3">
      <c r="C16299" t="s">
        <v>166</v>
      </c>
      <c r="D16299" t="s">
        <v>158</v>
      </c>
      <c r="E16299" t="s">
        <v>29</v>
      </c>
      <c r="F16299" t="s">
        <v>159</v>
      </c>
      <c r="G16299" s="2">
        <v>1</v>
      </c>
      <c r="H16299" s="2" t="s">
        <v>400</v>
      </c>
      <c r="I16299" s="67">
        <v>-1563.57</v>
      </c>
      <c r="J16299" s="67">
        <v>0</v>
      </c>
      <c r="K16299" s="67">
        <v>-1563.57</v>
      </c>
      <c r="L16299" s="67">
        <v>0</v>
      </c>
      <c r="M16299" s="67">
        <v>-1563.57</v>
      </c>
      <c r="N16299" s="67">
        <v>0</v>
      </c>
      <c r="P16299" s="67">
        <v>0</v>
      </c>
      <c r="Q16299" s="67">
        <v>0</v>
      </c>
      <c r="U16299" t="s">
        <v>783</v>
      </c>
    </row>
    <row r="16300" spans="3:21" x14ac:dyDescent="0.3">
      <c r="C16300" t="s">
        <v>166</v>
      </c>
      <c r="D16300" t="s">
        <v>158</v>
      </c>
      <c r="E16300" t="s">
        <v>29</v>
      </c>
      <c r="F16300" t="s">
        <v>159</v>
      </c>
      <c r="G16300" s="2">
        <v>2</v>
      </c>
      <c r="H16300" s="2" t="s">
        <v>315</v>
      </c>
      <c r="I16300" s="67">
        <v>-5484.55</v>
      </c>
      <c r="J16300" s="67">
        <v>0</v>
      </c>
      <c r="K16300" s="67">
        <v>-5484.55</v>
      </c>
      <c r="L16300" s="67">
        <v>0</v>
      </c>
      <c r="M16300" s="67">
        <v>-5484.55</v>
      </c>
      <c r="N16300" s="67">
        <v>0</v>
      </c>
      <c r="P16300" s="67">
        <v>0</v>
      </c>
      <c r="Q16300" s="67">
        <v>0</v>
      </c>
      <c r="U16300" t="s">
        <v>783</v>
      </c>
    </row>
    <row r="16301" spans="3:21" x14ac:dyDescent="0.3">
      <c r="C16301" t="s">
        <v>166</v>
      </c>
      <c r="D16301" t="s">
        <v>158</v>
      </c>
      <c r="E16301" t="s">
        <v>29</v>
      </c>
      <c r="F16301" t="s">
        <v>159</v>
      </c>
      <c r="G16301" s="2">
        <v>2</v>
      </c>
      <c r="H16301" s="2" t="s">
        <v>382</v>
      </c>
      <c r="I16301" s="67">
        <v>-3080.45</v>
      </c>
      <c r="J16301" s="67">
        <v>0</v>
      </c>
      <c r="K16301" s="67">
        <v>-3080.45</v>
      </c>
      <c r="L16301" s="67">
        <v>0</v>
      </c>
      <c r="M16301" s="67">
        <v>-3080.45</v>
      </c>
      <c r="N16301" s="67">
        <v>0</v>
      </c>
      <c r="P16301" s="67">
        <v>0</v>
      </c>
      <c r="Q16301" s="67">
        <v>0</v>
      </c>
      <c r="U16301" t="s">
        <v>783</v>
      </c>
    </row>
    <row r="16302" spans="3:21" x14ac:dyDescent="0.3">
      <c r="C16302" t="s">
        <v>32</v>
      </c>
      <c r="D16302" t="s">
        <v>158</v>
      </c>
      <c r="E16302" t="s">
        <v>29</v>
      </c>
      <c r="F16302" t="s">
        <v>159</v>
      </c>
      <c r="G16302" s="2">
        <v>6</v>
      </c>
      <c r="H16302" s="2" t="s">
        <v>191</v>
      </c>
      <c r="I16302" s="67">
        <v>-35728.519999999997</v>
      </c>
      <c r="J16302" s="67">
        <v>0</v>
      </c>
      <c r="K16302" s="67">
        <v>-35728.519999999997</v>
      </c>
      <c r="L16302" s="67">
        <v>0</v>
      </c>
      <c r="M16302" s="67">
        <v>-35728.519999999997</v>
      </c>
      <c r="N16302" s="67">
        <v>0</v>
      </c>
      <c r="P16302" s="67">
        <v>0</v>
      </c>
      <c r="Q16302" s="67">
        <v>0</v>
      </c>
      <c r="U16302" t="s">
        <v>783</v>
      </c>
    </row>
    <row r="16303" spans="3:21" x14ac:dyDescent="0.3">
      <c r="C16303" t="s">
        <v>32</v>
      </c>
      <c r="D16303" t="s">
        <v>158</v>
      </c>
      <c r="E16303" t="s">
        <v>30</v>
      </c>
      <c r="F16303" t="s">
        <v>159</v>
      </c>
      <c r="G16303" s="2">
        <v>3</v>
      </c>
      <c r="H16303" s="2" t="s">
        <v>243</v>
      </c>
      <c r="I16303" s="67">
        <v>190352.5</v>
      </c>
      <c r="J16303" s="67">
        <v>70.459999999999994</v>
      </c>
      <c r="K16303" s="67">
        <v>190352.5</v>
      </c>
      <c r="L16303" s="67">
        <v>14.26</v>
      </c>
      <c r="M16303" s="67">
        <v>190352.5</v>
      </c>
      <c r="N16303" s="67">
        <v>113</v>
      </c>
      <c r="P16303" s="67">
        <v>0</v>
      </c>
      <c r="Q16303" s="67">
        <v>571057.5</v>
      </c>
      <c r="R16303" s="2" t="s">
        <v>161</v>
      </c>
      <c r="S16303" s="2" t="s">
        <v>161</v>
      </c>
      <c r="T16303" s="2" t="s">
        <v>161</v>
      </c>
      <c r="U16303" t="s">
        <v>783</v>
      </c>
    </row>
    <row r="16304" spans="3:21" x14ac:dyDescent="0.3">
      <c r="C16304" t="s">
        <v>31</v>
      </c>
      <c r="D16304" t="s">
        <v>158</v>
      </c>
      <c r="E16304" t="s">
        <v>29</v>
      </c>
      <c r="F16304" t="s">
        <v>159</v>
      </c>
      <c r="G16304" s="2">
        <v>-1</v>
      </c>
      <c r="H16304" s="2" t="s">
        <v>374</v>
      </c>
      <c r="I16304" s="67">
        <v>-8685.02</v>
      </c>
      <c r="J16304" s="67">
        <v>0</v>
      </c>
      <c r="K16304" s="67">
        <v>-8685.02</v>
      </c>
      <c r="L16304" s="67">
        <v>0</v>
      </c>
      <c r="M16304" s="67">
        <v>-8685.02</v>
      </c>
      <c r="N16304" s="67">
        <v>0</v>
      </c>
      <c r="P16304" s="67">
        <v>0</v>
      </c>
      <c r="Q16304" s="67">
        <v>0</v>
      </c>
      <c r="U16304" t="s">
        <v>783</v>
      </c>
    </row>
    <row r="16305" spans="3:21" x14ac:dyDescent="0.3">
      <c r="C16305" t="s">
        <v>32</v>
      </c>
      <c r="D16305" t="s">
        <v>158</v>
      </c>
      <c r="E16305" t="s">
        <v>30</v>
      </c>
      <c r="F16305" t="s">
        <v>159</v>
      </c>
      <c r="G16305" s="2">
        <v>1</v>
      </c>
      <c r="H16305" s="2" t="s">
        <v>609</v>
      </c>
      <c r="I16305" s="67">
        <v>46121.24</v>
      </c>
      <c r="J16305" s="67">
        <v>3.06</v>
      </c>
      <c r="K16305" s="67">
        <v>46121.24</v>
      </c>
      <c r="L16305" s="67">
        <v>0.62</v>
      </c>
      <c r="M16305" s="67">
        <v>46121.24</v>
      </c>
      <c r="N16305" s="67">
        <v>4.91</v>
      </c>
      <c r="P16305" s="67">
        <v>0</v>
      </c>
      <c r="Q16305" s="67">
        <v>46121.24</v>
      </c>
      <c r="R16305" s="2" t="s">
        <v>161</v>
      </c>
      <c r="S16305" s="2" t="s">
        <v>161</v>
      </c>
      <c r="T16305" s="2" t="s">
        <v>161</v>
      </c>
      <c r="U16305" t="s">
        <v>783</v>
      </c>
    </row>
    <row r="16306" spans="3:21" x14ac:dyDescent="0.3">
      <c r="C16306" t="s">
        <v>166</v>
      </c>
      <c r="D16306" t="s">
        <v>158</v>
      </c>
      <c r="E16306" t="s">
        <v>29</v>
      </c>
      <c r="F16306" t="s">
        <v>159</v>
      </c>
      <c r="G16306" s="2">
        <v>4</v>
      </c>
      <c r="H16306" s="2" t="s">
        <v>295</v>
      </c>
      <c r="I16306" s="67">
        <v>-15393.76</v>
      </c>
      <c r="J16306" s="67">
        <v>0</v>
      </c>
      <c r="K16306" s="67">
        <v>-15393.76</v>
      </c>
      <c r="L16306" s="67">
        <v>0</v>
      </c>
      <c r="M16306" s="67">
        <v>-15393.76</v>
      </c>
      <c r="N16306" s="67">
        <v>0</v>
      </c>
      <c r="P16306" s="67">
        <v>0</v>
      </c>
      <c r="Q16306" s="67">
        <v>0</v>
      </c>
      <c r="U16306" t="s">
        <v>783</v>
      </c>
    </row>
    <row r="16307" spans="3:21" x14ac:dyDescent="0.3">
      <c r="C16307" t="s">
        <v>166</v>
      </c>
      <c r="D16307" t="s">
        <v>158</v>
      </c>
      <c r="E16307" t="s">
        <v>29</v>
      </c>
      <c r="F16307" t="s">
        <v>159</v>
      </c>
      <c r="G16307" s="2">
        <v>3</v>
      </c>
      <c r="H16307" s="2" t="s">
        <v>384</v>
      </c>
      <c r="I16307" s="67">
        <v>-40.76</v>
      </c>
      <c r="J16307" s="67">
        <v>0</v>
      </c>
      <c r="K16307" s="67">
        <v>-40.76</v>
      </c>
      <c r="L16307" s="67">
        <v>0</v>
      </c>
      <c r="M16307" s="67">
        <v>-40.76</v>
      </c>
      <c r="N16307" s="67">
        <v>0</v>
      </c>
      <c r="P16307" s="67">
        <v>0</v>
      </c>
      <c r="Q16307" s="67">
        <v>0</v>
      </c>
      <c r="U16307" t="s">
        <v>783</v>
      </c>
    </row>
    <row r="16308" spans="3:21" x14ac:dyDescent="0.3">
      <c r="C16308" t="s">
        <v>166</v>
      </c>
      <c r="D16308" t="s">
        <v>158</v>
      </c>
      <c r="E16308" t="s">
        <v>29</v>
      </c>
      <c r="F16308" t="s">
        <v>159</v>
      </c>
      <c r="G16308" s="2">
        <v>0</v>
      </c>
      <c r="H16308" s="2" t="s">
        <v>494</v>
      </c>
      <c r="I16308" s="67">
        <v>-33981.15</v>
      </c>
      <c r="J16308" s="67">
        <v>0</v>
      </c>
      <c r="K16308" s="67">
        <v>-33981.15</v>
      </c>
      <c r="L16308" s="67">
        <v>0</v>
      </c>
      <c r="M16308" s="67">
        <v>-33981.15</v>
      </c>
      <c r="N16308" s="67">
        <v>0</v>
      </c>
      <c r="P16308" s="67">
        <v>0</v>
      </c>
      <c r="Q16308" s="67">
        <v>0</v>
      </c>
      <c r="U16308" t="s">
        <v>783</v>
      </c>
    </row>
    <row r="16309" spans="3:21" x14ac:dyDescent="0.3">
      <c r="C16309" t="s">
        <v>32</v>
      </c>
      <c r="D16309" t="s">
        <v>158</v>
      </c>
      <c r="E16309" t="s">
        <v>30</v>
      </c>
      <c r="F16309" t="s">
        <v>159</v>
      </c>
      <c r="G16309" s="2">
        <v>4</v>
      </c>
      <c r="H16309" s="2" t="s">
        <v>288</v>
      </c>
      <c r="I16309" s="67">
        <v>42783.5</v>
      </c>
      <c r="J16309" s="67">
        <v>0</v>
      </c>
      <c r="K16309" s="67">
        <v>42783.5</v>
      </c>
      <c r="L16309" s="67">
        <v>653.63</v>
      </c>
      <c r="M16309" s="67">
        <v>42783.5</v>
      </c>
      <c r="N16309" s="67">
        <v>0</v>
      </c>
      <c r="P16309" s="67">
        <v>0</v>
      </c>
      <c r="Q16309" s="67">
        <v>171134</v>
      </c>
      <c r="R16309" s="2" t="s">
        <v>165</v>
      </c>
      <c r="S16309" s="2" t="s">
        <v>161</v>
      </c>
      <c r="T16309" s="2" t="s">
        <v>165</v>
      </c>
      <c r="U16309" t="s">
        <v>783</v>
      </c>
    </row>
    <row r="16310" spans="3:21" x14ac:dyDescent="0.3">
      <c r="C16310" t="s">
        <v>32</v>
      </c>
      <c r="D16310" t="s">
        <v>158</v>
      </c>
      <c r="E16310" t="s">
        <v>30</v>
      </c>
      <c r="F16310" t="s">
        <v>159</v>
      </c>
      <c r="G16310" s="2">
        <v>4</v>
      </c>
      <c r="H16310" s="2" t="s">
        <v>439</v>
      </c>
      <c r="I16310" s="67">
        <v>98073.58</v>
      </c>
      <c r="J16310" s="67">
        <v>6.47</v>
      </c>
      <c r="K16310" s="67">
        <v>98073.58</v>
      </c>
      <c r="L16310" s="67">
        <v>1.08</v>
      </c>
      <c r="M16310" s="67">
        <v>98073.58</v>
      </c>
      <c r="N16310" s="67">
        <v>11.83</v>
      </c>
      <c r="P16310" s="67">
        <v>0</v>
      </c>
      <c r="Q16310" s="67">
        <v>392294.32</v>
      </c>
      <c r="R16310" s="2" t="s">
        <v>161</v>
      </c>
      <c r="S16310" s="2" t="s">
        <v>161</v>
      </c>
      <c r="T16310" s="2" t="s">
        <v>161</v>
      </c>
      <c r="U16310" t="s">
        <v>783</v>
      </c>
    </row>
    <row r="16311" spans="3:21" x14ac:dyDescent="0.3">
      <c r="C16311" t="s">
        <v>32</v>
      </c>
      <c r="D16311" t="s">
        <v>158</v>
      </c>
      <c r="E16311" t="s">
        <v>30</v>
      </c>
      <c r="F16311" t="s">
        <v>159</v>
      </c>
      <c r="G16311" s="2">
        <v>19</v>
      </c>
      <c r="H16311" s="2" t="s">
        <v>567</v>
      </c>
      <c r="I16311" s="67">
        <v>2309763.12</v>
      </c>
      <c r="J16311" s="67">
        <v>51.08</v>
      </c>
      <c r="K16311" s="67">
        <v>2309763.12</v>
      </c>
      <c r="L16311" s="67">
        <v>8.5399999999999991</v>
      </c>
      <c r="M16311" s="67">
        <v>2309763.12</v>
      </c>
      <c r="N16311" s="67">
        <v>93.46</v>
      </c>
      <c r="P16311" s="67">
        <v>0</v>
      </c>
      <c r="Q16311" s="67">
        <v>43885499.280000001</v>
      </c>
      <c r="R16311" s="2" t="s">
        <v>161</v>
      </c>
      <c r="S16311" s="2" t="s">
        <v>161</v>
      </c>
      <c r="T16311" s="2" t="s">
        <v>161</v>
      </c>
      <c r="U16311" t="s">
        <v>783</v>
      </c>
    </row>
    <row r="16312" spans="3:21" x14ac:dyDescent="0.3">
      <c r="C16312" t="s">
        <v>166</v>
      </c>
      <c r="D16312" t="s">
        <v>158</v>
      </c>
      <c r="E16312" t="s">
        <v>30</v>
      </c>
      <c r="F16312" t="s">
        <v>159</v>
      </c>
      <c r="G16312" s="2">
        <v>8</v>
      </c>
      <c r="H16312" s="2" t="s">
        <v>415</v>
      </c>
      <c r="I16312" s="67">
        <v>139530.76</v>
      </c>
      <c r="J16312" s="67">
        <v>2.0299999999999998</v>
      </c>
      <c r="K16312" s="67">
        <v>139530.76</v>
      </c>
      <c r="L16312" s="67">
        <v>10.9</v>
      </c>
      <c r="M16312" s="67">
        <v>139530.76</v>
      </c>
      <c r="N16312" s="67">
        <v>43.36</v>
      </c>
      <c r="P16312" s="67">
        <v>0</v>
      </c>
      <c r="Q16312" s="67">
        <v>1116246.08</v>
      </c>
      <c r="R16312" s="2" t="s">
        <v>161</v>
      </c>
      <c r="S16312" s="2" t="s">
        <v>161</v>
      </c>
      <c r="T16312" s="2" t="s">
        <v>165</v>
      </c>
      <c r="U16312" t="s">
        <v>783</v>
      </c>
    </row>
    <row r="16313" spans="3:21" x14ac:dyDescent="0.3">
      <c r="C16313" t="s">
        <v>166</v>
      </c>
      <c r="D16313" t="s">
        <v>158</v>
      </c>
      <c r="E16313" t="s">
        <v>30</v>
      </c>
      <c r="F16313" t="s">
        <v>159</v>
      </c>
      <c r="G16313" s="2">
        <v>6</v>
      </c>
      <c r="H16313" s="2" t="s">
        <v>278</v>
      </c>
      <c r="I16313" s="67">
        <v>373350.14</v>
      </c>
      <c r="J16313" s="67">
        <v>232.85</v>
      </c>
      <c r="K16313" s="67">
        <v>373350.14</v>
      </c>
      <c r="L16313" s="67">
        <v>17.84</v>
      </c>
      <c r="M16313" s="67">
        <v>373350.14</v>
      </c>
      <c r="N16313" s="67">
        <v>94.08</v>
      </c>
      <c r="P16313" s="67">
        <v>0</v>
      </c>
      <c r="Q16313" s="67">
        <v>2240100.84</v>
      </c>
      <c r="R16313" s="2" t="s">
        <v>161</v>
      </c>
      <c r="S16313" s="2" t="s">
        <v>161</v>
      </c>
      <c r="T16313" s="2" t="s">
        <v>161</v>
      </c>
      <c r="U16313" t="s">
        <v>783</v>
      </c>
    </row>
    <row r="16314" spans="3:21" x14ac:dyDescent="0.3">
      <c r="C16314" t="s">
        <v>166</v>
      </c>
      <c r="D16314" t="s">
        <v>158</v>
      </c>
      <c r="E16314" t="s">
        <v>30</v>
      </c>
      <c r="F16314" t="s">
        <v>159</v>
      </c>
      <c r="G16314" s="2">
        <v>0</v>
      </c>
      <c r="H16314" s="2" t="s">
        <v>429</v>
      </c>
      <c r="I16314" s="67">
        <v>2071.41</v>
      </c>
      <c r="J16314" s="67">
        <v>80.03</v>
      </c>
      <c r="K16314" s="67">
        <v>2071.41</v>
      </c>
      <c r="L16314" s="67">
        <v>0.04</v>
      </c>
      <c r="M16314" s="67">
        <v>2071.41</v>
      </c>
      <c r="N16314" s="67">
        <v>0.91</v>
      </c>
      <c r="P16314" s="67">
        <v>0</v>
      </c>
      <c r="Q16314" s="67">
        <v>0</v>
      </c>
      <c r="R16314" s="2" t="s">
        <v>161</v>
      </c>
      <c r="S16314" s="2" t="s">
        <v>165</v>
      </c>
      <c r="T16314" s="2" t="s">
        <v>165</v>
      </c>
      <c r="U16314" t="s">
        <v>783</v>
      </c>
    </row>
    <row r="16315" spans="3:21" x14ac:dyDescent="0.3">
      <c r="C16315" t="s">
        <v>166</v>
      </c>
      <c r="D16315" t="s">
        <v>158</v>
      </c>
      <c r="E16315" t="s">
        <v>29</v>
      </c>
      <c r="F16315" t="s">
        <v>159</v>
      </c>
      <c r="G16315" s="2">
        <v>0</v>
      </c>
      <c r="H16315" s="2" t="s">
        <v>473</v>
      </c>
      <c r="I16315" s="67">
        <v>-49.58</v>
      </c>
      <c r="J16315" s="67">
        <v>0</v>
      </c>
      <c r="K16315" s="67">
        <v>-49.58</v>
      </c>
      <c r="L16315" s="67">
        <v>0</v>
      </c>
      <c r="M16315" s="67">
        <v>-49.58</v>
      </c>
      <c r="N16315" s="67">
        <v>0</v>
      </c>
      <c r="O16315" s="2">
        <v>0</v>
      </c>
      <c r="P16315" s="67">
        <v>0</v>
      </c>
      <c r="Q16315" s="67">
        <v>0</v>
      </c>
      <c r="U16315" t="s">
        <v>783</v>
      </c>
    </row>
    <row r="16316" spans="3:21" x14ac:dyDescent="0.3">
      <c r="C16316" t="s">
        <v>166</v>
      </c>
      <c r="D16316" t="s">
        <v>158</v>
      </c>
      <c r="E16316" t="s">
        <v>30</v>
      </c>
      <c r="F16316" t="s">
        <v>159</v>
      </c>
      <c r="G16316" s="2">
        <v>0</v>
      </c>
      <c r="H16316" s="2" t="s">
        <v>233</v>
      </c>
      <c r="I16316" s="67">
        <v>931602.39</v>
      </c>
      <c r="J16316" s="67">
        <v>41.71</v>
      </c>
      <c r="K16316" s="67">
        <v>931602.39</v>
      </c>
      <c r="L16316" s="67">
        <v>18.739999999999998</v>
      </c>
      <c r="M16316" s="67">
        <v>931602.39</v>
      </c>
      <c r="N16316" s="67">
        <v>233.62</v>
      </c>
      <c r="P16316" s="67">
        <v>0</v>
      </c>
      <c r="Q16316" s="67">
        <v>0</v>
      </c>
      <c r="R16316" s="2" t="s">
        <v>161</v>
      </c>
      <c r="S16316" s="2" t="s">
        <v>161</v>
      </c>
      <c r="T16316" s="2" t="s">
        <v>161</v>
      </c>
      <c r="U16316" t="s">
        <v>783</v>
      </c>
    </row>
    <row r="16317" spans="3:21" x14ac:dyDescent="0.3">
      <c r="C16317" t="s">
        <v>31</v>
      </c>
      <c r="D16317" t="s">
        <v>158</v>
      </c>
      <c r="E16317" t="s">
        <v>30</v>
      </c>
      <c r="F16317" t="s">
        <v>159</v>
      </c>
      <c r="G16317" s="2">
        <v>6</v>
      </c>
      <c r="H16317" s="2" t="s">
        <v>521</v>
      </c>
      <c r="I16317" s="67">
        <v>117918.38</v>
      </c>
      <c r="J16317" s="67">
        <v>0</v>
      </c>
      <c r="K16317" s="67">
        <v>117918.38</v>
      </c>
      <c r="L16317" s="67">
        <v>0</v>
      </c>
      <c r="M16317" s="67">
        <v>117918.38</v>
      </c>
      <c r="N16317" s="67">
        <v>63.51</v>
      </c>
      <c r="P16317" s="67">
        <v>0</v>
      </c>
      <c r="Q16317" s="67">
        <v>707510.28</v>
      </c>
      <c r="R16317" s="2" t="s">
        <v>161</v>
      </c>
      <c r="S16317" s="2" t="s">
        <v>161</v>
      </c>
      <c r="T16317" s="2" t="s">
        <v>165</v>
      </c>
      <c r="U16317" t="s">
        <v>783</v>
      </c>
    </row>
    <row r="16318" spans="3:21" x14ac:dyDescent="0.3">
      <c r="C16318" t="s">
        <v>31</v>
      </c>
      <c r="D16318" t="s">
        <v>158</v>
      </c>
      <c r="E16318" t="s">
        <v>30</v>
      </c>
      <c r="F16318" t="s">
        <v>159</v>
      </c>
      <c r="G16318" s="2">
        <v>-1</v>
      </c>
      <c r="H16318" s="2" t="s">
        <v>198</v>
      </c>
      <c r="I16318" s="67">
        <v>79.39</v>
      </c>
      <c r="J16318" s="67">
        <v>0.01</v>
      </c>
      <c r="K16318" s="67">
        <v>79.39</v>
      </c>
      <c r="L16318" s="67">
        <v>0.01</v>
      </c>
      <c r="M16318" s="67">
        <v>79.39</v>
      </c>
      <c r="N16318" s="67">
        <v>0.11</v>
      </c>
      <c r="P16318" s="67">
        <v>0</v>
      </c>
      <c r="Q16318" s="67">
        <v>0</v>
      </c>
      <c r="R16318" s="2" t="s">
        <v>161</v>
      </c>
      <c r="S16318" s="2" t="s">
        <v>161</v>
      </c>
      <c r="T16318" s="2" t="s">
        <v>161</v>
      </c>
      <c r="U16318" t="s">
        <v>783</v>
      </c>
    </row>
    <row r="16319" spans="3:21" x14ac:dyDescent="0.3">
      <c r="C16319" t="s">
        <v>166</v>
      </c>
      <c r="D16319" t="s">
        <v>158</v>
      </c>
      <c r="E16319" t="s">
        <v>30</v>
      </c>
      <c r="F16319" t="s">
        <v>159</v>
      </c>
      <c r="G16319" s="2">
        <v>3</v>
      </c>
      <c r="H16319" s="2" t="s">
        <v>372</v>
      </c>
      <c r="I16319" s="67">
        <v>3753183.71</v>
      </c>
      <c r="J16319" s="67">
        <v>192.22</v>
      </c>
      <c r="K16319" s="67">
        <v>3753183.71</v>
      </c>
      <c r="L16319" s="67">
        <v>355.45</v>
      </c>
      <c r="M16319" s="67">
        <v>3753183.71</v>
      </c>
      <c r="N16319" s="67">
        <v>2456.3200000000002</v>
      </c>
      <c r="P16319" s="67">
        <v>70.58</v>
      </c>
      <c r="Q16319" s="67">
        <v>11259551.129999999</v>
      </c>
      <c r="R16319" s="2" t="s">
        <v>161</v>
      </c>
      <c r="S16319" s="2" t="s">
        <v>161</v>
      </c>
      <c r="T16319" s="2" t="s">
        <v>161</v>
      </c>
      <c r="U16319" t="s">
        <v>783</v>
      </c>
    </row>
    <row r="16320" spans="3:21" x14ac:dyDescent="0.3">
      <c r="C16320" t="s">
        <v>32</v>
      </c>
      <c r="D16320" t="s">
        <v>158</v>
      </c>
      <c r="E16320" t="s">
        <v>29</v>
      </c>
      <c r="F16320" t="s">
        <v>159</v>
      </c>
      <c r="G16320" s="2">
        <v>-4</v>
      </c>
      <c r="H16320" s="2" t="s">
        <v>292</v>
      </c>
      <c r="I16320" s="67">
        <v>-9912.07</v>
      </c>
      <c r="J16320" s="67">
        <v>0</v>
      </c>
      <c r="K16320" s="67">
        <v>-9912.07</v>
      </c>
      <c r="L16320" s="67">
        <v>0</v>
      </c>
      <c r="M16320" s="67">
        <v>-9912.07</v>
      </c>
      <c r="N16320" s="67">
        <v>0</v>
      </c>
      <c r="P16320" s="67">
        <v>0</v>
      </c>
      <c r="Q16320" s="67">
        <v>0</v>
      </c>
      <c r="U16320" t="s">
        <v>783</v>
      </c>
    </row>
    <row r="16321" spans="3:21" x14ac:dyDescent="0.3">
      <c r="C16321" t="s">
        <v>166</v>
      </c>
      <c r="D16321" t="s">
        <v>158</v>
      </c>
      <c r="E16321" t="s">
        <v>30</v>
      </c>
      <c r="F16321" t="s">
        <v>159</v>
      </c>
      <c r="G16321" s="2">
        <v>0</v>
      </c>
      <c r="H16321" s="2" t="s">
        <v>191</v>
      </c>
      <c r="I16321" s="67">
        <v>5550.42</v>
      </c>
      <c r="J16321" s="67">
        <v>962.44</v>
      </c>
      <c r="K16321" s="67">
        <v>5550.42</v>
      </c>
      <c r="L16321" s="67">
        <v>0.24</v>
      </c>
      <c r="M16321" s="67">
        <v>5550.42</v>
      </c>
      <c r="N16321" s="67">
        <v>2.34</v>
      </c>
      <c r="P16321" s="67">
        <v>0</v>
      </c>
      <c r="Q16321" s="67">
        <v>0</v>
      </c>
      <c r="R16321" s="2" t="s">
        <v>161</v>
      </c>
      <c r="S16321" s="2" t="s">
        <v>165</v>
      </c>
      <c r="T16321" s="2" t="s">
        <v>165</v>
      </c>
      <c r="U16321" t="s">
        <v>783</v>
      </c>
    </row>
    <row r="16322" spans="3:21" x14ac:dyDescent="0.3">
      <c r="C16322" t="s">
        <v>32</v>
      </c>
      <c r="D16322" t="s">
        <v>158</v>
      </c>
      <c r="E16322" t="s">
        <v>30</v>
      </c>
      <c r="F16322" t="s">
        <v>159</v>
      </c>
      <c r="G16322" s="2">
        <v>-1</v>
      </c>
      <c r="H16322" s="2" t="s">
        <v>168</v>
      </c>
      <c r="I16322" s="67">
        <v>-21.92</v>
      </c>
      <c r="J16322" s="67">
        <v>0</v>
      </c>
      <c r="K16322" s="67">
        <v>-21.92</v>
      </c>
      <c r="L16322" s="67">
        <v>0</v>
      </c>
      <c r="M16322" s="67">
        <v>-21.92</v>
      </c>
      <c r="N16322" s="67">
        <v>0</v>
      </c>
      <c r="P16322" s="67">
        <v>0</v>
      </c>
      <c r="Q16322" s="67">
        <v>0</v>
      </c>
      <c r="R16322" s="2" t="s">
        <v>165</v>
      </c>
      <c r="S16322" s="2" t="s">
        <v>165</v>
      </c>
      <c r="T16322" s="2" t="s">
        <v>165</v>
      </c>
      <c r="U16322" t="s">
        <v>783</v>
      </c>
    </row>
    <row r="16323" spans="3:21" x14ac:dyDescent="0.3">
      <c r="C16323" t="s">
        <v>32</v>
      </c>
      <c r="D16323" t="s">
        <v>158</v>
      </c>
      <c r="E16323" t="s">
        <v>30</v>
      </c>
      <c r="F16323" t="s">
        <v>159</v>
      </c>
      <c r="G16323" s="2">
        <v>1</v>
      </c>
      <c r="H16323" s="2" t="s">
        <v>297</v>
      </c>
      <c r="I16323" s="67">
        <v>511645.13</v>
      </c>
      <c r="J16323" s="67">
        <v>2.08</v>
      </c>
      <c r="K16323" s="67">
        <v>511645.13</v>
      </c>
      <c r="L16323" s="67">
        <v>0.93</v>
      </c>
      <c r="M16323" s="67">
        <v>511645.13</v>
      </c>
      <c r="N16323" s="67">
        <v>11.65</v>
      </c>
      <c r="P16323" s="67">
        <v>0</v>
      </c>
      <c r="Q16323" s="67">
        <v>511645.13</v>
      </c>
      <c r="R16323" s="2" t="s">
        <v>161</v>
      </c>
      <c r="S16323" s="2" t="s">
        <v>161</v>
      </c>
      <c r="T16323" s="2" t="s">
        <v>161</v>
      </c>
      <c r="U16323" t="s">
        <v>783</v>
      </c>
    </row>
    <row r="16324" spans="3:21" x14ac:dyDescent="0.3">
      <c r="C16324" t="s">
        <v>166</v>
      </c>
      <c r="D16324" t="s">
        <v>158</v>
      </c>
      <c r="E16324" t="s">
        <v>29</v>
      </c>
      <c r="F16324" t="s">
        <v>159</v>
      </c>
      <c r="G16324" s="2">
        <v>1</v>
      </c>
      <c r="H16324" s="2" t="s">
        <v>382</v>
      </c>
      <c r="I16324" s="67">
        <v>-1050.0899999999999</v>
      </c>
      <c r="J16324" s="67">
        <v>0</v>
      </c>
      <c r="K16324" s="67">
        <v>-1050.0899999999999</v>
      </c>
      <c r="L16324" s="67">
        <v>0</v>
      </c>
      <c r="M16324" s="67">
        <v>-1050.0899999999999</v>
      </c>
      <c r="N16324" s="67">
        <v>0</v>
      </c>
      <c r="P16324" s="67">
        <v>0</v>
      </c>
      <c r="Q16324" s="67">
        <v>0</v>
      </c>
      <c r="U16324" t="s">
        <v>783</v>
      </c>
    </row>
    <row r="16325" spans="3:21" x14ac:dyDescent="0.3">
      <c r="C16325" t="s">
        <v>166</v>
      </c>
      <c r="D16325" t="s">
        <v>158</v>
      </c>
      <c r="E16325" t="s">
        <v>29</v>
      </c>
      <c r="F16325" t="s">
        <v>159</v>
      </c>
      <c r="G16325" s="2">
        <v>5</v>
      </c>
      <c r="H16325" s="2" t="s">
        <v>476</v>
      </c>
      <c r="I16325" s="67">
        <v>-210.69</v>
      </c>
      <c r="J16325" s="67">
        <v>0</v>
      </c>
      <c r="K16325" s="67">
        <v>-210.69</v>
      </c>
      <c r="L16325" s="67">
        <v>0</v>
      </c>
      <c r="M16325" s="67">
        <v>-210.69</v>
      </c>
      <c r="N16325" s="67">
        <v>0</v>
      </c>
      <c r="P16325" s="67">
        <v>0</v>
      </c>
      <c r="Q16325" s="67">
        <v>0</v>
      </c>
      <c r="U16325" t="s">
        <v>783</v>
      </c>
    </row>
    <row r="16326" spans="3:21" x14ac:dyDescent="0.3">
      <c r="C16326" t="s">
        <v>31</v>
      </c>
      <c r="D16326" t="s">
        <v>158</v>
      </c>
      <c r="E16326" t="s">
        <v>30</v>
      </c>
      <c r="F16326" t="s">
        <v>159</v>
      </c>
      <c r="G16326" s="2">
        <v>-1</v>
      </c>
      <c r="H16326" s="2" t="s">
        <v>433</v>
      </c>
      <c r="I16326" s="67">
        <v>25059</v>
      </c>
      <c r="J16326" s="67">
        <v>34.94</v>
      </c>
      <c r="K16326" s="67">
        <v>25059</v>
      </c>
      <c r="L16326" s="67">
        <v>1.3</v>
      </c>
      <c r="M16326" s="67">
        <v>25059</v>
      </c>
      <c r="N16326" s="67">
        <v>10.85</v>
      </c>
      <c r="P16326" s="67">
        <v>0</v>
      </c>
      <c r="Q16326" s="67">
        <v>0</v>
      </c>
      <c r="R16326" s="2" t="s">
        <v>161</v>
      </c>
      <c r="S16326" s="2" t="s">
        <v>161</v>
      </c>
      <c r="T16326" s="2" t="s">
        <v>161</v>
      </c>
      <c r="U16326" t="s">
        <v>783</v>
      </c>
    </row>
    <row r="16327" spans="3:21" x14ac:dyDescent="0.3">
      <c r="C16327" t="s">
        <v>166</v>
      </c>
      <c r="D16327" t="s">
        <v>158</v>
      </c>
      <c r="E16327" t="s">
        <v>30</v>
      </c>
      <c r="F16327" t="s">
        <v>159</v>
      </c>
      <c r="G16327" s="2">
        <v>3</v>
      </c>
      <c r="H16327" s="2" t="s">
        <v>404</v>
      </c>
      <c r="I16327" s="67">
        <v>12398.97</v>
      </c>
      <c r="J16327" s="67">
        <v>978.19</v>
      </c>
      <c r="K16327" s="67">
        <v>12398.97</v>
      </c>
      <c r="L16327" s="67">
        <v>0.98</v>
      </c>
      <c r="M16327" s="67">
        <v>12398.97</v>
      </c>
      <c r="N16327" s="67">
        <v>7.75</v>
      </c>
      <c r="P16327" s="67">
        <v>0</v>
      </c>
      <c r="Q16327" s="67">
        <v>37196.909999999996</v>
      </c>
      <c r="R16327" s="2" t="s">
        <v>161</v>
      </c>
      <c r="S16327" s="2" t="s">
        <v>165</v>
      </c>
      <c r="T16327" s="2" t="s">
        <v>165</v>
      </c>
      <c r="U16327" t="s">
        <v>783</v>
      </c>
    </row>
    <row r="16328" spans="3:21" x14ac:dyDescent="0.3">
      <c r="C16328" t="s">
        <v>166</v>
      </c>
      <c r="D16328" t="s">
        <v>158</v>
      </c>
      <c r="E16328" t="s">
        <v>29</v>
      </c>
      <c r="F16328" t="s">
        <v>159</v>
      </c>
      <c r="G16328" s="2">
        <v>-1</v>
      </c>
      <c r="H16328" s="2" t="s">
        <v>200</v>
      </c>
      <c r="I16328" s="67">
        <v>-13797.81</v>
      </c>
      <c r="J16328" s="67">
        <v>0</v>
      </c>
      <c r="K16328" s="67">
        <v>-13797.81</v>
      </c>
      <c r="L16328" s="67">
        <v>0</v>
      </c>
      <c r="M16328" s="67">
        <v>-13797.81</v>
      </c>
      <c r="N16328" s="67">
        <v>0</v>
      </c>
      <c r="P16328" s="67">
        <v>0</v>
      </c>
      <c r="Q16328" s="67">
        <v>0</v>
      </c>
      <c r="U16328" t="s">
        <v>783</v>
      </c>
    </row>
    <row r="16329" spans="3:21" x14ac:dyDescent="0.3">
      <c r="C16329" t="s">
        <v>166</v>
      </c>
      <c r="D16329" t="s">
        <v>158</v>
      </c>
      <c r="E16329" t="s">
        <v>30</v>
      </c>
      <c r="F16329" t="s">
        <v>159</v>
      </c>
      <c r="G16329" s="2">
        <v>2</v>
      </c>
      <c r="H16329" s="2" t="s">
        <v>527</v>
      </c>
      <c r="I16329" s="67">
        <v>483679.4</v>
      </c>
      <c r="J16329" s="67">
        <v>16</v>
      </c>
      <c r="K16329" s="67">
        <v>483679.4</v>
      </c>
      <c r="L16329" s="67">
        <v>8.6999999999999993</v>
      </c>
      <c r="M16329" s="67">
        <v>483679.4</v>
      </c>
      <c r="N16329" s="67">
        <v>142.44</v>
      </c>
      <c r="P16329" s="67">
        <v>117.05</v>
      </c>
      <c r="Q16329" s="67">
        <v>967358.8</v>
      </c>
      <c r="R16329" s="2" t="s">
        <v>161</v>
      </c>
      <c r="S16329" s="2" t="s">
        <v>161</v>
      </c>
      <c r="T16329" s="2" t="s">
        <v>161</v>
      </c>
      <c r="U16329" t="s">
        <v>783</v>
      </c>
    </row>
    <row r="16330" spans="3:21" x14ac:dyDescent="0.3">
      <c r="C16330" t="s">
        <v>166</v>
      </c>
      <c r="D16330" t="s">
        <v>158</v>
      </c>
      <c r="E16330" t="s">
        <v>29</v>
      </c>
      <c r="F16330" t="s">
        <v>159</v>
      </c>
      <c r="G16330" s="2">
        <v>0</v>
      </c>
      <c r="H16330" s="2" t="s">
        <v>362</v>
      </c>
      <c r="I16330" s="67">
        <v>-1606.35</v>
      </c>
      <c r="J16330" s="67">
        <v>0</v>
      </c>
      <c r="K16330" s="67">
        <v>-1606.35</v>
      </c>
      <c r="L16330" s="67">
        <v>0</v>
      </c>
      <c r="M16330" s="67">
        <v>-1606.35</v>
      </c>
      <c r="N16330" s="67">
        <v>0</v>
      </c>
      <c r="P16330" s="67">
        <v>0</v>
      </c>
      <c r="Q16330" s="67">
        <v>0</v>
      </c>
      <c r="U16330" t="s">
        <v>783</v>
      </c>
    </row>
    <row r="16331" spans="3:21" x14ac:dyDescent="0.3">
      <c r="C16331" t="s">
        <v>32</v>
      </c>
      <c r="D16331" t="s">
        <v>158</v>
      </c>
      <c r="E16331" t="s">
        <v>29</v>
      </c>
      <c r="F16331" t="s">
        <v>159</v>
      </c>
      <c r="G16331" s="2">
        <v>4</v>
      </c>
      <c r="H16331" s="2" t="s">
        <v>471</v>
      </c>
      <c r="I16331" s="67">
        <v>-14816.5</v>
      </c>
      <c r="J16331" s="67">
        <v>0</v>
      </c>
      <c r="K16331" s="67">
        <v>-14816.5</v>
      </c>
      <c r="L16331" s="67">
        <v>0</v>
      </c>
      <c r="M16331" s="67">
        <v>-14816.5</v>
      </c>
      <c r="N16331" s="67">
        <v>0</v>
      </c>
      <c r="P16331" s="67">
        <v>0</v>
      </c>
      <c r="Q16331" s="67">
        <v>0</v>
      </c>
      <c r="U16331" t="s">
        <v>783</v>
      </c>
    </row>
    <row r="16332" spans="3:21" x14ac:dyDescent="0.3">
      <c r="C16332" t="s">
        <v>31</v>
      </c>
      <c r="D16332" t="s">
        <v>158</v>
      </c>
      <c r="E16332" t="s">
        <v>30</v>
      </c>
      <c r="F16332" t="s">
        <v>159</v>
      </c>
      <c r="G16332" s="2">
        <v>1</v>
      </c>
      <c r="H16332" s="2" t="s">
        <v>212</v>
      </c>
      <c r="I16332" s="67">
        <v>15075.43</v>
      </c>
      <c r="J16332" s="67">
        <v>1689.68</v>
      </c>
      <c r="K16332" s="67">
        <v>15075.43</v>
      </c>
      <c r="L16332" s="67">
        <v>0.08</v>
      </c>
      <c r="M16332" s="67">
        <v>15075.43</v>
      </c>
      <c r="N16332" s="67">
        <v>0.85</v>
      </c>
      <c r="P16332" s="67">
        <v>0</v>
      </c>
      <c r="Q16332" s="67">
        <v>15075.43</v>
      </c>
      <c r="R16332" s="2" t="s">
        <v>161</v>
      </c>
      <c r="S16332" s="2" t="s">
        <v>165</v>
      </c>
      <c r="T16332" s="2" t="s">
        <v>165</v>
      </c>
      <c r="U16332" t="s">
        <v>783</v>
      </c>
    </row>
    <row r="16333" spans="3:21" x14ac:dyDescent="0.3">
      <c r="C16333" t="s">
        <v>166</v>
      </c>
      <c r="D16333" t="s">
        <v>158</v>
      </c>
      <c r="E16333" t="s">
        <v>30</v>
      </c>
      <c r="F16333" t="s">
        <v>159</v>
      </c>
      <c r="G16333" s="2">
        <v>1</v>
      </c>
      <c r="H16333" s="2" t="s">
        <v>342</v>
      </c>
      <c r="I16333" s="67">
        <v>8578.2800000000007</v>
      </c>
      <c r="J16333" s="67">
        <v>274.77</v>
      </c>
      <c r="K16333" s="67">
        <v>8578.2800000000007</v>
      </c>
      <c r="L16333" s="67">
        <v>233.4</v>
      </c>
      <c r="M16333" s="67">
        <v>8578.2800000000007</v>
      </c>
      <c r="N16333" s="67">
        <v>15.08</v>
      </c>
      <c r="P16333" s="67">
        <v>0</v>
      </c>
      <c r="Q16333" s="67">
        <v>8578.2800000000007</v>
      </c>
      <c r="R16333" s="2" t="s">
        <v>161</v>
      </c>
      <c r="S16333" s="2" t="s">
        <v>161</v>
      </c>
      <c r="T16333" s="2" t="s">
        <v>165</v>
      </c>
      <c r="U16333" t="s">
        <v>783</v>
      </c>
    </row>
    <row r="16334" spans="3:21" x14ac:dyDescent="0.3">
      <c r="C16334" t="s">
        <v>166</v>
      </c>
      <c r="D16334" t="s">
        <v>158</v>
      </c>
      <c r="E16334" t="s">
        <v>30</v>
      </c>
      <c r="F16334" t="s">
        <v>159</v>
      </c>
      <c r="G16334" s="2">
        <v>6</v>
      </c>
      <c r="H16334" s="2" t="s">
        <v>464</v>
      </c>
      <c r="I16334" s="67">
        <v>222374.53</v>
      </c>
      <c r="J16334" s="67">
        <v>2.84</v>
      </c>
      <c r="K16334" s="67">
        <v>222374.53</v>
      </c>
      <c r="L16334" s="67">
        <v>15.24</v>
      </c>
      <c r="M16334" s="67">
        <v>222374.53</v>
      </c>
      <c r="N16334" s="67">
        <v>67.290000000000006</v>
      </c>
      <c r="P16334" s="67">
        <v>0</v>
      </c>
      <c r="Q16334" s="67">
        <v>1334247.18</v>
      </c>
      <c r="R16334" s="2" t="s">
        <v>161</v>
      </c>
      <c r="S16334" s="2" t="s">
        <v>161</v>
      </c>
      <c r="T16334" s="2" t="s">
        <v>165</v>
      </c>
      <c r="U16334" t="s">
        <v>783</v>
      </c>
    </row>
    <row r="16335" spans="3:21" x14ac:dyDescent="0.3">
      <c r="C16335" t="s">
        <v>31</v>
      </c>
      <c r="D16335" t="s">
        <v>158</v>
      </c>
      <c r="E16335" t="s">
        <v>30</v>
      </c>
      <c r="F16335" t="s">
        <v>159</v>
      </c>
      <c r="G16335" s="2">
        <v>4</v>
      </c>
      <c r="H16335" s="2" t="s">
        <v>250</v>
      </c>
      <c r="I16335" s="67">
        <v>30849.94</v>
      </c>
      <c r="J16335" s="67">
        <v>3.55</v>
      </c>
      <c r="K16335" s="67">
        <v>30849.94</v>
      </c>
      <c r="L16335" s="67">
        <v>520.99</v>
      </c>
      <c r="M16335" s="67">
        <v>30849.94</v>
      </c>
      <c r="N16335" s="67">
        <v>19.88</v>
      </c>
      <c r="P16335" s="67">
        <v>0</v>
      </c>
      <c r="Q16335" s="67">
        <v>123399.76</v>
      </c>
      <c r="R16335" s="2" t="s">
        <v>165</v>
      </c>
      <c r="S16335" s="2" t="s">
        <v>161</v>
      </c>
      <c r="T16335" s="2" t="s">
        <v>165</v>
      </c>
      <c r="U16335" t="s">
        <v>783</v>
      </c>
    </row>
    <row r="16336" spans="3:21" x14ac:dyDescent="0.3">
      <c r="C16336" t="s">
        <v>166</v>
      </c>
      <c r="D16336" t="s">
        <v>158</v>
      </c>
      <c r="E16336" t="s">
        <v>30</v>
      </c>
      <c r="F16336" t="s">
        <v>159</v>
      </c>
      <c r="G16336" s="2">
        <v>-1</v>
      </c>
      <c r="H16336" s="2" t="s">
        <v>676</v>
      </c>
      <c r="I16336" s="67">
        <v>480.63</v>
      </c>
      <c r="J16336" s="67">
        <v>7.0000000000000007E-2</v>
      </c>
      <c r="K16336" s="67">
        <v>480.63</v>
      </c>
      <c r="L16336" s="67">
        <v>0.02</v>
      </c>
      <c r="M16336" s="67">
        <v>480.63</v>
      </c>
      <c r="N16336" s="67">
        <v>0.22</v>
      </c>
      <c r="P16336" s="67">
        <v>0</v>
      </c>
      <c r="Q16336" s="67">
        <v>0</v>
      </c>
      <c r="R16336" s="2" t="s">
        <v>161</v>
      </c>
      <c r="S16336" s="2" t="s">
        <v>161</v>
      </c>
      <c r="T16336" s="2" t="s">
        <v>161</v>
      </c>
      <c r="U16336" t="s">
        <v>783</v>
      </c>
    </row>
    <row r="16337" spans="3:21" x14ac:dyDescent="0.3">
      <c r="C16337" t="s">
        <v>31</v>
      </c>
      <c r="D16337" t="s">
        <v>158</v>
      </c>
      <c r="E16337" t="s">
        <v>30</v>
      </c>
      <c r="F16337" t="s">
        <v>159</v>
      </c>
      <c r="G16337" s="2">
        <v>4</v>
      </c>
      <c r="H16337" s="2" t="s">
        <v>247</v>
      </c>
      <c r="I16337" s="67">
        <v>33693.19</v>
      </c>
      <c r="J16337" s="67">
        <v>1.88</v>
      </c>
      <c r="K16337" s="67">
        <v>33693.19</v>
      </c>
      <c r="L16337" s="67">
        <v>776.22</v>
      </c>
      <c r="M16337" s="67">
        <v>33693.19</v>
      </c>
      <c r="N16337" s="67">
        <v>3.44</v>
      </c>
      <c r="P16337" s="67">
        <v>0</v>
      </c>
      <c r="Q16337" s="67">
        <v>134772.76</v>
      </c>
      <c r="R16337" s="2" t="s">
        <v>165</v>
      </c>
      <c r="S16337" s="2" t="s">
        <v>161</v>
      </c>
      <c r="T16337" s="2" t="s">
        <v>165</v>
      </c>
      <c r="U16337" t="s">
        <v>783</v>
      </c>
    </row>
    <row r="16338" spans="3:21" x14ac:dyDescent="0.3">
      <c r="C16338" t="s">
        <v>166</v>
      </c>
      <c r="D16338" t="s">
        <v>158</v>
      </c>
      <c r="E16338" t="s">
        <v>30</v>
      </c>
      <c r="F16338" t="s">
        <v>159</v>
      </c>
      <c r="G16338" s="2">
        <v>1</v>
      </c>
      <c r="H16338" s="2" t="s">
        <v>431</v>
      </c>
      <c r="I16338" s="67">
        <v>4045856.54</v>
      </c>
      <c r="J16338" s="67">
        <v>3059373.61</v>
      </c>
      <c r="K16338" s="67">
        <v>4045856.54</v>
      </c>
      <c r="L16338" s="67">
        <v>101.57</v>
      </c>
      <c r="M16338" s="67">
        <v>4045856.54</v>
      </c>
      <c r="N16338" s="67">
        <v>2202.84</v>
      </c>
      <c r="P16338" s="67">
        <v>0</v>
      </c>
      <c r="Q16338" s="67">
        <v>4045856.54</v>
      </c>
      <c r="R16338" s="2" t="s">
        <v>161</v>
      </c>
      <c r="S16338" s="2" t="s">
        <v>165</v>
      </c>
      <c r="T16338" s="2" t="s">
        <v>165</v>
      </c>
      <c r="U16338" t="s">
        <v>783</v>
      </c>
    </row>
    <row r="16339" spans="3:21" x14ac:dyDescent="0.3">
      <c r="C16339" t="s">
        <v>31</v>
      </c>
      <c r="D16339" t="s">
        <v>158</v>
      </c>
      <c r="E16339" t="s">
        <v>29</v>
      </c>
      <c r="F16339" t="s">
        <v>159</v>
      </c>
      <c r="G16339" s="2">
        <v>6</v>
      </c>
      <c r="H16339" s="2" t="s">
        <v>463</v>
      </c>
      <c r="I16339" s="67">
        <v>-5655.74</v>
      </c>
      <c r="J16339" s="67">
        <v>0</v>
      </c>
      <c r="K16339" s="67">
        <v>-5655.74</v>
      </c>
      <c r="L16339" s="67">
        <v>0</v>
      </c>
      <c r="M16339" s="67">
        <v>-5655.74</v>
      </c>
      <c r="N16339" s="67">
        <v>0</v>
      </c>
      <c r="P16339" s="67">
        <v>0</v>
      </c>
      <c r="Q16339" s="67">
        <v>0</v>
      </c>
      <c r="U16339" t="s">
        <v>783</v>
      </c>
    </row>
    <row r="16340" spans="3:21" x14ac:dyDescent="0.3">
      <c r="C16340" t="s">
        <v>166</v>
      </c>
      <c r="D16340" t="s">
        <v>158</v>
      </c>
      <c r="E16340" t="s">
        <v>29</v>
      </c>
      <c r="F16340" t="s">
        <v>159</v>
      </c>
      <c r="G16340" s="2">
        <v>1</v>
      </c>
      <c r="H16340" s="2" t="s">
        <v>444</v>
      </c>
      <c r="I16340" s="67">
        <v>-1659.72</v>
      </c>
      <c r="J16340" s="67">
        <v>0</v>
      </c>
      <c r="K16340" s="67">
        <v>-1659.72</v>
      </c>
      <c r="L16340" s="67">
        <v>0</v>
      </c>
      <c r="M16340" s="67">
        <v>-1659.72</v>
      </c>
      <c r="N16340" s="67">
        <v>0</v>
      </c>
      <c r="P16340" s="67">
        <v>0</v>
      </c>
      <c r="Q16340" s="67">
        <v>0</v>
      </c>
      <c r="U16340" t="s">
        <v>783</v>
      </c>
    </row>
    <row r="16341" spans="3:21" x14ac:dyDescent="0.3">
      <c r="C16341" t="s">
        <v>166</v>
      </c>
      <c r="D16341" t="s">
        <v>158</v>
      </c>
      <c r="E16341" t="s">
        <v>30</v>
      </c>
      <c r="F16341" t="s">
        <v>159</v>
      </c>
      <c r="G16341" s="2">
        <v>1</v>
      </c>
      <c r="H16341" s="2" t="s">
        <v>239</v>
      </c>
      <c r="I16341" s="67">
        <v>72755.55</v>
      </c>
      <c r="J16341" s="67">
        <v>4.45</v>
      </c>
      <c r="K16341" s="67">
        <v>72755.55</v>
      </c>
      <c r="L16341" s="67">
        <v>1481.12</v>
      </c>
      <c r="M16341" s="67">
        <v>72755.55</v>
      </c>
      <c r="N16341" s="67">
        <v>20.23</v>
      </c>
      <c r="P16341" s="67">
        <v>0</v>
      </c>
      <c r="Q16341" s="67">
        <v>72755.55</v>
      </c>
      <c r="R16341" s="2" t="s">
        <v>165</v>
      </c>
      <c r="S16341" s="2" t="s">
        <v>161</v>
      </c>
      <c r="T16341" s="2" t="s">
        <v>165</v>
      </c>
      <c r="U16341" t="s">
        <v>783</v>
      </c>
    </row>
    <row r="16342" spans="3:21" x14ac:dyDescent="0.3">
      <c r="C16342" t="s">
        <v>31</v>
      </c>
      <c r="D16342" t="s">
        <v>158</v>
      </c>
      <c r="E16342" t="s">
        <v>30</v>
      </c>
      <c r="F16342" t="s">
        <v>159</v>
      </c>
      <c r="G16342" s="2">
        <v>3</v>
      </c>
      <c r="H16342" s="2" t="s">
        <v>463</v>
      </c>
      <c r="I16342" s="67">
        <v>46159.02</v>
      </c>
      <c r="J16342" s="67">
        <v>0.81</v>
      </c>
      <c r="K16342" s="67">
        <v>46159.02</v>
      </c>
      <c r="L16342" s="67">
        <v>0.37</v>
      </c>
      <c r="M16342" s="67">
        <v>46159.02</v>
      </c>
      <c r="N16342" s="67">
        <v>4.5599999999999996</v>
      </c>
      <c r="P16342" s="67">
        <v>0</v>
      </c>
      <c r="Q16342" s="67">
        <v>138477.06</v>
      </c>
      <c r="R16342" s="2" t="s">
        <v>161</v>
      </c>
      <c r="S16342" s="2" t="s">
        <v>161</v>
      </c>
      <c r="T16342" s="2" t="s">
        <v>161</v>
      </c>
      <c r="U16342" t="s">
        <v>783</v>
      </c>
    </row>
    <row r="16343" spans="3:21" x14ac:dyDescent="0.3">
      <c r="C16343" t="s">
        <v>166</v>
      </c>
      <c r="D16343" t="s">
        <v>158</v>
      </c>
      <c r="E16343" t="s">
        <v>30</v>
      </c>
      <c r="F16343" t="s">
        <v>159</v>
      </c>
      <c r="G16343" s="2">
        <v>10</v>
      </c>
      <c r="H16343" s="2" t="s">
        <v>549</v>
      </c>
      <c r="I16343" s="67">
        <v>56246.38</v>
      </c>
      <c r="J16343" s="67">
        <v>3.94</v>
      </c>
      <c r="K16343" s="67">
        <v>56246.38</v>
      </c>
      <c r="L16343" s="67">
        <v>0.66</v>
      </c>
      <c r="M16343" s="67">
        <v>56246.38</v>
      </c>
      <c r="N16343" s="67">
        <v>7.22</v>
      </c>
      <c r="P16343" s="67">
        <v>0</v>
      </c>
      <c r="Q16343" s="67">
        <v>562463.79999999993</v>
      </c>
      <c r="R16343" s="2" t="s">
        <v>165</v>
      </c>
      <c r="S16343" s="2" t="s">
        <v>165</v>
      </c>
      <c r="T16343" s="2" t="s">
        <v>165</v>
      </c>
      <c r="U16343" t="s">
        <v>783</v>
      </c>
    </row>
    <row r="16344" spans="3:21" x14ac:dyDescent="0.3">
      <c r="C16344" t="s">
        <v>166</v>
      </c>
      <c r="D16344" t="s">
        <v>158</v>
      </c>
      <c r="E16344" t="s">
        <v>30</v>
      </c>
      <c r="F16344" t="s">
        <v>159</v>
      </c>
      <c r="G16344" s="2">
        <v>3</v>
      </c>
      <c r="H16344" s="2" t="s">
        <v>510</v>
      </c>
      <c r="I16344" s="67">
        <v>34208.86</v>
      </c>
      <c r="J16344" s="67">
        <v>11.16</v>
      </c>
      <c r="K16344" s="67">
        <v>34208.86</v>
      </c>
      <c r="L16344" s="67">
        <v>597.46</v>
      </c>
      <c r="M16344" s="67">
        <v>34208.86</v>
      </c>
      <c r="N16344" s="67">
        <v>50.76</v>
      </c>
      <c r="P16344" s="67">
        <v>0</v>
      </c>
      <c r="Q16344" s="67">
        <v>102626.58</v>
      </c>
      <c r="R16344" s="2" t="s">
        <v>165</v>
      </c>
      <c r="S16344" s="2" t="s">
        <v>161</v>
      </c>
      <c r="T16344" s="2" t="s">
        <v>165</v>
      </c>
      <c r="U16344" t="s">
        <v>783</v>
      </c>
    </row>
    <row r="16345" spans="3:21" x14ac:dyDescent="0.3">
      <c r="C16345" t="s">
        <v>31</v>
      </c>
      <c r="D16345" t="s">
        <v>158</v>
      </c>
      <c r="E16345" t="s">
        <v>30</v>
      </c>
      <c r="F16345" t="s">
        <v>159</v>
      </c>
      <c r="G16345" s="2">
        <v>3</v>
      </c>
      <c r="H16345" s="2" t="s">
        <v>333</v>
      </c>
      <c r="I16345" s="67">
        <v>201666.01</v>
      </c>
      <c r="J16345" s="67">
        <v>0</v>
      </c>
      <c r="K16345" s="67">
        <v>201666.01</v>
      </c>
      <c r="L16345" s="67">
        <v>0</v>
      </c>
      <c r="M16345" s="67">
        <v>201666.01</v>
      </c>
      <c r="N16345" s="67">
        <v>1.4</v>
      </c>
      <c r="P16345" s="67">
        <v>0</v>
      </c>
      <c r="Q16345" s="67">
        <v>604998.03</v>
      </c>
      <c r="R16345" s="2" t="s">
        <v>161</v>
      </c>
      <c r="S16345" s="2" t="s">
        <v>161</v>
      </c>
      <c r="T16345" s="2" t="s">
        <v>165</v>
      </c>
      <c r="U16345" t="s">
        <v>783</v>
      </c>
    </row>
    <row r="16346" spans="3:21" x14ac:dyDescent="0.3">
      <c r="C16346" t="s">
        <v>166</v>
      </c>
      <c r="D16346" t="s">
        <v>158</v>
      </c>
      <c r="E16346" t="s">
        <v>30</v>
      </c>
      <c r="F16346" t="s">
        <v>159</v>
      </c>
      <c r="G16346" s="2">
        <v>2</v>
      </c>
      <c r="H16346" s="2" t="s">
        <v>309</v>
      </c>
      <c r="I16346" s="67">
        <v>68509.77</v>
      </c>
      <c r="J16346" s="67">
        <v>1.87</v>
      </c>
      <c r="K16346" s="67">
        <v>68509.77</v>
      </c>
      <c r="L16346" s="67">
        <v>10.029999999999999</v>
      </c>
      <c r="M16346" s="67">
        <v>68509.77</v>
      </c>
      <c r="N16346" s="67">
        <v>53.82</v>
      </c>
      <c r="P16346" s="67">
        <v>0</v>
      </c>
      <c r="Q16346" s="67">
        <v>137019.54</v>
      </c>
      <c r="R16346" s="2" t="s">
        <v>161</v>
      </c>
      <c r="S16346" s="2" t="s">
        <v>161</v>
      </c>
      <c r="T16346" s="2" t="s">
        <v>165</v>
      </c>
      <c r="U16346" t="s">
        <v>783</v>
      </c>
    </row>
    <row r="16347" spans="3:21" x14ac:dyDescent="0.3">
      <c r="C16347" t="s">
        <v>31</v>
      </c>
      <c r="D16347" t="s">
        <v>158</v>
      </c>
      <c r="E16347" t="s">
        <v>30</v>
      </c>
      <c r="F16347" t="s">
        <v>159</v>
      </c>
      <c r="G16347" s="2">
        <v>0</v>
      </c>
      <c r="H16347" s="2" t="s">
        <v>367</v>
      </c>
      <c r="I16347" s="67">
        <v>1753.89</v>
      </c>
      <c r="J16347" s="67">
        <v>1.17</v>
      </c>
      <c r="K16347" s="67">
        <v>1753.89</v>
      </c>
      <c r="L16347" s="67">
        <v>0.09</v>
      </c>
      <c r="M16347" s="67">
        <v>1753.89</v>
      </c>
      <c r="N16347" s="67">
        <v>0.47</v>
      </c>
      <c r="P16347" s="67">
        <v>0</v>
      </c>
      <c r="Q16347" s="67">
        <v>0</v>
      </c>
      <c r="R16347" s="2" t="s">
        <v>161</v>
      </c>
      <c r="S16347" s="2" t="s">
        <v>161</v>
      </c>
      <c r="T16347" s="2" t="s">
        <v>161</v>
      </c>
      <c r="U16347" t="s">
        <v>783</v>
      </c>
    </row>
    <row r="16348" spans="3:21" x14ac:dyDescent="0.3">
      <c r="C16348" t="s">
        <v>31</v>
      </c>
      <c r="D16348" t="s">
        <v>158</v>
      </c>
      <c r="E16348" t="s">
        <v>30</v>
      </c>
      <c r="F16348" t="s">
        <v>159</v>
      </c>
      <c r="G16348" s="2">
        <v>-1</v>
      </c>
      <c r="H16348" s="2" t="s">
        <v>721</v>
      </c>
      <c r="I16348" s="67">
        <v>51108.59</v>
      </c>
      <c r="J16348" s="67">
        <v>61.65</v>
      </c>
      <c r="K16348" s="67">
        <v>51108.59</v>
      </c>
      <c r="L16348" s="67">
        <v>4.72</v>
      </c>
      <c r="M16348" s="67">
        <v>51108.59</v>
      </c>
      <c r="N16348" s="67">
        <v>24.91</v>
      </c>
      <c r="P16348" s="67">
        <v>0</v>
      </c>
      <c r="Q16348" s="67">
        <v>0</v>
      </c>
      <c r="R16348" s="2" t="s">
        <v>161</v>
      </c>
      <c r="S16348" s="2" t="s">
        <v>161</v>
      </c>
      <c r="T16348" s="2" t="s">
        <v>161</v>
      </c>
      <c r="U16348" t="s">
        <v>783</v>
      </c>
    </row>
    <row r="16349" spans="3:21" x14ac:dyDescent="0.3">
      <c r="C16349" t="s">
        <v>166</v>
      </c>
      <c r="D16349" t="s">
        <v>158</v>
      </c>
      <c r="E16349" t="s">
        <v>30</v>
      </c>
      <c r="F16349" t="s">
        <v>159</v>
      </c>
      <c r="G16349" s="2">
        <v>2</v>
      </c>
      <c r="H16349" s="2" t="s">
        <v>190</v>
      </c>
      <c r="I16349" s="67">
        <v>172013.9</v>
      </c>
      <c r="J16349" s="67">
        <v>1.39</v>
      </c>
      <c r="K16349" s="67">
        <v>172013.9</v>
      </c>
      <c r="L16349" s="67">
        <v>2251.35</v>
      </c>
      <c r="M16349" s="67">
        <v>172013.9</v>
      </c>
      <c r="N16349" s="67">
        <v>7.81</v>
      </c>
      <c r="P16349" s="67">
        <v>0</v>
      </c>
      <c r="Q16349" s="67">
        <v>344027.8</v>
      </c>
      <c r="R16349" s="2" t="s">
        <v>165</v>
      </c>
      <c r="S16349" s="2" t="s">
        <v>161</v>
      </c>
      <c r="T16349" s="2" t="s">
        <v>165</v>
      </c>
      <c r="U16349" t="s">
        <v>783</v>
      </c>
    </row>
    <row r="16350" spans="3:21" x14ac:dyDescent="0.3">
      <c r="C16350" t="s">
        <v>31</v>
      </c>
      <c r="D16350" t="s">
        <v>158</v>
      </c>
      <c r="E16350" t="s">
        <v>30</v>
      </c>
      <c r="F16350" t="s">
        <v>159</v>
      </c>
      <c r="G16350" s="2">
        <v>4</v>
      </c>
      <c r="H16350" s="2" t="s">
        <v>279</v>
      </c>
      <c r="I16350" s="67">
        <v>337502.23</v>
      </c>
      <c r="J16350" s="67">
        <v>97.4</v>
      </c>
      <c r="K16350" s="67">
        <v>337502.23</v>
      </c>
      <c r="L16350" s="67">
        <v>10574.77</v>
      </c>
      <c r="M16350" s="67">
        <v>337502.23</v>
      </c>
      <c r="N16350" s="67">
        <v>151.87</v>
      </c>
      <c r="P16350" s="67">
        <v>0</v>
      </c>
      <c r="Q16350" s="67">
        <v>1350008.92</v>
      </c>
      <c r="R16350" s="2" t="s">
        <v>165</v>
      </c>
      <c r="S16350" s="2" t="s">
        <v>161</v>
      </c>
      <c r="T16350" s="2" t="s">
        <v>165</v>
      </c>
      <c r="U16350" t="s">
        <v>783</v>
      </c>
    </row>
    <row r="16351" spans="3:21" x14ac:dyDescent="0.3">
      <c r="C16351" t="s">
        <v>31</v>
      </c>
      <c r="D16351" t="s">
        <v>158</v>
      </c>
      <c r="E16351" t="s">
        <v>30</v>
      </c>
      <c r="F16351" t="s">
        <v>159</v>
      </c>
      <c r="G16351" s="2">
        <v>4</v>
      </c>
      <c r="H16351" s="2" t="s">
        <v>315</v>
      </c>
      <c r="I16351" s="67">
        <v>50369</v>
      </c>
      <c r="J16351" s="67">
        <v>0.38</v>
      </c>
      <c r="K16351" s="67">
        <v>50369</v>
      </c>
      <c r="L16351" s="67">
        <v>0.17</v>
      </c>
      <c r="M16351" s="67">
        <v>50369</v>
      </c>
      <c r="N16351" s="67">
        <v>2.1</v>
      </c>
      <c r="P16351" s="67">
        <v>0</v>
      </c>
      <c r="Q16351" s="67">
        <v>201476</v>
      </c>
      <c r="R16351" s="2" t="s">
        <v>161</v>
      </c>
      <c r="S16351" s="2" t="s">
        <v>161</v>
      </c>
      <c r="T16351" s="2" t="s">
        <v>161</v>
      </c>
      <c r="U16351" t="s">
        <v>783</v>
      </c>
    </row>
    <row r="16352" spans="3:21" x14ac:dyDescent="0.3">
      <c r="C16352" t="s">
        <v>166</v>
      </c>
      <c r="D16352" t="s">
        <v>158</v>
      </c>
      <c r="E16352" t="s">
        <v>30</v>
      </c>
      <c r="F16352" t="s">
        <v>159</v>
      </c>
      <c r="G16352" s="2">
        <v>1</v>
      </c>
      <c r="H16352" s="2" t="s">
        <v>434</v>
      </c>
      <c r="I16352" s="67">
        <v>17346.89</v>
      </c>
      <c r="J16352" s="67">
        <v>1.1599999999999999</v>
      </c>
      <c r="K16352" s="67">
        <v>17346.89</v>
      </c>
      <c r="L16352" s="67">
        <v>6.25</v>
      </c>
      <c r="M16352" s="67">
        <v>17346.89</v>
      </c>
      <c r="N16352" s="67">
        <v>21.78</v>
      </c>
      <c r="P16352" s="67">
        <v>0</v>
      </c>
      <c r="Q16352" s="67">
        <v>17346.89</v>
      </c>
      <c r="R16352" s="2" t="s">
        <v>161</v>
      </c>
      <c r="S16352" s="2" t="s">
        <v>161</v>
      </c>
      <c r="T16352" s="2" t="s">
        <v>165</v>
      </c>
      <c r="U16352" t="s">
        <v>783</v>
      </c>
    </row>
    <row r="16353" spans="3:21" x14ac:dyDescent="0.3">
      <c r="C16353" t="s">
        <v>166</v>
      </c>
      <c r="D16353" t="s">
        <v>158</v>
      </c>
      <c r="E16353" t="s">
        <v>30</v>
      </c>
      <c r="F16353" t="s">
        <v>159</v>
      </c>
      <c r="G16353" s="2">
        <v>7</v>
      </c>
      <c r="H16353" s="2" t="s">
        <v>262</v>
      </c>
      <c r="I16353" s="67">
        <v>312335.44</v>
      </c>
      <c r="J16353" s="67">
        <v>4.6100000000000003</v>
      </c>
      <c r="K16353" s="67">
        <v>312335.44</v>
      </c>
      <c r="L16353" s="67">
        <v>24.76</v>
      </c>
      <c r="M16353" s="67">
        <v>312335.44</v>
      </c>
      <c r="N16353" s="67">
        <v>38.49</v>
      </c>
      <c r="P16353" s="67">
        <v>0</v>
      </c>
      <c r="Q16353" s="67">
        <v>2186348.08</v>
      </c>
      <c r="R16353" s="2" t="s">
        <v>161</v>
      </c>
      <c r="S16353" s="2" t="s">
        <v>161</v>
      </c>
      <c r="T16353" s="2" t="s">
        <v>165</v>
      </c>
      <c r="U16353" t="s">
        <v>783</v>
      </c>
    </row>
    <row r="16354" spans="3:21" x14ac:dyDescent="0.3">
      <c r="C16354" t="s">
        <v>32</v>
      </c>
      <c r="D16354" t="s">
        <v>158</v>
      </c>
      <c r="E16354" t="s">
        <v>29</v>
      </c>
      <c r="F16354" t="s">
        <v>159</v>
      </c>
      <c r="G16354" s="2">
        <v>3</v>
      </c>
      <c r="H16354" s="2" t="s">
        <v>443</v>
      </c>
      <c r="I16354" s="67">
        <v>-17683.93</v>
      </c>
      <c r="J16354" s="67">
        <v>0</v>
      </c>
      <c r="K16354" s="67">
        <v>-17683.93</v>
      </c>
      <c r="L16354" s="67">
        <v>0</v>
      </c>
      <c r="M16354" s="67">
        <v>-17683.93</v>
      </c>
      <c r="N16354" s="67">
        <v>0</v>
      </c>
      <c r="P16354" s="67">
        <v>0</v>
      </c>
      <c r="Q16354" s="67">
        <v>0</v>
      </c>
      <c r="U16354" t="s">
        <v>783</v>
      </c>
    </row>
    <row r="16355" spans="3:21" x14ac:dyDescent="0.3">
      <c r="C16355" t="s">
        <v>166</v>
      </c>
      <c r="D16355" t="s">
        <v>158</v>
      </c>
      <c r="E16355" t="s">
        <v>30</v>
      </c>
      <c r="F16355" t="s">
        <v>159</v>
      </c>
      <c r="G16355" s="2">
        <v>5</v>
      </c>
      <c r="H16355" s="2" t="s">
        <v>220</v>
      </c>
      <c r="I16355" s="67">
        <v>101395.61</v>
      </c>
      <c r="J16355" s="67">
        <v>822.63</v>
      </c>
      <c r="K16355" s="67">
        <v>101395.61</v>
      </c>
      <c r="L16355" s="67">
        <v>709.37</v>
      </c>
      <c r="M16355" s="67">
        <v>101395.61</v>
      </c>
      <c r="N16355" s="67">
        <v>227.61</v>
      </c>
      <c r="P16355" s="67">
        <v>0</v>
      </c>
      <c r="Q16355" s="67">
        <v>506978.05</v>
      </c>
      <c r="R16355" s="2" t="s">
        <v>161</v>
      </c>
      <c r="S16355" s="2" t="s">
        <v>161</v>
      </c>
      <c r="T16355" s="2" t="s">
        <v>165</v>
      </c>
      <c r="U16355" t="s">
        <v>783</v>
      </c>
    </row>
    <row r="16356" spans="3:21" x14ac:dyDescent="0.3">
      <c r="C16356" t="s">
        <v>31</v>
      </c>
      <c r="D16356" t="s">
        <v>158</v>
      </c>
      <c r="E16356" t="s">
        <v>30</v>
      </c>
      <c r="F16356" t="s">
        <v>159</v>
      </c>
      <c r="G16356" s="2">
        <v>5</v>
      </c>
      <c r="H16356" s="2" t="s">
        <v>320</v>
      </c>
      <c r="I16356" s="67">
        <v>14823.81</v>
      </c>
      <c r="J16356" s="67">
        <v>2400.46</v>
      </c>
      <c r="K16356" s="67">
        <v>14823.81</v>
      </c>
      <c r="L16356" s="67">
        <v>2.19</v>
      </c>
      <c r="M16356" s="67">
        <v>14823.81</v>
      </c>
      <c r="N16356" s="67">
        <v>15.13</v>
      </c>
      <c r="P16356" s="67">
        <v>0</v>
      </c>
      <c r="Q16356" s="67">
        <v>74119.05</v>
      </c>
      <c r="R16356" s="2" t="s">
        <v>161</v>
      </c>
      <c r="S16356" s="2" t="s">
        <v>165</v>
      </c>
      <c r="T16356" s="2" t="s">
        <v>165</v>
      </c>
      <c r="U16356" t="s">
        <v>783</v>
      </c>
    </row>
    <row r="16357" spans="3:21" x14ac:dyDescent="0.3">
      <c r="C16357" t="s">
        <v>166</v>
      </c>
      <c r="D16357" t="s">
        <v>158</v>
      </c>
      <c r="E16357" t="s">
        <v>30</v>
      </c>
      <c r="F16357" t="s">
        <v>159</v>
      </c>
      <c r="G16357" s="2">
        <v>6</v>
      </c>
      <c r="H16357" s="2" t="s">
        <v>226</v>
      </c>
      <c r="I16357" s="67">
        <v>1005219.24</v>
      </c>
      <c r="J16357" s="67">
        <v>6.54</v>
      </c>
      <c r="K16357" s="67">
        <v>1005219.24</v>
      </c>
      <c r="L16357" s="67">
        <v>35.1</v>
      </c>
      <c r="M16357" s="67">
        <v>1005219.24</v>
      </c>
      <c r="N16357" s="67">
        <v>360.24</v>
      </c>
      <c r="P16357" s="67">
        <v>0</v>
      </c>
      <c r="Q16357" s="67">
        <v>6031315.4399999995</v>
      </c>
      <c r="R16357" s="2" t="s">
        <v>161</v>
      </c>
      <c r="S16357" s="2" t="s">
        <v>161</v>
      </c>
      <c r="T16357" s="2" t="s">
        <v>165</v>
      </c>
      <c r="U16357" t="s">
        <v>783</v>
      </c>
    </row>
    <row r="16358" spans="3:21" x14ac:dyDescent="0.3">
      <c r="C16358" t="s">
        <v>166</v>
      </c>
      <c r="D16358" t="s">
        <v>158</v>
      </c>
      <c r="E16358" t="s">
        <v>29</v>
      </c>
      <c r="F16358" t="s">
        <v>159</v>
      </c>
      <c r="G16358" s="2">
        <v>7</v>
      </c>
      <c r="H16358" s="2" t="s">
        <v>578</v>
      </c>
      <c r="I16358" s="67">
        <v>-2285.56</v>
      </c>
      <c r="J16358" s="67">
        <v>0</v>
      </c>
      <c r="K16358" s="67">
        <v>-2285.56</v>
      </c>
      <c r="L16358" s="67">
        <v>0</v>
      </c>
      <c r="M16358" s="67">
        <v>-2285.56</v>
      </c>
      <c r="N16358" s="67">
        <v>0</v>
      </c>
      <c r="P16358" s="67">
        <v>0</v>
      </c>
      <c r="Q16358" s="67">
        <v>0</v>
      </c>
      <c r="U16358" t="s">
        <v>783</v>
      </c>
    </row>
    <row r="16359" spans="3:21" x14ac:dyDescent="0.3">
      <c r="C16359" t="s">
        <v>166</v>
      </c>
      <c r="D16359" t="s">
        <v>158</v>
      </c>
      <c r="E16359" t="s">
        <v>30</v>
      </c>
      <c r="F16359" t="s">
        <v>159</v>
      </c>
      <c r="G16359" s="2">
        <v>1</v>
      </c>
      <c r="H16359" s="2" t="s">
        <v>300</v>
      </c>
      <c r="I16359" s="67">
        <v>27380.45</v>
      </c>
      <c r="J16359" s="67">
        <v>0.97</v>
      </c>
      <c r="K16359" s="67">
        <v>27380.45</v>
      </c>
      <c r="L16359" s="67">
        <v>479.35</v>
      </c>
      <c r="M16359" s="67">
        <v>27380.45</v>
      </c>
      <c r="N16359" s="67">
        <v>5.46</v>
      </c>
      <c r="P16359" s="67">
        <v>27380.45</v>
      </c>
      <c r="Q16359" s="67">
        <v>27380.45</v>
      </c>
      <c r="R16359" s="2" t="s">
        <v>165</v>
      </c>
      <c r="S16359" s="2" t="s">
        <v>161</v>
      </c>
      <c r="T16359" s="2" t="s">
        <v>165</v>
      </c>
      <c r="U16359" t="s">
        <v>783</v>
      </c>
    </row>
    <row r="16360" spans="3:21" x14ac:dyDescent="0.3">
      <c r="C16360" t="s">
        <v>166</v>
      </c>
      <c r="D16360" t="s">
        <v>158</v>
      </c>
      <c r="E16360" t="s">
        <v>29</v>
      </c>
      <c r="F16360" t="s">
        <v>159</v>
      </c>
      <c r="G16360" s="2">
        <v>0</v>
      </c>
      <c r="H16360" s="2" t="s">
        <v>216</v>
      </c>
      <c r="I16360" s="67">
        <v>-2134.62</v>
      </c>
      <c r="J16360" s="67">
        <v>0</v>
      </c>
      <c r="K16360" s="67">
        <v>-2134.62</v>
      </c>
      <c r="L16360" s="67">
        <v>0</v>
      </c>
      <c r="M16360" s="67">
        <v>-2134.62</v>
      </c>
      <c r="N16360" s="67">
        <v>0</v>
      </c>
      <c r="P16360" s="67">
        <v>0</v>
      </c>
      <c r="Q16360" s="67">
        <v>0</v>
      </c>
      <c r="U16360" t="s">
        <v>783</v>
      </c>
    </row>
    <row r="16361" spans="3:21" x14ac:dyDescent="0.3">
      <c r="C16361" t="s">
        <v>31</v>
      </c>
      <c r="D16361" t="s">
        <v>158</v>
      </c>
      <c r="E16361" t="s">
        <v>30</v>
      </c>
      <c r="F16361" t="s">
        <v>159</v>
      </c>
      <c r="G16361" s="2">
        <v>1</v>
      </c>
      <c r="H16361" s="2" t="s">
        <v>299</v>
      </c>
      <c r="I16361" s="67">
        <v>257398.75</v>
      </c>
      <c r="J16361" s="67">
        <v>77.400000000000006</v>
      </c>
      <c r="K16361" s="67">
        <v>257398.75</v>
      </c>
      <c r="L16361" s="67">
        <v>15.66</v>
      </c>
      <c r="M16361" s="67">
        <v>257398.75</v>
      </c>
      <c r="N16361" s="67">
        <v>124.13</v>
      </c>
      <c r="P16361" s="67">
        <v>0</v>
      </c>
      <c r="Q16361" s="67">
        <v>257398.75</v>
      </c>
      <c r="R16361" s="2" t="s">
        <v>161</v>
      </c>
      <c r="S16361" s="2" t="s">
        <v>161</v>
      </c>
      <c r="T16361" s="2" t="s">
        <v>161</v>
      </c>
      <c r="U16361" t="s">
        <v>783</v>
      </c>
    </row>
    <row r="16362" spans="3:21" x14ac:dyDescent="0.3">
      <c r="C16362" t="s">
        <v>166</v>
      </c>
      <c r="D16362" t="s">
        <v>158</v>
      </c>
      <c r="E16362" t="s">
        <v>30</v>
      </c>
      <c r="F16362" t="s">
        <v>159</v>
      </c>
      <c r="G16362" s="2">
        <v>1</v>
      </c>
      <c r="H16362" s="2" t="s">
        <v>210</v>
      </c>
      <c r="I16362" s="67">
        <v>92227.27</v>
      </c>
      <c r="J16362" s="67">
        <v>5.44</v>
      </c>
      <c r="K16362" s="67">
        <v>92227.27</v>
      </c>
      <c r="L16362" s="67">
        <v>0.91</v>
      </c>
      <c r="M16362" s="67">
        <v>92227.27</v>
      </c>
      <c r="N16362" s="67">
        <v>9.94</v>
      </c>
      <c r="P16362" s="67">
        <v>0</v>
      </c>
      <c r="Q16362" s="67">
        <v>92227.27</v>
      </c>
      <c r="R16362" s="2" t="s">
        <v>161</v>
      </c>
      <c r="S16362" s="2" t="s">
        <v>161</v>
      </c>
      <c r="T16362" s="2" t="s">
        <v>161</v>
      </c>
      <c r="U16362" t="s">
        <v>783</v>
      </c>
    </row>
    <row r="16363" spans="3:21" x14ac:dyDescent="0.3">
      <c r="C16363" t="s">
        <v>32</v>
      </c>
      <c r="D16363" t="s">
        <v>158</v>
      </c>
      <c r="E16363" t="s">
        <v>30</v>
      </c>
      <c r="F16363" t="s">
        <v>159</v>
      </c>
      <c r="G16363" s="2">
        <v>-1</v>
      </c>
      <c r="H16363" s="2" t="s">
        <v>168</v>
      </c>
      <c r="I16363" s="67">
        <v>13975.75</v>
      </c>
      <c r="J16363" s="67">
        <v>1.6</v>
      </c>
      <c r="K16363" s="67">
        <v>13975.75</v>
      </c>
      <c r="L16363" s="67">
        <v>2.96</v>
      </c>
      <c r="M16363" s="67">
        <v>13975.75</v>
      </c>
      <c r="N16363" s="67">
        <v>20.47</v>
      </c>
      <c r="P16363" s="67">
        <v>0</v>
      </c>
      <c r="Q16363" s="67">
        <v>0</v>
      </c>
      <c r="R16363" s="2" t="s">
        <v>161</v>
      </c>
      <c r="S16363" s="2" t="s">
        <v>161</v>
      </c>
      <c r="T16363" s="2" t="s">
        <v>161</v>
      </c>
      <c r="U16363" t="s">
        <v>783</v>
      </c>
    </row>
    <row r="16364" spans="3:21" x14ac:dyDescent="0.3">
      <c r="C16364" t="s">
        <v>166</v>
      </c>
      <c r="D16364" t="s">
        <v>158</v>
      </c>
      <c r="E16364" t="s">
        <v>30</v>
      </c>
      <c r="F16364" t="s">
        <v>159</v>
      </c>
      <c r="G16364" s="2">
        <v>5</v>
      </c>
      <c r="H16364" s="2" t="s">
        <v>302</v>
      </c>
      <c r="I16364" s="67">
        <v>617442.06000000006</v>
      </c>
      <c r="J16364" s="67">
        <v>40.75</v>
      </c>
      <c r="K16364" s="67">
        <v>617442.06000000006</v>
      </c>
      <c r="L16364" s="67">
        <v>19.36</v>
      </c>
      <c r="M16364" s="67">
        <v>617442.06000000006</v>
      </c>
      <c r="N16364" s="67">
        <v>185.38</v>
      </c>
      <c r="P16364" s="67">
        <v>0</v>
      </c>
      <c r="Q16364" s="67">
        <v>3087210.3000000003</v>
      </c>
      <c r="R16364" s="2" t="s">
        <v>161</v>
      </c>
      <c r="S16364" s="2" t="s">
        <v>161</v>
      </c>
      <c r="T16364" s="2" t="s">
        <v>161</v>
      </c>
      <c r="U16364" t="s">
        <v>783</v>
      </c>
    </row>
    <row r="16365" spans="3:21" x14ac:dyDescent="0.3">
      <c r="C16365" t="s">
        <v>166</v>
      </c>
      <c r="D16365" t="s">
        <v>158</v>
      </c>
      <c r="E16365" t="s">
        <v>30</v>
      </c>
      <c r="F16365" t="s">
        <v>159</v>
      </c>
      <c r="G16365" s="2">
        <v>6</v>
      </c>
      <c r="H16365" s="2" t="s">
        <v>381</v>
      </c>
      <c r="I16365" s="67">
        <v>118069.57</v>
      </c>
      <c r="J16365" s="67">
        <v>4.04</v>
      </c>
      <c r="K16365" s="67">
        <v>118069.57</v>
      </c>
      <c r="L16365" s="67">
        <v>1.92</v>
      </c>
      <c r="M16365" s="67">
        <v>118069.57</v>
      </c>
      <c r="N16365" s="67">
        <v>18.36</v>
      </c>
      <c r="P16365" s="67">
        <v>0</v>
      </c>
      <c r="Q16365" s="67">
        <v>708417.42</v>
      </c>
      <c r="R16365" s="2" t="s">
        <v>161</v>
      </c>
      <c r="S16365" s="2" t="s">
        <v>161</v>
      </c>
      <c r="T16365" s="2" t="s">
        <v>161</v>
      </c>
      <c r="U16365" t="s">
        <v>783</v>
      </c>
    </row>
    <row r="16366" spans="3:21" x14ac:dyDescent="0.3">
      <c r="C16366" t="s">
        <v>166</v>
      </c>
      <c r="D16366" t="s">
        <v>158</v>
      </c>
      <c r="E16366" t="s">
        <v>29</v>
      </c>
      <c r="F16366" t="s">
        <v>159</v>
      </c>
      <c r="G16366" s="2">
        <v>0</v>
      </c>
      <c r="H16366" s="2" t="s">
        <v>361</v>
      </c>
      <c r="I16366" s="67">
        <v>-3508.35</v>
      </c>
      <c r="J16366" s="67">
        <v>0</v>
      </c>
      <c r="K16366" s="67">
        <v>-3508.35</v>
      </c>
      <c r="L16366" s="67">
        <v>0</v>
      </c>
      <c r="M16366" s="67">
        <v>-3508.35</v>
      </c>
      <c r="N16366" s="67">
        <v>0</v>
      </c>
      <c r="P16366" s="67">
        <v>0</v>
      </c>
      <c r="Q16366" s="67">
        <v>0</v>
      </c>
      <c r="U16366" t="s">
        <v>783</v>
      </c>
    </row>
    <row r="16367" spans="3:21" x14ac:dyDescent="0.3">
      <c r="C16367" t="s">
        <v>166</v>
      </c>
      <c r="D16367" t="s">
        <v>158</v>
      </c>
      <c r="E16367" t="s">
        <v>30</v>
      </c>
      <c r="F16367" t="s">
        <v>159</v>
      </c>
      <c r="G16367" s="2">
        <v>6</v>
      </c>
      <c r="H16367" s="2" t="s">
        <v>200</v>
      </c>
      <c r="I16367" s="67">
        <v>442939.6</v>
      </c>
      <c r="J16367" s="67">
        <v>5.67</v>
      </c>
      <c r="K16367" s="67">
        <v>442939.6</v>
      </c>
      <c r="L16367" s="67">
        <v>27.27</v>
      </c>
      <c r="M16367" s="67">
        <v>442939.6</v>
      </c>
      <c r="N16367" s="67">
        <v>55.77</v>
      </c>
      <c r="P16367" s="67">
        <v>0</v>
      </c>
      <c r="Q16367" s="67">
        <v>2657637.5999999996</v>
      </c>
      <c r="R16367" s="2" t="s">
        <v>161</v>
      </c>
      <c r="S16367" s="2" t="s">
        <v>161</v>
      </c>
      <c r="T16367" s="2" t="s">
        <v>165</v>
      </c>
      <c r="U16367" t="s">
        <v>783</v>
      </c>
    </row>
    <row r="16368" spans="3:21" x14ac:dyDescent="0.3">
      <c r="C16368" t="s">
        <v>166</v>
      </c>
      <c r="D16368" t="s">
        <v>158</v>
      </c>
      <c r="E16368" t="s">
        <v>30</v>
      </c>
      <c r="F16368" t="s">
        <v>159</v>
      </c>
      <c r="G16368" s="2">
        <v>14</v>
      </c>
      <c r="H16368" s="2" t="s">
        <v>327</v>
      </c>
      <c r="I16368" s="67">
        <v>117463.72</v>
      </c>
      <c r="J16368" s="67">
        <v>3.44</v>
      </c>
      <c r="K16368" s="67">
        <v>117463.72</v>
      </c>
      <c r="L16368" s="67">
        <v>18.48</v>
      </c>
      <c r="M16368" s="67">
        <v>117463.72</v>
      </c>
      <c r="N16368" s="67">
        <v>220.65</v>
      </c>
      <c r="P16368" s="67">
        <v>0</v>
      </c>
      <c r="Q16368" s="67">
        <v>1644492.08</v>
      </c>
      <c r="R16368" s="2" t="s">
        <v>161</v>
      </c>
      <c r="S16368" s="2" t="s">
        <v>161</v>
      </c>
      <c r="T16368" s="2" t="s">
        <v>165</v>
      </c>
      <c r="U16368" t="s">
        <v>783</v>
      </c>
    </row>
    <row r="16369" spans="3:21" x14ac:dyDescent="0.3">
      <c r="C16369" t="s">
        <v>31</v>
      </c>
      <c r="D16369" t="s">
        <v>158</v>
      </c>
      <c r="E16369" t="s">
        <v>30</v>
      </c>
      <c r="F16369" t="s">
        <v>159</v>
      </c>
      <c r="G16369" s="2">
        <v>-1</v>
      </c>
      <c r="H16369" s="2" t="s">
        <v>390</v>
      </c>
      <c r="I16369" s="67">
        <v>24325.98</v>
      </c>
      <c r="J16369" s="67">
        <v>1.85</v>
      </c>
      <c r="K16369" s="67">
        <v>24325.98</v>
      </c>
      <c r="L16369" s="67">
        <v>1.68</v>
      </c>
      <c r="M16369" s="67">
        <v>24325.98</v>
      </c>
      <c r="N16369" s="67">
        <v>8.66</v>
      </c>
      <c r="P16369" s="67">
        <v>0</v>
      </c>
      <c r="Q16369" s="67">
        <v>0</v>
      </c>
      <c r="R16369" s="2" t="s">
        <v>161</v>
      </c>
      <c r="S16369" s="2" t="s">
        <v>161</v>
      </c>
      <c r="T16369" s="2" t="s">
        <v>161</v>
      </c>
      <c r="U16369" t="s">
        <v>783</v>
      </c>
    </row>
    <row r="16370" spans="3:21" x14ac:dyDescent="0.3">
      <c r="C16370" t="s">
        <v>166</v>
      </c>
      <c r="D16370" t="s">
        <v>158</v>
      </c>
      <c r="E16370" t="s">
        <v>29</v>
      </c>
      <c r="F16370" t="s">
        <v>159</v>
      </c>
      <c r="G16370" s="2">
        <v>6</v>
      </c>
      <c r="H16370" s="2" t="s">
        <v>511</v>
      </c>
      <c r="I16370" s="67">
        <v>-39.57</v>
      </c>
      <c r="J16370" s="67">
        <v>0</v>
      </c>
      <c r="K16370" s="67">
        <v>-39.57</v>
      </c>
      <c r="L16370" s="67">
        <v>0</v>
      </c>
      <c r="M16370" s="67">
        <v>-39.57</v>
      </c>
      <c r="N16370" s="67">
        <v>0</v>
      </c>
      <c r="P16370" s="67">
        <v>0</v>
      </c>
      <c r="Q16370" s="67">
        <v>0</v>
      </c>
      <c r="U16370" t="s">
        <v>783</v>
      </c>
    </row>
    <row r="16371" spans="3:21" x14ac:dyDescent="0.3">
      <c r="C16371" t="s">
        <v>32</v>
      </c>
      <c r="D16371" t="s">
        <v>158</v>
      </c>
      <c r="E16371" t="s">
        <v>29</v>
      </c>
      <c r="F16371" t="s">
        <v>159</v>
      </c>
      <c r="G16371" s="2">
        <v>-4</v>
      </c>
      <c r="H16371" s="2" t="s">
        <v>397</v>
      </c>
      <c r="I16371" s="67">
        <v>-138112.57</v>
      </c>
      <c r="J16371" s="67">
        <v>0</v>
      </c>
      <c r="K16371" s="67">
        <v>-138112.57</v>
      </c>
      <c r="L16371" s="67">
        <v>0</v>
      </c>
      <c r="M16371" s="67">
        <v>-138112.57</v>
      </c>
      <c r="N16371" s="67">
        <v>0</v>
      </c>
      <c r="P16371" s="67">
        <v>0</v>
      </c>
      <c r="Q16371" s="67">
        <v>0</v>
      </c>
      <c r="U16371" t="s">
        <v>783</v>
      </c>
    </row>
    <row r="16372" spans="3:21" x14ac:dyDescent="0.3">
      <c r="C16372" t="s">
        <v>166</v>
      </c>
      <c r="D16372" t="s">
        <v>158</v>
      </c>
      <c r="E16372" t="s">
        <v>30</v>
      </c>
      <c r="F16372" t="s">
        <v>159</v>
      </c>
      <c r="G16372" s="2">
        <v>4</v>
      </c>
      <c r="H16372" s="2" t="s">
        <v>506</v>
      </c>
      <c r="I16372" s="67">
        <v>38736.54</v>
      </c>
      <c r="J16372" s="67">
        <v>735.96</v>
      </c>
      <c r="K16372" s="67">
        <v>38736.54</v>
      </c>
      <c r="L16372" s="67">
        <v>939.82</v>
      </c>
      <c r="M16372" s="67">
        <v>38736.54</v>
      </c>
      <c r="N16372" s="67">
        <v>24.39</v>
      </c>
      <c r="P16372" s="67">
        <v>0</v>
      </c>
      <c r="Q16372" s="67">
        <v>154946.16</v>
      </c>
      <c r="R16372" s="2" t="s">
        <v>161</v>
      </c>
      <c r="S16372" s="2" t="s">
        <v>161</v>
      </c>
      <c r="T16372" s="2" t="s">
        <v>165</v>
      </c>
      <c r="U16372" t="s">
        <v>783</v>
      </c>
    </row>
    <row r="16373" spans="3:21" x14ac:dyDescent="0.3">
      <c r="C16373" t="s">
        <v>32</v>
      </c>
      <c r="D16373" t="s">
        <v>158</v>
      </c>
      <c r="E16373" t="s">
        <v>30</v>
      </c>
      <c r="F16373" t="s">
        <v>159</v>
      </c>
      <c r="G16373" s="2">
        <v>2</v>
      </c>
      <c r="H16373" s="2" t="s">
        <v>409</v>
      </c>
      <c r="I16373" s="67">
        <v>19282.18</v>
      </c>
      <c r="J16373" s="67">
        <v>1.94</v>
      </c>
      <c r="K16373" s="67">
        <v>19282.18</v>
      </c>
      <c r="L16373" s="67">
        <v>1.05</v>
      </c>
      <c r="M16373" s="67">
        <v>19282.18</v>
      </c>
      <c r="N16373" s="67">
        <v>17.239999999999998</v>
      </c>
      <c r="P16373" s="67">
        <v>0</v>
      </c>
      <c r="Q16373" s="67">
        <v>38564.36</v>
      </c>
      <c r="R16373" s="2" t="s">
        <v>161</v>
      </c>
      <c r="S16373" s="2" t="s">
        <v>161</v>
      </c>
      <c r="T16373" s="2" t="s">
        <v>161</v>
      </c>
      <c r="U16373" t="s">
        <v>783</v>
      </c>
    </row>
    <row r="16374" spans="3:21" x14ac:dyDescent="0.3">
      <c r="C16374" t="s">
        <v>166</v>
      </c>
      <c r="D16374" t="s">
        <v>158</v>
      </c>
      <c r="E16374" t="s">
        <v>29</v>
      </c>
      <c r="F16374" t="s">
        <v>159</v>
      </c>
      <c r="G16374" s="2">
        <v>-1</v>
      </c>
      <c r="H16374" s="2" t="s">
        <v>343</v>
      </c>
      <c r="I16374" s="67">
        <v>-4103.6899999999996</v>
      </c>
      <c r="J16374" s="67">
        <v>0</v>
      </c>
      <c r="K16374" s="67">
        <v>-4103.6899999999996</v>
      </c>
      <c r="L16374" s="67">
        <v>0</v>
      </c>
      <c r="M16374" s="67">
        <v>-4103.6899999999996</v>
      </c>
      <c r="N16374" s="67">
        <v>0</v>
      </c>
      <c r="P16374" s="67">
        <v>0</v>
      </c>
      <c r="Q16374" s="67">
        <v>0</v>
      </c>
      <c r="U16374" t="s">
        <v>783</v>
      </c>
    </row>
    <row r="16375" spans="3:21" x14ac:dyDescent="0.3">
      <c r="C16375" t="s">
        <v>31</v>
      </c>
      <c r="D16375" t="s">
        <v>158</v>
      </c>
      <c r="E16375" t="s">
        <v>30</v>
      </c>
      <c r="F16375" t="s">
        <v>159</v>
      </c>
      <c r="G16375" s="2">
        <v>3</v>
      </c>
      <c r="H16375" s="2" t="s">
        <v>414</v>
      </c>
      <c r="I16375" s="67">
        <v>588671.48</v>
      </c>
      <c r="J16375" s="67">
        <v>47.06</v>
      </c>
      <c r="K16375" s="67">
        <v>588671.48</v>
      </c>
      <c r="L16375" s="67">
        <v>22.35</v>
      </c>
      <c r="M16375" s="67">
        <v>588671.48</v>
      </c>
      <c r="N16375" s="67">
        <v>214.09</v>
      </c>
      <c r="P16375" s="67">
        <v>0</v>
      </c>
      <c r="Q16375" s="67">
        <v>1766014.44</v>
      </c>
      <c r="R16375" s="2" t="s">
        <v>161</v>
      </c>
      <c r="S16375" s="2" t="s">
        <v>161</v>
      </c>
      <c r="T16375" s="2" t="s">
        <v>161</v>
      </c>
      <c r="U16375" t="s">
        <v>783</v>
      </c>
    </row>
    <row r="16376" spans="3:21" x14ac:dyDescent="0.3">
      <c r="C16376" t="s">
        <v>32</v>
      </c>
      <c r="D16376" t="s">
        <v>158</v>
      </c>
      <c r="E16376" t="s">
        <v>30</v>
      </c>
      <c r="F16376" t="s">
        <v>159</v>
      </c>
      <c r="G16376" s="2">
        <v>4</v>
      </c>
      <c r="H16376" s="2" t="s">
        <v>372</v>
      </c>
      <c r="I16376" s="67">
        <v>135544.9</v>
      </c>
      <c r="J16376" s="67">
        <v>1.5</v>
      </c>
      <c r="K16376" s="67">
        <v>135544.9</v>
      </c>
      <c r="L16376" s="67">
        <v>2.77</v>
      </c>
      <c r="M16376" s="67">
        <v>135544.9</v>
      </c>
      <c r="N16376" s="67">
        <v>19.170000000000002</v>
      </c>
      <c r="P16376" s="67">
        <v>0</v>
      </c>
      <c r="Q16376" s="67">
        <v>542179.6</v>
      </c>
      <c r="R16376" s="2" t="s">
        <v>161</v>
      </c>
      <c r="S16376" s="2" t="s">
        <v>161</v>
      </c>
      <c r="T16376" s="2" t="s">
        <v>161</v>
      </c>
      <c r="U16376" t="s">
        <v>783</v>
      </c>
    </row>
    <row r="16377" spans="3:21" x14ac:dyDescent="0.3">
      <c r="C16377" t="s">
        <v>166</v>
      </c>
      <c r="D16377" t="s">
        <v>158</v>
      </c>
      <c r="E16377" t="s">
        <v>30</v>
      </c>
      <c r="F16377" t="s">
        <v>159</v>
      </c>
      <c r="G16377" s="2">
        <v>-1</v>
      </c>
      <c r="H16377" s="2" t="s">
        <v>228</v>
      </c>
      <c r="I16377" s="67">
        <v>1412.08</v>
      </c>
      <c r="J16377" s="67">
        <v>0.01</v>
      </c>
      <c r="K16377" s="67">
        <v>1412.08</v>
      </c>
      <c r="L16377" s="67">
        <v>0.03</v>
      </c>
      <c r="M16377" s="67">
        <v>1412.08</v>
      </c>
      <c r="N16377" s="67">
        <v>1.3</v>
      </c>
      <c r="O16377" s="2">
        <v>1</v>
      </c>
      <c r="P16377" s="67">
        <v>4.88</v>
      </c>
      <c r="Q16377" s="67">
        <v>0</v>
      </c>
      <c r="R16377" s="2" t="s">
        <v>251</v>
      </c>
      <c r="S16377" s="2" t="s">
        <v>251</v>
      </c>
      <c r="T16377" s="2" t="s">
        <v>251</v>
      </c>
      <c r="U16377" t="s">
        <v>783</v>
      </c>
    </row>
    <row r="16378" spans="3:21" x14ac:dyDescent="0.3">
      <c r="C16378" t="s">
        <v>32</v>
      </c>
      <c r="D16378" t="s">
        <v>158</v>
      </c>
      <c r="E16378" t="s">
        <v>30</v>
      </c>
      <c r="F16378" t="s">
        <v>159</v>
      </c>
      <c r="G16378" s="2">
        <v>-4</v>
      </c>
      <c r="H16378" s="2" t="s">
        <v>175</v>
      </c>
      <c r="I16378" s="67">
        <v>585.83000000000004</v>
      </c>
      <c r="J16378" s="67">
        <v>0.11</v>
      </c>
      <c r="K16378" s="67">
        <v>585.83000000000004</v>
      </c>
      <c r="L16378" s="67">
        <v>0.05</v>
      </c>
      <c r="M16378" s="67">
        <v>585.83000000000004</v>
      </c>
      <c r="N16378" s="67">
        <v>0.51</v>
      </c>
      <c r="P16378" s="67">
        <v>0</v>
      </c>
      <c r="Q16378" s="67">
        <v>0</v>
      </c>
      <c r="R16378" s="2" t="s">
        <v>161</v>
      </c>
      <c r="S16378" s="2" t="s">
        <v>161</v>
      </c>
      <c r="T16378" s="2" t="s">
        <v>161</v>
      </c>
      <c r="U16378" t="s">
        <v>783</v>
      </c>
    </row>
    <row r="16379" spans="3:21" x14ac:dyDescent="0.3">
      <c r="C16379" t="s">
        <v>31</v>
      </c>
      <c r="D16379" t="s">
        <v>158</v>
      </c>
      <c r="E16379" t="s">
        <v>29</v>
      </c>
      <c r="F16379" t="s">
        <v>159</v>
      </c>
      <c r="G16379" s="2">
        <v>0</v>
      </c>
      <c r="H16379" s="2" t="s">
        <v>676</v>
      </c>
      <c r="I16379" s="67">
        <v>-10.11</v>
      </c>
      <c r="J16379" s="67">
        <v>0</v>
      </c>
      <c r="K16379" s="67">
        <v>-10.11</v>
      </c>
      <c r="L16379" s="67">
        <v>0</v>
      </c>
      <c r="M16379" s="67">
        <v>-10.11</v>
      </c>
      <c r="N16379" s="67">
        <v>0</v>
      </c>
      <c r="P16379" s="67">
        <v>0</v>
      </c>
      <c r="Q16379" s="67">
        <v>0</v>
      </c>
      <c r="U16379" t="s">
        <v>783</v>
      </c>
    </row>
    <row r="16380" spans="3:21" x14ac:dyDescent="0.3">
      <c r="C16380" t="s">
        <v>166</v>
      </c>
      <c r="D16380" t="s">
        <v>158</v>
      </c>
      <c r="E16380" t="s">
        <v>30</v>
      </c>
      <c r="F16380" t="s">
        <v>159</v>
      </c>
      <c r="G16380" s="2">
        <v>1</v>
      </c>
      <c r="H16380" s="2" t="s">
        <v>262</v>
      </c>
      <c r="I16380" s="67">
        <v>44621.14</v>
      </c>
      <c r="J16380" s="67">
        <v>1.34</v>
      </c>
      <c r="K16380" s="67">
        <v>44621.14</v>
      </c>
      <c r="L16380" s="67">
        <v>1229.44</v>
      </c>
      <c r="M16380" s="67">
        <v>44621.14</v>
      </c>
      <c r="N16380" s="67">
        <v>7.52</v>
      </c>
      <c r="P16380" s="67">
        <v>0</v>
      </c>
      <c r="Q16380" s="67">
        <v>44621.14</v>
      </c>
      <c r="R16380" s="2" t="s">
        <v>165</v>
      </c>
      <c r="S16380" s="2" t="s">
        <v>161</v>
      </c>
      <c r="T16380" s="2" t="s">
        <v>165</v>
      </c>
      <c r="U16380" t="s">
        <v>783</v>
      </c>
    </row>
    <row r="16381" spans="3:21" x14ac:dyDescent="0.3">
      <c r="C16381" t="s">
        <v>32</v>
      </c>
      <c r="D16381" t="s">
        <v>158</v>
      </c>
      <c r="E16381" t="s">
        <v>29</v>
      </c>
      <c r="F16381" t="s">
        <v>159</v>
      </c>
      <c r="G16381" s="2">
        <v>-1</v>
      </c>
      <c r="H16381" s="2" t="s">
        <v>356</v>
      </c>
      <c r="I16381" s="67">
        <v>-862.16</v>
      </c>
      <c r="J16381" s="67">
        <v>0</v>
      </c>
      <c r="K16381" s="67">
        <v>-862.16</v>
      </c>
      <c r="L16381" s="67">
        <v>0</v>
      </c>
      <c r="M16381" s="67">
        <v>-862.16</v>
      </c>
      <c r="N16381" s="67">
        <v>0</v>
      </c>
      <c r="P16381" s="67">
        <v>0</v>
      </c>
      <c r="Q16381" s="67">
        <v>0</v>
      </c>
      <c r="U16381" t="s">
        <v>783</v>
      </c>
    </row>
    <row r="16382" spans="3:21" x14ac:dyDescent="0.3">
      <c r="C16382" t="s">
        <v>166</v>
      </c>
      <c r="D16382" t="s">
        <v>158</v>
      </c>
      <c r="E16382" t="s">
        <v>29</v>
      </c>
      <c r="F16382" t="s">
        <v>159</v>
      </c>
      <c r="G16382" s="2">
        <v>4</v>
      </c>
      <c r="H16382" s="2" t="s">
        <v>203</v>
      </c>
      <c r="I16382" s="67">
        <v>-2700.2</v>
      </c>
      <c r="J16382" s="67">
        <v>0</v>
      </c>
      <c r="K16382" s="67">
        <v>-2700.2</v>
      </c>
      <c r="L16382" s="67">
        <v>0</v>
      </c>
      <c r="M16382" s="67">
        <v>-2700.2</v>
      </c>
      <c r="N16382" s="67">
        <v>0</v>
      </c>
      <c r="P16382" s="67">
        <v>0</v>
      </c>
      <c r="Q16382" s="67">
        <v>0</v>
      </c>
      <c r="U16382" t="s">
        <v>783</v>
      </c>
    </row>
    <row r="16383" spans="3:21" x14ac:dyDescent="0.3">
      <c r="C16383" t="s">
        <v>166</v>
      </c>
      <c r="D16383" t="s">
        <v>158</v>
      </c>
      <c r="E16383" t="s">
        <v>30</v>
      </c>
      <c r="F16383" t="s">
        <v>159</v>
      </c>
      <c r="G16383" s="2">
        <v>-1</v>
      </c>
      <c r="H16383" s="2" t="s">
        <v>668</v>
      </c>
      <c r="I16383" s="67">
        <v>25327.84</v>
      </c>
      <c r="J16383" s="67">
        <v>1.81</v>
      </c>
      <c r="K16383" s="67">
        <v>25327.84</v>
      </c>
      <c r="L16383" s="67">
        <v>0.81</v>
      </c>
      <c r="M16383" s="67">
        <v>25327.84</v>
      </c>
      <c r="N16383" s="67">
        <v>10.15</v>
      </c>
      <c r="P16383" s="67">
        <v>0</v>
      </c>
      <c r="Q16383" s="67">
        <v>0</v>
      </c>
      <c r="R16383" s="2" t="s">
        <v>161</v>
      </c>
      <c r="S16383" s="2" t="s">
        <v>161</v>
      </c>
      <c r="T16383" s="2" t="s">
        <v>161</v>
      </c>
      <c r="U16383" t="s">
        <v>783</v>
      </c>
    </row>
    <row r="16384" spans="3:21" x14ac:dyDescent="0.3">
      <c r="C16384" t="s">
        <v>31</v>
      </c>
      <c r="D16384" t="s">
        <v>158</v>
      </c>
      <c r="E16384" t="s">
        <v>29</v>
      </c>
      <c r="F16384" t="s">
        <v>159</v>
      </c>
      <c r="G16384" s="2">
        <v>5</v>
      </c>
      <c r="H16384" s="2" t="s">
        <v>502</v>
      </c>
      <c r="I16384" s="67">
        <v>-1439.44</v>
      </c>
      <c r="J16384" s="67">
        <v>0</v>
      </c>
      <c r="K16384" s="67">
        <v>-1439.44</v>
      </c>
      <c r="L16384" s="67">
        <v>0</v>
      </c>
      <c r="M16384" s="67">
        <v>-1439.44</v>
      </c>
      <c r="N16384" s="67">
        <v>0</v>
      </c>
      <c r="P16384" s="67">
        <v>0</v>
      </c>
      <c r="Q16384" s="67">
        <v>0</v>
      </c>
      <c r="U16384" t="s">
        <v>783</v>
      </c>
    </row>
    <row r="16385" spans="3:21" x14ac:dyDescent="0.3">
      <c r="C16385" t="s">
        <v>32</v>
      </c>
      <c r="D16385" t="s">
        <v>158</v>
      </c>
      <c r="E16385" t="s">
        <v>30</v>
      </c>
      <c r="F16385" t="s">
        <v>159</v>
      </c>
      <c r="G16385" s="2">
        <v>3</v>
      </c>
      <c r="H16385" s="2" t="s">
        <v>401</v>
      </c>
      <c r="I16385" s="67">
        <v>13187.18</v>
      </c>
      <c r="J16385" s="67">
        <v>0.76</v>
      </c>
      <c r="K16385" s="67">
        <v>13187.18</v>
      </c>
      <c r="L16385" s="67">
        <v>0.36</v>
      </c>
      <c r="M16385" s="67">
        <v>13187.18</v>
      </c>
      <c r="N16385" s="67">
        <v>3.45</v>
      </c>
      <c r="P16385" s="67">
        <v>0</v>
      </c>
      <c r="Q16385" s="67">
        <v>39561.54</v>
      </c>
      <c r="R16385" s="2" t="s">
        <v>161</v>
      </c>
      <c r="S16385" s="2" t="s">
        <v>161</v>
      </c>
      <c r="T16385" s="2" t="s">
        <v>161</v>
      </c>
      <c r="U16385" t="s">
        <v>783</v>
      </c>
    </row>
    <row r="16386" spans="3:21" x14ac:dyDescent="0.3">
      <c r="C16386" t="s">
        <v>166</v>
      </c>
      <c r="D16386" t="s">
        <v>158</v>
      </c>
      <c r="E16386" t="s">
        <v>30</v>
      </c>
      <c r="F16386" t="s">
        <v>159</v>
      </c>
      <c r="G16386" s="2">
        <v>5</v>
      </c>
      <c r="H16386" s="2" t="s">
        <v>169</v>
      </c>
      <c r="I16386" s="67">
        <v>73846.240000000005</v>
      </c>
      <c r="J16386" s="67">
        <v>1.65</v>
      </c>
      <c r="K16386" s="67">
        <v>73846.240000000005</v>
      </c>
      <c r="L16386" s="67">
        <v>0.74</v>
      </c>
      <c r="M16386" s="67">
        <v>73846.240000000005</v>
      </c>
      <c r="N16386" s="67">
        <v>9.2100000000000009</v>
      </c>
      <c r="P16386" s="67">
        <v>0</v>
      </c>
      <c r="Q16386" s="67">
        <v>369231.2</v>
      </c>
      <c r="R16386" s="2" t="s">
        <v>161</v>
      </c>
      <c r="S16386" s="2" t="s">
        <v>161</v>
      </c>
      <c r="T16386" s="2" t="s">
        <v>161</v>
      </c>
      <c r="U16386" t="s">
        <v>783</v>
      </c>
    </row>
    <row r="16387" spans="3:21" x14ac:dyDescent="0.3">
      <c r="C16387" t="s">
        <v>32</v>
      </c>
      <c r="D16387" t="s">
        <v>158</v>
      </c>
      <c r="E16387" t="s">
        <v>30</v>
      </c>
      <c r="F16387" t="s">
        <v>159</v>
      </c>
      <c r="G16387" s="2">
        <v>1</v>
      </c>
      <c r="H16387" s="2" t="s">
        <v>460</v>
      </c>
      <c r="I16387" s="67">
        <v>9913.6</v>
      </c>
      <c r="J16387" s="67">
        <v>552.39</v>
      </c>
      <c r="K16387" s="67">
        <v>9913.6</v>
      </c>
      <c r="L16387" s="67">
        <v>0</v>
      </c>
      <c r="M16387" s="67">
        <v>9913.6</v>
      </c>
      <c r="N16387" s="67">
        <v>0</v>
      </c>
      <c r="P16387" s="67">
        <v>0</v>
      </c>
      <c r="Q16387" s="67">
        <v>9913.6</v>
      </c>
      <c r="R16387" s="2" t="s">
        <v>161</v>
      </c>
      <c r="S16387" s="2" t="s">
        <v>165</v>
      </c>
      <c r="T16387" s="2" t="s">
        <v>165</v>
      </c>
      <c r="U16387" t="s">
        <v>783</v>
      </c>
    </row>
    <row r="16388" spans="3:21" x14ac:dyDescent="0.3">
      <c r="C16388" t="s">
        <v>31</v>
      </c>
      <c r="D16388" t="s">
        <v>158</v>
      </c>
      <c r="E16388" t="s">
        <v>30</v>
      </c>
      <c r="F16388" t="s">
        <v>159</v>
      </c>
      <c r="G16388" s="2">
        <v>2</v>
      </c>
      <c r="H16388" s="2" t="s">
        <v>471</v>
      </c>
      <c r="I16388" s="67">
        <v>424720.92</v>
      </c>
      <c r="J16388" s="67">
        <v>26.45</v>
      </c>
      <c r="K16388" s="67">
        <v>424720.92</v>
      </c>
      <c r="L16388" s="67">
        <v>48.91</v>
      </c>
      <c r="M16388" s="67">
        <v>424720.92</v>
      </c>
      <c r="N16388" s="67">
        <v>337.98</v>
      </c>
      <c r="P16388" s="67">
        <v>0</v>
      </c>
      <c r="Q16388" s="67">
        <v>849441.84</v>
      </c>
      <c r="R16388" s="2" t="s">
        <v>161</v>
      </c>
      <c r="S16388" s="2" t="s">
        <v>161</v>
      </c>
      <c r="T16388" s="2" t="s">
        <v>161</v>
      </c>
      <c r="U16388" t="s">
        <v>783</v>
      </c>
    </row>
    <row r="16389" spans="3:21" x14ac:dyDescent="0.3">
      <c r="C16389" t="s">
        <v>166</v>
      </c>
      <c r="D16389" t="s">
        <v>158</v>
      </c>
      <c r="E16389" t="s">
        <v>30</v>
      </c>
      <c r="F16389" t="s">
        <v>159</v>
      </c>
      <c r="G16389" s="2">
        <v>11</v>
      </c>
      <c r="H16389" s="2" t="s">
        <v>369</v>
      </c>
      <c r="I16389" s="67">
        <v>230929.1</v>
      </c>
      <c r="J16389" s="67">
        <v>3.2</v>
      </c>
      <c r="K16389" s="67">
        <v>230929.1</v>
      </c>
      <c r="L16389" s="67">
        <v>17.18</v>
      </c>
      <c r="M16389" s="67">
        <v>230929.1</v>
      </c>
      <c r="N16389" s="67">
        <v>42.24</v>
      </c>
      <c r="P16389" s="67">
        <v>0</v>
      </c>
      <c r="Q16389" s="67">
        <v>2540220.1</v>
      </c>
      <c r="R16389" s="2" t="s">
        <v>161</v>
      </c>
      <c r="S16389" s="2" t="s">
        <v>161</v>
      </c>
      <c r="T16389" s="2" t="s">
        <v>165</v>
      </c>
      <c r="U16389" t="s">
        <v>783</v>
      </c>
    </row>
    <row r="16390" spans="3:21" x14ac:dyDescent="0.3">
      <c r="C16390" t="s">
        <v>166</v>
      </c>
      <c r="D16390" t="s">
        <v>158</v>
      </c>
      <c r="E16390" t="s">
        <v>29</v>
      </c>
      <c r="F16390" t="s">
        <v>159</v>
      </c>
      <c r="G16390" s="2">
        <v>5</v>
      </c>
      <c r="H16390" s="2" t="s">
        <v>452</v>
      </c>
      <c r="I16390" s="67">
        <v>-1459.84</v>
      </c>
      <c r="J16390" s="67">
        <v>0</v>
      </c>
      <c r="K16390" s="67">
        <v>-1459.84</v>
      </c>
      <c r="L16390" s="67">
        <v>0</v>
      </c>
      <c r="M16390" s="67">
        <v>-1459.84</v>
      </c>
      <c r="N16390" s="67">
        <v>0</v>
      </c>
      <c r="P16390" s="67">
        <v>0</v>
      </c>
      <c r="Q16390" s="67">
        <v>0</v>
      </c>
      <c r="U16390" t="s">
        <v>783</v>
      </c>
    </row>
    <row r="16391" spans="3:21" x14ac:dyDescent="0.3">
      <c r="C16391" t="s">
        <v>32</v>
      </c>
      <c r="D16391" t="s">
        <v>158</v>
      </c>
      <c r="E16391" t="s">
        <v>30</v>
      </c>
      <c r="F16391" t="s">
        <v>159</v>
      </c>
      <c r="G16391" s="2">
        <v>-1</v>
      </c>
      <c r="H16391" s="2" t="s">
        <v>205</v>
      </c>
      <c r="I16391" s="67">
        <v>664.55</v>
      </c>
      <c r="J16391" s="67">
        <v>0</v>
      </c>
      <c r="K16391" s="67">
        <v>664.55</v>
      </c>
      <c r="L16391" s="67">
        <v>0</v>
      </c>
      <c r="M16391" s="67">
        <v>664.55</v>
      </c>
      <c r="N16391" s="67">
        <v>0.01</v>
      </c>
      <c r="P16391" s="67">
        <v>0</v>
      </c>
      <c r="Q16391" s="67">
        <v>0</v>
      </c>
      <c r="R16391" s="2" t="s">
        <v>161</v>
      </c>
      <c r="S16391" s="2" t="s">
        <v>161</v>
      </c>
      <c r="T16391" s="2" t="s">
        <v>161</v>
      </c>
      <c r="U16391" t="s">
        <v>784</v>
      </c>
    </row>
    <row r="16392" spans="3:21" x14ac:dyDescent="0.3">
      <c r="C16392" t="s">
        <v>32</v>
      </c>
      <c r="D16392" t="s">
        <v>158</v>
      </c>
      <c r="E16392" t="s">
        <v>29</v>
      </c>
      <c r="F16392" t="s">
        <v>159</v>
      </c>
      <c r="G16392" s="2">
        <v>-1</v>
      </c>
      <c r="H16392" s="2" t="s">
        <v>578</v>
      </c>
      <c r="I16392" s="67">
        <v>-206.74</v>
      </c>
      <c r="J16392" s="67">
        <v>0</v>
      </c>
      <c r="K16392" s="67">
        <v>-206.74</v>
      </c>
      <c r="L16392" s="67">
        <v>0</v>
      </c>
      <c r="M16392" s="67">
        <v>-206.74</v>
      </c>
      <c r="N16392" s="67">
        <v>0</v>
      </c>
      <c r="P16392" s="67">
        <v>0</v>
      </c>
      <c r="Q16392" s="67">
        <v>0</v>
      </c>
      <c r="U16392" t="s">
        <v>783</v>
      </c>
    </row>
    <row r="16393" spans="3:21" x14ac:dyDescent="0.3">
      <c r="C16393" t="s">
        <v>32</v>
      </c>
      <c r="D16393" t="s">
        <v>158</v>
      </c>
      <c r="E16393" t="s">
        <v>30</v>
      </c>
      <c r="F16393" t="s">
        <v>159</v>
      </c>
      <c r="G16393" s="2">
        <v>-1</v>
      </c>
      <c r="H16393" s="2" t="s">
        <v>549</v>
      </c>
      <c r="I16393" s="67">
        <v>36259.96</v>
      </c>
      <c r="J16393" s="67">
        <v>6.39</v>
      </c>
      <c r="K16393" s="67">
        <v>36259.96</v>
      </c>
      <c r="L16393" s="67">
        <v>1.07</v>
      </c>
      <c r="M16393" s="67">
        <v>36259.96</v>
      </c>
      <c r="N16393" s="67">
        <v>11.7</v>
      </c>
      <c r="P16393" s="67">
        <v>0</v>
      </c>
      <c r="Q16393" s="67">
        <v>0</v>
      </c>
      <c r="R16393" s="2" t="s">
        <v>161</v>
      </c>
      <c r="S16393" s="2" t="s">
        <v>161</v>
      </c>
      <c r="T16393" s="2" t="s">
        <v>161</v>
      </c>
      <c r="U16393" t="s">
        <v>783</v>
      </c>
    </row>
    <row r="16394" spans="3:21" x14ac:dyDescent="0.3">
      <c r="C16394" t="s">
        <v>31</v>
      </c>
      <c r="D16394" t="s">
        <v>158</v>
      </c>
      <c r="E16394" t="s">
        <v>30</v>
      </c>
      <c r="F16394" t="s">
        <v>159</v>
      </c>
      <c r="G16394" s="2">
        <v>0</v>
      </c>
      <c r="H16394" s="2" t="s">
        <v>571</v>
      </c>
      <c r="I16394" s="67">
        <v>82412.89</v>
      </c>
      <c r="J16394" s="67">
        <v>5.88</v>
      </c>
      <c r="K16394" s="67">
        <v>82412.89</v>
      </c>
      <c r="L16394" s="67">
        <v>2.14</v>
      </c>
      <c r="M16394" s="67">
        <v>82412.89</v>
      </c>
      <c r="N16394" s="67">
        <v>20.56</v>
      </c>
      <c r="P16394" s="67">
        <v>0</v>
      </c>
      <c r="Q16394" s="67">
        <v>0</v>
      </c>
      <c r="R16394" s="2" t="s">
        <v>161</v>
      </c>
      <c r="S16394" s="2" t="s">
        <v>161</v>
      </c>
      <c r="T16394" s="2" t="s">
        <v>161</v>
      </c>
      <c r="U16394" t="s">
        <v>783</v>
      </c>
    </row>
    <row r="16395" spans="3:21" x14ac:dyDescent="0.3">
      <c r="C16395" t="s">
        <v>166</v>
      </c>
      <c r="D16395" t="s">
        <v>158</v>
      </c>
      <c r="E16395" t="s">
        <v>30</v>
      </c>
      <c r="F16395" t="s">
        <v>159</v>
      </c>
      <c r="G16395" s="2">
        <v>1</v>
      </c>
      <c r="H16395" s="2" t="s">
        <v>462</v>
      </c>
      <c r="I16395" s="67">
        <v>307488.39</v>
      </c>
      <c r="J16395" s="67">
        <v>55.98</v>
      </c>
      <c r="K16395" s="67">
        <v>307488.39</v>
      </c>
      <c r="L16395" s="67">
        <v>13.25</v>
      </c>
      <c r="M16395" s="67">
        <v>307488.39</v>
      </c>
      <c r="N16395" s="67">
        <v>182.14</v>
      </c>
      <c r="P16395" s="67">
        <v>0</v>
      </c>
      <c r="Q16395" s="67">
        <v>307488.39</v>
      </c>
      <c r="R16395" s="2" t="s">
        <v>161</v>
      </c>
      <c r="S16395" s="2" t="s">
        <v>161</v>
      </c>
      <c r="T16395" s="2" t="s">
        <v>161</v>
      </c>
      <c r="U16395" t="s">
        <v>783</v>
      </c>
    </row>
    <row r="16396" spans="3:21" x14ac:dyDescent="0.3">
      <c r="C16396" t="s">
        <v>166</v>
      </c>
      <c r="D16396" t="s">
        <v>158</v>
      </c>
      <c r="E16396" t="s">
        <v>29</v>
      </c>
      <c r="F16396" t="s">
        <v>159</v>
      </c>
      <c r="G16396" s="2">
        <v>10</v>
      </c>
      <c r="H16396" s="2" t="s">
        <v>554</v>
      </c>
      <c r="I16396" s="67">
        <v>-38.69</v>
      </c>
      <c r="J16396" s="67">
        <v>0</v>
      </c>
      <c r="K16396" s="67">
        <v>-38.69</v>
      </c>
      <c r="L16396" s="67">
        <v>0</v>
      </c>
      <c r="M16396" s="67">
        <v>-38.69</v>
      </c>
      <c r="N16396" s="67">
        <v>0</v>
      </c>
      <c r="P16396" s="67">
        <v>0</v>
      </c>
      <c r="Q16396" s="67">
        <v>0</v>
      </c>
      <c r="U16396" t="s">
        <v>783</v>
      </c>
    </row>
    <row r="16397" spans="3:21" x14ac:dyDescent="0.3">
      <c r="C16397" t="s">
        <v>31</v>
      </c>
      <c r="D16397" t="s">
        <v>158</v>
      </c>
      <c r="E16397" t="s">
        <v>30</v>
      </c>
      <c r="F16397" t="s">
        <v>159</v>
      </c>
      <c r="G16397" s="2">
        <v>1</v>
      </c>
      <c r="H16397" s="2" t="s">
        <v>354</v>
      </c>
      <c r="I16397" s="67">
        <v>19980.38</v>
      </c>
      <c r="J16397" s="67">
        <v>2566.4699999999998</v>
      </c>
      <c r="K16397" s="67">
        <v>19980.38</v>
      </c>
      <c r="L16397" s="67">
        <v>0.24</v>
      </c>
      <c r="M16397" s="67">
        <v>19980.38</v>
      </c>
      <c r="N16397" s="67">
        <v>13.28</v>
      </c>
      <c r="P16397" s="67">
        <v>0</v>
      </c>
      <c r="Q16397" s="67">
        <v>19980.38</v>
      </c>
      <c r="R16397" s="2" t="s">
        <v>161</v>
      </c>
      <c r="S16397" s="2" t="s">
        <v>165</v>
      </c>
      <c r="T16397" s="2" t="s">
        <v>165</v>
      </c>
      <c r="U16397" t="s">
        <v>783</v>
      </c>
    </row>
    <row r="16398" spans="3:21" x14ac:dyDescent="0.3">
      <c r="C16398" t="s">
        <v>166</v>
      </c>
      <c r="D16398" t="s">
        <v>158</v>
      </c>
      <c r="E16398" t="s">
        <v>30</v>
      </c>
      <c r="F16398" t="s">
        <v>159</v>
      </c>
      <c r="G16398" s="2">
        <v>3</v>
      </c>
      <c r="H16398" s="2" t="s">
        <v>288</v>
      </c>
      <c r="I16398" s="67">
        <v>114536.47</v>
      </c>
      <c r="J16398" s="67">
        <v>4</v>
      </c>
      <c r="K16398" s="67">
        <v>114536.47</v>
      </c>
      <c r="L16398" s="67">
        <v>1838.9</v>
      </c>
      <c r="M16398" s="67">
        <v>114536.47</v>
      </c>
      <c r="N16398" s="67">
        <v>22.41</v>
      </c>
      <c r="P16398" s="67">
        <v>0</v>
      </c>
      <c r="Q16398" s="67">
        <v>343609.41000000003</v>
      </c>
      <c r="R16398" s="2" t="s">
        <v>165</v>
      </c>
      <c r="S16398" s="2" t="s">
        <v>161</v>
      </c>
      <c r="T16398" s="2" t="s">
        <v>165</v>
      </c>
      <c r="U16398" t="s">
        <v>783</v>
      </c>
    </row>
    <row r="16399" spans="3:21" x14ac:dyDescent="0.3">
      <c r="C16399" t="s">
        <v>166</v>
      </c>
      <c r="D16399" t="s">
        <v>158</v>
      </c>
      <c r="E16399" t="s">
        <v>30</v>
      </c>
      <c r="F16399" t="s">
        <v>159</v>
      </c>
      <c r="G16399" s="2">
        <v>1</v>
      </c>
      <c r="H16399" s="2" t="s">
        <v>408</v>
      </c>
      <c r="I16399" s="67">
        <v>17019.95</v>
      </c>
      <c r="J16399" s="67">
        <v>1834.14</v>
      </c>
      <c r="K16399" s="67">
        <v>17019.95</v>
      </c>
      <c r="L16399" s="67">
        <v>0.33</v>
      </c>
      <c r="M16399" s="67">
        <v>17019.95</v>
      </c>
      <c r="N16399" s="67">
        <v>3.17</v>
      </c>
      <c r="P16399" s="67">
        <v>0</v>
      </c>
      <c r="Q16399" s="67">
        <v>17019.95</v>
      </c>
      <c r="R16399" s="2" t="s">
        <v>161</v>
      </c>
      <c r="S16399" s="2" t="s">
        <v>165</v>
      </c>
      <c r="T16399" s="2" t="s">
        <v>165</v>
      </c>
      <c r="U16399" t="s">
        <v>783</v>
      </c>
    </row>
    <row r="16400" spans="3:21" x14ac:dyDescent="0.3">
      <c r="C16400" t="s">
        <v>166</v>
      </c>
      <c r="D16400" t="s">
        <v>158</v>
      </c>
      <c r="E16400" t="s">
        <v>30</v>
      </c>
      <c r="F16400" t="s">
        <v>159</v>
      </c>
      <c r="G16400" s="2">
        <v>0</v>
      </c>
      <c r="H16400" s="2" t="s">
        <v>537</v>
      </c>
      <c r="I16400" s="67">
        <v>8901912.5800000001</v>
      </c>
      <c r="J16400" s="67">
        <v>2547.63</v>
      </c>
      <c r="K16400" s="67">
        <v>8901912.5800000001</v>
      </c>
      <c r="L16400" s="67">
        <v>515.57000000000005</v>
      </c>
      <c r="M16400" s="67">
        <v>8901912.5800000001</v>
      </c>
      <c r="N16400" s="67">
        <v>4085.67</v>
      </c>
      <c r="P16400" s="67">
        <v>0</v>
      </c>
      <c r="Q16400" s="67">
        <v>0</v>
      </c>
      <c r="R16400" s="2" t="s">
        <v>161</v>
      </c>
      <c r="S16400" s="2" t="s">
        <v>161</v>
      </c>
      <c r="T16400" s="2" t="s">
        <v>161</v>
      </c>
      <c r="U16400" t="s">
        <v>783</v>
      </c>
    </row>
    <row r="16401" spans="3:21" x14ac:dyDescent="0.3">
      <c r="C16401" t="s">
        <v>31</v>
      </c>
      <c r="D16401" t="s">
        <v>158</v>
      </c>
      <c r="E16401" t="s">
        <v>30</v>
      </c>
      <c r="F16401" t="s">
        <v>159</v>
      </c>
      <c r="G16401" s="2">
        <v>1</v>
      </c>
      <c r="H16401" s="2" t="s">
        <v>324</v>
      </c>
      <c r="I16401" s="67">
        <v>77587.240000000005</v>
      </c>
      <c r="J16401" s="67">
        <v>4.47</v>
      </c>
      <c r="K16401" s="67">
        <v>77587.240000000005</v>
      </c>
      <c r="L16401" s="67">
        <v>2.12</v>
      </c>
      <c r="M16401" s="67">
        <v>77587.240000000005</v>
      </c>
      <c r="N16401" s="67">
        <v>20.34</v>
      </c>
      <c r="P16401" s="67">
        <v>0</v>
      </c>
      <c r="Q16401" s="67">
        <v>77587.240000000005</v>
      </c>
      <c r="R16401" s="2" t="s">
        <v>161</v>
      </c>
      <c r="S16401" s="2" t="s">
        <v>161</v>
      </c>
      <c r="T16401" s="2" t="s">
        <v>161</v>
      </c>
      <c r="U16401" t="s">
        <v>783</v>
      </c>
    </row>
    <row r="16402" spans="3:21" x14ac:dyDescent="0.3">
      <c r="C16402" t="s">
        <v>31</v>
      </c>
      <c r="D16402" t="s">
        <v>158</v>
      </c>
      <c r="E16402" t="s">
        <v>29</v>
      </c>
      <c r="F16402" t="s">
        <v>159</v>
      </c>
      <c r="G16402" s="2">
        <v>3</v>
      </c>
      <c r="H16402" s="2" t="s">
        <v>404</v>
      </c>
      <c r="I16402" s="67">
        <v>-416.49</v>
      </c>
      <c r="J16402" s="67">
        <v>0</v>
      </c>
      <c r="K16402" s="67">
        <v>-416.49</v>
      </c>
      <c r="L16402" s="67">
        <v>0</v>
      </c>
      <c r="M16402" s="67">
        <v>-416.49</v>
      </c>
      <c r="N16402" s="67">
        <v>0</v>
      </c>
      <c r="P16402" s="67">
        <v>0</v>
      </c>
      <c r="Q16402" s="67">
        <v>0</v>
      </c>
      <c r="U16402" t="s">
        <v>783</v>
      </c>
    </row>
    <row r="16403" spans="3:21" x14ac:dyDescent="0.3">
      <c r="C16403" t="s">
        <v>31</v>
      </c>
      <c r="D16403" t="s">
        <v>158</v>
      </c>
      <c r="E16403" t="s">
        <v>29</v>
      </c>
      <c r="F16403" t="s">
        <v>159</v>
      </c>
      <c r="G16403" s="2">
        <v>-4</v>
      </c>
      <c r="H16403" s="2" t="s">
        <v>226</v>
      </c>
      <c r="I16403" s="67">
        <v>-73.489999999999995</v>
      </c>
      <c r="J16403" s="67">
        <v>0</v>
      </c>
      <c r="K16403" s="67">
        <v>-73.489999999999995</v>
      </c>
      <c r="L16403" s="67">
        <v>0</v>
      </c>
      <c r="M16403" s="67">
        <v>-73.489999999999995</v>
      </c>
      <c r="N16403" s="67">
        <v>0</v>
      </c>
      <c r="P16403" s="67">
        <v>0</v>
      </c>
      <c r="Q16403" s="67">
        <v>0</v>
      </c>
      <c r="U16403" t="s">
        <v>783</v>
      </c>
    </row>
    <row r="16404" spans="3:21" x14ac:dyDescent="0.3">
      <c r="C16404" t="s">
        <v>31</v>
      </c>
      <c r="D16404" t="s">
        <v>158</v>
      </c>
      <c r="E16404" t="s">
        <v>30</v>
      </c>
      <c r="F16404" t="s">
        <v>159</v>
      </c>
      <c r="G16404" s="2">
        <v>2</v>
      </c>
      <c r="H16404" s="2" t="s">
        <v>593</v>
      </c>
      <c r="I16404" s="67">
        <v>19756.43</v>
      </c>
      <c r="J16404" s="67">
        <v>0.43</v>
      </c>
      <c r="K16404" s="67">
        <v>19756.43</v>
      </c>
      <c r="L16404" s="67">
        <v>7.0000000000000007E-2</v>
      </c>
      <c r="M16404" s="67">
        <v>19756.43</v>
      </c>
      <c r="N16404" s="67">
        <v>0.78</v>
      </c>
      <c r="P16404" s="67">
        <v>0</v>
      </c>
      <c r="Q16404" s="67">
        <v>39512.86</v>
      </c>
      <c r="R16404" s="2" t="s">
        <v>161</v>
      </c>
      <c r="S16404" s="2" t="s">
        <v>161</v>
      </c>
      <c r="T16404" s="2" t="s">
        <v>161</v>
      </c>
      <c r="U16404" t="s">
        <v>783</v>
      </c>
    </row>
    <row r="16405" spans="3:21" x14ac:dyDescent="0.3">
      <c r="C16405" t="s">
        <v>166</v>
      </c>
      <c r="D16405" t="s">
        <v>158</v>
      </c>
      <c r="E16405" t="s">
        <v>30</v>
      </c>
      <c r="F16405" t="s">
        <v>159</v>
      </c>
      <c r="G16405" s="2">
        <v>11</v>
      </c>
      <c r="H16405" s="2" t="s">
        <v>294</v>
      </c>
      <c r="I16405" s="67">
        <v>2455769.7999999998</v>
      </c>
      <c r="J16405" s="67">
        <v>0</v>
      </c>
      <c r="K16405" s="67">
        <v>2455769.7999999998</v>
      </c>
      <c r="L16405" s="67">
        <v>0</v>
      </c>
      <c r="M16405" s="67">
        <v>2455769.7999999998</v>
      </c>
      <c r="N16405" s="67">
        <v>91.47</v>
      </c>
      <c r="P16405" s="67">
        <v>0</v>
      </c>
      <c r="Q16405" s="67">
        <v>27013467.799999997</v>
      </c>
      <c r="R16405" s="2" t="s">
        <v>161</v>
      </c>
      <c r="S16405" s="2" t="s">
        <v>161</v>
      </c>
      <c r="T16405" s="2" t="s">
        <v>165</v>
      </c>
      <c r="U16405" t="s">
        <v>783</v>
      </c>
    </row>
    <row r="16406" spans="3:21" x14ac:dyDescent="0.3">
      <c r="C16406" t="s">
        <v>31</v>
      </c>
      <c r="D16406" t="s">
        <v>158</v>
      </c>
      <c r="E16406" t="s">
        <v>29</v>
      </c>
      <c r="F16406" t="s">
        <v>159</v>
      </c>
      <c r="G16406" s="2">
        <v>1</v>
      </c>
      <c r="H16406" s="2" t="s">
        <v>299</v>
      </c>
      <c r="I16406" s="67">
        <v>-20082.919999999998</v>
      </c>
      <c r="J16406" s="67">
        <v>0</v>
      </c>
      <c r="K16406" s="67">
        <v>-20082.919999999998</v>
      </c>
      <c r="L16406" s="67">
        <v>0</v>
      </c>
      <c r="M16406" s="67">
        <v>-20082.919999999998</v>
      </c>
      <c r="N16406" s="67">
        <v>0</v>
      </c>
      <c r="P16406" s="67">
        <v>0</v>
      </c>
      <c r="Q16406" s="67">
        <v>0</v>
      </c>
      <c r="U16406" t="s">
        <v>783</v>
      </c>
    </row>
    <row r="16407" spans="3:21" x14ac:dyDescent="0.3">
      <c r="C16407" t="s">
        <v>31</v>
      </c>
      <c r="D16407" t="s">
        <v>158</v>
      </c>
      <c r="E16407" t="s">
        <v>30</v>
      </c>
      <c r="F16407" t="s">
        <v>159</v>
      </c>
      <c r="G16407" s="2">
        <v>2</v>
      </c>
      <c r="H16407" s="2" t="s">
        <v>310</v>
      </c>
      <c r="I16407" s="67">
        <v>67837.13</v>
      </c>
      <c r="J16407" s="67">
        <v>3.24</v>
      </c>
      <c r="K16407" s="67">
        <v>67837.13</v>
      </c>
      <c r="L16407" s="67">
        <v>0.45</v>
      </c>
      <c r="M16407" s="67">
        <v>67837.13</v>
      </c>
      <c r="N16407" s="67">
        <v>25.17</v>
      </c>
      <c r="P16407" s="67">
        <v>0</v>
      </c>
      <c r="Q16407" s="67">
        <v>135674.26</v>
      </c>
      <c r="R16407" s="2" t="s">
        <v>161</v>
      </c>
      <c r="S16407" s="2" t="s">
        <v>161</v>
      </c>
      <c r="T16407" s="2" t="s">
        <v>161</v>
      </c>
      <c r="U16407" t="s">
        <v>783</v>
      </c>
    </row>
    <row r="16408" spans="3:21" x14ac:dyDescent="0.3">
      <c r="C16408" t="s">
        <v>166</v>
      </c>
      <c r="D16408" t="s">
        <v>158</v>
      </c>
      <c r="E16408" t="s">
        <v>30</v>
      </c>
      <c r="F16408" t="s">
        <v>159</v>
      </c>
      <c r="G16408" s="2">
        <v>-1</v>
      </c>
      <c r="H16408" s="2" t="s">
        <v>328</v>
      </c>
      <c r="I16408" s="67">
        <v>1185258.18</v>
      </c>
      <c r="J16408" s="67">
        <v>205.45</v>
      </c>
      <c r="K16408" s="67">
        <v>1185258.18</v>
      </c>
      <c r="L16408" s="67">
        <v>97.59</v>
      </c>
      <c r="M16408" s="67">
        <v>1185258.18</v>
      </c>
      <c r="N16408" s="67">
        <v>934.65</v>
      </c>
      <c r="P16408" s="67">
        <v>0</v>
      </c>
      <c r="Q16408" s="67">
        <v>0</v>
      </c>
      <c r="R16408" s="2" t="s">
        <v>161</v>
      </c>
      <c r="S16408" s="2" t="s">
        <v>161</v>
      </c>
      <c r="T16408" s="2" t="s">
        <v>161</v>
      </c>
      <c r="U16408" t="s">
        <v>783</v>
      </c>
    </row>
    <row r="16409" spans="3:21" x14ac:dyDescent="0.3">
      <c r="C16409" t="s">
        <v>32</v>
      </c>
      <c r="D16409" t="s">
        <v>158</v>
      </c>
      <c r="E16409" t="s">
        <v>29</v>
      </c>
      <c r="F16409" t="s">
        <v>159</v>
      </c>
      <c r="G16409" s="2">
        <v>5</v>
      </c>
      <c r="H16409" s="2" t="s">
        <v>302</v>
      </c>
      <c r="I16409" s="67">
        <v>-5299.59</v>
      </c>
      <c r="J16409" s="67">
        <v>0</v>
      </c>
      <c r="K16409" s="67">
        <v>-5299.59</v>
      </c>
      <c r="L16409" s="67">
        <v>0</v>
      </c>
      <c r="M16409" s="67">
        <v>-5299.59</v>
      </c>
      <c r="N16409" s="67">
        <v>0</v>
      </c>
      <c r="P16409" s="67">
        <v>0</v>
      </c>
      <c r="Q16409" s="67">
        <v>0</v>
      </c>
      <c r="U16409" t="s">
        <v>783</v>
      </c>
    </row>
    <row r="16410" spans="3:21" x14ac:dyDescent="0.3">
      <c r="C16410" t="s">
        <v>166</v>
      </c>
      <c r="D16410" t="s">
        <v>158</v>
      </c>
      <c r="E16410" t="s">
        <v>30</v>
      </c>
      <c r="F16410" t="s">
        <v>159</v>
      </c>
      <c r="G16410" s="2">
        <v>-1</v>
      </c>
      <c r="H16410" s="2" t="s">
        <v>218</v>
      </c>
      <c r="I16410" s="67">
        <v>25469719.359999999</v>
      </c>
      <c r="J16410" s="67">
        <v>3899.5</v>
      </c>
      <c r="K16410" s="67">
        <v>25469719.359999999</v>
      </c>
      <c r="L16410" s="67">
        <v>547.92999999999995</v>
      </c>
      <c r="M16410" s="67">
        <v>25469719.359999999</v>
      </c>
      <c r="N16410" s="67">
        <v>30324.31</v>
      </c>
      <c r="P16410" s="67">
        <v>0</v>
      </c>
      <c r="Q16410" s="67">
        <v>0</v>
      </c>
      <c r="R16410" s="2" t="s">
        <v>161</v>
      </c>
      <c r="S16410" s="2" t="s">
        <v>161</v>
      </c>
      <c r="T16410" s="2" t="s">
        <v>161</v>
      </c>
      <c r="U16410" t="s">
        <v>783</v>
      </c>
    </row>
    <row r="16411" spans="3:21" x14ac:dyDescent="0.3">
      <c r="C16411" t="s">
        <v>166</v>
      </c>
      <c r="D16411" t="s">
        <v>158</v>
      </c>
      <c r="E16411" t="s">
        <v>30</v>
      </c>
      <c r="F16411" t="s">
        <v>159</v>
      </c>
      <c r="G16411" s="2">
        <v>3</v>
      </c>
      <c r="H16411" s="2" t="s">
        <v>469</v>
      </c>
      <c r="I16411" s="67">
        <v>18646.87</v>
      </c>
      <c r="J16411" s="67">
        <v>2.2000000000000002</v>
      </c>
      <c r="K16411" s="67">
        <v>18646.87</v>
      </c>
      <c r="L16411" s="67">
        <v>416.16</v>
      </c>
      <c r="M16411" s="67">
        <v>18646.87</v>
      </c>
      <c r="N16411" s="67">
        <v>19.63</v>
      </c>
      <c r="P16411" s="67">
        <v>0</v>
      </c>
      <c r="Q16411" s="67">
        <v>55940.61</v>
      </c>
      <c r="R16411" s="2" t="s">
        <v>165</v>
      </c>
      <c r="S16411" s="2" t="s">
        <v>161</v>
      </c>
      <c r="T16411" s="2" t="s">
        <v>165</v>
      </c>
      <c r="U16411" t="s">
        <v>783</v>
      </c>
    </row>
    <row r="16412" spans="3:21" x14ac:dyDescent="0.3">
      <c r="C16412" t="s">
        <v>31</v>
      </c>
      <c r="D16412" t="s">
        <v>158</v>
      </c>
      <c r="E16412" t="s">
        <v>29</v>
      </c>
      <c r="F16412" t="s">
        <v>159</v>
      </c>
      <c r="G16412" s="2">
        <v>-1</v>
      </c>
      <c r="H16412" s="2" t="s">
        <v>579</v>
      </c>
      <c r="I16412" s="67">
        <v>-832.7</v>
      </c>
      <c r="J16412" s="67">
        <v>0</v>
      </c>
      <c r="K16412" s="67">
        <v>-832.7</v>
      </c>
      <c r="L16412" s="67">
        <v>0</v>
      </c>
      <c r="M16412" s="67">
        <v>-832.7</v>
      </c>
      <c r="N16412" s="67">
        <v>0</v>
      </c>
      <c r="P16412" s="67">
        <v>0</v>
      </c>
      <c r="Q16412" s="67">
        <v>0</v>
      </c>
      <c r="U16412" t="s">
        <v>783</v>
      </c>
    </row>
    <row r="16413" spans="3:21" x14ac:dyDescent="0.3">
      <c r="C16413" t="s">
        <v>31</v>
      </c>
      <c r="D16413" t="s">
        <v>158</v>
      </c>
      <c r="E16413" t="s">
        <v>29</v>
      </c>
      <c r="F16413" t="s">
        <v>159</v>
      </c>
      <c r="G16413" s="2">
        <v>5</v>
      </c>
      <c r="H16413" s="2" t="s">
        <v>184</v>
      </c>
      <c r="I16413" s="67">
        <v>-10440.75</v>
      </c>
      <c r="J16413" s="67">
        <v>0</v>
      </c>
      <c r="K16413" s="67">
        <v>-10440.75</v>
      </c>
      <c r="L16413" s="67">
        <v>0</v>
      </c>
      <c r="M16413" s="67">
        <v>-10440.75</v>
      </c>
      <c r="N16413" s="67">
        <v>0</v>
      </c>
      <c r="P16413" s="67">
        <v>0</v>
      </c>
      <c r="Q16413" s="67">
        <v>0</v>
      </c>
      <c r="U16413" t="s">
        <v>783</v>
      </c>
    </row>
    <row r="16414" spans="3:21" x14ac:dyDescent="0.3">
      <c r="C16414" t="s">
        <v>166</v>
      </c>
      <c r="D16414" t="s">
        <v>158</v>
      </c>
      <c r="E16414" t="s">
        <v>30</v>
      </c>
      <c r="F16414" t="s">
        <v>159</v>
      </c>
      <c r="G16414" s="2">
        <v>0</v>
      </c>
      <c r="H16414" s="2" t="s">
        <v>231</v>
      </c>
      <c r="I16414" s="67">
        <v>40623.53</v>
      </c>
      <c r="J16414" s="67">
        <v>2.98</v>
      </c>
      <c r="K16414" s="67">
        <v>40623.53</v>
      </c>
      <c r="L16414" s="67">
        <v>0.5</v>
      </c>
      <c r="M16414" s="67">
        <v>40623.53</v>
      </c>
      <c r="N16414" s="67">
        <v>5.45</v>
      </c>
      <c r="P16414" s="67">
        <v>0</v>
      </c>
      <c r="Q16414" s="67">
        <v>0</v>
      </c>
      <c r="R16414" s="2" t="s">
        <v>161</v>
      </c>
      <c r="S16414" s="2" t="s">
        <v>161</v>
      </c>
      <c r="T16414" s="2" t="s">
        <v>161</v>
      </c>
      <c r="U16414" t="s">
        <v>783</v>
      </c>
    </row>
    <row r="16415" spans="3:21" x14ac:dyDescent="0.3">
      <c r="C16415" t="s">
        <v>31</v>
      </c>
      <c r="D16415" t="s">
        <v>158</v>
      </c>
      <c r="E16415" t="s">
        <v>30</v>
      </c>
      <c r="F16415" t="s">
        <v>159</v>
      </c>
      <c r="G16415" s="2">
        <v>10</v>
      </c>
      <c r="H16415" s="2" t="s">
        <v>239</v>
      </c>
      <c r="I16415" s="67">
        <v>0</v>
      </c>
      <c r="J16415" s="67">
        <v>0</v>
      </c>
      <c r="K16415" s="67">
        <v>0</v>
      </c>
      <c r="L16415" s="67">
        <v>0</v>
      </c>
      <c r="M16415" s="67">
        <v>0</v>
      </c>
      <c r="N16415" s="67">
        <v>0</v>
      </c>
      <c r="P16415" s="67">
        <v>0</v>
      </c>
      <c r="Q16415" s="67">
        <v>0</v>
      </c>
      <c r="R16415" s="2" t="s">
        <v>161</v>
      </c>
      <c r="S16415" s="2" t="s">
        <v>161</v>
      </c>
      <c r="T16415" s="2" t="s">
        <v>165</v>
      </c>
      <c r="U16415" t="s">
        <v>783</v>
      </c>
    </row>
    <row r="16416" spans="3:21" x14ac:dyDescent="0.3">
      <c r="C16416" t="s">
        <v>31</v>
      </c>
      <c r="D16416" t="s">
        <v>158</v>
      </c>
      <c r="E16416" t="s">
        <v>29</v>
      </c>
      <c r="F16416" t="s">
        <v>159</v>
      </c>
      <c r="G16416" s="2">
        <v>0</v>
      </c>
      <c r="H16416" s="2" t="s">
        <v>239</v>
      </c>
      <c r="I16416" s="67">
        <v>-2170.9899999999998</v>
      </c>
      <c r="J16416" s="67">
        <v>0</v>
      </c>
      <c r="K16416" s="67">
        <v>-2170.9899999999998</v>
      </c>
      <c r="L16416" s="67">
        <v>0</v>
      </c>
      <c r="M16416" s="67">
        <v>-2170.9899999999998</v>
      </c>
      <c r="N16416" s="67">
        <v>0</v>
      </c>
      <c r="P16416" s="67">
        <v>0</v>
      </c>
      <c r="Q16416" s="67">
        <v>0</v>
      </c>
      <c r="U16416" t="s">
        <v>783</v>
      </c>
    </row>
    <row r="16417" spans="3:21" x14ac:dyDescent="0.3">
      <c r="C16417" t="s">
        <v>32</v>
      </c>
      <c r="D16417" t="s">
        <v>158</v>
      </c>
      <c r="E16417" t="s">
        <v>30</v>
      </c>
      <c r="F16417" t="s">
        <v>159</v>
      </c>
      <c r="G16417" s="2">
        <v>-1</v>
      </c>
      <c r="H16417" s="2" t="s">
        <v>441</v>
      </c>
      <c r="I16417" s="67">
        <v>31377.14</v>
      </c>
      <c r="J16417" s="67">
        <v>0.96</v>
      </c>
      <c r="K16417" s="67">
        <v>31377.14</v>
      </c>
      <c r="L16417" s="67">
        <v>0.16</v>
      </c>
      <c r="M16417" s="67">
        <v>31377.14</v>
      </c>
      <c r="N16417" s="67">
        <v>1.76</v>
      </c>
      <c r="P16417" s="67">
        <v>0</v>
      </c>
      <c r="Q16417" s="67">
        <v>0</v>
      </c>
      <c r="R16417" s="2" t="s">
        <v>161</v>
      </c>
      <c r="S16417" s="2" t="s">
        <v>161</v>
      </c>
      <c r="T16417" s="2" t="s">
        <v>161</v>
      </c>
      <c r="U16417" t="s">
        <v>783</v>
      </c>
    </row>
    <row r="16418" spans="3:21" x14ac:dyDescent="0.3">
      <c r="C16418" t="s">
        <v>166</v>
      </c>
      <c r="D16418" t="s">
        <v>158</v>
      </c>
      <c r="E16418" t="s">
        <v>30</v>
      </c>
      <c r="F16418" t="s">
        <v>159</v>
      </c>
      <c r="G16418" s="2">
        <v>4</v>
      </c>
      <c r="H16418" s="2" t="s">
        <v>204</v>
      </c>
      <c r="I16418" s="67">
        <v>1445162.21</v>
      </c>
      <c r="J16418" s="67">
        <v>303.74</v>
      </c>
      <c r="K16418" s="67">
        <v>1445162.21</v>
      </c>
      <c r="L16418" s="67">
        <v>71.87</v>
      </c>
      <c r="M16418" s="67">
        <v>1445162.21</v>
      </c>
      <c r="N16418" s="67">
        <v>988.29</v>
      </c>
      <c r="P16418" s="67">
        <v>0</v>
      </c>
      <c r="Q16418" s="67">
        <v>5780648.8399999999</v>
      </c>
      <c r="R16418" s="2" t="s">
        <v>161</v>
      </c>
      <c r="S16418" s="2" t="s">
        <v>161</v>
      </c>
      <c r="T16418" s="2" t="s">
        <v>161</v>
      </c>
      <c r="U16418" t="s">
        <v>783</v>
      </c>
    </row>
    <row r="16419" spans="3:21" x14ac:dyDescent="0.3">
      <c r="C16419" t="s">
        <v>32</v>
      </c>
      <c r="D16419" t="s">
        <v>158</v>
      </c>
      <c r="E16419" t="s">
        <v>30</v>
      </c>
      <c r="F16419" t="s">
        <v>159</v>
      </c>
      <c r="G16419" s="2">
        <v>3</v>
      </c>
      <c r="H16419" s="2" t="s">
        <v>493</v>
      </c>
      <c r="I16419" s="67">
        <v>19769.060000000001</v>
      </c>
      <c r="J16419" s="67">
        <v>0</v>
      </c>
      <c r="K16419" s="67">
        <v>19769.060000000001</v>
      </c>
      <c r="L16419" s="67">
        <v>0</v>
      </c>
      <c r="M16419" s="67">
        <v>19769.060000000001</v>
      </c>
      <c r="N16419" s="67">
        <v>2.78</v>
      </c>
      <c r="P16419" s="67">
        <v>0</v>
      </c>
      <c r="Q16419" s="67">
        <v>59307.180000000008</v>
      </c>
      <c r="R16419" s="2" t="s">
        <v>161</v>
      </c>
      <c r="S16419" s="2" t="s">
        <v>161</v>
      </c>
      <c r="T16419" s="2" t="s">
        <v>165</v>
      </c>
      <c r="U16419" t="s">
        <v>783</v>
      </c>
    </row>
    <row r="16420" spans="3:21" x14ac:dyDescent="0.3">
      <c r="C16420" t="s">
        <v>166</v>
      </c>
      <c r="D16420" t="s">
        <v>158</v>
      </c>
      <c r="E16420" t="s">
        <v>30</v>
      </c>
      <c r="F16420" t="s">
        <v>159</v>
      </c>
      <c r="G16420" s="2">
        <v>0</v>
      </c>
      <c r="H16420" s="2" t="s">
        <v>272</v>
      </c>
      <c r="I16420" s="67">
        <v>348275.42</v>
      </c>
      <c r="J16420" s="67">
        <v>26.57</v>
      </c>
      <c r="K16420" s="67">
        <v>348275.42</v>
      </c>
      <c r="L16420" s="67">
        <v>3.73</v>
      </c>
      <c r="M16420" s="67">
        <v>348275.42</v>
      </c>
      <c r="N16420" s="67">
        <v>206.59</v>
      </c>
      <c r="P16420" s="67">
        <v>0</v>
      </c>
      <c r="Q16420" s="67">
        <v>0</v>
      </c>
      <c r="R16420" s="2" t="s">
        <v>161</v>
      </c>
      <c r="S16420" s="2" t="s">
        <v>161</v>
      </c>
      <c r="T16420" s="2" t="s">
        <v>161</v>
      </c>
      <c r="U16420" t="s">
        <v>783</v>
      </c>
    </row>
    <row r="16421" spans="3:21" x14ac:dyDescent="0.3">
      <c r="C16421" t="s">
        <v>166</v>
      </c>
      <c r="D16421" t="s">
        <v>158</v>
      </c>
      <c r="E16421" t="s">
        <v>30</v>
      </c>
      <c r="F16421" t="s">
        <v>159</v>
      </c>
      <c r="G16421" s="2">
        <v>4</v>
      </c>
      <c r="H16421" s="2" t="s">
        <v>388</v>
      </c>
      <c r="I16421" s="67">
        <v>59714.71</v>
      </c>
      <c r="J16421" s="67">
        <v>2.82</v>
      </c>
      <c r="K16421" s="67">
        <v>59714.71</v>
      </c>
      <c r="L16421" s="67">
        <v>1.34</v>
      </c>
      <c r="M16421" s="67">
        <v>59714.71</v>
      </c>
      <c r="N16421" s="67">
        <v>12.81</v>
      </c>
      <c r="P16421" s="67">
        <v>0</v>
      </c>
      <c r="Q16421" s="67">
        <v>238858.84</v>
      </c>
      <c r="R16421" s="2" t="s">
        <v>161</v>
      </c>
      <c r="S16421" s="2" t="s">
        <v>161</v>
      </c>
      <c r="T16421" s="2" t="s">
        <v>161</v>
      </c>
      <c r="U16421" t="s">
        <v>783</v>
      </c>
    </row>
    <row r="16422" spans="3:21" x14ac:dyDescent="0.3">
      <c r="C16422" t="s">
        <v>32</v>
      </c>
      <c r="D16422" t="s">
        <v>158</v>
      </c>
      <c r="E16422" t="s">
        <v>30</v>
      </c>
      <c r="F16422" t="s">
        <v>159</v>
      </c>
      <c r="G16422" s="2">
        <v>-1</v>
      </c>
      <c r="H16422" s="2" t="s">
        <v>183</v>
      </c>
      <c r="I16422" s="67">
        <v>80797.48</v>
      </c>
      <c r="J16422" s="67">
        <v>15.68</v>
      </c>
      <c r="K16422" s="67">
        <v>80797.48</v>
      </c>
      <c r="L16422" s="67">
        <v>7.45</v>
      </c>
      <c r="M16422" s="67">
        <v>80797.48</v>
      </c>
      <c r="N16422" s="67">
        <v>71.33</v>
      </c>
      <c r="P16422" s="67">
        <v>0</v>
      </c>
      <c r="Q16422" s="67">
        <v>0</v>
      </c>
      <c r="R16422" s="2" t="s">
        <v>161</v>
      </c>
      <c r="S16422" s="2" t="s">
        <v>161</v>
      </c>
      <c r="T16422" s="2" t="s">
        <v>161</v>
      </c>
      <c r="U16422" t="s">
        <v>783</v>
      </c>
    </row>
    <row r="16423" spans="3:21" x14ac:dyDescent="0.3">
      <c r="C16423" t="s">
        <v>166</v>
      </c>
      <c r="D16423" t="s">
        <v>158</v>
      </c>
      <c r="E16423" t="s">
        <v>30</v>
      </c>
      <c r="F16423" t="s">
        <v>159</v>
      </c>
      <c r="G16423" s="2">
        <v>3</v>
      </c>
      <c r="H16423" s="2" t="s">
        <v>182</v>
      </c>
      <c r="I16423" s="67">
        <v>12242.27</v>
      </c>
      <c r="J16423" s="67">
        <v>1.1299999999999999</v>
      </c>
      <c r="K16423" s="67">
        <v>12242.27</v>
      </c>
      <c r="L16423" s="67">
        <v>1.02</v>
      </c>
      <c r="M16423" s="67">
        <v>12242.27</v>
      </c>
      <c r="N16423" s="67">
        <v>5.28</v>
      </c>
      <c r="P16423" s="67">
        <v>0</v>
      </c>
      <c r="Q16423" s="67">
        <v>36726.81</v>
      </c>
      <c r="R16423" s="2" t="s">
        <v>161</v>
      </c>
      <c r="S16423" s="2" t="s">
        <v>161</v>
      </c>
      <c r="T16423" s="2" t="s">
        <v>161</v>
      </c>
      <c r="U16423" t="s">
        <v>783</v>
      </c>
    </row>
    <row r="16424" spans="3:21" x14ac:dyDescent="0.3">
      <c r="C16424" t="s">
        <v>31</v>
      </c>
      <c r="D16424" t="s">
        <v>158</v>
      </c>
      <c r="E16424" t="s">
        <v>29</v>
      </c>
      <c r="F16424" t="s">
        <v>159</v>
      </c>
      <c r="G16424" s="2">
        <v>14</v>
      </c>
      <c r="H16424" s="2" t="s">
        <v>321</v>
      </c>
      <c r="I16424" s="67">
        <v>-20360.759999999998</v>
      </c>
      <c r="J16424" s="67">
        <v>0</v>
      </c>
      <c r="K16424" s="67">
        <v>-20360.759999999998</v>
      </c>
      <c r="L16424" s="67">
        <v>0</v>
      </c>
      <c r="M16424" s="67">
        <v>-20360.759999999998</v>
      </c>
      <c r="N16424" s="67">
        <v>0</v>
      </c>
      <c r="P16424" s="67">
        <v>0</v>
      </c>
      <c r="Q16424" s="67">
        <v>0</v>
      </c>
      <c r="U16424" t="s">
        <v>783</v>
      </c>
    </row>
    <row r="16425" spans="3:21" x14ac:dyDescent="0.3">
      <c r="C16425" t="s">
        <v>31</v>
      </c>
      <c r="D16425" t="s">
        <v>158</v>
      </c>
      <c r="E16425" t="s">
        <v>30</v>
      </c>
      <c r="F16425" t="s">
        <v>159</v>
      </c>
      <c r="G16425" s="2">
        <v>4</v>
      </c>
      <c r="H16425" s="2" t="s">
        <v>241</v>
      </c>
      <c r="I16425" s="67">
        <v>138630.82999999999</v>
      </c>
      <c r="J16425" s="67">
        <v>4.72</v>
      </c>
      <c r="K16425" s="67">
        <v>138630.82999999999</v>
      </c>
      <c r="L16425" s="67">
        <v>0.66</v>
      </c>
      <c r="M16425" s="67">
        <v>138630.82999999999</v>
      </c>
      <c r="N16425" s="67">
        <v>36.67</v>
      </c>
      <c r="P16425" s="67">
        <v>0</v>
      </c>
      <c r="Q16425" s="67">
        <v>554523.31999999995</v>
      </c>
      <c r="R16425" s="2" t="s">
        <v>161</v>
      </c>
      <c r="S16425" s="2" t="s">
        <v>161</v>
      </c>
      <c r="T16425" s="2" t="s">
        <v>161</v>
      </c>
      <c r="U16425" t="s">
        <v>783</v>
      </c>
    </row>
    <row r="16426" spans="3:21" x14ac:dyDescent="0.3">
      <c r="C16426" t="s">
        <v>166</v>
      </c>
      <c r="D16426" t="s">
        <v>158</v>
      </c>
      <c r="E16426" t="s">
        <v>30</v>
      </c>
      <c r="F16426" t="s">
        <v>159</v>
      </c>
      <c r="G16426" s="2">
        <v>5</v>
      </c>
      <c r="H16426" s="2" t="s">
        <v>348</v>
      </c>
      <c r="I16426" s="67">
        <v>22349.599999999999</v>
      </c>
      <c r="J16426" s="67">
        <v>2733.7</v>
      </c>
      <c r="K16426" s="67">
        <v>22349.599999999999</v>
      </c>
      <c r="L16426" s="67">
        <v>0.45</v>
      </c>
      <c r="M16426" s="67">
        <v>22349.599999999999</v>
      </c>
      <c r="N16426" s="67">
        <v>5.66</v>
      </c>
      <c r="P16426" s="67">
        <v>0</v>
      </c>
      <c r="Q16426" s="67">
        <v>111748</v>
      </c>
      <c r="R16426" s="2" t="s">
        <v>161</v>
      </c>
      <c r="S16426" s="2" t="s">
        <v>165</v>
      </c>
      <c r="T16426" s="2" t="s">
        <v>165</v>
      </c>
      <c r="U16426" t="s">
        <v>783</v>
      </c>
    </row>
    <row r="16427" spans="3:21" x14ac:dyDescent="0.3">
      <c r="C16427" t="s">
        <v>31</v>
      </c>
      <c r="D16427" t="s">
        <v>158</v>
      </c>
      <c r="E16427" t="s">
        <v>30</v>
      </c>
      <c r="F16427" t="s">
        <v>159</v>
      </c>
      <c r="G16427" s="2">
        <v>2</v>
      </c>
      <c r="H16427" s="2" t="s">
        <v>310</v>
      </c>
      <c r="I16427" s="67">
        <v>11777.67</v>
      </c>
      <c r="J16427" s="67">
        <v>0.6</v>
      </c>
      <c r="K16427" s="67">
        <v>11777.67</v>
      </c>
      <c r="L16427" s="67">
        <v>0.08</v>
      </c>
      <c r="M16427" s="67">
        <v>11777.67</v>
      </c>
      <c r="N16427" s="67">
        <v>4.6500000000000004</v>
      </c>
      <c r="P16427" s="67">
        <v>0</v>
      </c>
      <c r="Q16427" s="67">
        <v>23555.34</v>
      </c>
      <c r="R16427" s="2" t="s">
        <v>165</v>
      </c>
      <c r="S16427" s="2" t="s">
        <v>165</v>
      </c>
      <c r="T16427" s="2" t="s">
        <v>165</v>
      </c>
      <c r="U16427" t="s">
        <v>783</v>
      </c>
    </row>
    <row r="16428" spans="3:21" x14ac:dyDescent="0.3">
      <c r="C16428" t="s">
        <v>32</v>
      </c>
      <c r="D16428" t="s">
        <v>158</v>
      </c>
      <c r="E16428" t="s">
        <v>30</v>
      </c>
      <c r="F16428" t="s">
        <v>159</v>
      </c>
      <c r="G16428" s="2">
        <v>1</v>
      </c>
      <c r="H16428" s="2" t="s">
        <v>369</v>
      </c>
      <c r="I16428" s="67">
        <v>10959.93</v>
      </c>
      <c r="J16428" s="67">
        <v>1235.05</v>
      </c>
      <c r="K16428" s="67">
        <v>10959.93</v>
      </c>
      <c r="L16428" s="67">
        <v>0.24</v>
      </c>
      <c r="M16428" s="67">
        <v>10959.93</v>
      </c>
      <c r="N16428" s="67">
        <v>2.2599999999999998</v>
      </c>
      <c r="P16428" s="67">
        <v>0</v>
      </c>
      <c r="Q16428" s="67">
        <v>10959.93</v>
      </c>
      <c r="R16428" s="2" t="s">
        <v>161</v>
      </c>
      <c r="S16428" s="2" t="s">
        <v>165</v>
      </c>
      <c r="T16428" s="2" t="s">
        <v>165</v>
      </c>
      <c r="U16428" t="s">
        <v>783</v>
      </c>
    </row>
    <row r="16429" spans="3:21" x14ac:dyDescent="0.3">
      <c r="C16429" t="s">
        <v>166</v>
      </c>
      <c r="D16429" t="s">
        <v>158</v>
      </c>
      <c r="E16429" t="s">
        <v>30</v>
      </c>
      <c r="F16429" t="s">
        <v>159</v>
      </c>
      <c r="G16429" s="2">
        <v>0</v>
      </c>
      <c r="H16429" s="2" t="s">
        <v>361</v>
      </c>
      <c r="I16429" s="67">
        <v>594631.39</v>
      </c>
      <c r="J16429" s="67">
        <v>325.11</v>
      </c>
      <c r="K16429" s="67">
        <v>594631.39</v>
      </c>
      <c r="L16429" s="67">
        <v>154.43</v>
      </c>
      <c r="M16429" s="67">
        <v>594631.39</v>
      </c>
      <c r="N16429" s="67">
        <v>1479</v>
      </c>
      <c r="P16429" s="67">
        <v>0</v>
      </c>
      <c r="Q16429" s="67">
        <v>0</v>
      </c>
      <c r="R16429" s="2" t="s">
        <v>161</v>
      </c>
      <c r="S16429" s="2" t="s">
        <v>161</v>
      </c>
      <c r="T16429" s="2" t="s">
        <v>161</v>
      </c>
      <c r="U16429" t="s">
        <v>783</v>
      </c>
    </row>
    <row r="16430" spans="3:21" x14ac:dyDescent="0.3">
      <c r="C16430" t="s">
        <v>166</v>
      </c>
      <c r="D16430" t="s">
        <v>158</v>
      </c>
      <c r="E16430" t="s">
        <v>30</v>
      </c>
      <c r="F16430" t="s">
        <v>159</v>
      </c>
      <c r="G16430" s="2">
        <v>11</v>
      </c>
      <c r="H16430" s="2" t="s">
        <v>190</v>
      </c>
      <c r="I16430" s="67">
        <v>1171076.3799999999</v>
      </c>
      <c r="J16430" s="67">
        <v>0</v>
      </c>
      <c r="K16430" s="67">
        <v>1171076.3799999999</v>
      </c>
      <c r="L16430" s="67">
        <v>0</v>
      </c>
      <c r="M16430" s="67">
        <v>1171076.3799999999</v>
      </c>
      <c r="N16430" s="67">
        <v>41.94</v>
      </c>
      <c r="O16430" s="2">
        <v>0</v>
      </c>
      <c r="P16430" s="67">
        <v>0</v>
      </c>
      <c r="Q16430" s="67">
        <v>12881840.18</v>
      </c>
      <c r="R16430" s="2" t="s">
        <v>161</v>
      </c>
      <c r="S16430" s="2" t="s">
        <v>161</v>
      </c>
      <c r="T16430" s="2" t="s">
        <v>165</v>
      </c>
      <c r="U16430" t="s">
        <v>783</v>
      </c>
    </row>
    <row r="16431" spans="3:21" x14ac:dyDescent="0.3">
      <c r="C16431" t="s">
        <v>31</v>
      </c>
      <c r="D16431" t="s">
        <v>158</v>
      </c>
      <c r="E16431" t="s">
        <v>29</v>
      </c>
      <c r="F16431" t="s">
        <v>159</v>
      </c>
      <c r="G16431" s="2">
        <v>-1</v>
      </c>
      <c r="H16431" s="2" t="s">
        <v>646</v>
      </c>
      <c r="I16431" s="67">
        <v>-728.85</v>
      </c>
      <c r="J16431" s="67">
        <v>0</v>
      </c>
      <c r="K16431" s="67">
        <v>-728.85</v>
      </c>
      <c r="L16431" s="67">
        <v>0</v>
      </c>
      <c r="M16431" s="67">
        <v>-728.85</v>
      </c>
      <c r="N16431" s="67">
        <v>0</v>
      </c>
      <c r="P16431" s="67">
        <v>0</v>
      </c>
      <c r="Q16431" s="67">
        <v>0</v>
      </c>
      <c r="U16431" t="s">
        <v>783</v>
      </c>
    </row>
    <row r="16432" spans="3:21" x14ac:dyDescent="0.3">
      <c r="C16432" t="s">
        <v>166</v>
      </c>
      <c r="D16432" t="s">
        <v>158</v>
      </c>
      <c r="E16432" t="s">
        <v>29</v>
      </c>
      <c r="F16432" t="s">
        <v>159</v>
      </c>
      <c r="G16432" s="2">
        <v>-1</v>
      </c>
      <c r="H16432" s="2" t="s">
        <v>293</v>
      </c>
      <c r="I16432" s="67">
        <v>-188.39</v>
      </c>
      <c r="J16432" s="67">
        <v>0</v>
      </c>
      <c r="K16432" s="67">
        <v>-188.39</v>
      </c>
      <c r="L16432" s="67">
        <v>0</v>
      </c>
      <c r="M16432" s="67">
        <v>-188.39</v>
      </c>
      <c r="N16432" s="67">
        <v>0</v>
      </c>
      <c r="P16432" s="67">
        <v>0</v>
      </c>
      <c r="Q16432" s="67">
        <v>0</v>
      </c>
      <c r="U16432" t="s">
        <v>783</v>
      </c>
    </row>
    <row r="16433" spans="3:21" x14ac:dyDescent="0.3">
      <c r="C16433" t="s">
        <v>31</v>
      </c>
      <c r="D16433" t="s">
        <v>158</v>
      </c>
      <c r="E16433" t="s">
        <v>30</v>
      </c>
      <c r="F16433" t="s">
        <v>159</v>
      </c>
      <c r="G16433" s="2">
        <v>5</v>
      </c>
      <c r="H16433" s="2" t="s">
        <v>331</v>
      </c>
      <c r="I16433" s="67">
        <v>51743.7</v>
      </c>
      <c r="J16433" s="67">
        <v>504.64</v>
      </c>
      <c r="K16433" s="67">
        <v>51743.7</v>
      </c>
      <c r="L16433" s="67">
        <v>428.66</v>
      </c>
      <c r="M16433" s="67">
        <v>51743.7</v>
      </c>
      <c r="N16433" s="67">
        <v>12.29</v>
      </c>
      <c r="P16433" s="67">
        <v>0</v>
      </c>
      <c r="Q16433" s="67">
        <v>258718.5</v>
      </c>
      <c r="R16433" s="2" t="s">
        <v>161</v>
      </c>
      <c r="S16433" s="2" t="s">
        <v>161</v>
      </c>
      <c r="T16433" s="2" t="s">
        <v>165</v>
      </c>
      <c r="U16433" t="s">
        <v>783</v>
      </c>
    </row>
    <row r="16434" spans="3:21" x14ac:dyDescent="0.3">
      <c r="C16434" t="s">
        <v>31</v>
      </c>
      <c r="D16434" t="s">
        <v>158</v>
      </c>
      <c r="E16434" t="s">
        <v>30</v>
      </c>
      <c r="F16434" t="s">
        <v>159</v>
      </c>
      <c r="G16434" s="2">
        <v>-1</v>
      </c>
      <c r="H16434" s="2" t="s">
        <v>486</v>
      </c>
      <c r="I16434" s="67">
        <v>99570.6</v>
      </c>
      <c r="J16434" s="67">
        <v>7.39</v>
      </c>
      <c r="K16434" s="67">
        <v>99570.6</v>
      </c>
      <c r="L16434" s="67">
        <v>3.51</v>
      </c>
      <c r="M16434" s="67">
        <v>99570.6</v>
      </c>
      <c r="N16434" s="67">
        <v>33.61</v>
      </c>
      <c r="P16434" s="67">
        <v>0</v>
      </c>
      <c r="Q16434" s="67">
        <v>0</v>
      </c>
      <c r="R16434" s="2" t="s">
        <v>161</v>
      </c>
      <c r="S16434" s="2" t="s">
        <v>161</v>
      </c>
      <c r="T16434" s="2" t="s">
        <v>161</v>
      </c>
      <c r="U16434" t="s">
        <v>783</v>
      </c>
    </row>
    <row r="16435" spans="3:21" x14ac:dyDescent="0.3">
      <c r="C16435" t="s">
        <v>166</v>
      </c>
      <c r="D16435" t="s">
        <v>158</v>
      </c>
      <c r="E16435" t="s">
        <v>29</v>
      </c>
      <c r="F16435" t="s">
        <v>159</v>
      </c>
      <c r="G16435" s="2">
        <v>1</v>
      </c>
      <c r="H16435" s="2" t="s">
        <v>396</v>
      </c>
      <c r="I16435" s="67">
        <v>-10856.97</v>
      </c>
      <c r="J16435" s="67">
        <v>0</v>
      </c>
      <c r="K16435" s="67">
        <v>-10856.97</v>
      </c>
      <c r="L16435" s="67">
        <v>0</v>
      </c>
      <c r="M16435" s="67">
        <v>-10856.97</v>
      </c>
      <c r="N16435" s="67">
        <v>0</v>
      </c>
      <c r="P16435" s="67">
        <v>-13.15</v>
      </c>
      <c r="Q16435" s="67">
        <v>0</v>
      </c>
      <c r="U16435" t="s">
        <v>783</v>
      </c>
    </row>
    <row r="16436" spans="3:21" x14ac:dyDescent="0.3">
      <c r="C16436" t="s">
        <v>32</v>
      </c>
      <c r="D16436" t="s">
        <v>158</v>
      </c>
      <c r="E16436" t="s">
        <v>30</v>
      </c>
      <c r="F16436" t="s">
        <v>159</v>
      </c>
      <c r="G16436" s="2">
        <v>-1</v>
      </c>
      <c r="H16436" s="2" t="s">
        <v>575</v>
      </c>
      <c r="I16436" s="67">
        <v>9572.75</v>
      </c>
      <c r="J16436" s="67">
        <v>2.11</v>
      </c>
      <c r="K16436" s="67">
        <v>9572.75</v>
      </c>
      <c r="L16436" s="67">
        <v>0.15</v>
      </c>
      <c r="M16436" s="67">
        <v>9572.75</v>
      </c>
      <c r="N16436" s="67">
        <v>3.29</v>
      </c>
      <c r="P16436" s="67">
        <v>0</v>
      </c>
      <c r="Q16436" s="67">
        <v>0</v>
      </c>
      <c r="R16436" s="2" t="s">
        <v>161</v>
      </c>
      <c r="S16436" s="2" t="s">
        <v>161</v>
      </c>
      <c r="T16436" s="2" t="s">
        <v>161</v>
      </c>
      <c r="U16436" t="s">
        <v>783</v>
      </c>
    </row>
    <row r="16437" spans="3:21" x14ac:dyDescent="0.3">
      <c r="C16437" t="s">
        <v>31</v>
      </c>
      <c r="D16437" t="s">
        <v>158</v>
      </c>
      <c r="E16437" t="s">
        <v>30</v>
      </c>
      <c r="F16437" t="s">
        <v>159</v>
      </c>
      <c r="G16437" s="2">
        <v>0</v>
      </c>
      <c r="H16437" s="2" t="s">
        <v>659</v>
      </c>
      <c r="I16437" s="67">
        <v>13200.08</v>
      </c>
      <c r="J16437" s="67">
        <v>0.85</v>
      </c>
      <c r="K16437" s="67">
        <v>13200.08</v>
      </c>
      <c r="L16437" s="67">
        <v>0.46</v>
      </c>
      <c r="M16437" s="67">
        <v>13200.08</v>
      </c>
      <c r="N16437" s="67">
        <v>7.6</v>
      </c>
      <c r="P16437" s="67">
        <v>0</v>
      </c>
      <c r="Q16437" s="67">
        <v>0</v>
      </c>
      <c r="R16437" s="2" t="s">
        <v>161</v>
      </c>
      <c r="S16437" s="2" t="s">
        <v>161</v>
      </c>
      <c r="T16437" s="2" t="s">
        <v>161</v>
      </c>
      <c r="U16437" t="s">
        <v>783</v>
      </c>
    </row>
    <row r="16438" spans="3:21" x14ac:dyDescent="0.3">
      <c r="C16438" t="s">
        <v>31</v>
      </c>
      <c r="D16438" t="s">
        <v>158</v>
      </c>
      <c r="E16438" t="s">
        <v>29</v>
      </c>
      <c r="F16438" t="s">
        <v>159</v>
      </c>
      <c r="G16438" s="2">
        <v>14</v>
      </c>
      <c r="H16438" s="2" t="s">
        <v>204</v>
      </c>
      <c r="I16438" s="67">
        <v>-7356.96</v>
      </c>
      <c r="J16438" s="67">
        <v>0</v>
      </c>
      <c r="K16438" s="67">
        <v>-7356.96</v>
      </c>
      <c r="L16438" s="67">
        <v>0</v>
      </c>
      <c r="M16438" s="67">
        <v>-7356.96</v>
      </c>
      <c r="N16438" s="67">
        <v>0</v>
      </c>
      <c r="P16438" s="67">
        <v>0</v>
      </c>
      <c r="Q16438" s="67">
        <v>0</v>
      </c>
      <c r="U16438" t="s">
        <v>783</v>
      </c>
    </row>
    <row r="16439" spans="3:21" x14ac:dyDescent="0.3">
      <c r="C16439" t="s">
        <v>166</v>
      </c>
      <c r="D16439" t="s">
        <v>158</v>
      </c>
      <c r="E16439" t="s">
        <v>29</v>
      </c>
      <c r="F16439" t="s">
        <v>159</v>
      </c>
      <c r="G16439" s="2">
        <v>2</v>
      </c>
      <c r="H16439" s="2" t="s">
        <v>320</v>
      </c>
      <c r="I16439" s="67">
        <v>-21135.56</v>
      </c>
      <c r="J16439" s="67">
        <v>0</v>
      </c>
      <c r="K16439" s="67">
        <v>-21135.56</v>
      </c>
      <c r="L16439" s="67">
        <v>0</v>
      </c>
      <c r="M16439" s="67">
        <v>-21135.56</v>
      </c>
      <c r="N16439" s="67">
        <v>0</v>
      </c>
      <c r="P16439" s="67">
        <v>0</v>
      </c>
      <c r="Q16439" s="67">
        <v>0</v>
      </c>
      <c r="U16439" t="s">
        <v>783</v>
      </c>
    </row>
    <row r="16440" spans="3:21" x14ac:dyDescent="0.3">
      <c r="C16440" t="s">
        <v>166</v>
      </c>
      <c r="D16440" t="s">
        <v>158</v>
      </c>
      <c r="E16440" t="s">
        <v>29</v>
      </c>
      <c r="F16440" t="s">
        <v>159</v>
      </c>
      <c r="G16440" s="2">
        <v>3</v>
      </c>
      <c r="H16440" s="2" t="s">
        <v>643</v>
      </c>
      <c r="I16440" s="67">
        <v>-226.8</v>
      </c>
      <c r="J16440" s="67">
        <v>0</v>
      </c>
      <c r="K16440" s="67">
        <v>-226.8</v>
      </c>
      <c r="L16440" s="67">
        <v>0</v>
      </c>
      <c r="M16440" s="67">
        <v>-226.8</v>
      </c>
      <c r="N16440" s="67">
        <v>0</v>
      </c>
      <c r="P16440" s="67">
        <v>0</v>
      </c>
      <c r="Q16440" s="67">
        <v>0</v>
      </c>
      <c r="U16440" t="s">
        <v>783</v>
      </c>
    </row>
    <row r="16441" spans="3:21" x14ac:dyDescent="0.3">
      <c r="C16441" t="s">
        <v>166</v>
      </c>
      <c r="D16441" t="s">
        <v>158</v>
      </c>
      <c r="E16441" t="s">
        <v>30</v>
      </c>
      <c r="F16441" t="s">
        <v>159</v>
      </c>
      <c r="G16441" s="2">
        <v>5</v>
      </c>
      <c r="H16441" s="2" t="s">
        <v>465</v>
      </c>
      <c r="I16441" s="67">
        <v>27397.83</v>
      </c>
      <c r="J16441" s="67">
        <v>2303.0500000000002</v>
      </c>
      <c r="K16441" s="67">
        <v>27397.83</v>
      </c>
      <c r="L16441" s="67">
        <v>0.61</v>
      </c>
      <c r="M16441" s="67">
        <v>27397.83</v>
      </c>
      <c r="N16441" s="67">
        <v>7.66</v>
      </c>
      <c r="P16441" s="67">
        <v>0</v>
      </c>
      <c r="Q16441" s="67">
        <v>136989.15000000002</v>
      </c>
      <c r="R16441" s="2" t="s">
        <v>161</v>
      </c>
      <c r="S16441" s="2" t="s">
        <v>165</v>
      </c>
      <c r="T16441" s="2" t="s">
        <v>165</v>
      </c>
      <c r="U16441" t="s">
        <v>783</v>
      </c>
    </row>
    <row r="16442" spans="3:21" x14ac:dyDescent="0.3">
      <c r="C16442" t="s">
        <v>31</v>
      </c>
      <c r="D16442" t="s">
        <v>158</v>
      </c>
      <c r="E16442" t="s">
        <v>30</v>
      </c>
      <c r="F16442" t="s">
        <v>159</v>
      </c>
      <c r="G16442" s="2">
        <v>3</v>
      </c>
      <c r="H16442" s="2" t="s">
        <v>531</v>
      </c>
      <c r="I16442" s="67">
        <v>7467.61</v>
      </c>
      <c r="J16442" s="67">
        <v>1807.51</v>
      </c>
      <c r="K16442" s="67">
        <v>7467.61</v>
      </c>
      <c r="L16442" s="67">
        <v>0.28000000000000003</v>
      </c>
      <c r="M16442" s="67">
        <v>7467.61</v>
      </c>
      <c r="N16442" s="67">
        <v>3.5</v>
      </c>
      <c r="P16442" s="67">
        <v>0</v>
      </c>
      <c r="Q16442" s="67">
        <v>22402.829999999998</v>
      </c>
      <c r="R16442" s="2" t="s">
        <v>161</v>
      </c>
      <c r="S16442" s="2" t="s">
        <v>165</v>
      </c>
      <c r="T16442" s="2" t="s">
        <v>165</v>
      </c>
      <c r="U16442" t="s">
        <v>783</v>
      </c>
    </row>
    <row r="16443" spans="3:21" x14ac:dyDescent="0.3">
      <c r="C16443" t="s">
        <v>166</v>
      </c>
      <c r="D16443" t="s">
        <v>158</v>
      </c>
      <c r="E16443" t="s">
        <v>30</v>
      </c>
      <c r="F16443" t="s">
        <v>159</v>
      </c>
      <c r="G16443" s="2">
        <v>2</v>
      </c>
      <c r="H16443" s="2" t="s">
        <v>207</v>
      </c>
      <c r="I16443" s="67">
        <v>13164.59</v>
      </c>
      <c r="J16443" s="67">
        <v>1371.64</v>
      </c>
      <c r="K16443" s="67">
        <v>13164.59</v>
      </c>
      <c r="L16443" s="67">
        <v>2.68</v>
      </c>
      <c r="M16443" s="67">
        <v>13164.59</v>
      </c>
      <c r="N16443" s="67">
        <v>25.63</v>
      </c>
      <c r="P16443" s="67">
        <v>0</v>
      </c>
      <c r="Q16443" s="67">
        <v>26329.18</v>
      </c>
      <c r="R16443" s="2" t="s">
        <v>161</v>
      </c>
      <c r="S16443" s="2" t="s">
        <v>165</v>
      </c>
      <c r="T16443" s="2" t="s">
        <v>165</v>
      </c>
      <c r="U16443" t="s">
        <v>783</v>
      </c>
    </row>
    <row r="16444" spans="3:21" x14ac:dyDescent="0.3">
      <c r="C16444" t="s">
        <v>166</v>
      </c>
      <c r="D16444" t="s">
        <v>158</v>
      </c>
      <c r="E16444" t="s">
        <v>30</v>
      </c>
      <c r="F16444" t="s">
        <v>159</v>
      </c>
      <c r="G16444" s="2">
        <v>4</v>
      </c>
      <c r="H16444" s="2" t="s">
        <v>611</v>
      </c>
      <c r="I16444" s="67">
        <v>1503259.67</v>
      </c>
      <c r="J16444" s="67">
        <v>164.9</v>
      </c>
      <c r="K16444" s="67">
        <v>1503259.67</v>
      </c>
      <c r="L16444" s="67">
        <v>112.12</v>
      </c>
      <c r="M16444" s="67">
        <v>1503259.67</v>
      </c>
      <c r="N16444" s="67">
        <v>2009.64</v>
      </c>
      <c r="P16444" s="67">
        <v>0</v>
      </c>
      <c r="Q16444" s="67">
        <v>6013038.6799999997</v>
      </c>
      <c r="R16444" s="2" t="s">
        <v>161</v>
      </c>
      <c r="S16444" s="2" t="s">
        <v>161</v>
      </c>
      <c r="T16444" s="2" t="s">
        <v>161</v>
      </c>
      <c r="U16444" t="s">
        <v>783</v>
      </c>
    </row>
    <row r="16445" spans="3:21" x14ac:dyDescent="0.3">
      <c r="C16445" t="s">
        <v>166</v>
      </c>
      <c r="D16445" t="s">
        <v>158</v>
      </c>
      <c r="E16445" t="s">
        <v>30</v>
      </c>
      <c r="F16445" t="s">
        <v>159</v>
      </c>
      <c r="G16445" s="2">
        <v>5</v>
      </c>
      <c r="H16445" s="2" t="s">
        <v>601</v>
      </c>
      <c r="I16445" s="67">
        <v>66038.91</v>
      </c>
      <c r="J16445" s="67">
        <v>0.63</v>
      </c>
      <c r="K16445" s="67">
        <v>66038.91</v>
      </c>
      <c r="L16445" s="67">
        <v>440.28</v>
      </c>
      <c r="M16445" s="67">
        <v>66038.91</v>
      </c>
      <c r="N16445" s="67">
        <v>8.0299999999999994</v>
      </c>
      <c r="P16445" s="67">
        <v>66038.91</v>
      </c>
      <c r="Q16445" s="67">
        <v>330194.55000000005</v>
      </c>
      <c r="R16445" s="2" t="s">
        <v>165</v>
      </c>
      <c r="S16445" s="2" t="s">
        <v>161</v>
      </c>
      <c r="T16445" s="2" t="s">
        <v>165</v>
      </c>
      <c r="U16445" t="s">
        <v>783</v>
      </c>
    </row>
    <row r="16446" spans="3:21" x14ac:dyDescent="0.3">
      <c r="C16446" t="s">
        <v>166</v>
      </c>
      <c r="D16446" t="s">
        <v>158</v>
      </c>
      <c r="E16446" t="s">
        <v>29</v>
      </c>
      <c r="F16446" t="s">
        <v>159</v>
      </c>
      <c r="G16446" s="2">
        <v>-1</v>
      </c>
      <c r="H16446" s="2" t="s">
        <v>508</v>
      </c>
      <c r="I16446" s="67">
        <v>-1943.15</v>
      </c>
      <c r="J16446" s="67">
        <v>0</v>
      </c>
      <c r="K16446" s="67">
        <v>-1943.15</v>
      </c>
      <c r="L16446" s="67">
        <v>0</v>
      </c>
      <c r="M16446" s="67">
        <v>-1943.15</v>
      </c>
      <c r="N16446" s="67">
        <v>0</v>
      </c>
      <c r="P16446" s="67">
        <v>0</v>
      </c>
      <c r="Q16446" s="67">
        <v>0</v>
      </c>
      <c r="U16446" t="s">
        <v>783</v>
      </c>
    </row>
    <row r="16447" spans="3:21" x14ac:dyDescent="0.3">
      <c r="C16447" t="s">
        <v>31</v>
      </c>
      <c r="D16447" t="s">
        <v>158</v>
      </c>
      <c r="E16447" t="s">
        <v>29</v>
      </c>
      <c r="F16447" t="s">
        <v>159</v>
      </c>
      <c r="G16447" s="2">
        <v>6</v>
      </c>
      <c r="H16447" s="2" t="s">
        <v>220</v>
      </c>
      <c r="I16447" s="67">
        <v>-664.83</v>
      </c>
      <c r="J16447" s="67">
        <v>0</v>
      </c>
      <c r="K16447" s="67">
        <v>-664.83</v>
      </c>
      <c r="L16447" s="67">
        <v>0</v>
      </c>
      <c r="M16447" s="67">
        <v>-664.83</v>
      </c>
      <c r="N16447" s="67">
        <v>0</v>
      </c>
      <c r="P16447" s="67">
        <v>0</v>
      </c>
      <c r="Q16447" s="67">
        <v>0</v>
      </c>
      <c r="U16447" t="s">
        <v>783</v>
      </c>
    </row>
    <row r="16448" spans="3:21" x14ac:dyDescent="0.3">
      <c r="C16448" t="s">
        <v>166</v>
      </c>
      <c r="D16448" t="s">
        <v>158</v>
      </c>
      <c r="E16448" t="s">
        <v>29</v>
      </c>
      <c r="F16448" t="s">
        <v>159</v>
      </c>
      <c r="G16448" s="2">
        <v>6</v>
      </c>
      <c r="H16448" s="2" t="s">
        <v>607</v>
      </c>
      <c r="I16448" s="67">
        <v>-400.85</v>
      </c>
      <c r="J16448" s="67">
        <v>0</v>
      </c>
      <c r="K16448" s="67">
        <v>-400.85</v>
      </c>
      <c r="L16448" s="67">
        <v>0</v>
      </c>
      <c r="M16448" s="67">
        <v>-400.85</v>
      </c>
      <c r="N16448" s="67">
        <v>0</v>
      </c>
      <c r="P16448" s="67">
        <v>0</v>
      </c>
      <c r="Q16448" s="67">
        <v>0</v>
      </c>
      <c r="U16448" t="s">
        <v>783</v>
      </c>
    </row>
    <row r="16449" spans="3:21" x14ac:dyDescent="0.3">
      <c r="C16449" t="s">
        <v>31</v>
      </c>
      <c r="D16449" t="s">
        <v>158</v>
      </c>
      <c r="E16449" t="s">
        <v>29</v>
      </c>
      <c r="F16449" t="s">
        <v>159</v>
      </c>
      <c r="G16449" s="2">
        <v>3</v>
      </c>
      <c r="H16449" s="2" t="s">
        <v>603</v>
      </c>
      <c r="I16449" s="67">
        <v>-6002.6</v>
      </c>
      <c r="J16449" s="67">
        <v>0</v>
      </c>
      <c r="K16449" s="67">
        <v>-6002.6</v>
      </c>
      <c r="L16449" s="67">
        <v>0</v>
      </c>
      <c r="M16449" s="67">
        <v>-6002.6</v>
      </c>
      <c r="N16449" s="67">
        <v>0</v>
      </c>
      <c r="P16449" s="67">
        <v>0</v>
      </c>
      <c r="Q16449" s="67">
        <v>0</v>
      </c>
      <c r="U16449" t="s">
        <v>783</v>
      </c>
    </row>
    <row r="16450" spans="3:21" x14ac:dyDescent="0.3">
      <c r="C16450" t="s">
        <v>31</v>
      </c>
      <c r="D16450" t="s">
        <v>158</v>
      </c>
      <c r="E16450" t="s">
        <v>29</v>
      </c>
      <c r="F16450" t="s">
        <v>159</v>
      </c>
      <c r="G16450" s="2">
        <v>0</v>
      </c>
      <c r="H16450" s="2" t="s">
        <v>371</v>
      </c>
      <c r="I16450" s="67">
        <v>-5161.47</v>
      </c>
      <c r="J16450" s="67">
        <v>0</v>
      </c>
      <c r="K16450" s="67">
        <v>-5161.47</v>
      </c>
      <c r="L16450" s="67">
        <v>0</v>
      </c>
      <c r="M16450" s="67">
        <v>-5161.47</v>
      </c>
      <c r="N16450" s="67">
        <v>0</v>
      </c>
      <c r="P16450" s="67">
        <v>0</v>
      </c>
      <c r="Q16450" s="67">
        <v>0</v>
      </c>
      <c r="U16450" t="s">
        <v>783</v>
      </c>
    </row>
    <row r="16451" spans="3:21" x14ac:dyDescent="0.3">
      <c r="C16451" t="s">
        <v>31</v>
      </c>
      <c r="D16451" t="s">
        <v>158</v>
      </c>
      <c r="E16451" t="s">
        <v>30</v>
      </c>
      <c r="F16451" t="s">
        <v>159</v>
      </c>
      <c r="G16451" s="2">
        <v>0</v>
      </c>
      <c r="H16451" s="2" t="s">
        <v>301</v>
      </c>
      <c r="I16451" s="67">
        <v>3594.99</v>
      </c>
      <c r="J16451" s="67">
        <v>503.87</v>
      </c>
      <c r="K16451" s="67">
        <v>3594.99</v>
      </c>
      <c r="L16451" s="67">
        <v>0.03</v>
      </c>
      <c r="M16451" s="67">
        <v>3594.99</v>
      </c>
      <c r="N16451" s="67">
        <v>0.34</v>
      </c>
      <c r="P16451" s="67">
        <v>0</v>
      </c>
      <c r="Q16451" s="67">
        <v>0</v>
      </c>
      <c r="R16451" s="2" t="s">
        <v>161</v>
      </c>
      <c r="S16451" s="2" t="s">
        <v>165</v>
      </c>
      <c r="T16451" s="2" t="s">
        <v>165</v>
      </c>
      <c r="U16451" t="s">
        <v>783</v>
      </c>
    </row>
    <row r="16452" spans="3:21" x14ac:dyDescent="0.3">
      <c r="C16452" t="s">
        <v>166</v>
      </c>
      <c r="D16452" t="s">
        <v>158</v>
      </c>
      <c r="E16452" t="s">
        <v>30</v>
      </c>
      <c r="F16452" t="s">
        <v>159</v>
      </c>
      <c r="G16452" s="2">
        <v>1</v>
      </c>
      <c r="H16452" s="2" t="s">
        <v>239</v>
      </c>
      <c r="I16452" s="67">
        <v>52366.83</v>
      </c>
      <c r="J16452" s="67">
        <v>7.0000000000000007E-2</v>
      </c>
      <c r="K16452" s="67">
        <v>52366.83</v>
      </c>
      <c r="L16452" s="67">
        <v>0.15</v>
      </c>
      <c r="M16452" s="67">
        <v>52366.83</v>
      </c>
      <c r="N16452" s="67">
        <v>30.7</v>
      </c>
      <c r="P16452" s="67">
        <v>0</v>
      </c>
      <c r="Q16452" s="67">
        <v>52366.83</v>
      </c>
      <c r="R16452" s="2" t="s">
        <v>161</v>
      </c>
      <c r="S16452" s="2" t="s">
        <v>161</v>
      </c>
      <c r="T16452" s="2" t="s">
        <v>165</v>
      </c>
      <c r="U16452" t="s">
        <v>783</v>
      </c>
    </row>
    <row r="16453" spans="3:21" x14ac:dyDescent="0.3">
      <c r="C16453" t="s">
        <v>31</v>
      </c>
      <c r="D16453" t="s">
        <v>158</v>
      </c>
      <c r="E16453" t="s">
        <v>29</v>
      </c>
      <c r="F16453" t="s">
        <v>159</v>
      </c>
      <c r="G16453" s="2">
        <v>1</v>
      </c>
      <c r="H16453" s="2" t="s">
        <v>183</v>
      </c>
      <c r="I16453" s="67">
        <v>-1031.42</v>
      </c>
      <c r="J16453" s="67">
        <v>0</v>
      </c>
      <c r="K16453" s="67">
        <v>-1031.42</v>
      </c>
      <c r="L16453" s="67">
        <v>0</v>
      </c>
      <c r="M16453" s="67">
        <v>-1031.42</v>
      </c>
      <c r="N16453" s="67">
        <v>0</v>
      </c>
      <c r="P16453" s="67">
        <v>0</v>
      </c>
      <c r="Q16453" s="67">
        <v>0</v>
      </c>
      <c r="U16453" t="s">
        <v>783</v>
      </c>
    </row>
    <row r="16454" spans="3:21" x14ac:dyDescent="0.3">
      <c r="C16454" t="s">
        <v>166</v>
      </c>
      <c r="D16454" t="s">
        <v>158</v>
      </c>
      <c r="E16454" t="s">
        <v>29</v>
      </c>
      <c r="F16454" t="s">
        <v>159</v>
      </c>
      <c r="G16454" s="2">
        <v>2</v>
      </c>
      <c r="H16454" s="2" t="s">
        <v>606</v>
      </c>
      <c r="I16454" s="67">
        <v>-89.15</v>
      </c>
      <c r="J16454" s="67">
        <v>0</v>
      </c>
      <c r="K16454" s="67">
        <v>-89.15</v>
      </c>
      <c r="L16454" s="67">
        <v>0</v>
      </c>
      <c r="M16454" s="67">
        <v>-89.15</v>
      </c>
      <c r="N16454" s="67">
        <v>0</v>
      </c>
      <c r="P16454" s="67">
        <v>0</v>
      </c>
      <c r="Q16454" s="67">
        <v>0</v>
      </c>
      <c r="U16454" t="s">
        <v>783</v>
      </c>
    </row>
    <row r="16455" spans="3:21" x14ac:dyDescent="0.3">
      <c r="C16455" t="s">
        <v>31</v>
      </c>
      <c r="D16455" t="s">
        <v>158</v>
      </c>
      <c r="E16455" t="s">
        <v>30</v>
      </c>
      <c r="F16455" t="s">
        <v>159</v>
      </c>
      <c r="G16455" s="2">
        <v>-1</v>
      </c>
      <c r="H16455" s="2" t="s">
        <v>424</v>
      </c>
      <c r="I16455" s="67">
        <v>940988.74</v>
      </c>
      <c r="J16455" s="67">
        <v>1157.6600000000001</v>
      </c>
      <c r="K16455" s="67">
        <v>940988.74</v>
      </c>
      <c r="L16455" s="67">
        <v>549.88</v>
      </c>
      <c r="M16455" s="67">
        <v>940988.74</v>
      </c>
      <c r="N16455" s="67">
        <v>5266.4</v>
      </c>
      <c r="P16455" s="67">
        <v>0</v>
      </c>
      <c r="Q16455" s="67">
        <v>0</v>
      </c>
      <c r="R16455" s="2" t="s">
        <v>161</v>
      </c>
      <c r="S16455" s="2" t="s">
        <v>161</v>
      </c>
      <c r="T16455" s="2" t="s">
        <v>161</v>
      </c>
      <c r="U16455" t="s">
        <v>783</v>
      </c>
    </row>
    <row r="16456" spans="3:21" x14ac:dyDescent="0.3">
      <c r="C16456" t="s">
        <v>166</v>
      </c>
      <c r="D16456" t="s">
        <v>158</v>
      </c>
      <c r="E16456" t="s">
        <v>30</v>
      </c>
      <c r="F16456" t="s">
        <v>159</v>
      </c>
      <c r="G16456" s="2">
        <v>3</v>
      </c>
      <c r="H16456" s="2" t="s">
        <v>263</v>
      </c>
      <c r="I16456" s="67">
        <v>18732.97</v>
      </c>
      <c r="J16456" s="67">
        <v>1.89</v>
      </c>
      <c r="K16456" s="67">
        <v>18732.97</v>
      </c>
      <c r="L16456" s="67">
        <v>442.12</v>
      </c>
      <c r="M16456" s="67">
        <v>18732.97</v>
      </c>
      <c r="N16456" s="67">
        <v>8.58</v>
      </c>
      <c r="P16456" s="67">
        <v>18732.97</v>
      </c>
      <c r="Q16456" s="67">
        <v>56198.91</v>
      </c>
      <c r="R16456" s="2" t="s">
        <v>165</v>
      </c>
      <c r="S16456" s="2" t="s">
        <v>161</v>
      </c>
      <c r="T16456" s="2" t="s">
        <v>165</v>
      </c>
      <c r="U16456" t="s">
        <v>783</v>
      </c>
    </row>
    <row r="16457" spans="3:21" x14ac:dyDescent="0.3">
      <c r="C16457" t="s">
        <v>31</v>
      </c>
      <c r="D16457" t="s">
        <v>158</v>
      </c>
      <c r="E16457" t="s">
        <v>29</v>
      </c>
      <c r="F16457" t="s">
        <v>159</v>
      </c>
      <c r="G16457" s="2">
        <v>4</v>
      </c>
      <c r="H16457" s="2" t="s">
        <v>508</v>
      </c>
      <c r="I16457" s="67">
        <v>-2942.95</v>
      </c>
      <c r="J16457" s="67">
        <v>0</v>
      </c>
      <c r="K16457" s="67">
        <v>-2942.95</v>
      </c>
      <c r="L16457" s="67">
        <v>0</v>
      </c>
      <c r="M16457" s="67">
        <v>-2942.95</v>
      </c>
      <c r="N16457" s="67">
        <v>0</v>
      </c>
      <c r="P16457" s="67">
        <v>0</v>
      </c>
      <c r="Q16457" s="67">
        <v>0</v>
      </c>
      <c r="U16457" t="s">
        <v>783</v>
      </c>
    </row>
    <row r="16458" spans="3:21" x14ac:dyDescent="0.3">
      <c r="C16458" t="s">
        <v>31</v>
      </c>
      <c r="D16458" t="s">
        <v>158</v>
      </c>
      <c r="E16458" t="s">
        <v>30</v>
      </c>
      <c r="F16458" t="s">
        <v>159</v>
      </c>
      <c r="G16458" s="2">
        <v>1</v>
      </c>
      <c r="H16458" s="2" t="s">
        <v>212</v>
      </c>
      <c r="I16458" s="67">
        <v>1002.33</v>
      </c>
      <c r="J16458" s="67">
        <v>0.04</v>
      </c>
      <c r="K16458" s="67">
        <v>1002.33</v>
      </c>
      <c r="L16458" s="67">
        <v>0.01</v>
      </c>
      <c r="M16458" s="67">
        <v>1002.33</v>
      </c>
      <c r="N16458" s="67">
        <v>0.08</v>
      </c>
      <c r="P16458" s="67">
        <v>0</v>
      </c>
      <c r="Q16458" s="67">
        <v>1002.33</v>
      </c>
      <c r="R16458" s="2" t="s">
        <v>165</v>
      </c>
      <c r="S16458" s="2" t="s">
        <v>165</v>
      </c>
      <c r="T16458" s="2" t="s">
        <v>165</v>
      </c>
      <c r="U16458" t="s">
        <v>783</v>
      </c>
    </row>
    <row r="16459" spans="3:21" x14ac:dyDescent="0.3">
      <c r="C16459" t="s">
        <v>166</v>
      </c>
      <c r="D16459" t="s">
        <v>158</v>
      </c>
      <c r="E16459" t="s">
        <v>30</v>
      </c>
      <c r="F16459" t="s">
        <v>159</v>
      </c>
      <c r="G16459" s="2">
        <v>4</v>
      </c>
      <c r="H16459" s="2" t="s">
        <v>216</v>
      </c>
      <c r="I16459" s="67">
        <v>63161.49</v>
      </c>
      <c r="J16459" s="67">
        <v>3.62</v>
      </c>
      <c r="K16459" s="67">
        <v>63161.49</v>
      </c>
      <c r="L16459" s="67">
        <v>19.46</v>
      </c>
      <c r="M16459" s="67">
        <v>63161.49</v>
      </c>
      <c r="N16459" s="67">
        <v>23.89</v>
      </c>
      <c r="P16459" s="67">
        <v>0</v>
      </c>
      <c r="Q16459" s="67">
        <v>252645.96</v>
      </c>
      <c r="R16459" s="2" t="s">
        <v>161</v>
      </c>
      <c r="S16459" s="2" t="s">
        <v>161</v>
      </c>
      <c r="T16459" s="2" t="s">
        <v>165</v>
      </c>
      <c r="U16459" t="s">
        <v>783</v>
      </c>
    </row>
    <row r="16460" spans="3:21" x14ac:dyDescent="0.3">
      <c r="C16460" t="s">
        <v>166</v>
      </c>
      <c r="D16460" t="s">
        <v>158</v>
      </c>
      <c r="E16460" t="s">
        <v>30</v>
      </c>
      <c r="F16460" t="s">
        <v>159</v>
      </c>
      <c r="G16460" s="2">
        <v>2</v>
      </c>
      <c r="H16460" s="2" t="s">
        <v>527</v>
      </c>
      <c r="I16460" s="67">
        <v>14513.12</v>
      </c>
      <c r="J16460" s="67">
        <v>1702.65</v>
      </c>
      <c r="K16460" s="67">
        <v>14513.12</v>
      </c>
      <c r="L16460" s="67">
        <v>0.35</v>
      </c>
      <c r="M16460" s="67">
        <v>14513.12</v>
      </c>
      <c r="N16460" s="67">
        <v>5.68</v>
      </c>
      <c r="P16460" s="67">
        <v>0</v>
      </c>
      <c r="Q16460" s="67">
        <v>29026.240000000002</v>
      </c>
      <c r="R16460" s="2" t="s">
        <v>161</v>
      </c>
      <c r="S16460" s="2" t="s">
        <v>165</v>
      </c>
      <c r="T16460" s="2" t="s">
        <v>165</v>
      </c>
      <c r="U16460" t="s">
        <v>783</v>
      </c>
    </row>
    <row r="16461" spans="3:21" x14ac:dyDescent="0.3">
      <c r="C16461" t="s">
        <v>166</v>
      </c>
      <c r="D16461" t="s">
        <v>158</v>
      </c>
      <c r="E16461" t="s">
        <v>30</v>
      </c>
      <c r="F16461" t="s">
        <v>159</v>
      </c>
      <c r="G16461" s="2">
        <v>1</v>
      </c>
      <c r="H16461" s="2" t="s">
        <v>300</v>
      </c>
      <c r="I16461" s="67">
        <v>90868.61</v>
      </c>
      <c r="J16461" s="67">
        <v>524.23</v>
      </c>
      <c r="K16461" s="67">
        <v>90868.61</v>
      </c>
      <c r="L16461" s="67">
        <v>448.03</v>
      </c>
      <c r="M16461" s="67">
        <v>90868.61</v>
      </c>
      <c r="N16461" s="67">
        <v>20.87</v>
      </c>
      <c r="P16461" s="67">
        <v>20180.96</v>
      </c>
      <c r="Q16461" s="67">
        <v>90868.61</v>
      </c>
      <c r="R16461" s="2" t="s">
        <v>161</v>
      </c>
      <c r="S16461" s="2" t="s">
        <v>161</v>
      </c>
      <c r="T16461" s="2" t="s">
        <v>165</v>
      </c>
      <c r="U16461" t="s">
        <v>783</v>
      </c>
    </row>
    <row r="16462" spans="3:21" x14ac:dyDescent="0.3">
      <c r="C16462" t="s">
        <v>32</v>
      </c>
      <c r="D16462" t="s">
        <v>158</v>
      </c>
      <c r="E16462" t="s">
        <v>29</v>
      </c>
      <c r="F16462" t="s">
        <v>159</v>
      </c>
      <c r="G16462" s="2">
        <v>4</v>
      </c>
      <c r="H16462" s="2" t="s">
        <v>255</v>
      </c>
      <c r="I16462" s="67">
        <v>-52530.81</v>
      </c>
      <c r="J16462" s="67">
        <v>0</v>
      </c>
      <c r="K16462" s="67">
        <v>-52530.81</v>
      </c>
      <c r="L16462" s="67">
        <v>0</v>
      </c>
      <c r="M16462" s="67">
        <v>-52530.81</v>
      </c>
      <c r="N16462" s="67">
        <v>0</v>
      </c>
      <c r="P16462" s="67">
        <v>0</v>
      </c>
      <c r="Q16462" s="67">
        <v>0</v>
      </c>
      <c r="U16462" t="s">
        <v>783</v>
      </c>
    </row>
    <row r="16463" spans="3:21" x14ac:dyDescent="0.3">
      <c r="C16463" t="s">
        <v>31</v>
      </c>
      <c r="D16463" t="s">
        <v>158</v>
      </c>
      <c r="E16463" t="s">
        <v>30</v>
      </c>
      <c r="F16463" t="s">
        <v>159</v>
      </c>
      <c r="G16463" s="2">
        <v>1</v>
      </c>
      <c r="H16463" s="2" t="s">
        <v>212</v>
      </c>
      <c r="I16463" s="67">
        <v>228900.48000000001</v>
      </c>
      <c r="J16463" s="67">
        <v>19.75</v>
      </c>
      <c r="K16463" s="67">
        <v>228900.48000000001</v>
      </c>
      <c r="L16463" s="67">
        <v>3.3</v>
      </c>
      <c r="M16463" s="67">
        <v>228900.48000000001</v>
      </c>
      <c r="N16463" s="67">
        <v>36.130000000000003</v>
      </c>
      <c r="P16463" s="67">
        <v>0</v>
      </c>
      <c r="Q16463" s="67">
        <v>228900.48000000001</v>
      </c>
      <c r="R16463" s="2" t="s">
        <v>161</v>
      </c>
      <c r="S16463" s="2" t="s">
        <v>161</v>
      </c>
      <c r="T16463" s="2" t="s">
        <v>161</v>
      </c>
      <c r="U16463" t="s">
        <v>783</v>
      </c>
    </row>
    <row r="16464" spans="3:21" x14ac:dyDescent="0.3">
      <c r="C16464" t="s">
        <v>31</v>
      </c>
      <c r="D16464" t="s">
        <v>158</v>
      </c>
      <c r="E16464" t="s">
        <v>30</v>
      </c>
      <c r="F16464" t="s">
        <v>159</v>
      </c>
      <c r="G16464" s="2">
        <v>4</v>
      </c>
      <c r="H16464" s="2" t="s">
        <v>279</v>
      </c>
      <c r="I16464" s="67">
        <v>13007.77</v>
      </c>
      <c r="J16464" s="67">
        <v>713.54</v>
      </c>
      <c r="K16464" s="67">
        <v>13007.77</v>
      </c>
      <c r="L16464" s="67">
        <v>606.1</v>
      </c>
      <c r="M16464" s="67">
        <v>13007.77</v>
      </c>
      <c r="N16464" s="67">
        <v>2.37</v>
      </c>
      <c r="P16464" s="67">
        <v>0</v>
      </c>
      <c r="Q16464" s="67">
        <v>52031.08</v>
      </c>
      <c r="R16464" s="2" t="s">
        <v>161</v>
      </c>
      <c r="S16464" s="2" t="s">
        <v>161</v>
      </c>
      <c r="T16464" s="2" t="s">
        <v>165</v>
      </c>
      <c r="U16464" t="s">
        <v>783</v>
      </c>
    </row>
    <row r="16465" spans="3:21" x14ac:dyDescent="0.3">
      <c r="C16465" t="s">
        <v>166</v>
      </c>
      <c r="D16465" t="s">
        <v>158</v>
      </c>
      <c r="E16465" t="s">
        <v>30</v>
      </c>
      <c r="F16465" t="s">
        <v>159</v>
      </c>
      <c r="G16465" s="2">
        <v>1</v>
      </c>
      <c r="H16465" s="2" t="s">
        <v>358</v>
      </c>
      <c r="I16465" s="67">
        <v>41143.629999999997</v>
      </c>
      <c r="J16465" s="67">
        <v>0</v>
      </c>
      <c r="K16465" s="67">
        <v>41143.629999999997</v>
      </c>
      <c r="L16465" s="67">
        <v>0</v>
      </c>
      <c r="M16465" s="67">
        <v>41143.629999999997</v>
      </c>
      <c r="N16465" s="67">
        <v>2.2599999999999998</v>
      </c>
      <c r="P16465" s="67">
        <v>0</v>
      </c>
      <c r="Q16465" s="67">
        <v>41143.629999999997</v>
      </c>
      <c r="R16465" s="2" t="s">
        <v>161</v>
      </c>
      <c r="S16465" s="2" t="s">
        <v>161</v>
      </c>
      <c r="T16465" s="2" t="s">
        <v>165</v>
      </c>
      <c r="U16465" t="s">
        <v>783</v>
      </c>
    </row>
    <row r="16466" spans="3:21" x14ac:dyDescent="0.3">
      <c r="C16466" t="s">
        <v>31</v>
      </c>
      <c r="D16466" t="s">
        <v>158</v>
      </c>
      <c r="E16466" t="s">
        <v>30</v>
      </c>
      <c r="F16466" t="s">
        <v>159</v>
      </c>
      <c r="G16466" s="2">
        <v>-1</v>
      </c>
      <c r="H16466" s="2" t="s">
        <v>568</v>
      </c>
      <c r="I16466" s="67">
        <v>65.760000000000005</v>
      </c>
      <c r="J16466" s="67">
        <v>0</v>
      </c>
      <c r="K16466" s="67">
        <v>65.760000000000005</v>
      </c>
      <c r="L16466" s="67">
        <v>0</v>
      </c>
      <c r="M16466" s="67">
        <v>65.760000000000005</v>
      </c>
      <c r="N16466" s="67">
        <v>0.01</v>
      </c>
      <c r="P16466" s="67">
        <v>0</v>
      </c>
      <c r="Q16466" s="67">
        <v>0</v>
      </c>
      <c r="R16466" s="2" t="s">
        <v>161</v>
      </c>
      <c r="S16466" s="2" t="s">
        <v>161</v>
      </c>
      <c r="T16466" s="2" t="s">
        <v>161</v>
      </c>
      <c r="U16466" t="s">
        <v>783</v>
      </c>
    </row>
    <row r="16467" spans="3:21" x14ac:dyDescent="0.3">
      <c r="C16467" t="s">
        <v>166</v>
      </c>
      <c r="D16467" t="s">
        <v>158</v>
      </c>
      <c r="E16467" t="s">
        <v>30</v>
      </c>
      <c r="F16467" t="s">
        <v>159</v>
      </c>
      <c r="G16467" s="2">
        <v>10</v>
      </c>
      <c r="H16467" s="2" t="s">
        <v>441</v>
      </c>
      <c r="I16467" s="67">
        <v>48154.28</v>
      </c>
      <c r="J16467" s="67">
        <v>2.3199999999999998</v>
      </c>
      <c r="K16467" s="67">
        <v>48154.28</v>
      </c>
      <c r="L16467" s="67">
        <v>12.45</v>
      </c>
      <c r="M16467" s="67">
        <v>48154.28</v>
      </c>
      <c r="N16467" s="67">
        <v>5.95</v>
      </c>
      <c r="P16467" s="67">
        <v>0</v>
      </c>
      <c r="Q16467" s="67">
        <v>481542.8</v>
      </c>
      <c r="R16467" s="2" t="s">
        <v>161</v>
      </c>
      <c r="S16467" s="2" t="s">
        <v>161</v>
      </c>
      <c r="T16467" s="2" t="s">
        <v>165</v>
      </c>
      <c r="U16467" t="s">
        <v>783</v>
      </c>
    </row>
    <row r="16468" spans="3:21" x14ac:dyDescent="0.3">
      <c r="C16468" t="s">
        <v>31</v>
      </c>
      <c r="D16468" t="s">
        <v>158</v>
      </c>
      <c r="E16468" t="s">
        <v>30</v>
      </c>
      <c r="F16468" t="s">
        <v>159</v>
      </c>
      <c r="G16468" s="2">
        <v>4</v>
      </c>
      <c r="H16468" s="2" t="s">
        <v>410</v>
      </c>
      <c r="I16468" s="67">
        <v>161.69</v>
      </c>
      <c r="J16468" s="67">
        <v>0.24</v>
      </c>
      <c r="K16468" s="67">
        <v>161.69</v>
      </c>
      <c r="L16468" s="67">
        <v>0.02</v>
      </c>
      <c r="M16468" s="67">
        <v>161.69</v>
      </c>
      <c r="N16468" s="67">
        <v>0.38</v>
      </c>
      <c r="P16468" s="67">
        <v>0</v>
      </c>
      <c r="Q16468" s="67">
        <v>646.76</v>
      </c>
      <c r="R16468" s="2" t="s">
        <v>161</v>
      </c>
      <c r="S16468" s="2" t="s">
        <v>161</v>
      </c>
      <c r="T16468" s="2" t="s">
        <v>161</v>
      </c>
      <c r="U16468" t="s">
        <v>783</v>
      </c>
    </row>
    <row r="16469" spans="3:21" x14ac:dyDescent="0.3">
      <c r="C16469" t="s">
        <v>166</v>
      </c>
      <c r="D16469" t="s">
        <v>158</v>
      </c>
      <c r="E16469" t="s">
        <v>29</v>
      </c>
      <c r="F16469" t="s">
        <v>159</v>
      </c>
      <c r="G16469" s="2">
        <v>-1</v>
      </c>
      <c r="H16469" s="2" t="s">
        <v>675</v>
      </c>
      <c r="I16469" s="67">
        <v>-0.04</v>
      </c>
      <c r="J16469" s="67">
        <v>0</v>
      </c>
      <c r="K16469" s="67">
        <v>-0.04</v>
      </c>
      <c r="L16469" s="67">
        <v>0</v>
      </c>
      <c r="M16469" s="67">
        <v>-0.04</v>
      </c>
      <c r="N16469" s="67">
        <v>0</v>
      </c>
      <c r="P16469" s="67">
        <v>0</v>
      </c>
      <c r="Q16469" s="67">
        <v>0</v>
      </c>
      <c r="U16469" t="s">
        <v>783</v>
      </c>
    </row>
    <row r="16470" spans="3:21" x14ac:dyDescent="0.3">
      <c r="C16470" t="s">
        <v>32</v>
      </c>
      <c r="D16470" t="s">
        <v>158</v>
      </c>
      <c r="E16470" t="s">
        <v>30</v>
      </c>
      <c r="F16470" t="s">
        <v>159</v>
      </c>
      <c r="G16470" s="2">
        <v>-4</v>
      </c>
      <c r="H16470" s="2" t="s">
        <v>247</v>
      </c>
      <c r="I16470" s="67">
        <v>15358.36</v>
      </c>
      <c r="J16470" s="67">
        <v>0.03</v>
      </c>
      <c r="K16470" s="67">
        <v>15358.36</v>
      </c>
      <c r="L16470" s="67">
        <v>0</v>
      </c>
      <c r="M16470" s="67">
        <v>15358.36</v>
      </c>
      <c r="N16470" s="67">
        <v>0.05</v>
      </c>
      <c r="P16470" s="67">
        <v>0</v>
      </c>
      <c r="Q16470" s="67">
        <v>0</v>
      </c>
      <c r="R16470" s="2" t="s">
        <v>161</v>
      </c>
      <c r="S16470" s="2" t="s">
        <v>161</v>
      </c>
      <c r="T16470" s="2" t="s">
        <v>161</v>
      </c>
      <c r="U16470" t="s">
        <v>783</v>
      </c>
    </row>
    <row r="16471" spans="3:21" x14ac:dyDescent="0.3">
      <c r="C16471" t="s">
        <v>166</v>
      </c>
      <c r="D16471" t="s">
        <v>158</v>
      </c>
      <c r="E16471" t="s">
        <v>29</v>
      </c>
      <c r="F16471" t="s">
        <v>159</v>
      </c>
      <c r="G16471" s="2">
        <v>5</v>
      </c>
      <c r="H16471" s="2" t="s">
        <v>551</v>
      </c>
      <c r="I16471" s="67">
        <v>-560.79999999999995</v>
      </c>
      <c r="J16471" s="67">
        <v>0</v>
      </c>
      <c r="K16471" s="67">
        <v>-560.79999999999995</v>
      </c>
      <c r="L16471" s="67">
        <v>0</v>
      </c>
      <c r="M16471" s="67">
        <v>-560.79999999999995</v>
      </c>
      <c r="N16471" s="67">
        <v>0</v>
      </c>
      <c r="P16471" s="67">
        <v>0</v>
      </c>
      <c r="Q16471" s="67">
        <v>0</v>
      </c>
      <c r="U16471" t="s">
        <v>783</v>
      </c>
    </row>
    <row r="16472" spans="3:21" x14ac:dyDescent="0.3">
      <c r="C16472" t="s">
        <v>32</v>
      </c>
      <c r="D16472" t="s">
        <v>158</v>
      </c>
      <c r="E16472" t="s">
        <v>30</v>
      </c>
      <c r="F16472" t="s">
        <v>159</v>
      </c>
      <c r="G16472" s="2">
        <v>4</v>
      </c>
      <c r="H16472" s="2" t="s">
        <v>329</v>
      </c>
      <c r="I16472" s="67">
        <v>162185.85999999999</v>
      </c>
      <c r="J16472" s="67">
        <v>4.46</v>
      </c>
      <c r="K16472" s="67">
        <v>162185.85999999999</v>
      </c>
      <c r="L16472" s="67">
        <v>2.12</v>
      </c>
      <c r="M16472" s="67">
        <v>162185.85999999999</v>
      </c>
      <c r="N16472" s="67">
        <v>20.29</v>
      </c>
      <c r="P16472" s="67">
        <v>0</v>
      </c>
      <c r="Q16472" s="67">
        <v>648743.43999999994</v>
      </c>
      <c r="R16472" s="2" t="s">
        <v>161</v>
      </c>
      <c r="S16472" s="2" t="s">
        <v>161</v>
      </c>
      <c r="T16472" s="2" t="s">
        <v>161</v>
      </c>
      <c r="U16472" t="s">
        <v>783</v>
      </c>
    </row>
    <row r="16473" spans="3:21" x14ac:dyDescent="0.3">
      <c r="C16473" t="s">
        <v>166</v>
      </c>
      <c r="D16473" t="s">
        <v>158</v>
      </c>
      <c r="E16473" t="s">
        <v>30</v>
      </c>
      <c r="F16473" t="s">
        <v>159</v>
      </c>
      <c r="G16473" s="2">
        <v>5</v>
      </c>
      <c r="H16473" s="2" t="s">
        <v>344</v>
      </c>
      <c r="I16473" s="67">
        <v>40602.519999999997</v>
      </c>
      <c r="J16473" s="67">
        <v>2133.83</v>
      </c>
      <c r="K16473" s="67">
        <v>40602.519999999997</v>
      </c>
      <c r="L16473" s="67">
        <v>0.4</v>
      </c>
      <c r="M16473" s="67">
        <v>40602.519999999997</v>
      </c>
      <c r="N16473" s="67">
        <v>8.57</v>
      </c>
      <c r="P16473" s="67">
        <v>0</v>
      </c>
      <c r="Q16473" s="67">
        <v>203012.59999999998</v>
      </c>
      <c r="R16473" s="2" t="s">
        <v>161</v>
      </c>
      <c r="S16473" s="2" t="s">
        <v>165</v>
      </c>
      <c r="T16473" s="2" t="s">
        <v>165</v>
      </c>
      <c r="U16473" t="s">
        <v>783</v>
      </c>
    </row>
    <row r="16474" spans="3:21" x14ac:dyDescent="0.3">
      <c r="C16474" t="s">
        <v>31</v>
      </c>
      <c r="D16474" t="s">
        <v>158</v>
      </c>
      <c r="E16474" t="s">
        <v>29</v>
      </c>
      <c r="F16474" t="s">
        <v>159</v>
      </c>
      <c r="G16474" s="2">
        <v>-4</v>
      </c>
      <c r="H16474" s="2" t="s">
        <v>320</v>
      </c>
      <c r="I16474" s="67">
        <v>-0.92</v>
      </c>
      <c r="J16474" s="67">
        <v>0</v>
      </c>
      <c r="K16474" s="67">
        <v>-0.92</v>
      </c>
      <c r="L16474" s="67">
        <v>0</v>
      </c>
      <c r="M16474" s="67">
        <v>-0.92</v>
      </c>
      <c r="N16474" s="67">
        <v>0</v>
      </c>
      <c r="P16474" s="67">
        <v>0</v>
      </c>
      <c r="Q16474" s="67">
        <v>0</v>
      </c>
      <c r="U16474" t="s">
        <v>783</v>
      </c>
    </row>
    <row r="16475" spans="3:21" x14ac:dyDescent="0.3">
      <c r="C16475" t="s">
        <v>166</v>
      </c>
      <c r="D16475" t="s">
        <v>158</v>
      </c>
      <c r="E16475" t="s">
        <v>30</v>
      </c>
      <c r="F16475" t="s">
        <v>159</v>
      </c>
      <c r="G16475" s="2">
        <v>4</v>
      </c>
      <c r="H16475" s="2" t="s">
        <v>490</v>
      </c>
      <c r="I16475" s="67">
        <v>4305213.72</v>
      </c>
      <c r="J16475" s="67">
        <v>618.67999999999995</v>
      </c>
      <c r="K16475" s="67">
        <v>4305213.72</v>
      </c>
      <c r="L16475" s="67">
        <v>146.38999999999999</v>
      </c>
      <c r="M16475" s="67">
        <v>4305213.72</v>
      </c>
      <c r="N16475" s="67">
        <v>2013.02</v>
      </c>
      <c r="P16475" s="67">
        <v>0</v>
      </c>
      <c r="Q16475" s="67">
        <v>17220854.879999999</v>
      </c>
      <c r="R16475" s="2" t="s">
        <v>161</v>
      </c>
      <c r="S16475" s="2" t="s">
        <v>161</v>
      </c>
      <c r="T16475" s="2" t="s">
        <v>161</v>
      </c>
      <c r="U16475" t="s">
        <v>783</v>
      </c>
    </row>
    <row r="16476" spans="3:21" x14ac:dyDescent="0.3">
      <c r="C16476" t="s">
        <v>166</v>
      </c>
      <c r="D16476" t="s">
        <v>158</v>
      </c>
      <c r="E16476" t="s">
        <v>29</v>
      </c>
      <c r="F16476" t="s">
        <v>159</v>
      </c>
      <c r="G16476" s="2">
        <v>0</v>
      </c>
      <c r="H16476" s="2" t="s">
        <v>332</v>
      </c>
      <c r="I16476" s="67">
        <v>-16224.45</v>
      </c>
      <c r="J16476" s="67">
        <v>0</v>
      </c>
      <c r="K16476" s="67">
        <v>-16224.45</v>
      </c>
      <c r="L16476" s="67">
        <v>0</v>
      </c>
      <c r="M16476" s="67">
        <v>-16224.45</v>
      </c>
      <c r="N16476" s="67">
        <v>0</v>
      </c>
      <c r="P16476" s="67">
        <v>0</v>
      </c>
      <c r="Q16476" s="67">
        <v>0</v>
      </c>
      <c r="U16476" t="s">
        <v>783</v>
      </c>
    </row>
    <row r="16477" spans="3:21" x14ac:dyDescent="0.3">
      <c r="C16477" t="s">
        <v>31</v>
      </c>
      <c r="D16477" t="s">
        <v>158</v>
      </c>
      <c r="E16477" t="s">
        <v>30</v>
      </c>
      <c r="F16477" t="s">
        <v>159</v>
      </c>
      <c r="G16477" s="2">
        <v>-1</v>
      </c>
      <c r="H16477" s="2" t="s">
        <v>340</v>
      </c>
      <c r="I16477" s="67">
        <v>0.1</v>
      </c>
      <c r="J16477" s="67">
        <v>0</v>
      </c>
      <c r="K16477" s="67">
        <v>0.1</v>
      </c>
      <c r="L16477" s="67">
        <v>0</v>
      </c>
      <c r="M16477" s="67">
        <v>0.1</v>
      </c>
      <c r="N16477" s="67">
        <v>0</v>
      </c>
      <c r="P16477" s="67">
        <v>0</v>
      </c>
      <c r="Q16477" s="67">
        <v>0</v>
      </c>
      <c r="R16477" s="2" t="s">
        <v>161</v>
      </c>
      <c r="S16477" s="2" t="s">
        <v>161</v>
      </c>
      <c r="T16477" s="2" t="s">
        <v>161</v>
      </c>
      <c r="U16477" t="s">
        <v>783</v>
      </c>
    </row>
    <row r="16478" spans="3:21" x14ac:dyDescent="0.3">
      <c r="C16478" t="s">
        <v>166</v>
      </c>
      <c r="D16478" t="s">
        <v>158</v>
      </c>
      <c r="E16478" t="s">
        <v>30</v>
      </c>
      <c r="F16478" t="s">
        <v>159</v>
      </c>
      <c r="G16478" s="2">
        <v>0</v>
      </c>
      <c r="H16478" s="2" t="s">
        <v>679</v>
      </c>
      <c r="I16478" s="67">
        <v>683.32</v>
      </c>
      <c r="J16478" s="67">
        <v>0.04</v>
      </c>
      <c r="K16478" s="67">
        <v>683.32</v>
      </c>
      <c r="L16478" s="67">
        <v>0.01</v>
      </c>
      <c r="M16478" s="67">
        <v>683.32</v>
      </c>
      <c r="N16478" s="67">
        <v>7.0000000000000007E-2</v>
      </c>
      <c r="P16478" s="67">
        <v>71.44</v>
      </c>
      <c r="Q16478" s="67">
        <v>0</v>
      </c>
      <c r="R16478" s="2" t="s">
        <v>161</v>
      </c>
      <c r="S16478" s="2" t="s">
        <v>161</v>
      </c>
      <c r="T16478" s="2" t="s">
        <v>161</v>
      </c>
      <c r="U16478" t="s">
        <v>783</v>
      </c>
    </row>
    <row r="16479" spans="3:21" x14ac:dyDescent="0.3">
      <c r="C16479" t="s">
        <v>31</v>
      </c>
      <c r="D16479" t="s">
        <v>158</v>
      </c>
      <c r="E16479" t="s">
        <v>29</v>
      </c>
      <c r="F16479" t="s">
        <v>159</v>
      </c>
      <c r="G16479" s="2">
        <v>2</v>
      </c>
      <c r="H16479" s="2" t="s">
        <v>183</v>
      </c>
      <c r="I16479" s="67">
        <v>-5801.23</v>
      </c>
      <c r="J16479" s="67">
        <v>0</v>
      </c>
      <c r="K16479" s="67">
        <v>-5801.23</v>
      </c>
      <c r="L16479" s="67">
        <v>0</v>
      </c>
      <c r="M16479" s="67">
        <v>-5801.23</v>
      </c>
      <c r="N16479" s="67">
        <v>0</v>
      </c>
      <c r="P16479" s="67">
        <v>0</v>
      </c>
      <c r="Q16479" s="67">
        <v>0</v>
      </c>
      <c r="U16479" t="s">
        <v>783</v>
      </c>
    </row>
    <row r="16480" spans="3:21" x14ac:dyDescent="0.3">
      <c r="C16480" t="s">
        <v>166</v>
      </c>
      <c r="D16480" t="s">
        <v>158</v>
      </c>
      <c r="E16480" t="s">
        <v>30</v>
      </c>
      <c r="F16480" t="s">
        <v>159</v>
      </c>
      <c r="G16480" s="2">
        <v>4</v>
      </c>
      <c r="H16480" s="2" t="s">
        <v>242</v>
      </c>
      <c r="I16480" s="67">
        <v>242710.96</v>
      </c>
      <c r="J16480" s="67">
        <v>18.96</v>
      </c>
      <c r="K16480" s="67">
        <v>242710.96</v>
      </c>
      <c r="L16480" s="67">
        <v>9</v>
      </c>
      <c r="M16480" s="67">
        <v>242710.96</v>
      </c>
      <c r="N16480" s="67">
        <v>86.24</v>
      </c>
      <c r="P16480" s="67">
        <v>0</v>
      </c>
      <c r="Q16480" s="67">
        <v>970843.84</v>
      </c>
      <c r="R16480" s="2" t="s">
        <v>161</v>
      </c>
      <c r="S16480" s="2" t="s">
        <v>161</v>
      </c>
      <c r="T16480" s="2" t="s">
        <v>161</v>
      </c>
      <c r="U16480" t="s">
        <v>783</v>
      </c>
    </row>
    <row r="16481" spans="3:21" x14ac:dyDescent="0.3">
      <c r="C16481" t="s">
        <v>31</v>
      </c>
      <c r="D16481" t="s">
        <v>158</v>
      </c>
      <c r="E16481" t="s">
        <v>30</v>
      </c>
      <c r="F16481" t="s">
        <v>159</v>
      </c>
      <c r="G16481" s="2">
        <v>0</v>
      </c>
      <c r="H16481" s="2" t="s">
        <v>163</v>
      </c>
      <c r="I16481" s="67">
        <v>14834.61</v>
      </c>
      <c r="J16481" s="67">
        <v>0.16</v>
      </c>
      <c r="K16481" s="67">
        <v>14834.61</v>
      </c>
      <c r="L16481" s="67">
        <v>7.0000000000000007E-2</v>
      </c>
      <c r="M16481" s="67">
        <v>14834.61</v>
      </c>
      <c r="N16481" s="67">
        <v>0.92</v>
      </c>
      <c r="P16481" s="67">
        <v>0</v>
      </c>
      <c r="Q16481" s="67">
        <v>0</v>
      </c>
      <c r="R16481" s="2" t="s">
        <v>161</v>
      </c>
      <c r="S16481" s="2" t="s">
        <v>161</v>
      </c>
      <c r="T16481" s="2" t="s">
        <v>161</v>
      </c>
      <c r="U16481" t="s">
        <v>783</v>
      </c>
    </row>
    <row r="16482" spans="3:21" x14ac:dyDescent="0.3">
      <c r="C16482" t="s">
        <v>166</v>
      </c>
      <c r="D16482" t="s">
        <v>158</v>
      </c>
      <c r="E16482" t="s">
        <v>30</v>
      </c>
      <c r="F16482" t="s">
        <v>159</v>
      </c>
      <c r="G16482" s="2">
        <v>6</v>
      </c>
      <c r="H16482" s="2" t="s">
        <v>231</v>
      </c>
      <c r="I16482" s="67">
        <v>6571411.79</v>
      </c>
      <c r="J16482" s="67">
        <v>0</v>
      </c>
      <c r="K16482" s="67">
        <v>6571411.79</v>
      </c>
      <c r="L16482" s="67">
        <v>0</v>
      </c>
      <c r="M16482" s="67">
        <v>6571411.79</v>
      </c>
      <c r="N16482" s="67">
        <v>570.22</v>
      </c>
      <c r="P16482" s="67">
        <v>0</v>
      </c>
      <c r="Q16482" s="67">
        <v>39428470.740000002</v>
      </c>
      <c r="R16482" s="2" t="s">
        <v>161</v>
      </c>
      <c r="S16482" s="2" t="s">
        <v>161</v>
      </c>
      <c r="T16482" s="2" t="s">
        <v>165</v>
      </c>
      <c r="U16482" t="s">
        <v>783</v>
      </c>
    </row>
    <row r="16483" spans="3:21" x14ac:dyDescent="0.3">
      <c r="C16483" t="s">
        <v>32</v>
      </c>
      <c r="D16483" t="s">
        <v>158</v>
      </c>
      <c r="E16483" t="s">
        <v>29</v>
      </c>
      <c r="F16483" t="s">
        <v>159</v>
      </c>
      <c r="G16483" s="2">
        <v>6</v>
      </c>
      <c r="H16483" s="2" t="s">
        <v>472</v>
      </c>
      <c r="I16483" s="67">
        <v>-60808.91</v>
      </c>
      <c r="J16483" s="67">
        <v>0</v>
      </c>
      <c r="K16483" s="67">
        <v>-60808.91</v>
      </c>
      <c r="L16483" s="67">
        <v>0</v>
      </c>
      <c r="M16483" s="67">
        <v>-60808.91</v>
      </c>
      <c r="N16483" s="67">
        <v>0</v>
      </c>
      <c r="P16483" s="67">
        <v>0</v>
      </c>
      <c r="Q16483" s="67">
        <v>0</v>
      </c>
      <c r="U16483" t="s">
        <v>783</v>
      </c>
    </row>
    <row r="16484" spans="3:21" x14ac:dyDescent="0.3">
      <c r="C16484" t="s">
        <v>31</v>
      </c>
      <c r="D16484" t="s">
        <v>158</v>
      </c>
      <c r="E16484" t="s">
        <v>30</v>
      </c>
      <c r="F16484" t="s">
        <v>159</v>
      </c>
      <c r="G16484" s="2">
        <v>1</v>
      </c>
      <c r="H16484" s="2" t="s">
        <v>485</v>
      </c>
      <c r="I16484" s="67">
        <v>9.44</v>
      </c>
      <c r="J16484" s="67">
        <v>0</v>
      </c>
      <c r="K16484" s="67">
        <v>9.44</v>
      </c>
      <c r="L16484" s="67">
        <v>0</v>
      </c>
      <c r="M16484" s="67">
        <v>9.44</v>
      </c>
      <c r="N16484" s="67">
        <v>0</v>
      </c>
      <c r="P16484" s="67">
        <v>0</v>
      </c>
      <c r="Q16484" s="67">
        <v>9.44</v>
      </c>
      <c r="R16484" s="2" t="s">
        <v>161</v>
      </c>
      <c r="S16484" s="2" t="s">
        <v>161</v>
      </c>
      <c r="T16484" s="2" t="s">
        <v>161</v>
      </c>
      <c r="U16484" t="s">
        <v>783</v>
      </c>
    </row>
    <row r="16485" spans="3:21" x14ac:dyDescent="0.3">
      <c r="C16485" t="s">
        <v>32</v>
      </c>
      <c r="D16485" t="s">
        <v>158</v>
      </c>
      <c r="E16485" t="s">
        <v>30</v>
      </c>
      <c r="F16485" t="s">
        <v>159</v>
      </c>
      <c r="G16485" s="2">
        <v>2</v>
      </c>
      <c r="H16485" s="2" t="s">
        <v>353</v>
      </c>
      <c r="I16485" s="67">
        <v>29928.75</v>
      </c>
      <c r="J16485" s="67">
        <v>0.66</v>
      </c>
      <c r="K16485" s="67">
        <v>29928.75</v>
      </c>
      <c r="L16485" s="67">
        <v>0.32</v>
      </c>
      <c r="M16485" s="67">
        <v>29928.75</v>
      </c>
      <c r="N16485" s="67">
        <v>3.02</v>
      </c>
      <c r="P16485" s="67">
        <v>0</v>
      </c>
      <c r="Q16485" s="67">
        <v>59857.5</v>
      </c>
      <c r="R16485" s="2" t="s">
        <v>161</v>
      </c>
      <c r="S16485" s="2" t="s">
        <v>161</v>
      </c>
      <c r="T16485" s="2" t="s">
        <v>161</v>
      </c>
      <c r="U16485" t="s">
        <v>783</v>
      </c>
    </row>
    <row r="16486" spans="3:21" x14ac:dyDescent="0.3">
      <c r="C16486" t="s">
        <v>166</v>
      </c>
      <c r="D16486" t="s">
        <v>158</v>
      </c>
      <c r="E16486" t="s">
        <v>30</v>
      </c>
      <c r="F16486" t="s">
        <v>159</v>
      </c>
      <c r="G16486" s="2">
        <v>1</v>
      </c>
      <c r="H16486" s="2" t="s">
        <v>431</v>
      </c>
      <c r="I16486" s="67">
        <v>73399.25</v>
      </c>
      <c r="J16486" s="67">
        <v>39.97</v>
      </c>
      <c r="K16486" s="67">
        <v>73399.25</v>
      </c>
      <c r="L16486" s="67">
        <v>1168.8699999999999</v>
      </c>
      <c r="M16486" s="67">
        <v>73399.25</v>
      </c>
      <c r="N16486" s="67">
        <v>62.32</v>
      </c>
      <c r="P16486" s="67">
        <v>31355.439999999999</v>
      </c>
      <c r="Q16486" s="67">
        <v>73399.25</v>
      </c>
      <c r="R16486" s="2" t="s">
        <v>165</v>
      </c>
      <c r="S16486" s="2" t="s">
        <v>161</v>
      </c>
      <c r="T16486" s="2" t="s">
        <v>165</v>
      </c>
      <c r="U16486" t="s">
        <v>783</v>
      </c>
    </row>
    <row r="16487" spans="3:21" x14ac:dyDescent="0.3">
      <c r="C16487" t="s">
        <v>166</v>
      </c>
      <c r="D16487" t="s">
        <v>158</v>
      </c>
      <c r="E16487" t="s">
        <v>30</v>
      </c>
      <c r="F16487" t="s">
        <v>159</v>
      </c>
      <c r="G16487" s="2">
        <v>7</v>
      </c>
      <c r="H16487" s="2" t="s">
        <v>262</v>
      </c>
      <c r="I16487" s="67">
        <v>2535167.1800000002</v>
      </c>
      <c r="J16487" s="67">
        <v>9.06</v>
      </c>
      <c r="K16487" s="67">
        <v>2535167.1800000002</v>
      </c>
      <c r="L16487" s="67">
        <v>4.07</v>
      </c>
      <c r="M16487" s="67">
        <v>2535167.1800000002</v>
      </c>
      <c r="N16487" s="67">
        <v>50.75</v>
      </c>
      <c r="P16487" s="67">
        <v>2535167.1800000002</v>
      </c>
      <c r="Q16487" s="67">
        <v>17746170.260000002</v>
      </c>
      <c r="R16487" s="2" t="s">
        <v>161</v>
      </c>
      <c r="S16487" s="2" t="s">
        <v>161</v>
      </c>
      <c r="T16487" s="2" t="s">
        <v>161</v>
      </c>
      <c r="U16487" t="s">
        <v>783</v>
      </c>
    </row>
    <row r="16488" spans="3:21" x14ac:dyDescent="0.3">
      <c r="C16488" t="s">
        <v>166</v>
      </c>
      <c r="D16488" t="s">
        <v>158</v>
      </c>
      <c r="E16488" t="s">
        <v>29</v>
      </c>
      <c r="F16488" t="s">
        <v>159</v>
      </c>
      <c r="G16488" s="2">
        <v>2</v>
      </c>
      <c r="H16488" s="2" t="s">
        <v>195</v>
      </c>
      <c r="I16488" s="67">
        <v>-4997.04</v>
      </c>
      <c r="J16488" s="67">
        <v>0</v>
      </c>
      <c r="K16488" s="67">
        <v>-4997.04</v>
      </c>
      <c r="L16488" s="67">
        <v>0</v>
      </c>
      <c r="M16488" s="67">
        <v>-4997.04</v>
      </c>
      <c r="N16488" s="67">
        <v>0</v>
      </c>
      <c r="P16488" s="67">
        <v>0</v>
      </c>
      <c r="Q16488" s="67">
        <v>0</v>
      </c>
      <c r="U16488" t="s">
        <v>783</v>
      </c>
    </row>
    <row r="16489" spans="3:21" x14ac:dyDescent="0.3">
      <c r="C16489" t="s">
        <v>32</v>
      </c>
      <c r="D16489" t="s">
        <v>158</v>
      </c>
      <c r="E16489" t="s">
        <v>30</v>
      </c>
      <c r="F16489" t="s">
        <v>159</v>
      </c>
      <c r="G16489" s="2">
        <v>1</v>
      </c>
      <c r="H16489" s="2" t="s">
        <v>287</v>
      </c>
      <c r="I16489" s="67">
        <v>933295.04</v>
      </c>
      <c r="J16489" s="67">
        <v>30.39</v>
      </c>
      <c r="K16489" s="67">
        <v>933295.04</v>
      </c>
      <c r="L16489" s="67">
        <v>20.66</v>
      </c>
      <c r="M16489" s="67">
        <v>933295.04</v>
      </c>
      <c r="N16489" s="67">
        <v>370.3</v>
      </c>
      <c r="P16489" s="67">
        <v>0</v>
      </c>
      <c r="Q16489" s="67">
        <v>933295.04</v>
      </c>
      <c r="R16489" s="2" t="s">
        <v>161</v>
      </c>
      <c r="S16489" s="2" t="s">
        <v>161</v>
      </c>
      <c r="T16489" s="2" t="s">
        <v>161</v>
      </c>
      <c r="U16489" t="s">
        <v>783</v>
      </c>
    </row>
    <row r="16490" spans="3:21" x14ac:dyDescent="0.3">
      <c r="C16490" t="s">
        <v>166</v>
      </c>
      <c r="D16490" t="s">
        <v>158</v>
      </c>
      <c r="E16490" t="s">
        <v>29</v>
      </c>
      <c r="F16490" t="s">
        <v>159</v>
      </c>
      <c r="G16490" s="2">
        <v>8</v>
      </c>
      <c r="H16490" s="2" t="s">
        <v>479</v>
      </c>
      <c r="I16490" s="67">
        <v>-17959.09</v>
      </c>
      <c r="J16490" s="67">
        <v>0</v>
      </c>
      <c r="K16490" s="67">
        <v>-17959.09</v>
      </c>
      <c r="L16490" s="67">
        <v>0</v>
      </c>
      <c r="M16490" s="67">
        <v>-17959.09</v>
      </c>
      <c r="N16490" s="67">
        <v>0</v>
      </c>
      <c r="P16490" s="67">
        <v>-3762.64</v>
      </c>
      <c r="Q16490" s="67">
        <v>0</v>
      </c>
      <c r="U16490" t="s">
        <v>783</v>
      </c>
    </row>
    <row r="16491" spans="3:21" x14ac:dyDescent="0.3">
      <c r="C16491" t="s">
        <v>31</v>
      </c>
      <c r="D16491" t="s">
        <v>158</v>
      </c>
      <c r="E16491" t="s">
        <v>30</v>
      </c>
      <c r="F16491" t="s">
        <v>159</v>
      </c>
      <c r="G16491" s="2">
        <v>-1</v>
      </c>
      <c r="H16491" s="2" t="s">
        <v>533</v>
      </c>
      <c r="I16491" s="67">
        <v>170285.25</v>
      </c>
      <c r="J16491" s="67">
        <v>234.83</v>
      </c>
      <c r="K16491" s="67">
        <v>170285.25</v>
      </c>
      <c r="L16491" s="67">
        <v>47.52</v>
      </c>
      <c r="M16491" s="67">
        <v>170285.25</v>
      </c>
      <c r="N16491" s="67">
        <v>376.59</v>
      </c>
      <c r="P16491" s="67">
        <v>0</v>
      </c>
      <c r="Q16491" s="67">
        <v>0</v>
      </c>
      <c r="R16491" s="2" t="s">
        <v>161</v>
      </c>
      <c r="S16491" s="2" t="s">
        <v>161</v>
      </c>
      <c r="T16491" s="2" t="s">
        <v>161</v>
      </c>
      <c r="U16491" t="s">
        <v>783</v>
      </c>
    </row>
    <row r="16492" spans="3:21" x14ac:dyDescent="0.3">
      <c r="C16492" t="s">
        <v>166</v>
      </c>
      <c r="D16492" t="s">
        <v>158</v>
      </c>
      <c r="E16492" t="s">
        <v>30</v>
      </c>
      <c r="F16492" t="s">
        <v>159</v>
      </c>
      <c r="G16492" s="2">
        <v>5</v>
      </c>
      <c r="H16492" s="2" t="s">
        <v>347</v>
      </c>
      <c r="I16492" s="67">
        <v>108131.01</v>
      </c>
      <c r="J16492" s="67">
        <v>2.97</v>
      </c>
      <c r="K16492" s="67">
        <v>108131.01</v>
      </c>
      <c r="L16492" s="67">
        <v>1.33</v>
      </c>
      <c r="M16492" s="67">
        <v>108131.01</v>
      </c>
      <c r="N16492" s="67">
        <v>16.63</v>
      </c>
      <c r="P16492" s="67">
        <v>0</v>
      </c>
      <c r="Q16492" s="67">
        <v>540655.04999999993</v>
      </c>
      <c r="R16492" s="2" t="s">
        <v>161</v>
      </c>
      <c r="S16492" s="2" t="s">
        <v>161</v>
      </c>
      <c r="T16492" s="2" t="s">
        <v>161</v>
      </c>
      <c r="U16492" t="s">
        <v>783</v>
      </c>
    </row>
    <row r="16493" spans="3:21" x14ac:dyDescent="0.3">
      <c r="C16493" t="s">
        <v>166</v>
      </c>
      <c r="D16493" t="s">
        <v>158</v>
      </c>
      <c r="E16493" t="s">
        <v>30</v>
      </c>
      <c r="F16493" t="s">
        <v>159</v>
      </c>
      <c r="G16493" s="2">
        <v>4</v>
      </c>
      <c r="H16493" s="2" t="s">
        <v>587</v>
      </c>
      <c r="I16493" s="67">
        <v>13363.97</v>
      </c>
      <c r="J16493" s="67">
        <v>1.62</v>
      </c>
      <c r="K16493" s="67">
        <v>13363.97</v>
      </c>
      <c r="L16493" s="67">
        <v>0.27</v>
      </c>
      <c r="M16493" s="67">
        <v>13363.97</v>
      </c>
      <c r="N16493" s="67">
        <v>2.96</v>
      </c>
      <c r="P16493" s="67">
        <v>0</v>
      </c>
      <c r="Q16493" s="67">
        <v>53455.88</v>
      </c>
      <c r="R16493" s="2" t="s">
        <v>161</v>
      </c>
      <c r="S16493" s="2" t="s">
        <v>161</v>
      </c>
      <c r="T16493" s="2" t="s">
        <v>161</v>
      </c>
      <c r="U16493" t="s">
        <v>783</v>
      </c>
    </row>
    <row r="16494" spans="3:21" x14ac:dyDescent="0.3">
      <c r="C16494" t="s">
        <v>166</v>
      </c>
      <c r="D16494" t="s">
        <v>158</v>
      </c>
      <c r="E16494" t="s">
        <v>29</v>
      </c>
      <c r="F16494" t="s">
        <v>159</v>
      </c>
      <c r="G16494" s="2">
        <v>1</v>
      </c>
      <c r="H16494" s="2" t="s">
        <v>226</v>
      </c>
      <c r="I16494" s="67">
        <v>-26415.84</v>
      </c>
      <c r="J16494" s="67">
        <v>0</v>
      </c>
      <c r="K16494" s="67">
        <v>-26415.84</v>
      </c>
      <c r="L16494" s="67">
        <v>0</v>
      </c>
      <c r="M16494" s="67">
        <v>-26415.84</v>
      </c>
      <c r="N16494" s="67">
        <v>0</v>
      </c>
      <c r="P16494" s="67">
        <v>0</v>
      </c>
      <c r="Q16494" s="67">
        <v>0</v>
      </c>
      <c r="U16494" t="s">
        <v>783</v>
      </c>
    </row>
    <row r="16495" spans="3:21" x14ac:dyDescent="0.3">
      <c r="C16495" t="s">
        <v>32</v>
      </c>
      <c r="D16495" t="s">
        <v>158</v>
      </c>
      <c r="E16495" t="s">
        <v>29</v>
      </c>
      <c r="F16495" t="s">
        <v>159</v>
      </c>
      <c r="G16495" s="2">
        <v>-4</v>
      </c>
      <c r="H16495" s="2" t="s">
        <v>510</v>
      </c>
      <c r="I16495" s="67">
        <v>-141369.31</v>
      </c>
      <c r="J16495" s="67">
        <v>0</v>
      </c>
      <c r="K16495" s="67">
        <v>-141369.31</v>
      </c>
      <c r="L16495" s="67">
        <v>0</v>
      </c>
      <c r="M16495" s="67">
        <v>-141369.31</v>
      </c>
      <c r="N16495" s="67">
        <v>0</v>
      </c>
      <c r="P16495" s="67">
        <v>0</v>
      </c>
      <c r="Q16495" s="67">
        <v>0</v>
      </c>
      <c r="U16495" t="s">
        <v>783</v>
      </c>
    </row>
    <row r="16496" spans="3:21" x14ac:dyDescent="0.3">
      <c r="C16496" t="s">
        <v>31</v>
      </c>
      <c r="D16496" t="s">
        <v>158</v>
      </c>
      <c r="E16496" t="s">
        <v>30</v>
      </c>
      <c r="F16496" t="s">
        <v>159</v>
      </c>
      <c r="G16496" s="2">
        <v>0</v>
      </c>
      <c r="H16496" s="2" t="s">
        <v>289</v>
      </c>
      <c r="I16496" s="67">
        <v>369.84</v>
      </c>
      <c r="J16496" s="67">
        <v>0.21</v>
      </c>
      <c r="K16496" s="67">
        <v>369.84</v>
      </c>
      <c r="L16496" s="67">
        <v>0.08</v>
      </c>
      <c r="M16496" s="67">
        <v>369.84</v>
      </c>
      <c r="N16496" s="67">
        <v>0.74</v>
      </c>
      <c r="P16496" s="67">
        <v>0</v>
      </c>
      <c r="Q16496" s="67">
        <v>0</v>
      </c>
      <c r="R16496" s="2" t="s">
        <v>161</v>
      </c>
      <c r="S16496" s="2" t="s">
        <v>161</v>
      </c>
      <c r="T16496" s="2" t="s">
        <v>161</v>
      </c>
      <c r="U16496" t="s">
        <v>783</v>
      </c>
    </row>
    <row r="16497" spans="3:21" x14ac:dyDescent="0.3">
      <c r="C16497" t="s">
        <v>166</v>
      </c>
      <c r="D16497" t="s">
        <v>158</v>
      </c>
      <c r="E16497" t="s">
        <v>30</v>
      </c>
      <c r="F16497" t="s">
        <v>159</v>
      </c>
      <c r="G16497" s="2">
        <v>5</v>
      </c>
      <c r="H16497" s="2" t="s">
        <v>220</v>
      </c>
      <c r="I16497" s="67">
        <v>282.20999999999998</v>
      </c>
      <c r="J16497" s="67">
        <v>0.06</v>
      </c>
      <c r="K16497" s="67">
        <v>282.20999999999998</v>
      </c>
      <c r="L16497" s="67">
        <v>0.01</v>
      </c>
      <c r="M16497" s="67">
        <v>282.20999999999998</v>
      </c>
      <c r="N16497" s="67">
        <v>0.43</v>
      </c>
      <c r="P16497" s="67">
        <v>0</v>
      </c>
      <c r="Q16497" s="67">
        <v>1411.05</v>
      </c>
      <c r="R16497" s="2" t="s">
        <v>161</v>
      </c>
      <c r="S16497" s="2" t="s">
        <v>161</v>
      </c>
      <c r="T16497" s="2" t="s">
        <v>161</v>
      </c>
      <c r="U16497" t="s">
        <v>783</v>
      </c>
    </row>
    <row r="16498" spans="3:21" x14ac:dyDescent="0.3">
      <c r="C16498" t="s">
        <v>31</v>
      </c>
      <c r="D16498" t="s">
        <v>158</v>
      </c>
      <c r="E16498" t="s">
        <v>30</v>
      </c>
      <c r="F16498" t="s">
        <v>159</v>
      </c>
      <c r="G16498" s="2">
        <v>-1</v>
      </c>
      <c r="H16498" s="2" t="s">
        <v>452</v>
      </c>
      <c r="I16498" s="67">
        <v>960548.67</v>
      </c>
      <c r="J16498" s="67">
        <v>97.05</v>
      </c>
      <c r="K16498" s="67">
        <v>960548.67</v>
      </c>
      <c r="L16498" s="67">
        <v>87.83</v>
      </c>
      <c r="M16498" s="67">
        <v>960548.67</v>
      </c>
      <c r="N16498" s="67">
        <v>453.8</v>
      </c>
      <c r="P16498" s="67">
        <v>0</v>
      </c>
      <c r="Q16498" s="67">
        <v>0</v>
      </c>
      <c r="R16498" s="2" t="s">
        <v>161</v>
      </c>
      <c r="S16498" s="2" t="s">
        <v>161</v>
      </c>
      <c r="T16498" s="2" t="s">
        <v>161</v>
      </c>
      <c r="U16498" t="s">
        <v>783</v>
      </c>
    </row>
    <row r="16499" spans="3:21" x14ac:dyDescent="0.3">
      <c r="C16499" t="s">
        <v>31</v>
      </c>
      <c r="D16499" t="s">
        <v>158</v>
      </c>
      <c r="E16499" t="s">
        <v>29</v>
      </c>
      <c r="F16499" t="s">
        <v>159</v>
      </c>
      <c r="G16499" s="2">
        <v>1</v>
      </c>
      <c r="H16499" s="2" t="s">
        <v>545</v>
      </c>
      <c r="I16499" s="67">
        <v>-3.67</v>
      </c>
      <c r="J16499" s="67">
        <v>0</v>
      </c>
      <c r="K16499" s="67">
        <v>-3.67</v>
      </c>
      <c r="L16499" s="67">
        <v>0</v>
      </c>
      <c r="M16499" s="67">
        <v>-3.67</v>
      </c>
      <c r="N16499" s="67">
        <v>0</v>
      </c>
      <c r="P16499" s="67">
        <v>0</v>
      </c>
      <c r="Q16499" s="67">
        <v>0</v>
      </c>
      <c r="U16499" t="s">
        <v>783</v>
      </c>
    </row>
    <row r="16500" spans="3:21" x14ac:dyDescent="0.3">
      <c r="C16500" t="s">
        <v>32</v>
      </c>
      <c r="D16500" t="s">
        <v>158</v>
      </c>
      <c r="E16500" t="s">
        <v>29</v>
      </c>
      <c r="F16500" t="s">
        <v>159</v>
      </c>
      <c r="G16500" s="2">
        <v>2</v>
      </c>
      <c r="H16500" s="2" t="s">
        <v>437</v>
      </c>
      <c r="I16500" s="67">
        <v>-38470.730000000003</v>
      </c>
      <c r="J16500" s="67">
        <v>0</v>
      </c>
      <c r="K16500" s="67">
        <v>-38470.730000000003</v>
      </c>
      <c r="L16500" s="67">
        <v>0</v>
      </c>
      <c r="M16500" s="67">
        <v>-38470.730000000003</v>
      </c>
      <c r="N16500" s="67">
        <v>0</v>
      </c>
      <c r="P16500" s="67">
        <v>0</v>
      </c>
      <c r="Q16500" s="67">
        <v>0</v>
      </c>
      <c r="U16500" t="s">
        <v>783</v>
      </c>
    </row>
    <row r="16501" spans="3:21" x14ac:dyDescent="0.3">
      <c r="C16501" t="s">
        <v>31</v>
      </c>
      <c r="D16501" t="s">
        <v>158</v>
      </c>
      <c r="E16501" t="s">
        <v>29</v>
      </c>
      <c r="F16501" t="s">
        <v>159</v>
      </c>
      <c r="G16501" s="2">
        <v>3</v>
      </c>
      <c r="H16501" s="2" t="s">
        <v>471</v>
      </c>
      <c r="I16501" s="67">
        <v>-8069.51</v>
      </c>
      <c r="J16501" s="67">
        <v>0</v>
      </c>
      <c r="K16501" s="67">
        <v>-8069.51</v>
      </c>
      <c r="L16501" s="67">
        <v>0</v>
      </c>
      <c r="M16501" s="67">
        <v>-8069.51</v>
      </c>
      <c r="N16501" s="67">
        <v>0</v>
      </c>
      <c r="P16501" s="67">
        <v>0</v>
      </c>
      <c r="Q16501" s="67">
        <v>0</v>
      </c>
      <c r="U16501" t="s">
        <v>783</v>
      </c>
    </row>
    <row r="16502" spans="3:21" x14ac:dyDescent="0.3">
      <c r="C16502" t="s">
        <v>166</v>
      </c>
      <c r="D16502" t="s">
        <v>158</v>
      </c>
      <c r="E16502" t="s">
        <v>30</v>
      </c>
      <c r="F16502" t="s">
        <v>159</v>
      </c>
      <c r="G16502" s="2">
        <v>5</v>
      </c>
      <c r="H16502" s="2" t="s">
        <v>364</v>
      </c>
      <c r="I16502" s="67">
        <v>19197.759999999998</v>
      </c>
      <c r="J16502" s="67">
        <v>1.88</v>
      </c>
      <c r="K16502" s="67">
        <v>19197.759999999998</v>
      </c>
      <c r="L16502" s="67">
        <v>780.95</v>
      </c>
      <c r="M16502" s="67">
        <v>19197.759999999998</v>
      </c>
      <c r="N16502" s="67">
        <v>6.57</v>
      </c>
      <c r="P16502" s="67">
        <v>0</v>
      </c>
      <c r="Q16502" s="67">
        <v>95988.799999999988</v>
      </c>
      <c r="R16502" s="2" t="s">
        <v>165</v>
      </c>
      <c r="S16502" s="2" t="s">
        <v>161</v>
      </c>
      <c r="T16502" s="2" t="s">
        <v>165</v>
      </c>
      <c r="U16502" t="s">
        <v>783</v>
      </c>
    </row>
    <row r="16503" spans="3:21" x14ac:dyDescent="0.3">
      <c r="C16503" t="s">
        <v>32</v>
      </c>
      <c r="D16503" t="s">
        <v>158</v>
      </c>
      <c r="E16503" t="s">
        <v>29</v>
      </c>
      <c r="F16503" t="s">
        <v>159</v>
      </c>
      <c r="G16503" s="2">
        <v>2</v>
      </c>
      <c r="H16503" s="2" t="s">
        <v>381</v>
      </c>
      <c r="I16503" s="67">
        <v>-9162.6</v>
      </c>
      <c r="J16503" s="67">
        <v>0</v>
      </c>
      <c r="K16503" s="67">
        <v>-9162.6</v>
      </c>
      <c r="L16503" s="67">
        <v>0</v>
      </c>
      <c r="M16503" s="67">
        <v>-9162.6</v>
      </c>
      <c r="N16503" s="67">
        <v>0</v>
      </c>
      <c r="P16503" s="67">
        <v>0</v>
      </c>
      <c r="Q16503" s="67">
        <v>0</v>
      </c>
      <c r="U16503" t="s">
        <v>783</v>
      </c>
    </row>
    <row r="16504" spans="3:21" x14ac:dyDescent="0.3">
      <c r="C16504" t="s">
        <v>32</v>
      </c>
      <c r="D16504" t="s">
        <v>158</v>
      </c>
      <c r="E16504" t="s">
        <v>30</v>
      </c>
      <c r="F16504" t="s">
        <v>159</v>
      </c>
      <c r="G16504" s="2">
        <v>-4</v>
      </c>
      <c r="H16504" s="2" t="s">
        <v>453</v>
      </c>
      <c r="I16504" s="67">
        <v>109672.91</v>
      </c>
      <c r="J16504" s="67">
        <v>10.14</v>
      </c>
      <c r="K16504" s="67">
        <v>109672.91</v>
      </c>
      <c r="L16504" s="67">
        <v>1.42</v>
      </c>
      <c r="M16504" s="67">
        <v>109672.91</v>
      </c>
      <c r="N16504" s="67">
        <v>78.849999999999994</v>
      </c>
      <c r="P16504" s="67">
        <v>0</v>
      </c>
      <c r="Q16504" s="67">
        <v>0</v>
      </c>
      <c r="R16504" s="2" t="s">
        <v>161</v>
      </c>
      <c r="S16504" s="2" t="s">
        <v>161</v>
      </c>
      <c r="T16504" s="2" t="s">
        <v>161</v>
      </c>
      <c r="U16504" t="s">
        <v>783</v>
      </c>
    </row>
    <row r="16505" spans="3:21" x14ac:dyDescent="0.3">
      <c r="C16505" t="s">
        <v>166</v>
      </c>
      <c r="D16505" t="s">
        <v>158</v>
      </c>
      <c r="E16505" t="s">
        <v>29</v>
      </c>
      <c r="F16505" t="s">
        <v>159</v>
      </c>
      <c r="G16505" s="2">
        <v>2</v>
      </c>
      <c r="H16505" s="2" t="s">
        <v>481</v>
      </c>
      <c r="I16505" s="67">
        <v>-86.65</v>
      </c>
      <c r="J16505" s="67">
        <v>0</v>
      </c>
      <c r="K16505" s="67">
        <v>-86.65</v>
      </c>
      <c r="L16505" s="67">
        <v>0</v>
      </c>
      <c r="M16505" s="67">
        <v>-86.65</v>
      </c>
      <c r="N16505" s="67">
        <v>0</v>
      </c>
      <c r="P16505" s="67">
        <v>0</v>
      </c>
      <c r="Q16505" s="67">
        <v>0</v>
      </c>
      <c r="U16505" t="s">
        <v>783</v>
      </c>
    </row>
    <row r="16506" spans="3:21" x14ac:dyDescent="0.3">
      <c r="C16506" t="s">
        <v>31</v>
      </c>
      <c r="D16506" t="s">
        <v>158</v>
      </c>
      <c r="E16506" t="s">
        <v>30</v>
      </c>
      <c r="F16506" t="s">
        <v>159</v>
      </c>
      <c r="G16506" s="2">
        <v>-4</v>
      </c>
      <c r="H16506" s="2" t="s">
        <v>398</v>
      </c>
      <c r="I16506" s="67">
        <v>11.1</v>
      </c>
      <c r="J16506" s="67">
        <v>0</v>
      </c>
      <c r="K16506" s="67">
        <v>11.1</v>
      </c>
      <c r="L16506" s="67">
        <v>0</v>
      </c>
      <c r="M16506" s="67">
        <v>11.1</v>
      </c>
      <c r="N16506" s="67">
        <v>0</v>
      </c>
      <c r="P16506" s="67">
        <v>0</v>
      </c>
      <c r="Q16506" s="67">
        <v>0</v>
      </c>
      <c r="R16506" s="2" t="s">
        <v>161</v>
      </c>
      <c r="S16506" s="2" t="s">
        <v>161</v>
      </c>
      <c r="T16506" s="2" t="s">
        <v>165</v>
      </c>
      <c r="U16506" t="s">
        <v>783</v>
      </c>
    </row>
    <row r="16507" spans="3:21" x14ac:dyDescent="0.3">
      <c r="C16507" t="s">
        <v>166</v>
      </c>
      <c r="D16507" t="s">
        <v>158</v>
      </c>
      <c r="E16507" t="s">
        <v>29</v>
      </c>
      <c r="F16507" t="s">
        <v>159</v>
      </c>
      <c r="G16507" s="2">
        <v>0</v>
      </c>
      <c r="H16507" s="2" t="s">
        <v>364</v>
      </c>
      <c r="I16507" s="67">
        <v>-1901.07</v>
      </c>
      <c r="J16507" s="67">
        <v>0</v>
      </c>
      <c r="K16507" s="67">
        <v>-1901.07</v>
      </c>
      <c r="L16507" s="67">
        <v>0</v>
      </c>
      <c r="M16507" s="67">
        <v>-1901.07</v>
      </c>
      <c r="N16507" s="67">
        <v>0</v>
      </c>
      <c r="P16507" s="67">
        <v>0</v>
      </c>
      <c r="Q16507" s="67">
        <v>0</v>
      </c>
      <c r="U16507" t="s">
        <v>783</v>
      </c>
    </row>
    <row r="16508" spans="3:21" x14ac:dyDescent="0.3">
      <c r="C16508" t="s">
        <v>166</v>
      </c>
      <c r="D16508" t="s">
        <v>158</v>
      </c>
      <c r="E16508" t="s">
        <v>29</v>
      </c>
      <c r="F16508" t="s">
        <v>159</v>
      </c>
      <c r="G16508" s="2">
        <v>2</v>
      </c>
      <c r="H16508" s="2" t="s">
        <v>687</v>
      </c>
      <c r="I16508" s="67">
        <v>-107.12</v>
      </c>
      <c r="J16508" s="67">
        <v>0</v>
      </c>
      <c r="K16508" s="67">
        <v>-107.12</v>
      </c>
      <c r="L16508" s="67">
        <v>0</v>
      </c>
      <c r="M16508" s="67">
        <v>-107.12</v>
      </c>
      <c r="N16508" s="67">
        <v>0</v>
      </c>
      <c r="P16508" s="67">
        <v>0</v>
      </c>
      <c r="Q16508" s="67">
        <v>0</v>
      </c>
      <c r="U16508" t="s">
        <v>783</v>
      </c>
    </row>
    <row r="16509" spans="3:21" x14ac:dyDescent="0.3">
      <c r="C16509" t="s">
        <v>31</v>
      </c>
      <c r="D16509" t="s">
        <v>158</v>
      </c>
      <c r="E16509" t="s">
        <v>29</v>
      </c>
      <c r="F16509" t="s">
        <v>159</v>
      </c>
      <c r="G16509" s="2">
        <v>-1</v>
      </c>
      <c r="H16509" s="2" t="s">
        <v>423</v>
      </c>
      <c r="I16509" s="67">
        <v>-5733.84</v>
      </c>
      <c r="J16509" s="67">
        <v>0</v>
      </c>
      <c r="K16509" s="67">
        <v>-5733.84</v>
      </c>
      <c r="L16509" s="67">
        <v>0</v>
      </c>
      <c r="M16509" s="67">
        <v>-5733.84</v>
      </c>
      <c r="N16509" s="67">
        <v>0</v>
      </c>
      <c r="P16509" s="67">
        <v>0</v>
      </c>
      <c r="Q16509" s="67">
        <v>0</v>
      </c>
      <c r="U16509" t="s">
        <v>783</v>
      </c>
    </row>
    <row r="16510" spans="3:21" x14ac:dyDescent="0.3">
      <c r="C16510" t="s">
        <v>31</v>
      </c>
      <c r="D16510" t="s">
        <v>158</v>
      </c>
      <c r="E16510" t="s">
        <v>30</v>
      </c>
      <c r="F16510" t="s">
        <v>159</v>
      </c>
      <c r="G16510" s="2">
        <v>3</v>
      </c>
      <c r="H16510" s="2" t="s">
        <v>333</v>
      </c>
      <c r="I16510" s="67">
        <v>1192394.67</v>
      </c>
      <c r="J16510" s="67">
        <v>41.23</v>
      </c>
      <c r="K16510" s="67">
        <v>1192394.67</v>
      </c>
      <c r="L16510" s="67">
        <v>18.52</v>
      </c>
      <c r="M16510" s="67">
        <v>1192394.67</v>
      </c>
      <c r="N16510" s="67">
        <v>230.92</v>
      </c>
      <c r="P16510" s="67">
        <v>0</v>
      </c>
      <c r="Q16510" s="67">
        <v>3577184.01</v>
      </c>
      <c r="R16510" s="2" t="s">
        <v>161</v>
      </c>
      <c r="S16510" s="2" t="s">
        <v>161</v>
      </c>
      <c r="T16510" s="2" t="s">
        <v>161</v>
      </c>
      <c r="U16510" t="s">
        <v>783</v>
      </c>
    </row>
    <row r="16511" spans="3:21" x14ac:dyDescent="0.3">
      <c r="C16511" t="s">
        <v>31</v>
      </c>
      <c r="D16511" t="s">
        <v>158</v>
      </c>
      <c r="E16511" t="s">
        <v>30</v>
      </c>
      <c r="F16511" t="s">
        <v>159</v>
      </c>
      <c r="G16511" s="2">
        <v>3</v>
      </c>
      <c r="H16511" s="2" t="s">
        <v>355</v>
      </c>
      <c r="I16511" s="67">
        <v>77802.36</v>
      </c>
      <c r="J16511" s="67">
        <v>3.65</v>
      </c>
      <c r="K16511" s="67">
        <v>77802.36</v>
      </c>
      <c r="L16511" s="67">
        <v>1.73</v>
      </c>
      <c r="M16511" s="67">
        <v>77802.36</v>
      </c>
      <c r="N16511" s="67">
        <v>16.59</v>
      </c>
      <c r="P16511" s="67">
        <v>0</v>
      </c>
      <c r="Q16511" s="67">
        <v>233407.08000000002</v>
      </c>
      <c r="R16511" s="2" t="s">
        <v>161</v>
      </c>
      <c r="S16511" s="2" t="s">
        <v>161</v>
      </c>
      <c r="T16511" s="2" t="s">
        <v>161</v>
      </c>
      <c r="U16511" t="s">
        <v>783</v>
      </c>
    </row>
    <row r="16512" spans="3:21" x14ac:dyDescent="0.3">
      <c r="C16512" t="s">
        <v>166</v>
      </c>
      <c r="D16512" t="s">
        <v>158</v>
      </c>
      <c r="E16512" t="s">
        <v>29</v>
      </c>
      <c r="F16512" t="s">
        <v>159</v>
      </c>
      <c r="G16512" s="2">
        <v>-1</v>
      </c>
      <c r="H16512" s="2" t="s">
        <v>582</v>
      </c>
      <c r="I16512" s="67">
        <v>-8.0399999999999991</v>
      </c>
      <c r="J16512" s="67">
        <v>0</v>
      </c>
      <c r="K16512" s="67">
        <v>-8.0399999999999991</v>
      </c>
      <c r="L16512" s="67">
        <v>0</v>
      </c>
      <c r="M16512" s="67">
        <v>-8.0399999999999991</v>
      </c>
      <c r="N16512" s="67">
        <v>0</v>
      </c>
      <c r="P16512" s="67">
        <v>0</v>
      </c>
      <c r="Q16512" s="67">
        <v>0</v>
      </c>
      <c r="U16512" t="s">
        <v>783</v>
      </c>
    </row>
    <row r="16513" spans="3:21" x14ac:dyDescent="0.3">
      <c r="C16513" t="s">
        <v>31</v>
      </c>
      <c r="D16513" t="s">
        <v>158</v>
      </c>
      <c r="E16513" t="s">
        <v>29</v>
      </c>
      <c r="F16513" t="s">
        <v>159</v>
      </c>
      <c r="G16513" s="2">
        <v>0</v>
      </c>
      <c r="H16513" s="2" t="s">
        <v>221</v>
      </c>
      <c r="I16513" s="67">
        <v>-2109.85</v>
      </c>
      <c r="J16513" s="67">
        <v>0</v>
      </c>
      <c r="K16513" s="67">
        <v>-2109.85</v>
      </c>
      <c r="L16513" s="67">
        <v>0</v>
      </c>
      <c r="M16513" s="67">
        <v>-2109.85</v>
      </c>
      <c r="N16513" s="67">
        <v>0</v>
      </c>
      <c r="P16513" s="67">
        <v>0</v>
      </c>
      <c r="Q16513" s="67">
        <v>0</v>
      </c>
      <c r="U16513" t="s">
        <v>783</v>
      </c>
    </row>
    <row r="16514" spans="3:21" x14ac:dyDescent="0.3">
      <c r="C16514" t="s">
        <v>166</v>
      </c>
      <c r="D16514" t="s">
        <v>158</v>
      </c>
      <c r="E16514" t="s">
        <v>29</v>
      </c>
      <c r="F16514" t="s">
        <v>159</v>
      </c>
      <c r="G16514" s="2">
        <v>7</v>
      </c>
      <c r="H16514" s="2" t="s">
        <v>459</v>
      </c>
      <c r="I16514" s="67">
        <v>-614.45000000000005</v>
      </c>
      <c r="J16514" s="67">
        <v>0</v>
      </c>
      <c r="K16514" s="67">
        <v>-614.45000000000005</v>
      </c>
      <c r="L16514" s="67">
        <v>0</v>
      </c>
      <c r="M16514" s="67">
        <v>-614.45000000000005</v>
      </c>
      <c r="N16514" s="67">
        <v>0</v>
      </c>
      <c r="P16514" s="67">
        <v>0</v>
      </c>
      <c r="Q16514" s="67">
        <v>0</v>
      </c>
      <c r="U16514" t="s">
        <v>783</v>
      </c>
    </row>
    <row r="16515" spans="3:21" x14ac:dyDescent="0.3">
      <c r="C16515" t="s">
        <v>31</v>
      </c>
      <c r="D16515" t="s">
        <v>158</v>
      </c>
      <c r="E16515" t="s">
        <v>30</v>
      </c>
      <c r="F16515" t="s">
        <v>159</v>
      </c>
      <c r="G16515" s="2">
        <v>2</v>
      </c>
      <c r="H16515" s="2" t="s">
        <v>561</v>
      </c>
      <c r="I16515" s="67">
        <v>120271.27</v>
      </c>
      <c r="J16515" s="67">
        <v>10.5</v>
      </c>
      <c r="K16515" s="67">
        <v>120271.27</v>
      </c>
      <c r="L16515" s="67">
        <v>4.72</v>
      </c>
      <c r="M16515" s="67">
        <v>120271.27</v>
      </c>
      <c r="N16515" s="67">
        <v>58.81</v>
      </c>
      <c r="P16515" s="67">
        <v>0</v>
      </c>
      <c r="Q16515" s="67">
        <v>240542.54</v>
      </c>
      <c r="R16515" s="2" t="s">
        <v>161</v>
      </c>
      <c r="S16515" s="2" t="s">
        <v>161</v>
      </c>
      <c r="T16515" s="2" t="s">
        <v>161</v>
      </c>
      <c r="U16515" t="s">
        <v>783</v>
      </c>
    </row>
    <row r="16516" spans="3:21" x14ac:dyDescent="0.3">
      <c r="C16516" t="s">
        <v>31</v>
      </c>
      <c r="D16516" t="s">
        <v>158</v>
      </c>
      <c r="E16516" t="s">
        <v>29</v>
      </c>
      <c r="F16516" t="s">
        <v>159</v>
      </c>
      <c r="G16516" s="2">
        <v>2</v>
      </c>
      <c r="H16516" s="2" t="s">
        <v>191</v>
      </c>
      <c r="I16516" s="67">
        <v>-22821.7</v>
      </c>
      <c r="J16516" s="67">
        <v>0</v>
      </c>
      <c r="K16516" s="67">
        <v>-22821.7</v>
      </c>
      <c r="L16516" s="67">
        <v>0</v>
      </c>
      <c r="M16516" s="67">
        <v>-22821.7</v>
      </c>
      <c r="N16516" s="67">
        <v>0</v>
      </c>
      <c r="P16516" s="67">
        <v>0</v>
      </c>
      <c r="Q16516" s="67">
        <v>0</v>
      </c>
      <c r="U16516" t="s">
        <v>783</v>
      </c>
    </row>
    <row r="16517" spans="3:21" x14ac:dyDescent="0.3">
      <c r="C16517" t="s">
        <v>31</v>
      </c>
      <c r="D16517" t="s">
        <v>158</v>
      </c>
      <c r="E16517" t="s">
        <v>30</v>
      </c>
      <c r="F16517" t="s">
        <v>159</v>
      </c>
      <c r="G16517" s="2">
        <v>3</v>
      </c>
      <c r="H16517" s="2" t="s">
        <v>516</v>
      </c>
      <c r="I16517" s="67">
        <v>286124.15000000002</v>
      </c>
      <c r="J16517" s="67">
        <v>6.23</v>
      </c>
      <c r="K16517" s="67">
        <v>286124.15000000002</v>
      </c>
      <c r="L16517" s="67">
        <v>3.39</v>
      </c>
      <c r="M16517" s="67">
        <v>286124.15000000002</v>
      </c>
      <c r="N16517" s="67">
        <v>55.48</v>
      </c>
      <c r="P16517" s="67">
        <v>0</v>
      </c>
      <c r="Q16517" s="67">
        <v>858372.45000000007</v>
      </c>
      <c r="R16517" s="2" t="s">
        <v>161</v>
      </c>
      <c r="S16517" s="2" t="s">
        <v>161</v>
      </c>
      <c r="T16517" s="2" t="s">
        <v>161</v>
      </c>
      <c r="U16517" t="s">
        <v>783</v>
      </c>
    </row>
    <row r="16518" spans="3:21" x14ac:dyDescent="0.3">
      <c r="C16518" t="s">
        <v>31</v>
      </c>
      <c r="D16518" t="s">
        <v>158</v>
      </c>
      <c r="E16518" t="s">
        <v>29</v>
      </c>
      <c r="F16518" t="s">
        <v>159</v>
      </c>
      <c r="G16518" s="2">
        <v>1</v>
      </c>
      <c r="H16518" s="2" t="s">
        <v>538</v>
      </c>
      <c r="I16518" s="67">
        <v>-249.03</v>
      </c>
      <c r="J16518" s="67">
        <v>0</v>
      </c>
      <c r="K16518" s="67">
        <v>-249.03</v>
      </c>
      <c r="L16518" s="67">
        <v>0</v>
      </c>
      <c r="M16518" s="67">
        <v>-249.03</v>
      </c>
      <c r="N16518" s="67">
        <v>0</v>
      </c>
      <c r="P16518" s="67">
        <v>0</v>
      </c>
      <c r="Q16518" s="67">
        <v>0</v>
      </c>
      <c r="U16518" t="s">
        <v>783</v>
      </c>
    </row>
    <row r="16519" spans="3:21" x14ac:dyDescent="0.3">
      <c r="C16519" t="s">
        <v>32</v>
      </c>
      <c r="D16519" t="s">
        <v>158</v>
      </c>
      <c r="E16519" t="s">
        <v>29</v>
      </c>
      <c r="F16519" t="s">
        <v>159</v>
      </c>
      <c r="G16519" s="2">
        <v>-1</v>
      </c>
      <c r="H16519" s="2" t="s">
        <v>491</v>
      </c>
      <c r="I16519" s="67">
        <v>-300.27999999999997</v>
      </c>
      <c r="J16519" s="67">
        <v>0</v>
      </c>
      <c r="K16519" s="67">
        <v>-300.27999999999997</v>
      </c>
      <c r="L16519" s="67">
        <v>0</v>
      </c>
      <c r="M16519" s="67">
        <v>-300.27999999999997</v>
      </c>
      <c r="N16519" s="67">
        <v>0</v>
      </c>
      <c r="P16519" s="67">
        <v>0</v>
      </c>
      <c r="Q16519" s="67">
        <v>0</v>
      </c>
      <c r="U16519" t="s">
        <v>783</v>
      </c>
    </row>
    <row r="16520" spans="3:21" x14ac:dyDescent="0.3">
      <c r="C16520" t="s">
        <v>166</v>
      </c>
      <c r="D16520" t="s">
        <v>158</v>
      </c>
      <c r="E16520" t="s">
        <v>30</v>
      </c>
      <c r="F16520" t="s">
        <v>159</v>
      </c>
      <c r="G16520" s="2">
        <v>14</v>
      </c>
      <c r="H16520" s="2" t="s">
        <v>259</v>
      </c>
      <c r="I16520" s="67">
        <v>310185.64</v>
      </c>
      <c r="J16520" s="67">
        <v>0</v>
      </c>
      <c r="K16520" s="67">
        <v>310185.64</v>
      </c>
      <c r="L16520" s="67">
        <v>0</v>
      </c>
      <c r="M16520" s="67">
        <v>310185.64</v>
      </c>
      <c r="N16520" s="67">
        <v>51.96</v>
      </c>
      <c r="P16520" s="67">
        <v>0</v>
      </c>
      <c r="Q16520" s="67">
        <v>4342598.96</v>
      </c>
      <c r="R16520" s="2" t="s">
        <v>161</v>
      </c>
      <c r="S16520" s="2" t="s">
        <v>161</v>
      </c>
      <c r="T16520" s="2" t="s">
        <v>165</v>
      </c>
      <c r="U16520" t="s">
        <v>783</v>
      </c>
    </row>
    <row r="16521" spans="3:21" x14ac:dyDescent="0.3">
      <c r="C16521" t="s">
        <v>166</v>
      </c>
      <c r="D16521" t="s">
        <v>158</v>
      </c>
      <c r="E16521" t="s">
        <v>30</v>
      </c>
      <c r="F16521" t="s">
        <v>159</v>
      </c>
      <c r="G16521" s="2">
        <v>4</v>
      </c>
      <c r="H16521" s="2" t="s">
        <v>553</v>
      </c>
      <c r="I16521" s="67">
        <v>28803.43</v>
      </c>
      <c r="J16521" s="67">
        <v>0.34</v>
      </c>
      <c r="K16521" s="67">
        <v>28803.43</v>
      </c>
      <c r="L16521" s="67">
        <v>0.15</v>
      </c>
      <c r="M16521" s="67">
        <v>28803.43</v>
      </c>
      <c r="N16521" s="67">
        <v>1.91</v>
      </c>
      <c r="P16521" s="67">
        <v>0</v>
      </c>
      <c r="Q16521" s="67">
        <v>115213.72</v>
      </c>
      <c r="R16521" s="2" t="s">
        <v>161</v>
      </c>
      <c r="S16521" s="2" t="s">
        <v>161</v>
      </c>
      <c r="T16521" s="2" t="s">
        <v>161</v>
      </c>
      <c r="U16521" t="s">
        <v>783</v>
      </c>
    </row>
    <row r="16522" spans="3:21" x14ac:dyDescent="0.3">
      <c r="C16522" t="s">
        <v>166</v>
      </c>
      <c r="D16522" t="s">
        <v>158</v>
      </c>
      <c r="E16522" t="s">
        <v>30</v>
      </c>
      <c r="F16522" t="s">
        <v>159</v>
      </c>
      <c r="G16522" s="2">
        <v>1</v>
      </c>
      <c r="H16522" s="2" t="s">
        <v>311</v>
      </c>
      <c r="I16522" s="67">
        <v>6431.63</v>
      </c>
      <c r="J16522" s="67">
        <v>0.65</v>
      </c>
      <c r="K16522" s="67">
        <v>6431.63</v>
      </c>
      <c r="L16522" s="67">
        <v>165.33</v>
      </c>
      <c r="M16522" s="67">
        <v>6431.63</v>
      </c>
      <c r="N16522" s="67">
        <v>3.06</v>
      </c>
      <c r="P16522" s="67">
        <v>0</v>
      </c>
      <c r="Q16522" s="67">
        <v>6431.63</v>
      </c>
      <c r="R16522" s="2" t="s">
        <v>165</v>
      </c>
      <c r="S16522" s="2" t="s">
        <v>161</v>
      </c>
      <c r="T16522" s="2" t="s">
        <v>165</v>
      </c>
      <c r="U16522" t="s">
        <v>783</v>
      </c>
    </row>
    <row r="16523" spans="3:21" x14ac:dyDescent="0.3">
      <c r="C16523" t="s">
        <v>166</v>
      </c>
      <c r="D16523" t="s">
        <v>158</v>
      </c>
      <c r="E16523" t="s">
        <v>29</v>
      </c>
      <c r="F16523" t="s">
        <v>159</v>
      </c>
      <c r="G16523" s="2">
        <v>8</v>
      </c>
      <c r="H16523" s="2" t="s">
        <v>225</v>
      </c>
      <c r="I16523" s="67">
        <v>-1519.01</v>
      </c>
      <c r="J16523" s="67">
        <v>0</v>
      </c>
      <c r="K16523" s="67">
        <v>-1519.01</v>
      </c>
      <c r="L16523" s="67">
        <v>0</v>
      </c>
      <c r="M16523" s="67">
        <v>-1519.01</v>
      </c>
      <c r="N16523" s="67">
        <v>0</v>
      </c>
      <c r="P16523" s="67">
        <v>0</v>
      </c>
      <c r="Q16523" s="67">
        <v>0</v>
      </c>
      <c r="U16523" t="s">
        <v>783</v>
      </c>
    </row>
    <row r="16524" spans="3:21" x14ac:dyDescent="0.3">
      <c r="C16524" t="s">
        <v>31</v>
      </c>
      <c r="D16524" t="s">
        <v>158</v>
      </c>
      <c r="E16524" t="s">
        <v>29</v>
      </c>
      <c r="F16524" t="s">
        <v>159</v>
      </c>
      <c r="G16524" s="2">
        <v>-1</v>
      </c>
      <c r="H16524" s="2" t="s">
        <v>203</v>
      </c>
      <c r="I16524" s="67">
        <v>-1.74</v>
      </c>
      <c r="J16524" s="67">
        <v>0</v>
      </c>
      <c r="K16524" s="67">
        <v>-1.74</v>
      </c>
      <c r="L16524" s="67">
        <v>0</v>
      </c>
      <c r="M16524" s="67">
        <v>-1.74</v>
      </c>
      <c r="N16524" s="67">
        <v>0</v>
      </c>
      <c r="P16524" s="67">
        <v>0</v>
      </c>
      <c r="Q16524" s="67">
        <v>0</v>
      </c>
      <c r="U16524" t="s">
        <v>783</v>
      </c>
    </row>
    <row r="16525" spans="3:21" x14ac:dyDescent="0.3">
      <c r="C16525" t="s">
        <v>166</v>
      </c>
      <c r="D16525" t="s">
        <v>158</v>
      </c>
      <c r="E16525" t="s">
        <v>30</v>
      </c>
      <c r="F16525" t="s">
        <v>159</v>
      </c>
      <c r="G16525" s="2">
        <v>14</v>
      </c>
      <c r="H16525" s="2" t="s">
        <v>544</v>
      </c>
      <c r="I16525" s="67">
        <v>649870.93999999994</v>
      </c>
      <c r="J16525" s="67">
        <v>0.49</v>
      </c>
      <c r="K16525" s="67">
        <v>649870.93999999994</v>
      </c>
      <c r="L16525" s="67">
        <v>1.02</v>
      </c>
      <c r="M16525" s="67">
        <v>649870.93999999994</v>
      </c>
      <c r="N16525" s="67">
        <v>172.21</v>
      </c>
      <c r="P16525" s="67">
        <v>0</v>
      </c>
      <c r="Q16525" s="67">
        <v>9098193.1600000001</v>
      </c>
      <c r="R16525" s="2" t="s">
        <v>161</v>
      </c>
      <c r="S16525" s="2" t="s">
        <v>161</v>
      </c>
      <c r="T16525" s="2" t="s">
        <v>165</v>
      </c>
      <c r="U16525" t="s">
        <v>783</v>
      </c>
    </row>
    <row r="16526" spans="3:21" x14ac:dyDescent="0.3">
      <c r="C16526" t="s">
        <v>32</v>
      </c>
      <c r="D16526" t="s">
        <v>158</v>
      </c>
      <c r="E16526" t="s">
        <v>30</v>
      </c>
      <c r="F16526" t="s">
        <v>159</v>
      </c>
      <c r="G16526" s="2">
        <v>6</v>
      </c>
      <c r="H16526" s="2" t="s">
        <v>423</v>
      </c>
      <c r="I16526" s="67">
        <v>223657.72</v>
      </c>
      <c r="J16526" s="67">
        <v>0</v>
      </c>
      <c r="K16526" s="67">
        <v>223657.72</v>
      </c>
      <c r="L16526" s="67">
        <v>0</v>
      </c>
      <c r="M16526" s="67">
        <v>223657.72</v>
      </c>
      <c r="N16526" s="67">
        <v>12.92</v>
      </c>
      <c r="P16526" s="67">
        <v>0</v>
      </c>
      <c r="Q16526" s="67">
        <v>1341946.32</v>
      </c>
      <c r="R16526" s="2" t="s">
        <v>161</v>
      </c>
      <c r="S16526" s="2" t="s">
        <v>161</v>
      </c>
      <c r="T16526" s="2" t="s">
        <v>165</v>
      </c>
      <c r="U16526" t="s">
        <v>783</v>
      </c>
    </row>
    <row r="16527" spans="3:21" x14ac:dyDescent="0.3">
      <c r="C16527" t="s">
        <v>32</v>
      </c>
      <c r="D16527" t="s">
        <v>158</v>
      </c>
      <c r="E16527" t="s">
        <v>30</v>
      </c>
      <c r="F16527" t="s">
        <v>159</v>
      </c>
      <c r="G16527" s="2">
        <v>6</v>
      </c>
      <c r="H16527" s="2" t="s">
        <v>407</v>
      </c>
      <c r="I16527" s="67">
        <v>103560.84</v>
      </c>
      <c r="J16527" s="67">
        <v>3.29</v>
      </c>
      <c r="K16527" s="67">
        <v>103560.84</v>
      </c>
      <c r="L16527" s="67">
        <v>1.56</v>
      </c>
      <c r="M16527" s="67">
        <v>103560.84</v>
      </c>
      <c r="N16527" s="67">
        <v>14.95</v>
      </c>
      <c r="P16527" s="67">
        <v>0</v>
      </c>
      <c r="Q16527" s="67">
        <v>621365.04</v>
      </c>
      <c r="R16527" s="2" t="s">
        <v>161</v>
      </c>
      <c r="S16527" s="2" t="s">
        <v>161</v>
      </c>
      <c r="T16527" s="2" t="s">
        <v>161</v>
      </c>
      <c r="U16527" t="s">
        <v>783</v>
      </c>
    </row>
    <row r="16528" spans="3:21" x14ac:dyDescent="0.3">
      <c r="C16528" t="s">
        <v>166</v>
      </c>
      <c r="D16528" t="s">
        <v>158</v>
      </c>
      <c r="E16528" t="s">
        <v>30</v>
      </c>
      <c r="F16528" t="s">
        <v>159</v>
      </c>
      <c r="G16528" s="2">
        <v>9</v>
      </c>
      <c r="H16528" s="2" t="s">
        <v>190</v>
      </c>
      <c r="I16528" s="67">
        <v>1741122.06</v>
      </c>
      <c r="J16528" s="67">
        <v>0.04</v>
      </c>
      <c r="K16528" s="67">
        <v>1741122.06</v>
      </c>
      <c r="L16528" s="67">
        <v>0.02</v>
      </c>
      <c r="M16528" s="67">
        <v>1741122.06</v>
      </c>
      <c r="N16528" s="67">
        <v>0.23</v>
      </c>
      <c r="P16528" s="67">
        <v>95853.41</v>
      </c>
      <c r="Q16528" s="67">
        <v>15670098.540000001</v>
      </c>
      <c r="R16528" s="2" t="s">
        <v>161</v>
      </c>
      <c r="S16528" s="2" t="s">
        <v>161</v>
      </c>
      <c r="T16528" s="2" t="s">
        <v>161</v>
      </c>
      <c r="U16528" t="s">
        <v>783</v>
      </c>
    </row>
    <row r="16529" spans="3:21" x14ac:dyDescent="0.3">
      <c r="C16529" t="s">
        <v>32</v>
      </c>
      <c r="D16529" t="s">
        <v>158</v>
      </c>
      <c r="E16529" t="s">
        <v>29</v>
      </c>
      <c r="F16529" t="s">
        <v>159</v>
      </c>
      <c r="G16529" s="2">
        <v>1</v>
      </c>
      <c r="H16529" s="2" t="s">
        <v>437</v>
      </c>
      <c r="I16529" s="67">
        <v>-101968.07</v>
      </c>
      <c r="J16529" s="67">
        <v>0</v>
      </c>
      <c r="K16529" s="67">
        <v>-101968.07</v>
      </c>
      <c r="L16529" s="67">
        <v>0</v>
      </c>
      <c r="M16529" s="67">
        <v>-101968.07</v>
      </c>
      <c r="N16529" s="67">
        <v>0</v>
      </c>
      <c r="P16529" s="67">
        <v>0</v>
      </c>
      <c r="Q16529" s="67">
        <v>0</v>
      </c>
      <c r="U16529" t="s">
        <v>783</v>
      </c>
    </row>
    <row r="16530" spans="3:21" x14ac:dyDescent="0.3">
      <c r="C16530" t="s">
        <v>31</v>
      </c>
      <c r="D16530" t="s">
        <v>158</v>
      </c>
      <c r="E16530" t="s">
        <v>29</v>
      </c>
      <c r="F16530" t="s">
        <v>159</v>
      </c>
      <c r="G16530" s="2">
        <v>4</v>
      </c>
      <c r="H16530" s="2" t="s">
        <v>343</v>
      </c>
      <c r="I16530" s="67">
        <v>-2732.2</v>
      </c>
      <c r="J16530" s="67">
        <v>0</v>
      </c>
      <c r="K16530" s="67">
        <v>-2732.2</v>
      </c>
      <c r="L16530" s="67">
        <v>0</v>
      </c>
      <c r="M16530" s="67">
        <v>-2732.2</v>
      </c>
      <c r="N16530" s="67">
        <v>0</v>
      </c>
      <c r="P16530" s="67">
        <v>0</v>
      </c>
      <c r="Q16530" s="67">
        <v>0</v>
      </c>
      <c r="U16530" t="s">
        <v>783</v>
      </c>
    </row>
    <row r="16531" spans="3:21" x14ac:dyDescent="0.3">
      <c r="C16531" t="s">
        <v>31</v>
      </c>
      <c r="D16531" t="s">
        <v>158</v>
      </c>
      <c r="E16531" t="s">
        <v>30</v>
      </c>
      <c r="F16531" t="s">
        <v>159</v>
      </c>
      <c r="G16531" s="2">
        <v>0</v>
      </c>
      <c r="H16531" s="2" t="s">
        <v>363</v>
      </c>
      <c r="I16531" s="67">
        <v>6999.76</v>
      </c>
      <c r="J16531" s="67">
        <v>1.63</v>
      </c>
      <c r="K16531" s="67">
        <v>6999.76</v>
      </c>
      <c r="L16531" s="67">
        <v>0.59</v>
      </c>
      <c r="M16531" s="67">
        <v>6999.76</v>
      </c>
      <c r="N16531" s="67">
        <v>5.69</v>
      </c>
      <c r="P16531" s="67">
        <v>0.94</v>
      </c>
      <c r="Q16531" s="67">
        <v>0</v>
      </c>
      <c r="R16531" s="2" t="s">
        <v>161</v>
      </c>
      <c r="S16531" s="2" t="s">
        <v>161</v>
      </c>
      <c r="T16531" s="2" t="s">
        <v>161</v>
      </c>
      <c r="U16531" t="s">
        <v>783</v>
      </c>
    </row>
    <row r="16532" spans="3:21" x14ac:dyDescent="0.3">
      <c r="C16532" t="s">
        <v>31</v>
      </c>
      <c r="D16532" t="s">
        <v>158</v>
      </c>
      <c r="E16532" t="s">
        <v>30</v>
      </c>
      <c r="F16532" t="s">
        <v>159</v>
      </c>
      <c r="G16532" s="2">
        <v>0</v>
      </c>
      <c r="H16532" s="2" t="s">
        <v>473</v>
      </c>
      <c r="I16532" s="67">
        <v>2689.12</v>
      </c>
      <c r="J16532" s="67">
        <v>2748.81</v>
      </c>
      <c r="K16532" s="67">
        <v>2689.12</v>
      </c>
      <c r="L16532" s="67">
        <v>0.24</v>
      </c>
      <c r="M16532" s="67">
        <v>2689.12</v>
      </c>
      <c r="N16532" s="67">
        <v>1.91</v>
      </c>
      <c r="P16532" s="67">
        <v>0</v>
      </c>
      <c r="Q16532" s="67">
        <v>0</v>
      </c>
      <c r="R16532" s="2" t="s">
        <v>161</v>
      </c>
      <c r="S16532" s="2" t="s">
        <v>165</v>
      </c>
      <c r="T16532" s="2" t="s">
        <v>165</v>
      </c>
      <c r="U16532" t="s">
        <v>783</v>
      </c>
    </row>
    <row r="16533" spans="3:21" x14ac:dyDescent="0.3">
      <c r="C16533" t="s">
        <v>166</v>
      </c>
      <c r="D16533" t="s">
        <v>158</v>
      </c>
      <c r="E16533" t="s">
        <v>29</v>
      </c>
      <c r="F16533" t="s">
        <v>159</v>
      </c>
      <c r="G16533" s="2">
        <v>12</v>
      </c>
      <c r="H16533" s="2" t="s">
        <v>297</v>
      </c>
      <c r="I16533" s="67">
        <v>-112.65</v>
      </c>
      <c r="J16533" s="67">
        <v>0</v>
      </c>
      <c r="K16533" s="67">
        <v>-112.65</v>
      </c>
      <c r="L16533" s="67">
        <v>0</v>
      </c>
      <c r="M16533" s="67">
        <v>-112.65</v>
      </c>
      <c r="N16533" s="67">
        <v>0</v>
      </c>
      <c r="P16533" s="67">
        <v>0</v>
      </c>
      <c r="Q16533" s="67">
        <v>0</v>
      </c>
      <c r="U16533" t="s">
        <v>783</v>
      </c>
    </row>
    <row r="16534" spans="3:21" x14ac:dyDescent="0.3">
      <c r="C16534" t="s">
        <v>166</v>
      </c>
      <c r="D16534" t="s">
        <v>158</v>
      </c>
      <c r="E16534" t="s">
        <v>30</v>
      </c>
      <c r="F16534" t="s">
        <v>159</v>
      </c>
      <c r="G16534" s="2">
        <v>0</v>
      </c>
      <c r="H16534" s="2" t="s">
        <v>200</v>
      </c>
      <c r="I16534" s="67">
        <v>488594.81</v>
      </c>
      <c r="J16534" s="67">
        <v>201.34</v>
      </c>
      <c r="K16534" s="67">
        <v>488594.81</v>
      </c>
      <c r="L16534" s="67">
        <v>33.659999999999997</v>
      </c>
      <c r="M16534" s="67">
        <v>488594.81</v>
      </c>
      <c r="N16534" s="67">
        <v>368.41</v>
      </c>
      <c r="P16534" s="67">
        <v>0</v>
      </c>
      <c r="Q16534" s="67">
        <v>0</v>
      </c>
      <c r="R16534" s="2" t="s">
        <v>161</v>
      </c>
      <c r="S16534" s="2" t="s">
        <v>161</v>
      </c>
      <c r="T16534" s="2" t="s">
        <v>161</v>
      </c>
      <c r="U16534" t="s">
        <v>783</v>
      </c>
    </row>
    <row r="16535" spans="3:21" x14ac:dyDescent="0.3">
      <c r="C16535" t="s">
        <v>166</v>
      </c>
      <c r="D16535" t="s">
        <v>158</v>
      </c>
      <c r="E16535" t="s">
        <v>29</v>
      </c>
      <c r="F16535" t="s">
        <v>159</v>
      </c>
      <c r="G16535" s="2">
        <v>1</v>
      </c>
      <c r="H16535" s="2" t="s">
        <v>328</v>
      </c>
      <c r="I16535" s="67">
        <v>-522.25</v>
      </c>
      <c r="J16535" s="67">
        <v>0</v>
      </c>
      <c r="K16535" s="67">
        <v>-522.25</v>
      </c>
      <c r="L16535" s="67">
        <v>0</v>
      </c>
      <c r="M16535" s="67">
        <v>-522.25</v>
      </c>
      <c r="N16535" s="67">
        <v>0</v>
      </c>
      <c r="P16535" s="67">
        <v>0</v>
      </c>
      <c r="Q16535" s="67">
        <v>0</v>
      </c>
      <c r="U16535" t="s">
        <v>783</v>
      </c>
    </row>
    <row r="16536" spans="3:21" x14ac:dyDescent="0.3">
      <c r="C16536" t="s">
        <v>32</v>
      </c>
      <c r="D16536" t="s">
        <v>158</v>
      </c>
      <c r="E16536" t="s">
        <v>29</v>
      </c>
      <c r="F16536" t="s">
        <v>159</v>
      </c>
      <c r="G16536" s="2">
        <v>3</v>
      </c>
      <c r="H16536" s="2" t="s">
        <v>412</v>
      </c>
      <c r="I16536" s="67">
        <v>-92688.7</v>
      </c>
      <c r="J16536" s="67">
        <v>0</v>
      </c>
      <c r="K16536" s="67">
        <v>-92688.7</v>
      </c>
      <c r="L16536" s="67">
        <v>0</v>
      </c>
      <c r="M16536" s="67">
        <v>-92688.7</v>
      </c>
      <c r="N16536" s="67">
        <v>0</v>
      </c>
      <c r="P16536" s="67">
        <v>0</v>
      </c>
      <c r="Q16536" s="67">
        <v>0</v>
      </c>
      <c r="U16536" t="s">
        <v>783</v>
      </c>
    </row>
    <row r="16537" spans="3:21" x14ac:dyDescent="0.3">
      <c r="C16537" t="s">
        <v>31</v>
      </c>
      <c r="D16537" t="s">
        <v>158</v>
      </c>
      <c r="E16537" t="s">
        <v>30</v>
      </c>
      <c r="F16537" t="s">
        <v>159</v>
      </c>
      <c r="G16537" s="2">
        <v>0</v>
      </c>
      <c r="H16537" s="2" t="s">
        <v>476</v>
      </c>
      <c r="I16537" s="67">
        <v>246186.68</v>
      </c>
      <c r="J16537" s="67">
        <v>6.47</v>
      </c>
      <c r="K16537" s="67">
        <v>246186.68</v>
      </c>
      <c r="L16537" s="67">
        <v>2.91</v>
      </c>
      <c r="M16537" s="67">
        <v>246186.68</v>
      </c>
      <c r="N16537" s="67">
        <v>36.25</v>
      </c>
      <c r="P16537" s="67">
        <v>0</v>
      </c>
      <c r="Q16537" s="67">
        <v>0</v>
      </c>
      <c r="R16537" s="2" t="s">
        <v>161</v>
      </c>
      <c r="S16537" s="2" t="s">
        <v>161</v>
      </c>
      <c r="T16537" s="2" t="s">
        <v>161</v>
      </c>
      <c r="U16537" t="s">
        <v>783</v>
      </c>
    </row>
    <row r="16538" spans="3:21" x14ac:dyDescent="0.3">
      <c r="C16538" t="s">
        <v>166</v>
      </c>
      <c r="D16538" t="s">
        <v>158</v>
      </c>
      <c r="E16538" t="s">
        <v>30</v>
      </c>
      <c r="F16538" t="s">
        <v>159</v>
      </c>
      <c r="G16538" s="2">
        <v>4</v>
      </c>
      <c r="H16538" s="2" t="s">
        <v>346</v>
      </c>
      <c r="I16538" s="67">
        <v>1557076.01</v>
      </c>
      <c r="J16538" s="67">
        <v>1167.0999999999999</v>
      </c>
      <c r="K16538" s="67">
        <v>1557076.01</v>
      </c>
      <c r="L16538" s="67">
        <v>141.33000000000001</v>
      </c>
      <c r="M16538" s="67">
        <v>1557076.01</v>
      </c>
      <c r="N16538" s="67">
        <v>751.13</v>
      </c>
      <c r="P16538" s="67">
        <v>0</v>
      </c>
      <c r="Q16538" s="67">
        <v>6228304.04</v>
      </c>
      <c r="R16538" s="2" t="s">
        <v>161</v>
      </c>
      <c r="S16538" s="2" t="s">
        <v>161</v>
      </c>
      <c r="T16538" s="2" t="s">
        <v>161</v>
      </c>
      <c r="U16538" t="s">
        <v>783</v>
      </c>
    </row>
    <row r="16539" spans="3:21" x14ac:dyDescent="0.3">
      <c r="C16539" t="s">
        <v>166</v>
      </c>
      <c r="D16539" t="s">
        <v>158</v>
      </c>
      <c r="E16539" t="s">
        <v>29</v>
      </c>
      <c r="F16539" t="s">
        <v>159</v>
      </c>
      <c r="G16539" s="2">
        <v>1</v>
      </c>
      <c r="H16539" s="2" t="s">
        <v>479</v>
      </c>
      <c r="I16539" s="67">
        <v>-33062.81</v>
      </c>
      <c r="J16539" s="67">
        <v>0</v>
      </c>
      <c r="K16539" s="67">
        <v>-33062.81</v>
      </c>
      <c r="L16539" s="67">
        <v>0</v>
      </c>
      <c r="M16539" s="67">
        <v>-33062.81</v>
      </c>
      <c r="N16539" s="67">
        <v>0</v>
      </c>
      <c r="P16539" s="67">
        <v>-562.82000000000005</v>
      </c>
      <c r="Q16539" s="67">
        <v>0</v>
      </c>
      <c r="U16539" t="s">
        <v>783</v>
      </c>
    </row>
    <row r="16540" spans="3:21" x14ac:dyDescent="0.3">
      <c r="C16540" t="s">
        <v>32</v>
      </c>
      <c r="D16540" t="s">
        <v>158</v>
      </c>
      <c r="E16540" t="s">
        <v>29</v>
      </c>
      <c r="F16540" t="s">
        <v>159</v>
      </c>
      <c r="G16540" s="2">
        <v>0</v>
      </c>
      <c r="H16540" s="2" t="s">
        <v>502</v>
      </c>
      <c r="I16540" s="67">
        <v>-1335.59</v>
      </c>
      <c r="J16540" s="67">
        <v>0</v>
      </c>
      <c r="K16540" s="67">
        <v>-1335.59</v>
      </c>
      <c r="L16540" s="67">
        <v>0</v>
      </c>
      <c r="M16540" s="67">
        <v>-1335.59</v>
      </c>
      <c r="N16540" s="67">
        <v>0</v>
      </c>
      <c r="P16540" s="67">
        <v>0</v>
      </c>
      <c r="Q16540" s="67">
        <v>0</v>
      </c>
      <c r="U16540" t="s">
        <v>783</v>
      </c>
    </row>
    <row r="16541" spans="3:21" x14ac:dyDescent="0.3">
      <c r="C16541" t="s">
        <v>166</v>
      </c>
      <c r="D16541" t="s">
        <v>158</v>
      </c>
      <c r="E16541" t="s">
        <v>30</v>
      </c>
      <c r="F16541" t="s">
        <v>159</v>
      </c>
      <c r="G16541" s="2">
        <v>1</v>
      </c>
      <c r="H16541" s="2" t="s">
        <v>422</v>
      </c>
      <c r="I16541" s="67">
        <v>61647.6</v>
      </c>
      <c r="J16541" s="67">
        <v>45.38</v>
      </c>
      <c r="K16541" s="67">
        <v>61647.6</v>
      </c>
      <c r="L16541" s="67">
        <v>9.18</v>
      </c>
      <c r="M16541" s="67">
        <v>61647.6</v>
      </c>
      <c r="N16541" s="67">
        <v>72.78</v>
      </c>
      <c r="O16541" s="2">
        <v>1</v>
      </c>
      <c r="P16541" s="67">
        <v>0</v>
      </c>
      <c r="Q16541" s="67">
        <v>61647.6</v>
      </c>
      <c r="R16541" s="2" t="s">
        <v>161</v>
      </c>
      <c r="S16541" s="2" t="s">
        <v>161</v>
      </c>
      <c r="T16541" s="2" t="s">
        <v>161</v>
      </c>
      <c r="U16541" t="s">
        <v>783</v>
      </c>
    </row>
    <row r="16542" spans="3:21" x14ac:dyDescent="0.3">
      <c r="C16542" t="s">
        <v>166</v>
      </c>
      <c r="D16542" t="s">
        <v>158</v>
      </c>
      <c r="E16542" t="s">
        <v>30</v>
      </c>
      <c r="F16542" t="s">
        <v>159</v>
      </c>
      <c r="G16542" s="2">
        <v>3</v>
      </c>
      <c r="H16542" s="2" t="s">
        <v>163</v>
      </c>
      <c r="I16542" s="67">
        <v>177094.39999999999</v>
      </c>
      <c r="J16542" s="67">
        <v>5.61</v>
      </c>
      <c r="K16542" s="67">
        <v>177094.39999999999</v>
      </c>
      <c r="L16542" s="67">
        <v>2.52</v>
      </c>
      <c r="M16542" s="67">
        <v>177094.39999999999</v>
      </c>
      <c r="N16542" s="67">
        <v>31.44</v>
      </c>
      <c r="P16542" s="67">
        <v>0</v>
      </c>
      <c r="Q16542" s="67">
        <v>531283.19999999995</v>
      </c>
      <c r="R16542" s="2" t="s">
        <v>161</v>
      </c>
      <c r="S16542" s="2" t="s">
        <v>161</v>
      </c>
      <c r="T16542" s="2" t="s">
        <v>161</v>
      </c>
      <c r="U16542" t="s">
        <v>783</v>
      </c>
    </row>
    <row r="16543" spans="3:21" x14ac:dyDescent="0.3">
      <c r="C16543" t="s">
        <v>31</v>
      </c>
      <c r="D16543" t="s">
        <v>158</v>
      </c>
      <c r="E16543" t="s">
        <v>30</v>
      </c>
      <c r="F16543" t="s">
        <v>159</v>
      </c>
      <c r="G16543" s="2">
        <v>0</v>
      </c>
      <c r="H16543" s="2" t="s">
        <v>202</v>
      </c>
      <c r="I16543" s="67">
        <v>73050.86</v>
      </c>
      <c r="J16543" s="67">
        <v>3.32</v>
      </c>
      <c r="K16543" s="67">
        <v>73050.86</v>
      </c>
      <c r="L16543" s="67">
        <v>0.56000000000000005</v>
      </c>
      <c r="M16543" s="67">
        <v>73050.86</v>
      </c>
      <c r="N16543" s="67">
        <v>6.08</v>
      </c>
      <c r="P16543" s="67">
        <v>0</v>
      </c>
      <c r="Q16543" s="67">
        <v>0</v>
      </c>
      <c r="R16543" s="2" t="s">
        <v>161</v>
      </c>
      <c r="S16543" s="2" t="s">
        <v>161</v>
      </c>
      <c r="T16543" s="2" t="s">
        <v>161</v>
      </c>
      <c r="U16543" t="s">
        <v>783</v>
      </c>
    </row>
    <row r="16544" spans="3:21" x14ac:dyDescent="0.3">
      <c r="C16544" t="s">
        <v>31</v>
      </c>
      <c r="D16544" t="s">
        <v>158</v>
      </c>
      <c r="E16544" t="s">
        <v>29</v>
      </c>
      <c r="F16544" t="s">
        <v>159</v>
      </c>
      <c r="G16544" s="2">
        <v>2</v>
      </c>
      <c r="H16544" s="2" t="s">
        <v>389</v>
      </c>
      <c r="I16544" s="67">
        <v>-18130.96</v>
      </c>
      <c r="J16544" s="67">
        <v>0</v>
      </c>
      <c r="K16544" s="67">
        <v>-18130.96</v>
      </c>
      <c r="L16544" s="67">
        <v>0</v>
      </c>
      <c r="M16544" s="67">
        <v>-18130.96</v>
      </c>
      <c r="N16544" s="67">
        <v>0</v>
      </c>
      <c r="P16544" s="67">
        <v>0</v>
      </c>
      <c r="Q16544" s="67">
        <v>0</v>
      </c>
      <c r="U16544" t="s">
        <v>783</v>
      </c>
    </row>
    <row r="16545" spans="3:21" x14ac:dyDescent="0.3">
      <c r="C16545" t="s">
        <v>166</v>
      </c>
      <c r="D16545" t="s">
        <v>158</v>
      </c>
      <c r="E16545" t="s">
        <v>29</v>
      </c>
      <c r="F16545" t="s">
        <v>159</v>
      </c>
      <c r="G16545" s="2">
        <v>2</v>
      </c>
      <c r="H16545" s="2" t="s">
        <v>586</v>
      </c>
      <c r="I16545" s="67">
        <v>-7841.19</v>
      </c>
      <c r="J16545" s="67">
        <v>0</v>
      </c>
      <c r="K16545" s="67">
        <v>-7841.19</v>
      </c>
      <c r="L16545" s="67">
        <v>0</v>
      </c>
      <c r="M16545" s="67">
        <v>-7841.19</v>
      </c>
      <c r="N16545" s="67">
        <v>0</v>
      </c>
      <c r="P16545" s="67">
        <v>0</v>
      </c>
      <c r="Q16545" s="67">
        <v>0</v>
      </c>
      <c r="U16545" t="s">
        <v>783</v>
      </c>
    </row>
    <row r="16546" spans="3:21" x14ac:dyDescent="0.3">
      <c r="C16546" t="s">
        <v>166</v>
      </c>
      <c r="D16546" t="s">
        <v>158</v>
      </c>
      <c r="E16546" t="s">
        <v>30</v>
      </c>
      <c r="F16546" t="s">
        <v>159</v>
      </c>
      <c r="G16546" s="2">
        <v>1</v>
      </c>
      <c r="H16546" s="2" t="s">
        <v>268</v>
      </c>
      <c r="I16546" s="67">
        <v>51042.64</v>
      </c>
      <c r="J16546" s="67">
        <v>69222.37</v>
      </c>
      <c r="K16546" s="67">
        <v>51042.64</v>
      </c>
      <c r="L16546" s="67">
        <v>4.53</v>
      </c>
      <c r="M16546" s="67">
        <v>51042.64</v>
      </c>
      <c r="N16546" s="67">
        <v>98.27</v>
      </c>
      <c r="P16546" s="67">
        <v>0</v>
      </c>
      <c r="Q16546" s="67">
        <v>51042.64</v>
      </c>
      <c r="R16546" s="2" t="s">
        <v>161</v>
      </c>
      <c r="S16546" s="2" t="s">
        <v>165</v>
      </c>
      <c r="T16546" s="2" t="s">
        <v>165</v>
      </c>
      <c r="U16546" t="s">
        <v>783</v>
      </c>
    </row>
    <row r="16547" spans="3:21" x14ac:dyDescent="0.3">
      <c r="C16547" t="s">
        <v>166</v>
      </c>
      <c r="D16547" t="s">
        <v>158</v>
      </c>
      <c r="E16547" t="s">
        <v>29</v>
      </c>
      <c r="F16547" t="s">
        <v>159</v>
      </c>
      <c r="G16547" s="2">
        <v>1</v>
      </c>
      <c r="H16547" s="2" t="s">
        <v>495</v>
      </c>
      <c r="I16547" s="67">
        <v>-2560.2600000000002</v>
      </c>
      <c r="J16547" s="67">
        <v>0</v>
      </c>
      <c r="K16547" s="67">
        <v>-2560.2600000000002</v>
      </c>
      <c r="L16547" s="67">
        <v>0</v>
      </c>
      <c r="M16547" s="67">
        <v>-2560.2600000000002</v>
      </c>
      <c r="N16547" s="67">
        <v>0</v>
      </c>
      <c r="P16547" s="67">
        <v>0</v>
      </c>
      <c r="Q16547" s="67">
        <v>0</v>
      </c>
      <c r="U16547" t="s">
        <v>783</v>
      </c>
    </row>
    <row r="16548" spans="3:21" x14ac:dyDescent="0.3">
      <c r="C16548" t="s">
        <v>31</v>
      </c>
      <c r="D16548" t="s">
        <v>158</v>
      </c>
      <c r="E16548" t="s">
        <v>30</v>
      </c>
      <c r="F16548" t="s">
        <v>159</v>
      </c>
      <c r="G16548" s="2">
        <v>6</v>
      </c>
      <c r="H16548" s="2" t="s">
        <v>479</v>
      </c>
      <c r="I16548" s="67">
        <v>317993.68</v>
      </c>
      <c r="J16548" s="67">
        <v>2.52</v>
      </c>
      <c r="K16548" s="67">
        <v>317993.68</v>
      </c>
      <c r="L16548" s="67">
        <v>13.55</v>
      </c>
      <c r="M16548" s="67">
        <v>317993.68</v>
      </c>
      <c r="N16548" s="67">
        <v>5.0999999999999996</v>
      </c>
      <c r="P16548" s="67">
        <v>0</v>
      </c>
      <c r="Q16548" s="67">
        <v>1907962.08</v>
      </c>
      <c r="R16548" s="2" t="s">
        <v>161</v>
      </c>
      <c r="S16548" s="2" t="s">
        <v>161</v>
      </c>
      <c r="T16548" s="2" t="s">
        <v>165</v>
      </c>
      <c r="U16548" t="s">
        <v>783</v>
      </c>
    </row>
    <row r="16549" spans="3:21" x14ac:dyDescent="0.3">
      <c r="C16549" t="s">
        <v>166</v>
      </c>
      <c r="D16549" t="s">
        <v>158</v>
      </c>
      <c r="E16549" t="s">
        <v>29</v>
      </c>
      <c r="F16549" t="s">
        <v>159</v>
      </c>
      <c r="G16549" s="2">
        <v>8</v>
      </c>
      <c r="H16549" s="2" t="s">
        <v>226</v>
      </c>
      <c r="I16549" s="67">
        <v>-70.22</v>
      </c>
      <c r="J16549" s="67">
        <v>0</v>
      </c>
      <c r="K16549" s="67">
        <v>-70.22</v>
      </c>
      <c r="L16549" s="67">
        <v>0</v>
      </c>
      <c r="M16549" s="67">
        <v>-70.22</v>
      </c>
      <c r="N16549" s="67">
        <v>0</v>
      </c>
      <c r="P16549" s="67">
        <v>0</v>
      </c>
      <c r="Q16549" s="67">
        <v>0</v>
      </c>
      <c r="U16549" t="s">
        <v>783</v>
      </c>
    </row>
    <row r="16550" spans="3:21" x14ac:dyDescent="0.3">
      <c r="C16550" t="s">
        <v>31</v>
      </c>
      <c r="D16550" t="s">
        <v>158</v>
      </c>
      <c r="E16550" t="s">
        <v>30</v>
      </c>
      <c r="F16550" t="s">
        <v>159</v>
      </c>
      <c r="G16550" s="2">
        <v>2</v>
      </c>
      <c r="H16550" s="2" t="s">
        <v>312</v>
      </c>
      <c r="I16550" s="67">
        <v>301230.77</v>
      </c>
      <c r="J16550" s="67">
        <v>16.91</v>
      </c>
      <c r="K16550" s="67">
        <v>301230.77</v>
      </c>
      <c r="L16550" s="67">
        <v>2.83</v>
      </c>
      <c r="M16550" s="67">
        <v>301230.77</v>
      </c>
      <c r="N16550" s="67">
        <v>30.95</v>
      </c>
      <c r="P16550" s="67">
        <v>0</v>
      </c>
      <c r="Q16550" s="67">
        <v>602461.54</v>
      </c>
      <c r="R16550" s="2" t="s">
        <v>161</v>
      </c>
      <c r="S16550" s="2" t="s">
        <v>161</v>
      </c>
      <c r="T16550" s="2" t="s">
        <v>161</v>
      </c>
      <c r="U16550" t="s">
        <v>783</v>
      </c>
    </row>
    <row r="16551" spans="3:21" x14ac:dyDescent="0.3">
      <c r="C16551" t="s">
        <v>166</v>
      </c>
      <c r="D16551" t="s">
        <v>158</v>
      </c>
      <c r="E16551" t="s">
        <v>29</v>
      </c>
      <c r="F16551" t="s">
        <v>159</v>
      </c>
      <c r="G16551" s="2">
        <v>12</v>
      </c>
      <c r="H16551" s="2" t="s">
        <v>282</v>
      </c>
      <c r="I16551" s="67">
        <v>-756.6</v>
      </c>
      <c r="J16551" s="67">
        <v>0</v>
      </c>
      <c r="K16551" s="67">
        <v>-756.6</v>
      </c>
      <c r="L16551" s="67">
        <v>0</v>
      </c>
      <c r="M16551" s="67">
        <v>-756.6</v>
      </c>
      <c r="N16551" s="67">
        <v>0</v>
      </c>
      <c r="P16551" s="67">
        <v>0</v>
      </c>
      <c r="Q16551" s="67">
        <v>0</v>
      </c>
      <c r="U16551" t="s">
        <v>783</v>
      </c>
    </row>
    <row r="16552" spans="3:21" x14ac:dyDescent="0.3">
      <c r="C16552" t="s">
        <v>32</v>
      </c>
      <c r="D16552" t="s">
        <v>158</v>
      </c>
      <c r="E16552" t="s">
        <v>30</v>
      </c>
      <c r="F16552" t="s">
        <v>159</v>
      </c>
      <c r="G16552" s="2">
        <v>4</v>
      </c>
      <c r="H16552" s="2" t="s">
        <v>295</v>
      </c>
      <c r="I16552" s="67">
        <v>750434.39</v>
      </c>
      <c r="J16552" s="67">
        <v>0</v>
      </c>
      <c r="K16552" s="67">
        <v>750434.39</v>
      </c>
      <c r="L16552" s="67">
        <v>0</v>
      </c>
      <c r="M16552" s="67">
        <v>750434.39</v>
      </c>
      <c r="N16552" s="67">
        <v>69.8</v>
      </c>
      <c r="P16552" s="67">
        <v>0</v>
      </c>
      <c r="Q16552" s="67">
        <v>3001737.56</v>
      </c>
      <c r="R16552" s="2" t="s">
        <v>161</v>
      </c>
      <c r="S16552" s="2" t="s">
        <v>161</v>
      </c>
      <c r="T16552" s="2" t="s">
        <v>165</v>
      </c>
      <c r="U16552" t="s">
        <v>783</v>
      </c>
    </row>
    <row r="16553" spans="3:21" x14ac:dyDescent="0.3">
      <c r="C16553" t="s">
        <v>32</v>
      </c>
      <c r="D16553" t="s">
        <v>158</v>
      </c>
      <c r="E16553" t="s">
        <v>29</v>
      </c>
      <c r="F16553" t="s">
        <v>159</v>
      </c>
      <c r="G16553" s="2">
        <v>-1</v>
      </c>
      <c r="H16553" s="2" t="s">
        <v>224</v>
      </c>
      <c r="I16553" s="67">
        <v>-298549.71999999997</v>
      </c>
      <c r="J16553" s="67">
        <v>0</v>
      </c>
      <c r="K16553" s="67">
        <v>-298549.71999999997</v>
      </c>
      <c r="L16553" s="67">
        <v>0</v>
      </c>
      <c r="M16553" s="67">
        <v>-298549.71999999997</v>
      </c>
      <c r="N16553" s="67">
        <v>0</v>
      </c>
      <c r="P16553" s="67">
        <v>0</v>
      </c>
      <c r="Q16553" s="67">
        <v>0</v>
      </c>
      <c r="U16553" t="s">
        <v>783</v>
      </c>
    </row>
    <row r="16554" spans="3:21" x14ac:dyDescent="0.3">
      <c r="C16554" t="s">
        <v>31</v>
      </c>
      <c r="D16554" t="s">
        <v>158</v>
      </c>
      <c r="E16554" t="s">
        <v>30</v>
      </c>
      <c r="F16554" t="s">
        <v>159</v>
      </c>
      <c r="G16554" s="2">
        <v>2</v>
      </c>
      <c r="H16554" s="2" t="s">
        <v>504</v>
      </c>
      <c r="I16554" s="67">
        <v>24957.78</v>
      </c>
      <c r="J16554" s="67">
        <v>1.1599999999999999</v>
      </c>
      <c r="K16554" s="67">
        <v>24957.78</v>
      </c>
      <c r="L16554" s="67">
        <v>0.53</v>
      </c>
      <c r="M16554" s="67">
        <v>24957.78</v>
      </c>
      <c r="N16554" s="67">
        <v>15.7</v>
      </c>
      <c r="P16554" s="67">
        <v>0</v>
      </c>
      <c r="Q16554" s="67">
        <v>49915.56</v>
      </c>
      <c r="R16554" s="2" t="s">
        <v>161</v>
      </c>
      <c r="S16554" s="2" t="s">
        <v>161</v>
      </c>
      <c r="T16554" s="2" t="s">
        <v>161</v>
      </c>
      <c r="U16554" t="s">
        <v>783</v>
      </c>
    </row>
    <row r="16555" spans="3:21" x14ac:dyDescent="0.3">
      <c r="C16555" t="s">
        <v>166</v>
      </c>
      <c r="D16555" t="s">
        <v>158</v>
      </c>
      <c r="E16555" t="s">
        <v>29</v>
      </c>
      <c r="F16555" t="s">
        <v>159</v>
      </c>
      <c r="G16555" s="2">
        <v>2</v>
      </c>
      <c r="H16555" s="2" t="s">
        <v>225</v>
      </c>
      <c r="I16555" s="67">
        <v>-7000.78</v>
      </c>
      <c r="J16555" s="67">
        <v>0</v>
      </c>
      <c r="K16555" s="67">
        <v>-7000.78</v>
      </c>
      <c r="L16555" s="67">
        <v>0</v>
      </c>
      <c r="M16555" s="67">
        <v>-7000.78</v>
      </c>
      <c r="N16555" s="67">
        <v>0</v>
      </c>
      <c r="P16555" s="67">
        <v>0</v>
      </c>
      <c r="Q16555" s="67">
        <v>0</v>
      </c>
      <c r="U16555" t="s">
        <v>783</v>
      </c>
    </row>
    <row r="16556" spans="3:21" x14ac:dyDescent="0.3">
      <c r="C16556" t="s">
        <v>166</v>
      </c>
      <c r="D16556" t="s">
        <v>158</v>
      </c>
      <c r="E16556" t="s">
        <v>29</v>
      </c>
      <c r="F16556" t="s">
        <v>159</v>
      </c>
      <c r="G16556" s="2">
        <v>0</v>
      </c>
      <c r="H16556" s="2" t="s">
        <v>395</v>
      </c>
      <c r="I16556" s="67">
        <v>-36083.96</v>
      </c>
      <c r="J16556" s="67">
        <v>0</v>
      </c>
      <c r="K16556" s="67">
        <v>-36083.96</v>
      </c>
      <c r="L16556" s="67">
        <v>0</v>
      </c>
      <c r="M16556" s="67">
        <v>-36083.96</v>
      </c>
      <c r="N16556" s="67">
        <v>0</v>
      </c>
      <c r="P16556" s="67">
        <v>-3.31</v>
      </c>
      <c r="Q16556" s="67">
        <v>0</v>
      </c>
      <c r="U16556" t="s">
        <v>783</v>
      </c>
    </row>
    <row r="16557" spans="3:21" x14ac:dyDescent="0.3">
      <c r="C16557" t="s">
        <v>31</v>
      </c>
      <c r="D16557" t="s">
        <v>158</v>
      </c>
      <c r="E16557" t="s">
        <v>30</v>
      </c>
      <c r="F16557" t="s">
        <v>159</v>
      </c>
      <c r="G16557" s="2">
        <v>1</v>
      </c>
      <c r="H16557" s="2" t="s">
        <v>529</v>
      </c>
      <c r="I16557" s="67">
        <v>9878.6299999999992</v>
      </c>
      <c r="J16557" s="67">
        <v>1375.51</v>
      </c>
      <c r="K16557" s="67">
        <v>9878.6299999999992</v>
      </c>
      <c r="L16557" s="67">
        <v>0.18</v>
      </c>
      <c r="M16557" s="67">
        <v>9878.6299999999992</v>
      </c>
      <c r="N16557" s="67">
        <v>3.03</v>
      </c>
      <c r="P16557" s="67">
        <v>0</v>
      </c>
      <c r="Q16557" s="67">
        <v>9878.6299999999992</v>
      </c>
      <c r="R16557" s="2" t="s">
        <v>161</v>
      </c>
      <c r="S16557" s="2" t="s">
        <v>165</v>
      </c>
      <c r="T16557" s="2" t="s">
        <v>165</v>
      </c>
      <c r="U16557" t="s">
        <v>783</v>
      </c>
    </row>
    <row r="16558" spans="3:21" x14ac:dyDescent="0.3">
      <c r="C16558" t="s">
        <v>166</v>
      </c>
      <c r="D16558" t="s">
        <v>158</v>
      </c>
      <c r="E16558" t="s">
        <v>29</v>
      </c>
      <c r="F16558" t="s">
        <v>159</v>
      </c>
      <c r="G16558" s="2">
        <v>-1</v>
      </c>
      <c r="H16558" s="2" t="s">
        <v>709</v>
      </c>
      <c r="I16558" s="67">
        <v>-4.74</v>
      </c>
      <c r="J16558" s="67">
        <v>0</v>
      </c>
      <c r="K16558" s="67">
        <v>-4.74</v>
      </c>
      <c r="L16558" s="67">
        <v>0</v>
      </c>
      <c r="M16558" s="67">
        <v>-4.74</v>
      </c>
      <c r="N16558" s="67">
        <v>0</v>
      </c>
      <c r="P16558" s="67">
        <v>0</v>
      </c>
      <c r="Q16558" s="67">
        <v>0</v>
      </c>
      <c r="U16558" t="s">
        <v>783</v>
      </c>
    </row>
    <row r="16559" spans="3:21" x14ac:dyDescent="0.3">
      <c r="C16559" t="s">
        <v>32</v>
      </c>
      <c r="D16559" t="s">
        <v>158</v>
      </c>
      <c r="E16559" t="s">
        <v>29</v>
      </c>
      <c r="F16559" t="s">
        <v>159</v>
      </c>
      <c r="G16559" s="2">
        <v>-4</v>
      </c>
      <c r="H16559" s="2" t="s">
        <v>529</v>
      </c>
      <c r="I16559" s="67">
        <v>-9359.8700000000008</v>
      </c>
      <c r="J16559" s="67">
        <v>0</v>
      </c>
      <c r="K16559" s="67">
        <v>-9359.8700000000008</v>
      </c>
      <c r="L16559" s="67">
        <v>0</v>
      </c>
      <c r="M16559" s="67">
        <v>-9359.8700000000008</v>
      </c>
      <c r="N16559" s="67">
        <v>0</v>
      </c>
      <c r="P16559" s="67">
        <v>0</v>
      </c>
      <c r="Q16559" s="67">
        <v>0</v>
      </c>
      <c r="U16559" t="s">
        <v>783</v>
      </c>
    </row>
    <row r="16560" spans="3:21" x14ac:dyDescent="0.3">
      <c r="C16560" t="s">
        <v>166</v>
      </c>
      <c r="D16560" t="s">
        <v>158</v>
      </c>
      <c r="E16560" t="s">
        <v>30</v>
      </c>
      <c r="F16560" t="s">
        <v>159</v>
      </c>
      <c r="G16560" s="2">
        <v>15</v>
      </c>
      <c r="H16560" s="2" t="s">
        <v>212</v>
      </c>
      <c r="I16560" s="67">
        <v>479960.61</v>
      </c>
      <c r="J16560" s="67">
        <v>57.84</v>
      </c>
      <c r="K16560" s="67">
        <v>479960.61</v>
      </c>
      <c r="L16560" s="67">
        <v>9.67</v>
      </c>
      <c r="M16560" s="67">
        <v>479960.61</v>
      </c>
      <c r="N16560" s="67">
        <v>105.84</v>
      </c>
      <c r="P16560" s="67">
        <v>0</v>
      </c>
      <c r="Q16560" s="67">
        <v>7199409.1499999994</v>
      </c>
      <c r="R16560" s="2" t="s">
        <v>165</v>
      </c>
      <c r="S16560" s="2" t="s">
        <v>165</v>
      </c>
      <c r="T16560" s="2" t="s">
        <v>165</v>
      </c>
      <c r="U16560" t="s">
        <v>783</v>
      </c>
    </row>
    <row r="16561" spans="3:21" x14ac:dyDescent="0.3">
      <c r="C16561" t="s">
        <v>166</v>
      </c>
      <c r="D16561" t="s">
        <v>158</v>
      </c>
      <c r="E16561" t="s">
        <v>29</v>
      </c>
      <c r="F16561" t="s">
        <v>159</v>
      </c>
      <c r="G16561" s="2">
        <v>9</v>
      </c>
      <c r="H16561" s="2" t="s">
        <v>431</v>
      </c>
      <c r="I16561" s="67">
        <v>-253.33</v>
      </c>
      <c r="J16561" s="67">
        <v>0</v>
      </c>
      <c r="K16561" s="67">
        <v>-253.33</v>
      </c>
      <c r="L16561" s="67">
        <v>0</v>
      </c>
      <c r="M16561" s="67">
        <v>-253.33</v>
      </c>
      <c r="N16561" s="67">
        <v>0</v>
      </c>
      <c r="P16561" s="67">
        <v>0</v>
      </c>
      <c r="Q16561" s="67">
        <v>0</v>
      </c>
      <c r="U16561" t="s">
        <v>783</v>
      </c>
    </row>
    <row r="16562" spans="3:21" x14ac:dyDescent="0.3">
      <c r="C16562" t="s">
        <v>166</v>
      </c>
      <c r="D16562" t="s">
        <v>158</v>
      </c>
      <c r="E16562" t="s">
        <v>30</v>
      </c>
      <c r="F16562" t="s">
        <v>159</v>
      </c>
      <c r="G16562" s="2">
        <v>11</v>
      </c>
      <c r="H16562" s="2" t="s">
        <v>580</v>
      </c>
      <c r="I16562" s="67">
        <v>16812206.550000001</v>
      </c>
      <c r="J16562" s="67">
        <v>0</v>
      </c>
      <c r="K16562" s="67">
        <v>16812206.550000001</v>
      </c>
      <c r="L16562" s="67">
        <v>0</v>
      </c>
      <c r="M16562" s="67">
        <v>16812206.550000001</v>
      </c>
      <c r="N16562" s="67">
        <v>19193</v>
      </c>
      <c r="O16562" s="2">
        <v>0</v>
      </c>
      <c r="P16562" s="67">
        <v>0</v>
      </c>
      <c r="Q16562" s="67">
        <v>184934272.05000001</v>
      </c>
      <c r="R16562" s="2" t="s">
        <v>161</v>
      </c>
      <c r="S16562" s="2" t="s">
        <v>161</v>
      </c>
      <c r="T16562" s="2" t="s">
        <v>165</v>
      </c>
      <c r="U16562" t="s">
        <v>783</v>
      </c>
    </row>
    <row r="16563" spans="3:21" x14ac:dyDescent="0.3">
      <c r="C16563" t="s">
        <v>166</v>
      </c>
      <c r="D16563" t="s">
        <v>158</v>
      </c>
      <c r="E16563" t="s">
        <v>29</v>
      </c>
      <c r="F16563" t="s">
        <v>159</v>
      </c>
      <c r="G16563" s="2">
        <v>1</v>
      </c>
      <c r="H16563" s="2" t="s">
        <v>428</v>
      </c>
      <c r="I16563" s="67">
        <v>-14.83</v>
      </c>
      <c r="J16563" s="67">
        <v>0</v>
      </c>
      <c r="K16563" s="67">
        <v>-14.83</v>
      </c>
      <c r="L16563" s="67">
        <v>0</v>
      </c>
      <c r="M16563" s="67">
        <v>-14.83</v>
      </c>
      <c r="N16563" s="67">
        <v>0</v>
      </c>
      <c r="O16563" s="2">
        <v>1</v>
      </c>
      <c r="P16563" s="67">
        <v>-0.59</v>
      </c>
      <c r="Q16563" s="67">
        <v>0</v>
      </c>
      <c r="U16563" t="s">
        <v>783</v>
      </c>
    </row>
    <row r="16564" spans="3:21" x14ac:dyDescent="0.3">
      <c r="C16564" t="s">
        <v>166</v>
      </c>
      <c r="D16564" t="s">
        <v>158</v>
      </c>
      <c r="E16564" t="s">
        <v>29</v>
      </c>
      <c r="F16564" t="s">
        <v>159</v>
      </c>
      <c r="G16564" s="2">
        <v>-1</v>
      </c>
      <c r="H16564" s="2" t="s">
        <v>465</v>
      </c>
      <c r="I16564" s="67">
        <v>-776.91</v>
      </c>
      <c r="J16564" s="67">
        <v>0</v>
      </c>
      <c r="K16564" s="67">
        <v>-776.91</v>
      </c>
      <c r="L16564" s="67">
        <v>0</v>
      </c>
      <c r="M16564" s="67">
        <v>-776.91</v>
      </c>
      <c r="N16564" s="67">
        <v>0</v>
      </c>
      <c r="P16564" s="67">
        <v>0</v>
      </c>
      <c r="Q16564" s="67">
        <v>0</v>
      </c>
      <c r="U16564" t="s">
        <v>783</v>
      </c>
    </row>
    <row r="16565" spans="3:21" x14ac:dyDescent="0.3">
      <c r="C16565" t="s">
        <v>32</v>
      </c>
      <c r="D16565" t="s">
        <v>158</v>
      </c>
      <c r="E16565" t="s">
        <v>29</v>
      </c>
      <c r="F16565" t="s">
        <v>159</v>
      </c>
      <c r="G16565" s="2">
        <v>-4</v>
      </c>
      <c r="H16565" s="2" t="s">
        <v>247</v>
      </c>
      <c r="I16565" s="67">
        <v>-11380.86</v>
      </c>
      <c r="J16565" s="67">
        <v>0</v>
      </c>
      <c r="K16565" s="67">
        <v>-11380.86</v>
      </c>
      <c r="L16565" s="67">
        <v>0</v>
      </c>
      <c r="M16565" s="67">
        <v>-11380.86</v>
      </c>
      <c r="N16565" s="67">
        <v>0</v>
      </c>
      <c r="P16565" s="67">
        <v>0</v>
      </c>
      <c r="Q16565" s="67">
        <v>0</v>
      </c>
      <c r="U16565" t="s">
        <v>783</v>
      </c>
    </row>
    <row r="16566" spans="3:21" x14ac:dyDescent="0.3">
      <c r="C16566" t="s">
        <v>166</v>
      </c>
      <c r="D16566" t="s">
        <v>158</v>
      </c>
      <c r="E16566" t="s">
        <v>29</v>
      </c>
      <c r="F16566" t="s">
        <v>159</v>
      </c>
      <c r="G16566" s="2">
        <v>3</v>
      </c>
      <c r="H16566" s="2" t="s">
        <v>394</v>
      </c>
      <c r="I16566" s="67">
        <v>-2896.75</v>
      </c>
      <c r="J16566" s="67">
        <v>0</v>
      </c>
      <c r="K16566" s="67">
        <v>-2896.75</v>
      </c>
      <c r="L16566" s="67">
        <v>0</v>
      </c>
      <c r="M16566" s="67">
        <v>-2896.75</v>
      </c>
      <c r="N16566" s="67">
        <v>0</v>
      </c>
      <c r="P16566" s="67">
        <v>0</v>
      </c>
      <c r="Q16566" s="67">
        <v>0</v>
      </c>
      <c r="U16566" t="s">
        <v>783</v>
      </c>
    </row>
    <row r="16567" spans="3:21" x14ac:dyDescent="0.3">
      <c r="C16567" t="s">
        <v>166</v>
      </c>
      <c r="D16567" t="s">
        <v>158</v>
      </c>
      <c r="E16567" t="s">
        <v>30</v>
      </c>
      <c r="F16567" t="s">
        <v>159</v>
      </c>
      <c r="G16567" s="2">
        <v>8</v>
      </c>
      <c r="H16567" s="2" t="s">
        <v>398</v>
      </c>
      <c r="I16567" s="67">
        <v>87295.94</v>
      </c>
      <c r="J16567" s="67">
        <v>0.85</v>
      </c>
      <c r="K16567" s="67">
        <v>87295.94</v>
      </c>
      <c r="L16567" s="67">
        <v>0.38</v>
      </c>
      <c r="M16567" s="67">
        <v>87295.94</v>
      </c>
      <c r="N16567" s="67">
        <v>4.74</v>
      </c>
      <c r="P16567" s="67">
        <v>0</v>
      </c>
      <c r="Q16567" s="67">
        <v>698367.52</v>
      </c>
      <c r="R16567" s="2" t="s">
        <v>161</v>
      </c>
      <c r="S16567" s="2" t="s">
        <v>161</v>
      </c>
      <c r="T16567" s="2" t="s">
        <v>161</v>
      </c>
      <c r="U16567" t="s">
        <v>783</v>
      </c>
    </row>
    <row r="16568" spans="3:21" x14ac:dyDescent="0.3">
      <c r="C16568" t="s">
        <v>31</v>
      </c>
      <c r="D16568" t="s">
        <v>158</v>
      </c>
      <c r="E16568" t="s">
        <v>29</v>
      </c>
      <c r="F16568" t="s">
        <v>159</v>
      </c>
      <c r="G16568" s="2">
        <v>14</v>
      </c>
      <c r="H16568" s="2" t="s">
        <v>218</v>
      </c>
      <c r="I16568" s="67">
        <v>-198388.6</v>
      </c>
      <c r="J16568" s="67">
        <v>0</v>
      </c>
      <c r="K16568" s="67">
        <v>-198388.6</v>
      </c>
      <c r="L16568" s="67">
        <v>0</v>
      </c>
      <c r="M16568" s="67">
        <v>-198388.6</v>
      </c>
      <c r="N16568" s="67">
        <v>0</v>
      </c>
      <c r="P16568" s="67">
        <v>0</v>
      </c>
      <c r="Q16568" s="67">
        <v>0</v>
      </c>
      <c r="U16568" t="s">
        <v>783</v>
      </c>
    </row>
    <row r="16569" spans="3:21" x14ac:dyDescent="0.3">
      <c r="C16569" t="s">
        <v>31</v>
      </c>
      <c r="D16569" t="s">
        <v>158</v>
      </c>
      <c r="E16569" t="s">
        <v>29</v>
      </c>
      <c r="F16569" t="s">
        <v>159</v>
      </c>
      <c r="G16569" s="2">
        <v>1</v>
      </c>
      <c r="H16569" s="2" t="s">
        <v>411</v>
      </c>
      <c r="I16569" s="67">
        <v>-661.15</v>
      </c>
      <c r="J16569" s="67">
        <v>0</v>
      </c>
      <c r="K16569" s="67">
        <v>-661.15</v>
      </c>
      <c r="L16569" s="67">
        <v>0</v>
      </c>
      <c r="M16569" s="67">
        <v>-661.15</v>
      </c>
      <c r="N16569" s="67">
        <v>0</v>
      </c>
      <c r="P16569" s="67">
        <v>0</v>
      </c>
      <c r="Q16569" s="67">
        <v>0</v>
      </c>
      <c r="U16569" t="s">
        <v>783</v>
      </c>
    </row>
    <row r="16570" spans="3:21" x14ac:dyDescent="0.3">
      <c r="C16570" t="s">
        <v>166</v>
      </c>
      <c r="D16570" t="s">
        <v>158</v>
      </c>
      <c r="E16570" t="s">
        <v>30</v>
      </c>
      <c r="F16570" t="s">
        <v>159</v>
      </c>
      <c r="G16570" s="2">
        <v>0</v>
      </c>
      <c r="H16570" s="2" t="s">
        <v>603</v>
      </c>
      <c r="I16570" s="67">
        <v>11136.84</v>
      </c>
      <c r="J16570" s="67">
        <v>1.51</v>
      </c>
      <c r="K16570" s="67">
        <v>11136.84</v>
      </c>
      <c r="L16570" s="67">
        <v>0.25</v>
      </c>
      <c r="M16570" s="67">
        <v>11136.84</v>
      </c>
      <c r="N16570" s="67">
        <v>2.76</v>
      </c>
      <c r="P16570" s="67">
        <v>0</v>
      </c>
      <c r="Q16570" s="67">
        <v>0</v>
      </c>
      <c r="R16570" s="2" t="s">
        <v>161</v>
      </c>
      <c r="S16570" s="2" t="s">
        <v>161</v>
      </c>
      <c r="T16570" s="2" t="s">
        <v>161</v>
      </c>
      <c r="U16570" t="s">
        <v>783</v>
      </c>
    </row>
    <row r="16571" spans="3:21" x14ac:dyDescent="0.3">
      <c r="C16571" t="s">
        <v>166</v>
      </c>
      <c r="D16571" t="s">
        <v>158</v>
      </c>
      <c r="E16571" t="s">
        <v>29</v>
      </c>
      <c r="F16571" t="s">
        <v>159</v>
      </c>
      <c r="G16571" s="2">
        <v>1</v>
      </c>
      <c r="H16571" s="2" t="s">
        <v>225</v>
      </c>
      <c r="I16571" s="67">
        <v>-7693.56</v>
      </c>
      <c r="J16571" s="67">
        <v>0</v>
      </c>
      <c r="K16571" s="67">
        <v>-7693.56</v>
      </c>
      <c r="L16571" s="67">
        <v>0</v>
      </c>
      <c r="M16571" s="67">
        <v>-7693.56</v>
      </c>
      <c r="N16571" s="67">
        <v>0</v>
      </c>
      <c r="P16571" s="67">
        <v>0</v>
      </c>
      <c r="Q16571" s="67">
        <v>0</v>
      </c>
      <c r="U16571" t="s">
        <v>783</v>
      </c>
    </row>
    <row r="16572" spans="3:21" x14ac:dyDescent="0.3">
      <c r="C16572" t="s">
        <v>31</v>
      </c>
      <c r="D16572" t="s">
        <v>158</v>
      </c>
      <c r="E16572" t="s">
        <v>30</v>
      </c>
      <c r="F16572" t="s">
        <v>159</v>
      </c>
      <c r="G16572" s="2">
        <v>0</v>
      </c>
      <c r="H16572" s="2" t="s">
        <v>372</v>
      </c>
      <c r="I16572" s="67">
        <v>2837.1</v>
      </c>
      <c r="J16572" s="67">
        <v>365.75</v>
      </c>
      <c r="K16572" s="67">
        <v>2837.1</v>
      </c>
      <c r="L16572" s="67">
        <v>0.35</v>
      </c>
      <c r="M16572" s="67">
        <v>2837.1</v>
      </c>
      <c r="N16572" s="67">
        <v>2.4</v>
      </c>
      <c r="P16572" s="67">
        <v>0</v>
      </c>
      <c r="Q16572" s="67">
        <v>0</v>
      </c>
      <c r="R16572" s="2" t="s">
        <v>161</v>
      </c>
      <c r="S16572" s="2" t="s">
        <v>165</v>
      </c>
      <c r="T16572" s="2" t="s">
        <v>165</v>
      </c>
      <c r="U16572" t="s">
        <v>783</v>
      </c>
    </row>
    <row r="16573" spans="3:21" x14ac:dyDescent="0.3">
      <c r="C16573" t="s">
        <v>32</v>
      </c>
      <c r="D16573" t="s">
        <v>158</v>
      </c>
      <c r="E16573" t="s">
        <v>29</v>
      </c>
      <c r="F16573" t="s">
        <v>159</v>
      </c>
      <c r="G16573" s="2">
        <v>-4</v>
      </c>
      <c r="H16573" s="2" t="s">
        <v>545</v>
      </c>
      <c r="I16573" s="67">
        <v>-1661.15</v>
      </c>
      <c r="J16573" s="67">
        <v>0</v>
      </c>
      <c r="K16573" s="67">
        <v>-1661.15</v>
      </c>
      <c r="L16573" s="67">
        <v>0</v>
      </c>
      <c r="M16573" s="67">
        <v>-1661.15</v>
      </c>
      <c r="N16573" s="67">
        <v>0</v>
      </c>
      <c r="P16573" s="67">
        <v>0</v>
      </c>
      <c r="Q16573" s="67">
        <v>0</v>
      </c>
      <c r="U16573" t="s">
        <v>783</v>
      </c>
    </row>
    <row r="16574" spans="3:21" x14ac:dyDescent="0.3">
      <c r="C16574" t="s">
        <v>31</v>
      </c>
      <c r="D16574" t="s">
        <v>158</v>
      </c>
      <c r="E16574" t="s">
        <v>29</v>
      </c>
      <c r="F16574" t="s">
        <v>159</v>
      </c>
      <c r="G16574" s="2">
        <v>8</v>
      </c>
      <c r="H16574" s="2" t="s">
        <v>538</v>
      </c>
      <c r="I16574" s="67">
        <v>-2959.2</v>
      </c>
      <c r="J16574" s="67">
        <v>0</v>
      </c>
      <c r="K16574" s="67">
        <v>-2959.2</v>
      </c>
      <c r="L16574" s="67">
        <v>0</v>
      </c>
      <c r="M16574" s="67">
        <v>-2959.2</v>
      </c>
      <c r="N16574" s="67">
        <v>0</v>
      </c>
      <c r="P16574" s="67">
        <v>0</v>
      </c>
      <c r="Q16574" s="67">
        <v>0</v>
      </c>
      <c r="U16574" t="s">
        <v>783</v>
      </c>
    </row>
    <row r="16575" spans="3:21" x14ac:dyDescent="0.3">
      <c r="C16575" t="s">
        <v>166</v>
      </c>
      <c r="D16575" t="s">
        <v>158</v>
      </c>
      <c r="E16575" t="s">
        <v>30</v>
      </c>
      <c r="F16575" t="s">
        <v>159</v>
      </c>
      <c r="G16575" s="2">
        <v>6</v>
      </c>
      <c r="H16575" s="2" t="s">
        <v>339</v>
      </c>
      <c r="I16575" s="67">
        <v>865652.88</v>
      </c>
      <c r="J16575" s="67">
        <v>124.58</v>
      </c>
      <c r="K16575" s="67">
        <v>865652.88</v>
      </c>
      <c r="L16575" s="67">
        <v>29.48</v>
      </c>
      <c r="M16575" s="67">
        <v>865652.88</v>
      </c>
      <c r="N16575" s="67">
        <v>405.35</v>
      </c>
      <c r="P16575" s="67">
        <v>0</v>
      </c>
      <c r="Q16575" s="67">
        <v>5193917.28</v>
      </c>
      <c r="R16575" s="2" t="s">
        <v>161</v>
      </c>
      <c r="S16575" s="2" t="s">
        <v>161</v>
      </c>
      <c r="T16575" s="2" t="s">
        <v>161</v>
      </c>
      <c r="U16575" t="s">
        <v>783</v>
      </c>
    </row>
    <row r="16576" spans="3:21" x14ac:dyDescent="0.3">
      <c r="C16576" t="s">
        <v>31</v>
      </c>
      <c r="D16576" t="s">
        <v>158</v>
      </c>
      <c r="E16576" t="s">
        <v>30</v>
      </c>
      <c r="F16576" t="s">
        <v>159</v>
      </c>
      <c r="G16576" s="2">
        <v>3</v>
      </c>
      <c r="H16576" s="2" t="s">
        <v>191</v>
      </c>
      <c r="I16576" s="67">
        <v>916703.82</v>
      </c>
      <c r="J16576" s="67">
        <v>105.21</v>
      </c>
      <c r="K16576" s="67">
        <v>916703.82</v>
      </c>
      <c r="L16576" s="67">
        <v>49.97</v>
      </c>
      <c r="M16576" s="67">
        <v>916703.82</v>
      </c>
      <c r="N16576" s="67">
        <v>478.6</v>
      </c>
      <c r="P16576" s="67">
        <v>0</v>
      </c>
      <c r="Q16576" s="67">
        <v>2750111.46</v>
      </c>
      <c r="R16576" s="2" t="s">
        <v>161</v>
      </c>
      <c r="S16576" s="2" t="s">
        <v>161</v>
      </c>
      <c r="T16576" s="2" t="s">
        <v>161</v>
      </c>
      <c r="U16576" t="s">
        <v>783</v>
      </c>
    </row>
    <row r="16577" spans="3:21" x14ac:dyDescent="0.3">
      <c r="C16577" t="s">
        <v>31</v>
      </c>
      <c r="D16577" t="s">
        <v>158</v>
      </c>
      <c r="E16577" t="s">
        <v>29</v>
      </c>
      <c r="F16577" t="s">
        <v>159</v>
      </c>
      <c r="G16577" s="2">
        <v>1</v>
      </c>
      <c r="H16577" s="2" t="s">
        <v>389</v>
      </c>
      <c r="I16577" s="67">
        <v>-5375.66</v>
      </c>
      <c r="J16577" s="67">
        <v>0</v>
      </c>
      <c r="K16577" s="67">
        <v>-5375.66</v>
      </c>
      <c r="L16577" s="67">
        <v>0</v>
      </c>
      <c r="M16577" s="67">
        <v>-5375.66</v>
      </c>
      <c r="N16577" s="67">
        <v>0</v>
      </c>
      <c r="P16577" s="67">
        <v>0</v>
      </c>
      <c r="Q16577" s="67">
        <v>0</v>
      </c>
      <c r="U16577" t="s">
        <v>783</v>
      </c>
    </row>
    <row r="16578" spans="3:21" x14ac:dyDescent="0.3">
      <c r="C16578" t="s">
        <v>166</v>
      </c>
      <c r="D16578" t="s">
        <v>158</v>
      </c>
      <c r="E16578" t="s">
        <v>29</v>
      </c>
      <c r="F16578" t="s">
        <v>159</v>
      </c>
      <c r="G16578" s="2">
        <v>2</v>
      </c>
      <c r="H16578" s="2" t="s">
        <v>479</v>
      </c>
      <c r="I16578" s="67">
        <v>-7595.37</v>
      </c>
      <c r="J16578" s="67">
        <v>0</v>
      </c>
      <c r="K16578" s="67">
        <v>-7595.37</v>
      </c>
      <c r="L16578" s="67">
        <v>0</v>
      </c>
      <c r="M16578" s="67">
        <v>-7595.37</v>
      </c>
      <c r="N16578" s="67">
        <v>0</v>
      </c>
      <c r="P16578" s="67">
        <v>0</v>
      </c>
      <c r="Q16578" s="67">
        <v>0</v>
      </c>
      <c r="U16578" t="s">
        <v>783</v>
      </c>
    </row>
    <row r="16579" spans="3:21" x14ac:dyDescent="0.3">
      <c r="C16579" t="s">
        <v>166</v>
      </c>
      <c r="D16579" t="s">
        <v>158</v>
      </c>
      <c r="E16579" t="s">
        <v>30</v>
      </c>
      <c r="F16579" t="s">
        <v>159</v>
      </c>
      <c r="G16579" s="2">
        <v>-1</v>
      </c>
      <c r="H16579" s="2" t="s">
        <v>220</v>
      </c>
      <c r="I16579" s="67">
        <v>817.01</v>
      </c>
      <c r="J16579" s="67">
        <v>0.54</v>
      </c>
      <c r="K16579" s="67">
        <v>817.01</v>
      </c>
      <c r="L16579" s="67">
        <v>0.1</v>
      </c>
      <c r="M16579" s="67">
        <v>817.01</v>
      </c>
      <c r="N16579" s="67">
        <v>0.56000000000000005</v>
      </c>
      <c r="O16579" s="2">
        <v>1</v>
      </c>
      <c r="P16579" s="67">
        <v>273.24</v>
      </c>
      <c r="Q16579" s="67">
        <v>0</v>
      </c>
      <c r="R16579" s="2" t="s">
        <v>251</v>
      </c>
      <c r="S16579" s="2" t="s">
        <v>251</v>
      </c>
      <c r="T16579" s="2" t="s">
        <v>161</v>
      </c>
      <c r="U16579" t="s">
        <v>783</v>
      </c>
    </row>
    <row r="16580" spans="3:21" x14ac:dyDescent="0.3">
      <c r="C16580" t="s">
        <v>166</v>
      </c>
      <c r="D16580" t="s">
        <v>158</v>
      </c>
      <c r="E16580" t="s">
        <v>30</v>
      </c>
      <c r="F16580" t="s">
        <v>159</v>
      </c>
      <c r="G16580" s="2">
        <v>1</v>
      </c>
      <c r="H16580" s="2" t="s">
        <v>303</v>
      </c>
      <c r="I16580" s="67">
        <v>12334463.300000001</v>
      </c>
      <c r="J16580" s="67">
        <v>1727.19</v>
      </c>
      <c r="K16580" s="67">
        <v>12334463.300000001</v>
      </c>
      <c r="L16580" s="67">
        <v>820.4</v>
      </c>
      <c r="M16580" s="67">
        <v>12334463.300000001</v>
      </c>
      <c r="N16580" s="67">
        <v>7857.3</v>
      </c>
      <c r="P16580" s="67">
        <v>0</v>
      </c>
      <c r="Q16580" s="67">
        <v>12334463.300000001</v>
      </c>
      <c r="R16580" s="2" t="s">
        <v>161</v>
      </c>
      <c r="S16580" s="2" t="s">
        <v>161</v>
      </c>
      <c r="T16580" s="2" t="s">
        <v>161</v>
      </c>
      <c r="U16580" t="s">
        <v>783</v>
      </c>
    </row>
    <row r="16581" spans="3:21" x14ac:dyDescent="0.3">
      <c r="C16581" t="s">
        <v>166</v>
      </c>
      <c r="D16581" t="s">
        <v>158</v>
      </c>
      <c r="E16581" t="s">
        <v>30</v>
      </c>
      <c r="F16581" t="s">
        <v>159</v>
      </c>
      <c r="G16581" s="2">
        <v>1</v>
      </c>
      <c r="H16581" s="2" t="s">
        <v>179</v>
      </c>
      <c r="I16581" s="67">
        <v>57815.4</v>
      </c>
      <c r="J16581" s="67">
        <v>0.05</v>
      </c>
      <c r="K16581" s="67">
        <v>57815.4</v>
      </c>
      <c r="L16581" s="67">
        <v>0.02</v>
      </c>
      <c r="M16581" s="67">
        <v>57815.4</v>
      </c>
      <c r="N16581" s="67">
        <v>0.3</v>
      </c>
      <c r="P16581" s="67">
        <v>0</v>
      </c>
      <c r="Q16581" s="67">
        <v>57815.4</v>
      </c>
      <c r="R16581" s="2" t="s">
        <v>165</v>
      </c>
      <c r="S16581" s="2" t="s">
        <v>165</v>
      </c>
      <c r="T16581" s="2" t="s">
        <v>165</v>
      </c>
      <c r="U16581" t="s">
        <v>783</v>
      </c>
    </row>
    <row r="16582" spans="3:21" x14ac:dyDescent="0.3">
      <c r="C16582" t="s">
        <v>166</v>
      </c>
      <c r="D16582" t="s">
        <v>158</v>
      </c>
      <c r="E16582" t="s">
        <v>30</v>
      </c>
      <c r="F16582" t="s">
        <v>159</v>
      </c>
      <c r="G16582" s="2">
        <v>5</v>
      </c>
      <c r="H16582" s="2" t="s">
        <v>208</v>
      </c>
      <c r="I16582" s="67">
        <v>205955.11</v>
      </c>
      <c r="J16582" s="67">
        <v>56764.98</v>
      </c>
      <c r="K16582" s="67">
        <v>205955.11</v>
      </c>
      <c r="L16582" s="67">
        <v>0</v>
      </c>
      <c r="M16582" s="67">
        <v>205955.11</v>
      </c>
      <c r="N16582" s="67">
        <v>0</v>
      </c>
      <c r="P16582" s="67">
        <v>0</v>
      </c>
      <c r="Q16582" s="67">
        <v>1029775.5499999999</v>
      </c>
      <c r="R16582" s="2" t="s">
        <v>161</v>
      </c>
      <c r="S16582" s="2" t="s">
        <v>165</v>
      </c>
      <c r="T16582" s="2" t="s">
        <v>165</v>
      </c>
      <c r="U16582" t="s">
        <v>783</v>
      </c>
    </row>
    <row r="16583" spans="3:21" x14ac:dyDescent="0.3">
      <c r="C16583" t="s">
        <v>166</v>
      </c>
      <c r="D16583" t="s">
        <v>158</v>
      </c>
      <c r="E16583" t="s">
        <v>29</v>
      </c>
      <c r="F16583" t="s">
        <v>159</v>
      </c>
      <c r="G16583" s="2">
        <v>8</v>
      </c>
      <c r="H16583" s="2" t="s">
        <v>328</v>
      </c>
      <c r="I16583" s="67">
        <v>-413.45</v>
      </c>
      <c r="J16583" s="67">
        <v>0</v>
      </c>
      <c r="K16583" s="67">
        <v>-413.45</v>
      </c>
      <c r="L16583" s="67">
        <v>0</v>
      </c>
      <c r="M16583" s="67">
        <v>-413.45</v>
      </c>
      <c r="N16583" s="67">
        <v>0</v>
      </c>
      <c r="P16583" s="67">
        <v>0</v>
      </c>
      <c r="Q16583" s="67">
        <v>0</v>
      </c>
      <c r="U16583" t="s">
        <v>783</v>
      </c>
    </row>
    <row r="16584" spans="3:21" x14ac:dyDescent="0.3">
      <c r="C16584" t="s">
        <v>166</v>
      </c>
      <c r="D16584" t="s">
        <v>158</v>
      </c>
      <c r="E16584" t="s">
        <v>30</v>
      </c>
      <c r="F16584" t="s">
        <v>159</v>
      </c>
      <c r="G16584" s="2">
        <v>0</v>
      </c>
      <c r="H16584" s="2" t="s">
        <v>495</v>
      </c>
      <c r="I16584" s="67">
        <v>5568.51</v>
      </c>
      <c r="J16584" s="67">
        <v>0.22</v>
      </c>
      <c r="K16584" s="67">
        <v>5568.51</v>
      </c>
      <c r="L16584" s="67">
        <v>83.08</v>
      </c>
      <c r="M16584" s="67">
        <v>5568.51</v>
      </c>
      <c r="N16584" s="67">
        <v>1.24</v>
      </c>
      <c r="P16584" s="67">
        <v>0</v>
      </c>
      <c r="Q16584" s="67">
        <v>0</v>
      </c>
      <c r="R16584" s="2" t="s">
        <v>165</v>
      </c>
      <c r="S16584" s="2" t="s">
        <v>161</v>
      </c>
      <c r="T16584" s="2" t="s">
        <v>165</v>
      </c>
      <c r="U16584" t="s">
        <v>783</v>
      </c>
    </row>
    <row r="16585" spans="3:21" x14ac:dyDescent="0.3">
      <c r="C16585" t="s">
        <v>166</v>
      </c>
      <c r="D16585" t="s">
        <v>158</v>
      </c>
      <c r="E16585" t="s">
        <v>29</v>
      </c>
      <c r="F16585" t="s">
        <v>159</v>
      </c>
      <c r="G16585" s="2">
        <v>2</v>
      </c>
      <c r="H16585" s="2" t="s">
        <v>495</v>
      </c>
      <c r="I16585" s="67">
        <v>-827.21</v>
      </c>
      <c r="J16585" s="67">
        <v>0</v>
      </c>
      <c r="K16585" s="67">
        <v>-827.21</v>
      </c>
      <c r="L16585" s="67">
        <v>0</v>
      </c>
      <c r="M16585" s="67">
        <v>-827.21</v>
      </c>
      <c r="N16585" s="67">
        <v>0</v>
      </c>
      <c r="P16585" s="67">
        <v>0</v>
      </c>
      <c r="Q16585" s="67">
        <v>0</v>
      </c>
      <c r="U16585" t="s">
        <v>783</v>
      </c>
    </row>
    <row r="16586" spans="3:21" x14ac:dyDescent="0.3">
      <c r="C16586" t="s">
        <v>31</v>
      </c>
      <c r="D16586" t="s">
        <v>158</v>
      </c>
      <c r="E16586" t="s">
        <v>30</v>
      </c>
      <c r="F16586" t="s">
        <v>159</v>
      </c>
      <c r="G16586" s="2">
        <v>6</v>
      </c>
      <c r="H16586" s="2" t="s">
        <v>398</v>
      </c>
      <c r="I16586" s="67">
        <v>16142.33</v>
      </c>
      <c r="J16586" s="67">
        <v>1.0900000000000001</v>
      </c>
      <c r="K16586" s="67">
        <v>16142.33</v>
      </c>
      <c r="L16586" s="67">
        <v>626.49</v>
      </c>
      <c r="M16586" s="67">
        <v>16142.33</v>
      </c>
      <c r="N16586" s="67">
        <v>6.1</v>
      </c>
      <c r="P16586" s="67">
        <v>0</v>
      </c>
      <c r="Q16586" s="67">
        <v>96853.98</v>
      </c>
      <c r="R16586" s="2" t="s">
        <v>165</v>
      </c>
      <c r="S16586" s="2" t="s">
        <v>161</v>
      </c>
      <c r="T16586" s="2" t="s">
        <v>165</v>
      </c>
      <c r="U16586" t="s">
        <v>783</v>
      </c>
    </row>
    <row r="16587" spans="3:21" x14ac:dyDescent="0.3">
      <c r="C16587" t="s">
        <v>32</v>
      </c>
      <c r="D16587" t="s">
        <v>158</v>
      </c>
      <c r="E16587" t="s">
        <v>29</v>
      </c>
      <c r="F16587" t="s">
        <v>159</v>
      </c>
      <c r="G16587" s="2">
        <v>-4</v>
      </c>
      <c r="H16587" s="2" t="s">
        <v>503</v>
      </c>
      <c r="I16587" s="67">
        <v>-27997.17</v>
      </c>
      <c r="J16587" s="67">
        <v>0</v>
      </c>
      <c r="K16587" s="67">
        <v>-27997.17</v>
      </c>
      <c r="L16587" s="67">
        <v>0</v>
      </c>
      <c r="M16587" s="67">
        <v>-27997.17</v>
      </c>
      <c r="N16587" s="67">
        <v>0</v>
      </c>
      <c r="P16587" s="67">
        <v>0</v>
      </c>
      <c r="Q16587" s="67">
        <v>0</v>
      </c>
      <c r="U16587" t="s">
        <v>783</v>
      </c>
    </row>
    <row r="16588" spans="3:21" x14ac:dyDescent="0.3">
      <c r="C16588" t="s">
        <v>32</v>
      </c>
      <c r="D16588" t="s">
        <v>158</v>
      </c>
      <c r="E16588" t="s">
        <v>30</v>
      </c>
      <c r="F16588" t="s">
        <v>159</v>
      </c>
      <c r="G16588" s="2">
        <v>-1</v>
      </c>
      <c r="H16588" s="2" t="s">
        <v>652</v>
      </c>
      <c r="I16588" s="67">
        <v>231.16</v>
      </c>
      <c r="J16588" s="67">
        <v>0</v>
      </c>
      <c r="K16588" s="67">
        <v>231.16</v>
      </c>
      <c r="L16588" s="67">
        <v>0</v>
      </c>
      <c r="M16588" s="67">
        <v>231.16</v>
      </c>
      <c r="N16588" s="67">
        <v>0</v>
      </c>
      <c r="P16588" s="67">
        <v>0</v>
      </c>
      <c r="Q16588" s="67">
        <v>0</v>
      </c>
      <c r="R16588" s="2" t="s">
        <v>161</v>
      </c>
      <c r="S16588" s="2" t="s">
        <v>161</v>
      </c>
      <c r="T16588" s="2" t="s">
        <v>161</v>
      </c>
      <c r="U16588" t="s">
        <v>783</v>
      </c>
    </row>
    <row r="16589" spans="3:21" x14ac:dyDescent="0.3">
      <c r="C16589" t="s">
        <v>31</v>
      </c>
      <c r="D16589" t="s">
        <v>158</v>
      </c>
      <c r="E16589" t="s">
        <v>30</v>
      </c>
      <c r="F16589" t="s">
        <v>159</v>
      </c>
      <c r="G16589" s="2">
        <v>5</v>
      </c>
      <c r="H16589" s="2" t="s">
        <v>460</v>
      </c>
      <c r="I16589" s="67">
        <v>145675.12</v>
      </c>
      <c r="J16589" s="67">
        <v>49557.95</v>
      </c>
      <c r="K16589" s="67">
        <v>145675.12</v>
      </c>
      <c r="L16589" s="67">
        <v>5.15</v>
      </c>
      <c r="M16589" s="67">
        <v>145675.12</v>
      </c>
      <c r="N16589" s="67">
        <v>49.34</v>
      </c>
      <c r="P16589" s="67">
        <v>0</v>
      </c>
      <c r="Q16589" s="67">
        <v>728375.6</v>
      </c>
      <c r="R16589" s="2" t="s">
        <v>161</v>
      </c>
      <c r="S16589" s="2" t="s">
        <v>165</v>
      </c>
      <c r="T16589" s="2" t="s">
        <v>165</v>
      </c>
      <c r="U16589" t="s">
        <v>783</v>
      </c>
    </row>
    <row r="16590" spans="3:21" x14ac:dyDescent="0.3">
      <c r="C16590" t="s">
        <v>31</v>
      </c>
      <c r="D16590" t="s">
        <v>158</v>
      </c>
      <c r="E16590" t="s">
        <v>29</v>
      </c>
      <c r="F16590" t="s">
        <v>159</v>
      </c>
      <c r="G16590" s="2">
        <v>0</v>
      </c>
      <c r="H16590" s="2" t="s">
        <v>464</v>
      </c>
      <c r="I16590" s="67">
        <v>-41062.14</v>
      </c>
      <c r="J16590" s="67">
        <v>0</v>
      </c>
      <c r="K16590" s="67">
        <v>-41062.14</v>
      </c>
      <c r="L16590" s="67">
        <v>0</v>
      </c>
      <c r="M16590" s="67">
        <v>-41062.14</v>
      </c>
      <c r="N16590" s="67">
        <v>0</v>
      </c>
      <c r="P16590" s="67">
        <v>0</v>
      </c>
      <c r="Q16590" s="67">
        <v>0</v>
      </c>
      <c r="U16590" t="s">
        <v>783</v>
      </c>
    </row>
    <row r="16591" spans="3:21" x14ac:dyDescent="0.3">
      <c r="C16591" t="s">
        <v>31</v>
      </c>
      <c r="D16591" t="s">
        <v>158</v>
      </c>
      <c r="E16591" t="s">
        <v>29</v>
      </c>
      <c r="F16591" t="s">
        <v>159</v>
      </c>
      <c r="G16591" s="2">
        <v>9</v>
      </c>
      <c r="H16591" s="2" t="s">
        <v>218</v>
      </c>
      <c r="I16591" s="67">
        <v>-97560.24</v>
      </c>
      <c r="J16591" s="67">
        <v>0</v>
      </c>
      <c r="K16591" s="67">
        <v>-97560.24</v>
      </c>
      <c r="L16591" s="67">
        <v>0</v>
      </c>
      <c r="M16591" s="67">
        <v>-97560.24</v>
      </c>
      <c r="N16591" s="67">
        <v>0</v>
      </c>
      <c r="P16591" s="67">
        <v>0</v>
      </c>
      <c r="Q16591" s="67">
        <v>0</v>
      </c>
      <c r="U16591" t="s">
        <v>783</v>
      </c>
    </row>
    <row r="16592" spans="3:21" x14ac:dyDescent="0.3">
      <c r="C16592" t="s">
        <v>166</v>
      </c>
      <c r="D16592" t="s">
        <v>158</v>
      </c>
      <c r="E16592" t="s">
        <v>30</v>
      </c>
      <c r="F16592" t="s">
        <v>159</v>
      </c>
      <c r="G16592" s="2">
        <v>14</v>
      </c>
      <c r="H16592" s="2" t="s">
        <v>267</v>
      </c>
      <c r="I16592" s="67">
        <v>134759.24</v>
      </c>
      <c r="J16592" s="67">
        <v>0</v>
      </c>
      <c r="K16592" s="67">
        <v>134759.24</v>
      </c>
      <c r="L16592" s="67">
        <v>0</v>
      </c>
      <c r="M16592" s="67">
        <v>134759.24</v>
      </c>
      <c r="N16592" s="67">
        <v>0</v>
      </c>
      <c r="P16592" s="67">
        <v>0</v>
      </c>
      <c r="Q16592" s="67">
        <v>1886629.3599999999</v>
      </c>
      <c r="R16592" s="2" t="s">
        <v>161</v>
      </c>
      <c r="S16592" s="2" t="s">
        <v>161</v>
      </c>
      <c r="T16592" s="2" t="s">
        <v>161</v>
      </c>
      <c r="U16592" t="s">
        <v>783</v>
      </c>
    </row>
    <row r="16593" spans="3:21" x14ac:dyDescent="0.3">
      <c r="C16593" t="s">
        <v>166</v>
      </c>
      <c r="D16593" t="s">
        <v>158</v>
      </c>
      <c r="E16593" t="s">
        <v>30</v>
      </c>
      <c r="F16593" t="s">
        <v>159</v>
      </c>
      <c r="G16593" s="2">
        <v>3</v>
      </c>
      <c r="H16593" s="2" t="s">
        <v>476</v>
      </c>
      <c r="I16593" s="67">
        <v>316022.7</v>
      </c>
      <c r="J16593" s="67">
        <v>16.12</v>
      </c>
      <c r="K16593" s="67">
        <v>316022.7</v>
      </c>
      <c r="L16593" s="67">
        <v>7.24</v>
      </c>
      <c r="M16593" s="67">
        <v>316022.7</v>
      </c>
      <c r="N16593" s="67">
        <v>90.3</v>
      </c>
      <c r="P16593" s="67">
        <v>0</v>
      </c>
      <c r="Q16593" s="67">
        <v>948068.10000000009</v>
      </c>
      <c r="R16593" s="2" t="s">
        <v>161</v>
      </c>
      <c r="S16593" s="2" t="s">
        <v>161</v>
      </c>
      <c r="T16593" s="2" t="s">
        <v>161</v>
      </c>
      <c r="U16593" t="s">
        <v>783</v>
      </c>
    </row>
    <row r="16594" spans="3:21" x14ac:dyDescent="0.3">
      <c r="C16594" t="s">
        <v>166</v>
      </c>
      <c r="D16594" t="s">
        <v>158</v>
      </c>
      <c r="E16594" t="s">
        <v>30</v>
      </c>
      <c r="F16594" t="s">
        <v>159</v>
      </c>
      <c r="G16594" s="2">
        <v>1</v>
      </c>
      <c r="H16594" s="2" t="s">
        <v>432</v>
      </c>
      <c r="I16594" s="67">
        <v>6992650.7199999997</v>
      </c>
      <c r="J16594" s="67">
        <v>3514.69</v>
      </c>
      <c r="K16594" s="67">
        <v>6992650.7199999997</v>
      </c>
      <c r="L16594" s="67">
        <v>711.27</v>
      </c>
      <c r="M16594" s="67">
        <v>6992650.7199999997</v>
      </c>
      <c r="N16594" s="67">
        <v>5636.55</v>
      </c>
      <c r="P16594" s="67">
        <v>0</v>
      </c>
      <c r="Q16594" s="67">
        <v>6992650.7199999997</v>
      </c>
      <c r="R16594" s="2" t="s">
        <v>161</v>
      </c>
      <c r="S16594" s="2" t="s">
        <v>161</v>
      </c>
      <c r="T16594" s="2" t="s">
        <v>161</v>
      </c>
      <c r="U16594" t="s">
        <v>783</v>
      </c>
    </row>
    <row r="16595" spans="3:21" x14ac:dyDescent="0.3">
      <c r="C16595" t="s">
        <v>31</v>
      </c>
      <c r="D16595" t="s">
        <v>158</v>
      </c>
      <c r="E16595" t="s">
        <v>30</v>
      </c>
      <c r="F16595" t="s">
        <v>159</v>
      </c>
      <c r="G16595" s="2">
        <v>1</v>
      </c>
      <c r="H16595" s="2" t="s">
        <v>224</v>
      </c>
      <c r="I16595" s="67">
        <v>10250.49</v>
      </c>
      <c r="J16595" s="67">
        <v>2.15</v>
      </c>
      <c r="K16595" s="67">
        <v>10250.49</v>
      </c>
      <c r="L16595" s="67">
        <v>424.5</v>
      </c>
      <c r="M16595" s="67">
        <v>10250.49</v>
      </c>
      <c r="N16595" s="67">
        <v>9.7799999999999994</v>
      </c>
      <c r="P16595" s="67">
        <v>0</v>
      </c>
      <c r="Q16595" s="67">
        <v>10250.49</v>
      </c>
      <c r="R16595" s="2" t="s">
        <v>165</v>
      </c>
      <c r="S16595" s="2" t="s">
        <v>161</v>
      </c>
      <c r="T16595" s="2" t="s">
        <v>165</v>
      </c>
      <c r="U16595" t="s">
        <v>783</v>
      </c>
    </row>
    <row r="16596" spans="3:21" x14ac:dyDescent="0.3">
      <c r="C16596" t="s">
        <v>166</v>
      </c>
      <c r="D16596" t="s">
        <v>158</v>
      </c>
      <c r="E16596" t="s">
        <v>30</v>
      </c>
      <c r="F16596" t="s">
        <v>159</v>
      </c>
      <c r="G16596" s="2">
        <v>3</v>
      </c>
      <c r="H16596" s="2" t="s">
        <v>473</v>
      </c>
      <c r="I16596" s="67">
        <v>157572.91</v>
      </c>
      <c r="J16596" s="67">
        <v>14434.61</v>
      </c>
      <c r="K16596" s="67">
        <v>157572.91</v>
      </c>
      <c r="L16596" s="67">
        <v>9.39</v>
      </c>
      <c r="M16596" s="67">
        <v>157572.91</v>
      </c>
      <c r="N16596" s="67">
        <v>74.430000000000007</v>
      </c>
      <c r="P16596" s="67">
        <v>29513.53</v>
      </c>
      <c r="Q16596" s="67">
        <v>472718.73</v>
      </c>
      <c r="R16596" s="2" t="s">
        <v>161</v>
      </c>
      <c r="S16596" s="2" t="s">
        <v>165</v>
      </c>
      <c r="T16596" s="2" t="s">
        <v>165</v>
      </c>
      <c r="U16596" t="s">
        <v>783</v>
      </c>
    </row>
    <row r="16597" spans="3:21" x14ac:dyDescent="0.3">
      <c r="C16597" t="s">
        <v>31</v>
      </c>
      <c r="D16597" t="s">
        <v>158</v>
      </c>
      <c r="E16597" t="s">
        <v>30</v>
      </c>
      <c r="F16597" t="s">
        <v>159</v>
      </c>
      <c r="G16597" s="2">
        <v>5</v>
      </c>
      <c r="H16597" s="2" t="s">
        <v>369</v>
      </c>
      <c r="I16597" s="67">
        <v>14592.26</v>
      </c>
      <c r="J16597" s="67">
        <v>2520.4899999999998</v>
      </c>
      <c r="K16597" s="67">
        <v>14592.26</v>
      </c>
      <c r="L16597" s="67">
        <v>7.64</v>
      </c>
      <c r="M16597" s="67">
        <v>14592.26</v>
      </c>
      <c r="N16597" s="67">
        <v>73.430000000000007</v>
      </c>
      <c r="P16597" s="67">
        <v>0</v>
      </c>
      <c r="Q16597" s="67">
        <v>72961.3</v>
      </c>
      <c r="R16597" s="2" t="s">
        <v>161</v>
      </c>
      <c r="S16597" s="2" t="s">
        <v>165</v>
      </c>
      <c r="T16597" s="2" t="s">
        <v>165</v>
      </c>
      <c r="U16597" t="s">
        <v>783</v>
      </c>
    </row>
    <row r="16598" spans="3:21" x14ac:dyDescent="0.3">
      <c r="C16598" t="s">
        <v>31</v>
      </c>
      <c r="D16598" t="s">
        <v>158</v>
      </c>
      <c r="E16598" t="s">
        <v>29</v>
      </c>
      <c r="F16598" t="s">
        <v>159</v>
      </c>
      <c r="G16598" s="2">
        <v>8</v>
      </c>
      <c r="H16598" s="2" t="s">
        <v>183</v>
      </c>
      <c r="I16598" s="67">
        <v>-2456.2600000000002</v>
      </c>
      <c r="J16598" s="67">
        <v>0</v>
      </c>
      <c r="K16598" s="67">
        <v>-2456.2600000000002</v>
      </c>
      <c r="L16598" s="67">
        <v>0</v>
      </c>
      <c r="M16598" s="67">
        <v>-2456.2600000000002</v>
      </c>
      <c r="N16598" s="67">
        <v>0</v>
      </c>
      <c r="P16598" s="67">
        <v>0</v>
      </c>
      <c r="Q16598" s="67">
        <v>0</v>
      </c>
      <c r="U16598" t="s">
        <v>783</v>
      </c>
    </row>
    <row r="16599" spans="3:21" x14ac:dyDescent="0.3">
      <c r="C16599" t="s">
        <v>166</v>
      </c>
      <c r="D16599" t="s">
        <v>158</v>
      </c>
      <c r="E16599" t="s">
        <v>30</v>
      </c>
      <c r="F16599" t="s">
        <v>159</v>
      </c>
      <c r="G16599" s="2">
        <v>-1</v>
      </c>
      <c r="H16599" s="2" t="s">
        <v>581</v>
      </c>
      <c r="I16599" s="67">
        <v>157776.49</v>
      </c>
      <c r="J16599" s="67">
        <v>5.14</v>
      </c>
      <c r="K16599" s="67">
        <v>157776.49</v>
      </c>
      <c r="L16599" s="67">
        <v>2.8</v>
      </c>
      <c r="M16599" s="67">
        <v>157776.49</v>
      </c>
      <c r="N16599" s="67">
        <v>45.79</v>
      </c>
      <c r="P16599" s="67">
        <v>0</v>
      </c>
      <c r="Q16599" s="67">
        <v>0</v>
      </c>
      <c r="R16599" s="2" t="s">
        <v>161</v>
      </c>
      <c r="S16599" s="2" t="s">
        <v>161</v>
      </c>
      <c r="T16599" s="2" t="s">
        <v>161</v>
      </c>
      <c r="U16599" t="s">
        <v>783</v>
      </c>
    </row>
    <row r="16600" spans="3:21" x14ac:dyDescent="0.3">
      <c r="C16600" t="s">
        <v>31</v>
      </c>
      <c r="D16600" t="s">
        <v>158</v>
      </c>
      <c r="E16600" t="s">
        <v>29</v>
      </c>
      <c r="F16600" t="s">
        <v>159</v>
      </c>
      <c r="G16600" s="2">
        <v>-1</v>
      </c>
      <c r="H16600" s="2" t="s">
        <v>655</v>
      </c>
      <c r="I16600" s="67">
        <v>-6636.76</v>
      </c>
      <c r="J16600" s="67">
        <v>0</v>
      </c>
      <c r="K16600" s="67">
        <v>-6636.76</v>
      </c>
      <c r="L16600" s="67">
        <v>0</v>
      </c>
      <c r="M16600" s="67">
        <v>-6636.76</v>
      </c>
      <c r="N16600" s="67">
        <v>0</v>
      </c>
      <c r="P16600" s="67">
        <v>0</v>
      </c>
      <c r="Q16600" s="67">
        <v>0</v>
      </c>
      <c r="U16600" t="s">
        <v>783</v>
      </c>
    </row>
    <row r="16601" spans="3:21" x14ac:dyDescent="0.3">
      <c r="C16601" t="s">
        <v>32</v>
      </c>
      <c r="D16601" t="s">
        <v>158</v>
      </c>
      <c r="E16601" t="s">
        <v>29</v>
      </c>
      <c r="F16601" t="s">
        <v>159</v>
      </c>
      <c r="G16601" s="2">
        <v>0</v>
      </c>
      <c r="H16601" s="2" t="s">
        <v>417</v>
      </c>
      <c r="I16601" s="67">
        <v>-31398.44</v>
      </c>
      <c r="J16601" s="67">
        <v>0</v>
      </c>
      <c r="K16601" s="67">
        <v>-31398.44</v>
      </c>
      <c r="L16601" s="67">
        <v>0</v>
      </c>
      <c r="M16601" s="67">
        <v>-31398.44</v>
      </c>
      <c r="N16601" s="67">
        <v>0</v>
      </c>
      <c r="P16601" s="67">
        <v>0</v>
      </c>
      <c r="Q16601" s="67">
        <v>0</v>
      </c>
      <c r="U16601" t="s">
        <v>783</v>
      </c>
    </row>
    <row r="16602" spans="3:21" x14ac:dyDescent="0.3">
      <c r="C16602" t="s">
        <v>166</v>
      </c>
      <c r="D16602" t="s">
        <v>158</v>
      </c>
      <c r="E16602" t="s">
        <v>30</v>
      </c>
      <c r="F16602" t="s">
        <v>159</v>
      </c>
      <c r="G16602" s="2">
        <v>4</v>
      </c>
      <c r="H16602" s="2" t="s">
        <v>205</v>
      </c>
      <c r="I16602" s="67">
        <v>241359.31</v>
      </c>
      <c r="J16602" s="67">
        <v>28.18</v>
      </c>
      <c r="K16602" s="67">
        <v>241359.31</v>
      </c>
      <c r="L16602" s="67">
        <v>12.66</v>
      </c>
      <c r="M16602" s="67">
        <v>241359.31</v>
      </c>
      <c r="N16602" s="67">
        <v>157.84</v>
      </c>
      <c r="P16602" s="67">
        <v>0</v>
      </c>
      <c r="Q16602" s="67">
        <v>965437.24</v>
      </c>
      <c r="R16602" s="2" t="s">
        <v>161</v>
      </c>
      <c r="S16602" s="2" t="s">
        <v>161</v>
      </c>
      <c r="T16602" s="2" t="s">
        <v>161</v>
      </c>
      <c r="U16602" t="s">
        <v>783</v>
      </c>
    </row>
    <row r="16603" spans="3:21" x14ac:dyDescent="0.3">
      <c r="C16603" t="s">
        <v>166</v>
      </c>
      <c r="D16603" t="s">
        <v>158</v>
      </c>
      <c r="E16603" t="s">
        <v>30</v>
      </c>
      <c r="F16603" t="s">
        <v>159</v>
      </c>
      <c r="G16603" s="2">
        <v>6</v>
      </c>
      <c r="H16603" s="2" t="s">
        <v>414</v>
      </c>
      <c r="I16603" s="67">
        <v>122037.16</v>
      </c>
      <c r="J16603" s="67">
        <v>799.53</v>
      </c>
      <c r="K16603" s="67">
        <v>122037.16</v>
      </c>
      <c r="L16603" s="67">
        <v>690</v>
      </c>
      <c r="M16603" s="67">
        <v>122037.16</v>
      </c>
      <c r="N16603" s="67">
        <v>29.35</v>
      </c>
      <c r="P16603" s="67">
        <v>0</v>
      </c>
      <c r="Q16603" s="67">
        <v>732222.96</v>
      </c>
      <c r="R16603" s="2" t="s">
        <v>161</v>
      </c>
      <c r="S16603" s="2" t="s">
        <v>161</v>
      </c>
      <c r="T16603" s="2" t="s">
        <v>165</v>
      </c>
      <c r="U16603" t="s">
        <v>783</v>
      </c>
    </row>
    <row r="16604" spans="3:21" x14ac:dyDescent="0.3">
      <c r="C16604" t="s">
        <v>166</v>
      </c>
      <c r="D16604" t="s">
        <v>158</v>
      </c>
      <c r="E16604" t="s">
        <v>30</v>
      </c>
      <c r="F16604" t="s">
        <v>159</v>
      </c>
      <c r="G16604" s="2">
        <v>7</v>
      </c>
      <c r="H16604" s="2" t="s">
        <v>326</v>
      </c>
      <c r="I16604" s="67">
        <v>18012.349999999999</v>
      </c>
      <c r="J16604" s="67">
        <v>1.5</v>
      </c>
      <c r="K16604" s="67">
        <v>18012.349999999999</v>
      </c>
      <c r="L16604" s="67">
        <v>8.0399999999999991</v>
      </c>
      <c r="M16604" s="67">
        <v>18012.349999999999</v>
      </c>
      <c r="N16604" s="67">
        <v>4.0199999999999996</v>
      </c>
      <c r="P16604" s="67">
        <v>0</v>
      </c>
      <c r="Q16604" s="67">
        <v>126086.44999999998</v>
      </c>
      <c r="R16604" s="2" t="s">
        <v>161</v>
      </c>
      <c r="S16604" s="2" t="s">
        <v>161</v>
      </c>
      <c r="T16604" s="2" t="s">
        <v>165</v>
      </c>
      <c r="U16604" t="s">
        <v>783</v>
      </c>
    </row>
    <row r="16605" spans="3:21" x14ac:dyDescent="0.3">
      <c r="C16605" t="s">
        <v>31</v>
      </c>
      <c r="D16605" t="s">
        <v>158</v>
      </c>
      <c r="E16605" t="s">
        <v>30</v>
      </c>
      <c r="F16605" t="s">
        <v>159</v>
      </c>
      <c r="G16605" s="2">
        <v>4</v>
      </c>
      <c r="H16605" s="2" t="s">
        <v>248</v>
      </c>
      <c r="I16605" s="67">
        <v>207521.09</v>
      </c>
      <c r="J16605" s="67">
        <v>10.69</v>
      </c>
      <c r="K16605" s="67">
        <v>207521.09</v>
      </c>
      <c r="L16605" s="67">
        <v>5.08</v>
      </c>
      <c r="M16605" s="67">
        <v>207521.09</v>
      </c>
      <c r="N16605" s="67">
        <v>48.65</v>
      </c>
      <c r="P16605" s="67">
        <v>0</v>
      </c>
      <c r="Q16605" s="67">
        <v>830084.36</v>
      </c>
      <c r="R16605" s="2" t="s">
        <v>161</v>
      </c>
      <c r="S16605" s="2" t="s">
        <v>161</v>
      </c>
      <c r="T16605" s="2" t="s">
        <v>161</v>
      </c>
      <c r="U16605" t="s">
        <v>783</v>
      </c>
    </row>
    <row r="16606" spans="3:21" x14ac:dyDescent="0.3">
      <c r="C16606" t="s">
        <v>31</v>
      </c>
      <c r="D16606" t="s">
        <v>158</v>
      </c>
      <c r="E16606" t="s">
        <v>30</v>
      </c>
      <c r="F16606" t="s">
        <v>159</v>
      </c>
      <c r="G16606" s="2">
        <v>5</v>
      </c>
      <c r="H16606" s="2" t="s">
        <v>267</v>
      </c>
      <c r="I16606" s="67">
        <v>20611</v>
      </c>
      <c r="J16606" s="67">
        <v>0.62</v>
      </c>
      <c r="K16606" s="67">
        <v>20611</v>
      </c>
      <c r="L16606" s="67">
        <v>460.69</v>
      </c>
      <c r="M16606" s="67">
        <v>20611</v>
      </c>
      <c r="N16606" s="67">
        <v>2.83</v>
      </c>
      <c r="P16606" s="67">
        <v>0</v>
      </c>
      <c r="Q16606" s="67">
        <v>103055</v>
      </c>
      <c r="R16606" s="2" t="s">
        <v>165</v>
      </c>
      <c r="S16606" s="2" t="s">
        <v>161</v>
      </c>
      <c r="T16606" s="2" t="s">
        <v>165</v>
      </c>
      <c r="U16606" t="s">
        <v>783</v>
      </c>
    </row>
    <row r="16607" spans="3:21" x14ac:dyDescent="0.3">
      <c r="C16607" t="s">
        <v>32</v>
      </c>
      <c r="D16607" t="s">
        <v>158</v>
      </c>
      <c r="E16607" t="s">
        <v>30</v>
      </c>
      <c r="F16607" t="s">
        <v>159</v>
      </c>
      <c r="G16607" s="2">
        <v>2</v>
      </c>
      <c r="H16607" s="2" t="s">
        <v>360</v>
      </c>
      <c r="I16607" s="67">
        <v>105850.68</v>
      </c>
      <c r="J16607" s="67">
        <v>12.85</v>
      </c>
      <c r="K16607" s="67">
        <v>105850.68</v>
      </c>
      <c r="L16607" s="67">
        <v>6.1</v>
      </c>
      <c r="M16607" s="67">
        <v>105850.68</v>
      </c>
      <c r="N16607" s="67">
        <v>58.45</v>
      </c>
      <c r="P16607" s="67">
        <v>0</v>
      </c>
      <c r="Q16607" s="67">
        <v>211701.36</v>
      </c>
      <c r="R16607" s="2" t="s">
        <v>161</v>
      </c>
      <c r="S16607" s="2" t="s">
        <v>161</v>
      </c>
      <c r="T16607" s="2" t="s">
        <v>161</v>
      </c>
      <c r="U16607" t="s">
        <v>783</v>
      </c>
    </row>
    <row r="16608" spans="3:21" x14ac:dyDescent="0.3">
      <c r="C16608" t="s">
        <v>32</v>
      </c>
      <c r="D16608" t="s">
        <v>158</v>
      </c>
      <c r="E16608" t="s">
        <v>29</v>
      </c>
      <c r="F16608" t="s">
        <v>159</v>
      </c>
      <c r="G16608" s="2">
        <v>-1</v>
      </c>
      <c r="H16608" s="2" t="s">
        <v>403</v>
      </c>
      <c r="I16608" s="67">
        <v>-49833.77</v>
      </c>
      <c r="J16608" s="67">
        <v>0</v>
      </c>
      <c r="K16608" s="67">
        <v>-49833.77</v>
      </c>
      <c r="L16608" s="67">
        <v>0</v>
      </c>
      <c r="M16608" s="67">
        <v>-49833.77</v>
      </c>
      <c r="N16608" s="67">
        <v>0</v>
      </c>
      <c r="P16608" s="67">
        <v>0</v>
      </c>
      <c r="Q16608" s="67">
        <v>0</v>
      </c>
      <c r="U16608" t="s">
        <v>783</v>
      </c>
    </row>
    <row r="16609" spans="3:21" x14ac:dyDescent="0.3">
      <c r="C16609" t="s">
        <v>166</v>
      </c>
      <c r="D16609" t="s">
        <v>158</v>
      </c>
      <c r="E16609" t="s">
        <v>29</v>
      </c>
      <c r="F16609" t="s">
        <v>159</v>
      </c>
      <c r="G16609" s="2">
        <v>0</v>
      </c>
      <c r="H16609" s="2" t="s">
        <v>288</v>
      </c>
      <c r="I16609" s="67">
        <v>-8800.02</v>
      </c>
      <c r="J16609" s="67">
        <v>0</v>
      </c>
      <c r="K16609" s="67">
        <v>-8800.02</v>
      </c>
      <c r="L16609" s="67">
        <v>0</v>
      </c>
      <c r="M16609" s="67">
        <v>-8800.02</v>
      </c>
      <c r="N16609" s="67">
        <v>0</v>
      </c>
      <c r="P16609" s="67">
        <v>0</v>
      </c>
      <c r="Q16609" s="67">
        <v>0</v>
      </c>
      <c r="U16609" t="s">
        <v>783</v>
      </c>
    </row>
    <row r="16610" spans="3:21" x14ac:dyDescent="0.3">
      <c r="C16610" t="s">
        <v>166</v>
      </c>
      <c r="D16610" t="s">
        <v>158</v>
      </c>
      <c r="E16610" t="s">
        <v>30</v>
      </c>
      <c r="G16610" s="2">
        <v>-4</v>
      </c>
      <c r="H16610" s="2" t="s">
        <v>710</v>
      </c>
      <c r="I16610" s="67">
        <v>19683.919999999998</v>
      </c>
      <c r="J16610" s="67">
        <v>0</v>
      </c>
      <c r="K16610" s="67">
        <v>19683.919999999998</v>
      </c>
      <c r="L16610" s="67">
        <v>0</v>
      </c>
      <c r="M16610" s="67">
        <v>19683.919999999998</v>
      </c>
      <c r="N16610" s="67">
        <v>0</v>
      </c>
      <c r="P16610" s="67">
        <v>0</v>
      </c>
      <c r="Q16610" s="67">
        <v>0</v>
      </c>
      <c r="R16610" s="2" t="s">
        <v>161</v>
      </c>
      <c r="S16610" s="2" t="s">
        <v>161</v>
      </c>
      <c r="T16610" s="2" t="s">
        <v>161</v>
      </c>
    </row>
    <row r="16611" spans="3:21" x14ac:dyDescent="0.3">
      <c r="C16611" t="s">
        <v>31</v>
      </c>
      <c r="D16611" t="s">
        <v>158</v>
      </c>
      <c r="E16611" t="s">
        <v>29</v>
      </c>
      <c r="F16611" t="s">
        <v>159</v>
      </c>
      <c r="G16611" s="2">
        <v>1</v>
      </c>
      <c r="H16611" s="2" t="s">
        <v>232</v>
      </c>
      <c r="I16611" s="67">
        <v>-4375.17</v>
      </c>
      <c r="J16611" s="67">
        <v>0</v>
      </c>
      <c r="K16611" s="67">
        <v>-4375.17</v>
      </c>
      <c r="L16611" s="67">
        <v>0</v>
      </c>
      <c r="M16611" s="67">
        <v>-4375.17</v>
      </c>
      <c r="N16611" s="67">
        <v>0</v>
      </c>
      <c r="P16611" s="67">
        <v>0</v>
      </c>
      <c r="Q16611" s="67">
        <v>0</v>
      </c>
      <c r="U16611" t="s">
        <v>783</v>
      </c>
    </row>
    <row r="16612" spans="3:21" x14ac:dyDescent="0.3">
      <c r="C16612" t="s">
        <v>32</v>
      </c>
      <c r="D16612" t="s">
        <v>158</v>
      </c>
      <c r="E16612" t="s">
        <v>30</v>
      </c>
      <c r="F16612" t="s">
        <v>159</v>
      </c>
      <c r="G16612" s="2">
        <v>-1</v>
      </c>
      <c r="H16612" s="2" t="s">
        <v>318</v>
      </c>
      <c r="I16612" s="67">
        <v>4142.75</v>
      </c>
      <c r="J16612" s="67">
        <v>0.06</v>
      </c>
      <c r="K16612" s="67">
        <v>4142.75</v>
      </c>
      <c r="L16612" s="67">
        <v>0.03</v>
      </c>
      <c r="M16612" s="67">
        <v>4142.75</v>
      </c>
      <c r="N16612" s="67">
        <v>0.54</v>
      </c>
      <c r="P16612" s="67">
        <v>0</v>
      </c>
      <c r="Q16612" s="67">
        <v>0</v>
      </c>
      <c r="R16612" s="2" t="s">
        <v>161</v>
      </c>
      <c r="S16612" s="2" t="s">
        <v>161</v>
      </c>
      <c r="T16612" s="2" t="s">
        <v>161</v>
      </c>
      <c r="U16612" t="s">
        <v>783</v>
      </c>
    </row>
    <row r="16613" spans="3:21" x14ac:dyDescent="0.3">
      <c r="C16613" t="s">
        <v>166</v>
      </c>
      <c r="D16613" t="s">
        <v>158</v>
      </c>
      <c r="E16613" t="s">
        <v>29</v>
      </c>
      <c r="F16613" t="s">
        <v>159</v>
      </c>
      <c r="G16613" s="2">
        <v>0</v>
      </c>
      <c r="H16613" s="2" t="s">
        <v>279</v>
      </c>
      <c r="I16613" s="67">
        <v>-2964.22</v>
      </c>
      <c r="J16613" s="67">
        <v>0</v>
      </c>
      <c r="K16613" s="67">
        <v>-2964.22</v>
      </c>
      <c r="L16613" s="67">
        <v>0</v>
      </c>
      <c r="M16613" s="67">
        <v>-2964.22</v>
      </c>
      <c r="N16613" s="67">
        <v>0</v>
      </c>
      <c r="P16613" s="67">
        <v>0</v>
      </c>
      <c r="Q16613" s="67">
        <v>0</v>
      </c>
      <c r="U16613" t="s">
        <v>783</v>
      </c>
    </row>
    <row r="16614" spans="3:21" x14ac:dyDescent="0.3">
      <c r="C16614" t="s">
        <v>166</v>
      </c>
      <c r="D16614" t="s">
        <v>158</v>
      </c>
      <c r="E16614" t="s">
        <v>29</v>
      </c>
      <c r="F16614" t="s">
        <v>159</v>
      </c>
      <c r="G16614" s="2">
        <v>2</v>
      </c>
      <c r="H16614" s="2" t="s">
        <v>432</v>
      </c>
      <c r="I16614" s="67">
        <v>-3107.85</v>
      </c>
      <c r="J16614" s="67">
        <v>0</v>
      </c>
      <c r="K16614" s="67">
        <v>-3107.85</v>
      </c>
      <c r="L16614" s="67">
        <v>0</v>
      </c>
      <c r="M16614" s="67">
        <v>-3107.85</v>
      </c>
      <c r="N16614" s="67">
        <v>0</v>
      </c>
      <c r="P16614" s="67">
        <v>0</v>
      </c>
      <c r="Q16614" s="67">
        <v>0</v>
      </c>
      <c r="U16614" t="s">
        <v>783</v>
      </c>
    </row>
    <row r="16615" spans="3:21" x14ac:dyDescent="0.3">
      <c r="C16615" t="s">
        <v>31</v>
      </c>
      <c r="D16615" t="s">
        <v>158</v>
      </c>
      <c r="E16615" t="s">
        <v>30</v>
      </c>
      <c r="F16615" t="s">
        <v>159</v>
      </c>
      <c r="G16615" s="2">
        <v>1</v>
      </c>
      <c r="H16615" s="2" t="s">
        <v>234</v>
      </c>
      <c r="I16615" s="67">
        <v>29267.01</v>
      </c>
      <c r="J16615" s="67">
        <v>3441.1</v>
      </c>
      <c r="K16615" s="67">
        <v>29267.01</v>
      </c>
      <c r="L16615" s="67">
        <v>0.08</v>
      </c>
      <c r="M16615" s="67">
        <v>29267.01</v>
      </c>
      <c r="N16615" s="67">
        <v>0.97</v>
      </c>
      <c r="P16615" s="67">
        <v>0</v>
      </c>
      <c r="Q16615" s="67">
        <v>29267.01</v>
      </c>
      <c r="R16615" s="2" t="s">
        <v>161</v>
      </c>
      <c r="S16615" s="2" t="s">
        <v>165</v>
      </c>
      <c r="T16615" s="2" t="s">
        <v>165</v>
      </c>
      <c r="U16615" t="s">
        <v>783</v>
      </c>
    </row>
    <row r="16616" spans="3:21" x14ac:dyDescent="0.3">
      <c r="C16616" t="s">
        <v>31</v>
      </c>
      <c r="D16616" t="s">
        <v>158</v>
      </c>
      <c r="E16616" t="s">
        <v>29</v>
      </c>
      <c r="F16616" t="s">
        <v>159</v>
      </c>
      <c r="G16616" s="2">
        <v>4</v>
      </c>
      <c r="H16616" s="2" t="s">
        <v>285</v>
      </c>
      <c r="I16616" s="67">
        <v>-4745.7700000000004</v>
      </c>
      <c r="J16616" s="67">
        <v>0</v>
      </c>
      <c r="K16616" s="67">
        <v>-4745.7700000000004</v>
      </c>
      <c r="L16616" s="67">
        <v>0</v>
      </c>
      <c r="M16616" s="67">
        <v>-4745.7700000000004</v>
      </c>
      <c r="N16616" s="67">
        <v>0</v>
      </c>
      <c r="P16616" s="67">
        <v>0</v>
      </c>
      <c r="Q16616" s="67">
        <v>0</v>
      </c>
      <c r="U16616" t="s">
        <v>783</v>
      </c>
    </row>
    <row r="16617" spans="3:21" x14ac:dyDescent="0.3">
      <c r="C16617" t="s">
        <v>166</v>
      </c>
      <c r="D16617" t="s">
        <v>158</v>
      </c>
      <c r="E16617" t="s">
        <v>30</v>
      </c>
      <c r="F16617" t="s">
        <v>159</v>
      </c>
      <c r="G16617" s="2">
        <v>0</v>
      </c>
      <c r="H16617" s="2" t="s">
        <v>355</v>
      </c>
      <c r="I16617" s="67">
        <v>461356.42</v>
      </c>
      <c r="J16617" s="67">
        <v>47.2</v>
      </c>
      <c r="K16617" s="67">
        <v>461356.42</v>
      </c>
      <c r="L16617" s="67">
        <v>22.42</v>
      </c>
      <c r="M16617" s="67">
        <v>461356.42</v>
      </c>
      <c r="N16617" s="67">
        <v>214.74</v>
      </c>
      <c r="P16617" s="67">
        <v>0</v>
      </c>
      <c r="Q16617" s="67">
        <v>0</v>
      </c>
      <c r="R16617" s="2" t="s">
        <v>161</v>
      </c>
      <c r="S16617" s="2" t="s">
        <v>161</v>
      </c>
      <c r="T16617" s="2" t="s">
        <v>161</v>
      </c>
      <c r="U16617" t="s">
        <v>783</v>
      </c>
    </row>
    <row r="16618" spans="3:21" x14ac:dyDescent="0.3">
      <c r="C16618" t="s">
        <v>32</v>
      </c>
      <c r="D16618" t="s">
        <v>158</v>
      </c>
      <c r="E16618" t="s">
        <v>29</v>
      </c>
      <c r="F16618" t="s">
        <v>159</v>
      </c>
      <c r="G16618" s="2">
        <v>4</v>
      </c>
      <c r="H16618" s="2" t="s">
        <v>173</v>
      </c>
      <c r="I16618" s="67">
        <v>-52319.02</v>
      </c>
      <c r="J16618" s="67">
        <v>0</v>
      </c>
      <c r="K16618" s="67">
        <v>-52319.02</v>
      </c>
      <c r="L16618" s="67">
        <v>0</v>
      </c>
      <c r="M16618" s="67">
        <v>-52319.02</v>
      </c>
      <c r="N16618" s="67">
        <v>0</v>
      </c>
      <c r="P16618" s="67">
        <v>0</v>
      </c>
      <c r="Q16618" s="67">
        <v>0</v>
      </c>
      <c r="U16618" t="s">
        <v>783</v>
      </c>
    </row>
    <row r="16619" spans="3:21" x14ac:dyDescent="0.3">
      <c r="C16619" t="s">
        <v>32</v>
      </c>
      <c r="D16619" t="s">
        <v>158</v>
      </c>
      <c r="E16619" t="s">
        <v>29</v>
      </c>
      <c r="F16619" t="s">
        <v>159</v>
      </c>
      <c r="G16619" s="2">
        <v>0</v>
      </c>
      <c r="H16619" s="2" t="s">
        <v>184</v>
      </c>
      <c r="I16619" s="67">
        <v>-41118.980000000003</v>
      </c>
      <c r="J16619" s="67">
        <v>0</v>
      </c>
      <c r="K16619" s="67">
        <v>-41118.980000000003</v>
      </c>
      <c r="L16619" s="67">
        <v>0</v>
      </c>
      <c r="M16619" s="67">
        <v>-41118.980000000003</v>
      </c>
      <c r="N16619" s="67">
        <v>0</v>
      </c>
      <c r="P16619" s="67">
        <v>0</v>
      </c>
      <c r="Q16619" s="67">
        <v>0</v>
      </c>
      <c r="U16619" t="s">
        <v>783</v>
      </c>
    </row>
    <row r="16620" spans="3:21" x14ac:dyDescent="0.3">
      <c r="C16620" t="s">
        <v>166</v>
      </c>
      <c r="D16620" t="s">
        <v>158</v>
      </c>
      <c r="E16620" t="s">
        <v>30</v>
      </c>
      <c r="F16620" t="s">
        <v>159</v>
      </c>
      <c r="G16620" s="2">
        <v>11</v>
      </c>
      <c r="H16620" s="2" t="s">
        <v>327</v>
      </c>
      <c r="I16620" s="67">
        <v>35567.660000000003</v>
      </c>
      <c r="J16620" s="67">
        <v>3.45</v>
      </c>
      <c r="K16620" s="67">
        <v>35567.660000000003</v>
      </c>
      <c r="L16620" s="67">
        <v>18.52</v>
      </c>
      <c r="M16620" s="67">
        <v>35567.660000000003</v>
      </c>
      <c r="N16620" s="67">
        <v>10.71</v>
      </c>
      <c r="P16620" s="67">
        <v>0</v>
      </c>
      <c r="Q16620" s="67">
        <v>391244.26</v>
      </c>
      <c r="R16620" s="2" t="s">
        <v>161</v>
      </c>
      <c r="S16620" s="2" t="s">
        <v>161</v>
      </c>
      <c r="T16620" s="2" t="s">
        <v>165</v>
      </c>
      <c r="U16620" t="s">
        <v>783</v>
      </c>
    </row>
    <row r="16621" spans="3:21" x14ac:dyDescent="0.3">
      <c r="C16621" t="s">
        <v>166</v>
      </c>
      <c r="D16621" t="s">
        <v>158</v>
      </c>
      <c r="E16621" t="s">
        <v>30</v>
      </c>
      <c r="F16621" t="s">
        <v>159</v>
      </c>
      <c r="G16621" s="2">
        <v>8</v>
      </c>
      <c r="H16621" s="2" t="s">
        <v>288</v>
      </c>
      <c r="I16621" s="67">
        <v>1203427.05</v>
      </c>
      <c r="J16621" s="67">
        <v>40.08</v>
      </c>
      <c r="K16621" s="67">
        <v>1203427.05</v>
      </c>
      <c r="L16621" s="67">
        <v>215.24</v>
      </c>
      <c r="M16621" s="67">
        <v>1203427.05</v>
      </c>
      <c r="N16621" s="67">
        <v>242.6</v>
      </c>
      <c r="P16621" s="67">
        <v>0</v>
      </c>
      <c r="Q16621" s="67">
        <v>9627416.4000000004</v>
      </c>
      <c r="R16621" s="2" t="s">
        <v>161</v>
      </c>
      <c r="S16621" s="2" t="s">
        <v>161</v>
      </c>
      <c r="T16621" s="2" t="s">
        <v>165</v>
      </c>
      <c r="U16621" t="s">
        <v>783</v>
      </c>
    </row>
    <row r="16622" spans="3:21" x14ac:dyDescent="0.3">
      <c r="C16622" t="s">
        <v>166</v>
      </c>
      <c r="D16622" t="s">
        <v>158</v>
      </c>
      <c r="E16622" t="s">
        <v>29</v>
      </c>
      <c r="F16622" t="s">
        <v>159</v>
      </c>
      <c r="G16622" s="2">
        <v>3</v>
      </c>
      <c r="H16622" s="2" t="s">
        <v>174</v>
      </c>
      <c r="I16622" s="67">
        <v>-1725.5</v>
      </c>
      <c r="J16622" s="67">
        <v>0</v>
      </c>
      <c r="K16622" s="67">
        <v>-1725.5</v>
      </c>
      <c r="L16622" s="67">
        <v>0</v>
      </c>
      <c r="M16622" s="67">
        <v>-1725.5</v>
      </c>
      <c r="N16622" s="67">
        <v>0</v>
      </c>
      <c r="P16622" s="67">
        <v>0</v>
      </c>
      <c r="Q16622" s="67">
        <v>0</v>
      </c>
      <c r="U16622" t="s">
        <v>783</v>
      </c>
    </row>
    <row r="16623" spans="3:21" x14ac:dyDescent="0.3">
      <c r="C16623" t="s">
        <v>31</v>
      </c>
      <c r="D16623" t="s">
        <v>158</v>
      </c>
      <c r="E16623" t="s">
        <v>30</v>
      </c>
      <c r="F16623" t="s">
        <v>159</v>
      </c>
      <c r="G16623" s="2">
        <v>-1</v>
      </c>
      <c r="H16623" s="2" t="s">
        <v>331</v>
      </c>
      <c r="I16623" s="67">
        <v>2360893.75</v>
      </c>
      <c r="J16623" s="67">
        <v>210.33</v>
      </c>
      <c r="K16623" s="67">
        <v>2360893.75</v>
      </c>
      <c r="L16623" s="67">
        <v>99.91</v>
      </c>
      <c r="M16623" s="67">
        <v>2360893.75</v>
      </c>
      <c r="N16623" s="67">
        <v>956.84</v>
      </c>
      <c r="P16623" s="67">
        <v>0</v>
      </c>
      <c r="Q16623" s="67">
        <v>0</v>
      </c>
      <c r="R16623" s="2" t="s">
        <v>161</v>
      </c>
      <c r="S16623" s="2" t="s">
        <v>161</v>
      </c>
      <c r="T16623" s="2" t="s">
        <v>161</v>
      </c>
      <c r="U16623" t="s">
        <v>783</v>
      </c>
    </row>
    <row r="16624" spans="3:21" x14ac:dyDescent="0.3">
      <c r="C16624" t="s">
        <v>166</v>
      </c>
      <c r="D16624" t="s">
        <v>158</v>
      </c>
      <c r="E16624" t="s">
        <v>30</v>
      </c>
      <c r="F16624" t="s">
        <v>159</v>
      </c>
      <c r="G16624" s="2">
        <v>4</v>
      </c>
      <c r="H16624" s="2" t="s">
        <v>471</v>
      </c>
      <c r="I16624" s="67">
        <v>152269.94</v>
      </c>
      <c r="J16624" s="67">
        <v>1733.81</v>
      </c>
      <c r="K16624" s="67">
        <v>152269.94</v>
      </c>
      <c r="L16624" s="67">
        <v>1472.75</v>
      </c>
      <c r="M16624" s="67">
        <v>152269.94</v>
      </c>
      <c r="N16624" s="67">
        <v>132.16999999999999</v>
      </c>
      <c r="P16624" s="67">
        <v>0</v>
      </c>
      <c r="Q16624" s="67">
        <v>609079.76</v>
      </c>
      <c r="R16624" s="2" t="s">
        <v>161</v>
      </c>
      <c r="S16624" s="2" t="s">
        <v>161</v>
      </c>
      <c r="T16624" s="2" t="s">
        <v>165</v>
      </c>
      <c r="U16624" t="s">
        <v>783</v>
      </c>
    </row>
    <row r="16625" spans="3:21" x14ac:dyDescent="0.3">
      <c r="C16625" t="s">
        <v>166</v>
      </c>
      <c r="D16625" t="s">
        <v>158</v>
      </c>
      <c r="E16625" t="s">
        <v>30</v>
      </c>
      <c r="F16625" t="s">
        <v>159</v>
      </c>
      <c r="G16625" s="2">
        <v>0</v>
      </c>
      <c r="H16625" s="2" t="s">
        <v>186</v>
      </c>
      <c r="I16625" s="67">
        <v>28617.84</v>
      </c>
      <c r="J16625" s="67">
        <v>10929.78</v>
      </c>
      <c r="K16625" s="67">
        <v>28617.84</v>
      </c>
      <c r="L16625" s="67">
        <v>0.2</v>
      </c>
      <c r="M16625" s="67">
        <v>28617.84</v>
      </c>
      <c r="N16625" s="67">
        <v>10.88</v>
      </c>
      <c r="P16625" s="67">
        <v>0</v>
      </c>
      <c r="Q16625" s="67">
        <v>0</v>
      </c>
      <c r="R16625" s="2" t="s">
        <v>161</v>
      </c>
      <c r="S16625" s="2" t="s">
        <v>165</v>
      </c>
      <c r="T16625" s="2" t="s">
        <v>165</v>
      </c>
      <c r="U16625" t="s">
        <v>783</v>
      </c>
    </row>
    <row r="16626" spans="3:21" x14ac:dyDescent="0.3">
      <c r="C16626" t="s">
        <v>166</v>
      </c>
      <c r="D16626" t="s">
        <v>158</v>
      </c>
      <c r="E16626" t="s">
        <v>29</v>
      </c>
      <c r="F16626" t="s">
        <v>159</v>
      </c>
      <c r="G16626" s="2">
        <v>7</v>
      </c>
      <c r="H16626" s="2" t="s">
        <v>267</v>
      </c>
      <c r="I16626" s="67">
        <v>-13263.19</v>
      </c>
      <c r="J16626" s="67">
        <v>0</v>
      </c>
      <c r="K16626" s="67">
        <v>-13263.19</v>
      </c>
      <c r="L16626" s="67">
        <v>0</v>
      </c>
      <c r="M16626" s="67">
        <v>-13263.19</v>
      </c>
      <c r="N16626" s="67">
        <v>0</v>
      </c>
      <c r="P16626" s="67">
        <v>0</v>
      </c>
      <c r="Q16626" s="67">
        <v>0</v>
      </c>
      <c r="U16626" t="s">
        <v>783</v>
      </c>
    </row>
    <row r="16627" spans="3:21" x14ac:dyDescent="0.3">
      <c r="C16627" t="s">
        <v>166</v>
      </c>
      <c r="D16627" t="s">
        <v>158</v>
      </c>
      <c r="E16627" t="s">
        <v>30</v>
      </c>
      <c r="F16627" t="s">
        <v>159</v>
      </c>
      <c r="G16627" s="2">
        <v>-1</v>
      </c>
      <c r="H16627" s="2" t="s">
        <v>539</v>
      </c>
      <c r="I16627" s="67">
        <v>114955.87</v>
      </c>
      <c r="J16627" s="67">
        <v>6.5</v>
      </c>
      <c r="K16627" s="67">
        <v>114955.87</v>
      </c>
      <c r="L16627" s="67">
        <v>4.42</v>
      </c>
      <c r="M16627" s="67">
        <v>114955.87</v>
      </c>
      <c r="N16627" s="67">
        <v>79.209999999999994</v>
      </c>
      <c r="P16627" s="67">
        <v>0</v>
      </c>
      <c r="Q16627" s="67">
        <v>0</v>
      </c>
      <c r="R16627" s="2" t="s">
        <v>161</v>
      </c>
      <c r="S16627" s="2" t="s">
        <v>161</v>
      </c>
      <c r="T16627" s="2" t="s">
        <v>161</v>
      </c>
      <c r="U16627" t="s">
        <v>783</v>
      </c>
    </row>
    <row r="16628" spans="3:21" x14ac:dyDescent="0.3">
      <c r="C16628" t="s">
        <v>166</v>
      </c>
      <c r="D16628" t="s">
        <v>158</v>
      </c>
      <c r="E16628" t="s">
        <v>30</v>
      </c>
      <c r="F16628" t="s">
        <v>159</v>
      </c>
      <c r="G16628" s="2">
        <v>4</v>
      </c>
      <c r="H16628" s="2" t="s">
        <v>646</v>
      </c>
      <c r="I16628" s="67">
        <v>31232.52</v>
      </c>
      <c r="J16628" s="67">
        <v>2.06</v>
      </c>
      <c r="K16628" s="67">
        <v>31232.52</v>
      </c>
      <c r="L16628" s="67">
        <v>0.98</v>
      </c>
      <c r="M16628" s="67">
        <v>31232.52</v>
      </c>
      <c r="N16628" s="67">
        <v>9.36</v>
      </c>
      <c r="P16628" s="67">
        <v>0</v>
      </c>
      <c r="Q16628" s="67">
        <v>124930.08</v>
      </c>
      <c r="R16628" s="2" t="s">
        <v>161</v>
      </c>
      <c r="S16628" s="2" t="s">
        <v>161</v>
      </c>
      <c r="T16628" s="2" t="s">
        <v>161</v>
      </c>
      <c r="U16628" t="s">
        <v>783</v>
      </c>
    </row>
    <row r="16629" spans="3:21" x14ac:dyDescent="0.3">
      <c r="C16629" t="s">
        <v>31</v>
      </c>
      <c r="D16629" t="s">
        <v>158</v>
      </c>
      <c r="E16629" t="s">
        <v>29</v>
      </c>
      <c r="F16629" t="s">
        <v>159</v>
      </c>
      <c r="G16629" s="2">
        <v>4</v>
      </c>
      <c r="H16629" s="2" t="s">
        <v>571</v>
      </c>
      <c r="I16629" s="67">
        <v>-8596.9</v>
      </c>
      <c r="J16629" s="67">
        <v>0</v>
      </c>
      <c r="K16629" s="67">
        <v>-8596.9</v>
      </c>
      <c r="L16629" s="67">
        <v>0</v>
      </c>
      <c r="M16629" s="67">
        <v>-8596.9</v>
      </c>
      <c r="N16629" s="67">
        <v>0</v>
      </c>
      <c r="P16629" s="67">
        <v>0</v>
      </c>
      <c r="Q16629" s="67">
        <v>0</v>
      </c>
      <c r="U16629" t="s">
        <v>783</v>
      </c>
    </row>
    <row r="16630" spans="3:21" x14ac:dyDescent="0.3">
      <c r="C16630" t="s">
        <v>166</v>
      </c>
      <c r="D16630" t="s">
        <v>158</v>
      </c>
      <c r="E16630" t="s">
        <v>30</v>
      </c>
      <c r="F16630" t="s">
        <v>159</v>
      </c>
      <c r="G16630" s="2">
        <v>4</v>
      </c>
      <c r="H16630" s="2" t="s">
        <v>290</v>
      </c>
      <c r="I16630" s="67">
        <v>559081.05000000005</v>
      </c>
      <c r="J16630" s="67">
        <v>35.53</v>
      </c>
      <c r="K16630" s="67">
        <v>559081.05000000005</v>
      </c>
      <c r="L16630" s="67">
        <v>4.99</v>
      </c>
      <c r="M16630" s="67">
        <v>559081.05000000005</v>
      </c>
      <c r="N16630" s="67">
        <v>276.3</v>
      </c>
      <c r="P16630" s="67">
        <v>0</v>
      </c>
      <c r="Q16630" s="67">
        <v>2236324.2000000002</v>
      </c>
      <c r="R16630" s="2" t="s">
        <v>161</v>
      </c>
      <c r="S16630" s="2" t="s">
        <v>161</v>
      </c>
      <c r="T16630" s="2" t="s">
        <v>161</v>
      </c>
      <c r="U16630" t="s">
        <v>783</v>
      </c>
    </row>
    <row r="16631" spans="3:21" x14ac:dyDescent="0.3">
      <c r="C16631" t="s">
        <v>166</v>
      </c>
      <c r="D16631" t="s">
        <v>158</v>
      </c>
      <c r="E16631" t="s">
        <v>29</v>
      </c>
      <c r="F16631" t="s">
        <v>159</v>
      </c>
      <c r="G16631" s="2">
        <v>3</v>
      </c>
      <c r="H16631" s="2" t="s">
        <v>178</v>
      </c>
      <c r="I16631" s="67">
        <v>-113.07</v>
      </c>
      <c r="J16631" s="67">
        <v>0</v>
      </c>
      <c r="K16631" s="67">
        <v>-113.07</v>
      </c>
      <c r="L16631" s="67">
        <v>0</v>
      </c>
      <c r="M16631" s="67">
        <v>-113.07</v>
      </c>
      <c r="N16631" s="67">
        <v>0</v>
      </c>
      <c r="P16631" s="67">
        <v>0</v>
      </c>
      <c r="Q16631" s="67">
        <v>0</v>
      </c>
      <c r="U16631" t="s">
        <v>783</v>
      </c>
    </row>
    <row r="16632" spans="3:21" x14ac:dyDescent="0.3">
      <c r="C16632" t="s">
        <v>32</v>
      </c>
      <c r="D16632" t="s">
        <v>158</v>
      </c>
      <c r="E16632" t="s">
        <v>30</v>
      </c>
      <c r="F16632" t="s">
        <v>159</v>
      </c>
      <c r="G16632" s="2">
        <v>-4</v>
      </c>
      <c r="H16632" s="2" t="s">
        <v>319</v>
      </c>
      <c r="I16632" s="67">
        <v>3566.34</v>
      </c>
      <c r="J16632" s="67">
        <v>0.14000000000000001</v>
      </c>
      <c r="K16632" s="67">
        <v>3566.34</v>
      </c>
      <c r="L16632" s="67">
        <v>0.76</v>
      </c>
      <c r="M16632" s="67">
        <v>3566.34</v>
      </c>
      <c r="N16632" s="67">
        <v>1.57</v>
      </c>
      <c r="P16632" s="67">
        <v>0</v>
      </c>
      <c r="Q16632" s="67">
        <v>0</v>
      </c>
      <c r="R16632" s="2" t="s">
        <v>161</v>
      </c>
      <c r="S16632" s="2" t="s">
        <v>161</v>
      </c>
      <c r="T16632" s="2" t="s">
        <v>165</v>
      </c>
      <c r="U16632" t="s">
        <v>783</v>
      </c>
    </row>
    <row r="16633" spans="3:21" x14ac:dyDescent="0.3">
      <c r="C16633" t="s">
        <v>31</v>
      </c>
      <c r="D16633" t="s">
        <v>158</v>
      </c>
      <c r="E16633" t="s">
        <v>30</v>
      </c>
      <c r="F16633" t="s">
        <v>159</v>
      </c>
      <c r="G16633" s="2">
        <v>1</v>
      </c>
      <c r="H16633" s="2" t="s">
        <v>509</v>
      </c>
      <c r="I16633" s="67">
        <v>79004.710000000006</v>
      </c>
      <c r="J16633" s="67">
        <v>8.86</v>
      </c>
      <c r="K16633" s="67">
        <v>79004.710000000006</v>
      </c>
      <c r="L16633" s="67">
        <v>1.48</v>
      </c>
      <c r="M16633" s="67">
        <v>79004.710000000006</v>
      </c>
      <c r="N16633" s="67">
        <v>16.22</v>
      </c>
      <c r="P16633" s="67">
        <v>0</v>
      </c>
      <c r="Q16633" s="67">
        <v>79004.710000000006</v>
      </c>
      <c r="R16633" s="2" t="s">
        <v>161</v>
      </c>
      <c r="S16633" s="2" t="s">
        <v>161</v>
      </c>
      <c r="T16633" s="2" t="s">
        <v>161</v>
      </c>
      <c r="U16633" t="s">
        <v>783</v>
      </c>
    </row>
    <row r="16634" spans="3:21" x14ac:dyDescent="0.3">
      <c r="C16634" t="s">
        <v>166</v>
      </c>
      <c r="D16634" t="s">
        <v>158</v>
      </c>
      <c r="E16634" t="s">
        <v>30</v>
      </c>
      <c r="F16634" t="s">
        <v>159</v>
      </c>
      <c r="G16634" s="2">
        <v>2</v>
      </c>
      <c r="H16634" s="2" t="s">
        <v>380</v>
      </c>
      <c r="I16634" s="67">
        <v>1378762.65</v>
      </c>
      <c r="J16634" s="67">
        <v>60.91</v>
      </c>
      <c r="K16634" s="67">
        <v>1378762.65</v>
      </c>
      <c r="L16634" s="67">
        <v>112.64</v>
      </c>
      <c r="M16634" s="67">
        <v>1378762.65</v>
      </c>
      <c r="N16634" s="67">
        <v>778.4</v>
      </c>
      <c r="P16634" s="67">
        <v>62.12</v>
      </c>
      <c r="Q16634" s="67">
        <v>2757525.3</v>
      </c>
      <c r="R16634" s="2" t="s">
        <v>161</v>
      </c>
      <c r="S16634" s="2" t="s">
        <v>161</v>
      </c>
      <c r="T16634" s="2" t="s">
        <v>161</v>
      </c>
      <c r="U16634" t="s">
        <v>783</v>
      </c>
    </row>
    <row r="16635" spans="3:21" x14ac:dyDescent="0.3">
      <c r="C16635" t="s">
        <v>32</v>
      </c>
      <c r="D16635" t="s">
        <v>158</v>
      </c>
      <c r="E16635" t="s">
        <v>30</v>
      </c>
      <c r="F16635" t="s">
        <v>159</v>
      </c>
      <c r="G16635" s="2">
        <v>8</v>
      </c>
      <c r="H16635" s="2" t="s">
        <v>490</v>
      </c>
      <c r="I16635" s="67">
        <v>134091.07</v>
      </c>
      <c r="J16635" s="67">
        <v>13.72</v>
      </c>
      <c r="K16635" s="67">
        <v>134091.07</v>
      </c>
      <c r="L16635" s="67">
        <v>3.25</v>
      </c>
      <c r="M16635" s="67">
        <v>134091.07</v>
      </c>
      <c r="N16635" s="67">
        <v>44.63</v>
      </c>
      <c r="P16635" s="67">
        <v>0</v>
      </c>
      <c r="Q16635" s="67">
        <v>1072728.56</v>
      </c>
      <c r="R16635" s="2" t="s">
        <v>161</v>
      </c>
      <c r="S16635" s="2" t="s">
        <v>161</v>
      </c>
      <c r="T16635" s="2" t="s">
        <v>161</v>
      </c>
      <c r="U16635" t="s">
        <v>783</v>
      </c>
    </row>
    <row r="16636" spans="3:21" x14ac:dyDescent="0.3">
      <c r="C16636" t="s">
        <v>166</v>
      </c>
      <c r="D16636" t="s">
        <v>158</v>
      </c>
      <c r="E16636" t="s">
        <v>30</v>
      </c>
      <c r="G16636" s="2">
        <v>-1</v>
      </c>
      <c r="H16636" s="2" t="s">
        <v>536</v>
      </c>
      <c r="I16636" s="67">
        <v>1068928</v>
      </c>
      <c r="J16636" s="67">
        <v>0</v>
      </c>
      <c r="K16636" s="67">
        <v>1068928</v>
      </c>
      <c r="L16636" s="67">
        <v>0</v>
      </c>
      <c r="M16636" s="67">
        <v>1068928</v>
      </c>
      <c r="N16636" s="67">
        <v>0</v>
      </c>
      <c r="O16636" s="2">
        <v>1</v>
      </c>
      <c r="P16636" s="67">
        <v>0</v>
      </c>
      <c r="Q16636" s="67">
        <v>0</v>
      </c>
      <c r="R16636" s="2" t="s">
        <v>165</v>
      </c>
      <c r="S16636" s="2" t="s">
        <v>165</v>
      </c>
      <c r="T16636" s="2" t="s">
        <v>165</v>
      </c>
      <c r="U16636" t="s">
        <v>783</v>
      </c>
    </row>
    <row r="16637" spans="3:21" x14ac:dyDescent="0.3">
      <c r="C16637" t="s">
        <v>166</v>
      </c>
      <c r="D16637" t="s">
        <v>158</v>
      </c>
      <c r="E16637" t="s">
        <v>30</v>
      </c>
      <c r="F16637" t="s">
        <v>159</v>
      </c>
      <c r="G16637" s="2">
        <v>5</v>
      </c>
      <c r="H16637" s="2" t="s">
        <v>218</v>
      </c>
      <c r="I16637" s="67">
        <v>1597353.63</v>
      </c>
      <c r="J16637" s="67">
        <v>7302.53</v>
      </c>
      <c r="K16637" s="67">
        <v>1597353.63</v>
      </c>
      <c r="L16637" s="67">
        <v>6214.59</v>
      </c>
      <c r="M16637" s="67">
        <v>1597353.63</v>
      </c>
      <c r="N16637" s="67">
        <v>289.49</v>
      </c>
      <c r="P16637" s="67">
        <v>0</v>
      </c>
      <c r="Q16637" s="67">
        <v>7986768.1499999994</v>
      </c>
      <c r="R16637" s="2" t="s">
        <v>161</v>
      </c>
      <c r="S16637" s="2" t="s">
        <v>161</v>
      </c>
      <c r="T16637" s="2" t="s">
        <v>165</v>
      </c>
      <c r="U16637" t="s">
        <v>783</v>
      </c>
    </row>
    <row r="16638" spans="3:21" x14ac:dyDescent="0.3">
      <c r="C16638" t="s">
        <v>31</v>
      </c>
      <c r="D16638" t="s">
        <v>158</v>
      </c>
      <c r="E16638" t="s">
        <v>30</v>
      </c>
      <c r="F16638" t="s">
        <v>159</v>
      </c>
      <c r="G16638" s="2">
        <v>-1</v>
      </c>
      <c r="H16638" s="2" t="s">
        <v>684</v>
      </c>
      <c r="I16638" s="67">
        <v>1524.82</v>
      </c>
      <c r="J16638" s="67">
        <v>0.18</v>
      </c>
      <c r="K16638" s="67">
        <v>1524.82</v>
      </c>
      <c r="L16638" s="67">
        <v>0.04</v>
      </c>
      <c r="M16638" s="67">
        <v>1524.82</v>
      </c>
      <c r="N16638" s="67">
        <v>0.57999999999999996</v>
      </c>
      <c r="P16638" s="67">
        <v>0</v>
      </c>
      <c r="Q16638" s="67">
        <v>0</v>
      </c>
      <c r="R16638" s="2" t="s">
        <v>161</v>
      </c>
      <c r="S16638" s="2" t="s">
        <v>161</v>
      </c>
      <c r="T16638" s="2" t="s">
        <v>161</v>
      </c>
      <c r="U16638" t="s">
        <v>783</v>
      </c>
    </row>
    <row r="16639" spans="3:21" x14ac:dyDescent="0.3">
      <c r="C16639" t="s">
        <v>166</v>
      </c>
      <c r="D16639" t="s">
        <v>158</v>
      </c>
      <c r="E16639" t="s">
        <v>30</v>
      </c>
      <c r="F16639" t="s">
        <v>159</v>
      </c>
      <c r="G16639" s="2">
        <v>-1</v>
      </c>
      <c r="H16639" s="2" t="s">
        <v>377</v>
      </c>
      <c r="I16639" s="67">
        <v>3418717.62</v>
      </c>
      <c r="J16639" s="67">
        <v>1189.58</v>
      </c>
      <c r="K16639" s="67">
        <v>3418717.62</v>
      </c>
      <c r="L16639" s="67">
        <v>565.04</v>
      </c>
      <c r="M16639" s="67">
        <v>3418717.62</v>
      </c>
      <c r="N16639" s="67">
        <v>5411.63</v>
      </c>
      <c r="P16639" s="67">
        <v>0</v>
      </c>
      <c r="Q16639" s="67">
        <v>0</v>
      </c>
      <c r="R16639" s="2" t="s">
        <v>161</v>
      </c>
      <c r="S16639" s="2" t="s">
        <v>161</v>
      </c>
      <c r="T16639" s="2" t="s">
        <v>161</v>
      </c>
      <c r="U16639" t="s">
        <v>783</v>
      </c>
    </row>
    <row r="16640" spans="3:21" x14ac:dyDescent="0.3">
      <c r="C16640" t="s">
        <v>31</v>
      </c>
      <c r="D16640" t="s">
        <v>158</v>
      </c>
      <c r="E16640" t="s">
        <v>30</v>
      </c>
      <c r="F16640" t="s">
        <v>159</v>
      </c>
      <c r="G16640" s="2">
        <v>4</v>
      </c>
      <c r="H16640" s="2" t="s">
        <v>190</v>
      </c>
      <c r="I16640" s="67">
        <v>110027.27</v>
      </c>
      <c r="J16640" s="67">
        <v>6.27</v>
      </c>
      <c r="K16640" s="67">
        <v>110027.27</v>
      </c>
      <c r="L16640" s="67">
        <v>1848.79</v>
      </c>
      <c r="M16640" s="67">
        <v>110027.27</v>
      </c>
      <c r="N16640" s="67">
        <v>35.14</v>
      </c>
      <c r="P16640" s="67">
        <v>0</v>
      </c>
      <c r="Q16640" s="67">
        <v>440109.08</v>
      </c>
      <c r="R16640" s="2" t="s">
        <v>165</v>
      </c>
      <c r="S16640" s="2" t="s">
        <v>161</v>
      </c>
      <c r="T16640" s="2" t="s">
        <v>165</v>
      </c>
      <c r="U16640" t="s">
        <v>783</v>
      </c>
    </row>
    <row r="16641" spans="3:21" x14ac:dyDescent="0.3">
      <c r="C16641" t="s">
        <v>166</v>
      </c>
      <c r="D16641" t="s">
        <v>158</v>
      </c>
      <c r="E16641" t="s">
        <v>30</v>
      </c>
      <c r="F16641" t="s">
        <v>159</v>
      </c>
      <c r="G16641" s="2">
        <v>0</v>
      </c>
      <c r="H16641" s="2" t="s">
        <v>634</v>
      </c>
      <c r="I16641" s="67">
        <v>40274.1</v>
      </c>
      <c r="J16641" s="67">
        <v>12701.33</v>
      </c>
      <c r="K16641" s="67">
        <v>40274.1</v>
      </c>
      <c r="L16641" s="67">
        <v>5.08</v>
      </c>
      <c r="M16641" s="67">
        <v>40274.1</v>
      </c>
      <c r="N16641" s="67">
        <v>27.88</v>
      </c>
      <c r="O16641" s="2">
        <v>1</v>
      </c>
      <c r="P16641" s="67">
        <v>13469.29</v>
      </c>
      <c r="Q16641" s="67">
        <v>0</v>
      </c>
      <c r="R16641" s="2" t="s">
        <v>161</v>
      </c>
      <c r="S16641" s="2" t="s">
        <v>165</v>
      </c>
      <c r="T16641" s="2" t="s">
        <v>165</v>
      </c>
      <c r="U16641" t="s">
        <v>783</v>
      </c>
    </row>
    <row r="16642" spans="3:21" x14ac:dyDescent="0.3">
      <c r="C16642" t="s">
        <v>166</v>
      </c>
      <c r="D16642" t="s">
        <v>158</v>
      </c>
      <c r="E16642" t="s">
        <v>30</v>
      </c>
      <c r="F16642" t="s">
        <v>159</v>
      </c>
      <c r="G16642" s="2">
        <v>14</v>
      </c>
      <c r="H16642" s="2" t="s">
        <v>297</v>
      </c>
      <c r="I16642" s="67">
        <v>193399.38</v>
      </c>
      <c r="J16642" s="67">
        <v>0</v>
      </c>
      <c r="K16642" s="67">
        <v>193399.38</v>
      </c>
      <c r="L16642" s="67">
        <v>0</v>
      </c>
      <c r="M16642" s="67">
        <v>193399.38</v>
      </c>
      <c r="N16642" s="67">
        <v>16.03</v>
      </c>
      <c r="P16642" s="67">
        <v>0</v>
      </c>
      <c r="Q16642" s="67">
        <v>2707591.3200000003</v>
      </c>
      <c r="R16642" s="2" t="s">
        <v>161</v>
      </c>
      <c r="S16642" s="2" t="s">
        <v>161</v>
      </c>
      <c r="T16642" s="2" t="s">
        <v>165</v>
      </c>
      <c r="U16642" t="s">
        <v>783</v>
      </c>
    </row>
    <row r="16643" spans="3:21" x14ac:dyDescent="0.3">
      <c r="C16643" t="s">
        <v>166</v>
      </c>
      <c r="D16643" t="s">
        <v>158</v>
      </c>
      <c r="E16643" t="s">
        <v>29</v>
      </c>
      <c r="F16643" t="s">
        <v>159</v>
      </c>
      <c r="G16643" s="2">
        <v>0</v>
      </c>
      <c r="H16643" s="2" t="s">
        <v>572</v>
      </c>
      <c r="I16643" s="67">
        <v>-9.25</v>
      </c>
      <c r="J16643" s="67">
        <v>0</v>
      </c>
      <c r="K16643" s="67">
        <v>-9.25</v>
      </c>
      <c r="L16643" s="67">
        <v>0</v>
      </c>
      <c r="M16643" s="67">
        <v>-9.25</v>
      </c>
      <c r="N16643" s="67">
        <v>0</v>
      </c>
      <c r="P16643" s="67">
        <v>0</v>
      </c>
      <c r="Q16643" s="67">
        <v>0</v>
      </c>
      <c r="U16643" t="s">
        <v>783</v>
      </c>
    </row>
    <row r="16644" spans="3:21" x14ac:dyDescent="0.3">
      <c r="C16644" t="s">
        <v>31</v>
      </c>
      <c r="D16644" t="s">
        <v>158</v>
      </c>
      <c r="E16644" t="s">
        <v>29</v>
      </c>
      <c r="F16644" t="s">
        <v>159</v>
      </c>
      <c r="G16644" s="2">
        <v>-1</v>
      </c>
      <c r="H16644" s="2" t="s">
        <v>493</v>
      </c>
      <c r="I16644" s="67">
        <v>-94.78</v>
      </c>
      <c r="J16644" s="67">
        <v>0</v>
      </c>
      <c r="K16644" s="67">
        <v>-94.78</v>
      </c>
      <c r="L16644" s="67">
        <v>0</v>
      </c>
      <c r="M16644" s="67">
        <v>-94.78</v>
      </c>
      <c r="N16644" s="67">
        <v>0</v>
      </c>
      <c r="P16644" s="67">
        <v>0</v>
      </c>
      <c r="Q16644" s="67">
        <v>0</v>
      </c>
      <c r="U16644" t="s">
        <v>783</v>
      </c>
    </row>
    <row r="16645" spans="3:21" x14ac:dyDescent="0.3">
      <c r="C16645" t="s">
        <v>31</v>
      </c>
      <c r="D16645" t="s">
        <v>158</v>
      </c>
      <c r="E16645" t="s">
        <v>30</v>
      </c>
      <c r="F16645" t="s">
        <v>159</v>
      </c>
      <c r="G16645" s="2">
        <v>0</v>
      </c>
      <c r="H16645" s="2" t="s">
        <v>439</v>
      </c>
      <c r="I16645" s="67">
        <v>18271.77</v>
      </c>
      <c r="J16645" s="67">
        <v>2.5499999999999998</v>
      </c>
      <c r="K16645" s="67">
        <v>18271.77</v>
      </c>
      <c r="L16645" s="67">
        <v>0.43</v>
      </c>
      <c r="M16645" s="67">
        <v>18271.77</v>
      </c>
      <c r="N16645" s="67">
        <v>4.67</v>
      </c>
      <c r="P16645" s="67">
        <v>0</v>
      </c>
      <c r="Q16645" s="67">
        <v>0</v>
      </c>
      <c r="R16645" s="2" t="s">
        <v>161</v>
      </c>
      <c r="S16645" s="2" t="s">
        <v>161</v>
      </c>
      <c r="T16645" s="2" t="s">
        <v>161</v>
      </c>
      <c r="U16645" t="s">
        <v>783</v>
      </c>
    </row>
    <row r="16646" spans="3:21" x14ac:dyDescent="0.3">
      <c r="C16646" t="s">
        <v>31</v>
      </c>
      <c r="D16646" t="s">
        <v>158</v>
      </c>
      <c r="E16646" t="s">
        <v>30</v>
      </c>
      <c r="F16646" t="s">
        <v>159</v>
      </c>
      <c r="G16646" s="2">
        <v>2</v>
      </c>
      <c r="H16646" s="2" t="s">
        <v>448</v>
      </c>
      <c r="I16646" s="67">
        <v>56399.4</v>
      </c>
      <c r="J16646" s="67">
        <v>26772.03</v>
      </c>
      <c r="K16646" s="67">
        <v>56399.4</v>
      </c>
      <c r="L16646" s="67">
        <v>2.95</v>
      </c>
      <c r="M16646" s="67">
        <v>56399.4</v>
      </c>
      <c r="N16646" s="67">
        <v>40.549999999999997</v>
      </c>
      <c r="P16646" s="67">
        <v>0</v>
      </c>
      <c r="Q16646" s="67">
        <v>112798.8</v>
      </c>
      <c r="R16646" s="2" t="s">
        <v>161</v>
      </c>
      <c r="S16646" s="2" t="s">
        <v>165</v>
      </c>
      <c r="T16646" s="2" t="s">
        <v>165</v>
      </c>
      <c r="U16646" t="s">
        <v>783</v>
      </c>
    </row>
    <row r="16647" spans="3:21" x14ac:dyDescent="0.3">
      <c r="C16647" t="s">
        <v>166</v>
      </c>
      <c r="D16647" t="s">
        <v>158</v>
      </c>
      <c r="E16647" t="s">
        <v>30</v>
      </c>
      <c r="F16647" t="s">
        <v>159</v>
      </c>
      <c r="G16647" s="2">
        <v>3</v>
      </c>
      <c r="H16647" s="2" t="s">
        <v>571</v>
      </c>
      <c r="I16647" s="67">
        <v>52267.519999999997</v>
      </c>
      <c r="J16647" s="67">
        <v>7.19</v>
      </c>
      <c r="K16647" s="67">
        <v>52267.519999999997</v>
      </c>
      <c r="L16647" s="67">
        <v>2.61</v>
      </c>
      <c r="M16647" s="67">
        <v>52267.519999999997</v>
      </c>
      <c r="N16647" s="67">
        <v>25.11</v>
      </c>
      <c r="P16647" s="67">
        <v>0</v>
      </c>
      <c r="Q16647" s="67">
        <v>156802.56</v>
      </c>
      <c r="R16647" s="2" t="s">
        <v>161</v>
      </c>
      <c r="S16647" s="2" t="s">
        <v>161</v>
      </c>
      <c r="T16647" s="2" t="s">
        <v>161</v>
      </c>
      <c r="U16647" t="s">
        <v>783</v>
      </c>
    </row>
    <row r="16648" spans="3:21" x14ac:dyDescent="0.3">
      <c r="C16648" t="s">
        <v>31</v>
      </c>
      <c r="D16648" t="s">
        <v>158</v>
      </c>
      <c r="E16648" t="s">
        <v>30</v>
      </c>
      <c r="F16648" t="s">
        <v>159</v>
      </c>
      <c r="G16648" s="2">
        <v>3</v>
      </c>
      <c r="H16648" s="2" t="s">
        <v>226</v>
      </c>
      <c r="I16648" s="67">
        <v>47358.41</v>
      </c>
      <c r="J16648" s="67">
        <v>623.23</v>
      </c>
      <c r="K16648" s="67">
        <v>47358.41</v>
      </c>
      <c r="L16648" s="67">
        <v>795.86</v>
      </c>
      <c r="M16648" s="67">
        <v>47358.41</v>
      </c>
      <c r="N16648" s="67">
        <v>18.66</v>
      </c>
      <c r="P16648" s="67">
        <v>0</v>
      </c>
      <c r="Q16648" s="67">
        <v>142075.23000000001</v>
      </c>
      <c r="R16648" s="2" t="s">
        <v>161</v>
      </c>
      <c r="S16648" s="2" t="s">
        <v>161</v>
      </c>
      <c r="T16648" s="2" t="s">
        <v>165</v>
      </c>
      <c r="U16648" t="s">
        <v>783</v>
      </c>
    </row>
    <row r="16649" spans="3:21" x14ac:dyDescent="0.3">
      <c r="C16649" t="s">
        <v>32</v>
      </c>
      <c r="D16649" t="s">
        <v>158</v>
      </c>
      <c r="E16649" t="s">
        <v>29</v>
      </c>
      <c r="F16649" t="s">
        <v>159</v>
      </c>
      <c r="G16649" s="2">
        <v>-4</v>
      </c>
      <c r="H16649" s="2" t="s">
        <v>212</v>
      </c>
      <c r="I16649" s="67">
        <v>-127973.47</v>
      </c>
      <c r="J16649" s="67">
        <v>0</v>
      </c>
      <c r="K16649" s="67">
        <v>-127973.47</v>
      </c>
      <c r="L16649" s="67">
        <v>0</v>
      </c>
      <c r="M16649" s="67">
        <v>-127973.47</v>
      </c>
      <c r="N16649" s="67">
        <v>0</v>
      </c>
      <c r="P16649" s="67">
        <v>0</v>
      </c>
      <c r="Q16649" s="67">
        <v>0</v>
      </c>
      <c r="U16649" t="s">
        <v>783</v>
      </c>
    </row>
    <row r="16650" spans="3:21" x14ac:dyDescent="0.3">
      <c r="C16650" t="s">
        <v>166</v>
      </c>
      <c r="D16650" t="s">
        <v>158</v>
      </c>
      <c r="E16650" t="s">
        <v>30</v>
      </c>
      <c r="F16650" t="s">
        <v>159</v>
      </c>
      <c r="G16650" s="2">
        <v>3</v>
      </c>
      <c r="H16650" s="2" t="s">
        <v>295</v>
      </c>
      <c r="I16650" s="67">
        <v>145493.74</v>
      </c>
      <c r="J16650" s="67">
        <v>12.21</v>
      </c>
      <c r="K16650" s="67">
        <v>145493.74</v>
      </c>
      <c r="L16650" s="67">
        <v>3094.69</v>
      </c>
      <c r="M16650" s="67">
        <v>145493.74</v>
      </c>
      <c r="N16650" s="67">
        <v>94.97</v>
      </c>
      <c r="P16650" s="67">
        <v>0</v>
      </c>
      <c r="Q16650" s="67">
        <v>436481.22</v>
      </c>
      <c r="R16650" s="2" t="s">
        <v>165</v>
      </c>
      <c r="S16650" s="2" t="s">
        <v>161</v>
      </c>
      <c r="T16650" s="2" t="s">
        <v>165</v>
      </c>
      <c r="U16650" t="s">
        <v>783</v>
      </c>
    </row>
    <row r="16651" spans="3:21" x14ac:dyDescent="0.3">
      <c r="C16651" t="s">
        <v>32</v>
      </c>
      <c r="D16651" t="s">
        <v>158</v>
      </c>
      <c r="E16651" t="s">
        <v>30</v>
      </c>
      <c r="F16651" t="s">
        <v>159</v>
      </c>
      <c r="G16651" s="2">
        <v>1</v>
      </c>
      <c r="H16651" s="2" t="s">
        <v>320</v>
      </c>
      <c r="I16651" s="67">
        <v>310506.46999999997</v>
      </c>
      <c r="J16651" s="67">
        <v>20.9</v>
      </c>
      <c r="K16651" s="67">
        <v>310506.46999999997</v>
      </c>
      <c r="L16651" s="67">
        <v>38.65</v>
      </c>
      <c r="M16651" s="67">
        <v>310506.46999999997</v>
      </c>
      <c r="N16651" s="67">
        <v>267.07</v>
      </c>
      <c r="P16651" s="67">
        <v>0</v>
      </c>
      <c r="Q16651" s="67">
        <v>310506.46999999997</v>
      </c>
      <c r="R16651" s="2" t="s">
        <v>161</v>
      </c>
      <c r="S16651" s="2" t="s">
        <v>161</v>
      </c>
      <c r="T16651" s="2" t="s">
        <v>161</v>
      </c>
      <c r="U16651" t="s">
        <v>783</v>
      </c>
    </row>
    <row r="16652" spans="3:21" x14ac:dyDescent="0.3">
      <c r="C16652" t="s">
        <v>31</v>
      </c>
      <c r="D16652" t="s">
        <v>158</v>
      </c>
      <c r="E16652" t="s">
        <v>29</v>
      </c>
      <c r="F16652" t="s">
        <v>159</v>
      </c>
      <c r="G16652" s="2">
        <v>-1</v>
      </c>
      <c r="H16652" s="2" t="s">
        <v>265</v>
      </c>
      <c r="I16652" s="67">
        <v>-19513.88</v>
      </c>
      <c r="J16652" s="67">
        <v>0</v>
      </c>
      <c r="K16652" s="67">
        <v>-19513.88</v>
      </c>
      <c r="L16652" s="67">
        <v>0</v>
      </c>
      <c r="M16652" s="67">
        <v>-19513.88</v>
      </c>
      <c r="N16652" s="67">
        <v>0</v>
      </c>
      <c r="P16652" s="67">
        <v>0</v>
      </c>
      <c r="Q16652" s="67">
        <v>0</v>
      </c>
      <c r="U16652" t="s">
        <v>783</v>
      </c>
    </row>
    <row r="16653" spans="3:21" x14ac:dyDescent="0.3">
      <c r="C16653" t="s">
        <v>166</v>
      </c>
      <c r="D16653" t="s">
        <v>158</v>
      </c>
      <c r="E16653" t="s">
        <v>30</v>
      </c>
      <c r="F16653" t="s">
        <v>159</v>
      </c>
      <c r="G16653" s="2">
        <v>7</v>
      </c>
      <c r="H16653" s="2" t="s">
        <v>426</v>
      </c>
      <c r="I16653" s="67">
        <v>1643728.12</v>
      </c>
      <c r="J16653" s="67">
        <v>497.79</v>
      </c>
      <c r="K16653" s="67">
        <v>1643728.12</v>
      </c>
      <c r="L16653" s="67">
        <v>38.130000000000003</v>
      </c>
      <c r="M16653" s="67">
        <v>1643728.12</v>
      </c>
      <c r="N16653" s="67">
        <v>201.14</v>
      </c>
      <c r="P16653" s="67">
        <v>0</v>
      </c>
      <c r="Q16653" s="67">
        <v>11506096.84</v>
      </c>
      <c r="R16653" s="2" t="s">
        <v>161</v>
      </c>
      <c r="S16653" s="2" t="s">
        <v>161</v>
      </c>
      <c r="T16653" s="2" t="s">
        <v>161</v>
      </c>
      <c r="U16653" t="s">
        <v>783</v>
      </c>
    </row>
    <row r="16654" spans="3:21" x14ac:dyDescent="0.3">
      <c r="C16654" t="s">
        <v>31</v>
      </c>
      <c r="D16654" t="s">
        <v>158</v>
      </c>
      <c r="E16654" t="s">
        <v>29</v>
      </c>
      <c r="F16654" t="s">
        <v>159</v>
      </c>
      <c r="G16654" s="2">
        <v>0</v>
      </c>
      <c r="H16654" s="2" t="s">
        <v>359</v>
      </c>
      <c r="I16654" s="67">
        <v>-9.75</v>
      </c>
      <c r="J16654" s="67">
        <v>0</v>
      </c>
      <c r="K16654" s="67">
        <v>-9.75</v>
      </c>
      <c r="L16654" s="67">
        <v>0</v>
      </c>
      <c r="M16654" s="67">
        <v>-9.75</v>
      </c>
      <c r="N16654" s="67">
        <v>0</v>
      </c>
      <c r="P16654" s="67">
        <v>0</v>
      </c>
      <c r="Q16654" s="67">
        <v>0</v>
      </c>
      <c r="U16654" t="s">
        <v>783</v>
      </c>
    </row>
    <row r="16655" spans="3:21" x14ac:dyDescent="0.3">
      <c r="C16655" t="s">
        <v>166</v>
      </c>
      <c r="D16655" t="s">
        <v>158</v>
      </c>
      <c r="E16655" t="s">
        <v>30</v>
      </c>
      <c r="F16655" t="s">
        <v>159</v>
      </c>
      <c r="G16655" s="2">
        <v>3</v>
      </c>
      <c r="H16655" s="2" t="s">
        <v>292</v>
      </c>
      <c r="I16655" s="67">
        <v>241714.35</v>
      </c>
      <c r="J16655" s="67">
        <v>24.27</v>
      </c>
      <c r="K16655" s="67">
        <v>241714.35</v>
      </c>
      <c r="L16655" s="67">
        <v>4.0599999999999996</v>
      </c>
      <c r="M16655" s="67">
        <v>241714.35</v>
      </c>
      <c r="N16655" s="67">
        <v>44.41</v>
      </c>
      <c r="P16655" s="67">
        <v>0</v>
      </c>
      <c r="Q16655" s="67">
        <v>725143.05</v>
      </c>
      <c r="R16655" s="2" t="s">
        <v>161</v>
      </c>
      <c r="S16655" s="2" t="s">
        <v>161</v>
      </c>
      <c r="T16655" s="2" t="s">
        <v>161</v>
      </c>
      <c r="U16655" t="s">
        <v>783</v>
      </c>
    </row>
    <row r="16656" spans="3:21" x14ac:dyDescent="0.3">
      <c r="C16656" t="s">
        <v>32</v>
      </c>
      <c r="D16656" t="s">
        <v>158</v>
      </c>
      <c r="E16656" t="s">
        <v>30</v>
      </c>
      <c r="F16656" t="s">
        <v>159</v>
      </c>
      <c r="G16656" s="2">
        <v>-1</v>
      </c>
      <c r="H16656" s="2" t="s">
        <v>592</v>
      </c>
      <c r="I16656" s="67">
        <v>410.83</v>
      </c>
      <c r="J16656" s="67">
        <v>0.05</v>
      </c>
      <c r="K16656" s="67">
        <v>410.83</v>
      </c>
      <c r="L16656" s="67">
        <v>0.01</v>
      </c>
      <c r="M16656" s="67">
        <v>410.83</v>
      </c>
      <c r="N16656" s="67">
        <v>0.16</v>
      </c>
      <c r="P16656" s="67">
        <v>0</v>
      </c>
      <c r="Q16656" s="67">
        <v>0</v>
      </c>
      <c r="R16656" s="2" t="s">
        <v>161</v>
      </c>
      <c r="S16656" s="2" t="s">
        <v>161</v>
      </c>
      <c r="T16656" s="2" t="s">
        <v>161</v>
      </c>
      <c r="U16656" t="s">
        <v>783</v>
      </c>
    </row>
    <row r="16657" spans="3:21" x14ac:dyDescent="0.3">
      <c r="C16657" t="s">
        <v>166</v>
      </c>
      <c r="D16657" t="s">
        <v>158</v>
      </c>
      <c r="E16657" t="s">
        <v>30</v>
      </c>
      <c r="F16657" t="s">
        <v>159</v>
      </c>
      <c r="G16657" s="2">
        <v>6</v>
      </c>
      <c r="H16657" s="2" t="s">
        <v>333</v>
      </c>
      <c r="I16657" s="67">
        <v>3237393.92</v>
      </c>
      <c r="J16657" s="67">
        <v>593.61</v>
      </c>
      <c r="K16657" s="67">
        <v>3237393.92</v>
      </c>
      <c r="L16657" s="67">
        <v>509.41</v>
      </c>
      <c r="M16657" s="67">
        <v>3237393.92</v>
      </c>
      <c r="N16657" s="67">
        <v>25.84</v>
      </c>
      <c r="P16657" s="67">
        <v>0</v>
      </c>
      <c r="Q16657" s="67">
        <v>19424363.52</v>
      </c>
      <c r="R16657" s="2" t="s">
        <v>161</v>
      </c>
      <c r="S16657" s="2" t="s">
        <v>161</v>
      </c>
      <c r="T16657" s="2" t="s">
        <v>165</v>
      </c>
      <c r="U16657" t="s">
        <v>783</v>
      </c>
    </row>
    <row r="16658" spans="3:21" x14ac:dyDescent="0.3">
      <c r="C16658" t="s">
        <v>31</v>
      </c>
      <c r="D16658" t="s">
        <v>158</v>
      </c>
      <c r="E16658" t="s">
        <v>30</v>
      </c>
      <c r="F16658" t="s">
        <v>159</v>
      </c>
      <c r="G16658" s="2">
        <v>7</v>
      </c>
      <c r="H16658" s="2" t="s">
        <v>234</v>
      </c>
      <c r="I16658" s="67">
        <v>30118.89</v>
      </c>
      <c r="J16658" s="67">
        <v>11.68</v>
      </c>
      <c r="K16658" s="67">
        <v>30118.89</v>
      </c>
      <c r="L16658" s="67">
        <v>62.74</v>
      </c>
      <c r="M16658" s="67">
        <v>30118.89</v>
      </c>
      <c r="N16658" s="67">
        <v>4.24</v>
      </c>
      <c r="P16658" s="67">
        <v>0</v>
      </c>
      <c r="Q16658" s="67">
        <v>210832.22999999998</v>
      </c>
      <c r="R16658" s="2" t="s">
        <v>161</v>
      </c>
      <c r="S16658" s="2" t="s">
        <v>161</v>
      </c>
      <c r="T16658" s="2" t="s">
        <v>165</v>
      </c>
      <c r="U16658" t="s">
        <v>783</v>
      </c>
    </row>
    <row r="16659" spans="3:21" x14ac:dyDescent="0.3">
      <c r="C16659" t="s">
        <v>166</v>
      </c>
      <c r="D16659" t="s">
        <v>158</v>
      </c>
      <c r="E16659" t="s">
        <v>30</v>
      </c>
      <c r="F16659" t="s">
        <v>159</v>
      </c>
      <c r="G16659" s="2">
        <v>0</v>
      </c>
      <c r="H16659" s="2" t="s">
        <v>291</v>
      </c>
      <c r="I16659" s="67">
        <v>289669.96000000002</v>
      </c>
      <c r="J16659" s="67">
        <v>17.579999999999998</v>
      </c>
      <c r="K16659" s="67">
        <v>289669.96000000002</v>
      </c>
      <c r="L16659" s="67">
        <v>9.56</v>
      </c>
      <c r="M16659" s="67">
        <v>289669.96000000002</v>
      </c>
      <c r="N16659" s="67">
        <v>156.53</v>
      </c>
      <c r="P16659" s="67">
        <v>0</v>
      </c>
      <c r="Q16659" s="67">
        <v>0</v>
      </c>
      <c r="R16659" s="2" t="s">
        <v>161</v>
      </c>
      <c r="S16659" s="2" t="s">
        <v>161</v>
      </c>
      <c r="T16659" s="2" t="s">
        <v>161</v>
      </c>
      <c r="U16659" t="s">
        <v>783</v>
      </c>
    </row>
    <row r="16660" spans="3:21" x14ac:dyDescent="0.3">
      <c r="C16660" t="s">
        <v>166</v>
      </c>
      <c r="D16660" t="s">
        <v>158</v>
      </c>
      <c r="E16660" t="s">
        <v>29</v>
      </c>
      <c r="F16660" t="s">
        <v>159</v>
      </c>
      <c r="G16660" s="2">
        <v>6</v>
      </c>
      <c r="H16660" s="2" t="s">
        <v>629</v>
      </c>
      <c r="I16660" s="67">
        <v>-1749.49</v>
      </c>
      <c r="J16660" s="67">
        <v>0</v>
      </c>
      <c r="K16660" s="67">
        <v>-1749.49</v>
      </c>
      <c r="L16660" s="67">
        <v>0</v>
      </c>
      <c r="M16660" s="67">
        <v>-1749.49</v>
      </c>
      <c r="N16660" s="67">
        <v>0</v>
      </c>
      <c r="P16660" s="67">
        <v>0</v>
      </c>
      <c r="Q16660" s="67">
        <v>0</v>
      </c>
      <c r="U16660" t="s">
        <v>783</v>
      </c>
    </row>
    <row r="16661" spans="3:21" x14ac:dyDescent="0.3">
      <c r="C16661" t="s">
        <v>166</v>
      </c>
      <c r="D16661" t="s">
        <v>158</v>
      </c>
      <c r="E16661" t="s">
        <v>30</v>
      </c>
      <c r="F16661" t="s">
        <v>159</v>
      </c>
      <c r="G16661" s="2">
        <v>6</v>
      </c>
      <c r="H16661" s="2" t="s">
        <v>355</v>
      </c>
      <c r="I16661" s="67">
        <v>303990.39</v>
      </c>
      <c r="J16661" s="67">
        <v>0</v>
      </c>
      <c r="K16661" s="67">
        <v>303990.39</v>
      </c>
      <c r="L16661" s="67">
        <v>0</v>
      </c>
      <c r="M16661" s="67">
        <v>303990.39</v>
      </c>
      <c r="N16661" s="67">
        <v>84.18</v>
      </c>
      <c r="P16661" s="67">
        <v>0</v>
      </c>
      <c r="Q16661" s="67">
        <v>1823942.34</v>
      </c>
      <c r="R16661" s="2" t="s">
        <v>161</v>
      </c>
      <c r="S16661" s="2" t="s">
        <v>161</v>
      </c>
      <c r="T16661" s="2" t="s">
        <v>165</v>
      </c>
      <c r="U16661" t="s">
        <v>783</v>
      </c>
    </row>
    <row r="16662" spans="3:21" x14ac:dyDescent="0.3">
      <c r="C16662" t="s">
        <v>166</v>
      </c>
      <c r="D16662" t="s">
        <v>158</v>
      </c>
      <c r="E16662" t="s">
        <v>29</v>
      </c>
      <c r="F16662" t="s">
        <v>159</v>
      </c>
      <c r="G16662" s="2">
        <v>7</v>
      </c>
      <c r="H16662" s="2" t="s">
        <v>231</v>
      </c>
      <c r="I16662" s="67">
        <v>-757.75</v>
      </c>
      <c r="J16662" s="67">
        <v>0</v>
      </c>
      <c r="K16662" s="67">
        <v>-757.75</v>
      </c>
      <c r="L16662" s="67">
        <v>0</v>
      </c>
      <c r="M16662" s="67">
        <v>-757.75</v>
      </c>
      <c r="N16662" s="67">
        <v>0</v>
      </c>
      <c r="P16662" s="67">
        <v>0</v>
      </c>
      <c r="Q16662" s="67">
        <v>0</v>
      </c>
      <c r="U16662" t="s">
        <v>783</v>
      </c>
    </row>
    <row r="16663" spans="3:21" x14ac:dyDescent="0.3">
      <c r="C16663" t="s">
        <v>166</v>
      </c>
      <c r="D16663" t="s">
        <v>158</v>
      </c>
      <c r="E16663" t="s">
        <v>30</v>
      </c>
      <c r="F16663" t="s">
        <v>159</v>
      </c>
      <c r="G16663" s="2">
        <v>2</v>
      </c>
      <c r="H16663" s="2" t="s">
        <v>250</v>
      </c>
      <c r="I16663" s="67">
        <v>89029.47</v>
      </c>
      <c r="J16663" s="67">
        <v>3.28</v>
      </c>
      <c r="K16663" s="67">
        <v>89029.47</v>
      </c>
      <c r="L16663" s="67">
        <v>2192.2800000000002</v>
      </c>
      <c r="M16663" s="67">
        <v>89029.47</v>
      </c>
      <c r="N16663" s="67">
        <v>18.36</v>
      </c>
      <c r="P16663" s="67">
        <v>0</v>
      </c>
      <c r="Q16663" s="67">
        <v>178058.94</v>
      </c>
      <c r="R16663" s="2" t="s">
        <v>165</v>
      </c>
      <c r="S16663" s="2" t="s">
        <v>161</v>
      </c>
      <c r="T16663" s="2" t="s">
        <v>165</v>
      </c>
      <c r="U16663" t="s">
        <v>783</v>
      </c>
    </row>
    <row r="16664" spans="3:21" x14ac:dyDescent="0.3">
      <c r="C16664" t="s">
        <v>166</v>
      </c>
      <c r="D16664" t="s">
        <v>158</v>
      </c>
      <c r="E16664" t="s">
        <v>29</v>
      </c>
      <c r="F16664" t="s">
        <v>159</v>
      </c>
      <c r="G16664" s="2">
        <v>8</v>
      </c>
      <c r="H16664" s="2" t="s">
        <v>320</v>
      </c>
      <c r="I16664" s="67">
        <v>-1434.87</v>
      </c>
      <c r="J16664" s="67">
        <v>0</v>
      </c>
      <c r="K16664" s="67">
        <v>-1434.87</v>
      </c>
      <c r="L16664" s="67">
        <v>0</v>
      </c>
      <c r="M16664" s="67">
        <v>-1434.87</v>
      </c>
      <c r="N16664" s="67">
        <v>0</v>
      </c>
      <c r="P16664" s="67">
        <v>0</v>
      </c>
      <c r="Q16664" s="67">
        <v>0</v>
      </c>
      <c r="U16664" t="s">
        <v>783</v>
      </c>
    </row>
    <row r="16665" spans="3:21" x14ac:dyDescent="0.3">
      <c r="C16665" t="s">
        <v>166</v>
      </c>
      <c r="D16665" t="s">
        <v>158</v>
      </c>
      <c r="E16665" t="s">
        <v>30</v>
      </c>
      <c r="F16665" t="s">
        <v>159</v>
      </c>
      <c r="G16665" s="2">
        <v>4</v>
      </c>
      <c r="H16665" s="2" t="s">
        <v>561</v>
      </c>
      <c r="I16665" s="67">
        <v>34264.86</v>
      </c>
      <c r="J16665" s="67">
        <v>1.5</v>
      </c>
      <c r="K16665" s="67">
        <v>34264.86</v>
      </c>
      <c r="L16665" s="67">
        <v>8.0299999999999994</v>
      </c>
      <c r="M16665" s="67">
        <v>34264.86</v>
      </c>
      <c r="N16665" s="67">
        <v>19.98</v>
      </c>
      <c r="P16665" s="67">
        <v>0</v>
      </c>
      <c r="Q16665" s="67">
        <v>137059.44</v>
      </c>
      <c r="R16665" s="2" t="s">
        <v>161</v>
      </c>
      <c r="S16665" s="2" t="s">
        <v>161</v>
      </c>
      <c r="T16665" s="2" t="s">
        <v>165</v>
      </c>
      <c r="U16665" t="s">
        <v>783</v>
      </c>
    </row>
    <row r="16666" spans="3:21" x14ac:dyDescent="0.3">
      <c r="C16666" t="s">
        <v>31</v>
      </c>
      <c r="D16666" t="s">
        <v>158</v>
      </c>
      <c r="E16666" t="s">
        <v>29</v>
      </c>
      <c r="F16666" t="s">
        <v>159</v>
      </c>
      <c r="G16666" s="2">
        <v>3</v>
      </c>
      <c r="H16666" s="2" t="s">
        <v>407</v>
      </c>
      <c r="I16666" s="67">
        <v>-34853.75</v>
      </c>
      <c r="J16666" s="67">
        <v>0</v>
      </c>
      <c r="K16666" s="67">
        <v>-34853.75</v>
      </c>
      <c r="L16666" s="67">
        <v>0</v>
      </c>
      <c r="M16666" s="67">
        <v>-34853.75</v>
      </c>
      <c r="N16666" s="67">
        <v>0</v>
      </c>
      <c r="P16666" s="67">
        <v>0</v>
      </c>
      <c r="Q16666" s="67">
        <v>0</v>
      </c>
      <c r="U16666" t="s">
        <v>783</v>
      </c>
    </row>
    <row r="16667" spans="3:21" x14ac:dyDescent="0.3">
      <c r="C16667" t="s">
        <v>166</v>
      </c>
      <c r="D16667" t="s">
        <v>158</v>
      </c>
      <c r="E16667" t="s">
        <v>30</v>
      </c>
      <c r="F16667" t="s">
        <v>159</v>
      </c>
      <c r="G16667" s="2">
        <v>4</v>
      </c>
      <c r="H16667" s="2" t="s">
        <v>378</v>
      </c>
      <c r="I16667" s="67">
        <v>38549.32</v>
      </c>
      <c r="J16667" s="67">
        <v>2.5099999999999998</v>
      </c>
      <c r="K16667" s="67">
        <v>38549.32</v>
      </c>
      <c r="L16667" s="67">
        <v>538.02</v>
      </c>
      <c r="M16667" s="67">
        <v>38549.32</v>
      </c>
      <c r="N16667" s="67">
        <v>4.5999999999999996</v>
      </c>
      <c r="P16667" s="67">
        <v>0</v>
      </c>
      <c r="Q16667" s="67">
        <v>154197.28</v>
      </c>
      <c r="R16667" s="2" t="s">
        <v>165</v>
      </c>
      <c r="S16667" s="2" t="s">
        <v>161</v>
      </c>
      <c r="T16667" s="2" t="s">
        <v>165</v>
      </c>
      <c r="U16667" t="s">
        <v>783</v>
      </c>
    </row>
    <row r="16668" spans="3:21" x14ac:dyDescent="0.3">
      <c r="C16668" t="s">
        <v>32</v>
      </c>
      <c r="D16668" t="s">
        <v>158</v>
      </c>
      <c r="E16668" t="s">
        <v>30</v>
      </c>
      <c r="F16668" t="s">
        <v>159</v>
      </c>
      <c r="G16668" s="2">
        <v>1</v>
      </c>
      <c r="H16668" s="2" t="s">
        <v>359</v>
      </c>
      <c r="I16668" s="67">
        <v>2736.38</v>
      </c>
      <c r="J16668" s="67">
        <v>0</v>
      </c>
      <c r="K16668" s="67">
        <v>2736.38</v>
      </c>
      <c r="L16668" s="67">
        <v>0</v>
      </c>
      <c r="M16668" s="67">
        <v>2736.38</v>
      </c>
      <c r="N16668" s="67">
        <v>0</v>
      </c>
      <c r="P16668" s="67">
        <v>0</v>
      </c>
      <c r="Q16668" s="67">
        <v>2736.38</v>
      </c>
      <c r="R16668" s="2" t="s">
        <v>161</v>
      </c>
      <c r="S16668" s="2" t="s">
        <v>161</v>
      </c>
      <c r="T16668" s="2" t="s">
        <v>161</v>
      </c>
      <c r="U16668" t="s">
        <v>783</v>
      </c>
    </row>
    <row r="16669" spans="3:21" x14ac:dyDescent="0.3">
      <c r="C16669" t="s">
        <v>32</v>
      </c>
      <c r="D16669" t="s">
        <v>158</v>
      </c>
      <c r="E16669" t="s">
        <v>29</v>
      </c>
      <c r="F16669" t="s">
        <v>159</v>
      </c>
      <c r="G16669" s="2">
        <v>-4</v>
      </c>
      <c r="H16669" s="2" t="s">
        <v>619</v>
      </c>
      <c r="I16669" s="67">
        <v>-7097.01</v>
      </c>
      <c r="J16669" s="67">
        <v>0</v>
      </c>
      <c r="K16669" s="67">
        <v>-7097.01</v>
      </c>
      <c r="L16669" s="67">
        <v>0</v>
      </c>
      <c r="M16669" s="67">
        <v>-7097.01</v>
      </c>
      <c r="N16669" s="67">
        <v>0</v>
      </c>
      <c r="P16669" s="67">
        <v>0</v>
      </c>
      <c r="Q16669" s="67">
        <v>0</v>
      </c>
      <c r="U16669" t="s">
        <v>783</v>
      </c>
    </row>
    <row r="16670" spans="3:21" x14ac:dyDescent="0.3">
      <c r="C16670" t="s">
        <v>166</v>
      </c>
      <c r="D16670" t="s">
        <v>158</v>
      </c>
      <c r="E16670" t="s">
        <v>30</v>
      </c>
      <c r="F16670" t="s">
        <v>159</v>
      </c>
      <c r="G16670" s="2">
        <v>-1</v>
      </c>
      <c r="H16670" s="2" t="s">
        <v>456</v>
      </c>
      <c r="I16670" s="67">
        <v>76034.820000000007</v>
      </c>
      <c r="J16670" s="67">
        <v>0.6</v>
      </c>
      <c r="K16670" s="67">
        <v>76034.820000000007</v>
      </c>
      <c r="L16670" s="67">
        <v>0.32</v>
      </c>
      <c r="M16670" s="67">
        <v>76034.820000000007</v>
      </c>
      <c r="N16670" s="67">
        <v>5.32</v>
      </c>
      <c r="P16670" s="67">
        <v>0</v>
      </c>
      <c r="Q16670" s="67">
        <v>0</v>
      </c>
      <c r="R16670" s="2" t="s">
        <v>161</v>
      </c>
      <c r="S16670" s="2" t="s">
        <v>161</v>
      </c>
      <c r="T16670" s="2" t="s">
        <v>161</v>
      </c>
      <c r="U16670" t="s">
        <v>783</v>
      </c>
    </row>
    <row r="16671" spans="3:21" x14ac:dyDescent="0.3">
      <c r="C16671" t="s">
        <v>31</v>
      </c>
      <c r="D16671" t="s">
        <v>158</v>
      </c>
      <c r="E16671" t="s">
        <v>30</v>
      </c>
      <c r="F16671" t="s">
        <v>159</v>
      </c>
      <c r="G16671" s="2">
        <v>1</v>
      </c>
      <c r="H16671" s="2" t="s">
        <v>644</v>
      </c>
      <c r="I16671" s="67">
        <v>523476.59</v>
      </c>
      <c r="J16671" s="67">
        <v>137.35</v>
      </c>
      <c r="K16671" s="67">
        <v>523476.59</v>
      </c>
      <c r="L16671" s="67">
        <v>27.8</v>
      </c>
      <c r="M16671" s="67">
        <v>523476.59</v>
      </c>
      <c r="N16671" s="67">
        <v>220.26</v>
      </c>
      <c r="P16671" s="67">
        <v>0</v>
      </c>
      <c r="Q16671" s="67">
        <v>523476.59</v>
      </c>
      <c r="R16671" s="2" t="s">
        <v>161</v>
      </c>
      <c r="S16671" s="2" t="s">
        <v>161</v>
      </c>
      <c r="T16671" s="2" t="s">
        <v>161</v>
      </c>
      <c r="U16671" t="s">
        <v>783</v>
      </c>
    </row>
    <row r="16672" spans="3:21" x14ac:dyDescent="0.3">
      <c r="C16672" t="s">
        <v>31</v>
      </c>
      <c r="D16672" t="s">
        <v>158</v>
      </c>
      <c r="E16672" t="s">
        <v>30</v>
      </c>
      <c r="F16672" t="s">
        <v>159</v>
      </c>
      <c r="G16672" s="2">
        <v>-1</v>
      </c>
      <c r="H16672" s="2" t="s">
        <v>320</v>
      </c>
      <c r="I16672" s="67">
        <v>39300</v>
      </c>
      <c r="J16672" s="67">
        <v>0</v>
      </c>
      <c r="K16672" s="67">
        <v>39300</v>
      </c>
      <c r="L16672" s="67">
        <v>0</v>
      </c>
      <c r="M16672" s="67">
        <v>39300</v>
      </c>
      <c r="N16672" s="67">
        <v>6.88</v>
      </c>
      <c r="P16672" s="67">
        <v>0</v>
      </c>
      <c r="Q16672" s="67">
        <v>0</v>
      </c>
      <c r="R16672" s="2" t="s">
        <v>161</v>
      </c>
      <c r="S16672" s="2" t="s">
        <v>161</v>
      </c>
      <c r="T16672" s="2" t="s">
        <v>165</v>
      </c>
      <c r="U16672" t="s">
        <v>783</v>
      </c>
    </row>
    <row r="16673" spans="3:21" x14ac:dyDescent="0.3">
      <c r="C16673" t="s">
        <v>166</v>
      </c>
      <c r="D16673" t="s">
        <v>158</v>
      </c>
      <c r="E16673" t="s">
        <v>30</v>
      </c>
      <c r="F16673" t="s">
        <v>159</v>
      </c>
      <c r="G16673" s="2">
        <v>0</v>
      </c>
      <c r="H16673" s="2" t="s">
        <v>240</v>
      </c>
      <c r="I16673" s="67">
        <v>28973.66</v>
      </c>
      <c r="J16673" s="67">
        <v>0.54</v>
      </c>
      <c r="K16673" s="67">
        <v>28973.66</v>
      </c>
      <c r="L16673" s="67">
        <v>0.24</v>
      </c>
      <c r="M16673" s="67">
        <v>28973.66</v>
      </c>
      <c r="N16673" s="67">
        <v>3.04</v>
      </c>
      <c r="O16673" s="2">
        <v>1</v>
      </c>
      <c r="P16673" s="67">
        <v>0</v>
      </c>
      <c r="Q16673" s="67">
        <v>0</v>
      </c>
      <c r="R16673" s="2" t="s">
        <v>161</v>
      </c>
      <c r="S16673" s="2" t="s">
        <v>161</v>
      </c>
      <c r="T16673" s="2" t="s">
        <v>161</v>
      </c>
      <c r="U16673" t="s">
        <v>783</v>
      </c>
    </row>
    <row r="16674" spans="3:21" x14ac:dyDescent="0.3">
      <c r="C16674" t="s">
        <v>166</v>
      </c>
      <c r="D16674" t="s">
        <v>158</v>
      </c>
      <c r="E16674" t="s">
        <v>29</v>
      </c>
      <c r="F16674" t="s">
        <v>159</v>
      </c>
      <c r="G16674" s="2">
        <v>8</v>
      </c>
      <c r="H16674" s="2" t="s">
        <v>269</v>
      </c>
      <c r="I16674" s="67">
        <v>-738.55</v>
      </c>
      <c r="J16674" s="67">
        <v>0</v>
      </c>
      <c r="K16674" s="67">
        <v>-738.55</v>
      </c>
      <c r="L16674" s="67">
        <v>0</v>
      </c>
      <c r="M16674" s="67">
        <v>-738.55</v>
      </c>
      <c r="N16674" s="67">
        <v>0</v>
      </c>
      <c r="P16674" s="67">
        <v>0</v>
      </c>
      <c r="Q16674" s="67">
        <v>0</v>
      </c>
      <c r="U16674" t="s">
        <v>783</v>
      </c>
    </row>
    <row r="16675" spans="3:21" x14ac:dyDescent="0.3">
      <c r="C16675" t="s">
        <v>32</v>
      </c>
      <c r="D16675" t="s">
        <v>158</v>
      </c>
      <c r="E16675" t="s">
        <v>29</v>
      </c>
      <c r="F16675" t="s">
        <v>159</v>
      </c>
      <c r="G16675" s="2">
        <v>3</v>
      </c>
      <c r="H16675" s="2" t="s">
        <v>182</v>
      </c>
      <c r="I16675" s="67">
        <v>-3800.07</v>
      </c>
      <c r="J16675" s="67">
        <v>0</v>
      </c>
      <c r="K16675" s="67">
        <v>-3800.07</v>
      </c>
      <c r="L16675" s="67">
        <v>0</v>
      </c>
      <c r="M16675" s="67">
        <v>-3800.07</v>
      </c>
      <c r="N16675" s="67">
        <v>0</v>
      </c>
      <c r="P16675" s="67">
        <v>0</v>
      </c>
      <c r="Q16675" s="67">
        <v>0</v>
      </c>
      <c r="U16675" t="s">
        <v>783</v>
      </c>
    </row>
    <row r="16676" spans="3:21" x14ac:dyDescent="0.3">
      <c r="C16676" t="s">
        <v>166</v>
      </c>
      <c r="D16676" t="s">
        <v>158</v>
      </c>
      <c r="E16676" t="s">
        <v>29</v>
      </c>
      <c r="F16676" t="s">
        <v>159</v>
      </c>
      <c r="G16676" s="2">
        <v>-1</v>
      </c>
      <c r="H16676" s="2" t="s">
        <v>185</v>
      </c>
      <c r="I16676" s="67">
        <v>-52.18</v>
      </c>
      <c r="J16676" s="67">
        <v>0</v>
      </c>
      <c r="K16676" s="67">
        <v>-52.18</v>
      </c>
      <c r="L16676" s="67">
        <v>0</v>
      </c>
      <c r="M16676" s="67">
        <v>-52.18</v>
      </c>
      <c r="N16676" s="67">
        <v>0</v>
      </c>
      <c r="O16676" s="2">
        <v>0</v>
      </c>
      <c r="P16676" s="67">
        <v>0</v>
      </c>
      <c r="Q16676" s="67">
        <v>0</v>
      </c>
      <c r="U16676" t="s">
        <v>783</v>
      </c>
    </row>
    <row r="16677" spans="3:21" x14ac:dyDescent="0.3">
      <c r="C16677" t="s">
        <v>166</v>
      </c>
      <c r="D16677" t="s">
        <v>158</v>
      </c>
      <c r="E16677" t="s">
        <v>30</v>
      </c>
      <c r="F16677" t="s">
        <v>159</v>
      </c>
      <c r="G16677" s="2">
        <v>2</v>
      </c>
      <c r="H16677" s="2" t="s">
        <v>453</v>
      </c>
      <c r="I16677" s="67">
        <v>1449299.24</v>
      </c>
      <c r="J16677" s="67">
        <v>116.38</v>
      </c>
      <c r="K16677" s="67">
        <v>1449299.24</v>
      </c>
      <c r="L16677" s="67">
        <v>16.350000000000001</v>
      </c>
      <c r="M16677" s="67">
        <v>1449299.24</v>
      </c>
      <c r="N16677" s="67">
        <v>905.05</v>
      </c>
      <c r="P16677" s="67">
        <v>0</v>
      </c>
      <c r="Q16677" s="67">
        <v>2898598.48</v>
      </c>
      <c r="R16677" s="2" t="s">
        <v>161</v>
      </c>
      <c r="S16677" s="2" t="s">
        <v>161</v>
      </c>
      <c r="T16677" s="2" t="s">
        <v>161</v>
      </c>
      <c r="U16677" t="s">
        <v>783</v>
      </c>
    </row>
    <row r="16678" spans="3:21" x14ac:dyDescent="0.3">
      <c r="C16678" t="s">
        <v>31</v>
      </c>
      <c r="D16678" t="s">
        <v>158</v>
      </c>
      <c r="E16678" t="s">
        <v>30</v>
      </c>
      <c r="F16678" t="s">
        <v>159</v>
      </c>
      <c r="G16678" s="2">
        <v>-1</v>
      </c>
      <c r="H16678" s="2" t="s">
        <v>412</v>
      </c>
      <c r="I16678" s="67">
        <v>7564.26</v>
      </c>
      <c r="J16678" s="67">
        <v>0.19</v>
      </c>
      <c r="K16678" s="67">
        <v>7564.26</v>
      </c>
      <c r="L16678" s="67">
        <v>0.35</v>
      </c>
      <c r="M16678" s="67">
        <v>7564.26</v>
      </c>
      <c r="N16678" s="67">
        <v>2.4300000000000002</v>
      </c>
      <c r="P16678" s="67">
        <v>0</v>
      </c>
      <c r="Q16678" s="67">
        <v>0</v>
      </c>
      <c r="R16678" s="2" t="s">
        <v>161</v>
      </c>
      <c r="S16678" s="2" t="s">
        <v>161</v>
      </c>
      <c r="T16678" s="2" t="s">
        <v>161</v>
      </c>
      <c r="U16678" t="s">
        <v>783</v>
      </c>
    </row>
    <row r="16679" spans="3:21" x14ac:dyDescent="0.3">
      <c r="C16679" t="s">
        <v>166</v>
      </c>
      <c r="D16679" t="s">
        <v>158</v>
      </c>
      <c r="E16679" t="s">
        <v>29</v>
      </c>
      <c r="F16679" t="s">
        <v>159</v>
      </c>
      <c r="G16679" s="2">
        <v>4</v>
      </c>
      <c r="H16679" s="2" t="s">
        <v>655</v>
      </c>
      <c r="I16679" s="67">
        <v>-3649.09</v>
      </c>
      <c r="J16679" s="67">
        <v>0</v>
      </c>
      <c r="K16679" s="67">
        <v>-3649.09</v>
      </c>
      <c r="L16679" s="67">
        <v>0</v>
      </c>
      <c r="M16679" s="67">
        <v>-3649.09</v>
      </c>
      <c r="N16679" s="67">
        <v>0</v>
      </c>
      <c r="P16679" s="67">
        <v>0</v>
      </c>
      <c r="Q16679" s="67">
        <v>0</v>
      </c>
      <c r="U16679" t="s">
        <v>783</v>
      </c>
    </row>
    <row r="16680" spans="3:21" x14ac:dyDescent="0.3">
      <c r="C16680" t="s">
        <v>32</v>
      </c>
      <c r="D16680" t="s">
        <v>158</v>
      </c>
      <c r="E16680" t="s">
        <v>29</v>
      </c>
      <c r="F16680" t="s">
        <v>159</v>
      </c>
      <c r="G16680" s="2">
        <v>-4</v>
      </c>
      <c r="H16680" s="2" t="s">
        <v>217</v>
      </c>
      <c r="I16680" s="67">
        <v>-101000.34</v>
      </c>
      <c r="J16680" s="67">
        <v>0</v>
      </c>
      <c r="K16680" s="67">
        <v>-101000.34</v>
      </c>
      <c r="L16680" s="67">
        <v>0</v>
      </c>
      <c r="M16680" s="67">
        <v>-101000.34</v>
      </c>
      <c r="N16680" s="67">
        <v>0</v>
      </c>
      <c r="P16680" s="67">
        <v>0</v>
      </c>
      <c r="Q16680" s="67">
        <v>0</v>
      </c>
      <c r="U16680" t="s">
        <v>783</v>
      </c>
    </row>
    <row r="16681" spans="3:21" x14ac:dyDescent="0.3">
      <c r="C16681" t="s">
        <v>166</v>
      </c>
      <c r="D16681" t="s">
        <v>158</v>
      </c>
      <c r="E16681" t="s">
        <v>30</v>
      </c>
      <c r="F16681" t="s">
        <v>159</v>
      </c>
      <c r="G16681" s="2">
        <v>4</v>
      </c>
      <c r="H16681" s="2" t="s">
        <v>393</v>
      </c>
      <c r="I16681" s="67">
        <v>216041.5</v>
      </c>
      <c r="J16681" s="67">
        <v>8.44</v>
      </c>
      <c r="K16681" s="67">
        <v>216041.5</v>
      </c>
      <c r="L16681" s="67">
        <v>15.6</v>
      </c>
      <c r="M16681" s="67">
        <v>216041.5</v>
      </c>
      <c r="N16681" s="67">
        <v>107.83</v>
      </c>
      <c r="P16681" s="67">
        <v>0</v>
      </c>
      <c r="Q16681" s="67">
        <v>864166</v>
      </c>
      <c r="R16681" s="2" t="s">
        <v>161</v>
      </c>
      <c r="S16681" s="2" t="s">
        <v>161</v>
      </c>
      <c r="T16681" s="2" t="s">
        <v>161</v>
      </c>
      <c r="U16681" t="s">
        <v>783</v>
      </c>
    </row>
    <row r="16682" spans="3:21" x14ac:dyDescent="0.3">
      <c r="C16682" t="s">
        <v>166</v>
      </c>
      <c r="D16682" t="s">
        <v>158</v>
      </c>
      <c r="E16682" t="s">
        <v>30</v>
      </c>
      <c r="F16682" t="s">
        <v>159</v>
      </c>
      <c r="G16682" s="2">
        <v>0</v>
      </c>
      <c r="H16682" s="2" t="s">
        <v>277</v>
      </c>
      <c r="I16682" s="67">
        <v>3641.31</v>
      </c>
      <c r="J16682" s="67">
        <v>432.1</v>
      </c>
      <c r="K16682" s="67">
        <v>3641.31</v>
      </c>
      <c r="L16682" s="67">
        <v>0.36</v>
      </c>
      <c r="M16682" s="67">
        <v>3641.31</v>
      </c>
      <c r="N16682" s="67">
        <v>1.85</v>
      </c>
      <c r="P16682" s="67">
        <v>0</v>
      </c>
      <c r="Q16682" s="67">
        <v>0</v>
      </c>
      <c r="R16682" s="2" t="s">
        <v>161</v>
      </c>
      <c r="S16682" s="2" t="s">
        <v>165</v>
      </c>
      <c r="T16682" s="2" t="s">
        <v>165</v>
      </c>
      <c r="U16682" t="s">
        <v>783</v>
      </c>
    </row>
    <row r="16683" spans="3:21" x14ac:dyDescent="0.3">
      <c r="C16683" t="s">
        <v>166</v>
      </c>
      <c r="D16683" t="s">
        <v>158</v>
      </c>
      <c r="E16683" t="s">
        <v>30</v>
      </c>
      <c r="F16683" t="s">
        <v>159</v>
      </c>
      <c r="G16683" s="2">
        <v>10</v>
      </c>
      <c r="H16683" s="2" t="s">
        <v>395</v>
      </c>
      <c r="I16683" s="67">
        <v>762804.8</v>
      </c>
      <c r="J16683" s="67">
        <v>22.56</v>
      </c>
      <c r="K16683" s="67">
        <v>762804.8</v>
      </c>
      <c r="L16683" s="67">
        <v>10.72</v>
      </c>
      <c r="M16683" s="67">
        <v>762804.8</v>
      </c>
      <c r="N16683" s="67">
        <v>102.64</v>
      </c>
      <c r="P16683" s="67">
        <v>0</v>
      </c>
      <c r="Q16683" s="67">
        <v>7628048</v>
      </c>
      <c r="R16683" s="2" t="s">
        <v>161</v>
      </c>
      <c r="S16683" s="2" t="s">
        <v>161</v>
      </c>
      <c r="T16683" s="2" t="s">
        <v>161</v>
      </c>
      <c r="U16683" t="s">
        <v>783</v>
      </c>
    </row>
    <row r="16684" spans="3:21" x14ac:dyDescent="0.3">
      <c r="C16684" t="s">
        <v>166</v>
      </c>
      <c r="D16684" t="s">
        <v>158</v>
      </c>
      <c r="E16684" t="s">
        <v>29</v>
      </c>
      <c r="F16684" t="s">
        <v>159</v>
      </c>
      <c r="G16684" s="2">
        <v>2</v>
      </c>
      <c r="H16684" s="2" t="s">
        <v>373</v>
      </c>
      <c r="I16684" s="67">
        <v>-37.799999999999997</v>
      </c>
      <c r="J16684" s="67">
        <v>0</v>
      </c>
      <c r="K16684" s="67">
        <v>-37.799999999999997</v>
      </c>
      <c r="L16684" s="67">
        <v>0</v>
      </c>
      <c r="M16684" s="67">
        <v>-37.799999999999997</v>
      </c>
      <c r="N16684" s="67">
        <v>0</v>
      </c>
      <c r="P16684" s="67">
        <v>0</v>
      </c>
      <c r="Q16684" s="67">
        <v>0</v>
      </c>
      <c r="U16684" t="s">
        <v>783</v>
      </c>
    </row>
    <row r="16685" spans="3:21" x14ac:dyDescent="0.3">
      <c r="C16685" t="s">
        <v>166</v>
      </c>
      <c r="D16685" t="s">
        <v>158</v>
      </c>
      <c r="E16685" t="s">
        <v>30</v>
      </c>
      <c r="F16685" t="s">
        <v>159</v>
      </c>
      <c r="G16685" s="2">
        <v>0</v>
      </c>
      <c r="H16685" s="2" t="s">
        <v>323</v>
      </c>
      <c r="I16685" s="67">
        <v>13425.86</v>
      </c>
      <c r="J16685" s="67">
        <v>0.74</v>
      </c>
      <c r="K16685" s="67">
        <v>13425.86</v>
      </c>
      <c r="L16685" s="67">
        <v>3.98</v>
      </c>
      <c r="M16685" s="67">
        <v>13425.86</v>
      </c>
      <c r="N16685" s="67">
        <v>2.2400000000000002</v>
      </c>
      <c r="P16685" s="67">
        <v>0</v>
      </c>
      <c r="Q16685" s="67">
        <v>0</v>
      </c>
      <c r="R16685" s="2" t="s">
        <v>161</v>
      </c>
      <c r="S16685" s="2" t="s">
        <v>161</v>
      </c>
      <c r="T16685" s="2" t="s">
        <v>165</v>
      </c>
      <c r="U16685" t="s">
        <v>783</v>
      </c>
    </row>
    <row r="16686" spans="3:21" x14ac:dyDescent="0.3">
      <c r="C16686" t="s">
        <v>166</v>
      </c>
      <c r="D16686" t="s">
        <v>158</v>
      </c>
      <c r="E16686" t="s">
        <v>29</v>
      </c>
      <c r="F16686" t="s">
        <v>159</v>
      </c>
      <c r="G16686" s="2">
        <v>5</v>
      </c>
      <c r="H16686" s="2" t="s">
        <v>333</v>
      </c>
      <c r="I16686" s="67">
        <v>-605.36</v>
      </c>
      <c r="J16686" s="67">
        <v>0</v>
      </c>
      <c r="K16686" s="67">
        <v>-605.36</v>
      </c>
      <c r="L16686" s="67">
        <v>0</v>
      </c>
      <c r="M16686" s="67">
        <v>-605.36</v>
      </c>
      <c r="N16686" s="67">
        <v>0</v>
      </c>
      <c r="P16686" s="67">
        <v>0</v>
      </c>
      <c r="Q16686" s="67">
        <v>0</v>
      </c>
      <c r="U16686" t="s">
        <v>783</v>
      </c>
    </row>
    <row r="16687" spans="3:21" x14ac:dyDescent="0.3">
      <c r="C16687" t="s">
        <v>31</v>
      </c>
      <c r="D16687" t="s">
        <v>158</v>
      </c>
      <c r="E16687" t="s">
        <v>29</v>
      </c>
      <c r="F16687" t="s">
        <v>159</v>
      </c>
      <c r="G16687" s="2">
        <v>6</v>
      </c>
      <c r="H16687" s="2" t="s">
        <v>460</v>
      </c>
      <c r="I16687" s="67">
        <v>-109814.2</v>
      </c>
      <c r="J16687" s="67">
        <v>0</v>
      </c>
      <c r="K16687" s="67">
        <v>-109814.2</v>
      </c>
      <c r="L16687" s="67">
        <v>0</v>
      </c>
      <c r="M16687" s="67">
        <v>-109814.2</v>
      </c>
      <c r="N16687" s="67">
        <v>0</v>
      </c>
      <c r="P16687" s="67">
        <v>0</v>
      </c>
      <c r="Q16687" s="67">
        <v>0</v>
      </c>
      <c r="U16687" t="s">
        <v>783</v>
      </c>
    </row>
    <row r="16688" spans="3:21" x14ac:dyDescent="0.3">
      <c r="C16688" t="s">
        <v>166</v>
      </c>
      <c r="D16688" t="s">
        <v>158</v>
      </c>
      <c r="E16688" t="s">
        <v>30</v>
      </c>
      <c r="F16688" t="s">
        <v>159</v>
      </c>
      <c r="G16688" s="2">
        <v>0</v>
      </c>
      <c r="H16688" s="2" t="s">
        <v>397</v>
      </c>
      <c r="I16688" s="67">
        <v>145.19</v>
      </c>
      <c r="J16688" s="67">
        <v>0.13</v>
      </c>
      <c r="K16688" s="67">
        <v>145.19</v>
      </c>
      <c r="L16688" s="67">
        <v>0.06</v>
      </c>
      <c r="M16688" s="67">
        <v>145.19</v>
      </c>
      <c r="N16688" s="67">
        <v>0.75</v>
      </c>
      <c r="P16688" s="67">
        <v>0</v>
      </c>
      <c r="Q16688" s="67">
        <v>0</v>
      </c>
      <c r="R16688" s="2" t="s">
        <v>161</v>
      </c>
      <c r="S16688" s="2" t="s">
        <v>161</v>
      </c>
      <c r="T16688" s="2" t="s">
        <v>161</v>
      </c>
      <c r="U16688" t="s">
        <v>783</v>
      </c>
    </row>
    <row r="16689" spans="3:21" x14ac:dyDescent="0.3">
      <c r="C16689" t="s">
        <v>31</v>
      </c>
      <c r="D16689" t="s">
        <v>158</v>
      </c>
      <c r="E16689" t="s">
        <v>30</v>
      </c>
      <c r="F16689" t="s">
        <v>159</v>
      </c>
      <c r="G16689" s="2">
        <v>6</v>
      </c>
      <c r="H16689" s="2" t="s">
        <v>372</v>
      </c>
      <c r="I16689" s="67">
        <v>37892.43</v>
      </c>
      <c r="J16689" s="67">
        <v>1.54</v>
      </c>
      <c r="K16689" s="67">
        <v>37892.43</v>
      </c>
      <c r="L16689" s="67">
        <v>924.64</v>
      </c>
      <c r="M16689" s="67">
        <v>37892.43</v>
      </c>
      <c r="N16689" s="67">
        <v>19.71</v>
      </c>
      <c r="P16689" s="67">
        <v>0</v>
      </c>
      <c r="Q16689" s="67">
        <v>227354.58000000002</v>
      </c>
      <c r="R16689" s="2" t="s">
        <v>165</v>
      </c>
      <c r="S16689" s="2" t="s">
        <v>161</v>
      </c>
      <c r="T16689" s="2" t="s">
        <v>165</v>
      </c>
      <c r="U16689" t="s">
        <v>783</v>
      </c>
    </row>
    <row r="16690" spans="3:21" x14ac:dyDescent="0.3">
      <c r="C16690" t="s">
        <v>31</v>
      </c>
      <c r="D16690" t="s">
        <v>158</v>
      </c>
      <c r="E16690" t="s">
        <v>29</v>
      </c>
      <c r="F16690" t="s">
        <v>159</v>
      </c>
      <c r="G16690" s="2">
        <v>2</v>
      </c>
      <c r="H16690" s="2" t="s">
        <v>565</v>
      </c>
      <c r="I16690" s="67">
        <v>-168.76</v>
      </c>
      <c r="J16690" s="67">
        <v>0</v>
      </c>
      <c r="K16690" s="67">
        <v>-168.76</v>
      </c>
      <c r="L16690" s="67">
        <v>0</v>
      </c>
      <c r="M16690" s="67">
        <v>-168.76</v>
      </c>
      <c r="N16690" s="67">
        <v>0</v>
      </c>
      <c r="P16690" s="67">
        <v>0</v>
      </c>
      <c r="Q16690" s="67">
        <v>0</v>
      </c>
      <c r="U16690" t="s">
        <v>783</v>
      </c>
    </row>
    <row r="16691" spans="3:21" x14ac:dyDescent="0.3">
      <c r="C16691" t="s">
        <v>31</v>
      </c>
      <c r="D16691" t="s">
        <v>158</v>
      </c>
      <c r="E16691" t="s">
        <v>30</v>
      </c>
      <c r="F16691" t="s">
        <v>159</v>
      </c>
      <c r="G16691" s="2">
        <v>9</v>
      </c>
      <c r="H16691" s="2" t="s">
        <v>357</v>
      </c>
      <c r="I16691" s="67">
        <v>66317.710000000006</v>
      </c>
      <c r="J16691" s="67">
        <v>0.28999999999999998</v>
      </c>
      <c r="K16691" s="67">
        <v>66317.710000000006</v>
      </c>
      <c r="L16691" s="67">
        <v>0.59</v>
      </c>
      <c r="M16691" s="67">
        <v>66317.710000000006</v>
      </c>
      <c r="N16691" s="67">
        <v>3.67</v>
      </c>
      <c r="P16691" s="67">
        <v>0</v>
      </c>
      <c r="Q16691" s="67">
        <v>596859.39</v>
      </c>
      <c r="R16691" s="2" t="s">
        <v>161</v>
      </c>
      <c r="S16691" s="2" t="s">
        <v>161</v>
      </c>
      <c r="T16691" s="2" t="s">
        <v>165</v>
      </c>
      <c r="U16691" t="s">
        <v>783</v>
      </c>
    </row>
    <row r="16692" spans="3:21" x14ac:dyDescent="0.3">
      <c r="C16692" t="s">
        <v>166</v>
      </c>
      <c r="D16692" t="s">
        <v>158</v>
      </c>
      <c r="E16692" t="s">
        <v>30</v>
      </c>
      <c r="F16692" t="s">
        <v>159</v>
      </c>
      <c r="G16692" s="2">
        <v>6</v>
      </c>
      <c r="H16692" s="2" t="s">
        <v>603</v>
      </c>
      <c r="I16692" s="67">
        <v>165729.66</v>
      </c>
      <c r="J16692" s="67">
        <v>0</v>
      </c>
      <c r="K16692" s="67">
        <v>165729.66</v>
      </c>
      <c r="L16692" s="67">
        <v>0</v>
      </c>
      <c r="M16692" s="67">
        <v>165729.66</v>
      </c>
      <c r="N16692" s="67">
        <v>0.4</v>
      </c>
      <c r="P16692" s="67">
        <v>0</v>
      </c>
      <c r="Q16692" s="67">
        <v>994377.96</v>
      </c>
      <c r="R16692" s="2" t="s">
        <v>161</v>
      </c>
      <c r="S16692" s="2" t="s">
        <v>161</v>
      </c>
      <c r="T16692" s="2" t="s">
        <v>165</v>
      </c>
      <c r="U16692" t="s">
        <v>783</v>
      </c>
    </row>
    <row r="16693" spans="3:21" x14ac:dyDescent="0.3">
      <c r="C16693" t="s">
        <v>166</v>
      </c>
      <c r="D16693" t="s">
        <v>158</v>
      </c>
      <c r="E16693" t="s">
        <v>29</v>
      </c>
      <c r="F16693" t="s">
        <v>159</v>
      </c>
      <c r="G16693" s="2">
        <v>4</v>
      </c>
      <c r="H16693" s="2" t="s">
        <v>448</v>
      </c>
      <c r="I16693" s="67">
        <v>-2555.89</v>
      </c>
      <c r="J16693" s="67">
        <v>0</v>
      </c>
      <c r="K16693" s="67">
        <v>-2555.89</v>
      </c>
      <c r="L16693" s="67">
        <v>0</v>
      </c>
      <c r="M16693" s="67">
        <v>-2555.89</v>
      </c>
      <c r="N16693" s="67">
        <v>0</v>
      </c>
      <c r="P16693" s="67">
        <v>0</v>
      </c>
      <c r="Q16693" s="67">
        <v>0</v>
      </c>
      <c r="U16693" t="s">
        <v>783</v>
      </c>
    </row>
    <row r="16694" spans="3:21" x14ac:dyDescent="0.3">
      <c r="C16694" t="s">
        <v>31</v>
      </c>
      <c r="D16694" t="s">
        <v>158</v>
      </c>
      <c r="E16694" t="s">
        <v>30</v>
      </c>
      <c r="F16694" t="s">
        <v>159</v>
      </c>
      <c r="G16694" s="2">
        <v>2</v>
      </c>
      <c r="H16694" s="2" t="s">
        <v>216</v>
      </c>
      <c r="I16694" s="67">
        <v>86626.240000000005</v>
      </c>
      <c r="J16694" s="67">
        <v>4</v>
      </c>
      <c r="K16694" s="67">
        <v>86626.240000000005</v>
      </c>
      <c r="L16694" s="67">
        <v>2.1800000000000002</v>
      </c>
      <c r="M16694" s="67">
        <v>86626.240000000005</v>
      </c>
      <c r="N16694" s="67">
        <v>35.659999999999997</v>
      </c>
      <c r="P16694" s="67">
        <v>0</v>
      </c>
      <c r="Q16694" s="67">
        <v>173252.48000000001</v>
      </c>
      <c r="R16694" s="2" t="s">
        <v>161</v>
      </c>
      <c r="S16694" s="2" t="s">
        <v>161</v>
      </c>
      <c r="T16694" s="2" t="s">
        <v>161</v>
      </c>
      <c r="U16694" t="s">
        <v>783</v>
      </c>
    </row>
    <row r="16695" spans="3:21" x14ac:dyDescent="0.3">
      <c r="C16695" t="s">
        <v>166</v>
      </c>
      <c r="D16695" t="s">
        <v>158</v>
      </c>
      <c r="E16695" t="s">
        <v>30</v>
      </c>
      <c r="F16695" t="s">
        <v>159</v>
      </c>
      <c r="G16695" s="2">
        <v>-1</v>
      </c>
      <c r="H16695" s="2" t="s">
        <v>719</v>
      </c>
      <c r="I16695" s="67">
        <v>192645.5</v>
      </c>
      <c r="J16695" s="67">
        <v>74.48</v>
      </c>
      <c r="K16695" s="67">
        <v>192645.5</v>
      </c>
      <c r="L16695" s="67">
        <v>15.07</v>
      </c>
      <c r="M16695" s="67">
        <v>192645.5</v>
      </c>
      <c r="N16695" s="67">
        <v>119.44</v>
      </c>
      <c r="P16695" s="67">
        <v>0</v>
      </c>
      <c r="Q16695" s="67">
        <v>0</v>
      </c>
      <c r="R16695" s="2" t="s">
        <v>161</v>
      </c>
      <c r="S16695" s="2" t="s">
        <v>161</v>
      </c>
      <c r="T16695" s="2" t="s">
        <v>161</v>
      </c>
      <c r="U16695" t="s">
        <v>783</v>
      </c>
    </row>
    <row r="16696" spans="3:21" x14ac:dyDescent="0.3">
      <c r="C16696" t="s">
        <v>32</v>
      </c>
      <c r="D16696" t="s">
        <v>158</v>
      </c>
      <c r="E16696" t="s">
        <v>30</v>
      </c>
      <c r="F16696" t="s">
        <v>159</v>
      </c>
      <c r="G16696" s="2">
        <v>4</v>
      </c>
      <c r="H16696" s="2" t="s">
        <v>473</v>
      </c>
      <c r="I16696" s="67">
        <v>70332.789999999994</v>
      </c>
      <c r="J16696" s="67">
        <v>83.52</v>
      </c>
      <c r="K16696" s="67">
        <v>70332.789999999994</v>
      </c>
      <c r="L16696" s="67">
        <v>16.899999999999999</v>
      </c>
      <c r="M16696" s="67">
        <v>70332.789999999994</v>
      </c>
      <c r="N16696" s="67">
        <v>133.94</v>
      </c>
      <c r="P16696" s="67">
        <v>0</v>
      </c>
      <c r="Q16696" s="67">
        <v>281331.15999999997</v>
      </c>
      <c r="R16696" s="2" t="s">
        <v>161</v>
      </c>
      <c r="S16696" s="2" t="s">
        <v>161</v>
      </c>
      <c r="T16696" s="2" t="s">
        <v>161</v>
      </c>
      <c r="U16696" t="s">
        <v>783</v>
      </c>
    </row>
    <row r="16697" spans="3:21" x14ac:dyDescent="0.3">
      <c r="C16697" t="s">
        <v>166</v>
      </c>
      <c r="D16697" t="s">
        <v>158</v>
      </c>
      <c r="E16697" t="s">
        <v>30</v>
      </c>
      <c r="F16697" t="s">
        <v>159</v>
      </c>
      <c r="G16697" s="2">
        <v>3</v>
      </c>
      <c r="H16697" s="2" t="s">
        <v>659</v>
      </c>
      <c r="I16697" s="67">
        <v>44362.26</v>
      </c>
      <c r="J16697" s="67">
        <v>2.62</v>
      </c>
      <c r="K16697" s="67">
        <v>44362.26</v>
      </c>
      <c r="L16697" s="67">
        <v>1.42</v>
      </c>
      <c r="M16697" s="67">
        <v>44362.26</v>
      </c>
      <c r="N16697" s="67">
        <v>23.33</v>
      </c>
      <c r="P16697" s="67">
        <v>0</v>
      </c>
      <c r="Q16697" s="67">
        <v>133086.78</v>
      </c>
      <c r="R16697" s="2" t="s">
        <v>161</v>
      </c>
      <c r="S16697" s="2" t="s">
        <v>161</v>
      </c>
      <c r="T16697" s="2" t="s">
        <v>161</v>
      </c>
      <c r="U16697" t="s">
        <v>783</v>
      </c>
    </row>
    <row r="16698" spans="3:21" x14ac:dyDescent="0.3">
      <c r="C16698" t="s">
        <v>31</v>
      </c>
      <c r="D16698" t="s">
        <v>158</v>
      </c>
      <c r="E16698" t="s">
        <v>29</v>
      </c>
      <c r="F16698" t="s">
        <v>159</v>
      </c>
      <c r="G16698" s="2">
        <v>-4</v>
      </c>
      <c r="H16698" s="2" t="s">
        <v>225</v>
      </c>
      <c r="I16698" s="67">
        <v>-18.13</v>
      </c>
      <c r="J16698" s="67">
        <v>0</v>
      </c>
      <c r="K16698" s="67">
        <v>-18.13</v>
      </c>
      <c r="L16698" s="67">
        <v>0</v>
      </c>
      <c r="M16698" s="67">
        <v>-18.13</v>
      </c>
      <c r="N16698" s="67">
        <v>0</v>
      </c>
      <c r="P16698" s="67">
        <v>0</v>
      </c>
      <c r="Q16698" s="67">
        <v>0</v>
      </c>
      <c r="U16698" t="s">
        <v>783</v>
      </c>
    </row>
    <row r="16699" spans="3:21" x14ac:dyDescent="0.3">
      <c r="C16699" t="s">
        <v>166</v>
      </c>
      <c r="D16699" t="s">
        <v>158</v>
      </c>
      <c r="E16699" t="s">
        <v>29</v>
      </c>
      <c r="F16699" t="s">
        <v>159</v>
      </c>
      <c r="G16699" s="2">
        <v>7</v>
      </c>
      <c r="H16699" s="2" t="s">
        <v>415</v>
      </c>
      <c r="I16699" s="67">
        <v>-72.42</v>
      </c>
      <c r="J16699" s="67">
        <v>0</v>
      </c>
      <c r="K16699" s="67">
        <v>-72.42</v>
      </c>
      <c r="L16699" s="67">
        <v>0</v>
      </c>
      <c r="M16699" s="67">
        <v>-72.42</v>
      </c>
      <c r="N16699" s="67">
        <v>0</v>
      </c>
      <c r="P16699" s="67">
        <v>0</v>
      </c>
      <c r="Q16699" s="67">
        <v>0</v>
      </c>
      <c r="U16699" t="s">
        <v>783</v>
      </c>
    </row>
    <row r="16700" spans="3:21" x14ac:dyDescent="0.3">
      <c r="C16700" t="s">
        <v>31</v>
      </c>
      <c r="D16700" t="s">
        <v>158</v>
      </c>
      <c r="E16700" t="s">
        <v>29</v>
      </c>
      <c r="F16700" t="s">
        <v>159</v>
      </c>
      <c r="G16700" s="2">
        <v>-1</v>
      </c>
      <c r="H16700" s="2" t="s">
        <v>305</v>
      </c>
      <c r="I16700" s="67">
        <v>-122817.02</v>
      </c>
      <c r="J16700" s="67">
        <v>0</v>
      </c>
      <c r="K16700" s="67">
        <v>-122817.02</v>
      </c>
      <c r="L16700" s="67">
        <v>0</v>
      </c>
      <c r="M16700" s="67">
        <v>-122817.02</v>
      </c>
      <c r="N16700" s="67">
        <v>0</v>
      </c>
      <c r="P16700" s="67">
        <v>0</v>
      </c>
      <c r="Q16700" s="67">
        <v>0</v>
      </c>
      <c r="U16700" t="s">
        <v>783</v>
      </c>
    </row>
    <row r="16701" spans="3:21" x14ac:dyDescent="0.3">
      <c r="C16701" t="s">
        <v>166</v>
      </c>
      <c r="D16701" t="s">
        <v>158</v>
      </c>
      <c r="E16701" t="s">
        <v>30</v>
      </c>
      <c r="F16701" t="s">
        <v>159</v>
      </c>
      <c r="G16701" s="2">
        <v>2</v>
      </c>
      <c r="H16701" s="2" t="s">
        <v>279</v>
      </c>
      <c r="I16701" s="67">
        <v>2238228.39</v>
      </c>
      <c r="J16701" s="67">
        <v>1503.89</v>
      </c>
      <c r="K16701" s="67">
        <v>2238228.39</v>
      </c>
      <c r="L16701" s="67">
        <v>108.12</v>
      </c>
      <c r="M16701" s="67">
        <v>2238228.39</v>
      </c>
      <c r="N16701" s="67">
        <v>2344.84</v>
      </c>
      <c r="P16701" s="67">
        <v>0</v>
      </c>
      <c r="Q16701" s="67">
        <v>4476456.78</v>
      </c>
      <c r="R16701" s="2" t="s">
        <v>161</v>
      </c>
      <c r="S16701" s="2" t="s">
        <v>161</v>
      </c>
      <c r="T16701" s="2" t="s">
        <v>161</v>
      </c>
      <c r="U16701" t="s">
        <v>783</v>
      </c>
    </row>
    <row r="16702" spans="3:21" x14ac:dyDescent="0.3">
      <c r="C16702" t="s">
        <v>166</v>
      </c>
      <c r="D16702" t="s">
        <v>158</v>
      </c>
      <c r="E16702" t="s">
        <v>30</v>
      </c>
      <c r="F16702" t="s">
        <v>159</v>
      </c>
      <c r="G16702" s="2">
        <v>2</v>
      </c>
      <c r="H16702" s="2" t="s">
        <v>266</v>
      </c>
      <c r="I16702" s="67">
        <v>21513.45</v>
      </c>
      <c r="J16702" s="67">
        <v>3.29</v>
      </c>
      <c r="K16702" s="67">
        <v>21513.45</v>
      </c>
      <c r="L16702" s="67">
        <v>0.55000000000000004</v>
      </c>
      <c r="M16702" s="67">
        <v>21513.45</v>
      </c>
      <c r="N16702" s="67">
        <v>6.01</v>
      </c>
      <c r="P16702" s="67">
        <v>0</v>
      </c>
      <c r="Q16702" s="67">
        <v>43026.9</v>
      </c>
      <c r="R16702" s="2" t="s">
        <v>161</v>
      </c>
      <c r="S16702" s="2" t="s">
        <v>161</v>
      </c>
      <c r="T16702" s="2" t="s">
        <v>161</v>
      </c>
      <c r="U16702" t="s">
        <v>783</v>
      </c>
    </row>
    <row r="16703" spans="3:21" x14ac:dyDescent="0.3">
      <c r="C16703" t="s">
        <v>166</v>
      </c>
      <c r="D16703" t="s">
        <v>158</v>
      </c>
      <c r="E16703" t="s">
        <v>29</v>
      </c>
      <c r="F16703" t="s">
        <v>159</v>
      </c>
      <c r="G16703" s="2">
        <v>3</v>
      </c>
      <c r="H16703" s="2" t="s">
        <v>176</v>
      </c>
      <c r="I16703" s="67">
        <v>-19494.62</v>
      </c>
      <c r="J16703" s="67">
        <v>0</v>
      </c>
      <c r="K16703" s="67">
        <v>-19494.62</v>
      </c>
      <c r="L16703" s="67">
        <v>0</v>
      </c>
      <c r="M16703" s="67">
        <v>-19494.62</v>
      </c>
      <c r="N16703" s="67">
        <v>0</v>
      </c>
      <c r="P16703" s="67">
        <v>0</v>
      </c>
      <c r="Q16703" s="67">
        <v>0</v>
      </c>
      <c r="U16703" t="s">
        <v>783</v>
      </c>
    </row>
    <row r="16704" spans="3:21" x14ac:dyDescent="0.3">
      <c r="C16704" t="s">
        <v>31</v>
      </c>
      <c r="D16704" t="s">
        <v>158</v>
      </c>
      <c r="E16704" t="s">
        <v>30</v>
      </c>
      <c r="F16704" t="s">
        <v>159</v>
      </c>
      <c r="G16704" s="2">
        <v>3</v>
      </c>
      <c r="H16704" s="2" t="s">
        <v>361</v>
      </c>
      <c r="I16704" s="67">
        <v>41297.21</v>
      </c>
      <c r="J16704" s="67">
        <v>18.03</v>
      </c>
      <c r="K16704" s="67">
        <v>41297.21</v>
      </c>
      <c r="L16704" s="67">
        <v>8.56</v>
      </c>
      <c r="M16704" s="67">
        <v>41297.21</v>
      </c>
      <c r="N16704" s="67">
        <v>82.01</v>
      </c>
      <c r="P16704" s="67">
        <v>0</v>
      </c>
      <c r="Q16704" s="67">
        <v>123891.63</v>
      </c>
      <c r="R16704" s="2" t="s">
        <v>161</v>
      </c>
      <c r="S16704" s="2" t="s">
        <v>161</v>
      </c>
      <c r="T16704" s="2" t="s">
        <v>161</v>
      </c>
      <c r="U16704" t="s">
        <v>783</v>
      </c>
    </row>
    <row r="16705" spans="3:21" x14ac:dyDescent="0.3">
      <c r="C16705" t="s">
        <v>166</v>
      </c>
      <c r="D16705" t="s">
        <v>158</v>
      </c>
      <c r="E16705" t="s">
        <v>29</v>
      </c>
      <c r="F16705" t="s">
        <v>159</v>
      </c>
      <c r="G16705" s="2">
        <v>0</v>
      </c>
      <c r="H16705" s="2" t="s">
        <v>548</v>
      </c>
      <c r="I16705" s="67">
        <v>-45.85</v>
      </c>
      <c r="J16705" s="67">
        <v>0</v>
      </c>
      <c r="K16705" s="67">
        <v>-45.85</v>
      </c>
      <c r="L16705" s="67">
        <v>0</v>
      </c>
      <c r="M16705" s="67">
        <v>-45.85</v>
      </c>
      <c r="N16705" s="67">
        <v>0</v>
      </c>
      <c r="P16705" s="67">
        <v>0</v>
      </c>
      <c r="Q16705" s="67">
        <v>0</v>
      </c>
      <c r="U16705" t="s">
        <v>783</v>
      </c>
    </row>
    <row r="16706" spans="3:21" x14ac:dyDescent="0.3">
      <c r="C16706" t="s">
        <v>31</v>
      </c>
      <c r="D16706" t="s">
        <v>158</v>
      </c>
      <c r="E16706" t="s">
        <v>30</v>
      </c>
      <c r="F16706" t="s">
        <v>159</v>
      </c>
      <c r="G16706" s="2">
        <v>0</v>
      </c>
      <c r="H16706" s="2" t="s">
        <v>255</v>
      </c>
      <c r="I16706" s="67">
        <v>131.22999999999999</v>
      </c>
      <c r="J16706" s="67">
        <v>20.98</v>
      </c>
      <c r="K16706" s="67">
        <v>131.22999999999999</v>
      </c>
      <c r="L16706" s="67">
        <v>0</v>
      </c>
      <c r="M16706" s="67">
        <v>131.22999999999999</v>
      </c>
      <c r="N16706" s="67">
        <v>0.04</v>
      </c>
      <c r="P16706" s="67">
        <v>0</v>
      </c>
      <c r="Q16706" s="67">
        <v>0</v>
      </c>
      <c r="R16706" s="2" t="s">
        <v>161</v>
      </c>
      <c r="S16706" s="2" t="s">
        <v>165</v>
      </c>
      <c r="T16706" s="2" t="s">
        <v>165</v>
      </c>
      <c r="U16706" t="s">
        <v>783</v>
      </c>
    </row>
    <row r="16707" spans="3:21" x14ac:dyDescent="0.3">
      <c r="C16707" t="s">
        <v>32</v>
      </c>
      <c r="D16707" t="s">
        <v>158</v>
      </c>
      <c r="E16707" t="s">
        <v>30</v>
      </c>
      <c r="F16707" t="s">
        <v>159</v>
      </c>
      <c r="G16707" s="2">
        <v>0</v>
      </c>
      <c r="H16707" s="2" t="s">
        <v>250</v>
      </c>
      <c r="I16707" s="67">
        <v>1830.88</v>
      </c>
      <c r="J16707" s="67">
        <v>0</v>
      </c>
      <c r="K16707" s="67">
        <v>1830.88</v>
      </c>
      <c r="L16707" s="67">
        <v>0</v>
      </c>
      <c r="M16707" s="67">
        <v>1830.88</v>
      </c>
      <c r="N16707" s="67">
        <v>0</v>
      </c>
      <c r="P16707" s="67">
        <v>0</v>
      </c>
      <c r="Q16707" s="67">
        <v>0</v>
      </c>
      <c r="R16707" s="2" t="s">
        <v>161</v>
      </c>
      <c r="S16707" s="2" t="s">
        <v>161</v>
      </c>
      <c r="T16707" s="2" t="s">
        <v>161</v>
      </c>
      <c r="U16707" t="s">
        <v>783</v>
      </c>
    </row>
    <row r="16708" spans="3:21" x14ac:dyDescent="0.3">
      <c r="C16708" t="s">
        <v>166</v>
      </c>
      <c r="D16708" t="s">
        <v>158</v>
      </c>
      <c r="E16708" t="s">
        <v>30</v>
      </c>
      <c r="F16708" t="s">
        <v>159</v>
      </c>
      <c r="G16708" s="2">
        <v>16</v>
      </c>
      <c r="H16708" s="2" t="s">
        <v>294</v>
      </c>
      <c r="I16708" s="67">
        <v>907922.17</v>
      </c>
      <c r="J16708" s="67">
        <v>0.94</v>
      </c>
      <c r="K16708" s="67">
        <v>907922.17</v>
      </c>
      <c r="L16708" s="67">
        <v>5.05</v>
      </c>
      <c r="M16708" s="67">
        <v>907922.17</v>
      </c>
      <c r="N16708" s="67">
        <v>29.96</v>
      </c>
      <c r="P16708" s="67">
        <v>0</v>
      </c>
      <c r="Q16708" s="67">
        <v>14526754.720000001</v>
      </c>
      <c r="R16708" s="2" t="s">
        <v>161</v>
      </c>
      <c r="S16708" s="2" t="s">
        <v>161</v>
      </c>
      <c r="T16708" s="2" t="s">
        <v>165</v>
      </c>
      <c r="U16708" t="s">
        <v>783</v>
      </c>
    </row>
    <row r="16709" spans="3:21" x14ac:dyDescent="0.3">
      <c r="C16709" t="s">
        <v>166</v>
      </c>
      <c r="D16709" t="s">
        <v>158</v>
      </c>
      <c r="E16709" t="s">
        <v>29</v>
      </c>
      <c r="F16709" t="s">
        <v>159</v>
      </c>
      <c r="G16709" s="2">
        <v>5</v>
      </c>
      <c r="H16709" s="2" t="s">
        <v>428</v>
      </c>
      <c r="I16709" s="67">
        <v>-1437.25</v>
      </c>
      <c r="J16709" s="67">
        <v>0</v>
      </c>
      <c r="K16709" s="67">
        <v>-1437.25</v>
      </c>
      <c r="L16709" s="67">
        <v>0</v>
      </c>
      <c r="M16709" s="67">
        <v>-1437.25</v>
      </c>
      <c r="N16709" s="67">
        <v>0</v>
      </c>
      <c r="P16709" s="67">
        <v>0</v>
      </c>
      <c r="Q16709" s="67">
        <v>0</v>
      </c>
      <c r="U16709" t="s">
        <v>783</v>
      </c>
    </row>
    <row r="16710" spans="3:21" x14ac:dyDescent="0.3">
      <c r="C16710" t="s">
        <v>166</v>
      </c>
      <c r="D16710" t="s">
        <v>158</v>
      </c>
      <c r="E16710" t="s">
        <v>30</v>
      </c>
      <c r="F16710" t="s">
        <v>159</v>
      </c>
      <c r="G16710" s="2">
        <v>3</v>
      </c>
      <c r="H16710" s="2" t="s">
        <v>403</v>
      </c>
      <c r="I16710" s="67">
        <v>25862.58</v>
      </c>
      <c r="J16710" s="67">
        <v>517.83000000000004</v>
      </c>
      <c r="K16710" s="67">
        <v>25862.58</v>
      </c>
      <c r="L16710" s="67">
        <v>439.86</v>
      </c>
      <c r="M16710" s="67">
        <v>25862.58</v>
      </c>
      <c r="N16710" s="67">
        <v>6.91</v>
      </c>
      <c r="P16710" s="67">
        <v>0</v>
      </c>
      <c r="Q16710" s="67">
        <v>77587.740000000005</v>
      </c>
      <c r="R16710" s="2" t="s">
        <v>161</v>
      </c>
      <c r="S16710" s="2" t="s">
        <v>161</v>
      </c>
      <c r="T16710" s="2" t="s">
        <v>165</v>
      </c>
      <c r="U16710" t="s">
        <v>783</v>
      </c>
    </row>
    <row r="16711" spans="3:21" x14ac:dyDescent="0.3">
      <c r="C16711" t="s">
        <v>31</v>
      </c>
      <c r="D16711" t="s">
        <v>158</v>
      </c>
      <c r="E16711" t="s">
        <v>29</v>
      </c>
      <c r="F16711" t="s">
        <v>159</v>
      </c>
      <c r="G16711" s="2">
        <v>1</v>
      </c>
      <c r="H16711" s="2" t="s">
        <v>565</v>
      </c>
      <c r="I16711" s="67">
        <v>-279.63</v>
      </c>
      <c r="J16711" s="67">
        <v>0</v>
      </c>
      <c r="K16711" s="67">
        <v>-279.63</v>
      </c>
      <c r="L16711" s="67">
        <v>0</v>
      </c>
      <c r="M16711" s="67">
        <v>-279.63</v>
      </c>
      <c r="N16711" s="67">
        <v>0</v>
      </c>
      <c r="P16711" s="67">
        <v>0</v>
      </c>
      <c r="Q16711" s="67">
        <v>0</v>
      </c>
      <c r="U16711" t="s">
        <v>783</v>
      </c>
    </row>
    <row r="16712" spans="3:21" x14ac:dyDescent="0.3">
      <c r="C16712" t="s">
        <v>31</v>
      </c>
      <c r="D16712" t="s">
        <v>158</v>
      </c>
      <c r="E16712" t="s">
        <v>30</v>
      </c>
      <c r="F16712" t="s">
        <v>159</v>
      </c>
      <c r="G16712" s="2">
        <v>-1</v>
      </c>
      <c r="H16712" s="2" t="s">
        <v>530</v>
      </c>
      <c r="I16712" s="67">
        <v>64892.63</v>
      </c>
      <c r="J16712" s="67">
        <v>5.49</v>
      </c>
      <c r="K16712" s="67">
        <v>64892.63</v>
      </c>
      <c r="L16712" s="67">
        <v>2.99</v>
      </c>
      <c r="M16712" s="67">
        <v>64892.63</v>
      </c>
      <c r="N16712" s="67">
        <v>48.91</v>
      </c>
      <c r="P16712" s="67">
        <v>0</v>
      </c>
      <c r="Q16712" s="67">
        <v>0</v>
      </c>
      <c r="R16712" s="2" t="s">
        <v>161</v>
      </c>
      <c r="S16712" s="2" t="s">
        <v>161</v>
      </c>
      <c r="T16712" s="2" t="s">
        <v>161</v>
      </c>
      <c r="U16712" t="s">
        <v>783</v>
      </c>
    </row>
    <row r="16713" spans="3:21" x14ac:dyDescent="0.3">
      <c r="C16713" t="s">
        <v>166</v>
      </c>
      <c r="D16713" t="s">
        <v>158</v>
      </c>
      <c r="E16713" t="s">
        <v>30</v>
      </c>
      <c r="F16713" t="s">
        <v>159</v>
      </c>
      <c r="G16713" s="2">
        <v>1</v>
      </c>
      <c r="H16713" s="2" t="s">
        <v>399</v>
      </c>
      <c r="I16713" s="67">
        <v>10411.299999999999</v>
      </c>
      <c r="J16713" s="67">
        <v>1180.67</v>
      </c>
      <c r="K16713" s="67">
        <v>10411.299999999999</v>
      </c>
      <c r="L16713" s="67">
        <v>0.3</v>
      </c>
      <c r="M16713" s="67">
        <v>10411.299999999999</v>
      </c>
      <c r="N16713" s="67">
        <v>2.87</v>
      </c>
      <c r="P16713" s="67">
        <v>0</v>
      </c>
      <c r="Q16713" s="67">
        <v>10411.299999999999</v>
      </c>
      <c r="R16713" s="2" t="s">
        <v>161</v>
      </c>
      <c r="S16713" s="2" t="s">
        <v>165</v>
      </c>
      <c r="T16713" s="2" t="s">
        <v>165</v>
      </c>
      <c r="U16713" t="s">
        <v>783</v>
      </c>
    </row>
    <row r="16714" spans="3:21" x14ac:dyDescent="0.3">
      <c r="C16714" t="s">
        <v>31</v>
      </c>
      <c r="D16714" t="s">
        <v>158</v>
      </c>
      <c r="E16714" t="s">
        <v>30</v>
      </c>
      <c r="F16714" t="s">
        <v>159</v>
      </c>
      <c r="G16714" s="2">
        <v>5</v>
      </c>
      <c r="H16714" s="2" t="s">
        <v>396</v>
      </c>
      <c r="I16714" s="67">
        <v>72104.58</v>
      </c>
      <c r="J16714" s="67">
        <v>9402.85</v>
      </c>
      <c r="K16714" s="67">
        <v>72104.58</v>
      </c>
      <c r="L16714" s="67">
        <v>3.43</v>
      </c>
      <c r="M16714" s="67">
        <v>72104.58</v>
      </c>
      <c r="N16714" s="67">
        <v>32.81</v>
      </c>
      <c r="P16714" s="67">
        <v>0</v>
      </c>
      <c r="Q16714" s="67">
        <v>360522.9</v>
      </c>
      <c r="R16714" s="2" t="s">
        <v>161</v>
      </c>
      <c r="S16714" s="2" t="s">
        <v>165</v>
      </c>
      <c r="T16714" s="2" t="s">
        <v>165</v>
      </c>
      <c r="U16714" t="s">
        <v>783</v>
      </c>
    </row>
    <row r="16715" spans="3:21" x14ac:dyDescent="0.3">
      <c r="C16715" t="s">
        <v>31</v>
      </c>
      <c r="D16715" t="s">
        <v>158</v>
      </c>
      <c r="E16715" t="s">
        <v>30</v>
      </c>
      <c r="F16715" t="s">
        <v>159</v>
      </c>
      <c r="G16715" s="2">
        <v>0</v>
      </c>
      <c r="H16715" s="2" t="s">
        <v>479</v>
      </c>
      <c r="I16715" s="67">
        <v>197873.37</v>
      </c>
      <c r="J16715" s="67">
        <v>0.02</v>
      </c>
      <c r="K16715" s="67">
        <v>197873.37</v>
      </c>
      <c r="L16715" s="67">
        <v>0.01</v>
      </c>
      <c r="M16715" s="67">
        <v>197873.37</v>
      </c>
      <c r="N16715" s="67">
        <v>0.13</v>
      </c>
      <c r="P16715" s="67">
        <v>0</v>
      </c>
      <c r="Q16715" s="67">
        <v>0</v>
      </c>
      <c r="R16715" s="2" t="s">
        <v>161</v>
      </c>
      <c r="S16715" s="2" t="s">
        <v>161</v>
      </c>
      <c r="T16715" s="2" t="s">
        <v>161</v>
      </c>
      <c r="U16715" t="s">
        <v>783</v>
      </c>
    </row>
    <row r="16716" spans="3:21" x14ac:dyDescent="0.3">
      <c r="C16716" t="s">
        <v>32</v>
      </c>
      <c r="D16716" t="s">
        <v>158</v>
      </c>
      <c r="E16716" t="s">
        <v>29</v>
      </c>
      <c r="F16716" t="s">
        <v>159</v>
      </c>
      <c r="G16716" s="2">
        <v>-1</v>
      </c>
      <c r="H16716" s="2" t="s">
        <v>635</v>
      </c>
      <c r="I16716" s="67">
        <v>-1106.6300000000001</v>
      </c>
      <c r="J16716" s="67">
        <v>0</v>
      </c>
      <c r="K16716" s="67">
        <v>-1106.6300000000001</v>
      </c>
      <c r="L16716" s="67">
        <v>0</v>
      </c>
      <c r="M16716" s="67">
        <v>-1106.6300000000001</v>
      </c>
      <c r="N16716" s="67">
        <v>0</v>
      </c>
      <c r="P16716" s="67">
        <v>0</v>
      </c>
      <c r="Q16716" s="67">
        <v>0</v>
      </c>
      <c r="U16716" t="s">
        <v>783</v>
      </c>
    </row>
    <row r="16717" spans="3:21" x14ac:dyDescent="0.3">
      <c r="C16717" t="s">
        <v>31</v>
      </c>
      <c r="D16717" t="s">
        <v>158</v>
      </c>
      <c r="E16717" t="s">
        <v>30</v>
      </c>
      <c r="F16717" t="s">
        <v>159</v>
      </c>
      <c r="G16717" s="2">
        <v>3</v>
      </c>
      <c r="H16717" s="2" t="s">
        <v>272</v>
      </c>
      <c r="I16717" s="67">
        <v>215958.19</v>
      </c>
      <c r="J16717" s="67">
        <v>20.350000000000001</v>
      </c>
      <c r="K16717" s="67">
        <v>215958.19</v>
      </c>
      <c r="L16717" s="67">
        <v>2.86</v>
      </c>
      <c r="M16717" s="67">
        <v>215958.19</v>
      </c>
      <c r="N16717" s="67">
        <v>158.26</v>
      </c>
      <c r="P16717" s="67">
        <v>0</v>
      </c>
      <c r="Q16717" s="67">
        <v>647874.57000000007</v>
      </c>
      <c r="R16717" s="2" t="s">
        <v>161</v>
      </c>
      <c r="S16717" s="2" t="s">
        <v>161</v>
      </c>
      <c r="T16717" s="2" t="s">
        <v>161</v>
      </c>
      <c r="U16717" t="s">
        <v>783</v>
      </c>
    </row>
    <row r="16718" spans="3:21" x14ac:dyDescent="0.3">
      <c r="C16718" t="s">
        <v>31</v>
      </c>
      <c r="D16718" t="s">
        <v>158</v>
      </c>
      <c r="E16718" t="s">
        <v>29</v>
      </c>
      <c r="F16718" t="s">
        <v>159</v>
      </c>
      <c r="G16718" s="2">
        <v>-4</v>
      </c>
      <c r="H16718" s="2" t="s">
        <v>479</v>
      </c>
      <c r="I16718" s="67">
        <v>-9.4600000000000009</v>
      </c>
      <c r="J16718" s="67">
        <v>0</v>
      </c>
      <c r="K16718" s="67">
        <v>-9.4600000000000009</v>
      </c>
      <c r="L16718" s="67">
        <v>0</v>
      </c>
      <c r="M16718" s="67">
        <v>-9.4600000000000009</v>
      </c>
      <c r="N16718" s="67">
        <v>0</v>
      </c>
      <c r="P16718" s="67">
        <v>0</v>
      </c>
      <c r="Q16718" s="67">
        <v>0</v>
      </c>
      <c r="U16718" t="s">
        <v>783</v>
      </c>
    </row>
    <row r="16719" spans="3:21" x14ac:dyDescent="0.3">
      <c r="C16719" t="s">
        <v>166</v>
      </c>
      <c r="D16719" t="s">
        <v>158</v>
      </c>
      <c r="E16719" t="s">
        <v>30</v>
      </c>
      <c r="F16719" t="s">
        <v>159</v>
      </c>
      <c r="G16719" s="2">
        <v>11</v>
      </c>
      <c r="H16719" s="2" t="s">
        <v>384</v>
      </c>
      <c r="I16719" s="67">
        <v>102826.07</v>
      </c>
      <c r="J16719" s="67">
        <v>0.23</v>
      </c>
      <c r="K16719" s="67">
        <v>102826.07</v>
      </c>
      <c r="L16719" s="67">
        <v>0.48</v>
      </c>
      <c r="M16719" s="67">
        <v>102826.07</v>
      </c>
      <c r="N16719" s="67">
        <v>3.98</v>
      </c>
      <c r="P16719" s="67">
        <v>0</v>
      </c>
      <c r="Q16719" s="67">
        <v>1131086.77</v>
      </c>
      <c r="R16719" s="2" t="s">
        <v>161</v>
      </c>
      <c r="S16719" s="2" t="s">
        <v>161</v>
      </c>
      <c r="T16719" s="2" t="s">
        <v>165</v>
      </c>
      <c r="U16719" t="s">
        <v>783</v>
      </c>
    </row>
    <row r="16720" spans="3:21" x14ac:dyDescent="0.3">
      <c r="C16720" t="s">
        <v>31</v>
      </c>
      <c r="D16720" t="s">
        <v>158</v>
      </c>
      <c r="E16720" t="s">
        <v>30</v>
      </c>
      <c r="F16720" t="s">
        <v>159</v>
      </c>
      <c r="G16720" s="2">
        <v>3</v>
      </c>
      <c r="H16720" s="2" t="s">
        <v>231</v>
      </c>
      <c r="I16720" s="67">
        <v>98745.1</v>
      </c>
      <c r="J16720" s="67">
        <v>8.6</v>
      </c>
      <c r="K16720" s="67">
        <v>98745.1</v>
      </c>
      <c r="L16720" s="67">
        <v>1.44</v>
      </c>
      <c r="M16720" s="67">
        <v>98745.1</v>
      </c>
      <c r="N16720" s="67">
        <v>15.73</v>
      </c>
      <c r="P16720" s="67">
        <v>0</v>
      </c>
      <c r="Q16720" s="67">
        <v>296235.30000000005</v>
      </c>
      <c r="R16720" s="2" t="s">
        <v>161</v>
      </c>
      <c r="S16720" s="2" t="s">
        <v>161</v>
      </c>
      <c r="T16720" s="2" t="s">
        <v>161</v>
      </c>
      <c r="U16720" t="s">
        <v>783</v>
      </c>
    </row>
    <row r="16721" spans="3:21" x14ac:dyDescent="0.3">
      <c r="C16721" t="s">
        <v>31</v>
      </c>
      <c r="D16721" t="s">
        <v>158</v>
      </c>
      <c r="E16721" t="s">
        <v>29</v>
      </c>
      <c r="F16721" t="s">
        <v>159</v>
      </c>
      <c r="G16721" s="2">
        <v>-1</v>
      </c>
      <c r="H16721" s="2" t="s">
        <v>625</v>
      </c>
      <c r="I16721" s="67">
        <v>-608.37</v>
      </c>
      <c r="J16721" s="67">
        <v>0</v>
      </c>
      <c r="K16721" s="67">
        <v>-608.37</v>
      </c>
      <c r="L16721" s="67">
        <v>0</v>
      </c>
      <c r="M16721" s="67">
        <v>-608.37</v>
      </c>
      <c r="N16721" s="67">
        <v>0</v>
      </c>
      <c r="P16721" s="67">
        <v>0</v>
      </c>
      <c r="Q16721" s="67">
        <v>0</v>
      </c>
      <c r="U16721" t="s">
        <v>783</v>
      </c>
    </row>
    <row r="16722" spans="3:21" x14ac:dyDescent="0.3">
      <c r="C16722" t="s">
        <v>166</v>
      </c>
      <c r="D16722" t="s">
        <v>158</v>
      </c>
      <c r="E16722" t="s">
        <v>30</v>
      </c>
      <c r="F16722" t="s">
        <v>159</v>
      </c>
      <c r="G16722" s="2">
        <v>5</v>
      </c>
      <c r="H16722" s="2" t="s">
        <v>377</v>
      </c>
      <c r="I16722" s="67">
        <v>62855.86</v>
      </c>
      <c r="J16722" s="67">
        <v>51744.99</v>
      </c>
      <c r="K16722" s="67">
        <v>62855.86</v>
      </c>
      <c r="L16722" s="67">
        <v>7.68</v>
      </c>
      <c r="M16722" s="67">
        <v>62855.86</v>
      </c>
      <c r="N16722" s="67">
        <v>73.569999999999993</v>
      </c>
      <c r="P16722" s="67">
        <v>0</v>
      </c>
      <c r="Q16722" s="67">
        <v>314279.3</v>
      </c>
      <c r="R16722" s="2" t="s">
        <v>161</v>
      </c>
      <c r="S16722" s="2" t="s">
        <v>165</v>
      </c>
      <c r="T16722" s="2" t="s">
        <v>165</v>
      </c>
      <c r="U16722" t="s">
        <v>783</v>
      </c>
    </row>
    <row r="16723" spans="3:21" x14ac:dyDescent="0.3">
      <c r="C16723" t="s">
        <v>31</v>
      </c>
      <c r="D16723" t="s">
        <v>158</v>
      </c>
      <c r="E16723" t="s">
        <v>30</v>
      </c>
      <c r="F16723" t="s">
        <v>159</v>
      </c>
      <c r="G16723" s="2">
        <v>6</v>
      </c>
      <c r="H16723" s="2" t="s">
        <v>170</v>
      </c>
      <c r="I16723" s="67">
        <v>9203.6200000000008</v>
      </c>
      <c r="J16723" s="67">
        <v>0.44</v>
      </c>
      <c r="K16723" s="67">
        <v>9203.6200000000008</v>
      </c>
      <c r="L16723" s="67">
        <v>0.21</v>
      </c>
      <c r="M16723" s="67">
        <v>9203.6200000000008</v>
      </c>
      <c r="N16723" s="67">
        <v>1.99</v>
      </c>
      <c r="P16723" s="67">
        <v>0</v>
      </c>
      <c r="Q16723" s="67">
        <v>55221.72</v>
      </c>
      <c r="R16723" s="2" t="s">
        <v>161</v>
      </c>
      <c r="S16723" s="2" t="s">
        <v>161</v>
      </c>
      <c r="T16723" s="2" t="s">
        <v>161</v>
      </c>
      <c r="U16723" t="s">
        <v>783</v>
      </c>
    </row>
    <row r="16724" spans="3:21" x14ac:dyDescent="0.3">
      <c r="C16724" t="s">
        <v>31</v>
      </c>
      <c r="D16724" t="s">
        <v>158</v>
      </c>
      <c r="E16724" t="s">
        <v>30</v>
      </c>
      <c r="F16724" t="s">
        <v>159</v>
      </c>
      <c r="G16724" s="2">
        <v>6</v>
      </c>
      <c r="H16724" s="2" t="s">
        <v>163</v>
      </c>
      <c r="I16724" s="67">
        <v>23212.61</v>
      </c>
      <c r="J16724" s="67">
        <v>2069.4699999999998</v>
      </c>
      <c r="K16724" s="67">
        <v>23212.61</v>
      </c>
      <c r="L16724" s="67">
        <v>0.55000000000000004</v>
      </c>
      <c r="M16724" s="67">
        <v>23212.61</v>
      </c>
      <c r="N16724" s="67">
        <v>6.89</v>
      </c>
      <c r="P16724" s="67">
        <v>0</v>
      </c>
      <c r="Q16724" s="67">
        <v>139275.66</v>
      </c>
      <c r="R16724" s="2" t="s">
        <v>161</v>
      </c>
      <c r="S16724" s="2" t="s">
        <v>165</v>
      </c>
      <c r="T16724" s="2" t="s">
        <v>165</v>
      </c>
      <c r="U16724" t="s">
        <v>783</v>
      </c>
    </row>
    <row r="16725" spans="3:21" x14ac:dyDescent="0.3">
      <c r="C16725" t="s">
        <v>31</v>
      </c>
      <c r="D16725" t="s">
        <v>158</v>
      </c>
      <c r="E16725" t="s">
        <v>29</v>
      </c>
      <c r="F16725" t="s">
        <v>159</v>
      </c>
      <c r="G16725" s="2">
        <v>1</v>
      </c>
      <c r="H16725" s="2" t="s">
        <v>502</v>
      </c>
      <c r="I16725" s="67">
        <v>-633.19000000000005</v>
      </c>
      <c r="J16725" s="67">
        <v>0</v>
      </c>
      <c r="K16725" s="67">
        <v>-633.19000000000005</v>
      </c>
      <c r="L16725" s="67">
        <v>0</v>
      </c>
      <c r="M16725" s="67">
        <v>-633.19000000000005</v>
      </c>
      <c r="N16725" s="67">
        <v>0</v>
      </c>
      <c r="P16725" s="67">
        <v>0</v>
      </c>
      <c r="Q16725" s="67">
        <v>0</v>
      </c>
      <c r="U16725" t="s">
        <v>783</v>
      </c>
    </row>
    <row r="16726" spans="3:21" x14ac:dyDescent="0.3">
      <c r="C16726" t="s">
        <v>31</v>
      </c>
      <c r="D16726" t="s">
        <v>158</v>
      </c>
      <c r="E16726" t="s">
        <v>29</v>
      </c>
      <c r="F16726" t="s">
        <v>159</v>
      </c>
      <c r="G16726" s="2">
        <v>2</v>
      </c>
      <c r="H16726" s="2" t="s">
        <v>330</v>
      </c>
      <c r="I16726" s="67">
        <v>-4208.58</v>
      </c>
      <c r="J16726" s="67">
        <v>0</v>
      </c>
      <c r="K16726" s="67">
        <v>-4208.58</v>
      </c>
      <c r="L16726" s="67">
        <v>0</v>
      </c>
      <c r="M16726" s="67">
        <v>-4208.58</v>
      </c>
      <c r="N16726" s="67">
        <v>0</v>
      </c>
      <c r="P16726" s="67">
        <v>0</v>
      </c>
      <c r="Q16726" s="67">
        <v>0</v>
      </c>
      <c r="U16726" t="s">
        <v>783</v>
      </c>
    </row>
    <row r="16727" spans="3:21" x14ac:dyDescent="0.3">
      <c r="C16727" t="s">
        <v>32</v>
      </c>
      <c r="D16727" t="s">
        <v>158</v>
      </c>
      <c r="E16727" t="s">
        <v>30</v>
      </c>
      <c r="F16727" t="s">
        <v>159</v>
      </c>
      <c r="G16727" s="2">
        <v>5</v>
      </c>
      <c r="H16727" s="2" t="s">
        <v>224</v>
      </c>
      <c r="I16727" s="67">
        <v>6304.43</v>
      </c>
      <c r="J16727" s="67">
        <v>0</v>
      </c>
      <c r="K16727" s="67">
        <v>6304.43</v>
      </c>
      <c r="L16727" s="67">
        <v>0</v>
      </c>
      <c r="M16727" s="67">
        <v>6304.43</v>
      </c>
      <c r="N16727" s="67">
        <v>0</v>
      </c>
      <c r="P16727" s="67">
        <v>0</v>
      </c>
      <c r="Q16727" s="67">
        <v>31522.15</v>
      </c>
      <c r="R16727" s="2" t="s">
        <v>161</v>
      </c>
      <c r="S16727" s="2" t="s">
        <v>161</v>
      </c>
      <c r="T16727" s="2" t="s">
        <v>161</v>
      </c>
      <c r="U16727" t="s">
        <v>783</v>
      </c>
    </row>
    <row r="16728" spans="3:21" x14ac:dyDescent="0.3">
      <c r="C16728" t="s">
        <v>166</v>
      </c>
      <c r="D16728" t="s">
        <v>158</v>
      </c>
      <c r="E16728" t="s">
        <v>30</v>
      </c>
      <c r="F16728" t="s">
        <v>159</v>
      </c>
      <c r="G16728" s="2">
        <v>4</v>
      </c>
      <c r="H16728" s="2" t="s">
        <v>388</v>
      </c>
      <c r="I16728" s="67">
        <v>18463.900000000001</v>
      </c>
      <c r="J16728" s="67">
        <v>0.94</v>
      </c>
      <c r="K16728" s="67">
        <v>18463.900000000001</v>
      </c>
      <c r="L16728" s="67">
        <v>341.46</v>
      </c>
      <c r="M16728" s="67">
        <v>18463.900000000001</v>
      </c>
      <c r="N16728" s="67">
        <v>4.26</v>
      </c>
      <c r="P16728" s="67">
        <v>0</v>
      </c>
      <c r="Q16728" s="67">
        <v>73855.600000000006</v>
      </c>
      <c r="R16728" s="2" t="s">
        <v>165</v>
      </c>
      <c r="S16728" s="2" t="s">
        <v>161</v>
      </c>
      <c r="T16728" s="2" t="s">
        <v>165</v>
      </c>
      <c r="U16728" t="s">
        <v>783</v>
      </c>
    </row>
    <row r="16729" spans="3:21" x14ac:dyDescent="0.3">
      <c r="C16729" t="s">
        <v>166</v>
      </c>
      <c r="D16729" t="s">
        <v>158</v>
      </c>
      <c r="E16729" t="s">
        <v>29</v>
      </c>
      <c r="F16729" t="s">
        <v>159</v>
      </c>
      <c r="G16729" s="2">
        <v>-1</v>
      </c>
      <c r="H16729" s="2" t="s">
        <v>596</v>
      </c>
      <c r="I16729" s="67">
        <v>-374.17</v>
      </c>
      <c r="J16729" s="67">
        <v>0</v>
      </c>
      <c r="K16729" s="67">
        <v>-374.17</v>
      </c>
      <c r="L16729" s="67">
        <v>0</v>
      </c>
      <c r="M16729" s="67">
        <v>-374.17</v>
      </c>
      <c r="N16729" s="67">
        <v>0</v>
      </c>
      <c r="P16729" s="67">
        <v>0</v>
      </c>
      <c r="Q16729" s="67">
        <v>0</v>
      </c>
      <c r="U16729" t="s">
        <v>783</v>
      </c>
    </row>
    <row r="16730" spans="3:21" x14ac:dyDescent="0.3">
      <c r="C16730" t="s">
        <v>31</v>
      </c>
      <c r="D16730" t="s">
        <v>158</v>
      </c>
      <c r="E16730" t="s">
        <v>30</v>
      </c>
      <c r="F16730" t="s">
        <v>159</v>
      </c>
      <c r="G16730" s="2">
        <v>3</v>
      </c>
      <c r="H16730" s="2" t="s">
        <v>570</v>
      </c>
      <c r="I16730" s="67">
        <v>76223.05</v>
      </c>
      <c r="J16730" s="67">
        <v>2.77</v>
      </c>
      <c r="K16730" s="67">
        <v>76223.05</v>
      </c>
      <c r="L16730" s="67">
        <v>1.88</v>
      </c>
      <c r="M16730" s="67">
        <v>76223.05</v>
      </c>
      <c r="N16730" s="67">
        <v>33.72</v>
      </c>
      <c r="P16730" s="67">
        <v>0</v>
      </c>
      <c r="Q16730" s="67">
        <v>228669.15000000002</v>
      </c>
      <c r="R16730" s="2" t="s">
        <v>161</v>
      </c>
      <c r="S16730" s="2" t="s">
        <v>161</v>
      </c>
      <c r="T16730" s="2" t="s">
        <v>161</v>
      </c>
      <c r="U16730" t="s">
        <v>783</v>
      </c>
    </row>
    <row r="16731" spans="3:21" x14ac:dyDescent="0.3">
      <c r="C16731" t="s">
        <v>31</v>
      </c>
      <c r="D16731" t="s">
        <v>158</v>
      </c>
      <c r="E16731" t="s">
        <v>29</v>
      </c>
      <c r="F16731" t="s">
        <v>159</v>
      </c>
      <c r="G16731" s="2">
        <v>3</v>
      </c>
      <c r="H16731" s="2" t="s">
        <v>519</v>
      </c>
      <c r="I16731" s="67">
        <v>-19098.330000000002</v>
      </c>
      <c r="J16731" s="67">
        <v>0</v>
      </c>
      <c r="K16731" s="67">
        <v>-19098.330000000002</v>
      </c>
      <c r="L16731" s="67">
        <v>0</v>
      </c>
      <c r="M16731" s="67">
        <v>-19098.330000000002</v>
      </c>
      <c r="N16731" s="67">
        <v>0</v>
      </c>
      <c r="P16731" s="67">
        <v>0</v>
      </c>
      <c r="Q16731" s="67">
        <v>0</v>
      </c>
      <c r="U16731" t="s">
        <v>783</v>
      </c>
    </row>
    <row r="16732" spans="3:21" x14ac:dyDescent="0.3">
      <c r="C16732" t="s">
        <v>31</v>
      </c>
      <c r="D16732" t="s">
        <v>158</v>
      </c>
      <c r="E16732" t="s">
        <v>30</v>
      </c>
      <c r="F16732" t="s">
        <v>159</v>
      </c>
      <c r="G16732" s="2">
        <v>5</v>
      </c>
      <c r="H16732" s="2" t="s">
        <v>222</v>
      </c>
      <c r="I16732" s="67">
        <v>28238.06</v>
      </c>
      <c r="J16732" s="67">
        <v>5</v>
      </c>
      <c r="K16732" s="67">
        <v>28238.06</v>
      </c>
      <c r="L16732" s="67">
        <v>2.37</v>
      </c>
      <c r="M16732" s="67">
        <v>28238.06</v>
      </c>
      <c r="N16732" s="67">
        <v>22.73</v>
      </c>
      <c r="P16732" s="67">
        <v>0</v>
      </c>
      <c r="Q16732" s="67">
        <v>141190.30000000002</v>
      </c>
      <c r="R16732" s="2" t="s">
        <v>161</v>
      </c>
      <c r="S16732" s="2" t="s">
        <v>161</v>
      </c>
      <c r="T16732" s="2" t="s">
        <v>161</v>
      </c>
      <c r="U16732" t="s">
        <v>783</v>
      </c>
    </row>
    <row r="16733" spans="3:21" x14ac:dyDescent="0.3">
      <c r="C16733" t="s">
        <v>166</v>
      </c>
      <c r="D16733" t="s">
        <v>158</v>
      </c>
      <c r="E16733" t="s">
        <v>29</v>
      </c>
      <c r="F16733" t="s">
        <v>159</v>
      </c>
      <c r="G16733" s="2">
        <v>1</v>
      </c>
      <c r="H16733" s="2" t="s">
        <v>452</v>
      </c>
      <c r="I16733" s="67">
        <v>-8099.89</v>
      </c>
      <c r="J16733" s="67">
        <v>0</v>
      </c>
      <c r="K16733" s="67">
        <v>-8099.89</v>
      </c>
      <c r="L16733" s="67">
        <v>0</v>
      </c>
      <c r="M16733" s="67">
        <v>-8099.89</v>
      </c>
      <c r="N16733" s="67">
        <v>0</v>
      </c>
      <c r="P16733" s="67">
        <v>-76.34</v>
      </c>
      <c r="Q16733" s="67">
        <v>0</v>
      </c>
      <c r="U16733" t="s">
        <v>783</v>
      </c>
    </row>
    <row r="16734" spans="3:21" x14ac:dyDescent="0.3">
      <c r="C16734" t="s">
        <v>166</v>
      </c>
      <c r="D16734" t="s">
        <v>158</v>
      </c>
      <c r="E16734" t="s">
        <v>29</v>
      </c>
      <c r="F16734" t="s">
        <v>159</v>
      </c>
      <c r="G16734" s="2">
        <v>2</v>
      </c>
      <c r="H16734" s="2" t="s">
        <v>658</v>
      </c>
      <c r="I16734" s="67">
        <v>-1046.1500000000001</v>
      </c>
      <c r="J16734" s="67">
        <v>0</v>
      </c>
      <c r="K16734" s="67">
        <v>-1046.1500000000001</v>
      </c>
      <c r="L16734" s="67">
        <v>0</v>
      </c>
      <c r="M16734" s="67">
        <v>-1046.1500000000001</v>
      </c>
      <c r="N16734" s="67">
        <v>0</v>
      </c>
      <c r="P16734" s="67">
        <v>0</v>
      </c>
      <c r="Q16734" s="67">
        <v>0</v>
      </c>
      <c r="U16734" t="s">
        <v>783</v>
      </c>
    </row>
    <row r="16735" spans="3:21" x14ac:dyDescent="0.3">
      <c r="C16735" t="s">
        <v>166</v>
      </c>
      <c r="D16735" t="s">
        <v>158</v>
      </c>
      <c r="E16735" t="s">
        <v>29</v>
      </c>
      <c r="F16735" t="s">
        <v>159</v>
      </c>
      <c r="G16735" s="2">
        <v>6</v>
      </c>
      <c r="H16735" s="2" t="s">
        <v>292</v>
      </c>
      <c r="I16735" s="67">
        <v>-1654.42</v>
      </c>
      <c r="J16735" s="67">
        <v>0</v>
      </c>
      <c r="K16735" s="67">
        <v>-1654.42</v>
      </c>
      <c r="L16735" s="67">
        <v>0</v>
      </c>
      <c r="M16735" s="67">
        <v>-1654.42</v>
      </c>
      <c r="N16735" s="67">
        <v>0</v>
      </c>
      <c r="P16735" s="67">
        <v>0</v>
      </c>
      <c r="Q16735" s="67">
        <v>0</v>
      </c>
      <c r="U16735" t="s">
        <v>783</v>
      </c>
    </row>
    <row r="16736" spans="3:21" x14ac:dyDescent="0.3">
      <c r="C16736" t="s">
        <v>32</v>
      </c>
      <c r="D16736" t="s">
        <v>158</v>
      </c>
      <c r="E16736" t="s">
        <v>29</v>
      </c>
      <c r="F16736" t="s">
        <v>159</v>
      </c>
      <c r="G16736" s="2">
        <v>-1</v>
      </c>
      <c r="H16736" s="2" t="s">
        <v>384</v>
      </c>
      <c r="I16736" s="67">
        <v>-1915.91</v>
      </c>
      <c r="J16736" s="67">
        <v>0</v>
      </c>
      <c r="K16736" s="67">
        <v>-1915.91</v>
      </c>
      <c r="L16736" s="67">
        <v>0</v>
      </c>
      <c r="M16736" s="67">
        <v>-1915.91</v>
      </c>
      <c r="N16736" s="67">
        <v>0</v>
      </c>
      <c r="P16736" s="67">
        <v>0</v>
      </c>
      <c r="Q16736" s="67">
        <v>0</v>
      </c>
      <c r="U16736" t="s">
        <v>783</v>
      </c>
    </row>
    <row r="16737" spans="3:21" x14ac:dyDescent="0.3">
      <c r="C16737" t="s">
        <v>166</v>
      </c>
      <c r="D16737" t="s">
        <v>158</v>
      </c>
      <c r="E16737" t="s">
        <v>29</v>
      </c>
      <c r="F16737" t="s">
        <v>159</v>
      </c>
      <c r="G16737" s="2">
        <v>-1</v>
      </c>
      <c r="H16737" s="2" t="s">
        <v>573</v>
      </c>
      <c r="I16737" s="67">
        <v>-16.48</v>
      </c>
      <c r="J16737" s="67">
        <v>0</v>
      </c>
      <c r="K16737" s="67">
        <v>-16.48</v>
      </c>
      <c r="L16737" s="67">
        <v>0</v>
      </c>
      <c r="M16737" s="67">
        <v>-16.48</v>
      </c>
      <c r="N16737" s="67">
        <v>0</v>
      </c>
      <c r="O16737" s="2">
        <v>0</v>
      </c>
      <c r="P16737" s="67">
        <v>0</v>
      </c>
      <c r="Q16737" s="67">
        <v>0</v>
      </c>
      <c r="U16737" t="s">
        <v>783</v>
      </c>
    </row>
    <row r="16738" spans="3:21" x14ac:dyDescent="0.3">
      <c r="C16738" t="s">
        <v>31</v>
      </c>
      <c r="D16738" t="s">
        <v>158</v>
      </c>
      <c r="E16738" t="s">
        <v>30</v>
      </c>
      <c r="F16738" t="s">
        <v>159</v>
      </c>
      <c r="G16738" s="2">
        <v>2</v>
      </c>
      <c r="H16738" s="2" t="s">
        <v>227</v>
      </c>
      <c r="I16738" s="67">
        <v>147771.54</v>
      </c>
      <c r="J16738" s="67">
        <v>59515.27</v>
      </c>
      <c r="K16738" s="67">
        <v>147771.54</v>
      </c>
      <c r="L16738" s="67">
        <v>1.75</v>
      </c>
      <c r="M16738" s="67">
        <v>147771.54</v>
      </c>
      <c r="N16738" s="67">
        <v>37.909999999999997</v>
      </c>
      <c r="P16738" s="67">
        <v>0</v>
      </c>
      <c r="Q16738" s="67">
        <v>295543.08</v>
      </c>
      <c r="R16738" s="2" t="s">
        <v>161</v>
      </c>
      <c r="S16738" s="2" t="s">
        <v>165</v>
      </c>
      <c r="T16738" s="2" t="s">
        <v>165</v>
      </c>
      <c r="U16738" t="s">
        <v>783</v>
      </c>
    </row>
    <row r="16739" spans="3:21" x14ac:dyDescent="0.3">
      <c r="C16739" t="s">
        <v>166</v>
      </c>
      <c r="D16739" t="s">
        <v>158</v>
      </c>
      <c r="E16739" t="s">
        <v>30</v>
      </c>
      <c r="F16739" t="s">
        <v>159</v>
      </c>
      <c r="G16739" s="2">
        <v>7</v>
      </c>
      <c r="H16739" s="2" t="s">
        <v>300</v>
      </c>
      <c r="I16739" s="67">
        <v>300809.88</v>
      </c>
      <c r="J16739" s="67">
        <v>2.57</v>
      </c>
      <c r="K16739" s="67">
        <v>300809.88</v>
      </c>
      <c r="L16739" s="67">
        <v>13.82</v>
      </c>
      <c r="M16739" s="67">
        <v>300809.88</v>
      </c>
      <c r="N16739" s="67">
        <v>35.93</v>
      </c>
      <c r="P16739" s="67">
        <v>0</v>
      </c>
      <c r="Q16739" s="67">
        <v>2105669.16</v>
      </c>
      <c r="R16739" s="2" t="s">
        <v>161</v>
      </c>
      <c r="S16739" s="2" t="s">
        <v>161</v>
      </c>
      <c r="T16739" s="2" t="s">
        <v>165</v>
      </c>
      <c r="U16739" t="s">
        <v>783</v>
      </c>
    </row>
    <row r="16740" spans="3:21" x14ac:dyDescent="0.3">
      <c r="C16740" t="s">
        <v>166</v>
      </c>
      <c r="D16740" t="s">
        <v>158</v>
      </c>
      <c r="E16740" t="s">
        <v>30</v>
      </c>
      <c r="F16740" t="s">
        <v>159</v>
      </c>
      <c r="G16740" s="2">
        <v>3</v>
      </c>
      <c r="H16740" s="2" t="s">
        <v>479</v>
      </c>
      <c r="I16740" s="67">
        <v>105722.06</v>
      </c>
      <c r="J16740" s="67">
        <v>0.6</v>
      </c>
      <c r="K16740" s="67">
        <v>105722.06</v>
      </c>
      <c r="L16740" s="67">
        <v>1582.42</v>
      </c>
      <c r="M16740" s="67">
        <v>105722.06</v>
      </c>
      <c r="N16740" s="67">
        <v>3.36</v>
      </c>
      <c r="P16740" s="67">
        <v>0</v>
      </c>
      <c r="Q16740" s="67">
        <v>317166.18</v>
      </c>
      <c r="R16740" s="2" t="s">
        <v>165</v>
      </c>
      <c r="S16740" s="2" t="s">
        <v>161</v>
      </c>
      <c r="T16740" s="2" t="s">
        <v>165</v>
      </c>
      <c r="U16740" t="s">
        <v>783</v>
      </c>
    </row>
    <row r="16741" spans="3:21" x14ac:dyDescent="0.3">
      <c r="C16741" t="s">
        <v>166</v>
      </c>
      <c r="D16741" t="s">
        <v>158</v>
      </c>
      <c r="E16741" t="s">
        <v>30</v>
      </c>
      <c r="F16741" t="s">
        <v>159</v>
      </c>
      <c r="G16741" s="2">
        <v>3</v>
      </c>
      <c r="H16741" s="2" t="s">
        <v>496</v>
      </c>
      <c r="I16741" s="67">
        <v>27918.15</v>
      </c>
      <c r="J16741" s="67">
        <v>1526.57</v>
      </c>
      <c r="K16741" s="67">
        <v>27918.15</v>
      </c>
      <c r="L16741" s="67">
        <v>0.46</v>
      </c>
      <c r="M16741" s="67">
        <v>27918.15</v>
      </c>
      <c r="N16741" s="67">
        <v>7.5</v>
      </c>
      <c r="P16741" s="67">
        <v>0</v>
      </c>
      <c r="Q16741" s="67">
        <v>83754.450000000012</v>
      </c>
      <c r="R16741" s="2" t="s">
        <v>161</v>
      </c>
      <c r="S16741" s="2" t="s">
        <v>165</v>
      </c>
      <c r="T16741" s="2" t="s">
        <v>165</v>
      </c>
      <c r="U16741" t="s">
        <v>783</v>
      </c>
    </row>
    <row r="16742" spans="3:21" x14ac:dyDescent="0.3">
      <c r="C16742" t="s">
        <v>166</v>
      </c>
      <c r="D16742" t="s">
        <v>158</v>
      </c>
      <c r="E16742" t="s">
        <v>30</v>
      </c>
      <c r="F16742" t="s">
        <v>159</v>
      </c>
      <c r="G16742" s="2">
        <v>22</v>
      </c>
      <c r="H16742" s="2" t="s">
        <v>321</v>
      </c>
      <c r="I16742" s="67">
        <v>104877.95</v>
      </c>
      <c r="J16742" s="67">
        <v>0.31</v>
      </c>
      <c r="K16742" s="67">
        <v>104877.95</v>
      </c>
      <c r="L16742" s="67">
        <v>0.64</v>
      </c>
      <c r="M16742" s="67">
        <v>104877.95</v>
      </c>
      <c r="N16742" s="67">
        <v>3.07</v>
      </c>
      <c r="P16742" s="67">
        <v>0</v>
      </c>
      <c r="Q16742" s="67">
        <v>2307314.9</v>
      </c>
      <c r="R16742" s="2" t="s">
        <v>161</v>
      </c>
      <c r="S16742" s="2" t="s">
        <v>161</v>
      </c>
      <c r="T16742" s="2" t="s">
        <v>165</v>
      </c>
      <c r="U16742" t="s">
        <v>783</v>
      </c>
    </row>
    <row r="16743" spans="3:21" x14ac:dyDescent="0.3">
      <c r="C16743" t="s">
        <v>166</v>
      </c>
      <c r="D16743" t="s">
        <v>158</v>
      </c>
      <c r="E16743" t="s">
        <v>30</v>
      </c>
      <c r="F16743" t="s">
        <v>159</v>
      </c>
      <c r="G16743" s="2">
        <v>0</v>
      </c>
      <c r="H16743" s="2" t="s">
        <v>272</v>
      </c>
      <c r="I16743" s="67">
        <v>2124.77</v>
      </c>
      <c r="J16743" s="67">
        <v>0.33</v>
      </c>
      <c r="K16743" s="67">
        <v>2124.77</v>
      </c>
      <c r="L16743" s="67">
        <v>47.41</v>
      </c>
      <c r="M16743" s="67">
        <v>2124.77</v>
      </c>
      <c r="N16743" s="67">
        <v>2.54</v>
      </c>
      <c r="P16743" s="67">
        <v>0</v>
      </c>
      <c r="Q16743" s="67">
        <v>0</v>
      </c>
      <c r="R16743" s="2" t="s">
        <v>165</v>
      </c>
      <c r="S16743" s="2" t="s">
        <v>161</v>
      </c>
      <c r="T16743" s="2" t="s">
        <v>165</v>
      </c>
      <c r="U16743" t="s">
        <v>783</v>
      </c>
    </row>
    <row r="16744" spans="3:21" x14ac:dyDescent="0.3">
      <c r="C16744" t="s">
        <v>31</v>
      </c>
      <c r="D16744" t="s">
        <v>158</v>
      </c>
      <c r="E16744" t="s">
        <v>30</v>
      </c>
      <c r="F16744" t="s">
        <v>159</v>
      </c>
      <c r="G16744" s="2">
        <v>12</v>
      </c>
      <c r="H16744" s="2" t="s">
        <v>312</v>
      </c>
      <c r="I16744" s="67">
        <v>290295.78999999998</v>
      </c>
      <c r="J16744" s="67">
        <v>0</v>
      </c>
      <c r="K16744" s="67">
        <v>290295.78999999998</v>
      </c>
      <c r="L16744" s="67">
        <v>0</v>
      </c>
      <c r="M16744" s="67">
        <v>290295.78999999998</v>
      </c>
      <c r="N16744" s="67">
        <v>12.84</v>
      </c>
      <c r="P16744" s="67">
        <v>0</v>
      </c>
      <c r="Q16744" s="67">
        <v>3483549.4799999995</v>
      </c>
      <c r="R16744" s="2" t="s">
        <v>161</v>
      </c>
      <c r="S16744" s="2" t="s">
        <v>161</v>
      </c>
      <c r="T16744" s="2" t="s">
        <v>165</v>
      </c>
      <c r="U16744" t="s">
        <v>783</v>
      </c>
    </row>
    <row r="16745" spans="3:21" x14ac:dyDescent="0.3">
      <c r="C16745" t="s">
        <v>32</v>
      </c>
      <c r="D16745" t="s">
        <v>158</v>
      </c>
      <c r="E16745" t="s">
        <v>30</v>
      </c>
      <c r="F16745" t="s">
        <v>159</v>
      </c>
      <c r="G16745" s="2">
        <v>-1</v>
      </c>
      <c r="H16745" s="2" t="s">
        <v>535</v>
      </c>
      <c r="I16745" s="67">
        <v>158.74</v>
      </c>
      <c r="J16745" s="67">
        <v>0.01</v>
      </c>
      <c r="K16745" s="67">
        <v>158.74</v>
      </c>
      <c r="L16745" s="67">
        <v>0</v>
      </c>
      <c r="M16745" s="67">
        <v>158.74</v>
      </c>
      <c r="N16745" s="67">
        <v>0.02</v>
      </c>
      <c r="P16745" s="67">
        <v>0</v>
      </c>
      <c r="Q16745" s="67">
        <v>0</v>
      </c>
      <c r="R16745" s="2" t="s">
        <v>161</v>
      </c>
      <c r="S16745" s="2" t="s">
        <v>161</v>
      </c>
      <c r="T16745" s="2" t="s">
        <v>161</v>
      </c>
      <c r="U16745" t="s">
        <v>784</v>
      </c>
    </row>
    <row r="16746" spans="3:21" x14ac:dyDescent="0.3">
      <c r="C16746" t="s">
        <v>166</v>
      </c>
      <c r="D16746" t="s">
        <v>158</v>
      </c>
      <c r="E16746" t="s">
        <v>30</v>
      </c>
      <c r="F16746" t="s">
        <v>159</v>
      </c>
      <c r="G16746" s="2">
        <v>3</v>
      </c>
      <c r="H16746" s="2" t="s">
        <v>255</v>
      </c>
      <c r="I16746" s="67">
        <v>42961.27</v>
      </c>
      <c r="J16746" s="67">
        <v>536.20000000000005</v>
      </c>
      <c r="K16746" s="67">
        <v>42961.27</v>
      </c>
      <c r="L16746" s="67">
        <v>461</v>
      </c>
      <c r="M16746" s="67">
        <v>42961.27</v>
      </c>
      <c r="N16746" s="67">
        <v>18.7</v>
      </c>
      <c r="P16746" s="67">
        <v>0</v>
      </c>
      <c r="Q16746" s="67">
        <v>128883.81</v>
      </c>
      <c r="R16746" s="2" t="s">
        <v>161</v>
      </c>
      <c r="S16746" s="2" t="s">
        <v>161</v>
      </c>
      <c r="T16746" s="2" t="s">
        <v>165</v>
      </c>
      <c r="U16746" t="s">
        <v>783</v>
      </c>
    </row>
    <row r="16747" spans="3:21" x14ac:dyDescent="0.3">
      <c r="C16747" t="s">
        <v>32</v>
      </c>
      <c r="D16747" t="s">
        <v>158</v>
      </c>
      <c r="E16747" t="s">
        <v>29</v>
      </c>
      <c r="F16747" t="s">
        <v>159</v>
      </c>
      <c r="G16747" s="2">
        <v>-1</v>
      </c>
      <c r="H16747" s="2" t="s">
        <v>489</v>
      </c>
      <c r="I16747" s="67">
        <v>-120.84</v>
      </c>
      <c r="J16747" s="67">
        <v>0</v>
      </c>
      <c r="K16747" s="67">
        <v>-120.84</v>
      </c>
      <c r="L16747" s="67">
        <v>0</v>
      </c>
      <c r="M16747" s="67">
        <v>-120.84</v>
      </c>
      <c r="N16747" s="67">
        <v>0</v>
      </c>
      <c r="P16747" s="67">
        <v>0</v>
      </c>
      <c r="Q16747" s="67">
        <v>0</v>
      </c>
      <c r="U16747" t="s">
        <v>783</v>
      </c>
    </row>
    <row r="16748" spans="3:21" x14ac:dyDescent="0.3">
      <c r="C16748" t="s">
        <v>31</v>
      </c>
      <c r="D16748" t="s">
        <v>158</v>
      </c>
      <c r="E16748" t="s">
        <v>29</v>
      </c>
      <c r="F16748" t="s">
        <v>159</v>
      </c>
      <c r="G16748" s="2">
        <v>5</v>
      </c>
      <c r="H16748" s="2" t="s">
        <v>299</v>
      </c>
      <c r="I16748" s="67">
        <v>-10319.709999999999</v>
      </c>
      <c r="J16748" s="67">
        <v>0</v>
      </c>
      <c r="K16748" s="67">
        <v>-10319.709999999999</v>
      </c>
      <c r="L16748" s="67">
        <v>0</v>
      </c>
      <c r="M16748" s="67">
        <v>-10319.709999999999</v>
      </c>
      <c r="N16748" s="67">
        <v>0</v>
      </c>
      <c r="P16748" s="67">
        <v>0</v>
      </c>
      <c r="Q16748" s="67">
        <v>0</v>
      </c>
      <c r="U16748" t="s">
        <v>783</v>
      </c>
    </row>
    <row r="16749" spans="3:21" x14ac:dyDescent="0.3">
      <c r="C16749" t="s">
        <v>166</v>
      </c>
      <c r="D16749" t="s">
        <v>158</v>
      </c>
      <c r="E16749" t="s">
        <v>30</v>
      </c>
      <c r="F16749" t="s">
        <v>159</v>
      </c>
      <c r="G16749" s="2">
        <v>1</v>
      </c>
      <c r="H16749" s="2" t="s">
        <v>174</v>
      </c>
      <c r="I16749" s="67">
        <v>71624.77</v>
      </c>
      <c r="J16749" s="67">
        <v>9.5299999999999994</v>
      </c>
      <c r="K16749" s="67">
        <v>71624.77</v>
      </c>
      <c r="L16749" s="67">
        <v>6.48</v>
      </c>
      <c r="M16749" s="67">
        <v>71624.77</v>
      </c>
      <c r="N16749" s="67">
        <v>116.19</v>
      </c>
      <c r="P16749" s="67">
        <v>0</v>
      </c>
      <c r="Q16749" s="67">
        <v>71624.77</v>
      </c>
      <c r="R16749" s="2" t="s">
        <v>161</v>
      </c>
      <c r="S16749" s="2" t="s">
        <v>161</v>
      </c>
      <c r="T16749" s="2" t="s">
        <v>161</v>
      </c>
      <c r="U16749" t="s">
        <v>783</v>
      </c>
    </row>
    <row r="16750" spans="3:21" x14ac:dyDescent="0.3">
      <c r="C16750" t="s">
        <v>31</v>
      </c>
      <c r="D16750" t="s">
        <v>158</v>
      </c>
      <c r="E16750" t="s">
        <v>30</v>
      </c>
      <c r="F16750" t="s">
        <v>159</v>
      </c>
      <c r="G16750" s="2">
        <v>2</v>
      </c>
      <c r="H16750" s="2" t="s">
        <v>367</v>
      </c>
      <c r="I16750" s="67">
        <v>288277.53999999998</v>
      </c>
      <c r="J16750" s="67">
        <v>202.71</v>
      </c>
      <c r="K16750" s="67">
        <v>288277.53999999998</v>
      </c>
      <c r="L16750" s="67">
        <v>15.53</v>
      </c>
      <c r="M16750" s="67">
        <v>288277.53999999998</v>
      </c>
      <c r="N16750" s="67">
        <v>81.91</v>
      </c>
      <c r="P16750" s="67">
        <v>0</v>
      </c>
      <c r="Q16750" s="67">
        <v>576555.07999999996</v>
      </c>
      <c r="R16750" s="2" t="s">
        <v>161</v>
      </c>
      <c r="S16750" s="2" t="s">
        <v>161</v>
      </c>
      <c r="T16750" s="2" t="s">
        <v>161</v>
      </c>
      <c r="U16750" t="s">
        <v>783</v>
      </c>
    </row>
    <row r="16751" spans="3:21" x14ac:dyDescent="0.3">
      <c r="C16751" t="s">
        <v>166</v>
      </c>
      <c r="D16751" t="s">
        <v>158</v>
      </c>
      <c r="E16751" t="s">
        <v>30</v>
      </c>
      <c r="F16751" t="s">
        <v>159</v>
      </c>
      <c r="G16751" s="2">
        <v>0</v>
      </c>
      <c r="H16751" s="2" t="s">
        <v>651</v>
      </c>
      <c r="I16751" s="67">
        <v>1504872.05</v>
      </c>
      <c r="J16751" s="67">
        <v>16.47</v>
      </c>
      <c r="K16751" s="67">
        <v>1504872.05</v>
      </c>
      <c r="L16751" s="67">
        <v>37.369999999999997</v>
      </c>
      <c r="M16751" s="67">
        <v>1504872.05</v>
      </c>
      <c r="N16751" s="67">
        <v>1685.28</v>
      </c>
      <c r="O16751" s="2">
        <v>1</v>
      </c>
      <c r="P16751" s="67">
        <v>5598.12</v>
      </c>
      <c r="Q16751" s="67">
        <v>0</v>
      </c>
      <c r="R16751" s="2" t="s">
        <v>251</v>
      </c>
      <c r="S16751" s="2" t="s">
        <v>251</v>
      </c>
      <c r="T16751" s="2" t="s">
        <v>251</v>
      </c>
      <c r="U16751" t="s">
        <v>783</v>
      </c>
    </row>
    <row r="16752" spans="3:21" x14ac:dyDescent="0.3">
      <c r="C16752" t="s">
        <v>31</v>
      </c>
      <c r="D16752" t="s">
        <v>158</v>
      </c>
      <c r="E16752" t="s">
        <v>29</v>
      </c>
      <c r="F16752" t="s">
        <v>159</v>
      </c>
      <c r="G16752" s="2">
        <v>6</v>
      </c>
      <c r="H16752" s="2" t="s">
        <v>515</v>
      </c>
      <c r="I16752" s="67">
        <v>-617.53</v>
      </c>
      <c r="J16752" s="67">
        <v>0</v>
      </c>
      <c r="K16752" s="67">
        <v>-617.53</v>
      </c>
      <c r="L16752" s="67">
        <v>0</v>
      </c>
      <c r="M16752" s="67">
        <v>-617.53</v>
      </c>
      <c r="N16752" s="67">
        <v>0</v>
      </c>
      <c r="P16752" s="67">
        <v>0</v>
      </c>
      <c r="Q16752" s="67">
        <v>0</v>
      </c>
      <c r="U16752" t="s">
        <v>783</v>
      </c>
    </row>
    <row r="16753" spans="3:21" x14ac:dyDescent="0.3">
      <c r="C16753" t="s">
        <v>166</v>
      </c>
      <c r="D16753" t="s">
        <v>158</v>
      </c>
      <c r="E16753" t="s">
        <v>30</v>
      </c>
      <c r="F16753" t="s">
        <v>159</v>
      </c>
      <c r="G16753" s="2">
        <v>5</v>
      </c>
      <c r="H16753" s="2" t="s">
        <v>601</v>
      </c>
      <c r="I16753" s="67">
        <v>253.64</v>
      </c>
      <c r="J16753" s="67">
        <v>0</v>
      </c>
      <c r="K16753" s="67">
        <v>253.64</v>
      </c>
      <c r="L16753" s="67">
        <v>0</v>
      </c>
      <c r="M16753" s="67">
        <v>253.64</v>
      </c>
      <c r="N16753" s="67">
        <v>0.03</v>
      </c>
      <c r="P16753" s="67">
        <v>253.64</v>
      </c>
      <c r="Q16753" s="67">
        <v>1268.1999999999998</v>
      </c>
      <c r="R16753" s="2" t="s">
        <v>161</v>
      </c>
      <c r="S16753" s="2" t="s">
        <v>161</v>
      </c>
      <c r="T16753" s="2" t="s">
        <v>161</v>
      </c>
      <c r="U16753" t="s">
        <v>783</v>
      </c>
    </row>
    <row r="16754" spans="3:21" x14ac:dyDescent="0.3">
      <c r="C16754" t="s">
        <v>166</v>
      </c>
      <c r="D16754" t="s">
        <v>158</v>
      </c>
      <c r="E16754" t="s">
        <v>30</v>
      </c>
      <c r="F16754" t="s">
        <v>159</v>
      </c>
      <c r="G16754" s="2">
        <v>1</v>
      </c>
      <c r="H16754" s="2" t="s">
        <v>488</v>
      </c>
      <c r="I16754" s="67">
        <v>3137.84</v>
      </c>
      <c r="J16754" s="67">
        <v>478.23</v>
      </c>
      <c r="K16754" s="67">
        <v>3137.84</v>
      </c>
      <c r="L16754" s="67">
        <v>0.17</v>
      </c>
      <c r="M16754" s="67">
        <v>3137.84</v>
      </c>
      <c r="N16754" s="67">
        <v>1.6</v>
      </c>
      <c r="P16754" s="67">
        <v>0</v>
      </c>
      <c r="Q16754" s="67">
        <v>3137.84</v>
      </c>
      <c r="R16754" s="2" t="s">
        <v>161</v>
      </c>
      <c r="S16754" s="2" t="s">
        <v>165</v>
      </c>
      <c r="T16754" s="2" t="s">
        <v>165</v>
      </c>
      <c r="U16754" t="s">
        <v>783</v>
      </c>
    </row>
    <row r="16755" spans="3:21" x14ac:dyDescent="0.3">
      <c r="C16755" t="s">
        <v>166</v>
      </c>
      <c r="D16755" t="s">
        <v>158</v>
      </c>
      <c r="E16755" t="s">
        <v>30</v>
      </c>
      <c r="F16755" t="s">
        <v>159</v>
      </c>
      <c r="G16755" s="2">
        <v>-4</v>
      </c>
      <c r="H16755" s="2" t="s">
        <v>355</v>
      </c>
      <c r="I16755" s="67">
        <v>4.5</v>
      </c>
      <c r="J16755" s="67">
        <v>0</v>
      </c>
      <c r="K16755" s="67">
        <v>4.5</v>
      </c>
      <c r="L16755" s="67">
        <v>0</v>
      </c>
      <c r="M16755" s="67">
        <v>4.5</v>
      </c>
      <c r="N16755" s="67">
        <v>0</v>
      </c>
      <c r="P16755" s="67">
        <v>0</v>
      </c>
      <c r="Q16755" s="67">
        <v>0</v>
      </c>
      <c r="R16755" s="2" t="s">
        <v>161</v>
      </c>
      <c r="S16755" s="2" t="s">
        <v>161</v>
      </c>
      <c r="T16755" s="2" t="s">
        <v>161</v>
      </c>
      <c r="U16755" t="s">
        <v>783</v>
      </c>
    </row>
    <row r="16756" spans="3:21" x14ac:dyDescent="0.3">
      <c r="C16756" t="s">
        <v>166</v>
      </c>
      <c r="D16756" t="s">
        <v>158</v>
      </c>
      <c r="E16756" t="s">
        <v>30</v>
      </c>
      <c r="F16756" t="s">
        <v>159</v>
      </c>
      <c r="G16756" s="2">
        <v>13</v>
      </c>
      <c r="H16756" s="2" t="s">
        <v>479</v>
      </c>
      <c r="I16756" s="67">
        <v>6063425.2699999996</v>
      </c>
      <c r="J16756" s="67">
        <v>2.89</v>
      </c>
      <c r="K16756" s="67">
        <v>6063425.2699999996</v>
      </c>
      <c r="L16756" s="67">
        <v>14.2</v>
      </c>
      <c r="M16756" s="67">
        <v>6063425.2699999996</v>
      </c>
      <c r="N16756" s="67">
        <v>8.99</v>
      </c>
      <c r="P16756" s="67">
        <v>0</v>
      </c>
      <c r="Q16756" s="67">
        <v>78824528.50999999</v>
      </c>
      <c r="R16756" s="2" t="s">
        <v>161</v>
      </c>
      <c r="S16756" s="2" t="s">
        <v>161</v>
      </c>
      <c r="T16756" s="2" t="s">
        <v>165</v>
      </c>
      <c r="U16756" t="s">
        <v>783</v>
      </c>
    </row>
    <row r="16757" spans="3:21" x14ac:dyDescent="0.3">
      <c r="C16757" t="s">
        <v>31</v>
      </c>
      <c r="D16757" t="s">
        <v>158</v>
      </c>
      <c r="E16757" t="s">
        <v>29</v>
      </c>
      <c r="F16757" t="s">
        <v>159</v>
      </c>
      <c r="G16757" s="2">
        <v>0</v>
      </c>
      <c r="H16757" s="2" t="s">
        <v>575</v>
      </c>
      <c r="I16757" s="67">
        <v>-15.76</v>
      </c>
      <c r="J16757" s="67">
        <v>0</v>
      </c>
      <c r="K16757" s="67">
        <v>-15.76</v>
      </c>
      <c r="L16757" s="67">
        <v>0</v>
      </c>
      <c r="M16757" s="67">
        <v>-15.76</v>
      </c>
      <c r="N16757" s="67">
        <v>0</v>
      </c>
      <c r="P16757" s="67">
        <v>0</v>
      </c>
      <c r="Q16757" s="67">
        <v>0</v>
      </c>
      <c r="U16757" t="s">
        <v>783</v>
      </c>
    </row>
    <row r="16758" spans="3:21" x14ac:dyDescent="0.3">
      <c r="C16758" t="s">
        <v>166</v>
      </c>
      <c r="D16758" t="s">
        <v>158</v>
      </c>
      <c r="E16758" t="s">
        <v>30</v>
      </c>
      <c r="F16758" t="s">
        <v>159</v>
      </c>
      <c r="G16758" s="2">
        <v>0</v>
      </c>
      <c r="H16758" s="2" t="s">
        <v>409</v>
      </c>
      <c r="I16758" s="67">
        <v>14562.35</v>
      </c>
      <c r="J16758" s="67">
        <v>0.31</v>
      </c>
      <c r="K16758" s="67">
        <v>14562.35</v>
      </c>
      <c r="L16758" s="67">
        <v>0.17</v>
      </c>
      <c r="M16758" s="67">
        <v>14562.35</v>
      </c>
      <c r="N16758" s="67">
        <v>2.77</v>
      </c>
      <c r="P16758" s="67">
        <v>0</v>
      </c>
      <c r="Q16758" s="67">
        <v>0</v>
      </c>
      <c r="R16758" s="2" t="s">
        <v>161</v>
      </c>
      <c r="S16758" s="2" t="s">
        <v>161</v>
      </c>
      <c r="T16758" s="2" t="s">
        <v>161</v>
      </c>
      <c r="U16758" t="s">
        <v>783</v>
      </c>
    </row>
    <row r="16759" spans="3:21" x14ac:dyDescent="0.3">
      <c r="C16759" t="s">
        <v>166</v>
      </c>
      <c r="D16759" t="s">
        <v>158</v>
      </c>
      <c r="E16759" t="s">
        <v>29</v>
      </c>
      <c r="F16759" t="s">
        <v>159</v>
      </c>
      <c r="G16759" s="2">
        <v>0</v>
      </c>
      <c r="H16759" s="2" t="s">
        <v>164</v>
      </c>
      <c r="I16759" s="67">
        <v>-22.42</v>
      </c>
      <c r="J16759" s="67">
        <v>0</v>
      </c>
      <c r="K16759" s="67">
        <v>-22.42</v>
      </c>
      <c r="L16759" s="67">
        <v>0</v>
      </c>
      <c r="M16759" s="67">
        <v>-22.42</v>
      </c>
      <c r="N16759" s="67">
        <v>0</v>
      </c>
      <c r="O16759" s="2">
        <v>1</v>
      </c>
      <c r="P16759" s="67">
        <v>0</v>
      </c>
      <c r="Q16759" s="67">
        <v>0</v>
      </c>
      <c r="U16759" t="s">
        <v>783</v>
      </c>
    </row>
    <row r="16760" spans="3:21" x14ac:dyDescent="0.3">
      <c r="C16760" t="s">
        <v>31</v>
      </c>
      <c r="D16760" t="s">
        <v>158</v>
      </c>
      <c r="E16760" t="s">
        <v>30</v>
      </c>
      <c r="F16760" t="s">
        <v>159</v>
      </c>
      <c r="G16760" s="2">
        <v>1</v>
      </c>
      <c r="H16760" s="2" t="s">
        <v>441</v>
      </c>
      <c r="I16760" s="67">
        <v>4208.25</v>
      </c>
      <c r="J16760" s="67">
        <v>754.96</v>
      </c>
      <c r="K16760" s="67">
        <v>4208.25</v>
      </c>
      <c r="L16760" s="67">
        <v>0.35</v>
      </c>
      <c r="M16760" s="67">
        <v>4208.25</v>
      </c>
      <c r="N16760" s="67">
        <v>3.81</v>
      </c>
      <c r="P16760" s="67">
        <v>0</v>
      </c>
      <c r="Q16760" s="67">
        <v>4208.25</v>
      </c>
      <c r="R16760" s="2" t="s">
        <v>161</v>
      </c>
      <c r="S16760" s="2" t="s">
        <v>165</v>
      </c>
      <c r="T16760" s="2" t="s">
        <v>165</v>
      </c>
      <c r="U16760" t="s">
        <v>783</v>
      </c>
    </row>
    <row r="16761" spans="3:21" x14ac:dyDescent="0.3">
      <c r="C16761" t="s">
        <v>31</v>
      </c>
      <c r="D16761" t="s">
        <v>158</v>
      </c>
      <c r="E16761" t="s">
        <v>29</v>
      </c>
      <c r="F16761" t="s">
        <v>159</v>
      </c>
      <c r="G16761" s="2">
        <v>1</v>
      </c>
      <c r="H16761" s="2" t="s">
        <v>330</v>
      </c>
      <c r="I16761" s="67">
        <v>-5068.8999999999996</v>
      </c>
      <c r="J16761" s="67">
        <v>0</v>
      </c>
      <c r="K16761" s="67">
        <v>-5068.8999999999996</v>
      </c>
      <c r="L16761" s="67">
        <v>0</v>
      </c>
      <c r="M16761" s="67">
        <v>-5068.8999999999996</v>
      </c>
      <c r="N16761" s="67">
        <v>0</v>
      </c>
      <c r="P16761" s="67">
        <v>0</v>
      </c>
      <c r="Q16761" s="67">
        <v>0</v>
      </c>
      <c r="U16761" t="s">
        <v>783</v>
      </c>
    </row>
    <row r="16762" spans="3:21" x14ac:dyDescent="0.3">
      <c r="C16762" t="s">
        <v>31</v>
      </c>
      <c r="D16762" t="s">
        <v>158</v>
      </c>
      <c r="E16762" t="s">
        <v>30</v>
      </c>
      <c r="F16762" t="s">
        <v>159</v>
      </c>
      <c r="G16762" s="2">
        <v>2</v>
      </c>
      <c r="H16762" s="2" t="s">
        <v>602</v>
      </c>
      <c r="I16762" s="67">
        <v>14278.82</v>
      </c>
      <c r="J16762" s="67">
        <v>4.38</v>
      </c>
      <c r="K16762" s="67">
        <v>14278.82</v>
      </c>
      <c r="L16762" s="67">
        <v>457.19</v>
      </c>
      <c r="M16762" s="67">
        <v>14278.82</v>
      </c>
      <c r="N16762" s="67">
        <v>19.899999999999999</v>
      </c>
      <c r="P16762" s="67">
        <v>0</v>
      </c>
      <c r="Q16762" s="67">
        <v>28557.64</v>
      </c>
      <c r="R16762" s="2" t="s">
        <v>165</v>
      </c>
      <c r="S16762" s="2" t="s">
        <v>161</v>
      </c>
      <c r="T16762" s="2" t="s">
        <v>165</v>
      </c>
      <c r="U16762" t="s">
        <v>783</v>
      </c>
    </row>
    <row r="16763" spans="3:21" x14ac:dyDescent="0.3">
      <c r="C16763" t="s">
        <v>32</v>
      </c>
      <c r="D16763" t="s">
        <v>158</v>
      </c>
      <c r="E16763" t="s">
        <v>29</v>
      </c>
      <c r="F16763" t="s">
        <v>159</v>
      </c>
      <c r="G16763" s="2">
        <v>3</v>
      </c>
      <c r="H16763" s="2" t="s">
        <v>372</v>
      </c>
      <c r="I16763" s="67">
        <v>-152195.31</v>
      </c>
      <c r="J16763" s="67">
        <v>0</v>
      </c>
      <c r="K16763" s="67">
        <v>-152195.31</v>
      </c>
      <c r="L16763" s="67">
        <v>0</v>
      </c>
      <c r="M16763" s="67">
        <v>-152195.31</v>
      </c>
      <c r="N16763" s="67">
        <v>0</v>
      </c>
      <c r="P16763" s="67">
        <v>0</v>
      </c>
      <c r="Q16763" s="67">
        <v>0</v>
      </c>
      <c r="U16763" t="s">
        <v>783</v>
      </c>
    </row>
    <row r="16764" spans="3:21" x14ac:dyDescent="0.3">
      <c r="C16764" t="s">
        <v>32</v>
      </c>
      <c r="D16764" t="s">
        <v>158</v>
      </c>
      <c r="E16764" t="s">
        <v>29</v>
      </c>
      <c r="F16764" t="s">
        <v>159</v>
      </c>
      <c r="G16764" s="2">
        <v>0</v>
      </c>
      <c r="H16764" s="2" t="s">
        <v>389</v>
      </c>
      <c r="I16764" s="67">
        <v>-13530.53</v>
      </c>
      <c r="J16764" s="67">
        <v>0</v>
      </c>
      <c r="K16764" s="67">
        <v>-13530.53</v>
      </c>
      <c r="L16764" s="67">
        <v>0</v>
      </c>
      <c r="M16764" s="67">
        <v>-13530.53</v>
      </c>
      <c r="N16764" s="67">
        <v>0</v>
      </c>
      <c r="P16764" s="67">
        <v>0</v>
      </c>
      <c r="Q16764" s="67">
        <v>0</v>
      </c>
      <c r="U16764" t="s">
        <v>783</v>
      </c>
    </row>
    <row r="16765" spans="3:21" x14ac:dyDescent="0.3">
      <c r="C16765" t="s">
        <v>166</v>
      </c>
      <c r="D16765" t="s">
        <v>158</v>
      </c>
      <c r="E16765" t="s">
        <v>30</v>
      </c>
      <c r="F16765" t="s">
        <v>159</v>
      </c>
      <c r="G16765" s="2">
        <v>4</v>
      </c>
      <c r="H16765" s="2" t="s">
        <v>285</v>
      </c>
      <c r="I16765" s="67">
        <v>24114.25</v>
      </c>
      <c r="J16765" s="67">
        <v>0</v>
      </c>
      <c r="K16765" s="67">
        <v>24114.25</v>
      </c>
      <c r="L16765" s="67">
        <v>0</v>
      </c>
      <c r="M16765" s="67">
        <v>24114.25</v>
      </c>
      <c r="N16765" s="67">
        <v>0</v>
      </c>
      <c r="P16765" s="67">
        <v>0</v>
      </c>
      <c r="Q16765" s="67">
        <v>96457</v>
      </c>
      <c r="R16765" s="2" t="s">
        <v>161</v>
      </c>
      <c r="S16765" s="2" t="s">
        <v>161</v>
      </c>
      <c r="T16765" s="2" t="s">
        <v>165</v>
      </c>
      <c r="U16765" t="s">
        <v>783</v>
      </c>
    </row>
    <row r="16766" spans="3:21" x14ac:dyDescent="0.3">
      <c r="C16766" t="s">
        <v>166</v>
      </c>
      <c r="D16766" t="s">
        <v>158</v>
      </c>
      <c r="E16766" t="s">
        <v>29</v>
      </c>
      <c r="F16766" t="s">
        <v>159</v>
      </c>
      <c r="G16766" s="2">
        <v>10</v>
      </c>
      <c r="H16766" s="2" t="s">
        <v>448</v>
      </c>
      <c r="I16766" s="67">
        <v>-380.73</v>
      </c>
      <c r="J16766" s="67">
        <v>0</v>
      </c>
      <c r="K16766" s="67">
        <v>-380.73</v>
      </c>
      <c r="L16766" s="67">
        <v>0</v>
      </c>
      <c r="M16766" s="67">
        <v>-380.73</v>
      </c>
      <c r="N16766" s="67">
        <v>0</v>
      </c>
      <c r="P16766" s="67">
        <v>0</v>
      </c>
      <c r="Q16766" s="67">
        <v>0</v>
      </c>
      <c r="U16766" t="s">
        <v>783</v>
      </c>
    </row>
    <row r="16767" spans="3:21" x14ac:dyDescent="0.3">
      <c r="C16767" t="s">
        <v>32</v>
      </c>
      <c r="D16767" t="s">
        <v>158</v>
      </c>
      <c r="E16767" t="s">
        <v>30</v>
      </c>
      <c r="F16767" t="s">
        <v>159</v>
      </c>
      <c r="G16767" s="2">
        <v>-1</v>
      </c>
      <c r="H16767" s="2" t="s">
        <v>330</v>
      </c>
      <c r="I16767" s="67">
        <v>0.03</v>
      </c>
      <c r="J16767" s="67">
        <v>0</v>
      </c>
      <c r="K16767" s="67">
        <v>0.03</v>
      </c>
      <c r="L16767" s="67">
        <v>0</v>
      </c>
      <c r="M16767" s="67">
        <v>0.03</v>
      </c>
      <c r="N16767" s="67">
        <v>0</v>
      </c>
      <c r="P16767" s="67">
        <v>0</v>
      </c>
      <c r="Q16767" s="67">
        <v>0</v>
      </c>
      <c r="R16767" s="2" t="s">
        <v>161</v>
      </c>
      <c r="S16767" s="2" t="s">
        <v>161</v>
      </c>
      <c r="T16767" s="2" t="s">
        <v>161</v>
      </c>
      <c r="U16767" t="s">
        <v>783</v>
      </c>
    </row>
    <row r="16768" spans="3:21" x14ac:dyDescent="0.3">
      <c r="C16768" t="s">
        <v>166</v>
      </c>
      <c r="D16768" t="s">
        <v>158</v>
      </c>
      <c r="E16768" t="s">
        <v>29</v>
      </c>
      <c r="F16768" t="s">
        <v>159</v>
      </c>
      <c r="G16768" s="2">
        <v>2</v>
      </c>
      <c r="H16768" s="2" t="s">
        <v>452</v>
      </c>
      <c r="I16768" s="67">
        <v>-6331.5</v>
      </c>
      <c r="J16768" s="67">
        <v>0</v>
      </c>
      <c r="K16768" s="67">
        <v>-6331.5</v>
      </c>
      <c r="L16768" s="67">
        <v>0</v>
      </c>
      <c r="M16768" s="67">
        <v>-6331.5</v>
      </c>
      <c r="N16768" s="67">
        <v>0</v>
      </c>
      <c r="P16768" s="67">
        <v>0</v>
      </c>
      <c r="Q16768" s="67">
        <v>0</v>
      </c>
      <c r="U16768" t="s">
        <v>783</v>
      </c>
    </row>
    <row r="16769" spans="3:21" x14ac:dyDescent="0.3">
      <c r="C16769" t="s">
        <v>166</v>
      </c>
      <c r="D16769" t="s">
        <v>158</v>
      </c>
      <c r="E16769" t="s">
        <v>29</v>
      </c>
      <c r="F16769" t="s">
        <v>159</v>
      </c>
      <c r="G16769" s="2">
        <v>1</v>
      </c>
      <c r="H16769" s="2" t="s">
        <v>658</v>
      </c>
      <c r="I16769" s="67">
        <v>-82.98</v>
      </c>
      <c r="J16769" s="67">
        <v>0</v>
      </c>
      <c r="K16769" s="67">
        <v>-82.98</v>
      </c>
      <c r="L16769" s="67">
        <v>0</v>
      </c>
      <c r="M16769" s="67">
        <v>-82.98</v>
      </c>
      <c r="N16769" s="67">
        <v>0</v>
      </c>
      <c r="P16769" s="67">
        <v>0</v>
      </c>
      <c r="Q16769" s="67">
        <v>0</v>
      </c>
      <c r="U16769" t="s">
        <v>783</v>
      </c>
    </row>
    <row r="16770" spans="3:21" x14ac:dyDescent="0.3">
      <c r="C16770" t="s">
        <v>166</v>
      </c>
      <c r="D16770" t="s">
        <v>158</v>
      </c>
      <c r="E16770" t="s">
        <v>29</v>
      </c>
      <c r="F16770" t="s">
        <v>159</v>
      </c>
      <c r="G16770" s="2">
        <v>0</v>
      </c>
      <c r="H16770" s="2" t="s">
        <v>685</v>
      </c>
      <c r="I16770" s="67">
        <v>-23.21</v>
      </c>
      <c r="J16770" s="67">
        <v>0</v>
      </c>
      <c r="K16770" s="67">
        <v>-23.21</v>
      </c>
      <c r="L16770" s="67">
        <v>0</v>
      </c>
      <c r="M16770" s="67">
        <v>-23.21</v>
      </c>
      <c r="N16770" s="67">
        <v>0</v>
      </c>
      <c r="P16770" s="67">
        <v>0</v>
      </c>
      <c r="Q16770" s="67">
        <v>0</v>
      </c>
      <c r="U16770" t="s">
        <v>783</v>
      </c>
    </row>
    <row r="16771" spans="3:21" x14ac:dyDescent="0.3">
      <c r="C16771" t="s">
        <v>166</v>
      </c>
      <c r="D16771" t="s">
        <v>158</v>
      </c>
      <c r="E16771" t="s">
        <v>29</v>
      </c>
      <c r="F16771" t="s">
        <v>159</v>
      </c>
      <c r="G16771" s="2">
        <v>1</v>
      </c>
      <c r="H16771" s="2" t="s">
        <v>243</v>
      </c>
      <c r="I16771" s="67">
        <v>-4089.87</v>
      </c>
      <c r="J16771" s="67">
        <v>0</v>
      </c>
      <c r="K16771" s="67">
        <v>-4089.87</v>
      </c>
      <c r="L16771" s="67">
        <v>0</v>
      </c>
      <c r="M16771" s="67">
        <v>-4089.87</v>
      </c>
      <c r="N16771" s="67">
        <v>0</v>
      </c>
      <c r="P16771" s="67">
        <v>0</v>
      </c>
      <c r="Q16771" s="67">
        <v>0</v>
      </c>
      <c r="U16771" t="s">
        <v>783</v>
      </c>
    </row>
    <row r="16772" spans="3:21" x14ac:dyDescent="0.3">
      <c r="C16772" t="s">
        <v>166</v>
      </c>
      <c r="D16772" t="s">
        <v>158</v>
      </c>
      <c r="E16772" t="s">
        <v>29</v>
      </c>
      <c r="F16772" t="s">
        <v>159</v>
      </c>
      <c r="G16772" s="2">
        <v>14</v>
      </c>
      <c r="H16772" s="2" t="s">
        <v>494</v>
      </c>
      <c r="I16772" s="67">
        <v>-327.39</v>
      </c>
      <c r="J16772" s="67">
        <v>0</v>
      </c>
      <c r="K16772" s="67">
        <v>-327.39</v>
      </c>
      <c r="L16772" s="67">
        <v>0</v>
      </c>
      <c r="M16772" s="67">
        <v>-327.39</v>
      </c>
      <c r="N16772" s="67">
        <v>0</v>
      </c>
      <c r="P16772" s="67">
        <v>0</v>
      </c>
      <c r="Q16772" s="67">
        <v>0</v>
      </c>
      <c r="U16772" t="s">
        <v>783</v>
      </c>
    </row>
    <row r="16773" spans="3:21" x14ac:dyDescent="0.3">
      <c r="C16773" t="s">
        <v>166</v>
      </c>
      <c r="D16773" t="s">
        <v>158</v>
      </c>
      <c r="E16773" t="s">
        <v>29</v>
      </c>
      <c r="F16773" t="s">
        <v>159</v>
      </c>
      <c r="G16773" s="2">
        <v>4</v>
      </c>
      <c r="H16773" s="2" t="s">
        <v>284</v>
      </c>
      <c r="I16773" s="67">
        <v>-4467.1000000000004</v>
      </c>
      <c r="J16773" s="67">
        <v>0</v>
      </c>
      <c r="K16773" s="67">
        <v>-4467.1000000000004</v>
      </c>
      <c r="L16773" s="67">
        <v>0</v>
      </c>
      <c r="M16773" s="67">
        <v>-4467.1000000000004</v>
      </c>
      <c r="N16773" s="67">
        <v>0</v>
      </c>
      <c r="P16773" s="67">
        <v>0</v>
      </c>
      <c r="Q16773" s="67">
        <v>0</v>
      </c>
      <c r="U16773" t="s">
        <v>783</v>
      </c>
    </row>
    <row r="16774" spans="3:21" x14ac:dyDescent="0.3">
      <c r="C16774" t="s">
        <v>166</v>
      </c>
      <c r="D16774" t="s">
        <v>158</v>
      </c>
      <c r="E16774" t="s">
        <v>30</v>
      </c>
      <c r="F16774" t="s">
        <v>159</v>
      </c>
      <c r="G16774" s="2">
        <v>14</v>
      </c>
      <c r="H16774" s="2" t="s">
        <v>305</v>
      </c>
      <c r="I16774" s="67">
        <v>18301.099999999999</v>
      </c>
      <c r="J16774" s="67">
        <v>1.58</v>
      </c>
      <c r="K16774" s="67">
        <v>18301.099999999999</v>
      </c>
      <c r="L16774" s="67">
        <v>0.75</v>
      </c>
      <c r="M16774" s="67">
        <v>18301.099999999999</v>
      </c>
      <c r="N16774" s="67">
        <v>7.19</v>
      </c>
      <c r="P16774" s="67">
        <v>0</v>
      </c>
      <c r="Q16774" s="67">
        <v>256215.39999999997</v>
      </c>
      <c r="R16774" s="2" t="s">
        <v>161</v>
      </c>
      <c r="S16774" s="2" t="s">
        <v>161</v>
      </c>
      <c r="T16774" s="2" t="s">
        <v>161</v>
      </c>
      <c r="U16774" t="s">
        <v>783</v>
      </c>
    </row>
    <row r="16775" spans="3:21" x14ac:dyDescent="0.3">
      <c r="C16775" t="s">
        <v>32</v>
      </c>
      <c r="D16775" t="s">
        <v>158</v>
      </c>
      <c r="E16775" t="s">
        <v>30</v>
      </c>
      <c r="F16775" t="s">
        <v>159</v>
      </c>
      <c r="G16775" s="2">
        <v>5</v>
      </c>
      <c r="H16775" s="2" t="s">
        <v>201</v>
      </c>
      <c r="I16775" s="67">
        <v>2446702.86</v>
      </c>
      <c r="J16775" s="67">
        <v>0</v>
      </c>
      <c r="K16775" s="67">
        <v>2446702.86</v>
      </c>
      <c r="L16775" s="67">
        <v>0</v>
      </c>
      <c r="M16775" s="67">
        <v>2446702.86</v>
      </c>
      <c r="N16775" s="67">
        <v>135.12</v>
      </c>
      <c r="P16775" s="67">
        <v>0</v>
      </c>
      <c r="Q16775" s="67">
        <v>12233514.299999999</v>
      </c>
      <c r="R16775" s="2" t="s">
        <v>161</v>
      </c>
      <c r="S16775" s="2" t="s">
        <v>161</v>
      </c>
      <c r="T16775" s="2" t="s">
        <v>165</v>
      </c>
      <c r="U16775" t="s">
        <v>783</v>
      </c>
    </row>
    <row r="16776" spans="3:21" x14ac:dyDescent="0.3">
      <c r="C16776" t="s">
        <v>32</v>
      </c>
      <c r="D16776" t="s">
        <v>158</v>
      </c>
      <c r="E16776" t="s">
        <v>29</v>
      </c>
      <c r="F16776" t="s">
        <v>159</v>
      </c>
      <c r="G16776" s="2">
        <v>1</v>
      </c>
      <c r="H16776" s="2" t="s">
        <v>464</v>
      </c>
      <c r="I16776" s="67">
        <v>-271079.64</v>
      </c>
      <c r="J16776" s="67">
        <v>0</v>
      </c>
      <c r="K16776" s="67">
        <v>-271079.64</v>
      </c>
      <c r="L16776" s="67">
        <v>0</v>
      </c>
      <c r="M16776" s="67">
        <v>-271079.64</v>
      </c>
      <c r="N16776" s="67">
        <v>0</v>
      </c>
      <c r="P16776" s="67">
        <v>0</v>
      </c>
      <c r="Q16776" s="67">
        <v>0</v>
      </c>
      <c r="U16776" t="s">
        <v>783</v>
      </c>
    </row>
    <row r="16777" spans="3:21" x14ac:dyDescent="0.3">
      <c r="C16777" t="s">
        <v>31</v>
      </c>
      <c r="D16777" t="s">
        <v>158</v>
      </c>
      <c r="E16777" t="s">
        <v>30</v>
      </c>
      <c r="F16777" t="s">
        <v>159</v>
      </c>
      <c r="G16777" s="2">
        <v>8</v>
      </c>
      <c r="H16777" s="2" t="s">
        <v>200</v>
      </c>
      <c r="I16777" s="67">
        <v>77152.83</v>
      </c>
      <c r="J16777" s="67">
        <v>0.2</v>
      </c>
      <c r="K16777" s="67">
        <v>77152.83</v>
      </c>
      <c r="L16777" s="67">
        <v>0.41</v>
      </c>
      <c r="M16777" s="67">
        <v>77152.83</v>
      </c>
      <c r="N16777" s="67">
        <v>4.34</v>
      </c>
      <c r="P16777" s="67">
        <v>0</v>
      </c>
      <c r="Q16777" s="67">
        <v>617222.64</v>
      </c>
      <c r="R16777" s="2" t="s">
        <v>161</v>
      </c>
      <c r="S16777" s="2" t="s">
        <v>161</v>
      </c>
      <c r="T16777" s="2" t="s">
        <v>165</v>
      </c>
      <c r="U16777" t="s">
        <v>783</v>
      </c>
    </row>
    <row r="16778" spans="3:21" x14ac:dyDescent="0.3">
      <c r="C16778" t="s">
        <v>31</v>
      </c>
      <c r="D16778" t="s">
        <v>158</v>
      </c>
      <c r="E16778" t="s">
        <v>30</v>
      </c>
      <c r="F16778" t="s">
        <v>159</v>
      </c>
      <c r="G16778" s="2">
        <v>2</v>
      </c>
      <c r="H16778" s="2" t="s">
        <v>205</v>
      </c>
      <c r="I16778" s="67">
        <v>15624.81</v>
      </c>
      <c r="J16778" s="67">
        <v>490.99</v>
      </c>
      <c r="K16778" s="67">
        <v>15624.81</v>
      </c>
      <c r="L16778" s="67">
        <v>0.91</v>
      </c>
      <c r="M16778" s="67">
        <v>15624.81</v>
      </c>
      <c r="N16778" s="67">
        <v>11.3</v>
      </c>
      <c r="P16778" s="67">
        <v>0</v>
      </c>
      <c r="Q16778" s="67">
        <v>31249.62</v>
      </c>
      <c r="R16778" s="2" t="s">
        <v>161</v>
      </c>
      <c r="S16778" s="2" t="s">
        <v>165</v>
      </c>
      <c r="T16778" s="2" t="s">
        <v>165</v>
      </c>
      <c r="U16778" t="s">
        <v>783</v>
      </c>
    </row>
    <row r="16779" spans="3:21" x14ac:dyDescent="0.3">
      <c r="C16779" t="s">
        <v>166</v>
      </c>
      <c r="D16779" t="s">
        <v>158</v>
      </c>
      <c r="E16779" t="s">
        <v>30</v>
      </c>
      <c r="F16779" t="s">
        <v>159</v>
      </c>
      <c r="G16779" s="2">
        <v>8</v>
      </c>
      <c r="H16779" s="2" t="s">
        <v>476</v>
      </c>
      <c r="I16779" s="67">
        <v>132167.98000000001</v>
      </c>
      <c r="J16779" s="67">
        <v>2.56</v>
      </c>
      <c r="K16779" s="67">
        <v>132167.98000000001</v>
      </c>
      <c r="L16779" s="67">
        <v>13.77</v>
      </c>
      <c r="M16779" s="67">
        <v>132167.98000000001</v>
      </c>
      <c r="N16779" s="67">
        <v>4.8</v>
      </c>
      <c r="P16779" s="67">
        <v>0</v>
      </c>
      <c r="Q16779" s="67">
        <v>1057343.8400000001</v>
      </c>
      <c r="R16779" s="2" t="s">
        <v>161</v>
      </c>
      <c r="S16779" s="2" t="s">
        <v>161</v>
      </c>
      <c r="T16779" s="2" t="s">
        <v>165</v>
      </c>
      <c r="U16779" t="s">
        <v>783</v>
      </c>
    </row>
    <row r="16780" spans="3:21" x14ac:dyDescent="0.3">
      <c r="C16780" t="s">
        <v>166</v>
      </c>
      <c r="D16780" t="s">
        <v>158</v>
      </c>
      <c r="E16780" t="s">
        <v>29</v>
      </c>
      <c r="F16780" t="s">
        <v>159</v>
      </c>
      <c r="G16780" s="2">
        <v>0</v>
      </c>
      <c r="H16780" s="2" t="s">
        <v>217</v>
      </c>
      <c r="I16780" s="67">
        <v>-45168.76</v>
      </c>
      <c r="J16780" s="67">
        <v>0</v>
      </c>
      <c r="K16780" s="67">
        <v>-45168.76</v>
      </c>
      <c r="L16780" s="67">
        <v>0</v>
      </c>
      <c r="M16780" s="67">
        <v>-45168.76</v>
      </c>
      <c r="N16780" s="67">
        <v>0</v>
      </c>
      <c r="P16780" s="67">
        <v>0</v>
      </c>
      <c r="Q16780" s="67">
        <v>0</v>
      </c>
      <c r="U16780" t="s">
        <v>783</v>
      </c>
    </row>
    <row r="16781" spans="3:21" x14ac:dyDescent="0.3">
      <c r="C16781" t="s">
        <v>166</v>
      </c>
      <c r="D16781" t="s">
        <v>158</v>
      </c>
      <c r="E16781" t="s">
        <v>29</v>
      </c>
      <c r="F16781" t="s">
        <v>159</v>
      </c>
      <c r="G16781" s="2">
        <v>4</v>
      </c>
      <c r="H16781" s="2" t="s">
        <v>438</v>
      </c>
      <c r="I16781" s="67">
        <v>-112.04</v>
      </c>
      <c r="J16781" s="67">
        <v>0</v>
      </c>
      <c r="K16781" s="67">
        <v>-112.04</v>
      </c>
      <c r="L16781" s="67">
        <v>0</v>
      </c>
      <c r="M16781" s="67">
        <v>-112.04</v>
      </c>
      <c r="N16781" s="67">
        <v>0</v>
      </c>
      <c r="P16781" s="67">
        <v>0</v>
      </c>
      <c r="Q16781" s="67">
        <v>0</v>
      </c>
      <c r="U16781" t="s">
        <v>783</v>
      </c>
    </row>
    <row r="16782" spans="3:21" x14ac:dyDescent="0.3">
      <c r="C16782" t="s">
        <v>31</v>
      </c>
      <c r="D16782" t="s">
        <v>158</v>
      </c>
      <c r="E16782" t="s">
        <v>29</v>
      </c>
      <c r="F16782" t="s">
        <v>159</v>
      </c>
      <c r="G16782" s="2">
        <v>1</v>
      </c>
      <c r="H16782" s="2" t="s">
        <v>417</v>
      </c>
      <c r="I16782" s="67">
        <v>-2604.98</v>
      </c>
      <c r="J16782" s="67">
        <v>0</v>
      </c>
      <c r="K16782" s="67">
        <v>-2604.98</v>
      </c>
      <c r="L16782" s="67">
        <v>0</v>
      </c>
      <c r="M16782" s="67">
        <v>-2604.98</v>
      </c>
      <c r="N16782" s="67">
        <v>0</v>
      </c>
      <c r="P16782" s="67">
        <v>0</v>
      </c>
      <c r="Q16782" s="67">
        <v>0</v>
      </c>
      <c r="U16782" t="s">
        <v>783</v>
      </c>
    </row>
    <row r="16783" spans="3:21" x14ac:dyDescent="0.3">
      <c r="C16783" t="s">
        <v>166</v>
      </c>
      <c r="D16783" t="s">
        <v>158</v>
      </c>
      <c r="E16783" t="s">
        <v>30</v>
      </c>
      <c r="F16783" t="s">
        <v>159</v>
      </c>
      <c r="G16783" s="2">
        <v>8</v>
      </c>
      <c r="H16783" s="2" t="s">
        <v>363</v>
      </c>
      <c r="I16783" s="67">
        <v>715942.14</v>
      </c>
      <c r="J16783" s="67">
        <v>0</v>
      </c>
      <c r="K16783" s="67">
        <v>715942.14</v>
      </c>
      <c r="L16783" s="67">
        <v>0</v>
      </c>
      <c r="M16783" s="67">
        <v>715942.14</v>
      </c>
      <c r="N16783" s="67">
        <v>170.91</v>
      </c>
      <c r="P16783" s="67">
        <v>0</v>
      </c>
      <c r="Q16783" s="67">
        <v>5727537.1200000001</v>
      </c>
      <c r="R16783" s="2" t="s">
        <v>161</v>
      </c>
      <c r="S16783" s="2" t="s">
        <v>161</v>
      </c>
      <c r="T16783" s="2" t="s">
        <v>165</v>
      </c>
      <c r="U16783" t="s">
        <v>783</v>
      </c>
    </row>
    <row r="16784" spans="3:21" x14ac:dyDescent="0.3">
      <c r="C16784" t="s">
        <v>31</v>
      </c>
      <c r="D16784" t="s">
        <v>158</v>
      </c>
      <c r="E16784" t="s">
        <v>29</v>
      </c>
      <c r="F16784" t="s">
        <v>159</v>
      </c>
      <c r="G16784" s="2">
        <v>5</v>
      </c>
      <c r="H16784" s="2" t="s">
        <v>210</v>
      </c>
      <c r="I16784" s="67">
        <v>-102.72</v>
      </c>
      <c r="J16784" s="67">
        <v>0</v>
      </c>
      <c r="K16784" s="67">
        <v>-102.72</v>
      </c>
      <c r="L16784" s="67">
        <v>0</v>
      </c>
      <c r="M16784" s="67">
        <v>-102.72</v>
      </c>
      <c r="N16784" s="67">
        <v>0</v>
      </c>
      <c r="P16784" s="67">
        <v>0</v>
      </c>
      <c r="Q16784" s="67">
        <v>0</v>
      </c>
      <c r="U16784" t="s">
        <v>783</v>
      </c>
    </row>
    <row r="16785" spans="3:21" x14ac:dyDescent="0.3">
      <c r="C16785" t="s">
        <v>32</v>
      </c>
      <c r="D16785" t="s">
        <v>158</v>
      </c>
      <c r="E16785" t="s">
        <v>30</v>
      </c>
      <c r="F16785" t="s">
        <v>159</v>
      </c>
      <c r="G16785" s="2">
        <v>2</v>
      </c>
      <c r="H16785" s="2" t="s">
        <v>278</v>
      </c>
      <c r="I16785" s="67">
        <v>19264.11</v>
      </c>
      <c r="J16785" s="67">
        <v>90.4</v>
      </c>
      <c r="K16785" s="67">
        <v>19264.11</v>
      </c>
      <c r="L16785" s="67">
        <v>6.92</v>
      </c>
      <c r="M16785" s="67">
        <v>19264.11</v>
      </c>
      <c r="N16785" s="67">
        <v>36.53</v>
      </c>
      <c r="P16785" s="67">
        <v>0</v>
      </c>
      <c r="Q16785" s="67">
        <v>38528.22</v>
      </c>
      <c r="R16785" s="2" t="s">
        <v>161</v>
      </c>
      <c r="S16785" s="2" t="s">
        <v>161</v>
      </c>
      <c r="T16785" s="2" t="s">
        <v>161</v>
      </c>
      <c r="U16785" t="s">
        <v>783</v>
      </c>
    </row>
    <row r="16786" spans="3:21" x14ac:dyDescent="0.3">
      <c r="C16786" t="s">
        <v>32</v>
      </c>
      <c r="D16786" t="s">
        <v>158</v>
      </c>
      <c r="E16786" t="s">
        <v>29</v>
      </c>
      <c r="F16786" t="s">
        <v>159</v>
      </c>
      <c r="G16786" s="2">
        <v>2</v>
      </c>
      <c r="H16786" s="2" t="s">
        <v>302</v>
      </c>
      <c r="I16786" s="67">
        <v>-65192.12</v>
      </c>
      <c r="J16786" s="67">
        <v>0</v>
      </c>
      <c r="K16786" s="67">
        <v>-65192.12</v>
      </c>
      <c r="L16786" s="67">
        <v>0</v>
      </c>
      <c r="M16786" s="67">
        <v>-65192.12</v>
      </c>
      <c r="N16786" s="67">
        <v>0</v>
      </c>
      <c r="P16786" s="67">
        <v>0</v>
      </c>
      <c r="Q16786" s="67">
        <v>0</v>
      </c>
      <c r="U16786" t="s">
        <v>783</v>
      </c>
    </row>
    <row r="16787" spans="3:21" x14ac:dyDescent="0.3">
      <c r="C16787" t="s">
        <v>32</v>
      </c>
      <c r="D16787" t="s">
        <v>158</v>
      </c>
      <c r="E16787" t="s">
        <v>29</v>
      </c>
      <c r="F16787" t="s">
        <v>159</v>
      </c>
      <c r="G16787" s="2">
        <v>3</v>
      </c>
      <c r="H16787" s="2" t="s">
        <v>398</v>
      </c>
      <c r="I16787" s="67">
        <v>-4036.74</v>
      </c>
      <c r="J16787" s="67">
        <v>0</v>
      </c>
      <c r="K16787" s="67">
        <v>-4036.74</v>
      </c>
      <c r="L16787" s="67">
        <v>0</v>
      </c>
      <c r="M16787" s="67">
        <v>-4036.74</v>
      </c>
      <c r="N16787" s="67">
        <v>0</v>
      </c>
      <c r="P16787" s="67">
        <v>0</v>
      </c>
      <c r="Q16787" s="67">
        <v>0</v>
      </c>
      <c r="U16787" t="s">
        <v>783</v>
      </c>
    </row>
    <row r="16788" spans="3:21" x14ac:dyDescent="0.3">
      <c r="C16788" t="s">
        <v>32</v>
      </c>
      <c r="D16788" t="s">
        <v>158</v>
      </c>
      <c r="E16788" t="s">
        <v>29</v>
      </c>
      <c r="F16788" t="s">
        <v>159</v>
      </c>
      <c r="G16788" s="2">
        <v>4</v>
      </c>
      <c r="H16788" s="2" t="s">
        <v>329</v>
      </c>
      <c r="I16788" s="67">
        <v>-101071.16</v>
      </c>
      <c r="J16788" s="67">
        <v>0</v>
      </c>
      <c r="K16788" s="67">
        <v>-101071.16</v>
      </c>
      <c r="L16788" s="67">
        <v>0</v>
      </c>
      <c r="M16788" s="67">
        <v>-101071.16</v>
      </c>
      <c r="N16788" s="67">
        <v>0</v>
      </c>
      <c r="P16788" s="67">
        <v>0</v>
      </c>
      <c r="Q16788" s="67">
        <v>0</v>
      </c>
      <c r="U16788" t="s">
        <v>783</v>
      </c>
    </row>
    <row r="16789" spans="3:21" x14ac:dyDescent="0.3">
      <c r="C16789" t="s">
        <v>166</v>
      </c>
      <c r="D16789" t="s">
        <v>158</v>
      </c>
      <c r="E16789" t="s">
        <v>30</v>
      </c>
      <c r="F16789" t="s">
        <v>159</v>
      </c>
      <c r="G16789" s="2">
        <v>4</v>
      </c>
      <c r="H16789" s="2" t="s">
        <v>627</v>
      </c>
      <c r="I16789" s="67">
        <v>357898.98</v>
      </c>
      <c r="J16789" s="67">
        <v>1.95</v>
      </c>
      <c r="K16789" s="67">
        <v>357898.98</v>
      </c>
      <c r="L16789" s="67">
        <v>10.48</v>
      </c>
      <c r="M16789" s="67">
        <v>357898.98</v>
      </c>
      <c r="N16789" s="67">
        <v>248.51</v>
      </c>
      <c r="P16789" s="67">
        <v>0</v>
      </c>
      <c r="Q16789" s="67">
        <v>1431595.92</v>
      </c>
      <c r="R16789" s="2" t="s">
        <v>161</v>
      </c>
      <c r="S16789" s="2" t="s">
        <v>161</v>
      </c>
      <c r="T16789" s="2" t="s">
        <v>165</v>
      </c>
      <c r="U16789" t="s">
        <v>783</v>
      </c>
    </row>
    <row r="16790" spans="3:21" x14ac:dyDescent="0.3">
      <c r="C16790" t="s">
        <v>31</v>
      </c>
      <c r="D16790" t="s">
        <v>158</v>
      </c>
      <c r="E16790" t="s">
        <v>30</v>
      </c>
      <c r="F16790" t="s">
        <v>159</v>
      </c>
      <c r="G16790" s="2">
        <v>5</v>
      </c>
      <c r="H16790" s="2" t="s">
        <v>305</v>
      </c>
      <c r="I16790" s="67">
        <v>33413.79</v>
      </c>
      <c r="J16790" s="67">
        <v>0.55000000000000004</v>
      </c>
      <c r="K16790" s="67">
        <v>33413.79</v>
      </c>
      <c r="L16790" s="67">
        <v>917.04</v>
      </c>
      <c r="M16790" s="67">
        <v>33413.79</v>
      </c>
      <c r="N16790" s="67">
        <v>2.4900000000000002</v>
      </c>
      <c r="P16790" s="67">
        <v>0</v>
      </c>
      <c r="Q16790" s="67">
        <v>167068.95000000001</v>
      </c>
      <c r="R16790" s="2" t="s">
        <v>165</v>
      </c>
      <c r="S16790" s="2" t="s">
        <v>161</v>
      </c>
      <c r="T16790" s="2" t="s">
        <v>165</v>
      </c>
      <c r="U16790" t="s">
        <v>783</v>
      </c>
    </row>
    <row r="16791" spans="3:21" x14ac:dyDescent="0.3">
      <c r="C16791" t="s">
        <v>31</v>
      </c>
      <c r="D16791" t="s">
        <v>158</v>
      </c>
      <c r="E16791" t="s">
        <v>30</v>
      </c>
      <c r="F16791" t="s">
        <v>159</v>
      </c>
      <c r="G16791" s="2">
        <v>1</v>
      </c>
      <c r="H16791" s="2" t="s">
        <v>162</v>
      </c>
      <c r="I16791" s="67">
        <v>5419.76</v>
      </c>
      <c r="J16791" s="67">
        <v>0.33</v>
      </c>
      <c r="K16791" s="67">
        <v>5419.76</v>
      </c>
      <c r="L16791" s="67">
        <v>0.3</v>
      </c>
      <c r="M16791" s="67">
        <v>5419.76</v>
      </c>
      <c r="N16791" s="67">
        <v>1.56</v>
      </c>
      <c r="P16791" s="67">
        <v>0</v>
      </c>
      <c r="Q16791" s="67">
        <v>5419.76</v>
      </c>
      <c r="R16791" s="2" t="s">
        <v>161</v>
      </c>
      <c r="S16791" s="2" t="s">
        <v>161</v>
      </c>
      <c r="T16791" s="2" t="s">
        <v>161</v>
      </c>
      <c r="U16791" t="s">
        <v>783</v>
      </c>
    </row>
    <row r="16792" spans="3:21" x14ac:dyDescent="0.3">
      <c r="C16792" t="s">
        <v>31</v>
      </c>
      <c r="D16792" t="s">
        <v>158</v>
      </c>
      <c r="E16792" t="s">
        <v>30</v>
      </c>
      <c r="F16792" t="s">
        <v>159</v>
      </c>
      <c r="G16792" s="2">
        <v>10</v>
      </c>
      <c r="H16792" s="2" t="s">
        <v>431</v>
      </c>
      <c r="I16792" s="67">
        <v>58811.28</v>
      </c>
      <c r="J16792" s="67">
        <v>12.97</v>
      </c>
      <c r="K16792" s="67">
        <v>58811.28</v>
      </c>
      <c r="L16792" s="67">
        <v>0.93</v>
      </c>
      <c r="M16792" s="67">
        <v>58811.28</v>
      </c>
      <c r="N16792" s="67">
        <v>20.22</v>
      </c>
      <c r="P16792" s="67">
        <v>0</v>
      </c>
      <c r="Q16792" s="67">
        <v>588112.80000000005</v>
      </c>
      <c r="R16792" s="2" t="s">
        <v>161</v>
      </c>
      <c r="S16792" s="2" t="s">
        <v>161</v>
      </c>
      <c r="T16792" s="2" t="s">
        <v>161</v>
      </c>
      <c r="U16792" t="s">
        <v>783</v>
      </c>
    </row>
    <row r="16793" spans="3:21" x14ac:dyDescent="0.3">
      <c r="C16793" t="s">
        <v>32</v>
      </c>
      <c r="D16793" t="s">
        <v>158</v>
      </c>
      <c r="E16793" t="s">
        <v>30</v>
      </c>
      <c r="F16793" t="s">
        <v>159</v>
      </c>
      <c r="G16793" s="2">
        <v>-1</v>
      </c>
      <c r="H16793" s="2" t="s">
        <v>354</v>
      </c>
      <c r="I16793" s="67">
        <v>153268.25</v>
      </c>
      <c r="J16793" s="67">
        <v>6.56</v>
      </c>
      <c r="K16793" s="67">
        <v>153268.25</v>
      </c>
      <c r="L16793" s="67">
        <v>0.92</v>
      </c>
      <c r="M16793" s="67">
        <v>153268.25</v>
      </c>
      <c r="N16793" s="67">
        <v>51.01</v>
      </c>
      <c r="P16793" s="67">
        <v>0</v>
      </c>
      <c r="Q16793" s="67">
        <v>0</v>
      </c>
      <c r="R16793" s="2" t="s">
        <v>161</v>
      </c>
      <c r="S16793" s="2" t="s">
        <v>161</v>
      </c>
      <c r="T16793" s="2" t="s">
        <v>161</v>
      </c>
      <c r="U16793" t="s">
        <v>783</v>
      </c>
    </row>
    <row r="16794" spans="3:21" x14ac:dyDescent="0.3">
      <c r="C16794" t="s">
        <v>166</v>
      </c>
      <c r="D16794" t="s">
        <v>158</v>
      </c>
      <c r="E16794" t="s">
        <v>30</v>
      </c>
      <c r="F16794" t="s">
        <v>159</v>
      </c>
      <c r="G16794" s="2">
        <v>5</v>
      </c>
      <c r="H16794" s="2" t="s">
        <v>352</v>
      </c>
      <c r="I16794" s="67">
        <v>910502.28</v>
      </c>
      <c r="J16794" s="67">
        <v>7.87</v>
      </c>
      <c r="K16794" s="67">
        <v>910502.28</v>
      </c>
      <c r="L16794" s="67">
        <v>3.54</v>
      </c>
      <c r="M16794" s="67">
        <v>910502.28</v>
      </c>
      <c r="N16794" s="67">
        <v>44.09</v>
      </c>
      <c r="P16794" s="67">
        <v>0</v>
      </c>
      <c r="Q16794" s="67">
        <v>4552511.4000000004</v>
      </c>
      <c r="R16794" s="2" t="s">
        <v>161</v>
      </c>
      <c r="S16794" s="2" t="s">
        <v>161</v>
      </c>
      <c r="T16794" s="2" t="s">
        <v>161</v>
      </c>
      <c r="U16794" t="s">
        <v>783</v>
      </c>
    </row>
    <row r="16795" spans="3:21" x14ac:dyDescent="0.3">
      <c r="C16795" t="s">
        <v>166</v>
      </c>
      <c r="D16795" t="s">
        <v>158</v>
      </c>
      <c r="E16795" t="s">
        <v>30</v>
      </c>
      <c r="F16795" t="s">
        <v>159</v>
      </c>
      <c r="G16795" s="2">
        <v>1</v>
      </c>
      <c r="H16795" s="2" t="s">
        <v>405</v>
      </c>
      <c r="I16795" s="67">
        <v>15618.84</v>
      </c>
      <c r="J16795" s="67">
        <v>2387.8200000000002</v>
      </c>
      <c r="K16795" s="67">
        <v>15618.84</v>
      </c>
      <c r="L16795" s="67">
        <v>1.71</v>
      </c>
      <c r="M16795" s="67">
        <v>15618.84</v>
      </c>
      <c r="N16795" s="67">
        <v>13.58</v>
      </c>
      <c r="P16795" s="67">
        <v>0</v>
      </c>
      <c r="Q16795" s="67">
        <v>15618.84</v>
      </c>
      <c r="R16795" s="2" t="s">
        <v>161</v>
      </c>
      <c r="S16795" s="2" t="s">
        <v>165</v>
      </c>
      <c r="T16795" s="2" t="s">
        <v>165</v>
      </c>
      <c r="U16795" t="s">
        <v>783</v>
      </c>
    </row>
    <row r="16796" spans="3:21" x14ac:dyDescent="0.3">
      <c r="C16796" t="s">
        <v>166</v>
      </c>
      <c r="D16796" t="s">
        <v>158</v>
      </c>
      <c r="E16796" t="s">
        <v>29</v>
      </c>
      <c r="F16796" t="s">
        <v>159</v>
      </c>
      <c r="G16796" s="2">
        <v>9</v>
      </c>
      <c r="H16796" s="2" t="s">
        <v>494</v>
      </c>
      <c r="I16796" s="67">
        <v>-75.05</v>
      </c>
      <c r="J16796" s="67">
        <v>0</v>
      </c>
      <c r="K16796" s="67">
        <v>-75.05</v>
      </c>
      <c r="L16796" s="67">
        <v>0</v>
      </c>
      <c r="M16796" s="67">
        <v>-75.05</v>
      </c>
      <c r="N16796" s="67">
        <v>0</v>
      </c>
      <c r="P16796" s="67">
        <v>0</v>
      </c>
      <c r="Q16796" s="67">
        <v>0</v>
      </c>
      <c r="U16796" t="s">
        <v>783</v>
      </c>
    </row>
    <row r="16797" spans="3:21" x14ac:dyDescent="0.3">
      <c r="C16797" t="s">
        <v>166</v>
      </c>
      <c r="D16797" t="s">
        <v>158</v>
      </c>
      <c r="E16797" t="s">
        <v>30</v>
      </c>
      <c r="F16797" t="s">
        <v>159</v>
      </c>
      <c r="G16797" s="2">
        <v>2</v>
      </c>
      <c r="H16797" s="2" t="s">
        <v>319</v>
      </c>
      <c r="I16797" s="67">
        <v>12209.57</v>
      </c>
      <c r="J16797" s="67">
        <v>1683.39</v>
      </c>
      <c r="K16797" s="67">
        <v>12209.57</v>
      </c>
      <c r="L16797" s="67">
        <v>0.37</v>
      </c>
      <c r="M16797" s="67">
        <v>12209.57</v>
      </c>
      <c r="N16797" s="67">
        <v>3.53</v>
      </c>
      <c r="P16797" s="67">
        <v>0</v>
      </c>
      <c r="Q16797" s="67">
        <v>24419.14</v>
      </c>
      <c r="R16797" s="2" t="s">
        <v>161</v>
      </c>
      <c r="S16797" s="2" t="s">
        <v>165</v>
      </c>
      <c r="T16797" s="2" t="s">
        <v>165</v>
      </c>
      <c r="U16797" t="s">
        <v>783</v>
      </c>
    </row>
    <row r="16798" spans="3:21" x14ac:dyDescent="0.3">
      <c r="C16798" t="s">
        <v>166</v>
      </c>
      <c r="D16798" t="s">
        <v>158</v>
      </c>
      <c r="E16798" t="s">
        <v>30</v>
      </c>
      <c r="F16798" t="s">
        <v>159</v>
      </c>
      <c r="G16798" s="2">
        <v>-1</v>
      </c>
      <c r="H16798" s="2" t="s">
        <v>208</v>
      </c>
      <c r="I16798" s="67">
        <v>2013371.32</v>
      </c>
      <c r="J16798" s="67">
        <v>0</v>
      </c>
      <c r="K16798" s="67">
        <v>2013371.32</v>
      </c>
      <c r="L16798" s="67">
        <v>0</v>
      </c>
      <c r="M16798" s="67">
        <v>2013371.32</v>
      </c>
      <c r="N16798" s="67">
        <v>0</v>
      </c>
      <c r="P16798" s="67">
        <v>0</v>
      </c>
      <c r="Q16798" s="67">
        <v>0</v>
      </c>
      <c r="R16798" s="2" t="s">
        <v>165</v>
      </c>
      <c r="S16798" s="2" t="s">
        <v>165</v>
      </c>
      <c r="T16798" s="2" t="s">
        <v>165</v>
      </c>
      <c r="U16798" t="s">
        <v>783</v>
      </c>
    </row>
    <row r="16799" spans="3:21" x14ac:dyDescent="0.3">
      <c r="C16799" t="s">
        <v>166</v>
      </c>
      <c r="D16799" t="s">
        <v>158</v>
      </c>
      <c r="E16799" t="s">
        <v>30</v>
      </c>
      <c r="F16799" t="s">
        <v>159</v>
      </c>
      <c r="G16799" s="2">
        <v>6</v>
      </c>
      <c r="H16799" s="2" t="s">
        <v>381</v>
      </c>
      <c r="I16799" s="67">
        <v>51648.24</v>
      </c>
      <c r="J16799" s="67">
        <v>5.3</v>
      </c>
      <c r="K16799" s="67">
        <v>51648.24</v>
      </c>
      <c r="L16799" s="67">
        <v>826.87</v>
      </c>
      <c r="M16799" s="67">
        <v>51648.24</v>
      </c>
      <c r="N16799" s="67">
        <v>24.11</v>
      </c>
      <c r="P16799" s="67">
        <v>0</v>
      </c>
      <c r="Q16799" s="67">
        <v>309889.44</v>
      </c>
      <c r="R16799" s="2" t="s">
        <v>165</v>
      </c>
      <c r="S16799" s="2" t="s">
        <v>161</v>
      </c>
      <c r="T16799" s="2" t="s">
        <v>165</v>
      </c>
      <c r="U16799" t="s">
        <v>783</v>
      </c>
    </row>
    <row r="16800" spans="3:21" x14ac:dyDescent="0.3">
      <c r="C16800" t="s">
        <v>166</v>
      </c>
      <c r="D16800" t="s">
        <v>158</v>
      </c>
      <c r="E16800" t="s">
        <v>30</v>
      </c>
      <c r="F16800" t="s">
        <v>159</v>
      </c>
      <c r="G16800" s="2">
        <v>13</v>
      </c>
      <c r="H16800" s="2" t="s">
        <v>439</v>
      </c>
      <c r="I16800" s="67">
        <v>56707.91</v>
      </c>
      <c r="J16800" s="67">
        <v>3.78</v>
      </c>
      <c r="K16800" s="67">
        <v>56707.91</v>
      </c>
      <c r="L16800" s="67">
        <v>20.29</v>
      </c>
      <c r="M16800" s="67">
        <v>56707.91</v>
      </c>
      <c r="N16800" s="67">
        <v>7.88</v>
      </c>
      <c r="P16800" s="67">
        <v>0</v>
      </c>
      <c r="Q16800" s="67">
        <v>737202.83000000007</v>
      </c>
      <c r="R16800" s="2" t="s">
        <v>161</v>
      </c>
      <c r="S16800" s="2" t="s">
        <v>161</v>
      </c>
      <c r="T16800" s="2" t="s">
        <v>165</v>
      </c>
      <c r="U16800" t="s">
        <v>783</v>
      </c>
    </row>
    <row r="16801" spans="3:21" x14ac:dyDescent="0.3">
      <c r="C16801" t="s">
        <v>31</v>
      </c>
      <c r="D16801" t="s">
        <v>158</v>
      </c>
      <c r="E16801" t="s">
        <v>29</v>
      </c>
      <c r="F16801" t="s">
        <v>159</v>
      </c>
      <c r="G16801" s="2">
        <v>-1</v>
      </c>
      <c r="H16801" s="2" t="s">
        <v>721</v>
      </c>
      <c r="I16801" s="67">
        <v>-3081.08</v>
      </c>
      <c r="J16801" s="67">
        <v>0</v>
      </c>
      <c r="K16801" s="67">
        <v>-3081.08</v>
      </c>
      <c r="L16801" s="67">
        <v>0</v>
      </c>
      <c r="M16801" s="67">
        <v>-3081.08</v>
      </c>
      <c r="N16801" s="67">
        <v>0</v>
      </c>
      <c r="P16801" s="67">
        <v>0</v>
      </c>
      <c r="Q16801" s="67">
        <v>0</v>
      </c>
      <c r="U16801" t="s">
        <v>783</v>
      </c>
    </row>
    <row r="16802" spans="3:21" x14ac:dyDescent="0.3">
      <c r="C16802" t="s">
        <v>166</v>
      </c>
      <c r="D16802" t="s">
        <v>158</v>
      </c>
      <c r="E16802" t="s">
        <v>30</v>
      </c>
      <c r="F16802" t="s">
        <v>159</v>
      </c>
      <c r="G16802" s="2">
        <v>0</v>
      </c>
      <c r="H16802" s="2" t="s">
        <v>176</v>
      </c>
      <c r="I16802" s="67">
        <v>3571.98</v>
      </c>
      <c r="J16802" s="67">
        <v>627.53</v>
      </c>
      <c r="K16802" s="67">
        <v>3571.98</v>
      </c>
      <c r="L16802" s="67">
        <v>0.25</v>
      </c>
      <c r="M16802" s="67">
        <v>3571.98</v>
      </c>
      <c r="N16802" s="67">
        <v>2.37</v>
      </c>
      <c r="P16802" s="67">
        <v>0</v>
      </c>
      <c r="Q16802" s="67">
        <v>0</v>
      </c>
      <c r="R16802" s="2" t="s">
        <v>161</v>
      </c>
      <c r="S16802" s="2" t="s">
        <v>165</v>
      </c>
      <c r="T16802" s="2" t="s">
        <v>165</v>
      </c>
      <c r="U16802" t="s">
        <v>783</v>
      </c>
    </row>
    <row r="16803" spans="3:21" x14ac:dyDescent="0.3">
      <c r="C16803" t="s">
        <v>166</v>
      </c>
      <c r="D16803" t="s">
        <v>158</v>
      </c>
      <c r="E16803" t="s">
        <v>30</v>
      </c>
      <c r="F16803" t="s">
        <v>159</v>
      </c>
      <c r="G16803" s="2">
        <v>1</v>
      </c>
      <c r="H16803" s="2" t="s">
        <v>262</v>
      </c>
      <c r="I16803" s="67">
        <v>5138.16</v>
      </c>
      <c r="J16803" s="67">
        <v>0.19</v>
      </c>
      <c r="K16803" s="67">
        <v>5138.16</v>
      </c>
      <c r="L16803" s="67">
        <v>0.09</v>
      </c>
      <c r="M16803" s="67">
        <v>5138.16</v>
      </c>
      <c r="N16803" s="67">
        <v>1.0900000000000001</v>
      </c>
      <c r="P16803" s="67">
        <v>0</v>
      </c>
      <c r="Q16803" s="67">
        <v>5138.16</v>
      </c>
      <c r="R16803" s="2" t="s">
        <v>165</v>
      </c>
      <c r="S16803" s="2" t="s">
        <v>165</v>
      </c>
      <c r="T16803" s="2" t="s">
        <v>165</v>
      </c>
      <c r="U16803" t="s">
        <v>783</v>
      </c>
    </row>
    <row r="16804" spans="3:21" x14ac:dyDescent="0.3">
      <c r="C16804" t="s">
        <v>31</v>
      </c>
      <c r="D16804" t="s">
        <v>158</v>
      </c>
      <c r="E16804" t="s">
        <v>29</v>
      </c>
      <c r="F16804" t="s">
        <v>159</v>
      </c>
      <c r="G16804" s="2">
        <v>1</v>
      </c>
      <c r="H16804" s="2" t="s">
        <v>184</v>
      </c>
      <c r="I16804" s="67">
        <v>-2589.83</v>
      </c>
      <c r="J16804" s="67">
        <v>0</v>
      </c>
      <c r="K16804" s="67">
        <v>-2589.83</v>
      </c>
      <c r="L16804" s="67">
        <v>0</v>
      </c>
      <c r="M16804" s="67">
        <v>-2589.83</v>
      </c>
      <c r="N16804" s="67">
        <v>0</v>
      </c>
      <c r="P16804" s="67">
        <v>0</v>
      </c>
      <c r="Q16804" s="67">
        <v>0</v>
      </c>
      <c r="U16804" t="s">
        <v>783</v>
      </c>
    </row>
    <row r="16805" spans="3:21" x14ac:dyDescent="0.3">
      <c r="C16805" t="s">
        <v>166</v>
      </c>
      <c r="D16805" t="s">
        <v>158</v>
      </c>
      <c r="E16805" t="s">
        <v>30</v>
      </c>
      <c r="F16805" t="s">
        <v>159</v>
      </c>
      <c r="G16805" s="2">
        <v>1</v>
      </c>
      <c r="H16805" s="2" t="s">
        <v>497</v>
      </c>
      <c r="I16805" s="67">
        <v>8249.09</v>
      </c>
      <c r="J16805" s="67">
        <v>0.21</v>
      </c>
      <c r="K16805" s="67">
        <v>8249.09</v>
      </c>
      <c r="L16805" s="67">
        <v>1.1399999999999999</v>
      </c>
      <c r="M16805" s="67">
        <v>8249.09</v>
      </c>
      <c r="N16805" s="67">
        <v>15.01</v>
      </c>
      <c r="P16805" s="67">
        <v>0</v>
      </c>
      <c r="Q16805" s="67">
        <v>8249.09</v>
      </c>
      <c r="R16805" s="2" t="s">
        <v>161</v>
      </c>
      <c r="S16805" s="2" t="s">
        <v>161</v>
      </c>
      <c r="T16805" s="2" t="s">
        <v>165</v>
      </c>
      <c r="U16805" t="s">
        <v>783</v>
      </c>
    </row>
    <row r="16806" spans="3:21" x14ac:dyDescent="0.3">
      <c r="C16806" t="s">
        <v>166</v>
      </c>
      <c r="D16806" t="s">
        <v>158</v>
      </c>
      <c r="E16806" t="s">
        <v>29</v>
      </c>
      <c r="F16806" t="s">
        <v>159</v>
      </c>
      <c r="G16806" s="2">
        <v>0</v>
      </c>
      <c r="H16806" s="2" t="s">
        <v>233</v>
      </c>
      <c r="I16806" s="67">
        <v>-5923.86</v>
      </c>
      <c r="J16806" s="67">
        <v>0</v>
      </c>
      <c r="K16806" s="67">
        <v>-5923.86</v>
      </c>
      <c r="L16806" s="67">
        <v>0</v>
      </c>
      <c r="M16806" s="67">
        <v>-5923.86</v>
      </c>
      <c r="N16806" s="67">
        <v>0</v>
      </c>
      <c r="P16806" s="67">
        <v>0</v>
      </c>
      <c r="Q16806" s="67">
        <v>0</v>
      </c>
      <c r="U16806" t="s">
        <v>783</v>
      </c>
    </row>
    <row r="16807" spans="3:21" x14ac:dyDescent="0.3">
      <c r="C16807" t="s">
        <v>166</v>
      </c>
      <c r="D16807" t="s">
        <v>158</v>
      </c>
      <c r="E16807" t="s">
        <v>30</v>
      </c>
      <c r="F16807" t="s">
        <v>159</v>
      </c>
      <c r="G16807" s="2">
        <v>4</v>
      </c>
      <c r="H16807" s="2" t="s">
        <v>243</v>
      </c>
      <c r="I16807" s="67">
        <v>17967.259999999998</v>
      </c>
      <c r="J16807" s="67">
        <v>9.36</v>
      </c>
      <c r="K16807" s="67">
        <v>17967.259999999998</v>
      </c>
      <c r="L16807" s="67">
        <v>531.04</v>
      </c>
      <c r="M16807" s="67">
        <v>17967.259999999998</v>
      </c>
      <c r="N16807" s="67">
        <v>15.02</v>
      </c>
      <c r="P16807" s="67">
        <v>0</v>
      </c>
      <c r="Q16807" s="67">
        <v>71869.039999999994</v>
      </c>
      <c r="R16807" s="2" t="s">
        <v>165</v>
      </c>
      <c r="S16807" s="2" t="s">
        <v>161</v>
      </c>
      <c r="T16807" s="2" t="s">
        <v>165</v>
      </c>
      <c r="U16807" t="s">
        <v>783</v>
      </c>
    </row>
    <row r="16808" spans="3:21" x14ac:dyDescent="0.3">
      <c r="C16808" t="s">
        <v>31</v>
      </c>
      <c r="D16808" t="s">
        <v>158</v>
      </c>
      <c r="E16808" t="s">
        <v>29</v>
      </c>
      <c r="F16808" t="s">
        <v>159</v>
      </c>
      <c r="G16808" s="2">
        <v>2</v>
      </c>
      <c r="H16808" s="2" t="s">
        <v>421</v>
      </c>
      <c r="I16808" s="67">
        <v>-6083.7</v>
      </c>
      <c r="J16808" s="67">
        <v>0</v>
      </c>
      <c r="K16808" s="67">
        <v>-6083.7</v>
      </c>
      <c r="L16808" s="67">
        <v>0</v>
      </c>
      <c r="M16808" s="67">
        <v>-6083.7</v>
      </c>
      <c r="N16808" s="67">
        <v>0</v>
      </c>
      <c r="P16808" s="67">
        <v>0</v>
      </c>
      <c r="Q16808" s="67">
        <v>0</v>
      </c>
      <c r="U16808" t="s">
        <v>783</v>
      </c>
    </row>
    <row r="16809" spans="3:21" x14ac:dyDescent="0.3">
      <c r="C16809" t="s">
        <v>166</v>
      </c>
      <c r="D16809" t="s">
        <v>158</v>
      </c>
      <c r="E16809" t="s">
        <v>30</v>
      </c>
      <c r="F16809" t="s">
        <v>159</v>
      </c>
      <c r="G16809" s="2">
        <v>2</v>
      </c>
      <c r="H16809" s="2" t="s">
        <v>338</v>
      </c>
      <c r="I16809" s="67">
        <v>133572.82</v>
      </c>
      <c r="J16809" s="67">
        <v>527.39</v>
      </c>
      <c r="K16809" s="67">
        <v>133572.82</v>
      </c>
      <c r="L16809" s="67">
        <v>40.4</v>
      </c>
      <c r="M16809" s="67">
        <v>133572.82</v>
      </c>
      <c r="N16809" s="67">
        <v>213.1</v>
      </c>
      <c r="P16809" s="67">
        <v>0</v>
      </c>
      <c r="Q16809" s="67">
        <v>267145.64</v>
      </c>
      <c r="R16809" s="2" t="s">
        <v>161</v>
      </c>
      <c r="S16809" s="2" t="s">
        <v>161</v>
      </c>
      <c r="T16809" s="2" t="s">
        <v>161</v>
      </c>
      <c r="U16809" t="s">
        <v>783</v>
      </c>
    </row>
    <row r="16810" spans="3:21" x14ac:dyDescent="0.3">
      <c r="C16810" t="s">
        <v>31</v>
      </c>
      <c r="D16810" t="s">
        <v>158</v>
      </c>
      <c r="E16810" t="s">
        <v>29</v>
      </c>
      <c r="F16810" t="s">
        <v>159</v>
      </c>
      <c r="G16810" s="2">
        <v>-1</v>
      </c>
      <c r="H16810" s="2" t="s">
        <v>430</v>
      </c>
      <c r="I16810" s="67">
        <v>-1251.81</v>
      </c>
      <c r="J16810" s="67">
        <v>0</v>
      </c>
      <c r="K16810" s="67">
        <v>-1251.81</v>
      </c>
      <c r="L16810" s="67">
        <v>0</v>
      </c>
      <c r="M16810" s="67">
        <v>-1251.81</v>
      </c>
      <c r="N16810" s="67">
        <v>0</v>
      </c>
      <c r="P16810" s="67">
        <v>0</v>
      </c>
      <c r="Q16810" s="67">
        <v>0</v>
      </c>
      <c r="U16810" t="s">
        <v>783</v>
      </c>
    </row>
    <row r="16811" spans="3:21" x14ac:dyDescent="0.3">
      <c r="C16811" t="s">
        <v>32</v>
      </c>
      <c r="D16811" t="s">
        <v>158</v>
      </c>
      <c r="E16811" t="s">
        <v>29</v>
      </c>
      <c r="F16811" t="s">
        <v>159</v>
      </c>
      <c r="G16811" s="2">
        <v>1</v>
      </c>
      <c r="H16811" s="2" t="s">
        <v>302</v>
      </c>
      <c r="I16811" s="67">
        <v>-47520.65</v>
      </c>
      <c r="J16811" s="67">
        <v>0</v>
      </c>
      <c r="K16811" s="67">
        <v>-47520.65</v>
      </c>
      <c r="L16811" s="67">
        <v>0</v>
      </c>
      <c r="M16811" s="67">
        <v>-47520.65</v>
      </c>
      <c r="N16811" s="67">
        <v>0</v>
      </c>
      <c r="P16811" s="67">
        <v>0</v>
      </c>
      <c r="Q16811" s="67">
        <v>0</v>
      </c>
      <c r="U16811" t="s">
        <v>783</v>
      </c>
    </row>
    <row r="16812" spans="3:21" x14ac:dyDescent="0.3">
      <c r="C16812" t="s">
        <v>31</v>
      </c>
      <c r="D16812" t="s">
        <v>158</v>
      </c>
      <c r="E16812" t="s">
        <v>30</v>
      </c>
      <c r="F16812" t="s">
        <v>159</v>
      </c>
      <c r="G16812" s="2">
        <v>2</v>
      </c>
      <c r="H16812" s="2" t="s">
        <v>294</v>
      </c>
      <c r="I16812" s="67">
        <v>35656.03</v>
      </c>
      <c r="J16812" s="67">
        <v>42.85</v>
      </c>
      <c r="K16812" s="67">
        <v>35656.03</v>
      </c>
      <c r="L16812" s="67">
        <v>684.59</v>
      </c>
      <c r="M16812" s="67">
        <v>35656.03</v>
      </c>
      <c r="N16812" s="67">
        <v>17.309999999999999</v>
      </c>
      <c r="P16812" s="67">
        <v>0</v>
      </c>
      <c r="Q16812" s="67">
        <v>71312.06</v>
      </c>
      <c r="R16812" s="2" t="s">
        <v>165</v>
      </c>
      <c r="S16812" s="2" t="s">
        <v>161</v>
      </c>
      <c r="T16812" s="2" t="s">
        <v>165</v>
      </c>
      <c r="U16812" t="s">
        <v>783</v>
      </c>
    </row>
    <row r="16813" spans="3:21" x14ac:dyDescent="0.3">
      <c r="C16813" t="s">
        <v>166</v>
      </c>
      <c r="D16813" t="s">
        <v>158</v>
      </c>
      <c r="E16813" t="s">
        <v>30</v>
      </c>
      <c r="F16813" t="s">
        <v>159</v>
      </c>
      <c r="G16813" s="2">
        <v>9</v>
      </c>
      <c r="H16813" s="2" t="s">
        <v>319</v>
      </c>
      <c r="I16813" s="67">
        <v>67714.289999999994</v>
      </c>
      <c r="J16813" s="67">
        <v>6.7</v>
      </c>
      <c r="K16813" s="67">
        <v>67714.289999999994</v>
      </c>
      <c r="L16813" s="67">
        <v>3.18</v>
      </c>
      <c r="M16813" s="67">
        <v>67714.289999999994</v>
      </c>
      <c r="N16813" s="67">
        <v>30.49</v>
      </c>
      <c r="P16813" s="67">
        <v>0</v>
      </c>
      <c r="Q16813" s="67">
        <v>609428.61</v>
      </c>
      <c r="R16813" s="2" t="s">
        <v>165</v>
      </c>
      <c r="S16813" s="2" t="s">
        <v>165</v>
      </c>
      <c r="T16813" s="2" t="s">
        <v>165</v>
      </c>
      <c r="U16813" t="s">
        <v>783</v>
      </c>
    </row>
    <row r="16814" spans="3:21" x14ac:dyDescent="0.3">
      <c r="C16814" t="s">
        <v>166</v>
      </c>
      <c r="D16814" t="s">
        <v>158</v>
      </c>
      <c r="E16814" t="s">
        <v>29</v>
      </c>
      <c r="F16814" t="s">
        <v>159</v>
      </c>
      <c r="G16814" s="2">
        <v>9</v>
      </c>
      <c r="H16814" s="2" t="s">
        <v>362</v>
      </c>
      <c r="I16814" s="67">
        <v>-329.12</v>
      </c>
      <c r="J16814" s="67">
        <v>0</v>
      </c>
      <c r="K16814" s="67">
        <v>-329.12</v>
      </c>
      <c r="L16814" s="67">
        <v>0</v>
      </c>
      <c r="M16814" s="67">
        <v>-329.12</v>
      </c>
      <c r="N16814" s="67">
        <v>0</v>
      </c>
      <c r="P16814" s="67">
        <v>0</v>
      </c>
      <c r="Q16814" s="67">
        <v>0</v>
      </c>
      <c r="U16814" t="s">
        <v>783</v>
      </c>
    </row>
    <row r="16815" spans="3:21" x14ac:dyDescent="0.3">
      <c r="C16815" t="s">
        <v>32</v>
      </c>
      <c r="D16815" t="s">
        <v>158</v>
      </c>
      <c r="E16815" t="s">
        <v>30</v>
      </c>
      <c r="F16815" t="s">
        <v>159</v>
      </c>
      <c r="G16815" s="2">
        <v>-1</v>
      </c>
      <c r="H16815" s="2" t="s">
        <v>371</v>
      </c>
      <c r="I16815" s="67">
        <v>25040.03</v>
      </c>
      <c r="J16815" s="67">
        <v>5.93</v>
      </c>
      <c r="K16815" s="67">
        <v>25040.03</v>
      </c>
      <c r="L16815" s="67">
        <v>1.4</v>
      </c>
      <c r="M16815" s="67">
        <v>25040.03</v>
      </c>
      <c r="N16815" s="67">
        <v>19.28</v>
      </c>
      <c r="P16815" s="67">
        <v>0</v>
      </c>
      <c r="Q16815" s="67">
        <v>0</v>
      </c>
      <c r="R16815" s="2" t="s">
        <v>161</v>
      </c>
      <c r="S16815" s="2" t="s">
        <v>161</v>
      </c>
      <c r="T16815" s="2" t="s">
        <v>161</v>
      </c>
      <c r="U16815" t="s">
        <v>783</v>
      </c>
    </row>
    <row r="16816" spans="3:21" x14ac:dyDescent="0.3">
      <c r="C16816" t="s">
        <v>166</v>
      </c>
      <c r="D16816" t="s">
        <v>158</v>
      </c>
      <c r="E16816" t="s">
        <v>30</v>
      </c>
      <c r="F16816" t="s">
        <v>159</v>
      </c>
      <c r="G16816" s="2">
        <v>3</v>
      </c>
      <c r="H16816" s="2" t="s">
        <v>288</v>
      </c>
      <c r="I16816" s="67">
        <v>1900279.37</v>
      </c>
      <c r="J16816" s="67">
        <v>94.69</v>
      </c>
      <c r="K16816" s="67">
        <v>1900279.37</v>
      </c>
      <c r="L16816" s="67">
        <v>42.54</v>
      </c>
      <c r="M16816" s="67">
        <v>1900279.37</v>
      </c>
      <c r="N16816" s="67">
        <v>530.36</v>
      </c>
      <c r="P16816" s="67">
        <v>0</v>
      </c>
      <c r="Q16816" s="67">
        <v>5700838.1100000003</v>
      </c>
      <c r="R16816" s="2" t="s">
        <v>161</v>
      </c>
      <c r="S16816" s="2" t="s">
        <v>161</v>
      </c>
      <c r="T16816" s="2" t="s">
        <v>161</v>
      </c>
      <c r="U16816" t="s">
        <v>783</v>
      </c>
    </row>
    <row r="16817" spans="3:21" x14ac:dyDescent="0.3">
      <c r="C16817" t="s">
        <v>166</v>
      </c>
      <c r="D16817" t="s">
        <v>158</v>
      </c>
      <c r="E16817" t="s">
        <v>30</v>
      </c>
      <c r="F16817" t="s">
        <v>159</v>
      </c>
      <c r="G16817" s="2">
        <v>3</v>
      </c>
      <c r="H16817" s="2" t="s">
        <v>439</v>
      </c>
      <c r="I16817" s="67">
        <v>108971.47</v>
      </c>
      <c r="J16817" s="67">
        <v>7.02</v>
      </c>
      <c r="K16817" s="67">
        <v>108971.47</v>
      </c>
      <c r="L16817" s="67">
        <v>2055.89</v>
      </c>
      <c r="M16817" s="67">
        <v>108971.47</v>
      </c>
      <c r="N16817" s="67">
        <v>12.84</v>
      </c>
      <c r="P16817" s="67">
        <v>0</v>
      </c>
      <c r="Q16817" s="67">
        <v>326914.41000000003</v>
      </c>
      <c r="R16817" s="2" t="s">
        <v>165</v>
      </c>
      <c r="S16817" s="2" t="s">
        <v>161</v>
      </c>
      <c r="T16817" s="2" t="s">
        <v>165</v>
      </c>
      <c r="U16817" t="s">
        <v>783</v>
      </c>
    </row>
    <row r="16818" spans="3:21" x14ac:dyDescent="0.3">
      <c r="C16818" t="s">
        <v>166</v>
      </c>
      <c r="D16818" t="s">
        <v>158</v>
      </c>
      <c r="E16818" t="s">
        <v>29</v>
      </c>
      <c r="F16818" t="s">
        <v>159</v>
      </c>
      <c r="G16818" s="2">
        <v>-1</v>
      </c>
      <c r="H16818" s="2" t="s">
        <v>698</v>
      </c>
      <c r="I16818" s="67">
        <v>-0.69</v>
      </c>
      <c r="J16818" s="67">
        <v>0</v>
      </c>
      <c r="K16818" s="67">
        <v>-0.69</v>
      </c>
      <c r="L16818" s="67">
        <v>0</v>
      </c>
      <c r="M16818" s="67">
        <v>-0.69</v>
      </c>
      <c r="N16818" s="67">
        <v>0</v>
      </c>
      <c r="O16818" s="2">
        <v>1</v>
      </c>
      <c r="P16818" s="67">
        <v>0</v>
      </c>
      <c r="Q16818" s="67">
        <v>0</v>
      </c>
      <c r="U16818" t="s">
        <v>783</v>
      </c>
    </row>
    <row r="16819" spans="3:21" x14ac:dyDescent="0.3">
      <c r="C16819" t="s">
        <v>166</v>
      </c>
      <c r="D16819" t="s">
        <v>158</v>
      </c>
      <c r="E16819" t="s">
        <v>29</v>
      </c>
      <c r="F16819" t="s">
        <v>159</v>
      </c>
      <c r="G16819" s="2">
        <v>9</v>
      </c>
      <c r="H16819" s="2" t="s">
        <v>216</v>
      </c>
      <c r="I16819" s="67">
        <v>-309.97000000000003</v>
      </c>
      <c r="J16819" s="67">
        <v>0</v>
      </c>
      <c r="K16819" s="67">
        <v>-309.97000000000003</v>
      </c>
      <c r="L16819" s="67">
        <v>0</v>
      </c>
      <c r="M16819" s="67">
        <v>-309.97000000000003</v>
      </c>
      <c r="N16819" s="67">
        <v>0</v>
      </c>
      <c r="P16819" s="67">
        <v>0</v>
      </c>
      <c r="Q16819" s="67">
        <v>0</v>
      </c>
      <c r="U16819" t="s">
        <v>783</v>
      </c>
    </row>
    <row r="16820" spans="3:21" x14ac:dyDescent="0.3">
      <c r="C16820" t="s">
        <v>166</v>
      </c>
      <c r="D16820" t="s">
        <v>158</v>
      </c>
      <c r="E16820" t="s">
        <v>30</v>
      </c>
      <c r="F16820" t="s">
        <v>159</v>
      </c>
      <c r="G16820" s="2">
        <v>6</v>
      </c>
      <c r="H16820" s="2" t="s">
        <v>233</v>
      </c>
      <c r="I16820" s="67">
        <v>58235.94</v>
      </c>
      <c r="J16820" s="67">
        <v>0.21</v>
      </c>
      <c r="K16820" s="67">
        <v>58235.94</v>
      </c>
      <c r="L16820" s="67">
        <v>896.47</v>
      </c>
      <c r="M16820" s="67">
        <v>58235.94</v>
      </c>
      <c r="N16820" s="67">
        <v>1.17</v>
      </c>
      <c r="P16820" s="67">
        <v>0</v>
      </c>
      <c r="Q16820" s="67">
        <v>349415.64</v>
      </c>
      <c r="R16820" s="2" t="s">
        <v>165</v>
      </c>
      <c r="S16820" s="2" t="s">
        <v>161</v>
      </c>
      <c r="T16820" s="2" t="s">
        <v>165</v>
      </c>
      <c r="U16820" t="s">
        <v>783</v>
      </c>
    </row>
    <row r="16821" spans="3:21" x14ac:dyDescent="0.3">
      <c r="C16821" t="s">
        <v>32</v>
      </c>
      <c r="D16821" t="s">
        <v>158</v>
      </c>
      <c r="E16821" t="s">
        <v>29</v>
      </c>
      <c r="F16821" t="s">
        <v>159</v>
      </c>
      <c r="G16821" s="2">
        <v>2</v>
      </c>
      <c r="H16821" s="2" t="s">
        <v>464</v>
      </c>
      <c r="I16821" s="67">
        <v>-273716.27</v>
      </c>
      <c r="J16821" s="67">
        <v>0</v>
      </c>
      <c r="K16821" s="67">
        <v>-273716.27</v>
      </c>
      <c r="L16821" s="67">
        <v>0</v>
      </c>
      <c r="M16821" s="67">
        <v>-273716.27</v>
      </c>
      <c r="N16821" s="67">
        <v>0</v>
      </c>
      <c r="P16821" s="67">
        <v>0</v>
      </c>
      <c r="Q16821" s="67">
        <v>0</v>
      </c>
      <c r="U16821" t="s">
        <v>783</v>
      </c>
    </row>
    <row r="16822" spans="3:21" x14ac:dyDescent="0.3">
      <c r="C16822" t="s">
        <v>166</v>
      </c>
      <c r="D16822" t="s">
        <v>158</v>
      </c>
      <c r="E16822" t="s">
        <v>29</v>
      </c>
      <c r="F16822" t="s">
        <v>159</v>
      </c>
      <c r="G16822" s="2">
        <v>3</v>
      </c>
      <c r="H16822" s="2" t="s">
        <v>488</v>
      </c>
      <c r="I16822" s="67">
        <v>-2852.7</v>
      </c>
      <c r="J16822" s="67">
        <v>0</v>
      </c>
      <c r="K16822" s="67">
        <v>-2852.7</v>
      </c>
      <c r="L16822" s="67">
        <v>0</v>
      </c>
      <c r="M16822" s="67">
        <v>-2852.7</v>
      </c>
      <c r="N16822" s="67">
        <v>0</v>
      </c>
      <c r="P16822" s="67">
        <v>0</v>
      </c>
      <c r="Q16822" s="67">
        <v>0</v>
      </c>
      <c r="U16822" t="s">
        <v>783</v>
      </c>
    </row>
    <row r="16823" spans="3:21" x14ac:dyDescent="0.3">
      <c r="C16823" t="s">
        <v>31</v>
      </c>
      <c r="D16823" t="s">
        <v>158</v>
      </c>
      <c r="E16823" t="s">
        <v>30</v>
      </c>
      <c r="F16823" t="s">
        <v>159</v>
      </c>
      <c r="G16823" s="2">
        <v>4</v>
      </c>
      <c r="H16823" s="2" t="s">
        <v>380</v>
      </c>
      <c r="I16823" s="67">
        <v>30480.639999999999</v>
      </c>
      <c r="J16823" s="67">
        <v>2393.12</v>
      </c>
      <c r="K16823" s="67">
        <v>30480.639999999999</v>
      </c>
      <c r="L16823" s="67">
        <v>2.4500000000000002</v>
      </c>
      <c r="M16823" s="67">
        <v>30480.639999999999</v>
      </c>
      <c r="N16823" s="67">
        <v>16.93</v>
      </c>
      <c r="P16823" s="67">
        <v>0</v>
      </c>
      <c r="Q16823" s="67">
        <v>121922.56</v>
      </c>
      <c r="R16823" s="2" t="s">
        <v>161</v>
      </c>
      <c r="S16823" s="2" t="s">
        <v>165</v>
      </c>
      <c r="T16823" s="2" t="s">
        <v>165</v>
      </c>
      <c r="U16823" t="s">
        <v>783</v>
      </c>
    </row>
    <row r="16824" spans="3:21" x14ac:dyDescent="0.3">
      <c r="C16824" t="s">
        <v>166</v>
      </c>
      <c r="D16824" t="s">
        <v>158</v>
      </c>
      <c r="E16824" t="s">
        <v>29</v>
      </c>
      <c r="F16824" t="s">
        <v>159</v>
      </c>
      <c r="G16824" s="2">
        <v>2</v>
      </c>
      <c r="H16824" s="2" t="s">
        <v>179</v>
      </c>
      <c r="I16824" s="67">
        <v>-253229.6</v>
      </c>
      <c r="J16824" s="67">
        <v>0</v>
      </c>
      <c r="K16824" s="67">
        <v>-253229.6</v>
      </c>
      <c r="L16824" s="67">
        <v>0</v>
      </c>
      <c r="M16824" s="67">
        <v>-253229.6</v>
      </c>
      <c r="N16824" s="67">
        <v>0</v>
      </c>
      <c r="P16824" s="67">
        <v>0</v>
      </c>
      <c r="Q16824" s="67">
        <v>0</v>
      </c>
      <c r="U16824" t="s">
        <v>783</v>
      </c>
    </row>
    <row r="16825" spans="3:21" x14ac:dyDescent="0.3">
      <c r="C16825" t="s">
        <v>31</v>
      </c>
      <c r="D16825" t="s">
        <v>158</v>
      </c>
      <c r="E16825" t="s">
        <v>30</v>
      </c>
      <c r="F16825" t="s">
        <v>159</v>
      </c>
      <c r="G16825" s="2">
        <v>0</v>
      </c>
      <c r="H16825" s="2" t="s">
        <v>295</v>
      </c>
      <c r="I16825" s="67">
        <v>154382.51999999999</v>
      </c>
      <c r="J16825" s="67">
        <v>18.36</v>
      </c>
      <c r="K16825" s="67">
        <v>154382.51999999999</v>
      </c>
      <c r="L16825" s="67">
        <v>2.58</v>
      </c>
      <c r="M16825" s="67">
        <v>154382.51999999999</v>
      </c>
      <c r="N16825" s="67">
        <v>142.75</v>
      </c>
      <c r="P16825" s="67">
        <v>0</v>
      </c>
      <c r="Q16825" s="67">
        <v>0</v>
      </c>
      <c r="R16825" s="2" t="s">
        <v>161</v>
      </c>
      <c r="S16825" s="2" t="s">
        <v>161</v>
      </c>
      <c r="T16825" s="2" t="s">
        <v>161</v>
      </c>
      <c r="U16825" t="s">
        <v>783</v>
      </c>
    </row>
    <row r="16826" spans="3:21" x14ac:dyDescent="0.3">
      <c r="C16826" t="s">
        <v>31</v>
      </c>
      <c r="D16826" t="s">
        <v>158</v>
      </c>
      <c r="E16826" t="s">
        <v>29</v>
      </c>
      <c r="F16826" t="s">
        <v>159</v>
      </c>
      <c r="G16826" s="2">
        <v>2</v>
      </c>
      <c r="H16826" s="2" t="s">
        <v>417</v>
      </c>
      <c r="I16826" s="67">
        <v>-202002.09</v>
      </c>
      <c r="J16826" s="67">
        <v>0</v>
      </c>
      <c r="K16826" s="67">
        <v>-202002.09</v>
      </c>
      <c r="L16826" s="67">
        <v>0</v>
      </c>
      <c r="M16826" s="67">
        <v>-202002.09</v>
      </c>
      <c r="N16826" s="67">
        <v>0</v>
      </c>
      <c r="P16826" s="67">
        <v>0</v>
      </c>
      <c r="Q16826" s="67">
        <v>0</v>
      </c>
      <c r="U16826" t="s">
        <v>783</v>
      </c>
    </row>
    <row r="16827" spans="3:21" x14ac:dyDescent="0.3">
      <c r="C16827" t="s">
        <v>32</v>
      </c>
      <c r="D16827" t="s">
        <v>158</v>
      </c>
      <c r="E16827" t="s">
        <v>30</v>
      </c>
      <c r="F16827" t="s">
        <v>159</v>
      </c>
      <c r="G16827" s="2">
        <v>2</v>
      </c>
      <c r="H16827" s="2" t="s">
        <v>361</v>
      </c>
      <c r="I16827" s="67">
        <v>54784.06</v>
      </c>
      <c r="J16827" s="67">
        <v>2.74</v>
      </c>
      <c r="K16827" s="67">
        <v>54784.06</v>
      </c>
      <c r="L16827" s="67">
        <v>1.3</v>
      </c>
      <c r="M16827" s="67">
        <v>54784.06</v>
      </c>
      <c r="N16827" s="67">
        <v>12.48</v>
      </c>
      <c r="P16827" s="67">
        <v>0</v>
      </c>
      <c r="Q16827" s="67">
        <v>109568.12</v>
      </c>
      <c r="R16827" s="2" t="s">
        <v>161</v>
      </c>
      <c r="S16827" s="2" t="s">
        <v>161</v>
      </c>
      <c r="T16827" s="2" t="s">
        <v>161</v>
      </c>
      <c r="U16827" t="s">
        <v>783</v>
      </c>
    </row>
    <row r="16828" spans="3:21" x14ac:dyDescent="0.3">
      <c r="C16828" t="s">
        <v>166</v>
      </c>
      <c r="D16828" t="s">
        <v>158</v>
      </c>
      <c r="E16828" t="s">
        <v>30</v>
      </c>
      <c r="F16828" t="s">
        <v>159</v>
      </c>
      <c r="G16828" s="2">
        <v>2</v>
      </c>
      <c r="H16828" s="2" t="s">
        <v>559</v>
      </c>
      <c r="I16828" s="67">
        <v>32737.96</v>
      </c>
      <c r="J16828" s="67">
        <v>1.46</v>
      </c>
      <c r="K16828" s="67">
        <v>32737.96</v>
      </c>
      <c r="L16828" s="67">
        <v>0.21</v>
      </c>
      <c r="M16828" s="67">
        <v>32737.96</v>
      </c>
      <c r="N16828" s="67">
        <v>11.38</v>
      </c>
      <c r="P16828" s="67">
        <v>0</v>
      </c>
      <c r="Q16828" s="67">
        <v>65475.92</v>
      </c>
      <c r="R16828" s="2" t="s">
        <v>161</v>
      </c>
      <c r="S16828" s="2" t="s">
        <v>161</v>
      </c>
      <c r="T16828" s="2" t="s">
        <v>161</v>
      </c>
      <c r="U16828" t="s">
        <v>783</v>
      </c>
    </row>
    <row r="16829" spans="3:21" x14ac:dyDescent="0.3">
      <c r="C16829" t="s">
        <v>31</v>
      </c>
      <c r="D16829" t="s">
        <v>158</v>
      </c>
      <c r="E16829" t="s">
        <v>30</v>
      </c>
      <c r="F16829" t="s">
        <v>159</v>
      </c>
      <c r="G16829" s="2">
        <v>1</v>
      </c>
      <c r="H16829" s="2" t="s">
        <v>314</v>
      </c>
      <c r="I16829" s="67">
        <v>36828.1</v>
      </c>
      <c r="J16829" s="67">
        <v>14.53</v>
      </c>
      <c r="K16829" s="67">
        <v>36828.1</v>
      </c>
      <c r="L16829" s="67">
        <v>2.94</v>
      </c>
      <c r="M16829" s="67">
        <v>36828.1</v>
      </c>
      <c r="N16829" s="67">
        <v>23.3</v>
      </c>
      <c r="P16829" s="67">
        <v>0</v>
      </c>
      <c r="Q16829" s="67">
        <v>36828.1</v>
      </c>
      <c r="R16829" s="2" t="s">
        <v>161</v>
      </c>
      <c r="S16829" s="2" t="s">
        <v>161</v>
      </c>
      <c r="T16829" s="2" t="s">
        <v>161</v>
      </c>
      <c r="U16829" t="s">
        <v>783</v>
      </c>
    </row>
    <row r="16830" spans="3:21" x14ac:dyDescent="0.3">
      <c r="C16830" t="s">
        <v>166</v>
      </c>
      <c r="D16830" t="s">
        <v>158</v>
      </c>
      <c r="E16830" t="s">
        <v>29</v>
      </c>
      <c r="F16830" t="s">
        <v>159</v>
      </c>
      <c r="G16830" s="2">
        <v>12</v>
      </c>
      <c r="H16830" s="2" t="s">
        <v>231</v>
      </c>
      <c r="I16830" s="67">
        <v>-332.9</v>
      </c>
      <c r="J16830" s="67">
        <v>0</v>
      </c>
      <c r="K16830" s="67">
        <v>-332.9</v>
      </c>
      <c r="L16830" s="67">
        <v>0</v>
      </c>
      <c r="M16830" s="67">
        <v>-332.9</v>
      </c>
      <c r="N16830" s="67">
        <v>0</v>
      </c>
      <c r="P16830" s="67">
        <v>0</v>
      </c>
      <c r="Q16830" s="67">
        <v>0</v>
      </c>
      <c r="U16830" t="s">
        <v>783</v>
      </c>
    </row>
    <row r="16831" spans="3:21" x14ac:dyDescent="0.3">
      <c r="C16831" t="s">
        <v>166</v>
      </c>
      <c r="D16831" t="s">
        <v>158</v>
      </c>
      <c r="E16831" t="s">
        <v>29</v>
      </c>
      <c r="F16831" t="s">
        <v>159</v>
      </c>
      <c r="G16831" s="2">
        <v>5</v>
      </c>
      <c r="H16831" s="2" t="s">
        <v>320</v>
      </c>
      <c r="I16831" s="67">
        <v>-1722.48</v>
      </c>
      <c r="J16831" s="67">
        <v>0</v>
      </c>
      <c r="K16831" s="67">
        <v>-1722.48</v>
      </c>
      <c r="L16831" s="67">
        <v>0</v>
      </c>
      <c r="M16831" s="67">
        <v>-1722.48</v>
      </c>
      <c r="N16831" s="67">
        <v>0</v>
      </c>
      <c r="P16831" s="67">
        <v>0</v>
      </c>
      <c r="Q16831" s="67">
        <v>0</v>
      </c>
      <c r="U16831" t="s">
        <v>783</v>
      </c>
    </row>
    <row r="16832" spans="3:21" x14ac:dyDescent="0.3">
      <c r="C16832" t="s">
        <v>31</v>
      </c>
      <c r="D16832" t="s">
        <v>158</v>
      </c>
      <c r="E16832" t="s">
        <v>29</v>
      </c>
      <c r="F16832" t="s">
        <v>159</v>
      </c>
      <c r="G16832" s="2">
        <v>3</v>
      </c>
      <c r="H16832" s="2" t="s">
        <v>344</v>
      </c>
      <c r="I16832" s="67">
        <v>-9841.0400000000009</v>
      </c>
      <c r="J16832" s="67">
        <v>0</v>
      </c>
      <c r="K16832" s="67">
        <v>-9841.0400000000009</v>
      </c>
      <c r="L16832" s="67">
        <v>0</v>
      </c>
      <c r="M16832" s="67">
        <v>-9841.0400000000009</v>
      </c>
      <c r="N16832" s="67">
        <v>0</v>
      </c>
      <c r="P16832" s="67">
        <v>0</v>
      </c>
      <c r="Q16832" s="67">
        <v>0</v>
      </c>
      <c r="U16832" t="s">
        <v>783</v>
      </c>
    </row>
    <row r="16833" spans="3:21" x14ac:dyDescent="0.3">
      <c r="C16833" t="s">
        <v>166</v>
      </c>
      <c r="D16833" t="s">
        <v>158</v>
      </c>
      <c r="E16833" t="s">
        <v>29</v>
      </c>
      <c r="F16833" t="s">
        <v>159</v>
      </c>
      <c r="G16833" s="2">
        <v>-1</v>
      </c>
      <c r="H16833" s="2" t="s">
        <v>345</v>
      </c>
      <c r="I16833" s="67">
        <v>-3248.63</v>
      </c>
      <c r="J16833" s="67">
        <v>0</v>
      </c>
      <c r="K16833" s="67">
        <v>-3248.63</v>
      </c>
      <c r="L16833" s="67">
        <v>0</v>
      </c>
      <c r="M16833" s="67">
        <v>-3248.63</v>
      </c>
      <c r="N16833" s="67">
        <v>0</v>
      </c>
      <c r="P16833" s="67">
        <v>0</v>
      </c>
      <c r="Q16833" s="67">
        <v>0</v>
      </c>
      <c r="U16833" t="s">
        <v>783</v>
      </c>
    </row>
    <row r="16834" spans="3:21" x14ac:dyDescent="0.3">
      <c r="C16834" t="s">
        <v>166</v>
      </c>
      <c r="D16834" t="s">
        <v>158</v>
      </c>
      <c r="E16834" t="s">
        <v>29</v>
      </c>
      <c r="F16834" t="s">
        <v>159</v>
      </c>
      <c r="G16834" s="2">
        <v>10</v>
      </c>
      <c r="H16834" s="2" t="s">
        <v>265</v>
      </c>
      <c r="I16834" s="67">
        <v>-124.88</v>
      </c>
      <c r="J16834" s="67">
        <v>0</v>
      </c>
      <c r="K16834" s="67">
        <v>-124.88</v>
      </c>
      <c r="L16834" s="67">
        <v>0</v>
      </c>
      <c r="M16834" s="67">
        <v>-124.88</v>
      </c>
      <c r="N16834" s="67">
        <v>0</v>
      </c>
      <c r="P16834" s="67">
        <v>0</v>
      </c>
      <c r="Q16834" s="67">
        <v>0</v>
      </c>
      <c r="U16834" t="s">
        <v>783</v>
      </c>
    </row>
    <row r="16835" spans="3:21" x14ac:dyDescent="0.3">
      <c r="C16835" t="s">
        <v>31</v>
      </c>
      <c r="D16835" t="s">
        <v>158</v>
      </c>
      <c r="E16835" t="s">
        <v>30</v>
      </c>
      <c r="F16835" t="s">
        <v>159</v>
      </c>
      <c r="G16835" s="2">
        <v>-1</v>
      </c>
      <c r="H16835" s="2" t="s">
        <v>458</v>
      </c>
      <c r="I16835" s="67">
        <v>49970.879999999997</v>
      </c>
      <c r="J16835" s="67">
        <v>0.38</v>
      </c>
      <c r="K16835" s="67">
        <v>49970.879999999997</v>
      </c>
      <c r="L16835" s="67">
        <v>0.21</v>
      </c>
      <c r="M16835" s="67">
        <v>49970.879999999997</v>
      </c>
      <c r="N16835" s="67">
        <v>3.41</v>
      </c>
      <c r="P16835" s="67">
        <v>0</v>
      </c>
      <c r="Q16835" s="67">
        <v>0</v>
      </c>
      <c r="R16835" s="2" t="s">
        <v>161</v>
      </c>
      <c r="S16835" s="2" t="s">
        <v>161</v>
      </c>
      <c r="T16835" s="2" t="s">
        <v>161</v>
      </c>
      <c r="U16835" t="s">
        <v>783</v>
      </c>
    </row>
    <row r="16836" spans="3:21" x14ac:dyDescent="0.3">
      <c r="C16836" t="s">
        <v>166</v>
      </c>
      <c r="D16836" t="s">
        <v>158</v>
      </c>
      <c r="E16836" t="s">
        <v>30</v>
      </c>
      <c r="F16836" t="s">
        <v>159</v>
      </c>
      <c r="G16836" s="2">
        <v>1</v>
      </c>
      <c r="H16836" s="2" t="s">
        <v>240</v>
      </c>
      <c r="I16836" s="67">
        <v>7345.12</v>
      </c>
      <c r="J16836" s="67">
        <v>746.3</v>
      </c>
      <c r="K16836" s="67">
        <v>7345.12</v>
      </c>
      <c r="L16836" s="67">
        <v>0.1</v>
      </c>
      <c r="M16836" s="67">
        <v>7345.12</v>
      </c>
      <c r="N16836" s="67">
        <v>1.23</v>
      </c>
      <c r="P16836" s="67">
        <v>0</v>
      </c>
      <c r="Q16836" s="67">
        <v>7345.12</v>
      </c>
      <c r="R16836" s="2" t="s">
        <v>161</v>
      </c>
      <c r="S16836" s="2" t="s">
        <v>165</v>
      </c>
      <c r="T16836" s="2" t="s">
        <v>165</v>
      </c>
      <c r="U16836" t="s">
        <v>783</v>
      </c>
    </row>
    <row r="16837" spans="3:21" x14ac:dyDescent="0.3">
      <c r="C16837" t="s">
        <v>166</v>
      </c>
      <c r="D16837" t="s">
        <v>158</v>
      </c>
      <c r="E16837" t="s">
        <v>30</v>
      </c>
      <c r="F16837" t="s">
        <v>159</v>
      </c>
      <c r="G16837" s="2">
        <v>1</v>
      </c>
      <c r="H16837" s="2" t="s">
        <v>431</v>
      </c>
      <c r="I16837" s="67">
        <v>674730.87</v>
      </c>
      <c r="J16837" s="67">
        <v>199.64</v>
      </c>
      <c r="K16837" s="67">
        <v>674730.87</v>
      </c>
      <c r="L16837" s="67">
        <v>14.35</v>
      </c>
      <c r="M16837" s="67">
        <v>674730.87</v>
      </c>
      <c r="N16837" s="67">
        <v>311.27</v>
      </c>
      <c r="P16837" s="67">
        <v>0</v>
      </c>
      <c r="Q16837" s="67">
        <v>674730.87</v>
      </c>
      <c r="R16837" s="2" t="s">
        <v>165</v>
      </c>
      <c r="S16837" s="2" t="s">
        <v>165</v>
      </c>
      <c r="T16837" s="2" t="s">
        <v>165</v>
      </c>
      <c r="U16837" t="s">
        <v>783</v>
      </c>
    </row>
    <row r="16838" spans="3:21" x14ac:dyDescent="0.3">
      <c r="C16838" t="s">
        <v>31</v>
      </c>
      <c r="D16838" t="s">
        <v>158</v>
      </c>
      <c r="E16838" t="s">
        <v>30</v>
      </c>
      <c r="F16838" t="s">
        <v>159</v>
      </c>
      <c r="G16838" s="2">
        <v>1</v>
      </c>
      <c r="H16838" s="2" t="s">
        <v>245</v>
      </c>
      <c r="I16838" s="67">
        <v>47317.52</v>
      </c>
      <c r="J16838" s="67">
        <v>0.56999999999999995</v>
      </c>
      <c r="K16838" s="67">
        <v>47317.52</v>
      </c>
      <c r="L16838" s="67">
        <v>1.06</v>
      </c>
      <c r="M16838" s="67">
        <v>47317.52</v>
      </c>
      <c r="N16838" s="67">
        <v>7.33</v>
      </c>
      <c r="P16838" s="67">
        <v>0</v>
      </c>
      <c r="Q16838" s="67">
        <v>47317.52</v>
      </c>
      <c r="R16838" s="2" t="s">
        <v>161</v>
      </c>
      <c r="S16838" s="2" t="s">
        <v>161</v>
      </c>
      <c r="T16838" s="2" t="s">
        <v>161</v>
      </c>
      <c r="U16838" t="s">
        <v>783</v>
      </c>
    </row>
    <row r="16839" spans="3:21" x14ac:dyDescent="0.3">
      <c r="C16839" t="s">
        <v>31</v>
      </c>
      <c r="D16839" t="s">
        <v>158</v>
      </c>
      <c r="E16839" t="s">
        <v>30</v>
      </c>
      <c r="F16839" t="s">
        <v>159</v>
      </c>
      <c r="G16839" s="2">
        <v>1</v>
      </c>
      <c r="H16839" s="2" t="s">
        <v>299</v>
      </c>
      <c r="I16839" s="67">
        <v>9580.34</v>
      </c>
      <c r="J16839" s="67">
        <v>651.16999999999996</v>
      </c>
      <c r="K16839" s="67">
        <v>9580.34</v>
      </c>
      <c r="L16839" s="67">
        <v>0.34</v>
      </c>
      <c r="M16839" s="67">
        <v>9580.34</v>
      </c>
      <c r="N16839" s="67">
        <v>2.71</v>
      </c>
      <c r="P16839" s="67">
        <v>0</v>
      </c>
      <c r="Q16839" s="67">
        <v>9580.34</v>
      </c>
      <c r="R16839" s="2" t="s">
        <v>161</v>
      </c>
      <c r="S16839" s="2" t="s">
        <v>165</v>
      </c>
      <c r="T16839" s="2" t="s">
        <v>165</v>
      </c>
      <c r="U16839" t="s">
        <v>783</v>
      </c>
    </row>
    <row r="16840" spans="3:21" x14ac:dyDescent="0.3">
      <c r="C16840" t="s">
        <v>32</v>
      </c>
      <c r="D16840" t="s">
        <v>158</v>
      </c>
      <c r="E16840" t="s">
        <v>29</v>
      </c>
      <c r="F16840" t="s">
        <v>159</v>
      </c>
      <c r="G16840" s="2">
        <v>-1</v>
      </c>
      <c r="H16840" s="2" t="s">
        <v>467</v>
      </c>
      <c r="I16840" s="67">
        <v>-39624.6</v>
      </c>
      <c r="J16840" s="67">
        <v>0</v>
      </c>
      <c r="K16840" s="67">
        <v>-39624.6</v>
      </c>
      <c r="L16840" s="67">
        <v>0</v>
      </c>
      <c r="M16840" s="67">
        <v>-39624.6</v>
      </c>
      <c r="N16840" s="67">
        <v>0</v>
      </c>
      <c r="P16840" s="67">
        <v>0</v>
      </c>
      <c r="Q16840" s="67">
        <v>0</v>
      </c>
      <c r="U16840" t="s">
        <v>783</v>
      </c>
    </row>
    <row r="16841" spans="3:21" x14ac:dyDescent="0.3">
      <c r="C16841" t="s">
        <v>166</v>
      </c>
      <c r="D16841" t="s">
        <v>158</v>
      </c>
      <c r="E16841" t="s">
        <v>30</v>
      </c>
      <c r="F16841" t="s">
        <v>159</v>
      </c>
      <c r="G16841" s="2">
        <v>1</v>
      </c>
      <c r="H16841" s="2" t="s">
        <v>210</v>
      </c>
      <c r="I16841" s="67">
        <v>60669.43</v>
      </c>
      <c r="J16841" s="67">
        <v>3722.36</v>
      </c>
      <c r="K16841" s="67">
        <v>60669.43</v>
      </c>
      <c r="L16841" s="67">
        <v>0.77</v>
      </c>
      <c r="M16841" s="67">
        <v>60669.43</v>
      </c>
      <c r="N16841" s="67">
        <v>8.44</v>
      </c>
      <c r="P16841" s="67">
        <v>0</v>
      </c>
      <c r="Q16841" s="67">
        <v>60669.43</v>
      </c>
      <c r="R16841" s="2" t="s">
        <v>161</v>
      </c>
      <c r="S16841" s="2" t="s">
        <v>165</v>
      </c>
      <c r="T16841" s="2" t="s">
        <v>165</v>
      </c>
      <c r="U16841" t="s">
        <v>783</v>
      </c>
    </row>
    <row r="16842" spans="3:21" x14ac:dyDescent="0.3">
      <c r="C16842" t="s">
        <v>32</v>
      </c>
      <c r="D16842" t="s">
        <v>158</v>
      </c>
      <c r="E16842" t="s">
        <v>29</v>
      </c>
      <c r="F16842" t="s">
        <v>159</v>
      </c>
      <c r="G16842" s="2">
        <v>3</v>
      </c>
      <c r="H16842" s="2" t="s">
        <v>353</v>
      </c>
      <c r="I16842" s="67">
        <v>-14709.93</v>
      </c>
      <c r="J16842" s="67">
        <v>0</v>
      </c>
      <c r="K16842" s="67">
        <v>-14709.93</v>
      </c>
      <c r="L16842" s="67">
        <v>0</v>
      </c>
      <c r="M16842" s="67">
        <v>-14709.93</v>
      </c>
      <c r="N16842" s="67">
        <v>0</v>
      </c>
      <c r="P16842" s="67">
        <v>0</v>
      </c>
      <c r="Q16842" s="67">
        <v>0</v>
      </c>
      <c r="U16842" t="s">
        <v>783</v>
      </c>
    </row>
    <row r="16843" spans="3:21" x14ac:dyDescent="0.3">
      <c r="C16843" t="s">
        <v>31</v>
      </c>
      <c r="D16843" t="s">
        <v>158</v>
      </c>
      <c r="E16843" t="s">
        <v>30</v>
      </c>
      <c r="F16843" t="s">
        <v>159</v>
      </c>
      <c r="G16843" s="2">
        <v>3</v>
      </c>
      <c r="H16843" s="2" t="s">
        <v>186</v>
      </c>
      <c r="I16843" s="67">
        <v>39512.22</v>
      </c>
      <c r="J16843" s="67">
        <v>0</v>
      </c>
      <c r="K16843" s="67">
        <v>39512.22</v>
      </c>
      <c r="L16843" s="67">
        <v>0</v>
      </c>
      <c r="M16843" s="67">
        <v>39512.22</v>
      </c>
      <c r="N16843" s="67">
        <v>27.83</v>
      </c>
      <c r="P16843" s="67">
        <v>0</v>
      </c>
      <c r="Q16843" s="67">
        <v>118536.66</v>
      </c>
      <c r="R16843" s="2" t="s">
        <v>161</v>
      </c>
      <c r="S16843" s="2" t="s">
        <v>161</v>
      </c>
      <c r="T16843" s="2" t="s">
        <v>165</v>
      </c>
      <c r="U16843" t="s">
        <v>783</v>
      </c>
    </row>
    <row r="16844" spans="3:21" x14ac:dyDescent="0.3">
      <c r="C16844" t="s">
        <v>32</v>
      </c>
      <c r="D16844" t="s">
        <v>158</v>
      </c>
      <c r="E16844" t="s">
        <v>30</v>
      </c>
      <c r="F16844" t="s">
        <v>159</v>
      </c>
      <c r="G16844" s="2">
        <v>-4</v>
      </c>
      <c r="H16844" s="2" t="s">
        <v>416</v>
      </c>
      <c r="I16844" s="67">
        <v>906.09</v>
      </c>
      <c r="J16844" s="67">
        <v>0.04</v>
      </c>
      <c r="K16844" s="67">
        <v>906.09</v>
      </c>
      <c r="L16844" s="67">
        <v>0.22</v>
      </c>
      <c r="M16844" s="67">
        <v>906.09</v>
      </c>
      <c r="N16844" s="67">
        <v>0.09</v>
      </c>
      <c r="P16844" s="67">
        <v>0</v>
      </c>
      <c r="Q16844" s="67">
        <v>0</v>
      </c>
      <c r="R16844" s="2" t="s">
        <v>161</v>
      </c>
      <c r="S16844" s="2" t="s">
        <v>161</v>
      </c>
      <c r="T16844" s="2" t="s">
        <v>165</v>
      </c>
      <c r="U16844" t="s">
        <v>783</v>
      </c>
    </row>
    <row r="16845" spans="3:21" x14ac:dyDescent="0.3">
      <c r="C16845" t="s">
        <v>166</v>
      </c>
      <c r="D16845" t="s">
        <v>158</v>
      </c>
      <c r="E16845" t="s">
        <v>29</v>
      </c>
      <c r="F16845" t="s">
        <v>159</v>
      </c>
      <c r="G16845" s="2">
        <v>4</v>
      </c>
      <c r="H16845" s="2" t="s">
        <v>430</v>
      </c>
      <c r="I16845" s="67">
        <v>-191.25</v>
      </c>
      <c r="J16845" s="67">
        <v>0</v>
      </c>
      <c r="K16845" s="67">
        <v>-191.25</v>
      </c>
      <c r="L16845" s="67">
        <v>0</v>
      </c>
      <c r="M16845" s="67">
        <v>-191.25</v>
      </c>
      <c r="N16845" s="67">
        <v>0</v>
      </c>
      <c r="P16845" s="67">
        <v>0</v>
      </c>
      <c r="Q16845" s="67">
        <v>0</v>
      </c>
      <c r="U16845" t="s">
        <v>783</v>
      </c>
    </row>
    <row r="16846" spans="3:21" x14ac:dyDescent="0.3">
      <c r="C16846" t="s">
        <v>166</v>
      </c>
      <c r="D16846" t="s">
        <v>158</v>
      </c>
      <c r="E16846" t="s">
        <v>30</v>
      </c>
      <c r="F16846" t="s">
        <v>159</v>
      </c>
      <c r="G16846" s="2">
        <v>4</v>
      </c>
      <c r="H16846" s="2" t="s">
        <v>493</v>
      </c>
      <c r="I16846" s="67">
        <v>129954.93</v>
      </c>
      <c r="J16846" s="67">
        <v>9.39</v>
      </c>
      <c r="K16846" s="67">
        <v>129954.93</v>
      </c>
      <c r="L16846" s="67">
        <v>4.46</v>
      </c>
      <c r="M16846" s="67">
        <v>129954.93</v>
      </c>
      <c r="N16846" s="67">
        <v>42.71</v>
      </c>
      <c r="P16846" s="67">
        <v>0</v>
      </c>
      <c r="Q16846" s="67">
        <v>519819.72</v>
      </c>
      <c r="R16846" s="2" t="s">
        <v>161</v>
      </c>
      <c r="S16846" s="2" t="s">
        <v>161</v>
      </c>
      <c r="T16846" s="2" t="s">
        <v>161</v>
      </c>
      <c r="U16846" t="s">
        <v>783</v>
      </c>
    </row>
    <row r="16847" spans="3:21" x14ac:dyDescent="0.3">
      <c r="C16847" t="s">
        <v>166</v>
      </c>
      <c r="D16847" t="s">
        <v>158</v>
      </c>
      <c r="E16847" t="s">
        <v>30</v>
      </c>
      <c r="F16847" t="s">
        <v>159</v>
      </c>
      <c r="G16847" s="2">
        <v>-1</v>
      </c>
      <c r="H16847" s="2" t="s">
        <v>654</v>
      </c>
      <c r="I16847" s="67">
        <v>17267.259999999998</v>
      </c>
      <c r="J16847" s="67">
        <v>0.88</v>
      </c>
      <c r="K16847" s="67">
        <v>17267.259999999998</v>
      </c>
      <c r="L16847" s="67">
        <v>0.6</v>
      </c>
      <c r="M16847" s="67">
        <v>17267.259999999998</v>
      </c>
      <c r="N16847" s="67">
        <v>10.76</v>
      </c>
      <c r="P16847" s="67">
        <v>0</v>
      </c>
      <c r="Q16847" s="67">
        <v>0</v>
      </c>
      <c r="R16847" s="2" t="s">
        <v>161</v>
      </c>
      <c r="S16847" s="2" t="s">
        <v>161</v>
      </c>
      <c r="T16847" s="2" t="s">
        <v>161</v>
      </c>
      <c r="U16847" t="s">
        <v>783</v>
      </c>
    </row>
    <row r="16848" spans="3:21" x14ac:dyDescent="0.3">
      <c r="C16848" t="s">
        <v>166</v>
      </c>
      <c r="D16848" t="s">
        <v>158</v>
      </c>
      <c r="E16848" t="s">
        <v>30</v>
      </c>
      <c r="F16848" t="s">
        <v>159</v>
      </c>
      <c r="G16848" s="2">
        <v>1</v>
      </c>
      <c r="H16848" s="2" t="s">
        <v>557</v>
      </c>
      <c r="I16848" s="67">
        <v>89018.12</v>
      </c>
      <c r="J16848" s="67">
        <v>0</v>
      </c>
      <c r="K16848" s="67">
        <v>89018.12</v>
      </c>
      <c r="L16848" s="67">
        <v>0</v>
      </c>
      <c r="M16848" s="67">
        <v>89018.12</v>
      </c>
      <c r="N16848" s="67">
        <v>7.58</v>
      </c>
      <c r="P16848" s="67">
        <v>0</v>
      </c>
      <c r="Q16848" s="67">
        <v>89018.12</v>
      </c>
      <c r="R16848" s="2" t="s">
        <v>161</v>
      </c>
      <c r="S16848" s="2" t="s">
        <v>161</v>
      </c>
      <c r="T16848" s="2" t="s">
        <v>165</v>
      </c>
      <c r="U16848" t="s">
        <v>783</v>
      </c>
    </row>
    <row r="16849" spans="3:21" x14ac:dyDescent="0.3">
      <c r="C16849" t="s">
        <v>32</v>
      </c>
      <c r="D16849" t="s">
        <v>158</v>
      </c>
      <c r="E16849" t="s">
        <v>29</v>
      </c>
      <c r="F16849" t="s">
        <v>159</v>
      </c>
      <c r="G16849" s="2">
        <v>2</v>
      </c>
      <c r="H16849" s="2" t="s">
        <v>592</v>
      </c>
      <c r="I16849" s="67">
        <v>-6986.03</v>
      </c>
      <c r="J16849" s="67">
        <v>0</v>
      </c>
      <c r="K16849" s="67">
        <v>-6986.03</v>
      </c>
      <c r="L16849" s="67">
        <v>0</v>
      </c>
      <c r="M16849" s="67">
        <v>-6986.03</v>
      </c>
      <c r="N16849" s="67">
        <v>0</v>
      </c>
      <c r="P16849" s="67">
        <v>0</v>
      </c>
      <c r="Q16849" s="67">
        <v>0</v>
      </c>
      <c r="U16849" t="s">
        <v>783</v>
      </c>
    </row>
    <row r="16850" spans="3:21" x14ac:dyDescent="0.3">
      <c r="C16850" t="s">
        <v>166</v>
      </c>
      <c r="D16850" t="s">
        <v>158</v>
      </c>
      <c r="E16850" t="s">
        <v>30</v>
      </c>
      <c r="F16850" t="s">
        <v>159</v>
      </c>
      <c r="G16850" s="2">
        <v>0</v>
      </c>
      <c r="H16850" s="2" t="s">
        <v>353</v>
      </c>
      <c r="I16850" s="67">
        <v>730876.02</v>
      </c>
      <c r="J16850" s="67">
        <v>85.42</v>
      </c>
      <c r="K16850" s="67">
        <v>730876.02</v>
      </c>
      <c r="L16850" s="67">
        <v>40.57</v>
      </c>
      <c r="M16850" s="67">
        <v>730876.02</v>
      </c>
      <c r="N16850" s="67">
        <v>388.57</v>
      </c>
      <c r="P16850" s="67">
        <v>0</v>
      </c>
      <c r="Q16850" s="67">
        <v>0</v>
      </c>
      <c r="R16850" s="2" t="s">
        <v>161</v>
      </c>
      <c r="S16850" s="2" t="s">
        <v>161</v>
      </c>
      <c r="T16850" s="2" t="s">
        <v>161</v>
      </c>
      <c r="U16850" t="s">
        <v>783</v>
      </c>
    </row>
    <row r="16851" spans="3:21" x14ac:dyDescent="0.3">
      <c r="C16851" t="s">
        <v>166</v>
      </c>
      <c r="D16851" t="s">
        <v>158</v>
      </c>
      <c r="E16851" t="s">
        <v>30</v>
      </c>
      <c r="F16851" t="s">
        <v>159</v>
      </c>
      <c r="G16851" s="2">
        <v>5</v>
      </c>
      <c r="H16851" s="2" t="s">
        <v>347</v>
      </c>
      <c r="I16851" s="67">
        <v>145884.78</v>
      </c>
      <c r="J16851" s="67">
        <v>8.68</v>
      </c>
      <c r="K16851" s="67">
        <v>145884.78</v>
      </c>
      <c r="L16851" s="67">
        <v>3399.17</v>
      </c>
      <c r="M16851" s="67">
        <v>145884.78</v>
      </c>
      <c r="N16851" s="67">
        <v>48.63</v>
      </c>
      <c r="P16851" s="67">
        <v>0</v>
      </c>
      <c r="Q16851" s="67">
        <v>729423.9</v>
      </c>
      <c r="R16851" s="2" t="s">
        <v>165</v>
      </c>
      <c r="S16851" s="2" t="s">
        <v>161</v>
      </c>
      <c r="T16851" s="2" t="s">
        <v>165</v>
      </c>
      <c r="U16851" t="s">
        <v>783</v>
      </c>
    </row>
    <row r="16852" spans="3:21" x14ac:dyDescent="0.3">
      <c r="C16852" t="s">
        <v>32</v>
      </c>
      <c r="D16852" t="s">
        <v>158</v>
      </c>
      <c r="E16852" t="s">
        <v>29</v>
      </c>
      <c r="F16852" t="s">
        <v>159</v>
      </c>
      <c r="G16852" s="2">
        <v>-4</v>
      </c>
      <c r="H16852" s="2" t="s">
        <v>288</v>
      </c>
      <c r="I16852" s="67">
        <v>-69777.679999999993</v>
      </c>
      <c r="J16852" s="67">
        <v>0</v>
      </c>
      <c r="K16852" s="67">
        <v>-69777.679999999993</v>
      </c>
      <c r="L16852" s="67">
        <v>0</v>
      </c>
      <c r="M16852" s="67">
        <v>-69777.679999999993</v>
      </c>
      <c r="N16852" s="67">
        <v>0</v>
      </c>
      <c r="P16852" s="67">
        <v>0</v>
      </c>
      <c r="Q16852" s="67">
        <v>0</v>
      </c>
      <c r="U16852" t="s">
        <v>783</v>
      </c>
    </row>
    <row r="16853" spans="3:21" x14ac:dyDescent="0.3">
      <c r="C16853" t="s">
        <v>31</v>
      </c>
      <c r="D16853" t="s">
        <v>158</v>
      </c>
      <c r="E16853" t="s">
        <v>30</v>
      </c>
      <c r="F16853" t="s">
        <v>159</v>
      </c>
      <c r="G16853" s="2">
        <v>4</v>
      </c>
      <c r="H16853" s="2" t="s">
        <v>580</v>
      </c>
      <c r="I16853" s="67">
        <v>26821.16</v>
      </c>
      <c r="J16853" s="67">
        <v>2.86</v>
      </c>
      <c r="K16853" s="67">
        <v>26821.16</v>
      </c>
      <c r="L16853" s="67">
        <v>1.95</v>
      </c>
      <c r="M16853" s="67">
        <v>26821.16</v>
      </c>
      <c r="N16853" s="67">
        <v>34.869999999999997</v>
      </c>
      <c r="P16853" s="67">
        <v>0</v>
      </c>
      <c r="Q16853" s="67">
        <v>107284.64</v>
      </c>
      <c r="R16853" s="2" t="s">
        <v>161</v>
      </c>
      <c r="S16853" s="2" t="s">
        <v>161</v>
      </c>
      <c r="T16853" s="2" t="s">
        <v>161</v>
      </c>
      <c r="U16853" t="s">
        <v>783</v>
      </c>
    </row>
    <row r="16854" spans="3:21" x14ac:dyDescent="0.3">
      <c r="C16854" t="s">
        <v>166</v>
      </c>
      <c r="D16854" t="s">
        <v>158</v>
      </c>
      <c r="E16854" t="s">
        <v>29</v>
      </c>
      <c r="F16854" t="s">
        <v>159</v>
      </c>
      <c r="G16854" s="2">
        <v>-1</v>
      </c>
      <c r="H16854" s="2" t="s">
        <v>316</v>
      </c>
      <c r="I16854" s="67">
        <v>-15353.98</v>
      </c>
      <c r="J16854" s="67">
        <v>0</v>
      </c>
      <c r="K16854" s="67">
        <v>-15353.98</v>
      </c>
      <c r="L16854" s="67">
        <v>0</v>
      </c>
      <c r="M16854" s="67">
        <v>-15353.98</v>
      </c>
      <c r="N16854" s="67">
        <v>0</v>
      </c>
      <c r="P16854" s="67">
        <v>0</v>
      </c>
      <c r="Q16854" s="67">
        <v>0</v>
      </c>
      <c r="U16854" t="s">
        <v>783</v>
      </c>
    </row>
    <row r="16855" spans="3:21" x14ac:dyDescent="0.3">
      <c r="C16855" t="s">
        <v>32</v>
      </c>
      <c r="D16855" t="s">
        <v>158</v>
      </c>
      <c r="E16855" t="s">
        <v>30</v>
      </c>
      <c r="F16855" t="s">
        <v>159</v>
      </c>
      <c r="G16855" s="2">
        <v>-4</v>
      </c>
      <c r="H16855" s="2" t="s">
        <v>250</v>
      </c>
      <c r="I16855" s="67">
        <v>3628.92</v>
      </c>
      <c r="J16855" s="67">
        <v>7.0000000000000007E-2</v>
      </c>
      <c r="K16855" s="67">
        <v>3628.92</v>
      </c>
      <c r="L16855" s="67">
        <v>0.03</v>
      </c>
      <c r="M16855" s="67">
        <v>3628.92</v>
      </c>
      <c r="N16855" s="67">
        <v>0.39</v>
      </c>
      <c r="P16855" s="67">
        <v>0</v>
      </c>
      <c r="Q16855" s="67">
        <v>0</v>
      </c>
      <c r="R16855" s="2" t="s">
        <v>161</v>
      </c>
      <c r="S16855" s="2" t="s">
        <v>161</v>
      </c>
      <c r="T16855" s="2" t="s">
        <v>161</v>
      </c>
      <c r="U16855" t="s">
        <v>783</v>
      </c>
    </row>
    <row r="16856" spans="3:21" x14ac:dyDescent="0.3">
      <c r="C16856" t="s">
        <v>166</v>
      </c>
      <c r="D16856" t="s">
        <v>158</v>
      </c>
      <c r="E16856" t="s">
        <v>29</v>
      </c>
      <c r="F16856" t="s">
        <v>159</v>
      </c>
      <c r="G16856" s="2">
        <v>-1</v>
      </c>
      <c r="H16856" s="2" t="s">
        <v>230</v>
      </c>
      <c r="I16856" s="67">
        <v>-14982.91</v>
      </c>
      <c r="J16856" s="67">
        <v>0</v>
      </c>
      <c r="K16856" s="67">
        <v>-14982.91</v>
      </c>
      <c r="L16856" s="67">
        <v>0</v>
      </c>
      <c r="M16856" s="67">
        <v>-14982.91</v>
      </c>
      <c r="N16856" s="67">
        <v>0</v>
      </c>
      <c r="P16856" s="67">
        <v>0</v>
      </c>
      <c r="Q16856" s="67">
        <v>0</v>
      </c>
      <c r="U16856" t="s">
        <v>783</v>
      </c>
    </row>
    <row r="16857" spans="3:21" x14ac:dyDescent="0.3">
      <c r="C16857" t="s">
        <v>31</v>
      </c>
      <c r="D16857" t="s">
        <v>158</v>
      </c>
      <c r="E16857" t="s">
        <v>30</v>
      </c>
      <c r="F16857" t="s">
        <v>159</v>
      </c>
      <c r="G16857" s="2">
        <v>0</v>
      </c>
      <c r="H16857" s="2" t="s">
        <v>276</v>
      </c>
      <c r="I16857" s="67">
        <v>2246.8000000000002</v>
      </c>
      <c r="J16857" s="67">
        <v>503.65</v>
      </c>
      <c r="K16857" s="67">
        <v>2246.8000000000002</v>
      </c>
      <c r="L16857" s="67">
        <v>0.02</v>
      </c>
      <c r="M16857" s="67">
        <v>2246.8000000000002</v>
      </c>
      <c r="N16857" s="67">
        <v>0.25</v>
      </c>
      <c r="P16857" s="67">
        <v>0</v>
      </c>
      <c r="Q16857" s="67">
        <v>0</v>
      </c>
      <c r="R16857" s="2" t="s">
        <v>161</v>
      </c>
      <c r="S16857" s="2" t="s">
        <v>165</v>
      </c>
      <c r="T16857" s="2" t="s">
        <v>165</v>
      </c>
      <c r="U16857" t="s">
        <v>783</v>
      </c>
    </row>
    <row r="16858" spans="3:21" x14ac:dyDescent="0.3">
      <c r="C16858" t="s">
        <v>166</v>
      </c>
      <c r="D16858" t="s">
        <v>158</v>
      </c>
      <c r="E16858" t="s">
        <v>29</v>
      </c>
      <c r="F16858" t="s">
        <v>159</v>
      </c>
      <c r="G16858" s="2">
        <v>6</v>
      </c>
      <c r="H16858" s="2" t="s">
        <v>431</v>
      </c>
      <c r="I16858" s="67">
        <v>-2379.12</v>
      </c>
      <c r="J16858" s="67">
        <v>0</v>
      </c>
      <c r="K16858" s="67">
        <v>-2379.12</v>
      </c>
      <c r="L16858" s="67">
        <v>0</v>
      </c>
      <c r="M16858" s="67">
        <v>-2379.12</v>
      </c>
      <c r="N16858" s="67">
        <v>0</v>
      </c>
      <c r="P16858" s="67">
        <v>0</v>
      </c>
      <c r="Q16858" s="67">
        <v>0</v>
      </c>
      <c r="U16858" t="s">
        <v>783</v>
      </c>
    </row>
    <row r="16859" spans="3:21" x14ac:dyDescent="0.3">
      <c r="C16859" t="s">
        <v>166</v>
      </c>
      <c r="D16859" t="s">
        <v>158</v>
      </c>
      <c r="E16859" t="s">
        <v>30</v>
      </c>
      <c r="F16859" t="s">
        <v>159</v>
      </c>
      <c r="G16859" s="2">
        <v>2</v>
      </c>
      <c r="H16859" s="2" t="s">
        <v>254</v>
      </c>
      <c r="I16859" s="67">
        <v>102457.57</v>
      </c>
      <c r="J16859" s="67">
        <v>141.84</v>
      </c>
      <c r="K16859" s="67">
        <v>102457.57</v>
      </c>
      <c r="L16859" s="67">
        <v>10.87</v>
      </c>
      <c r="M16859" s="67">
        <v>102457.57</v>
      </c>
      <c r="N16859" s="67">
        <v>57.31</v>
      </c>
      <c r="P16859" s="67">
        <v>0</v>
      </c>
      <c r="Q16859" s="67">
        <v>204915.14</v>
      </c>
      <c r="R16859" s="2" t="s">
        <v>161</v>
      </c>
      <c r="S16859" s="2" t="s">
        <v>161</v>
      </c>
      <c r="T16859" s="2" t="s">
        <v>161</v>
      </c>
      <c r="U16859" t="s">
        <v>783</v>
      </c>
    </row>
    <row r="16860" spans="3:21" x14ac:dyDescent="0.3">
      <c r="C16860" t="s">
        <v>32</v>
      </c>
      <c r="D16860" t="s">
        <v>158</v>
      </c>
      <c r="E16860" t="s">
        <v>29</v>
      </c>
      <c r="F16860" t="s">
        <v>159</v>
      </c>
      <c r="G16860" s="2">
        <v>-4</v>
      </c>
      <c r="H16860" s="2" t="s">
        <v>279</v>
      </c>
      <c r="I16860" s="67">
        <v>-190707.14</v>
      </c>
      <c r="J16860" s="67">
        <v>0</v>
      </c>
      <c r="K16860" s="67">
        <v>-190707.14</v>
      </c>
      <c r="L16860" s="67">
        <v>0</v>
      </c>
      <c r="M16860" s="67">
        <v>-190707.14</v>
      </c>
      <c r="N16860" s="67">
        <v>0</v>
      </c>
      <c r="P16860" s="67">
        <v>0</v>
      </c>
      <c r="Q16860" s="67">
        <v>0</v>
      </c>
      <c r="U16860" t="s">
        <v>783</v>
      </c>
    </row>
    <row r="16861" spans="3:21" x14ac:dyDescent="0.3">
      <c r="C16861" t="s">
        <v>31</v>
      </c>
      <c r="D16861" t="s">
        <v>158</v>
      </c>
      <c r="E16861" t="s">
        <v>29</v>
      </c>
      <c r="F16861" t="s">
        <v>159</v>
      </c>
      <c r="G16861" s="2">
        <v>2</v>
      </c>
      <c r="H16861" s="2" t="s">
        <v>567</v>
      </c>
      <c r="I16861" s="67">
        <v>-3055.36</v>
      </c>
      <c r="J16861" s="67">
        <v>0</v>
      </c>
      <c r="K16861" s="67">
        <v>-3055.36</v>
      </c>
      <c r="L16861" s="67">
        <v>0</v>
      </c>
      <c r="M16861" s="67">
        <v>-3055.36</v>
      </c>
      <c r="N16861" s="67">
        <v>0</v>
      </c>
      <c r="P16861" s="67">
        <v>0</v>
      </c>
      <c r="Q16861" s="67">
        <v>0</v>
      </c>
      <c r="U16861" t="s">
        <v>783</v>
      </c>
    </row>
    <row r="16862" spans="3:21" x14ac:dyDescent="0.3">
      <c r="C16862" t="s">
        <v>166</v>
      </c>
      <c r="D16862" t="s">
        <v>158</v>
      </c>
      <c r="E16862" t="s">
        <v>30</v>
      </c>
      <c r="F16862" t="s">
        <v>159</v>
      </c>
      <c r="G16862" s="2">
        <v>0</v>
      </c>
      <c r="H16862" s="2" t="s">
        <v>429</v>
      </c>
      <c r="I16862" s="67">
        <v>5.7</v>
      </c>
      <c r="J16862" s="67">
        <v>0</v>
      </c>
      <c r="K16862" s="67">
        <v>5.7</v>
      </c>
      <c r="L16862" s="67">
        <v>0</v>
      </c>
      <c r="M16862" s="67">
        <v>5.7</v>
      </c>
      <c r="N16862" s="67">
        <v>0</v>
      </c>
      <c r="P16862" s="67">
        <v>0</v>
      </c>
      <c r="Q16862" s="67">
        <v>0</v>
      </c>
      <c r="R16862" s="2" t="s">
        <v>161</v>
      </c>
      <c r="S16862" s="2" t="s">
        <v>161</v>
      </c>
      <c r="T16862" s="2" t="s">
        <v>161</v>
      </c>
      <c r="U16862" t="s">
        <v>783</v>
      </c>
    </row>
    <row r="16863" spans="3:21" x14ac:dyDescent="0.3">
      <c r="C16863" t="s">
        <v>166</v>
      </c>
      <c r="D16863" t="s">
        <v>158</v>
      </c>
      <c r="E16863" t="s">
        <v>30</v>
      </c>
      <c r="F16863" t="s">
        <v>159</v>
      </c>
      <c r="G16863" s="2">
        <v>12</v>
      </c>
      <c r="H16863" s="2" t="s">
        <v>453</v>
      </c>
      <c r="I16863" s="67">
        <v>75902.559999999998</v>
      </c>
      <c r="J16863" s="67">
        <v>3.31</v>
      </c>
      <c r="K16863" s="67">
        <v>75902.559999999998</v>
      </c>
      <c r="L16863" s="67">
        <v>17.79</v>
      </c>
      <c r="M16863" s="67">
        <v>75902.559999999998</v>
      </c>
      <c r="N16863" s="67">
        <v>34.21</v>
      </c>
      <c r="P16863" s="67">
        <v>0</v>
      </c>
      <c r="Q16863" s="67">
        <v>910830.72</v>
      </c>
      <c r="R16863" s="2" t="s">
        <v>161</v>
      </c>
      <c r="S16863" s="2" t="s">
        <v>161</v>
      </c>
      <c r="T16863" s="2" t="s">
        <v>165</v>
      </c>
      <c r="U16863" t="s">
        <v>783</v>
      </c>
    </row>
    <row r="16864" spans="3:21" x14ac:dyDescent="0.3">
      <c r="C16864" t="s">
        <v>166</v>
      </c>
      <c r="D16864" t="s">
        <v>158</v>
      </c>
      <c r="E16864" t="s">
        <v>29</v>
      </c>
      <c r="F16864" t="s">
        <v>159</v>
      </c>
      <c r="G16864" s="2">
        <v>-1</v>
      </c>
      <c r="H16864" s="2" t="s">
        <v>400</v>
      </c>
      <c r="I16864" s="67">
        <v>-775.84</v>
      </c>
      <c r="J16864" s="67">
        <v>0</v>
      </c>
      <c r="K16864" s="67">
        <v>-775.84</v>
      </c>
      <c r="L16864" s="67">
        <v>0</v>
      </c>
      <c r="M16864" s="67">
        <v>-775.84</v>
      </c>
      <c r="N16864" s="67">
        <v>0</v>
      </c>
      <c r="P16864" s="67">
        <v>0</v>
      </c>
      <c r="Q16864" s="67">
        <v>0</v>
      </c>
      <c r="U16864" t="s">
        <v>783</v>
      </c>
    </row>
    <row r="16865" spans="3:21" x14ac:dyDescent="0.3">
      <c r="C16865" t="s">
        <v>32</v>
      </c>
      <c r="D16865" t="s">
        <v>158</v>
      </c>
      <c r="E16865" t="s">
        <v>30</v>
      </c>
      <c r="F16865" t="s">
        <v>159</v>
      </c>
      <c r="G16865" s="2">
        <v>11</v>
      </c>
      <c r="H16865" s="2" t="s">
        <v>239</v>
      </c>
      <c r="I16865" s="67">
        <v>80880.44</v>
      </c>
      <c r="J16865" s="67">
        <v>3.72</v>
      </c>
      <c r="K16865" s="67">
        <v>80880.44</v>
      </c>
      <c r="L16865" s="67">
        <v>19.95</v>
      </c>
      <c r="M16865" s="67">
        <v>80880.44</v>
      </c>
      <c r="N16865" s="67">
        <v>8.7100000000000009</v>
      </c>
      <c r="P16865" s="67">
        <v>0</v>
      </c>
      <c r="Q16865" s="67">
        <v>889684.84000000008</v>
      </c>
      <c r="R16865" s="2" t="s">
        <v>161</v>
      </c>
      <c r="S16865" s="2" t="s">
        <v>161</v>
      </c>
      <c r="T16865" s="2" t="s">
        <v>165</v>
      </c>
      <c r="U16865" t="s">
        <v>783</v>
      </c>
    </row>
    <row r="16866" spans="3:21" x14ac:dyDescent="0.3">
      <c r="C16866" t="s">
        <v>32</v>
      </c>
      <c r="D16866" t="s">
        <v>158</v>
      </c>
      <c r="E16866" t="s">
        <v>30</v>
      </c>
      <c r="F16866" t="s">
        <v>159</v>
      </c>
      <c r="G16866" s="2">
        <v>1</v>
      </c>
      <c r="H16866" s="2" t="s">
        <v>396</v>
      </c>
      <c r="I16866" s="67">
        <v>5564.4</v>
      </c>
      <c r="J16866" s="67">
        <v>0.1</v>
      </c>
      <c r="K16866" s="67">
        <v>5564.4</v>
      </c>
      <c r="L16866" s="67">
        <v>0.2</v>
      </c>
      <c r="M16866" s="67">
        <v>5564.4</v>
      </c>
      <c r="N16866" s="67">
        <v>0.8</v>
      </c>
      <c r="P16866" s="67">
        <v>0</v>
      </c>
      <c r="Q16866" s="67">
        <v>5564.4</v>
      </c>
      <c r="R16866" s="2" t="s">
        <v>161</v>
      </c>
      <c r="S16866" s="2" t="s">
        <v>161</v>
      </c>
      <c r="T16866" s="2" t="s">
        <v>165</v>
      </c>
      <c r="U16866" t="s">
        <v>783</v>
      </c>
    </row>
    <row r="16867" spans="3:21" x14ac:dyDescent="0.3">
      <c r="C16867" t="s">
        <v>31</v>
      </c>
      <c r="D16867" t="s">
        <v>158</v>
      </c>
      <c r="E16867" t="s">
        <v>30</v>
      </c>
      <c r="F16867" t="s">
        <v>159</v>
      </c>
      <c r="G16867" s="2">
        <v>7</v>
      </c>
      <c r="H16867" s="2" t="s">
        <v>354</v>
      </c>
      <c r="I16867" s="67">
        <v>46257.97</v>
      </c>
      <c r="J16867" s="67">
        <v>2225.1799999999998</v>
      </c>
      <c r="K16867" s="67">
        <v>46257.97</v>
      </c>
      <c r="L16867" s="67">
        <v>1.83</v>
      </c>
      <c r="M16867" s="67">
        <v>46257.97</v>
      </c>
      <c r="N16867" s="67">
        <v>101.15</v>
      </c>
      <c r="P16867" s="67">
        <v>0</v>
      </c>
      <c r="Q16867" s="67">
        <v>323805.79000000004</v>
      </c>
      <c r="R16867" s="2" t="s">
        <v>161</v>
      </c>
      <c r="S16867" s="2" t="s">
        <v>165</v>
      </c>
      <c r="T16867" s="2" t="s">
        <v>165</v>
      </c>
      <c r="U16867" t="s">
        <v>783</v>
      </c>
    </row>
    <row r="16868" spans="3:21" x14ac:dyDescent="0.3">
      <c r="C16868" t="s">
        <v>166</v>
      </c>
      <c r="D16868" t="s">
        <v>158</v>
      </c>
      <c r="E16868" t="s">
        <v>30</v>
      </c>
      <c r="F16868" t="s">
        <v>159</v>
      </c>
      <c r="G16868" s="2">
        <v>1</v>
      </c>
      <c r="H16868" s="2" t="s">
        <v>311</v>
      </c>
      <c r="I16868" s="67">
        <v>585277.53</v>
      </c>
      <c r="J16868" s="67">
        <v>53.33</v>
      </c>
      <c r="K16868" s="67">
        <v>585277.53</v>
      </c>
      <c r="L16868" s="67">
        <v>48.26</v>
      </c>
      <c r="M16868" s="67">
        <v>585277.53</v>
      </c>
      <c r="N16868" s="67">
        <v>249.35</v>
      </c>
      <c r="P16868" s="67">
        <v>0</v>
      </c>
      <c r="Q16868" s="67">
        <v>585277.53</v>
      </c>
      <c r="R16868" s="2" t="s">
        <v>161</v>
      </c>
      <c r="S16868" s="2" t="s">
        <v>161</v>
      </c>
      <c r="T16868" s="2" t="s">
        <v>161</v>
      </c>
      <c r="U16868" t="s">
        <v>783</v>
      </c>
    </row>
    <row r="16869" spans="3:21" x14ac:dyDescent="0.3">
      <c r="C16869" t="s">
        <v>31</v>
      </c>
      <c r="D16869" t="s">
        <v>158</v>
      </c>
      <c r="E16869" t="s">
        <v>29</v>
      </c>
      <c r="F16869" t="s">
        <v>159</v>
      </c>
      <c r="G16869" s="2">
        <v>1</v>
      </c>
      <c r="H16869" s="2" t="s">
        <v>276</v>
      </c>
      <c r="I16869" s="67">
        <v>-157.32</v>
      </c>
      <c r="J16869" s="67">
        <v>0</v>
      </c>
      <c r="K16869" s="67">
        <v>-157.32</v>
      </c>
      <c r="L16869" s="67">
        <v>0</v>
      </c>
      <c r="M16869" s="67">
        <v>-157.32</v>
      </c>
      <c r="N16869" s="67">
        <v>0</v>
      </c>
      <c r="P16869" s="67">
        <v>0</v>
      </c>
      <c r="Q16869" s="67">
        <v>0</v>
      </c>
      <c r="U16869" t="s">
        <v>783</v>
      </c>
    </row>
    <row r="16870" spans="3:21" x14ac:dyDescent="0.3">
      <c r="C16870" t="s">
        <v>31</v>
      </c>
      <c r="D16870" t="s">
        <v>158</v>
      </c>
      <c r="E16870" t="s">
        <v>30</v>
      </c>
      <c r="F16870" t="s">
        <v>159</v>
      </c>
      <c r="G16870" s="2">
        <v>-4</v>
      </c>
      <c r="H16870" s="2" t="s">
        <v>479</v>
      </c>
      <c r="I16870" s="67">
        <v>48</v>
      </c>
      <c r="J16870" s="67">
        <v>0</v>
      </c>
      <c r="K16870" s="67">
        <v>48</v>
      </c>
      <c r="L16870" s="67">
        <v>0</v>
      </c>
      <c r="M16870" s="67">
        <v>48</v>
      </c>
      <c r="N16870" s="67">
        <v>0</v>
      </c>
      <c r="P16870" s="67">
        <v>0</v>
      </c>
      <c r="Q16870" s="67">
        <v>0</v>
      </c>
      <c r="R16870" s="2" t="s">
        <v>161</v>
      </c>
      <c r="S16870" s="2" t="s">
        <v>161</v>
      </c>
      <c r="T16870" s="2" t="s">
        <v>161</v>
      </c>
      <c r="U16870" t="s">
        <v>783</v>
      </c>
    </row>
    <row r="16871" spans="3:21" x14ac:dyDescent="0.3">
      <c r="C16871" t="s">
        <v>166</v>
      </c>
      <c r="D16871" t="s">
        <v>158</v>
      </c>
      <c r="E16871" t="s">
        <v>30</v>
      </c>
      <c r="F16871" t="s">
        <v>159</v>
      </c>
      <c r="G16871" s="2">
        <v>5</v>
      </c>
      <c r="H16871" s="2" t="s">
        <v>294</v>
      </c>
      <c r="I16871" s="67">
        <v>10171520.02</v>
      </c>
      <c r="J16871" s="67">
        <v>0</v>
      </c>
      <c r="K16871" s="67">
        <v>10171520.02</v>
      </c>
      <c r="L16871" s="67">
        <v>0</v>
      </c>
      <c r="M16871" s="67">
        <v>10171520.02</v>
      </c>
      <c r="N16871" s="67">
        <v>5256.1</v>
      </c>
      <c r="P16871" s="67">
        <v>0</v>
      </c>
      <c r="Q16871" s="67">
        <v>50857600.099999994</v>
      </c>
      <c r="R16871" s="2" t="s">
        <v>161</v>
      </c>
      <c r="S16871" s="2" t="s">
        <v>161</v>
      </c>
      <c r="T16871" s="2" t="s">
        <v>165</v>
      </c>
      <c r="U16871" t="s">
        <v>783</v>
      </c>
    </row>
    <row r="16872" spans="3:21" x14ac:dyDescent="0.3">
      <c r="C16872" t="s">
        <v>166</v>
      </c>
      <c r="D16872" t="s">
        <v>158</v>
      </c>
      <c r="E16872" t="s">
        <v>29</v>
      </c>
      <c r="F16872" t="s">
        <v>159</v>
      </c>
      <c r="G16872" s="2">
        <v>-1</v>
      </c>
      <c r="H16872" s="2" t="s">
        <v>327</v>
      </c>
      <c r="I16872" s="67">
        <v>-12026.35</v>
      </c>
      <c r="J16872" s="67">
        <v>0</v>
      </c>
      <c r="K16872" s="67">
        <v>-12026.35</v>
      </c>
      <c r="L16872" s="67">
        <v>0</v>
      </c>
      <c r="M16872" s="67">
        <v>-12026.35</v>
      </c>
      <c r="N16872" s="67">
        <v>0</v>
      </c>
      <c r="P16872" s="67">
        <v>0</v>
      </c>
      <c r="Q16872" s="67">
        <v>0</v>
      </c>
      <c r="U16872" t="s">
        <v>783</v>
      </c>
    </row>
    <row r="16873" spans="3:21" x14ac:dyDescent="0.3">
      <c r="C16873" t="s">
        <v>166</v>
      </c>
      <c r="D16873" t="s">
        <v>158</v>
      </c>
      <c r="E16873" t="s">
        <v>29</v>
      </c>
      <c r="F16873" t="s">
        <v>159</v>
      </c>
      <c r="G16873" s="2">
        <v>0</v>
      </c>
      <c r="H16873" s="2" t="s">
        <v>262</v>
      </c>
      <c r="I16873" s="67">
        <v>-67518.850000000006</v>
      </c>
      <c r="J16873" s="67">
        <v>0</v>
      </c>
      <c r="K16873" s="67">
        <v>-67518.850000000006</v>
      </c>
      <c r="L16873" s="67">
        <v>0</v>
      </c>
      <c r="M16873" s="67">
        <v>-67518.850000000006</v>
      </c>
      <c r="N16873" s="67">
        <v>0</v>
      </c>
      <c r="P16873" s="67">
        <v>-1715.74</v>
      </c>
      <c r="Q16873" s="67">
        <v>0</v>
      </c>
      <c r="U16873" t="s">
        <v>783</v>
      </c>
    </row>
    <row r="16874" spans="3:21" x14ac:dyDescent="0.3">
      <c r="C16874" t="s">
        <v>32</v>
      </c>
      <c r="D16874" t="s">
        <v>158</v>
      </c>
      <c r="E16874" t="s">
        <v>29</v>
      </c>
      <c r="F16874" t="s">
        <v>159</v>
      </c>
      <c r="G16874" s="2">
        <v>-1</v>
      </c>
      <c r="H16874" s="2" t="s">
        <v>263</v>
      </c>
      <c r="I16874" s="67">
        <v>-26109.78</v>
      </c>
      <c r="J16874" s="67">
        <v>0</v>
      </c>
      <c r="K16874" s="67">
        <v>-26109.78</v>
      </c>
      <c r="L16874" s="67">
        <v>0</v>
      </c>
      <c r="M16874" s="67">
        <v>-26109.78</v>
      </c>
      <c r="N16874" s="67">
        <v>0</v>
      </c>
      <c r="P16874" s="67">
        <v>0</v>
      </c>
      <c r="Q16874" s="67">
        <v>0</v>
      </c>
      <c r="U16874" t="s">
        <v>783</v>
      </c>
    </row>
    <row r="16875" spans="3:21" x14ac:dyDescent="0.3">
      <c r="C16875" t="s">
        <v>31</v>
      </c>
      <c r="D16875" t="s">
        <v>158</v>
      </c>
      <c r="E16875" t="s">
        <v>29</v>
      </c>
      <c r="F16875" t="s">
        <v>159</v>
      </c>
      <c r="G16875" s="2">
        <v>-1</v>
      </c>
      <c r="H16875" s="2" t="s">
        <v>438</v>
      </c>
      <c r="I16875" s="67">
        <v>-9271.92</v>
      </c>
      <c r="J16875" s="67">
        <v>0</v>
      </c>
      <c r="K16875" s="67">
        <v>-9271.92</v>
      </c>
      <c r="L16875" s="67">
        <v>0</v>
      </c>
      <c r="M16875" s="67">
        <v>-9271.92</v>
      </c>
      <c r="N16875" s="67">
        <v>0</v>
      </c>
      <c r="P16875" s="67">
        <v>0</v>
      </c>
      <c r="Q16875" s="67">
        <v>0</v>
      </c>
      <c r="U16875" t="s">
        <v>783</v>
      </c>
    </row>
    <row r="16876" spans="3:21" x14ac:dyDescent="0.3">
      <c r="C16876" t="s">
        <v>32</v>
      </c>
      <c r="D16876" t="s">
        <v>158</v>
      </c>
      <c r="E16876" t="s">
        <v>30</v>
      </c>
      <c r="F16876" t="s">
        <v>159</v>
      </c>
      <c r="G16876" s="2">
        <v>-1</v>
      </c>
      <c r="H16876" s="2" t="s">
        <v>167</v>
      </c>
      <c r="I16876" s="67">
        <v>83130.36</v>
      </c>
      <c r="J16876" s="67">
        <v>7.85</v>
      </c>
      <c r="K16876" s="67">
        <v>83130.36</v>
      </c>
      <c r="L16876" s="67">
        <v>1.1000000000000001</v>
      </c>
      <c r="M16876" s="67">
        <v>83130.36</v>
      </c>
      <c r="N16876" s="67">
        <v>61.05</v>
      </c>
      <c r="P16876" s="67">
        <v>0</v>
      </c>
      <c r="Q16876" s="67">
        <v>0</v>
      </c>
      <c r="R16876" s="2" t="s">
        <v>161</v>
      </c>
      <c r="S16876" s="2" t="s">
        <v>161</v>
      </c>
      <c r="T16876" s="2" t="s">
        <v>161</v>
      </c>
      <c r="U16876" t="s">
        <v>783</v>
      </c>
    </row>
    <row r="16877" spans="3:21" x14ac:dyDescent="0.3">
      <c r="C16877" t="s">
        <v>32</v>
      </c>
      <c r="D16877" t="s">
        <v>158</v>
      </c>
      <c r="E16877" t="s">
        <v>29</v>
      </c>
      <c r="F16877" t="s">
        <v>159</v>
      </c>
      <c r="G16877" s="2">
        <v>2</v>
      </c>
      <c r="H16877" s="2" t="s">
        <v>369</v>
      </c>
      <c r="I16877" s="67">
        <v>-93266.98</v>
      </c>
      <c r="J16877" s="67">
        <v>0</v>
      </c>
      <c r="K16877" s="67">
        <v>-93266.98</v>
      </c>
      <c r="L16877" s="67">
        <v>0</v>
      </c>
      <c r="M16877" s="67">
        <v>-93266.98</v>
      </c>
      <c r="N16877" s="67">
        <v>0</v>
      </c>
      <c r="P16877" s="67">
        <v>0</v>
      </c>
      <c r="Q16877" s="67">
        <v>0</v>
      </c>
      <c r="U16877" t="s">
        <v>783</v>
      </c>
    </row>
    <row r="16878" spans="3:21" x14ac:dyDescent="0.3">
      <c r="C16878" t="s">
        <v>32</v>
      </c>
      <c r="D16878" t="s">
        <v>158</v>
      </c>
      <c r="E16878" t="s">
        <v>30</v>
      </c>
      <c r="F16878" t="s">
        <v>159</v>
      </c>
      <c r="G16878" s="2">
        <v>-1</v>
      </c>
      <c r="H16878" s="2" t="s">
        <v>492</v>
      </c>
      <c r="I16878" s="67">
        <v>813.53</v>
      </c>
      <c r="J16878" s="67">
        <v>0.05</v>
      </c>
      <c r="K16878" s="67">
        <v>813.53</v>
      </c>
      <c r="L16878" s="67">
        <v>0.03</v>
      </c>
      <c r="M16878" s="67">
        <v>813.53</v>
      </c>
      <c r="N16878" s="67">
        <v>0.55000000000000004</v>
      </c>
      <c r="P16878" s="67">
        <v>0</v>
      </c>
      <c r="Q16878" s="67">
        <v>0</v>
      </c>
      <c r="R16878" s="2" t="s">
        <v>161</v>
      </c>
      <c r="S16878" s="2" t="s">
        <v>161</v>
      </c>
      <c r="T16878" s="2" t="s">
        <v>161</v>
      </c>
      <c r="U16878" t="s">
        <v>783</v>
      </c>
    </row>
    <row r="16879" spans="3:21" x14ac:dyDescent="0.3">
      <c r="C16879" t="s">
        <v>166</v>
      </c>
      <c r="D16879" t="s">
        <v>158</v>
      </c>
      <c r="E16879" t="s">
        <v>29</v>
      </c>
      <c r="F16879" t="s">
        <v>159</v>
      </c>
      <c r="G16879" s="2">
        <v>-1</v>
      </c>
      <c r="H16879" s="2" t="s">
        <v>521</v>
      </c>
      <c r="I16879" s="67">
        <v>-45143.93</v>
      </c>
      <c r="J16879" s="67">
        <v>0</v>
      </c>
      <c r="K16879" s="67">
        <v>-45143.93</v>
      </c>
      <c r="L16879" s="67">
        <v>0</v>
      </c>
      <c r="M16879" s="67">
        <v>-45143.93</v>
      </c>
      <c r="N16879" s="67">
        <v>0</v>
      </c>
      <c r="P16879" s="67">
        <v>0</v>
      </c>
      <c r="Q16879" s="67">
        <v>0</v>
      </c>
      <c r="U16879" t="s">
        <v>783</v>
      </c>
    </row>
    <row r="16880" spans="3:21" x14ac:dyDescent="0.3">
      <c r="C16880" t="s">
        <v>166</v>
      </c>
      <c r="D16880" t="s">
        <v>158</v>
      </c>
      <c r="E16880" t="s">
        <v>30</v>
      </c>
      <c r="F16880" t="s">
        <v>159</v>
      </c>
      <c r="G16880" s="2">
        <v>1</v>
      </c>
      <c r="H16880" s="2" t="s">
        <v>434</v>
      </c>
      <c r="I16880" s="67">
        <v>117018.57</v>
      </c>
      <c r="J16880" s="67">
        <v>12.8</v>
      </c>
      <c r="K16880" s="67">
        <v>117018.57</v>
      </c>
      <c r="L16880" s="67">
        <v>8.6999999999999993</v>
      </c>
      <c r="M16880" s="67">
        <v>117018.57</v>
      </c>
      <c r="N16880" s="67">
        <v>155.93</v>
      </c>
      <c r="P16880" s="67">
        <v>0</v>
      </c>
      <c r="Q16880" s="67">
        <v>117018.57</v>
      </c>
      <c r="R16880" s="2" t="s">
        <v>161</v>
      </c>
      <c r="S16880" s="2" t="s">
        <v>161</v>
      </c>
      <c r="T16880" s="2" t="s">
        <v>161</v>
      </c>
      <c r="U16880" t="s">
        <v>783</v>
      </c>
    </row>
    <row r="16881" spans="3:21" x14ac:dyDescent="0.3">
      <c r="C16881" t="s">
        <v>166</v>
      </c>
      <c r="D16881" t="s">
        <v>158</v>
      </c>
      <c r="E16881" t="s">
        <v>30</v>
      </c>
      <c r="F16881" t="s">
        <v>159</v>
      </c>
      <c r="G16881" s="2">
        <v>1</v>
      </c>
      <c r="H16881" s="2" t="s">
        <v>239</v>
      </c>
      <c r="I16881" s="67">
        <v>120468.93</v>
      </c>
      <c r="J16881" s="67">
        <v>12064.84</v>
      </c>
      <c r="K16881" s="67">
        <v>120468.93</v>
      </c>
      <c r="L16881" s="67">
        <v>4.96</v>
      </c>
      <c r="M16881" s="67">
        <v>120468.93</v>
      </c>
      <c r="N16881" s="67">
        <v>47.53</v>
      </c>
      <c r="P16881" s="67">
        <v>0</v>
      </c>
      <c r="Q16881" s="67">
        <v>120468.93</v>
      </c>
      <c r="R16881" s="2" t="s">
        <v>161</v>
      </c>
      <c r="S16881" s="2" t="s">
        <v>165</v>
      </c>
      <c r="T16881" s="2" t="s">
        <v>165</v>
      </c>
      <c r="U16881" t="s">
        <v>783</v>
      </c>
    </row>
    <row r="16882" spans="3:21" x14ac:dyDescent="0.3">
      <c r="C16882" t="s">
        <v>31</v>
      </c>
      <c r="D16882" t="s">
        <v>158</v>
      </c>
      <c r="E16882" t="s">
        <v>29</v>
      </c>
      <c r="F16882" t="s">
        <v>159</v>
      </c>
      <c r="G16882" s="2">
        <v>6</v>
      </c>
      <c r="H16882" s="2" t="s">
        <v>218</v>
      </c>
      <c r="I16882" s="67">
        <v>-93846.61</v>
      </c>
      <c r="J16882" s="67">
        <v>0</v>
      </c>
      <c r="K16882" s="67">
        <v>-93846.61</v>
      </c>
      <c r="L16882" s="67">
        <v>0</v>
      </c>
      <c r="M16882" s="67">
        <v>-93846.61</v>
      </c>
      <c r="N16882" s="67">
        <v>0</v>
      </c>
      <c r="P16882" s="67">
        <v>0</v>
      </c>
      <c r="Q16882" s="67">
        <v>0</v>
      </c>
      <c r="U16882" t="s">
        <v>783</v>
      </c>
    </row>
    <row r="16883" spans="3:21" x14ac:dyDescent="0.3">
      <c r="C16883" t="s">
        <v>31</v>
      </c>
      <c r="D16883" t="s">
        <v>158</v>
      </c>
      <c r="E16883" t="s">
        <v>29</v>
      </c>
      <c r="F16883" t="s">
        <v>159</v>
      </c>
      <c r="G16883" s="2">
        <v>-4</v>
      </c>
      <c r="H16883" s="2" t="s">
        <v>658</v>
      </c>
      <c r="I16883" s="67">
        <v>-17.899999999999999</v>
      </c>
      <c r="J16883" s="67">
        <v>0</v>
      </c>
      <c r="K16883" s="67">
        <v>-17.899999999999999</v>
      </c>
      <c r="L16883" s="67">
        <v>0</v>
      </c>
      <c r="M16883" s="67">
        <v>-17.899999999999999</v>
      </c>
      <c r="N16883" s="67">
        <v>0</v>
      </c>
      <c r="P16883" s="67">
        <v>0</v>
      </c>
      <c r="Q16883" s="67">
        <v>0</v>
      </c>
      <c r="U16883" t="s">
        <v>783</v>
      </c>
    </row>
    <row r="16884" spans="3:21" x14ac:dyDescent="0.3">
      <c r="C16884" t="s">
        <v>31</v>
      </c>
      <c r="D16884" t="s">
        <v>158</v>
      </c>
      <c r="E16884" t="s">
        <v>30</v>
      </c>
      <c r="F16884" t="s">
        <v>159</v>
      </c>
      <c r="G16884" s="2">
        <v>3</v>
      </c>
      <c r="H16884" s="2" t="s">
        <v>360</v>
      </c>
      <c r="I16884" s="67">
        <v>442061.6</v>
      </c>
      <c r="J16884" s="67">
        <v>74</v>
      </c>
      <c r="K16884" s="67">
        <v>442061.6</v>
      </c>
      <c r="L16884" s="67">
        <v>35.15</v>
      </c>
      <c r="M16884" s="67">
        <v>442061.6</v>
      </c>
      <c r="N16884" s="67">
        <v>336.62</v>
      </c>
      <c r="P16884" s="67">
        <v>0</v>
      </c>
      <c r="Q16884" s="67">
        <v>1326184.7999999998</v>
      </c>
      <c r="R16884" s="2" t="s">
        <v>161</v>
      </c>
      <c r="S16884" s="2" t="s">
        <v>161</v>
      </c>
      <c r="T16884" s="2" t="s">
        <v>161</v>
      </c>
      <c r="U16884" t="s">
        <v>783</v>
      </c>
    </row>
    <row r="16885" spans="3:21" x14ac:dyDescent="0.3">
      <c r="C16885" t="s">
        <v>166</v>
      </c>
      <c r="D16885" t="s">
        <v>158</v>
      </c>
      <c r="E16885" t="s">
        <v>30</v>
      </c>
      <c r="F16885" t="s">
        <v>159</v>
      </c>
      <c r="G16885" s="2">
        <v>2</v>
      </c>
      <c r="H16885" s="2" t="s">
        <v>342</v>
      </c>
      <c r="I16885" s="67">
        <v>304467.69</v>
      </c>
      <c r="J16885" s="67">
        <v>0</v>
      </c>
      <c r="K16885" s="67">
        <v>304467.69</v>
      </c>
      <c r="L16885" s="67">
        <v>0</v>
      </c>
      <c r="M16885" s="67">
        <v>304467.69</v>
      </c>
      <c r="N16885" s="67">
        <v>0</v>
      </c>
      <c r="P16885" s="67">
        <v>0</v>
      </c>
      <c r="Q16885" s="67">
        <v>608935.38</v>
      </c>
      <c r="R16885" s="2" t="s">
        <v>165</v>
      </c>
      <c r="S16885" s="2" t="s">
        <v>165</v>
      </c>
      <c r="T16885" s="2" t="s">
        <v>165</v>
      </c>
      <c r="U16885" t="s">
        <v>784</v>
      </c>
    </row>
    <row r="16886" spans="3:21" x14ac:dyDescent="0.3">
      <c r="C16886" t="s">
        <v>166</v>
      </c>
      <c r="D16886" t="s">
        <v>158</v>
      </c>
      <c r="E16886" t="s">
        <v>29</v>
      </c>
      <c r="F16886" t="s">
        <v>159</v>
      </c>
      <c r="G16886" s="2">
        <v>0</v>
      </c>
      <c r="H16886" s="2" t="s">
        <v>247</v>
      </c>
      <c r="I16886" s="67">
        <v>-75.02</v>
      </c>
      <c r="J16886" s="67">
        <v>0</v>
      </c>
      <c r="K16886" s="67">
        <v>-75.02</v>
      </c>
      <c r="L16886" s="67">
        <v>0</v>
      </c>
      <c r="M16886" s="67">
        <v>-75.02</v>
      </c>
      <c r="N16886" s="67">
        <v>0</v>
      </c>
      <c r="P16886" s="67">
        <v>0</v>
      </c>
      <c r="Q16886" s="67">
        <v>0</v>
      </c>
      <c r="U16886" t="s">
        <v>783</v>
      </c>
    </row>
    <row r="16887" spans="3:21" x14ac:dyDescent="0.3">
      <c r="C16887" t="s">
        <v>32</v>
      </c>
      <c r="D16887" t="s">
        <v>158</v>
      </c>
      <c r="E16887" t="s">
        <v>30</v>
      </c>
      <c r="F16887" t="s">
        <v>159</v>
      </c>
      <c r="G16887" s="2">
        <v>3</v>
      </c>
      <c r="H16887" s="2" t="s">
        <v>506</v>
      </c>
      <c r="I16887" s="67">
        <v>424757.63</v>
      </c>
      <c r="J16887" s="67">
        <v>70.16</v>
      </c>
      <c r="K16887" s="67">
        <v>424757.63</v>
      </c>
      <c r="L16887" s="67">
        <v>16.600000000000001</v>
      </c>
      <c r="M16887" s="67">
        <v>424757.63</v>
      </c>
      <c r="N16887" s="67">
        <v>228.3</v>
      </c>
      <c r="P16887" s="67">
        <v>0</v>
      </c>
      <c r="Q16887" s="67">
        <v>1274272.8900000001</v>
      </c>
      <c r="R16887" s="2" t="s">
        <v>161</v>
      </c>
      <c r="S16887" s="2" t="s">
        <v>161</v>
      </c>
      <c r="T16887" s="2" t="s">
        <v>161</v>
      </c>
      <c r="U16887" t="s">
        <v>783</v>
      </c>
    </row>
    <row r="16888" spans="3:21" x14ac:dyDescent="0.3">
      <c r="C16888" t="s">
        <v>166</v>
      </c>
      <c r="D16888" t="s">
        <v>158</v>
      </c>
      <c r="E16888" t="s">
        <v>30</v>
      </c>
      <c r="F16888" t="s">
        <v>159</v>
      </c>
      <c r="G16888" s="2">
        <v>1</v>
      </c>
      <c r="H16888" s="2" t="s">
        <v>342</v>
      </c>
      <c r="I16888" s="67">
        <v>436270.9</v>
      </c>
      <c r="J16888" s="67">
        <v>36.659999999999997</v>
      </c>
      <c r="K16888" s="67">
        <v>436270.9</v>
      </c>
      <c r="L16888" s="67">
        <v>17.41</v>
      </c>
      <c r="M16888" s="67">
        <v>436270.9</v>
      </c>
      <c r="N16888" s="67">
        <v>166.76</v>
      </c>
      <c r="P16888" s="67">
        <v>0</v>
      </c>
      <c r="Q16888" s="67">
        <v>436270.9</v>
      </c>
      <c r="R16888" s="2" t="s">
        <v>161</v>
      </c>
      <c r="S16888" s="2" t="s">
        <v>161</v>
      </c>
      <c r="T16888" s="2" t="s">
        <v>161</v>
      </c>
      <c r="U16888" t="s">
        <v>783</v>
      </c>
    </row>
    <row r="16889" spans="3:21" x14ac:dyDescent="0.3">
      <c r="C16889" t="s">
        <v>166</v>
      </c>
      <c r="D16889" t="s">
        <v>158</v>
      </c>
      <c r="E16889" t="s">
        <v>29</v>
      </c>
      <c r="F16889" t="s">
        <v>159</v>
      </c>
      <c r="G16889" s="2">
        <v>3</v>
      </c>
      <c r="H16889" s="2" t="s">
        <v>214</v>
      </c>
      <c r="I16889" s="67">
        <v>-1797.48</v>
      </c>
      <c r="J16889" s="67">
        <v>0</v>
      </c>
      <c r="K16889" s="67">
        <v>-1797.48</v>
      </c>
      <c r="L16889" s="67">
        <v>0</v>
      </c>
      <c r="M16889" s="67">
        <v>-1797.48</v>
      </c>
      <c r="N16889" s="67">
        <v>0</v>
      </c>
      <c r="P16889" s="67">
        <v>0</v>
      </c>
      <c r="Q16889" s="67">
        <v>0</v>
      </c>
      <c r="U16889" t="s">
        <v>783</v>
      </c>
    </row>
    <row r="16890" spans="3:21" x14ac:dyDescent="0.3">
      <c r="C16890" t="s">
        <v>166</v>
      </c>
      <c r="D16890" t="s">
        <v>158</v>
      </c>
      <c r="E16890" t="s">
        <v>30</v>
      </c>
      <c r="F16890" t="s">
        <v>159</v>
      </c>
      <c r="G16890" s="2">
        <v>1</v>
      </c>
      <c r="H16890" s="2" t="s">
        <v>300</v>
      </c>
      <c r="I16890" s="67">
        <v>42743.8</v>
      </c>
      <c r="J16890" s="67">
        <v>2066.09</v>
      </c>
      <c r="K16890" s="67">
        <v>42743.8</v>
      </c>
      <c r="L16890" s="67">
        <v>0.61</v>
      </c>
      <c r="M16890" s="67">
        <v>42743.8</v>
      </c>
      <c r="N16890" s="67">
        <v>7.66</v>
      </c>
      <c r="P16890" s="67">
        <v>38326.550000000003</v>
      </c>
      <c r="Q16890" s="67">
        <v>42743.8</v>
      </c>
      <c r="R16890" s="2" t="s">
        <v>161</v>
      </c>
      <c r="S16890" s="2" t="s">
        <v>165</v>
      </c>
      <c r="T16890" s="2" t="s">
        <v>165</v>
      </c>
      <c r="U16890" t="s">
        <v>783</v>
      </c>
    </row>
    <row r="16891" spans="3:21" x14ac:dyDescent="0.3">
      <c r="C16891" t="s">
        <v>166</v>
      </c>
      <c r="D16891" t="s">
        <v>158</v>
      </c>
      <c r="E16891" t="s">
        <v>30</v>
      </c>
      <c r="F16891" t="s">
        <v>159</v>
      </c>
      <c r="G16891" s="2">
        <v>6</v>
      </c>
      <c r="H16891" s="2" t="s">
        <v>464</v>
      </c>
      <c r="I16891" s="67">
        <v>252231.45</v>
      </c>
      <c r="J16891" s="67">
        <v>10.26</v>
      </c>
      <c r="K16891" s="67">
        <v>252231.45</v>
      </c>
      <c r="L16891" s="67">
        <v>5.58</v>
      </c>
      <c r="M16891" s="67">
        <v>252231.45</v>
      </c>
      <c r="N16891" s="67">
        <v>91.35</v>
      </c>
      <c r="P16891" s="67">
        <v>0</v>
      </c>
      <c r="Q16891" s="67">
        <v>1513388.7000000002</v>
      </c>
      <c r="R16891" s="2" t="s">
        <v>161</v>
      </c>
      <c r="S16891" s="2" t="s">
        <v>161</v>
      </c>
      <c r="T16891" s="2" t="s">
        <v>161</v>
      </c>
      <c r="U16891" t="s">
        <v>783</v>
      </c>
    </row>
    <row r="16892" spans="3:21" x14ac:dyDescent="0.3">
      <c r="C16892" t="s">
        <v>166</v>
      </c>
      <c r="D16892" t="s">
        <v>158</v>
      </c>
      <c r="E16892" t="s">
        <v>30</v>
      </c>
      <c r="F16892" t="s">
        <v>159</v>
      </c>
      <c r="G16892" s="2">
        <v>12</v>
      </c>
      <c r="H16892" s="2" t="s">
        <v>279</v>
      </c>
      <c r="I16892" s="67">
        <v>98536.19</v>
      </c>
      <c r="J16892" s="67">
        <v>0.43</v>
      </c>
      <c r="K16892" s="67">
        <v>98536.19</v>
      </c>
      <c r="L16892" s="67">
        <v>0.9</v>
      </c>
      <c r="M16892" s="67">
        <v>98536.19</v>
      </c>
      <c r="N16892" s="67">
        <v>10.69</v>
      </c>
      <c r="P16892" s="67">
        <v>0</v>
      </c>
      <c r="Q16892" s="67">
        <v>1182434.28</v>
      </c>
      <c r="R16892" s="2" t="s">
        <v>161</v>
      </c>
      <c r="S16892" s="2" t="s">
        <v>161</v>
      </c>
      <c r="T16892" s="2" t="s">
        <v>165</v>
      </c>
      <c r="U16892" t="s">
        <v>783</v>
      </c>
    </row>
    <row r="16893" spans="3:21" x14ac:dyDescent="0.3">
      <c r="C16893" t="s">
        <v>166</v>
      </c>
      <c r="D16893" t="s">
        <v>158</v>
      </c>
      <c r="E16893" t="s">
        <v>29</v>
      </c>
      <c r="F16893" t="s">
        <v>159</v>
      </c>
      <c r="G16893" s="2">
        <v>20</v>
      </c>
      <c r="H16893" s="2" t="s">
        <v>479</v>
      </c>
      <c r="I16893" s="67">
        <v>-254.36</v>
      </c>
      <c r="J16893" s="67">
        <v>0</v>
      </c>
      <c r="K16893" s="67">
        <v>-254.36</v>
      </c>
      <c r="L16893" s="67">
        <v>0</v>
      </c>
      <c r="M16893" s="67">
        <v>-254.36</v>
      </c>
      <c r="N16893" s="67">
        <v>0</v>
      </c>
      <c r="P16893" s="67">
        <v>0</v>
      </c>
      <c r="Q16893" s="67">
        <v>0</v>
      </c>
      <c r="U16893" t="s">
        <v>783</v>
      </c>
    </row>
    <row r="16894" spans="3:21" x14ac:dyDescent="0.3">
      <c r="C16894" t="s">
        <v>166</v>
      </c>
      <c r="D16894" t="s">
        <v>158</v>
      </c>
      <c r="E16894" t="s">
        <v>29</v>
      </c>
      <c r="F16894" t="s">
        <v>159</v>
      </c>
      <c r="G16894" s="2">
        <v>5</v>
      </c>
      <c r="H16894" s="2" t="s">
        <v>195</v>
      </c>
      <c r="I16894" s="67">
        <v>-91.1</v>
      </c>
      <c r="J16894" s="67">
        <v>0</v>
      </c>
      <c r="K16894" s="67">
        <v>-91.1</v>
      </c>
      <c r="L16894" s="67">
        <v>0</v>
      </c>
      <c r="M16894" s="67">
        <v>-91.1</v>
      </c>
      <c r="N16894" s="67">
        <v>0</v>
      </c>
      <c r="P16894" s="67">
        <v>0</v>
      </c>
      <c r="Q16894" s="67">
        <v>0</v>
      </c>
      <c r="U16894" t="s">
        <v>783</v>
      </c>
    </row>
    <row r="16895" spans="3:21" x14ac:dyDescent="0.3">
      <c r="C16895" t="s">
        <v>31</v>
      </c>
      <c r="D16895" t="s">
        <v>158</v>
      </c>
      <c r="E16895" t="s">
        <v>29</v>
      </c>
      <c r="F16895" t="s">
        <v>159</v>
      </c>
      <c r="G16895" s="2">
        <v>5</v>
      </c>
      <c r="H16895" s="2" t="s">
        <v>527</v>
      </c>
      <c r="I16895" s="67">
        <v>-4813.49</v>
      </c>
      <c r="J16895" s="67">
        <v>0</v>
      </c>
      <c r="K16895" s="67">
        <v>-4813.49</v>
      </c>
      <c r="L16895" s="67">
        <v>0</v>
      </c>
      <c r="M16895" s="67">
        <v>-4813.49</v>
      </c>
      <c r="N16895" s="67">
        <v>0</v>
      </c>
      <c r="P16895" s="67">
        <v>0</v>
      </c>
      <c r="Q16895" s="67">
        <v>0</v>
      </c>
      <c r="U16895" t="s">
        <v>783</v>
      </c>
    </row>
    <row r="16896" spans="3:21" x14ac:dyDescent="0.3">
      <c r="C16896" t="s">
        <v>166</v>
      </c>
      <c r="D16896" t="s">
        <v>158</v>
      </c>
      <c r="E16896" t="s">
        <v>29</v>
      </c>
      <c r="F16896" t="s">
        <v>159</v>
      </c>
      <c r="G16896" s="2">
        <v>5</v>
      </c>
      <c r="H16896" s="2" t="s">
        <v>328</v>
      </c>
      <c r="I16896" s="67">
        <v>-65.260000000000005</v>
      </c>
      <c r="J16896" s="67">
        <v>0</v>
      </c>
      <c r="K16896" s="67">
        <v>-65.260000000000005</v>
      </c>
      <c r="L16896" s="67">
        <v>0</v>
      </c>
      <c r="M16896" s="67">
        <v>-65.260000000000005</v>
      </c>
      <c r="N16896" s="67">
        <v>0</v>
      </c>
      <c r="P16896" s="67">
        <v>0</v>
      </c>
      <c r="Q16896" s="67">
        <v>0</v>
      </c>
      <c r="U16896" t="s">
        <v>783</v>
      </c>
    </row>
    <row r="16897" spans="3:21" x14ac:dyDescent="0.3">
      <c r="C16897" t="s">
        <v>166</v>
      </c>
      <c r="D16897" t="s">
        <v>158</v>
      </c>
      <c r="E16897" t="s">
        <v>30</v>
      </c>
      <c r="F16897" t="s">
        <v>159</v>
      </c>
      <c r="G16897" s="2">
        <v>5</v>
      </c>
      <c r="H16897" s="2" t="s">
        <v>383</v>
      </c>
      <c r="I16897" s="67">
        <v>138964.87</v>
      </c>
      <c r="J16897" s="67">
        <v>2.41</v>
      </c>
      <c r="K16897" s="67">
        <v>138964.87</v>
      </c>
      <c r="L16897" s="67">
        <v>1.1100000000000001</v>
      </c>
      <c r="M16897" s="67">
        <v>138964.87</v>
      </c>
      <c r="N16897" s="67">
        <v>32.57</v>
      </c>
      <c r="P16897" s="67">
        <v>0</v>
      </c>
      <c r="Q16897" s="67">
        <v>694824.35</v>
      </c>
      <c r="R16897" s="2" t="s">
        <v>161</v>
      </c>
      <c r="S16897" s="2" t="s">
        <v>161</v>
      </c>
      <c r="T16897" s="2" t="s">
        <v>161</v>
      </c>
      <c r="U16897" t="s">
        <v>783</v>
      </c>
    </row>
    <row r="16898" spans="3:21" x14ac:dyDescent="0.3">
      <c r="C16898" t="s">
        <v>31</v>
      </c>
      <c r="D16898" t="s">
        <v>158</v>
      </c>
      <c r="E16898" t="s">
        <v>30</v>
      </c>
      <c r="F16898" t="s">
        <v>159</v>
      </c>
      <c r="G16898" s="2">
        <v>4</v>
      </c>
      <c r="H16898" s="2" t="s">
        <v>279</v>
      </c>
      <c r="I16898" s="67">
        <v>214560.29</v>
      </c>
      <c r="J16898" s="67">
        <v>30048.48</v>
      </c>
      <c r="K16898" s="67">
        <v>214560.29</v>
      </c>
      <c r="L16898" s="67">
        <v>6.19</v>
      </c>
      <c r="M16898" s="67">
        <v>214560.29</v>
      </c>
      <c r="N16898" s="67">
        <v>134.18</v>
      </c>
      <c r="P16898" s="67">
        <v>0</v>
      </c>
      <c r="Q16898" s="67">
        <v>858241.16</v>
      </c>
      <c r="R16898" s="2" t="s">
        <v>161</v>
      </c>
      <c r="S16898" s="2" t="s">
        <v>165</v>
      </c>
      <c r="T16898" s="2" t="s">
        <v>165</v>
      </c>
      <c r="U16898" t="s">
        <v>783</v>
      </c>
    </row>
    <row r="16899" spans="3:21" x14ac:dyDescent="0.3">
      <c r="C16899" t="s">
        <v>32</v>
      </c>
      <c r="D16899" t="s">
        <v>158</v>
      </c>
      <c r="E16899" t="s">
        <v>29</v>
      </c>
      <c r="F16899" t="s">
        <v>159</v>
      </c>
      <c r="G16899" s="2">
        <v>-1</v>
      </c>
      <c r="H16899" s="2" t="s">
        <v>242</v>
      </c>
      <c r="I16899" s="67">
        <v>-65600.81</v>
      </c>
      <c r="J16899" s="67">
        <v>0</v>
      </c>
      <c r="K16899" s="67">
        <v>-65600.81</v>
      </c>
      <c r="L16899" s="67">
        <v>0</v>
      </c>
      <c r="M16899" s="67">
        <v>-65600.81</v>
      </c>
      <c r="N16899" s="67">
        <v>0</v>
      </c>
      <c r="P16899" s="67">
        <v>0</v>
      </c>
      <c r="Q16899" s="67">
        <v>0</v>
      </c>
      <c r="U16899" t="s">
        <v>783</v>
      </c>
    </row>
    <row r="16900" spans="3:21" x14ac:dyDescent="0.3">
      <c r="C16900" t="s">
        <v>166</v>
      </c>
      <c r="D16900" t="s">
        <v>158</v>
      </c>
      <c r="E16900" t="s">
        <v>29</v>
      </c>
      <c r="F16900" t="s">
        <v>159</v>
      </c>
      <c r="G16900" s="2">
        <v>11</v>
      </c>
      <c r="H16900" s="2" t="s">
        <v>267</v>
      </c>
      <c r="I16900" s="67">
        <v>-4633.45</v>
      </c>
      <c r="J16900" s="67">
        <v>0</v>
      </c>
      <c r="K16900" s="67">
        <v>-4633.45</v>
      </c>
      <c r="L16900" s="67">
        <v>0</v>
      </c>
      <c r="M16900" s="67">
        <v>-4633.45</v>
      </c>
      <c r="N16900" s="67">
        <v>0</v>
      </c>
      <c r="P16900" s="67">
        <v>0</v>
      </c>
      <c r="Q16900" s="67">
        <v>0</v>
      </c>
      <c r="U16900" t="s">
        <v>783</v>
      </c>
    </row>
    <row r="16901" spans="3:21" x14ac:dyDescent="0.3">
      <c r="C16901" t="s">
        <v>166</v>
      </c>
      <c r="D16901" t="s">
        <v>158</v>
      </c>
      <c r="E16901" t="s">
        <v>30</v>
      </c>
      <c r="F16901" t="s">
        <v>159</v>
      </c>
      <c r="G16901" s="2">
        <v>-1</v>
      </c>
      <c r="H16901" s="2" t="s">
        <v>256</v>
      </c>
      <c r="I16901" s="67">
        <v>50.3</v>
      </c>
      <c r="J16901" s="67">
        <v>0.03</v>
      </c>
      <c r="K16901" s="67">
        <v>50.3</v>
      </c>
      <c r="L16901" s="67">
        <v>0.01</v>
      </c>
      <c r="M16901" s="67">
        <v>50.3</v>
      </c>
      <c r="N16901" s="67">
        <v>0.14000000000000001</v>
      </c>
      <c r="P16901" s="67">
        <v>0</v>
      </c>
      <c r="Q16901" s="67">
        <v>0</v>
      </c>
      <c r="R16901" s="2" t="s">
        <v>251</v>
      </c>
      <c r="S16901" s="2" t="s">
        <v>251</v>
      </c>
      <c r="T16901" s="2" t="s">
        <v>161</v>
      </c>
      <c r="U16901" t="s">
        <v>783</v>
      </c>
    </row>
    <row r="16902" spans="3:21" x14ac:dyDescent="0.3">
      <c r="C16902" t="s">
        <v>166</v>
      </c>
      <c r="D16902" t="s">
        <v>158</v>
      </c>
      <c r="E16902" t="s">
        <v>29</v>
      </c>
      <c r="F16902" t="s">
        <v>159</v>
      </c>
      <c r="G16902" s="2">
        <v>3</v>
      </c>
      <c r="H16902" s="2" t="s">
        <v>253</v>
      </c>
      <c r="I16902" s="67">
        <v>-147.69</v>
      </c>
      <c r="J16902" s="67">
        <v>0</v>
      </c>
      <c r="K16902" s="67">
        <v>-147.69</v>
      </c>
      <c r="L16902" s="67">
        <v>0</v>
      </c>
      <c r="M16902" s="67">
        <v>-147.69</v>
      </c>
      <c r="N16902" s="67">
        <v>0</v>
      </c>
      <c r="P16902" s="67">
        <v>0</v>
      </c>
      <c r="Q16902" s="67">
        <v>0</v>
      </c>
      <c r="U16902" t="s">
        <v>783</v>
      </c>
    </row>
    <row r="16903" spans="3:21" x14ac:dyDescent="0.3">
      <c r="C16903" t="s">
        <v>31</v>
      </c>
      <c r="D16903" t="s">
        <v>158</v>
      </c>
      <c r="E16903" t="s">
        <v>30</v>
      </c>
      <c r="F16903" t="s">
        <v>159</v>
      </c>
      <c r="G16903" s="2">
        <v>-1</v>
      </c>
      <c r="H16903" s="2" t="s">
        <v>284</v>
      </c>
      <c r="I16903" s="67">
        <v>45589.26</v>
      </c>
      <c r="J16903" s="67">
        <v>1.04</v>
      </c>
      <c r="K16903" s="67">
        <v>45589.26</v>
      </c>
      <c r="L16903" s="67">
        <v>0.47</v>
      </c>
      <c r="M16903" s="67">
        <v>45589.26</v>
      </c>
      <c r="N16903" s="67">
        <v>5.81</v>
      </c>
      <c r="P16903" s="67">
        <v>0</v>
      </c>
      <c r="Q16903" s="67">
        <v>0</v>
      </c>
      <c r="R16903" s="2" t="s">
        <v>161</v>
      </c>
      <c r="S16903" s="2" t="s">
        <v>161</v>
      </c>
      <c r="T16903" s="2" t="s">
        <v>161</v>
      </c>
      <c r="U16903" t="s">
        <v>783</v>
      </c>
    </row>
    <row r="16904" spans="3:21" x14ac:dyDescent="0.3">
      <c r="C16904" t="s">
        <v>166</v>
      </c>
      <c r="D16904" t="s">
        <v>158</v>
      </c>
      <c r="E16904" t="s">
        <v>29</v>
      </c>
      <c r="F16904" t="s">
        <v>159</v>
      </c>
      <c r="G16904" s="2">
        <v>1</v>
      </c>
      <c r="H16904" s="2" t="s">
        <v>390</v>
      </c>
      <c r="I16904" s="67">
        <v>-98.98</v>
      </c>
      <c r="J16904" s="67">
        <v>0</v>
      </c>
      <c r="K16904" s="67">
        <v>-98.98</v>
      </c>
      <c r="L16904" s="67">
        <v>0</v>
      </c>
      <c r="M16904" s="67">
        <v>-98.98</v>
      </c>
      <c r="N16904" s="67">
        <v>0</v>
      </c>
      <c r="P16904" s="67">
        <v>0</v>
      </c>
      <c r="Q16904" s="67">
        <v>0</v>
      </c>
      <c r="U16904" t="s">
        <v>783</v>
      </c>
    </row>
    <row r="16905" spans="3:21" x14ac:dyDescent="0.3">
      <c r="C16905" t="s">
        <v>166</v>
      </c>
      <c r="D16905" t="s">
        <v>158</v>
      </c>
      <c r="E16905" t="s">
        <v>29</v>
      </c>
      <c r="F16905" t="s">
        <v>159</v>
      </c>
      <c r="G16905" s="2">
        <v>8</v>
      </c>
      <c r="H16905" s="2" t="s">
        <v>656</v>
      </c>
      <c r="I16905" s="67">
        <v>-138.29</v>
      </c>
      <c r="J16905" s="67">
        <v>0</v>
      </c>
      <c r="K16905" s="67">
        <v>-138.29</v>
      </c>
      <c r="L16905" s="67">
        <v>0</v>
      </c>
      <c r="M16905" s="67">
        <v>-138.29</v>
      </c>
      <c r="N16905" s="67">
        <v>0</v>
      </c>
      <c r="P16905" s="67">
        <v>0</v>
      </c>
      <c r="Q16905" s="67">
        <v>0</v>
      </c>
      <c r="U16905" t="s">
        <v>783</v>
      </c>
    </row>
    <row r="16906" spans="3:21" x14ac:dyDescent="0.3">
      <c r="C16906" t="s">
        <v>166</v>
      </c>
      <c r="D16906" t="s">
        <v>158</v>
      </c>
      <c r="E16906" t="s">
        <v>30</v>
      </c>
      <c r="F16906" t="s">
        <v>159</v>
      </c>
      <c r="G16906" s="2">
        <v>4</v>
      </c>
      <c r="H16906" s="2" t="s">
        <v>508</v>
      </c>
      <c r="I16906" s="67">
        <v>1961537.39</v>
      </c>
      <c r="J16906" s="67">
        <v>71.59</v>
      </c>
      <c r="K16906" s="67">
        <v>1961537.39</v>
      </c>
      <c r="L16906" s="67">
        <v>132.38999999999999</v>
      </c>
      <c r="M16906" s="67">
        <v>1961537.39</v>
      </c>
      <c r="N16906" s="67">
        <v>914.88</v>
      </c>
      <c r="P16906" s="67">
        <v>0</v>
      </c>
      <c r="Q16906" s="67">
        <v>7846149.5599999996</v>
      </c>
      <c r="R16906" s="2" t="s">
        <v>161</v>
      </c>
      <c r="S16906" s="2" t="s">
        <v>161</v>
      </c>
      <c r="T16906" s="2" t="s">
        <v>161</v>
      </c>
      <c r="U16906" t="s">
        <v>783</v>
      </c>
    </row>
    <row r="16907" spans="3:21" x14ac:dyDescent="0.3">
      <c r="C16907" t="s">
        <v>166</v>
      </c>
      <c r="D16907" t="s">
        <v>158</v>
      </c>
      <c r="E16907" t="s">
        <v>30</v>
      </c>
      <c r="F16907" t="s">
        <v>159</v>
      </c>
      <c r="G16907" s="2">
        <v>15</v>
      </c>
      <c r="H16907" s="2" t="s">
        <v>201</v>
      </c>
      <c r="I16907" s="67">
        <v>37694208.890000001</v>
      </c>
      <c r="J16907" s="67">
        <v>0</v>
      </c>
      <c r="K16907" s="67">
        <v>37694208.890000001</v>
      </c>
      <c r="L16907" s="67">
        <v>0</v>
      </c>
      <c r="M16907" s="67">
        <v>37694208.890000001</v>
      </c>
      <c r="N16907" s="67">
        <v>3317.7</v>
      </c>
      <c r="P16907" s="67">
        <v>5375804.0300000003</v>
      </c>
      <c r="Q16907" s="67">
        <v>565413133.35000002</v>
      </c>
      <c r="R16907" s="2" t="s">
        <v>161</v>
      </c>
      <c r="S16907" s="2" t="s">
        <v>161</v>
      </c>
      <c r="T16907" s="2" t="s">
        <v>165</v>
      </c>
      <c r="U16907" t="s">
        <v>783</v>
      </c>
    </row>
    <row r="16908" spans="3:21" x14ac:dyDescent="0.3">
      <c r="C16908" t="s">
        <v>31</v>
      </c>
      <c r="D16908" t="s">
        <v>158</v>
      </c>
      <c r="E16908" t="s">
        <v>29</v>
      </c>
      <c r="F16908" t="s">
        <v>159</v>
      </c>
      <c r="G16908" s="2">
        <v>1</v>
      </c>
      <c r="H16908" s="2" t="s">
        <v>240</v>
      </c>
      <c r="I16908" s="67">
        <v>-2397.6999999999998</v>
      </c>
      <c r="J16908" s="67">
        <v>0</v>
      </c>
      <c r="K16908" s="67">
        <v>-2397.6999999999998</v>
      </c>
      <c r="L16908" s="67">
        <v>0</v>
      </c>
      <c r="M16908" s="67">
        <v>-2397.6999999999998</v>
      </c>
      <c r="N16908" s="67">
        <v>0</v>
      </c>
      <c r="P16908" s="67">
        <v>0</v>
      </c>
      <c r="Q16908" s="67">
        <v>0</v>
      </c>
      <c r="U16908" t="s">
        <v>783</v>
      </c>
    </row>
    <row r="16909" spans="3:21" x14ac:dyDescent="0.3">
      <c r="C16909" t="s">
        <v>166</v>
      </c>
      <c r="D16909" t="s">
        <v>158</v>
      </c>
      <c r="E16909" t="s">
        <v>30</v>
      </c>
      <c r="F16909" t="s">
        <v>159</v>
      </c>
      <c r="G16909" s="2">
        <v>5</v>
      </c>
      <c r="H16909" s="2" t="s">
        <v>189</v>
      </c>
      <c r="I16909" s="67">
        <v>208.77</v>
      </c>
      <c r="J16909" s="67">
        <v>0.03</v>
      </c>
      <c r="K16909" s="67">
        <v>208.77</v>
      </c>
      <c r="L16909" s="67">
        <v>0.01</v>
      </c>
      <c r="M16909" s="67">
        <v>208.77</v>
      </c>
      <c r="N16909" s="67">
        <v>0.12</v>
      </c>
      <c r="P16909" s="67">
        <v>0</v>
      </c>
      <c r="Q16909" s="67">
        <v>1043.8500000000001</v>
      </c>
      <c r="R16909" s="2" t="s">
        <v>161</v>
      </c>
      <c r="S16909" s="2" t="s">
        <v>161</v>
      </c>
      <c r="T16909" s="2" t="s">
        <v>161</v>
      </c>
      <c r="U16909" t="s">
        <v>783</v>
      </c>
    </row>
    <row r="16910" spans="3:21" x14ac:dyDescent="0.3">
      <c r="C16910" t="s">
        <v>166</v>
      </c>
      <c r="D16910" t="s">
        <v>158</v>
      </c>
      <c r="E16910" t="s">
        <v>29</v>
      </c>
      <c r="F16910" t="s">
        <v>159</v>
      </c>
      <c r="G16910" s="2">
        <v>3</v>
      </c>
      <c r="H16910" s="2" t="s">
        <v>459</v>
      </c>
      <c r="I16910" s="67">
        <v>-9772.77</v>
      </c>
      <c r="J16910" s="67">
        <v>0</v>
      </c>
      <c r="K16910" s="67">
        <v>-9772.77</v>
      </c>
      <c r="L16910" s="67">
        <v>0</v>
      </c>
      <c r="M16910" s="67">
        <v>-9772.77</v>
      </c>
      <c r="N16910" s="67">
        <v>0</v>
      </c>
      <c r="P16910" s="67">
        <v>0</v>
      </c>
      <c r="Q16910" s="67">
        <v>0</v>
      </c>
      <c r="U16910" t="s">
        <v>783</v>
      </c>
    </row>
    <row r="16911" spans="3:21" x14ac:dyDescent="0.3">
      <c r="C16911" t="s">
        <v>31</v>
      </c>
      <c r="D16911" t="s">
        <v>158</v>
      </c>
      <c r="E16911" t="s">
        <v>30</v>
      </c>
      <c r="F16911" t="s">
        <v>159</v>
      </c>
      <c r="G16911" s="2">
        <v>-1</v>
      </c>
      <c r="H16911" s="2" t="s">
        <v>297</v>
      </c>
      <c r="I16911" s="67">
        <v>447771.21</v>
      </c>
      <c r="J16911" s="67">
        <v>18.38</v>
      </c>
      <c r="K16911" s="67">
        <v>447771.21</v>
      </c>
      <c r="L16911" s="67">
        <v>8.26</v>
      </c>
      <c r="M16911" s="67">
        <v>447771.21</v>
      </c>
      <c r="N16911" s="67">
        <v>102.93</v>
      </c>
      <c r="P16911" s="67">
        <v>0</v>
      </c>
      <c r="Q16911" s="67">
        <v>0</v>
      </c>
      <c r="R16911" s="2" t="s">
        <v>161</v>
      </c>
      <c r="S16911" s="2" t="s">
        <v>161</v>
      </c>
      <c r="T16911" s="2" t="s">
        <v>161</v>
      </c>
      <c r="U16911" t="s">
        <v>783</v>
      </c>
    </row>
    <row r="16912" spans="3:21" x14ac:dyDescent="0.3">
      <c r="C16912" t="s">
        <v>166</v>
      </c>
      <c r="D16912" t="s">
        <v>158</v>
      </c>
      <c r="E16912" t="s">
        <v>29</v>
      </c>
      <c r="F16912" t="s">
        <v>159</v>
      </c>
      <c r="G16912" s="2">
        <v>4</v>
      </c>
      <c r="H16912" s="2" t="s">
        <v>513</v>
      </c>
      <c r="I16912" s="67">
        <v>-1067.28</v>
      </c>
      <c r="J16912" s="67">
        <v>0</v>
      </c>
      <c r="K16912" s="67">
        <v>-1067.28</v>
      </c>
      <c r="L16912" s="67">
        <v>0</v>
      </c>
      <c r="M16912" s="67">
        <v>-1067.28</v>
      </c>
      <c r="N16912" s="67">
        <v>0</v>
      </c>
      <c r="P16912" s="67">
        <v>0</v>
      </c>
      <c r="Q16912" s="67">
        <v>0</v>
      </c>
      <c r="U16912" t="s">
        <v>783</v>
      </c>
    </row>
    <row r="16913" spans="3:21" x14ac:dyDescent="0.3">
      <c r="C16913" t="s">
        <v>166</v>
      </c>
      <c r="D16913" t="s">
        <v>158</v>
      </c>
      <c r="E16913" t="s">
        <v>29</v>
      </c>
      <c r="F16913" t="s">
        <v>159</v>
      </c>
      <c r="G16913" s="2">
        <v>2</v>
      </c>
      <c r="H16913" s="2" t="s">
        <v>348</v>
      </c>
      <c r="I16913" s="67">
        <v>-189.95</v>
      </c>
      <c r="J16913" s="67">
        <v>0</v>
      </c>
      <c r="K16913" s="67">
        <v>-189.95</v>
      </c>
      <c r="L16913" s="67">
        <v>0</v>
      </c>
      <c r="M16913" s="67">
        <v>-189.95</v>
      </c>
      <c r="N16913" s="67">
        <v>0</v>
      </c>
      <c r="P16913" s="67">
        <v>0</v>
      </c>
      <c r="Q16913" s="67">
        <v>0</v>
      </c>
      <c r="U16913" t="s">
        <v>783</v>
      </c>
    </row>
    <row r="16914" spans="3:21" x14ac:dyDescent="0.3">
      <c r="C16914" t="s">
        <v>166</v>
      </c>
      <c r="D16914" t="s">
        <v>158</v>
      </c>
      <c r="E16914" t="s">
        <v>29</v>
      </c>
      <c r="F16914" t="s">
        <v>159</v>
      </c>
      <c r="G16914" s="2">
        <v>1</v>
      </c>
      <c r="H16914" s="2" t="s">
        <v>637</v>
      </c>
      <c r="I16914" s="67">
        <v>-700.93</v>
      </c>
      <c r="J16914" s="67">
        <v>0</v>
      </c>
      <c r="K16914" s="67">
        <v>-700.93</v>
      </c>
      <c r="L16914" s="67">
        <v>0</v>
      </c>
      <c r="M16914" s="67">
        <v>-700.93</v>
      </c>
      <c r="N16914" s="67">
        <v>0</v>
      </c>
      <c r="P16914" s="67">
        <v>0</v>
      </c>
      <c r="Q16914" s="67">
        <v>0</v>
      </c>
      <c r="U16914" t="s">
        <v>783</v>
      </c>
    </row>
    <row r="16915" spans="3:21" x14ac:dyDescent="0.3">
      <c r="C16915" t="s">
        <v>32</v>
      </c>
      <c r="D16915" t="s">
        <v>158</v>
      </c>
      <c r="E16915" t="s">
        <v>29</v>
      </c>
      <c r="F16915" t="s">
        <v>159</v>
      </c>
      <c r="G16915" s="2">
        <v>3</v>
      </c>
      <c r="H16915" s="2" t="s">
        <v>248</v>
      </c>
      <c r="I16915" s="67">
        <v>-99793.31</v>
      </c>
      <c r="J16915" s="67">
        <v>0</v>
      </c>
      <c r="K16915" s="67">
        <v>-99793.31</v>
      </c>
      <c r="L16915" s="67">
        <v>0</v>
      </c>
      <c r="M16915" s="67">
        <v>-99793.31</v>
      </c>
      <c r="N16915" s="67">
        <v>0</v>
      </c>
      <c r="P16915" s="67">
        <v>0</v>
      </c>
      <c r="Q16915" s="67">
        <v>0</v>
      </c>
      <c r="U16915" t="s">
        <v>783</v>
      </c>
    </row>
    <row r="16916" spans="3:21" x14ac:dyDescent="0.3">
      <c r="C16916" t="s">
        <v>32</v>
      </c>
      <c r="D16916" t="s">
        <v>158</v>
      </c>
      <c r="E16916" t="s">
        <v>30</v>
      </c>
      <c r="F16916" t="s">
        <v>159</v>
      </c>
      <c r="G16916" s="2">
        <v>9</v>
      </c>
      <c r="H16916" s="2" t="s">
        <v>564</v>
      </c>
      <c r="I16916" s="67">
        <v>168290.69</v>
      </c>
      <c r="J16916" s="67">
        <v>152.28</v>
      </c>
      <c r="K16916" s="67">
        <v>168290.69</v>
      </c>
      <c r="L16916" s="67">
        <v>30.82</v>
      </c>
      <c r="M16916" s="67">
        <v>168290.69</v>
      </c>
      <c r="N16916" s="67">
        <v>244.22</v>
      </c>
      <c r="P16916" s="67">
        <v>0</v>
      </c>
      <c r="Q16916" s="67">
        <v>1514616.21</v>
      </c>
      <c r="R16916" s="2" t="s">
        <v>161</v>
      </c>
      <c r="S16916" s="2" t="s">
        <v>161</v>
      </c>
      <c r="T16916" s="2" t="s">
        <v>161</v>
      </c>
      <c r="U16916" t="s">
        <v>783</v>
      </c>
    </row>
    <row r="16917" spans="3:21" x14ac:dyDescent="0.3">
      <c r="C16917" t="s">
        <v>31</v>
      </c>
      <c r="D16917" t="s">
        <v>158</v>
      </c>
      <c r="E16917" t="s">
        <v>29</v>
      </c>
      <c r="F16917" t="s">
        <v>159</v>
      </c>
      <c r="G16917" s="2">
        <v>1</v>
      </c>
      <c r="H16917" s="2" t="s">
        <v>581</v>
      </c>
      <c r="I16917" s="67">
        <v>-1100.3599999999999</v>
      </c>
      <c r="J16917" s="67">
        <v>0</v>
      </c>
      <c r="K16917" s="67">
        <v>-1100.3599999999999</v>
      </c>
      <c r="L16917" s="67">
        <v>0</v>
      </c>
      <c r="M16917" s="67">
        <v>-1100.3599999999999</v>
      </c>
      <c r="N16917" s="67">
        <v>0</v>
      </c>
      <c r="P16917" s="67">
        <v>0</v>
      </c>
      <c r="Q16917" s="67">
        <v>0</v>
      </c>
      <c r="U16917" t="s">
        <v>783</v>
      </c>
    </row>
    <row r="16918" spans="3:21" x14ac:dyDescent="0.3">
      <c r="C16918" t="s">
        <v>166</v>
      </c>
      <c r="D16918" t="s">
        <v>158</v>
      </c>
      <c r="E16918" t="s">
        <v>29</v>
      </c>
      <c r="F16918" t="s">
        <v>159</v>
      </c>
      <c r="G16918" s="2">
        <v>3</v>
      </c>
      <c r="H16918" s="2" t="s">
        <v>378</v>
      </c>
      <c r="I16918" s="67">
        <v>-784.47</v>
      </c>
      <c r="J16918" s="67">
        <v>0</v>
      </c>
      <c r="K16918" s="67">
        <v>-784.47</v>
      </c>
      <c r="L16918" s="67">
        <v>0</v>
      </c>
      <c r="M16918" s="67">
        <v>-784.47</v>
      </c>
      <c r="N16918" s="67">
        <v>0</v>
      </c>
      <c r="P16918" s="67">
        <v>0</v>
      </c>
      <c r="Q16918" s="67">
        <v>0</v>
      </c>
      <c r="U16918" t="s">
        <v>783</v>
      </c>
    </row>
    <row r="16919" spans="3:21" x14ac:dyDescent="0.3">
      <c r="C16919" t="s">
        <v>166</v>
      </c>
      <c r="D16919" t="s">
        <v>158</v>
      </c>
      <c r="E16919" t="s">
        <v>29</v>
      </c>
      <c r="F16919" t="s">
        <v>159</v>
      </c>
      <c r="G16919" s="2">
        <v>2</v>
      </c>
      <c r="H16919" s="2" t="s">
        <v>470</v>
      </c>
      <c r="I16919" s="67">
        <v>-191.2</v>
      </c>
      <c r="J16919" s="67">
        <v>0</v>
      </c>
      <c r="K16919" s="67">
        <v>-191.2</v>
      </c>
      <c r="L16919" s="67">
        <v>0</v>
      </c>
      <c r="M16919" s="67">
        <v>-191.2</v>
      </c>
      <c r="N16919" s="67">
        <v>0</v>
      </c>
      <c r="P16919" s="67">
        <v>0</v>
      </c>
      <c r="Q16919" s="67">
        <v>0</v>
      </c>
      <c r="U16919" t="s">
        <v>783</v>
      </c>
    </row>
    <row r="16920" spans="3:21" x14ac:dyDescent="0.3">
      <c r="C16920" t="s">
        <v>31</v>
      </c>
      <c r="D16920" t="s">
        <v>158</v>
      </c>
      <c r="E16920" t="s">
        <v>29</v>
      </c>
      <c r="F16920" t="s">
        <v>159</v>
      </c>
      <c r="G16920" s="2">
        <v>2</v>
      </c>
      <c r="H16920" s="2" t="s">
        <v>268</v>
      </c>
      <c r="I16920" s="67">
        <v>-19841.84</v>
      </c>
      <c r="J16920" s="67">
        <v>0</v>
      </c>
      <c r="K16920" s="67">
        <v>-19841.84</v>
      </c>
      <c r="L16920" s="67">
        <v>0</v>
      </c>
      <c r="M16920" s="67">
        <v>-19841.84</v>
      </c>
      <c r="N16920" s="67">
        <v>0</v>
      </c>
      <c r="P16920" s="67">
        <v>0</v>
      </c>
      <c r="Q16920" s="67">
        <v>0</v>
      </c>
      <c r="U16920" t="s">
        <v>783</v>
      </c>
    </row>
    <row r="16921" spans="3:21" x14ac:dyDescent="0.3">
      <c r="C16921" t="s">
        <v>166</v>
      </c>
      <c r="D16921" t="s">
        <v>158</v>
      </c>
      <c r="E16921" t="s">
        <v>30</v>
      </c>
      <c r="F16921" t="s">
        <v>159</v>
      </c>
      <c r="G16921" s="2">
        <v>5</v>
      </c>
      <c r="H16921" s="2" t="s">
        <v>296</v>
      </c>
      <c r="I16921" s="67">
        <v>79633.960000000006</v>
      </c>
      <c r="J16921" s="67">
        <v>11.53</v>
      </c>
      <c r="K16921" s="67">
        <v>79633.960000000006</v>
      </c>
      <c r="L16921" s="67">
        <v>5.48</v>
      </c>
      <c r="M16921" s="67">
        <v>79633.960000000006</v>
      </c>
      <c r="N16921" s="67">
        <v>52.47</v>
      </c>
      <c r="P16921" s="67">
        <v>0</v>
      </c>
      <c r="Q16921" s="67">
        <v>398169.80000000005</v>
      </c>
      <c r="R16921" s="2" t="s">
        <v>161</v>
      </c>
      <c r="S16921" s="2" t="s">
        <v>161</v>
      </c>
      <c r="T16921" s="2" t="s">
        <v>161</v>
      </c>
      <c r="U16921" t="s">
        <v>783</v>
      </c>
    </row>
    <row r="16922" spans="3:21" x14ac:dyDescent="0.3">
      <c r="C16922" t="s">
        <v>31</v>
      </c>
      <c r="D16922" t="s">
        <v>158</v>
      </c>
      <c r="E16922" t="s">
        <v>30</v>
      </c>
      <c r="F16922" t="s">
        <v>159</v>
      </c>
      <c r="G16922" s="2">
        <v>5</v>
      </c>
      <c r="H16922" s="2" t="s">
        <v>369</v>
      </c>
      <c r="I16922" s="67">
        <v>239023.35999999999</v>
      </c>
      <c r="J16922" s="67">
        <v>7.25</v>
      </c>
      <c r="K16922" s="67">
        <v>239023.35999999999</v>
      </c>
      <c r="L16922" s="67">
        <v>38.950000000000003</v>
      </c>
      <c r="M16922" s="67">
        <v>239023.35999999999</v>
      </c>
      <c r="N16922" s="67">
        <v>80.040000000000006</v>
      </c>
      <c r="P16922" s="67">
        <v>0</v>
      </c>
      <c r="Q16922" s="67">
        <v>1195116.7999999998</v>
      </c>
      <c r="R16922" s="2" t="s">
        <v>161</v>
      </c>
      <c r="S16922" s="2" t="s">
        <v>161</v>
      </c>
      <c r="T16922" s="2" t="s">
        <v>165</v>
      </c>
      <c r="U16922" t="s">
        <v>783</v>
      </c>
    </row>
    <row r="16923" spans="3:21" x14ac:dyDescent="0.3">
      <c r="C16923" t="s">
        <v>166</v>
      </c>
      <c r="D16923" t="s">
        <v>158</v>
      </c>
      <c r="E16923" t="s">
        <v>30</v>
      </c>
      <c r="F16923" t="s">
        <v>43</v>
      </c>
      <c r="G16923" s="2">
        <v>2</v>
      </c>
      <c r="H16923" s="2" t="s">
        <v>262</v>
      </c>
      <c r="I16923" s="67">
        <v>12426.33</v>
      </c>
      <c r="J16923" s="67">
        <v>1484</v>
      </c>
      <c r="K16923" s="67">
        <v>12426.33</v>
      </c>
      <c r="L16923" s="67">
        <v>0.17</v>
      </c>
      <c r="M16923" s="67">
        <v>12426.33</v>
      </c>
      <c r="N16923" s="67">
        <v>26.57</v>
      </c>
      <c r="O16923" s="2">
        <v>1</v>
      </c>
      <c r="P16923" s="67">
        <v>180.18</v>
      </c>
      <c r="Q16923" s="67">
        <v>24852.66</v>
      </c>
      <c r="R16923" s="2" t="s">
        <v>161</v>
      </c>
      <c r="S16923" s="2" t="s">
        <v>165</v>
      </c>
      <c r="T16923" s="2" t="s">
        <v>165</v>
      </c>
      <c r="U16923" t="s">
        <v>783</v>
      </c>
    </row>
    <row r="16924" spans="3:21" x14ac:dyDescent="0.3">
      <c r="C16924" t="s">
        <v>32</v>
      </c>
      <c r="D16924" t="s">
        <v>158</v>
      </c>
      <c r="E16924" t="s">
        <v>29</v>
      </c>
      <c r="F16924" t="s">
        <v>159</v>
      </c>
      <c r="G16924" s="2">
        <v>-1</v>
      </c>
      <c r="H16924" s="2" t="s">
        <v>238</v>
      </c>
      <c r="I16924" s="67">
        <v>-39204.49</v>
      </c>
      <c r="J16924" s="67">
        <v>0</v>
      </c>
      <c r="K16924" s="67">
        <v>-39204.49</v>
      </c>
      <c r="L16924" s="67">
        <v>0</v>
      </c>
      <c r="M16924" s="67">
        <v>-39204.49</v>
      </c>
      <c r="N16924" s="67">
        <v>0</v>
      </c>
      <c r="P16924" s="67">
        <v>0</v>
      </c>
      <c r="Q16924" s="67">
        <v>0</v>
      </c>
      <c r="U16924" t="s">
        <v>783</v>
      </c>
    </row>
    <row r="16925" spans="3:21" x14ac:dyDescent="0.3">
      <c r="C16925" t="s">
        <v>32</v>
      </c>
      <c r="D16925" t="s">
        <v>158</v>
      </c>
      <c r="E16925" t="s">
        <v>29</v>
      </c>
      <c r="F16925" t="s">
        <v>159</v>
      </c>
      <c r="G16925" s="2">
        <v>1</v>
      </c>
      <c r="H16925" s="2" t="s">
        <v>227</v>
      </c>
      <c r="I16925" s="67">
        <v>-19767.25</v>
      </c>
      <c r="J16925" s="67">
        <v>0</v>
      </c>
      <c r="K16925" s="67">
        <v>-19767.25</v>
      </c>
      <c r="L16925" s="67">
        <v>0</v>
      </c>
      <c r="M16925" s="67">
        <v>-19767.25</v>
      </c>
      <c r="N16925" s="67">
        <v>0</v>
      </c>
      <c r="P16925" s="67">
        <v>0</v>
      </c>
      <c r="Q16925" s="67">
        <v>0</v>
      </c>
      <c r="U16925" t="s">
        <v>783</v>
      </c>
    </row>
    <row r="16926" spans="3:21" x14ac:dyDescent="0.3">
      <c r="C16926" t="s">
        <v>166</v>
      </c>
      <c r="D16926" t="s">
        <v>158</v>
      </c>
      <c r="E16926" t="s">
        <v>30</v>
      </c>
      <c r="F16926" t="s">
        <v>159</v>
      </c>
      <c r="G16926" s="2">
        <v>-1</v>
      </c>
      <c r="H16926" s="2" t="s">
        <v>465</v>
      </c>
      <c r="I16926" s="67">
        <v>92278.73</v>
      </c>
      <c r="J16926" s="67">
        <v>2.77</v>
      </c>
      <c r="K16926" s="67">
        <v>92278.73</v>
      </c>
      <c r="L16926" s="67">
        <v>1.24</v>
      </c>
      <c r="M16926" s="67">
        <v>92278.73</v>
      </c>
      <c r="N16926" s="67">
        <v>15.51</v>
      </c>
      <c r="P16926" s="67">
        <v>0</v>
      </c>
      <c r="Q16926" s="67">
        <v>0</v>
      </c>
      <c r="R16926" s="2" t="s">
        <v>161</v>
      </c>
      <c r="S16926" s="2" t="s">
        <v>161</v>
      </c>
      <c r="T16926" s="2" t="s">
        <v>161</v>
      </c>
      <c r="U16926" t="s">
        <v>783</v>
      </c>
    </row>
    <row r="16927" spans="3:21" x14ac:dyDescent="0.3">
      <c r="C16927" t="s">
        <v>32</v>
      </c>
      <c r="D16927" t="s">
        <v>158</v>
      </c>
      <c r="E16927" t="s">
        <v>30</v>
      </c>
      <c r="F16927" t="s">
        <v>159</v>
      </c>
      <c r="G16927" s="2">
        <v>-1</v>
      </c>
      <c r="H16927" s="2" t="s">
        <v>253</v>
      </c>
      <c r="I16927" s="67">
        <v>26975.46</v>
      </c>
      <c r="J16927" s="67">
        <v>0.09</v>
      </c>
      <c r="K16927" s="67">
        <v>26975.46</v>
      </c>
      <c r="L16927" s="67">
        <v>0.04</v>
      </c>
      <c r="M16927" s="67">
        <v>26975.46</v>
      </c>
      <c r="N16927" s="67">
        <v>0.53</v>
      </c>
      <c r="P16927" s="67">
        <v>0</v>
      </c>
      <c r="Q16927" s="67">
        <v>0</v>
      </c>
      <c r="R16927" s="2" t="s">
        <v>161</v>
      </c>
      <c r="S16927" s="2" t="s">
        <v>161</v>
      </c>
      <c r="T16927" s="2" t="s">
        <v>161</v>
      </c>
      <c r="U16927" t="s">
        <v>783</v>
      </c>
    </row>
    <row r="16928" spans="3:21" x14ac:dyDescent="0.3">
      <c r="C16928" t="s">
        <v>31</v>
      </c>
      <c r="D16928" t="s">
        <v>158</v>
      </c>
      <c r="E16928" t="s">
        <v>29</v>
      </c>
      <c r="F16928" t="s">
        <v>159</v>
      </c>
      <c r="G16928" s="2">
        <v>5</v>
      </c>
      <c r="H16928" s="2" t="s">
        <v>423</v>
      </c>
      <c r="I16928" s="67">
        <v>-2055.9499999999998</v>
      </c>
      <c r="J16928" s="67">
        <v>0</v>
      </c>
      <c r="K16928" s="67">
        <v>-2055.9499999999998</v>
      </c>
      <c r="L16928" s="67">
        <v>0</v>
      </c>
      <c r="M16928" s="67">
        <v>-2055.9499999999998</v>
      </c>
      <c r="N16928" s="67">
        <v>0</v>
      </c>
      <c r="P16928" s="67">
        <v>0</v>
      </c>
      <c r="Q16928" s="67">
        <v>0</v>
      </c>
      <c r="U16928" t="s">
        <v>783</v>
      </c>
    </row>
    <row r="16929" spans="3:21" x14ac:dyDescent="0.3">
      <c r="C16929" t="s">
        <v>166</v>
      </c>
      <c r="D16929" t="s">
        <v>158</v>
      </c>
      <c r="E16929" t="s">
        <v>29</v>
      </c>
      <c r="F16929" t="s">
        <v>159</v>
      </c>
      <c r="G16929" s="2">
        <v>1</v>
      </c>
      <c r="H16929" s="2" t="s">
        <v>283</v>
      </c>
      <c r="I16929" s="67">
        <v>-328.68</v>
      </c>
      <c r="J16929" s="67">
        <v>0</v>
      </c>
      <c r="K16929" s="67">
        <v>-328.68</v>
      </c>
      <c r="L16929" s="67">
        <v>0</v>
      </c>
      <c r="M16929" s="67">
        <v>-328.68</v>
      </c>
      <c r="N16929" s="67">
        <v>0</v>
      </c>
      <c r="P16929" s="67">
        <v>0</v>
      </c>
      <c r="Q16929" s="67">
        <v>0</v>
      </c>
      <c r="U16929" t="s">
        <v>783</v>
      </c>
    </row>
    <row r="16930" spans="3:21" x14ac:dyDescent="0.3">
      <c r="C16930" t="s">
        <v>166</v>
      </c>
      <c r="D16930" t="s">
        <v>158</v>
      </c>
      <c r="E16930" t="s">
        <v>29</v>
      </c>
      <c r="F16930" t="s">
        <v>159</v>
      </c>
      <c r="G16930" s="2">
        <v>-1</v>
      </c>
      <c r="H16930" s="2" t="s">
        <v>215</v>
      </c>
      <c r="I16930" s="67">
        <v>-3351.53</v>
      </c>
      <c r="J16930" s="67">
        <v>0</v>
      </c>
      <c r="K16930" s="67">
        <v>-3351.53</v>
      </c>
      <c r="L16930" s="67">
        <v>0</v>
      </c>
      <c r="M16930" s="67">
        <v>-3351.53</v>
      </c>
      <c r="N16930" s="67">
        <v>0</v>
      </c>
      <c r="P16930" s="67">
        <v>0</v>
      </c>
      <c r="Q16930" s="67">
        <v>0</v>
      </c>
      <c r="U16930" t="s">
        <v>783</v>
      </c>
    </row>
    <row r="16931" spans="3:21" x14ac:dyDescent="0.3">
      <c r="C16931" t="s">
        <v>32</v>
      </c>
      <c r="D16931" t="s">
        <v>158</v>
      </c>
      <c r="E16931" t="s">
        <v>30</v>
      </c>
      <c r="F16931" t="s">
        <v>159</v>
      </c>
      <c r="G16931" s="2">
        <v>1</v>
      </c>
      <c r="H16931" s="2" t="s">
        <v>222</v>
      </c>
      <c r="I16931" s="67">
        <v>37917.65</v>
      </c>
      <c r="J16931" s="67">
        <v>0.84</v>
      </c>
      <c r="K16931" s="67">
        <v>37917.65</v>
      </c>
      <c r="L16931" s="67">
        <v>0.4</v>
      </c>
      <c r="M16931" s="67">
        <v>37917.65</v>
      </c>
      <c r="N16931" s="67">
        <v>3.8</v>
      </c>
      <c r="P16931" s="67">
        <v>0</v>
      </c>
      <c r="Q16931" s="67">
        <v>37917.65</v>
      </c>
      <c r="R16931" s="2" t="s">
        <v>161</v>
      </c>
      <c r="S16931" s="2" t="s">
        <v>161</v>
      </c>
      <c r="T16931" s="2" t="s">
        <v>161</v>
      </c>
      <c r="U16931" t="s">
        <v>783</v>
      </c>
    </row>
    <row r="16932" spans="3:21" x14ac:dyDescent="0.3">
      <c r="C16932" t="s">
        <v>166</v>
      </c>
      <c r="D16932" t="s">
        <v>158</v>
      </c>
      <c r="E16932" t="s">
        <v>29</v>
      </c>
      <c r="F16932" t="s">
        <v>159</v>
      </c>
      <c r="G16932" s="2">
        <v>2</v>
      </c>
      <c r="H16932" s="2" t="s">
        <v>656</v>
      </c>
      <c r="I16932" s="67">
        <v>-204.02</v>
      </c>
      <c r="J16932" s="67">
        <v>0</v>
      </c>
      <c r="K16932" s="67">
        <v>-204.02</v>
      </c>
      <c r="L16932" s="67">
        <v>0</v>
      </c>
      <c r="M16932" s="67">
        <v>-204.02</v>
      </c>
      <c r="N16932" s="67">
        <v>0</v>
      </c>
      <c r="P16932" s="67">
        <v>0</v>
      </c>
      <c r="Q16932" s="67">
        <v>0</v>
      </c>
      <c r="U16932" t="s">
        <v>783</v>
      </c>
    </row>
    <row r="16933" spans="3:21" x14ac:dyDescent="0.3">
      <c r="C16933" t="s">
        <v>32</v>
      </c>
      <c r="D16933" t="s">
        <v>158</v>
      </c>
      <c r="E16933" t="s">
        <v>30</v>
      </c>
      <c r="F16933" t="s">
        <v>159</v>
      </c>
      <c r="G16933" s="2">
        <v>-4</v>
      </c>
      <c r="H16933" s="2" t="s">
        <v>559</v>
      </c>
      <c r="I16933" s="67">
        <v>41200</v>
      </c>
      <c r="J16933" s="67">
        <v>2.66</v>
      </c>
      <c r="K16933" s="67">
        <v>41200</v>
      </c>
      <c r="L16933" s="67">
        <v>0.37</v>
      </c>
      <c r="M16933" s="67">
        <v>41200</v>
      </c>
      <c r="N16933" s="67">
        <v>20.68</v>
      </c>
      <c r="P16933" s="67">
        <v>0</v>
      </c>
      <c r="Q16933" s="67">
        <v>0</v>
      </c>
      <c r="R16933" s="2" t="s">
        <v>161</v>
      </c>
      <c r="S16933" s="2" t="s">
        <v>161</v>
      </c>
      <c r="T16933" s="2" t="s">
        <v>161</v>
      </c>
      <c r="U16933" t="s">
        <v>783</v>
      </c>
    </row>
    <row r="16934" spans="3:21" x14ac:dyDescent="0.3">
      <c r="C16934" t="s">
        <v>166</v>
      </c>
      <c r="D16934" t="s">
        <v>158</v>
      </c>
      <c r="E16934" t="s">
        <v>30</v>
      </c>
      <c r="F16934" t="s">
        <v>159</v>
      </c>
      <c r="G16934" s="2">
        <v>12</v>
      </c>
      <c r="H16934" s="2" t="s">
        <v>319</v>
      </c>
      <c r="I16934" s="67">
        <v>76285.56</v>
      </c>
      <c r="J16934" s="67">
        <v>5.83</v>
      </c>
      <c r="K16934" s="67">
        <v>76285.56</v>
      </c>
      <c r="L16934" s="67">
        <v>2.77</v>
      </c>
      <c r="M16934" s="67">
        <v>76285.56</v>
      </c>
      <c r="N16934" s="67">
        <v>26.51</v>
      </c>
      <c r="P16934" s="67">
        <v>0</v>
      </c>
      <c r="Q16934" s="67">
        <v>915426.72</v>
      </c>
      <c r="R16934" s="2" t="s">
        <v>161</v>
      </c>
      <c r="S16934" s="2" t="s">
        <v>161</v>
      </c>
      <c r="T16934" s="2" t="s">
        <v>161</v>
      </c>
      <c r="U16934" t="s">
        <v>783</v>
      </c>
    </row>
    <row r="16935" spans="3:21" x14ac:dyDescent="0.3">
      <c r="C16935" t="s">
        <v>31</v>
      </c>
      <c r="D16935" t="s">
        <v>158</v>
      </c>
      <c r="E16935" t="s">
        <v>30</v>
      </c>
      <c r="F16935" t="s">
        <v>159</v>
      </c>
      <c r="G16935" s="2">
        <v>1</v>
      </c>
      <c r="H16935" s="2" t="s">
        <v>234</v>
      </c>
      <c r="I16935" s="67">
        <v>40836.019999999997</v>
      </c>
      <c r="J16935" s="67">
        <v>405.82</v>
      </c>
      <c r="K16935" s="67">
        <v>40836.019999999997</v>
      </c>
      <c r="L16935" s="67">
        <v>18.77</v>
      </c>
      <c r="M16935" s="67">
        <v>40836.019999999997</v>
      </c>
      <c r="N16935" s="67">
        <v>2.5499999999999998</v>
      </c>
      <c r="P16935" s="67">
        <v>0</v>
      </c>
      <c r="Q16935" s="67">
        <v>40836.019999999997</v>
      </c>
      <c r="R16935" s="2" t="s">
        <v>161</v>
      </c>
      <c r="S16935" s="2" t="s">
        <v>161</v>
      </c>
      <c r="T16935" s="2" t="s">
        <v>165</v>
      </c>
      <c r="U16935" t="s">
        <v>783</v>
      </c>
    </row>
    <row r="16936" spans="3:21" x14ac:dyDescent="0.3">
      <c r="C16936" t="s">
        <v>166</v>
      </c>
      <c r="D16936" t="s">
        <v>158</v>
      </c>
      <c r="E16936" t="s">
        <v>30</v>
      </c>
      <c r="F16936" t="s">
        <v>159</v>
      </c>
      <c r="G16936" s="2">
        <v>2</v>
      </c>
      <c r="H16936" s="2" t="s">
        <v>435</v>
      </c>
      <c r="I16936" s="67">
        <v>53078.33</v>
      </c>
      <c r="J16936" s="67">
        <v>23.07</v>
      </c>
      <c r="K16936" s="67">
        <v>53078.33</v>
      </c>
      <c r="L16936" s="67">
        <v>1.66</v>
      </c>
      <c r="M16936" s="67">
        <v>53078.33</v>
      </c>
      <c r="N16936" s="67">
        <v>35.97</v>
      </c>
      <c r="P16936" s="67">
        <v>0</v>
      </c>
      <c r="Q16936" s="67">
        <v>106156.66</v>
      </c>
      <c r="R16936" s="2" t="s">
        <v>161</v>
      </c>
      <c r="S16936" s="2" t="s">
        <v>161</v>
      </c>
      <c r="T16936" s="2" t="s">
        <v>161</v>
      </c>
      <c r="U16936" t="s">
        <v>783</v>
      </c>
    </row>
    <row r="16937" spans="3:21" x14ac:dyDescent="0.3">
      <c r="C16937" t="s">
        <v>166</v>
      </c>
      <c r="D16937" t="s">
        <v>158</v>
      </c>
      <c r="E16937" t="s">
        <v>30</v>
      </c>
      <c r="F16937" t="s">
        <v>159</v>
      </c>
      <c r="G16937" s="2">
        <v>4</v>
      </c>
      <c r="H16937" s="2" t="s">
        <v>700</v>
      </c>
      <c r="I16937" s="67">
        <v>23601.33</v>
      </c>
      <c r="J16937" s="67">
        <v>1.1499999999999999</v>
      </c>
      <c r="K16937" s="67">
        <v>23601.33</v>
      </c>
      <c r="L16937" s="67">
        <v>0.19</v>
      </c>
      <c r="M16937" s="67">
        <v>23601.33</v>
      </c>
      <c r="N16937" s="67">
        <v>2.1</v>
      </c>
      <c r="P16937" s="67">
        <v>0</v>
      </c>
      <c r="Q16937" s="67">
        <v>94405.32</v>
      </c>
      <c r="R16937" s="2" t="s">
        <v>161</v>
      </c>
      <c r="S16937" s="2" t="s">
        <v>161</v>
      </c>
      <c r="T16937" s="2" t="s">
        <v>161</v>
      </c>
      <c r="U16937" t="s">
        <v>783</v>
      </c>
    </row>
    <row r="16938" spans="3:21" x14ac:dyDescent="0.3">
      <c r="C16938" t="s">
        <v>166</v>
      </c>
      <c r="D16938" t="s">
        <v>158</v>
      </c>
      <c r="E16938" t="s">
        <v>29</v>
      </c>
      <c r="F16938" t="s">
        <v>159</v>
      </c>
      <c r="G16938" s="2">
        <v>-1</v>
      </c>
      <c r="H16938" s="2" t="s">
        <v>312</v>
      </c>
      <c r="I16938" s="67">
        <v>-13868.67</v>
      </c>
      <c r="J16938" s="67">
        <v>0</v>
      </c>
      <c r="K16938" s="67">
        <v>-13868.67</v>
      </c>
      <c r="L16938" s="67">
        <v>0</v>
      </c>
      <c r="M16938" s="67">
        <v>-13868.67</v>
      </c>
      <c r="N16938" s="67">
        <v>0</v>
      </c>
      <c r="P16938" s="67">
        <v>0</v>
      </c>
      <c r="Q16938" s="67">
        <v>0</v>
      </c>
      <c r="U16938" t="s">
        <v>783</v>
      </c>
    </row>
    <row r="16939" spans="3:21" x14ac:dyDescent="0.3">
      <c r="C16939" t="s">
        <v>166</v>
      </c>
      <c r="D16939" t="s">
        <v>158</v>
      </c>
      <c r="E16939" t="s">
        <v>30</v>
      </c>
      <c r="F16939" t="s">
        <v>159</v>
      </c>
      <c r="G16939" s="2">
        <v>2</v>
      </c>
      <c r="H16939" s="2" t="s">
        <v>392</v>
      </c>
      <c r="I16939" s="67">
        <v>37769.040000000001</v>
      </c>
      <c r="J16939" s="67">
        <v>0.97</v>
      </c>
      <c r="K16939" s="67">
        <v>37769.040000000001</v>
      </c>
      <c r="L16939" s="67">
        <v>0.44</v>
      </c>
      <c r="M16939" s="67">
        <v>37769.040000000001</v>
      </c>
      <c r="N16939" s="67">
        <v>5.46</v>
      </c>
      <c r="P16939" s="67">
        <v>0</v>
      </c>
      <c r="Q16939" s="67">
        <v>75538.080000000002</v>
      </c>
      <c r="R16939" s="2" t="s">
        <v>161</v>
      </c>
      <c r="S16939" s="2" t="s">
        <v>161</v>
      </c>
      <c r="T16939" s="2" t="s">
        <v>161</v>
      </c>
      <c r="U16939" t="s">
        <v>783</v>
      </c>
    </row>
    <row r="16940" spans="3:21" x14ac:dyDescent="0.3">
      <c r="C16940" t="s">
        <v>166</v>
      </c>
      <c r="D16940" t="s">
        <v>158</v>
      </c>
      <c r="E16940" t="s">
        <v>30</v>
      </c>
      <c r="F16940" t="s">
        <v>159</v>
      </c>
      <c r="G16940" s="2">
        <v>3</v>
      </c>
      <c r="H16940" s="2" t="s">
        <v>600</v>
      </c>
      <c r="I16940" s="67">
        <v>36558.82</v>
      </c>
      <c r="J16940" s="67">
        <v>1679.68</v>
      </c>
      <c r="K16940" s="67">
        <v>36558.82</v>
      </c>
      <c r="L16940" s="67">
        <v>0.41</v>
      </c>
      <c r="M16940" s="67">
        <v>36558.82</v>
      </c>
      <c r="N16940" s="67">
        <v>3.91</v>
      </c>
      <c r="P16940" s="67">
        <v>0</v>
      </c>
      <c r="Q16940" s="67">
        <v>109676.45999999999</v>
      </c>
      <c r="R16940" s="2" t="s">
        <v>161</v>
      </c>
      <c r="S16940" s="2" t="s">
        <v>165</v>
      </c>
      <c r="T16940" s="2" t="s">
        <v>165</v>
      </c>
      <c r="U16940" t="s">
        <v>783</v>
      </c>
    </row>
    <row r="16941" spans="3:21" x14ac:dyDescent="0.3">
      <c r="C16941" t="s">
        <v>166</v>
      </c>
      <c r="D16941" t="s">
        <v>158</v>
      </c>
      <c r="E16941" t="s">
        <v>30</v>
      </c>
      <c r="F16941" t="s">
        <v>159</v>
      </c>
      <c r="G16941" s="2">
        <v>-1</v>
      </c>
      <c r="H16941" s="2" t="s">
        <v>348</v>
      </c>
      <c r="I16941" s="67">
        <v>83851.399999999994</v>
      </c>
      <c r="J16941" s="67">
        <v>1.92</v>
      </c>
      <c r="K16941" s="67">
        <v>83851.399999999994</v>
      </c>
      <c r="L16941" s="67">
        <v>0.86</v>
      </c>
      <c r="M16941" s="67">
        <v>83851.399999999994</v>
      </c>
      <c r="N16941" s="67">
        <v>10.77</v>
      </c>
      <c r="P16941" s="67">
        <v>0</v>
      </c>
      <c r="Q16941" s="67">
        <v>0</v>
      </c>
      <c r="R16941" s="2" t="s">
        <v>161</v>
      </c>
      <c r="S16941" s="2" t="s">
        <v>161</v>
      </c>
      <c r="T16941" s="2" t="s">
        <v>161</v>
      </c>
      <c r="U16941" t="s">
        <v>783</v>
      </c>
    </row>
    <row r="16942" spans="3:21" x14ac:dyDescent="0.3">
      <c r="C16942" t="s">
        <v>32</v>
      </c>
      <c r="D16942" t="s">
        <v>158</v>
      </c>
      <c r="E16942" t="s">
        <v>30</v>
      </c>
      <c r="F16942" t="s">
        <v>159</v>
      </c>
      <c r="G16942" s="2">
        <v>8</v>
      </c>
      <c r="H16942" s="2" t="s">
        <v>401</v>
      </c>
      <c r="I16942" s="67">
        <v>134147.68</v>
      </c>
      <c r="J16942" s="67">
        <v>0</v>
      </c>
      <c r="K16942" s="67">
        <v>134147.68</v>
      </c>
      <c r="L16942" s="67">
        <v>0</v>
      </c>
      <c r="M16942" s="67">
        <v>134147.68</v>
      </c>
      <c r="N16942" s="67">
        <v>0</v>
      </c>
      <c r="P16942" s="67">
        <v>0</v>
      </c>
      <c r="Q16942" s="67">
        <v>1073181.44</v>
      </c>
      <c r="R16942" s="2" t="s">
        <v>161</v>
      </c>
      <c r="S16942" s="2" t="s">
        <v>161</v>
      </c>
      <c r="T16942" s="2" t="s">
        <v>165</v>
      </c>
      <c r="U16942" t="s">
        <v>783</v>
      </c>
    </row>
    <row r="16943" spans="3:21" x14ac:dyDescent="0.3">
      <c r="C16943" t="s">
        <v>31</v>
      </c>
      <c r="D16943" t="s">
        <v>158</v>
      </c>
      <c r="E16943" t="s">
        <v>29</v>
      </c>
      <c r="F16943" t="s">
        <v>159</v>
      </c>
      <c r="G16943" s="2">
        <v>-1</v>
      </c>
      <c r="H16943" s="2" t="s">
        <v>314</v>
      </c>
      <c r="I16943" s="67">
        <v>-17213.07</v>
      </c>
      <c r="J16943" s="67">
        <v>0</v>
      </c>
      <c r="K16943" s="67">
        <v>-17213.07</v>
      </c>
      <c r="L16943" s="67">
        <v>0</v>
      </c>
      <c r="M16943" s="67">
        <v>-17213.07</v>
      </c>
      <c r="N16943" s="67">
        <v>0</v>
      </c>
      <c r="P16943" s="67">
        <v>0</v>
      </c>
      <c r="Q16943" s="67">
        <v>0</v>
      </c>
      <c r="U16943" t="s">
        <v>783</v>
      </c>
    </row>
    <row r="16944" spans="3:21" x14ac:dyDescent="0.3">
      <c r="C16944" t="s">
        <v>166</v>
      </c>
      <c r="D16944" t="s">
        <v>158</v>
      </c>
      <c r="E16944" t="s">
        <v>30</v>
      </c>
      <c r="F16944" t="s">
        <v>159</v>
      </c>
      <c r="G16944" s="2">
        <v>2</v>
      </c>
      <c r="H16944" s="2" t="s">
        <v>552</v>
      </c>
      <c r="I16944" s="67">
        <v>85208.15</v>
      </c>
      <c r="J16944" s="67">
        <v>38.840000000000003</v>
      </c>
      <c r="K16944" s="67">
        <v>85208.15</v>
      </c>
      <c r="L16944" s="67">
        <v>4.7</v>
      </c>
      <c r="M16944" s="67">
        <v>85208.15</v>
      </c>
      <c r="N16944" s="67">
        <v>25</v>
      </c>
      <c r="P16944" s="67">
        <v>0</v>
      </c>
      <c r="Q16944" s="67">
        <v>170416.3</v>
      </c>
      <c r="R16944" s="2" t="s">
        <v>165</v>
      </c>
      <c r="S16944" s="2" t="s">
        <v>165</v>
      </c>
      <c r="T16944" s="2" t="s">
        <v>165</v>
      </c>
      <c r="U16944" t="s">
        <v>783</v>
      </c>
    </row>
    <row r="16945" spans="3:21" x14ac:dyDescent="0.3">
      <c r="C16945" t="s">
        <v>31</v>
      </c>
      <c r="D16945" t="s">
        <v>158</v>
      </c>
      <c r="E16945" t="s">
        <v>30</v>
      </c>
      <c r="F16945" t="s">
        <v>159</v>
      </c>
      <c r="G16945" s="2">
        <v>11</v>
      </c>
      <c r="H16945" s="2" t="s">
        <v>302</v>
      </c>
      <c r="I16945" s="67">
        <v>1906766.36</v>
      </c>
      <c r="J16945" s="67">
        <v>92.86</v>
      </c>
      <c r="K16945" s="67">
        <v>1906766.36</v>
      </c>
      <c r="L16945" s="67">
        <v>44.11</v>
      </c>
      <c r="M16945" s="67">
        <v>1906766.36</v>
      </c>
      <c r="N16945" s="67">
        <v>422.43</v>
      </c>
      <c r="P16945" s="67">
        <v>0</v>
      </c>
      <c r="Q16945" s="67">
        <v>20974429.960000001</v>
      </c>
      <c r="R16945" s="2" t="s">
        <v>161</v>
      </c>
      <c r="S16945" s="2" t="s">
        <v>161</v>
      </c>
      <c r="T16945" s="2" t="s">
        <v>161</v>
      </c>
      <c r="U16945" t="s">
        <v>783</v>
      </c>
    </row>
    <row r="16946" spans="3:21" x14ac:dyDescent="0.3">
      <c r="C16946" t="s">
        <v>166</v>
      </c>
      <c r="D16946" t="s">
        <v>158</v>
      </c>
      <c r="E16946" t="s">
        <v>30</v>
      </c>
      <c r="F16946" t="s">
        <v>159</v>
      </c>
      <c r="G16946" s="2">
        <v>2</v>
      </c>
      <c r="H16946" s="2" t="s">
        <v>380</v>
      </c>
      <c r="I16946" s="67">
        <v>15959.51</v>
      </c>
      <c r="J16946" s="67">
        <v>0.25</v>
      </c>
      <c r="K16946" s="67">
        <v>15959.51</v>
      </c>
      <c r="L16946" s="67">
        <v>440.79</v>
      </c>
      <c r="M16946" s="67">
        <v>15959.51</v>
      </c>
      <c r="N16946" s="67">
        <v>3.21</v>
      </c>
      <c r="P16946" s="67">
        <v>15959.51</v>
      </c>
      <c r="Q16946" s="67">
        <v>31919.02</v>
      </c>
      <c r="R16946" s="2" t="s">
        <v>165</v>
      </c>
      <c r="S16946" s="2" t="s">
        <v>161</v>
      </c>
      <c r="T16946" s="2" t="s">
        <v>165</v>
      </c>
      <c r="U16946" t="s">
        <v>783</v>
      </c>
    </row>
    <row r="16947" spans="3:21" x14ac:dyDescent="0.3">
      <c r="C16947" t="s">
        <v>32</v>
      </c>
      <c r="D16947" t="s">
        <v>158</v>
      </c>
      <c r="E16947" t="s">
        <v>29</v>
      </c>
      <c r="F16947" t="s">
        <v>159</v>
      </c>
      <c r="G16947" s="2">
        <v>6</v>
      </c>
      <c r="H16947" s="2" t="s">
        <v>450</v>
      </c>
      <c r="I16947" s="67">
        <v>-24473.73</v>
      </c>
      <c r="J16947" s="67">
        <v>0</v>
      </c>
      <c r="K16947" s="67">
        <v>-24473.73</v>
      </c>
      <c r="L16947" s="67">
        <v>0</v>
      </c>
      <c r="M16947" s="67">
        <v>-24473.73</v>
      </c>
      <c r="N16947" s="67">
        <v>0</v>
      </c>
      <c r="P16947" s="67">
        <v>0</v>
      </c>
      <c r="Q16947" s="67">
        <v>0</v>
      </c>
      <c r="U16947" t="s">
        <v>783</v>
      </c>
    </row>
    <row r="16948" spans="3:21" x14ac:dyDescent="0.3">
      <c r="C16948" t="s">
        <v>166</v>
      </c>
      <c r="D16948" t="s">
        <v>158</v>
      </c>
      <c r="E16948" t="s">
        <v>29</v>
      </c>
      <c r="F16948" t="s">
        <v>159</v>
      </c>
      <c r="G16948" s="2">
        <v>3</v>
      </c>
      <c r="H16948" s="2" t="s">
        <v>256</v>
      </c>
      <c r="I16948" s="67">
        <v>-1195.06</v>
      </c>
      <c r="J16948" s="67">
        <v>0</v>
      </c>
      <c r="K16948" s="67">
        <v>-1195.06</v>
      </c>
      <c r="L16948" s="67">
        <v>0</v>
      </c>
      <c r="M16948" s="67">
        <v>-1195.06</v>
      </c>
      <c r="N16948" s="67">
        <v>0</v>
      </c>
      <c r="P16948" s="67">
        <v>0</v>
      </c>
      <c r="Q16948" s="67">
        <v>0</v>
      </c>
      <c r="U16948" t="s">
        <v>783</v>
      </c>
    </row>
    <row r="16949" spans="3:21" x14ac:dyDescent="0.3">
      <c r="C16949" t="s">
        <v>166</v>
      </c>
      <c r="D16949" t="s">
        <v>158</v>
      </c>
      <c r="E16949" t="s">
        <v>29</v>
      </c>
      <c r="F16949" t="s">
        <v>159</v>
      </c>
      <c r="G16949" s="2">
        <v>-1</v>
      </c>
      <c r="H16949" s="2" t="s">
        <v>682</v>
      </c>
      <c r="I16949" s="67">
        <v>-529.11</v>
      </c>
      <c r="J16949" s="67">
        <v>0</v>
      </c>
      <c r="K16949" s="67">
        <v>-529.11</v>
      </c>
      <c r="L16949" s="67">
        <v>0</v>
      </c>
      <c r="M16949" s="67">
        <v>-529.11</v>
      </c>
      <c r="N16949" s="67">
        <v>0</v>
      </c>
      <c r="P16949" s="67">
        <v>0</v>
      </c>
      <c r="Q16949" s="67">
        <v>0</v>
      </c>
      <c r="U16949" t="s">
        <v>783</v>
      </c>
    </row>
    <row r="16950" spans="3:21" x14ac:dyDescent="0.3">
      <c r="C16950" t="s">
        <v>32</v>
      </c>
      <c r="D16950" t="s">
        <v>158</v>
      </c>
      <c r="E16950" t="s">
        <v>30</v>
      </c>
      <c r="F16950" t="s">
        <v>159</v>
      </c>
      <c r="G16950" s="2">
        <v>1</v>
      </c>
      <c r="H16950" s="2" t="s">
        <v>467</v>
      </c>
      <c r="I16950" s="67">
        <v>15669.66</v>
      </c>
      <c r="J16950" s="67">
        <v>0.53</v>
      </c>
      <c r="K16950" s="67">
        <v>15669.66</v>
      </c>
      <c r="L16950" s="67">
        <v>0.25</v>
      </c>
      <c r="M16950" s="67">
        <v>15669.66</v>
      </c>
      <c r="N16950" s="67">
        <v>2.4300000000000002</v>
      </c>
      <c r="P16950" s="67">
        <v>0</v>
      </c>
      <c r="Q16950" s="67">
        <v>15669.66</v>
      </c>
      <c r="R16950" s="2" t="s">
        <v>161</v>
      </c>
      <c r="S16950" s="2" t="s">
        <v>161</v>
      </c>
      <c r="T16950" s="2" t="s">
        <v>161</v>
      </c>
      <c r="U16950" t="s">
        <v>783</v>
      </c>
    </row>
    <row r="16951" spans="3:21" x14ac:dyDescent="0.3">
      <c r="C16951" t="s">
        <v>32</v>
      </c>
      <c r="D16951" t="s">
        <v>158</v>
      </c>
      <c r="E16951" t="s">
        <v>30</v>
      </c>
      <c r="F16951" t="s">
        <v>159</v>
      </c>
      <c r="G16951" s="2">
        <v>4</v>
      </c>
      <c r="H16951" s="2" t="s">
        <v>382</v>
      </c>
      <c r="I16951" s="67">
        <v>56.12</v>
      </c>
      <c r="J16951" s="67">
        <v>0.01</v>
      </c>
      <c r="K16951" s="67">
        <v>56.12</v>
      </c>
      <c r="L16951" s="67">
        <v>0</v>
      </c>
      <c r="M16951" s="67">
        <v>56.12</v>
      </c>
      <c r="N16951" s="67">
        <v>0.02</v>
      </c>
      <c r="P16951" s="67">
        <v>0</v>
      </c>
      <c r="Q16951" s="67">
        <v>224.48</v>
      </c>
      <c r="R16951" s="2" t="s">
        <v>161</v>
      </c>
      <c r="S16951" s="2" t="s">
        <v>161</v>
      </c>
      <c r="T16951" s="2" t="s">
        <v>161</v>
      </c>
      <c r="U16951" t="s">
        <v>783</v>
      </c>
    </row>
    <row r="16952" spans="3:21" x14ac:dyDescent="0.3">
      <c r="C16952" t="s">
        <v>166</v>
      </c>
      <c r="D16952" t="s">
        <v>158</v>
      </c>
      <c r="E16952" t="s">
        <v>29</v>
      </c>
      <c r="F16952" t="s">
        <v>159</v>
      </c>
      <c r="G16952" s="2">
        <v>3</v>
      </c>
      <c r="H16952" s="2" t="s">
        <v>180</v>
      </c>
      <c r="I16952" s="67">
        <v>-46.46</v>
      </c>
      <c r="J16952" s="67">
        <v>0</v>
      </c>
      <c r="K16952" s="67">
        <v>-46.46</v>
      </c>
      <c r="L16952" s="67">
        <v>0</v>
      </c>
      <c r="M16952" s="67">
        <v>-46.46</v>
      </c>
      <c r="N16952" s="67">
        <v>0</v>
      </c>
      <c r="O16952" s="2">
        <v>1</v>
      </c>
      <c r="P16952" s="67">
        <v>-9.69</v>
      </c>
      <c r="Q16952" s="67">
        <v>0</v>
      </c>
      <c r="U16952" t="s">
        <v>783</v>
      </c>
    </row>
    <row r="16953" spans="3:21" x14ac:dyDescent="0.3">
      <c r="C16953" t="s">
        <v>166</v>
      </c>
      <c r="D16953" t="s">
        <v>158</v>
      </c>
      <c r="E16953" t="s">
        <v>30</v>
      </c>
      <c r="F16953" t="s">
        <v>159</v>
      </c>
      <c r="G16953" s="2">
        <v>2</v>
      </c>
      <c r="H16953" s="2" t="s">
        <v>552</v>
      </c>
      <c r="I16953" s="67">
        <v>42605.04</v>
      </c>
      <c r="J16953" s="67">
        <v>724.13</v>
      </c>
      <c r="K16953" s="67">
        <v>42605.04</v>
      </c>
      <c r="L16953" s="67">
        <v>87.69</v>
      </c>
      <c r="M16953" s="67">
        <v>42605.04</v>
      </c>
      <c r="N16953" s="67">
        <v>466.04</v>
      </c>
      <c r="P16953" s="67">
        <v>0</v>
      </c>
      <c r="Q16953" s="67">
        <v>85210.08</v>
      </c>
      <c r="R16953" s="2" t="s">
        <v>161</v>
      </c>
      <c r="S16953" s="2" t="s">
        <v>161</v>
      </c>
      <c r="T16953" s="2" t="s">
        <v>161</v>
      </c>
      <c r="U16953" t="s">
        <v>783</v>
      </c>
    </row>
    <row r="16954" spans="3:21" x14ac:dyDescent="0.3">
      <c r="C16954" t="s">
        <v>32</v>
      </c>
      <c r="D16954" t="s">
        <v>158</v>
      </c>
      <c r="E16954" t="s">
        <v>30</v>
      </c>
      <c r="F16954" t="s">
        <v>159</v>
      </c>
      <c r="G16954" s="2">
        <v>-1</v>
      </c>
      <c r="H16954" s="2" t="s">
        <v>234</v>
      </c>
      <c r="I16954" s="67">
        <v>690326.67</v>
      </c>
      <c r="J16954" s="67">
        <v>21.08</v>
      </c>
      <c r="K16954" s="67">
        <v>690326.67</v>
      </c>
      <c r="L16954" s="67">
        <v>9.4700000000000006</v>
      </c>
      <c r="M16954" s="67">
        <v>690326.67</v>
      </c>
      <c r="N16954" s="67">
        <v>118.08</v>
      </c>
      <c r="P16954" s="67">
        <v>0</v>
      </c>
      <c r="Q16954" s="67">
        <v>0</v>
      </c>
      <c r="R16954" s="2" t="s">
        <v>161</v>
      </c>
      <c r="S16954" s="2" t="s">
        <v>161</v>
      </c>
      <c r="T16954" s="2" t="s">
        <v>161</v>
      </c>
      <c r="U16954" t="s">
        <v>783</v>
      </c>
    </row>
    <row r="16955" spans="3:21" x14ac:dyDescent="0.3">
      <c r="C16955" t="s">
        <v>32</v>
      </c>
      <c r="D16955" t="s">
        <v>158</v>
      </c>
      <c r="E16955" t="s">
        <v>30</v>
      </c>
      <c r="F16955" t="s">
        <v>159</v>
      </c>
      <c r="G16955" s="2">
        <v>4</v>
      </c>
      <c r="H16955" s="2" t="s">
        <v>415</v>
      </c>
      <c r="I16955" s="67">
        <v>19493.310000000001</v>
      </c>
      <c r="J16955" s="67">
        <v>1.57</v>
      </c>
      <c r="K16955" s="67">
        <v>19493.310000000001</v>
      </c>
      <c r="L16955" s="67">
        <v>1.42</v>
      </c>
      <c r="M16955" s="67">
        <v>19493.310000000001</v>
      </c>
      <c r="N16955" s="67">
        <v>7.34</v>
      </c>
      <c r="P16955" s="67">
        <v>0</v>
      </c>
      <c r="Q16955" s="67">
        <v>77973.240000000005</v>
      </c>
      <c r="R16955" s="2" t="s">
        <v>161</v>
      </c>
      <c r="S16955" s="2" t="s">
        <v>161</v>
      </c>
      <c r="T16955" s="2" t="s">
        <v>161</v>
      </c>
      <c r="U16955" t="s">
        <v>783</v>
      </c>
    </row>
    <row r="16956" spans="3:21" x14ac:dyDescent="0.3">
      <c r="C16956" t="s">
        <v>32</v>
      </c>
      <c r="D16956" t="s">
        <v>158</v>
      </c>
      <c r="E16956" t="s">
        <v>29</v>
      </c>
      <c r="F16956" t="s">
        <v>159</v>
      </c>
      <c r="G16956" s="2">
        <v>-4</v>
      </c>
      <c r="H16956" s="2" t="s">
        <v>164</v>
      </c>
      <c r="I16956" s="67">
        <v>-168814.41</v>
      </c>
      <c r="J16956" s="67">
        <v>0</v>
      </c>
      <c r="K16956" s="67">
        <v>-168814.41</v>
      </c>
      <c r="L16956" s="67">
        <v>0</v>
      </c>
      <c r="M16956" s="67">
        <v>-168814.41</v>
      </c>
      <c r="N16956" s="67">
        <v>0</v>
      </c>
      <c r="P16956" s="67">
        <v>0</v>
      </c>
      <c r="Q16956" s="67">
        <v>0</v>
      </c>
      <c r="U16956" t="s">
        <v>783</v>
      </c>
    </row>
    <row r="16957" spans="3:21" x14ac:dyDescent="0.3">
      <c r="C16957" t="s">
        <v>166</v>
      </c>
      <c r="D16957" t="s">
        <v>158</v>
      </c>
      <c r="E16957" t="s">
        <v>29</v>
      </c>
      <c r="F16957" t="s">
        <v>159</v>
      </c>
      <c r="G16957" s="2">
        <v>-1</v>
      </c>
      <c r="H16957" s="2" t="s">
        <v>679</v>
      </c>
      <c r="I16957" s="67">
        <v>-1.73</v>
      </c>
      <c r="J16957" s="67">
        <v>0</v>
      </c>
      <c r="K16957" s="67">
        <v>-1.73</v>
      </c>
      <c r="L16957" s="67">
        <v>0</v>
      </c>
      <c r="M16957" s="67">
        <v>-1.73</v>
      </c>
      <c r="N16957" s="67">
        <v>0</v>
      </c>
      <c r="P16957" s="67">
        <v>0</v>
      </c>
      <c r="Q16957" s="67">
        <v>0</v>
      </c>
      <c r="U16957" t="s">
        <v>783</v>
      </c>
    </row>
    <row r="16958" spans="3:21" x14ac:dyDescent="0.3">
      <c r="C16958" t="s">
        <v>31</v>
      </c>
      <c r="D16958" t="s">
        <v>158</v>
      </c>
      <c r="E16958" t="s">
        <v>29</v>
      </c>
      <c r="F16958" t="s">
        <v>159</v>
      </c>
      <c r="G16958" s="2">
        <v>3</v>
      </c>
      <c r="H16958" s="2" t="s">
        <v>377</v>
      </c>
      <c r="I16958" s="67">
        <v>-12159.32</v>
      </c>
      <c r="J16958" s="67">
        <v>0</v>
      </c>
      <c r="K16958" s="67">
        <v>-12159.32</v>
      </c>
      <c r="L16958" s="67">
        <v>0</v>
      </c>
      <c r="M16958" s="67">
        <v>-12159.32</v>
      </c>
      <c r="N16958" s="67">
        <v>0</v>
      </c>
      <c r="P16958" s="67">
        <v>0</v>
      </c>
      <c r="Q16958" s="67">
        <v>0</v>
      </c>
      <c r="U16958" t="s">
        <v>783</v>
      </c>
    </row>
    <row r="16959" spans="3:21" x14ac:dyDescent="0.3">
      <c r="C16959" t="s">
        <v>166</v>
      </c>
      <c r="D16959" t="s">
        <v>158</v>
      </c>
      <c r="E16959" t="s">
        <v>30</v>
      </c>
      <c r="F16959" t="s">
        <v>159</v>
      </c>
      <c r="G16959" s="2">
        <v>4</v>
      </c>
      <c r="H16959" s="2" t="s">
        <v>310</v>
      </c>
      <c r="I16959" s="67">
        <v>289529.46000000002</v>
      </c>
      <c r="J16959" s="67">
        <v>99359.08</v>
      </c>
      <c r="K16959" s="67">
        <v>289529.46000000002</v>
      </c>
      <c r="L16959" s="67">
        <v>2.79</v>
      </c>
      <c r="M16959" s="67">
        <v>289529.46000000002</v>
      </c>
      <c r="N16959" s="67">
        <v>154.65</v>
      </c>
      <c r="P16959" s="67">
        <v>0</v>
      </c>
      <c r="Q16959" s="67">
        <v>1158117.8400000001</v>
      </c>
      <c r="R16959" s="2" t="s">
        <v>161</v>
      </c>
      <c r="S16959" s="2" t="s">
        <v>165</v>
      </c>
      <c r="T16959" s="2" t="s">
        <v>165</v>
      </c>
      <c r="U16959" t="s">
        <v>783</v>
      </c>
    </row>
    <row r="16960" spans="3:21" x14ac:dyDescent="0.3">
      <c r="C16960" t="s">
        <v>31</v>
      </c>
      <c r="D16960" t="s">
        <v>158</v>
      </c>
      <c r="E16960" t="s">
        <v>30</v>
      </c>
      <c r="F16960" t="s">
        <v>159</v>
      </c>
      <c r="G16960" s="2">
        <v>1</v>
      </c>
      <c r="H16960" s="2" t="s">
        <v>173</v>
      </c>
      <c r="I16960" s="67">
        <v>878332.65</v>
      </c>
      <c r="J16960" s="67">
        <v>514.98</v>
      </c>
      <c r="K16960" s="67">
        <v>878332.65</v>
      </c>
      <c r="L16960" s="67">
        <v>86.09</v>
      </c>
      <c r="M16960" s="67">
        <v>878332.65</v>
      </c>
      <c r="N16960" s="67">
        <v>942.28</v>
      </c>
      <c r="P16960" s="67">
        <v>0</v>
      </c>
      <c r="Q16960" s="67">
        <v>878332.65</v>
      </c>
      <c r="R16960" s="2" t="s">
        <v>161</v>
      </c>
      <c r="S16960" s="2" t="s">
        <v>161</v>
      </c>
      <c r="T16960" s="2" t="s">
        <v>161</v>
      </c>
      <c r="U16960" t="s">
        <v>783</v>
      </c>
    </row>
    <row r="16961" spans="3:21" x14ac:dyDescent="0.3">
      <c r="C16961" t="s">
        <v>31</v>
      </c>
      <c r="D16961" t="s">
        <v>158</v>
      </c>
      <c r="E16961" t="s">
        <v>30</v>
      </c>
      <c r="F16961" t="s">
        <v>159</v>
      </c>
      <c r="G16961" s="2">
        <v>2</v>
      </c>
      <c r="H16961" s="2" t="s">
        <v>204</v>
      </c>
      <c r="I16961" s="67">
        <v>19703.560000000001</v>
      </c>
      <c r="J16961" s="67">
        <v>2689.05</v>
      </c>
      <c r="K16961" s="67">
        <v>19703.560000000001</v>
      </c>
      <c r="L16961" s="67">
        <v>0.86</v>
      </c>
      <c r="M16961" s="67">
        <v>19703.560000000001</v>
      </c>
      <c r="N16961" s="67">
        <v>11.82</v>
      </c>
      <c r="P16961" s="67">
        <v>0</v>
      </c>
      <c r="Q16961" s="67">
        <v>39407.120000000003</v>
      </c>
      <c r="R16961" s="2" t="s">
        <v>161</v>
      </c>
      <c r="S16961" s="2" t="s">
        <v>165</v>
      </c>
      <c r="T16961" s="2" t="s">
        <v>165</v>
      </c>
      <c r="U16961" t="s">
        <v>783</v>
      </c>
    </row>
    <row r="16962" spans="3:21" x14ac:dyDescent="0.3">
      <c r="C16962" t="s">
        <v>166</v>
      </c>
      <c r="D16962" t="s">
        <v>158</v>
      </c>
      <c r="E16962" t="s">
        <v>30</v>
      </c>
      <c r="F16962" t="s">
        <v>159</v>
      </c>
      <c r="G16962" s="2">
        <v>1</v>
      </c>
      <c r="H16962" s="2" t="s">
        <v>291</v>
      </c>
      <c r="I16962" s="67">
        <v>56.93</v>
      </c>
      <c r="J16962" s="67">
        <v>0</v>
      </c>
      <c r="K16962" s="67">
        <v>56.93</v>
      </c>
      <c r="L16962" s="67">
        <v>0</v>
      </c>
      <c r="M16962" s="67">
        <v>56.93</v>
      </c>
      <c r="N16962" s="67">
        <v>0.03</v>
      </c>
      <c r="O16962" s="2">
        <v>0</v>
      </c>
      <c r="P16962" s="67">
        <v>0</v>
      </c>
      <c r="Q16962" s="67">
        <v>56.93</v>
      </c>
      <c r="R16962" s="2" t="s">
        <v>161</v>
      </c>
      <c r="S16962" s="2" t="s">
        <v>161</v>
      </c>
      <c r="T16962" s="2" t="s">
        <v>161</v>
      </c>
      <c r="U16962" t="s">
        <v>783</v>
      </c>
    </row>
    <row r="16963" spans="3:21" x14ac:dyDescent="0.3">
      <c r="C16963" t="s">
        <v>166</v>
      </c>
      <c r="D16963" t="s">
        <v>158</v>
      </c>
      <c r="E16963" t="s">
        <v>30</v>
      </c>
      <c r="F16963" t="s">
        <v>159</v>
      </c>
      <c r="G16963" s="2">
        <v>4</v>
      </c>
      <c r="H16963" s="2" t="s">
        <v>238</v>
      </c>
      <c r="I16963" s="67">
        <v>47780.4</v>
      </c>
      <c r="J16963" s="67">
        <v>2.12</v>
      </c>
      <c r="K16963" s="67">
        <v>47780.4</v>
      </c>
      <c r="L16963" s="67">
        <v>1</v>
      </c>
      <c r="M16963" s="67">
        <v>47780.4</v>
      </c>
      <c r="N16963" s="67">
        <v>9.6199999999999992</v>
      </c>
      <c r="P16963" s="67">
        <v>0</v>
      </c>
      <c r="Q16963" s="67">
        <v>191121.6</v>
      </c>
      <c r="R16963" s="2" t="s">
        <v>161</v>
      </c>
      <c r="S16963" s="2" t="s">
        <v>161</v>
      </c>
      <c r="T16963" s="2" t="s">
        <v>161</v>
      </c>
      <c r="U16963" t="s">
        <v>783</v>
      </c>
    </row>
    <row r="16964" spans="3:21" x14ac:dyDescent="0.3">
      <c r="C16964" t="s">
        <v>32</v>
      </c>
      <c r="D16964" t="s">
        <v>158</v>
      </c>
      <c r="E16964" t="s">
        <v>29</v>
      </c>
      <c r="F16964" t="s">
        <v>159</v>
      </c>
      <c r="G16964" s="2">
        <v>8</v>
      </c>
      <c r="H16964" s="2" t="s">
        <v>369</v>
      </c>
      <c r="I16964" s="67">
        <v>-62662.400000000001</v>
      </c>
      <c r="J16964" s="67">
        <v>0</v>
      </c>
      <c r="K16964" s="67">
        <v>-62662.400000000001</v>
      </c>
      <c r="L16964" s="67">
        <v>0</v>
      </c>
      <c r="M16964" s="67">
        <v>-62662.400000000001</v>
      </c>
      <c r="N16964" s="67">
        <v>0</v>
      </c>
      <c r="P16964" s="67">
        <v>0</v>
      </c>
      <c r="Q16964" s="67">
        <v>0</v>
      </c>
      <c r="U16964" t="s">
        <v>783</v>
      </c>
    </row>
    <row r="16965" spans="3:21" x14ac:dyDescent="0.3">
      <c r="C16965" t="s">
        <v>166</v>
      </c>
      <c r="D16965" t="s">
        <v>158</v>
      </c>
      <c r="E16965" t="s">
        <v>29</v>
      </c>
      <c r="F16965" t="s">
        <v>159</v>
      </c>
      <c r="G16965" s="2">
        <v>5</v>
      </c>
      <c r="H16965" s="2" t="s">
        <v>432</v>
      </c>
      <c r="I16965" s="67">
        <v>-1994.77</v>
      </c>
      <c r="J16965" s="67">
        <v>0</v>
      </c>
      <c r="K16965" s="67">
        <v>-1994.77</v>
      </c>
      <c r="L16965" s="67">
        <v>0</v>
      </c>
      <c r="M16965" s="67">
        <v>-1994.77</v>
      </c>
      <c r="N16965" s="67">
        <v>0</v>
      </c>
      <c r="P16965" s="67">
        <v>0</v>
      </c>
      <c r="Q16965" s="67">
        <v>0</v>
      </c>
      <c r="U16965" t="s">
        <v>783</v>
      </c>
    </row>
    <row r="16966" spans="3:21" x14ac:dyDescent="0.3">
      <c r="C16966" t="s">
        <v>32</v>
      </c>
      <c r="D16966" t="s">
        <v>158</v>
      </c>
      <c r="E16966" t="s">
        <v>30</v>
      </c>
      <c r="F16966" t="s">
        <v>159</v>
      </c>
      <c r="G16966" s="2">
        <v>0</v>
      </c>
      <c r="H16966" s="2" t="s">
        <v>380</v>
      </c>
      <c r="I16966" s="67">
        <v>5000</v>
      </c>
      <c r="J16966" s="67">
        <v>0.09</v>
      </c>
      <c r="K16966" s="67">
        <v>5000</v>
      </c>
      <c r="L16966" s="67">
        <v>0.17</v>
      </c>
      <c r="M16966" s="67">
        <v>5000</v>
      </c>
      <c r="N16966" s="67">
        <v>1.1599999999999999</v>
      </c>
      <c r="P16966" s="67">
        <v>0</v>
      </c>
      <c r="Q16966" s="67">
        <v>0</v>
      </c>
      <c r="R16966" s="2" t="s">
        <v>161</v>
      </c>
      <c r="S16966" s="2" t="s">
        <v>161</v>
      </c>
      <c r="T16966" s="2" t="s">
        <v>161</v>
      </c>
      <c r="U16966" t="s">
        <v>783</v>
      </c>
    </row>
    <row r="16967" spans="3:21" x14ac:dyDescent="0.3">
      <c r="C16967" t="s">
        <v>166</v>
      </c>
      <c r="D16967" t="s">
        <v>158</v>
      </c>
      <c r="E16967" t="s">
        <v>29</v>
      </c>
      <c r="F16967" t="s">
        <v>159</v>
      </c>
      <c r="G16967" s="2">
        <v>1</v>
      </c>
      <c r="H16967" s="2" t="s">
        <v>535</v>
      </c>
      <c r="I16967" s="67">
        <v>-1076.1099999999999</v>
      </c>
      <c r="J16967" s="67">
        <v>0</v>
      </c>
      <c r="K16967" s="67">
        <v>-1076.1099999999999</v>
      </c>
      <c r="L16967" s="67">
        <v>0</v>
      </c>
      <c r="M16967" s="67">
        <v>-1076.1099999999999</v>
      </c>
      <c r="N16967" s="67">
        <v>0</v>
      </c>
      <c r="P16967" s="67">
        <v>0</v>
      </c>
      <c r="Q16967" s="67">
        <v>0</v>
      </c>
      <c r="U16967" t="s">
        <v>783</v>
      </c>
    </row>
    <row r="16968" spans="3:21" x14ac:dyDescent="0.3">
      <c r="C16968" t="s">
        <v>32</v>
      </c>
      <c r="D16968" t="s">
        <v>158</v>
      </c>
      <c r="E16968" t="s">
        <v>30</v>
      </c>
      <c r="F16968" t="s">
        <v>159</v>
      </c>
      <c r="G16968" s="2">
        <v>-1</v>
      </c>
      <c r="H16968" s="2" t="s">
        <v>613</v>
      </c>
      <c r="I16968" s="67">
        <v>2094.38</v>
      </c>
      <c r="J16968" s="67">
        <v>5.15</v>
      </c>
      <c r="K16968" s="67">
        <v>2094.38</v>
      </c>
      <c r="L16968" s="67">
        <v>0.37</v>
      </c>
      <c r="M16968" s="67">
        <v>2094.38</v>
      </c>
      <c r="N16968" s="67">
        <v>8.0299999999999994</v>
      </c>
      <c r="P16968" s="67">
        <v>0</v>
      </c>
      <c r="Q16968" s="67">
        <v>0</v>
      </c>
      <c r="R16968" s="2" t="s">
        <v>161</v>
      </c>
      <c r="S16968" s="2" t="s">
        <v>161</v>
      </c>
      <c r="T16968" s="2" t="s">
        <v>161</v>
      </c>
      <c r="U16968" t="s">
        <v>783</v>
      </c>
    </row>
    <row r="16969" spans="3:21" x14ac:dyDescent="0.3">
      <c r="C16969" t="s">
        <v>31</v>
      </c>
      <c r="D16969" t="s">
        <v>158</v>
      </c>
      <c r="E16969" t="s">
        <v>29</v>
      </c>
      <c r="F16969" t="s">
        <v>159</v>
      </c>
      <c r="G16969" s="2">
        <v>8</v>
      </c>
      <c r="H16969" s="2" t="s">
        <v>349</v>
      </c>
      <c r="I16969" s="67">
        <v>-23134.85</v>
      </c>
      <c r="J16969" s="67">
        <v>0</v>
      </c>
      <c r="K16969" s="67">
        <v>-23134.85</v>
      </c>
      <c r="L16969" s="67">
        <v>0</v>
      </c>
      <c r="M16969" s="67">
        <v>-23134.85</v>
      </c>
      <c r="N16969" s="67">
        <v>0</v>
      </c>
      <c r="P16969" s="67">
        <v>0</v>
      </c>
      <c r="Q16969" s="67">
        <v>0</v>
      </c>
      <c r="U16969" t="s">
        <v>783</v>
      </c>
    </row>
    <row r="16970" spans="3:21" x14ac:dyDescent="0.3">
      <c r="C16970" t="s">
        <v>31</v>
      </c>
      <c r="D16970" t="s">
        <v>158</v>
      </c>
      <c r="E16970" t="s">
        <v>30</v>
      </c>
      <c r="F16970" t="s">
        <v>159</v>
      </c>
      <c r="G16970" s="2">
        <v>1</v>
      </c>
      <c r="H16970" s="2" t="s">
        <v>395</v>
      </c>
      <c r="I16970" s="67">
        <v>16237.59</v>
      </c>
      <c r="J16970" s="67">
        <v>0.78</v>
      </c>
      <c r="K16970" s="67">
        <v>16237.59</v>
      </c>
      <c r="L16970" s="67">
        <v>168.69</v>
      </c>
      <c r="M16970" s="67">
        <v>16237.59</v>
      </c>
      <c r="N16970" s="67">
        <v>3.54</v>
      </c>
      <c r="P16970" s="67">
        <v>0</v>
      </c>
      <c r="Q16970" s="67">
        <v>16237.59</v>
      </c>
      <c r="R16970" s="2" t="s">
        <v>165</v>
      </c>
      <c r="S16970" s="2" t="s">
        <v>161</v>
      </c>
      <c r="T16970" s="2" t="s">
        <v>165</v>
      </c>
      <c r="U16970" t="s">
        <v>783</v>
      </c>
    </row>
    <row r="16971" spans="3:21" x14ac:dyDescent="0.3">
      <c r="C16971" t="s">
        <v>166</v>
      </c>
      <c r="D16971" t="s">
        <v>158</v>
      </c>
      <c r="E16971" t="s">
        <v>29</v>
      </c>
      <c r="F16971" t="s">
        <v>159</v>
      </c>
      <c r="G16971" s="2">
        <v>3</v>
      </c>
      <c r="H16971" s="2" t="s">
        <v>462</v>
      </c>
      <c r="I16971" s="67">
        <v>-752.41</v>
      </c>
      <c r="J16971" s="67">
        <v>0</v>
      </c>
      <c r="K16971" s="67">
        <v>-752.41</v>
      </c>
      <c r="L16971" s="67">
        <v>0</v>
      </c>
      <c r="M16971" s="67">
        <v>-752.41</v>
      </c>
      <c r="N16971" s="67">
        <v>0</v>
      </c>
      <c r="P16971" s="67">
        <v>0</v>
      </c>
      <c r="Q16971" s="67">
        <v>0</v>
      </c>
      <c r="U16971" t="s">
        <v>783</v>
      </c>
    </row>
    <row r="16972" spans="3:21" x14ac:dyDescent="0.3">
      <c r="C16972" t="s">
        <v>166</v>
      </c>
      <c r="D16972" t="s">
        <v>158</v>
      </c>
      <c r="E16972" t="s">
        <v>29</v>
      </c>
      <c r="F16972" t="s">
        <v>159</v>
      </c>
      <c r="G16972" s="2">
        <v>-1</v>
      </c>
      <c r="H16972" s="2" t="s">
        <v>418</v>
      </c>
      <c r="I16972" s="67">
        <v>-0.15</v>
      </c>
      <c r="J16972" s="67">
        <v>0</v>
      </c>
      <c r="K16972" s="67">
        <v>-0.15</v>
      </c>
      <c r="L16972" s="67">
        <v>0</v>
      </c>
      <c r="M16972" s="67">
        <v>-0.15</v>
      </c>
      <c r="N16972" s="67">
        <v>0</v>
      </c>
      <c r="P16972" s="67">
        <v>0</v>
      </c>
      <c r="Q16972" s="67">
        <v>0</v>
      </c>
      <c r="U16972" t="s">
        <v>783</v>
      </c>
    </row>
    <row r="16973" spans="3:21" x14ac:dyDescent="0.3">
      <c r="C16973" t="s">
        <v>31</v>
      </c>
      <c r="D16973" t="s">
        <v>158</v>
      </c>
      <c r="E16973" t="s">
        <v>30</v>
      </c>
      <c r="F16973" t="s">
        <v>159</v>
      </c>
      <c r="G16973" s="2">
        <v>2</v>
      </c>
      <c r="H16973" s="2" t="s">
        <v>388</v>
      </c>
      <c r="I16973" s="67">
        <v>110314.91</v>
      </c>
      <c r="J16973" s="67">
        <v>7239.52</v>
      </c>
      <c r="K16973" s="67">
        <v>110314.91</v>
      </c>
      <c r="L16973" s="67">
        <v>2.46</v>
      </c>
      <c r="M16973" s="67">
        <v>110314.91</v>
      </c>
      <c r="N16973" s="67">
        <v>23.59</v>
      </c>
      <c r="P16973" s="67">
        <v>0</v>
      </c>
      <c r="Q16973" s="67">
        <v>220629.82</v>
      </c>
      <c r="R16973" s="2" t="s">
        <v>161</v>
      </c>
      <c r="S16973" s="2" t="s">
        <v>165</v>
      </c>
      <c r="T16973" s="2" t="s">
        <v>165</v>
      </c>
      <c r="U16973" t="s">
        <v>783</v>
      </c>
    </row>
    <row r="16974" spans="3:21" x14ac:dyDescent="0.3">
      <c r="C16974" t="s">
        <v>166</v>
      </c>
      <c r="D16974" t="s">
        <v>158</v>
      </c>
      <c r="E16974" t="s">
        <v>29</v>
      </c>
      <c r="F16974" t="s">
        <v>159</v>
      </c>
      <c r="G16974" s="2">
        <v>3</v>
      </c>
      <c r="H16974" s="2" t="s">
        <v>436</v>
      </c>
      <c r="I16974" s="67">
        <v>-24.73</v>
      </c>
      <c r="J16974" s="67">
        <v>0</v>
      </c>
      <c r="K16974" s="67">
        <v>-24.73</v>
      </c>
      <c r="L16974" s="67">
        <v>0</v>
      </c>
      <c r="M16974" s="67">
        <v>-24.73</v>
      </c>
      <c r="N16974" s="67">
        <v>0</v>
      </c>
      <c r="P16974" s="67">
        <v>0</v>
      </c>
      <c r="Q16974" s="67">
        <v>0</v>
      </c>
      <c r="U16974" t="s">
        <v>783</v>
      </c>
    </row>
    <row r="16975" spans="3:21" x14ac:dyDescent="0.3">
      <c r="C16975" t="s">
        <v>32</v>
      </c>
      <c r="D16975" t="s">
        <v>158</v>
      </c>
      <c r="E16975" t="s">
        <v>29</v>
      </c>
      <c r="F16975" t="s">
        <v>159</v>
      </c>
      <c r="G16975" s="2">
        <v>-4</v>
      </c>
      <c r="H16975" s="2" t="s">
        <v>332</v>
      </c>
      <c r="I16975" s="67">
        <v>-725.4</v>
      </c>
      <c r="J16975" s="67">
        <v>0</v>
      </c>
      <c r="K16975" s="67">
        <v>-725.4</v>
      </c>
      <c r="L16975" s="67">
        <v>0</v>
      </c>
      <c r="M16975" s="67">
        <v>-725.4</v>
      </c>
      <c r="N16975" s="67">
        <v>0</v>
      </c>
      <c r="P16975" s="67">
        <v>0</v>
      </c>
      <c r="Q16975" s="67">
        <v>0</v>
      </c>
      <c r="U16975" t="s">
        <v>783</v>
      </c>
    </row>
    <row r="16976" spans="3:21" x14ac:dyDescent="0.3">
      <c r="C16976" t="s">
        <v>31</v>
      </c>
      <c r="D16976" t="s">
        <v>158</v>
      </c>
      <c r="E16976" t="s">
        <v>30</v>
      </c>
      <c r="F16976" t="s">
        <v>159</v>
      </c>
      <c r="G16976" s="2">
        <v>1</v>
      </c>
      <c r="H16976" s="2" t="s">
        <v>201</v>
      </c>
      <c r="I16976" s="67">
        <v>335965.67</v>
      </c>
      <c r="J16976" s="67">
        <v>0</v>
      </c>
      <c r="K16976" s="67">
        <v>335965.67</v>
      </c>
      <c r="L16976" s="67">
        <v>0</v>
      </c>
      <c r="M16976" s="67">
        <v>335965.67</v>
      </c>
      <c r="N16976" s="67">
        <v>20.43</v>
      </c>
      <c r="P16976" s="67">
        <v>0</v>
      </c>
      <c r="Q16976" s="67">
        <v>335965.67</v>
      </c>
      <c r="R16976" s="2" t="s">
        <v>161</v>
      </c>
      <c r="S16976" s="2" t="s">
        <v>161</v>
      </c>
      <c r="T16976" s="2" t="s">
        <v>165</v>
      </c>
      <c r="U16976" t="s">
        <v>783</v>
      </c>
    </row>
    <row r="16977" spans="3:21" x14ac:dyDescent="0.3">
      <c r="C16977" t="s">
        <v>166</v>
      </c>
      <c r="D16977" t="s">
        <v>158</v>
      </c>
      <c r="E16977" t="s">
        <v>30</v>
      </c>
      <c r="F16977" t="s">
        <v>159</v>
      </c>
      <c r="G16977" s="2">
        <v>3</v>
      </c>
      <c r="H16977" s="2" t="s">
        <v>394</v>
      </c>
      <c r="I16977" s="67">
        <v>25064.23</v>
      </c>
      <c r="J16977" s="67">
        <v>1546.28</v>
      </c>
      <c r="K16977" s="67">
        <v>25064.23</v>
      </c>
      <c r="L16977" s="67">
        <v>0.65</v>
      </c>
      <c r="M16977" s="67">
        <v>25064.23</v>
      </c>
      <c r="N16977" s="67">
        <v>7.17</v>
      </c>
      <c r="P16977" s="67">
        <v>0</v>
      </c>
      <c r="Q16977" s="67">
        <v>75192.69</v>
      </c>
      <c r="R16977" s="2" t="s">
        <v>161</v>
      </c>
      <c r="S16977" s="2" t="s">
        <v>165</v>
      </c>
      <c r="T16977" s="2" t="s">
        <v>165</v>
      </c>
      <c r="U16977" t="s">
        <v>783</v>
      </c>
    </row>
    <row r="16978" spans="3:21" x14ac:dyDescent="0.3">
      <c r="C16978" t="s">
        <v>31</v>
      </c>
      <c r="D16978" t="s">
        <v>158</v>
      </c>
      <c r="E16978" t="s">
        <v>30</v>
      </c>
      <c r="F16978" t="s">
        <v>159</v>
      </c>
      <c r="G16978" s="2">
        <v>2</v>
      </c>
      <c r="H16978" s="2" t="s">
        <v>648</v>
      </c>
      <c r="I16978" s="67">
        <v>17420.14</v>
      </c>
      <c r="J16978" s="67">
        <v>0.87</v>
      </c>
      <c r="K16978" s="67">
        <v>17420.14</v>
      </c>
      <c r="L16978" s="67">
        <v>388.75</v>
      </c>
      <c r="M16978" s="67">
        <v>17420.14</v>
      </c>
      <c r="N16978" s="67">
        <v>4.8499999999999996</v>
      </c>
      <c r="P16978" s="67">
        <v>0</v>
      </c>
      <c r="Q16978" s="67">
        <v>34840.28</v>
      </c>
      <c r="R16978" s="2" t="s">
        <v>165</v>
      </c>
      <c r="S16978" s="2" t="s">
        <v>161</v>
      </c>
      <c r="T16978" s="2" t="s">
        <v>165</v>
      </c>
      <c r="U16978" t="s">
        <v>783</v>
      </c>
    </row>
    <row r="16979" spans="3:21" x14ac:dyDescent="0.3">
      <c r="C16979" t="s">
        <v>31</v>
      </c>
      <c r="D16979" t="s">
        <v>158</v>
      </c>
      <c r="E16979" t="s">
        <v>29</v>
      </c>
      <c r="F16979" t="s">
        <v>159</v>
      </c>
      <c r="G16979" s="2">
        <v>2</v>
      </c>
      <c r="H16979" s="2" t="s">
        <v>338</v>
      </c>
      <c r="I16979" s="67">
        <v>-10895.68</v>
      </c>
      <c r="J16979" s="67">
        <v>0</v>
      </c>
      <c r="K16979" s="67">
        <v>-10895.68</v>
      </c>
      <c r="L16979" s="67">
        <v>0</v>
      </c>
      <c r="M16979" s="67">
        <v>-10895.68</v>
      </c>
      <c r="N16979" s="67">
        <v>0</v>
      </c>
      <c r="P16979" s="67">
        <v>0</v>
      </c>
      <c r="Q16979" s="67">
        <v>0</v>
      </c>
      <c r="U16979" t="s">
        <v>783</v>
      </c>
    </row>
    <row r="16980" spans="3:21" x14ac:dyDescent="0.3">
      <c r="C16980" t="s">
        <v>32</v>
      </c>
      <c r="D16980" t="s">
        <v>158</v>
      </c>
      <c r="E16980" t="s">
        <v>30</v>
      </c>
      <c r="F16980" t="s">
        <v>159</v>
      </c>
      <c r="G16980" s="2">
        <v>4</v>
      </c>
      <c r="H16980" s="2" t="s">
        <v>270</v>
      </c>
      <c r="I16980" s="67">
        <v>137538.16</v>
      </c>
      <c r="J16980" s="67">
        <v>6.03</v>
      </c>
      <c r="K16980" s="67">
        <v>137538.16</v>
      </c>
      <c r="L16980" s="67">
        <v>2.86</v>
      </c>
      <c r="M16980" s="67">
        <v>137538.16</v>
      </c>
      <c r="N16980" s="67">
        <v>27.43</v>
      </c>
      <c r="P16980" s="67">
        <v>0</v>
      </c>
      <c r="Q16980" s="67">
        <v>550152.64</v>
      </c>
      <c r="R16980" s="2" t="s">
        <v>161</v>
      </c>
      <c r="S16980" s="2" t="s">
        <v>161</v>
      </c>
      <c r="T16980" s="2" t="s">
        <v>161</v>
      </c>
      <c r="U16980" t="s">
        <v>783</v>
      </c>
    </row>
    <row r="16981" spans="3:21" x14ac:dyDescent="0.3">
      <c r="C16981" t="s">
        <v>166</v>
      </c>
      <c r="D16981" t="s">
        <v>158</v>
      </c>
      <c r="E16981" t="s">
        <v>30</v>
      </c>
      <c r="F16981" t="s">
        <v>159</v>
      </c>
      <c r="G16981" s="2">
        <v>0</v>
      </c>
      <c r="H16981" s="2" t="s">
        <v>495</v>
      </c>
      <c r="I16981" s="67">
        <v>253926.9</v>
      </c>
      <c r="J16981" s="67">
        <v>6.8</v>
      </c>
      <c r="K16981" s="67">
        <v>253926.9</v>
      </c>
      <c r="L16981" s="67">
        <v>3.06</v>
      </c>
      <c r="M16981" s="67">
        <v>253926.9</v>
      </c>
      <c r="N16981" s="67">
        <v>38.11</v>
      </c>
      <c r="P16981" s="67">
        <v>0</v>
      </c>
      <c r="Q16981" s="67">
        <v>0</v>
      </c>
      <c r="R16981" s="2" t="s">
        <v>161</v>
      </c>
      <c r="S16981" s="2" t="s">
        <v>161</v>
      </c>
      <c r="T16981" s="2" t="s">
        <v>161</v>
      </c>
      <c r="U16981" t="s">
        <v>783</v>
      </c>
    </row>
    <row r="16982" spans="3:21" x14ac:dyDescent="0.3">
      <c r="C16982" t="s">
        <v>166</v>
      </c>
      <c r="D16982" t="s">
        <v>158</v>
      </c>
      <c r="E16982" t="s">
        <v>30</v>
      </c>
      <c r="F16982" t="s">
        <v>159</v>
      </c>
      <c r="G16982" s="2">
        <v>1</v>
      </c>
      <c r="H16982" s="2" t="s">
        <v>590</v>
      </c>
      <c r="I16982" s="67">
        <v>15018.92</v>
      </c>
      <c r="J16982" s="67">
        <v>99.19</v>
      </c>
      <c r="K16982" s="67">
        <v>15018.92</v>
      </c>
      <c r="L16982" s="67">
        <v>189.7</v>
      </c>
      <c r="M16982" s="67">
        <v>15018.92</v>
      </c>
      <c r="N16982" s="67">
        <v>30.8</v>
      </c>
      <c r="P16982" s="67">
        <v>15018.92</v>
      </c>
      <c r="Q16982" s="67">
        <v>15018.92</v>
      </c>
      <c r="R16982" s="2" t="s">
        <v>165</v>
      </c>
      <c r="S16982" s="2" t="s">
        <v>161</v>
      </c>
      <c r="T16982" s="2" t="s">
        <v>165</v>
      </c>
      <c r="U16982" t="s">
        <v>783</v>
      </c>
    </row>
    <row r="16983" spans="3:21" x14ac:dyDescent="0.3">
      <c r="C16983" t="s">
        <v>166</v>
      </c>
      <c r="D16983" t="s">
        <v>158</v>
      </c>
      <c r="E16983" t="s">
        <v>29</v>
      </c>
      <c r="F16983" t="s">
        <v>159</v>
      </c>
      <c r="G16983" s="2">
        <v>0</v>
      </c>
      <c r="H16983" s="2" t="s">
        <v>230</v>
      </c>
      <c r="I16983" s="67">
        <v>-242.41</v>
      </c>
      <c r="J16983" s="67">
        <v>0</v>
      </c>
      <c r="K16983" s="67">
        <v>-242.41</v>
      </c>
      <c r="L16983" s="67">
        <v>0</v>
      </c>
      <c r="M16983" s="67">
        <v>-242.41</v>
      </c>
      <c r="N16983" s="67">
        <v>0</v>
      </c>
      <c r="O16983" s="2">
        <v>0</v>
      </c>
      <c r="P16983" s="67">
        <v>-0.8</v>
      </c>
      <c r="Q16983" s="67">
        <v>0</v>
      </c>
      <c r="U16983" t="s">
        <v>783</v>
      </c>
    </row>
    <row r="16984" spans="3:21" x14ac:dyDescent="0.3">
      <c r="C16984" t="s">
        <v>31</v>
      </c>
      <c r="D16984" t="s">
        <v>158</v>
      </c>
      <c r="E16984" t="s">
        <v>30</v>
      </c>
      <c r="F16984" t="s">
        <v>159</v>
      </c>
      <c r="G16984" s="2">
        <v>6</v>
      </c>
      <c r="H16984" s="2" t="s">
        <v>398</v>
      </c>
      <c r="I16984" s="67">
        <v>41.89</v>
      </c>
      <c r="J16984" s="67">
        <v>0</v>
      </c>
      <c r="K16984" s="67">
        <v>41.89</v>
      </c>
      <c r="L16984" s="67">
        <v>0</v>
      </c>
      <c r="M16984" s="67">
        <v>41.89</v>
      </c>
      <c r="N16984" s="67">
        <v>0.02</v>
      </c>
      <c r="P16984" s="67">
        <v>0</v>
      </c>
      <c r="Q16984" s="67">
        <v>251.34</v>
      </c>
      <c r="R16984" s="2" t="s">
        <v>161</v>
      </c>
      <c r="S16984" s="2" t="s">
        <v>161</v>
      </c>
      <c r="T16984" s="2" t="s">
        <v>161</v>
      </c>
      <c r="U16984" t="s">
        <v>783</v>
      </c>
    </row>
    <row r="16985" spans="3:21" x14ac:dyDescent="0.3">
      <c r="C16985" t="s">
        <v>31</v>
      </c>
      <c r="D16985" t="s">
        <v>158</v>
      </c>
      <c r="E16985" t="s">
        <v>30</v>
      </c>
      <c r="F16985" t="s">
        <v>159</v>
      </c>
      <c r="G16985" s="2">
        <v>0</v>
      </c>
      <c r="H16985" s="2" t="s">
        <v>263</v>
      </c>
      <c r="I16985" s="67">
        <v>12133.43</v>
      </c>
      <c r="J16985" s="67">
        <v>1.1599999999999999</v>
      </c>
      <c r="K16985" s="67">
        <v>12133.43</v>
      </c>
      <c r="L16985" s="67">
        <v>0.55000000000000004</v>
      </c>
      <c r="M16985" s="67">
        <v>12133.43</v>
      </c>
      <c r="N16985" s="67">
        <v>5.28</v>
      </c>
      <c r="P16985" s="67">
        <v>0</v>
      </c>
      <c r="Q16985" s="67">
        <v>0</v>
      </c>
      <c r="R16985" s="2" t="s">
        <v>161</v>
      </c>
      <c r="S16985" s="2" t="s">
        <v>161</v>
      </c>
      <c r="T16985" s="2" t="s">
        <v>161</v>
      </c>
      <c r="U16985" t="s">
        <v>783</v>
      </c>
    </row>
    <row r="16986" spans="3:21" x14ac:dyDescent="0.3">
      <c r="C16986" t="s">
        <v>166</v>
      </c>
      <c r="D16986" t="s">
        <v>158</v>
      </c>
      <c r="E16986" t="s">
        <v>29</v>
      </c>
      <c r="F16986" t="s">
        <v>159</v>
      </c>
      <c r="G16986" s="2">
        <v>2</v>
      </c>
      <c r="H16986" s="2" t="s">
        <v>535</v>
      </c>
      <c r="I16986" s="67">
        <v>-848.25</v>
      </c>
      <c r="J16986" s="67">
        <v>0</v>
      </c>
      <c r="K16986" s="67">
        <v>-848.25</v>
      </c>
      <c r="L16986" s="67">
        <v>0</v>
      </c>
      <c r="M16986" s="67">
        <v>-848.25</v>
      </c>
      <c r="N16986" s="67">
        <v>0</v>
      </c>
      <c r="P16986" s="67">
        <v>0</v>
      </c>
      <c r="Q16986" s="67">
        <v>0</v>
      </c>
      <c r="U16986" t="s">
        <v>783</v>
      </c>
    </row>
    <row r="16987" spans="3:21" x14ac:dyDescent="0.3">
      <c r="C16987" t="s">
        <v>32</v>
      </c>
      <c r="D16987" t="s">
        <v>158</v>
      </c>
      <c r="E16987" t="s">
        <v>30</v>
      </c>
      <c r="F16987" t="s">
        <v>159</v>
      </c>
      <c r="G16987" s="2">
        <v>3</v>
      </c>
      <c r="H16987" s="2" t="s">
        <v>503</v>
      </c>
      <c r="I16987" s="67">
        <v>36283.96</v>
      </c>
      <c r="J16987" s="67">
        <v>2.88</v>
      </c>
      <c r="K16987" s="67">
        <v>36283.96</v>
      </c>
      <c r="L16987" s="67">
        <v>2.6</v>
      </c>
      <c r="M16987" s="67">
        <v>36283.96</v>
      </c>
      <c r="N16987" s="67">
        <v>13.45</v>
      </c>
      <c r="P16987" s="67">
        <v>0</v>
      </c>
      <c r="Q16987" s="67">
        <v>108851.88</v>
      </c>
      <c r="R16987" s="2" t="s">
        <v>161</v>
      </c>
      <c r="S16987" s="2" t="s">
        <v>161</v>
      </c>
      <c r="T16987" s="2" t="s">
        <v>161</v>
      </c>
      <c r="U16987" t="s">
        <v>783</v>
      </c>
    </row>
    <row r="16988" spans="3:21" x14ac:dyDescent="0.3">
      <c r="C16988" t="s">
        <v>31</v>
      </c>
      <c r="D16988" t="s">
        <v>158</v>
      </c>
      <c r="E16988" t="s">
        <v>30</v>
      </c>
      <c r="F16988" t="s">
        <v>159</v>
      </c>
      <c r="G16988" s="2">
        <v>0</v>
      </c>
      <c r="H16988" s="2" t="s">
        <v>372</v>
      </c>
      <c r="I16988" s="67">
        <v>13505.55</v>
      </c>
      <c r="J16988" s="67">
        <v>0</v>
      </c>
      <c r="K16988" s="67">
        <v>13505.55</v>
      </c>
      <c r="L16988" s="67">
        <v>0</v>
      </c>
      <c r="M16988" s="67">
        <v>13505.55</v>
      </c>
      <c r="N16988" s="67">
        <v>9.61</v>
      </c>
      <c r="P16988" s="67">
        <v>0</v>
      </c>
      <c r="Q16988" s="67">
        <v>0</v>
      </c>
      <c r="R16988" s="2" t="s">
        <v>161</v>
      </c>
      <c r="S16988" s="2" t="s">
        <v>161</v>
      </c>
      <c r="T16988" s="2" t="s">
        <v>165</v>
      </c>
      <c r="U16988" t="s">
        <v>783</v>
      </c>
    </row>
    <row r="16989" spans="3:21" x14ac:dyDescent="0.3">
      <c r="C16989" t="s">
        <v>166</v>
      </c>
      <c r="D16989" t="s">
        <v>158</v>
      </c>
      <c r="E16989" t="s">
        <v>29</v>
      </c>
      <c r="F16989" t="s">
        <v>159</v>
      </c>
      <c r="G16989" s="2">
        <v>-1</v>
      </c>
      <c r="H16989" s="2" t="s">
        <v>639</v>
      </c>
      <c r="I16989" s="67">
        <v>-1129.8499999999999</v>
      </c>
      <c r="J16989" s="67">
        <v>0</v>
      </c>
      <c r="K16989" s="67">
        <v>-1129.8499999999999</v>
      </c>
      <c r="L16989" s="67">
        <v>0</v>
      </c>
      <c r="M16989" s="67">
        <v>-1129.8499999999999</v>
      </c>
      <c r="N16989" s="67">
        <v>0</v>
      </c>
      <c r="P16989" s="67">
        <v>0</v>
      </c>
      <c r="Q16989" s="67">
        <v>0</v>
      </c>
      <c r="U16989" t="s">
        <v>783</v>
      </c>
    </row>
    <row r="16990" spans="3:21" x14ac:dyDescent="0.3">
      <c r="C16990" t="s">
        <v>166</v>
      </c>
      <c r="D16990" t="s">
        <v>158</v>
      </c>
      <c r="E16990" t="s">
        <v>29</v>
      </c>
      <c r="F16990" t="s">
        <v>159</v>
      </c>
      <c r="G16990" s="2">
        <v>5</v>
      </c>
      <c r="H16990" s="2" t="s">
        <v>244</v>
      </c>
      <c r="I16990" s="67">
        <v>-147.38999999999999</v>
      </c>
      <c r="J16990" s="67">
        <v>0</v>
      </c>
      <c r="K16990" s="67">
        <v>-147.38999999999999</v>
      </c>
      <c r="L16990" s="67">
        <v>0</v>
      </c>
      <c r="M16990" s="67">
        <v>-147.38999999999999</v>
      </c>
      <c r="N16990" s="67">
        <v>0</v>
      </c>
      <c r="P16990" s="67">
        <v>0</v>
      </c>
      <c r="Q16990" s="67">
        <v>0</v>
      </c>
      <c r="U16990" t="s">
        <v>783</v>
      </c>
    </row>
    <row r="16991" spans="3:21" x14ac:dyDescent="0.3">
      <c r="C16991" t="s">
        <v>31</v>
      </c>
      <c r="D16991" t="s">
        <v>158</v>
      </c>
      <c r="E16991" t="s">
        <v>29</v>
      </c>
      <c r="F16991" t="s">
        <v>159</v>
      </c>
      <c r="G16991" s="2">
        <v>-1</v>
      </c>
      <c r="H16991" s="2" t="s">
        <v>424</v>
      </c>
      <c r="I16991" s="67">
        <v>-54980.36</v>
      </c>
      <c r="J16991" s="67">
        <v>0</v>
      </c>
      <c r="K16991" s="67">
        <v>-54980.36</v>
      </c>
      <c r="L16991" s="67">
        <v>0</v>
      </c>
      <c r="M16991" s="67">
        <v>-54980.36</v>
      </c>
      <c r="N16991" s="67">
        <v>0</v>
      </c>
      <c r="P16991" s="67">
        <v>0</v>
      </c>
      <c r="Q16991" s="67">
        <v>0</v>
      </c>
      <c r="U16991" t="s">
        <v>783</v>
      </c>
    </row>
    <row r="16992" spans="3:21" x14ac:dyDescent="0.3">
      <c r="C16992" t="s">
        <v>166</v>
      </c>
      <c r="D16992" t="s">
        <v>158</v>
      </c>
      <c r="E16992" t="s">
        <v>29</v>
      </c>
      <c r="F16992" t="s">
        <v>159</v>
      </c>
      <c r="G16992" s="2">
        <v>11</v>
      </c>
      <c r="H16992" s="2" t="s">
        <v>459</v>
      </c>
      <c r="I16992" s="67">
        <v>-327.3</v>
      </c>
      <c r="J16992" s="67">
        <v>0</v>
      </c>
      <c r="K16992" s="67">
        <v>-327.3</v>
      </c>
      <c r="L16992" s="67">
        <v>0</v>
      </c>
      <c r="M16992" s="67">
        <v>-327.3</v>
      </c>
      <c r="N16992" s="67">
        <v>0</v>
      </c>
      <c r="P16992" s="67">
        <v>0</v>
      </c>
      <c r="Q16992" s="67">
        <v>0</v>
      </c>
      <c r="U16992" t="s">
        <v>783</v>
      </c>
    </row>
    <row r="16993" spans="3:21" x14ac:dyDescent="0.3">
      <c r="C16993" t="s">
        <v>166</v>
      </c>
      <c r="D16993" t="s">
        <v>158</v>
      </c>
      <c r="E16993" t="s">
        <v>30</v>
      </c>
      <c r="F16993" t="s">
        <v>159</v>
      </c>
      <c r="G16993" s="2">
        <v>4</v>
      </c>
      <c r="H16993" s="2" t="s">
        <v>602</v>
      </c>
      <c r="I16993" s="67">
        <v>206927.92</v>
      </c>
      <c r="J16993" s="67">
        <v>11295.88</v>
      </c>
      <c r="K16993" s="67">
        <v>206927.92</v>
      </c>
      <c r="L16993" s="67">
        <v>32.21</v>
      </c>
      <c r="M16993" s="67">
        <v>206927.92</v>
      </c>
      <c r="N16993" s="67">
        <v>308.52999999999997</v>
      </c>
      <c r="P16993" s="67">
        <v>0</v>
      </c>
      <c r="Q16993" s="67">
        <v>827711.68</v>
      </c>
      <c r="R16993" s="2" t="s">
        <v>161</v>
      </c>
      <c r="S16993" s="2" t="s">
        <v>165</v>
      </c>
      <c r="T16993" s="2" t="s">
        <v>165</v>
      </c>
      <c r="U16993" t="s">
        <v>783</v>
      </c>
    </row>
    <row r="16994" spans="3:21" x14ac:dyDescent="0.3">
      <c r="C16994" t="s">
        <v>31</v>
      </c>
      <c r="D16994" t="s">
        <v>158</v>
      </c>
      <c r="E16994" t="s">
        <v>30</v>
      </c>
      <c r="F16994" t="s">
        <v>159</v>
      </c>
      <c r="G16994" s="2">
        <v>-4</v>
      </c>
      <c r="H16994" s="2" t="s">
        <v>292</v>
      </c>
      <c r="I16994" s="67">
        <v>30.75</v>
      </c>
      <c r="J16994" s="67">
        <v>0</v>
      </c>
      <c r="K16994" s="67">
        <v>30.75</v>
      </c>
      <c r="L16994" s="67">
        <v>0</v>
      </c>
      <c r="M16994" s="67">
        <v>30.75</v>
      </c>
      <c r="N16994" s="67">
        <v>0</v>
      </c>
      <c r="P16994" s="67">
        <v>0</v>
      </c>
      <c r="Q16994" s="67">
        <v>0</v>
      </c>
      <c r="R16994" s="2" t="s">
        <v>161</v>
      </c>
      <c r="S16994" s="2" t="s">
        <v>161</v>
      </c>
      <c r="T16994" s="2" t="s">
        <v>161</v>
      </c>
      <c r="U16994" t="s">
        <v>783</v>
      </c>
    </row>
    <row r="16995" spans="3:21" x14ac:dyDescent="0.3">
      <c r="C16995" t="s">
        <v>166</v>
      </c>
      <c r="D16995" t="s">
        <v>158</v>
      </c>
      <c r="E16995" t="s">
        <v>30</v>
      </c>
      <c r="F16995" t="s">
        <v>159</v>
      </c>
      <c r="G16995" s="2">
        <v>7</v>
      </c>
      <c r="H16995" s="2" t="s">
        <v>399</v>
      </c>
      <c r="I16995" s="67">
        <v>39695.480000000003</v>
      </c>
      <c r="J16995" s="67">
        <v>2542.7199999999998</v>
      </c>
      <c r="K16995" s="67">
        <v>39695.480000000003</v>
      </c>
      <c r="L16995" s="67">
        <v>29.95</v>
      </c>
      <c r="M16995" s="67">
        <v>39695.480000000003</v>
      </c>
      <c r="N16995" s="67">
        <v>286.86</v>
      </c>
      <c r="P16995" s="67">
        <v>0</v>
      </c>
      <c r="Q16995" s="67">
        <v>277868.36000000004</v>
      </c>
      <c r="R16995" s="2" t="s">
        <v>161</v>
      </c>
      <c r="S16995" s="2" t="s">
        <v>165</v>
      </c>
      <c r="T16995" s="2" t="s">
        <v>165</v>
      </c>
      <c r="U16995" t="s">
        <v>783</v>
      </c>
    </row>
    <row r="16996" spans="3:21" x14ac:dyDescent="0.3">
      <c r="C16996" t="s">
        <v>166</v>
      </c>
      <c r="D16996" t="s">
        <v>158</v>
      </c>
      <c r="E16996" t="s">
        <v>30</v>
      </c>
      <c r="F16996" t="s">
        <v>159</v>
      </c>
      <c r="G16996" s="2">
        <v>1</v>
      </c>
      <c r="H16996" s="2" t="s">
        <v>303</v>
      </c>
      <c r="I16996" s="67">
        <v>82368.61</v>
      </c>
      <c r="J16996" s="67">
        <v>7.25</v>
      </c>
      <c r="K16996" s="67">
        <v>82368.61</v>
      </c>
      <c r="L16996" s="67">
        <v>2148.4299999999998</v>
      </c>
      <c r="M16996" s="67">
        <v>82368.61</v>
      </c>
      <c r="N16996" s="67">
        <v>32.979999999999997</v>
      </c>
      <c r="P16996" s="67">
        <v>0</v>
      </c>
      <c r="Q16996" s="67">
        <v>82368.61</v>
      </c>
      <c r="R16996" s="2" t="s">
        <v>165</v>
      </c>
      <c r="S16996" s="2" t="s">
        <v>161</v>
      </c>
      <c r="T16996" s="2" t="s">
        <v>165</v>
      </c>
      <c r="U16996" t="s">
        <v>783</v>
      </c>
    </row>
    <row r="16997" spans="3:21" x14ac:dyDescent="0.3">
      <c r="C16997" t="s">
        <v>31</v>
      </c>
      <c r="D16997" t="s">
        <v>158</v>
      </c>
      <c r="E16997" t="s">
        <v>30</v>
      </c>
      <c r="F16997" t="s">
        <v>159</v>
      </c>
      <c r="G16997" s="2">
        <v>4</v>
      </c>
      <c r="H16997" s="2" t="s">
        <v>407</v>
      </c>
      <c r="I16997" s="67">
        <v>32827.51</v>
      </c>
      <c r="J16997" s="67">
        <v>0</v>
      </c>
      <c r="K16997" s="67">
        <v>32827.51</v>
      </c>
      <c r="L16997" s="67">
        <v>0</v>
      </c>
      <c r="M16997" s="67">
        <v>32827.51</v>
      </c>
      <c r="N16997" s="67">
        <v>0</v>
      </c>
      <c r="P16997" s="67">
        <v>0</v>
      </c>
      <c r="Q16997" s="67">
        <v>131310.04</v>
      </c>
      <c r="R16997" s="2" t="s">
        <v>161</v>
      </c>
      <c r="S16997" s="2" t="s">
        <v>161</v>
      </c>
      <c r="T16997" s="2" t="s">
        <v>161</v>
      </c>
      <c r="U16997" t="s">
        <v>783</v>
      </c>
    </row>
    <row r="16998" spans="3:21" x14ac:dyDescent="0.3">
      <c r="C16998" t="s">
        <v>32</v>
      </c>
      <c r="D16998" t="s">
        <v>158</v>
      </c>
      <c r="E16998" t="s">
        <v>29</v>
      </c>
      <c r="F16998" t="s">
        <v>159</v>
      </c>
      <c r="G16998" s="2">
        <v>0</v>
      </c>
      <c r="H16998" s="2" t="s">
        <v>210</v>
      </c>
      <c r="I16998" s="67">
        <v>-426.1</v>
      </c>
      <c r="J16998" s="67">
        <v>0</v>
      </c>
      <c r="K16998" s="67">
        <v>-426.1</v>
      </c>
      <c r="L16998" s="67">
        <v>0</v>
      </c>
      <c r="M16998" s="67">
        <v>-426.1</v>
      </c>
      <c r="N16998" s="67">
        <v>0</v>
      </c>
      <c r="P16998" s="67">
        <v>0</v>
      </c>
      <c r="Q16998" s="67">
        <v>0</v>
      </c>
      <c r="U16998" t="s">
        <v>783</v>
      </c>
    </row>
    <row r="16999" spans="3:21" x14ac:dyDescent="0.3">
      <c r="C16999" t="s">
        <v>166</v>
      </c>
      <c r="D16999" t="s">
        <v>158</v>
      </c>
      <c r="E16999" t="s">
        <v>29</v>
      </c>
      <c r="F16999" t="s">
        <v>159</v>
      </c>
      <c r="G16999" s="2">
        <v>14</v>
      </c>
      <c r="H16999" s="2" t="s">
        <v>189</v>
      </c>
      <c r="I16999" s="67">
        <v>-1033.1099999999999</v>
      </c>
      <c r="J16999" s="67">
        <v>0</v>
      </c>
      <c r="K16999" s="67">
        <v>-1033.1099999999999</v>
      </c>
      <c r="L16999" s="67">
        <v>0</v>
      </c>
      <c r="M16999" s="67">
        <v>-1033.1099999999999</v>
      </c>
      <c r="N16999" s="67">
        <v>0</v>
      </c>
      <c r="P16999" s="67">
        <v>0</v>
      </c>
      <c r="Q16999" s="67">
        <v>0</v>
      </c>
      <c r="U16999" t="s">
        <v>783</v>
      </c>
    </row>
    <row r="17000" spans="3:21" x14ac:dyDescent="0.3">
      <c r="C17000" t="s">
        <v>166</v>
      </c>
      <c r="D17000" t="s">
        <v>158</v>
      </c>
      <c r="E17000" t="s">
        <v>29</v>
      </c>
      <c r="F17000" t="s">
        <v>159</v>
      </c>
      <c r="G17000" s="2">
        <v>-1</v>
      </c>
      <c r="H17000" s="2" t="s">
        <v>285</v>
      </c>
      <c r="I17000" s="67">
        <v>-0.14000000000000001</v>
      </c>
      <c r="J17000" s="67">
        <v>0</v>
      </c>
      <c r="K17000" s="67">
        <v>-0.14000000000000001</v>
      </c>
      <c r="L17000" s="67">
        <v>0</v>
      </c>
      <c r="M17000" s="67">
        <v>-0.14000000000000001</v>
      </c>
      <c r="N17000" s="67">
        <v>0</v>
      </c>
      <c r="O17000" s="2">
        <v>1</v>
      </c>
      <c r="P17000" s="67">
        <v>0</v>
      </c>
      <c r="Q17000" s="67">
        <v>0</v>
      </c>
      <c r="U17000" t="s">
        <v>783</v>
      </c>
    </row>
    <row r="17001" spans="3:21" x14ac:dyDescent="0.3">
      <c r="C17001" t="s">
        <v>31</v>
      </c>
      <c r="D17001" t="s">
        <v>158</v>
      </c>
      <c r="E17001" t="s">
        <v>30</v>
      </c>
      <c r="F17001" t="s">
        <v>159</v>
      </c>
      <c r="G17001" s="2">
        <v>2</v>
      </c>
      <c r="H17001" s="2" t="s">
        <v>285</v>
      </c>
      <c r="I17001" s="67">
        <v>75843.83</v>
      </c>
      <c r="J17001" s="67">
        <v>3.93</v>
      </c>
      <c r="K17001" s="67">
        <v>75843.83</v>
      </c>
      <c r="L17001" s="67">
        <v>1.87</v>
      </c>
      <c r="M17001" s="67">
        <v>75843.83</v>
      </c>
      <c r="N17001" s="67">
        <v>17.87</v>
      </c>
      <c r="P17001" s="67">
        <v>0</v>
      </c>
      <c r="Q17001" s="67">
        <v>151687.66</v>
      </c>
      <c r="R17001" s="2" t="s">
        <v>161</v>
      </c>
      <c r="S17001" s="2" t="s">
        <v>161</v>
      </c>
      <c r="T17001" s="2" t="s">
        <v>161</v>
      </c>
      <c r="U17001" t="s">
        <v>783</v>
      </c>
    </row>
    <row r="17002" spans="3:21" x14ac:dyDescent="0.3">
      <c r="C17002" t="s">
        <v>166</v>
      </c>
      <c r="D17002" t="s">
        <v>158</v>
      </c>
      <c r="E17002" t="s">
        <v>29</v>
      </c>
      <c r="F17002" t="s">
        <v>159</v>
      </c>
      <c r="G17002" s="2">
        <v>0</v>
      </c>
      <c r="H17002" s="2" t="s">
        <v>521</v>
      </c>
      <c r="I17002" s="67">
        <v>-2404.89</v>
      </c>
      <c r="J17002" s="67">
        <v>0</v>
      </c>
      <c r="K17002" s="67">
        <v>-2404.89</v>
      </c>
      <c r="L17002" s="67">
        <v>0</v>
      </c>
      <c r="M17002" s="67">
        <v>-2404.89</v>
      </c>
      <c r="N17002" s="67">
        <v>0</v>
      </c>
      <c r="O17002" s="2">
        <v>0</v>
      </c>
      <c r="P17002" s="67">
        <v>0</v>
      </c>
      <c r="Q17002" s="67">
        <v>0</v>
      </c>
      <c r="U17002" t="s">
        <v>783</v>
      </c>
    </row>
    <row r="17003" spans="3:21" x14ac:dyDescent="0.3">
      <c r="C17003" t="s">
        <v>166</v>
      </c>
      <c r="D17003" t="s">
        <v>158</v>
      </c>
      <c r="E17003" t="s">
        <v>30</v>
      </c>
      <c r="F17003" t="s">
        <v>159</v>
      </c>
      <c r="G17003" s="2">
        <v>0</v>
      </c>
      <c r="H17003" s="2" t="s">
        <v>360</v>
      </c>
      <c r="I17003" s="67">
        <v>10085577.25</v>
      </c>
      <c r="J17003" s="67">
        <v>1870.73</v>
      </c>
      <c r="K17003" s="67">
        <v>10085577.25</v>
      </c>
      <c r="L17003" s="67">
        <v>888.58</v>
      </c>
      <c r="M17003" s="67">
        <v>10085577.25</v>
      </c>
      <c r="N17003" s="67">
        <v>8510.31</v>
      </c>
      <c r="P17003" s="67">
        <v>0</v>
      </c>
      <c r="Q17003" s="67">
        <v>0</v>
      </c>
      <c r="R17003" s="2" t="s">
        <v>161</v>
      </c>
      <c r="S17003" s="2" t="s">
        <v>161</v>
      </c>
      <c r="T17003" s="2" t="s">
        <v>161</v>
      </c>
      <c r="U17003" t="s">
        <v>783</v>
      </c>
    </row>
    <row r="17004" spans="3:21" x14ac:dyDescent="0.3">
      <c r="C17004" t="s">
        <v>166</v>
      </c>
      <c r="D17004" t="s">
        <v>158</v>
      </c>
      <c r="E17004" t="s">
        <v>30</v>
      </c>
      <c r="F17004" t="s">
        <v>159</v>
      </c>
      <c r="G17004" s="2">
        <v>0</v>
      </c>
      <c r="H17004" s="2" t="s">
        <v>192</v>
      </c>
      <c r="I17004" s="67">
        <v>2554.89</v>
      </c>
      <c r="J17004" s="67">
        <v>415.81</v>
      </c>
      <c r="K17004" s="67">
        <v>2554.89</v>
      </c>
      <c r="L17004" s="67">
        <v>0.03</v>
      </c>
      <c r="M17004" s="67">
        <v>2554.89</v>
      </c>
      <c r="N17004" s="67">
        <v>0.33</v>
      </c>
      <c r="P17004" s="67">
        <v>0</v>
      </c>
      <c r="Q17004" s="67">
        <v>0</v>
      </c>
      <c r="R17004" s="2" t="s">
        <v>161</v>
      </c>
      <c r="S17004" s="2" t="s">
        <v>165</v>
      </c>
      <c r="T17004" s="2" t="s">
        <v>165</v>
      </c>
      <c r="U17004" t="s">
        <v>783</v>
      </c>
    </row>
    <row r="17005" spans="3:21" x14ac:dyDescent="0.3">
      <c r="C17005" t="s">
        <v>31</v>
      </c>
      <c r="D17005" t="s">
        <v>158</v>
      </c>
      <c r="E17005" t="s">
        <v>30</v>
      </c>
      <c r="F17005" t="s">
        <v>159</v>
      </c>
      <c r="G17005" s="2">
        <v>5</v>
      </c>
      <c r="H17005" s="2" t="s">
        <v>460</v>
      </c>
      <c r="I17005" s="67">
        <v>46190.47</v>
      </c>
      <c r="J17005" s="67">
        <v>2.02</v>
      </c>
      <c r="K17005" s="67">
        <v>46190.47</v>
      </c>
      <c r="L17005" s="67">
        <v>10.83</v>
      </c>
      <c r="M17005" s="67">
        <v>46190.47</v>
      </c>
      <c r="N17005" s="67">
        <v>19.170000000000002</v>
      </c>
      <c r="P17005" s="67">
        <v>0</v>
      </c>
      <c r="Q17005" s="67">
        <v>230952.35</v>
      </c>
      <c r="R17005" s="2" t="s">
        <v>161</v>
      </c>
      <c r="S17005" s="2" t="s">
        <v>161</v>
      </c>
      <c r="T17005" s="2" t="s">
        <v>165</v>
      </c>
      <c r="U17005" t="s">
        <v>783</v>
      </c>
    </row>
    <row r="17006" spans="3:21" x14ac:dyDescent="0.3">
      <c r="C17006" t="s">
        <v>166</v>
      </c>
      <c r="D17006" t="s">
        <v>158</v>
      </c>
      <c r="E17006" t="s">
        <v>30</v>
      </c>
      <c r="F17006" t="s">
        <v>159</v>
      </c>
      <c r="G17006" s="2">
        <v>6</v>
      </c>
      <c r="H17006" s="2" t="s">
        <v>277</v>
      </c>
      <c r="I17006" s="67">
        <v>379307.99</v>
      </c>
      <c r="J17006" s="67">
        <v>25.11</v>
      </c>
      <c r="K17006" s="67">
        <v>379307.99</v>
      </c>
      <c r="L17006" s="67">
        <v>22.72</v>
      </c>
      <c r="M17006" s="67">
        <v>379307.99</v>
      </c>
      <c r="N17006" s="67">
        <v>117.4</v>
      </c>
      <c r="P17006" s="67">
        <v>0</v>
      </c>
      <c r="Q17006" s="67">
        <v>2275847.94</v>
      </c>
      <c r="R17006" s="2" t="s">
        <v>161</v>
      </c>
      <c r="S17006" s="2" t="s">
        <v>161</v>
      </c>
      <c r="T17006" s="2" t="s">
        <v>161</v>
      </c>
      <c r="U17006" t="s">
        <v>783</v>
      </c>
    </row>
    <row r="17007" spans="3:21" x14ac:dyDescent="0.3">
      <c r="C17007" t="s">
        <v>166</v>
      </c>
      <c r="D17007" t="s">
        <v>158</v>
      </c>
      <c r="E17007" t="s">
        <v>30</v>
      </c>
      <c r="F17007" t="s">
        <v>159</v>
      </c>
      <c r="G17007" s="2">
        <v>5</v>
      </c>
      <c r="H17007" s="2" t="s">
        <v>208</v>
      </c>
      <c r="I17007" s="67">
        <v>320800.08</v>
      </c>
      <c r="J17007" s="67">
        <v>123.75</v>
      </c>
      <c r="K17007" s="67">
        <v>320800.08</v>
      </c>
      <c r="L17007" s="67">
        <v>664.55</v>
      </c>
      <c r="M17007" s="67">
        <v>320800.08</v>
      </c>
      <c r="N17007" s="67">
        <v>0</v>
      </c>
      <c r="P17007" s="67">
        <v>0</v>
      </c>
      <c r="Q17007" s="67">
        <v>1604000.4000000001</v>
      </c>
      <c r="R17007" s="2" t="s">
        <v>161</v>
      </c>
      <c r="S17007" s="2" t="s">
        <v>161</v>
      </c>
      <c r="T17007" s="2" t="s">
        <v>165</v>
      </c>
      <c r="U17007" t="s">
        <v>783</v>
      </c>
    </row>
    <row r="17008" spans="3:21" x14ac:dyDescent="0.3">
      <c r="C17008" t="s">
        <v>166</v>
      </c>
      <c r="D17008" t="s">
        <v>158</v>
      </c>
      <c r="E17008" t="s">
        <v>30</v>
      </c>
      <c r="F17008" t="s">
        <v>159</v>
      </c>
      <c r="G17008" s="2">
        <v>4</v>
      </c>
      <c r="H17008" s="2" t="s">
        <v>180</v>
      </c>
      <c r="I17008" s="67">
        <v>301053.48</v>
      </c>
      <c r="J17008" s="67">
        <v>19.3</v>
      </c>
      <c r="K17008" s="67">
        <v>301053.48</v>
      </c>
      <c r="L17008" s="67">
        <v>2.71</v>
      </c>
      <c r="M17008" s="67">
        <v>301053.48</v>
      </c>
      <c r="N17008" s="67">
        <v>150.08000000000001</v>
      </c>
      <c r="P17008" s="67">
        <v>0</v>
      </c>
      <c r="Q17008" s="67">
        <v>1204213.92</v>
      </c>
      <c r="R17008" s="2" t="s">
        <v>161</v>
      </c>
      <c r="S17008" s="2" t="s">
        <v>161</v>
      </c>
      <c r="T17008" s="2" t="s">
        <v>161</v>
      </c>
      <c r="U17008" t="s">
        <v>783</v>
      </c>
    </row>
    <row r="17009" spans="3:21" x14ac:dyDescent="0.3">
      <c r="C17009" t="s">
        <v>166</v>
      </c>
      <c r="D17009" t="s">
        <v>158</v>
      </c>
      <c r="E17009" t="s">
        <v>30</v>
      </c>
      <c r="F17009" t="s">
        <v>159</v>
      </c>
      <c r="G17009" s="2">
        <v>2</v>
      </c>
      <c r="H17009" s="2" t="s">
        <v>279</v>
      </c>
      <c r="I17009" s="67">
        <v>96491.74</v>
      </c>
      <c r="J17009" s="67">
        <v>30.74</v>
      </c>
      <c r="K17009" s="67">
        <v>96491.74</v>
      </c>
      <c r="L17009" s="67">
        <v>2971.14</v>
      </c>
      <c r="M17009" s="67">
        <v>96491.74</v>
      </c>
      <c r="N17009" s="67">
        <v>47.93</v>
      </c>
      <c r="P17009" s="67">
        <v>0</v>
      </c>
      <c r="Q17009" s="67">
        <v>192983.48</v>
      </c>
      <c r="R17009" s="2" t="s">
        <v>165</v>
      </c>
      <c r="S17009" s="2" t="s">
        <v>161</v>
      </c>
      <c r="T17009" s="2" t="s">
        <v>165</v>
      </c>
      <c r="U17009" t="s">
        <v>783</v>
      </c>
    </row>
    <row r="17010" spans="3:21" x14ac:dyDescent="0.3">
      <c r="C17010" t="s">
        <v>31</v>
      </c>
      <c r="D17010" t="s">
        <v>158</v>
      </c>
      <c r="E17010" t="s">
        <v>30</v>
      </c>
      <c r="F17010" t="s">
        <v>159</v>
      </c>
      <c r="G17010" s="2">
        <v>-1</v>
      </c>
      <c r="H17010" s="2" t="s">
        <v>544</v>
      </c>
      <c r="I17010" s="67">
        <v>75230.7</v>
      </c>
      <c r="J17010" s="67">
        <v>239.95</v>
      </c>
      <c r="K17010" s="67">
        <v>75230.7</v>
      </c>
      <c r="L17010" s="67">
        <v>40.11</v>
      </c>
      <c r="M17010" s="67">
        <v>75230.7</v>
      </c>
      <c r="N17010" s="67">
        <v>439.05</v>
      </c>
      <c r="P17010" s="67">
        <v>0</v>
      </c>
      <c r="Q17010" s="67">
        <v>0</v>
      </c>
      <c r="R17010" s="2" t="s">
        <v>161</v>
      </c>
      <c r="S17010" s="2" t="s">
        <v>161</v>
      </c>
      <c r="T17010" s="2" t="s">
        <v>161</v>
      </c>
      <c r="U17010" t="s">
        <v>783</v>
      </c>
    </row>
    <row r="17011" spans="3:21" x14ac:dyDescent="0.3">
      <c r="C17011" t="s">
        <v>166</v>
      </c>
      <c r="D17011" t="s">
        <v>158</v>
      </c>
      <c r="E17011" t="s">
        <v>30</v>
      </c>
      <c r="F17011" t="s">
        <v>159</v>
      </c>
      <c r="G17011" s="2">
        <v>10</v>
      </c>
      <c r="H17011" s="2" t="s">
        <v>173</v>
      </c>
      <c r="I17011" s="67">
        <v>7336700.6799999997</v>
      </c>
      <c r="J17011" s="67">
        <v>0</v>
      </c>
      <c r="K17011" s="67">
        <v>7336700.6799999997</v>
      </c>
      <c r="L17011" s="67">
        <v>0</v>
      </c>
      <c r="M17011" s="67">
        <v>7336700.6799999997</v>
      </c>
      <c r="N17011" s="67">
        <v>0</v>
      </c>
      <c r="P17011" s="67">
        <v>0</v>
      </c>
      <c r="Q17011" s="67">
        <v>73367006.799999997</v>
      </c>
      <c r="R17011" s="2" t="s">
        <v>161</v>
      </c>
      <c r="S17011" s="2" t="s">
        <v>161</v>
      </c>
      <c r="T17011" s="2" t="s">
        <v>161</v>
      </c>
      <c r="U17011" t="s">
        <v>783</v>
      </c>
    </row>
    <row r="17012" spans="3:21" x14ac:dyDescent="0.3">
      <c r="C17012" t="s">
        <v>31</v>
      </c>
      <c r="D17012" t="s">
        <v>158</v>
      </c>
      <c r="E17012" t="s">
        <v>30</v>
      </c>
      <c r="F17012" t="s">
        <v>159</v>
      </c>
      <c r="G17012" s="2">
        <v>-1</v>
      </c>
      <c r="H17012" s="2" t="s">
        <v>526</v>
      </c>
      <c r="I17012" s="67">
        <v>124811.96</v>
      </c>
      <c r="J17012" s="67">
        <v>20.07</v>
      </c>
      <c r="K17012" s="67">
        <v>124811.96</v>
      </c>
      <c r="L17012" s="67">
        <v>4.75</v>
      </c>
      <c r="M17012" s="67">
        <v>124811.96</v>
      </c>
      <c r="N17012" s="67">
        <v>65.31</v>
      </c>
      <c r="P17012" s="67">
        <v>0</v>
      </c>
      <c r="Q17012" s="67">
        <v>0</v>
      </c>
      <c r="R17012" s="2" t="s">
        <v>161</v>
      </c>
      <c r="S17012" s="2" t="s">
        <v>161</v>
      </c>
      <c r="T17012" s="2" t="s">
        <v>161</v>
      </c>
      <c r="U17012" t="s">
        <v>783</v>
      </c>
    </row>
    <row r="17013" spans="3:21" x14ac:dyDescent="0.3">
      <c r="C17013" t="s">
        <v>166</v>
      </c>
      <c r="D17013" t="s">
        <v>158</v>
      </c>
      <c r="E17013" t="s">
        <v>30</v>
      </c>
      <c r="F17013" t="s">
        <v>159</v>
      </c>
      <c r="G17013" s="2">
        <v>1</v>
      </c>
      <c r="H17013" s="2" t="s">
        <v>515</v>
      </c>
      <c r="I17013" s="67">
        <v>15456.8</v>
      </c>
      <c r="J17013" s="67">
        <v>3.41</v>
      </c>
      <c r="K17013" s="67">
        <v>15456.8</v>
      </c>
      <c r="L17013" s="67">
        <v>0.56999999999999995</v>
      </c>
      <c r="M17013" s="67">
        <v>15456.8</v>
      </c>
      <c r="N17013" s="67">
        <v>6.24</v>
      </c>
      <c r="P17013" s="67">
        <v>0</v>
      </c>
      <c r="Q17013" s="67">
        <v>15456.8</v>
      </c>
      <c r="R17013" s="2" t="s">
        <v>161</v>
      </c>
      <c r="S17013" s="2" t="s">
        <v>161</v>
      </c>
      <c r="T17013" s="2" t="s">
        <v>161</v>
      </c>
      <c r="U17013" t="s">
        <v>783</v>
      </c>
    </row>
    <row r="17014" spans="3:21" x14ac:dyDescent="0.3">
      <c r="C17014" t="s">
        <v>166</v>
      </c>
      <c r="D17014" t="s">
        <v>158</v>
      </c>
      <c r="E17014" t="s">
        <v>30</v>
      </c>
      <c r="F17014" t="s">
        <v>159</v>
      </c>
      <c r="G17014" s="2">
        <v>1</v>
      </c>
      <c r="H17014" s="2" t="s">
        <v>602</v>
      </c>
      <c r="I17014" s="67">
        <v>3801681.28</v>
      </c>
      <c r="J17014" s="67">
        <v>69.47</v>
      </c>
      <c r="K17014" s="67">
        <v>3801681.28</v>
      </c>
      <c r="L17014" s="67">
        <v>47.35</v>
      </c>
      <c r="M17014" s="67">
        <v>3801681.28</v>
      </c>
      <c r="N17014" s="67">
        <v>2161.5700000000002</v>
      </c>
      <c r="O17014" s="2">
        <v>1</v>
      </c>
      <c r="P17014" s="67">
        <v>16405.97</v>
      </c>
      <c r="Q17014" s="67">
        <v>3801681.28</v>
      </c>
      <c r="R17014" s="2" t="s">
        <v>161</v>
      </c>
      <c r="S17014" s="2" t="s">
        <v>251</v>
      </c>
      <c r="T17014" s="2" t="s">
        <v>161</v>
      </c>
      <c r="U17014" t="s">
        <v>783</v>
      </c>
    </row>
    <row r="17015" spans="3:21" x14ac:dyDescent="0.3">
      <c r="C17015" t="s">
        <v>166</v>
      </c>
      <c r="D17015" t="s">
        <v>158</v>
      </c>
      <c r="E17015" t="s">
        <v>30</v>
      </c>
      <c r="F17015" t="s">
        <v>159</v>
      </c>
      <c r="G17015" s="2">
        <v>6</v>
      </c>
      <c r="H17015" s="2" t="s">
        <v>360</v>
      </c>
      <c r="I17015" s="67">
        <v>210546.75</v>
      </c>
      <c r="J17015" s="67">
        <v>3.19</v>
      </c>
      <c r="K17015" s="67">
        <v>210546.75</v>
      </c>
      <c r="L17015" s="67">
        <v>17.100000000000001</v>
      </c>
      <c r="M17015" s="67">
        <v>210546.75</v>
      </c>
      <c r="N17015" s="67">
        <v>195.64</v>
      </c>
      <c r="P17015" s="67">
        <v>0</v>
      </c>
      <c r="Q17015" s="67">
        <v>1263280.5</v>
      </c>
      <c r="R17015" s="2" t="s">
        <v>161</v>
      </c>
      <c r="S17015" s="2" t="s">
        <v>161</v>
      </c>
      <c r="T17015" s="2" t="s">
        <v>165</v>
      </c>
      <c r="U17015" t="s">
        <v>783</v>
      </c>
    </row>
    <row r="17016" spans="3:21" x14ac:dyDescent="0.3">
      <c r="C17016" t="s">
        <v>31</v>
      </c>
      <c r="D17016" t="s">
        <v>158</v>
      </c>
      <c r="E17016" t="s">
        <v>29</v>
      </c>
      <c r="F17016" t="s">
        <v>159</v>
      </c>
      <c r="G17016" s="2">
        <v>2</v>
      </c>
      <c r="H17016" s="2" t="s">
        <v>591</v>
      </c>
      <c r="I17016" s="67">
        <v>-917</v>
      </c>
      <c r="J17016" s="67">
        <v>0</v>
      </c>
      <c r="K17016" s="67">
        <v>-917</v>
      </c>
      <c r="L17016" s="67">
        <v>0</v>
      </c>
      <c r="M17016" s="67">
        <v>-917</v>
      </c>
      <c r="N17016" s="67">
        <v>0</v>
      </c>
      <c r="P17016" s="67">
        <v>0</v>
      </c>
      <c r="Q17016" s="67">
        <v>0</v>
      </c>
      <c r="U17016" t="s">
        <v>783</v>
      </c>
    </row>
    <row r="17017" spans="3:21" x14ac:dyDescent="0.3">
      <c r="C17017" t="s">
        <v>166</v>
      </c>
      <c r="D17017" t="s">
        <v>158</v>
      </c>
      <c r="E17017" t="s">
        <v>29</v>
      </c>
      <c r="F17017" t="s">
        <v>159</v>
      </c>
      <c r="G17017" s="2">
        <v>3</v>
      </c>
      <c r="H17017" s="2" t="s">
        <v>231</v>
      </c>
      <c r="I17017" s="67">
        <v>-1243.96</v>
      </c>
      <c r="J17017" s="67">
        <v>0</v>
      </c>
      <c r="K17017" s="67">
        <v>-1243.96</v>
      </c>
      <c r="L17017" s="67">
        <v>0</v>
      </c>
      <c r="M17017" s="67">
        <v>-1243.96</v>
      </c>
      <c r="N17017" s="67">
        <v>0</v>
      </c>
      <c r="P17017" s="67">
        <v>0</v>
      </c>
      <c r="Q17017" s="67">
        <v>0</v>
      </c>
      <c r="U17017" t="s">
        <v>783</v>
      </c>
    </row>
    <row r="17018" spans="3:21" x14ac:dyDescent="0.3">
      <c r="C17018" t="s">
        <v>31</v>
      </c>
      <c r="D17018" t="s">
        <v>158</v>
      </c>
      <c r="E17018" t="s">
        <v>30</v>
      </c>
      <c r="F17018" t="s">
        <v>159</v>
      </c>
      <c r="G17018" s="2">
        <v>2</v>
      </c>
      <c r="H17018" s="2" t="s">
        <v>216</v>
      </c>
      <c r="I17018" s="67">
        <v>20081.54</v>
      </c>
      <c r="J17018" s="67">
        <v>0.91</v>
      </c>
      <c r="K17018" s="67">
        <v>20081.54</v>
      </c>
      <c r="L17018" s="67">
        <v>339.75</v>
      </c>
      <c r="M17018" s="67">
        <v>20081.54</v>
      </c>
      <c r="N17018" s="67">
        <v>8.09</v>
      </c>
      <c r="P17018" s="67">
        <v>0</v>
      </c>
      <c r="Q17018" s="67">
        <v>40163.08</v>
      </c>
      <c r="R17018" s="2" t="s">
        <v>165</v>
      </c>
      <c r="S17018" s="2" t="s">
        <v>161</v>
      </c>
      <c r="T17018" s="2" t="s">
        <v>165</v>
      </c>
      <c r="U17018" t="s">
        <v>783</v>
      </c>
    </row>
    <row r="17019" spans="3:21" x14ac:dyDescent="0.3">
      <c r="C17019" t="s">
        <v>31</v>
      </c>
      <c r="D17019" t="s">
        <v>158</v>
      </c>
      <c r="E17019" t="s">
        <v>30</v>
      </c>
      <c r="F17019" t="s">
        <v>159</v>
      </c>
      <c r="G17019" s="2">
        <v>3</v>
      </c>
      <c r="H17019" s="2" t="s">
        <v>409</v>
      </c>
      <c r="I17019" s="67">
        <v>41663.360000000001</v>
      </c>
      <c r="J17019" s="67">
        <v>2.98</v>
      </c>
      <c r="K17019" s="67">
        <v>41663.360000000001</v>
      </c>
      <c r="L17019" s="67">
        <v>1.62</v>
      </c>
      <c r="M17019" s="67">
        <v>41663.360000000001</v>
      </c>
      <c r="N17019" s="67">
        <v>26.52</v>
      </c>
      <c r="P17019" s="67">
        <v>0</v>
      </c>
      <c r="Q17019" s="67">
        <v>124990.08</v>
      </c>
      <c r="R17019" s="2" t="s">
        <v>161</v>
      </c>
      <c r="S17019" s="2" t="s">
        <v>161</v>
      </c>
      <c r="T17019" s="2" t="s">
        <v>161</v>
      </c>
      <c r="U17019" t="s">
        <v>783</v>
      </c>
    </row>
    <row r="17020" spans="3:21" x14ac:dyDescent="0.3">
      <c r="C17020" t="s">
        <v>166</v>
      </c>
      <c r="D17020" t="s">
        <v>158</v>
      </c>
      <c r="E17020" t="s">
        <v>30</v>
      </c>
      <c r="F17020" t="s">
        <v>159</v>
      </c>
      <c r="G17020" s="2">
        <v>10</v>
      </c>
      <c r="H17020" s="2" t="s">
        <v>201</v>
      </c>
      <c r="I17020" s="67">
        <v>23332347.09</v>
      </c>
      <c r="J17020" s="67">
        <v>6.64</v>
      </c>
      <c r="K17020" s="67">
        <v>23332347.09</v>
      </c>
      <c r="L17020" s="67">
        <v>33.869999999999997</v>
      </c>
      <c r="M17020" s="67">
        <v>23332347.09</v>
      </c>
      <c r="N17020" s="67">
        <v>1701.38</v>
      </c>
      <c r="P17020" s="67">
        <v>0</v>
      </c>
      <c r="Q17020" s="67">
        <v>233323470.90000001</v>
      </c>
      <c r="R17020" s="2" t="s">
        <v>161</v>
      </c>
      <c r="S17020" s="2" t="s">
        <v>161</v>
      </c>
      <c r="T17020" s="2" t="s">
        <v>165</v>
      </c>
      <c r="U17020" t="s">
        <v>783</v>
      </c>
    </row>
    <row r="17021" spans="3:21" x14ac:dyDescent="0.3">
      <c r="C17021" t="s">
        <v>31</v>
      </c>
      <c r="D17021" t="s">
        <v>158</v>
      </c>
      <c r="E17021" t="s">
        <v>30</v>
      </c>
      <c r="F17021" t="s">
        <v>159</v>
      </c>
      <c r="G17021" s="2">
        <v>2</v>
      </c>
      <c r="H17021" s="2" t="s">
        <v>385</v>
      </c>
      <c r="I17021" s="67">
        <v>13200.7</v>
      </c>
      <c r="J17021" s="67">
        <v>0.28999999999999998</v>
      </c>
      <c r="K17021" s="67">
        <v>13200.7</v>
      </c>
      <c r="L17021" s="67">
        <v>0.14000000000000001</v>
      </c>
      <c r="M17021" s="67">
        <v>13200.7</v>
      </c>
      <c r="N17021" s="67">
        <v>1.32</v>
      </c>
      <c r="P17021" s="67">
        <v>0</v>
      </c>
      <c r="Q17021" s="67">
        <v>26401.4</v>
      </c>
      <c r="R17021" s="2" t="s">
        <v>161</v>
      </c>
      <c r="S17021" s="2" t="s">
        <v>161</v>
      </c>
      <c r="T17021" s="2" t="s">
        <v>161</v>
      </c>
      <c r="U17021" t="s">
        <v>783</v>
      </c>
    </row>
    <row r="17022" spans="3:21" x14ac:dyDescent="0.3">
      <c r="C17022" t="s">
        <v>32</v>
      </c>
      <c r="D17022" t="s">
        <v>158</v>
      </c>
      <c r="E17022" t="s">
        <v>30</v>
      </c>
      <c r="F17022" t="s">
        <v>159</v>
      </c>
      <c r="G17022" s="2">
        <v>2</v>
      </c>
      <c r="H17022" s="2" t="s">
        <v>414</v>
      </c>
      <c r="I17022" s="67">
        <v>34439.81</v>
      </c>
      <c r="J17022" s="67">
        <v>0.38</v>
      </c>
      <c r="K17022" s="67">
        <v>34439.81</v>
      </c>
      <c r="L17022" s="67">
        <v>0.18</v>
      </c>
      <c r="M17022" s="67">
        <v>34439.81</v>
      </c>
      <c r="N17022" s="67">
        <v>1.72</v>
      </c>
      <c r="P17022" s="67">
        <v>0</v>
      </c>
      <c r="Q17022" s="67">
        <v>68879.62</v>
      </c>
      <c r="R17022" s="2" t="s">
        <v>161</v>
      </c>
      <c r="S17022" s="2" t="s">
        <v>161</v>
      </c>
      <c r="T17022" s="2" t="s">
        <v>161</v>
      </c>
      <c r="U17022" t="s">
        <v>783</v>
      </c>
    </row>
    <row r="17023" spans="3:21" x14ac:dyDescent="0.3">
      <c r="C17023" t="s">
        <v>166</v>
      </c>
      <c r="D17023" t="s">
        <v>158</v>
      </c>
      <c r="E17023" t="s">
        <v>29</v>
      </c>
      <c r="F17023" t="s">
        <v>159</v>
      </c>
      <c r="G17023" s="2">
        <v>15</v>
      </c>
      <c r="H17023" s="2" t="s">
        <v>243</v>
      </c>
      <c r="I17023" s="67">
        <v>-256.13</v>
      </c>
      <c r="J17023" s="67">
        <v>0</v>
      </c>
      <c r="K17023" s="67">
        <v>-256.13</v>
      </c>
      <c r="L17023" s="67">
        <v>0</v>
      </c>
      <c r="M17023" s="67">
        <v>-256.13</v>
      </c>
      <c r="N17023" s="67">
        <v>0</v>
      </c>
      <c r="P17023" s="67">
        <v>0</v>
      </c>
      <c r="Q17023" s="67">
        <v>0</v>
      </c>
      <c r="U17023" t="s">
        <v>783</v>
      </c>
    </row>
    <row r="17024" spans="3:21" x14ac:dyDescent="0.3">
      <c r="C17024" t="s">
        <v>32</v>
      </c>
      <c r="D17024" t="s">
        <v>158</v>
      </c>
      <c r="E17024" t="s">
        <v>30</v>
      </c>
      <c r="F17024" t="s">
        <v>159</v>
      </c>
      <c r="G17024" s="2">
        <v>8</v>
      </c>
      <c r="H17024" s="2" t="s">
        <v>234</v>
      </c>
      <c r="I17024" s="67">
        <v>483365.18</v>
      </c>
      <c r="J17024" s="67">
        <v>0</v>
      </c>
      <c r="K17024" s="67">
        <v>483365.18</v>
      </c>
      <c r="L17024" s="67">
        <v>0</v>
      </c>
      <c r="M17024" s="67">
        <v>483365.18</v>
      </c>
      <c r="N17024" s="67">
        <v>0</v>
      </c>
      <c r="P17024" s="67">
        <v>0</v>
      </c>
      <c r="Q17024" s="67">
        <v>3866921.44</v>
      </c>
      <c r="R17024" s="2" t="s">
        <v>165</v>
      </c>
      <c r="S17024" s="2" t="s">
        <v>165</v>
      </c>
      <c r="T17024" s="2" t="s">
        <v>165</v>
      </c>
      <c r="U17024" t="s">
        <v>784</v>
      </c>
    </row>
    <row r="17025" spans="3:21" x14ac:dyDescent="0.3">
      <c r="C17025" t="s">
        <v>166</v>
      </c>
      <c r="D17025" t="s">
        <v>158</v>
      </c>
      <c r="E17025" t="s">
        <v>30</v>
      </c>
      <c r="F17025" t="s">
        <v>159</v>
      </c>
      <c r="G17025" s="2">
        <v>5</v>
      </c>
      <c r="H17025" s="2" t="s">
        <v>194</v>
      </c>
      <c r="I17025" s="67">
        <v>191454.85</v>
      </c>
      <c r="J17025" s="67">
        <v>3.97</v>
      </c>
      <c r="K17025" s="67">
        <v>191454.85</v>
      </c>
      <c r="L17025" s="67">
        <v>19.75</v>
      </c>
      <c r="M17025" s="67">
        <v>191454.85</v>
      </c>
      <c r="N17025" s="67">
        <v>38.4</v>
      </c>
      <c r="P17025" s="67">
        <v>0</v>
      </c>
      <c r="Q17025" s="67">
        <v>957274.25</v>
      </c>
      <c r="R17025" s="2" t="s">
        <v>161</v>
      </c>
      <c r="S17025" s="2" t="s">
        <v>161</v>
      </c>
      <c r="T17025" s="2" t="s">
        <v>165</v>
      </c>
      <c r="U17025" t="s">
        <v>783</v>
      </c>
    </row>
    <row r="17026" spans="3:21" x14ac:dyDescent="0.3">
      <c r="C17026" t="s">
        <v>166</v>
      </c>
      <c r="D17026" t="s">
        <v>158</v>
      </c>
      <c r="E17026" t="s">
        <v>29</v>
      </c>
      <c r="F17026" t="s">
        <v>159</v>
      </c>
      <c r="G17026" s="2">
        <v>-1</v>
      </c>
      <c r="H17026" s="2" t="s">
        <v>298</v>
      </c>
      <c r="I17026" s="67">
        <v>-1117.7</v>
      </c>
      <c r="J17026" s="67">
        <v>0</v>
      </c>
      <c r="K17026" s="67">
        <v>-1117.7</v>
      </c>
      <c r="L17026" s="67">
        <v>0</v>
      </c>
      <c r="M17026" s="67">
        <v>-1117.7</v>
      </c>
      <c r="N17026" s="67">
        <v>0</v>
      </c>
      <c r="P17026" s="67">
        <v>0</v>
      </c>
      <c r="Q17026" s="67">
        <v>0</v>
      </c>
      <c r="U17026" t="s">
        <v>783</v>
      </c>
    </row>
    <row r="17027" spans="3:21" x14ac:dyDescent="0.3">
      <c r="C17027" t="s">
        <v>31</v>
      </c>
      <c r="D17027" t="s">
        <v>158</v>
      </c>
      <c r="E17027" t="s">
        <v>30</v>
      </c>
      <c r="F17027" t="s">
        <v>159</v>
      </c>
      <c r="G17027" s="2">
        <v>6</v>
      </c>
      <c r="H17027" s="2" t="s">
        <v>372</v>
      </c>
      <c r="I17027" s="67">
        <v>61.3</v>
      </c>
      <c r="J17027" s="67">
        <v>0</v>
      </c>
      <c r="K17027" s="67">
        <v>61.3</v>
      </c>
      <c r="L17027" s="67">
        <v>0</v>
      </c>
      <c r="M17027" s="67">
        <v>61.3</v>
      </c>
      <c r="N17027" s="67">
        <v>0.03</v>
      </c>
      <c r="P17027" s="67">
        <v>0</v>
      </c>
      <c r="Q17027" s="67">
        <v>367.79999999999995</v>
      </c>
      <c r="R17027" s="2" t="s">
        <v>161</v>
      </c>
      <c r="S17027" s="2" t="s">
        <v>161</v>
      </c>
      <c r="T17027" s="2" t="s">
        <v>161</v>
      </c>
      <c r="U17027" t="s">
        <v>783</v>
      </c>
    </row>
    <row r="17028" spans="3:21" x14ac:dyDescent="0.3">
      <c r="C17028" t="s">
        <v>166</v>
      </c>
      <c r="D17028" t="s">
        <v>158</v>
      </c>
      <c r="E17028" t="s">
        <v>29</v>
      </c>
      <c r="F17028" t="s">
        <v>159</v>
      </c>
      <c r="G17028" s="2">
        <v>14</v>
      </c>
      <c r="H17028" s="2" t="s">
        <v>319</v>
      </c>
      <c r="I17028" s="67">
        <v>-595.59</v>
      </c>
      <c r="J17028" s="67">
        <v>0</v>
      </c>
      <c r="K17028" s="67">
        <v>-595.59</v>
      </c>
      <c r="L17028" s="67">
        <v>0</v>
      </c>
      <c r="M17028" s="67">
        <v>-595.59</v>
      </c>
      <c r="N17028" s="67">
        <v>0</v>
      </c>
      <c r="P17028" s="67">
        <v>-390.76</v>
      </c>
      <c r="Q17028" s="67">
        <v>0</v>
      </c>
      <c r="U17028" t="s">
        <v>783</v>
      </c>
    </row>
    <row r="17029" spans="3:21" x14ac:dyDescent="0.3">
      <c r="C17029" t="s">
        <v>31</v>
      </c>
      <c r="D17029" t="s">
        <v>158</v>
      </c>
      <c r="E17029" t="s">
        <v>30</v>
      </c>
      <c r="F17029" t="s">
        <v>159</v>
      </c>
      <c r="G17029" s="2">
        <v>-1</v>
      </c>
      <c r="H17029" s="2" t="s">
        <v>259</v>
      </c>
      <c r="I17029" s="67">
        <v>267977.93</v>
      </c>
      <c r="J17029" s="67">
        <v>23.72</v>
      </c>
      <c r="K17029" s="67">
        <v>267977.93</v>
      </c>
      <c r="L17029" s="67">
        <v>11.27</v>
      </c>
      <c r="M17029" s="67">
        <v>267977.93</v>
      </c>
      <c r="N17029" s="67">
        <v>107.92</v>
      </c>
      <c r="P17029" s="67">
        <v>0</v>
      </c>
      <c r="Q17029" s="67">
        <v>0</v>
      </c>
      <c r="R17029" s="2" t="s">
        <v>161</v>
      </c>
      <c r="S17029" s="2" t="s">
        <v>161</v>
      </c>
      <c r="T17029" s="2" t="s">
        <v>161</v>
      </c>
      <c r="U17029" t="s">
        <v>783</v>
      </c>
    </row>
    <row r="17030" spans="3:21" x14ac:dyDescent="0.3">
      <c r="C17030" t="s">
        <v>31</v>
      </c>
      <c r="D17030" t="s">
        <v>158</v>
      </c>
      <c r="E17030" t="s">
        <v>30</v>
      </c>
      <c r="F17030" t="s">
        <v>159</v>
      </c>
      <c r="G17030" s="2">
        <v>8</v>
      </c>
      <c r="H17030" s="2" t="s">
        <v>192</v>
      </c>
      <c r="I17030" s="67">
        <v>91430.91</v>
      </c>
      <c r="J17030" s="67">
        <v>3.67</v>
      </c>
      <c r="K17030" s="67">
        <v>91430.91</v>
      </c>
      <c r="L17030" s="67">
        <v>1.65</v>
      </c>
      <c r="M17030" s="67">
        <v>91430.91</v>
      </c>
      <c r="N17030" s="67">
        <v>20.56</v>
      </c>
      <c r="P17030" s="67">
        <v>0</v>
      </c>
      <c r="Q17030" s="67">
        <v>731447.28</v>
      </c>
      <c r="R17030" s="2" t="s">
        <v>165</v>
      </c>
      <c r="S17030" s="2" t="s">
        <v>165</v>
      </c>
      <c r="T17030" s="2" t="s">
        <v>165</v>
      </c>
      <c r="U17030" t="s">
        <v>783</v>
      </c>
    </row>
    <row r="17031" spans="3:21" x14ac:dyDescent="0.3">
      <c r="C17031" t="s">
        <v>32</v>
      </c>
      <c r="D17031" t="s">
        <v>158</v>
      </c>
      <c r="E17031" t="s">
        <v>29</v>
      </c>
      <c r="F17031" t="s">
        <v>159</v>
      </c>
      <c r="G17031" s="2">
        <v>-4</v>
      </c>
      <c r="H17031" s="2" t="s">
        <v>547</v>
      </c>
      <c r="I17031" s="67">
        <v>-829.47</v>
      </c>
      <c r="J17031" s="67">
        <v>0</v>
      </c>
      <c r="K17031" s="67">
        <v>-829.47</v>
      </c>
      <c r="L17031" s="67">
        <v>0</v>
      </c>
      <c r="M17031" s="67">
        <v>-829.47</v>
      </c>
      <c r="N17031" s="67">
        <v>0</v>
      </c>
      <c r="P17031" s="67">
        <v>0</v>
      </c>
      <c r="Q17031" s="67">
        <v>0</v>
      </c>
      <c r="U17031" t="s">
        <v>783</v>
      </c>
    </row>
    <row r="17032" spans="3:21" x14ac:dyDescent="0.3">
      <c r="C17032" t="s">
        <v>166</v>
      </c>
      <c r="D17032" t="s">
        <v>158</v>
      </c>
      <c r="E17032" t="s">
        <v>30</v>
      </c>
      <c r="F17032" t="s">
        <v>159</v>
      </c>
      <c r="G17032" s="2">
        <v>6</v>
      </c>
      <c r="H17032" s="2" t="s">
        <v>495</v>
      </c>
      <c r="I17032" s="67">
        <v>62281.06</v>
      </c>
      <c r="J17032" s="67">
        <v>676.32</v>
      </c>
      <c r="K17032" s="67">
        <v>62281.06</v>
      </c>
      <c r="L17032" s="67">
        <v>863.66</v>
      </c>
      <c r="M17032" s="67">
        <v>62281.06</v>
      </c>
      <c r="N17032" s="67">
        <v>12.38</v>
      </c>
      <c r="P17032" s="67">
        <v>0</v>
      </c>
      <c r="Q17032" s="67">
        <v>373686.36</v>
      </c>
      <c r="R17032" s="2" t="s">
        <v>161</v>
      </c>
      <c r="S17032" s="2" t="s">
        <v>161</v>
      </c>
      <c r="T17032" s="2" t="s">
        <v>165</v>
      </c>
      <c r="U17032" t="s">
        <v>783</v>
      </c>
    </row>
    <row r="17033" spans="3:21" x14ac:dyDescent="0.3">
      <c r="C17033" t="s">
        <v>166</v>
      </c>
      <c r="D17033" t="s">
        <v>158</v>
      </c>
      <c r="E17033" t="s">
        <v>30</v>
      </c>
      <c r="F17033" t="s">
        <v>159</v>
      </c>
      <c r="G17033" s="2">
        <v>1</v>
      </c>
      <c r="H17033" s="2" t="s">
        <v>249</v>
      </c>
      <c r="I17033" s="67">
        <v>250037.49</v>
      </c>
      <c r="J17033" s="67">
        <v>12.59</v>
      </c>
      <c r="K17033" s="67">
        <v>250037.49</v>
      </c>
      <c r="L17033" s="67">
        <v>23.29</v>
      </c>
      <c r="M17033" s="67">
        <v>250037.49</v>
      </c>
      <c r="N17033" s="67">
        <v>160.91</v>
      </c>
      <c r="P17033" s="67">
        <v>0</v>
      </c>
      <c r="Q17033" s="67">
        <v>250037.49</v>
      </c>
      <c r="R17033" s="2" t="s">
        <v>161</v>
      </c>
      <c r="S17033" s="2" t="s">
        <v>161</v>
      </c>
      <c r="T17033" s="2" t="s">
        <v>161</v>
      </c>
      <c r="U17033" t="s">
        <v>783</v>
      </c>
    </row>
    <row r="17034" spans="3:21" x14ac:dyDescent="0.3">
      <c r="C17034" t="s">
        <v>166</v>
      </c>
      <c r="D17034" t="s">
        <v>158</v>
      </c>
      <c r="E17034" t="s">
        <v>30</v>
      </c>
      <c r="F17034" t="s">
        <v>159</v>
      </c>
      <c r="G17034" s="2">
        <v>3</v>
      </c>
      <c r="H17034" s="2" t="s">
        <v>403</v>
      </c>
      <c r="I17034" s="67">
        <v>63559.13</v>
      </c>
      <c r="J17034" s="67">
        <v>39390.94</v>
      </c>
      <c r="K17034" s="67">
        <v>63559.13</v>
      </c>
      <c r="L17034" s="67">
        <v>0.23</v>
      </c>
      <c r="M17034" s="67">
        <v>63559.13</v>
      </c>
      <c r="N17034" s="67">
        <v>2.5099999999999998</v>
      </c>
      <c r="P17034" s="67">
        <v>0</v>
      </c>
      <c r="Q17034" s="67">
        <v>190677.38999999998</v>
      </c>
      <c r="R17034" s="2" t="s">
        <v>161</v>
      </c>
      <c r="S17034" s="2" t="s">
        <v>165</v>
      </c>
      <c r="T17034" s="2" t="s">
        <v>165</v>
      </c>
      <c r="U17034" t="s">
        <v>783</v>
      </c>
    </row>
    <row r="17035" spans="3:21" x14ac:dyDescent="0.3">
      <c r="C17035" t="s">
        <v>31</v>
      </c>
      <c r="D17035" t="s">
        <v>158</v>
      </c>
      <c r="E17035" t="s">
        <v>29</v>
      </c>
      <c r="F17035" t="s">
        <v>159</v>
      </c>
      <c r="G17035" s="2">
        <v>1</v>
      </c>
      <c r="H17035" s="2" t="s">
        <v>234</v>
      </c>
      <c r="I17035" s="67">
        <v>-104.63</v>
      </c>
      <c r="J17035" s="67">
        <v>0</v>
      </c>
      <c r="K17035" s="67">
        <v>-104.63</v>
      </c>
      <c r="L17035" s="67">
        <v>0</v>
      </c>
      <c r="M17035" s="67">
        <v>-104.63</v>
      </c>
      <c r="N17035" s="67">
        <v>0</v>
      </c>
      <c r="P17035" s="67">
        <v>0</v>
      </c>
      <c r="Q17035" s="67">
        <v>0</v>
      </c>
      <c r="U17035" t="s">
        <v>784</v>
      </c>
    </row>
    <row r="17036" spans="3:21" x14ac:dyDescent="0.3">
      <c r="C17036" t="s">
        <v>31</v>
      </c>
      <c r="D17036" t="s">
        <v>158</v>
      </c>
      <c r="E17036" t="s">
        <v>29</v>
      </c>
      <c r="F17036" t="s">
        <v>159</v>
      </c>
      <c r="G17036" s="2">
        <v>3</v>
      </c>
      <c r="H17036" s="2" t="s">
        <v>306</v>
      </c>
      <c r="I17036" s="67">
        <v>-438.6</v>
      </c>
      <c r="J17036" s="67">
        <v>0</v>
      </c>
      <c r="K17036" s="67">
        <v>-438.6</v>
      </c>
      <c r="L17036" s="67">
        <v>0</v>
      </c>
      <c r="M17036" s="67">
        <v>-438.6</v>
      </c>
      <c r="N17036" s="67">
        <v>0</v>
      </c>
      <c r="P17036" s="67">
        <v>0</v>
      </c>
      <c r="Q17036" s="67">
        <v>0</v>
      </c>
      <c r="U17036" t="s">
        <v>783</v>
      </c>
    </row>
    <row r="17037" spans="3:21" x14ac:dyDescent="0.3">
      <c r="C17037" t="s">
        <v>32</v>
      </c>
      <c r="D17037" t="s">
        <v>158</v>
      </c>
      <c r="E17037" t="s">
        <v>29</v>
      </c>
      <c r="F17037" t="s">
        <v>159</v>
      </c>
      <c r="G17037" s="2">
        <v>7</v>
      </c>
      <c r="H17037" s="2" t="s">
        <v>182</v>
      </c>
      <c r="I17037" s="67">
        <v>-9373.06</v>
      </c>
      <c r="J17037" s="67">
        <v>0</v>
      </c>
      <c r="K17037" s="67">
        <v>-9373.06</v>
      </c>
      <c r="L17037" s="67">
        <v>0</v>
      </c>
      <c r="M17037" s="67">
        <v>-9373.06</v>
      </c>
      <c r="N17037" s="67">
        <v>0</v>
      </c>
      <c r="P17037" s="67">
        <v>0</v>
      </c>
      <c r="Q17037" s="67">
        <v>0</v>
      </c>
      <c r="U17037" t="s">
        <v>783</v>
      </c>
    </row>
    <row r="17038" spans="3:21" x14ac:dyDescent="0.3">
      <c r="C17038" t="s">
        <v>31</v>
      </c>
      <c r="D17038" t="s">
        <v>158</v>
      </c>
      <c r="E17038" t="s">
        <v>29</v>
      </c>
      <c r="F17038" t="s">
        <v>159</v>
      </c>
      <c r="G17038" s="2">
        <v>1</v>
      </c>
      <c r="H17038" s="2" t="s">
        <v>533</v>
      </c>
      <c r="I17038" s="67">
        <v>-1074.9000000000001</v>
      </c>
      <c r="J17038" s="67">
        <v>0</v>
      </c>
      <c r="K17038" s="67">
        <v>-1074.9000000000001</v>
      </c>
      <c r="L17038" s="67">
        <v>0</v>
      </c>
      <c r="M17038" s="67">
        <v>-1074.9000000000001</v>
      </c>
      <c r="N17038" s="67">
        <v>0</v>
      </c>
      <c r="P17038" s="67">
        <v>0</v>
      </c>
      <c r="Q17038" s="67">
        <v>0</v>
      </c>
      <c r="U17038" t="s">
        <v>783</v>
      </c>
    </row>
    <row r="17039" spans="3:21" x14ac:dyDescent="0.3">
      <c r="C17039" t="s">
        <v>31</v>
      </c>
      <c r="D17039" t="s">
        <v>158</v>
      </c>
      <c r="E17039" t="s">
        <v>30</v>
      </c>
      <c r="F17039" t="s">
        <v>159</v>
      </c>
      <c r="G17039" s="2">
        <v>0</v>
      </c>
      <c r="H17039" s="2" t="s">
        <v>469</v>
      </c>
      <c r="I17039" s="67">
        <v>15121.16</v>
      </c>
      <c r="J17039" s="67">
        <v>0.42</v>
      </c>
      <c r="K17039" s="67">
        <v>15121.16</v>
      </c>
      <c r="L17039" s="67">
        <v>0.23</v>
      </c>
      <c r="M17039" s="67">
        <v>15121.16</v>
      </c>
      <c r="N17039" s="67">
        <v>3.77</v>
      </c>
      <c r="P17039" s="67">
        <v>0</v>
      </c>
      <c r="Q17039" s="67">
        <v>0</v>
      </c>
      <c r="R17039" s="2" t="s">
        <v>161</v>
      </c>
      <c r="S17039" s="2" t="s">
        <v>161</v>
      </c>
      <c r="T17039" s="2" t="s">
        <v>161</v>
      </c>
      <c r="U17039" t="s">
        <v>783</v>
      </c>
    </row>
    <row r="17040" spans="3:21" x14ac:dyDescent="0.3">
      <c r="C17040" t="s">
        <v>166</v>
      </c>
      <c r="D17040" t="s">
        <v>158</v>
      </c>
      <c r="E17040" t="s">
        <v>30</v>
      </c>
      <c r="F17040" t="s">
        <v>159</v>
      </c>
      <c r="G17040" s="2">
        <v>5</v>
      </c>
      <c r="H17040" s="2" t="s">
        <v>610</v>
      </c>
      <c r="I17040" s="67">
        <v>278.51</v>
      </c>
      <c r="J17040" s="67">
        <v>0.01</v>
      </c>
      <c r="K17040" s="67">
        <v>278.51</v>
      </c>
      <c r="L17040" s="67">
        <v>0.01</v>
      </c>
      <c r="M17040" s="67">
        <v>278.51</v>
      </c>
      <c r="N17040" s="67">
        <v>7.0000000000000007E-2</v>
      </c>
      <c r="P17040" s="67">
        <v>0</v>
      </c>
      <c r="Q17040" s="67">
        <v>1392.55</v>
      </c>
      <c r="R17040" s="2" t="s">
        <v>161</v>
      </c>
      <c r="S17040" s="2" t="s">
        <v>161</v>
      </c>
      <c r="T17040" s="2" t="s">
        <v>161</v>
      </c>
      <c r="U17040" t="s">
        <v>783</v>
      </c>
    </row>
    <row r="17041" spans="3:21" x14ac:dyDescent="0.3">
      <c r="C17041" t="s">
        <v>31</v>
      </c>
      <c r="D17041" t="s">
        <v>158</v>
      </c>
      <c r="E17041" t="s">
        <v>30</v>
      </c>
      <c r="F17041" t="s">
        <v>159</v>
      </c>
      <c r="G17041" s="2">
        <v>5</v>
      </c>
      <c r="H17041" s="2" t="s">
        <v>396</v>
      </c>
      <c r="I17041" s="67">
        <v>16456.86</v>
      </c>
      <c r="J17041" s="67">
        <v>1054.23</v>
      </c>
      <c r="K17041" s="67">
        <v>16456.86</v>
      </c>
      <c r="L17041" s="67">
        <v>895.5</v>
      </c>
      <c r="M17041" s="67">
        <v>16456.86</v>
      </c>
      <c r="N17041" s="67">
        <v>2.89</v>
      </c>
      <c r="P17041" s="67">
        <v>0</v>
      </c>
      <c r="Q17041" s="67">
        <v>82284.3</v>
      </c>
      <c r="R17041" s="2" t="s">
        <v>161</v>
      </c>
      <c r="S17041" s="2" t="s">
        <v>161</v>
      </c>
      <c r="T17041" s="2" t="s">
        <v>165</v>
      </c>
      <c r="U17041" t="s">
        <v>783</v>
      </c>
    </row>
    <row r="17042" spans="3:21" x14ac:dyDescent="0.3">
      <c r="D17042" t="s">
        <v>158</v>
      </c>
      <c r="E17042" t="s">
        <v>30</v>
      </c>
      <c r="F17042" t="s">
        <v>159</v>
      </c>
      <c r="G17042" s="2">
        <v>-3</v>
      </c>
      <c r="H17042" s="2" t="s">
        <v>476</v>
      </c>
      <c r="I17042" s="67">
        <v>133078</v>
      </c>
      <c r="J17042" s="67">
        <v>0.01</v>
      </c>
      <c r="K17042" s="67">
        <v>133078</v>
      </c>
      <c r="L17042" s="67">
        <v>0.01</v>
      </c>
      <c r="M17042" s="67">
        <v>133078</v>
      </c>
      <c r="N17042" s="67">
        <v>0.05</v>
      </c>
      <c r="O17042" s="2">
        <v>1</v>
      </c>
      <c r="P17042" s="67">
        <v>0</v>
      </c>
      <c r="Q17042" s="67">
        <v>0</v>
      </c>
      <c r="R17042" s="2" t="s">
        <v>251</v>
      </c>
      <c r="S17042" s="2" t="s">
        <v>251</v>
      </c>
      <c r="T17042" s="2" t="s">
        <v>161</v>
      </c>
      <c r="U17042" t="s">
        <v>783</v>
      </c>
    </row>
    <row r="17043" spans="3:21" x14ac:dyDescent="0.3">
      <c r="C17043" t="s">
        <v>32</v>
      </c>
      <c r="D17043" t="s">
        <v>158</v>
      </c>
      <c r="E17043" t="s">
        <v>30</v>
      </c>
      <c r="F17043" t="s">
        <v>159</v>
      </c>
      <c r="G17043" s="2">
        <v>4</v>
      </c>
      <c r="H17043" s="2" t="s">
        <v>280</v>
      </c>
      <c r="I17043" s="67">
        <v>94700.38</v>
      </c>
      <c r="J17043" s="67">
        <v>3.11</v>
      </c>
      <c r="K17043" s="67">
        <v>94700.38</v>
      </c>
      <c r="L17043" s="67">
        <v>2.11</v>
      </c>
      <c r="M17043" s="67">
        <v>94700.38</v>
      </c>
      <c r="N17043" s="67">
        <v>37.85</v>
      </c>
      <c r="P17043" s="67">
        <v>0</v>
      </c>
      <c r="Q17043" s="67">
        <v>378801.52</v>
      </c>
      <c r="R17043" s="2" t="s">
        <v>161</v>
      </c>
      <c r="S17043" s="2" t="s">
        <v>161</v>
      </c>
      <c r="T17043" s="2" t="s">
        <v>161</v>
      </c>
      <c r="U17043" t="s">
        <v>783</v>
      </c>
    </row>
    <row r="17044" spans="3:21" x14ac:dyDescent="0.3">
      <c r="C17044" t="s">
        <v>32</v>
      </c>
      <c r="D17044" t="s">
        <v>158</v>
      </c>
      <c r="E17044" t="s">
        <v>29</v>
      </c>
      <c r="F17044" t="s">
        <v>159</v>
      </c>
      <c r="G17044" s="2">
        <v>11</v>
      </c>
      <c r="H17044" s="2" t="s">
        <v>372</v>
      </c>
      <c r="I17044" s="67">
        <v>-29251.51</v>
      </c>
      <c r="J17044" s="67">
        <v>0</v>
      </c>
      <c r="K17044" s="67">
        <v>-29251.51</v>
      </c>
      <c r="L17044" s="67">
        <v>0</v>
      </c>
      <c r="M17044" s="67">
        <v>-29251.51</v>
      </c>
      <c r="N17044" s="67">
        <v>0</v>
      </c>
      <c r="P17044" s="67">
        <v>0</v>
      </c>
      <c r="Q17044" s="67">
        <v>0</v>
      </c>
      <c r="U17044" t="s">
        <v>783</v>
      </c>
    </row>
    <row r="17045" spans="3:21" x14ac:dyDescent="0.3">
      <c r="C17045" t="s">
        <v>166</v>
      </c>
      <c r="D17045" t="s">
        <v>158</v>
      </c>
      <c r="E17045" t="s">
        <v>30</v>
      </c>
      <c r="F17045" t="s">
        <v>159</v>
      </c>
      <c r="G17045" s="2">
        <v>9</v>
      </c>
      <c r="H17045" s="2" t="s">
        <v>247</v>
      </c>
      <c r="I17045" s="67">
        <v>47420.36</v>
      </c>
      <c r="J17045" s="67">
        <v>3.02</v>
      </c>
      <c r="K17045" s="67">
        <v>47420.36</v>
      </c>
      <c r="L17045" s="67">
        <v>16.22</v>
      </c>
      <c r="M17045" s="67">
        <v>47420.36</v>
      </c>
      <c r="N17045" s="67">
        <v>9.68</v>
      </c>
      <c r="P17045" s="67">
        <v>0</v>
      </c>
      <c r="Q17045" s="67">
        <v>426783.24</v>
      </c>
      <c r="R17045" s="2" t="s">
        <v>161</v>
      </c>
      <c r="S17045" s="2" t="s">
        <v>161</v>
      </c>
      <c r="T17045" s="2" t="s">
        <v>165</v>
      </c>
      <c r="U17045" t="s">
        <v>783</v>
      </c>
    </row>
    <row r="17046" spans="3:21" x14ac:dyDescent="0.3">
      <c r="C17046" t="s">
        <v>31</v>
      </c>
      <c r="D17046" t="s">
        <v>158</v>
      </c>
      <c r="E17046" t="s">
        <v>30</v>
      </c>
      <c r="F17046" t="s">
        <v>159</v>
      </c>
      <c r="G17046" s="2">
        <v>16</v>
      </c>
      <c r="H17046" s="2" t="s">
        <v>403</v>
      </c>
      <c r="I17046" s="67">
        <v>126507.13</v>
      </c>
      <c r="J17046" s="67">
        <v>3.15</v>
      </c>
      <c r="K17046" s="67">
        <v>126507.13</v>
      </c>
      <c r="L17046" s="67">
        <v>16.940000000000001</v>
      </c>
      <c r="M17046" s="67">
        <v>126507.13</v>
      </c>
      <c r="N17046" s="67">
        <v>16.04</v>
      </c>
      <c r="P17046" s="67">
        <v>0</v>
      </c>
      <c r="Q17046" s="67">
        <v>2024114.08</v>
      </c>
      <c r="R17046" s="2" t="s">
        <v>161</v>
      </c>
      <c r="S17046" s="2" t="s">
        <v>161</v>
      </c>
      <c r="T17046" s="2" t="s">
        <v>165</v>
      </c>
      <c r="U17046" t="s">
        <v>783</v>
      </c>
    </row>
    <row r="17047" spans="3:21" x14ac:dyDescent="0.3">
      <c r="C17047" t="s">
        <v>166</v>
      </c>
      <c r="D17047" t="s">
        <v>158</v>
      </c>
      <c r="E17047" t="s">
        <v>30</v>
      </c>
      <c r="F17047" t="s">
        <v>159</v>
      </c>
      <c r="G17047" s="2">
        <v>2</v>
      </c>
      <c r="H17047" s="2" t="s">
        <v>502</v>
      </c>
      <c r="I17047" s="67">
        <v>150500.56</v>
      </c>
      <c r="J17047" s="67">
        <v>12.64</v>
      </c>
      <c r="K17047" s="67">
        <v>150500.56</v>
      </c>
      <c r="L17047" s="67">
        <v>6</v>
      </c>
      <c r="M17047" s="67">
        <v>150500.56</v>
      </c>
      <c r="N17047" s="67">
        <v>57.51</v>
      </c>
      <c r="P17047" s="67">
        <v>0</v>
      </c>
      <c r="Q17047" s="67">
        <v>301001.12</v>
      </c>
      <c r="R17047" s="2" t="s">
        <v>161</v>
      </c>
      <c r="S17047" s="2" t="s">
        <v>161</v>
      </c>
      <c r="T17047" s="2" t="s">
        <v>161</v>
      </c>
      <c r="U17047" t="s">
        <v>783</v>
      </c>
    </row>
    <row r="17048" spans="3:21" x14ac:dyDescent="0.3">
      <c r="C17048" t="s">
        <v>31</v>
      </c>
      <c r="D17048" t="s">
        <v>158</v>
      </c>
      <c r="E17048" t="s">
        <v>29</v>
      </c>
      <c r="F17048" t="s">
        <v>159</v>
      </c>
      <c r="G17048" s="2">
        <v>6</v>
      </c>
      <c r="H17048" s="2" t="s">
        <v>321</v>
      </c>
      <c r="I17048" s="67">
        <v>-22166.32</v>
      </c>
      <c r="J17048" s="67">
        <v>0</v>
      </c>
      <c r="K17048" s="67">
        <v>-22166.32</v>
      </c>
      <c r="L17048" s="67">
        <v>0</v>
      </c>
      <c r="M17048" s="67">
        <v>-22166.32</v>
      </c>
      <c r="N17048" s="67">
        <v>0</v>
      </c>
      <c r="P17048" s="67">
        <v>0</v>
      </c>
      <c r="Q17048" s="67">
        <v>0</v>
      </c>
      <c r="U17048" t="s">
        <v>783</v>
      </c>
    </row>
    <row r="17049" spans="3:21" x14ac:dyDescent="0.3">
      <c r="C17049" t="s">
        <v>31</v>
      </c>
      <c r="D17049" t="s">
        <v>158</v>
      </c>
      <c r="E17049" t="s">
        <v>29</v>
      </c>
      <c r="F17049" t="s">
        <v>159</v>
      </c>
      <c r="G17049" s="2">
        <v>7</v>
      </c>
      <c r="H17049" s="2" t="s">
        <v>407</v>
      </c>
      <c r="I17049" s="67">
        <v>-3014.44</v>
      </c>
      <c r="J17049" s="67">
        <v>0</v>
      </c>
      <c r="K17049" s="67">
        <v>-3014.44</v>
      </c>
      <c r="L17049" s="67">
        <v>0</v>
      </c>
      <c r="M17049" s="67">
        <v>-3014.44</v>
      </c>
      <c r="N17049" s="67">
        <v>0</v>
      </c>
      <c r="P17049" s="67">
        <v>0</v>
      </c>
      <c r="Q17049" s="67">
        <v>0</v>
      </c>
      <c r="U17049" t="s">
        <v>783</v>
      </c>
    </row>
    <row r="17050" spans="3:21" x14ac:dyDescent="0.3">
      <c r="C17050" t="s">
        <v>166</v>
      </c>
      <c r="D17050" t="s">
        <v>158</v>
      </c>
      <c r="E17050" t="s">
        <v>30</v>
      </c>
      <c r="F17050" t="s">
        <v>159</v>
      </c>
      <c r="G17050" s="2">
        <v>7</v>
      </c>
      <c r="H17050" s="2" t="s">
        <v>303</v>
      </c>
      <c r="I17050" s="67">
        <v>1288544.02</v>
      </c>
      <c r="J17050" s="67">
        <v>132.19999999999999</v>
      </c>
      <c r="K17050" s="67">
        <v>1288544.02</v>
      </c>
      <c r="L17050" s="67">
        <v>62.79</v>
      </c>
      <c r="M17050" s="67">
        <v>1288544.02</v>
      </c>
      <c r="N17050" s="67">
        <v>601.4</v>
      </c>
      <c r="P17050" s="67">
        <v>0</v>
      </c>
      <c r="Q17050" s="67">
        <v>9019808.1400000006</v>
      </c>
      <c r="R17050" s="2" t="s">
        <v>161</v>
      </c>
      <c r="S17050" s="2" t="s">
        <v>161</v>
      </c>
      <c r="T17050" s="2" t="s">
        <v>161</v>
      </c>
      <c r="U17050" t="s">
        <v>783</v>
      </c>
    </row>
    <row r="17051" spans="3:21" x14ac:dyDescent="0.3">
      <c r="C17051" t="s">
        <v>166</v>
      </c>
      <c r="D17051" t="s">
        <v>158</v>
      </c>
      <c r="E17051" t="s">
        <v>30</v>
      </c>
      <c r="F17051" t="s">
        <v>159</v>
      </c>
      <c r="G17051" s="2">
        <v>0</v>
      </c>
      <c r="H17051" s="2" t="s">
        <v>570</v>
      </c>
      <c r="I17051" s="67">
        <v>558603.99</v>
      </c>
      <c r="J17051" s="67">
        <v>32.57</v>
      </c>
      <c r="K17051" s="67">
        <v>558603.99</v>
      </c>
      <c r="L17051" s="67">
        <v>22.15</v>
      </c>
      <c r="M17051" s="67">
        <v>558603.99</v>
      </c>
      <c r="N17051" s="67">
        <v>396.97</v>
      </c>
      <c r="P17051" s="67">
        <v>0</v>
      </c>
      <c r="Q17051" s="67">
        <v>0</v>
      </c>
      <c r="R17051" s="2" t="s">
        <v>161</v>
      </c>
      <c r="S17051" s="2" t="s">
        <v>161</v>
      </c>
      <c r="T17051" s="2" t="s">
        <v>161</v>
      </c>
      <c r="U17051" t="s">
        <v>783</v>
      </c>
    </row>
    <row r="17052" spans="3:21" x14ac:dyDescent="0.3">
      <c r="C17052" t="s">
        <v>31</v>
      </c>
      <c r="D17052" t="s">
        <v>158</v>
      </c>
      <c r="E17052" t="s">
        <v>30</v>
      </c>
      <c r="F17052" t="s">
        <v>159</v>
      </c>
      <c r="G17052" s="2">
        <v>2</v>
      </c>
      <c r="H17052" s="2" t="s">
        <v>401</v>
      </c>
      <c r="I17052" s="67">
        <v>37088.639999999999</v>
      </c>
      <c r="J17052" s="67">
        <v>3.61</v>
      </c>
      <c r="K17052" s="67">
        <v>37088.639999999999</v>
      </c>
      <c r="L17052" s="67">
        <v>1.72</v>
      </c>
      <c r="M17052" s="67">
        <v>37088.639999999999</v>
      </c>
      <c r="N17052" s="67">
        <v>16.43</v>
      </c>
      <c r="P17052" s="67">
        <v>0</v>
      </c>
      <c r="Q17052" s="67">
        <v>74177.279999999999</v>
      </c>
      <c r="R17052" s="2" t="s">
        <v>161</v>
      </c>
      <c r="S17052" s="2" t="s">
        <v>161</v>
      </c>
      <c r="T17052" s="2" t="s">
        <v>161</v>
      </c>
      <c r="U17052" t="s">
        <v>783</v>
      </c>
    </row>
    <row r="17053" spans="3:21" x14ac:dyDescent="0.3">
      <c r="C17053" t="s">
        <v>32</v>
      </c>
      <c r="D17053" t="s">
        <v>158</v>
      </c>
      <c r="E17053" t="s">
        <v>29</v>
      </c>
      <c r="F17053" t="s">
        <v>159</v>
      </c>
      <c r="G17053" s="2">
        <v>6</v>
      </c>
      <c r="H17053" s="2" t="s">
        <v>576</v>
      </c>
      <c r="I17053" s="67">
        <v>-10322.290000000001</v>
      </c>
      <c r="J17053" s="67">
        <v>0</v>
      </c>
      <c r="K17053" s="67">
        <v>-10322.290000000001</v>
      </c>
      <c r="L17053" s="67">
        <v>0</v>
      </c>
      <c r="M17053" s="67">
        <v>-10322.290000000001</v>
      </c>
      <c r="N17053" s="67">
        <v>0</v>
      </c>
      <c r="P17053" s="67">
        <v>0</v>
      </c>
      <c r="Q17053" s="67">
        <v>0</v>
      </c>
      <c r="U17053" t="s">
        <v>783</v>
      </c>
    </row>
    <row r="17054" spans="3:21" x14ac:dyDescent="0.3">
      <c r="C17054" t="s">
        <v>166</v>
      </c>
      <c r="D17054" t="s">
        <v>158</v>
      </c>
      <c r="E17054" t="s">
        <v>30</v>
      </c>
      <c r="F17054" t="s">
        <v>159</v>
      </c>
      <c r="G17054" s="2">
        <v>-1</v>
      </c>
      <c r="H17054" s="2" t="s">
        <v>225</v>
      </c>
      <c r="I17054" s="67">
        <v>2497163.73</v>
      </c>
      <c r="J17054" s="67">
        <v>191.57</v>
      </c>
      <c r="K17054" s="67">
        <v>2497163.73</v>
      </c>
      <c r="L17054" s="67">
        <v>90.99</v>
      </c>
      <c r="M17054" s="67">
        <v>2497163.73</v>
      </c>
      <c r="N17054" s="67">
        <v>871.47</v>
      </c>
      <c r="P17054" s="67">
        <v>0</v>
      </c>
      <c r="Q17054" s="67">
        <v>0</v>
      </c>
      <c r="R17054" s="2" t="s">
        <v>161</v>
      </c>
      <c r="S17054" s="2" t="s">
        <v>161</v>
      </c>
      <c r="T17054" s="2" t="s">
        <v>161</v>
      </c>
      <c r="U17054" t="s">
        <v>783</v>
      </c>
    </row>
    <row r="17055" spans="3:21" x14ac:dyDescent="0.3">
      <c r="C17055" t="s">
        <v>32</v>
      </c>
      <c r="D17055" t="s">
        <v>158</v>
      </c>
      <c r="E17055" t="s">
        <v>30</v>
      </c>
      <c r="F17055" t="s">
        <v>159</v>
      </c>
      <c r="G17055" s="2">
        <v>3</v>
      </c>
      <c r="H17055" s="2" t="s">
        <v>471</v>
      </c>
      <c r="I17055" s="67">
        <v>16014.53</v>
      </c>
      <c r="J17055" s="67">
        <v>7.0000000000000007E-2</v>
      </c>
      <c r="K17055" s="67">
        <v>16014.53</v>
      </c>
      <c r="L17055" s="67">
        <v>0.12</v>
      </c>
      <c r="M17055" s="67">
        <v>16014.53</v>
      </c>
      <c r="N17055" s="67">
        <v>0.86</v>
      </c>
      <c r="P17055" s="67">
        <v>594.84</v>
      </c>
      <c r="Q17055" s="67">
        <v>48043.590000000004</v>
      </c>
      <c r="R17055" s="2" t="s">
        <v>161</v>
      </c>
      <c r="S17055" s="2" t="s">
        <v>161</v>
      </c>
      <c r="T17055" s="2" t="s">
        <v>161</v>
      </c>
      <c r="U17055" t="s">
        <v>783</v>
      </c>
    </row>
    <row r="17056" spans="3:21" x14ac:dyDescent="0.3">
      <c r="C17056" t="s">
        <v>31</v>
      </c>
      <c r="D17056" t="s">
        <v>158</v>
      </c>
      <c r="E17056" t="s">
        <v>30</v>
      </c>
      <c r="F17056" t="s">
        <v>159</v>
      </c>
      <c r="G17056" s="2">
        <v>-4</v>
      </c>
      <c r="H17056" s="2" t="s">
        <v>363</v>
      </c>
      <c r="I17056" s="67">
        <v>70.56</v>
      </c>
      <c r="J17056" s="67">
        <v>0</v>
      </c>
      <c r="K17056" s="67">
        <v>70.56</v>
      </c>
      <c r="L17056" s="67">
        <v>0</v>
      </c>
      <c r="M17056" s="67">
        <v>70.56</v>
      </c>
      <c r="N17056" s="67">
        <v>0.01</v>
      </c>
      <c r="P17056" s="67">
        <v>0</v>
      </c>
      <c r="Q17056" s="67">
        <v>0</v>
      </c>
      <c r="R17056" s="2" t="s">
        <v>161</v>
      </c>
      <c r="S17056" s="2" t="s">
        <v>161</v>
      </c>
      <c r="T17056" s="2" t="s">
        <v>161</v>
      </c>
      <c r="U17056" t="s">
        <v>783</v>
      </c>
    </row>
    <row r="17057" spans="3:21" x14ac:dyDescent="0.3">
      <c r="C17057" t="s">
        <v>166</v>
      </c>
      <c r="D17057" t="s">
        <v>158</v>
      </c>
      <c r="E17057" t="s">
        <v>30</v>
      </c>
      <c r="F17057" t="s">
        <v>159</v>
      </c>
      <c r="G17057" s="2">
        <v>14</v>
      </c>
      <c r="H17057" s="2" t="s">
        <v>452</v>
      </c>
      <c r="I17057" s="67">
        <v>181878.96</v>
      </c>
      <c r="J17057" s="67">
        <v>3.17</v>
      </c>
      <c r="K17057" s="67">
        <v>181878.96</v>
      </c>
      <c r="L17057" s="67">
        <v>17.05</v>
      </c>
      <c r="M17057" s="67">
        <v>181878.96</v>
      </c>
      <c r="N17057" s="67">
        <v>38.340000000000003</v>
      </c>
      <c r="P17057" s="67">
        <v>0</v>
      </c>
      <c r="Q17057" s="67">
        <v>2546305.44</v>
      </c>
      <c r="R17057" s="2" t="s">
        <v>161</v>
      </c>
      <c r="S17057" s="2" t="s">
        <v>161</v>
      </c>
      <c r="T17057" s="2" t="s">
        <v>165</v>
      </c>
      <c r="U17057" t="s">
        <v>783</v>
      </c>
    </row>
    <row r="17058" spans="3:21" x14ac:dyDescent="0.3">
      <c r="C17058" t="s">
        <v>32</v>
      </c>
      <c r="D17058" t="s">
        <v>158</v>
      </c>
      <c r="E17058" t="s">
        <v>29</v>
      </c>
      <c r="F17058" t="s">
        <v>159</v>
      </c>
      <c r="G17058" s="2">
        <v>-4</v>
      </c>
      <c r="H17058" s="2" t="s">
        <v>598</v>
      </c>
      <c r="I17058" s="67">
        <v>-1321.96</v>
      </c>
      <c r="J17058" s="67">
        <v>0</v>
      </c>
      <c r="K17058" s="67">
        <v>-1321.96</v>
      </c>
      <c r="L17058" s="67">
        <v>0</v>
      </c>
      <c r="M17058" s="67">
        <v>-1321.96</v>
      </c>
      <c r="N17058" s="67">
        <v>0</v>
      </c>
      <c r="P17058" s="67">
        <v>0</v>
      </c>
      <c r="Q17058" s="67">
        <v>0</v>
      </c>
      <c r="U17058" t="s">
        <v>783</v>
      </c>
    </row>
    <row r="17059" spans="3:21" x14ac:dyDescent="0.3">
      <c r="C17059" t="s">
        <v>166</v>
      </c>
      <c r="D17059" t="s">
        <v>158</v>
      </c>
      <c r="E17059" t="s">
        <v>29</v>
      </c>
      <c r="F17059" t="s">
        <v>159</v>
      </c>
      <c r="G17059" s="2">
        <v>-1</v>
      </c>
      <c r="H17059" s="2" t="s">
        <v>465</v>
      </c>
      <c r="I17059" s="67">
        <v>-0.05</v>
      </c>
      <c r="J17059" s="67">
        <v>0</v>
      </c>
      <c r="K17059" s="67">
        <v>-0.05</v>
      </c>
      <c r="L17059" s="67">
        <v>0</v>
      </c>
      <c r="M17059" s="67">
        <v>-0.05</v>
      </c>
      <c r="N17059" s="67">
        <v>0</v>
      </c>
      <c r="O17059" s="2">
        <v>1</v>
      </c>
      <c r="P17059" s="67">
        <v>0</v>
      </c>
      <c r="Q17059" s="67">
        <v>0</v>
      </c>
      <c r="U17059" t="s">
        <v>783</v>
      </c>
    </row>
    <row r="17060" spans="3:21" x14ac:dyDescent="0.3">
      <c r="C17060" t="s">
        <v>166</v>
      </c>
      <c r="D17060" t="s">
        <v>158</v>
      </c>
      <c r="E17060" t="s">
        <v>29</v>
      </c>
      <c r="F17060" t="s">
        <v>159</v>
      </c>
      <c r="G17060" s="2">
        <v>1</v>
      </c>
      <c r="H17060" s="2" t="s">
        <v>428</v>
      </c>
      <c r="I17060" s="67">
        <v>-14025.72</v>
      </c>
      <c r="J17060" s="67">
        <v>0</v>
      </c>
      <c r="K17060" s="67">
        <v>-14025.72</v>
      </c>
      <c r="L17060" s="67">
        <v>0</v>
      </c>
      <c r="M17060" s="67">
        <v>-14025.72</v>
      </c>
      <c r="N17060" s="67">
        <v>0</v>
      </c>
      <c r="P17060" s="67">
        <v>0</v>
      </c>
      <c r="Q17060" s="67">
        <v>0</v>
      </c>
      <c r="U17060" t="s">
        <v>783</v>
      </c>
    </row>
    <row r="17061" spans="3:21" x14ac:dyDescent="0.3">
      <c r="C17061" t="s">
        <v>31</v>
      </c>
      <c r="D17061" t="s">
        <v>158</v>
      </c>
      <c r="E17061" t="s">
        <v>30</v>
      </c>
      <c r="F17061" t="s">
        <v>159</v>
      </c>
      <c r="G17061" s="2">
        <v>9</v>
      </c>
      <c r="H17061" s="2" t="s">
        <v>216</v>
      </c>
      <c r="I17061" s="67">
        <v>144287.17000000001</v>
      </c>
      <c r="J17061" s="67">
        <v>0</v>
      </c>
      <c r="K17061" s="67">
        <v>144287.17000000001</v>
      </c>
      <c r="L17061" s="67">
        <v>0</v>
      </c>
      <c r="M17061" s="67">
        <v>144287.17000000001</v>
      </c>
      <c r="N17061" s="67">
        <v>32.21</v>
      </c>
      <c r="P17061" s="67">
        <v>0</v>
      </c>
      <c r="Q17061" s="67">
        <v>1298584.53</v>
      </c>
      <c r="R17061" s="2" t="s">
        <v>161</v>
      </c>
      <c r="S17061" s="2" t="s">
        <v>161</v>
      </c>
      <c r="T17061" s="2" t="s">
        <v>165</v>
      </c>
      <c r="U17061" t="s">
        <v>783</v>
      </c>
    </row>
    <row r="17062" spans="3:21" x14ac:dyDescent="0.3">
      <c r="C17062" t="s">
        <v>31</v>
      </c>
      <c r="D17062" t="s">
        <v>158</v>
      </c>
      <c r="E17062" t="s">
        <v>30</v>
      </c>
      <c r="F17062" t="s">
        <v>159</v>
      </c>
      <c r="G17062" s="2">
        <v>8</v>
      </c>
      <c r="H17062" s="2" t="s">
        <v>350</v>
      </c>
      <c r="I17062" s="67">
        <v>32864.5</v>
      </c>
      <c r="J17062" s="67">
        <v>1.47</v>
      </c>
      <c r="K17062" s="67">
        <v>32864.5</v>
      </c>
      <c r="L17062" s="67">
        <v>0.66</v>
      </c>
      <c r="M17062" s="67">
        <v>32864.5</v>
      </c>
      <c r="N17062" s="67">
        <v>8.25</v>
      </c>
      <c r="P17062" s="67">
        <v>0</v>
      </c>
      <c r="Q17062" s="67">
        <v>262916</v>
      </c>
      <c r="R17062" s="2" t="s">
        <v>161</v>
      </c>
      <c r="S17062" s="2" t="s">
        <v>161</v>
      </c>
      <c r="T17062" s="2" t="s">
        <v>161</v>
      </c>
      <c r="U17062" t="s">
        <v>783</v>
      </c>
    </row>
    <row r="17063" spans="3:21" x14ac:dyDescent="0.3">
      <c r="C17063" t="s">
        <v>166</v>
      </c>
      <c r="D17063" t="s">
        <v>158</v>
      </c>
      <c r="E17063" t="s">
        <v>30</v>
      </c>
      <c r="F17063" t="s">
        <v>159</v>
      </c>
      <c r="G17063" s="2">
        <v>3</v>
      </c>
      <c r="H17063" s="2" t="s">
        <v>270</v>
      </c>
      <c r="I17063" s="67">
        <v>26705.45</v>
      </c>
      <c r="J17063" s="67">
        <v>3383.14</v>
      </c>
      <c r="K17063" s="67">
        <v>26705.45</v>
      </c>
      <c r="L17063" s="67">
        <v>0.63</v>
      </c>
      <c r="M17063" s="67">
        <v>26705.45</v>
      </c>
      <c r="N17063" s="67">
        <v>6.06</v>
      </c>
      <c r="P17063" s="67">
        <v>0</v>
      </c>
      <c r="Q17063" s="67">
        <v>80116.350000000006</v>
      </c>
      <c r="R17063" s="2" t="s">
        <v>161</v>
      </c>
      <c r="S17063" s="2" t="s">
        <v>165</v>
      </c>
      <c r="T17063" s="2" t="s">
        <v>165</v>
      </c>
      <c r="U17063" t="s">
        <v>783</v>
      </c>
    </row>
    <row r="17064" spans="3:21" x14ac:dyDescent="0.3">
      <c r="C17064" t="s">
        <v>32</v>
      </c>
      <c r="D17064" t="s">
        <v>158</v>
      </c>
      <c r="E17064" t="s">
        <v>29</v>
      </c>
      <c r="F17064" t="s">
        <v>159</v>
      </c>
      <c r="G17064" s="2">
        <v>-1</v>
      </c>
      <c r="H17064" s="2" t="s">
        <v>296</v>
      </c>
      <c r="I17064" s="67">
        <v>-5978.57</v>
      </c>
      <c r="J17064" s="67">
        <v>0</v>
      </c>
      <c r="K17064" s="67">
        <v>-5978.57</v>
      </c>
      <c r="L17064" s="67">
        <v>0</v>
      </c>
      <c r="M17064" s="67">
        <v>-5978.57</v>
      </c>
      <c r="N17064" s="67">
        <v>0</v>
      </c>
      <c r="P17064" s="67">
        <v>0</v>
      </c>
      <c r="Q17064" s="67">
        <v>0</v>
      </c>
      <c r="U17064" t="s">
        <v>783</v>
      </c>
    </row>
    <row r="17065" spans="3:21" x14ac:dyDescent="0.3">
      <c r="C17065" t="s">
        <v>166</v>
      </c>
      <c r="D17065" t="s">
        <v>158</v>
      </c>
      <c r="E17065" t="s">
        <v>29</v>
      </c>
      <c r="F17065" t="s">
        <v>159</v>
      </c>
      <c r="G17065" s="2">
        <v>2</v>
      </c>
      <c r="H17065" s="2" t="s">
        <v>662</v>
      </c>
      <c r="I17065" s="67">
        <v>-59.58</v>
      </c>
      <c r="J17065" s="67">
        <v>0</v>
      </c>
      <c r="K17065" s="67">
        <v>-59.58</v>
      </c>
      <c r="L17065" s="67">
        <v>0</v>
      </c>
      <c r="M17065" s="67">
        <v>-59.58</v>
      </c>
      <c r="N17065" s="67">
        <v>0</v>
      </c>
      <c r="P17065" s="67">
        <v>0</v>
      </c>
      <c r="Q17065" s="67">
        <v>0</v>
      </c>
      <c r="U17065" t="s">
        <v>783</v>
      </c>
    </row>
    <row r="17066" spans="3:21" x14ac:dyDescent="0.3">
      <c r="C17066" t="s">
        <v>166</v>
      </c>
      <c r="D17066" t="s">
        <v>158</v>
      </c>
      <c r="E17066" t="s">
        <v>29</v>
      </c>
      <c r="F17066" t="s">
        <v>159</v>
      </c>
      <c r="G17066" s="2">
        <v>4</v>
      </c>
      <c r="H17066" s="2" t="s">
        <v>222</v>
      </c>
      <c r="I17066" s="67">
        <v>-2150.39</v>
      </c>
      <c r="J17066" s="67">
        <v>0</v>
      </c>
      <c r="K17066" s="67">
        <v>-2150.39</v>
      </c>
      <c r="L17066" s="67">
        <v>0</v>
      </c>
      <c r="M17066" s="67">
        <v>-2150.39</v>
      </c>
      <c r="N17066" s="67">
        <v>0</v>
      </c>
      <c r="P17066" s="67">
        <v>0</v>
      </c>
      <c r="Q17066" s="67">
        <v>0</v>
      </c>
      <c r="U17066" t="s">
        <v>783</v>
      </c>
    </row>
    <row r="17067" spans="3:21" x14ac:dyDescent="0.3">
      <c r="C17067" t="s">
        <v>31</v>
      </c>
      <c r="D17067" t="s">
        <v>158</v>
      </c>
      <c r="E17067" t="s">
        <v>30</v>
      </c>
      <c r="F17067" t="s">
        <v>159</v>
      </c>
      <c r="G17067" s="2">
        <v>-4</v>
      </c>
      <c r="H17067" s="2" t="s">
        <v>185</v>
      </c>
      <c r="I17067" s="67">
        <v>2146.39</v>
      </c>
      <c r="J17067" s="67">
        <v>0.14000000000000001</v>
      </c>
      <c r="K17067" s="67">
        <v>2146.39</v>
      </c>
      <c r="L17067" s="67">
        <v>0.75</v>
      </c>
      <c r="M17067" s="67">
        <v>2146.39</v>
      </c>
      <c r="N17067" s="67">
        <v>0.01</v>
      </c>
      <c r="P17067" s="67">
        <v>0</v>
      </c>
      <c r="Q17067" s="67">
        <v>0</v>
      </c>
      <c r="R17067" s="2" t="s">
        <v>161</v>
      </c>
      <c r="S17067" s="2" t="s">
        <v>161</v>
      </c>
      <c r="T17067" s="2" t="s">
        <v>165</v>
      </c>
      <c r="U17067" t="s">
        <v>783</v>
      </c>
    </row>
    <row r="17068" spans="3:21" x14ac:dyDescent="0.3">
      <c r="C17068" t="s">
        <v>166</v>
      </c>
      <c r="D17068" t="s">
        <v>158</v>
      </c>
      <c r="E17068" t="s">
        <v>29</v>
      </c>
      <c r="F17068" t="s">
        <v>159</v>
      </c>
      <c r="G17068" s="2">
        <v>-1</v>
      </c>
      <c r="H17068" s="2" t="s">
        <v>728</v>
      </c>
      <c r="I17068" s="67">
        <v>-26.5</v>
      </c>
      <c r="J17068" s="67">
        <v>0</v>
      </c>
      <c r="K17068" s="67">
        <v>-26.5</v>
      </c>
      <c r="L17068" s="67">
        <v>0</v>
      </c>
      <c r="M17068" s="67">
        <v>-26.5</v>
      </c>
      <c r="N17068" s="67">
        <v>0</v>
      </c>
      <c r="P17068" s="67">
        <v>0</v>
      </c>
      <c r="Q17068" s="67">
        <v>0</v>
      </c>
      <c r="U17068" t="s">
        <v>783</v>
      </c>
    </row>
    <row r="17069" spans="3:21" x14ac:dyDescent="0.3">
      <c r="C17069" t="s">
        <v>166</v>
      </c>
      <c r="D17069" t="s">
        <v>158</v>
      </c>
      <c r="E17069" t="s">
        <v>30</v>
      </c>
      <c r="F17069" t="s">
        <v>159</v>
      </c>
      <c r="G17069" s="2">
        <v>3</v>
      </c>
      <c r="H17069" s="2" t="s">
        <v>514</v>
      </c>
      <c r="I17069" s="67">
        <v>468201.27</v>
      </c>
      <c r="J17069" s="67">
        <v>36.270000000000003</v>
      </c>
      <c r="K17069" s="67">
        <v>468201.27</v>
      </c>
      <c r="L17069" s="67">
        <v>24.66</v>
      </c>
      <c r="M17069" s="67">
        <v>468201.27</v>
      </c>
      <c r="N17069" s="67">
        <v>442.07</v>
      </c>
      <c r="P17069" s="67">
        <v>0</v>
      </c>
      <c r="Q17069" s="67">
        <v>1404603.81</v>
      </c>
      <c r="R17069" s="2" t="s">
        <v>161</v>
      </c>
      <c r="S17069" s="2" t="s">
        <v>161</v>
      </c>
      <c r="T17069" s="2" t="s">
        <v>161</v>
      </c>
      <c r="U17069" t="s">
        <v>783</v>
      </c>
    </row>
    <row r="17070" spans="3:21" x14ac:dyDescent="0.3">
      <c r="C17070" t="s">
        <v>31</v>
      </c>
      <c r="D17070" t="s">
        <v>158</v>
      </c>
      <c r="E17070" t="s">
        <v>29</v>
      </c>
      <c r="F17070" t="s">
        <v>159</v>
      </c>
      <c r="G17070" s="2">
        <v>4</v>
      </c>
      <c r="H17070" s="2" t="s">
        <v>478</v>
      </c>
      <c r="I17070" s="67">
        <v>-3307.57</v>
      </c>
      <c r="J17070" s="67">
        <v>0</v>
      </c>
      <c r="K17070" s="67">
        <v>-3307.57</v>
      </c>
      <c r="L17070" s="67">
        <v>0</v>
      </c>
      <c r="M17070" s="67">
        <v>-3307.57</v>
      </c>
      <c r="N17070" s="67">
        <v>0</v>
      </c>
      <c r="P17070" s="67">
        <v>0</v>
      </c>
      <c r="Q17070" s="67">
        <v>0</v>
      </c>
      <c r="U17070" t="s">
        <v>783</v>
      </c>
    </row>
    <row r="17071" spans="3:21" x14ac:dyDescent="0.3">
      <c r="C17071" t="s">
        <v>31</v>
      </c>
      <c r="D17071" t="s">
        <v>158</v>
      </c>
      <c r="E17071" t="s">
        <v>30</v>
      </c>
      <c r="F17071" t="s">
        <v>159</v>
      </c>
      <c r="G17071" s="2">
        <v>0</v>
      </c>
      <c r="H17071" s="2" t="s">
        <v>288</v>
      </c>
      <c r="I17071" s="67">
        <v>54148.11</v>
      </c>
      <c r="J17071" s="67">
        <v>1.99</v>
      </c>
      <c r="K17071" s="67">
        <v>54148.11</v>
      </c>
      <c r="L17071" s="67">
        <v>0.89</v>
      </c>
      <c r="M17071" s="67">
        <v>54148.11</v>
      </c>
      <c r="N17071" s="67">
        <v>11.15</v>
      </c>
      <c r="P17071" s="67">
        <v>0</v>
      </c>
      <c r="Q17071" s="67">
        <v>0</v>
      </c>
      <c r="R17071" s="2" t="s">
        <v>161</v>
      </c>
      <c r="S17071" s="2" t="s">
        <v>161</v>
      </c>
      <c r="T17071" s="2" t="s">
        <v>161</v>
      </c>
      <c r="U17071" t="s">
        <v>783</v>
      </c>
    </row>
    <row r="17072" spans="3:21" x14ac:dyDescent="0.3">
      <c r="C17072" t="s">
        <v>166</v>
      </c>
      <c r="D17072" t="s">
        <v>158</v>
      </c>
      <c r="E17072" t="s">
        <v>30</v>
      </c>
      <c r="F17072" t="s">
        <v>159</v>
      </c>
      <c r="G17072" s="2">
        <v>10</v>
      </c>
      <c r="H17072" s="2" t="s">
        <v>224</v>
      </c>
      <c r="I17072" s="67">
        <v>253223.02</v>
      </c>
      <c r="J17072" s="67">
        <v>15.18</v>
      </c>
      <c r="K17072" s="67">
        <v>253223.02</v>
      </c>
      <c r="L17072" s="67">
        <v>7.21</v>
      </c>
      <c r="M17072" s="67">
        <v>253223.02</v>
      </c>
      <c r="N17072" s="67">
        <v>69.05</v>
      </c>
      <c r="P17072" s="67">
        <v>0</v>
      </c>
      <c r="Q17072" s="67">
        <v>2532230.1999999997</v>
      </c>
      <c r="R17072" s="2" t="s">
        <v>161</v>
      </c>
      <c r="S17072" s="2" t="s">
        <v>161</v>
      </c>
      <c r="T17072" s="2" t="s">
        <v>161</v>
      </c>
      <c r="U17072" t="s">
        <v>783</v>
      </c>
    </row>
    <row r="17073" spans="3:21" x14ac:dyDescent="0.3">
      <c r="C17073" t="s">
        <v>166</v>
      </c>
      <c r="D17073" t="s">
        <v>158</v>
      </c>
      <c r="E17073" t="s">
        <v>30</v>
      </c>
      <c r="F17073" t="s">
        <v>159</v>
      </c>
      <c r="G17073" s="2">
        <v>-1</v>
      </c>
      <c r="H17073" s="2" t="s">
        <v>344</v>
      </c>
      <c r="I17073" s="67">
        <v>2552644.52</v>
      </c>
      <c r="J17073" s="67">
        <v>2428.4</v>
      </c>
      <c r="K17073" s="67">
        <v>2552644.52</v>
      </c>
      <c r="L17073" s="67">
        <v>174.59</v>
      </c>
      <c r="M17073" s="67">
        <v>2552644.52</v>
      </c>
      <c r="N17073" s="67">
        <v>3786.32</v>
      </c>
      <c r="P17073" s="67">
        <v>0</v>
      </c>
      <c r="Q17073" s="67">
        <v>0</v>
      </c>
      <c r="R17073" s="2" t="s">
        <v>161</v>
      </c>
      <c r="S17073" s="2" t="s">
        <v>161</v>
      </c>
      <c r="T17073" s="2" t="s">
        <v>161</v>
      </c>
      <c r="U17073" t="s">
        <v>783</v>
      </c>
    </row>
    <row r="17074" spans="3:21" x14ac:dyDescent="0.3">
      <c r="C17074" t="s">
        <v>166</v>
      </c>
      <c r="D17074" t="s">
        <v>158</v>
      </c>
      <c r="E17074" t="s">
        <v>30</v>
      </c>
      <c r="F17074" t="s">
        <v>159</v>
      </c>
      <c r="G17074" s="2">
        <v>-1</v>
      </c>
      <c r="H17074" s="2" t="s">
        <v>712</v>
      </c>
      <c r="I17074" s="67">
        <v>13.11</v>
      </c>
      <c r="J17074" s="67">
        <v>0</v>
      </c>
      <c r="K17074" s="67">
        <v>13.11</v>
      </c>
      <c r="L17074" s="67">
        <v>0</v>
      </c>
      <c r="M17074" s="67">
        <v>13.11</v>
      </c>
      <c r="N17074" s="67">
        <v>0</v>
      </c>
      <c r="P17074" s="67">
        <v>0</v>
      </c>
      <c r="Q17074" s="67">
        <v>0</v>
      </c>
      <c r="R17074" s="2" t="s">
        <v>161</v>
      </c>
      <c r="S17074" s="2" t="s">
        <v>161</v>
      </c>
      <c r="T17074" s="2" t="s">
        <v>161</v>
      </c>
      <c r="U17074" t="s">
        <v>783</v>
      </c>
    </row>
    <row r="17075" spans="3:21" x14ac:dyDescent="0.3">
      <c r="C17075" t="s">
        <v>166</v>
      </c>
      <c r="D17075" t="s">
        <v>158</v>
      </c>
      <c r="E17075" t="s">
        <v>30</v>
      </c>
      <c r="F17075" t="s">
        <v>159</v>
      </c>
      <c r="G17075" s="2">
        <v>2</v>
      </c>
      <c r="H17075" s="2" t="s">
        <v>315</v>
      </c>
      <c r="I17075" s="67">
        <v>35952.11</v>
      </c>
      <c r="J17075" s="67">
        <v>1.37</v>
      </c>
      <c r="K17075" s="67">
        <v>35952.11</v>
      </c>
      <c r="L17075" s="67">
        <v>558.49</v>
      </c>
      <c r="M17075" s="67">
        <v>35952.11</v>
      </c>
      <c r="N17075" s="67">
        <v>7.68</v>
      </c>
      <c r="P17075" s="67">
        <v>0</v>
      </c>
      <c r="Q17075" s="67">
        <v>71904.22</v>
      </c>
      <c r="R17075" s="2" t="s">
        <v>165</v>
      </c>
      <c r="S17075" s="2" t="s">
        <v>161</v>
      </c>
      <c r="T17075" s="2" t="s">
        <v>165</v>
      </c>
      <c r="U17075" t="s">
        <v>783</v>
      </c>
    </row>
    <row r="17076" spans="3:21" x14ac:dyDescent="0.3">
      <c r="C17076" t="s">
        <v>166</v>
      </c>
      <c r="D17076" t="s">
        <v>158</v>
      </c>
      <c r="E17076" t="s">
        <v>29</v>
      </c>
      <c r="F17076" t="s">
        <v>159</v>
      </c>
      <c r="G17076" s="2">
        <v>3</v>
      </c>
      <c r="H17076" s="2" t="s">
        <v>454</v>
      </c>
      <c r="I17076" s="67">
        <v>-1741.07</v>
      </c>
      <c r="J17076" s="67">
        <v>0</v>
      </c>
      <c r="K17076" s="67">
        <v>-1741.07</v>
      </c>
      <c r="L17076" s="67">
        <v>0</v>
      </c>
      <c r="M17076" s="67">
        <v>-1741.07</v>
      </c>
      <c r="N17076" s="67">
        <v>0</v>
      </c>
      <c r="P17076" s="67">
        <v>0</v>
      </c>
      <c r="Q17076" s="67">
        <v>0</v>
      </c>
      <c r="U17076" t="s">
        <v>783</v>
      </c>
    </row>
    <row r="17077" spans="3:21" x14ac:dyDescent="0.3">
      <c r="C17077" t="s">
        <v>166</v>
      </c>
      <c r="D17077" t="s">
        <v>158</v>
      </c>
      <c r="E17077" t="s">
        <v>29</v>
      </c>
      <c r="F17077" t="s">
        <v>159</v>
      </c>
      <c r="G17077" s="2">
        <v>4</v>
      </c>
      <c r="H17077" s="2" t="s">
        <v>322</v>
      </c>
      <c r="I17077" s="67">
        <v>-2183.73</v>
      </c>
      <c r="J17077" s="67">
        <v>0</v>
      </c>
      <c r="K17077" s="67">
        <v>-2183.73</v>
      </c>
      <c r="L17077" s="67">
        <v>0</v>
      </c>
      <c r="M17077" s="67">
        <v>-2183.73</v>
      </c>
      <c r="N17077" s="67">
        <v>0</v>
      </c>
      <c r="P17077" s="67">
        <v>0</v>
      </c>
      <c r="Q17077" s="67">
        <v>0</v>
      </c>
      <c r="U17077" t="s">
        <v>783</v>
      </c>
    </row>
    <row r="17078" spans="3:21" x14ac:dyDescent="0.3">
      <c r="C17078" t="s">
        <v>31</v>
      </c>
      <c r="D17078" t="s">
        <v>158</v>
      </c>
      <c r="E17078" t="s">
        <v>30</v>
      </c>
      <c r="F17078" t="s">
        <v>159</v>
      </c>
      <c r="G17078" s="2">
        <v>1</v>
      </c>
      <c r="H17078" s="2" t="s">
        <v>341</v>
      </c>
      <c r="I17078" s="67">
        <v>6331.29</v>
      </c>
      <c r="J17078" s="67">
        <v>29.22</v>
      </c>
      <c r="K17078" s="67">
        <v>6331.29</v>
      </c>
      <c r="L17078" s="67">
        <v>163.96</v>
      </c>
      <c r="M17078" s="67">
        <v>6331.29</v>
      </c>
      <c r="N17078" s="67">
        <v>11.81</v>
      </c>
      <c r="P17078" s="67">
        <v>0</v>
      </c>
      <c r="Q17078" s="67">
        <v>6331.29</v>
      </c>
      <c r="R17078" s="2" t="s">
        <v>165</v>
      </c>
      <c r="S17078" s="2" t="s">
        <v>161</v>
      </c>
      <c r="T17078" s="2" t="s">
        <v>165</v>
      </c>
      <c r="U17078" t="s">
        <v>783</v>
      </c>
    </row>
    <row r="17079" spans="3:21" x14ac:dyDescent="0.3">
      <c r="C17079" t="s">
        <v>31</v>
      </c>
      <c r="D17079" t="s">
        <v>158</v>
      </c>
      <c r="E17079" t="s">
        <v>30</v>
      </c>
      <c r="F17079" t="s">
        <v>159</v>
      </c>
      <c r="G17079" s="2">
        <v>7</v>
      </c>
      <c r="H17079" s="2" t="s">
        <v>234</v>
      </c>
      <c r="I17079" s="67">
        <v>16887.64</v>
      </c>
      <c r="J17079" s="67">
        <v>3223.61</v>
      </c>
      <c r="K17079" s="67">
        <v>16887.64</v>
      </c>
      <c r="L17079" s="67">
        <v>1.35</v>
      </c>
      <c r="M17079" s="67">
        <v>16887.64</v>
      </c>
      <c r="N17079" s="67">
        <v>16.89</v>
      </c>
      <c r="P17079" s="67">
        <v>0</v>
      </c>
      <c r="Q17079" s="67">
        <v>118213.48</v>
      </c>
      <c r="R17079" s="2" t="s">
        <v>161</v>
      </c>
      <c r="S17079" s="2" t="s">
        <v>165</v>
      </c>
      <c r="T17079" s="2" t="s">
        <v>165</v>
      </c>
      <c r="U17079" t="s">
        <v>783</v>
      </c>
    </row>
    <row r="17080" spans="3:21" x14ac:dyDescent="0.3">
      <c r="C17080" t="s">
        <v>166</v>
      </c>
      <c r="D17080" t="s">
        <v>158</v>
      </c>
      <c r="E17080" t="s">
        <v>30</v>
      </c>
      <c r="F17080" t="s">
        <v>159</v>
      </c>
      <c r="G17080" s="2">
        <v>6</v>
      </c>
      <c r="H17080" s="2" t="s">
        <v>333</v>
      </c>
      <c r="I17080" s="67">
        <v>31530.94</v>
      </c>
      <c r="J17080" s="67">
        <v>7625.12</v>
      </c>
      <c r="K17080" s="67">
        <v>31530.94</v>
      </c>
      <c r="L17080" s="67">
        <v>1.9</v>
      </c>
      <c r="M17080" s="67">
        <v>31530.94</v>
      </c>
      <c r="N17080" s="67">
        <v>23.67</v>
      </c>
      <c r="P17080" s="67">
        <v>0</v>
      </c>
      <c r="Q17080" s="67">
        <v>189185.63999999998</v>
      </c>
      <c r="R17080" s="2" t="s">
        <v>161</v>
      </c>
      <c r="S17080" s="2" t="s">
        <v>165</v>
      </c>
      <c r="T17080" s="2" t="s">
        <v>165</v>
      </c>
      <c r="U17080" t="s">
        <v>783</v>
      </c>
    </row>
    <row r="17081" spans="3:21" x14ac:dyDescent="0.3">
      <c r="C17081" t="s">
        <v>32</v>
      </c>
      <c r="D17081" t="s">
        <v>158</v>
      </c>
      <c r="E17081" t="s">
        <v>30</v>
      </c>
      <c r="F17081" t="s">
        <v>159</v>
      </c>
      <c r="G17081" s="2">
        <v>0</v>
      </c>
      <c r="H17081" s="2" t="s">
        <v>247</v>
      </c>
      <c r="I17081" s="67">
        <v>12555.6</v>
      </c>
      <c r="J17081" s="67">
        <v>0</v>
      </c>
      <c r="K17081" s="67">
        <v>12555.6</v>
      </c>
      <c r="L17081" s="67">
        <v>0</v>
      </c>
      <c r="M17081" s="67">
        <v>12555.6</v>
      </c>
      <c r="N17081" s="67">
        <v>0</v>
      </c>
      <c r="P17081" s="67">
        <v>0</v>
      </c>
      <c r="Q17081" s="67">
        <v>0</v>
      </c>
      <c r="R17081" s="2" t="s">
        <v>161</v>
      </c>
      <c r="S17081" s="2" t="s">
        <v>161</v>
      </c>
      <c r="T17081" s="2" t="s">
        <v>161</v>
      </c>
      <c r="U17081" t="s">
        <v>783</v>
      </c>
    </row>
    <row r="17082" spans="3:21" x14ac:dyDescent="0.3">
      <c r="C17082" t="s">
        <v>166</v>
      </c>
      <c r="D17082" t="s">
        <v>158</v>
      </c>
      <c r="E17082" t="s">
        <v>29</v>
      </c>
      <c r="F17082" t="s">
        <v>159</v>
      </c>
      <c r="G17082" s="2">
        <v>-1</v>
      </c>
      <c r="H17082" s="2" t="s">
        <v>250</v>
      </c>
      <c r="I17082" s="67">
        <v>-11078.16</v>
      </c>
      <c r="J17082" s="67">
        <v>0</v>
      </c>
      <c r="K17082" s="67">
        <v>-11078.16</v>
      </c>
      <c r="L17082" s="67">
        <v>0</v>
      </c>
      <c r="M17082" s="67">
        <v>-11078.16</v>
      </c>
      <c r="N17082" s="67">
        <v>0</v>
      </c>
      <c r="P17082" s="67">
        <v>0</v>
      </c>
      <c r="Q17082" s="67">
        <v>0</v>
      </c>
      <c r="U17082" t="s">
        <v>783</v>
      </c>
    </row>
    <row r="17083" spans="3:21" x14ac:dyDescent="0.3">
      <c r="C17083" t="s">
        <v>31</v>
      </c>
      <c r="D17083" t="s">
        <v>158</v>
      </c>
      <c r="E17083" t="s">
        <v>30</v>
      </c>
      <c r="F17083" t="s">
        <v>159</v>
      </c>
      <c r="G17083" s="2">
        <v>8</v>
      </c>
      <c r="H17083" s="2" t="s">
        <v>516</v>
      </c>
      <c r="I17083" s="67">
        <v>135345.48000000001</v>
      </c>
      <c r="J17083" s="67">
        <v>0</v>
      </c>
      <c r="K17083" s="67">
        <v>135345.48000000001</v>
      </c>
      <c r="L17083" s="67">
        <v>0</v>
      </c>
      <c r="M17083" s="67">
        <v>135345.48000000001</v>
      </c>
      <c r="N17083" s="67">
        <v>60.31</v>
      </c>
      <c r="P17083" s="67">
        <v>0</v>
      </c>
      <c r="Q17083" s="67">
        <v>1082763.8400000001</v>
      </c>
      <c r="R17083" s="2" t="s">
        <v>161</v>
      </c>
      <c r="S17083" s="2" t="s">
        <v>161</v>
      </c>
      <c r="T17083" s="2" t="s">
        <v>165</v>
      </c>
      <c r="U17083" t="s">
        <v>783</v>
      </c>
    </row>
    <row r="17084" spans="3:21" x14ac:dyDescent="0.3">
      <c r="C17084" t="s">
        <v>166</v>
      </c>
      <c r="D17084" t="s">
        <v>158</v>
      </c>
      <c r="E17084" t="s">
        <v>30</v>
      </c>
      <c r="F17084" t="s">
        <v>159</v>
      </c>
      <c r="G17084" s="2">
        <v>3</v>
      </c>
      <c r="H17084" s="2" t="s">
        <v>466</v>
      </c>
      <c r="I17084" s="67">
        <v>59404.51</v>
      </c>
      <c r="J17084" s="67">
        <v>6.16</v>
      </c>
      <c r="K17084" s="67">
        <v>59404.51</v>
      </c>
      <c r="L17084" s="67">
        <v>2.93</v>
      </c>
      <c r="M17084" s="67">
        <v>59404.51</v>
      </c>
      <c r="N17084" s="67">
        <v>28.04</v>
      </c>
      <c r="P17084" s="67">
        <v>0</v>
      </c>
      <c r="Q17084" s="67">
        <v>178213.53</v>
      </c>
      <c r="R17084" s="2" t="s">
        <v>161</v>
      </c>
      <c r="S17084" s="2" t="s">
        <v>161</v>
      </c>
      <c r="T17084" s="2" t="s">
        <v>161</v>
      </c>
      <c r="U17084" t="s">
        <v>783</v>
      </c>
    </row>
    <row r="17085" spans="3:21" x14ac:dyDescent="0.3">
      <c r="C17085" t="s">
        <v>166</v>
      </c>
      <c r="D17085" t="s">
        <v>158</v>
      </c>
      <c r="E17085" t="s">
        <v>30</v>
      </c>
      <c r="F17085" t="s">
        <v>159</v>
      </c>
      <c r="G17085" s="2">
        <v>4</v>
      </c>
      <c r="H17085" s="2" t="s">
        <v>393</v>
      </c>
      <c r="I17085" s="67">
        <v>67967.5</v>
      </c>
      <c r="J17085" s="67">
        <v>1.31</v>
      </c>
      <c r="K17085" s="67">
        <v>67967.5</v>
      </c>
      <c r="L17085" s="67">
        <v>1450.84</v>
      </c>
      <c r="M17085" s="67">
        <v>67967.5</v>
      </c>
      <c r="N17085" s="67">
        <v>16.71</v>
      </c>
      <c r="P17085" s="67">
        <v>0</v>
      </c>
      <c r="Q17085" s="67">
        <v>271870</v>
      </c>
      <c r="R17085" s="2" t="s">
        <v>165</v>
      </c>
      <c r="S17085" s="2" t="s">
        <v>161</v>
      </c>
      <c r="T17085" s="2" t="s">
        <v>165</v>
      </c>
      <c r="U17085" t="s">
        <v>783</v>
      </c>
    </row>
    <row r="17086" spans="3:21" x14ac:dyDescent="0.3">
      <c r="C17086" t="s">
        <v>31</v>
      </c>
      <c r="D17086" t="s">
        <v>158</v>
      </c>
      <c r="E17086" t="s">
        <v>30</v>
      </c>
      <c r="F17086" t="s">
        <v>159</v>
      </c>
      <c r="G17086" s="2">
        <v>1</v>
      </c>
      <c r="H17086" s="2" t="s">
        <v>428</v>
      </c>
      <c r="I17086" s="67">
        <v>10447.01</v>
      </c>
      <c r="J17086" s="67">
        <v>0.76</v>
      </c>
      <c r="K17086" s="67">
        <v>10447.01</v>
      </c>
      <c r="L17086" s="67">
        <v>163.35</v>
      </c>
      <c r="M17086" s="67">
        <v>10447.01</v>
      </c>
      <c r="N17086" s="67">
        <v>3.56</v>
      </c>
      <c r="P17086" s="67">
        <v>0</v>
      </c>
      <c r="Q17086" s="67">
        <v>10447.01</v>
      </c>
      <c r="R17086" s="2" t="s">
        <v>165</v>
      </c>
      <c r="S17086" s="2" t="s">
        <v>161</v>
      </c>
      <c r="T17086" s="2" t="s">
        <v>165</v>
      </c>
      <c r="U17086" t="s">
        <v>783</v>
      </c>
    </row>
    <row r="17087" spans="3:21" x14ac:dyDescent="0.3">
      <c r="C17087" t="s">
        <v>166</v>
      </c>
      <c r="D17087" t="s">
        <v>158</v>
      </c>
      <c r="E17087" t="s">
        <v>29</v>
      </c>
      <c r="F17087" t="s">
        <v>159</v>
      </c>
      <c r="G17087" s="2">
        <v>1</v>
      </c>
      <c r="H17087" s="2" t="s">
        <v>479</v>
      </c>
      <c r="I17087" s="67">
        <v>-329.91</v>
      </c>
      <c r="J17087" s="67">
        <v>0</v>
      </c>
      <c r="K17087" s="67">
        <v>-329.91</v>
      </c>
      <c r="L17087" s="67">
        <v>0</v>
      </c>
      <c r="M17087" s="67">
        <v>-329.91</v>
      </c>
      <c r="N17087" s="67">
        <v>0</v>
      </c>
      <c r="O17087" s="2">
        <v>1</v>
      </c>
      <c r="P17087" s="67">
        <v>0</v>
      </c>
      <c r="Q17087" s="67">
        <v>0</v>
      </c>
      <c r="U17087" t="s">
        <v>783</v>
      </c>
    </row>
    <row r="17088" spans="3:21" x14ac:dyDescent="0.3">
      <c r="C17088" t="s">
        <v>31</v>
      </c>
      <c r="D17088" t="s">
        <v>158</v>
      </c>
      <c r="E17088" t="s">
        <v>29</v>
      </c>
      <c r="F17088" t="s">
        <v>159</v>
      </c>
      <c r="G17088" s="2">
        <v>4</v>
      </c>
      <c r="H17088" s="2" t="s">
        <v>215</v>
      </c>
      <c r="I17088" s="67">
        <v>-2505.61</v>
      </c>
      <c r="J17088" s="67">
        <v>0</v>
      </c>
      <c r="K17088" s="67">
        <v>-2505.61</v>
      </c>
      <c r="L17088" s="67">
        <v>0</v>
      </c>
      <c r="M17088" s="67">
        <v>-2505.61</v>
      </c>
      <c r="N17088" s="67">
        <v>0</v>
      </c>
      <c r="P17088" s="67">
        <v>0</v>
      </c>
      <c r="Q17088" s="67">
        <v>0</v>
      </c>
      <c r="U17088" t="s">
        <v>783</v>
      </c>
    </row>
    <row r="17089" spans="3:21" x14ac:dyDescent="0.3">
      <c r="C17089" t="s">
        <v>166</v>
      </c>
      <c r="D17089" t="s">
        <v>158</v>
      </c>
      <c r="E17089" t="s">
        <v>29</v>
      </c>
      <c r="F17089" t="s">
        <v>159</v>
      </c>
      <c r="G17089" s="2">
        <v>-1</v>
      </c>
      <c r="H17089" s="2" t="s">
        <v>352</v>
      </c>
      <c r="I17089" s="67">
        <v>-7134.87</v>
      </c>
      <c r="J17089" s="67">
        <v>0</v>
      </c>
      <c r="K17089" s="67">
        <v>-7134.87</v>
      </c>
      <c r="L17089" s="67">
        <v>0</v>
      </c>
      <c r="M17089" s="67">
        <v>-7134.87</v>
      </c>
      <c r="N17089" s="67">
        <v>0</v>
      </c>
      <c r="P17089" s="67">
        <v>0</v>
      </c>
      <c r="Q17089" s="67">
        <v>0</v>
      </c>
      <c r="U17089" t="s">
        <v>783</v>
      </c>
    </row>
    <row r="17090" spans="3:21" x14ac:dyDescent="0.3">
      <c r="C17090" t="s">
        <v>32</v>
      </c>
      <c r="D17090" t="s">
        <v>158</v>
      </c>
      <c r="E17090" t="s">
        <v>30</v>
      </c>
      <c r="F17090" t="s">
        <v>159</v>
      </c>
      <c r="G17090" s="2">
        <v>-1</v>
      </c>
      <c r="H17090" s="2" t="s">
        <v>522</v>
      </c>
      <c r="I17090" s="67">
        <v>545.79999999999995</v>
      </c>
      <c r="J17090" s="67">
        <v>0</v>
      </c>
      <c r="K17090" s="67">
        <v>545.79999999999995</v>
      </c>
      <c r="L17090" s="67">
        <v>0</v>
      </c>
      <c r="M17090" s="67">
        <v>545.79999999999995</v>
      </c>
      <c r="N17090" s="67">
        <v>0</v>
      </c>
      <c r="P17090" s="67">
        <v>0</v>
      </c>
      <c r="Q17090" s="67">
        <v>0</v>
      </c>
      <c r="R17090" s="2" t="s">
        <v>161</v>
      </c>
      <c r="S17090" s="2" t="s">
        <v>161</v>
      </c>
      <c r="T17090" s="2" t="s">
        <v>161</v>
      </c>
      <c r="U17090" t="s">
        <v>783</v>
      </c>
    </row>
    <row r="17091" spans="3:21" x14ac:dyDescent="0.3">
      <c r="C17091" t="s">
        <v>166</v>
      </c>
      <c r="D17091" t="s">
        <v>158</v>
      </c>
      <c r="E17091" t="s">
        <v>30</v>
      </c>
      <c r="F17091" t="s">
        <v>159</v>
      </c>
      <c r="G17091" s="2">
        <v>0</v>
      </c>
      <c r="H17091" s="2" t="s">
        <v>414</v>
      </c>
      <c r="I17091" s="67">
        <v>2836.64</v>
      </c>
      <c r="J17091" s="67">
        <v>0.14000000000000001</v>
      </c>
      <c r="K17091" s="67">
        <v>2836.64</v>
      </c>
      <c r="L17091" s="67">
        <v>138</v>
      </c>
      <c r="M17091" s="67">
        <v>2836.64</v>
      </c>
      <c r="N17091" s="67">
        <v>0.64</v>
      </c>
      <c r="P17091" s="67">
        <v>0</v>
      </c>
      <c r="Q17091" s="67">
        <v>0</v>
      </c>
      <c r="R17091" s="2" t="s">
        <v>165</v>
      </c>
      <c r="S17091" s="2" t="s">
        <v>161</v>
      </c>
      <c r="T17091" s="2" t="s">
        <v>165</v>
      </c>
      <c r="U17091" t="s">
        <v>783</v>
      </c>
    </row>
    <row r="17092" spans="3:21" x14ac:dyDescent="0.3">
      <c r="C17092" t="s">
        <v>32</v>
      </c>
      <c r="D17092" t="s">
        <v>158</v>
      </c>
      <c r="E17092" t="s">
        <v>30</v>
      </c>
      <c r="F17092" t="s">
        <v>159</v>
      </c>
      <c r="G17092" s="2">
        <v>5</v>
      </c>
      <c r="H17092" s="2" t="s">
        <v>164</v>
      </c>
      <c r="I17092" s="67">
        <v>70562.58</v>
      </c>
      <c r="J17092" s="67">
        <v>20.09</v>
      </c>
      <c r="K17092" s="67">
        <v>70562.58</v>
      </c>
      <c r="L17092" s="67">
        <v>9.5399999999999991</v>
      </c>
      <c r="M17092" s="67">
        <v>70562.58</v>
      </c>
      <c r="N17092" s="67">
        <v>91.41</v>
      </c>
      <c r="P17092" s="67">
        <v>0</v>
      </c>
      <c r="Q17092" s="67">
        <v>352812.9</v>
      </c>
      <c r="R17092" s="2" t="s">
        <v>161</v>
      </c>
      <c r="S17092" s="2" t="s">
        <v>161</v>
      </c>
      <c r="T17092" s="2" t="s">
        <v>161</v>
      </c>
      <c r="U17092" t="s">
        <v>783</v>
      </c>
    </row>
    <row r="17093" spans="3:21" x14ac:dyDescent="0.3">
      <c r="C17093" t="s">
        <v>31</v>
      </c>
      <c r="D17093" t="s">
        <v>158</v>
      </c>
      <c r="E17093" t="s">
        <v>30</v>
      </c>
      <c r="F17093" t="s">
        <v>159</v>
      </c>
      <c r="G17093" s="2">
        <v>-1</v>
      </c>
      <c r="H17093" s="2" t="s">
        <v>181</v>
      </c>
      <c r="I17093" s="67">
        <v>60998.18</v>
      </c>
      <c r="J17093" s="67">
        <v>2.2799999999999998</v>
      </c>
      <c r="K17093" s="67">
        <v>60998.18</v>
      </c>
      <c r="L17093" s="67">
        <v>0.38</v>
      </c>
      <c r="M17093" s="67">
        <v>60998.18</v>
      </c>
      <c r="N17093" s="67">
        <v>4.17</v>
      </c>
      <c r="P17093" s="67">
        <v>0</v>
      </c>
      <c r="Q17093" s="67">
        <v>0</v>
      </c>
      <c r="R17093" s="2" t="s">
        <v>161</v>
      </c>
      <c r="S17093" s="2" t="s">
        <v>161</v>
      </c>
      <c r="T17093" s="2" t="s">
        <v>161</v>
      </c>
      <c r="U17093" t="s">
        <v>783</v>
      </c>
    </row>
    <row r="17094" spans="3:21" x14ac:dyDescent="0.3">
      <c r="C17094" t="s">
        <v>31</v>
      </c>
      <c r="D17094" t="s">
        <v>158</v>
      </c>
      <c r="E17094" t="s">
        <v>29</v>
      </c>
      <c r="F17094" t="s">
        <v>159</v>
      </c>
      <c r="G17094" s="2">
        <v>0</v>
      </c>
      <c r="H17094" s="2" t="s">
        <v>463</v>
      </c>
      <c r="I17094" s="67">
        <v>-9.7200000000000006</v>
      </c>
      <c r="J17094" s="67">
        <v>0</v>
      </c>
      <c r="K17094" s="67">
        <v>-9.7200000000000006</v>
      </c>
      <c r="L17094" s="67">
        <v>0</v>
      </c>
      <c r="M17094" s="67">
        <v>-9.7200000000000006</v>
      </c>
      <c r="N17094" s="67">
        <v>0</v>
      </c>
      <c r="P17094" s="67">
        <v>0</v>
      </c>
      <c r="Q17094" s="67">
        <v>0</v>
      </c>
      <c r="U17094" t="s">
        <v>783</v>
      </c>
    </row>
    <row r="17095" spans="3:21" x14ac:dyDescent="0.3">
      <c r="C17095" t="s">
        <v>166</v>
      </c>
      <c r="D17095" t="s">
        <v>158</v>
      </c>
      <c r="E17095" t="s">
        <v>29</v>
      </c>
      <c r="F17095" t="s">
        <v>159</v>
      </c>
      <c r="G17095" s="2">
        <v>15</v>
      </c>
      <c r="H17095" s="2" t="s">
        <v>179</v>
      </c>
      <c r="I17095" s="67">
        <v>-35012.980000000003</v>
      </c>
      <c r="J17095" s="67">
        <v>0</v>
      </c>
      <c r="K17095" s="67">
        <v>-35012.980000000003</v>
      </c>
      <c r="L17095" s="67">
        <v>0</v>
      </c>
      <c r="M17095" s="67">
        <v>-35012.980000000003</v>
      </c>
      <c r="N17095" s="67">
        <v>0</v>
      </c>
      <c r="P17095" s="67">
        <v>-9343.9500000000007</v>
      </c>
      <c r="Q17095" s="67">
        <v>0</v>
      </c>
      <c r="U17095" t="s">
        <v>783</v>
      </c>
    </row>
    <row r="17096" spans="3:21" x14ac:dyDescent="0.3">
      <c r="C17096" t="s">
        <v>166</v>
      </c>
      <c r="D17096" t="s">
        <v>158</v>
      </c>
      <c r="E17096" t="s">
        <v>30</v>
      </c>
      <c r="F17096" t="s">
        <v>159</v>
      </c>
      <c r="G17096" s="2">
        <v>3</v>
      </c>
      <c r="H17096" s="2" t="s">
        <v>598</v>
      </c>
      <c r="I17096" s="67">
        <v>94125.71</v>
      </c>
      <c r="J17096" s="67">
        <v>32237.43</v>
      </c>
      <c r="K17096" s="67">
        <v>94125.71</v>
      </c>
      <c r="L17096" s="67">
        <v>2.48</v>
      </c>
      <c r="M17096" s="67">
        <v>94125.71</v>
      </c>
      <c r="N17096" s="67">
        <v>40.69</v>
      </c>
      <c r="P17096" s="67">
        <v>0</v>
      </c>
      <c r="Q17096" s="67">
        <v>282377.13</v>
      </c>
      <c r="R17096" s="2" t="s">
        <v>161</v>
      </c>
      <c r="S17096" s="2" t="s">
        <v>165</v>
      </c>
      <c r="T17096" s="2" t="s">
        <v>165</v>
      </c>
      <c r="U17096" t="s">
        <v>783</v>
      </c>
    </row>
    <row r="17097" spans="3:21" x14ac:dyDescent="0.3">
      <c r="C17097" t="s">
        <v>166</v>
      </c>
      <c r="D17097" t="s">
        <v>158</v>
      </c>
      <c r="E17097" t="s">
        <v>29</v>
      </c>
      <c r="F17097" t="s">
        <v>159</v>
      </c>
      <c r="G17097" s="2">
        <v>0</v>
      </c>
      <c r="H17097" s="2" t="s">
        <v>397</v>
      </c>
      <c r="I17097" s="67">
        <v>-189.37</v>
      </c>
      <c r="J17097" s="67">
        <v>0</v>
      </c>
      <c r="K17097" s="67">
        <v>-189.37</v>
      </c>
      <c r="L17097" s="67">
        <v>0</v>
      </c>
      <c r="M17097" s="67">
        <v>-189.37</v>
      </c>
      <c r="N17097" s="67">
        <v>0</v>
      </c>
      <c r="P17097" s="67">
        <v>0</v>
      </c>
      <c r="Q17097" s="67">
        <v>0</v>
      </c>
      <c r="U17097" t="s">
        <v>783</v>
      </c>
    </row>
    <row r="17098" spans="3:21" x14ac:dyDescent="0.3">
      <c r="C17098" t="s">
        <v>31</v>
      </c>
      <c r="D17098" t="s">
        <v>158</v>
      </c>
      <c r="E17098" t="s">
        <v>29</v>
      </c>
      <c r="F17098" t="s">
        <v>159</v>
      </c>
      <c r="G17098" s="2">
        <v>9</v>
      </c>
      <c r="H17098" s="2" t="s">
        <v>220</v>
      </c>
      <c r="I17098" s="67">
        <v>-2285.02</v>
      </c>
      <c r="J17098" s="67">
        <v>0</v>
      </c>
      <c r="K17098" s="67">
        <v>-2285.02</v>
      </c>
      <c r="L17098" s="67">
        <v>0</v>
      </c>
      <c r="M17098" s="67">
        <v>-2285.02</v>
      </c>
      <c r="N17098" s="67">
        <v>0</v>
      </c>
      <c r="P17098" s="67">
        <v>0</v>
      </c>
      <c r="Q17098" s="67">
        <v>0</v>
      </c>
      <c r="U17098" t="s">
        <v>783</v>
      </c>
    </row>
    <row r="17099" spans="3:21" x14ac:dyDescent="0.3">
      <c r="C17099" t="s">
        <v>166</v>
      </c>
      <c r="D17099" t="s">
        <v>158</v>
      </c>
      <c r="E17099" t="s">
        <v>30</v>
      </c>
      <c r="F17099" t="s">
        <v>159</v>
      </c>
      <c r="G17099" s="2">
        <v>3</v>
      </c>
      <c r="H17099" s="2" t="s">
        <v>264</v>
      </c>
      <c r="I17099" s="67">
        <v>162239.84</v>
      </c>
      <c r="J17099" s="67">
        <v>6.74</v>
      </c>
      <c r="K17099" s="67">
        <v>162239.84</v>
      </c>
      <c r="L17099" s="67">
        <v>4.58</v>
      </c>
      <c r="M17099" s="67">
        <v>162239.84</v>
      </c>
      <c r="N17099" s="67">
        <v>82.14</v>
      </c>
      <c r="P17099" s="67">
        <v>0</v>
      </c>
      <c r="Q17099" s="67">
        <v>486719.52</v>
      </c>
      <c r="R17099" s="2" t="s">
        <v>161</v>
      </c>
      <c r="S17099" s="2" t="s">
        <v>161</v>
      </c>
      <c r="T17099" s="2" t="s">
        <v>161</v>
      </c>
      <c r="U17099" t="s">
        <v>783</v>
      </c>
    </row>
    <row r="17100" spans="3:21" x14ac:dyDescent="0.3">
      <c r="C17100" t="s">
        <v>32</v>
      </c>
      <c r="D17100" t="s">
        <v>158</v>
      </c>
      <c r="E17100" t="s">
        <v>30</v>
      </c>
      <c r="F17100" t="s">
        <v>159</v>
      </c>
      <c r="G17100" s="2">
        <v>3</v>
      </c>
      <c r="H17100" s="2" t="s">
        <v>602</v>
      </c>
      <c r="I17100" s="67">
        <v>126290.68</v>
      </c>
      <c r="J17100" s="67">
        <v>175.2</v>
      </c>
      <c r="K17100" s="67">
        <v>126290.68</v>
      </c>
      <c r="L17100" s="67">
        <v>83.22</v>
      </c>
      <c r="M17100" s="67">
        <v>126290.68</v>
      </c>
      <c r="N17100" s="67">
        <v>797.03</v>
      </c>
      <c r="P17100" s="67">
        <v>0</v>
      </c>
      <c r="Q17100" s="67">
        <v>378872.04</v>
      </c>
      <c r="R17100" s="2" t="s">
        <v>161</v>
      </c>
      <c r="S17100" s="2" t="s">
        <v>161</v>
      </c>
      <c r="T17100" s="2" t="s">
        <v>161</v>
      </c>
      <c r="U17100" t="s">
        <v>783</v>
      </c>
    </row>
    <row r="17101" spans="3:21" x14ac:dyDescent="0.3">
      <c r="C17101" t="s">
        <v>166</v>
      </c>
      <c r="D17101" t="s">
        <v>158</v>
      </c>
      <c r="E17101" t="s">
        <v>29</v>
      </c>
      <c r="F17101" t="s">
        <v>159</v>
      </c>
      <c r="G17101" s="2">
        <v>1</v>
      </c>
      <c r="H17101" s="2" t="s">
        <v>662</v>
      </c>
      <c r="I17101" s="67">
        <v>-31.75</v>
      </c>
      <c r="J17101" s="67">
        <v>0</v>
      </c>
      <c r="K17101" s="67">
        <v>-31.75</v>
      </c>
      <c r="L17101" s="67">
        <v>0</v>
      </c>
      <c r="M17101" s="67">
        <v>-31.75</v>
      </c>
      <c r="N17101" s="67">
        <v>0</v>
      </c>
      <c r="P17101" s="67">
        <v>0</v>
      </c>
      <c r="Q17101" s="67">
        <v>0</v>
      </c>
      <c r="U17101" t="s">
        <v>783</v>
      </c>
    </row>
    <row r="17102" spans="3:21" x14ac:dyDescent="0.3">
      <c r="C17102" t="s">
        <v>166</v>
      </c>
      <c r="D17102" t="s">
        <v>158</v>
      </c>
      <c r="E17102" t="s">
        <v>29</v>
      </c>
      <c r="F17102" t="s">
        <v>159</v>
      </c>
      <c r="G17102" s="2">
        <v>2</v>
      </c>
      <c r="H17102" s="2" t="s">
        <v>428</v>
      </c>
      <c r="I17102" s="67">
        <v>-11589.68</v>
      </c>
      <c r="J17102" s="67">
        <v>0</v>
      </c>
      <c r="K17102" s="67">
        <v>-11589.68</v>
      </c>
      <c r="L17102" s="67">
        <v>0</v>
      </c>
      <c r="M17102" s="67">
        <v>-11589.68</v>
      </c>
      <c r="N17102" s="67">
        <v>0</v>
      </c>
      <c r="P17102" s="67">
        <v>-24.24</v>
      </c>
      <c r="Q17102" s="67">
        <v>0</v>
      </c>
      <c r="U17102" t="s">
        <v>783</v>
      </c>
    </row>
    <row r="17103" spans="3:21" x14ac:dyDescent="0.3">
      <c r="C17103" t="s">
        <v>166</v>
      </c>
      <c r="D17103" t="s">
        <v>158</v>
      </c>
      <c r="E17103" t="s">
        <v>29</v>
      </c>
      <c r="F17103" t="s">
        <v>159</v>
      </c>
      <c r="G17103" s="2">
        <v>9</v>
      </c>
      <c r="H17103" s="2" t="s">
        <v>607</v>
      </c>
      <c r="I17103" s="67">
        <v>-60.93</v>
      </c>
      <c r="J17103" s="67">
        <v>0</v>
      </c>
      <c r="K17103" s="67">
        <v>-60.93</v>
      </c>
      <c r="L17103" s="67">
        <v>0</v>
      </c>
      <c r="M17103" s="67">
        <v>-60.93</v>
      </c>
      <c r="N17103" s="67">
        <v>0</v>
      </c>
      <c r="P17103" s="67">
        <v>0</v>
      </c>
      <c r="Q17103" s="67">
        <v>0</v>
      </c>
      <c r="U17103" t="s">
        <v>783</v>
      </c>
    </row>
    <row r="17104" spans="3:21" x14ac:dyDescent="0.3">
      <c r="C17104" t="s">
        <v>32</v>
      </c>
      <c r="D17104" t="s">
        <v>158</v>
      </c>
      <c r="E17104" t="s">
        <v>29</v>
      </c>
      <c r="F17104" t="s">
        <v>159</v>
      </c>
      <c r="G17104" s="2">
        <v>0</v>
      </c>
      <c r="H17104" s="2" t="s">
        <v>527</v>
      </c>
      <c r="I17104" s="67">
        <v>-8883.2199999999993</v>
      </c>
      <c r="J17104" s="67">
        <v>0</v>
      </c>
      <c r="K17104" s="67">
        <v>-8883.2199999999993</v>
      </c>
      <c r="L17104" s="67">
        <v>0</v>
      </c>
      <c r="M17104" s="67">
        <v>-8883.2199999999993</v>
      </c>
      <c r="N17104" s="67">
        <v>0</v>
      </c>
      <c r="P17104" s="67">
        <v>0</v>
      </c>
      <c r="Q17104" s="67">
        <v>0</v>
      </c>
      <c r="U17104" t="s">
        <v>783</v>
      </c>
    </row>
    <row r="17105" spans="3:21" x14ac:dyDescent="0.3">
      <c r="C17105" t="s">
        <v>32</v>
      </c>
      <c r="D17105" t="s">
        <v>158</v>
      </c>
      <c r="E17105" t="s">
        <v>29</v>
      </c>
      <c r="F17105" t="s">
        <v>159</v>
      </c>
      <c r="G17105" s="2">
        <v>1</v>
      </c>
      <c r="H17105" s="2" t="s">
        <v>439</v>
      </c>
      <c r="I17105" s="67">
        <v>-115436.4</v>
      </c>
      <c r="J17105" s="67">
        <v>0</v>
      </c>
      <c r="K17105" s="67">
        <v>-115436.4</v>
      </c>
      <c r="L17105" s="67">
        <v>0</v>
      </c>
      <c r="M17105" s="67">
        <v>-115436.4</v>
      </c>
      <c r="N17105" s="67">
        <v>0</v>
      </c>
      <c r="P17105" s="67">
        <v>0</v>
      </c>
      <c r="Q17105" s="67">
        <v>0</v>
      </c>
      <c r="U17105" t="s">
        <v>783</v>
      </c>
    </row>
    <row r="17106" spans="3:21" x14ac:dyDescent="0.3">
      <c r="C17106" t="s">
        <v>32</v>
      </c>
      <c r="D17106" t="s">
        <v>158</v>
      </c>
      <c r="E17106" t="s">
        <v>30</v>
      </c>
      <c r="F17106" t="s">
        <v>159</v>
      </c>
      <c r="G17106" s="2">
        <v>0</v>
      </c>
      <c r="H17106" s="2" t="s">
        <v>279</v>
      </c>
      <c r="I17106" s="67">
        <v>39238.080000000002</v>
      </c>
      <c r="J17106" s="67">
        <v>11.27</v>
      </c>
      <c r="K17106" s="67">
        <v>39238.080000000002</v>
      </c>
      <c r="L17106" s="67">
        <v>0.81</v>
      </c>
      <c r="M17106" s="67">
        <v>39238.080000000002</v>
      </c>
      <c r="N17106" s="67">
        <v>17.57</v>
      </c>
      <c r="P17106" s="67">
        <v>0</v>
      </c>
      <c r="Q17106" s="67">
        <v>0</v>
      </c>
      <c r="R17106" s="2" t="s">
        <v>161</v>
      </c>
      <c r="S17106" s="2" t="s">
        <v>161</v>
      </c>
      <c r="T17106" s="2" t="s">
        <v>161</v>
      </c>
      <c r="U17106" t="s">
        <v>783</v>
      </c>
    </row>
    <row r="17107" spans="3:21" x14ac:dyDescent="0.3">
      <c r="C17107" t="s">
        <v>32</v>
      </c>
      <c r="D17107" t="s">
        <v>158</v>
      </c>
      <c r="E17107" t="s">
        <v>30</v>
      </c>
      <c r="F17107" t="s">
        <v>159</v>
      </c>
      <c r="G17107" s="2">
        <v>1</v>
      </c>
      <c r="H17107" s="2" t="s">
        <v>316</v>
      </c>
      <c r="I17107" s="67">
        <v>128958.41</v>
      </c>
      <c r="J17107" s="67">
        <v>13.41</v>
      </c>
      <c r="K17107" s="67">
        <v>128958.41</v>
      </c>
      <c r="L17107" s="67">
        <v>6.37</v>
      </c>
      <c r="M17107" s="67">
        <v>128958.41</v>
      </c>
      <c r="N17107" s="67">
        <v>61</v>
      </c>
      <c r="P17107" s="67">
        <v>0</v>
      </c>
      <c r="Q17107" s="67">
        <v>128958.41</v>
      </c>
      <c r="R17107" s="2" t="s">
        <v>161</v>
      </c>
      <c r="S17107" s="2" t="s">
        <v>161</v>
      </c>
      <c r="T17107" s="2" t="s">
        <v>161</v>
      </c>
      <c r="U17107" t="s">
        <v>783</v>
      </c>
    </row>
    <row r="17108" spans="3:21" x14ac:dyDescent="0.3">
      <c r="C17108" t="s">
        <v>32</v>
      </c>
      <c r="D17108" t="s">
        <v>158</v>
      </c>
      <c r="E17108" t="s">
        <v>30</v>
      </c>
      <c r="F17108" t="s">
        <v>159</v>
      </c>
      <c r="G17108" s="2">
        <v>-4</v>
      </c>
      <c r="H17108" s="2" t="s">
        <v>190</v>
      </c>
      <c r="I17108" s="67">
        <v>15453859.560000001</v>
      </c>
      <c r="J17108" s="67">
        <v>9384.7900000000009</v>
      </c>
      <c r="K17108" s="67">
        <v>15453859.560000001</v>
      </c>
      <c r="L17108" s="67">
        <v>50396.65</v>
      </c>
      <c r="M17108" s="67">
        <v>15453859.560000001</v>
      </c>
      <c r="N17108" s="67">
        <v>540.28</v>
      </c>
      <c r="P17108" s="67">
        <v>0</v>
      </c>
      <c r="Q17108" s="67">
        <v>0</v>
      </c>
      <c r="R17108" s="2" t="s">
        <v>161</v>
      </c>
      <c r="S17108" s="2" t="s">
        <v>161</v>
      </c>
      <c r="T17108" s="2" t="s">
        <v>165</v>
      </c>
      <c r="U17108" t="s">
        <v>783</v>
      </c>
    </row>
    <row r="17109" spans="3:21" x14ac:dyDescent="0.3">
      <c r="C17109" t="s">
        <v>31</v>
      </c>
      <c r="D17109" t="s">
        <v>158</v>
      </c>
      <c r="E17109" t="s">
        <v>29</v>
      </c>
      <c r="F17109" t="s">
        <v>159</v>
      </c>
      <c r="G17109" s="2">
        <v>4</v>
      </c>
      <c r="H17109" s="2" t="s">
        <v>210</v>
      </c>
      <c r="I17109" s="67">
        <v>-9019.24</v>
      </c>
      <c r="J17109" s="67">
        <v>0</v>
      </c>
      <c r="K17109" s="67">
        <v>-9019.24</v>
      </c>
      <c r="L17109" s="67">
        <v>0</v>
      </c>
      <c r="M17109" s="67">
        <v>-9019.24</v>
      </c>
      <c r="N17109" s="67">
        <v>0</v>
      </c>
      <c r="P17109" s="67">
        <v>0</v>
      </c>
      <c r="Q17109" s="67">
        <v>0</v>
      </c>
      <c r="U17109" t="s">
        <v>783</v>
      </c>
    </row>
    <row r="17110" spans="3:21" x14ac:dyDescent="0.3">
      <c r="C17110" t="s">
        <v>31</v>
      </c>
      <c r="D17110" t="s">
        <v>158</v>
      </c>
      <c r="E17110" t="s">
        <v>29</v>
      </c>
      <c r="F17110" t="s">
        <v>159</v>
      </c>
      <c r="G17110" s="2">
        <v>-1</v>
      </c>
      <c r="H17110" s="2" t="s">
        <v>318</v>
      </c>
      <c r="I17110" s="67">
        <v>-402.75</v>
      </c>
      <c r="J17110" s="67">
        <v>0</v>
      </c>
      <c r="K17110" s="67">
        <v>-402.75</v>
      </c>
      <c r="L17110" s="67">
        <v>0</v>
      </c>
      <c r="M17110" s="67">
        <v>-402.75</v>
      </c>
      <c r="N17110" s="67">
        <v>0</v>
      </c>
      <c r="P17110" s="67">
        <v>0</v>
      </c>
      <c r="Q17110" s="67">
        <v>0</v>
      </c>
      <c r="U17110" t="s">
        <v>783</v>
      </c>
    </row>
    <row r="17111" spans="3:21" x14ac:dyDescent="0.3">
      <c r="C17111" t="s">
        <v>166</v>
      </c>
      <c r="D17111" t="s">
        <v>158</v>
      </c>
      <c r="E17111" t="s">
        <v>30</v>
      </c>
      <c r="F17111" t="s">
        <v>159</v>
      </c>
      <c r="G17111" s="2">
        <v>6</v>
      </c>
      <c r="H17111" s="2" t="s">
        <v>470</v>
      </c>
      <c r="I17111" s="67">
        <v>140035.84</v>
      </c>
      <c r="J17111" s="67">
        <v>11.88</v>
      </c>
      <c r="K17111" s="67">
        <v>140035.84</v>
      </c>
      <c r="L17111" s="67">
        <v>1.99</v>
      </c>
      <c r="M17111" s="67">
        <v>140035.84</v>
      </c>
      <c r="N17111" s="67">
        <v>21.74</v>
      </c>
      <c r="P17111" s="67">
        <v>0</v>
      </c>
      <c r="Q17111" s="67">
        <v>840215.04000000004</v>
      </c>
      <c r="R17111" s="2" t="s">
        <v>165</v>
      </c>
      <c r="S17111" s="2" t="s">
        <v>165</v>
      </c>
      <c r="T17111" s="2" t="s">
        <v>165</v>
      </c>
      <c r="U17111" t="s">
        <v>783</v>
      </c>
    </row>
    <row r="17112" spans="3:21" x14ac:dyDescent="0.3">
      <c r="C17112" t="s">
        <v>166</v>
      </c>
      <c r="D17112" t="s">
        <v>158</v>
      </c>
      <c r="E17112" t="s">
        <v>30</v>
      </c>
      <c r="F17112" t="s">
        <v>159</v>
      </c>
      <c r="G17112" s="2">
        <v>5</v>
      </c>
      <c r="H17112" s="2" t="s">
        <v>196</v>
      </c>
      <c r="I17112" s="67">
        <v>3154838.88</v>
      </c>
      <c r="J17112" s="67">
        <v>132.31</v>
      </c>
      <c r="K17112" s="67">
        <v>3154838.88</v>
      </c>
      <c r="L17112" s="67">
        <v>62.85</v>
      </c>
      <c r="M17112" s="67">
        <v>3154838.88</v>
      </c>
      <c r="N17112" s="67">
        <v>601.9</v>
      </c>
      <c r="P17112" s="67">
        <v>0</v>
      </c>
      <c r="Q17112" s="67">
        <v>15774194.399999999</v>
      </c>
      <c r="R17112" s="2" t="s">
        <v>161</v>
      </c>
      <c r="S17112" s="2" t="s">
        <v>161</v>
      </c>
      <c r="T17112" s="2" t="s">
        <v>161</v>
      </c>
      <c r="U17112" t="s">
        <v>783</v>
      </c>
    </row>
    <row r="17113" spans="3:21" x14ac:dyDescent="0.3">
      <c r="C17113" t="s">
        <v>166</v>
      </c>
      <c r="D17113" t="s">
        <v>158</v>
      </c>
      <c r="E17113" t="s">
        <v>29</v>
      </c>
      <c r="F17113" t="s">
        <v>159</v>
      </c>
      <c r="G17113" s="2">
        <v>1</v>
      </c>
      <c r="H17113" s="2" t="s">
        <v>717</v>
      </c>
      <c r="I17113" s="67">
        <v>-127.56</v>
      </c>
      <c r="J17113" s="67">
        <v>0</v>
      </c>
      <c r="K17113" s="67">
        <v>-127.56</v>
      </c>
      <c r="L17113" s="67">
        <v>0</v>
      </c>
      <c r="M17113" s="67">
        <v>-127.56</v>
      </c>
      <c r="N17113" s="67">
        <v>0</v>
      </c>
      <c r="O17113" s="2">
        <v>1</v>
      </c>
      <c r="P17113" s="67">
        <v>-83.52</v>
      </c>
      <c r="Q17113" s="67">
        <v>0</v>
      </c>
      <c r="U17113" t="s">
        <v>783</v>
      </c>
    </row>
    <row r="17114" spans="3:21" x14ac:dyDescent="0.3">
      <c r="C17114" t="s">
        <v>32</v>
      </c>
      <c r="D17114" t="s">
        <v>158</v>
      </c>
      <c r="E17114" t="s">
        <v>29</v>
      </c>
      <c r="F17114" t="s">
        <v>159</v>
      </c>
      <c r="G17114" s="2">
        <v>-4</v>
      </c>
      <c r="H17114" s="2" t="s">
        <v>490</v>
      </c>
      <c r="I17114" s="67">
        <v>-798035.81</v>
      </c>
      <c r="J17114" s="67">
        <v>0</v>
      </c>
      <c r="K17114" s="67">
        <v>-798035.81</v>
      </c>
      <c r="L17114" s="67">
        <v>0</v>
      </c>
      <c r="M17114" s="67">
        <v>-798035.81</v>
      </c>
      <c r="N17114" s="67">
        <v>0</v>
      </c>
      <c r="P17114" s="67">
        <v>0</v>
      </c>
      <c r="Q17114" s="67">
        <v>0</v>
      </c>
      <c r="U17114" t="s">
        <v>783</v>
      </c>
    </row>
    <row r="17115" spans="3:21" x14ac:dyDescent="0.3">
      <c r="C17115" t="s">
        <v>31</v>
      </c>
      <c r="D17115" t="s">
        <v>158</v>
      </c>
      <c r="E17115" t="s">
        <v>29</v>
      </c>
      <c r="F17115" t="s">
        <v>159</v>
      </c>
      <c r="G17115" s="2">
        <v>1</v>
      </c>
      <c r="H17115" s="2" t="s">
        <v>345</v>
      </c>
      <c r="I17115" s="67">
        <v>-10.9</v>
      </c>
      <c r="J17115" s="67">
        <v>0</v>
      </c>
      <c r="K17115" s="67">
        <v>-10.9</v>
      </c>
      <c r="L17115" s="67">
        <v>0</v>
      </c>
      <c r="M17115" s="67">
        <v>-10.9</v>
      </c>
      <c r="N17115" s="67">
        <v>0</v>
      </c>
      <c r="P17115" s="67">
        <v>0</v>
      </c>
      <c r="Q17115" s="67">
        <v>0</v>
      </c>
      <c r="U17115" t="s">
        <v>783</v>
      </c>
    </row>
    <row r="17116" spans="3:21" x14ac:dyDescent="0.3">
      <c r="C17116" t="s">
        <v>32</v>
      </c>
      <c r="D17116" t="s">
        <v>158</v>
      </c>
      <c r="E17116" t="s">
        <v>29</v>
      </c>
      <c r="F17116" t="s">
        <v>159</v>
      </c>
      <c r="G17116" s="2">
        <v>2</v>
      </c>
      <c r="H17116" s="2" t="s">
        <v>277</v>
      </c>
      <c r="I17116" s="67">
        <v>-15524.65</v>
      </c>
      <c r="J17116" s="67">
        <v>0</v>
      </c>
      <c r="K17116" s="67">
        <v>-15524.65</v>
      </c>
      <c r="L17116" s="67">
        <v>0</v>
      </c>
      <c r="M17116" s="67">
        <v>-15524.65</v>
      </c>
      <c r="N17116" s="67">
        <v>0</v>
      </c>
      <c r="P17116" s="67">
        <v>0</v>
      </c>
      <c r="Q17116" s="67">
        <v>0</v>
      </c>
      <c r="U17116" t="s">
        <v>783</v>
      </c>
    </row>
    <row r="17117" spans="3:21" x14ac:dyDescent="0.3">
      <c r="C17117" t="s">
        <v>31</v>
      </c>
      <c r="D17117" t="s">
        <v>158</v>
      </c>
      <c r="E17117" t="s">
        <v>30</v>
      </c>
      <c r="F17117" t="s">
        <v>159</v>
      </c>
      <c r="G17117" s="2">
        <v>5</v>
      </c>
      <c r="H17117" s="2" t="s">
        <v>388</v>
      </c>
      <c r="I17117" s="67">
        <v>18775.150000000001</v>
      </c>
      <c r="J17117" s="67">
        <v>1818.13</v>
      </c>
      <c r="K17117" s="67">
        <v>18775.150000000001</v>
      </c>
      <c r="L17117" s="67">
        <v>0.13</v>
      </c>
      <c r="M17117" s="67">
        <v>18775.150000000001</v>
      </c>
      <c r="N17117" s="67">
        <v>1.23</v>
      </c>
      <c r="P17117" s="67">
        <v>0</v>
      </c>
      <c r="Q17117" s="67">
        <v>93875.75</v>
      </c>
      <c r="R17117" s="2" t="s">
        <v>161</v>
      </c>
      <c r="S17117" s="2" t="s">
        <v>165</v>
      </c>
      <c r="T17117" s="2" t="s">
        <v>165</v>
      </c>
      <c r="U17117" t="s">
        <v>783</v>
      </c>
    </row>
    <row r="17118" spans="3:21" x14ac:dyDescent="0.3">
      <c r="C17118" t="s">
        <v>31</v>
      </c>
      <c r="D17118" t="s">
        <v>158</v>
      </c>
      <c r="E17118" t="s">
        <v>30</v>
      </c>
      <c r="F17118" t="s">
        <v>159</v>
      </c>
      <c r="G17118" s="2">
        <v>2</v>
      </c>
      <c r="H17118" s="2" t="s">
        <v>313</v>
      </c>
      <c r="I17118" s="67">
        <v>10679.98</v>
      </c>
      <c r="J17118" s="67">
        <v>1.02</v>
      </c>
      <c r="K17118" s="67">
        <v>10679.98</v>
      </c>
      <c r="L17118" s="67">
        <v>308.54000000000002</v>
      </c>
      <c r="M17118" s="67">
        <v>10679.98</v>
      </c>
      <c r="N17118" s="67">
        <v>12.48</v>
      </c>
      <c r="P17118" s="67">
        <v>0</v>
      </c>
      <c r="Q17118" s="67">
        <v>21359.96</v>
      </c>
      <c r="R17118" s="2" t="s">
        <v>165</v>
      </c>
      <c r="S17118" s="2" t="s">
        <v>161</v>
      </c>
      <c r="T17118" s="2" t="s">
        <v>165</v>
      </c>
      <c r="U17118" t="s">
        <v>783</v>
      </c>
    </row>
    <row r="17119" spans="3:21" x14ac:dyDescent="0.3">
      <c r="C17119" t="s">
        <v>31</v>
      </c>
      <c r="D17119" t="s">
        <v>158</v>
      </c>
      <c r="E17119" t="s">
        <v>29</v>
      </c>
      <c r="F17119" t="s">
        <v>159</v>
      </c>
      <c r="G17119" s="2">
        <v>2</v>
      </c>
      <c r="H17119" s="2" t="s">
        <v>327</v>
      </c>
      <c r="I17119" s="67">
        <v>-20271.66</v>
      </c>
      <c r="J17119" s="67">
        <v>0</v>
      </c>
      <c r="K17119" s="67">
        <v>-20271.66</v>
      </c>
      <c r="L17119" s="67">
        <v>0</v>
      </c>
      <c r="M17119" s="67">
        <v>-20271.66</v>
      </c>
      <c r="N17119" s="67">
        <v>0</v>
      </c>
      <c r="P17119" s="67">
        <v>0</v>
      </c>
      <c r="Q17119" s="67">
        <v>0</v>
      </c>
      <c r="U17119" t="s">
        <v>783</v>
      </c>
    </row>
    <row r="17120" spans="3:21" x14ac:dyDescent="0.3">
      <c r="C17120" t="s">
        <v>166</v>
      </c>
      <c r="D17120" t="s">
        <v>158</v>
      </c>
      <c r="E17120" t="s">
        <v>29</v>
      </c>
      <c r="F17120" t="s">
        <v>159</v>
      </c>
      <c r="G17120" s="2">
        <v>7</v>
      </c>
      <c r="H17120" s="2" t="s">
        <v>354</v>
      </c>
      <c r="I17120" s="67">
        <v>-753.22</v>
      </c>
      <c r="J17120" s="67">
        <v>0</v>
      </c>
      <c r="K17120" s="67">
        <v>-753.22</v>
      </c>
      <c r="L17120" s="67">
        <v>0</v>
      </c>
      <c r="M17120" s="67">
        <v>-753.22</v>
      </c>
      <c r="N17120" s="67">
        <v>0</v>
      </c>
      <c r="P17120" s="67">
        <v>0</v>
      </c>
      <c r="Q17120" s="67">
        <v>0</v>
      </c>
      <c r="U17120" t="s">
        <v>783</v>
      </c>
    </row>
    <row r="17121" spans="3:21" x14ac:dyDescent="0.3">
      <c r="C17121" t="s">
        <v>166</v>
      </c>
      <c r="D17121" t="s">
        <v>158</v>
      </c>
      <c r="E17121" t="s">
        <v>30</v>
      </c>
      <c r="F17121" t="s">
        <v>159</v>
      </c>
      <c r="G17121" s="2">
        <v>0</v>
      </c>
      <c r="H17121" s="2" t="s">
        <v>477</v>
      </c>
      <c r="I17121" s="67">
        <v>4162.96</v>
      </c>
      <c r="J17121" s="67">
        <v>0.01</v>
      </c>
      <c r="K17121" s="67">
        <v>4162.96</v>
      </c>
      <c r="L17121" s="67">
        <v>114.25</v>
      </c>
      <c r="M17121" s="67">
        <v>4162.96</v>
      </c>
      <c r="N17121" s="67">
        <v>0.05</v>
      </c>
      <c r="P17121" s="67">
        <v>4162.96</v>
      </c>
      <c r="Q17121" s="67">
        <v>0</v>
      </c>
      <c r="R17121" s="2" t="s">
        <v>165</v>
      </c>
      <c r="S17121" s="2" t="s">
        <v>161</v>
      </c>
      <c r="T17121" s="2" t="s">
        <v>165</v>
      </c>
      <c r="U17121" t="s">
        <v>783</v>
      </c>
    </row>
    <row r="17122" spans="3:21" x14ac:dyDescent="0.3">
      <c r="C17122" t="s">
        <v>32</v>
      </c>
      <c r="D17122" t="s">
        <v>158</v>
      </c>
      <c r="E17122" t="s">
        <v>29</v>
      </c>
      <c r="F17122" t="s">
        <v>159</v>
      </c>
      <c r="G17122" s="2">
        <v>2</v>
      </c>
      <c r="H17122" s="2" t="s">
        <v>313</v>
      </c>
      <c r="I17122" s="67">
        <v>-12683.27</v>
      </c>
      <c r="J17122" s="67">
        <v>0</v>
      </c>
      <c r="K17122" s="67">
        <v>-12683.27</v>
      </c>
      <c r="L17122" s="67">
        <v>0</v>
      </c>
      <c r="M17122" s="67">
        <v>-12683.27</v>
      </c>
      <c r="N17122" s="67">
        <v>0</v>
      </c>
      <c r="P17122" s="67">
        <v>0</v>
      </c>
      <c r="Q17122" s="67">
        <v>0</v>
      </c>
      <c r="U17122" t="s">
        <v>783</v>
      </c>
    </row>
    <row r="17123" spans="3:21" x14ac:dyDescent="0.3">
      <c r="C17123" t="s">
        <v>166</v>
      </c>
      <c r="D17123" t="s">
        <v>158</v>
      </c>
      <c r="E17123" t="s">
        <v>30</v>
      </c>
      <c r="F17123" t="s">
        <v>159</v>
      </c>
      <c r="G17123" s="2">
        <v>2</v>
      </c>
      <c r="H17123" s="2" t="s">
        <v>658</v>
      </c>
      <c r="I17123" s="67">
        <v>8754.0300000000007</v>
      </c>
      <c r="J17123" s="67">
        <v>913.58</v>
      </c>
      <c r="K17123" s="67">
        <v>8754.0300000000007</v>
      </c>
      <c r="L17123" s="67">
        <v>0.16</v>
      </c>
      <c r="M17123" s="67">
        <v>8754.0300000000007</v>
      </c>
      <c r="N17123" s="67">
        <v>2.57</v>
      </c>
      <c r="P17123" s="67">
        <v>0</v>
      </c>
      <c r="Q17123" s="67">
        <v>17508.060000000001</v>
      </c>
      <c r="R17123" s="2" t="s">
        <v>161</v>
      </c>
      <c r="S17123" s="2" t="s">
        <v>165</v>
      </c>
      <c r="T17123" s="2" t="s">
        <v>165</v>
      </c>
      <c r="U17123" t="s">
        <v>783</v>
      </c>
    </row>
    <row r="17124" spans="3:21" x14ac:dyDescent="0.3">
      <c r="C17124" t="s">
        <v>166</v>
      </c>
      <c r="D17124" t="s">
        <v>158</v>
      </c>
      <c r="E17124" t="s">
        <v>29</v>
      </c>
      <c r="F17124" t="s">
        <v>159</v>
      </c>
      <c r="G17124" s="2">
        <v>-1</v>
      </c>
      <c r="H17124" s="2" t="s">
        <v>340</v>
      </c>
      <c r="I17124" s="67">
        <v>-95.41</v>
      </c>
      <c r="J17124" s="67">
        <v>0</v>
      </c>
      <c r="K17124" s="67">
        <v>-95.41</v>
      </c>
      <c r="L17124" s="67">
        <v>0</v>
      </c>
      <c r="M17124" s="67">
        <v>-95.41</v>
      </c>
      <c r="N17124" s="67">
        <v>0</v>
      </c>
      <c r="P17124" s="67">
        <v>0</v>
      </c>
      <c r="Q17124" s="67">
        <v>0</v>
      </c>
      <c r="U17124" t="s">
        <v>783</v>
      </c>
    </row>
    <row r="17125" spans="3:21" x14ac:dyDescent="0.3">
      <c r="C17125" t="s">
        <v>31</v>
      </c>
      <c r="D17125" t="s">
        <v>158</v>
      </c>
      <c r="E17125" t="s">
        <v>30</v>
      </c>
      <c r="F17125" t="s">
        <v>159</v>
      </c>
      <c r="G17125" s="2">
        <v>-1</v>
      </c>
      <c r="H17125" s="2" t="s">
        <v>700</v>
      </c>
      <c r="I17125" s="67">
        <v>104.7</v>
      </c>
      <c r="J17125" s="67">
        <v>0</v>
      </c>
      <c r="K17125" s="67">
        <v>104.7</v>
      </c>
      <c r="L17125" s="67">
        <v>0</v>
      </c>
      <c r="M17125" s="67">
        <v>104.7</v>
      </c>
      <c r="N17125" s="67">
        <v>0.01</v>
      </c>
      <c r="P17125" s="67">
        <v>0</v>
      </c>
      <c r="Q17125" s="67">
        <v>0</v>
      </c>
      <c r="R17125" s="2" t="s">
        <v>161</v>
      </c>
      <c r="S17125" s="2" t="s">
        <v>161</v>
      </c>
      <c r="T17125" s="2" t="s">
        <v>161</v>
      </c>
      <c r="U17125" t="s">
        <v>783</v>
      </c>
    </row>
    <row r="17126" spans="3:21" x14ac:dyDescent="0.3">
      <c r="C17126" t="s">
        <v>31</v>
      </c>
      <c r="D17126" t="s">
        <v>158</v>
      </c>
      <c r="E17126" t="s">
        <v>29</v>
      </c>
      <c r="F17126" t="s">
        <v>159</v>
      </c>
      <c r="G17126" s="2">
        <v>15</v>
      </c>
      <c r="H17126" s="2" t="s">
        <v>312</v>
      </c>
      <c r="I17126" s="67">
        <v>-14348.57</v>
      </c>
      <c r="J17126" s="67">
        <v>0</v>
      </c>
      <c r="K17126" s="67">
        <v>-14348.57</v>
      </c>
      <c r="L17126" s="67">
        <v>0</v>
      </c>
      <c r="M17126" s="67">
        <v>-14348.57</v>
      </c>
      <c r="N17126" s="67">
        <v>0</v>
      </c>
      <c r="P17126" s="67">
        <v>0</v>
      </c>
      <c r="Q17126" s="67">
        <v>0</v>
      </c>
      <c r="U17126" t="s">
        <v>783</v>
      </c>
    </row>
    <row r="17127" spans="3:21" x14ac:dyDescent="0.3">
      <c r="C17127" t="s">
        <v>31</v>
      </c>
      <c r="D17127" t="s">
        <v>158</v>
      </c>
      <c r="E17127" t="s">
        <v>29</v>
      </c>
      <c r="F17127" t="s">
        <v>159</v>
      </c>
      <c r="G17127" s="2">
        <v>5</v>
      </c>
      <c r="H17127" s="2" t="s">
        <v>230</v>
      </c>
      <c r="I17127" s="67">
        <v>-23963.48</v>
      </c>
      <c r="J17127" s="67">
        <v>0</v>
      </c>
      <c r="K17127" s="67">
        <v>-23963.48</v>
      </c>
      <c r="L17127" s="67">
        <v>0</v>
      </c>
      <c r="M17127" s="67">
        <v>-23963.48</v>
      </c>
      <c r="N17127" s="67">
        <v>0</v>
      </c>
      <c r="P17127" s="67">
        <v>0</v>
      </c>
      <c r="Q17127" s="67">
        <v>0</v>
      </c>
      <c r="U17127" t="s">
        <v>783</v>
      </c>
    </row>
    <row r="17128" spans="3:21" x14ac:dyDescent="0.3">
      <c r="C17128" t="s">
        <v>166</v>
      </c>
      <c r="D17128" t="s">
        <v>158</v>
      </c>
      <c r="E17128" t="s">
        <v>29</v>
      </c>
      <c r="F17128" t="s">
        <v>159</v>
      </c>
      <c r="G17128" s="2">
        <v>2</v>
      </c>
      <c r="H17128" s="2" t="s">
        <v>438</v>
      </c>
      <c r="I17128" s="67">
        <v>-67.59</v>
      </c>
      <c r="J17128" s="67">
        <v>0</v>
      </c>
      <c r="K17128" s="67">
        <v>-67.59</v>
      </c>
      <c r="L17128" s="67">
        <v>0</v>
      </c>
      <c r="M17128" s="67">
        <v>-67.59</v>
      </c>
      <c r="N17128" s="67">
        <v>0</v>
      </c>
      <c r="P17128" s="67">
        <v>0</v>
      </c>
      <c r="Q17128" s="67">
        <v>0</v>
      </c>
      <c r="U17128" t="s">
        <v>783</v>
      </c>
    </row>
    <row r="17129" spans="3:21" x14ac:dyDescent="0.3">
      <c r="C17129" t="s">
        <v>166</v>
      </c>
      <c r="D17129" t="s">
        <v>158</v>
      </c>
      <c r="E17129" t="s">
        <v>29</v>
      </c>
      <c r="F17129" t="s">
        <v>159</v>
      </c>
      <c r="G17129" s="2">
        <v>3</v>
      </c>
      <c r="H17129" s="2" t="s">
        <v>431</v>
      </c>
      <c r="I17129" s="67">
        <v>-786.77</v>
      </c>
      <c r="J17129" s="67">
        <v>0</v>
      </c>
      <c r="K17129" s="67">
        <v>-786.77</v>
      </c>
      <c r="L17129" s="67">
        <v>0</v>
      </c>
      <c r="M17129" s="67">
        <v>-786.77</v>
      </c>
      <c r="N17129" s="67">
        <v>0</v>
      </c>
      <c r="O17129" s="2">
        <v>1</v>
      </c>
      <c r="P17129" s="67">
        <v>0</v>
      </c>
      <c r="Q17129" s="67">
        <v>0</v>
      </c>
      <c r="U17129" t="s">
        <v>783</v>
      </c>
    </row>
    <row r="17130" spans="3:21" x14ac:dyDescent="0.3">
      <c r="C17130" t="s">
        <v>31</v>
      </c>
      <c r="D17130" t="s">
        <v>158</v>
      </c>
      <c r="E17130" t="s">
        <v>30</v>
      </c>
      <c r="F17130" t="s">
        <v>159</v>
      </c>
      <c r="G17130" s="2">
        <v>5</v>
      </c>
      <c r="H17130" s="2" t="s">
        <v>237</v>
      </c>
      <c r="I17130" s="67">
        <v>137238.85</v>
      </c>
      <c r="J17130" s="67">
        <v>0</v>
      </c>
      <c r="K17130" s="67">
        <v>137238.85</v>
      </c>
      <c r="L17130" s="67">
        <v>0</v>
      </c>
      <c r="M17130" s="67">
        <v>137238.85</v>
      </c>
      <c r="N17130" s="67">
        <v>88.11</v>
      </c>
      <c r="P17130" s="67">
        <v>0</v>
      </c>
      <c r="Q17130" s="67">
        <v>686194.25</v>
      </c>
      <c r="R17130" s="2" t="s">
        <v>161</v>
      </c>
      <c r="S17130" s="2" t="s">
        <v>161</v>
      </c>
      <c r="T17130" s="2" t="s">
        <v>165</v>
      </c>
      <c r="U17130" t="s">
        <v>783</v>
      </c>
    </row>
    <row r="17131" spans="3:21" x14ac:dyDescent="0.3">
      <c r="C17131" t="s">
        <v>166</v>
      </c>
      <c r="D17131" t="s">
        <v>158</v>
      </c>
      <c r="E17131" t="s">
        <v>30</v>
      </c>
      <c r="F17131" t="s">
        <v>159</v>
      </c>
      <c r="G17131" s="2">
        <v>2</v>
      </c>
      <c r="H17131" s="2" t="s">
        <v>662</v>
      </c>
      <c r="I17131" s="67">
        <v>15373.61</v>
      </c>
      <c r="J17131" s="67">
        <v>1.72</v>
      </c>
      <c r="K17131" s="67">
        <v>15373.61</v>
      </c>
      <c r="L17131" s="67">
        <v>0.62</v>
      </c>
      <c r="M17131" s="67">
        <v>15373.61</v>
      </c>
      <c r="N17131" s="67">
        <v>6</v>
      </c>
      <c r="P17131" s="67">
        <v>0</v>
      </c>
      <c r="Q17131" s="67">
        <v>30747.22</v>
      </c>
      <c r="R17131" s="2" t="s">
        <v>161</v>
      </c>
      <c r="S17131" s="2" t="s">
        <v>161</v>
      </c>
      <c r="T17131" s="2" t="s">
        <v>161</v>
      </c>
      <c r="U17131" t="s">
        <v>783</v>
      </c>
    </row>
    <row r="17132" spans="3:21" x14ac:dyDescent="0.3">
      <c r="C17132" t="s">
        <v>32</v>
      </c>
      <c r="D17132" t="s">
        <v>158</v>
      </c>
      <c r="E17132" t="s">
        <v>30</v>
      </c>
      <c r="F17132" t="s">
        <v>159</v>
      </c>
      <c r="G17132" s="2">
        <v>0</v>
      </c>
      <c r="H17132" s="2" t="s">
        <v>218</v>
      </c>
      <c r="I17132" s="67">
        <v>25291</v>
      </c>
      <c r="J17132" s="67">
        <v>0.03</v>
      </c>
      <c r="K17132" s="67">
        <v>25291</v>
      </c>
      <c r="L17132" s="67">
        <v>0.06</v>
      </c>
      <c r="M17132" s="67">
        <v>25291</v>
      </c>
      <c r="N17132" s="67">
        <v>5.41</v>
      </c>
      <c r="P17132" s="67">
        <v>0</v>
      </c>
      <c r="Q17132" s="67">
        <v>0</v>
      </c>
      <c r="R17132" s="2" t="s">
        <v>161</v>
      </c>
      <c r="S17132" s="2" t="s">
        <v>161</v>
      </c>
      <c r="T17132" s="2" t="s">
        <v>165</v>
      </c>
      <c r="U17132" t="s">
        <v>783</v>
      </c>
    </row>
    <row r="17133" spans="3:21" x14ac:dyDescent="0.3">
      <c r="C17133" t="s">
        <v>32</v>
      </c>
      <c r="D17133" t="s">
        <v>158</v>
      </c>
      <c r="E17133" t="s">
        <v>30</v>
      </c>
      <c r="F17133" t="s">
        <v>159</v>
      </c>
      <c r="G17133" s="2">
        <v>-4</v>
      </c>
      <c r="H17133" s="2" t="s">
        <v>169</v>
      </c>
      <c r="I17133" s="67">
        <v>75175.28</v>
      </c>
      <c r="J17133" s="67">
        <v>0.28999999999999998</v>
      </c>
      <c r="K17133" s="67">
        <v>75175.28</v>
      </c>
      <c r="L17133" s="67">
        <v>0.13</v>
      </c>
      <c r="M17133" s="67">
        <v>75175.28</v>
      </c>
      <c r="N17133" s="67">
        <v>1.61</v>
      </c>
      <c r="P17133" s="67">
        <v>0</v>
      </c>
      <c r="Q17133" s="67">
        <v>0</v>
      </c>
      <c r="R17133" s="2" t="s">
        <v>161</v>
      </c>
      <c r="S17133" s="2" t="s">
        <v>161</v>
      </c>
      <c r="T17133" s="2" t="s">
        <v>161</v>
      </c>
      <c r="U17133" t="s">
        <v>783</v>
      </c>
    </row>
    <row r="17134" spans="3:21" x14ac:dyDescent="0.3">
      <c r="C17134" t="s">
        <v>166</v>
      </c>
      <c r="D17134" t="s">
        <v>158</v>
      </c>
      <c r="E17134" t="s">
        <v>30</v>
      </c>
      <c r="F17134" t="s">
        <v>159</v>
      </c>
      <c r="G17134" s="2">
        <v>1</v>
      </c>
      <c r="H17134" s="2" t="s">
        <v>270</v>
      </c>
      <c r="I17134" s="67">
        <v>15160.73</v>
      </c>
      <c r="J17134" s="67">
        <v>2106.9</v>
      </c>
      <c r="K17134" s="67">
        <v>15160.73</v>
      </c>
      <c r="L17134" s="67">
        <v>0.31</v>
      </c>
      <c r="M17134" s="67">
        <v>15160.73</v>
      </c>
      <c r="N17134" s="67">
        <v>3.02</v>
      </c>
      <c r="P17134" s="67">
        <v>0</v>
      </c>
      <c r="Q17134" s="67">
        <v>15160.73</v>
      </c>
      <c r="R17134" s="2" t="s">
        <v>161</v>
      </c>
      <c r="S17134" s="2" t="s">
        <v>165</v>
      </c>
      <c r="T17134" s="2" t="s">
        <v>165</v>
      </c>
      <c r="U17134" t="s">
        <v>783</v>
      </c>
    </row>
    <row r="17135" spans="3:21" x14ac:dyDescent="0.3">
      <c r="C17135" t="s">
        <v>166</v>
      </c>
      <c r="D17135" t="s">
        <v>158</v>
      </c>
      <c r="E17135" t="s">
        <v>29</v>
      </c>
      <c r="F17135" t="s">
        <v>159</v>
      </c>
      <c r="G17135" s="2">
        <v>5</v>
      </c>
      <c r="H17135" s="2" t="s">
        <v>284</v>
      </c>
      <c r="I17135" s="67">
        <v>-2344.16</v>
      </c>
      <c r="J17135" s="67">
        <v>0</v>
      </c>
      <c r="K17135" s="67">
        <v>-2344.16</v>
      </c>
      <c r="L17135" s="67">
        <v>0</v>
      </c>
      <c r="M17135" s="67">
        <v>-2344.16</v>
      </c>
      <c r="N17135" s="67">
        <v>0</v>
      </c>
      <c r="P17135" s="67">
        <v>0</v>
      </c>
      <c r="Q17135" s="67">
        <v>0</v>
      </c>
      <c r="U17135" t="s">
        <v>783</v>
      </c>
    </row>
    <row r="17136" spans="3:21" x14ac:dyDescent="0.3">
      <c r="C17136" t="s">
        <v>166</v>
      </c>
      <c r="D17136" t="s">
        <v>158</v>
      </c>
      <c r="E17136" t="s">
        <v>30</v>
      </c>
      <c r="F17136" t="s">
        <v>159</v>
      </c>
      <c r="G17136" s="2">
        <v>4</v>
      </c>
      <c r="H17136" s="2" t="s">
        <v>639</v>
      </c>
      <c r="I17136" s="67">
        <v>42866.16</v>
      </c>
      <c r="J17136" s="67">
        <v>4.09</v>
      </c>
      <c r="K17136" s="67">
        <v>42866.16</v>
      </c>
      <c r="L17136" s="67">
        <v>1.84</v>
      </c>
      <c r="M17136" s="67">
        <v>42866.16</v>
      </c>
      <c r="N17136" s="67">
        <v>22.9</v>
      </c>
      <c r="P17136" s="67">
        <v>0</v>
      </c>
      <c r="Q17136" s="67">
        <v>171464.64</v>
      </c>
      <c r="R17136" s="2" t="s">
        <v>161</v>
      </c>
      <c r="S17136" s="2" t="s">
        <v>161</v>
      </c>
      <c r="T17136" s="2" t="s">
        <v>161</v>
      </c>
      <c r="U17136" t="s">
        <v>783</v>
      </c>
    </row>
    <row r="17137" spans="3:21" x14ac:dyDescent="0.3">
      <c r="C17137" t="s">
        <v>166</v>
      </c>
      <c r="D17137" t="s">
        <v>158</v>
      </c>
      <c r="E17137" t="s">
        <v>30</v>
      </c>
      <c r="F17137" t="s">
        <v>159</v>
      </c>
      <c r="G17137" s="2">
        <v>1</v>
      </c>
      <c r="H17137" s="2" t="s">
        <v>301</v>
      </c>
      <c r="I17137" s="67">
        <v>3411.72</v>
      </c>
      <c r="J17137" s="67">
        <v>1274.6400000000001</v>
      </c>
      <c r="K17137" s="67">
        <v>3411.72</v>
      </c>
      <c r="L17137" s="67">
        <v>0.01</v>
      </c>
      <c r="M17137" s="67">
        <v>3411.72</v>
      </c>
      <c r="N17137" s="67">
        <v>0.14000000000000001</v>
      </c>
      <c r="P17137" s="67">
        <v>0</v>
      </c>
      <c r="Q17137" s="67">
        <v>3411.72</v>
      </c>
      <c r="R17137" s="2" t="s">
        <v>161</v>
      </c>
      <c r="S17137" s="2" t="s">
        <v>165</v>
      </c>
      <c r="T17137" s="2" t="s">
        <v>165</v>
      </c>
      <c r="U17137" t="s">
        <v>783</v>
      </c>
    </row>
    <row r="17138" spans="3:21" x14ac:dyDescent="0.3">
      <c r="C17138" t="s">
        <v>32</v>
      </c>
      <c r="D17138" t="s">
        <v>158</v>
      </c>
      <c r="E17138" t="s">
        <v>30</v>
      </c>
      <c r="F17138" t="s">
        <v>159</v>
      </c>
      <c r="G17138" s="2">
        <v>5</v>
      </c>
      <c r="H17138" s="2" t="s">
        <v>333</v>
      </c>
      <c r="I17138" s="67">
        <v>12593.87</v>
      </c>
      <c r="J17138" s="67">
        <v>0.45</v>
      </c>
      <c r="K17138" s="67">
        <v>12593.87</v>
      </c>
      <c r="L17138" s="67">
        <v>0.2</v>
      </c>
      <c r="M17138" s="67">
        <v>12593.87</v>
      </c>
      <c r="N17138" s="67">
        <v>2.52</v>
      </c>
      <c r="P17138" s="67">
        <v>0</v>
      </c>
      <c r="Q17138" s="67">
        <v>62969.350000000006</v>
      </c>
      <c r="R17138" s="2" t="s">
        <v>161</v>
      </c>
      <c r="S17138" s="2" t="s">
        <v>161</v>
      </c>
      <c r="T17138" s="2" t="s">
        <v>161</v>
      </c>
      <c r="U17138" t="s">
        <v>783</v>
      </c>
    </row>
    <row r="17139" spans="3:21" x14ac:dyDescent="0.3">
      <c r="C17139" t="s">
        <v>31</v>
      </c>
      <c r="D17139" t="s">
        <v>158</v>
      </c>
      <c r="E17139" t="s">
        <v>30</v>
      </c>
      <c r="F17139" t="s">
        <v>159</v>
      </c>
      <c r="G17139" s="2">
        <v>5</v>
      </c>
      <c r="H17139" s="2" t="s">
        <v>351</v>
      </c>
      <c r="I17139" s="67">
        <v>1297.29</v>
      </c>
      <c r="J17139" s="67">
        <v>1.68</v>
      </c>
      <c r="K17139" s="67">
        <v>1297.29</v>
      </c>
      <c r="L17139" s="67">
        <v>0.12</v>
      </c>
      <c r="M17139" s="67">
        <v>1297.29</v>
      </c>
      <c r="N17139" s="67">
        <v>2.63</v>
      </c>
      <c r="P17139" s="67">
        <v>0</v>
      </c>
      <c r="Q17139" s="67">
        <v>6486.45</v>
      </c>
      <c r="R17139" s="2" t="s">
        <v>161</v>
      </c>
      <c r="S17139" s="2" t="s">
        <v>161</v>
      </c>
      <c r="T17139" s="2" t="s">
        <v>161</v>
      </c>
      <c r="U17139" t="s">
        <v>783</v>
      </c>
    </row>
    <row r="17140" spans="3:21" x14ac:dyDescent="0.3">
      <c r="C17140" t="s">
        <v>31</v>
      </c>
      <c r="D17140" t="s">
        <v>158</v>
      </c>
      <c r="E17140" t="s">
        <v>29</v>
      </c>
      <c r="F17140" t="s">
        <v>159</v>
      </c>
      <c r="G17140" s="2">
        <v>0</v>
      </c>
      <c r="H17140" s="2" t="s">
        <v>173</v>
      </c>
      <c r="I17140" s="67">
        <v>-2500.6999999999998</v>
      </c>
      <c r="J17140" s="67">
        <v>0</v>
      </c>
      <c r="K17140" s="67">
        <v>-2500.6999999999998</v>
      </c>
      <c r="L17140" s="67">
        <v>0</v>
      </c>
      <c r="M17140" s="67">
        <v>-2500.6999999999998</v>
      </c>
      <c r="N17140" s="67">
        <v>0</v>
      </c>
      <c r="P17140" s="67">
        <v>0</v>
      </c>
      <c r="Q17140" s="67">
        <v>0</v>
      </c>
      <c r="U17140" t="s">
        <v>783</v>
      </c>
    </row>
    <row r="17141" spans="3:21" x14ac:dyDescent="0.3">
      <c r="C17141" t="s">
        <v>166</v>
      </c>
      <c r="D17141" t="s">
        <v>158</v>
      </c>
      <c r="E17141" t="s">
        <v>29</v>
      </c>
      <c r="F17141" t="s">
        <v>159</v>
      </c>
      <c r="G17141" s="2">
        <v>-1</v>
      </c>
      <c r="H17141" s="2" t="s">
        <v>349</v>
      </c>
      <c r="I17141" s="67">
        <v>-351.64</v>
      </c>
      <c r="J17141" s="67">
        <v>0</v>
      </c>
      <c r="K17141" s="67">
        <v>-351.64</v>
      </c>
      <c r="L17141" s="67">
        <v>0</v>
      </c>
      <c r="M17141" s="67">
        <v>-351.64</v>
      </c>
      <c r="N17141" s="67">
        <v>0</v>
      </c>
      <c r="P17141" s="67">
        <v>0</v>
      </c>
      <c r="Q17141" s="67">
        <v>0</v>
      </c>
      <c r="U17141" t="s">
        <v>783</v>
      </c>
    </row>
    <row r="17142" spans="3:21" x14ac:dyDescent="0.3">
      <c r="C17142" t="s">
        <v>166</v>
      </c>
      <c r="D17142" t="s">
        <v>158</v>
      </c>
      <c r="E17142" t="s">
        <v>30</v>
      </c>
      <c r="F17142" t="s">
        <v>159</v>
      </c>
      <c r="G17142" s="2">
        <v>5</v>
      </c>
      <c r="H17142" s="2" t="s">
        <v>459</v>
      </c>
      <c r="I17142" s="67">
        <v>682084.02</v>
      </c>
      <c r="J17142" s="67">
        <v>56.5</v>
      </c>
      <c r="K17142" s="67">
        <v>682084.02</v>
      </c>
      <c r="L17142" s="67">
        <v>38.42</v>
      </c>
      <c r="M17142" s="67">
        <v>682084.02</v>
      </c>
      <c r="N17142" s="67">
        <v>688.6</v>
      </c>
      <c r="P17142" s="67">
        <v>0</v>
      </c>
      <c r="Q17142" s="67">
        <v>3410420.1</v>
      </c>
      <c r="R17142" s="2" t="s">
        <v>161</v>
      </c>
      <c r="S17142" s="2" t="s">
        <v>161</v>
      </c>
      <c r="T17142" s="2" t="s">
        <v>161</v>
      </c>
      <c r="U17142" t="s">
        <v>783</v>
      </c>
    </row>
    <row r="17143" spans="3:21" x14ac:dyDescent="0.3">
      <c r="C17143" t="s">
        <v>31</v>
      </c>
      <c r="D17143" t="s">
        <v>158</v>
      </c>
      <c r="E17143" t="s">
        <v>29</v>
      </c>
      <c r="F17143" t="s">
        <v>159</v>
      </c>
      <c r="G17143" s="2">
        <v>5</v>
      </c>
      <c r="H17143" s="2" t="s">
        <v>327</v>
      </c>
      <c r="I17143" s="67">
        <v>-12229.51</v>
      </c>
      <c r="J17143" s="67">
        <v>0</v>
      </c>
      <c r="K17143" s="67">
        <v>-12229.51</v>
      </c>
      <c r="L17143" s="67">
        <v>0</v>
      </c>
      <c r="M17143" s="67">
        <v>-12229.51</v>
      </c>
      <c r="N17143" s="67">
        <v>0</v>
      </c>
      <c r="P17143" s="67">
        <v>0</v>
      </c>
      <c r="Q17143" s="67">
        <v>0</v>
      </c>
      <c r="U17143" t="s">
        <v>783</v>
      </c>
    </row>
    <row r="17144" spans="3:21" x14ac:dyDescent="0.3">
      <c r="C17144" t="s">
        <v>31</v>
      </c>
      <c r="D17144" t="s">
        <v>158</v>
      </c>
      <c r="E17144" t="s">
        <v>29</v>
      </c>
      <c r="F17144" t="s">
        <v>159</v>
      </c>
      <c r="G17144" s="2">
        <v>4</v>
      </c>
      <c r="H17144" s="2" t="s">
        <v>184</v>
      </c>
      <c r="I17144" s="67">
        <v>-30899.59</v>
      </c>
      <c r="J17144" s="67">
        <v>0</v>
      </c>
      <c r="K17144" s="67">
        <v>-30899.59</v>
      </c>
      <c r="L17144" s="67">
        <v>0</v>
      </c>
      <c r="M17144" s="67">
        <v>-30899.59</v>
      </c>
      <c r="N17144" s="67">
        <v>0</v>
      </c>
      <c r="P17144" s="67">
        <v>0</v>
      </c>
      <c r="Q17144" s="67">
        <v>0</v>
      </c>
      <c r="U17144" t="s">
        <v>783</v>
      </c>
    </row>
    <row r="17145" spans="3:21" x14ac:dyDescent="0.3">
      <c r="C17145" t="s">
        <v>166</v>
      </c>
      <c r="D17145" t="s">
        <v>158</v>
      </c>
      <c r="E17145" t="s">
        <v>30</v>
      </c>
      <c r="F17145" t="s">
        <v>159</v>
      </c>
      <c r="G17145" s="2">
        <v>20</v>
      </c>
      <c r="H17145" s="2" t="s">
        <v>479</v>
      </c>
      <c r="I17145" s="67">
        <v>296037.40999999997</v>
      </c>
      <c r="J17145" s="67">
        <v>0.46</v>
      </c>
      <c r="K17145" s="67">
        <v>296037.40999999997</v>
      </c>
      <c r="L17145" s="67">
        <v>0.95</v>
      </c>
      <c r="M17145" s="67">
        <v>296037.40999999997</v>
      </c>
      <c r="N17145" s="67">
        <v>2.21</v>
      </c>
      <c r="P17145" s="67">
        <v>0</v>
      </c>
      <c r="Q17145" s="67">
        <v>5920748.1999999993</v>
      </c>
      <c r="R17145" s="2" t="s">
        <v>161</v>
      </c>
      <c r="S17145" s="2" t="s">
        <v>161</v>
      </c>
      <c r="T17145" s="2" t="s">
        <v>165</v>
      </c>
      <c r="U17145" t="s">
        <v>783</v>
      </c>
    </row>
    <row r="17146" spans="3:21" x14ac:dyDescent="0.3">
      <c r="C17146" t="s">
        <v>166</v>
      </c>
      <c r="D17146" t="s">
        <v>158</v>
      </c>
      <c r="E17146" t="s">
        <v>30</v>
      </c>
      <c r="F17146" t="s">
        <v>159</v>
      </c>
      <c r="G17146" s="2">
        <v>4</v>
      </c>
      <c r="H17146" s="2" t="s">
        <v>331</v>
      </c>
      <c r="I17146" s="67">
        <v>132139.04</v>
      </c>
      <c r="J17146" s="67">
        <v>6.7</v>
      </c>
      <c r="K17146" s="67">
        <v>132139.04</v>
      </c>
      <c r="L17146" s="67">
        <v>1795.27</v>
      </c>
      <c r="M17146" s="67">
        <v>132139.04</v>
      </c>
      <c r="N17146" s="67">
        <v>30.49</v>
      </c>
      <c r="P17146" s="67">
        <v>85770.41</v>
      </c>
      <c r="Q17146" s="67">
        <v>528556.16</v>
      </c>
      <c r="R17146" s="2" t="s">
        <v>165</v>
      </c>
      <c r="S17146" s="2" t="s">
        <v>161</v>
      </c>
      <c r="T17146" s="2" t="s">
        <v>165</v>
      </c>
      <c r="U17146" t="s">
        <v>783</v>
      </c>
    </row>
    <row r="17147" spans="3:21" x14ac:dyDescent="0.3">
      <c r="C17147" t="s">
        <v>166</v>
      </c>
      <c r="D17147" t="s">
        <v>158</v>
      </c>
      <c r="E17147" t="s">
        <v>30</v>
      </c>
      <c r="F17147" t="s">
        <v>159</v>
      </c>
      <c r="G17147" s="2">
        <v>15</v>
      </c>
      <c r="H17147" s="2" t="s">
        <v>339</v>
      </c>
      <c r="I17147" s="67">
        <v>383243.67</v>
      </c>
      <c r="J17147" s="67">
        <v>2.61</v>
      </c>
      <c r="K17147" s="67">
        <v>383243.67</v>
      </c>
      <c r="L17147" s="67">
        <v>14.03</v>
      </c>
      <c r="M17147" s="67">
        <v>383243.67</v>
      </c>
      <c r="N17147" s="67">
        <v>3966.54</v>
      </c>
      <c r="P17147" s="67">
        <v>0</v>
      </c>
      <c r="Q17147" s="67">
        <v>5748655.0499999998</v>
      </c>
      <c r="R17147" s="2" t="s">
        <v>161</v>
      </c>
      <c r="S17147" s="2" t="s">
        <v>161</v>
      </c>
      <c r="T17147" s="2" t="s">
        <v>165</v>
      </c>
      <c r="U17147" t="s">
        <v>783</v>
      </c>
    </row>
    <row r="17148" spans="3:21" x14ac:dyDescent="0.3">
      <c r="C17148" t="s">
        <v>166</v>
      </c>
      <c r="D17148" t="s">
        <v>158</v>
      </c>
      <c r="E17148" t="s">
        <v>29</v>
      </c>
      <c r="F17148" t="s">
        <v>159</v>
      </c>
      <c r="G17148" s="2">
        <v>4</v>
      </c>
      <c r="H17148" s="2" t="s">
        <v>614</v>
      </c>
      <c r="I17148" s="67">
        <v>-94.43</v>
      </c>
      <c r="J17148" s="67">
        <v>0</v>
      </c>
      <c r="K17148" s="67">
        <v>-94.43</v>
      </c>
      <c r="L17148" s="67">
        <v>0</v>
      </c>
      <c r="M17148" s="67">
        <v>-94.43</v>
      </c>
      <c r="N17148" s="67">
        <v>0</v>
      </c>
      <c r="P17148" s="67">
        <v>0</v>
      </c>
      <c r="Q17148" s="67">
        <v>0</v>
      </c>
      <c r="U17148" t="s">
        <v>783</v>
      </c>
    </row>
    <row r="17149" spans="3:21" x14ac:dyDescent="0.3">
      <c r="C17149" t="s">
        <v>166</v>
      </c>
      <c r="D17149" t="s">
        <v>158</v>
      </c>
      <c r="E17149" t="s">
        <v>30</v>
      </c>
      <c r="F17149" t="s">
        <v>159</v>
      </c>
      <c r="G17149" s="2">
        <v>6</v>
      </c>
      <c r="H17149" s="2" t="s">
        <v>258</v>
      </c>
      <c r="I17149" s="67">
        <v>16252266.880000001</v>
      </c>
      <c r="J17149" s="67">
        <v>2661.54</v>
      </c>
      <c r="K17149" s="67">
        <v>16252266.880000001</v>
      </c>
      <c r="L17149" s="67">
        <v>629.78</v>
      </c>
      <c r="M17149" s="67">
        <v>16252266.880000001</v>
      </c>
      <c r="N17149" s="67">
        <v>8659.92</v>
      </c>
      <c r="P17149" s="67">
        <v>0</v>
      </c>
      <c r="Q17149" s="67">
        <v>97513601.280000001</v>
      </c>
      <c r="R17149" s="2" t="s">
        <v>161</v>
      </c>
      <c r="S17149" s="2" t="s">
        <v>161</v>
      </c>
      <c r="T17149" s="2" t="s">
        <v>161</v>
      </c>
      <c r="U17149" t="s">
        <v>783</v>
      </c>
    </row>
    <row r="17150" spans="3:21" x14ac:dyDescent="0.3">
      <c r="C17150" t="s">
        <v>31</v>
      </c>
      <c r="D17150" t="s">
        <v>158</v>
      </c>
      <c r="E17150" t="s">
        <v>29</v>
      </c>
      <c r="F17150" t="s">
        <v>159</v>
      </c>
      <c r="G17150" s="2">
        <v>2</v>
      </c>
      <c r="H17150" s="2" t="s">
        <v>230</v>
      </c>
      <c r="I17150" s="67">
        <v>-45061.21</v>
      </c>
      <c r="J17150" s="67">
        <v>0</v>
      </c>
      <c r="K17150" s="67">
        <v>-45061.21</v>
      </c>
      <c r="L17150" s="67">
        <v>0</v>
      </c>
      <c r="M17150" s="67">
        <v>-45061.21</v>
      </c>
      <c r="N17150" s="67">
        <v>0</v>
      </c>
      <c r="P17150" s="67">
        <v>0</v>
      </c>
      <c r="Q17150" s="67">
        <v>0</v>
      </c>
      <c r="U17150" t="s">
        <v>783</v>
      </c>
    </row>
    <row r="17151" spans="3:21" x14ac:dyDescent="0.3">
      <c r="C17151" t="s">
        <v>31</v>
      </c>
      <c r="D17151" t="s">
        <v>158</v>
      </c>
      <c r="E17151" t="s">
        <v>30</v>
      </c>
      <c r="F17151" t="s">
        <v>159</v>
      </c>
      <c r="G17151" s="2">
        <v>5</v>
      </c>
      <c r="H17151" s="2" t="s">
        <v>312</v>
      </c>
      <c r="I17151" s="67">
        <v>29771.08</v>
      </c>
      <c r="J17151" s="67">
        <v>1.72</v>
      </c>
      <c r="K17151" s="67">
        <v>29771.08</v>
      </c>
      <c r="L17151" s="67">
        <v>483.34</v>
      </c>
      <c r="M17151" s="67">
        <v>29771.08</v>
      </c>
      <c r="N17151" s="67">
        <v>3.14</v>
      </c>
      <c r="P17151" s="67">
        <v>0</v>
      </c>
      <c r="Q17151" s="67">
        <v>148855.40000000002</v>
      </c>
      <c r="R17151" s="2" t="s">
        <v>165</v>
      </c>
      <c r="S17151" s="2" t="s">
        <v>161</v>
      </c>
      <c r="T17151" s="2" t="s">
        <v>165</v>
      </c>
      <c r="U17151" t="s">
        <v>783</v>
      </c>
    </row>
    <row r="17152" spans="3:21" x14ac:dyDescent="0.3">
      <c r="C17152" t="s">
        <v>31</v>
      </c>
      <c r="D17152" t="s">
        <v>158</v>
      </c>
      <c r="E17152" t="s">
        <v>29</v>
      </c>
      <c r="F17152" t="s">
        <v>159</v>
      </c>
      <c r="G17152" s="2">
        <v>2</v>
      </c>
      <c r="H17152" s="2" t="s">
        <v>294</v>
      </c>
      <c r="I17152" s="67">
        <v>-20188.330000000002</v>
      </c>
      <c r="J17152" s="67">
        <v>0</v>
      </c>
      <c r="K17152" s="67">
        <v>-20188.330000000002</v>
      </c>
      <c r="L17152" s="67">
        <v>0</v>
      </c>
      <c r="M17152" s="67">
        <v>-20188.330000000002</v>
      </c>
      <c r="N17152" s="67">
        <v>0</v>
      </c>
      <c r="P17152" s="67">
        <v>0</v>
      </c>
      <c r="Q17152" s="67">
        <v>0</v>
      </c>
      <c r="U17152" t="s">
        <v>783</v>
      </c>
    </row>
    <row r="17153" spans="3:21" x14ac:dyDescent="0.3">
      <c r="C17153" t="s">
        <v>32</v>
      </c>
      <c r="D17153" t="s">
        <v>158</v>
      </c>
      <c r="E17153" t="s">
        <v>29</v>
      </c>
      <c r="F17153" t="s">
        <v>159</v>
      </c>
      <c r="G17153" s="2">
        <v>5</v>
      </c>
      <c r="H17153" s="2" t="s">
        <v>313</v>
      </c>
      <c r="I17153" s="67">
        <v>-49856.69</v>
      </c>
      <c r="J17153" s="67">
        <v>0</v>
      </c>
      <c r="K17153" s="67">
        <v>-49856.69</v>
      </c>
      <c r="L17153" s="67">
        <v>0</v>
      </c>
      <c r="M17153" s="67">
        <v>-49856.69</v>
      </c>
      <c r="N17153" s="67">
        <v>0</v>
      </c>
      <c r="P17153" s="67">
        <v>0</v>
      </c>
      <c r="Q17153" s="67">
        <v>0</v>
      </c>
      <c r="U17153" t="s">
        <v>783</v>
      </c>
    </row>
    <row r="17154" spans="3:21" x14ac:dyDescent="0.3">
      <c r="C17154" t="s">
        <v>166</v>
      </c>
      <c r="D17154" t="s">
        <v>158</v>
      </c>
      <c r="E17154" t="s">
        <v>29</v>
      </c>
      <c r="F17154" t="s">
        <v>159</v>
      </c>
      <c r="G17154" s="2">
        <v>3</v>
      </c>
      <c r="H17154" s="2" t="s">
        <v>354</v>
      </c>
      <c r="I17154" s="67">
        <v>-9749.26</v>
      </c>
      <c r="J17154" s="67">
        <v>0</v>
      </c>
      <c r="K17154" s="67">
        <v>-9749.26</v>
      </c>
      <c r="L17154" s="67">
        <v>0</v>
      </c>
      <c r="M17154" s="67">
        <v>-9749.26</v>
      </c>
      <c r="N17154" s="67">
        <v>0</v>
      </c>
      <c r="P17154" s="67">
        <v>-37.619999999999997</v>
      </c>
      <c r="Q17154" s="67">
        <v>0</v>
      </c>
      <c r="U17154" t="s">
        <v>783</v>
      </c>
    </row>
    <row r="17155" spans="3:21" x14ac:dyDescent="0.3">
      <c r="C17155" t="s">
        <v>166</v>
      </c>
      <c r="D17155" t="s">
        <v>158</v>
      </c>
      <c r="E17155" t="s">
        <v>30</v>
      </c>
      <c r="F17155" t="s">
        <v>159</v>
      </c>
      <c r="G17155" s="2">
        <v>1</v>
      </c>
      <c r="H17155" s="2" t="s">
        <v>295</v>
      </c>
      <c r="I17155" s="67">
        <v>1575229.94</v>
      </c>
      <c r="J17155" s="67">
        <v>135.93</v>
      </c>
      <c r="K17155" s="67">
        <v>1575229.94</v>
      </c>
      <c r="L17155" s="67">
        <v>19.100000000000001</v>
      </c>
      <c r="M17155" s="67">
        <v>1575229.94</v>
      </c>
      <c r="N17155" s="67">
        <v>1057.02</v>
      </c>
      <c r="P17155" s="67">
        <v>20.47</v>
      </c>
      <c r="Q17155" s="67">
        <v>1575229.94</v>
      </c>
      <c r="R17155" s="2" t="s">
        <v>161</v>
      </c>
      <c r="S17155" s="2" t="s">
        <v>161</v>
      </c>
      <c r="T17155" s="2" t="s">
        <v>161</v>
      </c>
      <c r="U17155" t="s">
        <v>783</v>
      </c>
    </row>
    <row r="17156" spans="3:21" x14ac:dyDescent="0.3">
      <c r="C17156" t="s">
        <v>32</v>
      </c>
      <c r="D17156" t="s">
        <v>158</v>
      </c>
      <c r="E17156" t="s">
        <v>30</v>
      </c>
      <c r="F17156" t="s">
        <v>159</v>
      </c>
      <c r="G17156" s="2">
        <v>0</v>
      </c>
      <c r="H17156" s="2" t="s">
        <v>343</v>
      </c>
      <c r="I17156" s="67">
        <v>6161.12</v>
      </c>
      <c r="J17156" s="67">
        <v>1.08</v>
      </c>
      <c r="K17156" s="67">
        <v>6161.12</v>
      </c>
      <c r="L17156" s="67">
        <v>0.49</v>
      </c>
      <c r="M17156" s="67">
        <v>6161.12</v>
      </c>
      <c r="N17156" s="67">
        <v>6.06</v>
      </c>
      <c r="P17156" s="67">
        <v>0</v>
      </c>
      <c r="Q17156" s="67">
        <v>0</v>
      </c>
      <c r="R17156" s="2" t="s">
        <v>161</v>
      </c>
      <c r="S17156" s="2" t="s">
        <v>161</v>
      </c>
      <c r="T17156" s="2" t="s">
        <v>161</v>
      </c>
      <c r="U17156" t="s">
        <v>783</v>
      </c>
    </row>
    <row r="17157" spans="3:21" x14ac:dyDescent="0.3">
      <c r="C17157" t="s">
        <v>166</v>
      </c>
      <c r="D17157" t="s">
        <v>158</v>
      </c>
      <c r="E17157" t="s">
        <v>30</v>
      </c>
      <c r="F17157" t="s">
        <v>159</v>
      </c>
      <c r="G17157" s="2">
        <v>3</v>
      </c>
      <c r="H17157" s="2" t="s">
        <v>500</v>
      </c>
      <c r="I17157" s="67">
        <v>167781.2</v>
      </c>
      <c r="J17157" s="67">
        <v>9.6</v>
      </c>
      <c r="K17157" s="67">
        <v>167781.2</v>
      </c>
      <c r="L17157" s="67">
        <v>5.22</v>
      </c>
      <c r="M17157" s="67">
        <v>167781.2</v>
      </c>
      <c r="N17157" s="67">
        <v>85.48</v>
      </c>
      <c r="P17157" s="67">
        <v>0</v>
      </c>
      <c r="Q17157" s="67">
        <v>503343.60000000003</v>
      </c>
      <c r="R17157" s="2" t="s">
        <v>161</v>
      </c>
      <c r="S17157" s="2" t="s">
        <v>161</v>
      </c>
      <c r="T17157" s="2" t="s">
        <v>161</v>
      </c>
      <c r="U17157" t="s">
        <v>783</v>
      </c>
    </row>
    <row r="17158" spans="3:21" x14ac:dyDescent="0.3">
      <c r="C17158" t="s">
        <v>166</v>
      </c>
      <c r="D17158" t="s">
        <v>158</v>
      </c>
      <c r="E17158" t="s">
        <v>30</v>
      </c>
      <c r="F17158" t="s">
        <v>159</v>
      </c>
      <c r="G17158" s="2">
        <v>1</v>
      </c>
      <c r="H17158" s="2" t="s">
        <v>574</v>
      </c>
      <c r="I17158" s="67">
        <v>14214.35</v>
      </c>
      <c r="J17158" s="67">
        <v>16.52</v>
      </c>
      <c r="K17158" s="67">
        <v>14214.35</v>
      </c>
      <c r="L17158" s="67">
        <v>1.27</v>
      </c>
      <c r="M17158" s="67">
        <v>14214.35</v>
      </c>
      <c r="N17158" s="67">
        <v>6.67</v>
      </c>
      <c r="P17158" s="67">
        <v>0</v>
      </c>
      <c r="Q17158" s="67">
        <v>14214.35</v>
      </c>
      <c r="R17158" s="2" t="s">
        <v>161</v>
      </c>
      <c r="S17158" s="2" t="s">
        <v>161</v>
      </c>
      <c r="T17158" s="2" t="s">
        <v>161</v>
      </c>
      <c r="U17158" t="s">
        <v>783</v>
      </c>
    </row>
    <row r="17159" spans="3:21" x14ac:dyDescent="0.3">
      <c r="C17159" t="s">
        <v>166</v>
      </c>
      <c r="D17159" t="s">
        <v>158</v>
      </c>
      <c r="E17159" t="s">
        <v>30</v>
      </c>
      <c r="F17159" t="s">
        <v>159</v>
      </c>
      <c r="G17159" s="2">
        <v>1</v>
      </c>
      <c r="H17159" s="2" t="s">
        <v>294</v>
      </c>
      <c r="I17159" s="67">
        <v>11973.8</v>
      </c>
      <c r="J17159" s="67">
        <v>8734.18</v>
      </c>
      <c r="K17159" s="67">
        <v>11973.8</v>
      </c>
      <c r="L17159" s="67">
        <v>0.36</v>
      </c>
      <c r="M17159" s="67">
        <v>11973.8</v>
      </c>
      <c r="N17159" s="67">
        <v>1.91</v>
      </c>
      <c r="P17159" s="67">
        <v>0</v>
      </c>
      <c r="Q17159" s="67">
        <v>11973.8</v>
      </c>
      <c r="R17159" s="2" t="s">
        <v>161</v>
      </c>
      <c r="S17159" s="2" t="s">
        <v>165</v>
      </c>
      <c r="T17159" s="2" t="s">
        <v>165</v>
      </c>
      <c r="U17159" t="s">
        <v>783</v>
      </c>
    </row>
    <row r="17160" spans="3:21" x14ac:dyDescent="0.3">
      <c r="C17160" t="s">
        <v>32</v>
      </c>
      <c r="D17160" t="s">
        <v>158</v>
      </c>
      <c r="E17160" t="s">
        <v>30</v>
      </c>
      <c r="F17160" t="s">
        <v>159</v>
      </c>
      <c r="G17160" s="2">
        <v>-1</v>
      </c>
      <c r="H17160" s="2" t="s">
        <v>543</v>
      </c>
      <c r="I17160" s="67">
        <v>474.49</v>
      </c>
      <c r="J17160" s="67">
        <v>0.01</v>
      </c>
      <c r="K17160" s="67">
        <v>474.49</v>
      </c>
      <c r="L17160" s="67">
        <v>0</v>
      </c>
      <c r="M17160" s="67">
        <v>474.49</v>
      </c>
      <c r="N17160" s="67">
        <v>0.04</v>
      </c>
      <c r="P17160" s="67">
        <v>0</v>
      </c>
      <c r="Q17160" s="67">
        <v>0</v>
      </c>
      <c r="R17160" s="2" t="s">
        <v>161</v>
      </c>
      <c r="S17160" s="2" t="s">
        <v>161</v>
      </c>
      <c r="T17160" s="2" t="s">
        <v>161</v>
      </c>
      <c r="U17160" t="s">
        <v>783</v>
      </c>
    </row>
    <row r="17161" spans="3:21" x14ac:dyDescent="0.3">
      <c r="C17161" t="s">
        <v>31</v>
      </c>
      <c r="D17161" t="s">
        <v>158</v>
      </c>
      <c r="E17161" t="s">
        <v>29</v>
      </c>
      <c r="F17161" t="s">
        <v>159</v>
      </c>
      <c r="G17161" s="2">
        <v>4</v>
      </c>
      <c r="H17161" s="2" t="s">
        <v>421</v>
      </c>
      <c r="I17161" s="67">
        <v>-6983.84</v>
      </c>
      <c r="J17161" s="67">
        <v>0</v>
      </c>
      <c r="K17161" s="67">
        <v>-6983.84</v>
      </c>
      <c r="L17161" s="67">
        <v>0</v>
      </c>
      <c r="M17161" s="67">
        <v>-6983.84</v>
      </c>
      <c r="N17161" s="67">
        <v>0</v>
      </c>
      <c r="P17161" s="67">
        <v>0</v>
      </c>
      <c r="Q17161" s="67">
        <v>0</v>
      </c>
      <c r="U17161" t="s">
        <v>783</v>
      </c>
    </row>
    <row r="17162" spans="3:21" x14ac:dyDescent="0.3">
      <c r="C17162" t="s">
        <v>32</v>
      </c>
      <c r="D17162" t="s">
        <v>158</v>
      </c>
      <c r="E17162" t="s">
        <v>30</v>
      </c>
      <c r="F17162" t="s">
        <v>159</v>
      </c>
      <c r="G17162" s="2">
        <v>1</v>
      </c>
      <c r="H17162" s="2" t="s">
        <v>602</v>
      </c>
      <c r="I17162" s="67">
        <v>85916.800000000003</v>
      </c>
      <c r="J17162" s="67">
        <v>11.37</v>
      </c>
      <c r="K17162" s="67">
        <v>85916.800000000003</v>
      </c>
      <c r="L17162" s="67">
        <v>5.4</v>
      </c>
      <c r="M17162" s="67">
        <v>85916.800000000003</v>
      </c>
      <c r="N17162" s="67">
        <v>51.73</v>
      </c>
      <c r="P17162" s="67">
        <v>0</v>
      </c>
      <c r="Q17162" s="67">
        <v>85916.800000000003</v>
      </c>
      <c r="R17162" s="2" t="s">
        <v>161</v>
      </c>
      <c r="S17162" s="2" t="s">
        <v>161</v>
      </c>
      <c r="T17162" s="2" t="s">
        <v>161</v>
      </c>
      <c r="U17162" t="s">
        <v>783</v>
      </c>
    </row>
    <row r="17163" spans="3:21" x14ac:dyDescent="0.3">
      <c r="C17163" t="s">
        <v>166</v>
      </c>
      <c r="D17163" t="s">
        <v>158</v>
      </c>
      <c r="E17163" t="s">
        <v>30</v>
      </c>
      <c r="F17163" t="s">
        <v>159</v>
      </c>
      <c r="G17163" s="2">
        <v>1</v>
      </c>
      <c r="H17163" s="2" t="s">
        <v>264</v>
      </c>
      <c r="I17163" s="67">
        <v>378074.04</v>
      </c>
      <c r="J17163" s="67">
        <v>51.02</v>
      </c>
      <c r="K17163" s="67">
        <v>378074.04</v>
      </c>
      <c r="L17163" s="67">
        <v>34.69</v>
      </c>
      <c r="M17163" s="67">
        <v>378074.04</v>
      </c>
      <c r="N17163" s="67">
        <v>621.75</v>
      </c>
      <c r="P17163" s="67">
        <v>0</v>
      </c>
      <c r="Q17163" s="67">
        <v>378074.04</v>
      </c>
      <c r="R17163" s="2" t="s">
        <v>161</v>
      </c>
      <c r="S17163" s="2" t="s">
        <v>161</v>
      </c>
      <c r="T17163" s="2" t="s">
        <v>161</v>
      </c>
      <c r="U17163" t="s">
        <v>783</v>
      </c>
    </row>
    <row r="17164" spans="3:21" x14ac:dyDescent="0.3">
      <c r="C17164" t="s">
        <v>166</v>
      </c>
      <c r="D17164" t="s">
        <v>158</v>
      </c>
      <c r="E17164" t="s">
        <v>29</v>
      </c>
      <c r="F17164" t="s">
        <v>159</v>
      </c>
      <c r="G17164" s="2">
        <v>1</v>
      </c>
      <c r="H17164" s="2" t="s">
        <v>525</v>
      </c>
      <c r="I17164" s="67">
        <v>-984.65</v>
      </c>
      <c r="J17164" s="67">
        <v>0</v>
      </c>
      <c r="K17164" s="67">
        <v>-984.65</v>
      </c>
      <c r="L17164" s="67">
        <v>0</v>
      </c>
      <c r="M17164" s="67">
        <v>-984.65</v>
      </c>
      <c r="N17164" s="67">
        <v>0</v>
      </c>
      <c r="P17164" s="67">
        <v>0</v>
      </c>
      <c r="Q17164" s="67">
        <v>0</v>
      </c>
      <c r="U17164" t="s">
        <v>783</v>
      </c>
    </row>
    <row r="17165" spans="3:21" x14ac:dyDescent="0.3">
      <c r="C17165" t="s">
        <v>166</v>
      </c>
      <c r="D17165" t="s">
        <v>158</v>
      </c>
      <c r="E17165" t="s">
        <v>30</v>
      </c>
      <c r="F17165" t="s">
        <v>159</v>
      </c>
      <c r="G17165" s="2">
        <v>5</v>
      </c>
      <c r="H17165" s="2" t="s">
        <v>175</v>
      </c>
      <c r="I17165" s="67">
        <v>5369.09</v>
      </c>
      <c r="J17165" s="67">
        <v>0.27</v>
      </c>
      <c r="K17165" s="67">
        <v>5369.09</v>
      </c>
      <c r="L17165" s="67">
        <v>0.13</v>
      </c>
      <c r="M17165" s="67">
        <v>5369.09</v>
      </c>
      <c r="N17165" s="67">
        <v>1.23</v>
      </c>
      <c r="P17165" s="67">
        <v>0</v>
      </c>
      <c r="Q17165" s="67">
        <v>26845.45</v>
      </c>
      <c r="R17165" s="2" t="s">
        <v>161</v>
      </c>
      <c r="S17165" s="2" t="s">
        <v>161</v>
      </c>
      <c r="T17165" s="2" t="s">
        <v>161</v>
      </c>
      <c r="U17165" t="s">
        <v>783</v>
      </c>
    </row>
    <row r="17166" spans="3:21" x14ac:dyDescent="0.3">
      <c r="C17166" t="s">
        <v>166</v>
      </c>
      <c r="D17166" t="s">
        <v>158</v>
      </c>
      <c r="E17166" t="s">
        <v>30</v>
      </c>
      <c r="F17166" t="s">
        <v>159</v>
      </c>
      <c r="G17166" s="2">
        <v>5</v>
      </c>
      <c r="H17166" s="2" t="s">
        <v>380</v>
      </c>
      <c r="I17166" s="67">
        <v>101721.48</v>
      </c>
      <c r="J17166" s="67">
        <v>5.29</v>
      </c>
      <c r="K17166" s="67">
        <v>101721.48</v>
      </c>
      <c r="L17166" s="67">
        <v>9.7899999999999991</v>
      </c>
      <c r="M17166" s="67">
        <v>101721.48</v>
      </c>
      <c r="N17166" s="67">
        <v>67.62</v>
      </c>
      <c r="P17166" s="67">
        <v>0</v>
      </c>
      <c r="Q17166" s="67">
        <v>508607.39999999997</v>
      </c>
      <c r="R17166" s="2" t="s">
        <v>161</v>
      </c>
      <c r="S17166" s="2" t="s">
        <v>161</v>
      </c>
      <c r="T17166" s="2" t="s">
        <v>161</v>
      </c>
      <c r="U17166" t="s">
        <v>783</v>
      </c>
    </row>
    <row r="17167" spans="3:21" x14ac:dyDescent="0.3">
      <c r="C17167" t="s">
        <v>166</v>
      </c>
      <c r="D17167" t="s">
        <v>158</v>
      </c>
      <c r="E17167" t="s">
        <v>29</v>
      </c>
      <c r="F17167" t="s">
        <v>159</v>
      </c>
      <c r="G17167" s="2">
        <v>-1</v>
      </c>
      <c r="H17167" s="2" t="s">
        <v>530</v>
      </c>
      <c r="I17167" s="67">
        <v>-109.38</v>
      </c>
      <c r="J17167" s="67">
        <v>0</v>
      </c>
      <c r="K17167" s="67">
        <v>-109.38</v>
      </c>
      <c r="L17167" s="67">
        <v>0</v>
      </c>
      <c r="M17167" s="67">
        <v>-109.38</v>
      </c>
      <c r="N17167" s="67">
        <v>0</v>
      </c>
      <c r="P17167" s="67">
        <v>0</v>
      </c>
      <c r="Q17167" s="67">
        <v>0</v>
      </c>
      <c r="U17167" t="s">
        <v>783</v>
      </c>
    </row>
    <row r="17168" spans="3:21" x14ac:dyDescent="0.3">
      <c r="C17168" t="s">
        <v>166</v>
      </c>
      <c r="D17168" t="s">
        <v>158</v>
      </c>
      <c r="E17168" t="s">
        <v>30</v>
      </c>
      <c r="F17168" t="s">
        <v>159</v>
      </c>
      <c r="G17168" s="2">
        <v>0</v>
      </c>
      <c r="H17168" s="2" t="s">
        <v>549</v>
      </c>
      <c r="I17168" s="67">
        <v>3071.35</v>
      </c>
      <c r="J17168" s="67">
        <v>266.77</v>
      </c>
      <c r="K17168" s="67">
        <v>3071.35</v>
      </c>
      <c r="L17168" s="67">
        <v>0.04</v>
      </c>
      <c r="M17168" s="67">
        <v>3071.35</v>
      </c>
      <c r="N17168" s="67">
        <v>0.41</v>
      </c>
      <c r="P17168" s="67">
        <v>0</v>
      </c>
      <c r="Q17168" s="67">
        <v>0</v>
      </c>
      <c r="R17168" s="2" t="s">
        <v>161</v>
      </c>
      <c r="S17168" s="2" t="s">
        <v>165</v>
      </c>
      <c r="T17168" s="2" t="s">
        <v>165</v>
      </c>
      <c r="U17168" t="s">
        <v>783</v>
      </c>
    </row>
    <row r="17169" spans="3:21" x14ac:dyDescent="0.3">
      <c r="C17169" t="s">
        <v>32</v>
      </c>
      <c r="D17169" t="s">
        <v>158</v>
      </c>
      <c r="E17169" t="s">
        <v>29</v>
      </c>
      <c r="F17169" t="s">
        <v>159</v>
      </c>
      <c r="G17169" s="2">
        <v>1</v>
      </c>
      <c r="H17169" s="2" t="s">
        <v>329</v>
      </c>
      <c r="I17169" s="67">
        <v>-43351.94</v>
      </c>
      <c r="J17169" s="67">
        <v>0</v>
      </c>
      <c r="K17169" s="67">
        <v>-43351.94</v>
      </c>
      <c r="L17169" s="67">
        <v>0</v>
      </c>
      <c r="M17169" s="67">
        <v>-43351.94</v>
      </c>
      <c r="N17169" s="67">
        <v>0</v>
      </c>
      <c r="P17169" s="67">
        <v>0</v>
      </c>
      <c r="Q17169" s="67">
        <v>0</v>
      </c>
      <c r="U17169" t="s">
        <v>783</v>
      </c>
    </row>
    <row r="17170" spans="3:21" x14ac:dyDescent="0.3">
      <c r="C17170" t="s">
        <v>31</v>
      </c>
      <c r="D17170" t="s">
        <v>158</v>
      </c>
      <c r="E17170" t="s">
        <v>30</v>
      </c>
      <c r="F17170" t="s">
        <v>159</v>
      </c>
      <c r="G17170" s="2">
        <v>1</v>
      </c>
      <c r="H17170" s="2" t="s">
        <v>231</v>
      </c>
      <c r="I17170" s="67">
        <v>21647.11</v>
      </c>
      <c r="J17170" s="67">
        <v>4.99</v>
      </c>
      <c r="K17170" s="67">
        <v>21647.11</v>
      </c>
      <c r="L17170" s="67">
        <v>0.83</v>
      </c>
      <c r="M17170" s="67">
        <v>21647.11</v>
      </c>
      <c r="N17170" s="67">
        <v>9.14</v>
      </c>
      <c r="P17170" s="67">
        <v>0</v>
      </c>
      <c r="Q17170" s="67">
        <v>21647.11</v>
      </c>
      <c r="R17170" s="2" t="s">
        <v>161</v>
      </c>
      <c r="S17170" s="2" t="s">
        <v>161</v>
      </c>
      <c r="T17170" s="2" t="s">
        <v>161</v>
      </c>
      <c r="U17170" t="s">
        <v>783</v>
      </c>
    </row>
    <row r="17171" spans="3:21" x14ac:dyDescent="0.3">
      <c r="C17171" t="s">
        <v>166</v>
      </c>
      <c r="D17171" t="s">
        <v>158</v>
      </c>
      <c r="E17171" t="s">
        <v>29</v>
      </c>
      <c r="F17171" t="s">
        <v>159</v>
      </c>
      <c r="G17171" s="2">
        <v>8</v>
      </c>
      <c r="H17171" s="2" t="s">
        <v>424</v>
      </c>
      <c r="I17171" s="67">
        <v>-286.85000000000002</v>
      </c>
      <c r="J17171" s="67">
        <v>0</v>
      </c>
      <c r="K17171" s="67">
        <v>-286.85000000000002</v>
      </c>
      <c r="L17171" s="67">
        <v>0</v>
      </c>
      <c r="M17171" s="67">
        <v>-286.85000000000002</v>
      </c>
      <c r="N17171" s="67">
        <v>0</v>
      </c>
      <c r="P17171" s="67">
        <v>0</v>
      </c>
      <c r="Q17171" s="67">
        <v>0</v>
      </c>
      <c r="U17171" t="s">
        <v>783</v>
      </c>
    </row>
    <row r="17172" spans="3:21" x14ac:dyDescent="0.3">
      <c r="C17172" t="s">
        <v>32</v>
      </c>
      <c r="D17172" t="s">
        <v>158</v>
      </c>
      <c r="E17172" t="s">
        <v>30</v>
      </c>
      <c r="F17172" t="s">
        <v>159</v>
      </c>
      <c r="G17172" s="2">
        <v>-4</v>
      </c>
      <c r="H17172" s="2" t="s">
        <v>451</v>
      </c>
      <c r="I17172" s="67">
        <v>84182.83</v>
      </c>
      <c r="J17172" s="67">
        <v>0.38</v>
      </c>
      <c r="K17172" s="67">
        <v>84182.83</v>
      </c>
      <c r="L17172" s="67">
        <v>0.96</v>
      </c>
      <c r="M17172" s="67">
        <v>84182.83</v>
      </c>
      <c r="N17172" s="67">
        <v>4.7300000000000004</v>
      </c>
      <c r="P17172" s="67">
        <v>0</v>
      </c>
      <c r="Q17172" s="67">
        <v>0</v>
      </c>
      <c r="R17172" s="2" t="s">
        <v>161</v>
      </c>
      <c r="S17172" s="2" t="s">
        <v>161</v>
      </c>
      <c r="T17172" s="2" t="s">
        <v>165</v>
      </c>
      <c r="U17172" t="s">
        <v>783</v>
      </c>
    </row>
    <row r="17173" spans="3:21" x14ac:dyDescent="0.3">
      <c r="C17173" t="s">
        <v>166</v>
      </c>
      <c r="D17173" t="s">
        <v>158</v>
      </c>
      <c r="E17173" t="s">
        <v>30</v>
      </c>
      <c r="F17173" t="s">
        <v>159</v>
      </c>
      <c r="G17173" s="2">
        <v>2</v>
      </c>
      <c r="H17173" s="2" t="s">
        <v>218</v>
      </c>
      <c r="I17173" s="67">
        <v>54503798.649999999</v>
      </c>
      <c r="J17173" s="67">
        <v>3011.49</v>
      </c>
      <c r="K17173" s="67">
        <v>54503798.649999999</v>
      </c>
      <c r="L17173" s="67">
        <v>2812.24</v>
      </c>
      <c r="M17173" s="67">
        <v>54503798.649999999</v>
      </c>
      <c r="N17173" s="67">
        <v>17243.59</v>
      </c>
      <c r="P17173" s="67">
        <v>0</v>
      </c>
      <c r="Q17173" s="67">
        <v>109007597.3</v>
      </c>
      <c r="R17173" s="2" t="s">
        <v>161</v>
      </c>
      <c r="S17173" s="2" t="s">
        <v>161</v>
      </c>
      <c r="T17173" s="2" t="s">
        <v>165</v>
      </c>
      <c r="U17173" t="s">
        <v>783</v>
      </c>
    </row>
    <row r="17174" spans="3:21" x14ac:dyDescent="0.3">
      <c r="C17174" t="s">
        <v>31</v>
      </c>
      <c r="D17174" t="s">
        <v>158</v>
      </c>
      <c r="E17174" t="s">
        <v>29</v>
      </c>
      <c r="F17174" t="s">
        <v>159</v>
      </c>
      <c r="G17174" s="2">
        <v>7</v>
      </c>
      <c r="H17174" s="2" t="s">
        <v>220</v>
      </c>
      <c r="I17174" s="67">
        <v>-4362.9799999999996</v>
      </c>
      <c r="J17174" s="67">
        <v>0</v>
      </c>
      <c r="K17174" s="67">
        <v>-4362.9799999999996</v>
      </c>
      <c r="L17174" s="67">
        <v>0</v>
      </c>
      <c r="M17174" s="67">
        <v>-4362.9799999999996</v>
      </c>
      <c r="N17174" s="67">
        <v>0</v>
      </c>
      <c r="P17174" s="67">
        <v>0</v>
      </c>
      <c r="Q17174" s="67">
        <v>0</v>
      </c>
      <c r="U17174" t="s">
        <v>783</v>
      </c>
    </row>
    <row r="17175" spans="3:21" x14ac:dyDescent="0.3">
      <c r="C17175" t="s">
        <v>166</v>
      </c>
      <c r="D17175" t="s">
        <v>158</v>
      </c>
      <c r="E17175" t="s">
        <v>30</v>
      </c>
      <c r="F17175" t="s">
        <v>159</v>
      </c>
      <c r="G17175" s="2">
        <v>1</v>
      </c>
      <c r="H17175" s="2" t="s">
        <v>630</v>
      </c>
      <c r="I17175" s="67">
        <v>553473.06999999995</v>
      </c>
      <c r="J17175" s="67">
        <v>26.81</v>
      </c>
      <c r="K17175" s="67">
        <v>553473.06999999995</v>
      </c>
      <c r="L17175" s="67">
        <v>12.33</v>
      </c>
      <c r="M17175" s="67">
        <v>553473.06999999995</v>
      </c>
      <c r="N17175" s="67">
        <v>362.1</v>
      </c>
      <c r="P17175" s="67">
        <v>0</v>
      </c>
      <c r="Q17175" s="67">
        <v>553473.06999999995</v>
      </c>
      <c r="R17175" s="2" t="s">
        <v>161</v>
      </c>
      <c r="S17175" s="2" t="s">
        <v>161</v>
      </c>
      <c r="T17175" s="2" t="s">
        <v>161</v>
      </c>
      <c r="U17175" t="s">
        <v>783</v>
      </c>
    </row>
    <row r="17176" spans="3:21" x14ac:dyDescent="0.3">
      <c r="C17176" t="s">
        <v>32</v>
      </c>
      <c r="D17176" t="s">
        <v>158</v>
      </c>
      <c r="E17176" t="s">
        <v>30</v>
      </c>
      <c r="F17176" t="s">
        <v>159</v>
      </c>
      <c r="G17176" s="2">
        <v>3</v>
      </c>
      <c r="H17176" s="2" t="s">
        <v>316</v>
      </c>
      <c r="I17176" s="67">
        <v>25361.919999999998</v>
      </c>
      <c r="J17176" s="67">
        <v>2.95</v>
      </c>
      <c r="K17176" s="67">
        <v>25361.919999999998</v>
      </c>
      <c r="L17176" s="67">
        <v>1.4</v>
      </c>
      <c r="M17176" s="67">
        <v>25361.919999999998</v>
      </c>
      <c r="N17176" s="67">
        <v>13.44</v>
      </c>
      <c r="P17176" s="67">
        <v>0</v>
      </c>
      <c r="Q17176" s="67">
        <v>76085.759999999995</v>
      </c>
      <c r="R17176" s="2" t="s">
        <v>161</v>
      </c>
      <c r="S17176" s="2" t="s">
        <v>161</v>
      </c>
      <c r="T17176" s="2" t="s">
        <v>161</v>
      </c>
      <c r="U17176" t="s">
        <v>783</v>
      </c>
    </row>
    <row r="17177" spans="3:21" x14ac:dyDescent="0.3">
      <c r="C17177" t="s">
        <v>31</v>
      </c>
      <c r="D17177" t="s">
        <v>158</v>
      </c>
      <c r="E17177" t="s">
        <v>30</v>
      </c>
      <c r="F17177" t="s">
        <v>159</v>
      </c>
      <c r="G17177" s="2">
        <v>2</v>
      </c>
      <c r="H17177" s="2" t="s">
        <v>230</v>
      </c>
      <c r="I17177" s="67">
        <v>661602.85</v>
      </c>
      <c r="J17177" s="67">
        <v>25.97</v>
      </c>
      <c r="K17177" s="67">
        <v>661602.85</v>
      </c>
      <c r="L17177" s="67">
        <v>11.67</v>
      </c>
      <c r="M17177" s="67">
        <v>661602.85</v>
      </c>
      <c r="N17177" s="67">
        <v>145.44999999999999</v>
      </c>
      <c r="P17177" s="67">
        <v>0</v>
      </c>
      <c r="Q17177" s="67">
        <v>1323205.7</v>
      </c>
      <c r="R17177" s="2" t="s">
        <v>161</v>
      </c>
      <c r="S17177" s="2" t="s">
        <v>161</v>
      </c>
      <c r="T17177" s="2" t="s">
        <v>161</v>
      </c>
      <c r="U17177" t="s">
        <v>783</v>
      </c>
    </row>
    <row r="17178" spans="3:21" x14ac:dyDescent="0.3">
      <c r="C17178" t="s">
        <v>166</v>
      </c>
      <c r="D17178" t="s">
        <v>158</v>
      </c>
      <c r="E17178" t="s">
        <v>29</v>
      </c>
      <c r="F17178" t="s">
        <v>159</v>
      </c>
      <c r="G17178" s="2">
        <v>4</v>
      </c>
      <c r="H17178" s="2" t="s">
        <v>320</v>
      </c>
      <c r="I17178" s="67">
        <v>-5775.67</v>
      </c>
      <c r="J17178" s="67">
        <v>0</v>
      </c>
      <c r="K17178" s="67">
        <v>-5775.67</v>
      </c>
      <c r="L17178" s="67">
        <v>0</v>
      </c>
      <c r="M17178" s="67">
        <v>-5775.67</v>
      </c>
      <c r="N17178" s="67">
        <v>0</v>
      </c>
      <c r="P17178" s="67">
        <v>0</v>
      </c>
      <c r="Q17178" s="67">
        <v>0</v>
      </c>
      <c r="U17178" t="s">
        <v>783</v>
      </c>
    </row>
    <row r="17179" spans="3:21" x14ac:dyDescent="0.3">
      <c r="C17179" t="s">
        <v>31</v>
      </c>
      <c r="D17179" t="s">
        <v>158</v>
      </c>
      <c r="E17179" t="s">
        <v>30</v>
      </c>
      <c r="F17179" t="s">
        <v>159</v>
      </c>
      <c r="G17179" s="2">
        <v>0</v>
      </c>
      <c r="H17179" s="2" t="s">
        <v>262</v>
      </c>
      <c r="I17179" s="67">
        <v>45348.08</v>
      </c>
      <c r="J17179" s="67">
        <v>1.73</v>
      </c>
      <c r="K17179" s="67">
        <v>45348.08</v>
      </c>
      <c r="L17179" s="67">
        <v>0.78</v>
      </c>
      <c r="M17179" s="67">
        <v>45348.08</v>
      </c>
      <c r="N17179" s="67">
        <v>9.68</v>
      </c>
      <c r="P17179" s="67">
        <v>8.76</v>
      </c>
      <c r="Q17179" s="67">
        <v>0</v>
      </c>
      <c r="R17179" s="2" t="s">
        <v>161</v>
      </c>
      <c r="S17179" s="2" t="s">
        <v>161</v>
      </c>
      <c r="T17179" s="2" t="s">
        <v>161</v>
      </c>
      <c r="U17179" t="s">
        <v>783</v>
      </c>
    </row>
    <row r="17180" spans="3:21" x14ac:dyDescent="0.3">
      <c r="C17180" t="s">
        <v>31</v>
      </c>
      <c r="D17180" t="s">
        <v>158</v>
      </c>
      <c r="E17180" t="s">
        <v>30</v>
      </c>
      <c r="F17180" t="s">
        <v>159</v>
      </c>
      <c r="G17180" s="2">
        <v>9</v>
      </c>
      <c r="H17180" s="2" t="s">
        <v>267</v>
      </c>
      <c r="I17180" s="67">
        <v>727920.8</v>
      </c>
      <c r="J17180" s="67">
        <v>2.27</v>
      </c>
      <c r="K17180" s="67">
        <v>727920.8</v>
      </c>
      <c r="L17180" s="67">
        <v>12.21</v>
      </c>
      <c r="M17180" s="67">
        <v>727920.8</v>
      </c>
      <c r="N17180" s="67">
        <v>140.53</v>
      </c>
      <c r="P17180" s="67">
        <v>0</v>
      </c>
      <c r="Q17180" s="67">
        <v>6551287.2000000002</v>
      </c>
      <c r="R17180" s="2" t="s">
        <v>161</v>
      </c>
      <c r="S17180" s="2" t="s">
        <v>161</v>
      </c>
      <c r="T17180" s="2" t="s">
        <v>165</v>
      </c>
      <c r="U17180" t="s">
        <v>783</v>
      </c>
    </row>
    <row r="17181" spans="3:21" x14ac:dyDescent="0.3">
      <c r="C17181" t="s">
        <v>31</v>
      </c>
      <c r="D17181" t="s">
        <v>158</v>
      </c>
      <c r="E17181" t="s">
        <v>29</v>
      </c>
      <c r="F17181" t="s">
        <v>159</v>
      </c>
      <c r="G17181" s="2">
        <v>1</v>
      </c>
      <c r="H17181" s="2" t="s">
        <v>327</v>
      </c>
      <c r="I17181" s="67">
        <v>-16514.490000000002</v>
      </c>
      <c r="J17181" s="67">
        <v>0</v>
      </c>
      <c r="K17181" s="67">
        <v>-16514.490000000002</v>
      </c>
      <c r="L17181" s="67">
        <v>0</v>
      </c>
      <c r="M17181" s="67">
        <v>-16514.490000000002</v>
      </c>
      <c r="N17181" s="67">
        <v>0</v>
      </c>
      <c r="P17181" s="67">
        <v>0</v>
      </c>
      <c r="Q17181" s="67">
        <v>0</v>
      </c>
      <c r="U17181" t="s">
        <v>783</v>
      </c>
    </row>
    <row r="17182" spans="3:21" x14ac:dyDescent="0.3">
      <c r="C17182" t="s">
        <v>31</v>
      </c>
      <c r="D17182" t="s">
        <v>158</v>
      </c>
      <c r="E17182" t="s">
        <v>29</v>
      </c>
      <c r="F17182" t="s">
        <v>159</v>
      </c>
      <c r="G17182" s="2">
        <v>2</v>
      </c>
      <c r="H17182" s="2" t="s">
        <v>345</v>
      </c>
      <c r="I17182" s="67">
        <v>-323.20999999999998</v>
      </c>
      <c r="J17182" s="67">
        <v>0</v>
      </c>
      <c r="K17182" s="67">
        <v>-323.20999999999998</v>
      </c>
      <c r="L17182" s="67">
        <v>0</v>
      </c>
      <c r="M17182" s="67">
        <v>-323.20999999999998</v>
      </c>
      <c r="N17182" s="67">
        <v>0</v>
      </c>
      <c r="P17182" s="67">
        <v>0</v>
      </c>
      <c r="Q17182" s="67">
        <v>0</v>
      </c>
      <c r="U17182" t="s">
        <v>783</v>
      </c>
    </row>
    <row r="17183" spans="3:21" x14ac:dyDescent="0.3">
      <c r="C17183" t="s">
        <v>166</v>
      </c>
      <c r="D17183" t="s">
        <v>158</v>
      </c>
      <c r="E17183" t="s">
        <v>30</v>
      </c>
      <c r="F17183" t="s">
        <v>159</v>
      </c>
      <c r="G17183" s="2">
        <v>4</v>
      </c>
      <c r="H17183" s="2" t="s">
        <v>475</v>
      </c>
      <c r="I17183" s="67">
        <v>109776.76</v>
      </c>
      <c r="J17183" s="67">
        <v>2.06</v>
      </c>
      <c r="K17183" s="67">
        <v>109776.76</v>
      </c>
      <c r="L17183" s="67">
        <v>11.08</v>
      </c>
      <c r="M17183" s="67">
        <v>109776.76</v>
      </c>
      <c r="N17183" s="67">
        <v>9.02</v>
      </c>
      <c r="P17183" s="67">
        <v>0</v>
      </c>
      <c r="Q17183" s="67">
        <v>439107.04</v>
      </c>
      <c r="R17183" s="2" t="s">
        <v>161</v>
      </c>
      <c r="S17183" s="2" t="s">
        <v>161</v>
      </c>
      <c r="T17183" s="2" t="s">
        <v>165</v>
      </c>
      <c r="U17183" t="s">
        <v>783</v>
      </c>
    </row>
    <row r="17184" spans="3:21" x14ac:dyDescent="0.3">
      <c r="C17184" t="s">
        <v>166</v>
      </c>
      <c r="D17184" t="s">
        <v>158</v>
      </c>
      <c r="E17184" t="s">
        <v>30</v>
      </c>
      <c r="F17184" t="s">
        <v>159</v>
      </c>
      <c r="G17184" s="2">
        <v>1</v>
      </c>
      <c r="H17184" s="2" t="s">
        <v>466</v>
      </c>
      <c r="I17184" s="67">
        <v>6262.8</v>
      </c>
      <c r="J17184" s="67">
        <v>0.65</v>
      </c>
      <c r="K17184" s="67">
        <v>6262.8</v>
      </c>
      <c r="L17184" s="67">
        <v>0.31</v>
      </c>
      <c r="M17184" s="67">
        <v>6262.8</v>
      </c>
      <c r="N17184" s="67">
        <v>2.96</v>
      </c>
      <c r="P17184" s="67">
        <v>0</v>
      </c>
      <c r="Q17184" s="67">
        <v>6262.8</v>
      </c>
      <c r="R17184" s="2" t="s">
        <v>161</v>
      </c>
      <c r="S17184" s="2" t="s">
        <v>161</v>
      </c>
      <c r="T17184" s="2" t="s">
        <v>161</v>
      </c>
      <c r="U17184" t="s">
        <v>783</v>
      </c>
    </row>
    <row r="17185" spans="3:21" x14ac:dyDescent="0.3">
      <c r="C17185" t="s">
        <v>166</v>
      </c>
      <c r="D17185" t="s">
        <v>158</v>
      </c>
      <c r="E17185" t="s">
        <v>29</v>
      </c>
      <c r="F17185" t="s">
        <v>159</v>
      </c>
      <c r="G17185" s="2">
        <v>6</v>
      </c>
      <c r="H17185" s="2" t="s">
        <v>488</v>
      </c>
      <c r="I17185" s="67">
        <v>-3951</v>
      </c>
      <c r="J17185" s="67">
        <v>0</v>
      </c>
      <c r="K17185" s="67">
        <v>-3951</v>
      </c>
      <c r="L17185" s="67">
        <v>0</v>
      </c>
      <c r="M17185" s="67">
        <v>-3951</v>
      </c>
      <c r="N17185" s="67">
        <v>0</v>
      </c>
      <c r="P17185" s="67">
        <v>0</v>
      </c>
      <c r="Q17185" s="67">
        <v>0</v>
      </c>
      <c r="U17185" t="s">
        <v>783</v>
      </c>
    </row>
    <row r="17186" spans="3:21" x14ac:dyDescent="0.3">
      <c r="C17186" t="s">
        <v>31</v>
      </c>
      <c r="D17186" t="s">
        <v>158</v>
      </c>
      <c r="E17186" t="s">
        <v>30</v>
      </c>
      <c r="F17186" t="s">
        <v>159</v>
      </c>
      <c r="G17186" s="2">
        <v>2</v>
      </c>
      <c r="H17186" s="2" t="s">
        <v>230</v>
      </c>
      <c r="I17186" s="67">
        <v>5533.06</v>
      </c>
      <c r="J17186" s="67">
        <v>0.04</v>
      </c>
      <c r="K17186" s="67">
        <v>5533.06</v>
      </c>
      <c r="L17186" s="67">
        <v>0.02</v>
      </c>
      <c r="M17186" s="67">
        <v>5533.06</v>
      </c>
      <c r="N17186" s="67">
        <v>0.24</v>
      </c>
      <c r="P17186" s="67">
        <v>0</v>
      </c>
      <c r="Q17186" s="67">
        <v>11066.12</v>
      </c>
      <c r="R17186" s="2" t="s">
        <v>165</v>
      </c>
      <c r="S17186" s="2" t="s">
        <v>165</v>
      </c>
      <c r="T17186" s="2" t="s">
        <v>165</v>
      </c>
      <c r="U17186" t="s">
        <v>783</v>
      </c>
    </row>
    <row r="17187" spans="3:21" x14ac:dyDescent="0.3">
      <c r="C17187" t="s">
        <v>166</v>
      </c>
      <c r="D17187" t="s">
        <v>158</v>
      </c>
      <c r="E17187" t="s">
        <v>30</v>
      </c>
      <c r="F17187" t="s">
        <v>159</v>
      </c>
      <c r="G17187" s="2">
        <v>0</v>
      </c>
      <c r="H17187" s="2" t="s">
        <v>629</v>
      </c>
      <c r="I17187" s="67">
        <v>3875.94</v>
      </c>
      <c r="J17187" s="67">
        <v>552.91999999999996</v>
      </c>
      <c r="K17187" s="67">
        <v>3875.94</v>
      </c>
      <c r="L17187" s="67">
        <v>1.1299999999999999</v>
      </c>
      <c r="M17187" s="67">
        <v>3875.94</v>
      </c>
      <c r="N17187" s="67">
        <v>8.94</v>
      </c>
      <c r="P17187" s="67">
        <v>0</v>
      </c>
      <c r="Q17187" s="67">
        <v>0</v>
      </c>
      <c r="R17187" s="2" t="s">
        <v>161</v>
      </c>
      <c r="S17187" s="2" t="s">
        <v>165</v>
      </c>
      <c r="T17187" s="2" t="s">
        <v>165</v>
      </c>
      <c r="U17187" t="s">
        <v>783</v>
      </c>
    </row>
    <row r="17188" spans="3:21" x14ac:dyDescent="0.3">
      <c r="C17188" t="s">
        <v>31</v>
      </c>
      <c r="D17188" t="s">
        <v>158</v>
      </c>
      <c r="E17188" t="s">
        <v>30</v>
      </c>
      <c r="F17188" t="s">
        <v>159</v>
      </c>
      <c r="G17188" s="2">
        <v>1</v>
      </c>
      <c r="H17188" s="2" t="s">
        <v>361</v>
      </c>
      <c r="I17188" s="67">
        <v>29889.06</v>
      </c>
      <c r="J17188" s="67">
        <v>16.91</v>
      </c>
      <c r="K17188" s="67">
        <v>29889.06</v>
      </c>
      <c r="L17188" s="67">
        <v>8.0299999999999994</v>
      </c>
      <c r="M17188" s="67">
        <v>29889.06</v>
      </c>
      <c r="N17188" s="67">
        <v>76.92</v>
      </c>
      <c r="P17188" s="67">
        <v>0</v>
      </c>
      <c r="Q17188" s="67">
        <v>29889.06</v>
      </c>
      <c r="R17188" s="2" t="s">
        <v>161</v>
      </c>
      <c r="S17188" s="2" t="s">
        <v>161</v>
      </c>
      <c r="T17188" s="2" t="s">
        <v>161</v>
      </c>
      <c r="U17188" t="s">
        <v>783</v>
      </c>
    </row>
    <row r="17189" spans="3:21" x14ac:dyDescent="0.3">
      <c r="C17189" t="s">
        <v>166</v>
      </c>
      <c r="D17189" t="s">
        <v>158</v>
      </c>
      <c r="E17189" t="s">
        <v>30</v>
      </c>
      <c r="F17189" t="s">
        <v>159</v>
      </c>
      <c r="G17189" s="2">
        <v>1</v>
      </c>
      <c r="H17189" s="2" t="s">
        <v>498</v>
      </c>
      <c r="I17189" s="67">
        <v>126384.8</v>
      </c>
      <c r="J17189" s="67">
        <v>23.36</v>
      </c>
      <c r="K17189" s="67">
        <v>126384.8</v>
      </c>
      <c r="L17189" s="67">
        <v>5.53</v>
      </c>
      <c r="M17189" s="67">
        <v>126384.8</v>
      </c>
      <c r="N17189" s="67">
        <v>75.989999999999995</v>
      </c>
      <c r="P17189" s="67">
        <v>0</v>
      </c>
      <c r="Q17189" s="67">
        <v>126384.8</v>
      </c>
      <c r="R17189" s="2" t="s">
        <v>161</v>
      </c>
      <c r="S17189" s="2" t="s">
        <v>161</v>
      </c>
      <c r="T17189" s="2" t="s">
        <v>161</v>
      </c>
      <c r="U17189" t="s">
        <v>783</v>
      </c>
    </row>
    <row r="17190" spans="3:21" x14ac:dyDescent="0.3">
      <c r="C17190" t="s">
        <v>166</v>
      </c>
      <c r="D17190" t="s">
        <v>158</v>
      </c>
      <c r="E17190" t="s">
        <v>30</v>
      </c>
      <c r="F17190" t="s">
        <v>159</v>
      </c>
      <c r="G17190" s="2">
        <v>1</v>
      </c>
      <c r="H17190" s="2" t="s">
        <v>403</v>
      </c>
      <c r="I17190" s="67">
        <v>18428.96</v>
      </c>
      <c r="J17190" s="67">
        <v>0</v>
      </c>
      <c r="K17190" s="67">
        <v>18428.96</v>
      </c>
      <c r="L17190" s="67">
        <v>0</v>
      </c>
      <c r="M17190" s="67">
        <v>18428.96</v>
      </c>
      <c r="N17190" s="67">
        <v>3.47</v>
      </c>
      <c r="P17190" s="67">
        <v>0</v>
      </c>
      <c r="Q17190" s="67">
        <v>18428.96</v>
      </c>
      <c r="R17190" s="2" t="s">
        <v>161</v>
      </c>
      <c r="S17190" s="2" t="s">
        <v>161</v>
      </c>
      <c r="T17190" s="2" t="s">
        <v>165</v>
      </c>
      <c r="U17190" t="s">
        <v>783</v>
      </c>
    </row>
    <row r="17191" spans="3:21" x14ac:dyDescent="0.3">
      <c r="C17191" t="s">
        <v>166</v>
      </c>
      <c r="D17191" t="s">
        <v>158</v>
      </c>
      <c r="E17191" t="s">
        <v>29</v>
      </c>
      <c r="F17191" t="s">
        <v>159</v>
      </c>
      <c r="G17191" s="2">
        <v>4</v>
      </c>
      <c r="H17191" s="2" t="s">
        <v>179</v>
      </c>
      <c r="I17191" s="67">
        <v>-9918.2800000000007</v>
      </c>
      <c r="J17191" s="67">
        <v>0</v>
      </c>
      <c r="K17191" s="67">
        <v>-9918.2800000000007</v>
      </c>
      <c r="L17191" s="67">
        <v>0</v>
      </c>
      <c r="M17191" s="67">
        <v>-9918.2800000000007</v>
      </c>
      <c r="N17191" s="67">
        <v>0</v>
      </c>
      <c r="P17191" s="67">
        <v>-588.34</v>
      </c>
      <c r="Q17191" s="67">
        <v>0</v>
      </c>
      <c r="U17191" t="s">
        <v>783</v>
      </c>
    </row>
    <row r="17192" spans="3:21" x14ac:dyDescent="0.3">
      <c r="C17192" t="s">
        <v>32</v>
      </c>
      <c r="D17192" t="s">
        <v>158</v>
      </c>
      <c r="E17192" t="s">
        <v>30</v>
      </c>
      <c r="F17192" t="s">
        <v>159</v>
      </c>
      <c r="G17192" s="2">
        <v>2</v>
      </c>
      <c r="H17192" s="2" t="s">
        <v>314</v>
      </c>
      <c r="I17192" s="67">
        <v>122494.02</v>
      </c>
      <c r="J17192" s="67">
        <v>49.81</v>
      </c>
      <c r="K17192" s="67">
        <v>122494.02</v>
      </c>
      <c r="L17192" s="67">
        <v>10.08</v>
      </c>
      <c r="M17192" s="67">
        <v>122494.02</v>
      </c>
      <c r="N17192" s="67">
        <v>79.87</v>
      </c>
      <c r="P17192" s="67">
        <v>0</v>
      </c>
      <c r="Q17192" s="67">
        <v>244988.04</v>
      </c>
      <c r="R17192" s="2" t="s">
        <v>161</v>
      </c>
      <c r="S17192" s="2" t="s">
        <v>161</v>
      </c>
      <c r="T17192" s="2" t="s">
        <v>161</v>
      </c>
      <c r="U17192" t="s">
        <v>783</v>
      </c>
    </row>
    <row r="17193" spans="3:21" x14ac:dyDescent="0.3">
      <c r="C17193" t="s">
        <v>31</v>
      </c>
      <c r="D17193" t="s">
        <v>158</v>
      </c>
      <c r="E17193" t="s">
        <v>30</v>
      </c>
      <c r="F17193" t="s">
        <v>159</v>
      </c>
      <c r="G17193" s="2">
        <v>-4</v>
      </c>
      <c r="H17193" s="2" t="s">
        <v>425</v>
      </c>
      <c r="I17193" s="67">
        <v>87.34</v>
      </c>
      <c r="J17193" s="67">
        <v>0</v>
      </c>
      <c r="K17193" s="67">
        <v>87.34</v>
      </c>
      <c r="L17193" s="67">
        <v>0</v>
      </c>
      <c r="M17193" s="67">
        <v>87.34</v>
      </c>
      <c r="N17193" s="67">
        <v>0.01</v>
      </c>
      <c r="P17193" s="67">
        <v>0</v>
      </c>
      <c r="Q17193" s="67">
        <v>0</v>
      </c>
      <c r="R17193" s="2" t="s">
        <v>161</v>
      </c>
      <c r="S17193" s="2" t="s">
        <v>161</v>
      </c>
      <c r="T17193" s="2" t="s">
        <v>161</v>
      </c>
      <c r="U17193" t="s">
        <v>783</v>
      </c>
    </row>
    <row r="17194" spans="3:21" x14ac:dyDescent="0.3">
      <c r="C17194" t="s">
        <v>166</v>
      </c>
      <c r="D17194" t="s">
        <v>158</v>
      </c>
      <c r="E17194" t="s">
        <v>30</v>
      </c>
      <c r="F17194" t="s">
        <v>159</v>
      </c>
      <c r="G17194" s="2">
        <v>2</v>
      </c>
      <c r="H17194" s="2" t="s">
        <v>343</v>
      </c>
      <c r="I17194" s="67">
        <v>274103.21999999997</v>
      </c>
      <c r="J17194" s="67">
        <v>13.89</v>
      </c>
      <c r="K17194" s="67">
        <v>274103.21999999997</v>
      </c>
      <c r="L17194" s="67">
        <v>6.24</v>
      </c>
      <c r="M17194" s="67">
        <v>274103.21999999997</v>
      </c>
      <c r="N17194" s="67">
        <v>77.78</v>
      </c>
      <c r="P17194" s="67">
        <v>0</v>
      </c>
      <c r="Q17194" s="67">
        <v>548206.43999999994</v>
      </c>
      <c r="R17194" s="2" t="s">
        <v>161</v>
      </c>
      <c r="S17194" s="2" t="s">
        <v>161</v>
      </c>
      <c r="T17194" s="2" t="s">
        <v>161</v>
      </c>
      <c r="U17194" t="s">
        <v>783</v>
      </c>
    </row>
    <row r="17195" spans="3:21" x14ac:dyDescent="0.3">
      <c r="C17195" t="s">
        <v>31</v>
      </c>
      <c r="D17195" t="s">
        <v>158</v>
      </c>
      <c r="E17195" t="s">
        <v>30</v>
      </c>
      <c r="F17195" t="s">
        <v>159</v>
      </c>
      <c r="G17195" s="2">
        <v>-1</v>
      </c>
      <c r="H17195" s="2" t="s">
        <v>227</v>
      </c>
      <c r="I17195" s="67">
        <v>72165.02</v>
      </c>
      <c r="J17195" s="67">
        <v>54.33</v>
      </c>
      <c r="K17195" s="67">
        <v>72165.02</v>
      </c>
      <c r="L17195" s="67">
        <v>3.91</v>
      </c>
      <c r="M17195" s="67">
        <v>72165.02</v>
      </c>
      <c r="N17195" s="67">
        <v>84.71</v>
      </c>
      <c r="P17195" s="67">
        <v>0</v>
      </c>
      <c r="Q17195" s="67">
        <v>0</v>
      </c>
      <c r="R17195" s="2" t="s">
        <v>161</v>
      </c>
      <c r="S17195" s="2" t="s">
        <v>161</v>
      </c>
      <c r="T17195" s="2" t="s">
        <v>161</v>
      </c>
      <c r="U17195" t="s">
        <v>783</v>
      </c>
    </row>
    <row r="17196" spans="3:21" x14ac:dyDescent="0.3">
      <c r="C17196" t="s">
        <v>31</v>
      </c>
      <c r="D17196" t="s">
        <v>158</v>
      </c>
      <c r="E17196" t="s">
        <v>29</v>
      </c>
      <c r="F17196" t="s">
        <v>159</v>
      </c>
      <c r="G17196" s="2">
        <v>3</v>
      </c>
      <c r="H17196" s="2" t="s">
        <v>220</v>
      </c>
      <c r="I17196" s="67">
        <v>-69757.23</v>
      </c>
      <c r="J17196" s="67">
        <v>0</v>
      </c>
      <c r="K17196" s="67">
        <v>-69757.23</v>
      </c>
      <c r="L17196" s="67">
        <v>0</v>
      </c>
      <c r="M17196" s="67">
        <v>-69757.23</v>
      </c>
      <c r="N17196" s="67">
        <v>0</v>
      </c>
      <c r="P17196" s="67">
        <v>0</v>
      </c>
      <c r="Q17196" s="67">
        <v>0</v>
      </c>
      <c r="U17196" t="s">
        <v>783</v>
      </c>
    </row>
    <row r="17197" spans="3:21" x14ac:dyDescent="0.3">
      <c r="C17197" t="s">
        <v>166</v>
      </c>
      <c r="D17197" t="s">
        <v>158</v>
      </c>
      <c r="E17197" t="s">
        <v>29</v>
      </c>
      <c r="F17197" t="s">
        <v>159</v>
      </c>
      <c r="G17197" s="2">
        <v>17</v>
      </c>
      <c r="H17197" s="2" t="s">
        <v>267</v>
      </c>
      <c r="I17197" s="67">
        <v>-995.15</v>
      </c>
      <c r="J17197" s="67">
        <v>0</v>
      </c>
      <c r="K17197" s="67">
        <v>-995.15</v>
      </c>
      <c r="L17197" s="67">
        <v>0</v>
      </c>
      <c r="M17197" s="67">
        <v>-995.15</v>
      </c>
      <c r="N17197" s="67">
        <v>0</v>
      </c>
      <c r="P17197" s="67">
        <v>-995.15</v>
      </c>
      <c r="Q17197" s="67">
        <v>0</v>
      </c>
      <c r="U17197" t="s">
        <v>783</v>
      </c>
    </row>
    <row r="17198" spans="3:21" x14ac:dyDescent="0.3">
      <c r="C17198" t="s">
        <v>31</v>
      </c>
      <c r="D17198" t="s">
        <v>158</v>
      </c>
      <c r="E17198" t="s">
        <v>29</v>
      </c>
      <c r="F17198" t="s">
        <v>159</v>
      </c>
      <c r="G17198" s="2">
        <v>12</v>
      </c>
      <c r="H17198" s="2" t="s">
        <v>204</v>
      </c>
      <c r="I17198" s="67">
        <v>-45030.3</v>
      </c>
      <c r="J17198" s="67">
        <v>0</v>
      </c>
      <c r="K17198" s="67">
        <v>-45030.3</v>
      </c>
      <c r="L17198" s="67">
        <v>0</v>
      </c>
      <c r="M17198" s="67">
        <v>-45030.3</v>
      </c>
      <c r="N17198" s="67">
        <v>0</v>
      </c>
      <c r="P17198" s="67">
        <v>0</v>
      </c>
      <c r="Q17198" s="67">
        <v>0</v>
      </c>
      <c r="U17198" t="s">
        <v>783</v>
      </c>
    </row>
    <row r="17199" spans="3:21" x14ac:dyDescent="0.3">
      <c r="C17199" t="s">
        <v>166</v>
      </c>
      <c r="D17199" t="s">
        <v>158</v>
      </c>
      <c r="E17199" t="s">
        <v>30</v>
      </c>
      <c r="F17199" t="s">
        <v>159</v>
      </c>
      <c r="G17199" s="2">
        <v>4</v>
      </c>
      <c r="H17199" s="2" t="s">
        <v>467</v>
      </c>
      <c r="I17199" s="67">
        <v>67830.55</v>
      </c>
      <c r="J17199" s="67">
        <v>2477.5300000000002</v>
      </c>
      <c r="K17199" s="67">
        <v>67830.55</v>
      </c>
      <c r="L17199" s="67">
        <v>2104.5</v>
      </c>
      <c r="M17199" s="67">
        <v>67830.55</v>
      </c>
      <c r="N17199" s="67">
        <v>25.14</v>
      </c>
      <c r="P17199" s="67">
        <v>42925.71</v>
      </c>
      <c r="Q17199" s="67">
        <v>271322.2</v>
      </c>
      <c r="R17199" s="2" t="s">
        <v>161</v>
      </c>
      <c r="S17199" s="2" t="s">
        <v>161</v>
      </c>
      <c r="T17199" s="2" t="s">
        <v>165</v>
      </c>
      <c r="U17199" t="s">
        <v>783</v>
      </c>
    </row>
    <row r="17200" spans="3:21" x14ac:dyDescent="0.3">
      <c r="C17200" t="s">
        <v>31</v>
      </c>
      <c r="D17200" t="s">
        <v>158</v>
      </c>
      <c r="E17200" t="s">
        <v>30</v>
      </c>
      <c r="F17200" t="s">
        <v>159</v>
      </c>
      <c r="G17200" s="2">
        <v>2</v>
      </c>
      <c r="H17200" s="2" t="s">
        <v>209</v>
      </c>
      <c r="I17200" s="67">
        <v>627974.07999999996</v>
      </c>
      <c r="J17200" s="67">
        <v>0.01</v>
      </c>
      <c r="K17200" s="67">
        <v>627974.07999999996</v>
      </c>
      <c r="L17200" s="67">
        <v>0</v>
      </c>
      <c r="M17200" s="67">
        <v>627974.07999999996</v>
      </c>
      <c r="N17200" s="67">
        <v>0.02</v>
      </c>
      <c r="P17200" s="67">
        <v>0</v>
      </c>
      <c r="Q17200" s="67">
        <v>1255948.1599999999</v>
      </c>
      <c r="R17200" s="2" t="s">
        <v>161</v>
      </c>
      <c r="S17200" s="2" t="s">
        <v>161</v>
      </c>
      <c r="T17200" s="2" t="s">
        <v>161</v>
      </c>
      <c r="U17200" t="s">
        <v>783</v>
      </c>
    </row>
    <row r="17201" spans="3:21" x14ac:dyDescent="0.3">
      <c r="C17201" t="s">
        <v>166</v>
      </c>
      <c r="D17201" t="s">
        <v>158</v>
      </c>
      <c r="E17201" t="s">
        <v>29</v>
      </c>
      <c r="F17201" t="s">
        <v>159</v>
      </c>
      <c r="G17201" s="2">
        <v>3</v>
      </c>
      <c r="H17201" s="2" t="s">
        <v>319</v>
      </c>
      <c r="I17201" s="67">
        <v>-17468.990000000002</v>
      </c>
      <c r="J17201" s="67">
        <v>0</v>
      </c>
      <c r="K17201" s="67">
        <v>-17468.990000000002</v>
      </c>
      <c r="L17201" s="67">
        <v>0</v>
      </c>
      <c r="M17201" s="67">
        <v>-17468.990000000002</v>
      </c>
      <c r="N17201" s="67">
        <v>0</v>
      </c>
      <c r="P17201" s="67">
        <v>0</v>
      </c>
      <c r="Q17201" s="67">
        <v>0</v>
      </c>
      <c r="U17201" t="s">
        <v>783</v>
      </c>
    </row>
    <row r="17202" spans="3:21" x14ac:dyDescent="0.3">
      <c r="C17202" t="s">
        <v>166</v>
      </c>
      <c r="D17202" t="s">
        <v>158</v>
      </c>
      <c r="E17202" t="s">
        <v>29</v>
      </c>
      <c r="F17202" t="s">
        <v>159</v>
      </c>
      <c r="G17202" s="2">
        <v>1</v>
      </c>
      <c r="H17202" s="2" t="s">
        <v>438</v>
      </c>
      <c r="I17202" s="67">
        <v>-51.89</v>
      </c>
      <c r="J17202" s="67">
        <v>0</v>
      </c>
      <c r="K17202" s="67">
        <v>-51.89</v>
      </c>
      <c r="L17202" s="67">
        <v>0</v>
      </c>
      <c r="M17202" s="67">
        <v>-51.89</v>
      </c>
      <c r="N17202" s="67">
        <v>0</v>
      </c>
      <c r="P17202" s="67">
        <v>0</v>
      </c>
      <c r="Q17202" s="67">
        <v>0</v>
      </c>
      <c r="U17202" t="s">
        <v>783</v>
      </c>
    </row>
    <row r="17203" spans="3:21" x14ac:dyDescent="0.3">
      <c r="C17203" t="s">
        <v>32</v>
      </c>
      <c r="D17203" t="s">
        <v>158</v>
      </c>
      <c r="E17203" t="s">
        <v>30</v>
      </c>
      <c r="F17203" t="s">
        <v>159</v>
      </c>
      <c r="G17203" s="2">
        <v>4</v>
      </c>
      <c r="H17203" s="2" t="s">
        <v>303</v>
      </c>
      <c r="I17203" s="67">
        <v>6475.25</v>
      </c>
      <c r="J17203" s="67">
        <v>0</v>
      </c>
      <c r="K17203" s="67">
        <v>6475.25</v>
      </c>
      <c r="L17203" s="67">
        <v>0</v>
      </c>
      <c r="M17203" s="67">
        <v>6475.25</v>
      </c>
      <c r="N17203" s="67">
        <v>0</v>
      </c>
      <c r="P17203" s="67">
        <v>0</v>
      </c>
      <c r="Q17203" s="67">
        <v>25901</v>
      </c>
      <c r="R17203" s="2" t="s">
        <v>161</v>
      </c>
      <c r="S17203" s="2" t="s">
        <v>161</v>
      </c>
      <c r="T17203" s="2" t="s">
        <v>165</v>
      </c>
      <c r="U17203" t="s">
        <v>783</v>
      </c>
    </row>
    <row r="17204" spans="3:21" x14ac:dyDescent="0.3">
      <c r="C17204" t="s">
        <v>166</v>
      </c>
      <c r="D17204" t="s">
        <v>158</v>
      </c>
      <c r="E17204" t="s">
        <v>30</v>
      </c>
      <c r="F17204" t="s">
        <v>159</v>
      </c>
      <c r="G17204" s="2">
        <v>1</v>
      </c>
      <c r="H17204" s="2" t="s">
        <v>367</v>
      </c>
      <c r="I17204" s="67">
        <v>12615.34</v>
      </c>
      <c r="J17204" s="67">
        <v>627.62</v>
      </c>
      <c r="K17204" s="67">
        <v>12615.34</v>
      </c>
      <c r="L17204" s="67">
        <v>0.56999999999999995</v>
      </c>
      <c r="M17204" s="67">
        <v>12615.34</v>
      </c>
      <c r="N17204" s="67">
        <v>3.03</v>
      </c>
      <c r="P17204" s="67">
        <v>0</v>
      </c>
      <c r="Q17204" s="67">
        <v>12615.34</v>
      </c>
      <c r="R17204" s="2" t="s">
        <v>161</v>
      </c>
      <c r="S17204" s="2" t="s">
        <v>165</v>
      </c>
      <c r="T17204" s="2" t="s">
        <v>165</v>
      </c>
      <c r="U17204" t="s">
        <v>783</v>
      </c>
    </row>
    <row r="17205" spans="3:21" x14ac:dyDescent="0.3">
      <c r="C17205" t="s">
        <v>32</v>
      </c>
      <c r="D17205" t="s">
        <v>158</v>
      </c>
      <c r="E17205" t="s">
        <v>30</v>
      </c>
      <c r="F17205" t="s">
        <v>159</v>
      </c>
      <c r="G17205" s="2">
        <v>-1</v>
      </c>
      <c r="H17205" s="2" t="s">
        <v>422</v>
      </c>
      <c r="I17205" s="67">
        <v>578.57000000000005</v>
      </c>
      <c r="J17205" s="67">
        <v>0.11</v>
      </c>
      <c r="K17205" s="67">
        <v>578.57000000000005</v>
      </c>
      <c r="L17205" s="67">
        <v>0.02</v>
      </c>
      <c r="M17205" s="67">
        <v>578.57000000000005</v>
      </c>
      <c r="N17205" s="67">
        <v>0.18</v>
      </c>
      <c r="P17205" s="67">
        <v>0</v>
      </c>
      <c r="Q17205" s="67">
        <v>0</v>
      </c>
      <c r="R17205" s="2" t="s">
        <v>161</v>
      </c>
      <c r="S17205" s="2" t="s">
        <v>161</v>
      </c>
      <c r="T17205" s="2" t="s">
        <v>161</v>
      </c>
      <c r="U17205" t="s">
        <v>783</v>
      </c>
    </row>
    <row r="17206" spans="3:21" x14ac:dyDescent="0.3">
      <c r="C17206" t="s">
        <v>166</v>
      </c>
      <c r="D17206" t="s">
        <v>158</v>
      </c>
      <c r="E17206" t="s">
        <v>29</v>
      </c>
      <c r="F17206" t="s">
        <v>159</v>
      </c>
      <c r="G17206" s="2">
        <v>-1</v>
      </c>
      <c r="H17206" s="2" t="s">
        <v>496</v>
      </c>
      <c r="I17206" s="67">
        <v>-1095.51</v>
      </c>
      <c r="J17206" s="67">
        <v>0</v>
      </c>
      <c r="K17206" s="67">
        <v>-1095.51</v>
      </c>
      <c r="L17206" s="67">
        <v>0</v>
      </c>
      <c r="M17206" s="67">
        <v>-1095.51</v>
      </c>
      <c r="N17206" s="67">
        <v>0</v>
      </c>
      <c r="P17206" s="67">
        <v>0</v>
      </c>
      <c r="Q17206" s="67">
        <v>0</v>
      </c>
      <c r="U17206" t="s">
        <v>783</v>
      </c>
    </row>
    <row r="17207" spans="3:21" x14ac:dyDescent="0.3">
      <c r="C17207" t="s">
        <v>166</v>
      </c>
      <c r="D17207" t="s">
        <v>158</v>
      </c>
      <c r="E17207" t="s">
        <v>30</v>
      </c>
      <c r="F17207" t="s">
        <v>159</v>
      </c>
      <c r="G17207" s="2">
        <v>8</v>
      </c>
      <c r="H17207" s="2" t="s">
        <v>431</v>
      </c>
      <c r="I17207" s="67">
        <v>473985.81</v>
      </c>
      <c r="J17207" s="67">
        <v>10.89</v>
      </c>
      <c r="K17207" s="67">
        <v>473985.81</v>
      </c>
      <c r="L17207" s="67">
        <v>57.76</v>
      </c>
      <c r="M17207" s="67">
        <v>473985.81</v>
      </c>
      <c r="N17207" s="67">
        <v>203.72</v>
      </c>
      <c r="P17207" s="67">
        <v>0</v>
      </c>
      <c r="Q17207" s="67">
        <v>3791886.48</v>
      </c>
      <c r="R17207" s="2" t="s">
        <v>161</v>
      </c>
      <c r="S17207" s="2" t="s">
        <v>161</v>
      </c>
      <c r="T17207" s="2" t="s">
        <v>165</v>
      </c>
      <c r="U17207" t="s">
        <v>783</v>
      </c>
    </row>
    <row r="17208" spans="3:21" x14ac:dyDescent="0.3">
      <c r="C17208" t="s">
        <v>166</v>
      </c>
      <c r="D17208" t="s">
        <v>158</v>
      </c>
      <c r="E17208" t="s">
        <v>29</v>
      </c>
      <c r="F17208" t="s">
        <v>159</v>
      </c>
      <c r="G17208" s="2">
        <v>0</v>
      </c>
      <c r="H17208" s="2" t="s">
        <v>296</v>
      </c>
      <c r="I17208" s="67">
        <v>-42543.98</v>
      </c>
      <c r="J17208" s="67">
        <v>0</v>
      </c>
      <c r="K17208" s="67">
        <v>-42543.98</v>
      </c>
      <c r="L17208" s="67">
        <v>0</v>
      </c>
      <c r="M17208" s="67">
        <v>-42543.98</v>
      </c>
      <c r="N17208" s="67">
        <v>0</v>
      </c>
      <c r="P17208" s="67">
        <v>0</v>
      </c>
      <c r="Q17208" s="67">
        <v>0</v>
      </c>
      <c r="U17208" t="s">
        <v>783</v>
      </c>
    </row>
    <row r="17209" spans="3:21" x14ac:dyDescent="0.3">
      <c r="C17209" t="s">
        <v>166</v>
      </c>
      <c r="D17209" t="s">
        <v>158</v>
      </c>
      <c r="E17209" t="s">
        <v>30</v>
      </c>
      <c r="F17209" t="s">
        <v>159</v>
      </c>
      <c r="G17209" s="2">
        <v>3</v>
      </c>
      <c r="H17209" s="2" t="s">
        <v>677</v>
      </c>
      <c r="I17209" s="67">
        <v>96796.54</v>
      </c>
      <c r="J17209" s="67">
        <v>16</v>
      </c>
      <c r="K17209" s="67">
        <v>96796.54</v>
      </c>
      <c r="L17209" s="67">
        <v>3.24</v>
      </c>
      <c r="M17209" s="67">
        <v>96796.54</v>
      </c>
      <c r="N17209" s="67">
        <v>25.66</v>
      </c>
      <c r="P17209" s="67">
        <v>0</v>
      </c>
      <c r="Q17209" s="67">
        <v>290389.62</v>
      </c>
      <c r="R17209" s="2" t="s">
        <v>161</v>
      </c>
      <c r="S17209" s="2" t="s">
        <v>161</v>
      </c>
      <c r="T17209" s="2" t="s">
        <v>161</v>
      </c>
      <c r="U17209" t="s">
        <v>783</v>
      </c>
    </row>
    <row r="17210" spans="3:21" x14ac:dyDescent="0.3">
      <c r="C17210" t="s">
        <v>166</v>
      </c>
      <c r="D17210" t="s">
        <v>158</v>
      </c>
      <c r="E17210" t="s">
        <v>29</v>
      </c>
      <c r="F17210" t="s">
        <v>159</v>
      </c>
      <c r="G17210" s="2">
        <v>-1</v>
      </c>
      <c r="H17210" s="2" t="s">
        <v>346</v>
      </c>
      <c r="I17210" s="67">
        <v>-2695.39</v>
      </c>
      <c r="J17210" s="67">
        <v>0</v>
      </c>
      <c r="K17210" s="67">
        <v>-2695.39</v>
      </c>
      <c r="L17210" s="67">
        <v>0</v>
      </c>
      <c r="M17210" s="67">
        <v>-2695.39</v>
      </c>
      <c r="N17210" s="67">
        <v>0</v>
      </c>
      <c r="P17210" s="67">
        <v>0</v>
      </c>
      <c r="Q17210" s="67">
        <v>0</v>
      </c>
      <c r="U17210" t="s">
        <v>783</v>
      </c>
    </row>
    <row r="17211" spans="3:21" x14ac:dyDescent="0.3">
      <c r="C17211" t="s">
        <v>31</v>
      </c>
      <c r="D17211" t="s">
        <v>158</v>
      </c>
      <c r="E17211" t="s">
        <v>30</v>
      </c>
      <c r="F17211" t="s">
        <v>159</v>
      </c>
      <c r="G17211" s="2">
        <v>-1</v>
      </c>
      <c r="H17211" s="2" t="s">
        <v>304</v>
      </c>
      <c r="I17211" s="67">
        <v>58738.99</v>
      </c>
      <c r="J17211" s="67">
        <v>61.34</v>
      </c>
      <c r="K17211" s="67">
        <v>58738.99</v>
      </c>
      <c r="L17211" s="67">
        <v>4.7</v>
      </c>
      <c r="M17211" s="67">
        <v>58738.99</v>
      </c>
      <c r="N17211" s="67">
        <v>24.79</v>
      </c>
      <c r="P17211" s="67">
        <v>0</v>
      </c>
      <c r="Q17211" s="67">
        <v>0</v>
      </c>
      <c r="R17211" s="2" t="s">
        <v>161</v>
      </c>
      <c r="S17211" s="2" t="s">
        <v>161</v>
      </c>
      <c r="T17211" s="2" t="s">
        <v>161</v>
      </c>
      <c r="U17211" t="s">
        <v>783</v>
      </c>
    </row>
    <row r="17212" spans="3:21" x14ac:dyDescent="0.3">
      <c r="C17212" t="s">
        <v>166</v>
      </c>
      <c r="D17212" t="s">
        <v>158</v>
      </c>
      <c r="E17212" t="s">
        <v>30</v>
      </c>
      <c r="F17212" t="s">
        <v>159</v>
      </c>
      <c r="G17212" s="2">
        <v>0</v>
      </c>
      <c r="H17212" s="2" t="s">
        <v>441</v>
      </c>
      <c r="I17212" s="67">
        <v>2729.96</v>
      </c>
      <c r="J17212" s="67">
        <v>387.56</v>
      </c>
      <c r="K17212" s="67">
        <v>2729.96</v>
      </c>
      <c r="L17212" s="67">
        <v>7.0000000000000007E-2</v>
      </c>
      <c r="M17212" s="67">
        <v>2729.96</v>
      </c>
      <c r="N17212" s="67">
        <v>0.72</v>
      </c>
      <c r="P17212" s="67">
        <v>0</v>
      </c>
      <c r="Q17212" s="67">
        <v>0</v>
      </c>
      <c r="R17212" s="2" t="s">
        <v>161</v>
      </c>
      <c r="S17212" s="2" t="s">
        <v>165</v>
      </c>
      <c r="T17212" s="2" t="s">
        <v>165</v>
      </c>
      <c r="U17212" t="s">
        <v>783</v>
      </c>
    </row>
    <row r="17213" spans="3:21" x14ac:dyDescent="0.3">
      <c r="C17213" t="s">
        <v>166</v>
      </c>
      <c r="D17213" t="s">
        <v>158</v>
      </c>
      <c r="E17213" t="s">
        <v>29</v>
      </c>
      <c r="F17213" t="s">
        <v>159</v>
      </c>
      <c r="G17213" s="2">
        <v>9</v>
      </c>
      <c r="H17213" s="2" t="s">
        <v>231</v>
      </c>
      <c r="I17213" s="67">
        <v>-781.11</v>
      </c>
      <c r="J17213" s="67">
        <v>0</v>
      </c>
      <c r="K17213" s="67">
        <v>-781.11</v>
      </c>
      <c r="L17213" s="67">
        <v>0</v>
      </c>
      <c r="M17213" s="67">
        <v>-781.11</v>
      </c>
      <c r="N17213" s="67">
        <v>0</v>
      </c>
      <c r="P17213" s="67">
        <v>0</v>
      </c>
      <c r="Q17213" s="67">
        <v>0</v>
      </c>
      <c r="U17213" t="s">
        <v>783</v>
      </c>
    </row>
    <row r="17214" spans="3:21" x14ac:dyDescent="0.3">
      <c r="C17214" t="s">
        <v>166</v>
      </c>
      <c r="D17214" t="s">
        <v>158</v>
      </c>
      <c r="E17214" t="s">
        <v>30</v>
      </c>
      <c r="F17214" t="s">
        <v>159</v>
      </c>
      <c r="G17214" s="2">
        <v>6</v>
      </c>
      <c r="H17214" s="2" t="s">
        <v>212</v>
      </c>
      <c r="I17214" s="67">
        <v>44769.9</v>
      </c>
      <c r="J17214" s="67">
        <v>2105.41</v>
      </c>
      <c r="K17214" s="67">
        <v>44769.9</v>
      </c>
      <c r="L17214" s="67">
        <v>2.2999999999999998</v>
      </c>
      <c r="M17214" s="67">
        <v>44769.9</v>
      </c>
      <c r="N17214" s="67">
        <v>25.21</v>
      </c>
      <c r="P17214" s="67">
        <v>0</v>
      </c>
      <c r="Q17214" s="67">
        <v>268619.40000000002</v>
      </c>
      <c r="R17214" s="2" t="s">
        <v>161</v>
      </c>
      <c r="S17214" s="2" t="s">
        <v>165</v>
      </c>
      <c r="T17214" s="2" t="s">
        <v>165</v>
      </c>
      <c r="U17214" t="s">
        <v>783</v>
      </c>
    </row>
    <row r="17215" spans="3:21" x14ac:dyDescent="0.3">
      <c r="C17215" t="s">
        <v>166</v>
      </c>
      <c r="D17215" t="s">
        <v>158</v>
      </c>
      <c r="E17215" t="s">
        <v>30</v>
      </c>
      <c r="F17215" t="s">
        <v>159</v>
      </c>
      <c r="G17215" s="2">
        <v>3</v>
      </c>
      <c r="H17215" s="2" t="s">
        <v>366</v>
      </c>
      <c r="I17215" s="67">
        <v>21167.56</v>
      </c>
      <c r="J17215" s="67">
        <v>1.1399999999999999</v>
      </c>
      <c r="K17215" s="67">
        <v>21167.56</v>
      </c>
      <c r="L17215" s="67">
        <v>429.81</v>
      </c>
      <c r="M17215" s="67">
        <v>21167.56</v>
      </c>
      <c r="N17215" s="67">
        <v>5.17</v>
      </c>
      <c r="P17215" s="67">
        <v>0</v>
      </c>
      <c r="Q17215" s="67">
        <v>63502.680000000008</v>
      </c>
      <c r="R17215" s="2" t="s">
        <v>165</v>
      </c>
      <c r="S17215" s="2" t="s">
        <v>161</v>
      </c>
      <c r="T17215" s="2" t="s">
        <v>165</v>
      </c>
      <c r="U17215" t="s">
        <v>783</v>
      </c>
    </row>
    <row r="17216" spans="3:21" x14ac:dyDescent="0.3">
      <c r="C17216" t="s">
        <v>166</v>
      </c>
      <c r="D17216" t="s">
        <v>158</v>
      </c>
      <c r="E17216" t="s">
        <v>29</v>
      </c>
      <c r="F17216" t="s">
        <v>159</v>
      </c>
      <c r="G17216" s="2">
        <v>12</v>
      </c>
      <c r="H17216" s="2" t="s">
        <v>294</v>
      </c>
      <c r="I17216" s="67">
        <v>-7544.02</v>
      </c>
      <c r="J17216" s="67">
        <v>0</v>
      </c>
      <c r="K17216" s="67">
        <v>-7544.02</v>
      </c>
      <c r="L17216" s="67">
        <v>0</v>
      </c>
      <c r="M17216" s="67">
        <v>-7544.02</v>
      </c>
      <c r="N17216" s="67">
        <v>0</v>
      </c>
      <c r="P17216" s="67">
        <v>0</v>
      </c>
      <c r="Q17216" s="67">
        <v>0</v>
      </c>
      <c r="U17216" t="s">
        <v>783</v>
      </c>
    </row>
    <row r="17217" spans="3:21" x14ac:dyDescent="0.3">
      <c r="C17217" t="s">
        <v>32</v>
      </c>
      <c r="D17217" t="s">
        <v>158</v>
      </c>
      <c r="E17217" t="s">
        <v>30</v>
      </c>
      <c r="F17217" t="s">
        <v>159</v>
      </c>
      <c r="G17217" s="2">
        <v>5</v>
      </c>
      <c r="H17217" s="2" t="s">
        <v>350</v>
      </c>
      <c r="I17217" s="67">
        <v>24936.75</v>
      </c>
      <c r="J17217" s="67">
        <v>2256.6</v>
      </c>
      <c r="K17217" s="67">
        <v>24936.75</v>
      </c>
      <c r="L17217" s="67">
        <v>0.15</v>
      </c>
      <c r="M17217" s="67">
        <v>24936.75</v>
      </c>
      <c r="N17217" s="67">
        <v>1.86</v>
      </c>
      <c r="P17217" s="67">
        <v>0</v>
      </c>
      <c r="Q17217" s="67">
        <v>124683.75</v>
      </c>
      <c r="R17217" s="2" t="s">
        <v>161</v>
      </c>
      <c r="S17217" s="2" t="s">
        <v>165</v>
      </c>
      <c r="T17217" s="2" t="s">
        <v>165</v>
      </c>
      <c r="U17217" t="s">
        <v>783</v>
      </c>
    </row>
    <row r="17218" spans="3:21" x14ac:dyDescent="0.3">
      <c r="C17218" t="s">
        <v>166</v>
      </c>
      <c r="D17218" t="s">
        <v>158</v>
      </c>
      <c r="E17218" t="s">
        <v>30</v>
      </c>
      <c r="F17218" t="s">
        <v>159</v>
      </c>
      <c r="G17218" s="2">
        <v>14</v>
      </c>
      <c r="H17218" s="2" t="s">
        <v>351</v>
      </c>
      <c r="I17218" s="67">
        <v>428672.89</v>
      </c>
      <c r="J17218" s="67">
        <v>6.22</v>
      </c>
      <c r="K17218" s="67">
        <v>428672.89</v>
      </c>
      <c r="L17218" s="67">
        <v>0.45</v>
      </c>
      <c r="M17218" s="67">
        <v>428672.89</v>
      </c>
      <c r="N17218" s="67">
        <v>9.7100000000000009</v>
      </c>
      <c r="P17218" s="67">
        <v>0</v>
      </c>
      <c r="Q17218" s="67">
        <v>6001420.46</v>
      </c>
      <c r="R17218" s="2" t="s">
        <v>165</v>
      </c>
      <c r="S17218" s="2" t="s">
        <v>165</v>
      </c>
      <c r="T17218" s="2" t="s">
        <v>165</v>
      </c>
      <c r="U17218" t="s">
        <v>783</v>
      </c>
    </row>
    <row r="17219" spans="3:21" x14ac:dyDescent="0.3">
      <c r="C17219" t="s">
        <v>166</v>
      </c>
      <c r="D17219" t="s">
        <v>158</v>
      </c>
      <c r="E17219" t="s">
        <v>29</v>
      </c>
      <c r="F17219" t="s">
        <v>159</v>
      </c>
      <c r="G17219" s="2">
        <v>3</v>
      </c>
      <c r="H17219" s="2" t="s">
        <v>511</v>
      </c>
      <c r="I17219" s="67">
        <v>-245.6</v>
      </c>
      <c r="J17219" s="67">
        <v>0</v>
      </c>
      <c r="K17219" s="67">
        <v>-245.6</v>
      </c>
      <c r="L17219" s="67">
        <v>0</v>
      </c>
      <c r="M17219" s="67">
        <v>-245.6</v>
      </c>
      <c r="N17219" s="67">
        <v>0</v>
      </c>
      <c r="P17219" s="67">
        <v>0</v>
      </c>
      <c r="Q17219" s="67">
        <v>0</v>
      </c>
      <c r="U17219" t="s">
        <v>783</v>
      </c>
    </row>
    <row r="17220" spans="3:21" x14ac:dyDescent="0.3">
      <c r="C17220" t="s">
        <v>166</v>
      </c>
      <c r="D17220" t="s">
        <v>158</v>
      </c>
      <c r="E17220" t="s">
        <v>30</v>
      </c>
      <c r="F17220" t="s">
        <v>159</v>
      </c>
      <c r="G17220" s="2">
        <v>1</v>
      </c>
      <c r="H17220" s="2" t="s">
        <v>292</v>
      </c>
      <c r="I17220" s="67">
        <v>231779.75</v>
      </c>
      <c r="J17220" s="67">
        <v>23.03</v>
      </c>
      <c r="K17220" s="67">
        <v>231779.75</v>
      </c>
      <c r="L17220" s="67">
        <v>3.85</v>
      </c>
      <c r="M17220" s="67">
        <v>231779.75</v>
      </c>
      <c r="N17220" s="67">
        <v>42.14</v>
      </c>
      <c r="P17220" s="67">
        <v>0</v>
      </c>
      <c r="Q17220" s="67">
        <v>231779.75</v>
      </c>
      <c r="R17220" s="2" t="s">
        <v>161</v>
      </c>
      <c r="S17220" s="2" t="s">
        <v>161</v>
      </c>
      <c r="T17220" s="2" t="s">
        <v>161</v>
      </c>
      <c r="U17220" t="s">
        <v>783</v>
      </c>
    </row>
    <row r="17221" spans="3:21" x14ac:dyDescent="0.3">
      <c r="C17221" t="s">
        <v>32</v>
      </c>
      <c r="D17221" t="s">
        <v>158</v>
      </c>
      <c r="E17221" t="s">
        <v>30</v>
      </c>
      <c r="F17221" t="s">
        <v>159</v>
      </c>
      <c r="G17221" s="2">
        <v>4</v>
      </c>
      <c r="H17221" s="2" t="s">
        <v>268</v>
      </c>
      <c r="I17221" s="67">
        <v>55661.5</v>
      </c>
      <c r="J17221" s="67">
        <v>2.08</v>
      </c>
      <c r="K17221" s="67">
        <v>55661.5</v>
      </c>
      <c r="L17221" s="67">
        <v>0.15</v>
      </c>
      <c r="M17221" s="67">
        <v>55661.5</v>
      </c>
      <c r="N17221" s="67">
        <v>3.24</v>
      </c>
      <c r="P17221" s="67">
        <v>0</v>
      </c>
      <c r="Q17221" s="67">
        <v>222646</v>
      </c>
      <c r="R17221" s="2" t="s">
        <v>161</v>
      </c>
      <c r="S17221" s="2" t="s">
        <v>161</v>
      </c>
      <c r="T17221" s="2" t="s">
        <v>161</v>
      </c>
      <c r="U17221" t="s">
        <v>783</v>
      </c>
    </row>
    <row r="17222" spans="3:21" x14ac:dyDescent="0.3">
      <c r="C17222" t="s">
        <v>31</v>
      </c>
      <c r="D17222" t="s">
        <v>158</v>
      </c>
      <c r="E17222" t="s">
        <v>29</v>
      </c>
      <c r="F17222" t="s">
        <v>159</v>
      </c>
      <c r="G17222" s="2">
        <v>4</v>
      </c>
      <c r="H17222" s="2" t="s">
        <v>330</v>
      </c>
      <c r="I17222" s="67">
        <v>-1192.01</v>
      </c>
      <c r="J17222" s="67">
        <v>0</v>
      </c>
      <c r="K17222" s="67">
        <v>-1192.01</v>
      </c>
      <c r="L17222" s="67">
        <v>0</v>
      </c>
      <c r="M17222" s="67">
        <v>-1192.01</v>
      </c>
      <c r="N17222" s="67">
        <v>0</v>
      </c>
      <c r="P17222" s="67">
        <v>0</v>
      </c>
      <c r="Q17222" s="67">
        <v>0</v>
      </c>
      <c r="U17222" t="s">
        <v>783</v>
      </c>
    </row>
    <row r="17223" spans="3:21" x14ac:dyDescent="0.3">
      <c r="C17223" t="s">
        <v>32</v>
      </c>
      <c r="D17223" t="s">
        <v>158</v>
      </c>
      <c r="E17223" t="s">
        <v>30</v>
      </c>
      <c r="F17223" t="s">
        <v>159</v>
      </c>
      <c r="G17223" s="2">
        <v>-1</v>
      </c>
      <c r="H17223" s="2" t="s">
        <v>178</v>
      </c>
      <c r="I17223" s="67">
        <v>1684.79</v>
      </c>
      <c r="J17223" s="67">
        <v>0.78</v>
      </c>
      <c r="K17223" s="67">
        <v>1684.79</v>
      </c>
      <c r="L17223" s="67">
        <v>0.19</v>
      </c>
      <c r="M17223" s="67">
        <v>1684.79</v>
      </c>
      <c r="N17223" s="67">
        <v>2.5499999999999998</v>
      </c>
      <c r="P17223" s="67">
        <v>0</v>
      </c>
      <c r="Q17223" s="67">
        <v>0</v>
      </c>
      <c r="R17223" s="2" t="s">
        <v>161</v>
      </c>
      <c r="S17223" s="2" t="s">
        <v>161</v>
      </c>
      <c r="T17223" s="2" t="s">
        <v>161</v>
      </c>
      <c r="U17223" t="s">
        <v>783</v>
      </c>
    </row>
    <row r="17224" spans="3:21" x14ac:dyDescent="0.3">
      <c r="C17224" t="s">
        <v>31</v>
      </c>
      <c r="D17224" t="s">
        <v>158</v>
      </c>
      <c r="E17224" t="s">
        <v>29</v>
      </c>
      <c r="F17224" t="s">
        <v>159</v>
      </c>
      <c r="G17224" s="2">
        <v>4</v>
      </c>
      <c r="H17224" s="2" t="s">
        <v>299</v>
      </c>
      <c r="I17224" s="67">
        <v>-13713</v>
      </c>
      <c r="J17224" s="67">
        <v>0</v>
      </c>
      <c r="K17224" s="67">
        <v>-13713</v>
      </c>
      <c r="L17224" s="67">
        <v>0</v>
      </c>
      <c r="M17224" s="67">
        <v>-13713</v>
      </c>
      <c r="N17224" s="67">
        <v>0</v>
      </c>
      <c r="P17224" s="67">
        <v>0</v>
      </c>
      <c r="Q17224" s="67">
        <v>0</v>
      </c>
      <c r="U17224" t="s">
        <v>783</v>
      </c>
    </row>
    <row r="17225" spans="3:21" x14ac:dyDescent="0.3">
      <c r="C17225" t="s">
        <v>31</v>
      </c>
      <c r="D17225" t="s">
        <v>158</v>
      </c>
      <c r="E17225" t="s">
        <v>30</v>
      </c>
      <c r="F17225" t="s">
        <v>159</v>
      </c>
      <c r="G17225" s="2">
        <v>0</v>
      </c>
      <c r="H17225" s="2" t="s">
        <v>497</v>
      </c>
      <c r="I17225" s="67">
        <v>126.99</v>
      </c>
      <c r="J17225" s="67">
        <v>21.22</v>
      </c>
      <c r="K17225" s="67">
        <v>126.99</v>
      </c>
      <c r="L17225" s="67">
        <v>0</v>
      </c>
      <c r="M17225" s="67">
        <v>126.99</v>
      </c>
      <c r="N17225" s="67">
        <v>0.05</v>
      </c>
      <c r="P17225" s="67">
        <v>0</v>
      </c>
      <c r="Q17225" s="67">
        <v>0</v>
      </c>
      <c r="R17225" s="2" t="s">
        <v>161</v>
      </c>
      <c r="S17225" s="2" t="s">
        <v>165</v>
      </c>
      <c r="T17225" s="2" t="s">
        <v>165</v>
      </c>
      <c r="U17225" t="s">
        <v>783</v>
      </c>
    </row>
    <row r="17226" spans="3:21" x14ac:dyDescent="0.3">
      <c r="C17226" t="s">
        <v>31</v>
      </c>
      <c r="D17226" t="s">
        <v>158</v>
      </c>
      <c r="E17226" t="s">
        <v>30</v>
      </c>
      <c r="F17226" t="s">
        <v>159</v>
      </c>
      <c r="G17226" s="2">
        <v>0</v>
      </c>
      <c r="H17226" s="2" t="s">
        <v>265</v>
      </c>
      <c r="I17226" s="67">
        <v>102887.32</v>
      </c>
      <c r="J17226" s="67">
        <v>51.08</v>
      </c>
      <c r="K17226" s="67">
        <v>102887.32</v>
      </c>
      <c r="L17226" s="67">
        <v>34.729999999999997</v>
      </c>
      <c r="M17226" s="67">
        <v>102887.32</v>
      </c>
      <c r="N17226" s="67">
        <v>622.54</v>
      </c>
      <c r="P17226" s="67">
        <v>0</v>
      </c>
      <c r="Q17226" s="67">
        <v>0</v>
      </c>
      <c r="R17226" s="2" t="s">
        <v>161</v>
      </c>
      <c r="S17226" s="2" t="s">
        <v>161</v>
      </c>
      <c r="T17226" s="2" t="s">
        <v>161</v>
      </c>
      <c r="U17226" t="s">
        <v>783</v>
      </c>
    </row>
    <row r="17227" spans="3:21" x14ac:dyDescent="0.3">
      <c r="C17227" t="s">
        <v>166</v>
      </c>
      <c r="D17227" t="s">
        <v>158</v>
      </c>
      <c r="E17227" t="s">
        <v>29</v>
      </c>
      <c r="F17227" t="s">
        <v>159</v>
      </c>
      <c r="G17227" s="2">
        <v>-1</v>
      </c>
      <c r="H17227" s="2" t="s">
        <v>715</v>
      </c>
      <c r="I17227" s="67">
        <v>-0.1</v>
      </c>
      <c r="J17227" s="67">
        <v>0</v>
      </c>
      <c r="K17227" s="67">
        <v>-0.1</v>
      </c>
      <c r="L17227" s="67">
        <v>0</v>
      </c>
      <c r="M17227" s="67">
        <v>-0.1</v>
      </c>
      <c r="N17227" s="67">
        <v>0</v>
      </c>
      <c r="P17227" s="67">
        <v>0</v>
      </c>
      <c r="Q17227" s="67">
        <v>0</v>
      </c>
      <c r="U17227" t="s">
        <v>783</v>
      </c>
    </row>
    <row r="17228" spans="3:21" x14ac:dyDescent="0.3">
      <c r="C17228" t="s">
        <v>166</v>
      </c>
      <c r="D17228" t="s">
        <v>158</v>
      </c>
      <c r="E17228" t="s">
        <v>30</v>
      </c>
      <c r="F17228" t="s">
        <v>159</v>
      </c>
      <c r="G17228" s="2">
        <v>7</v>
      </c>
      <c r="H17228" s="2" t="s">
        <v>394</v>
      </c>
      <c r="I17228" s="67">
        <v>59978.57</v>
      </c>
      <c r="J17228" s="67">
        <v>4.41</v>
      </c>
      <c r="K17228" s="67">
        <v>59978.57</v>
      </c>
      <c r="L17228" s="67">
        <v>23.66</v>
      </c>
      <c r="M17228" s="67">
        <v>59978.57</v>
      </c>
      <c r="N17228" s="67">
        <v>5.93</v>
      </c>
      <c r="P17228" s="67">
        <v>0</v>
      </c>
      <c r="Q17228" s="67">
        <v>419849.99</v>
      </c>
      <c r="R17228" s="2" t="s">
        <v>161</v>
      </c>
      <c r="S17228" s="2" t="s">
        <v>161</v>
      </c>
      <c r="T17228" s="2" t="s">
        <v>165</v>
      </c>
      <c r="U17228" t="s">
        <v>783</v>
      </c>
    </row>
    <row r="17229" spans="3:21" x14ac:dyDescent="0.3">
      <c r="C17229" t="s">
        <v>166</v>
      </c>
      <c r="D17229" t="s">
        <v>158</v>
      </c>
      <c r="E17229" t="s">
        <v>30</v>
      </c>
      <c r="F17229" t="s">
        <v>159</v>
      </c>
      <c r="G17229" s="2">
        <v>4</v>
      </c>
      <c r="H17229" s="2" t="s">
        <v>331</v>
      </c>
      <c r="I17229" s="67">
        <v>2204827.44</v>
      </c>
      <c r="J17229" s="67">
        <v>136.15</v>
      </c>
      <c r="K17229" s="67">
        <v>2204827.44</v>
      </c>
      <c r="L17229" s="67">
        <v>64.67</v>
      </c>
      <c r="M17229" s="67">
        <v>2204827.44</v>
      </c>
      <c r="N17229" s="67">
        <v>619.38</v>
      </c>
      <c r="P17229" s="67">
        <v>314.06</v>
      </c>
      <c r="Q17229" s="67">
        <v>8819309.7599999998</v>
      </c>
      <c r="R17229" s="2" t="s">
        <v>161</v>
      </c>
      <c r="S17229" s="2" t="s">
        <v>161</v>
      </c>
      <c r="T17229" s="2" t="s">
        <v>161</v>
      </c>
      <c r="U17229" t="s">
        <v>783</v>
      </c>
    </row>
    <row r="17230" spans="3:21" x14ac:dyDescent="0.3">
      <c r="C17230" t="s">
        <v>31</v>
      </c>
      <c r="D17230" t="s">
        <v>158</v>
      </c>
      <c r="E17230" t="s">
        <v>29</v>
      </c>
      <c r="F17230" t="s">
        <v>159</v>
      </c>
      <c r="G17230" s="2">
        <v>-1</v>
      </c>
      <c r="H17230" s="2" t="s">
        <v>226</v>
      </c>
      <c r="I17230" s="67">
        <v>-330902.95</v>
      </c>
      <c r="J17230" s="67">
        <v>0</v>
      </c>
      <c r="K17230" s="67">
        <v>-330902.95</v>
      </c>
      <c r="L17230" s="67">
        <v>0</v>
      </c>
      <c r="M17230" s="67">
        <v>-330902.95</v>
      </c>
      <c r="N17230" s="67">
        <v>0</v>
      </c>
      <c r="P17230" s="67">
        <v>0</v>
      </c>
      <c r="Q17230" s="67">
        <v>0</v>
      </c>
      <c r="U17230" t="s">
        <v>783</v>
      </c>
    </row>
    <row r="17231" spans="3:21" x14ac:dyDescent="0.3">
      <c r="C17231" t="s">
        <v>32</v>
      </c>
      <c r="D17231" t="s">
        <v>158</v>
      </c>
      <c r="E17231" t="s">
        <v>30</v>
      </c>
      <c r="F17231" t="s">
        <v>159</v>
      </c>
      <c r="G17231" s="2">
        <v>-4</v>
      </c>
      <c r="H17231" s="2" t="s">
        <v>321</v>
      </c>
      <c r="I17231" s="67">
        <v>39861.21</v>
      </c>
      <c r="J17231" s="67">
        <v>20.420000000000002</v>
      </c>
      <c r="K17231" s="67">
        <v>39861.21</v>
      </c>
      <c r="L17231" s="67">
        <v>3.41</v>
      </c>
      <c r="M17231" s="67">
        <v>39861.21</v>
      </c>
      <c r="N17231" s="67">
        <v>37.36</v>
      </c>
      <c r="P17231" s="67">
        <v>0</v>
      </c>
      <c r="Q17231" s="67">
        <v>0</v>
      </c>
      <c r="R17231" s="2" t="s">
        <v>161</v>
      </c>
      <c r="S17231" s="2" t="s">
        <v>161</v>
      </c>
      <c r="T17231" s="2" t="s">
        <v>161</v>
      </c>
      <c r="U17231" t="s">
        <v>783</v>
      </c>
    </row>
    <row r="17232" spans="3:21" x14ac:dyDescent="0.3">
      <c r="C17232" t="s">
        <v>31</v>
      </c>
      <c r="D17232" t="s">
        <v>158</v>
      </c>
      <c r="E17232" t="s">
        <v>29</v>
      </c>
      <c r="F17232" t="s">
        <v>159</v>
      </c>
      <c r="G17232" s="2">
        <v>6</v>
      </c>
      <c r="H17232" s="2" t="s">
        <v>519</v>
      </c>
      <c r="I17232" s="67">
        <v>-5906.46</v>
      </c>
      <c r="J17232" s="67">
        <v>0</v>
      </c>
      <c r="K17232" s="67">
        <v>-5906.46</v>
      </c>
      <c r="L17232" s="67">
        <v>0</v>
      </c>
      <c r="M17232" s="67">
        <v>-5906.46</v>
      </c>
      <c r="N17232" s="67">
        <v>0</v>
      </c>
      <c r="P17232" s="67">
        <v>0</v>
      </c>
      <c r="Q17232" s="67">
        <v>0</v>
      </c>
      <c r="U17232" t="s">
        <v>783</v>
      </c>
    </row>
    <row r="17233" spans="3:21" x14ac:dyDescent="0.3">
      <c r="C17233" t="s">
        <v>166</v>
      </c>
      <c r="D17233" t="s">
        <v>158</v>
      </c>
      <c r="E17233" t="s">
        <v>30</v>
      </c>
      <c r="F17233" t="s">
        <v>159</v>
      </c>
      <c r="G17233" s="2">
        <v>2</v>
      </c>
      <c r="H17233" s="2" t="s">
        <v>621</v>
      </c>
      <c r="I17233" s="67">
        <v>234115.74</v>
      </c>
      <c r="J17233" s="67">
        <v>9.6</v>
      </c>
      <c r="K17233" s="67">
        <v>234115.74</v>
      </c>
      <c r="L17233" s="67">
        <v>5.22</v>
      </c>
      <c r="M17233" s="67">
        <v>234115.74</v>
      </c>
      <c r="N17233" s="67">
        <v>85.51</v>
      </c>
      <c r="P17233" s="67">
        <v>0</v>
      </c>
      <c r="Q17233" s="67">
        <v>468231.48</v>
      </c>
      <c r="R17233" s="2" t="s">
        <v>161</v>
      </c>
      <c r="S17233" s="2" t="s">
        <v>161</v>
      </c>
      <c r="T17233" s="2" t="s">
        <v>161</v>
      </c>
      <c r="U17233" t="s">
        <v>783</v>
      </c>
    </row>
    <row r="17234" spans="3:21" x14ac:dyDescent="0.3">
      <c r="C17234" t="s">
        <v>166</v>
      </c>
      <c r="D17234" t="s">
        <v>158</v>
      </c>
      <c r="E17234" t="s">
        <v>30</v>
      </c>
      <c r="F17234" t="s">
        <v>159</v>
      </c>
      <c r="G17234" s="2">
        <v>0</v>
      </c>
      <c r="H17234" s="2" t="s">
        <v>477</v>
      </c>
      <c r="I17234" s="67">
        <v>4738647.04</v>
      </c>
      <c r="J17234" s="67">
        <v>35.92</v>
      </c>
      <c r="K17234" s="67">
        <v>4738647.04</v>
      </c>
      <c r="L17234" s="67">
        <v>16.14</v>
      </c>
      <c r="M17234" s="67">
        <v>4738647.04</v>
      </c>
      <c r="N17234" s="67">
        <v>201.17</v>
      </c>
      <c r="P17234" s="67">
        <v>2.27</v>
      </c>
      <c r="Q17234" s="67">
        <v>0</v>
      </c>
      <c r="R17234" s="2" t="s">
        <v>161</v>
      </c>
      <c r="S17234" s="2" t="s">
        <v>161</v>
      </c>
      <c r="T17234" s="2" t="s">
        <v>161</v>
      </c>
      <c r="U17234" t="s">
        <v>783</v>
      </c>
    </row>
    <row r="17235" spans="3:21" x14ac:dyDescent="0.3">
      <c r="C17235" t="s">
        <v>166</v>
      </c>
      <c r="D17235" t="s">
        <v>158</v>
      </c>
      <c r="E17235" t="s">
        <v>30</v>
      </c>
      <c r="F17235" t="s">
        <v>159</v>
      </c>
      <c r="G17235" s="2">
        <v>0</v>
      </c>
      <c r="H17235" s="2" t="s">
        <v>282</v>
      </c>
      <c r="I17235" s="67">
        <v>428570.83</v>
      </c>
      <c r="J17235" s="67">
        <v>69.59</v>
      </c>
      <c r="K17235" s="67">
        <v>428570.83</v>
      </c>
      <c r="L17235" s="67">
        <v>33.06</v>
      </c>
      <c r="M17235" s="67">
        <v>428570.83</v>
      </c>
      <c r="N17235" s="67">
        <v>316.58999999999997</v>
      </c>
      <c r="P17235" s="67">
        <v>0</v>
      </c>
      <c r="Q17235" s="67">
        <v>0</v>
      </c>
      <c r="R17235" s="2" t="s">
        <v>161</v>
      </c>
      <c r="S17235" s="2" t="s">
        <v>161</v>
      </c>
      <c r="T17235" s="2" t="s">
        <v>161</v>
      </c>
      <c r="U17235" t="s">
        <v>783</v>
      </c>
    </row>
    <row r="17236" spans="3:21" x14ac:dyDescent="0.3">
      <c r="C17236" t="s">
        <v>31</v>
      </c>
      <c r="D17236" t="s">
        <v>158</v>
      </c>
      <c r="E17236" t="s">
        <v>30</v>
      </c>
      <c r="F17236" t="s">
        <v>159</v>
      </c>
      <c r="G17236" s="2">
        <v>0</v>
      </c>
      <c r="H17236" s="2" t="s">
        <v>538</v>
      </c>
      <c r="I17236" s="67">
        <v>4182.3100000000004</v>
      </c>
      <c r="J17236" s="67">
        <v>0.28000000000000003</v>
      </c>
      <c r="K17236" s="67">
        <v>4182.3100000000004</v>
      </c>
      <c r="L17236" s="67">
        <v>0.04</v>
      </c>
      <c r="M17236" s="67">
        <v>4182.3100000000004</v>
      </c>
      <c r="N17236" s="67">
        <v>2.19</v>
      </c>
      <c r="P17236" s="67">
        <v>0</v>
      </c>
      <c r="Q17236" s="67">
        <v>0</v>
      </c>
      <c r="R17236" s="2" t="s">
        <v>161</v>
      </c>
      <c r="S17236" s="2" t="s">
        <v>161</v>
      </c>
      <c r="T17236" s="2" t="s">
        <v>161</v>
      </c>
      <c r="U17236" t="s">
        <v>783</v>
      </c>
    </row>
    <row r="17237" spans="3:21" x14ac:dyDescent="0.3">
      <c r="C17237" t="s">
        <v>166</v>
      </c>
      <c r="D17237" t="s">
        <v>158</v>
      </c>
      <c r="E17237" t="s">
        <v>29</v>
      </c>
      <c r="F17237" t="s">
        <v>159</v>
      </c>
      <c r="G17237" s="2">
        <v>1</v>
      </c>
      <c r="H17237" s="2" t="s">
        <v>291</v>
      </c>
      <c r="I17237" s="67">
        <v>-29.04</v>
      </c>
      <c r="J17237" s="67">
        <v>0</v>
      </c>
      <c r="K17237" s="67">
        <v>-29.04</v>
      </c>
      <c r="L17237" s="67">
        <v>0</v>
      </c>
      <c r="M17237" s="67">
        <v>-29.04</v>
      </c>
      <c r="N17237" s="67">
        <v>0</v>
      </c>
      <c r="O17237" s="2">
        <v>0</v>
      </c>
      <c r="P17237" s="67">
        <v>0</v>
      </c>
      <c r="Q17237" s="67">
        <v>0</v>
      </c>
      <c r="U17237" t="s">
        <v>783</v>
      </c>
    </row>
    <row r="17238" spans="3:21" x14ac:dyDescent="0.3">
      <c r="C17238" t="s">
        <v>32</v>
      </c>
      <c r="D17238" t="s">
        <v>158</v>
      </c>
      <c r="E17238" t="s">
        <v>30</v>
      </c>
      <c r="F17238" t="s">
        <v>159</v>
      </c>
      <c r="G17238" s="2">
        <v>2</v>
      </c>
      <c r="H17238" s="2" t="s">
        <v>372</v>
      </c>
      <c r="I17238" s="67">
        <v>129048.37</v>
      </c>
      <c r="J17238" s="67">
        <v>5.61</v>
      </c>
      <c r="K17238" s="67">
        <v>129048.37</v>
      </c>
      <c r="L17238" s="67">
        <v>10.37</v>
      </c>
      <c r="M17238" s="67">
        <v>129048.37</v>
      </c>
      <c r="N17238" s="67">
        <v>71.67</v>
      </c>
      <c r="O17238" s="2">
        <v>1</v>
      </c>
      <c r="P17238" s="67">
        <v>0</v>
      </c>
      <c r="Q17238" s="67">
        <v>258096.74</v>
      </c>
      <c r="R17238" s="2" t="s">
        <v>161</v>
      </c>
      <c r="S17238" s="2" t="s">
        <v>161</v>
      </c>
      <c r="T17238" s="2" t="s">
        <v>161</v>
      </c>
      <c r="U17238" t="s">
        <v>783</v>
      </c>
    </row>
    <row r="17239" spans="3:21" x14ac:dyDescent="0.3">
      <c r="C17239" t="s">
        <v>166</v>
      </c>
      <c r="D17239" t="s">
        <v>158</v>
      </c>
      <c r="E17239" t="s">
        <v>29</v>
      </c>
      <c r="F17239" t="s">
        <v>159</v>
      </c>
      <c r="G17239" s="2">
        <v>3</v>
      </c>
      <c r="H17239" s="2" t="s">
        <v>292</v>
      </c>
      <c r="I17239" s="67">
        <v>-1108.17</v>
      </c>
      <c r="J17239" s="67">
        <v>0</v>
      </c>
      <c r="K17239" s="67">
        <v>-1108.17</v>
      </c>
      <c r="L17239" s="67">
        <v>0</v>
      </c>
      <c r="M17239" s="67">
        <v>-1108.17</v>
      </c>
      <c r="N17239" s="67">
        <v>0</v>
      </c>
      <c r="P17239" s="67">
        <v>0</v>
      </c>
      <c r="Q17239" s="67">
        <v>0</v>
      </c>
      <c r="U17239" t="s">
        <v>783</v>
      </c>
    </row>
    <row r="17240" spans="3:21" x14ac:dyDescent="0.3">
      <c r="C17240" t="s">
        <v>31</v>
      </c>
      <c r="D17240" t="s">
        <v>158</v>
      </c>
      <c r="E17240" t="s">
        <v>30</v>
      </c>
      <c r="F17240" t="s">
        <v>159</v>
      </c>
      <c r="G17240" s="2">
        <v>2</v>
      </c>
      <c r="H17240" s="2" t="s">
        <v>369</v>
      </c>
      <c r="I17240" s="67">
        <v>30877.79</v>
      </c>
      <c r="J17240" s="67">
        <v>0</v>
      </c>
      <c r="K17240" s="67">
        <v>30877.79</v>
      </c>
      <c r="L17240" s="67">
        <v>0</v>
      </c>
      <c r="M17240" s="67">
        <v>30877.79</v>
      </c>
      <c r="N17240" s="67">
        <v>4.74</v>
      </c>
      <c r="P17240" s="67">
        <v>0</v>
      </c>
      <c r="Q17240" s="67">
        <v>61755.58</v>
      </c>
      <c r="R17240" s="2" t="s">
        <v>161</v>
      </c>
      <c r="S17240" s="2" t="s">
        <v>161</v>
      </c>
      <c r="T17240" s="2" t="s">
        <v>165</v>
      </c>
      <c r="U17240" t="s">
        <v>783</v>
      </c>
    </row>
    <row r="17241" spans="3:21" x14ac:dyDescent="0.3">
      <c r="C17241" t="s">
        <v>31</v>
      </c>
      <c r="D17241" t="s">
        <v>158</v>
      </c>
      <c r="E17241" t="s">
        <v>29</v>
      </c>
      <c r="F17241" t="s">
        <v>159</v>
      </c>
      <c r="G17241" s="2">
        <v>11</v>
      </c>
      <c r="H17241" s="2" t="s">
        <v>190</v>
      </c>
      <c r="I17241" s="67">
        <v>-317465.53999999998</v>
      </c>
      <c r="J17241" s="67">
        <v>0</v>
      </c>
      <c r="K17241" s="67">
        <v>-317465.53999999998</v>
      </c>
      <c r="L17241" s="67">
        <v>0</v>
      </c>
      <c r="M17241" s="67">
        <v>-317465.53999999998</v>
      </c>
      <c r="N17241" s="67">
        <v>0</v>
      </c>
      <c r="P17241" s="67">
        <v>0</v>
      </c>
      <c r="Q17241" s="67">
        <v>0</v>
      </c>
      <c r="U17241" t="s">
        <v>783</v>
      </c>
    </row>
    <row r="17242" spans="3:21" x14ac:dyDescent="0.3">
      <c r="C17242" t="s">
        <v>31</v>
      </c>
      <c r="D17242" t="s">
        <v>158</v>
      </c>
      <c r="E17242" t="s">
        <v>30</v>
      </c>
      <c r="F17242" t="s">
        <v>159</v>
      </c>
      <c r="G17242" s="2">
        <v>5</v>
      </c>
      <c r="H17242" s="2" t="s">
        <v>648</v>
      </c>
      <c r="I17242" s="67">
        <v>61090.71</v>
      </c>
      <c r="J17242" s="67">
        <v>1.88</v>
      </c>
      <c r="K17242" s="67">
        <v>61090.71</v>
      </c>
      <c r="L17242" s="67">
        <v>0.84</v>
      </c>
      <c r="M17242" s="67">
        <v>61090.71</v>
      </c>
      <c r="N17242" s="67">
        <v>10.53</v>
      </c>
      <c r="P17242" s="67">
        <v>0</v>
      </c>
      <c r="Q17242" s="67">
        <v>305453.55</v>
      </c>
      <c r="R17242" s="2" t="s">
        <v>161</v>
      </c>
      <c r="S17242" s="2" t="s">
        <v>161</v>
      </c>
      <c r="T17242" s="2" t="s">
        <v>161</v>
      </c>
      <c r="U17242" t="s">
        <v>783</v>
      </c>
    </row>
    <row r="17243" spans="3:21" x14ac:dyDescent="0.3">
      <c r="C17243" t="s">
        <v>166</v>
      </c>
      <c r="D17243" t="s">
        <v>158</v>
      </c>
      <c r="E17243" t="s">
        <v>30</v>
      </c>
      <c r="F17243" t="s">
        <v>159</v>
      </c>
      <c r="G17243" s="2">
        <v>3</v>
      </c>
      <c r="H17243" s="2" t="s">
        <v>515</v>
      </c>
      <c r="I17243" s="67">
        <v>217085.86</v>
      </c>
      <c r="J17243" s="67">
        <v>2.74</v>
      </c>
      <c r="K17243" s="67">
        <v>217085.86</v>
      </c>
      <c r="L17243" s="67">
        <v>0.46</v>
      </c>
      <c r="M17243" s="67">
        <v>217085.86</v>
      </c>
      <c r="N17243" s="67">
        <v>5.01</v>
      </c>
      <c r="P17243" s="67">
        <v>0</v>
      </c>
      <c r="Q17243" s="67">
        <v>651257.57999999996</v>
      </c>
      <c r="R17243" s="2" t="s">
        <v>161</v>
      </c>
      <c r="S17243" s="2" t="s">
        <v>161</v>
      </c>
      <c r="T17243" s="2" t="s">
        <v>161</v>
      </c>
      <c r="U17243" t="s">
        <v>783</v>
      </c>
    </row>
    <row r="17244" spans="3:21" x14ac:dyDescent="0.3">
      <c r="C17244" t="s">
        <v>32</v>
      </c>
      <c r="D17244" t="s">
        <v>158</v>
      </c>
      <c r="E17244" t="s">
        <v>30</v>
      </c>
      <c r="F17244" t="s">
        <v>159</v>
      </c>
      <c r="G17244" s="2">
        <v>-1</v>
      </c>
      <c r="H17244" s="2" t="s">
        <v>176</v>
      </c>
      <c r="I17244" s="67">
        <v>164335.94</v>
      </c>
      <c r="J17244" s="67">
        <v>41.88</v>
      </c>
      <c r="K17244" s="67">
        <v>164335.94</v>
      </c>
      <c r="L17244" s="67">
        <v>19.89</v>
      </c>
      <c r="M17244" s="67">
        <v>164335.94</v>
      </c>
      <c r="N17244" s="67">
        <v>190.52</v>
      </c>
      <c r="P17244" s="67">
        <v>0</v>
      </c>
      <c r="Q17244" s="67">
        <v>0</v>
      </c>
      <c r="R17244" s="2" t="s">
        <v>161</v>
      </c>
      <c r="S17244" s="2" t="s">
        <v>161</v>
      </c>
      <c r="T17244" s="2" t="s">
        <v>161</v>
      </c>
      <c r="U17244" t="s">
        <v>783</v>
      </c>
    </row>
    <row r="17245" spans="3:21" x14ac:dyDescent="0.3">
      <c r="C17245" t="s">
        <v>166</v>
      </c>
      <c r="D17245" t="s">
        <v>158</v>
      </c>
      <c r="E17245" t="s">
        <v>30</v>
      </c>
      <c r="F17245" t="s">
        <v>159</v>
      </c>
      <c r="G17245" s="2">
        <v>4</v>
      </c>
      <c r="H17245" s="2" t="s">
        <v>438</v>
      </c>
      <c r="I17245" s="67">
        <v>16549.8</v>
      </c>
      <c r="J17245" s="67">
        <v>3.11</v>
      </c>
      <c r="K17245" s="67">
        <v>16549.8</v>
      </c>
      <c r="L17245" s="67">
        <v>1.48</v>
      </c>
      <c r="M17245" s="67">
        <v>16549.8</v>
      </c>
      <c r="N17245" s="67">
        <v>14.13</v>
      </c>
      <c r="P17245" s="67">
        <v>0</v>
      </c>
      <c r="Q17245" s="67">
        <v>66199.199999999997</v>
      </c>
      <c r="R17245" s="2" t="s">
        <v>161</v>
      </c>
      <c r="S17245" s="2" t="s">
        <v>161</v>
      </c>
      <c r="T17245" s="2" t="s">
        <v>161</v>
      </c>
      <c r="U17245" t="s">
        <v>783</v>
      </c>
    </row>
    <row r="17246" spans="3:21" x14ac:dyDescent="0.3">
      <c r="C17246" t="s">
        <v>166</v>
      </c>
      <c r="D17246" t="s">
        <v>158</v>
      </c>
      <c r="E17246" t="s">
        <v>30</v>
      </c>
      <c r="F17246" t="s">
        <v>159</v>
      </c>
      <c r="G17246" s="2">
        <v>1</v>
      </c>
      <c r="H17246" s="2" t="s">
        <v>270</v>
      </c>
      <c r="I17246" s="67">
        <v>111678.46</v>
      </c>
      <c r="J17246" s="67">
        <v>1.07</v>
      </c>
      <c r="K17246" s="67">
        <v>111678.46</v>
      </c>
      <c r="L17246" s="67">
        <v>5.74</v>
      </c>
      <c r="M17246" s="67">
        <v>111678.46</v>
      </c>
      <c r="N17246" s="67">
        <v>7.07</v>
      </c>
      <c r="P17246" s="67">
        <v>0</v>
      </c>
      <c r="Q17246" s="67">
        <v>111678.46</v>
      </c>
      <c r="R17246" s="2" t="s">
        <v>161</v>
      </c>
      <c r="S17246" s="2" t="s">
        <v>161</v>
      </c>
      <c r="T17246" s="2" t="s">
        <v>165</v>
      </c>
      <c r="U17246" t="s">
        <v>783</v>
      </c>
    </row>
    <row r="17247" spans="3:21" x14ac:dyDescent="0.3">
      <c r="C17247" t="s">
        <v>31</v>
      </c>
      <c r="D17247" t="s">
        <v>158</v>
      </c>
      <c r="E17247" t="s">
        <v>30</v>
      </c>
      <c r="F17247" t="s">
        <v>159</v>
      </c>
      <c r="G17247" s="2">
        <v>4</v>
      </c>
      <c r="H17247" s="2" t="s">
        <v>302</v>
      </c>
      <c r="I17247" s="67">
        <v>49769.49</v>
      </c>
      <c r="J17247" s="67">
        <v>6508.48</v>
      </c>
      <c r="K17247" s="67">
        <v>49769.49</v>
      </c>
      <c r="L17247" s="67">
        <v>3.42</v>
      </c>
      <c r="M17247" s="67">
        <v>49769.49</v>
      </c>
      <c r="N17247" s="67">
        <v>32.74</v>
      </c>
      <c r="P17247" s="67">
        <v>0</v>
      </c>
      <c r="Q17247" s="67">
        <v>199077.96</v>
      </c>
      <c r="R17247" s="2" t="s">
        <v>161</v>
      </c>
      <c r="S17247" s="2" t="s">
        <v>165</v>
      </c>
      <c r="T17247" s="2" t="s">
        <v>165</v>
      </c>
      <c r="U17247" t="s">
        <v>783</v>
      </c>
    </row>
    <row r="17248" spans="3:21" x14ac:dyDescent="0.3">
      <c r="C17248" t="s">
        <v>166</v>
      </c>
      <c r="D17248" t="s">
        <v>158</v>
      </c>
      <c r="E17248" t="s">
        <v>29</v>
      </c>
      <c r="F17248" t="s">
        <v>159</v>
      </c>
      <c r="G17248" s="2">
        <v>0</v>
      </c>
      <c r="H17248" s="2" t="s">
        <v>492</v>
      </c>
      <c r="I17248" s="67">
        <v>-11067.76</v>
      </c>
      <c r="J17248" s="67">
        <v>0</v>
      </c>
      <c r="K17248" s="67">
        <v>-11067.76</v>
      </c>
      <c r="L17248" s="67">
        <v>0</v>
      </c>
      <c r="M17248" s="67">
        <v>-11067.76</v>
      </c>
      <c r="N17248" s="67">
        <v>0</v>
      </c>
      <c r="P17248" s="67">
        <v>0</v>
      </c>
      <c r="Q17248" s="67">
        <v>0</v>
      </c>
      <c r="U17248" t="s">
        <v>783</v>
      </c>
    </row>
    <row r="17249" spans="3:21" x14ac:dyDescent="0.3">
      <c r="C17249" t="s">
        <v>31</v>
      </c>
      <c r="D17249" t="s">
        <v>158</v>
      </c>
      <c r="E17249" t="s">
        <v>30</v>
      </c>
      <c r="F17249" t="s">
        <v>159</v>
      </c>
      <c r="G17249" s="2">
        <v>4</v>
      </c>
      <c r="H17249" s="2" t="s">
        <v>335</v>
      </c>
      <c r="I17249" s="67">
        <v>13740.86</v>
      </c>
      <c r="J17249" s="67">
        <v>2455.27</v>
      </c>
      <c r="K17249" s="67">
        <v>13740.86</v>
      </c>
      <c r="L17249" s="67">
        <v>0.38</v>
      </c>
      <c r="M17249" s="67">
        <v>13740.86</v>
      </c>
      <c r="N17249" s="67">
        <v>4.74</v>
      </c>
      <c r="P17249" s="67">
        <v>0</v>
      </c>
      <c r="Q17249" s="67">
        <v>54963.44</v>
      </c>
      <c r="R17249" s="2" t="s">
        <v>161</v>
      </c>
      <c r="S17249" s="2" t="s">
        <v>165</v>
      </c>
      <c r="T17249" s="2" t="s">
        <v>165</v>
      </c>
      <c r="U17249" t="s">
        <v>783</v>
      </c>
    </row>
    <row r="17250" spans="3:21" x14ac:dyDescent="0.3">
      <c r="C17250" t="s">
        <v>31</v>
      </c>
      <c r="D17250" t="s">
        <v>158</v>
      </c>
      <c r="E17250" t="s">
        <v>30</v>
      </c>
      <c r="F17250" t="s">
        <v>159</v>
      </c>
      <c r="G17250" s="2">
        <v>4</v>
      </c>
      <c r="H17250" s="2" t="s">
        <v>377</v>
      </c>
      <c r="I17250" s="67">
        <v>64420.53</v>
      </c>
      <c r="J17250" s="67">
        <v>2.92</v>
      </c>
      <c r="K17250" s="67">
        <v>64420.53</v>
      </c>
      <c r="L17250" s="67">
        <v>1.39</v>
      </c>
      <c r="M17250" s="67">
        <v>64420.53</v>
      </c>
      <c r="N17250" s="67">
        <v>13.28</v>
      </c>
      <c r="P17250" s="67">
        <v>0</v>
      </c>
      <c r="Q17250" s="67">
        <v>257682.12</v>
      </c>
      <c r="R17250" s="2" t="s">
        <v>161</v>
      </c>
      <c r="S17250" s="2" t="s">
        <v>161</v>
      </c>
      <c r="T17250" s="2" t="s">
        <v>161</v>
      </c>
      <c r="U17250" t="s">
        <v>783</v>
      </c>
    </row>
    <row r="17251" spans="3:21" x14ac:dyDescent="0.3">
      <c r="C17251" t="s">
        <v>166</v>
      </c>
      <c r="D17251" t="s">
        <v>158</v>
      </c>
      <c r="E17251" t="s">
        <v>30</v>
      </c>
      <c r="F17251" t="s">
        <v>159</v>
      </c>
      <c r="G17251" s="2">
        <v>6</v>
      </c>
      <c r="H17251" s="2" t="s">
        <v>299</v>
      </c>
      <c r="I17251" s="67">
        <v>658575.22</v>
      </c>
      <c r="J17251" s="67">
        <v>227.22</v>
      </c>
      <c r="K17251" s="67">
        <v>658575.22</v>
      </c>
      <c r="L17251" s="67">
        <v>45.98</v>
      </c>
      <c r="M17251" s="67">
        <v>658575.22</v>
      </c>
      <c r="N17251" s="67">
        <v>364.39</v>
      </c>
      <c r="P17251" s="67">
        <v>0</v>
      </c>
      <c r="Q17251" s="67">
        <v>3951451.32</v>
      </c>
      <c r="R17251" s="2" t="s">
        <v>161</v>
      </c>
      <c r="S17251" s="2" t="s">
        <v>161</v>
      </c>
      <c r="T17251" s="2" t="s">
        <v>161</v>
      </c>
      <c r="U17251" t="s">
        <v>783</v>
      </c>
    </row>
    <row r="17252" spans="3:21" x14ac:dyDescent="0.3">
      <c r="C17252" t="s">
        <v>31</v>
      </c>
      <c r="D17252" t="s">
        <v>158</v>
      </c>
      <c r="E17252" t="s">
        <v>29</v>
      </c>
      <c r="F17252" t="s">
        <v>159</v>
      </c>
      <c r="G17252" s="2">
        <v>1</v>
      </c>
      <c r="H17252" s="2" t="s">
        <v>582</v>
      </c>
      <c r="I17252" s="67">
        <v>-11802.58</v>
      </c>
      <c r="J17252" s="67">
        <v>0</v>
      </c>
      <c r="K17252" s="67">
        <v>-11802.58</v>
      </c>
      <c r="L17252" s="67">
        <v>0</v>
      </c>
      <c r="M17252" s="67">
        <v>-11802.58</v>
      </c>
      <c r="N17252" s="67">
        <v>0</v>
      </c>
      <c r="P17252" s="67">
        <v>0</v>
      </c>
      <c r="Q17252" s="67">
        <v>0</v>
      </c>
      <c r="U17252" t="s">
        <v>783</v>
      </c>
    </row>
    <row r="17253" spans="3:21" x14ac:dyDescent="0.3">
      <c r="C17253" t="s">
        <v>166</v>
      </c>
      <c r="D17253" t="s">
        <v>158</v>
      </c>
      <c r="E17253" t="s">
        <v>30</v>
      </c>
      <c r="F17253" t="s">
        <v>159</v>
      </c>
      <c r="G17253" s="2">
        <v>12</v>
      </c>
      <c r="H17253" s="2" t="s">
        <v>302</v>
      </c>
      <c r="I17253" s="67">
        <v>1885656.4</v>
      </c>
      <c r="J17253" s="67">
        <v>6.19</v>
      </c>
      <c r="K17253" s="67">
        <v>1885656.4</v>
      </c>
      <c r="L17253" s="67">
        <v>33.22</v>
      </c>
      <c r="M17253" s="67">
        <v>1885656.4</v>
      </c>
      <c r="N17253" s="67">
        <v>458.17</v>
      </c>
      <c r="P17253" s="67">
        <v>0</v>
      </c>
      <c r="Q17253" s="67">
        <v>22627876.799999997</v>
      </c>
      <c r="R17253" s="2" t="s">
        <v>161</v>
      </c>
      <c r="S17253" s="2" t="s">
        <v>161</v>
      </c>
      <c r="T17253" s="2" t="s">
        <v>165</v>
      </c>
      <c r="U17253" t="s">
        <v>783</v>
      </c>
    </row>
    <row r="17254" spans="3:21" x14ac:dyDescent="0.3">
      <c r="C17254" t="s">
        <v>166</v>
      </c>
      <c r="D17254" t="s">
        <v>158</v>
      </c>
      <c r="E17254" t="s">
        <v>30</v>
      </c>
      <c r="F17254" t="s">
        <v>159</v>
      </c>
      <c r="G17254" s="2">
        <v>-1</v>
      </c>
      <c r="H17254" s="2" t="s">
        <v>604</v>
      </c>
      <c r="I17254" s="67">
        <v>29314.94</v>
      </c>
      <c r="J17254" s="67">
        <v>1.43</v>
      </c>
      <c r="K17254" s="67">
        <v>29314.94</v>
      </c>
      <c r="L17254" s="67">
        <v>0.64</v>
      </c>
      <c r="M17254" s="67">
        <v>29314.94</v>
      </c>
      <c r="N17254" s="67">
        <v>7.99</v>
      </c>
      <c r="P17254" s="67">
        <v>0</v>
      </c>
      <c r="Q17254" s="67">
        <v>0</v>
      </c>
      <c r="R17254" s="2" t="s">
        <v>161</v>
      </c>
      <c r="S17254" s="2" t="s">
        <v>161</v>
      </c>
      <c r="T17254" s="2" t="s">
        <v>161</v>
      </c>
      <c r="U17254" t="s">
        <v>783</v>
      </c>
    </row>
    <row r="17255" spans="3:21" x14ac:dyDescent="0.3">
      <c r="C17255" t="s">
        <v>166</v>
      </c>
      <c r="D17255" t="s">
        <v>158</v>
      </c>
      <c r="E17255" t="s">
        <v>30</v>
      </c>
      <c r="F17255" t="s">
        <v>159</v>
      </c>
      <c r="G17255" s="2">
        <v>-1</v>
      </c>
      <c r="H17255" s="2" t="s">
        <v>207</v>
      </c>
      <c r="I17255" s="67">
        <v>214000.09</v>
      </c>
      <c r="J17255" s="67">
        <v>73.319999999999993</v>
      </c>
      <c r="K17255" s="67">
        <v>214000.09</v>
      </c>
      <c r="L17255" s="67">
        <v>34.83</v>
      </c>
      <c r="M17255" s="67">
        <v>214000.09</v>
      </c>
      <c r="N17255" s="67">
        <v>333.54</v>
      </c>
      <c r="P17255" s="67">
        <v>0</v>
      </c>
      <c r="Q17255" s="67">
        <v>0</v>
      </c>
      <c r="R17255" s="2" t="s">
        <v>161</v>
      </c>
      <c r="S17255" s="2" t="s">
        <v>161</v>
      </c>
      <c r="T17255" s="2" t="s">
        <v>161</v>
      </c>
      <c r="U17255" t="s">
        <v>783</v>
      </c>
    </row>
    <row r="17256" spans="3:21" x14ac:dyDescent="0.3">
      <c r="C17256" t="s">
        <v>166</v>
      </c>
      <c r="D17256" t="s">
        <v>158</v>
      </c>
      <c r="E17256" t="s">
        <v>30</v>
      </c>
      <c r="F17256" t="s">
        <v>159</v>
      </c>
      <c r="G17256" s="2">
        <v>4</v>
      </c>
      <c r="H17256" s="2" t="s">
        <v>305</v>
      </c>
      <c r="I17256" s="67">
        <v>140293.32999999999</v>
      </c>
      <c r="J17256" s="67">
        <v>12949.66</v>
      </c>
      <c r="K17256" s="67">
        <v>140293.32999999999</v>
      </c>
      <c r="L17256" s="67">
        <v>6.88</v>
      </c>
      <c r="M17256" s="67">
        <v>140293.32999999999</v>
      </c>
      <c r="N17256" s="67">
        <v>65.86</v>
      </c>
      <c r="P17256" s="67">
        <v>0</v>
      </c>
      <c r="Q17256" s="67">
        <v>561173.31999999995</v>
      </c>
      <c r="R17256" s="2" t="s">
        <v>161</v>
      </c>
      <c r="S17256" s="2" t="s">
        <v>165</v>
      </c>
      <c r="T17256" s="2" t="s">
        <v>165</v>
      </c>
      <c r="U17256" t="s">
        <v>783</v>
      </c>
    </row>
    <row r="17257" spans="3:21" x14ac:dyDescent="0.3">
      <c r="C17257" t="s">
        <v>166</v>
      </c>
      <c r="D17257" t="s">
        <v>158</v>
      </c>
      <c r="E17257" t="s">
        <v>30</v>
      </c>
      <c r="F17257" t="s">
        <v>159</v>
      </c>
      <c r="G17257" s="2">
        <v>4</v>
      </c>
      <c r="H17257" s="2" t="s">
        <v>327</v>
      </c>
      <c r="I17257" s="67">
        <v>783255.32</v>
      </c>
      <c r="J17257" s="67">
        <v>82.24</v>
      </c>
      <c r="K17257" s="67">
        <v>783255.32</v>
      </c>
      <c r="L17257" s="67">
        <v>36.950000000000003</v>
      </c>
      <c r="M17257" s="67">
        <v>783255.32</v>
      </c>
      <c r="N17257" s="67">
        <v>460.66</v>
      </c>
      <c r="P17257" s="67">
        <v>0</v>
      </c>
      <c r="Q17257" s="67">
        <v>3133021.28</v>
      </c>
      <c r="R17257" s="2" t="s">
        <v>161</v>
      </c>
      <c r="S17257" s="2" t="s">
        <v>161</v>
      </c>
      <c r="T17257" s="2" t="s">
        <v>161</v>
      </c>
      <c r="U17257" t="s">
        <v>783</v>
      </c>
    </row>
    <row r="17258" spans="3:21" x14ac:dyDescent="0.3">
      <c r="C17258" t="s">
        <v>166</v>
      </c>
      <c r="D17258" t="s">
        <v>158</v>
      </c>
      <c r="E17258" t="s">
        <v>30</v>
      </c>
      <c r="F17258" t="s">
        <v>159</v>
      </c>
      <c r="G17258" s="2">
        <v>0</v>
      </c>
      <c r="H17258" s="2" t="s">
        <v>354</v>
      </c>
      <c r="I17258" s="67">
        <v>45559.839999999997</v>
      </c>
      <c r="J17258" s="67">
        <v>17084.419999999998</v>
      </c>
      <c r="K17258" s="67">
        <v>45559.839999999997</v>
      </c>
      <c r="L17258" s="67">
        <v>0.6</v>
      </c>
      <c r="M17258" s="67">
        <v>45559.839999999997</v>
      </c>
      <c r="N17258" s="67">
        <v>33.06</v>
      </c>
      <c r="P17258" s="67">
        <v>0</v>
      </c>
      <c r="Q17258" s="67">
        <v>0</v>
      </c>
      <c r="R17258" s="2" t="s">
        <v>161</v>
      </c>
      <c r="S17258" s="2" t="s">
        <v>165</v>
      </c>
      <c r="T17258" s="2" t="s">
        <v>165</v>
      </c>
      <c r="U17258" t="s">
        <v>783</v>
      </c>
    </row>
    <row r="17259" spans="3:21" x14ac:dyDescent="0.3">
      <c r="C17259" t="s">
        <v>31</v>
      </c>
      <c r="D17259" t="s">
        <v>158</v>
      </c>
      <c r="E17259" t="s">
        <v>30</v>
      </c>
      <c r="F17259" t="s">
        <v>159</v>
      </c>
      <c r="G17259" s="2">
        <v>2</v>
      </c>
      <c r="H17259" s="2" t="s">
        <v>313</v>
      </c>
      <c r="I17259" s="67">
        <v>1198329.2</v>
      </c>
      <c r="J17259" s="67">
        <v>34.33</v>
      </c>
      <c r="K17259" s="67">
        <v>1198329.2</v>
      </c>
      <c r="L17259" s="67">
        <v>23.34</v>
      </c>
      <c r="M17259" s="67">
        <v>1198329.2</v>
      </c>
      <c r="N17259" s="67">
        <v>418.36</v>
      </c>
      <c r="P17259" s="67">
        <v>0</v>
      </c>
      <c r="Q17259" s="67">
        <v>2396658.4</v>
      </c>
      <c r="R17259" s="2" t="s">
        <v>161</v>
      </c>
      <c r="S17259" s="2" t="s">
        <v>161</v>
      </c>
      <c r="T17259" s="2" t="s">
        <v>161</v>
      </c>
      <c r="U17259" t="s">
        <v>783</v>
      </c>
    </row>
    <row r="17260" spans="3:21" x14ac:dyDescent="0.3">
      <c r="C17260" t="s">
        <v>166</v>
      </c>
      <c r="D17260" t="s">
        <v>158</v>
      </c>
      <c r="E17260" t="s">
        <v>30</v>
      </c>
      <c r="F17260" t="s">
        <v>159</v>
      </c>
      <c r="G17260" s="2">
        <v>1</v>
      </c>
      <c r="H17260" s="2" t="s">
        <v>571</v>
      </c>
      <c r="I17260" s="67">
        <v>219575.53</v>
      </c>
      <c r="J17260" s="67">
        <v>17.7</v>
      </c>
      <c r="K17260" s="67">
        <v>219575.53</v>
      </c>
      <c r="L17260" s="67">
        <v>6.44</v>
      </c>
      <c r="M17260" s="67">
        <v>219575.53</v>
      </c>
      <c r="N17260" s="67">
        <v>61.87</v>
      </c>
      <c r="P17260" s="67">
        <v>0</v>
      </c>
      <c r="Q17260" s="67">
        <v>219575.53</v>
      </c>
      <c r="R17260" s="2" t="s">
        <v>161</v>
      </c>
      <c r="S17260" s="2" t="s">
        <v>161</v>
      </c>
      <c r="T17260" s="2" t="s">
        <v>161</v>
      </c>
      <c r="U17260" t="s">
        <v>783</v>
      </c>
    </row>
    <row r="17261" spans="3:21" x14ac:dyDescent="0.3">
      <c r="C17261" t="s">
        <v>31</v>
      </c>
      <c r="D17261" t="s">
        <v>158</v>
      </c>
      <c r="E17261" t="s">
        <v>30</v>
      </c>
      <c r="F17261" t="s">
        <v>159</v>
      </c>
      <c r="G17261" s="2">
        <v>0</v>
      </c>
      <c r="H17261" s="2" t="s">
        <v>462</v>
      </c>
      <c r="I17261" s="67">
        <v>107788.35</v>
      </c>
      <c r="J17261" s="67">
        <v>10.82</v>
      </c>
      <c r="K17261" s="67">
        <v>107788.35</v>
      </c>
      <c r="L17261" s="67">
        <v>2.56</v>
      </c>
      <c r="M17261" s="67">
        <v>107788.35</v>
      </c>
      <c r="N17261" s="67">
        <v>35.200000000000003</v>
      </c>
      <c r="P17261" s="67">
        <v>0</v>
      </c>
      <c r="Q17261" s="67">
        <v>0</v>
      </c>
      <c r="R17261" s="2" t="s">
        <v>161</v>
      </c>
      <c r="S17261" s="2" t="s">
        <v>161</v>
      </c>
      <c r="T17261" s="2" t="s">
        <v>161</v>
      </c>
      <c r="U17261" t="s">
        <v>783</v>
      </c>
    </row>
    <row r="17262" spans="3:21" x14ac:dyDescent="0.3">
      <c r="C17262" t="s">
        <v>31</v>
      </c>
      <c r="D17262" t="s">
        <v>158</v>
      </c>
      <c r="E17262" t="s">
        <v>30</v>
      </c>
      <c r="F17262" t="s">
        <v>159</v>
      </c>
      <c r="G17262" s="2">
        <v>1</v>
      </c>
      <c r="H17262" s="2" t="s">
        <v>226</v>
      </c>
      <c r="I17262" s="67">
        <v>12286.43</v>
      </c>
      <c r="J17262" s="67">
        <v>0</v>
      </c>
      <c r="K17262" s="67">
        <v>12286.43</v>
      </c>
      <c r="L17262" s="67">
        <v>0</v>
      </c>
      <c r="M17262" s="67">
        <v>12286.43</v>
      </c>
      <c r="N17262" s="67">
        <v>1.77</v>
      </c>
      <c r="P17262" s="67">
        <v>0</v>
      </c>
      <c r="Q17262" s="67">
        <v>12286.43</v>
      </c>
      <c r="R17262" s="2" t="s">
        <v>161</v>
      </c>
      <c r="S17262" s="2" t="s">
        <v>161</v>
      </c>
      <c r="T17262" s="2" t="s">
        <v>165</v>
      </c>
      <c r="U17262" t="s">
        <v>783</v>
      </c>
    </row>
    <row r="17263" spans="3:21" x14ac:dyDescent="0.3">
      <c r="C17263" t="s">
        <v>166</v>
      </c>
      <c r="D17263" t="s">
        <v>158</v>
      </c>
      <c r="E17263" t="s">
        <v>29</v>
      </c>
      <c r="F17263" t="s">
        <v>159</v>
      </c>
      <c r="G17263" s="2">
        <v>2</v>
      </c>
      <c r="H17263" s="2" t="s">
        <v>203</v>
      </c>
      <c r="I17263" s="67">
        <v>-527.17999999999995</v>
      </c>
      <c r="J17263" s="67">
        <v>0</v>
      </c>
      <c r="K17263" s="67">
        <v>-527.17999999999995</v>
      </c>
      <c r="L17263" s="67">
        <v>0</v>
      </c>
      <c r="M17263" s="67">
        <v>-527.17999999999995</v>
      </c>
      <c r="N17263" s="67">
        <v>0</v>
      </c>
      <c r="P17263" s="67">
        <v>0</v>
      </c>
      <c r="Q17263" s="67">
        <v>0</v>
      </c>
      <c r="U17263" t="s">
        <v>783</v>
      </c>
    </row>
    <row r="17264" spans="3:21" x14ac:dyDescent="0.3">
      <c r="C17264" t="s">
        <v>32</v>
      </c>
      <c r="D17264" t="s">
        <v>158</v>
      </c>
      <c r="E17264" t="s">
        <v>30</v>
      </c>
      <c r="F17264" t="s">
        <v>159</v>
      </c>
      <c r="G17264" s="2">
        <v>-1</v>
      </c>
      <c r="H17264" s="2" t="s">
        <v>464</v>
      </c>
      <c r="I17264" s="67">
        <v>4059.98</v>
      </c>
      <c r="J17264" s="67">
        <v>0.17</v>
      </c>
      <c r="K17264" s="67">
        <v>4059.98</v>
      </c>
      <c r="L17264" s="67">
        <v>0.09</v>
      </c>
      <c r="M17264" s="67">
        <v>4059.98</v>
      </c>
      <c r="N17264" s="67">
        <v>1.48</v>
      </c>
      <c r="P17264" s="67">
        <v>0</v>
      </c>
      <c r="Q17264" s="67">
        <v>0</v>
      </c>
      <c r="R17264" s="2" t="s">
        <v>161</v>
      </c>
      <c r="S17264" s="2" t="s">
        <v>161</v>
      </c>
      <c r="T17264" s="2" t="s">
        <v>161</v>
      </c>
      <c r="U17264" t="s">
        <v>783</v>
      </c>
    </row>
    <row r="17265" spans="3:21" x14ac:dyDescent="0.3">
      <c r="C17265" t="s">
        <v>31</v>
      </c>
      <c r="D17265" t="s">
        <v>158</v>
      </c>
      <c r="E17265" t="s">
        <v>29</v>
      </c>
      <c r="F17265" t="s">
        <v>159</v>
      </c>
      <c r="G17265" s="2">
        <v>8</v>
      </c>
      <c r="H17265" s="2" t="s">
        <v>312</v>
      </c>
      <c r="I17265" s="67">
        <v>-12864.01</v>
      </c>
      <c r="J17265" s="67">
        <v>0</v>
      </c>
      <c r="K17265" s="67">
        <v>-12864.01</v>
      </c>
      <c r="L17265" s="67">
        <v>0</v>
      </c>
      <c r="M17265" s="67">
        <v>-12864.01</v>
      </c>
      <c r="N17265" s="67">
        <v>0</v>
      </c>
      <c r="P17265" s="67">
        <v>0</v>
      </c>
      <c r="Q17265" s="67">
        <v>0</v>
      </c>
      <c r="U17265" t="s">
        <v>783</v>
      </c>
    </row>
    <row r="17266" spans="3:21" x14ac:dyDescent="0.3">
      <c r="C17266" t="s">
        <v>166</v>
      </c>
      <c r="D17266" t="s">
        <v>158</v>
      </c>
      <c r="E17266" t="s">
        <v>30</v>
      </c>
      <c r="F17266" t="s">
        <v>159</v>
      </c>
      <c r="G17266" s="2">
        <v>2</v>
      </c>
      <c r="H17266" s="2" t="s">
        <v>343</v>
      </c>
      <c r="I17266" s="67">
        <v>8425.25</v>
      </c>
      <c r="J17266" s="67">
        <v>1.78</v>
      </c>
      <c r="K17266" s="67">
        <v>8425.25</v>
      </c>
      <c r="L17266" s="67">
        <v>283.97000000000003</v>
      </c>
      <c r="M17266" s="67">
        <v>8425.25</v>
      </c>
      <c r="N17266" s="67">
        <v>9.9700000000000006</v>
      </c>
      <c r="P17266" s="67">
        <v>0</v>
      </c>
      <c r="Q17266" s="67">
        <v>16850.5</v>
      </c>
      <c r="R17266" s="2" t="s">
        <v>165</v>
      </c>
      <c r="S17266" s="2" t="s">
        <v>161</v>
      </c>
      <c r="T17266" s="2" t="s">
        <v>165</v>
      </c>
      <c r="U17266" t="s">
        <v>783</v>
      </c>
    </row>
    <row r="17267" spans="3:21" x14ac:dyDescent="0.3">
      <c r="C17267" t="s">
        <v>32</v>
      </c>
      <c r="D17267" t="s">
        <v>158</v>
      </c>
      <c r="E17267" t="s">
        <v>29</v>
      </c>
      <c r="F17267" t="s">
        <v>159</v>
      </c>
      <c r="G17267" s="2">
        <v>0</v>
      </c>
      <c r="H17267" s="2" t="s">
        <v>250</v>
      </c>
      <c r="I17267" s="67">
        <v>-1257.4100000000001</v>
      </c>
      <c r="J17267" s="67">
        <v>0</v>
      </c>
      <c r="K17267" s="67">
        <v>-1257.4100000000001</v>
      </c>
      <c r="L17267" s="67">
        <v>0</v>
      </c>
      <c r="M17267" s="67">
        <v>-1257.4100000000001</v>
      </c>
      <c r="N17267" s="67">
        <v>0</v>
      </c>
      <c r="P17267" s="67">
        <v>0</v>
      </c>
      <c r="Q17267" s="67">
        <v>0</v>
      </c>
      <c r="U17267" t="s">
        <v>783</v>
      </c>
    </row>
    <row r="17268" spans="3:21" x14ac:dyDescent="0.3">
      <c r="C17268" t="s">
        <v>31</v>
      </c>
      <c r="D17268" t="s">
        <v>158</v>
      </c>
      <c r="E17268" t="s">
        <v>30</v>
      </c>
      <c r="F17268" t="s">
        <v>159</v>
      </c>
      <c r="G17268" s="2">
        <v>-1</v>
      </c>
      <c r="H17268" s="2" t="s">
        <v>229</v>
      </c>
      <c r="I17268" s="67">
        <v>708970.39</v>
      </c>
      <c r="J17268" s="67">
        <v>1175.8800000000001</v>
      </c>
      <c r="K17268" s="67">
        <v>708970.39</v>
      </c>
      <c r="L17268" s="67">
        <v>90.08</v>
      </c>
      <c r="M17268" s="67">
        <v>708970.39</v>
      </c>
      <c r="N17268" s="67">
        <v>475.12</v>
      </c>
      <c r="P17268" s="67">
        <v>0</v>
      </c>
      <c r="Q17268" s="67">
        <v>0</v>
      </c>
      <c r="R17268" s="2" t="s">
        <v>161</v>
      </c>
      <c r="S17268" s="2" t="s">
        <v>161</v>
      </c>
      <c r="T17268" s="2" t="s">
        <v>161</v>
      </c>
      <c r="U17268" t="s">
        <v>783</v>
      </c>
    </row>
    <row r="17269" spans="3:21" x14ac:dyDescent="0.3">
      <c r="C17269" t="s">
        <v>31</v>
      </c>
      <c r="D17269" t="s">
        <v>158</v>
      </c>
      <c r="E17269" t="s">
        <v>29</v>
      </c>
      <c r="F17269" t="s">
        <v>159</v>
      </c>
      <c r="G17269" s="2">
        <v>0</v>
      </c>
      <c r="H17269" s="2" t="s">
        <v>290</v>
      </c>
      <c r="I17269" s="67">
        <v>-1651.96</v>
      </c>
      <c r="J17269" s="67">
        <v>0</v>
      </c>
      <c r="K17269" s="67">
        <v>-1651.96</v>
      </c>
      <c r="L17269" s="67">
        <v>0</v>
      </c>
      <c r="M17269" s="67">
        <v>-1651.96</v>
      </c>
      <c r="N17269" s="67">
        <v>0</v>
      </c>
      <c r="P17269" s="67">
        <v>0</v>
      </c>
      <c r="Q17269" s="67">
        <v>0</v>
      </c>
      <c r="U17269" t="s">
        <v>783</v>
      </c>
    </row>
    <row r="17270" spans="3:21" x14ac:dyDescent="0.3">
      <c r="C17270" t="s">
        <v>166</v>
      </c>
      <c r="D17270" t="s">
        <v>158</v>
      </c>
      <c r="E17270" t="s">
        <v>29</v>
      </c>
      <c r="F17270" t="s">
        <v>159</v>
      </c>
      <c r="G17270" s="2">
        <v>0</v>
      </c>
      <c r="H17270" s="2" t="s">
        <v>209</v>
      </c>
      <c r="I17270" s="67">
        <v>-23595.45</v>
      </c>
      <c r="J17270" s="67">
        <v>0</v>
      </c>
      <c r="K17270" s="67">
        <v>-23595.45</v>
      </c>
      <c r="L17270" s="67">
        <v>0</v>
      </c>
      <c r="M17270" s="67">
        <v>-23595.45</v>
      </c>
      <c r="N17270" s="67">
        <v>0</v>
      </c>
      <c r="P17270" s="67">
        <v>0</v>
      </c>
      <c r="Q17270" s="67">
        <v>0</v>
      </c>
      <c r="U17270" t="s">
        <v>783</v>
      </c>
    </row>
    <row r="17271" spans="3:21" x14ac:dyDescent="0.3">
      <c r="C17271" t="s">
        <v>166</v>
      </c>
      <c r="D17271" t="s">
        <v>158</v>
      </c>
      <c r="E17271" t="s">
        <v>29</v>
      </c>
      <c r="F17271" t="s">
        <v>159</v>
      </c>
      <c r="G17271" s="2">
        <v>0</v>
      </c>
      <c r="H17271" s="2" t="s">
        <v>411</v>
      </c>
      <c r="I17271" s="67">
        <v>-536.05999999999995</v>
      </c>
      <c r="J17271" s="67">
        <v>0</v>
      </c>
      <c r="K17271" s="67">
        <v>-536.05999999999995</v>
      </c>
      <c r="L17271" s="67">
        <v>0</v>
      </c>
      <c r="M17271" s="67">
        <v>-536.05999999999995</v>
      </c>
      <c r="N17271" s="67">
        <v>0</v>
      </c>
      <c r="O17271" s="2">
        <v>0</v>
      </c>
      <c r="P17271" s="67">
        <v>-23.59</v>
      </c>
      <c r="Q17271" s="67">
        <v>0</v>
      </c>
      <c r="U17271" t="s">
        <v>783</v>
      </c>
    </row>
    <row r="17272" spans="3:21" x14ac:dyDescent="0.3">
      <c r="C17272" t="s">
        <v>31</v>
      </c>
      <c r="D17272" t="s">
        <v>158</v>
      </c>
      <c r="E17272" t="s">
        <v>29</v>
      </c>
      <c r="F17272" t="s">
        <v>159</v>
      </c>
      <c r="G17272" s="2">
        <v>3</v>
      </c>
      <c r="H17272" s="2" t="s">
        <v>208</v>
      </c>
      <c r="I17272" s="67">
        <v>-59630.63</v>
      </c>
      <c r="J17272" s="67">
        <v>0</v>
      </c>
      <c r="K17272" s="67">
        <v>-59630.63</v>
      </c>
      <c r="L17272" s="67">
        <v>0</v>
      </c>
      <c r="M17272" s="67">
        <v>-59630.63</v>
      </c>
      <c r="N17272" s="67">
        <v>0</v>
      </c>
      <c r="P17272" s="67">
        <v>0</v>
      </c>
      <c r="Q17272" s="67">
        <v>0</v>
      </c>
      <c r="U17272" t="s">
        <v>783</v>
      </c>
    </row>
    <row r="17273" spans="3:21" x14ac:dyDescent="0.3">
      <c r="C17273" t="s">
        <v>166</v>
      </c>
      <c r="D17273" t="s">
        <v>158</v>
      </c>
      <c r="E17273" t="s">
        <v>30</v>
      </c>
      <c r="F17273" t="s">
        <v>159</v>
      </c>
      <c r="G17273" s="2">
        <v>-1</v>
      </c>
      <c r="H17273" s="2" t="s">
        <v>248</v>
      </c>
      <c r="I17273" s="67">
        <v>758561.66</v>
      </c>
      <c r="J17273" s="67">
        <v>53.33</v>
      </c>
      <c r="K17273" s="67">
        <v>758561.66</v>
      </c>
      <c r="L17273" s="67">
        <v>25.33</v>
      </c>
      <c r="M17273" s="67">
        <v>758561.66</v>
      </c>
      <c r="N17273" s="67">
        <v>242.59</v>
      </c>
      <c r="P17273" s="67">
        <v>0</v>
      </c>
      <c r="Q17273" s="67">
        <v>0</v>
      </c>
      <c r="R17273" s="2" t="s">
        <v>161</v>
      </c>
      <c r="S17273" s="2" t="s">
        <v>161</v>
      </c>
      <c r="T17273" s="2" t="s">
        <v>161</v>
      </c>
      <c r="U17273" t="s">
        <v>783</v>
      </c>
    </row>
    <row r="17274" spans="3:21" x14ac:dyDescent="0.3">
      <c r="C17274" t="s">
        <v>31</v>
      </c>
      <c r="D17274" t="s">
        <v>158</v>
      </c>
      <c r="E17274" t="s">
        <v>30</v>
      </c>
      <c r="F17274" t="s">
        <v>159</v>
      </c>
      <c r="G17274" s="2">
        <v>-1</v>
      </c>
      <c r="H17274" s="2" t="s">
        <v>205</v>
      </c>
      <c r="I17274" s="67">
        <v>136937.43</v>
      </c>
      <c r="J17274" s="67">
        <v>17.309999999999999</v>
      </c>
      <c r="K17274" s="67">
        <v>136937.43</v>
      </c>
      <c r="L17274" s="67">
        <v>7.78</v>
      </c>
      <c r="M17274" s="67">
        <v>136937.43</v>
      </c>
      <c r="N17274" s="67">
        <v>96.94</v>
      </c>
      <c r="P17274" s="67">
        <v>0</v>
      </c>
      <c r="Q17274" s="67">
        <v>0</v>
      </c>
      <c r="R17274" s="2" t="s">
        <v>161</v>
      </c>
      <c r="S17274" s="2" t="s">
        <v>161</v>
      </c>
      <c r="T17274" s="2" t="s">
        <v>161</v>
      </c>
      <c r="U17274" t="s">
        <v>783</v>
      </c>
    </row>
    <row r="17275" spans="3:21" x14ac:dyDescent="0.3">
      <c r="C17275" t="s">
        <v>31</v>
      </c>
      <c r="D17275" t="s">
        <v>158</v>
      </c>
      <c r="E17275" t="s">
        <v>30</v>
      </c>
      <c r="F17275" t="s">
        <v>159</v>
      </c>
      <c r="G17275" s="2">
        <v>-1</v>
      </c>
      <c r="H17275" s="2" t="s">
        <v>238</v>
      </c>
      <c r="I17275" s="67">
        <v>209575.75</v>
      </c>
      <c r="J17275" s="67">
        <v>18.52</v>
      </c>
      <c r="K17275" s="67">
        <v>209575.75</v>
      </c>
      <c r="L17275" s="67">
        <v>8.8000000000000007</v>
      </c>
      <c r="M17275" s="67">
        <v>209575.75</v>
      </c>
      <c r="N17275" s="67">
        <v>84.26</v>
      </c>
      <c r="P17275" s="67">
        <v>0</v>
      </c>
      <c r="Q17275" s="67">
        <v>0</v>
      </c>
      <c r="R17275" s="2" t="s">
        <v>161</v>
      </c>
      <c r="S17275" s="2" t="s">
        <v>161</v>
      </c>
      <c r="T17275" s="2" t="s">
        <v>161</v>
      </c>
      <c r="U17275" t="s">
        <v>783</v>
      </c>
    </row>
    <row r="17276" spans="3:21" x14ac:dyDescent="0.3">
      <c r="C17276" t="s">
        <v>166</v>
      </c>
      <c r="D17276" t="s">
        <v>158</v>
      </c>
      <c r="E17276" t="s">
        <v>30</v>
      </c>
      <c r="F17276" t="s">
        <v>159</v>
      </c>
      <c r="G17276" s="2">
        <v>-1</v>
      </c>
      <c r="H17276" s="2" t="s">
        <v>319</v>
      </c>
      <c r="I17276" s="67">
        <v>-1.23</v>
      </c>
      <c r="J17276" s="67">
        <v>0</v>
      </c>
      <c r="K17276" s="67">
        <v>-1.23</v>
      </c>
      <c r="L17276" s="67">
        <v>0</v>
      </c>
      <c r="M17276" s="67">
        <v>-1.23</v>
      </c>
      <c r="N17276" s="67">
        <v>0</v>
      </c>
      <c r="P17276" s="67">
        <v>0</v>
      </c>
      <c r="Q17276" s="67">
        <v>0</v>
      </c>
      <c r="R17276" s="2" t="s">
        <v>165</v>
      </c>
      <c r="S17276" s="2" t="s">
        <v>165</v>
      </c>
      <c r="T17276" s="2" t="s">
        <v>165</v>
      </c>
      <c r="U17276" t="s">
        <v>783</v>
      </c>
    </row>
    <row r="17277" spans="3:21" x14ac:dyDescent="0.3">
      <c r="C17277" t="s">
        <v>32</v>
      </c>
      <c r="D17277" t="s">
        <v>158</v>
      </c>
      <c r="E17277" t="s">
        <v>29</v>
      </c>
      <c r="F17277" t="s">
        <v>159</v>
      </c>
      <c r="G17277" s="2">
        <v>10</v>
      </c>
      <c r="H17277" s="2" t="s">
        <v>439</v>
      </c>
      <c r="I17277" s="67">
        <v>-4179.37</v>
      </c>
      <c r="J17277" s="67">
        <v>0</v>
      </c>
      <c r="K17277" s="67">
        <v>-4179.37</v>
      </c>
      <c r="L17277" s="67">
        <v>0</v>
      </c>
      <c r="M17277" s="67">
        <v>-4179.37</v>
      </c>
      <c r="N17277" s="67">
        <v>0</v>
      </c>
      <c r="P17277" s="67">
        <v>0</v>
      </c>
      <c r="Q17277" s="67">
        <v>0</v>
      </c>
      <c r="U17277" t="s">
        <v>783</v>
      </c>
    </row>
    <row r="17278" spans="3:21" x14ac:dyDescent="0.3">
      <c r="C17278" t="s">
        <v>166</v>
      </c>
      <c r="D17278" t="s">
        <v>158</v>
      </c>
      <c r="E17278" t="s">
        <v>30</v>
      </c>
      <c r="F17278" t="s">
        <v>159</v>
      </c>
      <c r="G17278" s="2">
        <v>2</v>
      </c>
      <c r="H17278" s="2" t="s">
        <v>208</v>
      </c>
      <c r="I17278" s="67">
        <v>274198.83</v>
      </c>
      <c r="J17278" s="67">
        <v>18009.89</v>
      </c>
      <c r="K17278" s="67">
        <v>274198.83</v>
      </c>
      <c r="L17278" s="67">
        <v>0</v>
      </c>
      <c r="M17278" s="67">
        <v>274198.83</v>
      </c>
      <c r="N17278" s="67">
        <v>0</v>
      </c>
      <c r="P17278" s="67">
        <v>0</v>
      </c>
      <c r="Q17278" s="67">
        <v>548397.66</v>
      </c>
      <c r="R17278" s="2" t="s">
        <v>161</v>
      </c>
      <c r="S17278" s="2" t="s">
        <v>165</v>
      </c>
      <c r="T17278" s="2" t="s">
        <v>165</v>
      </c>
      <c r="U17278" t="s">
        <v>783</v>
      </c>
    </row>
    <row r="17279" spans="3:21" x14ac:dyDescent="0.3">
      <c r="C17279" t="s">
        <v>166</v>
      </c>
      <c r="D17279" t="s">
        <v>158</v>
      </c>
      <c r="E17279" t="s">
        <v>29</v>
      </c>
      <c r="F17279" t="s">
        <v>159</v>
      </c>
      <c r="G17279" s="2">
        <v>1</v>
      </c>
      <c r="H17279" s="2" t="s">
        <v>203</v>
      </c>
      <c r="I17279" s="67">
        <v>-881.96</v>
      </c>
      <c r="J17279" s="67">
        <v>0</v>
      </c>
      <c r="K17279" s="67">
        <v>-881.96</v>
      </c>
      <c r="L17279" s="67">
        <v>0</v>
      </c>
      <c r="M17279" s="67">
        <v>-881.96</v>
      </c>
      <c r="N17279" s="67">
        <v>0</v>
      </c>
      <c r="P17279" s="67">
        <v>0</v>
      </c>
      <c r="Q17279" s="67">
        <v>0</v>
      </c>
      <c r="U17279" t="s">
        <v>783</v>
      </c>
    </row>
    <row r="17280" spans="3:21" x14ac:dyDescent="0.3">
      <c r="C17280" t="s">
        <v>166</v>
      </c>
      <c r="D17280" t="s">
        <v>158</v>
      </c>
      <c r="E17280" t="s">
        <v>30</v>
      </c>
      <c r="F17280" t="s">
        <v>159</v>
      </c>
      <c r="G17280" s="2">
        <v>2</v>
      </c>
      <c r="H17280" s="2" t="s">
        <v>328</v>
      </c>
      <c r="I17280" s="67">
        <v>7791.82</v>
      </c>
      <c r="J17280" s="67">
        <v>877.74</v>
      </c>
      <c r="K17280" s="67">
        <v>7791.82</v>
      </c>
      <c r="L17280" s="67">
        <v>0.27</v>
      </c>
      <c r="M17280" s="67">
        <v>7791.82</v>
      </c>
      <c r="N17280" s="67">
        <v>2.62</v>
      </c>
      <c r="P17280" s="67">
        <v>0</v>
      </c>
      <c r="Q17280" s="67">
        <v>15583.64</v>
      </c>
      <c r="R17280" s="2" t="s">
        <v>161</v>
      </c>
      <c r="S17280" s="2" t="s">
        <v>165</v>
      </c>
      <c r="T17280" s="2" t="s">
        <v>165</v>
      </c>
      <c r="U17280" t="s">
        <v>783</v>
      </c>
    </row>
    <row r="17281" spans="3:21" x14ac:dyDescent="0.3">
      <c r="C17281" t="s">
        <v>166</v>
      </c>
      <c r="D17281" t="s">
        <v>158</v>
      </c>
      <c r="E17281" t="s">
        <v>29</v>
      </c>
      <c r="F17281" t="s">
        <v>159</v>
      </c>
      <c r="G17281" s="2">
        <v>12</v>
      </c>
      <c r="H17281" s="2" t="s">
        <v>494</v>
      </c>
      <c r="I17281" s="67">
        <v>-242.28</v>
      </c>
      <c r="J17281" s="67">
        <v>0</v>
      </c>
      <c r="K17281" s="67">
        <v>-242.28</v>
      </c>
      <c r="L17281" s="67">
        <v>0</v>
      </c>
      <c r="M17281" s="67">
        <v>-242.28</v>
      </c>
      <c r="N17281" s="67">
        <v>0</v>
      </c>
      <c r="P17281" s="67">
        <v>0</v>
      </c>
      <c r="Q17281" s="67">
        <v>0</v>
      </c>
      <c r="U17281" t="s">
        <v>783</v>
      </c>
    </row>
    <row r="17282" spans="3:21" x14ac:dyDescent="0.3">
      <c r="C17282" t="s">
        <v>31</v>
      </c>
      <c r="D17282" t="s">
        <v>158</v>
      </c>
      <c r="E17282" t="s">
        <v>29</v>
      </c>
      <c r="F17282" t="s">
        <v>159</v>
      </c>
      <c r="G17282" s="2">
        <v>2</v>
      </c>
      <c r="H17282" s="2" t="s">
        <v>582</v>
      </c>
      <c r="I17282" s="67">
        <v>-31161.24</v>
      </c>
      <c r="J17282" s="67">
        <v>0</v>
      </c>
      <c r="K17282" s="67">
        <v>-31161.24</v>
      </c>
      <c r="L17282" s="67">
        <v>0</v>
      </c>
      <c r="M17282" s="67">
        <v>-31161.24</v>
      </c>
      <c r="N17282" s="67">
        <v>0</v>
      </c>
      <c r="P17282" s="67">
        <v>0</v>
      </c>
      <c r="Q17282" s="67">
        <v>0</v>
      </c>
      <c r="U17282" t="s">
        <v>783</v>
      </c>
    </row>
    <row r="17283" spans="3:21" x14ac:dyDescent="0.3">
      <c r="C17283" t="s">
        <v>166</v>
      </c>
      <c r="D17283" t="s">
        <v>158</v>
      </c>
      <c r="E17283" t="s">
        <v>29</v>
      </c>
      <c r="F17283" t="s">
        <v>159</v>
      </c>
      <c r="G17283" s="2">
        <v>-1</v>
      </c>
      <c r="H17283" s="2" t="s">
        <v>538</v>
      </c>
      <c r="I17283" s="67">
        <v>-2034.47</v>
      </c>
      <c r="J17283" s="67">
        <v>0</v>
      </c>
      <c r="K17283" s="67">
        <v>-2034.47</v>
      </c>
      <c r="L17283" s="67">
        <v>0</v>
      </c>
      <c r="M17283" s="67">
        <v>-2034.47</v>
      </c>
      <c r="N17283" s="67">
        <v>0</v>
      </c>
      <c r="P17283" s="67">
        <v>0</v>
      </c>
      <c r="Q17283" s="67">
        <v>0</v>
      </c>
      <c r="U17283" t="s">
        <v>783</v>
      </c>
    </row>
    <row r="17284" spans="3:21" x14ac:dyDescent="0.3">
      <c r="C17284" t="s">
        <v>166</v>
      </c>
      <c r="D17284" t="s">
        <v>158</v>
      </c>
      <c r="E17284" t="s">
        <v>30</v>
      </c>
      <c r="F17284" t="s">
        <v>159</v>
      </c>
      <c r="G17284" s="2">
        <v>2</v>
      </c>
      <c r="H17284" s="2" t="s">
        <v>218</v>
      </c>
      <c r="I17284" s="67">
        <v>1181032.67</v>
      </c>
      <c r="J17284" s="67">
        <v>261222.53</v>
      </c>
      <c r="K17284" s="67">
        <v>1181032.67</v>
      </c>
      <c r="L17284" s="67">
        <v>24.59</v>
      </c>
      <c r="M17284" s="67">
        <v>1181032.67</v>
      </c>
      <c r="N17284" s="67">
        <v>1360.91</v>
      </c>
      <c r="P17284" s="67">
        <v>0</v>
      </c>
      <c r="Q17284" s="67">
        <v>2362065.34</v>
      </c>
      <c r="R17284" s="2" t="s">
        <v>161</v>
      </c>
      <c r="S17284" s="2" t="s">
        <v>165</v>
      </c>
      <c r="T17284" s="2" t="s">
        <v>165</v>
      </c>
      <c r="U17284" t="s">
        <v>783</v>
      </c>
    </row>
    <row r="17285" spans="3:21" x14ac:dyDescent="0.3">
      <c r="C17285" t="s">
        <v>31</v>
      </c>
      <c r="D17285" t="s">
        <v>158</v>
      </c>
      <c r="E17285" t="s">
        <v>30</v>
      </c>
      <c r="F17285" t="s">
        <v>159</v>
      </c>
      <c r="G17285" s="2">
        <v>2</v>
      </c>
      <c r="H17285" s="2" t="s">
        <v>460</v>
      </c>
      <c r="I17285" s="67">
        <v>14596.21</v>
      </c>
      <c r="J17285" s="67">
        <v>21202.71</v>
      </c>
      <c r="K17285" s="67">
        <v>14596.21</v>
      </c>
      <c r="L17285" s="67">
        <v>0.55000000000000004</v>
      </c>
      <c r="M17285" s="67">
        <v>14596.21</v>
      </c>
      <c r="N17285" s="67">
        <v>5.3</v>
      </c>
      <c r="P17285" s="67">
        <v>0</v>
      </c>
      <c r="Q17285" s="67">
        <v>29192.42</v>
      </c>
      <c r="R17285" s="2" t="s">
        <v>161</v>
      </c>
      <c r="S17285" s="2" t="s">
        <v>165</v>
      </c>
      <c r="T17285" s="2" t="s">
        <v>165</v>
      </c>
      <c r="U17285" t="s">
        <v>783</v>
      </c>
    </row>
    <row r="17286" spans="3:21" x14ac:dyDescent="0.3">
      <c r="C17286" t="s">
        <v>166</v>
      </c>
      <c r="D17286" t="s">
        <v>158</v>
      </c>
      <c r="E17286" t="s">
        <v>30</v>
      </c>
      <c r="F17286" t="s">
        <v>159</v>
      </c>
      <c r="G17286" s="2">
        <v>3</v>
      </c>
      <c r="H17286" s="2" t="s">
        <v>249</v>
      </c>
      <c r="I17286" s="67">
        <v>176246.36</v>
      </c>
      <c r="J17286" s="67">
        <v>7.22</v>
      </c>
      <c r="K17286" s="67">
        <v>176246.36</v>
      </c>
      <c r="L17286" s="67">
        <v>13.35</v>
      </c>
      <c r="M17286" s="67">
        <v>176246.36</v>
      </c>
      <c r="N17286" s="67">
        <v>92.23</v>
      </c>
      <c r="P17286" s="67">
        <v>0</v>
      </c>
      <c r="Q17286" s="67">
        <v>528739.07999999996</v>
      </c>
      <c r="R17286" s="2" t="s">
        <v>161</v>
      </c>
      <c r="S17286" s="2" t="s">
        <v>161</v>
      </c>
      <c r="T17286" s="2" t="s">
        <v>161</v>
      </c>
      <c r="U17286" t="s">
        <v>783</v>
      </c>
    </row>
    <row r="17287" spans="3:21" x14ac:dyDescent="0.3">
      <c r="C17287" t="s">
        <v>166</v>
      </c>
      <c r="D17287" t="s">
        <v>158</v>
      </c>
      <c r="E17287" t="s">
        <v>29</v>
      </c>
      <c r="F17287" t="s">
        <v>159</v>
      </c>
      <c r="G17287" s="2">
        <v>0</v>
      </c>
      <c r="H17287" s="2" t="s">
        <v>224</v>
      </c>
      <c r="I17287" s="67">
        <v>-126.25</v>
      </c>
      <c r="J17287" s="67">
        <v>0</v>
      </c>
      <c r="K17287" s="67">
        <v>-126.25</v>
      </c>
      <c r="L17287" s="67">
        <v>0</v>
      </c>
      <c r="M17287" s="67">
        <v>-126.25</v>
      </c>
      <c r="N17287" s="67">
        <v>0</v>
      </c>
      <c r="O17287" s="2">
        <v>1</v>
      </c>
      <c r="P17287" s="67">
        <v>0</v>
      </c>
      <c r="Q17287" s="67">
        <v>0</v>
      </c>
      <c r="U17287" t="s">
        <v>783</v>
      </c>
    </row>
    <row r="17288" spans="3:21" x14ac:dyDescent="0.3">
      <c r="C17288" t="s">
        <v>31</v>
      </c>
      <c r="D17288" t="s">
        <v>158</v>
      </c>
      <c r="E17288" t="s">
        <v>29</v>
      </c>
      <c r="F17288" t="s">
        <v>159</v>
      </c>
      <c r="G17288" s="2">
        <v>1</v>
      </c>
      <c r="H17288" s="2" t="s">
        <v>544</v>
      </c>
      <c r="I17288" s="67">
        <v>-19.010000000000002</v>
      </c>
      <c r="J17288" s="67">
        <v>0</v>
      </c>
      <c r="K17288" s="67">
        <v>-19.010000000000002</v>
      </c>
      <c r="L17288" s="67">
        <v>0</v>
      </c>
      <c r="M17288" s="67">
        <v>-19.010000000000002</v>
      </c>
      <c r="N17288" s="67">
        <v>0</v>
      </c>
      <c r="P17288" s="67">
        <v>0</v>
      </c>
      <c r="Q17288" s="67">
        <v>0</v>
      </c>
      <c r="U17288" t="s">
        <v>783</v>
      </c>
    </row>
    <row r="17289" spans="3:21" x14ac:dyDescent="0.3">
      <c r="C17289" t="s">
        <v>166</v>
      </c>
      <c r="D17289" t="s">
        <v>158</v>
      </c>
      <c r="E17289" t="s">
        <v>30</v>
      </c>
      <c r="F17289" t="s">
        <v>159</v>
      </c>
      <c r="G17289" s="2">
        <v>10</v>
      </c>
      <c r="H17289" s="2" t="s">
        <v>233</v>
      </c>
      <c r="I17289" s="67">
        <v>38996.559999999998</v>
      </c>
      <c r="J17289" s="67">
        <v>2.84</v>
      </c>
      <c r="K17289" s="67">
        <v>38996.559999999998</v>
      </c>
      <c r="L17289" s="67">
        <v>15.23</v>
      </c>
      <c r="M17289" s="67">
        <v>38996.559999999998</v>
      </c>
      <c r="N17289" s="67">
        <v>4.83</v>
      </c>
      <c r="P17289" s="67">
        <v>0</v>
      </c>
      <c r="Q17289" s="67">
        <v>389965.6</v>
      </c>
      <c r="R17289" s="2" t="s">
        <v>161</v>
      </c>
      <c r="S17289" s="2" t="s">
        <v>161</v>
      </c>
      <c r="T17289" s="2" t="s">
        <v>165</v>
      </c>
      <c r="U17289" t="s">
        <v>783</v>
      </c>
    </row>
    <row r="17290" spans="3:21" x14ac:dyDescent="0.3">
      <c r="C17290" t="s">
        <v>166</v>
      </c>
      <c r="D17290" t="s">
        <v>158</v>
      </c>
      <c r="E17290" t="s">
        <v>30</v>
      </c>
      <c r="F17290" t="s">
        <v>159</v>
      </c>
      <c r="G17290" s="2">
        <v>4</v>
      </c>
      <c r="H17290" s="2" t="s">
        <v>475</v>
      </c>
      <c r="I17290" s="67">
        <v>29530.98</v>
      </c>
      <c r="J17290" s="67">
        <v>3255.84</v>
      </c>
      <c r="K17290" s="67">
        <v>29530.98</v>
      </c>
      <c r="L17290" s="67">
        <v>2.4900000000000002</v>
      </c>
      <c r="M17290" s="67">
        <v>29530.98</v>
      </c>
      <c r="N17290" s="67">
        <v>23.84</v>
      </c>
      <c r="P17290" s="67">
        <v>0</v>
      </c>
      <c r="Q17290" s="67">
        <v>118123.92</v>
      </c>
      <c r="R17290" s="2" t="s">
        <v>161</v>
      </c>
      <c r="S17290" s="2" t="s">
        <v>165</v>
      </c>
      <c r="T17290" s="2" t="s">
        <v>165</v>
      </c>
      <c r="U17290" t="s">
        <v>783</v>
      </c>
    </row>
    <row r="17291" spans="3:21" x14ac:dyDescent="0.3">
      <c r="C17291" t="s">
        <v>166</v>
      </c>
      <c r="D17291" t="s">
        <v>158</v>
      </c>
      <c r="E17291" t="s">
        <v>30</v>
      </c>
      <c r="F17291" t="s">
        <v>159</v>
      </c>
      <c r="G17291" s="2">
        <v>0</v>
      </c>
      <c r="H17291" s="2" t="s">
        <v>666</v>
      </c>
      <c r="I17291" s="67">
        <v>2927.4</v>
      </c>
      <c r="J17291" s="67">
        <v>5.2</v>
      </c>
      <c r="K17291" s="67">
        <v>2927.4</v>
      </c>
      <c r="L17291" s="67">
        <v>0.67</v>
      </c>
      <c r="M17291" s="67">
        <v>2927.4</v>
      </c>
      <c r="N17291" s="67">
        <v>1.36</v>
      </c>
      <c r="O17291" s="2">
        <v>1</v>
      </c>
      <c r="P17291" s="67">
        <v>130.65</v>
      </c>
      <c r="Q17291" s="67">
        <v>0</v>
      </c>
      <c r="R17291" s="2" t="s">
        <v>161</v>
      </c>
      <c r="S17291" s="2" t="s">
        <v>251</v>
      </c>
      <c r="T17291" s="2" t="s">
        <v>161</v>
      </c>
      <c r="U17291" t="s">
        <v>783</v>
      </c>
    </row>
    <row r="17292" spans="3:21" x14ac:dyDescent="0.3">
      <c r="C17292" t="s">
        <v>32</v>
      </c>
      <c r="D17292" t="s">
        <v>158</v>
      </c>
      <c r="E17292" t="s">
        <v>30</v>
      </c>
      <c r="F17292" t="s">
        <v>159</v>
      </c>
      <c r="G17292" s="2">
        <v>-1</v>
      </c>
      <c r="H17292" s="2" t="s">
        <v>534</v>
      </c>
      <c r="I17292" s="67">
        <v>533.82000000000005</v>
      </c>
      <c r="J17292" s="67">
        <v>0.05</v>
      </c>
      <c r="K17292" s="67">
        <v>533.82000000000005</v>
      </c>
      <c r="L17292" s="67">
        <v>0.03</v>
      </c>
      <c r="M17292" s="67">
        <v>533.82000000000005</v>
      </c>
      <c r="N17292" s="67">
        <v>0.24</v>
      </c>
      <c r="P17292" s="67">
        <v>0</v>
      </c>
      <c r="Q17292" s="67">
        <v>0</v>
      </c>
      <c r="R17292" s="2" t="s">
        <v>161</v>
      </c>
      <c r="S17292" s="2" t="s">
        <v>161</v>
      </c>
      <c r="T17292" s="2" t="s">
        <v>161</v>
      </c>
      <c r="U17292" t="s">
        <v>783</v>
      </c>
    </row>
    <row r="17293" spans="3:21" x14ac:dyDescent="0.3">
      <c r="C17293" t="s">
        <v>32</v>
      </c>
      <c r="D17293" t="s">
        <v>158</v>
      </c>
      <c r="E17293" t="s">
        <v>29</v>
      </c>
      <c r="F17293" t="s">
        <v>159</v>
      </c>
      <c r="G17293" s="2">
        <v>6</v>
      </c>
      <c r="H17293" s="2" t="s">
        <v>372</v>
      </c>
      <c r="I17293" s="67">
        <v>-5721.75</v>
      </c>
      <c r="J17293" s="67">
        <v>0</v>
      </c>
      <c r="K17293" s="67">
        <v>-5721.75</v>
      </c>
      <c r="L17293" s="67">
        <v>0</v>
      </c>
      <c r="M17293" s="67">
        <v>-5721.75</v>
      </c>
      <c r="N17293" s="67">
        <v>0</v>
      </c>
      <c r="P17293" s="67">
        <v>0</v>
      </c>
      <c r="Q17293" s="67">
        <v>0</v>
      </c>
      <c r="U17293" t="s">
        <v>783</v>
      </c>
    </row>
    <row r="17294" spans="3:21" x14ac:dyDescent="0.3">
      <c r="C17294" t="s">
        <v>166</v>
      </c>
      <c r="D17294" t="s">
        <v>158</v>
      </c>
      <c r="E17294" t="s">
        <v>30</v>
      </c>
      <c r="F17294" t="s">
        <v>159</v>
      </c>
      <c r="G17294" s="2">
        <v>3</v>
      </c>
      <c r="H17294" s="2" t="s">
        <v>362</v>
      </c>
      <c r="I17294" s="67">
        <v>66.38</v>
      </c>
      <c r="J17294" s="67">
        <v>0</v>
      </c>
      <c r="K17294" s="67">
        <v>66.38</v>
      </c>
      <c r="L17294" s="67">
        <v>0</v>
      </c>
      <c r="M17294" s="67">
        <v>66.38</v>
      </c>
      <c r="N17294" s="67">
        <v>0.01</v>
      </c>
      <c r="P17294" s="67">
        <v>0</v>
      </c>
      <c r="Q17294" s="67">
        <v>199.14</v>
      </c>
      <c r="R17294" s="2" t="s">
        <v>161</v>
      </c>
      <c r="S17294" s="2" t="s">
        <v>161</v>
      </c>
      <c r="T17294" s="2" t="s">
        <v>161</v>
      </c>
      <c r="U17294" t="s">
        <v>783</v>
      </c>
    </row>
    <row r="17295" spans="3:21" x14ac:dyDescent="0.3">
      <c r="C17295" t="s">
        <v>166</v>
      </c>
      <c r="D17295" t="s">
        <v>158</v>
      </c>
      <c r="E17295" t="s">
        <v>30</v>
      </c>
      <c r="F17295" t="s">
        <v>159</v>
      </c>
      <c r="G17295" s="2">
        <v>1</v>
      </c>
      <c r="H17295" s="2" t="s">
        <v>415</v>
      </c>
      <c r="I17295" s="67">
        <v>14388.9</v>
      </c>
      <c r="J17295" s="67">
        <v>1975.19</v>
      </c>
      <c r="K17295" s="67">
        <v>14388.9</v>
      </c>
      <c r="L17295" s="67">
        <v>1.21</v>
      </c>
      <c r="M17295" s="67">
        <v>14388.9</v>
      </c>
      <c r="N17295" s="67">
        <v>6.23</v>
      </c>
      <c r="P17295" s="67">
        <v>0</v>
      </c>
      <c r="Q17295" s="67">
        <v>14388.9</v>
      </c>
      <c r="R17295" s="2" t="s">
        <v>161</v>
      </c>
      <c r="S17295" s="2" t="s">
        <v>165</v>
      </c>
      <c r="T17295" s="2" t="s">
        <v>165</v>
      </c>
      <c r="U17295" t="s">
        <v>783</v>
      </c>
    </row>
    <row r="17296" spans="3:21" x14ac:dyDescent="0.3">
      <c r="C17296" t="s">
        <v>166</v>
      </c>
      <c r="D17296" t="s">
        <v>158</v>
      </c>
      <c r="E17296" t="s">
        <v>29</v>
      </c>
      <c r="F17296" t="s">
        <v>159</v>
      </c>
      <c r="G17296" s="2">
        <v>-1</v>
      </c>
      <c r="H17296" s="2" t="s">
        <v>240</v>
      </c>
      <c r="I17296" s="67">
        <v>-664.67</v>
      </c>
      <c r="J17296" s="67">
        <v>0</v>
      </c>
      <c r="K17296" s="67">
        <v>-664.67</v>
      </c>
      <c r="L17296" s="67">
        <v>0</v>
      </c>
      <c r="M17296" s="67">
        <v>-664.67</v>
      </c>
      <c r="N17296" s="67">
        <v>0</v>
      </c>
      <c r="P17296" s="67">
        <v>0</v>
      </c>
      <c r="Q17296" s="67">
        <v>0</v>
      </c>
      <c r="U17296" t="s">
        <v>783</v>
      </c>
    </row>
    <row r="17297" spans="3:21" x14ac:dyDescent="0.3">
      <c r="C17297" t="s">
        <v>31</v>
      </c>
      <c r="D17297" t="s">
        <v>158</v>
      </c>
      <c r="E17297" t="s">
        <v>29</v>
      </c>
      <c r="F17297" t="s">
        <v>159</v>
      </c>
      <c r="G17297" s="2">
        <v>-1</v>
      </c>
      <c r="H17297" s="2" t="s">
        <v>261</v>
      </c>
      <c r="I17297" s="67">
        <v>-35.229999999999997</v>
      </c>
      <c r="J17297" s="67">
        <v>0</v>
      </c>
      <c r="K17297" s="67">
        <v>-35.229999999999997</v>
      </c>
      <c r="L17297" s="67">
        <v>0</v>
      </c>
      <c r="M17297" s="67">
        <v>-35.229999999999997</v>
      </c>
      <c r="N17297" s="67">
        <v>0</v>
      </c>
      <c r="P17297" s="67">
        <v>0</v>
      </c>
      <c r="Q17297" s="67">
        <v>0</v>
      </c>
      <c r="U17297" t="s">
        <v>783</v>
      </c>
    </row>
    <row r="17298" spans="3:21" x14ac:dyDescent="0.3">
      <c r="C17298" t="s">
        <v>166</v>
      </c>
      <c r="D17298" t="s">
        <v>158</v>
      </c>
      <c r="E17298" t="s">
        <v>30</v>
      </c>
      <c r="F17298" t="s">
        <v>159</v>
      </c>
      <c r="G17298" s="2">
        <v>0</v>
      </c>
      <c r="H17298" s="2" t="s">
        <v>541</v>
      </c>
      <c r="I17298" s="67">
        <v>20515.939999999999</v>
      </c>
      <c r="J17298" s="67">
        <v>887</v>
      </c>
      <c r="K17298" s="67">
        <v>20515.939999999999</v>
      </c>
      <c r="L17298" s="67">
        <v>0.57999999999999996</v>
      </c>
      <c r="M17298" s="67">
        <v>20515.939999999999</v>
      </c>
      <c r="N17298" s="67">
        <v>5.59</v>
      </c>
      <c r="P17298" s="67">
        <v>0</v>
      </c>
      <c r="Q17298" s="67">
        <v>0</v>
      </c>
      <c r="R17298" s="2" t="s">
        <v>161</v>
      </c>
      <c r="S17298" s="2" t="s">
        <v>165</v>
      </c>
      <c r="T17298" s="2" t="s">
        <v>165</v>
      </c>
      <c r="U17298" t="s">
        <v>783</v>
      </c>
    </row>
    <row r="17299" spans="3:21" x14ac:dyDescent="0.3">
      <c r="C17299" t="s">
        <v>166</v>
      </c>
      <c r="D17299" t="s">
        <v>158</v>
      </c>
      <c r="E17299" t="s">
        <v>30</v>
      </c>
      <c r="F17299" t="s">
        <v>159</v>
      </c>
      <c r="G17299" s="2">
        <v>3</v>
      </c>
      <c r="H17299" s="2" t="s">
        <v>399</v>
      </c>
      <c r="I17299" s="67">
        <v>43129.36</v>
      </c>
      <c r="J17299" s="67">
        <v>0</v>
      </c>
      <c r="K17299" s="67">
        <v>43129.36</v>
      </c>
      <c r="L17299" s="67">
        <v>0</v>
      </c>
      <c r="M17299" s="67">
        <v>43129.36</v>
      </c>
      <c r="N17299" s="67">
        <v>11.2</v>
      </c>
      <c r="P17299" s="67">
        <v>0</v>
      </c>
      <c r="Q17299" s="67">
        <v>129388.08</v>
      </c>
      <c r="R17299" s="2" t="s">
        <v>161</v>
      </c>
      <c r="S17299" s="2" t="s">
        <v>161</v>
      </c>
      <c r="T17299" s="2" t="s">
        <v>165</v>
      </c>
      <c r="U17299" t="s">
        <v>783</v>
      </c>
    </row>
    <row r="17300" spans="3:21" x14ac:dyDescent="0.3">
      <c r="C17300" t="s">
        <v>166</v>
      </c>
      <c r="D17300" t="s">
        <v>158</v>
      </c>
      <c r="E17300" t="s">
        <v>30</v>
      </c>
      <c r="F17300" t="s">
        <v>159</v>
      </c>
      <c r="G17300" s="2">
        <v>1</v>
      </c>
      <c r="H17300" s="2" t="s">
        <v>598</v>
      </c>
      <c r="I17300" s="67">
        <v>27238.05</v>
      </c>
      <c r="J17300" s="67">
        <v>0.6</v>
      </c>
      <c r="K17300" s="67">
        <v>27238.05</v>
      </c>
      <c r="L17300" s="67">
        <v>3.21</v>
      </c>
      <c r="M17300" s="67">
        <v>27238.05</v>
      </c>
      <c r="N17300" s="67">
        <v>11.4</v>
      </c>
      <c r="P17300" s="67">
        <v>0</v>
      </c>
      <c r="Q17300" s="67">
        <v>27238.05</v>
      </c>
      <c r="R17300" s="2" t="s">
        <v>161</v>
      </c>
      <c r="S17300" s="2" t="s">
        <v>161</v>
      </c>
      <c r="T17300" s="2" t="s">
        <v>165</v>
      </c>
      <c r="U17300" t="s">
        <v>783</v>
      </c>
    </row>
    <row r="17301" spans="3:21" x14ac:dyDescent="0.3">
      <c r="C17301" t="s">
        <v>31</v>
      </c>
      <c r="D17301" t="s">
        <v>158</v>
      </c>
      <c r="E17301" t="s">
        <v>29</v>
      </c>
      <c r="F17301" t="s">
        <v>159</v>
      </c>
      <c r="G17301" s="2">
        <v>-1</v>
      </c>
      <c r="H17301" s="2" t="s">
        <v>328</v>
      </c>
      <c r="I17301" s="67">
        <v>-24578.62</v>
      </c>
      <c r="J17301" s="67">
        <v>0</v>
      </c>
      <c r="K17301" s="67">
        <v>-24578.62</v>
      </c>
      <c r="L17301" s="67">
        <v>0</v>
      </c>
      <c r="M17301" s="67">
        <v>-24578.62</v>
      </c>
      <c r="N17301" s="67">
        <v>0</v>
      </c>
      <c r="P17301" s="67">
        <v>0</v>
      </c>
      <c r="Q17301" s="67">
        <v>0</v>
      </c>
      <c r="U17301" t="s">
        <v>783</v>
      </c>
    </row>
    <row r="17302" spans="3:21" x14ac:dyDescent="0.3">
      <c r="C17302" t="s">
        <v>166</v>
      </c>
      <c r="D17302" t="s">
        <v>158</v>
      </c>
      <c r="E17302" t="s">
        <v>30</v>
      </c>
      <c r="F17302" t="s">
        <v>159</v>
      </c>
      <c r="G17302" s="2">
        <v>4</v>
      </c>
      <c r="H17302" s="2" t="s">
        <v>657</v>
      </c>
      <c r="I17302" s="67">
        <v>21992.11</v>
      </c>
      <c r="J17302" s="67">
        <v>1.58</v>
      </c>
      <c r="K17302" s="67">
        <v>21992.11</v>
      </c>
      <c r="L17302" s="67">
        <v>1.07</v>
      </c>
      <c r="M17302" s="67">
        <v>21992.11</v>
      </c>
      <c r="N17302" s="67">
        <v>19.2</v>
      </c>
      <c r="P17302" s="67">
        <v>0</v>
      </c>
      <c r="Q17302" s="67">
        <v>87968.44</v>
      </c>
      <c r="R17302" s="2" t="s">
        <v>161</v>
      </c>
      <c r="S17302" s="2" t="s">
        <v>161</v>
      </c>
      <c r="T17302" s="2" t="s">
        <v>161</v>
      </c>
      <c r="U17302" t="s">
        <v>783</v>
      </c>
    </row>
    <row r="17303" spans="3:21" x14ac:dyDescent="0.3">
      <c r="C17303" t="s">
        <v>166</v>
      </c>
      <c r="D17303" t="s">
        <v>158</v>
      </c>
      <c r="E17303" t="s">
        <v>29</v>
      </c>
      <c r="F17303" t="s">
        <v>159</v>
      </c>
      <c r="G17303" s="2">
        <v>-1</v>
      </c>
      <c r="H17303" s="2" t="s">
        <v>581</v>
      </c>
      <c r="I17303" s="67">
        <v>-1277.3800000000001</v>
      </c>
      <c r="J17303" s="67">
        <v>0</v>
      </c>
      <c r="K17303" s="67">
        <v>-1277.3800000000001</v>
      </c>
      <c r="L17303" s="67">
        <v>0</v>
      </c>
      <c r="M17303" s="67">
        <v>-1277.3800000000001</v>
      </c>
      <c r="N17303" s="67">
        <v>0</v>
      </c>
      <c r="P17303" s="67">
        <v>0</v>
      </c>
      <c r="Q17303" s="67">
        <v>0</v>
      </c>
      <c r="U17303" t="s">
        <v>783</v>
      </c>
    </row>
    <row r="17304" spans="3:21" x14ac:dyDescent="0.3">
      <c r="C17304" t="s">
        <v>32</v>
      </c>
      <c r="D17304" t="s">
        <v>158</v>
      </c>
      <c r="E17304" t="s">
        <v>30</v>
      </c>
      <c r="F17304" t="s">
        <v>159</v>
      </c>
      <c r="G17304" s="2">
        <v>2</v>
      </c>
      <c r="H17304" s="2" t="s">
        <v>324</v>
      </c>
      <c r="I17304" s="67">
        <v>209476.73</v>
      </c>
      <c r="J17304" s="67">
        <v>21.3</v>
      </c>
      <c r="K17304" s="67">
        <v>209476.73</v>
      </c>
      <c r="L17304" s="67">
        <v>10.119999999999999</v>
      </c>
      <c r="M17304" s="67">
        <v>209476.73</v>
      </c>
      <c r="N17304" s="67">
        <v>96.89</v>
      </c>
      <c r="P17304" s="67">
        <v>0</v>
      </c>
      <c r="Q17304" s="67">
        <v>418953.46</v>
      </c>
      <c r="R17304" s="2" t="s">
        <v>161</v>
      </c>
      <c r="S17304" s="2" t="s">
        <v>161</v>
      </c>
      <c r="T17304" s="2" t="s">
        <v>161</v>
      </c>
      <c r="U17304" t="s">
        <v>783</v>
      </c>
    </row>
    <row r="17305" spans="3:21" x14ac:dyDescent="0.3">
      <c r="C17305" t="s">
        <v>31</v>
      </c>
      <c r="D17305" t="s">
        <v>158</v>
      </c>
      <c r="E17305" t="s">
        <v>30</v>
      </c>
      <c r="F17305" t="s">
        <v>159</v>
      </c>
      <c r="G17305" s="2">
        <v>3</v>
      </c>
      <c r="H17305" s="2" t="s">
        <v>644</v>
      </c>
      <c r="I17305" s="67">
        <v>389818.32</v>
      </c>
      <c r="J17305" s="67">
        <v>102.28</v>
      </c>
      <c r="K17305" s="67">
        <v>389818.32</v>
      </c>
      <c r="L17305" s="67">
        <v>20.7</v>
      </c>
      <c r="M17305" s="67">
        <v>389818.32</v>
      </c>
      <c r="N17305" s="67">
        <v>164.03</v>
      </c>
      <c r="P17305" s="67">
        <v>0</v>
      </c>
      <c r="Q17305" s="67">
        <v>1169454.96</v>
      </c>
      <c r="R17305" s="2" t="s">
        <v>161</v>
      </c>
      <c r="S17305" s="2" t="s">
        <v>161</v>
      </c>
      <c r="T17305" s="2" t="s">
        <v>161</v>
      </c>
      <c r="U17305" t="s">
        <v>783</v>
      </c>
    </row>
    <row r="17306" spans="3:21" x14ac:dyDescent="0.3">
      <c r="C17306" t="s">
        <v>166</v>
      </c>
      <c r="D17306" t="s">
        <v>158</v>
      </c>
      <c r="E17306" t="s">
        <v>29</v>
      </c>
      <c r="F17306" t="s">
        <v>159</v>
      </c>
      <c r="G17306" s="2">
        <v>-4</v>
      </c>
      <c r="H17306" s="2" t="s">
        <v>343</v>
      </c>
      <c r="I17306" s="67">
        <v>-1.86</v>
      </c>
      <c r="J17306" s="67">
        <v>0</v>
      </c>
      <c r="K17306" s="67">
        <v>-1.86</v>
      </c>
      <c r="L17306" s="67">
        <v>0</v>
      </c>
      <c r="M17306" s="67">
        <v>-1.86</v>
      </c>
      <c r="N17306" s="67">
        <v>0</v>
      </c>
      <c r="P17306" s="67">
        <v>0</v>
      </c>
      <c r="Q17306" s="67">
        <v>0</v>
      </c>
      <c r="U17306" t="s">
        <v>783</v>
      </c>
    </row>
    <row r="17307" spans="3:21" x14ac:dyDescent="0.3">
      <c r="C17307" t="s">
        <v>166</v>
      </c>
      <c r="D17307" t="s">
        <v>158</v>
      </c>
      <c r="E17307" t="s">
        <v>30</v>
      </c>
      <c r="F17307" t="s">
        <v>159</v>
      </c>
      <c r="G17307" s="2">
        <v>-1</v>
      </c>
      <c r="H17307" s="2" t="s">
        <v>533</v>
      </c>
      <c r="I17307" s="67">
        <v>346829.18</v>
      </c>
      <c r="J17307" s="67">
        <v>43.73</v>
      </c>
      <c r="K17307" s="67">
        <v>346829.18</v>
      </c>
      <c r="L17307" s="67">
        <v>8.85</v>
      </c>
      <c r="M17307" s="67">
        <v>346829.18</v>
      </c>
      <c r="N17307" s="67">
        <v>70.13</v>
      </c>
      <c r="O17307" s="2">
        <v>0</v>
      </c>
      <c r="P17307" s="67">
        <v>0</v>
      </c>
      <c r="Q17307" s="67">
        <v>0</v>
      </c>
      <c r="R17307" s="2" t="s">
        <v>161</v>
      </c>
      <c r="S17307" s="2" t="s">
        <v>161</v>
      </c>
      <c r="T17307" s="2" t="s">
        <v>161</v>
      </c>
      <c r="U17307" t="s">
        <v>783</v>
      </c>
    </row>
    <row r="17308" spans="3:21" x14ac:dyDescent="0.3">
      <c r="C17308" t="s">
        <v>31</v>
      </c>
      <c r="D17308" t="s">
        <v>158</v>
      </c>
      <c r="E17308" t="s">
        <v>30</v>
      </c>
      <c r="F17308" t="s">
        <v>159</v>
      </c>
      <c r="G17308" s="2">
        <v>3</v>
      </c>
      <c r="H17308" s="2" t="s">
        <v>395</v>
      </c>
      <c r="I17308" s="67">
        <v>18059.13</v>
      </c>
      <c r="J17308" s="67">
        <v>0</v>
      </c>
      <c r="K17308" s="67">
        <v>18059.13</v>
      </c>
      <c r="L17308" s="67">
        <v>208.93</v>
      </c>
      <c r="M17308" s="67">
        <v>18059.13</v>
      </c>
      <c r="N17308" s="67">
        <v>0</v>
      </c>
      <c r="P17308" s="67">
        <v>0</v>
      </c>
      <c r="Q17308" s="67">
        <v>54177.39</v>
      </c>
      <c r="R17308" s="2" t="s">
        <v>165</v>
      </c>
      <c r="S17308" s="2" t="s">
        <v>161</v>
      </c>
      <c r="T17308" s="2" t="s">
        <v>165</v>
      </c>
      <c r="U17308" t="s">
        <v>783</v>
      </c>
    </row>
    <row r="17309" spans="3:21" x14ac:dyDescent="0.3">
      <c r="C17309" t="s">
        <v>31</v>
      </c>
      <c r="D17309" t="s">
        <v>158</v>
      </c>
      <c r="E17309" t="s">
        <v>30</v>
      </c>
      <c r="F17309" t="s">
        <v>159</v>
      </c>
      <c r="G17309" s="2">
        <v>-1</v>
      </c>
      <c r="H17309" s="2" t="s">
        <v>236</v>
      </c>
      <c r="I17309" s="67">
        <v>444622.66</v>
      </c>
      <c r="J17309" s="67">
        <v>54.37</v>
      </c>
      <c r="K17309" s="67">
        <v>444622.66</v>
      </c>
      <c r="L17309" s="67">
        <v>25.82</v>
      </c>
      <c r="M17309" s="67">
        <v>444622.66</v>
      </c>
      <c r="N17309" s="67">
        <v>247.33</v>
      </c>
      <c r="P17309" s="67">
        <v>0</v>
      </c>
      <c r="Q17309" s="67">
        <v>0</v>
      </c>
      <c r="R17309" s="2" t="s">
        <v>161</v>
      </c>
      <c r="S17309" s="2" t="s">
        <v>161</v>
      </c>
      <c r="T17309" s="2" t="s">
        <v>161</v>
      </c>
      <c r="U17309" t="s">
        <v>783</v>
      </c>
    </row>
    <row r="17310" spans="3:21" x14ac:dyDescent="0.3">
      <c r="C17310" t="s">
        <v>32</v>
      </c>
      <c r="D17310" t="s">
        <v>158</v>
      </c>
      <c r="E17310" t="s">
        <v>29</v>
      </c>
      <c r="F17310" t="s">
        <v>159</v>
      </c>
      <c r="G17310" s="2">
        <v>19</v>
      </c>
      <c r="H17310" s="2" t="s">
        <v>363</v>
      </c>
      <c r="I17310" s="67">
        <v>-146603.20000000001</v>
      </c>
      <c r="J17310" s="67">
        <v>0</v>
      </c>
      <c r="K17310" s="67">
        <v>-146603.20000000001</v>
      </c>
      <c r="L17310" s="67">
        <v>0</v>
      </c>
      <c r="M17310" s="67">
        <v>-146603.20000000001</v>
      </c>
      <c r="N17310" s="67">
        <v>0</v>
      </c>
      <c r="P17310" s="67">
        <v>0</v>
      </c>
      <c r="Q17310" s="67">
        <v>0</v>
      </c>
      <c r="U17310" t="s">
        <v>783</v>
      </c>
    </row>
    <row r="17311" spans="3:21" x14ac:dyDescent="0.3">
      <c r="C17311" t="s">
        <v>31</v>
      </c>
      <c r="D17311" t="s">
        <v>158</v>
      </c>
      <c r="E17311" t="s">
        <v>30</v>
      </c>
      <c r="F17311" t="s">
        <v>159</v>
      </c>
      <c r="G17311" s="2">
        <v>6</v>
      </c>
      <c r="H17311" s="2" t="s">
        <v>405</v>
      </c>
      <c r="I17311" s="67">
        <v>150.74</v>
      </c>
      <c r="J17311" s="67">
        <v>0.09</v>
      </c>
      <c r="K17311" s="67">
        <v>150.74</v>
      </c>
      <c r="L17311" s="67">
        <v>0.02</v>
      </c>
      <c r="M17311" s="67">
        <v>150.74</v>
      </c>
      <c r="N17311" s="67">
        <v>0.14000000000000001</v>
      </c>
      <c r="P17311" s="67">
        <v>0</v>
      </c>
      <c r="Q17311" s="67">
        <v>904.44</v>
      </c>
      <c r="R17311" s="2" t="s">
        <v>161</v>
      </c>
      <c r="S17311" s="2" t="s">
        <v>161</v>
      </c>
      <c r="T17311" s="2" t="s">
        <v>161</v>
      </c>
      <c r="U17311" t="s">
        <v>783</v>
      </c>
    </row>
    <row r="17312" spans="3:21" x14ac:dyDescent="0.3">
      <c r="C17312" t="s">
        <v>166</v>
      </c>
      <c r="D17312" t="s">
        <v>158</v>
      </c>
      <c r="E17312" t="s">
        <v>29</v>
      </c>
      <c r="F17312" t="s">
        <v>159</v>
      </c>
      <c r="G17312" s="2">
        <v>-1</v>
      </c>
      <c r="H17312" s="2" t="s">
        <v>502</v>
      </c>
      <c r="I17312" s="67">
        <v>-1691.28</v>
      </c>
      <c r="J17312" s="67">
        <v>0</v>
      </c>
      <c r="K17312" s="67">
        <v>-1691.28</v>
      </c>
      <c r="L17312" s="67">
        <v>0</v>
      </c>
      <c r="M17312" s="67">
        <v>-1691.28</v>
      </c>
      <c r="N17312" s="67">
        <v>0</v>
      </c>
      <c r="P17312" s="67">
        <v>0</v>
      </c>
      <c r="Q17312" s="67">
        <v>0</v>
      </c>
      <c r="U17312" t="s">
        <v>783</v>
      </c>
    </row>
    <row r="17313" spans="3:21" x14ac:dyDescent="0.3">
      <c r="C17313" t="s">
        <v>166</v>
      </c>
      <c r="D17313" t="s">
        <v>158</v>
      </c>
      <c r="E17313" t="s">
        <v>30</v>
      </c>
      <c r="F17313" t="s">
        <v>159</v>
      </c>
      <c r="G17313" s="2">
        <v>16</v>
      </c>
      <c r="H17313" s="2" t="s">
        <v>234</v>
      </c>
      <c r="I17313" s="67">
        <v>267500.18</v>
      </c>
      <c r="J17313" s="67">
        <v>0</v>
      </c>
      <c r="K17313" s="67">
        <v>267500.18</v>
      </c>
      <c r="L17313" s="67">
        <v>0</v>
      </c>
      <c r="M17313" s="67">
        <v>267500.18</v>
      </c>
      <c r="N17313" s="67">
        <v>2.41</v>
      </c>
      <c r="P17313" s="67">
        <v>267500.18</v>
      </c>
      <c r="Q17313" s="67">
        <v>4280002.88</v>
      </c>
      <c r="R17313" s="2" t="s">
        <v>161</v>
      </c>
      <c r="S17313" s="2" t="s">
        <v>161</v>
      </c>
      <c r="T17313" s="2" t="s">
        <v>165</v>
      </c>
      <c r="U17313" t="s">
        <v>783</v>
      </c>
    </row>
    <row r="17314" spans="3:21" x14ac:dyDescent="0.3">
      <c r="C17314" t="s">
        <v>31</v>
      </c>
      <c r="D17314" t="s">
        <v>158</v>
      </c>
      <c r="E17314" t="s">
        <v>30</v>
      </c>
      <c r="F17314" t="s">
        <v>159</v>
      </c>
      <c r="G17314" s="2">
        <v>1</v>
      </c>
      <c r="H17314" s="2" t="s">
        <v>665</v>
      </c>
      <c r="I17314" s="67">
        <v>19.579999999999998</v>
      </c>
      <c r="J17314" s="67">
        <v>0.01</v>
      </c>
      <c r="K17314" s="67">
        <v>19.579999999999998</v>
      </c>
      <c r="L17314" s="67">
        <v>0</v>
      </c>
      <c r="M17314" s="67">
        <v>19.579999999999998</v>
      </c>
      <c r="N17314" s="67">
        <v>0.02</v>
      </c>
      <c r="P17314" s="67">
        <v>0</v>
      </c>
      <c r="Q17314" s="67">
        <v>19.579999999999998</v>
      </c>
      <c r="R17314" s="2" t="s">
        <v>161</v>
      </c>
      <c r="S17314" s="2" t="s">
        <v>161</v>
      </c>
      <c r="T17314" s="2" t="s">
        <v>161</v>
      </c>
      <c r="U17314" t="s">
        <v>783</v>
      </c>
    </row>
    <row r="17315" spans="3:21" x14ac:dyDescent="0.3">
      <c r="C17315" t="s">
        <v>166</v>
      </c>
      <c r="D17315" t="s">
        <v>158</v>
      </c>
      <c r="E17315" t="s">
        <v>29</v>
      </c>
      <c r="F17315" t="s">
        <v>159</v>
      </c>
      <c r="G17315" s="2">
        <v>9</v>
      </c>
      <c r="H17315" s="2" t="s">
        <v>278</v>
      </c>
      <c r="I17315" s="67">
        <v>-4829.53</v>
      </c>
      <c r="J17315" s="67">
        <v>0</v>
      </c>
      <c r="K17315" s="67">
        <v>-4829.53</v>
      </c>
      <c r="L17315" s="67">
        <v>0</v>
      </c>
      <c r="M17315" s="67">
        <v>-4829.53</v>
      </c>
      <c r="N17315" s="67">
        <v>0</v>
      </c>
      <c r="P17315" s="67">
        <v>-407.47</v>
      </c>
      <c r="Q17315" s="67">
        <v>0</v>
      </c>
      <c r="U17315" t="s">
        <v>783</v>
      </c>
    </row>
    <row r="17316" spans="3:21" x14ac:dyDescent="0.3">
      <c r="C17316" t="s">
        <v>166</v>
      </c>
      <c r="D17316" t="s">
        <v>158</v>
      </c>
      <c r="E17316" t="s">
        <v>29</v>
      </c>
      <c r="F17316" t="s">
        <v>159</v>
      </c>
      <c r="G17316" s="2">
        <v>3</v>
      </c>
      <c r="H17316" s="2" t="s">
        <v>406</v>
      </c>
      <c r="I17316" s="67">
        <v>-516.74</v>
      </c>
      <c r="J17316" s="67">
        <v>0</v>
      </c>
      <c r="K17316" s="67">
        <v>-516.74</v>
      </c>
      <c r="L17316" s="67">
        <v>0</v>
      </c>
      <c r="M17316" s="67">
        <v>-516.74</v>
      </c>
      <c r="N17316" s="67">
        <v>0</v>
      </c>
      <c r="P17316" s="67">
        <v>0</v>
      </c>
      <c r="Q17316" s="67">
        <v>0</v>
      </c>
      <c r="U17316" t="s">
        <v>783</v>
      </c>
    </row>
    <row r="17317" spans="3:21" x14ac:dyDescent="0.3">
      <c r="C17317" t="s">
        <v>31</v>
      </c>
      <c r="D17317" t="s">
        <v>158</v>
      </c>
      <c r="E17317" t="s">
        <v>29</v>
      </c>
      <c r="F17317" t="s">
        <v>159</v>
      </c>
      <c r="G17317" s="2">
        <v>4</v>
      </c>
      <c r="H17317" s="2" t="s">
        <v>240</v>
      </c>
      <c r="I17317" s="67">
        <v>-795.59</v>
      </c>
      <c r="J17317" s="67">
        <v>0</v>
      </c>
      <c r="K17317" s="67">
        <v>-795.59</v>
      </c>
      <c r="L17317" s="67">
        <v>0</v>
      </c>
      <c r="M17317" s="67">
        <v>-795.59</v>
      </c>
      <c r="N17317" s="67">
        <v>0</v>
      </c>
      <c r="P17317" s="67">
        <v>0</v>
      </c>
      <c r="Q17317" s="67">
        <v>0</v>
      </c>
      <c r="U17317" t="s">
        <v>783</v>
      </c>
    </row>
    <row r="17318" spans="3:21" x14ac:dyDescent="0.3">
      <c r="C17318" t="s">
        <v>166</v>
      </c>
      <c r="D17318" t="s">
        <v>158</v>
      </c>
      <c r="E17318" t="s">
        <v>30</v>
      </c>
      <c r="F17318" t="s">
        <v>159</v>
      </c>
      <c r="G17318" s="2">
        <v>2</v>
      </c>
      <c r="H17318" s="2" t="s">
        <v>237</v>
      </c>
      <c r="I17318" s="67">
        <v>389673.13</v>
      </c>
      <c r="J17318" s="67">
        <v>802.18</v>
      </c>
      <c r="K17318" s="67">
        <v>389673.13</v>
      </c>
      <c r="L17318" s="67">
        <v>61.45</v>
      </c>
      <c r="M17318" s="67">
        <v>389673.13</v>
      </c>
      <c r="N17318" s="67">
        <v>324.13</v>
      </c>
      <c r="P17318" s="67">
        <v>0</v>
      </c>
      <c r="Q17318" s="67">
        <v>779346.26</v>
      </c>
      <c r="R17318" s="2" t="s">
        <v>161</v>
      </c>
      <c r="S17318" s="2" t="s">
        <v>161</v>
      </c>
      <c r="T17318" s="2" t="s">
        <v>161</v>
      </c>
      <c r="U17318" t="s">
        <v>783</v>
      </c>
    </row>
    <row r="17319" spans="3:21" x14ac:dyDescent="0.3">
      <c r="C17319" t="s">
        <v>31</v>
      </c>
      <c r="D17319" t="s">
        <v>158</v>
      </c>
      <c r="E17319" t="s">
        <v>30</v>
      </c>
      <c r="F17319" t="s">
        <v>159</v>
      </c>
      <c r="G17319" s="2">
        <v>5</v>
      </c>
      <c r="H17319" s="2" t="s">
        <v>216</v>
      </c>
      <c r="I17319" s="67">
        <v>514596.67</v>
      </c>
      <c r="J17319" s="67">
        <v>20.420000000000002</v>
      </c>
      <c r="K17319" s="67">
        <v>514596.67</v>
      </c>
      <c r="L17319" s="67">
        <v>11.1</v>
      </c>
      <c r="M17319" s="67">
        <v>514596.67</v>
      </c>
      <c r="N17319" s="67">
        <v>181.84</v>
      </c>
      <c r="P17319" s="67">
        <v>0</v>
      </c>
      <c r="Q17319" s="67">
        <v>2572983.35</v>
      </c>
      <c r="R17319" s="2" t="s">
        <v>161</v>
      </c>
      <c r="S17319" s="2" t="s">
        <v>161</v>
      </c>
      <c r="T17319" s="2" t="s">
        <v>161</v>
      </c>
      <c r="U17319" t="s">
        <v>783</v>
      </c>
    </row>
    <row r="17320" spans="3:21" x14ac:dyDescent="0.3">
      <c r="C17320" t="s">
        <v>166</v>
      </c>
      <c r="D17320" t="s">
        <v>158</v>
      </c>
      <c r="E17320" t="s">
        <v>30</v>
      </c>
      <c r="F17320" t="s">
        <v>159</v>
      </c>
      <c r="G17320" s="2">
        <v>0</v>
      </c>
      <c r="H17320" s="2" t="s">
        <v>168</v>
      </c>
      <c r="I17320" s="67">
        <v>4559200.3</v>
      </c>
      <c r="J17320" s="67">
        <v>126.33</v>
      </c>
      <c r="K17320" s="67">
        <v>4559200.3</v>
      </c>
      <c r="L17320" s="67">
        <v>233.61</v>
      </c>
      <c r="M17320" s="67">
        <v>4559200.3</v>
      </c>
      <c r="N17320" s="67">
        <v>1614.35</v>
      </c>
      <c r="P17320" s="67">
        <v>0</v>
      </c>
      <c r="Q17320" s="67">
        <v>0</v>
      </c>
      <c r="R17320" s="2" t="s">
        <v>161</v>
      </c>
      <c r="S17320" s="2" t="s">
        <v>161</v>
      </c>
      <c r="T17320" s="2" t="s">
        <v>161</v>
      </c>
      <c r="U17320" t="s">
        <v>783</v>
      </c>
    </row>
    <row r="17321" spans="3:21" x14ac:dyDescent="0.3">
      <c r="C17321" t="s">
        <v>166</v>
      </c>
      <c r="D17321" t="s">
        <v>158</v>
      </c>
      <c r="E17321" t="s">
        <v>29</v>
      </c>
      <c r="F17321" t="s">
        <v>159</v>
      </c>
      <c r="G17321" s="2">
        <v>4</v>
      </c>
      <c r="H17321" s="2" t="s">
        <v>328</v>
      </c>
      <c r="I17321" s="67">
        <v>-1574.2</v>
      </c>
      <c r="J17321" s="67">
        <v>0</v>
      </c>
      <c r="K17321" s="67">
        <v>-1574.2</v>
      </c>
      <c r="L17321" s="67">
        <v>0</v>
      </c>
      <c r="M17321" s="67">
        <v>-1574.2</v>
      </c>
      <c r="N17321" s="67">
        <v>0</v>
      </c>
      <c r="P17321" s="67">
        <v>0</v>
      </c>
      <c r="Q17321" s="67">
        <v>0</v>
      </c>
      <c r="U17321" t="s">
        <v>783</v>
      </c>
    </row>
    <row r="17322" spans="3:21" x14ac:dyDescent="0.3">
      <c r="C17322" t="s">
        <v>31</v>
      </c>
      <c r="D17322" t="s">
        <v>158</v>
      </c>
      <c r="E17322" t="s">
        <v>29</v>
      </c>
      <c r="F17322" t="s">
        <v>159</v>
      </c>
      <c r="G17322" s="2">
        <v>-1</v>
      </c>
      <c r="H17322" s="2" t="s">
        <v>452</v>
      </c>
      <c r="I17322" s="67">
        <v>-49267.61</v>
      </c>
      <c r="J17322" s="67">
        <v>0</v>
      </c>
      <c r="K17322" s="67">
        <v>-49267.61</v>
      </c>
      <c r="L17322" s="67">
        <v>0</v>
      </c>
      <c r="M17322" s="67">
        <v>-49267.61</v>
      </c>
      <c r="N17322" s="67">
        <v>0</v>
      </c>
      <c r="P17322" s="67">
        <v>0</v>
      </c>
      <c r="Q17322" s="67">
        <v>0</v>
      </c>
      <c r="U17322" t="s">
        <v>783</v>
      </c>
    </row>
    <row r="17323" spans="3:21" x14ac:dyDescent="0.3">
      <c r="C17323" t="s">
        <v>166</v>
      </c>
      <c r="D17323" t="s">
        <v>158</v>
      </c>
      <c r="E17323" t="s">
        <v>30</v>
      </c>
      <c r="F17323" t="s">
        <v>159</v>
      </c>
      <c r="G17323" s="2">
        <v>6</v>
      </c>
      <c r="H17323" s="2" t="s">
        <v>629</v>
      </c>
      <c r="I17323" s="67">
        <v>641124.64</v>
      </c>
      <c r="J17323" s="67">
        <v>181.25</v>
      </c>
      <c r="K17323" s="67">
        <v>641124.64</v>
      </c>
      <c r="L17323" s="67">
        <v>36.68</v>
      </c>
      <c r="M17323" s="67">
        <v>641124.64</v>
      </c>
      <c r="N17323" s="67">
        <v>290.68</v>
      </c>
      <c r="P17323" s="67">
        <v>0</v>
      </c>
      <c r="Q17323" s="67">
        <v>3846747.84</v>
      </c>
      <c r="R17323" s="2" t="s">
        <v>161</v>
      </c>
      <c r="S17323" s="2" t="s">
        <v>161</v>
      </c>
      <c r="T17323" s="2" t="s">
        <v>161</v>
      </c>
      <c r="U17323" t="s">
        <v>783</v>
      </c>
    </row>
    <row r="17324" spans="3:21" x14ac:dyDescent="0.3">
      <c r="C17324" t="s">
        <v>31</v>
      </c>
      <c r="D17324" t="s">
        <v>158</v>
      </c>
      <c r="E17324" t="s">
        <v>30</v>
      </c>
      <c r="F17324" t="s">
        <v>159</v>
      </c>
      <c r="G17324" s="2">
        <v>0</v>
      </c>
      <c r="H17324" s="2" t="s">
        <v>582</v>
      </c>
      <c r="I17324" s="67">
        <v>195469.4</v>
      </c>
      <c r="J17324" s="67">
        <v>5.33</v>
      </c>
      <c r="K17324" s="67">
        <v>195469.4</v>
      </c>
      <c r="L17324" s="67">
        <v>2.9</v>
      </c>
      <c r="M17324" s="67">
        <v>195469.4</v>
      </c>
      <c r="N17324" s="67">
        <v>47.43</v>
      </c>
      <c r="P17324" s="67">
        <v>0</v>
      </c>
      <c r="Q17324" s="67">
        <v>0</v>
      </c>
      <c r="R17324" s="2" t="s">
        <v>161</v>
      </c>
      <c r="S17324" s="2" t="s">
        <v>161</v>
      </c>
      <c r="T17324" s="2" t="s">
        <v>161</v>
      </c>
      <c r="U17324" t="s">
        <v>783</v>
      </c>
    </row>
    <row r="17325" spans="3:21" x14ac:dyDescent="0.3">
      <c r="C17325" t="s">
        <v>166</v>
      </c>
      <c r="D17325" t="s">
        <v>158</v>
      </c>
      <c r="E17325" t="s">
        <v>29</v>
      </c>
      <c r="F17325" t="s">
        <v>159</v>
      </c>
      <c r="G17325" s="2">
        <v>0</v>
      </c>
      <c r="H17325" s="2" t="s">
        <v>238</v>
      </c>
      <c r="I17325" s="67">
        <v>-3717.61</v>
      </c>
      <c r="J17325" s="67">
        <v>0</v>
      </c>
      <c r="K17325" s="67">
        <v>-3717.61</v>
      </c>
      <c r="L17325" s="67">
        <v>0</v>
      </c>
      <c r="M17325" s="67">
        <v>-3717.61</v>
      </c>
      <c r="N17325" s="67">
        <v>0</v>
      </c>
      <c r="P17325" s="67">
        <v>0</v>
      </c>
      <c r="Q17325" s="67">
        <v>0</v>
      </c>
      <c r="U17325" t="s">
        <v>783</v>
      </c>
    </row>
    <row r="17326" spans="3:21" x14ac:dyDescent="0.3">
      <c r="C17326" t="s">
        <v>31</v>
      </c>
      <c r="D17326" t="s">
        <v>158</v>
      </c>
      <c r="E17326" t="s">
        <v>30</v>
      </c>
      <c r="F17326" t="s">
        <v>159</v>
      </c>
      <c r="G17326" s="2">
        <v>3</v>
      </c>
      <c r="H17326" s="2" t="s">
        <v>201</v>
      </c>
      <c r="I17326" s="67">
        <v>428939.73</v>
      </c>
      <c r="J17326" s="67">
        <v>0</v>
      </c>
      <c r="K17326" s="67">
        <v>428939.73</v>
      </c>
      <c r="L17326" s="67">
        <v>0</v>
      </c>
      <c r="M17326" s="67">
        <v>428939.73</v>
      </c>
      <c r="N17326" s="67">
        <v>14.98</v>
      </c>
      <c r="P17326" s="67">
        <v>0</v>
      </c>
      <c r="Q17326" s="67">
        <v>1286819.19</v>
      </c>
      <c r="R17326" s="2" t="s">
        <v>161</v>
      </c>
      <c r="S17326" s="2" t="s">
        <v>161</v>
      </c>
      <c r="T17326" s="2" t="s">
        <v>165</v>
      </c>
      <c r="U17326" t="s">
        <v>783</v>
      </c>
    </row>
    <row r="17327" spans="3:21" x14ac:dyDescent="0.3">
      <c r="C17327" t="s">
        <v>166</v>
      </c>
      <c r="D17327" t="s">
        <v>158</v>
      </c>
      <c r="E17327" t="s">
        <v>29</v>
      </c>
      <c r="F17327" t="s">
        <v>159</v>
      </c>
      <c r="G17327" s="2">
        <v>3</v>
      </c>
      <c r="H17327" s="2" t="s">
        <v>668</v>
      </c>
      <c r="I17327" s="67">
        <v>-227.15</v>
      </c>
      <c r="J17327" s="67">
        <v>0</v>
      </c>
      <c r="K17327" s="67">
        <v>-227.15</v>
      </c>
      <c r="L17327" s="67">
        <v>0</v>
      </c>
      <c r="M17327" s="67">
        <v>-227.15</v>
      </c>
      <c r="N17327" s="67">
        <v>0</v>
      </c>
      <c r="P17327" s="67">
        <v>0</v>
      </c>
      <c r="Q17327" s="67">
        <v>0</v>
      </c>
      <c r="U17327" t="s">
        <v>783</v>
      </c>
    </row>
    <row r="17328" spans="3:21" x14ac:dyDescent="0.3">
      <c r="C17328" t="s">
        <v>31</v>
      </c>
      <c r="D17328" t="s">
        <v>158</v>
      </c>
      <c r="E17328" t="s">
        <v>30</v>
      </c>
      <c r="F17328" t="s">
        <v>159</v>
      </c>
      <c r="G17328" s="2">
        <v>3</v>
      </c>
      <c r="H17328" s="2" t="s">
        <v>234</v>
      </c>
      <c r="I17328" s="67">
        <v>37411.97</v>
      </c>
      <c r="J17328" s="67">
        <v>3403.36</v>
      </c>
      <c r="K17328" s="67">
        <v>37411.97</v>
      </c>
      <c r="L17328" s="67">
        <v>0.48</v>
      </c>
      <c r="M17328" s="67">
        <v>37411.97</v>
      </c>
      <c r="N17328" s="67">
        <v>5.98</v>
      </c>
      <c r="P17328" s="67">
        <v>0</v>
      </c>
      <c r="Q17328" s="67">
        <v>112235.91</v>
      </c>
      <c r="R17328" s="2" t="s">
        <v>161</v>
      </c>
      <c r="S17328" s="2" t="s">
        <v>165</v>
      </c>
      <c r="T17328" s="2" t="s">
        <v>165</v>
      </c>
      <c r="U17328" t="s">
        <v>783</v>
      </c>
    </row>
    <row r="17329" spans="3:21" x14ac:dyDescent="0.3">
      <c r="C17329" t="s">
        <v>31</v>
      </c>
      <c r="D17329" t="s">
        <v>158</v>
      </c>
      <c r="E17329" t="s">
        <v>29</v>
      </c>
      <c r="F17329" t="s">
        <v>159</v>
      </c>
      <c r="G17329" s="2">
        <v>0</v>
      </c>
      <c r="H17329" s="2" t="s">
        <v>347</v>
      </c>
      <c r="I17329" s="67">
        <v>-1024.5899999999999</v>
      </c>
      <c r="J17329" s="67">
        <v>0</v>
      </c>
      <c r="K17329" s="67">
        <v>-1024.5899999999999</v>
      </c>
      <c r="L17329" s="67">
        <v>0</v>
      </c>
      <c r="M17329" s="67">
        <v>-1024.5899999999999</v>
      </c>
      <c r="N17329" s="67">
        <v>0</v>
      </c>
      <c r="P17329" s="67">
        <v>0</v>
      </c>
      <c r="Q17329" s="67">
        <v>0</v>
      </c>
      <c r="U17329" t="s">
        <v>783</v>
      </c>
    </row>
    <row r="17330" spans="3:21" x14ac:dyDescent="0.3">
      <c r="C17330" t="s">
        <v>166</v>
      </c>
      <c r="D17330" t="s">
        <v>158</v>
      </c>
      <c r="E17330" t="s">
        <v>30</v>
      </c>
      <c r="F17330" t="s">
        <v>159</v>
      </c>
      <c r="G17330" s="2">
        <v>13</v>
      </c>
      <c r="H17330" s="2" t="s">
        <v>303</v>
      </c>
      <c r="I17330" s="67">
        <v>834628.63</v>
      </c>
      <c r="J17330" s="67">
        <v>3.85</v>
      </c>
      <c r="K17330" s="67">
        <v>834628.63</v>
      </c>
      <c r="L17330" s="67">
        <v>19.239999999999998</v>
      </c>
      <c r="M17330" s="67">
        <v>834628.63</v>
      </c>
      <c r="N17330" s="67">
        <v>471.98</v>
      </c>
      <c r="P17330" s="67">
        <v>0</v>
      </c>
      <c r="Q17330" s="67">
        <v>10850172.189999999</v>
      </c>
      <c r="R17330" s="2" t="s">
        <v>161</v>
      </c>
      <c r="S17330" s="2" t="s">
        <v>161</v>
      </c>
      <c r="T17330" s="2" t="s">
        <v>165</v>
      </c>
      <c r="U17330" t="s">
        <v>783</v>
      </c>
    </row>
    <row r="17331" spans="3:21" x14ac:dyDescent="0.3">
      <c r="C17331" t="s">
        <v>32</v>
      </c>
      <c r="D17331" t="s">
        <v>158</v>
      </c>
      <c r="E17331" t="s">
        <v>29</v>
      </c>
      <c r="F17331" t="s">
        <v>159</v>
      </c>
      <c r="G17331" s="2">
        <v>2</v>
      </c>
      <c r="H17331" s="2" t="s">
        <v>351</v>
      </c>
      <c r="I17331" s="67">
        <v>-57220.7</v>
      </c>
      <c r="J17331" s="67">
        <v>0</v>
      </c>
      <c r="K17331" s="67">
        <v>-57220.7</v>
      </c>
      <c r="L17331" s="67">
        <v>0</v>
      </c>
      <c r="M17331" s="67">
        <v>-57220.7</v>
      </c>
      <c r="N17331" s="67">
        <v>0</v>
      </c>
      <c r="P17331" s="67">
        <v>0</v>
      </c>
      <c r="Q17331" s="67">
        <v>0</v>
      </c>
      <c r="U17331" t="s">
        <v>783</v>
      </c>
    </row>
    <row r="17332" spans="3:21" x14ac:dyDescent="0.3">
      <c r="C17332" t="s">
        <v>31</v>
      </c>
      <c r="D17332" t="s">
        <v>158</v>
      </c>
      <c r="E17332" t="s">
        <v>30</v>
      </c>
      <c r="F17332" t="s">
        <v>159</v>
      </c>
      <c r="G17332" s="2">
        <v>2</v>
      </c>
      <c r="H17332" s="2" t="s">
        <v>287</v>
      </c>
      <c r="I17332" s="67">
        <v>244753.62</v>
      </c>
      <c r="J17332" s="67">
        <v>15.49</v>
      </c>
      <c r="K17332" s="67">
        <v>244753.62</v>
      </c>
      <c r="L17332" s="67">
        <v>10.53</v>
      </c>
      <c r="M17332" s="67">
        <v>244753.62</v>
      </c>
      <c r="N17332" s="67">
        <v>188.8</v>
      </c>
      <c r="P17332" s="67">
        <v>0</v>
      </c>
      <c r="Q17332" s="67">
        <v>489507.24</v>
      </c>
      <c r="R17332" s="2" t="s">
        <v>161</v>
      </c>
      <c r="S17332" s="2" t="s">
        <v>161</v>
      </c>
      <c r="T17332" s="2" t="s">
        <v>161</v>
      </c>
      <c r="U17332" t="s">
        <v>783</v>
      </c>
    </row>
    <row r="17333" spans="3:21" x14ac:dyDescent="0.3">
      <c r="C17333" t="s">
        <v>166</v>
      </c>
      <c r="D17333" t="s">
        <v>158</v>
      </c>
      <c r="E17333" t="s">
        <v>29</v>
      </c>
      <c r="F17333" t="s">
        <v>159</v>
      </c>
      <c r="G17333" s="2">
        <v>-1</v>
      </c>
      <c r="H17333" s="2" t="s">
        <v>498</v>
      </c>
      <c r="I17333" s="67">
        <v>-136.76</v>
      </c>
      <c r="J17333" s="67">
        <v>0</v>
      </c>
      <c r="K17333" s="67">
        <v>-136.76</v>
      </c>
      <c r="L17333" s="67">
        <v>0</v>
      </c>
      <c r="M17333" s="67">
        <v>-136.76</v>
      </c>
      <c r="N17333" s="67">
        <v>0</v>
      </c>
      <c r="P17333" s="67">
        <v>0</v>
      </c>
      <c r="Q17333" s="67">
        <v>0</v>
      </c>
      <c r="U17333" t="s">
        <v>783</v>
      </c>
    </row>
    <row r="17334" spans="3:21" x14ac:dyDescent="0.3">
      <c r="C17334" t="s">
        <v>31</v>
      </c>
      <c r="D17334" t="s">
        <v>158</v>
      </c>
      <c r="E17334" t="s">
        <v>29</v>
      </c>
      <c r="F17334" t="s">
        <v>159</v>
      </c>
      <c r="G17334" s="2">
        <v>2</v>
      </c>
      <c r="H17334" s="2" t="s">
        <v>443</v>
      </c>
      <c r="I17334" s="67">
        <v>-12394.4</v>
      </c>
      <c r="J17334" s="67">
        <v>0</v>
      </c>
      <c r="K17334" s="67">
        <v>-12394.4</v>
      </c>
      <c r="L17334" s="67">
        <v>0</v>
      </c>
      <c r="M17334" s="67">
        <v>-12394.4</v>
      </c>
      <c r="N17334" s="67">
        <v>0</v>
      </c>
      <c r="P17334" s="67">
        <v>0</v>
      </c>
      <c r="Q17334" s="67">
        <v>0</v>
      </c>
      <c r="U17334" t="s">
        <v>783</v>
      </c>
    </row>
    <row r="17335" spans="3:21" x14ac:dyDescent="0.3">
      <c r="C17335" t="s">
        <v>31</v>
      </c>
      <c r="D17335" t="s">
        <v>158</v>
      </c>
      <c r="E17335" t="s">
        <v>29</v>
      </c>
      <c r="F17335" t="s">
        <v>159</v>
      </c>
      <c r="G17335" s="2">
        <v>3</v>
      </c>
      <c r="H17335" s="2" t="s">
        <v>513</v>
      </c>
      <c r="I17335" s="67">
        <v>-886.59</v>
      </c>
      <c r="J17335" s="67">
        <v>0</v>
      </c>
      <c r="K17335" s="67">
        <v>-886.59</v>
      </c>
      <c r="L17335" s="67">
        <v>0</v>
      </c>
      <c r="M17335" s="67">
        <v>-886.59</v>
      </c>
      <c r="N17335" s="67">
        <v>0</v>
      </c>
      <c r="P17335" s="67">
        <v>0</v>
      </c>
      <c r="Q17335" s="67">
        <v>0</v>
      </c>
      <c r="U17335" t="s">
        <v>783</v>
      </c>
    </row>
    <row r="17336" spans="3:21" x14ac:dyDescent="0.3">
      <c r="C17336" t="s">
        <v>166</v>
      </c>
      <c r="D17336" t="s">
        <v>158</v>
      </c>
      <c r="E17336" t="s">
        <v>29</v>
      </c>
      <c r="F17336" t="s">
        <v>159</v>
      </c>
      <c r="G17336" s="2">
        <v>0</v>
      </c>
      <c r="H17336" s="2" t="s">
        <v>633</v>
      </c>
      <c r="I17336" s="67">
        <v>-1926.1</v>
      </c>
      <c r="J17336" s="67">
        <v>0</v>
      </c>
      <c r="K17336" s="67">
        <v>-1926.1</v>
      </c>
      <c r="L17336" s="67">
        <v>0</v>
      </c>
      <c r="M17336" s="67">
        <v>-1926.1</v>
      </c>
      <c r="N17336" s="67">
        <v>0</v>
      </c>
      <c r="P17336" s="67">
        <v>0</v>
      </c>
      <c r="Q17336" s="67">
        <v>0</v>
      </c>
      <c r="U17336" t="s">
        <v>783</v>
      </c>
    </row>
    <row r="17337" spans="3:21" x14ac:dyDescent="0.3">
      <c r="C17337" t="s">
        <v>166</v>
      </c>
      <c r="D17337" t="s">
        <v>158</v>
      </c>
      <c r="E17337" t="s">
        <v>30</v>
      </c>
      <c r="F17337" t="s">
        <v>159</v>
      </c>
      <c r="G17337" s="2">
        <v>14</v>
      </c>
      <c r="H17337" s="2" t="s">
        <v>587</v>
      </c>
      <c r="I17337" s="67">
        <v>166366.84</v>
      </c>
      <c r="J17337" s="67">
        <v>2.82</v>
      </c>
      <c r="K17337" s="67">
        <v>166366.84</v>
      </c>
      <c r="L17337" s="67">
        <v>15.14</v>
      </c>
      <c r="M17337" s="67">
        <v>166366.84</v>
      </c>
      <c r="N17337" s="67">
        <v>134.05000000000001</v>
      </c>
      <c r="P17337" s="67">
        <v>0</v>
      </c>
      <c r="Q17337" s="67">
        <v>2329135.7599999998</v>
      </c>
      <c r="R17337" s="2" t="s">
        <v>161</v>
      </c>
      <c r="S17337" s="2" t="s">
        <v>161</v>
      </c>
      <c r="T17337" s="2" t="s">
        <v>165</v>
      </c>
      <c r="U17337" t="s">
        <v>783</v>
      </c>
    </row>
    <row r="17338" spans="3:21" x14ac:dyDescent="0.3">
      <c r="C17338" t="s">
        <v>166</v>
      </c>
      <c r="D17338" t="s">
        <v>158</v>
      </c>
      <c r="E17338" t="s">
        <v>30</v>
      </c>
      <c r="F17338" t="s">
        <v>159</v>
      </c>
      <c r="G17338" s="2">
        <v>13</v>
      </c>
      <c r="H17338" s="2" t="s">
        <v>179</v>
      </c>
      <c r="I17338" s="67">
        <v>11161524.67</v>
      </c>
      <c r="J17338" s="67">
        <v>3.41</v>
      </c>
      <c r="K17338" s="67">
        <v>11161524.67</v>
      </c>
      <c r="L17338" s="67">
        <v>18.329999999999998</v>
      </c>
      <c r="M17338" s="67">
        <v>11161524.67</v>
      </c>
      <c r="N17338" s="67">
        <v>113.64</v>
      </c>
      <c r="P17338" s="67">
        <v>0</v>
      </c>
      <c r="Q17338" s="67">
        <v>145099820.71000001</v>
      </c>
      <c r="R17338" s="2" t="s">
        <v>161</v>
      </c>
      <c r="S17338" s="2" t="s">
        <v>161</v>
      </c>
      <c r="T17338" s="2" t="s">
        <v>165</v>
      </c>
      <c r="U17338" t="s">
        <v>783</v>
      </c>
    </row>
    <row r="17339" spans="3:21" x14ac:dyDescent="0.3">
      <c r="C17339" t="s">
        <v>166</v>
      </c>
      <c r="D17339" t="s">
        <v>158</v>
      </c>
      <c r="E17339" t="s">
        <v>29</v>
      </c>
      <c r="F17339" t="s">
        <v>159</v>
      </c>
      <c r="G17339" s="2">
        <v>-1</v>
      </c>
      <c r="H17339" s="2" t="s">
        <v>240</v>
      </c>
      <c r="I17339" s="67">
        <v>-369.72</v>
      </c>
      <c r="J17339" s="67">
        <v>0</v>
      </c>
      <c r="K17339" s="67">
        <v>-369.72</v>
      </c>
      <c r="L17339" s="67">
        <v>0</v>
      </c>
      <c r="M17339" s="67">
        <v>-369.72</v>
      </c>
      <c r="N17339" s="67">
        <v>0</v>
      </c>
      <c r="O17339" s="2">
        <v>1</v>
      </c>
      <c r="P17339" s="67">
        <v>-16.52</v>
      </c>
      <c r="Q17339" s="67">
        <v>0</v>
      </c>
      <c r="U17339" t="s">
        <v>783</v>
      </c>
    </row>
    <row r="17340" spans="3:21" x14ac:dyDescent="0.3">
      <c r="C17340" t="s">
        <v>31</v>
      </c>
      <c r="D17340" t="s">
        <v>158</v>
      </c>
      <c r="E17340" t="s">
        <v>30</v>
      </c>
      <c r="F17340" t="s">
        <v>159</v>
      </c>
      <c r="G17340" s="2">
        <v>4</v>
      </c>
      <c r="H17340" s="2" t="s">
        <v>225</v>
      </c>
      <c r="I17340" s="67">
        <v>370220.64</v>
      </c>
      <c r="J17340" s="67">
        <v>18.260000000000002</v>
      </c>
      <c r="K17340" s="67">
        <v>370220.64</v>
      </c>
      <c r="L17340" s="67">
        <v>8.67</v>
      </c>
      <c r="M17340" s="67">
        <v>370220.64</v>
      </c>
      <c r="N17340" s="67">
        <v>83.06</v>
      </c>
      <c r="P17340" s="67">
        <v>0</v>
      </c>
      <c r="Q17340" s="67">
        <v>1480882.56</v>
      </c>
      <c r="R17340" s="2" t="s">
        <v>161</v>
      </c>
      <c r="S17340" s="2" t="s">
        <v>161</v>
      </c>
      <c r="T17340" s="2" t="s">
        <v>161</v>
      </c>
      <c r="U17340" t="s">
        <v>783</v>
      </c>
    </row>
    <row r="17341" spans="3:21" x14ac:dyDescent="0.3">
      <c r="C17341" t="s">
        <v>166</v>
      </c>
      <c r="D17341" t="s">
        <v>158</v>
      </c>
      <c r="E17341" t="s">
        <v>30</v>
      </c>
      <c r="F17341" t="s">
        <v>159</v>
      </c>
      <c r="G17341" s="2">
        <v>1</v>
      </c>
      <c r="H17341" s="2" t="s">
        <v>476</v>
      </c>
      <c r="I17341" s="67">
        <v>1798801.29</v>
      </c>
      <c r="J17341" s="67">
        <v>115.22</v>
      </c>
      <c r="K17341" s="67">
        <v>1798801.29</v>
      </c>
      <c r="L17341" s="67">
        <v>51.76</v>
      </c>
      <c r="M17341" s="67">
        <v>1798801.29</v>
      </c>
      <c r="N17341" s="67">
        <v>645.39</v>
      </c>
      <c r="P17341" s="67">
        <v>0</v>
      </c>
      <c r="Q17341" s="67">
        <v>1798801.29</v>
      </c>
      <c r="R17341" s="2" t="s">
        <v>161</v>
      </c>
      <c r="S17341" s="2" t="s">
        <v>161</v>
      </c>
      <c r="T17341" s="2" t="s">
        <v>161</v>
      </c>
      <c r="U17341" t="s">
        <v>783</v>
      </c>
    </row>
    <row r="17342" spans="3:21" x14ac:dyDescent="0.3">
      <c r="C17342" t="s">
        <v>31</v>
      </c>
      <c r="D17342" t="s">
        <v>158</v>
      </c>
      <c r="E17342" t="s">
        <v>30</v>
      </c>
      <c r="F17342" t="s">
        <v>159</v>
      </c>
      <c r="G17342" s="2">
        <v>4</v>
      </c>
      <c r="H17342" s="2" t="s">
        <v>274</v>
      </c>
      <c r="I17342" s="67">
        <v>24995.86</v>
      </c>
      <c r="J17342" s="67">
        <v>4.7</v>
      </c>
      <c r="K17342" s="67">
        <v>24995.86</v>
      </c>
      <c r="L17342" s="67">
        <v>0.36</v>
      </c>
      <c r="M17342" s="67">
        <v>24995.86</v>
      </c>
      <c r="N17342" s="67">
        <v>1.9</v>
      </c>
      <c r="P17342" s="67">
        <v>0</v>
      </c>
      <c r="Q17342" s="67">
        <v>99983.44</v>
      </c>
      <c r="R17342" s="2" t="s">
        <v>161</v>
      </c>
      <c r="S17342" s="2" t="s">
        <v>161</v>
      </c>
      <c r="T17342" s="2" t="s">
        <v>161</v>
      </c>
      <c r="U17342" t="s">
        <v>783</v>
      </c>
    </row>
    <row r="17343" spans="3:21" x14ac:dyDescent="0.3">
      <c r="C17343" t="s">
        <v>32</v>
      </c>
      <c r="D17343" t="s">
        <v>158</v>
      </c>
      <c r="E17343" t="s">
        <v>30</v>
      </c>
      <c r="F17343" t="s">
        <v>159</v>
      </c>
      <c r="G17343" s="2">
        <v>0</v>
      </c>
      <c r="H17343" s="2" t="s">
        <v>676</v>
      </c>
      <c r="I17343" s="67">
        <v>92522.44</v>
      </c>
      <c r="J17343" s="67">
        <v>14.8</v>
      </c>
      <c r="K17343" s="67">
        <v>92522.44</v>
      </c>
      <c r="L17343" s="67">
        <v>3.5</v>
      </c>
      <c r="M17343" s="67">
        <v>92522.44</v>
      </c>
      <c r="N17343" s="67">
        <v>48.14</v>
      </c>
      <c r="P17343" s="67">
        <v>0</v>
      </c>
      <c r="Q17343" s="67">
        <v>0</v>
      </c>
      <c r="R17343" s="2" t="s">
        <v>161</v>
      </c>
      <c r="S17343" s="2" t="s">
        <v>161</v>
      </c>
      <c r="T17343" s="2" t="s">
        <v>161</v>
      </c>
      <c r="U17343" t="s">
        <v>783</v>
      </c>
    </row>
    <row r="17344" spans="3:21" x14ac:dyDescent="0.3">
      <c r="C17344" t="s">
        <v>31</v>
      </c>
      <c r="D17344" t="s">
        <v>158</v>
      </c>
      <c r="E17344" t="s">
        <v>30</v>
      </c>
      <c r="F17344" t="s">
        <v>159</v>
      </c>
      <c r="G17344" s="2">
        <v>1</v>
      </c>
      <c r="H17344" s="2" t="s">
        <v>200</v>
      </c>
      <c r="I17344" s="67">
        <v>403270.05</v>
      </c>
      <c r="J17344" s="67">
        <v>76.510000000000005</v>
      </c>
      <c r="K17344" s="67">
        <v>403270.05</v>
      </c>
      <c r="L17344" s="67">
        <v>12.79</v>
      </c>
      <c r="M17344" s="67">
        <v>403270.05</v>
      </c>
      <c r="N17344" s="67">
        <v>140</v>
      </c>
      <c r="P17344" s="67">
        <v>0</v>
      </c>
      <c r="Q17344" s="67">
        <v>403270.05</v>
      </c>
      <c r="R17344" s="2" t="s">
        <v>161</v>
      </c>
      <c r="S17344" s="2" t="s">
        <v>161</v>
      </c>
      <c r="T17344" s="2" t="s">
        <v>161</v>
      </c>
      <c r="U17344" t="s">
        <v>783</v>
      </c>
    </row>
    <row r="17345" spans="3:21" x14ac:dyDescent="0.3">
      <c r="C17345" t="s">
        <v>31</v>
      </c>
      <c r="D17345" t="s">
        <v>158</v>
      </c>
      <c r="E17345" t="s">
        <v>29</v>
      </c>
      <c r="F17345" t="s">
        <v>159</v>
      </c>
      <c r="G17345" s="2">
        <v>0</v>
      </c>
      <c r="H17345" s="2" t="s">
        <v>197</v>
      </c>
      <c r="I17345" s="67">
        <v>-2.42</v>
      </c>
      <c r="J17345" s="67">
        <v>0</v>
      </c>
      <c r="K17345" s="67">
        <v>-2.42</v>
      </c>
      <c r="L17345" s="67">
        <v>0</v>
      </c>
      <c r="M17345" s="67">
        <v>-2.42</v>
      </c>
      <c r="N17345" s="67">
        <v>0</v>
      </c>
      <c r="P17345" s="67">
        <v>0</v>
      </c>
      <c r="Q17345" s="67">
        <v>0</v>
      </c>
      <c r="U17345" t="s">
        <v>783</v>
      </c>
    </row>
    <row r="17346" spans="3:21" x14ac:dyDescent="0.3">
      <c r="C17346" t="s">
        <v>166</v>
      </c>
      <c r="D17346" t="s">
        <v>158</v>
      </c>
      <c r="E17346" t="s">
        <v>29</v>
      </c>
      <c r="F17346" t="s">
        <v>159</v>
      </c>
      <c r="G17346" s="2">
        <v>1</v>
      </c>
      <c r="H17346" s="2" t="s">
        <v>611</v>
      </c>
      <c r="I17346" s="67">
        <v>-11.33</v>
      </c>
      <c r="J17346" s="67">
        <v>0</v>
      </c>
      <c r="K17346" s="67">
        <v>-11.33</v>
      </c>
      <c r="L17346" s="67">
        <v>0</v>
      </c>
      <c r="M17346" s="67">
        <v>-11.33</v>
      </c>
      <c r="N17346" s="67">
        <v>0</v>
      </c>
      <c r="O17346" s="2">
        <v>0</v>
      </c>
      <c r="P17346" s="67">
        <v>0</v>
      </c>
      <c r="Q17346" s="67">
        <v>0</v>
      </c>
      <c r="U17346" t="s">
        <v>783</v>
      </c>
    </row>
    <row r="17347" spans="3:21" x14ac:dyDescent="0.3">
      <c r="C17347" t="s">
        <v>166</v>
      </c>
      <c r="D17347" t="s">
        <v>158</v>
      </c>
      <c r="E17347" t="s">
        <v>30</v>
      </c>
      <c r="F17347" t="s">
        <v>159</v>
      </c>
      <c r="G17347" s="2">
        <v>1</v>
      </c>
      <c r="H17347" s="2" t="s">
        <v>473</v>
      </c>
      <c r="I17347" s="67">
        <v>10243.89</v>
      </c>
      <c r="J17347" s="67">
        <v>1502.51</v>
      </c>
      <c r="K17347" s="67">
        <v>10243.89</v>
      </c>
      <c r="L17347" s="67">
        <v>0.54</v>
      </c>
      <c r="M17347" s="67">
        <v>10243.89</v>
      </c>
      <c r="N17347" s="67">
        <v>4.32</v>
      </c>
      <c r="P17347" s="67">
        <v>0</v>
      </c>
      <c r="Q17347" s="67">
        <v>10243.89</v>
      </c>
      <c r="R17347" s="2" t="s">
        <v>161</v>
      </c>
      <c r="S17347" s="2" t="s">
        <v>165</v>
      </c>
      <c r="T17347" s="2" t="s">
        <v>165</v>
      </c>
      <c r="U17347" t="s">
        <v>783</v>
      </c>
    </row>
    <row r="17348" spans="3:21" x14ac:dyDescent="0.3">
      <c r="C17348" t="s">
        <v>166</v>
      </c>
      <c r="D17348" t="s">
        <v>158</v>
      </c>
      <c r="E17348" t="s">
        <v>30</v>
      </c>
      <c r="F17348" t="s">
        <v>159</v>
      </c>
      <c r="G17348" s="2">
        <v>1</v>
      </c>
      <c r="H17348" s="2" t="s">
        <v>556</v>
      </c>
      <c r="I17348" s="67">
        <v>9544.06</v>
      </c>
      <c r="J17348" s="67">
        <v>0</v>
      </c>
      <c r="K17348" s="67">
        <v>9544.06</v>
      </c>
      <c r="L17348" s="67">
        <v>0</v>
      </c>
      <c r="M17348" s="67">
        <v>9544.06</v>
      </c>
      <c r="N17348" s="67">
        <v>1.05</v>
      </c>
      <c r="P17348" s="67">
        <v>0</v>
      </c>
      <c r="Q17348" s="67">
        <v>9544.06</v>
      </c>
      <c r="R17348" s="2" t="s">
        <v>161</v>
      </c>
      <c r="S17348" s="2" t="s">
        <v>161</v>
      </c>
      <c r="T17348" s="2" t="s">
        <v>165</v>
      </c>
      <c r="U17348" t="s">
        <v>783</v>
      </c>
    </row>
    <row r="17349" spans="3:21" x14ac:dyDescent="0.3">
      <c r="C17349" t="s">
        <v>166</v>
      </c>
      <c r="D17349" t="s">
        <v>158</v>
      </c>
      <c r="E17349" t="s">
        <v>30</v>
      </c>
      <c r="F17349" t="s">
        <v>159</v>
      </c>
      <c r="G17349" s="2">
        <v>4</v>
      </c>
      <c r="H17349" s="2" t="s">
        <v>320</v>
      </c>
      <c r="I17349" s="67">
        <v>71902.81</v>
      </c>
      <c r="J17349" s="67">
        <v>1993.64</v>
      </c>
      <c r="K17349" s="67">
        <v>71902.81</v>
      </c>
      <c r="L17349" s="67">
        <v>1693.46</v>
      </c>
      <c r="M17349" s="67">
        <v>71902.81</v>
      </c>
      <c r="N17349" s="67">
        <v>34.130000000000003</v>
      </c>
      <c r="P17349" s="67">
        <v>0</v>
      </c>
      <c r="Q17349" s="67">
        <v>287611.24</v>
      </c>
      <c r="R17349" s="2" t="s">
        <v>161</v>
      </c>
      <c r="S17349" s="2" t="s">
        <v>161</v>
      </c>
      <c r="T17349" s="2" t="s">
        <v>165</v>
      </c>
      <c r="U17349" t="s">
        <v>783</v>
      </c>
    </row>
    <row r="17350" spans="3:21" x14ac:dyDescent="0.3">
      <c r="C17350" t="s">
        <v>166</v>
      </c>
      <c r="D17350" t="s">
        <v>158</v>
      </c>
      <c r="E17350" t="s">
        <v>30</v>
      </c>
      <c r="F17350" t="s">
        <v>159</v>
      </c>
      <c r="G17350" s="2">
        <v>4</v>
      </c>
      <c r="H17350" s="2" t="s">
        <v>181</v>
      </c>
      <c r="I17350" s="67">
        <v>38835.9</v>
      </c>
      <c r="J17350" s="67">
        <v>2.0499999999999998</v>
      </c>
      <c r="K17350" s="67">
        <v>38835.9</v>
      </c>
      <c r="L17350" s="67">
        <v>746.09</v>
      </c>
      <c r="M17350" s="67">
        <v>38835.9</v>
      </c>
      <c r="N17350" s="67">
        <v>3.76</v>
      </c>
      <c r="P17350" s="67">
        <v>0</v>
      </c>
      <c r="Q17350" s="67">
        <v>155343.6</v>
      </c>
      <c r="R17350" s="2" t="s">
        <v>165</v>
      </c>
      <c r="S17350" s="2" t="s">
        <v>161</v>
      </c>
      <c r="T17350" s="2" t="s">
        <v>165</v>
      </c>
      <c r="U17350" t="s">
        <v>783</v>
      </c>
    </row>
    <row r="17351" spans="3:21" x14ac:dyDescent="0.3">
      <c r="C17351" t="s">
        <v>32</v>
      </c>
      <c r="D17351" t="s">
        <v>158</v>
      </c>
      <c r="E17351" t="s">
        <v>30</v>
      </c>
      <c r="F17351" t="s">
        <v>159</v>
      </c>
      <c r="G17351" s="2">
        <v>-1</v>
      </c>
      <c r="H17351" s="2" t="s">
        <v>233</v>
      </c>
      <c r="I17351" s="67">
        <v>139795.35999999999</v>
      </c>
      <c r="J17351" s="67">
        <v>5.13</v>
      </c>
      <c r="K17351" s="67">
        <v>139795.35999999999</v>
      </c>
      <c r="L17351" s="67">
        <v>2.31</v>
      </c>
      <c r="M17351" s="67">
        <v>139795.35999999999</v>
      </c>
      <c r="N17351" s="67">
        <v>28.75</v>
      </c>
      <c r="P17351" s="67">
        <v>0</v>
      </c>
      <c r="Q17351" s="67">
        <v>0</v>
      </c>
      <c r="R17351" s="2" t="s">
        <v>161</v>
      </c>
      <c r="S17351" s="2" t="s">
        <v>161</v>
      </c>
      <c r="T17351" s="2" t="s">
        <v>161</v>
      </c>
      <c r="U17351" t="s">
        <v>783</v>
      </c>
    </row>
    <row r="17352" spans="3:21" x14ac:dyDescent="0.3">
      <c r="C17352" t="s">
        <v>31</v>
      </c>
      <c r="D17352" t="s">
        <v>158</v>
      </c>
      <c r="E17352" t="s">
        <v>30</v>
      </c>
      <c r="F17352" t="s">
        <v>159</v>
      </c>
      <c r="G17352" s="2">
        <v>5</v>
      </c>
      <c r="H17352" s="2" t="s">
        <v>385</v>
      </c>
      <c r="I17352" s="67">
        <v>35306.910000000003</v>
      </c>
      <c r="J17352" s="67">
        <v>6.09</v>
      </c>
      <c r="K17352" s="67">
        <v>35306.910000000003</v>
      </c>
      <c r="L17352" s="67">
        <v>661.43</v>
      </c>
      <c r="M17352" s="67">
        <v>35306.910000000003</v>
      </c>
      <c r="N17352" s="67">
        <v>27.71</v>
      </c>
      <c r="P17352" s="67">
        <v>0</v>
      </c>
      <c r="Q17352" s="67">
        <v>176534.55000000002</v>
      </c>
      <c r="R17352" s="2" t="s">
        <v>165</v>
      </c>
      <c r="S17352" s="2" t="s">
        <v>161</v>
      </c>
      <c r="T17352" s="2" t="s">
        <v>165</v>
      </c>
      <c r="U17352" t="s">
        <v>783</v>
      </c>
    </row>
    <row r="17353" spans="3:21" x14ac:dyDescent="0.3">
      <c r="C17353" t="s">
        <v>32</v>
      </c>
      <c r="D17353" t="s">
        <v>158</v>
      </c>
      <c r="E17353" t="s">
        <v>29</v>
      </c>
      <c r="F17353" t="s">
        <v>159</v>
      </c>
      <c r="G17353" s="2">
        <v>1</v>
      </c>
      <c r="H17353" s="2" t="s">
        <v>281</v>
      </c>
      <c r="I17353" s="67">
        <v>-57234.17</v>
      </c>
      <c r="J17353" s="67">
        <v>0</v>
      </c>
      <c r="K17353" s="67">
        <v>-57234.17</v>
      </c>
      <c r="L17353" s="67">
        <v>0</v>
      </c>
      <c r="M17353" s="67">
        <v>-57234.17</v>
      </c>
      <c r="N17353" s="67">
        <v>0</v>
      </c>
      <c r="P17353" s="67">
        <v>0</v>
      </c>
      <c r="Q17353" s="67">
        <v>0</v>
      </c>
      <c r="U17353" t="s">
        <v>783</v>
      </c>
    </row>
    <row r="17354" spans="3:21" x14ac:dyDescent="0.3">
      <c r="C17354" t="s">
        <v>31</v>
      </c>
      <c r="D17354" t="s">
        <v>158</v>
      </c>
      <c r="E17354" t="s">
        <v>29</v>
      </c>
      <c r="F17354" t="s">
        <v>159</v>
      </c>
      <c r="G17354" s="2">
        <v>7</v>
      </c>
      <c r="H17354" s="2" t="s">
        <v>218</v>
      </c>
      <c r="I17354" s="67">
        <v>-6601.93</v>
      </c>
      <c r="J17354" s="67">
        <v>0</v>
      </c>
      <c r="K17354" s="67">
        <v>-6601.93</v>
      </c>
      <c r="L17354" s="67">
        <v>0</v>
      </c>
      <c r="M17354" s="67">
        <v>-6601.93</v>
      </c>
      <c r="N17354" s="67">
        <v>0</v>
      </c>
      <c r="P17354" s="67">
        <v>0</v>
      </c>
      <c r="Q17354" s="67">
        <v>0</v>
      </c>
      <c r="U17354" t="s">
        <v>783</v>
      </c>
    </row>
    <row r="17355" spans="3:21" x14ac:dyDescent="0.3">
      <c r="C17355" t="s">
        <v>166</v>
      </c>
      <c r="D17355" t="s">
        <v>158</v>
      </c>
      <c r="E17355" t="s">
        <v>30</v>
      </c>
      <c r="F17355" t="s">
        <v>159</v>
      </c>
      <c r="G17355" s="2">
        <v>-1</v>
      </c>
      <c r="H17355" s="2" t="s">
        <v>664</v>
      </c>
      <c r="I17355" s="67">
        <v>4282.32</v>
      </c>
      <c r="J17355" s="67">
        <v>0</v>
      </c>
      <c r="K17355" s="67">
        <v>4282.32</v>
      </c>
      <c r="L17355" s="67">
        <v>0</v>
      </c>
      <c r="M17355" s="67">
        <v>4282.32</v>
      </c>
      <c r="N17355" s="67">
        <v>0.01</v>
      </c>
      <c r="P17355" s="67">
        <v>0</v>
      </c>
      <c r="Q17355" s="67">
        <v>0</v>
      </c>
      <c r="R17355" s="2" t="s">
        <v>161</v>
      </c>
      <c r="S17355" s="2" t="s">
        <v>161</v>
      </c>
      <c r="T17355" s="2" t="s">
        <v>161</v>
      </c>
      <c r="U17355" t="s">
        <v>783</v>
      </c>
    </row>
    <row r="17356" spans="3:21" x14ac:dyDescent="0.3">
      <c r="C17356" t="s">
        <v>31</v>
      </c>
      <c r="D17356" t="s">
        <v>158</v>
      </c>
      <c r="E17356" t="s">
        <v>30</v>
      </c>
      <c r="F17356" t="s">
        <v>159</v>
      </c>
      <c r="G17356" s="2">
        <v>0</v>
      </c>
      <c r="H17356" s="2" t="s">
        <v>271</v>
      </c>
      <c r="I17356" s="67">
        <v>5081.0600000000004</v>
      </c>
      <c r="J17356" s="67">
        <v>0.11</v>
      </c>
      <c r="K17356" s="67">
        <v>5081.0600000000004</v>
      </c>
      <c r="L17356" s="67">
        <v>0.2</v>
      </c>
      <c r="M17356" s="67">
        <v>5081.0600000000004</v>
      </c>
      <c r="N17356" s="67">
        <v>1.4</v>
      </c>
      <c r="P17356" s="67">
        <v>0</v>
      </c>
      <c r="Q17356" s="67">
        <v>0</v>
      </c>
      <c r="R17356" s="2" t="s">
        <v>161</v>
      </c>
      <c r="S17356" s="2" t="s">
        <v>161</v>
      </c>
      <c r="T17356" s="2" t="s">
        <v>161</v>
      </c>
      <c r="U17356" t="s">
        <v>783</v>
      </c>
    </row>
    <row r="17357" spans="3:21" x14ac:dyDescent="0.3">
      <c r="C17357" t="s">
        <v>166</v>
      </c>
      <c r="D17357" t="s">
        <v>158</v>
      </c>
      <c r="E17357" t="s">
        <v>30</v>
      </c>
      <c r="F17357" t="s">
        <v>159</v>
      </c>
      <c r="G17357" s="2">
        <v>12</v>
      </c>
      <c r="H17357" s="2" t="s">
        <v>347</v>
      </c>
      <c r="I17357" s="67">
        <v>811960.45</v>
      </c>
      <c r="J17357" s="67">
        <v>13.16</v>
      </c>
      <c r="K17357" s="67">
        <v>811960.45</v>
      </c>
      <c r="L17357" s="67">
        <v>67.099999999999994</v>
      </c>
      <c r="M17357" s="67">
        <v>811960.45</v>
      </c>
      <c r="N17357" s="67">
        <v>56.61</v>
      </c>
      <c r="P17357" s="67">
        <v>0</v>
      </c>
      <c r="Q17357" s="67">
        <v>9743525.3999999985</v>
      </c>
      <c r="R17357" s="2" t="s">
        <v>161</v>
      </c>
      <c r="S17357" s="2" t="s">
        <v>161</v>
      </c>
      <c r="T17357" s="2" t="s">
        <v>165</v>
      </c>
      <c r="U17357" t="s">
        <v>783</v>
      </c>
    </row>
    <row r="17358" spans="3:21" x14ac:dyDescent="0.3">
      <c r="C17358" t="s">
        <v>32</v>
      </c>
      <c r="D17358" t="s">
        <v>158</v>
      </c>
      <c r="E17358" t="s">
        <v>29</v>
      </c>
      <c r="F17358" t="s">
        <v>159</v>
      </c>
      <c r="G17358" s="2">
        <v>-1</v>
      </c>
      <c r="H17358" s="2" t="s">
        <v>395</v>
      </c>
      <c r="I17358" s="67">
        <v>-147844.38</v>
      </c>
      <c r="J17358" s="67">
        <v>0</v>
      </c>
      <c r="K17358" s="67">
        <v>-147844.38</v>
      </c>
      <c r="L17358" s="67">
        <v>0</v>
      </c>
      <c r="M17358" s="67">
        <v>-147844.38</v>
      </c>
      <c r="N17358" s="67">
        <v>0</v>
      </c>
      <c r="P17358" s="67">
        <v>0</v>
      </c>
      <c r="Q17358" s="67">
        <v>0</v>
      </c>
      <c r="U17358" t="s">
        <v>783</v>
      </c>
    </row>
    <row r="17359" spans="3:21" x14ac:dyDescent="0.3">
      <c r="C17359" t="s">
        <v>166</v>
      </c>
      <c r="D17359" t="s">
        <v>158</v>
      </c>
      <c r="E17359" t="s">
        <v>29</v>
      </c>
      <c r="F17359" t="s">
        <v>159</v>
      </c>
      <c r="G17359" s="2">
        <v>4</v>
      </c>
      <c r="H17359" s="2" t="s">
        <v>390</v>
      </c>
      <c r="I17359" s="67">
        <v>-332.44</v>
      </c>
      <c r="J17359" s="67">
        <v>0</v>
      </c>
      <c r="K17359" s="67">
        <v>-332.44</v>
      </c>
      <c r="L17359" s="67">
        <v>0</v>
      </c>
      <c r="M17359" s="67">
        <v>-332.44</v>
      </c>
      <c r="N17359" s="67">
        <v>0</v>
      </c>
      <c r="P17359" s="67">
        <v>0</v>
      </c>
      <c r="Q17359" s="67">
        <v>0</v>
      </c>
      <c r="U17359" t="s">
        <v>783</v>
      </c>
    </row>
    <row r="17360" spans="3:21" x14ac:dyDescent="0.3">
      <c r="C17360" t="s">
        <v>166</v>
      </c>
      <c r="D17360" t="s">
        <v>158</v>
      </c>
      <c r="E17360" t="s">
        <v>30</v>
      </c>
      <c r="F17360" t="s">
        <v>159</v>
      </c>
      <c r="G17360" s="2">
        <v>3</v>
      </c>
      <c r="H17360" s="2" t="s">
        <v>179</v>
      </c>
      <c r="I17360" s="67">
        <v>57184.58</v>
      </c>
      <c r="J17360" s="67">
        <v>1</v>
      </c>
      <c r="K17360" s="67">
        <v>57184.58</v>
      </c>
      <c r="L17360" s="67">
        <v>1121.0999999999999</v>
      </c>
      <c r="M17360" s="67">
        <v>57184.58</v>
      </c>
      <c r="N17360" s="67">
        <v>5.61</v>
      </c>
      <c r="P17360" s="67">
        <v>0</v>
      </c>
      <c r="Q17360" s="67">
        <v>171553.74</v>
      </c>
      <c r="R17360" s="2" t="s">
        <v>165</v>
      </c>
      <c r="S17360" s="2" t="s">
        <v>161</v>
      </c>
      <c r="T17360" s="2" t="s">
        <v>165</v>
      </c>
      <c r="U17360" t="s">
        <v>783</v>
      </c>
    </row>
    <row r="17361" spans="3:21" x14ac:dyDescent="0.3">
      <c r="C17361" t="s">
        <v>31</v>
      </c>
      <c r="D17361" t="s">
        <v>158</v>
      </c>
      <c r="E17361" t="s">
        <v>30</v>
      </c>
      <c r="F17361" t="s">
        <v>159</v>
      </c>
      <c r="G17361" s="2">
        <v>4</v>
      </c>
      <c r="H17361" s="2" t="s">
        <v>273</v>
      </c>
      <c r="I17361" s="67">
        <v>58395.22</v>
      </c>
      <c r="J17361" s="67">
        <v>42906.05</v>
      </c>
      <c r="K17361" s="67">
        <v>58395.22</v>
      </c>
      <c r="L17361" s="67">
        <v>10.64</v>
      </c>
      <c r="M17361" s="67">
        <v>58395.22</v>
      </c>
      <c r="N17361" s="67">
        <v>190.68</v>
      </c>
      <c r="P17361" s="67">
        <v>0</v>
      </c>
      <c r="Q17361" s="67">
        <v>233580.88</v>
      </c>
      <c r="R17361" s="2" t="s">
        <v>161</v>
      </c>
      <c r="S17361" s="2" t="s">
        <v>165</v>
      </c>
      <c r="T17361" s="2" t="s">
        <v>165</v>
      </c>
      <c r="U17361" t="s">
        <v>783</v>
      </c>
    </row>
    <row r="17362" spans="3:21" x14ac:dyDescent="0.3">
      <c r="C17362" t="s">
        <v>166</v>
      </c>
      <c r="D17362" t="s">
        <v>158</v>
      </c>
      <c r="E17362" t="s">
        <v>30</v>
      </c>
      <c r="F17362" t="s">
        <v>159</v>
      </c>
      <c r="G17362" s="2">
        <v>0</v>
      </c>
      <c r="H17362" s="2" t="s">
        <v>212</v>
      </c>
      <c r="I17362" s="67">
        <v>15309.69</v>
      </c>
      <c r="J17362" s="67">
        <v>2.1800000000000002</v>
      </c>
      <c r="K17362" s="67">
        <v>15309.69</v>
      </c>
      <c r="L17362" s="67">
        <v>127.33</v>
      </c>
      <c r="M17362" s="67">
        <v>15309.69</v>
      </c>
      <c r="N17362" s="67">
        <v>3.99</v>
      </c>
      <c r="P17362" s="67">
        <v>0</v>
      </c>
      <c r="Q17362" s="67">
        <v>0</v>
      </c>
      <c r="R17362" s="2" t="s">
        <v>165</v>
      </c>
      <c r="S17362" s="2" t="s">
        <v>161</v>
      </c>
      <c r="T17362" s="2" t="s">
        <v>165</v>
      </c>
      <c r="U17362" t="s">
        <v>783</v>
      </c>
    </row>
    <row r="17363" spans="3:21" x14ac:dyDescent="0.3">
      <c r="C17363" t="s">
        <v>32</v>
      </c>
      <c r="D17363" t="s">
        <v>158</v>
      </c>
      <c r="E17363" t="s">
        <v>30</v>
      </c>
      <c r="F17363" t="s">
        <v>159</v>
      </c>
      <c r="G17363" s="2">
        <v>11</v>
      </c>
      <c r="H17363" s="2" t="s">
        <v>476</v>
      </c>
      <c r="I17363" s="67">
        <v>43020.46</v>
      </c>
      <c r="J17363" s="67">
        <v>0</v>
      </c>
      <c r="K17363" s="67">
        <v>43020.46</v>
      </c>
      <c r="L17363" s="67">
        <v>0</v>
      </c>
      <c r="M17363" s="67">
        <v>43020.46</v>
      </c>
      <c r="N17363" s="67">
        <v>0</v>
      </c>
      <c r="P17363" s="67">
        <v>0</v>
      </c>
      <c r="Q17363" s="67">
        <v>473225.06</v>
      </c>
      <c r="R17363" s="2" t="s">
        <v>161</v>
      </c>
      <c r="S17363" s="2" t="s">
        <v>161</v>
      </c>
      <c r="T17363" s="2" t="s">
        <v>161</v>
      </c>
      <c r="U17363" t="s">
        <v>783</v>
      </c>
    </row>
    <row r="17364" spans="3:21" x14ac:dyDescent="0.3">
      <c r="C17364" t="s">
        <v>32</v>
      </c>
      <c r="D17364" t="s">
        <v>158</v>
      </c>
      <c r="E17364" t="s">
        <v>30</v>
      </c>
      <c r="F17364" t="s">
        <v>159</v>
      </c>
      <c r="G17364" s="2">
        <v>7</v>
      </c>
      <c r="H17364" s="2" t="s">
        <v>602</v>
      </c>
      <c r="I17364" s="67">
        <v>167673.26</v>
      </c>
      <c r="J17364" s="67">
        <v>14.25</v>
      </c>
      <c r="K17364" s="67">
        <v>167673.26</v>
      </c>
      <c r="L17364" s="67">
        <v>6.77</v>
      </c>
      <c r="M17364" s="67">
        <v>167673.26</v>
      </c>
      <c r="N17364" s="67">
        <v>64.83</v>
      </c>
      <c r="P17364" s="67">
        <v>0</v>
      </c>
      <c r="Q17364" s="67">
        <v>1173712.82</v>
      </c>
      <c r="R17364" s="2" t="s">
        <v>161</v>
      </c>
      <c r="S17364" s="2" t="s">
        <v>161</v>
      </c>
      <c r="T17364" s="2" t="s">
        <v>161</v>
      </c>
      <c r="U17364" t="s">
        <v>783</v>
      </c>
    </row>
    <row r="17365" spans="3:21" x14ac:dyDescent="0.3">
      <c r="C17365" t="s">
        <v>166</v>
      </c>
      <c r="D17365" t="s">
        <v>158</v>
      </c>
      <c r="E17365" t="s">
        <v>30</v>
      </c>
      <c r="F17365" t="s">
        <v>159</v>
      </c>
      <c r="G17365" s="2">
        <v>0</v>
      </c>
      <c r="H17365" s="2" t="s">
        <v>258</v>
      </c>
      <c r="I17365" s="67">
        <v>7414</v>
      </c>
      <c r="J17365" s="67">
        <v>935.46</v>
      </c>
      <c r="K17365" s="67">
        <v>7414</v>
      </c>
      <c r="L17365" s="67">
        <v>0.53</v>
      </c>
      <c r="M17365" s="67">
        <v>7414</v>
      </c>
      <c r="N17365" s="67">
        <v>7.28</v>
      </c>
      <c r="P17365" s="67">
        <v>1864.61</v>
      </c>
      <c r="Q17365" s="67">
        <v>0</v>
      </c>
      <c r="R17365" s="2" t="s">
        <v>161</v>
      </c>
      <c r="S17365" s="2" t="s">
        <v>165</v>
      </c>
      <c r="T17365" s="2" t="s">
        <v>165</v>
      </c>
      <c r="U17365" t="s">
        <v>783</v>
      </c>
    </row>
    <row r="17366" spans="3:21" x14ac:dyDescent="0.3">
      <c r="C17366" t="s">
        <v>31</v>
      </c>
      <c r="D17366" t="s">
        <v>158</v>
      </c>
      <c r="E17366" t="s">
        <v>29</v>
      </c>
      <c r="F17366" t="s">
        <v>159</v>
      </c>
      <c r="G17366" s="2">
        <v>4</v>
      </c>
      <c r="H17366" s="2" t="s">
        <v>191</v>
      </c>
      <c r="I17366" s="67">
        <v>-27226.84</v>
      </c>
      <c r="J17366" s="67">
        <v>0</v>
      </c>
      <c r="K17366" s="67">
        <v>-27226.84</v>
      </c>
      <c r="L17366" s="67">
        <v>0</v>
      </c>
      <c r="M17366" s="67">
        <v>-27226.84</v>
      </c>
      <c r="N17366" s="67">
        <v>0</v>
      </c>
      <c r="P17366" s="67">
        <v>0</v>
      </c>
      <c r="Q17366" s="67">
        <v>0</v>
      </c>
      <c r="U17366" t="s">
        <v>783</v>
      </c>
    </row>
    <row r="17367" spans="3:21" x14ac:dyDescent="0.3">
      <c r="C17367" t="s">
        <v>32</v>
      </c>
      <c r="D17367" t="s">
        <v>158</v>
      </c>
      <c r="E17367" t="s">
        <v>29</v>
      </c>
      <c r="F17367" t="s">
        <v>159</v>
      </c>
      <c r="G17367" s="2">
        <v>-1</v>
      </c>
      <c r="H17367" s="2" t="s">
        <v>674</v>
      </c>
      <c r="I17367" s="67">
        <v>-11.25</v>
      </c>
      <c r="J17367" s="67">
        <v>0</v>
      </c>
      <c r="K17367" s="67">
        <v>-11.25</v>
      </c>
      <c r="L17367" s="67">
        <v>0</v>
      </c>
      <c r="M17367" s="67">
        <v>-11.25</v>
      </c>
      <c r="N17367" s="67">
        <v>0</v>
      </c>
      <c r="P17367" s="67">
        <v>0</v>
      </c>
      <c r="Q17367" s="67">
        <v>0</v>
      </c>
      <c r="U17367" t="s">
        <v>783</v>
      </c>
    </row>
    <row r="17368" spans="3:21" x14ac:dyDescent="0.3">
      <c r="C17368" t="s">
        <v>32</v>
      </c>
      <c r="D17368" t="s">
        <v>158</v>
      </c>
      <c r="E17368" t="s">
        <v>30</v>
      </c>
      <c r="F17368" t="s">
        <v>159</v>
      </c>
      <c r="G17368" s="2">
        <v>5</v>
      </c>
      <c r="H17368" s="2" t="s">
        <v>339</v>
      </c>
      <c r="I17368" s="67">
        <v>134527.12</v>
      </c>
      <c r="J17368" s="67">
        <v>5.46</v>
      </c>
      <c r="K17368" s="67">
        <v>134527.12</v>
      </c>
      <c r="L17368" s="67">
        <v>13.67</v>
      </c>
      <c r="M17368" s="67">
        <v>134527.12</v>
      </c>
      <c r="N17368" s="67">
        <v>42.34</v>
      </c>
      <c r="P17368" s="67">
        <v>0</v>
      </c>
      <c r="Q17368" s="67">
        <v>672635.6</v>
      </c>
      <c r="R17368" s="2" t="s">
        <v>161</v>
      </c>
      <c r="S17368" s="2" t="s">
        <v>161</v>
      </c>
      <c r="T17368" s="2" t="s">
        <v>165</v>
      </c>
      <c r="U17368" t="s">
        <v>783</v>
      </c>
    </row>
    <row r="17369" spans="3:21" x14ac:dyDescent="0.3">
      <c r="C17369" t="s">
        <v>31</v>
      </c>
      <c r="D17369" t="s">
        <v>158</v>
      </c>
      <c r="E17369" t="s">
        <v>30</v>
      </c>
      <c r="F17369" t="s">
        <v>159</v>
      </c>
      <c r="G17369" s="2">
        <v>-1</v>
      </c>
      <c r="H17369" s="2" t="s">
        <v>246</v>
      </c>
      <c r="I17369" s="67">
        <v>373409</v>
      </c>
      <c r="J17369" s="67">
        <v>372.8</v>
      </c>
      <c r="K17369" s="67">
        <v>373409</v>
      </c>
      <c r="L17369" s="67">
        <v>28.56</v>
      </c>
      <c r="M17369" s="67">
        <v>373409</v>
      </c>
      <c r="N17369" s="67">
        <v>150.63</v>
      </c>
      <c r="P17369" s="67">
        <v>0</v>
      </c>
      <c r="Q17369" s="67">
        <v>0</v>
      </c>
      <c r="R17369" s="2" t="s">
        <v>161</v>
      </c>
      <c r="S17369" s="2" t="s">
        <v>161</v>
      </c>
      <c r="T17369" s="2" t="s">
        <v>161</v>
      </c>
      <c r="U17369" t="s">
        <v>783</v>
      </c>
    </row>
    <row r="17370" spans="3:21" x14ac:dyDescent="0.3">
      <c r="C17370" t="s">
        <v>31</v>
      </c>
      <c r="D17370" t="s">
        <v>158</v>
      </c>
      <c r="E17370" t="s">
        <v>30</v>
      </c>
      <c r="F17370" t="s">
        <v>159</v>
      </c>
      <c r="G17370" s="2">
        <v>1</v>
      </c>
      <c r="H17370" s="2" t="s">
        <v>191</v>
      </c>
      <c r="I17370" s="67">
        <v>6100.56</v>
      </c>
      <c r="J17370" s="67">
        <v>0.78</v>
      </c>
      <c r="K17370" s="67">
        <v>6100.56</v>
      </c>
      <c r="L17370" s="67">
        <v>155.72</v>
      </c>
      <c r="M17370" s="67">
        <v>6100.56</v>
      </c>
      <c r="N17370" s="67">
        <v>3.56</v>
      </c>
      <c r="P17370" s="67">
        <v>0</v>
      </c>
      <c r="Q17370" s="67">
        <v>6100.56</v>
      </c>
      <c r="R17370" s="2" t="s">
        <v>165</v>
      </c>
      <c r="S17370" s="2" t="s">
        <v>161</v>
      </c>
      <c r="T17370" s="2" t="s">
        <v>165</v>
      </c>
      <c r="U17370" t="s">
        <v>783</v>
      </c>
    </row>
    <row r="17371" spans="3:21" x14ac:dyDescent="0.3">
      <c r="C17371" t="s">
        <v>31</v>
      </c>
      <c r="D17371" t="s">
        <v>158</v>
      </c>
      <c r="E17371" t="s">
        <v>30</v>
      </c>
      <c r="F17371" t="s">
        <v>159</v>
      </c>
      <c r="G17371" s="2">
        <v>4</v>
      </c>
      <c r="H17371" s="2" t="s">
        <v>189</v>
      </c>
      <c r="I17371" s="67">
        <v>17659.04</v>
      </c>
      <c r="J17371" s="67">
        <v>2968.89</v>
      </c>
      <c r="K17371" s="67">
        <v>17659.04</v>
      </c>
      <c r="L17371" s="67">
        <v>0.4</v>
      </c>
      <c r="M17371" s="67">
        <v>17659.04</v>
      </c>
      <c r="N17371" s="67">
        <v>3.8</v>
      </c>
      <c r="P17371" s="67">
        <v>0</v>
      </c>
      <c r="Q17371" s="67">
        <v>70636.160000000003</v>
      </c>
      <c r="R17371" s="2" t="s">
        <v>161</v>
      </c>
      <c r="S17371" s="2" t="s">
        <v>165</v>
      </c>
      <c r="T17371" s="2" t="s">
        <v>165</v>
      </c>
      <c r="U17371" t="s">
        <v>783</v>
      </c>
    </row>
    <row r="17372" spans="3:21" x14ac:dyDescent="0.3">
      <c r="C17372" t="s">
        <v>31</v>
      </c>
      <c r="D17372" t="s">
        <v>158</v>
      </c>
      <c r="E17372" t="s">
        <v>29</v>
      </c>
      <c r="F17372" t="s">
        <v>159</v>
      </c>
      <c r="G17372" s="2">
        <v>5</v>
      </c>
      <c r="H17372" s="2" t="s">
        <v>518</v>
      </c>
      <c r="I17372" s="67">
        <v>-6280.1</v>
      </c>
      <c r="J17372" s="67">
        <v>0</v>
      </c>
      <c r="K17372" s="67">
        <v>-6280.1</v>
      </c>
      <c r="L17372" s="67">
        <v>0</v>
      </c>
      <c r="M17372" s="67">
        <v>-6280.1</v>
      </c>
      <c r="N17372" s="67">
        <v>0</v>
      </c>
      <c r="P17372" s="67">
        <v>0</v>
      </c>
      <c r="Q17372" s="67">
        <v>0</v>
      </c>
      <c r="U17372" t="s">
        <v>783</v>
      </c>
    </row>
    <row r="17373" spans="3:21" x14ac:dyDescent="0.3">
      <c r="C17373" t="s">
        <v>31</v>
      </c>
      <c r="D17373" t="s">
        <v>158</v>
      </c>
      <c r="E17373" t="s">
        <v>30</v>
      </c>
      <c r="F17373" t="s">
        <v>159</v>
      </c>
      <c r="G17373" s="2">
        <v>4</v>
      </c>
      <c r="H17373" s="2" t="s">
        <v>344</v>
      </c>
      <c r="I17373" s="67">
        <v>45284.35</v>
      </c>
      <c r="J17373" s="67">
        <v>89.23</v>
      </c>
      <c r="K17373" s="67">
        <v>45284.35</v>
      </c>
      <c r="L17373" s="67">
        <v>905.28</v>
      </c>
      <c r="M17373" s="67">
        <v>45284.35</v>
      </c>
      <c r="N17373" s="67">
        <v>139.13</v>
      </c>
      <c r="P17373" s="67">
        <v>0</v>
      </c>
      <c r="Q17373" s="67">
        <v>181137.4</v>
      </c>
      <c r="R17373" s="2" t="s">
        <v>165</v>
      </c>
      <c r="S17373" s="2" t="s">
        <v>161</v>
      </c>
      <c r="T17373" s="2" t="s">
        <v>165</v>
      </c>
      <c r="U17373" t="s">
        <v>783</v>
      </c>
    </row>
    <row r="17374" spans="3:21" x14ac:dyDescent="0.3">
      <c r="C17374" t="s">
        <v>31</v>
      </c>
      <c r="D17374" t="s">
        <v>158</v>
      </c>
      <c r="E17374" t="s">
        <v>30</v>
      </c>
      <c r="F17374" t="s">
        <v>159</v>
      </c>
      <c r="G17374" s="2">
        <v>13</v>
      </c>
      <c r="H17374" s="2" t="s">
        <v>224</v>
      </c>
      <c r="I17374" s="67">
        <v>146634.68</v>
      </c>
      <c r="J17374" s="67">
        <v>3.76</v>
      </c>
      <c r="K17374" s="67">
        <v>146634.68</v>
      </c>
      <c r="L17374" s="67">
        <v>20.21</v>
      </c>
      <c r="M17374" s="67">
        <v>146634.68</v>
      </c>
      <c r="N17374" s="67">
        <v>59</v>
      </c>
      <c r="P17374" s="67">
        <v>0</v>
      </c>
      <c r="Q17374" s="67">
        <v>1906250.8399999999</v>
      </c>
      <c r="R17374" s="2" t="s">
        <v>161</v>
      </c>
      <c r="S17374" s="2" t="s">
        <v>161</v>
      </c>
      <c r="T17374" s="2" t="s">
        <v>165</v>
      </c>
      <c r="U17374" t="s">
        <v>783</v>
      </c>
    </row>
    <row r="17375" spans="3:21" x14ac:dyDescent="0.3">
      <c r="C17375" t="s">
        <v>166</v>
      </c>
      <c r="D17375" t="s">
        <v>158</v>
      </c>
      <c r="E17375" t="s">
        <v>29</v>
      </c>
      <c r="F17375" t="s">
        <v>159</v>
      </c>
      <c r="G17375" s="2">
        <v>2</v>
      </c>
      <c r="H17375" s="2" t="s">
        <v>254</v>
      </c>
      <c r="I17375" s="67">
        <v>-635.33000000000004</v>
      </c>
      <c r="J17375" s="67">
        <v>0</v>
      </c>
      <c r="K17375" s="67">
        <v>-635.33000000000004</v>
      </c>
      <c r="L17375" s="67">
        <v>0</v>
      </c>
      <c r="M17375" s="67">
        <v>-635.33000000000004</v>
      </c>
      <c r="N17375" s="67">
        <v>0</v>
      </c>
      <c r="P17375" s="67">
        <v>0</v>
      </c>
      <c r="Q17375" s="67">
        <v>0</v>
      </c>
      <c r="U17375" t="s">
        <v>783</v>
      </c>
    </row>
    <row r="17376" spans="3:21" x14ac:dyDescent="0.3">
      <c r="C17376" t="s">
        <v>31</v>
      </c>
      <c r="D17376" t="s">
        <v>158</v>
      </c>
      <c r="E17376" t="s">
        <v>30</v>
      </c>
      <c r="F17376" t="s">
        <v>159</v>
      </c>
      <c r="G17376" s="2">
        <v>2</v>
      </c>
      <c r="H17376" s="2" t="s">
        <v>424</v>
      </c>
      <c r="I17376" s="67">
        <v>10507.85</v>
      </c>
      <c r="J17376" s="67">
        <v>825</v>
      </c>
      <c r="K17376" s="67">
        <v>10507.85</v>
      </c>
      <c r="L17376" s="67">
        <v>2.38</v>
      </c>
      <c r="M17376" s="67">
        <v>10507.85</v>
      </c>
      <c r="N17376" s="67">
        <v>22.77</v>
      </c>
      <c r="P17376" s="67">
        <v>0</v>
      </c>
      <c r="Q17376" s="67">
        <v>21015.7</v>
      </c>
      <c r="R17376" s="2" t="s">
        <v>161</v>
      </c>
      <c r="S17376" s="2" t="s">
        <v>165</v>
      </c>
      <c r="T17376" s="2" t="s">
        <v>165</v>
      </c>
      <c r="U17376" t="s">
        <v>783</v>
      </c>
    </row>
    <row r="17377" spans="3:21" x14ac:dyDescent="0.3">
      <c r="C17377" t="s">
        <v>32</v>
      </c>
      <c r="D17377" t="s">
        <v>158</v>
      </c>
      <c r="E17377" t="s">
        <v>30</v>
      </c>
      <c r="G17377" s="2">
        <v>-1</v>
      </c>
      <c r="I17377" s="67">
        <v>9273</v>
      </c>
      <c r="J17377" s="67">
        <v>0</v>
      </c>
      <c r="K17377" s="67">
        <v>9273</v>
      </c>
      <c r="L17377" s="67">
        <v>0</v>
      </c>
      <c r="M17377" s="67">
        <v>9273</v>
      </c>
      <c r="N17377" s="67">
        <v>0</v>
      </c>
      <c r="P17377" s="67">
        <v>0</v>
      </c>
      <c r="Q17377" s="67">
        <v>0</v>
      </c>
      <c r="R17377" s="2" t="s">
        <v>161</v>
      </c>
      <c r="S17377" s="2" t="s">
        <v>161</v>
      </c>
      <c r="T17377" s="2" t="s">
        <v>161</v>
      </c>
    </row>
    <row r="17378" spans="3:21" x14ac:dyDescent="0.3">
      <c r="C17378" t="s">
        <v>31</v>
      </c>
      <c r="D17378" t="s">
        <v>158</v>
      </c>
      <c r="E17378" t="s">
        <v>30</v>
      </c>
      <c r="F17378" t="s">
        <v>159</v>
      </c>
      <c r="G17378" s="2">
        <v>-1</v>
      </c>
      <c r="H17378" s="2" t="s">
        <v>180</v>
      </c>
      <c r="I17378" s="67">
        <v>17.78</v>
      </c>
      <c r="J17378" s="67">
        <v>0</v>
      </c>
      <c r="K17378" s="67">
        <v>17.78</v>
      </c>
      <c r="L17378" s="67">
        <v>0</v>
      </c>
      <c r="M17378" s="67">
        <v>17.78</v>
      </c>
      <c r="N17378" s="67">
        <v>0.03</v>
      </c>
      <c r="P17378" s="67">
        <v>0</v>
      </c>
      <c r="Q17378" s="67">
        <v>0</v>
      </c>
      <c r="R17378" s="2" t="s">
        <v>161</v>
      </c>
      <c r="S17378" s="2" t="s">
        <v>161</v>
      </c>
      <c r="T17378" s="2" t="s">
        <v>161</v>
      </c>
      <c r="U17378" t="s">
        <v>783</v>
      </c>
    </row>
    <row r="17379" spans="3:21" x14ac:dyDescent="0.3">
      <c r="C17379" t="s">
        <v>31</v>
      </c>
      <c r="D17379" t="s">
        <v>158</v>
      </c>
      <c r="E17379" t="s">
        <v>30</v>
      </c>
      <c r="F17379" t="s">
        <v>159</v>
      </c>
      <c r="G17379" s="2">
        <v>1</v>
      </c>
      <c r="H17379" s="2" t="s">
        <v>353</v>
      </c>
      <c r="I17379" s="67">
        <v>4994.5</v>
      </c>
      <c r="J17379" s="67">
        <v>0.18</v>
      </c>
      <c r="K17379" s="67">
        <v>4994.5</v>
      </c>
      <c r="L17379" s="67">
        <v>159.91999999999999</v>
      </c>
      <c r="M17379" s="67">
        <v>4994.5</v>
      </c>
      <c r="N17379" s="67">
        <v>0.83</v>
      </c>
      <c r="P17379" s="67">
        <v>0</v>
      </c>
      <c r="Q17379" s="67">
        <v>4994.5</v>
      </c>
      <c r="R17379" s="2" t="s">
        <v>165</v>
      </c>
      <c r="S17379" s="2" t="s">
        <v>161</v>
      </c>
      <c r="T17379" s="2" t="s">
        <v>165</v>
      </c>
      <c r="U17379" t="s">
        <v>783</v>
      </c>
    </row>
    <row r="17380" spans="3:21" x14ac:dyDescent="0.3">
      <c r="C17380" t="s">
        <v>166</v>
      </c>
      <c r="D17380" t="s">
        <v>158</v>
      </c>
      <c r="E17380" t="s">
        <v>29</v>
      </c>
      <c r="F17380" t="s">
        <v>159</v>
      </c>
      <c r="G17380" s="2">
        <v>16</v>
      </c>
      <c r="H17380" s="2" t="s">
        <v>225</v>
      </c>
      <c r="I17380" s="67">
        <v>-710.59</v>
      </c>
      <c r="J17380" s="67">
        <v>0</v>
      </c>
      <c r="K17380" s="67">
        <v>-710.59</v>
      </c>
      <c r="L17380" s="67">
        <v>0</v>
      </c>
      <c r="M17380" s="67">
        <v>-710.59</v>
      </c>
      <c r="N17380" s="67">
        <v>0</v>
      </c>
      <c r="P17380" s="67">
        <v>-710.59</v>
      </c>
      <c r="Q17380" s="67">
        <v>0</v>
      </c>
      <c r="U17380" t="s">
        <v>783</v>
      </c>
    </row>
    <row r="17381" spans="3:21" x14ac:dyDescent="0.3">
      <c r="C17381" t="s">
        <v>166</v>
      </c>
      <c r="D17381" t="s">
        <v>158</v>
      </c>
      <c r="E17381" t="s">
        <v>29</v>
      </c>
      <c r="F17381" t="s">
        <v>159</v>
      </c>
      <c r="G17381" s="2">
        <v>14</v>
      </c>
      <c r="H17381" s="2" t="s">
        <v>297</v>
      </c>
      <c r="I17381" s="67">
        <v>-594.92999999999995</v>
      </c>
      <c r="J17381" s="67">
        <v>0</v>
      </c>
      <c r="K17381" s="67">
        <v>-594.92999999999995</v>
      </c>
      <c r="L17381" s="67">
        <v>0</v>
      </c>
      <c r="M17381" s="67">
        <v>-594.92999999999995</v>
      </c>
      <c r="N17381" s="67">
        <v>0</v>
      </c>
      <c r="P17381" s="67">
        <v>0</v>
      </c>
      <c r="Q17381" s="67">
        <v>0</v>
      </c>
      <c r="U17381" t="s">
        <v>783</v>
      </c>
    </row>
    <row r="17382" spans="3:21" x14ac:dyDescent="0.3">
      <c r="C17382" t="s">
        <v>166</v>
      </c>
      <c r="D17382" t="s">
        <v>158</v>
      </c>
      <c r="E17382" t="s">
        <v>30</v>
      </c>
      <c r="F17382" t="s">
        <v>159</v>
      </c>
      <c r="G17382" s="2">
        <v>1</v>
      </c>
      <c r="H17382" s="2" t="s">
        <v>449</v>
      </c>
      <c r="I17382" s="67">
        <v>8045.31</v>
      </c>
      <c r="J17382" s="67">
        <v>0.92</v>
      </c>
      <c r="K17382" s="67">
        <v>8045.31</v>
      </c>
      <c r="L17382" s="67">
        <v>142.80000000000001</v>
      </c>
      <c r="M17382" s="67">
        <v>8045.31</v>
      </c>
      <c r="N17382" s="67">
        <v>4.1900000000000004</v>
      </c>
      <c r="P17382" s="67">
        <v>0</v>
      </c>
      <c r="Q17382" s="67">
        <v>8045.31</v>
      </c>
      <c r="R17382" s="2" t="s">
        <v>165</v>
      </c>
      <c r="S17382" s="2" t="s">
        <v>161</v>
      </c>
      <c r="T17382" s="2" t="s">
        <v>165</v>
      </c>
      <c r="U17382" t="s">
        <v>783</v>
      </c>
    </row>
    <row r="17383" spans="3:21" x14ac:dyDescent="0.3">
      <c r="C17383" t="s">
        <v>166</v>
      </c>
      <c r="D17383" t="s">
        <v>158</v>
      </c>
      <c r="E17383" t="s">
        <v>30</v>
      </c>
      <c r="F17383" t="s">
        <v>159</v>
      </c>
      <c r="G17383" s="2">
        <v>7</v>
      </c>
      <c r="H17383" s="2" t="s">
        <v>415</v>
      </c>
      <c r="I17383" s="67">
        <v>84387.25</v>
      </c>
      <c r="J17383" s="67">
        <v>2.37</v>
      </c>
      <c r="K17383" s="67">
        <v>84387.25</v>
      </c>
      <c r="L17383" s="67">
        <v>12.75</v>
      </c>
      <c r="M17383" s="67">
        <v>84387.25</v>
      </c>
      <c r="N17383" s="67">
        <v>45.15</v>
      </c>
      <c r="P17383" s="67">
        <v>0</v>
      </c>
      <c r="Q17383" s="67">
        <v>590710.75</v>
      </c>
      <c r="R17383" s="2" t="s">
        <v>161</v>
      </c>
      <c r="S17383" s="2" t="s">
        <v>161</v>
      </c>
      <c r="T17383" s="2" t="s">
        <v>165</v>
      </c>
      <c r="U17383" t="s">
        <v>783</v>
      </c>
    </row>
    <row r="17384" spans="3:21" x14ac:dyDescent="0.3">
      <c r="C17384" t="s">
        <v>166</v>
      </c>
      <c r="D17384" t="s">
        <v>158</v>
      </c>
      <c r="E17384" t="s">
        <v>30</v>
      </c>
      <c r="F17384" t="s">
        <v>159</v>
      </c>
      <c r="G17384" s="2">
        <v>5</v>
      </c>
      <c r="H17384" s="2" t="s">
        <v>453</v>
      </c>
      <c r="I17384" s="67">
        <v>171266.64</v>
      </c>
      <c r="J17384" s="67">
        <v>24.17</v>
      </c>
      <c r="K17384" s="67">
        <v>171266.64</v>
      </c>
      <c r="L17384" s="67">
        <v>3638.25</v>
      </c>
      <c r="M17384" s="67">
        <v>171266.64</v>
      </c>
      <c r="N17384" s="67">
        <v>187.94</v>
      </c>
      <c r="P17384" s="67">
        <v>0</v>
      </c>
      <c r="Q17384" s="67">
        <v>856333.20000000007</v>
      </c>
      <c r="R17384" s="2" t="s">
        <v>165</v>
      </c>
      <c r="S17384" s="2" t="s">
        <v>161</v>
      </c>
      <c r="T17384" s="2" t="s">
        <v>165</v>
      </c>
      <c r="U17384" t="s">
        <v>783</v>
      </c>
    </row>
    <row r="17385" spans="3:21" x14ac:dyDescent="0.3">
      <c r="C17385" t="s">
        <v>166</v>
      </c>
      <c r="D17385" t="s">
        <v>158</v>
      </c>
      <c r="E17385" t="s">
        <v>29</v>
      </c>
      <c r="F17385" t="s">
        <v>159</v>
      </c>
      <c r="G17385" s="2">
        <v>0</v>
      </c>
      <c r="H17385" s="2" t="s">
        <v>409</v>
      </c>
      <c r="I17385" s="67">
        <v>-195.77</v>
      </c>
      <c r="J17385" s="67">
        <v>0</v>
      </c>
      <c r="K17385" s="67">
        <v>-195.77</v>
      </c>
      <c r="L17385" s="67">
        <v>0</v>
      </c>
      <c r="M17385" s="67">
        <v>-195.77</v>
      </c>
      <c r="N17385" s="67">
        <v>0</v>
      </c>
      <c r="P17385" s="67">
        <v>0</v>
      </c>
      <c r="Q17385" s="67">
        <v>0</v>
      </c>
      <c r="U17385" t="s">
        <v>783</v>
      </c>
    </row>
    <row r="17386" spans="3:21" x14ac:dyDescent="0.3">
      <c r="C17386" t="s">
        <v>166</v>
      </c>
      <c r="D17386" t="s">
        <v>158</v>
      </c>
      <c r="E17386" t="s">
        <v>30</v>
      </c>
      <c r="F17386" t="s">
        <v>159</v>
      </c>
      <c r="G17386" s="2">
        <v>10</v>
      </c>
      <c r="H17386" s="2" t="s">
        <v>341</v>
      </c>
      <c r="I17386" s="67">
        <v>1922536</v>
      </c>
      <c r="J17386" s="67">
        <v>0</v>
      </c>
      <c r="K17386" s="67">
        <v>1922536</v>
      </c>
      <c r="L17386" s="67">
        <v>0</v>
      </c>
      <c r="M17386" s="67">
        <v>1922536</v>
      </c>
      <c r="N17386" s="67">
        <v>166.02</v>
      </c>
      <c r="P17386" s="67">
        <v>0</v>
      </c>
      <c r="Q17386" s="67">
        <v>19225360</v>
      </c>
      <c r="R17386" s="2" t="s">
        <v>161</v>
      </c>
      <c r="S17386" s="2" t="s">
        <v>161</v>
      </c>
      <c r="T17386" s="2" t="s">
        <v>165</v>
      </c>
      <c r="U17386" t="s">
        <v>783</v>
      </c>
    </row>
    <row r="17387" spans="3:21" x14ac:dyDescent="0.3">
      <c r="C17387" t="s">
        <v>32</v>
      </c>
      <c r="D17387" t="s">
        <v>158</v>
      </c>
      <c r="E17387" t="s">
        <v>30</v>
      </c>
      <c r="F17387" t="s">
        <v>159</v>
      </c>
      <c r="G17387" s="2">
        <v>-1</v>
      </c>
      <c r="H17387" s="2" t="s">
        <v>381</v>
      </c>
      <c r="I17387" s="67">
        <v>3910.74</v>
      </c>
      <c r="J17387" s="67">
        <v>0.15</v>
      </c>
      <c r="K17387" s="67">
        <v>3910.74</v>
      </c>
      <c r="L17387" s="67">
        <v>7.0000000000000007E-2</v>
      </c>
      <c r="M17387" s="67">
        <v>3910.74</v>
      </c>
      <c r="N17387" s="67">
        <v>0.69</v>
      </c>
      <c r="P17387" s="67">
        <v>0</v>
      </c>
      <c r="Q17387" s="67">
        <v>0</v>
      </c>
      <c r="R17387" s="2" t="s">
        <v>161</v>
      </c>
      <c r="S17387" s="2" t="s">
        <v>161</v>
      </c>
      <c r="T17387" s="2" t="s">
        <v>161</v>
      </c>
      <c r="U17387" t="s">
        <v>783</v>
      </c>
    </row>
    <row r="17388" spans="3:21" x14ac:dyDescent="0.3">
      <c r="C17388" t="s">
        <v>166</v>
      </c>
      <c r="D17388" t="s">
        <v>158</v>
      </c>
      <c r="E17388" t="s">
        <v>30</v>
      </c>
      <c r="F17388" t="s">
        <v>159</v>
      </c>
      <c r="G17388" s="2">
        <v>4</v>
      </c>
      <c r="H17388" s="2" t="s">
        <v>259</v>
      </c>
      <c r="I17388" s="67">
        <v>1411421.28</v>
      </c>
      <c r="J17388" s="67">
        <v>59.21</v>
      </c>
      <c r="K17388" s="67">
        <v>1411421.28</v>
      </c>
      <c r="L17388" s="67">
        <v>28.12</v>
      </c>
      <c r="M17388" s="67">
        <v>1411421.28</v>
      </c>
      <c r="N17388" s="67">
        <v>269.33999999999997</v>
      </c>
      <c r="P17388" s="67">
        <v>0</v>
      </c>
      <c r="Q17388" s="67">
        <v>5645685.1200000001</v>
      </c>
      <c r="R17388" s="2" t="s">
        <v>161</v>
      </c>
      <c r="S17388" s="2" t="s">
        <v>161</v>
      </c>
      <c r="T17388" s="2" t="s">
        <v>161</v>
      </c>
      <c r="U17388" t="s">
        <v>783</v>
      </c>
    </row>
    <row r="17389" spans="3:21" x14ac:dyDescent="0.3">
      <c r="C17389" t="s">
        <v>166</v>
      </c>
      <c r="D17389" t="s">
        <v>158</v>
      </c>
      <c r="E17389" t="s">
        <v>29</v>
      </c>
      <c r="F17389" t="s">
        <v>159</v>
      </c>
      <c r="G17389" s="2">
        <v>14</v>
      </c>
      <c r="H17389" s="2" t="s">
        <v>549</v>
      </c>
      <c r="I17389" s="67">
        <v>-354.26</v>
      </c>
      <c r="J17389" s="67">
        <v>0</v>
      </c>
      <c r="K17389" s="67">
        <v>-354.26</v>
      </c>
      <c r="L17389" s="67">
        <v>0</v>
      </c>
      <c r="M17389" s="67">
        <v>-354.26</v>
      </c>
      <c r="N17389" s="67">
        <v>0</v>
      </c>
      <c r="P17389" s="67">
        <v>0</v>
      </c>
      <c r="Q17389" s="67">
        <v>0</v>
      </c>
      <c r="U17389" t="s">
        <v>783</v>
      </c>
    </row>
    <row r="17390" spans="3:21" x14ac:dyDescent="0.3">
      <c r="C17390" t="s">
        <v>32</v>
      </c>
      <c r="D17390" t="s">
        <v>158</v>
      </c>
      <c r="E17390" t="s">
        <v>29</v>
      </c>
      <c r="F17390" t="s">
        <v>159</v>
      </c>
      <c r="G17390" s="2">
        <v>-1</v>
      </c>
      <c r="H17390" s="2" t="s">
        <v>632</v>
      </c>
      <c r="I17390" s="67">
        <v>-358.97</v>
      </c>
      <c r="J17390" s="67">
        <v>0</v>
      </c>
      <c r="K17390" s="67">
        <v>-358.97</v>
      </c>
      <c r="L17390" s="67">
        <v>0</v>
      </c>
      <c r="M17390" s="67">
        <v>-358.97</v>
      </c>
      <c r="N17390" s="67">
        <v>0</v>
      </c>
      <c r="P17390" s="67">
        <v>0</v>
      </c>
      <c r="Q17390" s="67">
        <v>0</v>
      </c>
      <c r="U17390" t="s">
        <v>783</v>
      </c>
    </row>
    <row r="17391" spans="3:21" x14ac:dyDescent="0.3">
      <c r="C17391" t="s">
        <v>166</v>
      </c>
      <c r="D17391" t="s">
        <v>158</v>
      </c>
      <c r="E17391" t="s">
        <v>29</v>
      </c>
      <c r="F17391" t="s">
        <v>159</v>
      </c>
      <c r="G17391" s="2">
        <v>-1</v>
      </c>
      <c r="H17391" s="2" t="s">
        <v>330</v>
      </c>
      <c r="I17391" s="67">
        <v>-12889.53</v>
      </c>
      <c r="J17391" s="67">
        <v>0</v>
      </c>
      <c r="K17391" s="67">
        <v>-12889.53</v>
      </c>
      <c r="L17391" s="67">
        <v>0</v>
      </c>
      <c r="M17391" s="67">
        <v>-12889.53</v>
      </c>
      <c r="N17391" s="67">
        <v>0</v>
      </c>
      <c r="P17391" s="67">
        <v>0</v>
      </c>
      <c r="Q17391" s="67">
        <v>0</v>
      </c>
      <c r="U17391" t="s">
        <v>783</v>
      </c>
    </row>
    <row r="17392" spans="3:21" x14ac:dyDescent="0.3">
      <c r="C17392" t="s">
        <v>166</v>
      </c>
      <c r="D17392" t="s">
        <v>158</v>
      </c>
      <c r="E17392" t="s">
        <v>30</v>
      </c>
      <c r="F17392" t="s">
        <v>159</v>
      </c>
      <c r="G17392" s="2">
        <v>0</v>
      </c>
      <c r="H17392" s="2" t="s">
        <v>492</v>
      </c>
      <c r="I17392" s="67">
        <v>7582.71</v>
      </c>
      <c r="J17392" s="67">
        <v>3945.88</v>
      </c>
      <c r="K17392" s="67">
        <v>7582.71</v>
      </c>
      <c r="L17392" s="67">
        <v>1.4</v>
      </c>
      <c r="M17392" s="67">
        <v>7582.71</v>
      </c>
      <c r="N17392" s="67">
        <v>25.12</v>
      </c>
      <c r="P17392" s="67">
        <v>0</v>
      </c>
      <c r="Q17392" s="67">
        <v>0</v>
      </c>
      <c r="R17392" s="2" t="s">
        <v>161</v>
      </c>
      <c r="S17392" s="2" t="s">
        <v>165</v>
      </c>
      <c r="T17392" s="2" t="s">
        <v>165</v>
      </c>
      <c r="U17392" t="s">
        <v>783</v>
      </c>
    </row>
    <row r="17393" spans="3:21" x14ac:dyDescent="0.3">
      <c r="C17393" t="s">
        <v>32</v>
      </c>
      <c r="D17393" t="s">
        <v>158</v>
      </c>
      <c r="E17393" t="s">
        <v>30</v>
      </c>
      <c r="F17393" t="s">
        <v>159</v>
      </c>
      <c r="G17393" s="2">
        <v>-4</v>
      </c>
      <c r="H17393" s="2" t="s">
        <v>364</v>
      </c>
      <c r="I17393" s="67">
        <v>38449.300000000003</v>
      </c>
      <c r="J17393" s="67">
        <v>2.21</v>
      </c>
      <c r="K17393" s="67">
        <v>38449.300000000003</v>
      </c>
      <c r="L17393" s="67">
        <v>0.8</v>
      </c>
      <c r="M17393" s="67">
        <v>38449.300000000003</v>
      </c>
      <c r="N17393" s="67">
        <v>7.71</v>
      </c>
      <c r="P17393" s="67">
        <v>0</v>
      </c>
      <c r="Q17393" s="67">
        <v>0</v>
      </c>
      <c r="R17393" s="2" t="s">
        <v>161</v>
      </c>
      <c r="S17393" s="2" t="s">
        <v>161</v>
      </c>
      <c r="T17393" s="2" t="s">
        <v>161</v>
      </c>
      <c r="U17393" t="s">
        <v>783</v>
      </c>
    </row>
    <row r="17394" spans="3:21" x14ac:dyDescent="0.3">
      <c r="C17394" t="s">
        <v>166</v>
      </c>
      <c r="D17394" t="s">
        <v>158</v>
      </c>
      <c r="E17394" t="s">
        <v>30</v>
      </c>
      <c r="F17394" t="s">
        <v>159</v>
      </c>
      <c r="G17394" s="2">
        <v>-1</v>
      </c>
      <c r="H17394" s="2" t="s">
        <v>527</v>
      </c>
      <c r="I17394" s="67">
        <v>1031524.77</v>
      </c>
      <c r="J17394" s="67">
        <v>34.43</v>
      </c>
      <c r="K17394" s="67">
        <v>1031524.77</v>
      </c>
      <c r="L17394" s="67">
        <v>18.72</v>
      </c>
      <c r="M17394" s="67">
        <v>1031524.77</v>
      </c>
      <c r="N17394" s="67">
        <v>306.56</v>
      </c>
      <c r="P17394" s="67">
        <v>0</v>
      </c>
      <c r="Q17394" s="67">
        <v>0</v>
      </c>
      <c r="R17394" s="2" t="s">
        <v>161</v>
      </c>
      <c r="S17394" s="2" t="s">
        <v>161</v>
      </c>
      <c r="T17394" s="2" t="s">
        <v>161</v>
      </c>
      <c r="U17394" t="s">
        <v>783</v>
      </c>
    </row>
    <row r="17395" spans="3:21" x14ac:dyDescent="0.3">
      <c r="C17395" t="s">
        <v>31</v>
      </c>
      <c r="D17395" t="s">
        <v>158</v>
      </c>
      <c r="E17395" t="s">
        <v>29</v>
      </c>
      <c r="F17395" t="s">
        <v>159</v>
      </c>
      <c r="G17395" s="2">
        <v>1</v>
      </c>
      <c r="H17395" s="2" t="s">
        <v>443</v>
      </c>
      <c r="I17395" s="67">
        <v>-4137.0600000000004</v>
      </c>
      <c r="J17395" s="67">
        <v>0</v>
      </c>
      <c r="K17395" s="67">
        <v>-4137.0600000000004</v>
      </c>
      <c r="L17395" s="67">
        <v>0</v>
      </c>
      <c r="M17395" s="67">
        <v>-4137.0600000000004</v>
      </c>
      <c r="N17395" s="67">
        <v>0</v>
      </c>
      <c r="P17395" s="67">
        <v>0</v>
      </c>
      <c r="Q17395" s="67">
        <v>0</v>
      </c>
      <c r="U17395" t="s">
        <v>783</v>
      </c>
    </row>
    <row r="17396" spans="3:21" x14ac:dyDescent="0.3">
      <c r="C17396" t="s">
        <v>166</v>
      </c>
      <c r="D17396" t="s">
        <v>158</v>
      </c>
      <c r="E17396" t="s">
        <v>30</v>
      </c>
      <c r="F17396" t="s">
        <v>159</v>
      </c>
      <c r="G17396" s="2">
        <v>3</v>
      </c>
      <c r="H17396" s="2" t="s">
        <v>303</v>
      </c>
      <c r="I17396" s="67">
        <v>197781.45</v>
      </c>
      <c r="J17396" s="67">
        <v>41.53</v>
      </c>
      <c r="K17396" s="67">
        <v>197781.45</v>
      </c>
      <c r="L17396" s="67">
        <v>4841.76</v>
      </c>
      <c r="M17396" s="67">
        <v>197781.45</v>
      </c>
      <c r="N17396" s="67">
        <v>188.92</v>
      </c>
      <c r="P17396" s="67">
        <v>0</v>
      </c>
      <c r="Q17396" s="67">
        <v>593344.35000000009</v>
      </c>
      <c r="R17396" s="2" t="s">
        <v>165</v>
      </c>
      <c r="S17396" s="2" t="s">
        <v>161</v>
      </c>
      <c r="T17396" s="2" t="s">
        <v>165</v>
      </c>
      <c r="U17396" t="s">
        <v>783</v>
      </c>
    </row>
    <row r="17397" spans="3:21" x14ac:dyDescent="0.3">
      <c r="C17397" t="s">
        <v>31</v>
      </c>
      <c r="D17397" t="s">
        <v>158</v>
      </c>
      <c r="E17397" t="s">
        <v>29</v>
      </c>
      <c r="F17397" t="s">
        <v>159</v>
      </c>
      <c r="G17397" s="2">
        <v>-1</v>
      </c>
      <c r="H17397" s="2" t="s">
        <v>243</v>
      </c>
      <c r="I17397" s="67">
        <v>-65065.27</v>
      </c>
      <c r="J17397" s="67">
        <v>0</v>
      </c>
      <c r="K17397" s="67">
        <v>-65065.27</v>
      </c>
      <c r="L17397" s="67">
        <v>0</v>
      </c>
      <c r="M17397" s="67">
        <v>-65065.27</v>
      </c>
      <c r="N17397" s="67">
        <v>0</v>
      </c>
      <c r="P17397" s="67">
        <v>0</v>
      </c>
      <c r="Q17397" s="67">
        <v>0</v>
      </c>
      <c r="U17397" t="s">
        <v>783</v>
      </c>
    </row>
    <row r="17398" spans="3:21" x14ac:dyDescent="0.3">
      <c r="C17398" t="s">
        <v>31</v>
      </c>
      <c r="D17398" t="s">
        <v>158</v>
      </c>
      <c r="E17398" t="s">
        <v>29</v>
      </c>
      <c r="F17398" t="s">
        <v>159</v>
      </c>
      <c r="G17398" s="2">
        <v>-1</v>
      </c>
      <c r="H17398" s="2" t="s">
        <v>658</v>
      </c>
      <c r="I17398" s="67">
        <v>-1743.17</v>
      </c>
      <c r="J17398" s="67">
        <v>0</v>
      </c>
      <c r="K17398" s="67">
        <v>-1743.17</v>
      </c>
      <c r="L17398" s="67">
        <v>0</v>
      </c>
      <c r="M17398" s="67">
        <v>-1743.17</v>
      </c>
      <c r="N17398" s="67">
        <v>0</v>
      </c>
      <c r="P17398" s="67">
        <v>0</v>
      </c>
      <c r="Q17398" s="67">
        <v>0</v>
      </c>
      <c r="U17398" t="s">
        <v>783</v>
      </c>
    </row>
    <row r="17399" spans="3:21" x14ac:dyDescent="0.3">
      <c r="C17399" t="s">
        <v>166</v>
      </c>
      <c r="D17399" t="s">
        <v>158</v>
      </c>
      <c r="E17399" t="s">
        <v>29</v>
      </c>
      <c r="F17399" t="s">
        <v>159</v>
      </c>
      <c r="G17399" s="2">
        <v>4</v>
      </c>
      <c r="H17399" s="2" t="s">
        <v>226</v>
      </c>
      <c r="I17399" s="67">
        <v>-10749</v>
      </c>
      <c r="J17399" s="67">
        <v>0</v>
      </c>
      <c r="K17399" s="67">
        <v>-10749</v>
      </c>
      <c r="L17399" s="67">
        <v>0</v>
      </c>
      <c r="M17399" s="67">
        <v>-10749</v>
      </c>
      <c r="N17399" s="67">
        <v>0</v>
      </c>
      <c r="P17399" s="67">
        <v>0</v>
      </c>
      <c r="Q17399" s="67">
        <v>0</v>
      </c>
      <c r="U17399" t="s">
        <v>783</v>
      </c>
    </row>
    <row r="17400" spans="3:21" x14ac:dyDescent="0.3">
      <c r="C17400" t="s">
        <v>31</v>
      </c>
      <c r="D17400" t="s">
        <v>158</v>
      </c>
      <c r="E17400" t="s">
        <v>30</v>
      </c>
      <c r="F17400" t="s">
        <v>159</v>
      </c>
      <c r="G17400" s="2">
        <v>2</v>
      </c>
      <c r="H17400" s="2" t="s">
        <v>396</v>
      </c>
      <c r="I17400" s="67">
        <v>75337.88</v>
      </c>
      <c r="J17400" s="67">
        <v>8052.52</v>
      </c>
      <c r="K17400" s="67">
        <v>75337.88</v>
      </c>
      <c r="L17400" s="67">
        <v>2.11</v>
      </c>
      <c r="M17400" s="67">
        <v>75337.88</v>
      </c>
      <c r="N17400" s="67">
        <v>20.190000000000001</v>
      </c>
      <c r="P17400" s="67">
        <v>0</v>
      </c>
      <c r="Q17400" s="67">
        <v>150675.76</v>
      </c>
      <c r="R17400" s="2" t="s">
        <v>161</v>
      </c>
      <c r="S17400" s="2" t="s">
        <v>165</v>
      </c>
      <c r="T17400" s="2" t="s">
        <v>165</v>
      </c>
      <c r="U17400" t="s">
        <v>783</v>
      </c>
    </row>
    <row r="17401" spans="3:21" x14ac:dyDescent="0.3">
      <c r="C17401" t="s">
        <v>166</v>
      </c>
      <c r="D17401" t="s">
        <v>158</v>
      </c>
      <c r="E17401" t="s">
        <v>29</v>
      </c>
      <c r="F17401" t="s">
        <v>159</v>
      </c>
      <c r="G17401" s="2">
        <v>4</v>
      </c>
      <c r="H17401" s="2" t="s">
        <v>470</v>
      </c>
      <c r="I17401" s="67">
        <v>-567.79</v>
      </c>
      <c r="J17401" s="67">
        <v>0</v>
      </c>
      <c r="K17401" s="67">
        <v>-567.79</v>
      </c>
      <c r="L17401" s="67">
        <v>0</v>
      </c>
      <c r="M17401" s="67">
        <v>-567.79</v>
      </c>
      <c r="N17401" s="67">
        <v>0</v>
      </c>
      <c r="P17401" s="67">
        <v>0</v>
      </c>
      <c r="Q17401" s="67">
        <v>0</v>
      </c>
      <c r="U17401" t="s">
        <v>783</v>
      </c>
    </row>
    <row r="17402" spans="3:21" x14ac:dyDescent="0.3">
      <c r="C17402" t="s">
        <v>166</v>
      </c>
      <c r="D17402" t="s">
        <v>158</v>
      </c>
      <c r="E17402" t="s">
        <v>29</v>
      </c>
      <c r="F17402" t="s">
        <v>159</v>
      </c>
      <c r="G17402" s="2">
        <v>6</v>
      </c>
      <c r="H17402" s="2" t="s">
        <v>378</v>
      </c>
      <c r="I17402" s="67">
        <v>-885.75</v>
      </c>
      <c r="J17402" s="67">
        <v>0</v>
      </c>
      <c r="K17402" s="67">
        <v>-885.75</v>
      </c>
      <c r="L17402" s="67">
        <v>0</v>
      </c>
      <c r="M17402" s="67">
        <v>-885.75</v>
      </c>
      <c r="N17402" s="67">
        <v>0</v>
      </c>
      <c r="P17402" s="67">
        <v>0</v>
      </c>
      <c r="Q17402" s="67">
        <v>0</v>
      </c>
      <c r="U17402" t="s">
        <v>783</v>
      </c>
    </row>
    <row r="17403" spans="3:21" x14ac:dyDescent="0.3">
      <c r="C17403" t="s">
        <v>31</v>
      </c>
      <c r="D17403" t="s">
        <v>158</v>
      </c>
      <c r="E17403" t="s">
        <v>30</v>
      </c>
      <c r="F17403" t="s">
        <v>159</v>
      </c>
      <c r="G17403" s="2">
        <v>5</v>
      </c>
      <c r="H17403" s="2" t="s">
        <v>385</v>
      </c>
      <c r="I17403" s="67">
        <v>147.88</v>
      </c>
      <c r="J17403" s="67">
        <v>0.03</v>
      </c>
      <c r="K17403" s="67">
        <v>147.88</v>
      </c>
      <c r="L17403" s="67">
        <v>0.01</v>
      </c>
      <c r="M17403" s="67">
        <v>147.88</v>
      </c>
      <c r="N17403" s="67">
        <v>0.12</v>
      </c>
      <c r="P17403" s="67">
        <v>0</v>
      </c>
      <c r="Q17403" s="67">
        <v>739.4</v>
      </c>
      <c r="R17403" s="2" t="s">
        <v>161</v>
      </c>
      <c r="S17403" s="2" t="s">
        <v>161</v>
      </c>
      <c r="T17403" s="2" t="s">
        <v>161</v>
      </c>
      <c r="U17403" t="s">
        <v>783</v>
      </c>
    </row>
    <row r="17404" spans="3:21" x14ac:dyDescent="0.3">
      <c r="C17404" t="s">
        <v>31</v>
      </c>
      <c r="D17404" t="s">
        <v>158</v>
      </c>
      <c r="E17404" t="s">
        <v>30</v>
      </c>
      <c r="F17404" t="s">
        <v>159</v>
      </c>
      <c r="G17404" s="2">
        <v>-1</v>
      </c>
      <c r="H17404" s="2" t="s">
        <v>499</v>
      </c>
      <c r="I17404" s="67">
        <v>202.66</v>
      </c>
      <c r="J17404" s="67">
        <v>0.01</v>
      </c>
      <c r="K17404" s="67">
        <v>202.66</v>
      </c>
      <c r="L17404" s="67">
        <v>0</v>
      </c>
      <c r="M17404" s="67">
        <v>202.66</v>
      </c>
      <c r="N17404" s="67">
        <v>0.05</v>
      </c>
      <c r="P17404" s="67">
        <v>0</v>
      </c>
      <c r="Q17404" s="67">
        <v>0</v>
      </c>
      <c r="R17404" s="2" t="s">
        <v>161</v>
      </c>
      <c r="S17404" s="2" t="s">
        <v>161</v>
      </c>
      <c r="T17404" s="2" t="s">
        <v>161</v>
      </c>
      <c r="U17404" t="s">
        <v>783</v>
      </c>
    </row>
    <row r="17405" spans="3:21" x14ac:dyDescent="0.3">
      <c r="C17405" t="s">
        <v>31</v>
      </c>
      <c r="D17405" t="s">
        <v>158</v>
      </c>
      <c r="E17405" t="s">
        <v>30</v>
      </c>
      <c r="F17405" t="s">
        <v>159</v>
      </c>
      <c r="G17405" s="2">
        <v>3</v>
      </c>
      <c r="H17405" s="2" t="s">
        <v>173</v>
      </c>
      <c r="I17405" s="67">
        <v>65104.480000000003</v>
      </c>
      <c r="J17405" s="67">
        <v>6.05</v>
      </c>
      <c r="K17405" s="67">
        <v>65104.480000000003</v>
      </c>
      <c r="L17405" s="67">
        <v>1399.13</v>
      </c>
      <c r="M17405" s="67">
        <v>65104.480000000003</v>
      </c>
      <c r="N17405" s="67">
        <v>11.07</v>
      </c>
      <c r="P17405" s="67">
        <v>0</v>
      </c>
      <c r="Q17405" s="67">
        <v>195313.44</v>
      </c>
      <c r="R17405" s="2" t="s">
        <v>165</v>
      </c>
      <c r="S17405" s="2" t="s">
        <v>161</v>
      </c>
      <c r="T17405" s="2" t="s">
        <v>165</v>
      </c>
      <c r="U17405" t="s">
        <v>783</v>
      </c>
    </row>
    <row r="17406" spans="3:21" x14ac:dyDescent="0.3">
      <c r="C17406" t="s">
        <v>166</v>
      </c>
      <c r="D17406" t="s">
        <v>158</v>
      </c>
      <c r="E17406" t="s">
        <v>30</v>
      </c>
      <c r="F17406" t="s">
        <v>159</v>
      </c>
      <c r="G17406" s="2">
        <v>4</v>
      </c>
      <c r="H17406" s="2" t="s">
        <v>181</v>
      </c>
      <c r="I17406" s="67">
        <v>159.1</v>
      </c>
      <c r="J17406" s="67">
        <v>0.01</v>
      </c>
      <c r="K17406" s="67">
        <v>159.1</v>
      </c>
      <c r="L17406" s="67">
        <v>0</v>
      </c>
      <c r="M17406" s="67">
        <v>159.1</v>
      </c>
      <c r="N17406" s="67">
        <v>0.02</v>
      </c>
      <c r="P17406" s="67">
        <v>0</v>
      </c>
      <c r="Q17406" s="67">
        <v>636.4</v>
      </c>
      <c r="R17406" s="2" t="s">
        <v>161</v>
      </c>
      <c r="S17406" s="2" t="s">
        <v>161</v>
      </c>
      <c r="T17406" s="2" t="s">
        <v>161</v>
      </c>
      <c r="U17406" t="s">
        <v>783</v>
      </c>
    </row>
    <row r="17407" spans="3:21" x14ac:dyDescent="0.3">
      <c r="C17407" t="s">
        <v>32</v>
      </c>
      <c r="D17407" t="s">
        <v>158</v>
      </c>
      <c r="E17407" t="s">
        <v>30</v>
      </c>
      <c r="F17407" t="s">
        <v>159</v>
      </c>
      <c r="G17407" s="2">
        <v>8</v>
      </c>
      <c r="H17407" s="2" t="s">
        <v>369</v>
      </c>
      <c r="I17407" s="67">
        <v>83298.759999999995</v>
      </c>
      <c r="J17407" s="67">
        <v>3.4</v>
      </c>
      <c r="K17407" s="67">
        <v>83298.759999999995</v>
      </c>
      <c r="L17407" s="67">
        <v>1.24</v>
      </c>
      <c r="M17407" s="67">
        <v>83298.759999999995</v>
      </c>
      <c r="N17407" s="67">
        <v>11.88</v>
      </c>
      <c r="P17407" s="67">
        <v>0</v>
      </c>
      <c r="Q17407" s="67">
        <v>666390.07999999996</v>
      </c>
      <c r="R17407" s="2" t="s">
        <v>161</v>
      </c>
      <c r="S17407" s="2" t="s">
        <v>161</v>
      </c>
      <c r="T17407" s="2" t="s">
        <v>161</v>
      </c>
      <c r="U17407" t="s">
        <v>783</v>
      </c>
    </row>
    <row r="17408" spans="3:21" x14ac:dyDescent="0.3">
      <c r="C17408" t="s">
        <v>31</v>
      </c>
      <c r="D17408" t="s">
        <v>158</v>
      </c>
      <c r="E17408" t="s">
        <v>30</v>
      </c>
      <c r="F17408" t="s">
        <v>159</v>
      </c>
      <c r="G17408" s="2">
        <v>0</v>
      </c>
      <c r="H17408" s="2" t="s">
        <v>699</v>
      </c>
      <c r="I17408" s="67">
        <v>781.42</v>
      </c>
      <c r="J17408" s="67">
        <v>0.01</v>
      </c>
      <c r="K17408" s="67">
        <v>781.42</v>
      </c>
      <c r="L17408" s="67">
        <v>0</v>
      </c>
      <c r="M17408" s="67">
        <v>781.42</v>
      </c>
      <c r="N17408" s="67">
        <v>0.02</v>
      </c>
      <c r="P17408" s="67">
        <v>0</v>
      </c>
      <c r="Q17408" s="67">
        <v>0</v>
      </c>
      <c r="R17408" s="2" t="s">
        <v>161</v>
      </c>
      <c r="S17408" s="2" t="s">
        <v>161</v>
      </c>
      <c r="T17408" s="2" t="s">
        <v>161</v>
      </c>
      <c r="U17408" t="s">
        <v>783</v>
      </c>
    </row>
    <row r="17409" spans="3:21" x14ac:dyDescent="0.3">
      <c r="C17409" t="s">
        <v>31</v>
      </c>
      <c r="D17409" t="s">
        <v>158</v>
      </c>
      <c r="E17409" t="s">
        <v>30</v>
      </c>
      <c r="F17409" t="s">
        <v>159</v>
      </c>
      <c r="G17409" s="2">
        <v>5</v>
      </c>
      <c r="H17409" s="2" t="s">
        <v>356</v>
      </c>
      <c r="I17409" s="67">
        <v>28366.400000000001</v>
      </c>
      <c r="J17409" s="67">
        <v>517.08000000000004</v>
      </c>
      <c r="K17409" s="67">
        <v>28366.400000000001</v>
      </c>
      <c r="L17409" s="67">
        <v>439.22</v>
      </c>
      <c r="M17409" s="67">
        <v>28366.400000000001</v>
      </c>
      <c r="N17409" s="67">
        <v>43.69</v>
      </c>
      <c r="P17409" s="67">
        <v>0</v>
      </c>
      <c r="Q17409" s="67">
        <v>141832</v>
      </c>
      <c r="R17409" s="2" t="s">
        <v>161</v>
      </c>
      <c r="S17409" s="2" t="s">
        <v>161</v>
      </c>
      <c r="T17409" s="2" t="s">
        <v>165</v>
      </c>
      <c r="U17409" t="s">
        <v>783</v>
      </c>
    </row>
    <row r="17410" spans="3:21" x14ac:dyDescent="0.3">
      <c r="C17410" t="s">
        <v>32</v>
      </c>
      <c r="D17410" t="s">
        <v>158</v>
      </c>
      <c r="E17410" t="s">
        <v>30</v>
      </c>
      <c r="F17410" t="s">
        <v>159</v>
      </c>
      <c r="G17410" s="2">
        <v>2</v>
      </c>
      <c r="H17410" s="2" t="s">
        <v>245</v>
      </c>
      <c r="I17410" s="67">
        <v>34799.19</v>
      </c>
      <c r="J17410" s="67">
        <v>1.83</v>
      </c>
      <c r="K17410" s="67">
        <v>34799.19</v>
      </c>
      <c r="L17410" s="67">
        <v>3.38</v>
      </c>
      <c r="M17410" s="67">
        <v>34799.19</v>
      </c>
      <c r="N17410" s="67">
        <v>23.38</v>
      </c>
      <c r="P17410" s="67">
        <v>0</v>
      </c>
      <c r="Q17410" s="67">
        <v>69598.38</v>
      </c>
      <c r="R17410" s="2" t="s">
        <v>161</v>
      </c>
      <c r="S17410" s="2" t="s">
        <v>161</v>
      </c>
      <c r="T17410" s="2" t="s">
        <v>161</v>
      </c>
      <c r="U17410" t="s">
        <v>783</v>
      </c>
    </row>
    <row r="17411" spans="3:21" x14ac:dyDescent="0.3">
      <c r="C17411" t="s">
        <v>32</v>
      </c>
      <c r="D17411" t="s">
        <v>158</v>
      </c>
      <c r="E17411" t="s">
        <v>30</v>
      </c>
      <c r="F17411" t="s">
        <v>159</v>
      </c>
      <c r="G17411" s="2">
        <v>3</v>
      </c>
      <c r="H17411" s="2" t="s">
        <v>305</v>
      </c>
      <c r="I17411" s="67">
        <v>54978.35</v>
      </c>
      <c r="J17411" s="67">
        <v>2.31</v>
      </c>
      <c r="K17411" s="67">
        <v>54978.35</v>
      </c>
      <c r="L17411" s="67">
        <v>1.1000000000000001</v>
      </c>
      <c r="M17411" s="67">
        <v>54978.35</v>
      </c>
      <c r="N17411" s="67">
        <v>10.51</v>
      </c>
      <c r="P17411" s="67">
        <v>0</v>
      </c>
      <c r="Q17411" s="67">
        <v>164935.04999999999</v>
      </c>
      <c r="R17411" s="2" t="s">
        <v>161</v>
      </c>
      <c r="S17411" s="2" t="s">
        <v>161</v>
      </c>
      <c r="T17411" s="2" t="s">
        <v>161</v>
      </c>
      <c r="U17411" t="s">
        <v>783</v>
      </c>
    </row>
    <row r="17412" spans="3:21" x14ac:dyDescent="0.3">
      <c r="C17412" t="s">
        <v>166</v>
      </c>
      <c r="D17412" t="s">
        <v>158</v>
      </c>
      <c r="E17412" t="s">
        <v>30</v>
      </c>
      <c r="F17412" t="s">
        <v>159</v>
      </c>
      <c r="G17412" s="2">
        <v>8</v>
      </c>
      <c r="H17412" s="2" t="s">
        <v>518</v>
      </c>
      <c r="I17412" s="67">
        <v>9543941.5199999996</v>
      </c>
      <c r="J17412" s="67">
        <v>2765035.28</v>
      </c>
      <c r="K17412" s="67">
        <v>9543941.5199999996</v>
      </c>
      <c r="L17412" s="67">
        <v>0</v>
      </c>
      <c r="M17412" s="67">
        <v>9543941.5199999996</v>
      </c>
      <c r="N17412" s="67">
        <v>0</v>
      </c>
      <c r="P17412" s="67">
        <v>0</v>
      </c>
      <c r="Q17412" s="67">
        <v>76351532.159999996</v>
      </c>
      <c r="R17412" s="2" t="s">
        <v>161</v>
      </c>
      <c r="S17412" s="2" t="s">
        <v>165</v>
      </c>
      <c r="T17412" s="2" t="s">
        <v>165</v>
      </c>
      <c r="U17412" t="s">
        <v>783</v>
      </c>
    </row>
    <row r="17413" spans="3:21" x14ac:dyDescent="0.3">
      <c r="C17413" t="s">
        <v>166</v>
      </c>
      <c r="D17413" t="s">
        <v>158</v>
      </c>
      <c r="E17413" t="s">
        <v>30</v>
      </c>
      <c r="F17413" t="s">
        <v>159</v>
      </c>
      <c r="G17413" s="2">
        <v>7</v>
      </c>
      <c r="H17413" s="2" t="s">
        <v>201</v>
      </c>
      <c r="I17413" s="67">
        <v>454783.31</v>
      </c>
      <c r="J17413" s="67">
        <v>9.7899999999999991</v>
      </c>
      <c r="K17413" s="67">
        <v>454783.31</v>
      </c>
      <c r="L17413" s="67">
        <v>4.6500000000000004</v>
      </c>
      <c r="M17413" s="67">
        <v>454783.31</v>
      </c>
      <c r="N17413" s="67">
        <v>44.56</v>
      </c>
      <c r="O17413" s="2">
        <v>1</v>
      </c>
      <c r="P17413" s="67">
        <v>20296.98</v>
      </c>
      <c r="Q17413" s="67">
        <v>3183483.17</v>
      </c>
      <c r="R17413" s="2" t="s">
        <v>161</v>
      </c>
      <c r="S17413" s="2" t="s">
        <v>161</v>
      </c>
      <c r="T17413" s="2" t="s">
        <v>161</v>
      </c>
      <c r="U17413" t="s">
        <v>783</v>
      </c>
    </row>
    <row r="17414" spans="3:21" x14ac:dyDescent="0.3">
      <c r="C17414" t="s">
        <v>166</v>
      </c>
      <c r="D17414" t="s">
        <v>158</v>
      </c>
      <c r="E17414" t="s">
        <v>29</v>
      </c>
      <c r="F17414" t="s">
        <v>159</v>
      </c>
      <c r="G17414" s="2">
        <v>7</v>
      </c>
      <c r="H17414" s="2" t="s">
        <v>189</v>
      </c>
      <c r="I17414" s="67">
        <v>-655.53</v>
      </c>
      <c r="J17414" s="67">
        <v>0</v>
      </c>
      <c r="K17414" s="67">
        <v>-655.53</v>
      </c>
      <c r="L17414" s="67">
        <v>0</v>
      </c>
      <c r="M17414" s="67">
        <v>-655.53</v>
      </c>
      <c r="N17414" s="67">
        <v>0</v>
      </c>
      <c r="P17414" s="67">
        <v>0</v>
      </c>
      <c r="Q17414" s="67">
        <v>0</v>
      </c>
      <c r="U17414" t="s">
        <v>783</v>
      </c>
    </row>
    <row r="17415" spans="3:21" x14ac:dyDescent="0.3">
      <c r="C17415" t="s">
        <v>31</v>
      </c>
      <c r="D17415" t="s">
        <v>158</v>
      </c>
      <c r="E17415" t="s">
        <v>29</v>
      </c>
      <c r="F17415" t="s">
        <v>159</v>
      </c>
      <c r="G17415" s="2">
        <v>-4</v>
      </c>
      <c r="H17415" s="2" t="s">
        <v>284</v>
      </c>
      <c r="I17415" s="67">
        <v>-2.83</v>
      </c>
      <c r="J17415" s="67">
        <v>0</v>
      </c>
      <c r="K17415" s="67">
        <v>-2.83</v>
      </c>
      <c r="L17415" s="67">
        <v>0</v>
      </c>
      <c r="M17415" s="67">
        <v>-2.83</v>
      </c>
      <c r="N17415" s="67">
        <v>0</v>
      </c>
      <c r="P17415" s="67">
        <v>0</v>
      </c>
      <c r="Q17415" s="67">
        <v>0</v>
      </c>
      <c r="U17415" t="s">
        <v>783</v>
      </c>
    </row>
    <row r="17416" spans="3:21" x14ac:dyDescent="0.3">
      <c r="C17416" t="s">
        <v>166</v>
      </c>
      <c r="D17416" t="s">
        <v>158</v>
      </c>
      <c r="E17416" t="s">
        <v>30</v>
      </c>
      <c r="F17416" t="s">
        <v>159</v>
      </c>
      <c r="G17416" s="2">
        <v>1</v>
      </c>
      <c r="H17416" s="2" t="s">
        <v>635</v>
      </c>
      <c r="I17416" s="67">
        <v>75836.850000000006</v>
      </c>
      <c r="J17416" s="67">
        <v>7.23</v>
      </c>
      <c r="K17416" s="67">
        <v>75836.850000000006</v>
      </c>
      <c r="L17416" s="67">
        <v>4.92</v>
      </c>
      <c r="M17416" s="67">
        <v>75836.850000000006</v>
      </c>
      <c r="N17416" s="67">
        <v>88.11</v>
      </c>
      <c r="P17416" s="67">
        <v>0</v>
      </c>
      <c r="Q17416" s="67">
        <v>75836.850000000006</v>
      </c>
      <c r="R17416" s="2" t="s">
        <v>161</v>
      </c>
      <c r="S17416" s="2" t="s">
        <v>161</v>
      </c>
      <c r="T17416" s="2" t="s">
        <v>161</v>
      </c>
      <c r="U17416" t="s">
        <v>783</v>
      </c>
    </row>
    <row r="17417" spans="3:21" x14ac:dyDescent="0.3">
      <c r="C17417" t="s">
        <v>31</v>
      </c>
      <c r="D17417" t="s">
        <v>158</v>
      </c>
      <c r="E17417" t="s">
        <v>30</v>
      </c>
      <c r="F17417" t="s">
        <v>159</v>
      </c>
      <c r="G17417" s="2">
        <v>3</v>
      </c>
      <c r="H17417" s="2" t="s">
        <v>234</v>
      </c>
      <c r="I17417" s="67">
        <v>45850.29</v>
      </c>
      <c r="J17417" s="67">
        <v>475.41</v>
      </c>
      <c r="K17417" s="67">
        <v>45850.29</v>
      </c>
      <c r="L17417" s="67">
        <v>403.83</v>
      </c>
      <c r="M17417" s="67">
        <v>45850.29</v>
      </c>
      <c r="N17417" s="67">
        <v>23.61</v>
      </c>
      <c r="P17417" s="67">
        <v>0</v>
      </c>
      <c r="Q17417" s="67">
        <v>137550.87</v>
      </c>
      <c r="R17417" s="2" t="s">
        <v>161</v>
      </c>
      <c r="S17417" s="2" t="s">
        <v>161</v>
      </c>
      <c r="T17417" s="2" t="s">
        <v>165</v>
      </c>
      <c r="U17417" t="s">
        <v>783</v>
      </c>
    </row>
    <row r="17418" spans="3:21" x14ac:dyDescent="0.3">
      <c r="C17418" t="s">
        <v>31</v>
      </c>
      <c r="D17418" t="s">
        <v>158</v>
      </c>
      <c r="E17418" t="s">
        <v>29</v>
      </c>
      <c r="F17418" t="s">
        <v>159</v>
      </c>
      <c r="G17418" s="2">
        <v>-1</v>
      </c>
      <c r="H17418" s="2" t="s">
        <v>507</v>
      </c>
      <c r="I17418" s="67">
        <v>-43.68</v>
      </c>
      <c r="J17418" s="67">
        <v>0</v>
      </c>
      <c r="K17418" s="67">
        <v>-43.68</v>
      </c>
      <c r="L17418" s="67">
        <v>0</v>
      </c>
      <c r="M17418" s="67">
        <v>-43.68</v>
      </c>
      <c r="N17418" s="67">
        <v>0</v>
      </c>
      <c r="P17418" s="67">
        <v>0</v>
      </c>
      <c r="Q17418" s="67">
        <v>0</v>
      </c>
      <c r="U17418" t="s">
        <v>783</v>
      </c>
    </row>
    <row r="17419" spans="3:21" x14ac:dyDescent="0.3">
      <c r="C17419" t="s">
        <v>31</v>
      </c>
      <c r="D17419" t="s">
        <v>158</v>
      </c>
      <c r="E17419" t="s">
        <v>29</v>
      </c>
      <c r="F17419" t="s">
        <v>159</v>
      </c>
      <c r="G17419" s="2">
        <v>4</v>
      </c>
      <c r="H17419" s="2" t="s">
        <v>496</v>
      </c>
      <c r="I17419" s="67">
        <v>-4759.3100000000004</v>
      </c>
      <c r="J17419" s="67">
        <v>0</v>
      </c>
      <c r="K17419" s="67">
        <v>-4759.3100000000004</v>
      </c>
      <c r="L17419" s="67">
        <v>0</v>
      </c>
      <c r="M17419" s="67">
        <v>-4759.3100000000004</v>
      </c>
      <c r="N17419" s="67">
        <v>0</v>
      </c>
      <c r="P17419" s="67">
        <v>0</v>
      </c>
      <c r="Q17419" s="67">
        <v>0</v>
      </c>
      <c r="U17419" t="s">
        <v>783</v>
      </c>
    </row>
    <row r="17420" spans="3:21" x14ac:dyDescent="0.3">
      <c r="C17420" t="s">
        <v>166</v>
      </c>
      <c r="D17420" t="s">
        <v>158</v>
      </c>
      <c r="E17420" t="s">
        <v>30</v>
      </c>
      <c r="F17420" t="s">
        <v>159</v>
      </c>
      <c r="G17420" s="2">
        <v>3</v>
      </c>
      <c r="H17420" s="2" t="s">
        <v>425</v>
      </c>
      <c r="I17420" s="67">
        <v>89763.69</v>
      </c>
      <c r="J17420" s="67">
        <v>1.98</v>
      </c>
      <c r="K17420" s="67">
        <v>89763.69</v>
      </c>
      <c r="L17420" s="67">
        <v>4.42</v>
      </c>
      <c r="M17420" s="67">
        <v>89763.69</v>
      </c>
      <c r="N17420" s="67">
        <v>17.670000000000002</v>
      </c>
      <c r="P17420" s="67">
        <v>0</v>
      </c>
      <c r="Q17420" s="67">
        <v>269291.07</v>
      </c>
      <c r="R17420" s="2" t="s">
        <v>161</v>
      </c>
      <c r="S17420" s="2" t="s">
        <v>161</v>
      </c>
      <c r="T17420" s="2" t="s">
        <v>161</v>
      </c>
      <c r="U17420" t="s">
        <v>783</v>
      </c>
    </row>
    <row r="17421" spans="3:21" x14ac:dyDescent="0.3">
      <c r="C17421" t="s">
        <v>32</v>
      </c>
      <c r="D17421" t="s">
        <v>158</v>
      </c>
      <c r="E17421" t="s">
        <v>30</v>
      </c>
      <c r="F17421" t="s">
        <v>159</v>
      </c>
      <c r="G17421" s="2">
        <v>2</v>
      </c>
      <c r="H17421" s="2" t="s">
        <v>661</v>
      </c>
      <c r="I17421" s="67">
        <v>8765.19</v>
      </c>
      <c r="J17421" s="67">
        <v>0.27</v>
      </c>
      <c r="K17421" s="67">
        <v>8765.19</v>
      </c>
      <c r="L17421" s="67">
        <v>0.15</v>
      </c>
      <c r="M17421" s="67">
        <v>8765.19</v>
      </c>
      <c r="N17421" s="67">
        <v>2.41</v>
      </c>
      <c r="P17421" s="67">
        <v>0</v>
      </c>
      <c r="Q17421" s="67">
        <v>17530.38</v>
      </c>
      <c r="R17421" s="2" t="s">
        <v>161</v>
      </c>
      <c r="S17421" s="2" t="s">
        <v>161</v>
      </c>
      <c r="T17421" s="2" t="s">
        <v>161</v>
      </c>
      <c r="U17421" t="s">
        <v>783</v>
      </c>
    </row>
    <row r="17422" spans="3:21" x14ac:dyDescent="0.3">
      <c r="C17422" t="s">
        <v>166</v>
      </c>
      <c r="D17422" t="s">
        <v>158</v>
      </c>
      <c r="E17422" t="s">
        <v>29</v>
      </c>
      <c r="F17422" t="s">
        <v>159</v>
      </c>
      <c r="G17422" s="2">
        <v>3</v>
      </c>
      <c r="H17422" s="2" t="s">
        <v>600</v>
      </c>
      <c r="I17422" s="67">
        <v>-1484.27</v>
      </c>
      <c r="J17422" s="67">
        <v>0</v>
      </c>
      <c r="K17422" s="67">
        <v>-1484.27</v>
      </c>
      <c r="L17422" s="67">
        <v>0</v>
      </c>
      <c r="M17422" s="67">
        <v>-1484.27</v>
      </c>
      <c r="N17422" s="67">
        <v>0</v>
      </c>
      <c r="P17422" s="67">
        <v>0</v>
      </c>
      <c r="Q17422" s="67">
        <v>0</v>
      </c>
      <c r="U17422" t="s">
        <v>783</v>
      </c>
    </row>
    <row r="17423" spans="3:21" x14ac:dyDescent="0.3">
      <c r="C17423" t="s">
        <v>166</v>
      </c>
      <c r="D17423" t="s">
        <v>158</v>
      </c>
      <c r="E17423" t="s">
        <v>29</v>
      </c>
      <c r="F17423" t="s">
        <v>159</v>
      </c>
      <c r="G17423" s="2">
        <v>0</v>
      </c>
      <c r="H17423" s="2" t="s">
        <v>403</v>
      </c>
      <c r="I17423" s="67">
        <v>-10880.44</v>
      </c>
      <c r="J17423" s="67">
        <v>0</v>
      </c>
      <c r="K17423" s="67">
        <v>-10880.44</v>
      </c>
      <c r="L17423" s="67">
        <v>0</v>
      </c>
      <c r="M17423" s="67">
        <v>-10880.44</v>
      </c>
      <c r="N17423" s="67">
        <v>0</v>
      </c>
      <c r="P17423" s="67">
        <v>0</v>
      </c>
      <c r="Q17423" s="67">
        <v>0</v>
      </c>
      <c r="U17423" t="s">
        <v>783</v>
      </c>
    </row>
    <row r="17424" spans="3:21" x14ac:dyDescent="0.3">
      <c r="C17424" t="s">
        <v>31</v>
      </c>
      <c r="D17424" t="s">
        <v>158</v>
      </c>
      <c r="E17424" t="s">
        <v>30</v>
      </c>
      <c r="F17424" t="s">
        <v>159</v>
      </c>
      <c r="G17424" s="2">
        <v>-1</v>
      </c>
      <c r="H17424" s="2" t="s">
        <v>378</v>
      </c>
      <c r="I17424" s="67">
        <v>19739.77</v>
      </c>
      <c r="J17424" s="67">
        <v>1.08</v>
      </c>
      <c r="K17424" s="67">
        <v>19739.77</v>
      </c>
      <c r="L17424" s="67">
        <v>0.18</v>
      </c>
      <c r="M17424" s="67">
        <v>19739.77</v>
      </c>
      <c r="N17424" s="67">
        <v>1.97</v>
      </c>
      <c r="P17424" s="67">
        <v>0</v>
      </c>
      <c r="Q17424" s="67">
        <v>0</v>
      </c>
      <c r="R17424" s="2" t="s">
        <v>161</v>
      </c>
      <c r="S17424" s="2" t="s">
        <v>161</v>
      </c>
      <c r="T17424" s="2" t="s">
        <v>161</v>
      </c>
      <c r="U17424" t="s">
        <v>783</v>
      </c>
    </row>
    <row r="17425" spans="3:21" x14ac:dyDescent="0.3">
      <c r="C17425" t="s">
        <v>31</v>
      </c>
      <c r="D17425" t="s">
        <v>158</v>
      </c>
      <c r="E17425" t="s">
        <v>30</v>
      </c>
      <c r="F17425" t="s">
        <v>159</v>
      </c>
      <c r="G17425" s="2">
        <v>4</v>
      </c>
      <c r="H17425" s="2" t="s">
        <v>347</v>
      </c>
      <c r="I17425" s="67">
        <v>6955.1</v>
      </c>
      <c r="J17425" s="67">
        <v>1.53</v>
      </c>
      <c r="K17425" s="67">
        <v>6955.1</v>
      </c>
      <c r="L17425" s="67">
        <v>8.1999999999999993</v>
      </c>
      <c r="M17425" s="67">
        <v>6955.1</v>
      </c>
      <c r="N17425" s="67">
        <v>0.84</v>
      </c>
      <c r="P17425" s="67">
        <v>0</v>
      </c>
      <c r="Q17425" s="67">
        <v>27820.400000000001</v>
      </c>
      <c r="R17425" s="2" t="s">
        <v>161</v>
      </c>
      <c r="S17425" s="2" t="s">
        <v>161</v>
      </c>
      <c r="T17425" s="2" t="s">
        <v>165</v>
      </c>
      <c r="U17425" t="s">
        <v>783</v>
      </c>
    </row>
    <row r="17426" spans="3:21" x14ac:dyDescent="0.3">
      <c r="C17426" t="s">
        <v>166</v>
      </c>
      <c r="D17426" t="s">
        <v>158</v>
      </c>
      <c r="E17426" t="s">
        <v>30</v>
      </c>
      <c r="F17426" t="s">
        <v>159</v>
      </c>
      <c r="G17426" s="2">
        <v>0</v>
      </c>
      <c r="H17426" s="2" t="s">
        <v>485</v>
      </c>
      <c r="I17426" s="67">
        <v>6758030.0800000001</v>
      </c>
      <c r="J17426" s="67">
        <v>1677.55</v>
      </c>
      <c r="K17426" s="67">
        <v>6758030.0800000001</v>
      </c>
      <c r="L17426" s="67">
        <v>339.49</v>
      </c>
      <c r="M17426" s="67">
        <v>6758030.0800000001</v>
      </c>
      <c r="N17426" s="67">
        <v>2690.31</v>
      </c>
      <c r="P17426" s="67">
        <v>0</v>
      </c>
      <c r="Q17426" s="67">
        <v>0</v>
      </c>
      <c r="R17426" s="2" t="s">
        <v>161</v>
      </c>
      <c r="S17426" s="2" t="s">
        <v>161</v>
      </c>
      <c r="T17426" s="2" t="s">
        <v>161</v>
      </c>
      <c r="U17426" t="s">
        <v>783</v>
      </c>
    </row>
    <row r="17427" spans="3:21" x14ac:dyDescent="0.3">
      <c r="C17427" t="s">
        <v>32</v>
      </c>
      <c r="D17427" t="s">
        <v>158</v>
      </c>
      <c r="E17427" t="s">
        <v>29</v>
      </c>
      <c r="F17427" t="s">
        <v>159</v>
      </c>
      <c r="G17427" s="2">
        <v>2</v>
      </c>
      <c r="H17427" s="2" t="s">
        <v>255</v>
      </c>
      <c r="I17427" s="67">
        <v>-7509.92</v>
      </c>
      <c r="J17427" s="67">
        <v>0</v>
      </c>
      <c r="K17427" s="67">
        <v>-7509.92</v>
      </c>
      <c r="L17427" s="67">
        <v>0</v>
      </c>
      <c r="M17427" s="67">
        <v>-7509.92</v>
      </c>
      <c r="N17427" s="67">
        <v>0</v>
      </c>
      <c r="P17427" s="67">
        <v>0</v>
      </c>
      <c r="Q17427" s="67">
        <v>0</v>
      </c>
      <c r="U17427" t="s">
        <v>783</v>
      </c>
    </row>
    <row r="17428" spans="3:21" x14ac:dyDescent="0.3">
      <c r="C17428" t="s">
        <v>166</v>
      </c>
      <c r="D17428" t="s">
        <v>158</v>
      </c>
      <c r="E17428" t="s">
        <v>30</v>
      </c>
      <c r="F17428" t="s">
        <v>159</v>
      </c>
      <c r="G17428" s="2">
        <v>1</v>
      </c>
      <c r="H17428" s="2" t="s">
        <v>170</v>
      </c>
      <c r="I17428" s="67">
        <v>11486.68</v>
      </c>
      <c r="J17428" s="67">
        <v>768.97</v>
      </c>
      <c r="K17428" s="67">
        <v>11486.68</v>
      </c>
      <c r="L17428" s="67">
        <v>1.18</v>
      </c>
      <c r="M17428" s="67">
        <v>11486.68</v>
      </c>
      <c r="N17428" s="67">
        <v>11.34</v>
      </c>
      <c r="P17428" s="67">
        <v>0</v>
      </c>
      <c r="Q17428" s="67">
        <v>11486.68</v>
      </c>
      <c r="R17428" s="2" t="s">
        <v>161</v>
      </c>
      <c r="S17428" s="2" t="s">
        <v>165</v>
      </c>
      <c r="T17428" s="2" t="s">
        <v>165</v>
      </c>
      <c r="U17428" t="s">
        <v>783</v>
      </c>
    </row>
    <row r="17429" spans="3:21" x14ac:dyDescent="0.3">
      <c r="C17429" t="s">
        <v>32</v>
      </c>
      <c r="D17429" t="s">
        <v>158</v>
      </c>
      <c r="E17429" t="s">
        <v>30</v>
      </c>
      <c r="F17429" t="s">
        <v>159</v>
      </c>
      <c r="G17429" s="2">
        <v>-1</v>
      </c>
      <c r="H17429" s="2" t="s">
        <v>353</v>
      </c>
      <c r="I17429" s="67">
        <v>30544.15</v>
      </c>
      <c r="J17429" s="67">
        <v>0</v>
      </c>
      <c r="K17429" s="67">
        <v>30544.15</v>
      </c>
      <c r="L17429" s="67">
        <v>0</v>
      </c>
      <c r="M17429" s="67">
        <v>30544.15</v>
      </c>
      <c r="N17429" s="67">
        <v>4.41</v>
      </c>
      <c r="P17429" s="67">
        <v>0</v>
      </c>
      <c r="Q17429" s="67">
        <v>0</v>
      </c>
      <c r="R17429" s="2" t="s">
        <v>161</v>
      </c>
      <c r="S17429" s="2" t="s">
        <v>161</v>
      </c>
      <c r="T17429" s="2" t="s">
        <v>165</v>
      </c>
      <c r="U17429" t="s">
        <v>783</v>
      </c>
    </row>
    <row r="17430" spans="3:21" x14ac:dyDescent="0.3">
      <c r="C17430" t="s">
        <v>166</v>
      </c>
      <c r="D17430" t="s">
        <v>158</v>
      </c>
      <c r="E17430" t="s">
        <v>30</v>
      </c>
      <c r="F17430" t="s">
        <v>159</v>
      </c>
      <c r="G17430" s="2">
        <v>0</v>
      </c>
      <c r="H17430" s="2" t="s">
        <v>278</v>
      </c>
      <c r="I17430" s="67">
        <v>4324.03</v>
      </c>
      <c r="J17430" s="67">
        <v>472.78</v>
      </c>
      <c r="K17430" s="67">
        <v>4324.03</v>
      </c>
      <c r="L17430" s="67">
        <v>0.06</v>
      </c>
      <c r="M17430" s="67">
        <v>4324.03</v>
      </c>
      <c r="N17430" s="67">
        <v>0.34</v>
      </c>
      <c r="P17430" s="67">
        <v>0</v>
      </c>
      <c r="Q17430" s="67">
        <v>0</v>
      </c>
      <c r="R17430" s="2" t="s">
        <v>161</v>
      </c>
      <c r="S17430" s="2" t="s">
        <v>165</v>
      </c>
      <c r="T17430" s="2" t="s">
        <v>165</v>
      </c>
      <c r="U17430" t="s">
        <v>783</v>
      </c>
    </row>
    <row r="17431" spans="3:21" x14ac:dyDescent="0.3">
      <c r="C17431" t="s">
        <v>166</v>
      </c>
      <c r="D17431" t="s">
        <v>158</v>
      </c>
      <c r="E17431" t="s">
        <v>30</v>
      </c>
      <c r="F17431" t="s">
        <v>159</v>
      </c>
      <c r="G17431" s="2">
        <v>3</v>
      </c>
      <c r="H17431" s="2" t="s">
        <v>268</v>
      </c>
      <c r="I17431" s="67">
        <v>180421.39</v>
      </c>
      <c r="J17431" s="67">
        <v>91717.05</v>
      </c>
      <c r="K17431" s="67">
        <v>180421.39</v>
      </c>
      <c r="L17431" s="67">
        <v>7.58</v>
      </c>
      <c r="M17431" s="67">
        <v>180421.39</v>
      </c>
      <c r="N17431" s="67">
        <v>164.4</v>
      </c>
      <c r="P17431" s="67">
        <v>0</v>
      </c>
      <c r="Q17431" s="67">
        <v>541264.17000000004</v>
      </c>
      <c r="R17431" s="2" t="s">
        <v>161</v>
      </c>
      <c r="S17431" s="2" t="s">
        <v>165</v>
      </c>
      <c r="T17431" s="2" t="s">
        <v>165</v>
      </c>
      <c r="U17431" t="s">
        <v>783</v>
      </c>
    </row>
    <row r="17432" spans="3:21" x14ac:dyDescent="0.3">
      <c r="C17432" t="s">
        <v>31</v>
      </c>
      <c r="D17432" t="s">
        <v>158</v>
      </c>
      <c r="E17432" t="s">
        <v>30</v>
      </c>
      <c r="F17432" t="s">
        <v>159</v>
      </c>
      <c r="G17432" s="2">
        <v>2</v>
      </c>
      <c r="H17432" s="2" t="s">
        <v>297</v>
      </c>
      <c r="I17432" s="67">
        <v>13890.14</v>
      </c>
      <c r="J17432" s="67">
        <v>1334.49</v>
      </c>
      <c r="K17432" s="67">
        <v>13890.14</v>
      </c>
      <c r="L17432" s="67">
        <v>0.5</v>
      </c>
      <c r="M17432" s="67">
        <v>13890.14</v>
      </c>
      <c r="N17432" s="67">
        <v>6.29</v>
      </c>
      <c r="P17432" s="67">
        <v>0</v>
      </c>
      <c r="Q17432" s="67">
        <v>27780.28</v>
      </c>
      <c r="R17432" s="2" t="s">
        <v>161</v>
      </c>
      <c r="S17432" s="2" t="s">
        <v>165</v>
      </c>
      <c r="T17432" s="2" t="s">
        <v>165</v>
      </c>
      <c r="U17432" t="s">
        <v>783</v>
      </c>
    </row>
    <row r="17433" spans="3:21" x14ac:dyDescent="0.3">
      <c r="C17433" t="s">
        <v>31</v>
      </c>
      <c r="D17433" t="s">
        <v>158</v>
      </c>
      <c r="E17433" t="s">
        <v>30</v>
      </c>
      <c r="F17433" t="s">
        <v>159</v>
      </c>
      <c r="G17433" s="2">
        <v>3</v>
      </c>
      <c r="H17433" s="2" t="s">
        <v>395</v>
      </c>
      <c r="I17433" s="67">
        <v>1116633.18</v>
      </c>
      <c r="J17433" s="67">
        <v>53.25</v>
      </c>
      <c r="K17433" s="67">
        <v>1116633.18</v>
      </c>
      <c r="L17433" s="67">
        <v>25.3</v>
      </c>
      <c r="M17433" s="67">
        <v>1116633.18</v>
      </c>
      <c r="N17433" s="67">
        <v>242.26</v>
      </c>
      <c r="P17433" s="67">
        <v>0</v>
      </c>
      <c r="Q17433" s="67">
        <v>3349899.54</v>
      </c>
      <c r="R17433" s="2" t="s">
        <v>161</v>
      </c>
      <c r="S17433" s="2" t="s">
        <v>161</v>
      </c>
      <c r="T17433" s="2" t="s">
        <v>161</v>
      </c>
      <c r="U17433" t="s">
        <v>783</v>
      </c>
    </row>
    <row r="17434" spans="3:21" x14ac:dyDescent="0.3">
      <c r="C17434" t="s">
        <v>31</v>
      </c>
      <c r="D17434" t="s">
        <v>158</v>
      </c>
      <c r="E17434" t="s">
        <v>29</v>
      </c>
      <c r="F17434" t="s">
        <v>159</v>
      </c>
      <c r="G17434" s="2">
        <v>1</v>
      </c>
      <c r="H17434" s="2" t="s">
        <v>293</v>
      </c>
      <c r="I17434" s="67">
        <v>-1997.15</v>
      </c>
      <c r="J17434" s="67">
        <v>0</v>
      </c>
      <c r="K17434" s="67">
        <v>-1997.15</v>
      </c>
      <c r="L17434" s="67">
        <v>0</v>
      </c>
      <c r="M17434" s="67">
        <v>-1997.15</v>
      </c>
      <c r="N17434" s="67">
        <v>0</v>
      </c>
      <c r="P17434" s="67">
        <v>0</v>
      </c>
      <c r="Q17434" s="67">
        <v>0</v>
      </c>
      <c r="U17434" t="s">
        <v>783</v>
      </c>
    </row>
    <row r="17435" spans="3:21" x14ac:dyDescent="0.3">
      <c r="C17435" t="s">
        <v>31</v>
      </c>
      <c r="D17435" t="s">
        <v>158</v>
      </c>
      <c r="E17435" t="s">
        <v>30</v>
      </c>
      <c r="F17435" t="s">
        <v>159</v>
      </c>
      <c r="G17435" s="2">
        <v>2</v>
      </c>
      <c r="H17435" s="2" t="s">
        <v>545</v>
      </c>
      <c r="I17435" s="67">
        <v>13774.09</v>
      </c>
      <c r="J17435" s="67">
        <v>12.83</v>
      </c>
      <c r="K17435" s="67">
        <v>13774.09</v>
      </c>
      <c r="L17435" s="67">
        <v>0.98</v>
      </c>
      <c r="M17435" s="67">
        <v>13774.09</v>
      </c>
      <c r="N17435" s="67">
        <v>5.18</v>
      </c>
      <c r="P17435" s="67">
        <v>0</v>
      </c>
      <c r="Q17435" s="67">
        <v>27548.18</v>
      </c>
      <c r="R17435" s="2" t="s">
        <v>161</v>
      </c>
      <c r="S17435" s="2" t="s">
        <v>161</v>
      </c>
      <c r="T17435" s="2" t="s">
        <v>161</v>
      </c>
      <c r="U17435" t="s">
        <v>783</v>
      </c>
    </row>
    <row r="17436" spans="3:21" x14ac:dyDescent="0.3">
      <c r="C17436" t="s">
        <v>166</v>
      </c>
      <c r="D17436" t="s">
        <v>158</v>
      </c>
      <c r="E17436" t="s">
        <v>29</v>
      </c>
      <c r="F17436" t="s">
        <v>159</v>
      </c>
      <c r="G17436" s="2">
        <v>-4</v>
      </c>
      <c r="H17436" s="2" t="s">
        <v>230</v>
      </c>
      <c r="I17436" s="67">
        <v>-1.51</v>
      </c>
      <c r="J17436" s="67">
        <v>0</v>
      </c>
      <c r="K17436" s="67">
        <v>-1.51</v>
      </c>
      <c r="L17436" s="67">
        <v>0</v>
      </c>
      <c r="M17436" s="67">
        <v>-1.51</v>
      </c>
      <c r="N17436" s="67">
        <v>0</v>
      </c>
      <c r="P17436" s="67">
        <v>0</v>
      </c>
      <c r="Q17436" s="67">
        <v>0</v>
      </c>
      <c r="U17436" t="s">
        <v>783</v>
      </c>
    </row>
    <row r="17437" spans="3:21" x14ac:dyDescent="0.3">
      <c r="C17437" t="s">
        <v>166</v>
      </c>
      <c r="D17437" t="s">
        <v>158</v>
      </c>
      <c r="E17437" t="s">
        <v>30</v>
      </c>
      <c r="F17437" t="s">
        <v>159</v>
      </c>
      <c r="G17437" s="2">
        <v>-1</v>
      </c>
      <c r="H17437" s="2" t="s">
        <v>400</v>
      </c>
      <c r="I17437" s="67">
        <v>381937.5</v>
      </c>
      <c r="J17437" s="67">
        <v>365.84</v>
      </c>
      <c r="K17437" s="67">
        <v>381937.5</v>
      </c>
      <c r="L17437" s="67">
        <v>28.02</v>
      </c>
      <c r="M17437" s="67">
        <v>381937.5</v>
      </c>
      <c r="N17437" s="67">
        <v>147.82</v>
      </c>
      <c r="P17437" s="67">
        <v>0</v>
      </c>
      <c r="Q17437" s="67">
        <v>0</v>
      </c>
      <c r="R17437" s="2" t="s">
        <v>161</v>
      </c>
      <c r="S17437" s="2" t="s">
        <v>161</v>
      </c>
      <c r="T17437" s="2" t="s">
        <v>161</v>
      </c>
      <c r="U17437" t="s">
        <v>783</v>
      </c>
    </row>
    <row r="17438" spans="3:21" x14ac:dyDescent="0.3">
      <c r="C17438" t="s">
        <v>32</v>
      </c>
      <c r="D17438" t="s">
        <v>158</v>
      </c>
      <c r="E17438" t="s">
        <v>29</v>
      </c>
      <c r="F17438" t="s">
        <v>159</v>
      </c>
      <c r="G17438" s="2">
        <v>6</v>
      </c>
      <c r="H17438" s="2" t="s">
        <v>310</v>
      </c>
      <c r="I17438" s="67">
        <v>-403.84</v>
      </c>
      <c r="J17438" s="67">
        <v>0</v>
      </c>
      <c r="K17438" s="67">
        <v>-403.84</v>
      </c>
      <c r="L17438" s="67">
        <v>0</v>
      </c>
      <c r="M17438" s="67">
        <v>-403.84</v>
      </c>
      <c r="N17438" s="67">
        <v>0</v>
      </c>
      <c r="P17438" s="67">
        <v>0</v>
      </c>
      <c r="Q17438" s="67">
        <v>0</v>
      </c>
      <c r="U17438" t="s">
        <v>783</v>
      </c>
    </row>
    <row r="17439" spans="3:21" x14ac:dyDescent="0.3">
      <c r="C17439" t="s">
        <v>166</v>
      </c>
      <c r="D17439" t="s">
        <v>158</v>
      </c>
      <c r="E17439" t="s">
        <v>30</v>
      </c>
      <c r="F17439" t="s">
        <v>159</v>
      </c>
      <c r="G17439" s="2">
        <v>6</v>
      </c>
      <c r="H17439" s="2" t="s">
        <v>371</v>
      </c>
      <c r="I17439" s="67">
        <v>496684.78</v>
      </c>
      <c r="J17439" s="67">
        <v>91.81</v>
      </c>
      <c r="K17439" s="67">
        <v>496684.78</v>
      </c>
      <c r="L17439" s="67">
        <v>21.72</v>
      </c>
      <c r="M17439" s="67">
        <v>496684.78</v>
      </c>
      <c r="N17439" s="67">
        <v>298.73</v>
      </c>
      <c r="P17439" s="67">
        <v>0</v>
      </c>
      <c r="Q17439" s="67">
        <v>2980108.68</v>
      </c>
      <c r="R17439" s="2" t="s">
        <v>161</v>
      </c>
      <c r="S17439" s="2" t="s">
        <v>161</v>
      </c>
      <c r="T17439" s="2" t="s">
        <v>161</v>
      </c>
      <c r="U17439" t="s">
        <v>783</v>
      </c>
    </row>
    <row r="17440" spans="3:21" x14ac:dyDescent="0.3">
      <c r="C17440" t="s">
        <v>31</v>
      </c>
      <c r="D17440" t="s">
        <v>158</v>
      </c>
      <c r="E17440" t="s">
        <v>29</v>
      </c>
      <c r="F17440" t="s">
        <v>159</v>
      </c>
      <c r="G17440" s="2">
        <v>4</v>
      </c>
      <c r="H17440" s="2" t="s">
        <v>246</v>
      </c>
      <c r="I17440" s="67">
        <v>-1967.09</v>
      </c>
      <c r="J17440" s="67">
        <v>0</v>
      </c>
      <c r="K17440" s="67">
        <v>-1967.09</v>
      </c>
      <c r="L17440" s="67">
        <v>0</v>
      </c>
      <c r="M17440" s="67">
        <v>-1967.09</v>
      </c>
      <c r="N17440" s="67">
        <v>0</v>
      </c>
      <c r="P17440" s="67">
        <v>0</v>
      </c>
      <c r="Q17440" s="67">
        <v>0</v>
      </c>
      <c r="U17440" t="s">
        <v>783</v>
      </c>
    </row>
    <row r="17441" spans="3:21" x14ac:dyDescent="0.3">
      <c r="C17441" t="s">
        <v>31</v>
      </c>
      <c r="D17441" t="s">
        <v>158</v>
      </c>
      <c r="E17441" t="s">
        <v>30</v>
      </c>
      <c r="F17441" t="s">
        <v>159</v>
      </c>
      <c r="G17441" s="2">
        <v>4</v>
      </c>
      <c r="H17441" s="2" t="s">
        <v>220</v>
      </c>
      <c r="I17441" s="67">
        <v>38080.449999999997</v>
      </c>
      <c r="J17441" s="67">
        <v>0</v>
      </c>
      <c r="K17441" s="67">
        <v>38080.449999999997</v>
      </c>
      <c r="L17441" s="67">
        <v>0</v>
      </c>
      <c r="M17441" s="67">
        <v>38080.449999999997</v>
      </c>
      <c r="N17441" s="67">
        <v>15.69</v>
      </c>
      <c r="P17441" s="67">
        <v>0</v>
      </c>
      <c r="Q17441" s="67">
        <v>152321.79999999999</v>
      </c>
      <c r="R17441" s="2" t="s">
        <v>161</v>
      </c>
      <c r="S17441" s="2" t="s">
        <v>161</v>
      </c>
      <c r="T17441" s="2" t="s">
        <v>165</v>
      </c>
      <c r="U17441" t="s">
        <v>783</v>
      </c>
    </row>
    <row r="17442" spans="3:21" x14ac:dyDescent="0.3">
      <c r="C17442" t="s">
        <v>166</v>
      </c>
      <c r="D17442" t="s">
        <v>158</v>
      </c>
      <c r="E17442" t="s">
        <v>30</v>
      </c>
      <c r="F17442" t="s">
        <v>159</v>
      </c>
      <c r="G17442" s="2">
        <v>-1</v>
      </c>
      <c r="H17442" s="2" t="s">
        <v>300</v>
      </c>
      <c r="I17442" s="67">
        <v>18.329999999999998</v>
      </c>
      <c r="J17442" s="67">
        <v>0</v>
      </c>
      <c r="K17442" s="67">
        <v>18.329999999999998</v>
      </c>
      <c r="L17442" s="67">
        <v>0</v>
      </c>
      <c r="M17442" s="67">
        <v>18.329999999999998</v>
      </c>
      <c r="N17442" s="67">
        <v>0</v>
      </c>
      <c r="P17442" s="67">
        <v>0</v>
      </c>
      <c r="Q17442" s="67">
        <v>0</v>
      </c>
      <c r="R17442" s="2" t="s">
        <v>165</v>
      </c>
      <c r="S17442" s="2" t="s">
        <v>165</v>
      </c>
      <c r="T17442" s="2" t="s">
        <v>165</v>
      </c>
      <c r="U17442" t="s">
        <v>784</v>
      </c>
    </row>
    <row r="17443" spans="3:21" x14ac:dyDescent="0.3">
      <c r="C17443" t="s">
        <v>31</v>
      </c>
      <c r="D17443" t="s">
        <v>158</v>
      </c>
      <c r="E17443" t="s">
        <v>30</v>
      </c>
      <c r="F17443" t="s">
        <v>159</v>
      </c>
      <c r="G17443" s="2">
        <v>2</v>
      </c>
      <c r="H17443" s="2" t="s">
        <v>452</v>
      </c>
      <c r="I17443" s="67">
        <v>16158.01</v>
      </c>
      <c r="J17443" s="67">
        <v>947.72</v>
      </c>
      <c r="K17443" s="67">
        <v>16158.01</v>
      </c>
      <c r="L17443" s="67">
        <v>2.11</v>
      </c>
      <c r="M17443" s="67">
        <v>16158.01</v>
      </c>
      <c r="N17443" s="67">
        <v>10.89</v>
      </c>
      <c r="P17443" s="67">
        <v>0</v>
      </c>
      <c r="Q17443" s="67">
        <v>32316.02</v>
      </c>
      <c r="R17443" s="2" t="s">
        <v>161</v>
      </c>
      <c r="S17443" s="2" t="s">
        <v>165</v>
      </c>
      <c r="T17443" s="2" t="s">
        <v>165</v>
      </c>
      <c r="U17443" t="s">
        <v>783</v>
      </c>
    </row>
    <row r="17444" spans="3:21" x14ac:dyDescent="0.3">
      <c r="C17444" t="s">
        <v>166</v>
      </c>
      <c r="D17444" t="s">
        <v>158</v>
      </c>
      <c r="E17444" t="s">
        <v>29</v>
      </c>
      <c r="F17444" t="s">
        <v>159</v>
      </c>
      <c r="G17444" s="2">
        <v>9</v>
      </c>
      <c r="H17444" s="2" t="s">
        <v>394</v>
      </c>
      <c r="I17444" s="67">
        <v>-778.61</v>
      </c>
      <c r="J17444" s="67">
        <v>0</v>
      </c>
      <c r="K17444" s="67">
        <v>-778.61</v>
      </c>
      <c r="L17444" s="67">
        <v>0</v>
      </c>
      <c r="M17444" s="67">
        <v>-778.61</v>
      </c>
      <c r="N17444" s="67">
        <v>0</v>
      </c>
      <c r="P17444" s="67">
        <v>0</v>
      </c>
      <c r="Q17444" s="67">
        <v>0</v>
      </c>
      <c r="U17444" t="s">
        <v>783</v>
      </c>
    </row>
    <row r="17445" spans="3:21" x14ac:dyDescent="0.3">
      <c r="C17445" t="s">
        <v>166</v>
      </c>
      <c r="D17445" t="s">
        <v>158</v>
      </c>
      <c r="E17445" t="s">
        <v>29</v>
      </c>
      <c r="F17445" t="s">
        <v>159</v>
      </c>
      <c r="G17445" s="2">
        <v>3</v>
      </c>
      <c r="H17445" s="2" t="s">
        <v>665</v>
      </c>
      <c r="I17445" s="67">
        <v>-410.23</v>
      </c>
      <c r="J17445" s="67">
        <v>0</v>
      </c>
      <c r="K17445" s="67">
        <v>-410.23</v>
      </c>
      <c r="L17445" s="67">
        <v>0</v>
      </c>
      <c r="M17445" s="67">
        <v>-410.23</v>
      </c>
      <c r="N17445" s="67">
        <v>0</v>
      </c>
      <c r="P17445" s="67">
        <v>0</v>
      </c>
      <c r="Q17445" s="67">
        <v>0</v>
      </c>
      <c r="U17445" t="s">
        <v>783</v>
      </c>
    </row>
    <row r="17446" spans="3:21" x14ac:dyDescent="0.3">
      <c r="C17446" t="s">
        <v>166</v>
      </c>
      <c r="D17446" t="s">
        <v>158</v>
      </c>
      <c r="E17446" t="s">
        <v>29</v>
      </c>
      <c r="F17446" t="s">
        <v>159</v>
      </c>
      <c r="G17446" s="2">
        <v>-1</v>
      </c>
      <c r="H17446" s="2" t="s">
        <v>183</v>
      </c>
      <c r="I17446" s="67">
        <v>-0.02</v>
      </c>
      <c r="J17446" s="67">
        <v>0</v>
      </c>
      <c r="K17446" s="67">
        <v>-0.02</v>
      </c>
      <c r="L17446" s="67">
        <v>0</v>
      </c>
      <c r="M17446" s="67">
        <v>-0.02</v>
      </c>
      <c r="N17446" s="67">
        <v>0</v>
      </c>
      <c r="O17446" s="2">
        <v>1</v>
      </c>
      <c r="P17446" s="67">
        <v>0</v>
      </c>
      <c r="Q17446" s="67">
        <v>0</v>
      </c>
      <c r="U17446" t="s">
        <v>783</v>
      </c>
    </row>
    <row r="17447" spans="3:21" x14ac:dyDescent="0.3">
      <c r="C17447" t="s">
        <v>32</v>
      </c>
      <c r="D17447" t="s">
        <v>158</v>
      </c>
      <c r="E17447" t="s">
        <v>30</v>
      </c>
      <c r="F17447" t="s">
        <v>159</v>
      </c>
      <c r="G17447" s="2">
        <v>3</v>
      </c>
      <c r="H17447" s="2" t="s">
        <v>467</v>
      </c>
      <c r="I17447" s="67">
        <v>40716.519999999997</v>
      </c>
      <c r="J17447" s="67">
        <v>0</v>
      </c>
      <c r="K17447" s="67">
        <v>40716.519999999997</v>
      </c>
      <c r="L17447" s="67">
        <v>0</v>
      </c>
      <c r="M17447" s="67">
        <v>40716.519999999997</v>
      </c>
      <c r="N17447" s="67">
        <v>0</v>
      </c>
      <c r="P17447" s="67">
        <v>0</v>
      </c>
      <c r="Q17447" s="67">
        <v>122149.56</v>
      </c>
      <c r="R17447" s="2" t="s">
        <v>161</v>
      </c>
      <c r="S17447" s="2" t="s">
        <v>161</v>
      </c>
      <c r="T17447" s="2" t="s">
        <v>161</v>
      </c>
      <c r="U17447" t="s">
        <v>783</v>
      </c>
    </row>
    <row r="17448" spans="3:21" x14ac:dyDescent="0.3">
      <c r="C17448" t="s">
        <v>31</v>
      </c>
      <c r="D17448" t="s">
        <v>158</v>
      </c>
      <c r="E17448" t="s">
        <v>29</v>
      </c>
      <c r="F17448" t="s">
        <v>159</v>
      </c>
      <c r="G17448" s="2">
        <v>-1</v>
      </c>
      <c r="H17448" s="2" t="s">
        <v>396</v>
      </c>
      <c r="I17448" s="67">
        <v>-128966.44</v>
      </c>
      <c r="J17448" s="67">
        <v>0</v>
      </c>
      <c r="K17448" s="67">
        <v>-128966.44</v>
      </c>
      <c r="L17448" s="67">
        <v>0</v>
      </c>
      <c r="M17448" s="67">
        <v>-128966.44</v>
      </c>
      <c r="N17448" s="67">
        <v>0</v>
      </c>
      <c r="P17448" s="67">
        <v>0</v>
      </c>
      <c r="Q17448" s="67">
        <v>0</v>
      </c>
      <c r="U17448" t="s">
        <v>783</v>
      </c>
    </row>
    <row r="17449" spans="3:21" x14ac:dyDescent="0.3">
      <c r="C17449" t="s">
        <v>32</v>
      </c>
      <c r="D17449" t="s">
        <v>158</v>
      </c>
      <c r="E17449" t="s">
        <v>29</v>
      </c>
      <c r="F17449" t="s">
        <v>159</v>
      </c>
      <c r="G17449" s="2">
        <v>1</v>
      </c>
      <c r="H17449" s="2" t="s">
        <v>255</v>
      </c>
      <c r="I17449" s="67">
        <v>-14997.87</v>
      </c>
      <c r="J17449" s="67">
        <v>0</v>
      </c>
      <c r="K17449" s="67">
        <v>-14997.87</v>
      </c>
      <c r="L17449" s="67">
        <v>0</v>
      </c>
      <c r="M17449" s="67">
        <v>-14997.87</v>
      </c>
      <c r="N17449" s="67">
        <v>0</v>
      </c>
      <c r="P17449" s="67">
        <v>0</v>
      </c>
      <c r="Q17449" s="67">
        <v>0</v>
      </c>
      <c r="U17449" t="s">
        <v>783</v>
      </c>
    </row>
    <row r="17450" spans="3:21" x14ac:dyDescent="0.3">
      <c r="C17450" t="s">
        <v>166</v>
      </c>
      <c r="D17450" t="s">
        <v>158</v>
      </c>
      <c r="E17450" t="s">
        <v>30</v>
      </c>
      <c r="F17450" t="s">
        <v>159</v>
      </c>
      <c r="G17450" s="2">
        <v>5</v>
      </c>
      <c r="H17450" s="2" t="s">
        <v>416</v>
      </c>
      <c r="I17450" s="67">
        <v>23212.21</v>
      </c>
      <c r="J17450" s="67">
        <v>2653.58</v>
      </c>
      <c r="K17450" s="67">
        <v>23212.21</v>
      </c>
      <c r="L17450" s="67">
        <v>0.93</v>
      </c>
      <c r="M17450" s="67">
        <v>23212.21</v>
      </c>
      <c r="N17450" s="67">
        <v>8.93</v>
      </c>
      <c r="P17450" s="67">
        <v>0</v>
      </c>
      <c r="Q17450" s="67">
        <v>116061.04999999999</v>
      </c>
      <c r="R17450" s="2" t="s">
        <v>161</v>
      </c>
      <c r="S17450" s="2" t="s">
        <v>165</v>
      </c>
      <c r="T17450" s="2" t="s">
        <v>165</v>
      </c>
      <c r="U17450" t="s">
        <v>783</v>
      </c>
    </row>
    <row r="17451" spans="3:21" x14ac:dyDescent="0.3">
      <c r="C17451" t="s">
        <v>31</v>
      </c>
      <c r="D17451" t="s">
        <v>158</v>
      </c>
      <c r="E17451" t="s">
        <v>30</v>
      </c>
      <c r="F17451" t="s">
        <v>159</v>
      </c>
      <c r="G17451" s="2">
        <v>11</v>
      </c>
      <c r="H17451" s="2" t="s">
        <v>190</v>
      </c>
      <c r="I17451" s="67">
        <v>4340063.97</v>
      </c>
      <c r="J17451" s="67">
        <v>10.32</v>
      </c>
      <c r="K17451" s="67">
        <v>4340063.97</v>
      </c>
      <c r="L17451" s="67">
        <v>48.74</v>
      </c>
      <c r="M17451" s="67">
        <v>4340063.97</v>
      </c>
      <c r="N17451" s="67">
        <v>43.8</v>
      </c>
      <c r="P17451" s="67">
        <v>0</v>
      </c>
      <c r="Q17451" s="67">
        <v>47740703.669999994</v>
      </c>
      <c r="R17451" s="2" t="s">
        <v>161</v>
      </c>
      <c r="S17451" s="2" t="s">
        <v>161</v>
      </c>
      <c r="T17451" s="2" t="s">
        <v>165</v>
      </c>
      <c r="U17451" t="s">
        <v>783</v>
      </c>
    </row>
    <row r="17452" spans="3:21" x14ac:dyDescent="0.3">
      <c r="C17452" t="s">
        <v>166</v>
      </c>
      <c r="D17452" t="s">
        <v>158</v>
      </c>
      <c r="E17452" t="s">
        <v>30</v>
      </c>
      <c r="F17452" t="s">
        <v>159</v>
      </c>
      <c r="G17452" s="2">
        <v>3</v>
      </c>
      <c r="H17452" s="2" t="s">
        <v>303</v>
      </c>
      <c r="I17452" s="67">
        <v>16629157.279999999</v>
      </c>
      <c r="J17452" s="67">
        <v>2338.64</v>
      </c>
      <c r="K17452" s="67">
        <v>16629157.279999999</v>
      </c>
      <c r="L17452" s="67">
        <v>1110.83</v>
      </c>
      <c r="M17452" s="67">
        <v>16629157.279999999</v>
      </c>
      <c r="N17452" s="67">
        <v>10638.89</v>
      </c>
      <c r="P17452" s="67">
        <v>72.36</v>
      </c>
      <c r="Q17452" s="67">
        <v>49887471.839999996</v>
      </c>
      <c r="R17452" s="2" t="s">
        <v>161</v>
      </c>
      <c r="S17452" s="2" t="s">
        <v>161</v>
      </c>
      <c r="T17452" s="2" t="s">
        <v>161</v>
      </c>
      <c r="U17452" t="s">
        <v>783</v>
      </c>
    </row>
    <row r="17453" spans="3:21" x14ac:dyDescent="0.3">
      <c r="C17453" t="s">
        <v>166</v>
      </c>
      <c r="D17453" t="s">
        <v>158</v>
      </c>
      <c r="E17453" t="s">
        <v>29</v>
      </c>
      <c r="F17453" t="s">
        <v>159</v>
      </c>
      <c r="G17453" s="2">
        <v>-1</v>
      </c>
      <c r="H17453" s="2" t="s">
        <v>184</v>
      </c>
      <c r="I17453" s="67">
        <v>-27246.1</v>
      </c>
      <c r="J17453" s="67">
        <v>0</v>
      </c>
      <c r="K17453" s="67">
        <v>-27246.1</v>
      </c>
      <c r="L17453" s="67">
        <v>0</v>
      </c>
      <c r="M17453" s="67">
        <v>-27246.1</v>
      </c>
      <c r="N17453" s="67">
        <v>0</v>
      </c>
      <c r="P17453" s="67">
        <v>0</v>
      </c>
      <c r="Q17453" s="67">
        <v>0</v>
      </c>
      <c r="U17453" t="s">
        <v>783</v>
      </c>
    </row>
    <row r="17454" spans="3:21" x14ac:dyDescent="0.3">
      <c r="C17454" t="s">
        <v>32</v>
      </c>
      <c r="D17454" t="s">
        <v>158</v>
      </c>
      <c r="E17454" t="s">
        <v>30</v>
      </c>
      <c r="F17454" t="s">
        <v>159</v>
      </c>
      <c r="G17454" s="2">
        <v>1</v>
      </c>
      <c r="H17454" s="2" t="s">
        <v>197</v>
      </c>
      <c r="I17454" s="67">
        <v>4461.92</v>
      </c>
      <c r="J17454" s="67">
        <v>0.11</v>
      </c>
      <c r="K17454" s="67">
        <v>4461.92</v>
      </c>
      <c r="L17454" s="67">
        <v>0.05</v>
      </c>
      <c r="M17454" s="67">
        <v>4461.92</v>
      </c>
      <c r="N17454" s="67">
        <v>0.49</v>
      </c>
      <c r="P17454" s="67">
        <v>0</v>
      </c>
      <c r="Q17454" s="67">
        <v>4461.92</v>
      </c>
      <c r="R17454" s="2" t="s">
        <v>161</v>
      </c>
      <c r="S17454" s="2" t="s">
        <v>161</v>
      </c>
      <c r="T17454" s="2" t="s">
        <v>161</v>
      </c>
      <c r="U17454" t="s">
        <v>783</v>
      </c>
    </row>
    <row r="17455" spans="3:21" x14ac:dyDescent="0.3">
      <c r="C17455" t="s">
        <v>166</v>
      </c>
      <c r="D17455" t="s">
        <v>158</v>
      </c>
      <c r="E17455" t="s">
        <v>30</v>
      </c>
      <c r="F17455" t="s">
        <v>159</v>
      </c>
      <c r="G17455" s="2">
        <v>5</v>
      </c>
      <c r="H17455" s="2" t="s">
        <v>453</v>
      </c>
      <c r="I17455" s="67">
        <v>151522</v>
      </c>
      <c r="J17455" s="67">
        <v>18.920000000000002</v>
      </c>
      <c r="K17455" s="67">
        <v>151522</v>
      </c>
      <c r="L17455" s="67">
        <v>2.66</v>
      </c>
      <c r="M17455" s="67">
        <v>151522</v>
      </c>
      <c r="N17455" s="67">
        <v>147.13</v>
      </c>
      <c r="P17455" s="67">
        <v>0</v>
      </c>
      <c r="Q17455" s="67">
        <v>757610</v>
      </c>
      <c r="R17455" s="2" t="s">
        <v>161</v>
      </c>
      <c r="S17455" s="2" t="s">
        <v>161</v>
      </c>
      <c r="T17455" s="2" t="s">
        <v>161</v>
      </c>
      <c r="U17455" t="s">
        <v>783</v>
      </c>
    </row>
    <row r="17456" spans="3:21" x14ac:dyDescent="0.3">
      <c r="C17456" t="s">
        <v>31</v>
      </c>
      <c r="D17456" t="s">
        <v>158</v>
      </c>
      <c r="E17456" t="s">
        <v>29</v>
      </c>
      <c r="F17456" t="s">
        <v>159</v>
      </c>
      <c r="G17456" s="2">
        <v>6</v>
      </c>
      <c r="H17456" s="2" t="s">
        <v>458</v>
      </c>
      <c r="I17456" s="67">
        <v>-15734.66</v>
      </c>
      <c r="J17456" s="67">
        <v>0</v>
      </c>
      <c r="K17456" s="67">
        <v>-15734.66</v>
      </c>
      <c r="L17456" s="67">
        <v>0</v>
      </c>
      <c r="M17456" s="67">
        <v>-15734.66</v>
      </c>
      <c r="N17456" s="67">
        <v>0</v>
      </c>
      <c r="P17456" s="67">
        <v>0</v>
      </c>
      <c r="Q17456" s="67">
        <v>0</v>
      </c>
      <c r="U17456" t="s">
        <v>783</v>
      </c>
    </row>
    <row r="17457" spans="3:21" x14ac:dyDescent="0.3">
      <c r="C17457" t="s">
        <v>166</v>
      </c>
      <c r="D17457" t="s">
        <v>158</v>
      </c>
      <c r="E17457" t="s">
        <v>30</v>
      </c>
      <c r="F17457" t="s">
        <v>159</v>
      </c>
      <c r="G17457" s="2">
        <v>3</v>
      </c>
      <c r="H17457" s="2" t="s">
        <v>590</v>
      </c>
      <c r="I17457" s="67">
        <v>62600.58</v>
      </c>
      <c r="J17457" s="67">
        <v>410402.56</v>
      </c>
      <c r="K17457" s="67">
        <v>62600.58</v>
      </c>
      <c r="L17457" s="67">
        <v>15236.2</v>
      </c>
      <c r="M17457" s="67">
        <v>62600.58</v>
      </c>
      <c r="N17457" s="67">
        <v>127417.58</v>
      </c>
      <c r="P17457" s="67">
        <v>0</v>
      </c>
      <c r="Q17457" s="67">
        <v>187801.74</v>
      </c>
      <c r="R17457" s="2" t="s">
        <v>161</v>
      </c>
      <c r="S17457" s="2" t="s">
        <v>161</v>
      </c>
      <c r="T17457" s="2" t="s">
        <v>161</v>
      </c>
      <c r="U17457" t="s">
        <v>783</v>
      </c>
    </row>
    <row r="17458" spans="3:21" x14ac:dyDescent="0.3">
      <c r="C17458" t="s">
        <v>166</v>
      </c>
      <c r="D17458" t="s">
        <v>158</v>
      </c>
      <c r="E17458" t="s">
        <v>30</v>
      </c>
      <c r="F17458" t="s">
        <v>159</v>
      </c>
      <c r="G17458" s="2">
        <v>4</v>
      </c>
      <c r="H17458" s="2" t="s">
        <v>259</v>
      </c>
      <c r="I17458" s="67">
        <v>112814.54</v>
      </c>
      <c r="J17458" s="67">
        <v>10.37</v>
      </c>
      <c r="K17458" s="67">
        <v>112814.54</v>
      </c>
      <c r="L17458" s="67">
        <v>2058.11</v>
      </c>
      <c r="M17458" s="67">
        <v>112814.54</v>
      </c>
      <c r="N17458" s="67">
        <v>47.19</v>
      </c>
      <c r="P17458" s="67">
        <v>0</v>
      </c>
      <c r="Q17458" s="67">
        <v>451258.16</v>
      </c>
      <c r="R17458" s="2" t="s">
        <v>165</v>
      </c>
      <c r="S17458" s="2" t="s">
        <v>161</v>
      </c>
      <c r="T17458" s="2" t="s">
        <v>165</v>
      </c>
      <c r="U17458" t="s">
        <v>783</v>
      </c>
    </row>
    <row r="17459" spans="3:21" x14ac:dyDescent="0.3">
      <c r="C17459" t="s">
        <v>166</v>
      </c>
      <c r="D17459" t="s">
        <v>158</v>
      </c>
      <c r="E17459" t="s">
        <v>29</v>
      </c>
      <c r="F17459" t="s">
        <v>159</v>
      </c>
      <c r="G17459" s="2">
        <v>3</v>
      </c>
      <c r="H17459" s="2" t="s">
        <v>431</v>
      </c>
      <c r="I17459" s="67">
        <v>-81821.8</v>
      </c>
      <c r="J17459" s="67">
        <v>0</v>
      </c>
      <c r="K17459" s="67">
        <v>-81821.8</v>
      </c>
      <c r="L17459" s="67">
        <v>0</v>
      </c>
      <c r="M17459" s="67">
        <v>-81821.8</v>
      </c>
      <c r="N17459" s="67">
        <v>0</v>
      </c>
      <c r="P17459" s="67">
        <v>-706.96</v>
      </c>
      <c r="Q17459" s="67">
        <v>0</v>
      </c>
      <c r="U17459" t="s">
        <v>783</v>
      </c>
    </row>
    <row r="17460" spans="3:21" x14ac:dyDescent="0.3">
      <c r="C17460" t="s">
        <v>166</v>
      </c>
      <c r="D17460" t="s">
        <v>158</v>
      </c>
      <c r="E17460" t="s">
        <v>30</v>
      </c>
      <c r="F17460" t="s">
        <v>159</v>
      </c>
      <c r="G17460" s="2">
        <v>-1</v>
      </c>
      <c r="H17460" s="2" t="s">
        <v>190</v>
      </c>
      <c r="I17460" s="67">
        <v>-43.11</v>
      </c>
      <c r="J17460" s="67">
        <v>0</v>
      </c>
      <c r="K17460" s="67">
        <v>-43.11</v>
      </c>
      <c r="L17460" s="67">
        <v>0</v>
      </c>
      <c r="M17460" s="67">
        <v>-43.11</v>
      </c>
      <c r="N17460" s="67">
        <v>0</v>
      </c>
      <c r="P17460" s="67">
        <v>0</v>
      </c>
      <c r="Q17460" s="67">
        <v>0</v>
      </c>
      <c r="R17460" s="2" t="s">
        <v>165</v>
      </c>
      <c r="S17460" s="2" t="s">
        <v>165</v>
      </c>
      <c r="T17460" s="2" t="s">
        <v>165</v>
      </c>
      <c r="U17460" t="s">
        <v>783</v>
      </c>
    </row>
    <row r="17461" spans="3:21" x14ac:dyDescent="0.3">
      <c r="C17461" t="s">
        <v>31</v>
      </c>
      <c r="D17461" t="s">
        <v>158</v>
      </c>
      <c r="E17461" t="s">
        <v>30</v>
      </c>
      <c r="F17461" t="s">
        <v>159</v>
      </c>
      <c r="G17461" s="2">
        <v>1</v>
      </c>
      <c r="H17461" s="2" t="s">
        <v>565</v>
      </c>
      <c r="I17461" s="67">
        <v>4971.16</v>
      </c>
      <c r="J17461" s="67">
        <v>0</v>
      </c>
      <c r="K17461" s="67">
        <v>4971.16</v>
      </c>
      <c r="L17461" s="67">
        <v>0</v>
      </c>
      <c r="M17461" s="67">
        <v>4971.16</v>
      </c>
      <c r="N17461" s="67">
        <v>0</v>
      </c>
      <c r="P17461" s="67">
        <v>0</v>
      </c>
      <c r="Q17461" s="67">
        <v>4971.16</v>
      </c>
      <c r="R17461" s="2" t="s">
        <v>161</v>
      </c>
      <c r="S17461" s="2" t="s">
        <v>161</v>
      </c>
      <c r="T17461" s="2" t="s">
        <v>161</v>
      </c>
      <c r="U17461" t="s">
        <v>783</v>
      </c>
    </row>
    <row r="17462" spans="3:21" x14ac:dyDescent="0.3">
      <c r="C17462" t="s">
        <v>166</v>
      </c>
      <c r="D17462" t="s">
        <v>158</v>
      </c>
      <c r="E17462" t="s">
        <v>29</v>
      </c>
      <c r="F17462" t="s">
        <v>159</v>
      </c>
      <c r="G17462" s="2">
        <v>2</v>
      </c>
      <c r="H17462" s="2" t="s">
        <v>646</v>
      </c>
      <c r="I17462" s="67">
        <v>-656.21</v>
      </c>
      <c r="J17462" s="67">
        <v>0</v>
      </c>
      <c r="K17462" s="67">
        <v>-656.21</v>
      </c>
      <c r="L17462" s="67">
        <v>0</v>
      </c>
      <c r="M17462" s="67">
        <v>-656.21</v>
      </c>
      <c r="N17462" s="67">
        <v>0</v>
      </c>
      <c r="P17462" s="67">
        <v>0</v>
      </c>
      <c r="Q17462" s="67">
        <v>0</v>
      </c>
      <c r="U17462" t="s">
        <v>783</v>
      </c>
    </row>
    <row r="17463" spans="3:21" x14ac:dyDescent="0.3">
      <c r="C17463" t="s">
        <v>166</v>
      </c>
      <c r="D17463" t="s">
        <v>158</v>
      </c>
      <c r="E17463" t="s">
        <v>29</v>
      </c>
      <c r="F17463" t="s">
        <v>159</v>
      </c>
      <c r="G17463" s="2">
        <v>0</v>
      </c>
      <c r="H17463" s="2" t="s">
        <v>449</v>
      </c>
      <c r="I17463" s="67">
        <v>-18110.349999999999</v>
      </c>
      <c r="J17463" s="67">
        <v>0</v>
      </c>
      <c r="K17463" s="67">
        <v>-18110.349999999999</v>
      </c>
      <c r="L17463" s="67">
        <v>0</v>
      </c>
      <c r="M17463" s="67">
        <v>-18110.349999999999</v>
      </c>
      <c r="N17463" s="67">
        <v>0</v>
      </c>
      <c r="P17463" s="67">
        <v>0</v>
      </c>
      <c r="Q17463" s="67">
        <v>0</v>
      </c>
      <c r="U17463" t="s">
        <v>783</v>
      </c>
    </row>
    <row r="17464" spans="3:21" x14ac:dyDescent="0.3">
      <c r="C17464" t="s">
        <v>31</v>
      </c>
      <c r="D17464" t="s">
        <v>158</v>
      </c>
      <c r="E17464" t="s">
        <v>30</v>
      </c>
      <c r="F17464" t="s">
        <v>159</v>
      </c>
      <c r="G17464" s="2">
        <v>0</v>
      </c>
      <c r="H17464" s="2" t="s">
        <v>239</v>
      </c>
      <c r="I17464" s="67">
        <v>34274.28</v>
      </c>
      <c r="J17464" s="67">
        <v>3.8</v>
      </c>
      <c r="K17464" s="67">
        <v>34274.28</v>
      </c>
      <c r="L17464" s="67">
        <v>20.38</v>
      </c>
      <c r="M17464" s="67">
        <v>34274.28</v>
      </c>
      <c r="N17464" s="67">
        <v>15.39</v>
      </c>
      <c r="P17464" s="67">
        <v>0</v>
      </c>
      <c r="Q17464" s="67">
        <v>0</v>
      </c>
      <c r="R17464" s="2" t="s">
        <v>161</v>
      </c>
      <c r="S17464" s="2" t="s">
        <v>161</v>
      </c>
      <c r="T17464" s="2" t="s">
        <v>165</v>
      </c>
      <c r="U17464" t="s">
        <v>783</v>
      </c>
    </row>
    <row r="17465" spans="3:21" x14ac:dyDescent="0.3">
      <c r="C17465" t="s">
        <v>32</v>
      </c>
      <c r="D17465" t="s">
        <v>158</v>
      </c>
      <c r="E17465" t="s">
        <v>30</v>
      </c>
      <c r="F17465" t="s">
        <v>159</v>
      </c>
      <c r="G17465" s="2">
        <v>6</v>
      </c>
      <c r="H17465" s="2" t="s">
        <v>218</v>
      </c>
      <c r="I17465" s="67">
        <v>1077458.01</v>
      </c>
      <c r="J17465" s="67">
        <v>49.49</v>
      </c>
      <c r="K17465" s="67">
        <v>1077458.01</v>
      </c>
      <c r="L17465" s="67">
        <v>6.95</v>
      </c>
      <c r="M17465" s="67">
        <v>1077458.01</v>
      </c>
      <c r="N17465" s="67">
        <v>384.83</v>
      </c>
      <c r="P17465" s="67">
        <v>0</v>
      </c>
      <c r="Q17465" s="67">
        <v>6464748.0600000005</v>
      </c>
      <c r="R17465" s="2" t="s">
        <v>161</v>
      </c>
      <c r="S17465" s="2" t="s">
        <v>161</v>
      </c>
      <c r="T17465" s="2" t="s">
        <v>161</v>
      </c>
      <c r="U17465" t="s">
        <v>783</v>
      </c>
    </row>
    <row r="17466" spans="3:21" x14ac:dyDescent="0.3">
      <c r="C17466" t="s">
        <v>166</v>
      </c>
      <c r="D17466" t="s">
        <v>158</v>
      </c>
      <c r="E17466" t="s">
        <v>30</v>
      </c>
      <c r="F17466" t="s">
        <v>159</v>
      </c>
      <c r="G17466" s="2">
        <v>0</v>
      </c>
      <c r="H17466" s="2" t="s">
        <v>167</v>
      </c>
      <c r="I17466" s="67">
        <v>2650.92</v>
      </c>
      <c r="J17466" s="67">
        <v>0.08</v>
      </c>
      <c r="K17466" s="67">
        <v>2650.92</v>
      </c>
      <c r="L17466" s="67">
        <v>0.19</v>
      </c>
      <c r="M17466" s="67">
        <v>2650.92</v>
      </c>
      <c r="N17466" s="67">
        <v>2.7</v>
      </c>
      <c r="P17466" s="67">
        <v>0</v>
      </c>
      <c r="Q17466" s="67">
        <v>0</v>
      </c>
      <c r="R17466" s="2" t="s">
        <v>161</v>
      </c>
      <c r="S17466" s="2" t="s">
        <v>161</v>
      </c>
      <c r="T17466" s="2" t="s">
        <v>165</v>
      </c>
      <c r="U17466" t="s">
        <v>783</v>
      </c>
    </row>
    <row r="17467" spans="3:21" x14ac:dyDescent="0.3">
      <c r="C17467" t="s">
        <v>166</v>
      </c>
      <c r="D17467" t="s">
        <v>158</v>
      </c>
      <c r="E17467" t="s">
        <v>29</v>
      </c>
      <c r="F17467" t="s">
        <v>159</v>
      </c>
      <c r="G17467" s="2">
        <v>-1</v>
      </c>
      <c r="H17467" s="2" t="s">
        <v>210</v>
      </c>
      <c r="I17467" s="67">
        <v>-2923.77</v>
      </c>
      <c r="J17467" s="67">
        <v>0</v>
      </c>
      <c r="K17467" s="67">
        <v>-2923.77</v>
      </c>
      <c r="L17467" s="67">
        <v>0</v>
      </c>
      <c r="M17467" s="67">
        <v>-2923.77</v>
      </c>
      <c r="N17467" s="67">
        <v>0</v>
      </c>
      <c r="P17467" s="67">
        <v>0</v>
      </c>
      <c r="Q17467" s="67">
        <v>0</v>
      </c>
      <c r="U17467" t="s">
        <v>783</v>
      </c>
    </row>
    <row r="17468" spans="3:21" x14ac:dyDescent="0.3">
      <c r="C17468" t="s">
        <v>166</v>
      </c>
      <c r="D17468" t="s">
        <v>158</v>
      </c>
      <c r="E17468" t="s">
        <v>29</v>
      </c>
      <c r="F17468" t="s">
        <v>159</v>
      </c>
      <c r="G17468" s="2">
        <v>-1</v>
      </c>
      <c r="H17468" s="2" t="s">
        <v>193</v>
      </c>
      <c r="I17468" s="67">
        <v>-0.08</v>
      </c>
      <c r="J17468" s="67">
        <v>0</v>
      </c>
      <c r="K17468" s="67">
        <v>-0.08</v>
      </c>
      <c r="L17468" s="67">
        <v>0</v>
      </c>
      <c r="M17468" s="67">
        <v>-0.08</v>
      </c>
      <c r="N17468" s="67">
        <v>0</v>
      </c>
      <c r="P17468" s="67">
        <v>0</v>
      </c>
      <c r="Q17468" s="67">
        <v>0</v>
      </c>
      <c r="U17468" t="s">
        <v>783</v>
      </c>
    </row>
    <row r="17469" spans="3:21" x14ac:dyDescent="0.3">
      <c r="C17469" t="s">
        <v>31</v>
      </c>
      <c r="D17469" t="s">
        <v>158</v>
      </c>
      <c r="E17469" t="s">
        <v>30</v>
      </c>
      <c r="F17469" t="s">
        <v>159</v>
      </c>
      <c r="G17469" s="2">
        <v>-1</v>
      </c>
      <c r="H17469" s="2" t="s">
        <v>368</v>
      </c>
      <c r="I17469" s="67">
        <v>34594.370000000003</v>
      </c>
      <c r="J17469" s="67">
        <v>1.68</v>
      </c>
      <c r="K17469" s="67">
        <v>34594.370000000003</v>
      </c>
      <c r="L17469" s="67">
        <v>0.76</v>
      </c>
      <c r="M17469" s="67">
        <v>34594.370000000003</v>
      </c>
      <c r="N17469" s="67">
        <v>9.43</v>
      </c>
      <c r="P17469" s="67">
        <v>0</v>
      </c>
      <c r="Q17469" s="67">
        <v>0</v>
      </c>
      <c r="R17469" s="2" t="s">
        <v>161</v>
      </c>
      <c r="S17469" s="2" t="s">
        <v>161</v>
      </c>
      <c r="T17469" s="2" t="s">
        <v>161</v>
      </c>
      <c r="U17469" t="s">
        <v>783</v>
      </c>
    </row>
    <row r="17470" spans="3:21" x14ac:dyDescent="0.3">
      <c r="C17470" t="s">
        <v>166</v>
      </c>
      <c r="D17470" t="s">
        <v>158</v>
      </c>
      <c r="E17470" t="s">
        <v>30</v>
      </c>
      <c r="F17470" t="s">
        <v>159</v>
      </c>
      <c r="G17470" s="2">
        <v>-1</v>
      </c>
      <c r="H17470" s="2" t="s">
        <v>203</v>
      </c>
      <c r="I17470" s="67">
        <v>2341.08</v>
      </c>
      <c r="J17470" s="67">
        <v>0.18</v>
      </c>
      <c r="K17470" s="67">
        <v>2341.08</v>
      </c>
      <c r="L17470" s="67">
        <v>0.08</v>
      </c>
      <c r="M17470" s="67">
        <v>2341.08</v>
      </c>
      <c r="N17470" s="67">
        <v>2.4</v>
      </c>
      <c r="P17470" s="67">
        <v>0</v>
      </c>
      <c r="Q17470" s="67">
        <v>0</v>
      </c>
      <c r="R17470" s="2" t="s">
        <v>161</v>
      </c>
      <c r="S17470" s="2" t="s">
        <v>161</v>
      </c>
      <c r="T17470" s="2" t="s">
        <v>161</v>
      </c>
      <c r="U17470" t="s">
        <v>783</v>
      </c>
    </row>
    <row r="17471" spans="3:21" x14ac:dyDescent="0.3">
      <c r="C17471" t="s">
        <v>166</v>
      </c>
      <c r="D17471" t="s">
        <v>158</v>
      </c>
      <c r="E17471" t="s">
        <v>29</v>
      </c>
      <c r="F17471" t="s">
        <v>159</v>
      </c>
      <c r="G17471" s="2">
        <v>2</v>
      </c>
      <c r="H17471" s="2" t="s">
        <v>579</v>
      </c>
      <c r="I17471" s="67">
        <v>-42.44</v>
      </c>
      <c r="J17471" s="67">
        <v>0</v>
      </c>
      <c r="K17471" s="67">
        <v>-42.44</v>
      </c>
      <c r="L17471" s="67">
        <v>0</v>
      </c>
      <c r="M17471" s="67">
        <v>-42.44</v>
      </c>
      <c r="N17471" s="67">
        <v>0</v>
      </c>
      <c r="P17471" s="67">
        <v>0</v>
      </c>
      <c r="Q17471" s="67">
        <v>0</v>
      </c>
      <c r="U17471" t="s">
        <v>783</v>
      </c>
    </row>
    <row r="17472" spans="3:21" x14ac:dyDescent="0.3">
      <c r="C17472" t="s">
        <v>166</v>
      </c>
      <c r="D17472" t="s">
        <v>158</v>
      </c>
      <c r="E17472" t="s">
        <v>30</v>
      </c>
      <c r="F17472" t="s">
        <v>159</v>
      </c>
      <c r="G17472" s="2">
        <v>2</v>
      </c>
      <c r="H17472" s="2" t="s">
        <v>610</v>
      </c>
      <c r="I17472" s="67">
        <v>31892.98</v>
      </c>
      <c r="J17472" s="67">
        <v>0.6</v>
      </c>
      <c r="K17472" s="67">
        <v>31892.98</v>
      </c>
      <c r="L17472" s="67">
        <v>0.27</v>
      </c>
      <c r="M17472" s="67">
        <v>31892.98</v>
      </c>
      <c r="N17472" s="67">
        <v>3.37</v>
      </c>
      <c r="P17472" s="67">
        <v>143.25</v>
      </c>
      <c r="Q17472" s="67">
        <v>63785.96</v>
      </c>
      <c r="R17472" s="2" t="s">
        <v>161</v>
      </c>
      <c r="S17472" s="2" t="s">
        <v>161</v>
      </c>
      <c r="T17472" s="2" t="s">
        <v>161</v>
      </c>
      <c r="U17472" t="s">
        <v>783</v>
      </c>
    </row>
    <row r="17473" spans="3:21" x14ac:dyDescent="0.3">
      <c r="C17473" t="s">
        <v>166</v>
      </c>
      <c r="D17473" t="s">
        <v>158</v>
      </c>
      <c r="E17473" t="s">
        <v>30</v>
      </c>
      <c r="F17473" t="s">
        <v>159</v>
      </c>
      <c r="G17473" s="2">
        <v>5</v>
      </c>
      <c r="H17473" s="2" t="s">
        <v>281</v>
      </c>
      <c r="I17473" s="67">
        <v>172817.32</v>
      </c>
      <c r="J17473" s="67">
        <v>389.98</v>
      </c>
      <c r="K17473" s="67">
        <v>172817.32</v>
      </c>
      <c r="L17473" s="67">
        <v>29.87</v>
      </c>
      <c r="M17473" s="67">
        <v>172817.32</v>
      </c>
      <c r="N17473" s="67">
        <v>157.57</v>
      </c>
      <c r="P17473" s="67">
        <v>0</v>
      </c>
      <c r="Q17473" s="67">
        <v>864086.60000000009</v>
      </c>
      <c r="R17473" s="2" t="s">
        <v>161</v>
      </c>
      <c r="S17473" s="2" t="s">
        <v>161</v>
      </c>
      <c r="T17473" s="2" t="s">
        <v>161</v>
      </c>
      <c r="U17473" t="s">
        <v>783</v>
      </c>
    </row>
    <row r="17474" spans="3:21" x14ac:dyDescent="0.3">
      <c r="C17474" t="s">
        <v>31</v>
      </c>
      <c r="D17474" t="s">
        <v>158</v>
      </c>
      <c r="E17474" t="s">
        <v>29</v>
      </c>
      <c r="F17474" t="s">
        <v>159</v>
      </c>
      <c r="G17474" s="2">
        <v>4</v>
      </c>
      <c r="H17474" s="2" t="s">
        <v>183</v>
      </c>
      <c r="I17474" s="67">
        <v>-1462.83</v>
      </c>
      <c r="J17474" s="67">
        <v>0</v>
      </c>
      <c r="K17474" s="67">
        <v>-1462.83</v>
      </c>
      <c r="L17474" s="67">
        <v>0</v>
      </c>
      <c r="M17474" s="67">
        <v>-1462.83</v>
      </c>
      <c r="N17474" s="67">
        <v>0</v>
      </c>
      <c r="P17474" s="67">
        <v>0</v>
      </c>
      <c r="Q17474" s="67">
        <v>0</v>
      </c>
      <c r="U17474" t="s">
        <v>783</v>
      </c>
    </row>
    <row r="17475" spans="3:21" x14ac:dyDescent="0.3">
      <c r="C17475" t="s">
        <v>166</v>
      </c>
      <c r="D17475" t="s">
        <v>158</v>
      </c>
      <c r="E17475" t="s">
        <v>30</v>
      </c>
      <c r="F17475" t="s">
        <v>159</v>
      </c>
      <c r="G17475" s="2">
        <v>4</v>
      </c>
      <c r="H17475" s="2" t="s">
        <v>316</v>
      </c>
      <c r="I17475" s="67">
        <v>397711.95</v>
      </c>
      <c r="J17475" s="67">
        <v>1713.64</v>
      </c>
      <c r="K17475" s="67">
        <v>397711.95</v>
      </c>
      <c r="L17475" s="67">
        <v>1455.81</v>
      </c>
      <c r="M17475" s="67">
        <v>397711.95</v>
      </c>
      <c r="N17475" s="67">
        <v>143.71</v>
      </c>
      <c r="P17475" s="67">
        <v>0</v>
      </c>
      <c r="Q17475" s="67">
        <v>1590847.8</v>
      </c>
      <c r="R17475" s="2" t="s">
        <v>161</v>
      </c>
      <c r="S17475" s="2" t="s">
        <v>161</v>
      </c>
      <c r="T17475" s="2" t="s">
        <v>165</v>
      </c>
      <c r="U17475" t="s">
        <v>783</v>
      </c>
    </row>
    <row r="17476" spans="3:21" x14ac:dyDescent="0.3">
      <c r="C17476" t="s">
        <v>166</v>
      </c>
      <c r="D17476" t="s">
        <v>158</v>
      </c>
      <c r="E17476" t="s">
        <v>30</v>
      </c>
      <c r="F17476" t="s">
        <v>159</v>
      </c>
      <c r="G17476" s="2">
        <v>-1</v>
      </c>
      <c r="H17476" s="2" t="s">
        <v>190</v>
      </c>
      <c r="I17476" s="67">
        <v>25676484.829999998</v>
      </c>
      <c r="J17476" s="67">
        <v>239.33</v>
      </c>
      <c r="K17476" s="67">
        <v>25676484.829999998</v>
      </c>
      <c r="L17476" s="67">
        <v>107.52</v>
      </c>
      <c r="M17476" s="67">
        <v>25676484.829999998</v>
      </c>
      <c r="N17476" s="67">
        <v>1340.53</v>
      </c>
      <c r="P17476" s="67">
        <v>0</v>
      </c>
      <c r="Q17476" s="67">
        <v>0</v>
      </c>
      <c r="R17476" s="2" t="s">
        <v>161</v>
      </c>
      <c r="S17476" s="2" t="s">
        <v>161</v>
      </c>
      <c r="T17476" s="2" t="s">
        <v>161</v>
      </c>
      <c r="U17476" t="s">
        <v>783</v>
      </c>
    </row>
    <row r="17477" spans="3:21" x14ac:dyDescent="0.3">
      <c r="C17477" t="s">
        <v>166</v>
      </c>
      <c r="D17477" t="s">
        <v>158</v>
      </c>
      <c r="E17477" t="s">
        <v>30</v>
      </c>
      <c r="F17477" t="s">
        <v>159</v>
      </c>
      <c r="G17477" s="2">
        <v>1</v>
      </c>
      <c r="H17477" s="2" t="s">
        <v>449</v>
      </c>
      <c r="I17477" s="67">
        <v>1718442.94</v>
      </c>
      <c r="J17477" s="67">
        <v>149.11000000000001</v>
      </c>
      <c r="K17477" s="67">
        <v>1718442.94</v>
      </c>
      <c r="L17477" s="67">
        <v>70.83</v>
      </c>
      <c r="M17477" s="67">
        <v>1718442.94</v>
      </c>
      <c r="N17477" s="67">
        <v>678.33</v>
      </c>
      <c r="P17477" s="67">
        <v>0</v>
      </c>
      <c r="Q17477" s="67">
        <v>1718442.94</v>
      </c>
      <c r="R17477" s="2" t="s">
        <v>161</v>
      </c>
      <c r="S17477" s="2" t="s">
        <v>161</v>
      </c>
      <c r="T17477" s="2" t="s">
        <v>161</v>
      </c>
      <c r="U17477" t="s">
        <v>783</v>
      </c>
    </row>
    <row r="17478" spans="3:21" x14ac:dyDescent="0.3">
      <c r="C17478" t="s">
        <v>166</v>
      </c>
      <c r="D17478" t="s">
        <v>158</v>
      </c>
      <c r="E17478" t="s">
        <v>29</v>
      </c>
      <c r="F17478" t="s">
        <v>159</v>
      </c>
      <c r="G17478" s="2">
        <v>4</v>
      </c>
      <c r="H17478" s="2" t="s">
        <v>551</v>
      </c>
      <c r="I17478" s="67">
        <v>-348.86</v>
      </c>
      <c r="J17478" s="67">
        <v>0</v>
      </c>
      <c r="K17478" s="67">
        <v>-348.86</v>
      </c>
      <c r="L17478" s="67">
        <v>0</v>
      </c>
      <c r="M17478" s="67">
        <v>-348.86</v>
      </c>
      <c r="N17478" s="67">
        <v>0</v>
      </c>
      <c r="P17478" s="67">
        <v>0</v>
      </c>
      <c r="Q17478" s="67">
        <v>0</v>
      </c>
      <c r="U17478" t="s">
        <v>783</v>
      </c>
    </row>
    <row r="17479" spans="3:21" x14ac:dyDescent="0.3">
      <c r="C17479" t="s">
        <v>166</v>
      </c>
      <c r="D17479" t="s">
        <v>158</v>
      </c>
      <c r="E17479" t="s">
        <v>30</v>
      </c>
      <c r="F17479" t="s">
        <v>159</v>
      </c>
      <c r="G17479" s="2">
        <v>0</v>
      </c>
      <c r="H17479" s="2" t="s">
        <v>594</v>
      </c>
      <c r="I17479" s="67">
        <v>29015.02</v>
      </c>
      <c r="J17479" s="67">
        <v>10.43</v>
      </c>
      <c r="K17479" s="67">
        <v>29015.02</v>
      </c>
      <c r="L17479" s="67">
        <v>2.11</v>
      </c>
      <c r="M17479" s="67">
        <v>29015.02</v>
      </c>
      <c r="N17479" s="67">
        <v>16.72</v>
      </c>
      <c r="P17479" s="67">
        <v>0</v>
      </c>
      <c r="Q17479" s="67">
        <v>0</v>
      </c>
      <c r="R17479" s="2" t="s">
        <v>161</v>
      </c>
      <c r="S17479" s="2" t="s">
        <v>161</v>
      </c>
      <c r="T17479" s="2" t="s">
        <v>161</v>
      </c>
      <c r="U17479" t="s">
        <v>783</v>
      </c>
    </row>
    <row r="17480" spans="3:21" x14ac:dyDescent="0.3">
      <c r="C17480" t="s">
        <v>166</v>
      </c>
      <c r="D17480" t="s">
        <v>158</v>
      </c>
      <c r="E17480" t="s">
        <v>30</v>
      </c>
      <c r="F17480" t="s">
        <v>159</v>
      </c>
      <c r="G17480" s="2">
        <v>0</v>
      </c>
      <c r="H17480" s="2" t="s">
        <v>212</v>
      </c>
      <c r="I17480" s="67">
        <v>2239836.86</v>
      </c>
      <c r="J17480" s="67">
        <v>64.040000000000006</v>
      </c>
      <c r="K17480" s="67">
        <v>2239836.86</v>
      </c>
      <c r="L17480" s="67">
        <v>10.71</v>
      </c>
      <c r="M17480" s="67">
        <v>2239836.86</v>
      </c>
      <c r="N17480" s="67">
        <v>117.18</v>
      </c>
      <c r="P17480" s="67">
        <v>0</v>
      </c>
      <c r="Q17480" s="67">
        <v>0</v>
      </c>
      <c r="R17480" s="2" t="s">
        <v>161</v>
      </c>
      <c r="S17480" s="2" t="s">
        <v>161</v>
      </c>
      <c r="T17480" s="2" t="s">
        <v>161</v>
      </c>
      <c r="U17480" t="s">
        <v>783</v>
      </c>
    </row>
    <row r="17481" spans="3:21" x14ac:dyDescent="0.3">
      <c r="C17481" t="s">
        <v>32</v>
      </c>
      <c r="D17481" t="s">
        <v>158</v>
      </c>
      <c r="E17481" t="s">
        <v>29</v>
      </c>
      <c r="F17481" t="s">
        <v>159</v>
      </c>
      <c r="G17481" s="2">
        <v>-4</v>
      </c>
      <c r="H17481" s="2" t="s">
        <v>467</v>
      </c>
      <c r="I17481" s="67">
        <v>-22425.64</v>
      </c>
      <c r="J17481" s="67">
        <v>0</v>
      </c>
      <c r="K17481" s="67">
        <v>-22425.64</v>
      </c>
      <c r="L17481" s="67">
        <v>0</v>
      </c>
      <c r="M17481" s="67">
        <v>-22425.64</v>
      </c>
      <c r="N17481" s="67">
        <v>0</v>
      </c>
      <c r="P17481" s="67">
        <v>0</v>
      </c>
      <c r="Q17481" s="67">
        <v>0</v>
      </c>
      <c r="U17481" t="s">
        <v>783</v>
      </c>
    </row>
    <row r="17482" spans="3:21" x14ac:dyDescent="0.3">
      <c r="C17482" t="s">
        <v>166</v>
      </c>
      <c r="D17482" t="s">
        <v>158</v>
      </c>
      <c r="E17482" t="s">
        <v>30</v>
      </c>
      <c r="F17482" t="s">
        <v>159</v>
      </c>
      <c r="G17482" s="2">
        <v>0</v>
      </c>
      <c r="H17482" s="2" t="s">
        <v>710</v>
      </c>
      <c r="I17482" s="67">
        <v>79205</v>
      </c>
      <c r="J17482" s="67">
        <v>0</v>
      </c>
      <c r="K17482" s="67">
        <v>79205</v>
      </c>
      <c r="L17482" s="67">
        <v>0</v>
      </c>
      <c r="M17482" s="67">
        <v>79205</v>
      </c>
      <c r="N17482" s="67">
        <v>0</v>
      </c>
      <c r="P17482" s="67">
        <v>0</v>
      </c>
      <c r="Q17482" s="67">
        <v>0</v>
      </c>
      <c r="R17482" s="2" t="s">
        <v>165</v>
      </c>
      <c r="S17482" s="2" t="s">
        <v>165</v>
      </c>
      <c r="T17482" s="2" t="s">
        <v>165</v>
      </c>
      <c r="U17482" t="s">
        <v>783</v>
      </c>
    </row>
    <row r="17483" spans="3:21" x14ac:dyDescent="0.3">
      <c r="C17483" t="s">
        <v>31</v>
      </c>
      <c r="D17483" t="s">
        <v>158</v>
      </c>
      <c r="E17483" t="s">
        <v>30</v>
      </c>
      <c r="F17483" t="s">
        <v>159</v>
      </c>
      <c r="G17483" s="2">
        <v>5</v>
      </c>
      <c r="H17483" s="2" t="s">
        <v>490</v>
      </c>
      <c r="I17483" s="67">
        <v>20025.29</v>
      </c>
      <c r="J17483" s="67">
        <v>2465.71</v>
      </c>
      <c r="K17483" s="67">
        <v>20025.29</v>
      </c>
      <c r="L17483" s="67">
        <v>0.73</v>
      </c>
      <c r="M17483" s="67">
        <v>20025.29</v>
      </c>
      <c r="N17483" s="67">
        <v>10.09</v>
      </c>
      <c r="P17483" s="67">
        <v>0</v>
      </c>
      <c r="Q17483" s="67">
        <v>100126.45000000001</v>
      </c>
      <c r="R17483" s="2" t="s">
        <v>161</v>
      </c>
      <c r="S17483" s="2" t="s">
        <v>165</v>
      </c>
      <c r="T17483" s="2" t="s">
        <v>165</v>
      </c>
      <c r="U17483" t="s">
        <v>783</v>
      </c>
    </row>
    <row r="17484" spans="3:21" x14ac:dyDescent="0.3">
      <c r="C17484" t="s">
        <v>32</v>
      </c>
      <c r="D17484" t="s">
        <v>158</v>
      </c>
      <c r="E17484" t="s">
        <v>30</v>
      </c>
      <c r="F17484" t="s">
        <v>159</v>
      </c>
      <c r="G17484" s="2">
        <v>-4</v>
      </c>
      <c r="H17484" s="2" t="s">
        <v>220</v>
      </c>
      <c r="I17484" s="67">
        <v>80308.5</v>
      </c>
      <c r="J17484" s="67">
        <v>6.71</v>
      </c>
      <c r="K17484" s="67">
        <v>80308.5</v>
      </c>
      <c r="L17484" s="67">
        <v>0.94</v>
      </c>
      <c r="M17484" s="67">
        <v>80308.5</v>
      </c>
      <c r="N17484" s="67">
        <v>52.14</v>
      </c>
      <c r="P17484" s="67">
        <v>0</v>
      </c>
      <c r="Q17484" s="67">
        <v>0</v>
      </c>
      <c r="R17484" s="2" t="s">
        <v>161</v>
      </c>
      <c r="S17484" s="2" t="s">
        <v>161</v>
      </c>
      <c r="T17484" s="2" t="s">
        <v>161</v>
      </c>
      <c r="U17484" t="s">
        <v>783</v>
      </c>
    </row>
    <row r="17485" spans="3:21" x14ac:dyDescent="0.3">
      <c r="C17485" t="s">
        <v>31</v>
      </c>
      <c r="D17485" t="s">
        <v>158</v>
      </c>
      <c r="E17485" t="s">
        <v>30</v>
      </c>
      <c r="F17485" t="s">
        <v>159</v>
      </c>
      <c r="G17485" s="2">
        <v>1</v>
      </c>
      <c r="H17485" s="2" t="s">
        <v>191</v>
      </c>
      <c r="I17485" s="67">
        <v>134988.79999999999</v>
      </c>
      <c r="J17485" s="67">
        <v>36.07</v>
      </c>
      <c r="K17485" s="67">
        <v>134988.79999999999</v>
      </c>
      <c r="L17485" s="67">
        <v>17.13</v>
      </c>
      <c r="M17485" s="67">
        <v>134988.79999999999</v>
      </c>
      <c r="N17485" s="67">
        <v>164.1</v>
      </c>
      <c r="P17485" s="67">
        <v>0</v>
      </c>
      <c r="Q17485" s="67">
        <v>134988.79999999999</v>
      </c>
      <c r="R17485" s="2" t="s">
        <v>161</v>
      </c>
      <c r="S17485" s="2" t="s">
        <v>161</v>
      </c>
      <c r="T17485" s="2" t="s">
        <v>161</v>
      </c>
      <c r="U17485" t="s">
        <v>783</v>
      </c>
    </row>
    <row r="17486" spans="3:21" x14ac:dyDescent="0.3">
      <c r="C17486" t="s">
        <v>31</v>
      </c>
      <c r="D17486" t="s">
        <v>158</v>
      </c>
      <c r="E17486" t="s">
        <v>30</v>
      </c>
      <c r="F17486" t="s">
        <v>159</v>
      </c>
      <c r="G17486" s="2">
        <v>2</v>
      </c>
      <c r="H17486" s="2" t="s">
        <v>358</v>
      </c>
      <c r="I17486" s="67">
        <v>69203.199999999997</v>
      </c>
      <c r="J17486" s="67">
        <v>168.19</v>
      </c>
      <c r="K17486" s="67">
        <v>69203.199999999997</v>
      </c>
      <c r="L17486" s="67">
        <v>12.88</v>
      </c>
      <c r="M17486" s="67">
        <v>69203.199999999997</v>
      </c>
      <c r="N17486" s="67">
        <v>67.959999999999994</v>
      </c>
      <c r="P17486" s="67">
        <v>0</v>
      </c>
      <c r="Q17486" s="67">
        <v>138406.39999999999</v>
      </c>
      <c r="R17486" s="2" t="s">
        <v>161</v>
      </c>
      <c r="S17486" s="2" t="s">
        <v>161</v>
      </c>
      <c r="T17486" s="2" t="s">
        <v>161</v>
      </c>
      <c r="U17486" t="s">
        <v>783</v>
      </c>
    </row>
    <row r="17487" spans="3:21" x14ac:dyDescent="0.3">
      <c r="C17487" t="s">
        <v>32</v>
      </c>
      <c r="D17487" t="s">
        <v>158</v>
      </c>
      <c r="E17487" t="s">
        <v>29</v>
      </c>
      <c r="F17487" t="s">
        <v>159</v>
      </c>
      <c r="G17487" s="2">
        <v>4</v>
      </c>
      <c r="H17487" s="2" t="s">
        <v>369</v>
      </c>
      <c r="I17487" s="67">
        <v>-136634.22</v>
      </c>
      <c r="J17487" s="67">
        <v>0</v>
      </c>
      <c r="K17487" s="67">
        <v>-136634.22</v>
      </c>
      <c r="L17487" s="67">
        <v>0</v>
      </c>
      <c r="M17487" s="67">
        <v>-136634.22</v>
      </c>
      <c r="N17487" s="67">
        <v>0</v>
      </c>
      <c r="P17487" s="67">
        <v>0</v>
      </c>
      <c r="Q17487" s="67">
        <v>0</v>
      </c>
      <c r="U17487" t="s">
        <v>783</v>
      </c>
    </row>
    <row r="17488" spans="3:21" x14ac:dyDescent="0.3">
      <c r="C17488" t="s">
        <v>32</v>
      </c>
      <c r="D17488" t="s">
        <v>158</v>
      </c>
      <c r="E17488" t="s">
        <v>30</v>
      </c>
      <c r="F17488" t="s">
        <v>159</v>
      </c>
      <c r="G17488" s="2">
        <v>11</v>
      </c>
      <c r="H17488" s="2" t="s">
        <v>394</v>
      </c>
      <c r="I17488" s="67">
        <v>76677.58</v>
      </c>
      <c r="J17488" s="67">
        <v>0</v>
      </c>
      <c r="K17488" s="67">
        <v>76677.58</v>
      </c>
      <c r="L17488" s="67">
        <v>0</v>
      </c>
      <c r="M17488" s="67">
        <v>76677.58</v>
      </c>
      <c r="N17488" s="67">
        <v>8.6199999999999992</v>
      </c>
      <c r="P17488" s="67">
        <v>0</v>
      </c>
      <c r="Q17488" s="67">
        <v>843453.38</v>
      </c>
      <c r="R17488" s="2" t="s">
        <v>161</v>
      </c>
      <c r="S17488" s="2" t="s">
        <v>161</v>
      </c>
      <c r="T17488" s="2" t="s">
        <v>165</v>
      </c>
      <c r="U17488" t="s">
        <v>783</v>
      </c>
    </row>
    <row r="17489" spans="3:21" x14ac:dyDescent="0.3">
      <c r="C17489" t="s">
        <v>166</v>
      </c>
      <c r="D17489" t="s">
        <v>158</v>
      </c>
      <c r="E17489" t="s">
        <v>30</v>
      </c>
      <c r="F17489" t="s">
        <v>159</v>
      </c>
      <c r="G17489" s="2">
        <v>3</v>
      </c>
      <c r="H17489" s="2" t="s">
        <v>557</v>
      </c>
      <c r="I17489" s="67">
        <v>22468.07</v>
      </c>
      <c r="J17489" s="67">
        <v>2185.4899999999998</v>
      </c>
      <c r="K17489" s="67">
        <v>22468.07</v>
      </c>
      <c r="L17489" s="67">
        <v>1.73</v>
      </c>
      <c r="M17489" s="67">
        <v>22468.07</v>
      </c>
      <c r="N17489" s="67">
        <v>16.579999999999998</v>
      </c>
      <c r="P17489" s="67">
        <v>0</v>
      </c>
      <c r="Q17489" s="67">
        <v>67404.209999999992</v>
      </c>
      <c r="R17489" s="2" t="s">
        <v>161</v>
      </c>
      <c r="S17489" s="2" t="s">
        <v>165</v>
      </c>
      <c r="T17489" s="2" t="s">
        <v>165</v>
      </c>
      <c r="U17489" t="s">
        <v>783</v>
      </c>
    </row>
    <row r="17490" spans="3:21" x14ac:dyDescent="0.3">
      <c r="C17490" t="s">
        <v>32</v>
      </c>
      <c r="D17490" t="s">
        <v>158</v>
      </c>
      <c r="E17490" t="s">
        <v>30</v>
      </c>
      <c r="F17490" t="s">
        <v>159</v>
      </c>
      <c r="G17490" s="2">
        <v>-1</v>
      </c>
      <c r="H17490" s="2" t="s">
        <v>445</v>
      </c>
      <c r="I17490" s="67">
        <v>10368</v>
      </c>
      <c r="J17490" s="67">
        <v>0.6</v>
      </c>
      <c r="K17490" s="67">
        <v>10368</v>
      </c>
      <c r="L17490" s="67">
        <v>0.22</v>
      </c>
      <c r="M17490" s="67">
        <v>10368</v>
      </c>
      <c r="N17490" s="67">
        <v>2.08</v>
      </c>
      <c r="P17490" s="67">
        <v>0</v>
      </c>
      <c r="Q17490" s="67">
        <v>0</v>
      </c>
      <c r="R17490" s="2" t="s">
        <v>161</v>
      </c>
      <c r="S17490" s="2" t="s">
        <v>161</v>
      </c>
      <c r="T17490" s="2" t="s">
        <v>161</v>
      </c>
      <c r="U17490" t="s">
        <v>783</v>
      </c>
    </row>
    <row r="17491" spans="3:21" x14ac:dyDescent="0.3">
      <c r="C17491" t="s">
        <v>166</v>
      </c>
      <c r="D17491" t="s">
        <v>158</v>
      </c>
      <c r="E17491" t="s">
        <v>30</v>
      </c>
      <c r="F17491" t="s">
        <v>159</v>
      </c>
      <c r="G17491" s="2">
        <v>7</v>
      </c>
      <c r="H17491" s="2" t="s">
        <v>479</v>
      </c>
      <c r="I17491" s="67">
        <v>296622.68</v>
      </c>
      <c r="J17491" s="67">
        <v>1.61</v>
      </c>
      <c r="K17491" s="67">
        <v>296622.68</v>
      </c>
      <c r="L17491" s="67">
        <v>0.72</v>
      </c>
      <c r="M17491" s="67">
        <v>296622.68</v>
      </c>
      <c r="N17491" s="67">
        <v>9.0399999999999991</v>
      </c>
      <c r="P17491" s="67">
        <v>0</v>
      </c>
      <c r="Q17491" s="67">
        <v>2076358.76</v>
      </c>
      <c r="R17491" s="2" t="s">
        <v>165</v>
      </c>
      <c r="S17491" s="2" t="s">
        <v>165</v>
      </c>
      <c r="T17491" s="2" t="s">
        <v>165</v>
      </c>
      <c r="U17491" t="s">
        <v>783</v>
      </c>
    </row>
    <row r="17492" spans="3:21" x14ac:dyDescent="0.3">
      <c r="C17492" t="s">
        <v>32</v>
      </c>
      <c r="D17492" t="s">
        <v>158</v>
      </c>
      <c r="E17492" t="s">
        <v>30</v>
      </c>
      <c r="F17492" t="s">
        <v>159</v>
      </c>
      <c r="G17492" s="2">
        <v>2</v>
      </c>
      <c r="H17492" s="2" t="s">
        <v>173</v>
      </c>
      <c r="I17492" s="67">
        <v>109717.44</v>
      </c>
      <c r="J17492" s="67">
        <v>14.29</v>
      </c>
      <c r="K17492" s="67">
        <v>109717.44</v>
      </c>
      <c r="L17492" s="67">
        <v>2.39</v>
      </c>
      <c r="M17492" s="67">
        <v>109717.44</v>
      </c>
      <c r="N17492" s="67">
        <v>26.14</v>
      </c>
      <c r="P17492" s="67">
        <v>0</v>
      </c>
      <c r="Q17492" s="67">
        <v>219434.88</v>
      </c>
      <c r="R17492" s="2" t="s">
        <v>161</v>
      </c>
      <c r="S17492" s="2" t="s">
        <v>161</v>
      </c>
      <c r="T17492" s="2" t="s">
        <v>161</v>
      </c>
      <c r="U17492" t="s">
        <v>783</v>
      </c>
    </row>
    <row r="17493" spans="3:21" x14ac:dyDescent="0.3">
      <c r="C17493" t="s">
        <v>166</v>
      </c>
      <c r="D17493" t="s">
        <v>158</v>
      </c>
      <c r="E17493" t="s">
        <v>30</v>
      </c>
      <c r="F17493" t="s">
        <v>159</v>
      </c>
      <c r="G17493" s="2">
        <v>7</v>
      </c>
      <c r="H17493" s="2" t="s">
        <v>182</v>
      </c>
      <c r="I17493" s="67">
        <v>301.77999999999997</v>
      </c>
      <c r="J17493" s="67">
        <v>0.02</v>
      </c>
      <c r="K17493" s="67">
        <v>301.77999999999997</v>
      </c>
      <c r="L17493" s="67">
        <v>0.02</v>
      </c>
      <c r="M17493" s="67">
        <v>301.77999999999997</v>
      </c>
      <c r="N17493" s="67">
        <v>0.09</v>
      </c>
      <c r="P17493" s="67">
        <v>0</v>
      </c>
      <c r="Q17493" s="67">
        <v>2112.46</v>
      </c>
      <c r="R17493" s="2" t="s">
        <v>161</v>
      </c>
      <c r="S17493" s="2" t="s">
        <v>161</v>
      </c>
      <c r="T17493" s="2" t="s">
        <v>161</v>
      </c>
      <c r="U17493" t="s">
        <v>783</v>
      </c>
    </row>
    <row r="17494" spans="3:21" x14ac:dyDescent="0.3">
      <c r="C17494" t="s">
        <v>32</v>
      </c>
      <c r="D17494" t="s">
        <v>158</v>
      </c>
      <c r="E17494" t="s">
        <v>30</v>
      </c>
      <c r="F17494" t="s">
        <v>159</v>
      </c>
      <c r="G17494" s="2">
        <v>-1</v>
      </c>
      <c r="H17494" s="2" t="s">
        <v>706</v>
      </c>
      <c r="I17494" s="67">
        <v>377.13</v>
      </c>
      <c r="J17494" s="67">
        <v>0.04</v>
      </c>
      <c r="K17494" s="67">
        <v>377.13</v>
      </c>
      <c r="L17494" s="67">
        <v>0.03</v>
      </c>
      <c r="M17494" s="67">
        <v>377.13</v>
      </c>
      <c r="N17494" s="67">
        <v>0.16</v>
      </c>
      <c r="P17494" s="67">
        <v>0</v>
      </c>
      <c r="Q17494" s="67">
        <v>0</v>
      </c>
      <c r="R17494" s="2" t="s">
        <v>161</v>
      </c>
      <c r="S17494" s="2" t="s">
        <v>161</v>
      </c>
      <c r="T17494" s="2" t="s">
        <v>161</v>
      </c>
      <c r="U17494" t="s">
        <v>783</v>
      </c>
    </row>
    <row r="17495" spans="3:21" x14ac:dyDescent="0.3">
      <c r="C17495" t="s">
        <v>32</v>
      </c>
      <c r="D17495" t="s">
        <v>158</v>
      </c>
      <c r="E17495" t="s">
        <v>29</v>
      </c>
      <c r="F17495" t="s">
        <v>159</v>
      </c>
      <c r="G17495" s="2">
        <v>3</v>
      </c>
      <c r="H17495" s="2" t="s">
        <v>259</v>
      </c>
      <c r="I17495" s="67">
        <v>-20862.689999999999</v>
      </c>
      <c r="J17495" s="67">
        <v>0</v>
      </c>
      <c r="K17495" s="67">
        <v>-20862.689999999999</v>
      </c>
      <c r="L17495" s="67">
        <v>0</v>
      </c>
      <c r="M17495" s="67">
        <v>-20862.689999999999</v>
      </c>
      <c r="N17495" s="67">
        <v>0</v>
      </c>
      <c r="P17495" s="67">
        <v>0</v>
      </c>
      <c r="Q17495" s="67">
        <v>0</v>
      </c>
      <c r="U17495" t="s">
        <v>783</v>
      </c>
    </row>
    <row r="17496" spans="3:21" x14ac:dyDescent="0.3">
      <c r="C17496" t="s">
        <v>166</v>
      </c>
      <c r="D17496" t="s">
        <v>158</v>
      </c>
      <c r="E17496" t="s">
        <v>30</v>
      </c>
      <c r="F17496" t="s">
        <v>159</v>
      </c>
      <c r="G17496" s="2">
        <v>4</v>
      </c>
      <c r="H17496" s="2" t="s">
        <v>599</v>
      </c>
      <c r="I17496" s="67">
        <v>374.94</v>
      </c>
      <c r="J17496" s="67">
        <v>0.04</v>
      </c>
      <c r="K17496" s="67">
        <v>374.94</v>
      </c>
      <c r="L17496" s="67">
        <v>0.01</v>
      </c>
      <c r="M17496" s="67">
        <v>374.94</v>
      </c>
      <c r="N17496" s="67">
        <v>0.08</v>
      </c>
      <c r="P17496" s="67">
        <v>0</v>
      </c>
      <c r="Q17496" s="67">
        <v>1499.76</v>
      </c>
      <c r="R17496" s="2" t="s">
        <v>161</v>
      </c>
      <c r="S17496" s="2" t="s">
        <v>161</v>
      </c>
      <c r="T17496" s="2" t="s">
        <v>161</v>
      </c>
      <c r="U17496" t="s">
        <v>783</v>
      </c>
    </row>
    <row r="17497" spans="3:21" x14ac:dyDescent="0.3">
      <c r="C17497" t="s">
        <v>32</v>
      </c>
      <c r="D17497" t="s">
        <v>158</v>
      </c>
      <c r="E17497" t="s">
        <v>30</v>
      </c>
      <c r="F17497" t="s">
        <v>159</v>
      </c>
      <c r="G17497" s="2">
        <v>6</v>
      </c>
      <c r="H17497" s="2" t="s">
        <v>225</v>
      </c>
      <c r="I17497" s="67">
        <v>46929.8</v>
      </c>
      <c r="J17497" s="67">
        <v>1.93</v>
      </c>
      <c r="K17497" s="67">
        <v>46929.8</v>
      </c>
      <c r="L17497" s="67">
        <v>0.92</v>
      </c>
      <c r="M17497" s="67">
        <v>46929.8</v>
      </c>
      <c r="N17497" s="67">
        <v>8.77</v>
      </c>
      <c r="P17497" s="67">
        <v>0</v>
      </c>
      <c r="Q17497" s="67">
        <v>281578.80000000005</v>
      </c>
      <c r="R17497" s="2" t="s">
        <v>161</v>
      </c>
      <c r="S17497" s="2" t="s">
        <v>161</v>
      </c>
      <c r="T17497" s="2" t="s">
        <v>161</v>
      </c>
      <c r="U17497" t="s">
        <v>783</v>
      </c>
    </row>
    <row r="17498" spans="3:21" x14ac:dyDescent="0.3">
      <c r="C17498" t="s">
        <v>166</v>
      </c>
      <c r="D17498" t="s">
        <v>158</v>
      </c>
      <c r="E17498" t="s">
        <v>30</v>
      </c>
      <c r="F17498" t="s">
        <v>159</v>
      </c>
      <c r="G17498" s="2">
        <v>2</v>
      </c>
      <c r="H17498" s="2" t="s">
        <v>302</v>
      </c>
      <c r="I17498" s="67">
        <v>26416.93</v>
      </c>
      <c r="J17498" s="67">
        <v>0.94</v>
      </c>
      <c r="K17498" s="67">
        <v>26416.93</v>
      </c>
      <c r="L17498" s="67">
        <v>330.09</v>
      </c>
      <c r="M17498" s="67">
        <v>26416.93</v>
      </c>
      <c r="N17498" s="67">
        <v>4.2699999999999996</v>
      </c>
      <c r="P17498" s="67">
        <v>0</v>
      </c>
      <c r="Q17498" s="67">
        <v>52833.86</v>
      </c>
      <c r="R17498" s="2" t="s">
        <v>165</v>
      </c>
      <c r="S17498" s="2" t="s">
        <v>161</v>
      </c>
      <c r="T17498" s="2" t="s">
        <v>165</v>
      </c>
      <c r="U17498" t="s">
        <v>783</v>
      </c>
    </row>
    <row r="17499" spans="3:21" x14ac:dyDescent="0.3">
      <c r="C17499" t="s">
        <v>166</v>
      </c>
      <c r="D17499" t="s">
        <v>158</v>
      </c>
      <c r="E17499" t="s">
        <v>30</v>
      </c>
      <c r="F17499" t="s">
        <v>159</v>
      </c>
      <c r="G17499" s="2">
        <v>6</v>
      </c>
      <c r="H17499" s="2" t="s">
        <v>44</v>
      </c>
      <c r="I17499" s="67">
        <v>6473826.29</v>
      </c>
      <c r="J17499" s="67">
        <v>1004.65</v>
      </c>
      <c r="K17499" s="67">
        <v>6473826.29</v>
      </c>
      <c r="L17499" s="67">
        <v>37.299999999999997</v>
      </c>
      <c r="M17499" s="67">
        <v>6473826.29</v>
      </c>
      <c r="N17499" s="67">
        <v>311.91000000000003</v>
      </c>
      <c r="P17499" s="67">
        <v>0</v>
      </c>
      <c r="Q17499" s="67">
        <v>38842957.740000002</v>
      </c>
      <c r="R17499" s="2" t="s">
        <v>161</v>
      </c>
      <c r="S17499" s="2" t="s">
        <v>161</v>
      </c>
      <c r="T17499" s="2" t="s">
        <v>161</v>
      </c>
      <c r="U17499" t="s">
        <v>783</v>
      </c>
    </row>
    <row r="17500" spans="3:21" x14ac:dyDescent="0.3">
      <c r="C17500" t="s">
        <v>166</v>
      </c>
      <c r="D17500" t="s">
        <v>158</v>
      </c>
      <c r="E17500" t="s">
        <v>30</v>
      </c>
      <c r="F17500" t="s">
        <v>159</v>
      </c>
      <c r="G17500" s="2">
        <v>3</v>
      </c>
      <c r="H17500" s="2" t="s">
        <v>195</v>
      </c>
      <c r="I17500" s="67">
        <v>151184.29</v>
      </c>
      <c r="J17500" s="67">
        <v>83779.67</v>
      </c>
      <c r="K17500" s="67">
        <v>151184.29</v>
      </c>
      <c r="L17500" s="67">
        <v>1.43</v>
      </c>
      <c r="M17500" s="67">
        <v>151184.29</v>
      </c>
      <c r="N17500" s="67">
        <v>79.099999999999994</v>
      </c>
      <c r="P17500" s="67">
        <v>0</v>
      </c>
      <c r="Q17500" s="67">
        <v>453552.87</v>
      </c>
      <c r="R17500" s="2" t="s">
        <v>161</v>
      </c>
      <c r="S17500" s="2" t="s">
        <v>165</v>
      </c>
      <c r="T17500" s="2" t="s">
        <v>165</v>
      </c>
      <c r="U17500" t="s">
        <v>783</v>
      </c>
    </row>
    <row r="17501" spans="3:21" x14ac:dyDescent="0.3">
      <c r="C17501" t="s">
        <v>31</v>
      </c>
      <c r="D17501" t="s">
        <v>158</v>
      </c>
      <c r="E17501" t="s">
        <v>29</v>
      </c>
      <c r="F17501" t="s">
        <v>159</v>
      </c>
      <c r="G17501" s="2">
        <v>2</v>
      </c>
      <c r="H17501" s="2" t="s">
        <v>504</v>
      </c>
      <c r="I17501" s="67">
        <v>-306.60000000000002</v>
      </c>
      <c r="J17501" s="67">
        <v>0</v>
      </c>
      <c r="K17501" s="67">
        <v>-306.60000000000002</v>
      </c>
      <c r="L17501" s="67">
        <v>0</v>
      </c>
      <c r="M17501" s="67">
        <v>-306.60000000000002</v>
      </c>
      <c r="N17501" s="67">
        <v>0</v>
      </c>
      <c r="P17501" s="67">
        <v>0</v>
      </c>
      <c r="Q17501" s="67">
        <v>0</v>
      </c>
      <c r="U17501" t="s">
        <v>783</v>
      </c>
    </row>
    <row r="17502" spans="3:21" x14ac:dyDescent="0.3">
      <c r="C17502" t="s">
        <v>166</v>
      </c>
      <c r="D17502" t="s">
        <v>158</v>
      </c>
      <c r="E17502" t="s">
        <v>30</v>
      </c>
      <c r="F17502" t="s">
        <v>159</v>
      </c>
      <c r="G17502" s="2">
        <v>2</v>
      </c>
      <c r="H17502" s="2" t="s">
        <v>451</v>
      </c>
      <c r="I17502" s="67">
        <v>60969.71</v>
      </c>
      <c r="J17502" s="67">
        <v>3455.25</v>
      </c>
      <c r="K17502" s="67">
        <v>60969.71</v>
      </c>
      <c r="L17502" s="67">
        <v>0.78</v>
      </c>
      <c r="M17502" s="67">
        <v>60969.71</v>
      </c>
      <c r="N17502" s="67">
        <v>8.5299999999999994</v>
      </c>
      <c r="P17502" s="67">
        <v>0</v>
      </c>
      <c r="Q17502" s="67">
        <v>121939.42</v>
      </c>
      <c r="R17502" s="2" t="s">
        <v>161</v>
      </c>
      <c r="S17502" s="2" t="s">
        <v>165</v>
      </c>
      <c r="T17502" s="2" t="s">
        <v>165</v>
      </c>
      <c r="U17502" t="s">
        <v>783</v>
      </c>
    </row>
    <row r="17503" spans="3:21" x14ac:dyDescent="0.3">
      <c r="C17503" t="s">
        <v>166</v>
      </c>
      <c r="D17503" t="s">
        <v>158</v>
      </c>
      <c r="E17503" t="s">
        <v>30</v>
      </c>
      <c r="F17503" t="s">
        <v>159</v>
      </c>
      <c r="G17503" s="2">
        <v>1</v>
      </c>
      <c r="H17503" s="2" t="s">
        <v>263</v>
      </c>
      <c r="I17503" s="67">
        <v>165015.4</v>
      </c>
      <c r="J17503" s="67">
        <v>18.7</v>
      </c>
      <c r="K17503" s="67">
        <v>165015.4</v>
      </c>
      <c r="L17503" s="67">
        <v>8.8800000000000008</v>
      </c>
      <c r="M17503" s="67">
        <v>165015.4</v>
      </c>
      <c r="N17503" s="67">
        <v>85.07</v>
      </c>
      <c r="P17503" s="67">
        <v>0</v>
      </c>
      <c r="Q17503" s="67">
        <v>165015.4</v>
      </c>
      <c r="R17503" s="2" t="s">
        <v>161</v>
      </c>
      <c r="S17503" s="2" t="s">
        <v>161</v>
      </c>
      <c r="T17503" s="2" t="s">
        <v>161</v>
      </c>
      <c r="U17503" t="s">
        <v>783</v>
      </c>
    </row>
    <row r="17504" spans="3:21" x14ac:dyDescent="0.3">
      <c r="C17504" t="s">
        <v>166</v>
      </c>
      <c r="D17504" t="s">
        <v>158</v>
      </c>
      <c r="E17504" t="s">
        <v>29</v>
      </c>
      <c r="F17504" t="s">
        <v>159</v>
      </c>
      <c r="G17504" s="2">
        <v>-1</v>
      </c>
      <c r="H17504" s="2" t="s">
        <v>402</v>
      </c>
      <c r="I17504" s="67">
        <v>-1439.36</v>
      </c>
      <c r="J17504" s="67">
        <v>0</v>
      </c>
      <c r="K17504" s="67">
        <v>-1439.36</v>
      </c>
      <c r="L17504" s="67">
        <v>0</v>
      </c>
      <c r="M17504" s="67">
        <v>-1439.36</v>
      </c>
      <c r="N17504" s="67">
        <v>0</v>
      </c>
      <c r="P17504" s="67">
        <v>0</v>
      </c>
      <c r="Q17504" s="67">
        <v>0</v>
      </c>
      <c r="U17504" t="s">
        <v>783</v>
      </c>
    </row>
    <row r="17505" spans="3:21" x14ac:dyDescent="0.3">
      <c r="C17505" t="s">
        <v>31</v>
      </c>
      <c r="D17505" t="s">
        <v>158</v>
      </c>
      <c r="E17505" t="s">
        <v>30</v>
      </c>
      <c r="F17505" t="s">
        <v>159</v>
      </c>
      <c r="G17505" s="2">
        <v>1</v>
      </c>
      <c r="H17505" s="2" t="s">
        <v>495</v>
      </c>
      <c r="I17505" s="67">
        <v>53344.09</v>
      </c>
      <c r="J17505" s="67">
        <v>2.35</v>
      </c>
      <c r="K17505" s="67">
        <v>53344.09</v>
      </c>
      <c r="L17505" s="67">
        <v>1.06</v>
      </c>
      <c r="M17505" s="67">
        <v>53344.09</v>
      </c>
      <c r="N17505" s="67">
        <v>13.16</v>
      </c>
      <c r="P17505" s="67">
        <v>0</v>
      </c>
      <c r="Q17505" s="67">
        <v>53344.09</v>
      </c>
      <c r="R17505" s="2" t="s">
        <v>161</v>
      </c>
      <c r="S17505" s="2" t="s">
        <v>161</v>
      </c>
      <c r="T17505" s="2" t="s">
        <v>161</v>
      </c>
      <c r="U17505" t="s">
        <v>783</v>
      </c>
    </row>
    <row r="17506" spans="3:21" x14ac:dyDescent="0.3">
      <c r="C17506" t="s">
        <v>166</v>
      </c>
      <c r="D17506" t="s">
        <v>158</v>
      </c>
      <c r="E17506" t="s">
        <v>29</v>
      </c>
      <c r="F17506" t="s">
        <v>159</v>
      </c>
      <c r="G17506" s="2">
        <v>1</v>
      </c>
      <c r="H17506" s="2" t="s">
        <v>493</v>
      </c>
      <c r="I17506" s="67">
        <v>-189.74</v>
      </c>
      <c r="J17506" s="67">
        <v>0</v>
      </c>
      <c r="K17506" s="67">
        <v>-189.74</v>
      </c>
      <c r="L17506" s="67">
        <v>0</v>
      </c>
      <c r="M17506" s="67">
        <v>-189.74</v>
      </c>
      <c r="N17506" s="67">
        <v>0</v>
      </c>
      <c r="P17506" s="67">
        <v>0</v>
      </c>
      <c r="Q17506" s="67">
        <v>0</v>
      </c>
      <c r="U17506" t="s">
        <v>783</v>
      </c>
    </row>
    <row r="17507" spans="3:21" x14ac:dyDescent="0.3">
      <c r="C17507" t="s">
        <v>166</v>
      </c>
      <c r="D17507" t="s">
        <v>158</v>
      </c>
      <c r="E17507" t="s">
        <v>30</v>
      </c>
      <c r="F17507" t="s">
        <v>159</v>
      </c>
      <c r="G17507" s="2">
        <v>4</v>
      </c>
      <c r="H17507" s="2" t="s">
        <v>369</v>
      </c>
      <c r="I17507" s="67">
        <v>3454705.67</v>
      </c>
      <c r="J17507" s="67">
        <v>334.56</v>
      </c>
      <c r="K17507" s="67">
        <v>3454705.67</v>
      </c>
      <c r="L17507" s="67">
        <v>121.73</v>
      </c>
      <c r="M17507" s="67">
        <v>3454705.67</v>
      </c>
      <c r="N17507" s="67">
        <v>1169.33</v>
      </c>
      <c r="P17507" s="67">
        <v>261.24</v>
      </c>
      <c r="Q17507" s="67">
        <v>13818822.68</v>
      </c>
      <c r="R17507" s="2" t="s">
        <v>161</v>
      </c>
      <c r="S17507" s="2" t="s">
        <v>161</v>
      </c>
      <c r="T17507" s="2" t="s">
        <v>161</v>
      </c>
      <c r="U17507" t="s">
        <v>783</v>
      </c>
    </row>
    <row r="17508" spans="3:21" x14ac:dyDescent="0.3">
      <c r="C17508" t="s">
        <v>31</v>
      </c>
      <c r="D17508" t="s">
        <v>158</v>
      </c>
      <c r="E17508" t="s">
        <v>29</v>
      </c>
      <c r="F17508" t="s">
        <v>159</v>
      </c>
      <c r="G17508" s="2">
        <v>11</v>
      </c>
      <c r="H17508" s="2" t="s">
        <v>218</v>
      </c>
      <c r="I17508" s="67">
        <v>-7213.06</v>
      </c>
      <c r="J17508" s="67">
        <v>0</v>
      </c>
      <c r="K17508" s="67">
        <v>-7213.06</v>
      </c>
      <c r="L17508" s="67">
        <v>0</v>
      </c>
      <c r="M17508" s="67">
        <v>-7213.06</v>
      </c>
      <c r="N17508" s="67">
        <v>0</v>
      </c>
      <c r="P17508" s="67">
        <v>0</v>
      </c>
      <c r="Q17508" s="67">
        <v>0</v>
      </c>
      <c r="U17508" t="s">
        <v>783</v>
      </c>
    </row>
    <row r="17509" spans="3:21" x14ac:dyDescent="0.3">
      <c r="C17509" t="s">
        <v>166</v>
      </c>
      <c r="D17509" t="s">
        <v>158</v>
      </c>
      <c r="E17509" t="s">
        <v>30</v>
      </c>
      <c r="F17509" t="s">
        <v>159</v>
      </c>
      <c r="G17509" s="2">
        <v>3</v>
      </c>
      <c r="H17509" s="2" t="s">
        <v>431</v>
      </c>
      <c r="I17509" s="67">
        <v>378651.99</v>
      </c>
      <c r="J17509" s="67">
        <v>251.23</v>
      </c>
      <c r="K17509" s="67">
        <v>378651.99</v>
      </c>
      <c r="L17509" s="67">
        <v>5828.55</v>
      </c>
      <c r="M17509" s="67">
        <v>378651.99</v>
      </c>
      <c r="N17509" s="67">
        <v>391.72</v>
      </c>
      <c r="P17509" s="67">
        <v>237725.52</v>
      </c>
      <c r="Q17509" s="67">
        <v>1135955.97</v>
      </c>
      <c r="R17509" s="2" t="s">
        <v>165</v>
      </c>
      <c r="S17509" s="2" t="s">
        <v>161</v>
      </c>
      <c r="T17509" s="2" t="s">
        <v>165</v>
      </c>
      <c r="U17509" t="s">
        <v>783</v>
      </c>
    </row>
    <row r="17510" spans="3:21" x14ac:dyDescent="0.3">
      <c r="C17510" t="s">
        <v>31</v>
      </c>
      <c r="D17510" t="s">
        <v>158</v>
      </c>
      <c r="E17510" t="s">
        <v>29</v>
      </c>
      <c r="F17510" t="s">
        <v>159</v>
      </c>
      <c r="G17510" s="2">
        <v>1</v>
      </c>
      <c r="H17510" s="2" t="s">
        <v>298</v>
      </c>
      <c r="I17510" s="67">
        <v>-4281.42</v>
      </c>
      <c r="J17510" s="67">
        <v>0</v>
      </c>
      <c r="K17510" s="67">
        <v>-4281.42</v>
      </c>
      <c r="L17510" s="67">
        <v>0</v>
      </c>
      <c r="M17510" s="67">
        <v>-4281.42</v>
      </c>
      <c r="N17510" s="67">
        <v>0</v>
      </c>
      <c r="P17510" s="67">
        <v>0</v>
      </c>
      <c r="Q17510" s="67">
        <v>0</v>
      </c>
      <c r="U17510" t="s">
        <v>783</v>
      </c>
    </row>
    <row r="17511" spans="3:21" x14ac:dyDescent="0.3">
      <c r="C17511" t="s">
        <v>166</v>
      </c>
      <c r="D17511" t="s">
        <v>158</v>
      </c>
      <c r="E17511" t="s">
        <v>30</v>
      </c>
      <c r="F17511" t="s">
        <v>159</v>
      </c>
      <c r="G17511" s="2">
        <v>6</v>
      </c>
      <c r="H17511" s="2" t="s">
        <v>511</v>
      </c>
      <c r="I17511" s="67">
        <v>20875.73</v>
      </c>
      <c r="J17511" s="67">
        <v>2416.4299999999998</v>
      </c>
      <c r="K17511" s="67">
        <v>20875.73</v>
      </c>
      <c r="L17511" s="67">
        <v>3.71</v>
      </c>
      <c r="M17511" s="67">
        <v>20875.73</v>
      </c>
      <c r="N17511" s="67">
        <v>205.08</v>
      </c>
      <c r="P17511" s="67">
        <v>0</v>
      </c>
      <c r="Q17511" s="67">
        <v>125254.38</v>
      </c>
      <c r="R17511" s="2" t="s">
        <v>161</v>
      </c>
      <c r="S17511" s="2" t="s">
        <v>165</v>
      </c>
      <c r="T17511" s="2" t="s">
        <v>165</v>
      </c>
      <c r="U17511" t="s">
        <v>783</v>
      </c>
    </row>
    <row r="17512" spans="3:21" x14ac:dyDescent="0.3">
      <c r="C17512" t="s">
        <v>31</v>
      </c>
      <c r="D17512" t="s">
        <v>158</v>
      </c>
      <c r="E17512" t="s">
        <v>29</v>
      </c>
      <c r="F17512" t="s">
        <v>159</v>
      </c>
      <c r="G17512" s="2">
        <v>1</v>
      </c>
      <c r="H17512" s="2" t="s">
        <v>285</v>
      </c>
      <c r="I17512" s="67">
        <v>-819.08</v>
      </c>
      <c r="J17512" s="67">
        <v>0</v>
      </c>
      <c r="K17512" s="67">
        <v>-819.08</v>
      </c>
      <c r="L17512" s="67">
        <v>0</v>
      </c>
      <c r="M17512" s="67">
        <v>-819.08</v>
      </c>
      <c r="N17512" s="67">
        <v>0</v>
      </c>
      <c r="P17512" s="67">
        <v>0</v>
      </c>
      <c r="Q17512" s="67">
        <v>0</v>
      </c>
      <c r="U17512" t="s">
        <v>783</v>
      </c>
    </row>
    <row r="17513" spans="3:21" x14ac:dyDescent="0.3">
      <c r="C17513" t="s">
        <v>32</v>
      </c>
      <c r="D17513" t="s">
        <v>158</v>
      </c>
      <c r="E17513" t="s">
        <v>30</v>
      </c>
      <c r="F17513" t="s">
        <v>159</v>
      </c>
      <c r="G17513" s="2">
        <v>2</v>
      </c>
      <c r="H17513" s="2" t="s">
        <v>234</v>
      </c>
      <c r="I17513" s="67">
        <v>18072.099999999999</v>
      </c>
      <c r="J17513" s="67">
        <v>1012.77</v>
      </c>
      <c r="K17513" s="67">
        <v>18072.099999999999</v>
      </c>
      <c r="L17513" s="67">
        <v>0.11</v>
      </c>
      <c r="M17513" s="67">
        <v>18072.099999999999</v>
      </c>
      <c r="N17513" s="67">
        <v>1.42</v>
      </c>
      <c r="P17513" s="67">
        <v>0</v>
      </c>
      <c r="Q17513" s="67">
        <v>36144.199999999997</v>
      </c>
      <c r="R17513" s="2" t="s">
        <v>161</v>
      </c>
      <c r="S17513" s="2" t="s">
        <v>165</v>
      </c>
      <c r="T17513" s="2" t="s">
        <v>165</v>
      </c>
      <c r="U17513" t="s">
        <v>783</v>
      </c>
    </row>
    <row r="17514" spans="3:21" x14ac:dyDescent="0.3">
      <c r="C17514" t="s">
        <v>166</v>
      </c>
      <c r="D17514" t="s">
        <v>158</v>
      </c>
      <c r="E17514" t="s">
        <v>30</v>
      </c>
      <c r="F17514" t="s">
        <v>159</v>
      </c>
      <c r="G17514" s="2">
        <v>3</v>
      </c>
      <c r="H17514" s="2" t="s">
        <v>239</v>
      </c>
      <c r="I17514" s="67">
        <v>330816.88</v>
      </c>
      <c r="J17514" s="67">
        <v>30918.51</v>
      </c>
      <c r="K17514" s="67">
        <v>330816.88</v>
      </c>
      <c r="L17514" s="67">
        <v>15.21</v>
      </c>
      <c r="M17514" s="67">
        <v>330816.88</v>
      </c>
      <c r="N17514" s="67">
        <v>145.66</v>
      </c>
      <c r="P17514" s="67">
        <v>0</v>
      </c>
      <c r="Q17514" s="67">
        <v>992450.64</v>
      </c>
      <c r="R17514" s="2" t="s">
        <v>161</v>
      </c>
      <c r="S17514" s="2" t="s">
        <v>165</v>
      </c>
      <c r="T17514" s="2" t="s">
        <v>165</v>
      </c>
      <c r="U17514" t="s">
        <v>783</v>
      </c>
    </row>
    <row r="17515" spans="3:21" x14ac:dyDescent="0.3">
      <c r="C17515" t="s">
        <v>32</v>
      </c>
      <c r="D17515" t="s">
        <v>158</v>
      </c>
      <c r="E17515" t="s">
        <v>30</v>
      </c>
      <c r="F17515" t="s">
        <v>159</v>
      </c>
      <c r="G17515" s="2">
        <v>4</v>
      </c>
      <c r="H17515" s="2" t="s">
        <v>346</v>
      </c>
      <c r="I17515" s="67">
        <v>191128.26</v>
      </c>
      <c r="J17515" s="67">
        <v>47.57</v>
      </c>
      <c r="K17515" s="67">
        <v>191128.26</v>
      </c>
      <c r="L17515" s="67">
        <v>5.76</v>
      </c>
      <c r="M17515" s="67">
        <v>191128.26</v>
      </c>
      <c r="N17515" s="67">
        <v>30.61</v>
      </c>
      <c r="P17515" s="67">
        <v>0</v>
      </c>
      <c r="Q17515" s="67">
        <v>764513.04</v>
      </c>
      <c r="R17515" s="2" t="s">
        <v>161</v>
      </c>
      <c r="S17515" s="2" t="s">
        <v>161</v>
      </c>
      <c r="T17515" s="2" t="s">
        <v>161</v>
      </c>
      <c r="U17515" t="s">
        <v>783</v>
      </c>
    </row>
    <row r="17516" spans="3:21" x14ac:dyDescent="0.3">
      <c r="C17516" t="s">
        <v>166</v>
      </c>
      <c r="D17516" t="s">
        <v>158</v>
      </c>
      <c r="E17516" t="s">
        <v>30</v>
      </c>
      <c r="F17516" t="s">
        <v>159</v>
      </c>
      <c r="G17516" s="2">
        <v>6</v>
      </c>
      <c r="H17516" s="2" t="s">
        <v>232</v>
      </c>
      <c r="I17516" s="67">
        <v>78.92</v>
      </c>
      <c r="J17516" s="67">
        <v>0.01</v>
      </c>
      <c r="K17516" s="67">
        <v>78.92</v>
      </c>
      <c r="L17516" s="67">
        <v>0</v>
      </c>
      <c r="M17516" s="67">
        <v>78.92</v>
      </c>
      <c r="N17516" s="67">
        <v>0.03</v>
      </c>
      <c r="P17516" s="67">
        <v>0</v>
      </c>
      <c r="Q17516" s="67">
        <v>473.52</v>
      </c>
      <c r="R17516" s="2" t="s">
        <v>161</v>
      </c>
      <c r="S17516" s="2" t="s">
        <v>161</v>
      </c>
      <c r="T17516" s="2" t="s">
        <v>161</v>
      </c>
      <c r="U17516" t="s">
        <v>783</v>
      </c>
    </row>
    <row r="17517" spans="3:21" x14ac:dyDescent="0.3">
      <c r="C17517" t="s">
        <v>31</v>
      </c>
      <c r="D17517" t="s">
        <v>158</v>
      </c>
      <c r="E17517" t="s">
        <v>30</v>
      </c>
      <c r="F17517" t="s">
        <v>159</v>
      </c>
      <c r="G17517" s="2">
        <v>1</v>
      </c>
      <c r="H17517" s="2" t="s">
        <v>360</v>
      </c>
      <c r="I17517" s="67">
        <v>207180.77</v>
      </c>
      <c r="J17517" s="67">
        <v>23.14</v>
      </c>
      <c r="K17517" s="67">
        <v>207180.77</v>
      </c>
      <c r="L17517" s="67">
        <v>10.99</v>
      </c>
      <c r="M17517" s="67">
        <v>207180.77</v>
      </c>
      <c r="N17517" s="67">
        <v>105.28</v>
      </c>
      <c r="P17517" s="67">
        <v>0</v>
      </c>
      <c r="Q17517" s="67">
        <v>207180.77</v>
      </c>
      <c r="R17517" s="2" t="s">
        <v>161</v>
      </c>
      <c r="S17517" s="2" t="s">
        <v>161</v>
      </c>
      <c r="T17517" s="2" t="s">
        <v>161</v>
      </c>
      <c r="U17517" t="s">
        <v>783</v>
      </c>
    </row>
    <row r="17518" spans="3:21" x14ac:dyDescent="0.3">
      <c r="C17518" t="s">
        <v>166</v>
      </c>
      <c r="D17518" t="s">
        <v>158</v>
      </c>
      <c r="E17518" t="s">
        <v>29</v>
      </c>
      <c r="F17518" t="s">
        <v>159</v>
      </c>
      <c r="G17518" s="2">
        <v>6</v>
      </c>
      <c r="H17518" s="2" t="s">
        <v>436</v>
      </c>
      <c r="I17518" s="67">
        <v>-266.43</v>
      </c>
      <c r="J17518" s="67">
        <v>0</v>
      </c>
      <c r="K17518" s="67">
        <v>-266.43</v>
      </c>
      <c r="L17518" s="67">
        <v>0</v>
      </c>
      <c r="M17518" s="67">
        <v>-266.43</v>
      </c>
      <c r="N17518" s="67">
        <v>0</v>
      </c>
      <c r="P17518" s="67">
        <v>0</v>
      </c>
      <c r="Q17518" s="67">
        <v>0</v>
      </c>
      <c r="U17518" t="s">
        <v>783</v>
      </c>
    </row>
    <row r="17519" spans="3:21" x14ac:dyDescent="0.3">
      <c r="C17519" t="s">
        <v>166</v>
      </c>
      <c r="D17519" t="s">
        <v>158</v>
      </c>
      <c r="E17519" t="s">
        <v>30</v>
      </c>
      <c r="F17519" t="s">
        <v>159</v>
      </c>
      <c r="G17519" s="2">
        <v>4</v>
      </c>
      <c r="H17519" s="2" t="s">
        <v>267</v>
      </c>
      <c r="I17519" s="67">
        <v>885715.04</v>
      </c>
      <c r="J17519" s="67">
        <v>2621.13</v>
      </c>
      <c r="K17519" s="67">
        <v>885715.04</v>
      </c>
      <c r="L17519" s="67">
        <v>2686.64</v>
      </c>
      <c r="M17519" s="67">
        <v>885715.04</v>
      </c>
      <c r="N17519" s="67">
        <v>142.62</v>
      </c>
      <c r="P17519" s="67">
        <v>0</v>
      </c>
      <c r="Q17519" s="67">
        <v>3542860.16</v>
      </c>
      <c r="R17519" s="2" t="s">
        <v>161</v>
      </c>
      <c r="S17519" s="2" t="s">
        <v>161</v>
      </c>
      <c r="T17519" s="2" t="s">
        <v>165</v>
      </c>
      <c r="U17519" t="s">
        <v>783</v>
      </c>
    </row>
    <row r="17520" spans="3:21" x14ac:dyDescent="0.3">
      <c r="C17520" t="s">
        <v>31</v>
      </c>
      <c r="D17520" t="s">
        <v>158</v>
      </c>
      <c r="E17520" t="s">
        <v>30</v>
      </c>
      <c r="F17520" t="s">
        <v>159</v>
      </c>
      <c r="G17520" s="2">
        <v>-1</v>
      </c>
      <c r="H17520" s="2" t="s">
        <v>285</v>
      </c>
      <c r="I17520" s="67">
        <v>136811.32999999999</v>
      </c>
      <c r="J17520" s="67">
        <v>0</v>
      </c>
      <c r="K17520" s="67">
        <v>136811.32999999999</v>
      </c>
      <c r="L17520" s="67">
        <v>0</v>
      </c>
      <c r="M17520" s="67">
        <v>136811.32999999999</v>
      </c>
      <c r="N17520" s="67">
        <v>34.86</v>
      </c>
      <c r="P17520" s="67">
        <v>0</v>
      </c>
      <c r="Q17520" s="67">
        <v>0</v>
      </c>
      <c r="R17520" s="2" t="s">
        <v>161</v>
      </c>
      <c r="S17520" s="2" t="s">
        <v>161</v>
      </c>
      <c r="T17520" s="2" t="s">
        <v>165</v>
      </c>
      <c r="U17520" t="s">
        <v>783</v>
      </c>
    </row>
    <row r="17521" spans="3:21" x14ac:dyDescent="0.3">
      <c r="C17521" t="s">
        <v>31</v>
      </c>
      <c r="D17521" t="s">
        <v>158</v>
      </c>
      <c r="E17521" t="s">
        <v>29</v>
      </c>
      <c r="F17521" t="s">
        <v>159</v>
      </c>
      <c r="G17521" s="2">
        <v>4</v>
      </c>
      <c r="H17521" s="2" t="s">
        <v>232</v>
      </c>
      <c r="I17521" s="67">
        <v>-13394.89</v>
      </c>
      <c r="J17521" s="67">
        <v>0</v>
      </c>
      <c r="K17521" s="67">
        <v>-13394.89</v>
      </c>
      <c r="L17521" s="67">
        <v>0</v>
      </c>
      <c r="M17521" s="67">
        <v>-13394.89</v>
      </c>
      <c r="N17521" s="67">
        <v>0</v>
      </c>
      <c r="P17521" s="67">
        <v>0</v>
      </c>
      <c r="Q17521" s="67">
        <v>0</v>
      </c>
      <c r="U17521" t="s">
        <v>783</v>
      </c>
    </row>
    <row r="17522" spans="3:21" x14ac:dyDescent="0.3">
      <c r="C17522" t="s">
        <v>166</v>
      </c>
      <c r="D17522" t="s">
        <v>158</v>
      </c>
      <c r="E17522" t="s">
        <v>30</v>
      </c>
      <c r="F17522" t="s">
        <v>159</v>
      </c>
      <c r="G17522" s="2">
        <v>3</v>
      </c>
      <c r="H17522" s="2" t="s">
        <v>271</v>
      </c>
      <c r="I17522" s="67">
        <v>265761.17</v>
      </c>
      <c r="J17522" s="67">
        <v>6.08</v>
      </c>
      <c r="K17522" s="67">
        <v>265761.17</v>
      </c>
      <c r="L17522" s="67">
        <v>11.24</v>
      </c>
      <c r="M17522" s="67">
        <v>265761.17</v>
      </c>
      <c r="N17522" s="67">
        <v>77.650000000000006</v>
      </c>
      <c r="P17522" s="67">
        <v>0</v>
      </c>
      <c r="Q17522" s="67">
        <v>797283.51</v>
      </c>
      <c r="R17522" s="2" t="s">
        <v>161</v>
      </c>
      <c r="S17522" s="2" t="s">
        <v>161</v>
      </c>
      <c r="T17522" s="2" t="s">
        <v>161</v>
      </c>
      <c r="U17522" t="s">
        <v>783</v>
      </c>
    </row>
    <row r="17523" spans="3:21" x14ac:dyDescent="0.3">
      <c r="C17523" t="s">
        <v>166</v>
      </c>
      <c r="D17523" t="s">
        <v>158</v>
      </c>
      <c r="E17523" t="s">
        <v>30</v>
      </c>
      <c r="F17523" t="s">
        <v>159</v>
      </c>
      <c r="G17523" s="2">
        <v>2</v>
      </c>
      <c r="H17523" s="2" t="s">
        <v>581</v>
      </c>
      <c r="I17523" s="67">
        <v>57290.02</v>
      </c>
      <c r="J17523" s="67">
        <v>499.2</v>
      </c>
      <c r="K17523" s="67">
        <v>57290.02</v>
      </c>
      <c r="L17523" s="67">
        <v>424.03</v>
      </c>
      <c r="M17523" s="67">
        <v>57290.02</v>
      </c>
      <c r="N17523" s="67">
        <v>4.96</v>
      </c>
      <c r="P17523" s="67">
        <v>0</v>
      </c>
      <c r="Q17523" s="67">
        <v>114580.04</v>
      </c>
      <c r="R17523" s="2" t="s">
        <v>161</v>
      </c>
      <c r="S17523" s="2" t="s">
        <v>161</v>
      </c>
      <c r="T17523" s="2" t="s">
        <v>165</v>
      </c>
      <c r="U17523" t="s">
        <v>783</v>
      </c>
    </row>
    <row r="17524" spans="3:21" x14ac:dyDescent="0.3">
      <c r="C17524" t="s">
        <v>166</v>
      </c>
      <c r="D17524" t="s">
        <v>158</v>
      </c>
      <c r="E17524" t="s">
        <v>29</v>
      </c>
      <c r="F17524" t="s">
        <v>159</v>
      </c>
      <c r="G17524" s="2">
        <v>2</v>
      </c>
      <c r="H17524" s="2" t="s">
        <v>265</v>
      </c>
      <c r="I17524" s="67">
        <v>-11192.04</v>
      </c>
      <c r="J17524" s="67">
        <v>0</v>
      </c>
      <c r="K17524" s="67">
        <v>-11192.04</v>
      </c>
      <c r="L17524" s="67">
        <v>0</v>
      </c>
      <c r="M17524" s="67">
        <v>-11192.04</v>
      </c>
      <c r="N17524" s="67">
        <v>0</v>
      </c>
      <c r="P17524" s="67">
        <v>0</v>
      </c>
      <c r="Q17524" s="67">
        <v>0</v>
      </c>
      <c r="U17524" t="s">
        <v>783</v>
      </c>
    </row>
    <row r="17525" spans="3:21" x14ac:dyDescent="0.3">
      <c r="C17525" t="s">
        <v>31</v>
      </c>
      <c r="D17525" t="s">
        <v>158</v>
      </c>
      <c r="E17525" t="s">
        <v>30</v>
      </c>
      <c r="F17525" t="s">
        <v>159</v>
      </c>
      <c r="G17525" s="2">
        <v>3</v>
      </c>
      <c r="H17525" s="2" t="s">
        <v>164</v>
      </c>
      <c r="I17525" s="67">
        <v>341186.76</v>
      </c>
      <c r="J17525" s="67">
        <v>25.48</v>
      </c>
      <c r="K17525" s="67">
        <v>341186.76</v>
      </c>
      <c r="L17525" s="67">
        <v>12.1</v>
      </c>
      <c r="M17525" s="67">
        <v>341186.76</v>
      </c>
      <c r="N17525" s="67">
        <v>115.89</v>
      </c>
      <c r="P17525" s="67">
        <v>0</v>
      </c>
      <c r="Q17525" s="67">
        <v>1023560.28</v>
      </c>
      <c r="R17525" s="2" t="s">
        <v>161</v>
      </c>
      <c r="S17525" s="2" t="s">
        <v>161</v>
      </c>
      <c r="T17525" s="2" t="s">
        <v>161</v>
      </c>
      <c r="U17525" t="s">
        <v>783</v>
      </c>
    </row>
    <row r="17526" spans="3:21" x14ac:dyDescent="0.3">
      <c r="C17526" t="s">
        <v>166</v>
      </c>
      <c r="D17526" t="s">
        <v>158</v>
      </c>
      <c r="E17526" t="s">
        <v>29</v>
      </c>
      <c r="F17526" t="s">
        <v>159</v>
      </c>
      <c r="G17526" s="2">
        <v>0</v>
      </c>
      <c r="H17526" s="2" t="s">
        <v>638</v>
      </c>
      <c r="I17526" s="67">
        <v>-1140.4100000000001</v>
      </c>
      <c r="J17526" s="67">
        <v>0</v>
      </c>
      <c r="K17526" s="67">
        <v>-1140.4100000000001</v>
      </c>
      <c r="L17526" s="67">
        <v>0</v>
      </c>
      <c r="M17526" s="67">
        <v>-1140.4100000000001</v>
      </c>
      <c r="N17526" s="67">
        <v>0</v>
      </c>
      <c r="P17526" s="67">
        <v>0</v>
      </c>
      <c r="Q17526" s="67">
        <v>0</v>
      </c>
      <c r="U17526" t="s">
        <v>783</v>
      </c>
    </row>
    <row r="17527" spans="3:21" x14ac:dyDescent="0.3">
      <c r="C17527" t="s">
        <v>166</v>
      </c>
      <c r="D17527" t="s">
        <v>158</v>
      </c>
      <c r="E17527" t="s">
        <v>29</v>
      </c>
      <c r="F17527" t="s">
        <v>159</v>
      </c>
      <c r="G17527" s="2">
        <v>4</v>
      </c>
      <c r="H17527" s="2" t="s">
        <v>535</v>
      </c>
      <c r="I17527" s="67">
        <v>-58.19</v>
      </c>
      <c r="J17527" s="67">
        <v>0</v>
      </c>
      <c r="K17527" s="67">
        <v>-58.19</v>
      </c>
      <c r="L17527" s="67">
        <v>0</v>
      </c>
      <c r="M17527" s="67">
        <v>-58.19</v>
      </c>
      <c r="N17527" s="67">
        <v>0</v>
      </c>
      <c r="P17527" s="67">
        <v>0</v>
      </c>
      <c r="Q17527" s="67">
        <v>0</v>
      </c>
      <c r="U17527" t="s">
        <v>783</v>
      </c>
    </row>
    <row r="17528" spans="3:21" x14ac:dyDescent="0.3">
      <c r="C17528" t="s">
        <v>32</v>
      </c>
      <c r="D17528" t="s">
        <v>158</v>
      </c>
      <c r="E17528" t="s">
        <v>29</v>
      </c>
      <c r="F17528" t="s">
        <v>159</v>
      </c>
      <c r="G17528" s="2">
        <v>0</v>
      </c>
      <c r="H17528" s="2" t="s">
        <v>316</v>
      </c>
      <c r="I17528" s="67">
        <v>-26591.14</v>
      </c>
      <c r="J17528" s="67">
        <v>0</v>
      </c>
      <c r="K17528" s="67">
        <v>-26591.14</v>
      </c>
      <c r="L17528" s="67">
        <v>0</v>
      </c>
      <c r="M17528" s="67">
        <v>-26591.14</v>
      </c>
      <c r="N17528" s="67">
        <v>0</v>
      </c>
      <c r="P17528" s="67">
        <v>0</v>
      </c>
      <c r="Q17528" s="67">
        <v>0</v>
      </c>
      <c r="U17528" t="s">
        <v>783</v>
      </c>
    </row>
    <row r="17529" spans="3:21" x14ac:dyDescent="0.3">
      <c r="C17529" t="s">
        <v>31</v>
      </c>
      <c r="D17529" t="s">
        <v>158</v>
      </c>
      <c r="E17529" t="s">
        <v>30</v>
      </c>
      <c r="F17529" t="s">
        <v>159</v>
      </c>
      <c r="G17529" s="2">
        <v>12</v>
      </c>
      <c r="H17529" s="2" t="s">
        <v>230</v>
      </c>
      <c r="I17529" s="67">
        <v>64434.2</v>
      </c>
      <c r="J17529" s="67">
        <v>2.81</v>
      </c>
      <c r="K17529" s="67">
        <v>64434.2</v>
      </c>
      <c r="L17529" s="67">
        <v>15.1</v>
      </c>
      <c r="M17529" s="67">
        <v>64434.2</v>
      </c>
      <c r="N17529" s="67">
        <v>14.09</v>
      </c>
      <c r="P17529" s="67">
        <v>0</v>
      </c>
      <c r="Q17529" s="67">
        <v>773210.39999999991</v>
      </c>
      <c r="R17529" s="2" t="s">
        <v>161</v>
      </c>
      <c r="S17529" s="2" t="s">
        <v>161</v>
      </c>
      <c r="T17529" s="2" t="s">
        <v>165</v>
      </c>
      <c r="U17529" t="s">
        <v>783</v>
      </c>
    </row>
    <row r="17530" spans="3:21" x14ac:dyDescent="0.3">
      <c r="C17530" t="s">
        <v>166</v>
      </c>
      <c r="D17530" t="s">
        <v>158</v>
      </c>
      <c r="E17530" t="s">
        <v>30</v>
      </c>
      <c r="F17530" t="s">
        <v>159</v>
      </c>
      <c r="G17530" s="2">
        <v>5</v>
      </c>
      <c r="H17530" s="2" t="s">
        <v>542</v>
      </c>
      <c r="I17530" s="67">
        <v>1588739.59</v>
      </c>
      <c r="J17530" s="67">
        <v>257.11</v>
      </c>
      <c r="K17530" s="67">
        <v>1588739.59</v>
      </c>
      <c r="L17530" s="67">
        <v>60.84</v>
      </c>
      <c r="M17530" s="67">
        <v>1588739.59</v>
      </c>
      <c r="N17530" s="67">
        <v>836.55</v>
      </c>
      <c r="P17530" s="67">
        <v>0</v>
      </c>
      <c r="Q17530" s="67">
        <v>7943697.9500000002</v>
      </c>
      <c r="R17530" s="2" t="s">
        <v>161</v>
      </c>
      <c r="S17530" s="2" t="s">
        <v>161</v>
      </c>
      <c r="T17530" s="2" t="s">
        <v>161</v>
      </c>
      <c r="U17530" t="s">
        <v>783</v>
      </c>
    </row>
    <row r="17531" spans="3:21" x14ac:dyDescent="0.3">
      <c r="C17531" t="s">
        <v>31</v>
      </c>
      <c r="D17531" t="s">
        <v>158</v>
      </c>
      <c r="E17531" t="s">
        <v>29</v>
      </c>
      <c r="F17531" t="s">
        <v>159</v>
      </c>
      <c r="G17531" s="2">
        <v>2</v>
      </c>
      <c r="H17531" s="2" t="s">
        <v>298</v>
      </c>
      <c r="I17531" s="67">
        <v>-7762.25</v>
      </c>
      <c r="J17531" s="67">
        <v>0</v>
      </c>
      <c r="K17531" s="67">
        <v>-7762.25</v>
      </c>
      <c r="L17531" s="67">
        <v>0</v>
      </c>
      <c r="M17531" s="67">
        <v>-7762.25</v>
      </c>
      <c r="N17531" s="67">
        <v>0</v>
      </c>
      <c r="P17531" s="67">
        <v>0</v>
      </c>
      <c r="Q17531" s="67">
        <v>0</v>
      </c>
      <c r="U17531" t="s">
        <v>783</v>
      </c>
    </row>
    <row r="17532" spans="3:21" x14ac:dyDescent="0.3">
      <c r="C17532" t="s">
        <v>31</v>
      </c>
      <c r="D17532" t="s">
        <v>158</v>
      </c>
      <c r="E17532" t="s">
        <v>30</v>
      </c>
      <c r="F17532" t="s">
        <v>159</v>
      </c>
      <c r="G17532" s="2">
        <v>5</v>
      </c>
      <c r="H17532" s="2" t="s">
        <v>290</v>
      </c>
      <c r="I17532" s="67">
        <v>47649.86</v>
      </c>
      <c r="J17532" s="67">
        <v>5175.1899999999996</v>
      </c>
      <c r="K17532" s="67">
        <v>47649.86</v>
      </c>
      <c r="L17532" s="67">
        <v>89.62</v>
      </c>
      <c r="M17532" s="67">
        <v>47649.86</v>
      </c>
      <c r="N17532" s="67">
        <v>4959.91</v>
      </c>
      <c r="P17532" s="67">
        <v>0</v>
      </c>
      <c r="Q17532" s="67">
        <v>238249.3</v>
      </c>
      <c r="R17532" s="2" t="s">
        <v>161</v>
      </c>
      <c r="S17532" s="2" t="s">
        <v>165</v>
      </c>
      <c r="T17532" s="2" t="s">
        <v>165</v>
      </c>
      <c r="U17532" t="s">
        <v>783</v>
      </c>
    </row>
    <row r="17533" spans="3:21" x14ac:dyDescent="0.3">
      <c r="C17533" t="s">
        <v>166</v>
      </c>
      <c r="D17533" t="s">
        <v>158</v>
      </c>
      <c r="E17533" t="s">
        <v>30</v>
      </c>
      <c r="F17533" t="s">
        <v>159</v>
      </c>
      <c r="G17533" s="2">
        <v>4</v>
      </c>
      <c r="H17533" s="2" t="s">
        <v>230</v>
      </c>
      <c r="I17533" s="67">
        <v>5486086.5099999998</v>
      </c>
      <c r="J17533" s="67">
        <v>549734.5</v>
      </c>
      <c r="K17533" s="67">
        <v>5486086.5099999998</v>
      </c>
      <c r="L17533" s="67">
        <v>50.91</v>
      </c>
      <c r="M17533" s="67">
        <v>5486086.5099999998</v>
      </c>
      <c r="N17533" s="67">
        <v>634.76</v>
      </c>
      <c r="P17533" s="67">
        <v>0</v>
      </c>
      <c r="Q17533" s="67">
        <v>21944346.039999999</v>
      </c>
      <c r="R17533" s="2" t="s">
        <v>161</v>
      </c>
      <c r="S17533" s="2" t="s">
        <v>165</v>
      </c>
      <c r="T17533" s="2" t="s">
        <v>165</v>
      </c>
      <c r="U17533" t="s">
        <v>783</v>
      </c>
    </row>
    <row r="17534" spans="3:21" x14ac:dyDescent="0.3">
      <c r="C17534" t="s">
        <v>166</v>
      </c>
      <c r="D17534" t="s">
        <v>158</v>
      </c>
      <c r="E17534" t="s">
        <v>30</v>
      </c>
      <c r="F17534" t="s">
        <v>159</v>
      </c>
      <c r="G17534" s="2">
        <v>4</v>
      </c>
      <c r="H17534" s="2" t="s">
        <v>390</v>
      </c>
      <c r="I17534" s="67">
        <v>100220.48</v>
      </c>
      <c r="J17534" s="67">
        <v>3.05</v>
      </c>
      <c r="K17534" s="67">
        <v>100220.48</v>
      </c>
      <c r="L17534" s="67">
        <v>2.76</v>
      </c>
      <c r="M17534" s="67">
        <v>100220.48</v>
      </c>
      <c r="N17534" s="67">
        <v>14.24</v>
      </c>
      <c r="P17534" s="67">
        <v>0</v>
      </c>
      <c r="Q17534" s="67">
        <v>400881.91999999998</v>
      </c>
      <c r="R17534" s="2" t="s">
        <v>161</v>
      </c>
      <c r="S17534" s="2" t="s">
        <v>161</v>
      </c>
      <c r="T17534" s="2" t="s">
        <v>161</v>
      </c>
      <c r="U17534" t="s">
        <v>783</v>
      </c>
    </row>
    <row r="17535" spans="3:21" x14ac:dyDescent="0.3">
      <c r="C17535" t="s">
        <v>166</v>
      </c>
      <c r="D17535" t="s">
        <v>158</v>
      </c>
      <c r="E17535" t="s">
        <v>30</v>
      </c>
      <c r="F17535" t="s">
        <v>159</v>
      </c>
      <c r="G17535" s="2">
        <v>2</v>
      </c>
      <c r="H17535" s="2" t="s">
        <v>321</v>
      </c>
      <c r="I17535" s="67">
        <v>3421628.15</v>
      </c>
      <c r="J17535" s="67">
        <v>589.27</v>
      </c>
      <c r="K17535" s="67">
        <v>3421628.15</v>
      </c>
      <c r="L17535" s="67">
        <v>98.5</v>
      </c>
      <c r="M17535" s="67">
        <v>3421628.15</v>
      </c>
      <c r="N17535" s="67">
        <v>1078.21</v>
      </c>
      <c r="P17535" s="67">
        <v>0</v>
      </c>
      <c r="Q17535" s="67">
        <v>6843256.2999999998</v>
      </c>
      <c r="R17535" s="2" t="s">
        <v>161</v>
      </c>
      <c r="S17535" s="2" t="s">
        <v>161</v>
      </c>
      <c r="T17535" s="2" t="s">
        <v>161</v>
      </c>
      <c r="U17535" t="s">
        <v>783</v>
      </c>
    </row>
    <row r="17536" spans="3:21" x14ac:dyDescent="0.3">
      <c r="C17536" t="s">
        <v>166</v>
      </c>
      <c r="D17536" t="s">
        <v>158</v>
      </c>
      <c r="E17536" t="s">
        <v>30</v>
      </c>
      <c r="F17536" t="s">
        <v>159</v>
      </c>
      <c r="G17536" s="2">
        <v>0</v>
      </c>
      <c r="H17536" s="2" t="s">
        <v>234</v>
      </c>
      <c r="I17536" s="67">
        <v>5376.18</v>
      </c>
      <c r="J17536" s="67">
        <v>800.73</v>
      </c>
      <c r="K17536" s="67">
        <v>5376.18</v>
      </c>
      <c r="L17536" s="67">
        <v>0.08</v>
      </c>
      <c r="M17536" s="67">
        <v>5376.18</v>
      </c>
      <c r="N17536" s="67">
        <v>1.05</v>
      </c>
      <c r="P17536" s="67">
        <v>0</v>
      </c>
      <c r="Q17536" s="67">
        <v>0</v>
      </c>
      <c r="R17536" s="2" t="s">
        <v>161</v>
      </c>
      <c r="S17536" s="2" t="s">
        <v>165</v>
      </c>
      <c r="T17536" s="2" t="s">
        <v>165</v>
      </c>
      <c r="U17536" t="s">
        <v>783</v>
      </c>
    </row>
    <row r="17537" spans="3:21" x14ac:dyDescent="0.3">
      <c r="C17537" t="s">
        <v>166</v>
      </c>
      <c r="D17537" t="s">
        <v>158</v>
      </c>
      <c r="E17537" t="s">
        <v>30</v>
      </c>
      <c r="F17537" t="s">
        <v>159</v>
      </c>
      <c r="G17537" s="2">
        <v>1</v>
      </c>
      <c r="H17537" s="2" t="s">
        <v>325</v>
      </c>
      <c r="I17537" s="67">
        <v>14610.12</v>
      </c>
      <c r="J17537" s="67">
        <v>1.36</v>
      </c>
      <c r="K17537" s="67">
        <v>14610.12</v>
      </c>
      <c r="L17537" s="67">
        <v>0.32</v>
      </c>
      <c r="M17537" s="67">
        <v>14610.12</v>
      </c>
      <c r="N17537" s="67">
        <v>4.43</v>
      </c>
      <c r="P17537" s="67">
        <v>0</v>
      </c>
      <c r="Q17537" s="67">
        <v>14610.12</v>
      </c>
      <c r="R17537" s="2" t="s">
        <v>161</v>
      </c>
      <c r="S17537" s="2" t="s">
        <v>161</v>
      </c>
      <c r="T17537" s="2" t="s">
        <v>161</v>
      </c>
      <c r="U17537" t="s">
        <v>783</v>
      </c>
    </row>
    <row r="17538" spans="3:21" x14ac:dyDescent="0.3">
      <c r="C17538" t="s">
        <v>31</v>
      </c>
      <c r="D17538" t="s">
        <v>158</v>
      </c>
      <c r="E17538" t="s">
        <v>29</v>
      </c>
      <c r="F17538" t="s">
        <v>159</v>
      </c>
      <c r="G17538" s="2">
        <v>5</v>
      </c>
      <c r="H17538" s="2" t="s">
        <v>285</v>
      </c>
      <c r="I17538" s="67">
        <v>-2070.4699999999998</v>
      </c>
      <c r="J17538" s="67">
        <v>0</v>
      </c>
      <c r="K17538" s="67">
        <v>-2070.4699999999998</v>
      </c>
      <c r="L17538" s="67">
        <v>0</v>
      </c>
      <c r="M17538" s="67">
        <v>-2070.4699999999998</v>
      </c>
      <c r="N17538" s="67">
        <v>0</v>
      </c>
      <c r="P17538" s="67">
        <v>0</v>
      </c>
      <c r="Q17538" s="67">
        <v>0</v>
      </c>
      <c r="U17538" t="s">
        <v>783</v>
      </c>
    </row>
    <row r="17539" spans="3:21" x14ac:dyDescent="0.3">
      <c r="C17539" t="s">
        <v>31</v>
      </c>
      <c r="D17539" t="s">
        <v>158</v>
      </c>
      <c r="E17539" t="s">
        <v>30</v>
      </c>
      <c r="F17539" t="s">
        <v>159</v>
      </c>
      <c r="G17539" s="2">
        <v>-1</v>
      </c>
      <c r="H17539" s="2" t="s">
        <v>213</v>
      </c>
      <c r="I17539" s="67">
        <v>3380.61</v>
      </c>
      <c r="J17539" s="67">
        <v>1.08</v>
      </c>
      <c r="K17539" s="67">
        <v>3380.61</v>
      </c>
      <c r="L17539" s="67">
        <v>0.22</v>
      </c>
      <c r="M17539" s="67">
        <v>3380.61</v>
      </c>
      <c r="N17539" s="67">
        <v>1.74</v>
      </c>
      <c r="P17539" s="67">
        <v>0</v>
      </c>
      <c r="Q17539" s="67">
        <v>0</v>
      </c>
      <c r="R17539" s="2" t="s">
        <v>161</v>
      </c>
      <c r="S17539" s="2" t="s">
        <v>161</v>
      </c>
      <c r="T17539" s="2" t="s">
        <v>161</v>
      </c>
      <c r="U17539" t="s">
        <v>783</v>
      </c>
    </row>
    <row r="17540" spans="3:21" x14ac:dyDescent="0.3">
      <c r="C17540" t="s">
        <v>32</v>
      </c>
      <c r="D17540" t="s">
        <v>158</v>
      </c>
      <c r="E17540" t="s">
        <v>30</v>
      </c>
      <c r="F17540" t="s">
        <v>159</v>
      </c>
      <c r="G17540" s="2">
        <v>-4</v>
      </c>
      <c r="H17540" s="2" t="s">
        <v>296</v>
      </c>
      <c r="I17540" s="67">
        <v>814</v>
      </c>
      <c r="J17540" s="67">
        <v>0.03</v>
      </c>
      <c r="K17540" s="67">
        <v>814</v>
      </c>
      <c r="L17540" s="67">
        <v>0.01</v>
      </c>
      <c r="M17540" s="67">
        <v>814</v>
      </c>
      <c r="N17540" s="67">
        <v>0.12</v>
      </c>
      <c r="P17540" s="67">
        <v>0</v>
      </c>
      <c r="Q17540" s="67">
        <v>0</v>
      </c>
      <c r="R17540" s="2" t="s">
        <v>161</v>
      </c>
      <c r="S17540" s="2" t="s">
        <v>161</v>
      </c>
      <c r="T17540" s="2" t="s">
        <v>161</v>
      </c>
      <c r="U17540" t="s">
        <v>783</v>
      </c>
    </row>
    <row r="17541" spans="3:21" x14ac:dyDescent="0.3">
      <c r="C17541" t="s">
        <v>31</v>
      </c>
      <c r="D17541" t="s">
        <v>158</v>
      </c>
      <c r="E17541" t="s">
        <v>29</v>
      </c>
      <c r="F17541" t="s">
        <v>159</v>
      </c>
      <c r="G17541" s="2">
        <v>2</v>
      </c>
      <c r="H17541" s="2" t="s">
        <v>571</v>
      </c>
      <c r="I17541" s="67">
        <v>-1567.5</v>
      </c>
      <c r="J17541" s="67">
        <v>0</v>
      </c>
      <c r="K17541" s="67">
        <v>-1567.5</v>
      </c>
      <c r="L17541" s="67">
        <v>0</v>
      </c>
      <c r="M17541" s="67">
        <v>-1567.5</v>
      </c>
      <c r="N17541" s="67">
        <v>0</v>
      </c>
      <c r="P17541" s="67">
        <v>0</v>
      </c>
      <c r="Q17541" s="67">
        <v>0</v>
      </c>
      <c r="U17541" t="s">
        <v>783</v>
      </c>
    </row>
    <row r="17542" spans="3:21" x14ac:dyDescent="0.3">
      <c r="C17542" t="s">
        <v>32</v>
      </c>
      <c r="D17542" t="s">
        <v>158</v>
      </c>
      <c r="E17542" t="s">
        <v>30</v>
      </c>
      <c r="F17542" t="s">
        <v>159</v>
      </c>
      <c r="G17542" s="2">
        <v>-4</v>
      </c>
      <c r="H17542" s="2" t="s">
        <v>338</v>
      </c>
      <c r="I17542" s="67">
        <v>183578.96</v>
      </c>
      <c r="J17542" s="67">
        <v>851.45</v>
      </c>
      <c r="K17542" s="67">
        <v>183578.96</v>
      </c>
      <c r="L17542" s="67">
        <v>65.22</v>
      </c>
      <c r="M17542" s="67">
        <v>183578.96</v>
      </c>
      <c r="N17542" s="67">
        <v>344.03</v>
      </c>
      <c r="P17542" s="67">
        <v>0</v>
      </c>
      <c r="Q17542" s="67">
        <v>0</v>
      </c>
      <c r="R17542" s="2" t="s">
        <v>161</v>
      </c>
      <c r="S17542" s="2" t="s">
        <v>161</v>
      </c>
      <c r="T17542" s="2" t="s">
        <v>161</v>
      </c>
      <c r="U17542" t="s">
        <v>783</v>
      </c>
    </row>
    <row r="17543" spans="3:21" x14ac:dyDescent="0.3">
      <c r="C17543" t="s">
        <v>31</v>
      </c>
      <c r="D17543" t="s">
        <v>158</v>
      </c>
      <c r="E17543" t="s">
        <v>29</v>
      </c>
      <c r="F17543" t="s">
        <v>159</v>
      </c>
      <c r="G17543" s="2">
        <v>0</v>
      </c>
      <c r="H17543" s="2" t="s">
        <v>277</v>
      </c>
      <c r="I17543" s="67">
        <v>-12240.91</v>
      </c>
      <c r="J17543" s="67">
        <v>0</v>
      </c>
      <c r="K17543" s="67">
        <v>-12240.91</v>
      </c>
      <c r="L17543" s="67">
        <v>0</v>
      </c>
      <c r="M17543" s="67">
        <v>-12240.91</v>
      </c>
      <c r="N17543" s="67">
        <v>0</v>
      </c>
      <c r="P17543" s="67">
        <v>0</v>
      </c>
      <c r="Q17543" s="67">
        <v>0</v>
      </c>
      <c r="U17543" t="s">
        <v>783</v>
      </c>
    </row>
    <row r="17544" spans="3:21" x14ac:dyDescent="0.3">
      <c r="C17544" t="s">
        <v>32</v>
      </c>
      <c r="D17544" t="s">
        <v>158</v>
      </c>
      <c r="E17544" t="s">
        <v>30</v>
      </c>
      <c r="F17544" t="s">
        <v>159</v>
      </c>
      <c r="G17544" s="2">
        <v>0</v>
      </c>
      <c r="H17544" s="2" t="s">
        <v>283</v>
      </c>
      <c r="I17544" s="67">
        <v>17580.32</v>
      </c>
      <c r="J17544" s="67">
        <v>1.0900000000000001</v>
      </c>
      <c r="K17544" s="67">
        <v>17580.32</v>
      </c>
      <c r="L17544" s="67">
        <v>0.4</v>
      </c>
      <c r="M17544" s="67">
        <v>17580.32</v>
      </c>
      <c r="N17544" s="67">
        <v>3.82</v>
      </c>
      <c r="P17544" s="67">
        <v>0</v>
      </c>
      <c r="Q17544" s="67">
        <v>0</v>
      </c>
      <c r="R17544" s="2" t="s">
        <v>161</v>
      </c>
      <c r="S17544" s="2" t="s">
        <v>161</v>
      </c>
      <c r="T17544" s="2" t="s">
        <v>161</v>
      </c>
      <c r="U17544" t="s">
        <v>783</v>
      </c>
    </row>
    <row r="17545" spans="3:21" x14ac:dyDescent="0.3">
      <c r="C17545" t="s">
        <v>31</v>
      </c>
      <c r="D17545" t="s">
        <v>158</v>
      </c>
      <c r="E17545" t="s">
        <v>30</v>
      </c>
      <c r="F17545" t="s">
        <v>159</v>
      </c>
      <c r="G17545" s="2">
        <v>4</v>
      </c>
      <c r="H17545" s="2" t="s">
        <v>668</v>
      </c>
      <c r="I17545" s="67">
        <v>27366.35</v>
      </c>
      <c r="J17545" s="67">
        <v>2.29</v>
      </c>
      <c r="K17545" s="67">
        <v>27366.35</v>
      </c>
      <c r="L17545" s="67">
        <v>1.03</v>
      </c>
      <c r="M17545" s="67">
        <v>27366.35</v>
      </c>
      <c r="N17545" s="67">
        <v>12.84</v>
      </c>
      <c r="P17545" s="67">
        <v>0</v>
      </c>
      <c r="Q17545" s="67">
        <v>109465.4</v>
      </c>
      <c r="R17545" s="2" t="s">
        <v>161</v>
      </c>
      <c r="S17545" s="2" t="s">
        <v>161</v>
      </c>
      <c r="T17545" s="2" t="s">
        <v>161</v>
      </c>
      <c r="U17545" t="s">
        <v>783</v>
      </c>
    </row>
    <row r="17546" spans="3:21" x14ac:dyDescent="0.3">
      <c r="C17546" t="s">
        <v>166</v>
      </c>
      <c r="D17546" t="s">
        <v>158</v>
      </c>
      <c r="E17546" t="s">
        <v>30</v>
      </c>
      <c r="F17546" t="s">
        <v>159</v>
      </c>
      <c r="G17546" s="2">
        <v>0</v>
      </c>
      <c r="H17546" s="2" t="s">
        <v>201</v>
      </c>
      <c r="I17546" s="67">
        <v>3871.4</v>
      </c>
      <c r="J17546" s="67">
        <v>0</v>
      </c>
      <c r="K17546" s="67">
        <v>3871.4</v>
      </c>
      <c r="L17546" s="67">
        <v>0</v>
      </c>
      <c r="M17546" s="67">
        <v>3871.4</v>
      </c>
      <c r="N17546" s="67">
        <v>0.59</v>
      </c>
      <c r="P17546" s="67">
        <v>0</v>
      </c>
      <c r="Q17546" s="67">
        <v>0</v>
      </c>
      <c r="R17546" s="2" t="s">
        <v>161</v>
      </c>
      <c r="S17546" s="2" t="s">
        <v>161</v>
      </c>
      <c r="T17546" s="2" t="s">
        <v>165</v>
      </c>
      <c r="U17546" t="s">
        <v>783</v>
      </c>
    </row>
    <row r="17547" spans="3:21" x14ac:dyDescent="0.3">
      <c r="C17547" t="s">
        <v>166</v>
      </c>
      <c r="D17547" t="s">
        <v>158</v>
      </c>
      <c r="E17547" t="s">
        <v>29</v>
      </c>
      <c r="F17547" t="s">
        <v>159</v>
      </c>
      <c r="G17547" s="2">
        <v>0</v>
      </c>
      <c r="H17547" s="2" t="s">
        <v>453</v>
      </c>
      <c r="I17547" s="67">
        <v>-9719.14</v>
      </c>
      <c r="J17547" s="67">
        <v>0</v>
      </c>
      <c r="K17547" s="67">
        <v>-9719.14</v>
      </c>
      <c r="L17547" s="67">
        <v>0</v>
      </c>
      <c r="M17547" s="67">
        <v>-9719.14</v>
      </c>
      <c r="N17547" s="67">
        <v>0</v>
      </c>
      <c r="P17547" s="67">
        <v>0</v>
      </c>
      <c r="Q17547" s="67">
        <v>0</v>
      </c>
      <c r="U17547" t="s">
        <v>783</v>
      </c>
    </row>
    <row r="17548" spans="3:21" x14ac:dyDescent="0.3">
      <c r="C17548" t="s">
        <v>32</v>
      </c>
      <c r="D17548" t="s">
        <v>158</v>
      </c>
      <c r="E17548" t="s">
        <v>29</v>
      </c>
      <c r="F17548" t="s">
        <v>159</v>
      </c>
      <c r="G17548" s="2">
        <v>4</v>
      </c>
      <c r="H17548" s="2" t="s">
        <v>577</v>
      </c>
      <c r="I17548" s="67">
        <v>-22150.59</v>
      </c>
      <c r="J17548" s="67">
        <v>0</v>
      </c>
      <c r="K17548" s="67">
        <v>-22150.59</v>
      </c>
      <c r="L17548" s="67">
        <v>0</v>
      </c>
      <c r="M17548" s="67">
        <v>-22150.59</v>
      </c>
      <c r="N17548" s="67">
        <v>0</v>
      </c>
      <c r="P17548" s="67">
        <v>0</v>
      </c>
      <c r="Q17548" s="67">
        <v>0</v>
      </c>
      <c r="U17548" t="s">
        <v>783</v>
      </c>
    </row>
    <row r="17549" spans="3:21" x14ac:dyDescent="0.3">
      <c r="C17549" t="s">
        <v>166</v>
      </c>
      <c r="D17549" t="s">
        <v>158</v>
      </c>
      <c r="E17549" t="s">
        <v>30</v>
      </c>
      <c r="F17549" t="s">
        <v>159</v>
      </c>
      <c r="G17549" s="2">
        <v>9</v>
      </c>
      <c r="H17549" s="2" t="s">
        <v>302</v>
      </c>
      <c r="I17549" s="67">
        <v>91618.09</v>
      </c>
      <c r="J17549" s="67">
        <v>3.48</v>
      </c>
      <c r="K17549" s="67">
        <v>91618.09</v>
      </c>
      <c r="L17549" s="67">
        <v>18.670000000000002</v>
      </c>
      <c r="M17549" s="67">
        <v>91618.09</v>
      </c>
      <c r="N17549" s="67">
        <v>24.58</v>
      </c>
      <c r="P17549" s="67">
        <v>0</v>
      </c>
      <c r="Q17549" s="67">
        <v>824562.80999999994</v>
      </c>
      <c r="R17549" s="2" t="s">
        <v>161</v>
      </c>
      <c r="S17549" s="2" t="s">
        <v>161</v>
      </c>
      <c r="T17549" s="2" t="s">
        <v>165</v>
      </c>
      <c r="U17549" t="s">
        <v>783</v>
      </c>
    </row>
    <row r="17550" spans="3:21" x14ac:dyDescent="0.3">
      <c r="C17550" t="s">
        <v>31</v>
      </c>
      <c r="D17550" t="s">
        <v>158</v>
      </c>
      <c r="E17550" t="s">
        <v>30</v>
      </c>
      <c r="F17550" t="s">
        <v>159</v>
      </c>
      <c r="G17550" s="2">
        <v>-1</v>
      </c>
      <c r="H17550" s="2" t="s">
        <v>256</v>
      </c>
      <c r="I17550" s="67">
        <v>535467.11</v>
      </c>
      <c r="J17550" s="67">
        <v>137.61000000000001</v>
      </c>
      <c r="K17550" s="67">
        <v>535467.11</v>
      </c>
      <c r="L17550" s="67">
        <v>27.85</v>
      </c>
      <c r="M17550" s="67">
        <v>535467.11</v>
      </c>
      <c r="N17550" s="67">
        <v>220.68</v>
      </c>
      <c r="P17550" s="67">
        <v>0</v>
      </c>
      <c r="Q17550" s="67">
        <v>0</v>
      </c>
      <c r="R17550" s="2" t="s">
        <v>161</v>
      </c>
      <c r="S17550" s="2" t="s">
        <v>161</v>
      </c>
      <c r="T17550" s="2" t="s">
        <v>161</v>
      </c>
      <c r="U17550" t="s">
        <v>783</v>
      </c>
    </row>
    <row r="17551" spans="3:21" x14ac:dyDescent="0.3">
      <c r="C17551" t="s">
        <v>32</v>
      </c>
      <c r="D17551" t="s">
        <v>158</v>
      </c>
      <c r="E17551" t="s">
        <v>29</v>
      </c>
      <c r="F17551" t="s">
        <v>159</v>
      </c>
      <c r="G17551" s="2">
        <v>4</v>
      </c>
      <c r="H17551" s="2" t="s">
        <v>239</v>
      </c>
      <c r="I17551" s="67">
        <v>-26182.23</v>
      </c>
      <c r="J17551" s="67">
        <v>0</v>
      </c>
      <c r="K17551" s="67">
        <v>-26182.23</v>
      </c>
      <c r="L17551" s="67">
        <v>0</v>
      </c>
      <c r="M17551" s="67">
        <v>-26182.23</v>
      </c>
      <c r="N17551" s="67">
        <v>0</v>
      </c>
      <c r="P17551" s="67">
        <v>0</v>
      </c>
      <c r="Q17551" s="67">
        <v>0</v>
      </c>
      <c r="U17551" t="s">
        <v>783</v>
      </c>
    </row>
    <row r="17552" spans="3:21" x14ac:dyDescent="0.3">
      <c r="C17552" t="s">
        <v>166</v>
      </c>
      <c r="D17552" t="s">
        <v>158</v>
      </c>
      <c r="E17552" t="s">
        <v>30</v>
      </c>
      <c r="F17552" t="s">
        <v>159</v>
      </c>
      <c r="G17552" s="2">
        <v>-1</v>
      </c>
      <c r="H17552" s="2" t="s">
        <v>268</v>
      </c>
      <c r="I17552" s="67">
        <v>269.33</v>
      </c>
      <c r="J17552" s="67">
        <v>0</v>
      </c>
      <c r="K17552" s="67">
        <v>269.33</v>
      </c>
      <c r="L17552" s="67">
        <v>0</v>
      </c>
      <c r="M17552" s="67">
        <v>269.33</v>
      </c>
      <c r="N17552" s="67">
        <v>0</v>
      </c>
      <c r="P17552" s="67">
        <v>0</v>
      </c>
      <c r="Q17552" s="67">
        <v>0</v>
      </c>
      <c r="R17552" s="2" t="s">
        <v>165</v>
      </c>
      <c r="S17552" s="2" t="s">
        <v>165</v>
      </c>
      <c r="T17552" s="2" t="s">
        <v>165</v>
      </c>
      <c r="U17552" t="s">
        <v>784</v>
      </c>
    </row>
    <row r="17553" spans="3:21" x14ac:dyDescent="0.3">
      <c r="C17553" t="s">
        <v>166</v>
      </c>
      <c r="D17553" t="s">
        <v>158</v>
      </c>
      <c r="E17553" t="s">
        <v>29</v>
      </c>
      <c r="F17553" t="s">
        <v>159</v>
      </c>
      <c r="G17553" s="2">
        <v>0</v>
      </c>
      <c r="H17553" s="2" t="s">
        <v>263</v>
      </c>
      <c r="I17553" s="67">
        <v>-3226.53</v>
      </c>
      <c r="J17553" s="67">
        <v>0</v>
      </c>
      <c r="K17553" s="67">
        <v>-3226.53</v>
      </c>
      <c r="L17553" s="67">
        <v>0</v>
      </c>
      <c r="M17553" s="67">
        <v>-3226.53</v>
      </c>
      <c r="N17553" s="67">
        <v>0</v>
      </c>
      <c r="P17553" s="67">
        <v>0</v>
      </c>
      <c r="Q17553" s="67">
        <v>0</v>
      </c>
      <c r="U17553" t="s">
        <v>783</v>
      </c>
    </row>
    <row r="17554" spans="3:21" x14ac:dyDescent="0.3">
      <c r="C17554" t="s">
        <v>31</v>
      </c>
      <c r="D17554" t="s">
        <v>158</v>
      </c>
      <c r="E17554" t="s">
        <v>30</v>
      </c>
      <c r="F17554" t="s">
        <v>159</v>
      </c>
      <c r="G17554" s="2">
        <v>5</v>
      </c>
      <c r="H17554" s="2" t="s">
        <v>597</v>
      </c>
      <c r="I17554" s="67">
        <v>32953.89</v>
      </c>
      <c r="J17554" s="67">
        <v>10.47</v>
      </c>
      <c r="K17554" s="67">
        <v>32953.89</v>
      </c>
      <c r="L17554" s="67">
        <v>54.7</v>
      </c>
      <c r="M17554" s="67">
        <v>32953.89</v>
      </c>
      <c r="N17554" s="67">
        <v>13.99</v>
      </c>
      <c r="P17554" s="67">
        <v>0</v>
      </c>
      <c r="Q17554" s="67">
        <v>164769.45000000001</v>
      </c>
      <c r="R17554" s="2" t="s">
        <v>161</v>
      </c>
      <c r="S17554" s="2" t="s">
        <v>161</v>
      </c>
      <c r="T17554" s="2" t="s">
        <v>165</v>
      </c>
      <c r="U17554" t="s">
        <v>783</v>
      </c>
    </row>
    <row r="17555" spans="3:21" x14ac:dyDescent="0.3">
      <c r="C17555" t="s">
        <v>32</v>
      </c>
      <c r="D17555" t="s">
        <v>158</v>
      </c>
      <c r="E17555" t="s">
        <v>29</v>
      </c>
      <c r="F17555" t="s">
        <v>159</v>
      </c>
      <c r="G17555" s="2">
        <v>-1</v>
      </c>
      <c r="H17555" s="2" t="s">
        <v>262</v>
      </c>
      <c r="I17555" s="67">
        <v>-271877.17</v>
      </c>
      <c r="J17555" s="67">
        <v>0</v>
      </c>
      <c r="K17555" s="67">
        <v>-271877.17</v>
      </c>
      <c r="L17555" s="67">
        <v>0</v>
      </c>
      <c r="M17555" s="67">
        <v>-271877.17</v>
      </c>
      <c r="N17555" s="67">
        <v>0</v>
      </c>
      <c r="P17555" s="67">
        <v>0</v>
      </c>
      <c r="Q17555" s="67">
        <v>0</v>
      </c>
      <c r="U17555" t="s">
        <v>783</v>
      </c>
    </row>
    <row r="17556" spans="3:21" x14ac:dyDescent="0.3">
      <c r="C17556" t="s">
        <v>166</v>
      </c>
      <c r="D17556" t="s">
        <v>158</v>
      </c>
      <c r="E17556" t="s">
        <v>29</v>
      </c>
      <c r="F17556" t="s">
        <v>159</v>
      </c>
      <c r="G17556" s="2">
        <v>9</v>
      </c>
      <c r="H17556" s="2" t="s">
        <v>459</v>
      </c>
      <c r="I17556" s="67">
        <v>-30.27</v>
      </c>
      <c r="J17556" s="67">
        <v>0</v>
      </c>
      <c r="K17556" s="67">
        <v>-30.27</v>
      </c>
      <c r="L17556" s="67">
        <v>0</v>
      </c>
      <c r="M17556" s="67">
        <v>-30.27</v>
      </c>
      <c r="N17556" s="67">
        <v>0</v>
      </c>
      <c r="P17556" s="67">
        <v>0</v>
      </c>
      <c r="Q17556" s="67">
        <v>0</v>
      </c>
      <c r="U17556" t="s">
        <v>783</v>
      </c>
    </row>
    <row r="17557" spans="3:21" x14ac:dyDescent="0.3">
      <c r="C17557" t="s">
        <v>166</v>
      </c>
      <c r="D17557" t="s">
        <v>158</v>
      </c>
      <c r="E17557" t="s">
        <v>29</v>
      </c>
      <c r="F17557" t="s">
        <v>159</v>
      </c>
      <c r="G17557" s="2">
        <v>4</v>
      </c>
      <c r="H17557" s="2" t="s">
        <v>244</v>
      </c>
      <c r="I17557" s="67">
        <v>-661.79</v>
      </c>
      <c r="J17557" s="67">
        <v>0</v>
      </c>
      <c r="K17557" s="67">
        <v>-661.79</v>
      </c>
      <c r="L17557" s="67">
        <v>0</v>
      </c>
      <c r="M17557" s="67">
        <v>-661.79</v>
      </c>
      <c r="N17557" s="67">
        <v>0</v>
      </c>
      <c r="P17557" s="67">
        <v>0</v>
      </c>
      <c r="Q17557" s="67">
        <v>0</v>
      </c>
      <c r="U17557" t="s">
        <v>783</v>
      </c>
    </row>
    <row r="17558" spans="3:21" x14ac:dyDescent="0.3">
      <c r="C17558" t="s">
        <v>166</v>
      </c>
      <c r="D17558" t="s">
        <v>158</v>
      </c>
      <c r="E17558" t="s">
        <v>30</v>
      </c>
      <c r="F17558" t="s">
        <v>159</v>
      </c>
      <c r="G17558" s="2">
        <v>0</v>
      </c>
      <c r="H17558" s="2" t="s">
        <v>395</v>
      </c>
      <c r="I17558" s="67">
        <v>19221.060000000001</v>
      </c>
      <c r="J17558" s="67">
        <v>1.54</v>
      </c>
      <c r="K17558" s="67">
        <v>19221.060000000001</v>
      </c>
      <c r="L17558" s="67">
        <v>390.72</v>
      </c>
      <c r="M17558" s="67">
        <v>19221.060000000001</v>
      </c>
      <c r="N17558" s="67">
        <v>7.01</v>
      </c>
      <c r="P17558" s="67">
        <v>1712.53</v>
      </c>
      <c r="Q17558" s="67">
        <v>0</v>
      </c>
      <c r="R17558" s="2" t="s">
        <v>165</v>
      </c>
      <c r="S17558" s="2" t="s">
        <v>161</v>
      </c>
      <c r="T17558" s="2" t="s">
        <v>165</v>
      </c>
      <c r="U17558" t="s">
        <v>783</v>
      </c>
    </row>
    <row r="17559" spans="3:21" x14ac:dyDescent="0.3">
      <c r="C17559" t="s">
        <v>32</v>
      </c>
      <c r="D17559" t="s">
        <v>158</v>
      </c>
      <c r="E17559" t="s">
        <v>29</v>
      </c>
      <c r="F17559" t="s">
        <v>159</v>
      </c>
      <c r="G17559" s="2">
        <v>-1</v>
      </c>
      <c r="H17559" s="2" t="s">
        <v>246</v>
      </c>
      <c r="I17559" s="67">
        <v>-3670.78</v>
      </c>
      <c r="J17559" s="67">
        <v>0</v>
      </c>
      <c r="K17559" s="67">
        <v>-3670.78</v>
      </c>
      <c r="L17559" s="67">
        <v>0</v>
      </c>
      <c r="M17559" s="67">
        <v>-3670.78</v>
      </c>
      <c r="N17559" s="67">
        <v>0</v>
      </c>
      <c r="P17559" s="67">
        <v>0</v>
      </c>
      <c r="Q17559" s="67">
        <v>0</v>
      </c>
      <c r="U17559" t="s">
        <v>783</v>
      </c>
    </row>
    <row r="17560" spans="3:21" x14ac:dyDescent="0.3">
      <c r="C17560" t="s">
        <v>32</v>
      </c>
      <c r="D17560" t="s">
        <v>158</v>
      </c>
      <c r="E17560" t="s">
        <v>30</v>
      </c>
      <c r="F17560" t="s">
        <v>159</v>
      </c>
      <c r="G17560" s="2">
        <v>1</v>
      </c>
      <c r="H17560" s="2" t="s">
        <v>285</v>
      </c>
      <c r="I17560" s="67">
        <v>11190.33</v>
      </c>
      <c r="J17560" s="67">
        <v>0.64</v>
      </c>
      <c r="K17560" s="67">
        <v>11190.33</v>
      </c>
      <c r="L17560" s="67">
        <v>0.31</v>
      </c>
      <c r="M17560" s="67">
        <v>11190.33</v>
      </c>
      <c r="N17560" s="67">
        <v>2.93</v>
      </c>
      <c r="P17560" s="67">
        <v>0</v>
      </c>
      <c r="Q17560" s="67">
        <v>11190.33</v>
      </c>
      <c r="R17560" s="2" t="s">
        <v>161</v>
      </c>
      <c r="S17560" s="2" t="s">
        <v>161</v>
      </c>
      <c r="T17560" s="2" t="s">
        <v>161</v>
      </c>
      <c r="U17560" t="s">
        <v>783</v>
      </c>
    </row>
    <row r="17561" spans="3:21" x14ac:dyDescent="0.3">
      <c r="C17561" t="s">
        <v>166</v>
      </c>
      <c r="D17561" t="s">
        <v>158</v>
      </c>
      <c r="E17561" t="s">
        <v>30</v>
      </c>
      <c r="F17561" t="s">
        <v>159</v>
      </c>
      <c r="G17561" s="2">
        <v>7</v>
      </c>
      <c r="H17561" s="2" t="s">
        <v>288</v>
      </c>
      <c r="I17561" s="67">
        <v>484.41</v>
      </c>
      <c r="J17561" s="67">
        <v>0.02</v>
      </c>
      <c r="K17561" s="67">
        <v>484.41</v>
      </c>
      <c r="L17561" s="67">
        <v>0.01</v>
      </c>
      <c r="M17561" s="67">
        <v>484.41</v>
      </c>
      <c r="N17561" s="67">
        <v>0.09</v>
      </c>
      <c r="P17561" s="67">
        <v>0</v>
      </c>
      <c r="Q17561" s="67">
        <v>3390.8700000000003</v>
      </c>
      <c r="R17561" s="2" t="s">
        <v>161</v>
      </c>
      <c r="S17561" s="2" t="s">
        <v>161</v>
      </c>
      <c r="T17561" s="2" t="s">
        <v>161</v>
      </c>
      <c r="U17561" t="s">
        <v>783</v>
      </c>
    </row>
    <row r="17562" spans="3:21" x14ac:dyDescent="0.3">
      <c r="C17562" t="s">
        <v>31</v>
      </c>
      <c r="D17562" t="s">
        <v>158</v>
      </c>
      <c r="E17562" t="s">
        <v>30</v>
      </c>
      <c r="F17562" t="s">
        <v>159</v>
      </c>
      <c r="G17562" s="2">
        <v>-1</v>
      </c>
      <c r="H17562" s="2" t="s">
        <v>566</v>
      </c>
      <c r="I17562" s="67">
        <v>95.48</v>
      </c>
      <c r="J17562" s="67">
        <v>0</v>
      </c>
      <c r="K17562" s="67">
        <v>95.48</v>
      </c>
      <c r="L17562" s="67">
        <v>0</v>
      </c>
      <c r="M17562" s="67">
        <v>95.48</v>
      </c>
      <c r="N17562" s="67">
        <v>0.01</v>
      </c>
      <c r="P17562" s="67">
        <v>0</v>
      </c>
      <c r="Q17562" s="67">
        <v>0</v>
      </c>
      <c r="R17562" s="2" t="s">
        <v>161</v>
      </c>
      <c r="S17562" s="2" t="s">
        <v>161</v>
      </c>
      <c r="T17562" s="2" t="s">
        <v>161</v>
      </c>
      <c r="U17562" t="s">
        <v>783</v>
      </c>
    </row>
    <row r="17563" spans="3:21" x14ac:dyDescent="0.3">
      <c r="C17563" t="s">
        <v>166</v>
      </c>
      <c r="D17563" t="s">
        <v>158</v>
      </c>
      <c r="E17563" t="s">
        <v>30</v>
      </c>
      <c r="F17563" t="s">
        <v>159</v>
      </c>
      <c r="G17563" s="2">
        <v>5</v>
      </c>
      <c r="H17563" s="2" t="s">
        <v>586</v>
      </c>
      <c r="I17563" s="67">
        <v>50918.22</v>
      </c>
      <c r="J17563" s="67">
        <v>0</v>
      </c>
      <c r="K17563" s="67">
        <v>50918.22</v>
      </c>
      <c r="L17563" s="67">
        <v>0</v>
      </c>
      <c r="M17563" s="67">
        <v>50918.22</v>
      </c>
      <c r="N17563" s="67">
        <v>10.19</v>
      </c>
      <c r="P17563" s="67">
        <v>0</v>
      </c>
      <c r="Q17563" s="67">
        <v>254591.1</v>
      </c>
      <c r="R17563" s="2" t="s">
        <v>161</v>
      </c>
      <c r="S17563" s="2" t="s">
        <v>161</v>
      </c>
      <c r="T17563" s="2" t="s">
        <v>165</v>
      </c>
      <c r="U17563" t="s">
        <v>783</v>
      </c>
    </row>
    <row r="17564" spans="3:21" x14ac:dyDescent="0.3">
      <c r="C17564" t="s">
        <v>166</v>
      </c>
      <c r="D17564" t="s">
        <v>158</v>
      </c>
      <c r="E17564" t="s">
        <v>30</v>
      </c>
      <c r="F17564" t="s">
        <v>159</v>
      </c>
      <c r="G17564" s="2">
        <v>6</v>
      </c>
      <c r="H17564" s="2" t="s">
        <v>232</v>
      </c>
      <c r="I17564" s="67">
        <v>35130.39</v>
      </c>
      <c r="J17564" s="67">
        <v>3.27</v>
      </c>
      <c r="K17564" s="67">
        <v>35130.39</v>
      </c>
      <c r="L17564" s="67">
        <v>576.85</v>
      </c>
      <c r="M17564" s="67">
        <v>35130.39</v>
      </c>
      <c r="N17564" s="67">
        <v>14.88</v>
      </c>
      <c r="P17564" s="67">
        <v>0</v>
      </c>
      <c r="Q17564" s="67">
        <v>210782.34</v>
      </c>
      <c r="R17564" s="2" t="s">
        <v>165</v>
      </c>
      <c r="S17564" s="2" t="s">
        <v>161</v>
      </c>
      <c r="T17564" s="2" t="s">
        <v>165</v>
      </c>
      <c r="U17564" t="s">
        <v>783</v>
      </c>
    </row>
    <row r="17565" spans="3:21" x14ac:dyDescent="0.3">
      <c r="C17565" t="s">
        <v>166</v>
      </c>
      <c r="D17565" t="s">
        <v>158</v>
      </c>
      <c r="E17565" t="s">
        <v>30</v>
      </c>
      <c r="F17565" t="s">
        <v>159</v>
      </c>
      <c r="G17565" s="2">
        <v>5</v>
      </c>
      <c r="H17565" s="2" t="s">
        <v>319</v>
      </c>
      <c r="I17565" s="67">
        <v>292932.87</v>
      </c>
      <c r="J17565" s="67">
        <v>13.41</v>
      </c>
      <c r="K17565" s="67">
        <v>292932.87</v>
      </c>
      <c r="L17565" s="67">
        <v>71.17</v>
      </c>
      <c r="M17565" s="67">
        <v>292932.87</v>
      </c>
      <c r="N17565" s="67">
        <v>64.099999999999994</v>
      </c>
      <c r="P17565" s="67">
        <v>0</v>
      </c>
      <c r="Q17565" s="67">
        <v>1464664.35</v>
      </c>
      <c r="R17565" s="2" t="s">
        <v>161</v>
      </c>
      <c r="S17565" s="2" t="s">
        <v>161</v>
      </c>
      <c r="T17565" s="2" t="s">
        <v>165</v>
      </c>
      <c r="U17565" t="s">
        <v>783</v>
      </c>
    </row>
    <row r="17566" spans="3:21" x14ac:dyDescent="0.3">
      <c r="C17566" t="s">
        <v>166</v>
      </c>
      <c r="D17566" t="s">
        <v>158</v>
      </c>
      <c r="E17566" t="s">
        <v>30</v>
      </c>
      <c r="F17566" t="s">
        <v>159</v>
      </c>
      <c r="G17566" s="2">
        <v>1</v>
      </c>
      <c r="H17566" s="2" t="s">
        <v>372</v>
      </c>
      <c r="I17566" s="67">
        <v>101246.15</v>
      </c>
      <c r="J17566" s="67">
        <v>9630.89</v>
      </c>
      <c r="K17566" s="67">
        <v>101246.15</v>
      </c>
      <c r="L17566" s="67">
        <v>13</v>
      </c>
      <c r="M17566" s="67">
        <v>101246.15</v>
      </c>
      <c r="N17566" s="67">
        <v>89.84</v>
      </c>
      <c r="P17566" s="67">
        <v>0</v>
      </c>
      <c r="Q17566" s="67">
        <v>101246.15</v>
      </c>
      <c r="R17566" s="2" t="s">
        <v>161</v>
      </c>
      <c r="S17566" s="2" t="s">
        <v>165</v>
      </c>
      <c r="T17566" s="2" t="s">
        <v>165</v>
      </c>
      <c r="U17566" t="s">
        <v>783</v>
      </c>
    </row>
    <row r="17567" spans="3:21" x14ac:dyDescent="0.3">
      <c r="C17567" t="s">
        <v>166</v>
      </c>
      <c r="D17567" t="s">
        <v>158</v>
      </c>
      <c r="E17567" t="s">
        <v>30</v>
      </c>
      <c r="F17567" t="s">
        <v>159</v>
      </c>
      <c r="G17567" s="2">
        <v>-1</v>
      </c>
      <c r="H17567" s="2" t="s">
        <v>411</v>
      </c>
      <c r="I17567" s="67">
        <v>308.08</v>
      </c>
      <c r="J17567" s="67">
        <v>0.02</v>
      </c>
      <c r="K17567" s="67">
        <v>308.08</v>
      </c>
      <c r="L17567" s="67">
        <v>0.01</v>
      </c>
      <c r="M17567" s="67">
        <v>308.08</v>
      </c>
      <c r="N17567" s="67">
        <v>0.22</v>
      </c>
      <c r="P17567" s="67">
        <v>0</v>
      </c>
      <c r="Q17567" s="67">
        <v>0</v>
      </c>
      <c r="R17567" s="2" t="s">
        <v>161</v>
      </c>
      <c r="S17567" s="2" t="s">
        <v>161</v>
      </c>
      <c r="T17567" s="2" t="s">
        <v>161</v>
      </c>
      <c r="U17567" t="s">
        <v>783</v>
      </c>
    </row>
    <row r="17568" spans="3:21" x14ac:dyDescent="0.3">
      <c r="C17568" t="s">
        <v>166</v>
      </c>
      <c r="D17568" t="s">
        <v>158</v>
      </c>
      <c r="E17568" t="s">
        <v>30</v>
      </c>
      <c r="F17568" t="s">
        <v>159</v>
      </c>
      <c r="G17568" s="2">
        <v>3</v>
      </c>
      <c r="H17568" s="2" t="s">
        <v>300</v>
      </c>
      <c r="I17568" s="67">
        <v>296401.11</v>
      </c>
      <c r="J17568" s="67">
        <v>1647.26</v>
      </c>
      <c r="K17568" s="67">
        <v>296401.11</v>
      </c>
      <c r="L17568" s="67">
        <v>1727.07</v>
      </c>
      <c r="M17568" s="67">
        <v>296401.11</v>
      </c>
      <c r="N17568" s="67">
        <v>42</v>
      </c>
      <c r="P17568" s="67">
        <v>21215.13</v>
      </c>
      <c r="Q17568" s="67">
        <v>889203.33</v>
      </c>
      <c r="R17568" s="2" t="s">
        <v>161</v>
      </c>
      <c r="S17568" s="2" t="s">
        <v>161</v>
      </c>
      <c r="T17568" s="2" t="s">
        <v>165</v>
      </c>
      <c r="U17568" t="s">
        <v>783</v>
      </c>
    </row>
    <row r="17569" spans="3:21" x14ac:dyDescent="0.3">
      <c r="C17569" t="s">
        <v>31</v>
      </c>
      <c r="D17569" t="s">
        <v>158</v>
      </c>
      <c r="E17569" t="s">
        <v>30</v>
      </c>
      <c r="F17569" t="s">
        <v>159</v>
      </c>
      <c r="G17569" s="2">
        <v>5</v>
      </c>
      <c r="H17569" s="2" t="s">
        <v>227</v>
      </c>
      <c r="I17569" s="67">
        <v>32761.01</v>
      </c>
      <c r="J17569" s="67">
        <v>1845.24</v>
      </c>
      <c r="K17569" s="67">
        <v>32761.01</v>
      </c>
      <c r="L17569" s="67">
        <v>0.94</v>
      </c>
      <c r="M17569" s="67">
        <v>32761.01</v>
      </c>
      <c r="N17569" s="67">
        <v>20.28</v>
      </c>
      <c r="P17569" s="67">
        <v>0</v>
      </c>
      <c r="Q17569" s="67">
        <v>163805.04999999999</v>
      </c>
      <c r="R17569" s="2" t="s">
        <v>161</v>
      </c>
      <c r="S17569" s="2" t="s">
        <v>165</v>
      </c>
      <c r="T17569" s="2" t="s">
        <v>165</v>
      </c>
      <c r="U17569" t="s">
        <v>783</v>
      </c>
    </row>
    <row r="17570" spans="3:21" x14ac:dyDescent="0.3">
      <c r="C17570" t="s">
        <v>31</v>
      </c>
      <c r="D17570" t="s">
        <v>158</v>
      </c>
      <c r="E17570" t="s">
        <v>30</v>
      </c>
      <c r="F17570" t="s">
        <v>159</v>
      </c>
      <c r="G17570" s="2">
        <v>1</v>
      </c>
      <c r="H17570" s="2" t="s">
        <v>603</v>
      </c>
      <c r="I17570" s="67">
        <v>5194.1899999999996</v>
      </c>
      <c r="J17570" s="67">
        <v>0.41</v>
      </c>
      <c r="K17570" s="67">
        <v>5194.1899999999996</v>
      </c>
      <c r="L17570" s="67">
        <v>7.0000000000000007E-2</v>
      </c>
      <c r="M17570" s="67">
        <v>5194.1899999999996</v>
      </c>
      <c r="N17570" s="67">
        <v>0.75</v>
      </c>
      <c r="P17570" s="67">
        <v>0</v>
      </c>
      <c r="Q17570" s="67">
        <v>5194.1899999999996</v>
      </c>
      <c r="R17570" s="2" t="s">
        <v>161</v>
      </c>
      <c r="S17570" s="2" t="s">
        <v>161</v>
      </c>
      <c r="T17570" s="2" t="s">
        <v>161</v>
      </c>
      <c r="U17570" t="s">
        <v>783</v>
      </c>
    </row>
    <row r="17571" spans="3:21" x14ac:dyDescent="0.3">
      <c r="C17571" t="s">
        <v>31</v>
      </c>
      <c r="D17571" t="s">
        <v>158</v>
      </c>
      <c r="E17571" t="s">
        <v>30</v>
      </c>
      <c r="F17571" t="s">
        <v>159</v>
      </c>
      <c r="G17571" s="2">
        <v>3</v>
      </c>
      <c r="H17571" s="2" t="s">
        <v>212</v>
      </c>
      <c r="I17571" s="67">
        <v>605307.5</v>
      </c>
      <c r="J17571" s="67">
        <v>40.31</v>
      </c>
      <c r="K17571" s="67">
        <v>605307.5</v>
      </c>
      <c r="L17571" s="67">
        <v>6.74</v>
      </c>
      <c r="M17571" s="67">
        <v>605307.5</v>
      </c>
      <c r="N17571" s="67">
        <v>73.760000000000005</v>
      </c>
      <c r="P17571" s="67">
        <v>0</v>
      </c>
      <c r="Q17571" s="67">
        <v>1815922.5</v>
      </c>
      <c r="R17571" s="2" t="s">
        <v>161</v>
      </c>
      <c r="S17571" s="2" t="s">
        <v>161</v>
      </c>
      <c r="T17571" s="2" t="s">
        <v>161</v>
      </c>
      <c r="U17571" t="s">
        <v>783</v>
      </c>
    </row>
    <row r="17572" spans="3:21" x14ac:dyDescent="0.3">
      <c r="C17572" t="s">
        <v>31</v>
      </c>
      <c r="D17572" t="s">
        <v>158</v>
      </c>
      <c r="E17572" t="s">
        <v>29</v>
      </c>
      <c r="F17572" t="s">
        <v>159</v>
      </c>
      <c r="G17572" s="2">
        <v>4</v>
      </c>
      <c r="H17572" s="2" t="s">
        <v>389</v>
      </c>
      <c r="I17572" s="67">
        <v>-3621.5</v>
      </c>
      <c r="J17572" s="67">
        <v>0</v>
      </c>
      <c r="K17572" s="67">
        <v>-3621.5</v>
      </c>
      <c r="L17572" s="67">
        <v>0</v>
      </c>
      <c r="M17572" s="67">
        <v>-3621.5</v>
      </c>
      <c r="N17572" s="67">
        <v>0</v>
      </c>
      <c r="P17572" s="67">
        <v>0</v>
      </c>
      <c r="Q17572" s="67">
        <v>0</v>
      </c>
      <c r="U17572" t="s">
        <v>783</v>
      </c>
    </row>
    <row r="17573" spans="3:21" x14ac:dyDescent="0.3">
      <c r="C17573" t="s">
        <v>166</v>
      </c>
      <c r="D17573" t="s">
        <v>158</v>
      </c>
      <c r="E17573" t="s">
        <v>30</v>
      </c>
      <c r="F17573" t="s">
        <v>159</v>
      </c>
      <c r="G17573" s="2">
        <v>3</v>
      </c>
      <c r="H17573" s="2" t="s">
        <v>557</v>
      </c>
      <c r="I17573" s="67">
        <v>113942.92</v>
      </c>
      <c r="J17573" s="67">
        <v>1.31</v>
      </c>
      <c r="K17573" s="67">
        <v>113942.92</v>
      </c>
      <c r="L17573" s="67">
        <v>7.03</v>
      </c>
      <c r="M17573" s="67">
        <v>113942.92</v>
      </c>
      <c r="N17573" s="67">
        <v>100.78</v>
      </c>
      <c r="P17573" s="67">
        <v>0</v>
      </c>
      <c r="Q17573" s="67">
        <v>341828.76</v>
      </c>
      <c r="R17573" s="2" t="s">
        <v>161</v>
      </c>
      <c r="S17573" s="2" t="s">
        <v>161</v>
      </c>
      <c r="T17573" s="2" t="s">
        <v>165</v>
      </c>
      <c r="U17573" t="s">
        <v>783</v>
      </c>
    </row>
    <row r="17574" spans="3:21" x14ac:dyDescent="0.3">
      <c r="C17574" t="s">
        <v>31</v>
      </c>
      <c r="D17574" t="s">
        <v>158</v>
      </c>
      <c r="E17574" t="s">
        <v>30</v>
      </c>
      <c r="F17574" t="s">
        <v>159</v>
      </c>
      <c r="G17574" s="2">
        <v>2</v>
      </c>
      <c r="H17574" s="2" t="s">
        <v>305</v>
      </c>
      <c r="I17574" s="67">
        <v>120252.9</v>
      </c>
      <c r="J17574" s="67">
        <v>0</v>
      </c>
      <c r="K17574" s="67">
        <v>120252.9</v>
      </c>
      <c r="L17574" s="67">
        <v>0</v>
      </c>
      <c r="M17574" s="67">
        <v>120252.9</v>
      </c>
      <c r="N17574" s="67">
        <v>0</v>
      </c>
      <c r="P17574" s="67">
        <v>0</v>
      </c>
      <c r="Q17574" s="67">
        <v>240505.8</v>
      </c>
      <c r="R17574" s="2" t="s">
        <v>165</v>
      </c>
      <c r="S17574" s="2" t="s">
        <v>165</v>
      </c>
      <c r="T17574" s="2" t="s">
        <v>165</v>
      </c>
      <c r="U17574" t="s">
        <v>783</v>
      </c>
    </row>
    <row r="17575" spans="3:21" x14ac:dyDescent="0.3">
      <c r="C17575" t="s">
        <v>166</v>
      </c>
      <c r="D17575" t="s">
        <v>158</v>
      </c>
      <c r="E17575" t="s">
        <v>30</v>
      </c>
      <c r="F17575" t="s">
        <v>159</v>
      </c>
      <c r="G17575" s="2">
        <v>9</v>
      </c>
      <c r="H17575" s="2" t="s">
        <v>321</v>
      </c>
      <c r="I17575" s="67">
        <v>2077522.49</v>
      </c>
      <c r="J17575" s="67">
        <v>243.99</v>
      </c>
      <c r="K17575" s="67">
        <v>2077522.49</v>
      </c>
      <c r="L17575" s="67">
        <v>1308.9000000000001</v>
      </c>
      <c r="M17575" s="67">
        <v>2077522.49</v>
      </c>
      <c r="N17575" s="67">
        <v>72.180000000000007</v>
      </c>
      <c r="P17575" s="67">
        <v>0</v>
      </c>
      <c r="Q17575" s="67">
        <v>18697702.41</v>
      </c>
      <c r="R17575" s="2" t="s">
        <v>161</v>
      </c>
      <c r="S17575" s="2" t="s">
        <v>161</v>
      </c>
      <c r="T17575" s="2" t="s">
        <v>165</v>
      </c>
      <c r="U17575" t="s">
        <v>783</v>
      </c>
    </row>
    <row r="17576" spans="3:21" x14ac:dyDescent="0.3">
      <c r="C17576" t="s">
        <v>31</v>
      </c>
      <c r="D17576" t="s">
        <v>158</v>
      </c>
      <c r="E17576" t="s">
        <v>29</v>
      </c>
      <c r="F17576" t="s">
        <v>159</v>
      </c>
      <c r="G17576" s="2">
        <v>10</v>
      </c>
      <c r="H17576" s="2" t="s">
        <v>191</v>
      </c>
      <c r="I17576" s="67">
        <v>-1939.02</v>
      </c>
      <c r="J17576" s="67">
        <v>0</v>
      </c>
      <c r="K17576" s="67">
        <v>-1939.02</v>
      </c>
      <c r="L17576" s="67">
        <v>0</v>
      </c>
      <c r="M17576" s="67">
        <v>-1939.02</v>
      </c>
      <c r="N17576" s="67">
        <v>0</v>
      </c>
      <c r="P17576" s="67">
        <v>0</v>
      </c>
      <c r="Q17576" s="67">
        <v>0</v>
      </c>
      <c r="U17576" t="s">
        <v>783</v>
      </c>
    </row>
    <row r="17577" spans="3:21" x14ac:dyDescent="0.3">
      <c r="C17577" t="s">
        <v>166</v>
      </c>
      <c r="D17577" t="s">
        <v>158</v>
      </c>
      <c r="E17577" t="s">
        <v>29</v>
      </c>
      <c r="F17577" t="s">
        <v>159</v>
      </c>
      <c r="G17577" s="2">
        <v>11</v>
      </c>
      <c r="H17577" s="2" t="s">
        <v>189</v>
      </c>
      <c r="I17577" s="67">
        <v>-593.61</v>
      </c>
      <c r="J17577" s="67">
        <v>0</v>
      </c>
      <c r="K17577" s="67">
        <v>-593.61</v>
      </c>
      <c r="L17577" s="67">
        <v>0</v>
      </c>
      <c r="M17577" s="67">
        <v>-593.61</v>
      </c>
      <c r="N17577" s="67">
        <v>0</v>
      </c>
      <c r="P17577" s="67">
        <v>0</v>
      </c>
      <c r="Q17577" s="67">
        <v>0</v>
      </c>
      <c r="U17577" t="s">
        <v>783</v>
      </c>
    </row>
    <row r="17578" spans="3:21" x14ac:dyDescent="0.3">
      <c r="C17578" t="s">
        <v>166</v>
      </c>
      <c r="D17578" t="s">
        <v>158</v>
      </c>
      <c r="E17578" t="s">
        <v>30</v>
      </c>
      <c r="F17578" t="s">
        <v>159</v>
      </c>
      <c r="G17578" s="2">
        <v>4</v>
      </c>
      <c r="H17578" s="2" t="s">
        <v>369</v>
      </c>
      <c r="I17578" s="67">
        <v>236367.09</v>
      </c>
      <c r="J17578" s="67">
        <v>24.29</v>
      </c>
      <c r="K17578" s="67">
        <v>236367.09</v>
      </c>
      <c r="L17578" s="67">
        <v>3847.65</v>
      </c>
      <c r="M17578" s="67">
        <v>236367.09</v>
      </c>
      <c r="N17578" s="67">
        <v>84.88</v>
      </c>
      <c r="P17578" s="67">
        <v>97481</v>
      </c>
      <c r="Q17578" s="67">
        <v>945468.36</v>
      </c>
      <c r="R17578" s="2" t="s">
        <v>165</v>
      </c>
      <c r="S17578" s="2" t="s">
        <v>161</v>
      </c>
      <c r="T17578" s="2" t="s">
        <v>165</v>
      </c>
      <c r="U17578" t="s">
        <v>783</v>
      </c>
    </row>
    <row r="17579" spans="3:21" x14ac:dyDescent="0.3">
      <c r="C17579" t="s">
        <v>32</v>
      </c>
      <c r="D17579" t="s">
        <v>158</v>
      </c>
      <c r="E17579" t="s">
        <v>29</v>
      </c>
      <c r="F17579" t="s">
        <v>159</v>
      </c>
      <c r="G17579" s="2">
        <v>-1</v>
      </c>
      <c r="H17579" s="2" t="s">
        <v>164</v>
      </c>
      <c r="I17579" s="67">
        <v>-69401.02</v>
      </c>
      <c r="J17579" s="67">
        <v>0</v>
      </c>
      <c r="K17579" s="67">
        <v>-69401.02</v>
      </c>
      <c r="L17579" s="67">
        <v>0</v>
      </c>
      <c r="M17579" s="67">
        <v>-69401.02</v>
      </c>
      <c r="N17579" s="67">
        <v>0</v>
      </c>
      <c r="P17579" s="67">
        <v>0</v>
      </c>
      <c r="Q17579" s="67">
        <v>0</v>
      </c>
      <c r="U17579" t="s">
        <v>783</v>
      </c>
    </row>
    <row r="17580" spans="3:21" x14ac:dyDescent="0.3">
      <c r="C17580" t="s">
        <v>166</v>
      </c>
      <c r="D17580" t="s">
        <v>158</v>
      </c>
      <c r="E17580" t="s">
        <v>30</v>
      </c>
      <c r="F17580" t="s">
        <v>159</v>
      </c>
      <c r="G17580" s="2">
        <v>7</v>
      </c>
      <c r="H17580" s="2" t="s">
        <v>255</v>
      </c>
      <c r="I17580" s="67">
        <v>61696.89</v>
      </c>
      <c r="J17580" s="67">
        <v>1.68</v>
      </c>
      <c r="K17580" s="67">
        <v>61696.89</v>
      </c>
      <c r="L17580" s="67">
        <v>9.0399999999999991</v>
      </c>
      <c r="M17580" s="67">
        <v>61696.89</v>
      </c>
      <c r="N17580" s="67">
        <v>32.46</v>
      </c>
      <c r="P17580" s="67">
        <v>0</v>
      </c>
      <c r="Q17580" s="67">
        <v>431878.23</v>
      </c>
      <c r="R17580" s="2" t="s">
        <v>161</v>
      </c>
      <c r="S17580" s="2" t="s">
        <v>161</v>
      </c>
      <c r="T17580" s="2" t="s">
        <v>165</v>
      </c>
      <c r="U17580" t="s">
        <v>783</v>
      </c>
    </row>
    <row r="17581" spans="3:21" x14ac:dyDescent="0.3">
      <c r="C17581" t="s">
        <v>31</v>
      </c>
      <c r="D17581" t="s">
        <v>158</v>
      </c>
      <c r="E17581" t="s">
        <v>30</v>
      </c>
      <c r="F17581" t="s">
        <v>159</v>
      </c>
      <c r="G17581" s="2">
        <v>2</v>
      </c>
      <c r="H17581" s="2" t="s">
        <v>331</v>
      </c>
      <c r="I17581" s="67">
        <v>54325.62</v>
      </c>
      <c r="J17581" s="67">
        <v>6285.74</v>
      </c>
      <c r="K17581" s="67">
        <v>54325.62</v>
      </c>
      <c r="L17581" s="67">
        <v>1.9</v>
      </c>
      <c r="M17581" s="67">
        <v>54325.62</v>
      </c>
      <c r="N17581" s="67">
        <v>18.21</v>
      </c>
      <c r="P17581" s="67">
        <v>0</v>
      </c>
      <c r="Q17581" s="67">
        <v>108651.24</v>
      </c>
      <c r="R17581" s="2" t="s">
        <v>161</v>
      </c>
      <c r="S17581" s="2" t="s">
        <v>165</v>
      </c>
      <c r="T17581" s="2" t="s">
        <v>165</v>
      </c>
      <c r="U17581" t="s">
        <v>783</v>
      </c>
    </row>
    <row r="17582" spans="3:21" x14ac:dyDescent="0.3">
      <c r="C17582" t="s">
        <v>166</v>
      </c>
      <c r="D17582" t="s">
        <v>158</v>
      </c>
      <c r="E17582" t="s">
        <v>30</v>
      </c>
      <c r="F17582" t="s">
        <v>159</v>
      </c>
      <c r="G17582" s="2">
        <v>1</v>
      </c>
      <c r="H17582" s="2" t="s">
        <v>322</v>
      </c>
      <c r="I17582" s="67">
        <v>152347.56</v>
      </c>
      <c r="J17582" s="67">
        <v>11.26</v>
      </c>
      <c r="K17582" s="67">
        <v>152347.56</v>
      </c>
      <c r="L17582" s="67">
        <v>6.12</v>
      </c>
      <c r="M17582" s="67">
        <v>152347.56</v>
      </c>
      <c r="N17582" s="67">
        <v>100.26</v>
      </c>
      <c r="P17582" s="67">
        <v>0</v>
      </c>
      <c r="Q17582" s="67">
        <v>152347.56</v>
      </c>
      <c r="R17582" s="2" t="s">
        <v>161</v>
      </c>
      <c r="S17582" s="2" t="s">
        <v>161</v>
      </c>
      <c r="T17582" s="2" t="s">
        <v>161</v>
      </c>
      <c r="U17582" t="s">
        <v>783</v>
      </c>
    </row>
    <row r="17583" spans="3:21" x14ac:dyDescent="0.3">
      <c r="C17583" t="s">
        <v>32</v>
      </c>
      <c r="D17583" t="s">
        <v>158</v>
      </c>
      <c r="E17583" t="s">
        <v>30</v>
      </c>
      <c r="F17583" t="s">
        <v>159</v>
      </c>
      <c r="G17583" s="2">
        <v>-4</v>
      </c>
      <c r="H17583" s="2" t="s">
        <v>218</v>
      </c>
      <c r="I17583" s="67">
        <v>374640.35</v>
      </c>
      <c r="J17583" s="67">
        <v>1.71</v>
      </c>
      <c r="K17583" s="67">
        <v>374640.35</v>
      </c>
      <c r="L17583" s="67">
        <v>7.49</v>
      </c>
      <c r="M17583" s="67">
        <v>374640.35</v>
      </c>
      <c r="N17583" s="67">
        <v>466.49</v>
      </c>
      <c r="P17583" s="67">
        <v>0</v>
      </c>
      <c r="Q17583" s="67">
        <v>0</v>
      </c>
      <c r="R17583" s="2" t="s">
        <v>161</v>
      </c>
      <c r="S17583" s="2" t="s">
        <v>161</v>
      </c>
      <c r="T17583" s="2" t="s">
        <v>165</v>
      </c>
      <c r="U17583" t="s">
        <v>783</v>
      </c>
    </row>
    <row r="17584" spans="3:21" x14ac:dyDescent="0.3">
      <c r="C17584" t="s">
        <v>166</v>
      </c>
      <c r="D17584" t="s">
        <v>158</v>
      </c>
      <c r="E17584" t="s">
        <v>29</v>
      </c>
      <c r="F17584" t="s">
        <v>159</v>
      </c>
      <c r="G17584" s="2">
        <v>0</v>
      </c>
      <c r="H17584" s="2" t="s">
        <v>651</v>
      </c>
      <c r="I17584" s="67">
        <v>-869.97</v>
      </c>
      <c r="J17584" s="67">
        <v>0</v>
      </c>
      <c r="K17584" s="67">
        <v>-869.97</v>
      </c>
      <c r="L17584" s="67">
        <v>0</v>
      </c>
      <c r="M17584" s="67">
        <v>-869.97</v>
      </c>
      <c r="N17584" s="67">
        <v>0</v>
      </c>
      <c r="P17584" s="67">
        <v>0</v>
      </c>
      <c r="Q17584" s="67">
        <v>0</v>
      </c>
      <c r="U17584" t="s">
        <v>783</v>
      </c>
    </row>
    <row r="17585" spans="3:21" x14ac:dyDescent="0.3">
      <c r="C17585" t="s">
        <v>166</v>
      </c>
      <c r="D17585" t="s">
        <v>158</v>
      </c>
      <c r="E17585" t="s">
        <v>29</v>
      </c>
      <c r="F17585" t="s">
        <v>159</v>
      </c>
      <c r="G17585" s="2">
        <v>7</v>
      </c>
      <c r="H17585" s="2" t="s">
        <v>522</v>
      </c>
      <c r="I17585" s="67">
        <v>-616.4</v>
      </c>
      <c r="J17585" s="67">
        <v>0</v>
      </c>
      <c r="K17585" s="67">
        <v>-616.4</v>
      </c>
      <c r="L17585" s="67">
        <v>0</v>
      </c>
      <c r="M17585" s="67">
        <v>-616.4</v>
      </c>
      <c r="N17585" s="67">
        <v>0</v>
      </c>
      <c r="P17585" s="67">
        <v>0</v>
      </c>
      <c r="Q17585" s="67">
        <v>0</v>
      </c>
      <c r="U17585" t="s">
        <v>783</v>
      </c>
    </row>
    <row r="17586" spans="3:21" x14ac:dyDescent="0.3">
      <c r="C17586" t="s">
        <v>32</v>
      </c>
      <c r="D17586" t="s">
        <v>158</v>
      </c>
      <c r="E17586" t="s">
        <v>29</v>
      </c>
      <c r="F17586" t="s">
        <v>159</v>
      </c>
      <c r="G17586" s="2">
        <v>-1</v>
      </c>
      <c r="H17586" s="2" t="s">
        <v>503</v>
      </c>
      <c r="I17586" s="67">
        <v>-90808.43</v>
      </c>
      <c r="J17586" s="67">
        <v>0</v>
      </c>
      <c r="K17586" s="67">
        <v>-90808.43</v>
      </c>
      <c r="L17586" s="67">
        <v>0</v>
      </c>
      <c r="M17586" s="67">
        <v>-90808.43</v>
      </c>
      <c r="N17586" s="67">
        <v>0</v>
      </c>
      <c r="P17586" s="67">
        <v>0</v>
      </c>
      <c r="Q17586" s="67">
        <v>0</v>
      </c>
      <c r="U17586" t="s">
        <v>783</v>
      </c>
    </row>
    <row r="17587" spans="3:21" x14ac:dyDescent="0.3">
      <c r="C17587" t="s">
        <v>31</v>
      </c>
      <c r="D17587" t="s">
        <v>158</v>
      </c>
      <c r="E17587" t="s">
        <v>29</v>
      </c>
      <c r="F17587" t="s">
        <v>159</v>
      </c>
      <c r="G17587" s="2">
        <v>2</v>
      </c>
      <c r="H17587" s="2" t="s">
        <v>505</v>
      </c>
      <c r="I17587" s="67">
        <v>-273.74</v>
      </c>
      <c r="J17587" s="67">
        <v>0</v>
      </c>
      <c r="K17587" s="67">
        <v>-273.74</v>
      </c>
      <c r="L17587" s="67">
        <v>0</v>
      </c>
      <c r="M17587" s="67">
        <v>-273.74</v>
      </c>
      <c r="N17587" s="67">
        <v>0</v>
      </c>
      <c r="P17587" s="67">
        <v>0</v>
      </c>
      <c r="Q17587" s="67">
        <v>0</v>
      </c>
      <c r="U17587" t="s">
        <v>783</v>
      </c>
    </row>
    <row r="17588" spans="3:21" x14ac:dyDescent="0.3">
      <c r="C17588" t="s">
        <v>166</v>
      </c>
      <c r="D17588" t="s">
        <v>158</v>
      </c>
      <c r="E17588" t="s">
        <v>29</v>
      </c>
      <c r="F17588" t="s">
        <v>159</v>
      </c>
      <c r="G17588" s="2">
        <v>6</v>
      </c>
      <c r="H17588" s="2" t="s">
        <v>194</v>
      </c>
      <c r="I17588" s="67">
        <v>-127.22</v>
      </c>
      <c r="J17588" s="67">
        <v>0</v>
      </c>
      <c r="K17588" s="67">
        <v>-127.22</v>
      </c>
      <c r="L17588" s="67">
        <v>0</v>
      </c>
      <c r="M17588" s="67">
        <v>-127.22</v>
      </c>
      <c r="N17588" s="67">
        <v>0</v>
      </c>
      <c r="P17588" s="67">
        <v>0</v>
      </c>
      <c r="Q17588" s="67">
        <v>0</v>
      </c>
      <c r="U17588" t="s">
        <v>783</v>
      </c>
    </row>
    <row r="17589" spans="3:21" x14ac:dyDescent="0.3">
      <c r="C17589" t="s">
        <v>31</v>
      </c>
      <c r="D17589" t="s">
        <v>158</v>
      </c>
      <c r="E17589" t="s">
        <v>30</v>
      </c>
      <c r="F17589" t="s">
        <v>159</v>
      </c>
      <c r="G17589" s="2">
        <v>12</v>
      </c>
      <c r="H17589" s="2" t="s">
        <v>267</v>
      </c>
      <c r="I17589" s="67">
        <v>240971.1</v>
      </c>
      <c r="J17589" s="67">
        <v>11.39</v>
      </c>
      <c r="K17589" s="67">
        <v>240971.1</v>
      </c>
      <c r="L17589" s="67">
        <v>61.17</v>
      </c>
      <c r="M17589" s="67">
        <v>240971.1</v>
      </c>
      <c r="N17589" s="67">
        <v>54.6</v>
      </c>
      <c r="P17589" s="67">
        <v>0</v>
      </c>
      <c r="Q17589" s="67">
        <v>2891653.2</v>
      </c>
      <c r="R17589" s="2" t="s">
        <v>161</v>
      </c>
      <c r="S17589" s="2" t="s">
        <v>161</v>
      </c>
      <c r="T17589" s="2" t="s">
        <v>165</v>
      </c>
      <c r="U17589" t="s">
        <v>783</v>
      </c>
    </row>
    <row r="17590" spans="3:21" x14ac:dyDescent="0.3">
      <c r="C17590" t="s">
        <v>32</v>
      </c>
      <c r="D17590" t="s">
        <v>158</v>
      </c>
      <c r="E17590" t="s">
        <v>29</v>
      </c>
      <c r="F17590" t="s">
        <v>159</v>
      </c>
      <c r="G17590" s="2">
        <v>2</v>
      </c>
      <c r="H17590" s="2" t="s">
        <v>290</v>
      </c>
      <c r="I17590" s="67">
        <v>-17287.89</v>
      </c>
      <c r="J17590" s="67">
        <v>0</v>
      </c>
      <c r="K17590" s="67">
        <v>-17287.89</v>
      </c>
      <c r="L17590" s="67">
        <v>0</v>
      </c>
      <c r="M17590" s="67">
        <v>-17287.89</v>
      </c>
      <c r="N17590" s="67">
        <v>0</v>
      </c>
      <c r="P17590" s="67">
        <v>0</v>
      </c>
      <c r="Q17590" s="67">
        <v>0</v>
      </c>
      <c r="U17590" t="s">
        <v>783</v>
      </c>
    </row>
    <row r="17591" spans="3:21" x14ac:dyDescent="0.3">
      <c r="C17591" t="s">
        <v>166</v>
      </c>
      <c r="D17591" t="s">
        <v>158</v>
      </c>
      <c r="E17591" t="s">
        <v>29</v>
      </c>
      <c r="F17591" t="s">
        <v>159</v>
      </c>
      <c r="G17591" s="2">
        <v>14</v>
      </c>
      <c r="H17591" s="2" t="s">
        <v>459</v>
      </c>
      <c r="I17591" s="67">
        <v>-170.22</v>
      </c>
      <c r="J17591" s="67">
        <v>0</v>
      </c>
      <c r="K17591" s="67">
        <v>-170.22</v>
      </c>
      <c r="L17591" s="67">
        <v>0</v>
      </c>
      <c r="M17591" s="67">
        <v>-170.22</v>
      </c>
      <c r="N17591" s="67">
        <v>0</v>
      </c>
      <c r="P17591" s="67">
        <v>0</v>
      </c>
      <c r="Q17591" s="67">
        <v>0</v>
      </c>
      <c r="U17591" t="s">
        <v>783</v>
      </c>
    </row>
    <row r="17592" spans="3:21" x14ac:dyDescent="0.3">
      <c r="C17592" t="s">
        <v>166</v>
      </c>
      <c r="D17592" t="s">
        <v>158</v>
      </c>
      <c r="E17592" t="s">
        <v>29</v>
      </c>
      <c r="F17592" t="s">
        <v>159</v>
      </c>
      <c r="G17592" s="2">
        <v>-1</v>
      </c>
      <c r="H17592" s="2" t="s">
        <v>690</v>
      </c>
      <c r="I17592" s="67">
        <v>-2.77</v>
      </c>
      <c r="J17592" s="67">
        <v>0</v>
      </c>
      <c r="K17592" s="67">
        <v>-2.77</v>
      </c>
      <c r="L17592" s="67">
        <v>0</v>
      </c>
      <c r="M17592" s="67">
        <v>-2.77</v>
      </c>
      <c r="N17592" s="67">
        <v>0</v>
      </c>
      <c r="P17592" s="67">
        <v>0</v>
      </c>
      <c r="Q17592" s="67">
        <v>0</v>
      </c>
      <c r="U17592" t="s">
        <v>783</v>
      </c>
    </row>
    <row r="17593" spans="3:21" x14ac:dyDescent="0.3">
      <c r="C17593" t="s">
        <v>166</v>
      </c>
      <c r="D17593" t="s">
        <v>158</v>
      </c>
      <c r="E17593" t="s">
        <v>30</v>
      </c>
      <c r="F17593" t="s">
        <v>159</v>
      </c>
      <c r="G17593" s="2">
        <v>2</v>
      </c>
      <c r="H17593" s="2" t="s">
        <v>377</v>
      </c>
      <c r="I17593" s="67">
        <v>26211.3</v>
      </c>
      <c r="J17593" s="67">
        <v>18201.78</v>
      </c>
      <c r="K17593" s="67">
        <v>26211.3</v>
      </c>
      <c r="L17593" s="67">
        <v>2.2000000000000002</v>
      </c>
      <c r="M17593" s="67">
        <v>26211.3</v>
      </c>
      <c r="N17593" s="67">
        <v>21.08</v>
      </c>
      <c r="P17593" s="67">
        <v>0</v>
      </c>
      <c r="Q17593" s="67">
        <v>52422.6</v>
      </c>
      <c r="R17593" s="2" t="s">
        <v>161</v>
      </c>
      <c r="S17593" s="2" t="s">
        <v>165</v>
      </c>
      <c r="T17593" s="2" t="s">
        <v>165</v>
      </c>
      <c r="U17593" t="s">
        <v>783</v>
      </c>
    </row>
    <row r="17594" spans="3:21" x14ac:dyDescent="0.3">
      <c r="C17594" t="s">
        <v>166</v>
      </c>
      <c r="D17594" t="s">
        <v>158</v>
      </c>
      <c r="E17594" t="s">
        <v>29</v>
      </c>
      <c r="F17594" t="s">
        <v>159</v>
      </c>
      <c r="G17594" s="2">
        <v>0</v>
      </c>
      <c r="H17594" s="2" t="s">
        <v>186</v>
      </c>
      <c r="I17594" s="67">
        <v>-19138.509999999998</v>
      </c>
      <c r="J17594" s="67">
        <v>0</v>
      </c>
      <c r="K17594" s="67">
        <v>-19138.509999999998</v>
      </c>
      <c r="L17594" s="67">
        <v>0</v>
      </c>
      <c r="M17594" s="67">
        <v>-19138.509999999998</v>
      </c>
      <c r="N17594" s="67">
        <v>0</v>
      </c>
      <c r="P17594" s="67">
        <v>0</v>
      </c>
      <c r="Q17594" s="67">
        <v>0</v>
      </c>
      <c r="U17594" t="s">
        <v>783</v>
      </c>
    </row>
    <row r="17595" spans="3:21" x14ac:dyDescent="0.3">
      <c r="C17595" t="s">
        <v>32</v>
      </c>
      <c r="D17595" t="s">
        <v>158</v>
      </c>
      <c r="E17595" t="s">
        <v>29</v>
      </c>
      <c r="F17595" t="s">
        <v>159</v>
      </c>
      <c r="G17595" s="2">
        <v>-1</v>
      </c>
      <c r="H17595" s="2" t="s">
        <v>247</v>
      </c>
      <c r="I17595" s="67">
        <v>-40573.46</v>
      </c>
      <c r="J17595" s="67">
        <v>0</v>
      </c>
      <c r="K17595" s="67">
        <v>-40573.46</v>
      </c>
      <c r="L17595" s="67">
        <v>0</v>
      </c>
      <c r="M17595" s="67">
        <v>-40573.46</v>
      </c>
      <c r="N17595" s="67">
        <v>0</v>
      </c>
      <c r="P17595" s="67">
        <v>0</v>
      </c>
      <c r="Q17595" s="67">
        <v>0</v>
      </c>
      <c r="U17595" t="s">
        <v>783</v>
      </c>
    </row>
    <row r="17596" spans="3:21" x14ac:dyDescent="0.3">
      <c r="C17596" t="s">
        <v>166</v>
      </c>
      <c r="D17596" t="s">
        <v>158</v>
      </c>
      <c r="E17596" t="s">
        <v>29</v>
      </c>
      <c r="F17596" t="s">
        <v>159</v>
      </c>
      <c r="G17596" s="2">
        <v>6</v>
      </c>
      <c r="H17596" s="2" t="s">
        <v>549</v>
      </c>
      <c r="I17596" s="67">
        <v>-28.93</v>
      </c>
      <c r="J17596" s="67">
        <v>0</v>
      </c>
      <c r="K17596" s="67">
        <v>-28.93</v>
      </c>
      <c r="L17596" s="67">
        <v>0</v>
      </c>
      <c r="M17596" s="67">
        <v>-28.93</v>
      </c>
      <c r="N17596" s="67">
        <v>0</v>
      </c>
      <c r="P17596" s="67">
        <v>0</v>
      </c>
      <c r="Q17596" s="67">
        <v>0</v>
      </c>
      <c r="U17596" t="s">
        <v>783</v>
      </c>
    </row>
    <row r="17597" spans="3:21" x14ac:dyDescent="0.3">
      <c r="C17597" t="s">
        <v>31</v>
      </c>
      <c r="D17597" t="s">
        <v>158</v>
      </c>
      <c r="E17597" t="s">
        <v>29</v>
      </c>
      <c r="F17597" t="s">
        <v>159</v>
      </c>
      <c r="G17597" s="2">
        <v>2</v>
      </c>
      <c r="H17597" s="2" t="s">
        <v>250</v>
      </c>
      <c r="I17597" s="67">
        <v>-14508.18</v>
      </c>
      <c r="J17597" s="67">
        <v>0</v>
      </c>
      <c r="K17597" s="67">
        <v>-14508.18</v>
      </c>
      <c r="L17597" s="67">
        <v>0</v>
      </c>
      <c r="M17597" s="67">
        <v>-14508.18</v>
      </c>
      <c r="N17597" s="67">
        <v>0</v>
      </c>
      <c r="P17597" s="67">
        <v>0</v>
      </c>
      <c r="Q17597" s="67">
        <v>0</v>
      </c>
      <c r="U17597" t="s">
        <v>783</v>
      </c>
    </row>
    <row r="17598" spans="3:21" x14ac:dyDescent="0.3">
      <c r="C17598" t="s">
        <v>166</v>
      </c>
      <c r="D17598" t="s">
        <v>158</v>
      </c>
      <c r="E17598" t="s">
        <v>30</v>
      </c>
      <c r="F17598" t="s">
        <v>159</v>
      </c>
      <c r="G17598" s="2">
        <v>3</v>
      </c>
      <c r="H17598" s="2" t="s">
        <v>239</v>
      </c>
      <c r="I17598" s="67">
        <v>544189.85</v>
      </c>
      <c r="J17598" s="67">
        <v>2336.37</v>
      </c>
      <c r="K17598" s="67">
        <v>544189.85</v>
      </c>
      <c r="L17598" s="67">
        <v>2042.7</v>
      </c>
      <c r="M17598" s="67">
        <v>544189.85</v>
      </c>
      <c r="N17598" s="67">
        <v>158.46</v>
      </c>
      <c r="P17598" s="67">
        <v>21603.360000000001</v>
      </c>
      <c r="Q17598" s="67">
        <v>1632569.5499999998</v>
      </c>
      <c r="R17598" s="2" t="s">
        <v>161</v>
      </c>
      <c r="S17598" s="2" t="s">
        <v>161</v>
      </c>
      <c r="T17598" s="2" t="s">
        <v>165</v>
      </c>
      <c r="U17598" t="s">
        <v>783</v>
      </c>
    </row>
    <row r="17599" spans="3:21" x14ac:dyDescent="0.3">
      <c r="C17599" t="s">
        <v>166</v>
      </c>
      <c r="D17599" t="s">
        <v>158</v>
      </c>
      <c r="E17599" t="s">
        <v>30</v>
      </c>
      <c r="F17599" t="s">
        <v>159</v>
      </c>
      <c r="G17599" s="2">
        <v>3</v>
      </c>
      <c r="H17599" s="2" t="s">
        <v>240</v>
      </c>
      <c r="I17599" s="67">
        <v>75315.16</v>
      </c>
      <c r="J17599" s="67">
        <v>6529.56</v>
      </c>
      <c r="K17599" s="67">
        <v>75315.16</v>
      </c>
      <c r="L17599" s="67">
        <v>3.49</v>
      </c>
      <c r="M17599" s="67">
        <v>75315.16</v>
      </c>
      <c r="N17599" s="67">
        <v>43.57</v>
      </c>
      <c r="P17599" s="67">
        <v>0</v>
      </c>
      <c r="Q17599" s="67">
        <v>225945.48</v>
      </c>
      <c r="R17599" s="2" t="s">
        <v>161</v>
      </c>
      <c r="S17599" s="2" t="s">
        <v>165</v>
      </c>
      <c r="T17599" s="2" t="s">
        <v>165</v>
      </c>
      <c r="U17599" t="s">
        <v>783</v>
      </c>
    </row>
    <row r="17600" spans="3:21" x14ac:dyDescent="0.3">
      <c r="C17600" t="s">
        <v>166</v>
      </c>
      <c r="D17600" t="s">
        <v>158</v>
      </c>
      <c r="E17600" t="s">
        <v>30</v>
      </c>
      <c r="F17600" t="s">
        <v>159</v>
      </c>
      <c r="G17600" s="2">
        <v>4</v>
      </c>
      <c r="H17600" s="2" t="s">
        <v>286</v>
      </c>
      <c r="I17600" s="67">
        <v>453687.5</v>
      </c>
      <c r="J17600" s="67">
        <v>34.01</v>
      </c>
      <c r="K17600" s="67">
        <v>453687.5</v>
      </c>
      <c r="L17600" s="67">
        <v>4.78</v>
      </c>
      <c r="M17600" s="67">
        <v>453687.5</v>
      </c>
      <c r="N17600" s="67">
        <v>264.48</v>
      </c>
      <c r="P17600" s="67">
        <v>0</v>
      </c>
      <c r="Q17600" s="67">
        <v>1814750</v>
      </c>
      <c r="R17600" s="2" t="s">
        <v>161</v>
      </c>
      <c r="S17600" s="2" t="s">
        <v>161</v>
      </c>
      <c r="T17600" s="2" t="s">
        <v>161</v>
      </c>
      <c r="U17600" t="s">
        <v>783</v>
      </c>
    </row>
    <row r="17601" spans="3:21" x14ac:dyDescent="0.3">
      <c r="C17601" t="s">
        <v>31</v>
      </c>
      <c r="D17601" t="s">
        <v>158</v>
      </c>
      <c r="E17601" t="s">
        <v>30</v>
      </c>
      <c r="F17601" t="s">
        <v>159</v>
      </c>
      <c r="G17601" s="2">
        <v>12</v>
      </c>
      <c r="H17601" s="2" t="s">
        <v>313</v>
      </c>
      <c r="I17601" s="67">
        <v>98230.54</v>
      </c>
      <c r="J17601" s="67">
        <v>0</v>
      </c>
      <c r="K17601" s="67">
        <v>98230.54</v>
      </c>
      <c r="L17601" s="67">
        <v>0</v>
      </c>
      <c r="M17601" s="67">
        <v>98230.54</v>
      </c>
      <c r="N17601" s="67">
        <v>13.43</v>
      </c>
      <c r="P17601" s="67">
        <v>0</v>
      </c>
      <c r="Q17601" s="67">
        <v>1178766.48</v>
      </c>
      <c r="R17601" s="2" t="s">
        <v>161</v>
      </c>
      <c r="S17601" s="2" t="s">
        <v>161</v>
      </c>
      <c r="T17601" s="2" t="s">
        <v>165</v>
      </c>
      <c r="U17601" t="s">
        <v>783</v>
      </c>
    </row>
    <row r="17602" spans="3:21" x14ac:dyDescent="0.3">
      <c r="C17602" t="s">
        <v>32</v>
      </c>
      <c r="D17602" t="s">
        <v>158</v>
      </c>
      <c r="E17602" t="s">
        <v>29</v>
      </c>
      <c r="F17602" t="s">
        <v>159</v>
      </c>
      <c r="G17602" s="2">
        <v>-1</v>
      </c>
      <c r="H17602" s="2" t="s">
        <v>364</v>
      </c>
      <c r="I17602" s="67">
        <v>-34134.11</v>
      </c>
      <c r="J17602" s="67">
        <v>0</v>
      </c>
      <c r="K17602" s="67">
        <v>-34134.11</v>
      </c>
      <c r="L17602" s="67">
        <v>0</v>
      </c>
      <c r="M17602" s="67">
        <v>-34134.11</v>
      </c>
      <c r="N17602" s="67">
        <v>0</v>
      </c>
      <c r="P17602" s="67">
        <v>0</v>
      </c>
      <c r="Q17602" s="67">
        <v>0</v>
      </c>
      <c r="U17602" t="s">
        <v>783</v>
      </c>
    </row>
    <row r="17603" spans="3:21" x14ac:dyDescent="0.3">
      <c r="C17603" t="s">
        <v>32</v>
      </c>
      <c r="D17603" t="s">
        <v>158</v>
      </c>
      <c r="E17603" t="s">
        <v>30</v>
      </c>
      <c r="F17603" t="s">
        <v>159</v>
      </c>
      <c r="G17603" s="2">
        <v>-4</v>
      </c>
      <c r="H17603" s="2" t="s">
        <v>343</v>
      </c>
      <c r="I17603" s="67">
        <v>81440.490000000005</v>
      </c>
      <c r="J17603" s="67">
        <v>10.18</v>
      </c>
      <c r="K17603" s="67">
        <v>81440.490000000005</v>
      </c>
      <c r="L17603" s="67">
        <v>4.57</v>
      </c>
      <c r="M17603" s="67">
        <v>81440.490000000005</v>
      </c>
      <c r="N17603" s="67">
        <v>57</v>
      </c>
      <c r="P17603" s="67">
        <v>0</v>
      </c>
      <c r="Q17603" s="67">
        <v>0</v>
      </c>
      <c r="R17603" s="2" t="s">
        <v>161</v>
      </c>
      <c r="S17603" s="2" t="s">
        <v>161</v>
      </c>
      <c r="T17603" s="2" t="s">
        <v>161</v>
      </c>
      <c r="U17603" t="s">
        <v>783</v>
      </c>
    </row>
    <row r="17604" spans="3:21" x14ac:dyDescent="0.3">
      <c r="C17604" t="s">
        <v>31</v>
      </c>
      <c r="D17604" t="s">
        <v>158</v>
      </c>
      <c r="E17604" t="s">
        <v>30</v>
      </c>
      <c r="F17604" t="s">
        <v>159</v>
      </c>
      <c r="G17604" s="2">
        <v>2</v>
      </c>
      <c r="H17604" s="2" t="s">
        <v>305</v>
      </c>
      <c r="I17604" s="67">
        <v>1025294.98</v>
      </c>
      <c r="J17604" s="67">
        <v>115.42</v>
      </c>
      <c r="K17604" s="67">
        <v>1025294.98</v>
      </c>
      <c r="L17604" s="67">
        <v>54.82</v>
      </c>
      <c r="M17604" s="67">
        <v>1025294.98</v>
      </c>
      <c r="N17604" s="67">
        <v>525.05999999999995</v>
      </c>
      <c r="P17604" s="67">
        <v>0</v>
      </c>
      <c r="Q17604" s="67">
        <v>2050589.96</v>
      </c>
      <c r="R17604" s="2" t="s">
        <v>161</v>
      </c>
      <c r="S17604" s="2" t="s">
        <v>161</v>
      </c>
      <c r="T17604" s="2" t="s">
        <v>161</v>
      </c>
      <c r="U17604" t="s">
        <v>783</v>
      </c>
    </row>
    <row r="17605" spans="3:21" x14ac:dyDescent="0.3">
      <c r="C17605" t="s">
        <v>166</v>
      </c>
      <c r="D17605" t="s">
        <v>158</v>
      </c>
      <c r="E17605" t="s">
        <v>30</v>
      </c>
      <c r="F17605" t="s">
        <v>159</v>
      </c>
      <c r="G17605" s="2">
        <v>5</v>
      </c>
      <c r="H17605" s="2" t="s">
        <v>248</v>
      </c>
      <c r="I17605" s="67">
        <v>28402.09</v>
      </c>
      <c r="J17605" s="67">
        <v>1103.97</v>
      </c>
      <c r="K17605" s="67">
        <v>28402.09</v>
      </c>
      <c r="L17605" s="67">
        <v>937.75</v>
      </c>
      <c r="M17605" s="67">
        <v>28402.09</v>
      </c>
      <c r="N17605" s="67">
        <v>14.02</v>
      </c>
      <c r="P17605" s="67">
        <v>0</v>
      </c>
      <c r="Q17605" s="67">
        <v>142010.45000000001</v>
      </c>
      <c r="R17605" s="2" t="s">
        <v>161</v>
      </c>
      <c r="S17605" s="2" t="s">
        <v>161</v>
      </c>
      <c r="T17605" s="2" t="s">
        <v>165</v>
      </c>
      <c r="U17605" t="s">
        <v>783</v>
      </c>
    </row>
    <row r="17606" spans="3:21" x14ac:dyDescent="0.3">
      <c r="C17606" t="s">
        <v>31</v>
      </c>
      <c r="D17606" t="s">
        <v>158</v>
      </c>
      <c r="E17606" t="s">
        <v>30</v>
      </c>
      <c r="F17606" t="s">
        <v>159</v>
      </c>
      <c r="G17606" s="2">
        <v>4</v>
      </c>
      <c r="H17606" s="2" t="s">
        <v>478</v>
      </c>
      <c r="I17606" s="67">
        <v>195303</v>
      </c>
      <c r="J17606" s="67">
        <v>526.01</v>
      </c>
      <c r="K17606" s="67">
        <v>195303</v>
      </c>
      <c r="L17606" s="67">
        <v>40.29</v>
      </c>
      <c r="M17606" s="67">
        <v>195303</v>
      </c>
      <c r="N17606" s="67">
        <v>212.54</v>
      </c>
      <c r="P17606" s="67">
        <v>0</v>
      </c>
      <c r="Q17606" s="67">
        <v>781212</v>
      </c>
      <c r="R17606" s="2" t="s">
        <v>161</v>
      </c>
      <c r="S17606" s="2" t="s">
        <v>161</v>
      </c>
      <c r="T17606" s="2" t="s">
        <v>161</v>
      </c>
      <c r="U17606" t="s">
        <v>783</v>
      </c>
    </row>
    <row r="17607" spans="3:21" x14ac:dyDescent="0.3">
      <c r="C17607" t="s">
        <v>31</v>
      </c>
      <c r="D17607" t="s">
        <v>158</v>
      </c>
      <c r="E17607" t="s">
        <v>30</v>
      </c>
      <c r="F17607" t="s">
        <v>159</v>
      </c>
      <c r="G17607" s="2">
        <v>2</v>
      </c>
      <c r="H17607" s="2" t="s">
        <v>222</v>
      </c>
      <c r="I17607" s="67">
        <v>62160.75</v>
      </c>
      <c r="J17607" s="67">
        <v>2.62</v>
      </c>
      <c r="K17607" s="67">
        <v>62160.75</v>
      </c>
      <c r="L17607" s="67">
        <v>1.24</v>
      </c>
      <c r="M17607" s="67">
        <v>62160.75</v>
      </c>
      <c r="N17607" s="67">
        <v>11.9</v>
      </c>
      <c r="P17607" s="67">
        <v>0</v>
      </c>
      <c r="Q17607" s="67">
        <v>124321.5</v>
      </c>
      <c r="R17607" s="2" t="s">
        <v>161</v>
      </c>
      <c r="S17607" s="2" t="s">
        <v>161</v>
      </c>
      <c r="T17607" s="2" t="s">
        <v>161</v>
      </c>
      <c r="U17607" t="s">
        <v>783</v>
      </c>
    </row>
    <row r="17608" spans="3:21" x14ac:dyDescent="0.3">
      <c r="C17608" t="s">
        <v>166</v>
      </c>
      <c r="D17608" t="s">
        <v>158</v>
      </c>
      <c r="E17608" t="s">
        <v>29</v>
      </c>
      <c r="F17608" t="s">
        <v>159</v>
      </c>
      <c r="G17608" s="2">
        <v>1</v>
      </c>
      <c r="H17608" s="2" t="s">
        <v>305</v>
      </c>
      <c r="I17608" s="67">
        <v>-8456.84</v>
      </c>
      <c r="J17608" s="67">
        <v>0</v>
      </c>
      <c r="K17608" s="67">
        <v>-8456.84</v>
      </c>
      <c r="L17608" s="67">
        <v>0</v>
      </c>
      <c r="M17608" s="67">
        <v>-8456.84</v>
      </c>
      <c r="N17608" s="67">
        <v>0</v>
      </c>
      <c r="P17608" s="67">
        <v>0</v>
      </c>
      <c r="Q17608" s="67">
        <v>0</v>
      </c>
      <c r="U17608" t="s">
        <v>783</v>
      </c>
    </row>
    <row r="17609" spans="3:21" x14ac:dyDescent="0.3">
      <c r="C17609" t="s">
        <v>32</v>
      </c>
      <c r="D17609" t="s">
        <v>158</v>
      </c>
      <c r="E17609" t="s">
        <v>29</v>
      </c>
      <c r="F17609" t="s">
        <v>159</v>
      </c>
      <c r="G17609" s="2">
        <v>-1</v>
      </c>
      <c r="H17609" s="2" t="s">
        <v>311</v>
      </c>
      <c r="I17609" s="67">
        <v>-84784.87</v>
      </c>
      <c r="J17609" s="67">
        <v>0</v>
      </c>
      <c r="K17609" s="67">
        <v>-84784.87</v>
      </c>
      <c r="L17609" s="67">
        <v>0</v>
      </c>
      <c r="M17609" s="67">
        <v>-84784.87</v>
      </c>
      <c r="N17609" s="67">
        <v>0</v>
      </c>
      <c r="P17609" s="67">
        <v>0</v>
      </c>
      <c r="Q17609" s="67">
        <v>0</v>
      </c>
      <c r="U17609" t="s">
        <v>783</v>
      </c>
    </row>
    <row r="17610" spans="3:21" x14ac:dyDescent="0.3">
      <c r="C17610" t="s">
        <v>166</v>
      </c>
      <c r="D17610" t="s">
        <v>158</v>
      </c>
      <c r="E17610" t="s">
        <v>30</v>
      </c>
      <c r="F17610" t="s">
        <v>159</v>
      </c>
      <c r="G17610" s="2">
        <v>3</v>
      </c>
      <c r="H17610" s="2" t="s">
        <v>210</v>
      </c>
      <c r="I17610" s="67">
        <v>81625.17</v>
      </c>
      <c r="J17610" s="67">
        <v>6196.28</v>
      </c>
      <c r="K17610" s="67">
        <v>81625.17</v>
      </c>
      <c r="L17610" s="67">
        <v>1.62</v>
      </c>
      <c r="M17610" s="67">
        <v>81625.17</v>
      </c>
      <c r="N17610" s="67">
        <v>17.75</v>
      </c>
      <c r="P17610" s="67">
        <v>0</v>
      </c>
      <c r="Q17610" s="67">
        <v>244875.51</v>
      </c>
      <c r="R17610" s="2" t="s">
        <v>161</v>
      </c>
      <c r="S17610" s="2" t="s">
        <v>165</v>
      </c>
      <c r="T17610" s="2" t="s">
        <v>165</v>
      </c>
      <c r="U17610" t="s">
        <v>783</v>
      </c>
    </row>
    <row r="17611" spans="3:21" x14ac:dyDescent="0.3">
      <c r="C17611" t="s">
        <v>31</v>
      </c>
      <c r="D17611" t="s">
        <v>158</v>
      </c>
      <c r="E17611" t="s">
        <v>30</v>
      </c>
      <c r="F17611" t="s">
        <v>159</v>
      </c>
      <c r="G17611" s="2">
        <v>5</v>
      </c>
      <c r="H17611" s="2" t="s">
        <v>238</v>
      </c>
      <c r="I17611" s="67">
        <v>98617.51</v>
      </c>
      <c r="J17611" s="67">
        <v>3.48</v>
      </c>
      <c r="K17611" s="67">
        <v>98617.51</v>
      </c>
      <c r="L17611" s="67">
        <v>18.690000000000001</v>
      </c>
      <c r="M17611" s="67">
        <v>98617.51</v>
      </c>
      <c r="N17611" s="67">
        <v>22.4</v>
      </c>
      <c r="P17611" s="67">
        <v>0</v>
      </c>
      <c r="Q17611" s="67">
        <v>493087.55</v>
      </c>
      <c r="R17611" s="2" t="s">
        <v>161</v>
      </c>
      <c r="S17611" s="2" t="s">
        <v>161</v>
      </c>
      <c r="T17611" s="2" t="s">
        <v>165</v>
      </c>
      <c r="U17611" t="s">
        <v>783</v>
      </c>
    </row>
    <row r="17612" spans="3:21" x14ac:dyDescent="0.3">
      <c r="C17612" t="s">
        <v>166</v>
      </c>
      <c r="D17612" t="s">
        <v>158</v>
      </c>
      <c r="E17612" t="s">
        <v>30</v>
      </c>
      <c r="F17612" t="s">
        <v>159</v>
      </c>
      <c r="G17612" s="2">
        <v>4</v>
      </c>
      <c r="H17612" s="2" t="s">
        <v>267</v>
      </c>
      <c r="I17612" s="67">
        <v>143737.96</v>
      </c>
      <c r="J17612" s="67">
        <v>5112.2700000000004</v>
      </c>
      <c r="K17612" s="67">
        <v>143737.96</v>
      </c>
      <c r="L17612" s="67">
        <v>3.7</v>
      </c>
      <c r="M17612" s="67">
        <v>143737.96</v>
      </c>
      <c r="N17612" s="67">
        <v>35.409999999999997</v>
      </c>
      <c r="P17612" s="67">
        <v>0</v>
      </c>
      <c r="Q17612" s="67">
        <v>574951.84</v>
      </c>
      <c r="R17612" s="2" t="s">
        <v>161</v>
      </c>
      <c r="S17612" s="2" t="s">
        <v>165</v>
      </c>
      <c r="T17612" s="2" t="s">
        <v>165</v>
      </c>
      <c r="U17612" t="s">
        <v>783</v>
      </c>
    </row>
    <row r="17613" spans="3:21" x14ac:dyDescent="0.3">
      <c r="C17613" t="s">
        <v>32</v>
      </c>
      <c r="D17613" t="s">
        <v>158</v>
      </c>
      <c r="E17613" t="s">
        <v>30</v>
      </c>
      <c r="F17613" t="s">
        <v>159</v>
      </c>
      <c r="G17613" s="2">
        <v>2</v>
      </c>
      <c r="H17613" s="2" t="s">
        <v>244</v>
      </c>
      <c r="I17613" s="67">
        <v>4222.22</v>
      </c>
      <c r="J17613" s="67">
        <v>1</v>
      </c>
      <c r="K17613" s="67">
        <v>4222.22</v>
      </c>
      <c r="L17613" s="67">
        <v>0.48</v>
      </c>
      <c r="M17613" s="67">
        <v>4222.22</v>
      </c>
      <c r="N17613" s="67">
        <v>4.5599999999999996</v>
      </c>
      <c r="P17613" s="67">
        <v>0</v>
      </c>
      <c r="Q17613" s="67">
        <v>8444.44</v>
      </c>
      <c r="R17613" s="2" t="s">
        <v>161</v>
      </c>
      <c r="S17613" s="2" t="s">
        <v>161</v>
      </c>
      <c r="T17613" s="2" t="s">
        <v>161</v>
      </c>
      <c r="U17613" t="s">
        <v>783</v>
      </c>
    </row>
    <row r="17614" spans="3:21" x14ac:dyDescent="0.3">
      <c r="C17614" t="s">
        <v>166</v>
      </c>
      <c r="D17614" t="s">
        <v>158</v>
      </c>
      <c r="E17614" t="s">
        <v>29</v>
      </c>
      <c r="F17614" t="s">
        <v>159</v>
      </c>
      <c r="G17614" s="2">
        <v>18</v>
      </c>
      <c r="H17614" s="2" t="s">
        <v>431</v>
      </c>
      <c r="I17614" s="67">
        <v>-198.96</v>
      </c>
      <c r="J17614" s="67">
        <v>0</v>
      </c>
      <c r="K17614" s="67">
        <v>-198.96</v>
      </c>
      <c r="L17614" s="67">
        <v>0</v>
      </c>
      <c r="M17614" s="67">
        <v>-198.96</v>
      </c>
      <c r="N17614" s="67">
        <v>0</v>
      </c>
      <c r="P17614" s="67">
        <v>0</v>
      </c>
      <c r="Q17614" s="67">
        <v>0</v>
      </c>
      <c r="U17614" t="s">
        <v>783</v>
      </c>
    </row>
    <row r="17615" spans="3:21" x14ac:dyDescent="0.3">
      <c r="C17615" t="s">
        <v>31</v>
      </c>
      <c r="D17615" t="s">
        <v>158</v>
      </c>
      <c r="E17615" t="s">
        <v>30</v>
      </c>
      <c r="F17615" t="s">
        <v>159</v>
      </c>
      <c r="G17615" s="2">
        <v>3</v>
      </c>
      <c r="H17615" s="2" t="s">
        <v>168</v>
      </c>
      <c r="I17615" s="67">
        <v>21351.93</v>
      </c>
      <c r="J17615" s="67">
        <v>0.33</v>
      </c>
      <c r="K17615" s="67">
        <v>21351.93</v>
      </c>
      <c r="L17615" s="67">
        <v>509.57</v>
      </c>
      <c r="M17615" s="67">
        <v>21351.93</v>
      </c>
      <c r="N17615" s="67">
        <v>4.22</v>
      </c>
      <c r="P17615" s="67">
        <v>0</v>
      </c>
      <c r="Q17615" s="67">
        <v>64055.79</v>
      </c>
      <c r="R17615" s="2" t="s">
        <v>165</v>
      </c>
      <c r="S17615" s="2" t="s">
        <v>161</v>
      </c>
      <c r="T17615" s="2" t="s">
        <v>165</v>
      </c>
      <c r="U17615" t="s">
        <v>783</v>
      </c>
    </row>
    <row r="17616" spans="3:21" x14ac:dyDescent="0.3">
      <c r="C17616" t="s">
        <v>31</v>
      </c>
      <c r="D17616" t="s">
        <v>158</v>
      </c>
      <c r="E17616" t="s">
        <v>29</v>
      </c>
      <c r="F17616" t="s">
        <v>159</v>
      </c>
      <c r="G17616" s="2">
        <v>5</v>
      </c>
      <c r="H17616" s="2" t="s">
        <v>566</v>
      </c>
      <c r="I17616" s="67">
        <v>-898.52</v>
      </c>
      <c r="J17616" s="67">
        <v>0</v>
      </c>
      <c r="K17616" s="67">
        <v>-898.52</v>
      </c>
      <c r="L17616" s="67">
        <v>0</v>
      </c>
      <c r="M17616" s="67">
        <v>-898.52</v>
      </c>
      <c r="N17616" s="67">
        <v>0</v>
      </c>
      <c r="P17616" s="67">
        <v>0</v>
      </c>
      <c r="Q17616" s="67">
        <v>0</v>
      </c>
      <c r="U17616" t="s">
        <v>783</v>
      </c>
    </row>
    <row r="17617" spans="3:21" x14ac:dyDescent="0.3">
      <c r="C17617" t="s">
        <v>32</v>
      </c>
      <c r="D17617" t="s">
        <v>158</v>
      </c>
      <c r="E17617" t="s">
        <v>30</v>
      </c>
      <c r="F17617" t="s">
        <v>159</v>
      </c>
      <c r="G17617" s="2">
        <v>-1</v>
      </c>
      <c r="H17617" s="2" t="s">
        <v>186</v>
      </c>
      <c r="I17617" s="67">
        <v>29040.12</v>
      </c>
      <c r="J17617" s="67">
        <v>1.1499999999999999</v>
      </c>
      <c r="K17617" s="67">
        <v>29040.12</v>
      </c>
      <c r="L17617" s="67">
        <v>0.16</v>
      </c>
      <c r="M17617" s="67">
        <v>29040.12</v>
      </c>
      <c r="N17617" s="67">
        <v>8.9700000000000006</v>
      </c>
      <c r="P17617" s="67">
        <v>0</v>
      </c>
      <c r="Q17617" s="67">
        <v>0</v>
      </c>
      <c r="R17617" s="2" t="s">
        <v>161</v>
      </c>
      <c r="S17617" s="2" t="s">
        <v>161</v>
      </c>
      <c r="T17617" s="2" t="s">
        <v>161</v>
      </c>
      <c r="U17617" t="s">
        <v>783</v>
      </c>
    </row>
    <row r="17618" spans="3:21" x14ac:dyDescent="0.3">
      <c r="C17618" t="s">
        <v>32</v>
      </c>
      <c r="D17618" t="s">
        <v>158</v>
      </c>
      <c r="E17618" t="s">
        <v>29</v>
      </c>
      <c r="F17618" t="s">
        <v>159</v>
      </c>
      <c r="G17618" s="2">
        <v>-4</v>
      </c>
      <c r="H17618" s="2" t="s">
        <v>224</v>
      </c>
      <c r="I17618" s="67">
        <v>-125101.22</v>
      </c>
      <c r="J17618" s="67">
        <v>0</v>
      </c>
      <c r="K17618" s="67">
        <v>-125101.22</v>
      </c>
      <c r="L17618" s="67">
        <v>0</v>
      </c>
      <c r="M17618" s="67">
        <v>-125101.22</v>
      </c>
      <c r="N17618" s="67">
        <v>0</v>
      </c>
      <c r="P17618" s="67">
        <v>0</v>
      </c>
      <c r="Q17618" s="67">
        <v>0</v>
      </c>
      <c r="U17618" t="s">
        <v>783</v>
      </c>
    </row>
    <row r="17619" spans="3:21" x14ac:dyDescent="0.3">
      <c r="C17619" t="s">
        <v>166</v>
      </c>
      <c r="D17619" t="s">
        <v>158</v>
      </c>
      <c r="E17619" t="s">
        <v>30</v>
      </c>
      <c r="F17619" t="s">
        <v>159</v>
      </c>
      <c r="G17619" s="2">
        <v>7</v>
      </c>
      <c r="H17619" s="2" t="s">
        <v>439</v>
      </c>
      <c r="I17619" s="67">
        <v>22837.919999999998</v>
      </c>
      <c r="J17619" s="67">
        <v>0</v>
      </c>
      <c r="K17619" s="67">
        <v>22837.919999999998</v>
      </c>
      <c r="L17619" s="67">
        <v>0</v>
      </c>
      <c r="M17619" s="67">
        <v>22837.919999999998</v>
      </c>
      <c r="N17619" s="67">
        <v>0</v>
      </c>
      <c r="P17619" s="67">
        <v>0</v>
      </c>
      <c r="Q17619" s="67">
        <v>159865.44</v>
      </c>
      <c r="R17619" s="2" t="s">
        <v>161</v>
      </c>
      <c r="S17619" s="2" t="s">
        <v>161</v>
      </c>
      <c r="T17619" s="2" t="s">
        <v>161</v>
      </c>
      <c r="U17619" t="s">
        <v>783</v>
      </c>
    </row>
    <row r="17620" spans="3:21" x14ac:dyDescent="0.3">
      <c r="C17620" t="s">
        <v>31</v>
      </c>
      <c r="D17620" t="s">
        <v>158</v>
      </c>
      <c r="E17620" t="s">
        <v>30</v>
      </c>
      <c r="F17620" t="s">
        <v>159</v>
      </c>
      <c r="G17620" s="2">
        <v>8</v>
      </c>
      <c r="H17620" s="2" t="s">
        <v>428</v>
      </c>
      <c r="I17620" s="67">
        <v>199786.94</v>
      </c>
      <c r="J17620" s="67">
        <v>3.17</v>
      </c>
      <c r="K17620" s="67">
        <v>199786.94</v>
      </c>
      <c r="L17620" s="67">
        <v>17.03</v>
      </c>
      <c r="M17620" s="67">
        <v>199786.94</v>
      </c>
      <c r="N17620" s="67">
        <v>77.319999999999993</v>
      </c>
      <c r="P17620" s="67">
        <v>0</v>
      </c>
      <c r="Q17620" s="67">
        <v>1598295.52</v>
      </c>
      <c r="R17620" s="2" t="s">
        <v>161</v>
      </c>
      <c r="S17620" s="2" t="s">
        <v>161</v>
      </c>
      <c r="T17620" s="2" t="s">
        <v>165</v>
      </c>
      <c r="U17620" t="s">
        <v>783</v>
      </c>
    </row>
    <row r="17621" spans="3:21" x14ac:dyDescent="0.3">
      <c r="C17621" t="s">
        <v>32</v>
      </c>
      <c r="D17621" t="s">
        <v>158</v>
      </c>
      <c r="E17621" t="s">
        <v>29</v>
      </c>
      <c r="F17621" t="s">
        <v>159</v>
      </c>
      <c r="G17621" s="2">
        <v>1</v>
      </c>
      <c r="H17621" s="2" t="s">
        <v>290</v>
      </c>
      <c r="I17621" s="67">
        <v>-11949.74</v>
      </c>
      <c r="J17621" s="67">
        <v>0</v>
      </c>
      <c r="K17621" s="67">
        <v>-11949.74</v>
      </c>
      <c r="L17621" s="67">
        <v>0</v>
      </c>
      <c r="M17621" s="67">
        <v>-11949.74</v>
      </c>
      <c r="N17621" s="67">
        <v>0</v>
      </c>
      <c r="P17621" s="67">
        <v>0</v>
      </c>
      <c r="Q17621" s="67">
        <v>0</v>
      </c>
      <c r="U17621" t="s">
        <v>783</v>
      </c>
    </row>
    <row r="17622" spans="3:21" x14ac:dyDescent="0.3">
      <c r="C17622" t="s">
        <v>31</v>
      </c>
      <c r="D17622" t="s">
        <v>158</v>
      </c>
      <c r="E17622" t="s">
        <v>30</v>
      </c>
      <c r="F17622" t="s">
        <v>159</v>
      </c>
      <c r="G17622" s="2">
        <v>-1</v>
      </c>
      <c r="H17622" s="2" t="s">
        <v>204</v>
      </c>
      <c r="I17622" s="67">
        <v>1890533.45</v>
      </c>
      <c r="J17622" s="67">
        <v>542.04999999999995</v>
      </c>
      <c r="K17622" s="67">
        <v>1890533.45</v>
      </c>
      <c r="L17622" s="67">
        <v>128.26</v>
      </c>
      <c r="M17622" s="67">
        <v>1890533.45</v>
      </c>
      <c r="N17622" s="67">
        <v>1763.67</v>
      </c>
      <c r="P17622" s="67">
        <v>0</v>
      </c>
      <c r="Q17622" s="67">
        <v>0</v>
      </c>
      <c r="R17622" s="2" t="s">
        <v>161</v>
      </c>
      <c r="S17622" s="2" t="s">
        <v>161</v>
      </c>
      <c r="T17622" s="2" t="s">
        <v>161</v>
      </c>
      <c r="U17622" t="s">
        <v>783</v>
      </c>
    </row>
    <row r="17623" spans="3:21" x14ac:dyDescent="0.3">
      <c r="C17623" t="s">
        <v>31</v>
      </c>
      <c r="D17623" t="s">
        <v>158</v>
      </c>
      <c r="E17623" t="s">
        <v>29</v>
      </c>
      <c r="F17623" t="s">
        <v>159</v>
      </c>
      <c r="G17623" s="2">
        <v>1</v>
      </c>
      <c r="H17623" s="2" t="s">
        <v>250</v>
      </c>
      <c r="I17623" s="67">
        <v>-7513.52</v>
      </c>
      <c r="J17623" s="67">
        <v>0</v>
      </c>
      <c r="K17623" s="67">
        <v>-7513.52</v>
      </c>
      <c r="L17623" s="67">
        <v>0</v>
      </c>
      <c r="M17623" s="67">
        <v>-7513.52</v>
      </c>
      <c r="N17623" s="67">
        <v>0</v>
      </c>
      <c r="P17623" s="67">
        <v>0</v>
      </c>
      <c r="Q17623" s="67">
        <v>0</v>
      </c>
      <c r="U17623" t="s">
        <v>783</v>
      </c>
    </row>
    <row r="17624" spans="3:21" x14ac:dyDescent="0.3">
      <c r="C17624" t="s">
        <v>31</v>
      </c>
      <c r="D17624" t="s">
        <v>158</v>
      </c>
      <c r="E17624" t="s">
        <v>30</v>
      </c>
      <c r="F17624" t="s">
        <v>159</v>
      </c>
      <c r="G17624" s="2">
        <v>4</v>
      </c>
      <c r="H17624" s="2" t="s">
        <v>218</v>
      </c>
      <c r="I17624" s="67">
        <v>3437647.89</v>
      </c>
      <c r="J17624" s="67">
        <v>3245.62</v>
      </c>
      <c r="K17624" s="67">
        <v>3437647.89</v>
      </c>
      <c r="L17624" s="67">
        <v>456.05</v>
      </c>
      <c r="M17624" s="67">
        <v>3437647.89</v>
      </c>
      <c r="N17624" s="67">
        <v>25239.43</v>
      </c>
      <c r="P17624" s="67">
        <v>0</v>
      </c>
      <c r="Q17624" s="67">
        <v>13750591.560000001</v>
      </c>
      <c r="R17624" s="2" t="s">
        <v>161</v>
      </c>
      <c r="S17624" s="2" t="s">
        <v>161</v>
      </c>
      <c r="T17624" s="2" t="s">
        <v>161</v>
      </c>
      <c r="U17624" t="s">
        <v>783</v>
      </c>
    </row>
    <row r="17625" spans="3:21" x14ac:dyDescent="0.3">
      <c r="C17625" t="s">
        <v>166</v>
      </c>
      <c r="D17625" t="s">
        <v>158</v>
      </c>
      <c r="E17625" t="s">
        <v>30</v>
      </c>
      <c r="F17625" t="s">
        <v>159</v>
      </c>
      <c r="G17625" s="2">
        <v>12</v>
      </c>
      <c r="H17625" s="2" t="s">
        <v>517</v>
      </c>
      <c r="I17625" s="67">
        <v>12203282.52</v>
      </c>
      <c r="J17625" s="67">
        <v>2.98</v>
      </c>
      <c r="K17625" s="67">
        <v>12203282.52</v>
      </c>
      <c r="L17625" s="67">
        <v>15.98</v>
      </c>
      <c r="M17625" s="67">
        <v>12203282.52</v>
      </c>
      <c r="N17625" s="67">
        <v>283.88</v>
      </c>
      <c r="P17625" s="67">
        <v>0</v>
      </c>
      <c r="Q17625" s="67">
        <v>146439390.24000001</v>
      </c>
      <c r="R17625" s="2" t="s">
        <v>161</v>
      </c>
      <c r="S17625" s="2" t="s">
        <v>161</v>
      </c>
      <c r="T17625" s="2" t="s">
        <v>165</v>
      </c>
      <c r="U17625" t="s">
        <v>783</v>
      </c>
    </row>
    <row r="17626" spans="3:21" x14ac:dyDescent="0.3">
      <c r="C17626" t="s">
        <v>32</v>
      </c>
      <c r="D17626" t="s">
        <v>158</v>
      </c>
      <c r="E17626" t="s">
        <v>29</v>
      </c>
      <c r="F17626" t="s">
        <v>159</v>
      </c>
      <c r="G17626" s="2">
        <v>3</v>
      </c>
      <c r="H17626" s="2" t="s">
        <v>450</v>
      </c>
      <c r="I17626" s="67">
        <v>-176844.09</v>
      </c>
      <c r="J17626" s="67">
        <v>0</v>
      </c>
      <c r="K17626" s="67">
        <v>-176844.09</v>
      </c>
      <c r="L17626" s="67">
        <v>0</v>
      </c>
      <c r="M17626" s="67">
        <v>-176844.09</v>
      </c>
      <c r="N17626" s="67">
        <v>0</v>
      </c>
      <c r="P17626" s="67">
        <v>0</v>
      </c>
      <c r="Q17626" s="67">
        <v>0</v>
      </c>
      <c r="U17626" t="s">
        <v>783</v>
      </c>
    </row>
    <row r="17627" spans="3:21" x14ac:dyDescent="0.3">
      <c r="C17627" t="s">
        <v>166</v>
      </c>
      <c r="D17627" t="s">
        <v>158</v>
      </c>
      <c r="E17627" t="s">
        <v>30</v>
      </c>
      <c r="F17627" t="s">
        <v>159</v>
      </c>
      <c r="G17627" s="2">
        <v>9</v>
      </c>
      <c r="H17627" s="2" t="s">
        <v>352</v>
      </c>
      <c r="I17627" s="67">
        <v>39700</v>
      </c>
      <c r="J17627" s="67">
        <v>2.31</v>
      </c>
      <c r="K17627" s="67">
        <v>39700</v>
      </c>
      <c r="L17627" s="67">
        <v>12.41</v>
      </c>
      <c r="M17627" s="67">
        <v>39700</v>
      </c>
      <c r="N17627" s="67">
        <v>0.69</v>
      </c>
      <c r="P17627" s="67">
        <v>0</v>
      </c>
      <c r="Q17627" s="67">
        <v>357300</v>
      </c>
      <c r="R17627" s="2" t="s">
        <v>161</v>
      </c>
      <c r="S17627" s="2" t="s">
        <v>161</v>
      </c>
      <c r="T17627" s="2" t="s">
        <v>165</v>
      </c>
      <c r="U17627" t="s">
        <v>783</v>
      </c>
    </row>
    <row r="17628" spans="3:21" x14ac:dyDescent="0.3">
      <c r="C17628" t="s">
        <v>166</v>
      </c>
      <c r="D17628" t="s">
        <v>158</v>
      </c>
      <c r="E17628" t="s">
        <v>29</v>
      </c>
      <c r="F17628" t="s">
        <v>159</v>
      </c>
      <c r="G17628" s="2">
        <v>1</v>
      </c>
      <c r="H17628" s="2" t="s">
        <v>257</v>
      </c>
      <c r="I17628" s="67">
        <v>-12.37</v>
      </c>
      <c r="J17628" s="67">
        <v>0</v>
      </c>
      <c r="K17628" s="67">
        <v>-12.37</v>
      </c>
      <c r="L17628" s="67">
        <v>0</v>
      </c>
      <c r="M17628" s="67">
        <v>-12.37</v>
      </c>
      <c r="N17628" s="67">
        <v>0</v>
      </c>
      <c r="P17628" s="67">
        <v>0</v>
      </c>
      <c r="Q17628" s="67">
        <v>0</v>
      </c>
      <c r="U17628" t="s">
        <v>783</v>
      </c>
    </row>
    <row r="17629" spans="3:21" x14ac:dyDescent="0.3">
      <c r="C17629" t="s">
        <v>166</v>
      </c>
      <c r="D17629" t="s">
        <v>158</v>
      </c>
      <c r="E17629" t="s">
        <v>30</v>
      </c>
      <c r="F17629" t="s">
        <v>159</v>
      </c>
      <c r="G17629" s="2">
        <v>2</v>
      </c>
      <c r="H17629" s="2" t="s">
        <v>169</v>
      </c>
      <c r="I17629" s="67">
        <v>450093.25</v>
      </c>
      <c r="J17629" s="67">
        <v>36.61</v>
      </c>
      <c r="K17629" s="67">
        <v>450093.25</v>
      </c>
      <c r="L17629" s="67">
        <v>16.45</v>
      </c>
      <c r="M17629" s="67">
        <v>450093.25</v>
      </c>
      <c r="N17629" s="67">
        <v>205.04</v>
      </c>
      <c r="P17629" s="67">
        <v>0</v>
      </c>
      <c r="Q17629" s="67">
        <v>900186.5</v>
      </c>
      <c r="R17629" s="2" t="s">
        <v>161</v>
      </c>
      <c r="S17629" s="2" t="s">
        <v>161</v>
      </c>
      <c r="T17629" s="2" t="s">
        <v>161</v>
      </c>
      <c r="U17629" t="s">
        <v>783</v>
      </c>
    </row>
    <row r="17630" spans="3:21" x14ac:dyDescent="0.3">
      <c r="C17630" t="s">
        <v>31</v>
      </c>
      <c r="D17630" t="s">
        <v>158</v>
      </c>
      <c r="E17630" t="s">
        <v>30</v>
      </c>
      <c r="F17630" t="s">
        <v>159</v>
      </c>
      <c r="G17630" s="2">
        <v>-1</v>
      </c>
      <c r="H17630" s="2" t="s">
        <v>234</v>
      </c>
      <c r="I17630" s="67">
        <v>6.31</v>
      </c>
      <c r="J17630" s="67">
        <v>0</v>
      </c>
      <c r="K17630" s="67">
        <v>6.31</v>
      </c>
      <c r="L17630" s="67">
        <v>0</v>
      </c>
      <c r="M17630" s="67">
        <v>6.31</v>
      </c>
      <c r="N17630" s="67">
        <v>0</v>
      </c>
      <c r="P17630" s="67">
        <v>0</v>
      </c>
      <c r="Q17630" s="67">
        <v>0</v>
      </c>
      <c r="R17630" s="2" t="s">
        <v>161</v>
      </c>
      <c r="S17630" s="2" t="s">
        <v>161</v>
      </c>
      <c r="T17630" s="2" t="s">
        <v>161</v>
      </c>
      <c r="U17630" t="s">
        <v>784</v>
      </c>
    </row>
    <row r="17631" spans="3:21" x14ac:dyDescent="0.3">
      <c r="C17631" t="s">
        <v>166</v>
      </c>
      <c r="D17631" t="s">
        <v>158</v>
      </c>
      <c r="E17631" t="s">
        <v>30</v>
      </c>
      <c r="F17631" t="s">
        <v>159</v>
      </c>
      <c r="G17631" s="2">
        <v>7</v>
      </c>
      <c r="H17631" s="2" t="s">
        <v>398</v>
      </c>
      <c r="I17631" s="67">
        <v>154885.76999999999</v>
      </c>
      <c r="J17631" s="67">
        <v>0</v>
      </c>
      <c r="K17631" s="67">
        <v>154885.76999999999</v>
      </c>
      <c r="L17631" s="67">
        <v>0</v>
      </c>
      <c r="M17631" s="67">
        <v>154885.76999999999</v>
      </c>
      <c r="N17631" s="67">
        <v>2.79</v>
      </c>
      <c r="P17631" s="67">
        <v>0</v>
      </c>
      <c r="Q17631" s="67">
        <v>1084200.3899999999</v>
      </c>
      <c r="R17631" s="2" t="s">
        <v>161</v>
      </c>
      <c r="S17631" s="2" t="s">
        <v>161</v>
      </c>
      <c r="T17631" s="2" t="s">
        <v>165</v>
      </c>
      <c r="U17631" t="s">
        <v>783</v>
      </c>
    </row>
    <row r="17632" spans="3:21" x14ac:dyDescent="0.3">
      <c r="C17632" t="s">
        <v>31</v>
      </c>
      <c r="D17632" t="s">
        <v>158</v>
      </c>
      <c r="E17632" t="s">
        <v>30</v>
      </c>
      <c r="F17632" t="s">
        <v>159</v>
      </c>
      <c r="G17632" s="2">
        <v>4</v>
      </c>
      <c r="H17632" s="2" t="s">
        <v>208</v>
      </c>
      <c r="I17632" s="67">
        <v>865530.1</v>
      </c>
      <c r="J17632" s="67">
        <v>0</v>
      </c>
      <c r="K17632" s="67">
        <v>865530.1</v>
      </c>
      <c r="L17632" s="67">
        <v>0</v>
      </c>
      <c r="M17632" s="67">
        <v>865530.1</v>
      </c>
      <c r="N17632" s="67">
        <v>0</v>
      </c>
      <c r="P17632" s="67">
        <v>0</v>
      </c>
      <c r="Q17632" s="67">
        <v>3462120.4</v>
      </c>
      <c r="R17632" s="2" t="s">
        <v>165</v>
      </c>
      <c r="S17632" s="2" t="s">
        <v>165</v>
      </c>
      <c r="T17632" s="2" t="s">
        <v>165</v>
      </c>
      <c r="U17632" t="s">
        <v>783</v>
      </c>
    </row>
    <row r="17633" spans="3:21" x14ac:dyDescent="0.3">
      <c r="C17633" t="s">
        <v>31</v>
      </c>
      <c r="D17633" t="s">
        <v>158</v>
      </c>
      <c r="E17633" t="s">
        <v>30</v>
      </c>
      <c r="F17633" t="s">
        <v>159</v>
      </c>
      <c r="G17633" s="2">
        <v>2</v>
      </c>
      <c r="H17633" s="2" t="s">
        <v>475</v>
      </c>
      <c r="I17633" s="67">
        <v>142467.73000000001</v>
      </c>
      <c r="J17633" s="67">
        <v>11.55</v>
      </c>
      <c r="K17633" s="67">
        <v>142467.73000000001</v>
      </c>
      <c r="L17633" s="67">
        <v>5.49</v>
      </c>
      <c r="M17633" s="67">
        <v>142467.73000000001</v>
      </c>
      <c r="N17633" s="67">
        <v>52.54</v>
      </c>
      <c r="P17633" s="67">
        <v>0</v>
      </c>
      <c r="Q17633" s="67">
        <v>284935.46000000002</v>
      </c>
      <c r="R17633" s="2" t="s">
        <v>161</v>
      </c>
      <c r="S17633" s="2" t="s">
        <v>161</v>
      </c>
      <c r="T17633" s="2" t="s">
        <v>161</v>
      </c>
      <c r="U17633" t="s">
        <v>783</v>
      </c>
    </row>
    <row r="17634" spans="3:21" x14ac:dyDescent="0.3">
      <c r="C17634" t="s">
        <v>166</v>
      </c>
      <c r="D17634" t="s">
        <v>158</v>
      </c>
      <c r="E17634" t="s">
        <v>30</v>
      </c>
      <c r="F17634" t="s">
        <v>159</v>
      </c>
      <c r="G17634" s="2">
        <v>0</v>
      </c>
      <c r="H17634" s="2" t="s">
        <v>224</v>
      </c>
      <c r="I17634" s="67">
        <v>12757483.15</v>
      </c>
      <c r="J17634" s="67">
        <v>2143.61</v>
      </c>
      <c r="K17634" s="67">
        <v>12757483.15</v>
      </c>
      <c r="L17634" s="67">
        <v>1018.2</v>
      </c>
      <c r="M17634" s="67">
        <v>12757483.15</v>
      </c>
      <c r="N17634" s="67">
        <v>9751.67</v>
      </c>
      <c r="P17634" s="67">
        <v>14.49</v>
      </c>
      <c r="Q17634" s="67">
        <v>0</v>
      </c>
      <c r="R17634" s="2" t="s">
        <v>161</v>
      </c>
      <c r="S17634" s="2" t="s">
        <v>161</v>
      </c>
      <c r="T17634" s="2" t="s">
        <v>161</v>
      </c>
      <c r="U17634" t="s">
        <v>783</v>
      </c>
    </row>
    <row r="17635" spans="3:21" x14ac:dyDescent="0.3">
      <c r="C17635" t="s">
        <v>166</v>
      </c>
      <c r="D17635" t="s">
        <v>158</v>
      </c>
      <c r="E17635" t="s">
        <v>30</v>
      </c>
      <c r="F17635" t="s">
        <v>159</v>
      </c>
      <c r="G17635" s="2">
        <v>-1</v>
      </c>
      <c r="H17635" s="2" t="s">
        <v>241</v>
      </c>
      <c r="I17635" s="67">
        <v>140317.28</v>
      </c>
      <c r="J17635" s="67">
        <v>11.99</v>
      </c>
      <c r="K17635" s="67">
        <v>140317.28</v>
      </c>
      <c r="L17635" s="67">
        <v>1.68</v>
      </c>
      <c r="M17635" s="67">
        <v>140317.28</v>
      </c>
      <c r="N17635" s="67">
        <v>93.23</v>
      </c>
      <c r="P17635" s="67">
        <v>0</v>
      </c>
      <c r="Q17635" s="67">
        <v>0</v>
      </c>
      <c r="R17635" s="2" t="s">
        <v>161</v>
      </c>
      <c r="S17635" s="2" t="s">
        <v>161</v>
      </c>
      <c r="T17635" s="2" t="s">
        <v>161</v>
      </c>
      <c r="U17635" t="s">
        <v>783</v>
      </c>
    </row>
    <row r="17636" spans="3:21" x14ac:dyDescent="0.3">
      <c r="C17636" t="s">
        <v>32</v>
      </c>
      <c r="D17636" t="s">
        <v>158</v>
      </c>
      <c r="E17636" t="s">
        <v>30</v>
      </c>
      <c r="F17636" t="s">
        <v>159</v>
      </c>
      <c r="G17636" s="2">
        <v>0</v>
      </c>
      <c r="H17636" s="2" t="s">
        <v>302</v>
      </c>
      <c r="I17636" s="67">
        <v>51849.37</v>
      </c>
      <c r="J17636" s="67">
        <v>2.12</v>
      </c>
      <c r="K17636" s="67">
        <v>51849.37</v>
      </c>
      <c r="L17636" s="67">
        <v>1</v>
      </c>
      <c r="M17636" s="67">
        <v>51849.37</v>
      </c>
      <c r="N17636" s="67">
        <v>9.6199999999999992</v>
      </c>
      <c r="P17636" s="67">
        <v>0</v>
      </c>
      <c r="Q17636" s="67">
        <v>0</v>
      </c>
      <c r="R17636" s="2" t="s">
        <v>161</v>
      </c>
      <c r="S17636" s="2" t="s">
        <v>161</v>
      </c>
      <c r="T17636" s="2" t="s">
        <v>161</v>
      </c>
      <c r="U17636" t="s">
        <v>783</v>
      </c>
    </row>
    <row r="17637" spans="3:21" x14ac:dyDescent="0.3">
      <c r="C17637" t="s">
        <v>166</v>
      </c>
      <c r="D17637" t="s">
        <v>158</v>
      </c>
      <c r="E17637" t="s">
        <v>29</v>
      </c>
      <c r="F17637" t="s">
        <v>159</v>
      </c>
      <c r="G17637" s="2">
        <v>4</v>
      </c>
      <c r="H17637" s="2" t="s">
        <v>479</v>
      </c>
      <c r="I17637" s="67">
        <v>-7240.44</v>
      </c>
      <c r="J17637" s="67">
        <v>0</v>
      </c>
      <c r="K17637" s="67">
        <v>-7240.44</v>
      </c>
      <c r="L17637" s="67">
        <v>0</v>
      </c>
      <c r="M17637" s="67">
        <v>-7240.44</v>
      </c>
      <c r="N17637" s="67">
        <v>0</v>
      </c>
      <c r="P17637" s="67">
        <v>-55.61</v>
      </c>
      <c r="Q17637" s="67">
        <v>0</v>
      </c>
      <c r="U17637" t="s">
        <v>783</v>
      </c>
    </row>
    <row r="17638" spans="3:21" x14ac:dyDescent="0.3">
      <c r="C17638" t="s">
        <v>31</v>
      </c>
      <c r="D17638" t="s">
        <v>158</v>
      </c>
      <c r="E17638" t="s">
        <v>29</v>
      </c>
      <c r="F17638" t="s">
        <v>159</v>
      </c>
      <c r="G17638" s="2">
        <v>7</v>
      </c>
      <c r="H17638" s="2" t="s">
        <v>388</v>
      </c>
      <c r="I17638" s="67">
        <v>-1816.87</v>
      </c>
      <c r="J17638" s="67">
        <v>0</v>
      </c>
      <c r="K17638" s="67">
        <v>-1816.87</v>
      </c>
      <c r="L17638" s="67">
        <v>0</v>
      </c>
      <c r="M17638" s="67">
        <v>-1816.87</v>
      </c>
      <c r="N17638" s="67">
        <v>0</v>
      </c>
      <c r="P17638" s="67">
        <v>0</v>
      </c>
      <c r="Q17638" s="67">
        <v>0</v>
      </c>
      <c r="U17638" t="s">
        <v>783</v>
      </c>
    </row>
    <row r="17639" spans="3:21" x14ac:dyDescent="0.3">
      <c r="C17639" t="s">
        <v>166</v>
      </c>
      <c r="D17639" t="s">
        <v>158</v>
      </c>
      <c r="E17639" t="s">
        <v>30</v>
      </c>
      <c r="F17639" t="s">
        <v>159</v>
      </c>
      <c r="G17639" s="2">
        <v>0</v>
      </c>
      <c r="H17639" s="2" t="s">
        <v>234</v>
      </c>
      <c r="I17639" s="67">
        <v>16517.7</v>
      </c>
      <c r="J17639" s="67">
        <v>0</v>
      </c>
      <c r="K17639" s="67">
        <v>16517.7</v>
      </c>
      <c r="L17639" s="67">
        <v>0</v>
      </c>
      <c r="M17639" s="67">
        <v>16517.7</v>
      </c>
      <c r="N17639" s="67">
        <v>3.81</v>
      </c>
      <c r="P17639" s="67">
        <v>0</v>
      </c>
      <c r="Q17639" s="67">
        <v>0</v>
      </c>
      <c r="R17639" s="2" t="s">
        <v>161</v>
      </c>
      <c r="S17639" s="2" t="s">
        <v>161</v>
      </c>
      <c r="T17639" s="2" t="s">
        <v>165</v>
      </c>
      <c r="U17639" t="s">
        <v>783</v>
      </c>
    </row>
    <row r="17640" spans="3:21" x14ac:dyDescent="0.3">
      <c r="C17640" t="s">
        <v>166</v>
      </c>
      <c r="D17640" t="s">
        <v>158</v>
      </c>
      <c r="E17640" t="s">
        <v>30</v>
      </c>
      <c r="F17640" t="s">
        <v>159</v>
      </c>
      <c r="G17640" s="2">
        <v>10</v>
      </c>
      <c r="H17640" s="2" t="s">
        <v>339</v>
      </c>
      <c r="I17640" s="67">
        <v>774576.26</v>
      </c>
      <c r="J17640" s="67">
        <v>3.16</v>
      </c>
      <c r="K17640" s="67">
        <v>774576.26</v>
      </c>
      <c r="L17640" s="67">
        <v>16.97</v>
      </c>
      <c r="M17640" s="67">
        <v>774576.26</v>
      </c>
      <c r="N17640" s="67">
        <v>386.18</v>
      </c>
      <c r="P17640" s="67">
        <v>0</v>
      </c>
      <c r="Q17640" s="67">
        <v>7745762.5999999996</v>
      </c>
      <c r="R17640" s="2" t="s">
        <v>161</v>
      </c>
      <c r="S17640" s="2" t="s">
        <v>161</v>
      </c>
      <c r="T17640" s="2" t="s">
        <v>165</v>
      </c>
      <c r="U17640" t="s">
        <v>783</v>
      </c>
    </row>
    <row r="17641" spans="3:21" x14ac:dyDescent="0.3">
      <c r="C17641" t="s">
        <v>166</v>
      </c>
      <c r="D17641" t="s">
        <v>158</v>
      </c>
      <c r="E17641" t="s">
        <v>30</v>
      </c>
      <c r="F17641" t="s">
        <v>159</v>
      </c>
      <c r="G17641" s="2">
        <v>2</v>
      </c>
      <c r="H17641" s="2" t="s">
        <v>321</v>
      </c>
      <c r="I17641" s="67">
        <v>131468.14000000001</v>
      </c>
      <c r="J17641" s="67">
        <v>12.53</v>
      </c>
      <c r="K17641" s="67">
        <v>131468.14000000001</v>
      </c>
      <c r="L17641" s="67">
        <v>1824.79</v>
      </c>
      <c r="M17641" s="67">
        <v>131468.14000000001</v>
      </c>
      <c r="N17641" s="67">
        <v>22.92</v>
      </c>
      <c r="P17641" s="67">
        <v>0</v>
      </c>
      <c r="Q17641" s="67">
        <v>262936.28000000003</v>
      </c>
      <c r="R17641" s="2" t="s">
        <v>165</v>
      </c>
      <c r="S17641" s="2" t="s">
        <v>161</v>
      </c>
      <c r="T17641" s="2" t="s">
        <v>165</v>
      </c>
      <c r="U17641" t="s">
        <v>783</v>
      </c>
    </row>
    <row r="17642" spans="3:21" x14ac:dyDescent="0.3">
      <c r="C17642" t="s">
        <v>31</v>
      </c>
      <c r="D17642" t="s">
        <v>158</v>
      </c>
      <c r="E17642" t="s">
        <v>30</v>
      </c>
      <c r="F17642" t="s">
        <v>159</v>
      </c>
      <c r="G17642" s="2">
        <v>5</v>
      </c>
      <c r="H17642" s="2" t="s">
        <v>471</v>
      </c>
      <c r="I17642" s="67">
        <v>78832.350000000006</v>
      </c>
      <c r="J17642" s="67">
        <v>16.02</v>
      </c>
      <c r="K17642" s="67">
        <v>78832.350000000006</v>
      </c>
      <c r="L17642" s="67">
        <v>29.62</v>
      </c>
      <c r="M17642" s="67">
        <v>78832.350000000006</v>
      </c>
      <c r="N17642" s="67">
        <v>204.69</v>
      </c>
      <c r="P17642" s="67">
        <v>0</v>
      </c>
      <c r="Q17642" s="67">
        <v>394161.75</v>
      </c>
      <c r="R17642" s="2" t="s">
        <v>161</v>
      </c>
      <c r="S17642" s="2" t="s">
        <v>161</v>
      </c>
      <c r="T17642" s="2" t="s">
        <v>161</v>
      </c>
      <c r="U17642" t="s">
        <v>783</v>
      </c>
    </row>
    <row r="17643" spans="3:21" x14ac:dyDescent="0.3">
      <c r="C17643" t="s">
        <v>32</v>
      </c>
      <c r="D17643" t="s">
        <v>158</v>
      </c>
      <c r="E17643" t="s">
        <v>30</v>
      </c>
      <c r="F17643" t="s">
        <v>159</v>
      </c>
      <c r="G17643" s="2">
        <v>9</v>
      </c>
      <c r="H17643" s="2" t="s">
        <v>529</v>
      </c>
      <c r="I17643" s="67">
        <v>220550.54</v>
      </c>
      <c r="J17643" s="67">
        <v>1.1499999999999999</v>
      </c>
      <c r="K17643" s="67">
        <v>220550.54</v>
      </c>
      <c r="L17643" s="67">
        <v>0.63</v>
      </c>
      <c r="M17643" s="67">
        <v>220550.54</v>
      </c>
      <c r="N17643" s="67">
        <v>10.24</v>
      </c>
      <c r="P17643" s="67">
        <v>0</v>
      </c>
      <c r="Q17643" s="67">
        <v>1984954.86</v>
      </c>
      <c r="R17643" s="2" t="s">
        <v>161</v>
      </c>
      <c r="S17643" s="2" t="s">
        <v>161</v>
      </c>
      <c r="T17643" s="2" t="s">
        <v>161</v>
      </c>
      <c r="U17643" t="s">
        <v>783</v>
      </c>
    </row>
    <row r="17644" spans="3:21" x14ac:dyDescent="0.3">
      <c r="C17644" t="s">
        <v>166</v>
      </c>
      <c r="D17644" t="s">
        <v>158</v>
      </c>
      <c r="E17644" t="s">
        <v>29</v>
      </c>
      <c r="F17644" t="s">
        <v>159</v>
      </c>
      <c r="G17644" s="2">
        <v>4</v>
      </c>
      <c r="H17644" s="2" t="s">
        <v>495</v>
      </c>
      <c r="I17644" s="67">
        <v>-1004.02</v>
      </c>
      <c r="J17644" s="67">
        <v>0</v>
      </c>
      <c r="K17644" s="67">
        <v>-1004.02</v>
      </c>
      <c r="L17644" s="67">
        <v>0</v>
      </c>
      <c r="M17644" s="67">
        <v>-1004.02</v>
      </c>
      <c r="N17644" s="67">
        <v>0</v>
      </c>
      <c r="P17644" s="67">
        <v>0</v>
      </c>
      <c r="Q17644" s="67">
        <v>0</v>
      </c>
      <c r="U17644" t="s">
        <v>783</v>
      </c>
    </row>
    <row r="17645" spans="3:21" x14ac:dyDescent="0.3">
      <c r="C17645" t="s">
        <v>31</v>
      </c>
      <c r="D17645" t="s">
        <v>158</v>
      </c>
      <c r="E17645" t="s">
        <v>30</v>
      </c>
      <c r="F17645" t="s">
        <v>159</v>
      </c>
      <c r="G17645" s="2">
        <v>-4</v>
      </c>
      <c r="H17645" s="2" t="s">
        <v>444</v>
      </c>
      <c r="I17645" s="67">
        <v>273.33</v>
      </c>
      <c r="J17645" s="67">
        <v>0.02</v>
      </c>
      <c r="K17645" s="67">
        <v>273.33</v>
      </c>
      <c r="L17645" s="67">
        <v>0.1</v>
      </c>
      <c r="M17645" s="67">
        <v>273.33</v>
      </c>
      <c r="N17645" s="67">
        <v>0.03</v>
      </c>
      <c r="P17645" s="67">
        <v>0</v>
      </c>
      <c r="Q17645" s="67">
        <v>0</v>
      </c>
      <c r="R17645" s="2" t="s">
        <v>161</v>
      </c>
      <c r="S17645" s="2" t="s">
        <v>161</v>
      </c>
      <c r="T17645" s="2" t="s">
        <v>165</v>
      </c>
      <c r="U17645" t="s">
        <v>783</v>
      </c>
    </row>
    <row r="17646" spans="3:21" x14ac:dyDescent="0.3">
      <c r="C17646" t="s">
        <v>166</v>
      </c>
      <c r="D17646" t="s">
        <v>158</v>
      </c>
      <c r="E17646" t="s">
        <v>30</v>
      </c>
      <c r="F17646" t="s">
        <v>159</v>
      </c>
      <c r="G17646" s="2">
        <v>9</v>
      </c>
      <c r="H17646" s="2" t="s">
        <v>283</v>
      </c>
      <c r="I17646" s="67">
        <v>107284.51</v>
      </c>
      <c r="J17646" s="67">
        <v>3.22</v>
      </c>
      <c r="K17646" s="67">
        <v>107284.51</v>
      </c>
      <c r="L17646" s="67">
        <v>17.32</v>
      </c>
      <c r="M17646" s="67">
        <v>107284.51</v>
      </c>
      <c r="N17646" s="67">
        <v>19.8</v>
      </c>
      <c r="P17646" s="67">
        <v>0</v>
      </c>
      <c r="Q17646" s="67">
        <v>965560.59</v>
      </c>
      <c r="R17646" s="2" t="s">
        <v>161</v>
      </c>
      <c r="S17646" s="2" t="s">
        <v>161</v>
      </c>
      <c r="T17646" s="2" t="s">
        <v>165</v>
      </c>
      <c r="U17646" t="s">
        <v>783</v>
      </c>
    </row>
    <row r="17647" spans="3:21" x14ac:dyDescent="0.3">
      <c r="C17647" t="s">
        <v>31</v>
      </c>
      <c r="D17647" t="s">
        <v>158</v>
      </c>
      <c r="E17647" t="s">
        <v>29</v>
      </c>
      <c r="F17647" t="s">
        <v>159</v>
      </c>
      <c r="G17647" s="2">
        <v>12</v>
      </c>
      <c r="H17647" s="2" t="s">
        <v>218</v>
      </c>
      <c r="I17647" s="67">
        <v>-27936.25</v>
      </c>
      <c r="J17647" s="67">
        <v>0</v>
      </c>
      <c r="K17647" s="67">
        <v>-27936.25</v>
      </c>
      <c r="L17647" s="67">
        <v>0</v>
      </c>
      <c r="M17647" s="67">
        <v>-27936.25</v>
      </c>
      <c r="N17647" s="67">
        <v>0</v>
      </c>
      <c r="P17647" s="67">
        <v>0</v>
      </c>
      <c r="Q17647" s="67">
        <v>0</v>
      </c>
      <c r="U17647" t="s">
        <v>783</v>
      </c>
    </row>
    <row r="17648" spans="3:21" x14ac:dyDescent="0.3">
      <c r="C17648" t="s">
        <v>31</v>
      </c>
      <c r="D17648" t="s">
        <v>158</v>
      </c>
      <c r="E17648" t="s">
        <v>29</v>
      </c>
      <c r="F17648" t="s">
        <v>159</v>
      </c>
      <c r="G17648" s="2">
        <v>8</v>
      </c>
      <c r="H17648" s="2" t="s">
        <v>443</v>
      </c>
      <c r="I17648" s="67">
        <v>-1382.14</v>
      </c>
      <c r="J17648" s="67">
        <v>0</v>
      </c>
      <c r="K17648" s="67">
        <v>-1382.14</v>
      </c>
      <c r="L17648" s="67">
        <v>0</v>
      </c>
      <c r="M17648" s="67">
        <v>-1382.14</v>
      </c>
      <c r="N17648" s="67">
        <v>0</v>
      </c>
      <c r="P17648" s="67">
        <v>0</v>
      </c>
      <c r="Q17648" s="67">
        <v>0</v>
      </c>
      <c r="U17648" t="s">
        <v>783</v>
      </c>
    </row>
    <row r="17649" spans="3:21" x14ac:dyDescent="0.3">
      <c r="C17649" t="s">
        <v>32</v>
      </c>
      <c r="D17649" t="s">
        <v>158</v>
      </c>
      <c r="E17649" t="s">
        <v>29</v>
      </c>
      <c r="F17649" t="s">
        <v>159</v>
      </c>
      <c r="G17649" s="2">
        <v>-4</v>
      </c>
      <c r="H17649" s="2" t="s">
        <v>238</v>
      </c>
      <c r="I17649" s="67">
        <v>-20006.2</v>
      </c>
      <c r="J17649" s="67">
        <v>0</v>
      </c>
      <c r="K17649" s="67">
        <v>-20006.2</v>
      </c>
      <c r="L17649" s="67">
        <v>0</v>
      </c>
      <c r="M17649" s="67">
        <v>-20006.2</v>
      </c>
      <c r="N17649" s="67">
        <v>0</v>
      </c>
      <c r="P17649" s="67">
        <v>0</v>
      </c>
      <c r="Q17649" s="67">
        <v>0</v>
      </c>
      <c r="U17649" t="s">
        <v>783</v>
      </c>
    </row>
    <row r="17650" spans="3:21" x14ac:dyDescent="0.3">
      <c r="C17650" t="s">
        <v>166</v>
      </c>
      <c r="D17650" t="s">
        <v>158</v>
      </c>
      <c r="E17650" t="s">
        <v>29</v>
      </c>
      <c r="F17650" t="s">
        <v>159</v>
      </c>
      <c r="G17650" s="2">
        <v>0</v>
      </c>
      <c r="H17650" s="2" t="s">
        <v>513</v>
      </c>
      <c r="I17650" s="67">
        <v>-1339.13</v>
      </c>
      <c r="J17650" s="67">
        <v>0</v>
      </c>
      <c r="K17650" s="67">
        <v>-1339.13</v>
      </c>
      <c r="L17650" s="67">
        <v>0</v>
      </c>
      <c r="M17650" s="67">
        <v>-1339.13</v>
      </c>
      <c r="N17650" s="67">
        <v>0</v>
      </c>
      <c r="P17650" s="67">
        <v>0</v>
      </c>
      <c r="Q17650" s="67">
        <v>0</v>
      </c>
      <c r="U17650" t="s">
        <v>783</v>
      </c>
    </row>
    <row r="17651" spans="3:21" x14ac:dyDescent="0.3">
      <c r="C17651" t="s">
        <v>31</v>
      </c>
      <c r="D17651" t="s">
        <v>158</v>
      </c>
      <c r="E17651" t="s">
        <v>30</v>
      </c>
      <c r="F17651" t="s">
        <v>159</v>
      </c>
      <c r="G17651" s="2">
        <v>12</v>
      </c>
      <c r="H17651" s="2" t="s">
        <v>494</v>
      </c>
      <c r="I17651" s="67">
        <v>439440.05</v>
      </c>
      <c r="J17651" s="67">
        <v>0</v>
      </c>
      <c r="K17651" s="67">
        <v>439440.05</v>
      </c>
      <c r="L17651" s="67">
        <v>0</v>
      </c>
      <c r="M17651" s="67">
        <v>439440.05</v>
      </c>
      <c r="N17651" s="67">
        <v>8.0399999999999991</v>
      </c>
      <c r="P17651" s="67">
        <v>0</v>
      </c>
      <c r="Q17651" s="67">
        <v>5273280.5999999996</v>
      </c>
      <c r="R17651" s="2" t="s">
        <v>161</v>
      </c>
      <c r="S17651" s="2" t="s">
        <v>161</v>
      </c>
      <c r="T17651" s="2" t="s">
        <v>165</v>
      </c>
      <c r="U17651" t="s">
        <v>783</v>
      </c>
    </row>
    <row r="17652" spans="3:21" x14ac:dyDescent="0.3">
      <c r="C17652" t="s">
        <v>166</v>
      </c>
      <c r="D17652" t="s">
        <v>158</v>
      </c>
      <c r="E17652" t="s">
        <v>30</v>
      </c>
      <c r="F17652" t="s">
        <v>159</v>
      </c>
      <c r="G17652" s="2">
        <v>-1</v>
      </c>
      <c r="H17652" s="2" t="s">
        <v>698</v>
      </c>
      <c r="I17652" s="67">
        <v>231.02</v>
      </c>
      <c r="J17652" s="67">
        <v>7.0000000000000007E-2</v>
      </c>
      <c r="K17652" s="67">
        <v>231.02</v>
      </c>
      <c r="L17652" s="67">
        <v>0.01</v>
      </c>
      <c r="M17652" s="67">
        <v>231.02</v>
      </c>
      <c r="N17652" s="67">
        <v>0.12</v>
      </c>
      <c r="O17652" s="2">
        <v>1</v>
      </c>
      <c r="P17652" s="67">
        <v>0</v>
      </c>
      <c r="Q17652" s="67">
        <v>0</v>
      </c>
      <c r="R17652" s="2" t="s">
        <v>161</v>
      </c>
      <c r="S17652" s="2" t="s">
        <v>161</v>
      </c>
      <c r="T17652" s="2" t="s">
        <v>161</v>
      </c>
      <c r="U17652" t="s">
        <v>783</v>
      </c>
    </row>
    <row r="17653" spans="3:21" x14ac:dyDescent="0.3">
      <c r="C17653" t="s">
        <v>32</v>
      </c>
      <c r="D17653" t="s">
        <v>158</v>
      </c>
      <c r="E17653" t="s">
        <v>30</v>
      </c>
      <c r="F17653" t="s">
        <v>159</v>
      </c>
      <c r="G17653" s="2">
        <v>-1</v>
      </c>
      <c r="H17653" s="2" t="s">
        <v>339</v>
      </c>
      <c r="I17653" s="67">
        <v>-5.01</v>
      </c>
      <c r="J17653" s="67">
        <v>0</v>
      </c>
      <c r="K17653" s="67">
        <v>-5.01</v>
      </c>
      <c r="L17653" s="67">
        <v>0</v>
      </c>
      <c r="M17653" s="67">
        <v>-5.01</v>
      </c>
      <c r="N17653" s="67">
        <v>0</v>
      </c>
      <c r="P17653" s="67">
        <v>0</v>
      </c>
      <c r="Q17653" s="67">
        <v>0</v>
      </c>
      <c r="R17653" s="2" t="s">
        <v>165</v>
      </c>
      <c r="S17653" s="2" t="s">
        <v>165</v>
      </c>
      <c r="T17653" s="2" t="s">
        <v>165</v>
      </c>
      <c r="U17653" t="s">
        <v>783</v>
      </c>
    </row>
    <row r="17654" spans="3:21" x14ac:dyDescent="0.3">
      <c r="C17654" t="s">
        <v>31</v>
      </c>
      <c r="D17654" t="s">
        <v>158</v>
      </c>
      <c r="E17654" t="s">
        <v>29</v>
      </c>
      <c r="F17654" t="s">
        <v>159</v>
      </c>
      <c r="G17654" s="2">
        <v>5</v>
      </c>
      <c r="H17654" s="2" t="s">
        <v>312</v>
      </c>
      <c r="I17654" s="67">
        <v>-8853.4</v>
      </c>
      <c r="J17654" s="67">
        <v>0</v>
      </c>
      <c r="K17654" s="67">
        <v>-8853.4</v>
      </c>
      <c r="L17654" s="67">
        <v>0</v>
      </c>
      <c r="M17654" s="67">
        <v>-8853.4</v>
      </c>
      <c r="N17654" s="67">
        <v>0</v>
      </c>
      <c r="P17654" s="67">
        <v>0</v>
      </c>
      <c r="Q17654" s="67">
        <v>0</v>
      </c>
      <c r="U17654" t="s">
        <v>783</v>
      </c>
    </row>
    <row r="17655" spans="3:21" x14ac:dyDescent="0.3">
      <c r="C17655" t="s">
        <v>166</v>
      </c>
      <c r="D17655" t="s">
        <v>158</v>
      </c>
      <c r="E17655" t="s">
        <v>30</v>
      </c>
      <c r="F17655" t="s">
        <v>159</v>
      </c>
      <c r="G17655" s="2">
        <v>1</v>
      </c>
      <c r="H17655" s="2" t="s">
        <v>182</v>
      </c>
      <c r="I17655" s="67">
        <v>26716.22</v>
      </c>
      <c r="J17655" s="67">
        <v>2.2599999999999998</v>
      </c>
      <c r="K17655" s="67">
        <v>26716.22</v>
      </c>
      <c r="L17655" s="67">
        <v>2.04</v>
      </c>
      <c r="M17655" s="67">
        <v>26716.22</v>
      </c>
      <c r="N17655" s="67">
        <v>10.56</v>
      </c>
      <c r="P17655" s="67">
        <v>0</v>
      </c>
      <c r="Q17655" s="67">
        <v>26716.22</v>
      </c>
      <c r="R17655" s="2" t="s">
        <v>161</v>
      </c>
      <c r="S17655" s="2" t="s">
        <v>161</v>
      </c>
      <c r="T17655" s="2" t="s">
        <v>161</v>
      </c>
      <c r="U17655" t="s">
        <v>783</v>
      </c>
    </row>
    <row r="17656" spans="3:21" x14ac:dyDescent="0.3">
      <c r="C17656" t="s">
        <v>31</v>
      </c>
      <c r="D17656" t="s">
        <v>158</v>
      </c>
      <c r="E17656" t="s">
        <v>29</v>
      </c>
      <c r="F17656" t="s">
        <v>159</v>
      </c>
      <c r="G17656" s="2">
        <v>3</v>
      </c>
      <c r="H17656" s="2" t="s">
        <v>460</v>
      </c>
      <c r="I17656" s="67">
        <v>-64732.3</v>
      </c>
      <c r="J17656" s="67">
        <v>0</v>
      </c>
      <c r="K17656" s="67">
        <v>-64732.3</v>
      </c>
      <c r="L17656" s="67">
        <v>0</v>
      </c>
      <c r="M17656" s="67">
        <v>-64732.3</v>
      </c>
      <c r="N17656" s="67">
        <v>0</v>
      </c>
      <c r="P17656" s="67">
        <v>0</v>
      </c>
      <c r="Q17656" s="67">
        <v>0</v>
      </c>
      <c r="U17656" t="s">
        <v>783</v>
      </c>
    </row>
    <row r="17657" spans="3:21" x14ac:dyDescent="0.3">
      <c r="C17657" t="s">
        <v>31</v>
      </c>
      <c r="D17657" t="s">
        <v>158</v>
      </c>
      <c r="E17657" t="s">
        <v>29</v>
      </c>
      <c r="F17657" t="s">
        <v>159</v>
      </c>
      <c r="G17657" s="2">
        <v>5</v>
      </c>
      <c r="H17657" s="2" t="s">
        <v>465</v>
      </c>
      <c r="I17657" s="67">
        <v>-1130.8599999999999</v>
      </c>
      <c r="J17657" s="67">
        <v>0</v>
      </c>
      <c r="K17657" s="67">
        <v>-1130.8599999999999</v>
      </c>
      <c r="L17657" s="67">
        <v>0</v>
      </c>
      <c r="M17657" s="67">
        <v>-1130.8599999999999</v>
      </c>
      <c r="N17657" s="67">
        <v>0</v>
      </c>
      <c r="P17657" s="67">
        <v>0</v>
      </c>
      <c r="Q17657" s="67">
        <v>0</v>
      </c>
      <c r="U17657" t="s">
        <v>783</v>
      </c>
    </row>
    <row r="17658" spans="3:21" x14ac:dyDescent="0.3">
      <c r="C17658" t="s">
        <v>31</v>
      </c>
      <c r="D17658" t="s">
        <v>158</v>
      </c>
      <c r="E17658" t="s">
        <v>30</v>
      </c>
      <c r="F17658" t="s">
        <v>159</v>
      </c>
      <c r="G17658" s="2">
        <v>1</v>
      </c>
      <c r="H17658" s="2" t="s">
        <v>214</v>
      </c>
      <c r="I17658" s="67">
        <v>7085.74</v>
      </c>
      <c r="J17658" s="67">
        <v>13.21</v>
      </c>
      <c r="K17658" s="67">
        <v>7085.74</v>
      </c>
      <c r="L17658" s="67">
        <v>0.49</v>
      </c>
      <c r="M17658" s="67">
        <v>7085.74</v>
      </c>
      <c r="N17658" s="67">
        <v>4.0999999999999996</v>
      </c>
      <c r="P17658" s="67">
        <v>0</v>
      </c>
      <c r="Q17658" s="67">
        <v>7085.74</v>
      </c>
      <c r="R17658" s="2" t="s">
        <v>161</v>
      </c>
      <c r="S17658" s="2" t="s">
        <v>161</v>
      </c>
      <c r="T17658" s="2" t="s">
        <v>161</v>
      </c>
      <c r="U17658" t="s">
        <v>783</v>
      </c>
    </row>
    <row r="17659" spans="3:21" x14ac:dyDescent="0.3">
      <c r="C17659" t="s">
        <v>31</v>
      </c>
      <c r="D17659" t="s">
        <v>158</v>
      </c>
      <c r="E17659" t="s">
        <v>30</v>
      </c>
      <c r="F17659" t="s">
        <v>159</v>
      </c>
      <c r="G17659" s="2">
        <v>4</v>
      </c>
      <c r="H17659" s="2" t="s">
        <v>194</v>
      </c>
      <c r="I17659" s="67">
        <v>29563.06</v>
      </c>
      <c r="J17659" s="67">
        <v>1.87</v>
      </c>
      <c r="K17659" s="67">
        <v>29563.06</v>
      </c>
      <c r="L17659" s="67">
        <v>0.31</v>
      </c>
      <c r="M17659" s="67">
        <v>29563.06</v>
      </c>
      <c r="N17659" s="67">
        <v>3.43</v>
      </c>
      <c r="P17659" s="67">
        <v>0</v>
      </c>
      <c r="Q17659" s="67">
        <v>118252.24</v>
      </c>
      <c r="R17659" s="2" t="s">
        <v>161</v>
      </c>
      <c r="S17659" s="2" t="s">
        <v>161</v>
      </c>
      <c r="T17659" s="2" t="s">
        <v>161</v>
      </c>
      <c r="U17659" t="s">
        <v>783</v>
      </c>
    </row>
    <row r="17660" spans="3:21" x14ac:dyDescent="0.3">
      <c r="C17660" t="s">
        <v>166</v>
      </c>
      <c r="D17660" t="s">
        <v>158</v>
      </c>
      <c r="E17660" t="s">
        <v>29</v>
      </c>
      <c r="F17660" t="s">
        <v>159</v>
      </c>
      <c r="G17660" s="2">
        <v>2</v>
      </c>
      <c r="H17660" s="2" t="s">
        <v>222</v>
      </c>
      <c r="I17660" s="67">
        <v>-3857.65</v>
      </c>
      <c r="J17660" s="67">
        <v>0</v>
      </c>
      <c r="K17660" s="67">
        <v>-3857.65</v>
      </c>
      <c r="L17660" s="67">
        <v>0</v>
      </c>
      <c r="M17660" s="67">
        <v>-3857.65</v>
      </c>
      <c r="N17660" s="67">
        <v>0</v>
      </c>
      <c r="P17660" s="67">
        <v>0</v>
      </c>
      <c r="Q17660" s="67">
        <v>0</v>
      </c>
      <c r="U17660" t="s">
        <v>783</v>
      </c>
    </row>
    <row r="17661" spans="3:21" x14ac:dyDescent="0.3">
      <c r="C17661" t="s">
        <v>166</v>
      </c>
      <c r="D17661" t="s">
        <v>158</v>
      </c>
      <c r="E17661" t="s">
        <v>30</v>
      </c>
      <c r="F17661" t="s">
        <v>159</v>
      </c>
      <c r="G17661" s="2">
        <v>4</v>
      </c>
      <c r="H17661" s="2" t="s">
        <v>297</v>
      </c>
      <c r="I17661" s="67">
        <v>138747.15</v>
      </c>
      <c r="J17661" s="67">
        <v>26.72</v>
      </c>
      <c r="K17661" s="67">
        <v>138747.15</v>
      </c>
      <c r="L17661" s="67">
        <v>2706.43</v>
      </c>
      <c r="M17661" s="67">
        <v>138747.15</v>
      </c>
      <c r="N17661" s="67">
        <v>149.66999999999999</v>
      </c>
      <c r="P17661" s="67">
        <v>76385.240000000005</v>
      </c>
      <c r="Q17661" s="67">
        <v>554988.6</v>
      </c>
      <c r="R17661" s="2" t="s">
        <v>165</v>
      </c>
      <c r="S17661" s="2" t="s">
        <v>161</v>
      </c>
      <c r="T17661" s="2" t="s">
        <v>165</v>
      </c>
      <c r="U17661" t="s">
        <v>783</v>
      </c>
    </row>
    <row r="17662" spans="3:21" x14ac:dyDescent="0.3">
      <c r="C17662" t="s">
        <v>31</v>
      </c>
      <c r="D17662" t="s">
        <v>158</v>
      </c>
      <c r="E17662" t="s">
        <v>29</v>
      </c>
      <c r="F17662" t="s">
        <v>159</v>
      </c>
      <c r="G17662" s="2">
        <v>-1</v>
      </c>
      <c r="H17662" s="2" t="s">
        <v>479</v>
      </c>
      <c r="I17662" s="67">
        <v>-12977.25</v>
      </c>
      <c r="J17662" s="67">
        <v>0</v>
      </c>
      <c r="K17662" s="67">
        <v>-12977.25</v>
      </c>
      <c r="L17662" s="67">
        <v>0</v>
      </c>
      <c r="M17662" s="67">
        <v>-12977.25</v>
      </c>
      <c r="N17662" s="67">
        <v>0</v>
      </c>
      <c r="P17662" s="67">
        <v>0</v>
      </c>
      <c r="Q17662" s="67">
        <v>0</v>
      </c>
      <c r="U17662" t="s">
        <v>783</v>
      </c>
    </row>
    <row r="17663" spans="3:21" x14ac:dyDescent="0.3">
      <c r="C17663" t="s">
        <v>32</v>
      </c>
      <c r="D17663" t="s">
        <v>158</v>
      </c>
      <c r="E17663" t="s">
        <v>30</v>
      </c>
      <c r="F17663" t="s">
        <v>159</v>
      </c>
      <c r="G17663" s="2">
        <v>17</v>
      </c>
      <c r="H17663" s="2" t="s">
        <v>431</v>
      </c>
      <c r="I17663" s="67">
        <v>80418.17</v>
      </c>
      <c r="J17663" s="67">
        <v>4.49</v>
      </c>
      <c r="K17663" s="67">
        <v>80418.17</v>
      </c>
      <c r="L17663" s="67">
        <v>0.32</v>
      </c>
      <c r="M17663" s="67">
        <v>80418.17</v>
      </c>
      <c r="N17663" s="67">
        <v>7</v>
      </c>
      <c r="P17663" s="67">
        <v>0</v>
      </c>
      <c r="Q17663" s="67">
        <v>1367108.89</v>
      </c>
      <c r="R17663" s="2" t="s">
        <v>161</v>
      </c>
      <c r="S17663" s="2" t="s">
        <v>161</v>
      </c>
      <c r="T17663" s="2" t="s">
        <v>161</v>
      </c>
      <c r="U17663" t="s">
        <v>783</v>
      </c>
    </row>
    <row r="17664" spans="3:21" x14ac:dyDescent="0.3">
      <c r="C17664" t="s">
        <v>32</v>
      </c>
      <c r="D17664" t="s">
        <v>158</v>
      </c>
      <c r="E17664" t="s">
        <v>30</v>
      </c>
      <c r="F17664" t="s">
        <v>159</v>
      </c>
      <c r="G17664" s="2">
        <v>0</v>
      </c>
      <c r="H17664" s="2" t="s">
        <v>189</v>
      </c>
      <c r="I17664" s="67">
        <v>14830.9</v>
      </c>
      <c r="J17664" s="67">
        <v>15.03</v>
      </c>
      <c r="K17664" s="67">
        <v>14830.9</v>
      </c>
      <c r="L17664" s="67">
        <v>7.14</v>
      </c>
      <c r="M17664" s="67">
        <v>14830.9</v>
      </c>
      <c r="N17664" s="67">
        <v>68.36</v>
      </c>
      <c r="P17664" s="67">
        <v>0</v>
      </c>
      <c r="Q17664" s="67">
        <v>0</v>
      </c>
      <c r="R17664" s="2" t="s">
        <v>161</v>
      </c>
      <c r="S17664" s="2" t="s">
        <v>161</v>
      </c>
      <c r="T17664" s="2" t="s">
        <v>161</v>
      </c>
      <c r="U17664" t="s">
        <v>783</v>
      </c>
    </row>
    <row r="17665" spans="3:21" x14ac:dyDescent="0.3">
      <c r="C17665" t="s">
        <v>166</v>
      </c>
      <c r="D17665" t="s">
        <v>158</v>
      </c>
      <c r="E17665" t="s">
        <v>29</v>
      </c>
      <c r="F17665" t="s">
        <v>159</v>
      </c>
      <c r="G17665" s="2">
        <v>-1</v>
      </c>
      <c r="H17665" s="2" t="s">
        <v>712</v>
      </c>
      <c r="I17665" s="67">
        <v>-0.09</v>
      </c>
      <c r="J17665" s="67">
        <v>0</v>
      </c>
      <c r="K17665" s="67">
        <v>-0.09</v>
      </c>
      <c r="L17665" s="67">
        <v>0</v>
      </c>
      <c r="M17665" s="67">
        <v>-0.09</v>
      </c>
      <c r="N17665" s="67">
        <v>0</v>
      </c>
      <c r="P17665" s="67">
        <v>0</v>
      </c>
      <c r="Q17665" s="67">
        <v>0</v>
      </c>
      <c r="U17665" t="s">
        <v>783</v>
      </c>
    </row>
    <row r="17666" spans="3:21" x14ac:dyDescent="0.3">
      <c r="C17666" t="s">
        <v>32</v>
      </c>
      <c r="D17666" t="s">
        <v>158</v>
      </c>
      <c r="E17666" t="s">
        <v>29</v>
      </c>
      <c r="F17666" t="s">
        <v>159</v>
      </c>
      <c r="G17666" s="2">
        <v>1</v>
      </c>
      <c r="H17666" s="2" t="s">
        <v>347</v>
      </c>
      <c r="I17666" s="67">
        <v>-13793.88</v>
      </c>
      <c r="J17666" s="67">
        <v>0</v>
      </c>
      <c r="K17666" s="67">
        <v>-13793.88</v>
      </c>
      <c r="L17666" s="67">
        <v>0</v>
      </c>
      <c r="M17666" s="67">
        <v>-13793.88</v>
      </c>
      <c r="N17666" s="67">
        <v>0</v>
      </c>
      <c r="P17666" s="67">
        <v>0</v>
      </c>
      <c r="Q17666" s="67">
        <v>0</v>
      </c>
      <c r="U17666" t="s">
        <v>783</v>
      </c>
    </row>
    <row r="17667" spans="3:21" x14ac:dyDescent="0.3">
      <c r="C17667" t="s">
        <v>32</v>
      </c>
      <c r="D17667" t="s">
        <v>158</v>
      </c>
      <c r="E17667" t="s">
        <v>29</v>
      </c>
      <c r="F17667" t="s">
        <v>159</v>
      </c>
      <c r="G17667" s="2">
        <v>0</v>
      </c>
      <c r="H17667" s="2" t="s">
        <v>343</v>
      </c>
      <c r="I17667" s="67">
        <v>-4985.42</v>
      </c>
      <c r="J17667" s="67">
        <v>0</v>
      </c>
      <c r="K17667" s="67">
        <v>-4985.42</v>
      </c>
      <c r="L17667" s="67">
        <v>0</v>
      </c>
      <c r="M17667" s="67">
        <v>-4985.42</v>
      </c>
      <c r="N17667" s="67">
        <v>0</v>
      </c>
      <c r="P17667" s="67">
        <v>0</v>
      </c>
      <c r="Q17667" s="67">
        <v>0</v>
      </c>
      <c r="U17667" t="s">
        <v>783</v>
      </c>
    </row>
    <row r="17668" spans="3:21" x14ac:dyDescent="0.3">
      <c r="C17668" t="s">
        <v>32</v>
      </c>
      <c r="D17668" t="s">
        <v>158</v>
      </c>
      <c r="E17668" t="s">
        <v>29</v>
      </c>
      <c r="F17668" t="s">
        <v>159</v>
      </c>
      <c r="G17668" s="2">
        <v>4</v>
      </c>
      <c r="H17668" s="2" t="s">
        <v>439</v>
      </c>
      <c r="I17668" s="67">
        <v>-39899.69</v>
      </c>
      <c r="J17668" s="67">
        <v>0</v>
      </c>
      <c r="K17668" s="67">
        <v>-39899.69</v>
      </c>
      <c r="L17668" s="67">
        <v>0</v>
      </c>
      <c r="M17668" s="67">
        <v>-39899.69</v>
      </c>
      <c r="N17668" s="67">
        <v>0</v>
      </c>
      <c r="P17668" s="67">
        <v>0</v>
      </c>
      <c r="Q17668" s="67">
        <v>0</v>
      </c>
      <c r="U17668" t="s">
        <v>783</v>
      </c>
    </row>
    <row r="17669" spans="3:21" x14ac:dyDescent="0.3">
      <c r="C17669" t="s">
        <v>32</v>
      </c>
      <c r="D17669" t="s">
        <v>158</v>
      </c>
      <c r="E17669" t="s">
        <v>30</v>
      </c>
      <c r="F17669" t="s">
        <v>159</v>
      </c>
      <c r="G17669" s="2">
        <v>4</v>
      </c>
      <c r="H17669" s="2" t="s">
        <v>239</v>
      </c>
      <c r="I17669" s="67">
        <v>10474.9</v>
      </c>
      <c r="J17669" s="67">
        <v>0.26</v>
      </c>
      <c r="K17669" s="67">
        <v>10474.9</v>
      </c>
      <c r="L17669" s="67">
        <v>0.12</v>
      </c>
      <c r="M17669" s="67">
        <v>10474.9</v>
      </c>
      <c r="N17669" s="67">
        <v>1.19</v>
      </c>
      <c r="P17669" s="67">
        <v>0</v>
      </c>
      <c r="Q17669" s="67">
        <v>41899.599999999999</v>
      </c>
      <c r="R17669" s="2" t="s">
        <v>161</v>
      </c>
      <c r="S17669" s="2" t="s">
        <v>161</v>
      </c>
      <c r="T17669" s="2" t="s">
        <v>161</v>
      </c>
      <c r="U17669" t="s">
        <v>783</v>
      </c>
    </row>
    <row r="17670" spans="3:21" x14ac:dyDescent="0.3">
      <c r="C17670" t="s">
        <v>166</v>
      </c>
      <c r="D17670" t="s">
        <v>158</v>
      </c>
      <c r="E17670" t="s">
        <v>30</v>
      </c>
      <c r="F17670" t="s">
        <v>159</v>
      </c>
      <c r="G17670" s="2">
        <v>6</v>
      </c>
      <c r="H17670" s="2" t="s">
        <v>234</v>
      </c>
      <c r="I17670" s="67">
        <v>18398068.649999999</v>
      </c>
      <c r="J17670" s="67">
        <v>0.77</v>
      </c>
      <c r="K17670" s="67">
        <v>18398068.649999999</v>
      </c>
      <c r="L17670" s="67">
        <v>0.34</v>
      </c>
      <c r="M17670" s="67">
        <v>18398068.649999999</v>
      </c>
      <c r="N17670" s="67">
        <v>4.29</v>
      </c>
      <c r="P17670" s="67">
        <v>0</v>
      </c>
      <c r="Q17670" s="67">
        <v>110388411.89999999</v>
      </c>
      <c r="R17670" s="2" t="s">
        <v>161</v>
      </c>
      <c r="S17670" s="2" t="s">
        <v>161</v>
      </c>
      <c r="T17670" s="2" t="s">
        <v>161</v>
      </c>
      <c r="U17670" t="s">
        <v>783</v>
      </c>
    </row>
    <row r="17671" spans="3:21" x14ac:dyDescent="0.3">
      <c r="C17671" t="s">
        <v>166</v>
      </c>
      <c r="D17671" t="s">
        <v>158</v>
      </c>
      <c r="E17671" t="s">
        <v>29</v>
      </c>
      <c r="F17671" t="s">
        <v>159</v>
      </c>
      <c r="G17671" s="2">
        <v>6</v>
      </c>
      <c r="H17671" s="2" t="s">
        <v>415</v>
      </c>
      <c r="I17671" s="67">
        <v>-867.54</v>
      </c>
      <c r="J17671" s="67">
        <v>0</v>
      </c>
      <c r="K17671" s="67">
        <v>-867.54</v>
      </c>
      <c r="L17671" s="67">
        <v>0</v>
      </c>
      <c r="M17671" s="67">
        <v>-867.54</v>
      </c>
      <c r="N17671" s="67">
        <v>0</v>
      </c>
      <c r="P17671" s="67">
        <v>0</v>
      </c>
      <c r="Q17671" s="67">
        <v>0</v>
      </c>
      <c r="U17671" t="s">
        <v>783</v>
      </c>
    </row>
    <row r="17672" spans="3:21" x14ac:dyDescent="0.3">
      <c r="C17672" t="s">
        <v>166</v>
      </c>
      <c r="D17672" t="s">
        <v>158</v>
      </c>
      <c r="E17672" t="s">
        <v>30</v>
      </c>
      <c r="F17672" t="s">
        <v>159</v>
      </c>
      <c r="G17672" s="2">
        <v>-1</v>
      </c>
      <c r="H17672" s="2" t="s">
        <v>410</v>
      </c>
      <c r="I17672" s="67">
        <v>159103.35</v>
      </c>
      <c r="J17672" s="67">
        <v>82.16</v>
      </c>
      <c r="K17672" s="67">
        <v>159103.35</v>
      </c>
      <c r="L17672" s="67">
        <v>5.91</v>
      </c>
      <c r="M17672" s="67">
        <v>159103.35</v>
      </c>
      <c r="N17672" s="67">
        <v>128.1</v>
      </c>
      <c r="P17672" s="67">
        <v>0</v>
      </c>
      <c r="Q17672" s="67">
        <v>0</v>
      </c>
      <c r="R17672" s="2" t="s">
        <v>161</v>
      </c>
      <c r="S17672" s="2" t="s">
        <v>161</v>
      </c>
      <c r="T17672" s="2" t="s">
        <v>161</v>
      </c>
      <c r="U17672" t="s">
        <v>783</v>
      </c>
    </row>
    <row r="17673" spans="3:21" x14ac:dyDescent="0.3">
      <c r="C17673" t="s">
        <v>166</v>
      </c>
      <c r="D17673" t="s">
        <v>158</v>
      </c>
      <c r="E17673" t="s">
        <v>30</v>
      </c>
      <c r="F17673" t="s">
        <v>159</v>
      </c>
      <c r="G17673" s="2">
        <v>0</v>
      </c>
      <c r="H17673" s="2" t="s">
        <v>428</v>
      </c>
      <c r="I17673" s="67">
        <v>2354.87</v>
      </c>
      <c r="J17673" s="67">
        <v>0.2</v>
      </c>
      <c r="K17673" s="67">
        <v>2354.87</v>
      </c>
      <c r="L17673" s="67">
        <v>60.52</v>
      </c>
      <c r="M17673" s="67">
        <v>2354.87</v>
      </c>
      <c r="N17673" s="67">
        <v>0.91</v>
      </c>
      <c r="P17673" s="67">
        <v>0</v>
      </c>
      <c r="Q17673" s="67">
        <v>0</v>
      </c>
      <c r="R17673" s="2" t="s">
        <v>165</v>
      </c>
      <c r="S17673" s="2" t="s">
        <v>161</v>
      </c>
      <c r="T17673" s="2" t="s">
        <v>165</v>
      </c>
      <c r="U17673" t="s">
        <v>783</v>
      </c>
    </row>
    <row r="17674" spans="3:21" x14ac:dyDescent="0.3">
      <c r="C17674" t="s">
        <v>31</v>
      </c>
      <c r="D17674" t="s">
        <v>158</v>
      </c>
      <c r="E17674" t="s">
        <v>29</v>
      </c>
      <c r="F17674" t="s">
        <v>159</v>
      </c>
      <c r="G17674" s="2">
        <v>-1</v>
      </c>
      <c r="H17674" s="2" t="s">
        <v>495</v>
      </c>
      <c r="I17674" s="67">
        <v>-12134.82</v>
      </c>
      <c r="J17674" s="67">
        <v>0</v>
      </c>
      <c r="K17674" s="67">
        <v>-12134.82</v>
      </c>
      <c r="L17674" s="67">
        <v>0</v>
      </c>
      <c r="M17674" s="67">
        <v>-12134.82</v>
      </c>
      <c r="N17674" s="67">
        <v>0</v>
      </c>
      <c r="P17674" s="67">
        <v>0</v>
      </c>
      <c r="Q17674" s="67">
        <v>0</v>
      </c>
      <c r="U17674" t="s">
        <v>783</v>
      </c>
    </row>
    <row r="17675" spans="3:21" x14ac:dyDescent="0.3">
      <c r="C17675" t="s">
        <v>31</v>
      </c>
      <c r="D17675" t="s">
        <v>158</v>
      </c>
      <c r="E17675" t="s">
        <v>29</v>
      </c>
      <c r="F17675" t="s">
        <v>159</v>
      </c>
      <c r="G17675" s="2">
        <v>1</v>
      </c>
      <c r="H17675" s="2" t="s">
        <v>237</v>
      </c>
      <c r="I17675" s="67">
        <v>-18793.759999999998</v>
      </c>
      <c r="J17675" s="67">
        <v>0</v>
      </c>
      <c r="K17675" s="67">
        <v>-18793.759999999998</v>
      </c>
      <c r="L17675" s="67">
        <v>0</v>
      </c>
      <c r="M17675" s="67">
        <v>-18793.759999999998</v>
      </c>
      <c r="N17675" s="67">
        <v>0</v>
      </c>
      <c r="P17675" s="67">
        <v>0</v>
      </c>
      <c r="Q17675" s="67">
        <v>0</v>
      </c>
      <c r="U17675" t="s">
        <v>783</v>
      </c>
    </row>
    <row r="17676" spans="3:21" x14ac:dyDescent="0.3">
      <c r="C17676" t="s">
        <v>166</v>
      </c>
      <c r="D17676" t="s">
        <v>158</v>
      </c>
      <c r="E17676" t="s">
        <v>29</v>
      </c>
      <c r="F17676" t="s">
        <v>159</v>
      </c>
      <c r="G17676" s="2">
        <v>0</v>
      </c>
      <c r="H17676" s="2" t="s">
        <v>652</v>
      </c>
      <c r="I17676" s="67">
        <v>-917.08</v>
      </c>
      <c r="J17676" s="67">
        <v>0</v>
      </c>
      <c r="K17676" s="67">
        <v>-917.08</v>
      </c>
      <c r="L17676" s="67">
        <v>0</v>
      </c>
      <c r="M17676" s="67">
        <v>-917.08</v>
      </c>
      <c r="N17676" s="67">
        <v>0</v>
      </c>
      <c r="P17676" s="67">
        <v>0</v>
      </c>
      <c r="Q17676" s="67">
        <v>0</v>
      </c>
      <c r="U17676" t="s">
        <v>783</v>
      </c>
    </row>
    <row r="17677" spans="3:21" x14ac:dyDescent="0.3">
      <c r="C17677" t="s">
        <v>166</v>
      </c>
      <c r="D17677" t="s">
        <v>158</v>
      </c>
      <c r="E17677" t="s">
        <v>30</v>
      </c>
      <c r="F17677" t="s">
        <v>159</v>
      </c>
      <c r="G17677" s="2">
        <v>16</v>
      </c>
      <c r="H17677" s="2" t="s">
        <v>330</v>
      </c>
      <c r="I17677" s="67">
        <v>7442338.7599999998</v>
      </c>
      <c r="J17677" s="67">
        <v>0</v>
      </c>
      <c r="K17677" s="67">
        <v>7442338.7599999998</v>
      </c>
      <c r="L17677" s="67">
        <v>0</v>
      </c>
      <c r="M17677" s="67">
        <v>7442338.7599999998</v>
      </c>
      <c r="N17677" s="67">
        <v>657.61</v>
      </c>
      <c r="P17677" s="67">
        <v>0</v>
      </c>
      <c r="Q17677" s="67">
        <v>119077420.16</v>
      </c>
      <c r="R17677" s="2" t="s">
        <v>161</v>
      </c>
      <c r="S17677" s="2" t="s">
        <v>161</v>
      </c>
      <c r="T17677" s="2" t="s">
        <v>165</v>
      </c>
      <c r="U17677" t="s">
        <v>783</v>
      </c>
    </row>
    <row r="17678" spans="3:21" x14ac:dyDescent="0.3">
      <c r="C17678" t="s">
        <v>166</v>
      </c>
      <c r="D17678" t="s">
        <v>158</v>
      </c>
      <c r="E17678" t="s">
        <v>29</v>
      </c>
      <c r="F17678" t="s">
        <v>159</v>
      </c>
      <c r="G17678" s="2">
        <v>7</v>
      </c>
      <c r="H17678" s="2" t="s">
        <v>494</v>
      </c>
      <c r="I17678" s="67">
        <v>-1282.8699999999999</v>
      </c>
      <c r="J17678" s="67">
        <v>0</v>
      </c>
      <c r="K17678" s="67">
        <v>-1282.8699999999999</v>
      </c>
      <c r="L17678" s="67">
        <v>0</v>
      </c>
      <c r="M17678" s="67">
        <v>-1282.8699999999999</v>
      </c>
      <c r="N17678" s="67">
        <v>0</v>
      </c>
      <c r="P17678" s="67">
        <v>0</v>
      </c>
      <c r="Q17678" s="67">
        <v>0</v>
      </c>
      <c r="U17678" t="s">
        <v>783</v>
      </c>
    </row>
    <row r="17679" spans="3:21" x14ac:dyDescent="0.3">
      <c r="C17679" t="s">
        <v>166</v>
      </c>
      <c r="D17679" t="s">
        <v>158</v>
      </c>
      <c r="E17679" t="s">
        <v>30</v>
      </c>
      <c r="F17679" t="s">
        <v>159</v>
      </c>
      <c r="G17679" s="2">
        <v>1</v>
      </c>
      <c r="H17679" s="2" t="s">
        <v>255</v>
      </c>
      <c r="I17679" s="67">
        <v>131421.51</v>
      </c>
      <c r="J17679" s="67">
        <v>17057.46</v>
      </c>
      <c r="K17679" s="67">
        <v>131421.51</v>
      </c>
      <c r="L17679" s="67">
        <v>3.65</v>
      </c>
      <c r="M17679" s="67">
        <v>131421.51</v>
      </c>
      <c r="N17679" s="67">
        <v>59.72</v>
      </c>
      <c r="P17679" s="67">
        <v>0</v>
      </c>
      <c r="Q17679" s="67">
        <v>131421.51</v>
      </c>
      <c r="R17679" s="2" t="s">
        <v>161</v>
      </c>
      <c r="S17679" s="2" t="s">
        <v>165</v>
      </c>
      <c r="T17679" s="2" t="s">
        <v>165</v>
      </c>
      <c r="U17679" t="s">
        <v>783</v>
      </c>
    </row>
    <row r="17680" spans="3:21" x14ac:dyDescent="0.3">
      <c r="C17680" t="s">
        <v>166</v>
      </c>
      <c r="D17680" t="s">
        <v>158</v>
      </c>
      <c r="E17680" t="s">
        <v>30</v>
      </c>
      <c r="F17680" t="s">
        <v>159</v>
      </c>
      <c r="G17680" s="2">
        <v>5</v>
      </c>
      <c r="H17680" s="2" t="s">
        <v>190</v>
      </c>
      <c r="I17680" s="67">
        <v>72707.360000000001</v>
      </c>
      <c r="J17680" s="67">
        <v>6260.81</v>
      </c>
      <c r="K17680" s="67">
        <v>72707.360000000001</v>
      </c>
      <c r="L17680" s="67">
        <v>0.02</v>
      </c>
      <c r="M17680" s="67">
        <v>72707.360000000001</v>
      </c>
      <c r="N17680" s="67">
        <v>0.19</v>
      </c>
      <c r="P17680" s="67">
        <v>0</v>
      </c>
      <c r="Q17680" s="67">
        <v>363536.8</v>
      </c>
      <c r="R17680" s="2" t="s">
        <v>161</v>
      </c>
      <c r="S17680" s="2" t="s">
        <v>165</v>
      </c>
      <c r="T17680" s="2" t="s">
        <v>165</v>
      </c>
      <c r="U17680" t="s">
        <v>783</v>
      </c>
    </row>
    <row r="17681" spans="3:21" x14ac:dyDescent="0.3">
      <c r="C17681" t="s">
        <v>31</v>
      </c>
      <c r="D17681" t="s">
        <v>158</v>
      </c>
      <c r="E17681" t="s">
        <v>30</v>
      </c>
      <c r="F17681" t="s">
        <v>159</v>
      </c>
      <c r="G17681" s="2">
        <v>7</v>
      </c>
      <c r="H17681" s="2" t="s">
        <v>333</v>
      </c>
      <c r="I17681" s="67">
        <v>268162.02</v>
      </c>
      <c r="J17681" s="67">
        <v>11.53</v>
      </c>
      <c r="K17681" s="67">
        <v>268162.02</v>
      </c>
      <c r="L17681" s="67">
        <v>5.18</v>
      </c>
      <c r="M17681" s="67">
        <v>268162.02</v>
      </c>
      <c r="N17681" s="67">
        <v>64.56</v>
      </c>
      <c r="P17681" s="67">
        <v>0</v>
      </c>
      <c r="Q17681" s="67">
        <v>1877134.1400000001</v>
      </c>
      <c r="R17681" s="2" t="s">
        <v>161</v>
      </c>
      <c r="S17681" s="2" t="s">
        <v>161</v>
      </c>
      <c r="T17681" s="2" t="s">
        <v>161</v>
      </c>
      <c r="U17681" t="s">
        <v>783</v>
      </c>
    </row>
    <row r="17682" spans="3:21" x14ac:dyDescent="0.3">
      <c r="C17682" t="s">
        <v>32</v>
      </c>
      <c r="D17682" t="s">
        <v>158</v>
      </c>
      <c r="E17682" t="s">
        <v>30</v>
      </c>
      <c r="F17682" t="s">
        <v>159</v>
      </c>
      <c r="G17682" s="2">
        <v>2</v>
      </c>
      <c r="H17682" s="2" t="s">
        <v>511</v>
      </c>
      <c r="I17682" s="67">
        <v>17123.759999999998</v>
      </c>
      <c r="J17682" s="67">
        <v>0.52</v>
      </c>
      <c r="K17682" s="67">
        <v>17123.759999999998</v>
      </c>
      <c r="L17682" s="67">
        <v>7.0000000000000007E-2</v>
      </c>
      <c r="M17682" s="67">
        <v>17123.759999999998</v>
      </c>
      <c r="N17682" s="67">
        <v>4.03</v>
      </c>
      <c r="P17682" s="67">
        <v>0</v>
      </c>
      <c r="Q17682" s="67">
        <v>34247.519999999997</v>
      </c>
      <c r="R17682" s="2" t="s">
        <v>161</v>
      </c>
      <c r="S17682" s="2" t="s">
        <v>161</v>
      </c>
      <c r="T17682" s="2" t="s">
        <v>161</v>
      </c>
      <c r="U17682" t="s">
        <v>783</v>
      </c>
    </row>
    <row r="17683" spans="3:21" x14ac:dyDescent="0.3">
      <c r="C17683" t="s">
        <v>166</v>
      </c>
      <c r="D17683" t="s">
        <v>158</v>
      </c>
      <c r="E17683" t="s">
        <v>30</v>
      </c>
      <c r="F17683" t="s">
        <v>159</v>
      </c>
      <c r="G17683" s="2">
        <v>3</v>
      </c>
      <c r="H17683" s="2" t="s">
        <v>518</v>
      </c>
      <c r="I17683" s="67">
        <v>546999.44999999995</v>
      </c>
      <c r="J17683" s="67">
        <v>83.95</v>
      </c>
      <c r="K17683" s="67">
        <v>546999.44999999995</v>
      </c>
      <c r="L17683" s="67">
        <v>6.04</v>
      </c>
      <c r="M17683" s="67">
        <v>546999.44999999995</v>
      </c>
      <c r="N17683" s="67">
        <v>130.88999999999999</v>
      </c>
      <c r="P17683" s="67">
        <v>0</v>
      </c>
      <c r="Q17683" s="67">
        <v>1640998.3499999999</v>
      </c>
      <c r="R17683" s="2" t="s">
        <v>161</v>
      </c>
      <c r="S17683" s="2" t="s">
        <v>161</v>
      </c>
      <c r="T17683" s="2" t="s">
        <v>161</v>
      </c>
      <c r="U17683" t="s">
        <v>783</v>
      </c>
    </row>
    <row r="17684" spans="3:21" x14ac:dyDescent="0.3">
      <c r="C17684" t="s">
        <v>166</v>
      </c>
      <c r="D17684" t="s">
        <v>158</v>
      </c>
      <c r="E17684" t="s">
        <v>30</v>
      </c>
      <c r="F17684" t="s">
        <v>159</v>
      </c>
      <c r="G17684" s="2">
        <v>3</v>
      </c>
      <c r="H17684" s="2" t="s">
        <v>262</v>
      </c>
      <c r="I17684" s="67">
        <v>198929.79</v>
      </c>
      <c r="J17684" s="67">
        <v>7.55</v>
      </c>
      <c r="K17684" s="67">
        <v>198929.79</v>
      </c>
      <c r="L17684" s="67">
        <v>3.39</v>
      </c>
      <c r="M17684" s="67">
        <v>198929.79</v>
      </c>
      <c r="N17684" s="67">
        <v>42.3</v>
      </c>
      <c r="P17684" s="67">
        <v>0</v>
      </c>
      <c r="Q17684" s="67">
        <v>596789.37</v>
      </c>
      <c r="R17684" s="2" t="s">
        <v>165</v>
      </c>
      <c r="S17684" s="2" t="s">
        <v>165</v>
      </c>
      <c r="T17684" s="2" t="s">
        <v>165</v>
      </c>
      <c r="U17684" t="s">
        <v>783</v>
      </c>
    </row>
    <row r="17685" spans="3:21" x14ac:dyDescent="0.3">
      <c r="C17685" t="s">
        <v>32</v>
      </c>
      <c r="D17685" t="s">
        <v>158</v>
      </c>
      <c r="E17685" t="s">
        <v>30</v>
      </c>
      <c r="F17685" t="s">
        <v>159</v>
      </c>
      <c r="G17685" s="2">
        <v>-1</v>
      </c>
      <c r="H17685" s="2" t="s">
        <v>323</v>
      </c>
      <c r="I17685" s="67">
        <v>72353.59</v>
      </c>
      <c r="J17685" s="67">
        <v>5.14</v>
      </c>
      <c r="K17685" s="67">
        <v>72353.59</v>
      </c>
      <c r="L17685" s="67">
        <v>2.44</v>
      </c>
      <c r="M17685" s="67">
        <v>72353.59</v>
      </c>
      <c r="N17685" s="67">
        <v>23.38</v>
      </c>
      <c r="P17685" s="67">
        <v>0</v>
      </c>
      <c r="Q17685" s="67">
        <v>0</v>
      </c>
      <c r="R17685" s="2" t="s">
        <v>161</v>
      </c>
      <c r="S17685" s="2" t="s">
        <v>161</v>
      </c>
      <c r="T17685" s="2" t="s">
        <v>161</v>
      </c>
      <c r="U17685" t="s">
        <v>783</v>
      </c>
    </row>
    <row r="17686" spans="3:21" x14ac:dyDescent="0.3">
      <c r="C17686" t="s">
        <v>166</v>
      </c>
      <c r="D17686" t="s">
        <v>158</v>
      </c>
      <c r="E17686" t="s">
        <v>30</v>
      </c>
      <c r="F17686" t="s">
        <v>159</v>
      </c>
      <c r="G17686" s="2">
        <v>2</v>
      </c>
      <c r="H17686" s="2" t="s">
        <v>347</v>
      </c>
      <c r="I17686" s="67">
        <v>1502.34</v>
      </c>
      <c r="J17686" s="67">
        <v>0.04</v>
      </c>
      <c r="K17686" s="67">
        <v>1502.34</v>
      </c>
      <c r="L17686" s="67">
        <v>0.02</v>
      </c>
      <c r="M17686" s="67">
        <v>1502.34</v>
      </c>
      <c r="N17686" s="67">
        <v>0.2</v>
      </c>
      <c r="P17686" s="67">
        <v>0</v>
      </c>
      <c r="Q17686" s="67">
        <v>3004.68</v>
      </c>
      <c r="R17686" s="2" t="s">
        <v>165</v>
      </c>
      <c r="S17686" s="2" t="s">
        <v>165</v>
      </c>
      <c r="T17686" s="2" t="s">
        <v>165</v>
      </c>
      <c r="U17686" t="s">
        <v>783</v>
      </c>
    </row>
    <row r="17687" spans="3:21" x14ac:dyDescent="0.3">
      <c r="C17687" t="s">
        <v>32</v>
      </c>
      <c r="D17687" t="s">
        <v>158</v>
      </c>
      <c r="E17687" t="s">
        <v>30</v>
      </c>
      <c r="F17687" t="s">
        <v>159</v>
      </c>
      <c r="G17687" s="2">
        <v>9</v>
      </c>
      <c r="H17687" s="2" t="s">
        <v>346</v>
      </c>
      <c r="I17687" s="67">
        <v>313470.15999999997</v>
      </c>
      <c r="J17687" s="67">
        <v>264.8</v>
      </c>
      <c r="K17687" s="67">
        <v>313470.15999999997</v>
      </c>
      <c r="L17687" s="67">
        <v>32.07</v>
      </c>
      <c r="M17687" s="67">
        <v>313470.15999999997</v>
      </c>
      <c r="N17687" s="67">
        <v>170.42</v>
      </c>
      <c r="P17687" s="67">
        <v>0</v>
      </c>
      <c r="Q17687" s="67">
        <v>2821231.44</v>
      </c>
      <c r="R17687" s="2" t="s">
        <v>161</v>
      </c>
      <c r="S17687" s="2" t="s">
        <v>161</v>
      </c>
      <c r="T17687" s="2" t="s">
        <v>161</v>
      </c>
      <c r="U17687" t="s">
        <v>783</v>
      </c>
    </row>
    <row r="17688" spans="3:21" x14ac:dyDescent="0.3">
      <c r="C17688" t="s">
        <v>31</v>
      </c>
      <c r="D17688" t="s">
        <v>158</v>
      </c>
      <c r="E17688" t="s">
        <v>30</v>
      </c>
      <c r="F17688" t="s">
        <v>159</v>
      </c>
      <c r="G17688" s="2">
        <v>-4</v>
      </c>
      <c r="H17688" s="2" t="s">
        <v>708</v>
      </c>
      <c r="I17688" s="67">
        <v>66.680000000000007</v>
      </c>
      <c r="J17688" s="67">
        <v>0</v>
      </c>
      <c r="K17688" s="67">
        <v>66.680000000000007</v>
      </c>
      <c r="L17688" s="67">
        <v>0</v>
      </c>
      <c r="M17688" s="67">
        <v>66.680000000000007</v>
      </c>
      <c r="N17688" s="67">
        <v>0.01</v>
      </c>
      <c r="P17688" s="67">
        <v>0</v>
      </c>
      <c r="Q17688" s="67">
        <v>0</v>
      </c>
      <c r="R17688" s="2" t="s">
        <v>161</v>
      </c>
      <c r="S17688" s="2" t="s">
        <v>161</v>
      </c>
      <c r="T17688" s="2" t="s">
        <v>161</v>
      </c>
      <c r="U17688" t="s">
        <v>783</v>
      </c>
    </row>
    <row r="17689" spans="3:21" x14ac:dyDescent="0.3">
      <c r="C17689" t="s">
        <v>166</v>
      </c>
      <c r="D17689" t="s">
        <v>158</v>
      </c>
      <c r="E17689" t="s">
        <v>30</v>
      </c>
      <c r="F17689" t="s">
        <v>159</v>
      </c>
      <c r="G17689" s="2">
        <v>10</v>
      </c>
      <c r="H17689" s="2" t="s">
        <v>603</v>
      </c>
      <c r="I17689" s="67">
        <v>6897876.4400000004</v>
      </c>
      <c r="J17689" s="67">
        <v>580.57000000000005</v>
      </c>
      <c r="K17689" s="67">
        <v>6897876.4400000004</v>
      </c>
      <c r="L17689" s="67">
        <v>97.05</v>
      </c>
      <c r="M17689" s="67">
        <v>6897876.4400000004</v>
      </c>
      <c r="N17689" s="67">
        <v>1062.3</v>
      </c>
      <c r="P17689" s="67">
        <v>0</v>
      </c>
      <c r="Q17689" s="67">
        <v>68978764.400000006</v>
      </c>
      <c r="R17689" s="2" t="s">
        <v>165</v>
      </c>
      <c r="S17689" s="2" t="s">
        <v>165</v>
      </c>
      <c r="T17689" s="2" t="s">
        <v>165</v>
      </c>
      <c r="U17689" t="s">
        <v>783</v>
      </c>
    </row>
    <row r="17690" spans="3:21" x14ac:dyDescent="0.3">
      <c r="C17690" t="s">
        <v>166</v>
      </c>
      <c r="D17690" t="s">
        <v>158</v>
      </c>
      <c r="E17690" t="s">
        <v>30</v>
      </c>
      <c r="F17690" t="s">
        <v>159</v>
      </c>
      <c r="G17690" s="2">
        <v>1</v>
      </c>
      <c r="H17690" s="2" t="s">
        <v>469</v>
      </c>
      <c r="I17690" s="67">
        <v>8887.2900000000009</v>
      </c>
      <c r="J17690" s="67">
        <v>0.09</v>
      </c>
      <c r="K17690" s="67">
        <v>8887.2900000000009</v>
      </c>
      <c r="L17690" s="67">
        <v>206.32</v>
      </c>
      <c r="M17690" s="67">
        <v>8887.2900000000009</v>
      </c>
      <c r="N17690" s="67">
        <v>0.77</v>
      </c>
      <c r="P17690" s="67">
        <v>0</v>
      </c>
      <c r="Q17690" s="67">
        <v>8887.2900000000009</v>
      </c>
      <c r="R17690" s="2" t="s">
        <v>165</v>
      </c>
      <c r="S17690" s="2" t="s">
        <v>161</v>
      </c>
      <c r="T17690" s="2" t="s">
        <v>165</v>
      </c>
      <c r="U17690" t="s">
        <v>783</v>
      </c>
    </row>
    <row r="17691" spans="3:21" x14ac:dyDescent="0.3">
      <c r="C17691" t="s">
        <v>166</v>
      </c>
      <c r="D17691" t="s">
        <v>158</v>
      </c>
      <c r="E17691" t="s">
        <v>30</v>
      </c>
      <c r="F17691" t="s">
        <v>159</v>
      </c>
      <c r="G17691" s="2">
        <v>6</v>
      </c>
      <c r="H17691" s="2" t="s">
        <v>201</v>
      </c>
      <c r="I17691" s="67">
        <v>35652.9</v>
      </c>
      <c r="J17691" s="67">
        <v>0.96</v>
      </c>
      <c r="K17691" s="67">
        <v>35652.9</v>
      </c>
      <c r="L17691" s="67">
        <v>872.54</v>
      </c>
      <c r="M17691" s="67">
        <v>35652.9</v>
      </c>
      <c r="N17691" s="67">
        <v>4.3600000000000003</v>
      </c>
      <c r="P17691" s="67">
        <v>0</v>
      </c>
      <c r="Q17691" s="67">
        <v>213917.40000000002</v>
      </c>
      <c r="R17691" s="2" t="s">
        <v>165</v>
      </c>
      <c r="S17691" s="2" t="s">
        <v>161</v>
      </c>
      <c r="T17691" s="2" t="s">
        <v>165</v>
      </c>
      <c r="U17691" t="s">
        <v>783</v>
      </c>
    </row>
    <row r="17692" spans="3:21" x14ac:dyDescent="0.3">
      <c r="C17692" t="s">
        <v>166</v>
      </c>
      <c r="D17692" t="s">
        <v>158</v>
      </c>
      <c r="E17692" t="s">
        <v>30</v>
      </c>
      <c r="F17692" t="s">
        <v>159</v>
      </c>
      <c r="G17692" s="2">
        <v>1</v>
      </c>
      <c r="H17692" s="2" t="s">
        <v>235</v>
      </c>
      <c r="I17692" s="67">
        <v>7587.13</v>
      </c>
      <c r="J17692" s="67">
        <v>0</v>
      </c>
      <c r="K17692" s="67">
        <v>7587.13</v>
      </c>
      <c r="L17692" s="67">
        <v>179.95</v>
      </c>
      <c r="M17692" s="67">
        <v>7587.13</v>
      </c>
      <c r="N17692" s="67">
        <v>0</v>
      </c>
      <c r="P17692" s="67">
        <v>0</v>
      </c>
      <c r="Q17692" s="67">
        <v>7587.13</v>
      </c>
      <c r="R17692" s="2" t="s">
        <v>165</v>
      </c>
      <c r="S17692" s="2" t="s">
        <v>161</v>
      </c>
      <c r="T17692" s="2" t="s">
        <v>165</v>
      </c>
      <c r="U17692" t="s">
        <v>783</v>
      </c>
    </row>
    <row r="17693" spans="3:21" x14ac:dyDescent="0.3">
      <c r="C17693" t="s">
        <v>166</v>
      </c>
      <c r="D17693" t="s">
        <v>158</v>
      </c>
      <c r="E17693" t="s">
        <v>30</v>
      </c>
      <c r="F17693" t="s">
        <v>159</v>
      </c>
      <c r="G17693" s="2">
        <v>3</v>
      </c>
      <c r="H17693" s="2" t="s">
        <v>262</v>
      </c>
      <c r="I17693" s="67">
        <v>2812739.06</v>
      </c>
      <c r="J17693" s="67">
        <v>130.19</v>
      </c>
      <c r="K17693" s="67">
        <v>2812739.06</v>
      </c>
      <c r="L17693" s="67">
        <v>58.49</v>
      </c>
      <c r="M17693" s="67">
        <v>2812739.06</v>
      </c>
      <c r="N17693" s="67">
        <v>729.25</v>
      </c>
      <c r="P17693" s="67">
        <v>164.91</v>
      </c>
      <c r="Q17693" s="67">
        <v>8438217.1799999997</v>
      </c>
      <c r="R17693" s="2" t="s">
        <v>161</v>
      </c>
      <c r="S17693" s="2" t="s">
        <v>161</v>
      </c>
      <c r="T17693" s="2" t="s">
        <v>161</v>
      </c>
      <c r="U17693" t="s">
        <v>783</v>
      </c>
    </row>
    <row r="17694" spans="3:21" x14ac:dyDescent="0.3">
      <c r="C17694" t="s">
        <v>31</v>
      </c>
      <c r="D17694" t="s">
        <v>158</v>
      </c>
      <c r="E17694" t="s">
        <v>29</v>
      </c>
      <c r="F17694" t="s">
        <v>159</v>
      </c>
      <c r="G17694" s="2">
        <v>2</v>
      </c>
      <c r="H17694" s="2" t="s">
        <v>312</v>
      </c>
      <c r="I17694" s="67">
        <v>-23444.71</v>
      </c>
      <c r="J17694" s="67">
        <v>0</v>
      </c>
      <c r="K17694" s="67">
        <v>-23444.71</v>
      </c>
      <c r="L17694" s="67">
        <v>0</v>
      </c>
      <c r="M17694" s="67">
        <v>-23444.71</v>
      </c>
      <c r="N17694" s="67">
        <v>0</v>
      </c>
      <c r="P17694" s="67">
        <v>0</v>
      </c>
      <c r="Q17694" s="67">
        <v>0</v>
      </c>
      <c r="U17694" t="s">
        <v>783</v>
      </c>
    </row>
    <row r="17695" spans="3:21" x14ac:dyDescent="0.3">
      <c r="C17695" t="s">
        <v>31</v>
      </c>
      <c r="D17695" t="s">
        <v>158</v>
      </c>
      <c r="E17695" t="s">
        <v>29</v>
      </c>
      <c r="F17695" t="s">
        <v>159</v>
      </c>
      <c r="G17695" s="2">
        <v>-1</v>
      </c>
      <c r="H17695" s="2" t="s">
        <v>283</v>
      </c>
      <c r="I17695" s="67">
        <v>-5060.6899999999996</v>
      </c>
      <c r="J17695" s="67">
        <v>0</v>
      </c>
      <c r="K17695" s="67">
        <v>-5060.6899999999996</v>
      </c>
      <c r="L17695" s="67">
        <v>0</v>
      </c>
      <c r="M17695" s="67">
        <v>-5060.6899999999996</v>
      </c>
      <c r="N17695" s="67">
        <v>0</v>
      </c>
      <c r="P17695" s="67">
        <v>0</v>
      </c>
      <c r="Q17695" s="67">
        <v>0</v>
      </c>
      <c r="U17695" t="s">
        <v>783</v>
      </c>
    </row>
    <row r="17696" spans="3:21" x14ac:dyDescent="0.3">
      <c r="C17696" t="s">
        <v>31</v>
      </c>
      <c r="D17696" t="s">
        <v>158</v>
      </c>
      <c r="E17696" t="s">
        <v>29</v>
      </c>
      <c r="F17696" t="s">
        <v>159</v>
      </c>
      <c r="G17696" s="2">
        <v>1</v>
      </c>
      <c r="H17696" s="2" t="s">
        <v>215</v>
      </c>
      <c r="I17696" s="67">
        <v>-205.98</v>
      </c>
      <c r="J17696" s="67">
        <v>0</v>
      </c>
      <c r="K17696" s="67">
        <v>-205.98</v>
      </c>
      <c r="L17696" s="67">
        <v>0</v>
      </c>
      <c r="M17696" s="67">
        <v>-205.98</v>
      </c>
      <c r="N17696" s="67">
        <v>0</v>
      </c>
      <c r="P17696" s="67">
        <v>0</v>
      </c>
      <c r="Q17696" s="67">
        <v>0</v>
      </c>
      <c r="U17696" t="s">
        <v>783</v>
      </c>
    </row>
    <row r="17697" spans="3:21" x14ac:dyDescent="0.3">
      <c r="C17697" t="s">
        <v>31</v>
      </c>
      <c r="D17697" t="s">
        <v>158</v>
      </c>
      <c r="E17697" t="s">
        <v>29</v>
      </c>
      <c r="F17697" t="s">
        <v>159</v>
      </c>
      <c r="G17697" s="2">
        <v>5</v>
      </c>
      <c r="H17697" s="2" t="s">
        <v>201</v>
      </c>
      <c r="I17697" s="67">
        <v>-182861.44</v>
      </c>
      <c r="J17697" s="67">
        <v>0</v>
      </c>
      <c r="K17697" s="67">
        <v>-182861.44</v>
      </c>
      <c r="L17697" s="67">
        <v>0</v>
      </c>
      <c r="M17697" s="67">
        <v>-182861.44</v>
      </c>
      <c r="N17697" s="67">
        <v>0</v>
      </c>
      <c r="P17697" s="67">
        <v>0</v>
      </c>
      <c r="Q17697" s="67">
        <v>0</v>
      </c>
      <c r="U17697" t="s">
        <v>783</v>
      </c>
    </row>
    <row r="17698" spans="3:21" x14ac:dyDescent="0.3">
      <c r="C17698" t="s">
        <v>166</v>
      </c>
      <c r="D17698" t="s">
        <v>158</v>
      </c>
      <c r="E17698" t="s">
        <v>29</v>
      </c>
      <c r="F17698" t="s">
        <v>159</v>
      </c>
      <c r="G17698" s="2">
        <v>3</v>
      </c>
      <c r="H17698" s="2" t="s">
        <v>561</v>
      </c>
      <c r="I17698" s="67">
        <v>-1488.82</v>
      </c>
      <c r="J17698" s="67">
        <v>0</v>
      </c>
      <c r="K17698" s="67">
        <v>-1488.82</v>
      </c>
      <c r="L17698" s="67">
        <v>0</v>
      </c>
      <c r="M17698" s="67">
        <v>-1488.82</v>
      </c>
      <c r="N17698" s="67">
        <v>0</v>
      </c>
      <c r="P17698" s="67">
        <v>0</v>
      </c>
      <c r="Q17698" s="67">
        <v>0</v>
      </c>
      <c r="U17698" t="s">
        <v>783</v>
      </c>
    </row>
    <row r="17699" spans="3:21" x14ac:dyDescent="0.3">
      <c r="C17699" t="s">
        <v>31</v>
      </c>
      <c r="D17699" t="s">
        <v>158</v>
      </c>
      <c r="E17699" t="s">
        <v>29</v>
      </c>
      <c r="F17699" t="s">
        <v>159</v>
      </c>
      <c r="G17699" s="2">
        <v>2</v>
      </c>
      <c r="H17699" s="2" t="s">
        <v>465</v>
      </c>
      <c r="I17699" s="67">
        <v>-6561.01</v>
      </c>
      <c r="J17699" s="67">
        <v>0</v>
      </c>
      <c r="K17699" s="67">
        <v>-6561.01</v>
      </c>
      <c r="L17699" s="67">
        <v>0</v>
      </c>
      <c r="M17699" s="67">
        <v>-6561.01</v>
      </c>
      <c r="N17699" s="67">
        <v>0</v>
      </c>
      <c r="P17699" s="67">
        <v>0</v>
      </c>
      <c r="Q17699" s="67">
        <v>0</v>
      </c>
      <c r="U17699" t="s">
        <v>783</v>
      </c>
    </row>
    <row r="17700" spans="3:21" x14ac:dyDescent="0.3">
      <c r="C17700" t="s">
        <v>166</v>
      </c>
      <c r="D17700" t="s">
        <v>158</v>
      </c>
      <c r="E17700" t="s">
        <v>29</v>
      </c>
      <c r="F17700" t="s">
        <v>159</v>
      </c>
      <c r="G17700" s="2">
        <v>2</v>
      </c>
      <c r="H17700" s="2" t="s">
        <v>322</v>
      </c>
      <c r="I17700" s="67">
        <v>-3625.24</v>
      </c>
      <c r="J17700" s="67">
        <v>0</v>
      </c>
      <c r="K17700" s="67">
        <v>-3625.24</v>
      </c>
      <c r="L17700" s="67">
        <v>0</v>
      </c>
      <c r="M17700" s="67">
        <v>-3625.24</v>
      </c>
      <c r="N17700" s="67">
        <v>0</v>
      </c>
      <c r="P17700" s="67">
        <v>0</v>
      </c>
      <c r="Q17700" s="67">
        <v>0</v>
      </c>
      <c r="U17700" t="s">
        <v>783</v>
      </c>
    </row>
    <row r="17701" spans="3:21" x14ac:dyDescent="0.3">
      <c r="C17701" t="s">
        <v>32</v>
      </c>
      <c r="D17701" t="s">
        <v>158</v>
      </c>
      <c r="E17701" t="s">
        <v>30</v>
      </c>
      <c r="F17701" t="s">
        <v>159</v>
      </c>
      <c r="G17701" s="2">
        <v>-1</v>
      </c>
      <c r="H17701" s="2" t="s">
        <v>660</v>
      </c>
      <c r="I17701" s="67">
        <v>28687.360000000001</v>
      </c>
      <c r="J17701" s="67">
        <v>1.19</v>
      </c>
      <c r="K17701" s="67">
        <v>28687.360000000001</v>
      </c>
      <c r="L17701" s="67">
        <v>0.65</v>
      </c>
      <c r="M17701" s="67">
        <v>28687.360000000001</v>
      </c>
      <c r="N17701" s="67">
        <v>10.63</v>
      </c>
      <c r="P17701" s="67">
        <v>0</v>
      </c>
      <c r="Q17701" s="67">
        <v>0</v>
      </c>
      <c r="R17701" s="2" t="s">
        <v>161</v>
      </c>
      <c r="S17701" s="2" t="s">
        <v>161</v>
      </c>
      <c r="T17701" s="2" t="s">
        <v>161</v>
      </c>
      <c r="U17701" t="s">
        <v>783</v>
      </c>
    </row>
    <row r="17702" spans="3:21" x14ac:dyDescent="0.3">
      <c r="C17702" t="s">
        <v>31</v>
      </c>
      <c r="D17702" t="s">
        <v>158</v>
      </c>
      <c r="E17702" t="s">
        <v>30</v>
      </c>
      <c r="F17702" t="s">
        <v>159</v>
      </c>
      <c r="G17702" s="2">
        <v>15</v>
      </c>
      <c r="H17702" s="2" t="s">
        <v>415</v>
      </c>
      <c r="I17702" s="67">
        <v>178307.96</v>
      </c>
      <c r="J17702" s="67">
        <v>0</v>
      </c>
      <c r="K17702" s="67">
        <v>178307.96</v>
      </c>
      <c r="L17702" s="67">
        <v>0</v>
      </c>
      <c r="M17702" s="67">
        <v>178307.96</v>
      </c>
      <c r="N17702" s="67">
        <v>49.62</v>
      </c>
      <c r="P17702" s="67">
        <v>0</v>
      </c>
      <c r="Q17702" s="67">
        <v>2674619.4</v>
      </c>
      <c r="R17702" s="2" t="s">
        <v>161</v>
      </c>
      <c r="S17702" s="2" t="s">
        <v>161</v>
      </c>
      <c r="T17702" s="2" t="s">
        <v>165</v>
      </c>
      <c r="U17702" t="s">
        <v>783</v>
      </c>
    </row>
    <row r="17703" spans="3:21" x14ac:dyDescent="0.3">
      <c r="C17703" t="s">
        <v>166</v>
      </c>
      <c r="D17703" t="s">
        <v>158</v>
      </c>
      <c r="E17703" t="s">
        <v>29</v>
      </c>
      <c r="F17703" t="s">
        <v>159</v>
      </c>
      <c r="G17703" s="2">
        <v>2</v>
      </c>
      <c r="H17703" s="2" t="s">
        <v>314</v>
      </c>
      <c r="I17703" s="67">
        <v>-5476.34</v>
      </c>
      <c r="J17703" s="67">
        <v>0</v>
      </c>
      <c r="K17703" s="67">
        <v>-5476.34</v>
      </c>
      <c r="L17703" s="67">
        <v>0</v>
      </c>
      <c r="M17703" s="67">
        <v>-5476.34</v>
      </c>
      <c r="N17703" s="67">
        <v>0</v>
      </c>
      <c r="P17703" s="67">
        <v>0</v>
      </c>
      <c r="Q17703" s="67">
        <v>0</v>
      </c>
      <c r="U17703" t="s">
        <v>783</v>
      </c>
    </row>
    <row r="17704" spans="3:21" x14ac:dyDescent="0.3">
      <c r="C17704" t="s">
        <v>31</v>
      </c>
      <c r="D17704" t="s">
        <v>158</v>
      </c>
      <c r="E17704" t="s">
        <v>30</v>
      </c>
      <c r="F17704" t="s">
        <v>159</v>
      </c>
      <c r="G17704" s="2">
        <v>7</v>
      </c>
      <c r="H17704" s="2" t="s">
        <v>360</v>
      </c>
      <c r="I17704" s="67">
        <v>430310.56</v>
      </c>
      <c r="J17704" s="67">
        <v>17.66</v>
      </c>
      <c r="K17704" s="67">
        <v>430310.56</v>
      </c>
      <c r="L17704" s="67">
        <v>8.39</v>
      </c>
      <c r="M17704" s="67">
        <v>430310.56</v>
      </c>
      <c r="N17704" s="67">
        <v>80.319999999999993</v>
      </c>
      <c r="P17704" s="67">
        <v>0</v>
      </c>
      <c r="Q17704" s="67">
        <v>3012173.92</v>
      </c>
      <c r="R17704" s="2" t="s">
        <v>161</v>
      </c>
      <c r="S17704" s="2" t="s">
        <v>161</v>
      </c>
      <c r="T17704" s="2" t="s">
        <v>161</v>
      </c>
      <c r="U17704" t="s">
        <v>783</v>
      </c>
    </row>
    <row r="17705" spans="3:21" x14ac:dyDescent="0.3">
      <c r="C17705" t="s">
        <v>166</v>
      </c>
      <c r="D17705" t="s">
        <v>158</v>
      </c>
      <c r="E17705" t="s">
        <v>30</v>
      </c>
      <c r="F17705" t="s">
        <v>159</v>
      </c>
      <c r="G17705" s="2">
        <v>2</v>
      </c>
      <c r="H17705" s="2" t="s">
        <v>220</v>
      </c>
      <c r="I17705" s="67">
        <v>2736290.48</v>
      </c>
      <c r="J17705" s="67">
        <v>492.05</v>
      </c>
      <c r="K17705" s="67">
        <v>2736290.48</v>
      </c>
      <c r="L17705" s="67">
        <v>69.14</v>
      </c>
      <c r="M17705" s="67">
        <v>2736290.48</v>
      </c>
      <c r="N17705" s="67">
        <v>3826.37</v>
      </c>
      <c r="P17705" s="67">
        <v>0</v>
      </c>
      <c r="Q17705" s="67">
        <v>5472580.96</v>
      </c>
      <c r="R17705" s="2" t="s">
        <v>161</v>
      </c>
      <c r="S17705" s="2" t="s">
        <v>161</v>
      </c>
      <c r="T17705" s="2" t="s">
        <v>161</v>
      </c>
      <c r="U17705" t="s">
        <v>783</v>
      </c>
    </row>
    <row r="17706" spans="3:21" x14ac:dyDescent="0.3">
      <c r="C17706" t="s">
        <v>31</v>
      </c>
      <c r="D17706" t="s">
        <v>158</v>
      </c>
      <c r="E17706" t="s">
        <v>30</v>
      </c>
      <c r="F17706" t="s">
        <v>159</v>
      </c>
      <c r="G17706" s="2">
        <v>-1</v>
      </c>
      <c r="H17706" s="2" t="s">
        <v>242</v>
      </c>
      <c r="I17706" s="67">
        <v>790500.89</v>
      </c>
      <c r="J17706" s="67">
        <v>746.62</v>
      </c>
      <c r="K17706" s="67">
        <v>790500.89</v>
      </c>
      <c r="L17706" s="67">
        <v>354.64</v>
      </c>
      <c r="M17706" s="67">
        <v>790500.89</v>
      </c>
      <c r="N17706" s="67">
        <v>3396.5</v>
      </c>
      <c r="P17706" s="67">
        <v>0</v>
      </c>
      <c r="Q17706" s="67">
        <v>0</v>
      </c>
      <c r="R17706" s="2" t="s">
        <v>161</v>
      </c>
      <c r="S17706" s="2" t="s">
        <v>161</v>
      </c>
      <c r="T17706" s="2" t="s">
        <v>161</v>
      </c>
      <c r="U17706" t="s">
        <v>783</v>
      </c>
    </row>
    <row r="17707" spans="3:21" x14ac:dyDescent="0.3">
      <c r="C17707" t="s">
        <v>166</v>
      </c>
      <c r="D17707" t="s">
        <v>158</v>
      </c>
      <c r="E17707" t="s">
        <v>30</v>
      </c>
      <c r="F17707" t="s">
        <v>159</v>
      </c>
      <c r="G17707" s="2">
        <v>1</v>
      </c>
      <c r="H17707" s="2" t="s">
        <v>479</v>
      </c>
      <c r="I17707" s="67">
        <v>326150.57</v>
      </c>
      <c r="J17707" s="67">
        <v>8.3800000000000008</v>
      </c>
      <c r="K17707" s="67">
        <v>326150.57</v>
      </c>
      <c r="L17707" s="67">
        <v>3.77</v>
      </c>
      <c r="M17707" s="67">
        <v>326150.57</v>
      </c>
      <c r="N17707" s="67">
        <v>46.95</v>
      </c>
      <c r="P17707" s="67">
        <v>0</v>
      </c>
      <c r="Q17707" s="67">
        <v>326150.57</v>
      </c>
      <c r="R17707" s="2" t="s">
        <v>161</v>
      </c>
      <c r="S17707" s="2" t="s">
        <v>161</v>
      </c>
      <c r="T17707" s="2" t="s">
        <v>161</v>
      </c>
      <c r="U17707" t="s">
        <v>783</v>
      </c>
    </row>
    <row r="17708" spans="3:21" x14ac:dyDescent="0.3">
      <c r="C17708" t="s">
        <v>31</v>
      </c>
      <c r="D17708" t="s">
        <v>158</v>
      </c>
      <c r="E17708" t="s">
        <v>30</v>
      </c>
      <c r="F17708" t="s">
        <v>159</v>
      </c>
      <c r="G17708" s="2">
        <v>2</v>
      </c>
      <c r="H17708" s="2" t="s">
        <v>554</v>
      </c>
      <c r="I17708" s="67">
        <v>54482.63</v>
      </c>
      <c r="J17708" s="67">
        <v>2.46</v>
      </c>
      <c r="K17708" s="67">
        <v>54482.63</v>
      </c>
      <c r="L17708" s="67">
        <v>1.1100000000000001</v>
      </c>
      <c r="M17708" s="67">
        <v>54482.63</v>
      </c>
      <c r="N17708" s="67">
        <v>13.78</v>
      </c>
      <c r="P17708" s="67">
        <v>0</v>
      </c>
      <c r="Q17708" s="67">
        <v>108965.26</v>
      </c>
      <c r="R17708" s="2" t="s">
        <v>161</v>
      </c>
      <c r="S17708" s="2" t="s">
        <v>161</v>
      </c>
      <c r="T17708" s="2" t="s">
        <v>161</v>
      </c>
      <c r="U17708" t="s">
        <v>783</v>
      </c>
    </row>
    <row r="17709" spans="3:21" x14ac:dyDescent="0.3">
      <c r="C17709" t="s">
        <v>32</v>
      </c>
      <c r="D17709" t="s">
        <v>158</v>
      </c>
      <c r="E17709" t="s">
        <v>29</v>
      </c>
      <c r="F17709" t="s">
        <v>159</v>
      </c>
      <c r="G17709" s="2">
        <v>7</v>
      </c>
      <c r="H17709" s="2" t="s">
        <v>667</v>
      </c>
      <c r="I17709" s="67">
        <v>-354680.46</v>
      </c>
      <c r="J17709" s="67">
        <v>0</v>
      </c>
      <c r="K17709" s="67">
        <v>-354680.46</v>
      </c>
      <c r="L17709" s="67">
        <v>0</v>
      </c>
      <c r="M17709" s="67">
        <v>-354680.46</v>
      </c>
      <c r="N17709" s="67">
        <v>0</v>
      </c>
      <c r="P17709" s="67">
        <v>0</v>
      </c>
      <c r="Q17709" s="67">
        <v>0</v>
      </c>
      <c r="U17709" t="s">
        <v>783</v>
      </c>
    </row>
    <row r="17710" spans="3:21" x14ac:dyDescent="0.3">
      <c r="C17710" t="s">
        <v>166</v>
      </c>
      <c r="D17710" t="s">
        <v>158</v>
      </c>
      <c r="E17710" t="s">
        <v>30</v>
      </c>
      <c r="F17710" t="s">
        <v>159</v>
      </c>
      <c r="G17710" s="2">
        <v>0</v>
      </c>
      <c r="H17710" s="2" t="s">
        <v>473</v>
      </c>
      <c r="I17710" s="67">
        <v>12948925.91</v>
      </c>
      <c r="J17710" s="67">
        <v>2057.7800000000002</v>
      </c>
      <c r="K17710" s="67">
        <v>12948925.91</v>
      </c>
      <c r="L17710" s="67">
        <v>416.44</v>
      </c>
      <c r="M17710" s="67">
        <v>12948925.91</v>
      </c>
      <c r="N17710" s="67">
        <v>3300.08</v>
      </c>
      <c r="O17710" s="2">
        <v>1</v>
      </c>
      <c r="P17710" s="67">
        <v>219264.29</v>
      </c>
      <c r="Q17710" s="67">
        <v>0</v>
      </c>
      <c r="R17710" s="2" t="s">
        <v>161</v>
      </c>
      <c r="S17710" s="2" t="s">
        <v>161</v>
      </c>
      <c r="T17710" s="2" t="s">
        <v>161</v>
      </c>
      <c r="U17710" t="s">
        <v>783</v>
      </c>
    </row>
    <row r="17711" spans="3:21" x14ac:dyDescent="0.3">
      <c r="C17711" t="s">
        <v>166</v>
      </c>
      <c r="D17711" t="s">
        <v>158</v>
      </c>
      <c r="E17711" t="s">
        <v>29</v>
      </c>
      <c r="F17711" t="s">
        <v>159</v>
      </c>
      <c r="G17711" s="2">
        <v>3</v>
      </c>
      <c r="H17711" s="2" t="s">
        <v>362</v>
      </c>
      <c r="I17711" s="67">
        <v>-146.62</v>
      </c>
      <c r="J17711" s="67">
        <v>0</v>
      </c>
      <c r="K17711" s="67">
        <v>-146.62</v>
      </c>
      <c r="L17711" s="67">
        <v>0</v>
      </c>
      <c r="M17711" s="67">
        <v>-146.62</v>
      </c>
      <c r="N17711" s="67">
        <v>0</v>
      </c>
      <c r="P17711" s="67">
        <v>0</v>
      </c>
      <c r="Q17711" s="67">
        <v>0</v>
      </c>
      <c r="U17711" t="s">
        <v>783</v>
      </c>
    </row>
    <row r="17712" spans="3:21" x14ac:dyDescent="0.3">
      <c r="C17712" t="s">
        <v>31</v>
      </c>
      <c r="D17712" t="s">
        <v>158</v>
      </c>
      <c r="E17712" t="s">
        <v>30</v>
      </c>
      <c r="F17712" t="s">
        <v>159</v>
      </c>
      <c r="G17712" s="2">
        <v>0</v>
      </c>
      <c r="H17712" s="2" t="s">
        <v>366</v>
      </c>
      <c r="I17712" s="67">
        <v>1389.13</v>
      </c>
      <c r="J17712" s="67">
        <v>0.24</v>
      </c>
      <c r="K17712" s="67">
        <v>1389.13</v>
      </c>
      <c r="L17712" s="67">
        <v>0.11</v>
      </c>
      <c r="M17712" s="67">
        <v>1389.13</v>
      </c>
      <c r="N17712" s="67">
        <v>1.1000000000000001</v>
      </c>
      <c r="P17712" s="67">
        <v>0</v>
      </c>
      <c r="Q17712" s="67">
        <v>0</v>
      </c>
      <c r="R17712" s="2" t="s">
        <v>161</v>
      </c>
      <c r="S17712" s="2" t="s">
        <v>161</v>
      </c>
      <c r="T17712" s="2" t="s">
        <v>161</v>
      </c>
      <c r="U17712" t="s">
        <v>783</v>
      </c>
    </row>
    <row r="17713" spans="3:21" x14ac:dyDescent="0.3">
      <c r="C17713" t="s">
        <v>31</v>
      </c>
      <c r="D17713" t="s">
        <v>158</v>
      </c>
      <c r="E17713" t="s">
        <v>30</v>
      </c>
      <c r="F17713" t="s">
        <v>159</v>
      </c>
      <c r="G17713" s="2">
        <v>3</v>
      </c>
      <c r="H17713" s="2" t="s">
        <v>183</v>
      </c>
      <c r="I17713" s="67">
        <v>30823.24</v>
      </c>
      <c r="J17713" s="67">
        <v>1.22</v>
      </c>
      <c r="K17713" s="67">
        <v>30823.24</v>
      </c>
      <c r="L17713" s="67">
        <v>6.57</v>
      </c>
      <c r="M17713" s="67">
        <v>30823.24</v>
      </c>
      <c r="N17713" s="67">
        <v>10.5</v>
      </c>
      <c r="P17713" s="67">
        <v>0</v>
      </c>
      <c r="Q17713" s="67">
        <v>92469.72</v>
      </c>
      <c r="R17713" s="2" t="s">
        <v>161</v>
      </c>
      <c r="S17713" s="2" t="s">
        <v>161</v>
      </c>
      <c r="T17713" s="2" t="s">
        <v>165</v>
      </c>
      <c r="U17713" t="s">
        <v>783</v>
      </c>
    </row>
    <row r="17714" spans="3:21" x14ac:dyDescent="0.3">
      <c r="C17714" t="s">
        <v>31</v>
      </c>
      <c r="D17714" t="s">
        <v>158</v>
      </c>
      <c r="E17714" t="s">
        <v>30</v>
      </c>
      <c r="F17714" t="s">
        <v>159</v>
      </c>
      <c r="G17714" s="2">
        <v>11</v>
      </c>
      <c r="H17714" s="2" t="s">
        <v>250</v>
      </c>
      <c r="I17714" s="67">
        <v>4079.78</v>
      </c>
      <c r="J17714" s="67">
        <v>0.01</v>
      </c>
      <c r="K17714" s="67">
        <v>4079.78</v>
      </c>
      <c r="L17714" s="67">
        <v>0.01</v>
      </c>
      <c r="M17714" s="67">
        <v>4079.78</v>
      </c>
      <c r="N17714" s="67">
        <v>0.08</v>
      </c>
      <c r="P17714" s="67">
        <v>0</v>
      </c>
      <c r="Q17714" s="67">
        <v>44877.58</v>
      </c>
      <c r="R17714" s="2" t="s">
        <v>165</v>
      </c>
      <c r="S17714" s="2" t="s">
        <v>165</v>
      </c>
      <c r="T17714" s="2" t="s">
        <v>165</v>
      </c>
      <c r="U17714" t="s">
        <v>783</v>
      </c>
    </row>
    <row r="17715" spans="3:21" x14ac:dyDescent="0.3">
      <c r="C17715" t="s">
        <v>166</v>
      </c>
      <c r="D17715" t="s">
        <v>158</v>
      </c>
      <c r="E17715" t="s">
        <v>30</v>
      </c>
      <c r="F17715" t="s">
        <v>159</v>
      </c>
      <c r="G17715" s="2">
        <v>0</v>
      </c>
      <c r="H17715" s="2" t="s">
        <v>232</v>
      </c>
      <c r="I17715" s="67">
        <v>774.6</v>
      </c>
      <c r="J17715" s="67">
        <v>109.03</v>
      </c>
      <c r="K17715" s="67">
        <v>774.6</v>
      </c>
      <c r="L17715" s="67">
        <v>0.04</v>
      </c>
      <c r="M17715" s="67">
        <v>774.6</v>
      </c>
      <c r="N17715" s="67">
        <v>0.35</v>
      </c>
      <c r="P17715" s="67">
        <v>0</v>
      </c>
      <c r="Q17715" s="67">
        <v>0</v>
      </c>
      <c r="R17715" s="2" t="s">
        <v>161</v>
      </c>
      <c r="S17715" s="2" t="s">
        <v>165</v>
      </c>
      <c r="T17715" s="2" t="s">
        <v>165</v>
      </c>
      <c r="U17715" t="s">
        <v>783</v>
      </c>
    </row>
    <row r="17716" spans="3:21" x14ac:dyDescent="0.3">
      <c r="C17716" t="s">
        <v>32</v>
      </c>
      <c r="D17716" t="s">
        <v>158</v>
      </c>
      <c r="E17716" t="s">
        <v>30</v>
      </c>
      <c r="F17716" t="s">
        <v>159</v>
      </c>
      <c r="G17716" s="2">
        <v>-4</v>
      </c>
      <c r="H17716" s="2" t="s">
        <v>194</v>
      </c>
      <c r="I17716" s="67">
        <v>416.34</v>
      </c>
      <c r="J17716" s="67">
        <v>0.01</v>
      </c>
      <c r="K17716" s="67">
        <v>416.34</v>
      </c>
      <c r="L17716" s="67">
        <v>0.06</v>
      </c>
      <c r="M17716" s="67">
        <v>416.34</v>
      </c>
      <c r="N17716" s="67">
        <v>0.02</v>
      </c>
      <c r="P17716" s="67">
        <v>0</v>
      </c>
      <c r="Q17716" s="67">
        <v>0</v>
      </c>
      <c r="R17716" s="2" t="s">
        <v>161</v>
      </c>
      <c r="S17716" s="2" t="s">
        <v>161</v>
      </c>
      <c r="T17716" s="2" t="s">
        <v>165</v>
      </c>
      <c r="U17716" t="s">
        <v>783</v>
      </c>
    </row>
    <row r="17717" spans="3:21" x14ac:dyDescent="0.3">
      <c r="C17717" t="s">
        <v>31</v>
      </c>
      <c r="D17717" t="s">
        <v>158</v>
      </c>
      <c r="E17717" t="s">
        <v>30</v>
      </c>
      <c r="F17717" t="s">
        <v>159</v>
      </c>
      <c r="G17717" s="2">
        <v>6</v>
      </c>
      <c r="H17717" s="2" t="s">
        <v>303</v>
      </c>
      <c r="I17717" s="67">
        <v>440840.38</v>
      </c>
      <c r="J17717" s="67">
        <v>812.95</v>
      </c>
      <c r="K17717" s="67">
        <v>440840.38</v>
      </c>
      <c r="L17717" s="67">
        <v>696.55</v>
      </c>
      <c r="M17717" s="67">
        <v>440840.38</v>
      </c>
      <c r="N17717" s="67">
        <v>116.7</v>
      </c>
      <c r="P17717" s="67">
        <v>0</v>
      </c>
      <c r="Q17717" s="67">
        <v>2645042.2800000003</v>
      </c>
      <c r="R17717" s="2" t="s">
        <v>161</v>
      </c>
      <c r="S17717" s="2" t="s">
        <v>161</v>
      </c>
      <c r="T17717" s="2" t="s">
        <v>165</v>
      </c>
      <c r="U17717" t="s">
        <v>783</v>
      </c>
    </row>
    <row r="17718" spans="3:21" x14ac:dyDescent="0.3">
      <c r="C17718" t="s">
        <v>166</v>
      </c>
      <c r="D17718" t="s">
        <v>158</v>
      </c>
      <c r="E17718" t="s">
        <v>30</v>
      </c>
      <c r="F17718" t="s">
        <v>159</v>
      </c>
      <c r="G17718" s="2">
        <v>2</v>
      </c>
      <c r="H17718" s="2" t="s">
        <v>273</v>
      </c>
      <c r="I17718" s="67">
        <v>1055825.74</v>
      </c>
      <c r="J17718" s="67">
        <v>181.25</v>
      </c>
      <c r="K17718" s="67">
        <v>1055825.74</v>
      </c>
      <c r="L17718" s="67">
        <v>123.24</v>
      </c>
      <c r="M17718" s="67">
        <v>1055825.74</v>
      </c>
      <c r="N17718" s="67">
        <v>2208.88</v>
      </c>
      <c r="P17718" s="67">
        <v>0</v>
      </c>
      <c r="Q17718" s="67">
        <v>2111651.48</v>
      </c>
      <c r="R17718" s="2" t="s">
        <v>161</v>
      </c>
      <c r="S17718" s="2" t="s">
        <v>161</v>
      </c>
      <c r="T17718" s="2" t="s">
        <v>161</v>
      </c>
      <c r="U17718" t="s">
        <v>783</v>
      </c>
    </row>
    <row r="17719" spans="3:21" x14ac:dyDescent="0.3">
      <c r="C17719" t="s">
        <v>31</v>
      </c>
      <c r="D17719" t="s">
        <v>158</v>
      </c>
      <c r="E17719" t="s">
        <v>30</v>
      </c>
      <c r="F17719" t="s">
        <v>159</v>
      </c>
      <c r="G17719" s="2">
        <v>1</v>
      </c>
      <c r="H17719" s="2" t="s">
        <v>160</v>
      </c>
      <c r="I17719" s="67">
        <v>22362.63</v>
      </c>
      <c r="J17719" s="67">
        <v>0.37</v>
      </c>
      <c r="K17719" s="67">
        <v>22362.63</v>
      </c>
      <c r="L17719" s="67">
        <v>0.17</v>
      </c>
      <c r="M17719" s="67">
        <v>22362.63</v>
      </c>
      <c r="N17719" s="67">
        <v>4.96</v>
      </c>
      <c r="P17719" s="67">
        <v>0</v>
      </c>
      <c r="Q17719" s="67">
        <v>22362.63</v>
      </c>
      <c r="R17719" s="2" t="s">
        <v>161</v>
      </c>
      <c r="S17719" s="2" t="s">
        <v>161</v>
      </c>
      <c r="T17719" s="2" t="s">
        <v>161</v>
      </c>
      <c r="U17719" t="s">
        <v>783</v>
      </c>
    </row>
    <row r="17720" spans="3:21" x14ac:dyDescent="0.3">
      <c r="C17720" t="s">
        <v>166</v>
      </c>
      <c r="D17720" t="s">
        <v>158</v>
      </c>
      <c r="E17720" t="s">
        <v>29</v>
      </c>
      <c r="F17720" t="s">
        <v>159</v>
      </c>
      <c r="G17720" s="2">
        <v>1</v>
      </c>
      <c r="H17720" s="2" t="s">
        <v>554</v>
      </c>
      <c r="I17720" s="67">
        <v>-117.84</v>
      </c>
      <c r="J17720" s="67">
        <v>0</v>
      </c>
      <c r="K17720" s="67">
        <v>-117.84</v>
      </c>
      <c r="L17720" s="67">
        <v>0</v>
      </c>
      <c r="M17720" s="67">
        <v>-117.84</v>
      </c>
      <c r="N17720" s="67">
        <v>0</v>
      </c>
      <c r="P17720" s="67">
        <v>0</v>
      </c>
      <c r="Q17720" s="67">
        <v>0</v>
      </c>
      <c r="U17720" t="s">
        <v>783</v>
      </c>
    </row>
    <row r="17721" spans="3:21" x14ac:dyDescent="0.3">
      <c r="C17721" t="s">
        <v>32</v>
      </c>
      <c r="D17721" t="s">
        <v>158</v>
      </c>
      <c r="E17721" t="s">
        <v>29</v>
      </c>
      <c r="F17721" t="s">
        <v>159</v>
      </c>
      <c r="G17721" s="2">
        <v>7</v>
      </c>
      <c r="H17721" s="2" t="s">
        <v>370</v>
      </c>
      <c r="I17721" s="67">
        <v>-1972.47</v>
      </c>
      <c r="J17721" s="67">
        <v>0</v>
      </c>
      <c r="K17721" s="67">
        <v>-1972.47</v>
      </c>
      <c r="L17721" s="67">
        <v>0</v>
      </c>
      <c r="M17721" s="67">
        <v>-1972.47</v>
      </c>
      <c r="N17721" s="67">
        <v>0</v>
      </c>
      <c r="P17721" s="67">
        <v>0</v>
      </c>
      <c r="Q17721" s="67">
        <v>0</v>
      </c>
      <c r="U17721" t="s">
        <v>783</v>
      </c>
    </row>
    <row r="17722" spans="3:21" x14ac:dyDescent="0.3">
      <c r="C17722" t="s">
        <v>31</v>
      </c>
      <c r="D17722" t="s">
        <v>158</v>
      </c>
      <c r="E17722" t="s">
        <v>30</v>
      </c>
      <c r="F17722" t="s">
        <v>159</v>
      </c>
      <c r="G17722" s="2">
        <v>1</v>
      </c>
      <c r="H17722" s="2" t="s">
        <v>397</v>
      </c>
      <c r="I17722" s="67">
        <v>18901.240000000002</v>
      </c>
      <c r="J17722" s="67">
        <v>1.26</v>
      </c>
      <c r="K17722" s="67">
        <v>18901.240000000002</v>
      </c>
      <c r="L17722" s="67">
        <v>0.56999999999999995</v>
      </c>
      <c r="M17722" s="67">
        <v>18901.240000000002</v>
      </c>
      <c r="N17722" s="67">
        <v>7.07</v>
      </c>
      <c r="P17722" s="67">
        <v>0</v>
      </c>
      <c r="Q17722" s="67">
        <v>18901.240000000002</v>
      </c>
      <c r="R17722" s="2" t="s">
        <v>161</v>
      </c>
      <c r="S17722" s="2" t="s">
        <v>161</v>
      </c>
      <c r="T17722" s="2" t="s">
        <v>161</v>
      </c>
      <c r="U17722" t="s">
        <v>783</v>
      </c>
    </row>
    <row r="17723" spans="3:21" x14ac:dyDescent="0.3">
      <c r="C17723" t="s">
        <v>31</v>
      </c>
      <c r="D17723" t="s">
        <v>158</v>
      </c>
      <c r="E17723" t="s">
        <v>29</v>
      </c>
      <c r="F17723" t="s">
        <v>159</v>
      </c>
      <c r="G17723" s="2">
        <v>2</v>
      </c>
      <c r="H17723" s="2" t="s">
        <v>474</v>
      </c>
      <c r="I17723" s="67">
        <v>-828.35</v>
      </c>
      <c r="J17723" s="67">
        <v>0</v>
      </c>
      <c r="K17723" s="67">
        <v>-828.35</v>
      </c>
      <c r="L17723" s="67">
        <v>0</v>
      </c>
      <c r="M17723" s="67">
        <v>-828.35</v>
      </c>
      <c r="N17723" s="67">
        <v>0</v>
      </c>
      <c r="P17723" s="67">
        <v>0</v>
      </c>
      <c r="Q17723" s="67">
        <v>0</v>
      </c>
      <c r="U17723" t="s">
        <v>783</v>
      </c>
    </row>
    <row r="17724" spans="3:21" x14ac:dyDescent="0.3">
      <c r="C17724" t="s">
        <v>166</v>
      </c>
      <c r="D17724" t="s">
        <v>158</v>
      </c>
      <c r="E17724" t="s">
        <v>29</v>
      </c>
      <c r="F17724" t="s">
        <v>159</v>
      </c>
      <c r="G17724" s="2">
        <v>7</v>
      </c>
      <c r="H17724" s="2" t="s">
        <v>216</v>
      </c>
      <c r="I17724" s="67">
        <v>-80.3</v>
      </c>
      <c r="J17724" s="67">
        <v>0</v>
      </c>
      <c r="K17724" s="67">
        <v>-80.3</v>
      </c>
      <c r="L17724" s="67">
        <v>0</v>
      </c>
      <c r="M17724" s="67">
        <v>-80.3</v>
      </c>
      <c r="N17724" s="67">
        <v>0</v>
      </c>
      <c r="P17724" s="67">
        <v>0</v>
      </c>
      <c r="Q17724" s="67">
        <v>0</v>
      </c>
      <c r="U17724" t="s">
        <v>783</v>
      </c>
    </row>
    <row r="17725" spans="3:21" x14ac:dyDescent="0.3">
      <c r="C17725" t="s">
        <v>31</v>
      </c>
      <c r="D17725" t="s">
        <v>158</v>
      </c>
      <c r="E17725" t="s">
        <v>30</v>
      </c>
      <c r="F17725" t="s">
        <v>159</v>
      </c>
      <c r="G17725" s="2">
        <v>-4</v>
      </c>
      <c r="H17725" s="2" t="s">
        <v>239</v>
      </c>
      <c r="I17725" s="67">
        <v>2179.7600000000002</v>
      </c>
      <c r="J17725" s="67">
        <v>0.19</v>
      </c>
      <c r="K17725" s="67">
        <v>2179.7600000000002</v>
      </c>
      <c r="L17725" s="67">
        <v>1.02</v>
      </c>
      <c r="M17725" s="67">
        <v>2179.7600000000002</v>
      </c>
      <c r="N17725" s="67">
        <v>0.31</v>
      </c>
      <c r="P17725" s="67">
        <v>0</v>
      </c>
      <c r="Q17725" s="67">
        <v>0</v>
      </c>
      <c r="R17725" s="2" t="s">
        <v>161</v>
      </c>
      <c r="S17725" s="2" t="s">
        <v>161</v>
      </c>
      <c r="T17725" s="2" t="s">
        <v>165</v>
      </c>
      <c r="U17725" t="s">
        <v>783</v>
      </c>
    </row>
    <row r="17726" spans="3:21" x14ac:dyDescent="0.3">
      <c r="C17726" t="s">
        <v>166</v>
      </c>
      <c r="D17726" t="s">
        <v>158</v>
      </c>
      <c r="E17726" t="s">
        <v>29</v>
      </c>
      <c r="F17726" t="s">
        <v>159</v>
      </c>
      <c r="G17726" s="2">
        <v>0</v>
      </c>
      <c r="H17726" s="2" t="s">
        <v>578</v>
      </c>
      <c r="I17726" s="67">
        <v>-4267.68</v>
      </c>
      <c r="J17726" s="67">
        <v>0</v>
      </c>
      <c r="K17726" s="67">
        <v>-4267.68</v>
      </c>
      <c r="L17726" s="67">
        <v>0</v>
      </c>
      <c r="M17726" s="67">
        <v>-4267.68</v>
      </c>
      <c r="N17726" s="67">
        <v>0</v>
      </c>
      <c r="P17726" s="67">
        <v>0</v>
      </c>
      <c r="Q17726" s="67">
        <v>0</v>
      </c>
      <c r="U17726" t="s">
        <v>783</v>
      </c>
    </row>
    <row r="17727" spans="3:21" x14ac:dyDescent="0.3">
      <c r="C17727" t="s">
        <v>166</v>
      </c>
      <c r="D17727" t="s">
        <v>158</v>
      </c>
      <c r="E17727" t="s">
        <v>30</v>
      </c>
      <c r="F17727" t="s">
        <v>159</v>
      </c>
      <c r="G17727" s="2">
        <v>8</v>
      </c>
      <c r="H17727" s="2" t="s">
        <v>612</v>
      </c>
      <c r="I17727" s="67">
        <v>772216.67</v>
      </c>
      <c r="J17727" s="67">
        <v>1.81</v>
      </c>
      <c r="K17727" s="67">
        <v>772216.67</v>
      </c>
      <c r="L17727" s="67">
        <v>4.53</v>
      </c>
      <c r="M17727" s="67">
        <v>772216.67</v>
      </c>
      <c r="N17727" s="67">
        <v>15.94</v>
      </c>
      <c r="P17727" s="67">
        <v>0</v>
      </c>
      <c r="Q17727" s="67">
        <v>6177733.3600000003</v>
      </c>
      <c r="R17727" s="2" t="s">
        <v>161</v>
      </c>
      <c r="S17727" s="2" t="s">
        <v>161</v>
      </c>
      <c r="T17727" s="2" t="s">
        <v>165</v>
      </c>
      <c r="U17727" t="s">
        <v>783</v>
      </c>
    </row>
    <row r="17728" spans="3:21" x14ac:dyDescent="0.3">
      <c r="C17728" t="s">
        <v>32</v>
      </c>
      <c r="D17728" t="s">
        <v>158</v>
      </c>
      <c r="E17728" t="s">
        <v>29</v>
      </c>
      <c r="F17728" t="s">
        <v>159</v>
      </c>
      <c r="G17728" s="2">
        <v>3</v>
      </c>
      <c r="H17728" s="2" t="s">
        <v>357</v>
      </c>
      <c r="I17728" s="67">
        <v>-18277.82</v>
      </c>
      <c r="J17728" s="67">
        <v>0</v>
      </c>
      <c r="K17728" s="67">
        <v>-18277.82</v>
      </c>
      <c r="L17728" s="67">
        <v>0</v>
      </c>
      <c r="M17728" s="67">
        <v>-18277.82</v>
      </c>
      <c r="N17728" s="67">
        <v>0</v>
      </c>
      <c r="P17728" s="67">
        <v>0</v>
      </c>
      <c r="Q17728" s="67">
        <v>0</v>
      </c>
      <c r="U17728" t="s">
        <v>783</v>
      </c>
    </row>
    <row r="17729" spans="3:21" x14ac:dyDescent="0.3">
      <c r="C17729" t="s">
        <v>166</v>
      </c>
      <c r="D17729" t="s">
        <v>158</v>
      </c>
      <c r="E17729" t="s">
        <v>30</v>
      </c>
      <c r="F17729" t="s">
        <v>159</v>
      </c>
      <c r="G17729" s="2">
        <v>4</v>
      </c>
      <c r="H17729" s="2" t="s">
        <v>458</v>
      </c>
      <c r="I17729" s="67">
        <v>194.4</v>
      </c>
      <c r="J17729" s="67">
        <v>0.01</v>
      </c>
      <c r="K17729" s="67">
        <v>194.4</v>
      </c>
      <c r="L17729" s="67">
        <v>0</v>
      </c>
      <c r="M17729" s="67">
        <v>194.4</v>
      </c>
      <c r="N17729" s="67">
        <v>0.06</v>
      </c>
      <c r="P17729" s="67">
        <v>0</v>
      </c>
      <c r="Q17729" s="67">
        <v>777.6</v>
      </c>
      <c r="R17729" s="2" t="s">
        <v>161</v>
      </c>
      <c r="S17729" s="2" t="s">
        <v>161</v>
      </c>
      <c r="T17729" s="2" t="s">
        <v>161</v>
      </c>
      <c r="U17729" t="s">
        <v>783</v>
      </c>
    </row>
    <row r="17730" spans="3:21" x14ac:dyDescent="0.3">
      <c r="C17730" t="s">
        <v>166</v>
      </c>
      <c r="D17730" t="s">
        <v>158</v>
      </c>
      <c r="E17730" t="s">
        <v>29</v>
      </c>
      <c r="F17730" t="s">
        <v>159</v>
      </c>
      <c r="G17730" s="2">
        <v>1</v>
      </c>
      <c r="H17730" s="2" t="s">
        <v>314</v>
      </c>
      <c r="I17730" s="67">
        <v>-837.42</v>
      </c>
      <c r="J17730" s="67">
        <v>0</v>
      </c>
      <c r="K17730" s="67">
        <v>-837.42</v>
      </c>
      <c r="L17730" s="67">
        <v>0</v>
      </c>
      <c r="M17730" s="67">
        <v>-837.42</v>
      </c>
      <c r="N17730" s="67">
        <v>0</v>
      </c>
      <c r="P17730" s="67">
        <v>-9.67</v>
      </c>
      <c r="Q17730" s="67">
        <v>0</v>
      </c>
      <c r="U17730" t="s">
        <v>783</v>
      </c>
    </row>
    <row r="17731" spans="3:21" x14ac:dyDescent="0.3">
      <c r="C17731" t="s">
        <v>31</v>
      </c>
      <c r="D17731" t="s">
        <v>158</v>
      </c>
      <c r="E17731" t="s">
        <v>30</v>
      </c>
      <c r="F17731" t="s">
        <v>159</v>
      </c>
      <c r="G17731" s="2">
        <v>8</v>
      </c>
      <c r="H17731" s="2" t="s">
        <v>509</v>
      </c>
      <c r="I17731" s="67">
        <v>850667.38</v>
      </c>
      <c r="J17731" s="67">
        <v>0</v>
      </c>
      <c r="K17731" s="67">
        <v>850667.38</v>
      </c>
      <c r="L17731" s="67">
        <v>0</v>
      </c>
      <c r="M17731" s="67">
        <v>850667.38</v>
      </c>
      <c r="N17731" s="67">
        <v>8.61</v>
      </c>
      <c r="P17731" s="67">
        <v>0</v>
      </c>
      <c r="Q17731" s="67">
        <v>6805339.04</v>
      </c>
      <c r="R17731" s="2" t="s">
        <v>161</v>
      </c>
      <c r="S17731" s="2" t="s">
        <v>161</v>
      </c>
      <c r="T17731" s="2" t="s">
        <v>165</v>
      </c>
      <c r="U17731" t="s">
        <v>783</v>
      </c>
    </row>
    <row r="17732" spans="3:21" x14ac:dyDescent="0.3">
      <c r="C17732" t="s">
        <v>31</v>
      </c>
      <c r="D17732" t="s">
        <v>158</v>
      </c>
      <c r="E17732" t="s">
        <v>29</v>
      </c>
      <c r="F17732" t="s">
        <v>159</v>
      </c>
      <c r="G17732" s="2">
        <v>-4</v>
      </c>
      <c r="H17732" s="2" t="s">
        <v>305</v>
      </c>
      <c r="I17732" s="67">
        <v>-41</v>
      </c>
      <c r="J17732" s="67">
        <v>0</v>
      </c>
      <c r="K17732" s="67">
        <v>-41</v>
      </c>
      <c r="L17732" s="67">
        <v>0</v>
      </c>
      <c r="M17732" s="67">
        <v>-41</v>
      </c>
      <c r="N17732" s="67">
        <v>0</v>
      </c>
      <c r="P17732" s="67">
        <v>0</v>
      </c>
      <c r="Q17732" s="67">
        <v>0</v>
      </c>
      <c r="U17732" t="s">
        <v>783</v>
      </c>
    </row>
    <row r="17733" spans="3:21" x14ac:dyDescent="0.3">
      <c r="C17733" t="s">
        <v>31</v>
      </c>
      <c r="D17733" t="s">
        <v>158</v>
      </c>
      <c r="E17733" t="s">
        <v>30</v>
      </c>
      <c r="F17733" t="s">
        <v>159</v>
      </c>
      <c r="G17733" s="2">
        <v>3</v>
      </c>
      <c r="H17733" s="2" t="s">
        <v>314</v>
      </c>
      <c r="I17733" s="67">
        <v>103703.45</v>
      </c>
      <c r="J17733" s="67">
        <v>27.68</v>
      </c>
      <c r="K17733" s="67">
        <v>103703.45</v>
      </c>
      <c r="L17733" s="67">
        <v>5.6</v>
      </c>
      <c r="M17733" s="67">
        <v>103703.45</v>
      </c>
      <c r="N17733" s="67">
        <v>44.39</v>
      </c>
      <c r="P17733" s="67">
        <v>0</v>
      </c>
      <c r="Q17733" s="67">
        <v>311110.34999999998</v>
      </c>
      <c r="R17733" s="2" t="s">
        <v>161</v>
      </c>
      <c r="S17733" s="2" t="s">
        <v>161</v>
      </c>
      <c r="T17733" s="2" t="s">
        <v>161</v>
      </c>
      <c r="U17733" t="s">
        <v>783</v>
      </c>
    </row>
    <row r="17734" spans="3:21" x14ac:dyDescent="0.3">
      <c r="C17734" t="s">
        <v>31</v>
      </c>
      <c r="D17734" t="s">
        <v>158</v>
      </c>
      <c r="E17734" t="s">
        <v>30</v>
      </c>
      <c r="F17734" t="s">
        <v>159</v>
      </c>
      <c r="G17734" s="2">
        <v>5</v>
      </c>
      <c r="H17734" s="2" t="s">
        <v>393</v>
      </c>
      <c r="I17734" s="67">
        <v>21563.25</v>
      </c>
      <c r="J17734" s="67">
        <v>1074.3900000000001</v>
      </c>
      <c r="K17734" s="67">
        <v>21563.25</v>
      </c>
      <c r="L17734" s="67">
        <v>912.62</v>
      </c>
      <c r="M17734" s="67">
        <v>21563.25</v>
      </c>
      <c r="N17734" s="67">
        <v>5.3</v>
      </c>
      <c r="P17734" s="67">
        <v>0</v>
      </c>
      <c r="Q17734" s="67">
        <v>107816.25</v>
      </c>
      <c r="R17734" s="2" t="s">
        <v>161</v>
      </c>
      <c r="S17734" s="2" t="s">
        <v>161</v>
      </c>
      <c r="T17734" s="2" t="s">
        <v>165</v>
      </c>
      <c r="U17734" t="s">
        <v>783</v>
      </c>
    </row>
    <row r="17735" spans="3:21" x14ac:dyDescent="0.3">
      <c r="C17735" t="s">
        <v>166</v>
      </c>
      <c r="D17735" t="s">
        <v>158</v>
      </c>
      <c r="E17735" t="s">
        <v>29</v>
      </c>
      <c r="F17735" t="s">
        <v>159</v>
      </c>
      <c r="G17735" s="2">
        <v>1</v>
      </c>
      <c r="H17735" s="2" t="s">
        <v>222</v>
      </c>
      <c r="I17735" s="67">
        <v>-758.16</v>
      </c>
      <c r="J17735" s="67">
        <v>0</v>
      </c>
      <c r="K17735" s="67">
        <v>-758.16</v>
      </c>
      <c r="L17735" s="67">
        <v>0</v>
      </c>
      <c r="M17735" s="67">
        <v>-758.16</v>
      </c>
      <c r="N17735" s="67">
        <v>0</v>
      </c>
      <c r="P17735" s="67">
        <v>0</v>
      </c>
      <c r="Q17735" s="67">
        <v>0</v>
      </c>
      <c r="U17735" t="s">
        <v>783</v>
      </c>
    </row>
    <row r="17736" spans="3:21" x14ac:dyDescent="0.3">
      <c r="C17736" t="s">
        <v>166</v>
      </c>
      <c r="D17736" t="s">
        <v>158</v>
      </c>
      <c r="E17736" t="s">
        <v>30</v>
      </c>
      <c r="F17736" t="s">
        <v>159</v>
      </c>
      <c r="G17736" s="2">
        <v>9</v>
      </c>
      <c r="H17736" s="2" t="s">
        <v>364</v>
      </c>
      <c r="I17736" s="67">
        <v>341124.86</v>
      </c>
      <c r="J17736" s="67">
        <v>5.07</v>
      </c>
      <c r="K17736" s="67">
        <v>341124.86</v>
      </c>
      <c r="L17736" s="67">
        <v>27.21</v>
      </c>
      <c r="M17736" s="67">
        <v>341124.86</v>
      </c>
      <c r="N17736" s="67">
        <v>58.78</v>
      </c>
      <c r="P17736" s="67">
        <v>0</v>
      </c>
      <c r="Q17736" s="67">
        <v>3070123.7399999998</v>
      </c>
      <c r="R17736" s="2" t="s">
        <v>161</v>
      </c>
      <c r="S17736" s="2" t="s">
        <v>161</v>
      </c>
      <c r="T17736" s="2" t="s">
        <v>165</v>
      </c>
      <c r="U17736" t="s">
        <v>783</v>
      </c>
    </row>
    <row r="17737" spans="3:21" x14ac:dyDescent="0.3">
      <c r="C17737" t="s">
        <v>31</v>
      </c>
      <c r="D17737" t="s">
        <v>158</v>
      </c>
      <c r="E17737" t="s">
        <v>30</v>
      </c>
      <c r="F17737" t="s">
        <v>159</v>
      </c>
      <c r="G17737" s="2">
        <v>15</v>
      </c>
      <c r="H17737" s="2" t="s">
        <v>295</v>
      </c>
      <c r="I17737" s="67">
        <v>69982.73</v>
      </c>
      <c r="J17737" s="67">
        <v>1.94</v>
      </c>
      <c r="K17737" s="67">
        <v>69982.73</v>
      </c>
      <c r="L17737" s="67">
        <v>0.27</v>
      </c>
      <c r="M17737" s="67">
        <v>69982.73</v>
      </c>
      <c r="N17737" s="67">
        <v>15.12</v>
      </c>
      <c r="P17737" s="67">
        <v>0</v>
      </c>
      <c r="Q17737" s="67">
        <v>1049740.95</v>
      </c>
      <c r="R17737" s="2" t="s">
        <v>161</v>
      </c>
      <c r="S17737" s="2" t="s">
        <v>161</v>
      </c>
      <c r="T17737" s="2" t="s">
        <v>161</v>
      </c>
      <c r="U17737" t="s">
        <v>783</v>
      </c>
    </row>
    <row r="17738" spans="3:21" x14ac:dyDescent="0.3">
      <c r="C17738" t="s">
        <v>31</v>
      </c>
      <c r="D17738" t="s">
        <v>158</v>
      </c>
      <c r="E17738" t="s">
        <v>29</v>
      </c>
      <c r="F17738" t="s">
        <v>159</v>
      </c>
      <c r="G17738" s="2">
        <v>1</v>
      </c>
      <c r="H17738" s="2" t="s">
        <v>201</v>
      </c>
      <c r="I17738" s="67">
        <v>-26831.3</v>
      </c>
      <c r="J17738" s="67">
        <v>0</v>
      </c>
      <c r="K17738" s="67">
        <v>-26831.3</v>
      </c>
      <c r="L17738" s="67">
        <v>0</v>
      </c>
      <c r="M17738" s="67">
        <v>-26831.3</v>
      </c>
      <c r="N17738" s="67">
        <v>0</v>
      </c>
      <c r="P17738" s="67">
        <v>-267.37</v>
      </c>
      <c r="Q17738" s="67">
        <v>0</v>
      </c>
      <c r="U17738" t="s">
        <v>783</v>
      </c>
    </row>
    <row r="17739" spans="3:21" x14ac:dyDescent="0.3">
      <c r="C17739" t="s">
        <v>32</v>
      </c>
      <c r="D17739" t="s">
        <v>158</v>
      </c>
      <c r="E17739" t="s">
        <v>30</v>
      </c>
      <c r="F17739" t="s">
        <v>159</v>
      </c>
      <c r="G17739" s="2">
        <v>0</v>
      </c>
      <c r="H17739" s="2" t="s">
        <v>347</v>
      </c>
      <c r="I17739" s="67">
        <v>7264.76</v>
      </c>
      <c r="J17739" s="67">
        <v>0.01</v>
      </c>
      <c r="K17739" s="67">
        <v>7264.76</v>
      </c>
      <c r="L17739" s="67">
        <v>0</v>
      </c>
      <c r="M17739" s="67">
        <v>7264.76</v>
      </c>
      <c r="N17739" s="67">
        <v>0.04</v>
      </c>
      <c r="P17739" s="67">
        <v>0</v>
      </c>
      <c r="Q17739" s="67">
        <v>0</v>
      </c>
      <c r="R17739" s="2" t="s">
        <v>161</v>
      </c>
      <c r="S17739" s="2" t="s">
        <v>161</v>
      </c>
      <c r="T17739" s="2" t="s">
        <v>161</v>
      </c>
      <c r="U17739" t="s">
        <v>783</v>
      </c>
    </row>
    <row r="17740" spans="3:21" x14ac:dyDescent="0.3">
      <c r="C17740" t="s">
        <v>32</v>
      </c>
      <c r="D17740" t="s">
        <v>158</v>
      </c>
      <c r="E17740" t="s">
        <v>30</v>
      </c>
      <c r="F17740" t="s">
        <v>159</v>
      </c>
      <c r="G17740" s="2">
        <v>-1</v>
      </c>
      <c r="H17740" s="2" t="s">
        <v>670</v>
      </c>
      <c r="I17740" s="67">
        <v>1250.47</v>
      </c>
      <c r="J17740" s="67">
        <v>0.15</v>
      </c>
      <c r="K17740" s="67">
        <v>1250.47</v>
      </c>
      <c r="L17740" s="67">
        <v>0.04</v>
      </c>
      <c r="M17740" s="67">
        <v>1250.47</v>
      </c>
      <c r="N17740" s="67">
        <v>0.49</v>
      </c>
      <c r="P17740" s="67">
        <v>0</v>
      </c>
      <c r="Q17740" s="67">
        <v>0</v>
      </c>
      <c r="R17740" s="2" t="s">
        <v>161</v>
      </c>
      <c r="S17740" s="2" t="s">
        <v>161</v>
      </c>
      <c r="T17740" s="2" t="s">
        <v>161</v>
      </c>
      <c r="U17740" t="s">
        <v>783</v>
      </c>
    </row>
    <row r="17741" spans="3:21" x14ac:dyDescent="0.3">
      <c r="C17741" t="s">
        <v>166</v>
      </c>
      <c r="D17741" t="s">
        <v>158</v>
      </c>
      <c r="E17741" t="s">
        <v>29</v>
      </c>
      <c r="F17741" t="s">
        <v>159</v>
      </c>
      <c r="G17741" s="2">
        <v>-1</v>
      </c>
      <c r="H17741" s="2" t="s">
        <v>520</v>
      </c>
      <c r="I17741" s="67">
        <v>-0.01</v>
      </c>
      <c r="J17741" s="67">
        <v>0</v>
      </c>
      <c r="K17741" s="67">
        <v>-0.01</v>
      </c>
      <c r="L17741" s="67">
        <v>0</v>
      </c>
      <c r="M17741" s="67">
        <v>-0.01</v>
      </c>
      <c r="N17741" s="67">
        <v>0</v>
      </c>
      <c r="O17741" s="2">
        <v>1</v>
      </c>
      <c r="P17741" s="67">
        <v>0</v>
      </c>
      <c r="Q17741" s="67">
        <v>0</v>
      </c>
      <c r="U17741" t="s">
        <v>783</v>
      </c>
    </row>
    <row r="17742" spans="3:21" x14ac:dyDescent="0.3">
      <c r="C17742" t="s">
        <v>31</v>
      </c>
      <c r="D17742" t="s">
        <v>158</v>
      </c>
      <c r="E17742" t="s">
        <v>30</v>
      </c>
      <c r="F17742" t="s">
        <v>159</v>
      </c>
      <c r="G17742" s="2">
        <v>2</v>
      </c>
      <c r="H17742" s="2" t="s">
        <v>316</v>
      </c>
      <c r="I17742" s="67">
        <v>1179614.6000000001</v>
      </c>
      <c r="J17742" s="67">
        <v>158.68</v>
      </c>
      <c r="K17742" s="67">
        <v>1179614.6000000001</v>
      </c>
      <c r="L17742" s="67">
        <v>75.37</v>
      </c>
      <c r="M17742" s="67">
        <v>1179614.6000000001</v>
      </c>
      <c r="N17742" s="67">
        <v>721.88</v>
      </c>
      <c r="P17742" s="67">
        <v>0</v>
      </c>
      <c r="Q17742" s="67">
        <v>2359229.2000000002</v>
      </c>
      <c r="R17742" s="2" t="s">
        <v>161</v>
      </c>
      <c r="S17742" s="2" t="s">
        <v>161</v>
      </c>
      <c r="T17742" s="2" t="s">
        <v>161</v>
      </c>
      <c r="U17742" t="s">
        <v>783</v>
      </c>
    </row>
    <row r="17743" spans="3:21" x14ac:dyDescent="0.3">
      <c r="C17743" t="s">
        <v>166</v>
      </c>
      <c r="D17743" t="s">
        <v>158</v>
      </c>
      <c r="E17743" t="s">
        <v>29</v>
      </c>
      <c r="F17743" t="s">
        <v>159</v>
      </c>
      <c r="G17743" s="2">
        <v>0</v>
      </c>
      <c r="H17743" s="2" t="s">
        <v>186</v>
      </c>
      <c r="I17743" s="67">
        <v>-9805.01</v>
      </c>
      <c r="J17743" s="67">
        <v>0</v>
      </c>
      <c r="K17743" s="67">
        <v>-9805.01</v>
      </c>
      <c r="L17743" s="67">
        <v>0</v>
      </c>
      <c r="M17743" s="67">
        <v>-9805.01</v>
      </c>
      <c r="N17743" s="67">
        <v>0</v>
      </c>
      <c r="O17743" s="2">
        <v>1</v>
      </c>
      <c r="P17743" s="67">
        <v>0</v>
      </c>
      <c r="Q17743" s="67">
        <v>0</v>
      </c>
      <c r="U17743" t="s">
        <v>783</v>
      </c>
    </row>
    <row r="17744" spans="3:21" x14ac:dyDescent="0.3">
      <c r="C17744" t="s">
        <v>31</v>
      </c>
      <c r="D17744" t="s">
        <v>158</v>
      </c>
      <c r="E17744" t="s">
        <v>30</v>
      </c>
      <c r="F17744" t="s">
        <v>159</v>
      </c>
      <c r="G17744" s="2">
        <v>-4</v>
      </c>
      <c r="H17744" s="2" t="s">
        <v>358</v>
      </c>
      <c r="I17744" s="67">
        <v>59.08</v>
      </c>
      <c r="J17744" s="67">
        <v>7.0000000000000007E-2</v>
      </c>
      <c r="K17744" s="67">
        <v>59.08</v>
      </c>
      <c r="L17744" s="67">
        <v>0.01</v>
      </c>
      <c r="M17744" s="67">
        <v>59.08</v>
      </c>
      <c r="N17744" s="67">
        <v>0.03</v>
      </c>
      <c r="P17744" s="67">
        <v>0</v>
      </c>
      <c r="Q17744" s="67">
        <v>0</v>
      </c>
      <c r="R17744" s="2" t="s">
        <v>161</v>
      </c>
      <c r="S17744" s="2" t="s">
        <v>161</v>
      </c>
      <c r="T17744" s="2" t="s">
        <v>161</v>
      </c>
      <c r="U17744" t="s">
        <v>783</v>
      </c>
    </row>
    <row r="17745" spans="3:21" x14ac:dyDescent="0.3">
      <c r="C17745" t="s">
        <v>166</v>
      </c>
      <c r="D17745" t="s">
        <v>158</v>
      </c>
      <c r="E17745" t="s">
        <v>29</v>
      </c>
      <c r="F17745" t="s">
        <v>159</v>
      </c>
      <c r="G17745" s="2">
        <v>7</v>
      </c>
      <c r="H17745" s="2" t="s">
        <v>433</v>
      </c>
      <c r="I17745" s="67">
        <v>-2262.0500000000002</v>
      </c>
      <c r="J17745" s="67">
        <v>0</v>
      </c>
      <c r="K17745" s="67">
        <v>-2262.0500000000002</v>
      </c>
      <c r="L17745" s="67">
        <v>0</v>
      </c>
      <c r="M17745" s="67">
        <v>-2262.0500000000002</v>
      </c>
      <c r="N17745" s="67">
        <v>0</v>
      </c>
      <c r="P17745" s="67">
        <v>0</v>
      </c>
      <c r="Q17745" s="67">
        <v>0</v>
      </c>
      <c r="U17745" t="s">
        <v>783</v>
      </c>
    </row>
    <row r="17746" spans="3:21" x14ac:dyDescent="0.3">
      <c r="C17746" t="s">
        <v>166</v>
      </c>
      <c r="D17746" t="s">
        <v>158</v>
      </c>
      <c r="E17746" t="s">
        <v>30</v>
      </c>
      <c r="F17746" t="s">
        <v>159</v>
      </c>
      <c r="G17746" s="2">
        <v>1</v>
      </c>
      <c r="H17746" s="2" t="s">
        <v>398</v>
      </c>
      <c r="I17746" s="67">
        <v>16681.79</v>
      </c>
      <c r="J17746" s="67">
        <v>1689.46</v>
      </c>
      <c r="K17746" s="67">
        <v>16681.79</v>
      </c>
      <c r="L17746" s="67">
        <v>0.41</v>
      </c>
      <c r="M17746" s="67">
        <v>16681.79</v>
      </c>
      <c r="N17746" s="67">
        <v>5.09</v>
      </c>
      <c r="P17746" s="67">
        <v>0</v>
      </c>
      <c r="Q17746" s="67">
        <v>16681.79</v>
      </c>
      <c r="R17746" s="2" t="s">
        <v>161</v>
      </c>
      <c r="S17746" s="2" t="s">
        <v>165</v>
      </c>
      <c r="T17746" s="2" t="s">
        <v>165</v>
      </c>
      <c r="U17746" t="s">
        <v>783</v>
      </c>
    </row>
    <row r="17747" spans="3:21" x14ac:dyDescent="0.3">
      <c r="C17747" t="s">
        <v>32</v>
      </c>
      <c r="D17747" t="s">
        <v>158</v>
      </c>
      <c r="E17747" t="s">
        <v>29</v>
      </c>
      <c r="F17747" t="s">
        <v>159</v>
      </c>
      <c r="G17747" s="2">
        <v>-4</v>
      </c>
      <c r="H17747" s="2" t="s">
        <v>296</v>
      </c>
      <c r="I17747" s="67">
        <v>-451.84</v>
      </c>
      <c r="J17747" s="67">
        <v>0</v>
      </c>
      <c r="K17747" s="67">
        <v>-451.84</v>
      </c>
      <c r="L17747" s="67">
        <v>0</v>
      </c>
      <c r="M17747" s="67">
        <v>-451.84</v>
      </c>
      <c r="N17747" s="67">
        <v>0</v>
      </c>
      <c r="P17747" s="67">
        <v>0</v>
      </c>
      <c r="Q17747" s="67">
        <v>0</v>
      </c>
      <c r="U17747" t="s">
        <v>783</v>
      </c>
    </row>
    <row r="17748" spans="3:21" x14ac:dyDescent="0.3">
      <c r="C17748" t="s">
        <v>32</v>
      </c>
      <c r="D17748" t="s">
        <v>158</v>
      </c>
      <c r="E17748" t="s">
        <v>30</v>
      </c>
      <c r="F17748" t="s">
        <v>159</v>
      </c>
      <c r="G17748" s="2">
        <v>3</v>
      </c>
      <c r="H17748" s="2" t="s">
        <v>230</v>
      </c>
      <c r="I17748" s="67">
        <v>5019.88</v>
      </c>
      <c r="J17748" s="67">
        <v>0</v>
      </c>
      <c r="K17748" s="67">
        <v>5019.88</v>
      </c>
      <c r="L17748" s="67">
        <v>0</v>
      </c>
      <c r="M17748" s="67">
        <v>5019.88</v>
      </c>
      <c r="N17748" s="67">
        <v>0</v>
      </c>
      <c r="P17748" s="67">
        <v>0</v>
      </c>
      <c r="Q17748" s="67">
        <v>15059.64</v>
      </c>
      <c r="R17748" s="2" t="s">
        <v>161</v>
      </c>
      <c r="S17748" s="2" t="s">
        <v>161</v>
      </c>
      <c r="T17748" s="2" t="s">
        <v>161</v>
      </c>
      <c r="U17748" t="s">
        <v>783</v>
      </c>
    </row>
    <row r="17749" spans="3:21" x14ac:dyDescent="0.3">
      <c r="C17749" t="s">
        <v>166</v>
      </c>
      <c r="D17749" t="s">
        <v>158</v>
      </c>
      <c r="E17749" t="s">
        <v>30</v>
      </c>
      <c r="F17749" t="s">
        <v>159</v>
      </c>
      <c r="G17749" s="2">
        <v>3</v>
      </c>
      <c r="H17749" s="2" t="s">
        <v>229</v>
      </c>
      <c r="I17749" s="67">
        <v>36407.03</v>
      </c>
      <c r="J17749" s="67">
        <v>318.52999999999997</v>
      </c>
      <c r="K17749" s="67">
        <v>36407.03</v>
      </c>
      <c r="L17749" s="67">
        <v>454.92</v>
      </c>
      <c r="M17749" s="67">
        <v>36407.03</v>
      </c>
      <c r="N17749" s="67">
        <v>128.71</v>
      </c>
      <c r="P17749" s="67">
        <v>0</v>
      </c>
      <c r="Q17749" s="67">
        <v>109221.09</v>
      </c>
      <c r="R17749" s="2" t="s">
        <v>165</v>
      </c>
      <c r="S17749" s="2" t="s">
        <v>161</v>
      </c>
      <c r="T17749" s="2" t="s">
        <v>165</v>
      </c>
      <c r="U17749" t="s">
        <v>783</v>
      </c>
    </row>
    <row r="17750" spans="3:21" x14ac:dyDescent="0.3">
      <c r="C17750" t="s">
        <v>166</v>
      </c>
      <c r="D17750" t="s">
        <v>158</v>
      </c>
      <c r="E17750" t="s">
        <v>29</v>
      </c>
      <c r="F17750" t="s">
        <v>159</v>
      </c>
      <c r="G17750" s="2">
        <v>3</v>
      </c>
      <c r="H17750" s="2" t="s">
        <v>216</v>
      </c>
      <c r="I17750" s="67">
        <v>-1403.22</v>
      </c>
      <c r="J17750" s="67">
        <v>0</v>
      </c>
      <c r="K17750" s="67">
        <v>-1403.22</v>
      </c>
      <c r="L17750" s="67">
        <v>0</v>
      </c>
      <c r="M17750" s="67">
        <v>-1403.22</v>
      </c>
      <c r="N17750" s="67">
        <v>0</v>
      </c>
      <c r="P17750" s="67">
        <v>0</v>
      </c>
      <c r="Q17750" s="67">
        <v>0</v>
      </c>
      <c r="U17750" t="s">
        <v>783</v>
      </c>
    </row>
    <row r="17751" spans="3:21" x14ac:dyDescent="0.3">
      <c r="C17751" t="s">
        <v>166</v>
      </c>
      <c r="D17751" t="s">
        <v>158</v>
      </c>
      <c r="E17751" t="s">
        <v>29</v>
      </c>
      <c r="F17751" t="s">
        <v>159</v>
      </c>
      <c r="G17751" s="2">
        <v>3</v>
      </c>
      <c r="H17751" s="2" t="s">
        <v>301</v>
      </c>
      <c r="I17751" s="67">
        <v>-792.5</v>
      </c>
      <c r="J17751" s="67">
        <v>0</v>
      </c>
      <c r="K17751" s="67">
        <v>-792.5</v>
      </c>
      <c r="L17751" s="67">
        <v>0</v>
      </c>
      <c r="M17751" s="67">
        <v>-792.5</v>
      </c>
      <c r="N17751" s="67">
        <v>0</v>
      </c>
      <c r="P17751" s="67">
        <v>0</v>
      </c>
      <c r="Q17751" s="67">
        <v>0</v>
      </c>
      <c r="U17751" t="s">
        <v>783</v>
      </c>
    </row>
    <row r="17752" spans="3:21" x14ac:dyDescent="0.3">
      <c r="C17752" t="s">
        <v>32</v>
      </c>
      <c r="D17752" t="s">
        <v>158</v>
      </c>
      <c r="E17752" t="s">
        <v>30</v>
      </c>
      <c r="F17752" t="s">
        <v>159</v>
      </c>
      <c r="G17752" s="2">
        <v>0</v>
      </c>
      <c r="H17752" s="2" t="s">
        <v>220</v>
      </c>
      <c r="I17752" s="67">
        <v>2250</v>
      </c>
      <c r="J17752" s="67">
        <v>0.12</v>
      </c>
      <c r="K17752" s="67">
        <v>2250</v>
      </c>
      <c r="L17752" s="67">
        <v>0.02</v>
      </c>
      <c r="M17752" s="67">
        <v>2250</v>
      </c>
      <c r="N17752" s="67">
        <v>0.9</v>
      </c>
      <c r="P17752" s="67">
        <v>0</v>
      </c>
      <c r="Q17752" s="67">
        <v>0</v>
      </c>
      <c r="R17752" s="2" t="s">
        <v>161</v>
      </c>
      <c r="S17752" s="2" t="s">
        <v>161</v>
      </c>
      <c r="T17752" s="2" t="s">
        <v>161</v>
      </c>
      <c r="U17752" t="s">
        <v>783</v>
      </c>
    </row>
    <row r="17753" spans="3:21" x14ac:dyDescent="0.3">
      <c r="C17753" t="s">
        <v>166</v>
      </c>
      <c r="D17753" t="s">
        <v>158</v>
      </c>
      <c r="E17753" t="s">
        <v>29</v>
      </c>
      <c r="F17753" t="s">
        <v>159</v>
      </c>
      <c r="G17753" s="2">
        <v>9</v>
      </c>
      <c r="H17753" s="2" t="s">
        <v>488</v>
      </c>
      <c r="I17753" s="67">
        <v>-63.94</v>
      </c>
      <c r="J17753" s="67">
        <v>0</v>
      </c>
      <c r="K17753" s="67">
        <v>-63.94</v>
      </c>
      <c r="L17753" s="67">
        <v>0</v>
      </c>
      <c r="M17753" s="67">
        <v>-63.94</v>
      </c>
      <c r="N17753" s="67">
        <v>0</v>
      </c>
      <c r="P17753" s="67">
        <v>0</v>
      </c>
      <c r="Q17753" s="67">
        <v>0</v>
      </c>
      <c r="U17753" t="s">
        <v>783</v>
      </c>
    </row>
    <row r="17754" spans="3:21" x14ac:dyDescent="0.3">
      <c r="C17754" t="s">
        <v>166</v>
      </c>
      <c r="D17754" t="s">
        <v>158</v>
      </c>
      <c r="E17754" t="s">
        <v>29</v>
      </c>
      <c r="F17754" t="s">
        <v>159</v>
      </c>
      <c r="G17754" s="2">
        <v>13</v>
      </c>
      <c r="H17754" s="2" t="s">
        <v>179</v>
      </c>
      <c r="I17754" s="67">
        <v>-26032.78</v>
      </c>
      <c r="J17754" s="67">
        <v>0</v>
      </c>
      <c r="K17754" s="67">
        <v>-26032.78</v>
      </c>
      <c r="L17754" s="67">
        <v>0</v>
      </c>
      <c r="M17754" s="67">
        <v>-26032.78</v>
      </c>
      <c r="N17754" s="67">
        <v>0</v>
      </c>
      <c r="P17754" s="67">
        <v>0</v>
      </c>
      <c r="Q17754" s="67">
        <v>0</v>
      </c>
      <c r="U17754" t="s">
        <v>783</v>
      </c>
    </row>
    <row r="17755" spans="3:21" x14ac:dyDescent="0.3">
      <c r="C17755" t="s">
        <v>166</v>
      </c>
      <c r="D17755" t="s">
        <v>158</v>
      </c>
      <c r="E17755" t="s">
        <v>30</v>
      </c>
      <c r="F17755" t="s">
        <v>159</v>
      </c>
      <c r="G17755" s="2">
        <v>2</v>
      </c>
      <c r="H17755" s="2" t="s">
        <v>450</v>
      </c>
      <c r="I17755" s="67">
        <v>784307.28</v>
      </c>
      <c r="J17755" s="67">
        <v>98.04</v>
      </c>
      <c r="K17755" s="67">
        <v>784307.28</v>
      </c>
      <c r="L17755" s="67">
        <v>13.78</v>
      </c>
      <c r="M17755" s="67">
        <v>784307.28</v>
      </c>
      <c r="N17755" s="67">
        <v>762.38</v>
      </c>
      <c r="P17755" s="67">
        <v>0</v>
      </c>
      <c r="Q17755" s="67">
        <v>1568614.56</v>
      </c>
      <c r="R17755" s="2" t="s">
        <v>161</v>
      </c>
      <c r="S17755" s="2" t="s">
        <v>161</v>
      </c>
      <c r="T17755" s="2" t="s">
        <v>161</v>
      </c>
      <c r="U17755" t="s">
        <v>783</v>
      </c>
    </row>
    <row r="17756" spans="3:21" x14ac:dyDescent="0.3">
      <c r="C17756" t="s">
        <v>31</v>
      </c>
      <c r="D17756" t="s">
        <v>158</v>
      </c>
      <c r="E17756" t="s">
        <v>30</v>
      </c>
      <c r="F17756" t="s">
        <v>159</v>
      </c>
      <c r="G17756" s="2">
        <v>-1</v>
      </c>
      <c r="H17756" s="2" t="s">
        <v>493</v>
      </c>
      <c r="I17756" s="67">
        <v>5219.96</v>
      </c>
      <c r="J17756" s="67">
        <v>0.18</v>
      </c>
      <c r="K17756" s="67">
        <v>5219.96</v>
      </c>
      <c r="L17756" s="67">
        <v>0.08</v>
      </c>
      <c r="M17756" s="67">
        <v>5219.96</v>
      </c>
      <c r="N17756" s="67">
        <v>0.81</v>
      </c>
      <c r="P17756" s="67">
        <v>0</v>
      </c>
      <c r="Q17756" s="67">
        <v>0</v>
      </c>
      <c r="R17756" s="2" t="s">
        <v>161</v>
      </c>
      <c r="S17756" s="2" t="s">
        <v>161</v>
      </c>
      <c r="T17756" s="2" t="s">
        <v>161</v>
      </c>
      <c r="U17756" t="s">
        <v>783</v>
      </c>
    </row>
    <row r="17757" spans="3:21" x14ac:dyDescent="0.3">
      <c r="C17757" t="s">
        <v>32</v>
      </c>
      <c r="D17757" t="s">
        <v>158</v>
      </c>
      <c r="E17757" t="s">
        <v>30</v>
      </c>
      <c r="F17757" t="s">
        <v>159</v>
      </c>
      <c r="G17757" s="2">
        <v>5</v>
      </c>
      <c r="H17757" s="2" t="s">
        <v>564</v>
      </c>
      <c r="I17757" s="67">
        <v>1066912.96</v>
      </c>
      <c r="J17757" s="67">
        <v>1.47</v>
      </c>
      <c r="K17757" s="67">
        <v>1066912.96</v>
      </c>
      <c r="L17757" s="67">
        <v>7.9</v>
      </c>
      <c r="M17757" s="67">
        <v>1066912.96</v>
      </c>
      <c r="N17757" s="67">
        <v>407.77</v>
      </c>
      <c r="P17757" s="67">
        <v>0</v>
      </c>
      <c r="Q17757" s="67">
        <v>5334564.8</v>
      </c>
      <c r="R17757" s="2" t="s">
        <v>161</v>
      </c>
      <c r="S17757" s="2" t="s">
        <v>161</v>
      </c>
      <c r="T17757" s="2" t="s">
        <v>165</v>
      </c>
      <c r="U17757" t="s">
        <v>783</v>
      </c>
    </row>
    <row r="17758" spans="3:21" x14ac:dyDescent="0.3">
      <c r="C17758" t="s">
        <v>31</v>
      </c>
      <c r="D17758" t="s">
        <v>158</v>
      </c>
      <c r="E17758" t="s">
        <v>29</v>
      </c>
      <c r="F17758" t="s">
        <v>159</v>
      </c>
      <c r="G17758" s="2">
        <v>0</v>
      </c>
      <c r="H17758" s="2" t="s">
        <v>557</v>
      </c>
      <c r="I17758" s="67">
        <v>-54.69</v>
      </c>
      <c r="J17758" s="67">
        <v>0</v>
      </c>
      <c r="K17758" s="67">
        <v>-54.69</v>
      </c>
      <c r="L17758" s="67">
        <v>0</v>
      </c>
      <c r="M17758" s="67">
        <v>-54.69</v>
      </c>
      <c r="N17758" s="67">
        <v>0</v>
      </c>
      <c r="P17758" s="67">
        <v>0</v>
      </c>
      <c r="Q17758" s="67">
        <v>0</v>
      </c>
      <c r="U17758" t="s">
        <v>783</v>
      </c>
    </row>
    <row r="17759" spans="3:21" x14ac:dyDescent="0.3">
      <c r="C17759" t="s">
        <v>32</v>
      </c>
      <c r="D17759" t="s">
        <v>158</v>
      </c>
      <c r="E17759" t="s">
        <v>30</v>
      </c>
      <c r="F17759" t="s">
        <v>159</v>
      </c>
      <c r="G17759" s="2">
        <v>3</v>
      </c>
      <c r="H17759" s="2" t="s">
        <v>267</v>
      </c>
      <c r="I17759" s="67">
        <v>31889.7</v>
      </c>
      <c r="J17759" s="67">
        <v>0</v>
      </c>
      <c r="K17759" s="67">
        <v>31889.7</v>
      </c>
      <c r="L17759" s="67">
        <v>0</v>
      </c>
      <c r="M17759" s="67">
        <v>31889.7</v>
      </c>
      <c r="N17759" s="67">
        <v>0</v>
      </c>
      <c r="P17759" s="67">
        <v>0</v>
      </c>
      <c r="Q17759" s="67">
        <v>95669.1</v>
      </c>
      <c r="R17759" s="2" t="s">
        <v>161</v>
      </c>
      <c r="S17759" s="2" t="s">
        <v>161</v>
      </c>
      <c r="T17759" s="2" t="s">
        <v>161</v>
      </c>
      <c r="U17759" t="s">
        <v>783</v>
      </c>
    </row>
    <row r="17760" spans="3:21" x14ac:dyDescent="0.3">
      <c r="C17760" t="s">
        <v>166</v>
      </c>
      <c r="D17760" t="s">
        <v>158</v>
      </c>
      <c r="E17760" t="s">
        <v>30</v>
      </c>
      <c r="F17760" t="s">
        <v>159</v>
      </c>
      <c r="G17760" s="2">
        <v>0</v>
      </c>
      <c r="H17760" s="2" t="s">
        <v>644</v>
      </c>
      <c r="I17760" s="67">
        <v>41138041.780000001</v>
      </c>
      <c r="J17760" s="67">
        <v>7162.79</v>
      </c>
      <c r="K17760" s="67">
        <v>41138041.780000001</v>
      </c>
      <c r="L17760" s="67">
        <v>1449.55</v>
      </c>
      <c r="M17760" s="67">
        <v>41138041.780000001</v>
      </c>
      <c r="N17760" s="67">
        <v>11487.05</v>
      </c>
      <c r="P17760" s="67">
        <v>0</v>
      </c>
      <c r="Q17760" s="67">
        <v>0</v>
      </c>
      <c r="R17760" s="2" t="s">
        <v>161</v>
      </c>
      <c r="S17760" s="2" t="s">
        <v>161</v>
      </c>
      <c r="T17760" s="2" t="s">
        <v>161</v>
      </c>
      <c r="U17760" t="s">
        <v>783</v>
      </c>
    </row>
    <row r="17761" spans="3:21" x14ac:dyDescent="0.3">
      <c r="C17761" t="s">
        <v>31</v>
      </c>
      <c r="D17761" t="s">
        <v>158</v>
      </c>
      <c r="E17761" t="s">
        <v>30</v>
      </c>
      <c r="F17761" t="s">
        <v>159</v>
      </c>
      <c r="G17761" s="2">
        <v>-1</v>
      </c>
      <c r="H17761" s="2" t="s">
        <v>508</v>
      </c>
      <c r="I17761" s="67">
        <v>155839.12</v>
      </c>
      <c r="J17761" s="67">
        <v>7.01</v>
      </c>
      <c r="K17761" s="67">
        <v>155839.12</v>
      </c>
      <c r="L17761" s="67">
        <v>12.96</v>
      </c>
      <c r="M17761" s="67">
        <v>155839.12</v>
      </c>
      <c r="N17761" s="67">
        <v>89.58</v>
      </c>
      <c r="P17761" s="67">
        <v>0</v>
      </c>
      <c r="Q17761" s="67">
        <v>0</v>
      </c>
      <c r="R17761" s="2" t="s">
        <v>161</v>
      </c>
      <c r="S17761" s="2" t="s">
        <v>161</v>
      </c>
      <c r="T17761" s="2" t="s">
        <v>161</v>
      </c>
      <c r="U17761" t="s">
        <v>783</v>
      </c>
    </row>
    <row r="17762" spans="3:21" x14ac:dyDescent="0.3">
      <c r="C17762" t="s">
        <v>166</v>
      </c>
      <c r="D17762" t="s">
        <v>158</v>
      </c>
      <c r="E17762" t="s">
        <v>30</v>
      </c>
      <c r="F17762" t="s">
        <v>159</v>
      </c>
      <c r="G17762" s="2">
        <v>3</v>
      </c>
      <c r="H17762" s="2" t="s">
        <v>444</v>
      </c>
      <c r="I17762" s="67">
        <v>7184.55</v>
      </c>
      <c r="J17762" s="67">
        <v>1046.26</v>
      </c>
      <c r="K17762" s="67">
        <v>7184.55</v>
      </c>
      <c r="L17762" s="67">
        <v>0.26</v>
      </c>
      <c r="M17762" s="67">
        <v>7184.55</v>
      </c>
      <c r="N17762" s="67">
        <v>2.5299999999999998</v>
      </c>
      <c r="P17762" s="67">
        <v>0</v>
      </c>
      <c r="Q17762" s="67">
        <v>21553.65</v>
      </c>
      <c r="R17762" s="2" t="s">
        <v>161</v>
      </c>
      <c r="S17762" s="2" t="s">
        <v>165</v>
      </c>
      <c r="T17762" s="2" t="s">
        <v>165</v>
      </c>
      <c r="U17762" t="s">
        <v>783</v>
      </c>
    </row>
    <row r="17763" spans="3:21" x14ac:dyDescent="0.3">
      <c r="C17763" t="s">
        <v>31</v>
      </c>
      <c r="D17763" t="s">
        <v>158</v>
      </c>
      <c r="E17763" t="s">
        <v>29</v>
      </c>
      <c r="F17763" t="s">
        <v>159</v>
      </c>
      <c r="G17763" s="2">
        <v>3</v>
      </c>
      <c r="H17763" s="2" t="s">
        <v>205</v>
      </c>
      <c r="I17763" s="67">
        <v>-3532.69</v>
      </c>
      <c r="J17763" s="67">
        <v>0</v>
      </c>
      <c r="K17763" s="67">
        <v>-3532.69</v>
      </c>
      <c r="L17763" s="67">
        <v>0</v>
      </c>
      <c r="M17763" s="67">
        <v>-3532.69</v>
      </c>
      <c r="N17763" s="67">
        <v>0</v>
      </c>
      <c r="P17763" s="67">
        <v>0</v>
      </c>
      <c r="Q17763" s="67">
        <v>0</v>
      </c>
      <c r="U17763" t="s">
        <v>783</v>
      </c>
    </row>
    <row r="17764" spans="3:21" x14ac:dyDescent="0.3">
      <c r="C17764" t="s">
        <v>166</v>
      </c>
      <c r="D17764" t="s">
        <v>158</v>
      </c>
      <c r="E17764" t="s">
        <v>29</v>
      </c>
      <c r="F17764" t="s">
        <v>159</v>
      </c>
      <c r="G17764" s="2">
        <v>1</v>
      </c>
      <c r="H17764" s="2" t="s">
        <v>325</v>
      </c>
      <c r="I17764" s="67">
        <v>-56.46</v>
      </c>
      <c r="J17764" s="67">
        <v>0</v>
      </c>
      <c r="K17764" s="67">
        <v>-56.46</v>
      </c>
      <c r="L17764" s="67">
        <v>0</v>
      </c>
      <c r="M17764" s="67">
        <v>-56.46</v>
      </c>
      <c r="N17764" s="67">
        <v>0</v>
      </c>
      <c r="P17764" s="67">
        <v>0</v>
      </c>
      <c r="Q17764" s="67">
        <v>0</v>
      </c>
      <c r="U17764" t="s">
        <v>783</v>
      </c>
    </row>
    <row r="17765" spans="3:21" x14ac:dyDescent="0.3">
      <c r="C17765" t="s">
        <v>31</v>
      </c>
      <c r="D17765" t="s">
        <v>158</v>
      </c>
      <c r="E17765" t="s">
        <v>30</v>
      </c>
      <c r="F17765" t="s">
        <v>159</v>
      </c>
      <c r="G17765" s="2">
        <v>8</v>
      </c>
      <c r="H17765" s="2" t="s">
        <v>224</v>
      </c>
      <c r="I17765" s="67">
        <v>30893.67</v>
      </c>
      <c r="J17765" s="67">
        <v>0.66</v>
      </c>
      <c r="K17765" s="67">
        <v>30893.67</v>
      </c>
      <c r="L17765" s="67">
        <v>1.65</v>
      </c>
      <c r="M17765" s="67">
        <v>30893.67</v>
      </c>
      <c r="N17765" s="67">
        <v>9.41</v>
      </c>
      <c r="P17765" s="67">
        <v>0</v>
      </c>
      <c r="Q17765" s="67">
        <v>247149.36</v>
      </c>
      <c r="R17765" s="2" t="s">
        <v>161</v>
      </c>
      <c r="S17765" s="2" t="s">
        <v>161</v>
      </c>
      <c r="T17765" s="2" t="s">
        <v>165</v>
      </c>
      <c r="U17765" t="s">
        <v>783</v>
      </c>
    </row>
    <row r="17766" spans="3:21" x14ac:dyDescent="0.3">
      <c r="C17766" t="s">
        <v>32</v>
      </c>
      <c r="D17766" t="s">
        <v>158</v>
      </c>
      <c r="E17766" t="s">
        <v>29</v>
      </c>
      <c r="F17766" t="s">
        <v>159</v>
      </c>
      <c r="G17766" s="2">
        <v>2</v>
      </c>
      <c r="H17766" s="2" t="s">
        <v>270</v>
      </c>
      <c r="I17766" s="67">
        <v>-97196.88</v>
      </c>
      <c r="J17766" s="67">
        <v>0</v>
      </c>
      <c r="K17766" s="67">
        <v>-97196.88</v>
      </c>
      <c r="L17766" s="67">
        <v>0</v>
      </c>
      <c r="M17766" s="67">
        <v>-97196.88</v>
      </c>
      <c r="N17766" s="67">
        <v>0</v>
      </c>
      <c r="P17766" s="67">
        <v>0</v>
      </c>
      <c r="Q17766" s="67">
        <v>0</v>
      </c>
      <c r="U17766" t="s">
        <v>783</v>
      </c>
    </row>
    <row r="17767" spans="3:21" x14ac:dyDescent="0.3">
      <c r="C17767" t="s">
        <v>166</v>
      </c>
      <c r="D17767" t="s">
        <v>158</v>
      </c>
      <c r="E17767" t="s">
        <v>30</v>
      </c>
      <c r="F17767" t="s">
        <v>159</v>
      </c>
      <c r="G17767" s="2">
        <v>6</v>
      </c>
      <c r="H17767" s="2" t="s">
        <v>201</v>
      </c>
      <c r="I17767" s="67">
        <v>3383369.87</v>
      </c>
      <c r="J17767" s="67">
        <v>84.19</v>
      </c>
      <c r="K17767" s="67">
        <v>3383369.87</v>
      </c>
      <c r="L17767" s="67">
        <v>39.99</v>
      </c>
      <c r="M17767" s="67">
        <v>3383369.87</v>
      </c>
      <c r="N17767" s="67">
        <v>382.98</v>
      </c>
      <c r="P17767" s="67">
        <v>0</v>
      </c>
      <c r="Q17767" s="67">
        <v>20300219.219999999</v>
      </c>
      <c r="R17767" s="2" t="s">
        <v>161</v>
      </c>
      <c r="S17767" s="2" t="s">
        <v>161</v>
      </c>
      <c r="T17767" s="2" t="s">
        <v>161</v>
      </c>
      <c r="U17767" t="s">
        <v>783</v>
      </c>
    </row>
    <row r="17768" spans="3:21" x14ac:dyDescent="0.3">
      <c r="C17768" t="s">
        <v>166</v>
      </c>
      <c r="D17768" t="s">
        <v>158</v>
      </c>
      <c r="E17768" t="s">
        <v>30</v>
      </c>
      <c r="F17768" t="s">
        <v>159</v>
      </c>
      <c r="G17768" s="2">
        <v>7</v>
      </c>
      <c r="H17768" s="2" t="s">
        <v>322</v>
      </c>
      <c r="I17768" s="67">
        <v>75946.14</v>
      </c>
      <c r="J17768" s="67">
        <v>1.7</v>
      </c>
      <c r="K17768" s="67">
        <v>75946.14</v>
      </c>
      <c r="L17768" s="67">
        <v>0.93</v>
      </c>
      <c r="M17768" s="67">
        <v>75946.14</v>
      </c>
      <c r="N17768" s="67">
        <v>15.16</v>
      </c>
      <c r="P17768" s="67">
        <v>0</v>
      </c>
      <c r="Q17768" s="67">
        <v>531622.98</v>
      </c>
      <c r="R17768" s="2" t="s">
        <v>161</v>
      </c>
      <c r="S17768" s="2" t="s">
        <v>161</v>
      </c>
      <c r="T17768" s="2" t="s">
        <v>161</v>
      </c>
      <c r="U17768" t="s">
        <v>783</v>
      </c>
    </row>
    <row r="17769" spans="3:21" x14ac:dyDescent="0.3">
      <c r="C17769" t="s">
        <v>31</v>
      </c>
      <c r="D17769" t="s">
        <v>158</v>
      </c>
      <c r="E17769" t="s">
        <v>29</v>
      </c>
      <c r="F17769" t="s">
        <v>159</v>
      </c>
      <c r="G17769" s="2">
        <v>-1</v>
      </c>
      <c r="H17769" s="2" t="s">
        <v>244</v>
      </c>
      <c r="I17769" s="67">
        <v>-25634.62</v>
      </c>
      <c r="J17769" s="67">
        <v>0</v>
      </c>
      <c r="K17769" s="67">
        <v>-25634.62</v>
      </c>
      <c r="L17769" s="67">
        <v>0</v>
      </c>
      <c r="M17769" s="67">
        <v>-25634.62</v>
      </c>
      <c r="N17769" s="67">
        <v>0</v>
      </c>
      <c r="P17769" s="67">
        <v>0</v>
      </c>
      <c r="Q17769" s="67">
        <v>0</v>
      </c>
      <c r="U17769" t="s">
        <v>783</v>
      </c>
    </row>
    <row r="17770" spans="3:21" x14ac:dyDescent="0.3">
      <c r="C17770" t="s">
        <v>166</v>
      </c>
      <c r="D17770" t="s">
        <v>158</v>
      </c>
      <c r="E17770" t="s">
        <v>29</v>
      </c>
      <c r="F17770" t="s">
        <v>159</v>
      </c>
      <c r="G17770" s="2">
        <v>5</v>
      </c>
      <c r="H17770" s="2" t="s">
        <v>424</v>
      </c>
      <c r="I17770" s="67">
        <v>-1120.49</v>
      </c>
      <c r="J17770" s="67">
        <v>0</v>
      </c>
      <c r="K17770" s="67">
        <v>-1120.49</v>
      </c>
      <c r="L17770" s="67">
        <v>0</v>
      </c>
      <c r="M17770" s="67">
        <v>-1120.49</v>
      </c>
      <c r="N17770" s="67">
        <v>0</v>
      </c>
      <c r="P17770" s="67">
        <v>0</v>
      </c>
      <c r="Q17770" s="67">
        <v>0</v>
      </c>
      <c r="U17770" t="s">
        <v>783</v>
      </c>
    </row>
    <row r="17771" spans="3:21" x14ac:dyDescent="0.3">
      <c r="C17771" t="s">
        <v>31</v>
      </c>
      <c r="D17771" t="s">
        <v>158</v>
      </c>
      <c r="E17771" t="s">
        <v>30</v>
      </c>
      <c r="F17771" t="s">
        <v>159</v>
      </c>
      <c r="G17771" s="2">
        <v>7</v>
      </c>
      <c r="H17771" s="2" t="s">
        <v>184</v>
      </c>
      <c r="I17771" s="67">
        <v>77856.62</v>
      </c>
      <c r="J17771" s="67">
        <v>637.72</v>
      </c>
      <c r="K17771" s="67">
        <v>77856.62</v>
      </c>
      <c r="L17771" s="67">
        <v>541.70000000000005</v>
      </c>
      <c r="M17771" s="67">
        <v>77856.62</v>
      </c>
      <c r="N17771" s="67">
        <v>449.28</v>
      </c>
      <c r="P17771" s="67">
        <v>0</v>
      </c>
      <c r="Q17771" s="67">
        <v>544996.34</v>
      </c>
      <c r="R17771" s="2" t="s">
        <v>161</v>
      </c>
      <c r="S17771" s="2" t="s">
        <v>161</v>
      </c>
      <c r="T17771" s="2" t="s">
        <v>165</v>
      </c>
      <c r="U17771" t="s">
        <v>783</v>
      </c>
    </row>
    <row r="17772" spans="3:21" x14ac:dyDescent="0.3">
      <c r="C17772" t="s">
        <v>32</v>
      </c>
      <c r="D17772" t="s">
        <v>158</v>
      </c>
      <c r="E17772" t="s">
        <v>29</v>
      </c>
      <c r="F17772" t="s">
        <v>159</v>
      </c>
      <c r="G17772" s="2">
        <v>-1</v>
      </c>
      <c r="H17772" s="2" t="s">
        <v>598</v>
      </c>
      <c r="I17772" s="67">
        <v>-2256.7399999999998</v>
      </c>
      <c r="J17772" s="67">
        <v>0</v>
      </c>
      <c r="K17772" s="67">
        <v>-2256.7399999999998</v>
      </c>
      <c r="L17772" s="67">
        <v>0</v>
      </c>
      <c r="M17772" s="67">
        <v>-2256.7399999999998</v>
      </c>
      <c r="N17772" s="67">
        <v>0</v>
      </c>
      <c r="P17772" s="67">
        <v>0</v>
      </c>
      <c r="Q17772" s="67">
        <v>0</v>
      </c>
      <c r="U17772" t="s">
        <v>783</v>
      </c>
    </row>
    <row r="17773" spans="3:21" x14ac:dyDescent="0.3">
      <c r="C17773" t="s">
        <v>32</v>
      </c>
      <c r="D17773" t="s">
        <v>158</v>
      </c>
      <c r="E17773" t="s">
        <v>30</v>
      </c>
      <c r="F17773" t="s">
        <v>159</v>
      </c>
      <c r="G17773" s="2">
        <v>3</v>
      </c>
      <c r="H17773" s="2" t="s">
        <v>369</v>
      </c>
      <c r="I17773" s="67">
        <v>637273.77</v>
      </c>
      <c r="J17773" s="67">
        <v>0</v>
      </c>
      <c r="K17773" s="67">
        <v>637273.77</v>
      </c>
      <c r="L17773" s="67">
        <v>0</v>
      </c>
      <c r="M17773" s="67">
        <v>637273.77</v>
      </c>
      <c r="N17773" s="67">
        <v>365.89</v>
      </c>
      <c r="P17773" s="67">
        <v>0</v>
      </c>
      <c r="Q17773" s="67">
        <v>1911821.31</v>
      </c>
      <c r="R17773" s="2" t="s">
        <v>161</v>
      </c>
      <c r="S17773" s="2" t="s">
        <v>161</v>
      </c>
      <c r="T17773" s="2" t="s">
        <v>165</v>
      </c>
      <c r="U17773" t="s">
        <v>783</v>
      </c>
    </row>
    <row r="17774" spans="3:21" x14ac:dyDescent="0.3">
      <c r="C17774" t="s">
        <v>166</v>
      </c>
      <c r="D17774" t="s">
        <v>158</v>
      </c>
      <c r="E17774" t="s">
        <v>30</v>
      </c>
      <c r="F17774" t="s">
        <v>159</v>
      </c>
      <c r="G17774" s="2">
        <v>1</v>
      </c>
      <c r="H17774" s="2" t="s">
        <v>235</v>
      </c>
      <c r="I17774" s="67">
        <v>9303.3799999999992</v>
      </c>
      <c r="J17774" s="67">
        <v>0.23</v>
      </c>
      <c r="K17774" s="67">
        <v>9303.3799999999992</v>
      </c>
      <c r="L17774" s="67">
        <v>0.11</v>
      </c>
      <c r="M17774" s="67">
        <v>9303.3799999999992</v>
      </c>
      <c r="N17774" s="67">
        <v>1.07</v>
      </c>
      <c r="P17774" s="67">
        <v>0</v>
      </c>
      <c r="Q17774" s="67">
        <v>9303.3799999999992</v>
      </c>
      <c r="R17774" s="2" t="s">
        <v>161</v>
      </c>
      <c r="S17774" s="2" t="s">
        <v>161</v>
      </c>
      <c r="T17774" s="2" t="s">
        <v>161</v>
      </c>
      <c r="U17774" t="s">
        <v>783</v>
      </c>
    </row>
    <row r="17775" spans="3:21" x14ac:dyDescent="0.3">
      <c r="C17775" t="s">
        <v>31</v>
      </c>
      <c r="D17775" t="s">
        <v>158</v>
      </c>
      <c r="E17775" t="s">
        <v>29</v>
      </c>
      <c r="F17775" t="s">
        <v>159</v>
      </c>
      <c r="G17775" s="2">
        <v>3</v>
      </c>
      <c r="H17775" s="2" t="s">
        <v>190</v>
      </c>
      <c r="I17775" s="67">
        <v>-303627.59000000003</v>
      </c>
      <c r="J17775" s="67">
        <v>0</v>
      </c>
      <c r="K17775" s="67">
        <v>-303627.59000000003</v>
      </c>
      <c r="L17775" s="67">
        <v>0</v>
      </c>
      <c r="M17775" s="67">
        <v>-303627.59000000003</v>
      </c>
      <c r="N17775" s="67">
        <v>0</v>
      </c>
      <c r="P17775" s="67">
        <v>-713.18</v>
      </c>
      <c r="Q17775" s="67">
        <v>0</v>
      </c>
      <c r="U17775" t="s">
        <v>783</v>
      </c>
    </row>
    <row r="17776" spans="3:21" x14ac:dyDescent="0.3">
      <c r="C17776" t="s">
        <v>166</v>
      </c>
      <c r="D17776" t="s">
        <v>158</v>
      </c>
      <c r="E17776" t="s">
        <v>30</v>
      </c>
      <c r="F17776" t="s">
        <v>159</v>
      </c>
      <c r="G17776" s="2">
        <v>3</v>
      </c>
      <c r="H17776" s="2" t="s">
        <v>174</v>
      </c>
      <c r="I17776" s="67">
        <v>1233739.69</v>
      </c>
      <c r="J17776" s="67">
        <v>47.88</v>
      </c>
      <c r="K17776" s="67">
        <v>1233739.69</v>
      </c>
      <c r="L17776" s="67">
        <v>32.549999999999997</v>
      </c>
      <c r="M17776" s="67">
        <v>1233739.69</v>
      </c>
      <c r="N17776" s="67">
        <v>583.51</v>
      </c>
      <c r="P17776" s="67">
        <v>0</v>
      </c>
      <c r="Q17776" s="67">
        <v>3701219.07</v>
      </c>
      <c r="R17776" s="2" t="s">
        <v>161</v>
      </c>
      <c r="S17776" s="2" t="s">
        <v>161</v>
      </c>
      <c r="T17776" s="2" t="s">
        <v>161</v>
      </c>
      <c r="U17776" t="s">
        <v>783</v>
      </c>
    </row>
    <row r="17777" spans="3:21" x14ac:dyDescent="0.3">
      <c r="C17777" t="s">
        <v>166</v>
      </c>
      <c r="D17777" t="s">
        <v>158</v>
      </c>
      <c r="E17777" t="s">
        <v>30</v>
      </c>
      <c r="F17777" t="s">
        <v>159</v>
      </c>
      <c r="G17777" s="2">
        <v>5</v>
      </c>
      <c r="H17777" s="2" t="s">
        <v>190</v>
      </c>
      <c r="I17777" s="67">
        <v>25192858.800000001</v>
      </c>
      <c r="J17777" s="67">
        <v>723.71</v>
      </c>
      <c r="K17777" s="67">
        <v>25192858.800000001</v>
      </c>
      <c r="L17777" s="67">
        <v>803.11</v>
      </c>
      <c r="M17777" s="67">
        <v>25192858.800000001</v>
      </c>
      <c r="N17777" s="67">
        <v>720.85</v>
      </c>
      <c r="P17777" s="67">
        <v>124201.03</v>
      </c>
      <c r="Q17777" s="67">
        <v>125964294</v>
      </c>
      <c r="R17777" s="2" t="s">
        <v>161</v>
      </c>
      <c r="S17777" s="2" t="s">
        <v>161</v>
      </c>
      <c r="T17777" s="2" t="s">
        <v>165</v>
      </c>
      <c r="U17777" t="s">
        <v>783</v>
      </c>
    </row>
    <row r="17778" spans="3:21" x14ac:dyDescent="0.3">
      <c r="C17778" t="s">
        <v>32</v>
      </c>
      <c r="D17778" t="s">
        <v>158</v>
      </c>
      <c r="E17778" t="s">
        <v>29</v>
      </c>
      <c r="F17778" t="s">
        <v>159</v>
      </c>
      <c r="G17778" s="2">
        <v>-1</v>
      </c>
      <c r="H17778" s="2" t="s">
        <v>217</v>
      </c>
      <c r="I17778" s="67">
        <v>-71457</v>
      </c>
      <c r="J17778" s="67">
        <v>0</v>
      </c>
      <c r="K17778" s="67">
        <v>-71457</v>
      </c>
      <c r="L17778" s="67">
        <v>0</v>
      </c>
      <c r="M17778" s="67">
        <v>-71457</v>
      </c>
      <c r="N17778" s="67">
        <v>0</v>
      </c>
      <c r="P17778" s="67">
        <v>0</v>
      </c>
      <c r="Q17778" s="67">
        <v>0</v>
      </c>
      <c r="U17778" t="s">
        <v>783</v>
      </c>
    </row>
    <row r="17779" spans="3:21" x14ac:dyDescent="0.3">
      <c r="C17779" t="s">
        <v>31</v>
      </c>
      <c r="D17779" t="s">
        <v>158</v>
      </c>
      <c r="E17779" t="s">
        <v>30</v>
      </c>
      <c r="F17779" t="s">
        <v>159</v>
      </c>
      <c r="G17779" s="2">
        <v>0</v>
      </c>
      <c r="H17779" s="2" t="s">
        <v>249</v>
      </c>
      <c r="I17779" s="67">
        <v>22144.639999999999</v>
      </c>
      <c r="J17779" s="67">
        <v>0.44</v>
      </c>
      <c r="K17779" s="67">
        <v>22144.639999999999</v>
      </c>
      <c r="L17779" s="67">
        <v>0.82</v>
      </c>
      <c r="M17779" s="67">
        <v>22144.639999999999</v>
      </c>
      <c r="N17779" s="67">
        <v>5.67</v>
      </c>
      <c r="P17779" s="67">
        <v>0</v>
      </c>
      <c r="Q17779" s="67">
        <v>0</v>
      </c>
      <c r="R17779" s="2" t="s">
        <v>161</v>
      </c>
      <c r="S17779" s="2" t="s">
        <v>161</v>
      </c>
      <c r="T17779" s="2" t="s">
        <v>161</v>
      </c>
      <c r="U17779" t="s">
        <v>783</v>
      </c>
    </row>
    <row r="17780" spans="3:21" x14ac:dyDescent="0.3">
      <c r="C17780" t="s">
        <v>166</v>
      </c>
      <c r="D17780" t="s">
        <v>158</v>
      </c>
      <c r="E17780" t="s">
        <v>29</v>
      </c>
      <c r="F17780" t="s">
        <v>159</v>
      </c>
      <c r="G17780" s="2">
        <v>-1</v>
      </c>
      <c r="H17780" s="2" t="s">
        <v>609</v>
      </c>
      <c r="I17780" s="67">
        <v>-3739.08</v>
      </c>
      <c r="J17780" s="67">
        <v>0</v>
      </c>
      <c r="K17780" s="67">
        <v>-3739.08</v>
      </c>
      <c r="L17780" s="67">
        <v>0</v>
      </c>
      <c r="M17780" s="67">
        <v>-3739.08</v>
      </c>
      <c r="N17780" s="67">
        <v>0</v>
      </c>
      <c r="P17780" s="67">
        <v>0</v>
      </c>
      <c r="Q17780" s="67">
        <v>0</v>
      </c>
      <c r="U17780" t="s">
        <v>783</v>
      </c>
    </row>
    <row r="17781" spans="3:21" x14ac:dyDescent="0.3">
      <c r="C17781" t="s">
        <v>166</v>
      </c>
      <c r="D17781" t="s">
        <v>158</v>
      </c>
      <c r="E17781" t="s">
        <v>30</v>
      </c>
      <c r="F17781" t="s">
        <v>159</v>
      </c>
      <c r="G17781" s="2">
        <v>4</v>
      </c>
      <c r="H17781" s="2" t="s">
        <v>284</v>
      </c>
      <c r="I17781" s="67">
        <v>1638264.07</v>
      </c>
      <c r="J17781" s="67">
        <v>27.74</v>
      </c>
      <c r="K17781" s="67">
        <v>1638264.07</v>
      </c>
      <c r="L17781" s="67">
        <v>12.46</v>
      </c>
      <c r="M17781" s="67">
        <v>1638264.07</v>
      </c>
      <c r="N17781" s="67">
        <v>155.4</v>
      </c>
      <c r="P17781" s="67">
        <v>0</v>
      </c>
      <c r="Q17781" s="67">
        <v>6553056.2800000003</v>
      </c>
      <c r="R17781" s="2" t="s">
        <v>161</v>
      </c>
      <c r="S17781" s="2" t="s">
        <v>161</v>
      </c>
      <c r="T17781" s="2" t="s">
        <v>161</v>
      </c>
      <c r="U17781" t="s">
        <v>783</v>
      </c>
    </row>
    <row r="17782" spans="3:21" x14ac:dyDescent="0.3">
      <c r="C17782" t="s">
        <v>31</v>
      </c>
      <c r="D17782" t="s">
        <v>158</v>
      </c>
      <c r="E17782" t="s">
        <v>30</v>
      </c>
      <c r="F17782" t="s">
        <v>159</v>
      </c>
      <c r="G17782" s="2">
        <v>10</v>
      </c>
      <c r="H17782" s="2" t="s">
        <v>372</v>
      </c>
      <c r="I17782" s="67">
        <v>143211.49</v>
      </c>
      <c r="J17782" s="67">
        <v>2.5</v>
      </c>
      <c r="K17782" s="67">
        <v>143211.49</v>
      </c>
      <c r="L17782" s="67">
        <v>13.43</v>
      </c>
      <c r="M17782" s="67">
        <v>143211.49</v>
      </c>
      <c r="N17782" s="67">
        <v>47.58</v>
      </c>
      <c r="P17782" s="67">
        <v>0</v>
      </c>
      <c r="Q17782" s="67">
        <v>1432114.9</v>
      </c>
      <c r="R17782" s="2" t="s">
        <v>161</v>
      </c>
      <c r="S17782" s="2" t="s">
        <v>161</v>
      </c>
      <c r="T17782" s="2" t="s">
        <v>165</v>
      </c>
      <c r="U17782" t="s">
        <v>783</v>
      </c>
    </row>
    <row r="17783" spans="3:21" x14ac:dyDescent="0.3">
      <c r="C17783" t="s">
        <v>166</v>
      </c>
      <c r="D17783" t="s">
        <v>158</v>
      </c>
      <c r="E17783" t="s">
        <v>29</v>
      </c>
      <c r="F17783" t="s">
        <v>159</v>
      </c>
      <c r="G17783" s="2">
        <v>14</v>
      </c>
      <c r="H17783" s="2" t="s">
        <v>488</v>
      </c>
      <c r="I17783" s="67">
        <v>-59</v>
      </c>
      <c r="J17783" s="67">
        <v>0</v>
      </c>
      <c r="K17783" s="67">
        <v>-59</v>
      </c>
      <c r="L17783" s="67">
        <v>0</v>
      </c>
      <c r="M17783" s="67">
        <v>-59</v>
      </c>
      <c r="N17783" s="67">
        <v>0</v>
      </c>
      <c r="P17783" s="67">
        <v>0</v>
      </c>
      <c r="Q17783" s="67">
        <v>0</v>
      </c>
      <c r="U17783" t="s">
        <v>783</v>
      </c>
    </row>
    <row r="17784" spans="3:21" x14ac:dyDescent="0.3">
      <c r="C17784" t="s">
        <v>166</v>
      </c>
      <c r="D17784" t="s">
        <v>158</v>
      </c>
      <c r="E17784" t="s">
        <v>29</v>
      </c>
      <c r="F17784" t="s">
        <v>159</v>
      </c>
      <c r="G17784" s="2">
        <v>-1</v>
      </c>
      <c r="H17784" s="2" t="s">
        <v>232</v>
      </c>
      <c r="I17784" s="67">
        <v>-7995.36</v>
      </c>
      <c r="J17784" s="67">
        <v>0</v>
      </c>
      <c r="K17784" s="67">
        <v>-7995.36</v>
      </c>
      <c r="L17784" s="67">
        <v>0</v>
      </c>
      <c r="M17784" s="67">
        <v>-7995.36</v>
      </c>
      <c r="N17784" s="67">
        <v>0</v>
      </c>
      <c r="P17784" s="67">
        <v>0</v>
      </c>
      <c r="Q17784" s="67">
        <v>0</v>
      </c>
      <c r="U17784" t="s">
        <v>783</v>
      </c>
    </row>
    <row r="17785" spans="3:21" x14ac:dyDescent="0.3">
      <c r="C17785" t="s">
        <v>166</v>
      </c>
      <c r="D17785" t="s">
        <v>158</v>
      </c>
      <c r="E17785" t="s">
        <v>30</v>
      </c>
      <c r="F17785" t="s">
        <v>159</v>
      </c>
      <c r="G17785" s="2">
        <v>0</v>
      </c>
      <c r="H17785" s="2" t="s">
        <v>428</v>
      </c>
      <c r="I17785" s="67">
        <v>27399887.539999999</v>
      </c>
      <c r="J17785" s="67">
        <v>2197.7399999999998</v>
      </c>
      <c r="K17785" s="67">
        <v>27399887.539999999</v>
      </c>
      <c r="L17785" s="67">
        <v>1989.03</v>
      </c>
      <c r="M17785" s="67">
        <v>27399887.539999999</v>
      </c>
      <c r="N17785" s="67">
        <v>10276.39</v>
      </c>
      <c r="P17785" s="67">
        <v>0</v>
      </c>
      <c r="Q17785" s="67">
        <v>0</v>
      </c>
      <c r="R17785" s="2" t="s">
        <v>161</v>
      </c>
      <c r="S17785" s="2" t="s">
        <v>161</v>
      </c>
      <c r="T17785" s="2" t="s">
        <v>161</v>
      </c>
      <c r="U17785" t="s">
        <v>783</v>
      </c>
    </row>
    <row r="17786" spans="3:21" x14ac:dyDescent="0.3">
      <c r="C17786" t="s">
        <v>166</v>
      </c>
      <c r="D17786" t="s">
        <v>158</v>
      </c>
      <c r="E17786" t="s">
        <v>30</v>
      </c>
      <c r="F17786" t="s">
        <v>159</v>
      </c>
      <c r="G17786" s="2">
        <v>1</v>
      </c>
      <c r="H17786" s="2" t="s">
        <v>573</v>
      </c>
      <c r="I17786" s="67">
        <v>1199651.6599999999</v>
      </c>
      <c r="J17786" s="67">
        <v>39.76</v>
      </c>
      <c r="K17786" s="67">
        <v>1199651.6599999999</v>
      </c>
      <c r="L17786" s="67">
        <v>18.28</v>
      </c>
      <c r="M17786" s="67">
        <v>1199651.6599999999</v>
      </c>
      <c r="N17786" s="67">
        <v>536.96</v>
      </c>
      <c r="O17786" s="2">
        <v>0</v>
      </c>
      <c r="P17786" s="67">
        <v>0</v>
      </c>
      <c r="Q17786" s="67">
        <v>1199651.6599999999</v>
      </c>
      <c r="R17786" s="2" t="s">
        <v>161</v>
      </c>
      <c r="S17786" s="2" t="s">
        <v>161</v>
      </c>
      <c r="T17786" s="2" t="s">
        <v>161</v>
      </c>
      <c r="U17786" t="s">
        <v>783</v>
      </c>
    </row>
    <row r="17787" spans="3:21" x14ac:dyDescent="0.3">
      <c r="C17787" t="s">
        <v>32</v>
      </c>
      <c r="D17787" t="s">
        <v>158</v>
      </c>
      <c r="E17787" t="s">
        <v>30</v>
      </c>
      <c r="F17787" t="s">
        <v>159</v>
      </c>
      <c r="G17787" s="2">
        <v>-4</v>
      </c>
      <c r="H17787" s="2" t="s">
        <v>468</v>
      </c>
      <c r="I17787" s="67">
        <v>3421.91</v>
      </c>
      <c r="J17787" s="67">
        <v>0.22</v>
      </c>
      <c r="K17787" s="67">
        <v>3421.91</v>
      </c>
      <c r="L17787" s="67">
        <v>0.15</v>
      </c>
      <c r="M17787" s="67">
        <v>3421.91</v>
      </c>
      <c r="N17787" s="67">
        <v>2.67</v>
      </c>
      <c r="P17787" s="67">
        <v>0</v>
      </c>
      <c r="Q17787" s="67">
        <v>0</v>
      </c>
      <c r="R17787" s="2" t="s">
        <v>161</v>
      </c>
      <c r="S17787" s="2" t="s">
        <v>161</v>
      </c>
      <c r="T17787" s="2" t="s">
        <v>161</v>
      </c>
      <c r="U17787" t="s">
        <v>783</v>
      </c>
    </row>
    <row r="17788" spans="3:21" x14ac:dyDescent="0.3">
      <c r="C17788" t="s">
        <v>166</v>
      </c>
      <c r="D17788" t="s">
        <v>158</v>
      </c>
      <c r="E17788" t="s">
        <v>29</v>
      </c>
      <c r="F17788" t="s">
        <v>159</v>
      </c>
      <c r="G17788" s="2">
        <v>-1</v>
      </c>
      <c r="H17788" s="2" t="s">
        <v>446</v>
      </c>
      <c r="I17788" s="67">
        <v>-17.12</v>
      </c>
      <c r="J17788" s="67">
        <v>0</v>
      </c>
      <c r="K17788" s="67">
        <v>-17.12</v>
      </c>
      <c r="L17788" s="67">
        <v>0</v>
      </c>
      <c r="M17788" s="67">
        <v>-17.12</v>
      </c>
      <c r="N17788" s="67">
        <v>0</v>
      </c>
      <c r="P17788" s="67">
        <v>0</v>
      </c>
      <c r="Q17788" s="67">
        <v>0</v>
      </c>
      <c r="U17788" t="s">
        <v>783</v>
      </c>
    </row>
    <row r="17789" spans="3:21" x14ac:dyDescent="0.3">
      <c r="C17789" t="s">
        <v>32</v>
      </c>
      <c r="D17789" t="s">
        <v>158</v>
      </c>
      <c r="E17789" t="s">
        <v>29</v>
      </c>
      <c r="F17789" t="s">
        <v>159</v>
      </c>
      <c r="G17789" s="2">
        <v>3</v>
      </c>
      <c r="H17789" s="2" t="s">
        <v>350</v>
      </c>
      <c r="I17789" s="67">
        <v>-48824.28</v>
      </c>
      <c r="J17789" s="67">
        <v>0</v>
      </c>
      <c r="K17789" s="67">
        <v>-48824.28</v>
      </c>
      <c r="L17789" s="67">
        <v>0</v>
      </c>
      <c r="M17789" s="67">
        <v>-48824.28</v>
      </c>
      <c r="N17789" s="67">
        <v>0</v>
      </c>
      <c r="P17789" s="67">
        <v>0</v>
      </c>
      <c r="Q17789" s="67">
        <v>0</v>
      </c>
      <c r="U17789" t="s">
        <v>783</v>
      </c>
    </row>
    <row r="17790" spans="3:21" x14ac:dyDescent="0.3">
      <c r="C17790" t="s">
        <v>32</v>
      </c>
      <c r="D17790" t="s">
        <v>158</v>
      </c>
      <c r="E17790" t="s">
        <v>29</v>
      </c>
      <c r="F17790" t="s">
        <v>159</v>
      </c>
      <c r="G17790" s="2">
        <v>5</v>
      </c>
      <c r="H17790" s="2" t="s">
        <v>270</v>
      </c>
      <c r="I17790" s="67">
        <v>-47082.89</v>
      </c>
      <c r="J17790" s="67">
        <v>0</v>
      </c>
      <c r="K17790" s="67">
        <v>-47082.89</v>
      </c>
      <c r="L17790" s="67">
        <v>0</v>
      </c>
      <c r="M17790" s="67">
        <v>-47082.89</v>
      </c>
      <c r="N17790" s="67">
        <v>0</v>
      </c>
      <c r="P17790" s="67">
        <v>0</v>
      </c>
      <c r="Q17790" s="67">
        <v>0</v>
      </c>
      <c r="U17790" t="s">
        <v>783</v>
      </c>
    </row>
    <row r="17791" spans="3:21" x14ac:dyDescent="0.3">
      <c r="C17791" t="s">
        <v>166</v>
      </c>
      <c r="D17791" t="s">
        <v>158</v>
      </c>
      <c r="E17791" t="s">
        <v>30</v>
      </c>
      <c r="F17791" t="s">
        <v>159</v>
      </c>
      <c r="G17791" s="2">
        <v>1</v>
      </c>
      <c r="H17791" s="2" t="s">
        <v>472</v>
      </c>
      <c r="I17791" s="67">
        <v>243480.49</v>
      </c>
      <c r="J17791" s="67">
        <v>142.84</v>
      </c>
      <c r="K17791" s="67">
        <v>243480.49</v>
      </c>
      <c r="L17791" s="67">
        <v>33.799999999999997</v>
      </c>
      <c r="M17791" s="67">
        <v>243480.49</v>
      </c>
      <c r="N17791" s="67">
        <v>464.77</v>
      </c>
      <c r="P17791" s="67">
        <v>0</v>
      </c>
      <c r="Q17791" s="67">
        <v>243480.49</v>
      </c>
      <c r="R17791" s="2" t="s">
        <v>161</v>
      </c>
      <c r="S17791" s="2" t="s">
        <v>161</v>
      </c>
      <c r="T17791" s="2" t="s">
        <v>161</v>
      </c>
      <c r="U17791" t="s">
        <v>783</v>
      </c>
    </row>
    <row r="17792" spans="3:21" x14ac:dyDescent="0.3">
      <c r="C17792" t="s">
        <v>166</v>
      </c>
      <c r="D17792" t="s">
        <v>158</v>
      </c>
      <c r="E17792" t="s">
        <v>30</v>
      </c>
      <c r="F17792" t="s">
        <v>159</v>
      </c>
      <c r="G17792" s="2">
        <v>11</v>
      </c>
      <c r="H17792" s="2" t="s">
        <v>508</v>
      </c>
      <c r="I17792" s="67">
        <v>330994.32</v>
      </c>
      <c r="J17792" s="67">
        <v>3.61</v>
      </c>
      <c r="K17792" s="67">
        <v>330994.32</v>
      </c>
      <c r="L17792" s="67">
        <v>19.39</v>
      </c>
      <c r="M17792" s="67">
        <v>330994.32</v>
      </c>
      <c r="N17792" s="67">
        <v>294.60000000000002</v>
      </c>
      <c r="P17792" s="67">
        <v>0</v>
      </c>
      <c r="Q17792" s="67">
        <v>3640937.52</v>
      </c>
      <c r="R17792" s="2" t="s">
        <v>161</v>
      </c>
      <c r="S17792" s="2" t="s">
        <v>161</v>
      </c>
      <c r="T17792" s="2" t="s">
        <v>165</v>
      </c>
      <c r="U17792" t="s">
        <v>783</v>
      </c>
    </row>
    <row r="17793" spans="3:21" x14ac:dyDescent="0.3">
      <c r="C17793" t="s">
        <v>31</v>
      </c>
      <c r="D17793" t="s">
        <v>158</v>
      </c>
      <c r="E17793" t="s">
        <v>29</v>
      </c>
      <c r="F17793" t="s">
        <v>159</v>
      </c>
      <c r="G17793" s="2">
        <v>-1</v>
      </c>
      <c r="H17793" s="2" t="s">
        <v>535</v>
      </c>
      <c r="I17793" s="67">
        <v>-9992.9699999999993</v>
      </c>
      <c r="J17793" s="67">
        <v>0</v>
      </c>
      <c r="K17793" s="67">
        <v>-9992.9699999999993</v>
      </c>
      <c r="L17793" s="67">
        <v>0</v>
      </c>
      <c r="M17793" s="67">
        <v>-9992.9699999999993</v>
      </c>
      <c r="N17793" s="67">
        <v>0</v>
      </c>
      <c r="P17793" s="67">
        <v>0</v>
      </c>
      <c r="Q17793" s="67">
        <v>0</v>
      </c>
      <c r="U17793" t="s">
        <v>783</v>
      </c>
    </row>
    <row r="17794" spans="3:21" x14ac:dyDescent="0.3">
      <c r="C17794" t="s">
        <v>31</v>
      </c>
      <c r="D17794" t="s">
        <v>158</v>
      </c>
      <c r="E17794" t="s">
        <v>30</v>
      </c>
      <c r="F17794" t="s">
        <v>159</v>
      </c>
      <c r="G17794" s="2">
        <v>7</v>
      </c>
      <c r="H17794" s="2" t="s">
        <v>495</v>
      </c>
      <c r="I17794" s="67">
        <v>35029.96</v>
      </c>
      <c r="J17794" s="67">
        <v>1.24</v>
      </c>
      <c r="K17794" s="67">
        <v>35029.96</v>
      </c>
      <c r="L17794" s="67">
        <v>686.71</v>
      </c>
      <c r="M17794" s="67">
        <v>35029.96</v>
      </c>
      <c r="N17794" s="67">
        <v>6.96</v>
      </c>
      <c r="P17794" s="67">
        <v>0</v>
      </c>
      <c r="Q17794" s="67">
        <v>245209.72</v>
      </c>
      <c r="R17794" s="2" t="s">
        <v>165</v>
      </c>
      <c r="S17794" s="2" t="s">
        <v>161</v>
      </c>
      <c r="T17794" s="2" t="s">
        <v>165</v>
      </c>
      <c r="U17794" t="s">
        <v>783</v>
      </c>
    </row>
    <row r="17795" spans="3:21" x14ac:dyDescent="0.3">
      <c r="C17795" t="s">
        <v>32</v>
      </c>
      <c r="D17795" t="s">
        <v>158</v>
      </c>
      <c r="E17795" t="s">
        <v>30</v>
      </c>
      <c r="F17795" t="s">
        <v>159</v>
      </c>
      <c r="G17795" s="2">
        <v>4</v>
      </c>
      <c r="H17795" s="2" t="s">
        <v>431</v>
      </c>
      <c r="I17795" s="67">
        <v>23411.05</v>
      </c>
      <c r="J17795" s="67">
        <v>48765.19</v>
      </c>
      <c r="K17795" s="67">
        <v>23411.05</v>
      </c>
      <c r="L17795" s="67">
        <v>0</v>
      </c>
      <c r="M17795" s="67">
        <v>23411.05</v>
      </c>
      <c r="N17795" s="67">
        <v>0.1</v>
      </c>
      <c r="P17795" s="67">
        <v>0</v>
      </c>
      <c r="Q17795" s="67">
        <v>93644.2</v>
      </c>
      <c r="R17795" s="2" t="s">
        <v>161</v>
      </c>
      <c r="S17795" s="2" t="s">
        <v>165</v>
      </c>
      <c r="T17795" s="2" t="s">
        <v>165</v>
      </c>
      <c r="U17795" t="s">
        <v>783</v>
      </c>
    </row>
    <row r="17796" spans="3:21" x14ac:dyDescent="0.3">
      <c r="C17796" t="s">
        <v>166</v>
      </c>
      <c r="D17796" t="s">
        <v>158</v>
      </c>
      <c r="E17796" t="s">
        <v>30</v>
      </c>
      <c r="F17796" t="s">
        <v>159</v>
      </c>
      <c r="G17796" s="2">
        <v>2</v>
      </c>
      <c r="H17796" s="2" t="s">
        <v>364</v>
      </c>
      <c r="I17796" s="67">
        <v>310735.48</v>
      </c>
      <c r="J17796" s="67">
        <v>92.47</v>
      </c>
      <c r="K17796" s="67">
        <v>310735.48</v>
      </c>
      <c r="L17796" s="67">
        <v>33.65</v>
      </c>
      <c r="M17796" s="67">
        <v>310735.48</v>
      </c>
      <c r="N17796" s="67">
        <v>323.20999999999998</v>
      </c>
      <c r="P17796" s="67">
        <v>0</v>
      </c>
      <c r="Q17796" s="67">
        <v>621470.96</v>
      </c>
      <c r="R17796" s="2" t="s">
        <v>161</v>
      </c>
      <c r="S17796" s="2" t="s">
        <v>161</v>
      </c>
      <c r="T17796" s="2" t="s">
        <v>161</v>
      </c>
      <c r="U17796" t="s">
        <v>783</v>
      </c>
    </row>
    <row r="17797" spans="3:21" x14ac:dyDescent="0.3">
      <c r="C17797" t="s">
        <v>31</v>
      </c>
      <c r="D17797" t="s">
        <v>158</v>
      </c>
      <c r="E17797" t="s">
        <v>29</v>
      </c>
      <c r="F17797" t="s">
        <v>159</v>
      </c>
      <c r="G17797" s="2">
        <v>7</v>
      </c>
      <c r="H17797" s="2" t="s">
        <v>190</v>
      </c>
      <c r="I17797" s="67">
        <v>-331535.05</v>
      </c>
      <c r="J17797" s="67">
        <v>0</v>
      </c>
      <c r="K17797" s="67">
        <v>-331535.05</v>
      </c>
      <c r="L17797" s="67">
        <v>0</v>
      </c>
      <c r="M17797" s="67">
        <v>-331535.05</v>
      </c>
      <c r="N17797" s="67">
        <v>0</v>
      </c>
      <c r="P17797" s="67">
        <v>0</v>
      </c>
      <c r="Q17797" s="67">
        <v>0</v>
      </c>
      <c r="U17797" t="s">
        <v>783</v>
      </c>
    </row>
    <row r="17798" spans="3:21" x14ac:dyDescent="0.3">
      <c r="C17798" t="s">
        <v>31</v>
      </c>
      <c r="D17798" t="s">
        <v>158</v>
      </c>
      <c r="E17798" t="s">
        <v>30</v>
      </c>
      <c r="F17798" t="s">
        <v>159</v>
      </c>
      <c r="G17798" s="2">
        <v>1</v>
      </c>
      <c r="H17798" s="2" t="s">
        <v>570</v>
      </c>
      <c r="I17798" s="67">
        <v>88901.71</v>
      </c>
      <c r="J17798" s="67">
        <v>3.15</v>
      </c>
      <c r="K17798" s="67">
        <v>88901.71</v>
      </c>
      <c r="L17798" s="67">
        <v>2.14</v>
      </c>
      <c r="M17798" s="67">
        <v>88901.71</v>
      </c>
      <c r="N17798" s="67">
        <v>38.369999999999997</v>
      </c>
      <c r="P17798" s="67">
        <v>0</v>
      </c>
      <c r="Q17798" s="67">
        <v>88901.71</v>
      </c>
      <c r="R17798" s="2" t="s">
        <v>161</v>
      </c>
      <c r="S17798" s="2" t="s">
        <v>161</v>
      </c>
      <c r="T17798" s="2" t="s">
        <v>161</v>
      </c>
      <c r="U17798" t="s">
        <v>783</v>
      </c>
    </row>
    <row r="17799" spans="3:21" x14ac:dyDescent="0.3">
      <c r="C17799" t="s">
        <v>32</v>
      </c>
      <c r="D17799" t="s">
        <v>158</v>
      </c>
      <c r="E17799" t="s">
        <v>29</v>
      </c>
      <c r="F17799" t="s">
        <v>159</v>
      </c>
      <c r="G17799" s="2">
        <v>2</v>
      </c>
      <c r="H17799" s="2" t="s">
        <v>637</v>
      </c>
      <c r="I17799" s="67">
        <v>-11440.59</v>
      </c>
      <c r="J17799" s="67">
        <v>0</v>
      </c>
      <c r="K17799" s="67">
        <v>-11440.59</v>
      </c>
      <c r="L17799" s="67">
        <v>0</v>
      </c>
      <c r="M17799" s="67">
        <v>-11440.59</v>
      </c>
      <c r="N17799" s="67">
        <v>0</v>
      </c>
      <c r="P17799" s="67">
        <v>0</v>
      </c>
      <c r="Q17799" s="67">
        <v>0</v>
      </c>
      <c r="U17799" t="s">
        <v>783</v>
      </c>
    </row>
    <row r="17800" spans="3:21" x14ac:dyDescent="0.3">
      <c r="C17800" t="s">
        <v>166</v>
      </c>
      <c r="D17800" t="s">
        <v>158</v>
      </c>
      <c r="E17800" t="s">
        <v>29</v>
      </c>
      <c r="F17800" t="s">
        <v>159</v>
      </c>
      <c r="G17800" s="2">
        <v>-1</v>
      </c>
      <c r="H17800" s="2" t="s">
        <v>531</v>
      </c>
      <c r="I17800" s="67">
        <v>-7205.13</v>
      </c>
      <c r="J17800" s="67">
        <v>0</v>
      </c>
      <c r="K17800" s="67">
        <v>-7205.13</v>
      </c>
      <c r="L17800" s="67">
        <v>0</v>
      </c>
      <c r="M17800" s="67">
        <v>-7205.13</v>
      </c>
      <c r="N17800" s="67">
        <v>0</v>
      </c>
      <c r="P17800" s="67">
        <v>0</v>
      </c>
      <c r="Q17800" s="67">
        <v>0</v>
      </c>
      <c r="U17800" t="s">
        <v>783</v>
      </c>
    </row>
    <row r="17801" spans="3:21" x14ac:dyDescent="0.3">
      <c r="C17801" t="s">
        <v>166</v>
      </c>
      <c r="D17801" t="s">
        <v>158</v>
      </c>
      <c r="E17801" t="s">
        <v>29</v>
      </c>
      <c r="F17801" t="s">
        <v>159</v>
      </c>
      <c r="G17801" s="2">
        <v>2</v>
      </c>
      <c r="H17801" s="2" t="s">
        <v>424</v>
      </c>
      <c r="I17801" s="67">
        <v>-4721.82</v>
      </c>
      <c r="J17801" s="67">
        <v>0</v>
      </c>
      <c r="K17801" s="67">
        <v>-4721.82</v>
      </c>
      <c r="L17801" s="67">
        <v>0</v>
      </c>
      <c r="M17801" s="67">
        <v>-4721.82</v>
      </c>
      <c r="N17801" s="67">
        <v>0</v>
      </c>
      <c r="P17801" s="67">
        <v>0</v>
      </c>
      <c r="Q17801" s="67">
        <v>0</v>
      </c>
      <c r="U17801" t="s">
        <v>783</v>
      </c>
    </row>
    <row r="17802" spans="3:21" x14ac:dyDescent="0.3">
      <c r="C17802" t="s">
        <v>166</v>
      </c>
      <c r="D17802" t="s">
        <v>158</v>
      </c>
      <c r="E17802" t="s">
        <v>30</v>
      </c>
      <c r="F17802" t="s">
        <v>159</v>
      </c>
      <c r="G17802" s="2">
        <v>6</v>
      </c>
      <c r="H17802" s="2" t="s">
        <v>173</v>
      </c>
      <c r="I17802" s="67">
        <v>109755.41</v>
      </c>
      <c r="J17802" s="67">
        <v>2244.4899999999998</v>
      </c>
      <c r="K17802" s="67">
        <v>109755.41</v>
      </c>
      <c r="L17802" s="67">
        <v>1917.27</v>
      </c>
      <c r="M17802" s="67">
        <v>109755.41</v>
      </c>
      <c r="N17802" s="67">
        <v>27.79</v>
      </c>
      <c r="P17802" s="67">
        <v>0</v>
      </c>
      <c r="Q17802" s="67">
        <v>658532.46</v>
      </c>
      <c r="R17802" s="2" t="s">
        <v>161</v>
      </c>
      <c r="S17802" s="2" t="s">
        <v>161</v>
      </c>
      <c r="T17802" s="2" t="s">
        <v>165</v>
      </c>
      <c r="U17802" t="s">
        <v>783</v>
      </c>
    </row>
    <row r="17803" spans="3:21" x14ac:dyDescent="0.3">
      <c r="C17803" t="s">
        <v>31</v>
      </c>
      <c r="D17803" t="s">
        <v>158</v>
      </c>
      <c r="E17803" t="s">
        <v>30</v>
      </c>
      <c r="F17803" t="s">
        <v>159</v>
      </c>
      <c r="G17803" s="2">
        <v>2</v>
      </c>
      <c r="H17803" s="2" t="s">
        <v>320</v>
      </c>
      <c r="I17803" s="67">
        <v>1596804.27</v>
      </c>
      <c r="J17803" s="67">
        <v>103.69</v>
      </c>
      <c r="K17803" s="67">
        <v>1596804.27</v>
      </c>
      <c r="L17803" s="67">
        <v>191.75</v>
      </c>
      <c r="M17803" s="67">
        <v>1596804.27</v>
      </c>
      <c r="N17803" s="67">
        <v>1325.04</v>
      </c>
      <c r="P17803" s="67">
        <v>0</v>
      </c>
      <c r="Q17803" s="67">
        <v>3193608.54</v>
      </c>
      <c r="R17803" s="2" t="s">
        <v>161</v>
      </c>
      <c r="S17803" s="2" t="s">
        <v>161</v>
      </c>
      <c r="T17803" s="2" t="s">
        <v>161</v>
      </c>
      <c r="U17803" t="s">
        <v>783</v>
      </c>
    </row>
    <row r="17804" spans="3:21" x14ac:dyDescent="0.3">
      <c r="C17804" t="s">
        <v>31</v>
      </c>
      <c r="D17804" t="s">
        <v>158</v>
      </c>
      <c r="E17804" t="s">
        <v>30</v>
      </c>
      <c r="F17804" t="s">
        <v>159</v>
      </c>
      <c r="G17804" s="2">
        <v>9</v>
      </c>
      <c r="H17804" s="2" t="s">
        <v>316</v>
      </c>
      <c r="I17804" s="67">
        <v>217706.22</v>
      </c>
      <c r="J17804" s="67">
        <v>2.97</v>
      </c>
      <c r="K17804" s="67">
        <v>217706.22</v>
      </c>
      <c r="L17804" s="67">
        <v>15.94</v>
      </c>
      <c r="M17804" s="67">
        <v>217706.22</v>
      </c>
      <c r="N17804" s="67">
        <v>52.61</v>
      </c>
      <c r="P17804" s="67">
        <v>0</v>
      </c>
      <c r="Q17804" s="67">
        <v>1959355.98</v>
      </c>
      <c r="R17804" s="2" t="s">
        <v>161</v>
      </c>
      <c r="S17804" s="2" t="s">
        <v>161</v>
      </c>
      <c r="T17804" s="2" t="s">
        <v>165</v>
      </c>
      <c r="U17804" t="s">
        <v>783</v>
      </c>
    </row>
    <row r="17805" spans="3:21" x14ac:dyDescent="0.3">
      <c r="C17805" t="s">
        <v>166</v>
      </c>
      <c r="D17805" t="s">
        <v>158</v>
      </c>
      <c r="E17805" t="s">
        <v>30</v>
      </c>
      <c r="F17805" t="s">
        <v>159</v>
      </c>
      <c r="G17805" s="2">
        <v>2</v>
      </c>
      <c r="H17805" s="2" t="s">
        <v>180</v>
      </c>
      <c r="I17805" s="67">
        <v>23.9</v>
      </c>
      <c r="J17805" s="67">
        <v>0</v>
      </c>
      <c r="K17805" s="67">
        <v>23.9</v>
      </c>
      <c r="L17805" s="67">
        <v>0</v>
      </c>
      <c r="M17805" s="67">
        <v>23.9</v>
      </c>
      <c r="N17805" s="67">
        <v>0.02</v>
      </c>
      <c r="O17805" s="2">
        <v>1</v>
      </c>
      <c r="P17805" s="67">
        <v>4.9800000000000004</v>
      </c>
      <c r="Q17805" s="67">
        <v>47.8</v>
      </c>
      <c r="R17805" s="2" t="s">
        <v>161</v>
      </c>
      <c r="S17805" s="2" t="s">
        <v>161</v>
      </c>
      <c r="T17805" s="2" t="s">
        <v>161</v>
      </c>
      <c r="U17805" t="s">
        <v>783</v>
      </c>
    </row>
    <row r="17806" spans="3:21" x14ac:dyDescent="0.3">
      <c r="C17806" t="s">
        <v>166</v>
      </c>
      <c r="D17806" t="s">
        <v>158</v>
      </c>
      <c r="E17806" t="s">
        <v>29</v>
      </c>
      <c r="F17806" t="s">
        <v>159</v>
      </c>
      <c r="G17806" s="2">
        <v>0</v>
      </c>
      <c r="H17806" s="2" t="s">
        <v>263</v>
      </c>
      <c r="I17806" s="67">
        <v>-1627.67</v>
      </c>
      <c r="J17806" s="67">
        <v>0</v>
      </c>
      <c r="K17806" s="67">
        <v>-1627.67</v>
      </c>
      <c r="L17806" s="67">
        <v>0</v>
      </c>
      <c r="M17806" s="67">
        <v>-1627.67</v>
      </c>
      <c r="N17806" s="67">
        <v>0</v>
      </c>
      <c r="O17806" s="2">
        <v>1</v>
      </c>
      <c r="P17806" s="67">
        <v>-6.05</v>
      </c>
      <c r="Q17806" s="67">
        <v>0</v>
      </c>
      <c r="U17806" t="s">
        <v>783</v>
      </c>
    </row>
    <row r="17807" spans="3:21" x14ac:dyDescent="0.3">
      <c r="C17807" t="s">
        <v>32</v>
      </c>
      <c r="D17807" t="s">
        <v>158</v>
      </c>
      <c r="E17807" t="s">
        <v>29</v>
      </c>
      <c r="F17807" t="s">
        <v>159</v>
      </c>
      <c r="G17807" s="2">
        <v>0</v>
      </c>
      <c r="H17807" s="2" t="s">
        <v>293</v>
      </c>
      <c r="I17807" s="67">
        <v>-2666.71</v>
      </c>
      <c r="J17807" s="67">
        <v>0</v>
      </c>
      <c r="K17807" s="67">
        <v>-2666.71</v>
      </c>
      <c r="L17807" s="67">
        <v>0</v>
      </c>
      <c r="M17807" s="67">
        <v>-2666.71</v>
      </c>
      <c r="N17807" s="67">
        <v>0</v>
      </c>
      <c r="P17807" s="67">
        <v>0</v>
      </c>
      <c r="Q17807" s="67">
        <v>0</v>
      </c>
      <c r="U17807" t="s">
        <v>783</v>
      </c>
    </row>
    <row r="17808" spans="3:21" x14ac:dyDescent="0.3">
      <c r="C17808" t="s">
        <v>166</v>
      </c>
      <c r="D17808" t="s">
        <v>158</v>
      </c>
      <c r="E17808" t="s">
        <v>30</v>
      </c>
      <c r="F17808" t="s">
        <v>159</v>
      </c>
      <c r="G17808" s="2">
        <v>4</v>
      </c>
      <c r="H17808" s="2" t="s">
        <v>396</v>
      </c>
      <c r="I17808" s="67">
        <v>199137.33</v>
      </c>
      <c r="J17808" s="67">
        <v>25.46</v>
      </c>
      <c r="K17808" s="67">
        <v>199137.33</v>
      </c>
      <c r="L17808" s="67">
        <v>3356.9</v>
      </c>
      <c r="M17808" s="67">
        <v>199137.33</v>
      </c>
      <c r="N17808" s="67">
        <v>115.83</v>
      </c>
      <c r="P17808" s="67">
        <v>31698.240000000002</v>
      </c>
      <c r="Q17808" s="67">
        <v>796549.32</v>
      </c>
      <c r="R17808" s="2" t="s">
        <v>165</v>
      </c>
      <c r="S17808" s="2" t="s">
        <v>161</v>
      </c>
      <c r="T17808" s="2" t="s">
        <v>165</v>
      </c>
      <c r="U17808" t="s">
        <v>783</v>
      </c>
    </row>
    <row r="17809" spans="3:21" x14ac:dyDescent="0.3">
      <c r="C17809" t="s">
        <v>31</v>
      </c>
      <c r="D17809" t="s">
        <v>158</v>
      </c>
      <c r="E17809" t="s">
        <v>29</v>
      </c>
      <c r="F17809" t="s">
        <v>159</v>
      </c>
      <c r="G17809" s="2">
        <v>3</v>
      </c>
      <c r="H17809" s="2" t="s">
        <v>342</v>
      </c>
      <c r="I17809" s="67">
        <v>-18191.349999999999</v>
      </c>
      <c r="J17809" s="67">
        <v>0</v>
      </c>
      <c r="K17809" s="67">
        <v>-18191.349999999999</v>
      </c>
      <c r="L17809" s="67">
        <v>0</v>
      </c>
      <c r="M17809" s="67">
        <v>-18191.349999999999</v>
      </c>
      <c r="N17809" s="67">
        <v>0</v>
      </c>
      <c r="P17809" s="67">
        <v>0</v>
      </c>
      <c r="Q17809" s="67">
        <v>0</v>
      </c>
      <c r="U17809" t="s">
        <v>783</v>
      </c>
    </row>
    <row r="17810" spans="3:21" x14ac:dyDescent="0.3">
      <c r="C17810" t="s">
        <v>166</v>
      </c>
      <c r="D17810" t="s">
        <v>158</v>
      </c>
      <c r="E17810" t="s">
        <v>30</v>
      </c>
      <c r="F17810" t="s">
        <v>159</v>
      </c>
      <c r="G17810" s="2">
        <v>1</v>
      </c>
      <c r="H17810" s="2" t="s">
        <v>717</v>
      </c>
      <c r="I17810" s="67">
        <v>4263085.1399999997</v>
      </c>
      <c r="J17810" s="67">
        <v>30.08</v>
      </c>
      <c r="K17810" s="67">
        <v>4263085.1399999997</v>
      </c>
      <c r="L17810" s="67">
        <v>123.72</v>
      </c>
      <c r="M17810" s="67">
        <v>4263085.1399999997</v>
      </c>
      <c r="N17810" s="67">
        <v>82.6</v>
      </c>
      <c r="O17810" s="2">
        <v>1</v>
      </c>
      <c r="P17810" s="67">
        <v>2791255</v>
      </c>
      <c r="Q17810" s="67">
        <v>4263085.1399999997</v>
      </c>
      <c r="R17810" s="2" t="s">
        <v>251</v>
      </c>
      <c r="S17810" s="2" t="s">
        <v>251</v>
      </c>
      <c r="T17810" s="2" t="s">
        <v>251</v>
      </c>
      <c r="U17810" t="s">
        <v>783</v>
      </c>
    </row>
    <row r="17811" spans="3:21" x14ac:dyDescent="0.3">
      <c r="C17811" t="s">
        <v>31</v>
      </c>
      <c r="D17811" t="s">
        <v>158</v>
      </c>
      <c r="E17811" t="s">
        <v>30</v>
      </c>
      <c r="F17811" t="s">
        <v>159</v>
      </c>
      <c r="G17811" s="2">
        <v>3</v>
      </c>
      <c r="H17811" s="2" t="s">
        <v>354</v>
      </c>
      <c r="I17811" s="67">
        <v>42747.86</v>
      </c>
      <c r="J17811" s="67">
        <v>4706.41</v>
      </c>
      <c r="K17811" s="67">
        <v>42747.86</v>
      </c>
      <c r="L17811" s="67">
        <v>0.37</v>
      </c>
      <c r="M17811" s="67">
        <v>42747.86</v>
      </c>
      <c r="N17811" s="67">
        <v>20.68</v>
      </c>
      <c r="P17811" s="67">
        <v>0</v>
      </c>
      <c r="Q17811" s="67">
        <v>128243.58</v>
      </c>
      <c r="R17811" s="2" t="s">
        <v>161</v>
      </c>
      <c r="S17811" s="2" t="s">
        <v>165</v>
      </c>
      <c r="T17811" s="2" t="s">
        <v>165</v>
      </c>
      <c r="U17811" t="s">
        <v>783</v>
      </c>
    </row>
    <row r="17812" spans="3:21" x14ac:dyDescent="0.3">
      <c r="C17812" t="s">
        <v>31</v>
      </c>
      <c r="D17812" t="s">
        <v>158</v>
      </c>
      <c r="E17812" t="s">
        <v>30</v>
      </c>
      <c r="F17812" t="s">
        <v>159</v>
      </c>
      <c r="G17812" s="2">
        <v>-1</v>
      </c>
      <c r="H17812" s="2" t="s">
        <v>587</v>
      </c>
      <c r="I17812" s="67">
        <v>488556.88</v>
      </c>
      <c r="J17812" s="67">
        <v>64.709999999999994</v>
      </c>
      <c r="K17812" s="67">
        <v>488556.88</v>
      </c>
      <c r="L17812" s="67">
        <v>10.82</v>
      </c>
      <c r="M17812" s="67">
        <v>488556.88</v>
      </c>
      <c r="N17812" s="67">
        <v>118.39</v>
      </c>
      <c r="P17812" s="67">
        <v>0</v>
      </c>
      <c r="Q17812" s="67">
        <v>0</v>
      </c>
      <c r="R17812" s="2" t="s">
        <v>161</v>
      </c>
      <c r="S17812" s="2" t="s">
        <v>161</v>
      </c>
      <c r="T17812" s="2" t="s">
        <v>161</v>
      </c>
      <c r="U17812" t="s">
        <v>783</v>
      </c>
    </row>
    <row r="17813" spans="3:21" x14ac:dyDescent="0.3">
      <c r="C17813" t="s">
        <v>166</v>
      </c>
      <c r="D17813" t="s">
        <v>158</v>
      </c>
      <c r="E17813" t="s">
        <v>30</v>
      </c>
      <c r="F17813" t="s">
        <v>159</v>
      </c>
      <c r="G17813" s="2">
        <v>3</v>
      </c>
      <c r="H17813" s="2" t="s">
        <v>462</v>
      </c>
      <c r="I17813" s="67">
        <v>626232.18999999994</v>
      </c>
      <c r="J17813" s="67">
        <v>71.78</v>
      </c>
      <c r="K17813" s="67">
        <v>626232.18999999994</v>
      </c>
      <c r="L17813" s="67">
        <v>16.98</v>
      </c>
      <c r="M17813" s="67">
        <v>626232.18999999994</v>
      </c>
      <c r="N17813" s="67">
        <v>233.55</v>
      </c>
      <c r="P17813" s="67">
        <v>0</v>
      </c>
      <c r="Q17813" s="67">
        <v>1878696.5699999998</v>
      </c>
      <c r="R17813" s="2" t="s">
        <v>161</v>
      </c>
      <c r="S17813" s="2" t="s">
        <v>161</v>
      </c>
      <c r="T17813" s="2" t="s">
        <v>161</v>
      </c>
      <c r="U17813" t="s">
        <v>783</v>
      </c>
    </row>
    <row r="17814" spans="3:21" x14ac:dyDescent="0.3">
      <c r="C17814" t="s">
        <v>31</v>
      </c>
      <c r="D17814" t="s">
        <v>158</v>
      </c>
      <c r="E17814" t="s">
        <v>30</v>
      </c>
      <c r="F17814" t="s">
        <v>159</v>
      </c>
      <c r="G17814" s="2">
        <v>3</v>
      </c>
      <c r="H17814" s="2" t="s">
        <v>324</v>
      </c>
      <c r="I17814" s="67">
        <v>52245.34</v>
      </c>
      <c r="J17814" s="67">
        <v>8.42</v>
      </c>
      <c r="K17814" s="67">
        <v>52245.34</v>
      </c>
      <c r="L17814" s="67">
        <v>4</v>
      </c>
      <c r="M17814" s="67">
        <v>52245.34</v>
      </c>
      <c r="N17814" s="67">
        <v>38.29</v>
      </c>
      <c r="P17814" s="67">
        <v>0</v>
      </c>
      <c r="Q17814" s="67">
        <v>156736.01999999999</v>
      </c>
      <c r="R17814" s="2" t="s">
        <v>161</v>
      </c>
      <c r="S17814" s="2" t="s">
        <v>161</v>
      </c>
      <c r="T17814" s="2" t="s">
        <v>161</v>
      </c>
      <c r="U17814" t="s">
        <v>783</v>
      </c>
    </row>
    <row r="17815" spans="3:21" x14ac:dyDescent="0.3">
      <c r="C17815" t="s">
        <v>166</v>
      </c>
      <c r="D17815" t="s">
        <v>158</v>
      </c>
      <c r="E17815" t="s">
        <v>30</v>
      </c>
      <c r="F17815" t="s">
        <v>159</v>
      </c>
      <c r="G17815" s="2">
        <v>3</v>
      </c>
      <c r="H17815" s="2" t="s">
        <v>346</v>
      </c>
      <c r="I17815" s="67">
        <v>79968.19</v>
      </c>
      <c r="J17815" s="67">
        <v>5807.27</v>
      </c>
      <c r="K17815" s="67">
        <v>79968.19</v>
      </c>
      <c r="L17815" s="67">
        <v>9.9</v>
      </c>
      <c r="M17815" s="67">
        <v>79968.19</v>
      </c>
      <c r="N17815" s="67">
        <v>52.6</v>
      </c>
      <c r="P17815" s="67">
        <v>0</v>
      </c>
      <c r="Q17815" s="67">
        <v>239904.57</v>
      </c>
      <c r="R17815" s="2" t="s">
        <v>161</v>
      </c>
      <c r="S17815" s="2" t="s">
        <v>165</v>
      </c>
      <c r="T17815" s="2" t="s">
        <v>165</v>
      </c>
      <c r="U17815" t="s">
        <v>783</v>
      </c>
    </row>
    <row r="17816" spans="3:21" x14ac:dyDescent="0.3">
      <c r="C17816" t="s">
        <v>31</v>
      </c>
      <c r="D17816" t="s">
        <v>158</v>
      </c>
      <c r="E17816" t="s">
        <v>29</v>
      </c>
      <c r="F17816" t="s">
        <v>159</v>
      </c>
      <c r="G17816" s="2">
        <v>0</v>
      </c>
      <c r="H17816" s="2" t="s">
        <v>255</v>
      </c>
      <c r="I17816" s="67">
        <v>-6609.21</v>
      </c>
      <c r="J17816" s="67">
        <v>0</v>
      </c>
      <c r="K17816" s="67">
        <v>-6609.21</v>
      </c>
      <c r="L17816" s="67">
        <v>0</v>
      </c>
      <c r="M17816" s="67">
        <v>-6609.21</v>
      </c>
      <c r="N17816" s="67">
        <v>0</v>
      </c>
      <c r="P17816" s="67">
        <v>0</v>
      </c>
      <c r="Q17816" s="67">
        <v>0</v>
      </c>
      <c r="U17816" t="s">
        <v>783</v>
      </c>
    </row>
    <row r="17817" spans="3:21" x14ac:dyDescent="0.3">
      <c r="C17817" t="s">
        <v>166</v>
      </c>
      <c r="D17817" t="s">
        <v>158</v>
      </c>
      <c r="E17817" t="s">
        <v>30</v>
      </c>
      <c r="F17817" t="s">
        <v>159</v>
      </c>
      <c r="G17817" s="2">
        <v>1</v>
      </c>
      <c r="H17817" s="2" t="s">
        <v>439</v>
      </c>
      <c r="I17817" s="67">
        <v>3119750.07</v>
      </c>
      <c r="J17817" s="67">
        <v>171.47</v>
      </c>
      <c r="K17817" s="67">
        <v>3119750.07</v>
      </c>
      <c r="L17817" s="67">
        <v>28.66</v>
      </c>
      <c r="M17817" s="67">
        <v>3119750.07</v>
      </c>
      <c r="N17817" s="67">
        <v>313.74</v>
      </c>
      <c r="P17817" s="67">
        <v>0</v>
      </c>
      <c r="Q17817" s="67">
        <v>3119750.07</v>
      </c>
      <c r="R17817" s="2" t="s">
        <v>161</v>
      </c>
      <c r="S17817" s="2" t="s">
        <v>161</v>
      </c>
      <c r="T17817" s="2" t="s">
        <v>161</v>
      </c>
      <c r="U17817" t="s">
        <v>783</v>
      </c>
    </row>
    <row r="17818" spans="3:21" x14ac:dyDescent="0.3">
      <c r="C17818" t="s">
        <v>166</v>
      </c>
      <c r="D17818" t="s">
        <v>158</v>
      </c>
      <c r="E17818" t="s">
        <v>30</v>
      </c>
      <c r="F17818" t="s">
        <v>159</v>
      </c>
      <c r="G17818" s="2">
        <v>1</v>
      </c>
      <c r="H17818" s="2" t="s">
        <v>288</v>
      </c>
      <c r="I17818" s="67">
        <v>61962.27</v>
      </c>
      <c r="J17818" s="67">
        <v>3.28</v>
      </c>
      <c r="K17818" s="67">
        <v>61962.27</v>
      </c>
      <c r="L17818" s="67">
        <v>1391.32</v>
      </c>
      <c r="M17818" s="67">
        <v>61962.27</v>
      </c>
      <c r="N17818" s="67">
        <v>18.38</v>
      </c>
      <c r="P17818" s="67">
        <v>0</v>
      </c>
      <c r="Q17818" s="67">
        <v>61962.27</v>
      </c>
      <c r="R17818" s="2" t="s">
        <v>165</v>
      </c>
      <c r="S17818" s="2" t="s">
        <v>161</v>
      </c>
      <c r="T17818" s="2" t="s">
        <v>165</v>
      </c>
      <c r="U17818" t="s">
        <v>783</v>
      </c>
    </row>
    <row r="17819" spans="3:21" x14ac:dyDescent="0.3">
      <c r="C17819" t="s">
        <v>166</v>
      </c>
      <c r="D17819" t="s">
        <v>158</v>
      </c>
      <c r="E17819" t="s">
        <v>30</v>
      </c>
      <c r="F17819" t="s">
        <v>159</v>
      </c>
      <c r="G17819" s="2">
        <v>2</v>
      </c>
      <c r="H17819" s="2" t="s">
        <v>591</v>
      </c>
      <c r="I17819" s="67">
        <v>467126.27</v>
      </c>
      <c r="J17819" s="67">
        <v>21.56</v>
      </c>
      <c r="K17819" s="67">
        <v>467126.27</v>
      </c>
      <c r="L17819" s="67">
        <v>19.52</v>
      </c>
      <c r="M17819" s="67">
        <v>467126.27</v>
      </c>
      <c r="N17819" s="67">
        <v>100.83</v>
      </c>
      <c r="P17819" s="67">
        <v>0</v>
      </c>
      <c r="Q17819" s="67">
        <v>934252.54</v>
      </c>
      <c r="R17819" s="2" t="s">
        <v>161</v>
      </c>
      <c r="S17819" s="2" t="s">
        <v>161</v>
      </c>
      <c r="T17819" s="2" t="s">
        <v>161</v>
      </c>
      <c r="U17819" t="s">
        <v>783</v>
      </c>
    </row>
    <row r="17820" spans="3:21" x14ac:dyDescent="0.3">
      <c r="C17820" t="s">
        <v>166</v>
      </c>
      <c r="D17820" t="s">
        <v>158</v>
      </c>
      <c r="E17820" t="s">
        <v>30</v>
      </c>
      <c r="F17820" t="s">
        <v>159</v>
      </c>
      <c r="G17820" s="2">
        <v>2</v>
      </c>
      <c r="H17820" s="2" t="s">
        <v>450</v>
      </c>
      <c r="I17820" s="67">
        <v>13862.47</v>
      </c>
      <c r="J17820" s="67">
        <v>1.01</v>
      </c>
      <c r="K17820" s="67">
        <v>13862.47</v>
      </c>
      <c r="L17820" s="67">
        <v>253.27</v>
      </c>
      <c r="M17820" s="67">
        <v>13862.47</v>
      </c>
      <c r="N17820" s="67">
        <v>7.82</v>
      </c>
      <c r="P17820" s="67">
        <v>0</v>
      </c>
      <c r="Q17820" s="67">
        <v>27724.94</v>
      </c>
      <c r="R17820" s="2" t="s">
        <v>165</v>
      </c>
      <c r="S17820" s="2" t="s">
        <v>161</v>
      </c>
      <c r="T17820" s="2" t="s">
        <v>165</v>
      </c>
      <c r="U17820" t="s">
        <v>783</v>
      </c>
    </row>
    <row r="17821" spans="3:21" x14ac:dyDescent="0.3">
      <c r="C17821" t="s">
        <v>31</v>
      </c>
      <c r="D17821" t="s">
        <v>158</v>
      </c>
      <c r="E17821" t="s">
        <v>30</v>
      </c>
      <c r="F17821" t="s">
        <v>159</v>
      </c>
      <c r="G17821" s="2">
        <v>-1</v>
      </c>
      <c r="H17821" s="2" t="s">
        <v>317</v>
      </c>
      <c r="I17821" s="67">
        <v>75.569999999999993</v>
      </c>
      <c r="J17821" s="67">
        <v>0</v>
      </c>
      <c r="K17821" s="67">
        <v>75.569999999999993</v>
      </c>
      <c r="L17821" s="67">
        <v>0</v>
      </c>
      <c r="M17821" s="67">
        <v>75.569999999999993</v>
      </c>
      <c r="N17821" s="67">
        <v>0.01</v>
      </c>
      <c r="P17821" s="67">
        <v>0</v>
      </c>
      <c r="Q17821" s="67">
        <v>0</v>
      </c>
      <c r="R17821" s="2" t="s">
        <v>161</v>
      </c>
      <c r="S17821" s="2" t="s">
        <v>161</v>
      </c>
      <c r="T17821" s="2" t="s">
        <v>161</v>
      </c>
      <c r="U17821" t="s">
        <v>783</v>
      </c>
    </row>
    <row r="17822" spans="3:21" x14ac:dyDescent="0.3">
      <c r="C17822" t="s">
        <v>31</v>
      </c>
      <c r="D17822" t="s">
        <v>158</v>
      </c>
      <c r="E17822" t="s">
        <v>30</v>
      </c>
      <c r="F17822" t="s">
        <v>159</v>
      </c>
      <c r="G17822" s="2">
        <v>7</v>
      </c>
      <c r="H17822" s="2" t="s">
        <v>523</v>
      </c>
      <c r="I17822" s="67">
        <v>142100</v>
      </c>
      <c r="J17822" s="67">
        <v>0</v>
      </c>
      <c r="K17822" s="67">
        <v>142100</v>
      </c>
      <c r="L17822" s="67">
        <v>0</v>
      </c>
      <c r="M17822" s="67">
        <v>142100</v>
      </c>
      <c r="N17822" s="67">
        <v>77.23</v>
      </c>
      <c r="P17822" s="67">
        <v>0</v>
      </c>
      <c r="Q17822" s="67">
        <v>994700</v>
      </c>
      <c r="R17822" s="2" t="s">
        <v>161</v>
      </c>
      <c r="S17822" s="2" t="s">
        <v>161</v>
      </c>
      <c r="T17822" s="2" t="s">
        <v>165</v>
      </c>
      <c r="U17822" t="s">
        <v>783</v>
      </c>
    </row>
    <row r="17823" spans="3:21" x14ac:dyDescent="0.3">
      <c r="C17823" t="s">
        <v>31</v>
      </c>
      <c r="D17823" t="s">
        <v>158</v>
      </c>
      <c r="E17823" t="s">
        <v>30</v>
      </c>
      <c r="F17823" t="s">
        <v>159</v>
      </c>
      <c r="G17823" s="2">
        <v>2</v>
      </c>
      <c r="H17823" s="2" t="s">
        <v>359</v>
      </c>
      <c r="I17823" s="67">
        <v>54699.71</v>
      </c>
      <c r="J17823" s="67">
        <v>0.65</v>
      </c>
      <c r="K17823" s="67">
        <v>54699.71</v>
      </c>
      <c r="L17823" s="67">
        <v>0.11</v>
      </c>
      <c r="M17823" s="67">
        <v>54699.71</v>
      </c>
      <c r="N17823" s="67">
        <v>1.2</v>
      </c>
      <c r="P17823" s="67">
        <v>0</v>
      </c>
      <c r="Q17823" s="67">
        <v>109399.42</v>
      </c>
      <c r="R17823" s="2" t="s">
        <v>161</v>
      </c>
      <c r="S17823" s="2" t="s">
        <v>161</v>
      </c>
      <c r="T17823" s="2" t="s">
        <v>161</v>
      </c>
      <c r="U17823" t="s">
        <v>783</v>
      </c>
    </row>
    <row r="17824" spans="3:21" x14ac:dyDescent="0.3">
      <c r="C17824" t="s">
        <v>32</v>
      </c>
      <c r="D17824" t="s">
        <v>158</v>
      </c>
      <c r="E17824" t="s">
        <v>29</v>
      </c>
      <c r="F17824" t="s">
        <v>159</v>
      </c>
      <c r="G17824" s="2">
        <v>-1</v>
      </c>
      <c r="H17824" s="2" t="s">
        <v>643</v>
      </c>
      <c r="I17824" s="67">
        <v>-98378.79</v>
      </c>
      <c r="J17824" s="67">
        <v>0</v>
      </c>
      <c r="K17824" s="67">
        <v>-98378.79</v>
      </c>
      <c r="L17824" s="67">
        <v>0</v>
      </c>
      <c r="M17824" s="67">
        <v>-98378.79</v>
      </c>
      <c r="N17824" s="67">
        <v>0</v>
      </c>
      <c r="P17824" s="67">
        <v>0</v>
      </c>
      <c r="Q17824" s="67">
        <v>0</v>
      </c>
      <c r="U17824" t="s">
        <v>783</v>
      </c>
    </row>
    <row r="17825" spans="3:21" x14ac:dyDescent="0.3">
      <c r="C17825" t="s">
        <v>32</v>
      </c>
      <c r="D17825" t="s">
        <v>158</v>
      </c>
      <c r="E17825" t="s">
        <v>29</v>
      </c>
      <c r="F17825" t="s">
        <v>159</v>
      </c>
      <c r="G17825" s="2">
        <v>5</v>
      </c>
      <c r="H17825" s="2" t="s">
        <v>363</v>
      </c>
      <c r="I17825" s="67">
        <v>-11389.94</v>
      </c>
      <c r="J17825" s="67">
        <v>0</v>
      </c>
      <c r="K17825" s="67">
        <v>-11389.94</v>
      </c>
      <c r="L17825" s="67">
        <v>0</v>
      </c>
      <c r="M17825" s="67">
        <v>-11389.94</v>
      </c>
      <c r="N17825" s="67">
        <v>0</v>
      </c>
      <c r="P17825" s="67">
        <v>0</v>
      </c>
      <c r="Q17825" s="67">
        <v>0</v>
      </c>
      <c r="U17825" t="s">
        <v>783</v>
      </c>
    </row>
    <row r="17826" spans="3:21" x14ac:dyDescent="0.3">
      <c r="C17826" t="s">
        <v>166</v>
      </c>
      <c r="D17826" t="s">
        <v>158</v>
      </c>
      <c r="E17826" t="s">
        <v>30</v>
      </c>
      <c r="F17826" t="s">
        <v>159</v>
      </c>
      <c r="G17826" s="2">
        <v>1</v>
      </c>
      <c r="H17826" s="2" t="s">
        <v>329</v>
      </c>
      <c r="I17826" s="67">
        <v>9410.6200000000008</v>
      </c>
      <c r="J17826" s="67">
        <v>791.07</v>
      </c>
      <c r="K17826" s="67">
        <v>9410.6200000000008</v>
      </c>
      <c r="L17826" s="67">
        <v>0.12</v>
      </c>
      <c r="M17826" s="67">
        <v>9410.6200000000008</v>
      </c>
      <c r="N17826" s="67">
        <v>1.1200000000000001</v>
      </c>
      <c r="P17826" s="67">
        <v>0</v>
      </c>
      <c r="Q17826" s="67">
        <v>9410.6200000000008</v>
      </c>
      <c r="R17826" s="2" t="s">
        <v>161</v>
      </c>
      <c r="S17826" s="2" t="s">
        <v>165</v>
      </c>
      <c r="T17826" s="2" t="s">
        <v>165</v>
      </c>
      <c r="U17826" t="s">
        <v>783</v>
      </c>
    </row>
    <row r="17827" spans="3:21" x14ac:dyDescent="0.3">
      <c r="C17827" t="s">
        <v>166</v>
      </c>
      <c r="D17827" t="s">
        <v>158</v>
      </c>
      <c r="E17827" t="s">
        <v>30</v>
      </c>
      <c r="F17827" t="s">
        <v>159</v>
      </c>
      <c r="G17827" s="2">
        <v>10</v>
      </c>
      <c r="H17827" s="2" t="s">
        <v>445</v>
      </c>
      <c r="I17827" s="67">
        <v>105596.43</v>
      </c>
      <c r="J17827" s="67">
        <v>3.23</v>
      </c>
      <c r="K17827" s="67">
        <v>105596.43</v>
      </c>
      <c r="L17827" s="67">
        <v>17.37</v>
      </c>
      <c r="M17827" s="67">
        <v>105596.43</v>
      </c>
      <c r="N17827" s="67">
        <v>19.47</v>
      </c>
      <c r="P17827" s="67">
        <v>0</v>
      </c>
      <c r="Q17827" s="67">
        <v>1055964.2999999998</v>
      </c>
      <c r="R17827" s="2" t="s">
        <v>161</v>
      </c>
      <c r="S17827" s="2" t="s">
        <v>161</v>
      </c>
      <c r="T17827" s="2" t="s">
        <v>165</v>
      </c>
      <c r="U17827" t="s">
        <v>783</v>
      </c>
    </row>
    <row r="17828" spans="3:21" x14ac:dyDescent="0.3">
      <c r="C17828" t="s">
        <v>31</v>
      </c>
      <c r="D17828" t="s">
        <v>158</v>
      </c>
      <c r="E17828" t="s">
        <v>29</v>
      </c>
      <c r="F17828" t="s">
        <v>159</v>
      </c>
      <c r="G17828" s="2">
        <v>-1</v>
      </c>
      <c r="H17828" s="2" t="s">
        <v>432</v>
      </c>
      <c r="I17828" s="67">
        <v>-6536.35</v>
      </c>
      <c r="J17828" s="67">
        <v>0</v>
      </c>
      <c r="K17828" s="67">
        <v>-6536.35</v>
      </c>
      <c r="L17828" s="67">
        <v>0</v>
      </c>
      <c r="M17828" s="67">
        <v>-6536.35</v>
      </c>
      <c r="N17828" s="67">
        <v>0</v>
      </c>
      <c r="P17828" s="67">
        <v>0</v>
      </c>
      <c r="Q17828" s="67">
        <v>0</v>
      </c>
      <c r="U17828" t="s">
        <v>783</v>
      </c>
    </row>
    <row r="17829" spans="3:21" x14ac:dyDescent="0.3">
      <c r="C17829" t="s">
        <v>31</v>
      </c>
      <c r="D17829" t="s">
        <v>158</v>
      </c>
      <c r="E17829" t="s">
        <v>30</v>
      </c>
      <c r="F17829" t="s">
        <v>159</v>
      </c>
      <c r="G17829" s="2">
        <v>3</v>
      </c>
      <c r="H17829" s="2" t="s">
        <v>477</v>
      </c>
      <c r="I17829" s="67">
        <v>7078.41</v>
      </c>
      <c r="J17829" s="67">
        <v>0.19</v>
      </c>
      <c r="K17829" s="67">
        <v>7078.41</v>
      </c>
      <c r="L17829" s="67">
        <v>0.08</v>
      </c>
      <c r="M17829" s="67">
        <v>7078.41</v>
      </c>
      <c r="N17829" s="67">
        <v>1.05</v>
      </c>
      <c r="P17829" s="67">
        <v>0</v>
      </c>
      <c r="Q17829" s="67">
        <v>21235.23</v>
      </c>
      <c r="R17829" s="2" t="s">
        <v>161</v>
      </c>
      <c r="S17829" s="2" t="s">
        <v>161</v>
      </c>
      <c r="T17829" s="2" t="s">
        <v>161</v>
      </c>
      <c r="U17829" t="s">
        <v>783</v>
      </c>
    </row>
    <row r="17830" spans="3:21" x14ac:dyDescent="0.3">
      <c r="C17830" t="s">
        <v>166</v>
      </c>
      <c r="D17830" t="s">
        <v>158</v>
      </c>
      <c r="E17830" t="s">
        <v>30</v>
      </c>
      <c r="F17830" t="s">
        <v>159</v>
      </c>
      <c r="G17830" s="2">
        <v>3</v>
      </c>
      <c r="H17830" s="2" t="s">
        <v>538</v>
      </c>
      <c r="I17830" s="67">
        <v>125293.12</v>
      </c>
      <c r="J17830" s="67">
        <v>18.47</v>
      </c>
      <c r="K17830" s="67">
        <v>125293.12</v>
      </c>
      <c r="L17830" s="67">
        <v>2.59</v>
      </c>
      <c r="M17830" s="67">
        <v>125293.12</v>
      </c>
      <c r="N17830" s="67">
        <v>143.6</v>
      </c>
      <c r="P17830" s="67">
        <v>0</v>
      </c>
      <c r="Q17830" s="67">
        <v>375879.36</v>
      </c>
      <c r="R17830" s="2" t="s">
        <v>161</v>
      </c>
      <c r="S17830" s="2" t="s">
        <v>161</v>
      </c>
      <c r="T17830" s="2" t="s">
        <v>161</v>
      </c>
      <c r="U17830" t="s">
        <v>783</v>
      </c>
    </row>
    <row r="17831" spans="3:21" x14ac:dyDescent="0.3">
      <c r="C17831" t="s">
        <v>166</v>
      </c>
      <c r="D17831" t="s">
        <v>158</v>
      </c>
      <c r="E17831" t="s">
        <v>30</v>
      </c>
      <c r="F17831" t="s">
        <v>159</v>
      </c>
      <c r="G17831" s="2">
        <v>4</v>
      </c>
      <c r="H17831" s="2" t="s">
        <v>533</v>
      </c>
      <c r="I17831" s="67">
        <v>945326.67</v>
      </c>
      <c r="J17831" s="67">
        <v>396.19</v>
      </c>
      <c r="K17831" s="67">
        <v>945326.67</v>
      </c>
      <c r="L17831" s="67">
        <v>80.180000000000007</v>
      </c>
      <c r="M17831" s="67">
        <v>945326.67</v>
      </c>
      <c r="N17831" s="67">
        <v>635.38</v>
      </c>
      <c r="P17831" s="67">
        <v>0</v>
      </c>
      <c r="Q17831" s="67">
        <v>3781306.68</v>
      </c>
      <c r="R17831" s="2" t="s">
        <v>161</v>
      </c>
      <c r="S17831" s="2" t="s">
        <v>161</v>
      </c>
      <c r="T17831" s="2" t="s">
        <v>161</v>
      </c>
      <c r="U17831" t="s">
        <v>783</v>
      </c>
    </row>
    <row r="17832" spans="3:21" x14ac:dyDescent="0.3">
      <c r="C17832" t="s">
        <v>166</v>
      </c>
      <c r="D17832" t="s">
        <v>158</v>
      </c>
      <c r="E17832" t="s">
        <v>29</v>
      </c>
      <c r="F17832" t="s">
        <v>159</v>
      </c>
      <c r="G17832" s="2">
        <v>1</v>
      </c>
      <c r="H17832" s="2" t="s">
        <v>424</v>
      </c>
      <c r="I17832" s="67">
        <v>-3598.87</v>
      </c>
      <c r="J17832" s="67">
        <v>0</v>
      </c>
      <c r="K17832" s="67">
        <v>-3598.87</v>
      </c>
      <c r="L17832" s="67">
        <v>0</v>
      </c>
      <c r="M17832" s="67">
        <v>-3598.87</v>
      </c>
      <c r="N17832" s="67">
        <v>0</v>
      </c>
      <c r="P17832" s="67">
        <v>0</v>
      </c>
      <c r="Q17832" s="67">
        <v>0</v>
      </c>
      <c r="U17832" t="s">
        <v>783</v>
      </c>
    </row>
    <row r="17833" spans="3:21" x14ac:dyDescent="0.3">
      <c r="C17833" t="s">
        <v>166</v>
      </c>
      <c r="D17833" t="s">
        <v>158</v>
      </c>
      <c r="E17833" t="s">
        <v>30</v>
      </c>
      <c r="F17833" t="s">
        <v>159</v>
      </c>
      <c r="G17833" s="2">
        <v>8</v>
      </c>
      <c r="H17833" s="2" t="s">
        <v>303</v>
      </c>
      <c r="I17833" s="67">
        <v>2624862.67</v>
      </c>
      <c r="J17833" s="67">
        <v>28.86</v>
      </c>
      <c r="K17833" s="67">
        <v>2624862.67</v>
      </c>
      <c r="L17833" s="67">
        <v>143.38</v>
      </c>
      <c r="M17833" s="67">
        <v>2624862.67</v>
      </c>
      <c r="N17833" s="67">
        <v>681.26</v>
      </c>
      <c r="P17833" s="67">
        <v>0</v>
      </c>
      <c r="Q17833" s="67">
        <v>20998901.359999999</v>
      </c>
      <c r="R17833" s="2" t="s">
        <v>161</v>
      </c>
      <c r="S17833" s="2" t="s">
        <v>161</v>
      </c>
      <c r="T17833" s="2" t="s">
        <v>165</v>
      </c>
      <c r="U17833" t="s">
        <v>783</v>
      </c>
    </row>
    <row r="17834" spans="3:21" x14ac:dyDescent="0.3">
      <c r="C17834" t="s">
        <v>31</v>
      </c>
      <c r="D17834" t="s">
        <v>158</v>
      </c>
      <c r="E17834" t="s">
        <v>30</v>
      </c>
      <c r="F17834" t="s">
        <v>159</v>
      </c>
      <c r="G17834" s="2">
        <v>3</v>
      </c>
      <c r="H17834" s="2" t="s">
        <v>282</v>
      </c>
      <c r="I17834" s="67">
        <v>143554.46</v>
      </c>
      <c r="J17834" s="67">
        <v>55.82</v>
      </c>
      <c r="K17834" s="67">
        <v>143554.46</v>
      </c>
      <c r="L17834" s="67">
        <v>26.51</v>
      </c>
      <c r="M17834" s="67">
        <v>143554.46</v>
      </c>
      <c r="N17834" s="67">
        <v>253.91</v>
      </c>
      <c r="P17834" s="67">
        <v>0</v>
      </c>
      <c r="Q17834" s="67">
        <v>430663.38</v>
      </c>
      <c r="R17834" s="2" t="s">
        <v>161</v>
      </c>
      <c r="S17834" s="2" t="s">
        <v>161</v>
      </c>
      <c r="T17834" s="2" t="s">
        <v>161</v>
      </c>
      <c r="U17834" t="s">
        <v>783</v>
      </c>
    </row>
    <row r="17835" spans="3:21" x14ac:dyDescent="0.3">
      <c r="C17835" t="s">
        <v>31</v>
      </c>
      <c r="D17835" t="s">
        <v>158</v>
      </c>
      <c r="E17835" t="s">
        <v>30</v>
      </c>
      <c r="F17835" t="s">
        <v>159</v>
      </c>
      <c r="G17835" s="2">
        <v>-1</v>
      </c>
      <c r="H17835" s="2" t="s">
        <v>446</v>
      </c>
      <c r="I17835" s="67">
        <v>21674.71</v>
      </c>
      <c r="J17835" s="67">
        <v>0.26</v>
      </c>
      <c r="K17835" s="67">
        <v>21674.71</v>
      </c>
      <c r="L17835" s="67">
        <v>0.04</v>
      </c>
      <c r="M17835" s="67">
        <v>21674.71</v>
      </c>
      <c r="N17835" s="67">
        <v>0.47</v>
      </c>
      <c r="P17835" s="67">
        <v>0</v>
      </c>
      <c r="Q17835" s="67">
        <v>0</v>
      </c>
      <c r="R17835" s="2" t="s">
        <v>161</v>
      </c>
      <c r="S17835" s="2" t="s">
        <v>161</v>
      </c>
      <c r="T17835" s="2" t="s">
        <v>161</v>
      </c>
      <c r="U17835" t="s">
        <v>783</v>
      </c>
    </row>
    <row r="17836" spans="3:21" x14ac:dyDescent="0.3">
      <c r="C17836" t="s">
        <v>32</v>
      </c>
      <c r="D17836" t="s">
        <v>158</v>
      </c>
      <c r="E17836" t="s">
        <v>30</v>
      </c>
      <c r="F17836" t="s">
        <v>159</v>
      </c>
      <c r="G17836" s="2">
        <v>1</v>
      </c>
      <c r="H17836" s="2" t="s">
        <v>357</v>
      </c>
      <c r="I17836" s="67">
        <v>49623.47</v>
      </c>
      <c r="J17836" s="67">
        <v>0.65</v>
      </c>
      <c r="K17836" s="67">
        <v>49623.47</v>
      </c>
      <c r="L17836" s="67">
        <v>0.28999999999999998</v>
      </c>
      <c r="M17836" s="67">
        <v>49623.47</v>
      </c>
      <c r="N17836" s="67">
        <v>3.67</v>
      </c>
      <c r="P17836" s="67">
        <v>0</v>
      </c>
      <c r="Q17836" s="67">
        <v>49623.47</v>
      </c>
      <c r="R17836" s="2" t="s">
        <v>161</v>
      </c>
      <c r="S17836" s="2" t="s">
        <v>161</v>
      </c>
      <c r="T17836" s="2" t="s">
        <v>161</v>
      </c>
      <c r="U17836" t="s">
        <v>783</v>
      </c>
    </row>
    <row r="17837" spans="3:21" x14ac:dyDescent="0.3">
      <c r="C17837" t="s">
        <v>31</v>
      </c>
      <c r="D17837" t="s">
        <v>158</v>
      </c>
      <c r="E17837" t="s">
        <v>29</v>
      </c>
      <c r="F17837" t="s">
        <v>159</v>
      </c>
      <c r="G17837" s="2">
        <v>3</v>
      </c>
      <c r="H17837" s="2" t="s">
        <v>321</v>
      </c>
      <c r="I17837" s="67">
        <v>-65830.89</v>
      </c>
      <c r="J17837" s="67">
        <v>0</v>
      </c>
      <c r="K17837" s="67">
        <v>-65830.89</v>
      </c>
      <c r="L17837" s="67">
        <v>0</v>
      </c>
      <c r="M17837" s="67">
        <v>-65830.89</v>
      </c>
      <c r="N17837" s="67">
        <v>0</v>
      </c>
      <c r="P17837" s="67">
        <v>0</v>
      </c>
      <c r="Q17837" s="67">
        <v>0</v>
      </c>
      <c r="U17837" t="s">
        <v>783</v>
      </c>
    </row>
    <row r="17838" spans="3:21" x14ac:dyDescent="0.3">
      <c r="C17838" t="s">
        <v>31</v>
      </c>
      <c r="D17838" t="s">
        <v>158</v>
      </c>
      <c r="E17838" t="s">
        <v>29</v>
      </c>
      <c r="F17838" t="s">
        <v>159</v>
      </c>
      <c r="G17838" s="2">
        <v>-1</v>
      </c>
      <c r="H17838" s="2" t="s">
        <v>691</v>
      </c>
      <c r="I17838" s="67">
        <v>-9257.92</v>
      </c>
      <c r="J17838" s="67">
        <v>0</v>
      </c>
      <c r="K17838" s="67">
        <v>-9257.92</v>
      </c>
      <c r="L17838" s="67">
        <v>0</v>
      </c>
      <c r="M17838" s="67">
        <v>-9257.92</v>
      </c>
      <c r="N17838" s="67">
        <v>0</v>
      </c>
      <c r="P17838" s="67">
        <v>0</v>
      </c>
      <c r="Q17838" s="67">
        <v>0</v>
      </c>
      <c r="U17838" t="s">
        <v>783</v>
      </c>
    </row>
    <row r="17839" spans="3:21" x14ac:dyDescent="0.3">
      <c r="C17839" t="s">
        <v>166</v>
      </c>
      <c r="D17839" t="s">
        <v>158</v>
      </c>
      <c r="E17839" t="s">
        <v>29</v>
      </c>
      <c r="F17839" t="s">
        <v>159</v>
      </c>
      <c r="G17839" s="2">
        <v>0</v>
      </c>
      <c r="H17839" s="2" t="s">
        <v>490</v>
      </c>
      <c r="I17839" s="67">
        <v>-39775.17</v>
      </c>
      <c r="J17839" s="67">
        <v>0</v>
      </c>
      <c r="K17839" s="67">
        <v>-39775.17</v>
      </c>
      <c r="L17839" s="67">
        <v>0</v>
      </c>
      <c r="M17839" s="67">
        <v>-39775.17</v>
      </c>
      <c r="N17839" s="67">
        <v>0</v>
      </c>
      <c r="P17839" s="67">
        <v>0</v>
      </c>
      <c r="Q17839" s="67">
        <v>0</v>
      </c>
      <c r="U17839" t="s">
        <v>783</v>
      </c>
    </row>
    <row r="17840" spans="3:21" x14ac:dyDescent="0.3">
      <c r="C17840" t="s">
        <v>32</v>
      </c>
      <c r="D17840" t="s">
        <v>158</v>
      </c>
      <c r="E17840" t="s">
        <v>29</v>
      </c>
      <c r="F17840" t="s">
        <v>159</v>
      </c>
      <c r="G17840" s="2">
        <v>1</v>
      </c>
      <c r="H17840" s="2" t="s">
        <v>270</v>
      </c>
      <c r="I17840" s="67">
        <v>-64416.24</v>
      </c>
      <c r="J17840" s="67">
        <v>0</v>
      </c>
      <c r="K17840" s="67">
        <v>-64416.24</v>
      </c>
      <c r="L17840" s="67">
        <v>0</v>
      </c>
      <c r="M17840" s="67">
        <v>-64416.24</v>
      </c>
      <c r="N17840" s="67">
        <v>0</v>
      </c>
      <c r="P17840" s="67">
        <v>0</v>
      </c>
      <c r="Q17840" s="67">
        <v>0</v>
      </c>
      <c r="U17840" t="s">
        <v>783</v>
      </c>
    </row>
    <row r="17841" spans="3:21" x14ac:dyDescent="0.3">
      <c r="C17841" t="s">
        <v>32</v>
      </c>
      <c r="D17841" t="s">
        <v>158</v>
      </c>
      <c r="E17841" t="s">
        <v>30</v>
      </c>
      <c r="F17841" t="s">
        <v>159</v>
      </c>
      <c r="G17841" s="2">
        <v>-4</v>
      </c>
      <c r="H17841" s="2" t="s">
        <v>705</v>
      </c>
      <c r="I17841" s="67">
        <v>46704.84</v>
      </c>
      <c r="J17841" s="67">
        <v>105.94</v>
      </c>
      <c r="K17841" s="67">
        <v>46704.84</v>
      </c>
      <c r="L17841" s="67">
        <v>25.07</v>
      </c>
      <c r="M17841" s="67">
        <v>46704.84</v>
      </c>
      <c r="N17841" s="67">
        <v>344.68</v>
      </c>
      <c r="P17841" s="67">
        <v>0</v>
      </c>
      <c r="Q17841" s="67">
        <v>0</v>
      </c>
      <c r="R17841" s="2" t="s">
        <v>161</v>
      </c>
      <c r="S17841" s="2" t="s">
        <v>161</v>
      </c>
      <c r="T17841" s="2" t="s">
        <v>161</v>
      </c>
      <c r="U17841" t="s">
        <v>783</v>
      </c>
    </row>
    <row r="17842" spans="3:21" x14ac:dyDescent="0.3">
      <c r="C17842" t="s">
        <v>166</v>
      </c>
      <c r="D17842" t="s">
        <v>158</v>
      </c>
      <c r="E17842" t="s">
        <v>29</v>
      </c>
      <c r="F17842" t="s">
        <v>159</v>
      </c>
      <c r="G17842" s="2">
        <v>11</v>
      </c>
      <c r="H17842" s="2" t="s">
        <v>294</v>
      </c>
      <c r="I17842" s="67">
        <v>-4446.41</v>
      </c>
      <c r="J17842" s="67">
        <v>0</v>
      </c>
      <c r="K17842" s="67">
        <v>-4446.41</v>
      </c>
      <c r="L17842" s="67">
        <v>0</v>
      </c>
      <c r="M17842" s="67">
        <v>-4446.41</v>
      </c>
      <c r="N17842" s="67">
        <v>0</v>
      </c>
      <c r="P17842" s="67">
        <v>0</v>
      </c>
      <c r="Q17842" s="67">
        <v>0</v>
      </c>
      <c r="U17842" t="s">
        <v>783</v>
      </c>
    </row>
    <row r="17843" spans="3:21" x14ac:dyDescent="0.3">
      <c r="C17843" t="s">
        <v>166</v>
      </c>
      <c r="D17843" t="s">
        <v>158</v>
      </c>
      <c r="E17843" t="s">
        <v>30</v>
      </c>
      <c r="F17843" t="s">
        <v>159</v>
      </c>
      <c r="G17843" s="2">
        <v>0</v>
      </c>
      <c r="H17843" s="2" t="s">
        <v>228</v>
      </c>
      <c r="I17843" s="67">
        <v>52115934.43</v>
      </c>
      <c r="J17843" s="67">
        <v>25.06</v>
      </c>
      <c r="K17843" s="67">
        <v>52115934.43</v>
      </c>
      <c r="L17843" s="67">
        <v>11.26</v>
      </c>
      <c r="M17843" s="67">
        <v>52115934.43</v>
      </c>
      <c r="N17843" s="67">
        <v>140.38</v>
      </c>
      <c r="P17843" s="67">
        <v>0</v>
      </c>
      <c r="Q17843" s="67">
        <v>0</v>
      </c>
      <c r="R17843" s="2" t="s">
        <v>161</v>
      </c>
      <c r="S17843" s="2" t="s">
        <v>161</v>
      </c>
      <c r="T17843" s="2" t="s">
        <v>161</v>
      </c>
      <c r="U17843" t="s">
        <v>783</v>
      </c>
    </row>
    <row r="17844" spans="3:21" x14ac:dyDescent="0.3">
      <c r="C17844" t="s">
        <v>32</v>
      </c>
      <c r="D17844" t="s">
        <v>158</v>
      </c>
      <c r="E17844" t="s">
        <v>30</v>
      </c>
      <c r="F17844" t="s">
        <v>159</v>
      </c>
      <c r="G17844" s="2">
        <v>2</v>
      </c>
      <c r="H17844" s="2" t="s">
        <v>428</v>
      </c>
      <c r="I17844" s="67">
        <v>1464092.7</v>
      </c>
      <c r="J17844" s="67">
        <v>136.02000000000001</v>
      </c>
      <c r="K17844" s="67">
        <v>1464092.7</v>
      </c>
      <c r="L17844" s="67">
        <v>123.1</v>
      </c>
      <c r="M17844" s="67">
        <v>1464092.7</v>
      </c>
      <c r="N17844" s="67">
        <v>636.01</v>
      </c>
      <c r="P17844" s="67">
        <v>0</v>
      </c>
      <c r="Q17844" s="67">
        <v>2928185.4</v>
      </c>
      <c r="R17844" s="2" t="s">
        <v>161</v>
      </c>
      <c r="S17844" s="2" t="s">
        <v>161</v>
      </c>
      <c r="T17844" s="2" t="s">
        <v>161</v>
      </c>
      <c r="U17844" t="s">
        <v>783</v>
      </c>
    </row>
    <row r="17845" spans="3:21" x14ac:dyDescent="0.3">
      <c r="C17845" t="s">
        <v>31</v>
      </c>
      <c r="D17845" t="s">
        <v>158</v>
      </c>
      <c r="E17845" t="s">
        <v>30</v>
      </c>
      <c r="F17845" t="s">
        <v>159</v>
      </c>
      <c r="G17845" s="2">
        <v>-1</v>
      </c>
      <c r="H17845" s="2" t="s">
        <v>440</v>
      </c>
      <c r="I17845" s="67">
        <v>142.72999999999999</v>
      </c>
      <c r="J17845" s="67">
        <v>0.03</v>
      </c>
      <c r="K17845" s="67">
        <v>142.72999999999999</v>
      </c>
      <c r="L17845" s="67">
        <v>0.01</v>
      </c>
      <c r="M17845" s="67">
        <v>142.72999999999999</v>
      </c>
      <c r="N17845" s="67">
        <v>0.04</v>
      </c>
      <c r="P17845" s="67">
        <v>0</v>
      </c>
      <c r="Q17845" s="67">
        <v>0</v>
      </c>
      <c r="R17845" s="2" t="s">
        <v>161</v>
      </c>
      <c r="S17845" s="2" t="s">
        <v>161</v>
      </c>
      <c r="T17845" s="2" t="s">
        <v>161</v>
      </c>
      <c r="U17845" t="s">
        <v>783</v>
      </c>
    </row>
    <row r="17846" spans="3:21" x14ac:dyDescent="0.3">
      <c r="C17846" t="s">
        <v>166</v>
      </c>
      <c r="D17846" t="s">
        <v>158</v>
      </c>
      <c r="E17846" t="s">
        <v>30</v>
      </c>
      <c r="F17846" t="s">
        <v>159</v>
      </c>
      <c r="G17846" s="2">
        <v>3</v>
      </c>
      <c r="H17846" s="2" t="s">
        <v>265</v>
      </c>
      <c r="I17846" s="67">
        <v>1323228.46</v>
      </c>
      <c r="J17846" s="67">
        <v>132.72999999999999</v>
      </c>
      <c r="K17846" s="67">
        <v>1323228.46</v>
      </c>
      <c r="L17846" s="67">
        <v>90.25</v>
      </c>
      <c r="M17846" s="67">
        <v>1323228.46</v>
      </c>
      <c r="N17846" s="67">
        <v>1617.6</v>
      </c>
      <c r="P17846" s="67">
        <v>0</v>
      </c>
      <c r="Q17846" s="67">
        <v>3969685.38</v>
      </c>
      <c r="R17846" s="2" t="s">
        <v>161</v>
      </c>
      <c r="S17846" s="2" t="s">
        <v>161</v>
      </c>
      <c r="T17846" s="2" t="s">
        <v>161</v>
      </c>
      <c r="U17846" t="s">
        <v>783</v>
      </c>
    </row>
    <row r="17847" spans="3:21" x14ac:dyDescent="0.3">
      <c r="C17847" t="s">
        <v>32</v>
      </c>
      <c r="D17847" t="s">
        <v>158</v>
      </c>
      <c r="E17847" t="s">
        <v>29</v>
      </c>
      <c r="F17847" t="s">
        <v>159</v>
      </c>
      <c r="G17847" s="2">
        <v>-1</v>
      </c>
      <c r="H17847" s="2" t="s">
        <v>212</v>
      </c>
      <c r="I17847" s="67">
        <v>-69110.44</v>
      </c>
      <c r="J17847" s="67">
        <v>0</v>
      </c>
      <c r="K17847" s="67">
        <v>-69110.44</v>
      </c>
      <c r="L17847" s="67">
        <v>0</v>
      </c>
      <c r="M17847" s="67">
        <v>-69110.44</v>
      </c>
      <c r="N17847" s="67">
        <v>0</v>
      </c>
      <c r="P17847" s="67">
        <v>0</v>
      </c>
      <c r="Q17847" s="67">
        <v>0</v>
      </c>
      <c r="U17847" t="s">
        <v>783</v>
      </c>
    </row>
    <row r="17848" spans="3:21" x14ac:dyDescent="0.3">
      <c r="C17848" t="s">
        <v>31</v>
      </c>
      <c r="D17848" t="s">
        <v>158</v>
      </c>
      <c r="E17848" t="s">
        <v>30</v>
      </c>
      <c r="F17848" t="s">
        <v>159</v>
      </c>
      <c r="G17848" s="2">
        <v>-4</v>
      </c>
      <c r="H17848" s="2" t="s">
        <v>342</v>
      </c>
      <c r="I17848" s="67">
        <v>68.25</v>
      </c>
      <c r="J17848" s="67">
        <v>0</v>
      </c>
      <c r="K17848" s="67">
        <v>68.25</v>
      </c>
      <c r="L17848" s="67">
        <v>0</v>
      </c>
      <c r="M17848" s="67">
        <v>68.25</v>
      </c>
      <c r="N17848" s="67">
        <v>0.01</v>
      </c>
      <c r="P17848" s="67">
        <v>0</v>
      </c>
      <c r="Q17848" s="67">
        <v>0</v>
      </c>
      <c r="R17848" s="2" t="s">
        <v>161</v>
      </c>
      <c r="S17848" s="2" t="s">
        <v>161</v>
      </c>
      <c r="T17848" s="2" t="s">
        <v>161</v>
      </c>
      <c r="U17848" t="s">
        <v>783</v>
      </c>
    </row>
    <row r="17849" spans="3:21" x14ac:dyDescent="0.3">
      <c r="C17849" t="s">
        <v>32</v>
      </c>
      <c r="D17849" t="s">
        <v>158</v>
      </c>
      <c r="E17849" t="s">
        <v>29</v>
      </c>
      <c r="F17849" t="s">
        <v>159</v>
      </c>
      <c r="G17849" s="2">
        <v>8</v>
      </c>
      <c r="H17849" s="2" t="s">
        <v>313</v>
      </c>
      <c r="I17849" s="67">
        <v>-87628.67</v>
      </c>
      <c r="J17849" s="67">
        <v>0</v>
      </c>
      <c r="K17849" s="67">
        <v>-87628.67</v>
      </c>
      <c r="L17849" s="67">
        <v>0</v>
      </c>
      <c r="M17849" s="67">
        <v>-87628.67</v>
      </c>
      <c r="N17849" s="67">
        <v>0</v>
      </c>
      <c r="P17849" s="67">
        <v>0</v>
      </c>
      <c r="Q17849" s="67">
        <v>0</v>
      </c>
      <c r="U17849" t="s">
        <v>783</v>
      </c>
    </row>
    <row r="17850" spans="3:21" x14ac:dyDescent="0.3">
      <c r="C17850" t="s">
        <v>166</v>
      </c>
      <c r="D17850" t="s">
        <v>158</v>
      </c>
      <c r="E17850" t="s">
        <v>30</v>
      </c>
      <c r="F17850" t="s">
        <v>159</v>
      </c>
      <c r="G17850" s="2">
        <v>13</v>
      </c>
      <c r="H17850" s="2" t="s">
        <v>262</v>
      </c>
      <c r="I17850" s="67">
        <v>347331.71</v>
      </c>
      <c r="J17850" s="67">
        <v>3.41</v>
      </c>
      <c r="K17850" s="67">
        <v>347331.71</v>
      </c>
      <c r="L17850" s="67">
        <v>18.309999999999999</v>
      </c>
      <c r="M17850" s="67">
        <v>347331.71</v>
      </c>
      <c r="N17850" s="67">
        <v>25.48</v>
      </c>
      <c r="P17850" s="67">
        <v>0</v>
      </c>
      <c r="Q17850" s="67">
        <v>4515312.2300000004</v>
      </c>
      <c r="R17850" s="2" t="s">
        <v>161</v>
      </c>
      <c r="S17850" s="2" t="s">
        <v>161</v>
      </c>
      <c r="T17850" s="2" t="s">
        <v>165</v>
      </c>
      <c r="U17850" t="s">
        <v>783</v>
      </c>
    </row>
    <row r="17851" spans="3:21" x14ac:dyDescent="0.3">
      <c r="C17851" t="s">
        <v>166</v>
      </c>
      <c r="D17851" t="s">
        <v>158</v>
      </c>
      <c r="E17851" t="s">
        <v>29</v>
      </c>
      <c r="F17851" t="s">
        <v>159</v>
      </c>
      <c r="G17851" s="2">
        <v>3</v>
      </c>
      <c r="H17851" s="2" t="s">
        <v>408</v>
      </c>
      <c r="I17851" s="67">
        <v>-2963.2</v>
      </c>
      <c r="J17851" s="67">
        <v>0</v>
      </c>
      <c r="K17851" s="67">
        <v>-2963.2</v>
      </c>
      <c r="L17851" s="67">
        <v>0</v>
      </c>
      <c r="M17851" s="67">
        <v>-2963.2</v>
      </c>
      <c r="N17851" s="67">
        <v>0</v>
      </c>
      <c r="P17851" s="67">
        <v>0</v>
      </c>
      <c r="Q17851" s="67">
        <v>0</v>
      </c>
      <c r="U17851" t="s">
        <v>783</v>
      </c>
    </row>
    <row r="17852" spans="3:21" x14ac:dyDescent="0.3">
      <c r="C17852" t="s">
        <v>32</v>
      </c>
      <c r="D17852" t="s">
        <v>158</v>
      </c>
      <c r="E17852" t="s">
        <v>29</v>
      </c>
      <c r="F17852" t="s">
        <v>159</v>
      </c>
      <c r="G17852" s="2">
        <v>-1</v>
      </c>
      <c r="H17852" s="2" t="s">
        <v>185</v>
      </c>
      <c r="I17852" s="67">
        <v>-6038.72</v>
      </c>
      <c r="J17852" s="67">
        <v>0</v>
      </c>
      <c r="K17852" s="67">
        <v>-6038.72</v>
      </c>
      <c r="L17852" s="67">
        <v>0</v>
      </c>
      <c r="M17852" s="67">
        <v>-6038.72</v>
      </c>
      <c r="N17852" s="67">
        <v>0</v>
      </c>
      <c r="P17852" s="67">
        <v>0</v>
      </c>
      <c r="Q17852" s="67">
        <v>0</v>
      </c>
      <c r="U17852" t="s">
        <v>783</v>
      </c>
    </row>
    <row r="17853" spans="3:21" x14ac:dyDescent="0.3">
      <c r="C17853" t="s">
        <v>166</v>
      </c>
      <c r="D17853" t="s">
        <v>158</v>
      </c>
      <c r="E17853" t="s">
        <v>30</v>
      </c>
      <c r="F17853" t="s">
        <v>159</v>
      </c>
      <c r="G17853" s="2">
        <v>9</v>
      </c>
      <c r="H17853" s="2" t="s">
        <v>347</v>
      </c>
      <c r="I17853" s="67">
        <v>175226.82</v>
      </c>
      <c r="J17853" s="67">
        <v>5.62</v>
      </c>
      <c r="K17853" s="67">
        <v>175226.82</v>
      </c>
      <c r="L17853" s="67">
        <v>30.2</v>
      </c>
      <c r="M17853" s="67">
        <v>175226.82</v>
      </c>
      <c r="N17853" s="67">
        <v>26.83</v>
      </c>
      <c r="P17853" s="67">
        <v>0</v>
      </c>
      <c r="Q17853" s="67">
        <v>1577041.3800000001</v>
      </c>
      <c r="R17853" s="2" t="s">
        <v>161</v>
      </c>
      <c r="S17853" s="2" t="s">
        <v>161</v>
      </c>
      <c r="T17853" s="2" t="s">
        <v>165</v>
      </c>
      <c r="U17853" t="s">
        <v>783</v>
      </c>
    </row>
    <row r="17854" spans="3:21" x14ac:dyDescent="0.3">
      <c r="C17854" t="s">
        <v>31</v>
      </c>
      <c r="D17854" t="s">
        <v>158</v>
      </c>
      <c r="E17854" t="s">
        <v>30</v>
      </c>
      <c r="F17854" t="s">
        <v>159</v>
      </c>
      <c r="G17854" s="2">
        <v>6</v>
      </c>
      <c r="H17854" s="2" t="s">
        <v>179</v>
      </c>
      <c r="I17854" s="67">
        <v>15513.08</v>
      </c>
      <c r="J17854" s="67">
        <v>2534.88</v>
      </c>
      <c r="K17854" s="67">
        <v>15513.08</v>
      </c>
      <c r="L17854" s="67">
        <v>0.16</v>
      </c>
      <c r="M17854" s="67">
        <v>15513.08</v>
      </c>
      <c r="N17854" s="67">
        <v>1.98</v>
      </c>
      <c r="P17854" s="67">
        <v>0</v>
      </c>
      <c r="Q17854" s="67">
        <v>93078.48</v>
      </c>
      <c r="R17854" s="2" t="s">
        <v>161</v>
      </c>
      <c r="S17854" s="2" t="s">
        <v>165</v>
      </c>
      <c r="T17854" s="2" t="s">
        <v>165</v>
      </c>
      <c r="U17854" t="s">
        <v>783</v>
      </c>
    </row>
    <row r="17855" spans="3:21" x14ac:dyDescent="0.3">
      <c r="C17855" t="s">
        <v>166</v>
      </c>
      <c r="D17855" t="s">
        <v>158</v>
      </c>
      <c r="E17855" t="s">
        <v>30</v>
      </c>
      <c r="F17855" t="s">
        <v>159</v>
      </c>
      <c r="G17855" s="2">
        <v>-1</v>
      </c>
      <c r="H17855" s="2" t="s">
        <v>494</v>
      </c>
      <c r="I17855" s="67">
        <v>553.47</v>
      </c>
      <c r="J17855" s="67">
        <v>0.02</v>
      </c>
      <c r="K17855" s="67">
        <v>553.47</v>
      </c>
      <c r="L17855" s="67">
        <v>0.01</v>
      </c>
      <c r="M17855" s="67">
        <v>553.47</v>
      </c>
      <c r="N17855" s="67">
        <v>0.08</v>
      </c>
      <c r="O17855" s="2">
        <v>1</v>
      </c>
      <c r="P17855" s="67">
        <v>54.43</v>
      </c>
      <c r="Q17855" s="67">
        <v>0</v>
      </c>
      <c r="R17855" s="2" t="s">
        <v>161</v>
      </c>
      <c r="S17855" s="2" t="s">
        <v>161</v>
      </c>
      <c r="T17855" s="2" t="s">
        <v>161</v>
      </c>
      <c r="U17855" t="s">
        <v>783</v>
      </c>
    </row>
    <row r="17856" spans="3:21" x14ac:dyDescent="0.3">
      <c r="C17856" t="s">
        <v>32</v>
      </c>
      <c r="D17856" t="s">
        <v>158</v>
      </c>
      <c r="E17856" t="s">
        <v>29</v>
      </c>
      <c r="F17856" t="s">
        <v>159</v>
      </c>
      <c r="G17856" s="2">
        <v>1</v>
      </c>
      <c r="H17856" s="2" t="s">
        <v>377</v>
      </c>
      <c r="I17856" s="67">
        <v>-123844.66</v>
      </c>
      <c r="J17856" s="67">
        <v>0</v>
      </c>
      <c r="K17856" s="67">
        <v>-123844.66</v>
      </c>
      <c r="L17856" s="67">
        <v>0</v>
      </c>
      <c r="M17856" s="67">
        <v>-123844.66</v>
      </c>
      <c r="N17856" s="67">
        <v>0</v>
      </c>
      <c r="P17856" s="67">
        <v>0</v>
      </c>
      <c r="Q17856" s="67">
        <v>0</v>
      </c>
      <c r="U17856" t="s">
        <v>783</v>
      </c>
    </row>
    <row r="17857" spans="3:21" x14ac:dyDescent="0.3">
      <c r="C17857" t="s">
        <v>32</v>
      </c>
      <c r="D17857" t="s">
        <v>158</v>
      </c>
      <c r="E17857" t="s">
        <v>30</v>
      </c>
      <c r="F17857" t="s">
        <v>159</v>
      </c>
      <c r="G17857" s="2">
        <v>11</v>
      </c>
      <c r="H17857" s="2" t="s">
        <v>372</v>
      </c>
      <c r="I17857" s="67">
        <v>59449.86</v>
      </c>
      <c r="J17857" s="67">
        <v>2.41</v>
      </c>
      <c r="K17857" s="67">
        <v>59449.86</v>
      </c>
      <c r="L17857" s="67">
        <v>4.46</v>
      </c>
      <c r="M17857" s="67">
        <v>59449.86</v>
      </c>
      <c r="N17857" s="67">
        <v>30.79</v>
      </c>
      <c r="P17857" s="67">
        <v>0</v>
      </c>
      <c r="Q17857" s="67">
        <v>653948.46</v>
      </c>
      <c r="R17857" s="2" t="s">
        <v>161</v>
      </c>
      <c r="S17857" s="2" t="s">
        <v>161</v>
      </c>
      <c r="T17857" s="2" t="s">
        <v>161</v>
      </c>
      <c r="U17857" t="s">
        <v>783</v>
      </c>
    </row>
    <row r="17858" spans="3:21" x14ac:dyDescent="0.3">
      <c r="C17858" t="s">
        <v>32</v>
      </c>
      <c r="D17858" t="s">
        <v>158</v>
      </c>
      <c r="E17858" t="s">
        <v>30</v>
      </c>
      <c r="F17858" t="s">
        <v>159</v>
      </c>
      <c r="G17858" s="2">
        <v>0</v>
      </c>
      <c r="H17858" s="2" t="s">
        <v>377</v>
      </c>
      <c r="I17858" s="67">
        <v>587.54</v>
      </c>
      <c r="J17858" s="67">
        <v>0.02</v>
      </c>
      <c r="K17858" s="67">
        <v>587.54</v>
      </c>
      <c r="L17858" s="67">
        <v>0.01</v>
      </c>
      <c r="M17858" s="67">
        <v>587.54</v>
      </c>
      <c r="N17858" s="67">
        <v>0.09</v>
      </c>
      <c r="P17858" s="67">
        <v>0</v>
      </c>
      <c r="Q17858" s="67">
        <v>0</v>
      </c>
      <c r="R17858" s="2" t="s">
        <v>161</v>
      </c>
      <c r="S17858" s="2" t="s">
        <v>161</v>
      </c>
      <c r="T17858" s="2" t="s">
        <v>161</v>
      </c>
      <c r="U17858" t="s">
        <v>783</v>
      </c>
    </row>
    <row r="17859" spans="3:21" x14ac:dyDescent="0.3">
      <c r="C17859" t="s">
        <v>166</v>
      </c>
      <c r="D17859" t="s">
        <v>158</v>
      </c>
      <c r="E17859" t="s">
        <v>30</v>
      </c>
      <c r="F17859" t="s">
        <v>159</v>
      </c>
      <c r="G17859" s="2">
        <v>-1</v>
      </c>
      <c r="H17859" s="2" t="s">
        <v>196</v>
      </c>
      <c r="I17859" s="67">
        <v>2673088.63</v>
      </c>
      <c r="J17859" s="67">
        <v>436.46</v>
      </c>
      <c r="K17859" s="67">
        <v>2673088.63</v>
      </c>
      <c r="L17859" s="67">
        <v>207.31</v>
      </c>
      <c r="M17859" s="67">
        <v>2673088.63</v>
      </c>
      <c r="N17859" s="67">
        <v>1985.52</v>
      </c>
      <c r="P17859" s="67">
        <v>0</v>
      </c>
      <c r="Q17859" s="67">
        <v>0</v>
      </c>
      <c r="R17859" s="2" t="s">
        <v>161</v>
      </c>
      <c r="S17859" s="2" t="s">
        <v>161</v>
      </c>
      <c r="T17859" s="2" t="s">
        <v>161</v>
      </c>
      <c r="U17859" t="s">
        <v>783</v>
      </c>
    </row>
    <row r="17860" spans="3:21" x14ac:dyDescent="0.3">
      <c r="C17860" t="s">
        <v>166</v>
      </c>
      <c r="D17860" t="s">
        <v>158</v>
      </c>
      <c r="E17860" t="s">
        <v>29</v>
      </c>
      <c r="F17860" t="s">
        <v>159</v>
      </c>
      <c r="G17860" s="2">
        <v>2</v>
      </c>
      <c r="H17860" s="2" t="s">
        <v>616</v>
      </c>
      <c r="I17860" s="67">
        <v>-38.21</v>
      </c>
      <c r="J17860" s="67">
        <v>0</v>
      </c>
      <c r="K17860" s="67">
        <v>-38.21</v>
      </c>
      <c r="L17860" s="67">
        <v>0</v>
      </c>
      <c r="M17860" s="67">
        <v>-38.21</v>
      </c>
      <c r="N17860" s="67">
        <v>0</v>
      </c>
      <c r="P17860" s="67">
        <v>0</v>
      </c>
      <c r="Q17860" s="67">
        <v>0</v>
      </c>
      <c r="U17860" t="s">
        <v>783</v>
      </c>
    </row>
    <row r="17861" spans="3:21" x14ac:dyDescent="0.3">
      <c r="C17861" t="s">
        <v>166</v>
      </c>
      <c r="D17861" t="s">
        <v>158</v>
      </c>
      <c r="E17861" t="s">
        <v>30</v>
      </c>
      <c r="F17861" t="s">
        <v>159</v>
      </c>
      <c r="G17861" s="2">
        <v>15</v>
      </c>
      <c r="H17861" s="2" t="s">
        <v>200</v>
      </c>
      <c r="I17861" s="67">
        <v>341985.97</v>
      </c>
      <c r="J17861" s="67">
        <v>3.73</v>
      </c>
      <c r="K17861" s="67">
        <v>341985.97</v>
      </c>
      <c r="L17861" s="67">
        <v>20.05</v>
      </c>
      <c r="M17861" s="67">
        <v>341985.97</v>
      </c>
      <c r="N17861" s="67">
        <v>58.45</v>
      </c>
      <c r="P17861" s="67">
        <v>0</v>
      </c>
      <c r="Q17861" s="67">
        <v>5129789.55</v>
      </c>
      <c r="R17861" s="2" t="s">
        <v>161</v>
      </c>
      <c r="S17861" s="2" t="s">
        <v>161</v>
      </c>
      <c r="T17861" s="2" t="s">
        <v>165</v>
      </c>
      <c r="U17861" t="s">
        <v>783</v>
      </c>
    </row>
    <row r="17862" spans="3:21" x14ac:dyDescent="0.3">
      <c r="C17862" t="s">
        <v>31</v>
      </c>
      <c r="D17862" t="s">
        <v>158</v>
      </c>
      <c r="E17862" t="s">
        <v>30</v>
      </c>
      <c r="F17862" t="s">
        <v>159</v>
      </c>
      <c r="G17862" s="2">
        <v>3</v>
      </c>
      <c r="H17862" s="2" t="s">
        <v>168</v>
      </c>
      <c r="I17862" s="67">
        <v>155419.93</v>
      </c>
      <c r="J17862" s="67">
        <v>0</v>
      </c>
      <c r="K17862" s="67">
        <v>155419.93</v>
      </c>
      <c r="L17862" s="67">
        <v>0</v>
      </c>
      <c r="M17862" s="67">
        <v>155419.93</v>
      </c>
      <c r="N17862" s="67">
        <v>106.23</v>
      </c>
      <c r="P17862" s="67">
        <v>0</v>
      </c>
      <c r="Q17862" s="67">
        <v>466259.79</v>
      </c>
      <c r="R17862" s="2" t="s">
        <v>161</v>
      </c>
      <c r="S17862" s="2" t="s">
        <v>161</v>
      </c>
      <c r="T17862" s="2" t="s">
        <v>165</v>
      </c>
      <c r="U17862" t="s">
        <v>783</v>
      </c>
    </row>
    <row r="17863" spans="3:21" x14ac:dyDescent="0.3">
      <c r="C17863" t="s">
        <v>166</v>
      </c>
      <c r="D17863" t="s">
        <v>158</v>
      </c>
      <c r="E17863" t="s">
        <v>29</v>
      </c>
      <c r="F17863" t="s">
        <v>159</v>
      </c>
      <c r="G17863" s="2">
        <v>2</v>
      </c>
      <c r="H17863" s="2" t="s">
        <v>169</v>
      </c>
      <c r="I17863" s="67">
        <v>-2173.31</v>
      </c>
      <c r="J17863" s="67">
        <v>0</v>
      </c>
      <c r="K17863" s="67">
        <v>-2173.31</v>
      </c>
      <c r="L17863" s="67">
        <v>0</v>
      </c>
      <c r="M17863" s="67">
        <v>-2173.31</v>
      </c>
      <c r="N17863" s="67">
        <v>0</v>
      </c>
      <c r="P17863" s="67">
        <v>0</v>
      </c>
      <c r="Q17863" s="67">
        <v>0</v>
      </c>
      <c r="U17863" t="s">
        <v>783</v>
      </c>
    </row>
    <row r="17864" spans="3:21" x14ac:dyDescent="0.3">
      <c r="C17864" t="s">
        <v>166</v>
      </c>
      <c r="D17864" t="s">
        <v>158</v>
      </c>
      <c r="E17864" t="s">
        <v>30</v>
      </c>
      <c r="F17864" t="s">
        <v>159</v>
      </c>
      <c r="G17864" s="2">
        <v>0</v>
      </c>
      <c r="H17864" s="2" t="s">
        <v>398</v>
      </c>
      <c r="I17864" s="67">
        <v>96976.41</v>
      </c>
      <c r="J17864" s="67">
        <v>1.85</v>
      </c>
      <c r="K17864" s="67">
        <v>96976.41</v>
      </c>
      <c r="L17864" s="67">
        <v>0.83</v>
      </c>
      <c r="M17864" s="67">
        <v>96976.41</v>
      </c>
      <c r="N17864" s="67">
        <v>10.35</v>
      </c>
      <c r="O17864" s="2">
        <v>0</v>
      </c>
      <c r="P17864" s="67">
        <v>0</v>
      </c>
      <c r="Q17864" s="67">
        <v>0</v>
      </c>
      <c r="R17864" s="2" t="s">
        <v>161</v>
      </c>
      <c r="S17864" s="2" t="s">
        <v>161</v>
      </c>
      <c r="T17864" s="2" t="s">
        <v>161</v>
      </c>
      <c r="U17864" t="s">
        <v>783</v>
      </c>
    </row>
    <row r="17865" spans="3:21" x14ac:dyDescent="0.3">
      <c r="C17865" t="s">
        <v>31</v>
      </c>
      <c r="D17865" t="s">
        <v>158</v>
      </c>
      <c r="E17865" t="s">
        <v>30</v>
      </c>
      <c r="F17865" t="s">
        <v>159</v>
      </c>
      <c r="G17865" s="2">
        <v>5</v>
      </c>
      <c r="H17865" s="2" t="s">
        <v>646</v>
      </c>
      <c r="I17865" s="67">
        <v>17064.13</v>
      </c>
      <c r="J17865" s="67">
        <v>2.23</v>
      </c>
      <c r="K17865" s="67">
        <v>17064.13</v>
      </c>
      <c r="L17865" s="67">
        <v>507.36</v>
      </c>
      <c r="M17865" s="67">
        <v>17064.13</v>
      </c>
      <c r="N17865" s="67">
        <v>10.130000000000001</v>
      </c>
      <c r="P17865" s="67">
        <v>0</v>
      </c>
      <c r="Q17865" s="67">
        <v>85320.650000000009</v>
      </c>
      <c r="R17865" s="2" t="s">
        <v>165</v>
      </c>
      <c r="S17865" s="2" t="s">
        <v>161</v>
      </c>
      <c r="T17865" s="2" t="s">
        <v>165</v>
      </c>
      <c r="U17865" t="s">
        <v>783</v>
      </c>
    </row>
    <row r="17866" spans="3:21" x14ac:dyDescent="0.3">
      <c r="C17866" t="s">
        <v>32</v>
      </c>
      <c r="D17866" t="s">
        <v>158</v>
      </c>
      <c r="E17866" t="s">
        <v>29</v>
      </c>
      <c r="F17866" t="s">
        <v>159</v>
      </c>
      <c r="G17866" s="2">
        <v>3</v>
      </c>
      <c r="H17866" s="2" t="s">
        <v>446</v>
      </c>
      <c r="I17866" s="67">
        <v>-19944.66</v>
      </c>
      <c r="J17866" s="67">
        <v>0</v>
      </c>
      <c r="K17866" s="67">
        <v>-19944.66</v>
      </c>
      <c r="L17866" s="67">
        <v>0</v>
      </c>
      <c r="M17866" s="67">
        <v>-19944.66</v>
      </c>
      <c r="N17866" s="67">
        <v>0</v>
      </c>
      <c r="P17866" s="67">
        <v>0</v>
      </c>
      <c r="Q17866" s="67">
        <v>0</v>
      </c>
      <c r="U17866" t="s">
        <v>783</v>
      </c>
    </row>
    <row r="17867" spans="3:21" x14ac:dyDescent="0.3">
      <c r="C17867" t="s">
        <v>166</v>
      </c>
      <c r="D17867" t="s">
        <v>158</v>
      </c>
      <c r="E17867" t="s">
        <v>29</v>
      </c>
      <c r="F17867" t="s">
        <v>159</v>
      </c>
      <c r="G17867" s="2">
        <v>-1</v>
      </c>
      <c r="H17867" s="2" t="s">
        <v>350</v>
      </c>
      <c r="I17867" s="67">
        <v>-12151.91</v>
      </c>
      <c r="J17867" s="67">
        <v>0</v>
      </c>
      <c r="K17867" s="67">
        <v>-12151.91</v>
      </c>
      <c r="L17867" s="67">
        <v>0</v>
      </c>
      <c r="M17867" s="67">
        <v>-12151.91</v>
      </c>
      <c r="N17867" s="67">
        <v>0</v>
      </c>
      <c r="P17867" s="67">
        <v>0</v>
      </c>
      <c r="Q17867" s="67">
        <v>0</v>
      </c>
      <c r="U17867" t="s">
        <v>783</v>
      </c>
    </row>
    <row r="17868" spans="3:21" x14ac:dyDescent="0.3">
      <c r="C17868" t="s">
        <v>166</v>
      </c>
      <c r="D17868" t="s">
        <v>158</v>
      </c>
      <c r="E17868" t="s">
        <v>29</v>
      </c>
      <c r="F17868" t="s">
        <v>159</v>
      </c>
      <c r="G17868" s="2">
        <v>15</v>
      </c>
      <c r="H17868" s="2" t="s">
        <v>303</v>
      </c>
      <c r="I17868" s="67">
        <v>-243.75</v>
      </c>
      <c r="J17868" s="67">
        <v>0</v>
      </c>
      <c r="K17868" s="67">
        <v>-243.75</v>
      </c>
      <c r="L17868" s="67">
        <v>0</v>
      </c>
      <c r="M17868" s="67">
        <v>-243.75</v>
      </c>
      <c r="N17868" s="67">
        <v>0</v>
      </c>
      <c r="P17868" s="67">
        <v>0</v>
      </c>
      <c r="Q17868" s="67">
        <v>0</v>
      </c>
      <c r="U17868" t="s">
        <v>783</v>
      </c>
    </row>
    <row r="17869" spans="3:21" x14ac:dyDescent="0.3">
      <c r="C17869" t="s">
        <v>166</v>
      </c>
      <c r="D17869" t="s">
        <v>158</v>
      </c>
      <c r="E17869" t="s">
        <v>30</v>
      </c>
      <c r="F17869" t="s">
        <v>159</v>
      </c>
      <c r="G17869" s="2">
        <v>2</v>
      </c>
      <c r="H17869" s="2" t="s">
        <v>443</v>
      </c>
      <c r="I17869" s="67">
        <v>9180.5300000000007</v>
      </c>
      <c r="J17869" s="67">
        <v>1364.72</v>
      </c>
      <c r="K17869" s="67">
        <v>9180.5300000000007</v>
      </c>
      <c r="L17869" s="67">
        <v>0.62</v>
      </c>
      <c r="M17869" s="67">
        <v>9180.5300000000007</v>
      </c>
      <c r="N17869" s="67">
        <v>5.9</v>
      </c>
      <c r="P17869" s="67">
        <v>0</v>
      </c>
      <c r="Q17869" s="67">
        <v>18361.060000000001</v>
      </c>
      <c r="R17869" s="2" t="s">
        <v>161</v>
      </c>
      <c r="S17869" s="2" t="s">
        <v>165</v>
      </c>
      <c r="T17869" s="2" t="s">
        <v>165</v>
      </c>
      <c r="U17869" t="s">
        <v>783</v>
      </c>
    </row>
    <row r="17870" spans="3:21" x14ac:dyDescent="0.3">
      <c r="C17870" t="s">
        <v>166</v>
      </c>
      <c r="D17870" t="s">
        <v>158</v>
      </c>
      <c r="E17870" t="s">
        <v>30</v>
      </c>
      <c r="F17870" t="s">
        <v>159</v>
      </c>
      <c r="G17870" s="2">
        <v>3</v>
      </c>
      <c r="H17870" s="2" t="s">
        <v>311</v>
      </c>
      <c r="I17870" s="67">
        <v>34896.57</v>
      </c>
      <c r="J17870" s="67">
        <v>3059.75</v>
      </c>
      <c r="K17870" s="67">
        <v>34896.57</v>
      </c>
      <c r="L17870" s="67">
        <v>2.4700000000000002</v>
      </c>
      <c r="M17870" s="67">
        <v>34896.57</v>
      </c>
      <c r="N17870" s="67">
        <v>12.79</v>
      </c>
      <c r="P17870" s="67">
        <v>0</v>
      </c>
      <c r="Q17870" s="67">
        <v>104689.70999999999</v>
      </c>
      <c r="R17870" s="2" t="s">
        <v>161</v>
      </c>
      <c r="S17870" s="2" t="s">
        <v>165</v>
      </c>
      <c r="T17870" s="2" t="s">
        <v>165</v>
      </c>
      <c r="U17870" t="s">
        <v>783</v>
      </c>
    </row>
    <row r="17871" spans="3:21" x14ac:dyDescent="0.3">
      <c r="C17871" t="s">
        <v>31</v>
      </c>
      <c r="D17871" t="s">
        <v>158</v>
      </c>
      <c r="E17871" t="s">
        <v>30</v>
      </c>
      <c r="F17871" t="s">
        <v>159</v>
      </c>
      <c r="G17871" s="2">
        <v>1</v>
      </c>
      <c r="H17871" s="2" t="s">
        <v>445</v>
      </c>
      <c r="I17871" s="67">
        <v>108915.52</v>
      </c>
      <c r="J17871" s="67">
        <v>9.0399999999999991</v>
      </c>
      <c r="K17871" s="67">
        <v>108915.52</v>
      </c>
      <c r="L17871" s="67">
        <v>3.29</v>
      </c>
      <c r="M17871" s="67">
        <v>108915.52</v>
      </c>
      <c r="N17871" s="67">
        <v>31.59</v>
      </c>
      <c r="P17871" s="67">
        <v>0</v>
      </c>
      <c r="Q17871" s="67">
        <v>108915.52</v>
      </c>
      <c r="R17871" s="2" t="s">
        <v>161</v>
      </c>
      <c r="S17871" s="2" t="s">
        <v>161</v>
      </c>
      <c r="T17871" s="2" t="s">
        <v>161</v>
      </c>
      <c r="U17871" t="s">
        <v>783</v>
      </c>
    </row>
    <row r="17872" spans="3:21" x14ac:dyDescent="0.3">
      <c r="C17872" t="s">
        <v>31</v>
      </c>
      <c r="D17872" t="s">
        <v>158</v>
      </c>
      <c r="E17872" t="s">
        <v>30</v>
      </c>
      <c r="F17872" t="s">
        <v>159</v>
      </c>
      <c r="G17872" s="2">
        <v>4</v>
      </c>
      <c r="H17872" s="2" t="s">
        <v>218</v>
      </c>
      <c r="I17872" s="67">
        <v>410746.78</v>
      </c>
      <c r="J17872" s="67">
        <v>110568.27</v>
      </c>
      <c r="K17872" s="67">
        <v>410746.78</v>
      </c>
      <c r="L17872" s="67">
        <v>10.17</v>
      </c>
      <c r="M17872" s="67">
        <v>410746.78</v>
      </c>
      <c r="N17872" s="67">
        <v>562.83000000000004</v>
      </c>
      <c r="P17872" s="67">
        <v>0</v>
      </c>
      <c r="Q17872" s="67">
        <v>1642987.12</v>
      </c>
      <c r="R17872" s="2" t="s">
        <v>161</v>
      </c>
      <c r="S17872" s="2" t="s">
        <v>165</v>
      </c>
      <c r="T17872" s="2" t="s">
        <v>165</v>
      </c>
      <c r="U17872" t="s">
        <v>783</v>
      </c>
    </row>
    <row r="17873" spans="3:21" x14ac:dyDescent="0.3">
      <c r="C17873" t="s">
        <v>31</v>
      </c>
      <c r="D17873" t="s">
        <v>158</v>
      </c>
      <c r="E17873" t="s">
        <v>29</v>
      </c>
      <c r="F17873" t="s">
        <v>159</v>
      </c>
      <c r="G17873" s="2">
        <v>4</v>
      </c>
      <c r="H17873" s="2" t="s">
        <v>281</v>
      </c>
      <c r="I17873" s="67">
        <v>-39992.54</v>
      </c>
      <c r="J17873" s="67">
        <v>0</v>
      </c>
      <c r="K17873" s="67">
        <v>-39992.54</v>
      </c>
      <c r="L17873" s="67">
        <v>0</v>
      </c>
      <c r="M17873" s="67">
        <v>-39992.54</v>
      </c>
      <c r="N17873" s="67">
        <v>0</v>
      </c>
      <c r="P17873" s="67">
        <v>0</v>
      </c>
      <c r="Q17873" s="67">
        <v>0</v>
      </c>
      <c r="U17873" t="s">
        <v>783</v>
      </c>
    </row>
    <row r="17874" spans="3:21" x14ac:dyDescent="0.3">
      <c r="C17874" t="s">
        <v>32</v>
      </c>
      <c r="D17874" t="s">
        <v>158</v>
      </c>
      <c r="E17874" t="s">
        <v>30</v>
      </c>
      <c r="F17874" t="s">
        <v>159</v>
      </c>
      <c r="G17874" s="2">
        <v>4</v>
      </c>
      <c r="H17874" s="2" t="s">
        <v>265</v>
      </c>
      <c r="I17874" s="67">
        <v>14264.83</v>
      </c>
      <c r="J17874" s="67">
        <v>1.25</v>
      </c>
      <c r="K17874" s="67">
        <v>14264.83</v>
      </c>
      <c r="L17874" s="67">
        <v>0.85</v>
      </c>
      <c r="M17874" s="67">
        <v>14264.83</v>
      </c>
      <c r="N17874" s="67">
        <v>15.24</v>
      </c>
      <c r="P17874" s="67">
        <v>0</v>
      </c>
      <c r="Q17874" s="67">
        <v>57059.32</v>
      </c>
      <c r="R17874" s="2" t="s">
        <v>161</v>
      </c>
      <c r="S17874" s="2" t="s">
        <v>161</v>
      </c>
      <c r="T17874" s="2" t="s">
        <v>161</v>
      </c>
      <c r="U17874" t="s">
        <v>783</v>
      </c>
    </row>
    <row r="17875" spans="3:21" x14ac:dyDescent="0.3">
      <c r="C17875" t="s">
        <v>166</v>
      </c>
      <c r="D17875" t="s">
        <v>158</v>
      </c>
      <c r="E17875" t="s">
        <v>30</v>
      </c>
      <c r="F17875" t="s">
        <v>159</v>
      </c>
      <c r="G17875" s="2">
        <v>-1</v>
      </c>
      <c r="H17875" s="2" t="s">
        <v>459</v>
      </c>
      <c r="I17875" s="67">
        <v>1350319.74</v>
      </c>
      <c r="J17875" s="67">
        <v>188.72</v>
      </c>
      <c r="K17875" s="67">
        <v>1350319.74</v>
      </c>
      <c r="L17875" s="67">
        <v>128.31</v>
      </c>
      <c r="M17875" s="67">
        <v>1350319.74</v>
      </c>
      <c r="N17875" s="67">
        <v>2299.88</v>
      </c>
      <c r="P17875" s="67">
        <v>0</v>
      </c>
      <c r="Q17875" s="67">
        <v>0</v>
      </c>
      <c r="R17875" s="2" t="s">
        <v>161</v>
      </c>
      <c r="S17875" s="2" t="s">
        <v>161</v>
      </c>
      <c r="T17875" s="2" t="s">
        <v>161</v>
      </c>
      <c r="U17875" t="s">
        <v>783</v>
      </c>
    </row>
    <row r="17876" spans="3:21" x14ac:dyDescent="0.3">
      <c r="C17876" t="s">
        <v>32</v>
      </c>
      <c r="D17876" t="s">
        <v>158</v>
      </c>
      <c r="E17876" t="s">
        <v>29</v>
      </c>
      <c r="F17876" t="s">
        <v>159</v>
      </c>
      <c r="G17876" s="2">
        <v>3</v>
      </c>
      <c r="H17876" s="2" t="s">
        <v>531</v>
      </c>
      <c r="I17876" s="67">
        <v>-24871.54</v>
      </c>
      <c r="J17876" s="67">
        <v>0</v>
      </c>
      <c r="K17876" s="67">
        <v>-24871.54</v>
      </c>
      <c r="L17876" s="67">
        <v>0</v>
      </c>
      <c r="M17876" s="67">
        <v>-24871.54</v>
      </c>
      <c r="N17876" s="67">
        <v>0</v>
      </c>
      <c r="P17876" s="67">
        <v>0</v>
      </c>
      <c r="Q17876" s="67">
        <v>0</v>
      </c>
      <c r="U17876" t="s">
        <v>783</v>
      </c>
    </row>
    <row r="17877" spans="3:21" x14ac:dyDescent="0.3">
      <c r="C17877" t="s">
        <v>32</v>
      </c>
      <c r="D17877" t="s">
        <v>158</v>
      </c>
      <c r="E17877" t="s">
        <v>30</v>
      </c>
      <c r="F17877" t="s">
        <v>159</v>
      </c>
      <c r="G17877" s="2">
        <v>-1</v>
      </c>
      <c r="H17877" s="2" t="s">
        <v>333</v>
      </c>
      <c r="I17877" s="67">
        <v>298380.46999999997</v>
      </c>
      <c r="J17877" s="67">
        <v>3.16</v>
      </c>
      <c r="K17877" s="67">
        <v>298380.46999999997</v>
      </c>
      <c r="L17877" s="67">
        <v>1.42</v>
      </c>
      <c r="M17877" s="67">
        <v>298380.46999999997</v>
      </c>
      <c r="N17877" s="67">
        <v>17.71</v>
      </c>
      <c r="P17877" s="67">
        <v>0</v>
      </c>
      <c r="Q17877" s="67">
        <v>0</v>
      </c>
      <c r="R17877" s="2" t="s">
        <v>161</v>
      </c>
      <c r="S17877" s="2" t="s">
        <v>161</v>
      </c>
      <c r="T17877" s="2" t="s">
        <v>161</v>
      </c>
      <c r="U17877" t="s">
        <v>783</v>
      </c>
    </row>
    <row r="17878" spans="3:21" x14ac:dyDescent="0.3">
      <c r="C17878" t="s">
        <v>166</v>
      </c>
      <c r="D17878" t="s">
        <v>158</v>
      </c>
      <c r="E17878" t="s">
        <v>30</v>
      </c>
      <c r="F17878" t="s">
        <v>159</v>
      </c>
      <c r="G17878" s="2">
        <v>0</v>
      </c>
      <c r="H17878" s="2" t="s">
        <v>318</v>
      </c>
      <c r="I17878" s="67">
        <v>209954.7</v>
      </c>
      <c r="J17878" s="67">
        <v>8.7899999999999991</v>
      </c>
      <c r="K17878" s="67">
        <v>209954.7</v>
      </c>
      <c r="L17878" s="67">
        <v>4.78</v>
      </c>
      <c r="M17878" s="67">
        <v>209954.7</v>
      </c>
      <c r="N17878" s="67">
        <v>78.28</v>
      </c>
      <c r="P17878" s="67">
        <v>0</v>
      </c>
      <c r="Q17878" s="67">
        <v>0</v>
      </c>
      <c r="R17878" s="2" t="s">
        <v>161</v>
      </c>
      <c r="S17878" s="2" t="s">
        <v>161</v>
      </c>
      <c r="T17878" s="2" t="s">
        <v>161</v>
      </c>
      <c r="U17878" t="s">
        <v>783</v>
      </c>
    </row>
    <row r="17879" spans="3:21" x14ac:dyDescent="0.3">
      <c r="C17879" t="s">
        <v>166</v>
      </c>
      <c r="D17879" t="s">
        <v>158</v>
      </c>
      <c r="E17879" t="s">
        <v>30</v>
      </c>
      <c r="F17879" t="s">
        <v>159</v>
      </c>
      <c r="G17879" s="2">
        <v>6</v>
      </c>
      <c r="H17879" s="2" t="s">
        <v>228</v>
      </c>
      <c r="I17879" s="67">
        <v>744633.96</v>
      </c>
      <c r="J17879" s="67">
        <v>1.57</v>
      </c>
      <c r="K17879" s="67">
        <v>744633.96</v>
      </c>
      <c r="L17879" s="67">
        <v>0.71</v>
      </c>
      <c r="M17879" s="67">
        <v>744633.96</v>
      </c>
      <c r="N17879" s="67">
        <v>8.7899999999999991</v>
      </c>
      <c r="P17879" s="67">
        <v>0</v>
      </c>
      <c r="Q17879" s="67">
        <v>4467803.76</v>
      </c>
      <c r="R17879" s="2" t="s">
        <v>165</v>
      </c>
      <c r="S17879" s="2" t="s">
        <v>165</v>
      </c>
      <c r="T17879" s="2" t="s">
        <v>165</v>
      </c>
      <c r="U17879" t="s">
        <v>783</v>
      </c>
    </row>
    <row r="17880" spans="3:21" x14ac:dyDescent="0.3">
      <c r="C17880" t="s">
        <v>166</v>
      </c>
      <c r="D17880" t="s">
        <v>158</v>
      </c>
      <c r="E17880" t="s">
        <v>30</v>
      </c>
      <c r="F17880" t="s">
        <v>159</v>
      </c>
      <c r="G17880" s="2">
        <v>4</v>
      </c>
      <c r="H17880" s="2" t="s">
        <v>286</v>
      </c>
      <c r="I17880" s="67">
        <v>127018.83</v>
      </c>
      <c r="J17880" s="67">
        <v>11785.08</v>
      </c>
      <c r="K17880" s="67">
        <v>127018.83</v>
      </c>
      <c r="L17880" s="67">
        <v>4.09</v>
      </c>
      <c r="M17880" s="67">
        <v>127018.83</v>
      </c>
      <c r="N17880" s="67">
        <v>226.29</v>
      </c>
      <c r="P17880" s="67">
        <v>0</v>
      </c>
      <c r="Q17880" s="67">
        <v>508075.32</v>
      </c>
      <c r="R17880" s="2" t="s">
        <v>161</v>
      </c>
      <c r="S17880" s="2" t="s">
        <v>165</v>
      </c>
      <c r="T17880" s="2" t="s">
        <v>165</v>
      </c>
      <c r="U17880" t="s">
        <v>783</v>
      </c>
    </row>
    <row r="17881" spans="3:21" x14ac:dyDescent="0.3">
      <c r="C17881" t="s">
        <v>166</v>
      </c>
      <c r="D17881" t="s">
        <v>158</v>
      </c>
      <c r="E17881" t="s">
        <v>30</v>
      </c>
      <c r="F17881" t="s">
        <v>159</v>
      </c>
      <c r="G17881" s="2">
        <v>4</v>
      </c>
      <c r="H17881" s="2" t="s">
        <v>369</v>
      </c>
      <c r="I17881" s="67">
        <v>492725.46</v>
      </c>
      <c r="J17881" s="67">
        <v>0</v>
      </c>
      <c r="K17881" s="67">
        <v>492725.46</v>
      </c>
      <c r="L17881" s="67">
        <v>0</v>
      </c>
      <c r="M17881" s="67">
        <v>492725.46</v>
      </c>
      <c r="N17881" s="67">
        <v>167.21</v>
      </c>
      <c r="P17881" s="67">
        <v>0</v>
      </c>
      <c r="Q17881" s="67">
        <v>1970901.84</v>
      </c>
      <c r="R17881" s="2" t="s">
        <v>161</v>
      </c>
      <c r="S17881" s="2" t="s">
        <v>161</v>
      </c>
      <c r="T17881" s="2" t="s">
        <v>165</v>
      </c>
      <c r="U17881" t="s">
        <v>783</v>
      </c>
    </row>
    <row r="17882" spans="3:21" x14ac:dyDescent="0.3">
      <c r="C17882" t="s">
        <v>31</v>
      </c>
      <c r="D17882" t="s">
        <v>158</v>
      </c>
      <c r="E17882" t="s">
        <v>30</v>
      </c>
      <c r="F17882" t="s">
        <v>159</v>
      </c>
      <c r="G17882" s="2">
        <v>4</v>
      </c>
      <c r="H17882" s="2" t="s">
        <v>296</v>
      </c>
      <c r="I17882" s="67">
        <v>91769.19</v>
      </c>
      <c r="J17882" s="67">
        <v>6.75</v>
      </c>
      <c r="K17882" s="67">
        <v>91769.19</v>
      </c>
      <c r="L17882" s="67">
        <v>3.2</v>
      </c>
      <c r="M17882" s="67">
        <v>91769.19</v>
      </c>
      <c r="N17882" s="67">
        <v>30.69</v>
      </c>
      <c r="P17882" s="67">
        <v>0</v>
      </c>
      <c r="Q17882" s="67">
        <v>367076.76</v>
      </c>
      <c r="R17882" s="2" t="s">
        <v>161</v>
      </c>
      <c r="S17882" s="2" t="s">
        <v>161</v>
      </c>
      <c r="T17882" s="2" t="s">
        <v>161</v>
      </c>
      <c r="U17882" t="s">
        <v>783</v>
      </c>
    </row>
    <row r="17883" spans="3:21" x14ac:dyDescent="0.3">
      <c r="C17883" t="s">
        <v>32</v>
      </c>
      <c r="D17883" t="s">
        <v>158</v>
      </c>
      <c r="E17883" t="s">
        <v>30</v>
      </c>
      <c r="F17883" t="s">
        <v>159</v>
      </c>
      <c r="G17883" s="2">
        <v>2</v>
      </c>
      <c r="H17883" s="2" t="s">
        <v>201</v>
      </c>
      <c r="I17883" s="67">
        <v>12300</v>
      </c>
      <c r="J17883" s="67">
        <v>0.62</v>
      </c>
      <c r="K17883" s="67">
        <v>12300</v>
      </c>
      <c r="L17883" s="67">
        <v>0.3</v>
      </c>
      <c r="M17883" s="67">
        <v>12300</v>
      </c>
      <c r="N17883" s="67">
        <v>2.83</v>
      </c>
      <c r="P17883" s="67">
        <v>0</v>
      </c>
      <c r="Q17883" s="67">
        <v>24600</v>
      </c>
      <c r="R17883" s="2" t="s">
        <v>161</v>
      </c>
      <c r="S17883" s="2" t="s">
        <v>161</v>
      </c>
      <c r="T17883" s="2" t="s">
        <v>161</v>
      </c>
      <c r="U17883" t="s">
        <v>783</v>
      </c>
    </row>
    <row r="17884" spans="3:21" x14ac:dyDescent="0.3">
      <c r="C17884" t="s">
        <v>31</v>
      </c>
      <c r="D17884" t="s">
        <v>158</v>
      </c>
      <c r="E17884" t="s">
        <v>30</v>
      </c>
      <c r="F17884" t="s">
        <v>159</v>
      </c>
      <c r="G17884" s="2">
        <v>0</v>
      </c>
      <c r="H17884" s="2" t="s">
        <v>586</v>
      </c>
      <c r="I17884" s="67">
        <v>4397.6499999999996</v>
      </c>
      <c r="J17884" s="67">
        <v>72.44</v>
      </c>
      <c r="K17884" s="67">
        <v>4397.6499999999996</v>
      </c>
      <c r="L17884" s="67">
        <v>5.55</v>
      </c>
      <c r="M17884" s="67">
        <v>4397.6499999999996</v>
      </c>
      <c r="N17884" s="67">
        <v>29.27</v>
      </c>
      <c r="P17884" s="67">
        <v>0</v>
      </c>
      <c r="Q17884" s="67">
        <v>0</v>
      </c>
      <c r="R17884" s="2" t="s">
        <v>161</v>
      </c>
      <c r="S17884" s="2" t="s">
        <v>161</v>
      </c>
      <c r="T17884" s="2" t="s">
        <v>161</v>
      </c>
      <c r="U17884" t="s">
        <v>783</v>
      </c>
    </row>
    <row r="17885" spans="3:21" x14ac:dyDescent="0.3">
      <c r="C17885" t="s">
        <v>166</v>
      </c>
      <c r="D17885" t="s">
        <v>158</v>
      </c>
      <c r="E17885" t="s">
        <v>29</v>
      </c>
      <c r="F17885" t="s">
        <v>159</v>
      </c>
      <c r="G17885" s="2">
        <v>5</v>
      </c>
      <c r="H17885" s="2" t="s">
        <v>300</v>
      </c>
      <c r="I17885" s="67">
        <v>-5725.98</v>
      </c>
      <c r="J17885" s="67">
        <v>0</v>
      </c>
      <c r="K17885" s="67">
        <v>-5725.98</v>
      </c>
      <c r="L17885" s="67">
        <v>0</v>
      </c>
      <c r="M17885" s="67">
        <v>-5725.98</v>
      </c>
      <c r="N17885" s="67">
        <v>0</v>
      </c>
      <c r="P17885" s="67">
        <v>0</v>
      </c>
      <c r="Q17885" s="67">
        <v>0</v>
      </c>
      <c r="U17885" t="s">
        <v>783</v>
      </c>
    </row>
    <row r="17886" spans="3:21" x14ac:dyDescent="0.3">
      <c r="C17886" t="s">
        <v>166</v>
      </c>
      <c r="D17886" t="s">
        <v>158</v>
      </c>
      <c r="E17886" t="s">
        <v>30</v>
      </c>
      <c r="F17886" t="s">
        <v>159</v>
      </c>
      <c r="G17886" s="2">
        <v>2</v>
      </c>
      <c r="H17886" s="2" t="s">
        <v>283</v>
      </c>
      <c r="I17886" s="67">
        <v>78108.740000000005</v>
      </c>
      <c r="J17886" s="67">
        <v>0</v>
      </c>
      <c r="K17886" s="67">
        <v>78108.740000000005</v>
      </c>
      <c r="L17886" s="67">
        <v>0</v>
      </c>
      <c r="M17886" s="67">
        <v>78108.740000000005</v>
      </c>
      <c r="N17886" s="67">
        <v>29.61</v>
      </c>
      <c r="P17886" s="67">
        <v>0</v>
      </c>
      <c r="Q17886" s="67">
        <v>156217.48000000001</v>
      </c>
      <c r="R17886" s="2" t="s">
        <v>161</v>
      </c>
      <c r="S17886" s="2" t="s">
        <v>161</v>
      </c>
      <c r="T17886" s="2" t="s">
        <v>165</v>
      </c>
      <c r="U17886" t="s">
        <v>783</v>
      </c>
    </row>
    <row r="17887" spans="3:21" x14ac:dyDescent="0.3">
      <c r="C17887" t="s">
        <v>166</v>
      </c>
      <c r="D17887" t="s">
        <v>158</v>
      </c>
      <c r="E17887" t="s">
        <v>29</v>
      </c>
      <c r="F17887" t="s">
        <v>159</v>
      </c>
      <c r="G17887" s="2">
        <v>2</v>
      </c>
      <c r="H17887" s="2" t="s">
        <v>323</v>
      </c>
      <c r="I17887" s="67">
        <v>-445.47</v>
      </c>
      <c r="J17887" s="67">
        <v>0</v>
      </c>
      <c r="K17887" s="67">
        <v>-445.47</v>
      </c>
      <c r="L17887" s="67">
        <v>0</v>
      </c>
      <c r="M17887" s="67">
        <v>-445.47</v>
      </c>
      <c r="N17887" s="67">
        <v>0</v>
      </c>
      <c r="P17887" s="67">
        <v>0</v>
      </c>
      <c r="Q17887" s="67">
        <v>0</v>
      </c>
      <c r="U17887" t="s">
        <v>783</v>
      </c>
    </row>
    <row r="17888" spans="3:21" x14ac:dyDescent="0.3">
      <c r="C17888" t="s">
        <v>166</v>
      </c>
      <c r="D17888" t="s">
        <v>158</v>
      </c>
      <c r="E17888" t="s">
        <v>29</v>
      </c>
      <c r="F17888" t="s">
        <v>159</v>
      </c>
      <c r="G17888" s="2">
        <v>3</v>
      </c>
      <c r="H17888" s="2" t="s">
        <v>547</v>
      </c>
      <c r="I17888" s="67">
        <v>-406.56</v>
      </c>
      <c r="J17888" s="67">
        <v>0</v>
      </c>
      <c r="K17888" s="67">
        <v>-406.56</v>
      </c>
      <c r="L17888" s="67">
        <v>0</v>
      </c>
      <c r="M17888" s="67">
        <v>-406.56</v>
      </c>
      <c r="N17888" s="67">
        <v>0</v>
      </c>
      <c r="P17888" s="67">
        <v>0</v>
      </c>
      <c r="Q17888" s="67">
        <v>0</v>
      </c>
      <c r="U17888" t="s">
        <v>783</v>
      </c>
    </row>
    <row r="17889" spans="3:21" x14ac:dyDescent="0.3">
      <c r="C17889" t="s">
        <v>31</v>
      </c>
      <c r="D17889" t="s">
        <v>158</v>
      </c>
      <c r="E17889" t="s">
        <v>30</v>
      </c>
      <c r="F17889" t="s">
        <v>159</v>
      </c>
      <c r="G17889" s="2">
        <v>-1</v>
      </c>
      <c r="H17889" s="2" t="s">
        <v>285</v>
      </c>
      <c r="I17889" s="67">
        <v>199472.11</v>
      </c>
      <c r="J17889" s="67">
        <v>14.72</v>
      </c>
      <c r="K17889" s="67">
        <v>199472.11</v>
      </c>
      <c r="L17889" s="67">
        <v>6.99</v>
      </c>
      <c r="M17889" s="67">
        <v>199472.11</v>
      </c>
      <c r="N17889" s="67">
        <v>66.98</v>
      </c>
      <c r="P17889" s="67">
        <v>0</v>
      </c>
      <c r="Q17889" s="67">
        <v>0</v>
      </c>
      <c r="R17889" s="2" t="s">
        <v>161</v>
      </c>
      <c r="S17889" s="2" t="s">
        <v>161</v>
      </c>
      <c r="T17889" s="2" t="s">
        <v>161</v>
      </c>
      <c r="U17889" t="s">
        <v>783</v>
      </c>
    </row>
    <row r="17890" spans="3:21" x14ac:dyDescent="0.3">
      <c r="C17890" t="s">
        <v>31</v>
      </c>
      <c r="D17890" t="s">
        <v>158</v>
      </c>
      <c r="E17890" t="s">
        <v>30</v>
      </c>
      <c r="F17890" t="s">
        <v>159</v>
      </c>
      <c r="G17890" s="2">
        <v>2</v>
      </c>
      <c r="H17890" s="2" t="s">
        <v>305</v>
      </c>
      <c r="I17890" s="67">
        <v>7615.22</v>
      </c>
      <c r="J17890" s="67">
        <v>1061.02</v>
      </c>
      <c r="K17890" s="67">
        <v>7615.22</v>
      </c>
      <c r="L17890" s="67">
        <v>1.19</v>
      </c>
      <c r="M17890" s="67">
        <v>7615.22</v>
      </c>
      <c r="N17890" s="67">
        <v>11.42</v>
      </c>
      <c r="P17890" s="67">
        <v>0</v>
      </c>
      <c r="Q17890" s="67">
        <v>15230.44</v>
      </c>
      <c r="R17890" s="2" t="s">
        <v>161</v>
      </c>
      <c r="S17890" s="2" t="s">
        <v>165</v>
      </c>
      <c r="T17890" s="2" t="s">
        <v>165</v>
      </c>
      <c r="U17890" t="s">
        <v>783</v>
      </c>
    </row>
    <row r="17891" spans="3:21" x14ac:dyDescent="0.3">
      <c r="C17891" t="s">
        <v>166</v>
      </c>
      <c r="D17891" t="s">
        <v>158</v>
      </c>
      <c r="E17891" t="s">
        <v>29</v>
      </c>
      <c r="F17891" t="s">
        <v>159</v>
      </c>
      <c r="G17891" s="2">
        <v>7</v>
      </c>
      <c r="H17891" s="2" t="s">
        <v>212</v>
      </c>
      <c r="I17891" s="67">
        <v>-1150.25</v>
      </c>
      <c r="J17891" s="67">
        <v>0</v>
      </c>
      <c r="K17891" s="67">
        <v>-1150.25</v>
      </c>
      <c r="L17891" s="67">
        <v>0</v>
      </c>
      <c r="M17891" s="67">
        <v>-1150.25</v>
      </c>
      <c r="N17891" s="67">
        <v>0</v>
      </c>
      <c r="P17891" s="67">
        <v>0</v>
      </c>
      <c r="Q17891" s="67">
        <v>0</v>
      </c>
      <c r="U17891" t="s">
        <v>783</v>
      </c>
    </row>
    <row r="17892" spans="3:21" x14ac:dyDescent="0.3">
      <c r="C17892" t="s">
        <v>31</v>
      </c>
      <c r="D17892" t="s">
        <v>158</v>
      </c>
      <c r="E17892" t="s">
        <v>29</v>
      </c>
      <c r="F17892" t="s">
        <v>159</v>
      </c>
      <c r="G17892" s="2">
        <v>1</v>
      </c>
      <c r="H17892" s="2" t="s">
        <v>556</v>
      </c>
      <c r="I17892" s="67">
        <v>-126.16</v>
      </c>
      <c r="J17892" s="67">
        <v>0</v>
      </c>
      <c r="K17892" s="67">
        <v>-126.16</v>
      </c>
      <c r="L17892" s="67">
        <v>0</v>
      </c>
      <c r="M17892" s="67">
        <v>-126.16</v>
      </c>
      <c r="N17892" s="67">
        <v>0</v>
      </c>
      <c r="P17892" s="67">
        <v>0</v>
      </c>
      <c r="Q17892" s="67">
        <v>0</v>
      </c>
      <c r="U17892" t="s">
        <v>783</v>
      </c>
    </row>
    <row r="17893" spans="3:21" x14ac:dyDescent="0.3">
      <c r="C17893" t="s">
        <v>166</v>
      </c>
      <c r="D17893" t="s">
        <v>158</v>
      </c>
      <c r="E17893" t="s">
        <v>30</v>
      </c>
      <c r="F17893" t="s">
        <v>159</v>
      </c>
      <c r="G17893" s="2">
        <v>5</v>
      </c>
      <c r="H17893" s="2" t="s">
        <v>319</v>
      </c>
      <c r="I17893" s="67">
        <v>102789.35</v>
      </c>
      <c r="J17893" s="67">
        <v>152.91999999999999</v>
      </c>
      <c r="K17893" s="67">
        <v>102789.35</v>
      </c>
      <c r="L17893" s="67">
        <v>2271.79</v>
      </c>
      <c r="M17893" s="67">
        <v>102789.35</v>
      </c>
      <c r="N17893" s="67">
        <v>695.66</v>
      </c>
      <c r="P17893" s="67">
        <v>0</v>
      </c>
      <c r="Q17893" s="67">
        <v>513946.75</v>
      </c>
      <c r="R17893" s="2" t="s">
        <v>165</v>
      </c>
      <c r="S17893" s="2" t="s">
        <v>161</v>
      </c>
      <c r="T17893" s="2" t="s">
        <v>165</v>
      </c>
      <c r="U17893" t="s">
        <v>783</v>
      </c>
    </row>
    <row r="17894" spans="3:21" x14ac:dyDescent="0.3">
      <c r="C17894" t="s">
        <v>31</v>
      </c>
      <c r="D17894" t="s">
        <v>158</v>
      </c>
      <c r="E17894" t="s">
        <v>29</v>
      </c>
      <c r="F17894" t="s">
        <v>159</v>
      </c>
      <c r="G17894" s="2">
        <v>4</v>
      </c>
      <c r="H17894" s="2" t="s">
        <v>259</v>
      </c>
      <c r="I17894" s="67">
        <v>-2433.4</v>
      </c>
      <c r="J17894" s="67">
        <v>0</v>
      </c>
      <c r="K17894" s="67">
        <v>-2433.4</v>
      </c>
      <c r="L17894" s="67">
        <v>0</v>
      </c>
      <c r="M17894" s="67">
        <v>-2433.4</v>
      </c>
      <c r="N17894" s="67">
        <v>0</v>
      </c>
      <c r="P17894" s="67">
        <v>0</v>
      </c>
      <c r="Q17894" s="67">
        <v>0</v>
      </c>
      <c r="U17894" t="s">
        <v>783</v>
      </c>
    </row>
    <row r="17895" spans="3:21" x14ac:dyDescent="0.3">
      <c r="C17895" t="s">
        <v>166</v>
      </c>
      <c r="D17895" t="s">
        <v>158</v>
      </c>
      <c r="E17895" t="s">
        <v>30</v>
      </c>
      <c r="F17895" t="s">
        <v>159</v>
      </c>
      <c r="G17895" s="2">
        <v>2</v>
      </c>
      <c r="H17895" s="2" t="s">
        <v>352</v>
      </c>
      <c r="I17895" s="67">
        <v>148640.35999999999</v>
      </c>
      <c r="J17895" s="67">
        <v>492.94</v>
      </c>
      <c r="K17895" s="67">
        <v>148640.35999999999</v>
      </c>
      <c r="L17895" s="67">
        <v>428.29</v>
      </c>
      <c r="M17895" s="67">
        <v>148640.35999999999</v>
      </c>
      <c r="N17895" s="67">
        <v>42.94</v>
      </c>
      <c r="P17895" s="67">
        <v>0</v>
      </c>
      <c r="Q17895" s="67">
        <v>297280.71999999997</v>
      </c>
      <c r="R17895" s="2" t="s">
        <v>161</v>
      </c>
      <c r="S17895" s="2" t="s">
        <v>161</v>
      </c>
      <c r="T17895" s="2" t="s">
        <v>165</v>
      </c>
      <c r="U17895" t="s">
        <v>783</v>
      </c>
    </row>
    <row r="17896" spans="3:21" x14ac:dyDescent="0.3">
      <c r="C17896" t="s">
        <v>31</v>
      </c>
      <c r="D17896" t="s">
        <v>158</v>
      </c>
      <c r="E17896" t="s">
        <v>29</v>
      </c>
      <c r="F17896" t="s">
        <v>159</v>
      </c>
      <c r="G17896" s="2">
        <v>3</v>
      </c>
      <c r="H17896" s="2" t="s">
        <v>249</v>
      </c>
      <c r="I17896" s="67">
        <v>-22818.639999999999</v>
      </c>
      <c r="J17896" s="67">
        <v>0</v>
      </c>
      <c r="K17896" s="67">
        <v>-22818.639999999999</v>
      </c>
      <c r="L17896" s="67">
        <v>0</v>
      </c>
      <c r="M17896" s="67">
        <v>-22818.639999999999</v>
      </c>
      <c r="N17896" s="67">
        <v>0</v>
      </c>
      <c r="P17896" s="67">
        <v>0</v>
      </c>
      <c r="Q17896" s="67">
        <v>0</v>
      </c>
      <c r="U17896" t="s">
        <v>783</v>
      </c>
    </row>
    <row r="17897" spans="3:21" x14ac:dyDescent="0.3">
      <c r="C17897" t="s">
        <v>32</v>
      </c>
      <c r="D17897" t="s">
        <v>158</v>
      </c>
      <c r="E17897" t="s">
        <v>29</v>
      </c>
      <c r="F17897" t="s">
        <v>159</v>
      </c>
      <c r="G17897" s="2">
        <v>2</v>
      </c>
      <c r="H17897" s="2" t="s">
        <v>377</v>
      </c>
      <c r="I17897" s="67">
        <v>-27624.21</v>
      </c>
      <c r="J17897" s="67">
        <v>0</v>
      </c>
      <c r="K17897" s="67">
        <v>-27624.21</v>
      </c>
      <c r="L17897" s="67">
        <v>0</v>
      </c>
      <c r="M17897" s="67">
        <v>-27624.21</v>
      </c>
      <c r="N17897" s="67">
        <v>0</v>
      </c>
      <c r="P17897" s="67">
        <v>0</v>
      </c>
      <c r="Q17897" s="67">
        <v>0</v>
      </c>
      <c r="U17897" t="s">
        <v>783</v>
      </c>
    </row>
    <row r="17898" spans="3:21" x14ac:dyDescent="0.3">
      <c r="C17898" t="s">
        <v>166</v>
      </c>
      <c r="D17898" t="s">
        <v>158</v>
      </c>
      <c r="E17898" t="s">
        <v>30</v>
      </c>
      <c r="F17898" t="s">
        <v>159</v>
      </c>
      <c r="G17898" s="2">
        <v>0</v>
      </c>
      <c r="H17898" s="2" t="s">
        <v>244</v>
      </c>
      <c r="I17898" s="67">
        <v>1568.24</v>
      </c>
      <c r="J17898" s="67">
        <v>238.24</v>
      </c>
      <c r="K17898" s="67">
        <v>1568.24</v>
      </c>
      <c r="L17898" s="67">
        <v>0.1</v>
      </c>
      <c r="M17898" s="67">
        <v>1568.24</v>
      </c>
      <c r="N17898" s="67">
        <v>0.94</v>
      </c>
      <c r="P17898" s="67">
        <v>0</v>
      </c>
      <c r="Q17898" s="67">
        <v>0</v>
      </c>
      <c r="R17898" s="2" t="s">
        <v>161</v>
      </c>
      <c r="S17898" s="2" t="s">
        <v>165</v>
      </c>
      <c r="T17898" s="2" t="s">
        <v>165</v>
      </c>
      <c r="U17898" t="s">
        <v>783</v>
      </c>
    </row>
    <row r="17899" spans="3:21" x14ac:dyDescent="0.3">
      <c r="C17899" t="s">
        <v>31</v>
      </c>
      <c r="D17899" t="s">
        <v>158</v>
      </c>
      <c r="E17899" t="s">
        <v>29</v>
      </c>
      <c r="F17899" t="s">
        <v>159</v>
      </c>
      <c r="G17899" s="2">
        <v>0</v>
      </c>
      <c r="H17899" s="2" t="s">
        <v>603</v>
      </c>
      <c r="I17899" s="67">
        <v>-13.18</v>
      </c>
      <c r="J17899" s="67">
        <v>0</v>
      </c>
      <c r="K17899" s="67">
        <v>-13.18</v>
      </c>
      <c r="L17899" s="67">
        <v>0</v>
      </c>
      <c r="M17899" s="67">
        <v>-13.18</v>
      </c>
      <c r="N17899" s="67">
        <v>0</v>
      </c>
      <c r="P17899" s="67">
        <v>0</v>
      </c>
      <c r="Q17899" s="67">
        <v>0</v>
      </c>
      <c r="U17899" t="s">
        <v>783</v>
      </c>
    </row>
    <row r="17900" spans="3:21" x14ac:dyDescent="0.3">
      <c r="C17900" t="s">
        <v>31</v>
      </c>
      <c r="D17900" t="s">
        <v>158</v>
      </c>
      <c r="E17900" t="s">
        <v>29</v>
      </c>
      <c r="F17900" t="s">
        <v>159</v>
      </c>
      <c r="G17900" s="2">
        <v>3</v>
      </c>
      <c r="H17900" s="2" t="s">
        <v>371</v>
      </c>
      <c r="I17900" s="67">
        <v>-30849.01</v>
      </c>
      <c r="J17900" s="67">
        <v>0</v>
      </c>
      <c r="K17900" s="67">
        <v>-30849.01</v>
      </c>
      <c r="L17900" s="67">
        <v>0</v>
      </c>
      <c r="M17900" s="67">
        <v>-30849.01</v>
      </c>
      <c r="N17900" s="67">
        <v>0</v>
      </c>
      <c r="P17900" s="67">
        <v>0</v>
      </c>
      <c r="Q17900" s="67">
        <v>0</v>
      </c>
      <c r="U17900" t="s">
        <v>783</v>
      </c>
    </row>
    <row r="17901" spans="3:21" x14ac:dyDescent="0.3">
      <c r="C17901" t="s">
        <v>166</v>
      </c>
      <c r="D17901" t="s">
        <v>158</v>
      </c>
      <c r="E17901" t="s">
        <v>30</v>
      </c>
      <c r="F17901" t="s">
        <v>159</v>
      </c>
      <c r="G17901" s="2">
        <v>6</v>
      </c>
      <c r="H17901" s="2" t="s">
        <v>228</v>
      </c>
      <c r="I17901" s="67">
        <v>3103249.37</v>
      </c>
      <c r="J17901" s="67">
        <v>1.66</v>
      </c>
      <c r="K17901" s="67">
        <v>3103249.37</v>
      </c>
      <c r="L17901" s="67">
        <v>0.75</v>
      </c>
      <c r="M17901" s="67">
        <v>3103249.37</v>
      </c>
      <c r="N17901" s="67">
        <v>9.32</v>
      </c>
      <c r="P17901" s="67">
        <v>0</v>
      </c>
      <c r="Q17901" s="67">
        <v>18619496.219999999</v>
      </c>
      <c r="R17901" s="2" t="s">
        <v>161</v>
      </c>
      <c r="S17901" s="2" t="s">
        <v>161</v>
      </c>
      <c r="T17901" s="2" t="s">
        <v>161</v>
      </c>
      <c r="U17901" t="s">
        <v>783</v>
      </c>
    </row>
    <row r="17902" spans="3:21" x14ac:dyDescent="0.3">
      <c r="C17902" t="s">
        <v>31</v>
      </c>
      <c r="D17902" t="s">
        <v>158</v>
      </c>
      <c r="E17902" t="s">
        <v>30</v>
      </c>
      <c r="F17902" t="s">
        <v>159</v>
      </c>
      <c r="G17902" s="2">
        <v>1</v>
      </c>
      <c r="H17902" s="2" t="s">
        <v>333</v>
      </c>
      <c r="I17902" s="67">
        <v>8879.18</v>
      </c>
      <c r="J17902" s="67">
        <v>392.71</v>
      </c>
      <c r="K17902" s="67">
        <v>8879.18</v>
      </c>
      <c r="L17902" s="67">
        <v>13.16</v>
      </c>
      <c r="M17902" s="67">
        <v>8879.18</v>
      </c>
      <c r="N17902" s="67">
        <v>1.59</v>
      </c>
      <c r="P17902" s="67">
        <v>0</v>
      </c>
      <c r="Q17902" s="67">
        <v>8879.18</v>
      </c>
      <c r="R17902" s="2" t="s">
        <v>161</v>
      </c>
      <c r="S17902" s="2" t="s">
        <v>161</v>
      </c>
      <c r="T17902" s="2" t="s">
        <v>165</v>
      </c>
      <c r="U17902" t="s">
        <v>783</v>
      </c>
    </row>
    <row r="17903" spans="3:21" x14ac:dyDescent="0.3">
      <c r="C17903" t="s">
        <v>31</v>
      </c>
      <c r="D17903" t="s">
        <v>158</v>
      </c>
      <c r="E17903" t="s">
        <v>30</v>
      </c>
      <c r="F17903" t="s">
        <v>159</v>
      </c>
      <c r="G17903" s="2">
        <v>1</v>
      </c>
      <c r="H17903" s="2" t="s">
        <v>463</v>
      </c>
      <c r="I17903" s="67">
        <v>18631.740000000002</v>
      </c>
      <c r="J17903" s="67">
        <v>0.67</v>
      </c>
      <c r="K17903" s="67">
        <v>18631.740000000002</v>
      </c>
      <c r="L17903" s="67">
        <v>0.3</v>
      </c>
      <c r="M17903" s="67">
        <v>18631.740000000002</v>
      </c>
      <c r="N17903" s="67">
        <v>3.75</v>
      </c>
      <c r="P17903" s="67">
        <v>0</v>
      </c>
      <c r="Q17903" s="67">
        <v>18631.740000000002</v>
      </c>
      <c r="R17903" s="2" t="s">
        <v>161</v>
      </c>
      <c r="S17903" s="2" t="s">
        <v>161</v>
      </c>
      <c r="T17903" s="2" t="s">
        <v>161</v>
      </c>
      <c r="U17903" t="s">
        <v>783</v>
      </c>
    </row>
    <row r="17904" spans="3:21" x14ac:dyDescent="0.3">
      <c r="C17904" t="s">
        <v>166</v>
      </c>
      <c r="D17904" t="s">
        <v>158</v>
      </c>
      <c r="E17904" t="s">
        <v>30</v>
      </c>
      <c r="F17904" t="s">
        <v>159</v>
      </c>
      <c r="G17904" s="2">
        <v>0</v>
      </c>
      <c r="H17904" s="2" t="s">
        <v>652</v>
      </c>
      <c r="I17904" s="67">
        <v>92097.89</v>
      </c>
      <c r="J17904" s="67">
        <v>3.79</v>
      </c>
      <c r="K17904" s="67">
        <v>92097.89</v>
      </c>
      <c r="L17904" s="67">
        <v>1.7</v>
      </c>
      <c r="M17904" s="67">
        <v>92097.89</v>
      </c>
      <c r="N17904" s="67">
        <v>21.22</v>
      </c>
      <c r="P17904" s="67">
        <v>0</v>
      </c>
      <c r="Q17904" s="67">
        <v>0</v>
      </c>
      <c r="R17904" s="2" t="s">
        <v>161</v>
      </c>
      <c r="S17904" s="2" t="s">
        <v>161</v>
      </c>
      <c r="T17904" s="2" t="s">
        <v>161</v>
      </c>
      <c r="U17904" t="s">
        <v>783</v>
      </c>
    </row>
    <row r="17905" spans="3:21" x14ac:dyDescent="0.3">
      <c r="C17905" t="s">
        <v>32</v>
      </c>
      <c r="D17905" t="s">
        <v>158</v>
      </c>
      <c r="E17905" t="s">
        <v>29</v>
      </c>
      <c r="F17905" t="s">
        <v>159</v>
      </c>
      <c r="G17905" s="2">
        <v>-1</v>
      </c>
      <c r="H17905" s="2" t="s">
        <v>509</v>
      </c>
      <c r="I17905" s="67">
        <v>-631.17999999999995</v>
      </c>
      <c r="J17905" s="67">
        <v>0</v>
      </c>
      <c r="K17905" s="67">
        <v>-631.17999999999995</v>
      </c>
      <c r="L17905" s="67">
        <v>0</v>
      </c>
      <c r="M17905" s="67">
        <v>-631.17999999999995</v>
      </c>
      <c r="N17905" s="67">
        <v>0</v>
      </c>
      <c r="P17905" s="67">
        <v>0</v>
      </c>
      <c r="Q17905" s="67">
        <v>0</v>
      </c>
      <c r="U17905" t="s">
        <v>783</v>
      </c>
    </row>
    <row r="17906" spans="3:21" x14ac:dyDescent="0.3">
      <c r="C17906" t="s">
        <v>166</v>
      </c>
      <c r="D17906" t="s">
        <v>158</v>
      </c>
      <c r="E17906" t="s">
        <v>30</v>
      </c>
      <c r="F17906" t="s">
        <v>159</v>
      </c>
      <c r="G17906" s="2">
        <v>9</v>
      </c>
      <c r="H17906" s="2" t="s">
        <v>377</v>
      </c>
      <c r="I17906" s="67">
        <v>1331929.6299999999</v>
      </c>
      <c r="J17906" s="67">
        <v>0</v>
      </c>
      <c r="K17906" s="67">
        <v>1331929.6299999999</v>
      </c>
      <c r="L17906" s="67">
        <v>0</v>
      </c>
      <c r="M17906" s="67">
        <v>1331929.6299999999</v>
      </c>
      <c r="N17906" s="67">
        <v>69.290000000000006</v>
      </c>
      <c r="P17906" s="67">
        <v>0</v>
      </c>
      <c r="Q17906" s="67">
        <v>11987366.669999998</v>
      </c>
      <c r="R17906" s="2" t="s">
        <v>161</v>
      </c>
      <c r="S17906" s="2" t="s">
        <v>161</v>
      </c>
      <c r="T17906" s="2" t="s">
        <v>165</v>
      </c>
      <c r="U17906" t="s">
        <v>783</v>
      </c>
    </row>
    <row r="17907" spans="3:21" x14ac:dyDescent="0.3">
      <c r="C17907" t="s">
        <v>31</v>
      </c>
      <c r="D17907" t="s">
        <v>158</v>
      </c>
      <c r="E17907" t="s">
        <v>30</v>
      </c>
      <c r="F17907" t="s">
        <v>159</v>
      </c>
      <c r="G17907" s="2">
        <v>5</v>
      </c>
      <c r="H17907" s="2" t="s">
        <v>602</v>
      </c>
      <c r="I17907" s="67">
        <v>10221.57</v>
      </c>
      <c r="J17907" s="67">
        <v>2407.5700000000002</v>
      </c>
      <c r="K17907" s="67">
        <v>10221.57</v>
      </c>
      <c r="L17907" s="67">
        <v>0.56999999999999995</v>
      </c>
      <c r="M17907" s="67">
        <v>10221.57</v>
      </c>
      <c r="N17907" s="67">
        <v>5.46</v>
      </c>
      <c r="P17907" s="67">
        <v>0</v>
      </c>
      <c r="Q17907" s="67">
        <v>51107.85</v>
      </c>
      <c r="R17907" s="2" t="s">
        <v>161</v>
      </c>
      <c r="S17907" s="2" t="s">
        <v>165</v>
      </c>
      <c r="T17907" s="2" t="s">
        <v>165</v>
      </c>
      <c r="U17907" t="s">
        <v>783</v>
      </c>
    </row>
    <row r="17908" spans="3:21" x14ac:dyDescent="0.3">
      <c r="C17908" t="s">
        <v>166</v>
      </c>
      <c r="D17908" t="s">
        <v>158</v>
      </c>
      <c r="E17908" t="s">
        <v>30</v>
      </c>
      <c r="F17908" t="s">
        <v>159</v>
      </c>
      <c r="G17908" s="2">
        <v>2</v>
      </c>
      <c r="H17908" s="2" t="s">
        <v>581</v>
      </c>
      <c r="I17908" s="67">
        <v>29241.57</v>
      </c>
      <c r="J17908" s="67">
        <v>0.7</v>
      </c>
      <c r="K17908" s="67">
        <v>29241.57</v>
      </c>
      <c r="L17908" s="67">
        <v>365.39</v>
      </c>
      <c r="M17908" s="67">
        <v>29241.57</v>
      </c>
      <c r="N17908" s="67">
        <v>6.26</v>
      </c>
      <c r="P17908" s="67">
        <v>0</v>
      </c>
      <c r="Q17908" s="67">
        <v>58483.14</v>
      </c>
      <c r="R17908" s="2" t="s">
        <v>165</v>
      </c>
      <c r="S17908" s="2" t="s">
        <v>161</v>
      </c>
      <c r="T17908" s="2" t="s">
        <v>165</v>
      </c>
      <c r="U17908" t="s">
        <v>783</v>
      </c>
    </row>
    <row r="17909" spans="3:21" x14ac:dyDescent="0.3">
      <c r="C17909" t="s">
        <v>166</v>
      </c>
      <c r="D17909" t="s">
        <v>158</v>
      </c>
      <c r="E17909" t="s">
        <v>29</v>
      </c>
      <c r="F17909" t="s">
        <v>159</v>
      </c>
      <c r="G17909" s="2">
        <v>2</v>
      </c>
      <c r="H17909" s="2" t="s">
        <v>196</v>
      </c>
      <c r="I17909" s="67">
        <v>-4452.3999999999996</v>
      </c>
      <c r="J17909" s="67">
        <v>0</v>
      </c>
      <c r="K17909" s="67">
        <v>-4452.3999999999996</v>
      </c>
      <c r="L17909" s="67">
        <v>0</v>
      </c>
      <c r="M17909" s="67">
        <v>-4452.3999999999996</v>
      </c>
      <c r="N17909" s="67">
        <v>0</v>
      </c>
      <c r="P17909" s="67">
        <v>0</v>
      </c>
      <c r="Q17909" s="67">
        <v>0</v>
      </c>
      <c r="U17909" t="s">
        <v>783</v>
      </c>
    </row>
    <row r="17910" spans="3:21" x14ac:dyDescent="0.3">
      <c r="C17910" t="s">
        <v>32</v>
      </c>
      <c r="D17910" t="s">
        <v>158</v>
      </c>
      <c r="E17910" t="s">
        <v>29</v>
      </c>
      <c r="F17910" t="s">
        <v>159</v>
      </c>
      <c r="G17910" s="2">
        <v>-4</v>
      </c>
      <c r="H17910" s="2" t="s">
        <v>317</v>
      </c>
      <c r="I17910" s="67">
        <v>-403.7</v>
      </c>
      <c r="J17910" s="67">
        <v>0</v>
      </c>
      <c r="K17910" s="67">
        <v>-403.7</v>
      </c>
      <c r="L17910" s="67">
        <v>0</v>
      </c>
      <c r="M17910" s="67">
        <v>-403.7</v>
      </c>
      <c r="N17910" s="67">
        <v>0</v>
      </c>
      <c r="P17910" s="67">
        <v>0</v>
      </c>
      <c r="Q17910" s="67">
        <v>0</v>
      </c>
      <c r="U17910" t="s">
        <v>783</v>
      </c>
    </row>
    <row r="17911" spans="3:21" x14ac:dyDescent="0.3">
      <c r="C17911" t="s">
        <v>166</v>
      </c>
      <c r="D17911" t="s">
        <v>158</v>
      </c>
      <c r="E17911" t="s">
        <v>30</v>
      </c>
      <c r="F17911" t="s">
        <v>159</v>
      </c>
      <c r="G17911" s="2">
        <v>0</v>
      </c>
      <c r="H17911" s="2" t="s">
        <v>641</v>
      </c>
      <c r="I17911" s="67">
        <v>140107.29</v>
      </c>
      <c r="J17911" s="67">
        <v>49.08</v>
      </c>
      <c r="K17911" s="67">
        <v>140107.29</v>
      </c>
      <c r="L17911" s="67">
        <v>5.94</v>
      </c>
      <c r="M17911" s="67">
        <v>140107.29</v>
      </c>
      <c r="N17911" s="67">
        <v>31.59</v>
      </c>
      <c r="P17911" s="67">
        <v>0</v>
      </c>
      <c r="Q17911" s="67">
        <v>0</v>
      </c>
      <c r="R17911" s="2" t="s">
        <v>161</v>
      </c>
      <c r="S17911" s="2" t="s">
        <v>161</v>
      </c>
      <c r="T17911" s="2" t="s">
        <v>161</v>
      </c>
      <c r="U17911" t="s">
        <v>783</v>
      </c>
    </row>
    <row r="17912" spans="3:21" x14ac:dyDescent="0.3">
      <c r="C17912" t="s">
        <v>166</v>
      </c>
      <c r="D17912" t="s">
        <v>158</v>
      </c>
      <c r="E17912" t="s">
        <v>29</v>
      </c>
      <c r="F17912" t="s">
        <v>159</v>
      </c>
      <c r="G17912" s="2">
        <v>4</v>
      </c>
      <c r="H17912" s="2" t="s">
        <v>399</v>
      </c>
      <c r="I17912" s="67">
        <v>-1444.67</v>
      </c>
      <c r="J17912" s="67">
        <v>0</v>
      </c>
      <c r="K17912" s="67">
        <v>-1444.67</v>
      </c>
      <c r="L17912" s="67">
        <v>0</v>
      </c>
      <c r="M17912" s="67">
        <v>-1444.67</v>
      </c>
      <c r="N17912" s="67">
        <v>0</v>
      </c>
      <c r="P17912" s="67">
        <v>0</v>
      </c>
      <c r="Q17912" s="67">
        <v>0</v>
      </c>
      <c r="U17912" t="s">
        <v>783</v>
      </c>
    </row>
    <row r="17913" spans="3:21" x14ac:dyDescent="0.3">
      <c r="C17913" t="s">
        <v>166</v>
      </c>
      <c r="D17913" t="s">
        <v>158</v>
      </c>
      <c r="E17913" t="s">
        <v>29</v>
      </c>
      <c r="F17913" t="s">
        <v>159</v>
      </c>
      <c r="G17913" s="2">
        <v>3</v>
      </c>
      <c r="H17913" s="2" t="s">
        <v>469</v>
      </c>
      <c r="I17913" s="67">
        <v>-56.04</v>
      </c>
      <c r="J17913" s="67">
        <v>0</v>
      </c>
      <c r="K17913" s="67">
        <v>-56.04</v>
      </c>
      <c r="L17913" s="67">
        <v>0</v>
      </c>
      <c r="M17913" s="67">
        <v>-56.04</v>
      </c>
      <c r="N17913" s="67">
        <v>0</v>
      </c>
      <c r="P17913" s="67">
        <v>0</v>
      </c>
      <c r="Q17913" s="67">
        <v>0</v>
      </c>
      <c r="U17913" t="s">
        <v>783</v>
      </c>
    </row>
    <row r="17914" spans="3:21" x14ac:dyDescent="0.3">
      <c r="C17914" t="s">
        <v>31</v>
      </c>
      <c r="D17914" t="s">
        <v>158</v>
      </c>
      <c r="E17914" t="s">
        <v>30</v>
      </c>
      <c r="F17914" t="s">
        <v>159</v>
      </c>
      <c r="G17914" s="2">
        <v>3</v>
      </c>
      <c r="H17914" s="2" t="s">
        <v>164</v>
      </c>
      <c r="I17914" s="67">
        <v>22242.62</v>
      </c>
      <c r="J17914" s="67">
        <v>1729.99</v>
      </c>
      <c r="K17914" s="67">
        <v>22242.62</v>
      </c>
      <c r="L17914" s="67">
        <v>0.97</v>
      </c>
      <c r="M17914" s="67">
        <v>22242.62</v>
      </c>
      <c r="N17914" s="67">
        <v>9.27</v>
      </c>
      <c r="P17914" s="67">
        <v>0</v>
      </c>
      <c r="Q17914" s="67">
        <v>66727.86</v>
      </c>
      <c r="R17914" s="2" t="s">
        <v>161</v>
      </c>
      <c r="S17914" s="2" t="s">
        <v>165</v>
      </c>
      <c r="T17914" s="2" t="s">
        <v>165</v>
      </c>
      <c r="U17914" t="s">
        <v>783</v>
      </c>
    </row>
    <row r="17915" spans="3:21" x14ac:dyDescent="0.3">
      <c r="C17915" t="s">
        <v>31</v>
      </c>
      <c r="D17915" t="s">
        <v>158</v>
      </c>
      <c r="E17915" t="s">
        <v>29</v>
      </c>
      <c r="F17915" t="s">
        <v>159</v>
      </c>
      <c r="G17915" s="2">
        <v>11</v>
      </c>
      <c r="H17915" s="2" t="s">
        <v>369</v>
      </c>
      <c r="I17915" s="67">
        <v>-13567.93</v>
      </c>
      <c r="J17915" s="67">
        <v>0</v>
      </c>
      <c r="K17915" s="67">
        <v>-13567.93</v>
      </c>
      <c r="L17915" s="67">
        <v>0</v>
      </c>
      <c r="M17915" s="67">
        <v>-13567.93</v>
      </c>
      <c r="N17915" s="67">
        <v>0</v>
      </c>
      <c r="P17915" s="67">
        <v>0</v>
      </c>
      <c r="Q17915" s="67">
        <v>0</v>
      </c>
      <c r="U17915" t="s">
        <v>783</v>
      </c>
    </row>
    <row r="17916" spans="3:21" x14ac:dyDescent="0.3">
      <c r="C17916" t="s">
        <v>31</v>
      </c>
      <c r="D17916" t="s">
        <v>158</v>
      </c>
      <c r="E17916" t="s">
        <v>30</v>
      </c>
      <c r="F17916" t="s">
        <v>159</v>
      </c>
      <c r="G17916" s="2">
        <v>7</v>
      </c>
      <c r="H17916" s="2" t="s">
        <v>229</v>
      </c>
      <c r="I17916" s="67">
        <v>7023374.04</v>
      </c>
      <c r="J17916" s="67">
        <v>0</v>
      </c>
      <c r="K17916" s="67">
        <v>7023374.04</v>
      </c>
      <c r="L17916" s="67">
        <v>0</v>
      </c>
      <c r="M17916" s="67">
        <v>7023374.04</v>
      </c>
      <c r="N17916" s="67">
        <v>0</v>
      </c>
      <c r="P17916" s="67">
        <v>0</v>
      </c>
      <c r="Q17916" s="67">
        <v>49163618.280000001</v>
      </c>
      <c r="R17916" s="2" t="s">
        <v>161</v>
      </c>
      <c r="S17916" s="2" t="s">
        <v>161</v>
      </c>
      <c r="T17916" s="2" t="s">
        <v>161</v>
      </c>
      <c r="U17916" t="s">
        <v>783</v>
      </c>
    </row>
    <row r="17917" spans="3:21" x14ac:dyDescent="0.3">
      <c r="C17917" t="s">
        <v>166</v>
      </c>
      <c r="D17917" t="s">
        <v>158</v>
      </c>
      <c r="E17917" t="s">
        <v>30</v>
      </c>
      <c r="F17917" t="s">
        <v>159</v>
      </c>
      <c r="G17917" s="2">
        <v>0</v>
      </c>
      <c r="H17917" s="2" t="s">
        <v>173</v>
      </c>
      <c r="I17917" s="67">
        <v>2962.66</v>
      </c>
      <c r="J17917" s="67">
        <v>334.78</v>
      </c>
      <c r="K17917" s="67">
        <v>2962.66</v>
      </c>
      <c r="L17917" s="67">
        <v>7.0000000000000007E-2</v>
      </c>
      <c r="M17917" s="67">
        <v>2962.66</v>
      </c>
      <c r="N17917" s="67">
        <v>0.75</v>
      </c>
      <c r="P17917" s="67">
        <v>0</v>
      </c>
      <c r="Q17917" s="67">
        <v>0</v>
      </c>
      <c r="R17917" s="2" t="s">
        <v>161</v>
      </c>
      <c r="S17917" s="2" t="s">
        <v>165</v>
      </c>
      <c r="T17917" s="2" t="s">
        <v>165</v>
      </c>
      <c r="U17917" t="s">
        <v>783</v>
      </c>
    </row>
    <row r="17918" spans="3:21" x14ac:dyDescent="0.3">
      <c r="C17918" t="s">
        <v>166</v>
      </c>
      <c r="D17918" t="s">
        <v>158</v>
      </c>
      <c r="E17918" t="s">
        <v>30</v>
      </c>
      <c r="F17918" t="s">
        <v>159</v>
      </c>
      <c r="G17918" s="2">
        <v>4</v>
      </c>
      <c r="H17918" s="2" t="s">
        <v>230</v>
      </c>
      <c r="I17918" s="67">
        <v>1090573.45</v>
      </c>
      <c r="J17918" s="67">
        <v>17.010000000000002</v>
      </c>
      <c r="K17918" s="67">
        <v>1090573.45</v>
      </c>
      <c r="L17918" s="67">
        <v>7.64</v>
      </c>
      <c r="M17918" s="67">
        <v>1090573.45</v>
      </c>
      <c r="N17918" s="67">
        <v>95.27</v>
      </c>
      <c r="P17918" s="67">
        <v>0</v>
      </c>
      <c r="Q17918" s="67">
        <v>4362293.8</v>
      </c>
      <c r="R17918" s="2" t="s">
        <v>161</v>
      </c>
      <c r="S17918" s="2" t="s">
        <v>161</v>
      </c>
      <c r="T17918" s="2" t="s">
        <v>161</v>
      </c>
      <c r="U17918" t="s">
        <v>783</v>
      </c>
    </row>
    <row r="17919" spans="3:21" x14ac:dyDescent="0.3">
      <c r="C17919" t="s">
        <v>31</v>
      </c>
      <c r="D17919" t="s">
        <v>158</v>
      </c>
      <c r="E17919" t="s">
        <v>30</v>
      </c>
      <c r="F17919" t="s">
        <v>159</v>
      </c>
      <c r="G17919" s="2">
        <v>4</v>
      </c>
      <c r="H17919" s="2" t="s">
        <v>208</v>
      </c>
      <c r="I17919" s="67">
        <v>43228.03</v>
      </c>
      <c r="J17919" s="67">
        <v>788.73</v>
      </c>
      <c r="K17919" s="67">
        <v>43228.03</v>
      </c>
      <c r="L17919" s="67">
        <v>669.97</v>
      </c>
      <c r="M17919" s="67">
        <v>43228.03</v>
      </c>
      <c r="N17919" s="67">
        <v>0</v>
      </c>
      <c r="P17919" s="67">
        <v>0</v>
      </c>
      <c r="Q17919" s="67">
        <v>172912.12</v>
      </c>
      <c r="R17919" s="2" t="s">
        <v>161</v>
      </c>
      <c r="S17919" s="2" t="s">
        <v>161</v>
      </c>
      <c r="T17919" s="2" t="s">
        <v>165</v>
      </c>
      <c r="U17919" t="s">
        <v>783</v>
      </c>
    </row>
    <row r="17920" spans="3:21" x14ac:dyDescent="0.3">
      <c r="C17920" t="s">
        <v>31</v>
      </c>
      <c r="D17920" t="s">
        <v>158</v>
      </c>
      <c r="E17920" t="s">
        <v>29</v>
      </c>
      <c r="F17920" t="s">
        <v>159</v>
      </c>
      <c r="G17920" s="2">
        <v>4</v>
      </c>
      <c r="H17920" s="2" t="s">
        <v>450</v>
      </c>
      <c r="I17920" s="67">
        <v>-961.09</v>
      </c>
      <c r="J17920" s="67">
        <v>0</v>
      </c>
      <c r="K17920" s="67">
        <v>-961.09</v>
      </c>
      <c r="L17920" s="67">
        <v>0</v>
      </c>
      <c r="M17920" s="67">
        <v>-961.09</v>
      </c>
      <c r="N17920" s="67">
        <v>0</v>
      </c>
      <c r="P17920" s="67">
        <v>0</v>
      </c>
      <c r="Q17920" s="67">
        <v>0</v>
      </c>
      <c r="U17920" t="s">
        <v>783</v>
      </c>
    </row>
    <row r="17921" spans="3:21" x14ac:dyDescent="0.3">
      <c r="C17921" t="s">
        <v>32</v>
      </c>
      <c r="D17921" t="s">
        <v>158</v>
      </c>
      <c r="E17921" t="s">
        <v>30</v>
      </c>
      <c r="F17921" t="s">
        <v>159</v>
      </c>
      <c r="G17921" s="2">
        <v>-4</v>
      </c>
      <c r="H17921" s="2" t="s">
        <v>332</v>
      </c>
      <c r="I17921" s="67">
        <v>1011.81</v>
      </c>
      <c r="J17921" s="67">
        <v>0.54</v>
      </c>
      <c r="K17921" s="67">
        <v>1011.81</v>
      </c>
      <c r="L17921" s="67">
        <v>0.26</v>
      </c>
      <c r="M17921" s="67">
        <v>1011.81</v>
      </c>
      <c r="N17921" s="67">
        <v>2.46</v>
      </c>
      <c r="P17921" s="67">
        <v>0</v>
      </c>
      <c r="Q17921" s="67">
        <v>0</v>
      </c>
      <c r="R17921" s="2" t="s">
        <v>161</v>
      </c>
      <c r="S17921" s="2" t="s">
        <v>161</v>
      </c>
      <c r="T17921" s="2" t="s">
        <v>161</v>
      </c>
      <c r="U17921" t="s">
        <v>783</v>
      </c>
    </row>
    <row r="17922" spans="3:21" x14ac:dyDescent="0.3">
      <c r="C17922" t="s">
        <v>32</v>
      </c>
      <c r="D17922" t="s">
        <v>158</v>
      </c>
      <c r="E17922" t="s">
        <v>29</v>
      </c>
      <c r="F17922" t="s">
        <v>159</v>
      </c>
      <c r="G17922" s="2">
        <v>1</v>
      </c>
      <c r="H17922" s="2" t="s">
        <v>246</v>
      </c>
      <c r="I17922" s="67">
        <v>-7489.55</v>
      </c>
      <c r="J17922" s="67">
        <v>0</v>
      </c>
      <c r="K17922" s="67">
        <v>-7489.55</v>
      </c>
      <c r="L17922" s="67">
        <v>0</v>
      </c>
      <c r="M17922" s="67">
        <v>-7489.55</v>
      </c>
      <c r="N17922" s="67">
        <v>0</v>
      </c>
      <c r="P17922" s="67">
        <v>0</v>
      </c>
      <c r="Q17922" s="67">
        <v>0</v>
      </c>
      <c r="U17922" t="s">
        <v>783</v>
      </c>
    </row>
    <row r="17923" spans="3:21" x14ac:dyDescent="0.3">
      <c r="C17923" t="s">
        <v>166</v>
      </c>
      <c r="D17923" t="s">
        <v>158</v>
      </c>
      <c r="E17923" t="s">
        <v>30</v>
      </c>
      <c r="F17923" t="s">
        <v>159</v>
      </c>
      <c r="G17923" s="2">
        <v>11</v>
      </c>
      <c r="H17923" s="2" t="s">
        <v>312</v>
      </c>
      <c r="I17923" s="67">
        <v>3829164.44</v>
      </c>
      <c r="J17923" s="67">
        <v>2.73</v>
      </c>
      <c r="K17923" s="67">
        <v>3829164.44</v>
      </c>
      <c r="L17923" s="67">
        <v>14.68</v>
      </c>
      <c r="M17923" s="67">
        <v>3829164.44</v>
      </c>
      <c r="N17923" s="67">
        <v>195.74</v>
      </c>
      <c r="P17923" s="67">
        <v>0</v>
      </c>
      <c r="Q17923" s="67">
        <v>42120808.839999996</v>
      </c>
      <c r="R17923" s="2" t="s">
        <v>161</v>
      </c>
      <c r="S17923" s="2" t="s">
        <v>161</v>
      </c>
      <c r="T17923" s="2" t="s">
        <v>165</v>
      </c>
      <c r="U17923" t="s">
        <v>783</v>
      </c>
    </row>
    <row r="17924" spans="3:21" x14ac:dyDescent="0.3">
      <c r="C17924" t="s">
        <v>166</v>
      </c>
      <c r="D17924" t="s">
        <v>158</v>
      </c>
      <c r="E17924" t="s">
        <v>30</v>
      </c>
      <c r="F17924" t="s">
        <v>159</v>
      </c>
      <c r="G17924" s="2">
        <v>3</v>
      </c>
      <c r="H17924" s="2" t="s">
        <v>434</v>
      </c>
      <c r="I17924" s="67">
        <v>84989.85</v>
      </c>
      <c r="J17924" s="67">
        <v>6894.34</v>
      </c>
      <c r="K17924" s="67">
        <v>84989.85</v>
      </c>
      <c r="L17924" s="67">
        <v>8.59</v>
      </c>
      <c r="M17924" s="67">
        <v>84989.85</v>
      </c>
      <c r="N17924" s="67">
        <v>153.94</v>
      </c>
      <c r="P17924" s="67">
        <v>0</v>
      </c>
      <c r="Q17924" s="67">
        <v>254969.55000000002</v>
      </c>
      <c r="R17924" s="2" t="s">
        <v>161</v>
      </c>
      <c r="S17924" s="2" t="s">
        <v>165</v>
      </c>
      <c r="T17924" s="2" t="s">
        <v>165</v>
      </c>
      <c r="U17924" t="s">
        <v>783</v>
      </c>
    </row>
    <row r="17925" spans="3:21" x14ac:dyDescent="0.3">
      <c r="C17925" t="s">
        <v>32</v>
      </c>
      <c r="D17925" t="s">
        <v>158</v>
      </c>
      <c r="E17925" t="s">
        <v>29</v>
      </c>
      <c r="F17925" t="s">
        <v>159</v>
      </c>
      <c r="G17925" s="2">
        <v>-1</v>
      </c>
      <c r="H17925" s="2" t="s">
        <v>433</v>
      </c>
      <c r="I17925" s="67">
        <v>-854.4</v>
      </c>
      <c r="J17925" s="67">
        <v>0</v>
      </c>
      <c r="K17925" s="67">
        <v>-854.4</v>
      </c>
      <c r="L17925" s="67">
        <v>0</v>
      </c>
      <c r="M17925" s="67">
        <v>-854.4</v>
      </c>
      <c r="N17925" s="67">
        <v>0</v>
      </c>
      <c r="P17925" s="67">
        <v>0</v>
      </c>
      <c r="Q17925" s="67">
        <v>0</v>
      </c>
      <c r="U17925" t="s">
        <v>783</v>
      </c>
    </row>
    <row r="17926" spans="3:21" x14ac:dyDescent="0.3">
      <c r="C17926" t="s">
        <v>32</v>
      </c>
      <c r="D17926" t="s">
        <v>158</v>
      </c>
      <c r="E17926" t="s">
        <v>29</v>
      </c>
      <c r="F17926" t="s">
        <v>159</v>
      </c>
      <c r="G17926" s="2">
        <v>6</v>
      </c>
      <c r="H17926" s="2" t="s">
        <v>352</v>
      </c>
      <c r="I17926" s="67">
        <v>-8919.77</v>
      </c>
      <c r="J17926" s="67">
        <v>0</v>
      </c>
      <c r="K17926" s="67">
        <v>-8919.77</v>
      </c>
      <c r="L17926" s="67">
        <v>0</v>
      </c>
      <c r="M17926" s="67">
        <v>-8919.77</v>
      </c>
      <c r="N17926" s="67">
        <v>0</v>
      </c>
      <c r="P17926" s="67">
        <v>0</v>
      </c>
      <c r="Q17926" s="67">
        <v>0</v>
      </c>
      <c r="U17926" t="s">
        <v>783</v>
      </c>
    </row>
    <row r="17927" spans="3:21" x14ac:dyDescent="0.3">
      <c r="C17927" t="s">
        <v>166</v>
      </c>
      <c r="D17927" t="s">
        <v>158</v>
      </c>
      <c r="E17927" t="s">
        <v>30</v>
      </c>
      <c r="F17927" t="s">
        <v>159</v>
      </c>
      <c r="G17927" s="2">
        <v>6</v>
      </c>
      <c r="H17927" s="2" t="s">
        <v>511</v>
      </c>
      <c r="I17927" s="67">
        <v>107.04</v>
      </c>
      <c r="J17927" s="67">
        <v>0.14000000000000001</v>
      </c>
      <c r="K17927" s="67">
        <v>107.04</v>
      </c>
      <c r="L17927" s="67">
        <v>0.02</v>
      </c>
      <c r="M17927" s="67">
        <v>107.04</v>
      </c>
      <c r="N17927" s="67">
        <v>1.05</v>
      </c>
      <c r="P17927" s="67">
        <v>0</v>
      </c>
      <c r="Q17927" s="67">
        <v>642.24</v>
      </c>
      <c r="R17927" s="2" t="s">
        <v>161</v>
      </c>
      <c r="S17927" s="2" t="s">
        <v>161</v>
      </c>
      <c r="T17927" s="2" t="s">
        <v>161</v>
      </c>
      <c r="U17927" t="s">
        <v>783</v>
      </c>
    </row>
    <row r="17928" spans="3:21" x14ac:dyDescent="0.3">
      <c r="C17928" t="s">
        <v>166</v>
      </c>
      <c r="D17928" t="s">
        <v>158</v>
      </c>
      <c r="E17928" t="s">
        <v>30</v>
      </c>
      <c r="F17928" t="s">
        <v>159</v>
      </c>
      <c r="G17928" s="2">
        <v>1</v>
      </c>
      <c r="H17928" s="2" t="s">
        <v>510</v>
      </c>
      <c r="I17928" s="67">
        <v>152733.82</v>
      </c>
      <c r="J17928" s="67">
        <v>15.92</v>
      </c>
      <c r="K17928" s="67">
        <v>152733.82</v>
      </c>
      <c r="L17928" s="67">
        <v>7.56</v>
      </c>
      <c r="M17928" s="67">
        <v>152733.82</v>
      </c>
      <c r="N17928" s="67">
        <v>72.42</v>
      </c>
      <c r="P17928" s="67">
        <v>0</v>
      </c>
      <c r="Q17928" s="67">
        <v>152733.82</v>
      </c>
      <c r="R17928" s="2" t="s">
        <v>161</v>
      </c>
      <c r="S17928" s="2" t="s">
        <v>161</v>
      </c>
      <c r="T17928" s="2" t="s">
        <v>161</v>
      </c>
      <c r="U17928" t="s">
        <v>783</v>
      </c>
    </row>
    <row r="17929" spans="3:21" x14ac:dyDescent="0.3">
      <c r="C17929" t="s">
        <v>32</v>
      </c>
      <c r="D17929" t="s">
        <v>158</v>
      </c>
      <c r="E17929" t="s">
        <v>30</v>
      </c>
      <c r="F17929" t="s">
        <v>159</v>
      </c>
      <c r="G17929" s="2">
        <v>2</v>
      </c>
      <c r="H17929" s="2" t="s">
        <v>234</v>
      </c>
      <c r="I17929" s="67">
        <v>123939.72</v>
      </c>
      <c r="J17929" s="67">
        <v>9.66</v>
      </c>
      <c r="K17929" s="67">
        <v>123939.72</v>
      </c>
      <c r="L17929" s="67">
        <v>4.34</v>
      </c>
      <c r="M17929" s="67">
        <v>123939.72</v>
      </c>
      <c r="N17929" s="67">
        <v>54.08</v>
      </c>
      <c r="P17929" s="67">
        <v>0</v>
      </c>
      <c r="Q17929" s="67">
        <v>247879.44</v>
      </c>
      <c r="R17929" s="2" t="s">
        <v>161</v>
      </c>
      <c r="S17929" s="2" t="s">
        <v>161</v>
      </c>
      <c r="T17929" s="2" t="s">
        <v>161</v>
      </c>
      <c r="U17929" t="s">
        <v>783</v>
      </c>
    </row>
    <row r="17930" spans="3:21" x14ac:dyDescent="0.3">
      <c r="C17930" t="s">
        <v>32</v>
      </c>
      <c r="D17930" t="s">
        <v>158</v>
      </c>
      <c r="E17930" t="s">
        <v>30</v>
      </c>
      <c r="F17930" t="s">
        <v>159</v>
      </c>
      <c r="G17930" s="2">
        <v>1</v>
      </c>
      <c r="H17930" s="2" t="s">
        <v>402</v>
      </c>
      <c r="I17930" s="67">
        <v>23067.1</v>
      </c>
      <c r="J17930" s="67">
        <v>0.08</v>
      </c>
      <c r="K17930" s="67">
        <v>23067.1</v>
      </c>
      <c r="L17930" s="67">
        <v>0.06</v>
      </c>
      <c r="M17930" s="67">
        <v>23067.1</v>
      </c>
      <c r="N17930" s="67">
        <v>1.01</v>
      </c>
      <c r="P17930" s="67">
        <v>0</v>
      </c>
      <c r="Q17930" s="67">
        <v>23067.1</v>
      </c>
      <c r="R17930" s="2" t="s">
        <v>161</v>
      </c>
      <c r="S17930" s="2" t="s">
        <v>161</v>
      </c>
      <c r="T17930" s="2" t="s">
        <v>161</v>
      </c>
      <c r="U17930" t="s">
        <v>783</v>
      </c>
    </row>
    <row r="17931" spans="3:21" x14ac:dyDescent="0.3">
      <c r="C17931" t="s">
        <v>31</v>
      </c>
      <c r="D17931" t="s">
        <v>158</v>
      </c>
      <c r="E17931" t="s">
        <v>29</v>
      </c>
      <c r="F17931" t="s">
        <v>159</v>
      </c>
      <c r="G17931" s="2">
        <v>7</v>
      </c>
      <c r="H17931" s="2" t="s">
        <v>523</v>
      </c>
      <c r="I17931" s="67">
        <v>-25909.3</v>
      </c>
      <c r="J17931" s="67">
        <v>0</v>
      </c>
      <c r="K17931" s="67">
        <v>-25909.3</v>
      </c>
      <c r="L17931" s="67">
        <v>0</v>
      </c>
      <c r="M17931" s="67">
        <v>-25909.3</v>
      </c>
      <c r="N17931" s="67">
        <v>0</v>
      </c>
      <c r="P17931" s="67">
        <v>0</v>
      </c>
      <c r="Q17931" s="67">
        <v>0</v>
      </c>
      <c r="U17931" t="s">
        <v>783</v>
      </c>
    </row>
    <row r="17932" spans="3:21" x14ac:dyDescent="0.3">
      <c r="C17932" t="s">
        <v>166</v>
      </c>
      <c r="D17932" t="s">
        <v>158</v>
      </c>
      <c r="E17932" t="s">
        <v>29</v>
      </c>
      <c r="F17932" t="s">
        <v>159</v>
      </c>
      <c r="G17932" s="2">
        <v>8</v>
      </c>
      <c r="H17932" s="2" t="s">
        <v>295</v>
      </c>
      <c r="I17932" s="67">
        <v>-129</v>
      </c>
      <c r="J17932" s="67">
        <v>0</v>
      </c>
      <c r="K17932" s="67">
        <v>-129</v>
      </c>
      <c r="L17932" s="67">
        <v>0</v>
      </c>
      <c r="M17932" s="67">
        <v>-129</v>
      </c>
      <c r="N17932" s="67">
        <v>0</v>
      </c>
      <c r="P17932" s="67">
        <v>0</v>
      </c>
      <c r="Q17932" s="67">
        <v>0</v>
      </c>
      <c r="U17932" t="s">
        <v>783</v>
      </c>
    </row>
    <row r="17933" spans="3:21" x14ac:dyDescent="0.3">
      <c r="C17933" t="s">
        <v>31</v>
      </c>
      <c r="D17933" t="s">
        <v>158</v>
      </c>
      <c r="E17933" t="s">
        <v>30</v>
      </c>
      <c r="F17933" t="s">
        <v>159</v>
      </c>
      <c r="G17933" s="2">
        <v>2</v>
      </c>
      <c r="H17933" s="2" t="s">
        <v>639</v>
      </c>
      <c r="I17933" s="67">
        <v>156532.82</v>
      </c>
      <c r="J17933" s="67">
        <v>1.1399999999999999</v>
      </c>
      <c r="K17933" s="67">
        <v>156532.82</v>
      </c>
      <c r="L17933" s="67">
        <v>0.51</v>
      </c>
      <c r="M17933" s="67">
        <v>156532.82</v>
      </c>
      <c r="N17933" s="67">
        <v>6.41</v>
      </c>
      <c r="P17933" s="67">
        <v>0</v>
      </c>
      <c r="Q17933" s="67">
        <v>313065.64</v>
      </c>
      <c r="R17933" s="2" t="s">
        <v>161</v>
      </c>
      <c r="S17933" s="2" t="s">
        <v>161</v>
      </c>
      <c r="T17933" s="2" t="s">
        <v>161</v>
      </c>
      <c r="U17933" t="s">
        <v>783</v>
      </c>
    </row>
    <row r="17934" spans="3:21" x14ac:dyDescent="0.3">
      <c r="C17934" t="s">
        <v>166</v>
      </c>
      <c r="D17934" t="s">
        <v>158</v>
      </c>
      <c r="E17934" t="s">
        <v>30</v>
      </c>
      <c r="F17934" t="s">
        <v>159</v>
      </c>
      <c r="G17934" s="2">
        <v>3</v>
      </c>
      <c r="H17934" s="2" t="s">
        <v>239</v>
      </c>
      <c r="I17934" s="67">
        <v>6956833.1600000001</v>
      </c>
      <c r="J17934" s="67">
        <v>471.14</v>
      </c>
      <c r="K17934" s="67">
        <v>6956833.1600000001</v>
      </c>
      <c r="L17934" s="67">
        <v>223.79</v>
      </c>
      <c r="M17934" s="67">
        <v>6956833.1600000001</v>
      </c>
      <c r="N17934" s="67">
        <v>2143.3200000000002</v>
      </c>
      <c r="P17934" s="67">
        <v>72.599999999999994</v>
      </c>
      <c r="Q17934" s="67">
        <v>20870499.48</v>
      </c>
      <c r="R17934" s="2" t="s">
        <v>161</v>
      </c>
      <c r="S17934" s="2" t="s">
        <v>161</v>
      </c>
      <c r="T17934" s="2" t="s">
        <v>161</v>
      </c>
      <c r="U17934" t="s">
        <v>783</v>
      </c>
    </row>
    <row r="17935" spans="3:21" x14ac:dyDescent="0.3">
      <c r="C17935" t="s">
        <v>31</v>
      </c>
      <c r="D17935" t="s">
        <v>158</v>
      </c>
      <c r="E17935" t="s">
        <v>30</v>
      </c>
      <c r="F17935" t="s">
        <v>159</v>
      </c>
      <c r="G17935" s="2">
        <v>1</v>
      </c>
      <c r="H17935" s="2" t="s">
        <v>192</v>
      </c>
      <c r="I17935" s="67">
        <v>48746.42</v>
      </c>
      <c r="J17935" s="67">
        <v>0.69</v>
      </c>
      <c r="K17935" s="67">
        <v>48746.42</v>
      </c>
      <c r="L17935" s="67">
        <v>0.31</v>
      </c>
      <c r="M17935" s="67">
        <v>48746.42</v>
      </c>
      <c r="N17935" s="67">
        <v>3.89</v>
      </c>
      <c r="P17935" s="67">
        <v>0</v>
      </c>
      <c r="Q17935" s="67">
        <v>48746.42</v>
      </c>
      <c r="R17935" s="2" t="s">
        <v>161</v>
      </c>
      <c r="S17935" s="2" t="s">
        <v>161</v>
      </c>
      <c r="T17935" s="2" t="s">
        <v>161</v>
      </c>
      <c r="U17935" t="s">
        <v>783</v>
      </c>
    </row>
    <row r="17936" spans="3:21" x14ac:dyDescent="0.3">
      <c r="C17936" t="s">
        <v>166</v>
      </c>
      <c r="D17936" t="s">
        <v>158</v>
      </c>
      <c r="E17936" t="s">
        <v>30</v>
      </c>
      <c r="F17936" t="s">
        <v>159</v>
      </c>
      <c r="G17936" s="2">
        <v>-1</v>
      </c>
      <c r="H17936" s="2" t="s">
        <v>552</v>
      </c>
      <c r="I17936" s="67">
        <v>279510.31</v>
      </c>
      <c r="J17936" s="67">
        <v>1266.75</v>
      </c>
      <c r="K17936" s="67">
        <v>279510.31</v>
      </c>
      <c r="L17936" s="67">
        <v>153.4</v>
      </c>
      <c r="M17936" s="67">
        <v>279510.31</v>
      </c>
      <c r="N17936" s="67">
        <v>815.26</v>
      </c>
      <c r="P17936" s="67">
        <v>0</v>
      </c>
      <c r="Q17936" s="67">
        <v>0</v>
      </c>
      <c r="R17936" s="2" t="s">
        <v>161</v>
      </c>
      <c r="S17936" s="2" t="s">
        <v>161</v>
      </c>
      <c r="T17936" s="2" t="s">
        <v>161</v>
      </c>
      <c r="U17936" t="s">
        <v>783</v>
      </c>
    </row>
    <row r="17937" spans="3:21" x14ac:dyDescent="0.3">
      <c r="C17937" t="s">
        <v>166</v>
      </c>
      <c r="D17937" t="s">
        <v>158</v>
      </c>
      <c r="E17937" t="s">
        <v>29</v>
      </c>
      <c r="F17937" t="s">
        <v>159</v>
      </c>
      <c r="G17937" s="2">
        <v>0</v>
      </c>
      <c r="H17937" s="2" t="s">
        <v>335</v>
      </c>
      <c r="I17937" s="67">
        <v>-6634.79</v>
      </c>
      <c r="J17937" s="67">
        <v>0</v>
      </c>
      <c r="K17937" s="67">
        <v>-6634.79</v>
      </c>
      <c r="L17937" s="67">
        <v>0</v>
      </c>
      <c r="M17937" s="67">
        <v>-6634.79</v>
      </c>
      <c r="N17937" s="67">
        <v>0</v>
      </c>
      <c r="P17937" s="67">
        <v>0</v>
      </c>
      <c r="Q17937" s="67">
        <v>0</v>
      </c>
      <c r="U17937" t="s">
        <v>783</v>
      </c>
    </row>
    <row r="17938" spans="3:21" x14ac:dyDescent="0.3">
      <c r="C17938" t="s">
        <v>31</v>
      </c>
      <c r="D17938" t="s">
        <v>158</v>
      </c>
      <c r="E17938" t="s">
        <v>30</v>
      </c>
      <c r="F17938" t="s">
        <v>159</v>
      </c>
      <c r="G17938" s="2">
        <v>2</v>
      </c>
      <c r="H17938" s="2" t="s">
        <v>615</v>
      </c>
      <c r="I17938" s="67">
        <v>118481.57</v>
      </c>
      <c r="J17938" s="67">
        <v>2.29</v>
      </c>
      <c r="K17938" s="67">
        <v>118481.57</v>
      </c>
      <c r="L17938" s="67">
        <v>4.24</v>
      </c>
      <c r="M17938" s="67">
        <v>118481.57</v>
      </c>
      <c r="N17938" s="67">
        <v>29.32</v>
      </c>
      <c r="P17938" s="67">
        <v>0</v>
      </c>
      <c r="Q17938" s="67">
        <v>236963.14</v>
      </c>
      <c r="R17938" s="2" t="s">
        <v>161</v>
      </c>
      <c r="S17938" s="2" t="s">
        <v>161</v>
      </c>
      <c r="T17938" s="2" t="s">
        <v>161</v>
      </c>
      <c r="U17938" t="s">
        <v>783</v>
      </c>
    </row>
    <row r="17939" spans="3:21" x14ac:dyDescent="0.3">
      <c r="C17939" t="s">
        <v>166</v>
      </c>
      <c r="D17939" t="s">
        <v>158</v>
      </c>
      <c r="E17939" t="s">
        <v>29</v>
      </c>
      <c r="F17939" t="s">
        <v>159</v>
      </c>
      <c r="G17939" s="2">
        <v>-1</v>
      </c>
      <c r="H17939" s="2" t="s">
        <v>526</v>
      </c>
      <c r="I17939" s="67">
        <v>-2530.42</v>
      </c>
      <c r="J17939" s="67">
        <v>0</v>
      </c>
      <c r="K17939" s="67">
        <v>-2530.42</v>
      </c>
      <c r="L17939" s="67">
        <v>0</v>
      </c>
      <c r="M17939" s="67">
        <v>-2530.42</v>
      </c>
      <c r="N17939" s="67">
        <v>0</v>
      </c>
      <c r="P17939" s="67">
        <v>0</v>
      </c>
      <c r="Q17939" s="67">
        <v>0</v>
      </c>
      <c r="U17939" t="s">
        <v>783</v>
      </c>
    </row>
    <row r="17940" spans="3:21" x14ac:dyDescent="0.3">
      <c r="C17940" t="s">
        <v>31</v>
      </c>
      <c r="D17940" t="s">
        <v>158</v>
      </c>
      <c r="E17940" t="s">
        <v>30</v>
      </c>
      <c r="F17940" t="s">
        <v>159</v>
      </c>
      <c r="G17940" s="2">
        <v>3</v>
      </c>
      <c r="H17940" s="2" t="s">
        <v>258</v>
      </c>
      <c r="I17940" s="67">
        <v>1031110.84</v>
      </c>
      <c r="J17940" s="67">
        <v>290.66000000000003</v>
      </c>
      <c r="K17940" s="67">
        <v>1031110.84</v>
      </c>
      <c r="L17940" s="67">
        <v>68.78</v>
      </c>
      <c r="M17940" s="67">
        <v>1031110.84</v>
      </c>
      <c r="N17940" s="67">
        <v>945.72</v>
      </c>
      <c r="P17940" s="67">
        <v>99.93</v>
      </c>
      <c r="Q17940" s="67">
        <v>3093332.52</v>
      </c>
      <c r="R17940" s="2" t="s">
        <v>161</v>
      </c>
      <c r="S17940" s="2" t="s">
        <v>161</v>
      </c>
      <c r="T17940" s="2" t="s">
        <v>161</v>
      </c>
      <c r="U17940" t="s">
        <v>783</v>
      </c>
    </row>
    <row r="17941" spans="3:21" x14ac:dyDescent="0.3">
      <c r="C17941" t="s">
        <v>166</v>
      </c>
      <c r="D17941" t="s">
        <v>158</v>
      </c>
      <c r="E17941" t="s">
        <v>30</v>
      </c>
      <c r="F17941" t="s">
        <v>159</v>
      </c>
      <c r="G17941" s="2">
        <v>7</v>
      </c>
      <c r="H17941" s="2" t="s">
        <v>182</v>
      </c>
      <c r="I17941" s="67">
        <v>89407.29</v>
      </c>
      <c r="J17941" s="67">
        <v>4035.37</v>
      </c>
      <c r="K17941" s="67">
        <v>89407.29</v>
      </c>
      <c r="L17941" s="67">
        <v>5.22</v>
      </c>
      <c r="M17941" s="67">
        <v>89407.29</v>
      </c>
      <c r="N17941" s="67">
        <v>26.99</v>
      </c>
      <c r="P17941" s="67">
        <v>0</v>
      </c>
      <c r="Q17941" s="67">
        <v>625851.02999999991</v>
      </c>
      <c r="R17941" s="2" t="s">
        <v>161</v>
      </c>
      <c r="S17941" s="2" t="s">
        <v>165</v>
      </c>
      <c r="T17941" s="2" t="s">
        <v>165</v>
      </c>
      <c r="U17941" t="s">
        <v>783</v>
      </c>
    </row>
    <row r="17942" spans="3:21" x14ac:dyDescent="0.3">
      <c r="C17942" t="s">
        <v>166</v>
      </c>
      <c r="D17942" t="s">
        <v>158</v>
      </c>
      <c r="E17942" t="s">
        <v>29</v>
      </c>
      <c r="F17942" t="s">
        <v>159</v>
      </c>
      <c r="G17942" s="2">
        <v>10</v>
      </c>
      <c r="H17942" s="2" t="s">
        <v>315</v>
      </c>
      <c r="I17942" s="67">
        <v>-375.93</v>
      </c>
      <c r="J17942" s="67">
        <v>0</v>
      </c>
      <c r="K17942" s="67">
        <v>-375.93</v>
      </c>
      <c r="L17942" s="67">
        <v>0</v>
      </c>
      <c r="M17942" s="67">
        <v>-375.93</v>
      </c>
      <c r="N17942" s="67">
        <v>0</v>
      </c>
      <c r="P17942" s="67">
        <v>0</v>
      </c>
      <c r="Q17942" s="67">
        <v>0</v>
      </c>
      <c r="U17942" t="s">
        <v>783</v>
      </c>
    </row>
    <row r="17943" spans="3:21" x14ac:dyDescent="0.3">
      <c r="C17943" t="s">
        <v>166</v>
      </c>
      <c r="D17943" t="s">
        <v>158</v>
      </c>
      <c r="E17943" t="s">
        <v>30</v>
      </c>
      <c r="F17943" t="s">
        <v>159</v>
      </c>
      <c r="G17943" s="2">
        <v>4</v>
      </c>
      <c r="H17943" s="2" t="s">
        <v>313</v>
      </c>
      <c r="I17943" s="67">
        <v>22653.200000000001</v>
      </c>
      <c r="J17943" s="67">
        <v>18.43</v>
      </c>
      <c r="K17943" s="67">
        <v>22653.200000000001</v>
      </c>
      <c r="L17943" s="67">
        <v>511.37</v>
      </c>
      <c r="M17943" s="67">
        <v>22653.200000000001</v>
      </c>
      <c r="N17943" s="67">
        <v>224.55</v>
      </c>
      <c r="P17943" s="67">
        <v>22653.200000000001</v>
      </c>
      <c r="Q17943" s="67">
        <v>90612.800000000003</v>
      </c>
      <c r="R17943" s="2" t="s">
        <v>165</v>
      </c>
      <c r="S17943" s="2" t="s">
        <v>161</v>
      </c>
      <c r="T17943" s="2" t="s">
        <v>165</v>
      </c>
      <c r="U17943" t="s">
        <v>783</v>
      </c>
    </row>
    <row r="17944" spans="3:21" x14ac:dyDescent="0.3">
      <c r="C17944" t="s">
        <v>31</v>
      </c>
      <c r="D17944" t="s">
        <v>158</v>
      </c>
      <c r="E17944" t="s">
        <v>30</v>
      </c>
      <c r="F17944" t="s">
        <v>159</v>
      </c>
      <c r="G17944" s="2">
        <v>0</v>
      </c>
      <c r="H17944" s="2" t="s">
        <v>179</v>
      </c>
      <c r="I17944" s="67">
        <v>56494.77</v>
      </c>
      <c r="J17944" s="67">
        <v>1.04</v>
      </c>
      <c r="K17944" s="67">
        <v>56494.77</v>
      </c>
      <c r="L17944" s="67">
        <v>5.57</v>
      </c>
      <c r="M17944" s="67">
        <v>56494.77</v>
      </c>
      <c r="N17944" s="67">
        <v>0.3</v>
      </c>
      <c r="P17944" s="67">
        <v>0</v>
      </c>
      <c r="Q17944" s="67">
        <v>0</v>
      </c>
      <c r="R17944" s="2" t="s">
        <v>161</v>
      </c>
      <c r="S17944" s="2" t="s">
        <v>161</v>
      </c>
      <c r="T17944" s="2" t="s">
        <v>165</v>
      </c>
      <c r="U17944" t="s">
        <v>783</v>
      </c>
    </row>
    <row r="17945" spans="3:21" x14ac:dyDescent="0.3">
      <c r="C17945" t="s">
        <v>166</v>
      </c>
      <c r="D17945" t="s">
        <v>158</v>
      </c>
      <c r="E17945" t="s">
        <v>29</v>
      </c>
      <c r="F17945" t="s">
        <v>159</v>
      </c>
      <c r="G17945" s="2">
        <v>5</v>
      </c>
      <c r="H17945" s="2" t="s">
        <v>331</v>
      </c>
      <c r="I17945" s="67">
        <v>-3300.56</v>
      </c>
      <c r="J17945" s="67">
        <v>0</v>
      </c>
      <c r="K17945" s="67">
        <v>-3300.56</v>
      </c>
      <c r="L17945" s="67">
        <v>0</v>
      </c>
      <c r="M17945" s="67">
        <v>-3300.56</v>
      </c>
      <c r="N17945" s="67">
        <v>0</v>
      </c>
      <c r="P17945" s="67">
        <v>0</v>
      </c>
      <c r="Q17945" s="67">
        <v>0</v>
      </c>
      <c r="U17945" t="s">
        <v>783</v>
      </c>
    </row>
    <row r="17946" spans="3:21" x14ac:dyDescent="0.3">
      <c r="C17946" t="s">
        <v>166</v>
      </c>
      <c r="D17946" t="s">
        <v>158</v>
      </c>
      <c r="E17946" t="s">
        <v>30</v>
      </c>
      <c r="F17946" t="s">
        <v>159</v>
      </c>
      <c r="G17946" s="2">
        <v>2</v>
      </c>
      <c r="H17946" s="2" t="s">
        <v>348</v>
      </c>
      <c r="I17946" s="67">
        <v>28050.720000000001</v>
      </c>
      <c r="J17946" s="67">
        <v>0.22</v>
      </c>
      <c r="K17946" s="67">
        <v>28050.720000000001</v>
      </c>
      <c r="L17946" s="67">
        <v>0.1</v>
      </c>
      <c r="M17946" s="67">
        <v>28050.720000000001</v>
      </c>
      <c r="N17946" s="67">
        <v>1.23</v>
      </c>
      <c r="P17946" s="67">
        <v>0</v>
      </c>
      <c r="Q17946" s="67">
        <v>56101.440000000002</v>
      </c>
      <c r="R17946" s="2" t="s">
        <v>161</v>
      </c>
      <c r="S17946" s="2" t="s">
        <v>161</v>
      </c>
      <c r="T17946" s="2" t="s">
        <v>161</v>
      </c>
      <c r="U17946" t="s">
        <v>783</v>
      </c>
    </row>
    <row r="17947" spans="3:21" x14ac:dyDescent="0.3">
      <c r="C17947" t="s">
        <v>166</v>
      </c>
      <c r="D17947" t="s">
        <v>158</v>
      </c>
      <c r="E17947" t="s">
        <v>30</v>
      </c>
      <c r="F17947" t="s">
        <v>159</v>
      </c>
      <c r="G17947" s="2">
        <v>3</v>
      </c>
      <c r="H17947" s="2" t="s">
        <v>195</v>
      </c>
      <c r="I17947" s="67">
        <v>1315764.76</v>
      </c>
      <c r="J17947" s="67">
        <v>83.84</v>
      </c>
      <c r="K17947" s="67">
        <v>1315764.76</v>
      </c>
      <c r="L17947" s="67">
        <v>11.78</v>
      </c>
      <c r="M17947" s="67">
        <v>1315764.76</v>
      </c>
      <c r="N17947" s="67">
        <v>651.99</v>
      </c>
      <c r="P17947" s="67">
        <v>0</v>
      </c>
      <c r="Q17947" s="67">
        <v>3947294.2800000003</v>
      </c>
      <c r="R17947" s="2" t="s">
        <v>161</v>
      </c>
      <c r="S17947" s="2" t="s">
        <v>161</v>
      </c>
      <c r="T17947" s="2" t="s">
        <v>161</v>
      </c>
      <c r="U17947" t="s">
        <v>783</v>
      </c>
    </row>
    <row r="17948" spans="3:21" x14ac:dyDescent="0.3">
      <c r="C17948" t="s">
        <v>32</v>
      </c>
      <c r="D17948" t="s">
        <v>158</v>
      </c>
      <c r="E17948" t="s">
        <v>29</v>
      </c>
      <c r="F17948" t="s">
        <v>159</v>
      </c>
      <c r="G17948" s="2">
        <v>-4</v>
      </c>
      <c r="H17948" s="2" t="s">
        <v>415</v>
      </c>
      <c r="I17948" s="67">
        <v>-136629.62</v>
      </c>
      <c r="J17948" s="67">
        <v>0</v>
      </c>
      <c r="K17948" s="67">
        <v>-136629.62</v>
      </c>
      <c r="L17948" s="67">
        <v>0</v>
      </c>
      <c r="M17948" s="67">
        <v>-136629.62</v>
      </c>
      <c r="N17948" s="67">
        <v>0</v>
      </c>
      <c r="P17948" s="67">
        <v>0</v>
      </c>
      <c r="Q17948" s="67">
        <v>0</v>
      </c>
      <c r="U17948" t="s">
        <v>783</v>
      </c>
    </row>
    <row r="17949" spans="3:21" x14ac:dyDescent="0.3">
      <c r="C17949" t="s">
        <v>166</v>
      </c>
      <c r="D17949" t="s">
        <v>158</v>
      </c>
      <c r="E17949" t="s">
        <v>29</v>
      </c>
      <c r="F17949" t="s">
        <v>159</v>
      </c>
      <c r="G17949" s="2">
        <v>1</v>
      </c>
      <c r="H17949" s="2" t="s">
        <v>196</v>
      </c>
      <c r="I17949" s="67">
        <v>-1579.93</v>
      </c>
      <c r="J17949" s="67">
        <v>0</v>
      </c>
      <c r="K17949" s="67">
        <v>-1579.93</v>
      </c>
      <c r="L17949" s="67">
        <v>0</v>
      </c>
      <c r="M17949" s="67">
        <v>-1579.93</v>
      </c>
      <c r="N17949" s="67">
        <v>0</v>
      </c>
      <c r="P17949" s="67">
        <v>0</v>
      </c>
      <c r="Q17949" s="67">
        <v>0</v>
      </c>
      <c r="U17949" t="s">
        <v>783</v>
      </c>
    </row>
    <row r="17950" spans="3:21" x14ac:dyDescent="0.3">
      <c r="C17950" t="s">
        <v>166</v>
      </c>
      <c r="D17950" t="s">
        <v>158</v>
      </c>
      <c r="E17950" t="s">
        <v>29</v>
      </c>
      <c r="F17950" t="s">
        <v>159</v>
      </c>
      <c r="G17950" s="2">
        <v>8</v>
      </c>
      <c r="H17950" s="2" t="s">
        <v>303</v>
      </c>
      <c r="I17950" s="67">
        <v>-6770.26</v>
      </c>
      <c r="J17950" s="67">
        <v>0</v>
      </c>
      <c r="K17950" s="67">
        <v>-6770.26</v>
      </c>
      <c r="L17950" s="67">
        <v>0</v>
      </c>
      <c r="M17950" s="67">
        <v>-6770.26</v>
      </c>
      <c r="N17950" s="67">
        <v>0</v>
      </c>
      <c r="P17950" s="67">
        <v>0</v>
      </c>
      <c r="Q17950" s="67">
        <v>0</v>
      </c>
      <c r="U17950" t="s">
        <v>783</v>
      </c>
    </row>
    <row r="17951" spans="3:21" x14ac:dyDescent="0.3">
      <c r="C17951" t="s">
        <v>31</v>
      </c>
      <c r="D17951" t="s">
        <v>158</v>
      </c>
      <c r="E17951" t="s">
        <v>29</v>
      </c>
      <c r="F17951" t="s">
        <v>159</v>
      </c>
      <c r="G17951" s="2">
        <v>-1</v>
      </c>
      <c r="H17951" s="2" t="s">
        <v>585</v>
      </c>
      <c r="I17951" s="67">
        <v>-433.88</v>
      </c>
      <c r="J17951" s="67">
        <v>0</v>
      </c>
      <c r="K17951" s="67">
        <v>-433.88</v>
      </c>
      <c r="L17951" s="67">
        <v>0</v>
      </c>
      <c r="M17951" s="67">
        <v>-433.88</v>
      </c>
      <c r="N17951" s="67">
        <v>0</v>
      </c>
      <c r="P17951" s="67">
        <v>0</v>
      </c>
      <c r="Q17951" s="67">
        <v>0</v>
      </c>
      <c r="U17951" t="s">
        <v>783</v>
      </c>
    </row>
    <row r="17952" spans="3:21" x14ac:dyDescent="0.3">
      <c r="C17952" t="s">
        <v>31</v>
      </c>
      <c r="D17952" t="s">
        <v>158</v>
      </c>
      <c r="E17952" t="s">
        <v>30</v>
      </c>
      <c r="F17952" t="s">
        <v>159</v>
      </c>
      <c r="G17952" s="2">
        <v>1</v>
      </c>
      <c r="H17952" s="2" t="s">
        <v>184</v>
      </c>
      <c r="I17952" s="67">
        <v>241835.73</v>
      </c>
      <c r="J17952" s="67">
        <v>129.83000000000001</v>
      </c>
      <c r="K17952" s="67">
        <v>241835.73</v>
      </c>
      <c r="L17952" s="67">
        <v>61.67</v>
      </c>
      <c r="M17952" s="67">
        <v>241835.73</v>
      </c>
      <c r="N17952" s="67">
        <v>590.61</v>
      </c>
      <c r="P17952" s="67">
        <v>0</v>
      </c>
      <c r="Q17952" s="67">
        <v>241835.73</v>
      </c>
      <c r="R17952" s="2" t="s">
        <v>161</v>
      </c>
      <c r="S17952" s="2" t="s">
        <v>161</v>
      </c>
      <c r="T17952" s="2" t="s">
        <v>161</v>
      </c>
      <c r="U17952" t="s">
        <v>783</v>
      </c>
    </row>
    <row r="17953" spans="3:21" x14ac:dyDescent="0.3">
      <c r="C17953" t="s">
        <v>31</v>
      </c>
      <c r="D17953" t="s">
        <v>158</v>
      </c>
      <c r="E17953" t="s">
        <v>30</v>
      </c>
      <c r="F17953" t="s">
        <v>159</v>
      </c>
      <c r="G17953" s="2">
        <v>1</v>
      </c>
      <c r="H17953" s="2" t="s">
        <v>495</v>
      </c>
      <c r="I17953" s="67">
        <v>5480.66</v>
      </c>
      <c r="J17953" s="67">
        <v>374.32</v>
      </c>
      <c r="K17953" s="67">
        <v>5480.66</v>
      </c>
      <c r="L17953" s="67">
        <v>7.0000000000000007E-2</v>
      </c>
      <c r="M17953" s="67">
        <v>5480.66</v>
      </c>
      <c r="N17953" s="67">
        <v>0.91</v>
      </c>
      <c r="P17953" s="67">
        <v>0</v>
      </c>
      <c r="Q17953" s="67">
        <v>5480.66</v>
      </c>
      <c r="R17953" s="2" t="s">
        <v>161</v>
      </c>
      <c r="S17953" s="2" t="s">
        <v>165</v>
      </c>
      <c r="T17953" s="2" t="s">
        <v>165</v>
      </c>
      <c r="U17953" t="s">
        <v>783</v>
      </c>
    </row>
    <row r="17954" spans="3:21" x14ac:dyDescent="0.3">
      <c r="C17954" t="s">
        <v>166</v>
      </c>
      <c r="D17954" t="s">
        <v>158</v>
      </c>
      <c r="E17954" t="s">
        <v>29</v>
      </c>
      <c r="F17954" t="s">
        <v>159</v>
      </c>
      <c r="G17954" s="2">
        <v>10</v>
      </c>
      <c r="H17954" s="2" t="s">
        <v>188</v>
      </c>
      <c r="I17954" s="67">
        <v>-178.6</v>
      </c>
      <c r="J17954" s="67">
        <v>0</v>
      </c>
      <c r="K17954" s="67">
        <v>-178.6</v>
      </c>
      <c r="L17954" s="67">
        <v>0</v>
      </c>
      <c r="M17954" s="67">
        <v>-178.6</v>
      </c>
      <c r="N17954" s="67">
        <v>0</v>
      </c>
      <c r="P17954" s="67">
        <v>0</v>
      </c>
      <c r="Q17954" s="67">
        <v>0</v>
      </c>
      <c r="U17954" t="s">
        <v>783</v>
      </c>
    </row>
    <row r="17955" spans="3:21" x14ac:dyDescent="0.3">
      <c r="C17955" t="s">
        <v>31</v>
      </c>
      <c r="D17955" t="s">
        <v>158</v>
      </c>
      <c r="E17955" t="s">
        <v>29</v>
      </c>
      <c r="F17955" t="s">
        <v>159</v>
      </c>
      <c r="G17955" s="2">
        <v>2</v>
      </c>
      <c r="H17955" s="2" t="s">
        <v>441</v>
      </c>
      <c r="I17955" s="67">
        <v>-4391.4799999999996</v>
      </c>
      <c r="J17955" s="67">
        <v>0</v>
      </c>
      <c r="K17955" s="67">
        <v>-4391.4799999999996</v>
      </c>
      <c r="L17955" s="67">
        <v>0</v>
      </c>
      <c r="M17955" s="67">
        <v>-4391.4799999999996</v>
      </c>
      <c r="N17955" s="67">
        <v>0</v>
      </c>
      <c r="P17955" s="67">
        <v>0</v>
      </c>
      <c r="Q17955" s="67">
        <v>0</v>
      </c>
      <c r="U17955" t="s">
        <v>783</v>
      </c>
    </row>
    <row r="17956" spans="3:21" x14ac:dyDescent="0.3">
      <c r="C17956" t="s">
        <v>166</v>
      </c>
      <c r="D17956" t="s">
        <v>158</v>
      </c>
      <c r="E17956" t="s">
        <v>29</v>
      </c>
      <c r="F17956" t="s">
        <v>159</v>
      </c>
      <c r="G17956" s="2">
        <v>1</v>
      </c>
      <c r="H17956" s="2" t="s">
        <v>456</v>
      </c>
      <c r="I17956" s="67">
        <v>-54.27</v>
      </c>
      <c r="J17956" s="67">
        <v>0</v>
      </c>
      <c r="K17956" s="67">
        <v>-54.27</v>
      </c>
      <c r="L17956" s="67">
        <v>0</v>
      </c>
      <c r="M17956" s="67">
        <v>-54.27</v>
      </c>
      <c r="N17956" s="67">
        <v>0</v>
      </c>
      <c r="P17956" s="67">
        <v>0</v>
      </c>
      <c r="Q17956" s="67">
        <v>0</v>
      </c>
      <c r="U17956" t="s">
        <v>783</v>
      </c>
    </row>
    <row r="17957" spans="3:21" x14ac:dyDescent="0.3">
      <c r="C17957" t="s">
        <v>166</v>
      </c>
      <c r="D17957" t="s">
        <v>158</v>
      </c>
      <c r="E17957" t="s">
        <v>29</v>
      </c>
      <c r="F17957" t="s">
        <v>159</v>
      </c>
      <c r="G17957" s="2">
        <v>7</v>
      </c>
      <c r="H17957" s="2" t="s">
        <v>247</v>
      </c>
      <c r="I17957" s="67">
        <v>-1434.7</v>
      </c>
      <c r="J17957" s="67">
        <v>0</v>
      </c>
      <c r="K17957" s="67">
        <v>-1434.7</v>
      </c>
      <c r="L17957" s="67">
        <v>0</v>
      </c>
      <c r="M17957" s="67">
        <v>-1434.7</v>
      </c>
      <c r="N17957" s="67">
        <v>0</v>
      </c>
      <c r="P17957" s="67">
        <v>0</v>
      </c>
      <c r="Q17957" s="67">
        <v>0</v>
      </c>
      <c r="U17957" t="s">
        <v>783</v>
      </c>
    </row>
    <row r="17958" spans="3:21" x14ac:dyDescent="0.3">
      <c r="C17958" t="s">
        <v>31</v>
      </c>
      <c r="D17958" t="s">
        <v>158</v>
      </c>
      <c r="E17958" t="s">
        <v>29</v>
      </c>
      <c r="F17958" t="s">
        <v>159</v>
      </c>
      <c r="G17958" s="2">
        <v>4</v>
      </c>
      <c r="H17958" s="2" t="s">
        <v>387</v>
      </c>
      <c r="I17958" s="67">
        <v>-1524.36</v>
      </c>
      <c r="J17958" s="67">
        <v>0</v>
      </c>
      <c r="K17958" s="67">
        <v>-1524.36</v>
      </c>
      <c r="L17958" s="67">
        <v>0</v>
      </c>
      <c r="M17958" s="67">
        <v>-1524.36</v>
      </c>
      <c r="N17958" s="67">
        <v>0</v>
      </c>
      <c r="P17958" s="67">
        <v>0</v>
      </c>
      <c r="Q17958" s="67">
        <v>0</v>
      </c>
      <c r="U17958" t="s">
        <v>783</v>
      </c>
    </row>
    <row r="17959" spans="3:21" x14ac:dyDescent="0.3">
      <c r="C17959" t="s">
        <v>32</v>
      </c>
      <c r="D17959" t="s">
        <v>158</v>
      </c>
      <c r="E17959" t="s">
        <v>30</v>
      </c>
      <c r="F17959" t="s">
        <v>159</v>
      </c>
      <c r="G17959" s="2">
        <v>4</v>
      </c>
      <c r="H17959" s="2" t="s">
        <v>311</v>
      </c>
      <c r="I17959" s="67">
        <v>149996.9</v>
      </c>
      <c r="J17959" s="67">
        <v>0.01</v>
      </c>
      <c r="K17959" s="67">
        <v>149996.9</v>
      </c>
      <c r="L17959" s="67">
        <v>0.01</v>
      </c>
      <c r="M17959" s="67">
        <v>149996.9</v>
      </c>
      <c r="N17959" s="67">
        <v>7.0000000000000007E-2</v>
      </c>
      <c r="P17959" s="67">
        <v>0</v>
      </c>
      <c r="Q17959" s="67">
        <v>599987.6</v>
      </c>
      <c r="R17959" s="2" t="s">
        <v>161</v>
      </c>
      <c r="S17959" s="2" t="s">
        <v>161</v>
      </c>
      <c r="T17959" s="2" t="s">
        <v>161</v>
      </c>
      <c r="U17959" t="s">
        <v>783</v>
      </c>
    </row>
    <row r="17960" spans="3:21" x14ac:dyDescent="0.3">
      <c r="C17960" t="s">
        <v>166</v>
      </c>
      <c r="D17960" t="s">
        <v>158</v>
      </c>
      <c r="E17960" t="s">
        <v>29</v>
      </c>
      <c r="F17960" t="s">
        <v>159</v>
      </c>
      <c r="G17960" s="2">
        <v>13</v>
      </c>
      <c r="H17960" s="2" t="s">
        <v>497</v>
      </c>
      <c r="I17960" s="67">
        <v>-741.82</v>
      </c>
      <c r="J17960" s="67">
        <v>0</v>
      </c>
      <c r="K17960" s="67">
        <v>-741.82</v>
      </c>
      <c r="L17960" s="67">
        <v>0</v>
      </c>
      <c r="M17960" s="67">
        <v>-741.82</v>
      </c>
      <c r="N17960" s="67">
        <v>0</v>
      </c>
      <c r="P17960" s="67">
        <v>0</v>
      </c>
      <c r="Q17960" s="67">
        <v>0</v>
      </c>
      <c r="U17960" t="s">
        <v>783</v>
      </c>
    </row>
    <row r="17961" spans="3:21" x14ac:dyDescent="0.3">
      <c r="C17961" t="s">
        <v>166</v>
      </c>
      <c r="D17961" t="s">
        <v>158</v>
      </c>
      <c r="E17961" t="s">
        <v>30</v>
      </c>
      <c r="F17961" t="s">
        <v>159</v>
      </c>
      <c r="G17961" s="2">
        <v>4</v>
      </c>
      <c r="H17961" s="2" t="s">
        <v>396</v>
      </c>
      <c r="I17961" s="67">
        <v>692275.52</v>
      </c>
      <c r="J17961" s="67">
        <v>1995.18</v>
      </c>
      <c r="K17961" s="67">
        <v>692275.52</v>
      </c>
      <c r="L17961" s="67">
        <v>1695</v>
      </c>
      <c r="M17961" s="67">
        <v>692275.52</v>
      </c>
      <c r="N17961" s="67">
        <v>202.26</v>
      </c>
      <c r="P17961" s="67">
        <v>93695.14</v>
      </c>
      <c r="Q17961" s="67">
        <v>2769102.08</v>
      </c>
      <c r="R17961" s="2" t="s">
        <v>161</v>
      </c>
      <c r="S17961" s="2" t="s">
        <v>161</v>
      </c>
      <c r="T17961" s="2" t="s">
        <v>165</v>
      </c>
      <c r="U17961" t="s">
        <v>783</v>
      </c>
    </row>
    <row r="17962" spans="3:21" x14ac:dyDescent="0.3">
      <c r="C17962" t="s">
        <v>31</v>
      </c>
      <c r="D17962" t="s">
        <v>158</v>
      </c>
      <c r="E17962" t="s">
        <v>30</v>
      </c>
      <c r="F17962" t="s">
        <v>159</v>
      </c>
      <c r="G17962" s="2">
        <v>0</v>
      </c>
      <c r="H17962" s="2" t="s">
        <v>427</v>
      </c>
      <c r="I17962" s="67">
        <v>1392.33</v>
      </c>
      <c r="J17962" s="67">
        <v>0.03</v>
      </c>
      <c r="K17962" s="67">
        <v>1392.33</v>
      </c>
      <c r="L17962" s="67">
        <v>0.01</v>
      </c>
      <c r="M17962" s="67">
        <v>1392.33</v>
      </c>
      <c r="N17962" s="67">
        <v>0.16</v>
      </c>
      <c r="P17962" s="67">
        <v>0</v>
      </c>
      <c r="Q17962" s="67">
        <v>0</v>
      </c>
      <c r="R17962" s="2" t="s">
        <v>161</v>
      </c>
      <c r="S17962" s="2" t="s">
        <v>161</v>
      </c>
      <c r="T17962" s="2" t="s">
        <v>161</v>
      </c>
      <c r="U17962" t="s">
        <v>783</v>
      </c>
    </row>
    <row r="17963" spans="3:21" x14ac:dyDescent="0.3">
      <c r="C17963" t="s">
        <v>31</v>
      </c>
      <c r="D17963" t="s">
        <v>158</v>
      </c>
      <c r="E17963" t="s">
        <v>30</v>
      </c>
      <c r="F17963" t="s">
        <v>159</v>
      </c>
      <c r="G17963" s="2">
        <v>3</v>
      </c>
      <c r="H17963" s="2" t="s">
        <v>441</v>
      </c>
      <c r="I17963" s="67">
        <v>129323.38</v>
      </c>
      <c r="J17963" s="67">
        <v>60.26</v>
      </c>
      <c r="K17963" s="67">
        <v>129323.38</v>
      </c>
      <c r="L17963" s="67">
        <v>10.07</v>
      </c>
      <c r="M17963" s="67">
        <v>129323.38</v>
      </c>
      <c r="N17963" s="67">
        <v>110.25</v>
      </c>
      <c r="P17963" s="67">
        <v>0</v>
      </c>
      <c r="Q17963" s="67">
        <v>387970.14</v>
      </c>
      <c r="R17963" s="2" t="s">
        <v>161</v>
      </c>
      <c r="S17963" s="2" t="s">
        <v>161</v>
      </c>
      <c r="T17963" s="2" t="s">
        <v>161</v>
      </c>
      <c r="U17963" t="s">
        <v>783</v>
      </c>
    </row>
    <row r="17964" spans="3:21" x14ac:dyDescent="0.3">
      <c r="C17964" t="s">
        <v>166</v>
      </c>
      <c r="D17964" t="s">
        <v>158</v>
      </c>
      <c r="E17964" t="s">
        <v>29</v>
      </c>
      <c r="F17964" t="s">
        <v>159</v>
      </c>
      <c r="G17964" s="2">
        <v>3</v>
      </c>
      <c r="H17964" s="2" t="s">
        <v>164</v>
      </c>
      <c r="I17964" s="67">
        <v>-4756.34</v>
      </c>
      <c r="J17964" s="67">
        <v>0</v>
      </c>
      <c r="K17964" s="67">
        <v>-4756.34</v>
      </c>
      <c r="L17964" s="67">
        <v>0</v>
      </c>
      <c r="M17964" s="67">
        <v>-4756.34</v>
      </c>
      <c r="N17964" s="67">
        <v>0</v>
      </c>
      <c r="P17964" s="67">
        <v>-83.5</v>
      </c>
      <c r="Q17964" s="67">
        <v>0</v>
      </c>
      <c r="U17964" t="s">
        <v>783</v>
      </c>
    </row>
    <row r="17965" spans="3:21" x14ac:dyDescent="0.3">
      <c r="C17965" t="s">
        <v>32</v>
      </c>
      <c r="D17965" t="s">
        <v>158</v>
      </c>
      <c r="E17965" t="s">
        <v>30</v>
      </c>
      <c r="F17965" t="s">
        <v>159</v>
      </c>
      <c r="G17965" s="2">
        <v>-4</v>
      </c>
      <c r="H17965" s="2" t="s">
        <v>194</v>
      </c>
      <c r="I17965" s="67">
        <v>1048.71</v>
      </c>
      <c r="J17965" s="67">
        <v>0.03</v>
      </c>
      <c r="K17965" s="67">
        <v>1048.71</v>
      </c>
      <c r="L17965" s="67">
        <v>0.01</v>
      </c>
      <c r="M17965" s="67">
        <v>1048.71</v>
      </c>
      <c r="N17965" s="67">
        <v>0.06</v>
      </c>
      <c r="P17965" s="67">
        <v>0</v>
      </c>
      <c r="Q17965" s="67">
        <v>0</v>
      </c>
      <c r="R17965" s="2" t="s">
        <v>161</v>
      </c>
      <c r="S17965" s="2" t="s">
        <v>161</v>
      </c>
      <c r="T17965" s="2" t="s">
        <v>161</v>
      </c>
      <c r="U17965" t="s">
        <v>783</v>
      </c>
    </row>
    <row r="17966" spans="3:21" x14ac:dyDescent="0.3">
      <c r="C17966" t="s">
        <v>32</v>
      </c>
      <c r="D17966" t="s">
        <v>158</v>
      </c>
      <c r="E17966" t="s">
        <v>29</v>
      </c>
      <c r="F17966" t="s">
        <v>159</v>
      </c>
      <c r="G17966" s="2">
        <v>1</v>
      </c>
      <c r="H17966" s="2" t="s">
        <v>368</v>
      </c>
      <c r="I17966" s="67">
        <v>-7232.86</v>
      </c>
      <c r="J17966" s="67">
        <v>0</v>
      </c>
      <c r="K17966" s="67">
        <v>-7232.86</v>
      </c>
      <c r="L17966" s="67">
        <v>0</v>
      </c>
      <c r="M17966" s="67">
        <v>-7232.86</v>
      </c>
      <c r="N17966" s="67">
        <v>0</v>
      </c>
      <c r="P17966" s="67">
        <v>0</v>
      </c>
      <c r="Q17966" s="67">
        <v>0</v>
      </c>
      <c r="U17966" t="s">
        <v>783</v>
      </c>
    </row>
    <row r="17967" spans="3:21" x14ac:dyDescent="0.3">
      <c r="C17967" t="s">
        <v>166</v>
      </c>
      <c r="D17967" t="s">
        <v>158</v>
      </c>
      <c r="E17967" t="s">
        <v>30</v>
      </c>
      <c r="F17967" t="s">
        <v>159</v>
      </c>
      <c r="G17967" s="2">
        <v>2</v>
      </c>
      <c r="H17967" s="2" t="s">
        <v>189</v>
      </c>
      <c r="I17967" s="67">
        <v>25885.45</v>
      </c>
      <c r="J17967" s="67">
        <v>191.61</v>
      </c>
      <c r="K17967" s="67">
        <v>25885.45</v>
      </c>
      <c r="L17967" s="67">
        <v>166.05</v>
      </c>
      <c r="M17967" s="67">
        <v>25885.45</v>
      </c>
      <c r="N17967" s="67">
        <v>8.64</v>
      </c>
      <c r="P17967" s="67">
        <v>0</v>
      </c>
      <c r="Q17967" s="67">
        <v>51770.9</v>
      </c>
      <c r="R17967" s="2" t="s">
        <v>161</v>
      </c>
      <c r="S17967" s="2" t="s">
        <v>161</v>
      </c>
      <c r="T17967" s="2" t="s">
        <v>165</v>
      </c>
      <c r="U17967" t="s">
        <v>783</v>
      </c>
    </row>
    <row r="17968" spans="3:21" x14ac:dyDescent="0.3">
      <c r="C17968" t="s">
        <v>31</v>
      </c>
      <c r="D17968" t="s">
        <v>158</v>
      </c>
      <c r="E17968" t="s">
        <v>30</v>
      </c>
      <c r="F17968" t="s">
        <v>159</v>
      </c>
      <c r="G17968" s="2">
        <v>3</v>
      </c>
      <c r="H17968" s="2" t="s">
        <v>183</v>
      </c>
      <c r="I17968" s="67">
        <v>356805.26</v>
      </c>
      <c r="J17968" s="67">
        <v>30.48</v>
      </c>
      <c r="K17968" s="67">
        <v>356805.26</v>
      </c>
      <c r="L17968" s="67">
        <v>14.48</v>
      </c>
      <c r="M17968" s="67">
        <v>356805.26</v>
      </c>
      <c r="N17968" s="67">
        <v>138.68</v>
      </c>
      <c r="P17968" s="67">
        <v>0</v>
      </c>
      <c r="Q17968" s="67">
        <v>1070415.78</v>
      </c>
      <c r="R17968" s="2" t="s">
        <v>161</v>
      </c>
      <c r="S17968" s="2" t="s">
        <v>161</v>
      </c>
      <c r="T17968" s="2" t="s">
        <v>161</v>
      </c>
      <c r="U17968" t="s">
        <v>783</v>
      </c>
    </row>
    <row r="17969" spans="3:21" x14ac:dyDescent="0.3">
      <c r="C17969" t="s">
        <v>166</v>
      </c>
      <c r="D17969" t="s">
        <v>158</v>
      </c>
      <c r="E17969" t="s">
        <v>30</v>
      </c>
      <c r="F17969" t="s">
        <v>159</v>
      </c>
      <c r="G17969" s="2">
        <v>4</v>
      </c>
      <c r="H17969" s="2" t="s">
        <v>458</v>
      </c>
      <c r="I17969" s="67">
        <v>44837.760000000002</v>
      </c>
      <c r="J17969" s="67">
        <v>1005.32</v>
      </c>
      <c r="K17969" s="67">
        <v>44837.760000000002</v>
      </c>
      <c r="L17969" s="67">
        <v>853.95</v>
      </c>
      <c r="M17969" s="67">
        <v>44837.760000000002</v>
      </c>
      <c r="N17969" s="67">
        <v>14.19</v>
      </c>
      <c r="P17969" s="67">
        <v>0</v>
      </c>
      <c r="Q17969" s="67">
        <v>179351.04000000001</v>
      </c>
      <c r="R17969" s="2" t="s">
        <v>161</v>
      </c>
      <c r="S17969" s="2" t="s">
        <v>161</v>
      </c>
      <c r="T17969" s="2" t="s">
        <v>165</v>
      </c>
      <c r="U17969" t="s">
        <v>783</v>
      </c>
    </row>
    <row r="17970" spans="3:21" x14ac:dyDescent="0.3">
      <c r="C17970" t="s">
        <v>31</v>
      </c>
      <c r="D17970" t="s">
        <v>158</v>
      </c>
      <c r="E17970" t="s">
        <v>30</v>
      </c>
      <c r="F17970" t="s">
        <v>159</v>
      </c>
      <c r="G17970" s="2">
        <v>1</v>
      </c>
      <c r="H17970" s="2" t="s">
        <v>323</v>
      </c>
      <c r="I17970" s="67">
        <v>43966.38</v>
      </c>
      <c r="J17970" s="67">
        <v>5.61</v>
      </c>
      <c r="K17970" s="67">
        <v>43966.38</v>
      </c>
      <c r="L17970" s="67">
        <v>2.67</v>
      </c>
      <c r="M17970" s="67">
        <v>43966.38</v>
      </c>
      <c r="N17970" s="67">
        <v>25.53</v>
      </c>
      <c r="P17970" s="67">
        <v>0</v>
      </c>
      <c r="Q17970" s="67">
        <v>43966.38</v>
      </c>
      <c r="R17970" s="2" t="s">
        <v>161</v>
      </c>
      <c r="S17970" s="2" t="s">
        <v>161</v>
      </c>
      <c r="T17970" s="2" t="s">
        <v>161</v>
      </c>
      <c r="U17970" t="s">
        <v>783</v>
      </c>
    </row>
    <row r="17971" spans="3:21" x14ac:dyDescent="0.3">
      <c r="C17971" t="s">
        <v>31</v>
      </c>
      <c r="D17971" t="s">
        <v>158</v>
      </c>
      <c r="E17971" t="s">
        <v>29</v>
      </c>
      <c r="F17971" t="s">
        <v>159</v>
      </c>
      <c r="G17971" s="2">
        <v>2</v>
      </c>
      <c r="H17971" s="2" t="s">
        <v>272</v>
      </c>
      <c r="I17971" s="67">
        <v>-1167.3599999999999</v>
      </c>
      <c r="J17971" s="67">
        <v>0</v>
      </c>
      <c r="K17971" s="67">
        <v>-1167.3599999999999</v>
      </c>
      <c r="L17971" s="67">
        <v>0</v>
      </c>
      <c r="M17971" s="67">
        <v>-1167.3599999999999</v>
      </c>
      <c r="N17971" s="67">
        <v>0</v>
      </c>
      <c r="P17971" s="67">
        <v>0</v>
      </c>
      <c r="Q17971" s="67">
        <v>0</v>
      </c>
      <c r="U17971" t="s">
        <v>783</v>
      </c>
    </row>
    <row r="17972" spans="3:21" x14ac:dyDescent="0.3">
      <c r="C17972" t="s">
        <v>32</v>
      </c>
      <c r="D17972" t="s">
        <v>158</v>
      </c>
      <c r="E17972" t="s">
        <v>29</v>
      </c>
      <c r="F17972" t="s">
        <v>159</v>
      </c>
      <c r="G17972" s="2">
        <v>-1</v>
      </c>
      <c r="H17972" s="2" t="s">
        <v>260</v>
      </c>
      <c r="I17972" s="67">
        <v>-802.39</v>
      </c>
      <c r="J17972" s="67">
        <v>0</v>
      </c>
      <c r="K17972" s="67">
        <v>-802.39</v>
      </c>
      <c r="L17972" s="67">
        <v>0</v>
      </c>
      <c r="M17972" s="67">
        <v>-802.39</v>
      </c>
      <c r="N17972" s="67">
        <v>0</v>
      </c>
      <c r="P17972" s="67">
        <v>0</v>
      </c>
      <c r="Q17972" s="67">
        <v>0</v>
      </c>
      <c r="U17972" t="s">
        <v>783</v>
      </c>
    </row>
    <row r="17973" spans="3:21" x14ac:dyDescent="0.3">
      <c r="C17973" t="s">
        <v>166</v>
      </c>
      <c r="D17973" t="s">
        <v>158</v>
      </c>
      <c r="E17973" t="s">
        <v>30</v>
      </c>
      <c r="F17973" t="s">
        <v>159</v>
      </c>
      <c r="G17973" s="2">
        <v>3</v>
      </c>
      <c r="H17973" s="2" t="s">
        <v>229</v>
      </c>
      <c r="I17973" s="67">
        <v>43230.85</v>
      </c>
      <c r="J17973" s="67">
        <v>25974.95</v>
      </c>
      <c r="K17973" s="67">
        <v>43230.85</v>
      </c>
      <c r="L17973" s="67">
        <v>7.36</v>
      </c>
      <c r="M17973" s="67">
        <v>43230.85</v>
      </c>
      <c r="N17973" s="67">
        <v>38.82</v>
      </c>
      <c r="P17973" s="67">
        <v>0</v>
      </c>
      <c r="Q17973" s="67">
        <v>129692.54999999999</v>
      </c>
      <c r="R17973" s="2" t="s">
        <v>161</v>
      </c>
      <c r="S17973" s="2" t="s">
        <v>165</v>
      </c>
      <c r="T17973" s="2" t="s">
        <v>165</v>
      </c>
      <c r="U17973" t="s">
        <v>783</v>
      </c>
    </row>
    <row r="17974" spans="3:21" x14ac:dyDescent="0.3">
      <c r="C17974" t="s">
        <v>32</v>
      </c>
      <c r="D17974" t="s">
        <v>158</v>
      </c>
      <c r="E17974" t="s">
        <v>29</v>
      </c>
      <c r="F17974" t="s">
        <v>159</v>
      </c>
      <c r="G17974" s="2">
        <v>-4</v>
      </c>
      <c r="H17974" s="2" t="s">
        <v>194</v>
      </c>
      <c r="I17974" s="67">
        <v>-988.46</v>
      </c>
      <c r="J17974" s="67">
        <v>0</v>
      </c>
      <c r="K17974" s="67">
        <v>-988.46</v>
      </c>
      <c r="L17974" s="67">
        <v>0</v>
      </c>
      <c r="M17974" s="67">
        <v>-988.46</v>
      </c>
      <c r="N17974" s="67">
        <v>0</v>
      </c>
      <c r="P17974" s="67">
        <v>0</v>
      </c>
      <c r="Q17974" s="67">
        <v>0</v>
      </c>
      <c r="U17974" t="s">
        <v>783</v>
      </c>
    </row>
    <row r="17975" spans="3:21" x14ac:dyDescent="0.3">
      <c r="C17975" t="s">
        <v>31</v>
      </c>
      <c r="D17975" t="s">
        <v>158</v>
      </c>
      <c r="E17975" t="s">
        <v>30</v>
      </c>
      <c r="F17975" t="s">
        <v>159</v>
      </c>
      <c r="G17975" s="2">
        <v>4</v>
      </c>
      <c r="H17975" s="2" t="s">
        <v>298</v>
      </c>
      <c r="I17975" s="67">
        <v>199590.74</v>
      </c>
      <c r="J17975" s="67">
        <v>50.13</v>
      </c>
      <c r="K17975" s="67">
        <v>199590.74</v>
      </c>
      <c r="L17975" s="67">
        <v>111.76</v>
      </c>
      <c r="M17975" s="67">
        <v>199590.74</v>
      </c>
      <c r="N17975" s="67">
        <v>447.01</v>
      </c>
      <c r="P17975" s="67">
        <v>0</v>
      </c>
      <c r="Q17975" s="67">
        <v>798362.96</v>
      </c>
      <c r="R17975" s="2" t="s">
        <v>161</v>
      </c>
      <c r="S17975" s="2" t="s">
        <v>161</v>
      </c>
      <c r="T17975" s="2" t="s">
        <v>161</v>
      </c>
      <c r="U17975" t="s">
        <v>783</v>
      </c>
    </row>
    <row r="17976" spans="3:21" x14ac:dyDescent="0.3">
      <c r="C17976" t="s">
        <v>166</v>
      </c>
      <c r="D17976" t="s">
        <v>158</v>
      </c>
      <c r="E17976" t="s">
        <v>29</v>
      </c>
      <c r="F17976" t="s">
        <v>159</v>
      </c>
      <c r="G17976" s="2">
        <v>2</v>
      </c>
      <c r="H17976" s="2" t="s">
        <v>287</v>
      </c>
      <c r="I17976" s="67">
        <v>-249.17</v>
      </c>
      <c r="J17976" s="67">
        <v>0</v>
      </c>
      <c r="K17976" s="67">
        <v>-249.17</v>
      </c>
      <c r="L17976" s="67">
        <v>0</v>
      </c>
      <c r="M17976" s="67">
        <v>-249.17</v>
      </c>
      <c r="N17976" s="67">
        <v>0</v>
      </c>
      <c r="P17976" s="67">
        <v>0</v>
      </c>
      <c r="Q17976" s="67">
        <v>0</v>
      </c>
      <c r="U17976" t="s">
        <v>783</v>
      </c>
    </row>
    <row r="17977" spans="3:21" x14ac:dyDescent="0.3">
      <c r="C17977" t="s">
        <v>31</v>
      </c>
      <c r="D17977" t="s">
        <v>158</v>
      </c>
      <c r="E17977" t="s">
        <v>30</v>
      </c>
      <c r="F17977" t="s">
        <v>159</v>
      </c>
      <c r="G17977" s="2">
        <v>2</v>
      </c>
      <c r="H17977" s="2" t="s">
        <v>320</v>
      </c>
      <c r="I17977" s="67">
        <v>33128.26</v>
      </c>
      <c r="J17977" s="67">
        <v>2420.38</v>
      </c>
      <c r="K17977" s="67">
        <v>33128.26</v>
      </c>
      <c r="L17977" s="67">
        <v>6.88</v>
      </c>
      <c r="M17977" s="67">
        <v>33128.26</v>
      </c>
      <c r="N17977" s="67">
        <v>47.53</v>
      </c>
      <c r="P17977" s="67">
        <v>0</v>
      </c>
      <c r="Q17977" s="67">
        <v>66256.52</v>
      </c>
      <c r="R17977" s="2" t="s">
        <v>161</v>
      </c>
      <c r="S17977" s="2" t="s">
        <v>165</v>
      </c>
      <c r="T17977" s="2" t="s">
        <v>165</v>
      </c>
      <c r="U17977" t="s">
        <v>783</v>
      </c>
    </row>
    <row r="17978" spans="3:21" x14ac:dyDescent="0.3">
      <c r="C17978" t="s">
        <v>32</v>
      </c>
      <c r="D17978" t="s">
        <v>158</v>
      </c>
      <c r="E17978" t="s">
        <v>30</v>
      </c>
      <c r="F17978" t="s">
        <v>159</v>
      </c>
      <c r="G17978" s="2">
        <v>-4</v>
      </c>
      <c r="H17978" s="2" t="s">
        <v>654</v>
      </c>
      <c r="I17978" s="67">
        <v>408</v>
      </c>
      <c r="J17978" s="67">
        <v>0.01</v>
      </c>
      <c r="K17978" s="67">
        <v>408</v>
      </c>
      <c r="L17978" s="67">
        <v>0.01</v>
      </c>
      <c r="M17978" s="67">
        <v>408</v>
      </c>
      <c r="N17978" s="67">
        <v>0.12</v>
      </c>
      <c r="P17978" s="67">
        <v>0</v>
      </c>
      <c r="Q17978" s="67">
        <v>0</v>
      </c>
      <c r="R17978" s="2" t="s">
        <v>161</v>
      </c>
      <c r="S17978" s="2" t="s">
        <v>161</v>
      </c>
      <c r="T17978" s="2" t="s">
        <v>161</v>
      </c>
      <c r="U17978" t="s">
        <v>783</v>
      </c>
    </row>
    <row r="17979" spans="3:21" x14ac:dyDescent="0.3">
      <c r="C17979" t="s">
        <v>166</v>
      </c>
      <c r="D17979" t="s">
        <v>158</v>
      </c>
      <c r="E17979" t="s">
        <v>30</v>
      </c>
      <c r="F17979" t="s">
        <v>159</v>
      </c>
      <c r="G17979" s="2">
        <v>-1</v>
      </c>
      <c r="H17979" s="2" t="s">
        <v>512</v>
      </c>
      <c r="I17979" s="67">
        <v>2326.2399999999998</v>
      </c>
      <c r="J17979" s="67">
        <v>0.34</v>
      </c>
      <c r="K17979" s="67">
        <v>2326.2399999999998</v>
      </c>
      <c r="L17979" s="67">
        <v>7.0000000000000007E-2</v>
      </c>
      <c r="M17979" s="67">
        <v>2326.2399999999998</v>
      </c>
      <c r="N17979" s="67">
        <v>0.55000000000000004</v>
      </c>
      <c r="P17979" s="67">
        <v>0</v>
      </c>
      <c r="Q17979" s="67">
        <v>0</v>
      </c>
      <c r="R17979" s="2" t="s">
        <v>161</v>
      </c>
      <c r="S17979" s="2" t="s">
        <v>161</v>
      </c>
      <c r="T17979" s="2" t="s">
        <v>161</v>
      </c>
      <c r="U17979" t="s">
        <v>783</v>
      </c>
    </row>
    <row r="17980" spans="3:21" x14ac:dyDescent="0.3">
      <c r="C17980" t="s">
        <v>166</v>
      </c>
      <c r="D17980" t="s">
        <v>158</v>
      </c>
      <c r="E17980" t="s">
        <v>30</v>
      </c>
      <c r="F17980" t="s">
        <v>159</v>
      </c>
      <c r="G17980" s="2">
        <v>6</v>
      </c>
      <c r="H17980" s="2" t="s">
        <v>395</v>
      </c>
      <c r="I17980" s="67">
        <v>6863195.9500000002</v>
      </c>
      <c r="J17980" s="67">
        <v>473.84</v>
      </c>
      <c r="K17980" s="67">
        <v>6863195.9500000002</v>
      </c>
      <c r="L17980" s="67">
        <v>225.07</v>
      </c>
      <c r="M17980" s="67">
        <v>6863195.9500000002</v>
      </c>
      <c r="N17980" s="67">
        <v>2155.59</v>
      </c>
      <c r="P17980" s="67">
        <v>0</v>
      </c>
      <c r="Q17980" s="67">
        <v>41179175.700000003</v>
      </c>
      <c r="R17980" s="2" t="s">
        <v>161</v>
      </c>
      <c r="S17980" s="2" t="s">
        <v>161</v>
      </c>
      <c r="T17980" s="2" t="s">
        <v>161</v>
      </c>
      <c r="U17980" t="s">
        <v>783</v>
      </c>
    </row>
    <row r="17981" spans="3:21" x14ac:dyDescent="0.3">
      <c r="C17981" t="s">
        <v>32</v>
      </c>
      <c r="D17981" t="s">
        <v>158</v>
      </c>
      <c r="E17981" t="s">
        <v>29</v>
      </c>
      <c r="F17981" t="s">
        <v>159</v>
      </c>
      <c r="G17981" s="2">
        <v>6</v>
      </c>
      <c r="H17981" s="2" t="s">
        <v>201</v>
      </c>
      <c r="I17981" s="67">
        <v>-271991.14</v>
      </c>
      <c r="J17981" s="67">
        <v>0</v>
      </c>
      <c r="K17981" s="67">
        <v>-271991.14</v>
      </c>
      <c r="L17981" s="67">
        <v>0</v>
      </c>
      <c r="M17981" s="67">
        <v>-271991.14</v>
      </c>
      <c r="N17981" s="67">
        <v>0</v>
      </c>
      <c r="P17981" s="67">
        <v>0</v>
      </c>
      <c r="Q17981" s="67">
        <v>0</v>
      </c>
      <c r="U17981" t="s">
        <v>783</v>
      </c>
    </row>
    <row r="17982" spans="3:21" x14ac:dyDescent="0.3">
      <c r="C17982" t="s">
        <v>31</v>
      </c>
      <c r="D17982" t="s">
        <v>158</v>
      </c>
      <c r="E17982" t="s">
        <v>29</v>
      </c>
      <c r="F17982" t="s">
        <v>159</v>
      </c>
      <c r="G17982" s="2">
        <v>8</v>
      </c>
      <c r="H17982" s="2" t="s">
        <v>372</v>
      </c>
      <c r="I17982" s="67">
        <v>-17787.740000000002</v>
      </c>
      <c r="J17982" s="67">
        <v>0</v>
      </c>
      <c r="K17982" s="67">
        <v>-17787.740000000002</v>
      </c>
      <c r="L17982" s="67">
        <v>0</v>
      </c>
      <c r="M17982" s="67">
        <v>-17787.740000000002</v>
      </c>
      <c r="N17982" s="67">
        <v>0</v>
      </c>
      <c r="P17982" s="67">
        <v>0</v>
      </c>
      <c r="Q17982" s="67">
        <v>0</v>
      </c>
      <c r="U17982" t="s">
        <v>783</v>
      </c>
    </row>
    <row r="17983" spans="3:21" x14ac:dyDescent="0.3">
      <c r="C17983" t="s">
        <v>166</v>
      </c>
      <c r="D17983" t="s">
        <v>158</v>
      </c>
      <c r="E17983" t="s">
        <v>29</v>
      </c>
      <c r="F17983" t="s">
        <v>159</v>
      </c>
      <c r="G17983" s="2">
        <v>2</v>
      </c>
      <c r="H17983" s="2" t="s">
        <v>456</v>
      </c>
      <c r="I17983" s="67">
        <v>-517.69000000000005</v>
      </c>
      <c r="J17983" s="67">
        <v>0</v>
      </c>
      <c r="K17983" s="67">
        <v>-517.69000000000005</v>
      </c>
      <c r="L17983" s="67">
        <v>0</v>
      </c>
      <c r="M17983" s="67">
        <v>-517.69000000000005</v>
      </c>
      <c r="N17983" s="67">
        <v>0</v>
      </c>
      <c r="P17983" s="67">
        <v>0</v>
      </c>
      <c r="Q17983" s="67">
        <v>0</v>
      </c>
      <c r="U17983" t="s">
        <v>783</v>
      </c>
    </row>
    <row r="17984" spans="3:21" x14ac:dyDescent="0.3">
      <c r="C17984" t="s">
        <v>166</v>
      </c>
      <c r="D17984" t="s">
        <v>158</v>
      </c>
      <c r="E17984" t="s">
        <v>30</v>
      </c>
      <c r="F17984" t="s">
        <v>159</v>
      </c>
      <c r="G17984" s="2">
        <v>0</v>
      </c>
      <c r="H17984" s="2" t="s">
        <v>252</v>
      </c>
      <c r="I17984" s="67">
        <v>4644348.6900000004</v>
      </c>
      <c r="J17984" s="67">
        <v>20.91</v>
      </c>
      <c r="K17984" s="67">
        <v>4644348.6900000004</v>
      </c>
      <c r="L17984" s="67">
        <v>46.62</v>
      </c>
      <c r="M17984" s="67">
        <v>4644348.6900000004</v>
      </c>
      <c r="N17984" s="67">
        <v>186.47</v>
      </c>
      <c r="P17984" s="67">
        <v>0</v>
      </c>
      <c r="Q17984" s="67">
        <v>0</v>
      </c>
      <c r="R17984" s="2" t="s">
        <v>161</v>
      </c>
      <c r="S17984" s="2" t="s">
        <v>161</v>
      </c>
      <c r="T17984" s="2" t="s">
        <v>161</v>
      </c>
      <c r="U17984" t="s">
        <v>783</v>
      </c>
    </row>
    <row r="17985" spans="3:21" x14ac:dyDescent="0.3">
      <c r="C17985" t="s">
        <v>166</v>
      </c>
      <c r="D17985" t="s">
        <v>158</v>
      </c>
      <c r="E17985" t="s">
        <v>30</v>
      </c>
      <c r="F17985" t="s">
        <v>159</v>
      </c>
      <c r="G17985" s="2">
        <v>5</v>
      </c>
      <c r="H17985" s="2" t="s">
        <v>632</v>
      </c>
      <c r="I17985" s="67">
        <v>4170750.05</v>
      </c>
      <c r="J17985" s="67">
        <v>1233.5899999999999</v>
      </c>
      <c r="K17985" s="67">
        <v>4170750.05</v>
      </c>
      <c r="L17985" s="67">
        <v>291.89</v>
      </c>
      <c r="M17985" s="67">
        <v>4170750.05</v>
      </c>
      <c r="N17985" s="67">
        <v>4013.75</v>
      </c>
      <c r="P17985" s="67">
        <v>0</v>
      </c>
      <c r="Q17985" s="67">
        <v>20853750.25</v>
      </c>
      <c r="R17985" s="2" t="s">
        <v>161</v>
      </c>
      <c r="S17985" s="2" t="s">
        <v>161</v>
      </c>
      <c r="T17985" s="2" t="s">
        <v>161</v>
      </c>
      <c r="U17985" t="s">
        <v>783</v>
      </c>
    </row>
    <row r="17986" spans="3:21" x14ac:dyDescent="0.3">
      <c r="C17986" t="s">
        <v>31</v>
      </c>
      <c r="D17986" t="s">
        <v>158</v>
      </c>
      <c r="E17986" t="s">
        <v>29</v>
      </c>
      <c r="F17986" t="s">
        <v>159</v>
      </c>
      <c r="G17986" s="2">
        <v>1</v>
      </c>
      <c r="H17986" s="2" t="s">
        <v>441</v>
      </c>
      <c r="I17986" s="67">
        <v>-2198.62</v>
      </c>
      <c r="J17986" s="67">
        <v>0</v>
      </c>
      <c r="K17986" s="67">
        <v>-2198.62</v>
      </c>
      <c r="L17986" s="67">
        <v>0</v>
      </c>
      <c r="M17986" s="67">
        <v>-2198.62</v>
      </c>
      <c r="N17986" s="67">
        <v>0</v>
      </c>
      <c r="P17986" s="67">
        <v>0</v>
      </c>
      <c r="Q17986" s="67">
        <v>0</v>
      </c>
      <c r="U17986" t="s">
        <v>783</v>
      </c>
    </row>
    <row r="17987" spans="3:21" x14ac:dyDescent="0.3">
      <c r="C17987" t="s">
        <v>166</v>
      </c>
      <c r="D17987" t="s">
        <v>158</v>
      </c>
      <c r="E17987" t="s">
        <v>30</v>
      </c>
      <c r="F17987" t="s">
        <v>159</v>
      </c>
      <c r="G17987" s="2">
        <v>1</v>
      </c>
      <c r="H17987" s="2" t="s">
        <v>496</v>
      </c>
      <c r="I17987" s="67">
        <v>939218</v>
      </c>
      <c r="J17987" s="67">
        <v>33.69</v>
      </c>
      <c r="K17987" s="67">
        <v>939218</v>
      </c>
      <c r="L17987" s="67">
        <v>18.309999999999999</v>
      </c>
      <c r="M17987" s="67">
        <v>939218</v>
      </c>
      <c r="N17987" s="67">
        <v>299.95999999999998</v>
      </c>
      <c r="P17987" s="67">
        <v>0</v>
      </c>
      <c r="Q17987" s="67">
        <v>939218</v>
      </c>
      <c r="R17987" s="2" t="s">
        <v>161</v>
      </c>
      <c r="S17987" s="2" t="s">
        <v>161</v>
      </c>
      <c r="T17987" s="2" t="s">
        <v>161</v>
      </c>
      <c r="U17987" t="s">
        <v>783</v>
      </c>
    </row>
    <row r="17988" spans="3:21" x14ac:dyDescent="0.3">
      <c r="C17988" t="s">
        <v>31</v>
      </c>
      <c r="D17988" t="s">
        <v>158</v>
      </c>
      <c r="E17988" t="s">
        <v>30</v>
      </c>
      <c r="F17988" t="s">
        <v>159</v>
      </c>
      <c r="G17988" s="2">
        <v>8</v>
      </c>
      <c r="H17988" s="2" t="s">
        <v>201</v>
      </c>
      <c r="I17988" s="67">
        <v>169569.92000000001</v>
      </c>
      <c r="J17988" s="67">
        <v>5.72</v>
      </c>
      <c r="K17988" s="67">
        <v>169569.92000000001</v>
      </c>
      <c r="L17988" s="67">
        <v>30.7</v>
      </c>
      <c r="M17988" s="67">
        <v>169569.92000000001</v>
      </c>
      <c r="N17988" s="67">
        <v>5.63</v>
      </c>
      <c r="P17988" s="67">
        <v>0</v>
      </c>
      <c r="Q17988" s="67">
        <v>1356559.3600000001</v>
      </c>
      <c r="R17988" s="2" t="s">
        <v>161</v>
      </c>
      <c r="S17988" s="2" t="s">
        <v>161</v>
      </c>
      <c r="T17988" s="2" t="s">
        <v>165</v>
      </c>
      <c r="U17988" t="s">
        <v>783</v>
      </c>
    </row>
    <row r="17989" spans="3:21" x14ac:dyDescent="0.3">
      <c r="C17989" t="s">
        <v>166</v>
      </c>
      <c r="D17989" t="s">
        <v>158</v>
      </c>
      <c r="E17989" t="s">
        <v>30</v>
      </c>
      <c r="F17989" t="s">
        <v>159</v>
      </c>
      <c r="G17989" s="2">
        <v>3</v>
      </c>
      <c r="H17989" s="2" t="s">
        <v>444</v>
      </c>
      <c r="I17989" s="67">
        <v>778447.2</v>
      </c>
      <c r="J17989" s="67">
        <v>38.74</v>
      </c>
      <c r="K17989" s="67">
        <v>778447.2</v>
      </c>
      <c r="L17989" s="67">
        <v>18.399999999999999</v>
      </c>
      <c r="M17989" s="67">
        <v>778447.2</v>
      </c>
      <c r="N17989" s="67">
        <v>176.24</v>
      </c>
      <c r="P17989" s="67">
        <v>92.18</v>
      </c>
      <c r="Q17989" s="67">
        <v>2335341.5999999996</v>
      </c>
      <c r="R17989" s="2" t="s">
        <v>161</v>
      </c>
      <c r="S17989" s="2" t="s">
        <v>161</v>
      </c>
      <c r="T17989" s="2" t="s">
        <v>161</v>
      </c>
      <c r="U17989" t="s">
        <v>783</v>
      </c>
    </row>
    <row r="17990" spans="3:21" x14ac:dyDescent="0.3">
      <c r="C17990" t="s">
        <v>166</v>
      </c>
      <c r="D17990" t="s">
        <v>158</v>
      </c>
      <c r="E17990" t="s">
        <v>30</v>
      </c>
      <c r="F17990" t="s">
        <v>159</v>
      </c>
      <c r="G17990" s="2">
        <v>5</v>
      </c>
      <c r="H17990" s="2" t="s">
        <v>724</v>
      </c>
      <c r="I17990" s="67">
        <v>4602070</v>
      </c>
      <c r="J17990" s="67">
        <v>0</v>
      </c>
      <c r="K17990" s="67">
        <v>4602070</v>
      </c>
      <c r="L17990" s="67">
        <v>0</v>
      </c>
      <c r="M17990" s="67">
        <v>4602070</v>
      </c>
      <c r="N17990" s="67">
        <v>24.44</v>
      </c>
      <c r="P17990" s="67">
        <v>0</v>
      </c>
      <c r="Q17990" s="67">
        <v>23010350</v>
      </c>
      <c r="R17990" s="2" t="s">
        <v>161</v>
      </c>
      <c r="S17990" s="2" t="s">
        <v>161</v>
      </c>
      <c r="T17990" s="2" t="s">
        <v>165</v>
      </c>
      <c r="U17990" t="s">
        <v>783</v>
      </c>
    </row>
    <row r="17991" spans="3:21" x14ac:dyDescent="0.3">
      <c r="C17991" t="s">
        <v>32</v>
      </c>
      <c r="D17991" t="s">
        <v>158</v>
      </c>
      <c r="E17991" t="s">
        <v>29</v>
      </c>
      <c r="F17991" t="s">
        <v>159</v>
      </c>
      <c r="G17991" s="2">
        <v>-1</v>
      </c>
      <c r="H17991" s="2" t="s">
        <v>589</v>
      </c>
      <c r="I17991" s="67">
        <v>-1338.67</v>
      </c>
      <c r="J17991" s="67">
        <v>0</v>
      </c>
      <c r="K17991" s="67">
        <v>-1338.67</v>
      </c>
      <c r="L17991" s="67">
        <v>0</v>
      </c>
      <c r="M17991" s="67">
        <v>-1338.67</v>
      </c>
      <c r="N17991" s="67">
        <v>0</v>
      </c>
      <c r="P17991" s="67">
        <v>0</v>
      </c>
      <c r="Q17991" s="67">
        <v>0</v>
      </c>
      <c r="U17991" t="s">
        <v>783</v>
      </c>
    </row>
    <row r="17992" spans="3:21" x14ac:dyDescent="0.3">
      <c r="C17992" t="s">
        <v>31</v>
      </c>
      <c r="D17992" t="s">
        <v>158</v>
      </c>
      <c r="E17992" t="s">
        <v>30</v>
      </c>
      <c r="F17992" t="s">
        <v>159</v>
      </c>
      <c r="G17992" s="2">
        <v>2</v>
      </c>
      <c r="H17992" s="2" t="s">
        <v>306</v>
      </c>
      <c r="I17992" s="67">
        <v>18983.580000000002</v>
      </c>
      <c r="J17992" s="67">
        <v>0.3</v>
      </c>
      <c r="K17992" s="67">
        <v>18983.580000000002</v>
      </c>
      <c r="L17992" s="67">
        <v>0.66</v>
      </c>
      <c r="M17992" s="67">
        <v>18983.580000000002</v>
      </c>
      <c r="N17992" s="67">
        <v>2.66</v>
      </c>
      <c r="P17992" s="67">
        <v>0</v>
      </c>
      <c r="Q17992" s="67">
        <v>37967.160000000003</v>
      </c>
      <c r="R17992" s="2" t="s">
        <v>161</v>
      </c>
      <c r="S17992" s="2" t="s">
        <v>161</v>
      </c>
      <c r="T17992" s="2" t="s">
        <v>161</v>
      </c>
      <c r="U17992" t="s">
        <v>783</v>
      </c>
    </row>
    <row r="17993" spans="3:21" x14ac:dyDescent="0.3">
      <c r="C17993" t="s">
        <v>31</v>
      </c>
      <c r="D17993" t="s">
        <v>158</v>
      </c>
      <c r="E17993" t="s">
        <v>29</v>
      </c>
      <c r="F17993" t="s">
        <v>159</v>
      </c>
      <c r="G17993" s="2">
        <v>-1</v>
      </c>
      <c r="H17993" s="2" t="s">
        <v>399</v>
      </c>
      <c r="I17993" s="67">
        <v>-6108.93</v>
      </c>
      <c r="J17993" s="67">
        <v>0</v>
      </c>
      <c r="K17993" s="67">
        <v>-6108.93</v>
      </c>
      <c r="L17993" s="67">
        <v>0</v>
      </c>
      <c r="M17993" s="67">
        <v>-6108.93</v>
      </c>
      <c r="N17993" s="67">
        <v>0</v>
      </c>
      <c r="P17993" s="67">
        <v>0</v>
      </c>
      <c r="Q17993" s="67">
        <v>0</v>
      </c>
      <c r="U17993" t="s">
        <v>783</v>
      </c>
    </row>
    <row r="17994" spans="3:21" x14ac:dyDescent="0.3">
      <c r="C17994" t="s">
        <v>31</v>
      </c>
      <c r="D17994" t="s">
        <v>158</v>
      </c>
      <c r="E17994" t="s">
        <v>29</v>
      </c>
      <c r="F17994" t="s">
        <v>159</v>
      </c>
      <c r="G17994" s="2">
        <v>3</v>
      </c>
      <c r="H17994" s="2" t="s">
        <v>439</v>
      </c>
      <c r="I17994" s="67">
        <v>-27624.6</v>
      </c>
      <c r="J17994" s="67">
        <v>0</v>
      </c>
      <c r="K17994" s="67">
        <v>-27624.6</v>
      </c>
      <c r="L17994" s="67">
        <v>0</v>
      </c>
      <c r="M17994" s="67">
        <v>-27624.6</v>
      </c>
      <c r="N17994" s="67">
        <v>0</v>
      </c>
      <c r="P17994" s="67">
        <v>0</v>
      </c>
      <c r="Q17994" s="67">
        <v>0</v>
      </c>
      <c r="U17994" t="s">
        <v>783</v>
      </c>
    </row>
    <row r="17995" spans="3:21" x14ac:dyDescent="0.3">
      <c r="C17995" t="s">
        <v>32</v>
      </c>
      <c r="D17995" t="s">
        <v>158</v>
      </c>
      <c r="E17995" t="s">
        <v>30</v>
      </c>
      <c r="F17995" t="s">
        <v>159</v>
      </c>
      <c r="G17995" s="2">
        <v>6</v>
      </c>
      <c r="H17995" s="2" t="s">
        <v>302</v>
      </c>
      <c r="I17995" s="67">
        <v>50791.69</v>
      </c>
      <c r="J17995" s="67">
        <v>7.36</v>
      </c>
      <c r="K17995" s="67">
        <v>50791.69</v>
      </c>
      <c r="L17995" s="67">
        <v>3.49</v>
      </c>
      <c r="M17995" s="67">
        <v>50791.69</v>
      </c>
      <c r="N17995" s="67">
        <v>33.46</v>
      </c>
      <c r="P17995" s="67">
        <v>0</v>
      </c>
      <c r="Q17995" s="67">
        <v>304750.14</v>
      </c>
      <c r="R17995" s="2" t="s">
        <v>161</v>
      </c>
      <c r="S17995" s="2" t="s">
        <v>161</v>
      </c>
      <c r="T17995" s="2" t="s">
        <v>161</v>
      </c>
      <c r="U17995" t="s">
        <v>783</v>
      </c>
    </row>
    <row r="17996" spans="3:21" x14ac:dyDescent="0.3">
      <c r="C17996" t="s">
        <v>31</v>
      </c>
      <c r="D17996" t="s">
        <v>158</v>
      </c>
      <c r="E17996" t="s">
        <v>29</v>
      </c>
      <c r="F17996" t="s">
        <v>159</v>
      </c>
      <c r="G17996" s="2">
        <v>-1</v>
      </c>
      <c r="H17996" s="2" t="s">
        <v>280</v>
      </c>
      <c r="I17996" s="67">
        <v>-3513.87</v>
      </c>
      <c r="J17996" s="67">
        <v>0</v>
      </c>
      <c r="K17996" s="67">
        <v>-3513.87</v>
      </c>
      <c r="L17996" s="67">
        <v>0</v>
      </c>
      <c r="M17996" s="67">
        <v>-3513.87</v>
      </c>
      <c r="N17996" s="67">
        <v>0</v>
      </c>
      <c r="P17996" s="67">
        <v>0</v>
      </c>
      <c r="Q17996" s="67">
        <v>0</v>
      </c>
      <c r="U17996" t="s">
        <v>783</v>
      </c>
    </row>
    <row r="17997" spans="3:21" x14ac:dyDescent="0.3">
      <c r="C17997" t="s">
        <v>166</v>
      </c>
      <c r="D17997" t="s">
        <v>158</v>
      </c>
      <c r="E17997" t="s">
        <v>29</v>
      </c>
      <c r="F17997" t="s">
        <v>159</v>
      </c>
      <c r="G17997" s="2">
        <v>1</v>
      </c>
      <c r="H17997" s="2" t="s">
        <v>657</v>
      </c>
      <c r="I17997" s="67">
        <v>-22.06</v>
      </c>
      <c r="J17997" s="67">
        <v>0</v>
      </c>
      <c r="K17997" s="67">
        <v>-22.06</v>
      </c>
      <c r="L17997" s="67">
        <v>0</v>
      </c>
      <c r="M17997" s="67">
        <v>-22.06</v>
      </c>
      <c r="N17997" s="67">
        <v>0</v>
      </c>
      <c r="P17997" s="67">
        <v>0</v>
      </c>
      <c r="Q17997" s="67">
        <v>0</v>
      </c>
      <c r="U17997" t="s">
        <v>783</v>
      </c>
    </row>
    <row r="17998" spans="3:21" x14ac:dyDescent="0.3">
      <c r="C17998" t="s">
        <v>166</v>
      </c>
      <c r="D17998" t="s">
        <v>158</v>
      </c>
      <c r="E17998" t="s">
        <v>29</v>
      </c>
      <c r="F17998" t="s">
        <v>159</v>
      </c>
      <c r="G17998" s="2">
        <v>-1</v>
      </c>
      <c r="H17998" s="2" t="s">
        <v>259</v>
      </c>
      <c r="I17998" s="67">
        <v>-10047.18</v>
      </c>
      <c r="J17998" s="67">
        <v>0</v>
      </c>
      <c r="K17998" s="67">
        <v>-10047.18</v>
      </c>
      <c r="L17998" s="67">
        <v>0</v>
      </c>
      <c r="M17998" s="67">
        <v>-10047.18</v>
      </c>
      <c r="N17998" s="67">
        <v>0</v>
      </c>
      <c r="P17998" s="67">
        <v>0</v>
      </c>
      <c r="Q17998" s="67">
        <v>0</v>
      </c>
      <c r="U17998" t="s">
        <v>783</v>
      </c>
    </row>
    <row r="17999" spans="3:21" x14ac:dyDescent="0.3">
      <c r="C17999" t="s">
        <v>31</v>
      </c>
      <c r="D17999" t="s">
        <v>158</v>
      </c>
      <c r="E17999" t="s">
        <v>29</v>
      </c>
      <c r="F17999" t="s">
        <v>159</v>
      </c>
      <c r="G17999" s="2">
        <v>4</v>
      </c>
      <c r="H17999" s="2" t="s">
        <v>451</v>
      </c>
      <c r="I17999" s="67">
        <v>-12329.34</v>
      </c>
      <c r="J17999" s="67">
        <v>0</v>
      </c>
      <c r="K17999" s="67">
        <v>-12329.34</v>
      </c>
      <c r="L17999" s="67">
        <v>0</v>
      </c>
      <c r="M17999" s="67">
        <v>-12329.34</v>
      </c>
      <c r="N17999" s="67">
        <v>0</v>
      </c>
      <c r="P17999" s="67">
        <v>0</v>
      </c>
      <c r="Q17999" s="67">
        <v>0</v>
      </c>
      <c r="U17999" t="s">
        <v>783</v>
      </c>
    </row>
    <row r="18000" spans="3:21" x14ac:dyDescent="0.3">
      <c r="C18000" t="s">
        <v>31</v>
      </c>
      <c r="D18000" t="s">
        <v>158</v>
      </c>
      <c r="E18000" t="s">
        <v>30</v>
      </c>
      <c r="F18000" t="s">
        <v>159</v>
      </c>
      <c r="G18000" s="2">
        <v>1</v>
      </c>
      <c r="H18000" s="2" t="s">
        <v>291</v>
      </c>
      <c r="I18000" s="67">
        <v>437351.22</v>
      </c>
      <c r="J18000" s="67">
        <v>124.59</v>
      </c>
      <c r="K18000" s="67">
        <v>437351.22</v>
      </c>
      <c r="L18000" s="67">
        <v>669.05</v>
      </c>
      <c r="M18000" s="67">
        <v>437351.22</v>
      </c>
      <c r="N18000" s="67">
        <v>187.72</v>
      </c>
      <c r="P18000" s="67">
        <v>0</v>
      </c>
      <c r="Q18000" s="67">
        <v>437351.22</v>
      </c>
      <c r="R18000" s="2" t="s">
        <v>161</v>
      </c>
      <c r="S18000" s="2" t="s">
        <v>161</v>
      </c>
      <c r="T18000" s="2" t="s">
        <v>165</v>
      </c>
      <c r="U18000" t="s">
        <v>783</v>
      </c>
    </row>
    <row r="18001" spans="3:21" x14ac:dyDescent="0.3">
      <c r="C18001" t="s">
        <v>166</v>
      </c>
      <c r="D18001" t="s">
        <v>158</v>
      </c>
      <c r="E18001" t="s">
        <v>29</v>
      </c>
      <c r="F18001" t="s">
        <v>159</v>
      </c>
      <c r="G18001" s="2">
        <v>5</v>
      </c>
      <c r="H18001" s="2" t="s">
        <v>477</v>
      </c>
      <c r="I18001" s="67">
        <v>-212.81</v>
      </c>
      <c r="J18001" s="67">
        <v>0</v>
      </c>
      <c r="K18001" s="67">
        <v>-212.81</v>
      </c>
      <c r="L18001" s="67">
        <v>0</v>
      </c>
      <c r="M18001" s="67">
        <v>-212.81</v>
      </c>
      <c r="N18001" s="67">
        <v>0</v>
      </c>
      <c r="P18001" s="67">
        <v>0</v>
      </c>
      <c r="Q18001" s="67">
        <v>0</v>
      </c>
      <c r="U18001" t="s">
        <v>783</v>
      </c>
    </row>
    <row r="18002" spans="3:21" x14ac:dyDescent="0.3">
      <c r="C18002" t="s">
        <v>166</v>
      </c>
      <c r="D18002" t="s">
        <v>158</v>
      </c>
      <c r="E18002" t="s">
        <v>30</v>
      </c>
      <c r="F18002" t="s">
        <v>159</v>
      </c>
      <c r="G18002" s="2">
        <v>6</v>
      </c>
      <c r="H18002" s="2" t="s">
        <v>622</v>
      </c>
      <c r="I18002" s="67">
        <v>463376.94</v>
      </c>
      <c r="J18002" s="67">
        <v>2.39</v>
      </c>
      <c r="K18002" s="67">
        <v>463376.94</v>
      </c>
      <c r="L18002" s="67">
        <v>12.82</v>
      </c>
      <c r="M18002" s="67">
        <v>463376.94</v>
      </c>
      <c r="N18002" s="67">
        <v>205.35</v>
      </c>
      <c r="P18002" s="67">
        <v>0</v>
      </c>
      <c r="Q18002" s="67">
        <v>2780261.64</v>
      </c>
      <c r="R18002" s="2" t="s">
        <v>161</v>
      </c>
      <c r="S18002" s="2" t="s">
        <v>161</v>
      </c>
      <c r="T18002" s="2" t="s">
        <v>165</v>
      </c>
      <c r="U18002" t="s">
        <v>783</v>
      </c>
    </row>
    <row r="18003" spans="3:21" x14ac:dyDescent="0.3">
      <c r="C18003" t="s">
        <v>32</v>
      </c>
      <c r="D18003" t="s">
        <v>158</v>
      </c>
      <c r="E18003" t="s">
        <v>30</v>
      </c>
      <c r="F18003" t="s">
        <v>159</v>
      </c>
      <c r="G18003" s="2">
        <v>-1</v>
      </c>
      <c r="H18003" s="2" t="s">
        <v>414</v>
      </c>
      <c r="I18003" s="67">
        <v>178151.33</v>
      </c>
      <c r="J18003" s="67">
        <v>33.11</v>
      </c>
      <c r="K18003" s="67">
        <v>178151.33</v>
      </c>
      <c r="L18003" s="67">
        <v>15.73</v>
      </c>
      <c r="M18003" s="67">
        <v>178151.33</v>
      </c>
      <c r="N18003" s="67">
        <v>150.61000000000001</v>
      </c>
      <c r="P18003" s="67">
        <v>0</v>
      </c>
      <c r="Q18003" s="67">
        <v>0</v>
      </c>
      <c r="R18003" s="2" t="s">
        <v>161</v>
      </c>
      <c r="S18003" s="2" t="s">
        <v>161</v>
      </c>
      <c r="T18003" s="2" t="s">
        <v>161</v>
      </c>
      <c r="U18003" t="s">
        <v>783</v>
      </c>
    </row>
    <row r="18004" spans="3:21" x14ac:dyDescent="0.3">
      <c r="C18004" t="s">
        <v>32</v>
      </c>
      <c r="D18004" t="s">
        <v>158</v>
      </c>
      <c r="E18004" t="s">
        <v>29</v>
      </c>
      <c r="F18004" t="s">
        <v>159</v>
      </c>
      <c r="G18004" s="2">
        <v>-4</v>
      </c>
      <c r="H18004" s="2" t="s">
        <v>267</v>
      </c>
      <c r="I18004" s="67">
        <v>-76759.25</v>
      </c>
      <c r="J18004" s="67">
        <v>0</v>
      </c>
      <c r="K18004" s="67">
        <v>-76759.25</v>
      </c>
      <c r="L18004" s="67">
        <v>0</v>
      </c>
      <c r="M18004" s="67">
        <v>-76759.25</v>
      </c>
      <c r="N18004" s="67">
        <v>0</v>
      </c>
      <c r="P18004" s="67">
        <v>0</v>
      </c>
      <c r="Q18004" s="67">
        <v>0</v>
      </c>
      <c r="U18004" t="s">
        <v>783</v>
      </c>
    </row>
    <row r="18005" spans="3:21" x14ac:dyDescent="0.3">
      <c r="C18005" t="s">
        <v>166</v>
      </c>
      <c r="D18005" t="s">
        <v>158</v>
      </c>
      <c r="E18005" t="s">
        <v>30</v>
      </c>
      <c r="F18005" t="s">
        <v>159</v>
      </c>
      <c r="G18005" s="2">
        <v>9</v>
      </c>
      <c r="H18005" s="2" t="s">
        <v>347</v>
      </c>
      <c r="I18005" s="67">
        <v>501780.76</v>
      </c>
      <c r="J18005" s="67">
        <v>0.71</v>
      </c>
      <c r="K18005" s="67">
        <v>501780.76</v>
      </c>
      <c r="L18005" s="67">
        <v>0.32</v>
      </c>
      <c r="M18005" s="67">
        <v>501780.76</v>
      </c>
      <c r="N18005" s="67">
        <v>4</v>
      </c>
      <c r="P18005" s="67">
        <v>0</v>
      </c>
      <c r="Q18005" s="67">
        <v>4516026.84</v>
      </c>
      <c r="R18005" s="2" t="s">
        <v>161</v>
      </c>
      <c r="S18005" s="2" t="s">
        <v>161</v>
      </c>
      <c r="T18005" s="2" t="s">
        <v>161</v>
      </c>
      <c r="U18005" t="s">
        <v>783</v>
      </c>
    </row>
    <row r="18006" spans="3:21" x14ac:dyDescent="0.3">
      <c r="C18006" t="s">
        <v>166</v>
      </c>
      <c r="D18006" t="s">
        <v>158</v>
      </c>
      <c r="E18006" t="s">
        <v>30</v>
      </c>
      <c r="F18006" t="s">
        <v>159</v>
      </c>
      <c r="G18006" s="2">
        <v>14</v>
      </c>
      <c r="H18006" s="2" t="s">
        <v>561</v>
      </c>
      <c r="I18006" s="67">
        <v>178275.76</v>
      </c>
      <c r="J18006" s="67">
        <v>3.28</v>
      </c>
      <c r="K18006" s="67">
        <v>178275.76</v>
      </c>
      <c r="L18006" s="67">
        <v>17.63</v>
      </c>
      <c r="M18006" s="67">
        <v>178275.76</v>
      </c>
      <c r="N18006" s="67">
        <v>103.97</v>
      </c>
      <c r="P18006" s="67">
        <v>0</v>
      </c>
      <c r="Q18006" s="67">
        <v>2495860.64</v>
      </c>
      <c r="R18006" s="2" t="s">
        <v>161</v>
      </c>
      <c r="S18006" s="2" t="s">
        <v>161</v>
      </c>
      <c r="T18006" s="2" t="s">
        <v>165</v>
      </c>
      <c r="U18006" t="s">
        <v>783</v>
      </c>
    </row>
    <row r="18007" spans="3:21" x14ac:dyDescent="0.3">
      <c r="C18007" t="s">
        <v>31</v>
      </c>
      <c r="D18007" t="s">
        <v>158</v>
      </c>
      <c r="E18007" t="s">
        <v>30</v>
      </c>
      <c r="F18007" t="s">
        <v>159</v>
      </c>
      <c r="G18007" s="2">
        <v>-1</v>
      </c>
      <c r="H18007" s="2" t="s">
        <v>385</v>
      </c>
      <c r="I18007" s="67">
        <v>193683.48</v>
      </c>
      <c r="J18007" s="67">
        <v>17.22</v>
      </c>
      <c r="K18007" s="67">
        <v>193683.48</v>
      </c>
      <c r="L18007" s="67">
        <v>8.18</v>
      </c>
      <c r="M18007" s="67">
        <v>193683.48</v>
      </c>
      <c r="N18007" s="67">
        <v>78.33</v>
      </c>
      <c r="P18007" s="67">
        <v>0</v>
      </c>
      <c r="Q18007" s="67">
        <v>0</v>
      </c>
      <c r="R18007" s="2" t="s">
        <v>161</v>
      </c>
      <c r="S18007" s="2" t="s">
        <v>161</v>
      </c>
      <c r="T18007" s="2" t="s">
        <v>161</v>
      </c>
      <c r="U18007" t="s">
        <v>783</v>
      </c>
    </row>
    <row r="18008" spans="3:21" x14ac:dyDescent="0.3">
      <c r="C18008" t="s">
        <v>31</v>
      </c>
      <c r="D18008" t="s">
        <v>158</v>
      </c>
      <c r="E18008" t="s">
        <v>29</v>
      </c>
      <c r="F18008" t="s">
        <v>159</v>
      </c>
      <c r="G18008" s="2">
        <v>4</v>
      </c>
      <c r="H18008" s="2" t="s">
        <v>576</v>
      </c>
      <c r="I18008" s="67">
        <v>-1975.7</v>
      </c>
      <c r="J18008" s="67">
        <v>0</v>
      </c>
      <c r="K18008" s="67">
        <v>-1975.7</v>
      </c>
      <c r="L18008" s="67">
        <v>0</v>
      </c>
      <c r="M18008" s="67">
        <v>-1975.7</v>
      </c>
      <c r="N18008" s="67">
        <v>0</v>
      </c>
      <c r="P18008" s="67">
        <v>0</v>
      </c>
      <c r="Q18008" s="67">
        <v>0</v>
      </c>
      <c r="U18008" t="s">
        <v>783</v>
      </c>
    </row>
    <row r="18009" spans="3:21" x14ac:dyDescent="0.3">
      <c r="C18009" t="s">
        <v>166</v>
      </c>
      <c r="D18009" t="s">
        <v>158</v>
      </c>
      <c r="E18009" t="s">
        <v>30</v>
      </c>
      <c r="F18009" t="s">
        <v>159</v>
      </c>
      <c r="G18009" s="2">
        <v>3</v>
      </c>
      <c r="H18009" s="2" t="s">
        <v>408</v>
      </c>
      <c r="I18009" s="67">
        <v>237450.17</v>
      </c>
      <c r="J18009" s="67">
        <v>17.440000000000001</v>
      </c>
      <c r="K18009" s="67">
        <v>237450.17</v>
      </c>
      <c r="L18009" s="67">
        <v>4849.8999999999996</v>
      </c>
      <c r="M18009" s="67">
        <v>237450.17</v>
      </c>
      <c r="N18009" s="67">
        <v>79.319999999999993</v>
      </c>
      <c r="P18009" s="67">
        <v>0</v>
      </c>
      <c r="Q18009" s="67">
        <v>712350.51</v>
      </c>
      <c r="R18009" s="2" t="s">
        <v>165</v>
      </c>
      <c r="S18009" s="2" t="s">
        <v>161</v>
      </c>
      <c r="T18009" s="2" t="s">
        <v>165</v>
      </c>
      <c r="U18009" t="s">
        <v>783</v>
      </c>
    </row>
    <row r="18010" spans="3:21" x14ac:dyDescent="0.3">
      <c r="C18010" t="s">
        <v>31</v>
      </c>
      <c r="D18010" t="s">
        <v>158</v>
      </c>
      <c r="E18010" t="s">
        <v>30</v>
      </c>
      <c r="F18010" t="s">
        <v>159</v>
      </c>
      <c r="G18010" s="2">
        <v>12</v>
      </c>
      <c r="H18010" s="2" t="s">
        <v>424</v>
      </c>
      <c r="I18010" s="67">
        <v>39029.43</v>
      </c>
      <c r="J18010" s="67">
        <v>0</v>
      </c>
      <c r="K18010" s="67">
        <v>39029.43</v>
      </c>
      <c r="L18010" s="67">
        <v>0</v>
      </c>
      <c r="M18010" s="67">
        <v>39029.43</v>
      </c>
      <c r="N18010" s="67">
        <v>37.549999999999997</v>
      </c>
      <c r="P18010" s="67">
        <v>0</v>
      </c>
      <c r="Q18010" s="67">
        <v>468353.16000000003</v>
      </c>
      <c r="R18010" s="2" t="s">
        <v>161</v>
      </c>
      <c r="S18010" s="2" t="s">
        <v>161</v>
      </c>
      <c r="T18010" s="2" t="s">
        <v>165</v>
      </c>
      <c r="U18010" t="s">
        <v>783</v>
      </c>
    </row>
    <row r="18011" spans="3:21" x14ac:dyDescent="0.3">
      <c r="C18011" t="s">
        <v>166</v>
      </c>
      <c r="D18011" t="s">
        <v>158</v>
      </c>
      <c r="E18011" t="s">
        <v>29</v>
      </c>
      <c r="F18011" t="s">
        <v>159</v>
      </c>
      <c r="G18011" s="2">
        <v>1</v>
      </c>
      <c r="H18011" s="2" t="s">
        <v>559</v>
      </c>
      <c r="I18011" s="67">
        <v>-1775.59</v>
      </c>
      <c r="J18011" s="67">
        <v>0</v>
      </c>
      <c r="K18011" s="67">
        <v>-1775.59</v>
      </c>
      <c r="L18011" s="67">
        <v>0</v>
      </c>
      <c r="M18011" s="67">
        <v>-1775.59</v>
      </c>
      <c r="N18011" s="67">
        <v>0</v>
      </c>
      <c r="P18011" s="67">
        <v>0</v>
      </c>
      <c r="Q18011" s="67">
        <v>0</v>
      </c>
      <c r="U18011" t="s">
        <v>783</v>
      </c>
    </row>
    <row r="18012" spans="3:21" x14ac:dyDescent="0.3">
      <c r="C18012" t="s">
        <v>31</v>
      </c>
      <c r="D18012" t="s">
        <v>158</v>
      </c>
      <c r="E18012" t="s">
        <v>30</v>
      </c>
      <c r="F18012" t="s">
        <v>159</v>
      </c>
      <c r="G18012" s="2">
        <v>2</v>
      </c>
      <c r="H18012" s="2" t="s">
        <v>526</v>
      </c>
      <c r="I18012" s="67">
        <v>62981.53</v>
      </c>
      <c r="J18012" s="67">
        <v>8.43</v>
      </c>
      <c r="K18012" s="67">
        <v>62981.53</v>
      </c>
      <c r="L18012" s="67">
        <v>1.99</v>
      </c>
      <c r="M18012" s="67">
        <v>62981.53</v>
      </c>
      <c r="N18012" s="67">
        <v>27.43</v>
      </c>
      <c r="P18012" s="67">
        <v>0</v>
      </c>
      <c r="Q18012" s="67">
        <v>125963.06</v>
      </c>
      <c r="R18012" s="2" t="s">
        <v>161</v>
      </c>
      <c r="S18012" s="2" t="s">
        <v>161</v>
      </c>
      <c r="T18012" s="2" t="s">
        <v>161</v>
      </c>
      <c r="U18012" t="s">
        <v>783</v>
      </c>
    </row>
    <row r="18013" spans="3:21" x14ac:dyDescent="0.3">
      <c r="C18013" t="s">
        <v>166</v>
      </c>
      <c r="D18013" t="s">
        <v>158</v>
      </c>
      <c r="E18013" t="s">
        <v>30</v>
      </c>
      <c r="F18013" t="s">
        <v>159</v>
      </c>
      <c r="G18013" s="2">
        <v>3</v>
      </c>
      <c r="H18013" s="2" t="s">
        <v>538</v>
      </c>
      <c r="I18013" s="67">
        <v>30851.66</v>
      </c>
      <c r="J18013" s="67">
        <v>1.1200000000000001</v>
      </c>
      <c r="K18013" s="67">
        <v>30851.66</v>
      </c>
      <c r="L18013" s="67">
        <v>6.03</v>
      </c>
      <c r="M18013" s="67">
        <v>30851.66</v>
      </c>
      <c r="N18013" s="67">
        <v>20.51</v>
      </c>
      <c r="P18013" s="67">
        <v>0</v>
      </c>
      <c r="Q18013" s="67">
        <v>92554.98</v>
      </c>
      <c r="R18013" s="2" t="s">
        <v>161</v>
      </c>
      <c r="S18013" s="2" t="s">
        <v>161</v>
      </c>
      <c r="T18013" s="2" t="s">
        <v>165</v>
      </c>
      <c r="U18013" t="s">
        <v>783</v>
      </c>
    </row>
    <row r="18014" spans="3:21" x14ac:dyDescent="0.3">
      <c r="C18014" t="s">
        <v>31</v>
      </c>
      <c r="D18014" t="s">
        <v>158</v>
      </c>
      <c r="E18014" t="s">
        <v>30</v>
      </c>
      <c r="F18014" t="s">
        <v>159</v>
      </c>
      <c r="G18014" s="2">
        <v>2</v>
      </c>
      <c r="H18014" s="2" t="s">
        <v>544</v>
      </c>
      <c r="I18014" s="67">
        <v>71013.98</v>
      </c>
      <c r="J18014" s="67">
        <v>288.11</v>
      </c>
      <c r="K18014" s="67">
        <v>71013.98</v>
      </c>
      <c r="L18014" s="67">
        <v>48.16</v>
      </c>
      <c r="M18014" s="67">
        <v>71013.98</v>
      </c>
      <c r="N18014" s="67">
        <v>527.16999999999996</v>
      </c>
      <c r="P18014" s="67">
        <v>0</v>
      </c>
      <c r="Q18014" s="67">
        <v>142027.96</v>
      </c>
      <c r="R18014" s="2" t="s">
        <v>161</v>
      </c>
      <c r="S18014" s="2" t="s">
        <v>161</v>
      </c>
      <c r="T18014" s="2" t="s">
        <v>161</v>
      </c>
      <c r="U18014" t="s">
        <v>783</v>
      </c>
    </row>
    <row r="18015" spans="3:21" x14ac:dyDescent="0.3">
      <c r="C18015" t="s">
        <v>166</v>
      </c>
      <c r="D18015" t="s">
        <v>158</v>
      </c>
      <c r="E18015" t="s">
        <v>30</v>
      </c>
      <c r="F18015" t="s">
        <v>159</v>
      </c>
      <c r="G18015" s="2">
        <v>3</v>
      </c>
      <c r="H18015" s="2" t="s">
        <v>262</v>
      </c>
      <c r="I18015" s="67">
        <v>548496.02</v>
      </c>
      <c r="J18015" s="67">
        <v>48517.61</v>
      </c>
      <c r="K18015" s="67">
        <v>548496.02</v>
      </c>
      <c r="L18015" s="67">
        <v>9.61</v>
      </c>
      <c r="M18015" s="67">
        <v>548496.02</v>
      </c>
      <c r="N18015" s="67">
        <v>119.84</v>
      </c>
      <c r="P18015" s="67">
        <v>0</v>
      </c>
      <c r="Q18015" s="67">
        <v>1645488.06</v>
      </c>
      <c r="R18015" s="2" t="s">
        <v>161</v>
      </c>
      <c r="S18015" s="2" t="s">
        <v>165</v>
      </c>
      <c r="T18015" s="2" t="s">
        <v>165</v>
      </c>
      <c r="U18015" t="s">
        <v>783</v>
      </c>
    </row>
    <row r="18016" spans="3:21" x14ac:dyDescent="0.3">
      <c r="C18016" t="s">
        <v>166</v>
      </c>
      <c r="D18016" t="s">
        <v>158</v>
      </c>
      <c r="E18016" t="s">
        <v>29</v>
      </c>
      <c r="F18016" t="s">
        <v>159</v>
      </c>
      <c r="G18016" s="2">
        <v>2</v>
      </c>
      <c r="H18016" s="2" t="s">
        <v>559</v>
      </c>
      <c r="I18016" s="67">
        <v>-220.45</v>
      </c>
      <c r="J18016" s="67">
        <v>0</v>
      </c>
      <c r="K18016" s="67">
        <v>-220.45</v>
      </c>
      <c r="L18016" s="67">
        <v>0</v>
      </c>
      <c r="M18016" s="67">
        <v>-220.45</v>
      </c>
      <c r="N18016" s="67">
        <v>0</v>
      </c>
      <c r="P18016" s="67">
        <v>0</v>
      </c>
      <c r="Q18016" s="67">
        <v>0</v>
      </c>
      <c r="U18016" t="s">
        <v>783</v>
      </c>
    </row>
    <row r="18017" spans="3:21" x14ac:dyDescent="0.3">
      <c r="C18017" t="s">
        <v>166</v>
      </c>
      <c r="D18017" t="s">
        <v>158</v>
      </c>
      <c r="E18017" t="s">
        <v>29</v>
      </c>
      <c r="F18017" t="s">
        <v>159</v>
      </c>
      <c r="G18017" s="2">
        <v>12</v>
      </c>
      <c r="H18017" s="2" t="s">
        <v>288</v>
      </c>
      <c r="I18017" s="67">
        <v>-2893.32</v>
      </c>
      <c r="J18017" s="67">
        <v>0</v>
      </c>
      <c r="K18017" s="67">
        <v>-2893.32</v>
      </c>
      <c r="L18017" s="67">
        <v>0</v>
      </c>
      <c r="M18017" s="67">
        <v>-2893.32</v>
      </c>
      <c r="N18017" s="67">
        <v>0</v>
      </c>
      <c r="P18017" s="67">
        <v>0</v>
      </c>
      <c r="Q18017" s="67">
        <v>0</v>
      </c>
      <c r="U18017" t="s">
        <v>783</v>
      </c>
    </row>
    <row r="18018" spans="3:21" x14ac:dyDescent="0.3">
      <c r="C18018" t="s">
        <v>166</v>
      </c>
      <c r="D18018" t="s">
        <v>158</v>
      </c>
      <c r="E18018" t="s">
        <v>30</v>
      </c>
      <c r="F18018" t="s">
        <v>159</v>
      </c>
      <c r="G18018" s="2">
        <v>2</v>
      </c>
      <c r="H18018" s="2" t="s">
        <v>347</v>
      </c>
      <c r="I18018" s="67">
        <v>211808.59</v>
      </c>
      <c r="J18018" s="67">
        <v>13741.91</v>
      </c>
      <c r="K18018" s="67">
        <v>211808.59</v>
      </c>
      <c r="L18018" s="67">
        <v>5.72</v>
      </c>
      <c r="M18018" s="67">
        <v>211808.59</v>
      </c>
      <c r="N18018" s="67">
        <v>71.319999999999993</v>
      </c>
      <c r="P18018" s="67">
        <v>0</v>
      </c>
      <c r="Q18018" s="67">
        <v>423617.18</v>
      </c>
      <c r="R18018" s="2" t="s">
        <v>161</v>
      </c>
      <c r="S18018" s="2" t="s">
        <v>165</v>
      </c>
      <c r="T18018" s="2" t="s">
        <v>165</v>
      </c>
      <c r="U18018" t="s">
        <v>783</v>
      </c>
    </row>
    <row r="18019" spans="3:21" x14ac:dyDescent="0.3">
      <c r="C18019" t="s">
        <v>166</v>
      </c>
      <c r="D18019" t="s">
        <v>158</v>
      </c>
      <c r="E18019" t="s">
        <v>30</v>
      </c>
      <c r="F18019" t="s">
        <v>159</v>
      </c>
      <c r="G18019" s="2">
        <v>2</v>
      </c>
      <c r="H18019" s="2" t="s">
        <v>225</v>
      </c>
      <c r="I18019" s="67">
        <v>1361429.98</v>
      </c>
      <c r="J18019" s="67">
        <v>135.44999999999999</v>
      </c>
      <c r="K18019" s="67">
        <v>1361429.98</v>
      </c>
      <c r="L18019" s="67">
        <v>64.34</v>
      </c>
      <c r="M18019" s="67">
        <v>1361429.98</v>
      </c>
      <c r="N18019" s="67">
        <v>616.19000000000005</v>
      </c>
      <c r="P18019" s="67">
        <v>0</v>
      </c>
      <c r="Q18019" s="67">
        <v>2722859.96</v>
      </c>
      <c r="R18019" s="2" t="s">
        <v>161</v>
      </c>
      <c r="S18019" s="2" t="s">
        <v>161</v>
      </c>
      <c r="T18019" s="2" t="s">
        <v>161</v>
      </c>
      <c r="U18019" t="s">
        <v>783</v>
      </c>
    </row>
    <row r="18020" spans="3:21" x14ac:dyDescent="0.3">
      <c r="C18020" t="s">
        <v>31</v>
      </c>
      <c r="D18020" t="s">
        <v>158</v>
      </c>
      <c r="E18020" t="s">
        <v>30</v>
      </c>
      <c r="F18020" t="s">
        <v>159</v>
      </c>
      <c r="G18020" s="2">
        <v>-1</v>
      </c>
      <c r="H18020" s="2" t="s">
        <v>357</v>
      </c>
      <c r="I18020" s="67">
        <v>22320.62</v>
      </c>
      <c r="J18020" s="67">
        <v>0.23</v>
      </c>
      <c r="K18020" s="67">
        <v>22320.62</v>
      </c>
      <c r="L18020" s="67">
        <v>0.1</v>
      </c>
      <c r="M18020" s="67">
        <v>22320.62</v>
      </c>
      <c r="N18020" s="67">
        <v>1.27</v>
      </c>
      <c r="P18020" s="67">
        <v>0</v>
      </c>
      <c r="Q18020" s="67">
        <v>0</v>
      </c>
      <c r="R18020" s="2" t="s">
        <v>161</v>
      </c>
      <c r="S18020" s="2" t="s">
        <v>161</v>
      </c>
      <c r="T18020" s="2" t="s">
        <v>161</v>
      </c>
      <c r="U18020" t="s">
        <v>783</v>
      </c>
    </row>
    <row r="18021" spans="3:21" x14ac:dyDescent="0.3">
      <c r="C18021" t="s">
        <v>166</v>
      </c>
      <c r="D18021" t="s">
        <v>158</v>
      </c>
      <c r="E18021" t="s">
        <v>29</v>
      </c>
      <c r="F18021" t="s">
        <v>159</v>
      </c>
      <c r="G18021" s="2">
        <v>3</v>
      </c>
      <c r="H18021" s="2" t="s">
        <v>332</v>
      </c>
      <c r="I18021" s="67">
        <v>-352.51</v>
      </c>
      <c r="J18021" s="67">
        <v>0</v>
      </c>
      <c r="K18021" s="67">
        <v>-352.51</v>
      </c>
      <c r="L18021" s="67">
        <v>0</v>
      </c>
      <c r="M18021" s="67">
        <v>-352.51</v>
      </c>
      <c r="N18021" s="67">
        <v>0</v>
      </c>
      <c r="P18021" s="67">
        <v>0</v>
      </c>
      <c r="Q18021" s="67">
        <v>0</v>
      </c>
      <c r="U18021" t="s">
        <v>783</v>
      </c>
    </row>
    <row r="18022" spans="3:21" x14ac:dyDescent="0.3">
      <c r="C18022" t="s">
        <v>166</v>
      </c>
      <c r="D18022" t="s">
        <v>158</v>
      </c>
      <c r="E18022" t="s">
        <v>29</v>
      </c>
      <c r="F18022" t="s">
        <v>159</v>
      </c>
      <c r="G18022" s="2">
        <v>12</v>
      </c>
      <c r="H18022" s="2" t="s">
        <v>279</v>
      </c>
      <c r="I18022" s="67">
        <v>-439.13</v>
      </c>
      <c r="J18022" s="67">
        <v>0</v>
      </c>
      <c r="K18022" s="67">
        <v>-439.13</v>
      </c>
      <c r="L18022" s="67">
        <v>0</v>
      </c>
      <c r="M18022" s="67">
        <v>-439.13</v>
      </c>
      <c r="N18022" s="67">
        <v>0</v>
      </c>
      <c r="P18022" s="67">
        <v>0</v>
      </c>
      <c r="Q18022" s="67">
        <v>0</v>
      </c>
      <c r="U18022" t="s">
        <v>783</v>
      </c>
    </row>
    <row r="18023" spans="3:21" x14ac:dyDescent="0.3">
      <c r="C18023" t="s">
        <v>31</v>
      </c>
      <c r="D18023" t="s">
        <v>158</v>
      </c>
      <c r="E18023" t="s">
        <v>29</v>
      </c>
      <c r="F18023" t="s">
        <v>159</v>
      </c>
      <c r="G18023" s="2">
        <v>-4</v>
      </c>
      <c r="H18023" s="2" t="s">
        <v>323</v>
      </c>
      <c r="I18023" s="67">
        <v>-1.43</v>
      </c>
      <c r="J18023" s="67">
        <v>0</v>
      </c>
      <c r="K18023" s="67">
        <v>-1.43</v>
      </c>
      <c r="L18023" s="67">
        <v>0</v>
      </c>
      <c r="M18023" s="67">
        <v>-1.43</v>
      </c>
      <c r="N18023" s="67">
        <v>0</v>
      </c>
      <c r="P18023" s="67">
        <v>0</v>
      </c>
      <c r="Q18023" s="67">
        <v>0</v>
      </c>
      <c r="U18023" t="s">
        <v>783</v>
      </c>
    </row>
    <row r="18024" spans="3:21" x14ac:dyDescent="0.3">
      <c r="C18024" t="s">
        <v>166</v>
      </c>
      <c r="D18024" t="s">
        <v>158</v>
      </c>
      <c r="E18024" t="s">
        <v>29</v>
      </c>
      <c r="F18024" t="s">
        <v>159</v>
      </c>
      <c r="G18024" s="2">
        <v>7</v>
      </c>
      <c r="H18024" s="2" t="s">
        <v>262</v>
      </c>
      <c r="I18024" s="67">
        <v>-7739.42</v>
      </c>
      <c r="J18024" s="67">
        <v>0</v>
      </c>
      <c r="K18024" s="67">
        <v>-7739.42</v>
      </c>
      <c r="L18024" s="67">
        <v>0</v>
      </c>
      <c r="M18024" s="67">
        <v>-7739.42</v>
      </c>
      <c r="N18024" s="67">
        <v>0</v>
      </c>
      <c r="P18024" s="67">
        <v>-7324.98</v>
      </c>
      <c r="Q18024" s="67">
        <v>0</v>
      </c>
      <c r="U18024" t="s">
        <v>783</v>
      </c>
    </row>
    <row r="18025" spans="3:21" x14ac:dyDescent="0.3">
      <c r="C18025" t="s">
        <v>166</v>
      </c>
      <c r="D18025" t="s">
        <v>158</v>
      </c>
      <c r="E18025" t="s">
        <v>30</v>
      </c>
      <c r="F18025" t="s">
        <v>159</v>
      </c>
      <c r="G18025" s="2">
        <v>-1</v>
      </c>
      <c r="H18025" s="2" t="s">
        <v>502</v>
      </c>
      <c r="I18025" s="67">
        <v>374691.47</v>
      </c>
      <c r="J18025" s="67">
        <v>29.8</v>
      </c>
      <c r="K18025" s="67">
        <v>374691.47</v>
      </c>
      <c r="L18025" s="67">
        <v>14.16</v>
      </c>
      <c r="M18025" s="67">
        <v>374691.47</v>
      </c>
      <c r="N18025" s="67">
        <v>135.58000000000001</v>
      </c>
      <c r="P18025" s="67">
        <v>0</v>
      </c>
      <c r="Q18025" s="67">
        <v>0</v>
      </c>
      <c r="R18025" s="2" t="s">
        <v>161</v>
      </c>
      <c r="S18025" s="2" t="s">
        <v>161</v>
      </c>
      <c r="T18025" s="2" t="s">
        <v>161</v>
      </c>
      <c r="U18025" t="s">
        <v>783</v>
      </c>
    </row>
    <row r="18026" spans="3:21" x14ac:dyDescent="0.3">
      <c r="C18026" t="s">
        <v>166</v>
      </c>
      <c r="D18026" t="s">
        <v>158</v>
      </c>
      <c r="E18026" t="s">
        <v>29</v>
      </c>
      <c r="F18026" t="s">
        <v>159</v>
      </c>
      <c r="G18026" s="2">
        <v>19</v>
      </c>
      <c r="H18026" s="2" t="s">
        <v>295</v>
      </c>
      <c r="I18026" s="67">
        <v>-2327.73</v>
      </c>
      <c r="J18026" s="67">
        <v>0</v>
      </c>
      <c r="K18026" s="67">
        <v>-2327.73</v>
      </c>
      <c r="L18026" s="67">
        <v>0</v>
      </c>
      <c r="M18026" s="67">
        <v>-2327.73</v>
      </c>
      <c r="N18026" s="67">
        <v>0</v>
      </c>
      <c r="P18026" s="67">
        <v>0</v>
      </c>
      <c r="Q18026" s="67">
        <v>0</v>
      </c>
      <c r="U18026" t="s">
        <v>783</v>
      </c>
    </row>
    <row r="18027" spans="3:21" x14ac:dyDescent="0.3">
      <c r="C18027" t="s">
        <v>166</v>
      </c>
      <c r="D18027" t="s">
        <v>158</v>
      </c>
      <c r="E18027" t="s">
        <v>30</v>
      </c>
      <c r="F18027" t="s">
        <v>159</v>
      </c>
      <c r="G18027" s="2">
        <v>10</v>
      </c>
      <c r="H18027" s="2" t="s">
        <v>333</v>
      </c>
      <c r="I18027" s="67">
        <v>153304.32000000001</v>
      </c>
      <c r="J18027" s="67">
        <v>0</v>
      </c>
      <c r="K18027" s="67">
        <v>153304.32000000001</v>
      </c>
      <c r="L18027" s="67">
        <v>0</v>
      </c>
      <c r="M18027" s="67">
        <v>153304.32000000001</v>
      </c>
      <c r="N18027" s="67">
        <v>0.81</v>
      </c>
      <c r="P18027" s="67">
        <v>0</v>
      </c>
      <c r="Q18027" s="67">
        <v>1533043.2000000002</v>
      </c>
      <c r="R18027" s="2" t="s">
        <v>161</v>
      </c>
      <c r="S18027" s="2" t="s">
        <v>161</v>
      </c>
      <c r="T18027" s="2" t="s">
        <v>165</v>
      </c>
      <c r="U18027" t="s">
        <v>783</v>
      </c>
    </row>
    <row r="18028" spans="3:21" x14ac:dyDescent="0.3">
      <c r="C18028" t="s">
        <v>166</v>
      </c>
      <c r="D18028" t="s">
        <v>158</v>
      </c>
      <c r="E18028" t="s">
        <v>29</v>
      </c>
      <c r="F18028" t="s">
        <v>159</v>
      </c>
      <c r="G18028" s="2">
        <v>4</v>
      </c>
      <c r="H18028" s="2" t="s">
        <v>338</v>
      </c>
      <c r="I18028" s="67">
        <v>-3727.81</v>
      </c>
      <c r="J18028" s="67">
        <v>0</v>
      </c>
      <c r="K18028" s="67">
        <v>-3727.81</v>
      </c>
      <c r="L18028" s="67">
        <v>0</v>
      </c>
      <c r="M18028" s="67">
        <v>-3727.81</v>
      </c>
      <c r="N18028" s="67">
        <v>0</v>
      </c>
      <c r="P18028" s="67">
        <v>0</v>
      </c>
      <c r="Q18028" s="67">
        <v>0</v>
      </c>
      <c r="U18028" t="s">
        <v>783</v>
      </c>
    </row>
    <row r="18029" spans="3:21" x14ac:dyDescent="0.3">
      <c r="C18029" t="s">
        <v>166</v>
      </c>
      <c r="D18029" t="s">
        <v>158</v>
      </c>
      <c r="E18029" t="s">
        <v>30</v>
      </c>
      <c r="F18029" t="s">
        <v>159</v>
      </c>
      <c r="G18029" s="2">
        <v>3</v>
      </c>
      <c r="H18029" s="2" t="s">
        <v>405</v>
      </c>
      <c r="I18029" s="67">
        <v>10239.23</v>
      </c>
      <c r="J18029" s="67">
        <v>3.03</v>
      </c>
      <c r="K18029" s="67">
        <v>10239.23</v>
      </c>
      <c r="L18029" s="67">
        <v>0.61</v>
      </c>
      <c r="M18029" s="67">
        <v>10239.23</v>
      </c>
      <c r="N18029" s="67">
        <v>4.8600000000000003</v>
      </c>
      <c r="P18029" s="67">
        <v>74.3</v>
      </c>
      <c r="Q18029" s="67">
        <v>30717.69</v>
      </c>
      <c r="R18029" s="2" t="s">
        <v>161</v>
      </c>
      <c r="S18029" s="2" t="s">
        <v>161</v>
      </c>
      <c r="T18029" s="2" t="s">
        <v>161</v>
      </c>
      <c r="U18029" t="s">
        <v>783</v>
      </c>
    </row>
    <row r="18030" spans="3:21" x14ac:dyDescent="0.3">
      <c r="C18030" t="s">
        <v>32</v>
      </c>
      <c r="D18030" t="s">
        <v>158</v>
      </c>
      <c r="E18030" t="s">
        <v>30</v>
      </c>
      <c r="F18030" t="s">
        <v>159</v>
      </c>
      <c r="G18030" s="2">
        <v>2</v>
      </c>
      <c r="H18030" s="2" t="s">
        <v>232</v>
      </c>
      <c r="I18030" s="67">
        <v>61693.74</v>
      </c>
      <c r="J18030" s="67">
        <v>4.99</v>
      </c>
      <c r="K18030" s="67">
        <v>61693.74</v>
      </c>
      <c r="L18030" s="67">
        <v>2.37</v>
      </c>
      <c r="M18030" s="67">
        <v>61693.74</v>
      </c>
      <c r="N18030" s="67">
        <v>22.69</v>
      </c>
      <c r="P18030" s="67">
        <v>0</v>
      </c>
      <c r="Q18030" s="67">
        <v>123387.48</v>
      </c>
      <c r="R18030" s="2" t="s">
        <v>161</v>
      </c>
      <c r="S18030" s="2" t="s">
        <v>161</v>
      </c>
      <c r="T18030" s="2" t="s">
        <v>161</v>
      </c>
      <c r="U18030" t="s">
        <v>783</v>
      </c>
    </row>
    <row r="18031" spans="3:21" x14ac:dyDescent="0.3">
      <c r="C18031" t="s">
        <v>166</v>
      </c>
      <c r="D18031" t="s">
        <v>158</v>
      </c>
      <c r="E18031" t="s">
        <v>29</v>
      </c>
      <c r="F18031" t="s">
        <v>159</v>
      </c>
      <c r="G18031" s="2">
        <v>-4</v>
      </c>
      <c r="H18031" s="2" t="s">
        <v>355</v>
      </c>
      <c r="I18031" s="67">
        <v>-0.03</v>
      </c>
      <c r="J18031" s="67">
        <v>0</v>
      </c>
      <c r="K18031" s="67">
        <v>-0.03</v>
      </c>
      <c r="L18031" s="67">
        <v>0</v>
      </c>
      <c r="M18031" s="67">
        <v>-0.03</v>
      </c>
      <c r="N18031" s="67">
        <v>0</v>
      </c>
      <c r="P18031" s="67">
        <v>0</v>
      </c>
      <c r="Q18031" s="67">
        <v>0</v>
      </c>
      <c r="U18031" t="s">
        <v>783</v>
      </c>
    </row>
    <row r="18032" spans="3:21" x14ac:dyDescent="0.3">
      <c r="C18032" t="s">
        <v>166</v>
      </c>
      <c r="D18032" t="s">
        <v>158</v>
      </c>
      <c r="E18032" t="s">
        <v>30</v>
      </c>
      <c r="F18032" t="s">
        <v>159</v>
      </c>
      <c r="G18032" s="2">
        <v>5</v>
      </c>
      <c r="H18032" s="2" t="s">
        <v>190</v>
      </c>
      <c r="I18032" s="67">
        <v>2304718.35</v>
      </c>
      <c r="J18032" s="67">
        <v>9.6300000000000008</v>
      </c>
      <c r="K18032" s="67">
        <v>2304718.35</v>
      </c>
      <c r="L18032" s="67">
        <v>4.32</v>
      </c>
      <c r="M18032" s="67">
        <v>2304718.35</v>
      </c>
      <c r="N18032" s="67">
        <v>53.92</v>
      </c>
      <c r="P18032" s="67">
        <v>0</v>
      </c>
      <c r="Q18032" s="67">
        <v>11523591.75</v>
      </c>
      <c r="R18032" s="2" t="s">
        <v>161</v>
      </c>
      <c r="S18032" s="2" t="s">
        <v>161</v>
      </c>
      <c r="T18032" s="2" t="s">
        <v>161</v>
      </c>
      <c r="U18032" t="s">
        <v>783</v>
      </c>
    </row>
    <row r="18033" spans="3:21" x14ac:dyDescent="0.3">
      <c r="C18033" t="s">
        <v>31</v>
      </c>
      <c r="D18033" t="s">
        <v>158</v>
      </c>
      <c r="E18033" t="s">
        <v>30</v>
      </c>
      <c r="F18033" t="s">
        <v>159</v>
      </c>
      <c r="G18033" s="2">
        <v>3</v>
      </c>
      <c r="H18033" s="2" t="s">
        <v>629</v>
      </c>
      <c r="I18033" s="67">
        <v>337303.19</v>
      </c>
      <c r="J18033" s="67">
        <v>146.29</v>
      </c>
      <c r="K18033" s="67">
        <v>337303.19</v>
      </c>
      <c r="L18033" s="67">
        <v>29.61</v>
      </c>
      <c r="M18033" s="67">
        <v>337303.19</v>
      </c>
      <c r="N18033" s="67">
        <v>234.61</v>
      </c>
      <c r="P18033" s="67">
        <v>0</v>
      </c>
      <c r="Q18033" s="67">
        <v>1011909.5700000001</v>
      </c>
      <c r="R18033" s="2" t="s">
        <v>161</v>
      </c>
      <c r="S18033" s="2" t="s">
        <v>161</v>
      </c>
      <c r="T18033" s="2" t="s">
        <v>161</v>
      </c>
      <c r="U18033" t="s">
        <v>783</v>
      </c>
    </row>
    <row r="18034" spans="3:21" x14ac:dyDescent="0.3">
      <c r="C18034" t="s">
        <v>166</v>
      </c>
      <c r="D18034" t="s">
        <v>158</v>
      </c>
      <c r="E18034" t="s">
        <v>29</v>
      </c>
      <c r="F18034" t="s">
        <v>159</v>
      </c>
      <c r="G18034" s="2">
        <v>1</v>
      </c>
      <c r="H18034" s="2" t="s">
        <v>713</v>
      </c>
      <c r="I18034" s="67">
        <v>-61.14</v>
      </c>
      <c r="J18034" s="67">
        <v>0</v>
      </c>
      <c r="K18034" s="67">
        <v>-61.14</v>
      </c>
      <c r="L18034" s="67">
        <v>0</v>
      </c>
      <c r="M18034" s="67">
        <v>-61.14</v>
      </c>
      <c r="N18034" s="67">
        <v>0</v>
      </c>
      <c r="P18034" s="67">
        <v>0</v>
      </c>
      <c r="Q18034" s="67">
        <v>0</v>
      </c>
      <c r="U18034" t="s">
        <v>783</v>
      </c>
    </row>
    <row r="18035" spans="3:21" x14ac:dyDescent="0.3">
      <c r="C18035" t="s">
        <v>166</v>
      </c>
      <c r="D18035" t="s">
        <v>158</v>
      </c>
      <c r="E18035" t="s">
        <v>30</v>
      </c>
      <c r="F18035" t="s">
        <v>159</v>
      </c>
      <c r="G18035" s="2">
        <v>1</v>
      </c>
      <c r="H18035" s="2" t="s">
        <v>403</v>
      </c>
      <c r="I18035" s="67">
        <v>166523.15</v>
      </c>
      <c r="J18035" s="67">
        <v>16.95</v>
      </c>
      <c r="K18035" s="67">
        <v>166523.15</v>
      </c>
      <c r="L18035" s="67">
        <v>2.83</v>
      </c>
      <c r="M18035" s="67">
        <v>166523.15</v>
      </c>
      <c r="N18035" s="67">
        <v>31.01</v>
      </c>
      <c r="P18035" s="67">
        <v>8485.94</v>
      </c>
      <c r="Q18035" s="67">
        <v>166523.15</v>
      </c>
      <c r="R18035" s="2" t="s">
        <v>161</v>
      </c>
      <c r="S18035" s="2" t="s">
        <v>161</v>
      </c>
      <c r="T18035" s="2" t="s">
        <v>161</v>
      </c>
      <c r="U18035" t="s">
        <v>783</v>
      </c>
    </row>
    <row r="18036" spans="3:21" x14ac:dyDescent="0.3">
      <c r="C18036" t="s">
        <v>31</v>
      </c>
      <c r="D18036" t="s">
        <v>158</v>
      </c>
      <c r="E18036" t="s">
        <v>29</v>
      </c>
      <c r="F18036" t="s">
        <v>159</v>
      </c>
      <c r="G18036" s="2">
        <v>15</v>
      </c>
      <c r="H18036" s="2" t="s">
        <v>272</v>
      </c>
      <c r="I18036" s="67">
        <v>-5214.1899999999996</v>
      </c>
      <c r="J18036" s="67">
        <v>0</v>
      </c>
      <c r="K18036" s="67">
        <v>-5214.1899999999996</v>
      </c>
      <c r="L18036" s="67">
        <v>0</v>
      </c>
      <c r="M18036" s="67">
        <v>-5214.1899999999996</v>
      </c>
      <c r="N18036" s="67">
        <v>0</v>
      </c>
      <c r="P18036" s="67">
        <v>0</v>
      </c>
      <c r="Q18036" s="67">
        <v>0</v>
      </c>
      <c r="U18036" t="s">
        <v>783</v>
      </c>
    </row>
    <row r="18037" spans="3:21" x14ac:dyDescent="0.3">
      <c r="C18037" t="s">
        <v>166</v>
      </c>
      <c r="D18037" t="s">
        <v>158</v>
      </c>
      <c r="E18037" t="s">
        <v>30</v>
      </c>
      <c r="F18037" t="s">
        <v>159</v>
      </c>
      <c r="G18037" s="2">
        <v>2</v>
      </c>
      <c r="H18037" s="2" t="s">
        <v>208</v>
      </c>
      <c r="I18037" s="67">
        <v>2596361.91</v>
      </c>
      <c r="J18037" s="67">
        <v>0</v>
      </c>
      <c r="K18037" s="67">
        <v>2596361.91</v>
      </c>
      <c r="L18037" s="67">
        <v>0</v>
      </c>
      <c r="M18037" s="67">
        <v>2596361.91</v>
      </c>
      <c r="N18037" s="67">
        <v>0</v>
      </c>
      <c r="P18037" s="67">
        <v>0</v>
      </c>
      <c r="Q18037" s="67">
        <v>5192723.82</v>
      </c>
      <c r="R18037" s="2" t="s">
        <v>165</v>
      </c>
      <c r="S18037" s="2" t="s">
        <v>165</v>
      </c>
      <c r="T18037" s="2" t="s">
        <v>165</v>
      </c>
      <c r="U18037" t="s">
        <v>783</v>
      </c>
    </row>
    <row r="18038" spans="3:21" x14ac:dyDescent="0.3">
      <c r="C18038" t="s">
        <v>31</v>
      </c>
      <c r="D18038" t="s">
        <v>158</v>
      </c>
      <c r="E18038" t="s">
        <v>29</v>
      </c>
      <c r="F18038" t="s">
        <v>159</v>
      </c>
      <c r="G18038" s="2">
        <v>3</v>
      </c>
      <c r="H18038" s="2" t="s">
        <v>464</v>
      </c>
      <c r="I18038" s="67">
        <v>-6809.32</v>
      </c>
      <c r="J18038" s="67">
        <v>0</v>
      </c>
      <c r="K18038" s="67">
        <v>-6809.32</v>
      </c>
      <c r="L18038" s="67">
        <v>0</v>
      </c>
      <c r="M18038" s="67">
        <v>-6809.32</v>
      </c>
      <c r="N18038" s="67">
        <v>0</v>
      </c>
      <c r="P18038" s="67">
        <v>0</v>
      </c>
      <c r="Q18038" s="67">
        <v>0</v>
      </c>
      <c r="U18038" t="s">
        <v>783</v>
      </c>
    </row>
    <row r="18039" spans="3:21" x14ac:dyDescent="0.3">
      <c r="C18039" t="s">
        <v>166</v>
      </c>
      <c r="D18039" t="s">
        <v>158</v>
      </c>
      <c r="E18039" t="s">
        <v>30</v>
      </c>
      <c r="F18039" t="s">
        <v>159</v>
      </c>
      <c r="G18039" s="2">
        <v>1</v>
      </c>
      <c r="H18039" s="2" t="s">
        <v>415</v>
      </c>
      <c r="I18039" s="67">
        <v>1702206.17</v>
      </c>
      <c r="J18039" s="67">
        <v>111.39</v>
      </c>
      <c r="K18039" s="67">
        <v>1702206.17</v>
      </c>
      <c r="L18039" s="67">
        <v>100.81</v>
      </c>
      <c r="M18039" s="67">
        <v>1702206.17</v>
      </c>
      <c r="N18039" s="67">
        <v>520.86</v>
      </c>
      <c r="P18039" s="67">
        <v>0</v>
      </c>
      <c r="Q18039" s="67">
        <v>1702206.17</v>
      </c>
      <c r="R18039" s="2" t="s">
        <v>161</v>
      </c>
      <c r="S18039" s="2" t="s">
        <v>161</v>
      </c>
      <c r="T18039" s="2" t="s">
        <v>161</v>
      </c>
      <c r="U18039" t="s">
        <v>783</v>
      </c>
    </row>
    <row r="18040" spans="3:21" x14ac:dyDescent="0.3">
      <c r="C18040" t="s">
        <v>32</v>
      </c>
      <c r="D18040" t="s">
        <v>158</v>
      </c>
      <c r="E18040" t="s">
        <v>29</v>
      </c>
      <c r="F18040" t="s">
        <v>159</v>
      </c>
      <c r="G18040" s="2">
        <v>2</v>
      </c>
      <c r="H18040" s="2" t="s">
        <v>344</v>
      </c>
      <c r="I18040" s="67">
        <v>-731.47</v>
      </c>
      <c r="J18040" s="67">
        <v>0</v>
      </c>
      <c r="K18040" s="67">
        <v>-731.47</v>
      </c>
      <c r="L18040" s="67">
        <v>0</v>
      </c>
      <c r="M18040" s="67">
        <v>-731.47</v>
      </c>
      <c r="N18040" s="67">
        <v>0</v>
      </c>
      <c r="P18040" s="67">
        <v>0</v>
      </c>
      <c r="Q18040" s="67">
        <v>0</v>
      </c>
      <c r="U18040" t="s">
        <v>783</v>
      </c>
    </row>
    <row r="18041" spans="3:21" x14ac:dyDescent="0.3">
      <c r="C18041" t="s">
        <v>166</v>
      </c>
      <c r="D18041" t="s">
        <v>158</v>
      </c>
      <c r="E18041" t="s">
        <v>29</v>
      </c>
      <c r="F18041" t="s">
        <v>159</v>
      </c>
      <c r="G18041" s="2">
        <v>6</v>
      </c>
      <c r="H18041" s="2" t="s">
        <v>467</v>
      </c>
      <c r="I18041" s="67">
        <v>-2320.6999999999998</v>
      </c>
      <c r="J18041" s="67">
        <v>0</v>
      </c>
      <c r="K18041" s="67">
        <v>-2320.6999999999998</v>
      </c>
      <c r="L18041" s="67">
        <v>0</v>
      </c>
      <c r="M18041" s="67">
        <v>-2320.6999999999998</v>
      </c>
      <c r="N18041" s="67">
        <v>0</v>
      </c>
      <c r="P18041" s="67">
        <v>0</v>
      </c>
      <c r="Q18041" s="67">
        <v>0</v>
      </c>
      <c r="U18041" t="s">
        <v>783</v>
      </c>
    </row>
    <row r="18042" spans="3:21" x14ac:dyDescent="0.3">
      <c r="C18042" t="s">
        <v>31</v>
      </c>
      <c r="D18042" t="s">
        <v>158</v>
      </c>
      <c r="E18042" t="s">
        <v>30</v>
      </c>
      <c r="F18042" t="s">
        <v>159</v>
      </c>
      <c r="G18042" s="2">
        <v>0</v>
      </c>
      <c r="H18042" s="2" t="s">
        <v>444</v>
      </c>
      <c r="I18042" s="67">
        <v>8503.42</v>
      </c>
      <c r="J18042" s="67">
        <v>0.95</v>
      </c>
      <c r="K18042" s="67">
        <v>8503.42</v>
      </c>
      <c r="L18042" s="67">
        <v>0.45</v>
      </c>
      <c r="M18042" s="67">
        <v>8503.42</v>
      </c>
      <c r="N18042" s="67">
        <v>4.3099999999999996</v>
      </c>
      <c r="P18042" s="67">
        <v>0</v>
      </c>
      <c r="Q18042" s="67">
        <v>0</v>
      </c>
      <c r="R18042" s="2" t="s">
        <v>161</v>
      </c>
      <c r="S18042" s="2" t="s">
        <v>161</v>
      </c>
      <c r="T18042" s="2" t="s">
        <v>161</v>
      </c>
      <c r="U18042" t="s">
        <v>783</v>
      </c>
    </row>
    <row r="18043" spans="3:21" x14ac:dyDescent="0.3">
      <c r="C18043" t="s">
        <v>31</v>
      </c>
      <c r="D18043" t="s">
        <v>158</v>
      </c>
      <c r="E18043" t="s">
        <v>29</v>
      </c>
      <c r="F18043" t="s">
        <v>159</v>
      </c>
      <c r="G18043" s="2">
        <v>1</v>
      </c>
      <c r="H18043" s="2" t="s">
        <v>500</v>
      </c>
      <c r="I18043" s="67">
        <v>-71.45</v>
      </c>
      <c r="J18043" s="67">
        <v>0</v>
      </c>
      <c r="K18043" s="67">
        <v>-71.45</v>
      </c>
      <c r="L18043" s="67">
        <v>0</v>
      </c>
      <c r="M18043" s="67">
        <v>-71.45</v>
      </c>
      <c r="N18043" s="67">
        <v>0</v>
      </c>
      <c r="P18043" s="67">
        <v>0</v>
      </c>
      <c r="Q18043" s="67">
        <v>0</v>
      </c>
      <c r="U18043" t="s">
        <v>783</v>
      </c>
    </row>
    <row r="18044" spans="3:21" x14ac:dyDescent="0.3">
      <c r="C18044" t="s">
        <v>32</v>
      </c>
      <c r="D18044" t="s">
        <v>158</v>
      </c>
      <c r="E18044" t="s">
        <v>30</v>
      </c>
      <c r="F18044" t="s">
        <v>159</v>
      </c>
      <c r="G18044" s="2">
        <v>2</v>
      </c>
      <c r="H18044" s="2" t="s">
        <v>338</v>
      </c>
      <c r="I18044" s="67">
        <v>82324.34</v>
      </c>
      <c r="J18044" s="67">
        <v>245606.79</v>
      </c>
      <c r="K18044" s="67">
        <v>82324.34</v>
      </c>
      <c r="L18044" s="67">
        <v>21.63</v>
      </c>
      <c r="M18044" s="67">
        <v>82324.34</v>
      </c>
      <c r="N18044" s="67">
        <v>114.07</v>
      </c>
      <c r="P18044" s="67">
        <v>0</v>
      </c>
      <c r="Q18044" s="67">
        <v>164648.68</v>
      </c>
      <c r="R18044" s="2" t="s">
        <v>161</v>
      </c>
      <c r="S18044" s="2" t="s">
        <v>165</v>
      </c>
      <c r="T18044" s="2" t="s">
        <v>165</v>
      </c>
      <c r="U18044" t="s">
        <v>783</v>
      </c>
    </row>
    <row r="18045" spans="3:21" x14ac:dyDescent="0.3">
      <c r="C18045" t="s">
        <v>166</v>
      </c>
      <c r="D18045" t="s">
        <v>158</v>
      </c>
      <c r="E18045" t="s">
        <v>29</v>
      </c>
      <c r="F18045" t="s">
        <v>159</v>
      </c>
      <c r="G18045" s="2">
        <v>17</v>
      </c>
      <c r="H18045" s="2" t="s">
        <v>700</v>
      </c>
      <c r="I18045" s="67">
        <v>-1464.17</v>
      </c>
      <c r="J18045" s="67">
        <v>0</v>
      </c>
      <c r="K18045" s="67">
        <v>-1464.17</v>
      </c>
      <c r="L18045" s="67">
        <v>0</v>
      </c>
      <c r="M18045" s="67">
        <v>-1464.17</v>
      </c>
      <c r="N18045" s="67">
        <v>0</v>
      </c>
      <c r="P18045" s="67">
        <v>0</v>
      </c>
      <c r="Q18045" s="67">
        <v>0</v>
      </c>
      <c r="U18045" t="s">
        <v>783</v>
      </c>
    </row>
    <row r="18046" spans="3:21" x14ac:dyDescent="0.3">
      <c r="C18046" t="s">
        <v>166</v>
      </c>
      <c r="D18046" t="s">
        <v>158</v>
      </c>
      <c r="E18046" t="s">
        <v>30</v>
      </c>
      <c r="F18046" t="s">
        <v>159</v>
      </c>
      <c r="G18046" s="2">
        <v>1</v>
      </c>
      <c r="H18046" s="2" t="s">
        <v>382</v>
      </c>
      <c r="I18046" s="67">
        <v>441075.1</v>
      </c>
      <c r="J18046" s="67">
        <v>1333.58</v>
      </c>
      <c r="K18046" s="67">
        <v>441075.1</v>
      </c>
      <c r="L18046" s="67">
        <v>95.88</v>
      </c>
      <c r="M18046" s="67">
        <v>441075.1</v>
      </c>
      <c r="N18046" s="67">
        <v>2079.29</v>
      </c>
      <c r="P18046" s="67">
        <v>0</v>
      </c>
      <c r="Q18046" s="67">
        <v>441075.1</v>
      </c>
      <c r="R18046" s="2" t="s">
        <v>161</v>
      </c>
      <c r="S18046" s="2" t="s">
        <v>161</v>
      </c>
      <c r="T18046" s="2" t="s">
        <v>161</v>
      </c>
      <c r="U18046" t="s">
        <v>783</v>
      </c>
    </row>
    <row r="18047" spans="3:21" x14ac:dyDescent="0.3">
      <c r="C18047" t="s">
        <v>31</v>
      </c>
      <c r="D18047" t="s">
        <v>158</v>
      </c>
      <c r="E18047" t="s">
        <v>30</v>
      </c>
      <c r="F18047" t="s">
        <v>159</v>
      </c>
      <c r="G18047" s="2">
        <v>3</v>
      </c>
      <c r="H18047" s="2" t="s">
        <v>252</v>
      </c>
      <c r="I18047" s="67">
        <v>73813.740000000005</v>
      </c>
      <c r="J18047" s="67">
        <v>0.83</v>
      </c>
      <c r="K18047" s="67">
        <v>73813.740000000005</v>
      </c>
      <c r="L18047" s="67">
        <v>1.85</v>
      </c>
      <c r="M18047" s="67">
        <v>73813.740000000005</v>
      </c>
      <c r="N18047" s="67">
        <v>7.38</v>
      </c>
      <c r="P18047" s="67">
        <v>0</v>
      </c>
      <c r="Q18047" s="67">
        <v>221441.22000000003</v>
      </c>
      <c r="R18047" s="2" t="s">
        <v>161</v>
      </c>
      <c r="S18047" s="2" t="s">
        <v>161</v>
      </c>
      <c r="T18047" s="2" t="s">
        <v>161</v>
      </c>
      <c r="U18047" t="s">
        <v>783</v>
      </c>
    </row>
    <row r="18048" spans="3:21" x14ac:dyDescent="0.3">
      <c r="C18048" t="s">
        <v>32</v>
      </c>
      <c r="D18048" t="s">
        <v>158</v>
      </c>
      <c r="E18048" t="s">
        <v>29</v>
      </c>
      <c r="F18048" t="s">
        <v>159</v>
      </c>
      <c r="G18048" s="2">
        <v>3</v>
      </c>
      <c r="H18048" s="2" t="s">
        <v>417</v>
      </c>
      <c r="I18048" s="67">
        <v>-36764.870000000003</v>
      </c>
      <c r="J18048" s="67">
        <v>0</v>
      </c>
      <c r="K18048" s="67">
        <v>-36764.870000000003</v>
      </c>
      <c r="L18048" s="67">
        <v>0</v>
      </c>
      <c r="M18048" s="67">
        <v>-36764.870000000003</v>
      </c>
      <c r="N18048" s="67">
        <v>0</v>
      </c>
      <c r="P18048" s="67">
        <v>0</v>
      </c>
      <c r="Q18048" s="67">
        <v>0</v>
      </c>
      <c r="U18048" t="s">
        <v>783</v>
      </c>
    </row>
    <row r="18049" spans="3:21" x14ac:dyDescent="0.3">
      <c r="C18049" t="s">
        <v>31</v>
      </c>
      <c r="D18049" t="s">
        <v>158</v>
      </c>
      <c r="E18049" t="s">
        <v>29</v>
      </c>
      <c r="F18049" t="s">
        <v>159</v>
      </c>
      <c r="G18049" s="2">
        <v>1</v>
      </c>
      <c r="H18049" s="2" t="s">
        <v>398</v>
      </c>
      <c r="I18049" s="67">
        <v>-17755.169999999998</v>
      </c>
      <c r="J18049" s="67">
        <v>0</v>
      </c>
      <c r="K18049" s="67">
        <v>-17755.169999999998</v>
      </c>
      <c r="L18049" s="67">
        <v>0</v>
      </c>
      <c r="M18049" s="67">
        <v>-17755.169999999998</v>
      </c>
      <c r="N18049" s="67">
        <v>0</v>
      </c>
      <c r="P18049" s="67">
        <v>0</v>
      </c>
      <c r="Q18049" s="67">
        <v>0</v>
      </c>
      <c r="U18049" t="s">
        <v>783</v>
      </c>
    </row>
    <row r="18050" spans="3:21" x14ac:dyDescent="0.3">
      <c r="C18050" t="s">
        <v>166</v>
      </c>
      <c r="D18050" t="s">
        <v>158</v>
      </c>
      <c r="E18050" t="s">
        <v>29</v>
      </c>
      <c r="F18050" t="s">
        <v>159</v>
      </c>
      <c r="G18050" s="2">
        <v>-1</v>
      </c>
      <c r="H18050" s="2" t="s">
        <v>486</v>
      </c>
      <c r="I18050" s="67">
        <v>-3054.84</v>
      </c>
      <c r="J18050" s="67">
        <v>0</v>
      </c>
      <c r="K18050" s="67">
        <v>-3054.84</v>
      </c>
      <c r="L18050" s="67">
        <v>0</v>
      </c>
      <c r="M18050" s="67">
        <v>-3054.84</v>
      </c>
      <c r="N18050" s="67">
        <v>0</v>
      </c>
      <c r="P18050" s="67">
        <v>0</v>
      </c>
      <c r="Q18050" s="67">
        <v>0</v>
      </c>
      <c r="U18050" t="s">
        <v>783</v>
      </c>
    </row>
    <row r="18051" spans="3:21" x14ac:dyDescent="0.3">
      <c r="C18051" t="s">
        <v>166</v>
      </c>
      <c r="D18051" t="s">
        <v>158</v>
      </c>
      <c r="E18051" t="s">
        <v>29</v>
      </c>
      <c r="F18051" t="s">
        <v>159</v>
      </c>
      <c r="G18051" s="2">
        <v>3</v>
      </c>
      <c r="H18051" s="2" t="s">
        <v>288</v>
      </c>
      <c r="I18051" s="67">
        <v>-13071.3</v>
      </c>
      <c r="J18051" s="67">
        <v>0</v>
      </c>
      <c r="K18051" s="67">
        <v>-13071.3</v>
      </c>
      <c r="L18051" s="67">
        <v>0</v>
      </c>
      <c r="M18051" s="67">
        <v>-13071.3</v>
      </c>
      <c r="N18051" s="67">
        <v>0</v>
      </c>
      <c r="P18051" s="67">
        <v>0</v>
      </c>
      <c r="Q18051" s="67">
        <v>0</v>
      </c>
      <c r="U18051" t="s">
        <v>783</v>
      </c>
    </row>
    <row r="18052" spans="3:21" x14ac:dyDescent="0.3">
      <c r="C18052" t="s">
        <v>166</v>
      </c>
      <c r="D18052" t="s">
        <v>158</v>
      </c>
      <c r="E18052" t="s">
        <v>29</v>
      </c>
      <c r="F18052" t="s">
        <v>159</v>
      </c>
      <c r="G18052" s="2">
        <v>3</v>
      </c>
      <c r="H18052" s="2" t="s">
        <v>279</v>
      </c>
      <c r="I18052" s="67">
        <v>-7417.23</v>
      </c>
      <c r="J18052" s="67">
        <v>0</v>
      </c>
      <c r="K18052" s="67">
        <v>-7417.23</v>
      </c>
      <c r="L18052" s="67">
        <v>0</v>
      </c>
      <c r="M18052" s="67">
        <v>-7417.23</v>
      </c>
      <c r="N18052" s="67">
        <v>0</v>
      </c>
      <c r="P18052" s="67">
        <v>0</v>
      </c>
      <c r="Q18052" s="67">
        <v>0</v>
      </c>
      <c r="U18052" t="s">
        <v>783</v>
      </c>
    </row>
    <row r="18053" spans="3:21" x14ac:dyDescent="0.3">
      <c r="C18053" t="s">
        <v>31</v>
      </c>
      <c r="D18053" t="s">
        <v>158</v>
      </c>
      <c r="E18053" t="s">
        <v>30</v>
      </c>
      <c r="F18053" t="s">
        <v>159</v>
      </c>
      <c r="G18053" s="2">
        <v>1</v>
      </c>
      <c r="H18053" s="2" t="s">
        <v>423</v>
      </c>
      <c r="I18053" s="67">
        <v>123407.53</v>
      </c>
      <c r="J18053" s="67">
        <v>185.48</v>
      </c>
      <c r="K18053" s="67">
        <v>123407.53</v>
      </c>
      <c r="L18053" s="67">
        <v>14.21</v>
      </c>
      <c r="M18053" s="67">
        <v>123407.53</v>
      </c>
      <c r="N18053" s="67">
        <v>74.94</v>
      </c>
      <c r="P18053" s="67">
        <v>0</v>
      </c>
      <c r="Q18053" s="67">
        <v>123407.53</v>
      </c>
      <c r="R18053" s="2" t="s">
        <v>161</v>
      </c>
      <c r="S18053" s="2" t="s">
        <v>161</v>
      </c>
      <c r="T18053" s="2" t="s">
        <v>161</v>
      </c>
      <c r="U18053" t="s">
        <v>783</v>
      </c>
    </row>
    <row r="18054" spans="3:21" x14ac:dyDescent="0.3">
      <c r="C18054" t="s">
        <v>166</v>
      </c>
      <c r="D18054" t="s">
        <v>158</v>
      </c>
      <c r="E18054" t="s">
        <v>30</v>
      </c>
      <c r="F18054" t="s">
        <v>159</v>
      </c>
      <c r="G18054" s="2">
        <v>0</v>
      </c>
      <c r="H18054" s="2" t="s">
        <v>575</v>
      </c>
      <c r="I18054" s="67">
        <v>964512.78</v>
      </c>
      <c r="J18054" s="67">
        <v>489.13</v>
      </c>
      <c r="K18054" s="67">
        <v>964512.78</v>
      </c>
      <c r="L18054" s="67">
        <v>35.17</v>
      </c>
      <c r="M18054" s="67">
        <v>964512.78</v>
      </c>
      <c r="N18054" s="67">
        <v>762.64</v>
      </c>
      <c r="P18054" s="67">
        <v>0</v>
      </c>
      <c r="Q18054" s="67">
        <v>0</v>
      </c>
      <c r="R18054" s="2" t="s">
        <v>161</v>
      </c>
      <c r="S18054" s="2" t="s">
        <v>161</v>
      </c>
      <c r="T18054" s="2" t="s">
        <v>161</v>
      </c>
      <c r="U18054" t="s">
        <v>783</v>
      </c>
    </row>
    <row r="18055" spans="3:21" x14ac:dyDescent="0.3">
      <c r="C18055" t="s">
        <v>32</v>
      </c>
      <c r="D18055" t="s">
        <v>158</v>
      </c>
      <c r="E18055" t="s">
        <v>29</v>
      </c>
      <c r="F18055" t="s">
        <v>159</v>
      </c>
      <c r="G18055" s="2">
        <v>10</v>
      </c>
      <c r="H18055" s="2" t="s">
        <v>190</v>
      </c>
      <c r="I18055" s="67">
        <v>-492083.57</v>
      </c>
      <c r="J18055" s="67">
        <v>0</v>
      </c>
      <c r="K18055" s="67">
        <v>-492083.57</v>
      </c>
      <c r="L18055" s="67">
        <v>0</v>
      </c>
      <c r="M18055" s="67">
        <v>-492083.57</v>
      </c>
      <c r="N18055" s="67">
        <v>0</v>
      </c>
      <c r="P18055" s="67">
        <v>0</v>
      </c>
      <c r="Q18055" s="67">
        <v>0</v>
      </c>
      <c r="U18055" t="s">
        <v>783</v>
      </c>
    </row>
    <row r="18056" spans="3:21" x14ac:dyDescent="0.3">
      <c r="C18056" t="s">
        <v>166</v>
      </c>
      <c r="D18056" t="s">
        <v>158</v>
      </c>
      <c r="E18056" t="s">
        <v>30</v>
      </c>
      <c r="F18056" t="s">
        <v>159</v>
      </c>
      <c r="G18056" s="2">
        <v>5</v>
      </c>
      <c r="H18056" s="2" t="s">
        <v>459</v>
      </c>
      <c r="I18056" s="67">
        <v>439842.11</v>
      </c>
      <c r="J18056" s="67">
        <v>1933.95</v>
      </c>
      <c r="K18056" s="67">
        <v>439842.11</v>
      </c>
      <c r="L18056" s="67">
        <v>1674.25</v>
      </c>
      <c r="M18056" s="67">
        <v>439842.11</v>
      </c>
      <c r="N18056" s="67">
        <v>357.31</v>
      </c>
      <c r="P18056" s="67">
        <v>0</v>
      </c>
      <c r="Q18056" s="67">
        <v>2199210.5499999998</v>
      </c>
      <c r="R18056" s="2" t="s">
        <v>161</v>
      </c>
      <c r="S18056" s="2" t="s">
        <v>161</v>
      </c>
      <c r="T18056" s="2" t="s">
        <v>165</v>
      </c>
      <c r="U18056" t="s">
        <v>783</v>
      </c>
    </row>
    <row r="18057" spans="3:21" x14ac:dyDescent="0.3">
      <c r="C18057" t="s">
        <v>32</v>
      </c>
      <c r="D18057" t="s">
        <v>158</v>
      </c>
      <c r="E18057" t="s">
        <v>29</v>
      </c>
      <c r="F18057" t="s">
        <v>159</v>
      </c>
      <c r="G18057" s="2">
        <v>3</v>
      </c>
      <c r="H18057" s="2" t="s">
        <v>184</v>
      </c>
      <c r="I18057" s="67">
        <v>-76135.19</v>
      </c>
      <c r="J18057" s="67">
        <v>0</v>
      </c>
      <c r="K18057" s="67">
        <v>-76135.19</v>
      </c>
      <c r="L18057" s="67">
        <v>0</v>
      </c>
      <c r="M18057" s="67">
        <v>-76135.19</v>
      </c>
      <c r="N18057" s="67">
        <v>0</v>
      </c>
      <c r="P18057" s="67">
        <v>0</v>
      </c>
      <c r="Q18057" s="67">
        <v>0</v>
      </c>
      <c r="U18057" t="s">
        <v>783</v>
      </c>
    </row>
    <row r="18058" spans="3:21" x14ac:dyDescent="0.3">
      <c r="C18058" t="s">
        <v>32</v>
      </c>
      <c r="D18058" t="s">
        <v>158</v>
      </c>
      <c r="E18058" t="s">
        <v>29</v>
      </c>
      <c r="F18058" t="s">
        <v>159</v>
      </c>
      <c r="G18058" s="2">
        <v>6</v>
      </c>
      <c r="H18058" s="2" t="s">
        <v>316</v>
      </c>
      <c r="I18058" s="67">
        <v>-276040.71999999997</v>
      </c>
      <c r="J18058" s="67">
        <v>0</v>
      </c>
      <c r="K18058" s="67">
        <v>-276040.71999999997</v>
      </c>
      <c r="L18058" s="67">
        <v>0</v>
      </c>
      <c r="M18058" s="67">
        <v>-276040.71999999997</v>
      </c>
      <c r="N18058" s="67">
        <v>0</v>
      </c>
      <c r="P18058" s="67">
        <v>0</v>
      </c>
      <c r="Q18058" s="67">
        <v>0</v>
      </c>
      <c r="U18058" t="s">
        <v>783</v>
      </c>
    </row>
    <row r="18059" spans="3:21" x14ac:dyDescent="0.3">
      <c r="C18059" t="s">
        <v>31</v>
      </c>
      <c r="D18059" t="s">
        <v>158</v>
      </c>
      <c r="E18059" t="s">
        <v>29</v>
      </c>
      <c r="F18059" t="s">
        <v>159</v>
      </c>
      <c r="G18059" s="2">
        <v>-4</v>
      </c>
      <c r="H18059" s="2" t="s">
        <v>273</v>
      </c>
      <c r="I18059" s="67">
        <v>-515.59</v>
      </c>
      <c r="J18059" s="67">
        <v>0</v>
      </c>
      <c r="K18059" s="67">
        <v>-515.59</v>
      </c>
      <c r="L18059" s="67">
        <v>0</v>
      </c>
      <c r="M18059" s="67">
        <v>-515.59</v>
      </c>
      <c r="N18059" s="67">
        <v>0</v>
      </c>
      <c r="P18059" s="67">
        <v>0</v>
      </c>
      <c r="Q18059" s="67">
        <v>0</v>
      </c>
      <c r="U18059" t="s">
        <v>783</v>
      </c>
    </row>
    <row r="18060" spans="3:21" x14ac:dyDescent="0.3">
      <c r="C18060" t="s">
        <v>31</v>
      </c>
      <c r="D18060" t="s">
        <v>158</v>
      </c>
      <c r="E18060" t="s">
        <v>30</v>
      </c>
      <c r="F18060" t="s">
        <v>159</v>
      </c>
      <c r="G18060" s="2">
        <v>6</v>
      </c>
      <c r="H18060" s="2" t="s">
        <v>239</v>
      </c>
      <c r="I18060" s="67">
        <v>204484.21</v>
      </c>
      <c r="J18060" s="67">
        <v>0.65</v>
      </c>
      <c r="K18060" s="67">
        <v>204484.21</v>
      </c>
      <c r="L18060" s="67">
        <v>1.45</v>
      </c>
      <c r="M18060" s="67">
        <v>204484.21</v>
      </c>
      <c r="N18060" s="67">
        <v>30.83</v>
      </c>
      <c r="P18060" s="67">
        <v>0</v>
      </c>
      <c r="Q18060" s="67">
        <v>1226905.26</v>
      </c>
      <c r="R18060" s="2" t="s">
        <v>161</v>
      </c>
      <c r="S18060" s="2" t="s">
        <v>161</v>
      </c>
      <c r="T18060" s="2" t="s">
        <v>165</v>
      </c>
      <c r="U18060" t="s">
        <v>783</v>
      </c>
    </row>
    <row r="18061" spans="3:21" x14ac:dyDescent="0.3">
      <c r="C18061" t="s">
        <v>32</v>
      </c>
      <c r="D18061" t="s">
        <v>158</v>
      </c>
      <c r="E18061" t="s">
        <v>30</v>
      </c>
      <c r="F18061" t="s">
        <v>159</v>
      </c>
      <c r="G18061" s="2">
        <v>-4</v>
      </c>
      <c r="H18061" s="2" t="s">
        <v>389</v>
      </c>
      <c r="I18061" s="67">
        <v>108.8</v>
      </c>
      <c r="J18061" s="67">
        <v>0</v>
      </c>
      <c r="K18061" s="67">
        <v>108.8</v>
      </c>
      <c r="L18061" s="67">
        <v>0</v>
      </c>
      <c r="M18061" s="67">
        <v>108.8</v>
      </c>
      <c r="N18061" s="67">
        <v>0.03</v>
      </c>
      <c r="P18061" s="67">
        <v>0</v>
      </c>
      <c r="Q18061" s="67">
        <v>0</v>
      </c>
      <c r="R18061" s="2" t="s">
        <v>161</v>
      </c>
      <c r="S18061" s="2" t="s">
        <v>161</v>
      </c>
      <c r="T18061" s="2" t="s">
        <v>165</v>
      </c>
      <c r="U18061" t="s">
        <v>783</v>
      </c>
    </row>
    <row r="18062" spans="3:21" x14ac:dyDescent="0.3">
      <c r="C18062" t="s">
        <v>166</v>
      </c>
      <c r="D18062" t="s">
        <v>158</v>
      </c>
      <c r="E18062" t="s">
        <v>30</v>
      </c>
      <c r="F18062" t="s">
        <v>159</v>
      </c>
      <c r="G18062" s="2">
        <v>13</v>
      </c>
      <c r="H18062" s="2" t="s">
        <v>399</v>
      </c>
      <c r="I18062" s="67">
        <v>53294.45</v>
      </c>
      <c r="J18062" s="67">
        <v>3.58</v>
      </c>
      <c r="K18062" s="67">
        <v>53294.45</v>
      </c>
      <c r="L18062" s="67">
        <v>19.22</v>
      </c>
      <c r="M18062" s="67">
        <v>53294.45</v>
      </c>
      <c r="N18062" s="67">
        <v>16.940000000000001</v>
      </c>
      <c r="P18062" s="67">
        <v>0</v>
      </c>
      <c r="Q18062" s="67">
        <v>692827.85</v>
      </c>
      <c r="R18062" s="2" t="s">
        <v>161</v>
      </c>
      <c r="S18062" s="2" t="s">
        <v>161</v>
      </c>
      <c r="T18062" s="2" t="s">
        <v>165</v>
      </c>
      <c r="U18062" t="s">
        <v>783</v>
      </c>
    </row>
    <row r="18063" spans="3:21" x14ac:dyDescent="0.3">
      <c r="C18063" t="s">
        <v>166</v>
      </c>
      <c r="D18063" t="s">
        <v>158</v>
      </c>
      <c r="E18063" t="s">
        <v>30</v>
      </c>
      <c r="F18063" t="s">
        <v>159</v>
      </c>
      <c r="G18063" s="2">
        <v>11</v>
      </c>
      <c r="H18063" s="2" t="s">
        <v>602</v>
      </c>
      <c r="I18063" s="67">
        <v>125585.1</v>
      </c>
      <c r="J18063" s="67">
        <v>2.63</v>
      </c>
      <c r="K18063" s="67">
        <v>125585.1</v>
      </c>
      <c r="L18063" s="67">
        <v>14.11</v>
      </c>
      <c r="M18063" s="67">
        <v>125585.1</v>
      </c>
      <c r="N18063" s="67">
        <v>53.48</v>
      </c>
      <c r="P18063" s="67">
        <v>0</v>
      </c>
      <c r="Q18063" s="67">
        <v>1381436.1</v>
      </c>
      <c r="R18063" s="2" t="s">
        <v>161</v>
      </c>
      <c r="S18063" s="2" t="s">
        <v>161</v>
      </c>
      <c r="T18063" s="2" t="s">
        <v>165</v>
      </c>
      <c r="U18063" t="s">
        <v>783</v>
      </c>
    </row>
    <row r="18064" spans="3:21" x14ac:dyDescent="0.3">
      <c r="C18064" t="s">
        <v>166</v>
      </c>
      <c r="D18064" t="s">
        <v>158</v>
      </c>
      <c r="E18064" t="s">
        <v>30</v>
      </c>
      <c r="F18064" t="s">
        <v>159</v>
      </c>
      <c r="G18064" s="2">
        <v>-1</v>
      </c>
      <c r="H18064" s="2" t="s">
        <v>559</v>
      </c>
      <c r="I18064" s="67">
        <v>15033.46</v>
      </c>
      <c r="J18064" s="67">
        <v>0.61</v>
      </c>
      <c r="K18064" s="67">
        <v>15033.46</v>
      </c>
      <c r="L18064" s="67">
        <v>0.09</v>
      </c>
      <c r="M18064" s="67">
        <v>15033.46</v>
      </c>
      <c r="N18064" s="67">
        <v>4.7300000000000004</v>
      </c>
      <c r="P18064" s="67">
        <v>0</v>
      </c>
      <c r="Q18064" s="67">
        <v>0</v>
      </c>
      <c r="R18064" s="2" t="s">
        <v>161</v>
      </c>
      <c r="S18064" s="2" t="s">
        <v>161</v>
      </c>
      <c r="T18064" s="2" t="s">
        <v>161</v>
      </c>
      <c r="U18064" t="s">
        <v>783</v>
      </c>
    </row>
    <row r="18065" spans="3:21" x14ac:dyDescent="0.3">
      <c r="C18065" t="s">
        <v>31</v>
      </c>
      <c r="D18065" t="s">
        <v>158</v>
      </c>
      <c r="E18065" t="s">
        <v>29</v>
      </c>
      <c r="F18065" t="s">
        <v>159</v>
      </c>
      <c r="G18065" s="2">
        <v>2</v>
      </c>
      <c r="H18065" s="2" t="s">
        <v>398</v>
      </c>
      <c r="I18065" s="67">
        <v>-22765.7</v>
      </c>
      <c r="J18065" s="67">
        <v>0</v>
      </c>
      <c r="K18065" s="67">
        <v>-22765.7</v>
      </c>
      <c r="L18065" s="67">
        <v>0</v>
      </c>
      <c r="M18065" s="67">
        <v>-22765.7</v>
      </c>
      <c r="N18065" s="67">
        <v>0</v>
      </c>
      <c r="P18065" s="67">
        <v>0</v>
      </c>
      <c r="Q18065" s="67">
        <v>0</v>
      </c>
      <c r="U18065" t="s">
        <v>783</v>
      </c>
    </row>
    <row r="18066" spans="3:21" x14ac:dyDescent="0.3">
      <c r="C18066" t="s">
        <v>31</v>
      </c>
      <c r="D18066" t="s">
        <v>158</v>
      </c>
      <c r="E18066" t="s">
        <v>30</v>
      </c>
      <c r="F18066" t="s">
        <v>159</v>
      </c>
      <c r="G18066" s="2">
        <v>3</v>
      </c>
      <c r="H18066" s="2" t="s">
        <v>44</v>
      </c>
      <c r="I18066" s="67">
        <v>23716.48</v>
      </c>
      <c r="J18066" s="67">
        <v>29.09</v>
      </c>
      <c r="K18066" s="67">
        <v>23716.48</v>
      </c>
      <c r="L18066" s="67">
        <v>426.82</v>
      </c>
      <c r="M18066" s="67">
        <v>23716.48</v>
      </c>
      <c r="N18066" s="67">
        <v>9.0299999999999994</v>
      </c>
      <c r="P18066" s="67">
        <v>0</v>
      </c>
      <c r="Q18066" s="67">
        <v>71149.440000000002</v>
      </c>
      <c r="R18066" s="2" t="s">
        <v>165</v>
      </c>
      <c r="S18066" s="2" t="s">
        <v>161</v>
      </c>
      <c r="T18066" s="2" t="s">
        <v>165</v>
      </c>
      <c r="U18066" t="s">
        <v>783</v>
      </c>
    </row>
    <row r="18067" spans="3:21" x14ac:dyDescent="0.3">
      <c r="C18067" t="s">
        <v>31</v>
      </c>
      <c r="D18067" t="s">
        <v>158</v>
      </c>
      <c r="E18067" t="s">
        <v>29</v>
      </c>
      <c r="F18067" t="s">
        <v>159</v>
      </c>
      <c r="G18067" s="2">
        <v>3</v>
      </c>
      <c r="H18067" s="2" t="s">
        <v>302</v>
      </c>
      <c r="I18067" s="67">
        <v>-110048.15</v>
      </c>
      <c r="J18067" s="67">
        <v>0</v>
      </c>
      <c r="K18067" s="67">
        <v>-110048.15</v>
      </c>
      <c r="L18067" s="67">
        <v>0</v>
      </c>
      <c r="M18067" s="67">
        <v>-110048.15</v>
      </c>
      <c r="N18067" s="67">
        <v>0</v>
      </c>
      <c r="P18067" s="67">
        <v>0</v>
      </c>
      <c r="Q18067" s="67">
        <v>0</v>
      </c>
      <c r="U18067" t="s">
        <v>783</v>
      </c>
    </row>
    <row r="18068" spans="3:21" x14ac:dyDescent="0.3">
      <c r="C18068" t="s">
        <v>166</v>
      </c>
      <c r="D18068" t="s">
        <v>158</v>
      </c>
      <c r="E18068" t="s">
        <v>30</v>
      </c>
      <c r="F18068" t="s">
        <v>159</v>
      </c>
      <c r="G18068" s="2">
        <v>-1</v>
      </c>
      <c r="H18068" s="2" t="s">
        <v>542</v>
      </c>
      <c r="I18068" s="67">
        <v>1966.38</v>
      </c>
      <c r="J18068" s="67">
        <v>0.31</v>
      </c>
      <c r="K18068" s="67">
        <v>1966.38</v>
      </c>
      <c r="L18068" s="67">
        <v>7.0000000000000007E-2</v>
      </c>
      <c r="M18068" s="67">
        <v>1966.38</v>
      </c>
      <c r="N18068" s="67">
        <v>1.02</v>
      </c>
      <c r="P18068" s="67">
        <v>0</v>
      </c>
      <c r="Q18068" s="67">
        <v>0</v>
      </c>
      <c r="R18068" s="2" t="s">
        <v>161</v>
      </c>
      <c r="S18068" s="2" t="s">
        <v>161</v>
      </c>
      <c r="T18068" s="2" t="s">
        <v>161</v>
      </c>
      <c r="U18068" t="s">
        <v>783</v>
      </c>
    </row>
    <row r="18069" spans="3:21" x14ac:dyDescent="0.3">
      <c r="C18069" t="s">
        <v>166</v>
      </c>
      <c r="D18069" t="s">
        <v>158</v>
      </c>
      <c r="E18069" t="s">
        <v>29</v>
      </c>
      <c r="F18069" t="s">
        <v>159</v>
      </c>
      <c r="G18069" s="2">
        <v>10</v>
      </c>
      <c r="H18069" s="2" t="s">
        <v>602</v>
      </c>
      <c r="I18069" s="67">
        <v>-1198.4100000000001</v>
      </c>
      <c r="J18069" s="67">
        <v>0</v>
      </c>
      <c r="K18069" s="67">
        <v>-1198.4100000000001</v>
      </c>
      <c r="L18069" s="67">
        <v>0</v>
      </c>
      <c r="M18069" s="67">
        <v>-1198.4100000000001</v>
      </c>
      <c r="N18069" s="67">
        <v>0</v>
      </c>
      <c r="P18069" s="67">
        <v>0</v>
      </c>
      <c r="Q18069" s="67">
        <v>0</v>
      </c>
      <c r="U18069" t="s">
        <v>783</v>
      </c>
    </row>
    <row r="18070" spans="3:21" x14ac:dyDescent="0.3">
      <c r="C18070" t="s">
        <v>32</v>
      </c>
      <c r="D18070" t="s">
        <v>158</v>
      </c>
      <c r="E18070" t="s">
        <v>29</v>
      </c>
      <c r="F18070" t="s">
        <v>159</v>
      </c>
      <c r="G18070" s="2">
        <v>-1</v>
      </c>
      <c r="H18070" s="2" t="s">
        <v>564</v>
      </c>
      <c r="I18070" s="67">
        <v>-22.79</v>
      </c>
      <c r="J18070" s="67">
        <v>0</v>
      </c>
      <c r="K18070" s="67">
        <v>-22.79</v>
      </c>
      <c r="L18070" s="67">
        <v>0</v>
      </c>
      <c r="M18070" s="67">
        <v>-22.79</v>
      </c>
      <c r="N18070" s="67">
        <v>0</v>
      </c>
      <c r="P18070" s="67">
        <v>0</v>
      </c>
      <c r="Q18070" s="67">
        <v>0</v>
      </c>
      <c r="U18070" t="s">
        <v>783</v>
      </c>
    </row>
    <row r="18071" spans="3:21" x14ac:dyDescent="0.3">
      <c r="C18071" t="s">
        <v>32</v>
      </c>
      <c r="D18071" t="s">
        <v>158</v>
      </c>
      <c r="E18071" t="s">
        <v>29</v>
      </c>
      <c r="F18071" t="s">
        <v>159</v>
      </c>
      <c r="G18071" s="2">
        <v>-1</v>
      </c>
      <c r="H18071" s="2" t="s">
        <v>431</v>
      </c>
      <c r="I18071" s="67">
        <v>-1044904</v>
      </c>
      <c r="J18071" s="67">
        <v>0</v>
      </c>
      <c r="K18071" s="67">
        <v>-1044904</v>
      </c>
      <c r="L18071" s="67">
        <v>0</v>
      </c>
      <c r="M18071" s="67">
        <v>-1044904</v>
      </c>
      <c r="N18071" s="67">
        <v>0</v>
      </c>
      <c r="P18071" s="67">
        <v>0</v>
      </c>
      <c r="Q18071" s="67">
        <v>0</v>
      </c>
      <c r="U18071" t="s">
        <v>783</v>
      </c>
    </row>
    <row r="18072" spans="3:21" x14ac:dyDescent="0.3">
      <c r="C18072" t="s">
        <v>32</v>
      </c>
      <c r="D18072" t="s">
        <v>158</v>
      </c>
      <c r="E18072" t="s">
        <v>29</v>
      </c>
      <c r="F18072" t="s">
        <v>159</v>
      </c>
      <c r="G18072" s="2">
        <v>1</v>
      </c>
      <c r="H18072" s="2" t="s">
        <v>517</v>
      </c>
      <c r="I18072" s="67">
        <v>-246047.15</v>
      </c>
      <c r="J18072" s="67">
        <v>0</v>
      </c>
      <c r="K18072" s="67">
        <v>-246047.15</v>
      </c>
      <c r="L18072" s="67">
        <v>0</v>
      </c>
      <c r="M18072" s="67">
        <v>-246047.15</v>
      </c>
      <c r="N18072" s="67">
        <v>0</v>
      </c>
      <c r="P18072" s="67">
        <v>0</v>
      </c>
      <c r="Q18072" s="67">
        <v>0</v>
      </c>
      <c r="U18072" t="s">
        <v>783</v>
      </c>
    </row>
    <row r="18073" spans="3:21" x14ac:dyDescent="0.3">
      <c r="C18073" t="s">
        <v>31</v>
      </c>
      <c r="D18073" t="s">
        <v>158</v>
      </c>
      <c r="E18073" t="s">
        <v>30</v>
      </c>
      <c r="F18073" t="s">
        <v>159</v>
      </c>
      <c r="G18073" s="2">
        <v>5</v>
      </c>
      <c r="H18073" s="2" t="s">
        <v>204</v>
      </c>
      <c r="I18073" s="67">
        <v>26831.93</v>
      </c>
      <c r="J18073" s="67">
        <v>4.53</v>
      </c>
      <c r="K18073" s="67">
        <v>26831.93</v>
      </c>
      <c r="L18073" s="67">
        <v>696.78</v>
      </c>
      <c r="M18073" s="67">
        <v>26831.93</v>
      </c>
      <c r="N18073" s="67">
        <v>14.74</v>
      </c>
      <c r="P18073" s="67">
        <v>0</v>
      </c>
      <c r="Q18073" s="67">
        <v>134159.65</v>
      </c>
      <c r="R18073" s="2" t="s">
        <v>165</v>
      </c>
      <c r="S18073" s="2" t="s">
        <v>161</v>
      </c>
      <c r="T18073" s="2" t="s">
        <v>165</v>
      </c>
      <c r="U18073" t="s">
        <v>783</v>
      </c>
    </row>
    <row r="18074" spans="3:21" x14ac:dyDescent="0.3">
      <c r="C18074" t="s">
        <v>166</v>
      </c>
      <c r="D18074" t="s">
        <v>158</v>
      </c>
      <c r="E18074" t="s">
        <v>30</v>
      </c>
      <c r="F18074" t="s">
        <v>159</v>
      </c>
      <c r="G18074" s="2">
        <v>0</v>
      </c>
      <c r="H18074" s="2" t="s">
        <v>441</v>
      </c>
      <c r="I18074" s="67">
        <v>1143.8399999999999</v>
      </c>
      <c r="J18074" s="67">
        <v>0.08</v>
      </c>
      <c r="K18074" s="67">
        <v>1143.8399999999999</v>
      </c>
      <c r="L18074" s="67">
        <v>0.01</v>
      </c>
      <c r="M18074" s="67">
        <v>1143.8399999999999</v>
      </c>
      <c r="N18074" s="67">
        <v>0.14000000000000001</v>
      </c>
      <c r="P18074" s="67">
        <v>0</v>
      </c>
      <c r="Q18074" s="67">
        <v>0</v>
      </c>
      <c r="R18074" s="2" t="s">
        <v>161</v>
      </c>
      <c r="S18074" s="2" t="s">
        <v>161</v>
      </c>
      <c r="T18074" s="2" t="s">
        <v>161</v>
      </c>
      <c r="U18074" t="s">
        <v>783</v>
      </c>
    </row>
    <row r="18075" spans="3:21" x14ac:dyDescent="0.3">
      <c r="C18075" t="s">
        <v>166</v>
      </c>
      <c r="D18075" t="s">
        <v>158</v>
      </c>
      <c r="E18075" t="s">
        <v>30</v>
      </c>
      <c r="F18075" t="s">
        <v>159</v>
      </c>
      <c r="G18075" s="2">
        <v>0</v>
      </c>
      <c r="H18075" s="2" t="s">
        <v>473</v>
      </c>
      <c r="I18075" s="67">
        <v>502769.93</v>
      </c>
      <c r="J18075" s="67">
        <v>481.72</v>
      </c>
      <c r="K18075" s="67">
        <v>502769.93</v>
      </c>
      <c r="L18075" s="67">
        <v>97.49</v>
      </c>
      <c r="M18075" s="67">
        <v>502769.93</v>
      </c>
      <c r="N18075" s="67">
        <v>772.54</v>
      </c>
      <c r="O18075" s="2">
        <v>0</v>
      </c>
      <c r="P18075" s="67">
        <v>0</v>
      </c>
      <c r="Q18075" s="67">
        <v>0</v>
      </c>
      <c r="R18075" s="2" t="s">
        <v>161</v>
      </c>
      <c r="S18075" s="2" t="s">
        <v>161</v>
      </c>
      <c r="T18075" s="2" t="s">
        <v>161</v>
      </c>
      <c r="U18075" t="s">
        <v>783</v>
      </c>
    </row>
    <row r="18076" spans="3:21" x14ac:dyDescent="0.3">
      <c r="C18076" t="s">
        <v>31</v>
      </c>
      <c r="D18076" t="s">
        <v>158</v>
      </c>
      <c r="E18076" t="s">
        <v>30</v>
      </c>
      <c r="F18076" t="s">
        <v>159</v>
      </c>
      <c r="G18076" s="2">
        <v>1</v>
      </c>
      <c r="H18076" s="2" t="s">
        <v>338</v>
      </c>
      <c r="I18076" s="67">
        <v>15367.13</v>
      </c>
      <c r="J18076" s="67">
        <v>18.02</v>
      </c>
      <c r="K18076" s="67">
        <v>15367.13</v>
      </c>
      <c r="L18076" s="67">
        <v>1.38</v>
      </c>
      <c r="M18076" s="67">
        <v>15367.13</v>
      </c>
      <c r="N18076" s="67">
        <v>7.28</v>
      </c>
      <c r="P18076" s="67">
        <v>0</v>
      </c>
      <c r="Q18076" s="67">
        <v>15367.13</v>
      </c>
      <c r="R18076" s="2" t="s">
        <v>161</v>
      </c>
      <c r="S18076" s="2" t="s">
        <v>161</v>
      </c>
      <c r="T18076" s="2" t="s">
        <v>161</v>
      </c>
      <c r="U18076" t="s">
        <v>783</v>
      </c>
    </row>
    <row r="18077" spans="3:21" x14ac:dyDescent="0.3">
      <c r="C18077" t="s">
        <v>166</v>
      </c>
      <c r="D18077" t="s">
        <v>158</v>
      </c>
      <c r="E18077" t="s">
        <v>29</v>
      </c>
      <c r="F18077" t="s">
        <v>159</v>
      </c>
      <c r="G18077" s="2">
        <v>0</v>
      </c>
      <c r="H18077" s="2" t="s">
        <v>178</v>
      </c>
      <c r="I18077" s="67">
        <v>-2748.62</v>
      </c>
      <c r="J18077" s="67">
        <v>0</v>
      </c>
      <c r="K18077" s="67">
        <v>-2748.62</v>
      </c>
      <c r="L18077" s="67">
        <v>0</v>
      </c>
      <c r="M18077" s="67">
        <v>-2748.62</v>
      </c>
      <c r="N18077" s="67">
        <v>0</v>
      </c>
      <c r="P18077" s="67">
        <v>0</v>
      </c>
      <c r="Q18077" s="67">
        <v>0</v>
      </c>
      <c r="U18077" t="s">
        <v>783</v>
      </c>
    </row>
    <row r="18078" spans="3:21" x14ac:dyDescent="0.3">
      <c r="C18078" t="s">
        <v>166</v>
      </c>
      <c r="D18078" t="s">
        <v>158</v>
      </c>
      <c r="E18078" t="s">
        <v>29</v>
      </c>
      <c r="F18078" t="s">
        <v>159</v>
      </c>
      <c r="G18078" s="2">
        <v>-1</v>
      </c>
      <c r="H18078" s="2" t="s">
        <v>686</v>
      </c>
      <c r="I18078" s="67">
        <v>-11.59</v>
      </c>
      <c r="J18078" s="67">
        <v>0</v>
      </c>
      <c r="K18078" s="67">
        <v>-11.59</v>
      </c>
      <c r="L18078" s="67">
        <v>0</v>
      </c>
      <c r="M18078" s="67">
        <v>-11.59</v>
      </c>
      <c r="N18078" s="67">
        <v>0</v>
      </c>
      <c r="P18078" s="67">
        <v>0</v>
      </c>
      <c r="Q18078" s="67">
        <v>0</v>
      </c>
      <c r="U18078" t="s">
        <v>783</v>
      </c>
    </row>
    <row r="18079" spans="3:21" x14ac:dyDescent="0.3">
      <c r="C18079" t="s">
        <v>32</v>
      </c>
      <c r="D18079" t="s">
        <v>158</v>
      </c>
      <c r="E18079" t="s">
        <v>30</v>
      </c>
      <c r="F18079" t="s">
        <v>159</v>
      </c>
      <c r="G18079" s="2">
        <v>0</v>
      </c>
      <c r="H18079" s="2" t="s">
        <v>328</v>
      </c>
      <c r="I18079" s="67">
        <v>13400.88</v>
      </c>
      <c r="J18079" s="67">
        <v>0.76</v>
      </c>
      <c r="K18079" s="67">
        <v>13400.88</v>
      </c>
      <c r="L18079" s="67">
        <v>0.36</v>
      </c>
      <c r="M18079" s="67">
        <v>13400.88</v>
      </c>
      <c r="N18079" s="67">
        <v>3.47</v>
      </c>
      <c r="P18079" s="67">
        <v>0</v>
      </c>
      <c r="Q18079" s="67">
        <v>0</v>
      </c>
      <c r="R18079" s="2" t="s">
        <v>161</v>
      </c>
      <c r="S18079" s="2" t="s">
        <v>161</v>
      </c>
      <c r="T18079" s="2" t="s">
        <v>161</v>
      </c>
      <c r="U18079" t="s">
        <v>783</v>
      </c>
    </row>
    <row r="18080" spans="3:21" x14ac:dyDescent="0.3">
      <c r="C18080" t="s">
        <v>166</v>
      </c>
      <c r="D18080" t="s">
        <v>158</v>
      </c>
      <c r="E18080" t="s">
        <v>30</v>
      </c>
      <c r="F18080" t="s">
        <v>159</v>
      </c>
      <c r="G18080" s="2">
        <v>2</v>
      </c>
      <c r="H18080" s="2" t="s">
        <v>278</v>
      </c>
      <c r="I18080" s="67">
        <v>22536.37</v>
      </c>
      <c r="J18080" s="67">
        <v>2430.59</v>
      </c>
      <c r="K18080" s="67">
        <v>22536.37</v>
      </c>
      <c r="L18080" s="67">
        <v>0.27</v>
      </c>
      <c r="M18080" s="67">
        <v>22536.37</v>
      </c>
      <c r="N18080" s="67">
        <v>1.41</v>
      </c>
      <c r="P18080" s="67">
        <v>0</v>
      </c>
      <c r="Q18080" s="67">
        <v>45072.74</v>
      </c>
      <c r="R18080" s="2" t="s">
        <v>161</v>
      </c>
      <c r="S18080" s="2" t="s">
        <v>165</v>
      </c>
      <c r="T18080" s="2" t="s">
        <v>165</v>
      </c>
      <c r="U18080" t="s">
        <v>783</v>
      </c>
    </row>
    <row r="18081" spans="3:21" x14ac:dyDescent="0.3">
      <c r="C18081" t="s">
        <v>31</v>
      </c>
      <c r="D18081" t="s">
        <v>158</v>
      </c>
      <c r="E18081" t="s">
        <v>29</v>
      </c>
      <c r="F18081" t="s">
        <v>159</v>
      </c>
      <c r="G18081" s="2">
        <v>2</v>
      </c>
      <c r="H18081" s="2" t="s">
        <v>500</v>
      </c>
      <c r="I18081" s="67">
        <v>-1640.68</v>
      </c>
      <c r="J18081" s="67">
        <v>0</v>
      </c>
      <c r="K18081" s="67">
        <v>-1640.68</v>
      </c>
      <c r="L18081" s="67">
        <v>0</v>
      </c>
      <c r="M18081" s="67">
        <v>-1640.68</v>
      </c>
      <c r="N18081" s="67">
        <v>0</v>
      </c>
      <c r="P18081" s="67">
        <v>0</v>
      </c>
      <c r="Q18081" s="67">
        <v>0</v>
      </c>
      <c r="U18081" t="s">
        <v>783</v>
      </c>
    </row>
    <row r="18082" spans="3:21" x14ac:dyDescent="0.3">
      <c r="C18082" t="s">
        <v>31</v>
      </c>
      <c r="D18082" t="s">
        <v>158</v>
      </c>
      <c r="E18082" t="s">
        <v>30</v>
      </c>
      <c r="F18082" t="s">
        <v>159</v>
      </c>
      <c r="G18082" s="2">
        <v>5</v>
      </c>
      <c r="H18082" s="2" t="s">
        <v>213</v>
      </c>
      <c r="I18082" s="67">
        <v>64964.33</v>
      </c>
      <c r="J18082" s="67">
        <v>23.14</v>
      </c>
      <c r="K18082" s="67">
        <v>64964.33</v>
      </c>
      <c r="L18082" s="67">
        <v>4.68</v>
      </c>
      <c r="M18082" s="67">
        <v>64964.33</v>
      </c>
      <c r="N18082" s="67">
        <v>37.119999999999997</v>
      </c>
      <c r="P18082" s="67">
        <v>0</v>
      </c>
      <c r="Q18082" s="67">
        <v>324821.65000000002</v>
      </c>
      <c r="R18082" s="2" t="s">
        <v>161</v>
      </c>
      <c r="S18082" s="2" t="s">
        <v>161</v>
      </c>
      <c r="T18082" s="2" t="s">
        <v>161</v>
      </c>
      <c r="U18082" t="s">
        <v>783</v>
      </c>
    </row>
    <row r="18083" spans="3:21" x14ac:dyDescent="0.3">
      <c r="C18083" t="s">
        <v>166</v>
      </c>
      <c r="D18083" t="s">
        <v>158</v>
      </c>
      <c r="E18083" t="s">
        <v>30</v>
      </c>
      <c r="F18083" t="s">
        <v>159</v>
      </c>
      <c r="G18083" s="2">
        <v>4</v>
      </c>
      <c r="H18083" s="2" t="s">
        <v>331</v>
      </c>
      <c r="I18083" s="67">
        <v>97185.56</v>
      </c>
      <c r="J18083" s="67">
        <v>9723.8799999999992</v>
      </c>
      <c r="K18083" s="67">
        <v>97185.56</v>
      </c>
      <c r="L18083" s="67">
        <v>5.38</v>
      </c>
      <c r="M18083" s="67">
        <v>97185.56</v>
      </c>
      <c r="N18083" s="67">
        <v>51.53</v>
      </c>
      <c r="P18083" s="67">
        <v>0</v>
      </c>
      <c r="Q18083" s="67">
        <v>388742.24</v>
      </c>
      <c r="R18083" s="2" t="s">
        <v>161</v>
      </c>
      <c r="S18083" s="2" t="s">
        <v>165</v>
      </c>
      <c r="T18083" s="2" t="s">
        <v>165</v>
      </c>
      <c r="U18083" t="s">
        <v>783</v>
      </c>
    </row>
    <row r="18084" spans="3:21" x14ac:dyDescent="0.3">
      <c r="C18084" t="s">
        <v>31</v>
      </c>
      <c r="D18084" t="s">
        <v>158</v>
      </c>
      <c r="E18084" t="s">
        <v>30</v>
      </c>
      <c r="F18084" t="s">
        <v>159</v>
      </c>
      <c r="G18084" s="2">
        <v>0</v>
      </c>
      <c r="H18084" s="2" t="s">
        <v>488</v>
      </c>
      <c r="I18084" s="67">
        <v>10493.55</v>
      </c>
      <c r="J18084" s="67">
        <v>1.96</v>
      </c>
      <c r="K18084" s="67">
        <v>10493.55</v>
      </c>
      <c r="L18084" s="67">
        <v>0.93</v>
      </c>
      <c r="M18084" s="67">
        <v>10493.55</v>
      </c>
      <c r="N18084" s="67">
        <v>8.9</v>
      </c>
      <c r="P18084" s="67">
        <v>0</v>
      </c>
      <c r="Q18084" s="67">
        <v>0</v>
      </c>
      <c r="R18084" s="2" t="s">
        <v>161</v>
      </c>
      <c r="S18084" s="2" t="s">
        <v>161</v>
      </c>
      <c r="T18084" s="2" t="s">
        <v>161</v>
      </c>
      <c r="U18084" t="s">
        <v>783</v>
      </c>
    </row>
    <row r="18085" spans="3:21" x14ac:dyDescent="0.3">
      <c r="C18085" t="s">
        <v>166</v>
      </c>
      <c r="D18085" t="s">
        <v>158</v>
      </c>
      <c r="E18085" t="s">
        <v>29</v>
      </c>
      <c r="F18085" t="s">
        <v>159</v>
      </c>
      <c r="G18085" s="2">
        <v>6</v>
      </c>
      <c r="H18085" s="2" t="s">
        <v>263</v>
      </c>
      <c r="I18085" s="67">
        <v>-415.53</v>
      </c>
      <c r="J18085" s="67">
        <v>0</v>
      </c>
      <c r="K18085" s="67">
        <v>-415.53</v>
      </c>
      <c r="L18085" s="67">
        <v>0</v>
      </c>
      <c r="M18085" s="67">
        <v>-415.53</v>
      </c>
      <c r="N18085" s="67">
        <v>0</v>
      </c>
      <c r="P18085" s="67">
        <v>0</v>
      </c>
      <c r="Q18085" s="67">
        <v>0</v>
      </c>
      <c r="U18085" t="s">
        <v>783</v>
      </c>
    </row>
    <row r="18086" spans="3:21" x14ac:dyDescent="0.3">
      <c r="C18086" t="s">
        <v>32</v>
      </c>
      <c r="D18086" t="s">
        <v>158</v>
      </c>
      <c r="E18086" t="s">
        <v>30</v>
      </c>
      <c r="F18086" t="s">
        <v>159</v>
      </c>
      <c r="G18086" s="2">
        <v>-1</v>
      </c>
      <c r="H18086" s="2" t="s">
        <v>231</v>
      </c>
      <c r="I18086" s="67">
        <v>20847.48</v>
      </c>
      <c r="J18086" s="67">
        <v>0.45</v>
      </c>
      <c r="K18086" s="67">
        <v>20847.48</v>
      </c>
      <c r="L18086" s="67">
        <v>7.0000000000000007E-2</v>
      </c>
      <c r="M18086" s="67">
        <v>20847.48</v>
      </c>
      <c r="N18086" s="67">
        <v>0.82</v>
      </c>
      <c r="P18086" s="67">
        <v>0</v>
      </c>
      <c r="Q18086" s="67">
        <v>0</v>
      </c>
      <c r="R18086" s="2" t="s">
        <v>161</v>
      </c>
      <c r="S18086" s="2" t="s">
        <v>161</v>
      </c>
      <c r="T18086" s="2" t="s">
        <v>161</v>
      </c>
      <c r="U18086" t="s">
        <v>783</v>
      </c>
    </row>
    <row r="18087" spans="3:21" x14ac:dyDescent="0.3">
      <c r="C18087" t="s">
        <v>166</v>
      </c>
      <c r="D18087" t="s">
        <v>158</v>
      </c>
      <c r="E18087" t="s">
        <v>30</v>
      </c>
      <c r="F18087" t="s">
        <v>159</v>
      </c>
      <c r="G18087" s="2">
        <v>11</v>
      </c>
      <c r="H18087" s="2" t="s">
        <v>205</v>
      </c>
      <c r="I18087" s="67">
        <v>114365.31</v>
      </c>
      <c r="J18087" s="67">
        <v>8.77</v>
      </c>
      <c r="K18087" s="67">
        <v>114365.31</v>
      </c>
      <c r="L18087" s="67">
        <v>3.94</v>
      </c>
      <c r="M18087" s="67">
        <v>114365.31</v>
      </c>
      <c r="N18087" s="67">
        <v>49.11</v>
      </c>
      <c r="P18087" s="67">
        <v>0</v>
      </c>
      <c r="Q18087" s="67">
        <v>1258018.4099999999</v>
      </c>
      <c r="R18087" s="2" t="s">
        <v>161</v>
      </c>
      <c r="S18087" s="2" t="s">
        <v>161</v>
      </c>
      <c r="T18087" s="2" t="s">
        <v>161</v>
      </c>
      <c r="U18087" t="s">
        <v>783</v>
      </c>
    </row>
    <row r="18088" spans="3:21" x14ac:dyDescent="0.3">
      <c r="C18088" t="s">
        <v>32</v>
      </c>
      <c r="D18088" t="s">
        <v>158</v>
      </c>
      <c r="E18088" t="s">
        <v>29</v>
      </c>
      <c r="F18088" t="s">
        <v>159</v>
      </c>
      <c r="G18088" s="2">
        <v>-4</v>
      </c>
      <c r="H18088" s="2" t="s">
        <v>459</v>
      </c>
      <c r="I18088" s="67">
        <v>-129005.45</v>
      </c>
      <c r="J18088" s="67">
        <v>0</v>
      </c>
      <c r="K18088" s="67">
        <v>-129005.45</v>
      </c>
      <c r="L18088" s="67">
        <v>0</v>
      </c>
      <c r="M18088" s="67">
        <v>-129005.45</v>
      </c>
      <c r="N18088" s="67">
        <v>0</v>
      </c>
      <c r="P18088" s="67">
        <v>0</v>
      </c>
      <c r="Q18088" s="67">
        <v>0</v>
      </c>
      <c r="U18088" t="s">
        <v>783</v>
      </c>
    </row>
    <row r="18089" spans="3:21" x14ac:dyDescent="0.3">
      <c r="C18089" t="s">
        <v>166</v>
      </c>
      <c r="D18089" t="s">
        <v>158</v>
      </c>
      <c r="E18089" t="s">
        <v>30</v>
      </c>
      <c r="F18089" t="s">
        <v>159</v>
      </c>
      <c r="G18089" s="2">
        <v>-1</v>
      </c>
      <c r="H18089" s="2" t="s">
        <v>474</v>
      </c>
      <c r="I18089" s="67">
        <v>355642.75</v>
      </c>
      <c r="J18089" s="67">
        <v>727.5</v>
      </c>
      <c r="K18089" s="67">
        <v>355642.75</v>
      </c>
      <c r="L18089" s="67">
        <v>55.73</v>
      </c>
      <c r="M18089" s="67">
        <v>355642.75</v>
      </c>
      <c r="N18089" s="67">
        <v>293.95</v>
      </c>
      <c r="P18089" s="67">
        <v>0</v>
      </c>
      <c r="Q18089" s="67">
        <v>0</v>
      </c>
      <c r="R18089" s="2" t="s">
        <v>161</v>
      </c>
      <c r="S18089" s="2" t="s">
        <v>161</v>
      </c>
      <c r="T18089" s="2" t="s">
        <v>161</v>
      </c>
      <c r="U18089" t="s">
        <v>783</v>
      </c>
    </row>
    <row r="18090" spans="3:21" x14ac:dyDescent="0.3">
      <c r="C18090" t="s">
        <v>166</v>
      </c>
      <c r="D18090" t="s">
        <v>158</v>
      </c>
      <c r="E18090" t="s">
        <v>30</v>
      </c>
      <c r="F18090" t="s">
        <v>159</v>
      </c>
      <c r="G18090" s="2">
        <v>4</v>
      </c>
      <c r="H18090" s="2" t="s">
        <v>223</v>
      </c>
      <c r="I18090" s="67">
        <v>294673.03999999998</v>
      </c>
      <c r="J18090" s="67">
        <v>13.2</v>
      </c>
      <c r="K18090" s="67">
        <v>294673.03999999998</v>
      </c>
      <c r="L18090" s="67">
        <v>4.8</v>
      </c>
      <c r="M18090" s="67">
        <v>294673.03999999998</v>
      </c>
      <c r="N18090" s="67">
        <v>46.12</v>
      </c>
      <c r="P18090" s="67">
        <v>0</v>
      </c>
      <c r="Q18090" s="67">
        <v>1178692.1599999999</v>
      </c>
      <c r="R18090" s="2" t="s">
        <v>161</v>
      </c>
      <c r="S18090" s="2" t="s">
        <v>161</v>
      </c>
      <c r="T18090" s="2" t="s">
        <v>161</v>
      </c>
      <c r="U18090" t="s">
        <v>783</v>
      </c>
    </row>
    <row r="18091" spans="3:21" x14ac:dyDescent="0.3">
      <c r="C18091" t="s">
        <v>32</v>
      </c>
      <c r="D18091" t="s">
        <v>158</v>
      </c>
      <c r="E18091" t="s">
        <v>29</v>
      </c>
      <c r="F18091" t="s">
        <v>159</v>
      </c>
      <c r="G18091" s="2">
        <v>-1</v>
      </c>
      <c r="H18091" s="2" t="s">
        <v>406</v>
      </c>
      <c r="I18091" s="67">
        <v>-2941.71</v>
      </c>
      <c r="J18091" s="67">
        <v>0</v>
      </c>
      <c r="K18091" s="67">
        <v>-2941.71</v>
      </c>
      <c r="L18091" s="67">
        <v>0</v>
      </c>
      <c r="M18091" s="67">
        <v>-2941.71</v>
      </c>
      <c r="N18091" s="67">
        <v>0</v>
      </c>
      <c r="P18091" s="67">
        <v>0</v>
      </c>
      <c r="Q18091" s="67">
        <v>0</v>
      </c>
      <c r="U18091" t="s">
        <v>783</v>
      </c>
    </row>
    <row r="18092" spans="3:21" x14ac:dyDescent="0.3">
      <c r="C18092" t="s">
        <v>166</v>
      </c>
      <c r="D18092" t="s">
        <v>158</v>
      </c>
      <c r="E18092" t="s">
        <v>30</v>
      </c>
      <c r="F18092" t="s">
        <v>159</v>
      </c>
      <c r="G18092" s="2">
        <v>-4</v>
      </c>
      <c r="H18092" s="2" t="s">
        <v>529</v>
      </c>
      <c r="I18092" s="67">
        <v>61</v>
      </c>
      <c r="J18092" s="67">
        <v>0</v>
      </c>
      <c r="K18092" s="67">
        <v>61</v>
      </c>
      <c r="L18092" s="67">
        <v>0</v>
      </c>
      <c r="M18092" s="67">
        <v>61</v>
      </c>
      <c r="N18092" s="67">
        <v>0.02</v>
      </c>
      <c r="P18092" s="67">
        <v>0</v>
      </c>
      <c r="Q18092" s="67">
        <v>0</v>
      </c>
      <c r="R18092" s="2" t="s">
        <v>161</v>
      </c>
      <c r="S18092" s="2" t="s">
        <v>161</v>
      </c>
      <c r="T18092" s="2" t="s">
        <v>161</v>
      </c>
      <c r="U18092" t="s">
        <v>783</v>
      </c>
    </row>
    <row r="18093" spans="3:21" x14ac:dyDescent="0.3">
      <c r="C18093" t="s">
        <v>31</v>
      </c>
      <c r="D18093" t="s">
        <v>158</v>
      </c>
      <c r="E18093" t="s">
        <v>29</v>
      </c>
      <c r="F18093" t="s">
        <v>159</v>
      </c>
      <c r="G18093" s="2">
        <v>9</v>
      </c>
      <c r="H18093" s="2" t="s">
        <v>363</v>
      </c>
      <c r="I18093" s="67">
        <v>-12797.36</v>
      </c>
      <c r="J18093" s="67">
        <v>0</v>
      </c>
      <c r="K18093" s="67">
        <v>-12797.36</v>
      </c>
      <c r="L18093" s="67">
        <v>0</v>
      </c>
      <c r="M18093" s="67">
        <v>-12797.36</v>
      </c>
      <c r="N18093" s="67">
        <v>0</v>
      </c>
      <c r="P18093" s="67">
        <v>0</v>
      </c>
      <c r="Q18093" s="67">
        <v>0</v>
      </c>
      <c r="U18093" t="s">
        <v>783</v>
      </c>
    </row>
    <row r="18094" spans="3:21" x14ac:dyDescent="0.3">
      <c r="C18094" t="s">
        <v>31</v>
      </c>
      <c r="D18094" t="s">
        <v>158</v>
      </c>
      <c r="E18094" t="s">
        <v>29</v>
      </c>
      <c r="F18094" t="s">
        <v>159</v>
      </c>
      <c r="G18094" s="2">
        <v>-1</v>
      </c>
      <c r="H18094" s="2" t="s">
        <v>476</v>
      </c>
      <c r="I18094" s="67">
        <v>-13498.43</v>
      </c>
      <c r="J18094" s="67">
        <v>0</v>
      </c>
      <c r="K18094" s="67">
        <v>-13498.43</v>
      </c>
      <c r="L18094" s="67">
        <v>0</v>
      </c>
      <c r="M18094" s="67">
        <v>-13498.43</v>
      </c>
      <c r="N18094" s="67">
        <v>0</v>
      </c>
      <c r="P18094" s="67">
        <v>0</v>
      </c>
      <c r="Q18094" s="67">
        <v>0</v>
      </c>
      <c r="U18094" t="s">
        <v>783</v>
      </c>
    </row>
    <row r="18095" spans="3:21" x14ac:dyDescent="0.3">
      <c r="C18095" t="s">
        <v>32</v>
      </c>
      <c r="D18095" t="s">
        <v>158</v>
      </c>
      <c r="E18095" t="s">
        <v>30</v>
      </c>
      <c r="F18095" t="s">
        <v>159</v>
      </c>
      <c r="G18095" s="2">
        <v>-1</v>
      </c>
      <c r="H18095" s="2" t="s">
        <v>226</v>
      </c>
      <c r="I18095" s="67">
        <v>35000</v>
      </c>
      <c r="J18095" s="67">
        <v>0</v>
      </c>
      <c r="K18095" s="67">
        <v>35000</v>
      </c>
      <c r="L18095" s="67">
        <v>0</v>
      </c>
      <c r="M18095" s="67">
        <v>35000</v>
      </c>
      <c r="N18095" s="67">
        <v>0</v>
      </c>
      <c r="P18095" s="67">
        <v>0</v>
      </c>
      <c r="Q18095" s="67">
        <v>0</v>
      </c>
      <c r="R18095" s="2" t="s">
        <v>161</v>
      </c>
      <c r="S18095" s="2" t="s">
        <v>161</v>
      </c>
      <c r="T18095" s="2" t="s">
        <v>165</v>
      </c>
      <c r="U18095" t="s">
        <v>783</v>
      </c>
    </row>
    <row r="18096" spans="3:21" x14ac:dyDescent="0.3">
      <c r="C18096" t="s">
        <v>31</v>
      </c>
      <c r="D18096" t="s">
        <v>158</v>
      </c>
      <c r="E18096" t="s">
        <v>30</v>
      </c>
      <c r="F18096" t="s">
        <v>159</v>
      </c>
      <c r="G18096" s="2">
        <v>0</v>
      </c>
      <c r="H18096" s="2" t="s">
        <v>405</v>
      </c>
      <c r="I18096" s="67">
        <v>70326.09</v>
      </c>
      <c r="J18096" s="67">
        <v>25.3</v>
      </c>
      <c r="K18096" s="67">
        <v>70326.09</v>
      </c>
      <c r="L18096" s="67">
        <v>5.12</v>
      </c>
      <c r="M18096" s="67">
        <v>70326.09</v>
      </c>
      <c r="N18096" s="67">
        <v>40.57</v>
      </c>
      <c r="P18096" s="67">
        <v>0</v>
      </c>
      <c r="Q18096" s="67">
        <v>0</v>
      </c>
      <c r="R18096" s="2" t="s">
        <v>161</v>
      </c>
      <c r="S18096" s="2" t="s">
        <v>161</v>
      </c>
      <c r="T18096" s="2" t="s">
        <v>161</v>
      </c>
      <c r="U18096" t="s">
        <v>783</v>
      </c>
    </row>
    <row r="18097" spans="3:21" x14ac:dyDescent="0.3">
      <c r="C18097" t="s">
        <v>166</v>
      </c>
      <c r="D18097" t="s">
        <v>158</v>
      </c>
      <c r="E18097" t="s">
        <v>30</v>
      </c>
      <c r="F18097" t="s">
        <v>159</v>
      </c>
      <c r="G18097" s="2">
        <v>6</v>
      </c>
      <c r="H18097" s="2" t="s">
        <v>168</v>
      </c>
      <c r="I18097" s="67">
        <v>621138.78</v>
      </c>
      <c r="J18097" s="67">
        <v>12.04</v>
      </c>
      <c r="K18097" s="67">
        <v>621138.78</v>
      </c>
      <c r="L18097" s="67">
        <v>22.26</v>
      </c>
      <c r="M18097" s="67">
        <v>621138.78</v>
      </c>
      <c r="N18097" s="67">
        <v>153.85</v>
      </c>
      <c r="P18097" s="67">
        <v>0</v>
      </c>
      <c r="Q18097" s="67">
        <v>3726832.68</v>
      </c>
      <c r="R18097" s="2" t="s">
        <v>161</v>
      </c>
      <c r="S18097" s="2" t="s">
        <v>161</v>
      </c>
      <c r="T18097" s="2" t="s">
        <v>161</v>
      </c>
      <c r="U18097" t="s">
        <v>783</v>
      </c>
    </row>
    <row r="18098" spans="3:21" x14ac:dyDescent="0.3">
      <c r="C18098" t="s">
        <v>166</v>
      </c>
      <c r="D18098" t="s">
        <v>158</v>
      </c>
      <c r="E18098" t="s">
        <v>30</v>
      </c>
      <c r="F18098" t="s">
        <v>159</v>
      </c>
      <c r="G18098" s="2">
        <v>1</v>
      </c>
      <c r="H18098" s="2" t="s">
        <v>598</v>
      </c>
      <c r="I18098" s="67">
        <v>86953.48</v>
      </c>
      <c r="J18098" s="67">
        <v>4.3499999999999996</v>
      </c>
      <c r="K18098" s="67">
        <v>86953.48</v>
      </c>
      <c r="L18098" s="67">
        <v>2.37</v>
      </c>
      <c r="M18098" s="67">
        <v>86953.48</v>
      </c>
      <c r="N18098" s="67">
        <v>38.770000000000003</v>
      </c>
      <c r="P18098" s="67">
        <v>0</v>
      </c>
      <c r="Q18098" s="67">
        <v>86953.48</v>
      </c>
      <c r="R18098" s="2" t="s">
        <v>161</v>
      </c>
      <c r="S18098" s="2" t="s">
        <v>161</v>
      </c>
      <c r="T18098" s="2" t="s">
        <v>161</v>
      </c>
      <c r="U18098" t="s">
        <v>783</v>
      </c>
    </row>
    <row r="18099" spans="3:21" x14ac:dyDescent="0.3">
      <c r="C18099" t="s">
        <v>166</v>
      </c>
      <c r="D18099" t="s">
        <v>158</v>
      </c>
      <c r="E18099" t="s">
        <v>30</v>
      </c>
      <c r="F18099" t="s">
        <v>159</v>
      </c>
      <c r="G18099" s="2">
        <v>14</v>
      </c>
      <c r="H18099" s="2" t="s">
        <v>262</v>
      </c>
      <c r="I18099" s="67">
        <v>4458184.5599999996</v>
      </c>
      <c r="J18099" s="67">
        <v>0</v>
      </c>
      <c r="K18099" s="67">
        <v>4458184.5599999996</v>
      </c>
      <c r="L18099" s="67">
        <v>0.14000000000000001</v>
      </c>
      <c r="M18099" s="67">
        <v>4458184.5599999996</v>
      </c>
      <c r="N18099" s="67">
        <v>1.69</v>
      </c>
      <c r="P18099" s="67">
        <v>0</v>
      </c>
      <c r="Q18099" s="67">
        <v>62414583.839999996</v>
      </c>
      <c r="R18099" s="2" t="s">
        <v>251</v>
      </c>
      <c r="S18099" s="2" t="s">
        <v>161</v>
      </c>
      <c r="T18099" s="2" t="s">
        <v>161</v>
      </c>
      <c r="U18099" t="s">
        <v>783</v>
      </c>
    </row>
    <row r="18100" spans="3:21" x14ac:dyDescent="0.3">
      <c r="C18100" t="s">
        <v>31</v>
      </c>
      <c r="D18100" t="s">
        <v>158</v>
      </c>
      <c r="E18100" t="s">
        <v>29</v>
      </c>
      <c r="F18100" t="s">
        <v>159</v>
      </c>
      <c r="G18100" s="2">
        <v>-4</v>
      </c>
      <c r="H18100" s="2" t="s">
        <v>295</v>
      </c>
      <c r="I18100" s="67">
        <v>-902.68</v>
      </c>
      <c r="J18100" s="67">
        <v>0</v>
      </c>
      <c r="K18100" s="67">
        <v>-902.68</v>
      </c>
      <c r="L18100" s="67">
        <v>0</v>
      </c>
      <c r="M18100" s="67">
        <v>-902.68</v>
      </c>
      <c r="N18100" s="67">
        <v>0</v>
      </c>
      <c r="P18100" s="67">
        <v>0</v>
      </c>
      <c r="Q18100" s="67">
        <v>0</v>
      </c>
      <c r="U18100" t="s">
        <v>783</v>
      </c>
    </row>
    <row r="18101" spans="3:21" x14ac:dyDescent="0.3">
      <c r="C18101" t="s">
        <v>31</v>
      </c>
      <c r="D18101" t="s">
        <v>158</v>
      </c>
      <c r="E18101" t="s">
        <v>30</v>
      </c>
      <c r="F18101" t="s">
        <v>159</v>
      </c>
      <c r="G18101" s="2">
        <v>2</v>
      </c>
      <c r="H18101" s="2" t="s">
        <v>519</v>
      </c>
      <c r="I18101" s="67">
        <v>16487.349999999999</v>
      </c>
      <c r="J18101" s="67">
        <v>0.61</v>
      </c>
      <c r="K18101" s="67">
        <v>16487.349999999999</v>
      </c>
      <c r="L18101" s="67">
        <v>213.48</v>
      </c>
      <c r="M18101" s="67">
        <v>16487.349999999999</v>
      </c>
      <c r="N18101" s="67">
        <v>2.76</v>
      </c>
      <c r="P18101" s="67">
        <v>0</v>
      </c>
      <c r="Q18101" s="67">
        <v>32974.699999999997</v>
      </c>
      <c r="R18101" s="2" t="s">
        <v>165</v>
      </c>
      <c r="S18101" s="2" t="s">
        <v>161</v>
      </c>
      <c r="T18101" s="2" t="s">
        <v>165</v>
      </c>
      <c r="U18101" t="s">
        <v>783</v>
      </c>
    </row>
    <row r="18102" spans="3:21" x14ac:dyDescent="0.3">
      <c r="C18102" t="s">
        <v>31</v>
      </c>
      <c r="D18102" t="s">
        <v>158</v>
      </c>
      <c r="E18102" t="s">
        <v>30</v>
      </c>
      <c r="F18102" t="s">
        <v>159</v>
      </c>
      <c r="G18102" s="2">
        <v>-4</v>
      </c>
      <c r="H18102" s="2" t="s">
        <v>268</v>
      </c>
      <c r="I18102" s="67">
        <v>60306.51</v>
      </c>
      <c r="J18102" s="67">
        <v>2.09</v>
      </c>
      <c r="K18102" s="67">
        <v>60306.51</v>
      </c>
      <c r="L18102" s="67">
        <v>0.15</v>
      </c>
      <c r="M18102" s="67">
        <v>60306.51</v>
      </c>
      <c r="N18102" s="67">
        <v>3.26</v>
      </c>
      <c r="P18102" s="67">
        <v>0</v>
      </c>
      <c r="Q18102" s="67">
        <v>0</v>
      </c>
      <c r="R18102" s="2" t="s">
        <v>161</v>
      </c>
      <c r="S18102" s="2" t="s">
        <v>161</v>
      </c>
      <c r="T18102" s="2" t="s">
        <v>161</v>
      </c>
      <c r="U18102" t="s">
        <v>783</v>
      </c>
    </row>
    <row r="18103" spans="3:21" x14ac:dyDescent="0.3">
      <c r="C18103" t="s">
        <v>166</v>
      </c>
      <c r="D18103" t="s">
        <v>158</v>
      </c>
      <c r="E18103" t="s">
        <v>30</v>
      </c>
      <c r="F18103" t="s">
        <v>159</v>
      </c>
      <c r="G18103" s="2">
        <v>1</v>
      </c>
      <c r="H18103" s="2" t="s">
        <v>367</v>
      </c>
      <c r="I18103" s="67">
        <v>18772.72</v>
      </c>
      <c r="J18103" s="67">
        <v>28.42</v>
      </c>
      <c r="K18103" s="67">
        <v>18772.72</v>
      </c>
      <c r="L18103" s="67">
        <v>2.1800000000000002</v>
      </c>
      <c r="M18103" s="67">
        <v>18772.72</v>
      </c>
      <c r="N18103" s="67">
        <v>11.49</v>
      </c>
      <c r="P18103" s="67">
        <v>0</v>
      </c>
      <c r="Q18103" s="67">
        <v>18772.72</v>
      </c>
      <c r="R18103" s="2" t="s">
        <v>165</v>
      </c>
      <c r="S18103" s="2" t="s">
        <v>165</v>
      </c>
      <c r="T18103" s="2" t="s">
        <v>165</v>
      </c>
      <c r="U18103" t="s">
        <v>783</v>
      </c>
    </row>
    <row r="18104" spans="3:21" x14ac:dyDescent="0.3">
      <c r="C18104" t="s">
        <v>166</v>
      </c>
      <c r="D18104" t="s">
        <v>158</v>
      </c>
      <c r="E18104" t="s">
        <v>30</v>
      </c>
      <c r="F18104" t="s">
        <v>159</v>
      </c>
      <c r="G18104" s="2">
        <v>5</v>
      </c>
      <c r="H18104" s="2" t="s">
        <v>552</v>
      </c>
      <c r="I18104" s="67">
        <v>96848.11</v>
      </c>
      <c r="J18104" s="67">
        <v>0</v>
      </c>
      <c r="K18104" s="67">
        <v>96848.11</v>
      </c>
      <c r="L18104" s="67">
        <v>0</v>
      </c>
      <c r="M18104" s="67">
        <v>96848.11</v>
      </c>
      <c r="N18104" s="67">
        <v>50.78</v>
      </c>
      <c r="P18104" s="67">
        <v>0</v>
      </c>
      <c r="Q18104" s="67">
        <v>484240.55</v>
      </c>
      <c r="R18104" s="2" t="s">
        <v>161</v>
      </c>
      <c r="S18104" s="2" t="s">
        <v>161</v>
      </c>
      <c r="T18104" s="2" t="s">
        <v>165</v>
      </c>
      <c r="U18104" t="s">
        <v>783</v>
      </c>
    </row>
    <row r="18105" spans="3:21" x14ac:dyDescent="0.3">
      <c r="C18105" t="s">
        <v>166</v>
      </c>
      <c r="D18105" t="s">
        <v>158</v>
      </c>
      <c r="E18105" t="s">
        <v>30</v>
      </c>
      <c r="F18105" t="s">
        <v>159</v>
      </c>
      <c r="G18105" s="2">
        <v>8</v>
      </c>
      <c r="H18105" s="2" t="s">
        <v>426</v>
      </c>
      <c r="I18105" s="67">
        <v>326587.78000000003</v>
      </c>
      <c r="J18105" s="67">
        <v>6.24</v>
      </c>
      <c r="K18105" s="67">
        <v>326587.78000000003</v>
      </c>
      <c r="L18105" s="67">
        <v>0.48</v>
      </c>
      <c r="M18105" s="67">
        <v>326587.78000000003</v>
      </c>
      <c r="N18105" s="67">
        <v>2.52</v>
      </c>
      <c r="P18105" s="67">
        <v>0</v>
      </c>
      <c r="Q18105" s="67">
        <v>2612702.2400000002</v>
      </c>
      <c r="R18105" s="2" t="s">
        <v>161</v>
      </c>
      <c r="S18105" s="2" t="s">
        <v>161</v>
      </c>
      <c r="T18105" s="2" t="s">
        <v>161</v>
      </c>
      <c r="U18105" t="s">
        <v>783</v>
      </c>
    </row>
    <row r="18106" spans="3:21" x14ac:dyDescent="0.3">
      <c r="C18106" t="s">
        <v>166</v>
      </c>
      <c r="D18106" t="s">
        <v>158</v>
      </c>
      <c r="E18106" t="s">
        <v>30</v>
      </c>
      <c r="F18106" t="s">
        <v>159</v>
      </c>
      <c r="G18106" s="2">
        <v>5</v>
      </c>
      <c r="H18106" s="2" t="s">
        <v>175</v>
      </c>
      <c r="I18106" s="67">
        <v>109000</v>
      </c>
      <c r="J18106" s="67">
        <v>110399.01</v>
      </c>
      <c r="K18106" s="67">
        <v>109000</v>
      </c>
      <c r="L18106" s="67">
        <v>2.61</v>
      </c>
      <c r="M18106" s="67">
        <v>109000</v>
      </c>
      <c r="N18106" s="67">
        <v>25.01</v>
      </c>
      <c r="P18106" s="67">
        <v>0</v>
      </c>
      <c r="Q18106" s="67">
        <v>545000</v>
      </c>
      <c r="R18106" s="2" t="s">
        <v>161</v>
      </c>
      <c r="S18106" s="2" t="s">
        <v>165</v>
      </c>
      <c r="T18106" s="2" t="s">
        <v>165</v>
      </c>
      <c r="U18106" t="s">
        <v>783</v>
      </c>
    </row>
    <row r="18107" spans="3:21" x14ac:dyDescent="0.3">
      <c r="C18107" t="s">
        <v>166</v>
      </c>
      <c r="D18107" t="s">
        <v>158</v>
      </c>
      <c r="E18107" t="s">
        <v>30</v>
      </c>
      <c r="F18107" t="s">
        <v>159</v>
      </c>
      <c r="G18107" s="2">
        <v>0</v>
      </c>
      <c r="H18107" s="2" t="s">
        <v>549</v>
      </c>
      <c r="I18107" s="67">
        <v>10180.74</v>
      </c>
      <c r="J18107" s="67">
        <v>2.25</v>
      </c>
      <c r="K18107" s="67">
        <v>10180.74</v>
      </c>
      <c r="L18107" s="67">
        <v>0.38</v>
      </c>
      <c r="M18107" s="67">
        <v>10180.74</v>
      </c>
      <c r="N18107" s="67">
        <v>4.12</v>
      </c>
      <c r="P18107" s="67">
        <v>0</v>
      </c>
      <c r="Q18107" s="67">
        <v>0</v>
      </c>
      <c r="R18107" s="2" t="s">
        <v>161</v>
      </c>
      <c r="S18107" s="2" t="s">
        <v>161</v>
      </c>
      <c r="T18107" s="2" t="s">
        <v>161</v>
      </c>
      <c r="U18107" t="s">
        <v>783</v>
      </c>
    </row>
    <row r="18108" spans="3:21" x14ac:dyDescent="0.3">
      <c r="C18108" t="s">
        <v>32</v>
      </c>
      <c r="D18108" t="s">
        <v>158</v>
      </c>
      <c r="E18108" t="s">
        <v>29</v>
      </c>
      <c r="F18108" t="s">
        <v>159</v>
      </c>
      <c r="G18108" s="2">
        <v>-4</v>
      </c>
      <c r="H18108" s="2" t="s">
        <v>253</v>
      </c>
      <c r="I18108" s="67">
        <v>-5593.74</v>
      </c>
      <c r="J18108" s="67">
        <v>0</v>
      </c>
      <c r="K18108" s="67">
        <v>-5593.74</v>
      </c>
      <c r="L18108" s="67">
        <v>0</v>
      </c>
      <c r="M18108" s="67">
        <v>-5593.74</v>
      </c>
      <c r="N18108" s="67">
        <v>0</v>
      </c>
      <c r="P18108" s="67">
        <v>0</v>
      </c>
      <c r="Q18108" s="67">
        <v>0</v>
      </c>
      <c r="U18108" t="s">
        <v>783</v>
      </c>
    </row>
    <row r="18109" spans="3:21" x14ac:dyDescent="0.3">
      <c r="C18109" t="s">
        <v>31</v>
      </c>
      <c r="D18109" t="s">
        <v>158</v>
      </c>
      <c r="E18109" t="s">
        <v>30</v>
      </c>
      <c r="F18109" t="s">
        <v>159</v>
      </c>
      <c r="G18109" s="2">
        <v>1</v>
      </c>
      <c r="H18109" s="2" t="s">
        <v>375</v>
      </c>
      <c r="I18109" s="67">
        <v>1792.11</v>
      </c>
      <c r="J18109" s="67">
        <v>0.93</v>
      </c>
      <c r="K18109" s="67">
        <v>1792.11</v>
      </c>
      <c r="L18109" s="67">
        <v>0.16</v>
      </c>
      <c r="M18109" s="67">
        <v>1792.11</v>
      </c>
      <c r="N18109" s="67">
        <v>1.7</v>
      </c>
      <c r="P18109" s="67">
        <v>0</v>
      </c>
      <c r="Q18109" s="67">
        <v>1792.11</v>
      </c>
      <c r="R18109" s="2" t="s">
        <v>161</v>
      </c>
      <c r="S18109" s="2" t="s">
        <v>161</v>
      </c>
      <c r="T18109" s="2" t="s">
        <v>161</v>
      </c>
      <c r="U18109" t="s">
        <v>783</v>
      </c>
    </row>
    <row r="18110" spans="3:21" x14ac:dyDescent="0.3">
      <c r="C18110" t="s">
        <v>31</v>
      </c>
      <c r="D18110" t="s">
        <v>158</v>
      </c>
      <c r="E18110" t="s">
        <v>29</v>
      </c>
      <c r="F18110" t="s">
        <v>159</v>
      </c>
      <c r="G18110" s="2">
        <v>3</v>
      </c>
      <c r="H18110" s="2" t="s">
        <v>291</v>
      </c>
      <c r="I18110" s="67">
        <v>-20318.84</v>
      </c>
      <c r="J18110" s="67">
        <v>0</v>
      </c>
      <c r="K18110" s="67">
        <v>-20318.84</v>
      </c>
      <c r="L18110" s="67">
        <v>0</v>
      </c>
      <c r="M18110" s="67">
        <v>-20318.84</v>
      </c>
      <c r="N18110" s="67">
        <v>0</v>
      </c>
      <c r="P18110" s="67">
        <v>0</v>
      </c>
      <c r="Q18110" s="67">
        <v>0</v>
      </c>
      <c r="U18110" t="s">
        <v>783</v>
      </c>
    </row>
    <row r="18111" spans="3:21" x14ac:dyDescent="0.3">
      <c r="C18111" t="s">
        <v>31</v>
      </c>
      <c r="D18111" t="s">
        <v>158</v>
      </c>
      <c r="E18111" t="s">
        <v>30</v>
      </c>
      <c r="F18111" t="s">
        <v>159</v>
      </c>
      <c r="G18111" s="2">
        <v>7</v>
      </c>
      <c r="H18111" s="2" t="s">
        <v>565</v>
      </c>
      <c r="I18111" s="67">
        <v>42298.97</v>
      </c>
      <c r="J18111" s="67">
        <v>0</v>
      </c>
      <c r="K18111" s="67">
        <v>42298.97</v>
      </c>
      <c r="L18111" s="67">
        <v>0</v>
      </c>
      <c r="M18111" s="67">
        <v>42298.97</v>
      </c>
      <c r="N18111" s="67">
        <v>26.57</v>
      </c>
      <c r="P18111" s="67">
        <v>0</v>
      </c>
      <c r="Q18111" s="67">
        <v>296092.79000000004</v>
      </c>
      <c r="R18111" s="2" t="s">
        <v>161</v>
      </c>
      <c r="S18111" s="2" t="s">
        <v>161</v>
      </c>
      <c r="T18111" s="2" t="s">
        <v>165</v>
      </c>
      <c r="U18111" t="s">
        <v>783</v>
      </c>
    </row>
    <row r="18112" spans="3:21" x14ac:dyDescent="0.3">
      <c r="C18112" t="s">
        <v>166</v>
      </c>
      <c r="D18112" t="s">
        <v>158</v>
      </c>
      <c r="E18112" t="s">
        <v>29</v>
      </c>
      <c r="F18112" t="s">
        <v>159</v>
      </c>
      <c r="G18112" s="2">
        <v>2</v>
      </c>
      <c r="H18112" s="2" t="s">
        <v>553</v>
      </c>
      <c r="I18112" s="67">
        <v>-433.31</v>
      </c>
      <c r="J18112" s="67">
        <v>0</v>
      </c>
      <c r="K18112" s="67">
        <v>-433.31</v>
      </c>
      <c r="L18112" s="67">
        <v>0</v>
      </c>
      <c r="M18112" s="67">
        <v>-433.31</v>
      </c>
      <c r="N18112" s="67">
        <v>0</v>
      </c>
      <c r="P18112" s="67">
        <v>0</v>
      </c>
      <c r="Q18112" s="67">
        <v>0</v>
      </c>
      <c r="U18112" t="s">
        <v>783</v>
      </c>
    </row>
    <row r="18113" spans="3:21" x14ac:dyDescent="0.3">
      <c r="C18113" t="s">
        <v>31</v>
      </c>
      <c r="D18113" t="s">
        <v>158</v>
      </c>
      <c r="E18113" t="s">
        <v>30</v>
      </c>
      <c r="F18113" t="s">
        <v>159</v>
      </c>
      <c r="G18113" s="2">
        <v>3</v>
      </c>
      <c r="H18113" s="2" t="s">
        <v>428</v>
      </c>
      <c r="I18113" s="67">
        <v>53481.29</v>
      </c>
      <c r="J18113" s="67">
        <v>2.42</v>
      </c>
      <c r="K18113" s="67">
        <v>53481.29</v>
      </c>
      <c r="L18113" s="67">
        <v>12.98</v>
      </c>
      <c r="M18113" s="67">
        <v>53481.29</v>
      </c>
      <c r="N18113" s="67">
        <v>4.26</v>
      </c>
      <c r="P18113" s="67">
        <v>0</v>
      </c>
      <c r="Q18113" s="67">
        <v>160443.87</v>
      </c>
      <c r="R18113" s="2" t="s">
        <v>161</v>
      </c>
      <c r="S18113" s="2" t="s">
        <v>161</v>
      </c>
      <c r="T18113" s="2" t="s">
        <v>165</v>
      </c>
      <c r="U18113" t="s">
        <v>783</v>
      </c>
    </row>
    <row r="18114" spans="3:21" x14ac:dyDescent="0.3">
      <c r="C18114" t="s">
        <v>32</v>
      </c>
      <c r="D18114" t="s">
        <v>158</v>
      </c>
      <c r="E18114" t="s">
        <v>29</v>
      </c>
      <c r="F18114" t="s">
        <v>159</v>
      </c>
      <c r="G18114" s="2">
        <v>0</v>
      </c>
      <c r="H18114" s="2" t="s">
        <v>552</v>
      </c>
      <c r="I18114" s="67">
        <v>-18615.939999999999</v>
      </c>
      <c r="J18114" s="67">
        <v>0</v>
      </c>
      <c r="K18114" s="67">
        <v>-18615.939999999999</v>
      </c>
      <c r="L18114" s="67">
        <v>0</v>
      </c>
      <c r="M18114" s="67">
        <v>-18615.939999999999</v>
      </c>
      <c r="N18114" s="67">
        <v>0</v>
      </c>
      <c r="P18114" s="67">
        <v>0</v>
      </c>
      <c r="Q18114" s="67">
        <v>0</v>
      </c>
      <c r="U18114" t="s">
        <v>783</v>
      </c>
    </row>
    <row r="18115" spans="3:21" x14ac:dyDescent="0.3">
      <c r="C18115" t="s">
        <v>32</v>
      </c>
      <c r="D18115" t="s">
        <v>158</v>
      </c>
      <c r="E18115" t="s">
        <v>30</v>
      </c>
      <c r="F18115" t="s">
        <v>159</v>
      </c>
      <c r="G18115" s="2">
        <v>0</v>
      </c>
      <c r="H18115" s="2" t="s">
        <v>658</v>
      </c>
      <c r="I18115" s="67">
        <v>983.99</v>
      </c>
      <c r="J18115" s="67">
        <v>0.27</v>
      </c>
      <c r="K18115" s="67">
        <v>983.99</v>
      </c>
      <c r="L18115" s="67">
        <v>0.15</v>
      </c>
      <c r="M18115" s="67">
        <v>983.99</v>
      </c>
      <c r="N18115" s="67">
        <v>2.41</v>
      </c>
      <c r="P18115" s="67">
        <v>0</v>
      </c>
      <c r="Q18115" s="67">
        <v>0</v>
      </c>
      <c r="R18115" s="2" t="s">
        <v>161</v>
      </c>
      <c r="S18115" s="2" t="s">
        <v>161</v>
      </c>
      <c r="T18115" s="2" t="s">
        <v>161</v>
      </c>
      <c r="U18115" t="s">
        <v>783</v>
      </c>
    </row>
    <row r="18116" spans="3:21" x14ac:dyDescent="0.3">
      <c r="C18116" t="s">
        <v>31</v>
      </c>
      <c r="D18116" t="s">
        <v>158</v>
      </c>
      <c r="E18116" t="s">
        <v>30</v>
      </c>
      <c r="F18116" t="s">
        <v>159</v>
      </c>
      <c r="G18116" s="2">
        <v>1</v>
      </c>
      <c r="H18116" s="2" t="s">
        <v>178</v>
      </c>
      <c r="I18116" s="67">
        <v>94761.05</v>
      </c>
      <c r="J18116" s="67">
        <v>13.19</v>
      </c>
      <c r="K18116" s="67">
        <v>94761.05</v>
      </c>
      <c r="L18116" s="67">
        <v>3.12</v>
      </c>
      <c r="M18116" s="67">
        <v>94761.05</v>
      </c>
      <c r="N18116" s="67">
        <v>42.91</v>
      </c>
      <c r="P18116" s="67">
        <v>0</v>
      </c>
      <c r="Q18116" s="67">
        <v>94761.05</v>
      </c>
      <c r="R18116" s="2" t="s">
        <v>161</v>
      </c>
      <c r="S18116" s="2" t="s">
        <v>161</v>
      </c>
      <c r="T18116" s="2" t="s">
        <v>161</v>
      </c>
      <c r="U18116" t="s">
        <v>783</v>
      </c>
    </row>
    <row r="18117" spans="3:21" x14ac:dyDescent="0.3">
      <c r="C18117" t="s">
        <v>166</v>
      </c>
      <c r="D18117" t="s">
        <v>158</v>
      </c>
      <c r="E18117" t="s">
        <v>30</v>
      </c>
      <c r="F18117" t="s">
        <v>159</v>
      </c>
      <c r="G18117" s="2">
        <v>0</v>
      </c>
      <c r="H18117" s="2" t="s">
        <v>314</v>
      </c>
      <c r="I18117" s="67">
        <v>339.68</v>
      </c>
      <c r="J18117" s="67">
        <v>41.91</v>
      </c>
      <c r="K18117" s="67">
        <v>339.68</v>
      </c>
      <c r="L18117" s="67">
        <v>0.04</v>
      </c>
      <c r="M18117" s="67">
        <v>339.68</v>
      </c>
      <c r="N18117" s="67">
        <v>0.35</v>
      </c>
      <c r="P18117" s="67">
        <v>0</v>
      </c>
      <c r="Q18117" s="67">
        <v>0</v>
      </c>
      <c r="R18117" s="2" t="s">
        <v>161</v>
      </c>
      <c r="S18117" s="2" t="s">
        <v>165</v>
      </c>
      <c r="T18117" s="2" t="s">
        <v>165</v>
      </c>
      <c r="U18117" t="s">
        <v>783</v>
      </c>
    </row>
    <row r="18118" spans="3:21" x14ac:dyDescent="0.3">
      <c r="C18118" t="s">
        <v>31</v>
      </c>
      <c r="D18118" t="s">
        <v>158</v>
      </c>
      <c r="E18118" t="s">
        <v>30</v>
      </c>
      <c r="F18118" t="s">
        <v>159</v>
      </c>
      <c r="G18118" s="2">
        <v>6</v>
      </c>
      <c r="H18118" s="2" t="s">
        <v>431</v>
      </c>
      <c r="I18118" s="67">
        <v>114915.21</v>
      </c>
      <c r="J18118" s="67">
        <v>23.22</v>
      </c>
      <c r="K18118" s="67">
        <v>114915.21</v>
      </c>
      <c r="L18118" s="67">
        <v>2482.02</v>
      </c>
      <c r="M18118" s="67">
        <v>114915.21</v>
      </c>
      <c r="N18118" s="67">
        <v>36.200000000000003</v>
      </c>
      <c r="P18118" s="67">
        <v>0</v>
      </c>
      <c r="Q18118" s="67">
        <v>689491.26</v>
      </c>
      <c r="R18118" s="2" t="s">
        <v>165</v>
      </c>
      <c r="S18118" s="2" t="s">
        <v>161</v>
      </c>
      <c r="T18118" s="2" t="s">
        <v>165</v>
      </c>
      <c r="U18118" t="s">
        <v>783</v>
      </c>
    </row>
    <row r="18119" spans="3:21" x14ac:dyDescent="0.3">
      <c r="C18119" t="s">
        <v>31</v>
      </c>
      <c r="D18119" t="s">
        <v>158</v>
      </c>
      <c r="E18119" t="s">
        <v>30</v>
      </c>
      <c r="F18119" t="s">
        <v>159</v>
      </c>
      <c r="G18119" s="2">
        <v>6</v>
      </c>
      <c r="H18119" s="2" t="s">
        <v>556</v>
      </c>
      <c r="I18119" s="67">
        <v>150756.54</v>
      </c>
      <c r="J18119" s="67">
        <v>162.91999999999999</v>
      </c>
      <c r="K18119" s="67">
        <v>150756.54</v>
      </c>
      <c r="L18119" s="67">
        <v>19.73</v>
      </c>
      <c r="M18119" s="67">
        <v>150756.54</v>
      </c>
      <c r="N18119" s="67">
        <v>104.85</v>
      </c>
      <c r="P18119" s="67">
        <v>0</v>
      </c>
      <c r="Q18119" s="67">
        <v>904539.24</v>
      </c>
      <c r="R18119" s="2" t="s">
        <v>161</v>
      </c>
      <c r="S18119" s="2" t="s">
        <v>161</v>
      </c>
      <c r="T18119" s="2" t="s">
        <v>161</v>
      </c>
      <c r="U18119" t="s">
        <v>783</v>
      </c>
    </row>
    <row r="18120" spans="3:21" x14ac:dyDescent="0.3">
      <c r="C18120" t="s">
        <v>31</v>
      </c>
      <c r="D18120" t="s">
        <v>158</v>
      </c>
      <c r="E18120" t="s">
        <v>30</v>
      </c>
      <c r="F18120" t="s">
        <v>159</v>
      </c>
      <c r="G18120" s="2">
        <v>2</v>
      </c>
      <c r="H18120" s="2" t="s">
        <v>369</v>
      </c>
      <c r="I18120" s="67">
        <v>1574611.63</v>
      </c>
      <c r="J18120" s="67">
        <v>155.16999999999999</v>
      </c>
      <c r="K18120" s="67">
        <v>1574611.63</v>
      </c>
      <c r="L18120" s="67">
        <v>56.46</v>
      </c>
      <c r="M18120" s="67">
        <v>1574611.63</v>
      </c>
      <c r="N18120" s="67">
        <v>542.33000000000004</v>
      </c>
      <c r="P18120" s="67">
        <v>0</v>
      </c>
      <c r="Q18120" s="67">
        <v>3149223.26</v>
      </c>
      <c r="R18120" s="2" t="s">
        <v>161</v>
      </c>
      <c r="S18120" s="2" t="s">
        <v>161</v>
      </c>
      <c r="T18120" s="2" t="s">
        <v>161</v>
      </c>
      <c r="U18120" t="s">
        <v>783</v>
      </c>
    </row>
    <row r="18121" spans="3:21" x14ac:dyDescent="0.3">
      <c r="C18121" t="s">
        <v>32</v>
      </c>
      <c r="D18121" t="s">
        <v>158</v>
      </c>
      <c r="E18121" t="s">
        <v>30</v>
      </c>
      <c r="F18121" t="s">
        <v>159</v>
      </c>
      <c r="G18121" s="2">
        <v>4</v>
      </c>
      <c r="H18121" s="2" t="s">
        <v>430</v>
      </c>
      <c r="I18121" s="67">
        <v>15301.59</v>
      </c>
      <c r="J18121" s="67">
        <v>3.23</v>
      </c>
      <c r="K18121" s="67">
        <v>15301.59</v>
      </c>
      <c r="L18121" s="67">
        <v>0.65</v>
      </c>
      <c r="M18121" s="67">
        <v>15301.59</v>
      </c>
      <c r="N18121" s="67">
        <v>5.18</v>
      </c>
      <c r="P18121" s="67">
        <v>0</v>
      </c>
      <c r="Q18121" s="67">
        <v>61206.36</v>
      </c>
      <c r="R18121" s="2" t="s">
        <v>161</v>
      </c>
      <c r="S18121" s="2" t="s">
        <v>161</v>
      </c>
      <c r="T18121" s="2" t="s">
        <v>161</v>
      </c>
      <c r="U18121" t="s">
        <v>783</v>
      </c>
    </row>
    <row r="18122" spans="3:21" x14ac:dyDescent="0.3">
      <c r="C18122" t="s">
        <v>166</v>
      </c>
      <c r="D18122" t="s">
        <v>158</v>
      </c>
      <c r="E18122" t="s">
        <v>30</v>
      </c>
      <c r="F18122" t="s">
        <v>159</v>
      </c>
      <c r="G18122" s="2">
        <v>1</v>
      </c>
      <c r="H18122" s="2" t="s">
        <v>295</v>
      </c>
      <c r="I18122" s="67">
        <v>325360.40999999997</v>
      </c>
      <c r="J18122" s="67">
        <v>36240.03</v>
      </c>
      <c r="K18122" s="67">
        <v>325360.40999999997</v>
      </c>
      <c r="L18122" s="67">
        <v>5.49</v>
      </c>
      <c r="M18122" s="67">
        <v>325360.40999999997</v>
      </c>
      <c r="N18122" s="67">
        <v>304</v>
      </c>
      <c r="P18122" s="67">
        <v>0</v>
      </c>
      <c r="Q18122" s="67">
        <v>325360.40999999997</v>
      </c>
      <c r="R18122" s="2" t="s">
        <v>161</v>
      </c>
      <c r="S18122" s="2" t="s">
        <v>165</v>
      </c>
      <c r="T18122" s="2" t="s">
        <v>165</v>
      </c>
      <c r="U18122" t="s">
        <v>783</v>
      </c>
    </row>
    <row r="18123" spans="3:21" x14ac:dyDescent="0.3">
      <c r="C18123" t="s">
        <v>31</v>
      </c>
      <c r="D18123" t="s">
        <v>158</v>
      </c>
      <c r="E18123" t="s">
        <v>29</v>
      </c>
      <c r="F18123" t="s">
        <v>159</v>
      </c>
      <c r="G18123" s="2">
        <v>-1</v>
      </c>
      <c r="H18123" s="2" t="s">
        <v>444</v>
      </c>
      <c r="I18123" s="67">
        <v>-13527.78</v>
      </c>
      <c r="J18123" s="67">
        <v>0</v>
      </c>
      <c r="K18123" s="67">
        <v>-13527.78</v>
      </c>
      <c r="L18123" s="67">
        <v>0</v>
      </c>
      <c r="M18123" s="67">
        <v>-13527.78</v>
      </c>
      <c r="N18123" s="67">
        <v>0</v>
      </c>
      <c r="P18123" s="67">
        <v>0</v>
      </c>
      <c r="Q18123" s="67">
        <v>0</v>
      </c>
      <c r="U18123" t="s">
        <v>783</v>
      </c>
    </row>
    <row r="18124" spans="3:21" x14ac:dyDescent="0.3">
      <c r="C18124" t="s">
        <v>31</v>
      </c>
      <c r="D18124" t="s">
        <v>158</v>
      </c>
      <c r="E18124" t="s">
        <v>30</v>
      </c>
      <c r="F18124" t="s">
        <v>159</v>
      </c>
      <c r="G18124" s="2">
        <v>1</v>
      </c>
      <c r="H18124" s="2" t="s">
        <v>226</v>
      </c>
      <c r="I18124" s="67">
        <v>1248178.8799999999</v>
      </c>
      <c r="J18124" s="67">
        <v>156.56</v>
      </c>
      <c r="K18124" s="67">
        <v>1248178.8799999999</v>
      </c>
      <c r="L18124" s="67">
        <v>74.36</v>
      </c>
      <c r="M18124" s="67">
        <v>1248178.8799999999</v>
      </c>
      <c r="N18124" s="67">
        <v>712.22</v>
      </c>
      <c r="P18124" s="67">
        <v>0</v>
      </c>
      <c r="Q18124" s="67">
        <v>1248178.8799999999</v>
      </c>
      <c r="R18124" s="2" t="s">
        <v>161</v>
      </c>
      <c r="S18124" s="2" t="s">
        <v>161</v>
      </c>
      <c r="T18124" s="2" t="s">
        <v>161</v>
      </c>
      <c r="U18124" t="s">
        <v>783</v>
      </c>
    </row>
    <row r="18125" spans="3:21" x14ac:dyDescent="0.3">
      <c r="C18125" t="s">
        <v>166</v>
      </c>
      <c r="D18125" t="s">
        <v>158</v>
      </c>
      <c r="E18125" t="s">
        <v>29</v>
      </c>
      <c r="F18125" t="s">
        <v>159</v>
      </c>
      <c r="G18125" s="2">
        <v>0</v>
      </c>
      <c r="H18125" s="2" t="s">
        <v>394</v>
      </c>
      <c r="I18125" s="67">
        <v>-256.05</v>
      </c>
      <c r="J18125" s="67">
        <v>0</v>
      </c>
      <c r="K18125" s="67">
        <v>-256.05</v>
      </c>
      <c r="L18125" s="67">
        <v>0</v>
      </c>
      <c r="M18125" s="67">
        <v>-256.05</v>
      </c>
      <c r="N18125" s="67">
        <v>0</v>
      </c>
      <c r="P18125" s="67">
        <v>0</v>
      </c>
      <c r="Q18125" s="67">
        <v>0</v>
      </c>
      <c r="U18125" t="s">
        <v>783</v>
      </c>
    </row>
    <row r="18126" spans="3:21" x14ac:dyDescent="0.3">
      <c r="C18126" t="s">
        <v>166</v>
      </c>
      <c r="D18126" t="s">
        <v>158</v>
      </c>
      <c r="E18126" t="s">
        <v>30</v>
      </c>
      <c r="F18126" t="s">
        <v>159</v>
      </c>
      <c r="G18126" s="2">
        <v>6</v>
      </c>
      <c r="H18126" s="2" t="s">
        <v>299</v>
      </c>
      <c r="I18126" s="67">
        <v>593842.81000000006</v>
      </c>
      <c r="J18126" s="67">
        <v>0.34</v>
      </c>
      <c r="K18126" s="67">
        <v>593842.81000000006</v>
      </c>
      <c r="L18126" s="67">
        <v>0.7</v>
      </c>
      <c r="M18126" s="67">
        <v>593842.81000000006</v>
      </c>
      <c r="N18126" s="67">
        <v>84.07</v>
      </c>
      <c r="P18126" s="67">
        <v>0</v>
      </c>
      <c r="Q18126" s="67">
        <v>3563056.8600000003</v>
      </c>
      <c r="R18126" s="2" t="s">
        <v>161</v>
      </c>
      <c r="S18126" s="2" t="s">
        <v>161</v>
      </c>
      <c r="T18126" s="2" t="s">
        <v>165</v>
      </c>
      <c r="U18126" t="s">
        <v>783</v>
      </c>
    </row>
    <row r="18127" spans="3:21" x14ac:dyDescent="0.3">
      <c r="C18127" t="s">
        <v>32</v>
      </c>
      <c r="D18127" t="s">
        <v>158</v>
      </c>
      <c r="E18127" t="s">
        <v>29</v>
      </c>
      <c r="F18127" t="s">
        <v>159</v>
      </c>
      <c r="G18127" s="2">
        <v>2</v>
      </c>
      <c r="H18127" s="2" t="s">
        <v>271</v>
      </c>
      <c r="I18127" s="67">
        <v>-19413.46</v>
      </c>
      <c r="J18127" s="67">
        <v>0</v>
      </c>
      <c r="K18127" s="67">
        <v>-19413.46</v>
      </c>
      <c r="L18127" s="67">
        <v>0</v>
      </c>
      <c r="M18127" s="67">
        <v>-19413.46</v>
      </c>
      <c r="N18127" s="67">
        <v>0</v>
      </c>
      <c r="P18127" s="67">
        <v>0</v>
      </c>
      <c r="Q18127" s="67">
        <v>0</v>
      </c>
      <c r="U18127" t="s">
        <v>783</v>
      </c>
    </row>
    <row r="18128" spans="3:21" x14ac:dyDescent="0.3">
      <c r="C18128" t="s">
        <v>31</v>
      </c>
      <c r="D18128" t="s">
        <v>158</v>
      </c>
      <c r="E18128" t="s">
        <v>30</v>
      </c>
      <c r="F18128" t="s">
        <v>159</v>
      </c>
      <c r="G18128" s="2">
        <v>2</v>
      </c>
      <c r="H18128" s="2" t="s">
        <v>267</v>
      </c>
      <c r="I18128" s="67">
        <v>98987.23</v>
      </c>
      <c r="J18128" s="67">
        <v>0</v>
      </c>
      <c r="K18128" s="67">
        <v>98987.23</v>
      </c>
      <c r="L18128" s="67">
        <v>0</v>
      </c>
      <c r="M18128" s="67">
        <v>98987.23</v>
      </c>
      <c r="N18128" s="67">
        <v>1.94</v>
      </c>
      <c r="P18128" s="67">
        <v>0</v>
      </c>
      <c r="Q18128" s="67">
        <v>197974.46</v>
      </c>
      <c r="R18128" s="2" t="s">
        <v>161</v>
      </c>
      <c r="S18128" s="2" t="s">
        <v>161</v>
      </c>
      <c r="T18128" s="2" t="s">
        <v>165</v>
      </c>
      <c r="U18128" t="s">
        <v>783</v>
      </c>
    </row>
    <row r="18129" spans="3:21" x14ac:dyDescent="0.3">
      <c r="C18129" t="s">
        <v>31</v>
      </c>
      <c r="D18129" t="s">
        <v>158</v>
      </c>
      <c r="E18129" t="s">
        <v>29</v>
      </c>
      <c r="F18129" t="s">
        <v>159</v>
      </c>
      <c r="G18129" s="2">
        <v>5</v>
      </c>
      <c r="H18129" s="2" t="s">
        <v>445</v>
      </c>
      <c r="I18129" s="67">
        <v>-4109.16</v>
      </c>
      <c r="J18129" s="67">
        <v>0</v>
      </c>
      <c r="K18129" s="67">
        <v>-4109.16</v>
      </c>
      <c r="L18129" s="67">
        <v>0</v>
      </c>
      <c r="M18129" s="67">
        <v>-4109.16</v>
      </c>
      <c r="N18129" s="67">
        <v>0</v>
      </c>
      <c r="P18129" s="67">
        <v>0</v>
      </c>
      <c r="Q18129" s="67">
        <v>0</v>
      </c>
      <c r="U18129" t="s">
        <v>783</v>
      </c>
    </row>
    <row r="18130" spans="3:21" x14ac:dyDescent="0.3">
      <c r="C18130" t="s">
        <v>31</v>
      </c>
      <c r="D18130" t="s">
        <v>158</v>
      </c>
      <c r="E18130" t="s">
        <v>30</v>
      </c>
      <c r="F18130" t="s">
        <v>159</v>
      </c>
      <c r="G18130" s="2">
        <v>6</v>
      </c>
      <c r="H18130" s="2" t="s">
        <v>210</v>
      </c>
      <c r="I18130" s="67">
        <v>19107.89</v>
      </c>
      <c r="J18130" s="67">
        <v>0</v>
      </c>
      <c r="K18130" s="67">
        <v>19107.89</v>
      </c>
      <c r="L18130" s="67">
        <v>0</v>
      </c>
      <c r="M18130" s="67">
        <v>19107.89</v>
      </c>
      <c r="N18130" s="67">
        <v>4.0999999999999996</v>
      </c>
      <c r="P18130" s="67">
        <v>0</v>
      </c>
      <c r="Q18130" s="67">
        <v>114647.34</v>
      </c>
      <c r="R18130" s="2" t="s">
        <v>161</v>
      </c>
      <c r="S18130" s="2" t="s">
        <v>161</v>
      </c>
      <c r="T18130" s="2" t="s">
        <v>165</v>
      </c>
      <c r="U18130" t="s">
        <v>783</v>
      </c>
    </row>
    <row r="18131" spans="3:21" x14ac:dyDescent="0.3">
      <c r="C18131" t="s">
        <v>32</v>
      </c>
      <c r="D18131" t="s">
        <v>158</v>
      </c>
      <c r="E18131" t="s">
        <v>30</v>
      </c>
      <c r="F18131" t="s">
        <v>159</v>
      </c>
      <c r="G18131" s="2">
        <v>1</v>
      </c>
      <c r="H18131" s="2" t="s">
        <v>238</v>
      </c>
      <c r="I18131" s="67">
        <v>8244.52</v>
      </c>
      <c r="J18131" s="67">
        <v>0.87</v>
      </c>
      <c r="K18131" s="67">
        <v>8244.52</v>
      </c>
      <c r="L18131" s="67">
        <v>0.41</v>
      </c>
      <c r="M18131" s="67">
        <v>8244.52</v>
      </c>
      <c r="N18131" s="67">
        <v>3.97</v>
      </c>
      <c r="P18131" s="67">
        <v>0</v>
      </c>
      <c r="Q18131" s="67">
        <v>8244.52</v>
      </c>
      <c r="R18131" s="2" t="s">
        <v>161</v>
      </c>
      <c r="S18131" s="2" t="s">
        <v>161</v>
      </c>
      <c r="T18131" s="2" t="s">
        <v>161</v>
      </c>
      <c r="U18131" t="s">
        <v>783</v>
      </c>
    </row>
    <row r="18132" spans="3:21" x14ac:dyDescent="0.3">
      <c r="C18132" t="s">
        <v>166</v>
      </c>
      <c r="D18132" t="s">
        <v>158</v>
      </c>
      <c r="E18132" t="s">
        <v>30</v>
      </c>
      <c r="F18132" t="s">
        <v>159</v>
      </c>
      <c r="G18132" s="2">
        <v>4</v>
      </c>
      <c r="H18132" s="2" t="s">
        <v>305</v>
      </c>
      <c r="I18132" s="67">
        <v>143466.25</v>
      </c>
      <c r="J18132" s="67">
        <v>10.48</v>
      </c>
      <c r="K18132" s="67">
        <v>143466.25</v>
      </c>
      <c r="L18132" s="67">
        <v>1828.59</v>
      </c>
      <c r="M18132" s="67">
        <v>143466.25</v>
      </c>
      <c r="N18132" s="67">
        <v>47.68</v>
      </c>
      <c r="P18132" s="67">
        <v>0</v>
      </c>
      <c r="Q18132" s="67">
        <v>573865</v>
      </c>
      <c r="R18132" s="2" t="s">
        <v>165</v>
      </c>
      <c r="S18132" s="2" t="s">
        <v>161</v>
      </c>
      <c r="T18132" s="2" t="s">
        <v>165</v>
      </c>
      <c r="U18132" t="s">
        <v>783</v>
      </c>
    </row>
    <row r="18133" spans="3:21" x14ac:dyDescent="0.3">
      <c r="C18133" t="s">
        <v>166</v>
      </c>
      <c r="D18133" t="s">
        <v>158</v>
      </c>
      <c r="E18133" t="s">
        <v>30</v>
      </c>
      <c r="F18133" t="s">
        <v>159</v>
      </c>
      <c r="G18133" s="2">
        <v>9</v>
      </c>
      <c r="H18133" s="2" t="s">
        <v>218</v>
      </c>
      <c r="I18133" s="67">
        <v>2430898.7799999998</v>
      </c>
      <c r="J18133" s="67">
        <v>21.41</v>
      </c>
      <c r="K18133" s="67">
        <v>2430898.7799999998</v>
      </c>
      <c r="L18133" s="67">
        <v>113.63</v>
      </c>
      <c r="M18133" s="67">
        <v>2430898.7799999998</v>
      </c>
      <c r="N18133" s="67">
        <v>424.35</v>
      </c>
      <c r="P18133" s="67">
        <v>0</v>
      </c>
      <c r="Q18133" s="67">
        <v>21878089.02</v>
      </c>
      <c r="R18133" s="2" t="s">
        <v>161</v>
      </c>
      <c r="S18133" s="2" t="s">
        <v>161</v>
      </c>
      <c r="T18133" s="2" t="s">
        <v>165</v>
      </c>
      <c r="U18133" t="s">
        <v>783</v>
      </c>
    </row>
    <row r="18134" spans="3:21" x14ac:dyDescent="0.3">
      <c r="C18134" t="s">
        <v>32</v>
      </c>
      <c r="D18134" t="s">
        <v>158</v>
      </c>
      <c r="E18134" t="s">
        <v>29</v>
      </c>
      <c r="F18134" t="s">
        <v>159</v>
      </c>
      <c r="G18134" s="2">
        <v>2</v>
      </c>
      <c r="H18134" s="2" t="s">
        <v>519</v>
      </c>
      <c r="I18134" s="67">
        <v>-16424.46</v>
      </c>
      <c r="J18134" s="67">
        <v>0</v>
      </c>
      <c r="K18134" s="67">
        <v>-16424.46</v>
      </c>
      <c r="L18134" s="67">
        <v>0</v>
      </c>
      <c r="M18134" s="67">
        <v>-16424.46</v>
      </c>
      <c r="N18134" s="67">
        <v>0</v>
      </c>
      <c r="P18134" s="67">
        <v>0</v>
      </c>
      <c r="Q18134" s="67">
        <v>0</v>
      </c>
      <c r="U18134" t="s">
        <v>783</v>
      </c>
    </row>
    <row r="18135" spans="3:21" x14ac:dyDescent="0.3">
      <c r="C18135" t="s">
        <v>31</v>
      </c>
      <c r="D18135" t="s">
        <v>158</v>
      </c>
      <c r="E18135" t="s">
        <v>29</v>
      </c>
      <c r="F18135" t="s">
        <v>159</v>
      </c>
      <c r="G18135" s="2">
        <v>3</v>
      </c>
      <c r="H18135" s="2" t="s">
        <v>245</v>
      </c>
      <c r="I18135" s="67">
        <v>-14032.6</v>
      </c>
      <c r="J18135" s="67">
        <v>0</v>
      </c>
      <c r="K18135" s="67">
        <v>-14032.6</v>
      </c>
      <c r="L18135" s="67">
        <v>0</v>
      </c>
      <c r="M18135" s="67">
        <v>-14032.6</v>
      </c>
      <c r="N18135" s="67">
        <v>0</v>
      </c>
      <c r="P18135" s="67">
        <v>0</v>
      </c>
      <c r="Q18135" s="67">
        <v>0</v>
      </c>
      <c r="U18135" t="s">
        <v>783</v>
      </c>
    </row>
    <row r="18136" spans="3:21" x14ac:dyDescent="0.3">
      <c r="C18136" t="s">
        <v>32</v>
      </c>
      <c r="D18136" t="s">
        <v>158</v>
      </c>
      <c r="E18136" t="s">
        <v>30</v>
      </c>
      <c r="F18136" t="s">
        <v>159</v>
      </c>
      <c r="G18136" s="2">
        <v>3</v>
      </c>
      <c r="H18136" s="2" t="s">
        <v>412</v>
      </c>
      <c r="I18136" s="67">
        <v>129657.65</v>
      </c>
      <c r="J18136" s="67">
        <v>2.4</v>
      </c>
      <c r="K18136" s="67">
        <v>129657.65</v>
      </c>
      <c r="L18136" s="67">
        <v>4.45</v>
      </c>
      <c r="M18136" s="67">
        <v>129657.65</v>
      </c>
      <c r="N18136" s="67">
        <v>30.72</v>
      </c>
      <c r="P18136" s="67">
        <v>0</v>
      </c>
      <c r="Q18136" s="67">
        <v>388972.94999999995</v>
      </c>
      <c r="R18136" s="2" t="s">
        <v>161</v>
      </c>
      <c r="S18136" s="2" t="s">
        <v>161</v>
      </c>
      <c r="T18136" s="2" t="s">
        <v>161</v>
      </c>
      <c r="U18136" t="s">
        <v>783</v>
      </c>
    </row>
    <row r="18137" spans="3:21" x14ac:dyDescent="0.3">
      <c r="C18137" t="s">
        <v>166</v>
      </c>
      <c r="D18137" t="s">
        <v>158</v>
      </c>
      <c r="E18137" t="s">
        <v>30</v>
      </c>
      <c r="F18137" t="s">
        <v>159</v>
      </c>
      <c r="G18137" s="2">
        <v>1</v>
      </c>
      <c r="H18137" s="2" t="s">
        <v>270</v>
      </c>
      <c r="I18137" s="67">
        <v>72853.240000000005</v>
      </c>
      <c r="J18137" s="67">
        <v>1.01</v>
      </c>
      <c r="K18137" s="67">
        <v>72853.240000000005</v>
      </c>
      <c r="L18137" s="67">
        <v>0.48</v>
      </c>
      <c r="M18137" s="67">
        <v>72853.240000000005</v>
      </c>
      <c r="N18137" s="67">
        <v>4.6100000000000003</v>
      </c>
      <c r="P18137" s="67">
        <v>0</v>
      </c>
      <c r="Q18137" s="67">
        <v>72853.240000000005</v>
      </c>
      <c r="R18137" s="2" t="s">
        <v>165</v>
      </c>
      <c r="S18137" s="2" t="s">
        <v>165</v>
      </c>
      <c r="T18137" s="2" t="s">
        <v>165</v>
      </c>
      <c r="U18137" t="s">
        <v>783</v>
      </c>
    </row>
    <row r="18138" spans="3:21" x14ac:dyDescent="0.3">
      <c r="C18138" t="s">
        <v>31</v>
      </c>
      <c r="D18138" t="s">
        <v>158</v>
      </c>
      <c r="E18138" t="s">
        <v>30</v>
      </c>
      <c r="F18138" t="s">
        <v>159</v>
      </c>
      <c r="G18138" s="2">
        <v>2</v>
      </c>
      <c r="H18138" s="2" t="s">
        <v>599</v>
      </c>
      <c r="I18138" s="67">
        <v>186166.2</v>
      </c>
      <c r="J18138" s="67">
        <v>33.06</v>
      </c>
      <c r="K18138" s="67">
        <v>186166.2</v>
      </c>
      <c r="L18138" s="67">
        <v>5.53</v>
      </c>
      <c r="M18138" s="67">
        <v>186166.2</v>
      </c>
      <c r="N18138" s="67">
        <v>60.5</v>
      </c>
      <c r="P18138" s="67">
        <v>0</v>
      </c>
      <c r="Q18138" s="67">
        <v>372332.4</v>
      </c>
      <c r="R18138" s="2" t="s">
        <v>161</v>
      </c>
      <c r="S18138" s="2" t="s">
        <v>161</v>
      </c>
      <c r="T18138" s="2" t="s">
        <v>161</v>
      </c>
      <c r="U18138" t="s">
        <v>783</v>
      </c>
    </row>
    <row r="18139" spans="3:21" x14ac:dyDescent="0.3">
      <c r="C18139" t="s">
        <v>31</v>
      </c>
      <c r="D18139" t="s">
        <v>158</v>
      </c>
      <c r="E18139" t="s">
        <v>29</v>
      </c>
      <c r="F18139" t="s">
        <v>159</v>
      </c>
      <c r="G18139" s="2">
        <v>-1</v>
      </c>
      <c r="H18139" s="2" t="s">
        <v>206</v>
      </c>
      <c r="I18139" s="67">
        <v>-664.64</v>
      </c>
      <c r="J18139" s="67">
        <v>0</v>
      </c>
      <c r="K18139" s="67">
        <v>-664.64</v>
      </c>
      <c r="L18139" s="67">
        <v>0</v>
      </c>
      <c r="M18139" s="67">
        <v>-664.64</v>
      </c>
      <c r="N18139" s="67">
        <v>0</v>
      </c>
      <c r="P18139" s="67">
        <v>0</v>
      </c>
      <c r="Q18139" s="67">
        <v>0</v>
      </c>
      <c r="U18139" t="s">
        <v>783</v>
      </c>
    </row>
    <row r="18140" spans="3:21" x14ac:dyDescent="0.3">
      <c r="C18140" t="s">
        <v>31</v>
      </c>
      <c r="D18140" t="s">
        <v>158</v>
      </c>
      <c r="E18140" t="s">
        <v>29</v>
      </c>
      <c r="F18140" t="s">
        <v>159</v>
      </c>
      <c r="G18140" s="2">
        <v>2</v>
      </c>
      <c r="H18140" s="2" t="s">
        <v>248</v>
      </c>
      <c r="I18140" s="67">
        <v>-49358.29</v>
      </c>
      <c r="J18140" s="67">
        <v>0</v>
      </c>
      <c r="K18140" s="67">
        <v>-49358.29</v>
      </c>
      <c r="L18140" s="67">
        <v>0</v>
      </c>
      <c r="M18140" s="67">
        <v>-49358.29</v>
      </c>
      <c r="N18140" s="67">
        <v>0</v>
      </c>
      <c r="P18140" s="67">
        <v>0</v>
      </c>
      <c r="Q18140" s="67">
        <v>0</v>
      </c>
      <c r="U18140" t="s">
        <v>783</v>
      </c>
    </row>
    <row r="18141" spans="3:21" x14ac:dyDescent="0.3">
      <c r="C18141" t="s">
        <v>32</v>
      </c>
      <c r="D18141" t="s">
        <v>158</v>
      </c>
      <c r="E18141" t="s">
        <v>30</v>
      </c>
      <c r="F18141" t="s">
        <v>159</v>
      </c>
      <c r="G18141" s="2">
        <v>-4</v>
      </c>
      <c r="H18141" s="2" t="s">
        <v>225</v>
      </c>
      <c r="I18141" s="67">
        <v>9503.41</v>
      </c>
      <c r="J18141" s="67">
        <v>1.42</v>
      </c>
      <c r="K18141" s="67">
        <v>9503.41</v>
      </c>
      <c r="L18141" s="67">
        <v>0.67</v>
      </c>
      <c r="M18141" s="67">
        <v>9503.41</v>
      </c>
      <c r="N18141" s="67">
        <v>6.46</v>
      </c>
      <c r="P18141" s="67">
        <v>0</v>
      </c>
      <c r="Q18141" s="67">
        <v>0</v>
      </c>
      <c r="R18141" s="2" t="s">
        <v>161</v>
      </c>
      <c r="S18141" s="2" t="s">
        <v>161</v>
      </c>
      <c r="T18141" s="2" t="s">
        <v>161</v>
      </c>
      <c r="U18141" t="s">
        <v>783</v>
      </c>
    </row>
    <row r="18142" spans="3:21" x14ac:dyDescent="0.3">
      <c r="C18142" t="s">
        <v>166</v>
      </c>
      <c r="D18142" t="s">
        <v>158</v>
      </c>
      <c r="E18142" t="s">
        <v>30</v>
      </c>
      <c r="F18142" t="s">
        <v>159</v>
      </c>
      <c r="G18142" s="2">
        <v>4</v>
      </c>
      <c r="H18142" s="2" t="s">
        <v>259</v>
      </c>
      <c r="I18142" s="67">
        <v>225247.65</v>
      </c>
      <c r="J18142" s="67">
        <v>567.54999999999995</v>
      </c>
      <c r="K18142" s="67">
        <v>225247.65</v>
      </c>
      <c r="L18142" s="67">
        <v>742.31</v>
      </c>
      <c r="M18142" s="67">
        <v>225247.65</v>
      </c>
      <c r="N18142" s="67">
        <v>50.78</v>
      </c>
      <c r="P18142" s="67">
        <v>0</v>
      </c>
      <c r="Q18142" s="67">
        <v>900990.6</v>
      </c>
      <c r="R18142" s="2" t="s">
        <v>161</v>
      </c>
      <c r="S18142" s="2" t="s">
        <v>161</v>
      </c>
      <c r="T18142" s="2" t="s">
        <v>165</v>
      </c>
      <c r="U18142" t="s">
        <v>783</v>
      </c>
    </row>
    <row r="18143" spans="3:21" x14ac:dyDescent="0.3">
      <c r="C18143" t="s">
        <v>166</v>
      </c>
      <c r="D18143" t="s">
        <v>158</v>
      </c>
      <c r="E18143" t="s">
        <v>30</v>
      </c>
      <c r="F18143" t="s">
        <v>159</v>
      </c>
      <c r="G18143" s="2">
        <v>1</v>
      </c>
      <c r="H18143" s="2" t="s">
        <v>600</v>
      </c>
      <c r="I18143" s="67">
        <v>380538.98</v>
      </c>
      <c r="J18143" s="67">
        <v>52.41</v>
      </c>
      <c r="K18143" s="67">
        <v>380538.98</v>
      </c>
      <c r="L18143" s="67">
        <v>24.89</v>
      </c>
      <c r="M18143" s="67">
        <v>380538.98</v>
      </c>
      <c r="N18143" s="67">
        <v>238.43</v>
      </c>
      <c r="P18143" s="67">
        <v>0</v>
      </c>
      <c r="Q18143" s="67">
        <v>380538.98</v>
      </c>
      <c r="R18143" s="2" t="s">
        <v>161</v>
      </c>
      <c r="S18143" s="2" t="s">
        <v>161</v>
      </c>
      <c r="T18143" s="2" t="s">
        <v>161</v>
      </c>
      <c r="U18143" t="s">
        <v>783</v>
      </c>
    </row>
    <row r="18144" spans="3:21" x14ac:dyDescent="0.3">
      <c r="C18144" t="s">
        <v>166</v>
      </c>
      <c r="D18144" t="s">
        <v>158</v>
      </c>
      <c r="E18144" t="s">
        <v>29</v>
      </c>
      <c r="F18144" t="s">
        <v>159</v>
      </c>
      <c r="G18144" s="2">
        <v>0</v>
      </c>
      <c r="H18144" s="2" t="s">
        <v>474</v>
      </c>
      <c r="I18144" s="67">
        <v>-5388.75</v>
      </c>
      <c r="J18144" s="67">
        <v>0</v>
      </c>
      <c r="K18144" s="67">
        <v>-5388.75</v>
      </c>
      <c r="L18144" s="67">
        <v>0</v>
      </c>
      <c r="M18144" s="67">
        <v>-5388.75</v>
      </c>
      <c r="N18144" s="67">
        <v>0</v>
      </c>
      <c r="P18144" s="67">
        <v>0</v>
      </c>
      <c r="Q18144" s="67">
        <v>0</v>
      </c>
      <c r="U18144" t="s">
        <v>783</v>
      </c>
    </row>
    <row r="18145" spans="3:21" x14ac:dyDescent="0.3">
      <c r="C18145" t="s">
        <v>166</v>
      </c>
      <c r="D18145" t="s">
        <v>158</v>
      </c>
      <c r="E18145" t="s">
        <v>29</v>
      </c>
      <c r="F18145" t="s">
        <v>159</v>
      </c>
      <c r="G18145" s="2">
        <v>2</v>
      </c>
      <c r="H18145" s="2" t="s">
        <v>303</v>
      </c>
      <c r="I18145" s="67">
        <v>-58726.65</v>
      </c>
      <c r="J18145" s="67">
        <v>0</v>
      </c>
      <c r="K18145" s="67">
        <v>-58726.65</v>
      </c>
      <c r="L18145" s="67">
        <v>0</v>
      </c>
      <c r="M18145" s="67">
        <v>-58726.65</v>
      </c>
      <c r="N18145" s="67">
        <v>0</v>
      </c>
      <c r="P18145" s="67">
        <v>-753.78</v>
      </c>
      <c r="Q18145" s="67">
        <v>0</v>
      </c>
      <c r="U18145" t="s">
        <v>783</v>
      </c>
    </row>
    <row r="18146" spans="3:21" x14ac:dyDescent="0.3">
      <c r="C18146" t="s">
        <v>32</v>
      </c>
      <c r="D18146" t="s">
        <v>158</v>
      </c>
      <c r="E18146" t="s">
        <v>30</v>
      </c>
      <c r="F18146" t="s">
        <v>159</v>
      </c>
      <c r="G18146" s="2">
        <v>8</v>
      </c>
      <c r="H18146" s="2" t="s">
        <v>460</v>
      </c>
      <c r="I18146" s="67">
        <v>405480.12</v>
      </c>
      <c r="J18146" s="67">
        <v>0</v>
      </c>
      <c r="K18146" s="67">
        <v>405480.12</v>
      </c>
      <c r="L18146" s="67">
        <v>0</v>
      </c>
      <c r="M18146" s="67">
        <v>405480.12</v>
      </c>
      <c r="N18146" s="67">
        <v>0</v>
      </c>
      <c r="P18146" s="67">
        <v>0</v>
      </c>
      <c r="Q18146" s="67">
        <v>3243840.96</v>
      </c>
      <c r="R18146" s="2" t="s">
        <v>161</v>
      </c>
      <c r="S18146" s="2" t="s">
        <v>161</v>
      </c>
      <c r="T18146" s="2" t="s">
        <v>165</v>
      </c>
      <c r="U18146" t="s">
        <v>783</v>
      </c>
    </row>
    <row r="18147" spans="3:21" x14ac:dyDescent="0.3">
      <c r="C18147" t="s">
        <v>166</v>
      </c>
      <c r="D18147" t="s">
        <v>158</v>
      </c>
      <c r="E18147" t="s">
        <v>30</v>
      </c>
      <c r="F18147" t="s">
        <v>159</v>
      </c>
      <c r="G18147" s="2">
        <v>5</v>
      </c>
      <c r="H18147" s="2" t="s">
        <v>416</v>
      </c>
      <c r="I18147" s="67">
        <v>76.92</v>
      </c>
      <c r="J18147" s="67">
        <v>0.01</v>
      </c>
      <c r="K18147" s="67">
        <v>76.92</v>
      </c>
      <c r="L18147" s="67">
        <v>0</v>
      </c>
      <c r="M18147" s="67">
        <v>76.92</v>
      </c>
      <c r="N18147" s="67">
        <v>0.03</v>
      </c>
      <c r="P18147" s="67">
        <v>0</v>
      </c>
      <c r="Q18147" s="67">
        <v>384.6</v>
      </c>
      <c r="R18147" s="2" t="s">
        <v>161</v>
      </c>
      <c r="S18147" s="2" t="s">
        <v>161</v>
      </c>
      <c r="T18147" s="2" t="s">
        <v>161</v>
      </c>
      <c r="U18147" t="s">
        <v>783</v>
      </c>
    </row>
    <row r="18148" spans="3:21" x14ac:dyDescent="0.3">
      <c r="C18148" t="s">
        <v>32</v>
      </c>
      <c r="D18148" t="s">
        <v>158</v>
      </c>
      <c r="E18148" t="s">
        <v>29</v>
      </c>
      <c r="F18148" t="s">
        <v>159</v>
      </c>
      <c r="G18148" s="2">
        <v>1</v>
      </c>
      <c r="H18148" s="2" t="s">
        <v>252</v>
      </c>
      <c r="I18148" s="67">
        <v>-55478.03</v>
      </c>
      <c r="J18148" s="67">
        <v>0</v>
      </c>
      <c r="K18148" s="67">
        <v>-55478.03</v>
      </c>
      <c r="L18148" s="67">
        <v>0</v>
      </c>
      <c r="M18148" s="67">
        <v>-55478.03</v>
      </c>
      <c r="N18148" s="67">
        <v>0</v>
      </c>
      <c r="P18148" s="67">
        <v>0</v>
      </c>
      <c r="Q18148" s="67">
        <v>0</v>
      </c>
      <c r="U18148" t="s">
        <v>783</v>
      </c>
    </row>
    <row r="18149" spans="3:21" x14ac:dyDescent="0.3">
      <c r="C18149" t="s">
        <v>166</v>
      </c>
      <c r="D18149" t="s">
        <v>158</v>
      </c>
      <c r="E18149" t="s">
        <v>30</v>
      </c>
      <c r="F18149" t="s">
        <v>159</v>
      </c>
      <c r="G18149" s="2">
        <v>0</v>
      </c>
      <c r="H18149" s="2" t="s">
        <v>299</v>
      </c>
      <c r="I18149" s="67">
        <v>18000252.530000001</v>
      </c>
      <c r="J18149" s="67">
        <v>9524.7000000000007</v>
      </c>
      <c r="K18149" s="67">
        <v>18000252.530000001</v>
      </c>
      <c r="L18149" s="67">
        <v>1927.53</v>
      </c>
      <c r="M18149" s="67">
        <v>18000252.530000001</v>
      </c>
      <c r="N18149" s="67">
        <v>15274.88</v>
      </c>
      <c r="P18149" s="67">
        <v>0</v>
      </c>
      <c r="Q18149" s="67">
        <v>0</v>
      </c>
      <c r="R18149" s="2" t="s">
        <v>161</v>
      </c>
      <c r="S18149" s="2" t="s">
        <v>161</v>
      </c>
      <c r="T18149" s="2" t="s">
        <v>161</v>
      </c>
      <c r="U18149" t="s">
        <v>783</v>
      </c>
    </row>
    <row r="18150" spans="3:21" x14ac:dyDescent="0.3">
      <c r="C18150" t="s">
        <v>31</v>
      </c>
      <c r="D18150" t="s">
        <v>158</v>
      </c>
      <c r="E18150" t="s">
        <v>29</v>
      </c>
      <c r="F18150" t="s">
        <v>159</v>
      </c>
      <c r="G18150" s="2">
        <v>11</v>
      </c>
      <c r="H18150" s="2" t="s">
        <v>239</v>
      </c>
      <c r="I18150" s="67">
        <v>-17996.87</v>
      </c>
      <c r="J18150" s="67">
        <v>0</v>
      </c>
      <c r="K18150" s="67">
        <v>-17996.87</v>
      </c>
      <c r="L18150" s="67">
        <v>0</v>
      </c>
      <c r="M18150" s="67">
        <v>-17996.87</v>
      </c>
      <c r="N18150" s="67">
        <v>0</v>
      </c>
      <c r="P18150" s="67">
        <v>0</v>
      </c>
      <c r="Q18150" s="67">
        <v>0</v>
      </c>
      <c r="U18150" t="s">
        <v>783</v>
      </c>
    </row>
    <row r="18151" spans="3:21" x14ac:dyDescent="0.3">
      <c r="C18151" t="s">
        <v>32</v>
      </c>
      <c r="D18151" t="s">
        <v>158</v>
      </c>
      <c r="E18151" t="s">
        <v>29</v>
      </c>
      <c r="F18151" t="s">
        <v>159</v>
      </c>
      <c r="G18151" s="2">
        <v>-1</v>
      </c>
      <c r="H18151" s="2" t="s">
        <v>292</v>
      </c>
      <c r="I18151" s="67">
        <v>-3683.83</v>
      </c>
      <c r="J18151" s="67">
        <v>0</v>
      </c>
      <c r="K18151" s="67">
        <v>-3683.83</v>
      </c>
      <c r="L18151" s="67">
        <v>0</v>
      </c>
      <c r="M18151" s="67">
        <v>-3683.83</v>
      </c>
      <c r="N18151" s="67">
        <v>0</v>
      </c>
      <c r="P18151" s="67">
        <v>0</v>
      </c>
      <c r="Q18151" s="67">
        <v>0</v>
      </c>
      <c r="U18151" t="s">
        <v>783</v>
      </c>
    </row>
    <row r="18152" spans="3:21" x14ac:dyDescent="0.3">
      <c r="C18152" t="s">
        <v>166</v>
      </c>
      <c r="D18152" t="s">
        <v>158</v>
      </c>
      <c r="E18152" t="s">
        <v>30</v>
      </c>
      <c r="F18152" t="s">
        <v>159</v>
      </c>
      <c r="G18152" s="2">
        <v>1</v>
      </c>
      <c r="H18152" s="2" t="s">
        <v>280</v>
      </c>
      <c r="I18152" s="67">
        <v>940470.39</v>
      </c>
      <c r="J18152" s="67">
        <v>76.12</v>
      </c>
      <c r="K18152" s="67">
        <v>940470.39</v>
      </c>
      <c r="L18152" s="67">
        <v>51.76</v>
      </c>
      <c r="M18152" s="67">
        <v>940470.39</v>
      </c>
      <c r="N18152" s="67">
        <v>927.7</v>
      </c>
      <c r="P18152" s="67">
        <v>0</v>
      </c>
      <c r="Q18152" s="67">
        <v>940470.39</v>
      </c>
      <c r="R18152" s="2" t="s">
        <v>161</v>
      </c>
      <c r="S18152" s="2" t="s">
        <v>161</v>
      </c>
      <c r="T18152" s="2" t="s">
        <v>161</v>
      </c>
      <c r="U18152" t="s">
        <v>783</v>
      </c>
    </row>
    <row r="18153" spans="3:21" x14ac:dyDescent="0.3">
      <c r="C18153" t="s">
        <v>32</v>
      </c>
      <c r="D18153" t="s">
        <v>158</v>
      </c>
      <c r="E18153" t="s">
        <v>30</v>
      </c>
      <c r="F18153" t="s">
        <v>159</v>
      </c>
      <c r="G18153" s="2">
        <v>1</v>
      </c>
      <c r="H18153" s="2" t="s">
        <v>236</v>
      </c>
      <c r="I18153" s="67">
        <v>11534.06</v>
      </c>
      <c r="J18153" s="67">
        <v>0.5</v>
      </c>
      <c r="K18153" s="67">
        <v>11534.06</v>
      </c>
      <c r="L18153" s="67">
        <v>0.24</v>
      </c>
      <c r="M18153" s="67">
        <v>11534.06</v>
      </c>
      <c r="N18153" s="67">
        <v>2.27</v>
      </c>
      <c r="P18153" s="67">
        <v>0</v>
      </c>
      <c r="Q18153" s="67">
        <v>11534.06</v>
      </c>
      <c r="R18153" s="2" t="s">
        <v>161</v>
      </c>
      <c r="S18153" s="2" t="s">
        <v>161</v>
      </c>
      <c r="T18153" s="2" t="s">
        <v>161</v>
      </c>
      <c r="U18153" t="s">
        <v>783</v>
      </c>
    </row>
    <row r="18154" spans="3:21" x14ac:dyDescent="0.3">
      <c r="C18154" t="s">
        <v>31</v>
      </c>
      <c r="D18154" t="s">
        <v>158</v>
      </c>
      <c r="E18154" t="s">
        <v>29</v>
      </c>
      <c r="F18154" t="s">
        <v>159</v>
      </c>
      <c r="G18154" s="2">
        <v>1</v>
      </c>
      <c r="H18154" s="2" t="s">
        <v>663</v>
      </c>
      <c r="I18154" s="67">
        <v>-55.97</v>
      </c>
      <c r="J18154" s="67">
        <v>0</v>
      </c>
      <c r="K18154" s="67">
        <v>-55.97</v>
      </c>
      <c r="L18154" s="67">
        <v>0</v>
      </c>
      <c r="M18154" s="67">
        <v>-55.97</v>
      </c>
      <c r="N18154" s="67">
        <v>0</v>
      </c>
      <c r="P18154" s="67">
        <v>0</v>
      </c>
      <c r="Q18154" s="67">
        <v>0</v>
      </c>
      <c r="U18154" t="s">
        <v>783</v>
      </c>
    </row>
    <row r="18155" spans="3:21" x14ac:dyDescent="0.3">
      <c r="C18155" t="s">
        <v>166</v>
      </c>
      <c r="D18155" t="s">
        <v>158</v>
      </c>
      <c r="E18155" t="s">
        <v>30</v>
      </c>
      <c r="F18155" t="s">
        <v>159</v>
      </c>
      <c r="G18155" s="2">
        <v>4</v>
      </c>
      <c r="H18155" s="2" t="s">
        <v>526</v>
      </c>
      <c r="I18155" s="67">
        <v>150059.13</v>
      </c>
      <c r="J18155" s="67">
        <v>0</v>
      </c>
      <c r="K18155" s="67">
        <v>150059.13</v>
      </c>
      <c r="L18155" s="67">
        <v>0</v>
      </c>
      <c r="M18155" s="67">
        <v>150059.13</v>
      </c>
      <c r="N18155" s="67">
        <v>83.49</v>
      </c>
      <c r="P18155" s="67">
        <v>0</v>
      </c>
      <c r="Q18155" s="67">
        <v>600236.52</v>
      </c>
      <c r="R18155" s="2" t="s">
        <v>161</v>
      </c>
      <c r="S18155" s="2" t="s">
        <v>161</v>
      </c>
      <c r="T18155" s="2" t="s">
        <v>165</v>
      </c>
      <c r="U18155" t="s">
        <v>783</v>
      </c>
    </row>
    <row r="18156" spans="3:21" x14ac:dyDescent="0.3">
      <c r="C18156" t="s">
        <v>166</v>
      </c>
      <c r="D18156" t="s">
        <v>158</v>
      </c>
      <c r="E18156" t="s">
        <v>29</v>
      </c>
      <c r="F18156" t="s">
        <v>159</v>
      </c>
      <c r="G18156" s="2">
        <v>0</v>
      </c>
      <c r="H18156" s="2" t="s">
        <v>176</v>
      </c>
      <c r="I18156" s="67">
        <v>-27691.06</v>
      </c>
      <c r="J18156" s="67">
        <v>0</v>
      </c>
      <c r="K18156" s="67">
        <v>-27691.06</v>
      </c>
      <c r="L18156" s="67">
        <v>0</v>
      </c>
      <c r="M18156" s="67">
        <v>-27691.06</v>
      </c>
      <c r="N18156" s="67">
        <v>0</v>
      </c>
      <c r="P18156" s="67">
        <v>0</v>
      </c>
      <c r="Q18156" s="67">
        <v>0</v>
      </c>
      <c r="U18156" t="s">
        <v>783</v>
      </c>
    </row>
    <row r="18157" spans="3:21" x14ac:dyDescent="0.3">
      <c r="C18157" t="s">
        <v>31</v>
      </c>
      <c r="D18157" t="s">
        <v>158</v>
      </c>
      <c r="E18157" t="s">
        <v>30</v>
      </c>
      <c r="F18157" t="s">
        <v>159</v>
      </c>
      <c r="G18157" s="2">
        <v>8</v>
      </c>
      <c r="H18157" s="2" t="s">
        <v>371</v>
      </c>
      <c r="I18157" s="67">
        <v>350892.75</v>
      </c>
      <c r="J18157" s="67">
        <v>0</v>
      </c>
      <c r="K18157" s="67">
        <v>350892.75</v>
      </c>
      <c r="L18157" s="67">
        <v>0</v>
      </c>
      <c r="M18157" s="67">
        <v>350892.75</v>
      </c>
      <c r="N18157" s="67">
        <v>230.45</v>
      </c>
      <c r="P18157" s="67">
        <v>0</v>
      </c>
      <c r="Q18157" s="67">
        <v>2807142</v>
      </c>
      <c r="R18157" s="2" t="s">
        <v>161</v>
      </c>
      <c r="S18157" s="2" t="s">
        <v>161</v>
      </c>
      <c r="T18157" s="2" t="s">
        <v>165</v>
      </c>
      <c r="U18157" t="s">
        <v>783</v>
      </c>
    </row>
    <row r="18158" spans="3:21" x14ac:dyDescent="0.3">
      <c r="C18158" t="s">
        <v>166</v>
      </c>
      <c r="D18158" t="s">
        <v>158</v>
      </c>
      <c r="E18158" t="s">
        <v>30</v>
      </c>
      <c r="F18158" t="s">
        <v>159</v>
      </c>
      <c r="G18158" s="2">
        <v>5</v>
      </c>
      <c r="H18158" s="2" t="s">
        <v>315</v>
      </c>
      <c r="I18158" s="67">
        <v>9351.25</v>
      </c>
      <c r="J18158" s="67">
        <v>1865.87</v>
      </c>
      <c r="K18158" s="67">
        <v>9351.25</v>
      </c>
      <c r="L18158" s="67">
        <v>0.1</v>
      </c>
      <c r="M18158" s="67">
        <v>9351.25</v>
      </c>
      <c r="N18158" s="67">
        <v>1.23</v>
      </c>
      <c r="P18158" s="67">
        <v>0</v>
      </c>
      <c r="Q18158" s="67">
        <v>46756.25</v>
      </c>
      <c r="R18158" s="2" t="s">
        <v>161</v>
      </c>
      <c r="S18158" s="2" t="s">
        <v>165</v>
      </c>
      <c r="T18158" s="2" t="s">
        <v>165</v>
      </c>
      <c r="U18158" t="s">
        <v>783</v>
      </c>
    </row>
    <row r="18159" spans="3:21" x14ac:dyDescent="0.3">
      <c r="C18159" t="s">
        <v>31</v>
      </c>
      <c r="D18159" t="s">
        <v>158</v>
      </c>
      <c r="E18159" t="s">
        <v>30</v>
      </c>
      <c r="F18159" t="s">
        <v>159</v>
      </c>
      <c r="G18159" s="2">
        <v>3</v>
      </c>
      <c r="H18159" s="2" t="s">
        <v>234</v>
      </c>
      <c r="I18159" s="67">
        <v>74213.84</v>
      </c>
      <c r="J18159" s="67">
        <v>3.78</v>
      </c>
      <c r="K18159" s="67">
        <v>74213.84</v>
      </c>
      <c r="L18159" s="67">
        <v>1498.98</v>
      </c>
      <c r="M18159" s="67">
        <v>74213.84</v>
      </c>
      <c r="N18159" s="67">
        <v>21.19</v>
      </c>
      <c r="P18159" s="67">
        <v>28091.88</v>
      </c>
      <c r="Q18159" s="67">
        <v>222641.52</v>
      </c>
      <c r="R18159" s="2" t="s">
        <v>165</v>
      </c>
      <c r="S18159" s="2" t="s">
        <v>161</v>
      </c>
      <c r="T18159" s="2" t="s">
        <v>165</v>
      </c>
      <c r="U18159" t="s">
        <v>783</v>
      </c>
    </row>
    <row r="18160" spans="3:21" x14ac:dyDescent="0.3">
      <c r="C18160" t="s">
        <v>166</v>
      </c>
      <c r="D18160" t="s">
        <v>158</v>
      </c>
      <c r="E18160" t="s">
        <v>29</v>
      </c>
      <c r="F18160" t="s">
        <v>159</v>
      </c>
      <c r="G18160" s="2">
        <v>-1</v>
      </c>
      <c r="H18160" s="2" t="s">
        <v>419</v>
      </c>
      <c r="I18160" s="67">
        <v>-1.1100000000000001</v>
      </c>
      <c r="J18160" s="67">
        <v>0</v>
      </c>
      <c r="K18160" s="67">
        <v>-1.1100000000000001</v>
      </c>
      <c r="L18160" s="67">
        <v>0</v>
      </c>
      <c r="M18160" s="67">
        <v>-1.1100000000000001</v>
      </c>
      <c r="N18160" s="67">
        <v>0</v>
      </c>
      <c r="P18160" s="67">
        <v>0</v>
      </c>
      <c r="Q18160" s="67">
        <v>0</v>
      </c>
      <c r="U18160" t="s">
        <v>783</v>
      </c>
    </row>
    <row r="18161" spans="3:21" x14ac:dyDescent="0.3">
      <c r="C18161" t="s">
        <v>166</v>
      </c>
      <c r="D18161" t="s">
        <v>158</v>
      </c>
      <c r="E18161" t="s">
        <v>29</v>
      </c>
      <c r="F18161" t="s">
        <v>159</v>
      </c>
      <c r="G18161" s="2">
        <v>6</v>
      </c>
      <c r="H18161" s="2" t="s">
        <v>414</v>
      </c>
      <c r="I18161" s="67">
        <v>-170.21</v>
      </c>
      <c r="J18161" s="67">
        <v>0</v>
      </c>
      <c r="K18161" s="67">
        <v>-170.21</v>
      </c>
      <c r="L18161" s="67">
        <v>0</v>
      </c>
      <c r="M18161" s="67">
        <v>-170.21</v>
      </c>
      <c r="N18161" s="67">
        <v>0</v>
      </c>
      <c r="P18161" s="67">
        <v>0</v>
      </c>
      <c r="Q18161" s="67">
        <v>0</v>
      </c>
      <c r="U18161" t="s">
        <v>783</v>
      </c>
    </row>
    <row r="18162" spans="3:21" x14ac:dyDescent="0.3">
      <c r="C18162" t="s">
        <v>31</v>
      </c>
      <c r="D18162" t="s">
        <v>158</v>
      </c>
      <c r="E18162" t="s">
        <v>30</v>
      </c>
      <c r="F18162" t="s">
        <v>159</v>
      </c>
      <c r="G18162" s="2">
        <v>2</v>
      </c>
      <c r="H18162" s="2" t="s">
        <v>297</v>
      </c>
      <c r="I18162" s="67">
        <v>366928.8</v>
      </c>
      <c r="J18162" s="67">
        <v>26.35</v>
      </c>
      <c r="K18162" s="67">
        <v>366928.8</v>
      </c>
      <c r="L18162" s="67">
        <v>11.84</v>
      </c>
      <c r="M18162" s="67">
        <v>366928.8</v>
      </c>
      <c r="N18162" s="67">
        <v>147.57</v>
      </c>
      <c r="P18162" s="67">
        <v>0</v>
      </c>
      <c r="Q18162" s="67">
        <v>733857.6</v>
      </c>
      <c r="R18162" s="2" t="s">
        <v>161</v>
      </c>
      <c r="S18162" s="2" t="s">
        <v>161</v>
      </c>
      <c r="T18162" s="2" t="s">
        <v>161</v>
      </c>
      <c r="U18162" t="s">
        <v>783</v>
      </c>
    </row>
    <row r="18163" spans="3:21" x14ac:dyDescent="0.3">
      <c r="C18163" t="s">
        <v>32</v>
      </c>
      <c r="D18163" t="s">
        <v>158</v>
      </c>
      <c r="E18163" t="s">
        <v>29</v>
      </c>
      <c r="F18163" t="s">
        <v>159</v>
      </c>
      <c r="G18163" s="2">
        <v>1</v>
      </c>
      <c r="H18163" s="2" t="s">
        <v>580</v>
      </c>
      <c r="I18163" s="67">
        <v>-1455.07</v>
      </c>
      <c r="J18163" s="67">
        <v>0</v>
      </c>
      <c r="K18163" s="67">
        <v>-1455.07</v>
      </c>
      <c r="L18163" s="67">
        <v>0</v>
      </c>
      <c r="M18163" s="67">
        <v>-1455.07</v>
      </c>
      <c r="N18163" s="67">
        <v>0</v>
      </c>
      <c r="P18163" s="67">
        <v>0</v>
      </c>
      <c r="Q18163" s="67">
        <v>0</v>
      </c>
      <c r="U18163" t="s">
        <v>783</v>
      </c>
    </row>
    <row r="18164" spans="3:21" x14ac:dyDescent="0.3">
      <c r="C18164" t="s">
        <v>31</v>
      </c>
      <c r="D18164" t="s">
        <v>158</v>
      </c>
      <c r="E18164" t="s">
        <v>30</v>
      </c>
      <c r="F18164" t="s">
        <v>159</v>
      </c>
      <c r="G18164" s="2">
        <v>5</v>
      </c>
      <c r="H18164" s="2" t="s">
        <v>448</v>
      </c>
      <c r="I18164" s="67">
        <v>136951.67999999999</v>
      </c>
      <c r="J18164" s="67">
        <v>16.41</v>
      </c>
      <c r="K18164" s="67">
        <v>136951.67999999999</v>
      </c>
      <c r="L18164" s="67">
        <v>3.88</v>
      </c>
      <c r="M18164" s="67">
        <v>136951.67999999999</v>
      </c>
      <c r="N18164" s="67">
        <v>53.39</v>
      </c>
      <c r="P18164" s="67">
        <v>0</v>
      </c>
      <c r="Q18164" s="67">
        <v>684758.39999999991</v>
      </c>
      <c r="R18164" s="2" t="s">
        <v>161</v>
      </c>
      <c r="S18164" s="2" t="s">
        <v>161</v>
      </c>
      <c r="T18164" s="2" t="s">
        <v>161</v>
      </c>
      <c r="U18164" t="s">
        <v>783</v>
      </c>
    </row>
    <row r="18165" spans="3:21" x14ac:dyDescent="0.3">
      <c r="C18165" t="s">
        <v>31</v>
      </c>
      <c r="D18165" t="s">
        <v>158</v>
      </c>
      <c r="E18165" t="s">
        <v>29</v>
      </c>
      <c r="F18165" t="s">
        <v>159</v>
      </c>
      <c r="G18165" s="2">
        <v>2</v>
      </c>
      <c r="H18165" s="2" t="s">
        <v>663</v>
      </c>
      <c r="I18165" s="67">
        <v>-2079.0100000000002</v>
      </c>
      <c r="J18165" s="67">
        <v>0</v>
      </c>
      <c r="K18165" s="67">
        <v>-2079.0100000000002</v>
      </c>
      <c r="L18165" s="67">
        <v>0</v>
      </c>
      <c r="M18165" s="67">
        <v>-2079.0100000000002</v>
      </c>
      <c r="N18165" s="67">
        <v>0</v>
      </c>
      <c r="P18165" s="67">
        <v>0</v>
      </c>
      <c r="Q18165" s="67">
        <v>0</v>
      </c>
      <c r="U18165" t="s">
        <v>783</v>
      </c>
    </row>
    <row r="18166" spans="3:21" x14ac:dyDescent="0.3">
      <c r="C18166" t="s">
        <v>31</v>
      </c>
      <c r="D18166" t="s">
        <v>158</v>
      </c>
      <c r="E18166" t="s">
        <v>30</v>
      </c>
      <c r="F18166" t="s">
        <v>159</v>
      </c>
      <c r="G18166" s="2">
        <v>4</v>
      </c>
      <c r="H18166" s="2" t="s">
        <v>220</v>
      </c>
      <c r="I18166" s="67">
        <v>76382.62</v>
      </c>
      <c r="J18166" s="67">
        <v>13.8</v>
      </c>
      <c r="K18166" s="67">
        <v>76382.62</v>
      </c>
      <c r="L18166" s="67">
        <v>1764.97</v>
      </c>
      <c r="M18166" s="67">
        <v>76382.62</v>
      </c>
      <c r="N18166" s="67">
        <v>107.33</v>
      </c>
      <c r="P18166" s="67">
        <v>0</v>
      </c>
      <c r="Q18166" s="67">
        <v>305530.48</v>
      </c>
      <c r="R18166" s="2" t="s">
        <v>165</v>
      </c>
      <c r="S18166" s="2" t="s">
        <v>161</v>
      </c>
      <c r="T18166" s="2" t="s">
        <v>165</v>
      </c>
      <c r="U18166" t="s">
        <v>783</v>
      </c>
    </row>
    <row r="18167" spans="3:21" x14ac:dyDescent="0.3">
      <c r="C18167" t="s">
        <v>166</v>
      </c>
      <c r="D18167" t="s">
        <v>158</v>
      </c>
      <c r="E18167" t="s">
        <v>30</v>
      </c>
      <c r="F18167" t="s">
        <v>159</v>
      </c>
      <c r="G18167" s="2">
        <v>1</v>
      </c>
      <c r="H18167" s="2" t="s">
        <v>276</v>
      </c>
      <c r="I18167" s="67">
        <v>131117.04999999999</v>
      </c>
      <c r="J18167" s="67">
        <v>9.01</v>
      </c>
      <c r="K18167" s="67">
        <v>131117.04999999999</v>
      </c>
      <c r="L18167" s="67">
        <v>4.05</v>
      </c>
      <c r="M18167" s="67">
        <v>131117.04999999999</v>
      </c>
      <c r="N18167" s="67">
        <v>50.48</v>
      </c>
      <c r="P18167" s="67">
        <v>0</v>
      </c>
      <c r="Q18167" s="67">
        <v>131117.04999999999</v>
      </c>
      <c r="R18167" s="2" t="s">
        <v>161</v>
      </c>
      <c r="S18167" s="2" t="s">
        <v>161</v>
      </c>
      <c r="T18167" s="2" t="s">
        <v>161</v>
      </c>
      <c r="U18167" t="s">
        <v>783</v>
      </c>
    </row>
    <row r="18168" spans="3:21" x14ac:dyDescent="0.3">
      <c r="C18168" t="s">
        <v>31</v>
      </c>
      <c r="D18168" t="s">
        <v>158</v>
      </c>
      <c r="E18168" t="s">
        <v>30</v>
      </c>
      <c r="F18168" t="s">
        <v>159</v>
      </c>
      <c r="G18168" s="2">
        <v>4</v>
      </c>
      <c r="H18168" s="2" t="s">
        <v>347</v>
      </c>
      <c r="I18168" s="67">
        <v>63800.45</v>
      </c>
      <c r="J18168" s="67">
        <v>5.01</v>
      </c>
      <c r="K18168" s="67">
        <v>63800.45</v>
      </c>
      <c r="L18168" s="67">
        <v>1570.8</v>
      </c>
      <c r="M18168" s="67">
        <v>63800.45</v>
      </c>
      <c r="N18168" s="67">
        <v>28.07</v>
      </c>
      <c r="P18168" s="67">
        <v>0</v>
      </c>
      <c r="Q18168" s="67">
        <v>255201.8</v>
      </c>
      <c r="R18168" s="2" t="s">
        <v>165</v>
      </c>
      <c r="S18168" s="2" t="s">
        <v>161</v>
      </c>
      <c r="T18168" s="2" t="s">
        <v>165</v>
      </c>
      <c r="U18168" t="s">
        <v>783</v>
      </c>
    </row>
    <row r="18169" spans="3:21" x14ac:dyDescent="0.3">
      <c r="C18169" t="s">
        <v>166</v>
      </c>
      <c r="D18169" t="s">
        <v>158</v>
      </c>
      <c r="E18169" t="s">
        <v>29</v>
      </c>
      <c r="F18169" t="s">
        <v>159</v>
      </c>
      <c r="G18169" s="2">
        <v>1</v>
      </c>
      <c r="H18169" s="2" t="s">
        <v>303</v>
      </c>
      <c r="I18169" s="67">
        <v>-45023.4</v>
      </c>
      <c r="J18169" s="67">
        <v>0</v>
      </c>
      <c r="K18169" s="67">
        <v>-45023.4</v>
      </c>
      <c r="L18169" s="67">
        <v>0</v>
      </c>
      <c r="M18169" s="67">
        <v>-45023.4</v>
      </c>
      <c r="N18169" s="67">
        <v>0</v>
      </c>
      <c r="P18169" s="67">
        <v>0</v>
      </c>
      <c r="Q18169" s="67">
        <v>0</v>
      </c>
      <c r="U18169" t="s">
        <v>783</v>
      </c>
    </row>
    <row r="18170" spans="3:21" x14ac:dyDescent="0.3">
      <c r="C18170" t="s">
        <v>166</v>
      </c>
      <c r="D18170" t="s">
        <v>158</v>
      </c>
      <c r="E18170" t="s">
        <v>30</v>
      </c>
      <c r="F18170" t="s">
        <v>159</v>
      </c>
      <c r="G18170" s="2">
        <v>1</v>
      </c>
      <c r="H18170" s="2" t="s">
        <v>473</v>
      </c>
      <c r="I18170" s="67">
        <v>17357.46</v>
      </c>
      <c r="J18170" s="67">
        <v>4.58</v>
      </c>
      <c r="K18170" s="67">
        <v>17357.46</v>
      </c>
      <c r="L18170" s="67">
        <v>248.85</v>
      </c>
      <c r="M18170" s="67">
        <v>17357.46</v>
      </c>
      <c r="N18170" s="67">
        <v>7.34</v>
      </c>
      <c r="P18170" s="67">
        <v>17357.46</v>
      </c>
      <c r="Q18170" s="67">
        <v>17357.46</v>
      </c>
      <c r="R18170" s="2" t="s">
        <v>165</v>
      </c>
      <c r="S18170" s="2" t="s">
        <v>161</v>
      </c>
      <c r="T18170" s="2" t="s">
        <v>165</v>
      </c>
      <c r="U18170" t="s">
        <v>783</v>
      </c>
    </row>
    <row r="18171" spans="3:21" x14ac:dyDescent="0.3">
      <c r="C18171" t="s">
        <v>31</v>
      </c>
      <c r="D18171" t="s">
        <v>158</v>
      </c>
      <c r="E18171" t="s">
        <v>29</v>
      </c>
      <c r="F18171" t="s">
        <v>159</v>
      </c>
      <c r="G18171" s="2">
        <v>3</v>
      </c>
      <c r="H18171" s="2" t="s">
        <v>516</v>
      </c>
      <c r="I18171" s="67">
        <v>-30872.78</v>
      </c>
      <c r="J18171" s="67">
        <v>0</v>
      </c>
      <c r="K18171" s="67">
        <v>-30872.78</v>
      </c>
      <c r="L18171" s="67">
        <v>0</v>
      </c>
      <c r="M18171" s="67">
        <v>-30872.78</v>
      </c>
      <c r="N18171" s="67">
        <v>0</v>
      </c>
      <c r="P18171" s="67">
        <v>0</v>
      </c>
      <c r="Q18171" s="67">
        <v>0</v>
      </c>
      <c r="U18171" t="s">
        <v>783</v>
      </c>
    </row>
    <row r="18172" spans="3:21" x14ac:dyDescent="0.3">
      <c r="C18172" t="s">
        <v>31</v>
      </c>
      <c r="D18172" t="s">
        <v>158</v>
      </c>
      <c r="E18172" t="s">
        <v>30</v>
      </c>
      <c r="F18172" t="s">
        <v>159</v>
      </c>
      <c r="G18172" s="2">
        <v>0</v>
      </c>
      <c r="H18172" s="2" t="s">
        <v>656</v>
      </c>
      <c r="I18172" s="67">
        <v>3334.46</v>
      </c>
      <c r="J18172" s="67">
        <v>0.49</v>
      </c>
      <c r="K18172" s="67">
        <v>3334.46</v>
      </c>
      <c r="L18172" s="67">
        <v>0.26</v>
      </c>
      <c r="M18172" s="67">
        <v>3334.46</v>
      </c>
      <c r="N18172" s="67">
        <v>4.34</v>
      </c>
      <c r="P18172" s="67">
        <v>0</v>
      </c>
      <c r="Q18172" s="67">
        <v>0</v>
      </c>
      <c r="R18172" s="2" t="s">
        <v>161</v>
      </c>
      <c r="S18172" s="2" t="s">
        <v>161</v>
      </c>
      <c r="T18172" s="2" t="s">
        <v>161</v>
      </c>
      <c r="U18172" t="s">
        <v>783</v>
      </c>
    </row>
    <row r="18173" spans="3:21" x14ac:dyDescent="0.3">
      <c r="C18173" t="s">
        <v>31</v>
      </c>
      <c r="D18173" t="s">
        <v>158</v>
      </c>
      <c r="E18173" t="s">
        <v>30</v>
      </c>
      <c r="F18173" t="s">
        <v>159</v>
      </c>
      <c r="G18173" s="2">
        <v>6</v>
      </c>
      <c r="H18173" s="2" t="s">
        <v>488</v>
      </c>
      <c r="I18173" s="67">
        <v>66266.02</v>
      </c>
      <c r="J18173" s="67">
        <v>0</v>
      </c>
      <c r="K18173" s="67">
        <v>66266.02</v>
      </c>
      <c r="L18173" s="67">
        <v>0</v>
      </c>
      <c r="M18173" s="67">
        <v>66266.02</v>
      </c>
      <c r="N18173" s="67">
        <v>9.2799999999999994</v>
      </c>
      <c r="P18173" s="67">
        <v>0</v>
      </c>
      <c r="Q18173" s="67">
        <v>397596.12</v>
      </c>
      <c r="R18173" s="2" t="s">
        <v>161</v>
      </c>
      <c r="S18173" s="2" t="s">
        <v>161</v>
      </c>
      <c r="T18173" s="2" t="s">
        <v>165</v>
      </c>
      <c r="U18173" t="s">
        <v>783</v>
      </c>
    </row>
    <row r="18174" spans="3:21" x14ac:dyDescent="0.3">
      <c r="C18174" t="s">
        <v>32</v>
      </c>
      <c r="D18174" t="s">
        <v>158</v>
      </c>
      <c r="E18174" t="s">
        <v>30</v>
      </c>
      <c r="F18174" t="s">
        <v>159</v>
      </c>
      <c r="G18174" s="2">
        <v>1</v>
      </c>
      <c r="H18174" s="2" t="s">
        <v>378</v>
      </c>
      <c r="I18174" s="67">
        <v>4517.84</v>
      </c>
      <c r="J18174" s="67">
        <v>0.6</v>
      </c>
      <c r="K18174" s="67">
        <v>4517.84</v>
      </c>
      <c r="L18174" s="67">
        <v>0.1</v>
      </c>
      <c r="M18174" s="67">
        <v>4517.84</v>
      </c>
      <c r="N18174" s="67">
        <v>1.1000000000000001</v>
      </c>
      <c r="P18174" s="67">
        <v>0</v>
      </c>
      <c r="Q18174" s="67">
        <v>4517.84</v>
      </c>
      <c r="R18174" s="2" t="s">
        <v>161</v>
      </c>
      <c r="S18174" s="2" t="s">
        <v>161</v>
      </c>
      <c r="T18174" s="2" t="s">
        <v>161</v>
      </c>
      <c r="U18174" t="s">
        <v>783</v>
      </c>
    </row>
    <row r="18175" spans="3:21" x14ac:dyDescent="0.3">
      <c r="C18175" t="s">
        <v>31</v>
      </c>
      <c r="D18175" t="s">
        <v>158</v>
      </c>
      <c r="E18175" t="s">
        <v>30</v>
      </c>
      <c r="F18175" t="s">
        <v>159</v>
      </c>
      <c r="G18175" s="2">
        <v>0</v>
      </c>
      <c r="H18175" s="2" t="s">
        <v>195</v>
      </c>
      <c r="I18175" s="67">
        <v>32232.93</v>
      </c>
      <c r="J18175" s="67">
        <v>3.05</v>
      </c>
      <c r="K18175" s="67">
        <v>32232.93</v>
      </c>
      <c r="L18175" s="67">
        <v>0.43</v>
      </c>
      <c r="M18175" s="67">
        <v>32232.93</v>
      </c>
      <c r="N18175" s="67">
        <v>23.7</v>
      </c>
      <c r="P18175" s="67">
        <v>0</v>
      </c>
      <c r="Q18175" s="67">
        <v>0</v>
      </c>
      <c r="R18175" s="2" t="s">
        <v>161</v>
      </c>
      <c r="S18175" s="2" t="s">
        <v>161</v>
      </c>
      <c r="T18175" s="2" t="s">
        <v>161</v>
      </c>
      <c r="U18175" t="s">
        <v>783</v>
      </c>
    </row>
    <row r="18176" spans="3:21" x14ac:dyDescent="0.3">
      <c r="C18176" t="s">
        <v>166</v>
      </c>
      <c r="D18176" t="s">
        <v>158</v>
      </c>
      <c r="E18176" t="s">
        <v>29</v>
      </c>
      <c r="F18176" t="s">
        <v>159</v>
      </c>
      <c r="G18176" s="2">
        <v>1</v>
      </c>
      <c r="H18176" s="2" t="s">
        <v>534</v>
      </c>
      <c r="I18176" s="67">
        <v>-345.63</v>
      </c>
      <c r="J18176" s="67">
        <v>0</v>
      </c>
      <c r="K18176" s="67">
        <v>-345.63</v>
      </c>
      <c r="L18176" s="67">
        <v>0</v>
      </c>
      <c r="M18176" s="67">
        <v>-345.63</v>
      </c>
      <c r="N18176" s="67">
        <v>0</v>
      </c>
      <c r="P18176" s="67">
        <v>0</v>
      </c>
      <c r="Q18176" s="67">
        <v>0</v>
      </c>
      <c r="U18176" t="s">
        <v>783</v>
      </c>
    </row>
    <row r="18177" spans="3:21" x14ac:dyDescent="0.3">
      <c r="C18177" t="s">
        <v>31</v>
      </c>
      <c r="D18177" t="s">
        <v>158</v>
      </c>
      <c r="E18177" t="s">
        <v>30</v>
      </c>
      <c r="F18177" t="s">
        <v>159</v>
      </c>
      <c r="G18177" s="2">
        <v>2</v>
      </c>
      <c r="H18177" s="2" t="s">
        <v>452</v>
      </c>
      <c r="I18177" s="67">
        <v>8127.28</v>
      </c>
      <c r="J18177" s="67">
        <v>1.67</v>
      </c>
      <c r="K18177" s="67">
        <v>8127.28</v>
      </c>
      <c r="L18177" s="67">
        <v>169.84</v>
      </c>
      <c r="M18177" s="67">
        <v>8127.28</v>
      </c>
      <c r="N18177" s="67">
        <v>7.79</v>
      </c>
      <c r="P18177" s="67">
        <v>0</v>
      </c>
      <c r="Q18177" s="67">
        <v>16254.56</v>
      </c>
      <c r="R18177" s="2" t="s">
        <v>165</v>
      </c>
      <c r="S18177" s="2" t="s">
        <v>161</v>
      </c>
      <c r="T18177" s="2" t="s">
        <v>165</v>
      </c>
      <c r="U18177" t="s">
        <v>783</v>
      </c>
    </row>
    <row r="18178" spans="3:21" x14ac:dyDescent="0.3">
      <c r="C18178" t="s">
        <v>31</v>
      </c>
      <c r="D18178" t="s">
        <v>158</v>
      </c>
      <c r="E18178" t="s">
        <v>30</v>
      </c>
      <c r="F18178" t="s">
        <v>159</v>
      </c>
      <c r="G18178" s="2">
        <v>4</v>
      </c>
      <c r="H18178" s="2" t="s">
        <v>344</v>
      </c>
      <c r="I18178" s="67">
        <v>49342.1</v>
      </c>
      <c r="J18178" s="67">
        <v>715.84</v>
      </c>
      <c r="K18178" s="67">
        <v>49342.1</v>
      </c>
      <c r="L18178" s="67">
        <v>608.05999999999995</v>
      </c>
      <c r="M18178" s="67">
        <v>49342.1</v>
      </c>
      <c r="N18178" s="67">
        <v>15.95</v>
      </c>
      <c r="P18178" s="67">
        <v>0</v>
      </c>
      <c r="Q18178" s="67">
        <v>197368.4</v>
      </c>
      <c r="R18178" s="2" t="s">
        <v>161</v>
      </c>
      <c r="S18178" s="2" t="s">
        <v>161</v>
      </c>
      <c r="T18178" s="2" t="s">
        <v>165</v>
      </c>
      <c r="U18178" t="s">
        <v>783</v>
      </c>
    </row>
    <row r="18179" spans="3:21" x14ac:dyDescent="0.3">
      <c r="C18179" t="s">
        <v>166</v>
      </c>
      <c r="D18179" t="s">
        <v>158</v>
      </c>
      <c r="E18179" t="s">
        <v>30</v>
      </c>
      <c r="F18179" t="s">
        <v>159</v>
      </c>
      <c r="G18179" s="2">
        <v>3</v>
      </c>
      <c r="H18179" s="2" t="s">
        <v>179</v>
      </c>
      <c r="I18179" s="67">
        <v>58716968.5</v>
      </c>
      <c r="J18179" s="67">
        <v>0.09</v>
      </c>
      <c r="K18179" s="67">
        <v>58716968.5</v>
      </c>
      <c r="L18179" s="67">
        <v>0.18</v>
      </c>
      <c r="M18179" s="67">
        <v>58716968.5</v>
      </c>
      <c r="N18179" s="67">
        <v>418.65</v>
      </c>
      <c r="P18179" s="67">
        <v>0</v>
      </c>
      <c r="Q18179" s="67">
        <v>176150905.5</v>
      </c>
      <c r="R18179" s="2" t="s">
        <v>161</v>
      </c>
      <c r="S18179" s="2" t="s">
        <v>161</v>
      </c>
      <c r="T18179" s="2" t="s">
        <v>165</v>
      </c>
      <c r="U18179" t="s">
        <v>783</v>
      </c>
    </row>
    <row r="18180" spans="3:21" x14ac:dyDescent="0.3">
      <c r="C18180" t="s">
        <v>166</v>
      </c>
      <c r="D18180" t="s">
        <v>158</v>
      </c>
      <c r="E18180" t="s">
        <v>30</v>
      </c>
      <c r="F18180" t="s">
        <v>159</v>
      </c>
      <c r="G18180" s="2">
        <v>-1</v>
      </c>
      <c r="H18180" s="2" t="s">
        <v>650</v>
      </c>
      <c r="I18180" s="67">
        <v>8.74</v>
      </c>
      <c r="J18180" s="67">
        <v>0.01</v>
      </c>
      <c r="K18180" s="67">
        <v>8.74</v>
      </c>
      <c r="L18180" s="67">
        <v>0</v>
      </c>
      <c r="M18180" s="67">
        <v>8.74</v>
      </c>
      <c r="N18180" s="67">
        <v>0.05</v>
      </c>
      <c r="P18180" s="67">
        <v>0</v>
      </c>
      <c r="Q18180" s="67">
        <v>0</v>
      </c>
      <c r="R18180" s="2" t="s">
        <v>161</v>
      </c>
      <c r="S18180" s="2" t="s">
        <v>161</v>
      </c>
      <c r="T18180" s="2" t="s">
        <v>161</v>
      </c>
      <c r="U18180" t="s">
        <v>783</v>
      </c>
    </row>
    <row r="18181" spans="3:21" x14ac:dyDescent="0.3">
      <c r="C18181" t="s">
        <v>31</v>
      </c>
      <c r="D18181" t="s">
        <v>158</v>
      </c>
      <c r="E18181" t="s">
        <v>30</v>
      </c>
      <c r="F18181" t="s">
        <v>159</v>
      </c>
      <c r="G18181" s="2">
        <v>2</v>
      </c>
      <c r="H18181" s="2" t="s">
        <v>396</v>
      </c>
      <c r="I18181" s="67">
        <v>1895946.17</v>
      </c>
      <c r="J18181" s="67">
        <v>66.73</v>
      </c>
      <c r="K18181" s="67">
        <v>1895946.17</v>
      </c>
      <c r="L18181" s="67">
        <v>31.7</v>
      </c>
      <c r="M18181" s="67">
        <v>1895946.17</v>
      </c>
      <c r="N18181" s="67">
        <v>303.56</v>
      </c>
      <c r="P18181" s="67">
        <v>0</v>
      </c>
      <c r="Q18181" s="67">
        <v>3791892.34</v>
      </c>
      <c r="R18181" s="2" t="s">
        <v>161</v>
      </c>
      <c r="S18181" s="2" t="s">
        <v>161</v>
      </c>
      <c r="T18181" s="2" t="s">
        <v>161</v>
      </c>
      <c r="U18181" t="s">
        <v>783</v>
      </c>
    </row>
    <row r="18182" spans="3:21" x14ac:dyDescent="0.3">
      <c r="C18182" t="s">
        <v>166</v>
      </c>
      <c r="D18182" t="s">
        <v>158</v>
      </c>
      <c r="E18182" t="s">
        <v>29</v>
      </c>
      <c r="F18182" t="s">
        <v>159</v>
      </c>
      <c r="G18182" s="2">
        <v>1</v>
      </c>
      <c r="H18182" s="2" t="s">
        <v>273</v>
      </c>
      <c r="I18182" s="67">
        <v>-4646.43</v>
      </c>
      <c r="J18182" s="67">
        <v>0</v>
      </c>
      <c r="K18182" s="67">
        <v>-4646.43</v>
      </c>
      <c r="L18182" s="67">
        <v>0</v>
      </c>
      <c r="M18182" s="67">
        <v>-4646.43</v>
      </c>
      <c r="N18182" s="67">
        <v>0</v>
      </c>
      <c r="P18182" s="67">
        <v>0</v>
      </c>
      <c r="Q18182" s="67">
        <v>0</v>
      </c>
      <c r="U18182" t="s">
        <v>783</v>
      </c>
    </row>
    <row r="18183" spans="3:21" x14ac:dyDescent="0.3">
      <c r="C18183" t="s">
        <v>166</v>
      </c>
      <c r="D18183" t="s">
        <v>158</v>
      </c>
      <c r="E18183" t="s">
        <v>30</v>
      </c>
      <c r="F18183" t="s">
        <v>159</v>
      </c>
      <c r="G18183" s="2">
        <v>3</v>
      </c>
      <c r="H18183" s="2" t="s">
        <v>303</v>
      </c>
      <c r="I18183" s="67">
        <v>606334.35</v>
      </c>
      <c r="J18183" s="67">
        <v>1516.48</v>
      </c>
      <c r="K18183" s="67">
        <v>606334.35</v>
      </c>
      <c r="L18183" s="67">
        <v>1352.8</v>
      </c>
      <c r="M18183" s="67">
        <v>606334.35</v>
      </c>
      <c r="N18183" s="67">
        <v>135.51</v>
      </c>
      <c r="P18183" s="67">
        <v>23524.75</v>
      </c>
      <c r="Q18183" s="67">
        <v>1819003.0499999998</v>
      </c>
      <c r="R18183" s="2" t="s">
        <v>161</v>
      </c>
      <c r="S18183" s="2" t="s">
        <v>161</v>
      </c>
      <c r="T18183" s="2" t="s">
        <v>165</v>
      </c>
      <c r="U18183" t="s">
        <v>783</v>
      </c>
    </row>
    <row r="18184" spans="3:21" x14ac:dyDescent="0.3">
      <c r="C18184" t="s">
        <v>166</v>
      </c>
      <c r="D18184" t="s">
        <v>158</v>
      </c>
      <c r="E18184" t="s">
        <v>30</v>
      </c>
      <c r="F18184" t="s">
        <v>159</v>
      </c>
      <c r="G18184" s="2">
        <v>0</v>
      </c>
      <c r="H18184" s="2" t="s">
        <v>258</v>
      </c>
      <c r="I18184" s="67">
        <v>26135484.870000001</v>
      </c>
      <c r="J18184" s="67">
        <v>5546.04</v>
      </c>
      <c r="K18184" s="67">
        <v>26135484.870000001</v>
      </c>
      <c r="L18184" s="67">
        <v>1312.31</v>
      </c>
      <c r="M18184" s="67">
        <v>26135484.870000001</v>
      </c>
      <c r="N18184" s="67">
        <v>18045.29</v>
      </c>
      <c r="P18184" s="67">
        <v>4.0199999999999996</v>
      </c>
      <c r="Q18184" s="67">
        <v>0</v>
      </c>
      <c r="R18184" s="2" t="s">
        <v>161</v>
      </c>
      <c r="S18184" s="2" t="s">
        <v>161</v>
      </c>
      <c r="T18184" s="2" t="s">
        <v>161</v>
      </c>
      <c r="U18184" t="s">
        <v>783</v>
      </c>
    </row>
    <row r="18185" spans="3:21" x14ac:dyDescent="0.3">
      <c r="C18185" t="s">
        <v>31</v>
      </c>
      <c r="D18185" t="s">
        <v>158</v>
      </c>
      <c r="E18185" t="s">
        <v>29</v>
      </c>
      <c r="F18185" t="s">
        <v>159</v>
      </c>
      <c r="G18185" s="2">
        <v>1</v>
      </c>
      <c r="H18185" s="2" t="s">
        <v>353</v>
      </c>
      <c r="I18185" s="67">
        <v>-1088</v>
      </c>
      <c r="J18185" s="67">
        <v>0</v>
      </c>
      <c r="K18185" s="67">
        <v>-1088</v>
      </c>
      <c r="L18185" s="67">
        <v>0</v>
      </c>
      <c r="M18185" s="67">
        <v>-1088</v>
      </c>
      <c r="N18185" s="67">
        <v>0</v>
      </c>
      <c r="P18185" s="67">
        <v>0</v>
      </c>
      <c r="Q18185" s="67">
        <v>0</v>
      </c>
      <c r="U18185" t="s">
        <v>783</v>
      </c>
    </row>
    <row r="18186" spans="3:21" x14ac:dyDescent="0.3">
      <c r="C18186" t="s">
        <v>166</v>
      </c>
      <c r="D18186" t="s">
        <v>158</v>
      </c>
      <c r="E18186" t="s">
        <v>30</v>
      </c>
      <c r="F18186" t="s">
        <v>159</v>
      </c>
      <c r="G18186" s="2">
        <v>6</v>
      </c>
      <c r="H18186" s="2" t="s">
        <v>183</v>
      </c>
      <c r="I18186" s="67">
        <v>1416895.12</v>
      </c>
      <c r="J18186" s="67">
        <v>0</v>
      </c>
      <c r="K18186" s="67">
        <v>1416895.12</v>
      </c>
      <c r="L18186" s="67">
        <v>0</v>
      </c>
      <c r="M18186" s="67">
        <v>1416895.12</v>
      </c>
      <c r="N18186" s="67">
        <v>335.36</v>
      </c>
      <c r="P18186" s="67">
        <v>0</v>
      </c>
      <c r="Q18186" s="67">
        <v>8501370.7200000007</v>
      </c>
      <c r="R18186" s="2" t="s">
        <v>161</v>
      </c>
      <c r="S18186" s="2" t="s">
        <v>161</v>
      </c>
      <c r="T18186" s="2" t="s">
        <v>165</v>
      </c>
      <c r="U18186" t="s">
        <v>783</v>
      </c>
    </row>
    <row r="18187" spans="3:21" x14ac:dyDescent="0.3">
      <c r="C18187" t="s">
        <v>31</v>
      </c>
      <c r="D18187" t="s">
        <v>158</v>
      </c>
      <c r="E18187" t="s">
        <v>30</v>
      </c>
      <c r="F18187" t="s">
        <v>159</v>
      </c>
      <c r="G18187" s="2">
        <v>13</v>
      </c>
      <c r="H18187" s="2" t="s">
        <v>201</v>
      </c>
      <c r="I18187" s="67">
        <v>820117.82</v>
      </c>
      <c r="J18187" s="67">
        <v>52.43</v>
      </c>
      <c r="K18187" s="67">
        <v>820117.82</v>
      </c>
      <c r="L18187" s="67">
        <v>281.54000000000002</v>
      </c>
      <c r="M18187" s="67">
        <v>820117.82</v>
      </c>
      <c r="N18187" s="67">
        <v>119.72</v>
      </c>
      <c r="P18187" s="67">
        <v>0</v>
      </c>
      <c r="Q18187" s="67">
        <v>10661531.66</v>
      </c>
      <c r="R18187" s="2" t="s">
        <v>161</v>
      </c>
      <c r="S18187" s="2" t="s">
        <v>161</v>
      </c>
      <c r="T18187" s="2" t="s">
        <v>165</v>
      </c>
      <c r="U18187" t="s">
        <v>783</v>
      </c>
    </row>
    <row r="18188" spans="3:21" x14ac:dyDescent="0.3">
      <c r="C18188" t="s">
        <v>31</v>
      </c>
      <c r="D18188" t="s">
        <v>158</v>
      </c>
      <c r="E18188" t="s">
        <v>30</v>
      </c>
      <c r="F18188" t="s">
        <v>159</v>
      </c>
      <c r="G18188" s="2">
        <v>4</v>
      </c>
      <c r="H18188" s="2" t="s">
        <v>189</v>
      </c>
      <c r="I18188" s="67">
        <v>497183.46</v>
      </c>
      <c r="J18188" s="67">
        <v>32.61</v>
      </c>
      <c r="K18188" s="67">
        <v>497183.46</v>
      </c>
      <c r="L18188" s="67">
        <v>15.49</v>
      </c>
      <c r="M18188" s="67">
        <v>497183.46</v>
      </c>
      <c r="N18188" s="67">
        <v>148.36000000000001</v>
      </c>
      <c r="P18188" s="67">
        <v>0</v>
      </c>
      <c r="Q18188" s="67">
        <v>1988733.84</v>
      </c>
      <c r="R18188" s="2" t="s">
        <v>161</v>
      </c>
      <c r="S18188" s="2" t="s">
        <v>161</v>
      </c>
      <c r="T18188" s="2" t="s">
        <v>161</v>
      </c>
      <c r="U18188" t="s">
        <v>783</v>
      </c>
    </row>
    <row r="18189" spans="3:21" x14ac:dyDescent="0.3">
      <c r="C18189" t="s">
        <v>166</v>
      </c>
      <c r="D18189" t="s">
        <v>158</v>
      </c>
      <c r="E18189" t="s">
        <v>30</v>
      </c>
      <c r="F18189" t="s">
        <v>159</v>
      </c>
      <c r="G18189" s="2">
        <v>1</v>
      </c>
      <c r="H18189" s="2" t="s">
        <v>185</v>
      </c>
      <c r="I18189" s="67">
        <v>80388.41</v>
      </c>
      <c r="J18189" s="67">
        <v>8.83</v>
      </c>
      <c r="K18189" s="67">
        <v>80388.41</v>
      </c>
      <c r="L18189" s="67">
        <v>3.97</v>
      </c>
      <c r="M18189" s="67">
        <v>80388.41</v>
      </c>
      <c r="N18189" s="67">
        <v>49.45</v>
      </c>
      <c r="P18189" s="67">
        <v>0</v>
      </c>
      <c r="Q18189" s="67">
        <v>80388.41</v>
      </c>
      <c r="R18189" s="2" t="s">
        <v>161</v>
      </c>
      <c r="S18189" s="2" t="s">
        <v>161</v>
      </c>
      <c r="T18189" s="2" t="s">
        <v>161</v>
      </c>
      <c r="U18189" t="s">
        <v>783</v>
      </c>
    </row>
    <row r="18190" spans="3:21" x14ac:dyDescent="0.3">
      <c r="C18190" t="s">
        <v>31</v>
      </c>
      <c r="D18190" t="s">
        <v>158</v>
      </c>
      <c r="E18190" t="s">
        <v>30</v>
      </c>
      <c r="F18190" t="s">
        <v>159</v>
      </c>
      <c r="G18190" s="2">
        <v>2</v>
      </c>
      <c r="H18190" s="2" t="s">
        <v>458</v>
      </c>
      <c r="I18190" s="67">
        <v>8019.91</v>
      </c>
      <c r="J18190" s="67">
        <v>0.47</v>
      </c>
      <c r="K18190" s="67">
        <v>8019.91</v>
      </c>
      <c r="L18190" s="67">
        <v>0.26</v>
      </c>
      <c r="M18190" s="67">
        <v>8019.91</v>
      </c>
      <c r="N18190" s="67">
        <v>4.2</v>
      </c>
      <c r="P18190" s="67">
        <v>0</v>
      </c>
      <c r="Q18190" s="67">
        <v>16039.82</v>
      </c>
      <c r="R18190" s="2" t="s">
        <v>161</v>
      </c>
      <c r="S18190" s="2" t="s">
        <v>161</v>
      </c>
      <c r="T18190" s="2" t="s">
        <v>161</v>
      </c>
      <c r="U18190" t="s">
        <v>783</v>
      </c>
    </row>
    <row r="18191" spans="3:21" x14ac:dyDescent="0.3">
      <c r="C18191" t="s">
        <v>31</v>
      </c>
      <c r="D18191" t="s">
        <v>158</v>
      </c>
      <c r="E18191" t="s">
        <v>30</v>
      </c>
      <c r="F18191" t="s">
        <v>159</v>
      </c>
      <c r="G18191" s="2">
        <v>0</v>
      </c>
      <c r="H18191" s="2" t="s">
        <v>239</v>
      </c>
      <c r="I18191" s="67">
        <v>131633</v>
      </c>
      <c r="J18191" s="67">
        <v>9.57</v>
      </c>
      <c r="K18191" s="67">
        <v>131633</v>
      </c>
      <c r="L18191" s="67">
        <v>4.54</v>
      </c>
      <c r="M18191" s="67">
        <v>131633</v>
      </c>
      <c r="N18191" s="67">
        <v>43.52</v>
      </c>
      <c r="P18191" s="67">
        <v>0</v>
      </c>
      <c r="Q18191" s="67">
        <v>0</v>
      </c>
      <c r="R18191" s="2" t="s">
        <v>161</v>
      </c>
      <c r="S18191" s="2" t="s">
        <v>161</v>
      </c>
      <c r="T18191" s="2" t="s">
        <v>161</v>
      </c>
      <c r="U18191" t="s">
        <v>783</v>
      </c>
    </row>
    <row r="18192" spans="3:21" x14ac:dyDescent="0.3">
      <c r="C18192" t="s">
        <v>31</v>
      </c>
      <c r="D18192" t="s">
        <v>158</v>
      </c>
      <c r="E18192" t="s">
        <v>29</v>
      </c>
      <c r="F18192" t="s">
        <v>159</v>
      </c>
      <c r="G18192" s="2">
        <v>1</v>
      </c>
      <c r="H18192" s="2" t="s">
        <v>310</v>
      </c>
      <c r="I18192" s="67">
        <v>-116.35</v>
      </c>
      <c r="J18192" s="67">
        <v>0</v>
      </c>
      <c r="K18192" s="67">
        <v>-116.35</v>
      </c>
      <c r="L18192" s="67">
        <v>0</v>
      </c>
      <c r="M18192" s="67">
        <v>-116.35</v>
      </c>
      <c r="N18192" s="67">
        <v>0</v>
      </c>
      <c r="P18192" s="67">
        <v>0</v>
      </c>
      <c r="Q18192" s="67">
        <v>0</v>
      </c>
      <c r="U18192" t="s">
        <v>783</v>
      </c>
    </row>
    <row r="18193" spans="3:21" x14ac:dyDescent="0.3">
      <c r="C18193" t="s">
        <v>32</v>
      </c>
      <c r="D18193" t="s">
        <v>158</v>
      </c>
      <c r="E18193" t="s">
        <v>30</v>
      </c>
      <c r="F18193" t="s">
        <v>159</v>
      </c>
      <c r="G18193" s="2">
        <v>2</v>
      </c>
      <c r="H18193" s="2" t="s">
        <v>167</v>
      </c>
      <c r="I18193" s="67">
        <v>52094.68</v>
      </c>
      <c r="J18193" s="67">
        <v>2.1</v>
      </c>
      <c r="K18193" s="67">
        <v>52094.68</v>
      </c>
      <c r="L18193" s="67">
        <v>0.3</v>
      </c>
      <c r="M18193" s="67">
        <v>52094.68</v>
      </c>
      <c r="N18193" s="67">
        <v>16.36</v>
      </c>
      <c r="P18193" s="67">
        <v>0</v>
      </c>
      <c r="Q18193" s="67">
        <v>104189.36</v>
      </c>
      <c r="R18193" s="2" t="s">
        <v>161</v>
      </c>
      <c r="S18193" s="2" t="s">
        <v>161</v>
      </c>
      <c r="T18193" s="2" t="s">
        <v>161</v>
      </c>
      <c r="U18193" t="s">
        <v>783</v>
      </c>
    </row>
    <row r="18194" spans="3:21" x14ac:dyDescent="0.3">
      <c r="C18194" t="s">
        <v>166</v>
      </c>
      <c r="D18194" t="s">
        <v>158</v>
      </c>
      <c r="E18194" t="s">
        <v>29</v>
      </c>
      <c r="F18194" t="s">
        <v>159</v>
      </c>
      <c r="G18194" s="2">
        <v>-4</v>
      </c>
      <c r="H18194" s="2" t="s">
        <v>398</v>
      </c>
      <c r="I18194" s="67">
        <v>-0.02</v>
      </c>
      <c r="J18194" s="67">
        <v>0</v>
      </c>
      <c r="K18194" s="67">
        <v>-0.02</v>
      </c>
      <c r="L18194" s="67">
        <v>0</v>
      </c>
      <c r="M18194" s="67">
        <v>-0.02</v>
      </c>
      <c r="N18194" s="67">
        <v>0</v>
      </c>
      <c r="P18194" s="67">
        <v>0</v>
      </c>
      <c r="Q18194" s="67">
        <v>0</v>
      </c>
      <c r="U18194" t="s">
        <v>783</v>
      </c>
    </row>
    <row r="18195" spans="3:21" x14ac:dyDescent="0.3">
      <c r="C18195" t="s">
        <v>32</v>
      </c>
      <c r="D18195" t="s">
        <v>158</v>
      </c>
      <c r="E18195" t="s">
        <v>30</v>
      </c>
      <c r="F18195" t="s">
        <v>159</v>
      </c>
      <c r="G18195" s="2">
        <v>1</v>
      </c>
      <c r="H18195" s="2" t="s">
        <v>368</v>
      </c>
      <c r="I18195" s="67">
        <v>9492.9599999999991</v>
      </c>
      <c r="J18195" s="67">
        <v>0</v>
      </c>
      <c r="K18195" s="67">
        <v>9492.9599999999991</v>
      </c>
      <c r="L18195" s="67">
        <v>0</v>
      </c>
      <c r="M18195" s="67">
        <v>9492.9599999999991</v>
      </c>
      <c r="N18195" s="67">
        <v>0</v>
      </c>
      <c r="P18195" s="67">
        <v>0</v>
      </c>
      <c r="Q18195" s="67">
        <v>9492.9599999999991</v>
      </c>
      <c r="R18195" s="2" t="s">
        <v>161</v>
      </c>
      <c r="S18195" s="2" t="s">
        <v>161</v>
      </c>
      <c r="T18195" s="2" t="s">
        <v>161</v>
      </c>
      <c r="U18195" t="s">
        <v>783</v>
      </c>
    </row>
    <row r="18196" spans="3:21" x14ac:dyDescent="0.3">
      <c r="C18196" t="s">
        <v>166</v>
      </c>
      <c r="D18196" t="s">
        <v>158</v>
      </c>
      <c r="E18196" t="s">
        <v>30</v>
      </c>
      <c r="F18196" t="s">
        <v>159</v>
      </c>
      <c r="G18196" s="2">
        <v>5</v>
      </c>
      <c r="H18196" s="2" t="s">
        <v>247</v>
      </c>
      <c r="I18196" s="67">
        <v>27043.26</v>
      </c>
      <c r="J18196" s="67">
        <v>2595.0700000000002</v>
      </c>
      <c r="K18196" s="67">
        <v>27043.26</v>
      </c>
      <c r="L18196" s="67">
        <v>0.81</v>
      </c>
      <c r="M18196" s="67">
        <v>27043.26</v>
      </c>
      <c r="N18196" s="67">
        <v>8.89</v>
      </c>
      <c r="P18196" s="67">
        <v>0</v>
      </c>
      <c r="Q18196" s="67">
        <v>135216.29999999999</v>
      </c>
      <c r="R18196" s="2" t="s">
        <v>161</v>
      </c>
      <c r="S18196" s="2" t="s">
        <v>165</v>
      </c>
      <c r="T18196" s="2" t="s">
        <v>165</v>
      </c>
      <c r="U18196" t="s">
        <v>783</v>
      </c>
    </row>
    <row r="18197" spans="3:21" x14ac:dyDescent="0.3">
      <c r="C18197" t="s">
        <v>166</v>
      </c>
      <c r="D18197" t="s">
        <v>158</v>
      </c>
      <c r="E18197" t="s">
        <v>30</v>
      </c>
      <c r="F18197" t="s">
        <v>159</v>
      </c>
      <c r="G18197" s="2">
        <v>16</v>
      </c>
      <c r="H18197" s="2" t="s">
        <v>173</v>
      </c>
      <c r="I18197" s="67">
        <v>66048.41</v>
      </c>
      <c r="J18197" s="67">
        <v>0.44</v>
      </c>
      <c r="K18197" s="67">
        <v>66048.41</v>
      </c>
      <c r="L18197" s="67">
        <v>0.91</v>
      </c>
      <c r="M18197" s="67">
        <v>66048.41</v>
      </c>
      <c r="N18197" s="67">
        <v>19.39</v>
      </c>
      <c r="P18197" s="67">
        <v>0</v>
      </c>
      <c r="Q18197" s="67">
        <v>1056774.56</v>
      </c>
      <c r="R18197" s="2" t="s">
        <v>161</v>
      </c>
      <c r="S18197" s="2" t="s">
        <v>161</v>
      </c>
      <c r="T18197" s="2" t="s">
        <v>165</v>
      </c>
      <c r="U18197" t="s">
        <v>783</v>
      </c>
    </row>
    <row r="18198" spans="3:21" x14ac:dyDescent="0.3">
      <c r="C18198" t="s">
        <v>166</v>
      </c>
      <c r="D18198" t="s">
        <v>158</v>
      </c>
      <c r="E18198" t="s">
        <v>30</v>
      </c>
      <c r="F18198" t="s">
        <v>159</v>
      </c>
      <c r="G18198" s="2">
        <v>3</v>
      </c>
      <c r="H18198" s="2" t="s">
        <v>291</v>
      </c>
      <c r="I18198" s="67">
        <v>19197.59</v>
      </c>
      <c r="J18198" s="67">
        <v>1844.84</v>
      </c>
      <c r="K18198" s="67">
        <v>19197.59</v>
      </c>
      <c r="L18198" s="67">
        <v>0.71</v>
      </c>
      <c r="M18198" s="67">
        <v>19197.59</v>
      </c>
      <c r="N18198" s="67">
        <v>11.62</v>
      </c>
      <c r="O18198" s="2">
        <v>0</v>
      </c>
      <c r="P18198" s="67">
        <v>0</v>
      </c>
      <c r="Q18198" s="67">
        <v>57592.770000000004</v>
      </c>
      <c r="R18198" s="2" t="s">
        <v>161</v>
      </c>
      <c r="S18198" s="2" t="s">
        <v>165</v>
      </c>
      <c r="T18198" s="2" t="s">
        <v>165</v>
      </c>
      <c r="U18198" t="s">
        <v>783</v>
      </c>
    </row>
    <row r="18199" spans="3:21" x14ac:dyDescent="0.3">
      <c r="C18199" t="s">
        <v>31</v>
      </c>
      <c r="D18199" t="s">
        <v>158</v>
      </c>
      <c r="E18199" t="s">
        <v>30</v>
      </c>
      <c r="F18199" t="s">
        <v>159</v>
      </c>
      <c r="G18199" s="2">
        <v>3</v>
      </c>
      <c r="H18199" s="2" t="s">
        <v>173</v>
      </c>
      <c r="I18199" s="67">
        <v>49157.99</v>
      </c>
      <c r="J18199" s="67">
        <v>10040.09</v>
      </c>
      <c r="K18199" s="67">
        <v>49157.99</v>
      </c>
      <c r="L18199" s="67">
        <v>0.51</v>
      </c>
      <c r="M18199" s="67">
        <v>49157.99</v>
      </c>
      <c r="N18199" s="67">
        <v>5.53</v>
      </c>
      <c r="P18199" s="67">
        <v>0</v>
      </c>
      <c r="Q18199" s="67">
        <v>147473.97</v>
      </c>
      <c r="R18199" s="2" t="s">
        <v>161</v>
      </c>
      <c r="S18199" s="2" t="s">
        <v>165</v>
      </c>
      <c r="T18199" s="2" t="s">
        <v>165</v>
      </c>
      <c r="U18199" t="s">
        <v>783</v>
      </c>
    </row>
    <row r="18200" spans="3:21" x14ac:dyDescent="0.3">
      <c r="C18200" t="s">
        <v>31</v>
      </c>
      <c r="D18200" t="s">
        <v>158</v>
      </c>
      <c r="E18200" t="s">
        <v>30</v>
      </c>
      <c r="F18200" t="s">
        <v>159</v>
      </c>
      <c r="G18200" s="2">
        <v>1</v>
      </c>
      <c r="H18200" s="2" t="s">
        <v>655</v>
      </c>
      <c r="I18200" s="67">
        <v>110218.14</v>
      </c>
      <c r="J18200" s="67">
        <v>1.71</v>
      </c>
      <c r="K18200" s="67">
        <v>110218.14</v>
      </c>
      <c r="L18200" s="67">
        <v>3.16</v>
      </c>
      <c r="M18200" s="67">
        <v>110218.14</v>
      </c>
      <c r="N18200" s="67">
        <v>21.83</v>
      </c>
      <c r="P18200" s="67">
        <v>0</v>
      </c>
      <c r="Q18200" s="67">
        <v>110218.14</v>
      </c>
      <c r="R18200" s="2" t="s">
        <v>161</v>
      </c>
      <c r="S18200" s="2" t="s">
        <v>161</v>
      </c>
      <c r="T18200" s="2" t="s">
        <v>161</v>
      </c>
      <c r="U18200" t="s">
        <v>783</v>
      </c>
    </row>
    <row r="18201" spans="3:21" x14ac:dyDescent="0.3">
      <c r="C18201" t="s">
        <v>32</v>
      </c>
      <c r="D18201" t="s">
        <v>158</v>
      </c>
      <c r="E18201" t="s">
        <v>30</v>
      </c>
      <c r="F18201" t="s">
        <v>159</v>
      </c>
      <c r="G18201" s="2">
        <v>-1</v>
      </c>
      <c r="H18201" s="2" t="s">
        <v>191</v>
      </c>
      <c r="I18201" s="67">
        <v>392181.23</v>
      </c>
      <c r="J18201" s="67">
        <v>24.2</v>
      </c>
      <c r="K18201" s="67">
        <v>392181.23</v>
      </c>
      <c r="L18201" s="67">
        <v>11.49</v>
      </c>
      <c r="M18201" s="67">
        <v>392181.23</v>
      </c>
      <c r="N18201" s="67">
        <v>110.08</v>
      </c>
      <c r="P18201" s="67">
        <v>0</v>
      </c>
      <c r="Q18201" s="67">
        <v>0</v>
      </c>
      <c r="R18201" s="2" t="s">
        <v>161</v>
      </c>
      <c r="S18201" s="2" t="s">
        <v>161</v>
      </c>
      <c r="T18201" s="2" t="s">
        <v>161</v>
      </c>
      <c r="U18201" t="s">
        <v>783</v>
      </c>
    </row>
    <row r="18202" spans="3:21" x14ac:dyDescent="0.3">
      <c r="C18202" t="s">
        <v>31</v>
      </c>
      <c r="D18202" t="s">
        <v>158</v>
      </c>
      <c r="E18202" t="s">
        <v>29</v>
      </c>
      <c r="F18202" t="s">
        <v>159</v>
      </c>
      <c r="G18202" s="2">
        <v>2</v>
      </c>
      <c r="H18202" s="2" t="s">
        <v>310</v>
      </c>
      <c r="I18202" s="67">
        <v>-4098.46</v>
      </c>
      <c r="J18202" s="67">
        <v>0</v>
      </c>
      <c r="K18202" s="67">
        <v>-4098.46</v>
      </c>
      <c r="L18202" s="67">
        <v>0</v>
      </c>
      <c r="M18202" s="67">
        <v>-4098.46</v>
      </c>
      <c r="N18202" s="67">
        <v>0</v>
      </c>
      <c r="P18202" s="67">
        <v>0</v>
      </c>
      <c r="Q18202" s="67">
        <v>0</v>
      </c>
      <c r="U18202" t="s">
        <v>783</v>
      </c>
    </row>
    <row r="18203" spans="3:21" x14ac:dyDescent="0.3">
      <c r="C18203" t="s">
        <v>31</v>
      </c>
      <c r="D18203" t="s">
        <v>158</v>
      </c>
      <c r="E18203" t="s">
        <v>30</v>
      </c>
      <c r="F18203" t="s">
        <v>159</v>
      </c>
      <c r="G18203" s="2">
        <v>-1</v>
      </c>
      <c r="H18203" s="2" t="s">
        <v>197</v>
      </c>
      <c r="I18203" s="67">
        <v>116048.14</v>
      </c>
      <c r="J18203" s="67">
        <v>7.21</v>
      </c>
      <c r="K18203" s="67">
        <v>116048.14</v>
      </c>
      <c r="L18203" s="67">
        <v>3.42</v>
      </c>
      <c r="M18203" s="67">
        <v>116048.14</v>
      </c>
      <c r="N18203" s="67">
        <v>32.79</v>
      </c>
      <c r="P18203" s="67">
        <v>0</v>
      </c>
      <c r="Q18203" s="67">
        <v>0</v>
      </c>
      <c r="R18203" s="2" t="s">
        <v>161</v>
      </c>
      <c r="S18203" s="2" t="s">
        <v>161</v>
      </c>
      <c r="T18203" s="2" t="s">
        <v>161</v>
      </c>
      <c r="U18203" t="s">
        <v>783</v>
      </c>
    </row>
    <row r="18204" spans="3:21" x14ac:dyDescent="0.3">
      <c r="C18204" t="s">
        <v>166</v>
      </c>
      <c r="D18204" t="s">
        <v>158</v>
      </c>
      <c r="E18204" t="s">
        <v>30</v>
      </c>
      <c r="F18204" t="s">
        <v>159</v>
      </c>
      <c r="G18204" s="2">
        <v>2</v>
      </c>
      <c r="H18204" s="2" t="s">
        <v>237</v>
      </c>
      <c r="I18204" s="67">
        <v>136378.04</v>
      </c>
      <c r="J18204" s="67">
        <v>86023.33</v>
      </c>
      <c r="K18204" s="67">
        <v>136378.04</v>
      </c>
      <c r="L18204" s="67">
        <v>25.35</v>
      </c>
      <c r="M18204" s="67">
        <v>136378.04</v>
      </c>
      <c r="N18204" s="67">
        <v>133.72</v>
      </c>
      <c r="P18204" s="67">
        <v>0</v>
      </c>
      <c r="Q18204" s="67">
        <v>272756.08</v>
      </c>
      <c r="R18204" s="2" t="s">
        <v>161</v>
      </c>
      <c r="S18204" s="2" t="s">
        <v>165</v>
      </c>
      <c r="T18204" s="2" t="s">
        <v>165</v>
      </c>
      <c r="U18204" t="s">
        <v>783</v>
      </c>
    </row>
    <row r="18205" spans="3:21" x14ac:dyDescent="0.3">
      <c r="C18205" t="s">
        <v>166</v>
      </c>
      <c r="D18205" t="s">
        <v>158</v>
      </c>
      <c r="E18205" t="s">
        <v>30</v>
      </c>
      <c r="F18205" t="s">
        <v>159</v>
      </c>
      <c r="G18205" s="2">
        <v>5</v>
      </c>
      <c r="H18205" s="2" t="s">
        <v>279</v>
      </c>
      <c r="I18205" s="67">
        <v>251310.87</v>
      </c>
      <c r="J18205" s="67">
        <v>17833.759999999998</v>
      </c>
      <c r="K18205" s="67">
        <v>251310.87</v>
      </c>
      <c r="L18205" s="67">
        <v>3.45</v>
      </c>
      <c r="M18205" s="67">
        <v>251310.87</v>
      </c>
      <c r="N18205" s="67">
        <v>74.78</v>
      </c>
      <c r="P18205" s="67">
        <v>0</v>
      </c>
      <c r="Q18205" s="67">
        <v>1256554.3500000001</v>
      </c>
      <c r="R18205" s="2" t="s">
        <v>161</v>
      </c>
      <c r="S18205" s="2" t="s">
        <v>165</v>
      </c>
      <c r="T18205" s="2" t="s">
        <v>165</v>
      </c>
      <c r="U18205" t="s">
        <v>783</v>
      </c>
    </row>
    <row r="18206" spans="3:21" x14ac:dyDescent="0.3">
      <c r="C18206" t="s">
        <v>32</v>
      </c>
      <c r="D18206" t="s">
        <v>158</v>
      </c>
      <c r="E18206" t="s">
        <v>29</v>
      </c>
      <c r="F18206" t="s">
        <v>159</v>
      </c>
      <c r="G18206" s="2">
        <v>-1</v>
      </c>
      <c r="H18206" s="2" t="s">
        <v>281</v>
      </c>
      <c r="I18206" s="67">
        <v>-561988.97</v>
      </c>
      <c r="J18206" s="67">
        <v>0</v>
      </c>
      <c r="K18206" s="67">
        <v>-561988.97</v>
      </c>
      <c r="L18206" s="67">
        <v>0</v>
      </c>
      <c r="M18206" s="67">
        <v>-561988.97</v>
      </c>
      <c r="N18206" s="67">
        <v>0</v>
      </c>
      <c r="P18206" s="67">
        <v>0</v>
      </c>
      <c r="Q18206" s="67">
        <v>0</v>
      </c>
      <c r="U18206" t="s">
        <v>783</v>
      </c>
    </row>
    <row r="18207" spans="3:21" x14ac:dyDescent="0.3">
      <c r="C18207" t="s">
        <v>166</v>
      </c>
      <c r="D18207" t="s">
        <v>158</v>
      </c>
      <c r="E18207" t="s">
        <v>30</v>
      </c>
      <c r="F18207" t="s">
        <v>159</v>
      </c>
      <c r="G18207" s="2">
        <v>3</v>
      </c>
      <c r="H18207" s="2" t="s">
        <v>636</v>
      </c>
      <c r="I18207" s="67">
        <v>212143.58</v>
      </c>
      <c r="J18207" s="67">
        <v>2.48</v>
      </c>
      <c r="K18207" s="67">
        <v>212143.58</v>
      </c>
      <c r="L18207" s="67">
        <v>1.1399999999999999</v>
      </c>
      <c r="M18207" s="67">
        <v>212143.58</v>
      </c>
      <c r="N18207" s="67">
        <v>33.47</v>
      </c>
      <c r="P18207" s="67">
        <v>0</v>
      </c>
      <c r="Q18207" s="67">
        <v>636430.74</v>
      </c>
      <c r="R18207" s="2" t="s">
        <v>161</v>
      </c>
      <c r="S18207" s="2" t="s">
        <v>161</v>
      </c>
      <c r="T18207" s="2" t="s">
        <v>161</v>
      </c>
      <c r="U18207" t="s">
        <v>783</v>
      </c>
    </row>
    <row r="18208" spans="3:21" x14ac:dyDescent="0.3">
      <c r="C18208" t="s">
        <v>166</v>
      </c>
      <c r="D18208" t="s">
        <v>158</v>
      </c>
      <c r="E18208" t="s">
        <v>29</v>
      </c>
      <c r="F18208" t="s">
        <v>159</v>
      </c>
      <c r="G18208" s="2">
        <v>2</v>
      </c>
      <c r="H18208" s="2" t="s">
        <v>534</v>
      </c>
      <c r="I18208" s="67">
        <v>-2189.9699999999998</v>
      </c>
      <c r="J18208" s="67">
        <v>0</v>
      </c>
      <c r="K18208" s="67">
        <v>-2189.9699999999998</v>
      </c>
      <c r="L18208" s="67">
        <v>0</v>
      </c>
      <c r="M18208" s="67">
        <v>-2189.9699999999998</v>
      </c>
      <c r="N18208" s="67">
        <v>0</v>
      </c>
      <c r="P18208" s="67">
        <v>0</v>
      </c>
      <c r="Q18208" s="67">
        <v>0</v>
      </c>
      <c r="U18208" t="s">
        <v>783</v>
      </c>
    </row>
    <row r="18209" spans="3:21" x14ac:dyDescent="0.3">
      <c r="C18209" t="s">
        <v>31</v>
      </c>
      <c r="D18209" t="s">
        <v>158</v>
      </c>
      <c r="E18209" t="s">
        <v>29</v>
      </c>
      <c r="F18209" t="s">
        <v>159</v>
      </c>
      <c r="G18209" s="2">
        <v>12</v>
      </c>
      <c r="H18209" s="2" t="s">
        <v>239</v>
      </c>
      <c r="I18209" s="67">
        <v>-3754.99</v>
      </c>
      <c r="J18209" s="67">
        <v>0</v>
      </c>
      <c r="K18209" s="67">
        <v>-3754.99</v>
      </c>
      <c r="L18209" s="67">
        <v>0</v>
      </c>
      <c r="M18209" s="67">
        <v>-3754.99</v>
      </c>
      <c r="N18209" s="67">
        <v>0</v>
      </c>
      <c r="P18209" s="67">
        <v>0</v>
      </c>
      <c r="Q18209" s="67">
        <v>0</v>
      </c>
      <c r="U18209" t="s">
        <v>783</v>
      </c>
    </row>
    <row r="18210" spans="3:21" x14ac:dyDescent="0.3">
      <c r="C18210" t="s">
        <v>166</v>
      </c>
      <c r="D18210" t="s">
        <v>158</v>
      </c>
      <c r="E18210" t="s">
        <v>30</v>
      </c>
      <c r="F18210" t="s">
        <v>159</v>
      </c>
      <c r="G18210" s="2">
        <v>0</v>
      </c>
      <c r="H18210" s="2" t="s">
        <v>529</v>
      </c>
      <c r="I18210" s="67">
        <v>208288.94</v>
      </c>
      <c r="J18210" s="67">
        <v>5.7</v>
      </c>
      <c r="K18210" s="67">
        <v>208288.94</v>
      </c>
      <c r="L18210" s="67">
        <v>3.1</v>
      </c>
      <c r="M18210" s="67">
        <v>208288.94</v>
      </c>
      <c r="N18210" s="67">
        <v>50.79</v>
      </c>
      <c r="P18210" s="67">
        <v>0</v>
      </c>
      <c r="Q18210" s="67">
        <v>0</v>
      </c>
      <c r="R18210" s="2" t="s">
        <v>161</v>
      </c>
      <c r="S18210" s="2" t="s">
        <v>161</v>
      </c>
      <c r="T18210" s="2" t="s">
        <v>161</v>
      </c>
      <c r="U18210" t="s">
        <v>783</v>
      </c>
    </row>
    <row r="18211" spans="3:21" x14ac:dyDescent="0.3">
      <c r="C18211" t="s">
        <v>166</v>
      </c>
      <c r="D18211" t="s">
        <v>158</v>
      </c>
      <c r="E18211" t="s">
        <v>30</v>
      </c>
      <c r="F18211" t="s">
        <v>159</v>
      </c>
      <c r="G18211" s="2">
        <v>2</v>
      </c>
      <c r="H18211" s="2" t="s">
        <v>389</v>
      </c>
      <c r="I18211" s="67">
        <v>126353.14</v>
      </c>
      <c r="J18211" s="67">
        <v>18491.13</v>
      </c>
      <c r="K18211" s="67">
        <v>126353.14</v>
      </c>
      <c r="L18211" s="67">
        <v>6.07</v>
      </c>
      <c r="M18211" s="67">
        <v>126353.14</v>
      </c>
      <c r="N18211" s="67">
        <v>58.13</v>
      </c>
      <c r="P18211" s="67">
        <v>0</v>
      </c>
      <c r="Q18211" s="67">
        <v>252706.28</v>
      </c>
      <c r="R18211" s="2" t="s">
        <v>161</v>
      </c>
      <c r="S18211" s="2" t="s">
        <v>165</v>
      </c>
      <c r="T18211" s="2" t="s">
        <v>165</v>
      </c>
      <c r="U18211" t="s">
        <v>783</v>
      </c>
    </row>
    <row r="18212" spans="3:21" x14ac:dyDescent="0.3">
      <c r="C18212" t="s">
        <v>31</v>
      </c>
      <c r="D18212" t="s">
        <v>158</v>
      </c>
      <c r="E18212" t="s">
        <v>29</v>
      </c>
      <c r="F18212" t="s">
        <v>159</v>
      </c>
      <c r="G18212" s="2">
        <v>1</v>
      </c>
      <c r="H18212" s="2" t="s">
        <v>336</v>
      </c>
      <c r="I18212" s="67">
        <v>-586.38</v>
      </c>
      <c r="J18212" s="67">
        <v>0</v>
      </c>
      <c r="K18212" s="67">
        <v>-586.38</v>
      </c>
      <c r="L18212" s="67">
        <v>0</v>
      </c>
      <c r="M18212" s="67">
        <v>-586.38</v>
      </c>
      <c r="N18212" s="67">
        <v>0</v>
      </c>
      <c r="P18212" s="67">
        <v>0</v>
      </c>
      <c r="Q18212" s="67">
        <v>0</v>
      </c>
      <c r="U18212" t="s">
        <v>783</v>
      </c>
    </row>
    <row r="18213" spans="3:21" x14ac:dyDescent="0.3">
      <c r="C18213" t="s">
        <v>32</v>
      </c>
      <c r="D18213" t="s">
        <v>158</v>
      </c>
      <c r="E18213" t="s">
        <v>30</v>
      </c>
      <c r="F18213" t="s">
        <v>159</v>
      </c>
      <c r="G18213" s="2">
        <v>1</v>
      </c>
      <c r="H18213" s="2" t="s">
        <v>243</v>
      </c>
      <c r="I18213" s="67">
        <v>20326.099999999999</v>
      </c>
      <c r="J18213" s="67">
        <v>4.29</v>
      </c>
      <c r="K18213" s="67">
        <v>20326.099999999999</v>
      </c>
      <c r="L18213" s="67">
        <v>0.87</v>
      </c>
      <c r="M18213" s="67">
        <v>20326.099999999999</v>
      </c>
      <c r="N18213" s="67">
        <v>6.87</v>
      </c>
      <c r="P18213" s="67">
        <v>0</v>
      </c>
      <c r="Q18213" s="67">
        <v>20326.099999999999</v>
      </c>
      <c r="R18213" s="2" t="s">
        <v>161</v>
      </c>
      <c r="S18213" s="2" t="s">
        <v>161</v>
      </c>
      <c r="T18213" s="2" t="s">
        <v>161</v>
      </c>
      <c r="U18213" t="s">
        <v>783</v>
      </c>
    </row>
    <row r="18214" spans="3:21" x14ac:dyDescent="0.3">
      <c r="C18214" t="s">
        <v>166</v>
      </c>
      <c r="D18214" t="s">
        <v>158</v>
      </c>
      <c r="E18214" t="s">
        <v>29</v>
      </c>
      <c r="F18214" t="s">
        <v>159</v>
      </c>
      <c r="G18214" s="2">
        <v>3</v>
      </c>
      <c r="H18214" s="2" t="s">
        <v>217</v>
      </c>
      <c r="I18214" s="67">
        <v>-2530.12</v>
      </c>
      <c r="J18214" s="67">
        <v>0</v>
      </c>
      <c r="K18214" s="67">
        <v>-2530.12</v>
      </c>
      <c r="L18214" s="67">
        <v>0</v>
      </c>
      <c r="M18214" s="67">
        <v>-2530.12</v>
      </c>
      <c r="N18214" s="67">
        <v>0</v>
      </c>
      <c r="P18214" s="67">
        <v>0</v>
      </c>
      <c r="Q18214" s="67">
        <v>0</v>
      </c>
      <c r="U18214" t="s">
        <v>783</v>
      </c>
    </row>
    <row r="18215" spans="3:21" x14ac:dyDescent="0.3">
      <c r="C18215" t="s">
        <v>31</v>
      </c>
      <c r="D18215" t="s">
        <v>158</v>
      </c>
      <c r="E18215" t="s">
        <v>30</v>
      </c>
      <c r="F18215" t="s">
        <v>159</v>
      </c>
      <c r="G18215" s="2">
        <v>11</v>
      </c>
      <c r="H18215" s="2" t="s">
        <v>459</v>
      </c>
      <c r="I18215" s="67">
        <v>122303.13</v>
      </c>
      <c r="J18215" s="67">
        <v>2.83</v>
      </c>
      <c r="K18215" s="67">
        <v>122303.13</v>
      </c>
      <c r="L18215" s="67">
        <v>13.9</v>
      </c>
      <c r="M18215" s="67">
        <v>122303.13</v>
      </c>
      <c r="N18215" s="67">
        <v>125.96</v>
      </c>
      <c r="P18215" s="67">
        <v>0</v>
      </c>
      <c r="Q18215" s="67">
        <v>1345334.4300000002</v>
      </c>
      <c r="R18215" s="2" t="s">
        <v>161</v>
      </c>
      <c r="S18215" s="2" t="s">
        <v>161</v>
      </c>
      <c r="T18215" s="2" t="s">
        <v>165</v>
      </c>
      <c r="U18215" t="s">
        <v>783</v>
      </c>
    </row>
    <row r="18216" spans="3:21" x14ac:dyDescent="0.3">
      <c r="C18216" t="s">
        <v>166</v>
      </c>
      <c r="D18216" t="s">
        <v>158</v>
      </c>
      <c r="E18216" t="s">
        <v>30</v>
      </c>
      <c r="F18216" t="s">
        <v>159</v>
      </c>
      <c r="G18216" s="2">
        <v>2</v>
      </c>
      <c r="H18216" s="2" t="s">
        <v>437</v>
      </c>
      <c r="I18216" s="67">
        <v>9576.39</v>
      </c>
      <c r="J18216" s="67">
        <v>1085.28</v>
      </c>
      <c r="K18216" s="67">
        <v>9576.39</v>
      </c>
      <c r="L18216" s="67">
        <v>0.75</v>
      </c>
      <c r="M18216" s="67">
        <v>9576.39</v>
      </c>
      <c r="N18216" s="67">
        <v>13.49</v>
      </c>
      <c r="P18216" s="67">
        <v>0</v>
      </c>
      <c r="Q18216" s="67">
        <v>19152.78</v>
      </c>
      <c r="R18216" s="2" t="s">
        <v>161</v>
      </c>
      <c r="S18216" s="2" t="s">
        <v>165</v>
      </c>
      <c r="T18216" s="2" t="s">
        <v>165</v>
      </c>
      <c r="U18216" t="s">
        <v>783</v>
      </c>
    </row>
    <row r="18217" spans="3:21" x14ac:dyDescent="0.3">
      <c r="C18217" t="s">
        <v>166</v>
      </c>
      <c r="D18217" t="s">
        <v>158</v>
      </c>
      <c r="E18217" t="s">
        <v>30</v>
      </c>
      <c r="F18217" t="s">
        <v>159</v>
      </c>
      <c r="G18217" s="2">
        <v>0</v>
      </c>
      <c r="H18217" s="2" t="s">
        <v>395</v>
      </c>
      <c r="I18217" s="67">
        <v>4252.59</v>
      </c>
      <c r="J18217" s="67">
        <v>560</v>
      </c>
      <c r="K18217" s="67">
        <v>4252.59</v>
      </c>
      <c r="L18217" s="67">
        <v>0.09</v>
      </c>
      <c r="M18217" s="67">
        <v>4252.59</v>
      </c>
      <c r="N18217" s="67">
        <v>0.86</v>
      </c>
      <c r="P18217" s="67">
        <v>0</v>
      </c>
      <c r="Q18217" s="67">
        <v>0</v>
      </c>
      <c r="R18217" s="2" t="s">
        <v>161</v>
      </c>
      <c r="S18217" s="2" t="s">
        <v>165</v>
      </c>
      <c r="T18217" s="2" t="s">
        <v>165</v>
      </c>
      <c r="U18217" t="s">
        <v>783</v>
      </c>
    </row>
    <row r="18218" spans="3:21" x14ac:dyDescent="0.3">
      <c r="C18218" t="s">
        <v>32</v>
      </c>
      <c r="D18218" t="s">
        <v>158</v>
      </c>
      <c r="E18218" t="s">
        <v>29</v>
      </c>
      <c r="F18218" t="s">
        <v>159</v>
      </c>
      <c r="G18218" s="2">
        <v>3</v>
      </c>
      <c r="H18218" s="2" t="s">
        <v>232</v>
      </c>
      <c r="I18218" s="67">
        <v>-37236.04</v>
      </c>
      <c r="J18218" s="67">
        <v>0</v>
      </c>
      <c r="K18218" s="67">
        <v>-37236.04</v>
      </c>
      <c r="L18218" s="67">
        <v>0</v>
      </c>
      <c r="M18218" s="67">
        <v>-37236.04</v>
      </c>
      <c r="N18218" s="67">
        <v>0</v>
      </c>
      <c r="P18218" s="67">
        <v>0</v>
      </c>
      <c r="Q18218" s="67">
        <v>0</v>
      </c>
      <c r="U18218" t="s">
        <v>783</v>
      </c>
    </row>
    <row r="18219" spans="3:21" x14ac:dyDescent="0.3">
      <c r="C18219" t="s">
        <v>31</v>
      </c>
      <c r="D18219" t="s">
        <v>158</v>
      </c>
      <c r="E18219" t="s">
        <v>29</v>
      </c>
      <c r="F18219" t="s">
        <v>159</v>
      </c>
      <c r="G18219" s="2">
        <v>6</v>
      </c>
      <c r="H18219" s="2" t="s">
        <v>173</v>
      </c>
      <c r="I18219" s="67">
        <v>-3179.73</v>
      </c>
      <c r="J18219" s="67">
        <v>0</v>
      </c>
      <c r="K18219" s="67">
        <v>-3179.73</v>
      </c>
      <c r="L18219" s="67">
        <v>0</v>
      </c>
      <c r="M18219" s="67">
        <v>-3179.73</v>
      </c>
      <c r="N18219" s="67">
        <v>0</v>
      </c>
      <c r="P18219" s="67">
        <v>0</v>
      </c>
      <c r="Q18219" s="67">
        <v>0</v>
      </c>
      <c r="U18219" t="s">
        <v>783</v>
      </c>
    </row>
    <row r="18220" spans="3:21" x14ac:dyDescent="0.3">
      <c r="C18220" t="s">
        <v>32</v>
      </c>
      <c r="D18220" t="s">
        <v>158</v>
      </c>
      <c r="E18220" t="s">
        <v>29</v>
      </c>
      <c r="F18220" t="s">
        <v>159</v>
      </c>
      <c r="G18220" s="2">
        <v>0</v>
      </c>
      <c r="H18220" s="2" t="s">
        <v>398</v>
      </c>
      <c r="I18220" s="67">
        <v>-876.41</v>
      </c>
      <c r="J18220" s="67">
        <v>0</v>
      </c>
      <c r="K18220" s="67">
        <v>-876.41</v>
      </c>
      <c r="L18220" s="67">
        <v>0</v>
      </c>
      <c r="M18220" s="67">
        <v>-876.41</v>
      </c>
      <c r="N18220" s="67">
        <v>0</v>
      </c>
      <c r="P18220" s="67">
        <v>0</v>
      </c>
      <c r="Q18220" s="67">
        <v>0</v>
      </c>
      <c r="U18220" t="s">
        <v>783</v>
      </c>
    </row>
    <row r="18221" spans="3:21" x14ac:dyDescent="0.3">
      <c r="C18221" t="s">
        <v>166</v>
      </c>
      <c r="D18221" t="s">
        <v>158</v>
      </c>
      <c r="E18221" t="s">
        <v>30</v>
      </c>
      <c r="F18221" t="s">
        <v>159</v>
      </c>
      <c r="G18221" s="2">
        <v>2</v>
      </c>
      <c r="H18221" s="2" t="s">
        <v>581</v>
      </c>
      <c r="I18221" s="67">
        <v>304937.38</v>
      </c>
      <c r="J18221" s="67">
        <v>8.02</v>
      </c>
      <c r="K18221" s="67">
        <v>304937.38</v>
      </c>
      <c r="L18221" s="67">
        <v>4.3600000000000003</v>
      </c>
      <c r="M18221" s="67">
        <v>304937.38</v>
      </c>
      <c r="N18221" s="67">
        <v>71.400000000000006</v>
      </c>
      <c r="P18221" s="67">
        <v>0</v>
      </c>
      <c r="Q18221" s="67">
        <v>609874.76</v>
      </c>
      <c r="R18221" s="2" t="s">
        <v>161</v>
      </c>
      <c r="S18221" s="2" t="s">
        <v>161</v>
      </c>
      <c r="T18221" s="2" t="s">
        <v>161</v>
      </c>
      <c r="U18221" t="s">
        <v>783</v>
      </c>
    </row>
    <row r="18222" spans="3:21" x14ac:dyDescent="0.3">
      <c r="C18222" t="s">
        <v>32</v>
      </c>
      <c r="D18222" t="s">
        <v>158</v>
      </c>
      <c r="E18222" t="s">
        <v>29</v>
      </c>
      <c r="F18222" t="s">
        <v>159</v>
      </c>
      <c r="G18222" s="2">
        <v>6</v>
      </c>
      <c r="H18222" s="2" t="s">
        <v>285</v>
      </c>
      <c r="I18222" s="67">
        <v>-11821.64</v>
      </c>
      <c r="J18222" s="67">
        <v>0</v>
      </c>
      <c r="K18222" s="67">
        <v>-11821.64</v>
      </c>
      <c r="L18222" s="67">
        <v>0</v>
      </c>
      <c r="M18222" s="67">
        <v>-11821.64</v>
      </c>
      <c r="N18222" s="67">
        <v>0</v>
      </c>
      <c r="P18222" s="67">
        <v>0</v>
      </c>
      <c r="Q18222" s="67">
        <v>0</v>
      </c>
      <c r="U18222" t="s">
        <v>783</v>
      </c>
    </row>
    <row r="18223" spans="3:21" x14ac:dyDescent="0.3">
      <c r="C18223" t="s">
        <v>31</v>
      </c>
      <c r="D18223" t="s">
        <v>158</v>
      </c>
      <c r="E18223" t="s">
        <v>30</v>
      </c>
      <c r="F18223" t="s">
        <v>159</v>
      </c>
      <c r="G18223" s="2">
        <v>5</v>
      </c>
      <c r="H18223" s="2" t="s">
        <v>341</v>
      </c>
      <c r="I18223" s="67">
        <v>18995.55</v>
      </c>
      <c r="J18223" s="67">
        <v>2190.63</v>
      </c>
      <c r="K18223" s="67">
        <v>18995.55</v>
      </c>
      <c r="L18223" s="67">
        <v>7.68</v>
      </c>
      <c r="M18223" s="67">
        <v>18995.55</v>
      </c>
      <c r="N18223" s="67">
        <v>40.51</v>
      </c>
      <c r="P18223" s="67">
        <v>0</v>
      </c>
      <c r="Q18223" s="67">
        <v>94977.75</v>
      </c>
      <c r="R18223" s="2" t="s">
        <v>161</v>
      </c>
      <c r="S18223" s="2" t="s">
        <v>165</v>
      </c>
      <c r="T18223" s="2" t="s">
        <v>165</v>
      </c>
      <c r="U18223" t="s">
        <v>783</v>
      </c>
    </row>
    <row r="18224" spans="3:21" x14ac:dyDescent="0.3">
      <c r="C18224" t="s">
        <v>166</v>
      </c>
      <c r="D18224" t="s">
        <v>158</v>
      </c>
      <c r="E18224" t="s">
        <v>30</v>
      </c>
      <c r="F18224" t="s">
        <v>159</v>
      </c>
      <c r="G18224" s="2">
        <v>4</v>
      </c>
      <c r="H18224" s="2" t="s">
        <v>390</v>
      </c>
      <c r="I18224" s="67">
        <v>14236.08</v>
      </c>
      <c r="J18224" s="67">
        <v>780.18</v>
      </c>
      <c r="K18224" s="67">
        <v>14236.08</v>
      </c>
      <c r="L18224" s="67">
        <v>662.71</v>
      </c>
      <c r="M18224" s="67">
        <v>14236.08</v>
      </c>
      <c r="N18224" s="67">
        <v>2.02</v>
      </c>
      <c r="P18224" s="67">
        <v>0</v>
      </c>
      <c r="Q18224" s="67">
        <v>56944.32</v>
      </c>
      <c r="R18224" s="2" t="s">
        <v>161</v>
      </c>
      <c r="S18224" s="2" t="s">
        <v>161</v>
      </c>
      <c r="T18224" s="2" t="s">
        <v>165</v>
      </c>
      <c r="U18224" t="s">
        <v>783</v>
      </c>
    </row>
    <row r="18225" spans="3:21" x14ac:dyDescent="0.3">
      <c r="C18225" t="s">
        <v>166</v>
      </c>
      <c r="D18225" t="s">
        <v>158</v>
      </c>
      <c r="E18225" t="s">
        <v>30</v>
      </c>
      <c r="F18225" t="s">
        <v>159</v>
      </c>
      <c r="G18225" s="2">
        <v>2</v>
      </c>
      <c r="H18225" s="2" t="s">
        <v>321</v>
      </c>
      <c r="I18225" s="67">
        <v>344122.94</v>
      </c>
      <c r="J18225" s="67">
        <v>775.41</v>
      </c>
      <c r="K18225" s="67">
        <v>344122.94</v>
      </c>
      <c r="L18225" s="67">
        <v>1014.8</v>
      </c>
      <c r="M18225" s="67">
        <v>344122.94</v>
      </c>
      <c r="N18225" s="67">
        <v>28.28</v>
      </c>
      <c r="P18225" s="67">
        <v>21430.31</v>
      </c>
      <c r="Q18225" s="67">
        <v>688245.88</v>
      </c>
      <c r="R18225" s="2" t="s">
        <v>161</v>
      </c>
      <c r="S18225" s="2" t="s">
        <v>161</v>
      </c>
      <c r="T18225" s="2" t="s">
        <v>165</v>
      </c>
      <c r="U18225" t="s">
        <v>783</v>
      </c>
    </row>
    <row r="18226" spans="3:21" x14ac:dyDescent="0.3">
      <c r="C18226" t="s">
        <v>31</v>
      </c>
      <c r="D18226" t="s">
        <v>158</v>
      </c>
      <c r="E18226" t="s">
        <v>29</v>
      </c>
      <c r="F18226" t="s">
        <v>159</v>
      </c>
      <c r="G18226" s="2">
        <v>-1</v>
      </c>
      <c r="H18226" s="2" t="s">
        <v>223</v>
      </c>
      <c r="I18226" s="67">
        <v>-323.93</v>
      </c>
      <c r="J18226" s="67">
        <v>0</v>
      </c>
      <c r="K18226" s="67">
        <v>-323.93</v>
      </c>
      <c r="L18226" s="67">
        <v>0</v>
      </c>
      <c r="M18226" s="67">
        <v>-323.93</v>
      </c>
      <c r="N18226" s="67">
        <v>0</v>
      </c>
      <c r="P18226" s="67">
        <v>0</v>
      </c>
      <c r="Q18226" s="67">
        <v>0</v>
      </c>
      <c r="U18226" t="s">
        <v>783</v>
      </c>
    </row>
    <row r="18227" spans="3:21" x14ac:dyDescent="0.3">
      <c r="C18227" t="s">
        <v>166</v>
      </c>
      <c r="D18227" t="s">
        <v>158</v>
      </c>
      <c r="E18227" t="s">
        <v>29</v>
      </c>
      <c r="F18227" t="s">
        <v>159</v>
      </c>
      <c r="G18227" s="2">
        <v>5</v>
      </c>
      <c r="H18227" s="2" t="s">
        <v>169</v>
      </c>
      <c r="I18227" s="67">
        <v>-225.43</v>
      </c>
      <c r="J18227" s="67">
        <v>0</v>
      </c>
      <c r="K18227" s="67">
        <v>-225.43</v>
      </c>
      <c r="L18227" s="67">
        <v>0</v>
      </c>
      <c r="M18227" s="67">
        <v>-225.43</v>
      </c>
      <c r="N18227" s="67">
        <v>0</v>
      </c>
      <c r="P18227" s="67">
        <v>0</v>
      </c>
      <c r="Q18227" s="67">
        <v>0</v>
      </c>
      <c r="U18227" t="s">
        <v>783</v>
      </c>
    </row>
    <row r="18228" spans="3:21" x14ac:dyDescent="0.3">
      <c r="C18228" t="s">
        <v>31</v>
      </c>
      <c r="D18228" t="s">
        <v>158</v>
      </c>
      <c r="E18228" t="s">
        <v>30</v>
      </c>
      <c r="F18228" t="s">
        <v>159</v>
      </c>
      <c r="G18228" s="2">
        <v>4</v>
      </c>
      <c r="H18228" s="2" t="s">
        <v>208</v>
      </c>
      <c r="I18228" s="67">
        <v>155113.79999999999</v>
      </c>
      <c r="J18228" s="67">
        <v>55605.94</v>
      </c>
      <c r="K18228" s="67">
        <v>155113.79999999999</v>
      </c>
      <c r="L18228" s="67">
        <v>0</v>
      </c>
      <c r="M18228" s="67">
        <v>155113.79999999999</v>
      </c>
      <c r="N18228" s="67">
        <v>0</v>
      </c>
      <c r="P18228" s="67">
        <v>0</v>
      </c>
      <c r="Q18228" s="67">
        <v>620455.19999999995</v>
      </c>
      <c r="R18228" s="2" t="s">
        <v>161</v>
      </c>
      <c r="S18228" s="2" t="s">
        <v>165</v>
      </c>
      <c r="T18228" s="2" t="s">
        <v>165</v>
      </c>
      <c r="U18228" t="s">
        <v>783</v>
      </c>
    </row>
    <row r="18229" spans="3:21" x14ac:dyDescent="0.3">
      <c r="C18229" t="s">
        <v>166</v>
      </c>
      <c r="D18229" t="s">
        <v>158</v>
      </c>
      <c r="E18229" t="s">
        <v>30</v>
      </c>
      <c r="F18229" t="s">
        <v>159</v>
      </c>
      <c r="G18229" s="2">
        <v>2</v>
      </c>
      <c r="H18229" s="2" t="s">
        <v>377</v>
      </c>
      <c r="I18229" s="67">
        <v>645946.6</v>
      </c>
      <c r="J18229" s="67">
        <v>102.7</v>
      </c>
      <c r="K18229" s="67">
        <v>645946.6</v>
      </c>
      <c r="L18229" s="67">
        <v>48.78</v>
      </c>
      <c r="M18229" s="67">
        <v>645946.6</v>
      </c>
      <c r="N18229" s="67">
        <v>467.18</v>
      </c>
      <c r="P18229" s="67">
        <v>0</v>
      </c>
      <c r="Q18229" s="67">
        <v>1291893.2</v>
      </c>
      <c r="R18229" s="2" t="s">
        <v>161</v>
      </c>
      <c r="S18229" s="2" t="s">
        <v>161</v>
      </c>
      <c r="T18229" s="2" t="s">
        <v>161</v>
      </c>
      <c r="U18229" t="s">
        <v>783</v>
      </c>
    </row>
    <row r="18230" spans="3:21" x14ac:dyDescent="0.3">
      <c r="C18230" t="s">
        <v>166</v>
      </c>
      <c r="D18230" t="s">
        <v>158</v>
      </c>
      <c r="E18230" t="s">
        <v>30</v>
      </c>
      <c r="F18230" t="s">
        <v>159</v>
      </c>
      <c r="G18230" s="2">
        <v>2</v>
      </c>
      <c r="H18230" s="2" t="s">
        <v>335</v>
      </c>
      <c r="I18230" s="67">
        <v>63707.5</v>
      </c>
      <c r="J18230" s="67">
        <v>7142.92</v>
      </c>
      <c r="K18230" s="67">
        <v>63707.5</v>
      </c>
      <c r="L18230" s="67">
        <v>2.2000000000000002</v>
      </c>
      <c r="M18230" s="67">
        <v>63707.5</v>
      </c>
      <c r="N18230" s="67">
        <v>27.42</v>
      </c>
      <c r="P18230" s="67">
        <v>0</v>
      </c>
      <c r="Q18230" s="67">
        <v>127415</v>
      </c>
      <c r="R18230" s="2" t="s">
        <v>161</v>
      </c>
      <c r="S18230" s="2" t="s">
        <v>165</v>
      </c>
      <c r="T18230" s="2" t="s">
        <v>165</v>
      </c>
      <c r="U18230" t="s">
        <v>783</v>
      </c>
    </row>
    <row r="18231" spans="3:21" x14ac:dyDescent="0.3">
      <c r="C18231" t="s">
        <v>166</v>
      </c>
      <c r="D18231" t="s">
        <v>158</v>
      </c>
      <c r="E18231" t="s">
        <v>29</v>
      </c>
      <c r="F18231" t="s">
        <v>159</v>
      </c>
      <c r="G18231" s="2">
        <v>4</v>
      </c>
      <c r="H18231" s="2" t="s">
        <v>229</v>
      </c>
      <c r="I18231" s="67">
        <v>-1201.5</v>
      </c>
      <c r="J18231" s="67">
        <v>0</v>
      </c>
      <c r="K18231" s="67">
        <v>-1201.5</v>
      </c>
      <c r="L18231" s="67">
        <v>0</v>
      </c>
      <c r="M18231" s="67">
        <v>-1201.5</v>
      </c>
      <c r="N18231" s="67">
        <v>0</v>
      </c>
      <c r="P18231" s="67">
        <v>0</v>
      </c>
      <c r="Q18231" s="67">
        <v>0</v>
      </c>
      <c r="U18231" t="s">
        <v>783</v>
      </c>
    </row>
    <row r="18232" spans="3:21" x14ac:dyDescent="0.3">
      <c r="C18232" t="s">
        <v>31</v>
      </c>
      <c r="D18232" t="s">
        <v>158</v>
      </c>
      <c r="E18232" t="s">
        <v>29</v>
      </c>
      <c r="F18232" t="s">
        <v>159</v>
      </c>
      <c r="G18232" s="2">
        <v>5</v>
      </c>
      <c r="H18232" s="2" t="s">
        <v>355</v>
      </c>
      <c r="I18232" s="67">
        <v>-1198.6300000000001</v>
      </c>
      <c r="J18232" s="67">
        <v>0</v>
      </c>
      <c r="K18232" s="67">
        <v>-1198.6300000000001</v>
      </c>
      <c r="L18232" s="67">
        <v>0</v>
      </c>
      <c r="M18232" s="67">
        <v>-1198.6300000000001</v>
      </c>
      <c r="N18232" s="67">
        <v>0</v>
      </c>
      <c r="P18232" s="67">
        <v>0</v>
      </c>
      <c r="Q18232" s="67">
        <v>0</v>
      </c>
      <c r="U18232" t="s">
        <v>783</v>
      </c>
    </row>
    <row r="18233" spans="3:21" x14ac:dyDescent="0.3">
      <c r="C18233" t="s">
        <v>166</v>
      </c>
      <c r="D18233" t="s">
        <v>158</v>
      </c>
      <c r="E18233" t="s">
        <v>30</v>
      </c>
      <c r="F18233" t="s">
        <v>159</v>
      </c>
      <c r="G18233" s="2">
        <v>3</v>
      </c>
      <c r="H18233" s="2" t="s">
        <v>195</v>
      </c>
      <c r="I18233" s="67">
        <v>26668.81</v>
      </c>
      <c r="J18233" s="67">
        <v>1.23</v>
      </c>
      <c r="K18233" s="67">
        <v>26668.81</v>
      </c>
      <c r="L18233" s="67">
        <v>336.02</v>
      </c>
      <c r="M18233" s="67">
        <v>26668.81</v>
      </c>
      <c r="N18233" s="67">
        <v>9.57</v>
      </c>
      <c r="P18233" s="67">
        <v>0</v>
      </c>
      <c r="Q18233" s="67">
        <v>80006.430000000008</v>
      </c>
      <c r="R18233" s="2" t="s">
        <v>165</v>
      </c>
      <c r="S18233" s="2" t="s">
        <v>161</v>
      </c>
      <c r="T18233" s="2" t="s">
        <v>165</v>
      </c>
      <c r="U18233" t="s">
        <v>783</v>
      </c>
    </row>
    <row r="18234" spans="3:21" x14ac:dyDescent="0.3">
      <c r="C18234" t="s">
        <v>31</v>
      </c>
      <c r="D18234" t="s">
        <v>158</v>
      </c>
      <c r="E18234" t="s">
        <v>30</v>
      </c>
      <c r="F18234" t="s">
        <v>159</v>
      </c>
      <c r="G18234" s="2">
        <v>6</v>
      </c>
      <c r="H18234" s="2" t="s">
        <v>515</v>
      </c>
      <c r="I18234" s="67">
        <v>22053.5</v>
      </c>
      <c r="J18234" s="67">
        <v>20.11</v>
      </c>
      <c r="K18234" s="67">
        <v>22053.5</v>
      </c>
      <c r="L18234" s="67">
        <v>3.36</v>
      </c>
      <c r="M18234" s="67">
        <v>22053.5</v>
      </c>
      <c r="N18234" s="67">
        <v>36.799999999999997</v>
      </c>
      <c r="P18234" s="67">
        <v>0</v>
      </c>
      <c r="Q18234" s="67">
        <v>132321</v>
      </c>
      <c r="R18234" s="2" t="s">
        <v>161</v>
      </c>
      <c r="S18234" s="2" t="s">
        <v>161</v>
      </c>
      <c r="T18234" s="2" t="s">
        <v>161</v>
      </c>
      <c r="U18234" t="s">
        <v>783</v>
      </c>
    </row>
    <row r="18235" spans="3:21" x14ac:dyDescent="0.3">
      <c r="C18235" t="s">
        <v>166</v>
      </c>
      <c r="D18235" t="s">
        <v>158</v>
      </c>
      <c r="E18235" t="s">
        <v>29</v>
      </c>
      <c r="F18235" t="s">
        <v>159</v>
      </c>
      <c r="G18235" s="2">
        <v>-1</v>
      </c>
      <c r="H18235" s="2" t="s">
        <v>259</v>
      </c>
      <c r="I18235" s="67">
        <v>-0.01</v>
      </c>
      <c r="J18235" s="67">
        <v>0</v>
      </c>
      <c r="K18235" s="67">
        <v>-0.01</v>
      </c>
      <c r="L18235" s="67">
        <v>0</v>
      </c>
      <c r="M18235" s="67">
        <v>-0.01</v>
      </c>
      <c r="N18235" s="67">
        <v>0</v>
      </c>
      <c r="O18235" s="2">
        <v>1</v>
      </c>
      <c r="P18235" s="67">
        <v>0</v>
      </c>
      <c r="Q18235" s="67">
        <v>0</v>
      </c>
      <c r="U18235" t="s">
        <v>783</v>
      </c>
    </row>
    <row r="18236" spans="3:21" x14ac:dyDescent="0.3">
      <c r="C18236" t="s">
        <v>31</v>
      </c>
      <c r="D18236" t="s">
        <v>158</v>
      </c>
      <c r="E18236" t="s">
        <v>30</v>
      </c>
      <c r="F18236" t="s">
        <v>159</v>
      </c>
      <c r="G18236" s="2">
        <v>2</v>
      </c>
      <c r="H18236" s="2" t="s">
        <v>684</v>
      </c>
      <c r="I18236" s="67">
        <v>188180.85</v>
      </c>
      <c r="J18236" s="67">
        <v>35.020000000000003</v>
      </c>
      <c r="K18236" s="67">
        <v>188180.85</v>
      </c>
      <c r="L18236" s="67">
        <v>8.2899999999999991</v>
      </c>
      <c r="M18236" s="67">
        <v>188180.85</v>
      </c>
      <c r="N18236" s="67">
        <v>113.96</v>
      </c>
      <c r="P18236" s="67">
        <v>0</v>
      </c>
      <c r="Q18236" s="67">
        <v>376361.7</v>
      </c>
      <c r="R18236" s="2" t="s">
        <v>161</v>
      </c>
      <c r="S18236" s="2" t="s">
        <v>161</v>
      </c>
      <c r="T18236" s="2" t="s">
        <v>161</v>
      </c>
      <c r="U18236" t="s">
        <v>783</v>
      </c>
    </row>
    <row r="18237" spans="3:21" x14ac:dyDescent="0.3">
      <c r="C18237" t="s">
        <v>32</v>
      </c>
      <c r="D18237" t="s">
        <v>158</v>
      </c>
      <c r="E18237" t="s">
        <v>29</v>
      </c>
      <c r="F18237" t="s">
        <v>159</v>
      </c>
      <c r="G18237" s="2">
        <v>-1</v>
      </c>
      <c r="H18237" s="2" t="s">
        <v>630</v>
      </c>
      <c r="I18237" s="67">
        <v>-1371.34</v>
      </c>
      <c r="J18237" s="67">
        <v>0</v>
      </c>
      <c r="K18237" s="67">
        <v>-1371.34</v>
      </c>
      <c r="L18237" s="67">
        <v>0</v>
      </c>
      <c r="M18237" s="67">
        <v>-1371.34</v>
      </c>
      <c r="N18237" s="67">
        <v>0</v>
      </c>
      <c r="P18237" s="67">
        <v>0</v>
      </c>
      <c r="Q18237" s="67">
        <v>0</v>
      </c>
      <c r="U18237" t="s">
        <v>783</v>
      </c>
    </row>
    <row r="18238" spans="3:21" x14ac:dyDescent="0.3">
      <c r="C18238" t="s">
        <v>166</v>
      </c>
      <c r="D18238" t="s">
        <v>158</v>
      </c>
      <c r="E18238" t="s">
        <v>30</v>
      </c>
      <c r="F18238" t="s">
        <v>159</v>
      </c>
      <c r="G18238" s="2">
        <v>7</v>
      </c>
      <c r="H18238" s="2" t="s">
        <v>479</v>
      </c>
      <c r="I18238" s="67">
        <v>34649937.189999998</v>
      </c>
      <c r="J18238" s="67">
        <v>13.62</v>
      </c>
      <c r="K18238" s="67">
        <v>34649937.189999998</v>
      </c>
      <c r="L18238" s="67">
        <v>72.17</v>
      </c>
      <c r="M18238" s="67">
        <v>34649937.189999998</v>
      </c>
      <c r="N18238" s="67">
        <v>193.8</v>
      </c>
      <c r="P18238" s="67">
        <v>0</v>
      </c>
      <c r="Q18238" s="67">
        <v>242549560.32999998</v>
      </c>
      <c r="R18238" s="2" t="s">
        <v>161</v>
      </c>
      <c r="S18238" s="2" t="s">
        <v>161</v>
      </c>
      <c r="T18238" s="2" t="s">
        <v>165</v>
      </c>
      <c r="U18238" t="s">
        <v>783</v>
      </c>
    </row>
    <row r="18239" spans="3:21" x14ac:dyDescent="0.3">
      <c r="C18239" t="s">
        <v>166</v>
      </c>
      <c r="D18239" t="s">
        <v>158</v>
      </c>
      <c r="E18239" t="s">
        <v>30</v>
      </c>
      <c r="F18239" t="s">
        <v>159</v>
      </c>
      <c r="G18239" s="2">
        <v>-1</v>
      </c>
      <c r="H18239" s="2" t="s">
        <v>175</v>
      </c>
      <c r="I18239" s="67">
        <v>3428303.32</v>
      </c>
      <c r="J18239" s="67">
        <v>312.76</v>
      </c>
      <c r="K18239" s="67">
        <v>3428303.32</v>
      </c>
      <c r="L18239" s="67">
        <v>148.56</v>
      </c>
      <c r="M18239" s="67">
        <v>3428303.32</v>
      </c>
      <c r="N18239" s="67">
        <v>1422.79</v>
      </c>
      <c r="P18239" s="67">
        <v>0</v>
      </c>
      <c r="Q18239" s="67">
        <v>0</v>
      </c>
      <c r="R18239" s="2" t="s">
        <v>161</v>
      </c>
      <c r="S18239" s="2" t="s">
        <v>161</v>
      </c>
      <c r="T18239" s="2" t="s">
        <v>161</v>
      </c>
      <c r="U18239" t="s">
        <v>783</v>
      </c>
    </row>
    <row r="18240" spans="3:21" x14ac:dyDescent="0.3">
      <c r="C18240" t="s">
        <v>166</v>
      </c>
      <c r="D18240" t="s">
        <v>158</v>
      </c>
      <c r="E18240" t="s">
        <v>30</v>
      </c>
      <c r="F18240" t="s">
        <v>159</v>
      </c>
      <c r="G18240" s="2">
        <v>4</v>
      </c>
      <c r="H18240" s="2" t="s">
        <v>313</v>
      </c>
      <c r="I18240" s="67">
        <v>2056123.84</v>
      </c>
      <c r="J18240" s="67">
        <v>153.27000000000001</v>
      </c>
      <c r="K18240" s="67">
        <v>2056123.84</v>
      </c>
      <c r="L18240" s="67">
        <v>104.21</v>
      </c>
      <c r="M18240" s="67">
        <v>2056123.84</v>
      </c>
      <c r="N18240" s="67">
        <v>1867.87</v>
      </c>
      <c r="P18240" s="67">
        <v>52.06</v>
      </c>
      <c r="Q18240" s="67">
        <v>8224495.3600000003</v>
      </c>
      <c r="R18240" s="2" t="s">
        <v>161</v>
      </c>
      <c r="S18240" s="2" t="s">
        <v>161</v>
      </c>
      <c r="T18240" s="2" t="s">
        <v>161</v>
      </c>
      <c r="U18240" t="s">
        <v>783</v>
      </c>
    </row>
    <row r="18241" spans="3:21" x14ac:dyDescent="0.3">
      <c r="C18241" t="s">
        <v>166</v>
      </c>
      <c r="D18241" t="s">
        <v>158</v>
      </c>
      <c r="E18241" t="s">
        <v>30</v>
      </c>
      <c r="F18241" t="s">
        <v>159</v>
      </c>
      <c r="G18241" s="2">
        <v>3</v>
      </c>
      <c r="H18241" s="2" t="s">
        <v>300</v>
      </c>
      <c r="I18241" s="67">
        <v>83627.73</v>
      </c>
      <c r="J18241" s="67">
        <v>5.76</v>
      </c>
      <c r="K18241" s="67">
        <v>83627.73</v>
      </c>
      <c r="L18241" s="67">
        <v>1397.66</v>
      </c>
      <c r="M18241" s="67">
        <v>83627.73</v>
      </c>
      <c r="N18241" s="67">
        <v>32.270000000000003</v>
      </c>
      <c r="P18241" s="67">
        <v>36493.910000000003</v>
      </c>
      <c r="Q18241" s="67">
        <v>250883.19</v>
      </c>
      <c r="R18241" s="2" t="s">
        <v>165</v>
      </c>
      <c r="S18241" s="2" t="s">
        <v>161</v>
      </c>
      <c r="T18241" s="2" t="s">
        <v>165</v>
      </c>
      <c r="U18241" t="s">
        <v>783</v>
      </c>
    </row>
    <row r="18242" spans="3:21" x14ac:dyDescent="0.3">
      <c r="C18242" t="s">
        <v>166</v>
      </c>
      <c r="D18242" t="s">
        <v>158</v>
      </c>
      <c r="E18242" t="s">
        <v>29</v>
      </c>
      <c r="F18242" t="s">
        <v>159</v>
      </c>
      <c r="G18242" s="2">
        <v>3</v>
      </c>
      <c r="H18242" s="2" t="s">
        <v>213</v>
      </c>
      <c r="I18242" s="67">
        <v>-1186.5899999999999</v>
      </c>
      <c r="J18242" s="67">
        <v>0</v>
      </c>
      <c r="K18242" s="67">
        <v>-1186.5899999999999</v>
      </c>
      <c r="L18242" s="67">
        <v>0</v>
      </c>
      <c r="M18242" s="67">
        <v>-1186.5899999999999</v>
      </c>
      <c r="N18242" s="67">
        <v>0</v>
      </c>
      <c r="P18242" s="67">
        <v>0</v>
      </c>
      <c r="Q18242" s="67">
        <v>0</v>
      </c>
      <c r="U18242" t="s">
        <v>783</v>
      </c>
    </row>
    <row r="18243" spans="3:21" x14ac:dyDescent="0.3">
      <c r="C18243" t="s">
        <v>166</v>
      </c>
      <c r="D18243" t="s">
        <v>158</v>
      </c>
      <c r="E18243" t="s">
        <v>29</v>
      </c>
      <c r="F18243" t="s">
        <v>159</v>
      </c>
      <c r="G18243" s="2">
        <v>9</v>
      </c>
      <c r="H18243" s="2" t="s">
        <v>414</v>
      </c>
      <c r="I18243" s="67">
        <v>-171.76</v>
      </c>
      <c r="J18243" s="67">
        <v>0</v>
      </c>
      <c r="K18243" s="67">
        <v>-171.76</v>
      </c>
      <c r="L18243" s="67">
        <v>0</v>
      </c>
      <c r="M18243" s="67">
        <v>-171.76</v>
      </c>
      <c r="N18243" s="67">
        <v>0</v>
      </c>
      <c r="P18243" s="67">
        <v>0</v>
      </c>
      <c r="Q18243" s="67">
        <v>0</v>
      </c>
      <c r="U18243" t="s">
        <v>783</v>
      </c>
    </row>
    <row r="18244" spans="3:21" x14ac:dyDescent="0.3">
      <c r="C18244" t="s">
        <v>32</v>
      </c>
      <c r="D18244" t="s">
        <v>158</v>
      </c>
      <c r="E18244" t="s">
        <v>30</v>
      </c>
      <c r="F18244" t="s">
        <v>159</v>
      </c>
      <c r="G18244" s="2">
        <v>3</v>
      </c>
      <c r="H18244" s="2" t="s">
        <v>297</v>
      </c>
      <c r="I18244" s="67">
        <v>7801.74</v>
      </c>
      <c r="J18244" s="67">
        <v>0.28000000000000003</v>
      </c>
      <c r="K18244" s="67">
        <v>7801.74</v>
      </c>
      <c r="L18244" s="67">
        <v>0.12</v>
      </c>
      <c r="M18244" s="67">
        <v>7801.74</v>
      </c>
      <c r="N18244" s="67">
        <v>1.54</v>
      </c>
      <c r="P18244" s="67">
        <v>0</v>
      </c>
      <c r="Q18244" s="67">
        <v>23405.22</v>
      </c>
      <c r="R18244" s="2" t="s">
        <v>161</v>
      </c>
      <c r="S18244" s="2" t="s">
        <v>161</v>
      </c>
      <c r="T18244" s="2" t="s">
        <v>161</v>
      </c>
      <c r="U18244" t="s">
        <v>783</v>
      </c>
    </row>
    <row r="18245" spans="3:21" x14ac:dyDescent="0.3">
      <c r="C18245" t="s">
        <v>166</v>
      </c>
      <c r="D18245" t="s">
        <v>158</v>
      </c>
      <c r="E18245" t="s">
        <v>29</v>
      </c>
      <c r="F18245" t="s">
        <v>159</v>
      </c>
      <c r="G18245" s="2">
        <v>2</v>
      </c>
      <c r="H18245" s="2" t="s">
        <v>300</v>
      </c>
      <c r="I18245" s="67">
        <v>-1528.23</v>
      </c>
      <c r="J18245" s="67">
        <v>0</v>
      </c>
      <c r="K18245" s="67">
        <v>-1528.23</v>
      </c>
      <c r="L18245" s="67">
        <v>0</v>
      </c>
      <c r="M18245" s="67">
        <v>-1528.23</v>
      </c>
      <c r="N18245" s="67">
        <v>0</v>
      </c>
      <c r="P18245" s="67">
        <v>-79.209999999999994</v>
      </c>
      <c r="Q18245" s="67">
        <v>0</v>
      </c>
      <c r="U18245" t="s">
        <v>783</v>
      </c>
    </row>
    <row r="18246" spans="3:21" x14ac:dyDescent="0.3">
      <c r="C18246" t="s">
        <v>31</v>
      </c>
      <c r="D18246" t="s">
        <v>158</v>
      </c>
      <c r="E18246" t="s">
        <v>30</v>
      </c>
      <c r="F18246" t="s">
        <v>159</v>
      </c>
      <c r="G18246" s="2">
        <v>3</v>
      </c>
      <c r="H18246" s="2" t="s">
        <v>258</v>
      </c>
      <c r="I18246" s="67">
        <v>63547.56</v>
      </c>
      <c r="J18246" s="67">
        <v>24.43</v>
      </c>
      <c r="K18246" s="67">
        <v>63547.56</v>
      </c>
      <c r="L18246" s="67">
        <v>1663.27</v>
      </c>
      <c r="M18246" s="67">
        <v>63547.56</v>
      </c>
      <c r="N18246" s="67">
        <v>79.489999999999995</v>
      </c>
      <c r="P18246" s="67">
        <v>63547.56</v>
      </c>
      <c r="Q18246" s="67">
        <v>190642.68</v>
      </c>
      <c r="R18246" s="2" t="s">
        <v>165</v>
      </c>
      <c r="S18246" s="2" t="s">
        <v>161</v>
      </c>
      <c r="T18246" s="2" t="s">
        <v>165</v>
      </c>
      <c r="U18246" t="s">
        <v>783</v>
      </c>
    </row>
    <row r="18247" spans="3:21" x14ac:dyDescent="0.3">
      <c r="C18247" t="s">
        <v>166</v>
      </c>
      <c r="D18247" t="s">
        <v>158</v>
      </c>
      <c r="E18247" t="s">
        <v>30</v>
      </c>
      <c r="F18247" t="s">
        <v>159</v>
      </c>
      <c r="G18247" s="2">
        <v>1</v>
      </c>
      <c r="H18247" s="2" t="s">
        <v>263</v>
      </c>
      <c r="I18247" s="67">
        <v>73958.009999999995</v>
      </c>
      <c r="J18247" s="67">
        <v>0.92</v>
      </c>
      <c r="K18247" s="67">
        <v>73958.009999999995</v>
      </c>
      <c r="L18247" s="67">
        <v>4.95</v>
      </c>
      <c r="M18247" s="67">
        <v>73958.009999999995</v>
      </c>
      <c r="N18247" s="67">
        <v>23.23</v>
      </c>
      <c r="P18247" s="67">
        <v>0</v>
      </c>
      <c r="Q18247" s="67">
        <v>73958.009999999995</v>
      </c>
      <c r="R18247" s="2" t="s">
        <v>161</v>
      </c>
      <c r="S18247" s="2" t="s">
        <v>161</v>
      </c>
      <c r="T18247" s="2" t="s">
        <v>165</v>
      </c>
      <c r="U18247" t="s">
        <v>783</v>
      </c>
    </row>
    <row r="18248" spans="3:21" x14ac:dyDescent="0.3">
      <c r="C18248" t="s">
        <v>166</v>
      </c>
      <c r="D18248" t="s">
        <v>158</v>
      </c>
      <c r="E18248" t="s">
        <v>29</v>
      </c>
      <c r="F18248" t="s">
        <v>159</v>
      </c>
      <c r="G18248" s="2">
        <v>5</v>
      </c>
      <c r="H18248" s="2" t="s">
        <v>323</v>
      </c>
      <c r="I18248" s="67">
        <v>-282.43</v>
      </c>
      <c r="J18248" s="67">
        <v>0</v>
      </c>
      <c r="K18248" s="67">
        <v>-282.43</v>
      </c>
      <c r="L18248" s="67">
        <v>0</v>
      </c>
      <c r="M18248" s="67">
        <v>-282.43</v>
      </c>
      <c r="N18248" s="67">
        <v>0</v>
      </c>
      <c r="P18248" s="67">
        <v>0</v>
      </c>
      <c r="Q18248" s="67">
        <v>0</v>
      </c>
      <c r="U18248" t="s">
        <v>783</v>
      </c>
    </row>
    <row r="18249" spans="3:21" x14ac:dyDescent="0.3">
      <c r="C18249" t="s">
        <v>31</v>
      </c>
      <c r="D18249" t="s">
        <v>158</v>
      </c>
      <c r="E18249" t="s">
        <v>29</v>
      </c>
      <c r="F18249" t="s">
        <v>159</v>
      </c>
      <c r="G18249" s="2">
        <v>-1</v>
      </c>
      <c r="H18249" s="2" t="s">
        <v>602</v>
      </c>
      <c r="I18249" s="67">
        <v>-198722.49</v>
      </c>
      <c r="J18249" s="67">
        <v>0</v>
      </c>
      <c r="K18249" s="67">
        <v>-198722.49</v>
      </c>
      <c r="L18249" s="67">
        <v>0</v>
      </c>
      <c r="M18249" s="67">
        <v>-198722.49</v>
      </c>
      <c r="N18249" s="67">
        <v>0</v>
      </c>
      <c r="P18249" s="67">
        <v>0</v>
      </c>
      <c r="Q18249" s="67">
        <v>0</v>
      </c>
      <c r="U18249" t="s">
        <v>783</v>
      </c>
    </row>
    <row r="18250" spans="3:21" x14ac:dyDescent="0.3">
      <c r="C18250" t="s">
        <v>31</v>
      </c>
      <c r="D18250" t="s">
        <v>158</v>
      </c>
      <c r="E18250" t="s">
        <v>29</v>
      </c>
      <c r="F18250" t="s">
        <v>159</v>
      </c>
      <c r="G18250" s="2">
        <v>0</v>
      </c>
      <c r="H18250" s="2" t="s">
        <v>344</v>
      </c>
      <c r="I18250" s="67">
        <v>-2735.56</v>
      </c>
      <c r="J18250" s="67">
        <v>0</v>
      </c>
      <c r="K18250" s="67">
        <v>-2735.56</v>
      </c>
      <c r="L18250" s="67">
        <v>0</v>
      </c>
      <c r="M18250" s="67">
        <v>-2735.56</v>
      </c>
      <c r="N18250" s="67">
        <v>0</v>
      </c>
      <c r="P18250" s="67">
        <v>0</v>
      </c>
      <c r="Q18250" s="67">
        <v>0</v>
      </c>
      <c r="U18250" t="s">
        <v>783</v>
      </c>
    </row>
    <row r="18251" spans="3:21" x14ac:dyDescent="0.3">
      <c r="C18251" t="s">
        <v>31</v>
      </c>
      <c r="D18251" t="s">
        <v>158</v>
      </c>
      <c r="E18251" t="s">
        <v>30</v>
      </c>
      <c r="F18251" t="s">
        <v>159</v>
      </c>
      <c r="G18251" s="2">
        <v>2</v>
      </c>
      <c r="H18251" s="2" t="s">
        <v>331</v>
      </c>
      <c r="I18251" s="67">
        <v>1183132.6000000001</v>
      </c>
      <c r="J18251" s="67">
        <v>76.83</v>
      </c>
      <c r="K18251" s="67">
        <v>1183132.6000000001</v>
      </c>
      <c r="L18251" s="67">
        <v>36.49</v>
      </c>
      <c r="M18251" s="67">
        <v>1183132.6000000001</v>
      </c>
      <c r="N18251" s="67">
        <v>349.5</v>
      </c>
      <c r="P18251" s="67">
        <v>0</v>
      </c>
      <c r="Q18251" s="67">
        <v>2366265.2000000002</v>
      </c>
      <c r="R18251" s="2" t="s">
        <v>161</v>
      </c>
      <c r="S18251" s="2" t="s">
        <v>161</v>
      </c>
      <c r="T18251" s="2" t="s">
        <v>161</v>
      </c>
      <c r="U18251" t="s">
        <v>783</v>
      </c>
    </row>
    <row r="18252" spans="3:21" x14ac:dyDescent="0.3">
      <c r="C18252" t="s">
        <v>166</v>
      </c>
      <c r="D18252" t="s">
        <v>158</v>
      </c>
      <c r="E18252" t="s">
        <v>29</v>
      </c>
      <c r="F18252" t="s">
        <v>159</v>
      </c>
      <c r="G18252" s="2">
        <v>4</v>
      </c>
      <c r="H18252" s="2" t="s">
        <v>234</v>
      </c>
      <c r="I18252" s="67">
        <v>-36145.83</v>
      </c>
      <c r="J18252" s="67">
        <v>0</v>
      </c>
      <c r="K18252" s="67">
        <v>-36145.83</v>
      </c>
      <c r="L18252" s="67">
        <v>0</v>
      </c>
      <c r="M18252" s="67">
        <v>-36145.83</v>
      </c>
      <c r="N18252" s="67">
        <v>0</v>
      </c>
      <c r="P18252" s="67">
        <v>-915.73</v>
      </c>
      <c r="Q18252" s="67">
        <v>0</v>
      </c>
      <c r="U18252" t="s">
        <v>783</v>
      </c>
    </row>
    <row r="18253" spans="3:21" x14ac:dyDescent="0.3">
      <c r="C18253" t="s">
        <v>32</v>
      </c>
      <c r="D18253" t="s">
        <v>158</v>
      </c>
      <c r="E18253" t="s">
        <v>29</v>
      </c>
      <c r="F18253" t="s">
        <v>159</v>
      </c>
      <c r="G18253" s="2">
        <v>-1</v>
      </c>
      <c r="H18253" s="2" t="s">
        <v>408</v>
      </c>
      <c r="I18253" s="67">
        <v>-190730.22</v>
      </c>
      <c r="J18253" s="67">
        <v>0</v>
      </c>
      <c r="K18253" s="67">
        <v>-190730.22</v>
      </c>
      <c r="L18253" s="67">
        <v>0</v>
      </c>
      <c r="M18253" s="67">
        <v>-190730.22</v>
      </c>
      <c r="N18253" s="67">
        <v>0</v>
      </c>
      <c r="P18253" s="67">
        <v>0</v>
      </c>
      <c r="Q18253" s="67">
        <v>0</v>
      </c>
      <c r="U18253" t="s">
        <v>783</v>
      </c>
    </row>
    <row r="18254" spans="3:21" x14ac:dyDescent="0.3">
      <c r="C18254" t="s">
        <v>166</v>
      </c>
      <c r="D18254" t="s">
        <v>158</v>
      </c>
      <c r="E18254" t="s">
        <v>30</v>
      </c>
      <c r="F18254" t="s">
        <v>159</v>
      </c>
      <c r="G18254" s="2">
        <v>3</v>
      </c>
      <c r="H18254" s="2" t="s">
        <v>239</v>
      </c>
      <c r="I18254" s="67">
        <v>310804.5</v>
      </c>
      <c r="J18254" s="67">
        <v>37.630000000000003</v>
      </c>
      <c r="K18254" s="67">
        <v>310804.5</v>
      </c>
      <c r="L18254" s="67">
        <v>6129.51</v>
      </c>
      <c r="M18254" s="67">
        <v>310804.5</v>
      </c>
      <c r="N18254" s="67">
        <v>171.18</v>
      </c>
      <c r="P18254" s="67">
        <v>22365.79</v>
      </c>
      <c r="Q18254" s="67">
        <v>932413.5</v>
      </c>
      <c r="R18254" s="2" t="s">
        <v>165</v>
      </c>
      <c r="S18254" s="2" t="s">
        <v>161</v>
      </c>
      <c r="T18254" s="2" t="s">
        <v>165</v>
      </c>
      <c r="U18254" t="s">
        <v>783</v>
      </c>
    </row>
    <row r="18255" spans="3:21" x14ac:dyDescent="0.3">
      <c r="C18255" t="s">
        <v>166</v>
      </c>
      <c r="D18255" t="s">
        <v>158</v>
      </c>
      <c r="E18255" t="s">
        <v>30</v>
      </c>
      <c r="F18255" t="s">
        <v>159</v>
      </c>
      <c r="G18255" s="2">
        <v>0</v>
      </c>
      <c r="H18255" s="2" t="s">
        <v>234</v>
      </c>
      <c r="I18255" s="67">
        <v>52692916.030000001</v>
      </c>
      <c r="J18255" s="67">
        <v>538.03</v>
      </c>
      <c r="K18255" s="67">
        <v>52692916.030000001</v>
      </c>
      <c r="L18255" s="67">
        <v>241.71</v>
      </c>
      <c r="M18255" s="67">
        <v>52692916.030000001</v>
      </c>
      <c r="N18255" s="67">
        <v>3013.67</v>
      </c>
      <c r="P18255" s="67">
        <v>9.07</v>
      </c>
      <c r="Q18255" s="67">
        <v>0</v>
      </c>
      <c r="R18255" s="2" t="s">
        <v>161</v>
      </c>
      <c r="S18255" s="2" t="s">
        <v>161</v>
      </c>
      <c r="T18255" s="2" t="s">
        <v>161</v>
      </c>
      <c r="U18255" t="s">
        <v>783</v>
      </c>
    </row>
    <row r="18256" spans="3:21" x14ac:dyDescent="0.3">
      <c r="C18256" t="s">
        <v>31</v>
      </c>
      <c r="D18256" t="s">
        <v>158</v>
      </c>
      <c r="E18256" t="s">
        <v>30</v>
      </c>
      <c r="F18256" t="s">
        <v>159</v>
      </c>
      <c r="G18256" s="2">
        <v>10</v>
      </c>
      <c r="H18256" s="2" t="s">
        <v>288</v>
      </c>
      <c r="I18256" s="67">
        <v>137324.85</v>
      </c>
      <c r="J18256" s="67">
        <v>0</v>
      </c>
      <c r="K18256" s="67">
        <v>137324.85</v>
      </c>
      <c r="L18256" s="67">
        <v>0</v>
      </c>
      <c r="M18256" s="67">
        <v>137324.85</v>
      </c>
      <c r="N18256" s="67">
        <v>46.39</v>
      </c>
      <c r="P18256" s="67">
        <v>0</v>
      </c>
      <c r="Q18256" s="67">
        <v>1373248.5</v>
      </c>
      <c r="R18256" s="2" t="s">
        <v>161</v>
      </c>
      <c r="S18256" s="2" t="s">
        <v>161</v>
      </c>
      <c r="T18256" s="2" t="s">
        <v>165</v>
      </c>
      <c r="U18256" t="s">
        <v>783</v>
      </c>
    </row>
    <row r="18257" spans="3:21" x14ac:dyDescent="0.3">
      <c r="C18257" t="s">
        <v>31</v>
      </c>
      <c r="D18257" t="s">
        <v>158</v>
      </c>
      <c r="E18257" t="s">
        <v>29</v>
      </c>
      <c r="F18257" t="s">
        <v>159</v>
      </c>
      <c r="G18257" s="2">
        <v>5</v>
      </c>
      <c r="H18257" s="2" t="s">
        <v>416</v>
      </c>
      <c r="I18257" s="67">
        <v>-1521.05</v>
      </c>
      <c r="J18257" s="67">
        <v>0</v>
      </c>
      <c r="K18257" s="67">
        <v>-1521.05</v>
      </c>
      <c r="L18257" s="67">
        <v>0</v>
      </c>
      <c r="M18257" s="67">
        <v>-1521.05</v>
      </c>
      <c r="N18257" s="67">
        <v>0</v>
      </c>
      <c r="P18257" s="67">
        <v>0</v>
      </c>
      <c r="Q18257" s="67">
        <v>0</v>
      </c>
      <c r="U18257" t="s">
        <v>783</v>
      </c>
    </row>
    <row r="18258" spans="3:21" x14ac:dyDescent="0.3">
      <c r="C18258" t="s">
        <v>31</v>
      </c>
      <c r="D18258" t="s">
        <v>158</v>
      </c>
      <c r="E18258" t="s">
        <v>30</v>
      </c>
      <c r="F18258" t="s">
        <v>159</v>
      </c>
      <c r="G18258" s="2">
        <v>2</v>
      </c>
      <c r="H18258" s="2" t="s">
        <v>223</v>
      </c>
      <c r="I18258" s="67">
        <v>12931.63</v>
      </c>
      <c r="J18258" s="67">
        <v>1276.3699999999999</v>
      </c>
      <c r="K18258" s="67">
        <v>12931.63</v>
      </c>
      <c r="L18258" s="67">
        <v>0.31</v>
      </c>
      <c r="M18258" s="67">
        <v>12931.63</v>
      </c>
      <c r="N18258" s="67">
        <v>2.96</v>
      </c>
      <c r="P18258" s="67">
        <v>0</v>
      </c>
      <c r="Q18258" s="67">
        <v>25863.26</v>
      </c>
      <c r="R18258" s="2" t="s">
        <v>161</v>
      </c>
      <c r="S18258" s="2" t="s">
        <v>165</v>
      </c>
      <c r="T18258" s="2" t="s">
        <v>165</v>
      </c>
      <c r="U18258" t="s">
        <v>783</v>
      </c>
    </row>
    <row r="18259" spans="3:21" x14ac:dyDescent="0.3">
      <c r="C18259" t="s">
        <v>166</v>
      </c>
      <c r="D18259" t="s">
        <v>158</v>
      </c>
      <c r="E18259" t="s">
        <v>29</v>
      </c>
      <c r="F18259" t="s">
        <v>159</v>
      </c>
      <c r="G18259" s="2">
        <v>4</v>
      </c>
      <c r="H18259" s="2" t="s">
        <v>703</v>
      </c>
      <c r="I18259" s="67">
        <v>-47.76</v>
      </c>
      <c r="J18259" s="67">
        <v>0</v>
      </c>
      <c r="K18259" s="67">
        <v>-47.76</v>
      </c>
      <c r="L18259" s="67">
        <v>0</v>
      </c>
      <c r="M18259" s="67">
        <v>-47.76</v>
      </c>
      <c r="N18259" s="67">
        <v>0</v>
      </c>
      <c r="P18259" s="67">
        <v>0</v>
      </c>
      <c r="Q18259" s="67">
        <v>0</v>
      </c>
      <c r="U18259" t="s">
        <v>783</v>
      </c>
    </row>
    <row r="18260" spans="3:21" x14ac:dyDescent="0.3">
      <c r="C18260" t="s">
        <v>166</v>
      </c>
      <c r="D18260" t="s">
        <v>158</v>
      </c>
      <c r="E18260" t="s">
        <v>30</v>
      </c>
      <c r="F18260" t="s">
        <v>159</v>
      </c>
      <c r="G18260" s="2">
        <v>0</v>
      </c>
      <c r="H18260" s="2" t="s">
        <v>224</v>
      </c>
      <c r="I18260" s="67">
        <v>5328.65</v>
      </c>
      <c r="J18260" s="67">
        <v>0</v>
      </c>
      <c r="K18260" s="67">
        <v>5328.65</v>
      </c>
      <c r="L18260" s="67">
        <v>0</v>
      </c>
      <c r="M18260" s="67">
        <v>5328.65</v>
      </c>
      <c r="N18260" s="67">
        <v>4.25</v>
      </c>
      <c r="P18260" s="67">
        <v>0</v>
      </c>
      <c r="Q18260" s="67">
        <v>0</v>
      </c>
      <c r="R18260" s="2" t="s">
        <v>161</v>
      </c>
      <c r="S18260" s="2" t="s">
        <v>161</v>
      </c>
      <c r="T18260" s="2" t="s">
        <v>165</v>
      </c>
      <c r="U18260" t="s">
        <v>783</v>
      </c>
    </row>
    <row r="18261" spans="3:21" x14ac:dyDescent="0.3">
      <c r="C18261" t="s">
        <v>31</v>
      </c>
      <c r="D18261" t="s">
        <v>158</v>
      </c>
      <c r="E18261" t="s">
        <v>29</v>
      </c>
      <c r="F18261" t="s">
        <v>159</v>
      </c>
      <c r="G18261" s="2">
        <v>0</v>
      </c>
      <c r="H18261" s="2" t="s">
        <v>519</v>
      </c>
      <c r="I18261" s="67">
        <v>-6.78</v>
      </c>
      <c r="J18261" s="67">
        <v>0</v>
      </c>
      <c r="K18261" s="67">
        <v>-6.78</v>
      </c>
      <c r="L18261" s="67">
        <v>0</v>
      </c>
      <c r="M18261" s="67">
        <v>-6.78</v>
      </c>
      <c r="N18261" s="67">
        <v>0</v>
      </c>
      <c r="P18261" s="67">
        <v>0</v>
      </c>
      <c r="Q18261" s="67">
        <v>0</v>
      </c>
      <c r="U18261" t="s">
        <v>783</v>
      </c>
    </row>
    <row r="18262" spans="3:21" x14ac:dyDescent="0.3">
      <c r="C18262" t="s">
        <v>166</v>
      </c>
      <c r="D18262" t="s">
        <v>158</v>
      </c>
      <c r="E18262" t="s">
        <v>29</v>
      </c>
      <c r="F18262" t="s">
        <v>159</v>
      </c>
      <c r="G18262" s="2">
        <v>8</v>
      </c>
      <c r="H18262" s="2" t="s">
        <v>501</v>
      </c>
      <c r="I18262" s="67">
        <v>-513.85</v>
      </c>
      <c r="J18262" s="67">
        <v>0</v>
      </c>
      <c r="K18262" s="67">
        <v>-513.85</v>
      </c>
      <c r="L18262" s="67">
        <v>0</v>
      </c>
      <c r="M18262" s="67">
        <v>-513.85</v>
      </c>
      <c r="N18262" s="67">
        <v>0</v>
      </c>
      <c r="P18262" s="67">
        <v>0</v>
      </c>
      <c r="Q18262" s="67">
        <v>0</v>
      </c>
      <c r="U18262" t="s">
        <v>783</v>
      </c>
    </row>
    <row r="18263" spans="3:21" x14ac:dyDescent="0.3">
      <c r="C18263" t="s">
        <v>31</v>
      </c>
      <c r="D18263" t="s">
        <v>158</v>
      </c>
      <c r="E18263" t="s">
        <v>30</v>
      </c>
      <c r="F18263" t="s">
        <v>159</v>
      </c>
      <c r="G18263" s="2">
        <v>3</v>
      </c>
      <c r="H18263" s="2" t="s">
        <v>168</v>
      </c>
      <c r="I18263" s="67">
        <v>47300</v>
      </c>
      <c r="J18263" s="67">
        <v>3171.01</v>
      </c>
      <c r="K18263" s="67">
        <v>47300</v>
      </c>
      <c r="L18263" s="67">
        <v>4.7</v>
      </c>
      <c r="M18263" s="67">
        <v>47300</v>
      </c>
      <c r="N18263" s="67">
        <v>32.49</v>
      </c>
      <c r="P18263" s="67">
        <v>0</v>
      </c>
      <c r="Q18263" s="67">
        <v>141900</v>
      </c>
      <c r="R18263" s="2" t="s">
        <v>161</v>
      </c>
      <c r="S18263" s="2" t="s">
        <v>165</v>
      </c>
      <c r="T18263" s="2" t="s">
        <v>165</v>
      </c>
      <c r="U18263" t="s">
        <v>783</v>
      </c>
    </row>
    <row r="18264" spans="3:21" x14ac:dyDescent="0.3">
      <c r="C18264" t="s">
        <v>31</v>
      </c>
      <c r="D18264" t="s">
        <v>158</v>
      </c>
      <c r="E18264" t="s">
        <v>30</v>
      </c>
      <c r="F18264" t="s">
        <v>159</v>
      </c>
      <c r="G18264" s="2">
        <v>-1</v>
      </c>
      <c r="H18264" s="2" t="s">
        <v>504</v>
      </c>
      <c r="I18264" s="67">
        <v>46191.93</v>
      </c>
      <c r="J18264" s="67">
        <v>5.08</v>
      </c>
      <c r="K18264" s="67">
        <v>46191.93</v>
      </c>
      <c r="L18264" s="67">
        <v>2.34</v>
      </c>
      <c r="M18264" s="67">
        <v>46191.93</v>
      </c>
      <c r="N18264" s="67">
        <v>68.62</v>
      </c>
      <c r="P18264" s="67">
        <v>0</v>
      </c>
      <c r="Q18264" s="67">
        <v>0</v>
      </c>
      <c r="R18264" s="2" t="s">
        <v>161</v>
      </c>
      <c r="S18264" s="2" t="s">
        <v>161</v>
      </c>
      <c r="T18264" s="2" t="s">
        <v>161</v>
      </c>
      <c r="U18264" t="s">
        <v>783</v>
      </c>
    </row>
    <row r="18265" spans="3:21" x14ac:dyDescent="0.3">
      <c r="C18265" t="s">
        <v>31</v>
      </c>
      <c r="D18265" t="s">
        <v>158</v>
      </c>
      <c r="E18265" t="s">
        <v>30</v>
      </c>
      <c r="F18265" t="s">
        <v>159</v>
      </c>
      <c r="G18265" s="2">
        <v>-1</v>
      </c>
      <c r="H18265" s="2" t="s">
        <v>312</v>
      </c>
      <c r="I18265" s="67">
        <v>402145.09</v>
      </c>
      <c r="J18265" s="67">
        <v>83.88</v>
      </c>
      <c r="K18265" s="67">
        <v>402145.09</v>
      </c>
      <c r="L18265" s="67">
        <v>14.02</v>
      </c>
      <c r="M18265" s="67">
        <v>402145.09</v>
      </c>
      <c r="N18265" s="67">
        <v>153.47999999999999</v>
      </c>
      <c r="P18265" s="67">
        <v>0</v>
      </c>
      <c r="Q18265" s="67">
        <v>0</v>
      </c>
      <c r="R18265" s="2" t="s">
        <v>161</v>
      </c>
      <c r="S18265" s="2" t="s">
        <v>161</v>
      </c>
      <c r="T18265" s="2" t="s">
        <v>161</v>
      </c>
      <c r="U18265" t="s">
        <v>783</v>
      </c>
    </row>
    <row r="18266" spans="3:21" x14ac:dyDescent="0.3">
      <c r="C18266" t="s">
        <v>166</v>
      </c>
      <c r="D18266" t="s">
        <v>158</v>
      </c>
      <c r="E18266" t="s">
        <v>30</v>
      </c>
      <c r="F18266" t="s">
        <v>159</v>
      </c>
      <c r="G18266" s="2">
        <v>4</v>
      </c>
      <c r="H18266" s="2" t="s">
        <v>209</v>
      </c>
      <c r="I18266" s="67">
        <v>1629086.47</v>
      </c>
      <c r="J18266" s="67">
        <v>909.66</v>
      </c>
      <c r="K18266" s="67">
        <v>1629086.47</v>
      </c>
      <c r="L18266" s="67">
        <v>184.09</v>
      </c>
      <c r="M18266" s="67">
        <v>1629086.47</v>
      </c>
      <c r="N18266" s="67">
        <v>1458.84</v>
      </c>
      <c r="P18266" s="67">
        <v>88.64</v>
      </c>
      <c r="Q18266" s="67">
        <v>6516345.8799999999</v>
      </c>
      <c r="R18266" s="2" t="s">
        <v>161</v>
      </c>
      <c r="S18266" s="2" t="s">
        <v>161</v>
      </c>
      <c r="T18266" s="2" t="s">
        <v>161</v>
      </c>
      <c r="U18266" t="s">
        <v>783</v>
      </c>
    </row>
    <row r="18267" spans="3:21" x14ac:dyDescent="0.3">
      <c r="C18267" t="s">
        <v>31</v>
      </c>
      <c r="D18267" t="s">
        <v>158</v>
      </c>
      <c r="E18267" t="s">
        <v>29</v>
      </c>
      <c r="F18267" t="s">
        <v>159</v>
      </c>
      <c r="G18267" s="2">
        <v>4</v>
      </c>
      <c r="H18267" s="2" t="s">
        <v>593</v>
      </c>
      <c r="I18267" s="67">
        <v>-785.56</v>
      </c>
      <c r="J18267" s="67">
        <v>0</v>
      </c>
      <c r="K18267" s="67">
        <v>-785.56</v>
      </c>
      <c r="L18267" s="67">
        <v>0</v>
      </c>
      <c r="M18267" s="67">
        <v>-785.56</v>
      </c>
      <c r="N18267" s="67">
        <v>0</v>
      </c>
      <c r="P18267" s="67">
        <v>0</v>
      </c>
      <c r="Q18267" s="67">
        <v>0</v>
      </c>
      <c r="U18267" t="s">
        <v>783</v>
      </c>
    </row>
    <row r="18268" spans="3:21" x14ac:dyDescent="0.3">
      <c r="C18268" t="s">
        <v>31</v>
      </c>
      <c r="D18268" t="s">
        <v>158</v>
      </c>
      <c r="E18268" t="s">
        <v>30</v>
      </c>
      <c r="F18268" t="s">
        <v>159</v>
      </c>
      <c r="G18268" s="2">
        <v>-4</v>
      </c>
      <c r="H18268" s="2" t="s">
        <v>444</v>
      </c>
      <c r="I18268" s="67">
        <v>2.46</v>
      </c>
      <c r="J18268" s="67">
        <v>0</v>
      </c>
      <c r="K18268" s="67">
        <v>2.46</v>
      </c>
      <c r="L18268" s="67">
        <v>0</v>
      </c>
      <c r="M18268" s="67">
        <v>2.46</v>
      </c>
      <c r="N18268" s="67">
        <v>0</v>
      </c>
      <c r="P18268" s="67">
        <v>0</v>
      </c>
      <c r="Q18268" s="67">
        <v>0</v>
      </c>
      <c r="R18268" s="2" t="s">
        <v>161</v>
      </c>
      <c r="S18268" s="2" t="s">
        <v>161</v>
      </c>
      <c r="T18268" s="2" t="s">
        <v>161</v>
      </c>
      <c r="U18268" t="s">
        <v>783</v>
      </c>
    </row>
    <row r="18269" spans="3:21" x14ac:dyDescent="0.3">
      <c r="C18269" t="s">
        <v>166</v>
      </c>
      <c r="D18269" t="s">
        <v>158</v>
      </c>
      <c r="E18269" t="s">
        <v>29</v>
      </c>
      <c r="F18269" t="s">
        <v>159</v>
      </c>
      <c r="G18269" s="2">
        <v>1</v>
      </c>
      <c r="H18269" s="2" t="s">
        <v>258</v>
      </c>
      <c r="I18269" s="67">
        <v>-6301.33</v>
      </c>
      <c r="J18269" s="67">
        <v>0</v>
      </c>
      <c r="K18269" s="67">
        <v>-6301.33</v>
      </c>
      <c r="L18269" s="67">
        <v>0</v>
      </c>
      <c r="M18269" s="67">
        <v>-6301.33</v>
      </c>
      <c r="N18269" s="67">
        <v>0</v>
      </c>
      <c r="P18269" s="67">
        <v>0</v>
      </c>
      <c r="Q18269" s="67">
        <v>0</v>
      </c>
      <c r="U18269" t="s">
        <v>783</v>
      </c>
    </row>
    <row r="18270" spans="3:21" x14ac:dyDescent="0.3">
      <c r="C18270" t="s">
        <v>31</v>
      </c>
      <c r="D18270" t="s">
        <v>158</v>
      </c>
      <c r="E18270" t="s">
        <v>30</v>
      </c>
      <c r="F18270" t="s">
        <v>159</v>
      </c>
      <c r="G18270" s="2">
        <v>5</v>
      </c>
      <c r="H18270" s="2" t="s">
        <v>290</v>
      </c>
      <c r="I18270" s="67">
        <v>109.2</v>
      </c>
      <c r="J18270" s="67">
        <v>1.61</v>
      </c>
      <c r="K18270" s="67">
        <v>109.2</v>
      </c>
      <c r="L18270" s="67">
        <v>0.23</v>
      </c>
      <c r="M18270" s="67">
        <v>109.2</v>
      </c>
      <c r="N18270" s="67">
        <v>12.52</v>
      </c>
      <c r="P18270" s="67">
        <v>0</v>
      </c>
      <c r="Q18270" s="67">
        <v>546</v>
      </c>
      <c r="R18270" s="2" t="s">
        <v>161</v>
      </c>
      <c r="S18270" s="2" t="s">
        <v>161</v>
      </c>
      <c r="T18270" s="2" t="s">
        <v>161</v>
      </c>
      <c r="U18270" t="s">
        <v>783</v>
      </c>
    </row>
    <row r="18271" spans="3:21" x14ac:dyDescent="0.3">
      <c r="C18271" t="s">
        <v>32</v>
      </c>
      <c r="D18271" t="s">
        <v>158</v>
      </c>
      <c r="E18271" t="s">
        <v>30</v>
      </c>
      <c r="F18271" t="s">
        <v>159</v>
      </c>
      <c r="G18271" s="2">
        <v>3</v>
      </c>
      <c r="H18271" s="2" t="s">
        <v>396</v>
      </c>
      <c r="I18271" s="67">
        <v>77518.36</v>
      </c>
      <c r="J18271" s="67">
        <v>3.77</v>
      </c>
      <c r="K18271" s="67">
        <v>77518.36</v>
      </c>
      <c r="L18271" s="67">
        <v>1.79</v>
      </c>
      <c r="M18271" s="67">
        <v>77518.36</v>
      </c>
      <c r="N18271" s="67">
        <v>17.170000000000002</v>
      </c>
      <c r="P18271" s="67">
        <v>0</v>
      </c>
      <c r="Q18271" s="67">
        <v>232555.08000000002</v>
      </c>
      <c r="R18271" s="2" t="s">
        <v>161</v>
      </c>
      <c r="S18271" s="2" t="s">
        <v>161</v>
      </c>
      <c r="T18271" s="2" t="s">
        <v>161</v>
      </c>
      <c r="U18271" t="s">
        <v>783</v>
      </c>
    </row>
    <row r="18272" spans="3:21" x14ac:dyDescent="0.3">
      <c r="C18272" t="s">
        <v>31</v>
      </c>
      <c r="D18272" t="s">
        <v>158</v>
      </c>
      <c r="E18272" t="s">
        <v>30</v>
      </c>
      <c r="F18272" t="s">
        <v>159</v>
      </c>
      <c r="G18272" s="2">
        <v>0</v>
      </c>
      <c r="H18272" s="2" t="s">
        <v>547</v>
      </c>
      <c r="I18272" s="67">
        <v>92153.43</v>
      </c>
      <c r="J18272" s="67">
        <v>14.12</v>
      </c>
      <c r="K18272" s="67">
        <v>92153.43</v>
      </c>
      <c r="L18272" s="67">
        <v>26.1</v>
      </c>
      <c r="M18272" s="67">
        <v>92153.43</v>
      </c>
      <c r="N18272" s="67">
        <v>180.38</v>
      </c>
      <c r="P18272" s="67">
        <v>0</v>
      </c>
      <c r="Q18272" s="67">
        <v>0</v>
      </c>
      <c r="R18272" s="2" t="s">
        <v>161</v>
      </c>
      <c r="S18272" s="2" t="s">
        <v>161</v>
      </c>
      <c r="T18272" s="2" t="s">
        <v>161</v>
      </c>
      <c r="U18272" t="s">
        <v>783</v>
      </c>
    </row>
    <row r="18273" spans="3:21" x14ac:dyDescent="0.3">
      <c r="C18273" t="s">
        <v>166</v>
      </c>
      <c r="D18273" t="s">
        <v>158</v>
      </c>
      <c r="E18273" t="s">
        <v>30</v>
      </c>
      <c r="F18273" t="s">
        <v>159</v>
      </c>
      <c r="G18273" s="2">
        <v>9</v>
      </c>
      <c r="H18273" s="2" t="s">
        <v>352</v>
      </c>
      <c r="I18273" s="67">
        <v>14819.04</v>
      </c>
      <c r="J18273" s="67">
        <v>0.05</v>
      </c>
      <c r="K18273" s="67">
        <v>14819.04</v>
      </c>
      <c r="L18273" s="67">
        <v>0.02</v>
      </c>
      <c r="M18273" s="67">
        <v>14819.04</v>
      </c>
      <c r="N18273" s="67">
        <v>0.26</v>
      </c>
      <c r="P18273" s="67">
        <v>0</v>
      </c>
      <c r="Q18273" s="67">
        <v>133371.36000000002</v>
      </c>
      <c r="R18273" s="2" t="s">
        <v>161</v>
      </c>
      <c r="S18273" s="2" t="s">
        <v>161</v>
      </c>
      <c r="T18273" s="2" t="s">
        <v>161</v>
      </c>
      <c r="U18273" t="s">
        <v>783</v>
      </c>
    </row>
    <row r="18274" spans="3:21" x14ac:dyDescent="0.3">
      <c r="C18274" t="s">
        <v>166</v>
      </c>
      <c r="D18274" t="s">
        <v>158</v>
      </c>
      <c r="E18274" t="s">
        <v>29</v>
      </c>
      <c r="F18274" t="s">
        <v>159</v>
      </c>
      <c r="G18274" s="2">
        <v>-1</v>
      </c>
      <c r="H18274" s="2" t="s">
        <v>425</v>
      </c>
      <c r="I18274" s="67">
        <v>-1692.41</v>
      </c>
      <c r="J18274" s="67">
        <v>0</v>
      </c>
      <c r="K18274" s="67">
        <v>-1692.41</v>
      </c>
      <c r="L18274" s="67">
        <v>0</v>
      </c>
      <c r="M18274" s="67">
        <v>-1692.41</v>
      </c>
      <c r="N18274" s="67">
        <v>0</v>
      </c>
      <c r="P18274" s="67">
        <v>0</v>
      </c>
      <c r="Q18274" s="67">
        <v>0</v>
      </c>
      <c r="U18274" t="s">
        <v>783</v>
      </c>
    </row>
    <row r="18275" spans="3:21" x14ac:dyDescent="0.3">
      <c r="C18275" t="s">
        <v>31</v>
      </c>
      <c r="D18275" t="s">
        <v>158</v>
      </c>
      <c r="E18275" t="s">
        <v>30</v>
      </c>
      <c r="F18275" t="s">
        <v>159</v>
      </c>
      <c r="G18275" s="2">
        <v>4</v>
      </c>
      <c r="H18275" s="2" t="s">
        <v>218</v>
      </c>
      <c r="I18275" s="67">
        <v>301454.26</v>
      </c>
      <c r="J18275" s="67">
        <v>3404.16</v>
      </c>
      <c r="K18275" s="67">
        <v>301454.26</v>
      </c>
      <c r="L18275" s="67">
        <v>2891.6</v>
      </c>
      <c r="M18275" s="67">
        <v>301454.26</v>
      </c>
      <c r="N18275" s="67">
        <v>141.02000000000001</v>
      </c>
      <c r="P18275" s="67">
        <v>0</v>
      </c>
      <c r="Q18275" s="67">
        <v>1205817.04</v>
      </c>
      <c r="R18275" s="2" t="s">
        <v>161</v>
      </c>
      <c r="S18275" s="2" t="s">
        <v>161</v>
      </c>
      <c r="T18275" s="2" t="s">
        <v>165</v>
      </c>
      <c r="U18275" t="s">
        <v>783</v>
      </c>
    </row>
    <row r="18276" spans="3:21" x14ac:dyDescent="0.3">
      <c r="C18276" t="s">
        <v>31</v>
      </c>
      <c r="D18276" t="s">
        <v>158</v>
      </c>
      <c r="E18276" t="s">
        <v>29</v>
      </c>
      <c r="F18276" t="s">
        <v>159</v>
      </c>
      <c r="G18276" s="2">
        <v>0</v>
      </c>
      <c r="H18276" s="2" t="s">
        <v>271</v>
      </c>
      <c r="I18276" s="67">
        <v>-19.54</v>
      </c>
      <c r="J18276" s="67">
        <v>0</v>
      </c>
      <c r="K18276" s="67">
        <v>-19.54</v>
      </c>
      <c r="L18276" s="67">
        <v>0</v>
      </c>
      <c r="M18276" s="67">
        <v>-19.54</v>
      </c>
      <c r="N18276" s="67">
        <v>0</v>
      </c>
      <c r="P18276" s="67">
        <v>0</v>
      </c>
      <c r="Q18276" s="67">
        <v>0</v>
      </c>
      <c r="U18276" t="s">
        <v>783</v>
      </c>
    </row>
    <row r="18277" spans="3:21" x14ac:dyDescent="0.3">
      <c r="C18277" t="s">
        <v>166</v>
      </c>
      <c r="D18277" t="s">
        <v>158</v>
      </c>
      <c r="E18277" t="s">
        <v>30</v>
      </c>
      <c r="F18277" t="s">
        <v>159</v>
      </c>
      <c r="G18277" s="2">
        <v>4</v>
      </c>
      <c r="H18277" s="2" t="s">
        <v>369</v>
      </c>
      <c r="I18277" s="67">
        <v>179476.08</v>
      </c>
      <c r="J18277" s="67">
        <v>14059.26</v>
      </c>
      <c r="K18277" s="67">
        <v>179476.08</v>
      </c>
      <c r="L18277" s="67">
        <v>5.72</v>
      </c>
      <c r="M18277" s="67">
        <v>179476.08</v>
      </c>
      <c r="N18277" s="67">
        <v>54.92</v>
      </c>
      <c r="P18277" s="67">
        <v>0</v>
      </c>
      <c r="Q18277" s="67">
        <v>717904.32</v>
      </c>
      <c r="R18277" s="2" t="s">
        <v>161</v>
      </c>
      <c r="S18277" s="2" t="s">
        <v>165</v>
      </c>
      <c r="T18277" s="2" t="s">
        <v>165</v>
      </c>
      <c r="U18277" t="s">
        <v>783</v>
      </c>
    </row>
    <row r="18278" spans="3:21" x14ac:dyDescent="0.3">
      <c r="C18278" t="s">
        <v>31</v>
      </c>
      <c r="D18278" t="s">
        <v>158</v>
      </c>
      <c r="E18278" t="s">
        <v>30</v>
      </c>
      <c r="F18278" t="s">
        <v>159</v>
      </c>
      <c r="G18278" s="2">
        <v>-1</v>
      </c>
      <c r="H18278" s="2" t="s">
        <v>540</v>
      </c>
      <c r="I18278" s="67">
        <v>179.77</v>
      </c>
      <c r="J18278" s="67">
        <v>0.04</v>
      </c>
      <c r="K18278" s="67">
        <v>179.77</v>
      </c>
      <c r="L18278" s="67">
        <v>0.01</v>
      </c>
      <c r="M18278" s="67">
        <v>179.77</v>
      </c>
      <c r="N18278" s="67">
        <v>7.0000000000000007E-2</v>
      </c>
      <c r="P18278" s="67">
        <v>0</v>
      </c>
      <c r="Q18278" s="67">
        <v>0</v>
      </c>
      <c r="R18278" s="2" t="s">
        <v>161</v>
      </c>
      <c r="S18278" s="2" t="s">
        <v>161</v>
      </c>
      <c r="T18278" s="2" t="s">
        <v>161</v>
      </c>
      <c r="U18278" t="s">
        <v>783</v>
      </c>
    </row>
    <row r="18279" spans="3:21" x14ac:dyDescent="0.3">
      <c r="C18279" t="s">
        <v>32</v>
      </c>
      <c r="D18279" t="s">
        <v>158</v>
      </c>
      <c r="E18279" t="s">
        <v>30</v>
      </c>
      <c r="F18279" t="s">
        <v>159</v>
      </c>
      <c r="G18279" s="2">
        <v>6</v>
      </c>
      <c r="H18279" s="2" t="s">
        <v>383</v>
      </c>
      <c r="I18279" s="67">
        <v>525928.11</v>
      </c>
      <c r="J18279" s="67">
        <v>16.850000000000001</v>
      </c>
      <c r="K18279" s="67">
        <v>525928.11</v>
      </c>
      <c r="L18279" s="67">
        <v>7.74</v>
      </c>
      <c r="M18279" s="67">
        <v>525928.11</v>
      </c>
      <c r="N18279" s="67">
        <v>227.49</v>
      </c>
      <c r="P18279" s="67">
        <v>0</v>
      </c>
      <c r="Q18279" s="67">
        <v>3155568.66</v>
      </c>
      <c r="R18279" s="2" t="s">
        <v>161</v>
      </c>
      <c r="S18279" s="2" t="s">
        <v>161</v>
      </c>
      <c r="T18279" s="2" t="s">
        <v>161</v>
      </c>
      <c r="U18279" t="s">
        <v>783</v>
      </c>
    </row>
    <row r="18280" spans="3:21" x14ac:dyDescent="0.3">
      <c r="C18280" t="s">
        <v>166</v>
      </c>
      <c r="D18280" t="s">
        <v>158</v>
      </c>
      <c r="E18280" t="s">
        <v>30</v>
      </c>
      <c r="F18280" t="s">
        <v>159</v>
      </c>
      <c r="G18280" s="2">
        <v>2</v>
      </c>
      <c r="H18280" s="2" t="s">
        <v>302</v>
      </c>
      <c r="I18280" s="67">
        <v>416591.1</v>
      </c>
      <c r="J18280" s="67">
        <v>550.64</v>
      </c>
      <c r="K18280" s="67">
        <v>416591.1</v>
      </c>
      <c r="L18280" s="67">
        <v>467.73</v>
      </c>
      <c r="M18280" s="67">
        <v>416591.1</v>
      </c>
      <c r="N18280" s="67">
        <v>62.07</v>
      </c>
      <c r="P18280" s="67">
        <v>0</v>
      </c>
      <c r="Q18280" s="67">
        <v>833182.2</v>
      </c>
      <c r="R18280" s="2" t="s">
        <v>161</v>
      </c>
      <c r="S18280" s="2" t="s">
        <v>161</v>
      </c>
      <c r="T18280" s="2" t="s">
        <v>165</v>
      </c>
      <c r="U18280" t="s">
        <v>783</v>
      </c>
    </row>
    <row r="18281" spans="3:21" x14ac:dyDescent="0.3">
      <c r="C18281" t="s">
        <v>32</v>
      </c>
      <c r="D18281" t="s">
        <v>158</v>
      </c>
      <c r="E18281" t="s">
        <v>29</v>
      </c>
      <c r="F18281" t="s">
        <v>159</v>
      </c>
      <c r="G18281" s="2">
        <v>-1</v>
      </c>
      <c r="H18281" s="2" t="s">
        <v>362</v>
      </c>
      <c r="I18281" s="67">
        <v>-2531.5100000000002</v>
      </c>
      <c r="J18281" s="67">
        <v>0</v>
      </c>
      <c r="K18281" s="67">
        <v>-2531.5100000000002</v>
      </c>
      <c r="L18281" s="67">
        <v>0</v>
      </c>
      <c r="M18281" s="67">
        <v>-2531.5100000000002</v>
      </c>
      <c r="N18281" s="67">
        <v>0</v>
      </c>
      <c r="P18281" s="67">
        <v>0</v>
      </c>
      <c r="Q18281" s="67">
        <v>0</v>
      </c>
      <c r="U18281" t="s">
        <v>783</v>
      </c>
    </row>
    <row r="18282" spans="3:21" x14ac:dyDescent="0.3">
      <c r="C18282" t="s">
        <v>166</v>
      </c>
      <c r="D18282" t="s">
        <v>158</v>
      </c>
      <c r="E18282" t="s">
        <v>30</v>
      </c>
      <c r="F18282" t="s">
        <v>159</v>
      </c>
      <c r="G18282" s="2">
        <v>5</v>
      </c>
      <c r="H18282" s="2" t="s">
        <v>248</v>
      </c>
      <c r="I18282" s="67">
        <v>81.44</v>
      </c>
      <c r="J18282" s="67">
        <v>0.01</v>
      </c>
      <c r="K18282" s="67">
        <v>81.44</v>
      </c>
      <c r="L18282" s="67">
        <v>0</v>
      </c>
      <c r="M18282" s="67">
        <v>81.44</v>
      </c>
      <c r="N18282" s="67">
        <v>0.04</v>
      </c>
      <c r="P18282" s="67">
        <v>0</v>
      </c>
      <c r="Q18282" s="67">
        <v>407.2</v>
      </c>
      <c r="R18282" s="2" t="s">
        <v>161</v>
      </c>
      <c r="S18282" s="2" t="s">
        <v>161</v>
      </c>
      <c r="T18282" s="2" t="s">
        <v>161</v>
      </c>
      <c r="U18282" t="s">
        <v>783</v>
      </c>
    </row>
    <row r="18283" spans="3:21" x14ac:dyDescent="0.3">
      <c r="C18283" t="s">
        <v>31</v>
      </c>
      <c r="D18283" t="s">
        <v>158</v>
      </c>
      <c r="E18283" t="s">
        <v>30</v>
      </c>
      <c r="F18283" t="s">
        <v>159</v>
      </c>
      <c r="G18283" s="2">
        <v>7</v>
      </c>
      <c r="H18283" s="2" t="s">
        <v>414</v>
      </c>
      <c r="I18283" s="67">
        <v>235078.01</v>
      </c>
      <c r="J18283" s="67">
        <v>0</v>
      </c>
      <c r="K18283" s="67">
        <v>235078.01</v>
      </c>
      <c r="L18283" s="67">
        <v>0</v>
      </c>
      <c r="M18283" s="67">
        <v>235078.01</v>
      </c>
      <c r="N18283" s="67">
        <v>36.880000000000003</v>
      </c>
      <c r="P18283" s="67">
        <v>0</v>
      </c>
      <c r="Q18283" s="67">
        <v>1645546.07</v>
      </c>
      <c r="R18283" s="2" t="s">
        <v>161</v>
      </c>
      <c r="S18283" s="2" t="s">
        <v>161</v>
      </c>
      <c r="T18283" s="2" t="s">
        <v>165</v>
      </c>
      <c r="U18283" t="s">
        <v>783</v>
      </c>
    </row>
    <row r="18284" spans="3:21" x14ac:dyDescent="0.3">
      <c r="C18284" t="s">
        <v>166</v>
      </c>
      <c r="D18284" t="s">
        <v>158</v>
      </c>
      <c r="E18284" t="s">
        <v>29</v>
      </c>
      <c r="F18284" t="s">
        <v>159</v>
      </c>
      <c r="G18284" s="2">
        <v>1</v>
      </c>
      <c r="H18284" s="2" t="s">
        <v>627</v>
      </c>
      <c r="I18284" s="67">
        <v>-212.28</v>
      </c>
      <c r="J18284" s="67">
        <v>0</v>
      </c>
      <c r="K18284" s="67">
        <v>-212.28</v>
      </c>
      <c r="L18284" s="67">
        <v>0</v>
      </c>
      <c r="M18284" s="67">
        <v>-212.28</v>
      </c>
      <c r="N18284" s="67">
        <v>0</v>
      </c>
      <c r="P18284" s="67">
        <v>0</v>
      </c>
      <c r="Q18284" s="67">
        <v>0</v>
      </c>
      <c r="U18284" t="s">
        <v>783</v>
      </c>
    </row>
    <row r="18285" spans="3:21" x14ac:dyDescent="0.3">
      <c r="C18285" t="s">
        <v>31</v>
      </c>
      <c r="D18285" t="s">
        <v>158</v>
      </c>
      <c r="E18285" t="s">
        <v>30</v>
      </c>
      <c r="F18285" t="s">
        <v>159</v>
      </c>
      <c r="G18285" s="2">
        <v>2</v>
      </c>
      <c r="H18285" s="2" t="s">
        <v>305</v>
      </c>
      <c r="I18285" s="67">
        <v>23167.91</v>
      </c>
      <c r="J18285" s="67">
        <v>0.45</v>
      </c>
      <c r="K18285" s="67">
        <v>23167.91</v>
      </c>
      <c r="L18285" s="67">
        <v>2.4300000000000002</v>
      </c>
      <c r="M18285" s="67">
        <v>23167.91</v>
      </c>
      <c r="N18285" s="67">
        <v>0.85</v>
      </c>
      <c r="P18285" s="67">
        <v>0</v>
      </c>
      <c r="Q18285" s="67">
        <v>46335.82</v>
      </c>
      <c r="R18285" s="2" t="s">
        <v>161</v>
      </c>
      <c r="S18285" s="2" t="s">
        <v>161</v>
      </c>
      <c r="T18285" s="2" t="s">
        <v>165</v>
      </c>
      <c r="U18285" t="s">
        <v>783</v>
      </c>
    </row>
    <row r="18286" spans="3:21" x14ac:dyDescent="0.3">
      <c r="C18286" t="s">
        <v>32</v>
      </c>
      <c r="D18286" t="s">
        <v>158</v>
      </c>
      <c r="E18286" t="s">
        <v>30</v>
      </c>
      <c r="F18286" t="s">
        <v>159</v>
      </c>
      <c r="G18286" s="2">
        <v>1</v>
      </c>
      <c r="H18286" s="2" t="s">
        <v>204</v>
      </c>
      <c r="I18286" s="67">
        <v>2480.44</v>
      </c>
      <c r="J18286" s="67">
        <v>0.56000000000000005</v>
      </c>
      <c r="K18286" s="67">
        <v>2480.44</v>
      </c>
      <c r="L18286" s="67">
        <v>0.13</v>
      </c>
      <c r="M18286" s="67">
        <v>2480.44</v>
      </c>
      <c r="N18286" s="67">
        <v>1.82</v>
      </c>
      <c r="P18286" s="67">
        <v>0</v>
      </c>
      <c r="Q18286" s="67">
        <v>2480.44</v>
      </c>
      <c r="R18286" s="2" t="s">
        <v>161</v>
      </c>
      <c r="S18286" s="2" t="s">
        <v>161</v>
      </c>
      <c r="T18286" s="2" t="s">
        <v>161</v>
      </c>
      <c r="U18286" t="s">
        <v>783</v>
      </c>
    </row>
    <row r="18287" spans="3:21" x14ac:dyDescent="0.3">
      <c r="C18287" t="s">
        <v>32</v>
      </c>
      <c r="D18287" t="s">
        <v>158</v>
      </c>
      <c r="E18287" t="s">
        <v>30</v>
      </c>
      <c r="F18287" t="s">
        <v>159</v>
      </c>
      <c r="G18287" s="2">
        <v>2</v>
      </c>
      <c r="H18287" s="2" t="s">
        <v>173</v>
      </c>
      <c r="I18287" s="67">
        <v>15314.15</v>
      </c>
      <c r="J18287" s="67">
        <v>2829.29</v>
      </c>
      <c r="K18287" s="67">
        <v>15314.15</v>
      </c>
      <c r="L18287" s="67">
        <v>0.1</v>
      </c>
      <c r="M18287" s="67">
        <v>15314.15</v>
      </c>
      <c r="N18287" s="67">
        <v>1.1000000000000001</v>
      </c>
      <c r="P18287" s="67">
        <v>0</v>
      </c>
      <c r="Q18287" s="67">
        <v>30628.3</v>
      </c>
      <c r="R18287" s="2" t="s">
        <v>161</v>
      </c>
      <c r="S18287" s="2" t="s">
        <v>165</v>
      </c>
      <c r="T18287" s="2" t="s">
        <v>165</v>
      </c>
      <c r="U18287" t="s">
        <v>783</v>
      </c>
    </row>
    <row r="18288" spans="3:21" x14ac:dyDescent="0.3">
      <c r="C18288" t="s">
        <v>166</v>
      </c>
      <c r="D18288" t="s">
        <v>158</v>
      </c>
      <c r="E18288" t="s">
        <v>30</v>
      </c>
      <c r="F18288" t="s">
        <v>159</v>
      </c>
      <c r="G18288" s="2">
        <v>3</v>
      </c>
      <c r="H18288" s="2" t="s">
        <v>557</v>
      </c>
      <c r="I18288" s="67">
        <v>157132.71</v>
      </c>
      <c r="J18288" s="67">
        <v>21</v>
      </c>
      <c r="K18288" s="67">
        <v>157132.71</v>
      </c>
      <c r="L18288" s="67">
        <v>9.98</v>
      </c>
      <c r="M18288" s="67">
        <v>157132.71</v>
      </c>
      <c r="N18288" s="67">
        <v>95.55</v>
      </c>
      <c r="P18288" s="67">
        <v>0</v>
      </c>
      <c r="Q18288" s="67">
        <v>471398.13</v>
      </c>
      <c r="R18288" s="2" t="s">
        <v>161</v>
      </c>
      <c r="S18288" s="2" t="s">
        <v>161</v>
      </c>
      <c r="T18288" s="2" t="s">
        <v>161</v>
      </c>
      <c r="U18288" t="s">
        <v>783</v>
      </c>
    </row>
    <row r="18289" spans="3:21" x14ac:dyDescent="0.3">
      <c r="C18289" t="s">
        <v>32</v>
      </c>
      <c r="D18289" t="s">
        <v>158</v>
      </c>
      <c r="E18289" t="s">
        <v>29</v>
      </c>
      <c r="F18289" t="s">
        <v>159</v>
      </c>
      <c r="G18289" s="2">
        <v>0</v>
      </c>
      <c r="H18289" s="2" t="s">
        <v>372</v>
      </c>
      <c r="I18289" s="67">
        <v>-523620.43</v>
      </c>
      <c r="J18289" s="67">
        <v>0</v>
      </c>
      <c r="K18289" s="67">
        <v>-523620.43</v>
      </c>
      <c r="L18289" s="67">
        <v>0</v>
      </c>
      <c r="M18289" s="67">
        <v>-523620.43</v>
      </c>
      <c r="N18289" s="67">
        <v>0</v>
      </c>
      <c r="P18289" s="67">
        <v>0</v>
      </c>
      <c r="Q18289" s="67">
        <v>0</v>
      </c>
      <c r="U18289" t="s">
        <v>783</v>
      </c>
    </row>
    <row r="18290" spans="3:21" x14ac:dyDescent="0.3">
      <c r="C18290" t="s">
        <v>166</v>
      </c>
      <c r="D18290" t="s">
        <v>158</v>
      </c>
      <c r="E18290" t="s">
        <v>30</v>
      </c>
      <c r="F18290" t="s">
        <v>159</v>
      </c>
      <c r="G18290" s="2">
        <v>0</v>
      </c>
      <c r="H18290" s="2" t="s">
        <v>253</v>
      </c>
      <c r="I18290" s="67">
        <v>68944.86</v>
      </c>
      <c r="J18290" s="67">
        <v>3.06</v>
      </c>
      <c r="K18290" s="67">
        <v>68944.86</v>
      </c>
      <c r="L18290" s="67">
        <v>1.37</v>
      </c>
      <c r="M18290" s="67">
        <v>68944.86</v>
      </c>
      <c r="N18290" s="67">
        <v>17.13</v>
      </c>
      <c r="P18290" s="67">
        <v>0</v>
      </c>
      <c r="Q18290" s="67">
        <v>0</v>
      </c>
      <c r="R18290" s="2" t="s">
        <v>161</v>
      </c>
      <c r="S18290" s="2" t="s">
        <v>161</v>
      </c>
      <c r="T18290" s="2" t="s">
        <v>161</v>
      </c>
      <c r="U18290" t="s">
        <v>783</v>
      </c>
    </row>
    <row r="18291" spans="3:21" x14ac:dyDescent="0.3">
      <c r="C18291" t="s">
        <v>32</v>
      </c>
      <c r="D18291" t="s">
        <v>158</v>
      </c>
      <c r="E18291" t="s">
        <v>30</v>
      </c>
      <c r="F18291" t="s">
        <v>159</v>
      </c>
      <c r="G18291" s="2">
        <v>-1</v>
      </c>
      <c r="H18291" s="2" t="s">
        <v>612</v>
      </c>
      <c r="I18291" s="67">
        <v>4466.0600000000004</v>
      </c>
      <c r="J18291" s="67">
        <v>7.43</v>
      </c>
      <c r="K18291" s="67">
        <v>4466.0600000000004</v>
      </c>
      <c r="L18291" s="67">
        <v>0.56999999999999995</v>
      </c>
      <c r="M18291" s="67">
        <v>4466.0600000000004</v>
      </c>
      <c r="N18291" s="67">
        <v>3</v>
      </c>
      <c r="P18291" s="67">
        <v>0</v>
      </c>
      <c r="Q18291" s="67">
        <v>0</v>
      </c>
      <c r="R18291" s="2" t="s">
        <v>161</v>
      </c>
      <c r="S18291" s="2" t="s">
        <v>161</v>
      </c>
      <c r="T18291" s="2" t="s">
        <v>161</v>
      </c>
      <c r="U18291" t="s">
        <v>783</v>
      </c>
    </row>
    <row r="18292" spans="3:21" x14ac:dyDescent="0.3">
      <c r="C18292" t="s">
        <v>166</v>
      </c>
      <c r="D18292" t="s">
        <v>158</v>
      </c>
      <c r="E18292" t="s">
        <v>30</v>
      </c>
      <c r="F18292" t="s">
        <v>159</v>
      </c>
      <c r="G18292" s="2">
        <v>0</v>
      </c>
      <c r="H18292" s="2" t="s">
        <v>298</v>
      </c>
      <c r="I18292" s="67">
        <v>7679579.9500000002</v>
      </c>
      <c r="J18292" s="67">
        <v>12.44</v>
      </c>
      <c r="K18292" s="67">
        <v>7679579.9500000002</v>
      </c>
      <c r="L18292" s="67">
        <v>123.3</v>
      </c>
      <c r="M18292" s="67">
        <v>7679579.9500000002</v>
      </c>
      <c r="N18292" s="67">
        <v>1223.1400000000001</v>
      </c>
      <c r="O18292" s="2">
        <v>1</v>
      </c>
      <c r="P18292" s="67">
        <v>18738.18</v>
      </c>
      <c r="Q18292" s="67">
        <v>0</v>
      </c>
      <c r="R18292" s="2" t="s">
        <v>251</v>
      </c>
      <c r="S18292" s="2" t="s">
        <v>251</v>
      </c>
      <c r="T18292" s="2" t="s">
        <v>251</v>
      </c>
      <c r="U18292" t="s">
        <v>783</v>
      </c>
    </row>
    <row r="18293" spans="3:21" x14ac:dyDescent="0.3">
      <c r="C18293" t="s">
        <v>166</v>
      </c>
      <c r="D18293" t="s">
        <v>158</v>
      </c>
      <c r="E18293" t="s">
        <v>30</v>
      </c>
      <c r="F18293" t="s">
        <v>159</v>
      </c>
      <c r="G18293" s="2">
        <v>5</v>
      </c>
      <c r="H18293" s="2" t="s">
        <v>319</v>
      </c>
      <c r="I18293" s="67">
        <v>509850.63</v>
      </c>
      <c r="J18293" s="67">
        <v>28.26</v>
      </c>
      <c r="K18293" s="67">
        <v>509850.63</v>
      </c>
      <c r="L18293" s="67">
        <v>13.42</v>
      </c>
      <c r="M18293" s="67">
        <v>509850.63</v>
      </c>
      <c r="N18293" s="67">
        <v>128.57</v>
      </c>
      <c r="P18293" s="67">
        <v>0</v>
      </c>
      <c r="Q18293" s="67">
        <v>2549253.15</v>
      </c>
      <c r="R18293" s="2" t="s">
        <v>161</v>
      </c>
      <c r="S18293" s="2" t="s">
        <v>161</v>
      </c>
      <c r="T18293" s="2" t="s">
        <v>161</v>
      </c>
      <c r="U18293" t="s">
        <v>783</v>
      </c>
    </row>
    <row r="18294" spans="3:21" x14ac:dyDescent="0.3">
      <c r="C18294" t="s">
        <v>31</v>
      </c>
      <c r="D18294" t="s">
        <v>158</v>
      </c>
      <c r="E18294" t="s">
        <v>29</v>
      </c>
      <c r="F18294" t="s">
        <v>159</v>
      </c>
      <c r="G18294" s="2">
        <v>3</v>
      </c>
      <c r="H18294" s="2" t="s">
        <v>523</v>
      </c>
      <c r="I18294" s="67">
        <v>-8145.37</v>
      </c>
      <c r="J18294" s="67">
        <v>0</v>
      </c>
      <c r="K18294" s="67">
        <v>-8145.37</v>
      </c>
      <c r="L18294" s="67">
        <v>0</v>
      </c>
      <c r="M18294" s="67">
        <v>-8145.37</v>
      </c>
      <c r="N18294" s="67">
        <v>0</v>
      </c>
      <c r="P18294" s="67">
        <v>0</v>
      </c>
      <c r="Q18294" s="67">
        <v>0</v>
      </c>
      <c r="U18294" t="s">
        <v>783</v>
      </c>
    </row>
    <row r="18295" spans="3:21" x14ac:dyDescent="0.3">
      <c r="C18295" t="s">
        <v>166</v>
      </c>
      <c r="D18295" t="s">
        <v>158</v>
      </c>
      <c r="E18295" t="s">
        <v>30</v>
      </c>
      <c r="F18295" t="s">
        <v>159</v>
      </c>
      <c r="G18295" s="2">
        <v>3</v>
      </c>
      <c r="H18295" s="2" t="s">
        <v>637</v>
      </c>
      <c r="I18295" s="67">
        <v>148419.79999999999</v>
      </c>
      <c r="J18295" s="67">
        <v>326.97000000000003</v>
      </c>
      <c r="K18295" s="67">
        <v>148419.79999999999</v>
      </c>
      <c r="L18295" s="67">
        <v>25.05</v>
      </c>
      <c r="M18295" s="67">
        <v>148419.79999999999</v>
      </c>
      <c r="N18295" s="67">
        <v>132.11000000000001</v>
      </c>
      <c r="P18295" s="67">
        <v>0</v>
      </c>
      <c r="Q18295" s="67">
        <v>445259.39999999997</v>
      </c>
      <c r="R18295" s="2" t="s">
        <v>161</v>
      </c>
      <c r="S18295" s="2" t="s">
        <v>161</v>
      </c>
      <c r="T18295" s="2" t="s">
        <v>161</v>
      </c>
      <c r="U18295" t="s">
        <v>783</v>
      </c>
    </row>
    <row r="18296" spans="3:21" x14ac:dyDescent="0.3">
      <c r="C18296" t="s">
        <v>31</v>
      </c>
      <c r="D18296" t="s">
        <v>158</v>
      </c>
      <c r="E18296" t="s">
        <v>30</v>
      </c>
      <c r="F18296" t="s">
        <v>159</v>
      </c>
      <c r="G18296" s="2">
        <v>-4</v>
      </c>
      <c r="H18296" s="2" t="s">
        <v>488</v>
      </c>
      <c r="I18296" s="67">
        <v>35.15</v>
      </c>
      <c r="J18296" s="67">
        <v>0</v>
      </c>
      <c r="K18296" s="67">
        <v>35.15</v>
      </c>
      <c r="L18296" s="67">
        <v>0</v>
      </c>
      <c r="M18296" s="67">
        <v>35.15</v>
      </c>
      <c r="N18296" s="67">
        <v>0.01</v>
      </c>
      <c r="P18296" s="67">
        <v>0</v>
      </c>
      <c r="Q18296" s="67">
        <v>0</v>
      </c>
      <c r="R18296" s="2" t="s">
        <v>161</v>
      </c>
      <c r="S18296" s="2" t="s">
        <v>161</v>
      </c>
      <c r="T18296" s="2" t="s">
        <v>161</v>
      </c>
      <c r="U18296" t="s">
        <v>783</v>
      </c>
    </row>
    <row r="18297" spans="3:21" x14ac:dyDescent="0.3">
      <c r="C18297" t="s">
        <v>31</v>
      </c>
      <c r="D18297" t="s">
        <v>158</v>
      </c>
      <c r="E18297" t="s">
        <v>30</v>
      </c>
      <c r="F18297" t="s">
        <v>159</v>
      </c>
      <c r="G18297" s="2">
        <v>3</v>
      </c>
      <c r="H18297" s="2" t="s">
        <v>167</v>
      </c>
      <c r="I18297" s="67">
        <v>308179.96000000002</v>
      </c>
      <c r="J18297" s="67">
        <v>42.72</v>
      </c>
      <c r="K18297" s="67">
        <v>308179.96000000002</v>
      </c>
      <c r="L18297" s="67">
        <v>6</v>
      </c>
      <c r="M18297" s="67">
        <v>308179.96000000002</v>
      </c>
      <c r="N18297" s="67">
        <v>332.18</v>
      </c>
      <c r="P18297" s="67">
        <v>0</v>
      </c>
      <c r="Q18297" s="67">
        <v>924539.88000000012</v>
      </c>
      <c r="R18297" s="2" t="s">
        <v>161</v>
      </c>
      <c r="S18297" s="2" t="s">
        <v>161</v>
      </c>
      <c r="T18297" s="2" t="s">
        <v>161</v>
      </c>
      <c r="U18297" t="s">
        <v>783</v>
      </c>
    </row>
    <row r="18298" spans="3:21" x14ac:dyDescent="0.3">
      <c r="C18298" t="s">
        <v>31</v>
      </c>
      <c r="D18298" t="s">
        <v>158</v>
      </c>
      <c r="E18298" t="s">
        <v>30</v>
      </c>
      <c r="F18298" t="s">
        <v>159</v>
      </c>
      <c r="G18298" s="2">
        <v>3</v>
      </c>
      <c r="H18298" s="2" t="s">
        <v>492</v>
      </c>
      <c r="I18298" s="67">
        <v>49537.62</v>
      </c>
      <c r="J18298" s="67">
        <v>6.32</v>
      </c>
      <c r="K18298" s="67">
        <v>49537.62</v>
      </c>
      <c r="L18298" s="67">
        <v>4.3</v>
      </c>
      <c r="M18298" s="67">
        <v>49537.62</v>
      </c>
      <c r="N18298" s="67">
        <v>77.040000000000006</v>
      </c>
      <c r="P18298" s="67">
        <v>0</v>
      </c>
      <c r="Q18298" s="67">
        <v>148612.86000000002</v>
      </c>
      <c r="R18298" s="2" t="s">
        <v>161</v>
      </c>
      <c r="S18298" s="2" t="s">
        <v>161</v>
      </c>
      <c r="T18298" s="2" t="s">
        <v>161</v>
      </c>
      <c r="U18298" t="s">
        <v>783</v>
      </c>
    </row>
    <row r="18299" spans="3:21" x14ac:dyDescent="0.3">
      <c r="C18299" t="s">
        <v>166</v>
      </c>
      <c r="D18299" t="s">
        <v>158</v>
      </c>
      <c r="E18299" t="s">
        <v>29</v>
      </c>
      <c r="F18299" t="s">
        <v>159</v>
      </c>
      <c r="G18299" s="2">
        <v>5</v>
      </c>
      <c r="H18299" s="2" t="s">
        <v>540</v>
      </c>
      <c r="I18299" s="67">
        <v>-860.58</v>
      </c>
      <c r="J18299" s="67">
        <v>0</v>
      </c>
      <c r="K18299" s="67">
        <v>-860.58</v>
      </c>
      <c r="L18299" s="67">
        <v>0</v>
      </c>
      <c r="M18299" s="67">
        <v>-860.58</v>
      </c>
      <c r="N18299" s="67">
        <v>0</v>
      </c>
      <c r="P18299" s="67">
        <v>0</v>
      </c>
      <c r="Q18299" s="67">
        <v>0</v>
      </c>
      <c r="U18299" t="s">
        <v>783</v>
      </c>
    </row>
    <row r="18300" spans="3:21" x14ac:dyDescent="0.3">
      <c r="C18300" t="s">
        <v>166</v>
      </c>
      <c r="D18300" t="s">
        <v>158</v>
      </c>
      <c r="E18300" t="s">
        <v>29</v>
      </c>
      <c r="F18300" t="s">
        <v>159</v>
      </c>
      <c r="G18300" s="2">
        <v>-1</v>
      </c>
      <c r="H18300" s="2" t="s">
        <v>370</v>
      </c>
      <c r="I18300" s="67">
        <v>-374.96</v>
      </c>
      <c r="J18300" s="67">
        <v>0</v>
      </c>
      <c r="K18300" s="67">
        <v>-374.96</v>
      </c>
      <c r="L18300" s="67">
        <v>0</v>
      </c>
      <c r="M18300" s="67">
        <v>-374.96</v>
      </c>
      <c r="N18300" s="67">
        <v>0</v>
      </c>
      <c r="P18300" s="67">
        <v>0</v>
      </c>
      <c r="Q18300" s="67">
        <v>0</v>
      </c>
      <c r="U18300" t="s">
        <v>783</v>
      </c>
    </row>
    <row r="18301" spans="3:21" x14ac:dyDescent="0.3">
      <c r="C18301" t="s">
        <v>32</v>
      </c>
      <c r="D18301" t="s">
        <v>158</v>
      </c>
      <c r="E18301" t="s">
        <v>30</v>
      </c>
      <c r="F18301" t="s">
        <v>159</v>
      </c>
      <c r="G18301" s="2">
        <v>-4</v>
      </c>
      <c r="H18301" s="2" t="s">
        <v>328</v>
      </c>
      <c r="I18301" s="67">
        <v>38980.730000000003</v>
      </c>
      <c r="J18301" s="67">
        <v>0.08</v>
      </c>
      <c r="K18301" s="67">
        <v>38980.730000000003</v>
      </c>
      <c r="L18301" s="67">
        <v>0.04</v>
      </c>
      <c r="M18301" s="67">
        <v>38980.730000000003</v>
      </c>
      <c r="N18301" s="67">
        <v>0.38</v>
      </c>
      <c r="P18301" s="67">
        <v>0</v>
      </c>
      <c r="Q18301" s="67">
        <v>0</v>
      </c>
      <c r="R18301" s="2" t="s">
        <v>161</v>
      </c>
      <c r="S18301" s="2" t="s">
        <v>161</v>
      </c>
      <c r="T18301" s="2" t="s">
        <v>161</v>
      </c>
      <c r="U18301" t="s">
        <v>783</v>
      </c>
    </row>
    <row r="18302" spans="3:21" x14ac:dyDescent="0.3">
      <c r="C18302" t="s">
        <v>32</v>
      </c>
      <c r="D18302" t="s">
        <v>158</v>
      </c>
      <c r="E18302" t="s">
        <v>30</v>
      </c>
      <c r="F18302" t="s">
        <v>159</v>
      </c>
      <c r="G18302" s="2">
        <v>-4</v>
      </c>
      <c r="H18302" s="2" t="s">
        <v>218</v>
      </c>
      <c r="I18302" s="67">
        <v>7073543.8399999999</v>
      </c>
      <c r="J18302" s="67">
        <v>427.32</v>
      </c>
      <c r="K18302" s="67">
        <v>7073543.8399999999</v>
      </c>
      <c r="L18302" s="67">
        <v>60.04</v>
      </c>
      <c r="M18302" s="67">
        <v>7073543.8399999999</v>
      </c>
      <c r="N18302" s="67">
        <v>3323.05</v>
      </c>
      <c r="P18302" s="67">
        <v>0</v>
      </c>
      <c r="Q18302" s="67">
        <v>0</v>
      </c>
      <c r="R18302" s="2" t="s">
        <v>161</v>
      </c>
      <c r="S18302" s="2" t="s">
        <v>161</v>
      </c>
      <c r="T18302" s="2" t="s">
        <v>161</v>
      </c>
      <c r="U18302" t="s">
        <v>783</v>
      </c>
    </row>
    <row r="18303" spans="3:21" x14ac:dyDescent="0.3">
      <c r="C18303" t="s">
        <v>32</v>
      </c>
      <c r="D18303" t="s">
        <v>158</v>
      </c>
      <c r="E18303" t="s">
        <v>30</v>
      </c>
      <c r="F18303" t="s">
        <v>159</v>
      </c>
      <c r="G18303" s="2">
        <v>1</v>
      </c>
      <c r="H18303" s="2" t="s">
        <v>586</v>
      </c>
      <c r="I18303" s="67">
        <v>91711.360000000001</v>
      </c>
      <c r="J18303" s="67">
        <v>77.5</v>
      </c>
      <c r="K18303" s="67">
        <v>91711.360000000001</v>
      </c>
      <c r="L18303" s="67">
        <v>5.94</v>
      </c>
      <c r="M18303" s="67">
        <v>91711.360000000001</v>
      </c>
      <c r="N18303" s="67">
        <v>31.32</v>
      </c>
      <c r="P18303" s="67">
        <v>0</v>
      </c>
      <c r="Q18303" s="67">
        <v>91711.360000000001</v>
      </c>
      <c r="R18303" s="2" t="s">
        <v>161</v>
      </c>
      <c r="S18303" s="2" t="s">
        <v>161</v>
      </c>
      <c r="T18303" s="2" t="s">
        <v>161</v>
      </c>
      <c r="U18303" t="s">
        <v>783</v>
      </c>
    </row>
    <row r="18304" spans="3:21" x14ac:dyDescent="0.3">
      <c r="C18304" t="s">
        <v>166</v>
      </c>
      <c r="D18304" t="s">
        <v>158</v>
      </c>
      <c r="E18304" t="s">
        <v>30</v>
      </c>
      <c r="F18304" t="s">
        <v>159</v>
      </c>
      <c r="G18304" s="2">
        <v>-1</v>
      </c>
      <c r="H18304" s="2" t="s">
        <v>219</v>
      </c>
      <c r="I18304" s="67">
        <v>16367.52</v>
      </c>
      <c r="J18304" s="67">
        <v>1.46</v>
      </c>
      <c r="K18304" s="67">
        <v>16367.52</v>
      </c>
      <c r="L18304" s="67">
        <v>0.53</v>
      </c>
      <c r="M18304" s="67">
        <v>16367.52</v>
      </c>
      <c r="N18304" s="67">
        <v>5.09</v>
      </c>
      <c r="P18304" s="67">
        <v>0</v>
      </c>
      <c r="Q18304" s="67">
        <v>0</v>
      </c>
      <c r="R18304" s="2" t="s">
        <v>161</v>
      </c>
      <c r="S18304" s="2" t="s">
        <v>161</v>
      </c>
      <c r="T18304" s="2" t="s">
        <v>161</v>
      </c>
      <c r="U18304" t="s">
        <v>783</v>
      </c>
    </row>
    <row r="18305" spans="3:21" x14ac:dyDescent="0.3">
      <c r="C18305" t="s">
        <v>166</v>
      </c>
      <c r="D18305" t="s">
        <v>158</v>
      </c>
      <c r="E18305" t="s">
        <v>30</v>
      </c>
      <c r="F18305" t="s">
        <v>159</v>
      </c>
      <c r="G18305" s="2">
        <v>0</v>
      </c>
      <c r="H18305" s="2" t="s">
        <v>224</v>
      </c>
      <c r="I18305" s="67">
        <v>674554.05</v>
      </c>
      <c r="J18305" s="67">
        <v>20.84</v>
      </c>
      <c r="K18305" s="67">
        <v>674554.05</v>
      </c>
      <c r="L18305" s="67">
        <v>72.400000000000006</v>
      </c>
      <c r="M18305" s="67">
        <v>674554.05</v>
      </c>
      <c r="N18305" s="67">
        <v>2689.28</v>
      </c>
      <c r="O18305" s="2">
        <v>1</v>
      </c>
      <c r="P18305" s="67">
        <v>0</v>
      </c>
      <c r="Q18305" s="67">
        <v>0</v>
      </c>
      <c r="R18305" s="2" t="s">
        <v>251</v>
      </c>
      <c r="S18305" s="2" t="s">
        <v>251</v>
      </c>
      <c r="T18305" s="2" t="s">
        <v>161</v>
      </c>
      <c r="U18305" t="s">
        <v>783</v>
      </c>
    </row>
    <row r="18306" spans="3:21" x14ac:dyDescent="0.3">
      <c r="C18306" t="s">
        <v>31</v>
      </c>
      <c r="D18306" t="s">
        <v>158</v>
      </c>
      <c r="E18306" t="s">
        <v>30</v>
      </c>
      <c r="F18306" t="s">
        <v>159</v>
      </c>
      <c r="G18306" s="2">
        <v>15</v>
      </c>
      <c r="H18306" s="2" t="s">
        <v>295</v>
      </c>
      <c r="I18306" s="67">
        <v>155596.21</v>
      </c>
      <c r="J18306" s="67">
        <v>3.48</v>
      </c>
      <c r="K18306" s="67">
        <v>155596.21</v>
      </c>
      <c r="L18306" s="67">
        <v>18.7</v>
      </c>
      <c r="M18306" s="67">
        <v>155596.21</v>
      </c>
      <c r="N18306" s="67">
        <v>99.65</v>
      </c>
      <c r="P18306" s="67">
        <v>0</v>
      </c>
      <c r="Q18306" s="67">
        <v>2333943.15</v>
      </c>
      <c r="R18306" s="2" t="s">
        <v>161</v>
      </c>
      <c r="S18306" s="2" t="s">
        <v>161</v>
      </c>
      <c r="T18306" s="2" t="s">
        <v>165</v>
      </c>
      <c r="U18306" t="s">
        <v>783</v>
      </c>
    </row>
    <row r="18307" spans="3:21" x14ac:dyDescent="0.3">
      <c r="C18307" t="s">
        <v>32</v>
      </c>
      <c r="D18307" t="s">
        <v>158</v>
      </c>
      <c r="E18307" t="s">
        <v>30</v>
      </c>
      <c r="F18307" t="s">
        <v>159</v>
      </c>
      <c r="G18307" s="2">
        <v>3</v>
      </c>
      <c r="H18307" s="2" t="s">
        <v>460</v>
      </c>
      <c r="I18307" s="67">
        <v>120176.78</v>
      </c>
      <c r="J18307" s="67">
        <v>6.09</v>
      </c>
      <c r="K18307" s="67">
        <v>120176.78</v>
      </c>
      <c r="L18307" s="67">
        <v>2.89</v>
      </c>
      <c r="M18307" s="67">
        <v>120176.78</v>
      </c>
      <c r="N18307" s="67">
        <v>27.69</v>
      </c>
      <c r="P18307" s="67">
        <v>0</v>
      </c>
      <c r="Q18307" s="67">
        <v>360530.33999999997</v>
      </c>
      <c r="R18307" s="2" t="s">
        <v>161</v>
      </c>
      <c r="S18307" s="2" t="s">
        <v>161</v>
      </c>
      <c r="T18307" s="2" t="s">
        <v>161</v>
      </c>
      <c r="U18307" t="s">
        <v>783</v>
      </c>
    </row>
    <row r="18308" spans="3:21" x14ac:dyDescent="0.3">
      <c r="C18308" t="s">
        <v>32</v>
      </c>
      <c r="D18308" t="s">
        <v>158</v>
      </c>
      <c r="E18308" t="s">
        <v>29</v>
      </c>
      <c r="F18308" t="s">
        <v>159</v>
      </c>
      <c r="G18308" s="2">
        <v>3</v>
      </c>
      <c r="H18308" s="2" t="s">
        <v>278</v>
      </c>
      <c r="I18308" s="67">
        <v>-25655.91</v>
      </c>
      <c r="J18308" s="67">
        <v>0</v>
      </c>
      <c r="K18308" s="67">
        <v>-25655.91</v>
      </c>
      <c r="L18308" s="67">
        <v>0</v>
      </c>
      <c r="M18308" s="67">
        <v>-25655.91</v>
      </c>
      <c r="N18308" s="67">
        <v>0</v>
      </c>
      <c r="P18308" s="67">
        <v>0</v>
      </c>
      <c r="Q18308" s="67">
        <v>0</v>
      </c>
      <c r="U18308" t="s">
        <v>783</v>
      </c>
    </row>
    <row r="18309" spans="3:21" x14ac:dyDescent="0.3">
      <c r="C18309" t="s">
        <v>166</v>
      </c>
      <c r="D18309" t="s">
        <v>158</v>
      </c>
      <c r="E18309" t="s">
        <v>29</v>
      </c>
      <c r="F18309" t="s">
        <v>159</v>
      </c>
      <c r="G18309" s="2">
        <v>3</v>
      </c>
      <c r="H18309" s="2" t="s">
        <v>503</v>
      </c>
      <c r="I18309" s="67">
        <v>-333.2</v>
      </c>
      <c r="J18309" s="67">
        <v>0</v>
      </c>
      <c r="K18309" s="67">
        <v>-333.2</v>
      </c>
      <c r="L18309" s="67">
        <v>0</v>
      </c>
      <c r="M18309" s="67">
        <v>-333.2</v>
      </c>
      <c r="N18309" s="67">
        <v>0</v>
      </c>
      <c r="P18309" s="67">
        <v>0</v>
      </c>
      <c r="Q18309" s="67">
        <v>0</v>
      </c>
      <c r="U18309" t="s">
        <v>783</v>
      </c>
    </row>
    <row r="18310" spans="3:21" x14ac:dyDescent="0.3">
      <c r="C18310" t="s">
        <v>31</v>
      </c>
      <c r="D18310" t="s">
        <v>158</v>
      </c>
      <c r="E18310" t="s">
        <v>30</v>
      </c>
      <c r="F18310" t="s">
        <v>159</v>
      </c>
      <c r="G18310" s="2">
        <v>11</v>
      </c>
      <c r="H18310" s="2" t="s">
        <v>250</v>
      </c>
      <c r="I18310" s="67">
        <v>400453.2</v>
      </c>
      <c r="J18310" s="67">
        <v>7.19</v>
      </c>
      <c r="K18310" s="67">
        <v>400453.2</v>
      </c>
      <c r="L18310" s="67">
        <v>37.46</v>
      </c>
      <c r="M18310" s="67">
        <v>400453.2</v>
      </c>
      <c r="N18310" s="67">
        <v>23.15</v>
      </c>
      <c r="P18310" s="67">
        <v>0</v>
      </c>
      <c r="Q18310" s="67">
        <v>4404985.2</v>
      </c>
      <c r="R18310" s="2" t="s">
        <v>161</v>
      </c>
      <c r="S18310" s="2" t="s">
        <v>161</v>
      </c>
      <c r="T18310" s="2" t="s">
        <v>165</v>
      </c>
      <c r="U18310" t="s">
        <v>783</v>
      </c>
    </row>
    <row r="18311" spans="3:21" x14ac:dyDescent="0.3">
      <c r="C18311" t="s">
        <v>31</v>
      </c>
      <c r="D18311" t="s">
        <v>158</v>
      </c>
      <c r="E18311" t="s">
        <v>30</v>
      </c>
      <c r="F18311" t="s">
        <v>159</v>
      </c>
      <c r="G18311" s="2">
        <v>-1</v>
      </c>
      <c r="H18311" s="2" t="s">
        <v>216</v>
      </c>
      <c r="I18311" s="67">
        <v>137699.29999999999</v>
      </c>
      <c r="J18311" s="67">
        <v>7.13</v>
      </c>
      <c r="K18311" s="67">
        <v>137699.29999999999</v>
      </c>
      <c r="L18311" s="67">
        <v>3.88</v>
      </c>
      <c r="M18311" s="67">
        <v>137699.29999999999</v>
      </c>
      <c r="N18311" s="67">
        <v>63.52</v>
      </c>
      <c r="P18311" s="67">
        <v>0</v>
      </c>
      <c r="Q18311" s="67">
        <v>0</v>
      </c>
      <c r="R18311" s="2" t="s">
        <v>161</v>
      </c>
      <c r="S18311" s="2" t="s">
        <v>161</v>
      </c>
      <c r="T18311" s="2" t="s">
        <v>161</v>
      </c>
      <c r="U18311" t="s">
        <v>783</v>
      </c>
    </row>
    <row r="18312" spans="3:21" x14ac:dyDescent="0.3">
      <c r="C18312" t="s">
        <v>32</v>
      </c>
      <c r="D18312" t="s">
        <v>158</v>
      </c>
      <c r="E18312" t="s">
        <v>30</v>
      </c>
      <c r="F18312" t="s">
        <v>159</v>
      </c>
      <c r="G18312" s="2">
        <v>1</v>
      </c>
      <c r="H18312" s="2" t="s">
        <v>242</v>
      </c>
      <c r="I18312" s="67">
        <v>23981.22</v>
      </c>
      <c r="J18312" s="67">
        <v>1.62</v>
      </c>
      <c r="K18312" s="67">
        <v>23981.22</v>
      </c>
      <c r="L18312" s="67">
        <v>0.77</v>
      </c>
      <c r="M18312" s="67">
        <v>23981.22</v>
      </c>
      <c r="N18312" s="67">
        <v>7.35</v>
      </c>
      <c r="P18312" s="67">
        <v>0</v>
      </c>
      <c r="Q18312" s="67">
        <v>23981.22</v>
      </c>
      <c r="R18312" s="2" t="s">
        <v>161</v>
      </c>
      <c r="S18312" s="2" t="s">
        <v>161</v>
      </c>
      <c r="T18312" s="2" t="s">
        <v>161</v>
      </c>
      <c r="U18312" t="s">
        <v>783</v>
      </c>
    </row>
    <row r="18313" spans="3:21" x14ac:dyDescent="0.3">
      <c r="C18313" t="s">
        <v>166</v>
      </c>
      <c r="D18313" t="s">
        <v>158</v>
      </c>
      <c r="E18313" t="s">
        <v>30</v>
      </c>
      <c r="F18313" t="s">
        <v>159</v>
      </c>
      <c r="G18313" s="2">
        <v>1</v>
      </c>
      <c r="H18313" s="2" t="s">
        <v>288</v>
      </c>
      <c r="I18313" s="67">
        <v>28306.29</v>
      </c>
      <c r="J18313" s="67">
        <v>370.13</v>
      </c>
      <c r="K18313" s="67">
        <v>28306.29</v>
      </c>
      <c r="L18313" s="67">
        <v>317.10000000000002</v>
      </c>
      <c r="M18313" s="67">
        <v>28306.29</v>
      </c>
      <c r="N18313" s="67">
        <v>5.87</v>
      </c>
      <c r="P18313" s="67">
        <v>0</v>
      </c>
      <c r="Q18313" s="67">
        <v>28306.29</v>
      </c>
      <c r="R18313" s="2" t="s">
        <v>161</v>
      </c>
      <c r="S18313" s="2" t="s">
        <v>161</v>
      </c>
      <c r="T18313" s="2" t="s">
        <v>165</v>
      </c>
      <c r="U18313" t="s">
        <v>783</v>
      </c>
    </row>
    <row r="18314" spans="3:21" x14ac:dyDescent="0.3">
      <c r="C18314" t="s">
        <v>31</v>
      </c>
      <c r="D18314" t="s">
        <v>158</v>
      </c>
      <c r="E18314" t="s">
        <v>29</v>
      </c>
      <c r="F18314" t="s">
        <v>159</v>
      </c>
      <c r="G18314" s="2">
        <v>6</v>
      </c>
      <c r="H18314" s="2" t="s">
        <v>347</v>
      </c>
      <c r="I18314" s="67">
        <v>-7878.1</v>
      </c>
      <c r="J18314" s="67">
        <v>0</v>
      </c>
      <c r="K18314" s="67">
        <v>-7878.1</v>
      </c>
      <c r="L18314" s="67">
        <v>0</v>
      </c>
      <c r="M18314" s="67">
        <v>-7878.1</v>
      </c>
      <c r="N18314" s="67">
        <v>0</v>
      </c>
      <c r="P18314" s="67">
        <v>0</v>
      </c>
      <c r="Q18314" s="67">
        <v>0</v>
      </c>
      <c r="U18314" t="s">
        <v>783</v>
      </c>
    </row>
    <row r="18315" spans="3:21" x14ac:dyDescent="0.3">
      <c r="C18315" t="s">
        <v>166</v>
      </c>
      <c r="D18315" t="s">
        <v>158</v>
      </c>
      <c r="E18315" t="s">
        <v>30</v>
      </c>
      <c r="F18315" t="s">
        <v>159</v>
      </c>
      <c r="G18315" s="2">
        <v>-1</v>
      </c>
      <c r="H18315" s="2" t="s">
        <v>595</v>
      </c>
      <c r="I18315" s="67">
        <v>1670762.66</v>
      </c>
      <c r="J18315" s="67">
        <v>143.91</v>
      </c>
      <c r="K18315" s="67">
        <v>1670762.66</v>
      </c>
      <c r="L18315" s="67">
        <v>11.02</v>
      </c>
      <c r="M18315" s="67">
        <v>1670762.66</v>
      </c>
      <c r="N18315" s="67">
        <v>58.15</v>
      </c>
      <c r="P18315" s="67">
        <v>0</v>
      </c>
      <c r="Q18315" s="67">
        <v>0</v>
      </c>
      <c r="R18315" s="2" t="s">
        <v>161</v>
      </c>
      <c r="S18315" s="2" t="s">
        <v>161</v>
      </c>
      <c r="T18315" s="2" t="s">
        <v>161</v>
      </c>
      <c r="U18315" t="s">
        <v>783</v>
      </c>
    </row>
    <row r="18316" spans="3:21" x14ac:dyDescent="0.3">
      <c r="C18316" t="s">
        <v>166</v>
      </c>
      <c r="D18316" t="s">
        <v>158</v>
      </c>
      <c r="E18316" t="s">
        <v>29</v>
      </c>
      <c r="F18316" t="s">
        <v>159</v>
      </c>
      <c r="G18316" s="2">
        <v>3</v>
      </c>
      <c r="H18316" s="2" t="s">
        <v>529</v>
      </c>
      <c r="I18316" s="67">
        <v>-1532.47</v>
      </c>
      <c r="J18316" s="67">
        <v>0</v>
      </c>
      <c r="K18316" s="67">
        <v>-1532.47</v>
      </c>
      <c r="L18316" s="67">
        <v>0</v>
      </c>
      <c r="M18316" s="67">
        <v>-1532.47</v>
      </c>
      <c r="N18316" s="67">
        <v>0</v>
      </c>
      <c r="P18316" s="67">
        <v>0</v>
      </c>
      <c r="Q18316" s="67">
        <v>0</v>
      </c>
      <c r="U18316" t="s">
        <v>783</v>
      </c>
    </row>
    <row r="18317" spans="3:21" x14ac:dyDescent="0.3">
      <c r="C18317" t="s">
        <v>166</v>
      </c>
      <c r="D18317" t="s">
        <v>158</v>
      </c>
      <c r="E18317" t="s">
        <v>30</v>
      </c>
      <c r="F18317" t="s">
        <v>159</v>
      </c>
      <c r="G18317" s="2">
        <v>0</v>
      </c>
      <c r="H18317" s="2" t="s">
        <v>221</v>
      </c>
      <c r="I18317" s="67">
        <v>253.02</v>
      </c>
      <c r="J18317" s="67">
        <v>0.02</v>
      </c>
      <c r="K18317" s="67">
        <v>253.02</v>
      </c>
      <c r="L18317" s="67">
        <v>0.01</v>
      </c>
      <c r="M18317" s="67">
        <v>253.02</v>
      </c>
      <c r="N18317" s="67">
        <v>0.11</v>
      </c>
      <c r="P18317" s="67">
        <v>0</v>
      </c>
      <c r="Q18317" s="67">
        <v>0</v>
      </c>
      <c r="R18317" s="2" t="s">
        <v>161</v>
      </c>
      <c r="S18317" s="2" t="s">
        <v>161</v>
      </c>
      <c r="T18317" s="2" t="s">
        <v>161</v>
      </c>
      <c r="U18317" t="s">
        <v>783</v>
      </c>
    </row>
    <row r="18318" spans="3:21" x14ac:dyDescent="0.3">
      <c r="C18318" t="s">
        <v>166</v>
      </c>
      <c r="D18318" t="s">
        <v>158</v>
      </c>
      <c r="E18318" t="s">
        <v>29</v>
      </c>
      <c r="F18318" t="s">
        <v>159</v>
      </c>
      <c r="G18318" s="2">
        <v>3</v>
      </c>
      <c r="H18318" s="2" t="s">
        <v>247</v>
      </c>
      <c r="I18318" s="67">
        <v>-2298.35</v>
      </c>
      <c r="J18318" s="67">
        <v>0</v>
      </c>
      <c r="K18318" s="67">
        <v>-2298.35</v>
      </c>
      <c r="L18318" s="67">
        <v>0</v>
      </c>
      <c r="M18318" s="67">
        <v>-2298.35</v>
      </c>
      <c r="N18318" s="67">
        <v>0</v>
      </c>
      <c r="P18318" s="67">
        <v>0</v>
      </c>
      <c r="Q18318" s="67">
        <v>0</v>
      </c>
      <c r="U18318" t="s">
        <v>783</v>
      </c>
    </row>
    <row r="18319" spans="3:21" x14ac:dyDescent="0.3">
      <c r="C18319" t="s">
        <v>166</v>
      </c>
      <c r="D18319" t="s">
        <v>158</v>
      </c>
      <c r="E18319" t="s">
        <v>30</v>
      </c>
      <c r="F18319" t="s">
        <v>159</v>
      </c>
      <c r="G18319" s="2">
        <v>3</v>
      </c>
      <c r="H18319" s="2" t="s">
        <v>346</v>
      </c>
      <c r="I18319" s="67">
        <v>1084119.92</v>
      </c>
      <c r="J18319" s="67">
        <v>653.74</v>
      </c>
      <c r="K18319" s="67">
        <v>1084119.92</v>
      </c>
      <c r="L18319" s="67">
        <v>79.17</v>
      </c>
      <c r="M18319" s="67">
        <v>1084119.92</v>
      </c>
      <c r="N18319" s="67">
        <v>420.74</v>
      </c>
      <c r="P18319" s="67">
        <v>0</v>
      </c>
      <c r="Q18319" s="67">
        <v>3252359.76</v>
      </c>
      <c r="R18319" s="2" t="s">
        <v>161</v>
      </c>
      <c r="S18319" s="2" t="s">
        <v>161</v>
      </c>
      <c r="T18319" s="2" t="s">
        <v>161</v>
      </c>
      <c r="U18319" t="s">
        <v>783</v>
      </c>
    </row>
    <row r="18320" spans="3:21" x14ac:dyDescent="0.3">
      <c r="C18320" t="s">
        <v>32</v>
      </c>
      <c r="D18320" t="s">
        <v>158</v>
      </c>
      <c r="E18320" t="s">
        <v>30</v>
      </c>
      <c r="F18320" t="s">
        <v>159</v>
      </c>
      <c r="G18320" s="2">
        <v>1</v>
      </c>
      <c r="H18320" s="2" t="s">
        <v>490</v>
      </c>
      <c r="I18320" s="67">
        <v>91536.81</v>
      </c>
      <c r="J18320" s="67">
        <v>20.22</v>
      </c>
      <c r="K18320" s="67">
        <v>91536.81</v>
      </c>
      <c r="L18320" s="67">
        <v>4.78</v>
      </c>
      <c r="M18320" s="67">
        <v>91536.81</v>
      </c>
      <c r="N18320" s="67">
        <v>65.78</v>
      </c>
      <c r="P18320" s="67">
        <v>0</v>
      </c>
      <c r="Q18320" s="67">
        <v>91536.81</v>
      </c>
      <c r="R18320" s="2" t="s">
        <v>161</v>
      </c>
      <c r="S18320" s="2" t="s">
        <v>161</v>
      </c>
      <c r="T18320" s="2" t="s">
        <v>161</v>
      </c>
      <c r="U18320" t="s">
        <v>783</v>
      </c>
    </row>
    <row r="18321" spans="3:21" x14ac:dyDescent="0.3">
      <c r="C18321" t="s">
        <v>31</v>
      </c>
      <c r="D18321" t="s">
        <v>158</v>
      </c>
      <c r="E18321" t="s">
        <v>30</v>
      </c>
      <c r="F18321" t="s">
        <v>159</v>
      </c>
      <c r="G18321" s="2">
        <v>0</v>
      </c>
      <c r="H18321" s="2" t="s">
        <v>326</v>
      </c>
      <c r="I18321" s="67">
        <v>3361.24</v>
      </c>
      <c r="J18321" s="67">
        <v>0.45</v>
      </c>
      <c r="K18321" s="67">
        <v>3361.24</v>
      </c>
      <c r="L18321" s="67">
        <v>0.25</v>
      </c>
      <c r="M18321" s="67">
        <v>3361.24</v>
      </c>
      <c r="N18321" s="67">
        <v>4.03</v>
      </c>
      <c r="P18321" s="67">
        <v>0</v>
      </c>
      <c r="Q18321" s="67">
        <v>0</v>
      </c>
      <c r="R18321" s="2" t="s">
        <v>161</v>
      </c>
      <c r="S18321" s="2" t="s">
        <v>161</v>
      </c>
      <c r="T18321" s="2" t="s">
        <v>161</v>
      </c>
      <c r="U18321" t="s">
        <v>783</v>
      </c>
    </row>
    <row r="18322" spans="3:21" x14ac:dyDescent="0.3">
      <c r="C18322" t="s">
        <v>166</v>
      </c>
      <c r="D18322" t="s">
        <v>158</v>
      </c>
      <c r="E18322" t="s">
        <v>30</v>
      </c>
      <c r="F18322" t="s">
        <v>159</v>
      </c>
      <c r="G18322" s="2">
        <v>-4</v>
      </c>
      <c r="H18322" s="2" t="s">
        <v>258</v>
      </c>
      <c r="I18322" s="67">
        <v>37538</v>
      </c>
      <c r="J18322" s="67">
        <v>8.6999999999999993</v>
      </c>
      <c r="K18322" s="67">
        <v>37538</v>
      </c>
      <c r="L18322" s="67">
        <v>2.06</v>
      </c>
      <c r="M18322" s="67">
        <v>37538</v>
      </c>
      <c r="N18322" s="67">
        <v>28.29</v>
      </c>
      <c r="P18322" s="67">
        <v>0</v>
      </c>
      <c r="Q18322" s="67">
        <v>0</v>
      </c>
      <c r="R18322" s="2" t="s">
        <v>161</v>
      </c>
      <c r="S18322" s="2" t="s">
        <v>161</v>
      </c>
      <c r="T18322" s="2" t="s">
        <v>161</v>
      </c>
      <c r="U18322" t="s">
        <v>783</v>
      </c>
    </row>
    <row r="18323" spans="3:21" x14ac:dyDescent="0.3">
      <c r="C18323" t="s">
        <v>166</v>
      </c>
      <c r="D18323" t="s">
        <v>158</v>
      </c>
      <c r="E18323" t="s">
        <v>30</v>
      </c>
      <c r="F18323" t="s">
        <v>159</v>
      </c>
      <c r="G18323" s="2">
        <v>3</v>
      </c>
      <c r="H18323" s="2" t="s">
        <v>408</v>
      </c>
      <c r="I18323" s="67">
        <v>948601.06</v>
      </c>
      <c r="J18323" s="67">
        <v>61.43</v>
      </c>
      <c r="K18323" s="67">
        <v>948601.06</v>
      </c>
      <c r="L18323" s="67">
        <v>29.18</v>
      </c>
      <c r="M18323" s="67">
        <v>948601.06</v>
      </c>
      <c r="N18323" s="67">
        <v>279.44</v>
      </c>
      <c r="P18323" s="67">
        <v>0</v>
      </c>
      <c r="Q18323" s="67">
        <v>2845803.18</v>
      </c>
      <c r="R18323" s="2" t="s">
        <v>161</v>
      </c>
      <c r="S18323" s="2" t="s">
        <v>161</v>
      </c>
      <c r="T18323" s="2" t="s">
        <v>161</v>
      </c>
      <c r="U18323" t="s">
        <v>783</v>
      </c>
    </row>
    <row r="18324" spans="3:21" x14ac:dyDescent="0.3">
      <c r="C18324" t="s">
        <v>31</v>
      </c>
      <c r="D18324" t="s">
        <v>158</v>
      </c>
      <c r="E18324" t="s">
        <v>29</v>
      </c>
      <c r="F18324" t="s">
        <v>159</v>
      </c>
      <c r="G18324" s="2">
        <v>0</v>
      </c>
      <c r="H18324" s="2" t="s">
        <v>252</v>
      </c>
      <c r="I18324" s="67">
        <v>-34.68</v>
      </c>
      <c r="J18324" s="67">
        <v>0</v>
      </c>
      <c r="K18324" s="67">
        <v>-34.68</v>
      </c>
      <c r="L18324" s="67">
        <v>0</v>
      </c>
      <c r="M18324" s="67">
        <v>-34.68</v>
      </c>
      <c r="N18324" s="67">
        <v>0</v>
      </c>
      <c r="P18324" s="67">
        <v>0</v>
      </c>
      <c r="Q18324" s="67">
        <v>0</v>
      </c>
      <c r="U18324" t="s">
        <v>783</v>
      </c>
    </row>
    <row r="18325" spans="3:21" x14ac:dyDescent="0.3">
      <c r="C18325" t="s">
        <v>166</v>
      </c>
      <c r="D18325" t="s">
        <v>158</v>
      </c>
      <c r="E18325" t="s">
        <v>30</v>
      </c>
      <c r="F18325" t="s">
        <v>159</v>
      </c>
      <c r="G18325" s="2">
        <v>1</v>
      </c>
      <c r="H18325" s="2" t="s">
        <v>439</v>
      </c>
      <c r="I18325" s="67">
        <v>11460.6</v>
      </c>
      <c r="J18325" s="67">
        <v>1675.77</v>
      </c>
      <c r="K18325" s="67">
        <v>11460.6</v>
      </c>
      <c r="L18325" s="67">
        <v>0.1</v>
      </c>
      <c r="M18325" s="67">
        <v>11460.6</v>
      </c>
      <c r="N18325" s="67">
        <v>1.08</v>
      </c>
      <c r="P18325" s="67">
        <v>0</v>
      </c>
      <c r="Q18325" s="67">
        <v>11460.6</v>
      </c>
      <c r="R18325" s="2" t="s">
        <v>161</v>
      </c>
      <c r="S18325" s="2" t="s">
        <v>165</v>
      </c>
      <c r="T18325" s="2" t="s">
        <v>165</v>
      </c>
      <c r="U18325" t="s">
        <v>783</v>
      </c>
    </row>
    <row r="18326" spans="3:21" x14ac:dyDescent="0.3">
      <c r="C18326" t="s">
        <v>166</v>
      </c>
      <c r="D18326" t="s">
        <v>158</v>
      </c>
      <c r="E18326" t="s">
        <v>29</v>
      </c>
      <c r="F18326" t="s">
        <v>159</v>
      </c>
      <c r="G18326" s="2">
        <v>3</v>
      </c>
      <c r="H18326" s="2" t="s">
        <v>311</v>
      </c>
      <c r="I18326" s="67">
        <v>-5609.36</v>
      </c>
      <c r="J18326" s="67">
        <v>0</v>
      </c>
      <c r="K18326" s="67">
        <v>-5609.36</v>
      </c>
      <c r="L18326" s="67">
        <v>0</v>
      </c>
      <c r="M18326" s="67">
        <v>-5609.36</v>
      </c>
      <c r="N18326" s="67">
        <v>0</v>
      </c>
      <c r="P18326" s="67">
        <v>0</v>
      </c>
      <c r="Q18326" s="67">
        <v>0</v>
      </c>
      <c r="U18326" t="s">
        <v>783</v>
      </c>
    </row>
    <row r="18327" spans="3:21" x14ac:dyDescent="0.3">
      <c r="C18327" t="s">
        <v>166</v>
      </c>
      <c r="D18327" t="s">
        <v>158</v>
      </c>
      <c r="E18327" t="s">
        <v>30</v>
      </c>
      <c r="F18327" t="s">
        <v>159</v>
      </c>
      <c r="G18327" s="2">
        <v>-1</v>
      </c>
      <c r="H18327" s="2" t="s">
        <v>247</v>
      </c>
      <c r="I18327" s="67">
        <v>240609.66</v>
      </c>
      <c r="J18327" s="67">
        <v>43.58</v>
      </c>
      <c r="K18327" s="67">
        <v>240609.66</v>
      </c>
      <c r="L18327" s="67">
        <v>7.28</v>
      </c>
      <c r="M18327" s="67">
        <v>240609.66</v>
      </c>
      <c r="N18327" s="67">
        <v>79.73</v>
      </c>
      <c r="P18327" s="67">
        <v>0</v>
      </c>
      <c r="Q18327" s="67">
        <v>0</v>
      </c>
      <c r="R18327" s="2" t="s">
        <v>161</v>
      </c>
      <c r="S18327" s="2" t="s">
        <v>161</v>
      </c>
      <c r="T18327" s="2" t="s">
        <v>161</v>
      </c>
      <c r="U18327" t="s">
        <v>783</v>
      </c>
    </row>
    <row r="18328" spans="3:21" x14ac:dyDescent="0.3">
      <c r="C18328" t="s">
        <v>32</v>
      </c>
      <c r="D18328" t="s">
        <v>158</v>
      </c>
      <c r="E18328" t="s">
        <v>30</v>
      </c>
      <c r="F18328" t="s">
        <v>159</v>
      </c>
      <c r="G18328" s="2">
        <v>11</v>
      </c>
      <c r="H18328" s="2" t="s">
        <v>479</v>
      </c>
      <c r="I18328" s="67">
        <v>703699.58</v>
      </c>
      <c r="J18328" s="67">
        <v>53.65</v>
      </c>
      <c r="K18328" s="67">
        <v>703699.58</v>
      </c>
      <c r="L18328" s="67">
        <v>288.08999999999997</v>
      </c>
      <c r="M18328" s="67">
        <v>703699.58</v>
      </c>
      <c r="N18328" s="67">
        <v>7.16</v>
      </c>
      <c r="P18328" s="67">
        <v>0</v>
      </c>
      <c r="Q18328" s="67">
        <v>7740695.3799999999</v>
      </c>
      <c r="R18328" s="2" t="s">
        <v>161</v>
      </c>
      <c r="S18328" s="2" t="s">
        <v>161</v>
      </c>
      <c r="T18328" s="2" t="s">
        <v>165</v>
      </c>
      <c r="U18328" t="s">
        <v>783</v>
      </c>
    </row>
    <row r="18329" spans="3:21" x14ac:dyDescent="0.3">
      <c r="C18329" t="s">
        <v>166</v>
      </c>
      <c r="D18329" t="s">
        <v>158</v>
      </c>
      <c r="E18329" t="s">
        <v>29</v>
      </c>
      <c r="F18329" t="s">
        <v>159</v>
      </c>
      <c r="G18329" s="2">
        <v>-1</v>
      </c>
      <c r="H18329" s="2" t="s">
        <v>590</v>
      </c>
      <c r="I18329" s="67">
        <v>-1943.39</v>
      </c>
      <c r="J18329" s="67">
        <v>0</v>
      </c>
      <c r="K18329" s="67">
        <v>-1943.39</v>
      </c>
      <c r="L18329" s="67">
        <v>0</v>
      </c>
      <c r="M18329" s="67">
        <v>-1943.39</v>
      </c>
      <c r="N18329" s="67">
        <v>0</v>
      </c>
      <c r="P18329" s="67">
        <v>0</v>
      </c>
      <c r="Q18329" s="67">
        <v>0</v>
      </c>
      <c r="U18329" t="s">
        <v>783</v>
      </c>
    </row>
    <row r="18330" spans="3:21" x14ac:dyDescent="0.3">
      <c r="C18330" t="s">
        <v>31</v>
      </c>
      <c r="D18330" t="s">
        <v>158</v>
      </c>
      <c r="E18330" t="s">
        <v>30</v>
      </c>
      <c r="F18330" t="s">
        <v>159</v>
      </c>
      <c r="G18330" s="2">
        <v>-4</v>
      </c>
      <c r="H18330" s="2" t="s">
        <v>239</v>
      </c>
      <c r="I18330" s="67">
        <v>10466.83</v>
      </c>
      <c r="J18330" s="67">
        <v>0.38</v>
      </c>
      <c r="K18330" s="67">
        <v>10466.83</v>
      </c>
      <c r="L18330" s="67">
        <v>0.18</v>
      </c>
      <c r="M18330" s="67">
        <v>10466.83</v>
      </c>
      <c r="N18330" s="67">
        <v>1.72</v>
      </c>
      <c r="P18330" s="67">
        <v>0</v>
      </c>
      <c r="Q18330" s="67">
        <v>0</v>
      </c>
      <c r="R18330" s="2" t="s">
        <v>161</v>
      </c>
      <c r="S18330" s="2" t="s">
        <v>161</v>
      </c>
      <c r="T18330" s="2" t="s">
        <v>161</v>
      </c>
      <c r="U18330" t="s">
        <v>783</v>
      </c>
    </row>
    <row r="18331" spans="3:21" x14ac:dyDescent="0.3">
      <c r="C18331" t="s">
        <v>166</v>
      </c>
      <c r="D18331" t="s">
        <v>158</v>
      </c>
      <c r="E18331" t="s">
        <v>29</v>
      </c>
      <c r="F18331" t="s">
        <v>159</v>
      </c>
      <c r="G18331" s="2">
        <v>0</v>
      </c>
      <c r="H18331" s="2" t="s">
        <v>253</v>
      </c>
      <c r="I18331" s="67">
        <v>-294.95999999999998</v>
      </c>
      <c r="J18331" s="67">
        <v>0</v>
      </c>
      <c r="K18331" s="67">
        <v>-294.95999999999998</v>
      </c>
      <c r="L18331" s="67">
        <v>0</v>
      </c>
      <c r="M18331" s="67">
        <v>-294.95999999999998</v>
      </c>
      <c r="N18331" s="67">
        <v>0</v>
      </c>
      <c r="P18331" s="67">
        <v>0</v>
      </c>
      <c r="Q18331" s="67">
        <v>0</v>
      </c>
      <c r="U18331" t="s">
        <v>783</v>
      </c>
    </row>
    <row r="18332" spans="3:21" x14ac:dyDescent="0.3">
      <c r="C18332" t="s">
        <v>166</v>
      </c>
      <c r="D18332" t="s">
        <v>158</v>
      </c>
      <c r="E18332" t="s">
        <v>30</v>
      </c>
      <c r="F18332" t="s">
        <v>159</v>
      </c>
      <c r="G18332" s="2">
        <v>1</v>
      </c>
      <c r="H18332" s="2" t="s">
        <v>602</v>
      </c>
      <c r="I18332" s="67">
        <v>12144914.48</v>
      </c>
      <c r="J18332" s="67">
        <v>132.94</v>
      </c>
      <c r="K18332" s="67">
        <v>12144914.48</v>
      </c>
      <c r="L18332" s="67">
        <v>301.58999999999997</v>
      </c>
      <c r="M18332" s="67">
        <v>12144914.48</v>
      </c>
      <c r="N18332" s="67">
        <v>13601.71</v>
      </c>
      <c r="O18332" s="2">
        <v>1</v>
      </c>
      <c r="P18332" s="67">
        <v>45179.08</v>
      </c>
      <c r="Q18332" s="67">
        <v>12144914.48</v>
      </c>
      <c r="R18332" s="2" t="s">
        <v>251</v>
      </c>
      <c r="S18332" s="2" t="s">
        <v>251</v>
      </c>
      <c r="T18332" s="2" t="s">
        <v>251</v>
      </c>
      <c r="U18332" t="s">
        <v>783</v>
      </c>
    </row>
    <row r="18333" spans="3:21" x14ac:dyDescent="0.3">
      <c r="C18333" t="s">
        <v>31</v>
      </c>
      <c r="D18333" t="s">
        <v>158</v>
      </c>
      <c r="E18333" t="s">
        <v>29</v>
      </c>
      <c r="F18333" t="s">
        <v>159</v>
      </c>
      <c r="G18333" s="2">
        <v>4</v>
      </c>
      <c r="H18333" s="2" t="s">
        <v>393</v>
      </c>
      <c r="I18333" s="67">
        <v>-3120.84</v>
      </c>
      <c r="J18333" s="67">
        <v>0</v>
      </c>
      <c r="K18333" s="67">
        <v>-3120.84</v>
      </c>
      <c r="L18333" s="67">
        <v>0</v>
      </c>
      <c r="M18333" s="67">
        <v>-3120.84</v>
      </c>
      <c r="N18333" s="67">
        <v>0</v>
      </c>
      <c r="P18333" s="67">
        <v>0</v>
      </c>
      <c r="Q18333" s="67">
        <v>0</v>
      </c>
      <c r="U18333" t="s">
        <v>783</v>
      </c>
    </row>
    <row r="18334" spans="3:21" x14ac:dyDescent="0.3">
      <c r="C18334" t="s">
        <v>166</v>
      </c>
      <c r="D18334" t="s">
        <v>158</v>
      </c>
      <c r="E18334" t="s">
        <v>30</v>
      </c>
      <c r="F18334" t="s">
        <v>159</v>
      </c>
      <c r="G18334" s="2">
        <v>2</v>
      </c>
      <c r="H18334" s="2" t="s">
        <v>347</v>
      </c>
      <c r="I18334" s="67">
        <v>90292.31</v>
      </c>
      <c r="J18334" s="67">
        <v>1659.71</v>
      </c>
      <c r="K18334" s="67">
        <v>90292.31</v>
      </c>
      <c r="L18334" s="67">
        <v>1430.57</v>
      </c>
      <c r="M18334" s="67">
        <v>90292.31</v>
      </c>
      <c r="N18334" s="67">
        <v>16.3</v>
      </c>
      <c r="P18334" s="67">
        <v>0</v>
      </c>
      <c r="Q18334" s="67">
        <v>180584.62</v>
      </c>
      <c r="R18334" s="2" t="s">
        <v>161</v>
      </c>
      <c r="S18334" s="2" t="s">
        <v>161</v>
      </c>
      <c r="T18334" s="2" t="s">
        <v>165</v>
      </c>
      <c r="U18334" t="s">
        <v>783</v>
      </c>
    </row>
    <row r="18335" spans="3:21" x14ac:dyDescent="0.3">
      <c r="C18335" t="s">
        <v>166</v>
      </c>
      <c r="D18335" t="s">
        <v>158</v>
      </c>
      <c r="E18335" t="s">
        <v>30</v>
      </c>
      <c r="F18335" t="s">
        <v>159</v>
      </c>
      <c r="G18335" s="2">
        <v>5</v>
      </c>
      <c r="H18335" s="2" t="s">
        <v>190</v>
      </c>
      <c r="I18335" s="67">
        <v>88670.54</v>
      </c>
      <c r="J18335" s="67">
        <v>1.48</v>
      </c>
      <c r="K18335" s="67">
        <v>88670.54</v>
      </c>
      <c r="L18335" s="67">
        <v>1399.16</v>
      </c>
      <c r="M18335" s="67">
        <v>88670.54</v>
      </c>
      <c r="N18335" s="67">
        <v>8.31</v>
      </c>
      <c r="P18335" s="67">
        <v>0</v>
      </c>
      <c r="Q18335" s="67">
        <v>443352.69999999995</v>
      </c>
      <c r="R18335" s="2" t="s">
        <v>165</v>
      </c>
      <c r="S18335" s="2" t="s">
        <v>161</v>
      </c>
      <c r="T18335" s="2" t="s">
        <v>165</v>
      </c>
      <c r="U18335" t="s">
        <v>783</v>
      </c>
    </row>
    <row r="18336" spans="3:21" x14ac:dyDescent="0.3">
      <c r="C18336" t="s">
        <v>31</v>
      </c>
      <c r="D18336" t="s">
        <v>158</v>
      </c>
      <c r="E18336" t="s">
        <v>29</v>
      </c>
      <c r="F18336" t="s">
        <v>159</v>
      </c>
      <c r="G18336" s="2">
        <v>-4</v>
      </c>
      <c r="H18336" s="2" t="s">
        <v>258</v>
      </c>
      <c r="I18336" s="67">
        <v>-90.96</v>
      </c>
      <c r="J18336" s="67">
        <v>0</v>
      </c>
      <c r="K18336" s="67">
        <v>-90.96</v>
      </c>
      <c r="L18336" s="67">
        <v>0</v>
      </c>
      <c r="M18336" s="67">
        <v>-90.96</v>
      </c>
      <c r="N18336" s="67">
        <v>0</v>
      </c>
      <c r="P18336" s="67">
        <v>0</v>
      </c>
      <c r="Q18336" s="67">
        <v>0</v>
      </c>
      <c r="U18336" t="s">
        <v>783</v>
      </c>
    </row>
    <row r="18337" spans="3:21" x14ac:dyDescent="0.3">
      <c r="C18337" t="s">
        <v>31</v>
      </c>
      <c r="D18337" t="s">
        <v>158</v>
      </c>
      <c r="E18337" t="s">
        <v>29</v>
      </c>
      <c r="F18337" t="s">
        <v>159</v>
      </c>
      <c r="G18337" s="2">
        <v>2</v>
      </c>
      <c r="H18337" s="2" t="s">
        <v>473</v>
      </c>
      <c r="I18337" s="67">
        <v>-4686.16</v>
      </c>
      <c r="J18337" s="67">
        <v>0</v>
      </c>
      <c r="K18337" s="67">
        <v>-4686.16</v>
      </c>
      <c r="L18337" s="67">
        <v>0</v>
      </c>
      <c r="M18337" s="67">
        <v>-4686.16</v>
      </c>
      <c r="N18337" s="67">
        <v>0</v>
      </c>
      <c r="P18337" s="67">
        <v>0</v>
      </c>
      <c r="Q18337" s="67">
        <v>0</v>
      </c>
      <c r="U18337" t="s">
        <v>783</v>
      </c>
    </row>
    <row r="18338" spans="3:21" x14ac:dyDescent="0.3">
      <c r="C18338" t="s">
        <v>166</v>
      </c>
      <c r="D18338" t="s">
        <v>158</v>
      </c>
      <c r="E18338" t="s">
        <v>30</v>
      </c>
      <c r="F18338" t="s">
        <v>159</v>
      </c>
      <c r="G18338" s="2">
        <v>4</v>
      </c>
      <c r="H18338" s="2" t="s">
        <v>494</v>
      </c>
      <c r="I18338" s="67">
        <v>112366.63</v>
      </c>
      <c r="J18338" s="67">
        <v>15.09</v>
      </c>
      <c r="K18338" s="67">
        <v>112366.63</v>
      </c>
      <c r="L18338" s="67">
        <v>1639.17</v>
      </c>
      <c r="M18338" s="67">
        <v>112366.63</v>
      </c>
      <c r="N18338" s="67">
        <v>68.650000000000006</v>
      </c>
      <c r="P18338" s="67">
        <v>0</v>
      </c>
      <c r="Q18338" s="67">
        <v>449466.52</v>
      </c>
      <c r="R18338" s="2" t="s">
        <v>165</v>
      </c>
      <c r="S18338" s="2" t="s">
        <v>161</v>
      </c>
      <c r="T18338" s="2" t="s">
        <v>165</v>
      </c>
      <c r="U18338" t="s">
        <v>783</v>
      </c>
    </row>
    <row r="18339" spans="3:21" x14ac:dyDescent="0.3">
      <c r="C18339" t="s">
        <v>32</v>
      </c>
      <c r="D18339" t="s">
        <v>158</v>
      </c>
      <c r="E18339" t="s">
        <v>30</v>
      </c>
      <c r="F18339" t="s">
        <v>159</v>
      </c>
      <c r="G18339" s="2">
        <v>6</v>
      </c>
      <c r="H18339" s="2" t="s">
        <v>451</v>
      </c>
      <c r="I18339" s="67">
        <v>48143.519999999997</v>
      </c>
      <c r="J18339" s="67">
        <v>1.91</v>
      </c>
      <c r="K18339" s="67">
        <v>48143.519999999997</v>
      </c>
      <c r="L18339" s="67">
        <v>10.26</v>
      </c>
      <c r="M18339" s="67">
        <v>48143.519999999997</v>
      </c>
      <c r="N18339" s="67">
        <v>3.64</v>
      </c>
      <c r="P18339" s="67">
        <v>0</v>
      </c>
      <c r="Q18339" s="67">
        <v>288861.12</v>
      </c>
      <c r="R18339" s="2" t="s">
        <v>161</v>
      </c>
      <c r="S18339" s="2" t="s">
        <v>161</v>
      </c>
      <c r="T18339" s="2" t="s">
        <v>165</v>
      </c>
      <c r="U18339" t="s">
        <v>783</v>
      </c>
    </row>
    <row r="18340" spans="3:21" x14ac:dyDescent="0.3">
      <c r="C18340" t="s">
        <v>166</v>
      </c>
      <c r="D18340" t="s">
        <v>158</v>
      </c>
      <c r="E18340" t="s">
        <v>30</v>
      </c>
      <c r="F18340" t="s">
        <v>159</v>
      </c>
      <c r="G18340" s="2">
        <v>2</v>
      </c>
      <c r="H18340" s="2" t="s">
        <v>220</v>
      </c>
      <c r="I18340" s="67">
        <v>95810.82</v>
      </c>
      <c r="J18340" s="67">
        <v>995.23</v>
      </c>
      <c r="K18340" s="67">
        <v>95810.82</v>
      </c>
      <c r="L18340" s="67">
        <v>867.79</v>
      </c>
      <c r="M18340" s="67">
        <v>95810.82</v>
      </c>
      <c r="N18340" s="67">
        <v>153.41</v>
      </c>
      <c r="P18340" s="67">
        <v>0</v>
      </c>
      <c r="Q18340" s="67">
        <v>191621.64</v>
      </c>
      <c r="R18340" s="2" t="s">
        <v>161</v>
      </c>
      <c r="S18340" s="2" t="s">
        <v>161</v>
      </c>
      <c r="T18340" s="2" t="s">
        <v>165</v>
      </c>
      <c r="U18340" t="s">
        <v>783</v>
      </c>
    </row>
    <row r="18341" spans="3:21" x14ac:dyDescent="0.3">
      <c r="C18341" t="s">
        <v>166</v>
      </c>
      <c r="D18341" t="s">
        <v>158</v>
      </c>
      <c r="E18341" t="s">
        <v>30</v>
      </c>
      <c r="F18341" t="s">
        <v>159</v>
      </c>
      <c r="G18341" s="2">
        <v>2</v>
      </c>
      <c r="H18341" s="2" t="s">
        <v>364</v>
      </c>
      <c r="I18341" s="67">
        <v>4542.6400000000003</v>
      </c>
      <c r="J18341" s="67">
        <v>1120.9100000000001</v>
      </c>
      <c r="K18341" s="67">
        <v>4542.6400000000003</v>
      </c>
      <c r="L18341" s="67">
        <v>0.69</v>
      </c>
      <c r="M18341" s="67">
        <v>4542.6400000000003</v>
      </c>
      <c r="N18341" s="67">
        <v>6.63</v>
      </c>
      <c r="P18341" s="67">
        <v>0</v>
      </c>
      <c r="Q18341" s="67">
        <v>9085.2800000000007</v>
      </c>
      <c r="R18341" s="2" t="s">
        <v>161</v>
      </c>
      <c r="S18341" s="2" t="s">
        <v>165</v>
      </c>
      <c r="T18341" s="2" t="s">
        <v>165</v>
      </c>
      <c r="U18341" t="s">
        <v>783</v>
      </c>
    </row>
    <row r="18342" spans="3:21" x14ac:dyDescent="0.3">
      <c r="C18342" t="s">
        <v>31</v>
      </c>
      <c r="D18342" t="s">
        <v>158</v>
      </c>
      <c r="E18342" t="s">
        <v>29</v>
      </c>
      <c r="F18342" t="s">
        <v>159</v>
      </c>
      <c r="G18342" s="2">
        <v>4</v>
      </c>
      <c r="H18342" s="2" t="s">
        <v>586</v>
      </c>
      <c r="I18342" s="67">
        <v>-1973.07</v>
      </c>
      <c r="J18342" s="67">
        <v>0</v>
      </c>
      <c r="K18342" s="67">
        <v>-1973.07</v>
      </c>
      <c r="L18342" s="67">
        <v>0</v>
      </c>
      <c r="M18342" s="67">
        <v>-1973.07</v>
      </c>
      <c r="N18342" s="67">
        <v>0</v>
      </c>
      <c r="P18342" s="67">
        <v>0</v>
      </c>
      <c r="Q18342" s="67">
        <v>0</v>
      </c>
      <c r="U18342" t="s">
        <v>783</v>
      </c>
    </row>
    <row r="18343" spans="3:21" x14ac:dyDescent="0.3">
      <c r="C18343" t="s">
        <v>32</v>
      </c>
      <c r="D18343" t="s">
        <v>158</v>
      </c>
      <c r="E18343" t="s">
        <v>29</v>
      </c>
      <c r="F18343" t="s">
        <v>159</v>
      </c>
      <c r="G18343" s="2">
        <v>-1</v>
      </c>
      <c r="H18343" s="2" t="s">
        <v>286</v>
      </c>
      <c r="I18343" s="67">
        <v>-57334</v>
      </c>
      <c r="J18343" s="67">
        <v>0</v>
      </c>
      <c r="K18343" s="67">
        <v>-57334</v>
      </c>
      <c r="L18343" s="67">
        <v>0</v>
      </c>
      <c r="M18343" s="67">
        <v>-57334</v>
      </c>
      <c r="N18343" s="67">
        <v>0</v>
      </c>
      <c r="P18343" s="67">
        <v>0</v>
      </c>
      <c r="Q18343" s="67">
        <v>0</v>
      </c>
      <c r="U18343" t="s">
        <v>783</v>
      </c>
    </row>
    <row r="18344" spans="3:21" x14ac:dyDescent="0.3">
      <c r="C18344" t="s">
        <v>32</v>
      </c>
      <c r="D18344" t="s">
        <v>158</v>
      </c>
      <c r="E18344" t="s">
        <v>30</v>
      </c>
      <c r="F18344" t="s">
        <v>159</v>
      </c>
      <c r="G18344" s="2">
        <v>0</v>
      </c>
      <c r="H18344" s="2" t="s">
        <v>344</v>
      </c>
      <c r="I18344" s="67">
        <v>11217.94</v>
      </c>
      <c r="J18344" s="67">
        <v>6.23</v>
      </c>
      <c r="K18344" s="67">
        <v>11217.94</v>
      </c>
      <c r="L18344" s="67">
        <v>0.45</v>
      </c>
      <c r="M18344" s="67">
        <v>11217.94</v>
      </c>
      <c r="N18344" s="67">
        <v>9.7200000000000006</v>
      </c>
      <c r="P18344" s="67">
        <v>0</v>
      </c>
      <c r="Q18344" s="67">
        <v>0</v>
      </c>
      <c r="R18344" s="2" t="s">
        <v>161</v>
      </c>
      <c r="S18344" s="2" t="s">
        <v>161</v>
      </c>
      <c r="T18344" s="2" t="s">
        <v>161</v>
      </c>
      <c r="U18344" t="s">
        <v>783</v>
      </c>
    </row>
    <row r="18345" spans="3:21" x14ac:dyDescent="0.3">
      <c r="C18345" t="s">
        <v>166</v>
      </c>
      <c r="D18345" t="s">
        <v>158</v>
      </c>
      <c r="E18345" t="s">
        <v>30</v>
      </c>
      <c r="F18345" t="s">
        <v>159</v>
      </c>
      <c r="G18345" s="2">
        <v>3</v>
      </c>
      <c r="H18345" s="2" t="s">
        <v>405</v>
      </c>
      <c r="I18345" s="67">
        <v>19967.5</v>
      </c>
      <c r="J18345" s="67">
        <v>6.33</v>
      </c>
      <c r="K18345" s="67">
        <v>19967.5</v>
      </c>
      <c r="L18345" s="67">
        <v>491.8</v>
      </c>
      <c r="M18345" s="67">
        <v>19967.5</v>
      </c>
      <c r="N18345" s="67">
        <v>10.14</v>
      </c>
      <c r="P18345" s="67">
        <v>19967.5</v>
      </c>
      <c r="Q18345" s="67">
        <v>59902.5</v>
      </c>
      <c r="R18345" s="2" t="s">
        <v>165</v>
      </c>
      <c r="S18345" s="2" t="s">
        <v>161</v>
      </c>
      <c r="T18345" s="2" t="s">
        <v>165</v>
      </c>
      <c r="U18345" t="s">
        <v>783</v>
      </c>
    </row>
    <row r="18346" spans="3:21" x14ac:dyDescent="0.3">
      <c r="C18346" t="s">
        <v>166</v>
      </c>
      <c r="D18346" t="s">
        <v>158</v>
      </c>
      <c r="E18346" t="s">
        <v>30</v>
      </c>
      <c r="F18346" t="s">
        <v>159</v>
      </c>
      <c r="G18346" s="2">
        <v>-1</v>
      </c>
      <c r="H18346" s="2" t="s">
        <v>230</v>
      </c>
      <c r="I18346" s="67">
        <v>7260.88</v>
      </c>
      <c r="J18346" s="67">
        <v>1.04</v>
      </c>
      <c r="K18346" s="67">
        <v>7260.88</v>
      </c>
      <c r="L18346" s="67">
        <v>0.01</v>
      </c>
      <c r="M18346" s="67">
        <v>7260.88</v>
      </c>
      <c r="N18346" s="67">
        <v>3.29</v>
      </c>
      <c r="P18346" s="67">
        <v>0</v>
      </c>
      <c r="Q18346" s="67">
        <v>0</v>
      </c>
      <c r="R18346" s="2" t="s">
        <v>251</v>
      </c>
      <c r="S18346" s="2" t="s">
        <v>251</v>
      </c>
      <c r="T18346" s="2" t="s">
        <v>161</v>
      </c>
      <c r="U18346" t="s">
        <v>783</v>
      </c>
    </row>
    <row r="18347" spans="3:21" x14ac:dyDescent="0.3">
      <c r="C18347" t="s">
        <v>31</v>
      </c>
      <c r="D18347" t="s">
        <v>158</v>
      </c>
      <c r="E18347" t="s">
        <v>29</v>
      </c>
      <c r="F18347" t="s">
        <v>159</v>
      </c>
      <c r="G18347" s="2">
        <v>9</v>
      </c>
      <c r="H18347" s="2" t="s">
        <v>329</v>
      </c>
      <c r="I18347" s="67">
        <v>-1036.23</v>
      </c>
      <c r="J18347" s="67">
        <v>0</v>
      </c>
      <c r="K18347" s="67">
        <v>-1036.23</v>
      </c>
      <c r="L18347" s="67">
        <v>0</v>
      </c>
      <c r="M18347" s="67">
        <v>-1036.23</v>
      </c>
      <c r="N18347" s="67">
        <v>0</v>
      </c>
      <c r="P18347" s="67">
        <v>0</v>
      </c>
      <c r="Q18347" s="67">
        <v>0</v>
      </c>
      <c r="U18347" t="s">
        <v>783</v>
      </c>
    </row>
    <row r="18348" spans="3:21" x14ac:dyDescent="0.3">
      <c r="C18348" t="s">
        <v>31</v>
      </c>
      <c r="D18348" t="s">
        <v>158</v>
      </c>
      <c r="E18348" t="s">
        <v>29</v>
      </c>
      <c r="F18348" t="s">
        <v>159</v>
      </c>
      <c r="G18348" s="2">
        <v>-4</v>
      </c>
      <c r="H18348" s="2" t="s">
        <v>331</v>
      </c>
      <c r="I18348" s="67">
        <v>-1208.53</v>
      </c>
      <c r="J18348" s="67">
        <v>0</v>
      </c>
      <c r="K18348" s="67">
        <v>-1208.53</v>
      </c>
      <c r="L18348" s="67">
        <v>0</v>
      </c>
      <c r="M18348" s="67">
        <v>-1208.53</v>
      </c>
      <c r="N18348" s="67">
        <v>0</v>
      </c>
      <c r="P18348" s="67">
        <v>0</v>
      </c>
      <c r="Q18348" s="67">
        <v>0</v>
      </c>
      <c r="U18348" t="s">
        <v>783</v>
      </c>
    </row>
    <row r="18349" spans="3:21" x14ac:dyDescent="0.3">
      <c r="C18349" t="s">
        <v>31</v>
      </c>
      <c r="D18349" t="s">
        <v>158</v>
      </c>
      <c r="E18349" t="s">
        <v>30</v>
      </c>
      <c r="F18349" t="s">
        <v>159</v>
      </c>
      <c r="G18349" s="2">
        <v>1</v>
      </c>
      <c r="H18349" s="2" t="s">
        <v>431</v>
      </c>
      <c r="I18349" s="67">
        <v>3349.98</v>
      </c>
      <c r="J18349" s="67">
        <v>5.3</v>
      </c>
      <c r="K18349" s="67">
        <v>3349.98</v>
      </c>
      <c r="L18349" s="67">
        <v>0.38</v>
      </c>
      <c r="M18349" s="67">
        <v>3349.98</v>
      </c>
      <c r="N18349" s="67">
        <v>8.27</v>
      </c>
      <c r="O18349" s="2">
        <v>1</v>
      </c>
      <c r="P18349" s="67">
        <v>0</v>
      </c>
      <c r="Q18349" s="67">
        <v>3349.98</v>
      </c>
      <c r="R18349" s="2" t="s">
        <v>161</v>
      </c>
      <c r="S18349" s="2" t="s">
        <v>161</v>
      </c>
      <c r="T18349" s="2" t="s">
        <v>161</v>
      </c>
      <c r="U18349" t="s">
        <v>783</v>
      </c>
    </row>
    <row r="18350" spans="3:21" x14ac:dyDescent="0.3">
      <c r="C18350" t="s">
        <v>32</v>
      </c>
      <c r="D18350" t="s">
        <v>158</v>
      </c>
      <c r="E18350" t="s">
        <v>29</v>
      </c>
      <c r="F18350" t="s">
        <v>159</v>
      </c>
      <c r="G18350" s="2">
        <v>0</v>
      </c>
      <c r="H18350" s="2" t="s">
        <v>248</v>
      </c>
      <c r="I18350" s="67">
        <v>-7612.81</v>
      </c>
      <c r="J18350" s="67">
        <v>0</v>
      </c>
      <c r="K18350" s="67">
        <v>-7612.81</v>
      </c>
      <c r="L18350" s="67">
        <v>0</v>
      </c>
      <c r="M18350" s="67">
        <v>-7612.81</v>
      </c>
      <c r="N18350" s="67">
        <v>0</v>
      </c>
      <c r="P18350" s="67">
        <v>0</v>
      </c>
      <c r="Q18350" s="67">
        <v>0</v>
      </c>
      <c r="U18350" t="s">
        <v>783</v>
      </c>
    </row>
    <row r="18351" spans="3:21" x14ac:dyDescent="0.3">
      <c r="C18351" t="s">
        <v>32</v>
      </c>
      <c r="D18351" t="s">
        <v>158</v>
      </c>
      <c r="E18351" t="s">
        <v>30</v>
      </c>
      <c r="F18351" t="s">
        <v>159</v>
      </c>
      <c r="G18351" s="2">
        <v>1</v>
      </c>
      <c r="H18351" s="2" t="s">
        <v>406</v>
      </c>
      <c r="I18351" s="67">
        <v>34.119999999999997</v>
      </c>
      <c r="J18351" s="67">
        <v>0</v>
      </c>
      <c r="K18351" s="67">
        <v>34.119999999999997</v>
      </c>
      <c r="L18351" s="67">
        <v>0</v>
      </c>
      <c r="M18351" s="67">
        <v>34.119999999999997</v>
      </c>
      <c r="N18351" s="67">
        <v>0</v>
      </c>
      <c r="P18351" s="67">
        <v>0</v>
      </c>
      <c r="Q18351" s="67">
        <v>34.119999999999997</v>
      </c>
      <c r="R18351" s="2" t="s">
        <v>161</v>
      </c>
      <c r="S18351" s="2" t="s">
        <v>161</v>
      </c>
      <c r="T18351" s="2" t="s">
        <v>161</v>
      </c>
      <c r="U18351" t="s">
        <v>783</v>
      </c>
    </row>
    <row r="18352" spans="3:21" x14ac:dyDescent="0.3">
      <c r="C18352" t="s">
        <v>31</v>
      </c>
      <c r="D18352" t="s">
        <v>158</v>
      </c>
      <c r="E18352" t="s">
        <v>29</v>
      </c>
      <c r="F18352" t="s">
        <v>159</v>
      </c>
      <c r="G18352" s="2">
        <v>-1</v>
      </c>
      <c r="H18352" s="2" t="s">
        <v>703</v>
      </c>
      <c r="I18352" s="67">
        <v>-29.86</v>
      </c>
      <c r="J18352" s="67">
        <v>0</v>
      </c>
      <c r="K18352" s="67">
        <v>-29.86</v>
      </c>
      <c r="L18352" s="67">
        <v>0</v>
      </c>
      <c r="M18352" s="67">
        <v>-29.86</v>
      </c>
      <c r="N18352" s="67">
        <v>0</v>
      </c>
      <c r="P18352" s="67">
        <v>0</v>
      </c>
      <c r="Q18352" s="67">
        <v>0</v>
      </c>
      <c r="U18352" t="s">
        <v>783</v>
      </c>
    </row>
    <row r="18353" spans="3:21" x14ac:dyDescent="0.3">
      <c r="C18353" t="s">
        <v>31</v>
      </c>
      <c r="D18353" t="s">
        <v>158</v>
      </c>
      <c r="E18353" t="s">
        <v>30</v>
      </c>
      <c r="F18353" t="s">
        <v>159</v>
      </c>
      <c r="G18353" s="2">
        <v>3</v>
      </c>
      <c r="H18353" s="2" t="s">
        <v>505</v>
      </c>
      <c r="I18353" s="67">
        <v>689862.83</v>
      </c>
      <c r="J18353" s="67">
        <v>10.17</v>
      </c>
      <c r="K18353" s="67">
        <v>689862.83</v>
      </c>
      <c r="L18353" s="67">
        <v>18.809999999999999</v>
      </c>
      <c r="M18353" s="67">
        <v>689862.83</v>
      </c>
      <c r="N18353" s="67">
        <v>130</v>
      </c>
      <c r="P18353" s="67">
        <v>0</v>
      </c>
      <c r="Q18353" s="67">
        <v>2069588.4899999998</v>
      </c>
      <c r="R18353" s="2" t="s">
        <v>161</v>
      </c>
      <c r="S18353" s="2" t="s">
        <v>161</v>
      </c>
      <c r="T18353" s="2" t="s">
        <v>161</v>
      </c>
      <c r="U18353" t="s">
        <v>783</v>
      </c>
    </row>
    <row r="18354" spans="3:21" x14ac:dyDescent="0.3">
      <c r="C18354" t="s">
        <v>166</v>
      </c>
      <c r="D18354" t="s">
        <v>158</v>
      </c>
      <c r="E18354" t="s">
        <v>29</v>
      </c>
      <c r="F18354" t="s">
        <v>159</v>
      </c>
      <c r="G18354" s="2">
        <v>9</v>
      </c>
      <c r="H18354" s="2" t="s">
        <v>453</v>
      </c>
      <c r="I18354" s="67">
        <v>-601.74</v>
      </c>
      <c r="J18354" s="67">
        <v>0</v>
      </c>
      <c r="K18354" s="67">
        <v>-601.74</v>
      </c>
      <c r="L18354" s="67">
        <v>0</v>
      </c>
      <c r="M18354" s="67">
        <v>-601.74</v>
      </c>
      <c r="N18354" s="67">
        <v>0</v>
      </c>
      <c r="P18354" s="67">
        <v>0</v>
      </c>
      <c r="Q18354" s="67">
        <v>0</v>
      </c>
      <c r="U18354" t="s">
        <v>783</v>
      </c>
    </row>
    <row r="18355" spans="3:21" x14ac:dyDescent="0.3">
      <c r="C18355" t="s">
        <v>166</v>
      </c>
      <c r="D18355" t="s">
        <v>158</v>
      </c>
      <c r="E18355" t="s">
        <v>29</v>
      </c>
      <c r="F18355" t="s">
        <v>159</v>
      </c>
      <c r="G18355" s="2">
        <v>5</v>
      </c>
      <c r="H18355" s="2" t="s">
        <v>287</v>
      </c>
      <c r="I18355" s="67">
        <v>-4002.71</v>
      </c>
      <c r="J18355" s="67">
        <v>0</v>
      </c>
      <c r="K18355" s="67">
        <v>-4002.71</v>
      </c>
      <c r="L18355" s="67">
        <v>0</v>
      </c>
      <c r="M18355" s="67">
        <v>-4002.71</v>
      </c>
      <c r="N18355" s="67">
        <v>0</v>
      </c>
      <c r="P18355" s="67">
        <v>0</v>
      </c>
      <c r="Q18355" s="67">
        <v>0</v>
      </c>
      <c r="U18355" t="s">
        <v>783</v>
      </c>
    </row>
    <row r="18356" spans="3:21" x14ac:dyDescent="0.3">
      <c r="C18356" t="s">
        <v>166</v>
      </c>
      <c r="D18356" t="s">
        <v>158</v>
      </c>
      <c r="E18356" t="s">
        <v>30</v>
      </c>
      <c r="F18356" t="s">
        <v>159</v>
      </c>
      <c r="G18356" s="2">
        <v>10</v>
      </c>
      <c r="H18356" s="2" t="s">
        <v>186</v>
      </c>
      <c r="I18356" s="67">
        <v>1704042.6</v>
      </c>
      <c r="J18356" s="67">
        <v>91.43</v>
      </c>
      <c r="K18356" s="67">
        <v>1704042.6</v>
      </c>
      <c r="L18356" s="67">
        <v>12.85</v>
      </c>
      <c r="M18356" s="67">
        <v>1704042.6</v>
      </c>
      <c r="N18356" s="67">
        <v>711.03</v>
      </c>
      <c r="P18356" s="67">
        <v>0</v>
      </c>
      <c r="Q18356" s="67">
        <v>17040426</v>
      </c>
      <c r="R18356" s="2" t="s">
        <v>161</v>
      </c>
      <c r="S18356" s="2" t="s">
        <v>161</v>
      </c>
      <c r="T18356" s="2" t="s">
        <v>161</v>
      </c>
      <c r="U18356" t="s">
        <v>783</v>
      </c>
    </row>
    <row r="18357" spans="3:21" x14ac:dyDescent="0.3">
      <c r="C18357" t="s">
        <v>32</v>
      </c>
      <c r="D18357" t="s">
        <v>158</v>
      </c>
      <c r="E18357" t="s">
        <v>29</v>
      </c>
      <c r="F18357" t="s">
        <v>159</v>
      </c>
      <c r="G18357" s="2">
        <v>-4</v>
      </c>
      <c r="H18357" s="2" t="s">
        <v>297</v>
      </c>
      <c r="I18357" s="67">
        <v>-81435.61</v>
      </c>
      <c r="J18357" s="67">
        <v>0</v>
      </c>
      <c r="K18357" s="67">
        <v>-81435.61</v>
      </c>
      <c r="L18357" s="67">
        <v>0</v>
      </c>
      <c r="M18357" s="67">
        <v>-81435.61</v>
      </c>
      <c r="N18357" s="67">
        <v>0</v>
      </c>
      <c r="P18357" s="67">
        <v>0</v>
      </c>
      <c r="Q18357" s="67">
        <v>0</v>
      </c>
      <c r="U18357" t="s">
        <v>783</v>
      </c>
    </row>
    <row r="18358" spans="3:21" x14ac:dyDescent="0.3">
      <c r="C18358" t="s">
        <v>166</v>
      </c>
      <c r="D18358" t="s">
        <v>158</v>
      </c>
      <c r="E18358" t="s">
        <v>30</v>
      </c>
      <c r="F18358" t="s">
        <v>159</v>
      </c>
      <c r="G18358" s="2">
        <v>6</v>
      </c>
      <c r="H18358" s="2" t="s">
        <v>234</v>
      </c>
      <c r="I18358" s="67">
        <v>483612.29</v>
      </c>
      <c r="J18358" s="67">
        <v>13.59</v>
      </c>
      <c r="K18358" s="67">
        <v>483612.29</v>
      </c>
      <c r="L18358" s="67">
        <v>72.959999999999994</v>
      </c>
      <c r="M18358" s="67">
        <v>483612.29</v>
      </c>
      <c r="N18358" s="67">
        <v>57.88</v>
      </c>
      <c r="P18358" s="67">
        <v>0</v>
      </c>
      <c r="Q18358" s="67">
        <v>2901673.7399999998</v>
      </c>
      <c r="R18358" s="2" t="s">
        <v>161</v>
      </c>
      <c r="S18358" s="2" t="s">
        <v>161</v>
      </c>
      <c r="T18358" s="2" t="s">
        <v>165</v>
      </c>
      <c r="U18358" t="s">
        <v>783</v>
      </c>
    </row>
    <row r="18359" spans="3:21" x14ac:dyDescent="0.3">
      <c r="C18359" t="s">
        <v>166</v>
      </c>
      <c r="D18359" t="s">
        <v>158</v>
      </c>
      <c r="E18359" t="s">
        <v>30</v>
      </c>
      <c r="F18359" t="s">
        <v>159</v>
      </c>
      <c r="G18359" s="2">
        <v>4</v>
      </c>
      <c r="H18359" s="2" t="s">
        <v>284</v>
      </c>
      <c r="I18359" s="67">
        <v>128122.89</v>
      </c>
      <c r="J18359" s="67">
        <v>44870.44</v>
      </c>
      <c r="K18359" s="67">
        <v>128122.89</v>
      </c>
      <c r="L18359" s="67">
        <v>1.78</v>
      </c>
      <c r="M18359" s="67">
        <v>128122.89</v>
      </c>
      <c r="N18359" s="67">
        <v>22.17</v>
      </c>
      <c r="P18359" s="67">
        <v>0</v>
      </c>
      <c r="Q18359" s="67">
        <v>512491.56</v>
      </c>
      <c r="R18359" s="2" t="s">
        <v>161</v>
      </c>
      <c r="S18359" s="2" t="s">
        <v>165</v>
      </c>
      <c r="T18359" s="2" t="s">
        <v>165</v>
      </c>
      <c r="U18359" t="s">
        <v>783</v>
      </c>
    </row>
    <row r="18360" spans="3:21" x14ac:dyDescent="0.3">
      <c r="C18360" t="s">
        <v>166</v>
      </c>
      <c r="D18360" t="s">
        <v>158</v>
      </c>
      <c r="E18360" t="s">
        <v>30</v>
      </c>
      <c r="F18360" t="s">
        <v>159</v>
      </c>
      <c r="G18360" s="2">
        <v>2</v>
      </c>
      <c r="H18360" s="2" t="s">
        <v>225</v>
      </c>
      <c r="I18360" s="67">
        <v>38976.019999999997</v>
      </c>
      <c r="J18360" s="67">
        <v>3.24</v>
      </c>
      <c r="K18360" s="67">
        <v>38976.019999999997</v>
      </c>
      <c r="L18360" s="67">
        <v>885.64</v>
      </c>
      <c r="M18360" s="67">
        <v>38976.019999999997</v>
      </c>
      <c r="N18360" s="67">
        <v>14.74</v>
      </c>
      <c r="P18360" s="67">
        <v>0</v>
      </c>
      <c r="Q18360" s="67">
        <v>77952.039999999994</v>
      </c>
      <c r="R18360" s="2" t="s">
        <v>165</v>
      </c>
      <c r="S18360" s="2" t="s">
        <v>161</v>
      </c>
      <c r="T18360" s="2" t="s">
        <v>165</v>
      </c>
      <c r="U18360" t="s">
        <v>783</v>
      </c>
    </row>
    <row r="18361" spans="3:21" x14ac:dyDescent="0.3">
      <c r="C18361" t="s">
        <v>166</v>
      </c>
      <c r="D18361" t="s">
        <v>158</v>
      </c>
      <c r="E18361" t="s">
        <v>30</v>
      </c>
      <c r="F18361" t="s">
        <v>159</v>
      </c>
      <c r="G18361" s="2">
        <v>0</v>
      </c>
      <c r="H18361" s="2" t="s">
        <v>44</v>
      </c>
      <c r="I18361" s="67">
        <v>59836537.560000002</v>
      </c>
      <c r="J18361" s="67">
        <v>5849.24</v>
      </c>
      <c r="K18361" s="67">
        <v>59836537.560000002</v>
      </c>
      <c r="L18361" s="67">
        <v>217.15</v>
      </c>
      <c r="M18361" s="67">
        <v>59836537.560000002</v>
      </c>
      <c r="N18361" s="67">
        <v>1816.01</v>
      </c>
      <c r="P18361" s="67">
        <v>0</v>
      </c>
      <c r="Q18361" s="67">
        <v>0</v>
      </c>
      <c r="R18361" s="2" t="s">
        <v>161</v>
      </c>
      <c r="S18361" s="2" t="s">
        <v>161</v>
      </c>
      <c r="T18361" s="2" t="s">
        <v>161</v>
      </c>
      <c r="U18361" t="s">
        <v>783</v>
      </c>
    </row>
    <row r="18362" spans="3:21" x14ac:dyDescent="0.3">
      <c r="C18362" t="s">
        <v>32</v>
      </c>
      <c r="D18362" t="s">
        <v>158</v>
      </c>
      <c r="E18362" t="s">
        <v>30</v>
      </c>
      <c r="F18362" t="s">
        <v>159</v>
      </c>
      <c r="G18362" s="2">
        <v>0</v>
      </c>
      <c r="H18362" s="2" t="s">
        <v>225</v>
      </c>
      <c r="I18362" s="67">
        <v>4717.34</v>
      </c>
      <c r="J18362" s="67">
        <v>0</v>
      </c>
      <c r="K18362" s="67">
        <v>4717.34</v>
      </c>
      <c r="L18362" s="67">
        <v>0</v>
      </c>
      <c r="M18362" s="67">
        <v>4717.34</v>
      </c>
      <c r="N18362" s="67">
        <v>0</v>
      </c>
      <c r="P18362" s="67">
        <v>0</v>
      </c>
      <c r="Q18362" s="67">
        <v>0</v>
      </c>
      <c r="R18362" s="2" t="s">
        <v>161</v>
      </c>
      <c r="S18362" s="2" t="s">
        <v>161</v>
      </c>
      <c r="T18362" s="2" t="s">
        <v>161</v>
      </c>
      <c r="U18362" t="s">
        <v>783</v>
      </c>
    </row>
    <row r="18363" spans="3:21" x14ac:dyDescent="0.3">
      <c r="C18363" t="s">
        <v>31</v>
      </c>
      <c r="D18363" t="s">
        <v>158</v>
      </c>
      <c r="E18363" t="s">
        <v>30</v>
      </c>
      <c r="F18363" t="s">
        <v>159</v>
      </c>
      <c r="G18363" s="2">
        <v>2</v>
      </c>
      <c r="H18363" s="2" t="s">
        <v>316</v>
      </c>
      <c r="I18363" s="67">
        <v>22441.73</v>
      </c>
      <c r="J18363" s="67">
        <v>3984.44</v>
      </c>
      <c r="K18363" s="67">
        <v>22441.73</v>
      </c>
      <c r="L18363" s="67">
        <v>2.08</v>
      </c>
      <c r="M18363" s="67">
        <v>22441.73</v>
      </c>
      <c r="N18363" s="67">
        <v>19.91</v>
      </c>
      <c r="P18363" s="67">
        <v>0</v>
      </c>
      <c r="Q18363" s="67">
        <v>44883.46</v>
      </c>
      <c r="R18363" s="2" t="s">
        <v>161</v>
      </c>
      <c r="S18363" s="2" t="s">
        <v>165</v>
      </c>
      <c r="T18363" s="2" t="s">
        <v>165</v>
      </c>
      <c r="U18363" t="s">
        <v>783</v>
      </c>
    </row>
    <row r="18364" spans="3:21" x14ac:dyDescent="0.3">
      <c r="C18364" t="s">
        <v>166</v>
      </c>
      <c r="D18364" t="s">
        <v>158</v>
      </c>
      <c r="E18364" t="s">
        <v>30</v>
      </c>
      <c r="F18364" t="s">
        <v>159</v>
      </c>
      <c r="G18364" s="2">
        <v>1</v>
      </c>
      <c r="H18364" s="2" t="s">
        <v>398</v>
      </c>
      <c r="I18364" s="67">
        <v>874559.96</v>
      </c>
      <c r="J18364" s="67">
        <v>35.520000000000003</v>
      </c>
      <c r="K18364" s="67">
        <v>874559.96</v>
      </c>
      <c r="L18364" s="67">
        <v>15.96</v>
      </c>
      <c r="M18364" s="67">
        <v>874559.96</v>
      </c>
      <c r="N18364" s="67">
        <v>198.98</v>
      </c>
      <c r="P18364" s="67">
        <v>0</v>
      </c>
      <c r="Q18364" s="67">
        <v>874559.96</v>
      </c>
      <c r="R18364" s="2" t="s">
        <v>161</v>
      </c>
      <c r="S18364" s="2" t="s">
        <v>161</v>
      </c>
      <c r="T18364" s="2" t="s">
        <v>161</v>
      </c>
      <c r="U18364" t="s">
        <v>783</v>
      </c>
    </row>
    <row r="18365" spans="3:21" x14ac:dyDescent="0.3">
      <c r="C18365" t="s">
        <v>166</v>
      </c>
      <c r="D18365" t="s">
        <v>158</v>
      </c>
      <c r="E18365" t="s">
        <v>30</v>
      </c>
      <c r="F18365" t="s">
        <v>159</v>
      </c>
      <c r="G18365" s="2">
        <v>4</v>
      </c>
      <c r="H18365" s="2" t="s">
        <v>396</v>
      </c>
      <c r="I18365" s="67">
        <v>96499.34</v>
      </c>
      <c r="J18365" s="67">
        <v>12418.82</v>
      </c>
      <c r="K18365" s="67">
        <v>96499.34</v>
      </c>
      <c r="L18365" s="67">
        <v>4.5599999999999996</v>
      </c>
      <c r="M18365" s="67">
        <v>96499.34</v>
      </c>
      <c r="N18365" s="67">
        <v>43.66</v>
      </c>
      <c r="P18365" s="67">
        <v>0</v>
      </c>
      <c r="Q18365" s="67">
        <v>385997.36</v>
      </c>
      <c r="R18365" s="2" t="s">
        <v>161</v>
      </c>
      <c r="S18365" s="2" t="s">
        <v>165</v>
      </c>
      <c r="T18365" s="2" t="s">
        <v>165</v>
      </c>
      <c r="U18365" t="s">
        <v>783</v>
      </c>
    </row>
    <row r="18366" spans="3:21" x14ac:dyDescent="0.3">
      <c r="C18366" t="s">
        <v>31</v>
      </c>
      <c r="D18366" t="s">
        <v>158</v>
      </c>
      <c r="E18366" t="s">
        <v>30</v>
      </c>
      <c r="F18366" t="s">
        <v>159</v>
      </c>
      <c r="G18366" s="2">
        <v>4</v>
      </c>
      <c r="H18366" s="2" t="s">
        <v>426</v>
      </c>
      <c r="I18366" s="67">
        <v>13707.96</v>
      </c>
      <c r="J18366" s="67">
        <v>2255</v>
      </c>
      <c r="K18366" s="67">
        <v>13707.96</v>
      </c>
      <c r="L18366" s="67">
        <v>2.67</v>
      </c>
      <c r="M18366" s="67">
        <v>13707.96</v>
      </c>
      <c r="N18366" s="67">
        <v>14.08</v>
      </c>
      <c r="P18366" s="67">
        <v>0</v>
      </c>
      <c r="Q18366" s="67">
        <v>54831.839999999997</v>
      </c>
      <c r="R18366" s="2" t="s">
        <v>161</v>
      </c>
      <c r="S18366" s="2" t="s">
        <v>165</v>
      </c>
      <c r="T18366" s="2" t="s">
        <v>165</v>
      </c>
      <c r="U18366" t="s">
        <v>783</v>
      </c>
    </row>
    <row r="18367" spans="3:21" x14ac:dyDescent="0.3">
      <c r="C18367" t="s">
        <v>31</v>
      </c>
      <c r="D18367" t="s">
        <v>158</v>
      </c>
      <c r="E18367" t="s">
        <v>30</v>
      </c>
      <c r="F18367" t="s">
        <v>159</v>
      </c>
      <c r="G18367" s="2">
        <v>3</v>
      </c>
      <c r="H18367" s="2" t="s">
        <v>474</v>
      </c>
      <c r="I18367" s="67">
        <v>231388.76</v>
      </c>
      <c r="J18367" s="67">
        <v>439.35</v>
      </c>
      <c r="K18367" s="67">
        <v>231388.76</v>
      </c>
      <c r="L18367" s="67">
        <v>33.659999999999997</v>
      </c>
      <c r="M18367" s="67">
        <v>231388.76</v>
      </c>
      <c r="N18367" s="67">
        <v>177.52</v>
      </c>
      <c r="P18367" s="67">
        <v>0</v>
      </c>
      <c r="Q18367" s="67">
        <v>694166.28</v>
      </c>
      <c r="R18367" s="2" t="s">
        <v>161</v>
      </c>
      <c r="S18367" s="2" t="s">
        <v>161</v>
      </c>
      <c r="T18367" s="2" t="s">
        <v>161</v>
      </c>
      <c r="U18367" t="s">
        <v>783</v>
      </c>
    </row>
    <row r="18368" spans="3:21" x14ac:dyDescent="0.3">
      <c r="C18368" t="s">
        <v>32</v>
      </c>
      <c r="D18368" t="s">
        <v>158</v>
      </c>
      <c r="E18368" t="s">
        <v>30</v>
      </c>
      <c r="F18368" t="s">
        <v>159</v>
      </c>
      <c r="G18368" s="2">
        <v>-1</v>
      </c>
      <c r="H18368" s="2" t="s">
        <v>570</v>
      </c>
      <c r="I18368" s="67">
        <v>3263.1</v>
      </c>
      <c r="J18368" s="67">
        <v>0.35</v>
      </c>
      <c r="K18368" s="67">
        <v>3263.1</v>
      </c>
      <c r="L18368" s="67">
        <v>0.24</v>
      </c>
      <c r="M18368" s="67">
        <v>3263.1</v>
      </c>
      <c r="N18368" s="67">
        <v>4.32</v>
      </c>
      <c r="P18368" s="67">
        <v>0</v>
      </c>
      <c r="Q18368" s="67">
        <v>0</v>
      </c>
      <c r="R18368" s="2" t="s">
        <v>161</v>
      </c>
      <c r="S18368" s="2" t="s">
        <v>161</v>
      </c>
      <c r="T18368" s="2" t="s">
        <v>161</v>
      </c>
      <c r="U18368" t="s">
        <v>783</v>
      </c>
    </row>
    <row r="18369" spans="3:21" x14ac:dyDescent="0.3">
      <c r="C18369" t="s">
        <v>166</v>
      </c>
      <c r="D18369" t="s">
        <v>158</v>
      </c>
      <c r="E18369" t="s">
        <v>29</v>
      </c>
      <c r="F18369" t="s">
        <v>159</v>
      </c>
      <c r="G18369" s="2">
        <v>9</v>
      </c>
      <c r="H18369" s="2" t="s">
        <v>242</v>
      </c>
      <c r="I18369" s="67">
        <v>-71.69</v>
      </c>
      <c r="J18369" s="67">
        <v>0</v>
      </c>
      <c r="K18369" s="67">
        <v>-71.69</v>
      </c>
      <c r="L18369" s="67">
        <v>0</v>
      </c>
      <c r="M18369" s="67">
        <v>-71.69</v>
      </c>
      <c r="N18369" s="67">
        <v>0</v>
      </c>
      <c r="P18369" s="67">
        <v>0</v>
      </c>
      <c r="Q18369" s="67">
        <v>0</v>
      </c>
      <c r="U18369" t="s">
        <v>783</v>
      </c>
    </row>
    <row r="18370" spans="3:21" x14ac:dyDescent="0.3">
      <c r="C18370" t="s">
        <v>166</v>
      </c>
      <c r="D18370" t="s">
        <v>158</v>
      </c>
      <c r="E18370" t="s">
        <v>30</v>
      </c>
      <c r="F18370" t="s">
        <v>159</v>
      </c>
      <c r="G18370" s="2">
        <v>2</v>
      </c>
      <c r="H18370" s="2" t="s">
        <v>189</v>
      </c>
      <c r="I18370" s="67">
        <v>89982.39</v>
      </c>
      <c r="J18370" s="67">
        <v>9601.16</v>
      </c>
      <c r="K18370" s="67">
        <v>89982.39</v>
      </c>
      <c r="L18370" s="67">
        <v>4.09</v>
      </c>
      <c r="M18370" s="67">
        <v>89982.39</v>
      </c>
      <c r="N18370" s="67">
        <v>39.21</v>
      </c>
      <c r="P18370" s="67">
        <v>0</v>
      </c>
      <c r="Q18370" s="67">
        <v>179964.78</v>
      </c>
      <c r="R18370" s="2" t="s">
        <v>161</v>
      </c>
      <c r="S18370" s="2" t="s">
        <v>165</v>
      </c>
      <c r="T18370" s="2" t="s">
        <v>165</v>
      </c>
      <c r="U18370" t="s">
        <v>783</v>
      </c>
    </row>
    <row r="18371" spans="3:21" x14ac:dyDescent="0.3">
      <c r="C18371" t="s">
        <v>166</v>
      </c>
      <c r="D18371" t="s">
        <v>158</v>
      </c>
      <c r="E18371" t="s">
        <v>30</v>
      </c>
      <c r="F18371" t="s">
        <v>159</v>
      </c>
      <c r="G18371" s="2">
        <v>2</v>
      </c>
      <c r="H18371" s="2" t="s">
        <v>341</v>
      </c>
      <c r="I18371" s="67">
        <v>172978.62</v>
      </c>
      <c r="J18371" s="67">
        <v>159.47</v>
      </c>
      <c r="K18371" s="67">
        <v>172978.62</v>
      </c>
      <c r="L18371" s="67">
        <v>12.22</v>
      </c>
      <c r="M18371" s="67">
        <v>172978.62</v>
      </c>
      <c r="N18371" s="67">
        <v>64.44</v>
      </c>
      <c r="P18371" s="67">
        <v>0</v>
      </c>
      <c r="Q18371" s="67">
        <v>345957.24</v>
      </c>
      <c r="R18371" s="2" t="s">
        <v>161</v>
      </c>
      <c r="S18371" s="2" t="s">
        <v>161</v>
      </c>
      <c r="T18371" s="2" t="s">
        <v>161</v>
      </c>
      <c r="U18371" t="s">
        <v>783</v>
      </c>
    </row>
    <row r="18372" spans="3:21" x14ac:dyDescent="0.3">
      <c r="C18372" t="s">
        <v>166</v>
      </c>
      <c r="D18372" t="s">
        <v>158</v>
      </c>
      <c r="E18372" t="s">
        <v>30</v>
      </c>
      <c r="F18372" t="s">
        <v>159</v>
      </c>
      <c r="G18372" s="2">
        <v>-4</v>
      </c>
      <c r="H18372" s="2" t="s">
        <v>299</v>
      </c>
      <c r="I18372" s="67">
        <v>321436.96000000002</v>
      </c>
      <c r="J18372" s="67">
        <v>109.96</v>
      </c>
      <c r="K18372" s="67">
        <v>321436.96000000002</v>
      </c>
      <c r="L18372" s="67">
        <v>22.25</v>
      </c>
      <c r="M18372" s="67">
        <v>321436.96000000002</v>
      </c>
      <c r="N18372" s="67">
        <v>176.35</v>
      </c>
      <c r="P18372" s="67">
        <v>0</v>
      </c>
      <c r="Q18372" s="67">
        <v>0</v>
      </c>
      <c r="R18372" s="2" t="s">
        <v>161</v>
      </c>
      <c r="S18372" s="2" t="s">
        <v>161</v>
      </c>
      <c r="T18372" s="2" t="s">
        <v>161</v>
      </c>
      <c r="U18372" t="s">
        <v>783</v>
      </c>
    </row>
    <row r="18373" spans="3:21" x14ac:dyDescent="0.3">
      <c r="C18373" t="s">
        <v>166</v>
      </c>
      <c r="D18373" t="s">
        <v>158</v>
      </c>
      <c r="E18373" t="s">
        <v>29</v>
      </c>
      <c r="F18373" t="s">
        <v>159</v>
      </c>
      <c r="G18373" s="2">
        <v>2</v>
      </c>
      <c r="H18373" s="2" t="s">
        <v>477</v>
      </c>
      <c r="I18373" s="67">
        <v>-1994.59</v>
      </c>
      <c r="J18373" s="67">
        <v>0</v>
      </c>
      <c r="K18373" s="67">
        <v>-1994.59</v>
      </c>
      <c r="L18373" s="67">
        <v>0</v>
      </c>
      <c r="M18373" s="67">
        <v>-1994.59</v>
      </c>
      <c r="N18373" s="67">
        <v>0</v>
      </c>
      <c r="P18373" s="67">
        <v>0</v>
      </c>
      <c r="Q18373" s="67">
        <v>0</v>
      </c>
      <c r="U18373" t="s">
        <v>783</v>
      </c>
    </row>
    <row r="18374" spans="3:21" x14ac:dyDescent="0.3">
      <c r="C18374" t="s">
        <v>31</v>
      </c>
      <c r="D18374" t="s">
        <v>158</v>
      </c>
      <c r="E18374" t="s">
        <v>30</v>
      </c>
      <c r="F18374" t="s">
        <v>159</v>
      </c>
      <c r="G18374" s="2">
        <v>2</v>
      </c>
      <c r="H18374" s="2" t="s">
        <v>359</v>
      </c>
      <c r="I18374" s="67">
        <v>150232.46</v>
      </c>
      <c r="J18374" s="67">
        <v>1.56</v>
      </c>
      <c r="K18374" s="67">
        <v>150232.46</v>
      </c>
      <c r="L18374" s="67">
        <v>8.3800000000000008</v>
      </c>
      <c r="M18374" s="67">
        <v>150232.46</v>
      </c>
      <c r="N18374" s="67">
        <v>0</v>
      </c>
      <c r="P18374" s="67">
        <v>0</v>
      </c>
      <c r="Q18374" s="67">
        <v>300464.92</v>
      </c>
      <c r="R18374" s="2" t="s">
        <v>161</v>
      </c>
      <c r="S18374" s="2" t="s">
        <v>161</v>
      </c>
      <c r="T18374" s="2" t="s">
        <v>165</v>
      </c>
      <c r="U18374" t="s">
        <v>783</v>
      </c>
    </row>
    <row r="18375" spans="3:21" x14ac:dyDescent="0.3">
      <c r="C18375" t="s">
        <v>166</v>
      </c>
      <c r="D18375" t="s">
        <v>158</v>
      </c>
      <c r="E18375" t="s">
        <v>30</v>
      </c>
      <c r="F18375" t="s">
        <v>159</v>
      </c>
      <c r="G18375" s="2">
        <v>-1</v>
      </c>
      <c r="H18375" s="2" t="s">
        <v>315</v>
      </c>
      <c r="I18375" s="67">
        <v>7499748.1200000001</v>
      </c>
      <c r="J18375" s="67">
        <v>45.32</v>
      </c>
      <c r="K18375" s="67">
        <v>7499748.1200000001</v>
      </c>
      <c r="L18375" s="67">
        <v>20.36</v>
      </c>
      <c r="M18375" s="67">
        <v>7499748.1200000001</v>
      </c>
      <c r="N18375" s="67">
        <v>253.83</v>
      </c>
      <c r="P18375" s="67">
        <v>0</v>
      </c>
      <c r="Q18375" s="67">
        <v>0</v>
      </c>
      <c r="R18375" s="2" t="s">
        <v>161</v>
      </c>
      <c r="S18375" s="2" t="s">
        <v>161</v>
      </c>
      <c r="T18375" s="2" t="s">
        <v>161</v>
      </c>
      <c r="U18375" t="s">
        <v>783</v>
      </c>
    </row>
    <row r="18376" spans="3:21" x14ac:dyDescent="0.3">
      <c r="C18376" t="s">
        <v>166</v>
      </c>
      <c r="D18376" t="s">
        <v>158</v>
      </c>
      <c r="E18376" t="s">
        <v>30</v>
      </c>
      <c r="F18376" t="s">
        <v>159</v>
      </c>
      <c r="G18376" s="2">
        <v>1</v>
      </c>
      <c r="H18376" s="2" t="s">
        <v>255</v>
      </c>
      <c r="I18376" s="67">
        <v>162966.79</v>
      </c>
      <c r="J18376" s="67">
        <v>2.86</v>
      </c>
      <c r="K18376" s="67">
        <v>162966.79</v>
      </c>
      <c r="L18376" s="67">
        <v>1.55</v>
      </c>
      <c r="M18376" s="67">
        <v>162966.79</v>
      </c>
      <c r="N18376" s="67">
        <v>25.46</v>
      </c>
      <c r="P18376" s="67">
        <v>0</v>
      </c>
      <c r="Q18376" s="67">
        <v>162966.79</v>
      </c>
      <c r="R18376" s="2" t="s">
        <v>165</v>
      </c>
      <c r="S18376" s="2" t="s">
        <v>165</v>
      </c>
      <c r="T18376" s="2" t="s">
        <v>165</v>
      </c>
      <c r="U18376" t="s">
        <v>783</v>
      </c>
    </row>
    <row r="18377" spans="3:21" x14ac:dyDescent="0.3">
      <c r="C18377" t="s">
        <v>32</v>
      </c>
      <c r="D18377" t="s">
        <v>158</v>
      </c>
      <c r="E18377" t="s">
        <v>29</v>
      </c>
      <c r="F18377" t="s">
        <v>159</v>
      </c>
      <c r="G18377" s="2">
        <v>1</v>
      </c>
      <c r="H18377" s="2" t="s">
        <v>407</v>
      </c>
      <c r="I18377" s="67">
        <v>-27142.16</v>
      </c>
      <c r="J18377" s="67">
        <v>0</v>
      </c>
      <c r="K18377" s="67">
        <v>-27142.16</v>
      </c>
      <c r="L18377" s="67">
        <v>0</v>
      </c>
      <c r="M18377" s="67">
        <v>-27142.16</v>
      </c>
      <c r="N18377" s="67">
        <v>0</v>
      </c>
      <c r="P18377" s="67">
        <v>0</v>
      </c>
      <c r="Q18377" s="67">
        <v>0</v>
      </c>
      <c r="U18377" t="s">
        <v>783</v>
      </c>
    </row>
    <row r="18378" spans="3:21" x14ac:dyDescent="0.3">
      <c r="C18378" t="s">
        <v>166</v>
      </c>
      <c r="D18378" t="s">
        <v>158</v>
      </c>
      <c r="E18378" t="s">
        <v>30</v>
      </c>
      <c r="F18378" t="s">
        <v>159</v>
      </c>
      <c r="G18378" s="2">
        <v>9</v>
      </c>
      <c r="H18378" s="2" t="s">
        <v>344</v>
      </c>
      <c r="I18378" s="67">
        <v>59257.919999999998</v>
      </c>
      <c r="J18378" s="67">
        <v>0</v>
      </c>
      <c r="K18378" s="67">
        <v>59257.919999999998</v>
      </c>
      <c r="L18378" s="67">
        <v>0</v>
      </c>
      <c r="M18378" s="67">
        <v>59257.919999999998</v>
      </c>
      <c r="N18378" s="67">
        <v>151.15</v>
      </c>
      <c r="P18378" s="67">
        <v>0</v>
      </c>
      <c r="Q18378" s="67">
        <v>533321.28</v>
      </c>
      <c r="R18378" s="2" t="s">
        <v>161</v>
      </c>
      <c r="S18378" s="2" t="s">
        <v>161</v>
      </c>
      <c r="T18378" s="2" t="s">
        <v>165</v>
      </c>
      <c r="U18378" t="s">
        <v>783</v>
      </c>
    </row>
    <row r="18379" spans="3:21" x14ac:dyDescent="0.3">
      <c r="C18379" t="s">
        <v>166</v>
      </c>
      <c r="D18379" t="s">
        <v>158</v>
      </c>
      <c r="E18379" t="s">
        <v>30</v>
      </c>
      <c r="F18379" t="s">
        <v>159</v>
      </c>
      <c r="G18379" s="2">
        <v>-1</v>
      </c>
      <c r="H18379" s="2" t="s">
        <v>453</v>
      </c>
      <c r="I18379" s="67">
        <v>1067612.8500000001</v>
      </c>
      <c r="J18379" s="67">
        <v>134.75</v>
      </c>
      <c r="K18379" s="67">
        <v>1067612.8500000001</v>
      </c>
      <c r="L18379" s="67">
        <v>18.93</v>
      </c>
      <c r="M18379" s="67">
        <v>1067612.8500000001</v>
      </c>
      <c r="N18379" s="67">
        <v>1047.8900000000001</v>
      </c>
      <c r="P18379" s="67">
        <v>0</v>
      </c>
      <c r="Q18379" s="67">
        <v>0</v>
      </c>
      <c r="R18379" s="2" t="s">
        <v>161</v>
      </c>
      <c r="S18379" s="2" t="s">
        <v>161</v>
      </c>
      <c r="T18379" s="2" t="s">
        <v>161</v>
      </c>
      <c r="U18379" t="s">
        <v>783</v>
      </c>
    </row>
    <row r="18380" spans="3:21" x14ac:dyDescent="0.3">
      <c r="C18380" t="s">
        <v>31</v>
      </c>
      <c r="D18380" t="s">
        <v>158</v>
      </c>
      <c r="E18380" t="s">
        <v>30</v>
      </c>
      <c r="F18380" t="s">
        <v>159</v>
      </c>
      <c r="G18380" s="2">
        <v>8</v>
      </c>
      <c r="H18380" s="2" t="s">
        <v>395</v>
      </c>
      <c r="I18380" s="67">
        <v>2487674.25</v>
      </c>
      <c r="J18380" s="67">
        <v>76.45</v>
      </c>
      <c r="K18380" s="67">
        <v>2487674.25</v>
      </c>
      <c r="L18380" s="67">
        <v>36.31</v>
      </c>
      <c r="M18380" s="67">
        <v>2487674.25</v>
      </c>
      <c r="N18380" s="67">
        <v>347.79</v>
      </c>
      <c r="P18380" s="67">
        <v>0</v>
      </c>
      <c r="Q18380" s="67">
        <v>19901394</v>
      </c>
      <c r="R18380" s="2" t="s">
        <v>161</v>
      </c>
      <c r="S18380" s="2" t="s">
        <v>161</v>
      </c>
      <c r="T18380" s="2" t="s">
        <v>161</v>
      </c>
      <c r="U18380" t="s">
        <v>783</v>
      </c>
    </row>
    <row r="18381" spans="3:21" x14ac:dyDescent="0.3">
      <c r="C18381" t="s">
        <v>31</v>
      </c>
      <c r="D18381" t="s">
        <v>158</v>
      </c>
      <c r="E18381" t="s">
        <v>30</v>
      </c>
      <c r="F18381" t="s">
        <v>159</v>
      </c>
      <c r="G18381" s="2">
        <v>2</v>
      </c>
      <c r="H18381" s="2" t="s">
        <v>412</v>
      </c>
      <c r="I18381" s="67">
        <v>20126.419999999998</v>
      </c>
      <c r="J18381" s="67">
        <v>0.32</v>
      </c>
      <c r="K18381" s="67">
        <v>20126.419999999998</v>
      </c>
      <c r="L18381" s="67">
        <v>0.59</v>
      </c>
      <c r="M18381" s="67">
        <v>20126.419999999998</v>
      </c>
      <c r="N18381" s="67">
        <v>4.08</v>
      </c>
      <c r="P18381" s="67">
        <v>0</v>
      </c>
      <c r="Q18381" s="67">
        <v>40252.839999999997</v>
      </c>
      <c r="R18381" s="2" t="s">
        <v>161</v>
      </c>
      <c r="S18381" s="2" t="s">
        <v>161</v>
      </c>
      <c r="T18381" s="2" t="s">
        <v>161</v>
      </c>
      <c r="U18381" t="s">
        <v>783</v>
      </c>
    </row>
    <row r="18382" spans="3:21" x14ac:dyDescent="0.3">
      <c r="C18382" t="s">
        <v>166</v>
      </c>
      <c r="D18382" t="s">
        <v>158</v>
      </c>
      <c r="E18382" t="s">
        <v>29</v>
      </c>
      <c r="F18382" t="s">
        <v>159</v>
      </c>
      <c r="G18382" s="2">
        <v>11</v>
      </c>
      <c r="H18382" s="2" t="s">
        <v>510</v>
      </c>
      <c r="I18382" s="67">
        <v>-274.47000000000003</v>
      </c>
      <c r="J18382" s="67">
        <v>0</v>
      </c>
      <c r="K18382" s="67">
        <v>-274.47000000000003</v>
      </c>
      <c r="L18382" s="67">
        <v>0</v>
      </c>
      <c r="M18382" s="67">
        <v>-274.47000000000003</v>
      </c>
      <c r="N18382" s="67">
        <v>0</v>
      </c>
      <c r="P18382" s="67">
        <v>0</v>
      </c>
      <c r="Q18382" s="67">
        <v>0</v>
      </c>
      <c r="U18382" t="s">
        <v>783</v>
      </c>
    </row>
    <row r="18383" spans="3:21" x14ac:dyDescent="0.3">
      <c r="C18383" t="s">
        <v>32</v>
      </c>
      <c r="D18383" t="s">
        <v>158</v>
      </c>
      <c r="E18383" t="s">
        <v>30</v>
      </c>
      <c r="F18383" t="s">
        <v>159</v>
      </c>
      <c r="G18383" s="2">
        <v>6</v>
      </c>
      <c r="H18383" s="2" t="s">
        <v>352</v>
      </c>
      <c r="I18383" s="67">
        <v>18128.27</v>
      </c>
      <c r="J18383" s="67">
        <v>0.54</v>
      </c>
      <c r="K18383" s="67">
        <v>18128.27</v>
      </c>
      <c r="L18383" s="67">
        <v>0.24</v>
      </c>
      <c r="M18383" s="67">
        <v>18128.27</v>
      </c>
      <c r="N18383" s="67">
        <v>3.02</v>
      </c>
      <c r="P18383" s="67">
        <v>0</v>
      </c>
      <c r="Q18383" s="67">
        <v>108769.62</v>
      </c>
      <c r="R18383" s="2" t="s">
        <v>161</v>
      </c>
      <c r="S18383" s="2" t="s">
        <v>161</v>
      </c>
      <c r="T18383" s="2" t="s">
        <v>161</v>
      </c>
      <c r="U18383" t="s">
        <v>783</v>
      </c>
    </row>
    <row r="18384" spans="3:21" x14ac:dyDescent="0.3">
      <c r="C18384" t="s">
        <v>166</v>
      </c>
      <c r="D18384" t="s">
        <v>158</v>
      </c>
      <c r="E18384" t="s">
        <v>30</v>
      </c>
      <c r="F18384" t="s">
        <v>159</v>
      </c>
      <c r="G18384" s="2">
        <v>1</v>
      </c>
      <c r="H18384" s="2" t="s">
        <v>626</v>
      </c>
      <c r="I18384" s="67">
        <v>119977.88</v>
      </c>
      <c r="J18384" s="67">
        <v>2.42</v>
      </c>
      <c r="K18384" s="67">
        <v>119977.88</v>
      </c>
      <c r="L18384" s="67">
        <v>2.19</v>
      </c>
      <c r="M18384" s="67">
        <v>119977.88</v>
      </c>
      <c r="N18384" s="67">
        <v>11.33</v>
      </c>
      <c r="P18384" s="67">
        <v>0</v>
      </c>
      <c r="Q18384" s="67">
        <v>119977.88</v>
      </c>
      <c r="R18384" s="2" t="s">
        <v>161</v>
      </c>
      <c r="S18384" s="2" t="s">
        <v>161</v>
      </c>
      <c r="T18384" s="2" t="s">
        <v>161</v>
      </c>
      <c r="U18384" t="s">
        <v>783</v>
      </c>
    </row>
    <row r="18385" spans="3:21" x14ac:dyDescent="0.3">
      <c r="C18385" t="s">
        <v>166</v>
      </c>
      <c r="D18385" t="s">
        <v>158</v>
      </c>
      <c r="E18385" t="s">
        <v>30</v>
      </c>
      <c r="F18385" t="s">
        <v>159</v>
      </c>
      <c r="G18385" s="2">
        <v>13</v>
      </c>
      <c r="H18385" s="2" t="s">
        <v>488</v>
      </c>
      <c r="I18385" s="67">
        <v>102204.84</v>
      </c>
      <c r="J18385" s="67">
        <v>3.57</v>
      </c>
      <c r="K18385" s="67">
        <v>102204.84</v>
      </c>
      <c r="L18385" s="67">
        <v>19.16</v>
      </c>
      <c r="M18385" s="67">
        <v>102204.84</v>
      </c>
      <c r="N18385" s="67">
        <v>60.07</v>
      </c>
      <c r="P18385" s="67">
        <v>0</v>
      </c>
      <c r="Q18385" s="67">
        <v>1328662.92</v>
      </c>
      <c r="R18385" s="2" t="s">
        <v>161</v>
      </c>
      <c r="S18385" s="2" t="s">
        <v>161</v>
      </c>
      <c r="T18385" s="2" t="s">
        <v>165</v>
      </c>
      <c r="U18385" t="s">
        <v>783</v>
      </c>
    </row>
    <row r="18386" spans="3:21" x14ac:dyDescent="0.3">
      <c r="C18386" t="s">
        <v>31</v>
      </c>
      <c r="D18386" t="s">
        <v>158</v>
      </c>
      <c r="E18386" t="s">
        <v>29</v>
      </c>
      <c r="F18386" t="s">
        <v>159</v>
      </c>
      <c r="G18386" s="2">
        <v>0</v>
      </c>
      <c r="H18386" s="2" t="s">
        <v>266</v>
      </c>
      <c r="I18386" s="67">
        <v>-1749.66</v>
      </c>
      <c r="J18386" s="67">
        <v>0</v>
      </c>
      <c r="K18386" s="67">
        <v>-1749.66</v>
      </c>
      <c r="L18386" s="67">
        <v>0</v>
      </c>
      <c r="M18386" s="67">
        <v>-1749.66</v>
      </c>
      <c r="N18386" s="67">
        <v>0</v>
      </c>
      <c r="P18386" s="67">
        <v>0</v>
      </c>
      <c r="Q18386" s="67">
        <v>0</v>
      </c>
      <c r="U18386" t="s">
        <v>783</v>
      </c>
    </row>
    <row r="18387" spans="3:21" x14ac:dyDescent="0.3">
      <c r="C18387" t="s">
        <v>31</v>
      </c>
      <c r="D18387" t="s">
        <v>158</v>
      </c>
      <c r="E18387" t="s">
        <v>29</v>
      </c>
      <c r="F18387" t="s">
        <v>159</v>
      </c>
      <c r="G18387" s="2">
        <v>3</v>
      </c>
      <c r="H18387" s="2" t="s">
        <v>211</v>
      </c>
      <c r="I18387" s="67">
        <v>-919.33</v>
      </c>
      <c r="J18387" s="67">
        <v>0</v>
      </c>
      <c r="K18387" s="67">
        <v>-919.33</v>
      </c>
      <c r="L18387" s="67">
        <v>0</v>
      </c>
      <c r="M18387" s="67">
        <v>-919.33</v>
      </c>
      <c r="N18387" s="67">
        <v>0</v>
      </c>
      <c r="P18387" s="67">
        <v>0</v>
      </c>
      <c r="Q18387" s="67">
        <v>0</v>
      </c>
      <c r="U18387" t="s">
        <v>783</v>
      </c>
    </row>
    <row r="18388" spans="3:21" x14ac:dyDescent="0.3">
      <c r="C18388" t="s">
        <v>31</v>
      </c>
      <c r="D18388" t="s">
        <v>158</v>
      </c>
      <c r="E18388" t="s">
        <v>29</v>
      </c>
      <c r="F18388" t="s">
        <v>159</v>
      </c>
      <c r="G18388" s="2">
        <v>-1</v>
      </c>
      <c r="H18388" s="2" t="s">
        <v>237</v>
      </c>
      <c r="I18388" s="67">
        <v>-92640.9</v>
      </c>
      <c r="J18388" s="67">
        <v>0</v>
      </c>
      <c r="K18388" s="67">
        <v>-92640.9</v>
      </c>
      <c r="L18388" s="67">
        <v>0</v>
      </c>
      <c r="M18388" s="67">
        <v>-92640.9</v>
      </c>
      <c r="N18388" s="67">
        <v>0</v>
      </c>
      <c r="P18388" s="67">
        <v>0</v>
      </c>
      <c r="Q18388" s="67">
        <v>0</v>
      </c>
      <c r="U18388" t="s">
        <v>783</v>
      </c>
    </row>
    <row r="18389" spans="3:21" x14ac:dyDescent="0.3">
      <c r="C18389" t="s">
        <v>31</v>
      </c>
      <c r="D18389" t="s">
        <v>158</v>
      </c>
      <c r="E18389" t="s">
        <v>30</v>
      </c>
      <c r="F18389" t="s">
        <v>159</v>
      </c>
      <c r="G18389" s="2">
        <v>-1</v>
      </c>
      <c r="H18389" s="2" t="s">
        <v>589</v>
      </c>
      <c r="I18389" s="67">
        <v>640161.43000000005</v>
      </c>
      <c r="J18389" s="67">
        <v>150.76</v>
      </c>
      <c r="K18389" s="67">
        <v>640161.43000000005</v>
      </c>
      <c r="L18389" s="67">
        <v>71.61</v>
      </c>
      <c r="M18389" s="67">
        <v>640161.43000000005</v>
      </c>
      <c r="N18389" s="67">
        <v>685.86</v>
      </c>
      <c r="P18389" s="67">
        <v>0</v>
      </c>
      <c r="Q18389" s="67">
        <v>0</v>
      </c>
      <c r="R18389" s="2" t="s">
        <v>161</v>
      </c>
      <c r="S18389" s="2" t="s">
        <v>161</v>
      </c>
      <c r="T18389" s="2" t="s">
        <v>161</v>
      </c>
      <c r="U18389" t="s">
        <v>783</v>
      </c>
    </row>
    <row r="18390" spans="3:21" x14ac:dyDescent="0.3">
      <c r="C18390" t="s">
        <v>166</v>
      </c>
      <c r="D18390" t="s">
        <v>158</v>
      </c>
      <c r="E18390" t="s">
        <v>30</v>
      </c>
      <c r="F18390" t="s">
        <v>159</v>
      </c>
      <c r="G18390" s="2">
        <v>1</v>
      </c>
      <c r="H18390" s="2" t="s">
        <v>479</v>
      </c>
      <c r="I18390" s="67">
        <v>31510.17</v>
      </c>
      <c r="J18390" s="67">
        <v>1435.92</v>
      </c>
      <c r="K18390" s="67">
        <v>31510.17</v>
      </c>
      <c r="L18390" s="67">
        <v>7.0000000000000007E-2</v>
      </c>
      <c r="M18390" s="67">
        <v>31510.17</v>
      </c>
      <c r="N18390" s="67">
        <v>0.92</v>
      </c>
      <c r="P18390" s="67">
        <v>0</v>
      </c>
      <c r="Q18390" s="67">
        <v>31510.17</v>
      </c>
      <c r="R18390" s="2" t="s">
        <v>161</v>
      </c>
      <c r="S18390" s="2" t="s">
        <v>165</v>
      </c>
      <c r="T18390" s="2" t="s">
        <v>165</v>
      </c>
      <c r="U18390" t="s">
        <v>783</v>
      </c>
    </row>
    <row r="18391" spans="3:21" x14ac:dyDescent="0.3">
      <c r="C18391" t="s">
        <v>166</v>
      </c>
      <c r="D18391" t="s">
        <v>158</v>
      </c>
      <c r="E18391" t="s">
        <v>29</v>
      </c>
      <c r="F18391" t="s">
        <v>159</v>
      </c>
      <c r="G18391" s="2">
        <v>4</v>
      </c>
      <c r="H18391" s="2" t="s">
        <v>223</v>
      </c>
      <c r="I18391" s="67">
        <v>-849.14</v>
      </c>
      <c r="J18391" s="67">
        <v>0</v>
      </c>
      <c r="K18391" s="67">
        <v>-849.14</v>
      </c>
      <c r="L18391" s="67">
        <v>0</v>
      </c>
      <c r="M18391" s="67">
        <v>-849.14</v>
      </c>
      <c r="N18391" s="67">
        <v>0</v>
      </c>
      <c r="P18391" s="67">
        <v>0</v>
      </c>
      <c r="Q18391" s="67">
        <v>0</v>
      </c>
      <c r="U18391" t="s">
        <v>783</v>
      </c>
    </row>
    <row r="18392" spans="3:21" x14ac:dyDescent="0.3">
      <c r="C18392" t="s">
        <v>32</v>
      </c>
      <c r="D18392" t="s">
        <v>158</v>
      </c>
      <c r="E18392" t="s">
        <v>29</v>
      </c>
      <c r="F18392" t="s">
        <v>159</v>
      </c>
      <c r="G18392" s="2">
        <v>1</v>
      </c>
      <c r="H18392" s="2" t="s">
        <v>177</v>
      </c>
      <c r="I18392" s="67">
        <v>-3718.84</v>
      </c>
      <c r="J18392" s="67">
        <v>0</v>
      </c>
      <c r="K18392" s="67">
        <v>-3718.84</v>
      </c>
      <c r="L18392" s="67">
        <v>0</v>
      </c>
      <c r="M18392" s="67">
        <v>-3718.84</v>
      </c>
      <c r="N18392" s="67">
        <v>0</v>
      </c>
      <c r="P18392" s="67">
        <v>0</v>
      </c>
      <c r="Q18392" s="67">
        <v>0</v>
      </c>
      <c r="U18392" t="s">
        <v>783</v>
      </c>
    </row>
    <row r="18393" spans="3:21" x14ac:dyDescent="0.3">
      <c r="C18393" t="s">
        <v>166</v>
      </c>
      <c r="D18393" t="s">
        <v>158</v>
      </c>
      <c r="E18393" t="s">
        <v>30</v>
      </c>
      <c r="F18393" t="s">
        <v>159</v>
      </c>
      <c r="G18393" s="2">
        <v>6</v>
      </c>
      <c r="H18393" s="2" t="s">
        <v>173</v>
      </c>
      <c r="I18393" s="67">
        <v>1475614.01</v>
      </c>
      <c r="J18393" s="67">
        <v>47.14</v>
      </c>
      <c r="K18393" s="67">
        <v>1475614.01</v>
      </c>
      <c r="L18393" s="67">
        <v>7.88</v>
      </c>
      <c r="M18393" s="67">
        <v>1475614.01</v>
      </c>
      <c r="N18393" s="67">
        <v>86.26</v>
      </c>
      <c r="P18393" s="67">
        <v>0</v>
      </c>
      <c r="Q18393" s="67">
        <v>8853684.0600000005</v>
      </c>
      <c r="R18393" s="2" t="s">
        <v>161</v>
      </c>
      <c r="S18393" s="2" t="s">
        <v>161</v>
      </c>
      <c r="T18393" s="2" t="s">
        <v>161</v>
      </c>
      <c r="U18393" t="s">
        <v>783</v>
      </c>
    </row>
    <row r="18394" spans="3:21" x14ac:dyDescent="0.3">
      <c r="C18394" t="s">
        <v>31</v>
      </c>
      <c r="D18394" t="s">
        <v>158</v>
      </c>
      <c r="E18394" t="s">
        <v>30</v>
      </c>
      <c r="F18394" t="s">
        <v>159</v>
      </c>
      <c r="G18394" s="2">
        <v>3</v>
      </c>
      <c r="H18394" s="2" t="s">
        <v>330</v>
      </c>
      <c r="I18394" s="67">
        <v>475742.83</v>
      </c>
      <c r="J18394" s="67">
        <v>79.33</v>
      </c>
      <c r="K18394" s="67">
        <v>475742.83</v>
      </c>
      <c r="L18394" s="67">
        <v>13.26</v>
      </c>
      <c r="M18394" s="67">
        <v>475742.83</v>
      </c>
      <c r="N18394" s="67">
        <v>145.15</v>
      </c>
      <c r="P18394" s="67">
        <v>0</v>
      </c>
      <c r="Q18394" s="67">
        <v>1427228.49</v>
      </c>
      <c r="R18394" s="2" t="s">
        <v>161</v>
      </c>
      <c r="S18394" s="2" t="s">
        <v>161</v>
      </c>
      <c r="T18394" s="2" t="s">
        <v>161</v>
      </c>
      <c r="U18394" t="s">
        <v>783</v>
      </c>
    </row>
    <row r="18395" spans="3:21" x14ac:dyDescent="0.3">
      <c r="C18395" t="s">
        <v>166</v>
      </c>
      <c r="D18395" t="s">
        <v>158</v>
      </c>
      <c r="E18395" t="s">
        <v>30</v>
      </c>
      <c r="F18395" t="s">
        <v>159</v>
      </c>
      <c r="G18395" s="2">
        <v>2</v>
      </c>
      <c r="H18395" s="2" t="s">
        <v>456</v>
      </c>
      <c r="I18395" s="67">
        <v>186218.5</v>
      </c>
      <c r="J18395" s="67">
        <v>11.37</v>
      </c>
      <c r="K18395" s="67">
        <v>186218.5</v>
      </c>
      <c r="L18395" s="67">
        <v>6.18</v>
      </c>
      <c r="M18395" s="67">
        <v>186218.5</v>
      </c>
      <c r="N18395" s="67">
        <v>101.25</v>
      </c>
      <c r="P18395" s="67">
        <v>0</v>
      </c>
      <c r="Q18395" s="67">
        <v>372437</v>
      </c>
      <c r="R18395" s="2" t="s">
        <v>161</v>
      </c>
      <c r="S18395" s="2" t="s">
        <v>161</v>
      </c>
      <c r="T18395" s="2" t="s">
        <v>161</v>
      </c>
      <c r="U18395" t="s">
        <v>783</v>
      </c>
    </row>
    <row r="18396" spans="3:21" x14ac:dyDescent="0.3">
      <c r="C18396" t="s">
        <v>32</v>
      </c>
      <c r="D18396" t="s">
        <v>158</v>
      </c>
      <c r="E18396" t="s">
        <v>30</v>
      </c>
      <c r="F18396" t="s">
        <v>159</v>
      </c>
      <c r="G18396" s="2">
        <v>5</v>
      </c>
      <c r="H18396" s="2" t="s">
        <v>564</v>
      </c>
      <c r="I18396" s="67">
        <v>1390501.12</v>
      </c>
      <c r="J18396" s="67">
        <v>331.42</v>
      </c>
      <c r="K18396" s="67">
        <v>1390501.12</v>
      </c>
      <c r="L18396" s="67">
        <v>67.069999999999993</v>
      </c>
      <c r="M18396" s="67">
        <v>1390501.12</v>
      </c>
      <c r="N18396" s="67">
        <v>531.5</v>
      </c>
      <c r="P18396" s="67">
        <v>0</v>
      </c>
      <c r="Q18396" s="67">
        <v>6952505.6000000006</v>
      </c>
      <c r="R18396" s="2" t="s">
        <v>161</v>
      </c>
      <c r="S18396" s="2" t="s">
        <v>161</v>
      </c>
      <c r="T18396" s="2" t="s">
        <v>161</v>
      </c>
      <c r="U18396" t="s">
        <v>783</v>
      </c>
    </row>
    <row r="18397" spans="3:21" x14ac:dyDescent="0.3">
      <c r="C18397" t="s">
        <v>166</v>
      </c>
      <c r="D18397" t="s">
        <v>158</v>
      </c>
      <c r="E18397" t="s">
        <v>30</v>
      </c>
      <c r="F18397" t="s">
        <v>159</v>
      </c>
      <c r="G18397" s="2">
        <v>6</v>
      </c>
      <c r="H18397" s="2" t="s">
        <v>395</v>
      </c>
      <c r="I18397" s="67">
        <v>19473.03</v>
      </c>
      <c r="J18397" s="67">
        <v>1.37</v>
      </c>
      <c r="K18397" s="67">
        <v>19473.03</v>
      </c>
      <c r="L18397" s="67">
        <v>267.5</v>
      </c>
      <c r="M18397" s="67">
        <v>19473.03</v>
      </c>
      <c r="N18397" s="67">
        <v>6.21</v>
      </c>
      <c r="P18397" s="67">
        <v>0</v>
      </c>
      <c r="Q18397" s="67">
        <v>116838.18</v>
      </c>
      <c r="R18397" s="2" t="s">
        <v>165</v>
      </c>
      <c r="S18397" s="2" t="s">
        <v>161</v>
      </c>
      <c r="T18397" s="2" t="s">
        <v>165</v>
      </c>
      <c r="U18397" t="s">
        <v>783</v>
      </c>
    </row>
    <row r="18398" spans="3:21" x14ac:dyDescent="0.3">
      <c r="C18398" t="s">
        <v>31</v>
      </c>
      <c r="D18398" t="s">
        <v>158</v>
      </c>
      <c r="E18398" t="s">
        <v>29</v>
      </c>
      <c r="F18398" t="s">
        <v>159</v>
      </c>
      <c r="G18398" s="2">
        <v>3</v>
      </c>
      <c r="H18398" s="2" t="s">
        <v>358</v>
      </c>
      <c r="I18398" s="67">
        <v>-10676.05</v>
      </c>
      <c r="J18398" s="67">
        <v>0</v>
      </c>
      <c r="K18398" s="67">
        <v>-10676.05</v>
      </c>
      <c r="L18398" s="67">
        <v>0</v>
      </c>
      <c r="M18398" s="67">
        <v>-10676.05</v>
      </c>
      <c r="N18398" s="67">
        <v>0</v>
      </c>
      <c r="P18398" s="67">
        <v>0</v>
      </c>
      <c r="Q18398" s="67">
        <v>0</v>
      </c>
      <c r="U18398" t="s">
        <v>783</v>
      </c>
    </row>
    <row r="18399" spans="3:21" x14ac:dyDescent="0.3">
      <c r="C18399" t="s">
        <v>166</v>
      </c>
      <c r="D18399" t="s">
        <v>158</v>
      </c>
      <c r="E18399" t="s">
        <v>30</v>
      </c>
      <c r="F18399" t="s">
        <v>159</v>
      </c>
      <c r="G18399" s="2">
        <v>4</v>
      </c>
      <c r="H18399" s="2" t="s">
        <v>287</v>
      </c>
      <c r="I18399" s="67">
        <v>1359601.96</v>
      </c>
      <c r="J18399" s="67">
        <v>188.53</v>
      </c>
      <c r="K18399" s="67">
        <v>1359601.96</v>
      </c>
      <c r="L18399" s="67">
        <v>128.18</v>
      </c>
      <c r="M18399" s="67">
        <v>1359601.96</v>
      </c>
      <c r="N18399" s="67">
        <v>2297.5700000000002</v>
      </c>
      <c r="P18399" s="67">
        <v>0</v>
      </c>
      <c r="Q18399" s="67">
        <v>5438407.8399999999</v>
      </c>
      <c r="R18399" s="2" t="s">
        <v>161</v>
      </c>
      <c r="S18399" s="2" t="s">
        <v>161</v>
      </c>
      <c r="T18399" s="2" t="s">
        <v>161</v>
      </c>
      <c r="U18399" t="s">
        <v>783</v>
      </c>
    </row>
    <row r="18400" spans="3:21" x14ac:dyDescent="0.3">
      <c r="C18400" t="s">
        <v>32</v>
      </c>
      <c r="D18400" t="s">
        <v>158</v>
      </c>
      <c r="E18400" t="s">
        <v>30</v>
      </c>
      <c r="F18400" t="s">
        <v>159</v>
      </c>
      <c r="G18400" s="2">
        <v>20</v>
      </c>
      <c r="H18400" s="2" t="s">
        <v>205</v>
      </c>
      <c r="I18400" s="67">
        <v>131883.9</v>
      </c>
      <c r="J18400" s="67">
        <v>0.41</v>
      </c>
      <c r="K18400" s="67">
        <v>131883.9</v>
      </c>
      <c r="L18400" s="67">
        <v>0.85</v>
      </c>
      <c r="M18400" s="67">
        <v>131883.9</v>
      </c>
      <c r="N18400" s="67">
        <v>0.7</v>
      </c>
      <c r="P18400" s="67">
        <v>0</v>
      </c>
      <c r="Q18400" s="67">
        <v>2637678</v>
      </c>
      <c r="R18400" s="2" t="s">
        <v>161</v>
      </c>
      <c r="S18400" s="2" t="s">
        <v>161</v>
      </c>
      <c r="T18400" s="2" t="s">
        <v>165</v>
      </c>
      <c r="U18400" t="s">
        <v>783</v>
      </c>
    </row>
    <row r="18401" spans="3:21" x14ac:dyDescent="0.3">
      <c r="C18401" t="s">
        <v>166</v>
      </c>
      <c r="D18401" t="s">
        <v>158</v>
      </c>
      <c r="E18401" t="s">
        <v>29</v>
      </c>
      <c r="F18401" t="s">
        <v>159</v>
      </c>
      <c r="G18401" s="2">
        <v>3</v>
      </c>
      <c r="H18401" s="2" t="s">
        <v>262</v>
      </c>
      <c r="I18401" s="67">
        <v>-15363.37</v>
      </c>
      <c r="J18401" s="67">
        <v>0</v>
      </c>
      <c r="K18401" s="67">
        <v>-15363.37</v>
      </c>
      <c r="L18401" s="67">
        <v>0</v>
      </c>
      <c r="M18401" s="67">
        <v>-15363.37</v>
      </c>
      <c r="N18401" s="67">
        <v>0</v>
      </c>
      <c r="P18401" s="67">
        <v>-81.77</v>
      </c>
      <c r="Q18401" s="67">
        <v>0</v>
      </c>
      <c r="U18401" t="s">
        <v>783</v>
      </c>
    </row>
    <row r="18402" spans="3:21" x14ac:dyDescent="0.3">
      <c r="C18402" t="s">
        <v>166</v>
      </c>
      <c r="D18402" t="s">
        <v>158</v>
      </c>
      <c r="E18402" t="s">
        <v>29</v>
      </c>
      <c r="F18402" t="s">
        <v>159</v>
      </c>
      <c r="G18402" s="2">
        <v>1</v>
      </c>
      <c r="H18402" s="2" t="s">
        <v>413</v>
      </c>
      <c r="I18402" s="67">
        <v>-100.26</v>
      </c>
      <c r="J18402" s="67">
        <v>0</v>
      </c>
      <c r="K18402" s="67">
        <v>-100.26</v>
      </c>
      <c r="L18402" s="67">
        <v>0</v>
      </c>
      <c r="M18402" s="67">
        <v>-100.26</v>
      </c>
      <c r="N18402" s="67">
        <v>0</v>
      </c>
      <c r="P18402" s="67">
        <v>0</v>
      </c>
      <c r="Q18402" s="67">
        <v>0</v>
      </c>
      <c r="U18402" t="s">
        <v>783</v>
      </c>
    </row>
    <row r="18403" spans="3:21" x14ac:dyDescent="0.3">
      <c r="C18403" t="s">
        <v>166</v>
      </c>
      <c r="D18403" t="s">
        <v>158</v>
      </c>
      <c r="E18403" t="s">
        <v>30</v>
      </c>
      <c r="F18403" t="s">
        <v>159</v>
      </c>
      <c r="G18403" s="2">
        <v>1</v>
      </c>
      <c r="H18403" s="2" t="s">
        <v>255</v>
      </c>
      <c r="I18403" s="67">
        <v>1416312.2</v>
      </c>
      <c r="J18403" s="67">
        <v>139.71</v>
      </c>
      <c r="K18403" s="67">
        <v>1416312.2</v>
      </c>
      <c r="L18403" s="67">
        <v>75.94</v>
      </c>
      <c r="M18403" s="67">
        <v>1416312.2</v>
      </c>
      <c r="N18403" s="67">
        <v>1243.94</v>
      </c>
      <c r="P18403" s="67">
        <v>0</v>
      </c>
      <c r="Q18403" s="67">
        <v>1416312.2</v>
      </c>
      <c r="R18403" s="2" t="s">
        <v>161</v>
      </c>
      <c r="S18403" s="2" t="s">
        <v>161</v>
      </c>
      <c r="T18403" s="2" t="s">
        <v>161</v>
      </c>
      <c r="U18403" t="s">
        <v>783</v>
      </c>
    </row>
    <row r="18404" spans="3:21" x14ac:dyDescent="0.3">
      <c r="C18404" t="s">
        <v>32</v>
      </c>
      <c r="D18404" t="s">
        <v>158</v>
      </c>
      <c r="E18404" t="s">
        <v>30</v>
      </c>
      <c r="F18404" t="s">
        <v>159</v>
      </c>
      <c r="G18404" s="2">
        <v>3</v>
      </c>
      <c r="H18404" s="2" t="s">
        <v>369</v>
      </c>
      <c r="I18404" s="67">
        <v>261706.83</v>
      </c>
      <c r="J18404" s="67">
        <v>31.06</v>
      </c>
      <c r="K18404" s="67">
        <v>261706.83</v>
      </c>
      <c r="L18404" s="67">
        <v>11.3</v>
      </c>
      <c r="M18404" s="67">
        <v>261706.83</v>
      </c>
      <c r="N18404" s="67">
        <v>108.55</v>
      </c>
      <c r="P18404" s="67">
        <v>0</v>
      </c>
      <c r="Q18404" s="67">
        <v>785120.49</v>
      </c>
      <c r="R18404" s="2" t="s">
        <v>161</v>
      </c>
      <c r="S18404" s="2" t="s">
        <v>161</v>
      </c>
      <c r="T18404" s="2" t="s">
        <v>161</v>
      </c>
      <c r="U18404" t="s">
        <v>783</v>
      </c>
    </row>
    <row r="18405" spans="3:21" x14ac:dyDescent="0.3">
      <c r="C18405" t="s">
        <v>166</v>
      </c>
      <c r="D18405" t="s">
        <v>158</v>
      </c>
      <c r="E18405" t="s">
        <v>30</v>
      </c>
      <c r="F18405" t="s">
        <v>159</v>
      </c>
      <c r="G18405" s="2">
        <v>3</v>
      </c>
      <c r="H18405" s="2" t="s">
        <v>518</v>
      </c>
      <c r="I18405" s="67">
        <v>2720939.75</v>
      </c>
      <c r="J18405" s="67">
        <v>647957.1</v>
      </c>
      <c r="K18405" s="67">
        <v>2720939.75</v>
      </c>
      <c r="L18405" s="67">
        <v>39.56</v>
      </c>
      <c r="M18405" s="67">
        <v>2720939.75</v>
      </c>
      <c r="N18405" s="67">
        <v>858.03</v>
      </c>
      <c r="P18405" s="67">
        <v>0</v>
      </c>
      <c r="Q18405" s="67">
        <v>8162819.25</v>
      </c>
      <c r="R18405" s="2" t="s">
        <v>161</v>
      </c>
      <c r="S18405" s="2" t="s">
        <v>165</v>
      </c>
      <c r="T18405" s="2" t="s">
        <v>165</v>
      </c>
      <c r="U18405" t="s">
        <v>783</v>
      </c>
    </row>
    <row r="18406" spans="3:21" x14ac:dyDescent="0.3">
      <c r="C18406" t="s">
        <v>166</v>
      </c>
      <c r="D18406" t="s">
        <v>158</v>
      </c>
      <c r="E18406" t="s">
        <v>29</v>
      </c>
      <c r="F18406" t="s">
        <v>159</v>
      </c>
      <c r="G18406" s="2">
        <v>1</v>
      </c>
      <c r="H18406" s="2" t="s">
        <v>168</v>
      </c>
      <c r="I18406" s="67">
        <v>-6368.04</v>
      </c>
      <c r="J18406" s="67">
        <v>0</v>
      </c>
      <c r="K18406" s="67">
        <v>-6368.04</v>
      </c>
      <c r="L18406" s="67">
        <v>0</v>
      </c>
      <c r="M18406" s="67">
        <v>-6368.04</v>
      </c>
      <c r="N18406" s="67">
        <v>0</v>
      </c>
      <c r="P18406" s="67">
        <v>0</v>
      </c>
      <c r="Q18406" s="67">
        <v>0</v>
      </c>
      <c r="U18406" t="s">
        <v>783</v>
      </c>
    </row>
    <row r="18407" spans="3:21" x14ac:dyDescent="0.3">
      <c r="C18407" t="s">
        <v>166</v>
      </c>
      <c r="D18407" t="s">
        <v>158</v>
      </c>
      <c r="E18407" t="s">
        <v>29</v>
      </c>
      <c r="F18407" t="s">
        <v>159</v>
      </c>
      <c r="G18407" s="2">
        <v>7</v>
      </c>
      <c r="H18407" s="2" t="s">
        <v>288</v>
      </c>
      <c r="I18407" s="67">
        <v>-2048.41</v>
      </c>
      <c r="J18407" s="67">
        <v>0</v>
      </c>
      <c r="K18407" s="67">
        <v>-2048.41</v>
      </c>
      <c r="L18407" s="67">
        <v>0</v>
      </c>
      <c r="M18407" s="67">
        <v>-2048.41</v>
      </c>
      <c r="N18407" s="67">
        <v>0</v>
      </c>
      <c r="P18407" s="67">
        <v>0</v>
      </c>
      <c r="Q18407" s="67">
        <v>0</v>
      </c>
      <c r="U18407" t="s">
        <v>783</v>
      </c>
    </row>
    <row r="18408" spans="3:21" x14ac:dyDescent="0.3">
      <c r="C18408" t="s">
        <v>166</v>
      </c>
      <c r="D18408" t="s">
        <v>158</v>
      </c>
      <c r="E18408" t="s">
        <v>30</v>
      </c>
      <c r="F18408" t="s">
        <v>159</v>
      </c>
      <c r="G18408" s="2">
        <v>4</v>
      </c>
      <c r="H18408" s="2" t="s">
        <v>475</v>
      </c>
      <c r="I18408" s="67">
        <v>538628.52</v>
      </c>
      <c r="J18408" s="67">
        <v>25.17</v>
      </c>
      <c r="K18408" s="67">
        <v>538628.52</v>
      </c>
      <c r="L18408" s="67">
        <v>11.96</v>
      </c>
      <c r="M18408" s="67">
        <v>538628.52</v>
      </c>
      <c r="N18408" s="67">
        <v>114.5</v>
      </c>
      <c r="P18408" s="67">
        <v>0</v>
      </c>
      <c r="Q18408" s="67">
        <v>2154514.08</v>
      </c>
      <c r="R18408" s="2" t="s">
        <v>161</v>
      </c>
      <c r="S18408" s="2" t="s">
        <v>161</v>
      </c>
      <c r="T18408" s="2" t="s">
        <v>161</v>
      </c>
      <c r="U18408" t="s">
        <v>783</v>
      </c>
    </row>
    <row r="18409" spans="3:21" x14ac:dyDescent="0.3">
      <c r="C18409" t="s">
        <v>31</v>
      </c>
      <c r="D18409" t="s">
        <v>158</v>
      </c>
      <c r="E18409" t="s">
        <v>30</v>
      </c>
      <c r="F18409" t="s">
        <v>159</v>
      </c>
      <c r="G18409" s="2">
        <v>4</v>
      </c>
      <c r="H18409" s="2" t="s">
        <v>169</v>
      </c>
      <c r="I18409" s="67">
        <v>86168.5</v>
      </c>
      <c r="J18409" s="67">
        <v>6.09</v>
      </c>
      <c r="K18409" s="67">
        <v>86168.5</v>
      </c>
      <c r="L18409" s="67">
        <v>2.74</v>
      </c>
      <c r="M18409" s="67">
        <v>86168.5</v>
      </c>
      <c r="N18409" s="67">
        <v>34.11</v>
      </c>
      <c r="P18409" s="67">
        <v>0</v>
      </c>
      <c r="Q18409" s="67">
        <v>344674</v>
      </c>
      <c r="R18409" s="2" t="s">
        <v>161</v>
      </c>
      <c r="S18409" s="2" t="s">
        <v>161</v>
      </c>
      <c r="T18409" s="2" t="s">
        <v>161</v>
      </c>
      <c r="U18409" t="s">
        <v>783</v>
      </c>
    </row>
    <row r="18410" spans="3:21" x14ac:dyDescent="0.3">
      <c r="C18410" t="s">
        <v>31</v>
      </c>
      <c r="D18410" t="s">
        <v>158</v>
      </c>
      <c r="E18410" t="s">
        <v>29</v>
      </c>
      <c r="F18410" t="s">
        <v>159</v>
      </c>
      <c r="G18410" s="2">
        <v>0</v>
      </c>
      <c r="H18410" s="2" t="s">
        <v>377</v>
      </c>
      <c r="I18410" s="67">
        <v>-489.68</v>
      </c>
      <c r="J18410" s="67">
        <v>0</v>
      </c>
      <c r="K18410" s="67">
        <v>-489.68</v>
      </c>
      <c r="L18410" s="67">
        <v>0</v>
      </c>
      <c r="M18410" s="67">
        <v>-489.68</v>
      </c>
      <c r="N18410" s="67">
        <v>0</v>
      </c>
      <c r="P18410" s="67">
        <v>0</v>
      </c>
      <c r="Q18410" s="67">
        <v>0</v>
      </c>
      <c r="U18410" t="s">
        <v>783</v>
      </c>
    </row>
    <row r="18411" spans="3:21" x14ac:dyDescent="0.3">
      <c r="C18411" t="s">
        <v>31</v>
      </c>
      <c r="D18411" t="s">
        <v>158</v>
      </c>
      <c r="E18411" t="s">
        <v>29</v>
      </c>
      <c r="F18411" t="s">
        <v>159</v>
      </c>
      <c r="G18411" s="2">
        <v>-1</v>
      </c>
      <c r="H18411" s="2" t="s">
        <v>380</v>
      </c>
      <c r="I18411" s="67">
        <v>-23774.03</v>
      </c>
      <c r="J18411" s="67">
        <v>0</v>
      </c>
      <c r="K18411" s="67">
        <v>-23774.03</v>
      </c>
      <c r="L18411" s="67">
        <v>0</v>
      </c>
      <c r="M18411" s="67">
        <v>-23774.03</v>
      </c>
      <c r="N18411" s="67">
        <v>0</v>
      </c>
      <c r="P18411" s="67">
        <v>0</v>
      </c>
      <c r="Q18411" s="67">
        <v>0</v>
      </c>
      <c r="U18411" t="s">
        <v>783</v>
      </c>
    </row>
    <row r="18412" spans="3:21" x14ac:dyDescent="0.3">
      <c r="C18412" t="s">
        <v>166</v>
      </c>
      <c r="D18412" t="s">
        <v>158</v>
      </c>
      <c r="E18412" t="s">
        <v>30</v>
      </c>
      <c r="F18412" t="s">
        <v>159</v>
      </c>
      <c r="G18412" s="2">
        <v>0</v>
      </c>
      <c r="H18412" s="2" t="s">
        <v>505</v>
      </c>
      <c r="I18412" s="67">
        <v>2966302.03</v>
      </c>
      <c r="J18412" s="67">
        <v>47.56</v>
      </c>
      <c r="K18412" s="67">
        <v>2966302.03</v>
      </c>
      <c r="L18412" s="67">
        <v>87.94</v>
      </c>
      <c r="M18412" s="67">
        <v>2966302.03</v>
      </c>
      <c r="N18412" s="67">
        <v>607.71</v>
      </c>
      <c r="P18412" s="67">
        <v>0</v>
      </c>
      <c r="Q18412" s="67">
        <v>0</v>
      </c>
      <c r="R18412" s="2" t="s">
        <v>161</v>
      </c>
      <c r="S18412" s="2" t="s">
        <v>161</v>
      </c>
      <c r="T18412" s="2" t="s">
        <v>161</v>
      </c>
      <c r="U18412" t="s">
        <v>783</v>
      </c>
    </row>
    <row r="18413" spans="3:21" x14ac:dyDescent="0.3">
      <c r="C18413" t="s">
        <v>166</v>
      </c>
      <c r="D18413" t="s">
        <v>158</v>
      </c>
      <c r="E18413" t="s">
        <v>29</v>
      </c>
      <c r="F18413" t="s">
        <v>159</v>
      </c>
      <c r="G18413" s="2">
        <v>0</v>
      </c>
      <c r="H18413" s="2" t="s">
        <v>358</v>
      </c>
      <c r="I18413" s="67">
        <v>-7338.96</v>
      </c>
      <c r="J18413" s="67">
        <v>0</v>
      </c>
      <c r="K18413" s="67">
        <v>-7338.96</v>
      </c>
      <c r="L18413" s="67">
        <v>0</v>
      </c>
      <c r="M18413" s="67">
        <v>-7338.96</v>
      </c>
      <c r="N18413" s="67">
        <v>0</v>
      </c>
      <c r="P18413" s="67">
        <v>0</v>
      </c>
      <c r="Q18413" s="67">
        <v>0</v>
      </c>
      <c r="U18413" t="s">
        <v>783</v>
      </c>
    </row>
    <row r="18414" spans="3:21" x14ac:dyDescent="0.3">
      <c r="C18414" t="s">
        <v>32</v>
      </c>
      <c r="D18414" t="s">
        <v>158</v>
      </c>
      <c r="E18414" t="s">
        <v>29</v>
      </c>
      <c r="F18414" t="s">
        <v>159</v>
      </c>
      <c r="G18414" s="2">
        <v>4</v>
      </c>
      <c r="H18414" s="2" t="s">
        <v>220</v>
      </c>
      <c r="I18414" s="67">
        <v>-65588.710000000006</v>
      </c>
      <c r="J18414" s="67">
        <v>0</v>
      </c>
      <c r="K18414" s="67">
        <v>-65588.710000000006</v>
      </c>
      <c r="L18414" s="67">
        <v>0</v>
      </c>
      <c r="M18414" s="67">
        <v>-65588.710000000006</v>
      </c>
      <c r="N18414" s="67">
        <v>0</v>
      </c>
      <c r="P18414" s="67">
        <v>0</v>
      </c>
      <c r="Q18414" s="67">
        <v>0</v>
      </c>
      <c r="U18414" t="s">
        <v>783</v>
      </c>
    </row>
    <row r="18415" spans="3:21" x14ac:dyDescent="0.3">
      <c r="C18415" t="s">
        <v>166</v>
      </c>
      <c r="D18415" t="s">
        <v>158</v>
      </c>
      <c r="E18415" t="s">
        <v>29</v>
      </c>
      <c r="F18415" t="s">
        <v>159</v>
      </c>
      <c r="G18415" s="2">
        <v>0</v>
      </c>
      <c r="H18415" s="2" t="s">
        <v>462</v>
      </c>
      <c r="I18415" s="67">
        <v>-11738.41</v>
      </c>
      <c r="J18415" s="67">
        <v>0</v>
      </c>
      <c r="K18415" s="67">
        <v>-11738.41</v>
      </c>
      <c r="L18415" s="67">
        <v>0</v>
      </c>
      <c r="M18415" s="67">
        <v>-11738.41</v>
      </c>
      <c r="N18415" s="67">
        <v>0</v>
      </c>
      <c r="P18415" s="67">
        <v>0</v>
      </c>
      <c r="Q18415" s="67">
        <v>0</v>
      </c>
      <c r="U18415" t="s">
        <v>783</v>
      </c>
    </row>
    <row r="18416" spans="3:21" x14ac:dyDescent="0.3">
      <c r="C18416" t="s">
        <v>166</v>
      </c>
      <c r="D18416" t="s">
        <v>158</v>
      </c>
      <c r="E18416" t="s">
        <v>30</v>
      </c>
      <c r="F18416" t="s">
        <v>159</v>
      </c>
      <c r="G18416" s="2">
        <v>0</v>
      </c>
      <c r="H18416" s="2" t="s">
        <v>371</v>
      </c>
      <c r="I18416" s="67">
        <v>5360803.68</v>
      </c>
      <c r="J18416" s="67">
        <v>638.76</v>
      </c>
      <c r="K18416" s="67">
        <v>5360803.68</v>
      </c>
      <c r="L18416" s="67">
        <v>151.13999999999999</v>
      </c>
      <c r="M18416" s="67">
        <v>5360803.68</v>
      </c>
      <c r="N18416" s="67">
        <v>2078.36</v>
      </c>
      <c r="P18416" s="67">
        <v>0</v>
      </c>
      <c r="Q18416" s="67">
        <v>0</v>
      </c>
      <c r="R18416" s="2" t="s">
        <v>161</v>
      </c>
      <c r="S18416" s="2" t="s">
        <v>161</v>
      </c>
      <c r="T18416" s="2" t="s">
        <v>161</v>
      </c>
      <c r="U18416" t="s">
        <v>783</v>
      </c>
    </row>
    <row r="18417" spans="3:21" x14ac:dyDescent="0.3">
      <c r="C18417" t="s">
        <v>32</v>
      </c>
      <c r="D18417" t="s">
        <v>158</v>
      </c>
      <c r="E18417" t="s">
        <v>30</v>
      </c>
      <c r="F18417" t="s">
        <v>159</v>
      </c>
      <c r="G18417" s="2">
        <v>7</v>
      </c>
      <c r="H18417" s="2" t="s">
        <v>236</v>
      </c>
      <c r="I18417" s="67">
        <v>35497.120000000003</v>
      </c>
      <c r="J18417" s="67">
        <v>2.58</v>
      </c>
      <c r="K18417" s="67">
        <v>35497.120000000003</v>
      </c>
      <c r="L18417" s="67">
        <v>1.23</v>
      </c>
      <c r="M18417" s="67">
        <v>35497.120000000003</v>
      </c>
      <c r="N18417" s="67">
        <v>11.76</v>
      </c>
      <c r="P18417" s="67">
        <v>0</v>
      </c>
      <c r="Q18417" s="67">
        <v>248479.84000000003</v>
      </c>
      <c r="R18417" s="2" t="s">
        <v>161</v>
      </c>
      <c r="S18417" s="2" t="s">
        <v>161</v>
      </c>
      <c r="T18417" s="2" t="s">
        <v>161</v>
      </c>
      <c r="U18417" t="s">
        <v>783</v>
      </c>
    </row>
    <row r="18418" spans="3:21" x14ac:dyDescent="0.3">
      <c r="C18418" t="s">
        <v>166</v>
      </c>
      <c r="D18418" t="s">
        <v>158</v>
      </c>
      <c r="E18418" t="s">
        <v>30</v>
      </c>
      <c r="F18418" t="s">
        <v>159</v>
      </c>
      <c r="G18418" s="2">
        <v>-1</v>
      </c>
      <c r="H18418" s="2" t="s">
        <v>520</v>
      </c>
      <c r="I18418" s="67">
        <v>261701.08</v>
      </c>
      <c r="J18418" s="67">
        <v>97.93</v>
      </c>
      <c r="K18418" s="67">
        <v>261701.08</v>
      </c>
      <c r="L18418" s="67">
        <v>46.51</v>
      </c>
      <c r="M18418" s="67">
        <v>261701.08</v>
      </c>
      <c r="N18418" s="67">
        <v>445.48</v>
      </c>
      <c r="P18418" s="67">
        <v>0</v>
      </c>
      <c r="Q18418" s="67">
        <v>0</v>
      </c>
      <c r="R18418" s="2" t="s">
        <v>161</v>
      </c>
      <c r="S18418" s="2" t="s">
        <v>161</v>
      </c>
      <c r="T18418" s="2" t="s">
        <v>161</v>
      </c>
      <c r="U18418" t="s">
        <v>783</v>
      </c>
    </row>
    <row r="18419" spans="3:21" x14ac:dyDescent="0.3">
      <c r="C18419" t="s">
        <v>31</v>
      </c>
      <c r="D18419" t="s">
        <v>158</v>
      </c>
      <c r="E18419" t="s">
        <v>30</v>
      </c>
      <c r="F18419" t="s">
        <v>159</v>
      </c>
      <c r="G18419" s="2">
        <v>5</v>
      </c>
      <c r="H18419" s="2" t="s">
        <v>243</v>
      </c>
      <c r="I18419" s="67">
        <v>106029.07</v>
      </c>
      <c r="J18419" s="67">
        <v>38.409999999999997</v>
      </c>
      <c r="K18419" s="67">
        <v>106029.07</v>
      </c>
      <c r="L18419" s="67">
        <v>7.77</v>
      </c>
      <c r="M18419" s="67">
        <v>106029.07</v>
      </c>
      <c r="N18419" s="67">
        <v>61.6</v>
      </c>
      <c r="P18419" s="67">
        <v>0</v>
      </c>
      <c r="Q18419" s="67">
        <v>530145.35000000009</v>
      </c>
      <c r="R18419" s="2" t="s">
        <v>161</v>
      </c>
      <c r="S18419" s="2" t="s">
        <v>161</v>
      </c>
      <c r="T18419" s="2" t="s">
        <v>161</v>
      </c>
      <c r="U18419" t="s">
        <v>783</v>
      </c>
    </row>
    <row r="18420" spans="3:21" x14ac:dyDescent="0.3">
      <c r="C18420" t="s">
        <v>166</v>
      </c>
      <c r="D18420" t="s">
        <v>158</v>
      </c>
      <c r="E18420" t="s">
        <v>30</v>
      </c>
      <c r="F18420" t="s">
        <v>159</v>
      </c>
      <c r="G18420" s="2">
        <v>2</v>
      </c>
      <c r="H18420" s="2" t="s">
        <v>218</v>
      </c>
      <c r="I18420" s="67">
        <v>16274235.32</v>
      </c>
      <c r="J18420" s="67">
        <v>2071.8200000000002</v>
      </c>
      <c r="K18420" s="67">
        <v>16274235.32</v>
      </c>
      <c r="L18420" s="67">
        <v>291.12</v>
      </c>
      <c r="M18420" s="67">
        <v>16274235.32</v>
      </c>
      <c r="N18420" s="67">
        <v>16111.41</v>
      </c>
      <c r="P18420" s="67">
        <v>0</v>
      </c>
      <c r="Q18420" s="67">
        <v>32548470.640000001</v>
      </c>
      <c r="R18420" s="2" t="s">
        <v>161</v>
      </c>
      <c r="S18420" s="2" t="s">
        <v>161</v>
      </c>
      <c r="T18420" s="2" t="s">
        <v>161</v>
      </c>
      <c r="U18420" t="s">
        <v>783</v>
      </c>
    </row>
    <row r="18421" spans="3:21" x14ac:dyDescent="0.3">
      <c r="C18421" t="s">
        <v>166</v>
      </c>
      <c r="D18421" t="s">
        <v>158</v>
      </c>
      <c r="E18421" t="s">
        <v>29</v>
      </c>
      <c r="F18421" t="s">
        <v>159</v>
      </c>
      <c r="G18421" s="2">
        <v>4</v>
      </c>
      <c r="H18421" s="2" t="s">
        <v>385</v>
      </c>
      <c r="I18421" s="67">
        <v>-1353.15</v>
      </c>
      <c r="J18421" s="67">
        <v>0</v>
      </c>
      <c r="K18421" s="67">
        <v>-1353.15</v>
      </c>
      <c r="L18421" s="67">
        <v>0</v>
      </c>
      <c r="M18421" s="67">
        <v>-1353.15</v>
      </c>
      <c r="N18421" s="67">
        <v>0</v>
      </c>
      <c r="P18421" s="67">
        <v>0</v>
      </c>
      <c r="Q18421" s="67">
        <v>0</v>
      </c>
      <c r="U18421" t="s">
        <v>783</v>
      </c>
    </row>
    <row r="18422" spans="3:21" x14ac:dyDescent="0.3">
      <c r="C18422" t="s">
        <v>32</v>
      </c>
      <c r="D18422" t="s">
        <v>158</v>
      </c>
      <c r="E18422" t="s">
        <v>30</v>
      </c>
      <c r="F18422" t="s">
        <v>159</v>
      </c>
      <c r="G18422" s="2">
        <v>13</v>
      </c>
      <c r="H18422" s="2" t="s">
        <v>320</v>
      </c>
      <c r="I18422" s="67">
        <v>183974.33</v>
      </c>
      <c r="J18422" s="67">
        <v>2.72</v>
      </c>
      <c r="K18422" s="67">
        <v>183974.33</v>
      </c>
      <c r="L18422" s="67">
        <v>5.0199999999999996</v>
      </c>
      <c r="M18422" s="67">
        <v>183974.33</v>
      </c>
      <c r="N18422" s="67">
        <v>34.71</v>
      </c>
      <c r="P18422" s="67">
        <v>0</v>
      </c>
      <c r="Q18422" s="67">
        <v>2391666.29</v>
      </c>
      <c r="R18422" s="2" t="s">
        <v>161</v>
      </c>
      <c r="S18422" s="2" t="s">
        <v>161</v>
      </c>
      <c r="T18422" s="2" t="s">
        <v>161</v>
      </c>
      <c r="U18422" t="s">
        <v>783</v>
      </c>
    </row>
    <row r="18423" spans="3:21" x14ac:dyDescent="0.3">
      <c r="C18423" t="s">
        <v>32</v>
      </c>
      <c r="D18423" t="s">
        <v>158</v>
      </c>
      <c r="E18423" t="s">
        <v>30</v>
      </c>
      <c r="F18423" t="s">
        <v>159</v>
      </c>
      <c r="G18423" s="2">
        <v>4</v>
      </c>
      <c r="H18423" s="2" t="s">
        <v>425</v>
      </c>
      <c r="I18423" s="67">
        <v>25810.959999999999</v>
      </c>
      <c r="J18423" s="67">
        <v>0.13</v>
      </c>
      <c r="K18423" s="67">
        <v>25810.959999999999</v>
      </c>
      <c r="L18423" s="67">
        <v>0.28000000000000003</v>
      </c>
      <c r="M18423" s="67">
        <v>25810.959999999999</v>
      </c>
      <c r="N18423" s="67">
        <v>1.1299999999999999</v>
      </c>
      <c r="P18423" s="67">
        <v>0</v>
      </c>
      <c r="Q18423" s="67">
        <v>103243.84</v>
      </c>
      <c r="R18423" s="2" t="s">
        <v>161</v>
      </c>
      <c r="S18423" s="2" t="s">
        <v>161</v>
      </c>
      <c r="T18423" s="2" t="s">
        <v>161</v>
      </c>
      <c r="U18423" t="s">
        <v>783</v>
      </c>
    </row>
    <row r="18424" spans="3:21" x14ac:dyDescent="0.3">
      <c r="C18424" t="s">
        <v>31</v>
      </c>
      <c r="D18424" t="s">
        <v>158</v>
      </c>
      <c r="E18424" t="s">
        <v>30</v>
      </c>
      <c r="F18424" t="s">
        <v>159</v>
      </c>
      <c r="G18424" s="2">
        <v>12</v>
      </c>
      <c r="H18424" s="2" t="s">
        <v>327</v>
      </c>
      <c r="I18424" s="67">
        <v>165907.51999999999</v>
      </c>
      <c r="J18424" s="67">
        <v>0</v>
      </c>
      <c r="K18424" s="67">
        <v>165907.51999999999</v>
      </c>
      <c r="L18424" s="67">
        <v>0</v>
      </c>
      <c r="M18424" s="67">
        <v>165907.51999999999</v>
      </c>
      <c r="N18424" s="67">
        <v>32.090000000000003</v>
      </c>
      <c r="P18424" s="67">
        <v>0</v>
      </c>
      <c r="Q18424" s="67">
        <v>1990890.2399999998</v>
      </c>
      <c r="R18424" s="2" t="s">
        <v>161</v>
      </c>
      <c r="S18424" s="2" t="s">
        <v>161</v>
      </c>
      <c r="T18424" s="2" t="s">
        <v>165</v>
      </c>
      <c r="U18424" t="s">
        <v>783</v>
      </c>
    </row>
    <row r="18425" spans="3:21" x14ac:dyDescent="0.3">
      <c r="C18425" t="s">
        <v>166</v>
      </c>
      <c r="D18425" t="s">
        <v>158</v>
      </c>
      <c r="E18425" t="s">
        <v>30</v>
      </c>
      <c r="F18425" t="s">
        <v>159</v>
      </c>
      <c r="G18425" s="2">
        <v>1</v>
      </c>
      <c r="H18425" s="2" t="s">
        <v>259</v>
      </c>
      <c r="I18425" s="67">
        <v>138788.68</v>
      </c>
      <c r="J18425" s="67">
        <v>247.05</v>
      </c>
      <c r="K18425" s="67">
        <v>138788.68</v>
      </c>
      <c r="L18425" s="67">
        <v>31.71</v>
      </c>
      <c r="M18425" s="67">
        <v>138788.68</v>
      </c>
      <c r="N18425" s="67">
        <v>64.760000000000005</v>
      </c>
      <c r="O18425" s="2">
        <v>1</v>
      </c>
      <c r="P18425" s="67">
        <v>8579.92</v>
      </c>
      <c r="Q18425" s="67">
        <v>138788.68</v>
      </c>
      <c r="R18425" s="2" t="s">
        <v>161</v>
      </c>
      <c r="S18425" s="2" t="s">
        <v>251</v>
      </c>
      <c r="T18425" s="2" t="s">
        <v>161</v>
      </c>
      <c r="U18425" t="s">
        <v>783</v>
      </c>
    </row>
    <row r="18426" spans="3:21" x14ac:dyDescent="0.3">
      <c r="C18426" t="s">
        <v>31</v>
      </c>
      <c r="D18426" t="s">
        <v>158</v>
      </c>
      <c r="E18426" t="s">
        <v>30</v>
      </c>
      <c r="F18426" t="s">
        <v>159</v>
      </c>
      <c r="G18426" s="2">
        <v>4</v>
      </c>
      <c r="H18426" s="2" t="s">
        <v>302</v>
      </c>
      <c r="I18426" s="67">
        <v>859649.46</v>
      </c>
      <c r="J18426" s="67">
        <v>41.33</v>
      </c>
      <c r="K18426" s="67">
        <v>859649.46</v>
      </c>
      <c r="L18426" s="67">
        <v>19.63</v>
      </c>
      <c r="M18426" s="67">
        <v>859649.46</v>
      </c>
      <c r="N18426" s="67">
        <v>188.01</v>
      </c>
      <c r="P18426" s="67">
        <v>0</v>
      </c>
      <c r="Q18426" s="67">
        <v>3438597.84</v>
      </c>
      <c r="R18426" s="2" t="s">
        <v>161</v>
      </c>
      <c r="S18426" s="2" t="s">
        <v>161</v>
      </c>
      <c r="T18426" s="2" t="s">
        <v>161</v>
      </c>
      <c r="U18426" t="s">
        <v>783</v>
      </c>
    </row>
    <row r="18427" spans="3:21" x14ac:dyDescent="0.3">
      <c r="C18427" t="s">
        <v>166</v>
      </c>
      <c r="D18427" t="s">
        <v>158</v>
      </c>
      <c r="E18427" t="s">
        <v>30</v>
      </c>
      <c r="F18427" t="s">
        <v>159</v>
      </c>
      <c r="G18427" s="2">
        <v>0</v>
      </c>
      <c r="H18427" s="2" t="s">
        <v>383</v>
      </c>
      <c r="I18427" s="67">
        <v>236709.01</v>
      </c>
      <c r="J18427" s="67">
        <v>2.2999999999999998</v>
      </c>
      <c r="K18427" s="67">
        <v>236709.01</v>
      </c>
      <c r="L18427" s="67">
        <v>9.23</v>
      </c>
      <c r="M18427" s="67">
        <v>236709.01</v>
      </c>
      <c r="N18427" s="67">
        <v>471.83</v>
      </c>
      <c r="O18427" s="2">
        <v>1</v>
      </c>
      <c r="P18427" s="67">
        <v>40926.449999999997</v>
      </c>
      <c r="Q18427" s="67">
        <v>0</v>
      </c>
      <c r="R18427" s="2" t="s">
        <v>251</v>
      </c>
      <c r="S18427" s="2" t="s">
        <v>251</v>
      </c>
      <c r="T18427" s="2" t="s">
        <v>251</v>
      </c>
      <c r="U18427" t="s">
        <v>783</v>
      </c>
    </row>
    <row r="18428" spans="3:21" x14ac:dyDescent="0.3">
      <c r="C18428" t="s">
        <v>166</v>
      </c>
      <c r="D18428" t="s">
        <v>158</v>
      </c>
      <c r="E18428" t="s">
        <v>30</v>
      </c>
      <c r="F18428" t="s">
        <v>159</v>
      </c>
      <c r="G18428" s="2">
        <v>0</v>
      </c>
      <c r="H18428" s="2" t="s">
        <v>324</v>
      </c>
      <c r="I18428" s="67">
        <v>6923.36</v>
      </c>
      <c r="J18428" s="67">
        <v>520.84</v>
      </c>
      <c r="K18428" s="67">
        <v>6923.36</v>
      </c>
      <c r="L18428" s="67">
        <v>0.28000000000000003</v>
      </c>
      <c r="M18428" s="67">
        <v>6923.36</v>
      </c>
      <c r="N18428" s="67">
        <v>2.68</v>
      </c>
      <c r="P18428" s="67">
        <v>0</v>
      </c>
      <c r="Q18428" s="67">
        <v>0</v>
      </c>
      <c r="R18428" s="2" t="s">
        <v>161</v>
      </c>
      <c r="S18428" s="2" t="s">
        <v>165</v>
      </c>
      <c r="T18428" s="2" t="s">
        <v>165</v>
      </c>
      <c r="U18428" t="s">
        <v>783</v>
      </c>
    </row>
    <row r="18429" spans="3:21" x14ac:dyDescent="0.3">
      <c r="C18429" t="s">
        <v>31</v>
      </c>
      <c r="D18429" t="s">
        <v>158</v>
      </c>
      <c r="E18429" t="s">
        <v>30</v>
      </c>
      <c r="F18429" t="s">
        <v>159</v>
      </c>
      <c r="G18429" s="2">
        <v>0</v>
      </c>
      <c r="H18429" s="2" t="s">
        <v>408</v>
      </c>
      <c r="I18429" s="67">
        <v>167830.98</v>
      </c>
      <c r="J18429" s="67">
        <v>68.75</v>
      </c>
      <c r="K18429" s="67">
        <v>167830.98</v>
      </c>
      <c r="L18429" s="67">
        <v>32.65</v>
      </c>
      <c r="M18429" s="67">
        <v>167830.98</v>
      </c>
      <c r="N18429" s="67">
        <v>312.74</v>
      </c>
      <c r="P18429" s="67">
        <v>0</v>
      </c>
      <c r="Q18429" s="67">
        <v>0</v>
      </c>
      <c r="R18429" s="2" t="s">
        <v>161</v>
      </c>
      <c r="S18429" s="2" t="s">
        <v>161</v>
      </c>
      <c r="T18429" s="2" t="s">
        <v>161</v>
      </c>
      <c r="U18429" t="s">
        <v>783</v>
      </c>
    </row>
    <row r="18430" spans="3:21" x14ac:dyDescent="0.3">
      <c r="C18430" t="s">
        <v>166</v>
      </c>
      <c r="D18430" t="s">
        <v>158</v>
      </c>
      <c r="E18430" t="s">
        <v>30</v>
      </c>
      <c r="F18430" t="s">
        <v>159</v>
      </c>
      <c r="G18430" s="2">
        <v>0</v>
      </c>
      <c r="H18430" s="2" t="s">
        <v>354</v>
      </c>
      <c r="I18430" s="67">
        <v>8942679.6999999993</v>
      </c>
      <c r="J18430" s="67">
        <v>838.08</v>
      </c>
      <c r="K18430" s="67">
        <v>8942679.6999999993</v>
      </c>
      <c r="L18430" s="67">
        <v>117.76</v>
      </c>
      <c r="M18430" s="67">
        <v>8942679.6999999993</v>
      </c>
      <c r="N18430" s="67">
        <v>6517.3</v>
      </c>
      <c r="P18430" s="67">
        <v>0</v>
      </c>
      <c r="Q18430" s="67">
        <v>0</v>
      </c>
      <c r="R18430" s="2" t="s">
        <v>161</v>
      </c>
      <c r="S18430" s="2" t="s">
        <v>161</v>
      </c>
      <c r="T18430" s="2" t="s">
        <v>161</v>
      </c>
      <c r="U18430" t="s">
        <v>783</v>
      </c>
    </row>
    <row r="18431" spans="3:21" x14ac:dyDescent="0.3">
      <c r="C18431" t="s">
        <v>166</v>
      </c>
      <c r="D18431" t="s">
        <v>158</v>
      </c>
      <c r="E18431" t="s">
        <v>30</v>
      </c>
      <c r="F18431" t="s">
        <v>159</v>
      </c>
      <c r="G18431" s="2">
        <v>1</v>
      </c>
      <c r="H18431" s="2" t="s">
        <v>571</v>
      </c>
      <c r="I18431" s="67">
        <v>32756.75</v>
      </c>
      <c r="J18431" s="67">
        <v>30429.5</v>
      </c>
      <c r="K18431" s="67">
        <v>32756.75</v>
      </c>
      <c r="L18431" s="67">
        <v>0.76</v>
      </c>
      <c r="M18431" s="67">
        <v>32756.75</v>
      </c>
      <c r="N18431" s="67">
        <v>7.34</v>
      </c>
      <c r="P18431" s="67">
        <v>0</v>
      </c>
      <c r="Q18431" s="67">
        <v>32756.75</v>
      </c>
      <c r="R18431" s="2" t="s">
        <v>161</v>
      </c>
      <c r="S18431" s="2" t="s">
        <v>165</v>
      </c>
      <c r="T18431" s="2" t="s">
        <v>165</v>
      </c>
      <c r="U18431" t="s">
        <v>783</v>
      </c>
    </row>
    <row r="18432" spans="3:21" x14ac:dyDescent="0.3">
      <c r="C18432" t="s">
        <v>166</v>
      </c>
      <c r="D18432" t="s">
        <v>158</v>
      </c>
      <c r="E18432" t="s">
        <v>30</v>
      </c>
      <c r="F18432" t="s">
        <v>159</v>
      </c>
      <c r="G18432" s="2">
        <v>1</v>
      </c>
      <c r="H18432" s="2" t="s">
        <v>295</v>
      </c>
      <c r="I18432" s="67">
        <v>111349.77</v>
      </c>
      <c r="J18432" s="67">
        <v>378.86</v>
      </c>
      <c r="K18432" s="67">
        <v>111349.77</v>
      </c>
      <c r="L18432" s="67">
        <v>332.45</v>
      </c>
      <c r="M18432" s="67">
        <v>111349.77</v>
      </c>
      <c r="N18432" s="67">
        <v>67.45</v>
      </c>
      <c r="P18432" s="67">
        <v>12777.8</v>
      </c>
      <c r="Q18432" s="67">
        <v>111349.77</v>
      </c>
      <c r="R18432" s="2" t="s">
        <v>161</v>
      </c>
      <c r="S18432" s="2" t="s">
        <v>161</v>
      </c>
      <c r="T18432" s="2" t="s">
        <v>165</v>
      </c>
      <c r="U18432" t="s">
        <v>783</v>
      </c>
    </row>
    <row r="18433" spans="3:21" x14ac:dyDescent="0.3">
      <c r="C18433" t="s">
        <v>31</v>
      </c>
      <c r="D18433" t="s">
        <v>158</v>
      </c>
      <c r="E18433" t="s">
        <v>29</v>
      </c>
      <c r="F18433" t="s">
        <v>159</v>
      </c>
      <c r="G18433" s="2">
        <v>5</v>
      </c>
      <c r="H18433" s="2" t="s">
        <v>398</v>
      </c>
      <c r="I18433" s="67">
        <v>-3713.08</v>
      </c>
      <c r="J18433" s="67">
        <v>0</v>
      </c>
      <c r="K18433" s="67">
        <v>-3713.08</v>
      </c>
      <c r="L18433" s="67">
        <v>0</v>
      </c>
      <c r="M18433" s="67">
        <v>-3713.08</v>
      </c>
      <c r="N18433" s="67">
        <v>0</v>
      </c>
      <c r="P18433" s="67">
        <v>0</v>
      </c>
      <c r="Q18433" s="67">
        <v>0</v>
      </c>
      <c r="U18433" t="s">
        <v>783</v>
      </c>
    </row>
    <row r="18434" spans="3:21" x14ac:dyDescent="0.3">
      <c r="C18434" t="s">
        <v>166</v>
      </c>
      <c r="D18434" t="s">
        <v>158</v>
      </c>
      <c r="E18434" t="s">
        <v>30</v>
      </c>
      <c r="F18434" t="s">
        <v>159</v>
      </c>
      <c r="G18434" s="2">
        <v>3</v>
      </c>
      <c r="H18434" s="2" t="s">
        <v>454</v>
      </c>
      <c r="I18434" s="67">
        <v>1206.27</v>
      </c>
      <c r="J18434" s="67">
        <v>0</v>
      </c>
      <c r="K18434" s="67">
        <v>1206.27</v>
      </c>
      <c r="L18434" s="67">
        <v>0</v>
      </c>
      <c r="M18434" s="67">
        <v>1206.27</v>
      </c>
      <c r="N18434" s="67">
        <v>0</v>
      </c>
      <c r="P18434" s="67">
        <v>0</v>
      </c>
      <c r="Q18434" s="67">
        <v>3618.81</v>
      </c>
      <c r="R18434" s="2" t="s">
        <v>161</v>
      </c>
      <c r="S18434" s="2" t="s">
        <v>161</v>
      </c>
      <c r="T18434" s="2" t="s">
        <v>161</v>
      </c>
      <c r="U18434" t="s">
        <v>783</v>
      </c>
    </row>
    <row r="18435" spans="3:21" x14ac:dyDescent="0.3">
      <c r="C18435" t="s">
        <v>31</v>
      </c>
      <c r="D18435" t="s">
        <v>158</v>
      </c>
      <c r="E18435" t="s">
        <v>29</v>
      </c>
      <c r="F18435" t="s">
        <v>159</v>
      </c>
      <c r="G18435" s="2">
        <v>7</v>
      </c>
      <c r="H18435" s="2" t="s">
        <v>302</v>
      </c>
      <c r="I18435" s="67">
        <v>-534.32000000000005</v>
      </c>
      <c r="J18435" s="67">
        <v>0</v>
      </c>
      <c r="K18435" s="67">
        <v>-534.32000000000005</v>
      </c>
      <c r="L18435" s="67">
        <v>0</v>
      </c>
      <c r="M18435" s="67">
        <v>-534.32000000000005</v>
      </c>
      <c r="N18435" s="67">
        <v>0</v>
      </c>
      <c r="P18435" s="67">
        <v>0</v>
      </c>
      <c r="Q18435" s="67">
        <v>0</v>
      </c>
      <c r="U18435" t="s">
        <v>783</v>
      </c>
    </row>
    <row r="18436" spans="3:21" x14ac:dyDescent="0.3">
      <c r="C18436" t="s">
        <v>31</v>
      </c>
      <c r="D18436" t="s">
        <v>158</v>
      </c>
      <c r="E18436" t="s">
        <v>30</v>
      </c>
      <c r="F18436" t="s">
        <v>159</v>
      </c>
      <c r="G18436" s="2">
        <v>1</v>
      </c>
      <c r="H18436" s="2" t="s">
        <v>543</v>
      </c>
      <c r="I18436" s="67">
        <v>10.029999999999999</v>
      </c>
      <c r="J18436" s="67">
        <v>0</v>
      </c>
      <c r="K18436" s="67">
        <v>10.029999999999999</v>
      </c>
      <c r="L18436" s="67">
        <v>0</v>
      </c>
      <c r="M18436" s="67">
        <v>10.029999999999999</v>
      </c>
      <c r="N18436" s="67">
        <v>0</v>
      </c>
      <c r="P18436" s="67">
        <v>0</v>
      </c>
      <c r="Q18436" s="67">
        <v>10.029999999999999</v>
      </c>
      <c r="R18436" s="2" t="s">
        <v>161</v>
      </c>
      <c r="S18436" s="2" t="s">
        <v>161</v>
      </c>
      <c r="T18436" s="2" t="s">
        <v>161</v>
      </c>
      <c r="U18436" t="s">
        <v>783</v>
      </c>
    </row>
    <row r="18437" spans="3:21" x14ac:dyDescent="0.3">
      <c r="C18437" t="s">
        <v>31</v>
      </c>
      <c r="D18437" t="s">
        <v>158</v>
      </c>
      <c r="E18437" t="s">
        <v>30</v>
      </c>
      <c r="F18437" t="s">
        <v>159</v>
      </c>
      <c r="G18437" s="2">
        <v>-1</v>
      </c>
      <c r="H18437" s="2" t="s">
        <v>602</v>
      </c>
      <c r="I18437" s="67">
        <v>2710075.83</v>
      </c>
      <c r="J18437" s="67">
        <v>707.9</v>
      </c>
      <c r="K18437" s="67">
        <v>2710075.83</v>
      </c>
      <c r="L18437" s="67">
        <v>336.25</v>
      </c>
      <c r="M18437" s="67">
        <v>2710075.83</v>
      </c>
      <c r="N18437" s="67">
        <v>3220.38</v>
      </c>
      <c r="P18437" s="67">
        <v>0</v>
      </c>
      <c r="Q18437" s="67">
        <v>0</v>
      </c>
      <c r="R18437" s="2" t="s">
        <v>161</v>
      </c>
      <c r="S18437" s="2" t="s">
        <v>161</v>
      </c>
      <c r="T18437" s="2" t="s">
        <v>161</v>
      </c>
      <c r="U18437" t="s">
        <v>783</v>
      </c>
    </row>
    <row r="18438" spans="3:21" x14ac:dyDescent="0.3">
      <c r="C18438" t="s">
        <v>166</v>
      </c>
      <c r="D18438" t="s">
        <v>158</v>
      </c>
      <c r="E18438" t="s">
        <v>30</v>
      </c>
      <c r="F18438" t="s">
        <v>159</v>
      </c>
      <c r="G18438" s="2">
        <v>1</v>
      </c>
      <c r="H18438" s="2" t="s">
        <v>292</v>
      </c>
      <c r="I18438" s="67">
        <v>9432.14</v>
      </c>
      <c r="J18438" s="67">
        <v>735.31</v>
      </c>
      <c r="K18438" s="67">
        <v>9432.14</v>
      </c>
      <c r="L18438" s="67">
        <v>0.15</v>
      </c>
      <c r="M18438" s="67">
        <v>9432.14</v>
      </c>
      <c r="N18438" s="67">
        <v>1.61</v>
      </c>
      <c r="P18438" s="67">
        <v>0</v>
      </c>
      <c r="Q18438" s="67">
        <v>9432.14</v>
      </c>
      <c r="R18438" s="2" t="s">
        <v>161</v>
      </c>
      <c r="S18438" s="2" t="s">
        <v>165</v>
      </c>
      <c r="T18438" s="2" t="s">
        <v>165</v>
      </c>
      <c r="U18438" t="s">
        <v>783</v>
      </c>
    </row>
    <row r="18439" spans="3:21" x14ac:dyDescent="0.3">
      <c r="C18439" t="s">
        <v>32</v>
      </c>
      <c r="D18439" t="s">
        <v>158</v>
      </c>
      <c r="E18439" t="s">
        <v>29</v>
      </c>
      <c r="F18439" t="s">
        <v>159</v>
      </c>
      <c r="G18439" s="2">
        <v>9</v>
      </c>
      <c r="H18439" s="2" t="s">
        <v>201</v>
      </c>
      <c r="I18439" s="67">
        <v>-479628.45</v>
      </c>
      <c r="J18439" s="67">
        <v>0</v>
      </c>
      <c r="K18439" s="67">
        <v>-479628.45</v>
      </c>
      <c r="L18439" s="67">
        <v>0</v>
      </c>
      <c r="M18439" s="67">
        <v>-479628.45</v>
      </c>
      <c r="N18439" s="67">
        <v>0</v>
      </c>
      <c r="P18439" s="67">
        <v>0</v>
      </c>
      <c r="Q18439" s="67">
        <v>0</v>
      </c>
      <c r="U18439" t="s">
        <v>783</v>
      </c>
    </row>
    <row r="18440" spans="3:21" x14ac:dyDescent="0.3">
      <c r="C18440" t="s">
        <v>31</v>
      </c>
      <c r="D18440" t="s">
        <v>158</v>
      </c>
      <c r="E18440" t="s">
        <v>30</v>
      </c>
      <c r="F18440" t="s">
        <v>159</v>
      </c>
      <c r="G18440" s="2">
        <v>0</v>
      </c>
      <c r="H18440" s="2" t="s">
        <v>497</v>
      </c>
      <c r="I18440" s="67">
        <v>1666137.67</v>
      </c>
      <c r="J18440" s="67">
        <v>9631.83</v>
      </c>
      <c r="K18440" s="67">
        <v>1666137.67</v>
      </c>
      <c r="L18440" s="67">
        <v>6548.75</v>
      </c>
      <c r="M18440" s="67">
        <v>1666137.67</v>
      </c>
      <c r="N18440" s="67">
        <v>117380.28</v>
      </c>
      <c r="P18440" s="67">
        <v>0</v>
      </c>
      <c r="Q18440" s="67">
        <v>0</v>
      </c>
      <c r="R18440" s="2" t="s">
        <v>161</v>
      </c>
      <c r="S18440" s="2" t="s">
        <v>161</v>
      </c>
      <c r="T18440" s="2" t="s">
        <v>161</v>
      </c>
      <c r="U18440" t="s">
        <v>783</v>
      </c>
    </row>
    <row r="18441" spans="3:21" x14ac:dyDescent="0.3">
      <c r="C18441" t="s">
        <v>31</v>
      </c>
      <c r="D18441" t="s">
        <v>158</v>
      </c>
      <c r="E18441" t="s">
        <v>30</v>
      </c>
      <c r="F18441" t="s">
        <v>159</v>
      </c>
      <c r="G18441" s="2">
        <v>2</v>
      </c>
      <c r="H18441" s="2" t="s">
        <v>369</v>
      </c>
      <c r="I18441" s="67">
        <v>56072.99</v>
      </c>
      <c r="J18441" s="67">
        <v>3.3</v>
      </c>
      <c r="K18441" s="67">
        <v>56072.99</v>
      </c>
      <c r="L18441" s="67">
        <v>752.23</v>
      </c>
      <c r="M18441" s="67">
        <v>56072.99</v>
      </c>
      <c r="N18441" s="67">
        <v>11.54</v>
      </c>
      <c r="P18441" s="67">
        <v>0</v>
      </c>
      <c r="Q18441" s="67">
        <v>112145.98</v>
      </c>
      <c r="R18441" s="2" t="s">
        <v>165</v>
      </c>
      <c r="S18441" s="2" t="s">
        <v>161</v>
      </c>
      <c r="T18441" s="2" t="s">
        <v>165</v>
      </c>
      <c r="U18441" t="s">
        <v>783</v>
      </c>
    </row>
    <row r="18442" spans="3:21" x14ac:dyDescent="0.3">
      <c r="C18442" t="s">
        <v>166</v>
      </c>
      <c r="D18442" t="s">
        <v>158</v>
      </c>
      <c r="E18442" t="s">
        <v>29</v>
      </c>
      <c r="F18442" t="s">
        <v>159</v>
      </c>
      <c r="G18442" s="2">
        <v>-1</v>
      </c>
      <c r="H18442" s="2" t="s">
        <v>472</v>
      </c>
      <c r="I18442" s="67">
        <v>-1762.44</v>
      </c>
      <c r="J18442" s="67">
        <v>0</v>
      </c>
      <c r="K18442" s="67">
        <v>-1762.44</v>
      </c>
      <c r="L18442" s="67">
        <v>0</v>
      </c>
      <c r="M18442" s="67">
        <v>-1762.44</v>
      </c>
      <c r="N18442" s="67">
        <v>0</v>
      </c>
      <c r="P18442" s="67">
        <v>0</v>
      </c>
      <c r="Q18442" s="67">
        <v>0</v>
      </c>
      <c r="U18442" t="s">
        <v>783</v>
      </c>
    </row>
    <row r="18443" spans="3:21" x14ac:dyDescent="0.3">
      <c r="C18443" t="s">
        <v>31</v>
      </c>
      <c r="D18443" t="s">
        <v>158</v>
      </c>
      <c r="E18443" t="s">
        <v>29</v>
      </c>
      <c r="F18443" t="s">
        <v>159</v>
      </c>
      <c r="G18443" s="2">
        <v>1</v>
      </c>
      <c r="H18443" s="2" t="s">
        <v>445</v>
      </c>
      <c r="I18443" s="67">
        <v>-4102.59</v>
      </c>
      <c r="J18443" s="67">
        <v>0</v>
      </c>
      <c r="K18443" s="67">
        <v>-4102.59</v>
      </c>
      <c r="L18443" s="67">
        <v>0</v>
      </c>
      <c r="M18443" s="67">
        <v>-4102.59</v>
      </c>
      <c r="N18443" s="67">
        <v>0</v>
      </c>
      <c r="P18443" s="67">
        <v>0</v>
      </c>
      <c r="Q18443" s="67">
        <v>0</v>
      </c>
      <c r="U18443" t="s">
        <v>783</v>
      </c>
    </row>
    <row r="18444" spans="3:21" x14ac:dyDescent="0.3">
      <c r="C18444" t="s">
        <v>32</v>
      </c>
      <c r="D18444" t="s">
        <v>158</v>
      </c>
      <c r="E18444" t="s">
        <v>29</v>
      </c>
      <c r="F18444" t="s">
        <v>159</v>
      </c>
      <c r="G18444" s="2">
        <v>-1</v>
      </c>
      <c r="H18444" s="2" t="s">
        <v>586</v>
      </c>
      <c r="I18444" s="67">
        <v>-238676.07</v>
      </c>
      <c r="J18444" s="67">
        <v>0</v>
      </c>
      <c r="K18444" s="67">
        <v>-238676.07</v>
      </c>
      <c r="L18444" s="67">
        <v>0</v>
      </c>
      <c r="M18444" s="67">
        <v>-238676.07</v>
      </c>
      <c r="N18444" s="67">
        <v>0</v>
      </c>
      <c r="P18444" s="67">
        <v>0</v>
      </c>
      <c r="Q18444" s="67">
        <v>0</v>
      </c>
      <c r="U18444" t="s">
        <v>783</v>
      </c>
    </row>
    <row r="18445" spans="3:21" x14ac:dyDescent="0.3">
      <c r="C18445" t="s">
        <v>32</v>
      </c>
      <c r="D18445" t="s">
        <v>158</v>
      </c>
      <c r="E18445" t="s">
        <v>30</v>
      </c>
      <c r="F18445" t="s">
        <v>159</v>
      </c>
      <c r="G18445" s="2">
        <v>1</v>
      </c>
      <c r="H18445" s="2" t="s">
        <v>290</v>
      </c>
      <c r="I18445" s="67">
        <v>15349.02</v>
      </c>
      <c r="J18445" s="67">
        <v>1.31</v>
      </c>
      <c r="K18445" s="67">
        <v>15349.02</v>
      </c>
      <c r="L18445" s="67">
        <v>0.18</v>
      </c>
      <c r="M18445" s="67">
        <v>15349.02</v>
      </c>
      <c r="N18445" s="67">
        <v>10.65</v>
      </c>
      <c r="P18445" s="67">
        <v>0</v>
      </c>
      <c r="Q18445" s="67">
        <v>15349.02</v>
      </c>
      <c r="R18445" s="2" t="s">
        <v>161</v>
      </c>
      <c r="S18445" s="2" t="s">
        <v>161</v>
      </c>
      <c r="T18445" s="2" t="s">
        <v>161</v>
      </c>
      <c r="U18445" t="s">
        <v>783</v>
      </c>
    </row>
    <row r="18446" spans="3:21" x14ac:dyDescent="0.3">
      <c r="C18446" t="s">
        <v>166</v>
      </c>
      <c r="D18446" t="s">
        <v>158</v>
      </c>
      <c r="E18446" t="s">
        <v>30</v>
      </c>
      <c r="F18446" t="s">
        <v>159</v>
      </c>
      <c r="G18446" s="2">
        <v>3</v>
      </c>
      <c r="H18446" s="2" t="s">
        <v>399</v>
      </c>
      <c r="I18446" s="67">
        <v>55339.63</v>
      </c>
      <c r="J18446" s="67">
        <v>11.93</v>
      </c>
      <c r="K18446" s="67">
        <v>55339.63</v>
      </c>
      <c r="L18446" s="67">
        <v>5.67</v>
      </c>
      <c r="M18446" s="67">
        <v>55339.63</v>
      </c>
      <c r="N18446" s="67">
        <v>54.28</v>
      </c>
      <c r="P18446" s="67">
        <v>0</v>
      </c>
      <c r="Q18446" s="67">
        <v>166018.88999999998</v>
      </c>
      <c r="R18446" s="2" t="s">
        <v>161</v>
      </c>
      <c r="S18446" s="2" t="s">
        <v>161</v>
      </c>
      <c r="T18446" s="2" t="s">
        <v>161</v>
      </c>
      <c r="U18446" t="s">
        <v>783</v>
      </c>
    </row>
    <row r="18447" spans="3:21" x14ac:dyDescent="0.3">
      <c r="C18447" t="s">
        <v>31</v>
      </c>
      <c r="D18447" t="s">
        <v>158</v>
      </c>
      <c r="E18447" t="s">
        <v>29</v>
      </c>
      <c r="F18447" t="s">
        <v>159</v>
      </c>
      <c r="G18447" s="2">
        <v>5</v>
      </c>
      <c r="H18447" s="2" t="s">
        <v>372</v>
      </c>
      <c r="I18447" s="67">
        <v>-42496.6</v>
      </c>
      <c r="J18447" s="67">
        <v>0</v>
      </c>
      <c r="K18447" s="67">
        <v>-42496.6</v>
      </c>
      <c r="L18447" s="67">
        <v>0</v>
      </c>
      <c r="M18447" s="67">
        <v>-42496.6</v>
      </c>
      <c r="N18447" s="67">
        <v>0</v>
      </c>
      <c r="P18447" s="67">
        <v>0</v>
      </c>
      <c r="Q18447" s="67">
        <v>0</v>
      </c>
      <c r="U18447" t="s">
        <v>783</v>
      </c>
    </row>
    <row r="18448" spans="3:21" x14ac:dyDescent="0.3">
      <c r="C18448" t="s">
        <v>32</v>
      </c>
      <c r="D18448" t="s">
        <v>158</v>
      </c>
      <c r="E18448" t="s">
        <v>29</v>
      </c>
      <c r="F18448" t="s">
        <v>159</v>
      </c>
      <c r="G18448" s="2">
        <v>4</v>
      </c>
      <c r="H18448" s="2" t="s">
        <v>208</v>
      </c>
      <c r="I18448" s="67">
        <v>-5913.08</v>
      </c>
      <c r="J18448" s="67">
        <v>0</v>
      </c>
      <c r="K18448" s="67">
        <v>-5913.08</v>
      </c>
      <c r="L18448" s="67">
        <v>0</v>
      </c>
      <c r="M18448" s="67">
        <v>-5913.08</v>
      </c>
      <c r="N18448" s="67">
        <v>0</v>
      </c>
      <c r="P18448" s="67">
        <v>0</v>
      </c>
      <c r="Q18448" s="67">
        <v>0</v>
      </c>
      <c r="U18448" t="s">
        <v>783</v>
      </c>
    </row>
    <row r="18449" spans="3:21" x14ac:dyDescent="0.3">
      <c r="C18449" t="s">
        <v>31</v>
      </c>
      <c r="D18449" t="s">
        <v>158</v>
      </c>
      <c r="E18449" t="s">
        <v>29</v>
      </c>
      <c r="F18449" t="s">
        <v>159</v>
      </c>
      <c r="G18449" s="2">
        <v>2</v>
      </c>
      <c r="H18449" s="2" t="s">
        <v>200</v>
      </c>
      <c r="I18449" s="67">
        <v>-52612.23</v>
      </c>
      <c r="J18449" s="67">
        <v>0</v>
      </c>
      <c r="K18449" s="67">
        <v>-52612.23</v>
      </c>
      <c r="L18449" s="67">
        <v>0</v>
      </c>
      <c r="M18449" s="67">
        <v>-52612.23</v>
      </c>
      <c r="N18449" s="67">
        <v>0</v>
      </c>
      <c r="P18449" s="67">
        <v>0</v>
      </c>
      <c r="Q18449" s="67">
        <v>0</v>
      </c>
      <c r="U18449" t="s">
        <v>783</v>
      </c>
    </row>
    <row r="18450" spans="3:21" x14ac:dyDescent="0.3">
      <c r="C18450" t="s">
        <v>32</v>
      </c>
      <c r="D18450" t="s">
        <v>158</v>
      </c>
      <c r="E18450" t="s">
        <v>30</v>
      </c>
      <c r="F18450" t="s">
        <v>159</v>
      </c>
      <c r="G18450" s="2">
        <v>-1</v>
      </c>
      <c r="H18450" s="2" t="s">
        <v>409</v>
      </c>
      <c r="I18450" s="67">
        <v>1597.02</v>
      </c>
      <c r="J18450" s="67">
        <v>0.16</v>
      </c>
      <c r="K18450" s="67">
        <v>1597.02</v>
      </c>
      <c r="L18450" s="67">
        <v>0.09</v>
      </c>
      <c r="M18450" s="67">
        <v>1597.02</v>
      </c>
      <c r="N18450" s="67">
        <v>1.43</v>
      </c>
      <c r="P18450" s="67">
        <v>0</v>
      </c>
      <c r="Q18450" s="67">
        <v>0</v>
      </c>
      <c r="R18450" s="2" t="s">
        <v>161</v>
      </c>
      <c r="S18450" s="2" t="s">
        <v>161</v>
      </c>
      <c r="T18450" s="2" t="s">
        <v>161</v>
      </c>
      <c r="U18450" t="s">
        <v>783</v>
      </c>
    </row>
    <row r="18451" spans="3:21" x14ac:dyDescent="0.3">
      <c r="C18451" t="s">
        <v>166</v>
      </c>
      <c r="D18451" t="s">
        <v>158</v>
      </c>
      <c r="E18451" t="s">
        <v>30</v>
      </c>
      <c r="F18451" t="s">
        <v>159</v>
      </c>
      <c r="G18451" s="2">
        <v>2</v>
      </c>
      <c r="H18451" s="2" t="s">
        <v>517</v>
      </c>
      <c r="I18451" s="67">
        <v>733145.8</v>
      </c>
      <c r="J18451" s="67">
        <v>0</v>
      </c>
      <c r="K18451" s="67">
        <v>733145.8</v>
      </c>
      <c r="L18451" s="67">
        <v>0</v>
      </c>
      <c r="M18451" s="67">
        <v>733145.8</v>
      </c>
      <c r="N18451" s="67">
        <v>0</v>
      </c>
      <c r="P18451" s="67">
        <v>0</v>
      </c>
      <c r="Q18451" s="67">
        <v>1466291.6</v>
      </c>
      <c r="R18451" s="2" t="s">
        <v>161</v>
      </c>
      <c r="S18451" s="2" t="s">
        <v>161</v>
      </c>
      <c r="T18451" s="2" t="s">
        <v>165</v>
      </c>
      <c r="U18451" t="s">
        <v>783</v>
      </c>
    </row>
    <row r="18452" spans="3:21" x14ac:dyDescent="0.3">
      <c r="C18452" t="s">
        <v>31</v>
      </c>
      <c r="D18452" t="s">
        <v>158</v>
      </c>
      <c r="E18452" t="s">
        <v>30</v>
      </c>
      <c r="F18452" t="s">
        <v>159</v>
      </c>
      <c r="G18452" s="2">
        <v>2</v>
      </c>
      <c r="H18452" s="2" t="s">
        <v>577</v>
      </c>
      <c r="I18452" s="67">
        <v>16406.84</v>
      </c>
      <c r="J18452" s="67">
        <v>1096.08</v>
      </c>
      <c r="K18452" s="67">
        <v>16406.84</v>
      </c>
      <c r="L18452" s="67">
        <v>5.13</v>
      </c>
      <c r="M18452" s="67">
        <v>16406.84</v>
      </c>
      <c r="N18452" s="67">
        <v>26.48</v>
      </c>
      <c r="P18452" s="67">
        <v>0</v>
      </c>
      <c r="Q18452" s="67">
        <v>32813.68</v>
      </c>
      <c r="R18452" s="2" t="s">
        <v>161</v>
      </c>
      <c r="S18452" s="2" t="s">
        <v>165</v>
      </c>
      <c r="T18452" s="2" t="s">
        <v>165</v>
      </c>
      <c r="U18452" t="s">
        <v>783</v>
      </c>
    </row>
    <row r="18453" spans="3:21" x14ac:dyDescent="0.3">
      <c r="C18453" t="s">
        <v>166</v>
      </c>
      <c r="D18453" t="s">
        <v>158</v>
      </c>
      <c r="E18453" t="s">
        <v>29</v>
      </c>
      <c r="F18453" t="s">
        <v>159</v>
      </c>
      <c r="G18453" s="2">
        <v>0</v>
      </c>
      <c r="H18453" s="2" t="s">
        <v>194</v>
      </c>
      <c r="I18453" s="67">
        <v>-189.77</v>
      </c>
      <c r="J18453" s="67">
        <v>0</v>
      </c>
      <c r="K18453" s="67">
        <v>-189.77</v>
      </c>
      <c r="L18453" s="67">
        <v>0</v>
      </c>
      <c r="M18453" s="67">
        <v>-189.77</v>
      </c>
      <c r="N18453" s="67">
        <v>0</v>
      </c>
      <c r="P18453" s="67">
        <v>0</v>
      </c>
      <c r="Q18453" s="67">
        <v>0</v>
      </c>
      <c r="U18453" t="s">
        <v>783</v>
      </c>
    </row>
    <row r="18454" spans="3:21" x14ac:dyDescent="0.3">
      <c r="C18454" t="s">
        <v>31</v>
      </c>
      <c r="D18454" t="s">
        <v>158</v>
      </c>
      <c r="E18454" t="s">
        <v>30</v>
      </c>
      <c r="F18454" t="s">
        <v>159</v>
      </c>
      <c r="G18454" s="2">
        <v>4</v>
      </c>
      <c r="H18454" s="2" t="s">
        <v>321</v>
      </c>
      <c r="I18454" s="67">
        <v>432404.32</v>
      </c>
      <c r="J18454" s="67">
        <v>40.659999999999997</v>
      </c>
      <c r="K18454" s="67">
        <v>432404.32</v>
      </c>
      <c r="L18454" s="67">
        <v>6.8</v>
      </c>
      <c r="M18454" s="67">
        <v>432404.32</v>
      </c>
      <c r="N18454" s="67">
        <v>74.400000000000006</v>
      </c>
      <c r="P18454" s="67">
        <v>0</v>
      </c>
      <c r="Q18454" s="67">
        <v>1729617.28</v>
      </c>
      <c r="R18454" s="2" t="s">
        <v>161</v>
      </c>
      <c r="S18454" s="2" t="s">
        <v>161</v>
      </c>
      <c r="T18454" s="2" t="s">
        <v>161</v>
      </c>
      <c r="U18454" t="s">
        <v>783</v>
      </c>
    </row>
    <row r="18455" spans="3:21" x14ac:dyDescent="0.3">
      <c r="C18455" t="s">
        <v>31</v>
      </c>
      <c r="D18455" t="s">
        <v>158</v>
      </c>
      <c r="E18455" t="s">
        <v>29</v>
      </c>
      <c r="F18455" t="s">
        <v>159</v>
      </c>
      <c r="G18455" s="2">
        <v>6</v>
      </c>
      <c r="H18455" s="2" t="s">
        <v>337</v>
      </c>
      <c r="I18455" s="67">
        <v>-57813.42</v>
      </c>
      <c r="J18455" s="67">
        <v>0</v>
      </c>
      <c r="K18455" s="67">
        <v>-57813.42</v>
      </c>
      <c r="L18455" s="67">
        <v>0</v>
      </c>
      <c r="M18455" s="67">
        <v>-57813.42</v>
      </c>
      <c r="N18455" s="67">
        <v>0</v>
      </c>
      <c r="P18455" s="67">
        <v>0</v>
      </c>
      <c r="Q18455" s="67">
        <v>0</v>
      </c>
      <c r="U18455" t="s">
        <v>783</v>
      </c>
    </row>
    <row r="18456" spans="3:21" x14ac:dyDescent="0.3">
      <c r="C18456" t="s">
        <v>32</v>
      </c>
      <c r="D18456" t="s">
        <v>158</v>
      </c>
      <c r="E18456" t="s">
        <v>30</v>
      </c>
      <c r="F18456" t="s">
        <v>159</v>
      </c>
      <c r="G18456" s="2">
        <v>3</v>
      </c>
      <c r="H18456" s="2" t="s">
        <v>259</v>
      </c>
      <c r="I18456" s="67">
        <v>44582.98</v>
      </c>
      <c r="J18456" s="67">
        <v>13.39</v>
      </c>
      <c r="K18456" s="67">
        <v>44582.98</v>
      </c>
      <c r="L18456" s="67">
        <v>6.36</v>
      </c>
      <c r="M18456" s="67">
        <v>44582.98</v>
      </c>
      <c r="N18456" s="67">
        <v>60.92</v>
      </c>
      <c r="P18456" s="67">
        <v>0</v>
      </c>
      <c r="Q18456" s="67">
        <v>133748.94</v>
      </c>
      <c r="R18456" s="2" t="s">
        <v>161</v>
      </c>
      <c r="S18456" s="2" t="s">
        <v>161</v>
      </c>
      <c r="T18456" s="2" t="s">
        <v>161</v>
      </c>
      <c r="U18456" t="s">
        <v>783</v>
      </c>
    </row>
    <row r="18457" spans="3:21" x14ac:dyDescent="0.3">
      <c r="C18457" t="s">
        <v>166</v>
      </c>
      <c r="D18457" t="s">
        <v>158</v>
      </c>
      <c r="E18457" t="s">
        <v>29</v>
      </c>
      <c r="F18457" t="s">
        <v>159</v>
      </c>
      <c r="G18457" s="2">
        <v>1</v>
      </c>
      <c r="H18457" s="2" t="s">
        <v>303</v>
      </c>
      <c r="I18457" s="67">
        <v>-150.72999999999999</v>
      </c>
      <c r="J18457" s="67">
        <v>0</v>
      </c>
      <c r="K18457" s="67">
        <v>-150.72999999999999</v>
      </c>
      <c r="L18457" s="67">
        <v>0</v>
      </c>
      <c r="M18457" s="67">
        <v>-150.72999999999999</v>
      </c>
      <c r="N18457" s="67">
        <v>0</v>
      </c>
      <c r="O18457" s="2">
        <v>1</v>
      </c>
      <c r="P18457" s="67">
        <v>0</v>
      </c>
      <c r="Q18457" s="67">
        <v>0</v>
      </c>
      <c r="U18457" t="s">
        <v>783</v>
      </c>
    </row>
    <row r="18458" spans="3:21" x14ac:dyDescent="0.3">
      <c r="C18458" t="s">
        <v>31</v>
      </c>
      <c r="D18458" t="s">
        <v>158</v>
      </c>
      <c r="E18458" t="s">
        <v>30</v>
      </c>
      <c r="F18458" t="s">
        <v>159</v>
      </c>
      <c r="G18458" s="2">
        <v>-1</v>
      </c>
      <c r="H18458" s="2" t="s">
        <v>593</v>
      </c>
      <c r="I18458" s="67">
        <v>124408.5</v>
      </c>
      <c r="J18458" s="67">
        <v>28.92</v>
      </c>
      <c r="K18458" s="67">
        <v>124408.5</v>
      </c>
      <c r="L18458" s="67">
        <v>4.83</v>
      </c>
      <c r="M18458" s="67">
        <v>124408.5</v>
      </c>
      <c r="N18458" s="67">
        <v>52.92</v>
      </c>
      <c r="P18458" s="67">
        <v>0</v>
      </c>
      <c r="Q18458" s="67">
        <v>0</v>
      </c>
      <c r="R18458" s="2" t="s">
        <v>161</v>
      </c>
      <c r="S18458" s="2" t="s">
        <v>161</v>
      </c>
      <c r="T18458" s="2" t="s">
        <v>161</v>
      </c>
      <c r="U18458" t="s">
        <v>783</v>
      </c>
    </row>
    <row r="18459" spans="3:21" x14ac:dyDescent="0.3">
      <c r="C18459" t="s">
        <v>166</v>
      </c>
      <c r="D18459" t="s">
        <v>158</v>
      </c>
      <c r="E18459" t="s">
        <v>30</v>
      </c>
      <c r="F18459" t="s">
        <v>159</v>
      </c>
      <c r="G18459" s="2">
        <v>1</v>
      </c>
      <c r="H18459" s="2" t="s">
        <v>301</v>
      </c>
      <c r="I18459" s="67">
        <v>66456.289999999994</v>
      </c>
      <c r="J18459" s="67">
        <v>8.0500000000000007</v>
      </c>
      <c r="K18459" s="67">
        <v>66456.289999999994</v>
      </c>
      <c r="L18459" s="67">
        <v>3.62</v>
      </c>
      <c r="M18459" s="67">
        <v>66456.289999999994</v>
      </c>
      <c r="N18459" s="67">
        <v>45.1</v>
      </c>
      <c r="P18459" s="67">
        <v>0</v>
      </c>
      <c r="Q18459" s="67">
        <v>66456.289999999994</v>
      </c>
      <c r="R18459" s="2" t="s">
        <v>161</v>
      </c>
      <c r="S18459" s="2" t="s">
        <v>161</v>
      </c>
      <c r="T18459" s="2" t="s">
        <v>161</v>
      </c>
      <c r="U18459" t="s">
        <v>783</v>
      </c>
    </row>
    <row r="18460" spans="3:21" x14ac:dyDescent="0.3">
      <c r="C18460" t="s">
        <v>31</v>
      </c>
      <c r="D18460" t="s">
        <v>158</v>
      </c>
      <c r="E18460" t="s">
        <v>30</v>
      </c>
      <c r="F18460" t="s">
        <v>159</v>
      </c>
      <c r="G18460" s="2">
        <v>6</v>
      </c>
      <c r="H18460" s="2" t="s">
        <v>239</v>
      </c>
      <c r="I18460" s="67">
        <v>37186.800000000003</v>
      </c>
      <c r="J18460" s="67">
        <v>4460.55</v>
      </c>
      <c r="K18460" s="67">
        <v>37186.800000000003</v>
      </c>
      <c r="L18460" s="67">
        <v>0.74</v>
      </c>
      <c r="M18460" s="67">
        <v>37186.800000000003</v>
      </c>
      <c r="N18460" s="67">
        <v>7.05</v>
      </c>
      <c r="P18460" s="67">
        <v>0</v>
      </c>
      <c r="Q18460" s="67">
        <v>223120.80000000002</v>
      </c>
      <c r="R18460" s="2" t="s">
        <v>161</v>
      </c>
      <c r="S18460" s="2" t="s">
        <v>165</v>
      </c>
      <c r="T18460" s="2" t="s">
        <v>165</v>
      </c>
      <c r="U18460" t="s">
        <v>783</v>
      </c>
    </row>
    <row r="18461" spans="3:21" x14ac:dyDescent="0.3">
      <c r="C18461" t="s">
        <v>31</v>
      </c>
      <c r="D18461" t="s">
        <v>158</v>
      </c>
      <c r="E18461" t="s">
        <v>29</v>
      </c>
      <c r="F18461" t="s">
        <v>159</v>
      </c>
      <c r="G18461" s="2">
        <v>1</v>
      </c>
      <c r="H18461" s="2" t="s">
        <v>200</v>
      </c>
      <c r="I18461" s="67">
        <v>-16086.26</v>
      </c>
      <c r="J18461" s="67">
        <v>0</v>
      </c>
      <c r="K18461" s="67">
        <v>-16086.26</v>
      </c>
      <c r="L18461" s="67">
        <v>0</v>
      </c>
      <c r="M18461" s="67">
        <v>-16086.26</v>
      </c>
      <c r="N18461" s="67">
        <v>0</v>
      </c>
      <c r="P18461" s="67">
        <v>0</v>
      </c>
      <c r="Q18461" s="67">
        <v>0</v>
      </c>
      <c r="U18461" t="s">
        <v>783</v>
      </c>
    </row>
    <row r="18462" spans="3:21" x14ac:dyDescent="0.3">
      <c r="C18462" t="s">
        <v>31</v>
      </c>
      <c r="D18462" t="s">
        <v>158</v>
      </c>
      <c r="E18462" t="s">
        <v>29</v>
      </c>
      <c r="F18462" t="s">
        <v>159</v>
      </c>
      <c r="G18462" s="2">
        <v>-1</v>
      </c>
      <c r="H18462" s="2" t="s">
        <v>382</v>
      </c>
      <c r="I18462" s="67">
        <v>-4287.76</v>
      </c>
      <c r="J18462" s="67">
        <v>0</v>
      </c>
      <c r="K18462" s="67">
        <v>-4287.76</v>
      </c>
      <c r="L18462" s="67">
        <v>0</v>
      </c>
      <c r="M18462" s="67">
        <v>-4287.76</v>
      </c>
      <c r="N18462" s="67">
        <v>0</v>
      </c>
      <c r="P18462" s="67">
        <v>0</v>
      </c>
      <c r="Q18462" s="67">
        <v>0</v>
      </c>
      <c r="U18462" t="s">
        <v>783</v>
      </c>
    </row>
    <row r="18463" spans="3:21" x14ac:dyDescent="0.3">
      <c r="C18463" t="s">
        <v>166</v>
      </c>
      <c r="D18463" t="s">
        <v>158</v>
      </c>
      <c r="E18463" t="s">
        <v>29</v>
      </c>
      <c r="F18463" t="s">
        <v>159</v>
      </c>
      <c r="G18463" s="2">
        <v>11</v>
      </c>
      <c r="H18463" s="2" t="s">
        <v>262</v>
      </c>
      <c r="I18463" s="67">
        <v>-1339.34</v>
      </c>
      <c r="J18463" s="67">
        <v>0</v>
      </c>
      <c r="K18463" s="67">
        <v>-1339.34</v>
      </c>
      <c r="L18463" s="67">
        <v>0</v>
      </c>
      <c r="M18463" s="67">
        <v>-1339.34</v>
      </c>
      <c r="N18463" s="67">
        <v>0</v>
      </c>
      <c r="P18463" s="67">
        <v>0</v>
      </c>
      <c r="Q18463" s="67">
        <v>0</v>
      </c>
      <c r="U18463" t="s">
        <v>783</v>
      </c>
    </row>
    <row r="18464" spans="3:21" x14ac:dyDescent="0.3">
      <c r="C18464" t="s">
        <v>166</v>
      </c>
      <c r="D18464" t="s">
        <v>158</v>
      </c>
      <c r="E18464" t="s">
        <v>30</v>
      </c>
      <c r="F18464" t="s">
        <v>159</v>
      </c>
      <c r="G18464" s="2">
        <v>5</v>
      </c>
      <c r="H18464" s="2" t="s">
        <v>459</v>
      </c>
      <c r="I18464" s="67">
        <v>222677.16</v>
      </c>
      <c r="J18464" s="67">
        <v>52341</v>
      </c>
      <c r="K18464" s="67">
        <v>222677.16</v>
      </c>
      <c r="L18464" s="67">
        <v>11.54</v>
      </c>
      <c r="M18464" s="67">
        <v>222677.16</v>
      </c>
      <c r="N18464" s="67">
        <v>206.77</v>
      </c>
      <c r="P18464" s="67">
        <v>0</v>
      </c>
      <c r="Q18464" s="67">
        <v>1113385.8</v>
      </c>
      <c r="R18464" s="2" t="s">
        <v>161</v>
      </c>
      <c r="S18464" s="2" t="s">
        <v>165</v>
      </c>
      <c r="T18464" s="2" t="s">
        <v>165</v>
      </c>
      <c r="U18464" t="s">
        <v>783</v>
      </c>
    </row>
    <row r="18465" spans="3:21" x14ac:dyDescent="0.3">
      <c r="C18465" t="s">
        <v>166</v>
      </c>
      <c r="D18465" t="s">
        <v>158</v>
      </c>
      <c r="E18465" t="s">
        <v>30</v>
      </c>
      <c r="F18465" t="s">
        <v>159</v>
      </c>
      <c r="G18465" s="2">
        <v>0</v>
      </c>
      <c r="H18465" s="2" t="s">
        <v>164</v>
      </c>
      <c r="I18465" s="67">
        <v>169958.49</v>
      </c>
      <c r="J18465" s="67">
        <v>0.38</v>
      </c>
      <c r="K18465" s="67">
        <v>169958.49</v>
      </c>
      <c r="L18465" s="67">
        <v>0.26</v>
      </c>
      <c r="M18465" s="67">
        <v>169958.49</v>
      </c>
      <c r="N18465" s="67">
        <v>12.33</v>
      </c>
      <c r="O18465" s="2">
        <v>1</v>
      </c>
      <c r="P18465" s="67">
        <v>0</v>
      </c>
      <c r="Q18465" s="67">
        <v>0</v>
      </c>
      <c r="R18465" s="2" t="s">
        <v>251</v>
      </c>
      <c r="S18465" s="2" t="s">
        <v>251</v>
      </c>
      <c r="T18465" s="2" t="s">
        <v>161</v>
      </c>
      <c r="U18465" t="s">
        <v>783</v>
      </c>
    </row>
    <row r="18466" spans="3:21" x14ac:dyDescent="0.3">
      <c r="C18466" t="s">
        <v>32</v>
      </c>
      <c r="D18466" t="s">
        <v>158</v>
      </c>
      <c r="E18466" t="s">
        <v>29</v>
      </c>
      <c r="F18466" t="s">
        <v>159</v>
      </c>
      <c r="G18466" s="2">
        <v>5</v>
      </c>
      <c r="H18466" s="2" t="s">
        <v>519</v>
      </c>
      <c r="I18466" s="67">
        <v>-40505.599999999999</v>
      </c>
      <c r="J18466" s="67">
        <v>0</v>
      </c>
      <c r="K18466" s="67">
        <v>-40505.599999999999</v>
      </c>
      <c r="L18466" s="67">
        <v>0</v>
      </c>
      <c r="M18466" s="67">
        <v>-40505.599999999999</v>
      </c>
      <c r="N18466" s="67">
        <v>0</v>
      </c>
      <c r="P18466" s="67">
        <v>0</v>
      </c>
      <c r="Q18466" s="67">
        <v>0</v>
      </c>
      <c r="U18466" t="s">
        <v>783</v>
      </c>
    </row>
    <row r="18467" spans="3:21" x14ac:dyDescent="0.3">
      <c r="C18467" t="s">
        <v>31</v>
      </c>
      <c r="D18467" t="s">
        <v>158</v>
      </c>
      <c r="E18467" t="s">
        <v>30</v>
      </c>
      <c r="F18467" t="s">
        <v>159</v>
      </c>
      <c r="G18467" s="2">
        <v>5</v>
      </c>
      <c r="H18467" s="2" t="s">
        <v>204</v>
      </c>
      <c r="I18467" s="67">
        <v>338177.08</v>
      </c>
      <c r="J18467" s="67">
        <v>99.54</v>
      </c>
      <c r="K18467" s="67">
        <v>338177.08</v>
      </c>
      <c r="L18467" s="67">
        <v>23.55</v>
      </c>
      <c r="M18467" s="67">
        <v>338177.08</v>
      </c>
      <c r="N18467" s="67">
        <v>323.88</v>
      </c>
      <c r="P18467" s="67">
        <v>0</v>
      </c>
      <c r="Q18467" s="67">
        <v>1690885.4000000001</v>
      </c>
      <c r="R18467" s="2" t="s">
        <v>161</v>
      </c>
      <c r="S18467" s="2" t="s">
        <v>161</v>
      </c>
      <c r="T18467" s="2" t="s">
        <v>161</v>
      </c>
      <c r="U18467" t="s">
        <v>783</v>
      </c>
    </row>
    <row r="18468" spans="3:21" x14ac:dyDescent="0.3">
      <c r="C18468" t="s">
        <v>166</v>
      </c>
      <c r="D18468" t="s">
        <v>158</v>
      </c>
      <c r="E18468" t="s">
        <v>29</v>
      </c>
      <c r="F18468" t="s">
        <v>159</v>
      </c>
      <c r="G18468" s="2">
        <v>0</v>
      </c>
      <c r="H18468" s="2" t="s">
        <v>256</v>
      </c>
      <c r="I18468" s="67">
        <v>-118317.08</v>
      </c>
      <c r="J18468" s="67">
        <v>0</v>
      </c>
      <c r="K18468" s="67">
        <v>-118317.08</v>
      </c>
      <c r="L18468" s="67">
        <v>0</v>
      </c>
      <c r="M18468" s="67">
        <v>-118317.08</v>
      </c>
      <c r="N18468" s="67">
        <v>0</v>
      </c>
      <c r="P18468" s="67">
        <v>-338.35</v>
      </c>
      <c r="Q18468" s="67">
        <v>0</v>
      </c>
      <c r="U18468" t="s">
        <v>783</v>
      </c>
    </row>
    <row r="18469" spans="3:21" x14ac:dyDescent="0.3">
      <c r="C18469" t="s">
        <v>31</v>
      </c>
      <c r="D18469" t="s">
        <v>158</v>
      </c>
      <c r="E18469" t="s">
        <v>29</v>
      </c>
      <c r="F18469" t="s">
        <v>159</v>
      </c>
      <c r="G18469" s="2">
        <v>-1</v>
      </c>
      <c r="H18469" s="2" t="s">
        <v>188</v>
      </c>
      <c r="I18469" s="67">
        <v>-7148.49</v>
      </c>
      <c r="J18469" s="67">
        <v>0</v>
      </c>
      <c r="K18469" s="67">
        <v>-7148.49</v>
      </c>
      <c r="L18469" s="67">
        <v>0</v>
      </c>
      <c r="M18469" s="67">
        <v>-7148.49</v>
      </c>
      <c r="N18469" s="67">
        <v>0</v>
      </c>
      <c r="P18469" s="67">
        <v>0</v>
      </c>
      <c r="Q18469" s="67">
        <v>0</v>
      </c>
      <c r="U18469" t="s">
        <v>783</v>
      </c>
    </row>
    <row r="18470" spans="3:21" x14ac:dyDescent="0.3">
      <c r="C18470" t="s">
        <v>166</v>
      </c>
      <c r="D18470" t="s">
        <v>158</v>
      </c>
      <c r="E18470" t="s">
        <v>30</v>
      </c>
      <c r="F18470" t="s">
        <v>159</v>
      </c>
      <c r="G18470" s="2">
        <v>1</v>
      </c>
      <c r="H18470" s="2" t="s">
        <v>294</v>
      </c>
      <c r="I18470" s="67">
        <v>1254144.32</v>
      </c>
      <c r="J18470" s="67">
        <v>59620.22</v>
      </c>
      <c r="K18470" s="67">
        <v>1254144.32</v>
      </c>
      <c r="L18470" s="67">
        <v>4567.12</v>
      </c>
      <c r="M18470" s="67">
        <v>1254144.32</v>
      </c>
      <c r="N18470" s="67">
        <v>24089.97</v>
      </c>
      <c r="P18470" s="67">
        <v>70.260000000000005</v>
      </c>
      <c r="Q18470" s="67">
        <v>1254144.32</v>
      </c>
      <c r="R18470" s="2" t="s">
        <v>161</v>
      </c>
      <c r="S18470" s="2" t="s">
        <v>161</v>
      </c>
      <c r="T18470" s="2" t="s">
        <v>161</v>
      </c>
      <c r="U18470" t="s">
        <v>783</v>
      </c>
    </row>
    <row r="18471" spans="3:21" x14ac:dyDescent="0.3">
      <c r="C18471" t="s">
        <v>166</v>
      </c>
      <c r="D18471" t="s">
        <v>158</v>
      </c>
      <c r="E18471" t="s">
        <v>29</v>
      </c>
      <c r="F18471" t="s">
        <v>159</v>
      </c>
      <c r="G18471" s="2">
        <v>4</v>
      </c>
      <c r="H18471" s="2" t="s">
        <v>612</v>
      </c>
      <c r="I18471" s="67">
        <v>-610.26</v>
      </c>
      <c r="J18471" s="67">
        <v>0</v>
      </c>
      <c r="K18471" s="67">
        <v>-610.26</v>
      </c>
      <c r="L18471" s="67">
        <v>0</v>
      </c>
      <c r="M18471" s="67">
        <v>-610.26</v>
      </c>
      <c r="N18471" s="67">
        <v>0</v>
      </c>
      <c r="P18471" s="67">
        <v>0</v>
      </c>
      <c r="Q18471" s="67">
        <v>0</v>
      </c>
      <c r="U18471" t="s">
        <v>783</v>
      </c>
    </row>
    <row r="18472" spans="3:21" x14ac:dyDescent="0.3">
      <c r="C18472" t="s">
        <v>31</v>
      </c>
      <c r="D18472" t="s">
        <v>158</v>
      </c>
      <c r="E18472" t="s">
        <v>29</v>
      </c>
      <c r="F18472" t="s">
        <v>159</v>
      </c>
      <c r="G18472" s="2">
        <v>1</v>
      </c>
      <c r="H18472" s="2" t="s">
        <v>435</v>
      </c>
      <c r="I18472" s="67">
        <v>-3886.96</v>
      </c>
      <c r="J18472" s="67">
        <v>0</v>
      </c>
      <c r="K18472" s="67">
        <v>-3886.96</v>
      </c>
      <c r="L18472" s="67">
        <v>0</v>
      </c>
      <c r="M18472" s="67">
        <v>-3886.96</v>
      </c>
      <c r="N18472" s="67">
        <v>0</v>
      </c>
      <c r="P18472" s="67">
        <v>0</v>
      </c>
      <c r="Q18472" s="67">
        <v>0</v>
      </c>
      <c r="U18472" t="s">
        <v>783</v>
      </c>
    </row>
    <row r="18473" spans="3:21" x14ac:dyDescent="0.3">
      <c r="C18473" t="s">
        <v>32</v>
      </c>
      <c r="D18473" t="s">
        <v>158</v>
      </c>
      <c r="E18473" t="s">
        <v>30</v>
      </c>
      <c r="F18473" t="s">
        <v>159</v>
      </c>
      <c r="G18473" s="2">
        <v>1</v>
      </c>
      <c r="H18473" s="2" t="s">
        <v>205</v>
      </c>
      <c r="I18473" s="67">
        <v>20168.77</v>
      </c>
      <c r="J18473" s="67">
        <v>0</v>
      </c>
      <c r="K18473" s="67">
        <v>20168.77</v>
      </c>
      <c r="L18473" s="67">
        <v>0</v>
      </c>
      <c r="M18473" s="67">
        <v>20168.77</v>
      </c>
      <c r="N18473" s="67">
        <v>0</v>
      </c>
      <c r="P18473" s="67">
        <v>0</v>
      </c>
      <c r="Q18473" s="67">
        <v>20168.77</v>
      </c>
      <c r="R18473" s="2" t="s">
        <v>161</v>
      </c>
      <c r="S18473" s="2" t="s">
        <v>161</v>
      </c>
      <c r="T18473" s="2" t="s">
        <v>161</v>
      </c>
      <c r="U18473" t="s">
        <v>783</v>
      </c>
    </row>
    <row r="18474" spans="3:21" x14ac:dyDescent="0.3">
      <c r="C18474" t="s">
        <v>166</v>
      </c>
      <c r="D18474" t="s">
        <v>158</v>
      </c>
      <c r="E18474" t="s">
        <v>30</v>
      </c>
      <c r="F18474" t="s">
        <v>159</v>
      </c>
      <c r="G18474" s="2">
        <v>9</v>
      </c>
      <c r="H18474" s="2" t="s">
        <v>208</v>
      </c>
      <c r="I18474" s="67">
        <v>105629.89</v>
      </c>
      <c r="J18474" s="67">
        <v>3.18</v>
      </c>
      <c r="K18474" s="67">
        <v>105629.89</v>
      </c>
      <c r="L18474" s="67">
        <v>17.07</v>
      </c>
      <c r="M18474" s="67">
        <v>105629.89</v>
      </c>
      <c r="N18474" s="67">
        <v>0</v>
      </c>
      <c r="P18474" s="67">
        <v>0</v>
      </c>
      <c r="Q18474" s="67">
        <v>950669.01</v>
      </c>
      <c r="R18474" s="2" t="s">
        <v>161</v>
      </c>
      <c r="S18474" s="2" t="s">
        <v>161</v>
      </c>
      <c r="T18474" s="2" t="s">
        <v>165</v>
      </c>
      <c r="U18474" t="s">
        <v>783</v>
      </c>
    </row>
    <row r="18475" spans="3:21" x14ac:dyDescent="0.3">
      <c r="C18475" t="s">
        <v>166</v>
      </c>
      <c r="D18475" t="s">
        <v>158</v>
      </c>
      <c r="E18475" t="s">
        <v>29</v>
      </c>
      <c r="F18475" t="s">
        <v>159</v>
      </c>
      <c r="G18475" s="2">
        <v>0</v>
      </c>
      <c r="H18475" s="2" t="s">
        <v>180</v>
      </c>
      <c r="I18475" s="67">
        <v>-352.99</v>
      </c>
      <c r="J18475" s="67">
        <v>0</v>
      </c>
      <c r="K18475" s="67">
        <v>-352.99</v>
      </c>
      <c r="L18475" s="67">
        <v>0</v>
      </c>
      <c r="M18475" s="67">
        <v>-352.99</v>
      </c>
      <c r="N18475" s="67">
        <v>0</v>
      </c>
      <c r="O18475" s="2">
        <v>1</v>
      </c>
      <c r="P18475" s="67">
        <v>-19.649999999999999</v>
      </c>
      <c r="Q18475" s="67">
        <v>0</v>
      </c>
      <c r="U18475" t="s">
        <v>783</v>
      </c>
    </row>
    <row r="18476" spans="3:21" x14ac:dyDescent="0.3">
      <c r="C18476" t="s">
        <v>166</v>
      </c>
      <c r="D18476" t="s">
        <v>158</v>
      </c>
      <c r="E18476" t="s">
        <v>30</v>
      </c>
      <c r="F18476" t="s">
        <v>159</v>
      </c>
      <c r="G18476" s="2">
        <v>4</v>
      </c>
      <c r="H18476" s="2" t="s">
        <v>336</v>
      </c>
      <c r="I18476" s="67">
        <v>55827.29</v>
      </c>
      <c r="J18476" s="67">
        <v>6.74</v>
      </c>
      <c r="K18476" s="67">
        <v>55827.29</v>
      </c>
      <c r="L18476" s="67">
        <v>1.1299999999999999</v>
      </c>
      <c r="M18476" s="67">
        <v>55827.29</v>
      </c>
      <c r="N18476" s="67">
        <v>12.33</v>
      </c>
      <c r="P18476" s="67">
        <v>0</v>
      </c>
      <c r="Q18476" s="67">
        <v>223309.16</v>
      </c>
      <c r="R18476" s="2" t="s">
        <v>161</v>
      </c>
      <c r="S18476" s="2" t="s">
        <v>161</v>
      </c>
      <c r="T18476" s="2" t="s">
        <v>161</v>
      </c>
      <c r="U18476" t="s">
        <v>783</v>
      </c>
    </row>
    <row r="18477" spans="3:21" x14ac:dyDescent="0.3">
      <c r="C18477" t="s">
        <v>166</v>
      </c>
      <c r="D18477" t="s">
        <v>158</v>
      </c>
      <c r="E18477" t="s">
        <v>30</v>
      </c>
      <c r="F18477" t="s">
        <v>159</v>
      </c>
      <c r="G18477" s="2">
        <v>8</v>
      </c>
      <c r="H18477" s="2" t="s">
        <v>300</v>
      </c>
      <c r="I18477" s="67">
        <v>370067.01</v>
      </c>
      <c r="J18477" s="67">
        <v>4.87</v>
      </c>
      <c r="K18477" s="67">
        <v>370067.01</v>
      </c>
      <c r="L18477" s="67">
        <v>26.15</v>
      </c>
      <c r="M18477" s="67">
        <v>370067.01</v>
      </c>
      <c r="N18477" s="67">
        <v>10.41</v>
      </c>
      <c r="P18477" s="67">
        <v>0</v>
      </c>
      <c r="Q18477" s="67">
        <v>2960536.08</v>
      </c>
      <c r="R18477" s="2" t="s">
        <v>161</v>
      </c>
      <c r="S18477" s="2" t="s">
        <v>161</v>
      </c>
      <c r="T18477" s="2" t="s">
        <v>165</v>
      </c>
      <c r="U18477" t="s">
        <v>783</v>
      </c>
    </row>
    <row r="18478" spans="3:21" x14ac:dyDescent="0.3">
      <c r="C18478" t="s">
        <v>31</v>
      </c>
      <c r="D18478" t="s">
        <v>158</v>
      </c>
      <c r="E18478" t="s">
        <v>30</v>
      </c>
      <c r="F18478" t="s">
        <v>159</v>
      </c>
      <c r="G18478" s="2">
        <v>8</v>
      </c>
      <c r="H18478" s="2" t="s">
        <v>212</v>
      </c>
      <c r="I18478" s="67">
        <v>664916.63</v>
      </c>
      <c r="J18478" s="67">
        <v>4.6399999999999997</v>
      </c>
      <c r="K18478" s="67">
        <v>664916.63</v>
      </c>
      <c r="L18478" s="67">
        <v>0.78</v>
      </c>
      <c r="M18478" s="67">
        <v>664916.63</v>
      </c>
      <c r="N18478" s="67">
        <v>8.49</v>
      </c>
      <c r="P18478" s="67">
        <v>0</v>
      </c>
      <c r="Q18478" s="67">
        <v>5319333.04</v>
      </c>
      <c r="R18478" s="2" t="s">
        <v>161</v>
      </c>
      <c r="S18478" s="2" t="s">
        <v>161</v>
      </c>
      <c r="T18478" s="2" t="s">
        <v>161</v>
      </c>
      <c r="U18478" t="s">
        <v>783</v>
      </c>
    </row>
    <row r="18479" spans="3:21" x14ac:dyDescent="0.3">
      <c r="C18479" t="s">
        <v>166</v>
      </c>
      <c r="D18479" t="s">
        <v>158</v>
      </c>
      <c r="E18479" t="s">
        <v>30</v>
      </c>
      <c r="F18479" t="s">
        <v>159</v>
      </c>
      <c r="G18479" s="2">
        <v>2</v>
      </c>
      <c r="H18479" s="2" t="s">
        <v>658</v>
      </c>
      <c r="I18479" s="67">
        <v>302954.33</v>
      </c>
      <c r="J18479" s="67">
        <v>31.75</v>
      </c>
      <c r="K18479" s="67">
        <v>302954.33</v>
      </c>
      <c r="L18479" s="67">
        <v>17.260000000000002</v>
      </c>
      <c r="M18479" s="67">
        <v>302954.33</v>
      </c>
      <c r="N18479" s="67">
        <v>282.72000000000003</v>
      </c>
      <c r="P18479" s="67">
        <v>0</v>
      </c>
      <c r="Q18479" s="67">
        <v>605908.66</v>
      </c>
      <c r="R18479" s="2" t="s">
        <v>161</v>
      </c>
      <c r="S18479" s="2" t="s">
        <v>161</v>
      </c>
      <c r="T18479" s="2" t="s">
        <v>161</v>
      </c>
      <c r="U18479" t="s">
        <v>783</v>
      </c>
    </row>
    <row r="18480" spans="3:21" x14ac:dyDescent="0.3">
      <c r="C18480" t="s">
        <v>31</v>
      </c>
      <c r="D18480" t="s">
        <v>158</v>
      </c>
      <c r="E18480" t="s">
        <v>29</v>
      </c>
      <c r="F18480" t="s">
        <v>159</v>
      </c>
      <c r="G18480" s="2">
        <v>2</v>
      </c>
      <c r="H18480" s="2" t="s">
        <v>445</v>
      </c>
      <c r="I18480" s="67">
        <v>-7193.18</v>
      </c>
      <c r="J18480" s="67">
        <v>0</v>
      </c>
      <c r="K18480" s="67">
        <v>-7193.18</v>
      </c>
      <c r="L18480" s="67">
        <v>0</v>
      </c>
      <c r="M18480" s="67">
        <v>-7193.18</v>
      </c>
      <c r="N18480" s="67">
        <v>0</v>
      </c>
      <c r="P18480" s="67">
        <v>0</v>
      </c>
      <c r="Q18480" s="67">
        <v>0</v>
      </c>
      <c r="U18480" t="s">
        <v>783</v>
      </c>
    </row>
    <row r="18481" spans="3:21" x14ac:dyDescent="0.3">
      <c r="C18481" t="s">
        <v>166</v>
      </c>
      <c r="D18481" t="s">
        <v>158</v>
      </c>
      <c r="E18481" t="s">
        <v>30</v>
      </c>
      <c r="F18481" t="s">
        <v>159</v>
      </c>
      <c r="G18481" s="2">
        <v>-1</v>
      </c>
      <c r="H18481" s="2" t="s">
        <v>459</v>
      </c>
      <c r="I18481" s="67">
        <v>924.18</v>
      </c>
      <c r="J18481" s="67">
        <v>0.08</v>
      </c>
      <c r="K18481" s="67">
        <v>924.18</v>
      </c>
      <c r="L18481" s="67">
        <v>0.03</v>
      </c>
      <c r="M18481" s="67">
        <v>924.18</v>
      </c>
      <c r="N18481" s="67">
        <v>0.73</v>
      </c>
      <c r="O18481" s="2">
        <v>0</v>
      </c>
      <c r="P18481" s="67">
        <v>0</v>
      </c>
      <c r="Q18481" s="67">
        <v>0</v>
      </c>
      <c r="R18481" s="2" t="s">
        <v>251</v>
      </c>
      <c r="S18481" s="2" t="s">
        <v>251</v>
      </c>
      <c r="T18481" s="2" t="s">
        <v>161</v>
      </c>
      <c r="U18481" t="s">
        <v>783</v>
      </c>
    </row>
    <row r="18482" spans="3:21" x14ac:dyDescent="0.3">
      <c r="C18482" t="s">
        <v>166</v>
      </c>
      <c r="D18482" t="s">
        <v>158</v>
      </c>
      <c r="E18482" t="s">
        <v>29</v>
      </c>
      <c r="F18482" t="s">
        <v>159</v>
      </c>
      <c r="G18482" s="2">
        <v>-1</v>
      </c>
      <c r="H18482" s="2" t="s">
        <v>459</v>
      </c>
      <c r="I18482" s="67">
        <v>-0.56999999999999995</v>
      </c>
      <c r="J18482" s="67">
        <v>0</v>
      </c>
      <c r="K18482" s="67">
        <v>-0.56999999999999995</v>
      </c>
      <c r="L18482" s="67">
        <v>0</v>
      </c>
      <c r="M18482" s="67">
        <v>-0.56999999999999995</v>
      </c>
      <c r="N18482" s="67">
        <v>0</v>
      </c>
      <c r="O18482" s="2">
        <v>0</v>
      </c>
      <c r="P18482" s="67">
        <v>0</v>
      </c>
      <c r="Q18482" s="67">
        <v>0</v>
      </c>
      <c r="U18482" t="s">
        <v>783</v>
      </c>
    </row>
    <row r="18483" spans="3:21" x14ac:dyDescent="0.3">
      <c r="C18483" t="s">
        <v>32</v>
      </c>
      <c r="D18483" t="s">
        <v>158</v>
      </c>
      <c r="E18483" t="s">
        <v>29</v>
      </c>
      <c r="F18483" t="s">
        <v>159</v>
      </c>
      <c r="G18483" s="2">
        <v>3</v>
      </c>
      <c r="H18483" s="2" t="s">
        <v>299</v>
      </c>
      <c r="I18483" s="67">
        <v>-72113.350000000006</v>
      </c>
      <c r="J18483" s="67">
        <v>0</v>
      </c>
      <c r="K18483" s="67">
        <v>-72113.350000000006</v>
      </c>
      <c r="L18483" s="67">
        <v>0</v>
      </c>
      <c r="M18483" s="67">
        <v>-72113.350000000006</v>
      </c>
      <c r="N18483" s="67">
        <v>0</v>
      </c>
      <c r="P18483" s="67">
        <v>0</v>
      </c>
      <c r="Q18483" s="67">
        <v>0</v>
      </c>
      <c r="U18483" t="s">
        <v>783</v>
      </c>
    </row>
    <row r="18484" spans="3:21" x14ac:dyDescent="0.3">
      <c r="C18484" t="s">
        <v>31</v>
      </c>
      <c r="D18484" t="s">
        <v>158</v>
      </c>
      <c r="E18484" t="s">
        <v>30</v>
      </c>
      <c r="F18484" t="s">
        <v>159</v>
      </c>
      <c r="G18484" s="2">
        <v>3</v>
      </c>
      <c r="H18484" s="2" t="s">
        <v>44</v>
      </c>
      <c r="I18484" s="67">
        <v>15494.46</v>
      </c>
      <c r="J18484" s="67">
        <v>0.12</v>
      </c>
      <c r="K18484" s="67">
        <v>15494.46</v>
      </c>
      <c r="L18484" s="67">
        <v>0</v>
      </c>
      <c r="M18484" s="67">
        <v>15494.46</v>
      </c>
      <c r="N18484" s="67">
        <v>0.04</v>
      </c>
      <c r="P18484" s="67">
        <v>0</v>
      </c>
      <c r="Q18484" s="67">
        <v>46483.38</v>
      </c>
      <c r="R18484" s="2" t="s">
        <v>161</v>
      </c>
      <c r="S18484" s="2" t="s">
        <v>161</v>
      </c>
      <c r="T18484" s="2" t="s">
        <v>161</v>
      </c>
      <c r="U18484" t="s">
        <v>783</v>
      </c>
    </row>
    <row r="18485" spans="3:21" x14ac:dyDescent="0.3">
      <c r="C18485" t="s">
        <v>166</v>
      </c>
      <c r="D18485" t="s">
        <v>158</v>
      </c>
      <c r="E18485" t="s">
        <v>29</v>
      </c>
      <c r="F18485" t="s">
        <v>159</v>
      </c>
      <c r="G18485" s="2">
        <v>3</v>
      </c>
      <c r="H18485" s="2" t="s">
        <v>510</v>
      </c>
      <c r="I18485" s="67">
        <v>-1484.15</v>
      </c>
      <c r="J18485" s="67">
        <v>0</v>
      </c>
      <c r="K18485" s="67">
        <v>-1484.15</v>
      </c>
      <c r="L18485" s="67">
        <v>0</v>
      </c>
      <c r="M18485" s="67">
        <v>-1484.15</v>
      </c>
      <c r="N18485" s="67">
        <v>0</v>
      </c>
      <c r="P18485" s="67">
        <v>0</v>
      </c>
      <c r="Q18485" s="67">
        <v>0</v>
      </c>
      <c r="U18485" t="s">
        <v>783</v>
      </c>
    </row>
    <row r="18486" spans="3:21" x14ac:dyDescent="0.3">
      <c r="C18486" t="s">
        <v>166</v>
      </c>
      <c r="D18486" t="s">
        <v>158</v>
      </c>
      <c r="E18486" t="s">
        <v>29</v>
      </c>
      <c r="F18486" t="s">
        <v>159</v>
      </c>
      <c r="G18486" s="2">
        <v>14</v>
      </c>
      <c r="H18486" s="2" t="s">
        <v>209</v>
      </c>
      <c r="I18486" s="67">
        <v>-7164.43</v>
      </c>
      <c r="J18486" s="67">
        <v>0</v>
      </c>
      <c r="K18486" s="67">
        <v>-7164.43</v>
      </c>
      <c r="L18486" s="67">
        <v>0</v>
      </c>
      <c r="M18486" s="67">
        <v>-7164.43</v>
      </c>
      <c r="N18486" s="67">
        <v>0</v>
      </c>
      <c r="P18486" s="67">
        <v>0</v>
      </c>
      <c r="Q18486" s="67">
        <v>0</v>
      </c>
      <c r="U18486" t="s">
        <v>783</v>
      </c>
    </row>
    <row r="18487" spans="3:21" x14ac:dyDescent="0.3">
      <c r="C18487" t="s">
        <v>166</v>
      </c>
      <c r="D18487" t="s">
        <v>158</v>
      </c>
      <c r="E18487" t="s">
        <v>30</v>
      </c>
      <c r="F18487" t="s">
        <v>159</v>
      </c>
      <c r="G18487" s="2">
        <v>5</v>
      </c>
      <c r="H18487" s="2" t="s">
        <v>410</v>
      </c>
      <c r="I18487" s="67">
        <v>555981.88</v>
      </c>
      <c r="J18487" s="67">
        <v>119.36</v>
      </c>
      <c r="K18487" s="67">
        <v>555981.88</v>
      </c>
      <c r="L18487" s="67">
        <v>8.58</v>
      </c>
      <c r="M18487" s="67">
        <v>555981.88</v>
      </c>
      <c r="N18487" s="67">
        <v>186.1</v>
      </c>
      <c r="P18487" s="67">
        <v>0</v>
      </c>
      <c r="Q18487" s="67">
        <v>2779909.4</v>
      </c>
      <c r="R18487" s="2" t="s">
        <v>161</v>
      </c>
      <c r="S18487" s="2" t="s">
        <v>161</v>
      </c>
      <c r="T18487" s="2" t="s">
        <v>161</v>
      </c>
      <c r="U18487" t="s">
        <v>783</v>
      </c>
    </row>
    <row r="18488" spans="3:21" x14ac:dyDescent="0.3">
      <c r="C18488" t="s">
        <v>166</v>
      </c>
      <c r="D18488" t="s">
        <v>158</v>
      </c>
      <c r="E18488" t="s">
        <v>30</v>
      </c>
      <c r="F18488" t="s">
        <v>159</v>
      </c>
      <c r="G18488" s="2">
        <v>1</v>
      </c>
      <c r="H18488" s="2" t="s">
        <v>449</v>
      </c>
      <c r="I18488" s="67">
        <v>10613.22</v>
      </c>
      <c r="J18488" s="67">
        <v>1548.21</v>
      </c>
      <c r="K18488" s="67">
        <v>10613.22</v>
      </c>
      <c r="L18488" s="67">
        <v>0.73</v>
      </c>
      <c r="M18488" s="67">
        <v>10613.22</v>
      </c>
      <c r="N18488" s="67">
        <v>6.96</v>
      </c>
      <c r="P18488" s="67">
        <v>0</v>
      </c>
      <c r="Q18488" s="67">
        <v>10613.22</v>
      </c>
      <c r="R18488" s="2" t="s">
        <v>161</v>
      </c>
      <c r="S18488" s="2" t="s">
        <v>165</v>
      </c>
      <c r="T18488" s="2" t="s">
        <v>165</v>
      </c>
      <c r="U18488" t="s">
        <v>783</v>
      </c>
    </row>
    <row r="18489" spans="3:21" x14ac:dyDescent="0.3">
      <c r="C18489" t="s">
        <v>166</v>
      </c>
      <c r="D18489" t="s">
        <v>158</v>
      </c>
      <c r="E18489" t="s">
        <v>29</v>
      </c>
      <c r="F18489" t="s">
        <v>159</v>
      </c>
      <c r="G18489" s="2">
        <v>5</v>
      </c>
      <c r="H18489" s="2" t="s">
        <v>295</v>
      </c>
      <c r="I18489" s="67">
        <v>-1255.01</v>
      </c>
      <c r="J18489" s="67">
        <v>0</v>
      </c>
      <c r="K18489" s="67">
        <v>-1255.01</v>
      </c>
      <c r="L18489" s="67">
        <v>0</v>
      </c>
      <c r="M18489" s="67">
        <v>-1255.01</v>
      </c>
      <c r="N18489" s="67">
        <v>0</v>
      </c>
      <c r="P18489" s="67">
        <v>0</v>
      </c>
      <c r="Q18489" s="67">
        <v>0</v>
      </c>
      <c r="U18489" t="s">
        <v>783</v>
      </c>
    </row>
    <row r="18490" spans="3:21" x14ac:dyDescent="0.3">
      <c r="C18490" t="s">
        <v>166</v>
      </c>
      <c r="D18490" t="s">
        <v>158</v>
      </c>
      <c r="E18490" t="s">
        <v>30</v>
      </c>
      <c r="F18490" t="s">
        <v>159</v>
      </c>
      <c r="G18490" s="2">
        <v>2</v>
      </c>
      <c r="H18490" s="2" t="s">
        <v>610</v>
      </c>
      <c r="I18490" s="67">
        <v>38879.43</v>
      </c>
      <c r="J18490" s="67">
        <v>3382.49</v>
      </c>
      <c r="K18490" s="67">
        <v>38879.43</v>
      </c>
      <c r="L18490" s="67">
        <v>0.78</v>
      </c>
      <c r="M18490" s="67">
        <v>38879.43</v>
      </c>
      <c r="N18490" s="67">
        <v>9.73</v>
      </c>
      <c r="P18490" s="67">
        <v>28040.01</v>
      </c>
      <c r="Q18490" s="67">
        <v>77758.86</v>
      </c>
      <c r="R18490" s="2" t="s">
        <v>161</v>
      </c>
      <c r="S18490" s="2" t="s">
        <v>165</v>
      </c>
      <c r="T18490" s="2" t="s">
        <v>165</v>
      </c>
      <c r="U18490" t="s">
        <v>783</v>
      </c>
    </row>
    <row r="18491" spans="3:21" x14ac:dyDescent="0.3">
      <c r="C18491" t="s">
        <v>31</v>
      </c>
      <c r="D18491" t="s">
        <v>158</v>
      </c>
      <c r="E18491" t="s">
        <v>29</v>
      </c>
      <c r="F18491" t="s">
        <v>159</v>
      </c>
      <c r="G18491" s="2">
        <v>2</v>
      </c>
      <c r="H18491" s="2" t="s">
        <v>412</v>
      </c>
      <c r="I18491" s="67">
        <v>-1444.83</v>
      </c>
      <c r="J18491" s="67">
        <v>0</v>
      </c>
      <c r="K18491" s="67">
        <v>-1444.83</v>
      </c>
      <c r="L18491" s="67">
        <v>0</v>
      </c>
      <c r="M18491" s="67">
        <v>-1444.83</v>
      </c>
      <c r="N18491" s="67">
        <v>0</v>
      </c>
      <c r="P18491" s="67">
        <v>0</v>
      </c>
      <c r="Q18491" s="67">
        <v>0</v>
      </c>
      <c r="U18491" t="s">
        <v>783</v>
      </c>
    </row>
    <row r="18492" spans="3:21" x14ac:dyDescent="0.3">
      <c r="C18492" t="s">
        <v>31</v>
      </c>
      <c r="D18492" t="s">
        <v>158</v>
      </c>
      <c r="E18492" t="s">
        <v>30</v>
      </c>
      <c r="F18492" t="s">
        <v>159</v>
      </c>
      <c r="G18492" s="2">
        <v>1</v>
      </c>
      <c r="H18492" s="2" t="s">
        <v>191</v>
      </c>
      <c r="I18492" s="67">
        <v>6307.02</v>
      </c>
      <c r="J18492" s="67">
        <v>1059.75</v>
      </c>
      <c r="K18492" s="67">
        <v>6307.02</v>
      </c>
      <c r="L18492" s="67">
        <v>0.16</v>
      </c>
      <c r="M18492" s="67">
        <v>6307.02</v>
      </c>
      <c r="N18492" s="67">
        <v>1.5</v>
      </c>
      <c r="P18492" s="67">
        <v>0</v>
      </c>
      <c r="Q18492" s="67">
        <v>6307.02</v>
      </c>
      <c r="R18492" s="2" t="s">
        <v>161</v>
      </c>
      <c r="S18492" s="2" t="s">
        <v>165</v>
      </c>
      <c r="T18492" s="2" t="s">
        <v>165</v>
      </c>
      <c r="U18492" t="s">
        <v>783</v>
      </c>
    </row>
    <row r="18493" spans="3:21" x14ac:dyDescent="0.3">
      <c r="C18493" t="s">
        <v>166</v>
      </c>
      <c r="D18493" t="s">
        <v>158</v>
      </c>
      <c r="E18493" t="s">
        <v>29</v>
      </c>
      <c r="F18493" t="s">
        <v>159</v>
      </c>
      <c r="G18493" s="2">
        <v>0</v>
      </c>
      <c r="H18493" s="2" t="s">
        <v>415</v>
      </c>
      <c r="I18493" s="67">
        <v>-13626.39</v>
      </c>
      <c r="J18493" s="67">
        <v>0</v>
      </c>
      <c r="K18493" s="67">
        <v>-13626.39</v>
      </c>
      <c r="L18493" s="67">
        <v>0</v>
      </c>
      <c r="M18493" s="67">
        <v>-13626.39</v>
      </c>
      <c r="N18493" s="67">
        <v>0</v>
      </c>
      <c r="P18493" s="67">
        <v>0</v>
      </c>
      <c r="Q18493" s="67">
        <v>0</v>
      </c>
      <c r="U18493" t="s">
        <v>783</v>
      </c>
    </row>
    <row r="18494" spans="3:21" x14ac:dyDescent="0.3">
      <c r="C18494" t="s">
        <v>31</v>
      </c>
      <c r="D18494" t="s">
        <v>158</v>
      </c>
      <c r="E18494" t="s">
        <v>30</v>
      </c>
      <c r="F18494" t="s">
        <v>159</v>
      </c>
      <c r="G18494" s="2">
        <v>5</v>
      </c>
      <c r="H18494" s="2" t="s">
        <v>490</v>
      </c>
      <c r="I18494" s="67">
        <v>1678182.75</v>
      </c>
      <c r="J18494" s="67">
        <v>209.33</v>
      </c>
      <c r="K18494" s="67">
        <v>1678182.75</v>
      </c>
      <c r="L18494" s="67">
        <v>49.53</v>
      </c>
      <c r="M18494" s="67">
        <v>1678182.75</v>
      </c>
      <c r="N18494" s="67">
        <v>681.1</v>
      </c>
      <c r="P18494" s="67">
        <v>0</v>
      </c>
      <c r="Q18494" s="67">
        <v>8390913.75</v>
      </c>
      <c r="R18494" s="2" t="s">
        <v>161</v>
      </c>
      <c r="S18494" s="2" t="s">
        <v>161</v>
      </c>
      <c r="T18494" s="2" t="s">
        <v>161</v>
      </c>
      <c r="U18494" t="s">
        <v>783</v>
      </c>
    </row>
    <row r="18495" spans="3:21" x14ac:dyDescent="0.3">
      <c r="C18495" t="s">
        <v>31</v>
      </c>
      <c r="D18495" t="s">
        <v>158</v>
      </c>
      <c r="E18495" t="s">
        <v>30</v>
      </c>
      <c r="F18495" t="s">
        <v>159</v>
      </c>
      <c r="G18495" s="2">
        <v>4</v>
      </c>
      <c r="H18495" s="2" t="s">
        <v>189</v>
      </c>
      <c r="I18495" s="67">
        <v>82930.080000000002</v>
      </c>
      <c r="J18495" s="67">
        <v>7.95</v>
      </c>
      <c r="K18495" s="67">
        <v>82930.080000000002</v>
      </c>
      <c r="L18495" s="67">
        <v>1611.74</v>
      </c>
      <c r="M18495" s="67">
        <v>82930.080000000002</v>
      </c>
      <c r="N18495" s="67">
        <v>36.17</v>
      </c>
      <c r="P18495" s="67">
        <v>0</v>
      </c>
      <c r="Q18495" s="67">
        <v>331720.32000000001</v>
      </c>
      <c r="R18495" s="2" t="s">
        <v>165</v>
      </c>
      <c r="S18495" s="2" t="s">
        <v>161</v>
      </c>
      <c r="T18495" s="2" t="s">
        <v>165</v>
      </c>
      <c r="U18495" t="s">
        <v>783</v>
      </c>
    </row>
    <row r="18496" spans="3:21" x14ac:dyDescent="0.3">
      <c r="C18496" t="s">
        <v>32</v>
      </c>
      <c r="D18496" t="s">
        <v>158</v>
      </c>
      <c r="E18496" t="s">
        <v>29</v>
      </c>
      <c r="F18496" t="s">
        <v>159</v>
      </c>
      <c r="G18496" s="2">
        <v>-1</v>
      </c>
      <c r="H18496" s="2" t="s">
        <v>475</v>
      </c>
      <c r="I18496" s="67">
        <v>-4496.8599999999997</v>
      </c>
      <c r="J18496" s="67">
        <v>0</v>
      </c>
      <c r="K18496" s="67">
        <v>-4496.8599999999997</v>
      </c>
      <c r="L18496" s="67">
        <v>0</v>
      </c>
      <c r="M18496" s="67">
        <v>-4496.8599999999997</v>
      </c>
      <c r="N18496" s="67">
        <v>0</v>
      </c>
      <c r="P18496" s="67">
        <v>0</v>
      </c>
      <c r="Q18496" s="67">
        <v>0</v>
      </c>
      <c r="U18496" t="s">
        <v>783</v>
      </c>
    </row>
    <row r="18497" spans="3:21" x14ac:dyDescent="0.3">
      <c r="C18497" t="s">
        <v>31</v>
      </c>
      <c r="D18497" t="s">
        <v>158</v>
      </c>
      <c r="E18497" t="s">
        <v>30</v>
      </c>
      <c r="F18497" t="s">
        <v>159</v>
      </c>
      <c r="G18497" s="2">
        <v>4</v>
      </c>
      <c r="H18497" s="2" t="s">
        <v>344</v>
      </c>
      <c r="I18497" s="67">
        <v>21072.93</v>
      </c>
      <c r="J18497" s="67">
        <v>3080.73</v>
      </c>
      <c r="K18497" s="67">
        <v>21072.93</v>
      </c>
      <c r="L18497" s="67">
        <v>0.1</v>
      </c>
      <c r="M18497" s="67">
        <v>21072.93</v>
      </c>
      <c r="N18497" s="67">
        <v>2.19</v>
      </c>
      <c r="P18497" s="67">
        <v>0</v>
      </c>
      <c r="Q18497" s="67">
        <v>84291.72</v>
      </c>
      <c r="R18497" s="2" t="s">
        <v>161</v>
      </c>
      <c r="S18497" s="2" t="s">
        <v>165</v>
      </c>
      <c r="T18497" s="2" t="s">
        <v>165</v>
      </c>
      <c r="U18497" t="s">
        <v>783</v>
      </c>
    </row>
    <row r="18498" spans="3:21" x14ac:dyDescent="0.3">
      <c r="C18498" t="s">
        <v>31</v>
      </c>
      <c r="D18498" t="s">
        <v>158</v>
      </c>
      <c r="E18498" t="s">
        <v>30</v>
      </c>
      <c r="F18498" t="s">
        <v>159</v>
      </c>
      <c r="G18498" s="2">
        <v>2</v>
      </c>
      <c r="H18498" s="2" t="s">
        <v>452</v>
      </c>
      <c r="I18498" s="67">
        <v>891285.31</v>
      </c>
      <c r="J18498" s="67">
        <v>86.55</v>
      </c>
      <c r="K18498" s="67">
        <v>891285.31</v>
      </c>
      <c r="L18498" s="67">
        <v>78.33</v>
      </c>
      <c r="M18498" s="67">
        <v>891285.31</v>
      </c>
      <c r="N18498" s="67">
        <v>404.71</v>
      </c>
      <c r="P18498" s="67">
        <v>0</v>
      </c>
      <c r="Q18498" s="67">
        <v>1782570.62</v>
      </c>
      <c r="R18498" s="2" t="s">
        <v>161</v>
      </c>
      <c r="S18498" s="2" t="s">
        <v>161</v>
      </c>
      <c r="T18498" s="2" t="s">
        <v>161</v>
      </c>
      <c r="U18498" t="s">
        <v>783</v>
      </c>
    </row>
    <row r="18499" spans="3:21" x14ac:dyDescent="0.3">
      <c r="C18499" t="s">
        <v>166</v>
      </c>
      <c r="D18499" t="s">
        <v>158</v>
      </c>
      <c r="E18499" t="s">
        <v>29</v>
      </c>
      <c r="F18499" t="s">
        <v>159</v>
      </c>
      <c r="G18499" s="2">
        <v>4</v>
      </c>
      <c r="H18499" s="2" t="s">
        <v>315</v>
      </c>
      <c r="I18499" s="67">
        <v>-3718.93</v>
      </c>
      <c r="J18499" s="67">
        <v>0</v>
      </c>
      <c r="K18499" s="67">
        <v>-3718.93</v>
      </c>
      <c r="L18499" s="67">
        <v>0</v>
      </c>
      <c r="M18499" s="67">
        <v>-3718.93</v>
      </c>
      <c r="N18499" s="67">
        <v>0</v>
      </c>
      <c r="P18499" s="67">
        <v>0</v>
      </c>
      <c r="Q18499" s="67">
        <v>0</v>
      </c>
      <c r="U18499" t="s">
        <v>783</v>
      </c>
    </row>
    <row r="18500" spans="3:21" x14ac:dyDescent="0.3">
      <c r="C18500" t="s">
        <v>31</v>
      </c>
      <c r="D18500" t="s">
        <v>158</v>
      </c>
      <c r="E18500" t="s">
        <v>30</v>
      </c>
      <c r="F18500" t="s">
        <v>159</v>
      </c>
      <c r="G18500" s="2">
        <v>-1</v>
      </c>
      <c r="H18500" s="2" t="s">
        <v>246</v>
      </c>
      <c r="I18500" s="67">
        <v>47672.33</v>
      </c>
      <c r="J18500" s="67">
        <v>0</v>
      </c>
      <c r="K18500" s="67">
        <v>47672.33</v>
      </c>
      <c r="L18500" s="67">
        <v>0</v>
      </c>
      <c r="M18500" s="67">
        <v>47672.33</v>
      </c>
      <c r="N18500" s="67">
        <v>21.76</v>
      </c>
      <c r="P18500" s="67">
        <v>0</v>
      </c>
      <c r="Q18500" s="67">
        <v>0</v>
      </c>
      <c r="R18500" s="2" t="s">
        <v>161</v>
      </c>
      <c r="S18500" s="2" t="s">
        <v>161</v>
      </c>
      <c r="T18500" s="2" t="s">
        <v>165</v>
      </c>
      <c r="U18500" t="s">
        <v>783</v>
      </c>
    </row>
    <row r="18501" spans="3:21" x14ac:dyDescent="0.3">
      <c r="C18501" t="s">
        <v>166</v>
      </c>
      <c r="D18501" t="s">
        <v>158</v>
      </c>
      <c r="E18501" t="s">
        <v>29</v>
      </c>
      <c r="F18501" t="s">
        <v>159</v>
      </c>
      <c r="G18501" s="2">
        <v>4</v>
      </c>
      <c r="H18501" s="2" t="s">
        <v>382</v>
      </c>
      <c r="I18501" s="67">
        <v>-3367.82</v>
      </c>
      <c r="J18501" s="67">
        <v>0</v>
      </c>
      <c r="K18501" s="67">
        <v>-3367.82</v>
      </c>
      <c r="L18501" s="67">
        <v>0</v>
      </c>
      <c r="M18501" s="67">
        <v>-3367.82</v>
      </c>
      <c r="N18501" s="67">
        <v>0</v>
      </c>
      <c r="P18501" s="67">
        <v>0</v>
      </c>
      <c r="Q18501" s="67">
        <v>0</v>
      </c>
      <c r="U18501" t="s">
        <v>783</v>
      </c>
    </row>
    <row r="18502" spans="3:21" x14ac:dyDescent="0.3">
      <c r="C18502" t="s">
        <v>32</v>
      </c>
      <c r="D18502" t="s">
        <v>158</v>
      </c>
      <c r="E18502" t="s">
        <v>29</v>
      </c>
      <c r="F18502" t="s">
        <v>159</v>
      </c>
      <c r="G18502" s="2">
        <v>1</v>
      </c>
      <c r="H18502" s="2" t="s">
        <v>471</v>
      </c>
      <c r="I18502" s="67">
        <v>-7265.18</v>
      </c>
      <c r="J18502" s="67">
        <v>0</v>
      </c>
      <c r="K18502" s="67">
        <v>-7265.18</v>
      </c>
      <c r="L18502" s="67">
        <v>0</v>
      </c>
      <c r="M18502" s="67">
        <v>-7265.18</v>
      </c>
      <c r="N18502" s="67">
        <v>0</v>
      </c>
      <c r="P18502" s="67">
        <v>0</v>
      </c>
      <c r="Q18502" s="67">
        <v>0</v>
      </c>
      <c r="U18502" t="s">
        <v>783</v>
      </c>
    </row>
    <row r="18503" spans="3:21" x14ac:dyDescent="0.3">
      <c r="C18503" t="s">
        <v>31</v>
      </c>
      <c r="D18503" t="s">
        <v>158</v>
      </c>
      <c r="E18503" t="s">
        <v>29</v>
      </c>
      <c r="F18503" t="s">
        <v>159</v>
      </c>
      <c r="G18503" s="2">
        <v>5</v>
      </c>
      <c r="H18503" s="2" t="s">
        <v>248</v>
      </c>
      <c r="I18503" s="67">
        <v>-1465.14</v>
      </c>
      <c r="J18503" s="67">
        <v>0</v>
      </c>
      <c r="K18503" s="67">
        <v>-1465.14</v>
      </c>
      <c r="L18503" s="67">
        <v>0</v>
      </c>
      <c r="M18503" s="67">
        <v>-1465.14</v>
      </c>
      <c r="N18503" s="67">
        <v>0</v>
      </c>
      <c r="P18503" s="67">
        <v>0</v>
      </c>
      <c r="Q18503" s="67">
        <v>0</v>
      </c>
      <c r="U18503" t="s">
        <v>783</v>
      </c>
    </row>
    <row r="18504" spans="3:21" x14ac:dyDescent="0.3">
      <c r="C18504" t="s">
        <v>32</v>
      </c>
      <c r="D18504" t="s">
        <v>158</v>
      </c>
      <c r="E18504" t="s">
        <v>30</v>
      </c>
      <c r="F18504" t="s">
        <v>159</v>
      </c>
      <c r="G18504" s="2">
        <v>-4</v>
      </c>
      <c r="H18504" s="2" t="s">
        <v>456</v>
      </c>
      <c r="I18504" s="67">
        <v>60494.07</v>
      </c>
      <c r="J18504" s="67">
        <v>0</v>
      </c>
      <c r="K18504" s="67">
        <v>60494.07</v>
      </c>
      <c r="L18504" s="67">
        <v>0</v>
      </c>
      <c r="M18504" s="67">
        <v>60494.07</v>
      </c>
      <c r="N18504" s="67">
        <v>0</v>
      </c>
      <c r="P18504" s="67">
        <v>0</v>
      </c>
      <c r="Q18504" s="67">
        <v>0</v>
      </c>
      <c r="R18504" s="2" t="s">
        <v>161</v>
      </c>
      <c r="S18504" s="2" t="s">
        <v>161</v>
      </c>
      <c r="T18504" s="2" t="s">
        <v>161</v>
      </c>
      <c r="U18504" t="s">
        <v>783</v>
      </c>
    </row>
    <row r="18505" spans="3:21" x14ac:dyDescent="0.3">
      <c r="C18505" t="s">
        <v>32</v>
      </c>
      <c r="D18505" t="s">
        <v>158</v>
      </c>
      <c r="E18505" t="s">
        <v>30</v>
      </c>
      <c r="F18505" t="s">
        <v>159</v>
      </c>
      <c r="G18505" s="2">
        <v>1</v>
      </c>
      <c r="H18505" s="2" t="s">
        <v>373</v>
      </c>
      <c r="I18505" s="67">
        <v>15044.91</v>
      </c>
      <c r="J18505" s="67">
        <v>7.0000000000000007E-2</v>
      </c>
      <c r="K18505" s="67">
        <v>15044.91</v>
      </c>
      <c r="L18505" s="67">
        <v>0.04</v>
      </c>
      <c r="M18505" s="67">
        <v>15044.91</v>
      </c>
      <c r="N18505" s="67">
        <v>0.59</v>
      </c>
      <c r="P18505" s="67">
        <v>0</v>
      </c>
      <c r="Q18505" s="67">
        <v>15044.91</v>
      </c>
      <c r="R18505" s="2" t="s">
        <v>161</v>
      </c>
      <c r="S18505" s="2" t="s">
        <v>161</v>
      </c>
      <c r="T18505" s="2" t="s">
        <v>161</v>
      </c>
      <c r="U18505" t="s">
        <v>783</v>
      </c>
    </row>
    <row r="18506" spans="3:21" x14ac:dyDescent="0.3">
      <c r="C18506" t="s">
        <v>166</v>
      </c>
      <c r="D18506" t="s">
        <v>158</v>
      </c>
      <c r="E18506" t="s">
        <v>29</v>
      </c>
      <c r="F18506" t="s">
        <v>159</v>
      </c>
      <c r="G18506" s="2">
        <v>8</v>
      </c>
      <c r="H18506" s="2" t="s">
        <v>258</v>
      </c>
      <c r="I18506" s="67">
        <v>-243.68</v>
      </c>
      <c r="J18506" s="67">
        <v>0</v>
      </c>
      <c r="K18506" s="67">
        <v>-243.68</v>
      </c>
      <c r="L18506" s="67">
        <v>0</v>
      </c>
      <c r="M18506" s="67">
        <v>-243.68</v>
      </c>
      <c r="N18506" s="67">
        <v>0</v>
      </c>
      <c r="P18506" s="67">
        <v>0</v>
      </c>
      <c r="Q18506" s="67">
        <v>0</v>
      </c>
      <c r="U18506" t="s">
        <v>783</v>
      </c>
    </row>
    <row r="18507" spans="3:21" x14ac:dyDescent="0.3">
      <c r="C18507" t="s">
        <v>166</v>
      </c>
      <c r="D18507" t="s">
        <v>158</v>
      </c>
      <c r="E18507" t="s">
        <v>30</v>
      </c>
      <c r="F18507" t="s">
        <v>159</v>
      </c>
      <c r="G18507" s="2">
        <v>3</v>
      </c>
      <c r="H18507" s="2" t="s">
        <v>303</v>
      </c>
      <c r="I18507" s="67">
        <v>335238.01</v>
      </c>
      <c r="J18507" s="67">
        <v>29033.71</v>
      </c>
      <c r="K18507" s="67">
        <v>335238.01</v>
      </c>
      <c r="L18507" s="67">
        <v>27.62</v>
      </c>
      <c r="M18507" s="67">
        <v>335238.01</v>
      </c>
      <c r="N18507" s="67">
        <v>264.54000000000002</v>
      </c>
      <c r="P18507" s="67">
        <v>0</v>
      </c>
      <c r="Q18507" s="67">
        <v>1005714.03</v>
      </c>
      <c r="R18507" s="2" t="s">
        <v>161</v>
      </c>
      <c r="S18507" s="2" t="s">
        <v>165</v>
      </c>
      <c r="T18507" s="2" t="s">
        <v>165</v>
      </c>
      <c r="U18507" t="s">
        <v>783</v>
      </c>
    </row>
    <row r="18508" spans="3:21" x14ac:dyDescent="0.3">
      <c r="C18508" t="s">
        <v>31</v>
      </c>
      <c r="D18508" t="s">
        <v>158</v>
      </c>
      <c r="E18508" t="s">
        <v>30</v>
      </c>
      <c r="F18508" t="s">
        <v>159</v>
      </c>
      <c r="G18508" s="2">
        <v>3</v>
      </c>
      <c r="H18508" s="2" t="s">
        <v>613</v>
      </c>
      <c r="I18508" s="67">
        <v>15166.52</v>
      </c>
      <c r="J18508" s="67">
        <v>20.49</v>
      </c>
      <c r="K18508" s="67">
        <v>15166.52</v>
      </c>
      <c r="L18508" s="67">
        <v>1.47</v>
      </c>
      <c r="M18508" s="67">
        <v>15166.52</v>
      </c>
      <c r="N18508" s="67">
        <v>31.94</v>
      </c>
      <c r="P18508" s="67">
        <v>0</v>
      </c>
      <c r="Q18508" s="67">
        <v>45499.56</v>
      </c>
      <c r="R18508" s="2" t="s">
        <v>161</v>
      </c>
      <c r="S18508" s="2" t="s">
        <v>161</v>
      </c>
      <c r="T18508" s="2" t="s">
        <v>161</v>
      </c>
      <c r="U18508" t="s">
        <v>783</v>
      </c>
    </row>
    <row r="18509" spans="3:21" x14ac:dyDescent="0.3">
      <c r="C18509" t="s">
        <v>31</v>
      </c>
      <c r="D18509" t="s">
        <v>158</v>
      </c>
      <c r="E18509" t="s">
        <v>29</v>
      </c>
      <c r="F18509" t="s">
        <v>159</v>
      </c>
      <c r="G18509" s="2">
        <v>0</v>
      </c>
      <c r="H18509" s="2" t="s">
        <v>368</v>
      </c>
      <c r="I18509" s="67">
        <v>-79.599999999999994</v>
      </c>
      <c r="J18509" s="67">
        <v>0</v>
      </c>
      <c r="K18509" s="67">
        <v>-79.599999999999994</v>
      </c>
      <c r="L18509" s="67">
        <v>0</v>
      </c>
      <c r="M18509" s="67">
        <v>-79.599999999999994</v>
      </c>
      <c r="N18509" s="67">
        <v>0</v>
      </c>
      <c r="P18509" s="67">
        <v>0</v>
      </c>
      <c r="Q18509" s="67">
        <v>0</v>
      </c>
      <c r="U18509" t="s">
        <v>783</v>
      </c>
    </row>
    <row r="18510" spans="3:21" x14ac:dyDescent="0.3">
      <c r="C18510" t="s">
        <v>31</v>
      </c>
      <c r="D18510" t="s">
        <v>158</v>
      </c>
      <c r="E18510" t="s">
        <v>30</v>
      </c>
      <c r="F18510" t="s">
        <v>159</v>
      </c>
      <c r="G18510" s="2">
        <v>2</v>
      </c>
      <c r="H18510" s="2" t="s">
        <v>396</v>
      </c>
      <c r="I18510" s="67">
        <v>17641.98</v>
      </c>
      <c r="J18510" s="67">
        <v>1.29</v>
      </c>
      <c r="K18510" s="67">
        <v>17641.98</v>
      </c>
      <c r="L18510" s="67">
        <v>277.01</v>
      </c>
      <c r="M18510" s="67">
        <v>17641.98</v>
      </c>
      <c r="N18510" s="67">
        <v>5.88</v>
      </c>
      <c r="P18510" s="67">
        <v>0</v>
      </c>
      <c r="Q18510" s="67">
        <v>35283.96</v>
      </c>
      <c r="R18510" s="2" t="s">
        <v>165</v>
      </c>
      <c r="S18510" s="2" t="s">
        <v>161</v>
      </c>
      <c r="T18510" s="2" t="s">
        <v>165</v>
      </c>
      <c r="U18510" t="s">
        <v>783</v>
      </c>
    </row>
    <row r="18511" spans="3:21" x14ac:dyDescent="0.3">
      <c r="C18511" t="s">
        <v>166</v>
      </c>
      <c r="D18511" t="s">
        <v>158</v>
      </c>
      <c r="E18511" t="s">
        <v>30</v>
      </c>
      <c r="F18511" t="s">
        <v>159</v>
      </c>
      <c r="G18511" s="2">
        <v>-1</v>
      </c>
      <c r="H18511" s="2" t="s">
        <v>309</v>
      </c>
      <c r="I18511" s="67">
        <v>145430.67000000001</v>
      </c>
      <c r="J18511" s="67">
        <v>80.31</v>
      </c>
      <c r="K18511" s="67">
        <v>145430.67000000001</v>
      </c>
      <c r="L18511" s="67">
        <v>16.25</v>
      </c>
      <c r="M18511" s="67">
        <v>145430.67000000001</v>
      </c>
      <c r="N18511" s="67">
        <v>128.80000000000001</v>
      </c>
      <c r="P18511" s="67">
        <v>0</v>
      </c>
      <c r="Q18511" s="67">
        <v>0</v>
      </c>
      <c r="R18511" s="2" t="s">
        <v>161</v>
      </c>
      <c r="S18511" s="2" t="s">
        <v>161</v>
      </c>
      <c r="T18511" s="2" t="s">
        <v>161</v>
      </c>
      <c r="U18511" t="s">
        <v>783</v>
      </c>
    </row>
    <row r="18512" spans="3:21" x14ac:dyDescent="0.3">
      <c r="C18512" t="s">
        <v>166</v>
      </c>
      <c r="D18512" t="s">
        <v>158</v>
      </c>
      <c r="E18512" t="s">
        <v>30</v>
      </c>
      <c r="F18512" t="s">
        <v>159</v>
      </c>
      <c r="G18512" s="2">
        <v>9</v>
      </c>
      <c r="H18512" s="2" t="s">
        <v>194</v>
      </c>
      <c r="I18512" s="67">
        <v>116838.52</v>
      </c>
      <c r="J18512" s="67">
        <v>3</v>
      </c>
      <c r="K18512" s="67">
        <v>116838.52</v>
      </c>
      <c r="L18512" s="67">
        <v>16.11</v>
      </c>
      <c r="M18512" s="67">
        <v>116838.52</v>
      </c>
      <c r="N18512" s="67">
        <v>18.55</v>
      </c>
      <c r="P18512" s="67">
        <v>0</v>
      </c>
      <c r="Q18512" s="67">
        <v>1051546.68</v>
      </c>
      <c r="R18512" s="2" t="s">
        <v>161</v>
      </c>
      <c r="S18512" s="2" t="s">
        <v>161</v>
      </c>
      <c r="T18512" s="2" t="s">
        <v>165</v>
      </c>
      <c r="U18512" t="s">
        <v>783</v>
      </c>
    </row>
    <row r="18513" spans="3:21" x14ac:dyDescent="0.3">
      <c r="C18513" t="s">
        <v>32</v>
      </c>
      <c r="D18513" t="s">
        <v>158</v>
      </c>
      <c r="E18513" t="s">
        <v>29</v>
      </c>
      <c r="F18513" t="s">
        <v>159</v>
      </c>
      <c r="G18513" s="2">
        <v>-4</v>
      </c>
      <c r="H18513" s="2" t="s">
        <v>335</v>
      </c>
      <c r="I18513" s="67">
        <v>-55943.32</v>
      </c>
      <c r="J18513" s="67">
        <v>0</v>
      </c>
      <c r="K18513" s="67">
        <v>-55943.32</v>
      </c>
      <c r="L18513" s="67">
        <v>0</v>
      </c>
      <c r="M18513" s="67">
        <v>-55943.32</v>
      </c>
      <c r="N18513" s="67">
        <v>0</v>
      </c>
      <c r="P18513" s="67">
        <v>0</v>
      </c>
      <c r="Q18513" s="67">
        <v>0</v>
      </c>
      <c r="U18513" t="s">
        <v>783</v>
      </c>
    </row>
    <row r="18514" spans="3:21" x14ac:dyDescent="0.3">
      <c r="C18514" t="s">
        <v>31</v>
      </c>
      <c r="D18514" t="s">
        <v>158</v>
      </c>
      <c r="E18514" t="s">
        <v>29</v>
      </c>
      <c r="F18514" t="s">
        <v>159</v>
      </c>
      <c r="G18514" s="2">
        <v>3</v>
      </c>
      <c r="H18514" s="2" t="s">
        <v>381</v>
      </c>
      <c r="I18514" s="67">
        <v>-5470.04</v>
      </c>
      <c r="J18514" s="67">
        <v>0</v>
      </c>
      <c r="K18514" s="67">
        <v>-5470.04</v>
      </c>
      <c r="L18514" s="67">
        <v>0</v>
      </c>
      <c r="M18514" s="67">
        <v>-5470.04</v>
      </c>
      <c r="N18514" s="67">
        <v>0</v>
      </c>
      <c r="P18514" s="67">
        <v>0</v>
      </c>
      <c r="Q18514" s="67">
        <v>0</v>
      </c>
      <c r="U18514" t="s">
        <v>783</v>
      </c>
    </row>
    <row r="18515" spans="3:21" x14ac:dyDescent="0.3">
      <c r="C18515" t="s">
        <v>166</v>
      </c>
      <c r="D18515" t="s">
        <v>158</v>
      </c>
      <c r="E18515" t="s">
        <v>30</v>
      </c>
      <c r="F18515" t="s">
        <v>159</v>
      </c>
      <c r="G18515" s="2">
        <v>5</v>
      </c>
      <c r="H18515" s="2" t="s">
        <v>247</v>
      </c>
      <c r="I18515" s="67">
        <v>94486.15</v>
      </c>
      <c r="J18515" s="67">
        <v>2.95</v>
      </c>
      <c r="K18515" s="67">
        <v>94486.15</v>
      </c>
      <c r="L18515" s="67">
        <v>15.82</v>
      </c>
      <c r="M18515" s="67">
        <v>94486.15</v>
      </c>
      <c r="N18515" s="67">
        <v>8.65</v>
      </c>
      <c r="P18515" s="67">
        <v>0</v>
      </c>
      <c r="Q18515" s="67">
        <v>472430.75</v>
      </c>
      <c r="R18515" s="2" t="s">
        <v>161</v>
      </c>
      <c r="S18515" s="2" t="s">
        <v>161</v>
      </c>
      <c r="T18515" s="2" t="s">
        <v>165</v>
      </c>
      <c r="U18515" t="s">
        <v>783</v>
      </c>
    </row>
    <row r="18516" spans="3:21" x14ac:dyDescent="0.3">
      <c r="C18516" t="s">
        <v>31</v>
      </c>
      <c r="D18516" t="s">
        <v>158</v>
      </c>
      <c r="E18516" t="s">
        <v>30</v>
      </c>
      <c r="F18516" t="s">
        <v>159</v>
      </c>
      <c r="G18516" s="2">
        <v>-1</v>
      </c>
      <c r="H18516" s="2" t="s">
        <v>503</v>
      </c>
      <c r="I18516" s="67">
        <v>38403.19</v>
      </c>
      <c r="J18516" s="67">
        <v>2.19</v>
      </c>
      <c r="K18516" s="67">
        <v>38403.19</v>
      </c>
      <c r="L18516" s="67">
        <v>1.99</v>
      </c>
      <c r="M18516" s="67">
        <v>38403.19</v>
      </c>
      <c r="N18516" s="67">
        <v>10.26</v>
      </c>
      <c r="P18516" s="67">
        <v>0</v>
      </c>
      <c r="Q18516" s="67">
        <v>0</v>
      </c>
      <c r="R18516" s="2" t="s">
        <v>161</v>
      </c>
      <c r="S18516" s="2" t="s">
        <v>161</v>
      </c>
      <c r="T18516" s="2" t="s">
        <v>161</v>
      </c>
      <c r="U18516" t="s">
        <v>783</v>
      </c>
    </row>
    <row r="18517" spans="3:21" x14ac:dyDescent="0.3">
      <c r="C18517" t="s">
        <v>32</v>
      </c>
      <c r="D18517" t="s">
        <v>158</v>
      </c>
      <c r="E18517" t="s">
        <v>30</v>
      </c>
      <c r="F18517" t="s">
        <v>159</v>
      </c>
      <c r="G18517" s="2">
        <v>0</v>
      </c>
      <c r="H18517" s="2" t="s">
        <v>676</v>
      </c>
      <c r="I18517" s="67">
        <v>326004.52</v>
      </c>
      <c r="J18517" s="67">
        <v>0</v>
      </c>
      <c r="K18517" s="67">
        <v>326004.52</v>
      </c>
      <c r="L18517" s="67">
        <v>0</v>
      </c>
      <c r="M18517" s="67">
        <v>326004.52</v>
      </c>
      <c r="N18517" s="67">
        <v>169.63</v>
      </c>
      <c r="P18517" s="67">
        <v>0</v>
      </c>
      <c r="Q18517" s="67">
        <v>0</v>
      </c>
      <c r="R18517" s="2" t="s">
        <v>161</v>
      </c>
      <c r="S18517" s="2" t="s">
        <v>161</v>
      </c>
      <c r="T18517" s="2" t="s">
        <v>165</v>
      </c>
      <c r="U18517" t="s">
        <v>783</v>
      </c>
    </row>
    <row r="18518" spans="3:21" x14ac:dyDescent="0.3">
      <c r="C18518" t="s">
        <v>166</v>
      </c>
      <c r="D18518" t="s">
        <v>158</v>
      </c>
      <c r="E18518" t="s">
        <v>30</v>
      </c>
      <c r="F18518" t="s">
        <v>159</v>
      </c>
      <c r="G18518" s="2">
        <v>0</v>
      </c>
      <c r="H18518" s="2" t="s">
        <v>278</v>
      </c>
      <c r="I18518" s="67">
        <v>1065419.48</v>
      </c>
      <c r="J18518" s="67">
        <v>366.99</v>
      </c>
      <c r="K18518" s="67">
        <v>1065419.48</v>
      </c>
      <c r="L18518" s="67">
        <v>28.11</v>
      </c>
      <c r="M18518" s="67">
        <v>1065419.48</v>
      </c>
      <c r="N18518" s="67">
        <v>148.29</v>
      </c>
      <c r="P18518" s="67">
        <v>0</v>
      </c>
      <c r="Q18518" s="67">
        <v>0</v>
      </c>
      <c r="R18518" s="2" t="s">
        <v>161</v>
      </c>
      <c r="S18518" s="2" t="s">
        <v>161</v>
      </c>
      <c r="T18518" s="2" t="s">
        <v>161</v>
      </c>
      <c r="U18518" t="s">
        <v>783</v>
      </c>
    </row>
    <row r="18519" spans="3:21" x14ac:dyDescent="0.3">
      <c r="C18519" t="s">
        <v>166</v>
      </c>
      <c r="D18519" t="s">
        <v>158</v>
      </c>
      <c r="E18519" t="s">
        <v>30</v>
      </c>
      <c r="F18519" t="s">
        <v>159</v>
      </c>
      <c r="G18519" s="2">
        <v>2</v>
      </c>
      <c r="H18519" s="2" t="s">
        <v>194</v>
      </c>
      <c r="I18519" s="67">
        <v>48167.01</v>
      </c>
      <c r="J18519" s="67">
        <v>11.43</v>
      </c>
      <c r="K18519" s="67">
        <v>48167.01</v>
      </c>
      <c r="L18519" s="67">
        <v>755.61</v>
      </c>
      <c r="M18519" s="67">
        <v>48167.01</v>
      </c>
      <c r="N18519" s="67">
        <v>20.92</v>
      </c>
      <c r="P18519" s="67">
        <v>0</v>
      </c>
      <c r="Q18519" s="67">
        <v>96334.02</v>
      </c>
      <c r="R18519" s="2" t="s">
        <v>165</v>
      </c>
      <c r="S18519" s="2" t="s">
        <v>161</v>
      </c>
      <c r="T18519" s="2" t="s">
        <v>165</v>
      </c>
      <c r="U18519" t="s">
        <v>783</v>
      </c>
    </row>
    <row r="18520" spans="3:21" x14ac:dyDescent="0.3">
      <c r="C18520" t="s">
        <v>166</v>
      </c>
      <c r="D18520" t="s">
        <v>158</v>
      </c>
      <c r="E18520" t="s">
        <v>30</v>
      </c>
      <c r="F18520" t="s">
        <v>159</v>
      </c>
      <c r="G18520" s="2">
        <v>3</v>
      </c>
      <c r="H18520" s="2" t="s">
        <v>268</v>
      </c>
      <c r="I18520" s="67">
        <v>1360903.65</v>
      </c>
      <c r="J18520" s="67">
        <v>480.18</v>
      </c>
      <c r="K18520" s="67">
        <v>1360903.65</v>
      </c>
      <c r="L18520" s="67">
        <v>34.520000000000003</v>
      </c>
      <c r="M18520" s="67">
        <v>1360903.65</v>
      </c>
      <c r="N18520" s="67">
        <v>748.69</v>
      </c>
      <c r="P18520" s="67">
        <v>0</v>
      </c>
      <c r="Q18520" s="67">
        <v>4082710.9499999997</v>
      </c>
      <c r="R18520" s="2" t="s">
        <v>161</v>
      </c>
      <c r="S18520" s="2" t="s">
        <v>161</v>
      </c>
      <c r="T18520" s="2" t="s">
        <v>161</v>
      </c>
      <c r="U18520" t="s">
        <v>783</v>
      </c>
    </row>
    <row r="18521" spans="3:21" x14ac:dyDescent="0.3">
      <c r="C18521" t="s">
        <v>31</v>
      </c>
      <c r="D18521" t="s">
        <v>158</v>
      </c>
      <c r="E18521" t="s">
        <v>29</v>
      </c>
      <c r="F18521" t="s">
        <v>159</v>
      </c>
      <c r="G18521" s="2">
        <v>3</v>
      </c>
      <c r="H18521" s="2" t="s">
        <v>463</v>
      </c>
      <c r="I18521" s="67">
        <v>-1556.73</v>
      </c>
      <c r="J18521" s="67">
        <v>0</v>
      </c>
      <c r="K18521" s="67">
        <v>-1556.73</v>
      </c>
      <c r="L18521" s="67">
        <v>0</v>
      </c>
      <c r="M18521" s="67">
        <v>-1556.73</v>
      </c>
      <c r="N18521" s="67">
        <v>0</v>
      </c>
      <c r="P18521" s="67">
        <v>0</v>
      </c>
      <c r="Q18521" s="67">
        <v>0</v>
      </c>
      <c r="U18521" t="s">
        <v>783</v>
      </c>
    </row>
    <row r="18522" spans="3:21" x14ac:dyDescent="0.3">
      <c r="C18522" t="s">
        <v>32</v>
      </c>
      <c r="D18522" t="s">
        <v>158</v>
      </c>
      <c r="E18522" t="s">
        <v>30</v>
      </c>
      <c r="F18522" t="s">
        <v>159</v>
      </c>
      <c r="G18522" s="2">
        <v>2</v>
      </c>
      <c r="H18522" s="2" t="s">
        <v>299</v>
      </c>
      <c r="I18522" s="67">
        <v>36923.879999999997</v>
      </c>
      <c r="J18522" s="67">
        <v>12.81</v>
      </c>
      <c r="K18522" s="67">
        <v>36923.879999999997</v>
      </c>
      <c r="L18522" s="67">
        <v>2.59</v>
      </c>
      <c r="M18522" s="67">
        <v>36923.879999999997</v>
      </c>
      <c r="N18522" s="67">
        <v>20.55</v>
      </c>
      <c r="P18522" s="67">
        <v>0</v>
      </c>
      <c r="Q18522" s="67">
        <v>73847.759999999995</v>
      </c>
      <c r="R18522" s="2" t="s">
        <v>161</v>
      </c>
      <c r="S18522" s="2" t="s">
        <v>161</v>
      </c>
      <c r="T18522" s="2" t="s">
        <v>161</v>
      </c>
      <c r="U18522" t="s">
        <v>783</v>
      </c>
    </row>
    <row r="18523" spans="3:21" x14ac:dyDescent="0.3">
      <c r="C18523" t="s">
        <v>166</v>
      </c>
      <c r="D18523" t="s">
        <v>158</v>
      </c>
      <c r="E18523" t="s">
        <v>30</v>
      </c>
      <c r="F18523" t="s">
        <v>159</v>
      </c>
      <c r="G18523" s="2">
        <v>1</v>
      </c>
      <c r="H18523" s="2" t="s">
        <v>583</v>
      </c>
      <c r="I18523" s="67">
        <v>22291.95</v>
      </c>
      <c r="J18523" s="67">
        <v>1.86</v>
      </c>
      <c r="K18523" s="67">
        <v>22291.95</v>
      </c>
      <c r="L18523" s="67">
        <v>1.26</v>
      </c>
      <c r="M18523" s="67">
        <v>22291.95</v>
      </c>
      <c r="N18523" s="67">
        <v>22.62</v>
      </c>
      <c r="P18523" s="67">
        <v>0</v>
      </c>
      <c r="Q18523" s="67">
        <v>22291.95</v>
      </c>
      <c r="R18523" s="2" t="s">
        <v>161</v>
      </c>
      <c r="S18523" s="2" t="s">
        <v>161</v>
      </c>
      <c r="T18523" s="2" t="s">
        <v>161</v>
      </c>
      <c r="U18523" t="s">
        <v>783</v>
      </c>
    </row>
    <row r="18524" spans="3:21" x14ac:dyDescent="0.3">
      <c r="C18524" t="s">
        <v>31</v>
      </c>
      <c r="D18524" t="s">
        <v>158</v>
      </c>
      <c r="E18524" t="s">
        <v>29</v>
      </c>
      <c r="F18524" t="s">
        <v>159</v>
      </c>
      <c r="G18524" s="2">
        <v>3</v>
      </c>
      <c r="H18524" s="2" t="s">
        <v>437</v>
      </c>
      <c r="I18524" s="67">
        <v>-3951.03</v>
      </c>
      <c r="J18524" s="67">
        <v>0</v>
      </c>
      <c r="K18524" s="67">
        <v>-3951.03</v>
      </c>
      <c r="L18524" s="67">
        <v>0</v>
      </c>
      <c r="M18524" s="67">
        <v>-3951.03</v>
      </c>
      <c r="N18524" s="67">
        <v>0</v>
      </c>
      <c r="P18524" s="67">
        <v>0</v>
      </c>
      <c r="Q18524" s="67">
        <v>0</v>
      </c>
      <c r="U18524" t="s">
        <v>783</v>
      </c>
    </row>
    <row r="18525" spans="3:21" x14ac:dyDescent="0.3">
      <c r="C18525" t="s">
        <v>166</v>
      </c>
      <c r="D18525" t="s">
        <v>158</v>
      </c>
      <c r="E18525" t="s">
        <v>29</v>
      </c>
      <c r="F18525" t="s">
        <v>159</v>
      </c>
      <c r="G18525" s="2">
        <v>2</v>
      </c>
      <c r="H18525" s="2" t="s">
        <v>501</v>
      </c>
      <c r="I18525" s="67">
        <v>-618.66</v>
      </c>
      <c r="J18525" s="67">
        <v>0</v>
      </c>
      <c r="K18525" s="67">
        <v>-618.66</v>
      </c>
      <c r="L18525" s="67">
        <v>0</v>
      </c>
      <c r="M18525" s="67">
        <v>-618.66</v>
      </c>
      <c r="N18525" s="67">
        <v>0</v>
      </c>
      <c r="P18525" s="67">
        <v>0</v>
      </c>
      <c r="Q18525" s="67">
        <v>0</v>
      </c>
      <c r="U18525" t="s">
        <v>783</v>
      </c>
    </row>
    <row r="18526" spans="3:21" x14ac:dyDescent="0.3">
      <c r="C18526" t="s">
        <v>166</v>
      </c>
      <c r="D18526" t="s">
        <v>158</v>
      </c>
      <c r="E18526" t="s">
        <v>30</v>
      </c>
      <c r="F18526" t="s">
        <v>159</v>
      </c>
      <c r="G18526" s="2">
        <v>3</v>
      </c>
      <c r="H18526" s="2" t="s">
        <v>425</v>
      </c>
      <c r="I18526" s="67">
        <v>6662.33</v>
      </c>
      <c r="J18526" s="67">
        <v>1018.96</v>
      </c>
      <c r="K18526" s="67">
        <v>6662.33</v>
      </c>
      <c r="L18526" s="67">
        <v>0.46</v>
      </c>
      <c r="M18526" s="67">
        <v>6662.33</v>
      </c>
      <c r="N18526" s="67">
        <v>1.84</v>
      </c>
      <c r="P18526" s="67">
        <v>0</v>
      </c>
      <c r="Q18526" s="67">
        <v>19986.989999999998</v>
      </c>
      <c r="R18526" s="2" t="s">
        <v>161</v>
      </c>
      <c r="S18526" s="2" t="s">
        <v>165</v>
      </c>
      <c r="T18526" s="2" t="s">
        <v>165</v>
      </c>
      <c r="U18526" t="s">
        <v>783</v>
      </c>
    </row>
    <row r="18527" spans="3:21" x14ac:dyDescent="0.3">
      <c r="C18527" t="s">
        <v>31</v>
      </c>
      <c r="D18527" t="s">
        <v>158</v>
      </c>
      <c r="E18527" t="s">
        <v>30</v>
      </c>
      <c r="F18527" t="s">
        <v>159</v>
      </c>
      <c r="G18527" s="2">
        <v>-1</v>
      </c>
      <c r="H18527" s="2" t="s">
        <v>561</v>
      </c>
      <c r="I18527" s="67">
        <v>467513.49</v>
      </c>
      <c r="J18527" s="67">
        <v>77.88</v>
      </c>
      <c r="K18527" s="67">
        <v>467513.49</v>
      </c>
      <c r="L18527" s="67">
        <v>34.99</v>
      </c>
      <c r="M18527" s="67">
        <v>467513.49</v>
      </c>
      <c r="N18527" s="67">
        <v>436.22</v>
      </c>
      <c r="P18527" s="67">
        <v>0</v>
      </c>
      <c r="Q18527" s="67">
        <v>0</v>
      </c>
      <c r="R18527" s="2" t="s">
        <v>161</v>
      </c>
      <c r="S18527" s="2" t="s">
        <v>161</v>
      </c>
      <c r="T18527" s="2" t="s">
        <v>161</v>
      </c>
      <c r="U18527" t="s">
        <v>783</v>
      </c>
    </row>
    <row r="18528" spans="3:21" x14ac:dyDescent="0.3">
      <c r="C18528" t="s">
        <v>166</v>
      </c>
      <c r="D18528" t="s">
        <v>158</v>
      </c>
      <c r="E18528" t="s">
        <v>29</v>
      </c>
      <c r="F18528" t="s">
        <v>159</v>
      </c>
      <c r="G18528" s="2">
        <v>11</v>
      </c>
      <c r="H18528" s="2" t="s">
        <v>233</v>
      </c>
      <c r="I18528" s="67">
        <v>-24.75</v>
      </c>
      <c r="J18528" s="67">
        <v>0</v>
      </c>
      <c r="K18528" s="67">
        <v>-24.75</v>
      </c>
      <c r="L18528" s="67">
        <v>0</v>
      </c>
      <c r="M18528" s="67">
        <v>-24.75</v>
      </c>
      <c r="N18528" s="67">
        <v>0</v>
      </c>
      <c r="P18528" s="67">
        <v>0</v>
      </c>
      <c r="Q18528" s="67">
        <v>0</v>
      </c>
      <c r="U18528" t="s">
        <v>783</v>
      </c>
    </row>
    <row r="18529" spans="3:21" x14ac:dyDescent="0.3">
      <c r="C18529" t="s">
        <v>166</v>
      </c>
      <c r="D18529" t="s">
        <v>158</v>
      </c>
      <c r="E18529" t="s">
        <v>30</v>
      </c>
      <c r="F18529" t="s">
        <v>159</v>
      </c>
      <c r="G18529" s="2">
        <v>4</v>
      </c>
      <c r="H18529" s="2" t="s">
        <v>480</v>
      </c>
      <c r="I18529" s="67">
        <v>346603.49</v>
      </c>
      <c r="J18529" s="67">
        <v>154.25</v>
      </c>
      <c r="K18529" s="67">
        <v>346603.49</v>
      </c>
      <c r="L18529" s="67">
        <v>31.22</v>
      </c>
      <c r="M18529" s="67">
        <v>346603.49</v>
      </c>
      <c r="N18529" s="67">
        <v>247.37</v>
      </c>
      <c r="P18529" s="67">
        <v>134.4</v>
      </c>
      <c r="Q18529" s="67">
        <v>1386413.96</v>
      </c>
      <c r="R18529" s="2" t="s">
        <v>161</v>
      </c>
      <c r="S18529" s="2" t="s">
        <v>161</v>
      </c>
      <c r="T18529" s="2" t="s">
        <v>161</v>
      </c>
      <c r="U18529" t="s">
        <v>783</v>
      </c>
    </row>
    <row r="18530" spans="3:21" x14ac:dyDescent="0.3">
      <c r="C18530" t="s">
        <v>31</v>
      </c>
      <c r="D18530" t="s">
        <v>158</v>
      </c>
      <c r="E18530" t="s">
        <v>29</v>
      </c>
      <c r="F18530" t="s">
        <v>159</v>
      </c>
      <c r="G18530" s="2">
        <v>1</v>
      </c>
      <c r="H18530" s="2" t="s">
        <v>412</v>
      </c>
      <c r="I18530" s="67">
        <v>-1672.52</v>
      </c>
      <c r="J18530" s="67">
        <v>0</v>
      </c>
      <c r="K18530" s="67">
        <v>-1672.52</v>
      </c>
      <c r="L18530" s="67">
        <v>0</v>
      </c>
      <c r="M18530" s="67">
        <v>-1672.52</v>
      </c>
      <c r="N18530" s="67">
        <v>0</v>
      </c>
      <c r="P18530" s="67">
        <v>0</v>
      </c>
      <c r="Q18530" s="67">
        <v>0</v>
      </c>
      <c r="U18530" t="s">
        <v>783</v>
      </c>
    </row>
    <row r="18531" spans="3:21" x14ac:dyDescent="0.3">
      <c r="C18531" t="s">
        <v>31</v>
      </c>
      <c r="D18531" t="s">
        <v>158</v>
      </c>
      <c r="E18531" t="s">
        <v>30</v>
      </c>
      <c r="F18531" t="s">
        <v>159</v>
      </c>
      <c r="G18531" s="2">
        <v>9</v>
      </c>
      <c r="H18531" s="2" t="s">
        <v>297</v>
      </c>
      <c r="I18531" s="67">
        <v>39533.24</v>
      </c>
      <c r="J18531" s="67">
        <v>2.83</v>
      </c>
      <c r="K18531" s="67">
        <v>39533.24</v>
      </c>
      <c r="L18531" s="67">
        <v>15.19</v>
      </c>
      <c r="M18531" s="67">
        <v>39533.24</v>
      </c>
      <c r="N18531" s="67">
        <v>2.2999999999999998</v>
      </c>
      <c r="P18531" s="67">
        <v>0</v>
      </c>
      <c r="Q18531" s="67">
        <v>355799.16</v>
      </c>
      <c r="R18531" s="2" t="s">
        <v>161</v>
      </c>
      <c r="S18531" s="2" t="s">
        <v>161</v>
      </c>
      <c r="T18531" s="2" t="s">
        <v>165</v>
      </c>
      <c r="U18531" t="s">
        <v>783</v>
      </c>
    </row>
    <row r="18532" spans="3:21" x14ac:dyDescent="0.3">
      <c r="C18532" t="s">
        <v>31</v>
      </c>
      <c r="D18532" t="s">
        <v>158</v>
      </c>
      <c r="E18532" t="s">
        <v>29</v>
      </c>
      <c r="F18532" t="s">
        <v>159</v>
      </c>
      <c r="G18532" s="2">
        <v>7</v>
      </c>
      <c r="H18532" s="2" t="s">
        <v>359</v>
      </c>
      <c r="I18532" s="67">
        <v>-4010.21</v>
      </c>
      <c r="J18532" s="67">
        <v>0</v>
      </c>
      <c r="K18532" s="67">
        <v>-4010.21</v>
      </c>
      <c r="L18532" s="67">
        <v>0</v>
      </c>
      <c r="M18532" s="67">
        <v>-4010.21</v>
      </c>
      <c r="N18532" s="67">
        <v>0</v>
      </c>
      <c r="P18532" s="67">
        <v>0</v>
      </c>
      <c r="Q18532" s="67">
        <v>0</v>
      </c>
      <c r="U18532" t="s">
        <v>783</v>
      </c>
    </row>
    <row r="18533" spans="3:21" x14ac:dyDescent="0.3">
      <c r="C18533" t="s">
        <v>166</v>
      </c>
      <c r="D18533" t="s">
        <v>158</v>
      </c>
      <c r="E18533" t="s">
        <v>30</v>
      </c>
      <c r="F18533" t="s">
        <v>159</v>
      </c>
      <c r="G18533" s="2">
        <v>0</v>
      </c>
      <c r="H18533" s="2" t="s">
        <v>167</v>
      </c>
      <c r="I18533" s="67">
        <v>202436.28</v>
      </c>
      <c r="J18533" s="67">
        <v>17.489999999999998</v>
      </c>
      <c r="K18533" s="67">
        <v>202436.28</v>
      </c>
      <c r="L18533" s="67">
        <v>2.46</v>
      </c>
      <c r="M18533" s="67">
        <v>202436.28</v>
      </c>
      <c r="N18533" s="67">
        <v>136.04</v>
      </c>
      <c r="P18533" s="67">
        <v>0</v>
      </c>
      <c r="Q18533" s="67">
        <v>0</v>
      </c>
      <c r="R18533" s="2" t="s">
        <v>161</v>
      </c>
      <c r="S18533" s="2" t="s">
        <v>161</v>
      </c>
      <c r="T18533" s="2" t="s">
        <v>161</v>
      </c>
      <c r="U18533" t="s">
        <v>783</v>
      </c>
    </row>
    <row r="18534" spans="3:21" x14ac:dyDescent="0.3">
      <c r="C18534" t="s">
        <v>31</v>
      </c>
      <c r="D18534" t="s">
        <v>158</v>
      </c>
      <c r="E18534" t="s">
        <v>29</v>
      </c>
      <c r="F18534" t="s">
        <v>159</v>
      </c>
      <c r="G18534" s="2">
        <v>2</v>
      </c>
      <c r="H18534" s="2" t="s">
        <v>648</v>
      </c>
      <c r="I18534" s="67">
        <v>-13721.31</v>
      </c>
      <c r="J18534" s="67">
        <v>0</v>
      </c>
      <c r="K18534" s="67">
        <v>-13721.31</v>
      </c>
      <c r="L18534" s="67">
        <v>0</v>
      </c>
      <c r="M18534" s="67">
        <v>-13721.31</v>
      </c>
      <c r="N18534" s="67">
        <v>0</v>
      </c>
      <c r="P18534" s="67">
        <v>0</v>
      </c>
      <c r="Q18534" s="67">
        <v>0</v>
      </c>
      <c r="U18534" t="s">
        <v>783</v>
      </c>
    </row>
    <row r="18535" spans="3:21" x14ac:dyDescent="0.3">
      <c r="C18535" t="s">
        <v>31</v>
      </c>
      <c r="D18535" t="s">
        <v>158</v>
      </c>
      <c r="E18535" t="s">
        <v>29</v>
      </c>
      <c r="F18535" t="s">
        <v>159</v>
      </c>
      <c r="G18535" s="2">
        <v>1</v>
      </c>
      <c r="H18535" s="2" t="s">
        <v>605</v>
      </c>
      <c r="I18535" s="67">
        <v>-653.20000000000005</v>
      </c>
      <c r="J18535" s="67">
        <v>0</v>
      </c>
      <c r="K18535" s="67">
        <v>-653.20000000000005</v>
      </c>
      <c r="L18535" s="67">
        <v>0</v>
      </c>
      <c r="M18535" s="67">
        <v>-653.20000000000005</v>
      </c>
      <c r="N18535" s="67">
        <v>0</v>
      </c>
      <c r="P18535" s="67">
        <v>0</v>
      </c>
      <c r="Q18535" s="67">
        <v>0</v>
      </c>
      <c r="U18535" t="s">
        <v>783</v>
      </c>
    </row>
    <row r="18536" spans="3:21" x14ac:dyDescent="0.3">
      <c r="C18536" t="s">
        <v>31</v>
      </c>
      <c r="D18536" t="s">
        <v>158</v>
      </c>
      <c r="E18536" t="s">
        <v>30</v>
      </c>
      <c r="F18536" t="s">
        <v>159</v>
      </c>
      <c r="G18536" s="2">
        <v>3</v>
      </c>
      <c r="H18536" s="2" t="s">
        <v>253</v>
      </c>
      <c r="I18536" s="67">
        <v>29602.799999999999</v>
      </c>
      <c r="J18536" s="67">
        <v>0.32</v>
      </c>
      <c r="K18536" s="67">
        <v>29602.799999999999</v>
      </c>
      <c r="L18536" s="67">
        <v>0.14000000000000001</v>
      </c>
      <c r="M18536" s="67">
        <v>29602.799999999999</v>
      </c>
      <c r="N18536" s="67">
        <v>1.8</v>
      </c>
      <c r="P18536" s="67">
        <v>0</v>
      </c>
      <c r="Q18536" s="67">
        <v>88808.4</v>
      </c>
      <c r="R18536" s="2" t="s">
        <v>161</v>
      </c>
      <c r="S18536" s="2" t="s">
        <v>161</v>
      </c>
      <c r="T18536" s="2" t="s">
        <v>161</v>
      </c>
      <c r="U18536" t="s">
        <v>783</v>
      </c>
    </row>
    <row r="18537" spans="3:21" x14ac:dyDescent="0.3">
      <c r="C18537" t="s">
        <v>31</v>
      </c>
      <c r="D18537" t="s">
        <v>158</v>
      </c>
      <c r="E18537" t="s">
        <v>29</v>
      </c>
      <c r="F18537" t="s">
        <v>159</v>
      </c>
      <c r="G18537" s="2">
        <v>-1</v>
      </c>
      <c r="H18537" s="2" t="s">
        <v>666</v>
      </c>
      <c r="I18537" s="67">
        <v>-15.45</v>
      </c>
      <c r="J18537" s="67">
        <v>0</v>
      </c>
      <c r="K18537" s="67">
        <v>-15.45</v>
      </c>
      <c r="L18537" s="67">
        <v>0</v>
      </c>
      <c r="M18537" s="67">
        <v>-15.45</v>
      </c>
      <c r="N18537" s="67">
        <v>0</v>
      </c>
      <c r="P18537" s="67">
        <v>0</v>
      </c>
      <c r="Q18537" s="67">
        <v>0</v>
      </c>
      <c r="U18537" t="s">
        <v>783</v>
      </c>
    </row>
    <row r="18538" spans="3:21" x14ac:dyDescent="0.3">
      <c r="C18538" t="s">
        <v>32</v>
      </c>
      <c r="D18538" t="s">
        <v>158</v>
      </c>
      <c r="E18538" t="s">
        <v>30</v>
      </c>
      <c r="F18538" t="s">
        <v>159</v>
      </c>
      <c r="G18538" s="2">
        <v>-4</v>
      </c>
      <c r="H18538" s="2" t="s">
        <v>220</v>
      </c>
      <c r="I18538" s="67">
        <v>908.16</v>
      </c>
      <c r="J18538" s="67">
        <v>0.04</v>
      </c>
      <c r="K18538" s="67">
        <v>908.16</v>
      </c>
      <c r="L18538" s="67">
        <v>0.23</v>
      </c>
      <c r="M18538" s="67">
        <v>908.16</v>
      </c>
      <c r="N18538" s="67">
        <v>0.46</v>
      </c>
      <c r="P18538" s="67">
        <v>0</v>
      </c>
      <c r="Q18538" s="67">
        <v>0</v>
      </c>
      <c r="R18538" s="2" t="s">
        <v>161</v>
      </c>
      <c r="S18538" s="2" t="s">
        <v>161</v>
      </c>
      <c r="T18538" s="2" t="s">
        <v>165</v>
      </c>
      <c r="U18538" t="s">
        <v>783</v>
      </c>
    </row>
    <row r="18539" spans="3:21" x14ac:dyDescent="0.3">
      <c r="C18539" t="s">
        <v>31</v>
      </c>
      <c r="D18539" t="s">
        <v>158</v>
      </c>
      <c r="E18539" t="s">
        <v>30</v>
      </c>
      <c r="F18539" t="s">
        <v>159</v>
      </c>
      <c r="G18539" s="2">
        <v>-1</v>
      </c>
      <c r="H18539" s="2" t="s">
        <v>628</v>
      </c>
      <c r="I18539" s="67">
        <v>483165.17</v>
      </c>
      <c r="J18539" s="67">
        <v>57</v>
      </c>
      <c r="K18539" s="67">
        <v>483165.17</v>
      </c>
      <c r="L18539" s="67">
        <v>30.99</v>
      </c>
      <c r="M18539" s="67">
        <v>483165.17</v>
      </c>
      <c r="N18539" s="67">
        <v>507.52</v>
      </c>
      <c r="P18539" s="67">
        <v>0</v>
      </c>
      <c r="Q18539" s="67">
        <v>0</v>
      </c>
      <c r="R18539" s="2" t="s">
        <v>161</v>
      </c>
      <c r="S18539" s="2" t="s">
        <v>161</v>
      </c>
      <c r="T18539" s="2" t="s">
        <v>161</v>
      </c>
      <c r="U18539" t="s">
        <v>783</v>
      </c>
    </row>
    <row r="18540" spans="3:21" x14ac:dyDescent="0.3">
      <c r="C18540" t="s">
        <v>31</v>
      </c>
      <c r="D18540" t="s">
        <v>158</v>
      </c>
      <c r="E18540" t="s">
        <v>29</v>
      </c>
      <c r="F18540" t="s">
        <v>159</v>
      </c>
      <c r="G18540" s="2">
        <v>4</v>
      </c>
      <c r="H18540" s="2" t="s">
        <v>472</v>
      </c>
      <c r="I18540" s="67">
        <v>-4416.07</v>
      </c>
      <c r="J18540" s="67">
        <v>0</v>
      </c>
      <c r="K18540" s="67">
        <v>-4416.07</v>
      </c>
      <c r="L18540" s="67">
        <v>0</v>
      </c>
      <c r="M18540" s="67">
        <v>-4416.07</v>
      </c>
      <c r="N18540" s="67">
        <v>0</v>
      </c>
      <c r="P18540" s="67">
        <v>0</v>
      </c>
      <c r="Q18540" s="67">
        <v>0</v>
      </c>
      <c r="U18540" t="s">
        <v>783</v>
      </c>
    </row>
    <row r="18541" spans="3:21" x14ac:dyDescent="0.3">
      <c r="C18541" t="s">
        <v>166</v>
      </c>
      <c r="D18541" t="s">
        <v>158</v>
      </c>
      <c r="E18541" t="s">
        <v>29</v>
      </c>
      <c r="F18541" t="s">
        <v>159</v>
      </c>
      <c r="G18541" s="2">
        <v>12</v>
      </c>
      <c r="H18541" s="2" t="s">
        <v>212</v>
      </c>
      <c r="I18541" s="67">
        <v>-3398.15</v>
      </c>
      <c r="J18541" s="67">
        <v>0</v>
      </c>
      <c r="K18541" s="67">
        <v>-3398.15</v>
      </c>
      <c r="L18541" s="67">
        <v>0</v>
      </c>
      <c r="M18541" s="67">
        <v>-3398.15</v>
      </c>
      <c r="N18541" s="67">
        <v>0</v>
      </c>
      <c r="P18541" s="67">
        <v>0</v>
      </c>
      <c r="Q18541" s="67">
        <v>0</v>
      </c>
      <c r="U18541" t="s">
        <v>783</v>
      </c>
    </row>
    <row r="18542" spans="3:21" x14ac:dyDescent="0.3">
      <c r="C18542" t="s">
        <v>31</v>
      </c>
      <c r="D18542" t="s">
        <v>158</v>
      </c>
      <c r="E18542" t="s">
        <v>30</v>
      </c>
      <c r="F18542" t="s">
        <v>159</v>
      </c>
      <c r="G18542" s="2">
        <v>11</v>
      </c>
      <c r="H18542" s="2" t="s">
        <v>190</v>
      </c>
      <c r="I18542" s="67">
        <v>66888.77</v>
      </c>
      <c r="J18542" s="67">
        <v>0.16</v>
      </c>
      <c r="K18542" s="67">
        <v>66888.77</v>
      </c>
      <c r="L18542" s="67">
        <v>7.0000000000000007E-2</v>
      </c>
      <c r="M18542" s="67">
        <v>66888.77</v>
      </c>
      <c r="N18542" s="67">
        <v>0.9</v>
      </c>
      <c r="P18542" s="67">
        <v>0</v>
      </c>
      <c r="Q18542" s="67">
        <v>735776.47000000009</v>
      </c>
      <c r="R18542" s="2" t="s">
        <v>165</v>
      </c>
      <c r="S18542" s="2" t="s">
        <v>165</v>
      </c>
      <c r="T18542" s="2" t="s">
        <v>165</v>
      </c>
      <c r="U18542" t="s">
        <v>783</v>
      </c>
    </row>
    <row r="18543" spans="3:21" x14ac:dyDescent="0.3">
      <c r="C18543" t="s">
        <v>31</v>
      </c>
      <c r="D18543" t="s">
        <v>158</v>
      </c>
      <c r="E18543" t="s">
        <v>30</v>
      </c>
      <c r="F18543" t="s">
        <v>159</v>
      </c>
      <c r="G18543" s="2">
        <v>0</v>
      </c>
      <c r="H18543" s="2" t="s">
        <v>557</v>
      </c>
      <c r="I18543" s="67">
        <v>10073.870000000001</v>
      </c>
      <c r="J18543" s="67">
        <v>1.24</v>
      </c>
      <c r="K18543" s="67">
        <v>10073.870000000001</v>
      </c>
      <c r="L18543" s="67">
        <v>0.59</v>
      </c>
      <c r="M18543" s="67">
        <v>10073.870000000001</v>
      </c>
      <c r="N18543" s="67">
        <v>5.64</v>
      </c>
      <c r="P18543" s="67">
        <v>0</v>
      </c>
      <c r="Q18543" s="67">
        <v>0</v>
      </c>
      <c r="R18543" s="2" t="s">
        <v>161</v>
      </c>
      <c r="S18543" s="2" t="s">
        <v>161</v>
      </c>
      <c r="T18543" s="2" t="s">
        <v>161</v>
      </c>
      <c r="U18543" t="s">
        <v>783</v>
      </c>
    </row>
    <row r="18544" spans="3:21" x14ac:dyDescent="0.3">
      <c r="C18544" t="s">
        <v>166</v>
      </c>
      <c r="D18544" t="s">
        <v>158</v>
      </c>
      <c r="E18544" t="s">
        <v>30</v>
      </c>
      <c r="F18544" t="s">
        <v>159</v>
      </c>
      <c r="G18544" s="2">
        <v>5</v>
      </c>
      <c r="H18544" s="2" t="s">
        <v>651</v>
      </c>
      <c r="I18544" s="67">
        <v>372312.5</v>
      </c>
      <c r="J18544" s="67">
        <v>164.97</v>
      </c>
      <c r="K18544" s="67">
        <v>372312.5</v>
      </c>
      <c r="L18544" s="67">
        <v>149.31</v>
      </c>
      <c r="M18544" s="67">
        <v>372312.5</v>
      </c>
      <c r="N18544" s="67">
        <v>771.4</v>
      </c>
      <c r="P18544" s="67">
        <v>0</v>
      </c>
      <c r="Q18544" s="67">
        <v>1861562.5</v>
      </c>
      <c r="R18544" s="2" t="s">
        <v>161</v>
      </c>
      <c r="S18544" s="2" t="s">
        <v>161</v>
      </c>
      <c r="T18544" s="2" t="s">
        <v>161</v>
      </c>
      <c r="U18544" t="s">
        <v>783</v>
      </c>
    </row>
    <row r="18545" spans="3:21" x14ac:dyDescent="0.3">
      <c r="C18545" t="s">
        <v>31</v>
      </c>
      <c r="D18545" t="s">
        <v>158</v>
      </c>
      <c r="E18545" t="s">
        <v>30</v>
      </c>
      <c r="F18545" t="s">
        <v>159</v>
      </c>
      <c r="G18545" s="2">
        <v>1</v>
      </c>
      <c r="H18545" s="2" t="s">
        <v>233</v>
      </c>
      <c r="I18545" s="67">
        <v>7948.3</v>
      </c>
      <c r="J18545" s="67">
        <v>0</v>
      </c>
      <c r="K18545" s="67">
        <v>7948.3</v>
      </c>
      <c r="L18545" s="67">
        <v>200.8</v>
      </c>
      <c r="M18545" s="67">
        <v>7948.3</v>
      </c>
      <c r="N18545" s="67">
        <v>0</v>
      </c>
      <c r="P18545" s="67">
        <v>0</v>
      </c>
      <c r="Q18545" s="67">
        <v>7948.3</v>
      </c>
      <c r="R18545" s="2" t="s">
        <v>165</v>
      </c>
      <c r="S18545" s="2" t="s">
        <v>161</v>
      </c>
      <c r="T18545" s="2" t="s">
        <v>165</v>
      </c>
      <c r="U18545" t="s">
        <v>783</v>
      </c>
    </row>
    <row r="18546" spans="3:21" x14ac:dyDescent="0.3">
      <c r="C18546" t="s">
        <v>32</v>
      </c>
      <c r="D18546" t="s">
        <v>158</v>
      </c>
      <c r="E18546" t="s">
        <v>30</v>
      </c>
      <c r="F18546" t="s">
        <v>159</v>
      </c>
      <c r="G18546" s="2">
        <v>-1</v>
      </c>
      <c r="H18546" s="2" t="s">
        <v>417</v>
      </c>
      <c r="I18546" s="67">
        <v>106345.79</v>
      </c>
      <c r="J18546" s="67">
        <v>3.97</v>
      </c>
      <c r="K18546" s="67">
        <v>106345.79</v>
      </c>
      <c r="L18546" s="67">
        <v>7.33</v>
      </c>
      <c r="M18546" s="67">
        <v>106345.79</v>
      </c>
      <c r="N18546" s="67">
        <v>50.68</v>
      </c>
      <c r="P18546" s="67">
        <v>0</v>
      </c>
      <c r="Q18546" s="67">
        <v>0</v>
      </c>
      <c r="R18546" s="2" t="s">
        <v>161</v>
      </c>
      <c r="S18546" s="2" t="s">
        <v>161</v>
      </c>
      <c r="T18546" s="2" t="s">
        <v>161</v>
      </c>
      <c r="U18546" t="s">
        <v>783</v>
      </c>
    </row>
    <row r="18547" spans="3:21" x14ac:dyDescent="0.3">
      <c r="C18547" t="s">
        <v>32</v>
      </c>
      <c r="D18547" t="s">
        <v>158</v>
      </c>
      <c r="E18547" t="s">
        <v>29</v>
      </c>
      <c r="F18547" t="s">
        <v>159</v>
      </c>
      <c r="G18547" s="2">
        <v>-1</v>
      </c>
      <c r="H18547" s="2" t="s">
        <v>354</v>
      </c>
      <c r="I18547" s="67">
        <v>-133934.29</v>
      </c>
      <c r="J18547" s="67">
        <v>0</v>
      </c>
      <c r="K18547" s="67">
        <v>-133934.29</v>
      </c>
      <c r="L18547" s="67">
        <v>0</v>
      </c>
      <c r="M18547" s="67">
        <v>-133934.29</v>
      </c>
      <c r="N18547" s="67">
        <v>0</v>
      </c>
      <c r="P18547" s="67">
        <v>0</v>
      </c>
      <c r="Q18547" s="67">
        <v>0</v>
      </c>
      <c r="U18547" t="s">
        <v>783</v>
      </c>
    </row>
    <row r="18548" spans="3:21" x14ac:dyDescent="0.3">
      <c r="C18548" t="s">
        <v>32</v>
      </c>
      <c r="D18548" t="s">
        <v>158</v>
      </c>
      <c r="E18548" t="s">
        <v>29</v>
      </c>
      <c r="F18548" t="s">
        <v>159</v>
      </c>
      <c r="G18548" s="2">
        <v>-4</v>
      </c>
      <c r="H18548" s="2" t="s">
        <v>175</v>
      </c>
      <c r="I18548" s="67">
        <v>-2359.63</v>
      </c>
      <c r="J18548" s="67">
        <v>0</v>
      </c>
      <c r="K18548" s="67">
        <v>-2359.63</v>
      </c>
      <c r="L18548" s="67">
        <v>0</v>
      </c>
      <c r="M18548" s="67">
        <v>-2359.63</v>
      </c>
      <c r="N18548" s="67">
        <v>0</v>
      </c>
      <c r="P18548" s="67">
        <v>0</v>
      </c>
      <c r="Q18548" s="67">
        <v>0</v>
      </c>
      <c r="U18548" t="s">
        <v>783</v>
      </c>
    </row>
    <row r="18549" spans="3:21" x14ac:dyDescent="0.3">
      <c r="C18549" t="s">
        <v>166</v>
      </c>
      <c r="D18549" t="s">
        <v>158</v>
      </c>
      <c r="E18549" t="s">
        <v>30</v>
      </c>
      <c r="F18549" t="s">
        <v>159</v>
      </c>
      <c r="G18549" s="2">
        <v>1</v>
      </c>
      <c r="H18549" s="2" t="s">
        <v>476</v>
      </c>
      <c r="I18549" s="67">
        <v>16221.24</v>
      </c>
      <c r="J18549" s="67">
        <v>1900.95</v>
      </c>
      <c r="K18549" s="67">
        <v>16221.24</v>
      </c>
      <c r="L18549" s="67">
        <v>0.28000000000000003</v>
      </c>
      <c r="M18549" s="67">
        <v>16221.24</v>
      </c>
      <c r="N18549" s="67">
        <v>3.53</v>
      </c>
      <c r="P18549" s="67">
        <v>0</v>
      </c>
      <c r="Q18549" s="67">
        <v>16221.24</v>
      </c>
      <c r="R18549" s="2" t="s">
        <v>161</v>
      </c>
      <c r="S18549" s="2" t="s">
        <v>165</v>
      </c>
      <c r="T18549" s="2" t="s">
        <v>165</v>
      </c>
      <c r="U18549" t="s">
        <v>783</v>
      </c>
    </row>
    <row r="18550" spans="3:21" x14ac:dyDescent="0.3">
      <c r="C18550" t="s">
        <v>31</v>
      </c>
      <c r="D18550" t="s">
        <v>158</v>
      </c>
      <c r="E18550" t="s">
        <v>30</v>
      </c>
      <c r="F18550" t="s">
        <v>159</v>
      </c>
      <c r="G18550" s="2">
        <v>4</v>
      </c>
      <c r="H18550" s="2" t="s">
        <v>225</v>
      </c>
      <c r="I18550" s="67">
        <v>16216.16</v>
      </c>
      <c r="J18550" s="67">
        <v>1641.11</v>
      </c>
      <c r="K18550" s="67">
        <v>16216.16</v>
      </c>
      <c r="L18550" s="67">
        <v>0.89</v>
      </c>
      <c r="M18550" s="67">
        <v>16216.16</v>
      </c>
      <c r="N18550" s="67">
        <v>8.51</v>
      </c>
      <c r="P18550" s="67">
        <v>0</v>
      </c>
      <c r="Q18550" s="67">
        <v>64864.639999999999</v>
      </c>
      <c r="R18550" s="2" t="s">
        <v>161</v>
      </c>
      <c r="S18550" s="2" t="s">
        <v>165</v>
      </c>
      <c r="T18550" s="2" t="s">
        <v>165</v>
      </c>
      <c r="U18550" t="s">
        <v>783</v>
      </c>
    </row>
    <row r="18551" spans="3:21" x14ac:dyDescent="0.3">
      <c r="C18551" t="s">
        <v>31</v>
      </c>
      <c r="D18551" t="s">
        <v>158</v>
      </c>
      <c r="E18551" t="s">
        <v>30</v>
      </c>
      <c r="F18551" t="s">
        <v>159</v>
      </c>
      <c r="G18551" s="2">
        <v>4</v>
      </c>
      <c r="H18551" s="2" t="s">
        <v>347</v>
      </c>
      <c r="I18551" s="67">
        <v>326447.52</v>
      </c>
      <c r="J18551" s="67">
        <v>9.89</v>
      </c>
      <c r="K18551" s="67">
        <v>326447.52</v>
      </c>
      <c r="L18551" s="67">
        <v>4.4400000000000004</v>
      </c>
      <c r="M18551" s="67">
        <v>326447.52</v>
      </c>
      <c r="N18551" s="67">
        <v>55.38</v>
      </c>
      <c r="P18551" s="67">
        <v>0</v>
      </c>
      <c r="Q18551" s="67">
        <v>1305790.08</v>
      </c>
      <c r="R18551" s="2" t="s">
        <v>161</v>
      </c>
      <c r="S18551" s="2" t="s">
        <v>161</v>
      </c>
      <c r="T18551" s="2" t="s">
        <v>161</v>
      </c>
      <c r="U18551" t="s">
        <v>783</v>
      </c>
    </row>
    <row r="18552" spans="3:21" x14ac:dyDescent="0.3">
      <c r="C18552" t="s">
        <v>32</v>
      </c>
      <c r="D18552" t="s">
        <v>158</v>
      </c>
      <c r="E18552" t="s">
        <v>30</v>
      </c>
      <c r="F18552" t="s">
        <v>159</v>
      </c>
      <c r="G18552" s="2">
        <v>-1</v>
      </c>
      <c r="H18552" s="2" t="s">
        <v>353</v>
      </c>
      <c r="I18552" s="67">
        <v>137342.64000000001</v>
      </c>
      <c r="J18552" s="67">
        <v>5.65</v>
      </c>
      <c r="K18552" s="67">
        <v>137342.64000000001</v>
      </c>
      <c r="L18552" s="67">
        <v>2.68</v>
      </c>
      <c r="M18552" s="67">
        <v>137342.64000000001</v>
      </c>
      <c r="N18552" s="67">
        <v>25.71</v>
      </c>
      <c r="P18552" s="67">
        <v>0</v>
      </c>
      <c r="Q18552" s="67">
        <v>0</v>
      </c>
      <c r="R18552" s="2" t="s">
        <v>161</v>
      </c>
      <c r="S18552" s="2" t="s">
        <v>161</v>
      </c>
      <c r="T18552" s="2" t="s">
        <v>161</v>
      </c>
      <c r="U18552" t="s">
        <v>783</v>
      </c>
    </row>
    <row r="18553" spans="3:21" x14ac:dyDescent="0.3">
      <c r="C18553" t="s">
        <v>166</v>
      </c>
      <c r="D18553" t="s">
        <v>158</v>
      </c>
      <c r="E18553" t="s">
        <v>30</v>
      </c>
      <c r="F18553" t="s">
        <v>159</v>
      </c>
      <c r="G18553" s="2">
        <v>-1</v>
      </c>
      <c r="H18553" s="2" t="s">
        <v>44</v>
      </c>
      <c r="I18553" s="67">
        <v>3846.92</v>
      </c>
      <c r="J18553" s="67">
        <v>0</v>
      </c>
      <c r="K18553" s="67">
        <v>3846.92</v>
      </c>
      <c r="L18553" s="67">
        <v>333.28</v>
      </c>
      <c r="M18553" s="67">
        <v>3846.92</v>
      </c>
      <c r="N18553" s="67">
        <v>2787.17</v>
      </c>
      <c r="P18553" s="67">
        <v>0</v>
      </c>
      <c r="Q18553" s="67">
        <v>0</v>
      </c>
      <c r="R18553" s="2" t="s">
        <v>251</v>
      </c>
      <c r="S18553" s="2" t="s">
        <v>161</v>
      </c>
      <c r="T18553" s="2" t="s">
        <v>161</v>
      </c>
      <c r="U18553" t="s">
        <v>783</v>
      </c>
    </row>
    <row r="18554" spans="3:21" x14ac:dyDescent="0.3">
      <c r="C18554" t="s">
        <v>166</v>
      </c>
      <c r="D18554" t="s">
        <v>158</v>
      </c>
      <c r="E18554" t="s">
        <v>30</v>
      </c>
      <c r="F18554" t="s">
        <v>159</v>
      </c>
      <c r="G18554" s="2">
        <v>1</v>
      </c>
      <c r="H18554" s="2" t="s">
        <v>363</v>
      </c>
      <c r="I18554" s="67">
        <v>52091.77</v>
      </c>
      <c r="J18554" s="67">
        <v>4736.83</v>
      </c>
      <c r="K18554" s="67">
        <v>52091.77</v>
      </c>
      <c r="L18554" s="67">
        <v>4.2699999999999996</v>
      </c>
      <c r="M18554" s="67">
        <v>52091.77</v>
      </c>
      <c r="N18554" s="67">
        <v>40.98</v>
      </c>
      <c r="P18554" s="67">
        <v>0</v>
      </c>
      <c r="Q18554" s="67">
        <v>52091.77</v>
      </c>
      <c r="R18554" s="2" t="s">
        <v>161</v>
      </c>
      <c r="S18554" s="2" t="s">
        <v>165</v>
      </c>
      <c r="T18554" s="2" t="s">
        <v>165</v>
      </c>
      <c r="U18554" t="s">
        <v>783</v>
      </c>
    </row>
    <row r="18555" spans="3:21" x14ac:dyDescent="0.3">
      <c r="C18555" t="s">
        <v>31</v>
      </c>
      <c r="D18555" t="s">
        <v>158</v>
      </c>
      <c r="E18555" t="s">
        <v>29</v>
      </c>
      <c r="F18555" t="s">
        <v>159</v>
      </c>
      <c r="G18555" s="2">
        <v>5</v>
      </c>
      <c r="H18555" s="2" t="s">
        <v>219</v>
      </c>
      <c r="I18555" s="67">
        <v>-4593.03</v>
      </c>
      <c r="J18555" s="67">
        <v>0</v>
      </c>
      <c r="K18555" s="67">
        <v>-4593.03</v>
      </c>
      <c r="L18555" s="67">
        <v>0</v>
      </c>
      <c r="M18555" s="67">
        <v>-4593.03</v>
      </c>
      <c r="N18555" s="67">
        <v>0</v>
      </c>
      <c r="P18555" s="67">
        <v>0</v>
      </c>
      <c r="Q18555" s="67">
        <v>0</v>
      </c>
      <c r="U18555" t="s">
        <v>783</v>
      </c>
    </row>
    <row r="18556" spans="3:21" x14ac:dyDescent="0.3">
      <c r="C18556" t="s">
        <v>31</v>
      </c>
      <c r="D18556" t="s">
        <v>158</v>
      </c>
      <c r="E18556" t="s">
        <v>30</v>
      </c>
      <c r="F18556" t="s">
        <v>159</v>
      </c>
      <c r="G18556" s="2">
        <v>4</v>
      </c>
      <c r="H18556" s="2" t="s">
        <v>220</v>
      </c>
      <c r="I18556" s="67">
        <v>342346.84</v>
      </c>
      <c r="J18556" s="67">
        <v>16.170000000000002</v>
      </c>
      <c r="K18556" s="67">
        <v>342346.84</v>
      </c>
      <c r="L18556" s="67">
        <v>2.27</v>
      </c>
      <c r="M18556" s="67">
        <v>342346.84</v>
      </c>
      <c r="N18556" s="67">
        <v>125.75</v>
      </c>
      <c r="P18556" s="67">
        <v>0</v>
      </c>
      <c r="Q18556" s="67">
        <v>1369387.36</v>
      </c>
      <c r="R18556" s="2" t="s">
        <v>161</v>
      </c>
      <c r="S18556" s="2" t="s">
        <v>161</v>
      </c>
      <c r="T18556" s="2" t="s">
        <v>161</v>
      </c>
      <c r="U18556" t="s">
        <v>783</v>
      </c>
    </row>
    <row r="18557" spans="3:21" x14ac:dyDescent="0.3">
      <c r="C18557" t="s">
        <v>166</v>
      </c>
      <c r="D18557" t="s">
        <v>158</v>
      </c>
      <c r="E18557" t="s">
        <v>30</v>
      </c>
      <c r="F18557" t="s">
        <v>159</v>
      </c>
      <c r="G18557" s="2">
        <v>1</v>
      </c>
      <c r="H18557" s="2" t="s">
        <v>295</v>
      </c>
      <c r="I18557" s="67">
        <v>52264.480000000003</v>
      </c>
      <c r="J18557" s="67">
        <v>1.56</v>
      </c>
      <c r="K18557" s="67">
        <v>52264.480000000003</v>
      </c>
      <c r="L18557" s="67">
        <v>0.17</v>
      </c>
      <c r="M18557" s="67">
        <v>52264.480000000003</v>
      </c>
      <c r="N18557" s="67">
        <v>33.590000000000003</v>
      </c>
      <c r="O18557" s="2">
        <v>1</v>
      </c>
      <c r="P18557" s="67">
        <v>10943.03</v>
      </c>
      <c r="Q18557" s="67">
        <v>52264.480000000003</v>
      </c>
      <c r="R18557" s="2" t="s">
        <v>251</v>
      </c>
      <c r="S18557" s="2" t="s">
        <v>251</v>
      </c>
      <c r="T18557" s="2" t="s">
        <v>161</v>
      </c>
      <c r="U18557" t="s">
        <v>783</v>
      </c>
    </row>
    <row r="18558" spans="3:21" x14ac:dyDescent="0.3">
      <c r="C18558" t="s">
        <v>31</v>
      </c>
      <c r="D18558" t="s">
        <v>158</v>
      </c>
      <c r="E18558" t="s">
        <v>29</v>
      </c>
      <c r="F18558" t="s">
        <v>159</v>
      </c>
      <c r="G18558" s="2">
        <v>-1</v>
      </c>
      <c r="H18558" s="2" t="s">
        <v>385</v>
      </c>
      <c r="I18558" s="67">
        <v>-13669.04</v>
      </c>
      <c r="J18558" s="67">
        <v>0</v>
      </c>
      <c r="K18558" s="67">
        <v>-13669.04</v>
      </c>
      <c r="L18558" s="67">
        <v>0</v>
      </c>
      <c r="M18558" s="67">
        <v>-13669.04</v>
      </c>
      <c r="N18558" s="67">
        <v>0</v>
      </c>
      <c r="P18558" s="67">
        <v>0</v>
      </c>
      <c r="Q18558" s="67">
        <v>0</v>
      </c>
      <c r="U18558" t="s">
        <v>783</v>
      </c>
    </row>
    <row r="18559" spans="3:21" x14ac:dyDescent="0.3">
      <c r="C18559" t="s">
        <v>166</v>
      </c>
      <c r="D18559" t="s">
        <v>158</v>
      </c>
      <c r="E18559" t="s">
        <v>30</v>
      </c>
      <c r="F18559" t="s">
        <v>159</v>
      </c>
      <c r="G18559" s="2">
        <v>12</v>
      </c>
      <c r="H18559" s="2" t="s">
        <v>225</v>
      </c>
      <c r="I18559" s="67">
        <v>511726.1</v>
      </c>
      <c r="J18559" s="67">
        <v>6.21</v>
      </c>
      <c r="K18559" s="67">
        <v>511726.1</v>
      </c>
      <c r="L18559" s="67">
        <v>33.369999999999997</v>
      </c>
      <c r="M18559" s="67">
        <v>511726.1</v>
      </c>
      <c r="N18559" s="67">
        <v>206.92</v>
      </c>
      <c r="P18559" s="67">
        <v>0</v>
      </c>
      <c r="Q18559" s="67">
        <v>6140713.1999999993</v>
      </c>
      <c r="R18559" s="2" t="s">
        <v>161</v>
      </c>
      <c r="S18559" s="2" t="s">
        <v>161</v>
      </c>
      <c r="T18559" s="2" t="s">
        <v>165</v>
      </c>
      <c r="U18559" t="s">
        <v>783</v>
      </c>
    </row>
    <row r="18560" spans="3:21" x14ac:dyDescent="0.3">
      <c r="C18560" t="s">
        <v>166</v>
      </c>
      <c r="D18560" t="s">
        <v>158</v>
      </c>
      <c r="E18560" t="s">
        <v>29</v>
      </c>
      <c r="F18560" t="s">
        <v>159</v>
      </c>
      <c r="G18560" s="2">
        <v>-1</v>
      </c>
      <c r="H18560" s="2" t="s">
        <v>434</v>
      </c>
      <c r="I18560" s="67">
        <v>-76.36</v>
      </c>
      <c r="J18560" s="67">
        <v>0</v>
      </c>
      <c r="K18560" s="67">
        <v>-76.36</v>
      </c>
      <c r="L18560" s="67">
        <v>0</v>
      </c>
      <c r="M18560" s="67">
        <v>-76.36</v>
      </c>
      <c r="N18560" s="67">
        <v>0</v>
      </c>
      <c r="P18560" s="67">
        <v>0</v>
      </c>
      <c r="Q18560" s="67">
        <v>0</v>
      </c>
      <c r="U18560" t="s">
        <v>783</v>
      </c>
    </row>
    <row r="18561" spans="3:21" x14ac:dyDescent="0.3">
      <c r="C18561" t="s">
        <v>31</v>
      </c>
      <c r="D18561" t="s">
        <v>158</v>
      </c>
      <c r="E18561" t="s">
        <v>29</v>
      </c>
      <c r="F18561" t="s">
        <v>159</v>
      </c>
      <c r="G18561" s="2">
        <v>1</v>
      </c>
      <c r="H18561" s="2" t="s">
        <v>648</v>
      </c>
      <c r="I18561" s="67">
        <v>-123.27</v>
      </c>
      <c r="J18561" s="67">
        <v>0</v>
      </c>
      <c r="K18561" s="67">
        <v>-123.27</v>
      </c>
      <c r="L18561" s="67">
        <v>0</v>
      </c>
      <c r="M18561" s="67">
        <v>-123.27</v>
      </c>
      <c r="N18561" s="67">
        <v>0</v>
      </c>
      <c r="P18561" s="67">
        <v>0</v>
      </c>
      <c r="Q18561" s="67">
        <v>0</v>
      </c>
      <c r="U18561" t="s">
        <v>783</v>
      </c>
    </row>
    <row r="18562" spans="3:21" x14ac:dyDescent="0.3">
      <c r="C18562" t="s">
        <v>31</v>
      </c>
      <c r="D18562" t="s">
        <v>158</v>
      </c>
      <c r="E18562" t="s">
        <v>29</v>
      </c>
      <c r="F18562" t="s">
        <v>159</v>
      </c>
      <c r="G18562" s="2">
        <v>0</v>
      </c>
      <c r="H18562" s="2" t="s">
        <v>597</v>
      </c>
      <c r="I18562" s="67">
        <v>-658.19</v>
      </c>
      <c r="J18562" s="67">
        <v>0</v>
      </c>
      <c r="K18562" s="67">
        <v>-658.19</v>
      </c>
      <c r="L18562" s="67">
        <v>0</v>
      </c>
      <c r="M18562" s="67">
        <v>-658.19</v>
      </c>
      <c r="N18562" s="67">
        <v>0</v>
      </c>
      <c r="P18562" s="67">
        <v>0</v>
      </c>
      <c r="Q18562" s="67">
        <v>0</v>
      </c>
      <c r="U18562" t="s">
        <v>783</v>
      </c>
    </row>
    <row r="18563" spans="3:21" x14ac:dyDescent="0.3">
      <c r="C18563" t="s">
        <v>31</v>
      </c>
      <c r="D18563" t="s">
        <v>158</v>
      </c>
      <c r="E18563" t="s">
        <v>30</v>
      </c>
      <c r="F18563" t="s">
        <v>159</v>
      </c>
      <c r="G18563" s="2">
        <v>1</v>
      </c>
      <c r="H18563" s="2" t="s">
        <v>665</v>
      </c>
      <c r="I18563" s="67">
        <v>8678.11</v>
      </c>
      <c r="J18563" s="67">
        <v>518.19000000000005</v>
      </c>
      <c r="K18563" s="67">
        <v>8678.11</v>
      </c>
      <c r="L18563" s="67">
        <v>0.33</v>
      </c>
      <c r="M18563" s="67">
        <v>8678.11</v>
      </c>
      <c r="N18563" s="67">
        <v>7.1</v>
      </c>
      <c r="P18563" s="67">
        <v>0</v>
      </c>
      <c r="Q18563" s="67">
        <v>8678.11</v>
      </c>
      <c r="R18563" s="2" t="s">
        <v>161</v>
      </c>
      <c r="S18563" s="2" t="s">
        <v>165</v>
      </c>
      <c r="T18563" s="2" t="s">
        <v>165</v>
      </c>
      <c r="U18563" t="s">
        <v>783</v>
      </c>
    </row>
    <row r="18564" spans="3:21" x14ac:dyDescent="0.3">
      <c r="C18564" t="s">
        <v>32</v>
      </c>
      <c r="D18564" t="s">
        <v>158</v>
      </c>
      <c r="E18564" t="s">
        <v>30</v>
      </c>
      <c r="F18564" t="s">
        <v>159</v>
      </c>
      <c r="G18564" s="2">
        <v>7</v>
      </c>
      <c r="H18564" s="2" t="s">
        <v>238</v>
      </c>
      <c r="I18564" s="67">
        <v>162414.21</v>
      </c>
      <c r="J18564" s="67">
        <v>3.59</v>
      </c>
      <c r="K18564" s="67">
        <v>162414.21</v>
      </c>
      <c r="L18564" s="67">
        <v>1.7</v>
      </c>
      <c r="M18564" s="67">
        <v>162414.21</v>
      </c>
      <c r="N18564" s="67">
        <v>16.309999999999999</v>
      </c>
      <c r="P18564" s="67">
        <v>0</v>
      </c>
      <c r="Q18564" s="67">
        <v>1136899.47</v>
      </c>
      <c r="R18564" s="2" t="s">
        <v>161</v>
      </c>
      <c r="S18564" s="2" t="s">
        <v>161</v>
      </c>
      <c r="T18564" s="2" t="s">
        <v>161</v>
      </c>
      <c r="U18564" t="s">
        <v>783</v>
      </c>
    </row>
    <row r="18565" spans="3:21" x14ac:dyDescent="0.3">
      <c r="C18565" t="s">
        <v>166</v>
      </c>
      <c r="D18565" t="s">
        <v>158</v>
      </c>
      <c r="E18565" t="s">
        <v>30</v>
      </c>
      <c r="F18565" t="s">
        <v>159</v>
      </c>
      <c r="G18565" s="2">
        <v>0</v>
      </c>
      <c r="H18565" s="2" t="s">
        <v>168</v>
      </c>
      <c r="I18565" s="67">
        <v>616.53</v>
      </c>
      <c r="J18565" s="67">
        <v>98.76</v>
      </c>
      <c r="K18565" s="67">
        <v>616.53</v>
      </c>
      <c r="L18565" s="67">
        <v>0.02</v>
      </c>
      <c r="M18565" s="67">
        <v>616.53</v>
      </c>
      <c r="N18565" s="67">
        <v>0.14000000000000001</v>
      </c>
      <c r="P18565" s="67">
        <v>0</v>
      </c>
      <c r="Q18565" s="67">
        <v>0</v>
      </c>
      <c r="R18565" s="2" t="s">
        <v>161</v>
      </c>
      <c r="S18565" s="2" t="s">
        <v>165</v>
      </c>
      <c r="T18565" s="2" t="s">
        <v>165</v>
      </c>
      <c r="U18565" t="s">
        <v>783</v>
      </c>
    </row>
    <row r="18566" spans="3:21" x14ac:dyDescent="0.3">
      <c r="C18566" t="s">
        <v>32</v>
      </c>
      <c r="D18566" t="s">
        <v>158</v>
      </c>
      <c r="E18566" t="s">
        <v>30</v>
      </c>
      <c r="F18566" t="s">
        <v>159</v>
      </c>
      <c r="G18566" s="2">
        <v>-1</v>
      </c>
      <c r="H18566" s="2" t="s">
        <v>565</v>
      </c>
      <c r="I18566" s="67">
        <v>45725.96</v>
      </c>
      <c r="J18566" s="67">
        <v>0</v>
      </c>
      <c r="K18566" s="67">
        <v>45725.96</v>
      </c>
      <c r="L18566" s="67">
        <v>0</v>
      </c>
      <c r="M18566" s="67">
        <v>45725.96</v>
      </c>
      <c r="N18566" s="67">
        <v>0</v>
      </c>
      <c r="P18566" s="67">
        <v>0</v>
      </c>
      <c r="Q18566" s="67">
        <v>0</v>
      </c>
      <c r="R18566" s="2" t="s">
        <v>161</v>
      </c>
      <c r="S18566" s="2" t="s">
        <v>161</v>
      </c>
      <c r="T18566" s="2" t="s">
        <v>161</v>
      </c>
      <c r="U18566" t="s">
        <v>783</v>
      </c>
    </row>
    <row r="18567" spans="3:21" x14ac:dyDescent="0.3">
      <c r="C18567" t="s">
        <v>32</v>
      </c>
      <c r="D18567" t="s">
        <v>158</v>
      </c>
      <c r="E18567" t="s">
        <v>30</v>
      </c>
      <c r="F18567" t="s">
        <v>159</v>
      </c>
      <c r="G18567" s="2">
        <v>8</v>
      </c>
      <c r="H18567" s="2" t="s">
        <v>313</v>
      </c>
      <c r="I18567" s="67">
        <v>87628.67</v>
      </c>
      <c r="J18567" s="67">
        <v>4.8499999999999996</v>
      </c>
      <c r="K18567" s="67">
        <v>87628.67</v>
      </c>
      <c r="L18567" s="67">
        <v>3.3</v>
      </c>
      <c r="M18567" s="67">
        <v>87628.67</v>
      </c>
      <c r="N18567" s="67">
        <v>59.16</v>
      </c>
      <c r="P18567" s="67">
        <v>0</v>
      </c>
      <c r="Q18567" s="67">
        <v>701029.36</v>
      </c>
      <c r="R18567" s="2" t="s">
        <v>161</v>
      </c>
      <c r="S18567" s="2" t="s">
        <v>161</v>
      </c>
      <c r="T18567" s="2" t="s">
        <v>161</v>
      </c>
      <c r="U18567" t="s">
        <v>783</v>
      </c>
    </row>
    <row r="18568" spans="3:21" x14ac:dyDescent="0.3">
      <c r="C18568" t="s">
        <v>31</v>
      </c>
      <c r="D18568" t="s">
        <v>158</v>
      </c>
      <c r="E18568" t="s">
        <v>29</v>
      </c>
      <c r="F18568" t="s">
        <v>159</v>
      </c>
      <c r="G18568" s="2">
        <v>-1</v>
      </c>
      <c r="H18568" s="2" t="s">
        <v>420</v>
      </c>
      <c r="I18568" s="67">
        <v>-14.31</v>
      </c>
      <c r="J18568" s="67">
        <v>0</v>
      </c>
      <c r="K18568" s="67">
        <v>-14.31</v>
      </c>
      <c r="L18568" s="67">
        <v>0</v>
      </c>
      <c r="M18568" s="67">
        <v>-14.31</v>
      </c>
      <c r="N18568" s="67">
        <v>0</v>
      </c>
      <c r="P18568" s="67">
        <v>0</v>
      </c>
      <c r="Q18568" s="67">
        <v>0</v>
      </c>
      <c r="U18568" t="s">
        <v>783</v>
      </c>
    </row>
    <row r="18569" spans="3:21" x14ac:dyDescent="0.3">
      <c r="C18569" t="s">
        <v>31</v>
      </c>
      <c r="D18569" t="s">
        <v>158</v>
      </c>
      <c r="E18569" t="s">
        <v>30</v>
      </c>
      <c r="F18569" t="s">
        <v>159</v>
      </c>
      <c r="G18569" s="2">
        <v>3</v>
      </c>
      <c r="H18569" s="2" t="s">
        <v>234</v>
      </c>
      <c r="I18569" s="67">
        <v>1527911</v>
      </c>
      <c r="J18569" s="67">
        <v>95.96</v>
      </c>
      <c r="K18569" s="67">
        <v>1527911</v>
      </c>
      <c r="L18569" s="67">
        <v>43.11</v>
      </c>
      <c r="M18569" s="67">
        <v>1527911</v>
      </c>
      <c r="N18569" s="67">
        <v>537.5</v>
      </c>
      <c r="P18569" s="67">
        <v>57.77</v>
      </c>
      <c r="Q18569" s="67">
        <v>4583733</v>
      </c>
      <c r="R18569" s="2" t="s">
        <v>161</v>
      </c>
      <c r="S18569" s="2" t="s">
        <v>161</v>
      </c>
      <c r="T18569" s="2" t="s">
        <v>161</v>
      </c>
      <c r="U18569" t="s">
        <v>783</v>
      </c>
    </row>
    <row r="18570" spans="3:21" x14ac:dyDescent="0.3">
      <c r="C18570" t="s">
        <v>32</v>
      </c>
      <c r="D18570" t="s">
        <v>158</v>
      </c>
      <c r="E18570" t="s">
        <v>29</v>
      </c>
      <c r="F18570" t="s">
        <v>159</v>
      </c>
      <c r="G18570" s="2">
        <v>-1</v>
      </c>
      <c r="H18570" s="2" t="s">
        <v>319</v>
      </c>
      <c r="I18570" s="67">
        <v>-402331.15</v>
      </c>
      <c r="J18570" s="67">
        <v>0</v>
      </c>
      <c r="K18570" s="67">
        <v>-402331.15</v>
      </c>
      <c r="L18570" s="67">
        <v>0</v>
      </c>
      <c r="M18570" s="67">
        <v>-402331.15</v>
      </c>
      <c r="N18570" s="67">
        <v>0</v>
      </c>
      <c r="P18570" s="67">
        <v>0</v>
      </c>
      <c r="Q18570" s="67">
        <v>0</v>
      </c>
      <c r="U18570" t="s">
        <v>783</v>
      </c>
    </row>
    <row r="18571" spans="3:21" x14ac:dyDescent="0.3">
      <c r="C18571" t="s">
        <v>166</v>
      </c>
      <c r="D18571" t="s">
        <v>158</v>
      </c>
      <c r="E18571" t="s">
        <v>30</v>
      </c>
      <c r="F18571" t="s">
        <v>159</v>
      </c>
      <c r="G18571" s="2">
        <v>2</v>
      </c>
      <c r="H18571" s="2" t="s">
        <v>549</v>
      </c>
      <c r="I18571" s="67">
        <v>588901.76</v>
      </c>
      <c r="J18571" s="67">
        <v>137.47</v>
      </c>
      <c r="K18571" s="67">
        <v>588901.76</v>
      </c>
      <c r="L18571" s="67">
        <v>22.98</v>
      </c>
      <c r="M18571" s="67">
        <v>588901.76</v>
      </c>
      <c r="N18571" s="67">
        <v>251.53</v>
      </c>
      <c r="P18571" s="67">
        <v>0</v>
      </c>
      <c r="Q18571" s="67">
        <v>1177803.52</v>
      </c>
      <c r="R18571" s="2" t="s">
        <v>161</v>
      </c>
      <c r="S18571" s="2" t="s">
        <v>161</v>
      </c>
      <c r="T18571" s="2" t="s">
        <v>161</v>
      </c>
      <c r="U18571" t="s">
        <v>783</v>
      </c>
    </row>
    <row r="18572" spans="3:21" x14ac:dyDescent="0.3">
      <c r="C18572" t="s">
        <v>166</v>
      </c>
      <c r="D18572" t="s">
        <v>158</v>
      </c>
      <c r="E18572" t="s">
        <v>29</v>
      </c>
      <c r="F18572" t="s">
        <v>159</v>
      </c>
      <c r="G18572" s="2">
        <v>8</v>
      </c>
      <c r="H18572" s="2" t="s">
        <v>246</v>
      </c>
      <c r="I18572" s="67">
        <v>-2429.87</v>
      </c>
      <c r="J18572" s="67">
        <v>0</v>
      </c>
      <c r="K18572" s="67">
        <v>-2429.87</v>
      </c>
      <c r="L18572" s="67">
        <v>0</v>
      </c>
      <c r="M18572" s="67">
        <v>-2429.87</v>
      </c>
      <c r="N18572" s="67">
        <v>0</v>
      </c>
      <c r="P18572" s="67">
        <v>0</v>
      </c>
      <c r="Q18572" s="67">
        <v>0</v>
      </c>
      <c r="U18572" t="s">
        <v>783</v>
      </c>
    </row>
    <row r="18573" spans="3:21" x14ac:dyDescent="0.3">
      <c r="C18573" t="s">
        <v>166</v>
      </c>
      <c r="D18573" t="s">
        <v>158</v>
      </c>
      <c r="E18573" t="s">
        <v>30</v>
      </c>
      <c r="F18573" t="s">
        <v>159</v>
      </c>
      <c r="G18573" s="2">
        <v>1</v>
      </c>
      <c r="H18573" s="2" t="s">
        <v>205</v>
      </c>
      <c r="I18573" s="67">
        <v>699612.99</v>
      </c>
      <c r="J18573" s="67">
        <v>77.3</v>
      </c>
      <c r="K18573" s="67">
        <v>699612.99</v>
      </c>
      <c r="L18573" s="67">
        <v>34.729999999999997</v>
      </c>
      <c r="M18573" s="67">
        <v>699612.99</v>
      </c>
      <c r="N18573" s="67">
        <v>432.96</v>
      </c>
      <c r="P18573" s="67">
        <v>0</v>
      </c>
      <c r="Q18573" s="67">
        <v>699612.99</v>
      </c>
      <c r="R18573" s="2" t="s">
        <v>161</v>
      </c>
      <c r="S18573" s="2" t="s">
        <v>161</v>
      </c>
      <c r="T18573" s="2" t="s">
        <v>161</v>
      </c>
      <c r="U18573" t="s">
        <v>783</v>
      </c>
    </row>
    <row r="18574" spans="3:21" x14ac:dyDescent="0.3">
      <c r="C18574" t="s">
        <v>31</v>
      </c>
      <c r="D18574" t="s">
        <v>158</v>
      </c>
      <c r="E18574" t="s">
        <v>29</v>
      </c>
      <c r="F18574" t="s">
        <v>159</v>
      </c>
      <c r="G18574" s="2">
        <v>5</v>
      </c>
      <c r="H18574" s="2" t="s">
        <v>341</v>
      </c>
      <c r="I18574" s="67">
        <v>-1188.2</v>
      </c>
      <c r="J18574" s="67">
        <v>0</v>
      </c>
      <c r="K18574" s="67">
        <v>-1188.2</v>
      </c>
      <c r="L18574" s="67">
        <v>0</v>
      </c>
      <c r="M18574" s="67">
        <v>-1188.2</v>
      </c>
      <c r="N18574" s="67">
        <v>0</v>
      </c>
      <c r="P18574" s="67">
        <v>0</v>
      </c>
      <c r="Q18574" s="67">
        <v>0</v>
      </c>
      <c r="U18574" t="s">
        <v>783</v>
      </c>
    </row>
    <row r="18575" spans="3:21" x14ac:dyDescent="0.3">
      <c r="C18575" t="s">
        <v>31</v>
      </c>
      <c r="D18575" t="s">
        <v>158</v>
      </c>
      <c r="E18575" t="s">
        <v>29</v>
      </c>
      <c r="F18575" t="s">
        <v>159</v>
      </c>
      <c r="G18575" s="2">
        <v>9</v>
      </c>
      <c r="H18575" s="2" t="s">
        <v>295</v>
      </c>
      <c r="I18575" s="67">
        <v>-1786.36</v>
      </c>
      <c r="J18575" s="67">
        <v>0</v>
      </c>
      <c r="K18575" s="67">
        <v>-1786.36</v>
      </c>
      <c r="L18575" s="67">
        <v>0</v>
      </c>
      <c r="M18575" s="67">
        <v>-1786.36</v>
      </c>
      <c r="N18575" s="67">
        <v>0</v>
      </c>
      <c r="P18575" s="67">
        <v>0</v>
      </c>
      <c r="Q18575" s="67">
        <v>0</v>
      </c>
      <c r="U18575" t="s">
        <v>783</v>
      </c>
    </row>
    <row r="18576" spans="3:21" x14ac:dyDescent="0.3">
      <c r="C18576" t="s">
        <v>166</v>
      </c>
      <c r="D18576" t="s">
        <v>158</v>
      </c>
      <c r="E18576" t="s">
        <v>29</v>
      </c>
      <c r="F18576" t="s">
        <v>159</v>
      </c>
      <c r="G18576" s="2">
        <v>0</v>
      </c>
      <c r="H18576" s="2" t="s">
        <v>316</v>
      </c>
      <c r="I18576" s="67">
        <v>-38582.58</v>
      </c>
      <c r="J18576" s="67">
        <v>0</v>
      </c>
      <c r="K18576" s="67">
        <v>-38582.58</v>
      </c>
      <c r="L18576" s="67">
        <v>0</v>
      </c>
      <c r="M18576" s="67">
        <v>-38582.58</v>
      </c>
      <c r="N18576" s="67">
        <v>0</v>
      </c>
      <c r="P18576" s="67">
        <v>0</v>
      </c>
      <c r="Q18576" s="67">
        <v>0</v>
      </c>
      <c r="U18576" t="s">
        <v>783</v>
      </c>
    </row>
    <row r="18577" spans="3:21" x14ac:dyDescent="0.3">
      <c r="C18577" t="s">
        <v>31</v>
      </c>
      <c r="D18577" t="s">
        <v>158</v>
      </c>
      <c r="E18577" t="s">
        <v>30</v>
      </c>
      <c r="F18577" t="s">
        <v>159</v>
      </c>
      <c r="G18577" s="2">
        <v>4</v>
      </c>
      <c r="H18577" s="2" t="s">
        <v>224</v>
      </c>
      <c r="I18577" s="67">
        <v>56705.69</v>
      </c>
      <c r="J18577" s="67">
        <v>11.46</v>
      </c>
      <c r="K18577" s="67">
        <v>56705.69</v>
      </c>
      <c r="L18577" s="67">
        <v>1377.6</v>
      </c>
      <c r="M18577" s="67">
        <v>56705.69</v>
      </c>
      <c r="N18577" s="67">
        <v>52.12</v>
      </c>
      <c r="P18577" s="67">
        <v>0</v>
      </c>
      <c r="Q18577" s="67">
        <v>226822.76</v>
      </c>
      <c r="R18577" s="2" t="s">
        <v>165</v>
      </c>
      <c r="S18577" s="2" t="s">
        <v>161</v>
      </c>
      <c r="T18577" s="2" t="s">
        <v>165</v>
      </c>
      <c r="U18577" t="s">
        <v>783</v>
      </c>
    </row>
    <row r="18578" spans="3:21" x14ac:dyDescent="0.3">
      <c r="C18578" t="s">
        <v>31</v>
      </c>
      <c r="D18578" t="s">
        <v>158</v>
      </c>
      <c r="E18578" t="s">
        <v>29</v>
      </c>
      <c r="F18578" t="s">
        <v>159</v>
      </c>
      <c r="G18578" s="2">
        <v>1</v>
      </c>
      <c r="H18578" s="2" t="s">
        <v>637</v>
      </c>
      <c r="I18578" s="67">
        <v>-1208.73</v>
      </c>
      <c r="J18578" s="67">
        <v>0</v>
      </c>
      <c r="K18578" s="67">
        <v>-1208.73</v>
      </c>
      <c r="L18578" s="67">
        <v>0</v>
      </c>
      <c r="M18578" s="67">
        <v>-1208.73</v>
      </c>
      <c r="N18578" s="67">
        <v>0</v>
      </c>
      <c r="P18578" s="67">
        <v>0</v>
      </c>
      <c r="Q18578" s="67">
        <v>0</v>
      </c>
      <c r="U18578" t="s">
        <v>783</v>
      </c>
    </row>
    <row r="18579" spans="3:21" x14ac:dyDescent="0.3">
      <c r="C18579" t="s">
        <v>31</v>
      </c>
      <c r="D18579" t="s">
        <v>158</v>
      </c>
      <c r="E18579" t="s">
        <v>30</v>
      </c>
      <c r="F18579" t="s">
        <v>159</v>
      </c>
      <c r="G18579" s="2">
        <v>3</v>
      </c>
      <c r="H18579" s="2" t="s">
        <v>225</v>
      </c>
      <c r="I18579" s="67">
        <v>357077.19</v>
      </c>
      <c r="J18579" s="67">
        <v>26.74</v>
      </c>
      <c r="K18579" s="67">
        <v>357077.19</v>
      </c>
      <c r="L18579" s="67">
        <v>12.7</v>
      </c>
      <c r="M18579" s="67">
        <v>357077.19</v>
      </c>
      <c r="N18579" s="67">
        <v>121.64</v>
      </c>
      <c r="P18579" s="67">
        <v>0</v>
      </c>
      <c r="Q18579" s="67">
        <v>1071231.57</v>
      </c>
      <c r="R18579" s="2" t="s">
        <v>161</v>
      </c>
      <c r="S18579" s="2" t="s">
        <v>161</v>
      </c>
      <c r="T18579" s="2" t="s">
        <v>161</v>
      </c>
      <c r="U18579" t="s">
        <v>783</v>
      </c>
    </row>
    <row r="18580" spans="3:21" x14ac:dyDescent="0.3">
      <c r="C18580" t="s">
        <v>32</v>
      </c>
      <c r="D18580" t="s">
        <v>158</v>
      </c>
      <c r="E18580" t="s">
        <v>29</v>
      </c>
      <c r="F18580" t="s">
        <v>159</v>
      </c>
      <c r="G18580" s="2">
        <v>2</v>
      </c>
      <c r="H18580" s="2" t="s">
        <v>265</v>
      </c>
      <c r="I18580" s="67">
        <v>-2597.6799999999998</v>
      </c>
      <c r="J18580" s="67">
        <v>0</v>
      </c>
      <c r="K18580" s="67">
        <v>-2597.6799999999998</v>
      </c>
      <c r="L18580" s="67">
        <v>0</v>
      </c>
      <c r="M18580" s="67">
        <v>-2597.6799999999998</v>
      </c>
      <c r="N18580" s="67">
        <v>0</v>
      </c>
      <c r="P18580" s="67">
        <v>0</v>
      </c>
      <c r="Q18580" s="67">
        <v>0</v>
      </c>
      <c r="U18580" t="s">
        <v>783</v>
      </c>
    </row>
    <row r="18581" spans="3:21" x14ac:dyDescent="0.3">
      <c r="C18581" t="s">
        <v>31</v>
      </c>
      <c r="D18581" t="s">
        <v>158</v>
      </c>
      <c r="E18581" t="s">
        <v>29</v>
      </c>
      <c r="F18581" t="s">
        <v>159</v>
      </c>
      <c r="G18581" s="2">
        <v>-4</v>
      </c>
      <c r="H18581" s="2" t="s">
        <v>363</v>
      </c>
      <c r="I18581" s="67">
        <v>-22.58</v>
      </c>
      <c r="J18581" s="67">
        <v>0</v>
      </c>
      <c r="K18581" s="67">
        <v>-22.58</v>
      </c>
      <c r="L18581" s="67">
        <v>0</v>
      </c>
      <c r="M18581" s="67">
        <v>-22.58</v>
      </c>
      <c r="N18581" s="67">
        <v>0</v>
      </c>
      <c r="P18581" s="67">
        <v>0</v>
      </c>
      <c r="Q18581" s="67">
        <v>0</v>
      </c>
      <c r="U18581" t="s">
        <v>783</v>
      </c>
    </row>
    <row r="18582" spans="3:21" x14ac:dyDescent="0.3">
      <c r="C18582" t="s">
        <v>31</v>
      </c>
      <c r="D18582" t="s">
        <v>158</v>
      </c>
      <c r="E18582" t="s">
        <v>29</v>
      </c>
      <c r="F18582" t="s">
        <v>159</v>
      </c>
      <c r="G18582" s="2">
        <v>4</v>
      </c>
      <c r="H18582" s="2" t="s">
        <v>217</v>
      </c>
      <c r="I18582" s="67">
        <v>-36837.599999999999</v>
      </c>
      <c r="J18582" s="67">
        <v>0</v>
      </c>
      <c r="K18582" s="67">
        <v>-36837.599999999999</v>
      </c>
      <c r="L18582" s="67">
        <v>0</v>
      </c>
      <c r="M18582" s="67">
        <v>-36837.599999999999</v>
      </c>
      <c r="N18582" s="67">
        <v>0</v>
      </c>
      <c r="P18582" s="67">
        <v>0</v>
      </c>
      <c r="Q18582" s="67">
        <v>0</v>
      </c>
      <c r="U18582" t="s">
        <v>783</v>
      </c>
    </row>
    <row r="18583" spans="3:21" x14ac:dyDescent="0.3">
      <c r="C18583" t="s">
        <v>166</v>
      </c>
      <c r="D18583" t="s">
        <v>158</v>
      </c>
      <c r="E18583" t="s">
        <v>30</v>
      </c>
      <c r="F18583" t="s">
        <v>159</v>
      </c>
      <c r="G18583" s="2">
        <v>5</v>
      </c>
      <c r="H18583" s="2" t="s">
        <v>333</v>
      </c>
      <c r="I18583" s="67">
        <v>156818.18</v>
      </c>
      <c r="J18583" s="67">
        <v>155181.87</v>
      </c>
      <c r="K18583" s="67">
        <v>156818.18</v>
      </c>
      <c r="L18583" s="67">
        <v>7.07</v>
      </c>
      <c r="M18583" s="67">
        <v>156818.18</v>
      </c>
      <c r="N18583" s="67">
        <v>88.2</v>
      </c>
      <c r="P18583" s="67">
        <v>0</v>
      </c>
      <c r="Q18583" s="67">
        <v>784090.89999999991</v>
      </c>
      <c r="R18583" s="2" t="s">
        <v>161</v>
      </c>
      <c r="S18583" s="2" t="s">
        <v>165</v>
      </c>
      <c r="T18583" s="2" t="s">
        <v>165</v>
      </c>
      <c r="U18583" t="s">
        <v>783</v>
      </c>
    </row>
    <row r="18584" spans="3:21" x14ac:dyDescent="0.3">
      <c r="C18584" t="s">
        <v>166</v>
      </c>
      <c r="D18584" t="s">
        <v>158</v>
      </c>
      <c r="E18584" t="s">
        <v>29</v>
      </c>
      <c r="F18584" t="s">
        <v>159</v>
      </c>
      <c r="G18584" s="2">
        <v>9</v>
      </c>
      <c r="H18584" s="2" t="s">
        <v>248</v>
      </c>
      <c r="I18584" s="67">
        <v>-22.72</v>
      </c>
      <c r="J18584" s="67">
        <v>0</v>
      </c>
      <c r="K18584" s="67">
        <v>-22.72</v>
      </c>
      <c r="L18584" s="67">
        <v>0</v>
      </c>
      <c r="M18584" s="67">
        <v>-22.72</v>
      </c>
      <c r="N18584" s="67">
        <v>0</v>
      </c>
      <c r="P18584" s="67">
        <v>0</v>
      </c>
      <c r="Q18584" s="67">
        <v>0</v>
      </c>
      <c r="U18584" t="s">
        <v>783</v>
      </c>
    </row>
    <row r="18585" spans="3:21" x14ac:dyDescent="0.3">
      <c r="C18585" t="s">
        <v>32</v>
      </c>
      <c r="D18585" t="s">
        <v>158</v>
      </c>
      <c r="E18585" t="s">
        <v>29</v>
      </c>
      <c r="F18585" t="s">
        <v>159</v>
      </c>
      <c r="G18585" s="2">
        <v>0</v>
      </c>
      <c r="H18585" s="2" t="s">
        <v>453</v>
      </c>
      <c r="I18585" s="67">
        <v>-23474.26</v>
      </c>
      <c r="J18585" s="67">
        <v>0</v>
      </c>
      <c r="K18585" s="67">
        <v>-23474.26</v>
      </c>
      <c r="L18585" s="67">
        <v>0</v>
      </c>
      <c r="M18585" s="67">
        <v>-23474.26</v>
      </c>
      <c r="N18585" s="67">
        <v>0</v>
      </c>
      <c r="P18585" s="67">
        <v>0</v>
      </c>
      <c r="Q18585" s="67">
        <v>0</v>
      </c>
      <c r="U18585" t="s">
        <v>783</v>
      </c>
    </row>
    <row r="18586" spans="3:21" x14ac:dyDescent="0.3">
      <c r="C18586" t="s">
        <v>31</v>
      </c>
      <c r="D18586" t="s">
        <v>158</v>
      </c>
      <c r="E18586" t="s">
        <v>29</v>
      </c>
      <c r="F18586" t="s">
        <v>159</v>
      </c>
      <c r="G18586" s="2">
        <v>-1</v>
      </c>
      <c r="H18586" s="2" t="s">
        <v>623</v>
      </c>
      <c r="I18586" s="67">
        <v>-81.44</v>
      </c>
      <c r="J18586" s="67">
        <v>0</v>
      </c>
      <c r="K18586" s="67">
        <v>-81.44</v>
      </c>
      <c r="L18586" s="67">
        <v>0</v>
      </c>
      <c r="M18586" s="67">
        <v>-81.44</v>
      </c>
      <c r="N18586" s="67">
        <v>0</v>
      </c>
      <c r="P18586" s="67">
        <v>0</v>
      </c>
      <c r="Q18586" s="67">
        <v>0</v>
      </c>
      <c r="U18586" t="s">
        <v>783</v>
      </c>
    </row>
    <row r="18587" spans="3:21" x14ac:dyDescent="0.3">
      <c r="C18587" t="s">
        <v>166</v>
      </c>
      <c r="D18587" t="s">
        <v>158</v>
      </c>
      <c r="E18587" t="s">
        <v>30</v>
      </c>
      <c r="F18587" t="s">
        <v>159</v>
      </c>
      <c r="G18587" s="2">
        <v>5</v>
      </c>
      <c r="H18587" s="2" t="s">
        <v>186</v>
      </c>
      <c r="I18587" s="67">
        <v>735597.95</v>
      </c>
      <c r="J18587" s="67">
        <v>46.78</v>
      </c>
      <c r="K18587" s="67">
        <v>735597.95</v>
      </c>
      <c r="L18587" s="67">
        <v>6.57</v>
      </c>
      <c r="M18587" s="67">
        <v>735597.95</v>
      </c>
      <c r="N18587" s="67">
        <v>363.79</v>
      </c>
      <c r="P18587" s="67">
        <v>0</v>
      </c>
      <c r="Q18587" s="67">
        <v>3677989.75</v>
      </c>
      <c r="R18587" s="2" t="s">
        <v>161</v>
      </c>
      <c r="S18587" s="2" t="s">
        <v>161</v>
      </c>
      <c r="T18587" s="2" t="s">
        <v>161</v>
      </c>
      <c r="U18587" t="s">
        <v>783</v>
      </c>
    </row>
    <row r="18588" spans="3:21" x14ac:dyDescent="0.3">
      <c r="C18588" t="s">
        <v>31</v>
      </c>
      <c r="D18588" t="s">
        <v>158</v>
      </c>
      <c r="E18588" t="s">
        <v>29</v>
      </c>
      <c r="F18588" t="s">
        <v>159</v>
      </c>
      <c r="G18588" s="2">
        <v>0</v>
      </c>
      <c r="H18588" s="2" t="s">
        <v>284</v>
      </c>
      <c r="I18588" s="67">
        <v>-52.03</v>
      </c>
      <c r="J18588" s="67">
        <v>0</v>
      </c>
      <c r="K18588" s="67">
        <v>-52.03</v>
      </c>
      <c r="L18588" s="67">
        <v>0</v>
      </c>
      <c r="M18588" s="67">
        <v>-52.03</v>
      </c>
      <c r="N18588" s="67">
        <v>0</v>
      </c>
      <c r="P18588" s="67">
        <v>0</v>
      </c>
      <c r="Q18588" s="67">
        <v>0</v>
      </c>
      <c r="U18588" t="s">
        <v>783</v>
      </c>
    </row>
    <row r="18589" spans="3:21" x14ac:dyDescent="0.3">
      <c r="C18589" t="s">
        <v>31</v>
      </c>
      <c r="D18589" t="s">
        <v>158</v>
      </c>
      <c r="E18589" t="s">
        <v>30</v>
      </c>
      <c r="F18589" t="s">
        <v>159</v>
      </c>
      <c r="G18589" s="2">
        <v>2</v>
      </c>
      <c r="H18589" s="2" t="s">
        <v>405</v>
      </c>
      <c r="I18589" s="67">
        <v>74823.94</v>
      </c>
      <c r="J18589" s="67">
        <v>26.04</v>
      </c>
      <c r="K18589" s="67">
        <v>74823.94</v>
      </c>
      <c r="L18589" s="67">
        <v>5.27</v>
      </c>
      <c r="M18589" s="67">
        <v>74823.94</v>
      </c>
      <c r="N18589" s="67">
        <v>41.77</v>
      </c>
      <c r="P18589" s="67">
        <v>0</v>
      </c>
      <c r="Q18589" s="67">
        <v>149647.88</v>
      </c>
      <c r="R18589" s="2" t="s">
        <v>161</v>
      </c>
      <c r="S18589" s="2" t="s">
        <v>161</v>
      </c>
      <c r="T18589" s="2" t="s">
        <v>161</v>
      </c>
      <c r="U18589" t="s">
        <v>783</v>
      </c>
    </row>
    <row r="18590" spans="3:21" x14ac:dyDescent="0.3">
      <c r="C18590" t="s">
        <v>31</v>
      </c>
      <c r="D18590" t="s">
        <v>158</v>
      </c>
      <c r="E18590" t="s">
        <v>30</v>
      </c>
      <c r="F18590" t="s">
        <v>159</v>
      </c>
      <c r="G18590" s="2">
        <v>1</v>
      </c>
      <c r="H18590" s="2" t="s">
        <v>319</v>
      </c>
      <c r="I18590" s="67">
        <v>948173.88</v>
      </c>
      <c r="J18590" s="67">
        <v>95.45</v>
      </c>
      <c r="K18590" s="67">
        <v>948173.88</v>
      </c>
      <c r="L18590" s="67">
        <v>45.34</v>
      </c>
      <c r="M18590" s="67">
        <v>948173.88</v>
      </c>
      <c r="N18590" s="67">
        <v>434.2</v>
      </c>
      <c r="P18590" s="67">
        <v>0</v>
      </c>
      <c r="Q18590" s="67">
        <v>948173.88</v>
      </c>
      <c r="R18590" s="2" t="s">
        <v>161</v>
      </c>
      <c r="S18590" s="2" t="s">
        <v>161</v>
      </c>
      <c r="T18590" s="2" t="s">
        <v>161</v>
      </c>
      <c r="U18590" t="s">
        <v>783</v>
      </c>
    </row>
    <row r="18591" spans="3:21" x14ac:dyDescent="0.3">
      <c r="C18591" t="s">
        <v>31</v>
      </c>
      <c r="D18591" t="s">
        <v>158</v>
      </c>
      <c r="E18591" t="s">
        <v>29</v>
      </c>
      <c r="F18591" t="s">
        <v>159</v>
      </c>
      <c r="G18591" s="2">
        <v>9</v>
      </c>
      <c r="H18591" s="2" t="s">
        <v>303</v>
      </c>
      <c r="I18591" s="67">
        <v>-3293.08</v>
      </c>
      <c r="J18591" s="67">
        <v>0</v>
      </c>
      <c r="K18591" s="67">
        <v>-3293.08</v>
      </c>
      <c r="L18591" s="67">
        <v>0</v>
      </c>
      <c r="M18591" s="67">
        <v>-3293.08</v>
      </c>
      <c r="N18591" s="67">
        <v>0</v>
      </c>
      <c r="P18591" s="67">
        <v>0</v>
      </c>
      <c r="Q18591" s="67">
        <v>0</v>
      </c>
      <c r="U18591" t="s">
        <v>783</v>
      </c>
    </row>
    <row r="18592" spans="3:21" x14ac:dyDescent="0.3">
      <c r="C18592" t="s">
        <v>32</v>
      </c>
      <c r="D18592" t="s">
        <v>158</v>
      </c>
      <c r="E18592" t="s">
        <v>29</v>
      </c>
      <c r="F18592" t="s">
        <v>159</v>
      </c>
      <c r="G18592" s="2">
        <v>-1</v>
      </c>
      <c r="H18592" s="2" t="s">
        <v>402</v>
      </c>
      <c r="I18592" s="67">
        <v>-28410</v>
      </c>
      <c r="J18592" s="67">
        <v>0</v>
      </c>
      <c r="K18592" s="67">
        <v>-28410</v>
      </c>
      <c r="L18592" s="67">
        <v>0</v>
      </c>
      <c r="M18592" s="67">
        <v>-28410</v>
      </c>
      <c r="N18592" s="67">
        <v>0</v>
      </c>
      <c r="P18592" s="67">
        <v>0</v>
      </c>
      <c r="Q18592" s="67">
        <v>0</v>
      </c>
      <c r="U18592" t="s">
        <v>783</v>
      </c>
    </row>
    <row r="18593" spans="3:21" x14ac:dyDescent="0.3">
      <c r="C18593" t="s">
        <v>166</v>
      </c>
      <c r="D18593" t="s">
        <v>158</v>
      </c>
      <c r="E18593" t="s">
        <v>30</v>
      </c>
      <c r="F18593" t="s">
        <v>159</v>
      </c>
      <c r="G18593" s="2">
        <v>1</v>
      </c>
      <c r="H18593" s="2" t="s">
        <v>646</v>
      </c>
      <c r="I18593" s="67">
        <v>20493.439999999999</v>
      </c>
      <c r="J18593" s="67">
        <v>3.04</v>
      </c>
      <c r="K18593" s="67">
        <v>20493.439999999999</v>
      </c>
      <c r="L18593" s="67">
        <v>1.45</v>
      </c>
      <c r="M18593" s="67">
        <v>20493.439999999999</v>
      </c>
      <c r="N18593" s="67">
        <v>13.85</v>
      </c>
      <c r="P18593" s="67">
        <v>0</v>
      </c>
      <c r="Q18593" s="67">
        <v>20493.439999999999</v>
      </c>
      <c r="R18593" s="2" t="s">
        <v>161</v>
      </c>
      <c r="S18593" s="2" t="s">
        <v>161</v>
      </c>
      <c r="T18593" s="2" t="s">
        <v>161</v>
      </c>
      <c r="U18593" t="s">
        <v>783</v>
      </c>
    </row>
    <row r="18594" spans="3:21" x14ac:dyDescent="0.3">
      <c r="C18594" t="s">
        <v>166</v>
      </c>
      <c r="D18594" t="s">
        <v>158</v>
      </c>
      <c r="E18594" t="s">
        <v>30</v>
      </c>
      <c r="F18594" t="s">
        <v>159</v>
      </c>
      <c r="G18594" s="2">
        <v>15</v>
      </c>
      <c r="H18594" s="2" t="s">
        <v>315</v>
      </c>
      <c r="I18594" s="67">
        <v>485096.89</v>
      </c>
      <c r="J18594" s="67">
        <v>0</v>
      </c>
      <c r="K18594" s="67">
        <v>485096.89</v>
      </c>
      <c r="L18594" s="67">
        <v>0</v>
      </c>
      <c r="M18594" s="67">
        <v>485096.89</v>
      </c>
      <c r="N18594" s="67">
        <v>1.65</v>
      </c>
      <c r="P18594" s="67">
        <v>0</v>
      </c>
      <c r="Q18594" s="67">
        <v>7276453.3500000006</v>
      </c>
      <c r="R18594" s="2" t="s">
        <v>161</v>
      </c>
      <c r="S18594" s="2" t="s">
        <v>161</v>
      </c>
      <c r="T18594" s="2" t="s">
        <v>165</v>
      </c>
      <c r="U18594" t="s">
        <v>783</v>
      </c>
    </row>
    <row r="18595" spans="3:21" x14ac:dyDescent="0.3">
      <c r="C18595" t="s">
        <v>31</v>
      </c>
      <c r="D18595" t="s">
        <v>158</v>
      </c>
      <c r="E18595" t="s">
        <v>29</v>
      </c>
      <c r="F18595" t="s">
        <v>159</v>
      </c>
      <c r="G18595" s="2">
        <v>4</v>
      </c>
      <c r="H18595" s="2" t="s">
        <v>212</v>
      </c>
      <c r="I18595" s="67">
        <v>-49401.2</v>
      </c>
      <c r="J18595" s="67">
        <v>0</v>
      </c>
      <c r="K18595" s="67">
        <v>-49401.2</v>
      </c>
      <c r="L18595" s="67">
        <v>0</v>
      </c>
      <c r="M18595" s="67">
        <v>-49401.2</v>
      </c>
      <c r="N18595" s="67">
        <v>0</v>
      </c>
      <c r="P18595" s="67">
        <v>0</v>
      </c>
      <c r="Q18595" s="67">
        <v>0</v>
      </c>
      <c r="U18595" t="s">
        <v>783</v>
      </c>
    </row>
    <row r="18596" spans="3:21" x14ac:dyDescent="0.3">
      <c r="C18596" t="s">
        <v>166</v>
      </c>
      <c r="D18596" t="s">
        <v>158</v>
      </c>
      <c r="E18596" t="s">
        <v>29</v>
      </c>
      <c r="F18596" t="s">
        <v>159</v>
      </c>
      <c r="G18596" s="2">
        <v>4</v>
      </c>
      <c r="H18596" s="2" t="s">
        <v>618</v>
      </c>
      <c r="I18596" s="67">
        <v>-3817.17</v>
      </c>
      <c r="J18596" s="67">
        <v>0</v>
      </c>
      <c r="K18596" s="67">
        <v>-3817.17</v>
      </c>
      <c r="L18596" s="67">
        <v>0</v>
      </c>
      <c r="M18596" s="67">
        <v>-3817.17</v>
      </c>
      <c r="N18596" s="67">
        <v>0</v>
      </c>
      <c r="P18596" s="67">
        <v>0</v>
      </c>
      <c r="Q18596" s="67">
        <v>0</v>
      </c>
      <c r="U18596" t="s">
        <v>783</v>
      </c>
    </row>
    <row r="18597" spans="3:21" x14ac:dyDescent="0.3">
      <c r="C18597" t="s">
        <v>166</v>
      </c>
      <c r="D18597" t="s">
        <v>158</v>
      </c>
      <c r="E18597" t="s">
        <v>30</v>
      </c>
      <c r="F18597" t="s">
        <v>159</v>
      </c>
      <c r="G18597" s="2">
        <v>3</v>
      </c>
      <c r="H18597" s="2" t="s">
        <v>526</v>
      </c>
      <c r="I18597" s="67">
        <v>105185.98</v>
      </c>
      <c r="J18597" s="67">
        <v>14.71</v>
      </c>
      <c r="K18597" s="67">
        <v>105185.98</v>
      </c>
      <c r="L18597" s="67">
        <v>3.48</v>
      </c>
      <c r="M18597" s="67">
        <v>105185.98</v>
      </c>
      <c r="N18597" s="67">
        <v>47.87</v>
      </c>
      <c r="P18597" s="67">
        <v>0</v>
      </c>
      <c r="Q18597" s="67">
        <v>315557.94</v>
      </c>
      <c r="R18597" s="2" t="s">
        <v>161</v>
      </c>
      <c r="S18597" s="2" t="s">
        <v>161</v>
      </c>
      <c r="T18597" s="2" t="s">
        <v>161</v>
      </c>
      <c r="U18597" t="s">
        <v>783</v>
      </c>
    </row>
    <row r="18598" spans="3:21" x14ac:dyDescent="0.3">
      <c r="C18598" t="s">
        <v>166</v>
      </c>
      <c r="D18598" t="s">
        <v>158</v>
      </c>
      <c r="E18598" t="s">
        <v>29</v>
      </c>
      <c r="F18598" t="s">
        <v>159</v>
      </c>
      <c r="G18598" s="2">
        <v>10</v>
      </c>
      <c r="H18598" s="2" t="s">
        <v>369</v>
      </c>
      <c r="I18598" s="67">
        <v>-1884.57</v>
      </c>
      <c r="J18598" s="67">
        <v>0</v>
      </c>
      <c r="K18598" s="67">
        <v>-1884.57</v>
      </c>
      <c r="L18598" s="67">
        <v>0</v>
      </c>
      <c r="M18598" s="67">
        <v>-1884.57</v>
      </c>
      <c r="N18598" s="67">
        <v>0</v>
      </c>
      <c r="P18598" s="67">
        <v>0</v>
      </c>
      <c r="Q18598" s="67">
        <v>0</v>
      </c>
      <c r="U18598" t="s">
        <v>783</v>
      </c>
    </row>
    <row r="18599" spans="3:21" x14ac:dyDescent="0.3">
      <c r="C18599" t="s">
        <v>166</v>
      </c>
      <c r="D18599" t="s">
        <v>158</v>
      </c>
      <c r="E18599" t="s">
        <v>30</v>
      </c>
      <c r="F18599" t="s">
        <v>159</v>
      </c>
      <c r="G18599" s="2">
        <v>3</v>
      </c>
      <c r="H18599" s="2" t="s">
        <v>544</v>
      </c>
      <c r="I18599" s="67">
        <v>49127.32</v>
      </c>
      <c r="J18599" s="67">
        <v>7.81</v>
      </c>
      <c r="K18599" s="67">
        <v>49127.32</v>
      </c>
      <c r="L18599" s="67">
        <v>1.31</v>
      </c>
      <c r="M18599" s="67">
        <v>49127.32</v>
      </c>
      <c r="N18599" s="67">
        <v>14.29</v>
      </c>
      <c r="P18599" s="67">
        <v>0</v>
      </c>
      <c r="Q18599" s="67">
        <v>147381.96</v>
      </c>
      <c r="R18599" s="2" t="s">
        <v>161</v>
      </c>
      <c r="S18599" s="2" t="s">
        <v>161</v>
      </c>
      <c r="T18599" s="2" t="s">
        <v>161</v>
      </c>
      <c r="U18599" t="s">
        <v>783</v>
      </c>
    </row>
    <row r="18600" spans="3:21" x14ac:dyDescent="0.3">
      <c r="C18600" t="s">
        <v>166</v>
      </c>
      <c r="D18600" t="s">
        <v>158</v>
      </c>
      <c r="E18600" t="s">
        <v>30</v>
      </c>
      <c r="F18600" t="s">
        <v>159</v>
      </c>
      <c r="G18600" s="2">
        <v>1</v>
      </c>
      <c r="H18600" s="2" t="s">
        <v>618</v>
      </c>
      <c r="I18600" s="67">
        <v>5565.81</v>
      </c>
      <c r="J18600" s="67">
        <v>483.91</v>
      </c>
      <c r="K18600" s="67">
        <v>5565.81</v>
      </c>
      <c r="L18600" s="67">
        <v>0.1</v>
      </c>
      <c r="M18600" s="67">
        <v>5565.81</v>
      </c>
      <c r="N18600" s="67">
        <v>0.92</v>
      </c>
      <c r="P18600" s="67">
        <v>0</v>
      </c>
      <c r="Q18600" s="67">
        <v>5565.81</v>
      </c>
      <c r="R18600" s="2" t="s">
        <v>161</v>
      </c>
      <c r="S18600" s="2" t="s">
        <v>165</v>
      </c>
      <c r="T18600" s="2" t="s">
        <v>165</v>
      </c>
      <c r="U18600" t="s">
        <v>783</v>
      </c>
    </row>
    <row r="18601" spans="3:21" x14ac:dyDescent="0.3">
      <c r="C18601" t="s">
        <v>166</v>
      </c>
      <c r="D18601" t="s">
        <v>158</v>
      </c>
      <c r="E18601" t="s">
        <v>29</v>
      </c>
      <c r="F18601" t="s">
        <v>159</v>
      </c>
      <c r="G18601" s="2">
        <v>-1</v>
      </c>
      <c r="H18601" s="2" t="s">
        <v>185</v>
      </c>
      <c r="I18601" s="67">
        <v>-0.18</v>
      </c>
      <c r="J18601" s="67">
        <v>0</v>
      </c>
      <c r="K18601" s="67">
        <v>-0.18</v>
      </c>
      <c r="L18601" s="67">
        <v>0</v>
      </c>
      <c r="M18601" s="67">
        <v>-0.18</v>
      </c>
      <c r="N18601" s="67">
        <v>0</v>
      </c>
      <c r="O18601" s="2">
        <v>1</v>
      </c>
      <c r="P18601" s="67">
        <v>-0.04</v>
      </c>
      <c r="Q18601" s="67">
        <v>0</v>
      </c>
      <c r="U18601" t="s">
        <v>783</v>
      </c>
    </row>
    <row r="18602" spans="3:21" x14ac:dyDescent="0.3">
      <c r="C18602" t="s">
        <v>166</v>
      </c>
      <c r="D18602" t="s">
        <v>158</v>
      </c>
      <c r="E18602" t="s">
        <v>30</v>
      </c>
      <c r="F18602" t="s">
        <v>159</v>
      </c>
      <c r="G18602" s="2">
        <v>7</v>
      </c>
      <c r="H18602" s="2" t="s">
        <v>574</v>
      </c>
      <c r="I18602" s="67">
        <v>155253.73000000001</v>
      </c>
      <c r="J18602" s="67">
        <v>0</v>
      </c>
      <c r="K18602" s="67">
        <v>155253.73000000001</v>
      </c>
      <c r="L18602" s="67">
        <v>0</v>
      </c>
      <c r="M18602" s="67">
        <v>155253.73000000001</v>
      </c>
      <c r="N18602" s="67">
        <v>18.239999999999998</v>
      </c>
      <c r="P18602" s="67">
        <v>0</v>
      </c>
      <c r="Q18602" s="67">
        <v>1086776.1100000001</v>
      </c>
      <c r="R18602" s="2" t="s">
        <v>161</v>
      </c>
      <c r="S18602" s="2" t="s">
        <v>161</v>
      </c>
      <c r="T18602" s="2" t="s">
        <v>165</v>
      </c>
      <c r="U18602" t="s">
        <v>783</v>
      </c>
    </row>
    <row r="18603" spans="3:21" x14ac:dyDescent="0.3">
      <c r="C18603" t="s">
        <v>166</v>
      </c>
      <c r="D18603" t="s">
        <v>158</v>
      </c>
      <c r="E18603" t="s">
        <v>29</v>
      </c>
      <c r="F18603" t="s">
        <v>159</v>
      </c>
      <c r="G18603" s="2">
        <v>1</v>
      </c>
      <c r="H18603" s="2" t="s">
        <v>173</v>
      </c>
      <c r="I18603" s="67">
        <v>-3713.37</v>
      </c>
      <c r="J18603" s="67">
        <v>0</v>
      </c>
      <c r="K18603" s="67">
        <v>-3713.37</v>
      </c>
      <c r="L18603" s="67">
        <v>0</v>
      </c>
      <c r="M18603" s="67">
        <v>-3713.37</v>
      </c>
      <c r="N18603" s="67">
        <v>0</v>
      </c>
      <c r="P18603" s="67">
        <v>0</v>
      </c>
      <c r="Q18603" s="67">
        <v>0</v>
      </c>
      <c r="U18603" t="s">
        <v>783</v>
      </c>
    </row>
    <row r="18604" spans="3:21" x14ac:dyDescent="0.3">
      <c r="C18604" t="s">
        <v>31</v>
      </c>
      <c r="D18604" t="s">
        <v>158</v>
      </c>
      <c r="E18604" t="s">
        <v>30</v>
      </c>
      <c r="F18604" t="s">
        <v>159</v>
      </c>
      <c r="G18604" s="2">
        <v>4</v>
      </c>
      <c r="H18604" s="2" t="s">
        <v>509</v>
      </c>
      <c r="I18604" s="67">
        <v>72.52</v>
      </c>
      <c r="J18604" s="67">
        <v>0</v>
      </c>
      <c r="K18604" s="67">
        <v>72.52</v>
      </c>
      <c r="L18604" s="67">
        <v>0</v>
      </c>
      <c r="M18604" s="67">
        <v>72.52</v>
      </c>
      <c r="N18604" s="67">
        <v>0</v>
      </c>
      <c r="P18604" s="67">
        <v>0</v>
      </c>
      <c r="Q18604" s="67">
        <v>290.08</v>
      </c>
      <c r="R18604" s="2" t="s">
        <v>161</v>
      </c>
      <c r="S18604" s="2" t="s">
        <v>161</v>
      </c>
      <c r="T18604" s="2" t="s">
        <v>161</v>
      </c>
      <c r="U18604" t="s">
        <v>783</v>
      </c>
    </row>
    <row r="18605" spans="3:21" x14ac:dyDescent="0.3">
      <c r="C18605" t="s">
        <v>31</v>
      </c>
      <c r="D18605" t="s">
        <v>158</v>
      </c>
      <c r="E18605" t="s">
        <v>30</v>
      </c>
      <c r="F18605" t="s">
        <v>159</v>
      </c>
      <c r="G18605" s="2">
        <v>2</v>
      </c>
      <c r="H18605" s="2" t="s">
        <v>349</v>
      </c>
      <c r="I18605" s="67">
        <v>74814.14</v>
      </c>
      <c r="J18605" s="67">
        <v>3.4</v>
      </c>
      <c r="K18605" s="67">
        <v>74814.14</v>
      </c>
      <c r="L18605" s="67">
        <v>3.08</v>
      </c>
      <c r="M18605" s="67">
        <v>74814.14</v>
      </c>
      <c r="N18605" s="67">
        <v>15.91</v>
      </c>
      <c r="P18605" s="67">
        <v>0</v>
      </c>
      <c r="Q18605" s="67">
        <v>149628.28</v>
      </c>
      <c r="R18605" s="2" t="s">
        <v>161</v>
      </c>
      <c r="S18605" s="2" t="s">
        <v>161</v>
      </c>
      <c r="T18605" s="2" t="s">
        <v>161</v>
      </c>
      <c r="U18605" t="s">
        <v>783</v>
      </c>
    </row>
    <row r="18606" spans="3:21" x14ac:dyDescent="0.3">
      <c r="C18606" t="s">
        <v>166</v>
      </c>
      <c r="D18606" t="s">
        <v>158</v>
      </c>
      <c r="E18606" t="s">
        <v>30</v>
      </c>
      <c r="F18606" t="s">
        <v>159</v>
      </c>
      <c r="G18606" s="2">
        <v>8</v>
      </c>
      <c r="H18606" s="2" t="s">
        <v>424</v>
      </c>
      <c r="I18606" s="67">
        <v>124252.62</v>
      </c>
      <c r="J18606" s="67">
        <v>5.28</v>
      </c>
      <c r="K18606" s="67">
        <v>124252.62</v>
      </c>
      <c r="L18606" s="67">
        <v>28.37</v>
      </c>
      <c r="M18606" s="67">
        <v>124252.62</v>
      </c>
      <c r="N18606" s="67">
        <v>63.69</v>
      </c>
      <c r="P18606" s="67">
        <v>0</v>
      </c>
      <c r="Q18606" s="67">
        <v>994020.96</v>
      </c>
      <c r="R18606" s="2" t="s">
        <v>161</v>
      </c>
      <c r="S18606" s="2" t="s">
        <v>161</v>
      </c>
      <c r="T18606" s="2" t="s">
        <v>165</v>
      </c>
      <c r="U18606" t="s">
        <v>783</v>
      </c>
    </row>
    <row r="18607" spans="3:21" x14ac:dyDescent="0.3">
      <c r="C18607" t="s">
        <v>31</v>
      </c>
      <c r="D18607" t="s">
        <v>158</v>
      </c>
      <c r="E18607" t="s">
        <v>30</v>
      </c>
      <c r="F18607" t="s">
        <v>159</v>
      </c>
      <c r="G18607" s="2">
        <v>0</v>
      </c>
      <c r="H18607" s="2" t="s">
        <v>267</v>
      </c>
      <c r="I18607" s="67">
        <v>893.62</v>
      </c>
      <c r="J18607" s="67">
        <v>0</v>
      </c>
      <c r="K18607" s="67">
        <v>893.62</v>
      </c>
      <c r="L18607" s="67">
        <v>0</v>
      </c>
      <c r="M18607" s="67">
        <v>893.62</v>
      </c>
      <c r="N18607" s="67">
        <v>0</v>
      </c>
      <c r="P18607" s="67">
        <v>0</v>
      </c>
      <c r="Q18607" s="67">
        <v>0</v>
      </c>
      <c r="R18607" s="2" t="s">
        <v>161</v>
      </c>
      <c r="S18607" s="2" t="s">
        <v>161</v>
      </c>
      <c r="T18607" s="2" t="s">
        <v>165</v>
      </c>
      <c r="U18607" t="s">
        <v>783</v>
      </c>
    </row>
    <row r="18608" spans="3:21" x14ac:dyDescent="0.3">
      <c r="C18608" t="s">
        <v>31</v>
      </c>
      <c r="D18608" t="s">
        <v>158</v>
      </c>
      <c r="E18608" t="s">
        <v>29</v>
      </c>
      <c r="F18608" t="s">
        <v>159</v>
      </c>
      <c r="G18608" s="2">
        <v>4</v>
      </c>
      <c r="H18608" s="2" t="s">
        <v>233</v>
      </c>
      <c r="I18608" s="67">
        <v>-40268.269999999997</v>
      </c>
      <c r="J18608" s="67">
        <v>0</v>
      </c>
      <c r="K18608" s="67">
        <v>-40268.269999999997</v>
      </c>
      <c r="L18608" s="67">
        <v>0</v>
      </c>
      <c r="M18608" s="67">
        <v>-40268.269999999997</v>
      </c>
      <c r="N18608" s="67">
        <v>0</v>
      </c>
      <c r="P18608" s="67">
        <v>0</v>
      </c>
      <c r="Q18608" s="67">
        <v>0</v>
      </c>
      <c r="U18608" t="s">
        <v>783</v>
      </c>
    </row>
    <row r="18609" spans="3:21" x14ac:dyDescent="0.3">
      <c r="C18609" t="s">
        <v>32</v>
      </c>
      <c r="D18609" t="s">
        <v>158</v>
      </c>
      <c r="E18609" t="s">
        <v>30</v>
      </c>
      <c r="F18609" t="s">
        <v>159</v>
      </c>
      <c r="G18609" s="2">
        <v>3</v>
      </c>
      <c r="H18609" s="2" t="s">
        <v>399</v>
      </c>
      <c r="I18609" s="67">
        <v>57339.1</v>
      </c>
      <c r="J18609" s="67">
        <v>0.78</v>
      </c>
      <c r="K18609" s="67">
        <v>57339.1</v>
      </c>
      <c r="L18609" s="67">
        <v>0.37</v>
      </c>
      <c r="M18609" s="67">
        <v>57339.1</v>
      </c>
      <c r="N18609" s="67">
        <v>3.55</v>
      </c>
      <c r="P18609" s="67">
        <v>0</v>
      </c>
      <c r="Q18609" s="67">
        <v>172017.3</v>
      </c>
      <c r="R18609" s="2" t="s">
        <v>161</v>
      </c>
      <c r="S18609" s="2" t="s">
        <v>161</v>
      </c>
      <c r="T18609" s="2" t="s">
        <v>161</v>
      </c>
      <c r="U18609" t="s">
        <v>783</v>
      </c>
    </row>
    <row r="18610" spans="3:21" x14ac:dyDescent="0.3">
      <c r="C18610" t="s">
        <v>166</v>
      </c>
      <c r="D18610" t="s">
        <v>158</v>
      </c>
      <c r="E18610" t="s">
        <v>30</v>
      </c>
      <c r="F18610" t="s">
        <v>159</v>
      </c>
      <c r="G18610" s="2">
        <v>1</v>
      </c>
      <c r="H18610" s="2" t="s">
        <v>227</v>
      </c>
      <c r="I18610" s="67">
        <v>149462.85</v>
      </c>
      <c r="J18610" s="67">
        <v>20.92</v>
      </c>
      <c r="K18610" s="67">
        <v>149462.85</v>
      </c>
      <c r="L18610" s="67">
        <v>1.5</v>
      </c>
      <c r="M18610" s="67">
        <v>149462.85</v>
      </c>
      <c r="N18610" s="67">
        <v>32.619999999999997</v>
      </c>
      <c r="P18610" s="67">
        <v>0</v>
      </c>
      <c r="Q18610" s="67">
        <v>149462.85</v>
      </c>
      <c r="R18610" s="2" t="s">
        <v>165</v>
      </c>
      <c r="S18610" s="2" t="s">
        <v>165</v>
      </c>
      <c r="T18610" s="2" t="s">
        <v>165</v>
      </c>
      <c r="U18610" t="s">
        <v>783</v>
      </c>
    </row>
    <row r="18611" spans="3:21" x14ac:dyDescent="0.3">
      <c r="C18611" t="s">
        <v>166</v>
      </c>
      <c r="D18611" t="s">
        <v>158</v>
      </c>
      <c r="E18611" t="s">
        <v>30</v>
      </c>
      <c r="F18611" t="s">
        <v>159</v>
      </c>
      <c r="G18611" s="2">
        <v>3</v>
      </c>
      <c r="H18611" s="2" t="s">
        <v>554</v>
      </c>
      <c r="I18611" s="67">
        <v>37735.370000000003</v>
      </c>
      <c r="J18611" s="67">
        <v>2.69</v>
      </c>
      <c r="K18611" s="67">
        <v>37735.370000000003</v>
      </c>
      <c r="L18611" s="67">
        <v>14.44</v>
      </c>
      <c r="M18611" s="67">
        <v>37735.370000000003</v>
      </c>
      <c r="N18611" s="67">
        <v>2.39</v>
      </c>
      <c r="P18611" s="67">
        <v>0</v>
      </c>
      <c r="Q18611" s="67">
        <v>113206.11000000002</v>
      </c>
      <c r="R18611" s="2" t="s">
        <v>161</v>
      </c>
      <c r="S18611" s="2" t="s">
        <v>161</v>
      </c>
      <c r="T18611" s="2" t="s">
        <v>165</v>
      </c>
      <c r="U18611" t="s">
        <v>783</v>
      </c>
    </row>
    <row r="18612" spans="3:21" x14ac:dyDescent="0.3">
      <c r="C18612" t="s">
        <v>166</v>
      </c>
      <c r="D18612" t="s">
        <v>158</v>
      </c>
      <c r="E18612" t="s">
        <v>30</v>
      </c>
      <c r="F18612" t="s">
        <v>159</v>
      </c>
      <c r="G18612" s="2">
        <v>3</v>
      </c>
      <c r="H18612" s="2" t="s">
        <v>320</v>
      </c>
      <c r="I18612" s="67">
        <v>8957.93</v>
      </c>
      <c r="J18612" s="67">
        <v>2210.41</v>
      </c>
      <c r="K18612" s="67">
        <v>8957.93</v>
      </c>
      <c r="L18612" s="67">
        <v>1.01</v>
      </c>
      <c r="M18612" s="67">
        <v>8957.93</v>
      </c>
      <c r="N18612" s="67">
        <v>6.98</v>
      </c>
      <c r="P18612" s="67">
        <v>0</v>
      </c>
      <c r="Q18612" s="67">
        <v>26873.79</v>
      </c>
      <c r="R18612" s="2" t="s">
        <v>161</v>
      </c>
      <c r="S18612" s="2" t="s">
        <v>165</v>
      </c>
      <c r="T18612" s="2" t="s">
        <v>165</v>
      </c>
      <c r="U18612" t="s">
        <v>783</v>
      </c>
    </row>
    <row r="18613" spans="3:21" x14ac:dyDescent="0.3">
      <c r="C18613" t="s">
        <v>31</v>
      </c>
      <c r="D18613" t="s">
        <v>158</v>
      </c>
      <c r="E18613" t="s">
        <v>30</v>
      </c>
      <c r="F18613" t="s">
        <v>159</v>
      </c>
      <c r="G18613" s="2">
        <v>-1</v>
      </c>
      <c r="H18613" s="2" t="s">
        <v>264</v>
      </c>
      <c r="I18613" s="67">
        <v>146.13</v>
      </c>
      <c r="J18613" s="67">
        <v>0.01</v>
      </c>
      <c r="K18613" s="67">
        <v>146.13</v>
      </c>
      <c r="L18613" s="67">
        <v>0.01</v>
      </c>
      <c r="M18613" s="67">
        <v>146.13</v>
      </c>
      <c r="N18613" s="67">
        <v>0.1</v>
      </c>
      <c r="P18613" s="67">
        <v>0</v>
      </c>
      <c r="Q18613" s="67">
        <v>0</v>
      </c>
      <c r="R18613" s="2" t="s">
        <v>161</v>
      </c>
      <c r="S18613" s="2" t="s">
        <v>161</v>
      </c>
      <c r="T18613" s="2" t="s">
        <v>161</v>
      </c>
      <c r="U18613" t="s">
        <v>783</v>
      </c>
    </row>
    <row r="18614" spans="3:21" x14ac:dyDescent="0.3">
      <c r="C18614" t="s">
        <v>31</v>
      </c>
      <c r="D18614" t="s">
        <v>158</v>
      </c>
      <c r="E18614" t="s">
        <v>29</v>
      </c>
      <c r="F18614" t="s">
        <v>159</v>
      </c>
      <c r="G18614" s="2">
        <v>7</v>
      </c>
      <c r="H18614" s="2" t="s">
        <v>399</v>
      </c>
      <c r="I18614" s="67">
        <v>-14604.51</v>
      </c>
      <c r="J18614" s="67">
        <v>0</v>
      </c>
      <c r="K18614" s="67">
        <v>-14604.51</v>
      </c>
      <c r="L18614" s="67">
        <v>0</v>
      </c>
      <c r="M18614" s="67">
        <v>-14604.51</v>
      </c>
      <c r="N18614" s="67">
        <v>0</v>
      </c>
      <c r="P18614" s="67">
        <v>0</v>
      </c>
      <c r="Q18614" s="67">
        <v>0</v>
      </c>
      <c r="U18614" t="s">
        <v>783</v>
      </c>
    </row>
    <row r="18615" spans="3:21" x14ac:dyDescent="0.3">
      <c r="C18615" t="s">
        <v>31</v>
      </c>
      <c r="D18615" t="s">
        <v>158</v>
      </c>
      <c r="E18615" t="s">
        <v>29</v>
      </c>
      <c r="F18615" t="s">
        <v>159</v>
      </c>
      <c r="G18615" s="2">
        <v>3</v>
      </c>
      <c r="H18615" s="2" t="s">
        <v>392</v>
      </c>
      <c r="I18615" s="67">
        <v>-5182.57</v>
      </c>
      <c r="J18615" s="67">
        <v>0</v>
      </c>
      <c r="K18615" s="67">
        <v>-5182.57</v>
      </c>
      <c r="L18615" s="67">
        <v>0</v>
      </c>
      <c r="M18615" s="67">
        <v>-5182.57</v>
      </c>
      <c r="N18615" s="67">
        <v>0</v>
      </c>
      <c r="P18615" s="67">
        <v>0</v>
      </c>
      <c r="Q18615" s="67">
        <v>0</v>
      </c>
      <c r="U18615" t="s">
        <v>783</v>
      </c>
    </row>
    <row r="18616" spans="3:21" x14ac:dyDescent="0.3">
      <c r="C18616" t="s">
        <v>32</v>
      </c>
      <c r="D18616" t="s">
        <v>158</v>
      </c>
      <c r="E18616" t="s">
        <v>30</v>
      </c>
      <c r="F18616" t="s">
        <v>159</v>
      </c>
      <c r="G18616" s="2">
        <v>1</v>
      </c>
      <c r="H18616" s="2" t="s">
        <v>270</v>
      </c>
      <c r="I18616" s="67">
        <v>18752.93</v>
      </c>
      <c r="J18616" s="67">
        <v>0.48</v>
      </c>
      <c r="K18616" s="67">
        <v>18752.93</v>
      </c>
      <c r="L18616" s="67">
        <v>450.45</v>
      </c>
      <c r="M18616" s="67">
        <v>18752.93</v>
      </c>
      <c r="N18616" s="67">
        <v>2.19</v>
      </c>
      <c r="P18616" s="67">
        <v>0</v>
      </c>
      <c r="Q18616" s="67">
        <v>18752.93</v>
      </c>
      <c r="R18616" s="2" t="s">
        <v>165</v>
      </c>
      <c r="S18616" s="2" t="s">
        <v>161</v>
      </c>
      <c r="T18616" s="2" t="s">
        <v>165</v>
      </c>
      <c r="U18616" t="s">
        <v>783</v>
      </c>
    </row>
    <row r="18617" spans="3:21" x14ac:dyDescent="0.3">
      <c r="C18617" t="s">
        <v>31</v>
      </c>
      <c r="D18617" t="s">
        <v>158</v>
      </c>
      <c r="E18617" t="s">
        <v>29</v>
      </c>
      <c r="F18617" t="s">
        <v>159</v>
      </c>
      <c r="G18617" s="2">
        <v>-1</v>
      </c>
      <c r="H18617" s="2" t="s">
        <v>400</v>
      </c>
      <c r="I18617" s="67">
        <v>-33627.360000000001</v>
      </c>
      <c r="J18617" s="67">
        <v>0</v>
      </c>
      <c r="K18617" s="67">
        <v>-33627.360000000001</v>
      </c>
      <c r="L18617" s="67">
        <v>0</v>
      </c>
      <c r="M18617" s="67">
        <v>-33627.360000000001</v>
      </c>
      <c r="N18617" s="67">
        <v>0</v>
      </c>
      <c r="P18617" s="67">
        <v>0</v>
      </c>
      <c r="Q18617" s="67">
        <v>0</v>
      </c>
      <c r="U18617" t="s">
        <v>783</v>
      </c>
    </row>
    <row r="18618" spans="3:21" x14ac:dyDescent="0.3">
      <c r="C18618" t="s">
        <v>32</v>
      </c>
      <c r="D18618" t="s">
        <v>158</v>
      </c>
      <c r="E18618" t="s">
        <v>29</v>
      </c>
      <c r="F18618" t="s">
        <v>159</v>
      </c>
      <c r="G18618" s="2">
        <v>-1</v>
      </c>
      <c r="H18618" s="2" t="s">
        <v>565</v>
      </c>
      <c r="I18618" s="67">
        <v>-35021.5</v>
      </c>
      <c r="J18618" s="67">
        <v>0</v>
      </c>
      <c r="K18618" s="67">
        <v>-35021.5</v>
      </c>
      <c r="L18618" s="67">
        <v>0</v>
      </c>
      <c r="M18618" s="67">
        <v>-35021.5</v>
      </c>
      <c r="N18618" s="67">
        <v>0</v>
      </c>
      <c r="P18618" s="67">
        <v>0</v>
      </c>
      <c r="Q18618" s="67">
        <v>0</v>
      </c>
      <c r="U18618" t="s">
        <v>783</v>
      </c>
    </row>
    <row r="18619" spans="3:21" x14ac:dyDescent="0.3">
      <c r="C18619" t="s">
        <v>31</v>
      </c>
      <c r="D18619" t="s">
        <v>158</v>
      </c>
      <c r="E18619" t="s">
        <v>30</v>
      </c>
      <c r="F18619" t="s">
        <v>159</v>
      </c>
      <c r="G18619" s="2">
        <v>-1</v>
      </c>
      <c r="H18619" s="2" t="s">
        <v>630</v>
      </c>
      <c r="I18619" s="67">
        <v>68470.59</v>
      </c>
      <c r="J18619" s="67">
        <v>4.16</v>
      </c>
      <c r="K18619" s="67">
        <v>68470.59</v>
      </c>
      <c r="L18619" s="67">
        <v>1.91</v>
      </c>
      <c r="M18619" s="67">
        <v>68470.59</v>
      </c>
      <c r="N18619" s="67">
        <v>56.2</v>
      </c>
      <c r="P18619" s="67">
        <v>0</v>
      </c>
      <c r="Q18619" s="67">
        <v>0</v>
      </c>
      <c r="R18619" s="2" t="s">
        <v>161</v>
      </c>
      <c r="S18619" s="2" t="s">
        <v>161</v>
      </c>
      <c r="T18619" s="2" t="s">
        <v>161</v>
      </c>
      <c r="U18619" t="s">
        <v>783</v>
      </c>
    </row>
    <row r="18620" spans="3:21" x14ac:dyDescent="0.3">
      <c r="C18620" t="s">
        <v>166</v>
      </c>
      <c r="D18620" t="s">
        <v>158</v>
      </c>
      <c r="E18620" t="s">
        <v>29</v>
      </c>
      <c r="F18620" t="s">
        <v>159</v>
      </c>
      <c r="G18620" s="2">
        <v>7</v>
      </c>
      <c r="H18620" s="2" t="s">
        <v>450</v>
      </c>
      <c r="I18620" s="67">
        <v>-531.14</v>
      </c>
      <c r="J18620" s="67">
        <v>0</v>
      </c>
      <c r="K18620" s="67">
        <v>-531.14</v>
      </c>
      <c r="L18620" s="67">
        <v>0</v>
      </c>
      <c r="M18620" s="67">
        <v>-531.14</v>
      </c>
      <c r="N18620" s="67">
        <v>0</v>
      </c>
      <c r="P18620" s="67">
        <v>0</v>
      </c>
      <c r="Q18620" s="67">
        <v>0</v>
      </c>
      <c r="U18620" t="s">
        <v>783</v>
      </c>
    </row>
    <row r="18621" spans="3:21" x14ac:dyDescent="0.3">
      <c r="C18621" t="s">
        <v>166</v>
      </c>
      <c r="D18621" t="s">
        <v>158</v>
      </c>
      <c r="E18621" t="s">
        <v>30</v>
      </c>
      <c r="F18621" t="s">
        <v>159</v>
      </c>
      <c r="G18621" s="2">
        <v>4</v>
      </c>
      <c r="H18621" s="2" t="s">
        <v>425</v>
      </c>
      <c r="I18621" s="67">
        <v>65.7</v>
      </c>
      <c r="J18621" s="67">
        <v>0</v>
      </c>
      <c r="K18621" s="67">
        <v>65.7</v>
      </c>
      <c r="L18621" s="67">
        <v>0</v>
      </c>
      <c r="M18621" s="67">
        <v>65.7</v>
      </c>
      <c r="N18621" s="67">
        <v>0.01</v>
      </c>
      <c r="P18621" s="67">
        <v>0</v>
      </c>
      <c r="Q18621" s="67">
        <v>262.8</v>
      </c>
      <c r="R18621" s="2" t="s">
        <v>161</v>
      </c>
      <c r="S18621" s="2" t="s">
        <v>161</v>
      </c>
      <c r="T18621" s="2" t="s">
        <v>161</v>
      </c>
      <c r="U18621" t="s">
        <v>783</v>
      </c>
    </row>
    <row r="18622" spans="3:21" x14ac:dyDescent="0.3">
      <c r="C18622" t="s">
        <v>31</v>
      </c>
      <c r="D18622" t="s">
        <v>158</v>
      </c>
      <c r="E18622" t="s">
        <v>30</v>
      </c>
      <c r="F18622" t="s">
        <v>159</v>
      </c>
      <c r="G18622" s="2">
        <v>5</v>
      </c>
      <c r="H18622" s="2" t="s">
        <v>510</v>
      </c>
      <c r="I18622" s="67">
        <v>24251.22</v>
      </c>
      <c r="J18622" s="67">
        <v>0.72</v>
      </c>
      <c r="K18622" s="67">
        <v>24251.22</v>
      </c>
      <c r="L18622" s="67">
        <v>931.8</v>
      </c>
      <c r="M18622" s="67">
        <v>24251.22</v>
      </c>
      <c r="N18622" s="67">
        <v>3.28</v>
      </c>
      <c r="P18622" s="67">
        <v>0</v>
      </c>
      <c r="Q18622" s="67">
        <v>121256.1</v>
      </c>
      <c r="R18622" s="2" t="s">
        <v>165</v>
      </c>
      <c r="S18622" s="2" t="s">
        <v>161</v>
      </c>
      <c r="T18622" s="2" t="s">
        <v>165</v>
      </c>
      <c r="U18622" t="s">
        <v>783</v>
      </c>
    </row>
    <row r="18623" spans="3:21" x14ac:dyDescent="0.3">
      <c r="C18623" t="s">
        <v>32</v>
      </c>
      <c r="D18623" t="s">
        <v>158</v>
      </c>
      <c r="E18623" t="s">
        <v>29</v>
      </c>
      <c r="F18623" t="s">
        <v>159</v>
      </c>
      <c r="G18623" s="2">
        <v>4</v>
      </c>
      <c r="H18623" s="2" t="s">
        <v>479</v>
      </c>
      <c r="I18623" s="67">
        <v>-671525.06</v>
      </c>
      <c r="J18623" s="67">
        <v>0</v>
      </c>
      <c r="K18623" s="67">
        <v>-671525.06</v>
      </c>
      <c r="L18623" s="67">
        <v>0</v>
      </c>
      <c r="M18623" s="67">
        <v>-671525.06</v>
      </c>
      <c r="N18623" s="67">
        <v>0</v>
      </c>
      <c r="P18623" s="67">
        <v>0</v>
      </c>
      <c r="Q18623" s="67">
        <v>0</v>
      </c>
      <c r="U18623" t="s">
        <v>783</v>
      </c>
    </row>
    <row r="18624" spans="3:21" x14ac:dyDescent="0.3">
      <c r="C18624" t="s">
        <v>166</v>
      </c>
      <c r="D18624" t="s">
        <v>158</v>
      </c>
      <c r="E18624" t="s">
        <v>30</v>
      </c>
      <c r="F18624" t="s">
        <v>159</v>
      </c>
      <c r="G18624" s="2">
        <v>6</v>
      </c>
      <c r="H18624" s="2" t="s">
        <v>194</v>
      </c>
      <c r="I18624" s="67">
        <v>92685.36</v>
      </c>
      <c r="J18624" s="67">
        <v>3.76</v>
      </c>
      <c r="K18624" s="67">
        <v>92685.36</v>
      </c>
      <c r="L18624" s="67">
        <v>20.18</v>
      </c>
      <c r="M18624" s="67">
        <v>92685.36</v>
      </c>
      <c r="N18624" s="67">
        <v>29.72</v>
      </c>
      <c r="P18624" s="67">
        <v>0</v>
      </c>
      <c r="Q18624" s="67">
        <v>556112.16</v>
      </c>
      <c r="R18624" s="2" t="s">
        <v>161</v>
      </c>
      <c r="S18624" s="2" t="s">
        <v>161</v>
      </c>
      <c r="T18624" s="2" t="s">
        <v>165</v>
      </c>
      <c r="U18624" t="s">
        <v>783</v>
      </c>
    </row>
    <row r="18625" spans="3:21" x14ac:dyDescent="0.3">
      <c r="C18625" t="s">
        <v>166</v>
      </c>
      <c r="D18625" t="s">
        <v>158</v>
      </c>
      <c r="E18625" t="s">
        <v>30</v>
      </c>
      <c r="F18625" t="s">
        <v>159</v>
      </c>
      <c r="G18625" s="2">
        <v>1</v>
      </c>
      <c r="H18625" s="2" t="s">
        <v>238</v>
      </c>
      <c r="I18625" s="67">
        <v>13003.07</v>
      </c>
      <c r="J18625" s="67">
        <v>1.55</v>
      </c>
      <c r="K18625" s="67">
        <v>13003.07</v>
      </c>
      <c r="L18625" s="67">
        <v>357.89</v>
      </c>
      <c r="M18625" s="67">
        <v>13003.07</v>
      </c>
      <c r="N18625" s="67">
        <v>7.05</v>
      </c>
      <c r="P18625" s="67">
        <v>0</v>
      </c>
      <c r="Q18625" s="67">
        <v>13003.07</v>
      </c>
      <c r="R18625" s="2" t="s">
        <v>165</v>
      </c>
      <c r="S18625" s="2" t="s">
        <v>161</v>
      </c>
      <c r="T18625" s="2" t="s">
        <v>165</v>
      </c>
      <c r="U18625" t="s">
        <v>783</v>
      </c>
    </row>
    <row r="18626" spans="3:21" x14ac:dyDescent="0.3">
      <c r="C18626" t="s">
        <v>32</v>
      </c>
      <c r="D18626" t="s">
        <v>158</v>
      </c>
      <c r="E18626" t="s">
        <v>30</v>
      </c>
      <c r="F18626" t="s">
        <v>159</v>
      </c>
      <c r="G18626" s="2">
        <v>2</v>
      </c>
      <c r="H18626" s="2" t="s">
        <v>619</v>
      </c>
      <c r="I18626" s="67">
        <v>22689.95</v>
      </c>
      <c r="J18626" s="67">
        <v>0.15</v>
      </c>
      <c r="K18626" s="67">
        <v>22689.95</v>
      </c>
      <c r="L18626" s="67">
        <v>0.34</v>
      </c>
      <c r="M18626" s="67">
        <v>22689.95</v>
      </c>
      <c r="N18626" s="67">
        <v>1.37</v>
      </c>
      <c r="P18626" s="67">
        <v>0</v>
      </c>
      <c r="Q18626" s="67">
        <v>45379.9</v>
      </c>
      <c r="R18626" s="2" t="s">
        <v>161</v>
      </c>
      <c r="S18626" s="2" t="s">
        <v>161</v>
      </c>
      <c r="T18626" s="2" t="s">
        <v>161</v>
      </c>
      <c r="U18626" t="s">
        <v>783</v>
      </c>
    </row>
    <row r="18627" spans="3:21" x14ac:dyDescent="0.3">
      <c r="C18627" t="s">
        <v>31</v>
      </c>
      <c r="D18627" t="s">
        <v>158</v>
      </c>
      <c r="E18627" t="s">
        <v>30</v>
      </c>
      <c r="F18627" t="s">
        <v>159</v>
      </c>
      <c r="G18627" s="2">
        <v>2</v>
      </c>
      <c r="H18627" s="2" t="s">
        <v>444</v>
      </c>
      <c r="I18627" s="67">
        <v>25483.82</v>
      </c>
      <c r="J18627" s="67">
        <v>2.14</v>
      </c>
      <c r="K18627" s="67">
        <v>25483.82</v>
      </c>
      <c r="L18627" s="67">
        <v>1.02</v>
      </c>
      <c r="M18627" s="67">
        <v>25483.82</v>
      </c>
      <c r="N18627" s="67">
        <v>9.76</v>
      </c>
      <c r="P18627" s="67">
        <v>0</v>
      </c>
      <c r="Q18627" s="67">
        <v>50967.64</v>
      </c>
      <c r="R18627" s="2" t="s">
        <v>161</v>
      </c>
      <c r="S18627" s="2" t="s">
        <v>161</v>
      </c>
      <c r="T18627" s="2" t="s">
        <v>161</v>
      </c>
      <c r="U18627" t="s">
        <v>783</v>
      </c>
    </row>
    <row r="18628" spans="3:21" x14ac:dyDescent="0.3">
      <c r="C18628" t="s">
        <v>166</v>
      </c>
      <c r="D18628" t="s">
        <v>158</v>
      </c>
      <c r="E18628" t="s">
        <v>30</v>
      </c>
      <c r="F18628" t="s">
        <v>159</v>
      </c>
      <c r="G18628" s="2">
        <v>3</v>
      </c>
      <c r="H18628" s="2" t="s">
        <v>181</v>
      </c>
      <c r="I18628" s="67">
        <v>34104.1</v>
      </c>
      <c r="J18628" s="67">
        <v>0.7</v>
      </c>
      <c r="K18628" s="67">
        <v>34104.1</v>
      </c>
      <c r="L18628" s="67">
        <v>0.12</v>
      </c>
      <c r="M18628" s="67">
        <v>34104.1</v>
      </c>
      <c r="N18628" s="67">
        <v>1.29</v>
      </c>
      <c r="P18628" s="67">
        <v>0</v>
      </c>
      <c r="Q18628" s="67">
        <v>102312.29999999999</v>
      </c>
      <c r="R18628" s="2" t="s">
        <v>161</v>
      </c>
      <c r="S18628" s="2" t="s">
        <v>161</v>
      </c>
      <c r="T18628" s="2" t="s">
        <v>161</v>
      </c>
      <c r="U18628" t="s">
        <v>783</v>
      </c>
    </row>
    <row r="18629" spans="3:21" x14ac:dyDescent="0.3">
      <c r="C18629" t="s">
        <v>32</v>
      </c>
      <c r="D18629" t="s">
        <v>158</v>
      </c>
      <c r="E18629" t="s">
        <v>30</v>
      </c>
      <c r="F18629" t="s">
        <v>159</v>
      </c>
      <c r="G18629" s="2">
        <v>4</v>
      </c>
      <c r="H18629" s="2" t="s">
        <v>305</v>
      </c>
      <c r="I18629" s="67">
        <v>128109.43</v>
      </c>
      <c r="J18629" s="67">
        <v>11.38</v>
      </c>
      <c r="K18629" s="67">
        <v>128109.43</v>
      </c>
      <c r="L18629" s="67">
        <v>5.41</v>
      </c>
      <c r="M18629" s="67">
        <v>128109.43</v>
      </c>
      <c r="N18629" s="67">
        <v>51.79</v>
      </c>
      <c r="P18629" s="67">
        <v>0</v>
      </c>
      <c r="Q18629" s="67">
        <v>512437.72</v>
      </c>
      <c r="R18629" s="2" t="s">
        <v>161</v>
      </c>
      <c r="S18629" s="2" t="s">
        <v>161</v>
      </c>
      <c r="T18629" s="2" t="s">
        <v>161</v>
      </c>
      <c r="U18629" t="s">
        <v>783</v>
      </c>
    </row>
    <row r="18630" spans="3:21" x14ac:dyDescent="0.3">
      <c r="C18630" t="s">
        <v>31</v>
      </c>
      <c r="D18630" t="s">
        <v>158</v>
      </c>
      <c r="E18630" t="s">
        <v>30</v>
      </c>
      <c r="F18630" t="s">
        <v>159</v>
      </c>
      <c r="G18630" s="2">
        <v>3</v>
      </c>
      <c r="H18630" s="2" t="s">
        <v>344</v>
      </c>
      <c r="I18630" s="67">
        <v>169648.66</v>
      </c>
      <c r="J18630" s="67">
        <v>77.34</v>
      </c>
      <c r="K18630" s="67">
        <v>169648.66</v>
      </c>
      <c r="L18630" s="67">
        <v>5.56</v>
      </c>
      <c r="M18630" s="67">
        <v>169648.66</v>
      </c>
      <c r="N18630" s="67">
        <v>120.59</v>
      </c>
      <c r="P18630" s="67">
        <v>0</v>
      </c>
      <c r="Q18630" s="67">
        <v>508945.98</v>
      </c>
      <c r="R18630" s="2" t="s">
        <v>161</v>
      </c>
      <c r="S18630" s="2" t="s">
        <v>161</v>
      </c>
      <c r="T18630" s="2" t="s">
        <v>161</v>
      </c>
      <c r="U18630" t="s">
        <v>783</v>
      </c>
    </row>
    <row r="18631" spans="3:21" x14ac:dyDescent="0.3">
      <c r="C18631" t="s">
        <v>166</v>
      </c>
      <c r="D18631" t="s">
        <v>158</v>
      </c>
      <c r="E18631" t="s">
        <v>29</v>
      </c>
      <c r="F18631" t="s">
        <v>159</v>
      </c>
      <c r="G18631" s="2">
        <v>-1</v>
      </c>
      <c r="H18631" s="2" t="s">
        <v>503</v>
      </c>
      <c r="I18631" s="67">
        <v>-1361.52</v>
      </c>
      <c r="J18631" s="67">
        <v>0</v>
      </c>
      <c r="K18631" s="67">
        <v>-1361.52</v>
      </c>
      <c r="L18631" s="67">
        <v>0</v>
      </c>
      <c r="M18631" s="67">
        <v>-1361.52</v>
      </c>
      <c r="N18631" s="67">
        <v>0</v>
      </c>
      <c r="P18631" s="67">
        <v>0</v>
      </c>
      <c r="Q18631" s="67">
        <v>0</v>
      </c>
      <c r="U18631" t="s">
        <v>783</v>
      </c>
    </row>
    <row r="18632" spans="3:21" x14ac:dyDescent="0.3">
      <c r="C18632" t="s">
        <v>32</v>
      </c>
      <c r="D18632" t="s">
        <v>158</v>
      </c>
      <c r="E18632" t="s">
        <v>29</v>
      </c>
      <c r="F18632" t="s">
        <v>159</v>
      </c>
      <c r="G18632" s="2">
        <v>-1</v>
      </c>
      <c r="H18632" s="2" t="s">
        <v>442</v>
      </c>
      <c r="I18632" s="67">
        <v>-736.96</v>
      </c>
      <c r="J18632" s="67">
        <v>0</v>
      </c>
      <c r="K18632" s="67">
        <v>-736.96</v>
      </c>
      <c r="L18632" s="67">
        <v>0</v>
      </c>
      <c r="M18632" s="67">
        <v>-736.96</v>
      </c>
      <c r="N18632" s="67">
        <v>0</v>
      </c>
      <c r="P18632" s="67">
        <v>0</v>
      </c>
      <c r="Q18632" s="67">
        <v>0</v>
      </c>
      <c r="U18632" t="s">
        <v>783</v>
      </c>
    </row>
    <row r="18633" spans="3:21" x14ac:dyDescent="0.3">
      <c r="C18633" t="s">
        <v>31</v>
      </c>
      <c r="D18633" t="s">
        <v>158</v>
      </c>
      <c r="E18633" t="s">
        <v>29</v>
      </c>
      <c r="F18633" t="s">
        <v>159</v>
      </c>
      <c r="G18633" s="2">
        <v>8</v>
      </c>
      <c r="H18633" s="2" t="s">
        <v>202</v>
      </c>
      <c r="I18633" s="67">
        <v>-104509.72</v>
      </c>
      <c r="J18633" s="67">
        <v>0</v>
      </c>
      <c r="K18633" s="67">
        <v>-104509.72</v>
      </c>
      <c r="L18633" s="67">
        <v>0</v>
      </c>
      <c r="M18633" s="67">
        <v>-104509.72</v>
      </c>
      <c r="N18633" s="67">
        <v>0</v>
      </c>
      <c r="P18633" s="67">
        <v>0</v>
      </c>
      <c r="Q18633" s="67">
        <v>0</v>
      </c>
      <c r="U18633" t="s">
        <v>783</v>
      </c>
    </row>
    <row r="18634" spans="3:21" x14ac:dyDescent="0.3">
      <c r="C18634" t="s">
        <v>31</v>
      </c>
      <c r="D18634" t="s">
        <v>158</v>
      </c>
      <c r="E18634" t="s">
        <v>30</v>
      </c>
      <c r="F18634" t="s">
        <v>159</v>
      </c>
      <c r="G18634" s="2">
        <v>6</v>
      </c>
      <c r="H18634" s="2" t="s">
        <v>396</v>
      </c>
      <c r="I18634" s="67">
        <v>0</v>
      </c>
      <c r="J18634" s="67">
        <v>0</v>
      </c>
      <c r="K18634" s="67">
        <v>0</v>
      </c>
      <c r="L18634" s="67">
        <v>0</v>
      </c>
      <c r="M18634" s="67">
        <v>0</v>
      </c>
      <c r="N18634" s="67">
        <v>0</v>
      </c>
      <c r="P18634" s="67">
        <v>0</v>
      </c>
      <c r="Q18634" s="67">
        <v>0</v>
      </c>
      <c r="R18634" s="2" t="s">
        <v>161</v>
      </c>
      <c r="S18634" s="2" t="s">
        <v>161</v>
      </c>
      <c r="T18634" s="2" t="s">
        <v>165</v>
      </c>
      <c r="U18634" t="s">
        <v>783</v>
      </c>
    </row>
    <row r="18635" spans="3:21" x14ac:dyDescent="0.3">
      <c r="C18635" t="s">
        <v>32</v>
      </c>
      <c r="D18635" t="s">
        <v>158</v>
      </c>
      <c r="E18635" t="s">
        <v>30</v>
      </c>
      <c r="F18635" t="s">
        <v>159</v>
      </c>
      <c r="G18635" s="2">
        <v>7</v>
      </c>
      <c r="H18635" s="2" t="s">
        <v>280</v>
      </c>
      <c r="I18635" s="67">
        <v>382757.51</v>
      </c>
      <c r="J18635" s="67">
        <v>21.21</v>
      </c>
      <c r="K18635" s="67">
        <v>382757.51</v>
      </c>
      <c r="L18635" s="67">
        <v>14.42</v>
      </c>
      <c r="M18635" s="67">
        <v>382757.51</v>
      </c>
      <c r="N18635" s="67">
        <v>258.43</v>
      </c>
      <c r="P18635" s="67">
        <v>0</v>
      </c>
      <c r="Q18635" s="67">
        <v>2679302.5700000003</v>
      </c>
      <c r="R18635" s="2" t="s">
        <v>161</v>
      </c>
      <c r="S18635" s="2" t="s">
        <v>161</v>
      </c>
      <c r="T18635" s="2" t="s">
        <v>161</v>
      </c>
      <c r="U18635" t="s">
        <v>783</v>
      </c>
    </row>
    <row r="18636" spans="3:21" x14ac:dyDescent="0.3">
      <c r="C18636" t="s">
        <v>166</v>
      </c>
      <c r="D18636" t="s">
        <v>158</v>
      </c>
      <c r="E18636" t="s">
        <v>30</v>
      </c>
      <c r="F18636" t="s">
        <v>159</v>
      </c>
      <c r="G18636" s="2">
        <v>0</v>
      </c>
      <c r="H18636" s="2" t="s">
        <v>621</v>
      </c>
      <c r="I18636" s="67">
        <v>3615.28</v>
      </c>
      <c r="J18636" s="67">
        <v>507.62</v>
      </c>
      <c r="K18636" s="67">
        <v>3615.28</v>
      </c>
      <c r="L18636" s="67">
        <v>0.08</v>
      </c>
      <c r="M18636" s="67">
        <v>3615.28</v>
      </c>
      <c r="N18636" s="67">
        <v>1.34</v>
      </c>
      <c r="P18636" s="67">
        <v>0</v>
      </c>
      <c r="Q18636" s="67">
        <v>0</v>
      </c>
      <c r="R18636" s="2" t="s">
        <v>161</v>
      </c>
      <c r="S18636" s="2" t="s">
        <v>165</v>
      </c>
      <c r="T18636" s="2" t="s">
        <v>165</v>
      </c>
      <c r="U18636" t="s">
        <v>783</v>
      </c>
    </row>
    <row r="18637" spans="3:21" x14ac:dyDescent="0.3">
      <c r="C18637" t="s">
        <v>31</v>
      </c>
      <c r="D18637" t="s">
        <v>158</v>
      </c>
      <c r="E18637" t="s">
        <v>30</v>
      </c>
      <c r="F18637" t="s">
        <v>159</v>
      </c>
      <c r="G18637" s="2">
        <v>2</v>
      </c>
      <c r="H18637" s="2" t="s">
        <v>488</v>
      </c>
      <c r="I18637" s="67">
        <v>190305.76</v>
      </c>
      <c r="J18637" s="67">
        <v>26.28</v>
      </c>
      <c r="K18637" s="67">
        <v>190305.76</v>
      </c>
      <c r="L18637" s="67">
        <v>12.48</v>
      </c>
      <c r="M18637" s="67">
        <v>190305.76</v>
      </c>
      <c r="N18637" s="67">
        <v>119.56</v>
      </c>
      <c r="P18637" s="67">
        <v>0</v>
      </c>
      <c r="Q18637" s="67">
        <v>380611.52</v>
      </c>
      <c r="R18637" s="2" t="s">
        <v>161</v>
      </c>
      <c r="S18637" s="2" t="s">
        <v>161</v>
      </c>
      <c r="T18637" s="2" t="s">
        <v>161</v>
      </c>
      <c r="U18637" t="s">
        <v>783</v>
      </c>
    </row>
    <row r="18638" spans="3:21" x14ac:dyDescent="0.3">
      <c r="C18638" t="s">
        <v>32</v>
      </c>
      <c r="D18638" t="s">
        <v>158</v>
      </c>
      <c r="E18638" t="s">
        <v>30</v>
      </c>
      <c r="F18638" t="s">
        <v>159</v>
      </c>
      <c r="G18638" s="2">
        <v>-4</v>
      </c>
      <c r="H18638" s="2" t="s">
        <v>687</v>
      </c>
      <c r="I18638" s="67">
        <v>10000</v>
      </c>
      <c r="J18638" s="67">
        <v>0</v>
      </c>
      <c r="K18638" s="67">
        <v>10000</v>
      </c>
      <c r="L18638" s="67">
        <v>0</v>
      </c>
      <c r="M18638" s="67">
        <v>10000</v>
      </c>
      <c r="N18638" s="67">
        <v>0</v>
      </c>
      <c r="P18638" s="67">
        <v>0</v>
      </c>
      <c r="Q18638" s="67">
        <v>0</v>
      </c>
      <c r="R18638" s="2" t="s">
        <v>161</v>
      </c>
      <c r="S18638" s="2" t="s">
        <v>161</v>
      </c>
      <c r="T18638" s="2" t="s">
        <v>161</v>
      </c>
      <c r="U18638" t="s">
        <v>783</v>
      </c>
    </row>
    <row r="18639" spans="3:21" x14ac:dyDescent="0.3">
      <c r="C18639" t="s">
        <v>31</v>
      </c>
      <c r="D18639" t="s">
        <v>158</v>
      </c>
      <c r="E18639" t="s">
        <v>30</v>
      </c>
      <c r="F18639" t="s">
        <v>159</v>
      </c>
      <c r="G18639" s="2">
        <v>2</v>
      </c>
      <c r="H18639" s="2" t="s">
        <v>265</v>
      </c>
      <c r="I18639" s="67">
        <v>17908.310000000001</v>
      </c>
      <c r="J18639" s="67">
        <v>2568.9899999999998</v>
      </c>
      <c r="K18639" s="67">
        <v>17908.310000000001</v>
      </c>
      <c r="L18639" s="67">
        <v>0.99</v>
      </c>
      <c r="M18639" s="67">
        <v>17908.310000000001</v>
      </c>
      <c r="N18639" s="67">
        <v>17.78</v>
      </c>
      <c r="P18639" s="67">
        <v>0</v>
      </c>
      <c r="Q18639" s="67">
        <v>35816.620000000003</v>
      </c>
      <c r="R18639" s="2" t="s">
        <v>161</v>
      </c>
      <c r="S18639" s="2" t="s">
        <v>165</v>
      </c>
      <c r="T18639" s="2" t="s">
        <v>165</v>
      </c>
      <c r="U18639" t="s">
        <v>783</v>
      </c>
    </row>
    <row r="18640" spans="3:21" x14ac:dyDescent="0.3">
      <c r="C18640" t="s">
        <v>32</v>
      </c>
      <c r="D18640" t="s">
        <v>158</v>
      </c>
      <c r="E18640" t="s">
        <v>29</v>
      </c>
      <c r="F18640" t="s">
        <v>159</v>
      </c>
      <c r="G18640" s="2">
        <v>-4</v>
      </c>
      <c r="H18640" s="2" t="s">
        <v>484</v>
      </c>
      <c r="I18640" s="67">
        <v>-28828.95</v>
      </c>
      <c r="J18640" s="67">
        <v>0</v>
      </c>
      <c r="K18640" s="67">
        <v>-28828.95</v>
      </c>
      <c r="L18640" s="67">
        <v>0</v>
      </c>
      <c r="M18640" s="67">
        <v>-28828.95</v>
      </c>
      <c r="N18640" s="67">
        <v>0</v>
      </c>
      <c r="P18640" s="67">
        <v>0</v>
      </c>
      <c r="Q18640" s="67">
        <v>0</v>
      </c>
      <c r="U18640" t="s">
        <v>783</v>
      </c>
    </row>
    <row r="18641" spans="3:21" x14ac:dyDescent="0.3">
      <c r="C18641" t="s">
        <v>166</v>
      </c>
      <c r="D18641" t="s">
        <v>158</v>
      </c>
      <c r="E18641" t="s">
        <v>30</v>
      </c>
      <c r="F18641" t="s">
        <v>159</v>
      </c>
      <c r="G18641" s="2">
        <v>0</v>
      </c>
      <c r="H18641" s="2" t="s">
        <v>312</v>
      </c>
      <c r="I18641" s="67">
        <v>367574.24</v>
      </c>
      <c r="J18641" s="67">
        <v>60.79</v>
      </c>
      <c r="K18641" s="67">
        <v>367574.24</v>
      </c>
      <c r="L18641" s="67">
        <v>10.16</v>
      </c>
      <c r="M18641" s="67">
        <v>367574.24</v>
      </c>
      <c r="N18641" s="67">
        <v>111.22</v>
      </c>
      <c r="O18641" s="2">
        <v>1</v>
      </c>
      <c r="P18641" s="67">
        <v>157898.59</v>
      </c>
      <c r="Q18641" s="67">
        <v>0</v>
      </c>
      <c r="R18641" s="2" t="s">
        <v>161</v>
      </c>
      <c r="S18641" s="2" t="s">
        <v>161</v>
      </c>
      <c r="T18641" s="2" t="s">
        <v>161</v>
      </c>
      <c r="U18641" t="s">
        <v>783</v>
      </c>
    </row>
    <row r="18642" spans="3:21" x14ac:dyDescent="0.3">
      <c r="C18642" t="s">
        <v>32</v>
      </c>
      <c r="D18642" t="s">
        <v>158</v>
      </c>
      <c r="E18642" t="s">
        <v>30</v>
      </c>
      <c r="F18642" t="s">
        <v>159</v>
      </c>
      <c r="G18642" s="2">
        <v>2</v>
      </c>
      <c r="H18642" s="2" t="s">
        <v>328</v>
      </c>
      <c r="I18642" s="67">
        <v>4865.24</v>
      </c>
      <c r="J18642" s="67">
        <v>0.05</v>
      </c>
      <c r="K18642" s="67">
        <v>4865.24</v>
      </c>
      <c r="L18642" s="67">
        <v>0.02</v>
      </c>
      <c r="M18642" s="67">
        <v>4865.24</v>
      </c>
      <c r="N18642" s="67">
        <v>0.24</v>
      </c>
      <c r="P18642" s="67">
        <v>0</v>
      </c>
      <c r="Q18642" s="67">
        <v>9730.48</v>
      </c>
      <c r="R18642" s="2" t="s">
        <v>161</v>
      </c>
      <c r="S18642" s="2" t="s">
        <v>161</v>
      </c>
      <c r="T18642" s="2" t="s">
        <v>161</v>
      </c>
      <c r="U18642" t="s">
        <v>783</v>
      </c>
    </row>
    <row r="18643" spans="3:21" x14ac:dyDescent="0.3">
      <c r="C18643" t="s">
        <v>31</v>
      </c>
      <c r="D18643" t="s">
        <v>158</v>
      </c>
      <c r="E18643" t="s">
        <v>30</v>
      </c>
      <c r="F18643" t="s">
        <v>159</v>
      </c>
      <c r="G18643" s="2">
        <v>3</v>
      </c>
      <c r="H18643" s="2" t="s">
        <v>712</v>
      </c>
      <c r="I18643" s="67">
        <v>135255.81</v>
      </c>
      <c r="J18643" s="67">
        <v>0.5</v>
      </c>
      <c r="K18643" s="67">
        <v>135255.81</v>
      </c>
      <c r="L18643" s="67">
        <v>0.18</v>
      </c>
      <c r="M18643" s="67">
        <v>135255.81</v>
      </c>
      <c r="N18643" s="67">
        <v>1.75</v>
      </c>
      <c r="P18643" s="67">
        <v>0</v>
      </c>
      <c r="Q18643" s="67">
        <v>405767.43</v>
      </c>
      <c r="R18643" s="2" t="s">
        <v>161</v>
      </c>
      <c r="S18643" s="2" t="s">
        <v>161</v>
      </c>
      <c r="T18643" s="2" t="s">
        <v>161</v>
      </c>
      <c r="U18643" t="s">
        <v>783</v>
      </c>
    </row>
    <row r="18644" spans="3:21" x14ac:dyDescent="0.3">
      <c r="C18644" t="s">
        <v>166</v>
      </c>
      <c r="D18644" t="s">
        <v>158</v>
      </c>
      <c r="E18644" t="s">
        <v>30</v>
      </c>
      <c r="F18644" t="s">
        <v>159</v>
      </c>
      <c r="G18644" s="2">
        <v>9</v>
      </c>
      <c r="H18644" s="2" t="s">
        <v>330</v>
      </c>
      <c r="I18644" s="67">
        <v>13157523.73</v>
      </c>
      <c r="J18644" s="67">
        <v>0</v>
      </c>
      <c r="K18644" s="67">
        <v>13157523.73</v>
      </c>
      <c r="L18644" s="67">
        <v>0</v>
      </c>
      <c r="M18644" s="67">
        <v>13157523.73</v>
      </c>
      <c r="N18644" s="67">
        <v>2246.9299999999998</v>
      </c>
      <c r="P18644" s="67">
        <v>0</v>
      </c>
      <c r="Q18644" s="67">
        <v>118417713.57000001</v>
      </c>
      <c r="R18644" s="2" t="s">
        <v>161</v>
      </c>
      <c r="S18644" s="2" t="s">
        <v>161</v>
      </c>
      <c r="T18644" s="2" t="s">
        <v>165</v>
      </c>
      <c r="U18644" t="s">
        <v>783</v>
      </c>
    </row>
    <row r="18645" spans="3:21" x14ac:dyDescent="0.3">
      <c r="C18645" t="s">
        <v>166</v>
      </c>
      <c r="D18645" t="s">
        <v>158</v>
      </c>
      <c r="E18645" t="s">
        <v>29</v>
      </c>
      <c r="F18645" t="s">
        <v>159</v>
      </c>
      <c r="G18645" s="2">
        <v>-1</v>
      </c>
      <c r="H18645" s="2" t="s">
        <v>311</v>
      </c>
      <c r="I18645" s="67">
        <v>-3163.08</v>
      </c>
      <c r="J18645" s="67">
        <v>0</v>
      </c>
      <c r="K18645" s="67">
        <v>-3163.08</v>
      </c>
      <c r="L18645" s="67">
        <v>0</v>
      </c>
      <c r="M18645" s="67">
        <v>-3163.08</v>
      </c>
      <c r="N18645" s="67">
        <v>0</v>
      </c>
      <c r="P18645" s="67">
        <v>0</v>
      </c>
      <c r="Q18645" s="67">
        <v>0</v>
      </c>
      <c r="U18645" t="s">
        <v>783</v>
      </c>
    </row>
    <row r="18646" spans="3:21" x14ac:dyDescent="0.3">
      <c r="C18646" t="s">
        <v>166</v>
      </c>
      <c r="D18646" t="s">
        <v>158</v>
      </c>
      <c r="E18646" t="s">
        <v>29</v>
      </c>
      <c r="F18646" t="s">
        <v>159</v>
      </c>
      <c r="G18646" s="2">
        <v>4</v>
      </c>
      <c r="H18646" s="2" t="s">
        <v>575</v>
      </c>
      <c r="I18646" s="67">
        <v>-124.75</v>
      </c>
      <c r="J18646" s="67">
        <v>0</v>
      </c>
      <c r="K18646" s="67">
        <v>-124.75</v>
      </c>
      <c r="L18646" s="67">
        <v>0</v>
      </c>
      <c r="M18646" s="67">
        <v>-124.75</v>
      </c>
      <c r="N18646" s="67">
        <v>0</v>
      </c>
      <c r="P18646" s="67">
        <v>0</v>
      </c>
      <c r="Q18646" s="67">
        <v>0</v>
      </c>
      <c r="U18646" t="s">
        <v>783</v>
      </c>
    </row>
    <row r="18647" spans="3:21" x14ac:dyDescent="0.3">
      <c r="C18647" t="s">
        <v>166</v>
      </c>
      <c r="D18647" t="s">
        <v>158</v>
      </c>
      <c r="E18647" t="s">
        <v>30</v>
      </c>
      <c r="F18647" t="s">
        <v>159</v>
      </c>
      <c r="G18647" s="2">
        <v>4</v>
      </c>
      <c r="H18647" s="2" t="s">
        <v>590</v>
      </c>
      <c r="I18647" s="67">
        <v>112.93</v>
      </c>
      <c r="J18647" s="67">
        <v>0</v>
      </c>
      <c r="K18647" s="67">
        <v>112.93</v>
      </c>
      <c r="L18647" s="67">
        <v>0</v>
      </c>
      <c r="M18647" s="67">
        <v>112.93</v>
      </c>
      <c r="N18647" s="67">
        <v>0</v>
      </c>
      <c r="P18647" s="67">
        <v>0</v>
      </c>
      <c r="Q18647" s="67">
        <v>451.72</v>
      </c>
      <c r="R18647" s="2" t="s">
        <v>161</v>
      </c>
      <c r="S18647" s="2" t="s">
        <v>161</v>
      </c>
      <c r="T18647" s="2" t="s">
        <v>161</v>
      </c>
      <c r="U18647" t="s">
        <v>783</v>
      </c>
    </row>
    <row r="18648" spans="3:21" x14ac:dyDescent="0.3">
      <c r="C18648" t="s">
        <v>166</v>
      </c>
      <c r="D18648" t="s">
        <v>158</v>
      </c>
      <c r="E18648" t="s">
        <v>30</v>
      </c>
      <c r="F18648" t="s">
        <v>159</v>
      </c>
      <c r="G18648" s="2">
        <v>2</v>
      </c>
      <c r="H18648" s="2" t="s">
        <v>282</v>
      </c>
      <c r="I18648" s="67">
        <v>21956.639999999999</v>
      </c>
      <c r="J18648" s="67">
        <v>1831.39</v>
      </c>
      <c r="K18648" s="67">
        <v>21956.639999999999</v>
      </c>
      <c r="L18648" s="67">
        <v>1.61</v>
      </c>
      <c r="M18648" s="67">
        <v>21956.639999999999</v>
      </c>
      <c r="N18648" s="67">
        <v>15.42</v>
      </c>
      <c r="P18648" s="67">
        <v>0</v>
      </c>
      <c r="Q18648" s="67">
        <v>43913.279999999999</v>
      </c>
      <c r="R18648" s="2" t="s">
        <v>161</v>
      </c>
      <c r="S18648" s="2" t="s">
        <v>165</v>
      </c>
      <c r="T18648" s="2" t="s">
        <v>165</v>
      </c>
      <c r="U18648" t="s">
        <v>783</v>
      </c>
    </row>
    <row r="18649" spans="3:21" x14ac:dyDescent="0.3">
      <c r="C18649" t="s">
        <v>166</v>
      </c>
      <c r="D18649" t="s">
        <v>158</v>
      </c>
      <c r="E18649" t="s">
        <v>29</v>
      </c>
      <c r="F18649" t="s">
        <v>159</v>
      </c>
      <c r="G18649" s="2">
        <v>9</v>
      </c>
      <c r="H18649" s="2" t="s">
        <v>353</v>
      </c>
      <c r="I18649" s="67">
        <v>-126.92</v>
      </c>
      <c r="J18649" s="67">
        <v>0</v>
      </c>
      <c r="K18649" s="67">
        <v>-126.92</v>
      </c>
      <c r="L18649" s="67">
        <v>0</v>
      </c>
      <c r="M18649" s="67">
        <v>-126.92</v>
      </c>
      <c r="N18649" s="67">
        <v>0</v>
      </c>
      <c r="P18649" s="67">
        <v>0</v>
      </c>
      <c r="Q18649" s="67">
        <v>0</v>
      </c>
      <c r="U18649" t="s">
        <v>783</v>
      </c>
    </row>
    <row r="18650" spans="3:21" x14ac:dyDescent="0.3">
      <c r="C18650" t="s">
        <v>166</v>
      </c>
      <c r="D18650" t="s">
        <v>158</v>
      </c>
      <c r="E18650" t="s">
        <v>29</v>
      </c>
      <c r="F18650" t="s">
        <v>159</v>
      </c>
      <c r="G18650" s="2">
        <v>-1</v>
      </c>
      <c r="H18650" s="2" t="s">
        <v>529</v>
      </c>
      <c r="I18650" s="67">
        <v>-421.32</v>
      </c>
      <c r="J18650" s="67">
        <v>0</v>
      </c>
      <c r="K18650" s="67">
        <v>-421.32</v>
      </c>
      <c r="L18650" s="67">
        <v>0</v>
      </c>
      <c r="M18650" s="67">
        <v>-421.32</v>
      </c>
      <c r="N18650" s="67">
        <v>0</v>
      </c>
      <c r="P18650" s="67">
        <v>0</v>
      </c>
      <c r="Q18650" s="67">
        <v>0</v>
      </c>
      <c r="U18650" t="s">
        <v>783</v>
      </c>
    </row>
    <row r="18651" spans="3:21" x14ac:dyDescent="0.3">
      <c r="C18651" t="s">
        <v>166</v>
      </c>
      <c r="D18651" t="s">
        <v>158</v>
      </c>
      <c r="E18651" t="s">
        <v>30</v>
      </c>
      <c r="F18651" t="s">
        <v>159</v>
      </c>
      <c r="G18651" s="2">
        <v>4</v>
      </c>
      <c r="H18651" s="2" t="s">
        <v>303</v>
      </c>
      <c r="I18651" s="67">
        <v>11198907.880000001</v>
      </c>
      <c r="J18651" s="67">
        <v>890.85</v>
      </c>
      <c r="K18651" s="67">
        <v>11198907.880000001</v>
      </c>
      <c r="L18651" s="67">
        <v>423.14</v>
      </c>
      <c r="M18651" s="67">
        <v>11198907.880000001</v>
      </c>
      <c r="N18651" s="67">
        <v>4052.63</v>
      </c>
      <c r="P18651" s="67">
        <v>216.13</v>
      </c>
      <c r="Q18651" s="67">
        <v>44795631.520000003</v>
      </c>
      <c r="R18651" s="2" t="s">
        <v>161</v>
      </c>
      <c r="S18651" s="2" t="s">
        <v>161</v>
      </c>
      <c r="T18651" s="2" t="s">
        <v>161</v>
      </c>
      <c r="U18651" t="s">
        <v>783</v>
      </c>
    </row>
    <row r="18652" spans="3:21" x14ac:dyDescent="0.3">
      <c r="C18652" t="s">
        <v>166</v>
      </c>
      <c r="D18652" t="s">
        <v>158</v>
      </c>
      <c r="E18652" t="s">
        <v>30</v>
      </c>
      <c r="F18652" t="s">
        <v>159</v>
      </c>
      <c r="G18652" s="2">
        <v>8</v>
      </c>
      <c r="H18652" s="2" t="s">
        <v>586</v>
      </c>
      <c r="I18652" s="67">
        <v>571091.66</v>
      </c>
      <c r="J18652" s="67">
        <v>8.26</v>
      </c>
      <c r="K18652" s="67">
        <v>571091.66</v>
      </c>
      <c r="L18652" s="67">
        <v>44.36</v>
      </c>
      <c r="M18652" s="67">
        <v>571091.66</v>
      </c>
      <c r="N18652" s="67">
        <v>50.43</v>
      </c>
      <c r="P18652" s="67">
        <v>0</v>
      </c>
      <c r="Q18652" s="67">
        <v>4568733.28</v>
      </c>
      <c r="R18652" s="2" t="s">
        <v>161</v>
      </c>
      <c r="S18652" s="2" t="s">
        <v>161</v>
      </c>
      <c r="T18652" s="2" t="s">
        <v>165</v>
      </c>
      <c r="U18652" t="s">
        <v>783</v>
      </c>
    </row>
    <row r="18653" spans="3:21" x14ac:dyDescent="0.3">
      <c r="C18653" t="s">
        <v>32</v>
      </c>
      <c r="D18653" t="s">
        <v>158</v>
      </c>
      <c r="E18653" t="s">
        <v>29</v>
      </c>
      <c r="F18653" t="s">
        <v>159</v>
      </c>
      <c r="G18653" s="2">
        <v>0</v>
      </c>
      <c r="H18653" s="2" t="s">
        <v>186</v>
      </c>
      <c r="I18653" s="67">
        <v>-16310.2</v>
      </c>
      <c r="J18653" s="67">
        <v>0</v>
      </c>
      <c r="K18653" s="67">
        <v>-16310.2</v>
      </c>
      <c r="L18653" s="67">
        <v>0</v>
      </c>
      <c r="M18653" s="67">
        <v>-16310.2</v>
      </c>
      <c r="N18653" s="67">
        <v>0</v>
      </c>
      <c r="P18653" s="67">
        <v>0</v>
      </c>
      <c r="Q18653" s="67">
        <v>0</v>
      </c>
      <c r="U18653" t="s">
        <v>783</v>
      </c>
    </row>
    <row r="18654" spans="3:21" x14ac:dyDescent="0.3">
      <c r="C18654" t="s">
        <v>166</v>
      </c>
      <c r="D18654" t="s">
        <v>158</v>
      </c>
      <c r="E18654" t="s">
        <v>30</v>
      </c>
      <c r="F18654" t="s">
        <v>159</v>
      </c>
      <c r="G18654" s="2">
        <v>2</v>
      </c>
      <c r="H18654" s="2" t="s">
        <v>183</v>
      </c>
      <c r="I18654" s="67">
        <v>457274.72</v>
      </c>
      <c r="J18654" s="67">
        <v>27.63</v>
      </c>
      <c r="K18654" s="67">
        <v>457274.72</v>
      </c>
      <c r="L18654" s="67">
        <v>13.13</v>
      </c>
      <c r="M18654" s="67">
        <v>457274.72</v>
      </c>
      <c r="N18654" s="67">
        <v>125.71</v>
      </c>
      <c r="P18654" s="67">
        <v>0</v>
      </c>
      <c r="Q18654" s="67">
        <v>914549.44</v>
      </c>
      <c r="R18654" s="2" t="s">
        <v>161</v>
      </c>
      <c r="S18654" s="2" t="s">
        <v>161</v>
      </c>
      <c r="T18654" s="2" t="s">
        <v>161</v>
      </c>
      <c r="U18654" t="s">
        <v>783</v>
      </c>
    </row>
    <row r="18655" spans="3:21" x14ac:dyDescent="0.3">
      <c r="C18655" t="s">
        <v>166</v>
      </c>
      <c r="D18655" t="s">
        <v>158</v>
      </c>
      <c r="E18655" t="s">
        <v>29</v>
      </c>
      <c r="F18655" t="s">
        <v>159</v>
      </c>
      <c r="G18655" s="2">
        <v>-1</v>
      </c>
      <c r="H18655" s="2" t="s">
        <v>247</v>
      </c>
      <c r="I18655" s="67">
        <v>-2118.08</v>
      </c>
      <c r="J18655" s="67">
        <v>0</v>
      </c>
      <c r="K18655" s="67">
        <v>-2118.08</v>
      </c>
      <c r="L18655" s="67">
        <v>0</v>
      </c>
      <c r="M18655" s="67">
        <v>-2118.08</v>
      </c>
      <c r="N18655" s="67">
        <v>0</v>
      </c>
      <c r="P18655" s="67">
        <v>0</v>
      </c>
      <c r="Q18655" s="67">
        <v>0</v>
      </c>
      <c r="U18655" t="s">
        <v>783</v>
      </c>
    </row>
    <row r="18656" spans="3:21" x14ac:dyDescent="0.3">
      <c r="C18656" t="s">
        <v>31</v>
      </c>
      <c r="D18656" t="s">
        <v>158</v>
      </c>
      <c r="E18656" t="s">
        <v>29</v>
      </c>
      <c r="F18656" t="s">
        <v>159</v>
      </c>
      <c r="G18656" s="2">
        <v>6</v>
      </c>
      <c r="H18656" s="2" t="s">
        <v>258</v>
      </c>
      <c r="I18656" s="67">
        <v>-54306.06</v>
      </c>
      <c r="J18656" s="67">
        <v>0</v>
      </c>
      <c r="K18656" s="67">
        <v>-54306.06</v>
      </c>
      <c r="L18656" s="67">
        <v>0</v>
      </c>
      <c r="M18656" s="67">
        <v>-54306.06</v>
      </c>
      <c r="N18656" s="67">
        <v>0</v>
      </c>
      <c r="P18656" s="67">
        <v>0</v>
      </c>
      <c r="Q18656" s="67">
        <v>0</v>
      </c>
      <c r="U18656" t="s">
        <v>783</v>
      </c>
    </row>
    <row r="18657" spans="3:21" x14ac:dyDescent="0.3">
      <c r="C18657" t="s">
        <v>31</v>
      </c>
      <c r="D18657" t="s">
        <v>158</v>
      </c>
      <c r="E18657" t="s">
        <v>30</v>
      </c>
      <c r="F18657" t="s">
        <v>159</v>
      </c>
      <c r="G18657" s="2">
        <v>-1</v>
      </c>
      <c r="H18657" s="2" t="s">
        <v>295</v>
      </c>
      <c r="I18657" s="67">
        <v>2052641.89</v>
      </c>
      <c r="J18657" s="67">
        <v>208.31</v>
      </c>
      <c r="K18657" s="67">
        <v>2052641.89</v>
      </c>
      <c r="L18657" s="67">
        <v>29.27</v>
      </c>
      <c r="M18657" s="67">
        <v>2052641.89</v>
      </c>
      <c r="N18657" s="67">
        <v>1619.91</v>
      </c>
      <c r="P18657" s="67">
        <v>0</v>
      </c>
      <c r="Q18657" s="67">
        <v>0</v>
      </c>
      <c r="R18657" s="2" t="s">
        <v>161</v>
      </c>
      <c r="S18657" s="2" t="s">
        <v>161</v>
      </c>
      <c r="T18657" s="2" t="s">
        <v>161</v>
      </c>
      <c r="U18657" t="s">
        <v>783</v>
      </c>
    </row>
    <row r="18658" spans="3:21" x14ac:dyDescent="0.3">
      <c r="C18658" t="s">
        <v>166</v>
      </c>
      <c r="D18658" t="s">
        <v>158</v>
      </c>
      <c r="E18658" t="s">
        <v>29</v>
      </c>
      <c r="F18658" t="s">
        <v>159</v>
      </c>
      <c r="G18658" s="2">
        <v>3</v>
      </c>
      <c r="H18658" s="2" t="s">
        <v>357</v>
      </c>
      <c r="I18658" s="67">
        <v>-98.54</v>
      </c>
      <c r="J18658" s="67">
        <v>0</v>
      </c>
      <c r="K18658" s="67">
        <v>-98.54</v>
      </c>
      <c r="L18658" s="67">
        <v>0</v>
      </c>
      <c r="M18658" s="67">
        <v>-98.54</v>
      </c>
      <c r="N18658" s="67">
        <v>0</v>
      </c>
      <c r="P18658" s="67">
        <v>0</v>
      </c>
      <c r="Q18658" s="67">
        <v>0</v>
      </c>
      <c r="U18658" t="s">
        <v>783</v>
      </c>
    </row>
    <row r="18659" spans="3:21" x14ac:dyDescent="0.3">
      <c r="C18659" t="s">
        <v>166</v>
      </c>
      <c r="D18659" t="s">
        <v>158</v>
      </c>
      <c r="E18659" t="s">
        <v>30</v>
      </c>
      <c r="F18659" t="s">
        <v>159</v>
      </c>
      <c r="G18659" s="2">
        <v>11</v>
      </c>
      <c r="H18659" s="2" t="s">
        <v>449</v>
      </c>
      <c r="I18659" s="67">
        <v>132977.17000000001</v>
      </c>
      <c r="J18659" s="67">
        <v>0</v>
      </c>
      <c r="K18659" s="67">
        <v>132977.17000000001</v>
      </c>
      <c r="L18659" s="67">
        <v>0</v>
      </c>
      <c r="M18659" s="67">
        <v>132977.17000000001</v>
      </c>
      <c r="N18659" s="67">
        <v>53.81</v>
      </c>
      <c r="P18659" s="67">
        <v>0</v>
      </c>
      <c r="Q18659" s="67">
        <v>1462748.87</v>
      </c>
      <c r="R18659" s="2" t="s">
        <v>161</v>
      </c>
      <c r="S18659" s="2" t="s">
        <v>161</v>
      </c>
      <c r="T18659" s="2" t="s">
        <v>165</v>
      </c>
      <c r="U18659" t="s">
        <v>783</v>
      </c>
    </row>
    <row r="18660" spans="3:21" x14ac:dyDescent="0.3">
      <c r="C18660" t="s">
        <v>166</v>
      </c>
      <c r="D18660" t="s">
        <v>158</v>
      </c>
      <c r="E18660" t="s">
        <v>30</v>
      </c>
      <c r="F18660" t="s">
        <v>159</v>
      </c>
      <c r="G18660" s="2">
        <v>4</v>
      </c>
      <c r="H18660" s="2" t="s">
        <v>366</v>
      </c>
      <c r="I18660" s="67">
        <v>299932.55</v>
      </c>
      <c r="J18660" s="67">
        <v>19.61</v>
      </c>
      <c r="K18660" s="67">
        <v>299932.55</v>
      </c>
      <c r="L18660" s="67">
        <v>9.31</v>
      </c>
      <c r="M18660" s="67">
        <v>299932.55</v>
      </c>
      <c r="N18660" s="67">
        <v>89.2</v>
      </c>
      <c r="P18660" s="67">
        <v>0</v>
      </c>
      <c r="Q18660" s="67">
        <v>1199730.2</v>
      </c>
      <c r="R18660" s="2" t="s">
        <v>161</v>
      </c>
      <c r="S18660" s="2" t="s">
        <v>161</v>
      </c>
      <c r="T18660" s="2" t="s">
        <v>161</v>
      </c>
      <c r="U18660" t="s">
        <v>783</v>
      </c>
    </row>
    <row r="18661" spans="3:21" x14ac:dyDescent="0.3">
      <c r="C18661" t="s">
        <v>31</v>
      </c>
      <c r="D18661" t="s">
        <v>158</v>
      </c>
      <c r="E18661" t="s">
        <v>29</v>
      </c>
      <c r="F18661" t="s">
        <v>159</v>
      </c>
      <c r="G18661" s="2">
        <v>-1</v>
      </c>
      <c r="H18661" s="2" t="s">
        <v>575</v>
      </c>
      <c r="I18661" s="67">
        <v>-14986.06</v>
      </c>
      <c r="J18661" s="67">
        <v>0</v>
      </c>
      <c r="K18661" s="67">
        <v>-14986.06</v>
      </c>
      <c r="L18661" s="67">
        <v>0</v>
      </c>
      <c r="M18661" s="67">
        <v>-14986.06</v>
      </c>
      <c r="N18661" s="67">
        <v>0</v>
      </c>
      <c r="P18661" s="67">
        <v>0</v>
      </c>
      <c r="Q18661" s="67">
        <v>0</v>
      </c>
      <c r="U18661" t="s">
        <v>783</v>
      </c>
    </row>
    <row r="18662" spans="3:21" x14ac:dyDescent="0.3">
      <c r="C18662" t="s">
        <v>166</v>
      </c>
      <c r="D18662" t="s">
        <v>158</v>
      </c>
      <c r="E18662" t="s">
        <v>30</v>
      </c>
      <c r="F18662" t="s">
        <v>159</v>
      </c>
      <c r="G18662" s="2">
        <v>2</v>
      </c>
      <c r="H18662" s="2" t="s">
        <v>258</v>
      </c>
      <c r="I18662" s="67">
        <v>2431225.42</v>
      </c>
      <c r="J18662" s="67">
        <v>536.22</v>
      </c>
      <c r="K18662" s="67">
        <v>2431225.42</v>
      </c>
      <c r="L18662" s="67">
        <v>126.88</v>
      </c>
      <c r="M18662" s="67">
        <v>2431225.42</v>
      </c>
      <c r="N18662" s="67">
        <v>1744.7</v>
      </c>
      <c r="P18662" s="67">
        <v>28.98</v>
      </c>
      <c r="Q18662" s="67">
        <v>4862450.84</v>
      </c>
      <c r="R18662" s="2" t="s">
        <v>161</v>
      </c>
      <c r="S18662" s="2" t="s">
        <v>161</v>
      </c>
      <c r="T18662" s="2" t="s">
        <v>161</v>
      </c>
      <c r="U18662" t="s">
        <v>783</v>
      </c>
    </row>
    <row r="18663" spans="3:21" x14ac:dyDescent="0.3">
      <c r="C18663" t="s">
        <v>166</v>
      </c>
      <c r="D18663" t="s">
        <v>158</v>
      </c>
      <c r="E18663" t="s">
        <v>29</v>
      </c>
      <c r="F18663" t="s">
        <v>159</v>
      </c>
      <c r="G18663" s="2">
        <v>10</v>
      </c>
      <c r="H18663" s="2" t="s">
        <v>245</v>
      </c>
      <c r="I18663" s="67">
        <v>-136.1</v>
      </c>
      <c r="J18663" s="67">
        <v>0</v>
      </c>
      <c r="K18663" s="67">
        <v>-136.1</v>
      </c>
      <c r="L18663" s="67">
        <v>0</v>
      </c>
      <c r="M18663" s="67">
        <v>-136.1</v>
      </c>
      <c r="N18663" s="67">
        <v>0</v>
      </c>
      <c r="P18663" s="67">
        <v>0</v>
      </c>
      <c r="Q18663" s="67">
        <v>0</v>
      </c>
      <c r="U18663" t="s">
        <v>783</v>
      </c>
    </row>
    <row r="18664" spans="3:21" x14ac:dyDescent="0.3">
      <c r="C18664" t="s">
        <v>166</v>
      </c>
      <c r="D18664" t="s">
        <v>158</v>
      </c>
      <c r="E18664" t="s">
        <v>30</v>
      </c>
      <c r="F18664" t="s">
        <v>159</v>
      </c>
      <c r="G18664" s="2">
        <v>3</v>
      </c>
      <c r="H18664" s="2" t="s">
        <v>615</v>
      </c>
      <c r="I18664" s="67">
        <v>68886.52</v>
      </c>
      <c r="J18664" s="67">
        <v>2.04</v>
      </c>
      <c r="K18664" s="67">
        <v>68886.52</v>
      </c>
      <c r="L18664" s="67">
        <v>3.77</v>
      </c>
      <c r="M18664" s="67">
        <v>68886.52</v>
      </c>
      <c r="N18664" s="67">
        <v>26.03</v>
      </c>
      <c r="P18664" s="67">
        <v>110.24</v>
      </c>
      <c r="Q18664" s="67">
        <v>206659.56</v>
      </c>
      <c r="R18664" s="2" t="s">
        <v>161</v>
      </c>
      <c r="S18664" s="2" t="s">
        <v>161</v>
      </c>
      <c r="T18664" s="2" t="s">
        <v>161</v>
      </c>
      <c r="U18664" t="s">
        <v>783</v>
      </c>
    </row>
    <row r="18665" spans="3:21" x14ac:dyDescent="0.3">
      <c r="C18665" t="s">
        <v>166</v>
      </c>
      <c r="D18665" t="s">
        <v>158</v>
      </c>
      <c r="E18665" t="s">
        <v>29</v>
      </c>
      <c r="F18665" t="s">
        <v>159</v>
      </c>
      <c r="G18665" s="2">
        <v>2</v>
      </c>
      <c r="H18665" s="2" t="s">
        <v>601</v>
      </c>
      <c r="I18665" s="67">
        <v>-925.21</v>
      </c>
      <c r="J18665" s="67">
        <v>0</v>
      </c>
      <c r="K18665" s="67">
        <v>-925.21</v>
      </c>
      <c r="L18665" s="67">
        <v>0</v>
      </c>
      <c r="M18665" s="67">
        <v>-925.21</v>
      </c>
      <c r="N18665" s="67">
        <v>0</v>
      </c>
      <c r="P18665" s="67">
        <v>0</v>
      </c>
      <c r="Q18665" s="67">
        <v>0</v>
      </c>
      <c r="U18665" t="s">
        <v>783</v>
      </c>
    </row>
    <row r="18666" spans="3:21" x14ac:dyDescent="0.3">
      <c r="C18666" t="s">
        <v>166</v>
      </c>
      <c r="D18666" t="s">
        <v>158</v>
      </c>
      <c r="E18666" t="s">
        <v>30</v>
      </c>
      <c r="F18666" t="s">
        <v>159</v>
      </c>
      <c r="G18666" s="2">
        <v>8</v>
      </c>
      <c r="H18666" s="2" t="s">
        <v>313</v>
      </c>
      <c r="I18666" s="67">
        <v>191504.49</v>
      </c>
      <c r="J18666" s="67">
        <v>2.21</v>
      </c>
      <c r="K18666" s="67">
        <v>191504.49</v>
      </c>
      <c r="L18666" s="67">
        <v>1.5</v>
      </c>
      <c r="M18666" s="67">
        <v>191504.49</v>
      </c>
      <c r="N18666" s="67">
        <v>26.87</v>
      </c>
      <c r="P18666" s="67">
        <v>0</v>
      </c>
      <c r="Q18666" s="67">
        <v>1532035.92</v>
      </c>
      <c r="R18666" s="2" t="s">
        <v>161</v>
      </c>
      <c r="S18666" s="2" t="s">
        <v>161</v>
      </c>
      <c r="T18666" s="2" t="s">
        <v>161</v>
      </c>
      <c r="U18666" t="s">
        <v>783</v>
      </c>
    </row>
    <row r="18667" spans="3:21" x14ac:dyDescent="0.3">
      <c r="C18667" t="s">
        <v>166</v>
      </c>
      <c r="D18667" t="s">
        <v>158</v>
      </c>
      <c r="E18667" t="s">
        <v>30</v>
      </c>
      <c r="F18667" t="s">
        <v>159</v>
      </c>
      <c r="G18667" s="2">
        <v>3</v>
      </c>
      <c r="H18667" s="2" t="s">
        <v>331</v>
      </c>
      <c r="I18667" s="67">
        <v>119796.44</v>
      </c>
      <c r="J18667" s="67">
        <v>10.14</v>
      </c>
      <c r="K18667" s="67">
        <v>119796.44</v>
      </c>
      <c r="L18667" s="67">
        <v>2226.9</v>
      </c>
      <c r="M18667" s="67">
        <v>119796.44</v>
      </c>
      <c r="N18667" s="67">
        <v>46.12</v>
      </c>
      <c r="P18667" s="67">
        <v>20459.45</v>
      </c>
      <c r="Q18667" s="67">
        <v>359389.32</v>
      </c>
      <c r="R18667" s="2" t="s">
        <v>165</v>
      </c>
      <c r="S18667" s="2" t="s">
        <v>161</v>
      </c>
      <c r="T18667" s="2" t="s">
        <v>165</v>
      </c>
      <c r="U18667" t="s">
        <v>783</v>
      </c>
    </row>
    <row r="18668" spans="3:21" x14ac:dyDescent="0.3">
      <c r="C18668" t="s">
        <v>31</v>
      </c>
      <c r="D18668" t="s">
        <v>158</v>
      </c>
      <c r="E18668" t="s">
        <v>29</v>
      </c>
      <c r="F18668" t="s">
        <v>159</v>
      </c>
      <c r="G18668" s="2">
        <v>2</v>
      </c>
      <c r="H18668" s="2" t="s">
        <v>224</v>
      </c>
      <c r="I18668" s="67">
        <v>-22583.18</v>
      </c>
      <c r="J18668" s="67">
        <v>0</v>
      </c>
      <c r="K18668" s="67">
        <v>-22583.18</v>
      </c>
      <c r="L18668" s="67">
        <v>0</v>
      </c>
      <c r="M18668" s="67">
        <v>-22583.18</v>
      </c>
      <c r="N18668" s="67">
        <v>0</v>
      </c>
      <c r="P18668" s="67">
        <v>0</v>
      </c>
      <c r="Q18668" s="67">
        <v>0</v>
      </c>
      <c r="U18668" t="s">
        <v>783</v>
      </c>
    </row>
    <row r="18669" spans="3:21" x14ac:dyDescent="0.3">
      <c r="C18669" t="s">
        <v>166</v>
      </c>
      <c r="D18669" t="s">
        <v>158</v>
      </c>
      <c r="E18669" t="s">
        <v>30</v>
      </c>
      <c r="F18669" t="s">
        <v>159</v>
      </c>
      <c r="G18669" s="2">
        <v>3</v>
      </c>
      <c r="H18669" s="2" t="s">
        <v>193</v>
      </c>
      <c r="I18669" s="67">
        <v>1106756.56</v>
      </c>
      <c r="J18669" s="67">
        <v>313.44</v>
      </c>
      <c r="K18669" s="67">
        <v>1106756.56</v>
      </c>
      <c r="L18669" s="67">
        <v>63.43</v>
      </c>
      <c r="M18669" s="67">
        <v>1106756.56</v>
      </c>
      <c r="N18669" s="67">
        <v>502.66</v>
      </c>
      <c r="P18669" s="67">
        <v>0</v>
      </c>
      <c r="Q18669" s="67">
        <v>3320269.68</v>
      </c>
      <c r="R18669" s="2" t="s">
        <v>161</v>
      </c>
      <c r="S18669" s="2" t="s">
        <v>161</v>
      </c>
      <c r="T18669" s="2" t="s">
        <v>161</v>
      </c>
      <c r="U18669" t="s">
        <v>783</v>
      </c>
    </row>
    <row r="18670" spans="3:21" x14ac:dyDescent="0.3">
      <c r="C18670" t="s">
        <v>31</v>
      </c>
      <c r="D18670" t="s">
        <v>158</v>
      </c>
      <c r="E18670" t="s">
        <v>29</v>
      </c>
      <c r="F18670" t="s">
        <v>159</v>
      </c>
      <c r="G18670" s="2">
        <v>4</v>
      </c>
      <c r="H18670" s="2" t="s">
        <v>247</v>
      </c>
      <c r="I18670" s="67">
        <v>-9277.94</v>
      </c>
      <c r="J18670" s="67">
        <v>0</v>
      </c>
      <c r="K18670" s="67">
        <v>-9277.94</v>
      </c>
      <c r="L18670" s="67">
        <v>0</v>
      </c>
      <c r="M18670" s="67">
        <v>-9277.94</v>
      </c>
      <c r="N18670" s="67">
        <v>0</v>
      </c>
      <c r="P18670" s="67">
        <v>0</v>
      </c>
      <c r="Q18670" s="67">
        <v>0</v>
      </c>
      <c r="U18670" t="s">
        <v>783</v>
      </c>
    </row>
    <row r="18671" spans="3:21" x14ac:dyDescent="0.3">
      <c r="C18671" t="s">
        <v>31</v>
      </c>
      <c r="D18671" t="s">
        <v>158</v>
      </c>
      <c r="E18671" t="s">
        <v>30</v>
      </c>
      <c r="F18671" t="s">
        <v>159</v>
      </c>
      <c r="G18671" s="2">
        <v>2</v>
      </c>
      <c r="H18671" s="2" t="s">
        <v>239</v>
      </c>
      <c r="I18671" s="67">
        <v>1112751.06</v>
      </c>
      <c r="J18671" s="67">
        <v>2453.11</v>
      </c>
      <c r="K18671" s="67">
        <v>1112751.06</v>
      </c>
      <c r="L18671" s="67">
        <v>1165.2</v>
      </c>
      <c r="M18671" s="67">
        <v>1112751.06</v>
      </c>
      <c r="N18671" s="67">
        <v>11159.64</v>
      </c>
      <c r="P18671" s="67">
        <v>0</v>
      </c>
      <c r="Q18671" s="67">
        <v>2225502.12</v>
      </c>
      <c r="R18671" s="2" t="s">
        <v>161</v>
      </c>
      <c r="S18671" s="2" t="s">
        <v>161</v>
      </c>
      <c r="T18671" s="2" t="s">
        <v>161</v>
      </c>
      <c r="U18671" t="s">
        <v>783</v>
      </c>
    </row>
    <row r="18672" spans="3:21" x14ac:dyDescent="0.3">
      <c r="C18672" t="s">
        <v>31</v>
      </c>
      <c r="D18672" t="s">
        <v>158</v>
      </c>
      <c r="E18672" t="s">
        <v>30</v>
      </c>
      <c r="F18672" t="s">
        <v>159</v>
      </c>
      <c r="G18672" s="2">
        <v>5</v>
      </c>
      <c r="H18672" s="2" t="s">
        <v>379</v>
      </c>
      <c r="I18672" s="67">
        <v>90.55</v>
      </c>
      <c r="J18672" s="67">
        <v>0</v>
      </c>
      <c r="K18672" s="67">
        <v>90.55</v>
      </c>
      <c r="L18672" s="67">
        <v>0</v>
      </c>
      <c r="M18672" s="67">
        <v>90.55</v>
      </c>
      <c r="N18672" s="67">
        <v>0</v>
      </c>
      <c r="P18672" s="67">
        <v>0</v>
      </c>
      <c r="Q18672" s="67">
        <v>452.75</v>
      </c>
      <c r="R18672" s="2" t="s">
        <v>161</v>
      </c>
      <c r="S18672" s="2" t="s">
        <v>161</v>
      </c>
      <c r="T18672" s="2" t="s">
        <v>161</v>
      </c>
      <c r="U18672" t="s">
        <v>783</v>
      </c>
    </row>
    <row r="18673" spans="3:21" x14ac:dyDescent="0.3">
      <c r="C18673" t="s">
        <v>32</v>
      </c>
      <c r="D18673" t="s">
        <v>158</v>
      </c>
      <c r="E18673" t="s">
        <v>29</v>
      </c>
      <c r="F18673" t="s">
        <v>159</v>
      </c>
      <c r="G18673" s="2">
        <v>1</v>
      </c>
      <c r="H18673" s="2" t="s">
        <v>448</v>
      </c>
      <c r="I18673" s="67">
        <v>-47066.86</v>
      </c>
      <c r="J18673" s="67">
        <v>0</v>
      </c>
      <c r="K18673" s="67">
        <v>-47066.86</v>
      </c>
      <c r="L18673" s="67">
        <v>0</v>
      </c>
      <c r="M18673" s="67">
        <v>-47066.86</v>
      </c>
      <c r="N18673" s="67">
        <v>0</v>
      </c>
      <c r="P18673" s="67">
        <v>0</v>
      </c>
      <c r="Q18673" s="67">
        <v>0</v>
      </c>
      <c r="U18673" t="s">
        <v>783</v>
      </c>
    </row>
    <row r="18674" spans="3:21" x14ac:dyDescent="0.3">
      <c r="C18674" t="s">
        <v>32</v>
      </c>
      <c r="D18674" t="s">
        <v>158</v>
      </c>
      <c r="E18674" t="s">
        <v>29</v>
      </c>
      <c r="F18674" t="s">
        <v>159</v>
      </c>
      <c r="G18674" s="2">
        <v>11</v>
      </c>
      <c r="H18674" s="2" t="s">
        <v>319</v>
      </c>
      <c r="I18674" s="67">
        <v>-22332.2</v>
      </c>
      <c r="J18674" s="67">
        <v>0</v>
      </c>
      <c r="K18674" s="67">
        <v>-22332.2</v>
      </c>
      <c r="L18674" s="67">
        <v>0</v>
      </c>
      <c r="M18674" s="67">
        <v>-22332.2</v>
      </c>
      <c r="N18674" s="67">
        <v>0</v>
      </c>
      <c r="P18674" s="67">
        <v>0</v>
      </c>
      <c r="Q18674" s="67">
        <v>0</v>
      </c>
      <c r="U18674" t="s">
        <v>783</v>
      </c>
    </row>
    <row r="18675" spans="3:21" x14ac:dyDescent="0.3">
      <c r="C18675" t="s">
        <v>166</v>
      </c>
      <c r="D18675" t="s">
        <v>158</v>
      </c>
      <c r="E18675" t="s">
        <v>29</v>
      </c>
      <c r="F18675" t="s">
        <v>159</v>
      </c>
      <c r="G18675" s="2">
        <v>0</v>
      </c>
      <c r="H18675" s="2" t="s">
        <v>443</v>
      </c>
      <c r="I18675" s="67">
        <v>-1322.11</v>
      </c>
      <c r="J18675" s="67">
        <v>0</v>
      </c>
      <c r="K18675" s="67">
        <v>-1322.11</v>
      </c>
      <c r="L18675" s="67">
        <v>0</v>
      </c>
      <c r="M18675" s="67">
        <v>-1322.11</v>
      </c>
      <c r="N18675" s="67">
        <v>0</v>
      </c>
      <c r="P18675" s="67">
        <v>0</v>
      </c>
      <c r="Q18675" s="67">
        <v>0</v>
      </c>
      <c r="U18675" t="s">
        <v>783</v>
      </c>
    </row>
    <row r="18676" spans="3:21" x14ac:dyDescent="0.3">
      <c r="C18676" t="s">
        <v>31</v>
      </c>
      <c r="D18676" t="s">
        <v>158</v>
      </c>
      <c r="E18676" t="s">
        <v>29</v>
      </c>
      <c r="F18676" t="s">
        <v>159</v>
      </c>
      <c r="G18676" s="2">
        <v>4</v>
      </c>
      <c r="H18676" s="2" t="s">
        <v>503</v>
      </c>
      <c r="I18676" s="67">
        <v>-534.64</v>
      </c>
      <c r="J18676" s="67">
        <v>0</v>
      </c>
      <c r="K18676" s="67">
        <v>-534.64</v>
      </c>
      <c r="L18676" s="67">
        <v>0</v>
      </c>
      <c r="M18676" s="67">
        <v>-534.64</v>
      </c>
      <c r="N18676" s="67">
        <v>0</v>
      </c>
      <c r="P18676" s="67">
        <v>0</v>
      </c>
      <c r="Q18676" s="67">
        <v>0</v>
      </c>
      <c r="U18676" t="s">
        <v>783</v>
      </c>
    </row>
    <row r="18677" spans="3:21" x14ac:dyDescent="0.3">
      <c r="C18677" t="s">
        <v>166</v>
      </c>
      <c r="D18677" t="s">
        <v>158</v>
      </c>
      <c r="E18677" t="s">
        <v>30</v>
      </c>
      <c r="F18677" t="s">
        <v>159</v>
      </c>
      <c r="G18677" s="2">
        <v>-1</v>
      </c>
      <c r="H18677" s="2" t="s">
        <v>353</v>
      </c>
      <c r="I18677" s="67">
        <v>459580.34</v>
      </c>
      <c r="J18677" s="67">
        <v>29.57</v>
      </c>
      <c r="K18677" s="67">
        <v>459580.34</v>
      </c>
      <c r="L18677" s="67">
        <v>14.04</v>
      </c>
      <c r="M18677" s="67">
        <v>459580.34</v>
      </c>
      <c r="N18677" s="67">
        <v>134.5</v>
      </c>
      <c r="P18677" s="67">
        <v>0</v>
      </c>
      <c r="Q18677" s="67">
        <v>0</v>
      </c>
      <c r="R18677" s="2" t="s">
        <v>161</v>
      </c>
      <c r="S18677" s="2" t="s">
        <v>161</v>
      </c>
      <c r="T18677" s="2" t="s">
        <v>161</v>
      </c>
      <c r="U18677" t="s">
        <v>783</v>
      </c>
    </row>
    <row r="18678" spans="3:21" x14ac:dyDescent="0.3">
      <c r="C18678" t="s">
        <v>31</v>
      </c>
      <c r="D18678" t="s">
        <v>158</v>
      </c>
      <c r="E18678" t="s">
        <v>30</v>
      </c>
      <c r="F18678" t="s">
        <v>159</v>
      </c>
      <c r="G18678" s="2">
        <v>1</v>
      </c>
      <c r="H18678" s="2" t="s">
        <v>203</v>
      </c>
      <c r="I18678" s="67">
        <v>450392.93</v>
      </c>
      <c r="J18678" s="67">
        <v>19</v>
      </c>
      <c r="K18678" s="67">
        <v>450392.93</v>
      </c>
      <c r="L18678" s="67">
        <v>8.74</v>
      </c>
      <c r="M18678" s="67">
        <v>450392.93</v>
      </c>
      <c r="N18678" s="67">
        <v>256.64999999999998</v>
      </c>
      <c r="P18678" s="67">
        <v>0</v>
      </c>
      <c r="Q18678" s="67">
        <v>450392.93</v>
      </c>
      <c r="R18678" s="2" t="s">
        <v>161</v>
      </c>
      <c r="S18678" s="2" t="s">
        <v>161</v>
      </c>
      <c r="T18678" s="2" t="s">
        <v>161</v>
      </c>
      <c r="U18678" t="s">
        <v>783</v>
      </c>
    </row>
    <row r="18679" spans="3:21" x14ac:dyDescent="0.3">
      <c r="C18679" t="s">
        <v>31</v>
      </c>
      <c r="D18679" t="s">
        <v>158</v>
      </c>
      <c r="E18679" t="s">
        <v>29</v>
      </c>
      <c r="F18679" t="s">
        <v>159</v>
      </c>
      <c r="G18679" s="2">
        <v>3</v>
      </c>
      <c r="H18679" s="2" t="s">
        <v>326</v>
      </c>
      <c r="I18679" s="67">
        <v>-2189.38</v>
      </c>
      <c r="J18679" s="67">
        <v>0</v>
      </c>
      <c r="K18679" s="67">
        <v>-2189.38</v>
      </c>
      <c r="L18679" s="67">
        <v>0</v>
      </c>
      <c r="M18679" s="67">
        <v>-2189.38</v>
      </c>
      <c r="N18679" s="67">
        <v>0</v>
      </c>
      <c r="P18679" s="67">
        <v>0</v>
      </c>
      <c r="Q18679" s="67">
        <v>0</v>
      </c>
      <c r="U18679" t="s">
        <v>783</v>
      </c>
    </row>
    <row r="18680" spans="3:21" x14ac:dyDescent="0.3">
      <c r="C18680" t="s">
        <v>31</v>
      </c>
      <c r="D18680" t="s">
        <v>158</v>
      </c>
      <c r="E18680" t="s">
        <v>30</v>
      </c>
      <c r="F18680" t="s">
        <v>159</v>
      </c>
      <c r="G18680" s="2">
        <v>3</v>
      </c>
      <c r="H18680" s="2" t="s">
        <v>451</v>
      </c>
      <c r="I18680" s="67">
        <v>186605.95</v>
      </c>
      <c r="J18680" s="67">
        <v>17.18</v>
      </c>
      <c r="K18680" s="67">
        <v>186605.95</v>
      </c>
      <c r="L18680" s="67">
        <v>2.87</v>
      </c>
      <c r="M18680" s="67">
        <v>186605.95</v>
      </c>
      <c r="N18680" s="67">
        <v>31.43</v>
      </c>
      <c r="P18680" s="67">
        <v>0</v>
      </c>
      <c r="Q18680" s="67">
        <v>559817.85000000009</v>
      </c>
      <c r="R18680" s="2" t="s">
        <v>161</v>
      </c>
      <c r="S18680" s="2" t="s">
        <v>161</v>
      </c>
      <c r="T18680" s="2" t="s">
        <v>161</v>
      </c>
      <c r="U18680" t="s">
        <v>783</v>
      </c>
    </row>
    <row r="18681" spans="3:21" x14ac:dyDescent="0.3">
      <c r="C18681" t="s">
        <v>166</v>
      </c>
      <c r="D18681" t="s">
        <v>158</v>
      </c>
      <c r="E18681" t="s">
        <v>29</v>
      </c>
      <c r="F18681" t="s">
        <v>159</v>
      </c>
      <c r="G18681" s="2">
        <v>3</v>
      </c>
      <c r="H18681" s="2" t="s">
        <v>370</v>
      </c>
      <c r="I18681" s="67">
        <v>-44.38</v>
      </c>
      <c r="J18681" s="67">
        <v>0</v>
      </c>
      <c r="K18681" s="67">
        <v>-44.38</v>
      </c>
      <c r="L18681" s="67">
        <v>0</v>
      </c>
      <c r="M18681" s="67">
        <v>-44.38</v>
      </c>
      <c r="N18681" s="67">
        <v>0</v>
      </c>
      <c r="P18681" s="67">
        <v>0</v>
      </c>
      <c r="Q18681" s="67">
        <v>0</v>
      </c>
      <c r="U18681" t="s">
        <v>783</v>
      </c>
    </row>
    <row r="18682" spans="3:21" x14ac:dyDescent="0.3">
      <c r="C18682" t="s">
        <v>166</v>
      </c>
      <c r="D18682" t="s">
        <v>158</v>
      </c>
      <c r="E18682" t="s">
        <v>30</v>
      </c>
      <c r="F18682" t="s">
        <v>159</v>
      </c>
      <c r="G18682" s="2">
        <v>2</v>
      </c>
      <c r="H18682" s="2" t="s">
        <v>212</v>
      </c>
      <c r="I18682" s="67">
        <v>269811.96999999997</v>
      </c>
      <c r="J18682" s="67">
        <v>1500.7</v>
      </c>
      <c r="K18682" s="67">
        <v>269811.96999999997</v>
      </c>
      <c r="L18682" s="67">
        <v>1283.3699999999999</v>
      </c>
      <c r="M18682" s="67">
        <v>269811.96999999997</v>
      </c>
      <c r="N18682" s="67">
        <v>21.56</v>
      </c>
      <c r="P18682" s="67">
        <v>0</v>
      </c>
      <c r="Q18682" s="67">
        <v>539623.93999999994</v>
      </c>
      <c r="R18682" s="2" t="s">
        <v>161</v>
      </c>
      <c r="S18682" s="2" t="s">
        <v>161</v>
      </c>
      <c r="T18682" s="2" t="s">
        <v>165</v>
      </c>
      <c r="U18682" t="s">
        <v>783</v>
      </c>
    </row>
    <row r="18683" spans="3:21" x14ac:dyDescent="0.3">
      <c r="C18683" t="s">
        <v>166</v>
      </c>
      <c r="D18683" t="s">
        <v>158</v>
      </c>
      <c r="E18683" t="s">
        <v>30</v>
      </c>
      <c r="F18683" t="s">
        <v>159</v>
      </c>
      <c r="G18683" s="2">
        <v>4</v>
      </c>
      <c r="H18683" s="2" t="s">
        <v>528</v>
      </c>
      <c r="I18683" s="67">
        <v>50261.45</v>
      </c>
      <c r="J18683" s="67">
        <v>1.83</v>
      </c>
      <c r="K18683" s="67">
        <v>50261.45</v>
      </c>
      <c r="L18683" s="67">
        <v>1</v>
      </c>
      <c r="M18683" s="67">
        <v>50261.45</v>
      </c>
      <c r="N18683" s="67">
        <v>16.329999999999998</v>
      </c>
      <c r="P18683" s="67">
        <v>163.28</v>
      </c>
      <c r="Q18683" s="67">
        <v>201045.8</v>
      </c>
      <c r="R18683" s="2" t="s">
        <v>161</v>
      </c>
      <c r="S18683" s="2" t="s">
        <v>161</v>
      </c>
      <c r="T18683" s="2" t="s">
        <v>161</v>
      </c>
      <c r="U18683" t="s">
        <v>783</v>
      </c>
    </row>
    <row r="18684" spans="3:21" x14ac:dyDescent="0.3">
      <c r="C18684" t="s">
        <v>32</v>
      </c>
      <c r="D18684" t="s">
        <v>158</v>
      </c>
      <c r="E18684" t="s">
        <v>29</v>
      </c>
      <c r="F18684" t="s">
        <v>159</v>
      </c>
      <c r="G18684" s="2">
        <v>-1</v>
      </c>
      <c r="H18684" s="2" t="s">
        <v>389</v>
      </c>
      <c r="I18684" s="67">
        <v>-60623.34</v>
      </c>
      <c r="J18684" s="67">
        <v>0</v>
      </c>
      <c r="K18684" s="67">
        <v>-60623.34</v>
      </c>
      <c r="L18684" s="67">
        <v>0</v>
      </c>
      <c r="M18684" s="67">
        <v>-60623.34</v>
      </c>
      <c r="N18684" s="67">
        <v>0</v>
      </c>
      <c r="P18684" s="67">
        <v>0</v>
      </c>
      <c r="Q18684" s="67">
        <v>0</v>
      </c>
      <c r="U18684" t="s">
        <v>783</v>
      </c>
    </row>
    <row r="18685" spans="3:21" x14ac:dyDescent="0.3">
      <c r="C18685" t="s">
        <v>166</v>
      </c>
      <c r="D18685" t="s">
        <v>158</v>
      </c>
      <c r="E18685" t="s">
        <v>30</v>
      </c>
      <c r="F18685" t="s">
        <v>159</v>
      </c>
      <c r="G18685" s="2">
        <v>0</v>
      </c>
      <c r="H18685" s="2" t="s">
        <v>654</v>
      </c>
      <c r="I18685" s="67">
        <v>30975211.469999999</v>
      </c>
      <c r="J18685" s="67">
        <v>416.54</v>
      </c>
      <c r="K18685" s="67">
        <v>30975211.469999999</v>
      </c>
      <c r="L18685" s="67">
        <v>283.20999999999998</v>
      </c>
      <c r="M18685" s="67">
        <v>30975211.469999999</v>
      </c>
      <c r="N18685" s="67">
        <v>5076.2299999999996</v>
      </c>
      <c r="P18685" s="67">
        <v>0</v>
      </c>
      <c r="Q18685" s="67">
        <v>0</v>
      </c>
      <c r="R18685" s="2" t="s">
        <v>161</v>
      </c>
      <c r="S18685" s="2" t="s">
        <v>161</v>
      </c>
      <c r="T18685" s="2" t="s">
        <v>161</v>
      </c>
      <c r="U18685" t="s">
        <v>783</v>
      </c>
    </row>
    <row r="18686" spans="3:21" x14ac:dyDescent="0.3">
      <c r="C18686" t="s">
        <v>31</v>
      </c>
      <c r="D18686" t="s">
        <v>158</v>
      </c>
      <c r="E18686" t="s">
        <v>29</v>
      </c>
      <c r="F18686" t="s">
        <v>159</v>
      </c>
      <c r="G18686" s="2">
        <v>10</v>
      </c>
      <c r="H18686" s="2" t="s">
        <v>395</v>
      </c>
      <c r="I18686" s="67">
        <v>-1099.6400000000001</v>
      </c>
      <c r="J18686" s="67">
        <v>0</v>
      </c>
      <c r="K18686" s="67">
        <v>-1099.6400000000001</v>
      </c>
      <c r="L18686" s="67">
        <v>0</v>
      </c>
      <c r="M18686" s="67">
        <v>-1099.6400000000001</v>
      </c>
      <c r="N18686" s="67">
        <v>0</v>
      </c>
      <c r="P18686" s="67">
        <v>0</v>
      </c>
      <c r="Q18686" s="67">
        <v>0</v>
      </c>
      <c r="U18686" t="s">
        <v>783</v>
      </c>
    </row>
    <row r="18687" spans="3:21" x14ac:dyDescent="0.3">
      <c r="C18687" t="s">
        <v>31</v>
      </c>
      <c r="D18687" t="s">
        <v>158</v>
      </c>
      <c r="E18687" t="s">
        <v>30</v>
      </c>
      <c r="F18687" t="s">
        <v>159</v>
      </c>
      <c r="G18687" s="2">
        <v>13</v>
      </c>
      <c r="H18687" s="2" t="s">
        <v>377</v>
      </c>
      <c r="I18687" s="67">
        <v>188704.82</v>
      </c>
      <c r="J18687" s="67">
        <v>3.66</v>
      </c>
      <c r="K18687" s="67">
        <v>188704.82</v>
      </c>
      <c r="L18687" s="67">
        <v>19.66</v>
      </c>
      <c r="M18687" s="67">
        <v>188704.82</v>
      </c>
      <c r="N18687" s="67">
        <v>74.87</v>
      </c>
      <c r="P18687" s="67">
        <v>0</v>
      </c>
      <c r="Q18687" s="67">
        <v>2453162.66</v>
      </c>
      <c r="R18687" s="2" t="s">
        <v>161</v>
      </c>
      <c r="S18687" s="2" t="s">
        <v>161</v>
      </c>
      <c r="T18687" s="2" t="s">
        <v>165</v>
      </c>
      <c r="U18687" t="s">
        <v>783</v>
      </c>
    </row>
    <row r="18688" spans="3:21" x14ac:dyDescent="0.3">
      <c r="C18688" t="s">
        <v>166</v>
      </c>
      <c r="D18688" t="s">
        <v>158</v>
      </c>
      <c r="E18688" t="s">
        <v>29</v>
      </c>
      <c r="F18688" t="s">
        <v>159</v>
      </c>
      <c r="G18688" s="2">
        <v>1</v>
      </c>
      <c r="H18688" s="2" t="s">
        <v>347</v>
      </c>
      <c r="I18688" s="67">
        <v>-5378.67</v>
      </c>
      <c r="J18688" s="67">
        <v>0</v>
      </c>
      <c r="K18688" s="67">
        <v>-5378.67</v>
      </c>
      <c r="L18688" s="67">
        <v>0</v>
      </c>
      <c r="M18688" s="67">
        <v>-5378.67</v>
      </c>
      <c r="N18688" s="67">
        <v>0</v>
      </c>
      <c r="P18688" s="67">
        <v>-21.34</v>
      </c>
      <c r="Q18688" s="67">
        <v>0</v>
      </c>
      <c r="U18688" t="s">
        <v>783</v>
      </c>
    </row>
    <row r="18689" spans="3:21" x14ac:dyDescent="0.3">
      <c r="C18689" t="s">
        <v>166</v>
      </c>
      <c r="D18689" t="s">
        <v>158</v>
      </c>
      <c r="E18689" t="s">
        <v>30</v>
      </c>
      <c r="F18689" t="s">
        <v>159</v>
      </c>
      <c r="G18689" s="2">
        <v>-1</v>
      </c>
      <c r="H18689" s="2" t="s">
        <v>429</v>
      </c>
      <c r="I18689" s="67">
        <v>1007328.38</v>
      </c>
      <c r="J18689" s="67">
        <v>509.92</v>
      </c>
      <c r="K18689" s="67">
        <v>1007328.38</v>
      </c>
      <c r="L18689" s="67">
        <v>36.659999999999997</v>
      </c>
      <c r="M18689" s="67">
        <v>1007328.38</v>
      </c>
      <c r="N18689" s="67">
        <v>795.06</v>
      </c>
      <c r="P18689" s="67">
        <v>0</v>
      </c>
      <c r="Q18689" s="67">
        <v>0</v>
      </c>
      <c r="R18689" s="2" t="s">
        <v>161</v>
      </c>
      <c r="S18689" s="2" t="s">
        <v>161</v>
      </c>
      <c r="T18689" s="2" t="s">
        <v>161</v>
      </c>
      <c r="U18689" t="s">
        <v>783</v>
      </c>
    </row>
    <row r="18690" spans="3:21" x14ac:dyDescent="0.3">
      <c r="C18690" t="s">
        <v>166</v>
      </c>
      <c r="D18690" t="s">
        <v>158</v>
      </c>
      <c r="E18690" t="s">
        <v>30</v>
      </c>
      <c r="F18690" t="s">
        <v>159</v>
      </c>
      <c r="G18690" s="2">
        <v>3</v>
      </c>
      <c r="H18690" s="2" t="s">
        <v>467</v>
      </c>
      <c r="I18690" s="67">
        <v>175684.6</v>
      </c>
      <c r="J18690" s="67">
        <v>581.75</v>
      </c>
      <c r="K18690" s="67">
        <v>175684.6</v>
      </c>
      <c r="L18690" s="67">
        <v>504.22</v>
      </c>
      <c r="M18690" s="67">
        <v>175684.6</v>
      </c>
      <c r="N18690" s="67">
        <v>85.68</v>
      </c>
      <c r="P18690" s="67">
        <v>0</v>
      </c>
      <c r="Q18690" s="67">
        <v>527053.80000000005</v>
      </c>
      <c r="R18690" s="2" t="s">
        <v>161</v>
      </c>
      <c r="S18690" s="2" t="s">
        <v>161</v>
      </c>
      <c r="T18690" s="2" t="s">
        <v>165</v>
      </c>
      <c r="U18690" t="s">
        <v>783</v>
      </c>
    </row>
    <row r="18691" spans="3:21" x14ac:dyDescent="0.3">
      <c r="C18691" t="s">
        <v>166</v>
      </c>
      <c r="D18691" t="s">
        <v>158</v>
      </c>
      <c r="E18691" t="s">
        <v>30</v>
      </c>
      <c r="F18691" t="s">
        <v>159</v>
      </c>
      <c r="G18691" s="2">
        <v>0</v>
      </c>
      <c r="H18691" s="2" t="s">
        <v>194</v>
      </c>
      <c r="I18691" s="67">
        <v>26908.13</v>
      </c>
      <c r="J18691" s="67">
        <v>3.32</v>
      </c>
      <c r="K18691" s="67">
        <v>26908.13</v>
      </c>
      <c r="L18691" s="67">
        <v>0.55000000000000004</v>
      </c>
      <c r="M18691" s="67">
        <v>26908.13</v>
      </c>
      <c r="N18691" s="67">
        <v>6.07</v>
      </c>
      <c r="P18691" s="67">
        <v>0</v>
      </c>
      <c r="Q18691" s="67">
        <v>0</v>
      </c>
      <c r="R18691" s="2" t="s">
        <v>161</v>
      </c>
      <c r="S18691" s="2" t="s">
        <v>161</v>
      </c>
      <c r="T18691" s="2" t="s">
        <v>161</v>
      </c>
      <c r="U18691" t="s">
        <v>783</v>
      </c>
    </row>
    <row r="18692" spans="3:21" x14ac:dyDescent="0.3">
      <c r="C18692" t="s">
        <v>166</v>
      </c>
      <c r="D18692" t="s">
        <v>158</v>
      </c>
      <c r="E18692" t="s">
        <v>30</v>
      </c>
      <c r="F18692" t="s">
        <v>159</v>
      </c>
      <c r="G18692" s="2">
        <v>9</v>
      </c>
      <c r="H18692" s="2" t="s">
        <v>278</v>
      </c>
      <c r="I18692" s="67">
        <v>149311.98000000001</v>
      </c>
      <c r="J18692" s="67">
        <v>0.08</v>
      </c>
      <c r="K18692" s="67">
        <v>149311.98000000001</v>
      </c>
      <c r="L18692" s="67">
        <v>0.01</v>
      </c>
      <c r="M18692" s="67">
        <v>149311.98000000001</v>
      </c>
      <c r="N18692" s="67">
        <v>0.03</v>
      </c>
      <c r="P18692" s="67">
        <v>149311.98000000001</v>
      </c>
      <c r="Q18692" s="67">
        <v>1343807.82</v>
      </c>
      <c r="R18692" s="2" t="s">
        <v>161</v>
      </c>
      <c r="S18692" s="2" t="s">
        <v>161</v>
      </c>
      <c r="T18692" s="2" t="s">
        <v>161</v>
      </c>
      <c r="U18692" t="s">
        <v>783</v>
      </c>
    </row>
    <row r="18693" spans="3:21" x14ac:dyDescent="0.3">
      <c r="C18693" t="s">
        <v>31</v>
      </c>
      <c r="D18693" t="s">
        <v>158</v>
      </c>
      <c r="E18693" t="s">
        <v>29</v>
      </c>
      <c r="F18693" t="s">
        <v>159</v>
      </c>
      <c r="G18693" s="2">
        <v>2</v>
      </c>
      <c r="H18693" s="2" t="s">
        <v>409</v>
      </c>
      <c r="I18693" s="67">
        <v>-849.03</v>
      </c>
      <c r="J18693" s="67">
        <v>0</v>
      </c>
      <c r="K18693" s="67">
        <v>-849.03</v>
      </c>
      <c r="L18693" s="67">
        <v>0</v>
      </c>
      <c r="M18693" s="67">
        <v>-849.03</v>
      </c>
      <c r="N18693" s="67">
        <v>0</v>
      </c>
      <c r="P18693" s="67">
        <v>0</v>
      </c>
      <c r="Q18693" s="67">
        <v>0</v>
      </c>
      <c r="U18693" t="s">
        <v>783</v>
      </c>
    </row>
    <row r="18694" spans="3:21" x14ac:dyDescent="0.3">
      <c r="C18694" t="s">
        <v>166</v>
      </c>
      <c r="D18694" t="s">
        <v>158</v>
      </c>
      <c r="E18694" t="s">
        <v>29</v>
      </c>
      <c r="F18694" t="s">
        <v>159</v>
      </c>
      <c r="G18694" s="2">
        <v>1</v>
      </c>
      <c r="H18694" s="2" t="s">
        <v>275</v>
      </c>
      <c r="I18694" s="67">
        <v>-426.58</v>
      </c>
      <c r="J18694" s="67">
        <v>0</v>
      </c>
      <c r="K18694" s="67">
        <v>-426.58</v>
      </c>
      <c r="L18694" s="67">
        <v>0</v>
      </c>
      <c r="M18694" s="67">
        <v>-426.58</v>
      </c>
      <c r="N18694" s="67">
        <v>0</v>
      </c>
      <c r="P18694" s="67">
        <v>0</v>
      </c>
      <c r="Q18694" s="67">
        <v>0</v>
      </c>
      <c r="U18694" t="s">
        <v>783</v>
      </c>
    </row>
    <row r="18695" spans="3:21" x14ac:dyDescent="0.3">
      <c r="C18695" t="s">
        <v>31</v>
      </c>
      <c r="D18695" t="s">
        <v>158</v>
      </c>
      <c r="E18695" t="s">
        <v>30</v>
      </c>
      <c r="F18695" t="s">
        <v>159</v>
      </c>
      <c r="G18695" s="2">
        <v>3</v>
      </c>
      <c r="H18695" s="2" t="s">
        <v>321</v>
      </c>
      <c r="I18695" s="67">
        <v>105191.6</v>
      </c>
      <c r="J18695" s="67">
        <v>8406.09</v>
      </c>
      <c r="K18695" s="67">
        <v>105191.6</v>
      </c>
      <c r="L18695" s="67">
        <v>1.63</v>
      </c>
      <c r="M18695" s="67">
        <v>105191.6</v>
      </c>
      <c r="N18695" s="67">
        <v>17.79</v>
      </c>
      <c r="P18695" s="67">
        <v>0</v>
      </c>
      <c r="Q18695" s="67">
        <v>315574.80000000005</v>
      </c>
      <c r="R18695" s="2" t="s">
        <v>161</v>
      </c>
      <c r="S18695" s="2" t="s">
        <v>165</v>
      </c>
      <c r="T18695" s="2" t="s">
        <v>165</v>
      </c>
      <c r="U18695" t="s">
        <v>783</v>
      </c>
    </row>
    <row r="18696" spans="3:21" x14ac:dyDescent="0.3">
      <c r="C18696" t="s">
        <v>31</v>
      </c>
      <c r="D18696" t="s">
        <v>158</v>
      </c>
      <c r="E18696" t="s">
        <v>29</v>
      </c>
      <c r="F18696" t="s">
        <v>159</v>
      </c>
      <c r="G18696" s="2">
        <v>3</v>
      </c>
      <c r="H18696" s="2" t="s">
        <v>170</v>
      </c>
      <c r="I18696" s="67">
        <v>-17648.79</v>
      </c>
      <c r="J18696" s="67">
        <v>0</v>
      </c>
      <c r="K18696" s="67">
        <v>-17648.79</v>
      </c>
      <c r="L18696" s="67">
        <v>0</v>
      </c>
      <c r="M18696" s="67">
        <v>-17648.79</v>
      </c>
      <c r="N18696" s="67">
        <v>0</v>
      </c>
      <c r="P18696" s="67">
        <v>0</v>
      </c>
      <c r="Q18696" s="67">
        <v>0</v>
      </c>
      <c r="U18696" t="s">
        <v>783</v>
      </c>
    </row>
    <row r="18697" spans="3:21" x14ac:dyDescent="0.3">
      <c r="C18697" t="s">
        <v>166</v>
      </c>
      <c r="D18697" t="s">
        <v>158</v>
      </c>
      <c r="E18697" t="s">
        <v>29</v>
      </c>
      <c r="F18697" t="s">
        <v>159</v>
      </c>
      <c r="G18697" s="2">
        <v>13</v>
      </c>
      <c r="H18697" s="2" t="s">
        <v>302</v>
      </c>
      <c r="I18697" s="67">
        <v>-66.42</v>
      </c>
      <c r="J18697" s="67">
        <v>0</v>
      </c>
      <c r="K18697" s="67">
        <v>-66.42</v>
      </c>
      <c r="L18697" s="67">
        <v>0</v>
      </c>
      <c r="M18697" s="67">
        <v>-66.42</v>
      </c>
      <c r="N18697" s="67">
        <v>0</v>
      </c>
      <c r="P18697" s="67">
        <v>0</v>
      </c>
      <c r="Q18697" s="67">
        <v>0</v>
      </c>
      <c r="U18697" t="s">
        <v>783</v>
      </c>
    </row>
    <row r="18698" spans="3:21" x14ac:dyDescent="0.3">
      <c r="C18698" t="s">
        <v>166</v>
      </c>
      <c r="D18698" t="s">
        <v>158</v>
      </c>
      <c r="E18698" t="s">
        <v>30</v>
      </c>
      <c r="F18698" t="s">
        <v>159</v>
      </c>
      <c r="G18698" s="2">
        <v>2</v>
      </c>
      <c r="H18698" s="2" t="s">
        <v>485</v>
      </c>
      <c r="I18698" s="67">
        <v>42901.61</v>
      </c>
      <c r="J18698" s="67">
        <v>1.1000000000000001</v>
      </c>
      <c r="K18698" s="67">
        <v>42901.61</v>
      </c>
      <c r="L18698" s="67">
        <v>5.91</v>
      </c>
      <c r="M18698" s="67">
        <v>42901.61</v>
      </c>
      <c r="N18698" s="67">
        <v>31.29</v>
      </c>
      <c r="P18698" s="67">
        <v>0</v>
      </c>
      <c r="Q18698" s="67">
        <v>85803.22</v>
      </c>
      <c r="R18698" s="2" t="s">
        <v>161</v>
      </c>
      <c r="S18698" s="2" t="s">
        <v>161</v>
      </c>
      <c r="T18698" s="2" t="s">
        <v>165</v>
      </c>
      <c r="U18698" t="s">
        <v>783</v>
      </c>
    </row>
    <row r="18699" spans="3:21" x14ac:dyDescent="0.3">
      <c r="C18699" t="s">
        <v>32</v>
      </c>
      <c r="D18699" t="s">
        <v>158</v>
      </c>
      <c r="E18699" t="s">
        <v>30</v>
      </c>
      <c r="F18699" t="s">
        <v>159</v>
      </c>
      <c r="G18699" s="2">
        <v>-4</v>
      </c>
      <c r="H18699" s="2" t="s">
        <v>576</v>
      </c>
      <c r="I18699" s="67">
        <v>466.08</v>
      </c>
      <c r="J18699" s="67">
        <v>0.04</v>
      </c>
      <c r="K18699" s="67">
        <v>466.08</v>
      </c>
      <c r="L18699" s="67">
        <v>0.22</v>
      </c>
      <c r="M18699" s="67">
        <v>466.08</v>
      </c>
      <c r="N18699" s="67">
        <v>7.0000000000000007E-2</v>
      </c>
      <c r="P18699" s="67">
        <v>0</v>
      </c>
      <c r="Q18699" s="67">
        <v>0</v>
      </c>
      <c r="R18699" s="2" t="s">
        <v>161</v>
      </c>
      <c r="S18699" s="2" t="s">
        <v>161</v>
      </c>
      <c r="T18699" s="2" t="s">
        <v>165</v>
      </c>
      <c r="U18699" t="s">
        <v>783</v>
      </c>
    </row>
    <row r="18700" spans="3:21" x14ac:dyDescent="0.3">
      <c r="C18700" t="s">
        <v>32</v>
      </c>
      <c r="D18700" t="s">
        <v>158</v>
      </c>
      <c r="E18700" t="s">
        <v>29</v>
      </c>
      <c r="F18700" t="s">
        <v>159</v>
      </c>
      <c r="G18700" s="2">
        <v>2</v>
      </c>
      <c r="H18700" s="2" t="s">
        <v>448</v>
      </c>
      <c r="I18700" s="67">
        <v>-13741.59</v>
      </c>
      <c r="J18700" s="67">
        <v>0</v>
      </c>
      <c r="K18700" s="67">
        <v>-13741.59</v>
      </c>
      <c r="L18700" s="67">
        <v>0</v>
      </c>
      <c r="M18700" s="67">
        <v>-13741.59</v>
      </c>
      <c r="N18700" s="67">
        <v>0</v>
      </c>
      <c r="P18700" s="67">
        <v>0</v>
      </c>
      <c r="Q18700" s="67">
        <v>0</v>
      </c>
      <c r="U18700" t="s">
        <v>783</v>
      </c>
    </row>
    <row r="18701" spans="3:21" x14ac:dyDescent="0.3">
      <c r="C18701" t="s">
        <v>166</v>
      </c>
      <c r="D18701" t="s">
        <v>158</v>
      </c>
      <c r="E18701" t="s">
        <v>29</v>
      </c>
      <c r="F18701" t="s">
        <v>159</v>
      </c>
      <c r="G18701" s="2">
        <v>3</v>
      </c>
      <c r="H18701" s="2" t="s">
        <v>393</v>
      </c>
      <c r="I18701" s="67">
        <v>-1034.95</v>
      </c>
      <c r="J18701" s="67">
        <v>0</v>
      </c>
      <c r="K18701" s="67">
        <v>-1034.95</v>
      </c>
      <c r="L18701" s="67">
        <v>0</v>
      </c>
      <c r="M18701" s="67">
        <v>-1034.95</v>
      </c>
      <c r="N18701" s="67">
        <v>0</v>
      </c>
      <c r="P18701" s="67">
        <v>0</v>
      </c>
      <c r="Q18701" s="67">
        <v>0</v>
      </c>
      <c r="U18701" t="s">
        <v>783</v>
      </c>
    </row>
    <row r="18702" spans="3:21" x14ac:dyDescent="0.3">
      <c r="C18702" t="s">
        <v>166</v>
      </c>
      <c r="D18702" t="s">
        <v>158</v>
      </c>
      <c r="E18702" t="s">
        <v>30</v>
      </c>
      <c r="F18702" t="s">
        <v>159</v>
      </c>
      <c r="G18702" s="2">
        <v>2</v>
      </c>
      <c r="H18702" s="2" t="s">
        <v>164</v>
      </c>
      <c r="I18702" s="67">
        <v>90147.43</v>
      </c>
      <c r="J18702" s="67">
        <v>8573.74</v>
      </c>
      <c r="K18702" s="67">
        <v>90147.43</v>
      </c>
      <c r="L18702" s="67">
        <v>6.18</v>
      </c>
      <c r="M18702" s="67">
        <v>90147.43</v>
      </c>
      <c r="N18702" s="67">
        <v>59.16</v>
      </c>
      <c r="P18702" s="67">
        <v>0</v>
      </c>
      <c r="Q18702" s="67">
        <v>180294.86</v>
      </c>
      <c r="R18702" s="2" t="s">
        <v>161</v>
      </c>
      <c r="S18702" s="2" t="s">
        <v>165</v>
      </c>
      <c r="T18702" s="2" t="s">
        <v>165</v>
      </c>
      <c r="U18702" t="s">
        <v>783</v>
      </c>
    </row>
    <row r="18703" spans="3:21" x14ac:dyDescent="0.3">
      <c r="C18703" t="s">
        <v>31</v>
      </c>
      <c r="D18703" t="s">
        <v>158</v>
      </c>
      <c r="E18703" t="s">
        <v>30</v>
      </c>
      <c r="F18703" t="s">
        <v>159</v>
      </c>
      <c r="G18703" s="2">
        <v>2</v>
      </c>
      <c r="H18703" s="2" t="s">
        <v>215</v>
      </c>
      <c r="I18703" s="67">
        <v>7029.9</v>
      </c>
      <c r="J18703" s="67">
        <v>0.03</v>
      </c>
      <c r="K18703" s="67">
        <v>7029.9</v>
      </c>
      <c r="L18703" s="67">
        <v>0.01</v>
      </c>
      <c r="M18703" s="67">
        <v>7029.9</v>
      </c>
      <c r="N18703" s="67">
        <v>0.14000000000000001</v>
      </c>
      <c r="P18703" s="67">
        <v>0</v>
      </c>
      <c r="Q18703" s="67">
        <v>14059.8</v>
      </c>
      <c r="R18703" s="2" t="s">
        <v>161</v>
      </c>
      <c r="S18703" s="2" t="s">
        <v>161</v>
      </c>
      <c r="T18703" s="2" t="s">
        <v>161</v>
      </c>
      <c r="U18703" t="s">
        <v>783</v>
      </c>
    </row>
    <row r="18704" spans="3:21" x14ac:dyDescent="0.3">
      <c r="C18704" t="s">
        <v>166</v>
      </c>
      <c r="D18704" t="s">
        <v>158</v>
      </c>
      <c r="E18704" t="s">
        <v>30</v>
      </c>
      <c r="F18704" t="s">
        <v>159</v>
      </c>
      <c r="G18704" s="2">
        <v>5</v>
      </c>
      <c r="H18704" s="2" t="s">
        <v>339</v>
      </c>
      <c r="I18704" s="67">
        <v>31608.83</v>
      </c>
      <c r="J18704" s="67">
        <v>4.7300000000000004</v>
      </c>
      <c r="K18704" s="67">
        <v>31608.83</v>
      </c>
      <c r="L18704" s="67">
        <v>667.31</v>
      </c>
      <c r="M18704" s="67">
        <v>31608.83</v>
      </c>
      <c r="N18704" s="67">
        <v>15.39</v>
      </c>
      <c r="P18704" s="67">
        <v>31608.83</v>
      </c>
      <c r="Q18704" s="67">
        <v>158044.15000000002</v>
      </c>
      <c r="R18704" s="2" t="s">
        <v>165</v>
      </c>
      <c r="S18704" s="2" t="s">
        <v>161</v>
      </c>
      <c r="T18704" s="2" t="s">
        <v>165</v>
      </c>
      <c r="U18704" t="s">
        <v>783</v>
      </c>
    </row>
    <row r="18705" spans="3:21" x14ac:dyDescent="0.3">
      <c r="C18705" t="s">
        <v>166</v>
      </c>
      <c r="D18705" t="s">
        <v>158</v>
      </c>
      <c r="E18705" t="s">
        <v>29</v>
      </c>
      <c r="F18705" t="s">
        <v>159</v>
      </c>
      <c r="G18705" s="2">
        <v>6</v>
      </c>
      <c r="H18705" s="2" t="s">
        <v>473</v>
      </c>
      <c r="I18705" s="67">
        <v>-774.31</v>
      </c>
      <c r="J18705" s="67">
        <v>0</v>
      </c>
      <c r="K18705" s="67">
        <v>-774.31</v>
      </c>
      <c r="L18705" s="67">
        <v>0</v>
      </c>
      <c r="M18705" s="67">
        <v>-774.31</v>
      </c>
      <c r="N18705" s="67">
        <v>0</v>
      </c>
      <c r="P18705" s="67">
        <v>0</v>
      </c>
      <c r="Q18705" s="67">
        <v>0</v>
      </c>
      <c r="U18705" t="s">
        <v>783</v>
      </c>
    </row>
    <row r="18706" spans="3:21" x14ac:dyDescent="0.3">
      <c r="C18706" t="s">
        <v>31</v>
      </c>
      <c r="D18706" t="s">
        <v>158</v>
      </c>
      <c r="E18706" t="s">
        <v>30</v>
      </c>
      <c r="F18706" t="s">
        <v>159</v>
      </c>
      <c r="G18706" s="2">
        <v>-1</v>
      </c>
      <c r="H18706" s="2" t="s">
        <v>623</v>
      </c>
      <c r="I18706" s="67">
        <v>10023.030000000001</v>
      </c>
      <c r="J18706" s="67">
        <v>0.31</v>
      </c>
      <c r="K18706" s="67">
        <v>10023.030000000001</v>
      </c>
      <c r="L18706" s="67">
        <v>0.05</v>
      </c>
      <c r="M18706" s="67">
        <v>10023.030000000001</v>
      </c>
      <c r="N18706" s="67">
        <v>0.56000000000000005</v>
      </c>
      <c r="P18706" s="67">
        <v>0</v>
      </c>
      <c r="Q18706" s="67">
        <v>0</v>
      </c>
      <c r="R18706" s="2" t="s">
        <v>161</v>
      </c>
      <c r="S18706" s="2" t="s">
        <v>161</v>
      </c>
      <c r="T18706" s="2" t="s">
        <v>161</v>
      </c>
      <c r="U18706" t="s">
        <v>783</v>
      </c>
    </row>
    <row r="18707" spans="3:21" x14ac:dyDescent="0.3">
      <c r="C18707" t="s">
        <v>166</v>
      </c>
      <c r="D18707" t="s">
        <v>158</v>
      </c>
      <c r="E18707" t="s">
        <v>29</v>
      </c>
      <c r="F18707" t="s">
        <v>159</v>
      </c>
      <c r="G18707" s="2">
        <v>2</v>
      </c>
      <c r="H18707" s="2" t="s">
        <v>569</v>
      </c>
      <c r="I18707" s="67">
        <v>-738.95</v>
      </c>
      <c r="J18707" s="67">
        <v>0</v>
      </c>
      <c r="K18707" s="67">
        <v>-738.95</v>
      </c>
      <c r="L18707" s="67">
        <v>0</v>
      </c>
      <c r="M18707" s="67">
        <v>-738.95</v>
      </c>
      <c r="N18707" s="67">
        <v>0</v>
      </c>
      <c r="P18707" s="67">
        <v>0</v>
      </c>
      <c r="Q18707" s="67">
        <v>0</v>
      </c>
      <c r="U18707" t="s">
        <v>783</v>
      </c>
    </row>
    <row r="18708" spans="3:21" x14ac:dyDescent="0.3">
      <c r="C18708" t="s">
        <v>166</v>
      </c>
      <c r="D18708" t="s">
        <v>158</v>
      </c>
      <c r="E18708" t="s">
        <v>29</v>
      </c>
      <c r="F18708" t="s">
        <v>159</v>
      </c>
      <c r="G18708" s="2">
        <v>14</v>
      </c>
      <c r="H18708" s="2" t="s">
        <v>500</v>
      </c>
      <c r="I18708" s="67">
        <v>-121.15</v>
      </c>
      <c r="J18708" s="67">
        <v>0</v>
      </c>
      <c r="K18708" s="67">
        <v>-121.15</v>
      </c>
      <c r="L18708" s="67">
        <v>0</v>
      </c>
      <c r="M18708" s="67">
        <v>-121.15</v>
      </c>
      <c r="N18708" s="67">
        <v>0</v>
      </c>
      <c r="P18708" s="67">
        <v>0</v>
      </c>
      <c r="Q18708" s="67">
        <v>0</v>
      </c>
      <c r="U18708" t="s">
        <v>783</v>
      </c>
    </row>
    <row r="18709" spans="3:21" x14ac:dyDescent="0.3">
      <c r="C18709" t="s">
        <v>166</v>
      </c>
      <c r="D18709" t="s">
        <v>158</v>
      </c>
      <c r="E18709" t="s">
        <v>30</v>
      </c>
      <c r="F18709" t="s">
        <v>159</v>
      </c>
      <c r="G18709" s="2">
        <v>2</v>
      </c>
      <c r="H18709" s="2" t="s">
        <v>299</v>
      </c>
      <c r="I18709" s="67">
        <v>5037954.46</v>
      </c>
      <c r="J18709" s="67">
        <v>2005.5</v>
      </c>
      <c r="K18709" s="67">
        <v>5037954.46</v>
      </c>
      <c r="L18709" s="67">
        <v>405.86</v>
      </c>
      <c r="M18709" s="67">
        <v>5037954.46</v>
      </c>
      <c r="N18709" s="67">
        <v>3216.24</v>
      </c>
      <c r="P18709" s="67">
        <v>0</v>
      </c>
      <c r="Q18709" s="67">
        <v>10075908.92</v>
      </c>
      <c r="R18709" s="2" t="s">
        <v>161</v>
      </c>
      <c r="S18709" s="2" t="s">
        <v>161</v>
      </c>
      <c r="T18709" s="2" t="s">
        <v>161</v>
      </c>
      <c r="U18709" t="s">
        <v>783</v>
      </c>
    </row>
    <row r="18710" spans="3:21" x14ac:dyDescent="0.3">
      <c r="C18710" t="s">
        <v>166</v>
      </c>
      <c r="D18710" t="s">
        <v>158</v>
      </c>
      <c r="E18710" t="s">
        <v>29</v>
      </c>
      <c r="F18710" t="s">
        <v>159</v>
      </c>
      <c r="G18710" s="2">
        <v>16</v>
      </c>
      <c r="H18710" s="2" t="s">
        <v>294</v>
      </c>
      <c r="I18710" s="67">
        <v>-3822.45</v>
      </c>
      <c r="J18710" s="67">
        <v>0</v>
      </c>
      <c r="K18710" s="67">
        <v>-3822.45</v>
      </c>
      <c r="L18710" s="67">
        <v>0</v>
      </c>
      <c r="M18710" s="67">
        <v>-3822.45</v>
      </c>
      <c r="N18710" s="67">
        <v>0</v>
      </c>
      <c r="P18710" s="67">
        <v>0</v>
      </c>
      <c r="Q18710" s="67">
        <v>0</v>
      </c>
      <c r="U18710" t="s">
        <v>783</v>
      </c>
    </row>
    <row r="18711" spans="3:21" x14ac:dyDescent="0.3">
      <c r="C18711" t="s">
        <v>166</v>
      </c>
      <c r="D18711" t="s">
        <v>158</v>
      </c>
      <c r="E18711" t="s">
        <v>30</v>
      </c>
      <c r="F18711" t="s">
        <v>159</v>
      </c>
      <c r="G18711" s="2">
        <v>16</v>
      </c>
      <c r="H18711" s="2" t="s">
        <v>302</v>
      </c>
      <c r="I18711" s="67">
        <v>911610.23</v>
      </c>
      <c r="J18711" s="67">
        <v>3.46</v>
      </c>
      <c r="K18711" s="67">
        <v>911610.23</v>
      </c>
      <c r="L18711" s="67">
        <v>18.579999999999998</v>
      </c>
      <c r="M18711" s="67">
        <v>911610.23</v>
      </c>
      <c r="N18711" s="67">
        <v>247.64</v>
      </c>
      <c r="P18711" s="67">
        <v>0</v>
      </c>
      <c r="Q18711" s="67">
        <v>14585763.68</v>
      </c>
      <c r="R18711" s="2" t="s">
        <v>161</v>
      </c>
      <c r="S18711" s="2" t="s">
        <v>161</v>
      </c>
      <c r="T18711" s="2" t="s">
        <v>165</v>
      </c>
      <c r="U18711" t="s">
        <v>783</v>
      </c>
    </row>
    <row r="18712" spans="3:21" x14ac:dyDescent="0.3">
      <c r="C18712" t="s">
        <v>166</v>
      </c>
      <c r="D18712" t="s">
        <v>158</v>
      </c>
      <c r="E18712" t="s">
        <v>29</v>
      </c>
      <c r="F18712" t="s">
        <v>159</v>
      </c>
      <c r="G18712" s="2">
        <v>-1</v>
      </c>
      <c r="H18712" s="2" t="s">
        <v>213</v>
      </c>
      <c r="I18712" s="67">
        <v>-1698.74</v>
      </c>
      <c r="J18712" s="67">
        <v>0</v>
      </c>
      <c r="K18712" s="67">
        <v>-1698.74</v>
      </c>
      <c r="L18712" s="67">
        <v>0</v>
      </c>
      <c r="M18712" s="67">
        <v>-1698.74</v>
      </c>
      <c r="N18712" s="67">
        <v>0</v>
      </c>
      <c r="P18712" s="67">
        <v>0</v>
      </c>
      <c r="Q18712" s="67">
        <v>0</v>
      </c>
      <c r="U18712" t="s">
        <v>783</v>
      </c>
    </row>
    <row r="18713" spans="3:21" x14ac:dyDescent="0.3">
      <c r="C18713" t="s">
        <v>166</v>
      </c>
      <c r="D18713" t="s">
        <v>158</v>
      </c>
      <c r="E18713" t="s">
        <v>30</v>
      </c>
      <c r="F18713" t="s">
        <v>159</v>
      </c>
      <c r="G18713" s="2">
        <v>3</v>
      </c>
      <c r="H18713" s="2" t="s">
        <v>438</v>
      </c>
      <c r="I18713" s="67">
        <v>46709.68</v>
      </c>
      <c r="J18713" s="67">
        <v>4.0999999999999996</v>
      </c>
      <c r="K18713" s="67">
        <v>46709.68</v>
      </c>
      <c r="L18713" s="67">
        <v>1.95</v>
      </c>
      <c r="M18713" s="67">
        <v>46709.68</v>
      </c>
      <c r="N18713" s="67">
        <v>18.66</v>
      </c>
      <c r="P18713" s="67">
        <v>0</v>
      </c>
      <c r="Q18713" s="67">
        <v>140129.04</v>
      </c>
      <c r="R18713" s="2" t="s">
        <v>161</v>
      </c>
      <c r="S18713" s="2" t="s">
        <v>161</v>
      </c>
      <c r="T18713" s="2" t="s">
        <v>161</v>
      </c>
      <c r="U18713" t="s">
        <v>783</v>
      </c>
    </row>
    <row r="18714" spans="3:21" x14ac:dyDescent="0.3">
      <c r="C18714" t="s">
        <v>31</v>
      </c>
      <c r="D18714" t="s">
        <v>158</v>
      </c>
      <c r="E18714" t="s">
        <v>30</v>
      </c>
      <c r="F18714" t="s">
        <v>159</v>
      </c>
      <c r="G18714" s="2">
        <v>3</v>
      </c>
      <c r="H18714" s="2" t="s">
        <v>302</v>
      </c>
      <c r="I18714" s="67">
        <v>50635.7</v>
      </c>
      <c r="J18714" s="67">
        <v>26125.01</v>
      </c>
      <c r="K18714" s="67">
        <v>50635.7</v>
      </c>
      <c r="L18714" s="67">
        <v>2.83</v>
      </c>
      <c r="M18714" s="67">
        <v>50635.7</v>
      </c>
      <c r="N18714" s="67">
        <v>27.08</v>
      </c>
      <c r="P18714" s="67">
        <v>0</v>
      </c>
      <c r="Q18714" s="67">
        <v>151907.09999999998</v>
      </c>
      <c r="R18714" s="2" t="s">
        <v>161</v>
      </c>
      <c r="S18714" s="2" t="s">
        <v>165</v>
      </c>
      <c r="T18714" s="2" t="s">
        <v>165</v>
      </c>
      <c r="U18714" t="s">
        <v>783</v>
      </c>
    </row>
    <row r="18715" spans="3:21" x14ac:dyDescent="0.3">
      <c r="C18715" t="s">
        <v>32</v>
      </c>
      <c r="D18715" t="s">
        <v>158</v>
      </c>
      <c r="E18715" t="s">
        <v>29</v>
      </c>
      <c r="F18715" t="s">
        <v>159</v>
      </c>
      <c r="G18715" s="2">
        <v>-4</v>
      </c>
      <c r="H18715" s="2" t="s">
        <v>285</v>
      </c>
      <c r="I18715" s="67">
        <v>-6288.8</v>
      </c>
      <c r="J18715" s="67">
        <v>0</v>
      </c>
      <c r="K18715" s="67">
        <v>-6288.8</v>
      </c>
      <c r="L18715" s="67">
        <v>0</v>
      </c>
      <c r="M18715" s="67">
        <v>-6288.8</v>
      </c>
      <c r="N18715" s="67">
        <v>0</v>
      </c>
      <c r="P18715" s="67">
        <v>0</v>
      </c>
      <c r="Q18715" s="67">
        <v>0</v>
      </c>
      <c r="U18715" t="s">
        <v>783</v>
      </c>
    </row>
    <row r="18716" spans="3:21" x14ac:dyDescent="0.3">
      <c r="C18716" t="s">
        <v>166</v>
      </c>
      <c r="D18716" t="s">
        <v>158</v>
      </c>
      <c r="E18716" t="s">
        <v>29</v>
      </c>
      <c r="F18716" t="s">
        <v>159</v>
      </c>
      <c r="G18716" s="2">
        <v>-1</v>
      </c>
      <c r="H18716" s="2" t="s">
        <v>233</v>
      </c>
      <c r="I18716" s="67">
        <v>-4927.5</v>
      </c>
      <c r="J18716" s="67">
        <v>0</v>
      </c>
      <c r="K18716" s="67">
        <v>-4927.5</v>
      </c>
      <c r="L18716" s="67">
        <v>0</v>
      </c>
      <c r="M18716" s="67">
        <v>-4927.5</v>
      </c>
      <c r="N18716" s="67">
        <v>0</v>
      </c>
      <c r="P18716" s="67">
        <v>0</v>
      </c>
      <c r="Q18716" s="67">
        <v>0</v>
      </c>
      <c r="U18716" t="s">
        <v>783</v>
      </c>
    </row>
    <row r="18717" spans="3:21" x14ac:dyDescent="0.3">
      <c r="C18717" t="s">
        <v>166</v>
      </c>
      <c r="D18717" t="s">
        <v>158</v>
      </c>
      <c r="E18717" t="s">
        <v>29</v>
      </c>
      <c r="F18717" t="s">
        <v>159</v>
      </c>
      <c r="G18717" s="2">
        <v>7</v>
      </c>
      <c r="H18717" s="2" t="s">
        <v>451</v>
      </c>
      <c r="I18717" s="67">
        <v>-516.75</v>
      </c>
      <c r="J18717" s="67">
        <v>0</v>
      </c>
      <c r="K18717" s="67">
        <v>-516.75</v>
      </c>
      <c r="L18717" s="67">
        <v>0</v>
      </c>
      <c r="M18717" s="67">
        <v>-516.75</v>
      </c>
      <c r="N18717" s="67">
        <v>0</v>
      </c>
      <c r="P18717" s="67">
        <v>0</v>
      </c>
      <c r="Q18717" s="67">
        <v>0</v>
      </c>
      <c r="U18717" t="s">
        <v>783</v>
      </c>
    </row>
    <row r="18718" spans="3:21" x14ac:dyDescent="0.3">
      <c r="C18718" t="s">
        <v>32</v>
      </c>
      <c r="D18718" t="s">
        <v>158</v>
      </c>
      <c r="E18718" t="s">
        <v>30</v>
      </c>
      <c r="F18718" t="s">
        <v>159</v>
      </c>
      <c r="G18718" s="2">
        <v>4</v>
      </c>
      <c r="H18718" s="2" t="s">
        <v>480</v>
      </c>
      <c r="I18718" s="67">
        <v>22933.11</v>
      </c>
      <c r="J18718" s="67">
        <v>5.83</v>
      </c>
      <c r="K18718" s="67">
        <v>22933.11</v>
      </c>
      <c r="L18718" s="67">
        <v>1.18</v>
      </c>
      <c r="M18718" s="67">
        <v>22933.11</v>
      </c>
      <c r="N18718" s="67">
        <v>9.35</v>
      </c>
      <c r="P18718" s="67">
        <v>0</v>
      </c>
      <c r="Q18718" s="67">
        <v>91732.44</v>
      </c>
      <c r="R18718" s="2" t="s">
        <v>161</v>
      </c>
      <c r="S18718" s="2" t="s">
        <v>161</v>
      </c>
      <c r="T18718" s="2" t="s">
        <v>161</v>
      </c>
      <c r="U18718" t="s">
        <v>783</v>
      </c>
    </row>
    <row r="18719" spans="3:21" x14ac:dyDescent="0.3">
      <c r="C18719" t="s">
        <v>31</v>
      </c>
      <c r="D18719" t="s">
        <v>158</v>
      </c>
      <c r="E18719" t="s">
        <v>29</v>
      </c>
      <c r="F18719" t="s">
        <v>159</v>
      </c>
      <c r="G18719" s="2">
        <v>2</v>
      </c>
      <c r="H18719" s="2" t="s">
        <v>403</v>
      </c>
      <c r="I18719" s="67">
        <v>-2226.02</v>
      </c>
      <c r="J18719" s="67">
        <v>0</v>
      </c>
      <c r="K18719" s="67">
        <v>-2226.02</v>
      </c>
      <c r="L18719" s="67">
        <v>0</v>
      </c>
      <c r="M18719" s="67">
        <v>-2226.02</v>
      </c>
      <c r="N18719" s="67">
        <v>0</v>
      </c>
      <c r="P18719" s="67">
        <v>0</v>
      </c>
      <c r="Q18719" s="67">
        <v>0</v>
      </c>
      <c r="U18719" t="s">
        <v>783</v>
      </c>
    </row>
    <row r="18720" spans="3:21" x14ac:dyDescent="0.3">
      <c r="C18720" t="s">
        <v>166</v>
      </c>
      <c r="D18720" t="s">
        <v>158</v>
      </c>
      <c r="E18720" t="s">
        <v>29</v>
      </c>
      <c r="F18720" t="s">
        <v>159</v>
      </c>
      <c r="G18720" s="2">
        <v>9</v>
      </c>
      <c r="H18720" s="2" t="s">
        <v>372</v>
      </c>
      <c r="I18720" s="67">
        <v>-690.28</v>
      </c>
      <c r="J18720" s="67">
        <v>0</v>
      </c>
      <c r="K18720" s="67">
        <v>-690.28</v>
      </c>
      <c r="L18720" s="67">
        <v>0</v>
      </c>
      <c r="M18720" s="67">
        <v>-690.28</v>
      </c>
      <c r="N18720" s="67">
        <v>0</v>
      </c>
      <c r="P18720" s="67">
        <v>0</v>
      </c>
      <c r="Q18720" s="67">
        <v>0</v>
      </c>
      <c r="U18720" t="s">
        <v>783</v>
      </c>
    </row>
    <row r="18721" spans="3:21" x14ac:dyDescent="0.3">
      <c r="C18721" t="s">
        <v>31</v>
      </c>
      <c r="D18721" t="s">
        <v>158</v>
      </c>
      <c r="E18721" t="s">
        <v>29</v>
      </c>
      <c r="F18721" t="s">
        <v>159</v>
      </c>
      <c r="G18721" s="2">
        <v>3</v>
      </c>
      <c r="H18721" s="2" t="s">
        <v>602</v>
      </c>
      <c r="I18721" s="67">
        <v>-143042.20000000001</v>
      </c>
      <c r="J18721" s="67">
        <v>0</v>
      </c>
      <c r="K18721" s="67">
        <v>-143042.20000000001</v>
      </c>
      <c r="L18721" s="67">
        <v>0</v>
      </c>
      <c r="M18721" s="67">
        <v>-143042.20000000001</v>
      </c>
      <c r="N18721" s="67">
        <v>0</v>
      </c>
      <c r="P18721" s="67">
        <v>0</v>
      </c>
      <c r="Q18721" s="67">
        <v>0</v>
      </c>
      <c r="U18721" t="s">
        <v>783</v>
      </c>
    </row>
    <row r="18722" spans="3:21" x14ac:dyDescent="0.3">
      <c r="C18722" t="s">
        <v>31</v>
      </c>
      <c r="D18722" t="s">
        <v>158</v>
      </c>
      <c r="E18722" t="s">
        <v>29</v>
      </c>
      <c r="F18722" t="s">
        <v>159</v>
      </c>
      <c r="G18722" s="2">
        <v>-1</v>
      </c>
      <c r="H18722" s="2" t="s">
        <v>618</v>
      </c>
      <c r="I18722" s="67">
        <v>-57.07</v>
      </c>
      <c r="J18722" s="67">
        <v>0</v>
      </c>
      <c r="K18722" s="67">
        <v>-57.07</v>
      </c>
      <c r="L18722" s="67">
        <v>0</v>
      </c>
      <c r="M18722" s="67">
        <v>-57.07</v>
      </c>
      <c r="N18722" s="67">
        <v>0</v>
      </c>
      <c r="P18722" s="67">
        <v>0</v>
      </c>
      <c r="Q18722" s="67">
        <v>0</v>
      </c>
      <c r="U18722" t="s">
        <v>783</v>
      </c>
    </row>
    <row r="18723" spans="3:21" x14ac:dyDescent="0.3">
      <c r="C18723" t="s">
        <v>166</v>
      </c>
      <c r="D18723" t="s">
        <v>158</v>
      </c>
      <c r="E18723" t="s">
        <v>29</v>
      </c>
      <c r="F18723" t="s">
        <v>159</v>
      </c>
      <c r="G18723" s="2">
        <v>8</v>
      </c>
      <c r="H18723" s="2" t="s">
        <v>277</v>
      </c>
      <c r="I18723" s="67">
        <v>-708.75</v>
      </c>
      <c r="J18723" s="67">
        <v>0</v>
      </c>
      <c r="K18723" s="67">
        <v>-708.75</v>
      </c>
      <c r="L18723" s="67">
        <v>0</v>
      </c>
      <c r="M18723" s="67">
        <v>-708.75</v>
      </c>
      <c r="N18723" s="67">
        <v>0</v>
      </c>
      <c r="P18723" s="67">
        <v>0</v>
      </c>
      <c r="Q18723" s="67">
        <v>0</v>
      </c>
      <c r="U18723" t="s">
        <v>783</v>
      </c>
    </row>
    <row r="18724" spans="3:21" x14ac:dyDescent="0.3">
      <c r="C18724" t="s">
        <v>32</v>
      </c>
      <c r="D18724" t="s">
        <v>158</v>
      </c>
      <c r="E18724" t="s">
        <v>30</v>
      </c>
      <c r="F18724" t="s">
        <v>159</v>
      </c>
      <c r="G18724" s="2">
        <v>4</v>
      </c>
      <c r="H18724" s="2" t="s">
        <v>320</v>
      </c>
      <c r="I18724" s="67">
        <v>133871.9</v>
      </c>
      <c r="J18724" s="67">
        <v>3.49</v>
      </c>
      <c r="K18724" s="67">
        <v>133871.9</v>
      </c>
      <c r="L18724" s="67">
        <v>6.45</v>
      </c>
      <c r="M18724" s="67">
        <v>133871.9</v>
      </c>
      <c r="N18724" s="67">
        <v>44.55</v>
      </c>
      <c r="P18724" s="67">
        <v>0</v>
      </c>
      <c r="Q18724" s="67">
        <v>535487.6</v>
      </c>
      <c r="R18724" s="2" t="s">
        <v>161</v>
      </c>
      <c r="S18724" s="2" t="s">
        <v>161</v>
      </c>
      <c r="T18724" s="2" t="s">
        <v>161</v>
      </c>
      <c r="U18724" t="s">
        <v>783</v>
      </c>
    </row>
    <row r="18725" spans="3:21" x14ac:dyDescent="0.3">
      <c r="C18725" t="s">
        <v>166</v>
      </c>
      <c r="D18725" t="s">
        <v>158</v>
      </c>
      <c r="E18725" t="s">
        <v>29</v>
      </c>
      <c r="F18725" t="s">
        <v>159</v>
      </c>
      <c r="G18725" s="2">
        <v>10</v>
      </c>
      <c r="H18725" s="2" t="s">
        <v>302</v>
      </c>
      <c r="I18725" s="67">
        <v>-88.64</v>
      </c>
      <c r="J18725" s="67">
        <v>0</v>
      </c>
      <c r="K18725" s="67">
        <v>-88.64</v>
      </c>
      <c r="L18725" s="67">
        <v>0</v>
      </c>
      <c r="M18725" s="67">
        <v>-88.64</v>
      </c>
      <c r="N18725" s="67">
        <v>0</v>
      </c>
      <c r="P18725" s="67">
        <v>0</v>
      </c>
      <c r="Q18725" s="67">
        <v>0</v>
      </c>
      <c r="U18725" t="s">
        <v>783</v>
      </c>
    </row>
    <row r="18726" spans="3:21" x14ac:dyDescent="0.3">
      <c r="C18726" t="s">
        <v>166</v>
      </c>
      <c r="D18726" t="s">
        <v>158</v>
      </c>
      <c r="E18726" t="s">
        <v>29</v>
      </c>
      <c r="F18726" t="s">
        <v>159</v>
      </c>
      <c r="G18726" s="2">
        <v>1</v>
      </c>
      <c r="H18726" s="2" t="s">
        <v>363</v>
      </c>
      <c r="I18726" s="67">
        <v>-3443.1</v>
      </c>
      <c r="J18726" s="67">
        <v>0</v>
      </c>
      <c r="K18726" s="67">
        <v>-3443.1</v>
      </c>
      <c r="L18726" s="67">
        <v>0</v>
      </c>
      <c r="M18726" s="67">
        <v>-3443.1</v>
      </c>
      <c r="N18726" s="67">
        <v>0</v>
      </c>
      <c r="P18726" s="67">
        <v>0</v>
      </c>
      <c r="Q18726" s="67">
        <v>0</v>
      </c>
      <c r="U18726" t="s">
        <v>783</v>
      </c>
    </row>
    <row r="18727" spans="3:21" x14ac:dyDescent="0.3">
      <c r="C18727" t="s">
        <v>166</v>
      </c>
      <c r="D18727" t="s">
        <v>158</v>
      </c>
      <c r="E18727" t="s">
        <v>30</v>
      </c>
      <c r="F18727" t="s">
        <v>159</v>
      </c>
      <c r="G18727" s="2">
        <v>11</v>
      </c>
      <c r="H18727" s="2" t="s">
        <v>363</v>
      </c>
      <c r="I18727" s="67">
        <v>275838.40000000002</v>
      </c>
      <c r="J18727" s="67">
        <v>6.74</v>
      </c>
      <c r="K18727" s="67">
        <v>275838.40000000002</v>
      </c>
      <c r="L18727" s="67">
        <v>36.200000000000003</v>
      </c>
      <c r="M18727" s="67">
        <v>275838.40000000002</v>
      </c>
      <c r="N18727" s="67">
        <v>192.02</v>
      </c>
      <c r="P18727" s="67">
        <v>0</v>
      </c>
      <c r="Q18727" s="67">
        <v>3034222.4000000004</v>
      </c>
      <c r="R18727" s="2" t="s">
        <v>161</v>
      </c>
      <c r="S18727" s="2" t="s">
        <v>161</v>
      </c>
      <c r="T18727" s="2" t="s">
        <v>165</v>
      </c>
      <c r="U18727" t="s">
        <v>783</v>
      </c>
    </row>
    <row r="18728" spans="3:21" x14ac:dyDescent="0.3">
      <c r="C18728" t="s">
        <v>31</v>
      </c>
      <c r="D18728" t="s">
        <v>158</v>
      </c>
      <c r="E18728" t="s">
        <v>29</v>
      </c>
      <c r="F18728" t="s">
        <v>159</v>
      </c>
      <c r="G18728" s="2">
        <v>5</v>
      </c>
      <c r="H18728" s="2" t="s">
        <v>449</v>
      </c>
      <c r="I18728" s="67">
        <v>-1745.8</v>
      </c>
      <c r="J18728" s="67">
        <v>0</v>
      </c>
      <c r="K18728" s="67">
        <v>-1745.8</v>
      </c>
      <c r="L18728" s="67">
        <v>0</v>
      </c>
      <c r="M18728" s="67">
        <v>-1745.8</v>
      </c>
      <c r="N18728" s="67">
        <v>0</v>
      </c>
      <c r="P18728" s="67">
        <v>0</v>
      </c>
      <c r="Q18728" s="67">
        <v>0</v>
      </c>
      <c r="U18728" t="s">
        <v>783</v>
      </c>
    </row>
    <row r="18729" spans="3:21" x14ac:dyDescent="0.3">
      <c r="C18729" t="s">
        <v>31</v>
      </c>
      <c r="D18729" t="s">
        <v>158</v>
      </c>
      <c r="E18729" t="s">
        <v>30</v>
      </c>
      <c r="F18729" t="s">
        <v>159</v>
      </c>
      <c r="G18729" s="2">
        <v>11</v>
      </c>
      <c r="H18729" s="2" t="s">
        <v>200</v>
      </c>
      <c r="I18729" s="67">
        <v>312179.05</v>
      </c>
      <c r="J18729" s="67">
        <v>2.87</v>
      </c>
      <c r="K18729" s="67">
        <v>312179.05</v>
      </c>
      <c r="L18729" s="67">
        <v>15.4</v>
      </c>
      <c r="M18729" s="67">
        <v>312179.05</v>
      </c>
      <c r="N18729" s="67">
        <v>40.909999999999997</v>
      </c>
      <c r="P18729" s="67">
        <v>0</v>
      </c>
      <c r="Q18729" s="67">
        <v>3433969.55</v>
      </c>
      <c r="R18729" s="2" t="s">
        <v>161</v>
      </c>
      <c r="S18729" s="2" t="s">
        <v>161</v>
      </c>
      <c r="T18729" s="2" t="s">
        <v>165</v>
      </c>
      <c r="U18729" t="s">
        <v>783</v>
      </c>
    </row>
    <row r="18730" spans="3:21" x14ac:dyDescent="0.3">
      <c r="C18730" t="s">
        <v>166</v>
      </c>
      <c r="D18730" t="s">
        <v>158</v>
      </c>
      <c r="E18730" t="s">
        <v>30</v>
      </c>
      <c r="F18730" t="s">
        <v>159</v>
      </c>
      <c r="G18730" s="2">
        <v>11</v>
      </c>
      <c r="H18730" s="2" t="s">
        <v>476</v>
      </c>
      <c r="I18730" s="67">
        <v>152357.73000000001</v>
      </c>
      <c r="J18730" s="67">
        <v>2.71</v>
      </c>
      <c r="K18730" s="67">
        <v>152357.73000000001</v>
      </c>
      <c r="L18730" s="67">
        <v>14.56</v>
      </c>
      <c r="M18730" s="67">
        <v>152357.73000000001</v>
      </c>
      <c r="N18730" s="67">
        <v>18</v>
      </c>
      <c r="P18730" s="67">
        <v>0</v>
      </c>
      <c r="Q18730" s="67">
        <v>1675935.03</v>
      </c>
      <c r="R18730" s="2" t="s">
        <v>161</v>
      </c>
      <c r="S18730" s="2" t="s">
        <v>161</v>
      </c>
      <c r="T18730" s="2" t="s">
        <v>165</v>
      </c>
      <c r="U18730" t="s">
        <v>783</v>
      </c>
    </row>
    <row r="18731" spans="3:21" x14ac:dyDescent="0.3">
      <c r="C18731" t="s">
        <v>166</v>
      </c>
      <c r="D18731" t="s">
        <v>158</v>
      </c>
      <c r="E18731" t="s">
        <v>29</v>
      </c>
      <c r="F18731" t="s">
        <v>159</v>
      </c>
      <c r="G18731" s="2">
        <v>7</v>
      </c>
      <c r="H18731" s="2" t="s">
        <v>426</v>
      </c>
      <c r="I18731" s="67">
        <v>-4422.97</v>
      </c>
      <c r="J18731" s="67">
        <v>0</v>
      </c>
      <c r="K18731" s="67">
        <v>-4422.97</v>
      </c>
      <c r="L18731" s="67">
        <v>0</v>
      </c>
      <c r="M18731" s="67">
        <v>-4422.97</v>
      </c>
      <c r="N18731" s="67">
        <v>0</v>
      </c>
      <c r="P18731" s="67">
        <v>0</v>
      </c>
      <c r="Q18731" s="67">
        <v>0</v>
      </c>
      <c r="U18731" t="s">
        <v>783</v>
      </c>
    </row>
    <row r="18732" spans="3:21" x14ac:dyDescent="0.3">
      <c r="C18732" t="s">
        <v>166</v>
      </c>
      <c r="D18732" t="s">
        <v>158</v>
      </c>
      <c r="E18732" t="s">
        <v>30</v>
      </c>
      <c r="F18732" t="s">
        <v>159</v>
      </c>
      <c r="G18732" s="2">
        <v>4</v>
      </c>
      <c r="H18732" s="2" t="s">
        <v>362</v>
      </c>
      <c r="I18732" s="67">
        <v>1514149.71</v>
      </c>
      <c r="J18732" s="67">
        <v>19.91</v>
      </c>
      <c r="K18732" s="67">
        <v>1514149.71</v>
      </c>
      <c r="L18732" s="67">
        <v>8.9499999999999993</v>
      </c>
      <c r="M18732" s="67">
        <v>1514149.71</v>
      </c>
      <c r="N18732" s="67">
        <v>111.53</v>
      </c>
      <c r="P18732" s="67">
        <v>0</v>
      </c>
      <c r="Q18732" s="67">
        <v>6056598.8399999999</v>
      </c>
      <c r="R18732" s="2" t="s">
        <v>161</v>
      </c>
      <c r="S18732" s="2" t="s">
        <v>161</v>
      </c>
      <c r="T18732" s="2" t="s">
        <v>161</v>
      </c>
      <c r="U18732" t="s">
        <v>783</v>
      </c>
    </row>
    <row r="18733" spans="3:21" x14ac:dyDescent="0.3">
      <c r="C18733" t="s">
        <v>166</v>
      </c>
      <c r="D18733" t="s">
        <v>158</v>
      </c>
      <c r="E18733" t="s">
        <v>29</v>
      </c>
      <c r="F18733" t="s">
        <v>159</v>
      </c>
      <c r="G18733" s="2">
        <v>7</v>
      </c>
      <c r="H18733" s="2" t="s">
        <v>350</v>
      </c>
      <c r="I18733" s="67">
        <v>-2764.13</v>
      </c>
      <c r="J18733" s="67">
        <v>0</v>
      </c>
      <c r="K18733" s="67">
        <v>-2764.13</v>
      </c>
      <c r="L18733" s="67">
        <v>0</v>
      </c>
      <c r="M18733" s="67">
        <v>-2764.13</v>
      </c>
      <c r="N18733" s="67">
        <v>0</v>
      </c>
      <c r="P18733" s="67">
        <v>0</v>
      </c>
      <c r="Q18733" s="67">
        <v>0</v>
      </c>
      <c r="U18733" t="s">
        <v>783</v>
      </c>
    </row>
    <row r="18734" spans="3:21" x14ac:dyDescent="0.3">
      <c r="C18734" t="s">
        <v>166</v>
      </c>
      <c r="D18734" t="s">
        <v>158</v>
      </c>
      <c r="E18734" t="s">
        <v>30</v>
      </c>
      <c r="F18734" t="s">
        <v>159</v>
      </c>
      <c r="G18734" s="2">
        <v>5</v>
      </c>
      <c r="H18734" s="2" t="s">
        <v>291</v>
      </c>
      <c r="I18734" s="67">
        <v>16673.14</v>
      </c>
      <c r="J18734" s="67">
        <v>1667.9</v>
      </c>
      <c r="K18734" s="67">
        <v>16673.14</v>
      </c>
      <c r="L18734" s="67">
        <v>0.42</v>
      </c>
      <c r="M18734" s="67">
        <v>16673.14</v>
      </c>
      <c r="N18734" s="67">
        <v>6.95</v>
      </c>
      <c r="P18734" s="67">
        <v>0</v>
      </c>
      <c r="Q18734" s="67">
        <v>83365.7</v>
      </c>
      <c r="R18734" s="2" t="s">
        <v>161</v>
      </c>
      <c r="S18734" s="2" t="s">
        <v>165</v>
      </c>
      <c r="T18734" s="2" t="s">
        <v>165</v>
      </c>
      <c r="U18734" t="s">
        <v>783</v>
      </c>
    </row>
    <row r="18735" spans="3:21" x14ac:dyDescent="0.3">
      <c r="C18735" t="s">
        <v>32</v>
      </c>
      <c r="D18735" t="s">
        <v>158</v>
      </c>
      <c r="E18735" t="s">
        <v>30</v>
      </c>
      <c r="F18735" t="s">
        <v>159</v>
      </c>
      <c r="G18735" s="2">
        <v>-1</v>
      </c>
      <c r="H18735" s="2" t="s">
        <v>309</v>
      </c>
      <c r="I18735" s="67">
        <v>1934.57</v>
      </c>
      <c r="J18735" s="67">
        <v>68.92</v>
      </c>
      <c r="K18735" s="67">
        <v>1934.57</v>
      </c>
      <c r="L18735" s="67">
        <v>13.95</v>
      </c>
      <c r="M18735" s="67">
        <v>1934.57</v>
      </c>
      <c r="N18735" s="67">
        <v>110.53</v>
      </c>
      <c r="P18735" s="67">
        <v>0</v>
      </c>
      <c r="Q18735" s="67">
        <v>0</v>
      </c>
      <c r="R18735" s="2" t="s">
        <v>161</v>
      </c>
      <c r="S18735" s="2" t="s">
        <v>161</v>
      </c>
      <c r="T18735" s="2" t="s">
        <v>161</v>
      </c>
      <c r="U18735" t="s">
        <v>783</v>
      </c>
    </row>
    <row r="18736" spans="3:21" x14ac:dyDescent="0.3">
      <c r="C18736" t="s">
        <v>31</v>
      </c>
      <c r="D18736" t="s">
        <v>158</v>
      </c>
      <c r="E18736" t="s">
        <v>30</v>
      </c>
      <c r="F18736" t="s">
        <v>159</v>
      </c>
      <c r="G18736" s="2">
        <v>3</v>
      </c>
      <c r="H18736" s="2" t="s">
        <v>169</v>
      </c>
      <c r="I18736" s="67">
        <v>39951.96</v>
      </c>
      <c r="J18736" s="67">
        <v>2772.44</v>
      </c>
      <c r="K18736" s="67">
        <v>39951.96</v>
      </c>
      <c r="L18736" s="67">
        <v>1.18</v>
      </c>
      <c r="M18736" s="67">
        <v>39951.96</v>
      </c>
      <c r="N18736" s="67">
        <v>14.74</v>
      </c>
      <c r="P18736" s="67">
        <v>0</v>
      </c>
      <c r="Q18736" s="67">
        <v>119855.88</v>
      </c>
      <c r="R18736" s="2" t="s">
        <v>161</v>
      </c>
      <c r="S18736" s="2" t="s">
        <v>165</v>
      </c>
      <c r="T18736" s="2" t="s">
        <v>165</v>
      </c>
      <c r="U18736" t="s">
        <v>783</v>
      </c>
    </row>
    <row r="18737" spans="3:21" x14ac:dyDescent="0.3">
      <c r="C18737" t="s">
        <v>31</v>
      </c>
      <c r="D18737" t="s">
        <v>158</v>
      </c>
      <c r="E18737" t="s">
        <v>29</v>
      </c>
      <c r="F18737" t="s">
        <v>159</v>
      </c>
      <c r="G18737" s="2">
        <v>10</v>
      </c>
      <c r="H18737" s="2" t="s">
        <v>288</v>
      </c>
      <c r="I18737" s="67">
        <v>-4284.74</v>
      </c>
      <c r="J18737" s="67">
        <v>0</v>
      </c>
      <c r="K18737" s="67">
        <v>-4284.74</v>
      </c>
      <c r="L18737" s="67">
        <v>0</v>
      </c>
      <c r="M18737" s="67">
        <v>-4284.74</v>
      </c>
      <c r="N18737" s="67">
        <v>0</v>
      </c>
      <c r="P18737" s="67">
        <v>0</v>
      </c>
      <c r="Q18737" s="67">
        <v>0</v>
      </c>
      <c r="U18737" t="s">
        <v>783</v>
      </c>
    </row>
    <row r="18738" spans="3:21" x14ac:dyDescent="0.3">
      <c r="C18738" t="s">
        <v>166</v>
      </c>
      <c r="D18738" t="s">
        <v>158</v>
      </c>
      <c r="E18738" t="s">
        <v>29</v>
      </c>
      <c r="F18738" t="s">
        <v>159</v>
      </c>
      <c r="G18738" s="2">
        <v>1</v>
      </c>
      <c r="H18738" s="2" t="s">
        <v>569</v>
      </c>
      <c r="I18738" s="67">
        <v>-278.07</v>
      </c>
      <c r="J18738" s="67">
        <v>0</v>
      </c>
      <c r="K18738" s="67">
        <v>-278.07</v>
      </c>
      <c r="L18738" s="67">
        <v>0</v>
      </c>
      <c r="M18738" s="67">
        <v>-278.07</v>
      </c>
      <c r="N18738" s="67">
        <v>0</v>
      </c>
      <c r="P18738" s="67">
        <v>0</v>
      </c>
      <c r="Q18738" s="67">
        <v>0</v>
      </c>
      <c r="U18738" t="s">
        <v>783</v>
      </c>
    </row>
    <row r="18739" spans="3:21" x14ac:dyDescent="0.3">
      <c r="C18739" t="s">
        <v>166</v>
      </c>
      <c r="D18739" t="s">
        <v>158</v>
      </c>
      <c r="E18739" t="s">
        <v>29</v>
      </c>
      <c r="F18739" t="s">
        <v>159</v>
      </c>
      <c r="G18739" s="2">
        <v>5</v>
      </c>
      <c r="H18739" s="2" t="s">
        <v>270</v>
      </c>
      <c r="I18739" s="67">
        <v>-544.71</v>
      </c>
      <c r="J18739" s="67">
        <v>0</v>
      </c>
      <c r="K18739" s="67">
        <v>-544.71</v>
      </c>
      <c r="L18739" s="67">
        <v>0</v>
      </c>
      <c r="M18739" s="67">
        <v>-544.71</v>
      </c>
      <c r="N18739" s="67">
        <v>0</v>
      </c>
      <c r="P18739" s="67">
        <v>0</v>
      </c>
      <c r="Q18739" s="67">
        <v>0</v>
      </c>
      <c r="U18739" t="s">
        <v>783</v>
      </c>
    </row>
    <row r="18740" spans="3:21" x14ac:dyDescent="0.3">
      <c r="C18740" t="s">
        <v>31</v>
      </c>
      <c r="D18740" t="s">
        <v>158</v>
      </c>
      <c r="E18740" t="s">
        <v>30</v>
      </c>
      <c r="F18740" t="s">
        <v>159</v>
      </c>
      <c r="G18740" s="2">
        <v>0</v>
      </c>
      <c r="H18740" s="2" t="s">
        <v>297</v>
      </c>
      <c r="I18740" s="67">
        <v>34173.279999999999</v>
      </c>
      <c r="J18740" s="67">
        <v>0.91</v>
      </c>
      <c r="K18740" s="67">
        <v>34173.279999999999</v>
      </c>
      <c r="L18740" s="67">
        <v>0.41</v>
      </c>
      <c r="M18740" s="67">
        <v>34173.279999999999</v>
      </c>
      <c r="N18740" s="67">
        <v>5.12</v>
      </c>
      <c r="P18740" s="67">
        <v>0</v>
      </c>
      <c r="Q18740" s="67">
        <v>0</v>
      </c>
      <c r="R18740" s="2" t="s">
        <v>161</v>
      </c>
      <c r="S18740" s="2" t="s">
        <v>161</v>
      </c>
      <c r="T18740" s="2" t="s">
        <v>161</v>
      </c>
      <c r="U18740" t="s">
        <v>783</v>
      </c>
    </row>
    <row r="18741" spans="3:21" x14ac:dyDescent="0.3">
      <c r="C18741" t="s">
        <v>166</v>
      </c>
      <c r="D18741" t="s">
        <v>158</v>
      </c>
      <c r="E18741" t="s">
        <v>30</v>
      </c>
      <c r="F18741" t="s">
        <v>159</v>
      </c>
      <c r="G18741" s="2">
        <v>1</v>
      </c>
      <c r="H18741" s="2" t="s">
        <v>204</v>
      </c>
      <c r="I18741" s="67">
        <v>1041685.06</v>
      </c>
      <c r="J18741" s="67">
        <v>276.58</v>
      </c>
      <c r="K18741" s="67">
        <v>1041685.06</v>
      </c>
      <c r="L18741" s="67">
        <v>65.45</v>
      </c>
      <c r="M18741" s="67">
        <v>1041685.06</v>
      </c>
      <c r="N18741" s="67">
        <v>899.93</v>
      </c>
      <c r="P18741" s="67">
        <v>0</v>
      </c>
      <c r="Q18741" s="67">
        <v>1041685.06</v>
      </c>
      <c r="R18741" s="2" t="s">
        <v>161</v>
      </c>
      <c r="S18741" s="2" t="s">
        <v>161</v>
      </c>
      <c r="T18741" s="2" t="s">
        <v>161</v>
      </c>
      <c r="U18741" t="s">
        <v>783</v>
      </c>
    </row>
    <row r="18742" spans="3:21" x14ac:dyDescent="0.3">
      <c r="C18742" t="s">
        <v>32</v>
      </c>
      <c r="D18742" t="s">
        <v>158</v>
      </c>
      <c r="E18742" t="s">
        <v>29</v>
      </c>
      <c r="F18742" t="s">
        <v>159</v>
      </c>
      <c r="G18742" s="2">
        <v>4</v>
      </c>
      <c r="H18742" s="2" t="s">
        <v>320</v>
      </c>
      <c r="I18742" s="67">
        <v>-95422.89</v>
      </c>
      <c r="J18742" s="67">
        <v>0</v>
      </c>
      <c r="K18742" s="67">
        <v>-95422.89</v>
      </c>
      <c r="L18742" s="67">
        <v>0</v>
      </c>
      <c r="M18742" s="67">
        <v>-95422.89</v>
      </c>
      <c r="N18742" s="67">
        <v>0</v>
      </c>
      <c r="P18742" s="67">
        <v>0</v>
      </c>
      <c r="Q18742" s="67">
        <v>0</v>
      </c>
      <c r="U18742" t="s">
        <v>783</v>
      </c>
    </row>
    <row r="18743" spans="3:21" x14ac:dyDescent="0.3">
      <c r="C18743" t="s">
        <v>31</v>
      </c>
      <c r="D18743" t="s">
        <v>158</v>
      </c>
      <c r="E18743" t="s">
        <v>30</v>
      </c>
      <c r="F18743" t="s">
        <v>159</v>
      </c>
      <c r="G18743" s="2">
        <v>6</v>
      </c>
      <c r="H18743" s="2" t="s">
        <v>554</v>
      </c>
      <c r="I18743" s="67">
        <v>52107.23</v>
      </c>
      <c r="J18743" s="67">
        <v>2.92</v>
      </c>
      <c r="K18743" s="67">
        <v>52107.23</v>
      </c>
      <c r="L18743" s="67">
        <v>1.31</v>
      </c>
      <c r="M18743" s="67">
        <v>52107.23</v>
      </c>
      <c r="N18743" s="67">
        <v>16.38</v>
      </c>
      <c r="P18743" s="67">
        <v>0</v>
      </c>
      <c r="Q18743" s="67">
        <v>312643.38</v>
      </c>
      <c r="R18743" s="2" t="s">
        <v>161</v>
      </c>
      <c r="S18743" s="2" t="s">
        <v>161</v>
      </c>
      <c r="T18743" s="2" t="s">
        <v>161</v>
      </c>
      <c r="U18743" t="s">
        <v>783</v>
      </c>
    </row>
    <row r="18744" spans="3:21" x14ac:dyDescent="0.3">
      <c r="C18744" t="s">
        <v>166</v>
      </c>
      <c r="D18744" t="s">
        <v>158</v>
      </c>
      <c r="E18744" t="s">
        <v>30</v>
      </c>
      <c r="F18744" t="s">
        <v>159</v>
      </c>
      <c r="G18744" s="2">
        <v>1</v>
      </c>
      <c r="H18744" s="2" t="s">
        <v>187</v>
      </c>
      <c r="I18744" s="67">
        <v>35444.720000000001</v>
      </c>
      <c r="J18744" s="67">
        <v>0.47</v>
      </c>
      <c r="K18744" s="67">
        <v>35444.720000000001</v>
      </c>
      <c r="L18744" s="67">
        <v>0.08</v>
      </c>
      <c r="M18744" s="67">
        <v>35444.720000000001</v>
      </c>
      <c r="N18744" s="67">
        <v>0.85</v>
      </c>
      <c r="P18744" s="67">
        <v>0</v>
      </c>
      <c r="Q18744" s="67">
        <v>35444.720000000001</v>
      </c>
      <c r="R18744" s="2" t="s">
        <v>161</v>
      </c>
      <c r="S18744" s="2" t="s">
        <v>161</v>
      </c>
      <c r="T18744" s="2" t="s">
        <v>161</v>
      </c>
      <c r="U18744" t="s">
        <v>783</v>
      </c>
    </row>
    <row r="18745" spans="3:21" x14ac:dyDescent="0.3">
      <c r="C18745" t="s">
        <v>166</v>
      </c>
      <c r="D18745" t="s">
        <v>158</v>
      </c>
      <c r="E18745" t="s">
        <v>29</v>
      </c>
      <c r="F18745" t="s">
        <v>159</v>
      </c>
      <c r="G18745" s="2">
        <v>3</v>
      </c>
      <c r="H18745" s="2" t="s">
        <v>434</v>
      </c>
      <c r="I18745" s="67">
        <v>-161.87</v>
      </c>
      <c r="J18745" s="67">
        <v>0</v>
      </c>
      <c r="K18745" s="67">
        <v>-161.87</v>
      </c>
      <c r="L18745" s="67">
        <v>0</v>
      </c>
      <c r="M18745" s="67">
        <v>-161.87</v>
      </c>
      <c r="N18745" s="67">
        <v>0</v>
      </c>
      <c r="P18745" s="67">
        <v>0</v>
      </c>
      <c r="Q18745" s="67">
        <v>0</v>
      </c>
      <c r="U18745" t="s">
        <v>783</v>
      </c>
    </row>
    <row r="18746" spans="3:21" x14ac:dyDescent="0.3">
      <c r="C18746" t="s">
        <v>166</v>
      </c>
      <c r="D18746" t="s">
        <v>158</v>
      </c>
      <c r="E18746" t="s">
        <v>29</v>
      </c>
      <c r="F18746" t="s">
        <v>159</v>
      </c>
      <c r="G18746" s="2">
        <v>1</v>
      </c>
      <c r="H18746" s="2" t="s">
        <v>614</v>
      </c>
      <c r="I18746" s="67">
        <v>-140900.49</v>
      </c>
      <c r="J18746" s="67">
        <v>0</v>
      </c>
      <c r="K18746" s="67">
        <v>-140900.49</v>
      </c>
      <c r="L18746" s="67">
        <v>0</v>
      </c>
      <c r="M18746" s="67">
        <v>-140900.49</v>
      </c>
      <c r="N18746" s="67">
        <v>0</v>
      </c>
      <c r="O18746" s="2">
        <v>0</v>
      </c>
      <c r="P18746" s="67">
        <v>0</v>
      </c>
      <c r="Q18746" s="67">
        <v>0</v>
      </c>
      <c r="U18746" t="s">
        <v>783</v>
      </c>
    </row>
    <row r="18747" spans="3:21" x14ac:dyDescent="0.3">
      <c r="C18747" t="s">
        <v>166</v>
      </c>
      <c r="D18747" t="s">
        <v>158</v>
      </c>
      <c r="E18747" t="s">
        <v>30</v>
      </c>
      <c r="F18747" t="s">
        <v>159</v>
      </c>
      <c r="G18747" s="2">
        <v>2</v>
      </c>
      <c r="H18747" s="2" t="s">
        <v>395</v>
      </c>
      <c r="I18747" s="67">
        <v>110422.64</v>
      </c>
      <c r="J18747" s="67">
        <v>806.12</v>
      </c>
      <c r="K18747" s="67">
        <v>110422.64</v>
      </c>
      <c r="L18747" s="67">
        <v>694.55</v>
      </c>
      <c r="M18747" s="67">
        <v>110422.64</v>
      </c>
      <c r="N18747" s="67">
        <v>24.92</v>
      </c>
      <c r="P18747" s="67">
        <v>0</v>
      </c>
      <c r="Q18747" s="67">
        <v>220845.28</v>
      </c>
      <c r="R18747" s="2" t="s">
        <v>161</v>
      </c>
      <c r="S18747" s="2" t="s">
        <v>161</v>
      </c>
      <c r="T18747" s="2" t="s">
        <v>165</v>
      </c>
      <c r="U18747" t="s">
        <v>783</v>
      </c>
    </row>
    <row r="18748" spans="3:21" x14ac:dyDescent="0.3">
      <c r="C18748" t="s">
        <v>31</v>
      </c>
      <c r="D18748" t="s">
        <v>158</v>
      </c>
      <c r="E18748" t="s">
        <v>29</v>
      </c>
      <c r="F18748" t="s">
        <v>159</v>
      </c>
      <c r="G18748" s="2">
        <v>3</v>
      </c>
      <c r="H18748" s="2" t="s">
        <v>385</v>
      </c>
      <c r="I18748" s="67">
        <v>-15105.67</v>
      </c>
      <c r="J18748" s="67">
        <v>0</v>
      </c>
      <c r="K18748" s="67">
        <v>-15105.67</v>
      </c>
      <c r="L18748" s="67">
        <v>0</v>
      </c>
      <c r="M18748" s="67">
        <v>-15105.67</v>
      </c>
      <c r="N18748" s="67">
        <v>0</v>
      </c>
      <c r="P18748" s="67">
        <v>0</v>
      </c>
      <c r="Q18748" s="67">
        <v>0</v>
      </c>
      <c r="U18748" t="s">
        <v>783</v>
      </c>
    </row>
    <row r="18749" spans="3:21" x14ac:dyDescent="0.3">
      <c r="C18749" t="s">
        <v>166</v>
      </c>
      <c r="D18749" t="s">
        <v>158</v>
      </c>
      <c r="E18749" t="s">
        <v>29</v>
      </c>
      <c r="F18749" t="s">
        <v>159</v>
      </c>
      <c r="G18749" s="2">
        <v>12</v>
      </c>
      <c r="H18749" s="2" t="s">
        <v>281</v>
      </c>
      <c r="I18749" s="67">
        <v>-490.15</v>
      </c>
      <c r="J18749" s="67">
        <v>0</v>
      </c>
      <c r="K18749" s="67">
        <v>-490.15</v>
      </c>
      <c r="L18749" s="67">
        <v>0</v>
      </c>
      <c r="M18749" s="67">
        <v>-490.15</v>
      </c>
      <c r="N18749" s="67">
        <v>0</v>
      </c>
      <c r="P18749" s="67">
        <v>0</v>
      </c>
      <c r="Q18749" s="67">
        <v>0</v>
      </c>
      <c r="U18749" t="s">
        <v>783</v>
      </c>
    </row>
    <row r="18750" spans="3:21" x14ac:dyDescent="0.3">
      <c r="C18750" t="s">
        <v>31</v>
      </c>
      <c r="D18750" t="s">
        <v>158</v>
      </c>
      <c r="E18750" t="s">
        <v>30</v>
      </c>
      <c r="F18750" t="s">
        <v>159</v>
      </c>
      <c r="G18750" s="2">
        <v>7</v>
      </c>
      <c r="H18750" s="2" t="s">
        <v>279</v>
      </c>
      <c r="I18750" s="67">
        <v>42290.14</v>
      </c>
      <c r="J18750" s="67">
        <v>6665.59</v>
      </c>
      <c r="K18750" s="67">
        <v>42290.14</v>
      </c>
      <c r="L18750" s="67">
        <v>0.39</v>
      </c>
      <c r="M18750" s="67">
        <v>42290.14</v>
      </c>
      <c r="N18750" s="67">
        <v>8.36</v>
      </c>
      <c r="P18750" s="67">
        <v>0</v>
      </c>
      <c r="Q18750" s="67">
        <v>296030.98</v>
      </c>
      <c r="R18750" s="2" t="s">
        <v>161</v>
      </c>
      <c r="S18750" s="2" t="s">
        <v>165</v>
      </c>
      <c r="T18750" s="2" t="s">
        <v>165</v>
      </c>
      <c r="U18750" t="s">
        <v>783</v>
      </c>
    </row>
    <row r="18751" spans="3:21" x14ac:dyDescent="0.3">
      <c r="C18751" t="s">
        <v>166</v>
      </c>
      <c r="D18751" t="s">
        <v>158</v>
      </c>
      <c r="E18751" t="s">
        <v>30</v>
      </c>
      <c r="F18751" t="s">
        <v>159</v>
      </c>
      <c r="G18751" s="2">
        <v>2</v>
      </c>
      <c r="H18751" s="2" t="s">
        <v>652</v>
      </c>
      <c r="I18751" s="67">
        <v>45555.199999999997</v>
      </c>
      <c r="J18751" s="67">
        <v>3.05</v>
      </c>
      <c r="K18751" s="67">
        <v>45555.199999999997</v>
      </c>
      <c r="L18751" s="67">
        <v>1.37</v>
      </c>
      <c r="M18751" s="67">
        <v>45555.199999999997</v>
      </c>
      <c r="N18751" s="67">
        <v>17.07</v>
      </c>
      <c r="P18751" s="67">
        <v>0</v>
      </c>
      <c r="Q18751" s="67">
        <v>91110.399999999994</v>
      </c>
      <c r="R18751" s="2" t="s">
        <v>161</v>
      </c>
      <c r="S18751" s="2" t="s">
        <v>161</v>
      </c>
      <c r="T18751" s="2" t="s">
        <v>161</v>
      </c>
      <c r="U18751" t="s">
        <v>783</v>
      </c>
    </row>
    <row r="18752" spans="3:21" x14ac:dyDescent="0.3">
      <c r="C18752" t="s">
        <v>32</v>
      </c>
      <c r="D18752" t="s">
        <v>158</v>
      </c>
      <c r="E18752" t="s">
        <v>29</v>
      </c>
      <c r="F18752" t="s">
        <v>159</v>
      </c>
      <c r="G18752" s="2">
        <v>-1</v>
      </c>
      <c r="H18752" s="2" t="s">
        <v>496</v>
      </c>
      <c r="I18752" s="67">
        <v>-56.18</v>
      </c>
      <c r="J18752" s="67">
        <v>0</v>
      </c>
      <c r="K18752" s="67">
        <v>-56.18</v>
      </c>
      <c r="L18752" s="67">
        <v>0</v>
      </c>
      <c r="M18752" s="67">
        <v>-56.18</v>
      </c>
      <c r="N18752" s="67">
        <v>0</v>
      </c>
      <c r="P18752" s="67">
        <v>0</v>
      </c>
      <c r="Q18752" s="67">
        <v>0</v>
      </c>
      <c r="U18752" t="s">
        <v>783</v>
      </c>
    </row>
    <row r="18753" spans="3:21" x14ac:dyDescent="0.3">
      <c r="C18753" t="s">
        <v>166</v>
      </c>
      <c r="D18753" t="s">
        <v>158</v>
      </c>
      <c r="E18753" t="s">
        <v>30</v>
      </c>
      <c r="F18753" t="s">
        <v>159</v>
      </c>
      <c r="G18753" s="2">
        <v>0</v>
      </c>
      <c r="H18753" s="2" t="s">
        <v>602</v>
      </c>
      <c r="I18753" s="67">
        <v>84730</v>
      </c>
      <c r="J18753" s="67">
        <v>30.01</v>
      </c>
      <c r="K18753" s="67">
        <v>84730</v>
      </c>
      <c r="L18753" s="67">
        <v>14.26</v>
      </c>
      <c r="M18753" s="67">
        <v>84730</v>
      </c>
      <c r="N18753" s="67">
        <v>136.53</v>
      </c>
      <c r="O18753" s="2">
        <v>1</v>
      </c>
      <c r="P18753" s="67">
        <v>365.65</v>
      </c>
      <c r="Q18753" s="67">
        <v>0</v>
      </c>
      <c r="R18753" s="2" t="s">
        <v>161</v>
      </c>
      <c r="S18753" s="2" t="s">
        <v>161</v>
      </c>
      <c r="T18753" s="2" t="s">
        <v>161</v>
      </c>
      <c r="U18753" t="s">
        <v>783</v>
      </c>
    </row>
    <row r="18754" spans="3:21" x14ac:dyDescent="0.3">
      <c r="C18754" t="s">
        <v>31</v>
      </c>
      <c r="D18754" t="s">
        <v>158</v>
      </c>
      <c r="E18754" t="s">
        <v>30</v>
      </c>
      <c r="F18754" t="s">
        <v>159</v>
      </c>
      <c r="G18754" s="2">
        <v>3</v>
      </c>
      <c r="H18754" s="2" t="s">
        <v>194</v>
      </c>
      <c r="I18754" s="67">
        <v>150257.29999999999</v>
      </c>
      <c r="J18754" s="67">
        <v>40.79</v>
      </c>
      <c r="K18754" s="67">
        <v>150257.29999999999</v>
      </c>
      <c r="L18754" s="67">
        <v>6.82</v>
      </c>
      <c r="M18754" s="67">
        <v>150257.29999999999</v>
      </c>
      <c r="N18754" s="67">
        <v>74.63</v>
      </c>
      <c r="P18754" s="67">
        <v>0</v>
      </c>
      <c r="Q18754" s="67">
        <v>450771.89999999997</v>
      </c>
      <c r="R18754" s="2" t="s">
        <v>161</v>
      </c>
      <c r="S18754" s="2" t="s">
        <v>161</v>
      </c>
      <c r="T18754" s="2" t="s">
        <v>161</v>
      </c>
      <c r="U18754" t="s">
        <v>783</v>
      </c>
    </row>
    <row r="18755" spans="3:21" x14ac:dyDescent="0.3">
      <c r="C18755" t="s">
        <v>32</v>
      </c>
      <c r="D18755" t="s">
        <v>158</v>
      </c>
      <c r="E18755" t="s">
        <v>30</v>
      </c>
      <c r="F18755" t="s">
        <v>159</v>
      </c>
      <c r="G18755" s="2">
        <v>5</v>
      </c>
      <c r="H18755" s="2" t="s">
        <v>248</v>
      </c>
      <c r="I18755" s="67">
        <v>175084.37</v>
      </c>
      <c r="J18755" s="67">
        <v>17.23</v>
      </c>
      <c r="K18755" s="67">
        <v>175084.37</v>
      </c>
      <c r="L18755" s="67">
        <v>8.18</v>
      </c>
      <c r="M18755" s="67">
        <v>175084.37</v>
      </c>
      <c r="N18755" s="67">
        <v>78.37</v>
      </c>
      <c r="P18755" s="67">
        <v>0</v>
      </c>
      <c r="Q18755" s="67">
        <v>875421.85</v>
      </c>
      <c r="R18755" s="2" t="s">
        <v>161</v>
      </c>
      <c r="S18755" s="2" t="s">
        <v>161</v>
      </c>
      <c r="T18755" s="2" t="s">
        <v>161</v>
      </c>
      <c r="U18755" t="s">
        <v>783</v>
      </c>
    </row>
    <row r="18756" spans="3:21" x14ac:dyDescent="0.3">
      <c r="C18756" t="s">
        <v>31</v>
      </c>
      <c r="D18756" t="s">
        <v>158</v>
      </c>
      <c r="E18756" t="s">
        <v>30</v>
      </c>
      <c r="F18756" t="s">
        <v>159</v>
      </c>
      <c r="G18756" s="2">
        <v>-4</v>
      </c>
      <c r="H18756" s="2" t="s">
        <v>519</v>
      </c>
      <c r="I18756" s="67">
        <v>106.5</v>
      </c>
      <c r="J18756" s="67">
        <v>0</v>
      </c>
      <c r="K18756" s="67">
        <v>106.5</v>
      </c>
      <c r="L18756" s="67">
        <v>0</v>
      </c>
      <c r="M18756" s="67">
        <v>106.5</v>
      </c>
      <c r="N18756" s="67">
        <v>0.02</v>
      </c>
      <c r="P18756" s="67">
        <v>0</v>
      </c>
      <c r="Q18756" s="67">
        <v>0</v>
      </c>
      <c r="R18756" s="2" t="s">
        <v>161</v>
      </c>
      <c r="S18756" s="2" t="s">
        <v>161</v>
      </c>
      <c r="T18756" s="2" t="s">
        <v>161</v>
      </c>
      <c r="U18756" t="s">
        <v>783</v>
      </c>
    </row>
    <row r="18757" spans="3:21" x14ac:dyDescent="0.3">
      <c r="C18757" t="s">
        <v>31</v>
      </c>
      <c r="D18757" t="s">
        <v>158</v>
      </c>
      <c r="E18757" t="s">
        <v>29</v>
      </c>
      <c r="F18757" t="s">
        <v>159</v>
      </c>
      <c r="G18757" s="2">
        <v>3</v>
      </c>
      <c r="H18757" s="2" t="s">
        <v>497</v>
      </c>
      <c r="I18757" s="67">
        <v>-8553.69</v>
      </c>
      <c r="J18757" s="67">
        <v>0</v>
      </c>
      <c r="K18757" s="67">
        <v>-8553.69</v>
      </c>
      <c r="L18757" s="67">
        <v>0</v>
      </c>
      <c r="M18757" s="67">
        <v>-8553.69</v>
      </c>
      <c r="N18757" s="67">
        <v>0</v>
      </c>
      <c r="P18757" s="67">
        <v>0</v>
      </c>
      <c r="Q18757" s="67">
        <v>0</v>
      </c>
      <c r="U18757" t="s">
        <v>783</v>
      </c>
    </row>
    <row r="18758" spans="3:21" x14ac:dyDescent="0.3">
      <c r="C18758" t="s">
        <v>31</v>
      </c>
      <c r="D18758" t="s">
        <v>158</v>
      </c>
      <c r="E18758" t="s">
        <v>30</v>
      </c>
      <c r="F18758" t="s">
        <v>159</v>
      </c>
      <c r="G18758" s="2">
        <v>4</v>
      </c>
      <c r="H18758" s="2" t="s">
        <v>330</v>
      </c>
      <c r="I18758" s="67">
        <v>20775.18</v>
      </c>
      <c r="J18758" s="67">
        <v>1996.44</v>
      </c>
      <c r="K18758" s="67">
        <v>20775.18</v>
      </c>
      <c r="L18758" s="67">
        <v>0.18</v>
      </c>
      <c r="M18758" s="67">
        <v>20775.18</v>
      </c>
      <c r="N18758" s="67">
        <v>1.92</v>
      </c>
      <c r="P18758" s="67">
        <v>0</v>
      </c>
      <c r="Q18758" s="67">
        <v>83100.72</v>
      </c>
      <c r="R18758" s="2" t="s">
        <v>161</v>
      </c>
      <c r="S18758" s="2" t="s">
        <v>165</v>
      </c>
      <c r="T18758" s="2" t="s">
        <v>165</v>
      </c>
      <c r="U18758" t="s">
        <v>783</v>
      </c>
    </row>
    <row r="18759" spans="3:21" x14ac:dyDescent="0.3">
      <c r="C18759" t="s">
        <v>166</v>
      </c>
      <c r="D18759" t="s">
        <v>158</v>
      </c>
      <c r="E18759" t="s">
        <v>30</v>
      </c>
      <c r="F18759" t="s">
        <v>159</v>
      </c>
      <c r="G18759" s="2">
        <v>1</v>
      </c>
      <c r="H18759" s="2" t="s">
        <v>204</v>
      </c>
      <c r="I18759" s="67">
        <v>2154.5100000000002</v>
      </c>
      <c r="J18759" s="67">
        <v>1.51</v>
      </c>
      <c r="K18759" s="67">
        <v>2154.5100000000002</v>
      </c>
      <c r="L18759" s="67">
        <v>0.36</v>
      </c>
      <c r="M18759" s="67">
        <v>2154.5100000000002</v>
      </c>
      <c r="N18759" s="67">
        <v>4.9000000000000004</v>
      </c>
      <c r="P18759" s="67">
        <v>0</v>
      </c>
      <c r="Q18759" s="67">
        <v>2154.5100000000002</v>
      </c>
      <c r="R18759" s="2" t="s">
        <v>165</v>
      </c>
      <c r="S18759" s="2" t="s">
        <v>165</v>
      </c>
      <c r="T18759" s="2" t="s">
        <v>165</v>
      </c>
      <c r="U18759" t="s">
        <v>783</v>
      </c>
    </row>
    <row r="18760" spans="3:21" x14ac:dyDescent="0.3">
      <c r="C18760" t="s">
        <v>166</v>
      </c>
      <c r="D18760" t="s">
        <v>158</v>
      </c>
      <c r="E18760" t="s">
        <v>30</v>
      </c>
      <c r="F18760" t="s">
        <v>159</v>
      </c>
      <c r="G18760" s="2">
        <v>1</v>
      </c>
      <c r="H18760" s="2" t="s">
        <v>388</v>
      </c>
      <c r="I18760" s="67">
        <v>199344.83</v>
      </c>
      <c r="J18760" s="67">
        <v>17.98</v>
      </c>
      <c r="K18760" s="67">
        <v>199344.83</v>
      </c>
      <c r="L18760" s="67">
        <v>8.5399999999999991</v>
      </c>
      <c r="M18760" s="67">
        <v>199344.83</v>
      </c>
      <c r="N18760" s="67">
        <v>81.81</v>
      </c>
      <c r="P18760" s="67">
        <v>0</v>
      </c>
      <c r="Q18760" s="67">
        <v>199344.83</v>
      </c>
      <c r="R18760" s="2" t="s">
        <v>161</v>
      </c>
      <c r="S18760" s="2" t="s">
        <v>161</v>
      </c>
      <c r="T18760" s="2" t="s">
        <v>161</v>
      </c>
      <c r="U18760" t="s">
        <v>783</v>
      </c>
    </row>
    <row r="18761" spans="3:21" x14ac:dyDescent="0.3">
      <c r="C18761" t="s">
        <v>166</v>
      </c>
      <c r="D18761" t="s">
        <v>158</v>
      </c>
      <c r="E18761" t="s">
        <v>30</v>
      </c>
      <c r="F18761" t="s">
        <v>159</v>
      </c>
      <c r="G18761" s="2">
        <v>3</v>
      </c>
      <c r="H18761" s="2" t="s">
        <v>452</v>
      </c>
      <c r="I18761" s="67">
        <v>128788.35</v>
      </c>
      <c r="J18761" s="67">
        <v>14.39</v>
      </c>
      <c r="K18761" s="67">
        <v>128788.35</v>
      </c>
      <c r="L18761" s="67">
        <v>2477.9299999999998</v>
      </c>
      <c r="M18761" s="67">
        <v>128788.35</v>
      </c>
      <c r="N18761" s="67">
        <v>67.3</v>
      </c>
      <c r="P18761" s="67">
        <v>0</v>
      </c>
      <c r="Q18761" s="67">
        <v>386365.05000000005</v>
      </c>
      <c r="R18761" s="2" t="s">
        <v>165</v>
      </c>
      <c r="S18761" s="2" t="s">
        <v>161</v>
      </c>
      <c r="T18761" s="2" t="s">
        <v>165</v>
      </c>
      <c r="U18761" t="s">
        <v>783</v>
      </c>
    </row>
    <row r="18762" spans="3:21" x14ac:dyDescent="0.3">
      <c r="C18762" t="s">
        <v>31</v>
      </c>
      <c r="D18762" t="s">
        <v>158</v>
      </c>
      <c r="E18762" t="s">
        <v>29</v>
      </c>
      <c r="F18762" t="s">
        <v>159</v>
      </c>
      <c r="G18762" s="2">
        <v>3</v>
      </c>
      <c r="H18762" s="2" t="s">
        <v>666</v>
      </c>
      <c r="I18762" s="67">
        <v>-1120.6300000000001</v>
      </c>
      <c r="J18762" s="67">
        <v>0</v>
      </c>
      <c r="K18762" s="67">
        <v>-1120.6300000000001</v>
      </c>
      <c r="L18762" s="67">
        <v>0</v>
      </c>
      <c r="M18762" s="67">
        <v>-1120.6300000000001</v>
      </c>
      <c r="N18762" s="67">
        <v>0</v>
      </c>
      <c r="P18762" s="67">
        <v>0</v>
      </c>
      <c r="Q18762" s="67">
        <v>0</v>
      </c>
      <c r="U18762" t="s">
        <v>783</v>
      </c>
    </row>
    <row r="18763" spans="3:21" x14ac:dyDescent="0.3">
      <c r="C18763" t="s">
        <v>31</v>
      </c>
      <c r="D18763" t="s">
        <v>158</v>
      </c>
      <c r="E18763" t="s">
        <v>30</v>
      </c>
      <c r="F18763" t="s">
        <v>159</v>
      </c>
      <c r="G18763" s="2">
        <v>1</v>
      </c>
      <c r="H18763" s="2" t="s">
        <v>411</v>
      </c>
      <c r="I18763" s="67">
        <v>10078.959999999999</v>
      </c>
      <c r="J18763" s="67">
        <v>0.04</v>
      </c>
      <c r="K18763" s="67">
        <v>10078.959999999999</v>
      </c>
      <c r="L18763" s="67">
        <v>0.02</v>
      </c>
      <c r="M18763" s="67">
        <v>10078.959999999999</v>
      </c>
      <c r="N18763" s="67">
        <v>0.52</v>
      </c>
      <c r="P18763" s="67">
        <v>0</v>
      </c>
      <c r="Q18763" s="67">
        <v>10078.959999999999</v>
      </c>
      <c r="R18763" s="2" t="s">
        <v>161</v>
      </c>
      <c r="S18763" s="2" t="s">
        <v>161</v>
      </c>
      <c r="T18763" s="2" t="s">
        <v>161</v>
      </c>
      <c r="U18763" t="s">
        <v>783</v>
      </c>
    </row>
    <row r="18764" spans="3:21" x14ac:dyDescent="0.3">
      <c r="C18764" t="s">
        <v>166</v>
      </c>
      <c r="D18764" t="s">
        <v>158</v>
      </c>
      <c r="E18764" t="s">
        <v>29</v>
      </c>
      <c r="F18764" t="s">
        <v>159</v>
      </c>
      <c r="G18764" s="2">
        <v>8</v>
      </c>
      <c r="H18764" s="2" t="s">
        <v>363</v>
      </c>
      <c r="I18764" s="67">
        <v>-1295.45</v>
      </c>
      <c r="J18764" s="67">
        <v>0</v>
      </c>
      <c r="K18764" s="67">
        <v>-1295.45</v>
      </c>
      <c r="L18764" s="67">
        <v>0</v>
      </c>
      <c r="M18764" s="67">
        <v>-1295.45</v>
      </c>
      <c r="N18764" s="67">
        <v>0</v>
      </c>
      <c r="P18764" s="67">
        <v>0</v>
      </c>
      <c r="Q18764" s="67">
        <v>0</v>
      </c>
      <c r="U18764" t="s">
        <v>783</v>
      </c>
    </row>
    <row r="18765" spans="3:21" x14ac:dyDescent="0.3">
      <c r="C18765" t="s">
        <v>32</v>
      </c>
      <c r="D18765" t="s">
        <v>158</v>
      </c>
      <c r="E18765" t="s">
        <v>29</v>
      </c>
      <c r="F18765" t="s">
        <v>159</v>
      </c>
      <c r="G18765" s="2">
        <v>-1</v>
      </c>
      <c r="H18765" s="2" t="s">
        <v>183</v>
      </c>
      <c r="I18765" s="67">
        <v>-72159.89</v>
      </c>
      <c r="J18765" s="67">
        <v>0</v>
      </c>
      <c r="K18765" s="67">
        <v>-72159.89</v>
      </c>
      <c r="L18765" s="67">
        <v>0</v>
      </c>
      <c r="M18765" s="67">
        <v>-72159.89</v>
      </c>
      <c r="N18765" s="67">
        <v>0</v>
      </c>
      <c r="P18765" s="67">
        <v>0</v>
      </c>
      <c r="Q18765" s="67">
        <v>0</v>
      </c>
      <c r="U18765" t="s">
        <v>783</v>
      </c>
    </row>
    <row r="18766" spans="3:21" x14ac:dyDescent="0.3">
      <c r="C18766" t="s">
        <v>166</v>
      </c>
      <c r="D18766" t="s">
        <v>158</v>
      </c>
      <c r="E18766" t="s">
        <v>30</v>
      </c>
      <c r="F18766" t="s">
        <v>159</v>
      </c>
      <c r="G18766" s="2">
        <v>0</v>
      </c>
      <c r="H18766" s="2" t="s">
        <v>451</v>
      </c>
      <c r="I18766" s="67">
        <v>656561.69999999995</v>
      </c>
      <c r="J18766" s="67">
        <v>71.599999999999994</v>
      </c>
      <c r="K18766" s="67">
        <v>656561.69999999995</v>
      </c>
      <c r="L18766" s="67">
        <v>11.97</v>
      </c>
      <c r="M18766" s="67">
        <v>656561.69999999995</v>
      </c>
      <c r="N18766" s="67">
        <v>131</v>
      </c>
      <c r="P18766" s="67">
        <v>0</v>
      </c>
      <c r="Q18766" s="67">
        <v>0</v>
      </c>
      <c r="R18766" s="2" t="s">
        <v>161</v>
      </c>
      <c r="S18766" s="2" t="s">
        <v>161</v>
      </c>
      <c r="T18766" s="2" t="s">
        <v>161</v>
      </c>
      <c r="U18766" t="s">
        <v>783</v>
      </c>
    </row>
    <row r="18767" spans="3:21" x14ac:dyDescent="0.3">
      <c r="C18767" t="s">
        <v>31</v>
      </c>
      <c r="D18767" t="s">
        <v>158</v>
      </c>
      <c r="E18767" t="s">
        <v>30</v>
      </c>
      <c r="F18767" t="s">
        <v>159</v>
      </c>
      <c r="G18767" s="2">
        <v>9</v>
      </c>
      <c r="H18767" s="2" t="s">
        <v>268</v>
      </c>
      <c r="I18767" s="67">
        <v>755548.58</v>
      </c>
      <c r="J18767" s="67">
        <v>2.75</v>
      </c>
      <c r="K18767" s="67">
        <v>755548.58</v>
      </c>
      <c r="L18767" s="67">
        <v>14.76</v>
      </c>
      <c r="M18767" s="67">
        <v>755548.58</v>
      </c>
      <c r="N18767" s="67">
        <v>185.85</v>
      </c>
      <c r="P18767" s="67">
        <v>0</v>
      </c>
      <c r="Q18767" s="67">
        <v>6799937.2199999997</v>
      </c>
      <c r="R18767" s="2" t="s">
        <v>161</v>
      </c>
      <c r="S18767" s="2" t="s">
        <v>161</v>
      </c>
      <c r="T18767" s="2" t="s">
        <v>165</v>
      </c>
      <c r="U18767" t="s">
        <v>783</v>
      </c>
    </row>
    <row r="18768" spans="3:21" x14ac:dyDescent="0.3">
      <c r="C18768" t="s">
        <v>31</v>
      </c>
      <c r="D18768" t="s">
        <v>158</v>
      </c>
      <c r="E18768" t="s">
        <v>30</v>
      </c>
      <c r="F18768" t="s">
        <v>159</v>
      </c>
      <c r="G18768" s="2">
        <v>-1</v>
      </c>
      <c r="H18768" s="2" t="s">
        <v>302</v>
      </c>
      <c r="I18768" s="67">
        <v>79.75</v>
      </c>
      <c r="J18768" s="67">
        <v>0</v>
      </c>
      <c r="K18768" s="67">
        <v>79.75</v>
      </c>
      <c r="L18768" s="67">
        <v>0</v>
      </c>
      <c r="M18768" s="67">
        <v>79.75</v>
      </c>
      <c r="N18768" s="67">
        <v>0</v>
      </c>
      <c r="P18768" s="67">
        <v>0</v>
      </c>
      <c r="Q18768" s="67">
        <v>0</v>
      </c>
      <c r="R18768" s="2" t="s">
        <v>165</v>
      </c>
      <c r="S18768" s="2" t="s">
        <v>165</v>
      </c>
      <c r="T18768" s="2" t="s">
        <v>165</v>
      </c>
      <c r="U18768" t="s">
        <v>784</v>
      </c>
    </row>
    <row r="18769" spans="3:21" x14ac:dyDescent="0.3">
      <c r="C18769" t="s">
        <v>32</v>
      </c>
      <c r="D18769" t="s">
        <v>158</v>
      </c>
      <c r="E18769" t="s">
        <v>30</v>
      </c>
      <c r="F18769" t="s">
        <v>159</v>
      </c>
      <c r="G18769" s="2">
        <v>-4</v>
      </c>
      <c r="H18769" s="2" t="s">
        <v>575</v>
      </c>
      <c r="I18769" s="67">
        <v>24000</v>
      </c>
      <c r="J18769" s="67">
        <v>1.53</v>
      </c>
      <c r="K18769" s="67">
        <v>24000</v>
      </c>
      <c r="L18769" s="67">
        <v>0.11</v>
      </c>
      <c r="M18769" s="67">
        <v>24000</v>
      </c>
      <c r="N18769" s="67">
        <v>2.38</v>
      </c>
      <c r="P18769" s="67">
        <v>0</v>
      </c>
      <c r="Q18769" s="67">
        <v>0</v>
      </c>
      <c r="R18769" s="2" t="s">
        <v>161</v>
      </c>
      <c r="S18769" s="2" t="s">
        <v>161</v>
      </c>
      <c r="T18769" s="2" t="s">
        <v>161</v>
      </c>
      <c r="U18769" t="s">
        <v>783</v>
      </c>
    </row>
    <row r="18770" spans="3:21" x14ac:dyDescent="0.3">
      <c r="C18770" t="s">
        <v>166</v>
      </c>
      <c r="D18770" t="s">
        <v>158</v>
      </c>
      <c r="E18770" t="s">
        <v>30</v>
      </c>
      <c r="F18770" t="s">
        <v>159</v>
      </c>
      <c r="G18770" s="2">
        <v>3</v>
      </c>
      <c r="H18770" s="2" t="s">
        <v>458</v>
      </c>
      <c r="I18770" s="67">
        <v>457273.73</v>
      </c>
      <c r="J18770" s="67">
        <v>15.48</v>
      </c>
      <c r="K18770" s="67">
        <v>457273.73</v>
      </c>
      <c r="L18770" s="67">
        <v>8.41</v>
      </c>
      <c r="M18770" s="67">
        <v>457273.73</v>
      </c>
      <c r="N18770" s="67">
        <v>137.80000000000001</v>
      </c>
      <c r="P18770" s="67">
        <v>0</v>
      </c>
      <c r="Q18770" s="67">
        <v>1371821.19</v>
      </c>
      <c r="R18770" s="2" t="s">
        <v>161</v>
      </c>
      <c r="S18770" s="2" t="s">
        <v>161</v>
      </c>
      <c r="T18770" s="2" t="s">
        <v>161</v>
      </c>
      <c r="U18770" t="s">
        <v>783</v>
      </c>
    </row>
    <row r="18771" spans="3:21" x14ac:dyDescent="0.3">
      <c r="C18771" t="s">
        <v>31</v>
      </c>
      <c r="D18771" t="s">
        <v>158</v>
      </c>
      <c r="E18771" t="s">
        <v>30</v>
      </c>
      <c r="F18771" t="s">
        <v>159</v>
      </c>
      <c r="G18771" s="2">
        <v>2</v>
      </c>
      <c r="H18771" s="2" t="s">
        <v>478</v>
      </c>
      <c r="I18771" s="67">
        <v>352128.54</v>
      </c>
      <c r="J18771" s="67">
        <v>664.16</v>
      </c>
      <c r="K18771" s="67">
        <v>352128.54</v>
      </c>
      <c r="L18771" s="67">
        <v>50.88</v>
      </c>
      <c r="M18771" s="67">
        <v>352128.54</v>
      </c>
      <c r="N18771" s="67">
        <v>268.36</v>
      </c>
      <c r="P18771" s="67">
        <v>0</v>
      </c>
      <c r="Q18771" s="67">
        <v>704257.08</v>
      </c>
      <c r="R18771" s="2" t="s">
        <v>161</v>
      </c>
      <c r="S18771" s="2" t="s">
        <v>161</v>
      </c>
      <c r="T18771" s="2" t="s">
        <v>161</v>
      </c>
      <c r="U18771" t="s">
        <v>783</v>
      </c>
    </row>
    <row r="18772" spans="3:21" x14ac:dyDescent="0.3">
      <c r="C18772" t="s">
        <v>32</v>
      </c>
      <c r="D18772" t="s">
        <v>158</v>
      </c>
      <c r="E18772" t="s">
        <v>29</v>
      </c>
      <c r="F18772" t="s">
        <v>159</v>
      </c>
      <c r="G18772" s="2">
        <v>3</v>
      </c>
      <c r="H18772" s="2" t="s">
        <v>354</v>
      </c>
      <c r="I18772" s="67">
        <v>-33490.6</v>
      </c>
      <c r="J18772" s="67">
        <v>0</v>
      </c>
      <c r="K18772" s="67">
        <v>-33490.6</v>
      </c>
      <c r="L18772" s="67">
        <v>0</v>
      </c>
      <c r="M18772" s="67">
        <v>-33490.6</v>
      </c>
      <c r="N18772" s="67">
        <v>0</v>
      </c>
      <c r="P18772" s="67">
        <v>0</v>
      </c>
      <c r="Q18772" s="67">
        <v>0</v>
      </c>
      <c r="U18772" t="s">
        <v>783</v>
      </c>
    </row>
    <row r="18773" spans="3:21" x14ac:dyDescent="0.3">
      <c r="C18773" t="s">
        <v>31</v>
      </c>
      <c r="D18773" t="s">
        <v>158</v>
      </c>
      <c r="E18773" t="s">
        <v>29</v>
      </c>
      <c r="F18773" t="s">
        <v>159</v>
      </c>
      <c r="G18773" s="2">
        <v>5</v>
      </c>
      <c r="H18773" s="2" t="s">
        <v>453</v>
      </c>
      <c r="I18773" s="67">
        <v>-6357.71</v>
      </c>
      <c r="J18773" s="67">
        <v>0</v>
      </c>
      <c r="K18773" s="67">
        <v>-6357.71</v>
      </c>
      <c r="L18773" s="67">
        <v>0</v>
      </c>
      <c r="M18773" s="67">
        <v>-6357.71</v>
      </c>
      <c r="N18773" s="67">
        <v>0</v>
      </c>
      <c r="P18773" s="67">
        <v>0</v>
      </c>
      <c r="Q18773" s="67">
        <v>0</v>
      </c>
      <c r="U18773" t="s">
        <v>783</v>
      </c>
    </row>
    <row r="18774" spans="3:21" x14ac:dyDescent="0.3">
      <c r="C18774" t="s">
        <v>31</v>
      </c>
      <c r="D18774" t="s">
        <v>158</v>
      </c>
      <c r="E18774" t="s">
        <v>30</v>
      </c>
      <c r="F18774" t="s">
        <v>159</v>
      </c>
      <c r="G18774" s="2">
        <v>6</v>
      </c>
      <c r="H18774" s="2" t="s">
        <v>400</v>
      </c>
      <c r="I18774" s="67">
        <v>32674.86</v>
      </c>
      <c r="J18774" s="67">
        <v>19.899999999999999</v>
      </c>
      <c r="K18774" s="67">
        <v>32674.86</v>
      </c>
      <c r="L18774" s="67">
        <v>1.52</v>
      </c>
      <c r="M18774" s="67">
        <v>32674.86</v>
      </c>
      <c r="N18774" s="67">
        <v>8.0399999999999991</v>
      </c>
      <c r="P18774" s="67">
        <v>0</v>
      </c>
      <c r="Q18774" s="67">
        <v>196049.16</v>
      </c>
      <c r="R18774" s="2" t="s">
        <v>161</v>
      </c>
      <c r="S18774" s="2" t="s">
        <v>161</v>
      </c>
      <c r="T18774" s="2" t="s">
        <v>161</v>
      </c>
      <c r="U18774" t="s">
        <v>783</v>
      </c>
    </row>
    <row r="18775" spans="3:21" x14ac:dyDescent="0.3">
      <c r="C18775" t="s">
        <v>31</v>
      </c>
      <c r="D18775" t="s">
        <v>158</v>
      </c>
      <c r="E18775" t="s">
        <v>29</v>
      </c>
      <c r="F18775" t="s">
        <v>159</v>
      </c>
      <c r="G18775" s="2">
        <v>2</v>
      </c>
      <c r="H18775" s="2" t="s">
        <v>638</v>
      </c>
      <c r="I18775" s="67">
        <v>-7106.48</v>
      </c>
      <c r="J18775" s="67">
        <v>0</v>
      </c>
      <c r="K18775" s="67">
        <v>-7106.48</v>
      </c>
      <c r="L18775" s="67">
        <v>0</v>
      </c>
      <c r="M18775" s="67">
        <v>-7106.48</v>
      </c>
      <c r="N18775" s="67">
        <v>0</v>
      </c>
      <c r="P18775" s="67">
        <v>0</v>
      </c>
      <c r="Q18775" s="67">
        <v>0</v>
      </c>
      <c r="U18775" t="s">
        <v>783</v>
      </c>
    </row>
    <row r="18776" spans="3:21" x14ac:dyDescent="0.3">
      <c r="C18776" t="s">
        <v>166</v>
      </c>
      <c r="D18776" t="s">
        <v>158</v>
      </c>
      <c r="E18776" t="s">
        <v>29</v>
      </c>
      <c r="F18776" t="s">
        <v>159</v>
      </c>
      <c r="G18776" s="2">
        <v>1</v>
      </c>
      <c r="H18776" s="2" t="s">
        <v>187</v>
      </c>
      <c r="I18776" s="67">
        <v>-1786.66</v>
      </c>
      <c r="J18776" s="67">
        <v>0</v>
      </c>
      <c r="K18776" s="67">
        <v>-1786.66</v>
      </c>
      <c r="L18776" s="67">
        <v>0</v>
      </c>
      <c r="M18776" s="67">
        <v>-1786.66</v>
      </c>
      <c r="N18776" s="67">
        <v>0</v>
      </c>
      <c r="P18776" s="67">
        <v>0</v>
      </c>
      <c r="Q18776" s="67">
        <v>0</v>
      </c>
      <c r="U18776" t="s">
        <v>783</v>
      </c>
    </row>
    <row r="18777" spans="3:21" x14ac:dyDescent="0.3">
      <c r="C18777" t="s">
        <v>166</v>
      </c>
      <c r="D18777" t="s">
        <v>158</v>
      </c>
      <c r="E18777" t="s">
        <v>30</v>
      </c>
      <c r="F18777" t="s">
        <v>159</v>
      </c>
      <c r="G18777" s="2">
        <v>6</v>
      </c>
      <c r="H18777" s="2" t="s">
        <v>189</v>
      </c>
      <c r="I18777" s="67">
        <v>93952.84</v>
      </c>
      <c r="J18777" s="67">
        <v>3.56</v>
      </c>
      <c r="K18777" s="67">
        <v>93952.84</v>
      </c>
      <c r="L18777" s="67">
        <v>1.69</v>
      </c>
      <c r="M18777" s="67">
        <v>93952.84</v>
      </c>
      <c r="N18777" s="67">
        <v>16.170000000000002</v>
      </c>
      <c r="P18777" s="67">
        <v>0</v>
      </c>
      <c r="Q18777" s="67">
        <v>563717.04</v>
      </c>
      <c r="R18777" s="2" t="s">
        <v>161</v>
      </c>
      <c r="S18777" s="2" t="s">
        <v>161</v>
      </c>
      <c r="T18777" s="2" t="s">
        <v>161</v>
      </c>
      <c r="U18777" t="s">
        <v>783</v>
      </c>
    </row>
    <row r="18778" spans="3:21" x14ac:dyDescent="0.3">
      <c r="C18778" t="s">
        <v>166</v>
      </c>
      <c r="D18778" t="s">
        <v>158</v>
      </c>
      <c r="E18778" t="s">
        <v>30</v>
      </c>
      <c r="F18778" t="s">
        <v>159</v>
      </c>
      <c r="G18778" s="2">
        <v>9</v>
      </c>
      <c r="H18778" s="2" t="s">
        <v>201</v>
      </c>
      <c r="I18778" s="67">
        <v>28934559.190000001</v>
      </c>
      <c r="J18778" s="67">
        <v>9.75</v>
      </c>
      <c r="K18778" s="67">
        <v>28934559.190000001</v>
      </c>
      <c r="L18778" s="67">
        <v>26.67</v>
      </c>
      <c r="M18778" s="67">
        <v>28934559.190000001</v>
      </c>
      <c r="N18778" s="67">
        <v>5525.25</v>
      </c>
      <c r="P18778" s="67">
        <v>0</v>
      </c>
      <c r="Q18778" s="67">
        <v>260411032.71000001</v>
      </c>
      <c r="R18778" s="2" t="s">
        <v>161</v>
      </c>
      <c r="S18778" s="2" t="s">
        <v>161</v>
      </c>
      <c r="T18778" s="2" t="s">
        <v>165</v>
      </c>
      <c r="U18778" t="s">
        <v>783</v>
      </c>
    </row>
    <row r="18779" spans="3:21" x14ac:dyDescent="0.3">
      <c r="C18779" t="s">
        <v>31</v>
      </c>
      <c r="D18779" t="s">
        <v>158</v>
      </c>
      <c r="E18779" t="s">
        <v>30</v>
      </c>
      <c r="F18779" t="s">
        <v>159</v>
      </c>
      <c r="G18779" s="2">
        <v>-1</v>
      </c>
      <c r="H18779" s="2" t="s">
        <v>501</v>
      </c>
      <c r="I18779" s="67">
        <v>1954.38</v>
      </c>
      <c r="J18779" s="67">
        <v>0.1</v>
      </c>
      <c r="K18779" s="67">
        <v>1954.38</v>
      </c>
      <c r="L18779" s="67">
        <v>0.02</v>
      </c>
      <c r="M18779" s="67">
        <v>1954.38</v>
      </c>
      <c r="N18779" s="67">
        <v>0.19</v>
      </c>
      <c r="P18779" s="67">
        <v>0</v>
      </c>
      <c r="Q18779" s="67">
        <v>0</v>
      </c>
      <c r="R18779" s="2" t="s">
        <v>161</v>
      </c>
      <c r="S18779" s="2" t="s">
        <v>161</v>
      </c>
      <c r="T18779" s="2" t="s">
        <v>161</v>
      </c>
      <c r="U18779" t="s">
        <v>783</v>
      </c>
    </row>
    <row r="18780" spans="3:21" x14ac:dyDescent="0.3">
      <c r="C18780" t="s">
        <v>31</v>
      </c>
      <c r="D18780" t="s">
        <v>158</v>
      </c>
      <c r="E18780" t="s">
        <v>29</v>
      </c>
      <c r="F18780" t="s">
        <v>159</v>
      </c>
      <c r="G18780" s="2">
        <v>-4</v>
      </c>
      <c r="H18780" s="2" t="s">
        <v>255</v>
      </c>
      <c r="I18780" s="67">
        <v>-8.92</v>
      </c>
      <c r="J18780" s="67">
        <v>0</v>
      </c>
      <c r="K18780" s="67">
        <v>-8.92</v>
      </c>
      <c r="L18780" s="67">
        <v>0</v>
      </c>
      <c r="M18780" s="67">
        <v>-8.92</v>
      </c>
      <c r="N18780" s="67">
        <v>0</v>
      </c>
      <c r="P18780" s="67">
        <v>0</v>
      </c>
      <c r="Q18780" s="67">
        <v>0</v>
      </c>
      <c r="U18780" t="s">
        <v>783</v>
      </c>
    </row>
    <row r="18781" spans="3:21" x14ac:dyDescent="0.3">
      <c r="C18781" t="s">
        <v>166</v>
      </c>
      <c r="D18781" t="s">
        <v>158</v>
      </c>
      <c r="E18781" t="s">
        <v>30</v>
      </c>
      <c r="F18781" t="s">
        <v>159</v>
      </c>
      <c r="G18781" s="2">
        <v>0</v>
      </c>
      <c r="H18781" s="2" t="s">
        <v>443</v>
      </c>
      <c r="I18781" s="67">
        <v>2086.98</v>
      </c>
      <c r="J18781" s="67">
        <v>116.25</v>
      </c>
      <c r="K18781" s="67">
        <v>2086.98</v>
      </c>
      <c r="L18781" s="67">
        <v>7.0000000000000007E-2</v>
      </c>
      <c r="M18781" s="67">
        <v>2086.98</v>
      </c>
      <c r="N18781" s="67">
        <v>0.63</v>
      </c>
      <c r="P18781" s="67">
        <v>0</v>
      </c>
      <c r="Q18781" s="67">
        <v>0</v>
      </c>
      <c r="R18781" s="2" t="s">
        <v>161</v>
      </c>
      <c r="S18781" s="2" t="s">
        <v>165</v>
      </c>
      <c r="T18781" s="2" t="s">
        <v>165</v>
      </c>
      <c r="U18781" t="s">
        <v>783</v>
      </c>
    </row>
    <row r="18782" spans="3:21" x14ac:dyDescent="0.3">
      <c r="C18782" t="s">
        <v>32</v>
      </c>
      <c r="D18782" t="s">
        <v>158</v>
      </c>
      <c r="E18782" t="s">
        <v>29</v>
      </c>
      <c r="F18782" t="s">
        <v>159</v>
      </c>
      <c r="G18782" s="2">
        <v>-1</v>
      </c>
      <c r="H18782" s="2" t="s">
        <v>538</v>
      </c>
      <c r="I18782" s="67">
        <v>-17637.009999999998</v>
      </c>
      <c r="J18782" s="67">
        <v>0</v>
      </c>
      <c r="K18782" s="67">
        <v>-17637.009999999998</v>
      </c>
      <c r="L18782" s="67">
        <v>0</v>
      </c>
      <c r="M18782" s="67">
        <v>-17637.009999999998</v>
      </c>
      <c r="N18782" s="67">
        <v>0</v>
      </c>
      <c r="P18782" s="67">
        <v>0</v>
      </c>
      <c r="Q18782" s="67">
        <v>0</v>
      </c>
      <c r="U18782" t="s">
        <v>783</v>
      </c>
    </row>
    <row r="18783" spans="3:21" x14ac:dyDescent="0.3">
      <c r="C18783" t="s">
        <v>31</v>
      </c>
      <c r="D18783" t="s">
        <v>158</v>
      </c>
      <c r="E18783" t="s">
        <v>29</v>
      </c>
      <c r="F18783" t="s">
        <v>159</v>
      </c>
      <c r="G18783" s="2">
        <v>-1</v>
      </c>
      <c r="H18783" s="2" t="s">
        <v>447</v>
      </c>
      <c r="I18783" s="67">
        <v>-3.51</v>
      </c>
      <c r="J18783" s="67">
        <v>0</v>
      </c>
      <c r="K18783" s="67">
        <v>-3.51</v>
      </c>
      <c r="L18783" s="67">
        <v>0</v>
      </c>
      <c r="M18783" s="67">
        <v>-3.51</v>
      </c>
      <c r="N18783" s="67">
        <v>0</v>
      </c>
      <c r="P18783" s="67">
        <v>0</v>
      </c>
      <c r="Q18783" s="67">
        <v>0</v>
      </c>
      <c r="U18783" t="s">
        <v>783</v>
      </c>
    </row>
    <row r="18784" spans="3:21" x14ac:dyDescent="0.3">
      <c r="C18784" t="s">
        <v>31</v>
      </c>
      <c r="D18784" t="s">
        <v>158</v>
      </c>
      <c r="E18784" t="s">
        <v>29</v>
      </c>
      <c r="F18784" t="s">
        <v>159</v>
      </c>
      <c r="G18784" s="2">
        <v>11</v>
      </c>
      <c r="H18784" s="2" t="s">
        <v>602</v>
      </c>
      <c r="I18784" s="67">
        <v>-1413.36</v>
      </c>
      <c r="J18784" s="67">
        <v>0</v>
      </c>
      <c r="K18784" s="67">
        <v>-1413.36</v>
      </c>
      <c r="L18784" s="67">
        <v>0</v>
      </c>
      <c r="M18784" s="67">
        <v>-1413.36</v>
      </c>
      <c r="N18784" s="67">
        <v>0</v>
      </c>
      <c r="P18784" s="67">
        <v>0</v>
      </c>
      <c r="Q18784" s="67">
        <v>0</v>
      </c>
      <c r="U18784" t="s">
        <v>783</v>
      </c>
    </row>
    <row r="18785" spans="3:21" x14ac:dyDescent="0.3">
      <c r="C18785" t="s">
        <v>166</v>
      </c>
      <c r="D18785" t="s">
        <v>158</v>
      </c>
      <c r="E18785" t="s">
        <v>29</v>
      </c>
      <c r="F18785" t="s">
        <v>159</v>
      </c>
      <c r="G18785" s="2">
        <v>0</v>
      </c>
      <c r="H18785" s="2" t="s">
        <v>352</v>
      </c>
      <c r="I18785" s="67">
        <v>-1153</v>
      </c>
      <c r="J18785" s="67">
        <v>0</v>
      </c>
      <c r="K18785" s="67">
        <v>-1153</v>
      </c>
      <c r="L18785" s="67">
        <v>0</v>
      </c>
      <c r="M18785" s="67">
        <v>-1153</v>
      </c>
      <c r="N18785" s="67">
        <v>0</v>
      </c>
      <c r="P18785" s="67">
        <v>0</v>
      </c>
      <c r="Q18785" s="67">
        <v>0</v>
      </c>
      <c r="U18785" t="s">
        <v>783</v>
      </c>
    </row>
    <row r="18786" spans="3:21" x14ac:dyDescent="0.3">
      <c r="C18786" t="s">
        <v>31</v>
      </c>
      <c r="D18786" t="s">
        <v>158</v>
      </c>
      <c r="E18786" t="s">
        <v>29</v>
      </c>
      <c r="F18786" t="s">
        <v>159</v>
      </c>
      <c r="G18786" s="2">
        <v>-1</v>
      </c>
      <c r="H18786" s="2" t="s">
        <v>381</v>
      </c>
      <c r="I18786" s="67">
        <v>-10454.32</v>
      </c>
      <c r="J18786" s="67">
        <v>0</v>
      </c>
      <c r="K18786" s="67">
        <v>-10454.32</v>
      </c>
      <c r="L18786" s="67">
        <v>0</v>
      </c>
      <c r="M18786" s="67">
        <v>-10454.32</v>
      </c>
      <c r="N18786" s="67">
        <v>0</v>
      </c>
      <c r="P18786" s="67">
        <v>0</v>
      </c>
      <c r="Q18786" s="67">
        <v>0</v>
      </c>
      <c r="U18786" t="s">
        <v>783</v>
      </c>
    </row>
    <row r="18787" spans="3:21" x14ac:dyDescent="0.3">
      <c r="C18787" t="s">
        <v>166</v>
      </c>
      <c r="D18787" t="s">
        <v>158</v>
      </c>
      <c r="E18787" t="s">
        <v>29</v>
      </c>
      <c r="F18787" t="s">
        <v>159</v>
      </c>
      <c r="G18787" s="2">
        <v>6</v>
      </c>
      <c r="H18787" s="2" t="s">
        <v>200</v>
      </c>
      <c r="I18787" s="67">
        <v>-661.07</v>
      </c>
      <c r="J18787" s="67">
        <v>0</v>
      </c>
      <c r="K18787" s="67">
        <v>-661.07</v>
      </c>
      <c r="L18787" s="67">
        <v>0</v>
      </c>
      <c r="M18787" s="67">
        <v>-661.07</v>
      </c>
      <c r="N18787" s="67">
        <v>0</v>
      </c>
      <c r="P18787" s="67">
        <v>0</v>
      </c>
      <c r="Q18787" s="67">
        <v>0</v>
      </c>
      <c r="U18787" t="s">
        <v>783</v>
      </c>
    </row>
    <row r="18788" spans="3:21" x14ac:dyDescent="0.3">
      <c r="C18788" t="s">
        <v>166</v>
      </c>
      <c r="D18788" t="s">
        <v>158</v>
      </c>
      <c r="E18788" t="s">
        <v>29</v>
      </c>
      <c r="F18788" t="s">
        <v>159</v>
      </c>
      <c r="G18788" s="2">
        <v>0</v>
      </c>
      <c r="H18788" s="2" t="s">
        <v>250</v>
      </c>
      <c r="I18788" s="67">
        <v>-2522</v>
      </c>
      <c r="J18788" s="67">
        <v>0</v>
      </c>
      <c r="K18788" s="67">
        <v>-2522</v>
      </c>
      <c r="L18788" s="67">
        <v>0</v>
      </c>
      <c r="M18788" s="67">
        <v>-2522</v>
      </c>
      <c r="N18788" s="67">
        <v>0</v>
      </c>
      <c r="P18788" s="67">
        <v>0</v>
      </c>
      <c r="Q18788" s="67">
        <v>0</v>
      </c>
      <c r="U18788" t="s">
        <v>783</v>
      </c>
    </row>
    <row r="18789" spans="3:21" x14ac:dyDescent="0.3">
      <c r="C18789" t="s">
        <v>166</v>
      </c>
      <c r="D18789" t="s">
        <v>158</v>
      </c>
      <c r="E18789" t="s">
        <v>29</v>
      </c>
      <c r="F18789" t="s">
        <v>159</v>
      </c>
      <c r="G18789" s="2">
        <v>-1</v>
      </c>
      <c r="H18789" s="2" t="s">
        <v>361</v>
      </c>
      <c r="I18789" s="67">
        <v>-2029.95</v>
      </c>
      <c r="J18789" s="67">
        <v>0</v>
      </c>
      <c r="K18789" s="67">
        <v>-2029.95</v>
      </c>
      <c r="L18789" s="67">
        <v>0</v>
      </c>
      <c r="M18789" s="67">
        <v>-2029.95</v>
      </c>
      <c r="N18789" s="67">
        <v>0</v>
      </c>
      <c r="P18789" s="67">
        <v>0</v>
      </c>
      <c r="Q18789" s="67">
        <v>0</v>
      </c>
      <c r="U18789" t="s">
        <v>783</v>
      </c>
    </row>
    <row r="18790" spans="3:21" x14ac:dyDescent="0.3">
      <c r="C18790" t="s">
        <v>166</v>
      </c>
      <c r="D18790" t="s">
        <v>158</v>
      </c>
      <c r="E18790" t="s">
        <v>29</v>
      </c>
      <c r="F18790" t="s">
        <v>159</v>
      </c>
      <c r="G18790" s="2">
        <v>0</v>
      </c>
      <c r="H18790" s="2" t="s">
        <v>505</v>
      </c>
      <c r="I18790" s="67">
        <v>-14401.6</v>
      </c>
      <c r="J18790" s="67">
        <v>0</v>
      </c>
      <c r="K18790" s="67">
        <v>-14401.6</v>
      </c>
      <c r="L18790" s="67">
        <v>0</v>
      </c>
      <c r="M18790" s="67">
        <v>-14401.6</v>
      </c>
      <c r="N18790" s="67">
        <v>0</v>
      </c>
      <c r="P18790" s="67">
        <v>0</v>
      </c>
      <c r="Q18790" s="67">
        <v>0</v>
      </c>
      <c r="U18790" t="s">
        <v>783</v>
      </c>
    </row>
    <row r="18791" spans="3:21" x14ac:dyDescent="0.3">
      <c r="C18791" t="s">
        <v>166</v>
      </c>
      <c r="D18791" t="s">
        <v>158</v>
      </c>
      <c r="E18791" t="s">
        <v>30</v>
      </c>
      <c r="F18791" t="s">
        <v>159</v>
      </c>
      <c r="G18791" s="2">
        <v>6</v>
      </c>
      <c r="H18791" s="2" t="s">
        <v>347</v>
      </c>
      <c r="I18791" s="67">
        <v>74298.36</v>
      </c>
      <c r="J18791" s="67">
        <v>1.58</v>
      </c>
      <c r="K18791" s="67">
        <v>74298.36</v>
      </c>
      <c r="L18791" s="67">
        <v>1502.72</v>
      </c>
      <c r="M18791" s="67">
        <v>74298.36</v>
      </c>
      <c r="N18791" s="67">
        <v>8.86</v>
      </c>
      <c r="P18791" s="67">
        <v>0</v>
      </c>
      <c r="Q18791" s="67">
        <v>445790.16000000003</v>
      </c>
      <c r="R18791" s="2" t="s">
        <v>165</v>
      </c>
      <c r="S18791" s="2" t="s">
        <v>161</v>
      </c>
      <c r="T18791" s="2" t="s">
        <v>165</v>
      </c>
      <c r="U18791" t="s">
        <v>783</v>
      </c>
    </row>
    <row r="18792" spans="3:21" x14ac:dyDescent="0.3">
      <c r="C18792" t="s">
        <v>32</v>
      </c>
      <c r="D18792" t="s">
        <v>158</v>
      </c>
      <c r="E18792" t="s">
        <v>30</v>
      </c>
      <c r="F18792" t="s">
        <v>159</v>
      </c>
      <c r="G18792" s="2">
        <v>2</v>
      </c>
      <c r="H18792" s="2" t="s">
        <v>377</v>
      </c>
      <c r="I18792" s="67">
        <v>39704.51</v>
      </c>
      <c r="J18792" s="67">
        <v>1.3</v>
      </c>
      <c r="K18792" s="67">
        <v>39704.51</v>
      </c>
      <c r="L18792" s="67">
        <v>0.62</v>
      </c>
      <c r="M18792" s="67">
        <v>39704.51</v>
      </c>
      <c r="N18792" s="67">
        <v>5.94</v>
      </c>
      <c r="P18792" s="67">
        <v>0</v>
      </c>
      <c r="Q18792" s="67">
        <v>79409.02</v>
      </c>
      <c r="R18792" s="2" t="s">
        <v>161</v>
      </c>
      <c r="S18792" s="2" t="s">
        <v>161</v>
      </c>
      <c r="T18792" s="2" t="s">
        <v>161</v>
      </c>
      <c r="U18792" t="s">
        <v>783</v>
      </c>
    </row>
    <row r="18793" spans="3:21" x14ac:dyDescent="0.3">
      <c r="C18793" t="s">
        <v>166</v>
      </c>
      <c r="D18793" t="s">
        <v>158</v>
      </c>
      <c r="E18793" t="s">
        <v>30</v>
      </c>
      <c r="F18793" t="s">
        <v>159</v>
      </c>
      <c r="G18793" s="2">
        <v>8</v>
      </c>
      <c r="H18793" s="2" t="s">
        <v>530</v>
      </c>
      <c r="I18793" s="67">
        <v>67870.149999999994</v>
      </c>
      <c r="J18793" s="67">
        <v>0.81</v>
      </c>
      <c r="K18793" s="67">
        <v>67870.149999999994</v>
      </c>
      <c r="L18793" s="67">
        <v>1.66</v>
      </c>
      <c r="M18793" s="67">
        <v>67870.149999999994</v>
      </c>
      <c r="N18793" s="67">
        <v>28.18</v>
      </c>
      <c r="P18793" s="67">
        <v>0</v>
      </c>
      <c r="Q18793" s="67">
        <v>542961.19999999995</v>
      </c>
      <c r="R18793" s="2" t="s">
        <v>161</v>
      </c>
      <c r="S18793" s="2" t="s">
        <v>161</v>
      </c>
      <c r="T18793" s="2" t="s">
        <v>165</v>
      </c>
      <c r="U18793" t="s">
        <v>783</v>
      </c>
    </row>
    <row r="18794" spans="3:21" x14ac:dyDescent="0.3">
      <c r="C18794" t="s">
        <v>32</v>
      </c>
      <c r="D18794" t="s">
        <v>158</v>
      </c>
      <c r="E18794" t="s">
        <v>29</v>
      </c>
      <c r="F18794" t="s">
        <v>159</v>
      </c>
      <c r="G18794" s="2">
        <v>-4</v>
      </c>
      <c r="H18794" s="2" t="s">
        <v>343</v>
      </c>
      <c r="I18794" s="67">
        <v>-70092.14</v>
      </c>
      <c r="J18794" s="67">
        <v>0</v>
      </c>
      <c r="K18794" s="67">
        <v>-70092.14</v>
      </c>
      <c r="L18794" s="67">
        <v>0</v>
      </c>
      <c r="M18794" s="67">
        <v>-70092.14</v>
      </c>
      <c r="N18794" s="67">
        <v>0</v>
      </c>
      <c r="P18794" s="67">
        <v>0</v>
      </c>
      <c r="Q18794" s="67">
        <v>0</v>
      </c>
      <c r="U18794" t="s">
        <v>783</v>
      </c>
    </row>
    <row r="18795" spans="3:21" x14ac:dyDescent="0.3">
      <c r="C18795" t="s">
        <v>166</v>
      </c>
      <c r="D18795" t="s">
        <v>158</v>
      </c>
      <c r="E18795" t="s">
        <v>29</v>
      </c>
      <c r="F18795" t="s">
        <v>159</v>
      </c>
      <c r="G18795" s="2">
        <v>-1</v>
      </c>
      <c r="H18795" s="2" t="s">
        <v>395</v>
      </c>
      <c r="I18795" s="67">
        <v>-0.08</v>
      </c>
      <c r="J18795" s="67">
        <v>0</v>
      </c>
      <c r="K18795" s="67">
        <v>-0.08</v>
      </c>
      <c r="L18795" s="67">
        <v>0</v>
      </c>
      <c r="M18795" s="67">
        <v>-0.08</v>
      </c>
      <c r="N18795" s="67">
        <v>0</v>
      </c>
      <c r="O18795" s="2">
        <v>1</v>
      </c>
      <c r="P18795" s="67">
        <v>0</v>
      </c>
      <c r="Q18795" s="67">
        <v>0</v>
      </c>
      <c r="U18795" t="s">
        <v>783</v>
      </c>
    </row>
    <row r="18796" spans="3:21" x14ac:dyDescent="0.3">
      <c r="C18796" t="s">
        <v>31</v>
      </c>
      <c r="D18796" t="s">
        <v>158</v>
      </c>
      <c r="E18796" t="s">
        <v>29</v>
      </c>
      <c r="F18796" t="s">
        <v>159</v>
      </c>
      <c r="G18796" s="2">
        <v>1</v>
      </c>
      <c r="H18796" s="2" t="s">
        <v>543</v>
      </c>
      <c r="I18796" s="67">
        <v>-104.86</v>
      </c>
      <c r="J18796" s="67">
        <v>0</v>
      </c>
      <c r="K18796" s="67">
        <v>-104.86</v>
      </c>
      <c r="L18796" s="67">
        <v>0</v>
      </c>
      <c r="M18796" s="67">
        <v>-104.86</v>
      </c>
      <c r="N18796" s="67">
        <v>0</v>
      </c>
      <c r="P18796" s="67">
        <v>0</v>
      </c>
      <c r="Q18796" s="67">
        <v>0</v>
      </c>
      <c r="U18796" t="s">
        <v>783</v>
      </c>
    </row>
    <row r="18797" spans="3:21" x14ac:dyDescent="0.3">
      <c r="C18797" t="s">
        <v>32</v>
      </c>
      <c r="D18797" t="s">
        <v>158</v>
      </c>
      <c r="E18797" t="s">
        <v>29</v>
      </c>
      <c r="F18797" t="s">
        <v>159</v>
      </c>
      <c r="G18797" s="2">
        <v>-1</v>
      </c>
      <c r="H18797" s="2" t="s">
        <v>527</v>
      </c>
      <c r="I18797" s="67">
        <v>-26952.240000000002</v>
      </c>
      <c r="J18797" s="67">
        <v>0</v>
      </c>
      <c r="K18797" s="67">
        <v>-26952.240000000002</v>
      </c>
      <c r="L18797" s="67">
        <v>0</v>
      </c>
      <c r="M18797" s="67">
        <v>-26952.240000000002</v>
      </c>
      <c r="N18797" s="67">
        <v>0</v>
      </c>
      <c r="P18797" s="67">
        <v>0</v>
      </c>
      <c r="Q18797" s="67">
        <v>0</v>
      </c>
      <c r="U18797" t="s">
        <v>783</v>
      </c>
    </row>
    <row r="18798" spans="3:21" x14ac:dyDescent="0.3">
      <c r="C18798" t="s">
        <v>166</v>
      </c>
      <c r="D18798" t="s">
        <v>158</v>
      </c>
      <c r="E18798" t="s">
        <v>30</v>
      </c>
      <c r="F18798" t="s">
        <v>159</v>
      </c>
      <c r="G18798" s="2">
        <v>3</v>
      </c>
      <c r="H18798" s="2" t="s">
        <v>494</v>
      </c>
      <c r="I18798" s="67">
        <v>227101.62</v>
      </c>
      <c r="J18798" s="67">
        <v>0</v>
      </c>
      <c r="K18798" s="67">
        <v>227101.62</v>
      </c>
      <c r="L18798" s="67">
        <v>0</v>
      </c>
      <c r="M18798" s="67">
        <v>227101.62</v>
      </c>
      <c r="N18798" s="67">
        <v>32.15</v>
      </c>
      <c r="P18798" s="67">
        <v>0</v>
      </c>
      <c r="Q18798" s="67">
        <v>681304.86</v>
      </c>
      <c r="R18798" s="2" t="s">
        <v>161</v>
      </c>
      <c r="S18798" s="2" t="s">
        <v>161</v>
      </c>
      <c r="T18798" s="2" t="s">
        <v>165</v>
      </c>
      <c r="U18798" t="s">
        <v>783</v>
      </c>
    </row>
    <row r="18799" spans="3:21" x14ac:dyDescent="0.3">
      <c r="C18799" t="s">
        <v>31</v>
      </c>
      <c r="D18799" t="s">
        <v>158</v>
      </c>
      <c r="E18799" t="s">
        <v>30</v>
      </c>
      <c r="F18799" t="s">
        <v>159</v>
      </c>
      <c r="G18799" s="2">
        <v>0</v>
      </c>
      <c r="H18799" s="2" t="s">
        <v>657</v>
      </c>
      <c r="I18799" s="67">
        <v>559.87</v>
      </c>
      <c r="J18799" s="67">
        <v>0.04</v>
      </c>
      <c r="K18799" s="67">
        <v>559.87</v>
      </c>
      <c r="L18799" s="67">
        <v>0.03</v>
      </c>
      <c r="M18799" s="67">
        <v>559.87</v>
      </c>
      <c r="N18799" s="67">
        <v>0.49</v>
      </c>
      <c r="P18799" s="67">
        <v>0</v>
      </c>
      <c r="Q18799" s="67">
        <v>0</v>
      </c>
      <c r="R18799" s="2" t="s">
        <v>161</v>
      </c>
      <c r="S18799" s="2" t="s">
        <v>161</v>
      </c>
      <c r="T18799" s="2" t="s">
        <v>161</v>
      </c>
      <c r="U18799" t="s">
        <v>783</v>
      </c>
    </row>
    <row r="18800" spans="3:21" x14ac:dyDescent="0.3">
      <c r="C18800" t="s">
        <v>166</v>
      </c>
      <c r="D18800" t="s">
        <v>158</v>
      </c>
      <c r="E18800" t="s">
        <v>29</v>
      </c>
      <c r="F18800" t="s">
        <v>159</v>
      </c>
      <c r="G18800" s="2">
        <v>-1</v>
      </c>
      <c r="H18800" s="2" t="s">
        <v>397</v>
      </c>
      <c r="I18800" s="67">
        <v>-0.04</v>
      </c>
      <c r="J18800" s="67">
        <v>0</v>
      </c>
      <c r="K18800" s="67">
        <v>-0.04</v>
      </c>
      <c r="L18800" s="67">
        <v>0</v>
      </c>
      <c r="M18800" s="67">
        <v>-0.04</v>
      </c>
      <c r="N18800" s="67">
        <v>0</v>
      </c>
      <c r="P18800" s="67">
        <v>0</v>
      </c>
      <c r="Q18800" s="67">
        <v>0</v>
      </c>
      <c r="U18800" t="s">
        <v>783</v>
      </c>
    </row>
    <row r="18801" spans="3:21" x14ac:dyDescent="0.3">
      <c r="C18801" t="s">
        <v>31</v>
      </c>
      <c r="D18801" t="s">
        <v>158</v>
      </c>
      <c r="E18801" t="s">
        <v>30</v>
      </c>
      <c r="F18801" t="s">
        <v>159</v>
      </c>
      <c r="G18801" s="2">
        <v>1</v>
      </c>
      <c r="H18801" s="2" t="s">
        <v>304</v>
      </c>
      <c r="I18801" s="67">
        <v>6197.52</v>
      </c>
      <c r="J18801" s="67">
        <v>8.07</v>
      </c>
      <c r="K18801" s="67">
        <v>6197.52</v>
      </c>
      <c r="L18801" s="67">
        <v>0.62</v>
      </c>
      <c r="M18801" s="67">
        <v>6197.52</v>
      </c>
      <c r="N18801" s="67">
        <v>3.26</v>
      </c>
      <c r="P18801" s="67">
        <v>0</v>
      </c>
      <c r="Q18801" s="67">
        <v>6197.52</v>
      </c>
      <c r="R18801" s="2" t="s">
        <v>161</v>
      </c>
      <c r="S18801" s="2" t="s">
        <v>161</v>
      </c>
      <c r="T18801" s="2" t="s">
        <v>161</v>
      </c>
      <c r="U18801" t="s">
        <v>783</v>
      </c>
    </row>
    <row r="18802" spans="3:21" x14ac:dyDescent="0.3">
      <c r="C18802" t="s">
        <v>166</v>
      </c>
      <c r="D18802" t="s">
        <v>158</v>
      </c>
      <c r="E18802" t="s">
        <v>29</v>
      </c>
      <c r="F18802" t="s">
        <v>159</v>
      </c>
      <c r="G18802" s="2">
        <v>6</v>
      </c>
      <c r="H18802" s="2" t="s">
        <v>445</v>
      </c>
      <c r="I18802" s="67">
        <v>-369.86</v>
      </c>
      <c r="J18802" s="67">
        <v>0</v>
      </c>
      <c r="K18802" s="67">
        <v>-369.86</v>
      </c>
      <c r="L18802" s="67">
        <v>0</v>
      </c>
      <c r="M18802" s="67">
        <v>-369.86</v>
      </c>
      <c r="N18802" s="67">
        <v>0</v>
      </c>
      <c r="P18802" s="67">
        <v>0</v>
      </c>
      <c r="Q18802" s="67">
        <v>0</v>
      </c>
      <c r="U18802" t="s">
        <v>783</v>
      </c>
    </row>
    <row r="18803" spans="3:21" x14ac:dyDescent="0.3">
      <c r="C18803" t="s">
        <v>31</v>
      </c>
      <c r="D18803" t="s">
        <v>158</v>
      </c>
      <c r="E18803" t="s">
        <v>29</v>
      </c>
      <c r="F18803" t="s">
        <v>159</v>
      </c>
      <c r="G18803" s="2">
        <v>-4</v>
      </c>
      <c r="H18803" s="2" t="s">
        <v>351</v>
      </c>
      <c r="I18803" s="67">
        <v>-2.91</v>
      </c>
      <c r="J18803" s="67">
        <v>0</v>
      </c>
      <c r="K18803" s="67">
        <v>-2.91</v>
      </c>
      <c r="L18803" s="67">
        <v>0</v>
      </c>
      <c r="M18803" s="67">
        <v>-2.91</v>
      </c>
      <c r="N18803" s="67">
        <v>0</v>
      </c>
      <c r="P18803" s="67">
        <v>0</v>
      </c>
      <c r="Q18803" s="67">
        <v>0</v>
      </c>
      <c r="U18803" t="s">
        <v>783</v>
      </c>
    </row>
    <row r="18804" spans="3:21" x14ac:dyDescent="0.3">
      <c r="C18804" t="s">
        <v>31</v>
      </c>
      <c r="D18804" t="s">
        <v>158</v>
      </c>
      <c r="E18804" t="s">
        <v>30</v>
      </c>
      <c r="F18804" t="s">
        <v>159</v>
      </c>
      <c r="G18804" s="2">
        <v>-1</v>
      </c>
      <c r="H18804" s="2" t="s">
        <v>263</v>
      </c>
      <c r="I18804" s="67">
        <v>262348.28999999998</v>
      </c>
      <c r="J18804" s="67">
        <v>25.77</v>
      </c>
      <c r="K18804" s="67">
        <v>262348.28999999998</v>
      </c>
      <c r="L18804" s="67">
        <v>12.24</v>
      </c>
      <c r="M18804" s="67">
        <v>262348.28999999998</v>
      </c>
      <c r="N18804" s="67">
        <v>117.22</v>
      </c>
      <c r="P18804" s="67">
        <v>0</v>
      </c>
      <c r="Q18804" s="67">
        <v>0</v>
      </c>
      <c r="R18804" s="2" t="s">
        <v>161</v>
      </c>
      <c r="S18804" s="2" t="s">
        <v>161</v>
      </c>
      <c r="T18804" s="2" t="s">
        <v>161</v>
      </c>
      <c r="U18804" t="s">
        <v>783</v>
      </c>
    </row>
    <row r="18805" spans="3:21" x14ac:dyDescent="0.3">
      <c r="C18805" t="s">
        <v>166</v>
      </c>
      <c r="D18805" t="s">
        <v>158</v>
      </c>
      <c r="E18805" t="s">
        <v>30</v>
      </c>
      <c r="F18805" t="s">
        <v>159</v>
      </c>
      <c r="G18805" s="2">
        <v>-1</v>
      </c>
      <c r="H18805" s="2" t="s">
        <v>495</v>
      </c>
      <c r="I18805" s="67">
        <v>131363.74</v>
      </c>
      <c r="J18805" s="67">
        <v>5.81</v>
      </c>
      <c r="K18805" s="67">
        <v>131363.74</v>
      </c>
      <c r="L18805" s="67">
        <v>2.61</v>
      </c>
      <c r="M18805" s="67">
        <v>131363.74</v>
      </c>
      <c r="N18805" s="67">
        <v>32.53</v>
      </c>
      <c r="P18805" s="67">
        <v>0</v>
      </c>
      <c r="Q18805" s="67">
        <v>0</v>
      </c>
      <c r="R18805" s="2" t="s">
        <v>161</v>
      </c>
      <c r="S18805" s="2" t="s">
        <v>161</v>
      </c>
      <c r="T18805" s="2" t="s">
        <v>161</v>
      </c>
      <c r="U18805" t="s">
        <v>783</v>
      </c>
    </row>
    <row r="18806" spans="3:21" x14ac:dyDescent="0.3">
      <c r="C18806" t="s">
        <v>31</v>
      </c>
      <c r="D18806" t="s">
        <v>158</v>
      </c>
      <c r="E18806" t="s">
        <v>29</v>
      </c>
      <c r="F18806" t="s">
        <v>159</v>
      </c>
      <c r="G18806" s="2">
        <v>11</v>
      </c>
      <c r="H18806" s="2" t="s">
        <v>223</v>
      </c>
      <c r="I18806" s="67">
        <v>-13101.13</v>
      </c>
      <c r="J18806" s="67">
        <v>0</v>
      </c>
      <c r="K18806" s="67">
        <v>-13101.13</v>
      </c>
      <c r="L18806" s="67">
        <v>0</v>
      </c>
      <c r="M18806" s="67">
        <v>-13101.13</v>
      </c>
      <c r="N18806" s="67">
        <v>0</v>
      </c>
      <c r="P18806" s="67">
        <v>0</v>
      </c>
      <c r="Q18806" s="67">
        <v>0</v>
      </c>
      <c r="U18806" t="s">
        <v>783</v>
      </c>
    </row>
    <row r="18807" spans="3:21" x14ac:dyDescent="0.3">
      <c r="C18807" t="s">
        <v>166</v>
      </c>
      <c r="D18807" t="s">
        <v>158</v>
      </c>
      <c r="E18807" t="s">
        <v>29</v>
      </c>
      <c r="F18807" t="s">
        <v>159</v>
      </c>
      <c r="G18807" s="2">
        <v>0</v>
      </c>
      <c r="H18807" s="2" t="s">
        <v>566</v>
      </c>
      <c r="I18807" s="67">
        <v>-662.16</v>
      </c>
      <c r="J18807" s="67">
        <v>0</v>
      </c>
      <c r="K18807" s="67">
        <v>-662.16</v>
      </c>
      <c r="L18807" s="67">
        <v>0</v>
      </c>
      <c r="M18807" s="67">
        <v>-662.16</v>
      </c>
      <c r="N18807" s="67">
        <v>0</v>
      </c>
      <c r="P18807" s="67">
        <v>0</v>
      </c>
      <c r="Q18807" s="67">
        <v>0</v>
      </c>
      <c r="U18807" t="s">
        <v>783</v>
      </c>
    </row>
    <row r="18808" spans="3:21" x14ac:dyDescent="0.3">
      <c r="C18808" t="s">
        <v>31</v>
      </c>
      <c r="D18808" t="s">
        <v>158</v>
      </c>
      <c r="E18808" t="s">
        <v>30</v>
      </c>
      <c r="F18808" t="s">
        <v>159</v>
      </c>
      <c r="G18808" s="2">
        <v>4</v>
      </c>
      <c r="H18808" s="2" t="s">
        <v>477</v>
      </c>
      <c r="I18808" s="67">
        <v>18022.66</v>
      </c>
      <c r="J18808" s="67">
        <v>0.54</v>
      </c>
      <c r="K18808" s="67">
        <v>18022.66</v>
      </c>
      <c r="L18808" s="67">
        <v>0.24</v>
      </c>
      <c r="M18808" s="67">
        <v>18022.66</v>
      </c>
      <c r="N18808" s="67">
        <v>3.02</v>
      </c>
      <c r="P18808" s="67">
        <v>0</v>
      </c>
      <c r="Q18808" s="67">
        <v>72090.64</v>
      </c>
      <c r="R18808" s="2" t="s">
        <v>161</v>
      </c>
      <c r="S18808" s="2" t="s">
        <v>161</v>
      </c>
      <c r="T18808" s="2" t="s">
        <v>161</v>
      </c>
      <c r="U18808" t="s">
        <v>783</v>
      </c>
    </row>
    <row r="18809" spans="3:21" x14ac:dyDescent="0.3">
      <c r="C18809" t="s">
        <v>31</v>
      </c>
      <c r="D18809" t="s">
        <v>158</v>
      </c>
      <c r="E18809" t="s">
        <v>30</v>
      </c>
      <c r="F18809" t="s">
        <v>159</v>
      </c>
      <c r="G18809" s="2">
        <v>2</v>
      </c>
      <c r="H18809" s="2" t="s">
        <v>293</v>
      </c>
      <c r="I18809" s="67">
        <v>12259.89</v>
      </c>
      <c r="J18809" s="67">
        <v>0</v>
      </c>
      <c r="K18809" s="67">
        <v>12259.89</v>
      </c>
      <c r="L18809" s="67">
        <v>0</v>
      </c>
      <c r="M18809" s="67">
        <v>12259.89</v>
      </c>
      <c r="N18809" s="67">
        <v>0</v>
      </c>
      <c r="P18809" s="67">
        <v>0</v>
      </c>
      <c r="Q18809" s="67">
        <v>24519.78</v>
      </c>
      <c r="R18809" s="2" t="s">
        <v>161</v>
      </c>
      <c r="S18809" s="2" t="s">
        <v>161</v>
      </c>
      <c r="T18809" s="2" t="s">
        <v>161</v>
      </c>
      <c r="U18809" t="s">
        <v>783</v>
      </c>
    </row>
    <row r="18810" spans="3:21" x14ac:dyDescent="0.3">
      <c r="C18810" t="s">
        <v>166</v>
      </c>
      <c r="D18810" t="s">
        <v>158</v>
      </c>
      <c r="E18810" t="s">
        <v>30</v>
      </c>
      <c r="F18810" t="s">
        <v>159</v>
      </c>
      <c r="G18810" s="2">
        <v>1</v>
      </c>
      <c r="H18810" s="2" t="s">
        <v>243</v>
      </c>
      <c r="I18810" s="67">
        <v>957157.29</v>
      </c>
      <c r="J18810" s="67">
        <v>319.14</v>
      </c>
      <c r="K18810" s="67">
        <v>957157.29</v>
      </c>
      <c r="L18810" s="67">
        <v>64.59</v>
      </c>
      <c r="M18810" s="67">
        <v>957157.29</v>
      </c>
      <c r="N18810" s="67">
        <v>511.81</v>
      </c>
      <c r="P18810" s="67">
        <v>0</v>
      </c>
      <c r="Q18810" s="67">
        <v>957157.29</v>
      </c>
      <c r="R18810" s="2" t="s">
        <v>161</v>
      </c>
      <c r="S18810" s="2" t="s">
        <v>161</v>
      </c>
      <c r="T18810" s="2" t="s">
        <v>161</v>
      </c>
      <c r="U18810" t="s">
        <v>783</v>
      </c>
    </row>
    <row r="18811" spans="3:21" x14ac:dyDescent="0.3">
      <c r="C18811" t="s">
        <v>31</v>
      </c>
      <c r="D18811" t="s">
        <v>158</v>
      </c>
      <c r="E18811" t="s">
        <v>29</v>
      </c>
      <c r="F18811" t="s">
        <v>159</v>
      </c>
      <c r="G18811" s="2">
        <v>2</v>
      </c>
      <c r="H18811" s="2" t="s">
        <v>491</v>
      </c>
      <c r="I18811" s="67">
        <v>-2867.7</v>
      </c>
      <c r="J18811" s="67">
        <v>0</v>
      </c>
      <c r="K18811" s="67">
        <v>-2867.7</v>
      </c>
      <c r="L18811" s="67">
        <v>0</v>
      </c>
      <c r="M18811" s="67">
        <v>-2867.7</v>
      </c>
      <c r="N18811" s="67">
        <v>0</v>
      </c>
      <c r="P18811" s="67">
        <v>0</v>
      </c>
      <c r="Q18811" s="67">
        <v>0</v>
      </c>
      <c r="U18811" t="s">
        <v>783</v>
      </c>
    </row>
    <row r="18812" spans="3:21" x14ac:dyDescent="0.3">
      <c r="C18812" t="s">
        <v>166</v>
      </c>
      <c r="D18812" t="s">
        <v>158</v>
      </c>
      <c r="E18812" t="s">
        <v>30</v>
      </c>
      <c r="F18812" t="s">
        <v>159</v>
      </c>
      <c r="G18812" s="2">
        <v>3</v>
      </c>
      <c r="H18812" s="2" t="s">
        <v>609</v>
      </c>
      <c r="I18812" s="67">
        <v>36295.660000000003</v>
      </c>
      <c r="J18812" s="67">
        <v>9.2100000000000009</v>
      </c>
      <c r="K18812" s="67">
        <v>36295.660000000003</v>
      </c>
      <c r="L18812" s="67">
        <v>1.86</v>
      </c>
      <c r="M18812" s="67">
        <v>36295.660000000003</v>
      </c>
      <c r="N18812" s="67">
        <v>14.78</v>
      </c>
      <c r="P18812" s="67">
        <v>0</v>
      </c>
      <c r="Q18812" s="67">
        <v>108886.98000000001</v>
      </c>
      <c r="R18812" s="2" t="s">
        <v>161</v>
      </c>
      <c r="S18812" s="2" t="s">
        <v>161</v>
      </c>
      <c r="T18812" s="2" t="s">
        <v>161</v>
      </c>
      <c r="U18812" t="s">
        <v>783</v>
      </c>
    </row>
    <row r="18813" spans="3:21" x14ac:dyDescent="0.3">
      <c r="C18813" t="s">
        <v>166</v>
      </c>
      <c r="D18813" t="s">
        <v>158</v>
      </c>
      <c r="E18813" t="s">
        <v>29</v>
      </c>
      <c r="F18813" t="s">
        <v>159</v>
      </c>
      <c r="G18813" s="2">
        <v>-1</v>
      </c>
      <c r="H18813" s="2" t="s">
        <v>573</v>
      </c>
      <c r="I18813" s="67">
        <v>-15.94</v>
      </c>
      <c r="J18813" s="67">
        <v>0</v>
      </c>
      <c r="K18813" s="67">
        <v>-15.94</v>
      </c>
      <c r="L18813" s="67">
        <v>0</v>
      </c>
      <c r="M18813" s="67">
        <v>-15.94</v>
      </c>
      <c r="N18813" s="67">
        <v>0</v>
      </c>
      <c r="P18813" s="67">
        <v>0</v>
      </c>
      <c r="Q18813" s="67">
        <v>0</v>
      </c>
      <c r="U18813" t="s">
        <v>783</v>
      </c>
    </row>
    <row r="18814" spans="3:21" x14ac:dyDescent="0.3">
      <c r="C18814" t="s">
        <v>166</v>
      </c>
      <c r="D18814" t="s">
        <v>158</v>
      </c>
      <c r="E18814" t="s">
        <v>29</v>
      </c>
      <c r="F18814" t="s">
        <v>159</v>
      </c>
      <c r="G18814" s="2">
        <v>3</v>
      </c>
      <c r="H18814" s="2" t="s">
        <v>235</v>
      </c>
      <c r="I18814" s="67">
        <v>-829.72</v>
      </c>
      <c r="J18814" s="67">
        <v>0</v>
      </c>
      <c r="K18814" s="67">
        <v>-829.72</v>
      </c>
      <c r="L18814" s="67">
        <v>0</v>
      </c>
      <c r="M18814" s="67">
        <v>-829.72</v>
      </c>
      <c r="N18814" s="67">
        <v>0</v>
      </c>
      <c r="P18814" s="67">
        <v>0</v>
      </c>
      <c r="Q18814" s="67">
        <v>0</v>
      </c>
      <c r="U18814" t="s">
        <v>783</v>
      </c>
    </row>
    <row r="18815" spans="3:21" x14ac:dyDescent="0.3">
      <c r="C18815" t="s">
        <v>166</v>
      </c>
      <c r="D18815" t="s">
        <v>158</v>
      </c>
      <c r="E18815" t="s">
        <v>29</v>
      </c>
      <c r="F18815" t="s">
        <v>159</v>
      </c>
      <c r="G18815" s="2">
        <v>14</v>
      </c>
      <c r="H18815" s="2" t="s">
        <v>441</v>
      </c>
      <c r="I18815" s="67">
        <v>-130.44999999999999</v>
      </c>
      <c r="J18815" s="67">
        <v>0</v>
      </c>
      <c r="K18815" s="67">
        <v>-130.44999999999999</v>
      </c>
      <c r="L18815" s="67">
        <v>0</v>
      </c>
      <c r="M18815" s="67">
        <v>-130.44999999999999</v>
      </c>
      <c r="N18815" s="67">
        <v>0</v>
      </c>
      <c r="P18815" s="67">
        <v>0</v>
      </c>
      <c r="Q18815" s="67">
        <v>0</v>
      </c>
      <c r="U18815" t="s">
        <v>783</v>
      </c>
    </row>
    <row r="18816" spans="3:21" x14ac:dyDescent="0.3">
      <c r="C18816" t="s">
        <v>31</v>
      </c>
      <c r="D18816" t="s">
        <v>158</v>
      </c>
      <c r="E18816" t="s">
        <v>30</v>
      </c>
      <c r="F18816" t="s">
        <v>159</v>
      </c>
      <c r="G18816" s="2">
        <v>0</v>
      </c>
      <c r="H18816" s="2" t="s">
        <v>305</v>
      </c>
      <c r="I18816" s="67">
        <v>589.49</v>
      </c>
      <c r="J18816" s="67">
        <v>202.56</v>
      </c>
      <c r="K18816" s="67">
        <v>589.49</v>
      </c>
      <c r="L18816" s="67">
        <v>0.09</v>
      </c>
      <c r="M18816" s="67">
        <v>589.49</v>
      </c>
      <c r="N18816" s="67">
        <v>0.85</v>
      </c>
      <c r="P18816" s="67">
        <v>0</v>
      </c>
      <c r="Q18816" s="67">
        <v>0</v>
      </c>
      <c r="R18816" s="2" t="s">
        <v>161</v>
      </c>
      <c r="S18816" s="2" t="s">
        <v>165</v>
      </c>
      <c r="T18816" s="2" t="s">
        <v>165</v>
      </c>
      <c r="U18816" t="s">
        <v>783</v>
      </c>
    </row>
    <row r="18817" spans="3:21" x14ac:dyDescent="0.3">
      <c r="C18817" t="s">
        <v>166</v>
      </c>
      <c r="D18817" t="s">
        <v>158</v>
      </c>
      <c r="E18817" t="s">
        <v>30</v>
      </c>
      <c r="F18817" t="s">
        <v>159</v>
      </c>
      <c r="G18817" s="2">
        <v>10</v>
      </c>
      <c r="H18817" s="2" t="s">
        <v>453</v>
      </c>
      <c r="I18817" s="67">
        <v>361617.41</v>
      </c>
      <c r="J18817" s="67">
        <v>0</v>
      </c>
      <c r="K18817" s="67">
        <v>361617.41</v>
      </c>
      <c r="L18817" s="67">
        <v>0</v>
      </c>
      <c r="M18817" s="67">
        <v>361617.41</v>
      </c>
      <c r="N18817" s="67">
        <v>158.99</v>
      </c>
      <c r="P18817" s="67">
        <v>0</v>
      </c>
      <c r="Q18817" s="67">
        <v>3616174.0999999996</v>
      </c>
      <c r="R18817" s="2" t="s">
        <v>161</v>
      </c>
      <c r="S18817" s="2" t="s">
        <v>161</v>
      </c>
      <c r="T18817" s="2" t="s">
        <v>165</v>
      </c>
      <c r="U18817" t="s">
        <v>783</v>
      </c>
    </row>
    <row r="18818" spans="3:21" x14ac:dyDescent="0.3">
      <c r="C18818" t="s">
        <v>166</v>
      </c>
      <c r="D18818" t="s">
        <v>158</v>
      </c>
      <c r="E18818" t="s">
        <v>30</v>
      </c>
      <c r="F18818" t="s">
        <v>159</v>
      </c>
      <c r="G18818" s="2">
        <v>-1</v>
      </c>
      <c r="H18818" s="2" t="s">
        <v>360</v>
      </c>
      <c r="I18818" s="67">
        <v>2841110.44</v>
      </c>
      <c r="J18818" s="67">
        <v>448.05</v>
      </c>
      <c r="K18818" s="67">
        <v>2841110.44</v>
      </c>
      <c r="L18818" s="67">
        <v>212.82</v>
      </c>
      <c r="M18818" s="67">
        <v>2841110.44</v>
      </c>
      <c r="N18818" s="67">
        <v>2038.26</v>
      </c>
      <c r="P18818" s="67">
        <v>0</v>
      </c>
      <c r="Q18818" s="67">
        <v>0</v>
      </c>
      <c r="R18818" s="2" t="s">
        <v>161</v>
      </c>
      <c r="S18818" s="2" t="s">
        <v>161</v>
      </c>
      <c r="T18818" s="2" t="s">
        <v>161</v>
      </c>
      <c r="U18818" t="s">
        <v>783</v>
      </c>
    </row>
    <row r="18819" spans="3:21" x14ac:dyDescent="0.3">
      <c r="C18819" t="s">
        <v>166</v>
      </c>
      <c r="D18819" t="s">
        <v>158</v>
      </c>
      <c r="E18819" t="s">
        <v>30</v>
      </c>
      <c r="F18819" t="s">
        <v>159</v>
      </c>
      <c r="G18819" s="2">
        <v>4</v>
      </c>
      <c r="H18819" s="2" t="s">
        <v>462</v>
      </c>
      <c r="I18819" s="67">
        <v>874803.79</v>
      </c>
      <c r="J18819" s="67">
        <v>112.91</v>
      </c>
      <c r="K18819" s="67">
        <v>874803.79</v>
      </c>
      <c r="L18819" s="67">
        <v>26.72</v>
      </c>
      <c r="M18819" s="67">
        <v>874803.79</v>
      </c>
      <c r="N18819" s="67">
        <v>367.36</v>
      </c>
      <c r="P18819" s="67">
        <v>0</v>
      </c>
      <c r="Q18819" s="67">
        <v>3499215.16</v>
      </c>
      <c r="R18819" s="2" t="s">
        <v>161</v>
      </c>
      <c r="S18819" s="2" t="s">
        <v>161</v>
      </c>
      <c r="T18819" s="2" t="s">
        <v>161</v>
      </c>
      <c r="U18819" t="s">
        <v>783</v>
      </c>
    </row>
    <row r="18820" spans="3:21" x14ac:dyDescent="0.3">
      <c r="C18820" t="s">
        <v>166</v>
      </c>
      <c r="D18820" t="s">
        <v>158</v>
      </c>
      <c r="E18820" t="s">
        <v>30</v>
      </c>
      <c r="F18820" t="s">
        <v>159</v>
      </c>
      <c r="G18820" s="2">
        <v>1</v>
      </c>
      <c r="H18820" s="2" t="s">
        <v>493</v>
      </c>
      <c r="I18820" s="67">
        <v>7268.17</v>
      </c>
      <c r="J18820" s="67">
        <v>0.23</v>
      </c>
      <c r="K18820" s="67">
        <v>7268.17</v>
      </c>
      <c r="L18820" s="67">
        <v>232.72</v>
      </c>
      <c r="M18820" s="67">
        <v>7268.17</v>
      </c>
      <c r="N18820" s="67">
        <v>1.07</v>
      </c>
      <c r="P18820" s="67">
        <v>0</v>
      </c>
      <c r="Q18820" s="67">
        <v>7268.17</v>
      </c>
      <c r="R18820" s="2" t="s">
        <v>165</v>
      </c>
      <c r="S18820" s="2" t="s">
        <v>161</v>
      </c>
      <c r="T18820" s="2" t="s">
        <v>165</v>
      </c>
      <c r="U18820" t="s">
        <v>783</v>
      </c>
    </row>
    <row r="18821" spans="3:21" x14ac:dyDescent="0.3">
      <c r="C18821" t="s">
        <v>31</v>
      </c>
      <c r="D18821" t="s">
        <v>158</v>
      </c>
      <c r="E18821" t="s">
        <v>29</v>
      </c>
      <c r="F18821" t="s">
        <v>159</v>
      </c>
      <c r="G18821" s="2">
        <v>-1</v>
      </c>
      <c r="H18821" s="2" t="s">
        <v>542</v>
      </c>
      <c r="I18821" s="67">
        <v>-2757.87</v>
      </c>
      <c r="J18821" s="67">
        <v>0</v>
      </c>
      <c r="K18821" s="67">
        <v>-2757.87</v>
      </c>
      <c r="L18821" s="67">
        <v>0</v>
      </c>
      <c r="M18821" s="67">
        <v>-2757.87</v>
      </c>
      <c r="N18821" s="67">
        <v>0</v>
      </c>
      <c r="P18821" s="67">
        <v>0</v>
      </c>
      <c r="Q18821" s="67">
        <v>0</v>
      </c>
      <c r="U18821" t="s">
        <v>783</v>
      </c>
    </row>
    <row r="18822" spans="3:21" x14ac:dyDescent="0.3">
      <c r="C18822" t="s">
        <v>31</v>
      </c>
      <c r="D18822" t="s">
        <v>158</v>
      </c>
      <c r="E18822" t="s">
        <v>29</v>
      </c>
      <c r="F18822" t="s">
        <v>159</v>
      </c>
      <c r="G18822" s="2">
        <v>0</v>
      </c>
      <c r="H18822" s="2" t="s">
        <v>314</v>
      </c>
      <c r="I18822" s="67">
        <v>-29.94</v>
      </c>
      <c r="J18822" s="67">
        <v>0</v>
      </c>
      <c r="K18822" s="67">
        <v>-29.94</v>
      </c>
      <c r="L18822" s="67">
        <v>0</v>
      </c>
      <c r="M18822" s="67">
        <v>-29.94</v>
      </c>
      <c r="N18822" s="67">
        <v>0</v>
      </c>
      <c r="P18822" s="67">
        <v>0</v>
      </c>
      <c r="Q18822" s="67">
        <v>0</v>
      </c>
      <c r="U18822" t="s">
        <v>783</v>
      </c>
    </row>
    <row r="18823" spans="3:21" x14ac:dyDescent="0.3">
      <c r="C18823" t="s">
        <v>31</v>
      </c>
      <c r="D18823" t="s">
        <v>158</v>
      </c>
      <c r="E18823" t="s">
        <v>29</v>
      </c>
      <c r="F18823" t="s">
        <v>159</v>
      </c>
      <c r="G18823" s="2">
        <v>0</v>
      </c>
      <c r="H18823" s="2" t="s">
        <v>322</v>
      </c>
      <c r="I18823" s="67">
        <v>-1915</v>
      </c>
      <c r="J18823" s="67">
        <v>0</v>
      </c>
      <c r="K18823" s="67">
        <v>-1915</v>
      </c>
      <c r="L18823" s="67">
        <v>0</v>
      </c>
      <c r="M18823" s="67">
        <v>-1915</v>
      </c>
      <c r="N18823" s="67">
        <v>0</v>
      </c>
      <c r="P18823" s="67">
        <v>0</v>
      </c>
      <c r="Q18823" s="67">
        <v>0</v>
      </c>
      <c r="U18823" t="s">
        <v>783</v>
      </c>
    </row>
    <row r="18824" spans="3:21" x14ac:dyDescent="0.3">
      <c r="C18824" t="s">
        <v>166</v>
      </c>
      <c r="D18824" t="s">
        <v>158</v>
      </c>
      <c r="E18824" t="s">
        <v>30</v>
      </c>
      <c r="F18824" t="s">
        <v>159</v>
      </c>
      <c r="G18824" s="2">
        <v>3</v>
      </c>
      <c r="H18824" s="2" t="s">
        <v>267</v>
      </c>
      <c r="I18824" s="67">
        <v>673839.22</v>
      </c>
      <c r="J18824" s="67">
        <v>0.45</v>
      </c>
      <c r="K18824" s="67">
        <v>673839.22</v>
      </c>
      <c r="L18824" s="67">
        <v>1.1200000000000001</v>
      </c>
      <c r="M18824" s="67">
        <v>673839.22</v>
      </c>
      <c r="N18824" s="67">
        <v>43.19</v>
      </c>
      <c r="P18824" s="67">
        <v>0</v>
      </c>
      <c r="Q18824" s="67">
        <v>2021517.66</v>
      </c>
      <c r="R18824" s="2" t="s">
        <v>161</v>
      </c>
      <c r="S18824" s="2" t="s">
        <v>161</v>
      </c>
      <c r="T18824" s="2" t="s">
        <v>165</v>
      </c>
      <c r="U18824" t="s">
        <v>783</v>
      </c>
    </row>
    <row r="18825" spans="3:21" x14ac:dyDescent="0.3">
      <c r="C18825" t="s">
        <v>31</v>
      </c>
      <c r="D18825" t="s">
        <v>158</v>
      </c>
      <c r="E18825" t="s">
        <v>30</v>
      </c>
      <c r="F18825" t="s">
        <v>159</v>
      </c>
      <c r="G18825" s="2">
        <v>4</v>
      </c>
      <c r="H18825" s="2" t="s">
        <v>299</v>
      </c>
      <c r="I18825" s="67">
        <v>44074.83</v>
      </c>
      <c r="J18825" s="67">
        <v>837.47</v>
      </c>
      <c r="K18825" s="67">
        <v>44074.83</v>
      </c>
      <c r="L18825" s="67">
        <v>711.37</v>
      </c>
      <c r="M18825" s="67">
        <v>44074.83</v>
      </c>
      <c r="N18825" s="67">
        <v>27.66</v>
      </c>
      <c r="P18825" s="67">
        <v>0</v>
      </c>
      <c r="Q18825" s="67">
        <v>176299.32</v>
      </c>
      <c r="R18825" s="2" t="s">
        <v>161</v>
      </c>
      <c r="S18825" s="2" t="s">
        <v>161</v>
      </c>
      <c r="T18825" s="2" t="s">
        <v>165</v>
      </c>
      <c r="U18825" t="s">
        <v>783</v>
      </c>
    </row>
    <row r="18826" spans="3:21" x14ac:dyDescent="0.3">
      <c r="C18826" t="s">
        <v>31</v>
      </c>
      <c r="D18826" t="s">
        <v>158</v>
      </c>
      <c r="E18826" t="s">
        <v>29</v>
      </c>
      <c r="F18826" t="s">
        <v>159</v>
      </c>
      <c r="G18826" s="2">
        <v>3</v>
      </c>
      <c r="H18826" s="2" t="s">
        <v>315</v>
      </c>
      <c r="I18826" s="67">
        <v>-9984.44</v>
      </c>
      <c r="J18826" s="67">
        <v>0</v>
      </c>
      <c r="K18826" s="67">
        <v>-9984.44</v>
      </c>
      <c r="L18826" s="67">
        <v>0</v>
      </c>
      <c r="M18826" s="67">
        <v>-9984.44</v>
      </c>
      <c r="N18826" s="67">
        <v>0</v>
      </c>
      <c r="P18826" s="67">
        <v>0</v>
      </c>
      <c r="Q18826" s="67">
        <v>0</v>
      </c>
      <c r="U18826" t="s">
        <v>783</v>
      </c>
    </row>
    <row r="18827" spans="3:21" x14ac:dyDescent="0.3">
      <c r="C18827" t="s">
        <v>32</v>
      </c>
      <c r="D18827" t="s">
        <v>158</v>
      </c>
      <c r="E18827" t="s">
        <v>30</v>
      </c>
      <c r="F18827" t="s">
        <v>159</v>
      </c>
      <c r="G18827" s="2">
        <v>-1</v>
      </c>
      <c r="H18827" s="2" t="s">
        <v>453</v>
      </c>
      <c r="I18827" s="67">
        <v>-5.84</v>
      </c>
      <c r="J18827" s="67">
        <v>0</v>
      </c>
      <c r="K18827" s="67">
        <v>-5.84</v>
      </c>
      <c r="L18827" s="67">
        <v>0</v>
      </c>
      <c r="M18827" s="67">
        <v>-5.84</v>
      </c>
      <c r="N18827" s="67">
        <v>0</v>
      </c>
      <c r="P18827" s="67">
        <v>0</v>
      </c>
      <c r="Q18827" s="67">
        <v>0</v>
      </c>
      <c r="R18827" s="2" t="s">
        <v>165</v>
      </c>
      <c r="S18827" s="2" t="s">
        <v>165</v>
      </c>
      <c r="T18827" s="2" t="s">
        <v>165</v>
      </c>
      <c r="U18827" t="s">
        <v>783</v>
      </c>
    </row>
    <row r="18828" spans="3:21" x14ac:dyDescent="0.3">
      <c r="C18828" t="s">
        <v>166</v>
      </c>
      <c r="D18828" t="s">
        <v>158</v>
      </c>
      <c r="E18828" t="s">
        <v>30</v>
      </c>
      <c r="F18828" t="s">
        <v>159</v>
      </c>
      <c r="G18828" s="2">
        <v>1</v>
      </c>
      <c r="H18828" s="2" t="s">
        <v>446</v>
      </c>
      <c r="I18828" s="67">
        <v>7795.46</v>
      </c>
      <c r="J18828" s="67">
        <v>0.28999999999999998</v>
      </c>
      <c r="K18828" s="67">
        <v>7795.46</v>
      </c>
      <c r="L18828" s="67">
        <v>0.05</v>
      </c>
      <c r="M18828" s="67">
        <v>7795.46</v>
      </c>
      <c r="N18828" s="67">
        <v>0.53</v>
      </c>
      <c r="P18828" s="67">
        <v>0</v>
      </c>
      <c r="Q18828" s="67">
        <v>7795.46</v>
      </c>
      <c r="R18828" s="2" t="s">
        <v>161</v>
      </c>
      <c r="S18828" s="2" t="s">
        <v>161</v>
      </c>
      <c r="T18828" s="2" t="s">
        <v>161</v>
      </c>
      <c r="U18828" t="s">
        <v>783</v>
      </c>
    </row>
    <row r="18829" spans="3:21" x14ac:dyDescent="0.3">
      <c r="C18829" t="s">
        <v>166</v>
      </c>
      <c r="D18829" t="s">
        <v>158</v>
      </c>
      <c r="E18829" t="s">
        <v>30</v>
      </c>
      <c r="F18829" t="s">
        <v>159</v>
      </c>
      <c r="G18829" s="2">
        <v>3</v>
      </c>
      <c r="H18829" s="2" t="s">
        <v>369</v>
      </c>
      <c r="I18829" s="67">
        <v>2363337.25</v>
      </c>
      <c r="J18829" s="67">
        <v>210.08</v>
      </c>
      <c r="K18829" s="67">
        <v>2363337.25</v>
      </c>
      <c r="L18829" s="67">
        <v>76.44</v>
      </c>
      <c r="M18829" s="67">
        <v>2363337.25</v>
      </c>
      <c r="N18829" s="67">
        <v>734.28</v>
      </c>
      <c r="P18829" s="67">
        <v>82.53</v>
      </c>
      <c r="Q18829" s="67">
        <v>7090011.75</v>
      </c>
      <c r="R18829" s="2" t="s">
        <v>161</v>
      </c>
      <c r="S18829" s="2" t="s">
        <v>161</v>
      </c>
      <c r="T18829" s="2" t="s">
        <v>161</v>
      </c>
      <c r="U18829" t="s">
        <v>783</v>
      </c>
    </row>
    <row r="18830" spans="3:21" x14ac:dyDescent="0.3">
      <c r="C18830" t="s">
        <v>166</v>
      </c>
      <c r="D18830" t="s">
        <v>158</v>
      </c>
      <c r="E18830" t="s">
        <v>29</v>
      </c>
      <c r="F18830" t="s">
        <v>159</v>
      </c>
      <c r="G18830" s="2">
        <v>0</v>
      </c>
      <c r="H18830" s="2" t="s">
        <v>312</v>
      </c>
      <c r="I18830" s="67">
        <v>-5309.66</v>
      </c>
      <c r="J18830" s="67">
        <v>0</v>
      </c>
      <c r="K18830" s="67">
        <v>-5309.66</v>
      </c>
      <c r="L18830" s="67">
        <v>0</v>
      </c>
      <c r="M18830" s="67">
        <v>-5309.66</v>
      </c>
      <c r="N18830" s="67">
        <v>0</v>
      </c>
      <c r="P18830" s="67">
        <v>0</v>
      </c>
      <c r="Q18830" s="67">
        <v>0</v>
      </c>
      <c r="U18830" t="s">
        <v>783</v>
      </c>
    </row>
    <row r="18831" spans="3:21" x14ac:dyDescent="0.3">
      <c r="C18831" t="s">
        <v>166</v>
      </c>
      <c r="D18831" t="s">
        <v>158</v>
      </c>
      <c r="E18831" t="s">
        <v>30</v>
      </c>
      <c r="F18831" t="s">
        <v>159</v>
      </c>
      <c r="G18831" s="2">
        <v>4</v>
      </c>
      <c r="H18831" s="2" t="s">
        <v>240</v>
      </c>
      <c r="I18831" s="67">
        <v>484342.77</v>
      </c>
      <c r="J18831" s="67">
        <v>2.31</v>
      </c>
      <c r="K18831" s="67">
        <v>484342.77</v>
      </c>
      <c r="L18831" s="67">
        <v>12.41</v>
      </c>
      <c r="M18831" s="67">
        <v>484342.77</v>
      </c>
      <c r="N18831" s="67">
        <v>21.93</v>
      </c>
      <c r="P18831" s="67">
        <v>0</v>
      </c>
      <c r="Q18831" s="67">
        <v>1937371.08</v>
      </c>
      <c r="R18831" s="2" t="s">
        <v>161</v>
      </c>
      <c r="S18831" s="2" t="s">
        <v>161</v>
      </c>
      <c r="T18831" s="2" t="s">
        <v>165</v>
      </c>
      <c r="U18831" t="s">
        <v>783</v>
      </c>
    </row>
    <row r="18832" spans="3:21" x14ac:dyDescent="0.3">
      <c r="C18832" t="s">
        <v>166</v>
      </c>
      <c r="D18832" t="s">
        <v>158</v>
      </c>
      <c r="E18832" t="s">
        <v>30</v>
      </c>
      <c r="F18832" t="s">
        <v>159</v>
      </c>
      <c r="G18832" s="2">
        <v>11</v>
      </c>
      <c r="H18832" s="2" t="s">
        <v>439</v>
      </c>
      <c r="I18832" s="67">
        <v>312246.5</v>
      </c>
      <c r="J18832" s="67">
        <v>9.08</v>
      </c>
      <c r="K18832" s="67">
        <v>312246.5</v>
      </c>
      <c r="L18832" s="67">
        <v>47.31</v>
      </c>
      <c r="M18832" s="67">
        <v>312246.5</v>
      </c>
      <c r="N18832" s="67">
        <v>24.15</v>
      </c>
      <c r="P18832" s="67">
        <v>0</v>
      </c>
      <c r="Q18832" s="67">
        <v>3434711.5</v>
      </c>
      <c r="R18832" s="2" t="s">
        <v>161</v>
      </c>
      <c r="S18832" s="2" t="s">
        <v>161</v>
      </c>
      <c r="T18832" s="2" t="s">
        <v>165</v>
      </c>
      <c r="U18832" t="s">
        <v>783</v>
      </c>
    </row>
    <row r="18833" spans="3:21" x14ac:dyDescent="0.3">
      <c r="C18833" t="s">
        <v>166</v>
      </c>
      <c r="D18833" t="s">
        <v>158</v>
      </c>
      <c r="E18833" t="s">
        <v>30</v>
      </c>
      <c r="F18833" t="s">
        <v>159</v>
      </c>
      <c r="G18833" s="2">
        <v>0</v>
      </c>
      <c r="H18833" s="2" t="s">
        <v>436</v>
      </c>
      <c r="I18833" s="67">
        <v>1692.49</v>
      </c>
      <c r="J18833" s="67">
        <v>150.55000000000001</v>
      </c>
      <c r="K18833" s="67">
        <v>1692.49</v>
      </c>
      <c r="L18833" s="67">
        <v>0.06</v>
      </c>
      <c r="M18833" s="67">
        <v>1692.49</v>
      </c>
      <c r="N18833" s="67">
        <v>0.62</v>
      </c>
      <c r="P18833" s="67">
        <v>0</v>
      </c>
      <c r="Q18833" s="67">
        <v>0</v>
      </c>
      <c r="R18833" s="2" t="s">
        <v>161</v>
      </c>
      <c r="S18833" s="2" t="s">
        <v>165</v>
      </c>
      <c r="T18833" s="2" t="s">
        <v>165</v>
      </c>
      <c r="U18833" t="s">
        <v>783</v>
      </c>
    </row>
    <row r="18834" spans="3:21" x14ac:dyDescent="0.3">
      <c r="C18834" t="s">
        <v>32</v>
      </c>
      <c r="D18834" t="s">
        <v>158</v>
      </c>
      <c r="E18834" t="s">
        <v>29</v>
      </c>
      <c r="F18834" t="s">
        <v>159</v>
      </c>
      <c r="G18834" s="2">
        <v>4</v>
      </c>
      <c r="H18834" s="2" t="s">
        <v>226</v>
      </c>
      <c r="I18834" s="67">
        <v>-257489.95</v>
      </c>
      <c r="J18834" s="67">
        <v>0</v>
      </c>
      <c r="K18834" s="67">
        <v>-257489.95</v>
      </c>
      <c r="L18834" s="67">
        <v>0</v>
      </c>
      <c r="M18834" s="67">
        <v>-257489.95</v>
      </c>
      <c r="N18834" s="67">
        <v>0</v>
      </c>
      <c r="P18834" s="67">
        <v>0</v>
      </c>
      <c r="Q18834" s="67">
        <v>0</v>
      </c>
      <c r="U18834" t="s">
        <v>783</v>
      </c>
    </row>
    <row r="18835" spans="3:21" x14ac:dyDescent="0.3">
      <c r="C18835" t="s">
        <v>166</v>
      </c>
      <c r="D18835" t="s">
        <v>158</v>
      </c>
      <c r="E18835" t="s">
        <v>29</v>
      </c>
      <c r="F18835" t="s">
        <v>159</v>
      </c>
      <c r="G18835" s="2">
        <v>0</v>
      </c>
      <c r="H18835" s="2" t="s">
        <v>679</v>
      </c>
      <c r="I18835" s="67">
        <v>-41.91</v>
      </c>
      <c r="J18835" s="67">
        <v>0</v>
      </c>
      <c r="K18835" s="67">
        <v>-41.91</v>
      </c>
      <c r="L18835" s="67">
        <v>0</v>
      </c>
      <c r="M18835" s="67">
        <v>-41.91</v>
      </c>
      <c r="N18835" s="67">
        <v>0</v>
      </c>
      <c r="P18835" s="67">
        <v>-13.97</v>
      </c>
      <c r="Q18835" s="67">
        <v>0</v>
      </c>
      <c r="U18835" t="s">
        <v>783</v>
      </c>
    </row>
    <row r="18836" spans="3:21" x14ac:dyDescent="0.3">
      <c r="C18836" t="s">
        <v>31</v>
      </c>
      <c r="D18836" t="s">
        <v>158</v>
      </c>
      <c r="E18836" t="s">
        <v>30</v>
      </c>
      <c r="F18836" t="s">
        <v>159</v>
      </c>
      <c r="G18836" s="2">
        <v>4</v>
      </c>
      <c r="H18836" s="2" t="s">
        <v>167</v>
      </c>
      <c r="I18836" s="67">
        <v>11538.9</v>
      </c>
      <c r="J18836" s="67">
        <v>2450.52</v>
      </c>
      <c r="K18836" s="67">
        <v>11538.9</v>
      </c>
      <c r="L18836" s="67">
        <v>0.57999999999999996</v>
      </c>
      <c r="M18836" s="67">
        <v>11538.9</v>
      </c>
      <c r="N18836" s="67">
        <v>31.9</v>
      </c>
      <c r="P18836" s="67">
        <v>0</v>
      </c>
      <c r="Q18836" s="67">
        <v>46155.6</v>
      </c>
      <c r="R18836" s="2" t="s">
        <v>161</v>
      </c>
      <c r="S18836" s="2" t="s">
        <v>165</v>
      </c>
      <c r="T18836" s="2" t="s">
        <v>165</v>
      </c>
      <c r="U18836" t="s">
        <v>783</v>
      </c>
    </row>
    <row r="18837" spans="3:21" x14ac:dyDescent="0.3">
      <c r="C18837" t="s">
        <v>166</v>
      </c>
      <c r="D18837" t="s">
        <v>158</v>
      </c>
      <c r="E18837" t="s">
        <v>29</v>
      </c>
      <c r="F18837" t="s">
        <v>159</v>
      </c>
      <c r="G18837" s="2">
        <v>-1</v>
      </c>
      <c r="H18837" s="2" t="s">
        <v>510</v>
      </c>
      <c r="I18837" s="67">
        <v>-7033.42</v>
      </c>
      <c r="J18837" s="67">
        <v>0</v>
      </c>
      <c r="K18837" s="67">
        <v>-7033.42</v>
      </c>
      <c r="L18837" s="67">
        <v>0</v>
      </c>
      <c r="M18837" s="67">
        <v>-7033.42</v>
      </c>
      <c r="N18837" s="67">
        <v>0</v>
      </c>
      <c r="P18837" s="67">
        <v>0</v>
      </c>
      <c r="Q18837" s="67">
        <v>0</v>
      </c>
      <c r="U18837" t="s">
        <v>783</v>
      </c>
    </row>
    <row r="18838" spans="3:21" x14ac:dyDescent="0.3">
      <c r="C18838" t="s">
        <v>31</v>
      </c>
      <c r="D18838" t="s">
        <v>158</v>
      </c>
      <c r="E18838" t="s">
        <v>30</v>
      </c>
      <c r="F18838" t="s">
        <v>159</v>
      </c>
      <c r="G18838" s="2">
        <v>1</v>
      </c>
      <c r="H18838" s="2" t="s">
        <v>607</v>
      </c>
      <c r="I18838" s="67">
        <v>79752.509999999995</v>
      </c>
      <c r="J18838" s="67">
        <v>30.43</v>
      </c>
      <c r="K18838" s="67">
        <v>79752.509999999995</v>
      </c>
      <c r="L18838" s="67">
        <v>6.16</v>
      </c>
      <c r="M18838" s="67">
        <v>79752.509999999995</v>
      </c>
      <c r="N18838" s="67">
        <v>48.79</v>
      </c>
      <c r="P18838" s="67">
        <v>0</v>
      </c>
      <c r="Q18838" s="67">
        <v>79752.509999999995</v>
      </c>
      <c r="R18838" s="2" t="s">
        <v>161</v>
      </c>
      <c r="S18838" s="2" t="s">
        <v>161</v>
      </c>
      <c r="T18838" s="2" t="s">
        <v>161</v>
      </c>
      <c r="U18838" t="s">
        <v>783</v>
      </c>
    </row>
    <row r="18839" spans="3:21" x14ac:dyDescent="0.3">
      <c r="C18839" t="s">
        <v>31</v>
      </c>
      <c r="D18839" t="s">
        <v>158</v>
      </c>
      <c r="E18839" t="s">
        <v>29</v>
      </c>
      <c r="F18839" t="s">
        <v>159</v>
      </c>
      <c r="G18839" s="2">
        <v>0</v>
      </c>
      <c r="H18839" s="2" t="s">
        <v>222</v>
      </c>
      <c r="I18839" s="67">
        <v>-500</v>
      </c>
      <c r="J18839" s="67">
        <v>0</v>
      </c>
      <c r="K18839" s="67">
        <v>-500</v>
      </c>
      <c r="L18839" s="67">
        <v>0</v>
      </c>
      <c r="M18839" s="67">
        <v>-500</v>
      </c>
      <c r="N18839" s="67">
        <v>0</v>
      </c>
      <c r="P18839" s="67">
        <v>0</v>
      </c>
      <c r="Q18839" s="67">
        <v>0</v>
      </c>
      <c r="U18839" t="s">
        <v>783</v>
      </c>
    </row>
    <row r="18840" spans="3:21" x14ac:dyDescent="0.3">
      <c r="C18840" t="s">
        <v>166</v>
      </c>
      <c r="D18840" t="s">
        <v>158</v>
      </c>
      <c r="E18840" t="s">
        <v>29</v>
      </c>
      <c r="F18840" t="s">
        <v>159</v>
      </c>
      <c r="G18840" s="2">
        <v>-1</v>
      </c>
      <c r="H18840" s="2" t="s">
        <v>632</v>
      </c>
      <c r="I18840" s="67">
        <v>-0.13</v>
      </c>
      <c r="J18840" s="67">
        <v>0</v>
      </c>
      <c r="K18840" s="67">
        <v>-0.13</v>
      </c>
      <c r="L18840" s="67">
        <v>0</v>
      </c>
      <c r="M18840" s="67">
        <v>-0.13</v>
      </c>
      <c r="N18840" s="67">
        <v>0</v>
      </c>
      <c r="P18840" s="67">
        <v>0</v>
      </c>
      <c r="Q18840" s="67">
        <v>0</v>
      </c>
      <c r="U18840" t="s">
        <v>783</v>
      </c>
    </row>
    <row r="18841" spans="3:21" x14ac:dyDescent="0.3">
      <c r="C18841" t="s">
        <v>166</v>
      </c>
      <c r="D18841" t="s">
        <v>158</v>
      </c>
      <c r="E18841" t="s">
        <v>29</v>
      </c>
      <c r="F18841" t="s">
        <v>159</v>
      </c>
      <c r="G18841" s="2">
        <v>0</v>
      </c>
      <c r="H18841" s="2" t="s">
        <v>201</v>
      </c>
      <c r="I18841" s="67">
        <v>-18838.23</v>
      </c>
      <c r="J18841" s="67">
        <v>0</v>
      </c>
      <c r="K18841" s="67">
        <v>-18838.23</v>
      </c>
      <c r="L18841" s="67">
        <v>0</v>
      </c>
      <c r="M18841" s="67">
        <v>-18838.23</v>
      </c>
      <c r="N18841" s="67">
        <v>0</v>
      </c>
      <c r="P18841" s="67">
        <v>0</v>
      </c>
      <c r="Q18841" s="67">
        <v>0</v>
      </c>
      <c r="U18841" t="s">
        <v>783</v>
      </c>
    </row>
    <row r="18842" spans="3:21" x14ac:dyDescent="0.3">
      <c r="C18842" t="s">
        <v>31</v>
      </c>
      <c r="D18842" t="s">
        <v>158</v>
      </c>
      <c r="E18842" t="s">
        <v>30</v>
      </c>
      <c r="F18842" t="s">
        <v>159</v>
      </c>
      <c r="G18842" s="2">
        <v>13</v>
      </c>
      <c r="H18842" s="2" t="s">
        <v>218</v>
      </c>
      <c r="I18842" s="67">
        <v>586706.48</v>
      </c>
      <c r="J18842" s="67">
        <v>11.96</v>
      </c>
      <c r="K18842" s="67">
        <v>586706.48</v>
      </c>
      <c r="L18842" s="67">
        <v>60.06</v>
      </c>
      <c r="M18842" s="67">
        <v>586706.48</v>
      </c>
      <c r="N18842" s="67">
        <v>196.46</v>
      </c>
      <c r="P18842" s="67">
        <v>0</v>
      </c>
      <c r="Q18842" s="67">
        <v>7627184.2400000002</v>
      </c>
      <c r="R18842" s="2" t="s">
        <v>161</v>
      </c>
      <c r="S18842" s="2" t="s">
        <v>161</v>
      </c>
      <c r="T18842" s="2" t="s">
        <v>165</v>
      </c>
      <c r="U18842" t="s">
        <v>783</v>
      </c>
    </row>
    <row r="18843" spans="3:21" x14ac:dyDescent="0.3">
      <c r="C18843" t="s">
        <v>166</v>
      </c>
      <c r="D18843" t="s">
        <v>158</v>
      </c>
      <c r="E18843" t="s">
        <v>30</v>
      </c>
      <c r="F18843" t="s">
        <v>159</v>
      </c>
      <c r="G18843" s="2">
        <v>1</v>
      </c>
      <c r="H18843" s="2" t="s">
        <v>356</v>
      </c>
      <c r="I18843" s="67">
        <v>204912.19</v>
      </c>
      <c r="J18843" s="67">
        <v>10.96</v>
      </c>
      <c r="K18843" s="67">
        <v>204912.19</v>
      </c>
      <c r="L18843" s="67">
        <v>5.96</v>
      </c>
      <c r="M18843" s="67">
        <v>204912.19</v>
      </c>
      <c r="N18843" s="67">
        <v>97.6</v>
      </c>
      <c r="P18843" s="67">
        <v>0</v>
      </c>
      <c r="Q18843" s="67">
        <v>204912.19</v>
      </c>
      <c r="R18843" s="2" t="s">
        <v>161</v>
      </c>
      <c r="S18843" s="2" t="s">
        <v>161</v>
      </c>
      <c r="T18843" s="2" t="s">
        <v>161</v>
      </c>
      <c r="U18843" t="s">
        <v>783</v>
      </c>
    </row>
    <row r="18844" spans="3:21" x14ac:dyDescent="0.3">
      <c r="C18844" t="s">
        <v>166</v>
      </c>
      <c r="D18844" t="s">
        <v>158</v>
      </c>
      <c r="E18844" t="s">
        <v>29</v>
      </c>
      <c r="F18844" t="s">
        <v>159</v>
      </c>
      <c r="G18844" s="2">
        <v>2</v>
      </c>
      <c r="H18844" s="2" t="s">
        <v>338</v>
      </c>
      <c r="I18844" s="67">
        <v>-864.95</v>
      </c>
      <c r="J18844" s="67">
        <v>0</v>
      </c>
      <c r="K18844" s="67">
        <v>-864.95</v>
      </c>
      <c r="L18844" s="67">
        <v>0</v>
      </c>
      <c r="M18844" s="67">
        <v>-864.95</v>
      </c>
      <c r="N18844" s="67">
        <v>0</v>
      </c>
      <c r="P18844" s="67">
        <v>0</v>
      </c>
      <c r="Q18844" s="67">
        <v>0</v>
      </c>
      <c r="U18844" t="s">
        <v>783</v>
      </c>
    </row>
    <row r="18845" spans="3:21" x14ac:dyDescent="0.3">
      <c r="C18845" t="s">
        <v>31</v>
      </c>
      <c r="D18845" t="s">
        <v>158</v>
      </c>
      <c r="E18845" t="s">
        <v>30</v>
      </c>
      <c r="F18845" t="s">
        <v>159</v>
      </c>
      <c r="G18845" s="2">
        <v>4</v>
      </c>
      <c r="H18845" s="2" t="s">
        <v>586</v>
      </c>
      <c r="I18845" s="67">
        <v>47146.69</v>
      </c>
      <c r="J18845" s="67">
        <v>23.35</v>
      </c>
      <c r="K18845" s="67">
        <v>47146.69</v>
      </c>
      <c r="L18845" s="67">
        <v>1.79</v>
      </c>
      <c r="M18845" s="67">
        <v>47146.69</v>
      </c>
      <c r="N18845" s="67">
        <v>9.43</v>
      </c>
      <c r="P18845" s="67">
        <v>0</v>
      </c>
      <c r="Q18845" s="67">
        <v>188586.76</v>
      </c>
      <c r="R18845" s="2" t="s">
        <v>161</v>
      </c>
      <c r="S18845" s="2" t="s">
        <v>161</v>
      </c>
      <c r="T18845" s="2" t="s">
        <v>161</v>
      </c>
      <c r="U18845" t="s">
        <v>783</v>
      </c>
    </row>
    <row r="18846" spans="3:21" x14ac:dyDescent="0.3">
      <c r="C18846" t="s">
        <v>31</v>
      </c>
      <c r="D18846" t="s">
        <v>158</v>
      </c>
      <c r="E18846" t="s">
        <v>29</v>
      </c>
      <c r="F18846" t="s">
        <v>159</v>
      </c>
      <c r="G18846" s="2">
        <v>1</v>
      </c>
      <c r="H18846" s="2" t="s">
        <v>202</v>
      </c>
      <c r="I18846" s="67">
        <v>-6747.19</v>
      </c>
      <c r="J18846" s="67">
        <v>0</v>
      </c>
      <c r="K18846" s="67">
        <v>-6747.19</v>
      </c>
      <c r="L18846" s="67">
        <v>0</v>
      </c>
      <c r="M18846" s="67">
        <v>-6747.19</v>
      </c>
      <c r="N18846" s="67">
        <v>0</v>
      </c>
      <c r="P18846" s="67">
        <v>0</v>
      </c>
      <c r="Q18846" s="67">
        <v>0</v>
      </c>
      <c r="U18846" t="s">
        <v>783</v>
      </c>
    </row>
    <row r="18847" spans="3:21" x14ac:dyDescent="0.3">
      <c r="C18847" t="s">
        <v>166</v>
      </c>
      <c r="D18847" t="s">
        <v>158</v>
      </c>
      <c r="E18847" t="s">
        <v>29</v>
      </c>
      <c r="F18847" t="s">
        <v>159</v>
      </c>
      <c r="G18847" s="2">
        <v>2</v>
      </c>
      <c r="H18847" s="2" t="s">
        <v>351</v>
      </c>
      <c r="I18847" s="67">
        <v>-1162.33</v>
      </c>
      <c r="J18847" s="67">
        <v>0</v>
      </c>
      <c r="K18847" s="67">
        <v>-1162.33</v>
      </c>
      <c r="L18847" s="67">
        <v>0</v>
      </c>
      <c r="M18847" s="67">
        <v>-1162.33</v>
      </c>
      <c r="N18847" s="67">
        <v>0</v>
      </c>
      <c r="P18847" s="67">
        <v>0</v>
      </c>
      <c r="Q18847" s="67">
        <v>0</v>
      </c>
      <c r="U18847" t="s">
        <v>783</v>
      </c>
    </row>
    <row r="18848" spans="3:21" x14ac:dyDescent="0.3">
      <c r="C18848" t="s">
        <v>31</v>
      </c>
      <c r="D18848" t="s">
        <v>158</v>
      </c>
      <c r="E18848" t="s">
        <v>30</v>
      </c>
      <c r="F18848" t="s">
        <v>159</v>
      </c>
      <c r="G18848" s="2">
        <v>4</v>
      </c>
      <c r="H18848" s="2" t="s">
        <v>168</v>
      </c>
      <c r="I18848" s="67">
        <v>2581582.0299999998</v>
      </c>
      <c r="J18848" s="67">
        <v>52.24</v>
      </c>
      <c r="K18848" s="67">
        <v>2581582.0299999998</v>
      </c>
      <c r="L18848" s="67">
        <v>96.6</v>
      </c>
      <c r="M18848" s="67">
        <v>2581582.0299999998</v>
      </c>
      <c r="N18848" s="67">
        <v>667.57</v>
      </c>
      <c r="P18848" s="67">
        <v>154.22</v>
      </c>
      <c r="Q18848" s="67">
        <v>10326328.119999999</v>
      </c>
      <c r="R18848" s="2" t="s">
        <v>161</v>
      </c>
      <c r="S18848" s="2" t="s">
        <v>161</v>
      </c>
      <c r="T18848" s="2" t="s">
        <v>161</v>
      </c>
      <c r="U18848" t="s">
        <v>783</v>
      </c>
    </row>
    <row r="18849" spans="3:21" x14ac:dyDescent="0.3">
      <c r="C18849" t="s">
        <v>31</v>
      </c>
      <c r="D18849" t="s">
        <v>158</v>
      </c>
      <c r="E18849" t="s">
        <v>30</v>
      </c>
      <c r="F18849" t="s">
        <v>159</v>
      </c>
      <c r="G18849" s="2">
        <v>5</v>
      </c>
      <c r="H18849" s="2" t="s">
        <v>563</v>
      </c>
      <c r="I18849" s="67">
        <v>42342.37</v>
      </c>
      <c r="J18849" s="67">
        <v>1462.74</v>
      </c>
      <c r="K18849" s="67">
        <v>42342.37</v>
      </c>
      <c r="L18849" s="67">
        <v>8.7799999999999994</v>
      </c>
      <c r="M18849" s="67">
        <v>42342.37</v>
      </c>
      <c r="N18849" s="67">
        <v>46.32</v>
      </c>
      <c r="P18849" s="67">
        <v>0</v>
      </c>
      <c r="Q18849" s="67">
        <v>211711.85</v>
      </c>
      <c r="R18849" s="2" t="s">
        <v>161</v>
      </c>
      <c r="S18849" s="2" t="s">
        <v>165</v>
      </c>
      <c r="T18849" s="2" t="s">
        <v>165</v>
      </c>
      <c r="U18849" t="s">
        <v>783</v>
      </c>
    </row>
    <row r="18850" spans="3:21" x14ac:dyDescent="0.3">
      <c r="C18850" t="s">
        <v>166</v>
      </c>
      <c r="D18850" t="s">
        <v>158</v>
      </c>
      <c r="E18850" t="s">
        <v>29</v>
      </c>
      <c r="F18850" t="s">
        <v>159</v>
      </c>
      <c r="G18850" s="2">
        <v>0</v>
      </c>
      <c r="H18850" s="2" t="s">
        <v>246</v>
      </c>
      <c r="I18850" s="67">
        <v>-528.61</v>
      </c>
      <c r="J18850" s="67">
        <v>0</v>
      </c>
      <c r="K18850" s="67">
        <v>-528.61</v>
      </c>
      <c r="L18850" s="67">
        <v>0</v>
      </c>
      <c r="M18850" s="67">
        <v>-528.61</v>
      </c>
      <c r="N18850" s="67">
        <v>0</v>
      </c>
      <c r="P18850" s="67">
        <v>0</v>
      </c>
      <c r="Q18850" s="67">
        <v>0</v>
      </c>
      <c r="U18850" t="s">
        <v>783</v>
      </c>
    </row>
    <row r="18851" spans="3:21" x14ac:dyDescent="0.3">
      <c r="C18851" t="s">
        <v>166</v>
      </c>
      <c r="D18851" t="s">
        <v>158</v>
      </c>
      <c r="E18851" t="s">
        <v>30</v>
      </c>
      <c r="F18851" t="s">
        <v>159</v>
      </c>
      <c r="G18851" s="2">
        <v>0</v>
      </c>
      <c r="H18851" s="2" t="s">
        <v>225</v>
      </c>
      <c r="I18851" s="67">
        <v>9637098.6600000001</v>
      </c>
      <c r="J18851" s="67">
        <v>659.24</v>
      </c>
      <c r="K18851" s="67">
        <v>9637098.6600000001</v>
      </c>
      <c r="L18851" s="67">
        <v>313.13</v>
      </c>
      <c r="M18851" s="67">
        <v>9637098.6600000001</v>
      </c>
      <c r="N18851" s="67">
        <v>2998.99</v>
      </c>
      <c r="P18851" s="67">
        <v>0</v>
      </c>
      <c r="Q18851" s="67">
        <v>0</v>
      </c>
      <c r="R18851" s="2" t="s">
        <v>161</v>
      </c>
      <c r="S18851" s="2" t="s">
        <v>161</v>
      </c>
      <c r="T18851" s="2" t="s">
        <v>161</v>
      </c>
      <c r="U18851" t="s">
        <v>783</v>
      </c>
    </row>
    <row r="18852" spans="3:21" x14ac:dyDescent="0.3">
      <c r="C18852" t="s">
        <v>166</v>
      </c>
      <c r="D18852" t="s">
        <v>158</v>
      </c>
      <c r="E18852" t="s">
        <v>30</v>
      </c>
      <c r="F18852" t="s">
        <v>159</v>
      </c>
      <c r="G18852" s="2">
        <v>0</v>
      </c>
      <c r="H18852" s="2" t="s">
        <v>347</v>
      </c>
      <c r="I18852" s="67">
        <v>7237.94</v>
      </c>
      <c r="J18852" s="67">
        <v>805.36</v>
      </c>
      <c r="K18852" s="67">
        <v>7237.94</v>
      </c>
      <c r="L18852" s="67">
        <v>7.0000000000000007E-2</v>
      </c>
      <c r="M18852" s="67">
        <v>7237.94</v>
      </c>
      <c r="N18852" s="67">
        <v>0.89</v>
      </c>
      <c r="P18852" s="67">
        <v>0</v>
      </c>
      <c r="Q18852" s="67">
        <v>0</v>
      </c>
      <c r="R18852" s="2" t="s">
        <v>161</v>
      </c>
      <c r="S18852" s="2" t="s">
        <v>165</v>
      </c>
      <c r="T18852" s="2" t="s">
        <v>165</v>
      </c>
      <c r="U18852" t="s">
        <v>783</v>
      </c>
    </row>
    <row r="18853" spans="3:21" x14ac:dyDescent="0.3">
      <c r="C18853" t="s">
        <v>31</v>
      </c>
      <c r="D18853" t="s">
        <v>158</v>
      </c>
      <c r="E18853" t="s">
        <v>29</v>
      </c>
      <c r="F18853" t="s">
        <v>159</v>
      </c>
      <c r="G18853" s="2">
        <v>1</v>
      </c>
      <c r="H18853" s="2" t="s">
        <v>356</v>
      </c>
      <c r="I18853" s="67">
        <v>-414.91</v>
      </c>
      <c r="J18853" s="67">
        <v>0</v>
      </c>
      <c r="K18853" s="67">
        <v>-414.91</v>
      </c>
      <c r="L18853" s="67">
        <v>0</v>
      </c>
      <c r="M18853" s="67">
        <v>-414.91</v>
      </c>
      <c r="N18853" s="67">
        <v>0</v>
      </c>
      <c r="P18853" s="67">
        <v>0</v>
      </c>
      <c r="Q18853" s="67">
        <v>0</v>
      </c>
      <c r="U18853" t="s">
        <v>783</v>
      </c>
    </row>
    <row r="18854" spans="3:21" x14ac:dyDescent="0.3">
      <c r="C18854" t="s">
        <v>166</v>
      </c>
      <c r="D18854" t="s">
        <v>158</v>
      </c>
      <c r="E18854" t="s">
        <v>30</v>
      </c>
      <c r="F18854" t="s">
        <v>159</v>
      </c>
      <c r="G18854" s="2">
        <v>2</v>
      </c>
      <c r="H18854" s="2" t="s">
        <v>428</v>
      </c>
      <c r="I18854" s="67">
        <v>552965.26</v>
      </c>
      <c r="J18854" s="67">
        <v>345.61</v>
      </c>
      <c r="K18854" s="67">
        <v>552965.26</v>
      </c>
      <c r="L18854" s="67">
        <v>293.57</v>
      </c>
      <c r="M18854" s="67">
        <v>552965.26</v>
      </c>
      <c r="N18854" s="67">
        <v>204.02</v>
      </c>
      <c r="P18854" s="67">
        <v>0</v>
      </c>
      <c r="Q18854" s="67">
        <v>1105930.52</v>
      </c>
      <c r="R18854" s="2" t="s">
        <v>161</v>
      </c>
      <c r="S18854" s="2" t="s">
        <v>161</v>
      </c>
      <c r="T18854" s="2" t="s">
        <v>165</v>
      </c>
      <c r="U18854" t="s">
        <v>783</v>
      </c>
    </row>
    <row r="18855" spans="3:21" x14ac:dyDescent="0.3">
      <c r="C18855" t="s">
        <v>32</v>
      </c>
      <c r="D18855" t="s">
        <v>158</v>
      </c>
      <c r="E18855" t="s">
        <v>30</v>
      </c>
      <c r="F18855" t="s">
        <v>159</v>
      </c>
      <c r="G18855" s="2">
        <v>-1</v>
      </c>
      <c r="H18855" s="2" t="s">
        <v>315</v>
      </c>
      <c r="I18855" s="67">
        <v>-20.99</v>
      </c>
      <c r="J18855" s="67">
        <v>0</v>
      </c>
      <c r="K18855" s="67">
        <v>-20.99</v>
      </c>
      <c r="L18855" s="67">
        <v>0</v>
      </c>
      <c r="M18855" s="67">
        <v>-20.99</v>
      </c>
      <c r="N18855" s="67">
        <v>0</v>
      </c>
      <c r="P18855" s="67">
        <v>0</v>
      </c>
      <c r="Q18855" s="67">
        <v>0</v>
      </c>
      <c r="R18855" s="2" t="s">
        <v>165</v>
      </c>
      <c r="S18855" s="2" t="s">
        <v>165</v>
      </c>
      <c r="T18855" s="2" t="s">
        <v>165</v>
      </c>
      <c r="U18855" t="s">
        <v>783</v>
      </c>
    </row>
    <row r="18856" spans="3:21" x14ac:dyDescent="0.3">
      <c r="C18856" t="s">
        <v>32</v>
      </c>
      <c r="D18856" t="s">
        <v>158</v>
      </c>
      <c r="E18856" t="s">
        <v>30</v>
      </c>
      <c r="F18856" t="s">
        <v>159</v>
      </c>
      <c r="G18856" s="2">
        <v>1</v>
      </c>
      <c r="H18856" s="2" t="s">
        <v>398</v>
      </c>
      <c r="I18856" s="67">
        <v>124080.73</v>
      </c>
      <c r="J18856" s="67">
        <v>2.39</v>
      </c>
      <c r="K18856" s="67">
        <v>124080.73</v>
      </c>
      <c r="L18856" s="67">
        <v>1.07</v>
      </c>
      <c r="M18856" s="67">
        <v>124080.73</v>
      </c>
      <c r="N18856" s="67">
        <v>13.39</v>
      </c>
      <c r="P18856" s="67">
        <v>0</v>
      </c>
      <c r="Q18856" s="67">
        <v>124080.73</v>
      </c>
      <c r="R18856" s="2" t="s">
        <v>161</v>
      </c>
      <c r="S18856" s="2" t="s">
        <v>161</v>
      </c>
      <c r="T18856" s="2" t="s">
        <v>161</v>
      </c>
      <c r="U18856" t="s">
        <v>783</v>
      </c>
    </row>
    <row r="18857" spans="3:21" x14ac:dyDescent="0.3">
      <c r="C18857" t="s">
        <v>166</v>
      </c>
      <c r="D18857" t="s">
        <v>158</v>
      </c>
      <c r="E18857" t="s">
        <v>29</v>
      </c>
      <c r="F18857" t="s">
        <v>159</v>
      </c>
      <c r="G18857" s="2">
        <v>4</v>
      </c>
      <c r="H18857" s="2" t="s">
        <v>463</v>
      </c>
      <c r="I18857" s="67">
        <v>-2088.94</v>
      </c>
      <c r="J18857" s="67">
        <v>0</v>
      </c>
      <c r="K18857" s="67">
        <v>-2088.94</v>
      </c>
      <c r="L18857" s="67">
        <v>0</v>
      </c>
      <c r="M18857" s="67">
        <v>-2088.94</v>
      </c>
      <c r="N18857" s="67">
        <v>0</v>
      </c>
      <c r="P18857" s="67">
        <v>0</v>
      </c>
      <c r="Q18857" s="67">
        <v>0</v>
      </c>
      <c r="U18857" t="s">
        <v>783</v>
      </c>
    </row>
    <row r="18858" spans="3:21" x14ac:dyDescent="0.3">
      <c r="C18858" t="s">
        <v>166</v>
      </c>
      <c r="D18858" t="s">
        <v>158</v>
      </c>
      <c r="E18858" t="s">
        <v>29</v>
      </c>
      <c r="F18858" t="s">
        <v>159</v>
      </c>
      <c r="G18858" s="2">
        <v>4</v>
      </c>
      <c r="H18858" s="2" t="s">
        <v>381</v>
      </c>
      <c r="I18858" s="67">
        <v>-422.59</v>
      </c>
      <c r="J18858" s="67">
        <v>0</v>
      </c>
      <c r="K18858" s="67">
        <v>-422.59</v>
      </c>
      <c r="L18858" s="67">
        <v>0</v>
      </c>
      <c r="M18858" s="67">
        <v>-422.59</v>
      </c>
      <c r="N18858" s="67">
        <v>0</v>
      </c>
      <c r="P18858" s="67">
        <v>0</v>
      </c>
      <c r="Q18858" s="67">
        <v>0</v>
      </c>
      <c r="U18858" t="s">
        <v>783</v>
      </c>
    </row>
    <row r="18859" spans="3:21" x14ac:dyDescent="0.3">
      <c r="C18859" t="s">
        <v>166</v>
      </c>
      <c r="D18859" t="s">
        <v>158</v>
      </c>
      <c r="E18859" t="s">
        <v>29</v>
      </c>
      <c r="F18859" t="s">
        <v>159</v>
      </c>
      <c r="G18859" s="2">
        <v>9</v>
      </c>
      <c r="H18859" s="2" t="s">
        <v>654</v>
      </c>
      <c r="I18859" s="67">
        <v>-28340.13</v>
      </c>
      <c r="J18859" s="67">
        <v>0</v>
      </c>
      <c r="K18859" s="67">
        <v>-28340.13</v>
      </c>
      <c r="L18859" s="67">
        <v>0</v>
      </c>
      <c r="M18859" s="67">
        <v>-28340.13</v>
      </c>
      <c r="N18859" s="67">
        <v>0</v>
      </c>
      <c r="P18859" s="67">
        <v>0</v>
      </c>
      <c r="Q18859" s="67">
        <v>0</v>
      </c>
      <c r="U18859" t="s">
        <v>783</v>
      </c>
    </row>
    <row r="18860" spans="3:21" x14ac:dyDescent="0.3">
      <c r="C18860" t="s">
        <v>166</v>
      </c>
      <c r="D18860" t="s">
        <v>158</v>
      </c>
      <c r="E18860" t="s">
        <v>30</v>
      </c>
      <c r="F18860" t="s">
        <v>159</v>
      </c>
      <c r="G18860" s="2">
        <v>0</v>
      </c>
      <c r="H18860" s="2" t="s">
        <v>220</v>
      </c>
      <c r="I18860" s="67">
        <v>12723.14</v>
      </c>
      <c r="J18860" s="67">
        <v>2009.43</v>
      </c>
      <c r="K18860" s="67">
        <v>12723.14</v>
      </c>
      <c r="L18860" s="67">
        <v>0.32</v>
      </c>
      <c r="M18860" s="67">
        <v>12723.14</v>
      </c>
      <c r="N18860" s="67">
        <v>17.88</v>
      </c>
      <c r="P18860" s="67">
        <v>0</v>
      </c>
      <c r="Q18860" s="67">
        <v>0</v>
      </c>
      <c r="R18860" s="2" t="s">
        <v>161</v>
      </c>
      <c r="S18860" s="2" t="s">
        <v>165</v>
      </c>
      <c r="T18860" s="2" t="s">
        <v>165</v>
      </c>
      <c r="U18860" t="s">
        <v>783</v>
      </c>
    </row>
    <row r="18861" spans="3:21" x14ac:dyDescent="0.3">
      <c r="C18861" t="s">
        <v>166</v>
      </c>
      <c r="D18861" t="s">
        <v>158</v>
      </c>
      <c r="E18861" t="s">
        <v>29</v>
      </c>
      <c r="F18861" t="s">
        <v>159</v>
      </c>
      <c r="G18861" s="2">
        <v>0</v>
      </c>
      <c r="H18861" s="2" t="s">
        <v>215</v>
      </c>
      <c r="I18861" s="67">
        <v>-2959.86</v>
      </c>
      <c r="J18861" s="67">
        <v>0</v>
      </c>
      <c r="K18861" s="67">
        <v>-2959.86</v>
      </c>
      <c r="L18861" s="67">
        <v>0</v>
      </c>
      <c r="M18861" s="67">
        <v>-2959.86</v>
      </c>
      <c r="N18861" s="67">
        <v>0</v>
      </c>
      <c r="P18861" s="67">
        <v>0</v>
      </c>
      <c r="Q18861" s="67">
        <v>0</v>
      </c>
      <c r="U18861" t="s">
        <v>783</v>
      </c>
    </row>
    <row r="18862" spans="3:21" x14ac:dyDescent="0.3">
      <c r="C18862" t="s">
        <v>31</v>
      </c>
      <c r="D18862" t="s">
        <v>158</v>
      </c>
      <c r="E18862" t="s">
        <v>29</v>
      </c>
      <c r="F18862" t="s">
        <v>159</v>
      </c>
      <c r="G18862" s="2">
        <v>11</v>
      </c>
      <c r="H18862" s="2" t="s">
        <v>234</v>
      </c>
      <c r="I18862" s="67">
        <v>-144738.4</v>
      </c>
      <c r="J18862" s="67">
        <v>0</v>
      </c>
      <c r="K18862" s="67">
        <v>-144738.4</v>
      </c>
      <c r="L18862" s="67">
        <v>0</v>
      </c>
      <c r="M18862" s="67">
        <v>-144738.4</v>
      </c>
      <c r="N18862" s="67">
        <v>0</v>
      </c>
      <c r="P18862" s="67">
        <v>0</v>
      </c>
      <c r="Q18862" s="67">
        <v>0</v>
      </c>
      <c r="U18862" t="s">
        <v>783</v>
      </c>
    </row>
    <row r="18863" spans="3:21" x14ac:dyDescent="0.3">
      <c r="C18863" t="s">
        <v>166</v>
      </c>
      <c r="D18863" t="s">
        <v>158</v>
      </c>
      <c r="E18863" t="s">
        <v>30</v>
      </c>
      <c r="F18863" t="s">
        <v>159</v>
      </c>
      <c r="G18863" s="2">
        <v>0</v>
      </c>
      <c r="H18863" s="2" t="s">
        <v>591</v>
      </c>
      <c r="I18863" s="67">
        <v>1242.6300000000001</v>
      </c>
      <c r="J18863" s="67">
        <v>54.44</v>
      </c>
      <c r="K18863" s="67">
        <v>1242.6300000000001</v>
      </c>
      <c r="L18863" s="67">
        <v>0.1</v>
      </c>
      <c r="M18863" s="67">
        <v>1242.6300000000001</v>
      </c>
      <c r="N18863" s="67">
        <v>0.54</v>
      </c>
      <c r="P18863" s="67">
        <v>0</v>
      </c>
      <c r="Q18863" s="67">
        <v>0</v>
      </c>
      <c r="R18863" s="2" t="s">
        <v>161</v>
      </c>
      <c r="S18863" s="2" t="s">
        <v>165</v>
      </c>
      <c r="T18863" s="2" t="s">
        <v>165</v>
      </c>
      <c r="U18863" t="s">
        <v>783</v>
      </c>
    </row>
    <row r="18864" spans="3:21" x14ac:dyDescent="0.3">
      <c r="C18864" t="s">
        <v>31</v>
      </c>
      <c r="D18864" t="s">
        <v>158</v>
      </c>
      <c r="E18864" t="s">
        <v>30</v>
      </c>
      <c r="F18864" t="s">
        <v>159</v>
      </c>
      <c r="G18864" s="2">
        <v>6</v>
      </c>
      <c r="H18864" s="2" t="s">
        <v>222</v>
      </c>
      <c r="I18864" s="67">
        <v>96852</v>
      </c>
      <c r="J18864" s="67">
        <v>6.28</v>
      </c>
      <c r="K18864" s="67">
        <v>96852</v>
      </c>
      <c r="L18864" s="67">
        <v>2.98</v>
      </c>
      <c r="M18864" s="67">
        <v>96852</v>
      </c>
      <c r="N18864" s="67">
        <v>28.56</v>
      </c>
      <c r="P18864" s="67">
        <v>0</v>
      </c>
      <c r="Q18864" s="67">
        <v>581112</v>
      </c>
      <c r="R18864" s="2" t="s">
        <v>161</v>
      </c>
      <c r="S18864" s="2" t="s">
        <v>161</v>
      </c>
      <c r="T18864" s="2" t="s">
        <v>161</v>
      </c>
      <c r="U18864" t="s">
        <v>783</v>
      </c>
    </row>
    <row r="18865" spans="3:21" x14ac:dyDescent="0.3">
      <c r="C18865" t="s">
        <v>32</v>
      </c>
      <c r="D18865" t="s">
        <v>158</v>
      </c>
      <c r="E18865" t="s">
        <v>29</v>
      </c>
      <c r="F18865" t="s">
        <v>159</v>
      </c>
      <c r="G18865" s="2">
        <v>2</v>
      </c>
      <c r="H18865" s="2" t="s">
        <v>646</v>
      </c>
      <c r="I18865" s="67">
        <v>-11466.72</v>
      </c>
      <c r="J18865" s="67">
        <v>0</v>
      </c>
      <c r="K18865" s="67">
        <v>-11466.72</v>
      </c>
      <c r="L18865" s="67">
        <v>0</v>
      </c>
      <c r="M18865" s="67">
        <v>-11466.72</v>
      </c>
      <c r="N18865" s="67">
        <v>0</v>
      </c>
      <c r="P18865" s="67">
        <v>0</v>
      </c>
      <c r="Q18865" s="67">
        <v>0</v>
      </c>
      <c r="U18865" t="s">
        <v>783</v>
      </c>
    </row>
    <row r="18866" spans="3:21" x14ac:dyDescent="0.3">
      <c r="C18866" t="s">
        <v>166</v>
      </c>
      <c r="D18866" t="s">
        <v>158</v>
      </c>
      <c r="E18866" t="s">
        <v>30</v>
      </c>
      <c r="F18866" t="s">
        <v>159</v>
      </c>
      <c r="G18866" s="2">
        <v>0</v>
      </c>
      <c r="H18866" s="2" t="s">
        <v>189</v>
      </c>
      <c r="I18866" s="67">
        <v>10657.91</v>
      </c>
      <c r="J18866" s="67">
        <v>0.49</v>
      </c>
      <c r="K18866" s="67">
        <v>10657.91</v>
      </c>
      <c r="L18866" s="67">
        <v>2.63</v>
      </c>
      <c r="M18866" s="67">
        <v>10657.91</v>
      </c>
      <c r="N18866" s="67">
        <v>1.02</v>
      </c>
      <c r="P18866" s="67">
        <v>0</v>
      </c>
      <c r="Q18866" s="67">
        <v>0</v>
      </c>
      <c r="R18866" s="2" t="s">
        <v>161</v>
      </c>
      <c r="S18866" s="2" t="s">
        <v>161</v>
      </c>
      <c r="T18866" s="2" t="s">
        <v>165</v>
      </c>
      <c r="U18866" t="s">
        <v>783</v>
      </c>
    </row>
    <row r="18867" spans="3:21" x14ac:dyDescent="0.3">
      <c r="C18867" t="s">
        <v>31</v>
      </c>
      <c r="D18867" t="s">
        <v>158</v>
      </c>
      <c r="E18867" t="s">
        <v>29</v>
      </c>
      <c r="F18867" t="s">
        <v>159</v>
      </c>
      <c r="G18867" s="2">
        <v>0</v>
      </c>
      <c r="H18867" s="2" t="s">
        <v>424</v>
      </c>
      <c r="I18867" s="67">
        <v>-204.22</v>
      </c>
      <c r="J18867" s="67">
        <v>0</v>
      </c>
      <c r="K18867" s="67">
        <v>-204.22</v>
      </c>
      <c r="L18867" s="67">
        <v>0</v>
      </c>
      <c r="M18867" s="67">
        <v>-204.22</v>
      </c>
      <c r="N18867" s="67">
        <v>0</v>
      </c>
      <c r="P18867" s="67">
        <v>0</v>
      </c>
      <c r="Q18867" s="67">
        <v>0</v>
      </c>
      <c r="U18867" t="s">
        <v>783</v>
      </c>
    </row>
    <row r="18868" spans="3:21" x14ac:dyDescent="0.3">
      <c r="C18868" t="s">
        <v>166</v>
      </c>
      <c r="D18868" t="s">
        <v>158</v>
      </c>
      <c r="E18868" t="s">
        <v>29</v>
      </c>
      <c r="F18868" t="s">
        <v>159</v>
      </c>
      <c r="G18868" s="2">
        <v>10</v>
      </c>
      <c r="H18868" s="2" t="s">
        <v>249</v>
      </c>
      <c r="I18868" s="67">
        <v>-150.25</v>
      </c>
      <c r="J18868" s="67">
        <v>0</v>
      </c>
      <c r="K18868" s="67">
        <v>-150.25</v>
      </c>
      <c r="L18868" s="67">
        <v>0</v>
      </c>
      <c r="M18868" s="67">
        <v>-150.25</v>
      </c>
      <c r="N18868" s="67">
        <v>0</v>
      </c>
      <c r="P18868" s="67">
        <v>0</v>
      </c>
      <c r="Q18868" s="67">
        <v>0</v>
      </c>
      <c r="U18868" t="s">
        <v>783</v>
      </c>
    </row>
    <row r="18869" spans="3:21" x14ac:dyDescent="0.3">
      <c r="C18869" t="s">
        <v>31</v>
      </c>
      <c r="D18869" t="s">
        <v>158</v>
      </c>
      <c r="E18869" t="s">
        <v>30</v>
      </c>
      <c r="F18869" t="s">
        <v>159</v>
      </c>
      <c r="G18869" s="2">
        <v>5</v>
      </c>
      <c r="H18869" s="2" t="s">
        <v>394</v>
      </c>
      <c r="I18869" s="67">
        <v>72807.600000000006</v>
      </c>
      <c r="J18869" s="67">
        <v>11.93</v>
      </c>
      <c r="K18869" s="67">
        <v>72807.600000000006</v>
      </c>
      <c r="L18869" s="67">
        <v>2516.5300000000002</v>
      </c>
      <c r="M18869" s="67">
        <v>72807.600000000006</v>
      </c>
      <c r="N18869" s="67">
        <v>21.82</v>
      </c>
      <c r="P18869" s="67">
        <v>0</v>
      </c>
      <c r="Q18869" s="67">
        <v>364038</v>
      </c>
      <c r="R18869" s="2" t="s">
        <v>165</v>
      </c>
      <c r="S18869" s="2" t="s">
        <v>161</v>
      </c>
      <c r="T18869" s="2" t="s">
        <v>165</v>
      </c>
      <c r="U18869" t="s">
        <v>783</v>
      </c>
    </row>
    <row r="18870" spans="3:21" x14ac:dyDescent="0.3">
      <c r="C18870" t="s">
        <v>31</v>
      </c>
      <c r="D18870" t="s">
        <v>158</v>
      </c>
      <c r="E18870" t="s">
        <v>30</v>
      </c>
      <c r="F18870" t="s">
        <v>159</v>
      </c>
      <c r="G18870" s="2">
        <v>-4</v>
      </c>
      <c r="H18870" s="2" t="s">
        <v>424</v>
      </c>
      <c r="I18870" s="67">
        <v>127.12</v>
      </c>
      <c r="J18870" s="67">
        <v>0</v>
      </c>
      <c r="K18870" s="67">
        <v>127.12</v>
      </c>
      <c r="L18870" s="67">
        <v>0</v>
      </c>
      <c r="M18870" s="67">
        <v>127.12</v>
      </c>
      <c r="N18870" s="67">
        <v>0.02</v>
      </c>
      <c r="P18870" s="67">
        <v>0</v>
      </c>
      <c r="Q18870" s="67">
        <v>0</v>
      </c>
      <c r="R18870" s="2" t="s">
        <v>161</v>
      </c>
      <c r="S18870" s="2" t="s">
        <v>161</v>
      </c>
      <c r="T18870" s="2" t="s">
        <v>161</v>
      </c>
      <c r="U18870" t="s">
        <v>783</v>
      </c>
    </row>
    <row r="18871" spans="3:21" x14ac:dyDescent="0.3">
      <c r="C18871" t="s">
        <v>31</v>
      </c>
      <c r="D18871" t="s">
        <v>158</v>
      </c>
      <c r="E18871" t="s">
        <v>30</v>
      </c>
      <c r="F18871" t="s">
        <v>159</v>
      </c>
      <c r="G18871" s="2">
        <v>7</v>
      </c>
      <c r="H18871" s="2" t="s">
        <v>459</v>
      </c>
      <c r="I18871" s="67">
        <v>289401.93</v>
      </c>
      <c r="J18871" s="67">
        <v>0</v>
      </c>
      <c r="K18871" s="67">
        <v>289401.93</v>
      </c>
      <c r="L18871" s="67">
        <v>0</v>
      </c>
      <c r="M18871" s="67">
        <v>289401.93</v>
      </c>
      <c r="N18871" s="67">
        <v>2108.31</v>
      </c>
      <c r="P18871" s="67">
        <v>0</v>
      </c>
      <c r="Q18871" s="67">
        <v>2025813.51</v>
      </c>
      <c r="R18871" s="2" t="s">
        <v>161</v>
      </c>
      <c r="S18871" s="2" t="s">
        <v>161</v>
      </c>
      <c r="T18871" s="2" t="s">
        <v>165</v>
      </c>
      <c r="U18871" t="s">
        <v>783</v>
      </c>
    </row>
    <row r="18872" spans="3:21" x14ac:dyDescent="0.3">
      <c r="C18872" t="s">
        <v>31</v>
      </c>
      <c r="D18872" t="s">
        <v>158</v>
      </c>
      <c r="E18872" t="s">
        <v>30</v>
      </c>
      <c r="F18872" t="s">
        <v>159</v>
      </c>
      <c r="G18872" s="2">
        <v>5</v>
      </c>
      <c r="H18872" s="2" t="s">
        <v>170</v>
      </c>
      <c r="I18872" s="67">
        <v>148.85</v>
      </c>
      <c r="J18872" s="67">
        <v>0.08</v>
      </c>
      <c r="K18872" s="67">
        <v>148.85</v>
      </c>
      <c r="L18872" s="67">
        <v>0.04</v>
      </c>
      <c r="M18872" s="67">
        <v>148.85</v>
      </c>
      <c r="N18872" s="67">
        <v>0.37</v>
      </c>
      <c r="P18872" s="67">
        <v>0</v>
      </c>
      <c r="Q18872" s="67">
        <v>744.25</v>
      </c>
      <c r="R18872" s="2" t="s">
        <v>161</v>
      </c>
      <c r="S18872" s="2" t="s">
        <v>161</v>
      </c>
      <c r="T18872" s="2" t="s">
        <v>161</v>
      </c>
      <c r="U18872" t="s">
        <v>783</v>
      </c>
    </row>
    <row r="18873" spans="3:21" x14ac:dyDescent="0.3">
      <c r="C18873" t="s">
        <v>32</v>
      </c>
      <c r="D18873" t="s">
        <v>158</v>
      </c>
      <c r="E18873" t="s">
        <v>29</v>
      </c>
      <c r="F18873" t="s">
        <v>159</v>
      </c>
      <c r="G18873" s="2">
        <v>7</v>
      </c>
      <c r="H18873" s="2" t="s">
        <v>431</v>
      </c>
      <c r="I18873" s="67">
        <v>-176129.05</v>
      </c>
      <c r="J18873" s="67">
        <v>0</v>
      </c>
      <c r="K18873" s="67">
        <v>-176129.05</v>
      </c>
      <c r="L18873" s="67">
        <v>0</v>
      </c>
      <c r="M18873" s="67">
        <v>-176129.05</v>
      </c>
      <c r="N18873" s="67">
        <v>0</v>
      </c>
      <c r="P18873" s="67">
        <v>0</v>
      </c>
      <c r="Q18873" s="67">
        <v>0</v>
      </c>
      <c r="U18873" t="s">
        <v>783</v>
      </c>
    </row>
    <row r="18874" spans="3:21" x14ac:dyDescent="0.3">
      <c r="C18874" t="s">
        <v>31</v>
      </c>
      <c r="D18874" t="s">
        <v>158</v>
      </c>
      <c r="E18874" t="s">
        <v>29</v>
      </c>
      <c r="F18874" t="s">
        <v>159</v>
      </c>
      <c r="G18874" s="2">
        <v>12</v>
      </c>
      <c r="H18874" s="2" t="s">
        <v>234</v>
      </c>
      <c r="I18874" s="67">
        <v>-3298146.77</v>
      </c>
      <c r="J18874" s="67">
        <v>0</v>
      </c>
      <c r="K18874" s="67">
        <v>-3298146.77</v>
      </c>
      <c r="L18874" s="67">
        <v>0</v>
      </c>
      <c r="M18874" s="67">
        <v>-3298146.77</v>
      </c>
      <c r="N18874" s="67">
        <v>0</v>
      </c>
      <c r="P18874" s="67">
        <v>0</v>
      </c>
      <c r="Q18874" s="67">
        <v>0</v>
      </c>
      <c r="U18874" t="s">
        <v>783</v>
      </c>
    </row>
    <row r="18875" spans="3:21" x14ac:dyDescent="0.3">
      <c r="C18875" t="s">
        <v>166</v>
      </c>
      <c r="D18875" t="s">
        <v>158</v>
      </c>
      <c r="E18875" t="s">
        <v>30</v>
      </c>
      <c r="F18875" t="s">
        <v>159</v>
      </c>
      <c r="G18875" s="2">
        <v>4</v>
      </c>
      <c r="H18875" s="2" t="s">
        <v>300</v>
      </c>
      <c r="I18875" s="67">
        <v>59210.41</v>
      </c>
      <c r="J18875" s="67">
        <v>0</v>
      </c>
      <c r="K18875" s="67">
        <v>59210.41</v>
      </c>
      <c r="L18875" s="67">
        <v>0</v>
      </c>
      <c r="M18875" s="67">
        <v>59210.41</v>
      </c>
      <c r="N18875" s="67">
        <v>1.26</v>
      </c>
      <c r="P18875" s="67">
        <v>0</v>
      </c>
      <c r="Q18875" s="67">
        <v>236841.64</v>
      </c>
      <c r="R18875" s="2" t="s">
        <v>161</v>
      </c>
      <c r="S18875" s="2" t="s">
        <v>161</v>
      </c>
      <c r="T18875" s="2" t="s">
        <v>165</v>
      </c>
      <c r="U18875" t="s">
        <v>783</v>
      </c>
    </row>
    <row r="18876" spans="3:21" x14ac:dyDescent="0.3">
      <c r="C18876" t="s">
        <v>31</v>
      </c>
      <c r="D18876" t="s">
        <v>158</v>
      </c>
      <c r="E18876" t="s">
        <v>30</v>
      </c>
      <c r="F18876" t="s">
        <v>159</v>
      </c>
      <c r="G18876" s="2">
        <v>4</v>
      </c>
      <c r="H18876" s="2" t="s">
        <v>212</v>
      </c>
      <c r="I18876" s="67">
        <v>440282.37</v>
      </c>
      <c r="J18876" s="67">
        <v>27.87</v>
      </c>
      <c r="K18876" s="67">
        <v>440282.37</v>
      </c>
      <c r="L18876" s="67">
        <v>4.66</v>
      </c>
      <c r="M18876" s="67">
        <v>440282.37</v>
      </c>
      <c r="N18876" s="67">
        <v>50.99</v>
      </c>
      <c r="P18876" s="67">
        <v>0</v>
      </c>
      <c r="Q18876" s="67">
        <v>1761129.48</v>
      </c>
      <c r="R18876" s="2" t="s">
        <v>161</v>
      </c>
      <c r="S18876" s="2" t="s">
        <v>161</v>
      </c>
      <c r="T18876" s="2" t="s">
        <v>161</v>
      </c>
      <c r="U18876" t="s">
        <v>783</v>
      </c>
    </row>
    <row r="18877" spans="3:21" x14ac:dyDescent="0.3">
      <c r="C18877" t="s">
        <v>166</v>
      </c>
      <c r="D18877" t="s">
        <v>158</v>
      </c>
      <c r="E18877" t="s">
        <v>30</v>
      </c>
      <c r="F18877" t="s">
        <v>159</v>
      </c>
      <c r="G18877" s="2">
        <v>2</v>
      </c>
      <c r="H18877" s="2" t="s">
        <v>232</v>
      </c>
      <c r="I18877" s="67">
        <v>22336.55</v>
      </c>
      <c r="J18877" s="67">
        <v>2.23</v>
      </c>
      <c r="K18877" s="67">
        <v>22336.55</v>
      </c>
      <c r="L18877" s="67">
        <v>413.75</v>
      </c>
      <c r="M18877" s="67">
        <v>22336.55</v>
      </c>
      <c r="N18877" s="67">
        <v>10.15</v>
      </c>
      <c r="P18877" s="67">
        <v>0</v>
      </c>
      <c r="Q18877" s="67">
        <v>44673.1</v>
      </c>
      <c r="R18877" s="2" t="s">
        <v>165</v>
      </c>
      <c r="S18877" s="2" t="s">
        <v>161</v>
      </c>
      <c r="T18877" s="2" t="s">
        <v>165</v>
      </c>
      <c r="U18877" t="s">
        <v>783</v>
      </c>
    </row>
    <row r="18878" spans="3:21" x14ac:dyDescent="0.3">
      <c r="C18878" t="s">
        <v>166</v>
      </c>
      <c r="D18878" t="s">
        <v>158</v>
      </c>
      <c r="E18878" t="s">
        <v>30</v>
      </c>
      <c r="F18878" t="s">
        <v>159</v>
      </c>
      <c r="G18878" s="2">
        <v>0</v>
      </c>
      <c r="H18878" s="2" t="s">
        <v>344</v>
      </c>
      <c r="I18878" s="67">
        <v>143519.93</v>
      </c>
      <c r="J18878" s="67">
        <v>251.95</v>
      </c>
      <c r="K18878" s="67">
        <v>143519.93</v>
      </c>
      <c r="L18878" s="67">
        <v>18.11</v>
      </c>
      <c r="M18878" s="67">
        <v>143519.93</v>
      </c>
      <c r="N18878" s="67">
        <v>392.83</v>
      </c>
      <c r="P18878" s="67">
        <v>0</v>
      </c>
      <c r="Q18878" s="67">
        <v>0</v>
      </c>
      <c r="R18878" s="2" t="s">
        <v>161</v>
      </c>
      <c r="S18878" s="2" t="s">
        <v>161</v>
      </c>
      <c r="T18878" s="2" t="s">
        <v>161</v>
      </c>
      <c r="U18878" t="s">
        <v>783</v>
      </c>
    </row>
    <row r="18879" spans="3:21" x14ac:dyDescent="0.3">
      <c r="C18879" t="s">
        <v>166</v>
      </c>
      <c r="D18879" t="s">
        <v>158</v>
      </c>
      <c r="E18879" t="s">
        <v>29</v>
      </c>
      <c r="F18879" t="s">
        <v>159</v>
      </c>
      <c r="G18879" s="2">
        <v>2</v>
      </c>
      <c r="H18879" s="2" t="s">
        <v>557</v>
      </c>
      <c r="I18879" s="67">
        <v>-858.13</v>
      </c>
      <c r="J18879" s="67">
        <v>0</v>
      </c>
      <c r="K18879" s="67">
        <v>-858.13</v>
      </c>
      <c r="L18879" s="67">
        <v>0</v>
      </c>
      <c r="M18879" s="67">
        <v>-858.13</v>
      </c>
      <c r="N18879" s="67">
        <v>0</v>
      </c>
      <c r="P18879" s="67">
        <v>-56.98</v>
      </c>
      <c r="Q18879" s="67">
        <v>0</v>
      </c>
      <c r="U18879" t="s">
        <v>783</v>
      </c>
    </row>
    <row r="18880" spans="3:21" x14ac:dyDescent="0.3">
      <c r="C18880" t="s">
        <v>31</v>
      </c>
      <c r="D18880" t="s">
        <v>158</v>
      </c>
      <c r="E18880" t="s">
        <v>30</v>
      </c>
      <c r="F18880" t="s">
        <v>159</v>
      </c>
      <c r="G18880" s="2">
        <v>11</v>
      </c>
      <c r="H18880" s="2" t="s">
        <v>397</v>
      </c>
      <c r="I18880" s="67">
        <v>401256.5</v>
      </c>
      <c r="J18880" s="67">
        <v>16.68</v>
      </c>
      <c r="K18880" s="67">
        <v>401256.5</v>
      </c>
      <c r="L18880" s="67">
        <v>89.56</v>
      </c>
      <c r="M18880" s="67">
        <v>401256.5</v>
      </c>
      <c r="N18880" s="67">
        <v>150.13</v>
      </c>
      <c r="P18880" s="67">
        <v>0</v>
      </c>
      <c r="Q18880" s="67">
        <v>4413821.5</v>
      </c>
      <c r="R18880" s="2" t="s">
        <v>161</v>
      </c>
      <c r="S18880" s="2" t="s">
        <v>161</v>
      </c>
      <c r="T18880" s="2" t="s">
        <v>165</v>
      </c>
      <c r="U18880" t="s">
        <v>783</v>
      </c>
    </row>
    <row r="18881" spans="3:21" x14ac:dyDescent="0.3">
      <c r="C18881" t="s">
        <v>32</v>
      </c>
      <c r="D18881" t="s">
        <v>158</v>
      </c>
      <c r="E18881" t="s">
        <v>29</v>
      </c>
      <c r="F18881" t="s">
        <v>159</v>
      </c>
      <c r="G18881" s="2">
        <v>-1</v>
      </c>
      <c r="H18881" s="2" t="s">
        <v>210</v>
      </c>
      <c r="I18881" s="67">
        <v>-30190.83</v>
      </c>
      <c r="J18881" s="67">
        <v>0</v>
      </c>
      <c r="K18881" s="67">
        <v>-30190.83</v>
      </c>
      <c r="L18881" s="67">
        <v>0</v>
      </c>
      <c r="M18881" s="67">
        <v>-30190.83</v>
      </c>
      <c r="N18881" s="67">
        <v>0</v>
      </c>
      <c r="P18881" s="67">
        <v>0</v>
      </c>
      <c r="Q18881" s="67">
        <v>0</v>
      </c>
      <c r="U18881" t="s">
        <v>783</v>
      </c>
    </row>
    <row r="18882" spans="3:21" x14ac:dyDescent="0.3">
      <c r="C18882" t="s">
        <v>166</v>
      </c>
      <c r="D18882" t="s">
        <v>158</v>
      </c>
      <c r="E18882" t="s">
        <v>30</v>
      </c>
      <c r="F18882" t="s">
        <v>159</v>
      </c>
      <c r="G18882" s="2">
        <v>-1</v>
      </c>
      <c r="H18882" s="2" t="s">
        <v>214</v>
      </c>
      <c r="I18882" s="67">
        <v>1542326.12</v>
      </c>
      <c r="J18882" s="67">
        <v>582.66999999999996</v>
      </c>
      <c r="K18882" s="67">
        <v>1542326.12</v>
      </c>
      <c r="L18882" s="67">
        <v>21.63</v>
      </c>
      <c r="M18882" s="67">
        <v>1542326.12</v>
      </c>
      <c r="N18882" s="67">
        <v>180.9</v>
      </c>
      <c r="P18882" s="67">
        <v>0</v>
      </c>
      <c r="Q18882" s="67">
        <v>0</v>
      </c>
      <c r="R18882" s="2" t="s">
        <v>161</v>
      </c>
      <c r="S18882" s="2" t="s">
        <v>161</v>
      </c>
      <c r="T18882" s="2" t="s">
        <v>161</v>
      </c>
      <c r="U18882" t="s">
        <v>783</v>
      </c>
    </row>
    <row r="18883" spans="3:21" x14ac:dyDescent="0.3">
      <c r="C18883" t="s">
        <v>166</v>
      </c>
      <c r="D18883" t="s">
        <v>158</v>
      </c>
      <c r="E18883" t="s">
        <v>30</v>
      </c>
      <c r="F18883" t="s">
        <v>159</v>
      </c>
      <c r="G18883" s="2">
        <v>1</v>
      </c>
      <c r="H18883" s="2" t="s">
        <v>400</v>
      </c>
      <c r="I18883" s="67">
        <v>14640.1</v>
      </c>
      <c r="J18883" s="67">
        <v>60.37</v>
      </c>
      <c r="K18883" s="67">
        <v>14640.1</v>
      </c>
      <c r="L18883" s="67">
        <v>4.62</v>
      </c>
      <c r="M18883" s="67">
        <v>14640.1</v>
      </c>
      <c r="N18883" s="67">
        <v>24.39</v>
      </c>
      <c r="P18883" s="67">
        <v>0</v>
      </c>
      <c r="Q18883" s="67">
        <v>14640.1</v>
      </c>
      <c r="R18883" s="2" t="s">
        <v>165</v>
      </c>
      <c r="S18883" s="2" t="s">
        <v>165</v>
      </c>
      <c r="T18883" s="2" t="s">
        <v>165</v>
      </c>
      <c r="U18883" t="s">
        <v>783</v>
      </c>
    </row>
    <row r="18884" spans="3:21" x14ac:dyDescent="0.3">
      <c r="C18884" t="s">
        <v>32</v>
      </c>
      <c r="D18884" t="s">
        <v>158</v>
      </c>
      <c r="E18884" t="s">
        <v>30</v>
      </c>
      <c r="F18884" t="s">
        <v>159</v>
      </c>
      <c r="G18884" s="2">
        <v>-4</v>
      </c>
      <c r="H18884" s="2" t="s">
        <v>258</v>
      </c>
      <c r="I18884" s="67">
        <v>207814.37</v>
      </c>
      <c r="J18884" s="67">
        <v>233.5</v>
      </c>
      <c r="K18884" s="67">
        <v>207814.37</v>
      </c>
      <c r="L18884" s="67">
        <v>55.25</v>
      </c>
      <c r="M18884" s="67">
        <v>207814.37</v>
      </c>
      <c r="N18884" s="67">
        <v>759.76</v>
      </c>
      <c r="P18884" s="67">
        <v>0</v>
      </c>
      <c r="Q18884" s="67">
        <v>0</v>
      </c>
      <c r="R18884" s="2" t="s">
        <v>161</v>
      </c>
      <c r="S18884" s="2" t="s">
        <v>161</v>
      </c>
      <c r="T18884" s="2" t="s">
        <v>161</v>
      </c>
      <c r="U18884" t="s">
        <v>783</v>
      </c>
    </row>
    <row r="18885" spans="3:21" x14ac:dyDescent="0.3">
      <c r="C18885" t="s">
        <v>166</v>
      </c>
      <c r="D18885" t="s">
        <v>158</v>
      </c>
      <c r="E18885" t="s">
        <v>30</v>
      </c>
      <c r="F18885" t="s">
        <v>159</v>
      </c>
      <c r="G18885" s="2">
        <v>1</v>
      </c>
      <c r="H18885" s="2" t="s">
        <v>490</v>
      </c>
      <c r="I18885" s="67">
        <v>3736577.28</v>
      </c>
      <c r="J18885" s="67">
        <v>614.12</v>
      </c>
      <c r="K18885" s="67">
        <v>3736577.28</v>
      </c>
      <c r="L18885" s="67">
        <v>145.31</v>
      </c>
      <c r="M18885" s="67">
        <v>3736577.28</v>
      </c>
      <c r="N18885" s="67">
        <v>1998.16</v>
      </c>
      <c r="P18885" s="67">
        <v>35.47</v>
      </c>
      <c r="Q18885" s="67">
        <v>3736577.28</v>
      </c>
      <c r="R18885" s="2" t="s">
        <v>161</v>
      </c>
      <c r="S18885" s="2" t="s">
        <v>161</v>
      </c>
      <c r="T18885" s="2" t="s">
        <v>161</v>
      </c>
      <c r="U18885" t="s">
        <v>783</v>
      </c>
    </row>
    <row r="18886" spans="3:21" x14ac:dyDescent="0.3">
      <c r="C18886" t="s">
        <v>32</v>
      </c>
      <c r="D18886" t="s">
        <v>158</v>
      </c>
      <c r="E18886" t="s">
        <v>29</v>
      </c>
      <c r="F18886" t="s">
        <v>159</v>
      </c>
      <c r="G18886" s="2">
        <v>10</v>
      </c>
      <c r="H18886" s="2" t="s">
        <v>339</v>
      </c>
      <c r="I18886" s="67">
        <v>-269237.84999999998</v>
      </c>
      <c r="J18886" s="67">
        <v>0</v>
      </c>
      <c r="K18886" s="67">
        <v>-269237.84999999998</v>
      </c>
      <c r="L18886" s="67">
        <v>0</v>
      </c>
      <c r="M18886" s="67">
        <v>-269237.84999999998</v>
      </c>
      <c r="N18886" s="67">
        <v>0</v>
      </c>
      <c r="P18886" s="67">
        <v>0</v>
      </c>
      <c r="Q18886" s="67">
        <v>0</v>
      </c>
      <c r="U18886" t="s">
        <v>783</v>
      </c>
    </row>
    <row r="18887" spans="3:21" x14ac:dyDescent="0.3">
      <c r="C18887" t="s">
        <v>32</v>
      </c>
      <c r="D18887" t="s">
        <v>158</v>
      </c>
      <c r="E18887" t="s">
        <v>30</v>
      </c>
      <c r="F18887" t="s">
        <v>159</v>
      </c>
      <c r="G18887" s="2">
        <v>3</v>
      </c>
      <c r="H18887" s="2" t="s">
        <v>408</v>
      </c>
      <c r="I18887" s="67">
        <v>44607.58</v>
      </c>
      <c r="J18887" s="67">
        <v>2.54</v>
      </c>
      <c r="K18887" s="67">
        <v>44607.58</v>
      </c>
      <c r="L18887" s="67">
        <v>1.21</v>
      </c>
      <c r="M18887" s="67">
        <v>44607.58</v>
      </c>
      <c r="N18887" s="67">
        <v>11.56</v>
      </c>
      <c r="P18887" s="67">
        <v>0</v>
      </c>
      <c r="Q18887" s="67">
        <v>133822.74</v>
      </c>
      <c r="R18887" s="2" t="s">
        <v>161</v>
      </c>
      <c r="S18887" s="2" t="s">
        <v>161</v>
      </c>
      <c r="T18887" s="2" t="s">
        <v>161</v>
      </c>
      <c r="U18887" t="s">
        <v>783</v>
      </c>
    </row>
    <row r="18888" spans="3:21" x14ac:dyDescent="0.3">
      <c r="C18888" t="s">
        <v>166</v>
      </c>
      <c r="D18888" t="s">
        <v>158</v>
      </c>
      <c r="E18888" t="s">
        <v>30</v>
      </c>
      <c r="F18888" t="s">
        <v>159</v>
      </c>
      <c r="G18888" s="2">
        <v>2</v>
      </c>
      <c r="H18888" s="2" t="s">
        <v>252</v>
      </c>
      <c r="I18888" s="67">
        <v>597245.4</v>
      </c>
      <c r="J18888" s="67">
        <v>2.69</v>
      </c>
      <c r="K18888" s="67">
        <v>597245.4</v>
      </c>
      <c r="L18888" s="67">
        <v>6</v>
      </c>
      <c r="M18888" s="67">
        <v>597245.4</v>
      </c>
      <c r="N18888" s="67">
        <v>24.01</v>
      </c>
      <c r="P18888" s="67">
        <v>0</v>
      </c>
      <c r="Q18888" s="67">
        <v>1194490.8</v>
      </c>
      <c r="R18888" s="2" t="s">
        <v>161</v>
      </c>
      <c r="S18888" s="2" t="s">
        <v>161</v>
      </c>
      <c r="T18888" s="2" t="s">
        <v>161</v>
      </c>
      <c r="U18888" t="s">
        <v>783</v>
      </c>
    </row>
    <row r="18889" spans="3:21" x14ac:dyDescent="0.3">
      <c r="C18889" t="s">
        <v>31</v>
      </c>
      <c r="D18889" t="s">
        <v>158</v>
      </c>
      <c r="E18889" t="s">
        <v>30</v>
      </c>
      <c r="F18889" t="s">
        <v>159</v>
      </c>
      <c r="G18889" s="2">
        <v>6</v>
      </c>
      <c r="H18889" s="2" t="s">
        <v>467</v>
      </c>
      <c r="I18889" s="67">
        <v>52397.25</v>
      </c>
      <c r="J18889" s="67">
        <v>3.86</v>
      </c>
      <c r="K18889" s="67">
        <v>52397.25</v>
      </c>
      <c r="L18889" s="67">
        <v>1.84</v>
      </c>
      <c r="M18889" s="67">
        <v>52397.25</v>
      </c>
      <c r="N18889" s="67">
        <v>17.579999999999998</v>
      </c>
      <c r="P18889" s="67">
        <v>0</v>
      </c>
      <c r="Q18889" s="67">
        <v>314383.5</v>
      </c>
      <c r="R18889" s="2" t="s">
        <v>161</v>
      </c>
      <c r="S18889" s="2" t="s">
        <v>161</v>
      </c>
      <c r="T18889" s="2" t="s">
        <v>161</v>
      </c>
      <c r="U18889" t="s">
        <v>783</v>
      </c>
    </row>
    <row r="18890" spans="3:21" x14ac:dyDescent="0.3">
      <c r="C18890" t="s">
        <v>166</v>
      </c>
      <c r="D18890" t="s">
        <v>158</v>
      </c>
      <c r="E18890" t="s">
        <v>29</v>
      </c>
      <c r="F18890" t="s">
        <v>159</v>
      </c>
      <c r="G18890" s="2">
        <v>5</v>
      </c>
      <c r="H18890" s="2" t="s">
        <v>506</v>
      </c>
      <c r="I18890" s="67">
        <v>-1287.73</v>
      </c>
      <c r="J18890" s="67">
        <v>0</v>
      </c>
      <c r="K18890" s="67">
        <v>-1287.73</v>
      </c>
      <c r="L18890" s="67">
        <v>0</v>
      </c>
      <c r="M18890" s="67">
        <v>-1287.73</v>
      </c>
      <c r="N18890" s="67">
        <v>0</v>
      </c>
      <c r="P18890" s="67">
        <v>0</v>
      </c>
      <c r="Q18890" s="67">
        <v>0</v>
      </c>
      <c r="U18890" t="s">
        <v>783</v>
      </c>
    </row>
    <row r="18891" spans="3:21" x14ac:dyDescent="0.3">
      <c r="C18891" t="s">
        <v>166</v>
      </c>
      <c r="D18891" t="s">
        <v>158</v>
      </c>
      <c r="E18891" t="s">
        <v>30</v>
      </c>
      <c r="F18891" t="s">
        <v>159</v>
      </c>
      <c r="G18891" s="2">
        <v>11</v>
      </c>
      <c r="H18891" s="2" t="s">
        <v>479</v>
      </c>
      <c r="I18891" s="67">
        <v>9814965.2799999993</v>
      </c>
      <c r="J18891" s="67">
        <v>11.15</v>
      </c>
      <c r="K18891" s="67">
        <v>9814965.2799999993</v>
      </c>
      <c r="L18891" s="67">
        <v>53.9</v>
      </c>
      <c r="M18891" s="67">
        <v>9814965.2799999993</v>
      </c>
      <c r="N18891" s="67">
        <v>156.66</v>
      </c>
      <c r="P18891" s="67">
        <v>356537</v>
      </c>
      <c r="Q18891" s="67">
        <v>107964618.08</v>
      </c>
      <c r="R18891" s="2" t="s">
        <v>161</v>
      </c>
      <c r="S18891" s="2" t="s">
        <v>161</v>
      </c>
      <c r="T18891" s="2" t="s">
        <v>165</v>
      </c>
      <c r="U18891" t="s">
        <v>783</v>
      </c>
    </row>
    <row r="18892" spans="3:21" x14ac:dyDescent="0.3">
      <c r="C18892" t="s">
        <v>32</v>
      </c>
      <c r="D18892" t="s">
        <v>158</v>
      </c>
      <c r="E18892" t="s">
        <v>30</v>
      </c>
      <c r="F18892" t="s">
        <v>159</v>
      </c>
      <c r="G18892" s="2">
        <v>-1</v>
      </c>
      <c r="H18892" s="2" t="s">
        <v>247</v>
      </c>
      <c r="I18892" s="67">
        <v>55649.24</v>
      </c>
      <c r="J18892" s="67">
        <v>1.72</v>
      </c>
      <c r="K18892" s="67">
        <v>55649.24</v>
      </c>
      <c r="L18892" s="67">
        <v>0.28999999999999998</v>
      </c>
      <c r="M18892" s="67">
        <v>55649.24</v>
      </c>
      <c r="N18892" s="67">
        <v>3.15</v>
      </c>
      <c r="P18892" s="67">
        <v>0</v>
      </c>
      <c r="Q18892" s="67">
        <v>0</v>
      </c>
      <c r="R18892" s="2" t="s">
        <v>161</v>
      </c>
      <c r="S18892" s="2" t="s">
        <v>161</v>
      </c>
      <c r="T18892" s="2" t="s">
        <v>161</v>
      </c>
      <c r="U18892" t="s">
        <v>783</v>
      </c>
    </row>
    <row r="18893" spans="3:21" x14ac:dyDescent="0.3">
      <c r="C18893" t="s">
        <v>166</v>
      </c>
      <c r="D18893" t="s">
        <v>158</v>
      </c>
      <c r="E18893" t="s">
        <v>30</v>
      </c>
      <c r="F18893" t="s">
        <v>159</v>
      </c>
      <c r="G18893" s="2">
        <v>6</v>
      </c>
      <c r="H18893" s="2" t="s">
        <v>321</v>
      </c>
      <c r="I18893" s="67">
        <v>69812.14</v>
      </c>
      <c r="J18893" s="67">
        <v>5.81</v>
      </c>
      <c r="K18893" s="67">
        <v>69812.14</v>
      </c>
      <c r="L18893" s="67">
        <v>1360.26</v>
      </c>
      <c r="M18893" s="67">
        <v>69812.14</v>
      </c>
      <c r="N18893" s="67">
        <v>10.64</v>
      </c>
      <c r="P18893" s="67">
        <v>0</v>
      </c>
      <c r="Q18893" s="67">
        <v>418872.83999999997</v>
      </c>
      <c r="R18893" s="2" t="s">
        <v>165</v>
      </c>
      <c r="S18893" s="2" t="s">
        <v>161</v>
      </c>
      <c r="T18893" s="2" t="s">
        <v>165</v>
      </c>
      <c r="U18893" t="s">
        <v>783</v>
      </c>
    </row>
    <row r="18894" spans="3:21" x14ac:dyDescent="0.3">
      <c r="C18894" t="s">
        <v>166</v>
      </c>
      <c r="D18894" t="s">
        <v>158</v>
      </c>
      <c r="E18894" t="s">
        <v>30</v>
      </c>
      <c r="F18894" t="s">
        <v>159</v>
      </c>
      <c r="G18894" s="2">
        <v>6</v>
      </c>
      <c r="H18894" s="2" t="s">
        <v>389</v>
      </c>
      <c r="I18894" s="67">
        <v>141.85</v>
      </c>
      <c r="J18894" s="67">
        <v>0.04</v>
      </c>
      <c r="K18894" s="67">
        <v>141.85</v>
      </c>
      <c r="L18894" s="67">
        <v>0.02</v>
      </c>
      <c r="M18894" s="67">
        <v>141.85</v>
      </c>
      <c r="N18894" s="67">
        <v>0.18</v>
      </c>
      <c r="P18894" s="67">
        <v>0</v>
      </c>
      <c r="Q18894" s="67">
        <v>851.09999999999991</v>
      </c>
      <c r="R18894" s="2" t="s">
        <v>161</v>
      </c>
      <c r="S18894" s="2" t="s">
        <v>161</v>
      </c>
      <c r="T18894" s="2" t="s">
        <v>161</v>
      </c>
      <c r="U18894" t="s">
        <v>783</v>
      </c>
    </row>
    <row r="18895" spans="3:21" x14ac:dyDescent="0.3">
      <c r="C18895" t="s">
        <v>166</v>
      </c>
      <c r="D18895" t="s">
        <v>158</v>
      </c>
      <c r="E18895" t="s">
        <v>30</v>
      </c>
      <c r="F18895" t="s">
        <v>159</v>
      </c>
      <c r="G18895" s="2">
        <v>0</v>
      </c>
      <c r="H18895" s="2" t="s">
        <v>227</v>
      </c>
      <c r="I18895" s="67">
        <v>56448.32</v>
      </c>
      <c r="J18895" s="67">
        <v>3.12</v>
      </c>
      <c r="K18895" s="67">
        <v>56448.32</v>
      </c>
      <c r="L18895" s="67">
        <v>4.8899999999999997</v>
      </c>
      <c r="M18895" s="67">
        <v>56448.32</v>
      </c>
      <c r="N18895" s="67">
        <v>29.91</v>
      </c>
      <c r="P18895" s="67">
        <v>0</v>
      </c>
      <c r="Q18895" s="67">
        <v>0</v>
      </c>
      <c r="R18895" s="2" t="s">
        <v>251</v>
      </c>
      <c r="S18895" s="2" t="s">
        <v>251</v>
      </c>
      <c r="T18895" s="2" t="s">
        <v>161</v>
      </c>
      <c r="U18895" t="s">
        <v>783</v>
      </c>
    </row>
    <row r="18896" spans="3:21" x14ac:dyDescent="0.3">
      <c r="C18896" t="s">
        <v>166</v>
      </c>
      <c r="D18896" t="s">
        <v>158</v>
      </c>
      <c r="E18896" t="s">
        <v>30</v>
      </c>
      <c r="F18896" t="s">
        <v>159</v>
      </c>
      <c r="G18896" s="2">
        <v>1</v>
      </c>
      <c r="H18896" s="2" t="s">
        <v>401</v>
      </c>
      <c r="I18896" s="67">
        <v>3851.15</v>
      </c>
      <c r="J18896" s="67">
        <v>453.55</v>
      </c>
      <c r="K18896" s="67">
        <v>3851.15</v>
      </c>
      <c r="L18896" s="67">
        <v>0.12</v>
      </c>
      <c r="M18896" s="67">
        <v>3851.15</v>
      </c>
      <c r="N18896" s="67">
        <v>1.19</v>
      </c>
      <c r="P18896" s="67">
        <v>0</v>
      </c>
      <c r="Q18896" s="67">
        <v>3851.15</v>
      </c>
      <c r="R18896" s="2" t="s">
        <v>161</v>
      </c>
      <c r="S18896" s="2" t="s">
        <v>165</v>
      </c>
      <c r="T18896" s="2" t="s">
        <v>165</v>
      </c>
      <c r="U18896" t="s">
        <v>783</v>
      </c>
    </row>
    <row r="18897" spans="3:21" x14ac:dyDescent="0.3">
      <c r="C18897" t="s">
        <v>166</v>
      </c>
      <c r="D18897" t="s">
        <v>158</v>
      </c>
      <c r="E18897" t="s">
        <v>30</v>
      </c>
      <c r="F18897" t="s">
        <v>159</v>
      </c>
      <c r="G18897" s="2">
        <v>3</v>
      </c>
      <c r="H18897" s="2" t="s">
        <v>230</v>
      </c>
      <c r="I18897" s="67">
        <v>1644883.38</v>
      </c>
      <c r="J18897" s="67">
        <v>83194.240000000005</v>
      </c>
      <c r="K18897" s="67">
        <v>1644883.38</v>
      </c>
      <c r="L18897" s="67">
        <v>37300.519999999997</v>
      </c>
      <c r="M18897" s="67">
        <v>1644883.38</v>
      </c>
      <c r="N18897" s="67">
        <v>143.88</v>
      </c>
      <c r="P18897" s="67">
        <v>0</v>
      </c>
      <c r="Q18897" s="67">
        <v>4934650.1399999997</v>
      </c>
      <c r="R18897" s="2" t="s">
        <v>161</v>
      </c>
      <c r="S18897" s="2" t="s">
        <v>161</v>
      </c>
      <c r="T18897" s="2" t="s">
        <v>165</v>
      </c>
      <c r="U18897" t="s">
        <v>783</v>
      </c>
    </row>
    <row r="18898" spans="3:21" x14ac:dyDescent="0.3">
      <c r="C18898" t="s">
        <v>166</v>
      </c>
      <c r="D18898" t="s">
        <v>158</v>
      </c>
      <c r="E18898" t="s">
        <v>29</v>
      </c>
      <c r="F18898" t="s">
        <v>159</v>
      </c>
      <c r="G18898" s="2">
        <v>10</v>
      </c>
      <c r="H18898" s="2" t="s">
        <v>239</v>
      </c>
      <c r="I18898" s="67">
        <v>-60.84</v>
      </c>
      <c r="J18898" s="67">
        <v>0</v>
      </c>
      <c r="K18898" s="67">
        <v>-60.84</v>
      </c>
      <c r="L18898" s="67">
        <v>0</v>
      </c>
      <c r="M18898" s="67">
        <v>-60.84</v>
      </c>
      <c r="N18898" s="67">
        <v>0</v>
      </c>
      <c r="P18898" s="67">
        <v>0</v>
      </c>
      <c r="Q18898" s="67">
        <v>0</v>
      </c>
      <c r="U18898" t="s">
        <v>783</v>
      </c>
    </row>
    <row r="18899" spans="3:21" x14ac:dyDescent="0.3">
      <c r="C18899" t="s">
        <v>166</v>
      </c>
      <c r="D18899" t="s">
        <v>158</v>
      </c>
      <c r="E18899" t="s">
        <v>30</v>
      </c>
      <c r="F18899" t="s">
        <v>159</v>
      </c>
      <c r="G18899" s="2">
        <v>3</v>
      </c>
      <c r="H18899" s="2" t="s">
        <v>460</v>
      </c>
      <c r="I18899" s="67">
        <v>2823694.23</v>
      </c>
      <c r="J18899" s="67">
        <v>264.87</v>
      </c>
      <c r="K18899" s="67">
        <v>2823694.23</v>
      </c>
      <c r="L18899" s="67">
        <v>125.81</v>
      </c>
      <c r="M18899" s="67">
        <v>2823694.23</v>
      </c>
      <c r="N18899" s="67">
        <v>1204.94</v>
      </c>
      <c r="P18899" s="67">
        <v>0</v>
      </c>
      <c r="Q18899" s="67">
        <v>8471082.6899999995</v>
      </c>
      <c r="R18899" s="2" t="s">
        <v>161</v>
      </c>
      <c r="S18899" s="2" t="s">
        <v>161</v>
      </c>
      <c r="T18899" s="2" t="s">
        <v>161</v>
      </c>
      <c r="U18899" t="s">
        <v>783</v>
      </c>
    </row>
    <row r="18900" spans="3:21" x14ac:dyDescent="0.3">
      <c r="C18900" t="s">
        <v>166</v>
      </c>
      <c r="D18900" t="s">
        <v>158</v>
      </c>
      <c r="E18900" t="s">
        <v>30</v>
      </c>
      <c r="F18900" t="s">
        <v>159</v>
      </c>
      <c r="G18900" s="2">
        <v>-1</v>
      </c>
      <c r="H18900" s="2" t="s">
        <v>179</v>
      </c>
      <c r="I18900" s="67">
        <v>249690.48</v>
      </c>
      <c r="J18900" s="67">
        <v>0</v>
      </c>
      <c r="K18900" s="67">
        <v>249690.48</v>
      </c>
      <c r="L18900" s="67">
        <v>0</v>
      </c>
      <c r="M18900" s="67">
        <v>249690.48</v>
      </c>
      <c r="N18900" s="67">
        <v>0</v>
      </c>
      <c r="O18900" s="2">
        <v>0</v>
      </c>
      <c r="P18900" s="67">
        <v>0</v>
      </c>
      <c r="Q18900" s="67">
        <v>0</v>
      </c>
      <c r="R18900" s="2" t="s">
        <v>161</v>
      </c>
      <c r="S18900" s="2" t="s">
        <v>161</v>
      </c>
      <c r="T18900" s="2" t="s">
        <v>161</v>
      </c>
      <c r="U18900" t="s">
        <v>783</v>
      </c>
    </row>
    <row r="18901" spans="3:21" x14ac:dyDescent="0.3">
      <c r="C18901" t="s">
        <v>166</v>
      </c>
      <c r="D18901" t="s">
        <v>158</v>
      </c>
      <c r="E18901" t="s">
        <v>29</v>
      </c>
      <c r="F18901" t="s">
        <v>159</v>
      </c>
      <c r="G18901" s="2">
        <v>0</v>
      </c>
      <c r="H18901" s="2" t="s">
        <v>418</v>
      </c>
      <c r="I18901" s="67">
        <v>-508.29</v>
      </c>
      <c r="J18901" s="67">
        <v>0</v>
      </c>
      <c r="K18901" s="67">
        <v>-508.29</v>
      </c>
      <c r="L18901" s="67">
        <v>0</v>
      </c>
      <c r="M18901" s="67">
        <v>-508.29</v>
      </c>
      <c r="N18901" s="67">
        <v>0</v>
      </c>
      <c r="P18901" s="67">
        <v>0</v>
      </c>
      <c r="Q18901" s="67">
        <v>0</v>
      </c>
      <c r="U18901" t="s">
        <v>783</v>
      </c>
    </row>
    <row r="18902" spans="3:21" x14ac:dyDescent="0.3">
      <c r="C18902" t="s">
        <v>166</v>
      </c>
      <c r="D18902" t="s">
        <v>158</v>
      </c>
      <c r="E18902" t="s">
        <v>29</v>
      </c>
      <c r="F18902" t="s">
        <v>159</v>
      </c>
      <c r="G18902" s="2">
        <v>2</v>
      </c>
      <c r="H18902" s="2" t="s">
        <v>255</v>
      </c>
      <c r="I18902" s="67">
        <v>-3687.99</v>
      </c>
      <c r="J18902" s="67">
        <v>0</v>
      </c>
      <c r="K18902" s="67">
        <v>-3687.99</v>
      </c>
      <c r="L18902" s="67">
        <v>0</v>
      </c>
      <c r="M18902" s="67">
        <v>-3687.99</v>
      </c>
      <c r="N18902" s="67">
        <v>0</v>
      </c>
      <c r="P18902" s="67">
        <v>0</v>
      </c>
      <c r="Q18902" s="67">
        <v>0</v>
      </c>
      <c r="U18902" t="s">
        <v>783</v>
      </c>
    </row>
    <row r="18903" spans="3:21" x14ac:dyDescent="0.3">
      <c r="C18903" t="s">
        <v>166</v>
      </c>
      <c r="D18903" t="s">
        <v>158</v>
      </c>
      <c r="E18903" t="s">
        <v>30</v>
      </c>
      <c r="F18903" t="s">
        <v>159</v>
      </c>
      <c r="G18903" s="2">
        <v>4</v>
      </c>
      <c r="H18903" s="2" t="s">
        <v>215</v>
      </c>
      <c r="I18903" s="67">
        <v>54772.7</v>
      </c>
      <c r="J18903" s="67">
        <v>686.78</v>
      </c>
      <c r="K18903" s="67">
        <v>54772.7</v>
      </c>
      <c r="L18903" s="67">
        <v>877.02</v>
      </c>
      <c r="M18903" s="67">
        <v>54772.7</v>
      </c>
      <c r="N18903" s="67">
        <v>8.07</v>
      </c>
      <c r="P18903" s="67">
        <v>0</v>
      </c>
      <c r="Q18903" s="67">
        <v>219090.8</v>
      </c>
      <c r="R18903" s="2" t="s">
        <v>161</v>
      </c>
      <c r="S18903" s="2" t="s">
        <v>161</v>
      </c>
      <c r="T18903" s="2" t="s">
        <v>165</v>
      </c>
      <c r="U18903" t="s">
        <v>783</v>
      </c>
    </row>
    <row r="18904" spans="3:21" x14ac:dyDescent="0.3">
      <c r="C18904" t="s">
        <v>31</v>
      </c>
      <c r="D18904" t="s">
        <v>158</v>
      </c>
      <c r="E18904" t="s">
        <v>30</v>
      </c>
      <c r="F18904" t="s">
        <v>159</v>
      </c>
      <c r="G18904" s="2">
        <v>0</v>
      </c>
      <c r="H18904" s="2" t="s">
        <v>320</v>
      </c>
      <c r="I18904" s="67">
        <v>8754.7900000000009</v>
      </c>
      <c r="J18904" s="67">
        <v>355.18</v>
      </c>
      <c r="K18904" s="67">
        <v>8754.7900000000009</v>
      </c>
      <c r="L18904" s="67">
        <v>0.97</v>
      </c>
      <c r="M18904" s="67">
        <v>8754.7900000000009</v>
      </c>
      <c r="N18904" s="67">
        <v>6.73</v>
      </c>
      <c r="P18904" s="67">
        <v>0</v>
      </c>
      <c r="Q18904" s="67">
        <v>0</v>
      </c>
      <c r="R18904" s="2" t="s">
        <v>161</v>
      </c>
      <c r="S18904" s="2" t="s">
        <v>165</v>
      </c>
      <c r="T18904" s="2" t="s">
        <v>165</v>
      </c>
      <c r="U18904" t="s">
        <v>783</v>
      </c>
    </row>
    <row r="18905" spans="3:21" x14ac:dyDescent="0.3">
      <c r="C18905" t="s">
        <v>166</v>
      </c>
      <c r="D18905" t="s">
        <v>158</v>
      </c>
      <c r="E18905" t="s">
        <v>30</v>
      </c>
      <c r="F18905" t="s">
        <v>159</v>
      </c>
      <c r="G18905" s="2">
        <v>1</v>
      </c>
      <c r="H18905" s="2" t="s">
        <v>400</v>
      </c>
      <c r="I18905" s="67">
        <v>137025.01999999999</v>
      </c>
      <c r="J18905" s="67">
        <v>207.13</v>
      </c>
      <c r="K18905" s="67">
        <v>137025.01999999999</v>
      </c>
      <c r="L18905" s="67">
        <v>15.87</v>
      </c>
      <c r="M18905" s="67">
        <v>137025.01999999999</v>
      </c>
      <c r="N18905" s="67">
        <v>83.69</v>
      </c>
      <c r="P18905" s="67">
        <v>0</v>
      </c>
      <c r="Q18905" s="67">
        <v>137025.01999999999</v>
      </c>
      <c r="R18905" s="2" t="s">
        <v>161</v>
      </c>
      <c r="S18905" s="2" t="s">
        <v>161</v>
      </c>
      <c r="T18905" s="2" t="s">
        <v>161</v>
      </c>
      <c r="U18905" t="s">
        <v>783</v>
      </c>
    </row>
    <row r="18906" spans="3:21" x14ac:dyDescent="0.3">
      <c r="C18906" t="s">
        <v>166</v>
      </c>
      <c r="D18906" t="s">
        <v>158</v>
      </c>
      <c r="E18906" t="s">
        <v>30</v>
      </c>
      <c r="F18906" t="s">
        <v>159</v>
      </c>
      <c r="G18906" s="2">
        <v>5</v>
      </c>
      <c r="H18906" s="2" t="s">
        <v>192</v>
      </c>
      <c r="I18906" s="67">
        <v>210.92</v>
      </c>
      <c r="J18906" s="67">
        <v>0</v>
      </c>
      <c r="K18906" s="67">
        <v>210.92</v>
      </c>
      <c r="L18906" s="67">
        <v>0</v>
      </c>
      <c r="M18906" s="67">
        <v>210.92</v>
      </c>
      <c r="N18906" s="67">
        <v>0.03</v>
      </c>
      <c r="P18906" s="67">
        <v>0</v>
      </c>
      <c r="Q18906" s="67">
        <v>1054.5999999999999</v>
      </c>
      <c r="R18906" s="2" t="s">
        <v>161</v>
      </c>
      <c r="S18906" s="2" t="s">
        <v>161</v>
      </c>
      <c r="T18906" s="2" t="s">
        <v>161</v>
      </c>
      <c r="U18906" t="s">
        <v>783</v>
      </c>
    </row>
    <row r="18907" spans="3:21" x14ac:dyDescent="0.3">
      <c r="C18907" t="s">
        <v>166</v>
      </c>
      <c r="D18907" t="s">
        <v>158</v>
      </c>
      <c r="E18907" t="s">
        <v>30</v>
      </c>
      <c r="F18907" t="s">
        <v>159</v>
      </c>
      <c r="G18907" s="2">
        <v>5</v>
      </c>
      <c r="H18907" s="2" t="s">
        <v>360</v>
      </c>
      <c r="I18907" s="67">
        <v>45756.66</v>
      </c>
      <c r="J18907" s="67">
        <v>3566.21</v>
      </c>
      <c r="K18907" s="67">
        <v>45756.66</v>
      </c>
      <c r="L18907" s="67">
        <v>3.54</v>
      </c>
      <c r="M18907" s="67">
        <v>45756.66</v>
      </c>
      <c r="N18907" s="67">
        <v>33.86</v>
      </c>
      <c r="P18907" s="67">
        <v>0</v>
      </c>
      <c r="Q18907" s="67">
        <v>228783.30000000002</v>
      </c>
      <c r="R18907" s="2" t="s">
        <v>161</v>
      </c>
      <c r="S18907" s="2" t="s">
        <v>165</v>
      </c>
      <c r="T18907" s="2" t="s">
        <v>165</v>
      </c>
      <c r="U18907" t="s">
        <v>783</v>
      </c>
    </row>
    <row r="18908" spans="3:21" x14ac:dyDescent="0.3">
      <c r="C18908" t="s">
        <v>166</v>
      </c>
      <c r="D18908" t="s">
        <v>158</v>
      </c>
      <c r="E18908" t="s">
        <v>30</v>
      </c>
      <c r="F18908" t="s">
        <v>159</v>
      </c>
      <c r="G18908" s="2">
        <v>4</v>
      </c>
      <c r="H18908" s="2" t="s">
        <v>268</v>
      </c>
      <c r="I18908" s="67">
        <v>940438.59</v>
      </c>
      <c r="J18908" s="67">
        <v>354.86</v>
      </c>
      <c r="K18908" s="67">
        <v>940438.59</v>
      </c>
      <c r="L18908" s="67">
        <v>301.43</v>
      </c>
      <c r="M18908" s="67">
        <v>940438.59</v>
      </c>
      <c r="N18908" s="67">
        <v>986.66</v>
      </c>
      <c r="P18908" s="67">
        <v>25804.31</v>
      </c>
      <c r="Q18908" s="67">
        <v>3761754.36</v>
      </c>
      <c r="R18908" s="2" t="s">
        <v>161</v>
      </c>
      <c r="S18908" s="2" t="s">
        <v>161</v>
      </c>
      <c r="T18908" s="2" t="s">
        <v>165</v>
      </c>
      <c r="U18908" t="s">
        <v>783</v>
      </c>
    </row>
    <row r="18909" spans="3:21" x14ac:dyDescent="0.3">
      <c r="C18909" t="s">
        <v>166</v>
      </c>
      <c r="D18909" t="s">
        <v>158</v>
      </c>
      <c r="E18909" t="s">
        <v>29</v>
      </c>
      <c r="F18909" t="s">
        <v>159</v>
      </c>
      <c r="G18909" s="2">
        <v>1</v>
      </c>
      <c r="H18909" s="2" t="s">
        <v>622</v>
      </c>
      <c r="I18909" s="67">
        <v>-107.21</v>
      </c>
      <c r="J18909" s="67">
        <v>0</v>
      </c>
      <c r="K18909" s="67">
        <v>-107.21</v>
      </c>
      <c r="L18909" s="67">
        <v>0</v>
      </c>
      <c r="M18909" s="67">
        <v>-107.21</v>
      </c>
      <c r="N18909" s="67">
        <v>0</v>
      </c>
      <c r="P18909" s="67">
        <v>0</v>
      </c>
      <c r="Q18909" s="67">
        <v>0</v>
      </c>
      <c r="U18909" t="s">
        <v>783</v>
      </c>
    </row>
    <row r="18910" spans="3:21" x14ac:dyDescent="0.3">
      <c r="C18910" t="s">
        <v>166</v>
      </c>
      <c r="D18910" t="s">
        <v>158</v>
      </c>
      <c r="E18910" t="s">
        <v>30</v>
      </c>
      <c r="F18910" t="s">
        <v>159</v>
      </c>
      <c r="G18910" s="2">
        <v>0</v>
      </c>
      <c r="H18910" s="2" t="s">
        <v>228</v>
      </c>
      <c r="I18910" s="67">
        <v>509540916.02999997</v>
      </c>
      <c r="J18910" s="67">
        <v>3348.58</v>
      </c>
      <c r="K18910" s="67">
        <v>509540916.02999997</v>
      </c>
      <c r="L18910" s="67">
        <v>12476.55</v>
      </c>
      <c r="M18910" s="67">
        <v>509540916.02999997</v>
      </c>
      <c r="N18910" s="67">
        <v>169751.86</v>
      </c>
      <c r="O18910" s="2">
        <v>1</v>
      </c>
      <c r="P18910" s="67">
        <v>161059938.38999999</v>
      </c>
      <c r="Q18910" s="67">
        <v>0</v>
      </c>
      <c r="R18910" s="2" t="s">
        <v>251</v>
      </c>
      <c r="S18910" s="2" t="s">
        <v>251</v>
      </c>
      <c r="T18910" s="2" t="s">
        <v>251</v>
      </c>
      <c r="U18910" t="s">
        <v>783</v>
      </c>
    </row>
    <row r="18911" spans="3:21" x14ac:dyDescent="0.3">
      <c r="C18911" t="s">
        <v>31</v>
      </c>
      <c r="D18911" t="s">
        <v>158</v>
      </c>
      <c r="E18911" t="s">
        <v>30</v>
      </c>
      <c r="F18911" t="s">
        <v>159</v>
      </c>
      <c r="G18911" s="2">
        <v>4</v>
      </c>
      <c r="H18911" s="2" t="s">
        <v>173</v>
      </c>
      <c r="I18911" s="67">
        <v>217928.65</v>
      </c>
      <c r="J18911" s="67">
        <v>22.2</v>
      </c>
      <c r="K18911" s="67">
        <v>217928.65</v>
      </c>
      <c r="L18911" s="67">
        <v>3.71</v>
      </c>
      <c r="M18911" s="67">
        <v>217928.65</v>
      </c>
      <c r="N18911" s="67">
        <v>40.61</v>
      </c>
      <c r="P18911" s="67">
        <v>0</v>
      </c>
      <c r="Q18911" s="67">
        <v>871714.6</v>
      </c>
      <c r="R18911" s="2" t="s">
        <v>161</v>
      </c>
      <c r="S18911" s="2" t="s">
        <v>161</v>
      </c>
      <c r="T18911" s="2" t="s">
        <v>161</v>
      </c>
      <c r="U18911" t="s">
        <v>783</v>
      </c>
    </row>
    <row r="18912" spans="3:21" x14ac:dyDescent="0.3">
      <c r="C18912" t="s">
        <v>31</v>
      </c>
      <c r="D18912" t="s">
        <v>158</v>
      </c>
      <c r="E18912" t="s">
        <v>30</v>
      </c>
      <c r="F18912" t="s">
        <v>159</v>
      </c>
      <c r="G18912" s="2">
        <v>2</v>
      </c>
      <c r="H18912" s="2" t="s">
        <v>444</v>
      </c>
      <c r="I18912" s="67">
        <v>14531.47</v>
      </c>
      <c r="J18912" s="67">
        <v>1.71</v>
      </c>
      <c r="K18912" s="67">
        <v>14531.47</v>
      </c>
      <c r="L18912" s="67">
        <v>675.71</v>
      </c>
      <c r="M18912" s="67">
        <v>14531.47</v>
      </c>
      <c r="N18912" s="67">
        <v>7.79</v>
      </c>
      <c r="P18912" s="67">
        <v>0</v>
      </c>
      <c r="Q18912" s="67">
        <v>29062.94</v>
      </c>
      <c r="R18912" s="2" t="s">
        <v>165</v>
      </c>
      <c r="S18912" s="2" t="s">
        <v>161</v>
      </c>
      <c r="T18912" s="2" t="s">
        <v>165</v>
      </c>
      <c r="U18912" t="s">
        <v>783</v>
      </c>
    </row>
    <row r="18913" spans="3:21" x14ac:dyDescent="0.3">
      <c r="C18913" t="s">
        <v>166</v>
      </c>
      <c r="D18913" t="s">
        <v>158</v>
      </c>
      <c r="E18913" t="s">
        <v>30</v>
      </c>
      <c r="F18913" t="s">
        <v>159</v>
      </c>
      <c r="G18913" s="2">
        <v>4</v>
      </c>
      <c r="H18913" s="2" t="s">
        <v>291</v>
      </c>
      <c r="I18913" s="67">
        <v>142.87</v>
      </c>
      <c r="J18913" s="67">
        <v>0.01</v>
      </c>
      <c r="K18913" s="67">
        <v>142.87</v>
      </c>
      <c r="L18913" s="67">
        <v>0.01</v>
      </c>
      <c r="M18913" s="67">
        <v>142.87</v>
      </c>
      <c r="N18913" s="67">
        <v>0.08</v>
      </c>
      <c r="O18913" s="2">
        <v>0</v>
      </c>
      <c r="P18913" s="67">
        <v>0</v>
      </c>
      <c r="Q18913" s="67">
        <v>571.48</v>
      </c>
      <c r="R18913" s="2" t="s">
        <v>161</v>
      </c>
      <c r="S18913" s="2" t="s">
        <v>161</v>
      </c>
      <c r="T18913" s="2" t="s">
        <v>161</v>
      </c>
      <c r="U18913" t="s">
        <v>783</v>
      </c>
    </row>
    <row r="18914" spans="3:21" x14ac:dyDescent="0.3">
      <c r="C18914" t="s">
        <v>31</v>
      </c>
      <c r="D18914" t="s">
        <v>158</v>
      </c>
      <c r="E18914" t="s">
        <v>30</v>
      </c>
      <c r="F18914" t="s">
        <v>159</v>
      </c>
      <c r="G18914" s="2">
        <v>0</v>
      </c>
      <c r="H18914" s="2" t="s">
        <v>230</v>
      </c>
      <c r="I18914" s="67">
        <v>28935.53</v>
      </c>
      <c r="J18914" s="67">
        <v>11538.94</v>
      </c>
      <c r="K18914" s="67">
        <v>28935.53</v>
      </c>
      <c r="L18914" s="67">
        <v>0.14000000000000001</v>
      </c>
      <c r="M18914" s="67">
        <v>28935.53</v>
      </c>
      <c r="N18914" s="67">
        <v>1.76</v>
      </c>
      <c r="P18914" s="67">
        <v>0</v>
      </c>
      <c r="Q18914" s="67">
        <v>0</v>
      </c>
      <c r="R18914" s="2" t="s">
        <v>161</v>
      </c>
      <c r="S18914" s="2" t="s">
        <v>165</v>
      </c>
      <c r="T18914" s="2" t="s">
        <v>165</v>
      </c>
      <c r="U18914" t="s">
        <v>783</v>
      </c>
    </row>
    <row r="18915" spans="3:21" x14ac:dyDescent="0.3">
      <c r="C18915" t="s">
        <v>166</v>
      </c>
      <c r="D18915" t="s">
        <v>158</v>
      </c>
      <c r="E18915" t="s">
        <v>30</v>
      </c>
      <c r="F18915" t="s">
        <v>159</v>
      </c>
      <c r="G18915" s="2">
        <v>3</v>
      </c>
      <c r="H18915" s="2" t="s">
        <v>384</v>
      </c>
      <c r="I18915" s="67">
        <v>21359.11</v>
      </c>
      <c r="J18915" s="67">
        <v>1.55</v>
      </c>
      <c r="K18915" s="67">
        <v>21359.11</v>
      </c>
      <c r="L18915" s="67">
        <v>393.23</v>
      </c>
      <c r="M18915" s="67">
        <v>21359.11</v>
      </c>
      <c r="N18915" s="67">
        <v>2.84</v>
      </c>
      <c r="P18915" s="67">
        <v>0</v>
      </c>
      <c r="Q18915" s="67">
        <v>64077.33</v>
      </c>
      <c r="R18915" s="2" t="s">
        <v>165</v>
      </c>
      <c r="S18915" s="2" t="s">
        <v>161</v>
      </c>
      <c r="T18915" s="2" t="s">
        <v>165</v>
      </c>
      <c r="U18915" t="s">
        <v>783</v>
      </c>
    </row>
    <row r="18916" spans="3:21" x14ac:dyDescent="0.3">
      <c r="C18916" t="s">
        <v>166</v>
      </c>
      <c r="D18916" t="s">
        <v>158</v>
      </c>
      <c r="E18916" t="s">
        <v>30</v>
      </c>
      <c r="F18916" t="s">
        <v>159</v>
      </c>
      <c r="G18916" s="2">
        <v>5</v>
      </c>
      <c r="H18916" s="2" t="s">
        <v>663</v>
      </c>
      <c r="I18916" s="67">
        <v>312.42</v>
      </c>
      <c r="J18916" s="67">
        <v>0.01</v>
      </c>
      <c r="K18916" s="67">
        <v>312.42</v>
      </c>
      <c r="L18916" s="67">
        <v>0</v>
      </c>
      <c r="M18916" s="67">
        <v>312.42</v>
      </c>
      <c r="N18916" s="67">
        <v>0.02</v>
      </c>
      <c r="P18916" s="67">
        <v>0</v>
      </c>
      <c r="Q18916" s="67">
        <v>1562.1000000000001</v>
      </c>
      <c r="R18916" s="2" t="s">
        <v>161</v>
      </c>
      <c r="S18916" s="2" t="s">
        <v>161</v>
      </c>
      <c r="T18916" s="2" t="s">
        <v>161</v>
      </c>
      <c r="U18916" t="s">
        <v>783</v>
      </c>
    </row>
    <row r="18917" spans="3:21" x14ac:dyDescent="0.3">
      <c r="C18917" t="s">
        <v>31</v>
      </c>
      <c r="D18917" t="s">
        <v>158</v>
      </c>
      <c r="E18917" t="s">
        <v>30</v>
      </c>
      <c r="F18917" t="s">
        <v>159</v>
      </c>
      <c r="G18917" s="2">
        <v>5</v>
      </c>
      <c r="H18917" s="2" t="s">
        <v>510</v>
      </c>
      <c r="I18917" s="67">
        <v>44177.01</v>
      </c>
      <c r="J18917" s="67">
        <v>1.57</v>
      </c>
      <c r="K18917" s="67">
        <v>44177.01</v>
      </c>
      <c r="L18917" s="67">
        <v>0.75</v>
      </c>
      <c r="M18917" s="67">
        <v>44177.01</v>
      </c>
      <c r="N18917" s="67">
        <v>7.16</v>
      </c>
      <c r="P18917" s="67">
        <v>0</v>
      </c>
      <c r="Q18917" s="67">
        <v>220885.05000000002</v>
      </c>
      <c r="R18917" s="2" t="s">
        <v>161</v>
      </c>
      <c r="S18917" s="2" t="s">
        <v>161</v>
      </c>
      <c r="T18917" s="2" t="s">
        <v>161</v>
      </c>
      <c r="U18917" t="s">
        <v>783</v>
      </c>
    </row>
    <row r="18918" spans="3:21" x14ac:dyDescent="0.3">
      <c r="C18918" t="s">
        <v>166</v>
      </c>
      <c r="D18918" t="s">
        <v>158</v>
      </c>
      <c r="E18918" t="s">
        <v>30</v>
      </c>
      <c r="F18918" t="s">
        <v>159</v>
      </c>
      <c r="G18918" s="2">
        <v>3</v>
      </c>
      <c r="H18918" s="2" t="s">
        <v>412</v>
      </c>
      <c r="I18918" s="67">
        <v>123092.39</v>
      </c>
      <c r="J18918" s="67">
        <v>9.0299999999999994</v>
      </c>
      <c r="K18918" s="67">
        <v>123092.39</v>
      </c>
      <c r="L18918" s="67">
        <v>16.7</v>
      </c>
      <c r="M18918" s="67">
        <v>123092.39</v>
      </c>
      <c r="N18918" s="67">
        <v>115.4</v>
      </c>
      <c r="P18918" s="67">
        <v>46520.68</v>
      </c>
      <c r="Q18918" s="67">
        <v>369277.17</v>
      </c>
      <c r="R18918" s="2" t="s">
        <v>161</v>
      </c>
      <c r="S18918" s="2" t="s">
        <v>161</v>
      </c>
      <c r="T18918" s="2" t="s">
        <v>161</v>
      </c>
      <c r="U18918" t="s">
        <v>783</v>
      </c>
    </row>
    <row r="18919" spans="3:21" x14ac:dyDescent="0.3">
      <c r="C18919" t="s">
        <v>166</v>
      </c>
      <c r="D18919" t="s">
        <v>158</v>
      </c>
      <c r="E18919" t="s">
        <v>30</v>
      </c>
      <c r="F18919" t="s">
        <v>159</v>
      </c>
      <c r="G18919" s="2">
        <v>18</v>
      </c>
      <c r="H18919" s="2" t="s">
        <v>303</v>
      </c>
      <c r="I18919" s="67">
        <v>198775.52</v>
      </c>
      <c r="J18919" s="67">
        <v>6.32</v>
      </c>
      <c r="K18919" s="67">
        <v>198775.52</v>
      </c>
      <c r="L18919" s="67">
        <v>33.92</v>
      </c>
      <c r="M18919" s="67">
        <v>198775.52</v>
      </c>
      <c r="N18919" s="67">
        <v>154.06</v>
      </c>
      <c r="P18919" s="67">
        <v>0</v>
      </c>
      <c r="Q18919" s="67">
        <v>3577959.36</v>
      </c>
      <c r="R18919" s="2" t="s">
        <v>161</v>
      </c>
      <c r="S18919" s="2" t="s">
        <v>161</v>
      </c>
      <c r="T18919" s="2" t="s">
        <v>165</v>
      </c>
      <c r="U18919" t="s">
        <v>783</v>
      </c>
    </row>
    <row r="18920" spans="3:21" x14ac:dyDescent="0.3">
      <c r="C18920" t="s">
        <v>31</v>
      </c>
      <c r="D18920" t="s">
        <v>158</v>
      </c>
      <c r="E18920" t="s">
        <v>30</v>
      </c>
      <c r="F18920" t="s">
        <v>159</v>
      </c>
      <c r="G18920" s="2">
        <v>6</v>
      </c>
      <c r="H18920" s="2" t="s">
        <v>287</v>
      </c>
      <c r="I18920" s="67">
        <v>81875.929999999993</v>
      </c>
      <c r="J18920" s="67">
        <v>4.54</v>
      </c>
      <c r="K18920" s="67">
        <v>81875.929999999993</v>
      </c>
      <c r="L18920" s="67">
        <v>3.08</v>
      </c>
      <c r="M18920" s="67">
        <v>81875.929999999993</v>
      </c>
      <c r="N18920" s="67">
        <v>55.28</v>
      </c>
      <c r="P18920" s="67">
        <v>0</v>
      </c>
      <c r="Q18920" s="67">
        <v>491255.57999999996</v>
      </c>
      <c r="R18920" s="2" t="s">
        <v>161</v>
      </c>
      <c r="S18920" s="2" t="s">
        <v>161</v>
      </c>
      <c r="T18920" s="2" t="s">
        <v>161</v>
      </c>
      <c r="U18920" t="s">
        <v>783</v>
      </c>
    </row>
    <row r="18921" spans="3:21" x14ac:dyDescent="0.3">
      <c r="C18921" t="s">
        <v>32</v>
      </c>
      <c r="D18921" t="s">
        <v>158</v>
      </c>
      <c r="E18921" t="s">
        <v>30</v>
      </c>
      <c r="F18921" t="s">
        <v>159</v>
      </c>
      <c r="G18921" s="2">
        <v>1</v>
      </c>
      <c r="H18921" s="2" t="s">
        <v>270</v>
      </c>
      <c r="I18921" s="67">
        <v>53685.97</v>
      </c>
      <c r="J18921" s="67">
        <v>4.54</v>
      </c>
      <c r="K18921" s="67">
        <v>53685.97</v>
      </c>
      <c r="L18921" s="67">
        <v>2.16</v>
      </c>
      <c r="M18921" s="67">
        <v>53685.97</v>
      </c>
      <c r="N18921" s="67">
        <v>20.64</v>
      </c>
      <c r="P18921" s="67">
        <v>0</v>
      </c>
      <c r="Q18921" s="67">
        <v>53685.97</v>
      </c>
      <c r="R18921" s="2" t="s">
        <v>161</v>
      </c>
      <c r="S18921" s="2" t="s">
        <v>161</v>
      </c>
      <c r="T18921" s="2" t="s">
        <v>161</v>
      </c>
      <c r="U18921" t="s">
        <v>783</v>
      </c>
    </row>
    <row r="18922" spans="3:21" x14ac:dyDescent="0.3">
      <c r="C18922" t="s">
        <v>166</v>
      </c>
      <c r="D18922" t="s">
        <v>158</v>
      </c>
      <c r="E18922" t="s">
        <v>29</v>
      </c>
      <c r="F18922" t="s">
        <v>159</v>
      </c>
      <c r="G18922" s="2">
        <v>0</v>
      </c>
      <c r="H18922" s="2" t="s">
        <v>524</v>
      </c>
      <c r="I18922" s="67">
        <v>-7367.83</v>
      </c>
      <c r="J18922" s="67">
        <v>0</v>
      </c>
      <c r="K18922" s="67">
        <v>-7367.83</v>
      </c>
      <c r="L18922" s="67">
        <v>0</v>
      </c>
      <c r="M18922" s="67">
        <v>-7367.83</v>
      </c>
      <c r="N18922" s="67">
        <v>0</v>
      </c>
      <c r="P18922" s="67">
        <v>0</v>
      </c>
      <c r="Q18922" s="67">
        <v>0</v>
      </c>
      <c r="U18922" t="s">
        <v>783</v>
      </c>
    </row>
    <row r="18923" spans="3:21" x14ac:dyDescent="0.3">
      <c r="C18923" t="s">
        <v>32</v>
      </c>
      <c r="D18923" t="s">
        <v>158</v>
      </c>
      <c r="E18923" t="s">
        <v>30</v>
      </c>
      <c r="F18923" t="s">
        <v>159</v>
      </c>
      <c r="G18923" s="2">
        <v>-1</v>
      </c>
      <c r="H18923" s="2" t="s">
        <v>447</v>
      </c>
      <c r="I18923" s="67">
        <v>335.48</v>
      </c>
      <c r="J18923" s="67">
        <v>0.01</v>
      </c>
      <c r="K18923" s="67">
        <v>335.48</v>
      </c>
      <c r="L18923" s="67">
        <v>0</v>
      </c>
      <c r="M18923" s="67">
        <v>335.48</v>
      </c>
      <c r="N18923" s="67">
        <v>0.02</v>
      </c>
      <c r="P18923" s="67">
        <v>0</v>
      </c>
      <c r="Q18923" s="67">
        <v>0</v>
      </c>
      <c r="R18923" s="2" t="s">
        <v>161</v>
      </c>
      <c r="S18923" s="2" t="s">
        <v>161</v>
      </c>
      <c r="T18923" s="2" t="s">
        <v>161</v>
      </c>
      <c r="U18923" t="s">
        <v>783</v>
      </c>
    </row>
    <row r="18924" spans="3:21" x14ac:dyDescent="0.3">
      <c r="C18924" t="s">
        <v>166</v>
      </c>
      <c r="D18924" t="s">
        <v>158</v>
      </c>
      <c r="E18924" t="s">
        <v>30</v>
      </c>
      <c r="F18924" t="s">
        <v>159</v>
      </c>
      <c r="G18924" s="2">
        <v>5</v>
      </c>
      <c r="H18924" s="2" t="s">
        <v>184</v>
      </c>
      <c r="I18924" s="67">
        <v>1626608.38</v>
      </c>
      <c r="J18924" s="67">
        <v>357.5</v>
      </c>
      <c r="K18924" s="67">
        <v>1626608.38</v>
      </c>
      <c r="L18924" s="67">
        <v>169.81</v>
      </c>
      <c r="M18924" s="67">
        <v>1626608.38</v>
      </c>
      <c r="N18924" s="67">
        <v>1626.36</v>
      </c>
      <c r="P18924" s="67">
        <v>0</v>
      </c>
      <c r="Q18924" s="67">
        <v>8133041.8999999994</v>
      </c>
      <c r="R18924" s="2" t="s">
        <v>161</v>
      </c>
      <c r="S18924" s="2" t="s">
        <v>161</v>
      </c>
      <c r="T18924" s="2" t="s">
        <v>161</v>
      </c>
      <c r="U18924" t="s">
        <v>783</v>
      </c>
    </row>
    <row r="18925" spans="3:21" x14ac:dyDescent="0.3">
      <c r="C18925" t="s">
        <v>32</v>
      </c>
      <c r="D18925" t="s">
        <v>158</v>
      </c>
      <c r="E18925" t="s">
        <v>29</v>
      </c>
      <c r="F18925" t="s">
        <v>159</v>
      </c>
      <c r="G18925" s="2">
        <v>6</v>
      </c>
      <c r="H18925" s="2" t="s">
        <v>267</v>
      </c>
      <c r="I18925" s="67">
        <v>-119584.2</v>
      </c>
      <c r="J18925" s="67">
        <v>0</v>
      </c>
      <c r="K18925" s="67">
        <v>-119584.2</v>
      </c>
      <c r="L18925" s="67">
        <v>0</v>
      </c>
      <c r="M18925" s="67">
        <v>-119584.2</v>
      </c>
      <c r="N18925" s="67">
        <v>0</v>
      </c>
      <c r="P18925" s="67">
        <v>0</v>
      </c>
      <c r="Q18925" s="67">
        <v>0</v>
      </c>
      <c r="U18925" t="s">
        <v>783</v>
      </c>
    </row>
    <row r="18926" spans="3:21" x14ac:dyDescent="0.3">
      <c r="C18926" t="s">
        <v>166</v>
      </c>
      <c r="D18926" t="s">
        <v>158</v>
      </c>
      <c r="E18926" t="s">
        <v>30</v>
      </c>
      <c r="F18926" t="s">
        <v>159</v>
      </c>
      <c r="G18926" s="2">
        <v>4</v>
      </c>
      <c r="H18926" s="2" t="s">
        <v>430</v>
      </c>
      <c r="I18926" s="67">
        <v>223595.88</v>
      </c>
      <c r="J18926" s="67">
        <v>63.26</v>
      </c>
      <c r="K18926" s="67">
        <v>223595.88</v>
      </c>
      <c r="L18926" s="67">
        <v>12.8</v>
      </c>
      <c r="M18926" s="67">
        <v>223595.88</v>
      </c>
      <c r="N18926" s="67">
        <v>101.45</v>
      </c>
      <c r="P18926" s="67">
        <v>0</v>
      </c>
      <c r="Q18926" s="67">
        <v>894383.52</v>
      </c>
      <c r="R18926" s="2" t="s">
        <v>161</v>
      </c>
      <c r="S18926" s="2" t="s">
        <v>161</v>
      </c>
      <c r="T18926" s="2" t="s">
        <v>161</v>
      </c>
      <c r="U18926" t="s">
        <v>783</v>
      </c>
    </row>
    <row r="18927" spans="3:21" x14ac:dyDescent="0.3">
      <c r="C18927" t="s">
        <v>31</v>
      </c>
      <c r="D18927" t="s">
        <v>158</v>
      </c>
      <c r="E18927" t="s">
        <v>30</v>
      </c>
      <c r="F18927" t="s">
        <v>159</v>
      </c>
      <c r="G18927" s="2">
        <v>4</v>
      </c>
      <c r="H18927" s="2" t="s">
        <v>395</v>
      </c>
      <c r="I18927" s="67">
        <v>22671.59</v>
      </c>
      <c r="J18927" s="67">
        <v>0.74</v>
      </c>
      <c r="K18927" s="67">
        <v>22671.59</v>
      </c>
      <c r="L18927" s="67">
        <v>625.12</v>
      </c>
      <c r="M18927" s="67">
        <v>22671.59</v>
      </c>
      <c r="N18927" s="67">
        <v>3.36</v>
      </c>
      <c r="P18927" s="67">
        <v>0</v>
      </c>
      <c r="Q18927" s="67">
        <v>90686.36</v>
      </c>
      <c r="R18927" s="2" t="s">
        <v>165</v>
      </c>
      <c r="S18927" s="2" t="s">
        <v>161</v>
      </c>
      <c r="T18927" s="2" t="s">
        <v>165</v>
      </c>
      <c r="U18927" t="s">
        <v>783</v>
      </c>
    </row>
    <row r="18928" spans="3:21" x14ac:dyDescent="0.3">
      <c r="C18928" t="s">
        <v>166</v>
      </c>
      <c r="D18928" t="s">
        <v>158</v>
      </c>
      <c r="E18928" t="s">
        <v>29</v>
      </c>
      <c r="F18928" t="s">
        <v>159</v>
      </c>
      <c r="G18928" s="2">
        <v>5</v>
      </c>
      <c r="H18928" s="2" t="s">
        <v>173</v>
      </c>
      <c r="I18928" s="67">
        <v>-743.71</v>
      </c>
      <c r="J18928" s="67">
        <v>0</v>
      </c>
      <c r="K18928" s="67">
        <v>-743.71</v>
      </c>
      <c r="L18928" s="67">
        <v>0</v>
      </c>
      <c r="M18928" s="67">
        <v>-743.71</v>
      </c>
      <c r="N18928" s="67">
        <v>0</v>
      </c>
      <c r="P18928" s="67">
        <v>0</v>
      </c>
      <c r="Q18928" s="67">
        <v>0</v>
      </c>
      <c r="U18928" t="s">
        <v>783</v>
      </c>
    </row>
    <row r="18929" spans="3:21" x14ac:dyDescent="0.3">
      <c r="C18929" t="s">
        <v>31</v>
      </c>
      <c r="D18929" t="s">
        <v>158</v>
      </c>
      <c r="E18929" t="s">
        <v>30</v>
      </c>
      <c r="F18929" t="s">
        <v>159</v>
      </c>
      <c r="G18929" s="2">
        <v>-1</v>
      </c>
      <c r="H18929" s="2" t="s">
        <v>292</v>
      </c>
      <c r="I18929" s="67">
        <v>166325.67000000001</v>
      </c>
      <c r="J18929" s="67">
        <v>8.68</v>
      </c>
      <c r="K18929" s="67">
        <v>166325.67000000001</v>
      </c>
      <c r="L18929" s="67">
        <v>1.45</v>
      </c>
      <c r="M18929" s="67">
        <v>166325.67000000001</v>
      </c>
      <c r="N18929" s="67">
        <v>15.88</v>
      </c>
      <c r="P18929" s="67">
        <v>0</v>
      </c>
      <c r="Q18929" s="67">
        <v>0</v>
      </c>
      <c r="R18929" s="2" t="s">
        <v>161</v>
      </c>
      <c r="S18929" s="2" t="s">
        <v>161</v>
      </c>
      <c r="T18929" s="2" t="s">
        <v>161</v>
      </c>
      <c r="U18929" t="s">
        <v>783</v>
      </c>
    </row>
    <row r="18930" spans="3:21" x14ac:dyDescent="0.3">
      <c r="C18930" t="s">
        <v>166</v>
      </c>
      <c r="D18930" t="s">
        <v>158</v>
      </c>
      <c r="E18930" t="s">
        <v>30</v>
      </c>
      <c r="F18930" t="s">
        <v>159</v>
      </c>
      <c r="G18930" s="2">
        <v>1</v>
      </c>
      <c r="H18930" s="2" t="s">
        <v>602</v>
      </c>
      <c r="I18930" s="67">
        <v>54791.88</v>
      </c>
      <c r="J18930" s="67">
        <v>5773.29</v>
      </c>
      <c r="K18930" s="67">
        <v>54791.88</v>
      </c>
      <c r="L18930" s="67">
        <v>5.55</v>
      </c>
      <c r="M18930" s="67">
        <v>54791.88</v>
      </c>
      <c r="N18930" s="67">
        <v>53.11</v>
      </c>
      <c r="P18930" s="67">
        <v>0</v>
      </c>
      <c r="Q18930" s="67">
        <v>54791.88</v>
      </c>
      <c r="R18930" s="2" t="s">
        <v>161</v>
      </c>
      <c r="S18930" s="2" t="s">
        <v>165</v>
      </c>
      <c r="T18930" s="2" t="s">
        <v>165</v>
      </c>
      <c r="U18930" t="s">
        <v>783</v>
      </c>
    </row>
    <row r="18931" spans="3:21" x14ac:dyDescent="0.3">
      <c r="C18931" t="s">
        <v>32</v>
      </c>
      <c r="D18931" t="s">
        <v>158</v>
      </c>
      <c r="E18931" t="s">
        <v>30</v>
      </c>
      <c r="F18931" t="s">
        <v>159</v>
      </c>
      <c r="G18931" s="2">
        <v>-4</v>
      </c>
      <c r="H18931" s="2" t="s">
        <v>173</v>
      </c>
      <c r="I18931" s="67">
        <v>4697.9799999999996</v>
      </c>
      <c r="J18931" s="67">
        <v>0.04</v>
      </c>
      <c r="K18931" s="67">
        <v>4697.9799999999996</v>
      </c>
      <c r="L18931" s="67">
        <v>0.22</v>
      </c>
      <c r="M18931" s="67">
        <v>4697.9799999999996</v>
      </c>
      <c r="N18931" s="67">
        <v>0.26</v>
      </c>
      <c r="P18931" s="67">
        <v>0</v>
      </c>
      <c r="Q18931" s="67">
        <v>0</v>
      </c>
      <c r="R18931" s="2" t="s">
        <v>161</v>
      </c>
      <c r="S18931" s="2" t="s">
        <v>161</v>
      </c>
      <c r="T18931" s="2" t="s">
        <v>165</v>
      </c>
      <c r="U18931" t="s">
        <v>783</v>
      </c>
    </row>
    <row r="18932" spans="3:21" x14ac:dyDescent="0.3">
      <c r="C18932" t="s">
        <v>31</v>
      </c>
      <c r="D18932" t="s">
        <v>158</v>
      </c>
      <c r="E18932" t="s">
        <v>30</v>
      </c>
      <c r="F18932" t="s">
        <v>159</v>
      </c>
      <c r="G18932" s="2">
        <v>2</v>
      </c>
      <c r="H18932" s="2" t="s">
        <v>265</v>
      </c>
      <c r="I18932" s="67">
        <v>151837.37</v>
      </c>
      <c r="J18932" s="67">
        <v>0</v>
      </c>
      <c r="K18932" s="67">
        <v>151837.37</v>
      </c>
      <c r="L18932" s="67">
        <v>0</v>
      </c>
      <c r="M18932" s="67">
        <v>151837.37</v>
      </c>
      <c r="N18932" s="67">
        <v>218.79</v>
      </c>
      <c r="P18932" s="67">
        <v>0</v>
      </c>
      <c r="Q18932" s="67">
        <v>303674.74</v>
      </c>
      <c r="R18932" s="2" t="s">
        <v>161</v>
      </c>
      <c r="S18932" s="2" t="s">
        <v>161</v>
      </c>
      <c r="T18932" s="2" t="s">
        <v>165</v>
      </c>
      <c r="U18932" t="s">
        <v>783</v>
      </c>
    </row>
    <row r="18933" spans="3:21" x14ac:dyDescent="0.3">
      <c r="C18933" t="s">
        <v>32</v>
      </c>
      <c r="D18933" t="s">
        <v>158</v>
      </c>
      <c r="E18933" t="s">
        <v>30</v>
      </c>
      <c r="F18933" t="s">
        <v>159</v>
      </c>
      <c r="G18933" s="2">
        <v>8</v>
      </c>
      <c r="H18933" s="2" t="s">
        <v>311</v>
      </c>
      <c r="I18933" s="67">
        <v>200658.91</v>
      </c>
      <c r="J18933" s="67">
        <v>9.33</v>
      </c>
      <c r="K18933" s="67">
        <v>200658.91</v>
      </c>
      <c r="L18933" s="67">
        <v>8.4499999999999993</v>
      </c>
      <c r="M18933" s="67">
        <v>200658.91</v>
      </c>
      <c r="N18933" s="67">
        <v>43.65</v>
      </c>
      <c r="P18933" s="67">
        <v>0</v>
      </c>
      <c r="Q18933" s="67">
        <v>1605271.28</v>
      </c>
      <c r="R18933" s="2" t="s">
        <v>161</v>
      </c>
      <c r="S18933" s="2" t="s">
        <v>161</v>
      </c>
      <c r="T18933" s="2" t="s">
        <v>161</v>
      </c>
      <c r="U18933" t="s">
        <v>783</v>
      </c>
    </row>
    <row r="18934" spans="3:21" x14ac:dyDescent="0.3">
      <c r="C18934" t="s">
        <v>166</v>
      </c>
      <c r="D18934" t="s">
        <v>158</v>
      </c>
      <c r="E18934" t="s">
        <v>29</v>
      </c>
      <c r="F18934" t="s">
        <v>159</v>
      </c>
      <c r="G18934" s="2">
        <v>4</v>
      </c>
      <c r="H18934" s="2" t="s">
        <v>249</v>
      </c>
      <c r="I18934" s="67">
        <v>-1903.62</v>
      </c>
      <c r="J18934" s="67">
        <v>0</v>
      </c>
      <c r="K18934" s="67">
        <v>-1903.62</v>
      </c>
      <c r="L18934" s="67">
        <v>0</v>
      </c>
      <c r="M18934" s="67">
        <v>-1903.62</v>
      </c>
      <c r="N18934" s="67">
        <v>0</v>
      </c>
      <c r="P18934" s="67">
        <v>0</v>
      </c>
      <c r="Q18934" s="67">
        <v>0</v>
      </c>
      <c r="U18934" t="s">
        <v>783</v>
      </c>
    </row>
    <row r="18935" spans="3:21" x14ac:dyDescent="0.3">
      <c r="C18935" t="s">
        <v>31</v>
      </c>
      <c r="D18935" t="s">
        <v>158</v>
      </c>
      <c r="E18935" t="s">
        <v>29</v>
      </c>
      <c r="F18935" t="s">
        <v>159</v>
      </c>
      <c r="G18935" s="2">
        <v>-4</v>
      </c>
      <c r="H18935" s="2" t="s">
        <v>270</v>
      </c>
      <c r="I18935" s="67">
        <v>-2224.5700000000002</v>
      </c>
      <c r="J18935" s="67">
        <v>0</v>
      </c>
      <c r="K18935" s="67">
        <v>-2224.5700000000002</v>
      </c>
      <c r="L18935" s="67">
        <v>0</v>
      </c>
      <c r="M18935" s="67">
        <v>-2224.5700000000002</v>
      </c>
      <c r="N18935" s="67">
        <v>0</v>
      </c>
      <c r="P18935" s="67">
        <v>0</v>
      </c>
      <c r="Q18935" s="67">
        <v>0</v>
      </c>
      <c r="U18935" t="s">
        <v>783</v>
      </c>
    </row>
    <row r="18936" spans="3:21" x14ac:dyDescent="0.3">
      <c r="C18936" t="s">
        <v>31</v>
      </c>
      <c r="D18936" t="s">
        <v>158</v>
      </c>
      <c r="E18936" t="s">
        <v>29</v>
      </c>
      <c r="F18936" t="s">
        <v>159</v>
      </c>
      <c r="G18936" s="2">
        <v>6</v>
      </c>
      <c r="H18936" s="2" t="s">
        <v>323</v>
      </c>
      <c r="I18936" s="67">
        <v>-2173.91</v>
      </c>
      <c r="J18936" s="67">
        <v>0</v>
      </c>
      <c r="K18936" s="67">
        <v>-2173.91</v>
      </c>
      <c r="L18936" s="67">
        <v>0</v>
      </c>
      <c r="M18936" s="67">
        <v>-2173.91</v>
      </c>
      <c r="N18936" s="67">
        <v>0</v>
      </c>
      <c r="P18936" s="67">
        <v>0</v>
      </c>
      <c r="Q18936" s="67">
        <v>0</v>
      </c>
      <c r="U18936" t="s">
        <v>783</v>
      </c>
    </row>
    <row r="18937" spans="3:21" x14ac:dyDescent="0.3">
      <c r="C18937" t="s">
        <v>166</v>
      </c>
      <c r="D18937" t="s">
        <v>158</v>
      </c>
      <c r="E18937" t="s">
        <v>29</v>
      </c>
      <c r="F18937" t="s">
        <v>159</v>
      </c>
      <c r="G18937" s="2">
        <v>-1</v>
      </c>
      <c r="H18937" s="2" t="s">
        <v>212</v>
      </c>
      <c r="I18937" s="67">
        <v>-0.2</v>
      </c>
      <c r="J18937" s="67">
        <v>0</v>
      </c>
      <c r="K18937" s="67">
        <v>-0.2</v>
      </c>
      <c r="L18937" s="67">
        <v>0</v>
      </c>
      <c r="M18937" s="67">
        <v>-0.2</v>
      </c>
      <c r="N18937" s="67">
        <v>0</v>
      </c>
      <c r="O18937" s="2">
        <v>1</v>
      </c>
      <c r="P18937" s="67">
        <v>0</v>
      </c>
      <c r="Q18937" s="67">
        <v>0</v>
      </c>
      <c r="U18937" t="s">
        <v>783</v>
      </c>
    </row>
    <row r="18938" spans="3:21" x14ac:dyDescent="0.3">
      <c r="C18938" t="s">
        <v>166</v>
      </c>
      <c r="D18938" t="s">
        <v>158</v>
      </c>
      <c r="E18938" t="s">
        <v>29</v>
      </c>
      <c r="F18938" t="s">
        <v>159</v>
      </c>
      <c r="G18938" s="2">
        <v>6</v>
      </c>
      <c r="H18938" s="2" t="s">
        <v>654</v>
      </c>
      <c r="I18938" s="67">
        <v>-6697.69</v>
      </c>
      <c r="J18938" s="67">
        <v>0</v>
      </c>
      <c r="K18938" s="67">
        <v>-6697.69</v>
      </c>
      <c r="L18938" s="67">
        <v>0</v>
      </c>
      <c r="M18938" s="67">
        <v>-6697.69</v>
      </c>
      <c r="N18938" s="67">
        <v>0</v>
      </c>
      <c r="P18938" s="67">
        <v>0</v>
      </c>
      <c r="Q18938" s="67">
        <v>0</v>
      </c>
      <c r="U18938" t="s">
        <v>783</v>
      </c>
    </row>
    <row r="18939" spans="3:21" x14ac:dyDescent="0.3">
      <c r="C18939" t="s">
        <v>32</v>
      </c>
      <c r="D18939" t="s">
        <v>158</v>
      </c>
      <c r="E18939" t="s">
        <v>30</v>
      </c>
      <c r="F18939" t="s">
        <v>159</v>
      </c>
      <c r="G18939" s="2">
        <v>2</v>
      </c>
      <c r="H18939" s="2" t="s">
        <v>218</v>
      </c>
      <c r="I18939" s="67">
        <v>12511.99</v>
      </c>
      <c r="J18939" s="67">
        <v>1.95</v>
      </c>
      <c r="K18939" s="67">
        <v>12511.99</v>
      </c>
      <c r="L18939" s="67">
        <v>406.04</v>
      </c>
      <c r="M18939" s="67">
        <v>12511.99</v>
      </c>
      <c r="N18939" s="67">
        <v>15.19</v>
      </c>
      <c r="P18939" s="67">
        <v>0</v>
      </c>
      <c r="Q18939" s="67">
        <v>25023.98</v>
      </c>
      <c r="R18939" s="2" t="s">
        <v>165</v>
      </c>
      <c r="S18939" s="2" t="s">
        <v>161</v>
      </c>
      <c r="T18939" s="2" t="s">
        <v>165</v>
      </c>
      <c r="U18939" t="s">
        <v>783</v>
      </c>
    </row>
    <row r="18940" spans="3:21" x14ac:dyDescent="0.3">
      <c r="C18940" t="s">
        <v>32</v>
      </c>
      <c r="D18940" t="s">
        <v>158</v>
      </c>
      <c r="E18940" t="s">
        <v>30</v>
      </c>
      <c r="F18940" t="s">
        <v>159</v>
      </c>
      <c r="G18940" s="2">
        <v>-4</v>
      </c>
      <c r="H18940" s="2" t="s">
        <v>529</v>
      </c>
      <c r="I18940" s="67">
        <v>14013.8</v>
      </c>
      <c r="J18940" s="67">
        <v>0.71</v>
      </c>
      <c r="K18940" s="67">
        <v>14013.8</v>
      </c>
      <c r="L18940" s="67">
        <v>0.39</v>
      </c>
      <c r="M18940" s="67">
        <v>14013.8</v>
      </c>
      <c r="N18940" s="67">
        <v>6.31</v>
      </c>
      <c r="P18940" s="67">
        <v>0</v>
      </c>
      <c r="Q18940" s="67">
        <v>0</v>
      </c>
      <c r="R18940" s="2" t="s">
        <v>161</v>
      </c>
      <c r="S18940" s="2" t="s">
        <v>161</v>
      </c>
      <c r="T18940" s="2" t="s">
        <v>161</v>
      </c>
      <c r="U18940" t="s">
        <v>783</v>
      </c>
    </row>
    <row r="18941" spans="3:21" x14ac:dyDescent="0.3">
      <c r="C18941" t="s">
        <v>31</v>
      </c>
      <c r="D18941" t="s">
        <v>158</v>
      </c>
      <c r="E18941" t="s">
        <v>30</v>
      </c>
      <c r="F18941" t="s">
        <v>159</v>
      </c>
      <c r="G18941" s="2">
        <v>-1</v>
      </c>
      <c r="H18941" s="2" t="s">
        <v>571</v>
      </c>
      <c r="I18941" s="67">
        <v>353163.43</v>
      </c>
      <c r="J18941" s="67">
        <v>28.85</v>
      </c>
      <c r="K18941" s="67">
        <v>353163.43</v>
      </c>
      <c r="L18941" s="67">
        <v>10.5</v>
      </c>
      <c r="M18941" s="67">
        <v>353163.43</v>
      </c>
      <c r="N18941" s="67">
        <v>100.85</v>
      </c>
      <c r="P18941" s="67">
        <v>0</v>
      </c>
      <c r="Q18941" s="67">
        <v>0</v>
      </c>
      <c r="R18941" s="2" t="s">
        <v>161</v>
      </c>
      <c r="S18941" s="2" t="s">
        <v>161</v>
      </c>
      <c r="T18941" s="2" t="s">
        <v>161</v>
      </c>
      <c r="U18941" t="s">
        <v>783</v>
      </c>
    </row>
    <row r="18942" spans="3:21" x14ac:dyDescent="0.3">
      <c r="C18942" t="s">
        <v>166</v>
      </c>
      <c r="D18942" t="s">
        <v>158</v>
      </c>
      <c r="E18942" t="s">
        <v>30</v>
      </c>
      <c r="F18942" t="s">
        <v>159</v>
      </c>
      <c r="G18942" s="2">
        <v>-1</v>
      </c>
      <c r="H18942" s="2" t="s">
        <v>226</v>
      </c>
      <c r="I18942" s="67">
        <v>341380.42</v>
      </c>
      <c r="J18942" s="67">
        <v>0</v>
      </c>
      <c r="K18942" s="67">
        <v>341380.42</v>
      </c>
      <c r="L18942" s="67">
        <v>0</v>
      </c>
      <c r="M18942" s="67">
        <v>341380.42</v>
      </c>
      <c r="N18942" s="67">
        <v>442.54</v>
      </c>
      <c r="P18942" s="67">
        <v>0</v>
      </c>
      <c r="Q18942" s="67">
        <v>0</v>
      </c>
      <c r="R18942" s="2" t="s">
        <v>161</v>
      </c>
      <c r="S18942" s="2" t="s">
        <v>161</v>
      </c>
      <c r="T18942" s="2" t="s">
        <v>165</v>
      </c>
      <c r="U18942" t="s">
        <v>783</v>
      </c>
    </row>
    <row r="18943" spans="3:21" x14ac:dyDescent="0.3">
      <c r="C18943" t="s">
        <v>166</v>
      </c>
      <c r="D18943" t="s">
        <v>158</v>
      </c>
      <c r="E18943" t="s">
        <v>30</v>
      </c>
      <c r="F18943" t="s">
        <v>159</v>
      </c>
      <c r="G18943" s="2">
        <v>4</v>
      </c>
      <c r="H18943" s="2" t="s">
        <v>179</v>
      </c>
      <c r="I18943" s="67">
        <v>47019.6</v>
      </c>
      <c r="J18943" s="67">
        <v>1.0900000000000001</v>
      </c>
      <c r="K18943" s="67">
        <v>47019.6</v>
      </c>
      <c r="L18943" s="67">
        <v>1628.4</v>
      </c>
      <c r="M18943" s="67">
        <v>47019.6</v>
      </c>
      <c r="N18943" s="67">
        <v>6.12</v>
      </c>
      <c r="P18943" s="67">
        <v>36349.699999999997</v>
      </c>
      <c r="Q18943" s="67">
        <v>188078.4</v>
      </c>
      <c r="R18943" s="2" t="s">
        <v>165</v>
      </c>
      <c r="S18943" s="2" t="s">
        <v>161</v>
      </c>
      <c r="T18943" s="2" t="s">
        <v>165</v>
      </c>
      <c r="U18943" t="s">
        <v>783</v>
      </c>
    </row>
    <row r="18944" spans="3:21" x14ac:dyDescent="0.3">
      <c r="C18944" t="s">
        <v>32</v>
      </c>
      <c r="D18944" t="s">
        <v>158</v>
      </c>
      <c r="E18944" t="s">
        <v>29</v>
      </c>
      <c r="F18944" t="s">
        <v>159</v>
      </c>
      <c r="G18944" s="2">
        <v>-1</v>
      </c>
      <c r="H18944" s="2" t="s">
        <v>386</v>
      </c>
      <c r="I18944" s="67">
        <v>-418.91</v>
      </c>
      <c r="J18944" s="67">
        <v>0</v>
      </c>
      <c r="K18944" s="67">
        <v>-418.91</v>
      </c>
      <c r="L18944" s="67">
        <v>0</v>
      </c>
      <c r="M18944" s="67">
        <v>-418.91</v>
      </c>
      <c r="N18944" s="67">
        <v>0</v>
      </c>
      <c r="P18944" s="67">
        <v>0</v>
      </c>
      <c r="Q18944" s="67">
        <v>0</v>
      </c>
      <c r="U18944" t="s">
        <v>783</v>
      </c>
    </row>
    <row r="18945" spans="3:21" x14ac:dyDescent="0.3">
      <c r="D18945" t="s">
        <v>158</v>
      </c>
      <c r="E18945" t="s">
        <v>30</v>
      </c>
      <c r="F18945" t="s">
        <v>159</v>
      </c>
      <c r="G18945" s="2">
        <v>-3</v>
      </c>
      <c r="H18945" s="2" t="s">
        <v>190</v>
      </c>
      <c r="I18945" s="67">
        <v>131175.92000000001</v>
      </c>
      <c r="J18945" s="67">
        <v>0.12</v>
      </c>
      <c r="K18945" s="67">
        <v>131175.92000000001</v>
      </c>
      <c r="L18945" s="67">
        <v>0.06</v>
      </c>
      <c r="M18945" s="67">
        <v>131175.92000000001</v>
      </c>
      <c r="N18945" s="67">
        <v>0.7</v>
      </c>
      <c r="P18945" s="67">
        <v>0</v>
      </c>
      <c r="Q18945" s="67">
        <v>0</v>
      </c>
      <c r="R18945" s="2" t="s">
        <v>161</v>
      </c>
      <c r="S18945" s="2" t="s">
        <v>161</v>
      </c>
      <c r="T18945" s="2" t="s">
        <v>161</v>
      </c>
      <c r="U18945" t="s">
        <v>783</v>
      </c>
    </row>
    <row r="18946" spans="3:21" x14ac:dyDescent="0.3">
      <c r="C18946" t="s">
        <v>31</v>
      </c>
      <c r="D18946" t="s">
        <v>158</v>
      </c>
      <c r="E18946" t="s">
        <v>29</v>
      </c>
      <c r="F18946" t="s">
        <v>159</v>
      </c>
      <c r="G18946" s="2">
        <v>3</v>
      </c>
      <c r="H18946" s="2" t="s">
        <v>207</v>
      </c>
      <c r="I18946" s="67">
        <v>-9245.84</v>
      </c>
      <c r="J18946" s="67">
        <v>0</v>
      </c>
      <c r="K18946" s="67">
        <v>-9245.84</v>
      </c>
      <c r="L18946" s="67">
        <v>0</v>
      </c>
      <c r="M18946" s="67">
        <v>-9245.84</v>
      </c>
      <c r="N18946" s="67">
        <v>0</v>
      </c>
      <c r="P18946" s="67">
        <v>0</v>
      </c>
      <c r="Q18946" s="67">
        <v>0</v>
      </c>
      <c r="U18946" t="s">
        <v>783</v>
      </c>
    </row>
    <row r="18947" spans="3:21" x14ac:dyDescent="0.3">
      <c r="C18947" t="s">
        <v>32</v>
      </c>
      <c r="D18947" t="s">
        <v>158</v>
      </c>
      <c r="E18947" t="s">
        <v>30</v>
      </c>
      <c r="F18947" t="s">
        <v>159</v>
      </c>
      <c r="G18947" s="2">
        <v>-4</v>
      </c>
      <c r="H18947" s="2" t="s">
        <v>253</v>
      </c>
      <c r="I18947" s="67">
        <v>6772.12</v>
      </c>
      <c r="J18947" s="67">
        <v>0.03</v>
      </c>
      <c r="K18947" s="67">
        <v>6772.12</v>
      </c>
      <c r="L18947" s="67">
        <v>0.01</v>
      </c>
      <c r="M18947" s="67">
        <v>6772.12</v>
      </c>
      <c r="N18947" s="67">
        <v>0.17</v>
      </c>
      <c r="P18947" s="67">
        <v>0</v>
      </c>
      <c r="Q18947" s="67">
        <v>0</v>
      </c>
      <c r="R18947" s="2" t="s">
        <v>161</v>
      </c>
      <c r="S18947" s="2" t="s">
        <v>161</v>
      </c>
      <c r="T18947" s="2" t="s">
        <v>161</v>
      </c>
      <c r="U18947" t="s">
        <v>783</v>
      </c>
    </row>
    <row r="18948" spans="3:21" x14ac:dyDescent="0.3">
      <c r="C18948" t="s">
        <v>31</v>
      </c>
      <c r="D18948" t="s">
        <v>158</v>
      </c>
      <c r="E18948" t="s">
        <v>30</v>
      </c>
      <c r="F18948" t="s">
        <v>159</v>
      </c>
      <c r="G18948" s="2">
        <v>3</v>
      </c>
      <c r="H18948" s="2" t="s">
        <v>220</v>
      </c>
      <c r="I18948" s="67">
        <v>39048.9</v>
      </c>
      <c r="J18948" s="67">
        <v>862.66</v>
      </c>
      <c r="K18948" s="67">
        <v>39048.9</v>
      </c>
      <c r="L18948" s="67">
        <v>1101.6199999999999</v>
      </c>
      <c r="M18948" s="67">
        <v>39048.9</v>
      </c>
      <c r="N18948" s="67">
        <v>21.43</v>
      </c>
      <c r="P18948" s="67">
        <v>0</v>
      </c>
      <c r="Q18948" s="67">
        <v>117146.70000000001</v>
      </c>
      <c r="R18948" s="2" t="s">
        <v>161</v>
      </c>
      <c r="S18948" s="2" t="s">
        <v>161</v>
      </c>
      <c r="T18948" s="2" t="s">
        <v>165</v>
      </c>
      <c r="U18948" t="s">
        <v>783</v>
      </c>
    </row>
    <row r="18949" spans="3:21" x14ac:dyDescent="0.3">
      <c r="C18949" t="s">
        <v>166</v>
      </c>
      <c r="D18949" t="s">
        <v>158</v>
      </c>
      <c r="E18949" t="s">
        <v>30</v>
      </c>
      <c r="F18949" t="s">
        <v>159</v>
      </c>
      <c r="G18949" s="2">
        <v>-1</v>
      </c>
      <c r="H18949" s="2" t="s">
        <v>272</v>
      </c>
      <c r="I18949" s="67">
        <v>351137.85</v>
      </c>
      <c r="J18949" s="67">
        <v>45.32</v>
      </c>
      <c r="K18949" s="67">
        <v>351137.85</v>
      </c>
      <c r="L18949" s="67">
        <v>6.37</v>
      </c>
      <c r="M18949" s="67">
        <v>351137.85</v>
      </c>
      <c r="N18949" s="67">
        <v>352.42</v>
      </c>
      <c r="P18949" s="67">
        <v>0</v>
      </c>
      <c r="Q18949" s="67">
        <v>0</v>
      </c>
      <c r="R18949" s="2" t="s">
        <v>161</v>
      </c>
      <c r="S18949" s="2" t="s">
        <v>161</v>
      </c>
      <c r="T18949" s="2" t="s">
        <v>161</v>
      </c>
      <c r="U18949" t="s">
        <v>783</v>
      </c>
    </row>
    <row r="18950" spans="3:21" x14ac:dyDescent="0.3">
      <c r="C18950" t="s">
        <v>166</v>
      </c>
      <c r="D18950" t="s">
        <v>158</v>
      </c>
      <c r="E18950" t="s">
        <v>30</v>
      </c>
      <c r="F18950" t="s">
        <v>159</v>
      </c>
      <c r="G18950" s="2">
        <v>0</v>
      </c>
      <c r="H18950" s="2" t="s">
        <v>218</v>
      </c>
      <c r="I18950" s="67">
        <v>30777856.989999998</v>
      </c>
      <c r="J18950" s="67">
        <v>5337.89</v>
      </c>
      <c r="K18950" s="67">
        <v>30777856.989999998</v>
      </c>
      <c r="L18950" s="67">
        <v>750.05</v>
      </c>
      <c r="M18950" s="67">
        <v>30777856.989999998</v>
      </c>
      <c r="N18950" s="67">
        <v>41509.870000000003</v>
      </c>
      <c r="P18950" s="67">
        <v>32.22</v>
      </c>
      <c r="Q18950" s="67">
        <v>0</v>
      </c>
      <c r="R18950" s="2" t="s">
        <v>161</v>
      </c>
      <c r="S18950" s="2" t="s">
        <v>161</v>
      </c>
      <c r="T18950" s="2" t="s">
        <v>161</v>
      </c>
      <c r="U18950" t="s">
        <v>783</v>
      </c>
    </row>
    <row r="18951" spans="3:21" x14ac:dyDescent="0.3">
      <c r="C18951" t="s">
        <v>31</v>
      </c>
      <c r="D18951" t="s">
        <v>158</v>
      </c>
      <c r="E18951" t="s">
        <v>29</v>
      </c>
      <c r="F18951" t="s">
        <v>159</v>
      </c>
      <c r="G18951" s="2">
        <v>4</v>
      </c>
      <c r="H18951" s="2" t="s">
        <v>469</v>
      </c>
      <c r="I18951" s="67">
        <v>-15993.43</v>
      </c>
      <c r="J18951" s="67">
        <v>0</v>
      </c>
      <c r="K18951" s="67">
        <v>-15993.43</v>
      </c>
      <c r="L18951" s="67">
        <v>0</v>
      </c>
      <c r="M18951" s="67">
        <v>-15993.43</v>
      </c>
      <c r="N18951" s="67">
        <v>0</v>
      </c>
      <c r="P18951" s="67">
        <v>0</v>
      </c>
      <c r="Q18951" s="67">
        <v>0</v>
      </c>
      <c r="U18951" t="s">
        <v>783</v>
      </c>
    </row>
    <row r="18952" spans="3:21" x14ac:dyDescent="0.3">
      <c r="C18952" t="s">
        <v>31</v>
      </c>
      <c r="D18952" t="s">
        <v>158</v>
      </c>
      <c r="E18952" t="s">
        <v>29</v>
      </c>
      <c r="F18952" t="s">
        <v>159</v>
      </c>
      <c r="G18952" s="2">
        <v>2</v>
      </c>
      <c r="H18952" s="2" t="s">
        <v>492</v>
      </c>
      <c r="I18952" s="67">
        <v>-4369.8</v>
      </c>
      <c r="J18952" s="67">
        <v>0</v>
      </c>
      <c r="K18952" s="67">
        <v>-4369.8</v>
      </c>
      <c r="L18952" s="67">
        <v>0</v>
      </c>
      <c r="M18952" s="67">
        <v>-4369.8</v>
      </c>
      <c r="N18952" s="67">
        <v>0</v>
      </c>
      <c r="P18952" s="67">
        <v>0</v>
      </c>
      <c r="Q18952" s="67">
        <v>0</v>
      </c>
      <c r="U18952" t="s">
        <v>783</v>
      </c>
    </row>
    <row r="18953" spans="3:21" x14ac:dyDescent="0.3">
      <c r="C18953" t="s">
        <v>31</v>
      </c>
      <c r="D18953" t="s">
        <v>158</v>
      </c>
      <c r="E18953" t="s">
        <v>29</v>
      </c>
      <c r="F18953" t="s">
        <v>159</v>
      </c>
      <c r="G18953" s="2">
        <v>-4</v>
      </c>
      <c r="H18953" s="2" t="s">
        <v>197</v>
      </c>
      <c r="I18953" s="67">
        <v>-2.95</v>
      </c>
      <c r="J18953" s="67">
        <v>0</v>
      </c>
      <c r="K18953" s="67">
        <v>-2.95</v>
      </c>
      <c r="L18953" s="67">
        <v>0</v>
      </c>
      <c r="M18953" s="67">
        <v>-2.95</v>
      </c>
      <c r="N18953" s="67">
        <v>0</v>
      </c>
      <c r="P18953" s="67">
        <v>0</v>
      </c>
      <c r="Q18953" s="67">
        <v>0</v>
      </c>
      <c r="U18953" t="s">
        <v>783</v>
      </c>
    </row>
    <row r="18954" spans="3:21" x14ac:dyDescent="0.3">
      <c r="C18954" t="s">
        <v>166</v>
      </c>
      <c r="D18954" t="s">
        <v>158</v>
      </c>
      <c r="E18954" t="s">
        <v>29</v>
      </c>
      <c r="F18954" t="s">
        <v>159</v>
      </c>
      <c r="G18954" s="2">
        <v>1</v>
      </c>
      <c r="H18954" s="2" t="s">
        <v>290</v>
      </c>
      <c r="I18954" s="67">
        <v>-1719.37</v>
      </c>
      <c r="J18954" s="67">
        <v>0</v>
      </c>
      <c r="K18954" s="67">
        <v>-1719.37</v>
      </c>
      <c r="L18954" s="67">
        <v>0</v>
      </c>
      <c r="M18954" s="67">
        <v>-1719.37</v>
      </c>
      <c r="N18954" s="67">
        <v>0</v>
      </c>
      <c r="P18954" s="67">
        <v>0</v>
      </c>
      <c r="Q18954" s="67">
        <v>0</v>
      </c>
      <c r="U18954" t="s">
        <v>783</v>
      </c>
    </row>
    <row r="18955" spans="3:21" x14ac:dyDescent="0.3">
      <c r="C18955" t="s">
        <v>166</v>
      </c>
      <c r="D18955" t="s">
        <v>158</v>
      </c>
      <c r="E18955" t="s">
        <v>30</v>
      </c>
      <c r="F18955" t="s">
        <v>159</v>
      </c>
      <c r="G18955" s="2">
        <v>0</v>
      </c>
      <c r="H18955" s="2" t="s">
        <v>328</v>
      </c>
      <c r="I18955" s="67">
        <v>2102141.96</v>
      </c>
      <c r="J18955" s="67">
        <v>151.03</v>
      </c>
      <c r="K18955" s="67">
        <v>2102141.96</v>
      </c>
      <c r="L18955" s="67">
        <v>71.739999999999995</v>
      </c>
      <c r="M18955" s="67">
        <v>2102141.96</v>
      </c>
      <c r="N18955" s="67">
        <v>687.08</v>
      </c>
      <c r="P18955" s="67">
        <v>27.71</v>
      </c>
      <c r="Q18955" s="67">
        <v>0</v>
      </c>
      <c r="R18955" s="2" t="s">
        <v>161</v>
      </c>
      <c r="S18955" s="2" t="s">
        <v>161</v>
      </c>
      <c r="T18955" s="2" t="s">
        <v>161</v>
      </c>
      <c r="U18955" t="s">
        <v>783</v>
      </c>
    </row>
    <row r="18956" spans="3:21" x14ac:dyDescent="0.3">
      <c r="C18956" t="s">
        <v>166</v>
      </c>
      <c r="D18956" t="s">
        <v>158</v>
      </c>
      <c r="E18956" t="s">
        <v>30</v>
      </c>
      <c r="F18956" t="s">
        <v>159</v>
      </c>
      <c r="G18956" s="2">
        <v>8</v>
      </c>
      <c r="H18956" s="2" t="s">
        <v>297</v>
      </c>
      <c r="I18956" s="67">
        <v>700794.42</v>
      </c>
      <c r="J18956" s="67">
        <v>9.07</v>
      </c>
      <c r="K18956" s="67">
        <v>700794.42</v>
      </c>
      <c r="L18956" s="67">
        <v>48.71</v>
      </c>
      <c r="M18956" s="67">
        <v>700794.42</v>
      </c>
      <c r="N18956" s="67">
        <v>12.1</v>
      </c>
      <c r="P18956" s="67">
        <v>0</v>
      </c>
      <c r="Q18956" s="67">
        <v>5606355.3600000003</v>
      </c>
      <c r="R18956" s="2" t="s">
        <v>161</v>
      </c>
      <c r="S18956" s="2" t="s">
        <v>161</v>
      </c>
      <c r="T18956" s="2" t="s">
        <v>165</v>
      </c>
      <c r="U18956" t="s">
        <v>783</v>
      </c>
    </row>
    <row r="18957" spans="3:21" x14ac:dyDescent="0.3">
      <c r="C18957" t="s">
        <v>31</v>
      </c>
      <c r="D18957" t="s">
        <v>158</v>
      </c>
      <c r="E18957" t="s">
        <v>30</v>
      </c>
      <c r="F18957" t="s">
        <v>159</v>
      </c>
      <c r="G18957" s="2">
        <v>2</v>
      </c>
      <c r="H18957" s="2" t="s">
        <v>262</v>
      </c>
      <c r="I18957" s="67">
        <v>19066.740000000002</v>
      </c>
      <c r="J18957" s="67">
        <v>1032.6099999999999</v>
      </c>
      <c r="K18957" s="67">
        <v>19066.740000000002</v>
      </c>
      <c r="L18957" s="67">
        <v>877.13</v>
      </c>
      <c r="M18957" s="67">
        <v>19066.740000000002</v>
      </c>
      <c r="N18957" s="67">
        <v>0</v>
      </c>
      <c r="P18957" s="67">
        <v>0</v>
      </c>
      <c r="Q18957" s="67">
        <v>38133.480000000003</v>
      </c>
      <c r="R18957" s="2" t="s">
        <v>161</v>
      </c>
      <c r="S18957" s="2" t="s">
        <v>161</v>
      </c>
      <c r="T18957" s="2" t="s">
        <v>165</v>
      </c>
      <c r="U18957" t="s">
        <v>783</v>
      </c>
    </row>
    <row r="18958" spans="3:21" x14ac:dyDescent="0.3">
      <c r="C18958" t="s">
        <v>32</v>
      </c>
      <c r="D18958" t="s">
        <v>158</v>
      </c>
      <c r="E18958" t="s">
        <v>29</v>
      </c>
      <c r="F18958" t="s">
        <v>159</v>
      </c>
      <c r="G18958" s="2">
        <v>-4</v>
      </c>
      <c r="H18958" s="2" t="s">
        <v>215</v>
      </c>
      <c r="I18958" s="67">
        <v>-370.75</v>
      </c>
      <c r="J18958" s="67">
        <v>0</v>
      </c>
      <c r="K18958" s="67">
        <v>-370.75</v>
      </c>
      <c r="L18958" s="67">
        <v>0</v>
      </c>
      <c r="M18958" s="67">
        <v>-370.75</v>
      </c>
      <c r="N18958" s="67">
        <v>0</v>
      </c>
      <c r="P18958" s="67">
        <v>0</v>
      </c>
      <c r="Q18958" s="67">
        <v>0</v>
      </c>
      <c r="U18958" t="s">
        <v>783</v>
      </c>
    </row>
    <row r="18959" spans="3:21" x14ac:dyDescent="0.3">
      <c r="C18959" t="s">
        <v>31</v>
      </c>
      <c r="D18959" t="s">
        <v>158</v>
      </c>
      <c r="E18959" t="s">
        <v>30</v>
      </c>
      <c r="F18959" t="s">
        <v>159</v>
      </c>
      <c r="G18959" s="2">
        <v>6</v>
      </c>
      <c r="H18959" s="2" t="s">
        <v>494</v>
      </c>
      <c r="I18959" s="67">
        <v>44913.01</v>
      </c>
      <c r="J18959" s="67">
        <v>6.13</v>
      </c>
      <c r="K18959" s="67">
        <v>44913.01</v>
      </c>
      <c r="L18959" s="67">
        <v>565.95000000000005</v>
      </c>
      <c r="M18959" s="67">
        <v>44913.01</v>
      </c>
      <c r="N18959" s="67">
        <v>27.9</v>
      </c>
      <c r="P18959" s="67">
        <v>0</v>
      </c>
      <c r="Q18959" s="67">
        <v>269478.06</v>
      </c>
      <c r="R18959" s="2" t="s">
        <v>165</v>
      </c>
      <c r="S18959" s="2" t="s">
        <v>161</v>
      </c>
      <c r="T18959" s="2" t="s">
        <v>165</v>
      </c>
      <c r="U18959" t="s">
        <v>783</v>
      </c>
    </row>
    <row r="18960" spans="3:21" x14ac:dyDescent="0.3">
      <c r="C18960" t="s">
        <v>32</v>
      </c>
      <c r="D18960" t="s">
        <v>158</v>
      </c>
      <c r="E18960" t="s">
        <v>30</v>
      </c>
      <c r="F18960" t="s">
        <v>159</v>
      </c>
      <c r="G18960" s="2">
        <v>2</v>
      </c>
      <c r="H18960" s="2" t="s">
        <v>332</v>
      </c>
      <c r="I18960" s="67">
        <v>25676.92</v>
      </c>
      <c r="J18960" s="67">
        <v>0.94</v>
      </c>
      <c r="K18960" s="67">
        <v>25676.92</v>
      </c>
      <c r="L18960" s="67">
        <v>0.45</v>
      </c>
      <c r="M18960" s="67">
        <v>25676.92</v>
      </c>
      <c r="N18960" s="67">
        <v>4.28</v>
      </c>
      <c r="P18960" s="67">
        <v>0</v>
      </c>
      <c r="Q18960" s="67">
        <v>51353.84</v>
      </c>
      <c r="R18960" s="2" t="s">
        <v>161</v>
      </c>
      <c r="S18960" s="2" t="s">
        <v>161</v>
      </c>
      <c r="T18960" s="2" t="s">
        <v>161</v>
      </c>
      <c r="U18960" t="s">
        <v>783</v>
      </c>
    </row>
    <row r="18961" spans="3:21" x14ac:dyDescent="0.3">
      <c r="C18961" t="s">
        <v>31</v>
      </c>
      <c r="D18961" t="s">
        <v>158</v>
      </c>
      <c r="E18961" t="s">
        <v>30</v>
      </c>
      <c r="F18961" t="s">
        <v>159</v>
      </c>
      <c r="G18961" s="2">
        <v>-1</v>
      </c>
      <c r="H18961" s="2" t="s">
        <v>498</v>
      </c>
      <c r="I18961" s="67">
        <v>172638.47</v>
      </c>
      <c r="J18961" s="67">
        <v>39.72</v>
      </c>
      <c r="K18961" s="67">
        <v>172638.47</v>
      </c>
      <c r="L18961" s="67">
        <v>9.4</v>
      </c>
      <c r="M18961" s="67">
        <v>172638.47</v>
      </c>
      <c r="N18961" s="67">
        <v>129.22999999999999</v>
      </c>
      <c r="P18961" s="67">
        <v>0</v>
      </c>
      <c r="Q18961" s="67">
        <v>0</v>
      </c>
      <c r="R18961" s="2" t="s">
        <v>161</v>
      </c>
      <c r="S18961" s="2" t="s">
        <v>161</v>
      </c>
      <c r="T18961" s="2" t="s">
        <v>161</v>
      </c>
      <c r="U18961" t="s">
        <v>783</v>
      </c>
    </row>
    <row r="18962" spans="3:21" x14ac:dyDescent="0.3">
      <c r="C18962" t="s">
        <v>31</v>
      </c>
      <c r="D18962" t="s">
        <v>158</v>
      </c>
      <c r="E18962" t="s">
        <v>30</v>
      </c>
      <c r="F18962" t="s">
        <v>159</v>
      </c>
      <c r="G18962" s="2">
        <v>4</v>
      </c>
      <c r="H18962" s="2" t="s">
        <v>281</v>
      </c>
      <c r="I18962" s="67">
        <v>29907.39</v>
      </c>
      <c r="J18962" s="67">
        <v>1892.71</v>
      </c>
      <c r="K18962" s="67">
        <v>29907.39</v>
      </c>
      <c r="L18962" s="67">
        <v>2.0299999999999998</v>
      </c>
      <c r="M18962" s="67">
        <v>29907.39</v>
      </c>
      <c r="N18962" s="67">
        <v>10.73</v>
      </c>
      <c r="P18962" s="67">
        <v>0</v>
      </c>
      <c r="Q18962" s="67">
        <v>119629.56</v>
      </c>
      <c r="R18962" s="2" t="s">
        <v>161</v>
      </c>
      <c r="S18962" s="2" t="s">
        <v>165</v>
      </c>
      <c r="T18962" s="2" t="s">
        <v>165</v>
      </c>
      <c r="U18962" t="s">
        <v>783</v>
      </c>
    </row>
    <row r="18963" spans="3:21" x14ac:dyDescent="0.3">
      <c r="C18963" t="s">
        <v>166</v>
      </c>
      <c r="D18963" t="s">
        <v>158</v>
      </c>
      <c r="E18963" t="s">
        <v>30</v>
      </c>
      <c r="F18963" t="s">
        <v>159</v>
      </c>
      <c r="G18963" s="2">
        <v>5</v>
      </c>
      <c r="H18963" s="2" t="s">
        <v>355</v>
      </c>
      <c r="I18963" s="67">
        <v>68704.41</v>
      </c>
      <c r="J18963" s="67">
        <v>1911.79</v>
      </c>
      <c r="K18963" s="67">
        <v>68704.41</v>
      </c>
      <c r="L18963" s="67">
        <v>1623.94</v>
      </c>
      <c r="M18963" s="67">
        <v>68704.41</v>
      </c>
      <c r="N18963" s="67">
        <v>201.53</v>
      </c>
      <c r="P18963" s="67">
        <v>0</v>
      </c>
      <c r="Q18963" s="67">
        <v>343522.05000000005</v>
      </c>
      <c r="R18963" s="2" t="s">
        <v>161</v>
      </c>
      <c r="S18963" s="2" t="s">
        <v>161</v>
      </c>
      <c r="T18963" s="2" t="s">
        <v>165</v>
      </c>
      <c r="U18963" t="s">
        <v>783</v>
      </c>
    </row>
    <row r="18964" spans="3:21" x14ac:dyDescent="0.3">
      <c r="C18964" t="s">
        <v>166</v>
      </c>
      <c r="D18964" t="s">
        <v>158</v>
      </c>
      <c r="E18964" t="s">
        <v>29</v>
      </c>
      <c r="F18964" t="s">
        <v>159</v>
      </c>
      <c r="G18964" s="2">
        <v>4</v>
      </c>
      <c r="H18964" s="2" t="s">
        <v>227</v>
      </c>
      <c r="I18964" s="67">
        <v>-55648.49</v>
      </c>
      <c r="J18964" s="67">
        <v>0</v>
      </c>
      <c r="K18964" s="67">
        <v>-55648.49</v>
      </c>
      <c r="L18964" s="67">
        <v>0</v>
      </c>
      <c r="M18964" s="67">
        <v>-55648.49</v>
      </c>
      <c r="N18964" s="67">
        <v>0</v>
      </c>
      <c r="P18964" s="67">
        <v>0</v>
      </c>
      <c r="Q18964" s="67">
        <v>0</v>
      </c>
      <c r="U18964" t="s">
        <v>783</v>
      </c>
    </row>
    <row r="18965" spans="3:21" x14ac:dyDescent="0.3">
      <c r="C18965" t="s">
        <v>31</v>
      </c>
      <c r="D18965" t="s">
        <v>158</v>
      </c>
      <c r="E18965" t="s">
        <v>29</v>
      </c>
      <c r="F18965" t="s">
        <v>159</v>
      </c>
      <c r="G18965" s="2">
        <v>3</v>
      </c>
      <c r="H18965" s="2" t="s">
        <v>399</v>
      </c>
      <c r="I18965" s="67">
        <v>-19679.21</v>
      </c>
      <c r="J18965" s="67">
        <v>0</v>
      </c>
      <c r="K18965" s="67">
        <v>-19679.21</v>
      </c>
      <c r="L18965" s="67">
        <v>0</v>
      </c>
      <c r="M18965" s="67">
        <v>-19679.21</v>
      </c>
      <c r="N18965" s="67">
        <v>0</v>
      </c>
      <c r="P18965" s="67">
        <v>0</v>
      </c>
      <c r="Q18965" s="67">
        <v>0</v>
      </c>
      <c r="U18965" t="s">
        <v>783</v>
      </c>
    </row>
    <row r="18966" spans="3:21" x14ac:dyDescent="0.3">
      <c r="C18966" t="s">
        <v>166</v>
      </c>
      <c r="D18966" t="s">
        <v>158</v>
      </c>
      <c r="E18966" t="s">
        <v>30</v>
      </c>
      <c r="F18966" t="s">
        <v>159</v>
      </c>
      <c r="G18966" s="2">
        <v>10</v>
      </c>
      <c r="H18966" s="2" t="s">
        <v>190</v>
      </c>
      <c r="I18966" s="67">
        <v>772535.85</v>
      </c>
      <c r="J18966" s="67">
        <v>0.92</v>
      </c>
      <c r="K18966" s="67">
        <v>772535.85</v>
      </c>
      <c r="L18966" s="67">
        <v>0.41</v>
      </c>
      <c r="M18966" s="67">
        <v>772535.85</v>
      </c>
      <c r="N18966" s="67">
        <v>5.15</v>
      </c>
      <c r="P18966" s="67">
        <v>0</v>
      </c>
      <c r="Q18966" s="67">
        <v>7725358.5</v>
      </c>
      <c r="R18966" s="2" t="s">
        <v>161</v>
      </c>
      <c r="S18966" s="2" t="s">
        <v>161</v>
      </c>
      <c r="T18966" s="2" t="s">
        <v>161</v>
      </c>
      <c r="U18966" t="s">
        <v>783</v>
      </c>
    </row>
    <row r="18967" spans="3:21" x14ac:dyDescent="0.3">
      <c r="C18967" t="s">
        <v>32</v>
      </c>
      <c r="D18967" t="s">
        <v>158</v>
      </c>
      <c r="E18967" t="s">
        <v>29</v>
      </c>
      <c r="F18967" t="s">
        <v>159</v>
      </c>
      <c r="G18967" s="2">
        <v>2</v>
      </c>
      <c r="H18967" s="2" t="s">
        <v>237</v>
      </c>
      <c r="I18967" s="67">
        <v>-3221.71</v>
      </c>
      <c r="J18967" s="67">
        <v>0</v>
      </c>
      <c r="K18967" s="67">
        <v>-3221.71</v>
      </c>
      <c r="L18967" s="67">
        <v>0</v>
      </c>
      <c r="M18967" s="67">
        <v>-3221.71</v>
      </c>
      <c r="N18967" s="67">
        <v>0</v>
      </c>
      <c r="P18967" s="67">
        <v>0</v>
      </c>
      <c r="Q18967" s="67">
        <v>0</v>
      </c>
      <c r="U18967" t="s">
        <v>783</v>
      </c>
    </row>
    <row r="18968" spans="3:21" x14ac:dyDescent="0.3">
      <c r="C18968" t="s">
        <v>166</v>
      </c>
      <c r="D18968" t="s">
        <v>158</v>
      </c>
      <c r="E18968" t="s">
        <v>29</v>
      </c>
      <c r="F18968" t="s">
        <v>159</v>
      </c>
      <c r="G18968" s="2">
        <v>0</v>
      </c>
      <c r="H18968" s="2" t="s">
        <v>544</v>
      </c>
      <c r="I18968" s="67">
        <v>-2846.92</v>
      </c>
      <c r="J18968" s="67">
        <v>0</v>
      </c>
      <c r="K18968" s="67">
        <v>-2846.92</v>
      </c>
      <c r="L18968" s="67">
        <v>0</v>
      </c>
      <c r="M18968" s="67">
        <v>-2846.92</v>
      </c>
      <c r="N18968" s="67">
        <v>0</v>
      </c>
      <c r="P18968" s="67">
        <v>0</v>
      </c>
      <c r="Q18968" s="67">
        <v>0</v>
      </c>
      <c r="U18968" t="s">
        <v>783</v>
      </c>
    </row>
    <row r="18969" spans="3:21" x14ac:dyDescent="0.3">
      <c r="C18969" t="s">
        <v>166</v>
      </c>
      <c r="D18969" t="s">
        <v>158</v>
      </c>
      <c r="E18969" t="s">
        <v>29</v>
      </c>
      <c r="F18969" t="s">
        <v>159</v>
      </c>
      <c r="G18969" s="2">
        <v>3</v>
      </c>
      <c r="H18969" s="2" t="s">
        <v>532</v>
      </c>
      <c r="I18969" s="67">
        <v>-1350.04</v>
      </c>
      <c r="J18969" s="67">
        <v>0</v>
      </c>
      <c r="K18969" s="67">
        <v>-1350.04</v>
      </c>
      <c r="L18969" s="67">
        <v>0</v>
      </c>
      <c r="M18969" s="67">
        <v>-1350.04</v>
      </c>
      <c r="N18969" s="67">
        <v>0</v>
      </c>
      <c r="P18969" s="67">
        <v>0</v>
      </c>
      <c r="Q18969" s="67">
        <v>0</v>
      </c>
      <c r="U18969" t="s">
        <v>783</v>
      </c>
    </row>
    <row r="18970" spans="3:21" x14ac:dyDescent="0.3">
      <c r="C18970" t="s">
        <v>31</v>
      </c>
      <c r="D18970" t="s">
        <v>158</v>
      </c>
      <c r="E18970" t="s">
        <v>29</v>
      </c>
      <c r="F18970" t="s">
        <v>159</v>
      </c>
      <c r="G18970" s="2">
        <v>2</v>
      </c>
      <c r="H18970" s="2" t="s">
        <v>296</v>
      </c>
      <c r="I18970" s="67">
        <v>-10616.06</v>
      </c>
      <c r="J18970" s="67">
        <v>0</v>
      </c>
      <c r="K18970" s="67">
        <v>-10616.06</v>
      </c>
      <c r="L18970" s="67">
        <v>0</v>
      </c>
      <c r="M18970" s="67">
        <v>-10616.06</v>
      </c>
      <c r="N18970" s="67">
        <v>0</v>
      </c>
      <c r="P18970" s="67">
        <v>0</v>
      </c>
      <c r="Q18970" s="67">
        <v>0</v>
      </c>
      <c r="U18970" t="s">
        <v>783</v>
      </c>
    </row>
    <row r="18971" spans="3:21" x14ac:dyDescent="0.3">
      <c r="C18971" t="s">
        <v>166</v>
      </c>
      <c r="D18971" t="s">
        <v>158</v>
      </c>
      <c r="E18971" t="s">
        <v>30</v>
      </c>
      <c r="F18971" t="s">
        <v>159</v>
      </c>
      <c r="G18971" s="2">
        <v>5</v>
      </c>
      <c r="H18971" s="2" t="s">
        <v>516</v>
      </c>
      <c r="I18971" s="67">
        <v>48308.81</v>
      </c>
      <c r="J18971" s="67">
        <v>1.56</v>
      </c>
      <c r="K18971" s="67">
        <v>48308.81</v>
      </c>
      <c r="L18971" s="67">
        <v>8.39</v>
      </c>
      <c r="M18971" s="67">
        <v>48308.81</v>
      </c>
      <c r="N18971" s="67">
        <v>18.53</v>
      </c>
      <c r="P18971" s="67">
        <v>0</v>
      </c>
      <c r="Q18971" s="67">
        <v>241544.05</v>
      </c>
      <c r="R18971" s="2" t="s">
        <v>161</v>
      </c>
      <c r="S18971" s="2" t="s">
        <v>161</v>
      </c>
      <c r="T18971" s="2" t="s">
        <v>165</v>
      </c>
      <c r="U18971" t="s">
        <v>783</v>
      </c>
    </row>
    <row r="18972" spans="3:21" x14ac:dyDescent="0.3">
      <c r="C18972" t="s">
        <v>31</v>
      </c>
      <c r="D18972" t="s">
        <v>158</v>
      </c>
      <c r="E18972" t="s">
        <v>30</v>
      </c>
      <c r="F18972" t="s">
        <v>159</v>
      </c>
      <c r="G18972" s="2">
        <v>0</v>
      </c>
      <c r="H18972" s="2" t="s">
        <v>486</v>
      </c>
      <c r="I18972" s="67">
        <v>12058.71</v>
      </c>
      <c r="J18972" s="67">
        <v>0.26</v>
      </c>
      <c r="K18972" s="67">
        <v>12058.71</v>
      </c>
      <c r="L18972" s="67">
        <v>0.12</v>
      </c>
      <c r="M18972" s="67">
        <v>12058.71</v>
      </c>
      <c r="N18972" s="67">
        <v>1.2</v>
      </c>
      <c r="P18972" s="67">
        <v>0</v>
      </c>
      <c r="Q18972" s="67">
        <v>0</v>
      </c>
      <c r="R18972" s="2" t="s">
        <v>161</v>
      </c>
      <c r="S18972" s="2" t="s">
        <v>161</v>
      </c>
      <c r="T18972" s="2" t="s">
        <v>161</v>
      </c>
      <c r="U18972" t="s">
        <v>783</v>
      </c>
    </row>
    <row r="18973" spans="3:21" x14ac:dyDescent="0.3">
      <c r="C18973" t="s">
        <v>166</v>
      </c>
      <c r="D18973" t="s">
        <v>158</v>
      </c>
      <c r="E18973" t="s">
        <v>30</v>
      </c>
      <c r="F18973" t="s">
        <v>159</v>
      </c>
      <c r="G18973" s="2">
        <v>17</v>
      </c>
      <c r="H18973" s="2" t="s">
        <v>303</v>
      </c>
      <c r="I18973" s="67">
        <v>818479.3</v>
      </c>
      <c r="J18973" s="67">
        <v>2.95</v>
      </c>
      <c r="K18973" s="67">
        <v>818479.3</v>
      </c>
      <c r="L18973" s="67">
        <v>6.09</v>
      </c>
      <c r="M18973" s="67">
        <v>818479.3</v>
      </c>
      <c r="N18973" s="67">
        <v>69.55</v>
      </c>
      <c r="P18973" s="67">
        <v>0</v>
      </c>
      <c r="Q18973" s="67">
        <v>13914148.100000001</v>
      </c>
      <c r="R18973" s="2" t="s">
        <v>161</v>
      </c>
      <c r="S18973" s="2" t="s">
        <v>161</v>
      </c>
      <c r="T18973" s="2" t="s">
        <v>165</v>
      </c>
      <c r="U18973" t="s">
        <v>783</v>
      </c>
    </row>
    <row r="18974" spans="3:21" x14ac:dyDescent="0.3">
      <c r="C18974" t="s">
        <v>32</v>
      </c>
      <c r="D18974" t="s">
        <v>158</v>
      </c>
      <c r="E18974" t="s">
        <v>29</v>
      </c>
      <c r="F18974" t="s">
        <v>159</v>
      </c>
      <c r="G18974" s="2">
        <v>-4</v>
      </c>
      <c r="H18974" s="2" t="s">
        <v>201</v>
      </c>
      <c r="I18974" s="67">
        <v>-12773.46</v>
      </c>
      <c r="J18974" s="67">
        <v>0</v>
      </c>
      <c r="K18974" s="67">
        <v>-12773.46</v>
      </c>
      <c r="L18974" s="67">
        <v>0</v>
      </c>
      <c r="M18974" s="67">
        <v>-12773.46</v>
      </c>
      <c r="N18974" s="67">
        <v>0</v>
      </c>
      <c r="P18974" s="67">
        <v>0</v>
      </c>
      <c r="Q18974" s="67">
        <v>0</v>
      </c>
      <c r="U18974" t="s">
        <v>783</v>
      </c>
    </row>
    <row r="18975" spans="3:21" x14ac:dyDescent="0.3">
      <c r="C18975" t="s">
        <v>31</v>
      </c>
      <c r="D18975" t="s">
        <v>158</v>
      </c>
      <c r="E18975" t="s">
        <v>30</v>
      </c>
      <c r="F18975" t="s">
        <v>159</v>
      </c>
      <c r="G18975" s="2">
        <v>-1</v>
      </c>
      <c r="H18975" s="2" t="s">
        <v>659</v>
      </c>
      <c r="I18975" s="67">
        <v>0.05</v>
      </c>
      <c r="J18975" s="67">
        <v>0</v>
      </c>
      <c r="K18975" s="67">
        <v>0.05</v>
      </c>
      <c r="L18975" s="67">
        <v>0</v>
      </c>
      <c r="M18975" s="67">
        <v>0.05</v>
      </c>
      <c r="N18975" s="67">
        <v>0</v>
      </c>
      <c r="P18975" s="67">
        <v>0</v>
      </c>
      <c r="Q18975" s="67">
        <v>0</v>
      </c>
      <c r="R18975" s="2" t="s">
        <v>161</v>
      </c>
      <c r="S18975" s="2" t="s">
        <v>161</v>
      </c>
      <c r="T18975" s="2" t="s">
        <v>161</v>
      </c>
      <c r="U18975" t="s">
        <v>783</v>
      </c>
    </row>
    <row r="18976" spans="3:21" x14ac:dyDescent="0.3">
      <c r="C18976" t="s">
        <v>166</v>
      </c>
      <c r="D18976" t="s">
        <v>158</v>
      </c>
      <c r="E18976" t="s">
        <v>30</v>
      </c>
      <c r="F18976" t="s">
        <v>159</v>
      </c>
      <c r="G18976" s="2">
        <v>1</v>
      </c>
      <c r="H18976" s="2" t="s">
        <v>700</v>
      </c>
      <c r="I18976" s="67">
        <v>30279.47</v>
      </c>
      <c r="J18976" s="67">
        <v>0.47</v>
      </c>
      <c r="K18976" s="67">
        <v>30279.47</v>
      </c>
      <c r="L18976" s="67">
        <v>0.08</v>
      </c>
      <c r="M18976" s="67">
        <v>30279.47</v>
      </c>
      <c r="N18976" s="67">
        <v>0.86</v>
      </c>
      <c r="P18976" s="67">
        <v>0</v>
      </c>
      <c r="Q18976" s="67">
        <v>30279.47</v>
      </c>
      <c r="R18976" s="2" t="s">
        <v>161</v>
      </c>
      <c r="S18976" s="2" t="s">
        <v>161</v>
      </c>
      <c r="T18976" s="2" t="s">
        <v>161</v>
      </c>
      <c r="U18976" t="s">
        <v>783</v>
      </c>
    </row>
    <row r="18977" spans="3:21" x14ac:dyDescent="0.3">
      <c r="C18977" t="s">
        <v>32</v>
      </c>
      <c r="D18977" t="s">
        <v>158</v>
      </c>
      <c r="E18977" t="s">
        <v>30</v>
      </c>
      <c r="F18977" t="s">
        <v>159</v>
      </c>
      <c r="G18977" s="2">
        <v>-4</v>
      </c>
      <c r="H18977" s="2" t="s">
        <v>224</v>
      </c>
      <c r="I18977" s="67">
        <v>480.79</v>
      </c>
      <c r="J18977" s="67">
        <v>0.03</v>
      </c>
      <c r="K18977" s="67">
        <v>480.79</v>
      </c>
      <c r="L18977" s="67">
        <v>0.14000000000000001</v>
      </c>
      <c r="M18977" s="67">
        <v>480.79</v>
      </c>
      <c r="N18977" s="67">
        <v>0.23</v>
      </c>
      <c r="P18977" s="67">
        <v>0</v>
      </c>
      <c r="Q18977" s="67">
        <v>0</v>
      </c>
      <c r="R18977" s="2" t="s">
        <v>161</v>
      </c>
      <c r="S18977" s="2" t="s">
        <v>161</v>
      </c>
      <c r="T18977" s="2" t="s">
        <v>165</v>
      </c>
      <c r="U18977" t="s">
        <v>783</v>
      </c>
    </row>
    <row r="18978" spans="3:21" x14ac:dyDescent="0.3">
      <c r="C18978" t="s">
        <v>31</v>
      </c>
      <c r="D18978" t="s">
        <v>158</v>
      </c>
      <c r="E18978" t="s">
        <v>29</v>
      </c>
      <c r="F18978" t="s">
        <v>159</v>
      </c>
      <c r="G18978" s="2">
        <v>-1</v>
      </c>
      <c r="H18978" s="2" t="s">
        <v>221</v>
      </c>
      <c r="I18978" s="67">
        <v>-43.34</v>
      </c>
      <c r="J18978" s="67">
        <v>0</v>
      </c>
      <c r="K18978" s="67">
        <v>-43.34</v>
      </c>
      <c r="L18978" s="67">
        <v>0</v>
      </c>
      <c r="M18978" s="67">
        <v>-43.34</v>
      </c>
      <c r="N18978" s="67">
        <v>0</v>
      </c>
      <c r="P18978" s="67">
        <v>0</v>
      </c>
      <c r="Q18978" s="67">
        <v>0</v>
      </c>
      <c r="U18978" t="s">
        <v>783</v>
      </c>
    </row>
    <row r="18979" spans="3:21" x14ac:dyDescent="0.3">
      <c r="C18979" t="s">
        <v>166</v>
      </c>
      <c r="D18979" t="s">
        <v>158</v>
      </c>
      <c r="E18979" t="s">
        <v>30</v>
      </c>
      <c r="F18979" t="s">
        <v>159</v>
      </c>
      <c r="G18979" s="2">
        <v>1</v>
      </c>
      <c r="H18979" s="2" t="s">
        <v>618</v>
      </c>
      <c r="I18979" s="67">
        <v>112508.47</v>
      </c>
      <c r="J18979" s="67">
        <v>0</v>
      </c>
      <c r="K18979" s="67">
        <v>112508.47</v>
      </c>
      <c r="L18979" s="67">
        <v>0</v>
      </c>
      <c r="M18979" s="67">
        <v>112508.47</v>
      </c>
      <c r="N18979" s="67">
        <v>18.559999999999999</v>
      </c>
      <c r="P18979" s="67">
        <v>0</v>
      </c>
      <c r="Q18979" s="67">
        <v>112508.47</v>
      </c>
      <c r="R18979" s="2" t="s">
        <v>161</v>
      </c>
      <c r="S18979" s="2" t="s">
        <v>161</v>
      </c>
      <c r="T18979" s="2" t="s">
        <v>165</v>
      </c>
      <c r="U18979" t="s">
        <v>783</v>
      </c>
    </row>
    <row r="18980" spans="3:21" x14ac:dyDescent="0.3">
      <c r="C18980" t="s">
        <v>166</v>
      </c>
      <c r="D18980" t="s">
        <v>158</v>
      </c>
      <c r="E18980" t="s">
        <v>29</v>
      </c>
      <c r="F18980" t="s">
        <v>159</v>
      </c>
      <c r="G18980" s="2">
        <v>-1</v>
      </c>
      <c r="H18980" s="2" t="s">
        <v>364</v>
      </c>
      <c r="I18980" s="67">
        <v>-1586.37</v>
      </c>
      <c r="J18980" s="67">
        <v>0</v>
      </c>
      <c r="K18980" s="67">
        <v>-1586.37</v>
      </c>
      <c r="L18980" s="67">
        <v>0</v>
      </c>
      <c r="M18980" s="67">
        <v>-1586.37</v>
      </c>
      <c r="N18980" s="67">
        <v>0</v>
      </c>
      <c r="P18980" s="67">
        <v>0</v>
      </c>
      <c r="Q18980" s="67">
        <v>0</v>
      </c>
      <c r="U18980" t="s">
        <v>783</v>
      </c>
    </row>
    <row r="18981" spans="3:21" x14ac:dyDescent="0.3">
      <c r="C18981" t="s">
        <v>32</v>
      </c>
      <c r="D18981" t="s">
        <v>158</v>
      </c>
      <c r="E18981" t="s">
        <v>30</v>
      </c>
      <c r="F18981" t="s">
        <v>159</v>
      </c>
      <c r="G18981" s="2">
        <v>2</v>
      </c>
      <c r="H18981" s="2" t="s">
        <v>208</v>
      </c>
      <c r="I18981" s="67">
        <v>124314.68</v>
      </c>
      <c r="J18981" s="67">
        <v>0</v>
      </c>
      <c r="K18981" s="67">
        <v>124314.68</v>
      </c>
      <c r="L18981" s="67">
        <v>0</v>
      </c>
      <c r="M18981" s="67">
        <v>124314.68</v>
      </c>
      <c r="N18981" s="67">
        <v>0</v>
      </c>
      <c r="P18981" s="67">
        <v>0</v>
      </c>
      <c r="Q18981" s="67">
        <v>248629.36</v>
      </c>
      <c r="R18981" s="2" t="s">
        <v>165</v>
      </c>
      <c r="S18981" s="2" t="s">
        <v>165</v>
      </c>
      <c r="T18981" s="2" t="s">
        <v>165</v>
      </c>
      <c r="U18981" t="s">
        <v>783</v>
      </c>
    </row>
    <row r="18982" spans="3:21" x14ac:dyDescent="0.3">
      <c r="C18982" t="s">
        <v>32</v>
      </c>
      <c r="D18982" t="s">
        <v>158</v>
      </c>
      <c r="E18982" t="s">
        <v>30</v>
      </c>
      <c r="F18982" t="s">
        <v>159</v>
      </c>
      <c r="G18982" s="2">
        <v>-4</v>
      </c>
      <c r="H18982" s="2" t="s">
        <v>234</v>
      </c>
      <c r="I18982" s="67">
        <v>328903.43</v>
      </c>
      <c r="J18982" s="67">
        <v>31.01</v>
      </c>
      <c r="K18982" s="67">
        <v>328903.43</v>
      </c>
      <c r="L18982" s="67">
        <v>13.93</v>
      </c>
      <c r="M18982" s="67">
        <v>328903.43</v>
      </c>
      <c r="N18982" s="67">
        <v>173.67</v>
      </c>
      <c r="P18982" s="67">
        <v>0</v>
      </c>
      <c r="Q18982" s="67">
        <v>0</v>
      </c>
      <c r="R18982" s="2" t="s">
        <v>161</v>
      </c>
      <c r="S18982" s="2" t="s">
        <v>161</v>
      </c>
      <c r="T18982" s="2" t="s">
        <v>161</v>
      </c>
      <c r="U18982" t="s">
        <v>783</v>
      </c>
    </row>
    <row r="18983" spans="3:21" x14ac:dyDescent="0.3">
      <c r="C18983" t="s">
        <v>31</v>
      </c>
      <c r="D18983" t="s">
        <v>158</v>
      </c>
      <c r="E18983" t="s">
        <v>29</v>
      </c>
      <c r="F18983" t="s">
        <v>159</v>
      </c>
      <c r="G18983" s="2">
        <v>2</v>
      </c>
      <c r="H18983" s="2" t="s">
        <v>606</v>
      </c>
      <c r="I18983" s="67">
        <v>-619.75</v>
      </c>
      <c r="J18983" s="67">
        <v>0</v>
      </c>
      <c r="K18983" s="67">
        <v>-619.75</v>
      </c>
      <c r="L18983" s="67">
        <v>0</v>
      </c>
      <c r="M18983" s="67">
        <v>-619.75</v>
      </c>
      <c r="N18983" s="67">
        <v>0</v>
      </c>
      <c r="P18983" s="67">
        <v>0</v>
      </c>
      <c r="Q18983" s="67">
        <v>0</v>
      </c>
      <c r="U18983" t="s">
        <v>783</v>
      </c>
    </row>
    <row r="18984" spans="3:21" x14ac:dyDescent="0.3">
      <c r="C18984" t="s">
        <v>166</v>
      </c>
      <c r="D18984" t="s">
        <v>158</v>
      </c>
      <c r="E18984" t="s">
        <v>29</v>
      </c>
      <c r="F18984" t="s">
        <v>159</v>
      </c>
      <c r="G18984" s="2">
        <v>2</v>
      </c>
      <c r="H18984" s="2" t="s">
        <v>290</v>
      </c>
      <c r="I18984" s="67">
        <v>-2685</v>
      </c>
      <c r="J18984" s="67">
        <v>0</v>
      </c>
      <c r="K18984" s="67">
        <v>-2685</v>
      </c>
      <c r="L18984" s="67">
        <v>0</v>
      </c>
      <c r="M18984" s="67">
        <v>-2685</v>
      </c>
      <c r="N18984" s="67">
        <v>0</v>
      </c>
      <c r="P18984" s="67">
        <v>0</v>
      </c>
      <c r="Q18984" s="67">
        <v>0</v>
      </c>
      <c r="U18984" t="s">
        <v>783</v>
      </c>
    </row>
    <row r="18985" spans="3:21" x14ac:dyDescent="0.3">
      <c r="C18985" t="s">
        <v>31</v>
      </c>
      <c r="D18985" t="s">
        <v>158</v>
      </c>
      <c r="E18985" t="s">
        <v>29</v>
      </c>
      <c r="F18985" t="s">
        <v>159</v>
      </c>
      <c r="G18985" s="2">
        <v>-1</v>
      </c>
      <c r="H18985" s="2" t="s">
        <v>541</v>
      </c>
      <c r="I18985" s="67">
        <v>-5283.84</v>
      </c>
      <c r="J18985" s="67">
        <v>0</v>
      </c>
      <c r="K18985" s="67">
        <v>-5283.84</v>
      </c>
      <c r="L18985" s="67">
        <v>0</v>
      </c>
      <c r="M18985" s="67">
        <v>-5283.84</v>
      </c>
      <c r="N18985" s="67">
        <v>0</v>
      </c>
      <c r="P18985" s="67">
        <v>0</v>
      </c>
      <c r="Q18985" s="67">
        <v>0</v>
      </c>
      <c r="U18985" t="s">
        <v>783</v>
      </c>
    </row>
    <row r="18986" spans="3:21" x14ac:dyDescent="0.3">
      <c r="C18986" t="s">
        <v>166</v>
      </c>
      <c r="D18986" t="s">
        <v>158</v>
      </c>
      <c r="E18986" t="s">
        <v>30</v>
      </c>
      <c r="F18986" t="s">
        <v>159</v>
      </c>
      <c r="G18986" s="2">
        <v>0</v>
      </c>
      <c r="H18986" s="2" t="s">
        <v>619</v>
      </c>
      <c r="I18986" s="67">
        <v>2.33</v>
      </c>
      <c r="J18986" s="67">
        <v>0</v>
      </c>
      <c r="K18986" s="67">
        <v>2.33</v>
      </c>
      <c r="L18986" s="67">
        <v>0</v>
      </c>
      <c r="M18986" s="67">
        <v>2.33</v>
      </c>
      <c r="N18986" s="67">
        <v>0</v>
      </c>
      <c r="P18986" s="67">
        <v>0</v>
      </c>
      <c r="Q18986" s="67">
        <v>0</v>
      </c>
      <c r="R18986" s="2" t="s">
        <v>161</v>
      </c>
      <c r="S18986" s="2" t="s">
        <v>161</v>
      </c>
      <c r="T18986" s="2" t="s">
        <v>161</v>
      </c>
      <c r="U18986" t="s">
        <v>783</v>
      </c>
    </row>
    <row r="18987" spans="3:21" x14ac:dyDescent="0.3">
      <c r="C18987" t="s">
        <v>32</v>
      </c>
      <c r="D18987" t="s">
        <v>158</v>
      </c>
      <c r="E18987" t="s">
        <v>29</v>
      </c>
      <c r="F18987" t="s">
        <v>159</v>
      </c>
      <c r="G18987" s="2">
        <v>1</v>
      </c>
      <c r="H18987" s="2" t="s">
        <v>314</v>
      </c>
      <c r="I18987" s="67">
        <v>-9070.7199999999993</v>
      </c>
      <c r="J18987" s="67">
        <v>0</v>
      </c>
      <c r="K18987" s="67">
        <v>-9070.7199999999993</v>
      </c>
      <c r="L18987" s="67">
        <v>0</v>
      </c>
      <c r="M18987" s="67">
        <v>-9070.7199999999993</v>
      </c>
      <c r="N18987" s="67">
        <v>0</v>
      </c>
      <c r="P18987" s="67">
        <v>0</v>
      </c>
      <c r="Q18987" s="67">
        <v>0</v>
      </c>
      <c r="U18987" t="s">
        <v>783</v>
      </c>
    </row>
    <row r="18988" spans="3:21" x14ac:dyDescent="0.3">
      <c r="C18988" t="s">
        <v>166</v>
      </c>
      <c r="D18988" t="s">
        <v>158</v>
      </c>
      <c r="E18988" t="s">
        <v>30</v>
      </c>
      <c r="F18988" t="s">
        <v>159</v>
      </c>
      <c r="G18988" s="2">
        <v>4</v>
      </c>
      <c r="H18988" s="2" t="s">
        <v>500</v>
      </c>
      <c r="I18988" s="67">
        <v>697249.75</v>
      </c>
      <c r="J18988" s="67">
        <v>34.950000000000003</v>
      </c>
      <c r="K18988" s="67">
        <v>697249.75</v>
      </c>
      <c r="L18988" s="67">
        <v>19</v>
      </c>
      <c r="M18988" s="67">
        <v>697249.75</v>
      </c>
      <c r="N18988" s="67">
        <v>311.17</v>
      </c>
      <c r="P18988" s="67">
        <v>0</v>
      </c>
      <c r="Q18988" s="67">
        <v>2788999</v>
      </c>
      <c r="R18988" s="2" t="s">
        <v>161</v>
      </c>
      <c r="S18988" s="2" t="s">
        <v>161</v>
      </c>
      <c r="T18988" s="2" t="s">
        <v>161</v>
      </c>
      <c r="U18988" t="s">
        <v>783</v>
      </c>
    </row>
    <row r="18989" spans="3:21" x14ac:dyDescent="0.3">
      <c r="C18989" t="s">
        <v>31</v>
      </c>
      <c r="D18989" t="s">
        <v>158</v>
      </c>
      <c r="E18989" t="s">
        <v>30</v>
      </c>
      <c r="F18989" t="s">
        <v>159</v>
      </c>
      <c r="G18989" s="2">
        <v>7</v>
      </c>
      <c r="H18989" s="2" t="s">
        <v>248</v>
      </c>
      <c r="I18989" s="67">
        <v>130752.84</v>
      </c>
      <c r="J18989" s="67">
        <v>5.45</v>
      </c>
      <c r="K18989" s="67">
        <v>130752.84</v>
      </c>
      <c r="L18989" s="67">
        <v>2.59</v>
      </c>
      <c r="M18989" s="67">
        <v>130752.84</v>
      </c>
      <c r="N18989" s="67">
        <v>24.81</v>
      </c>
      <c r="P18989" s="67">
        <v>0</v>
      </c>
      <c r="Q18989" s="67">
        <v>915269.88</v>
      </c>
      <c r="R18989" s="2" t="s">
        <v>161</v>
      </c>
      <c r="S18989" s="2" t="s">
        <v>161</v>
      </c>
      <c r="T18989" s="2" t="s">
        <v>161</v>
      </c>
      <c r="U18989" t="s">
        <v>783</v>
      </c>
    </row>
    <row r="18990" spans="3:21" x14ac:dyDescent="0.3">
      <c r="C18990" t="s">
        <v>166</v>
      </c>
      <c r="D18990" t="s">
        <v>158</v>
      </c>
      <c r="E18990" t="s">
        <v>29</v>
      </c>
      <c r="F18990" t="s">
        <v>159</v>
      </c>
      <c r="G18990" s="2">
        <v>3</v>
      </c>
      <c r="H18990" s="2" t="s">
        <v>526</v>
      </c>
      <c r="I18990" s="67">
        <v>-837.31</v>
      </c>
      <c r="J18990" s="67">
        <v>0</v>
      </c>
      <c r="K18990" s="67">
        <v>-837.31</v>
      </c>
      <c r="L18990" s="67">
        <v>0</v>
      </c>
      <c r="M18990" s="67">
        <v>-837.31</v>
      </c>
      <c r="N18990" s="67">
        <v>0</v>
      </c>
      <c r="P18990" s="67">
        <v>0</v>
      </c>
      <c r="Q18990" s="67">
        <v>0</v>
      </c>
      <c r="U18990" t="s">
        <v>783</v>
      </c>
    </row>
    <row r="18991" spans="3:21" x14ac:dyDescent="0.3">
      <c r="C18991" t="s">
        <v>166</v>
      </c>
      <c r="D18991" t="s">
        <v>158</v>
      </c>
      <c r="E18991" t="s">
        <v>30</v>
      </c>
      <c r="F18991" t="s">
        <v>159</v>
      </c>
      <c r="G18991" s="2">
        <v>4</v>
      </c>
      <c r="H18991" s="2" t="s">
        <v>677</v>
      </c>
      <c r="I18991" s="67">
        <v>27216.62</v>
      </c>
      <c r="J18991" s="67">
        <v>9.57</v>
      </c>
      <c r="K18991" s="67">
        <v>27216.62</v>
      </c>
      <c r="L18991" s="67">
        <v>654.32000000000005</v>
      </c>
      <c r="M18991" s="67">
        <v>27216.62</v>
      </c>
      <c r="N18991" s="67">
        <v>15.35</v>
      </c>
      <c r="P18991" s="67">
        <v>27216.62</v>
      </c>
      <c r="Q18991" s="67">
        <v>108866.48</v>
      </c>
      <c r="R18991" s="2" t="s">
        <v>165</v>
      </c>
      <c r="S18991" s="2" t="s">
        <v>161</v>
      </c>
      <c r="T18991" s="2" t="s">
        <v>165</v>
      </c>
      <c r="U18991" t="s">
        <v>783</v>
      </c>
    </row>
    <row r="18992" spans="3:21" x14ac:dyDescent="0.3">
      <c r="C18992" t="s">
        <v>166</v>
      </c>
      <c r="D18992" t="s">
        <v>158</v>
      </c>
      <c r="E18992" t="s">
        <v>30</v>
      </c>
      <c r="F18992" t="s">
        <v>159</v>
      </c>
      <c r="G18992" s="2">
        <v>3</v>
      </c>
      <c r="H18992" s="2" t="s">
        <v>305</v>
      </c>
      <c r="I18992" s="67">
        <v>65188.18</v>
      </c>
      <c r="J18992" s="67">
        <v>469.05</v>
      </c>
      <c r="K18992" s="67">
        <v>65188.18</v>
      </c>
      <c r="L18992" s="67">
        <v>403.13</v>
      </c>
      <c r="M18992" s="67">
        <v>65188.18</v>
      </c>
      <c r="N18992" s="67">
        <v>16.68</v>
      </c>
      <c r="P18992" s="67">
        <v>0</v>
      </c>
      <c r="Q18992" s="67">
        <v>195564.54</v>
      </c>
      <c r="R18992" s="2" t="s">
        <v>161</v>
      </c>
      <c r="S18992" s="2" t="s">
        <v>161</v>
      </c>
      <c r="T18992" s="2" t="s">
        <v>165</v>
      </c>
      <c r="U18992" t="s">
        <v>783</v>
      </c>
    </row>
    <row r="18993" spans="3:21" x14ac:dyDescent="0.3">
      <c r="C18993" t="s">
        <v>32</v>
      </c>
      <c r="D18993" t="s">
        <v>158</v>
      </c>
      <c r="E18993" t="s">
        <v>30</v>
      </c>
      <c r="F18993" t="s">
        <v>159</v>
      </c>
      <c r="G18993" s="2">
        <v>5</v>
      </c>
      <c r="H18993" s="2" t="s">
        <v>279</v>
      </c>
      <c r="I18993" s="67">
        <v>76603.88</v>
      </c>
      <c r="J18993" s="67">
        <v>8579.39</v>
      </c>
      <c r="K18993" s="67">
        <v>76603.88</v>
      </c>
      <c r="L18993" s="67">
        <v>2.2000000000000002</v>
      </c>
      <c r="M18993" s="67">
        <v>76603.88</v>
      </c>
      <c r="N18993" s="67">
        <v>47.75</v>
      </c>
      <c r="P18993" s="67">
        <v>0</v>
      </c>
      <c r="Q18993" s="67">
        <v>383019.4</v>
      </c>
      <c r="R18993" s="2" t="s">
        <v>161</v>
      </c>
      <c r="S18993" s="2" t="s">
        <v>165</v>
      </c>
      <c r="T18993" s="2" t="s">
        <v>165</v>
      </c>
      <c r="U18993" t="s">
        <v>783</v>
      </c>
    </row>
    <row r="18994" spans="3:21" x14ac:dyDescent="0.3">
      <c r="C18994" t="s">
        <v>31</v>
      </c>
      <c r="D18994" t="s">
        <v>158</v>
      </c>
      <c r="E18994" t="s">
        <v>29</v>
      </c>
      <c r="F18994" t="s">
        <v>159</v>
      </c>
      <c r="G18994" s="2">
        <v>1</v>
      </c>
      <c r="H18994" s="2" t="s">
        <v>278</v>
      </c>
      <c r="I18994" s="67">
        <v>-2063.6999999999998</v>
      </c>
      <c r="J18994" s="67">
        <v>0</v>
      </c>
      <c r="K18994" s="67">
        <v>-2063.6999999999998</v>
      </c>
      <c r="L18994" s="67">
        <v>0</v>
      </c>
      <c r="M18994" s="67">
        <v>-2063.6999999999998</v>
      </c>
      <c r="N18994" s="67">
        <v>0</v>
      </c>
      <c r="P18994" s="67">
        <v>0</v>
      </c>
      <c r="Q18994" s="67">
        <v>0</v>
      </c>
      <c r="U18994" t="s">
        <v>783</v>
      </c>
    </row>
    <row r="18995" spans="3:21" x14ac:dyDescent="0.3">
      <c r="C18995" t="s">
        <v>31</v>
      </c>
      <c r="D18995" t="s">
        <v>158</v>
      </c>
      <c r="E18995" t="s">
        <v>30</v>
      </c>
      <c r="F18995" t="s">
        <v>159</v>
      </c>
      <c r="G18995" s="2">
        <v>4</v>
      </c>
      <c r="H18995" s="2" t="s">
        <v>522</v>
      </c>
      <c r="I18995" s="67">
        <v>36389.74</v>
      </c>
      <c r="J18995" s="67">
        <v>599.76</v>
      </c>
      <c r="K18995" s="67">
        <v>36389.74</v>
      </c>
      <c r="L18995" s="67">
        <v>509.46</v>
      </c>
      <c r="M18995" s="67">
        <v>36389.74</v>
      </c>
      <c r="N18995" s="67">
        <v>13.07</v>
      </c>
      <c r="P18995" s="67">
        <v>0</v>
      </c>
      <c r="Q18995" s="67">
        <v>145558.96</v>
      </c>
      <c r="R18995" s="2" t="s">
        <v>161</v>
      </c>
      <c r="S18995" s="2" t="s">
        <v>161</v>
      </c>
      <c r="T18995" s="2" t="s">
        <v>165</v>
      </c>
      <c r="U18995" t="s">
        <v>783</v>
      </c>
    </row>
    <row r="18996" spans="3:21" x14ac:dyDescent="0.3">
      <c r="C18996" t="s">
        <v>31</v>
      </c>
      <c r="D18996" t="s">
        <v>158</v>
      </c>
      <c r="E18996" t="s">
        <v>29</v>
      </c>
      <c r="F18996" t="s">
        <v>159</v>
      </c>
      <c r="G18996" s="2">
        <v>3</v>
      </c>
      <c r="H18996" s="2" t="s">
        <v>192</v>
      </c>
      <c r="I18996" s="67">
        <v>-2998.84</v>
      </c>
      <c r="J18996" s="67">
        <v>0</v>
      </c>
      <c r="K18996" s="67">
        <v>-2998.84</v>
      </c>
      <c r="L18996" s="67">
        <v>0</v>
      </c>
      <c r="M18996" s="67">
        <v>-2998.84</v>
      </c>
      <c r="N18996" s="67">
        <v>0</v>
      </c>
      <c r="P18996" s="67">
        <v>0</v>
      </c>
      <c r="Q18996" s="67">
        <v>0</v>
      </c>
      <c r="U18996" t="s">
        <v>783</v>
      </c>
    </row>
    <row r="18997" spans="3:21" x14ac:dyDescent="0.3">
      <c r="C18997" t="s">
        <v>31</v>
      </c>
      <c r="D18997" t="s">
        <v>158</v>
      </c>
      <c r="E18997" t="s">
        <v>29</v>
      </c>
      <c r="F18997" t="s">
        <v>159</v>
      </c>
      <c r="G18997" s="2">
        <v>2</v>
      </c>
      <c r="H18997" s="2" t="s">
        <v>633</v>
      </c>
      <c r="I18997" s="67">
        <v>-1030.8900000000001</v>
      </c>
      <c r="J18997" s="67">
        <v>0</v>
      </c>
      <c r="K18997" s="67">
        <v>-1030.8900000000001</v>
      </c>
      <c r="L18997" s="67">
        <v>0</v>
      </c>
      <c r="M18997" s="67">
        <v>-1030.8900000000001</v>
      </c>
      <c r="N18997" s="67">
        <v>0</v>
      </c>
      <c r="P18997" s="67">
        <v>0</v>
      </c>
      <c r="Q18997" s="67">
        <v>0</v>
      </c>
      <c r="U18997" t="s">
        <v>783</v>
      </c>
    </row>
    <row r="18998" spans="3:21" x14ac:dyDescent="0.3">
      <c r="C18998" t="s">
        <v>166</v>
      </c>
      <c r="D18998" t="s">
        <v>158</v>
      </c>
      <c r="E18998" t="s">
        <v>30</v>
      </c>
      <c r="F18998" t="s">
        <v>159</v>
      </c>
      <c r="G18998" s="2">
        <v>8</v>
      </c>
      <c r="H18998" s="2" t="s">
        <v>267</v>
      </c>
      <c r="I18998" s="67">
        <v>239581.8</v>
      </c>
      <c r="J18998" s="67">
        <v>1.19</v>
      </c>
      <c r="K18998" s="67">
        <v>239581.8</v>
      </c>
      <c r="L18998" s="67">
        <v>0.56999999999999995</v>
      </c>
      <c r="M18998" s="67">
        <v>239581.8</v>
      </c>
      <c r="N18998" s="67">
        <v>5.41</v>
      </c>
      <c r="P18998" s="67">
        <v>0</v>
      </c>
      <c r="Q18998" s="67">
        <v>1916654.4</v>
      </c>
      <c r="R18998" s="2" t="s">
        <v>161</v>
      </c>
      <c r="S18998" s="2" t="s">
        <v>161</v>
      </c>
      <c r="T18998" s="2" t="s">
        <v>161</v>
      </c>
      <c r="U18998" t="s">
        <v>783</v>
      </c>
    </row>
    <row r="18999" spans="3:21" x14ac:dyDescent="0.3">
      <c r="C18999" t="s">
        <v>31</v>
      </c>
      <c r="D18999" t="s">
        <v>158</v>
      </c>
      <c r="E18999" t="s">
        <v>30</v>
      </c>
      <c r="F18999" t="s">
        <v>159</v>
      </c>
      <c r="G18999" s="2">
        <v>0</v>
      </c>
      <c r="H18999" s="2" t="s">
        <v>424</v>
      </c>
      <c r="I18999" s="67">
        <v>34328.29</v>
      </c>
      <c r="J18999" s="67">
        <v>4.76</v>
      </c>
      <c r="K18999" s="67">
        <v>34328.29</v>
      </c>
      <c r="L18999" s="67">
        <v>2.2599999999999998</v>
      </c>
      <c r="M18999" s="67">
        <v>34328.29</v>
      </c>
      <c r="N18999" s="67">
        <v>21.66</v>
      </c>
      <c r="P18999" s="67">
        <v>0</v>
      </c>
      <c r="Q18999" s="67">
        <v>0</v>
      </c>
      <c r="R18999" s="2" t="s">
        <v>161</v>
      </c>
      <c r="S18999" s="2" t="s">
        <v>161</v>
      </c>
      <c r="T18999" s="2" t="s">
        <v>161</v>
      </c>
      <c r="U18999" t="s">
        <v>783</v>
      </c>
    </row>
    <row r="19000" spans="3:21" x14ac:dyDescent="0.3">
      <c r="C19000" t="s">
        <v>166</v>
      </c>
      <c r="D19000" t="s">
        <v>158</v>
      </c>
      <c r="E19000" t="s">
        <v>30</v>
      </c>
      <c r="F19000" t="s">
        <v>159</v>
      </c>
      <c r="G19000" s="2">
        <v>1</v>
      </c>
      <c r="H19000" s="2" t="s">
        <v>368</v>
      </c>
      <c r="I19000" s="67">
        <v>4412.72</v>
      </c>
      <c r="J19000" s="67">
        <v>0.09</v>
      </c>
      <c r="K19000" s="67">
        <v>4412.72</v>
      </c>
      <c r="L19000" s="67">
        <v>0.04</v>
      </c>
      <c r="M19000" s="67">
        <v>4412.72</v>
      </c>
      <c r="N19000" s="67">
        <v>0.51</v>
      </c>
      <c r="P19000" s="67">
        <v>0</v>
      </c>
      <c r="Q19000" s="67">
        <v>4412.72</v>
      </c>
      <c r="R19000" s="2" t="s">
        <v>161</v>
      </c>
      <c r="S19000" s="2" t="s">
        <v>161</v>
      </c>
      <c r="T19000" s="2" t="s">
        <v>161</v>
      </c>
      <c r="U19000" t="s">
        <v>783</v>
      </c>
    </row>
    <row r="19001" spans="3:21" x14ac:dyDescent="0.3">
      <c r="C19001" t="s">
        <v>166</v>
      </c>
      <c r="D19001" t="s">
        <v>158</v>
      </c>
      <c r="E19001" t="s">
        <v>30</v>
      </c>
      <c r="F19001" t="s">
        <v>159</v>
      </c>
      <c r="G19001" s="2">
        <v>2</v>
      </c>
      <c r="H19001" s="2" t="s">
        <v>167</v>
      </c>
      <c r="I19001" s="67">
        <v>375499.03</v>
      </c>
      <c r="J19001" s="67">
        <v>44.24</v>
      </c>
      <c r="K19001" s="67">
        <v>375499.03</v>
      </c>
      <c r="L19001" s="67">
        <v>6.22</v>
      </c>
      <c r="M19001" s="67">
        <v>375499.03</v>
      </c>
      <c r="N19001" s="67">
        <v>344.01</v>
      </c>
      <c r="P19001" s="67">
        <v>0</v>
      </c>
      <c r="Q19001" s="67">
        <v>750998.06</v>
      </c>
      <c r="R19001" s="2" t="s">
        <v>161</v>
      </c>
      <c r="S19001" s="2" t="s">
        <v>161</v>
      </c>
      <c r="T19001" s="2" t="s">
        <v>161</v>
      </c>
      <c r="U19001" t="s">
        <v>783</v>
      </c>
    </row>
    <row r="19002" spans="3:21" x14ac:dyDescent="0.3">
      <c r="C19002" t="s">
        <v>31</v>
      </c>
      <c r="D19002" t="s">
        <v>158</v>
      </c>
      <c r="E19002" t="s">
        <v>30</v>
      </c>
      <c r="F19002" t="s">
        <v>159</v>
      </c>
      <c r="G19002" s="2">
        <v>-1</v>
      </c>
      <c r="H19002" s="2" t="s">
        <v>449</v>
      </c>
      <c r="I19002" s="67">
        <v>882242.95</v>
      </c>
      <c r="J19002" s="67">
        <v>83.2</v>
      </c>
      <c r="K19002" s="67">
        <v>882242.95</v>
      </c>
      <c r="L19002" s="67">
        <v>39.520000000000003</v>
      </c>
      <c r="M19002" s="67">
        <v>882242.95</v>
      </c>
      <c r="N19002" s="67">
        <v>378.49</v>
      </c>
      <c r="P19002" s="67">
        <v>0</v>
      </c>
      <c r="Q19002" s="67">
        <v>0</v>
      </c>
      <c r="R19002" s="2" t="s">
        <v>161</v>
      </c>
      <c r="S19002" s="2" t="s">
        <v>161</v>
      </c>
      <c r="T19002" s="2" t="s">
        <v>161</v>
      </c>
      <c r="U19002" t="s">
        <v>783</v>
      </c>
    </row>
    <row r="19003" spans="3:21" x14ac:dyDescent="0.3">
      <c r="C19003" t="s">
        <v>31</v>
      </c>
      <c r="D19003" t="s">
        <v>158</v>
      </c>
      <c r="E19003" t="s">
        <v>30</v>
      </c>
      <c r="F19003" t="s">
        <v>159</v>
      </c>
      <c r="G19003" s="2">
        <v>1</v>
      </c>
      <c r="H19003" s="2" t="s">
        <v>190</v>
      </c>
      <c r="I19003" s="67">
        <v>900747.71</v>
      </c>
      <c r="J19003" s="67">
        <v>11.48</v>
      </c>
      <c r="K19003" s="67">
        <v>900747.71</v>
      </c>
      <c r="L19003" s="67">
        <v>5.16</v>
      </c>
      <c r="M19003" s="67">
        <v>900747.71</v>
      </c>
      <c r="N19003" s="67">
        <v>64.31</v>
      </c>
      <c r="P19003" s="67">
        <v>0</v>
      </c>
      <c r="Q19003" s="67">
        <v>900747.71</v>
      </c>
      <c r="R19003" s="2" t="s">
        <v>161</v>
      </c>
      <c r="S19003" s="2" t="s">
        <v>161</v>
      </c>
      <c r="T19003" s="2" t="s">
        <v>161</v>
      </c>
      <c r="U19003" t="s">
        <v>783</v>
      </c>
    </row>
    <row r="19004" spans="3:21" x14ac:dyDescent="0.3">
      <c r="C19004" t="s">
        <v>166</v>
      </c>
      <c r="D19004" t="s">
        <v>158</v>
      </c>
      <c r="E19004" t="s">
        <v>29</v>
      </c>
      <c r="F19004" t="s">
        <v>159</v>
      </c>
      <c r="G19004" s="2">
        <v>2</v>
      </c>
      <c r="H19004" s="2" t="s">
        <v>568</v>
      </c>
      <c r="I19004" s="67">
        <v>-214.83</v>
      </c>
      <c r="J19004" s="67">
        <v>0</v>
      </c>
      <c r="K19004" s="67">
        <v>-214.83</v>
      </c>
      <c r="L19004" s="67">
        <v>0</v>
      </c>
      <c r="M19004" s="67">
        <v>-214.83</v>
      </c>
      <c r="N19004" s="67">
        <v>0</v>
      </c>
      <c r="P19004" s="67">
        <v>0</v>
      </c>
      <c r="Q19004" s="67">
        <v>0</v>
      </c>
      <c r="U19004" t="s">
        <v>783</v>
      </c>
    </row>
    <row r="19005" spans="3:21" x14ac:dyDescent="0.3">
      <c r="C19005" t="s">
        <v>166</v>
      </c>
      <c r="D19005" t="s">
        <v>158</v>
      </c>
      <c r="E19005" t="s">
        <v>29</v>
      </c>
      <c r="F19005" t="s">
        <v>159</v>
      </c>
      <c r="G19005" s="2">
        <v>5</v>
      </c>
      <c r="H19005" s="2" t="s">
        <v>601</v>
      </c>
      <c r="I19005" s="67">
        <v>-125.94</v>
      </c>
      <c r="J19005" s="67">
        <v>0</v>
      </c>
      <c r="K19005" s="67">
        <v>-125.94</v>
      </c>
      <c r="L19005" s="67">
        <v>0</v>
      </c>
      <c r="M19005" s="67">
        <v>-125.94</v>
      </c>
      <c r="N19005" s="67">
        <v>0</v>
      </c>
      <c r="P19005" s="67">
        <v>-125.94</v>
      </c>
      <c r="Q19005" s="67">
        <v>0</v>
      </c>
      <c r="U19005" t="s">
        <v>783</v>
      </c>
    </row>
    <row r="19006" spans="3:21" x14ac:dyDescent="0.3">
      <c r="C19006" t="s">
        <v>31</v>
      </c>
      <c r="D19006" t="s">
        <v>158</v>
      </c>
      <c r="E19006" t="s">
        <v>30</v>
      </c>
      <c r="F19006" t="s">
        <v>159</v>
      </c>
      <c r="G19006" s="2">
        <v>4</v>
      </c>
      <c r="H19006" s="2" t="s">
        <v>358</v>
      </c>
      <c r="I19006" s="67">
        <v>134745.68</v>
      </c>
      <c r="J19006" s="67">
        <v>48.74</v>
      </c>
      <c r="K19006" s="67">
        <v>134745.68</v>
      </c>
      <c r="L19006" s="67">
        <v>3.73</v>
      </c>
      <c r="M19006" s="67">
        <v>134745.68</v>
      </c>
      <c r="N19006" s="67">
        <v>19.690000000000001</v>
      </c>
      <c r="P19006" s="67">
        <v>0</v>
      </c>
      <c r="Q19006" s="67">
        <v>538982.72</v>
      </c>
      <c r="R19006" s="2" t="s">
        <v>161</v>
      </c>
      <c r="S19006" s="2" t="s">
        <v>161</v>
      </c>
      <c r="T19006" s="2" t="s">
        <v>161</v>
      </c>
      <c r="U19006" t="s">
        <v>783</v>
      </c>
    </row>
    <row r="19007" spans="3:21" x14ac:dyDescent="0.3">
      <c r="C19007" t="s">
        <v>166</v>
      </c>
      <c r="D19007" t="s">
        <v>158</v>
      </c>
      <c r="E19007" t="s">
        <v>30</v>
      </c>
      <c r="F19007" t="s">
        <v>159</v>
      </c>
      <c r="G19007" s="2">
        <v>2</v>
      </c>
      <c r="H19007" s="2" t="s">
        <v>594</v>
      </c>
      <c r="I19007" s="67">
        <v>18324.3</v>
      </c>
      <c r="J19007" s="67">
        <v>533.57000000000005</v>
      </c>
      <c r="K19007" s="67">
        <v>18324.3</v>
      </c>
      <c r="L19007" s="67">
        <v>453.24</v>
      </c>
      <c r="M19007" s="67">
        <v>18324.3</v>
      </c>
      <c r="N19007" s="67">
        <v>10.56</v>
      </c>
      <c r="P19007" s="67">
        <v>0</v>
      </c>
      <c r="Q19007" s="67">
        <v>36648.6</v>
      </c>
      <c r="R19007" s="2" t="s">
        <v>161</v>
      </c>
      <c r="S19007" s="2" t="s">
        <v>161</v>
      </c>
      <c r="T19007" s="2" t="s">
        <v>165</v>
      </c>
      <c r="U19007" t="s">
        <v>783</v>
      </c>
    </row>
    <row r="19008" spans="3:21" x14ac:dyDescent="0.3">
      <c r="C19008" t="s">
        <v>31</v>
      </c>
      <c r="D19008" t="s">
        <v>158</v>
      </c>
      <c r="E19008" t="s">
        <v>29</v>
      </c>
      <c r="F19008" t="s">
        <v>159</v>
      </c>
      <c r="G19008" s="2">
        <v>4</v>
      </c>
      <c r="H19008" s="2" t="s">
        <v>164</v>
      </c>
      <c r="I19008" s="67">
        <v>-9020.91</v>
      </c>
      <c r="J19008" s="67">
        <v>0</v>
      </c>
      <c r="K19008" s="67">
        <v>-9020.91</v>
      </c>
      <c r="L19008" s="67">
        <v>0</v>
      </c>
      <c r="M19008" s="67">
        <v>-9020.91</v>
      </c>
      <c r="N19008" s="67">
        <v>0</v>
      </c>
      <c r="P19008" s="67">
        <v>-1865.57</v>
      </c>
      <c r="Q19008" s="67">
        <v>0</v>
      </c>
      <c r="U19008" t="s">
        <v>783</v>
      </c>
    </row>
    <row r="19009" spans="3:21" x14ac:dyDescent="0.3">
      <c r="C19009" t="s">
        <v>32</v>
      </c>
      <c r="D19009" t="s">
        <v>158</v>
      </c>
      <c r="E19009" t="s">
        <v>29</v>
      </c>
      <c r="F19009" t="s">
        <v>159</v>
      </c>
      <c r="G19009" s="2">
        <v>4</v>
      </c>
      <c r="H19009" s="2" t="s">
        <v>428</v>
      </c>
      <c r="I19009" s="67">
        <v>-88426.02</v>
      </c>
      <c r="J19009" s="67">
        <v>0</v>
      </c>
      <c r="K19009" s="67">
        <v>-88426.02</v>
      </c>
      <c r="L19009" s="67">
        <v>0</v>
      </c>
      <c r="M19009" s="67">
        <v>-88426.02</v>
      </c>
      <c r="N19009" s="67">
        <v>0</v>
      </c>
      <c r="P19009" s="67">
        <v>0</v>
      </c>
      <c r="Q19009" s="67">
        <v>0</v>
      </c>
      <c r="U19009" t="s">
        <v>783</v>
      </c>
    </row>
    <row r="19010" spans="3:21" x14ac:dyDescent="0.3">
      <c r="C19010" t="s">
        <v>166</v>
      </c>
      <c r="D19010" t="s">
        <v>158</v>
      </c>
      <c r="E19010" t="s">
        <v>30</v>
      </c>
      <c r="F19010" t="s">
        <v>159</v>
      </c>
      <c r="G19010" s="2">
        <v>3</v>
      </c>
      <c r="H19010" s="2" t="s">
        <v>327</v>
      </c>
      <c r="I19010" s="67">
        <v>33845.269999999997</v>
      </c>
      <c r="J19010" s="67">
        <v>0.71</v>
      </c>
      <c r="K19010" s="67">
        <v>33845.269999999997</v>
      </c>
      <c r="L19010" s="67">
        <v>652.83000000000004</v>
      </c>
      <c r="M19010" s="67">
        <v>33845.269999999997</v>
      </c>
      <c r="N19010" s="67">
        <v>3.96</v>
      </c>
      <c r="P19010" s="67">
        <v>0</v>
      </c>
      <c r="Q19010" s="67">
        <v>101535.81</v>
      </c>
      <c r="R19010" s="2" t="s">
        <v>165</v>
      </c>
      <c r="S19010" s="2" t="s">
        <v>161</v>
      </c>
      <c r="T19010" s="2" t="s">
        <v>165</v>
      </c>
      <c r="U19010" t="s">
        <v>783</v>
      </c>
    </row>
    <row r="19011" spans="3:21" x14ac:dyDescent="0.3">
      <c r="C19011" t="s">
        <v>31</v>
      </c>
      <c r="D19011" t="s">
        <v>158</v>
      </c>
      <c r="E19011" t="s">
        <v>30</v>
      </c>
      <c r="F19011" t="s">
        <v>159</v>
      </c>
      <c r="G19011" s="2">
        <v>2</v>
      </c>
      <c r="H19011" s="2" t="s">
        <v>557</v>
      </c>
      <c r="I19011" s="67">
        <v>266406.94</v>
      </c>
      <c r="J19011" s="67">
        <v>18.34</v>
      </c>
      <c r="K19011" s="67">
        <v>266406.94</v>
      </c>
      <c r="L19011" s="67">
        <v>8.7100000000000009</v>
      </c>
      <c r="M19011" s="67">
        <v>266406.94</v>
      </c>
      <c r="N19011" s="67">
        <v>83.41</v>
      </c>
      <c r="P19011" s="67">
        <v>13530.75</v>
      </c>
      <c r="Q19011" s="67">
        <v>532813.88</v>
      </c>
      <c r="R19011" s="2" t="s">
        <v>161</v>
      </c>
      <c r="S19011" s="2" t="s">
        <v>161</v>
      </c>
      <c r="T19011" s="2" t="s">
        <v>161</v>
      </c>
      <c r="U19011" t="s">
        <v>783</v>
      </c>
    </row>
    <row r="19012" spans="3:21" x14ac:dyDescent="0.3">
      <c r="C19012" t="s">
        <v>31</v>
      </c>
      <c r="D19012" t="s">
        <v>158</v>
      </c>
      <c r="E19012" t="s">
        <v>30</v>
      </c>
      <c r="F19012" t="s">
        <v>159</v>
      </c>
      <c r="G19012" s="2">
        <v>7</v>
      </c>
      <c r="H19012" s="2" t="s">
        <v>319</v>
      </c>
      <c r="I19012" s="67">
        <v>95977.81</v>
      </c>
      <c r="J19012" s="67">
        <v>1.85</v>
      </c>
      <c r="K19012" s="67">
        <v>95977.81</v>
      </c>
      <c r="L19012" s="67">
        <v>0.88</v>
      </c>
      <c r="M19012" s="67">
        <v>95977.81</v>
      </c>
      <c r="N19012" s="67">
        <v>8.42</v>
      </c>
      <c r="P19012" s="67">
        <v>0</v>
      </c>
      <c r="Q19012" s="67">
        <v>671844.66999999993</v>
      </c>
      <c r="R19012" s="2" t="s">
        <v>161</v>
      </c>
      <c r="S19012" s="2" t="s">
        <v>161</v>
      </c>
      <c r="T19012" s="2" t="s">
        <v>161</v>
      </c>
      <c r="U19012" t="s">
        <v>783</v>
      </c>
    </row>
    <row r="19013" spans="3:21" x14ac:dyDescent="0.3">
      <c r="C19013" t="s">
        <v>166</v>
      </c>
      <c r="D19013" t="s">
        <v>158</v>
      </c>
      <c r="E19013" t="s">
        <v>29</v>
      </c>
      <c r="F19013" t="s">
        <v>159</v>
      </c>
      <c r="G19013" s="2">
        <v>1</v>
      </c>
      <c r="H19013" s="2" t="s">
        <v>309</v>
      </c>
      <c r="I19013" s="67">
        <v>-891.06</v>
      </c>
      <c r="J19013" s="67">
        <v>0</v>
      </c>
      <c r="K19013" s="67">
        <v>-891.06</v>
      </c>
      <c r="L19013" s="67">
        <v>0</v>
      </c>
      <c r="M19013" s="67">
        <v>-891.06</v>
      </c>
      <c r="N19013" s="67">
        <v>0</v>
      </c>
      <c r="P19013" s="67">
        <v>0</v>
      </c>
      <c r="Q19013" s="67">
        <v>0</v>
      </c>
      <c r="U19013" t="s">
        <v>783</v>
      </c>
    </row>
    <row r="19014" spans="3:21" x14ac:dyDescent="0.3">
      <c r="C19014" t="s">
        <v>31</v>
      </c>
      <c r="D19014" t="s">
        <v>158</v>
      </c>
      <c r="E19014" t="s">
        <v>30</v>
      </c>
      <c r="F19014" t="s">
        <v>159</v>
      </c>
      <c r="G19014" s="2">
        <v>6</v>
      </c>
      <c r="H19014" s="2" t="s">
        <v>519</v>
      </c>
      <c r="I19014" s="67">
        <v>73819.679999999993</v>
      </c>
      <c r="J19014" s="67">
        <v>0</v>
      </c>
      <c r="K19014" s="67">
        <v>73819.679999999993</v>
      </c>
      <c r="L19014" s="67">
        <v>0</v>
      </c>
      <c r="M19014" s="67">
        <v>73819.679999999993</v>
      </c>
      <c r="N19014" s="67">
        <v>12.38</v>
      </c>
      <c r="P19014" s="67">
        <v>0</v>
      </c>
      <c r="Q19014" s="67">
        <v>442918.07999999996</v>
      </c>
      <c r="R19014" s="2" t="s">
        <v>161</v>
      </c>
      <c r="S19014" s="2" t="s">
        <v>161</v>
      </c>
      <c r="T19014" s="2" t="s">
        <v>165</v>
      </c>
      <c r="U19014" t="s">
        <v>783</v>
      </c>
    </row>
    <row r="19015" spans="3:21" x14ac:dyDescent="0.3">
      <c r="C19015" t="s">
        <v>166</v>
      </c>
      <c r="D19015" t="s">
        <v>158</v>
      </c>
      <c r="E19015" t="s">
        <v>30</v>
      </c>
      <c r="F19015" t="s">
        <v>159</v>
      </c>
      <c r="G19015" s="2">
        <v>1</v>
      </c>
      <c r="H19015" s="2" t="s">
        <v>197</v>
      </c>
      <c r="I19015" s="67">
        <v>34759.03</v>
      </c>
      <c r="J19015" s="67">
        <v>0.98</v>
      </c>
      <c r="K19015" s="67">
        <v>34759.03</v>
      </c>
      <c r="L19015" s="67">
        <v>5.27</v>
      </c>
      <c r="M19015" s="67">
        <v>34759.03</v>
      </c>
      <c r="N19015" s="67">
        <v>19.940000000000001</v>
      </c>
      <c r="P19015" s="67">
        <v>0</v>
      </c>
      <c r="Q19015" s="67">
        <v>34759.03</v>
      </c>
      <c r="R19015" s="2" t="s">
        <v>161</v>
      </c>
      <c r="S19015" s="2" t="s">
        <v>161</v>
      </c>
      <c r="T19015" s="2" t="s">
        <v>165</v>
      </c>
      <c r="U19015" t="s">
        <v>783</v>
      </c>
    </row>
    <row r="19016" spans="3:21" x14ac:dyDescent="0.3">
      <c r="C19016" t="s">
        <v>166</v>
      </c>
      <c r="D19016" t="s">
        <v>158</v>
      </c>
      <c r="E19016" t="s">
        <v>29</v>
      </c>
      <c r="F19016" t="s">
        <v>159</v>
      </c>
      <c r="G19016" s="2">
        <v>6</v>
      </c>
      <c r="H19016" s="2" t="s">
        <v>563</v>
      </c>
      <c r="I19016" s="67">
        <v>-2746.79</v>
      </c>
      <c r="J19016" s="67">
        <v>0</v>
      </c>
      <c r="K19016" s="67">
        <v>-2746.79</v>
      </c>
      <c r="L19016" s="67">
        <v>0</v>
      </c>
      <c r="M19016" s="67">
        <v>-2746.79</v>
      </c>
      <c r="N19016" s="67">
        <v>0</v>
      </c>
      <c r="P19016" s="67">
        <v>0</v>
      </c>
      <c r="Q19016" s="67">
        <v>0</v>
      </c>
      <c r="U19016" t="s">
        <v>783</v>
      </c>
    </row>
    <row r="19017" spans="3:21" x14ac:dyDescent="0.3">
      <c r="C19017" t="s">
        <v>31</v>
      </c>
      <c r="D19017" t="s">
        <v>158</v>
      </c>
      <c r="E19017" t="s">
        <v>29</v>
      </c>
      <c r="F19017" t="s">
        <v>159</v>
      </c>
      <c r="G19017" s="2">
        <v>1</v>
      </c>
      <c r="H19017" s="2" t="s">
        <v>238</v>
      </c>
      <c r="I19017" s="67">
        <v>-2262.1999999999998</v>
      </c>
      <c r="J19017" s="67">
        <v>0</v>
      </c>
      <c r="K19017" s="67">
        <v>-2262.1999999999998</v>
      </c>
      <c r="L19017" s="67">
        <v>0</v>
      </c>
      <c r="M19017" s="67">
        <v>-2262.1999999999998</v>
      </c>
      <c r="N19017" s="67">
        <v>0</v>
      </c>
      <c r="P19017" s="67">
        <v>0</v>
      </c>
      <c r="Q19017" s="67">
        <v>0</v>
      </c>
      <c r="U19017" t="s">
        <v>783</v>
      </c>
    </row>
    <row r="19018" spans="3:21" x14ac:dyDescent="0.3">
      <c r="C19018" t="s">
        <v>166</v>
      </c>
      <c r="D19018" t="s">
        <v>158</v>
      </c>
      <c r="E19018" t="s">
        <v>29</v>
      </c>
      <c r="F19018" t="s">
        <v>159</v>
      </c>
      <c r="G19018" s="2">
        <v>0</v>
      </c>
      <c r="H19018" s="2" t="s">
        <v>343</v>
      </c>
      <c r="I19018" s="67">
        <v>-1359.19</v>
      </c>
      <c r="J19018" s="67">
        <v>0</v>
      </c>
      <c r="K19018" s="67">
        <v>-1359.19</v>
      </c>
      <c r="L19018" s="67">
        <v>0</v>
      </c>
      <c r="M19018" s="67">
        <v>-1359.19</v>
      </c>
      <c r="N19018" s="67">
        <v>0</v>
      </c>
      <c r="P19018" s="67">
        <v>0</v>
      </c>
      <c r="Q19018" s="67">
        <v>0</v>
      </c>
      <c r="U19018" t="s">
        <v>783</v>
      </c>
    </row>
    <row r="19019" spans="3:21" x14ac:dyDescent="0.3">
      <c r="C19019" t="s">
        <v>31</v>
      </c>
      <c r="D19019" t="s">
        <v>158</v>
      </c>
      <c r="E19019" t="s">
        <v>29</v>
      </c>
      <c r="F19019" t="s">
        <v>159</v>
      </c>
      <c r="G19019" s="2">
        <v>-1</v>
      </c>
      <c r="H19019" s="2" t="s">
        <v>227</v>
      </c>
      <c r="I19019" s="67">
        <v>-8641.1</v>
      </c>
      <c r="J19019" s="67">
        <v>0</v>
      </c>
      <c r="K19019" s="67">
        <v>-8641.1</v>
      </c>
      <c r="L19019" s="67">
        <v>0</v>
      </c>
      <c r="M19019" s="67">
        <v>-8641.1</v>
      </c>
      <c r="N19019" s="67">
        <v>0</v>
      </c>
      <c r="P19019" s="67">
        <v>0</v>
      </c>
      <c r="Q19019" s="67">
        <v>0</v>
      </c>
      <c r="U19019" t="s">
        <v>783</v>
      </c>
    </row>
    <row r="19020" spans="3:21" x14ac:dyDescent="0.3">
      <c r="C19020" t="s">
        <v>166</v>
      </c>
      <c r="D19020" t="s">
        <v>158</v>
      </c>
      <c r="E19020" t="s">
        <v>29</v>
      </c>
      <c r="F19020" t="s">
        <v>159</v>
      </c>
      <c r="G19020" s="2">
        <v>2</v>
      </c>
      <c r="H19020" s="2" t="s">
        <v>391</v>
      </c>
      <c r="I19020" s="67">
        <v>-75.17</v>
      </c>
      <c r="J19020" s="67">
        <v>0</v>
      </c>
      <c r="K19020" s="67">
        <v>-75.17</v>
      </c>
      <c r="L19020" s="67">
        <v>0</v>
      </c>
      <c r="M19020" s="67">
        <v>-75.17</v>
      </c>
      <c r="N19020" s="67">
        <v>0</v>
      </c>
      <c r="P19020" s="67">
        <v>0</v>
      </c>
      <c r="Q19020" s="67">
        <v>0</v>
      </c>
      <c r="U19020" t="s">
        <v>783</v>
      </c>
    </row>
    <row r="19021" spans="3:21" x14ac:dyDescent="0.3">
      <c r="C19021" t="s">
        <v>166</v>
      </c>
      <c r="D19021" t="s">
        <v>158</v>
      </c>
      <c r="E19021" t="s">
        <v>30</v>
      </c>
      <c r="F19021" t="s">
        <v>159</v>
      </c>
      <c r="G19021" s="2">
        <v>14</v>
      </c>
      <c r="H19021" s="2" t="s">
        <v>288</v>
      </c>
      <c r="I19021" s="67">
        <v>1961515.21</v>
      </c>
      <c r="J19021" s="67">
        <v>15.57</v>
      </c>
      <c r="K19021" s="67">
        <v>1961515.21</v>
      </c>
      <c r="L19021" s="67">
        <v>79.27</v>
      </c>
      <c r="M19021" s="67">
        <v>1961515.21</v>
      </c>
      <c r="N19021" s="67">
        <v>385.68</v>
      </c>
      <c r="P19021" s="67">
        <v>0</v>
      </c>
      <c r="Q19021" s="67">
        <v>27461212.939999998</v>
      </c>
      <c r="R19021" s="2" t="s">
        <v>161</v>
      </c>
      <c r="S19021" s="2" t="s">
        <v>161</v>
      </c>
      <c r="T19021" s="2" t="s">
        <v>165</v>
      </c>
      <c r="U19021" t="s">
        <v>783</v>
      </c>
    </row>
    <row r="19022" spans="3:21" x14ac:dyDescent="0.3">
      <c r="C19022" t="s">
        <v>166</v>
      </c>
      <c r="D19022" t="s">
        <v>158</v>
      </c>
      <c r="E19022" t="s">
        <v>29</v>
      </c>
      <c r="F19022" t="s">
        <v>159</v>
      </c>
      <c r="G19022" s="2">
        <v>0</v>
      </c>
      <c r="H19022" s="2" t="s">
        <v>518</v>
      </c>
      <c r="I19022" s="67">
        <v>-88011.92</v>
      </c>
      <c r="J19022" s="67">
        <v>0</v>
      </c>
      <c r="K19022" s="67">
        <v>-88011.92</v>
      </c>
      <c r="L19022" s="67">
        <v>0</v>
      </c>
      <c r="M19022" s="67">
        <v>-88011.92</v>
      </c>
      <c r="N19022" s="67">
        <v>0</v>
      </c>
      <c r="P19022" s="67">
        <v>0</v>
      </c>
      <c r="Q19022" s="67">
        <v>0</v>
      </c>
      <c r="U19022" t="s">
        <v>783</v>
      </c>
    </row>
    <row r="19023" spans="3:21" x14ac:dyDescent="0.3">
      <c r="C19023" t="s">
        <v>166</v>
      </c>
      <c r="D19023" t="s">
        <v>158</v>
      </c>
      <c r="E19023" t="s">
        <v>30</v>
      </c>
      <c r="F19023" t="s">
        <v>159</v>
      </c>
      <c r="G19023" s="2">
        <v>1</v>
      </c>
      <c r="H19023" s="2" t="s">
        <v>561</v>
      </c>
      <c r="I19023" s="67">
        <v>12338.36</v>
      </c>
      <c r="J19023" s="67">
        <v>291.13</v>
      </c>
      <c r="K19023" s="67">
        <v>12338.36</v>
      </c>
      <c r="L19023" s="67">
        <v>0.54</v>
      </c>
      <c r="M19023" s="67">
        <v>12338.36</v>
      </c>
      <c r="N19023" s="67">
        <v>6.74</v>
      </c>
      <c r="P19023" s="67">
        <v>0</v>
      </c>
      <c r="Q19023" s="67">
        <v>12338.36</v>
      </c>
      <c r="R19023" s="2" t="s">
        <v>161</v>
      </c>
      <c r="S19023" s="2" t="s">
        <v>165</v>
      </c>
      <c r="T19023" s="2" t="s">
        <v>165</v>
      </c>
      <c r="U19023" t="s">
        <v>783</v>
      </c>
    </row>
    <row r="19024" spans="3:21" x14ac:dyDescent="0.3">
      <c r="C19024" t="s">
        <v>31</v>
      </c>
      <c r="D19024" t="s">
        <v>158</v>
      </c>
      <c r="E19024" t="s">
        <v>29</v>
      </c>
      <c r="F19024" t="s">
        <v>159</v>
      </c>
      <c r="G19024" s="2">
        <v>6</v>
      </c>
      <c r="H19024" s="2" t="s">
        <v>287</v>
      </c>
      <c r="I19024" s="67">
        <v>-1445.23</v>
      </c>
      <c r="J19024" s="67">
        <v>0</v>
      </c>
      <c r="K19024" s="67">
        <v>-1445.23</v>
      </c>
      <c r="L19024" s="67">
        <v>0</v>
      </c>
      <c r="M19024" s="67">
        <v>-1445.23</v>
      </c>
      <c r="N19024" s="67">
        <v>0</v>
      </c>
      <c r="P19024" s="67">
        <v>0</v>
      </c>
      <c r="Q19024" s="67">
        <v>0</v>
      </c>
      <c r="U19024" t="s">
        <v>783</v>
      </c>
    </row>
    <row r="19025" spans="3:21" x14ac:dyDescent="0.3">
      <c r="C19025" t="s">
        <v>32</v>
      </c>
      <c r="D19025" t="s">
        <v>158</v>
      </c>
      <c r="E19025" t="s">
        <v>29</v>
      </c>
      <c r="F19025" t="s">
        <v>159</v>
      </c>
      <c r="G19025" s="2">
        <v>2</v>
      </c>
      <c r="H19025" s="2" t="s">
        <v>322</v>
      </c>
      <c r="I19025" s="67">
        <v>-2022.93</v>
      </c>
      <c r="J19025" s="67">
        <v>0</v>
      </c>
      <c r="K19025" s="67">
        <v>-2022.93</v>
      </c>
      <c r="L19025" s="67">
        <v>0</v>
      </c>
      <c r="M19025" s="67">
        <v>-2022.93</v>
      </c>
      <c r="N19025" s="67">
        <v>0</v>
      </c>
      <c r="P19025" s="67">
        <v>0</v>
      </c>
      <c r="Q19025" s="67">
        <v>0</v>
      </c>
      <c r="U19025" t="s">
        <v>783</v>
      </c>
    </row>
    <row r="19026" spans="3:21" x14ac:dyDescent="0.3">
      <c r="C19026" t="s">
        <v>166</v>
      </c>
      <c r="D19026" t="s">
        <v>158</v>
      </c>
      <c r="E19026" t="s">
        <v>30</v>
      </c>
      <c r="F19026" t="s">
        <v>159</v>
      </c>
      <c r="G19026" s="2">
        <v>1</v>
      </c>
      <c r="H19026" s="2" t="s">
        <v>378</v>
      </c>
      <c r="I19026" s="67">
        <v>101534.95</v>
      </c>
      <c r="J19026" s="67">
        <v>23.64</v>
      </c>
      <c r="K19026" s="67">
        <v>101534.95</v>
      </c>
      <c r="L19026" s="67">
        <v>3.95</v>
      </c>
      <c r="M19026" s="67">
        <v>101534.95</v>
      </c>
      <c r="N19026" s="67">
        <v>43.25</v>
      </c>
      <c r="P19026" s="67">
        <v>0</v>
      </c>
      <c r="Q19026" s="67">
        <v>101534.95</v>
      </c>
      <c r="R19026" s="2" t="s">
        <v>161</v>
      </c>
      <c r="S19026" s="2" t="s">
        <v>161</v>
      </c>
      <c r="T19026" s="2" t="s">
        <v>161</v>
      </c>
      <c r="U19026" t="s">
        <v>783</v>
      </c>
    </row>
    <row r="19027" spans="3:21" x14ac:dyDescent="0.3">
      <c r="C19027" t="s">
        <v>166</v>
      </c>
      <c r="D19027" t="s">
        <v>158</v>
      </c>
      <c r="E19027" t="s">
        <v>30</v>
      </c>
      <c r="F19027" t="s">
        <v>159</v>
      </c>
      <c r="G19027" s="2">
        <v>6</v>
      </c>
      <c r="H19027" s="2" t="s">
        <v>218</v>
      </c>
      <c r="I19027" s="67">
        <v>2846038.76</v>
      </c>
      <c r="J19027" s="67">
        <v>10.48</v>
      </c>
      <c r="K19027" s="67">
        <v>2846038.76</v>
      </c>
      <c r="L19027" s="67">
        <v>52.48</v>
      </c>
      <c r="M19027" s="67">
        <v>2846038.76</v>
      </c>
      <c r="N19027" s="67">
        <v>411.1</v>
      </c>
      <c r="P19027" s="67">
        <v>0</v>
      </c>
      <c r="Q19027" s="67">
        <v>17076232.559999999</v>
      </c>
      <c r="R19027" s="2" t="s">
        <v>161</v>
      </c>
      <c r="S19027" s="2" t="s">
        <v>161</v>
      </c>
      <c r="T19027" s="2" t="s">
        <v>165</v>
      </c>
      <c r="U19027" t="s">
        <v>783</v>
      </c>
    </row>
    <row r="19028" spans="3:21" x14ac:dyDescent="0.3">
      <c r="C19028" t="s">
        <v>32</v>
      </c>
      <c r="D19028" t="s">
        <v>158</v>
      </c>
      <c r="E19028" t="s">
        <v>29</v>
      </c>
      <c r="F19028" t="s">
        <v>159</v>
      </c>
      <c r="G19028" s="2">
        <v>2</v>
      </c>
      <c r="H19028" s="2" t="s">
        <v>314</v>
      </c>
      <c r="I19028" s="67">
        <v>-95056.4</v>
      </c>
      <c r="J19028" s="67">
        <v>0</v>
      </c>
      <c r="K19028" s="67">
        <v>-95056.4</v>
      </c>
      <c r="L19028" s="67">
        <v>0</v>
      </c>
      <c r="M19028" s="67">
        <v>-95056.4</v>
      </c>
      <c r="N19028" s="67">
        <v>0</v>
      </c>
      <c r="P19028" s="67">
        <v>0</v>
      </c>
      <c r="Q19028" s="67">
        <v>0</v>
      </c>
      <c r="U19028" t="s">
        <v>783</v>
      </c>
    </row>
    <row r="19029" spans="3:21" x14ac:dyDescent="0.3">
      <c r="C19029" t="s">
        <v>32</v>
      </c>
      <c r="D19029" t="s">
        <v>158</v>
      </c>
      <c r="E19029" t="s">
        <v>29</v>
      </c>
      <c r="F19029" t="s">
        <v>159</v>
      </c>
      <c r="G19029" s="2">
        <v>13</v>
      </c>
      <c r="H19029" s="2" t="s">
        <v>396</v>
      </c>
      <c r="I19029" s="67">
        <v>-48512.72</v>
      </c>
      <c r="J19029" s="67">
        <v>0</v>
      </c>
      <c r="K19029" s="67">
        <v>-48512.72</v>
      </c>
      <c r="L19029" s="67">
        <v>0</v>
      </c>
      <c r="M19029" s="67">
        <v>-48512.72</v>
      </c>
      <c r="N19029" s="67">
        <v>0</v>
      </c>
      <c r="P19029" s="67">
        <v>0</v>
      </c>
      <c r="Q19029" s="67">
        <v>0</v>
      </c>
      <c r="U19029" t="s">
        <v>783</v>
      </c>
    </row>
    <row r="19030" spans="3:21" x14ac:dyDescent="0.3">
      <c r="C19030" t="s">
        <v>166</v>
      </c>
      <c r="D19030" t="s">
        <v>158</v>
      </c>
      <c r="E19030" t="s">
        <v>29</v>
      </c>
      <c r="F19030" t="s">
        <v>159</v>
      </c>
      <c r="G19030" s="2">
        <v>1</v>
      </c>
      <c r="H19030" s="2" t="s">
        <v>197</v>
      </c>
      <c r="I19030" s="67">
        <v>-219.81</v>
      </c>
      <c r="J19030" s="67">
        <v>0</v>
      </c>
      <c r="K19030" s="67">
        <v>-219.81</v>
      </c>
      <c r="L19030" s="67">
        <v>0</v>
      </c>
      <c r="M19030" s="67">
        <v>-219.81</v>
      </c>
      <c r="N19030" s="67">
        <v>0</v>
      </c>
      <c r="P19030" s="67">
        <v>0</v>
      </c>
      <c r="Q19030" s="67">
        <v>0</v>
      </c>
      <c r="U19030" t="s">
        <v>783</v>
      </c>
    </row>
    <row r="19031" spans="3:21" x14ac:dyDescent="0.3">
      <c r="C19031" t="s">
        <v>31</v>
      </c>
      <c r="D19031" t="s">
        <v>158</v>
      </c>
      <c r="E19031" t="s">
        <v>29</v>
      </c>
      <c r="F19031" t="s">
        <v>159</v>
      </c>
      <c r="G19031" s="2">
        <v>-4</v>
      </c>
      <c r="H19031" s="2" t="s">
        <v>290</v>
      </c>
      <c r="I19031" s="67">
        <v>-7.54</v>
      </c>
      <c r="J19031" s="67">
        <v>0</v>
      </c>
      <c r="K19031" s="67">
        <v>-7.54</v>
      </c>
      <c r="L19031" s="67">
        <v>0</v>
      </c>
      <c r="M19031" s="67">
        <v>-7.54</v>
      </c>
      <c r="N19031" s="67">
        <v>0</v>
      </c>
      <c r="P19031" s="67">
        <v>0</v>
      </c>
      <c r="Q19031" s="67">
        <v>0</v>
      </c>
      <c r="U19031" t="s">
        <v>783</v>
      </c>
    </row>
    <row r="19032" spans="3:21" x14ac:dyDescent="0.3">
      <c r="C19032" t="s">
        <v>32</v>
      </c>
      <c r="D19032" t="s">
        <v>158</v>
      </c>
      <c r="E19032" t="s">
        <v>29</v>
      </c>
      <c r="F19032" t="s">
        <v>159</v>
      </c>
      <c r="G19032" s="2">
        <v>-4</v>
      </c>
      <c r="H19032" s="2" t="s">
        <v>250</v>
      </c>
      <c r="I19032" s="67">
        <v>-2644.67</v>
      </c>
      <c r="J19032" s="67">
        <v>0</v>
      </c>
      <c r="K19032" s="67">
        <v>-2644.67</v>
      </c>
      <c r="L19032" s="67">
        <v>0</v>
      </c>
      <c r="M19032" s="67">
        <v>-2644.67</v>
      </c>
      <c r="N19032" s="67">
        <v>0</v>
      </c>
      <c r="P19032" s="67">
        <v>0</v>
      </c>
      <c r="Q19032" s="67">
        <v>0</v>
      </c>
      <c r="U19032" t="s">
        <v>783</v>
      </c>
    </row>
    <row r="19033" spans="3:21" x14ac:dyDescent="0.3">
      <c r="C19033" t="s">
        <v>166</v>
      </c>
      <c r="D19033" t="s">
        <v>158</v>
      </c>
      <c r="E19033" t="s">
        <v>29</v>
      </c>
      <c r="F19033" t="s">
        <v>159</v>
      </c>
      <c r="G19033" s="2">
        <v>-1</v>
      </c>
      <c r="H19033" s="2" t="s">
        <v>469</v>
      </c>
      <c r="I19033" s="67">
        <v>-6592.74</v>
      </c>
      <c r="J19033" s="67">
        <v>0</v>
      </c>
      <c r="K19033" s="67">
        <v>-6592.74</v>
      </c>
      <c r="L19033" s="67">
        <v>0</v>
      </c>
      <c r="M19033" s="67">
        <v>-6592.74</v>
      </c>
      <c r="N19033" s="67">
        <v>0</v>
      </c>
      <c r="P19033" s="67">
        <v>0</v>
      </c>
      <c r="Q19033" s="67">
        <v>0</v>
      </c>
      <c r="U19033" t="s">
        <v>783</v>
      </c>
    </row>
    <row r="19034" spans="3:21" x14ac:dyDescent="0.3">
      <c r="C19034" t="s">
        <v>32</v>
      </c>
      <c r="D19034" t="s">
        <v>158</v>
      </c>
      <c r="E19034" t="s">
        <v>29</v>
      </c>
      <c r="F19034" t="s">
        <v>159</v>
      </c>
      <c r="G19034" s="2">
        <v>-4</v>
      </c>
      <c r="H19034" s="2" t="s">
        <v>352</v>
      </c>
      <c r="I19034" s="67">
        <v>-57333.38</v>
      </c>
      <c r="J19034" s="67">
        <v>0</v>
      </c>
      <c r="K19034" s="67">
        <v>-57333.38</v>
      </c>
      <c r="L19034" s="67">
        <v>0</v>
      </c>
      <c r="M19034" s="67">
        <v>-57333.38</v>
      </c>
      <c r="N19034" s="67">
        <v>0</v>
      </c>
      <c r="P19034" s="67">
        <v>0</v>
      </c>
      <c r="Q19034" s="67">
        <v>0</v>
      </c>
      <c r="U19034" t="s">
        <v>783</v>
      </c>
    </row>
    <row r="19035" spans="3:21" x14ac:dyDescent="0.3">
      <c r="C19035" t="s">
        <v>31</v>
      </c>
      <c r="D19035" t="s">
        <v>158</v>
      </c>
      <c r="E19035" t="s">
        <v>29</v>
      </c>
      <c r="F19035" t="s">
        <v>159</v>
      </c>
      <c r="G19035" s="2">
        <v>5</v>
      </c>
      <c r="H19035" s="2" t="s">
        <v>409</v>
      </c>
      <c r="I19035" s="67">
        <v>-734.93</v>
      </c>
      <c r="J19035" s="67">
        <v>0</v>
      </c>
      <c r="K19035" s="67">
        <v>-734.93</v>
      </c>
      <c r="L19035" s="67">
        <v>0</v>
      </c>
      <c r="M19035" s="67">
        <v>-734.93</v>
      </c>
      <c r="N19035" s="67">
        <v>0</v>
      </c>
      <c r="P19035" s="67">
        <v>0</v>
      </c>
      <c r="Q19035" s="67">
        <v>0</v>
      </c>
      <c r="U19035" t="s">
        <v>783</v>
      </c>
    </row>
    <row r="19036" spans="3:21" x14ac:dyDescent="0.3">
      <c r="C19036" t="s">
        <v>32</v>
      </c>
      <c r="D19036" t="s">
        <v>158</v>
      </c>
      <c r="E19036" t="s">
        <v>30</v>
      </c>
      <c r="F19036" t="s">
        <v>159</v>
      </c>
      <c r="G19036" s="2">
        <v>3</v>
      </c>
      <c r="H19036" s="2" t="s">
        <v>179</v>
      </c>
      <c r="I19036" s="67">
        <v>2151000</v>
      </c>
      <c r="J19036" s="67">
        <v>0</v>
      </c>
      <c r="K19036" s="67">
        <v>2151000</v>
      </c>
      <c r="L19036" s="67">
        <v>0</v>
      </c>
      <c r="M19036" s="67">
        <v>2151000</v>
      </c>
      <c r="N19036" s="67">
        <v>84.11</v>
      </c>
      <c r="P19036" s="67">
        <v>0</v>
      </c>
      <c r="Q19036" s="67">
        <v>6453000</v>
      </c>
      <c r="R19036" s="2" t="s">
        <v>161</v>
      </c>
      <c r="S19036" s="2" t="s">
        <v>161</v>
      </c>
      <c r="T19036" s="2" t="s">
        <v>165</v>
      </c>
      <c r="U19036" t="s">
        <v>783</v>
      </c>
    </row>
    <row r="19037" spans="3:21" x14ac:dyDescent="0.3">
      <c r="C19037" t="s">
        <v>31</v>
      </c>
      <c r="D19037" t="s">
        <v>158</v>
      </c>
      <c r="E19037" t="s">
        <v>30</v>
      </c>
      <c r="F19037" t="s">
        <v>159</v>
      </c>
      <c r="G19037" s="2">
        <v>-1</v>
      </c>
      <c r="H19037" s="2" t="s">
        <v>624</v>
      </c>
      <c r="I19037" s="67">
        <v>91453.54</v>
      </c>
      <c r="J19037" s="67">
        <v>27.62</v>
      </c>
      <c r="K19037" s="67">
        <v>91453.54</v>
      </c>
      <c r="L19037" s="67">
        <v>5.59</v>
      </c>
      <c r="M19037" s="67">
        <v>91453.54</v>
      </c>
      <c r="N19037" s="67">
        <v>44.29</v>
      </c>
      <c r="P19037" s="67">
        <v>0</v>
      </c>
      <c r="Q19037" s="67">
        <v>0</v>
      </c>
      <c r="R19037" s="2" t="s">
        <v>161</v>
      </c>
      <c r="S19037" s="2" t="s">
        <v>161</v>
      </c>
      <c r="T19037" s="2" t="s">
        <v>161</v>
      </c>
      <c r="U19037" t="s">
        <v>783</v>
      </c>
    </row>
    <row r="19038" spans="3:21" x14ac:dyDescent="0.3">
      <c r="C19038" t="s">
        <v>166</v>
      </c>
      <c r="D19038" t="s">
        <v>158</v>
      </c>
      <c r="E19038" t="s">
        <v>30</v>
      </c>
      <c r="F19038" t="s">
        <v>159</v>
      </c>
      <c r="G19038" s="2">
        <v>2</v>
      </c>
      <c r="H19038" s="2" t="s">
        <v>413</v>
      </c>
      <c r="I19038" s="67">
        <v>14976.22</v>
      </c>
      <c r="J19038" s="67">
        <v>1.1299999999999999</v>
      </c>
      <c r="K19038" s="67">
        <v>14976.22</v>
      </c>
      <c r="L19038" s="67">
        <v>513.78</v>
      </c>
      <c r="M19038" s="67">
        <v>14976.22</v>
      </c>
      <c r="N19038" s="67">
        <v>5.15</v>
      </c>
      <c r="P19038" s="67">
        <v>0</v>
      </c>
      <c r="Q19038" s="67">
        <v>29952.44</v>
      </c>
      <c r="R19038" s="2" t="s">
        <v>165</v>
      </c>
      <c r="S19038" s="2" t="s">
        <v>161</v>
      </c>
      <c r="T19038" s="2" t="s">
        <v>165</v>
      </c>
      <c r="U19038" t="s">
        <v>783</v>
      </c>
    </row>
    <row r="19039" spans="3:21" x14ac:dyDescent="0.3">
      <c r="C19039" t="s">
        <v>32</v>
      </c>
      <c r="D19039" t="s">
        <v>158</v>
      </c>
      <c r="E19039" t="s">
        <v>29</v>
      </c>
      <c r="F19039" t="s">
        <v>159</v>
      </c>
      <c r="G19039" s="2">
        <v>1</v>
      </c>
      <c r="H19039" s="2" t="s">
        <v>424</v>
      </c>
      <c r="I19039" s="67">
        <v>-931484.68</v>
      </c>
      <c r="J19039" s="67">
        <v>0</v>
      </c>
      <c r="K19039" s="67">
        <v>-931484.68</v>
      </c>
      <c r="L19039" s="67">
        <v>0</v>
      </c>
      <c r="M19039" s="67">
        <v>-931484.68</v>
      </c>
      <c r="N19039" s="67">
        <v>0</v>
      </c>
      <c r="P19039" s="67">
        <v>0</v>
      </c>
      <c r="Q19039" s="67">
        <v>0</v>
      </c>
      <c r="U19039" t="s">
        <v>783</v>
      </c>
    </row>
    <row r="19040" spans="3:21" x14ac:dyDescent="0.3">
      <c r="C19040" t="s">
        <v>166</v>
      </c>
      <c r="D19040" t="s">
        <v>158</v>
      </c>
      <c r="E19040" t="s">
        <v>30</v>
      </c>
      <c r="F19040" t="s">
        <v>159</v>
      </c>
      <c r="G19040" s="2">
        <v>4</v>
      </c>
      <c r="H19040" s="2" t="s">
        <v>528</v>
      </c>
      <c r="I19040" s="67">
        <v>42782.94</v>
      </c>
      <c r="J19040" s="67">
        <v>1.5</v>
      </c>
      <c r="K19040" s="67">
        <v>42782.94</v>
      </c>
      <c r="L19040" s="67">
        <v>535.11</v>
      </c>
      <c r="M19040" s="67">
        <v>42782.94</v>
      </c>
      <c r="N19040" s="67">
        <v>13.37</v>
      </c>
      <c r="P19040" s="67">
        <v>42782.94</v>
      </c>
      <c r="Q19040" s="67">
        <v>171131.76</v>
      </c>
      <c r="R19040" s="2" t="s">
        <v>165</v>
      </c>
      <c r="S19040" s="2" t="s">
        <v>161</v>
      </c>
      <c r="T19040" s="2" t="s">
        <v>165</v>
      </c>
      <c r="U19040" t="s">
        <v>783</v>
      </c>
    </row>
    <row r="19041" spans="3:21" x14ac:dyDescent="0.3">
      <c r="C19041" t="s">
        <v>31</v>
      </c>
      <c r="D19041" t="s">
        <v>158</v>
      </c>
      <c r="E19041" t="s">
        <v>30</v>
      </c>
      <c r="F19041" t="s">
        <v>159</v>
      </c>
      <c r="G19041" s="2">
        <v>5</v>
      </c>
      <c r="H19041" s="2" t="s">
        <v>479</v>
      </c>
      <c r="I19041" s="67">
        <v>104093.19</v>
      </c>
      <c r="J19041" s="67">
        <v>0</v>
      </c>
      <c r="K19041" s="67">
        <v>104093.19</v>
      </c>
      <c r="L19041" s="67">
        <v>0</v>
      </c>
      <c r="M19041" s="67">
        <v>104093.19</v>
      </c>
      <c r="N19041" s="67">
        <v>5.35</v>
      </c>
      <c r="P19041" s="67">
        <v>0</v>
      </c>
      <c r="Q19041" s="67">
        <v>520465.95</v>
      </c>
      <c r="R19041" s="2" t="s">
        <v>161</v>
      </c>
      <c r="S19041" s="2" t="s">
        <v>161</v>
      </c>
      <c r="T19041" s="2" t="s">
        <v>165</v>
      </c>
      <c r="U19041" t="s">
        <v>783</v>
      </c>
    </row>
    <row r="19042" spans="3:21" x14ac:dyDescent="0.3">
      <c r="C19042" t="s">
        <v>166</v>
      </c>
      <c r="D19042" t="s">
        <v>158</v>
      </c>
      <c r="E19042" t="s">
        <v>30</v>
      </c>
      <c r="F19042" t="s">
        <v>159</v>
      </c>
      <c r="G19042" s="2">
        <v>2</v>
      </c>
      <c r="H19042" s="2" t="s">
        <v>411</v>
      </c>
      <c r="I19042" s="67">
        <v>17585637.379999999</v>
      </c>
      <c r="J19042" s="67">
        <v>245.42</v>
      </c>
      <c r="K19042" s="67">
        <v>17585637.379999999</v>
      </c>
      <c r="L19042" s="67">
        <v>279.63</v>
      </c>
      <c r="M19042" s="67">
        <v>17585637.379999999</v>
      </c>
      <c r="N19042" s="67">
        <v>55685.33</v>
      </c>
      <c r="O19042" s="2">
        <v>1</v>
      </c>
      <c r="P19042" s="67">
        <v>1539568.92</v>
      </c>
      <c r="Q19042" s="67">
        <v>35171274.759999998</v>
      </c>
      <c r="R19042" s="2" t="s">
        <v>161</v>
      </c>
      <c r="S19042" s="2" t="s">
        <v>251</v>
      </c>
      <c r="T19042" s="2" t="s">
        <v>161</v>
      </c>
      <c r="U19042" t="s">
        <v>783</v>
      </c>
    </row>
    <row r="19043" spans="3:21" x14ac:dyDescent="0.3">
      <c r="C19043" t="s">
        <v>31</v>
      </c>
      <c r="D19043" t="s">
        <v>158</v>
      </c>
      <c r="E19043" t="s">
        <v>30</v>
      </c>
      <c r="F19043" t="s">
        <v>159</v>
      </c>
      <c r="G19043" s="2">
        <v>6</v>
      </c>
      <c r="H19043" s="2" t="s">
        <v>633</v>
      </c>
      <c r="I19043" s="67">
        <v>20565.400000000001</v>
      </c>
      <c r="J19043" s="67">
        <v>1.4</v>
      </c>
      <c r="K19043" s="67">
        <v>20565.400000000001</v>
      </c>
      <c r="L19043" s="67">
        <v>0.76</v>
      </c>
      <c r="M19043" s="67">
        <v>20565.400000000001</v>
      </c>
      <c r="N19043" s="67">
        <v>12.5</v>
      </c>
      <c r="P19043" s="67">
        <v>0</v>
      </c>
      <c r="Q19043" s="67">
        <v>123392.40000000001</v>
      </c>
      <c r="R19043" s="2" t="s">
        <v>161</v>
      </c>
      <c r="S19043" s="2" t="s">
        <v>161</v>
      </c>
      <c r="T19043" s="2" t="s">
        <v>161</v>
      </c>
      <c r="U19043" t="s">
        <v>783</v>
      </c>
    </row>
    <row r="19044" spans="3:21" x14ac:dyDescent="0.3">
      <c r="C19044" t="s">
        <v>31</v>
      </c>
      <c r="D19044" t="s">
        <v>158</v>
      </c>
      <c r="E19044" t="s">
        <v>30</v>
      </c>
      <c r="F19044" t="s">
        <v>159</v>
      </c>
      <c r="G19044" s="2">
        <v>3</v>
      </c>
      <c r="H19044" s="2" t="s">
        <v>377</v>
      </c>
      <c r="I19044" s="67">
        <v>247627.94</v>
      </c>
      <c r="J19044" s="67">
        <v>56.47</v>
      </c>
      <c r="K19044" s="67">
        <v>247627.94</v>
      </c>
      <c r="L19044" s="67">
        <v>26.82</v>
      </c>
      <c r="M19044" s="67">
        <v>247627.94</v>
      </c>
      <c r="N19044" s="67">
        <v>256.89</v>
      </c>
      <c r="P19044" s="67">
        <v>0</v>
      </c>
      <c r="Q19044" s="67">
        <v>742883.82000000007</v>
      </c>
      <c r="R19044" s="2" t="s">
        <v>161</v>
      </c>
      <c r="S19044" s="2" t="s">
        <v>161</v>
      </c>
      <c r="T19044" s="2" t="s">
        <v>161</v>
      </c>
      <c r="U19044" t="s">
        <v>783</v>
      </c>
    </row>
    <row r="19045" spans="3:21" x14ac:dyDescent="0.3">
      <c r="C19045" t="s">
        <v>166</v>
      </c>
      <c r="D19045" t="s">
        <v>158</v>
      </c>
      <c r="E19045" t="s">
        <v>29</v>
      </c>
      <c r="F19045" t="s">
        <v>159</v>
      </c>
      <c r="G19045" s="2">
        <v>16</v>
      </c>
      <c r="H19045" s="2" t="s">
        <v>302</v>
      </c>
      <c r="I19045" s="67">
        <v>-1657.99</v>
      </c>
      <c r="J19045" s="67">
        <v>0</v>
      </c>
      <c r="K19045" s="67">
        <v>-1657.99</v>
      </c>
      <c r="L19045" s="67">
        <v>0</v>
      </c>
      <c r="M19045" s="67">
        <v>-1657.99</v>
      </c>
      <c r="N19045" s="67">
        <v>0</v>
      </c>
      <c r="P19045" s="67">
        <v>0</v>
      </c>
      <c r="Q19045" s="67">
        <v>0</v>
      </c>
      <c r="U19045" t="s">
        <v>783</v>
      </c>
    </row>
    <row r="19046" spans="3:21" x14ac:dyDescent="0.3">
      <c r="C19046" t="s">
        <v>32</v>
      </c>
      <c r="D19046" t="s">
        <v>158</v>
      </c>
      <c r="E19046" t="s">
        <v>29</v>
      </c>
      <c r="F19046" t="s">
        <v>159</v>
      </c>
      <c r="G19046" s="2">
        <v>-4</v>
      </c>
      <c r="H19046" s="2" t="s">
        <v>298</v>
      </c>
      <c r="I19046" s="67">
        <v>-84347.75</v>
      </c>
      <c r="J19046" s="67">
        <v>0</v>
      </c>
      <c r="K19046" s="67">
        <v>-84347.75</v>
      </c>
      <c r="L19046" s="67">
        <v>0</v>
      </c>
      <c r="M19046" s="67">
        <v>-84347.75</v>
      </c>
      <c r="N19046" s="67">
        <v>0</v>
      </c>
      <c r="P19046" s="67">
        <v>0</v>
      </c>
      <c r="Q19046" s="67">
        <v>0</v>
      </c>
      <c r="U19046" t="s">
        <v>783</v>
      </c>
    </row>
    <row r="19047" spans="3:21" x14ac:dyDescent="0.3">
      <c r="C19047" t="s">
        <v>166</v>
      </c>
      <c r="D19047" t="s">
        <v>158</v>
      </c>
      <c r="E19047" t="s">
        <v>30</v>
      </c>
      <c r="F19047" t="s">
        <v>159</v>
      </c>
      <c r="G19047" s="2">
        <v>3</v>
      </c>
      <c r="H19047" s="2" t="s">
        <v>331</v>
      </c>
      <c r="I19047" s="67">
        <v>3548092.9</v>
      </c>
      <c r="J19047" s="67">
        <v>295.32</v>
      </c>
      <c r="K19047" s="67">
        <v>3548092.9</v>
      </c>
      <c r="L19047" s="67">
        <v>140.27000000000001</v>
      </c>
      <c r="M19047" s="67">
        <v>3548092.9</v>
      </c>
      <c r="N19047" s="67">
        <v>1343.45</v>
      </c>
      <c r="P19047" s="67">
        <v>34.04</v>
      </c>
      <c r="Q19047" s="67">
        <v>10644278.699999999</v>
      </c>
      <c r="R19047" s="2" t="s">
        <v>161</v>
      </c>
      <c r="S19047" s="2" t="s">
        <v>161</v>
      </c>
      <c r="T19047" s="2" t="s">
        <v>161</v>
      </c>
      <c r="U19047" t="s">
        <v>783</v>
      </c>
    </row>
    <row r="19048" spans="3:21" x14ac:dyDescent="0.3">
      <c r="C19048" t="s">
        <v>31</v>
      </c>
      <c r="D19048" t="s">
        <v>158</v>
      </c>
      <c r="E19048" t="s">
        <v>30</v>
      </c>
      <c r="F19048" t="s">
        <v>159</v>
      </c>
      <c r="G19048" s="2">
        <v>5</v>
      </c>
      <c r="H19048" s="2" t="s">
        <v>379</v>
      </c>
      <c r="I19048" s="67">
        <v>24494.47</v>
      </c>
      <c r="J19048" s="67">
        <v>0</v>
      </c>
      <c r="K19048" s="67">
        <v>24494.47</v>
      </c>
      <c r="L19048" s="67">
        <v>683.82</v>
      </c>
      <c r="M19048" s="67">
        <v>24494.47</v>
      </c>
      <c r="N19048" s="67">
        <v>0</v>
      </c>
      <c r="P19048" s="67">
        <v>0</v>
      </c>
      <c r="Q19048" s="67">
        <v>122472.35</v>
      </c>
      <c r="R19048" s="2" t="s">
        <v>165</v>
      </c>
      <c r="S19048" s="2" t="s">
        <v>161</v>
      </c>
      <c r="T19048" s="2" t="s">
        <v>165</v>
      </c>
      <c r="U19048" t="s">
        <v>783</v>
      </c>
    </row>
    <row r="19049" spans="3:21" x14ac:dyDescent="0.3">
      <c r="C19049" t="s">
        <v>166</v>
      </c>
      <c r="D19049" t="s">
        <v>158</v>
      </c>
      <c r="E19049" t="s">
        <v>29</v>
      </c>
      <c r="F19049" t="s">
        <v>159</v>
      </c>
      <c r="G19049" s="2">
        <v>0</v>
      </c>
      <c r="H19049" s="2" t="s">
        <v>508</v>
      </c>
      <c r="I19049" s="67">
        <v>-25503.71</v>
      </c>
      <c r="J19049" s="67">
        <v>0</v>
      </c>
      <c r="K19049" s="67">
        <v>-25503.71</v>
      </c>
      <c r="L19049" s="67">
        <v>0</v>
      </c>
      <c r="M19049" s="67">
        <v>-25503.71</v>
      </c>
      <c r="N19049" s="67">
        <v>0</v>
      </c>
      <c r="P19049" s="67">
        <v>0</v>
      </c>
      <c r="Q19049" s="67">
        <v>0</v>
      </c>
      <c r="U19049" t="s">
        <v>783</v>
      </c>
    </row>
    <row r="19050" spans="3:21" x14ac:dyDescent="0.3">
      <c r="C19050" t="s">
        <v>166</v>
      </c>
      <c r="D19050" t="s">
        <v>158</v>
      </c>
      <c r="E19050" t="s">
        <v>30</v>
      </c>
      <c r="F19050" t="s">
        <v>159</v>
      </c>
      <c r="G19050" s="2">
        <v>4</v>
      </c>
      <c r="H19050" s="2" t="s">
        <v>366</v>
      </c>
      <c r="I19050" s="67">
        <v>41554.17</v>
      </c>
      <c r="J19050" s="67">
        <v>3.04</v>
      </c>
      <c r="K19050" s="67">
        <v>41554.17</v>
      </c>
      <c r="L19050" s="67">
        <v>798.32</v>
      </c>
      <c r="M19050" s="67">
        <v>41554.17</v>
      </c>
      <c r="N19050" s="67">
        <v>13.81</v>
      </c>
      <c r="P19050" s="67">
        <v>0</v>
      </c>
      <c r="Q19050" s="67">
        <v>166216.68</v>
      </c>
      <c r="R19050" s="2" t="s">
        <v>165</v>
      </c>
      <c r="S19050" s="2" t="s">
        <v>161</v>
      </c>
      <c r="T19050" s="2" t="s">
        <v>165</v>
      </c>
      <c r="U19050" t="s">
        <v>783</v>
      </c>
    </row>
    <row r="19051" spans="3:21" x14ac:dyDescent="0.3">
      <c r="C19051" t="s">
        <v>31</v>
      </c>
      <c r="D19051" t="s">
        <v>158</v>
      </c>
      <c r="E19051" t="s">
        <v>29</v>
      </c>
      <c r="F19051" t="s">
        <v>159</v>
      </c>
      <c r="G19051" s="2">
        <v>-1</v>
      </c>
      <c r="H19051" s="2" t="s">
        <v>249</v>
      </c>
      <c r="I19051" s="67">
        <v>-1574.34</v>
      </c>
      <c r="J19051" s="67">
        <v>0</v>
      </c>
      <c r="K19051" s="67">
        <v>-1574.34</v>
      </c>
      <c r="L19051" s="67">
        <v>0</v>
      </c>
      <c r="M19051" s="67">
        <v>-1574.34</v>
      </c>
      <c r="N19051" s="67">
        <v>0</v>
      </c>
      <c r="P19051" s="67">
        <v>0</v>
      </c>
      <c r="Q19051" s="67">
        <v>0</v>
      </c>
      <c r="U19051" t="s">
        <v>783</v>
      </c>
    </row>
    <row r="19052" spans="3:21" x14ac:dyDescent="0.3">
      <c r="C19052" t="s">
        <v>31</v>
      </c>
      <c r="D19052" t="s">
        <v>158</v>
      </c>
      <c r="E19052" t="s">
        <v>30</v>
      </c>
      <c r="F19052" t="s">
        <v>159</v>
      </c>
      <c r="G19052" s="2">
        <v>1</v>
      </c>
      <c r="H19052" s="2" t="s">
        <v>632</v>
      </c>
      <c r="I19052" s="67">
        <v>6462.61</v>
      </c>
      <c r="J19052" s="67">
        <v>1.41</v>
      </c>
      <c r="K19052" s="67">
        <v>6462.61</v>
      </c>
      <c r="L19052" s="67">
        <v>0.33</v>
      </c>
      <c r="M19052" s="67">
        <v>6462.61</v>
      </c>
      <c r="N19052" s="67">
        <v>4.58</v>
      </c>
      <c r="P19052" s="67">
        <v>0</v>
      </c>
      <c r="Q19052" s="67">
        <v>6462.61</v>
      </c>
      <c r="R19052" s="2" t="s">
        <v>161</v>
      </c>
      <c r="S19052" s="2" t="s">
        <v>161</v>
      </c>
      <c r="T19052" s="2" t="s">
        <v>161</v>
      </c>
      <c r="U19052" t="s">
        <v>783</v>
      </c>
    </row>
    <row r="19053" spans="3:21" x14ac:dyDescent="0.3">
      <c r="C19053" t="s">
        <v>166</v>
      </c>
      <c r="D19053" t="s">
        <v>158</v>
      </c>
      <c r="E19053" t="s">
        <v>29</v>
      </c>
      <c r="F19053" t="s">
        <v>159</v>
      </c>
      <c r="G19053" s="2">
        <v>1</v>
      </c>
      <c r="H19053" s="2" t="s">
        <v>270</v>
      </c>
      <c r="I19053" s="67">
        <v>-13878.33</v>
      </c>
      <c r="J19053" s="67">
        <v>0</v>
      </c>
      <c r="K19053" s="67">
        <v>-13878.33</v>
      </c>
      <c r="L19053" s="67">
        <v>0</v>
      </c>
      <c r="M19053" s="67">
        <v>-13878.33</v>
      </c>
      <c r="N19053" s="67">
        <v>0</v>
      </c>
      <c r="P19053" s="67">
        <v>0</v>
      </c>
      <c r="Q19053" s="67">
        <v>0</v>
      </c>
      <c r="U19053" t="s">
        <v>783</v>
      </c>
    </row>
    <row r="19054" spans="3:21" x14ac:dyDescent="0.3">
      <c r="C19054" t="s">
        <v>166</v>
      </c>
      <c r="D19054" t="s">
        <v>158</v>
      </c>
      <c r="E19054" t="s">
        <v>30</v>
      </c>
      <c r="F19054" t="s">
        <v>159</v>
      </c>
      <c r="G19054" s="2">
        <v>2</v>
      </c>
      <c r="H19054" s="2" t="s">
        <v>212</v>
      </c>
      <c r="I19054" s="67">
        <v>25229.93</v>
      </c>
      <c r="J19054" s="67">
        <v>2683.22</v>
      </c>
      <c r="K19054" s="67">
        <v>25229.93</v>
      </c>
      <c r="L19054" s="67">
        <v>1.22</v>
      </c>
      <c r="M19054" s="67">
        <v>25229.93</v>
      </c>
      <c r="N19054" s="67">
        <v>13.33</v>
      </c>
      <c r="P19054" s="67">
        <v>0</v>
      </c>
      <c r="Q19054" s="67">
        <v>50459.86</v>
      </c>
      <c r="R19054" s="2" t="s">
        <v>161</v>
      </c>
      <c r="S19054" s="2" t="s">
        <v>165</v>
      </c>
      <c r="T19054" s="2" t="s">
        <v>165</v>
      </c>
      <c r="U19054" t="s">
        <v>783</v>
      </c>
    </row>
    <row r="19055" spans="3:21" x14ac:dyDescent="0.3">
      <c r="C19055" t="s">
        <v>166</v>
      </c>
      <c r="D19055" t="s">
        <v>158</v>
      </c>
      <c r="E19055" t="s">
        <v>30</v>
      </c>
      <c r="F19055" t="s">
        <v>159</v>
      </c>
      <c r="G19055" s="2">
        <v>3</v>
      </c>
      <c r="H19055" s="2" t="s">
        <v>615</v>
      </c>
      <c r="I19055" s="67">
        <v>47994.28</v>
      </c>
      <c r="J19055" s="67">
        <v>3.42</v>
      </c>
      <c r="K19055" s="67">
        <v>47994.28</v>
      </c>
      <c r="L19055" s="67">
        <v>863.73</v>
      </c>
      <c r="M19055" s="67">
        <v>47994.28</v>
      </c>
      <c r="N19055" s="67">
        <v>43.72</v>
      </c>
      <c r="P19055" s="67">
        <v>47994.28</v>
      </c>
      <c r="Q19055" s="67">
        <v>143982.84</v>
      </c>
      <c r="R19055" s="2" t="s">
        <v>165</v>
      </c>
      <c r="S19055" s="2" t="s">
        <v>161</v>
      </c>
      <c r="T19055" s="2" t="s">
        <v>165</v>
      </c>
      <c r="U19055" t="s">
        <v>783</v>
      </c>
    </row>
    <row r="19056" spans="3:21" x14ac:dyDescent="0.3">
      <c r="C19056" t="s">
        <v>166</v>
      </c>
      <c r="D19056" t="s">
        <v>158</v>
      </c>
      <c r="E19056" t="s">
        <v>30</v>
      </c>
      <c r="F19056" t="s">
        <v>159</v>
      </c>
      <c r="G19056" s="2">
        <v>5</v>
      </c>
      <c r="H19056" s="2" t="s">
        <v>339</v>
      </c>
      <c r="I19056" s="67">
        <v>501107.14</v>
      </c>
      <c r="J19056" s="67">
        <v>173.6</v>
      </c>
      <c r="K19056" s="67">
        <v>501107.14</v>
      </c>
      <c r="L19056" s="67">
        <v>41.08</v>
      </c>
      <c r="M19056" s="67">
        <v>501107.14</v>
      </c>
      <c r="N19056" s="67">
        <v>564.84</v>
      </c>
      <c r="P19056" s="67">
        <v>91.96</v>
      </c>
      <c r="Q19056" s="67">
        <v>2505535.7000000002</v>
      </c>
      <c r="R19056" s="2" t="s">
        <v>161</v>
      </c>
      <c r="S19056" s="2" t="s">
        <v>161</v>
      </c>
      <c r="T19056" s="2" t="s">
        <v>161</v>
      </c>
      <c r="U19056" t="s">
        <v>783</v>
      </c>
    </row>
    <row r="19057" spans="3:21" x14ac:dyDescent="0.3">
      <c r="C19057" t="s">
        <v>31</v>
      </c>
      <c r="D19057" t="s">
        <v>158</v>
      </c>
      <c r="E19057" t="s">
        <v>30</v>
      </c>
      <c r="F19057" t="s">
        <v>159</v>
      </c>
      <c r="G19057" s="2">
        <v>9</v>
      </c>
      <c r="H19057" s="2" t="s">
        <v>239</v>
      </c>
      <c r="I19057" s="67">
        <v>360761.32</v>
      </c>
      <c r="J19057" s="67">
        <v>2.86</v>
      </c>
      <c r="K19057" s="67">
        <v>360761.32</v>
      </c>
      <c r="L19057" s="67">
        <v>15.37</v>
      </c>
      <c r="M19057" s="67">
        <v>360761.32</v>
      </c>
      <c r="N19057" s="67">
        <v>149.74</v>
      </c>
      <c r="P19057" s="67">
        <v>0</v>
      </c>
      <c r="Q19057" s="67">
        <v>3246851.88</v>
      </c>
      <c r="R19057" s="2" t="s">
        <v>161</v>
      </c>
      <c r="S19057" s="2" t="s">
        <v>161</v>
      </c>
      <c r="T19057" s="2" t="s">
        <v>165</v>
      </c>
      <c r="U19057" t="s">
        <v>783</v>
      </c>
    </row>
    <row r="19058" spans="3:21" x14ac:dyDescent="0.3">
      <c r="C19058" t="s">
        <v>32</v>
      </c>
      <c r="D19058" t="s">
        <v>158</v>
      </c>
      <c r="E19058" t="s">
        <v>30</v>
      </c>
      <c r="F19058" t="s">
        <v>159</v>
      </c>
      <c r="G19058" s="2">
        <v>-4</v>
      </c>
      <c r="H19058" s="2" t="s">
        <v>232</v>
      </c>
      <c r="I19058" s="67">
        <v>238898.72</v>
      </c>
      <c r="J19058" s="67">
        <v>12.83</v>
      </c>
      <c r="K19058" s="67">
        <v>238898.72</v>
      </c>
      <c r="L19058" s="67">
        <v>6.09</v>
      </c>
      <c r="M19058" s="67">
        <v>238898.72</v>
      </c>
      <c r="N19058" s="67">
        <v>58.36</v>
      </c>
      <c r="P19058" s="67">
        <v>0</v>
      </c>
      <c r="Q19058" s="67">
        <v>0</v>
      </c>
      <c r="R19058" s="2" t="s">
        <v>161</v>
      </c>
      <c r="S19058" s="2" t="s">
        <v>161</v>
      </c>
      <c r="T19058" s="2" t="s">
        <v>161</v>
      </c>
      <c r="U19058" t="s">
        <v>783</v>
      </c>
    </row>
    <row r="19059" spans="3:21" x14ac:dyDescent="0.3">
      <c r="C19059" t="s">
        <v>166</v>
      </c>
      <c r="D19059" t="s">
        <v>158</v>
      </c>
      <c r="E19059" t="s">
        <v>29</v>
      </c>
      <c r="F19059" t="s">
        <v>159</v>
      </c>
      <c r="G19059" s="2">
        <v>-1</v>
      </c>
      <c r="H19059" s="2" t="s">
        <v>598</v>
      </c>
      <c r="I19059" s="67">
        <v>-1529.15</v>
      </c>
      <c r="J19059" s="67">
        <v>0</v>
      </c>
      <c r="K19059" s="67">
        <v>-1529.15</v>
      </c>
      <c r="L19059" s="67">
        <v>0</v>
      </c>
      <c r="M19059" s="67">
        <v>-1529.15</v>
      </c>
      <c r="N19059" s="67">
        <v>0</v>
      </c>
      <c r="P19059" s="67">
        <v>0</v>
      </c>
      <c r="Q19059" s="67">
        <v>0</v>
      </c>
      <c r="U19059" t="s">
        <v>783</v>
      </c>
    </row>
    <row r="19060" spans="3:21" x14ac:dyDescent="0.3">
      <c r="C19060" t="s">
        <v>31</v>
      </c>
      <c r="D19060" t="s">
        <v>158</v>
      </c>
      <c r="E19060" t="s">
        <v>29</v>
      </c>
      <c r="F19060" t="s">
        <v>159</v>
      </c>
      <c r="G19060" s="2">
        <v>-1</v>
      </c>
      <c r="H19060" s="2" t="s">
        <v>239</v>
      </c>
      <c r="I19060" s="67">
        <v>-162698.09</v>
      </c>
      <c r="J19060" s="67">
        <v>0</v>
      </c>
      <c r="K19060" s="67">
        <v>-162698.09</v>
      </c>
      <c r="L19060" s="67">
        <v>0</v>
      </c>
      <c r="M19060" s="67">
        <v>-162698.09</v>
      </c>
      <c r="N19060" s="67">
        <v>0</v>
      </c>
      <c r="P19060" s="67">
        <v>0</v>
      </c>
      <c r="Q19060" s="67">
        <v>0</v>
      </c>
      <c r="U19060" t="s">
        <v>783</v>
      </c>
    </row>
    <row r="19061" spans="3:21" x14ac:dyDescent="0.3">
      <c r="C19061" t="s">
        <v>166</v>
      </c>
      <c r="D19061" t="s">
        <v>158</v>
      </c>
      <c r="E19061" t="s">
        <v>29</v>
      </c>
      <c r="F19061" t="s">
        <v>159</v>
      </c>
      <c r="G19061" s="2">
        <v>3</v>
      </c>
      <c r="H19061" s="2" t="s">
        <v>610</v>
      </c>
      <c r="I19061" s="67">
        <v>-493.79</v>
      </c>
      <c r="J19061" s="67">
        <v>0</v>
      </c>
      <c r="K19061" s="67">
        <v>-493.79</v>
      </c>
      <c r="L19061" s="67">
        <v>0</v>
      </c>
      <c r="M19061" s="67">
        <v>-493.79</v>
      </c>
      <c r="N19061" s="67">
        <v>0</v>
      </c>
      <c r="P19061" s="67">
        <v>0</v>
      </c>
      <c r="Q19061" s="67">
        <v>0</v>
      </c>
      <c r="U19061" t="s">
        <v>783</v>
      </c>
    </row>
    <row r="19062" spans="3:21" x14ac:dyDescent="0.3">
      <c r="C19062" t="s">
        <v>31</v>
      </c>
      <c r="D19062" t="s">
        <v>158</v>
      </c>
      <c r="E19062" t="s">
        <v>30</v>
      </c>
      <c r="F19062" t="s">
        <v>159</v>
      </c>
      <c r="G19062" s="2">
        <v>3</v>
      </c>
      <c r="H19062" s="2" t="s">
        <v>389</v>
      </c>
      <c r="I19062" s="67">
        <v>26978.97</v>
      </c>
      <c r="J19062" s="67">
        <v>2862.67</v>
      </c>
      <c r="K19062" s="67">
        <v>26978.97</v>
      </c>
      <c r="L19062" s="67">
        <v>1.79</v>
      </c>
      <c r="M19062" s="67">
        <v>26978.97</v>
      </c>
      <c r="N19062" s="67">
        <v>17.18</v>
      </c>
      <c r="P19062" s="67">
        <v>0</v>
      </c>
      <c r="Q19062" s="67">
        <v>80936.91</v>
      </c>
      <c r="R19062" s="2" t="s">
        <v>161</v>
      </c>
      <c r="S19062" s="2" t="s">
        <v>165</v>
      </c>
      <c r="T19062" s="2" t="s">
        <v>165</v>
      </c>
      <c r="U19062" t="s">
        <v>783</v>
      </c>
    </row>
    <row r="19063" spans="3:21" x14ac:dyDescent="0.3">
      <c r="C19063" t="s">
        <v>31</v>
      </c>
      <c r="D19063" t="s">
        <v>158</v>
      </c>
      <c r="E19063" t="s">
        <v>29</v>
      </c>
      <c r="F19063" t="s">
        <v>159</v>
      </c>
      <c r="G19063" s="2">
        <v>0</v>
      </c>
      <c r="H19063" s="2" t="s">
        <v>646</v>
      </c>
      <c r="I19063" s="67">
        <v>-12.15</v>
      </c>
      <c r="J19063" s="67">
        <v>0</v>
      </c>
      <c r="K19063" s="67">
        <v>-12.15</v>
      </c>
      <c r="L19063" s="67">
        <v>0</v>
      </c>
      <c r="M19063" s="67">
        <v>-12.15</v>
      </c>
      <c r="N19063" s="67">
        <v>0</v>
      </c>
      <c r="P19063" s="67">
        <v>0</v>
      </c>
      <c r="Q19063" s="67">
        <v>0</v>
      </c>
      <c r="U19063" t="s">
        <v>783</v>
      </c>
    </row>
    <row r="19064" spans="3:21" x14ac:dyDescent="0.3">
      <c r="C19064" t="s">
        <v>166</v>
      </c>
      <c r="D19064" t="s">
        <v>158</v>
      </c>
      <c r="E19064" t="s">
        <v>30</v>
      </c>
      <c r="F19064" t="s">
        <v>159</v>
      </c>
      <c r="G19064" s="2">
        <v>2</v>
      </c>
      <c r="H19064" s="2" t="s">
        <v>485</v>
      </c>
      <c r="I19064" s="67">
        <v>21201.5</v>
      </c>
      <c r="J19064" s="67">
        <v>2930.89</v>
      </c>
      <c r="K19064" s="67">
        <v>21201.5</v>
      </c>
      <c r="L19064" s="67">
        <v>1.88</v>
      </c>
      <c r="M19064" s="67">
        <v>21201.5</v>
      </c>
      <c r="N19064" s="67">
        <v>14.87</v>
      </c>
      <c r="P19064" s="67">
        <v>0</v>
      </c>
      <c r="Q19064" s="67">
        <v>42403</v>
      </c>
      <c r="R19064" s="2" t="s">
        <v>161</v>
      </c>
      <c r="S19064" s="2" t="s">
        <v>165</v>
      </c>
      <c r="T19064" s="2" t="s">
        <v>165</v>
      </c>
      <c r="U19064" t="s">
        <v>783</v>
      </c>
    </row>
    <row r="19065" spans="3:21" x14ac:dyDescent="0.3">
      <c r="C19065" t="s">
        <v>166</v>
      </c>
      <c r="D19065" t="s">
        <v>158</v>
      </c>
      <c r="E19065" t="s">
        <v>29</v>
      </c>
      <c r="F19065" t="s">
        <v>159</v>
      </c>
      <c r="G19065" s="2">
        <v>-1</v>
      </c>
      <c r="H19065" s="2" t="s">
        <v>285</v>
      </c>
      <c r="I19065" s="67">
        <v>-0.06</v>
      </c>
      <c r="J19065" s="67">
        <v>0</v>
      </c>
      <c r="K19065" s="67">
        <v>-0.06</v>
      </c>
      <c r="L19065" s="67">
        <v>0</v>
      </c>
      <c r="M19065" s="67">
        <v>-0.06</v>
      </c>
      <c r="N19065" s="67">
        <v>0</v>
      </c>
      <c r="O19065" s="2">
        <v>0</v>
      </c>
      <c r="P19065" s="67">
        <v>0</v>
      </c>
      <c r="Q19065" s="67">
        <v>0</v>
      </c>
      <c r="U19065" t="s">
        <v>783</v>
      </c>
    </row>
    <row r="19066" spans="3:21" x14ac:dyDescent="0.3">
      <c r="C19066" t="s">
        <v>166</v>
      </c>
      <c r="D19066" t="s">
        <v>158</v>
      </c>
      <c r="E19066" t="s">
        <v>30</v>
      </c>
      <c r="F19066" t="s">
        <v>159</v>
      </c>
      <c r="G19066" s="2">
        <v>6</v>
      </c>
      <c r="H19066" s="2" t="s">
        <v>208</v>
      </c>
      <c r="I19066" s="67">
        <v>33397.300000000003</v>
      </c>
      <c r="J19066" s="67">
        <v>2960.88</v>
      </c>
      <c r="K19066" s="67">
        <v>33397.300000000003</v>
      </c>
      <c r="L19066" s="67">
        <v>0</v>
      </c>
      <c r="M19066" s="67">
        <v>33397.300000000003</v>
      </c>
      <c r="N19066" s="67">
        <v>0</v>
      </c>
      <c r="P19066" s="67">
        <v>0</v>
      </c>
      <c r="Q19066" s="67">
        <v>200383.80000000002</v>
      </c>
      <c r="R19066" s="2" t="s">
        <v>161</v>
      </c>
      <c r="S19066" s="2" t="s">
        <v>165</v>
      </c>
      <c r="T19066" s="2" t="s">
        <v>165</v>
      </c>
      <c r="U19066" t="s">
        <v>783</v>
      </c>
    </row>
    <row r="19067" spans="3:21" x14ac:dyDescent="0.3">
      <c r="C19067" t="s">
        <v>31</v>
      </c>
      <c r="D19067" t="s">
        <v>158</v>
      </c>
      <c r="E19067" t="s">
        <v>30</v>
      </c>
      <c r="F19067" t="s">
        <v>159</v>
      </c>
      <c r="G19067" s="2">
        <v>-1</v>
      </c>
      <c r="H19067" s="2" t="s">
        <v>476</v>
      </c>
      <c r="I19067" s="67">
        <v>194312.12</v>
      </c>
      <c r="J19067" s="67">
        <v>8.44</v>
      </c>
      <c r="K19067" s="67">
        <v>194312.12</v>
      </c>
      <c r="L19067" s="67">
        <v>3.79</v>
      </c>
      <c r="M19067" s="67">
        <v>194312.12</v>
      </c>
      <c r="N19067" s="67">
        <v>47.26</v>
      </c>
      <c r="P19067" s="67">
        <v>0</v>
      </c>
      <c r="Q19067" s="67">
        <v>0</v>
      </c>
      <c r="R19067" s="2" t="s">
        <v>161</v>
      </c>
      <c r="S19067" s="2" t="s">
        <v>161</v>
      </c>
      <c r="T19067" s="2" t="s">
        <v>161</v>
      </c>
      <c r="U19067" t="s">
        <v>783</v>
      </c>
    </row>
    <row r="19068" spans="3:21" x14ac:dyDescent="0.3">
      <c r="C19068" t="s">
        <v>166</v>
      </c>
      <c r="D19068" t="s">
        <v>158</v>
      </c>
      <c r="E19068" t="s">
        <v>30</v>
      </c>
      <c r="F19068" t="s">
        <v>159</v>
      </c>
      <c r="G19068" s="2">
        <v>8</v>
      </c>
      <c r="H19068" s="2" t="s">
        <v>532</v>
      </c>
      <c r="I19068" s="67">
        <v>350832.3</v>
      </c>
      <c r="J19068" s="67">
        <v>4.0599999999999996</v>
      </c>
      <c r="K19068" s="67">
        <v>350832.3</v>
      </c>
      <c r="L19068" s="67">
        <v>1.86</v>
      </c>
      <c r="M19068" s="67">
        <v>350832.3</v>
      </c>
      <c r="N19068" s="67">
        <v>54.77</v>
      </c>
      <c r="P19068" s="67">
        <v>0</v>
      </c>
      <c r="Q19068" s="67">
        <v>2806658.4</v>
      </c>
      <c r="R19068" s="2" t="s">
        <v>161</v>
      </c>
      <c r="S19068" s="2" t="s">
        <v>161</v>
      </c>
      <c r="T19068" s="2" t="s">
        <v>161</v>
      </c>
      <c r="U19068" t="s">
        <v>783</v>
      </c>
    </row>
    <row r="19069" spans="3:21" x14ac:dyDescent="0.3">
      <c r="C19069" t="s">
        <v>166</v>
      </c>
      <c r="D19069" t="s">
        <v>158</v>
      </c>
      <c r="E19069" t="s">
        <v>30</v>
      </c>
      <c r="F19069" t="s">
        <v>159</v>
      </c>
      <c r="G19069" s="2">
        <v>-1</v>
      </c>
      <c r="H19069" s="2" t="s">
        <v>200</v>
      </c>
      <c r="I19069" s="67">
        <v>1572308.7</v>
      </c>
      <c r="J19069" s="67">
        <v>258.04000000000002</v>
      </c>
      <c r="K19069" s="67">
        <v>1572308.7</v>
      </c>
      <c r="L19069" s="67">
        <v>43.14</v>
      </c>
      <c r="M19069" s="67">
        <v>1572308.7</v>
      </c>
      <c r="N19069" s="67">
        <v>472.15</v>
      </c>
      <c r="P19069" s="67">
        <v>0</v>
      </c>
      <c r="Q19069" s="67">
        <v>0</v>
      </c>
      <c r="R19069" s="2" t="s">
        <v>161</v>
      </c>
      <c r="S19069" s="2" t="s">
        <v>161</v>
      </c>
      <c r="T19069" s="2" t="s">
        <v>161</v>
      </c>
      <c r="U19069" t="s">
        <v>783</v>
      </c>
    </row>
    <row r="19070" spans="3:21" x14ac:dyDescent="0.3">
      <c r="C19070" t="s">
        <v>31</v>
      </c>
      <c r="D19070" t="s">
        <v>158</v>
      </c>
      <c r="E19070" t="s">
        <v>30</v>
      </c>
      <c r="F19070" t="s">
        <v>159</v>
      </c>
      <c r="G19070" s="2">
        <v>3</v>
      </c>
      <c r="H19070" s="2" t="s">
        <v>294</v>
      </c>
      <c r="I19070" s="67">
        <v>13254.38</v>
      </c>
      <c r="J19070" s="67">
        <v>887.1</v>
      </c>
      <c r="K19070" s="67">
        <v>13254.38</v>
      </c>
      <c r="L19070" s="67">
        <v>753.53</v>
      </c>
      <c r="M19070" s="67">
        <v>13254.38</v>
      </c>
      <c r="N19070" s="67">
        <v>0.66</v>
      </c>
      <c r="P19070" s="67">
        <v>0</v>
      </c>
      <c r="Q19070" s="67">
        <v>39763.14</v>
      </c>
      <c r="R19070" s="2" t="s">
        <v>161</v>
      </c>
      <c r="S19070" s="2" t="s">
        <v>161</v>
      </c>
      <c r="T19070" s="2" t="s">
        <v>165</v>
      </c>
      <c r="U19070" t="s">
        <v>783</v>
      </c>
    </row>
    <row r="19071" spans="3:21" x14ac:dyDescent="0.3">
      <c r="C19071" t="s">
        <v>166</v>
      </c>
      <c r="D19071" t="s">
        <v>158</v>
      </c>
      <c r="E19071" t="s">
        <v>29</v>
      </c>
      <c r="F19071" t="s">
        <v>159</v>
      </c>
      <c r="G19071" s="2">
        <v>10</v>
      </c>
      <c r="H19071" s="2" t="s">
        <v>431</v>
      </c>
      <c r="I19071" s="67">
        <v>-78.67</v>
      </c>
      <c r="J19071" s="67">
        <v>0</v>
      </c>
      <c r="K19071" s="67">
        <v>-78.67</v>
      </c>
      <c r="L19071" s="67">
        <v>0</v>
      </c>
      <c r="M19071" s="67">
        <v>-78.67</v>
      </c>
      <c r="N19071" s="67">
        <v>0</v>
      </c>
      <c r="P19071" s="67">
        <v>0</v>
      </c>
      <c r="Q19071" s="67">
        <v>0</v>
      </c>
      <c r="U19071" t="s">
        <v>784</v>
      </c>
    </row>
    <row r="19072" spans="3:21" x14ac:dyDescent="0.3">
      <c r="C19072" t="s">
        <v>166</v>
      </c>
      <c r="D19072" t="s">
        <v>158</v>
      </c>
      <c r="E19072" t="s">
        <v>30</v>
      </c>
      <c r="F19072" t="s">
        <v>159</v>
      </c>
      <c r="G19072" s="2">
        <v>-1</v>
      </c>
      <c r="H19072" s="2" t="s">
        <v>665</v>
      </c>
      <c r="I19072" s="67">
        <v>-453.81</v>
      </c>
      <c r="J19072" s="67">
        <v>0</v>
      </c>
      <c r="K19072" s="67">
        <v>-453.81</v>
      </c>
      <c r="L19072" s="67">
        <v>0</v>
      </c>
      <c r="M19072" s="67">
        <v>-453.81</v>
      </c>
      <c r="N19072" s="67">
        <v>0</v>
      </c>
      <c r="P19072" s="67">
        <v>0</v>
      </c>
      <c r="Q19072" s="67">
        <v>0</v>
      </c>
      <c r="R19072" s="2" t="s">
        <v>165</v>
      </c>
      <c r="S19072" s="2" t="s">
        <v>165</v>
      </c>
      <c r="T19072" s="2" t="s">
        <v>165</v>
      </c>
      <c r="U19072" t="s">
        <v>783</v>
      </c>
    </row>
    <row r="19073" spans="3:21" x14ac:dyDescent="0.3">
      <c r="C19073" t="s">
        <v>32</v>
      </c>
      <c r="D19073" t="s">
        <v>158</v>
      </c>
      <c r="E19073" t="s">
        <v>30</v>
      </c>
      <c r="F19073" t="s">
        <v>159</v>
      </c>
      <c r="G19073" s="2">
        <v>3</v>
      </c>
      <c r="H19073" s="2" t="s">
        <v>342</v>
      </c>
      <c r="I19073" s="67">
        <v>56163.47</v>
      </c>
      <c r="J19073" s="67">
        <v>3352.99</v>
      </c>
      <c r="K19073" s="67">
        <v>56163.47</v>
      </c>
      <c r="L19073" s="67">
        <v>1.9</v>
      </c>
      <c r="M19073" s="67">
        <v>56163.47</v>
      </c>
      <c r="N19073" s="67">
        <v>18.21</v>
      </c>
      <c r="P19073" s="67">
        <v>0</v>
      </c>
      <c r="Q19073" s="67">
        <v>168490.41</v>
      </c>
      <c r="R19073" s="2" t="s">
        <v>161</v>
      </c>
      <c r="S19073" s="2" t="s">
        <v>165</v>
      </c>
      <c r="T19073" s="2" t="s">
        <v>165</v>
      </c>
      <c r="U19073" t="s">
        <v>783</v>
      </c>
    </row>
    <row r="19074" spans="3:21" x14ac:dyDescent="0.3">
      <c r="C19074" t="s">
        <v>166</v>
      </c>
      <c r="D19074" t="s">
        <v>158</v>
      </c>
      <c r="E19074" t="s">
        <v>30</v>
      </c>
      <c r="F19074" t="s">
        <v>159</v>
      </c>
      <c r="G19074" s="2">
        <v>10</v>
      </c>
      <c r="H19074" s="2" t="s">
        <v>250</v>
      </c>
      <c r="I19074" s="67">
        <v>105317.35</v>
      </c>
      <c r="J19074" s="67">
        <v>0.42</v>
      </c>
      <c r="K19074" s="67">
        <v>105317.35</v>
      </c>
      <c r="L19074" s="67">
        <v>0.86</v>
      </c>
      <c r="M19074" s="67">
        <v>105317.35</v>
      </c>
      <c r="N19074" s="67">
        <v>6.68</v>
      </c>
      <c r="P19074" s="67">
        <v>0</v>
      </c>
      <c r="Q19074" s="67">
        <v>1053173.5</v>
      </c>
      <c r="R19074" s="2" t="s">
        <v>161</v>
      </c>
      <c r="S19074" s="2" t="s">
        <v>161</v>
      </c>
      <c r="T19074" s="2" t="s">
        <v>165</v>
      </c>
      <c r="U19074" t="s">
        <v>783</v>
      </c>
    </row>
    <row r="19075" spans="3:21" x14ac:dyDescent="0.3">
      <c r="C19075" t="s">
        <v>32</v>
      </c>
      <c r="D19075" t="s">
        <v>158</v>
      </c>
      <c r="E19075" t="s">
        <v>29</v>
      </c>
      <c r="F19075" t="s">
        <v>159</v>
      </c>
      <c r="G19075" s="2">
        <v>7</v>
      </c>
      <c r="H19075" s="2" t="s">
        <v>319</v>
      </c>
      <c r="I19075" s="67">
        <v>-59450.12</v>
      </c>
      <c r="J19075" s="67">
        <v>0</v>
      </c>
      <c r="K19075" s="67">
        <v>-59450.12</v>
      </c>
      <c r="L19075" s="67">
        <v>0</v>
      </c>
      <c r="M19075" s="67">
        <v>-59450.12</v>
      </c>
      <c r="N19075" s="67">
        <v>0</v>
      </c>
      <c r="P19075" s="67">
        <v>0</v>
      </c>
      <c r="Q19075" s="67">
        <v>0</v>
      </c>
      <c r="U19075" t="s">
        <v>783</v>
      </c>
    </row>
    <row r="19076" spans="3:21" x14ac:dyDescent="0.3">
      <c r="C19076" t="s">
        <v>166</v>
      </c>
      <c r="D19076" t="s">
        <v>158</v>
      </c>
      <c r="E19076" t="s">
        <v>30</v>
      </c>
      <c r="F19076" t="s">
        <v>159</v>
      </c>
      <c r="G19076" s="2">
        <v>2</v>
      </c>
      <c r="H19076" s="2" t="s">
        <v>234</v>
      </c>
      <c r="I19076" s="67">
        <v>12803.61</v>
      </c>
      <c r="J19076" s="67">
        <v>0.04</v>
      </c>
      <c r="K19076" s="67">
        <v>12803.61</v>
      </c>
      <c r="L19076" s="67">
        <v>0.02</v>
      </c>
      <c r="M19076" s="67">
        <v>12803.61</v>
      </c>
      <c r="N19076" s="67">
        <v>0.22</v>
      </c>
      <c r="P19076" s="67">
        <v>0</v>
      </c>
      <c r="Q19076" s="67">
        <v>25607.22</v>
      </c>
      <c r="R19076" s="2" t="s">
        <v>165</v>
      </c>
      <c r="S19076" s="2" t="s">
        <v>165</v>
      </c>
      <c r="T19076" s="2" t="s">
        <v>165</v>
      </c>
      <c r="U19076" t="s">
        <v>783</v>
      </c>
    </row>
    <row r="19077" spans="3:21" x14ac:dyDescent="0.3">
      <c r="C19077" t="s">
        <v>166</v>
      </c>
      <c r="D19077" t="s">
        <v>158</v>
      </c>
      <c r="E19077" t="s">
        <v>30</v>
      </c>
      <c r="F19077" t="s">
        <v>159</v>
      </c>
      <c r="G19077" s="2">
        <v>6</v>
      </c>
      <c r="H19077" s="2" t="s">
        <v>347</v>
      </c>
      <c r="I19077" s="67">
        <v>467.32</v>
      </c>
      <c r="J19077" s="67">
        <v>0.01</v>
      </c>
      <c r="K19077" s="67">
        <v>467.32</v>
      </c>
      <c r="L19077" s="67">
        <v>0</v>
      </c>
      <c r="M19077" s="67">
        <v>467.32</v>
      </c>
      <c r="N19077" s="67">
        <v>0.03</v>
      </c>
      <c r="P19077" s="67">
        <v>0</v>
      </c>
      <c r="Q19077" s="67">
        <v>2803.92</v>
      </c>
      <c r="R19077" s="2" t="s">
        <v>161</v>
      </c>
      <c r="S19077" s="2" t="s">
        <v>161</v>
      </c>
      <c r="T19077" s="2" t="s">
        <v>161</v>
      </c>
      <c r="U19077" t="s">
        <v>783</v>
      </c>
    </row>
    <row r="19078" spans="3:21" x14ac:dyDescent="0.3">
      <c r="C19078" t="s">
        <v>166</v>
      </c>
      <c r="D19078" t="s">
        <v>158</v>
      </c>
      <c r="E19078" t="s">
        <v>30</v>
      </c>
      <c r="F19078" t="s">
        <v>159</v>
      </c>
      <c r="G19078" s="2">
        <v>-1</v>
      </c>
      <c r="H19078" s="2" t="s">
        <v>555</v>
      </c>
      <c r="I19078" s="67">
        <v>70.42</v>
      </c>
      <c r="J19078" s="67">
        <v>0.01</v>
      </c>
      <c r="K19078" s="67">
        <v>70.42</v>
      </c>
      <c r="L19078" s="67">
        <v>0</v>
      </c>
      <c r="M19078" s="67">
        <v>70.42</v>
      </c>
      <c r="N19078" s="67">
        <v>0.11</v>
      </c>
      <c r="P19078" s="67">
        <v>0</v>
      </c>
      <c r="Q19078" s="67">
        <v>0</v>
      </c>
      <c r="R19078" s="2" t="s">
        <v>161</v>
      </c>
      <c r="S19078" s="2" t="s">
        <v>161</v>
      </c>
      <c r="T19078" s="2" t="s">
        <v>161</v>
      </c>
      <c r="U19078" t="s">
        <v>783</v>
      </c>
    </row>
    <row r="19079" spans="3:21" x14ac:dyDescent="0.3">
      <c r="C19079" t="s">
        <v>31</v>
      </c>
      <c r="D19079" t="s">
        <v>158</v>
      </c>
      <c r="E19079" t="s">
        <v>30</v>
      </c>
      <c r="F19079" t="s">
        <v>159</v>
      </c>
      <c r="G19079" s="2">
        <v>-1</v>
      </c>
      <c r="H19079" s="2" t="s">
        <v>202</v>
      </c>
      <c r="I19079" s="67">
        <v>421380.34</v>
      </c>
      <c r="J19079" s="67">
        <v>43.7</v>
      </c>
      <c r="K19079" s="67">
        <v>421380.34</v>
      </c>
      <c r="L19079" s="67">
        <v>7.31</v>
      </c>
      <c r="M19079" s="67">
        <v>421380.34</v>
      </c>
      <c r="N19079" s="67">
        <v>79.959999999999994</v>
      </c>
      <c r="P19079" s="67">
        <v>0</v>
      </c>
      <c r="Q19079" s="67">
        <v>0</v>
      </c>
      <c r="R19079" s="2" t="s">
        <v>161</v>
      </c>
      <c r="S19079" s="2" t="s">
        <v>161</v>
      </c>
      <c r="T19079" s="2" t="s">
        <v>161</v>
      </c>
      <c r="U19079" t="s">
        <v>783</v>
      </c>
    </row>
    <row r="19080" spans="3:21" x14ac:dyDescent="0.3">
      <c r="C19080" t="s">
        <v>32</v>
      </c>
      <c r="D19080" t="s">
        <v>158</v>
      </c>
      <c r="E19080" t="s">
        <v>30</v>
      </c>
      <c r="F19080" t="s">
        <v>159</v>
      </c>
      <c r="G19080" s="2">
        <v>2</v>
      </c>
      <c r="H19080" s="2" t="s">
        <v>451</v>
      </c>
      <c r="I19080" s="67">
        <v>39031.760000000002</v>
      </c>
      <c r="J19080" s="67">
        <v>9.6300000000000008</v>
      </c>
      <c r="K19080" s="67">
        <v>39031.760000000002</v>
      </c>
      <c r="L19080" s="67">
        <v>1.61</v>
      </c>
      <c r="M19080" s="67">
        <v>39031.760000000002</v>
      </c>
      <c r="N19080" s="67">
        <v>17.62</v>
      </c>
      <c r="P19080" s="67">
        <v>0</v>
      </c>
      <c r="Q19080" s="67">
        <v>78063.520000000004</v>
      </c>
      <c r="R19080" s="2" t="s">
        <v>161</v>
      </c>
      <c r="S19080" s="2" t="s">
        <v>161</v>
      </c>
      <c r="T19080" s="2" t="s">
        <v>161</v>
      </c>
      <c r="U19080" t="s">
        <v>783</v>
      </c>
    </row>
    <row r="19081" spans="3:21" x14ac:dyDescent="0.3">
      <c r="C19081" t="s">
        <v>166</v>
      </c>
      <c r="D19081" t="s">
        <v>158</v>
      </c>
      <c r="E19081" t="s">
        <v>30</v>
      </c>
      <c r="F19081" t="s">
        <v>159</v>
      </c>
      <c r="G19081" s="2">
        <v>4</v>
      </c>
      <c r="H19081" s="2" t="s">
        <v>262</v>
      </c>
      <c r="I19081" s="67">
        <v>3146929.53</v>
      </c>
      <c r="J19081" s="67">
        <v>147.69</v>
      </c>
      <c r="K19081" s="67">
        <v>3146929.53</v>
      </c>
      <c r="L19081" s="67">
        <v>66.349999999999994</v>
      </c>
      <c r="M19081" s="67">
        <v>3146929.53</v>
      </c>
      <c r="N19081" s="67">
        <v>827.25</v>
      </c>
      <c r="P19081" s="67">
        <v>135.91</v>
      </c>
      <c r="Q19081" s="67">
        <v>12587718.119999999</v>
      </c>
      <c r="R19081" s="2" t="s">
        <v>161</v>
      </c>
      <c r="S19081" s="2" t="s">
        <v>161</v>
      </c>
      <c r="T19081" s="2" t="s">
        <v>161</v>
      </c>
      <c r="U19081" t="s">
        <v>783</v>
      </c>
    </row>
    <row r="19082" spans="3:21" x14ac:dyDescent="0.3">
      <c r="C19082" t="s">
        <v>31</v>
      </c>
      <c r="D19082" t="s">
        <v>158</v>
      </c>
      <c r="E19082" t="s">
        <v>29</v>
      </c>
      <c r="F19082" t="s">
        <v>159</v>
      </c>
      <c r="G19082" s="2">
        <v>1</v>
      </c>
      <c r="H19082" s="2" t="s">
        <v>263</v>
      </c>
      <c r="I19082" s="67">
        <v>-3016.4</v>
      </c>
      <c r="J19082" s="67">
        <v>0</v>
      </c>
      <c r="K19082" s="67">
        <v>-3016.4</v>
      </c>
      <c r="L19082" s="67">
        <v>0</v>
      </c>
      <c r="M19082" s="67">
        <v>-3016.4</v>
      </c>
      <c r="N19082" s="67">
        <v>0</v>
      </c>
      <c r="P19082" s="67">
        <v>0</v>
      </c>
      <c r="Q19082" s="67">
        <v>0</v>
      </c>
      <c r="U19082" t="s">
        <v>783</v>
      </c>
    </row>
    <row r="19083" spans="3:21" x14ac:dyDescent="0.3">
      <c r="C19083" t="s">
        <v>31</v>
      </c>
      <c r="D19083" t="s">
        <v>158</v>
      </c>
      <c r="E19083" t="s">
        <v>29</v>
      </c>
      <c r="F19083" t="s">
        <v>159</v>
      </c>
      <c r="G19083" s="2">
        <v>2</v>
      </c>
      <c r="H19083" s="2" t="s">
        <v>467</v>
      </c>
      <c r="I19083" s="67">
        <v>-14159.32</v>
      </c>
      <c r="J19083" s="67">
        <v>0</v>
      </c>
      <c r="K19083" s="67">
        <v>-14159.32</v>
      </c>
      <c r="L19083" s="67">
        <v>0</v>
      </c>
      <c r="M19083" s="67">
        <v>-14159.32</v>
      </c>
      <c r="N19083" s="67">
        <v>0</v>
      </c>
      <c r="P19083" s="67">
        <v>0</v>
      </c>
      <c r="Q19083" s="67">
        <v>0</v>
      </c>
      <c r="U19083" t="s">
        <v>783</v>
      </c>
    </row>
    <row r="19084" spans="3:21" x14ac:dyDescent="0.3">
      <c r="C19084" t="s">
        <v>166</v>
      </c>
      <c r="D19084" t="s">
        <v>158</v>
      </c>
      <c r="E19084" t="s">
        <v>30</v>
      </c>
      <c r="F19084" t="s">
        <v>159</v>
      </c>
      <c r="G19084" s="2">
        <v>3</v>
      </c>
      <c r="H19084" s="2" t="s">
        <v>494</v>
      </c>
      <c r="I19084" s="67">
        <v>80274.38</v>
      </c>
      <c r="J19084" s="67">
        <v>7452.49</v>
      </c>
      <c r="K19084" s="67">
        <v>80274.38</v>
      </c>
      <c r="L19084" s="67">
        <v>2.37</v>
      </c>
      <c r="M19084" s="67">
        <v>80274.38</v>
      </c>
      <c r="N19084" s="67">
        <v>22.74</v>
      </c>
      <c r="P19084" s="67">
        <v>0</v>
      </c>
      <c r="Q19084" s="67">
        <v>240823.14</v>
      </c>
      <c r="R19084" s="2" t="s">
        <v>161</v>
      </c>
      <c r="S19084" s="2" t="s">
        <v>165</v>
      </c>
      <c r="T19084" s="2" t="s">
        <v>165</v>
      </c>
      <c r="U19084" t="s">
        <v>783</v>
      </c>
    </row>
    <row r="19085" spans="3:21" x14ac:dyDescent="0.3">
      <c r="C19085" t="s">
        <v>166</v>
      </c>
      <c r="D19085" t="s">
        <v>158</v>
      </c>
      <c r="E19085" t="s">
        <v>29</v>
      </c>
      <c r="F19085" t="s">
        <v>159</v>
      </c>
      <c r="G19085" s="2">
        <v>1</v>
      </c>
      <c r="H19085" s="2" t="s">
        <v>313</v>
      </c>
      <c r="I19085" s="67">
        <v>-9575.15</v>
      </c>
      <c r="J19085" s="67">
        <v>0</v>
      </c>
      <c r="K19085" s="67">
        <v>-9575.15</v>
      </c>
      <c r="L19085" s="67">
        <v>0</v>
      </c>
      <c r="M19085" s="67">
        <v>-9575.15</v>
      </c>
      <c r="N19085" s="67">
        <v>0</v>
      </c>
      <c r="P19085" s="67">
        <v>0</v>
      </c>
      <c r="Q19085" s="67">
        <v>0</v>
      </c>
      <c r="U19085" t="s">
        <v>783</v>
      </c>
    </row>
    <row r="19086" spans="3:21" x14ac:dyDescent="0.3">
      <c r="C19086" t="s">
        <v>166</v>
      </c>
      <c r="D19086" t="s">
        <v>158</v>
      </c>
      <c r="E19086" t="s">
        <v>30</v>
      </c>
      <c r="F19086" t="s">
        <v>43</v>
      </c>
      <c r="G19086" s="2">
        <v>1</v>
      </c>
      <c r="H19086" s="2" t="s">
        <v>44</v>
      </c>
      <c r="I19086" s="67">
        <v>6094333.7300000004</v>
      </c>
      <c r="J19086" s="67">
        <v>0</v>
      </c>
      <c r="K19086" s="67">
        <v>6094333.7300000004</v>
      </c>
      <c r="L19086" s="67">
        <v>84.81</v>
      </c>
      <c r="M19086" s="67">
        <v>6094333.7300000004</v>
      </c>
      <c r="N19086" s="67">
        <v>13034.27</v>
      </c>
      <c r="O19086" s="2">
        <v>1</v>
      </c>
      <c r="P19086" s="67">
        <v>6094333.7300000004</v>
      </c>
      <c r="Q19086" s="67">
        <v>6094333.7300000004</v>
      </c>
      <c r="R19086" s="2" t="s">
        <v>251</v>
      </c>
      <c r="S19086" s="2" t="s">
        <v>251</v>
      </c>
      <c r="T19086" s="2" t="s">
        <v>161</v>
      </c>
      <c r="U19086" t="s">
        <v>783</v>
      </c>
    </row>
    <row r="19087" spans="3:21" x14ac:dyDescent="0.3">
      <c r="C19087" t="s">
        <v>31</v>
      </c>
      <c r="D19087" t="s">
        <v>158</v>
      </c>
      <c r="E19087" t="s">
        <v>29</v>
      </c>
      <c r="F19087" t="s">
        <v>159</v>
      </c>
      <c r="G19087" s="2">
        <v>-4</v>
      </c>
      <c r="H19087" s="2" t="s">
        <v>358</v>
      </c>
      <c r="I19087" s="67">
        <v>-11.73</v>
      </c>
      <c r="J19087" s="67">
        <v>0</v>
      </c>
      <c r="K19087" s="67">
        <v>-11.73</v>
      </c>
      <c r="L19087" s="67">
        <v>0</v>
      </c>
      <c r="M19087" s="67">
        <v>-11.73</v>
      </c>
      <c r="N19087" s="67">
        <v>0</v>
      </c>
      <c r="P19087" s="67">
        <v>0</v>
      </c>
      <c r="Q19087" s="67">
        <v>0</v>
      </c>
      <c r="U19087" t="s">
        <v>783</v>
      </c>
    </row>
    <row r="19088" spans="3:21" x14ac:dyDescent="0.3">
      <c r="C19088" t="s">
        <v>31</v>
      </c>
      <c r="D19088" t="s">
        <v>158</v>
      </c>
      <c r="E19088" t="s">
        <v>30</v>
      </c>
      <c r="F19088" t="s">
        <v>159</v>
      </c>
      <c r="G19088" s="2">
        <v>5</v>
      </c>
      <c r="H19088" s="2" t="s">
        <v>521</v>
      </c>
      <c r="I19088" s="67">
        <v>19526.64</v>
      </c>
      <c r="J19088" s="67">
        <v>0</v>
      </c>
      <c r="K19088" s="67">
        <v>19526.64</v>
      </c>
      <c r="L19088" s="67">
        <v>0</v>
      </c>
      <c r="M19088" s="67">
        <v>19526.64</v>
      </c>
      <c r="N19088" s="67">
        <v>0</v>
      </c>
      <c r="P19088" s="67">
        <v>0</v>
      </c>
      <c r="Q19088" s="67">
        <v>97633.2</v>
      </c>
      <c r="R19088" s="2" t="s">
        <v>161</v>
      </c>
      <c r="S19088" s="2" t="s">
        <v>161</v>
      </c>
      <c r="T19088" s="2" t="s">
        <v>161</v>
      </c>
      <c r="U19088" t="s">
        <v>783</v>
      </c>
    </row>
    <row r="19089" spans="3:21" x14ac:dyDescent="0.3">
      <c r="C19089" t="s">
        <v>31</v>
      </c>
      <c r="D19089" t="s">
        <v>158</v>
      </c>
      <c r="E19089" t="s">
        <v>30</v>
      </c>
      <c r="F19089" t="s">
        <v>159</v>
      </c>
      <c r="G19089" s="2">
        <v>-1</v>
      </c>
      <c r="H19089" s="2" t="s">
        <v>514</v>
      </c>
      <c r="I19089" s="67">
        <v>7580655.9000000004</v>
      </c>
      <c r="J19089" s="67">
        <v>75.81</v>
      </c>
      <c r="K19089" s="67">
        <v>7580655.9000000004</v>
      </c>
      <c r="L19089" s="67">
        <v>184.3</v>
      </c>
      <c r="M19089" s="67">
        <v>7580655.9000000004</v>
      </c>
      <c r="N19089" s="67">
        <v>8654.16</v>
      </c>
      <c r="O19089" s="2">
        <v>0</v>
      </c>
      <c r="P19089" s="67">
        <v>0</v>
      </c>
      <c r="Q19089" s="67">
        <v>0</v>
      </c>
      <c r="R19089" s="2" t="s">
        <v>251</v>
      </c>
      <c r="S19089" s="2" t="s">
        <v>251</v>
      </c>
      <c r="T19089" s="2" t="s">
        <v>161</v>
      </c>
      <c r="U19089" t="s">
        <v>783</v>
      </c>
    </row>
    <row r="19090" spans="3:21" x14ac:dyDescent="0.3">
      <c r="C19090" t="s">
        <v>166</v>
      </c>
      <c r="D19090" t="s">
        <v>158</v>
      </c>
      <c r="E19090" t="s">
        <v>30</v>
      </c>
      <c r="F19090" t="s">
        <v>159</v>
      </c>
      <c r="G19090" s="2">
        <v>3</v>
      </c>
      <c r="H19090" s="2" t="s">
        <v>340</v>
      </c>
      <c r="I19090" s="67">
        <v>376775.43</v>
      </c>
      <c r="J19090" s="67">
        <v>14.05</v>
      </c>
      <c r="K19090" s="67">
        <v>376775.43</v>
      </c>
      <c r="L19090" s="67">
        <v>1.97</v>
      </c>
      <c r="M19090" s="67">
        <v>376775.43</v>
      </c>
      <c r="N19090" s="67">
        <v>109.29</v>
      </c>
      <c r="P19090" s="67">
        <v>0</v>
      </c>
      <c r="Q19090" s="67">
        <v>1130326.29</v>
      </c>
      <c r="R19090" s="2" t="s">
        <v>161</v>
      </c>
      <c r="S19090" s="2" t="s">
        <v>161</v>
      </c>
      <c r="T19090" s="2" t="s">
        <v>161</v>
      </c>
      <c r="U19090" t="s">
        <v>783</v>
      </c>
    </row>
    <row r="19091" spans="3:21" x14ac:dyDescent="0.3">
      <c r="C19091" t="s">
        <v>32</v>
      </c>
      <c r="D19091" t="s">
        <v>158</v>
      </c>
      <c r="E19091" t="s">
        <v>30</v>
      </c>
      <c r="F19091" t="s">
        <v>159</v>
      </c>
      <c r="G19091" s="2">
        <v>-4</v>
      </c>
      <c r="H19091" s="2" t="s">
        <v>354</v>
      </c>
      <c r="I19091" s="67">
        <v>284577.32</v>
      </c>
      <c r="J19091" s="67">
        <v>3.94</v>
      </c>
      <c r="K19091" s="67">
        <v>284577.32</v>
      </c>
      <c r="L19091" s="67">
        <v>0.55000000000000004</v>
      </c>
      <c r="M19091" s="67">
        <v>284577.32</v>
      </c>
      <c r="N19091" s="67">
        <v>30.62</v>
      </c>
      <c r="P19091" s="67">
        <v>0</v>
      </c>
      <c r="Q19091" s="67">
        <v>0</v>
      </c>
      <c r="R19091" s="2" t="s">
        <v>161</v>
      </c>
      <c r="S19091" s="2" t="s">
        <v>161</v>
      </c>
      <c r="T19091" s="2" t="s">
        <v>161</v>
      </c>
      <c r="U19091" t="s">
        <v>783</v>
      </c>
    </row>
    <row r="19092" spans="3:21" x14ac:dyDescent="0.3">
      <c r="C19092" t="s">
        <v>166</v>
      </c>
      <c r="D19092" t="s">
        <v>158</v>
      </c>
      <c r="E19092" t="s">
        <v>30</v>
      </c>
      <c r="F19092" t="s">
        <v>159</v>
      </c>
      <c r="G19092" s="2">
        <v>12</v>
      </c>
      <c r="H19092" s="2" t="s">
        <v>629</v>
      </c>
      <c r="I19092" s="67">
        <v>161391.57999999999</v>
      </c>
      <c r="J19092" s="67">
        <v>3.09</v>
      </c>
      <c r="K19092" s="67">
        <v>161391.57999999999</v>
      </c>
      <c r="L19092" s="67">
        <v>16.59</v>
      </c>
      <c r="M19092" s="67">
        <v>161391.57999999999</v>
      </c>
      <c r="N19092" s="67">
        <v>73.17</v>
      </c>
      <c r="P19092" s="67">
        <v>0</v>
      </c>
      <c r="Q19092" s="67">
        <v>1936698.96</v>
      </c>
      <c r="R19092" s="2" t="s">
        <v>161</v>
      </c>
      <c r="S19092" s="2" t="s">
        <v>161</v>
      </c>
      <c r="T19092" s="2" t="s">
        <v>165</v>
      </c>
      <c r="U19092" t="s">
        <v>783</v>
      </c>
    </row>
    <row r="19093" spans="3:21" x14ac:dyDescent="0.3">
      <c r="C19093" t="s">
        <v>166</v>
      </c>
      <c r="D19093" t="s">
        <v>158</v>
      </c>
      <c r="E19093" t="s">
        <v>30</v>
      </c>
      <c r="F19093" t="s">
        <v>159</v>
      </c>
      <c r="G19093" s="2">
        <v>0</v>
      </c>
      <c r="H19093" s="2" t="s">
        <v>352</v>
      </c>
      <c r="I19093" s="67">
        <v>11042.47</v>
      </c>
      <c r="J19093" s="67">
        <v>5429.38</v>
      </c>
      <c r="K19093" s="67">
        <v>11042.47</v>
      </c>
      <c r="L19093" s="67">
        <v>7.0000000000000007E-2</v>
      </c>
      <c r="M19093" s="67">
        <v>11042.47</v>
      </c>
      <c r="N19093" s="67">
        <v>0.89</v>
      </c>
      <c r="P19093" s="67">
        <v>0</v>
      </c>
      <c r="Q19093" s="67">
        <v>0</v>
      </c>
      <c r="R19093" s="2" t="s">
        <v>161</v>
      </c>
      <c r="S19093" s="2" t="s">
        <v>165</v>
      </c>
      <c r="T19093" s="2" t="s">
        <v>165</v>
      </c>
      <c r="U19093" t="s">
        <v>783</v>
      </c>
    </row>
    <row r="19094" spans="3:21" x14ac:dyDescent="0.3">
      <c r="C19094" t="s">
        <v>32</v>
      </c>
      <c r="D19094" t="s">
        <v>158</v>
      </c>
      <c r="E19094" t="s">
        <v>29</v>
      </c>
      <c r="F19094" t="s">
        <v>159</v>
      </c>
      <c r="G19094" s="2">
        <v>2</v>
      </c>
      <c r="H19094" s="2" t="s">
        <v>438</v>
      </c>
      <c r="I19094" s="67">
        <v>-14852.53</v>
      </c>
      <c r="J19094" s="67">
        <v>0</v>
      </c>
      <c r="K19094" s="67">
        <v>-14852.53</v>
      </c>
      <c r="L19094" s="67">
        <v>0</v>
      </c>
      <c r="M19094" s="67">
        <v>-14852.53</v>
      </c>
      <c r="N19094" s="67">
        <v>0</v>
      </c>
      <c r="P19094" s="67">
        <v>0</v>
      </c>
      <c r="Q19094" s="67">
        <v>0</v>
      </c>
      <c r="U19094" t="s">
        <v>783</v>
      </c>
    </row>
    <row r="19095" spans="3:21" x14ac:dyDescent="0.3">
      <c r="C19095" t="s">
        <v>32</v>
      </c>
      <c r="D19095" t="s">
        <v>158</v>
      </c>
      <c r="E19095" t="s">
        <v>29</v>
      </c>
      <c r="F19095" t="s">
        <v>159</v>
      </c>
      <c r="G19095" s="2">
        <v>0</v>
      </c>
      <c r="H19095" s="2" t="s">
        <v>366</v>
      </c>
      <c r="I19095" s="67">
        <v>-3784.79</v>
      </c>
      <c r="J19095" s="67">
        <v>0</v>
      </c>
      <c r="K19095" s="67">
        <v>-3784.79</v>
      </c>
      <c r="L19095" s="67">
        <v>0</v>
      </c>
      <c r="M19095" s="67">
        <v>-3784.79</v>
      </c>
      <c r="N19095" s="67">
        <v>0</v>
      </c>
      <c r="P19095" s="67">
        <v>0</v>
      </c>
      <c r="Q19095" s="67">
        <v>0</v>
      </c>
      <c r="U19095" t="s">
        <v>783</v>
      </c>
    </row>
    <row r="19096" spans="3:21" x14ac:dyDescent="0.3">
      <c r="C19096" t="s">
        <v>166</v>
      </c>
      <c r="D19096" t="s">
        <v>158</v>
      </c>
      <c r="E19096" t="s">
        <v>30</v>
      </c>
      <c r="F19096" t="s">
        <v>159</v>
      </c>
      <c r="G19096" s="2">
        <v>4</v>
      </c>
      <c r="H19096" s="2" t="s">
        <v>551</v>
      </c>
      <c r="I19096" s="67">
        <v>77376.160000000003</v>
      </c>
      <c r="J19096" s="67">
        <v>2.2000000000000002</v>
      </c>
      <c r="K19096" s="67">
        <v>77376.160000000003</v>
      </c>
      <c r="L19096" s="67">
        <v>0.37</v>
      </c>
      <c r="M19096" s="67">
        <v>77376.160000000003</v>
      </c>
      <c r="N19096" s="67">
        <v>4.0199999999999996</v>
      </c>
      <c r="P19096" s="67">
        <v>0</v>
      </c>
      <c r="Q19096" s="67">
        <v>309504.64000000001</v>
      </c>
      <c r="R19096" s="2" t="s">
        <v>161</v>
      </c>
      <c r="S19096" s="2" t="s">
        <v>161</v>
      </c>
      <c r="T19096" s="2" t="s">
        <v>161</v>
      </c>
      <c r="U19096" t="s">
        <v>783</v>
      </c>
    </row>
    <row r="19097" spans="3:21" x14ac:dyDescent="0.3">
      <c r="C19097" t="s">
        <v>32</v>
      </c>
      <c r="D19097" t="s">
        <v>158</v>
      </c>
      <c r="E19097" t="s">
        <v>30</v>
      </c>
      <c r="F19097" t="s">
        <v>159</v>
      </c>
      <c r="G19097" s="2">
        <v>0</v>
      </c>
      <c r="H19097" s="2" t="s">
        <v>246</v>
      </c>
      <c r="I19097" s="67">
        <v>4207.46</v>
      </c>
      <c r="J19097" s="67">
        <v>0.05</v>
      </c>
      <c r="K19097" s="67">
        <v>4207.46</v>
      </c>
      <c r="L19097" s="67">
        <v>0</v>
      </c>
      <c r="M19097" s="67">
        <v>4207.46</v>
      </c>
      <c r="N19097" s="67">
        <v>0.02</v>
      </c>
      <c r="P19097" s="67">
        <v>0</v>
      </c>
      <c r="Q19097" s="67">
        <v>0</v>
      </c>
      <c r="R19097" s="2" t="s">
        <v>161</v>
      </c>
      <c r="S19097" s="2" t="s">
        <v>161</v>
      </c>
      <c r="T19097" s="2" t="s">
        <v>161</v>
      </c>
      <c r="U19097" t="s">
        <v>783</v>
      </c>
    </row>
    <row r="19098" spans="3:21" x14ac:dyDescent="0.3">
      <c r="C19098" t="s">
        <v>32</v>
      </c>
      <c r="D19098" t="s">
        <v>158</v>
      </c>
      <c r="E19098" t="s">
        <v>30</v>
      </c>
      <c r="F19098" t="s">
        <v>159</v>
      </c>
      <c r="G19098" s="2">
        <v>-4</v>
      </c>
      <c r="H19098" s="2" t="s">
        <v>371</v>
      </c>
      <c r="I19098" s="67">
        <v>2177.3000000000002</v>
      </c>
      <c r="J19098" s="67">
        <v>0</v>
      </c>
      <c r="K19098" s="67">
        <v>2177.3000000000002</v>
      </c>
      <c r="L19098" s="67">
        <v>0</v>
      </c>
      <c r="M19098" s="67">
        <v>2177.3000000000002</v>
      </c>
      <c r="N19098" s="67">
        <v>0</v>
      </c>
      <c r="P19098" s="67">
        <v>0</v>
      </c>
      <c r="Q19098" s="67">
        <v>0</v>
      </c>
      <c r="R19098" s="2" t="s">
        <v>161</v>
      </c>
      <c r="S19098" s="2" t="s">
        <v>161</v>
      </c>
      <c r="T19098" s="2" t="s">
        <v>161</v>
      </c>
      <c r="U19098" t="s">
        <v>783</v>
      </c>
    </row>
    <row r="19099" spans="3:21" x14ac:dyDescent="0.3">
      <c r="C19099" t="s">
        <v>32</v>
      </c>
      <c r="D19099" t="s">
        <v>158</v>
      </c>
      <c r="E19099" t="s">
        <v>30</v>
      </c>
      <c r="F19099" t="s">
        <v>159</v>
      </c>
      <c r="G19099" s="2">
        <v>4</v>
      </c>
      <c r="H19099" s="2" t="s">
        <v>577</v>
      </c>
      <c r="I19099" s="67">
        <v>45018.17</v>
      </c>
      <c r="J19099" s="67">
        <v>15.54</v>
      </c>
      <c r="K19099" s="67">
        <v>45018.17</v>
      </c>
      <c r="L19099" s="67">
        <v>14.06</v>
      </c>
      <c r="M19099" s="67">
        <v>45018.17</v>
      </c>
      <c r="N19099" s="67">
        <v>72.66</v>
      </c>
      <c r="P19099" s="67">
        <v>0</v>
      </c>
      <c r="Q19099" s="67">
        <v>180072.68</v>
      </c>
      <c r="R19099" s="2" t="s">
        <v>161</v>
      </c>
      <c r="S19099" s="2" t="s">
        <v>161</v>
      </c>
      <c r="T19099" s="2" t="s">
        <v>161</v>
      </c>
      <c r="U19099" t="s">
        <v>783</v>
      </c>
    </row>
    <row r="19100" spans="3:21" x14ac:dyDescent="0.3">
      <c r="C19100" t="s">
        <v>31</v>
      </c>
      <c r="D19100" t="s">
        <v>158</v>
      </c>
      <c r="E19100" t="s">
        <v>30</v>
      </c>
      <c r="F19100" t="s">
        <v>159</v>
      </c>
      <c r="G19100" s="2">
        <v>5</v>
      </c>
      <c r="H19100" s="2" t="s">
        <v>598</v>
      </c>
      <c r="I19100" s="67">
        <v>48024.54</v>
      </c>
      <c r="J19100" s="67">
        <v>2.93</v>
      </c>
      <c r="K19100" s="67">
        <v>48024.54</v>
      </c>
      <c r="L19100" s="67">
        <v>1.59</v>
      </c>
      <c r="M19100" s="67">
        <v>48024.54</v>
      </c>
      <c r="N19100" s="67">
        <v>26.07</v>
      </c>
      <c r="P19100" s="67">
        <v>0</v>
      </c>
      <c r="Q19100" s="67">
        <v>240122.7</v>
      </c>
      <c r="R19100" s="2" t="s">
        <v>161</v>
      </c>
      <c r="S19100" s="2" t="s">
        <v>161</v>
      </c>
      <c r="T19100" s="2" t="s">
        <v>161</v>
      </c>
      <c r="U19100" t="s">
        <v>783</v>
      </c>
    </row>
    <row r="19101" spans="3:21" x14ac:dyDescent="0.3">
      <c r="C19101" t="s">
        <v>166</v>
      </c>
      <c r="D19101" t="s">
        <v>158</v>
      </c>
      <c r="E19101" t="s">
        <v>29</v>
      </c>
      <c r="F19101" t="s">
        <v>159</v>
      </c>
      <c r="G19101" s="2">
        <v>-1</v>
      </c>
      <c r="H19101" s="2" t="s">
        <v>572</v>
      </c>
      <c r="I19101" s="67">
        <v>-15.65</v>
      </c>
      <c r="J19101" s="67">
        <v>0</v>
      </c>
      <c r="K19101" s="67">
        <v>-15.65</v>
      </c>
      <c r="L19101" s="67">
        <v>0</v>
      </c>
      <c r="M19101" s="67">
        <v>-15.65</v>
      </c>
      <c r="N19101" s="67">
        <v>0</v>
      </c>
      <c r="P19101" s="67">
        <v>0</v>
      </c>
      <c r="Q19101" s="67">
        <v>0</v>
      </c>
      <c r="U19101" t="s">
        <v>783</v>
      </c>
    </row>
    <row r="19102" spans="3:21" x14ac:dyDescent="0.3">
      <c r="C19102" t="s">
        <v>166</v>
      </c>
      <c r="D19102" t="s">
        <v>158</v>
      </c>
      <c r="E19102" t="s">
        <v>30</v>
      </c>
      <c r="F19102" t="s">
        <v>159</v>
      </c>
      <c r="G19102" s="2">
        <v>3</v>
      </c>
      <c r="H19102" s="2" t="s">
        <v>568</v>
      </c>
      <c r="I19102" s="67">
        <v>21048</v>
      </c>
      <c r="J19102" s="67">
        <v>1.95</v>
      </c>
      <c r="K19102" s="67">
        <v>21048</v>
      </c>
      <c r="L19102" s="67">
        <v>1.06</v>
      </c>
      <c r="M19102" s="67">
        <v>21048</v>
      </c>
      <c r="N19102" s="67">
        <v>17.329999999999998</v>
      </c>
      <c r="P19102" s="67">
        <v>0</v>
      </c>
      <c r="Q19102" s="67">
        <v>63144</v>
      </c>
      <c r="R19102" s="2" t="s">
        <v>161</v>
      </c>
      <c r="S19102" s="2" t="s">
        <v>161</v>
      </c>
      <c r="T19102" s="2" t="s">
        <v>161</v>
      </c>
      <c r="U19102" t="s">
        <v>783</v>
      </c>
    </row>
    <row r="19103" spans="3:21" x14ac:dyDescent="0.3">
      <c r="C19103" t="s">
        <v>166</v>
      </c>
      <c r="D19103" t="s">
        <v>158</v>
      </c>
      <c r="E19103" t="s">
        <v>30</v>
      </c>
      <c r="F19103" t="s">
        <v>159</v>
      </c>
      <c r="G19103" s="2">
        <v>6</v>
      </c>
      <c r="H19103" s="2" t="s">
        <v>436</v>
      </c>
      <c r="I19103" s="67">
        <v>84.36</v>
      </c>
      <c r="J19103" s="67">
        <v>0.01</v>
      </c>
      <c r="K19103" s="67">
        <v>84.36</v>
      </c>
      <c r="L19103" s="67">
        <v>0</v>
      </c>
      <c r="M19103" s="67">
        <v>84.36</v>
      </c>
      <c r="N19103" s="67">
        <v>0.04</v>
      </c>
      <c r="P19103" s="67">
        <v>0</v>
      </c>
      <c r="Q19103" s="67">
        <v>506.15999999999997</v>
      </c>
      <c r="R19103" s="2" t="s">
        <v>161</v>
      </c>
      <c r="S19103" s="2" t="s">
        <v>161</v>
      </c>
      <c r="T19103" s="2" t="s">
        <v>161</v>
      </c>
      <c r="U19103" t="s">
        <v>783</v>
      </c>
    </row>
    <row r="19104" spans="3:21" x14ac:dyDescent="0.3">
      <c r="C19104" t="s">
        <v>31</v>
      </c>
      <c r="D19104" t="s">
        <v>158</v>
      </c>
      <c r="E19104" t="s">
        <v>30</v>
      </c>
      <c r="F19104" t="s">
        <v>159</v>
      </c>
      <c r="G19104" s="2">
        <v>-1</v>
      </c>
      <c r="H19104" s="2" t="s">
        <v>322</v>
      </c>
      <c r="I19104" s="67">
        <v>160306.47</v>
      </c>
      <c r="J19104" s="67">
        <v>9.5</v>
      </c>
      <c r="K19104" s="67">
        <v>160306.47</v>
      </c>
      <c r="L19104" s="67">
        <v>5.17</v>
      </c>
      <c r="M19104" s="67">
        <v>160306.47</v>
      </c>
      <c r="N19104" s="67">
        <v>84.63</v>
      </c>
      <c r="P19104" s="67">
        <v>0</v>
      </c>
      <c r="Q19104" s="67">
        <v>0</v>
      </c>
      <c r="R19104" s="2" t="s">
        <v>161</v>
      </c>
      <c r="S19104" s="2" t="s">
        <v>161</v>
      </c>
      <c r="T19104" s="2" t="s">
        <v>161</v>
      </c>
      <c r="U19104" t="s">
        <v>783</v>
      </c>
    </row>
    <row r="19105" spans="3:21" x14ac:dyDescent="0.3">
      <c r="C19105" t="s">
        <v>32</v>
      </c>
      <c r="D19105" t="s">
        <v>158</v>
      </c>
      <c r="E19105" t="s">
        <v>30</v>
      </c>
      <c r="F19105" t="s">
        <v>159</v>
      </c>
      <c r="G19105" s="2">
        <v>4</v>
      </c>
      <c r="H19105" s="2" t="s">
        <v>460</v>
      </c>
      <c r="I19105" s="67">
        <v>310071.44</v>
      </c>
      <c r="J19105" s="67">
        <v>0</v>
      </c>
      <c r="K19105" s="67">
        <v>310071.44</v>
      </c>
      <c r="L19105" s="67">
        <v>0</v>
      </c>
      <c r="M19105" s="67">
        <v>310071.44</v>
      </c>
      <c r="N19105" s="67">
        <v>74.45</v>
      </c>
      <c r="P19105" s="67">
        <v>0</v>
      </c>
      <c r="Q19105" s="67">
        <v>1240285.76</v>
      </c>
      <c r="R19105" s="2" t="s">
        <v>161</v>
      </c>
      <c r="S19105" s="2" t="s">
        <v>161</v>
      </c>
      <c r="T19105" s="2" t="s">
        <v>165</v>
      </c>
      <c r="U19105" t="s">
        <v>783</v>
      </c>
    </row>
    <row r="19106" spans="3:21" x14ac:dyDescent="0.3">
      <c r="C19106" t="s">
        <v>32</v>
      </c>
      <c r="D19106" t="s">
        <v>158</v>
      </c>
      <c r="E19106" t="s">
        <v>30</v>
      </c>
      <c r="F19106" t="s">
        <v>159</v>
      </c>
      <c r="G19106" s="2">
        <v>10</v>
      </c>
      <c r="H19106" s="2" t="s">
        <v>339</v>
      </c>
      <c r="I19106" s="67">
        <v>776426.79</v>
      </c>
      <c r="J19106" s="67">
        <v>105.09</v>
      </c>
      <c r="K19106" s="67">
        <v>776426.79</v>
      </c>
      <c r="L19106" s="67">
        <v>24.87</v>
      </c>
      <c r="M19106" s="67">
        <v>776426.79</v>
      </c>
      <c r="N19106" s="67">
        <v>341.93</v>
      </c>
      <c r="P19106" s="67">
        <v>0</v>
      </c>
      <c r="Q19106" s="67">
        <v>7764267.9000000004</v>
      </c>
      <c r="R19106" s="2" t="s">
        <v>161</v>
      </c>
      <c r="S19106" s="2" t="s">
        <v>161</v>
      </c>
      <c r="T19106" s="2" t="s">
        <v>161</v>
      </c>
      <c r="U19106" t="s">
        <v>783</v>
      </c>
    </row>
    <row r="19107" spans="3:21" x14ac:dyDescent="0.3">
      <c r="C19107" t="s">
        <v>31</v>
      </c>
      <c r="D19107" t="s">
        <v>158</v>
      </c>
      <c r="E19107" t="s">
        <v>30</v>
      </c>
      <c r="F19107" t="s">
        <v>159</v>
      </c>
      <c r="G19107" s="2">
        <v>5</v>
      </c>
      <c r="H19107" s="2" t="s">
        <v>630</v>
      </c>
      <c r="I19107" s="67">
        <v>21167.23</v>
      </c>
      <c r="J19107" s="67">
        <v>3163.28</v>
      </c>
      <c r="K19107" s="67">
        <v>21167.23</v>
      </c>
      <c r="L19107" s="67">
        <v>0.51</v>
      </c>
      <c r="M19107" s="67">
        <v>21167.23</v>
      </c>
      <c r="N19107" s="67">
        <v>14.88</v>
      </c>
      <c r="P19107" s="67">
        <v>0</v>
      </c>
      <c r="Q19107" s="67">
        <v>105836.15</v>
      </c>
      <c r="R19107" s="2" t="s">
        <v>161</v>
      </c>
      <c r="S19107" s="2" t="s">
        <v>165</v>
      </c>
      <c r="T19107" s="2" t="s">
        <v>165</v>
      </c>
      <c r="U19107" t="s">
        <v>783</v>
      </c>
    </row>
    <row r="19108" spans="3:21" x14ac:dyDescent="0.3">
      <c r="C19108" t="s">
        <v>166</v>
      </c>
      <c r="D19108" t="s">
        <v>158</v>
      </c>
      <c r="E19108" t="s">
        <v>30</v>
      </c>
      <c r="F19108" t="s">
        <v>159</v>
      </c>
      <c r="G19108" s="2">
        <v>3</v>
      </c>
      <c r="H19108" s="2" t="s">
        <v>424</v>
      </c>
      <c r="I19108" s="67">
        <v>978696.71</v>
      </c>
      <c r="J19108" s="67">
        <v>252.6</v>
      </c>
      <c r="K19108" s="67">
        <v>978696.71</v>
      </c>
      <c r="L19108" s="67">
        <v>119.98</v>
      </c>
      <c r="M19108" s="67">
        <v>978696.71</v>
      </c>
      <c r="N19108" s="67">
        <v>1149.1199999999999</v>
      </c>
      <c r="P19108" s="67">
        <v>0</v>
      </c>
      <c r="Q19108" s="67">
        <v>2936090.13</v>
      </c>
      <c r="R19108" s="2" t="s">
        <v>161</v>
      </c>
      <c r="S19108" s="2" t="s">
        <v>161</v>
      </c>
      <c r="T19108" s="2" t="s">
        <v>161</v>
      </c>
      <c r="U19108" t="s">
        <v>783</v>
      </c>
    </row>
    <row r="19109" spans="3:21" x14ac:dyDescent="0.3">
      <c r="C19109" t="s">
        <v>166</v>
      </c>
      <c r="D19109" t="s">
        <v>158</v>
      </c>
      <c r="E19109" t="s">
        <v>30</v>
      </c>
      <c r="F19109" t="s">
        <v>159</v>
      </c>
      <c r="G19109" s="2">
        <v>1</v>
      </c>
      <c r="H19109" s="2" t="s">
        <v>420</v>
      </c>
      <c r="I19109" s="67">
        <v>63111.03</v>
      </c>
      <c r="J19109" s="67">
        <v>9.0299999999999994</v>
      </c>
      <c r="K19109" s="67">
        <v>63111.03</v>
      </c>
      <c r="L19109" s="67">
        <v>4.0599999999999996</v>
      </c>
      <c r="M19109" s="67">
        <v>63111.03</v>
      </c>
      <c r="N19109" s="67">
        <v>50.57</v>
      </c>
      <c r="P19109" s="67">
        <v>0</v>
      </c>
      <c r="Q19109" s="67">
        <v>63111.03</v>
      </c>
      <c r="R19109" s="2" t="s">
        <v>161</v>
      </c>
      <c r="S19109" s="2" t="s">
        <v>161</v>
      </c>
      <c r="T19109" s="2" t="s">
        <v>161</v>
      </c>
      <c r="U19109" t="s">
        <v>783</v>
      </c>
    </row>
    <row r="19110" spans="3:21" x14ac:dyDescent="0.3">
      <c r="C19110" t="s">
        <v>31</v>
      </c>
      <c r="D19110" t="s">
        <v>158</v>
      </c>
      <c r="E19110" t="s">
        <v>30</v>
      </c>
      <c r="F19110" t="s">
        <v>159</v>
      </c>
      <c r="G19110" s="2">
        <v>7</v>
      </c>
      <c r="H19110" s="2" t="s">
        <v>453</v>
      </c>
      <c r="I19110" s="67">
        <v>164089.04999999999</v>
      </c>
      <c r="J19110" s="67">
        <v>0.35</v>
      </c>
      <c r="K19110" s="67">
        <v>164089.04999999999</v>
      </c>
      <c r="L19110" s="67">
        <v>0.72</v>
      </c>
      <c r="M19110" s="67">
        <v>164089.04999999999</v>
      </c>
      <c r="N19110" s="67">
        <v>258.29000000000002</v>
      </c>
      <c r="P19110" s="67">
        <v>0</v>
      </c>
      <c r="Q19110" s="67">
        <v>1148623.3499999999</v>
      </c>
      <c r="R19110" s="2" t="s">
        <v>161</v>
      </c>
      <c r="S19110" s="2" t="s">
        <v>161</v>
      </c>
      <c r="T19110" s="2" t="s">
        <v>165</v>
      </c>
      <c r="U19110" t="s">
        <v>783</v>
      </c>
    </row>
    <row r="19111" spans="3:21" x14ac:dyDescent="0.3">
      <c r="C19111" t="s">
        <v>31</v>
      </c>
      <c r="D19111" t="s">
        <v>158</v>
      </c>
      <c r="E19111" t="s">
        <v>29</v>
      </c>
      <c r="F19111" t="s">
        <v>159</v>
      </c>
      <c r="G19111" s="2">
        <v>-1</v>
      </c>
      <c r="H19111" s="2" t="s">
        <v>359</v>
      </c>
      <c r="I19111" s="67">
        <v>-320.85000000000002</v>
      </c>
      <c r="J19111" s="67">
        <v>0</v>
      </c>
      <c r="K19111" s="67">
        <v>-320.85000000000002</v>
      </c>
      <c r="L19111" s="67">
        <v>0</v>
      </c>
      <c r="M19111" s="67">
        <v>-320.85000000000002</v>
      </c>
      <c r="N19111" s="67">
        <v>0</v>
      </c>
      <c r="P19111" s="67">
        <v>0</v>
      </c>
      <c r="Q19111" s="67">
        <v>0</v>
      </c>
      <c r="U19111" t="s">
        <v>783</v>
      </c>
    </row>
    <row r="19112" spans="3:21" x14ac:dyDescent="0.3">
      <c r="C19112" t="s">
        <v>166</v>
      </c>
      <c r="D19112" t="s">
        <v>158</v>
      </c>
      <c r="E19112" t="s">
        <v>29</v>
      </c>
      <c r="F19112" t="s">
        <v>159</v>
      </c>
      <c r="G19112" s="2">
        <v>0</v>
      </c>
      <c r="H19112" s="2" t="s">
        <v>285</v>
      </c>
      <c r="I19112" s="67">
        <v>-20257.63</v>
      </c>
      <c r="J19112" s="67">
        <v>0</v>
      </c>
      <c r="K19112" s="67">
        <v>-20257.63</v>
      </c>
      <c r="L19112" s="67">
        <v>0</v>
      </c>
      <c r="M19112" s="67">
        <v>-20257.63</v>
      </c>
      <c r="N19112" s="67">
        <v>0</v>
      </c>
      <c r="P19112" s="67">
        <v>0</v>
      </c>
      <c r="Q19112" s="67">
        <v>0</v>
      </c>
      <c r="U19112" t="s">
        <v>783</v>
      </c>
    </row>
    <row r="19113" spans="3:21" x14ac:dyDescent="0.3">
      <c r="C19113" t="s">
        <v>166</v>
      </c>
      <c r="D19113" t="s">
        <v>158</v>
      </c>
      <c r="E19113" t="s">
        <v>30</v>
      </c>
      <c r="F19113" t="s">
        <v>159</v>
      </c>
      <c r="G19113" s="2">
        <v>4</v>
      </c>
      <c r="H19113" s="2" t="s">
        <v>408</v>
      </c>
      <c r="I19113" s="67">
        <v>36703.78</v>
      </c>
      <c r="J19113" s="67">
        <v>1186.1099999999999</v>
      </c>
      <c r="K19113" s="67">
        <v>36703.78</v>
      </c>
      <c r="L19113" s="67">
        <v>1007.52</v>
      </c>
      <c r="M19113" s="67">
        <v>36703.78</v>
      </c>
      <c r="N19113" s="67">
        <v>25.86</v>
      </c>
      <c r="P19113" s="67">
        <v>0</v>
      </c>
      <c r="Q19113" s="67">
        <v>146815.12</v>
      </c>
      <c r="R19113" s="2" t="s">
        <v>161</v>
      </c>
      <c r="S19113" s="2" t="s">
        <v>161</v>
      </c>
      <c r="T19113" s="2" t="s">
        <v>165</v>
      </c>
      <c r="U19113" t="s">
        <v>783</v>
      </c>
    </row>
    <row r="19114" spans="3:21" x14ac:dyDescent="0.3">
      <c r="C19114" t="s">
        <v>166</v>
      </c>
      <c r="D19114" t="s">
        <v>158</v>
      </c>
      <c r="E19114" t="s">
        <v>29</v>
      </c>
      <c r="F19114" t="s">
        <v>159</v>
      </c>
      <c r="G19114" s="2">
        <v>4</v>
      </c>
      <c r="H19114" s="2" t="s">
        <v>302</v>
      </c>
      <c r="I19114" s="67">
        <v>-16344.27</v>
      </c>
      <c r="J19114" s="67">
        <v>0</v>
      </c>
      <c r="K19114" s="67">
        <v>-16344.27</v>
      </c>
      <c r="L19114" s="67">
        <v>0</v>
      </c>
      <c r="M19114" s="67">
        <v>-16344.27</v>
      </c>
      <c r="N19114" s="67">
        <v>0</v>
      </c>
      <c r="P19114" s="67">
        <v>-52.25</v>
      </c>
      <c r="Q19114" s="67">
        <v>0</v>
      </c>
      <c r="U19114" t="s">
        <v>783</v>
      </c>
    </row>
    <row r="19115" spans="3:21" x14ac:dyDescent="0.3">
      <c r="C19115" t="s">
        <v>31</v>
      </c>
      <c r="D19115" t="s">
        <v>158</v>
      </c>
      <c r="E19115" t="s">
        <v>29</v>
      </c>
      <c r="F19115" t="s">
        <v>159</v>
      </c>
      <c r="G19115" s="2">
        <v>6</v>
      </c>
      <c r="H19115" s="2" t="s">
        <v>553</v>
      </c>
      <c r="I19115" s="67">
        <v>-10449.040000000001</v>
      </c>
      <c r="J19115" s="67">
        <v>0</v>
      </c>
      <c r="K19115" s="67">
        <v>-10449.040000000001</v>
      </c>
      <c r="L19115" s="67">
        <v>0</v>
      </c>
      <c r="M19115" s="67">
        <v>-10449.040000000001</v>
      </c>
      <c r="N19115" s="67">
        <v>0</v>
      </c>
      <c r="P19115" s="67">
        <v>0</v>
      </c>
      <c r="Q19115" s="67">
        <v>0</v>
      </c>
      <c r="U19115" t="s">
        <v>783</v>
      </c>
    </row>
    <row r="19116" spans="3:21" x14ac:dyDescent="0.3">
      <c r="C19116" t="s">
        <v>31</v>
      </c>
      <c r="D19116" t="s">
        <v>158</v>
      </c>
      <c r="E19116" t="s">
        <v>29</v>
      </c>
      <c r="F19116" t="s">
        <v>159</v>
      </c>
      <c r="G19116" s="2">
        <v>4</v>
      </c>
      <c r="H19116" s="2" t="s">
        <v>395</v>
      </c>
      <c r="I19116" s="67">
        <v>-37296.11</v>
      </c>
      <c r="J19116" s="67">
        <v>0</v>
      </c>
      <c r="K19116" s="67">
        <v>-37296.11</v>
      </c>
      <c r="L19116" s="67">
        <v>0</v>
      </c>
      <c r="M19116" s="67">
        <v>-37296.11</v>
      </c>
      <c r="N19116" s="67">
        <v>0</v>
      </c>
      <c r="P19116" s="67">
        <v>0</v>
      </c>
      <c r="Q19116" s="67">
        <v>0</v>
      </c>
      <c r="U19116" t="s">
        <v>783</v>
      </c>
    </row>
    <row r="19117" spans="3:21" x14ac:dyDescent="0.3">
      <c r="C19117" t="s">
        <v>31</v>
      </c>
      <c r="D19117" t="s">
        <v>158</v>
      </c>
      <c r="E19117" t="s">
        <v>30</v>
      </c>
      <c r="F19117" t="s">
        <v>159</v>
      </c>
      <c r="G19117" s="2">
        <v>2</v>
      </c>
      <c r="H19117" s="2" t="s">
        <v>268</v>
      </c>
      <c r="I19117" s="67">
        <v>478708.82</v>
      </c>
      <c r="J19117" s="67">
        <v>180.07</v>
      </c>
      <c r="K19117" s="67">
        <v>478708.82</v>
      </c>
      <c r="L19117" s="67">
        <v>12.95</v>
      </c>
      <c r="M19117" s="67">
        <v>478708.82</v>
      </c>
      <c r="N19117" s="67">
        <v>280.76</v>
      </c>
      <c r="P19117" s="67">
        <v>0</v>
      </c>
      <c r="Q19117" s="67">
        <v>957417.64</v>
      </c>
      <c r="R19117" s="2" t="s">
        <v>161</v>
      </c>
      <c r="S19117" s="2" t="s">
        <v>161</v>
      </c>
      <c r="T19117" s="2" t="s">
        <v>161</v>
      </c>
      <c r="U19117" t="s">
        <v>783</v>
      </c>
    </row>
    <row r="19118" spans="3:21" x14ac:dyDescent="0.3">
      <c r="C19118" t="s">
        <v>31</v>
      </c>
      <c r="D19118" t="s">
        <v>158</v>
      </c>
      <c r="E19118" t="s">
        <v>29</v>
      </c>
      <c r="F19118" t="s">
        <v>159</v>
      </c>
      <c r="G19118" s="2">
        <v>2</v>
      </c>
      <c r="H19118" s="2" t="s">
        <v>242</v>
      </c>
      <c r="I19118" s="67">
        <v>-9948.06</v>
      </c>
      <c r="J19118" s="67">
        <v>0</v>
      </c>
      <c r="K19118" s="67">
        <v>-9948.06</v>
      </c>
      <c r="L19118" s="67">
        <v>0</v>
      </c>
      <c r="M19118" s="67">
        <v>-9948.06</v>
      </c>
      <c r="N19118" s="67">
        <v>0</v>
      </c>
      <c r="P19118" s="67">
        <v>0</v>
      </c>
      <c r="Q19118" s="67">
        <v>0</v>
      </c>
      <c r="U19118" t="s">
        <v>783</v>
      </c>
    </row>
    <row r="19119" spans="3:21" x14ac:dyDescent="0.3">
      <c r="C19119" t="s">
        <v>166</v>
      </c>
      <c r="D19119" t="s">
        <v>158</v>
      </c>
      <c r="E19119" t="s">
        <v>30</v>
      </c>
      <c r="F19119" t="s">
        <v>159</v>
      </c>
      <c r="G19119" s="2">
        <v>1</v>
      </c>
      <c r="H19119" s="2" t="s">
        <v>388</v>
      </c>
      <c r="I19119" s="67">
        <v>8867.2199999999993</v>
      </c>
      <c r="J19119" s="67">
        <v>0.2</v>
      </c>
      <c r="K19119" s="67">
        <v>8867.2199999999993</v>
      </c>
      <c r="L19119" s="67">
        <v>158.03</v>
      </c>
      <c r="M19119" s="67">
        <v>8867.2199999999993</v>
      </c>
      <c r="N19119" s="67">
        <v>0.93</v>
      </c>
      <c r="P19119" s="67">
        <v>0</v>
      </c>
      <c r="Q19119" s="67">
        <v>8867.2199999999993</v>
      </c>
      <c r="R19119" s="2" t="s">
        <v>165</v>
      </c>
      <c r="S19119" s="2" t="s">
        <v>161</v>
      </c>
      <c r="T19119" s="2" t="s">
        <v>165</v>
      </c>
      <c r="U19119" t="s">
        <v>783</v>
      </c>
    </row>
    <row r="19120" spans="3:21" x14ac:dyDescent="0.3">
      <c r="C19120" t="s">
        <v>31</v>
      </c>
      <c r="D19120" t="s">
        <v>158</v>
      </c>
      <c r="E19120" t="s">
        <v>30</v>
      </c>
      <c r="F19120" t="s">
        <v>159</v>
      </c>
      <c r="G19120" s="2">
        <v>6</v>
      </c>
      <c r="H19120" s="2" t="s">
        <v>320</v>
      </c>
      <c r="I19120" s="67">
        <v>17123.2</v>
      </c>
      <c r="J19120" s="67">
        <v>2.16</v>
      </c>
      <c r="K19120" s="67">
        <v>17123.2</v>
      </c>
      <c r="L19120" s="67">
        <v>4</v>
      </c>
      <c r="M19120" s="67">
        <v>17123.2</v>
      </c>
      <c r="N19120" s="67">
        <v>27.62</v>
      </c>
      <c r="P19120" s="67">
        <v>0</v>
      </c>
      <c r="Q19120" s="67">
        <v>102739.20000000001</v>
      </c>
      <c r="R19120" s="2" t="s">
        <v>161</v>
      </c>
      <c r="S19120" s="2" t="s">
        <v>161</v>
      </c>
      <c r="T19120" s="2" t="s">
        <v>161</v>
      </c>
      <c r="U19120" t="s">
        <v>783</v>
      </c>
    </row>
    <row r="19121" spans="3:21" x14ac:dyDescent="0.3">
      <c r="C19121" t="s">
        <v>32</v>
      </c>
      <c r="D19121" t="s">
        <v>158</v>
      </c>
      <c r="E19121" t="s">
        <v>30</v>
      </c>
      <c r="F19121" t="s">
        <v>159</v>
      </c>
      <c r="G19121" s="2">
        <v>3</v>
      </c>
      <c r="H19121" s="2" t="s">
        <v>431</v>
      </c>
      <c r="I19121" s="67">
        <v>78248.03</v>
      </c>
      <c r="J19121" s="67">
        <v>66616.45</v>
      </c>
      <c r="K19121" s="67">
        <v>78248.03</v>
      </c>
      <c r="L19121" s="67">
        <v>1.53</v>
      </c>
      <c r="M19121" s="67">
        <v>78248.03</v>
      </c>
      <c r="N19121" s="67">
        <v>33.14</v>
      </c>
      <c r="P19121" s="67">
        <v>0</v>
      </c>
      <c r="Q19121" s="67">
        <v>234744.09</v>
      </c>
      <c r="R19121" s="2" t="s">
        <v>161</v>
      </c>
      <c r="S19121" s="2" t="s">
        <v>165</v>
      </c>
      <c r="T19121" s="2" t="s">
        <v>165</v>
      </c>
      <c r="U19121" t="s">
        <v>783</v>
      </c>
    </row>
    <row r="19122" spans="3:21" x14ac:dyDescent="0.3">
      <c r="C19122" t="s">
        <v>166</v>
      </c>
      <c r="D19122" t="s">
        <v>158</v>
      </c>
      <c r="E19122" t="s">
        <v>30</v>
      </c>
      <c r="F19122" t="s">
        <v>159</v>
      </c>
      <c r="G19122" s="2">
        <v>0</v>
      </c>
      <c r="H19122" s="2" t="s">
        <v>321</v>
      </c>
      <c r="I19122" s="67">
        <v>145147.91</v>
      </c>
      <c r="J19122" s="67">
        <v>1.79</v>
      </c>
      <c r="K19122" s="67">
        <v>145147.91</v>
      </c>
      <c r="L19122" s="67">
        <v>9.3000000000000007</v>
      </c>
      <c r="M19122" s="67">
        <v>145147.91</v>
      </c>
      <c r="N19122" s="67">
        <v>24.81</v>
      </c>
      <c r="P19122" s="67">
        <v>0</v>
      </c>
      <c r="Q19122" s="67">
        <v>0</v>
      </c>
      <c r="R19122" s="2" t="s">
        <v>161</v>
      </c>
      <c r="S19122" s="2" t="s">
        <v>161</v>
      </c>
      <c r="T19122" s="2" t="s">
        <v>165</v>
      </c>
      <c r="U19122" t="s">
        <v>783</v>
      </c>
    </row>
    <row r="19123" spans="3:21" x14ac:dyDescent="0.3">
      <c r="C19123" t="s">
        <v>166</v>
      </c>
      <c r="D19123" t="s">
        <v>158</v>
      </c>
      <c r="E19123" t="s">
        <v>29</v>
      </c>
      <c r="F19123" t="s">
        <v>159</v>
      </c>
      <c r="G19123" s="2">
        <v>-1</v>
      </c>
      <c r="H19123" s="2" t="s">
        <v>548</v>
      </c>
      <c r="I19123" s="67">
        <v>-584.08000000000004</v>
      </c>
      <c r="J19123" s="67">
        <v>0</v>
      </c>
      <c r="K19123" s="67">
        <v>-584.08000000000004</v>
      </c>
      <c r="L19123" s="67">
        <v>0</v>
      </c>
      <c r="M19123" s="67">
        <v>-584.08000000000004</v>
      </c>
      <c r="N19123" s="67">
        <v>0</v>
      </c>
      <c r="P19123" s="67">
        <v>0</v>
      </c>
      <c r="Q19123" s="67">
        <v>0</v>
      </c>
      <c r="U19123" t="s">
        <v>783</v>
      </c>
    </row>
    <row r="19124" spans="3:21" x14ac:dyDescent="0.3">
      <c r="C19124" t="s">
        <v>166</v>
      </c>
      <c r="D19124" t="s">
        <v>158</v>
      </c>
      <c r="E19124" t="s">
        <v>30</v>
      </c>
      <c r="F19124" t="s">
        <v>159</v>
      </c>
      <c r="G19124" s="2">
        <v>1</v>
      </c>
      <c r="H19124" s="2" t="s">
        <v>351</v>
      </c>
      <c r="I19124" s="67">
        <v>15280.64</v>
      </c>
      <c r="J19124" s="67">
        <v>349.93</v>
      </c>
      <c r="K19124" s="67">
        <v>15280.64</v>
      </c>
      <c r="L19124" s="67">
        <v>13.42</v>
      </c>
      <c r="M19124" s="67">
        <v>15280.64</v>
      </c>
      <c r="N19124" s="67">
        <v>7.2</v>
      </c>
      <c r="P19124" s="67">
        <v>0</v>
      </c>
      <c r="Q19124" s="67">
        <v>15280.64</v>
      </c>
      <c r="R19124" s="2" t="s">
        <v>161</v>
      </c>
      <c r="S19124" s="2" t="s">
        <v>161</v>
      </c>
      <c r="T19124" s="2" t="s">
        <v>165</v>
      </c>
      <c r="U19124" t="s">
        <v>783</v>
      </c>
    </row>
    <row r="19125" spans="3:21" x14ac:dyDescent="0.3">
      <c r="C19125" t="s">
        <v>166</v>
      </c>
      <c r="D19125" t="s">
        <v>158</v>
      </c>
      <c r="E19125" t="s">
        <v>30</v>
      </c>
      <c r="F19125" t="s">
        <v>159</v>
      </c>
      <c r="G19125" s="2">
        <v>3</v>
      </c>
      <c r="H19125" s="2" t="s">
        <v>287</v>
      </c>
      <c r="I19125" s="67">
        <v>40093.03</v>
      </c>
      <c r="J19125" s="67">
        <v>777.18</v>
      </c>
      <c r="K19125" s="67">
        <v>40093.03</v>
      </c>
      <c r="L19125" s="67">
        <v>660.16</v>
      </c>
      <c r="M19125" s="67">
        <v>40093.03</v>
      </c>
      <c r="N19125" s="67">
        <v>77.31</v>
      </c>
      <c r="P19125" s="67">
        <v>40093.03</v>
      </c>
      <c r="Q19125" s="67">
        <v>120279.09</v>
      </c>
      <c r="R19125" s="2" t="s">
        <v>161</v>
      </c>
      <c r="S19125" s="2" t="s">
        <v>161</v>
      </c>
      <c r="T19125" s="2" t="s">
        <v>165</v>
      </c>
      <c r="U19125" t="s">
        <v>783</v>
      </c>
    </row>
    <row r="19126" spans="3:21" x14ac:dyDescent="0.3">
      <c r="C19126" t="s">
        <v>31</v>
      </c>
      <c r="D19126" t="s">
        <v>158</v>
      </c>
      <c r="E19126" t="s">
        <v>30</v>
      </c>
      <c r="F19126" t="s">
        <v>159</v>
      </c>
      <c r="G19126" s="2">
        <v>7</v>
      </c>
      <c r="H19126" s="2" t="s">
        <v>279</v>
      </c>
      <c r="I19126" s="67">
        <v>11948.04</v>
      </c>
      <c r="J19126" s="67">
        <v>765.4</v>
      </c>
      <c r="K19126" s="67">
        <v>11948.04</v>
      </c>
      <c r="L19126" s="67">
        <v>650.15</v>
      </c>
      <c r="M19126" s="67">
        <v>11948.04</v>
      </c>
      <c r="N19126" s="67">
        <v>4.8499999999999996</v>
      </c>
      <c r="P19126" s="67">
        <v>0</v>
      </c>
      <c r="Q19126" s="67">
        <v>83636.28</v>
      </c>
      <c r="R19126" s="2" t="s">
        <v>161</v>
      </c>
      <c r="S19126" s="2" t="s">
        <v>161</v>
      </c>
      <c r="T19126" s="2" t="s">
        <v>165</v>
      </c>
      <c r="U19126" t="s">
        <v>783</v>
      </c>
    </row>
    <row r="19127" spans="3:21" x14ac:dyDescent="0.3">
      <c r="C19127" t="s">
        <v>31</v>
      </c>
      <c r="D19127" t="s">
        <v>158</v>
      </c>
      <c r="E19127" t="s">
        <v>30</v>
      </c>
      <c r="F19127" t="s">
        <v>159</v>
      </c>
      <c r="G19127" s="2">
        <v>-1</v>
      </c>
      <c r="H19127" s="2" t="s">
        <v>325</v>
      </c>
      <c r="I19127" s="67">
        <v>3561.47</v>
      </c>
      <c r="J19127" s="67">
        <v>1.6</v>
      </c>
      <c r="K19127" s="67">
        <v>3561.47</v>
      </c>
      <c r="L19127" s="67">
        <v>0.38</v>
      </c>
      <c r="M19127" s="67">
        <v>3561.47</v>
      </c>
      <c r="N19127" s="67">
        <v>5.2</v>
      </c>
      <c r="P19127" s="67">
        <v>0</v>
      </c>
      <c r="Q19127" s="67">
        <v>0</v>
      </c>
      <c r="R19127" s="2" t="s">
        <v>161</v>
      </c>
      <c r="S19127" s="2" t="s">
        <v>161</v>
      </c>
      <c r="T19127" s="2" t="s">
        <v>161</v>
      </c>
      <c r="U19127" t="s">
        <v>783</v>
      </c>
    </row>
    <row r="19128" spans="3:21" x14ac:dyDescent="0.3">
      <c r="C19128" t="s">
        <v>166</v>
      </c>
      <c r="D19128" t="s">
        <v>158</v>
      </c>
      <c r="E19128" t="s">
        <v>30</v>
      </c>
      <c r="F19128" t="s">
        <v>159</v>
      </c>
      <c r="G19128" s="2">
        <v>1</v>
      </c>
      <c r="H19128" s="2" t="s">
        <v>213</v>
      </c>
      <c r="I19128" s="67">
        <v>59480</v>
      </c>
      <c r="J19128" s="67">
        <v>26.27</v>
      </c>
      <c r="K19128" s="67">
        <v>59480</v>
      </c>
      <c r="L19128" s="67">
        <v>5.32</v>
      </c>
      <c r="M19128" s="67">
        <v>59480</v>
      </c>
      <c r="N19128" s="67">
        <v>42.13</v>
      </c>
      <c r="P19128" s="67">
        <v>0</v>
      </c>
      <c r="Q19128" s="67">
        <v>59480</v>
      </c>
      <c r="R19128" s="2" t="s">
        <v>161</v>
      </c>
      <c r="S19128" s="2" t="s">
        <v>161</v>
      </c>
      <c r="T19128" s="2" t="s">
        <v>161</v>
      </c>
      <c r="U19128" t="s">
        <v>783</v>
      </c>
    </row>
    <row r="19129" spans="3:21" x14ac:dyDescent="0.3">
      <c r="C19129" t="s">
        <v>32</v>
      </c>
      <c r="D19129" t="s">
        <v>158</v>
      </c>
      <c r="E19129" t="s">
        <v>29</v>
      </c>
      <c r="F19129" t="s">
        <v>159</v>
      </c>
      <c r="G19129" s="2">
        <v>4</v>
      </c>
      <c r="H19129" s="2" t="s">
        <v>452</v>
      </c>
      <c r="I19129" s="67">
        <v>-7149.69</v>
      </c>
      <c r="J19129" s="67">
        <v>0</v>
      </c>
      <c r="K19129" s="67">
        <v>-7149.69</v>
      </c>
      <c r="L19129" s="67">
        <v>0</v>
      </c>
      <c r="M19129" s="67">
        <v>-7149.69</v>
      </c>
      <c r="N19129" s="67">
        <v>0</v>
      </c>
      <c r="P19129" s="67">
        <v>0</v>
      </c>
      <c r="Q19129" s="67">
        <v>0</v>
      </c>
      <c r="U19129" t="s">
        <v>783</v>
      </c>
    </row>
    <row r="19130" spans="3:21" x14ac:dyDescent="0.3">
      <c r="C19130" t="s">
        <v>166</v>
      </c>
      <c r="D19130" t="s">
        <v>158</v>
      </c>
      <c r="E19130" t="s">
        <v>30</v>
      </c>
      <c r="F19130" t="s">
        <v>159</v>
      </c>
      <c r="G19130" s="2">
        <v>0</v>
      </c>
      <c r="H19130" s="2" t="s">
        <v>389</v>
      </c>
      <c r="I19130" s="67">
        <v>1669.91</v>
      </c>
      <c r="J19130" s="67">
        <v>207.35</v>
      </c>
      <c r="K19130" s="67">
        <v>1669.91</v>
      </c>
      <c r="L19130" s="67">
        <v>0.05</v>
      </c>
      <c r="M19130" s="67">
        <v>1669.91</v>
      </c>
      <c r="N19130" s="67">
        <v>0.52</v>
      </c>
      <c r="P19130" s="67">
        <v>0</v>
      </c>
      <c r="Q19130" s="67">
        <v>0</v>
      </c>
      <c r="R19130" s="2" t="s">
        <v>161</v>
      </c>
      <c r="S19130" s="2" t="s">
        <v>165</v>
      </c>
      <c r="T19130" s="2" t="s">
        <v>165</v>
      </c>
      <c r="U19130" t="s">
        <v>783</v>
      </c>
    </row>
    <row r="19131" spans="3:21" x14ac:dyDescent="0.3">
      <c r="C19131" t="s">
        <v>32</v>
      </c>
      <c r="D19131" t="s">
        <v>158</v>
      </c>
      <c r="E19131" t="s">
        <v>30</v>
      </c>
      <c r="F19131" t="s">
        <v>159</v>
      </c>
      <c r="G19131" s="2">
        <v>4</v>
      </c>
      <c r="H19131" s="2" t="s">
        <v>369</v>
      </c>
      <c r="I19131" s="67">
        <v>54951.29</v>
      </c>
      <c r="J19131" s="67">
        <v>1.92</v>
      </c>
      <c r="K19131" s="67">
        <v>54951.29</v>
      </c>
      <c r="L19131" s="67">
        <v>10.3</v>
      </c>
      <c r="M19131" s="67">
        <v>54951.29</v>
      </c>
      <c r="N19131" s="67">
        <v>7.84</v>
      </c>
      <c r="P19131" s="67">
        <v>0</v>
      </c>
      <c r="Q19131" s="67">
        <v>219805.16</v>
      </c>
      <c r="R19131" s="2" t="s">
        <v>161</v>
      </c>
      <c r="S19131" s="2" t="s">
        <v>161</v>
      </c>
      <c r="T19131" s="2" t="s">
        <v>165</v>
      </c>
      <c r="U19131" t="s">
        <v>783</v>
      </c>
    </row>
    <row r="19132" spans="3:21" x14ac:dyDescent="0.3">
      <c r="C19132" t="s">
        <v>32</v>
      </c>
      <c r="D19132" t="s">
        <v>158</v>
      </c>
      <c r="E19132" t="s">
        <v>30</v>
      </c>
      <c r="F19132" t="s">
        <v>159</v>
      </c>
      <c r="G19132" s="2">
        <v>3</v>
      </c>
      <c r="H19132" s="2" t="s">
        <v>240</v>
      </c>
      <c r="I19132" s="67">
        <v>73250</v>
      </c>
      <c r="J19132" s="67">
        <v>4.1900000000000004</v>
      </c>
      <c r="K19132" s="67">
        <v>73250</v>
      </c>
      <c r="L19132" s="67">
        <v>1.88</v>
      </c>
      <c r="M19132" s="67">
        <v>73250</v>
      </c>
      <c r="N19132" s="67">
        <v>23.45</v>
      </c>
      <c r="P19132" s="67">
        <v>0</v>
      </c>
      <c r="Q19132" s="67">
        <v>219750</v>
      </c>
      <c r="R19132" s="2" t="s">
        <v>161</v>
      </c>
      <c r="S19132" s="2" t="s">
        <v>161</v>
      </c>
      <c r="T19132" s="2" t="s">
        <v>161</v>
      </c>
      <c r="U19132" t="s">
        <v>783</v>
      </c>
    </row>
    <row r="19133" spans="3:21" x14ac:dyDescent="0.3">
      <c r="C19133" t="s">
        <v>166</v>
      </c>
      <c r="D19133" t="s">
        <v>158</v>
      </c>
      <c r="E19133" t="s">
        <v>30</v>
      </c>
      <c r="F19133" t="s">
        <v>159</v>
      </c>
      <c r="G19133" s="2">
        <v>2</v>
      </c>
      <c r="H19133" s="2" t="s">
        <v>529</v>
      </c>
      <c r="I19133" s="67">
        <v>239414.95</v>
      </c>
      <c r="J19133" s="67">
        <v>11.2</v>
      </c>
      <c r="K19133" s="67">
        <v>239414.95</v>
      </c>
      <c r="L19133" s="67">
        <v>6.09</v>
      </c>
      <c r="M19133" s="67">
        <v>239414.95</v>
      </c>
      <c r="N19133" s="67">
        <v>99.7</v>
      </c>
      <c r="P19133" s="67">
        <v>0</v>
      </c>
      <c r="Q19133" s="67">
        <v>478829.9</v>
      </c>
      <c r="R19133" s="2" t="s">
        <v>161</v>
      </c>
      <c r="S19133" s="2" t="s">
        <v>161</v>
      </c>
      <c r="T19133" s="2" t="s">
        <v>161</v>
      </c>
      <c r="U19133" t="s">
        <v>783</v>
      </c>
    </row>
    <row r="19134" spans="3:21" x14ac:dyDescent="0.3">
      <c r="C19134" t="s">
        <v>166</v>
      </c>
      <c r="D19134" t="s">
        <v>158</v>
      </c>
      <c r="E19134" t="s">
        <v>30</v>
      </c>
      <c r="F19134" t="s">
        <v>159</v>
      </c>
      <c r="G19134" s="2">
        <v>1</v>
      </c>
      <c r="H19134" s="2" t="s">
        <v>312</v>
      </c>
      <c r="I19134" s="67">
        <v>16282.96</v>
      </c>
      <c r="J19134" s="67">
        <v>1636.32</v>
      </c>
      <c r="K19134" s="67">
        <v>16282.96</v>
      </c>
      <c r="L19134" s="67">
        <v>0.22</v>
      </c>
      <c r="M19134" s="67">
        <v>16282.96</v>
      </c>
      <c r="N19134" s="67">
        <v>2.39</v>
      </c>
      <c r="P19134" s="67">
        <v>0</v>
      </c>
      <c r="Q19134" s="67">
        <v>16282.96</v>
      </c>
      <c r="R19134" s="2" t="s">
        <v>161</v>
      </c>
      <c r="S19134" s="2" t="s">
        <v>165</v>
      </c>
      <c r="T19134" s="2" t="s">
        <v>165</v>
      </c>
      <c r="U19134" t="s">
        <v>783</v>
      </c>
    </row>
    <row r="19135" spans="3:21" x14ac:dyDescent="0.3">
      <c r="C19135" t="s">
        <v>166</v>
      </c>
      <c r="D19135" t="s">
        <v>158</v>
      </c>
      <c r="E19135" t="s">
        <v>30</v>
      </c>
      <c r="F19135" t="s">
        <v>159</v>
      </c>
      <c r="G19135" s="2">
        <v>4</v>
      </c>
      <c r="H19135" s="2" t="s">
        <v>444</v>
      </c>
      <c r="I19135" s="67">
        <v>19542.27</v>
      </c>
      <c r="J19135" s="67">
        <v>1526.8</v>
      </c>
      <c r="K19135" s="67">
        <v>19542.27</v>
      </c>
      <c r="L19135" s="67">
        <v>1.1499999999999999</v>
      </c>
      <c r="M19135" s="67">
        <v>19542.27</v>
      </c>
      <c r="N19135" s="67">
        <v>11</v>
      </c>
      <c r="P19135" s="67">
        <v>0</v>
      </c>
      <c r="Q19135" s="67">
        <v>78169.08</v>
      </c>
      <c r="R19135" s="2" t="s">
        <v>161</v>
      </c>
      <c r="S19135" s="2" t="s">
        <v>165</v>
      </c>
      <c r="T19135" s="2" t="s">
        <v>165</v>
      </c>
      <c r="U19135" t="s">
        <v>783</v>
      </c>
    </row>
    <row r="19136" spans="3:21" x14ac:dyDescent="0.3">
      <c r="C19136" t="s">
        <v>166</v>
      </c>
      <c r="D19136" t="s">
        <v>158</v>
      </c>
      <c r="E19136" t="s">
        <v>30</v>
      </c>
      <c r="F19136" t="s">
        <v>159</v>
      </c>
      <c r="G19136" s="2">
        <v>1</v>
      </c>
      <c r="H19136" s="2" t="s">
        <v>204</v>
      </c>
      <c r="I19136" s="67">
        <v>11949.79</v>
      </c>
      <c r="J19136" s="67">
        <v>8.09</v>
      </c>
      <c r="K19136" s="67">
        <v>11949.79</v>
      </c>
      <c r="L19136" s="67">
        <v>234.54</v>
      </c>
      <c r="M19136" s="67">
        <v>11949.79</v>
      </c>
      <c r="N19136" s="67">
        <v>26.32</v>
      </c>
      <c r="P19136" s="67">
        <v>0</v>
      </c>
      <c r="Q19136" s="67">
        <v>11949.79</v>
      </c>
      <c r="R19136" s="2" t="s">
        <v>165</v>
      </c>
      <c r="S19136" s="2" t="s">
        <v>161</v>
      </c>
      <c r="T19136" s="2" t="s">
        <v>165</v>
      </c>
      <c r="U19136" t="s">
        <v>783</v>
      </c>
    </row>
    <row r="19137" spans="3:21" x14ac:dyDescent="0.3">
      <c r="C19137" t="s">
        <v>32</v>
      </c>
      <c r="D19137" t="s">
        <v>158</v>
      </c>
      <c r="E19137" t="s">
        <v>29</v>
      </c>
      <c r="F19137" t="s">
        <v>159</v>
      </c>
      <c r="G19137" s="2">
        <v>-1</v>
      </c>
      <c r="H19137" s="2" t="s">
        <v>240</v>
      </c>
      <c r="I19137" s="67">
        <v>-126291.03</v>
      </c>
      <c r="J19137" s="67">
        <v>0</v>
      </c>
      <c r="K19137" s="67">
        <v>-126291.03</v>
      </c>
      <c r="L19137" s="67">
        <v>0</v>
      </c>
      <c r="M19137" s="67">
        <v>-126291.03</v>
      </c>
      <c r="N19137" s="67">
        <v>0</v>
      </c>
      <c r="P19137" s="67">
        <v>0</v>
      </c>
      <c r="Q19137" s="67">
        <v>0</v>
      </c>
      <c r="U19137" t="s">
        <v>783</v>
      </c>
    </row>
    <row r="19138" spans="3:21" x14ac:dyDescent="0.3">
      <c r="C19138" t="s">
        <v>32</v>
      </c>
      <c r="D19138" t="s">
        <v>158</v>
      </c>
      <c r="E19138" t="s">
        <v>30</v>
      </c>
      <c r="F19138" t="s">
        <v>159</v>
      </c>
      <c r="G19138" s="2">
        <v>4</v>
      </c>
      <c r="H19138" s="2" t="s">
        <v>267</v>
      </c>
      <c r="I19138" s="67">
        <v>46820.98</v>
      </c>
      <c r="J19138" s="67">
        <v>2.68</v>
      </c>
      <c r="K19138" s="67">
        <v>46820.98</v>
      </c>
      <c r="L19138" s="67">
        <v>1.27</v>
      </c>
      <c r="M19138" s="67">
        <v>46820.98</v>
      </c>
      <c r="N19138" s="67">
        <v>12.19</v>
      </c>
      <c r="P19138" s="67">
        <v>0</v>
      </c>
      <c r="Q19138" s="67">
        <v>187283.92</v>
      </c>
      <c r="R19138" s="2" t="s">
        <v>161</v>
      </c>
      <c r="S19138" s="2" t="s">
        <v>161</v>
      </c>
      <c r="T19138" s="2" t="s">
        <v>161</v>
      </c>
      <c r="U19138" t="s">
        <v>783</v>
      </c>
    </row>
    <row r="19139" spans="3:21" x14ac:dyDescent="0.3">
      <c r="C19139" t="s">
        <v>32</v>
      </c>
      <c r="D19139" t="s">
        <v>158</v>
      </c>
      <c r="E19139" t="s">
        <v>29</v>
      </c>
      <c r="F19139" t="s">
        <v>159</v>
      </c>
      <c r="G19139" s="2">
        <v>-1</v>
      </c>
      <c r="H19139" s="2" t="s">
        <v>640</v>
      </c>
      <c r="I19139" s="67">
        <v>-180.48</v>
      </c>
      <c r="J19139" s="67">
        <v>0</v>
      </c>
      <c r="K19139" s="67">
        <v>-180.48</v>
      </c>
      <c r="L19139" s="67">
        <v>0</v>
      </c>
      <c r="M19139" s="67">
        <v>-180.48</v>
      </c>
      <c r="N19139" s="67">
        <v>0</v>
      </c>
      <c r="P19139" s="67">
        <v>0</v>
      </c>
      <c r="Q19139" s="67">
        <v>0</v>
      </c>
      <c r="U19139" t="s">
        <v>783</v>
      </c>
    </row>
    <row r="19140" spans="3:21" x14ac:dyDescent="0.3">
      <c r="C19140" t="s">
        <v>166</v>
      </c>
      <c r="D19140" t="s">
        <v>158</v>
      </c>
      <c r="E19140" t="s">
        <v>29</v>
      </c>
      <c r="F19140" t="s">
        <v>159</v>
      </c>
      <c r="G19140" s="2">
        <v>11</v>
      </c>
      <c r="H19140" s="2" t="s">
        <v>350</v>
      </c>
      <c r="I19140" s="67">
        <v>-53.2</v>
      </c>
      <c r="J19140" s="67">
        <v>0</v>
      </c>
      <c r="K19140" s="67">
        <v>-53.2</v>
      </c>
      <c r="L19140" s="67">
        <v>0</v>
      </c>
      <c r="M19140" s="67">
        <v>-53.2</v>
      </c>
      <c r="N19140" s="67">
        <v>0</v>
      </c>
      <c r="P19140" s="67">
        <v>0</v>
      </c>
      <c r="Q19140" s="67">
        <v>0</v>
      </c>
      <c r="U19140" t="s">
        <v>783</v>
      </c>
    </row>
    <row r="19141" spans="3:21" x14ac:dyDescent="0.3">
      <c r="C19141" t="s">
        <v>166</v>
      </c>
      <c r="D19141" t="s">
        <v>158</v>
      </c>
      <c r="E19141" t="s">
        <v>29</v>
      </c>
      <c r="F19141" t="s">
        <v>159</v>
      </c>
      <c r="G19141" s="2">
        <v>4</v>
      </c>
      <c r="H19141" s="2" t="s">
        <v>245</v>
      </c>
      <c r="I19141" s="67">
        <v>-178.58</v>
      </c>
      <c r="J19141" s="67">
        <v>0</v>
      </c>
      <c r="K19141" s="67">
        <v>-178.58</v>
      </c>
      <c r="L19141" s="67">
        <v>0</v>
      </c>
      <c r="M19141" s="67">
        <v>-178.58</v>
      </c>
      <c r="N19141" s="67">
        <v>0</v>
      </c>
      <c r="P19141" s="67">
        <v>0</v>
      </c>
      <c r="Q19141" s="67">
        <v>0</v>
      </c>
      <c r="U19141" t="s">
        <v>783</v>
      </c>
    </row>
    <row r="19142" spans="3:21" x14ac:dyDescent="0.3">
      <c r="C19142" t="s">
        <v>166</v>
      </c>
      <c r="D19142" t="s">
        <v>158</v>
      </c>
      <c r="E19142" t="s">
        <v>30</v>
      </c>
      <c r="F19142" t="s">
        <v>159</v>
      </c>
      <c r="G19142" s="2">
        <v>6</v>
      </c>
      <c r="H19142" s="2" t="s">
        <v>344</v>
      </c>
      <c r="I19142" s="67">
        <v>30946.81</v>
      </c>
      <c r="J19142" s="67">
        <v>2909.26</v>
      </c>
      <c r="K19142" s="67">
        <v>30946.81</v>
      </c>
      <c r="L19142" s="67">
        <v>1</v>
      </c>
      <c r="M19142" s="67">
        <v>30946.81</v>
      </c>
      <c r="N19142" s="67">
        <v>21.68</v>
      </c>
      <c r="P19142" s="67">
        <v>0</v>
      </c>
      <c r="Q19142" s="67">
        <v>185680.86000000002</v>
      </c>
      <c r="R19142" s="2" t="s">
        <v>161</v>
      </c>
      <c r="S19142" s="2" t="s">
        <v>165</v>
      </c>
      <c r="T19142" s="2" t="s">
        <v>165</v>
      </c>
      <c r="U19142" t="s">
        <v>783</v>
      </c>
    </row>
    <row r="19143" spans="3:21" x14ac:dyDescent="0.3">
      <c r="C19143" t="s">
        <v>166</v>
      </c>
      <c r="D19143" t="s">
        <v>158</v>
      </c>
      <c r="E19143" t="s">
        <v>30</v>
      </c>
      <c r="F19143" t="s">
        <v>159</v>
      </c>
      <c r="G19143" s="2">
        <v>6</v>
      </c>
      <c r="H19143" s="2" t="s">
        <v>189</v>
      </c>
      <c r="I19143" s="67">
        <v>20912.099999999999</v>
      </c>
      <c r="J19143" s="67">
        <v>0.8</v>
      </c>
      <c r="K19143" s="67">
        <v>20912.099999999999</v>
      </c>
      <c r="L19143" s="67">
        <v>803.5</v>
      </c>
      <c r="M19143" s="67">
        <v>20912.099999999999</v>
      </c>
      <c r="N19143" s="67">
        <v>3.66</v>
      </c>
      <c r="P19143" s="67">
        <v>0</v>
      </c>
      <c r="Q19143" s="67">
        <v>125472.59999999999</v>
      </c>
      <c r="R19143" s="2" t="s">
        <v>165</v>
      </c>
      <c r="S19143" s="2" t="s">
        <v>161</v>
      </c>
      <c r="T19143" s="2" t="s">
        <v>165</v>
      </c>
      <c r="U19143" t="s">
        <v>783</v>
      </c>
    </row>
    <row r="19144" spans="3:21" x14ac:dyDescent="0.3">
      <c r="C19144" t="s">
        <v>32</v>
      </c>
      <c r="D19144" t="s">
        <v>158</v>
      </c>
      <c r="E19144" t="s">
        <v>30</v>
      </c>
      <c r="F19144" t="s">
        <v>159</v>
      </c>
      <c r="G19144" s="2">
        <v>3</v>
      </c>
      <c r="H19144" s="2" t="s">
        <v>271</v>
      </c>
      <c r="I19144" s="67">
        <v>100689.74</v>
      </c>
      <c r="J19144" s="67">
        <v>2.97</v>
      </c>
      <c r="K19144" s="67">
        <v>100689.74</v>
      </c>
      <c r="L19144" s="67">
        <v>15.94</v>
      </c>
      <c r="M19144" s="67">
        <v>100689.74</v>
      </c>
      <c r="N19144" s="67">
        <v>19.89</v>
      </c>
      <c r="P19144" s="67">
        <v>0</v>
      </c>
      <c r="Q19144" s="67">
        <v>302069.22000000003</v>
      </c>
      <c r="R19144" s="2" t="s">
        <v>161</v>
      </c>
      <c r="S19144" s="2" t="s">
        <v>161</v>
      </c>
      <c r="T19144" s="2" t="s">
        <v>165</v>
      </c>
      <c r="U19144" t="s">
        <v>783</v>
      </c>
    </row>
    <row r="19145" spans="3:21" x14ac:dyDescent="0.3">
      <c r="C19145" t="s">
        <v>166</v>
      </c>
      <c r="D19145" t="s">
        <v>158</v>
      </c>
      <c r="E19145" t="s">
        <v>30</v>
      </c>
      <c r="F19145" t="s">
        <v>159</v>
      </c>
      <c r="G19145" s="2">
        <v>3</v>
      </c>
      <c r="H19145" s="2" t="s">
        <v>458</v>
      </c>
      <c r="I19145" s="67">
        <v>33340.410000000003</v>
      </c>
      <c r="J19145" s="67">
        <v>1.18</v>
      </c>
      <c r="K19145" s="67">
        <v>33340.410000000003</v>
      </c>
      <c r="L19145" s="67">
        <v>417</v>
      </c>
      <c r="M19145" s="67">
        <v>33340.410000000003</v>
      </c>
      <c r="N19145" s="67">
        <v>10.55</v>
      </c>
      <c r="P19145" s="67">
        <v>0</v>
      </c>
      <c r="Q19145" s="67">
        <v>100021.23000000001</v>
      </c>
      <c r="R19145" s="2" t="s">
        <v>165</v>
      </c>
      <c r="S19145" s="2" t="s">
        <v>161</v>
      </c>
      <c r="T19145" s="2" t="s">
        <v>165</v>
      </c>
      <c r="U19145" t="s">
        <v>783</v>
      </c>
    </row>
    <row r="19146" spans="3:21" x14ac:dyDescent="0.3">
      <c r="C19146" t="s">
        <v>166</v>
      </c>
      <c r="D19146" t="s">
        <v>158</v>
      </c>
      <c r="E19146" t="s">
        <v>30</v>
      </c>
      <c r="F19146" t="s">
        <v>159</v>
      </c>
      <c r="G19146" s="2">
        <v>-1</v>
      </c>
      <c r="H19146" s="2" t="s">
        <v>355</v>
      </c>
      <c r="I19146" s="67">
        <v>900948.36</v>
      </c>
      <c r="J19146" s="67">
        <v>66.78</v>
      </c>
      <c r="K19146" s="67">
        <v>900948.36</v>
      </c>
      <c r="L19146" s="67">
        <v>31.72</v>
      </c>
      <c r="M19146" s="67">
        <v>900948.36</v>
      </c>
      <c r="N19146" s="67">
        <v>303.81</v>
      </c>
      <c r="P19146" s="67">
        <v>0</v>
      </c>
      <c r="Q19146" s="67">
        <v>0</v>
      </c>
      <c r="R19146" s="2" t="s">
        <v>161</v>
      </c>
      <c r="S19146" s="2" t="s">
        <v>161</v>
      </c>
      <c r="T19146" s="2" t="s">
        <v>161</v>
      </c>
      <c r="U19146" t="s">
        <v>783</v>
      </c>
    </row>
    <row r="19147" spans="3:21" x14ac:dyDescent="0.3">
      <c r="C19147" t="s">
        <v>31</v>
      </c>
      <c r="D19147" t="s">
        <v>158</v>
      </c>
      <c r="E19147" t="s">
        <v>30</v>
      </c>
      <c r="F19147" t="s">
        <v>159</v>
      </c>
      <c r="G19147" s="2">
        <v>0</v>
      </c>
      <c r="H19147" s="2" t="s">
        <v>331</v>
      </c>
      <c r="I19147" s="67">
        <v>505720.61</v>
      </c>
      <c r="J19147" s="67">
        <v>33.4</v>
      </c>
      <c r="K19147" s="67">
        <v>505720.61</v>
      </c>
      <c r="L19147" s="67">
        <v>15.86</v>
      </c>
      <c r="M19147" s="67">
        <v>505720.61</v>
      </c>
      <c r="N19147" s="67">
        <v>151.93</v>
      </c>
      <c r="P19147" s="67">
        <v>0</v>
      </c>
      <c r="Q19147" s="67">
        <v>0</v>
      </c>
      <c r="R19147" s="2" t="s">
        <v>161</v>
      </c>
      <c r="S19147" s="2" t="s">
        <v>161</v>
      </c>
      <c r="T19147" s="2" t="s">
        <v>161</v>
      </c>
      <c r="U19147" t="s">
        <v>783</v>
      </c>
    </row>
    <row r="19148" spans="3:21" x14ac:dyDescent="0.3">
      <c r="C19148" t="s">
        <v>166</v>
      </c>
      <c r="D19148" t="s">
        <v>158</v>
      </c>
      <c r="E19148" t="s">
        <v>30</v>
      </c>
      <c r="F19148" t="s">
        <v>159</v>
      </c>
      <c r="G19148" s="2">
        <v>-1</v>
      </c>
      <c r="H19148" s="2" t="s">
        <v>333</v>
      </c>
      <c r="I19148" s="67">
        <v>-314.73</v>
      </c>
      <c r="J19148" s="67">
        <v>0</v>
      </c>
      <c r="K19148" s="67">
        <v>-314.73</v>
      </c>
      <c r="L19148" s="67">
        <v>0</v>
      </c>
      <c r="M19148" s="67">
        <v>-314.73</v>
      </c>
      <c r="N19148" s="67">
        <v>0</v>
      </c>
      <c r="P19148" s="67">
        <v>0</v>
      </c>
      <c r="Q19148" s="67">
        <v>0</v>
      </c>
      <c r="R19148" s="2" t="s">
        <v>165</v>
      </c>
      <c r="S19148" s="2" t="s">
        <v>165</v>
      </c>
      <c r="T19148" s="2" t="s">
        <v>165</v>
      </c>
      <c r="U19148" t="s">
        <v>783</v>
      </c>
    </row>
    <row r="19149" spans="3:21" x14ac:dyDescent="0.3">
      <c r="C19149" t="s">
        <v>166</v>
      </c>
      <c r="D19149" t="s">
        <v>158</v>
      </c>
      <c r="E19149" t="s">
        <v>30</v>
      </c>
      <c r="F19149" t="s">
        <v>159</v>
      </c>
      <c r="G19149" s="2">
        <v>3</v>
      </c>
      <c r="H19149" s="2" t="s">
        <v>533</v>
      </c>
      <c r="I19149" s="67">
        <v>1375277.66</v>
      </c>
      <c r="J19149" s="67">
        <v>452.48</v>
      </c>
      <c r="K19149" s="67">
        <v>1375277.66</v>
      </c>
      <c r="L19149" s="67">
        <v>91.57</v>
      </c>
      <c r="M19149" s="67">
        <v>1375277.66</v>
      </c>
      <c r="N19149" s="67">
        <v>725.65</v>
      </c>
      <c r="P19149" s="67">
        <v>0</v>
      </c>
      <c r="Q19149" s="67">
        <v>4125832.9799999995</v>
      </c>
      <c r="R19149" s="2" t="s">
        <v>161</v>
      </c>
      <c r="S19149" s="2" t="s">
        <v>161</v>
      </c>
      <c r="T19149" s="2" t="s">
        <v>161</v>
      </c>
      <c r="U19149" t="s">
        <v>783</v>
      </c>
    </row>
    <row r="19150" spans="3:21" x14ac:dyDescent="0.3">
      <c r="C19150" t="s">
        <v>31</v>
      </c>
      <c r="D19150" t="s">
        <v>158</v>
      </c>
      <c r="E19150" t="s">
        <v>30</v>
      </c>
      <c r="F19150" t="s">
        <v>159</v>
      </c>
      <c r="G19150" s="2">
        <v>4</v>
      </c>
      <c r="H19150" s="2" t="s">
        <v>282</v>
      </c>
      <c r="I19150" s="67">
        <v>38.840000000000003</v>
      </c>
      <c r="J19150" s="67">
        <v>0.01</v>
      </c>
      <c r="K19150" s="67">
        <v>38.840000000000003</v>
      </c>
      <c r="L19150" s="67">
        <v>0.01</v>
      </c>
      <c r="M19150" s="67">
        <v>38.840000000000003</v>
      </c>
      <c r="N19150" s="67">
        <v>0.06</v>
      </c>
      <c r="P19150" s="67">
        <v>0</v>
      </c>
      <c r="Q19150" s="67">
        <v>155.36000000000001</v>
      </c>
      <c r="R19150" s="2" t="s">
        <v>161</v>
      </c>
      <c r="S19150" s="2" t="s">
        <v>161</v>
      </c>
      <c r="T19150" s="2" t="s">
        <v>161</v>
      </c>
      <c r="U19150" t="s">
        <v>783</v>
      </c>
    </row>
    <row r="19151" spans="3:21" x14ac:dyDescent="0.3">
      <c r="C19151" t="s">
        <v>166</v>
      </c>
      <c r="D19151" t="s">
        <v>158</v>
      </c>
      <c r="E19151" t="s">
        <v>29</v>
      </c>
      <c r="F19151" t="s">
        <v>159</v>
      </c>
      <c r="G19151" s="2">
        <v>-1</v>
      </c>
      <c r="H19151" s="2" t="s">
        <v>510</v>
      </c>
      <c r="I19151" s="67">
        <v>-39.450000000000003</v>
      </c>
      <c r="J19151" s="67">
        <v>0</v>
      </c>
      <c r="K19151" s="67">
        <v>-39.450000000000003</v>
      </c>
      <c r="L19151" s="67">
        <v>0</v>
      </c>
      <c r="M19151" s="67">
        <v>-39.450000000000003</v>
      </c>
      <c r="N19151" s="67">
        <v>0</v>
      </c>
      <c r="O19151" s="2">
        <v>1</v>
      </c>
      <c r="P19151" s="67">
        <v>0</v>
      </c>
      <c r="Q19151" s="67">
        <v>0</v>
      </c>
      <c r="U19151" t="s">
        <v>783</v>
      </c>
    </row>
    <row r="19152" spans="3:21" x14ac:dyDescent="0.3">
      <c r="C19152" t="s">
        <v>31</v>
      </c>
      <c r="D19152" t="s">
        <v>158</v>
      </c>
      <c r="E19152" t="s">
        <v>29</v>
      </c>
      <c r="F19152" t="s">
        <v>159</v>
      </c>
      <c r="G19152" s="2">
        <v>0</v>
      </c>
      <c r="H19152" s="2" t="s">
        <v>305</v>
      </c>
      <c r="I19152" s="67">
        <v>-53718.38</v>
      </c>
      <c r="J19152" s="67">
        <v>0</v>
      </c>
      <c r="K19152" s="67">
        <v>-53718.38</v>
      </c>
      <c r="L19152" s="67">
        <v>0</v>
      </c>
      <c r="M19152" s="67">
        <v>-53718.38</v>
      </c>
      <c r="N19152" s="67">
        <v>0</v>
      </c>
      <c r="P19152" s="67">
        <v>0</v>
      </c>
      <c r="Q19152" s="67">
        <v>0</v>
      </c>
      <c r="U19152" t="s">
        <v>783</v>
      </c>
    </row>
    <row r="19153" spans="3:21" x14ac:dyDescent="0.3">
      <c r="C19153" t="s">
        <v>31</v>
      </c>
      <c r="D19153" t="s">
        <v>158</v>
      </c>
      <c r="E19153" t="s">
        <v>29</v>
      </c>
      <c r="F19153" t="s">
        <v>159</v>
      </c>
      <c r="G19153" s="2">
        <v>-1</v>
      </c>
      <c r="H19153" s="2" t="s">
        <v>611</v>
      </c>
      <c r="I19153" s="67">
        <v>-15811.39</v>
      </c>
      <c r="J19153" s="67">
        <v>0</v>
      </c>
      <c r="K19153" s="67">
        <v>-15811.39</v>
      </c>
      <c r="L19153" s="67">
        <v>0</v>
      </c>
      <c r="M19153" s="67">
        <v>-15811.39</v>
      </c>
      <c r="N19153" s="67">
        <v>0</v>
      </c>
      <c r="P19153" s="67">
        <v>0</v>
      </c>
      <c r="Q19153" s="67">
        <v>0</v>
      </c>
      <c r="U19153" t="s">
        <v>783</v>
      </c>
    </row>
    <row r="19154" spans="3:21" x14ac:dyDescent="0.3">
      <c r="C19154" t="s">
        <v>31</v>
      </c>
      <c r="D19154" t="s">
        <v>158</v>
      </c>
      <c r="E19154" t="s">
        <v>30</v>
      </c>
      <c r="F19154" t="s">
        <v>159</v>
      </c>
      <c r="G19154" s="2">
        <v>-4</v>
      </c>
      <c r="H19154" s="2" t="s">
        <v>369</v>
      </c>
      <c r="I19154" s="67">
        <v>35.619999999999997</v>
      </c>
      <c r="J19154" s="67">
        <v>0</v>
      </c>
      <c r="K19154" s="67">
        <v>35.619999999999997</v>
      </c>
      <c r="L19154" s="67">
        <v>0</v>
      </c>
      <c r="M19154" s="67">
        <v>35.619999999999997</v>
      </c>
      <c r="N19154" s="67">
        <v>0.01</v>
      </c>
      <c r="P19154" s="67">
        <v>0</v>
      </c>
      <c r="Q19154" s="67">
        <v>0</v>
      </c>
      <c r="R19154" s="2" t="s">
        <v>161</v>
      </c>
      <c r="S19154" s="2" t="s">
        <v>161</v>
      </c>
      <c r="T19154" s="2" t="s">
        <v>161</v>
      </c>
      <c r="U19154" t="s">
        <v>783</v>
      </c>
    </row>
    <row r="19155" spans="3:21" x14ac:dyDescent="0.3">
      <c r="C19155" t="s">
        <v>166</v>
      </c>
      <c r="D19155" t="s">
        <v>158</v>
      </c>
      <c r="E19155" t="s">
        <v>29</v>
      </c>
      <c r="F19155" t="s">
        <v>159</v>
      </c>
      <c r="G19155" s="2">
        <v>2</v>
      </c>
      <c r="H19155" s="2" t="s">
        <v>229</v>
      </c>
      <c r="I19155" s="67">
        <v>-2586.1</v>
      </c>
      <c r="J19155" s="67">
        <v>0</v>
      </c>
      <c r="K19155" s="67">
        <v>-2586.1</v>
      </c>
      <c r="L19155" s="67">
        <v>0</v>
      </c>
      <c r="M19155" s="67">
        <v>-2586.1</v>
      </c>
      <c r="N19155" s="67">
        <v>0</v>
      </c>
      <c r="P19155" s="67">
        <v>0</v>
      </c>
      <c r="Q19155" s="67">
        <v>0</v>
      </c>
      <c r="U19155" t="s">
        <v>783</v>
      </c>
    </row>
    <row r="19156" spans="3:21" x14ac:dyDescent="0.3">
      <c r="C19156" t="s">
        <v>166</v>
      </c>
      <c r="D19156" t="s">
        <v>158</v>
      </c>
      <c r="E19156" t="s">
        <v>29</v>
      </c>
      <c r="F19156" t="s">
        <v>159</v>
      </c>
      <c r="G19156" s="2">
        <v>0</v>
      </c>
      <c r="H19156" s="2" t="s">
        <v>643</v>
      </c>
      <c r="I19156" s="67">
        <v>-31564.46</v>
      </c>
      <c r="J19156" s="67">
        <v>0</v>
      </c>
      <c r="K19156" s="67">
        <v>-31564.46</v>
      </c>
      <c r="L19156" s="67">
        <v>0</v>
      </c>
      <c r="M19156" s="67">
        <v>-31564.46</v>
      </c>
      <c r="N19156" s="67">
        <v>0</v>
      </c>
      <c r="P19156" s="67">
        <v>0</v>
      </c>
      <c r="Q19156" s="67">
        <v>0</v>
      </c>
      <c r="U19156" t="s">
        <v>783</v>
      </c>
    </row>
    <row r="19157" spans="3:21" x14ac:dyDescent="0.3">
      <c r="C19157" t="s">
        <v>31</v>
      </c>
      <c r="D19157" t="s">
        <v>158</v>
      </c>
      <c r="E19157" t="s">
        <v>30</v>
      </c>
      <c r="F19157" t="s">
        <v>159</v>
      </c>
      <c r="G19157" s="2">
        <v>2</v>
      </c>
      <c r="H19157" s="2" t="s">
        <v>617</v>
      </c>
      <c r="I19157" s="67">
        <v>19482.22</v>
      </c>
      <c r="J19157" s="67">
        <v>64.290000000000006</v>
      </c>
      <c r="K19157" s="67">
        <v>19482.22</v>
      </c>
      <c r="L19157" s="67">
        <v>30.54</v>
      </c>
      <c r="M19157" s="67">
        <v>19482.22</v>
      </c>
      <c r="N19157" s="67">
        <v>292.45999999999998</v>
      </c>
      <c r="P19157" s="67">
        <v>0</v>
      </c>
      <c r="Q19157" s="67">
        <v>38964.44</v>
      </c>
      <c r="R19157" s="2" t="s">
        <v>161</v>
      </c>
      <c r="S19157" s="2" t="s">
        <v>161</v>
      </c>
      <c r="T19157" s="2" t="s">
        <v>161</v>
      </c>
      <c r="U19157" t="s">
        <v>783</v>
      </c>
    </row>
    <row r="19158" spans="3:21" x14ac:dyDescent="0.3">
      <c r="C19158" t="s">
        <v>166</v>
      </c>
      <c r="D19158" t="s">
        <v>158</v>
      </c>
      <c r="E19158" t="s">
        <v>30</v>
      </c>
      <c r="F19158" t="s">
        <v>159</v>
      </c>
      <c r="G19158" s="2">
        <v>-1</v>
      </c>
      <c r="H19158" s="2" t="s">
        <v>694</v>
      </c>
      <c r="I19158" s="67">
        <v>522.22</v>
      </c>
      <c r="J19158" s="67">
        <v>0.76</v>
      </c>
      <c r="K19158" s="67">
        <v>522.22</v>
      </c>
      <c r="L19158" s="67">
        <v>0.03</v>
      </c>
      <c r="M19158" s="67">
        <v>522.22</v>
      </c>
      <c r="N19158" s="67">
        <v>0.24</v>
      </c>
      <c r="P19158" s="67">
        <v>0</v>
      </c>
      <c r="Q19158" s="67">
        <v>0</v>
      </c>
      <c r="R19158" s="2" t="s">
        <v>161</v>
      </c>
      <c r="S19158" s="2" t="s">
        <v>161</v>
      </c>
      <c r="T19158" s="2" t="s">
        <v>161</v>
      </c>
      <c r="U19158" t="s">
        <v>783</v>
      </c>
    </row>
    <row r="19159" spans="3:21" x14ac:dyDescent="0.3">
      <c r="C19159" t="s">
        <v>166</v>
      </c>
      <c r="D19159" t="s">
        <v>158</v>
      </c>
      <c r="E19159" t="s">
        <v>30</v>
      </c>
      <c r="F19159" t="s">
        <v>159</v>
      </c>
      <c r="G19159" s="2">
        <v>6</v>
      </c>
      <c r="H19159" s="2" t="s">
        <v>591</v>
      </c>
      <c r="I19159" s="67">
        <v>146.79</v>
      </c>
      <c r="J19159" s="67">
        <v>0.02</v>
      </c>
      <c r="K19159" s="67">
        <v>146.79</v>
      </c>
      <c r="L19159" s="67">
        <v>0.02</v>
      </c>
      <c r="M19159" s="67">
        <v>146.79</v>
      </c>
      <c r="N19159" s="67">
        <v>0.08</v>
      </c>
      <c r="P19159" s="67">
        <v>0</v>
      </c>
      <c r="Q19159" s="67">
        <v>880.74</v>
      </c>
      <c r="R19159" s="2" t="s">
        <v>161</v>
      </c>
      <c r="S19159" s="2" t="s">
        <v>161</v>
      </c>
      <c r="T19159" s="2" t="s">
        <v>161</v>
      </c>
      <c r="U19159" t="s">
        <v>783</v>
      </c>
    </row>
    <row r="19160" spans="3:21" x14ac:dyDescent="0.3">
      <c r="C19160" t="s">
        <v>32</v>
      </c>
      <c r="D19160" t="s">
        <v>158</v>
      </c>
      <c r="E19160" t="s">
        <v>30</v>
      </c>
      <c r="F19160" t="s">
        <v>159</v>
      </c>
      <c r="G19160" s="2">
        <v>-1</v>
      </c>
      <c r="H19160" s="2" t="s">
        <v>196</v>
      </c>
      <c r="I19160" s="67">
        <v>150070.93</v>
      </c>
      <c r="J19160" s="67">
        <v>5.7</v>
      </c>
      <c r="K19160" s="67">
        <v>150070.93</v>
      </c>
      <c r="L19160" s="67">
        <v>2.71</v>
      </c>
      <c r="M19160" s="67">
        <v>150070.93</v>
      </c>
      <c r="N19160" s="67">
        <v>25.92</v>
      </c>
      <c r="P19160" s="67">
        <v>0</v>
      </c>
      <c r="Q19160" s="67">
        <v>0</v>
      </c>
      <c r="R19160" s="2" t="s">
        <v>161</v>
      </c>
      <c r="S19160" s="2" t="s">
        <v>161</v>
      </c>
      <c r="T19160" s="2" t="s">
        <v>161</v>
      </c>
      <c r="U19160" t="s">
        <v>783</v>
      </c>
    </row>
    <row r="19161" spans="3:21" x14ac:dyDescent="0.3">
      <c r="C19161" t="s">
        <v>166</v>
      </c>
      <c r="D19161" t="s">
        <v>158</v>
      </c>
      <c r="E19161" t="s">
        <v>30</v>
      </c>
      <c r="F19161" t="s">
        <v>159</v>
      </c>
      <c r="G19161" s="2">
        <v>3</v>
      </c>
      <c r="H19161" s="2" t="s">
        <v>452</v>
      </c>
      <c r="I19161" s="67">
        <v>1774422.26</v>
      </c>
      <c r="J19161" s="67">
        <v>237.62</v>
      </c>
      <c r="K19161" s="67">
        <v>1774422.26</v>
      </c>
      <c r="L19161" s="67">
        <v>215.06</v>
      </c>
      <c r="M19161" s="67">
        <v>1774422.26</v>
      </c>
      <c r="N19161" s="67">
        <v>1111.1099999999999</v>
      </c>
      <c r="P19161" s="67">
        <v>0</v>
      </c>
      <c r="Q19161" s="67">
        <v>5323266.78</v>
      </c>
      <c r="R19161" s="2" t="s">
        <v>161</v>
      </c>
      <c r="S19161" s="2" t="s">
        <v>161</v>
      </c>
      <c r="T19161" s="2" t="s">
        <v>161</v>
      </c>
      <c r="U19161" t="s">
        <v>783</v>
      </c>
    </row>
    <row r="19162" spans="3:21" x14ac:dyDescent="0.3">
      <c r="C19162" t="s">
        <v>166</v>
      </c>
      <c r="D19162" t="s">
        <v>158</v>
      </c>
      <c r="E19162" t="s">
        <v>30</v>
      </c>
      <c r="F19162" t="s">
        <v>159</v>
      </c>
      <c r="G19162" s="2">
        <v>3</v>
      </c>
      <c r="H19162" s="2" t="s">
        <v>396</v>
      </c>
      <c r="I19162" s="67">
        <v>96011.32</v>
      </c>
      <c r="J19162" s="67">
        <v>5.99</v>
      </c>
      <c r="K19162" s="67">
        <v>96011.32</v>
      </c>
      <c r="L19162" s="67">
        <v>3024.84</v>
      </c>
      <c r="M19162" s="67">
        <v>96011.32</v>
      </c>
      <c r="N19162" s="67">
        <v>27.23</v>
      </c>
      <c r="P19162" s="67">
        <v>0</v>
      </c>
      <c r="Q19162" s="67">
        <v>288033.96000000002</v>
      </c>
      <c r="R19162" s="2" t="s">
        <v>165</v>
      </c>
      <c r="S19162" s="2" t="s">
        <v>161</v>
      </c>
      <c r="T19162" s="2" t="s">
        <v>165</v>
      </c>
      <c r="U19162" t="s">
        <v>783</v>
      </c>
    </row>
    <row r="19163" spans="3:21" x14ac:dyDescent="0.3">
      <c r="C19163" t="s">
        <v>166</v>
      </c>
      <c r="D19163" t="s">
        <v>158</v>
      </c>
      <c r="E19163" t="s">
        <v>30</v>
      </c>
      <c r="F19163" t="s">
        <v>159</v>
      </c>
      <c r="G19163" s="2">
        <v>2</v>
      </c>
      <c r="H19163" s="2" t="s">
        <v>613</v>
      </c>
      <c r="I19163" s="67">
        <v>32319.49</v>
      </c>
      <c r="J19163" s="67">
        <v>11.85</v>
      </c>
      <c r="K19163" s="67">
        <v>32319.49</v>
      </c>
      <c r="L19163" s="67">
        <v>0.85</v>
      </c>
      <c r="M19163" s="67">
        <v>32319.49</v>
      </c>
      <c r="N19163" s="67">
        <v>18.47</v>
      </c>
      <c r="P19163" s="67">
        <v>0</v>
      </c>
      <c r="Q19163" s="67">
        <v>64638.98</v>
      </c>
      <c r="R19163" s="2" t="s">
        <v>161</v>
      </c>
      <c r="S19163" s="2" t="s">
        <v>161</v>
      </c>
      <c r="T19163" s="2" t="s">
        <v>161</v>
      </c>
      <c r="U19163" t="s">
        <v>783</v>
      </c>
    </row>
    <row r="19164" spans="3:21" x14ac:dyDescent="0.3">
      <c r="C19164" t="s">
        <v>32</v>
      </c>
      <c r="D19164" t="s">
        <v>158</v>
      </c>
      <c r="E19164" t="s">
        <v>30</v>
      </c>
      <c r="F19164" t="s">
        <v>159</v>
      </c>
      <c r="G19164" s="2">
        <v>9</v>
      </c>
      <c r="H19164" s="2" t="s">
        <v>302</v>
      </c>
      <c r="I19164" s="67">
        <v>4338129.7300000004</v>
      </c>
      <c r="J19164" s="67">
        <v>61.92</v>
      </c>
      <c r="K19164" s="67">
        <v>4338129.7300000004</v>
      </c>
      <c r="L19164" s="67">
        <v>29.41</v>
      </c>
      <c r="M19164" s="67">
        <v>4338129.7300000004</v>
      </c>
      <c r="N19164" s="67">
        <v>281.70999999999998</v>
      </c>
      <c r="P19164" s="67">
        <v>0</v>
      </c>
      <c r="Q19164" s="67">
        <v>39043167.570000008</v>
      </c>
      <c r="R19164" s="2" t="s">
        <v>161</v>
      </c>
      <c r="S19164" s="2" t="s">
        <v>161</v>
      </c>
      <c r="T19164" s="2" t="s">
        <v>161</v>
      </c>
      <c r="U19164" t="s">
        <v>783</v>
      </c>
    </row>
    <row r="19165" spans="3:21" x14ac:dyDescent="0.3">
      <c r="C19165" t="s">
        <v>31</v>
      </c>
      <c r="D19165" t="s">
        <v>158</v>
      </c>
      <c r="E19165" t="s">
        <v>30</v>
      </c>
      <c r="F19165" t="s">
        <v>159</v>
      </c>
      <c r="G19165" s="2">
        <v>2</v>
      </c>
      <c r="H19165" s="2" t="s">
        <v>303</v>
      </c>
      <c r="I19165" s="67">
        <v>47033.77</v>
      </c>
      <c r="J19165" s="67">
        <v>4226.1899999999996</v>
      </c>
      <c r="K19165" s="67">
        <v>47033.77</v>
      </c>
      <c r="L19165" s="67">
        <v>1.08</v>
      </c>
      <c r="M19165" s="67">
        <v>47033.77</v>
      </c>
      <c r="N19165" s="67">
        <v>10.3</v>
      </c>
      <c r="P19165" s="67">
        <v>0</v>
      </c>
      <c r="Q19165" s="67">
        <v>94067.54</v>
      </c>
      <c r="R19165" s="2" t="s">
        <v>161</v>
      </c>
      <c r="S19165" s="2" t="s">
        <v>165</v>
      </c>
      <c r="T19165" s="2" t="s">
        <v>165</v>
      </c>
      <c r="U19165" t="s">
        <v>783</v>
      </c>
    </row>
    <row r="19166" spans="3:21" x14ac:dyDescent="0.3">
      <c r="C19166" t="s">
        <v>166</v>
      </c>
      <c r="D19166" t="s">
        <v>158</v>
      </c>
      <c r="E19166" t="s">
        <v>30</v>
      </c>
      <c r="F19166" t="s">
        <v>159</v>
      </c>
      <c r="G19166" s="2">
        <v>-1</v>
      </c>
      <c r="H19166" s="2" t="s">
        <v>350</v>
      </c>
      <c r="I19166" s="67">
        <v>200651.5</v>
      </c>
      <c r="J19166" s="67">
        <v>0</v>
      </c>
      <c r="K19166" s="67">
        <v>200651.5</v>
      </c>
      <c r="L19166" s="67">
        <v>0</v>
      </c>
      <c r="M19166" s="67">
        <v>200651.5</v>
      </c>
      <c r="N19166" s="67">
        <v>48.62</v>
      </c>
      <c r="P19166" s="67">
        <v>0</v>
      </c>
      <c r="Q19166" s="67">
        <v>0</v>
      </c>
      <c r="R19166" s="2" t="s">
        <v>161</v>
      </c>
      <c r="S19166" s="2" t="s">
        <v>161</v>
      </c>
      <c r="T19166" s="2" t="s">
        <v>165</v>
      </c>
      <c r="U19166" t="s">
        <v>783</v>
      </c>
    </row>
    <row r="19167" spans="3:21" x14ac:dyDescent="0.3">
      <c r="C19167" t="s">
        <v>166</v>
      </c>
      <c r="D19167" t="s">
        <v>158</v>
      </c>
      <c r="E19167" t="s">
        <v>30</v>
      </c>
      <c r="F19167" t="s">
        <v>159</v>
      </c>
      <c r="G19167" s="2">
        <v>10</v>
      </c>
      <c r="H19167" s="2" t="s">
        <v>459</v>
      </c>
      <c r="I19167" s="67">
        <v>1520994.83</v>
      </c>
      <c r="J19167" s="67">
        <v>16.09</v>
      </c>
      <c r="K19167" s="67">
        <v>1520994.83</v>
      </c>
      <c r="L19167" s="67">
        <v>86.43</v>
      </c>
      <c r="M19167" s="67">
        <v>1520994.83</v>
      </c>
      <c r="N19167" s="67">
        <v>485.07</v>
      </c>
      <c r="P19167" s="67">
        <v>73847.509999999995</v>
      </c>
      <c r="Q19167" s="67">
        <v>15209948.300000001</v>
      </c>
      <c r="R19167" s="2" t="s">
        <v>161</v>
      </c>
      <c r="S19167" s="2" t="s">
        <v>161</v>
      </c>
      <c r="T19167" s="2" t="s">
        <v>165</v>
      </c>
      <c r="U19167" t="s">
        <v>783</v>
      </c>
    </row>
    <row r="19168" spans="3:21" x14ac:dyDescent="0.3">
      <c r="C19168" t="s">
        <v>166</v>
      </c>
      <c r="D19168" t="s">
        <v>158</v>
      </c>
      <c r="E19168" t="s">
        <v>30</v>
      </c>
      <c r="F19168" t="s">
        <v>159</v>
      </c>
      <c r="G19168" s="2">
        <v>7</v>
      </c>
      <c r="H19168" s="2" t="s">
        <v>204</v>
      </c>
      <c r="I19168" s="67">
        <v>77.400000000000006</v>
      </c>
      <c r="J19168" s="67">
        <v>0.06</v>
      </c>
      <c r="K19168" s="67">
        <v>77.400000000000006</v>
      </c>
      <c r="L19168" s="67">
        <v>0.01</v>
      </c>
      <c r="M19168" s="67">
        <v>77.400000000000006</v>
      </c>
      <c r="N19168" s="67">
        <v>0.21</v>
      </c>
      <c r="P19168" s="67">
        <v>0</v>
      </c>
      <c r="Q19168" s="67">
        <v>541.80000000000007</v>
      </c>
      <c r="R19168" s="2" t="s">
        <v>161</v>
      </c>
      <c r="S19168" s="2" t="s">
        <v>161</v>
      </c>
      <c r="T19168" s="2" t="s">
        <v>161</v>
      </c>
      <c r="U19168" t="s">
        <v>783</v>
      </c>
    </row>
    <row r="19169" spans="3:21" x14ac:dyDescent="0.3">
      <c r="C19169" t="s">
        <v>31</v>
      </c>
      <c r="D19169" t="s">
        <v>158</v>
      </c>
      <c r="E19169" t="s">
        <v>30</v>
      </c>
      <c r="F19169" t="s">
        <v>159</v>
      </c>
      <c r="G19169" s="2">
        <v>4</v>
      </c>
      <c r="H19169" s="2" t="s">
        <v>258</v>
      </c>
      <c r="I19169" s="67">
        <v>45219.62</v>
      </c>
      <c r="J19169" s="67">
        <v>3824.92</v>
      </c>
      <c r="K19169" s="67">
        <v>45219.62</v>
      </c>
      <c r="L19169" s="67">
        <v>5.12</v>
      </c>
      <c r="M19169" s="67">
        <v>45219.62</v>
      </c>
      <c r="N19169" s="67">
        <v>70.459999999999994</v>
      </c>
      <c r="P19169" s="67">
        <v>0</v>
      </c>
      <c r="Q19169" s="67">
        <v>180878.48</v>
      </c>
      <c r="R19169" s="2" t="s">
        <v>161</v>
      </c>
      <c r="S19169" s="2" t="s">
        <v>165</v>
      </c>
      <c r="T19169" s="2" t="s">
        <v>165</v>
      </c>
      <c r="U19169" t="s">
        <v>783</v>
      </c>
    </row>
    <row r="19170" spans="3:21" x14ac:dyDescent="0.3">
      <c r="C19170" t="s">
        <v>166</v>
      </c>
      <c r="D19170" t="s">
        <v>158</v>
      </c>
      <c r="E19170" t="s">
        <v>30</v>
      </c>
      <c r="F19170" t="s">
        <v>159</v>
      </c>
      <c r="G19170" s="2">
        <v>2</v>
      </c>
      <c r="H19170" s="2" t="s">
        <v>232</v>
      </c>
      <c r="I19170" s="67">
        <v>505924.97</v>
      </c>
      <c r="J19170" s="67">
        <v>31.97</v>
      </c>
      <c r="K19170" s="67">
        <v>505924.97</v>
      </c>
      <c r="L19170" s="67">
        <v>15.19</v>
      </c>
      <c r="M19170" s="67">
        <v>505924.97</v>
      </c>
      <c r="N19170" s="67">
        <v>145.44999999999999</v>
      </c>
      <c r="P19170" s="67">
        <v>0</v>
      </c>
      <c r="Q19170" s="67">
        <v>1011849.94</v>
      </c>
      <c r="R19170" s="2" t="s">
        <v>161</v>
      </c>
      <c r="S19170" s="2" t="s">
        <v>161</v>
      </c>
      <c r="T19170" s="2" t="s">
        <v>161</v>
      </c>
      <c r="U19170" t="s">
        <v>783</v>
      </c>
    </row>
    <row r="19171" spans="3:21" x14ac:dyDescent="0.3">
      <c r="C19171" t="s">
        <v>31</v>
      </c>
      <c r="D19171" t="s">
        <v>158</v>
      </c>
      <c r="E19171" t="s">
        <v>30</v>
      </c>
      <c r="F19171" t="s">
        <v>159</v>
      </c>
      <c r="G19171" s="2">
        <v>12</v>
      </c>
      <c r="H19171" s="2" t="s">
        <v>239</v>
      </c>
      <c r="I19171" s="67">
        <v>119179.88</v>
      </c>
      <c r="J19171" s="67">
        <v>0.44</v>
      </c>
      <c r="K19171" s="67">
        <v>119179.88</v>
      </c>
      <c r="L19171" s="67">
        <v>0.91</v>
      </c>
      <c r="M19171" s="67">
        <v>119179.88</v>
      </c>
      <c r="N19171" s="67">
        <v>59.45</v>
      </c>
      <c r="P19171" s="67">
        <v>0</v>
      </c>
      <c r="Q19171" s="67">
        <v>1430158.56</v>
      </c>
      <c r="R19171" s="2" t="s">
        <v>161</v>
      </c>
      <c r="S19171" s="2" t="s">
        <v>161</v>
      </c>
      <c r="T19171" s="2" t="s">
        <v>165</v>
      </c>
      <c r="U19171" t="s">
        <v>783</v>
      </c>
    </row>
    <row r="19172" spans="3:21" x14ac:dyDescent="0.3">
      <c r="C19172" t="s">
        <v>31</v>
      </c>
      <c r="D19172" t="s">
        <v>158</v>
      </c>
      <c r="E19172" t="s">
        <v>29</v>
      </c>
      <c r="F19172" t="s">
        <v>159</v>
      </c>
      <c r="G19172" s="2">
        <v>5</v>
      </c>
      <c r="H19172" s="2" t="s">
        <v>202</v>
      </c>
      <c r="I19172" s="67">
        <v>-10865.9</v>
      </c>
      <c r="J19172" s="67">
        <v>0</v>
      </c>
      <c r="K19172" s="67">
        <v>-10865.9</v>
      </c>
      <c r="L19172" s="67">
        <v>0</v>
      </c>
      <c r="M19172" s="67">
        <v>-10865.9</v>
      </c>
      <c r="N19172" s="67">
        <v>0</v>
      </c>
      <c r="P19172" s="67">
        <v>0</v>
      </c>
      <c r="Q19172" s="67">
        <v>0</v>
      </c>
      <c r="U19172" t="s">
        <v>783</v>
      </c>
    </row>
    <row r="19173" spans="3:21" x14ac:dyDescent="0.3">
      <c r="C19173" t="s">
        <v>166</v>
      </c>
      <c r="D19173" t="s">
        <v>158</v>
      </c>
      <c r="E19173" t="s">
        <v>29</v>
      </c>
      <c r="F19173" t="s">
        <v>159</v>
      </c>
      <c r="G19173" s="2">
        <v>4</v>
      </c>
      <c r="H19173" s="2" t="s">
        <v>611</v>
      </c>
      <c r="I19173" s="67">
        <v>-1359.99</v>
      </c>
      <c r="J19173" s="67">
        <v>0</v>
      </c>
      <c r="K19173" s="67">
        <v>-1359.99</v>
      </c>
      <c r="L19173" s="67">
        <v>0</v>
      </c>
      <c r="M19173" s="67">
        <v>-1359.99</v>
      </c>
      <c r="N19173" s="67">
        <v>0</v>
      </c>
      <c r="P19173" s="67">
        <v>0</v>
      </c>
      <c r="Q19173" s="67">
        <v>0</v>
      </c>
      <c r="U19173" t="s">
        <v>783</v>
      </c>
    </row>
    <row r="19174" spans="3:21" x14ac:dyDescent="0.3">
      <c r="C19174" t="s">
        <v>166</v>
      </c>
      <c r="D19174" t="s">
        <v>158</v>
      </c>
      <c r="E19174" t="s">
        <v>30</v>
      </c>
      <c r="F19174" t="s">
        <v>159</v>
      </c>
      <c r="G19174" s="2">
        <v>0</v>
      </c>
      <c r="H19174" s="2" t="s">
        <v>189</v>
      </c>
      <c r="I19174" s="67">
        <v>11124.78</v>
      </c>
      <c r="J19174" s="67">
        <v>1124.68</v>
      </c>
      <c r="K19174" s="67">
        <v>11124.78</v>
      </c>
      <c r="L19174" s="67">
        <v>0.48</v>
      </c>
      <c r="M19174" s="67">
        <v>11124.78</v>
      </c>
      <c r="N19174" s="67">
        <v>4.58</v>
      </c>
      <c r="P19174" s="67">
        <v>0</v>
      </c>
      <c r="Q19174" s="67">
        <v>0</v>
      </c>
      <c r="R19174" s="2" t="s">
        <v>161</v>
      </c>
      <c r="S19174" s="2" t="s">
        <v>165</v>
      </c>
      <c r="T19174" s="2" t="s">
        <v>165</v>
      </c>
      <c r="U19174" t="s">
        <v>783</v>
      </c>
    </row>
    <row r="19175" spans="3:21" x14ac:dyDescent="0.3">
      <c r="C19175" t="s">
        <v>31</v>
      </c>
      <c r="D19175" t="s">
        <v>158</v>
      </c>
      <c r="E19175" t="s">
        <v>29</v>
      </c>
      <c r="F19175" t="s">
        <v>159</v>
      </c>
      <c r="G19175" s="2">
        <v>1</v>
      </c>
      <c r="H19175" s="2" t="s">
        <v>414</v>
      </c>
      <c r="I19175" s="67">
        <v>-7198.53</v>
      </c>
      <c r="J19175" s="67">
        <v>0</v>
      </c>
      <c r="K19175" s="67">
        <v>-7198.53</v>
      </c>
      <c r="L19175" s="67">
        <v>0</v>
      </c>
      <c r="M19175" s="67">
        <v>-7198.53</v>
      </c>
      <c r="N19175" s="67">
        <v>0</v>
      </c>
      <c r="P19175" s="67">
        <v>0</v>
      </c>
      <c r="Q19175" s="67">
        <v>0</v>
      </c>
      <c r="U19175" t="s">
        <v>783</v>
      </c>
    </row>
    <row r="19176" spans="3:21" x14ac:dyDescent="0.3">
      <c r="C19176" t="s">
        <v>166</v>
      </c>
      <c r="D19176" t="s">
        <v>158</v>
      </c>
      <c r="E19176" t="s">
        <v>30</v>
      </c>
      <c r="F19176" t="s">
        <v>159</v>
      </c>
      <c r="G19176" s="2">
        <v>4</v>
      </c>
      <c r="H19176" s="2" t="s">
        <v>239</v>
      </c>
      <c r="I19176" s="67">
        <v>198887.02</v>
      </c>
      <c r="J19176" s="67">
        <v>21722.18</v>
      </c>
      <c r="K19176" s="67">
        <v>198887.02</v>
      </c>
      <c r="L19176" s="67">
        <v>9.6199999999999992</v>
      </c>
      <c r="M19176" s="67">
        <v>198887.02</v>
      </c>
      <c r="N19176" s="67">
        <v>92.16</v>
      </c>
      <c r="P19176" s="67">
        <v>0</v>
      </c>
      <c r="Q19176" s="67">
        <v>795548.08</v>
      </c>
      <c r="R19176" s="2" t="s">
        <v>161</v>
      </c>
      <c r="S19176" s="2" t="s">
        <v>165</v>
      </c>
      <c r="T19176" s="2" t="s">
        <v>165</v>
      </c>
      <c r="U19176" t="s">
        <v>783</v>
      </c>
    </row>
    <row r="19177" spans="3:21" x14ac:dyDescent="0.3">
      <c r="C19177" t="s">
        <v>31</v>
      </c>
      <c r="D19177" t="s">
        <v>158</v>
      </c>
      <c r="E19177" t="s">
        <v>29</v>
      </c>
      <c r="F19177" t="s">
        <v>159</v>
      </c>
      <c r="G19177" s="2">
        <v>0</v>
      </c>
      <c r="H19177" s="2" t="s">
        <v>448</v>
      </c>
      <c r="I19177" s="67">
        <v>-537.80999999999995</v>
      </c>
      <c r="J19177" s="67">
        <v>0</v>
      </c>
      <c r="K19177" s="67">
        <v>-537.80999999999995</v>
      </c>
      <c r="L19177" s="67">
        <v>0</v>
      </c>
      <c r="M19177" s="67">
        <v>-537.80999999999995</v>
      </c>
      <c r="N19177" s="67">
        <v>0</v>
      </c>
      <c r="P19177" s="67">
        <v>0</v>
      </c>
      <c r="Q19177" s="67">
        <v>0</v>
      </c>
      <c r="U19177" t="s">
        <v>783</v>
      </c>
    </row>
    <row r="19178" spans="3:21" x14ac:dyDescent="0.3">
      <c r="C19178" t="s">
        <v>166</v>
      </c>
      <c r="D19178" t="s">
        <v>158</v>
      </c>
      <c r="E19178" t="s">
        <v>30</v>
      </c>
      <c r="F19178" t="s">
        <v>159</v>
      </c>
      <c r="G19178" s="2">
        <v>1</v>
      </c>
      <c r="H19178" s="2" t="s">
        <v>317</v>
      </c>
      <c r="I19178" s="67">
        <v>2267.52</v>
      </c>
      <c r="J19178" s="67">
        <v>0.08</v>
      </c>
      <c r="K19178" s="67">
        <v>2267.52</v>
      </c>
      <c r="L19178" s="67">
        <v>0.04</v>
      </c>
      <c r="M19178" s="67">
        <v>2267.52</v>
      </c>
      <c r="N19178" s="67">
        <v>0.36</v>
      </c>
      <c r="P19178" s="67">
        <v>0</v>
      </c>
      <c r="Q19178" s="67">
        <v>2267.52</v>
      </c>
      <c r="R19178" s="2" t="s">
        <v>161</v>
      </c>
      <c r="S19178" s="2" t="s">
        <v>161</v>
      </c>
      <c r="T19178" s="2" t="s">
        <v>161</v>
      </c>
      <c r="U19178" t="s">
        <v>783</v>
      </c>
    </row>
    <row r="19179" spans="3:21" x14ac:dyDescent="0.3">
      <c r="C19179" t="s">
        <v>166</v>
      </c>
      <c r="D19179" t="s">
        <v>158</v>
      </c>
      <c r="E19179" t="s">
        <v>30</v>
      </c>
      <c r="F19179" t="s">
        <v>159</v>
      </c>
      <c r="G19179" s="2">
        <v>4</v>
      </c>
      <c r="H19179" s="2" t="s">
        <v>434</v>
      </c>
      <c r="I19179" s="67">
        <v>850674.06</v>
      </c>
      <c r="J19179" s="67">
        <v>79.599999999999994</v>
      </c>
      <c r="K19179" s="67">
        <v>850674.06</v>
      </c>
      <c r="L19179" s="67">
        <v>54.12</v>
      </c>
      <c r="M19179" s="67">
        <v>850674.06</v>
      </c>
      <c r="N19179" s="67">
        <v>970.06</v>
      </c>
      <c r="P19179" s="67">
        <v>0</v>
      </c>
      <c r="Q19179" s="67">
        <v>3402696.24</v>
      </c>
      <c r="R19179" s="2" t="s">
        <v>161</v>
      </c>
      <c r="S19179" s="2" t="s">
        <v>161</v>
      </c>
      <c r="T19179" s="2" t="s">
        <v>161</v>
      </c>
      <c r="U19179" t="s">
        <v>783</v>
      </c>
    </row>
    <row r="19180" spans="3:21" x14ac:dyDescent="0.3">
      <c r="C19180" t="s">
        <v>166</v>
      </c>
      <c r="D19180" t="s">
        <v>158</v>
      </c>
      <c r="E19180" t="s">
        <v>30</v>
      </c>
      <c r="F19180" t="s">
        <v>159</v>
      </c>
      <c r="G19180" s="2">
        <v>5</v>
      </c>
      <c r="H19180" s="2" t="s">
        <v>578</v>
      </c>
      <c r="I19180" s="67">
        <v>61018.34</v>
      </c>
      <c r="J19180" s="67">
        <v>1.1399999999999999</v>
      </c>
      <c r="K19180" s="67">
        <v>61018.34</v>
      </c>
      <c r="L19180" s="67">
        <v>0.23</v>
      </c>
      <c r="M19180" s="67">
        <v>61018.34</v>
      </c>
      <c r="N19180" s="67">
        <v>1.83</v>
      </c>
      <c r="P19180" s="67">
        <v>0</v>
      </c>
      <c r="Q19180" s="67">
        <v>305091.69999999995</v>
      </c>
      <c r="R19180" s="2" t="s">
        <v>161</v>
      </c>
      <c r="S19180" s="2" t="s">
        <v>161</v>
      </c>
      <c r="T19180" s="2" t="s">
        <v>161</v>
      </c>
      <c r="U19180" t="s">
        <v>783</v>
      </c>
    </row>
    <row r="19181" spans="3:21" x14ac:dyDescent="0.3">
      <c r="C19181" t="s">
        <v>166</v>
      </c>
      <c r="D19181" t="s">
        <v>158</v>
      </c>
      <c r="E19181" t="s">
        <v>30</v>
      </c>
      <c r="F19181" t="s">
        <v>159</v>
      </c>
      <c r="G19181" s="2">
        <v>2</v>
      </c>
      <c r="H19181" s="2" t="s">
        <v>511</v>
      </c>
      <c r="I19181" s="67">
        <v>98371.47</v>
      </c>
      <c r="J19181" s="67">
        <v>8981.7000000000007</v>
      </c>
      <c r="K19181" s="67">
        <v>98371.47</v>
      </c>
      <c r="L19181" s="67">
        <v>0.9</v>
      </c>
      <c r="M19181" s="67">
        <v>98371.47</v>
      </c>
      <c r="N19181" s="67">
        <v>49.65</v>
      </c>
      <c r="P19181" s="67">
        <v>0</v>
      </c>
      <c r="Q19181" s="67">
        <v>196742.94</v>
      </c>
      <c r="R19181" s="2" t="s">
        <v>161</v>
      </c>
      <c r="S19181" s="2" t="s">
        <v>165</v>
      </c>
      <c r="T19181" s="2" t="s">
        <v>165</v>
      </c>
      <c r="U19181" t="s">
        <v>783</v>
      </c>
    </row>
    <row r="19182" spans="3:21" x14ac:dyDescent="0.3">
      <c r="C19182" t="s">
        <v>166</v>
      </c>
      <c r="D19182" t="s">
        <v>158</v>
      </c>
      <c r="E19182" t="s">
        <v>29</v>
      </c>
      <c r="F19182" t="s">
        <v>159</v>
      </c>
      <c r="G19182" s="2">
        <v>14</v>
      </c>
      <c r="H19182" s="2" t="s">
        <v>552</v>
      </c>
      <c r="I19182" s="67">
        <v>-248.73</v>
      </c>
      <c r="J19182" s="67">
        <v>0</v>
      </c>
      <c r="K19182" s="67">
        <v>-248.73</v>
      </c>
      <c r="L19182" s="67">
        <v>0</v>
      </c>
      <c r="M19182" s="67">
        <v>-248.73</v>
      </c>
      <c r="N19182" s="67">
        <v>0</v>
      </c>
      <c r="P19182" s="67">
        <v>0</v>
      </c>
      <c r="Q19182" s="67">
        <v>0</v>
      </c>
      <c r="U19182" t="s">
        <v>783</v>
      </c>
    </row>
    <row r="19183" spans="3:21" x14ac:dyDescent="0.3">
      <c r="C19183" t="s">
        <v>31</v>
      </c>
      <c r="D19183" t="s">
        <v>158</v>
      </c>
      <c r="E19183" t="s">
        <v>29</v>
      </c>
      <c r="F19183" t="s">
        <v>159</v>
      </c>
      <c r="G19183" s="2">
        <v>14</v>
      </c>
      <c r="H19183" s="2" t="s">
        <v>331</v>
      </c>
      <c r="I19183" s="67">
        <v>-8202.31</v>
      </c>
      <c r="J19183" s="67">
        <v>0</v>
      </c>
      <c r="K19183" s="67">
        <v>-8202.31</v>
      </c>
      <c r="L19183" s="67">
        <v>0</v>
      </c>
      <c r="M19183" s="67">
        <v>-8202.31</v>
      </c>
      <c r="N19183" s="67">
        <v>0</v>
      </c>
      <c r="P19183" s="67">
        <v>0</v>
      </c>
      <c r="Q19183" s="67">
        <v>0</v>
      </c>
      <c r="U19183" t="s">
        <v>783</v>
      </c>
    </row>
    <row r="19184" spans="3:21" x14ac:dyDescent="0.3">
      <c r="C19184" t="s">
        <v>166</v>
      </c>
      <c r="D19184" t="s">
        <v>158</v>
      </c>
      <c r="E19184" t="s">
        <v>30</v>
      </c>
      <c r="F19184" t="s">
        <v>159</v>
      </c>
      <c r="G19184" s="2">
        <v>2</v>
      </c>
      <c r="H19184" s="2" t="s">
        <v>576</v>
      </c>
      <c r="I19184" s="67">
        <v>5423.76</v>
      </c>
      <c r="J19184" s="67">
        <v>794.49</v>
      </c>
      <c r="K19184" s="67">
        <v>5423.76</v>
      </c>
      <c r="L19184" s="67">
        <v>0.14000000000000001</v>
      </c>
      <c r="M19184" s="67">
        <v>5423.76</v>
      </c>
      <c r="N19184" s="67">
        <v>1.34</v>
      </c>
      <c r="P19184" s="67">
        <v>0</v>
      </c>
      <c r="Q19184" s="67">
        <v>10847.52</v>
      </c>
      <c r="R19184" s="2" t="s">
        <v>161</v>
      </c>
      <c r="S19184" s="2" t="s">
        <v>165</v>
      </c>
      <c r="T19184" s="2" t="s">
        <v>165</v>
      </c>
      <c r="U19184" t="s">
        <v>783</v>
      </c>
    </row>
    <row r="19185" spans="3:21" x14ac:dyDescent="0.3">
      <c r="C19185" t="s">
        <v>166</v>
      </c>
      <c r="D19185" t="s">
        <v>158</v>
      </c>
      <c r="E19185" t="s">
        <v>30</v>
      </c>
      <c r="F19185" t="s">
        <v>159</v>
      </c>
      <c r="G19185" s="2">
        <v>4</v>
      </c>
      <c r="H19185" s="2" t="s">
        <v>195</v>
      </c>
      <c r="I19185" s="67">
        <v>249346.77</v>
      </c>
      <c r="J19185" s="67">
        <v>135984.57</v>
      </c>
      <c r="K19185" s="67">
        <v>249346.77</v>
      </c>
      <c r="L19185" s="67">
        <v>1.97</v>
      </c>
      <c r="M19185" s="67">
        <v>249346.77</v>
      </c>
      <c r="N19185" s="67">
        <v>108.98</v>
      </c>
      <c r="P19185" s="67">
        <v>0</v>
      </c>
      <c r="Q19185" s="67">
        <v>997387.08</v>
      </c>
      <c r="R19185" s="2" t="s">
        <v>161</v>
      </c>
      <c r="S19185" s="2" t="s">
        <v>165</v>
      </c>
      <c r="T19185" s="2" t="s">
        <v>165</v>
      </c>
      <c r="U19185" t="s">
        <v>783</v>
      </c>
    </row>
    <row r="19186" spans="3:21" x14ac:dyDescent="0.3">
      <c r="C19186" t="s">
        <v>32</v>
      </c>
      <c r="D19186" t="s">
        <v>158</v>
      </c>
      <c r="E19186" t="s">
        <v>29</v>
      </c>
      <c r="F19186" t="s">
        <v>159</v>
      </c>
      <c r="G19186" s="2">
        <v>-1</v>
      </c>
      <c r="H19186" s="2" t="s">
        <v>330</v>
      </c>
      <c r="I19186" s="67">
        <v>-0.02</v>
      </c>
      <c r="J19186" s="67">
        <v>0</v>
      </c>
      <c r="K19186" s="67">
        <v>-0.02</v>
      </c>
      <c r="L19186" s="67">
        <v>0</v>
      </c>
      <c r="M19186" s="67">
        <v>-0.02</v>
      </c>
      <c r="N19186" s="67">
        <v>0</v>
      </c>
      <c r="P19186" s="67">
        <v>0</v>
      </c>
      <c r="Q19186" s="67">
        <v>0</v>
      </c>
      <c r="U19186" t="s">
        <v>783</v>
      </c>
    </row>
    <row r="19187" spans="3:21" x14ac:dyDescent="0.3">
      <c r="C19187" t="s">
        <v>31</v>
      </c>
      <c r="D19187" t="s">
        <v>158</v>
      </c>
      <c r="E19187" t="s">
        <v>29</v>
      </c>
      <c r="F19187" t="s">
        <v>159</v>
      </c>
      <c r="G19187" s="2">
        <v>7</v>
      </c>
      <c r="H19187" s="2" t="s">
        <v>315</v>
      </c>
      <c r="I19187" s="67">
        <v>-34473.74</v>
      </c>
      <c r="J19187" s="67">
        <v>0</v>
      </c>
      <c r="K19187" s="67">
        <v>-34473.74</v>
      </c>
      <c r="L19187" s="67">
        <v>0</v>
      </c>
      <c r="M19187" s="67">
        <v>-34473.74</v>
      </c>
      <c r="N19187" s="67">
        <v>0</v>
      </c>
      <c r="P19187" s="67">
        <v>0</v>
      </c>
      <c r="Q19187" s="67">
        <v>0</v>
      </c>
      <c r="U19187" t="s">
        <v>783</v>
      </c>
    </row>
    <row r="19188" spans="3:21" x14ac:dyDescent="0.3">
      <c r="C19188" t="s">
        <v>31</v>
      </c>
      <c r="D19188" t="s">
        <v>158</v>
      </c>
      <c r="E19188" t="s">
        <v>30</v>
      </c>
      <c r="F19188" t="s">
        <v>159</v>
      </c>
      <c r="G19188" s="2">
        <v>6</v>
      </c>
      <c r="H19188" s="2" t="s">
        <v>336</v>
      </c>
      <c r="I19188" s="67">
        <v>225186.53</v>
      </c>
      <c r="J19188" s="67">
        <v>95.25</v>
      </c>
      <c r="K19188" s="67">
        <v>225186.53</v>
      </c>
      <c r="L19188" s="67">
        <v>15.92</v>
      </c>
      <c r="M19188" s="67">
        <v>225186.53</v>
      </c>
      <c r="N19188" s="67">
        <v>174.28</v>
      </c>
      <c r="P19188" s="67">
        <v>0</v>
      </c>
      <c r="Q19188" s="67">
        <v>1351119.18</v>
      </c>
      <c r="R19188" s="2" t="s">
        <v>161</v>
      </c>
      <c r="S19188" s="2" t="s">
        <v>161</v>
      </c>
      <c r="T19188" s="2" t="s">
        <v>161</v>
      </c>
      <c r="U19188" t="s">
        <v>783</v>
      </c>
    </row>
    <row r="19189" spans="3:21" x14ac:dyDescent="0.3">
      <c r="C19189" t="s">
        <v>166</v>
      </c>
      <c r="D19189" t="s">
        <v>158</v>
      </c>
      <c r="E19189" t="s">
        <v>30</v>
      </c>
      <c r="F19189" t="s">
        <v>159</v>
      </c>
      <c r="G19189" s="2">
        <v>7</v>
      </c>
      <c r="H19189" s="2" t="s">
        <v>312</v>
      </c>
      <c r="I19189" s="67">
        <v>1425057.68</v>
      </c>
      <c r="J19189" s="67">
        <v>45.98</v>
      </c>
      <c r="K19189" s="67">
        <v>1425057.68</v>
      </c>
      <c r="L19189" s="67">
        <v>245.8</v>
      </c>
      <c r="M19189" s="67">
        <v>1425057.68</v>
      </c>
      <c r="N19189" s="67">
        <v>168.89</v>
      </c>
      <c r="P19189" s="67">
        <v>0</v>
      </c>
      <c r="Q19189" s="67">
        <v>9975403.7599999998</v>
      </c>
      <c r="R19189" s="2" t="s">
        <v>161</v>
      </c>
      <c r="S19189" s="2" t="s">
        <v>161</v>
      </c>
      <c r="T19189" s="2" t="s">
        <v>165</v>
      </c>
      <c r="U19189" t="s">
        <v>783</v>
      </c>
    </row>
    <row r="19190" spans="3:21" x14ac:dyDescent="0.3">
      <c r="C19190" t="s">
        <v>32</v>
      </c>
      <c r="D19190" t="s">
        <v>158</v>
      </c>
      <c r="E19190" t="s">
        <v>29</v>
      </c>
      <c r="F19190" t="s">
        <v>159</v>
      </c>
      <c r="G19190" s="2">
        <v>-1</v>
      </c>
      <c r="H19190" s="2" t="s">
        <v>498</v>
      </c>
      <c r="I19190" s="67">
        <v>-754.62</v>
      </c>
      <c r="J19190" s="67">
        <v>0</v>
      </c>
      <c r="K19190" s="67">
        <v>-754.62</v>
      </c>
      <c r="L19190" s="67">
        <v>0</v>
      </c>
      <c r="M19190" s="67">
        <v>-754.62</v>
      </c>
      <c r="N19190" s="67">
        <v>0</v>
      </c>
      <c r="P19190" s="67">
        <v>0</v>
      </c>
      <c r="Q19190" s="67">
        <v>0</v>
      </c>
      <c r="U19190" t="s">
        <v>783</v>
      </c>
    </row>
    <row r="19191" spans="3:21" x14ac:dyDescent="0.3">
      <c r="C19191" t="s">
        <v>31</v>
      </c>
      <c r="D19191" t="s">
        <v>158</v>
      </c>
      <c r="E19191" t="s">
        <v>30</v>
      </c>
      <c r="F19191" t="s">
        <v>159</v>
      </c>
      <c r="G19191" s="2">
        <v>3</v>
      </c>
      <c r="H19191" s="2" t="s">
        <v>208</v>
      </c>
      <c r="I19191" s="67">
        <v>34891.480000000003</v>
      </c>
      <c r="J19191" s="67">
        <v>0</v>
      </c>
      <c r="K19191" s="67">
        <v>34891.480000000003</v>
      </c>
      <c r="L19191" s="67">
        <v>605.53</v>
      </c>
      <c r="M19191" s="67">
        <v>34891.480000000003</v>
      </c>
      <c r="N19191" s="67">
        <v>0</v>
      </c>
      <c r="P19191" s="67">
        <v>0</v>
      </c>
      <c r="Q19191" s="67">
        <v>104674.44</v>
      </c>
      <c r="R19191" s="2" t="s">
        <v>165</v>
      </c>
      <c r="S19191" s="2" t="s">
        <v>161</v>
      </c>
      <c r="T19191" s="2" t="s">
        <v>165</v>
      </c>
      <c r="U19191" t="s">
        <v>783</v>
      </c>
    </row>
    <row r="19192" spans="3:21" x14ac:dyDescent="0.3">
      <c r="C19192" t="s">
        <v>31</v>
      </c>
      <c r="D19192" t="s">
        <v>158</v>
      </c>
      <c r="E19192" t="s">
        <v>30</v>
      </c>
      <c r="F19192" t="s">
        <v>159</v>
      </c>
      <c r="G19192" s="2">
        <v>3</v>
      </c>
      <c r="H19192" s="2" t="s">
        <v>668</v>
      </c>
      <c r="I19192" s="67">
        <v>86664.26</v>
      </c>
      <c r="J19192" s="67">
        <v>2.2599999999999998</v>
      </c>
      <c r="K19192" s="67">
        <v>86664.26</v>
      </c>
      <c r="L19192" s="67">
        <v>1.02</v>
      </c>
      <c r="M19192" s="67">
        <v>86664.26</v>
      </c>
      <c r="N19192" s="67">
        <v>12.66</v>
      </c>
      <c r="P19192" s="67">
        <v>0</v>
      </c>
      <c r="Q19192" s="67">
        <v>259992.77999999997</v>
      </c>
      <c r="R19192" s="2" t="s">
        <v>161</v>
      </c>
      <c r="S19192" s="2" t="s">
        <v>161</v>
      </c>
      <c r="T19192" s="2" t="s">
        <v>161</v>
      </c>
      <c r="U19192" t="s">
        <v>783</v>
      </c>
    </row>
    <row r="19193" spans="3:21" x14ac:dyDescent="0.3">
      <c r="C19193" t="s">
        <v>31</v>
      </c>
      <c r="D19193" t="s">
        <v>158</v>
      </c>
      <c r="E19193" t="s">
        <v>30</v>
      </c>
      <c r="F19193" t="s">
        <v>159</v>
      </c>
      <c r="G19193" s="2">
        <v>-4</v>
      </c>
      <c r="H19193" s="2" t="s">
        <v>284</v>
      </c>
      <c r="I19193" s="67">
        <v>15</v>
      </c>
      <c r="J19193" s="67">
        <v>0</v>
      </c>
      <c r="K19193" s="67">
        <v>15</v>
      </c>
      <c r="L19193" s="67">
        <v>0</v>
      </c>
      <c r="M19193" s="67">
        <v>15</v>
      </c>
      <c r="N19193" s="67">
        <v>0</v>
      </c>
      <c r="P19193" s="67">
        <v>0</v>
      </c>
      <c r="Q19193" s="67">
        <v>0</v>
      </c>
      <c r="R19193" s="2" t="s">
        <v>161</v>
      </c>
      <c r="S19193" s="2" t="s">
        <v>161</v>
      </c>
      <c r="T19193" s="2" t="s">
        <v>161</v>
      </c>
      <c r="U19193" t="s">
        <v>783</v>
      </c>
    </row>
    <row r="19194" spans="3:21" x14ac:dyDescent="0.3">
      <c r="C19194" t="s">
        <v>166</v>
      </c>
      <c r="D19194" t="s">
        <v>158</v>
      </c>
      <c r="E19194" t="s">
        <v>30</v>
      </c>
      <c r="F19194" t="s">
        <v>159</v>
      </c>
      <c r="G19194" s="2">
        <v>3</v>
      </c>
      <c r="H19194" s="2" t="s">
        <v>460</v>
      </c>
      <c r="I19194" s="67">
        <v>36151.26</v>
      </c>
      <c r="J19194" s="67">
        <v>1.74</v>
      </c>
      <c r="K19194" s="67">
        <v>36151.26</v>
      </c>
      <c r="L19194" s="67">
        <v>872.31</v>
      </c>
      <c r="M19194" s="67">
        <v>36151.26</v>
      </c>
      <c r="N19194" s="67">
        <v>7.9</v>
      </c>
      <c r="P19194" s="67">
        <v>0</v>
      </c>
      <c r="Q19194" s="67">
        <v>108453.78</v>
      </c>
      <c r="R19194" s="2" t="s">
        <v>165</v>
      </c>
      <c r="S19194" s="2" t="s">
        <v>161</v>
      </c>
      <c r="T19194" s="2" t="s">
        <v>165</v>
      </c>
      <c r="U19194" t="s">
        <v>783</v>
      </c>
    </row>
    <row r="19195" spans="3:21" x14ac:dyDescent="0.3">
      <c r="C19195" t="s">
        <v>31</v>
      </c>
      <c r="D19195" t="s">
        <v>158</v>
      </c>
      <c r="E19195" t="s">
        <v>29</v>
      </c>
      <c r="F19195" t="s">
        <v>159</v>
      </c>
      <c r="G19195" s="2">
        <v>6</v>
      </c>
      <c r="H19195" s="2" t="s">
        <v>358</v>
      </c>
      <c r="I19195" s="67">
        <v>-6699.72</v>
      </c>
      <c r="J19195" s="67">
        <v>0</v>
      </c>
      <c r="K19195" s="67">
        <v>-6699.72</v>
      </c>
      <c r="L19195" s="67">
        <v>0</v>
      </c>
      <c r="M19195" s="67">
        <v>-6699.72</v>
      </c>
      <c r="N19195" s="67">
        <v>0</v>
      </c>
      <c r="P19195" s="67">
        <v>0</v>
      </c>
      <c r="Q19195" s="67">
        <v>0</v>
      </c>
      <c r="U19195" t="s">
        <v>783</v>
      </c>
    </row>
    <row r="19196" spans="3:21" x14ac:dyDescent="0.3">
      <c r="C19196" t="s">
        <v>31</v>
      </c>
      <c r="D19196" t="s">
        <v>158</v>
      </c>
      <c r="E19196" t="s">
        <v>30</v>
      </c>
      <c r="F19196" t="s">
        <v>159</v>
      </c>
      <c r="G19196" s="2">
        <v>-1</v>
      </c>
      <c r="H19196" s="2" t="s">
        <v>235</v>
      </c>
      <c r="I19196" s="67">
        <v>111133.6</v>
      </c>
      <c r="J19196" s="67">
        <v>6.59</v>
      </c>
      <c r="K19196" s="67">
        <v>111133.6</v>
      </c>
      <c r="L19196" s="67">
        <v>3.13</v>
      </c>
      <c r="M19196" s="67">
        <v>111133.6</v>
      </c>
      <c r="N19196" s="67">
        <v>29.98</v>
      </c>
      <c r="P19196" s="67">
        <v>0</v>
      </c>
      <c r="Q19196" s="67">
        <v>0</v>
      </c>
      <c r="R19196" s="2" t="s">
        <v>161</v>
      </c>
      <c r="S19196" s="2" t="s">
        <v>161</v>
      </c>
      <c r="T19196" s="2" t="s">
        <v>161</v>
      </c>
      <c r="U19196" t="s">
        <v>783</v>
      </c>
    </row>
    <row r="19197" spans="3:21" x14ac:dyDescent="0.3">
      <c r="C19197" t="s">
        <v>166</v>
      </c>
      <c r="D19197" t="s">
        <v>158</v>
      </c>
      <c r="E19197" t="s">
        <v>30</v>
      </c>
      <c r="F19197" t="s">
        <v>159</v>
      </c>
      <c r="G19197" s="2">
        <v>3</v>
      </c>
      <c r="H19197" s="2" t="s">
        <v>390</v>
      </c>
      <c r="I19197" s="67">
        <v>51707.1</v>
      </c>
      <c r="J19197" s="67">
        <v>4.21</v>
      </c>
      <c r="K19197" s="67">
        <v>51707.1</v>
      </c>
      <c r="L19197" s="67">
        <v>3.81</v>
      </c>
      <c r="M19197" s="67">
        <v>51707.1</v>
      </c>
      <c r="N19197" s="67">
        <v>19.7</v>
      </c>
      <c r="P19197" s="67">
        <v>0</v>
      </c>
      <c r="Q19197" s="67">
        <v>155121.29999999999</v>
      </c>
      <c r="R19197" s="2" t="s">
        <v>161</v>
      </c>
      <c r="S19197" s="2" t="s">
        <v>161</v>
      </c>
      <c r="T19197" s="2" t="s">
        <v>161</v>
      </c>
      <c r="U19197" t="s">
        <v>783</v>
      </c>
    </row>
    <row r="19198" spans="3:21" x14ac:dyDescent="0.3">
      <c r="C19198" t="s">
        <v>31</v>
      </c>
      <c r="D19198" t="s">
        <v>158</v>
      </c>
      <c r="E19198" t="s">
        <v>29</v>
      </c>
      <c r="F19198" t="s">
        <v>159</v>
      </c>
      <c r="G19198" s="2">
        <v>-1</v>
      </c>
      <c r="H19198" s="2" t="s">
        <v>291</v>
      </c>
      <c r="I19198" s="67">
        <v>-842.59</v>
      </c>
      <c r="J19198" s="67">
        <v>0</v>
      </c>
      <c r="K19198" s="67">
        <v>-842.59</v>
      </c>
      <c r="L19198" s="67">
        <v>0</v>
      </c>
      <c r="M19198" s="67">
        <v>-842.59</v>
      </c>
      <c r="N19198" s="67">
        <v>0</v>
      </c>
      <c r="P19198" s="67">
        <v>0</v>
      </c>
      <c r="Q19198" s="67">
        <v>0</v>
      </c>
      <c r="U19198" t="s">
        <v>783</v>
      </c>
    </row>
    <row r="19199" spans="3:21" x14ac:dyDescent="0.3">
      <c r="C19199" t="s">
        <v>31</v>
      </c>
      <c r="D19199" t="s">
        <v>158</v>
      </c>
      <c r="E19199" t="s">
        <v>30</v>
      </c>
      <c r="F19199" t="s">
        <v>159</v>
      </c>
      <c r="G19199" s="2">
        <v>-1</v>
      </c>
      <c r="H19199" s="2" t="s">
        <v>472</v>
      </c>
      <c r="I19199" s="67">
        <v>385.59</v>
      </c>
      <c r="J19199" s="67">
        <v>7.0000000000000007E-2</v>
      </c>
      <c r="K19199" s="67">
        <v>385.59</v>
      </c>
      <c r="L19199" s="67">
        <v>0.02</v>
      </c>
      <c r="M19199" s="67">
        <v>385.59</v>
      </c>
      <c r="N19199" s="67">
        <v>0.23</v>
      </c>
      <c r="P19199" s="67">
        <v>0</v>
      </c>
      <c r="Q19199" s="67">
        <v>0</v>
      </c>
      <c r="R19199" s="2" t="s">
        <v>161</v>
      </c>
      <c r="S19199" s="2" t="s">
        <v>161</v>
      </c>
      <c r="T19199" s="2" t="s">
        <v>161</v>
      </c>
      <c r="U19199" t="s">
        <v>783</v>
      </c>
    </row>
    <row r="19200" spans="3:21" x14ac:dyDescent="0.3">
      <c r="C19200" t="s">
        <v>166</v>
      </c>
      <c r="D19200" t="s">
        <v>158</v>
      </c>
      <c r="E19200" t="s">
        <v>30</v>
      </c>
      <c r="F19200" t="s">
        <v>159</v>
      </c>
      <c r="G19200" s="2">
        <v>6</v>
      </c>
      <c r="H19200" s="2" t="s">
        <v>321</v>
      </c>
      <c r="I19200" s="67">
        <v>49255.21</v>
      </c>
      <c r="J19200" s="67">
        <v>7.64</v>
      </c>
      <c r="K19200" s="67">
        <v>49255.21</v>
      </c>
      <c r="L19200" s="67">
        <v>1.28</v>
      </c>
      <c r="M19200" s="67">
        <v>49255.21</v>
      </c>
      <c r="N19200" s="67">
        <v>13.98</v>
      </c>
      <c r="P19200" s="67">
        <v>0</v>
      </c>
      <c r="Q19200" s="67">
        <v>295531.26</v>
      </c>
      <c r="R19200" s="2" t="s">
        <v>161</v>
      </c>
      <c r="S19200" s="2" t="s">
        <v>161</v>
      </c>
      <c r="T19200" s="2" t="s">
        <v>161</v>
      </c>
      <c r="U19200" t="s">
        <v>783</v>
      </c>
    </row>
    <row r="19201" spans="3:21" x14ac:dyDescent="0.3">
      <c r="C19201" t="s">
        <v>32</v>
      </c>
      <c r="D19201" t="s">
        <v>158</v>
      </c>
      <c r="E19201" t="s">
        <v>30</v>
      </c>
      <c r="F19201" t="s">
        <v>159</v>
      </c>
      <c r="G19201" s="2">
        <v>-1</v>
      </c>
      <c r="H19201" s="2" t="s">
        <v>387</v>
      </c>
      <c r="I19201" s="67">
        <v>1026.8499999999999</v>
      </c>
      <c r="J19201" s="67">
        <v>0.11</v>
      </c>
      <c r="K19201" s="67">
        <v>1026.8499999999999</v>
      </c>
      <c r="L19201" s="67">
        <v>0.08</v>
      </c>
      <c r="M19201" s="67">
        <v>1026.8499999999999</v>
      </c>
      <c r="N19201" s="67">
        <v>1.39</v>
      </c>
      <c r="P19201" s="67">
        <v>0</v>
      </c>
      <c r="Q19201" s="67">
        <v>0</v>
      </c>
      <c r="R19201" s="2" t="s">
        <v>161</v>
      </c>
      <c r="S19201" s="2" t="s">
        <v>161</v>
      </c>
      <c r="T19201" s="2" t="s">
        <v>161</v>
      </c>
      <c r="U19201" t="s">
        <v>783</v>
      </c>
    </row>
    <row r="19202" spans="3:21" x14ac:dyDescent="0.3">
      <c r="C19202" t="s">
        <v>166</v>
      </c>
      <c r="D19202" t="s">
        <v>158</v>
      </c>
      <c r="E19202" t="s">
        <v>30</v>
      </c>
      <c r="F19202" t="s">
        <v>159</v>
      </c>
      <c r="G19202" s="2">
        <v>1</v>
      </c>
      <c r="H19202" s="2" t="s">
        <v>401</v>
      </c>
      <c r="I19202" s="67">
        <v>22278.93</v>
      </c>
      <c r="J19202" s="67">
        <v>0</v>
      </c>
      <c r="K19202" s="67">
        <v>22278.93</v>
      </c>
      <c r="L19202" s="67">
        <v>0</v>
      </c>
      <c r="M19202" s="67">
        <v>22278.93</v>
      </c>
      <c r="N19202" s="67">
        <v>15.1</v>
      </c>
      <c r="P19202" s="67">
        <v>0</v>
      </c>
      <c r="Q19202" s="67">
        <v>22278.93</v>
      </c>
      <c r="R19202" s="2" t="s">
        <v>161</v>
      </c>
      <c r="S19202" s="2" t="s">
        <v>161</v>
      </c>
      <c r="T19202" s="2" t="s">
        <v>165</v>
      </c>
      <c r="U19202" t="s">
        <v>783</v>
      </c>
    </row>
    <row r="19203" spans="3:21" x14ac:dyDescent="0.3">
      <c r="C19203" t="s">
        <v>31</v>
      </c>
      <c r="D19203" t="s">
        <v>158</v>
      </c>
      <c r="E19203" t="s">
        <v>30</v>
      </c>
      <c r="F19203" t="s">
        <v>159</v>
      </c>
      <c r="G19203" s="2">
        <v>20</v>
      </c>
      <c r="H19203" s="2" t="s">
        <v>207</v>
      </c>
      <c r="I19203" s="67">
        <v>430254.56</v>
      </c>
      <c r="J19203" s="67">
        <v>0.56999999999999995</v>
      </c>
      <c r="K19203" s="67">
        <v>430254.56</v>
      </c>
      <c r="L19203" s="67">
        <v>1.17</v>
      </c>
      <c r="M19203" s="67">
        <v>430254.56</v>
      </c>
      <c r="N19203" s="67">
        <v>105.17</v>
      </c>
      <c r="P19203" s="67">
        <v>0</v>
      </c>
      <c r="Q19203" s="67">
        <v>8605091.1999999993</v>
      </c>
      <c r="R19203" s="2" t="s">
        <v>161</v>
      </c>
      <c r="S19203" s="2" t="s">
        <v>161</v>
      </c>
      <c r="T19203" s="2" t="s">
        <v>165</v>
      </c>
      <c r="U19203" t="s">
        <v>783</v>
      </c>
    </row>
    <row r="19204" spans="3:21" x14ac:dyDescent="0.3">
      <c r="C19204" t="s">
        <v>166</v>
      </c>
      <c r="D19204" t="s">
        <v>158</v>
      </c>
      <c r="E19204" t="s">
        <v>29</v>
      </c>
      <c r="G19204" s="2">
        <v>-1</v>
      </c>
      <c r="H19204" s="2" t="s">
        <v>710</v>
      </c>
      <c r="I19204" s="67">
        <v>-1398495.08</v>
      </c>
      <c r="J19204" s="67">
        <v>0</v>
      </c>
      <c r="K19204" s="67">
        <v>-1398495.08</v>
      </c>
      <c r="L19204" s="67">
        <v>0</v>
      </c>
      <c r="M19204" s="67">
        <v>-1398495.08</v>
      </c>
      <c r="N19204" s="67">
        <v>0</v>
      </c>
      <c r="P19204" s="67">
        <v>0</v>
      </c>
      <c r="Q19204" s="67">
        <v>0</v>
      </c>
    </row>
    <row r="19205" spans="3:21" x14ac:dyDescent="0.3">
      <c r="C19205" t="s">
        <v>32</v>
      </c>
      <c r="D19205" t="s">
        <v>158</v>
      </c>
      <c r="E19205" t="s">
        <v>29</v>
      </c>
      <c r="F19205" t="s">
        <v>159</v>
      </c>
      <c r="G19205" s="2">
        <v>0</v>
      </c>
      <c r="H19205" s="2" t="s">
        <v>224</v>
      </c>
      <c r="I19205" s="67">
        <v>-49665.919999999998</v>
      </c>
      <c r="J19205" s="67">
        <v>0</v>
      </c>
      <c r="K19205" s="67">
        <v>-49665.919999999998</v>
      </c>
      <c r="L19205" s="67">
        <v>0</v>
      </c>
      <c r="M19205" s="67">
        <v>-49665.919999999998</v>
      </c>
      <c r="N19205" s="67">
        <v>0</v>
      </c>
      <c r="P19205" s="67">
        <v>0</v>
      </c>
      <c r="Q19205" s="67">
        <v>0</v>
      </c>
      <c r="U19205" t="s">
        <v>783</v>
      </c>
    </row>
    <row r="19206" spans="3:21" x14ac:dyDescent="0.3">
      <c r="C19206" t="s">
        <v>166</v>
      </c>
      <c r="D19206" t="s">
        <v>158</v>
      </c>
      <c r="E19206" t="s">
        <v>29</v>
      </c>
      <c r="F19206" t="s">
        <v>159</v>
      </c>
      <c r="G19206" s="2">
        <v>-1</v>
      </c>
      <c r="H19206" s="2" t="s">
        <v>397</v>
      </c>
      <c r="I19206" s="67">
        <v>-0.95</v>
      </c>
      <c r="J19206" s="67">
        <v>0</v>
      </c>
      <c r="K19206" s="67">
        <v>-0.95</v>
      </c>
      <c r="L19206" s="67">
        <v>0</v>
      </c>
      <c r="M19206" s="67">
        <v>-0.95</v>
      </c>
      <c r="N19206" s="67">
        <v>0</v>
      </c>
      <c r="O19206" s="2">
        <v>1</v>
      </c>
      <c r="P19206" s="67">
        <v>-0.11</v>
      </c>
      <c r="Q19206" s="67">
        <v>0</v>
      </c>
      <c r="U19206" t="s">
        <v>783</v>
      </c>
    </row>
    <row r="19207" spans="3:21" x14ac:dyDescent="0.3">
      <c r="C19207" t="s">
        <v>166</v>
      </c>
      <c r="D19207" t="s">
        <v>158</v>
      </c>
      <c r="E19207" t="s">
        <v>30</v>
      </c>
      <c r="F19207" t="s">
        <v>159</v>
      </c>
      <c r="G19207" s="2">
        <v>-1</v>
      </c>
      <c r="H19207" s="2" t="s">
        <v>414</v>
      </c>
      <c r="I19207" s="67">
        <v>5320751.55</v>
      </c>
      <c r="J19207" s="67">
        <v>847.99</v>
      </c>
      <c r="K19207" s="67">
        <v>5320751.55</v>
      </c>
      <c r="L19207" s="67">
        <v>402.79</v>
      </c>
      <c r="M19207" s="67">
        <v>5320751.55</v>
      </c>
      <c r="N19207" s="67">
        <v>3857.69</v>
      </c>
      <c r="P19207" s="67">
        <v>0</v>
      </c>
      <c r="Q19207" s="67">
        <v>0</v>
      </c>
      <c r="R19207" s="2" t="s">
        <v>161</v>
      </c>
      <c r="S19207" s="2" t="s">
        <v>161</v>
      </c>
      <c r="T19207" s="2" t="s">
        <v>161</v>
      </c>
      <c r="U19207" t="s">
        <v>783</v>
      </c>
    </row>
    <row r="19208" spans="3:21" x14ac:dyDescent="0.3">
      <c r="C19208" t="s">
        <v>166</v>
      </c>
      <c r="D19208" t="s">
        <v>158</v>
      </c>
      <c r="E19208" t="s">
        <v>30</v>
      </c>
      <c r="F19208" t="s">
        <v>159</v>
      </c>
      <c r="G19208" s="2">
        <v>7</v>
      </c>
      <c r="H19208" s="2" t="s">
        <v>285</v>
      </c>
      <c r="I19208" s="67">
        <v>103004.89</v>
      </c>
      <c r="J19208" s="67">
        <v>1721.85</v>
      </c>
      <c r="K19208" s="67">
        <v>103004.89</v>
      </c>
      <c r="L19208" s="67">
        <v>3.23</v>
      </c>
      <c r="M19208" s="67">
        <v>103004.89</v>
      </c>
      <c r="N19208" s="67">
        <v>30.95</v>
      </c>
      <c r="P19208" s="67">
        <v>0</v>
      </c>
      <c r="Q19208" s="67">
        <v>721034.23</v>
      </c>
      <c r="R19208" s="2" t="s">
        <v>161</v>
      </c>
      <c r="S19208" s="2" t="s">
        <v>165</v>
      </c>
      <c r="T19208" s="2" t="s">
        <v>165</v>
      </c>
      <c r="U19208" t="s">
        <v>783</v>
      </c>
    </row>
    <row r="19209" spans="3:21" x14ac:dyDescent="0.3">
      <c r="C19209" t="s">
        <v>31</v>
      </c>
      <c r="D19209" t="s">
        <v>158</v>
      </c>
      <c r="E19209" t="s">
        <v>30</v>
      </c>
      <c r="F19209" t="s">
        <v>159</v>
      </c>
      <c r="G19209" s="2">
        <v>5</v>
      </c>
      <c r="H19209" s="2" t="s">
        <v>185</v>
      </c>
      <c r="I19209" s="67">
        <v>137328.72</v>
      </c>
      <c r="J19209" s="67">
        <v>4.67</v>
      </c>
      <c r="K19209" s="67">
        <v>137328.72</v>
      </c>
      <c r="L19209" s="67">
        <v>2.1</v>
      </c>
      <c r="M19209" s="67">
        <v>137328.72</v>
      </c>
      <c r="N19209" s="67">
        <v>26.17</v>
      </c>
      <c r="P19209" s="67">
        <v>0</v>
      </c>
      <c r="Q19209" s="67">
        <v>686643.6</v>
      </c>
      <c r="R19209" s="2" t="s">
        <v>161</v>
      </c>
      <c r="S19209" s="2" t="s">
        <v>161</v>
      </c>
      <c r="T19209" s="2" t="s">
        <v>161</v>
      </c>
      <c r="U19209" t="s">
        <v>783</v>
      </c>
    </row>
    <row r="19210" spans="3:21" x14ac:dyDescent="0.3">
      <c r="C19210" t="s">
        <v>31</v>
      </c>
      <c r="D19210" t="s">
        <v>158</v>
      </c>
      <c r="E19210" t="s">
        <v>30</v>
      </c>
      <c r="F19210" t="s">
        <v>159</v>
      </c>
      <c r="G19210" s="2">
        <v>4</v>
      </c>
      <c r="H19210" s="2" t="s">
        <v>164</v>
      </c>
      <c r="I19210" s="67">
        <v>249216.26</v>
      </c>
      <c r="J19210" s="67">
        <v>519.79</v>
      </c>
      <c r="K19210" s="67">
        <v>249216.26</v>
      </c>
      <c r="L19210" s="67">
        <v>246.9</v>
      </c>
      <c r="M19210" s="67">
        <v>249216.26</v>
      </c>
      <c r="N19210" s="67">
        <v>2364.63</v>
      </c>
      <c r="P19210" s="67">
        <v>89.89</v>
      </c>
      <c r="Q19210" s="67">
        <v>996865.04</v>
      </c>
      <c r="R19210" s="2" t="s">
        <v>161</v>
      </c>
      <c r="S19210" s="2" t="s">
        <v>161</v>
      </c>
      <c r="T19210" s="2" t="s">
        <v>161</v>
      </c>
      <c r="U19210" t="s">
        <v>783</v>
      </c>
    </row>
    <row r="19211" spans="3:21" x14ac:dyDescent="0.3">
      <c r="C19211" t="s">
        <v>31</v>
      </c>
      <c r="D19211" t="s">
        <v>158</v>
      </c>
      <c r="E19211" t="s">
        <v>30</v>
      </c>
      <c r="F19211" t="s">
        <v>159</v>
      </c>
      <c r="G19211" s="2">
        <v>2</v>
      </c>
      <c r="H19211" s="2" t="s">
        <v>558</v>
      </c>
      <c r="I19211" s="67">
        <v>19477.18</v>
      </c>
      <c r="J19211" s="67">
        <v>2.19</v>
      </c>
      <c r="K19211" s="67">
        <v>19477.18</v>
      </c>
      <c r="L19211" s="67">
        <v>0.26</v>
      </c>
      <c r="M19211" s="67">
        <v>19477.18</v>
      </c>
      <c r="N19211" s="67">
        <v>1.41</v>
      </c>
      <c r="P19211" s="67">
        <v>0</v>
      </c>
      <c r="Q19211" s="67">
        <v>38954.36</v>
      </c>
      <c r="R19211" s="2" t="s">
        <v>161</v>
      </c>
      <c r="S19211" s="2" t="s">
        <v>161</v>
      </c>
      <c r="T19211" s="2" t="s">
        <v>161</v>
      </c>
      <c r="U19211" t="s">
        <v>783</v>
      </c>
    </row>
    <row r="19212" spans="3:21" x14ac:dyDescent="0.3">
      <c r="C19212" t="s">
        <v>166</v>
      </c>
      <c r="D19212" t="s">
        <v>158</v>
      </c>
      <c r="E19212" t="s">
        <v>30</v>
      </c>
      <c r="F19212" t="s">
        <v>159</v>
      </c>
      <c r="G19212" s="2">
        <v>4</v>
      </c>
      <c r="H19212" s="2" t="s">
        <v>210</v>
      </c>
      <c r="I19212" s="67">
        <v>29225.85</v>
      </c>
      <c r="J19212" s="67">
        <v>4709.3100000000004</v>
      </c>
      <c r="K19212" s="67">
        <v>29225.85</v>
      </c>
      <c r="L19212" s="67">
        <v>0.78</v>
      </c>
      <c r="M19212" s="67">
        <v>29225.85</v>
      </c>
      <c r="N19212" s="67">
        <v>8.57</v>
      </c>
      <c r="P19212" s="67">
        <v>0</v>
      </c>
      <c r="Q19212" s="67">
        <v>116903.4</v>
      </c>
      <c r="R19212" s="2" t="s">
        <v>161</v>
      </c>
      <c r="S19212" s="2" t="s">
        <v>165</v>
      </c>
      <c r="T19212" s="2" t="s">
        <v>165</v>
      </c>
      <c r="U19212" t="s">
        <v>783</v>
      </c>
    </row>
    <row r="19213" spans="3:21" x14ac:dyDescent="0.3">
      <c r="C19213" t="s">
        <v>166</v>
      </c>
      <c r="D19213" t="s">
        <v>158</v>
      </c>
      <c r="E19213" t="s">
        <v>30</v>
      </c>
      <c r="F19213" t="s">
        <v>159</v>
      </c>
      <c r="G19213" s="2">
        <v>-1</v>
      </c>
      <c r="H19213" s="2" t="s">
        <v>160</v>
      </c>
      <c r="I19213" s="67">
        <v>1076.53</v>
      </c>
      <c r="J19213" s="67">
        <v>0.02</v>
      </c>
      <c r="K19213" s="67">
        <v>1076.53</v>
      </c>
      <c r="L19213" s="67">
        <v>0.01</v>
      </c>
      <c r="M19213" s="67">
        <v>1076.53</v>
      </c>
      <c r="N19213" s="67">
        <v>0.28999999999999998</v>
      </c>
      <c r="P19213" s="67">
        <v>0</v>
      </c>
      <c r="Q19213" s="67">
        <v>0</v>
      </c>
      <c r="R19213" s="2" t="s">
        <v>161</v>
      </c>
      <c r="S19213" s="2" t="s">
        <v>161</v>
      </c>
      <c r="T19213" s="2" t="s">
        <v>161</v>
      </c>
      <c r="U19213" t="s">
        <v>783</v>
      </c>
    </row>
    <row r="19214" spans="3:21" x14ac:dyDescent="0.3">
      <c r="C19214" t="s">
        <v>166</v>
      </c>
      <c r="D19214" t="s">
        <v>158</v>
      </c>
      <c r="E19214" t="s">
        <v>29</v>
      </c>
      <c r="F19214" t="s">
        <v>159</v>
      </c>
      <c r="G19214" s="2">
        <v>1</v>
      </c>
      <c r="H19214" s="2" t="s">
        <v>506</v>
      </c>
      <c r="I19214" s="67">
        <v>-280.25</v>
      </c>
      <c r="J19214" s="67">
        <v>0</v>
      </c>
      <c r="K19214" s="67">
        <v>-280.25</v>
      </c>
      <c r="L19214" s="67">
        <v>0</v>
      </c>
      <c r="M19214" s="67">
        <v>-280.25</v>
      </c>
      <c r="N19214" s="67">
        <v>0</v>
      </c>
      <c r="P19214" s="67">
        <v>0</v>
      </c>
      <c r="Q19214" s="67">
        <v>0</v>
      </c>
      <c r="U19214" t="s">
        <v>783</v>
      </c>
    </row>
    <row r="19215" spans="3:21" x14ac:dyDescent="0.3">
      <c r="C19215" t="s">
        <v>166</v>
      </c>
      <c r="D19215" t="s">
        <v>158</v>
      </c>
      <c r="E19215" t="s">
        <v>29</v>
      </c>
      <c r="F19215" t="s">
        <v>159</v>
      </c>
      <c r="G19215" s="2">
        <v>1</v>
      </c>
      <c r="H19215" s="2" t="s">
        <v>631</v>
      </c>
      <c r="I19215" s="67">
        <v>-155.24</v>
      </c>
      <c r="J19215" s="67">
        <v>0</v>
      </c>
      <c r="K19215" s="67">
        <v>-155.24</v>
      </c>
      <c r="L19215" s="67">
        <v>0</v>
      </c>
      <c r="M19215" s="67">
        <v>-155.24</v>
      </c>
      <c r="N19215" s="67">
        <v>0</v>
      </c>
      <c r="P19215" s="67">
        <v>0</v>
      </c>
      <c r="Q19215" s="67">
        <v>0</v>
      </c>
      <c r="U19215" t="s">
        <v>783</v>
      </c>
    </row>
    <row r="19216" spans="3:21" x14ac:dyDescent="0.3">
      <c r="C19216" t="s">
        <v>32</v>
      </c>
      <c r="D19216" t="s">
        <v>158</v>
      </c>
      <c r="E19216" t="s">
        <v>29</v>
      </c>
      <c r="F19216" t="s">
        <v>159</v>
      </c>
      <c r="G19216" s="2">
        <v>3</v>
      </c>
      <c r="H19216" s="2" t="s">
        <v>431</v>
      </c>
      <c r="I19216" s="67">
        <v>-747155.69</v>
      </c>
      <c r="J19216" s="67">
        <v>0</v>
      </c>
      <c r="K19216" s="67">
        <v>-747155.69</v>
      </c>
      <c r="L19216" s="67">
        <v>0</v>
      </c>
      <c r="M19216" s="67">
        <v>-747155.69</v>
      </c>
      <c r="N19216" s="67">
        <v>0</v>
      </c>
      <c r="P19216" s="67">
        <v>0</v>
      </c>
      <c r="Q19216" s="67">
        <v>0</v>
      </c>
      <c r="U19216" t="s">
        <v>783</v>
      </c>
    </row>
    <row r="19217" spans="3:21" x14ac:dyDescent="0.3">
      <c r="C19217" t="s">
        <v>166</v>
      </c>
      <c r="D19217" t="s">
        <v>158</v>
      </c>
      <c r="E19217" t="s">
        <v>30</v>
      </c>
      <c r="F19217" t="s">
        <v>159</v>
      </c>
      <c r="G19217" s="2">
        <v>8</v>
      </c>
      <c r="H19217" s="2" t="s">
        <v>327</v>
      </c>
      <c r="I19217" s="67">
        <v>35846.910000000003</v>
      </c>
      <c r="J19217" s="67">
        <v>3.13</v>
      </c>
      <c r="K19217" s="67">
        <v>35846.910000000003</v>
      </c>
      <c r="L19217" s="67">
        <v>16.8</v>
      </c>
      <c r="M19217" s="67">
        <v>35846.910000000003</v>
      </c>
      <c r="N19217" s="67">
        <v>3.61</v>
      </c>
      <c r="P19217" s="67">
        <v>0</v>
      </c>
      <c r="Q19217" s="67">
        <v>286775.28000000003</v>
      </c>
      <c r="R19217" s="2" t="s">
        <v>161</v>
      </c>
      <c r="S19217" s="2" t="s">
        <v>161</v>
      </c>
      <c r="T19217" s="2" t="s">
        <v>165</v>
      </c>
      <c r="U19217" t="s">
        <v>783</v>
      </c>
    </row>
    <row r="19218" spans="3:21" x14ac:dyDescent="0.3">
      <c r="C19218" t="s">
        <v>166</v>
      </c>
      <c r="D19218" t="s">
        <v>158</v>
      </c>
      <c r="E19218" t="s">
        <v>29</v>
      </c>
      <c r="F19218" t="s">
        <v>159</v>
      </c>
      <c r="G19218" s="2">
        <v>4</v>
      </c>
      <c r="H19218" s="2" t="s">
        <v>359</v>
      </c>
      <c r="I19218" s="67">
        <v>-612.70000000000005</v>
      </c>
      <c r="J19218" s="67">
        <v>0</v>
      </c>
      <c r="K19218" s="67">
        <v>-612.70000000000005</v>
      </c>
      <c r="L19218" s="67">
        <v>0</v>
      </c>
      <c r="M19218" s="67">
        <v>-612.70000000000005</v>
      </c>
      <c r="N19218" s="67">
        <v>0</v>
      </c>
      <c r="P19218" s="67">
        <v>0</v>
      </c>
      <c r="Q19218" s="67">
        <v>0</v>
      </c>
      <c r="U19218" t="s">
        <v>783</v>
      </c>
    </row>
    <row r="19219" spans="3:21" x14ac:dyDescent="0.3">
      <c r="C19219" t="s">
        <v>166</v>
      </c>
      <c r="D19219" t="s">
        <v>158</v>
      </c>
      <c r="E19219" t="s">
        <v>30</v>
      </c>
      <c r="F19219" t="s">
        <v>159</v>
      </c>
      <c r="G19219" s="2">
        <v>3</v>
      </c>
      <c r="H19219" s="2" t="s">
        <v>286</v>
      </c>
      <c r="I19219" s="67">
        <v>487256.78</v>
      </c>
      <c r="J19219" s="67">
        <v>24.33</v>
      </c>
      <c r="K19219" s="67">
        <v>487256.78</v>
      </c>
      <c r="L19219" s="67">
        <v>3.42</v>
      </c>
      <c r="M19219" s="67">
        <v>487256.78</v>
      </c>
      <c r="N19219" s="67">
        <v>189.21</v>
      </c>
      <c r="P19219" s="67">
        <v>0</v>
      </c>
      <c r="Q19219" s="67">
        <v>1461770.34</v>
      </c>
      <c r="R19219" s="2" t="s">
        <v>161</v>
      </c>
      <c r="S19219" s="2" t="s">
        <v>161</v>
      </c>
      <c r="T19219" s="2" t="s">
        <v>161</v>
      </c>
      <c r="U19219" t="s">
        <v>783</v>
      </c>
    </row>
    <row r="19220" spans="3:21" x14ac:dyDescent="0.3">
      <c r="C19220" t="s">
        <v>166</v>
      </c>
      <c r="D19220" t="s">
        <v>158</v>
      </c>
      <c r="E19220" t="s">
        <v>30</v>
      </c>
      <c r="F19220" t="s">
        <v>159</v>
      </c>
      <c r="G19220" s="2">
        <v>11</v>
      </c>
      <c r="H19220" s="2" t="s">
        <v>288</v>
      </c>
      <c r="I19220" s="67">
        <v>809566.12</v>
      </c>
      <c r="J19220" s="67">
        <v>2.61</v>
      </c>
      <c r="K19220" s="67">
        <v>809566.12</v>
      </c>
      <c r="L19220" s="67">
        <v>14.01</v>
      </c>
      <c r="M19220" s="67">
        <v>809566.12</v>
      </c>
      <c r="N19220" s="67">
        <v>181.84</v>
      </c>
      <c r="P19220" s="67">
        <v>0</v>
      </c>
      <c r="Q19220" s="67">
        <v>8905227.3200000003</v>
      </c>
      <c r="R19220" s="2" t="s">
        <v>161</v>
      </c>
      <c r="S19220" s="2" t="s">
        <v>161</v>
      </c>
      <c r="T19220" s="2" t="s">
        <v>165</v>
      </c>
      <c r="U19220" t="s">
        <v>783</v>
      </c>
    </row>
    <row r="19221" spans="3:21" x14ac:dyDescent="0.3">
      <c r="C19221" t="s">
        <v>166</v>
      </c>
      <c r="D19221" t="s">
        <v>158</v>
      </c>
      <c r="E19221" t="s">
        <v>30</v>
      </c>
      <c r="F19221" t="s">
        <v>159</v>
      </c>
      <c r="G19221" s="2">
        <v>2</v>
      </c>
      <c r="H19221" s="2" t="s">
        <v>522</v>
      </c>
      <c r="I19221" s="67">
        <v>92479.01</v>
      </c>
      <c r="J19221" s="67">
        <v>15.38</v>
      </c>
      <c r="K19221" s="67">
        <v>92479.01</v>
      </c>
      <c r="L19221" s="67">
        <v>6.91</v>
      </c>
      <c r="M19221" s="67">
        <v>92479.01</v>
      </c>
      <c r="N19221" s="67">
        <v>86.14</v>
      </c>
      <c r="P19221" s="67">
        <v>0</v>
      </c>
      <c r="Q19221" s="67">
        <v>184958.02</v>
      </c>
      <c r="R19221" s="2" t="s">
        <v>161</v>
      </c>
      <c r="S19221" s="2" t="s">
        <v>161</v>
      </c>
      <c r="T19221" s="2" t="s">
        <v>161</v>
      </c>
      <c r="U19221" t="s">
        <v>783</v>
      </c>
    </row>
    <row r="19222" spans="3:21" x14ac:dyDescent="0.3">
      <c r="C19222" t="s">
        <v>31</v>
      </c>
      <c r="D19222" t="s">
        <v>158</v>
      </c>
      <c r="E19222" t="s">
        <v>30</v>
      </c>
      <c r="F19222" t="s">
        <v>159</v>
      </c>
      <c r="G19222" s="2">
        <v>-4</v>
      </c>
      <c r="H19222" s="2" t="s">
        <v>260</v>
      </c>
      <c r="I19222" s="67">
        <v>50.97</v>
      </c>
      <c r="J19222" s="67">
        <v>0</v>
      </c>
      <c r="K19222" s="67">
        <v>50.97</v>
      </c>
      <c r="L19222" s="67">
        <v>0.02</v>
      </c>
      <c r="M19222" s="67">
        <v>50.97</v>
      </c>
      <c r="N19222" s="67">
        <v>0.02</v>
      </c>
      <c r="P19222" s="67">
        <v>0</v>
      </c>
      <c r="Q19222" s="67">
        <v>0</v>
      </c>
      <c r="R19222" s="2" t="s">
        <v>161</v>
      </c>
      <c r="S19222" s="2" t="s">
        <v>161</v>
      </c>
      <c r="T19222" s="2" t="s">
        <v>165</v>
      </c>
      <c r="U19222" t="s">
        <v>783</v>
      </c>
    </row>
    <row r="19223" spans="3:21" x14ac:dyDescent="0.3">
      <c r="C19223" t="s">
        <v>166</v>
      </c>
      <c r="D19223" t="s">
        <v>158</v>
      </c>
      <c r="E19223" t="s">
        <v>30</v>
      </c>
      <c r="F19223" t="s">
        <v>159</v>
      </c>
      <c r="G19223" s="2">
        <v>12</v>
      </c>
      <c r="H19223" s="2" t="s">
        <v>299</v>
      </c>
      <c r="I19223" s="67">
        <v>232959.85</v>
      </c>
      <c r="J19223" s="67">
        <v>3.54</v>
      </c>
      <c r="K19223" s="67">
        <v>232959.85</v>
      </c>
      <c r="L19223" s="67">
        <v>19</v>
      </c>
      <c r="M19223" s="67">
        <v>232959.85</v>
      </c>
      <c r="N19223" s="67">
        <v>89.24</v>
      </c>
      <c r="P19223" s="67">
        <v>0</v>
      </c>
      <c r="Q19223" s="67">
        <v>2795518.2</v>
      </c>
      <c r="R19223" s="2" t="s">
        <v>161</v>
      </c>
      <c r="S19223" s="2" t="s">
        <v>161</v>
      </c>
      <c r="T19223" s="2" t="s">
        <v>165</v>
      </c>
      <c r="U19223" t="s">
        <v>783</v>
      </c>
    </row>
    <row r="19224" spans="3:21" x14ac:dyDescent="0.3">
      <c r="C19224" t="s">
        <v>31</v>
      </c>
      <c r="D19224" t="s">
        <v>158</v>
      </c>
      <c r="E19224" t="s">
        <v>30</v>
      </c>
      <c r="F19224" t="s">
        <v>159</v>
      </c>
      <c r="G19224" s="2">
        <v>5</v>
      </c>
      <c r="H19224" s="2" t="s">
        <v>476</v>
      </c>
      <c r="I19224" s="67">
        <v>36422.870000000003</v>
      </c>
      <c r="J19224" s="67">
        <v>664.05</v>
      </c>
      <c r="K19224" s="67">
        <v>36422.870000000003</v>
      </c>
      <c r="L19224" s="67">
        <v>564.05999999999995</v>
      </c>
      <c r="M19224" s="67">
        <v>36422.870000000003</v>
      </c>
      <c r="N19224" s="67">
        <v>56.91</v>
      </c>
      <c r="P19224" s="67">
        <v>0</v>
      </c>
      <c r="Q19224" s="67">
        <v>182114.35</v>
      </c>
      <c r="R19224" s="2" t="s">
        <v>161</v>
      </c>
      <c r="S19224" s="2" t="s">
        <v>161</v>
      </c>
      <c r="T19224" s="2" t="s">
        <v>165</v>
      </c>
      <c r="U19224" t="s">
        <v>783</v>
      </c>
    </row>
    <row r="19225" spans="3:21" x14ac:dyDescent="0.3">
      <c r="C19225" t="s">
        <v>166</v>
      </c>
      <c r="D19225" t="s">
        <v>158</v>
      </c>
      <c r="E19225" t="s">
        <v>30</v>
      </c>
      <c r="F19225" t="s">
        <v>159</v>
      </c>
      <c r="G19225" s="2">
        <v>5</v>
      </c>
      <c r="H19225" s="2" t="s">
        <v>200</v>
      </c>
      <c r="I19225" s="67">
        <v>321892.32</v>
      </c>
      <c r="J19225" s="67">
        <v>4.8099999999999996</v>
      </c>
      <c r="K19225" s="67">
        <v>321892.32</v>
      </c>
      <c r="L19225" s="67">
        <v>25.81</v>
      </c>
      <c r="M19225" s="67">
        <v>321892.32</v>
      </c>
      <c r="N19225" s="67">
        <v>23.15</v>
      </c>
      <c r="P19225" s="67">
        <v>0</v>
      </c>
      <c r="Q19225" s="67">
        <v>1609461.6</v>
      </c>
      <c r="R19225" s="2" t="s">
        <v>161</v>
      </c>
      <c r="S19225" s="2" t="s">
        <v>161</v>
      </c>
      <c r="T19225" s="2" t="s">
        <v>165</v>
      </c>
      <c r="U19225" t="s">
        <v>783</v>
      </c>
    </row>
    <row r="19226" spans="3:21" x14ac:dyDescent="0.3">
      <c r="C19226" t="s">
        <v>166</v>
      </c>
      <c r="D19226" t="s">
        <v>158</v>
      </c>
      <c r="E19226" t="s">
        <v>30</v>
      </c>
      <c r="F19226" t="s">
        <v>159</v>
      </c>
      <c r="G19226" s="2">
        <v>9</v>
      </c>
      <c r="H19226" s="2" t="s">
        <v>592</v>
      </c>
      <c r="I19226" s="67">
        <v>1172061</v>
      </c>
      <c r="J19226" s="67">
        <v>0</v>
      </c>
      <c r="K19226" s="67">
        <v>1172061</v>
      </c>
      <c r="L19226" s="67">
        <v>0</v>
      </c>
      <c r="M19226" s="67">
        <v>1172061</v>
      </c>
      <c r="N19226" s="67">
        <v>2738.08</v>
      </c>
      <c r="P19226" s="67">
        <v>0</v>
      </c>
      <c r="Q19226" s="67">
        <v>10548549</v>
      </c>
      <c r="R19226" s="2" t="s">
        <v>161</v>
      </c>
      <c r="S19226" s="2" t="s">
        <v>161</v>
      </c>
      <c r="T19226" s="2" t="s">
        <v>165</v>
      </c>
      <c r="U19226" t="s">
        <v>783</v>
      </c>
    </row>
    <row r="19227" spans="3:21" x14ac:dyDescent="0.3">
      <c r="C19227" t="s">
        <v>31</v>
      </c>
      <c r="D19227" t="s">
        <v>158</v>
      </c>
      <c r="E19227" t="s">
        <v>30</v>
      </c>
      <c r="F19227" t="s">
        <v>159</v>
      </c>
      <c r="G19227" s="2">
        <v>4</v>
      </c>
      <c r="H19227" s="2" t="s">
        <v>167</v>
      </c>
      <c r="I19227" s="67">
        <v>40178.82</v>
      </c>
      <c r="J19227" s="67">
        <v>0</v>
      </c>
      <c r="K19227" s="67">
        <v>40178.82</v>
      </c>
      <c r="L19227" s="67">
        <v>0</v>
      </c>
      <c r="M19227" s="67">
        <v>40178.82</v>
      </c>
      <c r="N19227" s="67">
        <v>41.2</v>
      </c>
      <c r="P19227" s="67">
        <v>0</v>
      </c>
      <c r="Q19227" s="67">
        <v>160715.28</v>
      </c>
      <c r="R19227" s="2" t="s">
        <v>161</v>
      </c>
      <c r="S19227" s="2" t="s">
        <v>161</v>
      </c>
      <c r="T19227" s="2" t="s">
        <v>165</v>
      </c>
      <c r="U19227" t="s">
        <v>783</v>
      </c>
    </row>
    <row r="19228" spans="3:21" x14ac:dyDescent="0.3">
      <c r="C19228" t="s">
        <v>166</v>
      </c>
      <c r="D19228" t="s">
        <v>158</v>
      </c>
      <c r="E19228" t="s">
        <v>29</v>
      </c>
      <c r="F19228" t="s">
        <v>159</v>
      </c>
      <c r="G19228" s="2">
        <v>4</v>
      </c>
      <c r="H19228" s="2" t="s">
        <v>369</v>
      </c>
      <c r="I19228" s="67">
        <v>-16734.98</v>
      </c>
      <c r="J19228" s="67">
        <v>0</v>
      </c>
      <c r="K19228" s="67">
        <v>-16734.98</v>
      </c>
      <c r="L19228" s="67">
        <v>0</v>
      </c>
      <c r="M19228" s="67">
        <v>-16734.98</v>
      </c>
      <c r="N19228" s="67">
        <v>0</v>
      </c>
      <c r="P19228" s="67">
        <v>-93.41</v>
      </c>
      <c r="Q19228" s="67">
        <v>0</v>
      </c>
      <c r="U19228" t="s">
        <v>783</v>
      </c>
    </row>
    <row r="19229" spans="3:21" x14ac:dyDescent="0.3">
      <c r="C19229" t="s">
        <v>166</v>
      </c>
      <c r="D19229" t="s">
        <v>158</v>
      </c>
      <c r="E19229" t="s">
        <v>30</v>
      </c>
      <c r="F19229" t="s">
        <v>159</v>
      </c>
      <c r="G19229" s="2">
        <v>0</v>
      </c>
      <c r="H19229" s="2" t="s">
        <v>719</v>
      </c>
      <c r="I19229" s="67">
        <v>23714.6</v>
      </c>
      <c r="J19229" s="67">
        <v>4.79</v>
      </c>
      <c r="K19229" s="67">
        <v>23714.6</v>
      </c>
      <c r="L19229" s="67">
        <v>0.97</v>
      </c>
      <c r="M19229" s="67">
        <v>23714.6</v>
      </c>
      <c r="N19229" s="67">
        <v>7.69</v>
      </c>
      <c r="P19229" s="67">
        <v>0</v>
      </c>
      <c r="Q19229" s="67">
        <v>0</v>
      </c>
      <c r="R19229" s="2" t="s">
        <v>161</v>
      </c>
      <c r="S19229" s="2" t="s">
        <v>161</v>
      </c>
      <c r="T19229" s="2" t="s">
        <v>161</v>
      </c>
      <c r="U19229" t="s">
        <v>783</v>
      </c>
    </row>
    <row r="19230" spans="3:21" x14ac:dyDescent="0.3">
      <c r="C19230" t="s">
        <v>166</v>
      </c>
      <c r="D19230" t="s">
        <v>158</v>
      </c>
      <c r="E19230" t="s">
        <v>29</v>
      </c>
      <c r="F19230" t="s">
        <v>159</v>
      </c>
      <c r="G19230" s="2">
        <v>3</v>
      </c>
      <c r="H19230" s="2" t="s">
        <v>163</v>
      </c>
      <c r="I19230" s="67">
        <v>-1619.17</v>
      </c>
      <c r="J19230" s="67">
        <v>0</v>
      </c>
      <c r="K19230" s="67">
        <v>-1619.17</v>
      </c>
      <c r="L19230" s="67">
        <v>0</v>
      </c>
      <c r="M19230" s="67">
        <v>-1619.17</v>
      </c>
      <c r="N19230" s="67">
        <v>0</v>
      </c>
      <c r="P19230" s="67">
        <v>0</v>
      </c>
      <c r="Q19230" s="67">
        <v>0</v>
      </c>
      <c r="U19230" t="s">
        <v>783</v>
      </c>
    </row>
    <row r="19231" spans="3:21" x14ac:dyDescent="0.3">
      <c r="C19231" t="s">
        <v>32</v>
      </c>
      <c r="D19231" t="s">
        <v>158</v>
      </c>
      <c r="E19231" t="s">
        <v>29</v>
      </c>
      <c r="F19231" t="s">
        <v>159</v>
      </c>
      <c r="G19231" s="2">
        <v>-4</v>
      </c>
      <c r="H19231" s="2" t="s">
        <v>345</v>
      </c>
      <c r="I19231" s="67">
        <v>-5468.73</v>
      </c>
      <c r="J19231" s="67">
        <v>0</v>
      </c>
      <c r="K19231" s="67">
        <v>-5468.73</v>
      </c>
      <c r="L19231" s="67">
        <v>0</v>
      </c>
      <c r="M19231" s="67">
        <v>-5468.73</v>
      </c>
      <c r="N19231" s="67">
        <v>0</v>
      </c>
      <c r="P19231" s="67">
        <v>0</v>
      </c>
      <c r="Q19231" s="67">
        <v>0</v>
      </c>
      <c r="U19231" t="s">
        <v>783</v>
      </c>
    </row>
    <row r="19232" spans="3:21" x14ac:dyDescent="0.3">
      <c r="C19232" t="s">
        <v>166</v>
      </c>
      <c r="D19232" t="s">
        <v>158</v>
      </c>
      <c r="E19232" t="s">
        <v>30</v>
      </c>
      <c r="F19232" t="s">
        <v>159</v>
      </c>
      <c r="G19232" s="2">
        <v>1</v>
      </c>
      <c r="H19232" s="2" t="s">
        <v>448</v>
      </c>
      <c r="I19232" s="67">
        <v>5797.6</v>
      </c>
      <c r="J19232" s="67">
        <v>0.66</v>
      </c>
      <c r="K19232" s="67">
        <v>5797.6</v>
      </c>
      <c r="L19232" s="67">
        <v>0.16</v>
      </c>
      <c r="M19232" s="67">
        <v>5797.6</v>
      </c>
      <c r="N19232" s="67">
        <v>2.16</v>
      </c>
      <c r="P19232" s="67">
        <v>0</v>
      </c>
      <c r="Q19232" s="67">
        <v>5797.6</v>
      </c>
      <c r="R19232" s="2" t="s">
        <v>165</v>
      </c>
      <c r="S19232" s="2" t="s">
        <v>165</v>
      </c>
      <c r="T19232" s="2" t="s">
        <v>165</v>
      </c>
      <c r="U19232" t="s">
        <v>783</v>
      </c>
    </row>
    <row r="19233" spans="3:21" x14ac:dyDescent="0.3">
      <c r="C19233" t="s">
        <v>166</v>
      </c>
      <c r="D19233" t="s">
        <v>158</v>
      </c>
      <c r="E19233" t="s">
        <v>30</v>
      </c>
      <c r="F19233" t="s">
        <v>159</v>
      </c>
      <c r="G19233" s="2">
        <v>1</v>
      </c>
      <c r="H19233" s="2" t="s">
        <v>493</v>
      </c>
      <c r="I19233" s="67">
        <v>38990.230000000003</v>
      </c>
      <c r="J19233" s="67">
        <v>3.76</v>
      </c>
      <c r="K19233" s="67">
        <v>38990.230000000003</v>
      </c>
      <c r="L19233" s="67">
        <v>1.79</v>
      </c>
      <c r="M19233" s="67">
        <v>38990.230000000003</v>
      </c>
      <c r="N19233" s="67">
        <v>17.12</v>
      </c>
      <c r="P19233" s="67">
        <v>0</v>
      </c>
      <c r="Q19233" s="67">
        <v>38990.230000000003</v>
      </c>
      <c r="R19233" s="2" t="s">
        <v>161</v>
      </c>
      <c r="S19233" s="2" t="s">
        <v>161</v>
      </c>
      <c r="T19233" s="2" t="s">
        <v>161</v>
      </c>
      <c r="U19233" t="s">
        <v>783</v>
      </c>
    </row>
    <row r="19234" spans="3:21" x14ac:dyDescent="0.3">
      <c r="C19234" t="s">
        <v>32</v>
      </c>
      <c r="D19234" t="s">
        <v>158</v>
      </c>
      <c r="E19234" t="s">
        <v>30</v>
      </c>
      <c r="F19234" t="s">
        <v>159</v>
      </c>
      <c r="G19234" s="2">
        <v>1</v>
      </c>
      <c r="H19234" s="2" t="s">
        <v>479</v>
      </c>
      <c r="I19234" s="67">
        <v>2727.67</v>
      </c>
      <c r="J19234" s="67">
        <v>0</v>
      </c>
      <c r="K19234" s="67">
        <v>2727.67</v>
      </c>
      <c r="L19234" s="67">
        <v>0</v>
      </c>
      <c r="M19234" s="67">
        <v>2727.67</v>
      </c>
      <c r="N19234" s="67">
        <v>0.01</v>
      </c>
      <c r="P19234" s="67">
        <v>0</v>
      </c>
      <c r="Q19234" s="67">
        <v>2727.67</v>
      </c>
      <c r="R19234" s="2" t="s">
        <v>161</v>
      </c>
      <c r="S19234" s="2" t="s">
        <v>161</v>
      </c>
      <c r="T19234" s="2" t="s">
        <v>165</v>
      </c>
      <c r="U19234" t="s">
        <v>783</v>
      </c>
    </row>
    <row r="19235" spans="3:21" x14ac:dyDescent="0.3">
      <c r="C19235" t="s">
        <v>166</v>
      </c>
      <c r="D19235" t="s">
        <v>158</v>
      </c>
      <c r="E19235" t="s">
        <v>30</v>
      </c>
      <c r="F19235" t="s">
        <v>159</v>
      </c>
      <c r="G19235" s="2">
        <v>16</v>
      </c>
      <c r="H19235" s="2" t="s">
        <v>507</v>
      </c>
      <c r="I19235" s="67">
        <v>340967.38</v>
      </c>
      <c r="J19235" s="67">
        <v>5.87</v>
      </c>
      <c r="K19235" s="67">
        <v>340967.38</v>
      </c>
      <c r="L19235" s="67">
        <v>0.98</v>
      </c>
      <c r="M19235" s="67">
        <v>340967.38</v>
      </c>
      <c r="N19235" s="67">
        <v>10.75</v>
      </c>
      <c r="P19235" s="67">
        <v>0</v>
      </c>
      <c r="Q19235" s="67">
        <v>5455478.0800000001</v>
      </c>
      <c r="R19235" s="2" t="s">
        <v>161</v>
      </c>
      <c r="S19235" s="2" t="s">
        <v>161</v>
      </c>
      <c r="T19235" s="2" t="s">
        <v>161</v>
      </c>
      <c r="U19235" t="s">
        <v>783</v>
      </c>
    </row>
    <row r="19236" spans="3:21" x14ac:dyDescent="0.3">
      <c r="C19236" t="s">
        <v>166</v>
      </c>
      <c r="D19236" t="s">
        <v>158</v>
      </c>
      <c r="E19236" t="s">
        <v>29</v>
      </c>
      <c r="F19236" t="s">
        <v>159</v>
      </c>
      <c r="G19236" s="2">
        <v>2</v>
      </c>
      <c r="H19236" s="2" t="s">
        <v>624</v>
      </c>
      <c r="I19236" s="67">
        <v>-967.35</v>
      </c>
      <c r="J19236" s="67">
        <v>0</v>
      </c>
      <c r="K19236" s="67">
        <v>-967.35</v>
      </c>
      <c r="L19236" s="67">
        <v>0</v>
      </c>
      <c r="M19236" s="67">
        <v>-967.35</v>
      </c>
      <c r="N19236" s="67">
        <v>0</v>
      </c>
      <c r="P19236" s="67">
        <v>0</v>
      </c>
      <c r="Q19236" s="67">
        <v>0</v>
      </c>
      <c r="U19236" t="s">
        <v>783</v>
      </c>
    </row>
    <row r="19237" spans="3:21" x14ac:dyDescent="0.3">
      <c r="C19237" t="s">
        <v>166</v>
      </c>
      <c r="D19237" t="s">
        <v>158</v>
      </c>
      <c r="E19237" t="s">
        <v>29</v>
      </c>
      <c r="F19237" t="s">
        <v>159</v>
      </c>
      <c r="G19237" s="2">
        <v>0</v>
      </c>
      <c r="H19237" s="2" t="s">
        <v>298</v>
      </c>
      <c r="I19237" s="67">
        <v>-490.78</v>
      </c>
      <c r="J19237" s="67">
        <v>0</v>
      </c>
      <c r="K19237" s="67">
        <v>-490.78</v>
      </c>
      <c r="L19237" s="67">
        <v>0</v>
      </c>
      <c r="M19237" s="67">
        <v>-490.78</v>
      </c>
      <c r="N19237" s="67">
        <v>0</v>
      </c>
      <c r="O19237" s="2">
        <v>1</v>
      </c>
      <c r="P19237" s="67">
        <v>-1.2</v>
      </c>
      <c r="Q19237" s="67">
        <v>0</v>
      </c>
      <c r="U19237" t="s">
        <v>783</v>
      </c>
    </row>
    <row r="19238" spans="3:21" x14ac:dyDescent="0.3">
      <c r="C19238" t="s">
        <v>32</v>
      </c>
      <c r="D19238" t="s">
        <v>158</v>
      </c>
      <c r="E19238" t="s">
        <v>29</v>
      </c>
      <c r="F19238" t="s">
        <v>159</v>
      </c>
      <c r="G19238" s="2">
        <v>3</v>
      </c>
      <c r="H19238" s="2" t="s">
        <v>600</v>
      </c>
      <c r="I19238" s="67">
        <v>-4836.2700000000004</v>
      </c>
      <c r="J19238" s="67">
        <v>0</v>
      </c>
      <c r="K19238" s="67">
        <v>-4836.2700000000004</v>
      </c>
      <c r="L19238" s="67">
        <v>0</v>
      </c>
      <c r="M19238" s="67">
        <v>-4836.2700000000004</v>
      </c>
      <c r="N19238" s="67">
        <v>0</v>
      </c>
      <c r="P19238" s="67">
        <v>0</v>
      </c>
      <c r="Q19238" s="67">
        <v>0</v>
      </c>
      <c r="U19238" t="s">
        <v>783</v>
      </c>
    </row>
    <row r="19239" spans="3:21" x14ac:dyDescent="0.3">
      <c r="C19239" t="s">
        <v>31</v>
      </c>
      <c r="D19239" t="s">
        <v>158</v>
      </c>
      <c r="E19239" t="s">
        <v>29</v>
      </c>
      <c r="F19239" t="s">
        <v>159</v>
      </c>
      <c r="G19239" s="2">
        <v>0</v>
      </c>
      <c r="H19239" s="2" t="s">
        <v>655</v>
      </c>
      <c r="I19239" s="67">
        <v>-5105.51</v>
      </c>
      <c r="J19239" s="67">
        <v>0</v>
      </c>
      <c r="K19239" s="67">
        <v>-5105.51</v>
      </c>
      <c r="L19239" s="67">
        <v>0</v>
      </c>
      <c r="M19239" s="67">
        <v>-5105.51</v>
      </c>
      <c r="N19239" s="67">
        <v>0</v>
      </c>
      <c r="P19239" s="67">
        <v>0</v>
      </c>
      <c r="Q19239" s="67">
        <v>0</v>
      </c>
      <c r="U19239" t="s">
        <v>783</v>
      </c>
    </row>
    <row r="19240" spans="3:21" x14ac:dyDescent="0.3">
      <c r="C19240" t="s">
        <v>31</v>
      </c>
      <c r="D19240" t="s">
        <v>158</v>
      </c>
      <c r="E19240" t="s">
        <v>29</v>
      </c>
      <c r="F19240" t="s">
        <v>159</v>
      </c>
      <c r="G19240" s="2">
        <v>6</v>
      </c>
      <c r="H19240" s="2" t="s">
        <v>534</v>
      </c>
      <c r="I19240" s="67">
        <v>-7190.53</v>
      </c>
      <c r="J19240" s="67">
        <v>0</v>
      </c>
      <c r="K19240" s="67">
        <v>-7190.53</v>
      </c>
      <c r="L19240" s="67">
        <v>0</v>
      </c>
      <c r="M19240" s="67">
        <v>-7190.53</v>
      </c>
      <c r="N19240" s="67">
        <v>0</v>
      </c>
      <c r="P19240" s="67">
        <v>0</v>
      </c>
      <c r="Q19240" s="67">
        <v>0</v>
      </c>
      <c r="U19240" t="s">
        <v>783</v>
      </c>
    </row>
    <row r="19241" spans="3:21" x14ac:dyDescent="0.3">
      <c r="C19241" t="s">
        <v>31</v>
      </c>
      <c r="D19241" t="s">
        <v>158</v>
      </c>
      <c r="E19241" t="s">
        <v>30</v>
      </c>
      <c r="F19241" t="s">
        <v>159</v>
      </c>
      <c r="G19241" s="2">
        <v>-1</v>
      </c>
      <c r="H19241" s="2" t="s">
        <v>182</v>
      </c>
      <c r="I19241" s="67">
        <v>25999.78</v>
      </c>
      <c r="J19241" s="67">
        <v>2.11</v>
      </c>
      <c r="K19241" s="67">
        <v>25999.78</v>
      </c>
      <c r="L19241" s="67">
        <v>1.91</v>
      </c>
      <c r="M19241" s="67">
        <v>25999.78</v>
      </c>
      <c r="N19241" s="67">
        <v>9.8800000000000008</v>
      </c>
      <c r="P19241" s="67">
        <v>0</v>
      </c>
      <c r="Q19241" s="67">
        <v>0</v>
      </c>
      <c r="R19241" s="2" t="s">
        <v>161</v>
      </c>
      <c r="S19241" s="2" t="s">
        <v>161</v>
      </c>
      <c r="T19241" s="2" t="s">
        <v>161</v>
      </c>
      <c r="U19241" t="s">
        <v>783</v>
      </c>
    </row>
    <row r="19242" spans="3:21" x14ac:dyDescent="0.3">
      <c r="C19242" t="s">
        <v>32</v>
      </c>
      <c r="D19242" t="s">
        <v>158</v>
      </c>
      <c r="E19242" t="s">
        <v>30</v>
      </c>
      <c r="F19242" t="s">
        <v>159</v>
      </c>
      <c r="G19242" s="2">
        <v>-1</v>
      </c>
      <c r="H19242" s="2" t="s">
        <v>250</v>
      </c>
      <c r="I19242" s="67">
        <v>47905.34</v>
      </c>
      <c r="J19242" s="67">
        <v>0.84</v>
      </c>
      <c r="K19242" s="67">
        <v>47905.34</v>
      </c>
      <c r="L19242" s="67">
        <v>0.38</v>
      </c>
      <c r="M19242" s="67">
        <v>47905.34</v>
      </c>
      <c r="N19242" s="67">
        <v>4.72</v>
      </c>
      <c r="P19242" s="67">
        <v>0</v>
      </c>
      <c r="Q19242" s="67">
        <v>0</v>
      </c>
      <c r="R19242" s="2" t="s">
        <v>161</v>
      </c>
      <c r="S19242" s="2" t="s">
        <v>161</v>
      </c>
      <c r="T19242" s="2" t="s">
        <v>161</v>
      </c>
      <c r="U19242" t="s">
        <v>783</v>
      </c>
    </row>
    <row r="19243" spans="3:21" x14ac:dyDescent="0.3">
      <c r="C19243" t="s">
        <v>166</v>
      </c>
      <c r="D19243" t="s">
        <v>158</v>
      </c>
      <c r="E19243" t="s">
        <v>29</v>
      </c>
      <c r="F19243" t="s">
        <v>159</v>
      </c>
      <c r="G19243" s="2">
        <v>1</v>
      </c>
      <c r="H19243" s="2" t="s">
        <v>624</v>
      </c>
      <c r="I19243" s="67">
        <v>-97.37</v>
      </c>
      <c r="J19243" s="67">
        <v>0</v>
      </c>
      <c r="K19243" s="67">
        <v>-97.37</v>
      </c>
      <c r="L19243" s="67">
        <v>0</v>
      </c>
      <c r="M19243" s="67">
        <v>-97.37</v>
      </c>
      <c r="N19243" s="67">
        <v>0</v>
      </c>
      <c r="P19243" s="67">
        <v>0</v>
      </c>
      <c r="Q19243" s="67">
        <v>0</v>
      </c>
      <c r="U19243" t="s">
        <v>783</v>
      </c>
    </row>
    <row r="19244" spans="3:21" x14ac:dyDescent="0.3">
      <c r="C19244" t="s">
        <v>166</v>
      </c>
      <c r="D19244" t="s">
        <v>158</v>
      </c>
      <c r="E19244" t="s">
        <v>29</v>
      </c>
      <c r="F19244" t="s">
        <v>159</v>
      </c>
      <c r="G19244" s="2">
        <v>-1</v>
      </c>
      <c r="H19244" s="2" t="s">
        <v>279</v>
      </c>
      <c r="I19244" s="67">
        <v>-15483.1</v>
      </c>
      <c r="J19244" s="67">
        <v>0</v>
      </c>
      <c r="K19244" s="67">
        <v>-15483.1</v>
      </c>
      <c r="L19244" s="67">
        <v>0</v>
      </c>
      <c r="M19244" s="67">
        <v>-15483.1</v>
      </c>
      <c r="N19244" s="67">
        <v>0</v>
      </c>
      <c r="P19244" s="67">
        <v>0</v>
      </c>
      <c r="Q19244" s="67">
        <v>0</v>
      </c>
      <c r="U19244" t="s">
        <v>783</v>
      </c>
    </row>
    <row r="19245" spans="3:21" x14ac:dyDescent="0.3">
      <c r="C19245" t="s">
        <v>166</v>
      </c>
      <c r="D19245" t="s">
        <v>158</v>
      </c>
      <c r="E19245" t="s">
        <v>29</v>
      </c>
      <c r="F19245" t="s">
        <v>159</v>
      </c>
      <c r="G19245" s="2">
        <v>6</v>
      </c>
      <c r="H19245" s="2" t="s">
        <v>310</v>
      </c>
      <c r="I19245" s="67">
        <v>-25.83</v>
      </c>
      <c r="J19245" s="67">
        <v>0</v>
      </c>
      <c r="K19245" s="67">
        <v>-25.83</v>
      </c>
      <c r="L19245" s="67">
        <v>0</v>
      </c>
      <c r="M19245" s="67">
        <v>-25.83</v>
      </c>
      <c r="N19245" s="67">
        <v>0</v>
      </c>
      <c r="P19245" s="67">
        <v>0</v>
      </c>
      <c r="Q19245" s="67">
        <v>0</v>
      </c>
      <c r="U19245" t="s">
        <v>783</v>
      </c>
    </row>
    <row r="19246" spans="3:21" x14ac:dyDescent="0.3">
      <c r="C19246" t="s">
        <v>166</v>
      </c>
      <c r="D19246" t="s">
        <v>158</v>
      </c>
      <c r="E19246" t="s">
        <v>29</v>
      </c>
      <c r="F19246" t="s">
        <v>159</v>
      </c>
      <c r="G19246" s="2">
        <v>2</v>
      </c>
      <c r="H19246" s="2" t="s">
        <v>631</v>
      </c>
      <c r="I19246" s="67">
        <v>-90.74</v>
      </c>
      <c r="J19246" s="67">
        <v>0</v>
      </c>
      <c r="K19246" s="67">
        <v>-90.74</v>
      </c>
      <c r="L19246" s="67">
        <v>0</v>
      </c>
      <c r="M19246" s="67">
        <v>-90.74</v>
      </c>
      <c r="N19246" s="67">
        <v>0</v>
      </c>
      <c r="P19246" s="67">
        <v>0</v>
      </c>
      <c r="Q19246" s="67">
        <v>0</v>
      </c>
      <c r="U19246" t="s">
        <v>783</v>
      </c>
    </row>
    <row r="19247" spans="3:21" x14ac:dyDescent="0.3">
      <c r="C19247" t="s">
        <v>32</v>
      </c>
      <c r="D19247" t="s">
        <v>158</v>
      </c>
      <c r="E19247" t="s">
        <v>30</v>
      </c>
      <c r="F19247" t="s">
        <v>159</v>
      </c>
      <c r="G19247" s="2">
        <v>-4</v>
      </c>
      <c r="H19247" s="2" t="s">
        <v>167</v>
      </c>
      <c r="I19247" s="67">
        <v>54636.06</v>
      </c>
      <c r="J19247" s="67">
        <v>3.52</v>
      </c>
      <c r="K19247" s="67">
        <v>54636.06</v>
      </c>
      <c r="L19247" s="67">
        <v>0.49</v>
      </c>
      <c r="M19247" s="67">
        <v>54636.06</v>
      </c>
      <c r="N19247" s="67">
        <v>27.35</v>
      </c>
      <c r="P19247" s="67">
        <v>0</v>
      </c>
      <c r="Q19247" s="67">
        <v>0</v>
      </c>
      <c r="R19247" s="2" t="s">
        <v>161</v>
      </c>
      <c r="S19247" s="2" t="s">
        <v>161</v>
      </c>
      <c r="T19247" s="2" t="s">
        <v>161</v>
      </c>
      <c r="U19247" t="s">
        <v>783</v>
      </c>
    </row>
    <row r="19248" spans="3:21" x14ac:dyDescent="0.3">
      <c r="C19248" t="s">
        <v>166</v>
      </c>
      <c r="D19248" t="s">
        <v>158</v>
      </c>
      <c r="E19248" t="s">
        <v>30</v>
      </c>
      <c r="F19248" t="s">
        <v>159</v>
      </c>
      <c r="G19248" s="2">
        <v>0</v>
      </c>
      <c r="H19248" s="2" t="s">
        <v>347</v>
      </c>
      <c r="I19248" s="67">
        <v>3287.01</v>
      </c>
      <c r="J19248" s="67">
        <v>0.74</v>
      </c>
      <c r="K19248" s="67">
        <v>3287.01</v>
      </c>
      <c r="L19248" s="67">
        <v>3.96</v>
      </c>
      <c r="M19248" s="67">
        <v>3287.01</v>
      </c>
      <c r="N19248" s="67">
        <v>0.74</v>
      </c>
      <c r="P19248" s="67">
        <v>0</v>
      </c>
      <c r="Q19248" s="67">
        <v>0</v>
      </c>
      <c r="R19248" s="2" t="s">
        <v>161</v>
      </c>
      <c r="S19248" s="2" t="s">
        <v>161</v>
      </c>
      <c r="T19248" s="2" t="s">
        <v>165</v>
      </c>
      <c r="U19248" t="s">
        <v>783</v>
      </c>
    </row>
    <row r="19249" spans="3:21" x14ac:dyDescent="0.3">
      <c r="C19249" t="s">
        <v>166</v>
      </c>
      <c r="D19249" t="s">
        <v>158</v>
      </c>
      <c r="E19249" t="s">
        <v>30</v>
      </c>
      <c r="F19249" t="s">
        <v>159</v>
      </c>
      <c r="G19249" s="2">
        <v>2</v>
      </c>
      <c r="H19249" s="2" t="s">
        <v>428</v>
      </c>
      <c r="I19249" s="67">
        <v>17518.32</v>
      </c>
      <c r="J19249" s="67">
        <v>1589.69</v>
      </c>
      <c r="K19249" s="67">
        <v>17518.32</v>
      </c>
      <c r="L19249" s="67">
        <v>1.52</v>
      </c>
      <c r="M19249" s="67">
        <v>17518.32</v>
      </c>
      <c r="N19249" s="67">
        <v>7.83</v>
      </c>
      <c r="P19249" s="67">
        <v>0</v>
      </c>
      <c r="Q19249" s="67">
        <v>35036.639999999999</v>
      </c>
      <c r="R19249" s="2" t="s">
        <v>161</v>
      </c>
      <c r="S19249" s="2" t="s">
        <v>165</v>
      </c>
      <c r="T19249" s="2" t="s">
        <v>165</v>
      </c>
      <c r="U19249" t="s">
        <v>783</v>
      </c>
    </row>
    <row r="19250" spans="3:21" x14ac:dyDescent="0.3">
      <c r="C19250" t="s">
        <v>166</v>
      </c>
      <c r="D19250" t="s">
        <v>158</v>
      </c>
      <c r="E19250" t="s">
        <v>29</v>
      </c>
      <c r="F19250" t="s">
        <v>159</v>
      </c>
      <c r="G19250" s="2">
        <v>2</v>
      </c>
      <c r="H19250" s="2" t="s">
        <v>506</v>
      </c>
      <c r="I19250" s="67">
        <v>-1568.68</v>
      </c>
      <c r="J19250" s="67">
        <v>0</v>
      </c>
      <c r="K19250" s="67">
        <v>-1568.68</v>
      </c>
      <c r="L19250" s="67">
        <v>0</v>
      </c>
      <c r="M19250" s="67">
        <v>-1568.68</v>
      </c>
      <c r="N19250" s="67">
        <v>0</v>
      </c>
      <c r="P19250" s="67">
        <v>0</v>
      </c>
      <c r="Q19250" s="67">
        <v>0</v>
      </c>
      <c r="U19250" t="s">
        <v>783</v>
      </c>
    </row>
    <row r="19251" spans="3:21" x14ac:dyDescent="0.3">
      <c r="C19251" t="s">
        <v>31</v>
      </c>
      <c r="D19251" t="s">
        <v>158</v>
      </c>
      <c r="E19251" t="s">
        <v>30</v>
      </c>
      <c r="F19251" t="s">
        <v>159</v>
      </c>
      <c r="G19251" s="2">
        <v>3</v>
      </c>
      <c r="H19251" s="2" t="s">
        <v>218</v>
      </c>
      <c r="I19251" s="67">
        <v>10829923.289999999</v>
      </c>
      <c r="J19251" s="67">
        <v>1863.02</v>
      </c>
      <c r="K19251" s="67">
        <v>10829923.289999999</v>
      </c>
      <c r="L19251" s="67">
        <v>261.77999999999997</v>
      </c>
      <c r="M19251" s="67">
        <v>10829923.289999999</v>
      </c>
      <c r="N19251" s="67">
        <v>14487.74</v>
      </c>
      <c r="P19251" s="67">
        <v>0</v>
      </c>
      <c r="Q19251" s="67">
        <v>32489769.869999997</v>
      </c>
      <c r="R19251" s="2" t="s">
        <v>161</v>
      </c>
      <c r="S19251" s="2" t="s">
        <v>161</v>
      </c>
      <c r="T19251" s="2" t="s">
        <v>161</v>
      </c>
      <c r="U19251" t="s">
        <v>783</v>
      </c>
    </row>
    <row r="19252" spans="3:21" x14ac:dyDescent="0.3">
      <c r="C19252" t="s">
        <v>166</v>
      </c>
      <c r="D19252" t="s">
        <v>158</v>
      </c>
      <c r="E19252" t="s">
        <v>30</v>
      </c>
      <c r="F19252" t="s">
        <v>159</v>
      </c>
      <c r="G19252" s="2">
        <v>1</v>
      </c>
      <c r="H19252" s="2" t="s">
        <v>589</v>
      </c>
      <c r="I19252" s="67">
        <v>15290.38</v>
      </c>
      <c r="J19252" s="67">
        <v>2400.7600000000002</v>
      </c>
      <c r="K19252" s="67">
        <v>15290.38</v>
      </c>
      <c r="L19252" s="67">
        <v>2.84</v>
      </c>
      <c r="M19252" s="67">
        <v>15290.38</v>
      </c>
      <c r="N19252" s="67">
        <v>27.16</v>
      </c>
      <c r="P19252" s="67">
        <v>0</v>
      </c>
      <c r="Q19252" s="67">
        <v>15290.38</v>
      </c>
      <c r="R19252" s="2" t="s">
        <v>161</v>
      </c>
      <c r="S19252" s="2" t="s">
        <v>165</v>
      </c>
      <c r="T19252" s="2" t="s">
        <v>165</v>
      </c>
      <c r="U19252" t="s">
        <v>783</v>
      </c>
    </row>
    <row r="19253" spans="3:21" x14ac:dyDescent="0.3">
      <c r="C19253" t="s">
        <v>166</v>
      </c>
      <c r="D19253" t="s">
        <v>158</v>
      </c>
      <c r="E19253" t="s">
        <v>30</v>
      </c>
      <c r="F19253" t="s">
        <v>159</v>
      </c>
      <c r="G19253" s="2">
        <v>1</v>
      </c>
      <c r="H19253" s="2" t="s">
        <v>218</v>
      </c>
      <c r="I19253" s="67">
        <v>715563.78</v>
      </c>
      <c r="J19253" s="67">
        <v>17.18</v>
      </c>
      <c r="K19253" s="67">
        <v>715563.78</v>
      </c>
      <c r="L19253" s="67">
        <v>5.37</v>
      </c>
      <c r="M19253" s="67">
        <v>715563.78</v>
      </c>
      <c r="N19253" s="67">
        <v>389.1</v>
      </c>
      <c r="P19253" s="67">
        <v>0</v>
      </c>
      <c r="Q19253" s="67">
        <v>715563.78</v>
      </c>
      <c r="R19253" s="2" t="s">
        <v>251</v>
      </c>
      <c r="S19253" s="2" t="s">
        <v>251</v>
      </c>
      <c r="T19253" s="2" t="s">
        <v>161</v>
      </c>
      <c r="U19253" t="s">
        <v>783</v>
      </c>
    </row>
    <row r="19254" spans="3:21" x14ac:dyDescent="0.3">
      <c r="C19254" t="s">
        <v>166</v>
      </c>
      <c r="D19254" t="s">
        <v>158</v>
      </c>
      <c r="E19254" t="s">
        <v>30</v>
      </c>
      <c r="F19254" t="s">
        <v>159</v>
      </c>
      <c r="G19254" s="2">
        <v>4</v>
      </c>
      <c r="H19254" s="2" t="s">
        <v>703</v>
      </c>
      <c r="I19254" s="67">
        <v>25146.84</v>
      </c>
      <c r="J19254" s="67">
        <v>2.3199999999999998</v>
      </c>
      <c r="K19254" s="67">
        <v>25146.84</v>
      </c>
      <c r="L19254" s="67">
        <v>0.39</v>
      </c>
      <c r="M19254" s="67">
        <v>25146.84</v>
      </c>
      <c r="N19254" s="67">
        <v>4.24</v>
      </c>
      <c r="P19254" s="67">
        <v>0</v>
      </c>
      <c r="Q19254" s="67">
        <v>100587.36</v>
      </c>
      <c r="R19254" s="2" t="s">
        <v>161</v>
      </c>
      <c r="S19254" s="2" t="s">
        <v>161</v>
      </c>
      <c r="T19254" s="2" t="s">
        <v>161</v>
      </c>
      <c r="U19254" t="s">
        <v>783</v>
      </c>
    </row>
    <row r="19255" spans="3:21" x14ac:dyDescent="0.3">
      <c r="C19255" t="s">
        <v>32</v>
      </c>
      <c r="D19255" t="s">
        <v>158</v>
      </c>
      <c r="E19255" t="s">
        <v>30</v>
      </c>
      <c r="F19255" t="s">
        <v>159</v>
      </c>
      <c r="G19255" s="2">
        <v>2</v>
      </c>
      <c r="H19255" s="2" t="s">
        <v>344</v>
      </c>
      <c r="I19255" s="67">
        <v>1266.6600000000001</v>
      </c>
      <c r="J19255" s="67">
        <v>0</v>
      </c>
      <c r="K19255" s="67">
        <v>1266.6600000000001</v>
      </c>
      <c r="L19255" s="67">
        <v>0</v>
      </c>
      <c r="M19255" s="67">
        <v>1266.6600000000001</v>
      </c>
      <c r="N19255" s="67">
        <v>0</v>
      </c>
      <c r="P19255" s="67">
        <v>0</v>
      </c>
      <c r="Q19255" s="67">
        <v>2533.3200000000002</v>
      </c>
      <c r="R19255" s="2" t="s">
        <v>161</v>
      </c>
      <c r="S19255" s="2" t="s">
        <v>161</v>
      </c>
      <c r="T19255" s="2" t="s">
        <v>161</v>
      </c>
      <c r="U19255" t="s">
        <v>783</v>
      </c>
    </row>
    <row r="19256" spans="3:21" x14ac:dyDescent="0.3">
      <c r="C19256" t="s">
        <v>166</v>
      </c>
      <c r="D19256" t="s">
        <v>158</v>
      </c>
      <c r="E19256" t="s">
        <v>30</v>
      </c>
      <c r="F19256" t="s">
        <v>159</v>
      </c>
      <c r="G19256" s="2">
        <v>13</v>
      </c>
      <c r="H19256" s="2" t="s">
        <v>599</v>
      </c>
      <c r="I19256" s="67">
        <v>13851890.029999999</v>
      </c>
      <c r="J19256" s="67">
        <v>6.28</v>
      </c>
      <c r="K19256" s="67">
        <v>13851890.029999999</v>
      </c>
      <c r="L19256" s="67">
        <v>33.700000000000003</v>
      </c>
      <c r="M19256" s="67">
        <v>13851890.029999999</v>
      </c>
      <c r="N19256" s="67">
        <v>1420.07</v>
      </c>
      <c r="P19256" s="67">
        <v>0</v>
      </c>
      <c r="Q19256" s="67">
        <v>180074570.38999999</v>
      </c>
      <c r="R19256" s="2" t="s">
        <v>161</v>
      </c>
      <c r="S19256" s="2" t="s">
        <v>161</v>
      </c>
      <c r="T19256" s="2" t="s">
        <v>165</v>
      </c>
      <c r="U19256" t="s">
        <v>783</v>
      </c>
    </row>
    <row r="19257" spans="3:21" x14ac:dyDescent="0.3">
      <c r="C19257" t="s">
        <v>166</v>
      </c>
      <c r="D19257" t="s">
        <v>158</v>
      </c>
      <c r="E19257" t="s">
        <v>29</v>
      </c>
      <c r="F19257" t="s">
        <v>159</v>
      </c>
      <c r="G19257" s="2">
        <v>6</v>
      </c>
      <c r="H19257" s="2" t="s">
        <v>353</v>
      </c>
      <c r="I19257" s="67">
        <v>-429.11</v>
      </c>
      <c r="J19257" s="67">
        <v>0</v>
      </c>
      <c r="K19257" s="67">
        <v>-429.11</v>
      </c>
      <c r="L19257" s="67">
        <v>0</v>
      </c>
      <c r="M19257" s="67">
        <v>-429.11</v>
      </c>
      <c r="N19257" s="67">
        <v>0</v>
      </c>
      <c r="P19257" s="67">
        <v>0</v>
      </c>
      <c r="Q19257" s="67">
        <v>0</v>
      </c>
      <c r="U19257" t="s">
        <v>783</v>
      </c>
    </row>
    <row r="19258" spans="3:21" x14ac:dyDescent="0.3">
      <c r="C19258" t="s">
        <v>32</v>
      </c>
      <c r="D19258" t="s">
        <v>158</v>
      </c>
      <c r="E19258" t="s">
        <v>29</v>
      </c>
      <c r="F19258" t="s">
        <v>159</v>
      </c>
      <c r="G19258" s="2">
        <v>-4</v>
      </c>
      <c r="H19258" s="2" t="s">
        <v>316</v>
      </c>
      <c r="I19258" s="67">
        <v>-315759.8</v>
      </c>
      <c r="J19258" s="67">
        <v>0</v>
      </c>
      <c r="K19258" s="67">
        <v>-315759.8</v>
      </c>
      <c r="L19258" s="67">
        <v>0</v>
      </c>
      <c r="M19258" s="67">
        <v>-315759.8</v>
      </c>
      <c r="N19258" s="67">
        <v>0</v>
      </c>
      <c r="P19258" s="67">
        <v>0</v>
      </c>
      <c r="Q19258" s="67">
        <v>0</v>
      </c>
      <c r="U19258" t="s">
        <v>783</v>
      </c>
    </row>
    <row r="19259" spans="3:21" x14ac:dyDescent="0.3">
      <c r="C19259" t="s">
        <v>166</v>
      </c>
      <c r="D19259" t="s">
        <v>158</v>
      </c>
      <c r="E19259" t="s">
        <v>30</v>
      </c>
      <c r="F19259" t="s">
        <v>159</v>
      </c>
      <c r="G19259" s="2">
        <v>0</v>
      </c>
      <c r="H19259" s="2" t="s">
        <v>364</v>
      </c>
      <c r="I19259" s="67">
        <v>2004.72</v>
      </c>
      <c r="J19259" s="67">
        <v>368.83</v>
      </c>
      <c r="K19259" s="67">
        <v>2004.72</v>
      </c>
      <c r="L19259" s="67">
        <v>0.5</v>
      </c>
      <c r="M19259" s="67">
        <v>2004.72</v>
      </c>
      <c r="N19259" s="67">
        <v>4.8</v>
      </c>
      <c r="P19259" s="67">
        <v>0</v>
      </c>
      <c r="Q19259" s="67">
        <v>0</v>
      </c>
      <c r="R19259" s="2" t="s">
        <v>161</v>
      </c>
      <c r="S19259" s="2" t="s">
        <v>165</v>
      </c>
      <c r="T19259" s="2" t="s">
        <v>165</v>
      </c>
      <c r="U19259" t="s">
        <v>783</v>
      </c>
    </row>
    <row r="19260" spans="3:21" x14ac:dyDescent="0.3">
      <c r="C19260" t="s">
        <v>166</v>
      </c>
      <c r="D19260" t="s">
        <v>158</v>
      </c>
      <c r="E19260" t="s">
        <v>30</v>
      </c>
      <c r="F19260" t="s">
        <v>159</v>
      </c>
      <c r="G19260" s="2">
        <v>17</v>
      </c>
      <c r="H19260" s="2" t="s">
        <v>700</v>
      </c>
      <c r="I19260" s="67">
        <v>1882772.6</v>
      </c>
      <c r="J19260" s="67">
        <v>9.5500000000000007</v>
      </c>
      <c r="K19260" s="67">
        <v>1882772.6</v>
      </c>
      <c r="L19260" s="67">
        <v>1.6</v>
      </c>
      <c r="M19260" s="67">
        <v>1882772.6</v>
      </c>
      <c r="N19260" s="67">
        <v>17.47</v>
      </c>
      <c r="P19260" s="67">
        <v>0</v>
      </c>
      <c r="Q19260" s="67">
        <v>32007134.200000003</v>
      </c>
      <c r="R19260" s="2" t="s">
        <v>161</v>
      </c>
      <c r="S19260" s="2" t="s">
        <v>161</v>
      </c>
      <c r="T19260" s="2" t="s">
        <v>161</v>
      </c>
      <c r="U19260" t="s">
        <v>783</v>
      </c>
    </row>
    <row r="19261" spans="3:21" x14ac:dyDescent="0.3">
      <c r="C19261" t="s">
        <v>166</v>
      </c>
      <c r="D19261" t="s">
        <v>158</v>
      </c>
      <c r="E19261" t="s">
        <v>29</v>
      </c>
      <c r="F19261" t="s">
        <v>159</v>
      </c>
      <c r="G19261" s="2">
        <v>0</v>
      </c>
      <c r="H19261" s="2" t="s">
        <v>511</v>
      </c>
      <c r="I19261" s="67">
        <v>-7398.43</v>
      </c>
      <c r="J19261" s="67">
        <v>0</v>
      </c>
      <c r="K19261" s="67">
        <v>-7398.43</v>
      </c>
      <c r="L19261" s="67">
        <v>0</v>
      </c>
      <c r="M19261" s="67">
        <v>-7398.43</v>
      </c>
      <c r="N19261" s="67">
        <v>0</v>
      </c>
      <c r="P19261" s="67">
        <v>0</v>
      </c>
      <c r="Q19261" s="67">
        <v>0</v>
      </c>
      <c r="U19261" t="s">
        <v>783</v>
      </c>
    </row>
    <row r="19262" spans="3:21" x14ac:dyDescent="0.3">
      <c r="C19262" t="s">
        <v>166</v>
      </c>
      <c r="D19262" t="s">
        <v>158</v>
      </c>
      <c r="E19262" t="s">
        <v>30</v>
      </c>
      <c r="F19262" t="s">
        <v>159</v>
      </c>
      <c r="G19262" s="2">
        <v>1</v>
      </c>
      <c r="H19262" s="2" t="s">
        <v>303</v>
      </c>
      <c r="I19262" s="67">
        <v>194724.78</v>
      </c>
      <c r="J19262" s="67">
        <v>345.44</v>
      </c>
      <c r="K19262" s="67">
        <v>194724.78</v>
      </c>
      <c r="L19262" s="67">
        <v>33.950000000000003</v>
      </c>
      <c r="M19262" s="67">
        <v>194724.78</v>
      </c>
      <c r="N19262" s="67">
        <v>121.84</v>
      </c>
      <c r="P19262" s="67">
        <v>0</v>
      </c>
      <c r="Q19262" s="67">
        <v>194724.78</v>
      </c>
      <c r="R19262" s="2" t="s">
        <v>161</v>
      </c>
      <c r="S19262" s="2" t="s">
        <v>161</v>
      </c>
      <c r="T19262" s="2" t="s">
        <v>165</v>
      </c>
      <c r="U19262" t="s">
        <v>783</v>
      </c>
    </row>
    <row r="19263" spans="3:21" x14ac:dyDescent="0.3">
      <c r="C19263" t="s">
        <v>166</v>
      </c>
      <c r="D19263" t="s">
        <v>158</v>
      </c>
      <c r="E19263" t="s">
        <v>30</v>
      </c>
      <c r="F19263" t="s">
        <v>159</v>
      </c>
      <c r="G19263" s="2">
        <v>2</v>
      </c>
      <c r="H19263" s="2" t="s">
        <v>217</v>
      </c>
      <c r="I19263" s="67">
        <v>2358710.86</v>
      </c>
      <c r="J19263" s="67">
        <v>159.53</v>
      </c>
      <c r="K19263" s="67">
        <v>2358710.86</v>
      </c>
      <c r="L19263" s="67">
        <v>75.78</v>
      </c>
      <c r="M19263" s="67">
        <v>2358710.86</v>
      </c>
      <c r="N19263" s="67">
        <v>725.75</v>
      </c>
      <c r="P19263" s="67">
        <v>0</v>
      </c>
      <c r="Q19263" s="67">
        <v>4717421.72</v>
      </c>
      <c r="R19263" s="2" t="s">
        <v>161</v>
      </c>
      <c r="S19263" s="2" t="s">
        <v>161</v>
      </c>
      <c r="T19263" s="2" t="s">
        <v>161</v>
      </c>
      <c r="U19263" t="s">
        <v>783</v>
      </c>
    </row>
    <row r="19264" spans="3:21" x14ac:dyDescent="0.3">
      <c r="C19264" t="s">
        <v>166</v>
      </c>
      <c r="D19264" t="s">
        <v>158</v>
      </c>
      <c r="E19264" t="s">
        <v>29</v>
      </c>
      <c r="F19264" t="s">
        <v>159</v>
      </c>
      <c r="G19264" s="2">
        <v>4</v>
      </c>
      <c r="H19264" s="2" t="s">
        <v>474</v>
      </c>
      <c r="I19264" s="67">
        <v>-1600.13</v>
      </c>
      <c r="J19264" s="67">
        <v>0</v>
      </c>
      <c r="K19264" s="67">
        <v>-1600.13</v>
      </c>
      <c r="L19264" s="67">
        <v>0</v>
      </c>
      <c r="M19264" s="67">
        <v>-1600.13</v>
      </c>
      <c r="N19264" s="67">
        <v>0</v>
      </c>
      <c r="P19264" s="67">
        <v>0</v>
      </c>
      <c r="Q19264" s="67">
        <v>0</v>
      </c>
      <c r="U19264" t="s">
        <v>783</v>
      </c>
    </row>
    <row r="19265" spans="3:21" x14ac:dyDescent="0.3">
      <c r="C19265" t="s">
        <v>166</v>
      </c>
      <c r="D19265" t="s">
        <v>158</v>
      </c>
      <c r="E19265" t="s">
        <v>29</v>
      </c>
      <c r="F19265" t="s">
        <v>159</v>
      </c>
      <c r="G19265" s="2">
        <v>8</v>
      </c>
      <c r="H19265" s="2" t="s">
        <v>229</v>
      </c>
      <c r="I19265" s="67">
        <v>-2052.06</v>
      </c>
      <c r="J19265" s="67">
        <v>0</v>
      </c>
      <c r="K19265" s="67">
        <v>-2052.06</v>
      </c>
      <c r="L19265" s="67">
        <v>0</v>
      </c>
      <c r="M19265" s="67">
        <v>-2052.06</v>
      </c>
      <c r="N19265" s="67">
        <v>0</v>
      </c>
      <c r="P19265" s="67">
        <v>0</v>
      </c>
      <c r="Q19265" s="67">
        <v>0</v>
      </c>
      <c r="U19265" t="s">
        <v>783</v>
      </c>
    </row>
    <row r="19266" spans="3:21" x14ac:dyDescent="0.3">
      <c r="C19266" t="s">
        <v>31</v>
      </c>
      <c r="D19266" t="s">
        <v>158</v>
      </c>
      <c r="E19266" t="s">
        <v>30</v>
      </c>
      <c r="F19266" t="s">
        <v>159</v>
      </c>
      <c r="G19266" s="2">
        <v>12</v>
      </c>
      <c r="H19266" s="2" t="s">
        <v>278</v>
      </c>
      <c r="I19266" s="67">
        <v>15013.98</v>
      </c>
      <c r="J19266" s="67">
        <v>0</v>
      </c>
      <c r="K19266" s="67">
        <v>15013.98</v>
      </c>
      <c r="L19266" s="67">
        <v>0</v>
      </c>
      <c r="M19266" s="67">
        <v>15013.98</v>
      </c>
      <c r="N19266" s="67">
        <v>1.25</v>
      </c>
      <c r="P19266" s="67">
        <v>0</v>
      </c>
      <c r="Q19266" s="67">
        <v>180167.76</v>
      </c>
      <c r="R19266" s="2" t="s">
        <v>161</v>
      </c>
      <c r="S19266" s="2" t="s">
        <v>161</v>
      </c>
      <c r="T19266" s="2" t="s">
        <v>165</v>
      </c>
      <c r="U19266" t="s">
        <v>783</v>
      </c>
    </row>
    <row r="19267" spans="3:21" x14ac:dyDescent="0.3">
      <c r="C19267" t="s">
        <v>31</v>
      </c>
      <c r="D19267" t="s">
        <v>158</v>
      </c>
      <c r="E19267" t="s">
        <v>30</v>
      </c>
      <c r="F19267" t="s">
        <v>159</v>
      </c>
      <c r="G19267" s="2">
        <v>-1</v>
      </c>
      <c r="H19267" s="2" t="s">
        <v>305</v>
      </c>
      <c r="I19267" s="67">
        <v>2306930.12</v>
      </c>
      <c r="J19267" s="67">
        <v>235.39</v>
      </c>
      <c r="K19267" s="67">
        <v>2306930.12</v>
      </c>
      <c r="L19267" s="67">
        <v>111.81</v>
      </c>
      <c r="M19267" s="67">
        <v>2306930.12</v>
      </c>
      <c r="N19267" s="67">
        <v>1070.81</v>
      </c>
      <c r="P19267" s="67">
        <v>0</v>
      </c>
      <c r="Q19267" s="67">
        <v>0</v>
      </c>
      <c r="R19267" s="2" t="s">
        <v>161</v>
      </c>
      <c r="S19267" s="2" t="s">
        <v>161</v>
      </c>
      <c r="T19267" s="2" t="s">
        <v>161</v>
      </c>
      <c r="U19267" t="s">
        <v>783</v>
      </c>
    </row>
    <row r="19268" spans="3:21" x14ac:dyDescent="0.3">
      <c r="C19268" t="s">
        <v>166</v>
      </c>
      <c r="D19268" t="s">
        <v>158</v>
      </c>
      <c r="E19268" t="s">
        <v>30</v>
      </c>
      <c r="F19268" t="s">
        <v>159</v>
      </c>
      <c r="G19268" s="2">
        <v>5</v>
      </c>
      <c r="H19268" s="2" t="s">
        <v>517</v>
      </c>
      <c r="I19268" s="67">
        <v>5526884.6699999999</v>
      </c>
      <c r="J19268" s="67">
        <v>0</v>
      </c>
      <c r="K19268" s="67">
        <v>5526884.6699999999</v>
      </c>
      <c r="L19268" s="67">
        <v>0</v>
      </c>
      <c r="M19268" s="67">
        <v>5526884.6699999999</v>
      </c>
      <c r="N19268" s="67">
        <v>134.21</v>
      </c>
      <c r="P19268" s="67">
        <v>0</v>
      </c>
      <c r="Q19268" s="67">
        <v>27634423.350000001</v>
      </c>
      <c r="R19268" s="2" t="s">
        <v>161</v>
      </c>
      <c r="S19268" s="2" t="s">
        <v>161</v>
      </c>
      <c r="T19268" s="2" t="s">
        <v>165</v>
      </c>
      <c r="U19268" t="s">
        <v>783</v>
      </c>
    </row>
    <row r="19269" spans="3:21" x14ac:dyDescent="0.3">
      <c r="C19269" t="s">
        <v>166</v>
      </c>
      <c r="D19269" t="s">
        <v>158</v>
      </c>
      <c r="E19269" t="s">
        <v>29</v>
      </c>
      <c r="F19269" t="s">
        <v>159</v>
      </c>
      <c r="G19269" s="2">
        <v>5</v>
      </c>
      <c r="H19269" s="2" t="s">
        <v>207</v>
      </c>
      <c r="I19269" s="67">
        <v>-71.11</v>
      </c>
      <c r="J19269" s="67">
        <v>0</v>
      </c>
      <c r="K19269" s="67">
        <v>-71.11</v>
      </c>
      <c r="L19269" s="67">
        <v>0</v>
      </c>
      <c r="M19269" s="67">
        <v>-71.11</v>
      </c>
      <c r="N19269" s="67">
        <v>0</v>
      </c>
      <c r="P19269" s="67">
        <v>0</v>
      </c>
      <c r="Q19269" s="67">
        <v>0</v>
      </c>
      <c r="U19269" t="s">
        <v>783</v>
      </c>
    </row>
    <row r="19270" spans="3:21" x14ac:dyDescent="0.3">
      <c r="C19270" t="s">
        <v>166</v>
      </c>
      <c r="D19270" t="s">
        <v>158</v>
      </c>
      <c r="E19270" t="s">
        <v>30</v>
      </c>
      <c r="F19270" t="s">
        <v>159</v>
      </c>
      <c r="G19270" s="2">
        <v>6</v>
      </c>
      <c r="H19270" s="2" t="s">
        <v>323</v>
      </c>
      <c r="I19270" s="67">
        <v>79120.39</v>
      </c>
      <c r="J19270" s="67">
        <v>1.28</v>
      </c>
      <c r="K19270" s="67">
        <v>79120.39</v>
      </c>
      <c r="L19270" s="67">
        <v>6.87</v>
      </c>
      <c r="M19270" s="67">
        <v>79120.39</v>
      </c>
      <c r="N19270" s="67">
        <v>7.45</v>
      </c>
      <c r="P19270" s="67">
        <v>0</v>
      </c>
      <c r="Q19270" s="67">
        <v>474722.33999999997</v>
      </c>
      <c r="R19270" s="2" t="s">
        <v>161</v>
      </c>
      <c r="S19270" s="2" t="s">
        <v>161</v>
      </c>
      <c r="T19270" s="2" t="s">
        <v>165</v>
      </c>
      <c r="U19270" t="s">
        <v>783</v>
      </c>
    </row>
    <row r="19271" spans="3:21" x14ac:dyDescent="0.3">
      <c r="C19271" t="s">
        <v>31</v>
      </c>
      <c r="D19271" t="s">
        <v>158</v>
      </c>
      <c r="E19271" t="s">
        <v>30</v>
      </c>
      <c r="F19271" t="s">
        <v>159</v>
      </c>
      <c r="G19271" s="2">
        <v>2</v>
      </c>
      <c r="H19271" s="2" t="s">
        <v>285</v>
      </c>
      <c r="I19271" s="67">
        <v>22400.37</v>
      </c>
      <c r="J19271" s="67">
        <v>688.52</v>
      </c>
      <c r="K19271" s="67">
        <v>22400.37</v>
      </c>
      <c r="L19271" s="67">
        <v>0.13</v>
      </c>
      <c r="M19271" s="67">
        <v>22400.37</v>
      </c>
      <c r="N19271" s="67">
        <v>1.27</v>
      </c>
      <c r="P19271" s="67">
        <v>0</v>
      </c>
      <c r="Q19271" s="67">
        <v>44800.74</v>
      </c>
      <c r="R19271" s="2" t="s">
        <v>161</v>
      </c>
      <c r="S19271" s="2" t="s">
        <v>165</v>
      </c>
      <c r="T19271" s="2" t="s">
        <v>165</v>
      </c>
      <c r="U19271" t="s">
        <v>783</v>
      </c>
    </row>
    <row r="19272" spans="3:21" x14ac:dyDescent="0.3">
      <c r="C19272" t="s">
        <v>166</v>
      </c>
      <c r="D19272" t="s">
        <v>158</v>
      </c>
      <c r="E19272" t="s">
        <v>29</v>
      </c>
      <c r="F19272" t="s">
        <v>159</v>
      </c>
      <c r="G19272" s="2">
        <v>21</v>
      </c>
      <c r="H19272" s="2" t="s">
        <v>242</v>
      </c>
      <c r="I19272" s="67">
        <v>-245.26</v>
      </c>
      <c r="J19272" s="67">
        <v>0</v>
      </c>
      <c r="K19272" s="67">
        <v>-245.26</v>
      </c>
      <c r="L19272" s="67">
        <v>0</v>
      </c>
      <c r="M19272" s="67">
        <v>-245.26</v>
      </c>
      <c r="N19272" s="67">
        <v>0</v>
      </c>
      <c r="P19272" s="67">
        <v>0</v>
      </c>
      <c r="Q19272" s="67">
        <v>0</v>
      </c>
      <c r="U19272" t="s">
        <v>783</v>
      </c>
    </row>
    <row r="19273" spans="3:21" x14ac:dyDescent="0.3">
      <c r="C19273" t="s">
        <v>32</v>
      </c>
      <c r="D19273" t="s">
        <v>158</v>
      </c>
      <c r="E19273" t="s">
        <v>29</v>
      </c>
      <c r="F19273" t="s">
        <v>159</v>
      </c>
      <c r="G19273" s="2">
        <v>-4</v>
      </c>
      <c r="H19273" s="2" t="s">
        <v>301</v>
      </c>
      <c r="I19273" s="67">
        <v>-11620.46</v>
      </c>
      <c r="J19273" s="67">
        <v>0</v>
      </c>
      <c r="K19273" s="67">
        <v>-11620.46</v>
      </c>
      <c r="L19273" s="67">
        <v>0</v>
      </c>
      <c r="M19273" s="67">
        <v>-11620.46</v>
      </c>
      <c r="N19273" s="67">
        <v>0</v>
      </c>
      <c r="P19273" s="67">
        <v>0</v>
      </c>
      <c r="Q19273" s="67">
        <v>0</v>
      </c>
      <c r="U19273" t="s">
        <v>783</v>
      </c>
    </row>
    <row r="19274" spans="3:21" x14ac:dyDescent="0.3">
      <c r="C19274" t="s">
        <v>31</v>
      </c>
      <c r="D19274" t="s">
        <v>158</v>
      </c>
      <c r="E19274" t="s">
        <v>30</v>
      </c>
      <c r="F19274" t="s">
        <v>159</v>
      </c>
      <c r="G19274" s="2">
        <v>0</v>
      </c>
      <c r="H19274" s="2" t="s">
        <v>510</v>
      </c>
      <c r="I19274" s="67">
        <v>150537.92000000001</v>
      </c>
      <c r="J19274" s="67">
        <v>20.41</v>
      </c>
      <c r="K19274" s="67">
        <v>150537.92000000001</v>
      </c>
      <c r="L19274" s="67">
        <v>9.69</v>
      </c>
      <c r="M19274" s="67">
        <v>150537.92000000001</v>
      </c>
      <c r="N19274" s="67">
        <v>92.85</v>
      </c>
      <c r="P19274" s="67">
        <v>0</v>
      </c>
      <c r="Q19274" s="67">
        <v>0</v>
      </c>
      <c r="R19274" s="2" t="s">
        <v>161</v>
      </c>
      <c r="S19274" s="2" t="s">
        <v>161</v>
      </c>
      <c r="T19274" s="2" t="s">
        <v>161</v>
      </c>
      <c r="U19274" t="s">
        <v>783</v>
      </c>
    </row>
    <row r="19275" spans="3:21" x14ac:dyDescent="0.3">
      <c r="C19275" t="s">
        <v>32</v>
      </c>
      <c r="D19275" t="s">
        <v>158</v>
      </c>
      <c r="E19275" t="s">
        <v>30</v>
      </c>
      <c r="F19275" t="s">
        <v>159</v>
      </c>
      <c r="G19275" s="2">
        <v>-4</v>
      </c>
      <c r="H19275" s="2" t="s">
        <v>188</v>
      </c>
      <c r="I19275" s="67">
        <v>44932.22</v>
      </c>
      <c r="J19275" s="67">
        <v>0.38</v>
      </c>
      <c r="K19275" s="67">
        <v>44932.22</v>
      </c>
      <c r="L19275" s="67">
        <v>0.35</v>
      </c>
      <c r="M19275" s="67">
        <v>44932.22</v>
      </c>
      <c r="N19275" s="67">
        <v>1.79</v>
      </c>
      <c r="P19275" s="67">
        <v>0</v>
      </c>
      <c r="Q19275" s="67">
        <v>0</v>
      </c>
      <c r="R19275" s="2" t="s">
        <v>161</v>
      </c>
      <c r="S19275" s="2" t="s">
        <v>161</v>
      </c>
      <c r="T19275" s="2" t="s">
        <v>161</v>
      </c>
      <c r="U19275" t="s">
        <v>783</v>
      </c>
    </row>
    <row r="19276" spans="3:21" x14ac:dyDescent="0.3">
      <c r="C19276" t="s">
        <v>32</v>
      </c>
      <c r="D19276" t="s">
        <v>158</v>
      </c>
      <c r="E19276" t="s">
        <v>30</v>
      </c>
      <c r="F19276" t="s">
        <v>159</v>
      </c>
      <c r="G19276" s="2">
        <v>-1</v>
      </c>
      <c r="H19276" s="2" t="s">
        <v>224</v>
      </c>
      <c r="I19276" s="67">
        <v>415002.92</v>
      </c>
      <c r="J19276" s="67">
        <v>26.19</v>
      </c>
      <c r="K19276" s="67">
        <v>415002.92</v>
      </c>
      <c r="L19276" s="67">
        <v>12.44</v>
      </c>
      <c r="M19276" s="67">
        <v>415002.92</v>
      </c>
      <c r="N19276" s="67">
        <v>119.16</v>
      </c>
      <c r="P19276" s="67">
        <v>0</v>
      </c>
      <c r="Q19276" s="67">
        <v>0</v>
      </c>
      <c r="R19276" s="2" t="s">
        <v>161</v>
      </c>
      <c r="S19276" s="2" t="s">
        <v>161</v>
      </c>
      <c r="T19276" s="2" t="s">
        <v>161</v>
      </c>
      <c r="U19276" t="s">
        <v>783</v>
      </c>
    </row>
    <row r="19277" spans="3:21" x14ac:dyDescent="0.3">
      <c r="C19277" t="s">
        <v>166</v>
      </c>
      <c r="D19277" t="s">
        <v>158</v>
      </c>
      <c r="E19277" t="s">
        <v>30</v>
      </c>
      <c r="F19277" t="s">
        <v>159</v>
      </c>
      <c r="G19277" s="2">
        <v>4</v>
      </c>
      <c r="H19277" s="2" t="s">
        <v>618</v>
      </c>
      <c r="I19277" s="67">
        <v>1283098.92</v>
      </c>
      <c r="J19277" s="67">
        <v>29.58</v>
      </c>
      <c r="K19277" s="67">
        <v>1283098.92</v>
      </c>
      <c r="L19277" s="67">
        <v>14.05</v>
      </c>
      <c r="M19277" s="67">
        <v>1283098.92</v>
      </c>
      <c r="N19277" s="67">
        <v>134.58000000000001</v>
      </c>
      <c r="P19277" s="67">
        <v>0</v>
      </c>
      <c r="Q19277" s="67">
        <v>5132395.68</v>
      </c>
      <c r="R19277" s="2" t="s">
        <v>161</v>
      </c>
      <c r="S19277" s="2" t="s">
        <v>161</v>
      </c>
      <c r="T19277" s="2" t="s">
        <v>161</v>
      </c>
      <c r="U19277" t="s">
        <v>783</v>
      </c>
    </row>
    <row r="19278" spans="3:21" x14ac:dyDescent="0.3">
      <c r="C19278" t="s">
        <v>32</v>
      </c>
      <c r="D19278" t="s">
        <v>158</v>
      </c>
      <c r="E19278" t="s">
        <v>29</v>
      </c>
      <c r="F19278" t="s">
        <v>159</v>
      </c>
      <c r="G19278" s="2">
        <v>-4</v>
      </c>
      <c r="H19278" s="2" t="s">
        <v>216</v>
      </c>
      <c r="I19278" s="67">
        <v>-0.6</v>
      </c>
      <c r="J19278" s="67">
        <v>0</v>
      </c>
      <c r="K19278" s="67">
        <v>-0.6</v>
      </c>
      <c r="L19278" s="67">
        <v>0</v>
      </c>
      <c r="M19278" s="67">
        <v>-0.6</v>
      </c>
      <c r="N19278" s="67">
        <v>0</v>
      </c>
      <c r="P19278" s="67">
        <v>0</v>
      </c>
      <c r="Q19278" s="67">
        <v>0</v>
      </c>
      <c r="U19278" t="s">
        <v>783</v>
      </c>
    </row>
    <row r="19279" spans="3:21" x14ac:dyDescent="0.3">
      <c r="C19279" t="s">
        <v>166</v>
      </c>
      <c r="D19279" t="s">
        <v>158</v>
      </c>
      <c r="E19279" t="s">
        <v>30</v>
      </c>
      <c r="F19279" t="s">
        <v>159</v>
      </c>
      <c r="G19279" s="2">
        <v>1</v>
      </c>
      <c r="H19279" s="2" t="s">
        <v>590</v>
      </c>
      <c r="I19279" s="67">
        <v>40936.58</v>
      </c>
      <c r="J19279" s="67">
        <v>760.16</v>
      </c>
      <c r="K19279" s="67">
        <v>40936.58</v>
      </c>
      <c r="L19279" s="67">
        <v>970.72</v>
      </c>
      <c r="M19279" s="67">
        <v>40936.58</v>
      </c>
      <c r="N19279" s="67">
        <v>2134.56</v>
      </c>
      <c r="P19279" s="67">
        <v>0</v>
      </c>
      <c r="Q19279" s="67">
        <v>40936.58</v>
      </c>
      <c r="R19279" s="2" t="s">
        <v>161</v>
      </c>
      <c r="S19279" s="2" t="s">
        <v>161</v>
      </c>
      <c r="T19279" s="2" t="s">
        <v>165</v>
      </c>
      <c r="U19279" t="s">
        <v>783</v>
      </c>
    </row>
    <row r="19280" spans="3:21" x14ac:dyDescent="0.3">
      <c r="C19280" t="s">
        <v>166</v>
      </c>
      <c r="D19280" t="s">
        <v>158</v>
      </c>
      <c r="E19280" t="s">
        <v>29</v>
      </c>
      <c r="F19280" t="s">
        <v>159</v>
      </c>
      <c r="G19280" s="2">
        <v>0</v>
      </c>
      <c r="H19280" s="2" t="s">
        <v>475</v>
      </c>
      <c r="I19280" s="67">
        <v>-8676.27</v>
      </c>
      <c r="J19280" s="67">
        <v>0</v>
      </c>
      <c r="K19280" s="67">
        <v>-8676.27</v>
      </c>
      <c r="L19280" s="67">
        <v>0</v>
      </c>
      <c r="M19280" s="67">
        <v>-8676.27</v>
      </c>
      <c r="N19280" s="67">
        <v>0</v>
      </c>
      <c r="P19280" s="67">
        <v>0</v>
      </c>
      <c r="Q19280" s="67">
        <v>0</v>
      </c>
      <c r="U19280" t="s">
        <v>783</v>
      </c>
    </row>
    <row r="19281" spans="3:21" x14ac:dyDescent="0.3">
      <c r="C19281" t="s">
        <v>32</v>
      </c>
      <c r="D19281" t="s">
        <v>158</v>
      </c>
      <c r="E19281" t="s">
        <v>29</v>
      </c>
      <c r="F19281" t="s">
        <v>159</v>
      </c>
      <c r="G19281" s="2">
        <v>8</v>
      </c>
      <c r="H19281" s="2" t="s">
        <v>218</v>
      </c>
      <c r="I19281" s="67">
        <v>-813672.93</v>
      </c>
      <c r="J19281" s="67">
        <v>0</v>
      </c>
      <c r="K19281" s="67">
        <v>-813672.93</v>
      </c>
      <c r="L19281" s="67">
        <v>0</v>
      </c>
      <c r="M19281" s="67">
        <v>-813672.93</v>
      </c>
      <c r="N19281" s="67">
        <v>0</v>
      </c>
      <c r="P19281" s="67">
        <v>0</v>
      </c>
      <c r="Q19281" s="67">
        <v>0</v>
      </c>
      <c r="U19281" t="s">
        <v>783</v>
      </c>
    </row>
    <row r="19282" spans="3:21" x14ac:dyDescent="0.3">
      <c r="C19282" t="s">
        <v>166</v>
      </c>
      <c r="D19282" t="s">
        <v>158</v>
      </c>
      <c r="E19282" t="s">
        <v>30</v>
      </c>
      <c r="F19282" t="s">
        <v>159</v>
      </c>
      <c r="G19282" s="2">
        <v>-1</v>
      </c>
      <c r="H19282" s="2" t="s">
        <v>302</v>
      </c>
      <c r="I19282" s="67">
        <v>6870904.9500000002</v>
      </c>
      <c r="J19282" s="67">
        <v>512.86</v>
      </c>
      <c r="K19282" s="67">
        <v>6870904.9500000002</v>
      </c>
      <c r="L19282" s="67">
        <v>243.6</v>
      </c>
      <c r="M19282" s="67">
        <v>6870904.9500000002</v>
      </c>
      <c r="N19282" s="67">
        <v>2333.08</v>
      </c>
      <c r="P19282" s="67">
        <v>0</v>
      </c>
      <c r="Q19282" s="67">
        <v>0</v>
      </c>
      <c r="R19282" s="2" t="s">
        <v>161</v>
      </c>
      <c r="S19282" s="2" t="s">
        <v>161</v>
      </c>
      <c r="T19282" s="2" t="s">
        <v>161</v>
      </c>
      <c r="U19282" t="s">
        <v>783</v>
      </c>
    </row>
    <row r="19283" spans="3:21" x14ac:dyDescent="0.3">
      <c r="C19283" t="s">
        <v>166</v>
      </c>
      <c r="D19283" t="s">
        <v>158</v>
      </c>
      <c r="E19283" t="s">
        <v>30</v>
      </c>
      <c r="F19283" t="s">
        <v>159</v>
      </c>
      <c r="G19283" s="2">
        <v>12</v>
      </c>
      <c r="H19283" s="2" t="s">
        <v>207</v>
      </c>
      <c r="I19283" s="67">
        <v>1522560.91</v>
      </c>
      <c r="J19283" s="67">
        <v>2.92</v>
      </c>
      <c r="K19283" s="67">
        <v>1522560.91</v>
      </c>
      <c r="L19283" s="67">
        <v>15.67</v>
      </c>
      <c r="M19283" s="67">
        <v>1522560.91</v>
      </c>
      <c r="N19283" s="67">
        <v>247.81</v>
      </c>
      <c r="P19283" s="67">
        <v>0</v>
      </c>
      <c r="Q19283" s="67">
        <v>18270730.919999998</v>
      </c>
      <c r="R19283" s="2" t="s">
        <v>161</v>
      </c>
      <c r="S19283" s="2" t="s">
        <v>161</v>
      </c>
      <c r="T19283" s="2" t="s">
        <v>165</v>
      </c>
      <c r="U19283" t="s">
        <v>783</v>
      </c>
    </row>
    <row r="19284" spans="3:21" x14ac:dyDescent="0.3">
      <c r="C19284" t="s">
        <v>31</v>
      </c>
      <c r="D19284" t="s">
        <v>158</v>
      </c>
      <c r="E19284" t="s">
        <v>30</v>
      </c>
      <c r="F19284" t="s">
        <v>159</v>
      </c>
      <c r="G19284" s="2">
        <v>5</v>
      </c>
      <c r="H19284" s="2" t="s">
        <v>230</v>
      </c>
      <c r="I19284" s="67">
        <v>24300.41</v>
      </c>
      <c r="J19284" s="67">
        <v>4972.8500000000004</v>
      </c>
      <c r="K19284" s="67">
        <v>24300.41</v>
      </c>
      <c r="L19284" s="67">
        <v>0.03</v>
      </c>
      <c r="M19284" s="67">
        <v>24300.41</v>
      </c>
      <c r="N19284" s="67">
        <v>0.39</v>
      </c>
      <c r="P19284" s="67">
        <v>0</v>
      </c>
      <c r="Q19284" s="67">
        <v>121502.05</v>
      </c>
      <c r="R19284" s="2" t="s">
        <v>161</v>
      </c>
      <c r="S19284" s="2" t="s">
        <v>165</v>
      </c>
      <c r="T19284" s="2" t="s">
        <v>165</v>
      </c>
      <c r="U19284" t="s">
        <v>783</v>
      </c>
    </row>
    <row r="19285" spans="3:21" x14ac:dyDescent="0.3">
      <c r="C19285" t="s">
        <v>31</v>
      </c>
      <c r="D19285" t="s">
        <v>158</v>
      </c>
      <c r="E19285" t="s">
        <v>30</v>
      </c>
      <c r="F19285" t="s">
        <v>159</v>
      </c>
      <c r="G19285" s="2">
        <v>2</v>
      </c>
      <c r="H19285" s="2" t="s">
        <v>420</v>
      </c>
      <c r="I19285" s="67">
        <v>70475.179999999993</v>
      </c>
      <c r="J19285" s="67">
        <v>3.39</v>
      </c>
      <c r="K19285" s="67">
        <v>70475.179999999993</v>
      </c>
      <c r="L19285" s="67">
        <v>1.52</v>
      </c>
      <c r="M19285" s="67">
        <v>70475.179999999993</v>
      </c>
      <c r="N19285" s="67">
        <v>18.98</v>
      </c>
      <c r="P19285" s="67">
        <v>0</v>
      </c>
      <c r="Q19285" s="67">
        <v>140950.35999999999</v>
      </c>
      <c r="R19285" s="2" t="s">
        <v>161</v>
      </c>
      <c r="S19285" s="2" t="s">
        <v>161</v>
      </c>
      <c r="T19285" s="2" t="s">
        <v>161</v>
      </c>
      <c r="U19285" t="s">
        <v>783</v>
      </c>
    </row>
    <row r="19286" spans="3:21" x14ac:dyDescent="0.3">
      <c r="C19286" t="s">
        <v>166</v>
      </c>
      <c r="D19286" t="s">
        <v>158</v>
      </c>
      <c r="E19286" t="s">
        <v>30</v>
      </c>
      <c r="F19286" t="s">
        <v>159</v>
      </c>
      <c r="G19286" s="2">
        <v>0</v>
      </c>
      <c r="H19286" s="2" t="s">
        <v>355</v>
      </c>
      <c r="I19286" s="67">
        <v>814.61</v>
      </c>
      <c r="J19286" s="67">
        <v>115.5</v>
      </c>
      <c r="K19286" s="67">
        <v>814.61</v>
      </c>
      <c r="L19286" s="67">
        <v>0.06</v>
      </c>
      <c r="M19286" s="67">
        <v>814.61</v>
      </c>
      <c r="N19286" s="67">
        <v>0.6</v>
      </c>
      <c r="P19286" s="67">
        <v>0</v>
      </c>
      <c r="Q19286" s="67">
        <v>0</v>
      </c>
      <c r="R19286" s="2" t="s">
        <v>161</v>
      </c>
      <c r="S19286" s="2" t="s">
        <v>165</v>
      </c>
      <c r="T19286" s="2" t="s">
        <v>165</v>
      </c>
      <c r="U19286" t="s">
        <v>783</v>
      </c>
    </row>
    <row r="19287" spans="3:21" x14ac:dyDescent="0.3">
      <c r="C19287" t="s">
        <v>166</v>
      </c>
      <c r="D19287" t="s">
        <v>158</v>
      </c>
      <c r="E19287" t="s">
        <v>30</v>
      </c>
      <c r="F19287" t="s">
        <v>159</v>
      </c>
      <c r="G19287" s="2">
        <v>0</v>
      </c>
      <c r="H19287" s="2" t="s">
        <v>184</v>
      </c>
      <c r="I19287" s="67">
        <v>3228559.9</v>
      </c>
      <c r="J19287" s="67">
        <v>924.36</v>
      </c>
      <c r="K19287" s="67">
        <v>3228559.9</v>
      </c>
      <c r="L19287" s="67">
        <v>439.06</v>
      </c>
      <c r="M19287" s="67">
        <v>3228559.9</v>
      </c>
      <c r="N19287" s="67">
        <v>4205.07</v>
      </c>
      <c r="P19287" s="67">
        <v>0</v>
      </c>
      <c r="Q19287" s="67">
        <v>0</v>
      </c>
      <c r="R19287" s="2" t="s">
        <v>161</v>
      </c>
      <c r="S19287" s="2" t="s">
        <v>161</v>
      </c>
      <c r="T19287" s="2" t="s">
        <v>161</v>
      </c>
      <c r="U19287" t="s">
        <v>783</v>
      </c>
    </row>
    <row r="19288" spans="3:21" x14ac:dyDescent="0.3">
      <c r="C19288" t="s">
        <v>166</v>
      </c>
      <c r="D19288" t="s">
        <v>158</v>
      </c>
      <c r="E19288" t="s">
        <v>30</v>
      </c>
      <c r="F19288" t="s">
        <v>159</v>
      </c>
      <c r="G19288" s="2">
        <v>0</v>
      </c>
      <c r="H19288" s="2" t="s">
        <v>495</v>
      </c>
      <c r="I19288" s="67">
        <v>1573.91</v>
      </c>
      <c r="J19288" s="67">
        <v>241.65</v>
      </c>
      <c r="K19288" s="67">
        <v>1573.91</v>
      </c>
      <c r="L19288" s="67">
        <v>0.02</v>
      </c>
      <c r="M19288" s="67">
        <v>1573.91</v>
      </c>
      <c r="N19288" s="67">
        <v>0.28000000000000003</v>
      </c>
      <c r="P19288" s="67">
        <v>1573.91</v>
      </c>
      <c r="Q19288" s="67">
        <v>0</v>
      </c>
      <c r="R19288" s="2" t="s">
        <v>161</v>
      </c>
      <c r="S19288" s="2" t="s">
        <v>165</v>
      </c>
      <c r="T19288" s="2" t="s">
        <v>165</v>
      </c>
      <c r="U19288" t="s">
        <v>783</v>
      </c>
    </row>
    <row r="19289" spans="3:21" x14ac:dyDescent="0.3">
      <c r="C19289" t="s">
        <v>166</v>
      </c>
      <c r="D19289" t="s">
        <v>158</v>
      </c>
      <c r="E19289" t="s">
        <v>29</v>
      </c>
      <c r="F19289" t="s">
        <v>159</v>
      </c>
      <c r="G19289" s="2">
        <v>3</v>
      </c>
      <c r="H19289" s="2" t="s">
        <v>492</v>
      </c>
      <c r="I19289" s="67">
        <v>-2114.09</v>
      </c>
      <c r="J19289" s="67">
        <v>0</v>
      </c>
      <c r="K19289" s="67">
        <v>-2114.09</v>
      </c>
      <c r="L19289" s="67">
        <v>0</v>
      </c>
      <c r="M19289" s="67">
        <v>-2114.09</v>
      </c>
      <c r="N19289" s="67">
        <v>0</v>
      </c>
      <c r="P19289" s="67">
        <v>0</v>
      </c>
      <c r="Q19289" s="67">
        <v>0</v>
      </c>
      <c r="U19289" t="s">
        <v>783</v>
      </c>
    </row>
    <row r="19290" spans="3:21" x14ac:dyDescent="0.3">
      <c r="C19290" t="s">
        <v>31</v>
      </c>
      <c r="D19290" t="s">
        <v>158</v>
      </c>
      <c r="E19290" t="s">
        <v>29</v>
      </c>
      <c r="F19290" t="s">
        <v>159</v>
      </c>
      <c r="G19290" s="2">
        <v>4</v>
      </c>
      <c r="H19290" s="2" t="s">
        <v>416</v>
      </c>
      <c r="I19290" s="67">
        <v>-14936.69</v>
      </c>
      <c r="J19290" s="67">
        <v>0</v>
      </c>
      <c r="K19290" s="67">
        <v>-14936.69</v>
      </c>
      <c r="L19290" s="67">
        <v>0</v>
      </c>
      <c r="M19290" s="67">
        <v>-14936.69</v>
      </c>
      <c r="N19290" s="67">
        <v>0</v>
      </c>
      <c r="P19290" s="67">
        <v>0</v>
      </c>
      <c r="Q19290" s="67">
        <v>0</v>
      </c>
      <c r="U19290" t="s">
        <v>783</v>
      </c>
    </row>
    <row r="19291" spans="3:21" x14ac:dyDescent="0.3">
      <c r="C19291" t="s">
        <v>166</v>
      </c>
      <c r="D19291" t="s">
        <v>158</v>
      </c>
      <c r="E19291" t="s">
        <v>30</v>
      </c>
      <c r="F19291" t="s">
        <v>159</v>
      </c>
      <c r="G19291" s="2">
        <v>0</v>
      </c>
      <c r="H19291" s="2" t="s">
        <v>333</v>
      </c>
      <c r="I19291" s="67">
        <v>21683.98</v>
      </c>
      <c r="J19291" s="67">
        <v>12017.49</v>
      </c>
      <c r="K19291" s="67">
        <v>21683.98</v>
      </c>
      <c r="L19291" s="67">
        <v>0.61</v>
      </c>
      <c r="M19291" s="67">
        <v>21683.98</v>
      </c>
      <c r="N19291" s="67">
        <v>7.58</v>
      </c>
      <c r="P19291" s="67">
        <v>2107.92</v>
      </c>
      <c r="Q19291" s="67">
        <v>0</v>
      </c>
      <c r="R19291" s="2" t="s">
        <v>161</v>
      </c>
      <c r="S19291" s="2" t="s">
        <v>165</v>
      </c>
      <c r="T19291" s="2" t="s">
        <v>165</v>
      </c>
      <c r="U19291" t="s">
        <v>783</v>
      </c>
    </row>
    <row r="19292" spans="3:21" x14ac:dyDescent="0.3">
      <c r="C19292" t="s">
        <v>166</v>
      </c>
      <c r="D19292" t="s">
        <v>158</v>
      </c>
      <c r="E19292" t="s">
        <v>30</v>
      </c>
      <c r="F19292" t="s">
        <v>159</v>
      </c>
      <c r="G19292" s="2">
        <v>11</v>
      </c>
      <c r="H19292" s="2" t="s">
        <v>305</v>
      </c>
      <c r="I19292" s="67">
        <v>1192020.01</v>
      </c>
      <c r="J19292" s="67">
        <v>18.5</v>
      </c>
      <c r="K19292" s="67">
        <v>1192020.01</v>
      </c>
      <c r="L19292" s="67">
        <v>99.34</v>
      </c>
      <c r="M19292" s="67">
        <v>1192020.01</v>
      </c>
      <c r="N19292" s="67">
        <v>206.12</v>
      </c>
      <c r="P19292" s="67">
        <v>0</v>
      </c>
      <c r="Q19292" s="67">
        <v>13112220.109999999</v>
      </c>
      <c r="R19292" s="2" t="s">
        <v>161</v>
      </c>
      <c r="S19292" s="2" t="s">
        <v>161</v>
      </c>
      <c r="T19292" s="2" t="s">
        <v>165</v>
      </c>
      <c r="U19292" t="s">
        <v>783</v>
      </c>
    </row>
    <row r="19293" spans="3:21" x14ac:dyDescent="0.3">
      <c r="C19293" t="s">
        <v>32</v>
      </c>
      <c r="D19293" t="s">
        <v>158</v>
      </c>
      <c r="E19293" t="s">
        <v>30</v>
      </c>
      <c r="F19293" t="s">
        <v>159</v>
      </c>
      <c r="G19293" s="2">
        <v>-1</v>
      </c>
      <c r="H19293" s="2" t="s">
        <v>224</v>
      </c>
      <c r="I19293" s="67">
        <v>-136.25</v>
      </c>
      <c r="J19293" s="67">
        <v>0</v>
      </c>
      <c r="K19293" s="67">
        <v>-136.25</v>
      </c>
      <c r="L19293" s="67">
        <v>0</v>
      </c>
      <c r="M19293" s="67">
        <v>-136.25</v>
      </c>
      <c r="N19293" s="67">
        <v>0</v>
      </c>
      <c r="P19293" s="67">
        <v>0</v>
      </c>
      <c r="Q19293" s="67">
        <v>0</v>
      </c>
      <c r="R19293" s="2" t="s">
        <v>165</v>
      </c>
      <c r="S19293" s="2" t="s">
        <v>165</v>
      </c>
      <c r="T19293" s="2" t="s">
        <v>165</v>
      </c>
      <c r="U19293" t="s">
        <v>783</v>
      </c>
    </row>
    <row r="19294" spans="3:21" x14ac:dyDescent="0.3">
      <c r="C19294" t="s">
        <v>32</v>
      </c>
      <c r="D19294" t="s">
        <v>158</v>
      </c>
      <c r="E19294" t="s">
        <v>29</v>
      </c>
      <c r="F19294" t="s">
        <v>159</v>
      </c>
      <c r="G19294" s="2">
        <v>-1</v>
      </c>
      <c r="H19294" s="2" t="s">
        <v>180</v>
      </c>
      <c r="I19294" s="67">
        <v>-1119.17</v>
      </c>
      <c r="J19294" s="67">
        <v>0</v>
      </c>
      <c r="K19294" s="67">
        <v>-1119.17</v>
      </c>
      <c r="L19294" s="67">
        <v>0</v>
      </c>
      <c r="M19294" s="67">
        <v>-1119.17</v>
      </c>
      <c r="N19294" s="67">
        <v>0</v>
      </c>
      <c r="P19294" s="67">
        <v>0</v>
      </c>
      <c r="Q19294" s="67">
        <v>0</v>
      </c>
      <c r="U19294" t="s">
        <v>783</v>
      </c>
    </row>
    <row r="19295" spans="3:21" x14ac:dyDescent="0.3">
      <c r="C19295" t="s">
        <v>31</v>
      </c>
      <c r="D19295" t="s">
        <v>158</v>
      </c>
      <c r="E19295" t="s">
        <v>30</v>
      </c>
      <c r="F19295" t="s">
        <v>159</v>
      </c>
      <c r="G19295" s="2">
        <v>5</v>
      </c>
      <c r="H19295" s="2" t="s">
        <v>460</v>
      </c>
      <c r="I19295" s="67">
        <v>34294.93</v>
      </c>
      <c r="J19295" s="67">
        <v>1.2</v>
      </c>
      <c r="K19295" s="67">
        <v>34294.93</v>
      </c>
      <c r="L19295" s="67">
        <v>516.73</v>
      </c>
      <c r="M19295" s="67">
        <v>34294.93</v>
      </c>
      <c r="N19295" s="67">
        <v>5.48</v>
      </c>
      <c r="P19295" s="67">
        <v>0</v>
      </c>
      <c r="Q19295" s="67">
        <v>171474.65</v>
      </c>
      <c r="R19295" s="2" t="s">
        <v>165</v>
      </c>
      <c r="S19295" s="2" t="s">
        <v>161</v>
      </c>
      <c r="T19295" s="2" t="s">
        <v>165</v>
      </c>
      <c r="U19295" t="s">
        <v>783</v>
      </c>
    </row>
    <row r="19296" spans="3:21" x14ac:dyDescent="0.3">
      <c r="C19296" t="s">
        <v>31</v>
      </c>
      <c r="D19296" t="s">
        <v>158</v>
      </c>
      <c r="E19296" t="s">
        <v>29</v>
      </c>
      <c r="F19296" t="s">
        <v>159</v>
      </c>
      <c r="G19296" s="2">
        <v>2</v>
      </c>
      <c r="H19296" s="2" t="s">
        <v>450</v>
      </c>
      <c r="I19296" s="67">
        <v>-20285.7</v>
      </c>
      <c r="J19296" s="67">
        <v>0</v>
      </c>
      <c r="K19296" s="67">
        <v>-20285.7</v>
      </c>
      <c r="L19296" s="67">
        <v>0</v>
      </c>
      <c r="M19296" s="67">
        <v>-20285.7</v>
      </c>
      <c r="N19296" s="67">
        <v>0</v>
      </c>
      <c r="P19296" s="67">
        <v>0</v>
      </c>
      <c r="Q19296" s="67">
        <v>0</v>
      </c>
      <c r="U19296" t="s">
        <v>783</v>
      </c>
    </row>
    <row r="19297" spans="3:21" x14ac:dyDescent="0.3">
      <c r="C19297" t="s">
        <v>166</v>
      </c>
      <c r="D19297" t="s">
        <v>158</v>
      </c>
      <c r="E19297" t="s">
        <v>30</v>
      </c>
      <c r="F19297" t="s">
        <v>159</v>
      </c>
      <c r="G19297" s="2">
        <v>5</v>
      </c>
      <c r="H19297" s="2" t="s">
        <v>343</v>
      </c>
      <c r="I19297" s="67">
        <v>33150</v>
      </c>
      <c r="J19297" s="67">
        <v>2590.92</v>
      </c>
      <c r="K19297" s="67">
        <v>33150</v>
      </c>
      <c r="L19297" s="67">
        <v>1.52</v>
      </c>
      <c r="M19297" s="67">
        <v>33150</v>
      </c>
      <c r="N19297" s="67">
        <v>18.95</v>
      </c>
      <c r="P19297" s="67">
        <v>0</v>
      </c>
      <c r="Q19297" s="67">
        <v>165750</v>
      </c>
      <c r="R19297" s="2" t="s">
        <v>161</v>
      </c>
      <c r="S19297" s="2" t="s">
        <v>165</v>
      </c>
      <c r="T19297" s="2" t="s">
        <v>165</v>
      </c>
      <c r="U19297" t="s">
        <v>783</v>
      </c>
    </row>
    <row r="19298" spans="3:21" x14ac:dyDescent="0.3">
      <c r="C19298" t="s">
        <v>32</v>
      </c>
      <c r="D19298" t="s">
        <v>158</v>
      </c>
      <c r="E19298" t="s">
        <v>29</v>
      </c>
      <c r="F19298" t="s">
        <v>159</v>
      </c>
      <c r="G19298" s="2">
        <v>-1</v>
      </c>
      <c r="H19298" s="2" t="s">
        <v>176</v>
      </c>
      <c r="I19298" s="67">
        <v>-135638.94</v>
      </c>
      <c r="J19298" s="67">
        <v>0</v>
      </c>
      <c r="K19298" s="67">
        <v>-135638.94</v>
      </c>
      <c r="L19298" s="67">
        <v>0</v>
      </c>
      <c r="M19298" s="67">
        <v>-135638.94</v>
      </c>
      <c r="N19298" s="67">
        <v>0</v>
      </c>
      <c r="P19298" s="67">
        <v>0</v>
      </c>
      <c r="Q19298" s="67">
        <v>0</v>
      </c>
      <c r="U19298" t="s">
        <v>783</v>
      </c>
    </row>
    <row r="19299" spans="3:21" x14ac:dyDescent="0.3">
      <c r="C19299" t="s">
        <v>31</v>
      </c>
      <c r="D19299" t="s">
        <v>158</v>
      </c>
      <c r="E19299" t="s">
        <v>29</v>
      </c>
      <c r="F19299" t="s">
        <v>159</v>
      </c>
      <c r="G19299" s="2">
        <v>6</v>
      </c>
      <c r="H19299" s="2" t="s">
        <v>478</v>
      </c>
      <c r="I19299" s="67">
        <v>-3762.6</v>
      </c>
      <c r="J19299" s="67">
        <v>0</v>
      </c>
      <c r="K19299" s="67">
        <v>-3762.6</v>
      </c>
      <c r="L19299" s="67">
        <v>0</v>
      </c>
      <c r="M19299" s="67">
        <v>-3762.6</v>
      </c>
      <c r="N19299" s="67">
        <v>0</v>
      </c>
      <c r="P19299" s="67">
        <v>0</v>
      </c>
      <c r="Q19299" s="67">
        <v>0</v>
      </c>
      <c r="U19299" t="s">
        <v>783</v>
      </c>
    </row>
    <row r="19300" spans="3:21" x14ac:dyDescent="0.3">
      <c r="C19300" t="s">
        <v>166</v>
      </c>
      <c r="D19300" t="s">
        <v>158</v>
      </c>
      <c r="E19300" t="s">
        <v>30</v>
      </c>
      <c r="F19300" t="s">
        <v>159</v>
      </c>
      <c r="G19300" s="2">
        <v>6</v>
      </c>
      <c r="H19300" s="2" t="s">
        <v>339</v>
      </c>
      <c r="I19300" s="67">
        <v>98454.44</v>
      </c>
      <c r="J19300" s="67">
        <v>0.28999999999999998</v>
      </c>
      <c r="K19300" s="67">
        <v>98454.44</v>
      </c>
      <c r="L19300" s="67">
        <v>0.6</v>
      </c>
      <c r="M19300" s="67">
        <v>98454.44</v>
      </c>
      <c r="N19300" s="67">
        <v>48.45</v>
      </c>
      <c r="P19300" s="67">
        <v>0</v>
      </c>
      <c r="Q19300" s="67">
        <v>590726.64</v>
      </c>
      <c r="R19300" s="2" t="s">
        <v>161</v>
      </c>
      <c r="S19300" s="2" t="s">
        <v>161</v>
      </c>
      <c r="T19300" s="2" t="s">
        <v>165</v>
      </c>
      <c r="U19300" t="s">
        <v>783</v>
      </c>
    </row>
    <row r="19301" spans="3:21" x14ac:dyDescent="0.3">
      <c r="C19301" t="s">
        <v>31</v>
      </c>
      <c r="D19301" t="s">
        <v>158</v>
      </c>
      <c r="E19301" t="s">
        <v>30</v>
      </c>
      <c r="F19301" t="s">
        <v>159</v>
      </c>
      <c r="G19301" s="2">
        <v>6</v>
      </c>
      <c r="H19301" s="2" t="s">
        <v>288</v>
      </c>
      <c r="I19301" s="67">
        <v>15329.59</v>
      </c>
      <c r="J19301" s="67">
        <v>0.52</v>
      </c>
      <c r="K19301" s="67">
        <v>15329.59</v>
      </c>
      <c r="L19301" s="67">
        <v>0.23</v>
      </c>
      <c r="M19301" s="67">
        <v>15329.59</v>
      </c>
      <c r="N19301" s="67">
        <v>2.89</v>
      </c>
      <c r="P19301" s="67">
        <v>0</v>
      </c>
      <c r="Q19301" s="67">
        <v>91977.540000000008</v>
      </c>
      <c r="R19301" s="2" t="s">
        <v>161</v>
      </c>
      <c r="S19301" s="2" t="s">
        <v>161</v>
      </c>
      <c r="T19301" s="2" t="s">
        <v>161</v>
      </c>
      <c r="U19301" t="s">
        <v>783</v>
      </c>
    </row>
    <row r="19302" spans="3:21" x14ac:dyDescent="0.3">
      <c r="C19302" t="s">
        <v>31</v>
      </c>
      <c r="D19302" t="s">
        <v>158</v>
      </c>
      <c r="E19302" t="s">
        <v>29</v>
      </c>
      <c r="F19302" t="s">
        <v>159</v>
      </c>
      <c r="G19302" s="2">
        <v>-1</v>
      </c>
      <c r="H19302" s="2" t="s">
        <v>599</v>
      </c>
      <c r="I19302" s="67">
        <v>-7294.55</v>
      </c>
      <c r="J19302" s="67">
        <v>0</v>
      </c>
      <c r="K19302" s="67">
        <v>-7294.55</v>
      </c>
      <c r="L19302" s="67">
        <v>0</v>
      </c>
      <c r="M19302" s="67">
        <v>-7294.55</v>
      </c>
      <c r="N19302" s="67">
        <v>0</v>
      </c>
      <c r="P19302" s="67">
        <v>0</v>
      </c>
      <c r="Q19302" s="67">
        <v>0</v>
      </c>
      <c r="U19302" t="s">
        <v>783</v>
      </c>
    </row>
    <row r="19303" spans="3:21" x14ac:dyDescent="0.3">
      <c r="C19303" t="s">
        <v>166</v>
      </c>
      <c r="D19303" t="s">
        <v>158</v>
      </c>
      <c r="E19303" t="s">
        <v>29</v>
      </c>
      <c r="F19303" t="s">
        <v>159</v>
      </c>
      <c r="G19303" s="2">
        <v>10</v>
      </c>
      <c r="H19303" s="2" t="s">
        <v>501</v>
      </c>
      <c r="I19303" s="67">
        <v>-169.72</v>
      </c>
      <c r="J19303" s="67">
        <v>0</v>
      </c>
      <c r="K19303" s="67">
        <v>-169.72</v>
      </c>
      <c r="L19303" s="67">
        <v>0</v>
      </c>
      <c r="M19303" s="67">
        <v>-169.72</v>
      </c>
      <c r="N19303" s="67">
        <v>0</v>
      </c>
      <c r="P19303" s="67">
        <v>-169.72</v>
      </c>
      <c r="Q19303" s="67">
        <v>0</v>
      </c>
      <c r="U19303" t="s">
        <v>783</v>
      </c>
    </row>
    <row r="19304" spans="3:21" x14ac:dyDescent="0.3">
      <c r="C19304" t="s">
        <v>166</v>
      </c>
      <c r="D19304" t="s">
        <v>158</v>
      </c>
      <c r="E19304" t="s">
        <v>30</v>
      </c>
      <c r="F19304" t="s">
        <v>159</v>
      </c>
      <c r="G19304" s="2">
        <v>0</v>
      </c>
      <c r="H19304" s="2" t="s">
        <v>186</v>
      </c>
      <c r="I19304" s="67">
        <v>6132430.0599999996</v>
      </c>
      <c r="J19304" s="67">
        <v>271.85000000000002</v>
      </c>
      <c r="K19304" s="67">
        <v>6132430.0599999996</v>
      </c>
      <c r="L19304" s="67">
        <v>38.200000000000003</v>
      </c>
      <c r="M19304" s="67">
        <v>6132430.0599999996</v>
      </c>
      <c r="N19304" s="67">
        <v>2114.0500000000002</v>
      </c>
      <c r="P19304" s="67">
        <v>0</v>
      </c>
      <c r="Q19304" s="67">
        <v>0</v>
      </c>
      <c r="R19304" s="2" t="s">
        <v>161</v>
      </c>
      <c r="S19304" s="2" t="s">
        <v>161</v>
      </c>
      <c r="T19304" s="2" t="s">
        <v>161</v>
      </c>
      <c r="U19304" t="s">
        <v>783</v>
      </c>
    </row>
    <row r="19305" spans="3:21" x14ac:dyDescent="0.3">
      <c r="C19305" t="s">
        <v>32</v>
      </c>
      <c r="D19305" t="s">
        <v>158</v>
      </c>
      <c r="E19305" t="s">
        <v>29</v>
      </c>
      <c r="F19305" t="s">
        <v>159</v>
      </c>
      <c r="G19305" s="2">
        <v>-1</v>
      </c>
      <c r="H19305" s="2" t="s">
        <v>454</v>
      </c>
      <c r="I19305" s="67">
        <v>-184.53</v>
      </c>
      <c r="J19305" s="67">
        <v>0</v>
      </c>
      <c r="K19305" s="67">
        <v>-184.53</v>
      </c>
      <c r="L19305" s="67">
        <v>0</v>
      </c>
      <c r="M19305" s="67">
        <v>-184.53</v>
      </c>
      <c r="N19305" s="67">
        <v>0</v>
      </c>
      <c r="P19305" s="67">
        <v>0</v>
      </c>
      <c r="Q19305" s="67">
        <v>0</v>
      </c>
      <c r="U19305" t="s">
        <v>783</v>
      </c>
    </row>
    <row r="19306" spans="3:21" x14ac:dyDescent="0.3">
      <c r="C19306" t="s">
        <v>166</v>
      </c>
      <c r="D19306" t="s">
        <v>158</v>
      </c>
      <c r="E19306" t="s">
        <v>30</v>
      </c>
      <c r="F19306" t="s">
        <v>159</v>
      </c>
      <c r="G19306" s="2">
        <v>3</v>
      </c>
      <c r="H19306" s="2" t="s">
        <v>280</v>
      </c>
      <c r="I19306" s="67">
        <v>21289</v>
      </c>
      <c r="J19306" s="67">
        <v>1.59</v>
      </c>
      <c r="K19306" s="67">
        <v>21289</v>
      </c>
      <c r="L19306" s="67">
        <v>518.54999999999995</v>
      </c>
      <c r="M19306" s="67">
        <v>21289</v>
      </c>
      <c r="N19306" s="67">
        <v>19.36</v>
      </c>
      <c r="P19306" s="67">
        <v>21289</v>
      </c>
      <c r="Q19306" s="67">
        <v>63867</v>
      </c>
      <c r="R19306" s="2" t="s">
        <v>165</v>
      </c>
      <c r="S19306" s="2" t="s">
        <v>161</v>
      </c>
      <c r="T19306" s="2" t="s">
        <v>165</v>
      </c>
      <c r="U19306" t="s">
        <v>783</v>
      </c>
    </row>
    <row r="19307" spans="3:21" x14ac:dyDescent="0.3">
      <c r="C19307" t="s">
        <v>166</v>
      </c>
      <c r="D19307" t="s">
        <v>158</v>
      </c>
      <c r="E19307" t="s">
        <v>29</v>
      </c>
      <c r="F19307" t="s">
        <v>159</v>
      </c>
      <c r="G19307" s="2">
        <v>-1</v>
      </c>
      <c r="H19307" s="2" t="s">
        <v>410</v>
      </c>
      <c r="I19307" s="67">
        <v>-1255.56</v>
      </c>
      <c r="J19307" s="67">
        <v>0</v>
      </c>
      <c r="K19307" s="67">
        <v>-1255.56</v>
      </c>
      <c r="L19307" s="67">
        <v>0</v>
      </c>
      <c r="M19307" s="67">
        <v>-1255.56</v>
      </c>
      <c r="N19307" s="67">
        <v>0</v>
      </c>
      <c r="P19307" s="67">
        <v>0</v>
      </c>
      <c r="Q19307" s="67">
        <v>0</v>
      </c>
      <c r="U19307" t="s">
        <v>783</v>
      </c>
    </row>
    <row r="19308" spans="3:21" x14ac:dyDescent="0.3">
      <c r="C19308" t="s">
        <v>32</v>
      </c>
      <c r="D19308" t="s">
        <v>158</v>
      </c>
      <c r="E19308" t="s">
        <v>30</v>
      </c>
      <c r="F19308" t="s">
        <v>159</v>
      </c>
      <c r="G19308" s="2">
        <v>-1</v>
      </c>
      <c r="H19308" s="2" t="s">
        <v>395</v>
      </c>
      <c r="I19308" s="67">
        <v>179008.28</v>
      </c>
      <c r="J19308" s="67">
        <v>13.78</v>
      </c>
      <c r="K19308" s="67">
        <v>179008.28</v>
      </c>
      <c r="L19308" s="67">
        <v>6.55</v>
      </c>
      <c r="M19308" s="67">
        <v>179008.28</v>
      </c>
      <c r="N19308" s="67">
        <v>62.71</v>
      </c>
      <c r="P19308" s="67">
        <v>0</v>
      </c>
      <c r="Q19308" s="67">
        <v>0</v>
      </c>
      <c r="R19308" s="2" t="s">
        <v>161</v>
      </c>
      <c r="S19308" s="2" t="s">
        <v>161</v>
      </c>
      <c r="T19308" s="2" t="s">
        <v>161</v>
      </c>
      <c r="U19308" t="s">
        <v>783</v>
      </c>
    </row>
    <row r="19309" spans="3:21" x14ac:dyDescent="0.3">
      <c r="C19309" t="s">
        <v>166</v>
      </c>
      <c r="D19309" t="s">
        <v>158</v>
      </c>
      <c r="E19309" t="s">
        <v>30</v>
      </c>
      <c r="F19309" t="s">
        <v>159</v>
      </c>
      <c r="G19309" s="2">
        <v>2</v>
      </c>
      <c r="H19309" s="2" t="s">
        <v>411</v>
      </c>
      <c r="I19309" s="67">
        <v>42821.37</v>
      </c>
      <c r="J19309" s="67">
        <v>1.47</v>
      </c>
      <c r="K19309" s="67">
        <v>42821.37</v>
      </c>
      <c r="L19309" s="67">
        <v>0.68</v>
      </c>
      <c r="M19309" s="67">
        <v>42821.37</v>
      </c>
      <c r="N19309" s="67">
        <v>19.84</v>
      </c>
      <c r="P19309" s="67">
        <v>0</v>
      </c>
      <c r="Q19309" s="67">
        <v>85642.74</v>
      </c>
      <c r="R19309" s="2" t="s">
        <v>161</v>
      </c>
      <c r="S19309" s="2" t="s">
        <v>161</v>
      </c>
      <c r="T19309" s="2" t="s">
        <v>161</v>
      </c>
      <c r="U19309" t="s">
        <v>783</v>
      </c>
    </row>
    <row r="19310" spans="3:21" x14ac:dyDescent="0.3">
      <c r="C19310" t="s">
        <v>166</v>
      </c>
      <c r="D19310" t="s">
        <v>158</v>
      </c>
      <c r="E19310" t="s">
        <v>29</v>
      </c>
      <c r="F19310" t="s">
        <v>159</v>
      </c>
      <c r="G19310" s="2">
        <v>5</v>
      </c>
      <c r="H19310" s="2" t="s">
        <v>399</v>
      </c>
      <c r="I19310" s="67">
        <v>-354.72</v>
      </c>
      <c r="J19310" s="67">
        <v>0</v>
      </c>
      <c r="K19310" s="67">
        <v>-354.72</v>
      </c>
      <c r="L19310" s="67">
        <v>0</v>
      </c>
      <c r="M19310" s="67">
        <v>-354.72</v>
      </c>
      <c r="N19310" s="67">
        <v>0</v>
      </c>
      <c r="P19310" s="67">
        <v>0</v>
      </c>
      <c r="Q19310" s="67">
        <v>0</v>
      </c>
      <c r="U19310" t="s">
        <v>783</v>
      </c>
    </row>
    <row r="19311" spans="3:21" x14ac:dyDescent="0.3">
      <c r="C19311" t="s">
        <v>32</v>
      </c>
      <c r="D19311" t="s">
        <v>158</v>
      </c>
      <c r="E19311" t="s">
        <v>29</v>
      </c>
      <c r="F19311" t="s">
        <v>159</v>
      </c>
      <c r="G19311" s="2">
        <v>2</v>
      </c>
      <c r="H19311" s="2" t="s">
        <v>562</v>
      </c>
      <c r="I19311" s="67">
        <v>-19827.75</v>
      </c>
      <c r="J19311" s="67">
        <v>0</v>
      </c>
      <c r="K19311" s="67">
        <v>-19827.75</v>
      </c>
      <c r="L19311" s="67">
        <v>0</v>
      </c>
      <c r="M19311" s="67">
        <v>-19827.75</v>
      </c>
      <c r="N19311" s="67">
        <v>0</v>
      </c>
      <c r="P19311" s="67">
        <v>0</v>
      </c>
      <c r="Q19311" s="67">
        <v>0</v>
      </c>
      <c r="U19311" t="s">
        <v>783</v>
      </c>
    </row>
    <row r="19312" spans="3:21" x14ac:dyDescent="0.3">
      <c r="C19312" t="s">
        <v>166</v>
      </c>
      <c r="D19312" t="s">
        <v>158</v>
      </c>
      <c r="E19312" t="s">
        <v>29</v>
      </c>
      <c r="F19312" t="s">
        <v>159</v>
      </c>
      <c r="G19312" s="2">
        <v>3</v>
      </c>
      <c r="H19312" s="2" t="s">
        <v>209</v>
      </c>
      <c r="I19312" s="67">
        <v>-455.57</v>
      </c>
      <c r="J19312" s="67">
        <v>0</v>
      </c>
      <c r="K19312" s="67">
        <v>-455.57</v>
      </c>
      <c r="L19312" s="67">
        <v>0</v>
      </c>
      <c r="M19312" s="67">
        <v>-455.57</v>
      </c>
      <c r="N19312" s="67">
        <v>0</v>
      </c>
      <c r="P19312" s="67">
        <v>0</v>
      </c>
      <c r="Q19312" s="67">
        <v>0</v>
      </c>
      <c r="U19312" t="s">
        <v>783</v>
      </c>
    </row>
    <row r="19313" spans="3:21" x14ac:dyDescent="0.3">
      <c r="C19313" t="s">
        <v>166</v>
      </c>
      <c r="D19313" t="s">
        <v>158</v>
      </c>
      <c r="E19313" t="s">
        <v>29</v>
      </c>
      <c r="F19313" t="s">
        <v>159</v>
      </c>
      <c r="G19313" s="2">
        <v>9</v>
      </c>
      <c r="H19313" s="2" t="s">
        <v>375</v>
      </c>
      <c r="I19313" s="67">
        <v>-1191.72</v>
      </c>
      <c r="J19313" s="67">
        <v>0</v>
      </c>
      <c r="K19313" s="67">
        <v>-1191.72</v>
      </c>
      <c r="L19313" s="67">
        <v>0</v>
      </c>
      <c r="M19313" s="67">
        <v>-1191.72</v>
      </c>
      <c r="N19313" s="67">
        <v>0</v>
      </c>
      <c r="P19313" s="67">
        <v>0</v>
      </c>
      <c r="Q19313" s="67">
        <v>0</v>
      </c>
      <c r="U19313" t="s">
        <v>783</v>
      </c>
    </row>
    <row r="19314" spans="3:21" x14ac:dyDescent="0.3">
      <c r="C19314" t="s">
        <v>32</v>
      </c>
      <c r="D19314" t="s">
        <v>158</v>
      </c>
      <c r="E19314" t="s">
        <v>30</v>
      </c>
      <c r="F19314" t="s">
        <v>159</v>
      </c>
      <c r="G19314" s="2">
        <v>0</v>
      </c>
      <c r="H19314" s="2" t="s">
        <v>217</v>
      </c>
      <c r="I19314" s="67">
        <v>1000.01</v>
      </c>
      <c r="J19314" s="67">
        <v>7.0000000000000007E-2</v>
      </c>
      <c r="K19314" s="67">
        <v>1000.01</v>
      </c>
      <c r="L19314" s="67">
        <v>0.03</v>
      </c>
      <c r="M19314" s="67">
        <v>1000.01</v>
      </c>
      <c r="N19314" s="67">
        <v>0.33</v>
      </c>
      <c r="P19314" s="67">
        <v>0</v>
      </c>
      <c r="Q19314" s="67">
        <v>0</v>
      </c>
      <c r="R19314" s="2" t="s">
        <v>161</v>
      </c>
      <c r="S19314" s="2" t="s">
        <v>161</v>
      </c>
      <c r="T19314" s="2" t="s">
        <v>161</v>
      </c>
      <c r="U19314" t="s">
        <v>783</v>
      </c>
    </row>
    <row r="19315" spans="3:21" x14ac:dyDescent="0.3">
      <c r="C19315" t="s">
        <v>31</v>
      </c>
      <c r="D19315" t="s">
        <v>158</v>
      </c>
      <c r="E19315" t="s">
        <v>29</v>
      </c>
      <c r="F19315" t="s">
        <v>159</v>
      </c>
      <c r="G19315" s="2">
        <v>0</v>
      </c>
      <c r="H19315" s="2" t="s">
        <v>208</v>
      </c>
      <c r="I19315" s="67">
        <v>-930.05</v>
      </c>
      <c r="J19315" s="67">
        <v>0</v>
      </c>
      <c r="K19315" s="67">
        <v>-930.05</v>
      </c>
      <c r="L19315" s="67">
        <v>0</v>
      </c>
      <c r="M19315" s="67">
        <v>-930.05</v>
      </c>
      <c r="N19315" s="67">
        <v>0</v>
      </c>
      <c r="P19315" s="67">
        <v>0</v>
      </c>
      <c r="Q19315" s="67">
        <v>0</v>
      </c>
      <c r="U19315" t="s">
        <v>783</v>
      </c>
    </row>
    <row r="19316" spans="3:21" x14ac:dyDescent="0.3">
      <c r="C19316" t="s">
        <v>32</v>
      </c>
      <c r="D19316" t="s">
        <v>158</v>
      </c>
      <c r="E19316" t="s">
        <v>30</v>
      </c>
      <c r="F19316" t="s">
        <v>159</v>
      </c>
      <c r="G19316" s="2">
        <v>2</v>
      </c>
      <c r="H19316" s="2" t="s">
        <v>186</v>
      </c>
      <c r="I19316" s="67">
        <v>58646.41</v>
      </c>
      <c r="J19316" s="67">
        <v>2.1</v>
      </c>
      <c r="K19316" s="67">
        <v>58646.41</v>
      </c>
      <c r="L19316" s="67">
        <v>0.28999999999999998</v>
      </c>
      <c r="M19316" s="67">
        <v>58646.41</v>
      </c>
      <c r="N19316" s="67">
        <v>16.3</v>
      </c>
      <c r="P19316" s="67">
        <v>0</v>
      </c>
      <c r="Q19316" s="67">
        <v>117292.82</v>
      </c>
      <c r="R19316" s="2" t="s">
        <v>165</v>
      </c>
      <c r="S19316" s="2" t="s">
        <v>165</v>
      </c>
      <c r="T19316" s="2" t="s">
        <v>165</v>
      </c>
      <c r="U19316" t="s">
        <v>783</v>
      </c>
    </row>
    <row r="19317" spans="3:21" x14ac:dyDescent="0.3">
      <c r="C19317" t="s">
        <v>166</v>
      </c>
      <c r="D19317" t="s">
        <v>158</v>
      </c>
      <c r="E19317" t="s">
        <v>30</v>
      </c>
      <c r="F19317" t="s">
        <v>159</v>
      </c>
      <c r="G19317" s="2">
        <v>1</v>
      </c>
      <c r="H19317" s="2" t="s">
        <v>268</v>
      </c>
      <c r="I19317" s="67">
        <v>11189.2</v>
      </c>
      <c r="J19317" s="67">
        <v>52.19</v>
      </c>
      <c r="K19317" s="67">
        <v>11189.2</v>
      </c>
      <c r="L19317" s="67">
        <v>139.81</v>
      </c>
      <c r="M19317" s="67">
        <v>11189.2</v>
      </c>
      <c r="N19317" s="67">
        <v>81.38</v>
      </c>
      <c r="P19317" s="67">
        <v>0</v>
      </c>
      <c r="Q19317" s="67">
        <v>11189.2</v>
      </c>
      <c r="R19317" s="2" t="s">
        <v>165</v>
      </c>
      <c r="S19317" s="2" t="s">
        <v>161</v>
      </c>
      <c r="T19317" s="2" t="s">
        <v>165</v>
      </c>
      <c r="U19317" t="s">
        <v>783</v>
      </c>
    </row>
    <row r="19318" spans="3:21" x14ac:dyDescent="0.3">
      <c r="C19318" t="s">
        <v>166</v>
      </c>
      <c r="D19318" t="s">
        <v>158</v>
      </c>
      <c r="E19318" t="s">
        <v>29</v>
      </c>
      <c r="F19318" t="s">
        <v>159</v>
      </c>
      <c r="G19318" s="2">
        <v>4</v>
      </c>
      <c r="H19318" s="2" t="s">
        <v>258</v>
      </c>
      <c r="I19318" s="67">
        <v>-7859.47</v>
      </c>
      <c r="J19318" s="67">
        <v>0</v>
      </c>
      <c r="K19318" s="67">
        <v>-7859.47</v>
      </c>
      <c r="L19318" s="67">
        <v>0</v>
      </c>
      <c r="M19318" s="67">
        <v>-7859.47</v>
      </c>
      <c r="N19318" s="67">
        <v>0</v>
      </c>
      <c r="P19318" s="67">
        <v>-135.91</v>
      </c>
      <c r="Q19318" s="67">
        <v>0</v>
      </c>
      <c r="U19318" t="s">
        <v>783</v>
      </c>
    </row>
    <row r="19319" spans="3:21" x14ac:dyDescent="0.3">
      <c r="C19319" t="s">
        <v>31</v>
      </c>
      <c r="D19319" t="s">
        <v>158</v>
      </c>
      <c r="E19319" t="s">
        <v>30</v>
      </c>
      <c r="F19319" t="s">
        <v>159</v>
      </c>
      <c r="G19319" s="2">
        <v>2</v>
      </c>
      <c r="H19319" s="2" t="s">
        <v>312</v>
      </c>
      <c r="I19319" s="67">
        <v>100785.06</v>
      </c>
      <c r="J19319" s="67">
        <v>1.04</v>
      </c>
      <c r="K19319" s="67">
        <v>100785.06</v>
      </c>
      <c r="L19319" s="67">
        <v>5.07</v>
      </c>
      <c r="M19319" s="67">
        <v>100785.06</v>
      </c>
      <c r="N19319" s="67">
        <v>4.71</v>
      </c>
      <c r="P19319" s="67">
        <v>0</v>
      </c>
      <c r="Q19319" s="67">
        <v>201570.12</v>
      </c>
      <c r="R19319" s="2" t="s">
        <v>161</v>
      </c>
      <c r="S19319" s="2" t="s">
        <v>161</v>
      </c>
      <c r="T19319" s="2" t="s">
        <v>165</v>
      </c>
      <c r="U19319" t="s">
        <v>783</v>
      </c>
    </row>
    <row r="19320" spans="3:21" x14ac:dyDescent="0.3">
      <c r="C19320" t="s">
        <v>32</v>
      </c>
      <c r="D19320" t="s">
        <v>158</v>
      </c>
      <c r="E19320" t="s">
        <v>29</v>
      </c>
      <c r="F19320" t="s">
        <v>159</v>
      </c>
      <c r="G19320" s="2">
        <v>-4</v>
      </c>
      <c r="H19320" s="2" t="s">
        <v>561</v>
      </c>
      <c r="I19320" s="67">
        <v>-107427.58</v>
      </c>
      <c r="J19320" s="67">
        <v>0</v>
      </c>
      <c r="K19320" s="67">
        <v>-107427.58</v>
      </c>
      <c r="L19320" s="67">
        <v>0</v>
      </c>
      <c r="M19320" s="67">
        <v>-107427.58</v>
      </c>
      <c r="N19320" s="67">
        <v>0</v>
      </c>
      <c r="P19320" s="67">
        <v>0</v>
      </c>
      <c r="Q19320" s="67">
        <v>0</v>
      </c>
      <c r="U19320" t="s">
        <v>783</v>
      </c>
    </row>
    <row r="19321" spans="3:21" x14ac:dyDescent="0.3">
      <c r="C19321" t="s">
        <v>166</v>
      </c>
      <c r="D19321" t="s">
        <v>158</v>
      </c>
      <c r="E19321" t="s">
        <v>30</v>
      </c>
      <c r="F19321" t="s">
        <v>159</v>
      </c>
      <c r="G19321" s="2">
        <v>0</v>
      </c>
      <c r="H19321" s="2" t="s">
        <v>516</v>
      </c>
      <c r="I19321" s="67">
        <v>1362.93</v>
      </c>
      <c r="J19321" s="67">
        <v>313.89</v>
      </c>
      <c r="K19321" s="67">
        <v>1362.93</v>
      </c>
      <c r="L19321" s="67">
        <v>0.53</v>
      </c>
      <c r="M19321" s="67">
        <v>1362.93</v>
      </c>
      <c r="N19321" s="67">
        <v>8.6</v>
      </c>
      <c r="P19321" s="67">
        <v>0</v>
      </c>
      <c r="Q19321" s="67">
        <v>0</v>
      </c>
      <c r="R19321" s="2" t="s">
        <v>161</v>
      </c>
      <c r="S19321" s="2" t="s">
        <v>165</v>
      </c>
      <c r="T19321" s="2" t="s">
        <v>165</v>
      </c>
      <c r="U19321" t="s">
        <v>783</v>
      </c>
    </row>
    <row r="19322" spans="3:21" x14ac:dyDescent="0.3">
      <c r="C19322" t="s">
        <v>166</v>
      </c>
      <c r="D19322" t="s">
        <v>158</v>
      </c>
      <c r="E19322" t="s">
        <v>30</v>
      </c>
      <c r="F19322" t="s">
        <v>159</v>
      </c>
      <c r="G19322" s="2">
        <v>8</v>
      </c>
      <c r="H19322" s="2" t="s">
        <v>255</v>
      </c>
      <c r="I19322" s="67">
        <v>57345.26</v>
      </c>
      <c r="J19322" s="67">
        <v>1.98</v>
      </c>
      <c r="K19322" s="67">
        <v>57345.26</v>
      </c>
      <c r="L19322" s="67">
        <v>10.62</v>
      </c>
      <c r="M19322" s="67">
        <v>57345.26</v>
      </c>
      <c r="N19322" s="67">
        <v>13.36</v>
      </c>
      <c r="P19322" s="67">
        <v>0</v>
      </c>
      <c r="Q19322" s="67">
        <v>458762.08</v>
      </c>
      <c r="R19322" s="2" t="s">
        <v>161</v>
      </c>
      <c r="S19322" s="2" t="s">
        <v>161</v>
      </c>
      <c r="T19322" s="2" t="s">
        <v>165</v>
      </c>
      <c r="U19322" t="s">
        <v>783</v>
      </c>
    </row>
    <row r="19323" spans="3:21" x14ac:dyDescent="0.3">
      <c r="C19323" t="s">
        <v>166</v>
      </c>
      <c r="D19323" t="s">
        <v>158</v>
      </c>
      <c r="E19323" t="s">
        <v>30</v>
      </c>
      <c r="F19323" t="s">
        <v>159</v>
      </c>
      <c r="G19323" s="2">
        <v>4</v>
      </c>
      <c r="H19323" s="2" t="s">
        <v>227</v>
      </c>
      <c r="I19323" s="67">
        <v>6073702.4100000001</v>
      </c>
      <c r="J19323" s="67">
        <v>0</v>
      </c>
      <c r="K19323" s="67">
        <v>6073702.4100000001</v>
      </c>
      <c r="L19323" s="67">
        <v>0</v>
      </c>
      <c r="M19323" s="67">
        <v>6073702.4100000001</v>
      </c>
      <c r="N19323" s="67">
        <v>0.01</v>
      </c>
      <c r="P19323" s="67">
        <v>0</v>
      </c>
      <c r="Q19323" s="67">
        <v>24294809.640000001</v>
      </c>
      <c r="R19323" s="2" t="s">
        <v>161</v>
      </c>
      <c r="S19323" s="2" t="s">
        <v>161</v>
      </c>
      <c r="T19323" s="2" t="s">
        <v>165</v>
      </c>
      <c r="U19323" t="s">
        <v>783</v>
      </c>
    </row>
    <row r="19324" spans="3:21" x14ac:dyDescent="0.3">
      <c r="C19324" t="s">
        <v>31</v>
      </c>
      <c r="D19324" t="s">
        <v>158</v>
      </c>
      <c r="E19324" t="s">
        <v>29</v>
      </c>
      <c r="F19324" t="s">
        <v>159</v>
      </c>
      <c r="G19324" s="2">
        <v>0</v>
      </c>
      <c r="H19324" s="2" t="s">
        <v>515</v>
      </c>
      <c r="I19324" s="67">
        <v>-1.38</v>
      </c>
      <c r="J19324" s="67">
        <v>0</v>
      </c>
      <c r="K19324" s="67">
        <v>-1.38</v>
      </c>
      <c r="L19324" s="67">
        <v>0</v>
      </c>
      <c r="M19324" s="67">
        <v>-1.38</v>
      </c>
      <c r="N19324" s="67">
        <v>0</v>
      </c>
      <c r="P19324" s="67">
        <v>0</v>
      </c>
      <c r="Q19324" s="67">
        <v>0</v>
      </c>
      <c r="U19324" t="s">
        <v>783</v>
      </c>
    </row>
    <row r="19325" spans="3:21" x14ac:dyDescent="0.3">
      <c r="C19325" t="s">
        <v>31</v>
      </c>
      <c r="D19325" t="s">
        <v>158</v>
      </c>
      <c r="E19325" t="s">
        <v>30</v>
      </c>
      <c r="F19325" t="s">
        <v>159</v>
      </c>
      <c r="G19325" s="2">
        <v>-1</v>
      </c>
      <c r="H19325" s="2" t="s">
        <v>467</v>
      </c>
      <c r="I19325" s="67">
        <v>1321675.01</v>
      </c>
      <c r="J19325" s="67">
        <v>112.66</v>
      </c>
      <c r="K19325" s="67">
        <v>1321675.01</v>
      </c>
      <c r="L19325" s="67">
        <v>53.51</v>
      </c>
      <c r="M19325" s="67">
        <v>1321675.01</v>
      </c>
      <c r="N19325" s="67">
        <v>512.5</v>
      </c>
      <c r="P19325" s="67">
        <v>0</v>
      </c>
      <c r="Q19325" s="67">
        <v>0</v>
      </c>
      <c r="R19325" s="2" t="s">
        <v>161</v>
      </c>
      <c r="S19325" s="2" t="s">
        <v>161</v>
      </c>
      <c r="T19325" s="2" t="s">
        <v>161</v>
      </c>
      <c r="U19325" t="s">
        <v>783</v>
      </c>
    </row>
    <row r="19326" spans="3:21" x14ac:dyDescent="0.3">
      <c r="C19326" t="s">
        <v>32</v>
      </c>
      <c r="D19326" t="s">
        <v>158</v>
      </c>
      <c r="E19326" t="s">
        <v>30</v>
      </c>
      <c r="F19326" t="s">
        <v>159</v>
      </c>
      <c r="G19326" s="2">
        <v>4</v>
      </c>
      <c r="H19326" s="2" t="s">
        <v>295</v>
      </c>
      <c r="I19326" s="67">
        <v>11020.82</v>
      </c>
      <c r="J19326" s="67">
        <v>0.55000000000000004</v>
      </c>
      <c r="K19326" s="67">
        <v>11020.82</v>
      </c>
      <c r="L19326" s="67">
        <v>0.08</v>
      </c>
      <c r="M19326" s="67">
        <v>11020.82</v>
      </c>
      <c r="N19326" s="67">
        <v>4.28</v>
      </c>
      <c r="P19326" s="67">
        <v>0</v>
      </c>
      <c r="Q19326" s="67">
        <v>44083.28</v>
      </c>
      <c r="R19326" s="2" t="s">
        <v>161</v>
      </c>
      <c r="S19326" s="2" t="s">
        <v>161</v>
      </c>
      <c r="T19326" s="2" t="s">
        <v>161</v>
      </c>
      <c r="U19326" t="s">
        <v>783</v>
      </c>
    </row>
    <row r="19327" spans="3:21" x14ac:dyDescent="0.3">
      <c r="C19327" t="s">
        <v>166</v>
      </c>
      <c r="D19327" t="s">
        <v>158</v>
      </c>
      <c r="E19327" t="s">
        <v>30</v>
      </c>
      <c r="F19327" t="s">
        <v>159</v>
      </c>
      <c r="G19327" s="2">
        <v>3</v>
      </c>
      <c r="H19327" s="2" t="s">
        <v>177</v>
      </c>
      <c r="I19327" s="67">
        <v>15607.95</v>
      </c>
      <c r="J19327" s="67">
        <v>1.74</v>
      </c>
      <c r="K19327" s="67">
        <v>15607.95</v>
      </c>
      <c r="L19327" s="67">
        <v>356.84</v>
      </c>
      <c r="M19327" s="67">
        <v>15607.95</v>
      </c>
      <c r="N19327" s="67">
        <v>13.5</v>
      </c>
      <c r="P19327" s="67">
        <v>0</v>
      </c>
      <c r="Q19327" s="67">
        <v>46823.850000000006</v>
      </c>
      <c r="R19327" s="2" t="s">
        <v>165</v>
      </c>
      <c r="S19327" s="2" t="s">
        <v>161</v>
      </c>
      <c r="T19327" s="2" t="s">
        <v>165</v>
      </c>
      <c r="U19327" t="s">
        <v>783</v>
      </c>
    </row>
    <row r="19328" spans="3:21" x14ac:dyDescent="0.3">
      <c r="C19328" t="s">
        <v>166</v>
      </c>
      <c r="D19328" t="s">
        <v>158</v>
      </c>
      <c r="E19328" t="s">
        <v>29</v>
      </c>
      <c r="F19328" t="s">
        <v>159</v>
      </c>
      <c r="G19328" s="2">
        <v>-4</v>
      </c>
      <c r="H19328" s="2" t="s">
        <v>425</v>
      </c>
      <c r="I19328" s="67">
        <v>-0.19</v>
      </c>
      <c r="J19328" s="67">
        <v>0</v>
      </c>
      <c r="K19328" s="67">
        <v>-0.19</v>
      </c>
      <c r="L19328" s="67">
        <v>0</v>
      </c>
      <c r="M19328" s="67">
        <v>-0.19</v>
      </c>
      <c r="N19328" s="67">
        <v>0</v>
      </c>
      <c r="P19328" s="67">
        <v>0</v>
      </c>
      <c r="Q19328" s="67">
        <v>0</v>
      </c>
      <c r="U19328" t="s">
        <v>783</v>
      </c>
    </row>
    <row r="19329" spans="3:21" x14ac:dyDescent="0.3">
      <c r="C19329" t="s">
        <v>31</v>
      </c>
      <c r="D19329" t="s">
        <v>158</v>
      </c>
      <c r="E19329" t="s">
        <v>29</v>
      </c>
      <c r="F19329" t="s">
        <v>159</v>
      </c>
      <c r="G19329" s="2">
        <v>-4</v>
      </c>
      <c r="H19329" s="2" t="s">
        <v>170</v>
      </c>
      <c r="I19329" s="67">
        <v>-36871.86</v>
      </c>
      <c r="J19329" s="67">
        <v>0</v>
      </c>
      <c r="K19329" s="67">
        <v>-36871.86</v>
      </c>
      <c r="L19329" s="67">
        <v>0</v>
      </c>
      <c r="M19329" s="67">
        <v>-36871.86</v>
      </c>
      <c r="N19329" s="67">
        <v>0</v>
      </c>
      <c r="P19329" s="67">
        <v>0</v>
      </c>
      <c r="Q19329" s="67">
        <v>0</v>
      </c>
      <c r="U19329" t="s">
        <v>783</v>
      </c>
    </row>
    <row r="19330" spans="3:21" x14ac:dyDescent="0.3">
      <c r="C19330" t="s">
        <v>166</v>
      </c>
      <c r="D19330" t="s">
        <v>158</v>
      </c>
      <c r="E19330" t="s">
        <v>29</v>
      </c>
      <c r="F19330" t="s">
        <v>159</v>
      </c>
      <c r="G19330" s="2">
        <v>1</v>
      </c>
      <c r="H19330" s="2" t="s">
        <v>392</v>
      </c>
      <c r="I19330" s="67">
        <v>-262.82</v>
      </c>
      <c r="J19330" s="67">
        <v>0</v>
      </c>
      <c r="K19330" s="67">
        <v>-262.82</v>
      </c>
      <c r="L19330" s="67">
        <v>0</v>
      </c>
      <c r="M19330" s="67">
        <v>-262.82</v>
      </c>
      <c r="N19330" s="67">
        <v>0</v>
      </c>
      <c r="P19330" s="67">
        <v>0</v>
      </c>
      <c r="Q19330" s="67">
        <v>0</v>
      </c>
      <c r="U19330" t="s">
        <v>783</v>
      </c>
    </row>
    <row r="19331" spans="3:21" x14ac:dyDescent="0.3">
      <c r="C19331" t="s">
        <v>31</v>
      </c>
      <c r="D19331" t="s">
        <v>158</v>
      </c>
      <c r="E19331" t="s">
        <v>30</v>
      </c>
      <c r="F19331" t="s">
        <v>159</v>
      </c>
      <c r="G19331" s="2">
        <v>1</v>
      </c>
      <c r="H19331" s="2" t="s">
        <v>652</v>
      </c>
      <c r="I19331" s="67">
        <v>1623.23</v>
      </c>
      <c r="J19331" s="67">
        <v>0.02</v>
      </c>
      <c r="K19331" s="67">
        <v>1623.23</v>
      </c>
      <c r="L19331" s="67">
        <v>0.01</v>
      </c>
      <c r="M19331" s="67">
        <v>1623.23</v>
      </c>
      <c r="N19331" s="67">
        <v>0.13</v>
      </c>
      <c r="P19331" s="67">
        <v>0</v>
      </c>
      <c r="Q19331" s="67">
        <v>1623.23</v>
      </c>
      <c r="R19331" s="2" t="s">
        <v>161</v>
      </c>
      <c r="S19331" s="2" t="s">
        <v>161</v>
      </c>
      <c r="T19331" s="2" t="s">
        <v>161</v>
      </c>
      <c r="U19331" t="s">
        <v>783</v>
      </c>
    </row>
    <row r="19332" spans="3:21" x14ac:dyDescent="0.3">
      <c r="C19332" t="s">
        <v>166</v>
      </c>
      <c r="D19332" t="s">
        <v>158</v>
      </c>
      <c r="E19332" t="s">
        <v>29</v>
      </c>
      <c r="F19332" t="s">
        <v>159</v>
      </c>
      <c r="G19332" s="2">
        <v>-1</v>
      </c>
      <c r="H19332" s="2" t="s">
        <v>362</v>
      </c>
      <c r="I19332" s="67">
        <v>-28.12</v>
      </c>
      <c r="J19332" s="67">
        <v>0</v>
      </c>
      <c r="K19332" s="67">
        <v>-28.12</v>
      </c>
      <c r="L19332" s="67">
        <v>0</v>
      </c>
      <c r="M19332" s="67">
        <v>-28.12</v>
      </c>
      <c r="N19332" s="67">
        <v>0</v>
      </c>
      <c r="O19332" s="2">
        <v>0</v>
      </c>
      <c r="P19332" s="67">
        <v>0</v>
      </c>
      <c r="Q19332" s="67">
        <v>0</v>
      </c>
      <c r="U19332" t="s">
        <v>783</v>
      </c>
    </row>
    <row r="19333" spans="3:21" x14ac:dyDescent="0.3">
      <c r="C19333" t="s">
        <v>166</v>
      </c>
      <c r="D19333" t="s">
        <v>158</v>
      </c>
      <c r="E19333" t="s">
        <v>29</v>
      </c>
      <c r="F19333" t="s">
        <v>159</v>
      </c>
      <c r="G19333" s="2">
        <v>-1</v>
      </c>
      <c r="H19333" s="2" t="s">
        <v>272</v>
      </c>
      <c r="I19333" s="67">
        <v>-2074.5</v>
      </c>
      <c r="J19333" s="67">
        <v>0</v>
      </c>
      <c r="K19333" s="67">
        <v>-2074.5</v>
      </c>
      <c r="L19333" s="67">
        <v>0</v>
      </c>
      <c r="M19333" s="67">
        <v>-2074.5</v>
      </c>
      <c r="N19333" s="67">
        <v>0</v>
      </c>
      <c r="P19333" s="67">
        <v>0</v>
      </c>
      <c r="Q19333" s="67">
        <v>0</v>
      </c>
      <c r="U19333" t="s">
        <v>783</v>
      </c>
    </row>
    <row r="19334" spans="3:21" x14ac:dyDescent="0.3">
      <c r="C19334" t="s">
        <v>32</v>
      </c>
      <c r="D19334" t="s">
        <v>158</v>
      </c>
      <c r="E19334" t="s">
        <v>29</v>
      </c>
      <c r="F19334" t="s">
        <v>159</v>
      </c>
      <c r="G19334" s="2">
        <v>-4</v>
      </c>
      <c r="H19334" s="2" t="s">
        <v>494</v>
      </c>
      <c r="I19334" s="67">
        <v>-93582.46</v>
      </c>
      <c r="J19334" s="67">
        <v>0</v>
      </c>
      <c r="K19334" s="67">
        <v>-93582.46</v>
      </c>
      <c r="L19334" s="67">
        <v>0</v>
      </c>
      <c r="M19334" s="67">
        <v>-93582.46</v>
      </c>
      <c r="N19334" s="67">
        <v>0</v>
      </c>
      <c r="P19334" s="67">
        <v>0</v>
      </c>
      <c r="Q19334" s="67">
        <v>0</v>
      </c>
      <c r="U19334" t="s">
        <v>783</v>
      </c>
    </row>
    <row r="19335" spans="3:21" x14ac:dyDescent="0.3">
      <c r="C19335" t="s">
        <v>31</v>
      </c>
      <c r="D19335" t="s">
        <v>158</v>
      </c>
      <c r="E19335" t="s">
        <v>30</v>
      </c>
      <c r="F19335" t="s">
        <v>159</v>
      </c>
      <c r="G19335" s="2">
        <v>-1</v>
      </c>
      <c r="H19335" s="2" t="s">
        <v>461</v>
      </c>
      <c r="I19335" s="67">
        <v>10145.700000000001</v>
      </c>
      <c r="J19335" s="67">
        <v>40.25</v>
      </c>
      <c r="K19335" s="67">
        <v>10145.700000000001</v>
      </c>
      <c r="L19335" s="67">
        <v>4.87</v>
      </c>
      <c r="M19335" s="67">
        <v>10145.700000000001</v>
      </c>
      <c r="N19335" s="67">
        <v>25.91</v>
      </c>
      <c r="P19335" s="67">
        <v>0</v>
      </c>
      <c r="Q19335" s="67">
        <v>0</v>
      </c>
      <c r="R19335" s="2" t="s">
        <v>161</v>
      </c>
      <c r="S19335" s="2" t="s">
        <v>161</v>
      </c>
      <c r="T19335" s="2" t="s">
        <v>161</v>
      </c>
      <c r="U19335" t="s">
        <v>783</v>
      </c>
    </row>
    <row r="19336" spans="3:21" x14ac:dyDescent="0.3">
      <c r="C19336" t="s">
        <v>166</v>
      </c>
      <c r="D19336" t="s">
        <v>158</v>
      </c>
      <c r="E19336" t="s">
        <v>30</v>
      </c>
      <c r="F19336" t="s">
        <v>159</v>
      </c>
      <c r="G19336" s="2">
        <v>2</v>
      </c>
      <c r="H19336" s="2" t="s">
        <v>241</v>
      </c>
      <c r="I19336" s="67">
        <v>245360.61</v>
      </c>
      <c r="J19336" s="67">
        <v>11.87</v>
      </c>
      <c r="K19336" s="67">
        <v>245360.61</v>
      </c>
      <c r="L19336" s="67">
        <v>1.67</v>
      </c>
      <c r="M19336" s="67">
        <v>245360.61</v>
      </c>
      <c r="N19336" s="67">
        <v>92.33</v>
      </c>
      <c r="P19336" s="67">
        <v>0</v>
      </c>
      <c r="Q19336" s="67">
        <v>490721.22</v>
      </c>
      <c r="R19336" s="2" t="s">
        <v>161</v>
      </c>
      <c r="S19336" s="2" t="s">
        <v>161</v>
      </c>
      <c r="T19336" s="2" t="s">
        <v>161</v>
      </c>
      <c r="U19336" t="s">
        <v>783</v>
      </c>
    </row>
    <row r="19337" spans="3:21" x14ac:dyDescent="0.3">
      <c r="C19337" t="s">
        <v>166</v>
      </c>
      <c r="D19337" t="s">
        <v>158</v>
      </c>
      <c r="E19337" t="s">
        <v>30</v>
      </c>
      <c r="F19337" t="s">
        <v>159</v>
      </c>
      <c r="G19337" s="2">
        <v>12</v>
      </c>
      <c r="H19337" s="2" t="s">
        <v>319</v>
      </c>
      <c r="I19337" s="67">
        <v>656767.18000000005</v>
      </c>
      <c r="J19337" s="67">
        <v>4.43</v>
      </c>
      <c r="K19337" s="67">
        <v>656767.18000000005</v>
      </c>
      <c r="L19337" s="67">
        <v>22.33</v>
      </c>
      <c r="M19337" s="67">
        <v>656767.18000000005</v>
      </c>
      <c r="N19337" s="67">
        <v>147.56</v>
      </c>
      <c r="P19337" s="67">
        <v>0</v>
      </c>
      <c r="Q19337" s="67">
        <v>7881206.1600000001</v>
      </c>
      <c r="R19337" s="2" t="s">
        <v>161</v>
      </c>
      <c r="S19337" s="2" t="s">
        <v>161</v>
      </c>
      <c r="T19337" s="2" t="s">
        <v>165</v>
      </c>
      <c r="U19337" t="s">
        <v>783</v>
      </c>
    </row>
    <row r="19338" spans="3:21" x14ac:dyDescent="0.3">
      <c r="C19338" t="s">
        <v>31</v>
      </c>
      <c r="D19338" t="s">
        <v>158</v>
      </c>
      <c r="E19338" t="s">
        <v>30</v>
      </c>
      <c r="F19338" t="s">
        <v>159</v>
      </c>
      <c r="G19338" s="2">
        <v>5</v>
      </c>
      <c r="H19338" s="2" t="s">
        <v>599</v>
      </c>
      <c r="I19338" s="67">
        <v>49126.46</v>
      </c>
      <c r="J19338" s="67">
        <v>4.71</v>
      </c>
      <c r="K19338" s="67">
        <v>49126.46</v>
      </c>
      <c r="L19338" s="67">
        <v>0.79</v>
      </c>
      <c r="M19338" s="67">
        <v>49126.46</v>
      </c>
      <c r="N19338" s="67">
        <v>8.6199999999999992</v>
      </c>
      <c r="P19338" s="67">
        <v>0</v>
      </c>
      <c r="Q19338" s="67">
        <v>245632.3</v>
      </c>
      <c r="R19338" s="2" t="s">
        <v>161</v>
      </c>
      <c r="S19338" s="2" t="s">
        <v>161</v>
      </c>
      <c r="T19338" s="2" t="s">
        <v>161</v>
      </c>
      <c r="U19338" t="s">
        <v>783</v>
      </c>
    </row>
    <row r="19339" spans="3:21" x14ac:dyDescent="0.3">
      <c r="C19339" t="s">
        <v>31</v>
      </c>
      <c r="D19339" t="s">
        <v>158</v>
      </c>
      <c r="E19339" t="s">
        <v>29</v>
      </c>
      <c r="F19339" t="s">
        <v>159</v>
      </c>
      <c r="G19339" s="2">
        <v>1</v>
      </c>
      <c r="H19339" s="2" t="s">
        <v>450</v>
      </c>
      <c r="I19339" s="67">
        <v>-13807.29</v>
      </c>
      <c r="J19339" s="67">
        <v>0</v>
      </c>
      <c r="K19339" s="67">
        <v>-13807.29</v>
      </c>
      <c r="L19339" s="67">
        <v>0</v>
      </c>
      <c r="M19339" s="67">
        <v>-13807.29</v>
      </c>
      <c r="N19339" s="67">
        <v>0</v>
      </c>
      <c r="P19339" s="67">
        <v>0</v>
      </c>
      <c r="Q19339" s="67">
        <v>0</v>
      </c>
      <c r="U19339" t="s">
        <v>783</v>
      </c>
    </row>
    <row r="19340" spans="3:21" x14ac:dyDescent="0.3">
      <c r="C19340" t="s">
        <v>31</v>
      </c>
      <c r="D19340" t="s">
        <v>158</v>
      </c>
      <c r="E19340" t="s">
        <v>30</v>
      </c>
      <c r="F19340" t="s">
        <v>159</v>
      </c>
      <c r="G19340" s="2">
        <v>1</v>
      </c>
      <c r="H19340" s="2" t="s">
        <v>234</v>
      </c>
      <c r="I19340" s="67">
        <v>666806.38</v>
      </c>
      <c r="J19340" s="67">
        <v>18.84</v>
      </c>
      <c r="K19340" s="67">
        <v>666806.38</v>
      </c>
      <c r="L19340" s="67">
        <v>8.4600000000000009</v>
      </c>
      <c r="M19340" s="67">
        <v>666806.38</v>
      </c>
      <c r="N19340" s="67">
        <v>105.53</v>
      </c>
      <c r="P19340" s="67">
        <v>0</v>
      </c>
      <c r="Q19340" s="67">
        <v>666806.38</v>
      </c>
      <c r="R19340" s="2" t="s">
        <v>161</v>
      </c>
      <c r="S19340" s="2" t="s">
        <v>161</v>
      </c>
      <c r="T19340" s="2" t="s">
        <v>161</v>
      </c>
      <c r="U19340" t="s">
        <v>783</v>
      </c>
    </row>
    <row r="19341" spans="3:21" x14ac:dyDescent="0.3">
      <c r="C19341" t="s">
        <v>166</v>
      </c>
      <c r="D19341" t="s">
        <v>158</v>
      </c>
      <c r="E19341" t="s">
        <v>30</v>
      </c>
      <c r="F19341" t="s">
        <v>159</v>
      </c>
      <c r="G19341" s="2">
        <v>3</v>
      </c>
      <c r="H19341" s="2" t="s">
        <v>163</v>
      </c>
      <c r="I19341" s="67">
        <v>22471.38</v>
      </c>
      <c r="J19341" s="67">
        <v>1.42</v>
      </c>
      <c r="K19341" s="67">
        <v>22471.38</v>
      </c>
      <c r="L19341" s="67">
        <v>7.63</v>
      </c>
      <c r="M19341" s="67">
        <v>22471.38</v>
      </c>
      <c r="N19341" s="67">
        <v>2.31</v>
      </c>
      <c r="P19341" s="67">
        <v>0</v>
      </c>
      <c r="Q19341" s="67">
        <v>67414.14</v>
      </c>
      <c r="R19341" s="2" t="s">
        <v>161</v>
      </c>
      <c r="S19341" s="2" t="s">
        <v>161</v>
      </c>
      <c r="T19341" s="2" t="s">
        <v>165</v>
      </c>
      <c r="U19341" t="s">
        <v>783</v>
      </c>
    </row>
    <row r="19342" spans="3:21" x14ac:dyDescent="0.3">
      <c r="C19342" t="s">
        <v>31</v>
      </c>
      <c r="D19342" t="s">
        <v>158</v>
      </c>
      <c r="E19342" t="s">
        <v>30</v>
      </c>
      <c r="F19342" t="s">
        <v>159</v>
      </c>
      <c r="G19342" s="2">
        <v>3</v>
      </c>
      <c r="H19342" s="2" t="s">
        <v>200</v>
      </c>
      <c r="I19342" s="67">
        <v>34619.56</v>
      </c>
      <c r="J19342" s="67">
        <v>1081.1600000000001</v>
      </c>
      <c r="K19342" s="67">
        <v>34619.56</v>
      </c>
      <c r="L19342" s="67">
        <v>1.48</v>
      </c>
      <c r="M19342" s="67">
        <v>34619.56</v>
      </c>
      <c r="N19342" s="67">
        <v>16.18</v>
      </c>
      <c r="P19342" s="67">
        <v>0</v>
      </c>
      <c r="Q19342" s="67">
        <v>103858.68</v>
      </c>
      <c r="R19342" s="2" t="s">
        <v>161</v>
      </c>
      <c r="S19342" s="2" t="s">
        <v>165</v>
      </c>
      <c r="T19342" s="2" t="s">
        <v>165</v>
      </c>
      <c r="U19342" t="s">
        <v>783</v>
      </c>
    </row>
    <row r="19343" spans="3:21" x14ac:dyDescent="0.3">
      <c r="C19343" t="s">
        <v>166</v>
      </c>
      <c r="D19343" t="s">
        <v>158</v>
      </c>
      <c r="E19343" t="s">
        <v>30</v>
      </c>
      <c r="F19343" t="s">
        <v>159</v>
      </c>
      <c r="G19343" s="2">
        <v>0</v>
      </c>
      <c r="H19343" s="2" t="s">
        <v>523</v>
      </c>
      <c r="I19343" s="67">
        <v>303504.32</v>
      </c>
      <c r="J19343" s="67">
        <v>47.74</v>
      </c>
      <c r="K19343" s="67">
        <v>303504.32</v>
      </c>
      <c r="L19343" s="67">
        <v>22.67</v>
      </c>
      <c r="M19343" s="67">
        <v>303504.32</v>
      </c>
      <c r="N19343" s="67">
        <v>217.16</v>
      </c>
      <c r="P19343" s="67">
        <v>0</v>
      </c>
      <c r="Q19343" s="67">
        <v>0</v>
      </c>
      <c r="R19343" s="2" t="s">
        <v>161</v>
      </c>
      <c r="S19343" s="2" t="s">
        <v>161</v>
      </c>
      <c r="T19343" s="2" t="s">
        <v>161</v>
      </c>
      <c r="U19343" t="s">
        <v>783</v>
      </c>
    </row>
    <row r="19344" spans="3:21" x14ac:dyDescent="0.3">
      <c r="C19344" t="s">
        <v>166</v>
      </c>
      <c r="D19344" t="s">
        <v>158</v>
      </c>
      <c r="E19344" t="s">
        <v>30</v>
      </c>
      <c r="F19344" t="s">
        <v>159</v>
      </c>
      <c r="G19344" s="2">
        <v>3</v>
      </c>
      <c r="H19344" s="2" t="s">
        <v>476</v>
      </c>
      <c r="I19344" s="67">
        <v>165422.79</v>
      </c>
      <c r="J19344" s="67">
        <v>14366.45</v>
      </c>
      <c r="K19344" s="67">
        <v>165422.79</v>
      </c>
      <c r="L19344" s="67">
        <v>3.49</v>
      </c>
      <c r="M19344" s="67">
        <v>165422.79</v>
      </c>
      <c r="N19344" s="67">
        <v>43.53</v>
      </c>
      <c r="P19344" s="67">
        <v>0</v>
      </c>
      <c r="Q19344" s="67">
        <v>496268.37</v>
      </c>
      <c r="R19344" s="2" t="s">
        <v>161</v>
      </c>
      <c r="S19344" s="2" t="s">
        <v>165</v>
      </c>
      <c r="T19344" s="2" t="s">
        <v>165</v>
      </c>
      <c r="U19344" t="s">
        <v>783</v>
      </c>
    </row>
    <row r="19345" spans="3:21" x14ac:dyDescent="0.3">
      <c r="C19345" t="s">
        <v>32</v>
      </c>
      <c r="D19345" t="s">
        <v>158</v>
      </c>
      <c r="E19345" t="s">
        <v>30</v>
      </c>
      <c r="F19345" t="s">
        <v>159</v>
      </c>
      <c r="G19345" s="2">
        <v>2</v>
      </c>
      <c r="H19345" s="2" t="s">
        <v>184</v>
      </c>
      <c r="I19345" s="67">
        <v>162005.6</v>
      </c>
      <c r="J19345" s="67">
        <v>18.63</v>
      </c>
      <c r="K19345" s="67">
        <v>162005.6</v>
      </c>
      <c r="L19345" s="67">
        <v>8.85</v>
      </c>
      <c r="M19345" s="67">
        <v>162005.6</v>
      </c>
      <c r="N19345" s="67">
        <v>84.74</v>
      </c>
      <c r="P19345" s="67">
        <v>0</v>
      </c>
      <c r="Q19345" s="67">
        <v>324011.2</v>
      </c>
      <c r="R19345" s="2" t="s">
        <v>161</v>
      </c>
      <c r="S19345" s="2" t="s">
        <v>161</v>
      </c>
      <c r="T19345" s="2" t="s">
        <v>161</v>
      </c>
      <c r="U19345" t="s">
        <v>783</v>
      </c>
    </row>
    <row r="19346" spans="3:21" x14ac:dyDescent="0.3">
      <c r="C19346" t="s">
        <v>31</v>
      </c>
      <c r="D19346" t="s">
        <v>158</v>
      </c>
      <c r="E19346" t="s">
        <v>30</v>
      </c>
      <c r="F19346" t="s">
        <v>159</v>
      </c>
      <c r="G19346" s="2">
        <v>1</v>
      </c>
      <c r="H19346" s="2" t="s">
        <v>201</v>
      </c>
      <c r="I19346" s="67">
        <v>30269.89</v>
      </c>
      <c r="J19346" s="67">
        <v>0.25</v>
      </c>
      <c r="K19346" s="67">
        <v>30269.89</v>
      </c>
      <c r="L19346" s="67">
        <v>699.15</v>
      </c>
      <c r="M19346" s="67">
        <v>30269.89</v>
      </c>
      <c r="N19346" s="67">
        <v>1.1299999999999999</v>
      </c>
      <c r="P19346" s="67">
        <v>30269.89</v>
      </c>
      <c r="Q19346" s="67">
        <v>30269.89</v>
      </c>
      <c r="R19346" s="2" t="s">
        <v>165</v>
      </c>
      <c r="S19346" s="2" t="s">
        <v>161</v>
      </c>
      <c r="T19346" s="2" t="s">
        <v>165</v>
      </c>
      <c r="U19346" t="s">
        <v>783</v>
      </c>
    </row>
    <row r="19347" spans="3:21" x14ac:dyDescent="0.3">
      <c r="C19347" t="s">
        <v>166</v>
      </c>
      <c r="D19347" t="s">
        <v>158</v>
      </c>
      <c r="E19347" t="s">
        <v>30</v>
      </c>
      <c r="F19347" t="s">
        <v>159</v>
      </c>
      <c r="G19347" s="2">
        <v>11</v>
      </c>
      <c r="H19347" s="2" t="s">
        <v>467</v>
      </c>
      <c r="I19347" s="67">
        <v>49017.08</v>
      </c>
      <c r="J19347" s="67">
        <v>2.15</v>
      </c>
      <c r="K19347" s="67">
        <v>49017.08</v>
      </c>
      <c r="L19347" s="67">
        <v>5.38</v>
      </c>
      <c r="M19347" s="67">
        <v>49017.08</v>
      </c>
      <c r="N19347" s="67">
        <v>7.07</v>
      </c>
      <c r="P19347" s="67">
        <v>0</v>
      </c>
      <c r="Q19347" s="67">
        <v>539187.88</v>
      </c>
      <c r="R19347" s="2" t="s">
        <v>161</v>
      </c>
      <c r="S19347" s="2" t="s">
        <v>161</v>
      </c>
      <c r="T19347" s="2" t="s">
        <v>165</v>
      </c>
      <c r="U19347" t="s">
        <v>783</v>
      </c>
    </row>
    <row r="19348" spans="3:21" x14ac:dyDescent="0.3">
      <c r="C19348" t="s">
        <v>32</v>
      </c>
      <c r="D19348" t="s">
        <v>158</v>
      </c>
      <c r="E19348" t="s">
        <v>30</v>
      </c>
      <c r="F19348" t="s">
        <v>159</v>
      </c>
      <c r="G19348" s="2">
        <v>6</v>
      </c>
      <c r="H19348" s="2" t="s">
        <v>279</v>
      </c>
      <c r="I19348" s="67">
        <v>48363.69</v>
      </c>
      <c r="J19348" s="67">
        <v>71.260000000000005</v>
      </c>
      <c r="K19348" s="67">
        <v>48363.69</v>
      </c>
      <c r="L19348" s="67">
        <v>5.12</v>
      </c>
      <c r="M19348" s="67">
        <v>48363.69</v>
      </c>
      <c r="N19348" s="67">
        <v>111.11</v>
      </c>
      <c r="P19348" s="67">
        <v>0</v>
      </c>
      <c r="Q19348" s="67">
        <v>290182.14</v>
      </c>
      <c r="R19348" s="2" t="s">
        <v>161</v>
      </c>
      <c r="S19348" s="2" t="s">
        <v>161</v>
      </c>
      <c r="T19348" s="2" t="s">
        <v>161</v>
      </c>
      <c r="U19348" t="s">
        <v>783</v>
      </c>
    </row>
    <row r="19349" spans="3:21" x14ac:dyDescent="0.3">
      <c r="C19349" t="s">
        <v>166</v>
      </c>
      <c r="D19349" t="s">
        <v>158</v>
      </c>
      <c r="E19349" t="s">
        <v>30</v>
      </c>
      <c r="F19349" t="s">
        <v>159</v>
      </c>
      <c r="G19349" s="2">
        <v>2</v>
      </c>
      <c r="H19349" s="2" t="s">
        <v>459</v>
      </c>
      <c r="I19349" s="67">
        <v>145360.16</v>
      </c>
      <c r="J19349" s="67">
        <v>8334.2800000000007</v>
      </c>
      <c r="K19349" s="67">
        <v>145360.16</v>
      </c>
      <c r="L19349" s="67">
        <v>16.78</v>
      </c>
      <c r="M19349" s="67">
        <v>145360.16</v>
      </c>
      <c r="N19349" s="67">
        <v>300.83</v>
      </c>
      <c r="P19349" s="67">
        <v>0</v>
      </c>
      <c r="Q19349" s="67">
        <v>290720.32</v>
      </c>
      <c r="R19349" s="2" t="s">
        <v>161</v>
      </c>
      <c r="S19349" s="2" t="s">
        <v>165</v>
      </c>
      <c r="T19349" s="2" t="s">
        <v>165</v>
      </c>
      <c r="U19349" t="s">
        <v>783</v>
      </c>
    </row>
    <row r="19350" spans="3:21" x14ac:dyDescent="0.3">
      <c r="C19350" t="s">
        <v>166</v>
      </c>
      <c r="D19350" t="s">
        <v>158</v>
      </c>
      <c r="E19350" t="s">
        <v>30</v>
      </c>
      <c r="F19350" t="s">
        <v>159</v>
      </c>
      <c r="G19350" s="2">
        <v>1</v>
      </c>
      <c r="H19350" s="2" t="s">
        <v>547</v>
      </c>
      <c r="I19350" s="67">
        <v>22451.75</v>
      </c>
      <c r="J19350" s="67">
        <v>1.55</v>
      </c>
      <c r="K19350" s="67">
        <v>22451.75</v>
      </c>
      <c r="L19350" s="67">
        <v>2.87</v>
      </c>
      <c r="M19350" s="67">
        <v>22451.75</v>
      </c>
      <c r="N19350" s="67">
        <v>19.8</v>
      </c>
      <c r="P19350" s="67">
        <v>0</v>
      </c>
      <c r="Q19350" s="67">
        <v>22451.75</v>
      </c>
      <c r="R19350" s="2" t="s">
        <v>161</v>
      </c>
      <c r="S19350" s="2" t="s">
        <v>161</v>
      </c>
      <c r="T19350" s="2" t="s">
        <v>161</v>
      </c>
      <c r="U19350" t="s">
        <v>783</v>
      </c>
    </row>
    <row r="19351" spans="3:21" x14ac:dyDescent="0.3">
      <c r="C19351" t="s">
        <v>166</v>
      </c>
      <c r="D19351" t="s">
        <v>158</v>
      </c>
      <c r="E19351" t="s">
        <v>30</v>
      </c>
      <c r="F19351" t="s">
        <v>159</v>
      </c>
      <c r="G19351" s="2">
        <v>3</v>
      </c>
      <c r="H19351" s="2" t="s">
        <v>473</v>
      </c>
      <c r="I19351" s="67">
        <v>180705.88</v>
      </c>
      <c r="J19351" s="67">
        <v>54.36</v>
      </c>
      <c r="K19351" s="67">
        <v>180705.88</v>
      </c>
      <c r="L19351" s="67">
        <v>11</v>
      </c>
      <c r="M19351" s="67">
        <v>180705.88</v>
      </c>
      <c r="N19351" s="67">
        <v>87.18</v>
      </c>
      <c r="P19351" s="67">
        <v>60.42</v>
      </c>
      <c r="Q19351" s="67">
        <v>542117.64</v>
      </c>
      <c r="R19351" s="2" t="s">
        <v>161</v>
      </c>
      <c r="S19351" s="2" t="s">
        <v>161</v>
      </c>
      <c r="T19351" s="2" t="s">
        <v>161</v>
      </c>
      <c r="U19351" t="s">
        <v>783</v>
      </c>
    </row>
    <row r="19352" spans="3:21" x14ac:dyDescent="0.3">
      <c r="C19352" t="s">
        <v>166</v>
      </c>
      <c r="D19352" t="s">
        <v>158</v>
      </c>
      <c r="E19352" t="s">
        <v>30</v>
      </c>
      <c r="F19352" t="s">
        <v>159</v>
      </c>
      <c r="G19352" s="2">
        <v>3</v>
      </c>
      <c r="H19352" s="2" t="s">
        <v>363</v>
      </c>
      <c r="I19352" s="67">
        <v>22931.919999999998</v>
      </c>
      <c r="J19352" s="67">
        <v>23943.86</v>
      </c>
      <c r="K19352" s="67">
        <v>22931.919999999998</v>
      </c>
      <c r="L19352" s="67">
        <v>1.03</v>
      </c>
      <c r="M19352" s="67">
        <v>22931.919999999998</v>
      </c>
      <c r="N19352" s="67">
        <v>9.94</v>
      </c>
      <c r="P19352" s="67">
        <v>0</v>
      </c>
      <c r="Q19352" s="67">
        <v>68795.759999999995</v>
      </c>
      <c r="R19352" s="2" t="s">
        <v>161</v>
      </c>
      <c r="S19352" s="2" t="s">
        <v>165</v>
      </c>
      <c r="T19352" s="2" t="s">
        <v>165</v>
      </c>
      <c r="U19352" t="s">
        <v>783</v>
      </c>
    </row>
    <row r="19353" spans="3:21" x14ac:dyDescent="0.3">
      <c r="C19353" t="s">
        <v>31</v>
      </c>
      <c r="D19353" t="s">
        <v>158</v>
      </c>
      <c r="E19353" t="s">
        <v>30</v>
      </c>
      <c r="F19353" t="s">
        <v>159</v>
      </c>
      <c r="G19353" s="2">
        <v>3</v>
      </c>
      <c r="H19353" s="2" t="s">
        <v>655</v>
      </c>
      <c r="I19353" s="67">
        <v>329038.67</v>
      </c>
      <c r="J19353" s="67">
        <v>3.06</v>
      </c>
      <c r="K19353" s="67">
        <v>329038.67</v>
      </c>
      <c r="L19353" s="67">
        <v>5.66</v>
      </c>
      <c r="M19353" s="67">
        <v>329038.67</v>
      </c>
      <c r="N19353" s="67">
        <v>39.090000000000003</v>
      </c>
      <c r="P19353" s="67">
        <v>0</v>
      </c>
      <c r="Q19353" s="67">
        <v>987116.01</v>
      </c>
      <c r="R19353" s="2" t="s">
        <v>161</v>
      </c>
      <c r="S19353" s="2" t="s">
        <v>161</v>
      </c>
      <c r="T19353" s="2" t="s">
        <v>161</v>
      </c>
      <c r="U19353" t="s">
        <v>783</v>
      </c>
    </row>
    <row r="19354" spans="3:21" x14ac:dyDescent="0.3">
      <c r="C19354" t="s">
        <v>166</v>
      </c>
      <c r="D19354" t="s">
        <v>158</v>
      </c>
      <c r="E19354" t="s">
        <v>30</v>
      </c>
      <c r="F19354" t="s">
        <v>159</v>
      </c>
      <c r="G19354" s="2">
        <v>1</v>
      </c>
      <c r="H19354" s="2" t="s">
        <v>291</v>
      </c>
      <c r="I19354" s="67">
        <v>15288.8</v>
      </c>
      <c r="J19354" s="67">
        <v>1180.5899999999999</v>
      </c>
      <c r="K19354" s="67">
        <v>15288.8</v>
      </c>
      <c r="L19354" s="67">
        <v>0.56000000000000005</v>
      </c>
      <c r="M19354" s="67">
        <v>15288.8</v>
      </c>
      <c r="N19354" s="67">
        <v>9.25</v>
      </c>
      <c r="O19354" s="2">
        <v>0</v>
      </c>
      <c r="P19354" s="67">
        <v>0</v>
      </c>
      <c r="Q19354" s="67">
        <v>15288.8</v>
      </c>
      <c r="R19354" s="2" t="s">
        <v>161</v>
      </c>
      <c r="S19354" s="2" t="s">
        <v>165</v>
      </c>
      <c r="T19354" s="2" t="s">
        <v>165</v>
      </c>
      <c r="U19354" t="s">
        <v>783</v>
      </c>
    </row>
    <row r="19355" spans="3:21" x14ac:dyDescent="0.3">
      <c r="C19355" t="s">
        <v>31</v>
      </c>
      <c r="D19355" t="s">
        <v>158</v>
      </c>
      <c r="E19355" t="s">
        <v>29</v>
      </c>
      <c r="F19355" t="s">
        <v>159</v>
      </c>
      <c r="G19355" s="2">
        <v>1</v>
      </c>
      <c r="H19355" s="2" t="s">
        <v>593</v>
      </c>
      <c r="I19355" s="67">
        <v>-1920.41</v>
      </c>
      <c r="J19355" s="67">
        <v>0</v>
      </c>
      <c r="K19355" s="67">
        <v>-1920.41</v>
      </c>
      <c r="L19355" s="67">
        <v>0</v>
      </c>
      <c r="M19355" s="67">
        <v>-1920.41</v>
      </c>
      <c r="N19355" s="67">
        <v>0</v>
      </c>
      <c r="P19355" s="67">
        <v>0</v>
      </c>
      <c r="Q19355" s="67">
        <v>0</v>
      </c>
      <c r="U19355" t="s">
        <v>783</v>
      </c>
    </row>
    <row r="19356" spans="3:21" x14ac:dyDescent="0.3">
      <c r="C19356" t="s">
        <v>32</v>
      </c>
      <c r="D19356" t="s">
        <v>158</v>
      </c>
      <c r="E19356" t="s">
        <v>29</v>
      </c>
      <c r="F19356" t="s">
        <v>159</v>
      </c>
      <c r="G19356" s="2">
        <v>-1</v>
      </c>
      <c r="H19356" s="2" t="s">
        <v>317</v>
      </c>
      <c r="I19356" s="67">
        <v>-734.38</v>
      </c>
      <c r="J19356" s="67">
        <v>0</v>
      </c>
      <c r="K19356" s="67">
        <v>-734.38</v>
      </c>
      <c r="L19356" s="67">
        <v>0</v>
      </c>
      <c r="M19356" s="67">
        <v>-734.38</v>
      </c>
      <c r="N19356" s="67">
        <v>0</v>
      </c>
      <c r="P19356" s="67">
        <v>0</v>
      </c>
      <c r="Q19356" s="67">
        <v>0</v>
      </c>
      <c r="U19356" t="s">
        <v>783</v>
      </c>
    </row>
    <row r="19357" spans="3:21" x14ac:dyDescent="0.3">
      <c r="C19357" t="s">
        <v>31</v>
      </c>
      <c r="D19357" t="s">
        <v>158</v>
      </c>
      <c r="E19357" t="s">
        <v>30</v>
      </c>
      <c r="F19357" t="s">
        <v>159</v>
      </c>
      <c r="G19357" s="2">
        <v>2</v>
      </c>
      <c r="H19357" s="2" t="s">
        <v>204</v>
      </c>
      <c r="I19357" s="67">
        <v>1048638.44</v>
      </c>
      <c r="J19357" s="67">
        <v>268.19</v>
      </c>
      <c r="K19357" s="67">
        <v>1048638.44</v>
      </c>
      <c r="L19357" s="67">
        <v>63.46</v>
      </c>
      <c r="M19357" s="67">
        <v>1048638.44</v>
      </c>
      <c r="N19357" s="67">
        <v>872.61</v>
      </c>
      <c r="P19357" s="67">
        <v>0</v>
      </c>
      <c r="Q19357" s="67">
        <v>2097276.88</v>
      </c>
      <c r="R19357" s="2" t="s">
        <v>161</v>
      </c>
      <c r="S19357" s="2" t="s">
        <v>161</v>
      </c>
      <c r="T19357" s="2" t="s">
        <v>161</v>
      </c>
      <c r="U19357" t="s">
        <v>783</v>
      </c>
    </row>
    <row r="19358" spans="3:21" x14ac:dyDescent="0.3">
      <c r="C19358" t="s">
        <v>31</v>
      </c>
      <c r="D19358" t="s">
        <v>158</v>
      </c>
      <c r="E19358" t="s">
        <v>30</v>
      </c>
      <c r="F19358" t="s">
        <v>159</v>
      </c>
      <c r="G19358" s="2">
        <v>5</v>
      </c>
      <c r="H19358" s="2" t="s">
        <v>267</v>
      </c>
      <c r="I19358" s="67">
        <v>469010.98</v>
      </c>
      <c r="J19358" s="67">
        <v>0</v>
      </c>
      <c r="K19358" s="67">
        <v>469010.98</v>
      </c>
      <c r="L19358" s="67">
        <v>0</v>
      </c>
      <c r="M19358" s="67">
        <v>469010.98</v>
      </c>
      <c r="N19358" s="67">
        <v>124.2</v>
      </c>
      <c r="P19358" s="67">
        <v>0</v>
      </c>
      <c r="Q19358" s="67">
        <v>2345054.9</v>
      </c>
      <c r="R19358" s="2" t="s">
        <v>161</v>
      </c>
      <c r="S19358" s="2" t="s">
        <v>161</v>
      </c>
      <c r="T19358" s="2" t="s">
        <v>165</v>
      </c>
      <c r="U19358" t="s">
        <v>783</v>
      </c>
    </row>
    <row r="19359" spans="3:21" x14ac:dyDescent="0.3">
      <c r="C19359" t="s">
        <v>166</v>
      </c>
      <c r="D19359" t="s">
        <v>158</v>
      </c>
      <c r="E19359" t="s">
        <v>30</v>
      </c>
      <c r="F19359" t="s">
        <v>159</v>
      </c>
      <c r="G19359" s="2">
        <v>-1</v>
      </c>
      <c r="H19359" s="2" t="s">
        <v>437</v>
      </c>
      <c r="I19359" s="67">
        <v>5897645.1500000004</v>
      </c>
      <c r="J19359" s="67">
        <v>536.07000000000005</v>
      </c>
      <c r="K19359" s="67">
        <v>5897645.1500000004</v>
      </c>
      <c r="L19359" s="67">
        <v>364.48</v>
      </c>
      <c r="M19359" s="67">
        <v>5897645.1500000004</v>
      </c>
      <c r="N19359" s="67">
        <v>6532.89</v>
      </c>
      <c r="P19359" s="67">
        <v>0</v>
      </c>
      <c r="Q19359" s="67">
        <v>0</v>
      </c>
      <c r="R19359" s="2" t="s">
        <v>161</v>
      </c>
      <c r="S19359" s="2" t="s">
        <v>161</v>
      </c>
      <c r="T19359" s="2" t="s">
        <v>161</v>
      </c>
      <c r="U19359" t="s">
        <v>783</v>
      </c>
    </row>
    <row r="19360" spans="3:21" x14ac:dyDescent="0.3">
      <c r="C19360" t="s">
        <v>31</v>
      </c>
      <c r="D19360" t="s">
        <v>158</v>
      </c>
      <c r="E19360" t="s">
        <v>30</v>
      </c>
      <c r="F19360" t="s">
        <v>159</v>
      </c>
      <c r="G19360" s="2">
        <v>4</v>
      </c>
      <c r="H19360" s="2" t="s">
        <v>248</v>
      </c>
      <c r="I19360" s="67">
        <v>31665.7</v>
      </c>
      <c r="J19360" s="67">
        <v>2661.86</v>
      </c>
      <c r="K19360" s="67">
        <v>31665.7</v>
      </c>
      <c r="L19360" s="67">
        <v>1.38</v>
      </c>
      <c r="M19360" s="67">
        <v>31665.7</v>
      </c>
      <c r="N19360" s="67">
        <v>13.22</v>
      </c>
      <c r="P19360" s="67">
        <v>0</v>
      </c>
      <c r="Q19360" s="67">
        <v>126662.8</v>
      </c>
      <c r="R19360" s="2" t="s">
        <v>161</v>
      </c>
      <c r="S19360" s="2" t="s">
        <v>165</v>
      </c>
      <c r="T19360" s="2" t="s">
        <v>165</v>
      </c>
      <c r="U19360" t="s">
        <v>783</v>
      </c>
    </row>
    <row r="19361" spans="3:21" x14ac:dyDescent="0.3">
      <c r="C19361" t="s">
        <v>166</v>
      </c>
      <c r="D19361" t="s">
        <v>158</v>
      </c>
      <c r="E19361" t="s">
        <v>29</v>
      </c>
      <c r="F19361" t="s">
        <v>159</v>
      </c>
      <c r="G19361" s="2">
        <v>-1</v>
      </c>
      <c r="H19361" s="2" t="s">
        <v>552</v>
      </c>
      <c r="I19361" s="67">
        <v>-0.17</v>
      </c>
      <c r="J19361" s="67">
        <v>0</v>
      </c>
      <c r="K19361" s="67">
        <v>-0.17</v>
      </c>
      <c r="L19361" s="67">
        <v>0</v>
      </c>
      <c r="M19361" s="67">
        <v>-0.17</v>
      </c>
      <c r="N19361" s="67">
        <v>0</v>
      </c>
      <c r="O19361" s="2">
        <v>1</v>
      </c>
      <c r="P19361" s="67">
        <v>0</v>
      </c>
      <c r="Q19361" s="67">
        <v>0</v>
      </c>
      <c r="U19361" t="s">
        <v>783</v>
      </c>
    </row>
    <row r="19362" spans="3:21" x14ac:dyDescent="0.3">
      <c r="C19362" t="s">
        <v>166</v>
      </c>
      <c r="D19362" t="s">
        <v>158</v>
      </c>
      <c r="E19362" t="s">
        <v>30</v>
      </c>
      <c r="F19362" t="s">
        <v>159</v>
      </c>
      <c r="G19362" s="2">
        <v>1</v>
      </c>
      <c r="H19362" s="2" t="s">
        <v>617</v>
      </c>
      <c r="I19362" s="67">
        <v>9116.59</v>
      </c>
      <c r="J19362" s="67">
        <v>1.28</v>
      </c>
      <c r="K19362" s="67">
        <v>9116.59</v>
      </c>
      <c r="L19362" s="67">
        <v>0.61</v>
      </c>
      <c r="M19362" s="67">
        <v>9116.59</v>
      </c>
      <c r="N19362" s="67">
        <v>5.82</v>
      </c>
      <c r="P19362" s="67">
        <v>0</v>
      </c>
      <c r="Q19362" s="67">
        <v>9116.59</v>
      </c>
      <c r="R19362" s="2" t="s">
        <v>161</v>
      </c>
      <c r="S19362" s="2" t="s">
        <v>161</v>
      </c>
      <c r="T19362" s="2" t="s">
        <v>161</v>
      </c>
      <c r="U19362" t="s">
        <v>783</v>
      </c>
    </row>
    <row r="19363" spans="3:21" x14ac:dyDescent="0.3">
      <c r="C19363" t="s">
        <v>166</v>
      </c>
      <c r="D19363" t="s">
        <v>158</v>
      </c>
      <c r="E19363" t="s">
        <v>30</v>
      </c>
      <c r="F19363" t="s">
        <v>159</v>
      </c>
      <c r="G19363" s="2">
        <v>8</v>
      </c>
      <c r="H19363" s="2" t="s">
        <v>329</v>
      </c>
      <c r="I19363" s="67">
        <v>88943.49</v>
      </c>
      <c r="J19363" s="67">
        <v>0</v>
      </c>
      <c r="K19363" s="67">
        <v>88943.49</v>
      </c>
      <c r="L19363" s="67">
        <v>0</v>
      </c>
      <c r="M19363" s="67">
        <v>88943.49</v>
      </c>
      <c r="N19363" s="67">
        <v>3.28</v>
      </c>
      <c r="P19363" s="67">
        <v>0</v>
      </c>
      <c r="Q19363" s="67">
        <v>711547.92</v>
      </c>
      <c r="R19363" s="2" t="s">
        <v>161</v>
      </c>
      <c r="S19363" s="2" t="s">
        <v>161</v>
      </c>
      <c r="T19363" s="2" t="s">
        <v>165</v>
      </c>
      <c r="U19363" t="s">
        <v>783</v>
      </c>
    </row>
    <row r="19364" spans="3:21" x14ac:dyDescent="0.3">
      <c r="C19364" t="s">
        <v>166</v>
      </c>
      <c r="D19364" t="s">
        <v>158</v>
      </c>
      <c r="E19364" t="s">
        <v>30</v>
      </c>
      <c r="F19364" t="s">
        <v>159</v>
      </c>
      <c r="G19364" s="2">
        <v>2</v>
      </c>
      <c r="H19364" s="2" t="s">
        <v>380</v>
      </c>
      <c r="I19364" s="67">
        <v>20529.54</v>
      </c>
      <c r="J19364" s="67">
        <v>0.66</v>
      </c>
      <c r="K19364" s="67">
        <v>20529.54</v>
      </c>
      <c r="L19364" s="67">
        <v>3.56</v>
      </c>
      <c r="M19364" s="67">
        <v>20529.54</v>
      </c>
      <c r="N19364" s="67">
        <v>11.4</v>
      </c>
      <c r="P19364" s="67">
        <v>0</v>
      </c>
      <c r="Q19364" s="67">
        <v>41059.08</v>
      </c>
      <c r="R19364" s="2" t="s">
        <v>161</v>
      </c>
      <c r="S19364" s="2" t="s">
        <v>161</v>
      </c>
      <c r="T19364" s="2" t="s">
        <v>165</v>
      </c>
      <c r="U19364" t="s">
        <v>783</v>
      </c>
    </row>
    <row r="19365" spans="3:21" x14ac:dyDescent="0.3">
      <c r="C19365" t="s">
        <v>32</v>
      </c>
      <c r="D19365" t="s">
        <v>158</v>
      </c>
      <c r="E19365" t="s">
        <v>30</v>
      </c>
      <c r="F19365" t="s">
        <v>159</v>
      </c>
      <c r="G19365" s="2">
        <v>4</v>
      </c>
      <c r="H19365" s="2" t="s">
        <v>382</v>
      </c>
      <c r="I19365" s="67">
        <v>17118.509999999998</v>
      </c>
      <c r="J19365" s="67">
        <v>1885.01</v>
      </c>
      <c r="K19365" s="67">
        <v>17118.509999999998</v>
      </c>
      <c r="L19365" s="67">
        <v>0.25</v>
      </c>
      <c r="M19365" s="67">
        <v>17118.509999999998</v>
      </c>
      <c r="N19365" s="67">
        <v>5.4</v>
      </c>
      <c r="P19365" s="67">
        <v>0</v>
      </c>
      <c r="Q19365" s="67">
        <v>68474.039999999994</v>
      </c>
      <c r="R19365" s="2" t="s">
        <v>161</v>
      </c>
      <c r="S19365" s="2" t="s">
        <v>165</v>
      </c>
      <c r="T19365" s="2" t="s">
        <v>165</v>
      </c>
      <c r="U19365" t="s">
        <v>783</v>
      </c>
    </row>
    <row r="19366" spans="3:21" x14ac:dyDescent="0.3">
      <c r="C19366" t="s">
        <v>31</v>
      </c>
      <c r="D19366" t="s">
        <v>158</v>
      </c>
      <c r="E19366" t="s">
        <v>30</v>
      </c>
      <c r="F19366" t="s">
        <v>159</v>
      </c>
      <c r="G19366" s="2">
        <v>6</v>
      </c>
      <c r="H19366" s="2" t="s">
        <v>439</v>
      </c>
      <c r="I19366" s="67">
        <v>18890.98</v>
      </c>
      <c r="J19366" s="67">
        <v>0</v>
      </c>
      <c r="K19366" s="67">
        <v>18890.98</v>
      </c>
      <c r="L19366" s="67">
        <v>0</v>
      </c>
      <c r="M19366" s="67">
        <v>18890.98</v>
      </c>
      <c r="N19366" s="67">
        <v>0</v>
      </c>
      <c r="P19366" s="67">
        <v>0</v>
      </c>
      <c r="Q19366" s="67">
        <v>113345.88</v>
      </c>
      <c r="R19366" s="2" t="s">
        <v>161</v>
      </c>
      <c r="S19366" s="2" t="s">
        <v>161</v>
      </c>
      <c r="T19366" s="2" t="s">
        <v>161</v>
      </c>
      <c r="U19366" t="s">
        <v>783</v>
      </c>
    </row>
    <row r="19367" spans="3:21" x14ac:dyDescent="0.3">
      <c r="C19367" t="s">
        <v>166</v>
      </c>
      <c r="D19367" t="s">
        <v>158</v>
      </c>
      <c r="E19367" t="s">
        <v>29</v>
      </c>
      <c r="F19367" t="s">
        <v>159</v>
      </c>
      <c r="G19367" s="2">
        <v>13</v>
      </c>
      <c r="H19367" s="2" t="s">
        <v>303</v>
      </c>
      <c r="I19367" s="67">
        <v>-2006.14</v>
      </c>
      <c r="J19367" s="67">
        <v>0</v>
      </c>
      <c r="K19367" s="67">
        <v>-2006.14</v>
      </c>
      <c r="L19367" s="67">
        <v>0</v>
      </c>
      <c r="M19367" s="67">
        <v>-2006.14</v>
      </c>
      <c r="N19367" s="67">
        <v>0</v>
      </c>
      <c r="P19367" s="67">
        <v>0</v>
      </c>
      <c r="Q19367" s="67">
        <v>0</v>
      </c>
      <c r="U19367" t="s">
        <v>783</v>
      </c>
    </row>
    <row r="19368" spans="3:21" x14ac:dyDescent="0.3">
      <c r="C19368" t="s">
        <v>31</v>
      </c>
      <c r="D19368" t="s">
        <v>158</v>
      </c>
      <c r="E19368" t="s">
        <v>29</v>
      </c>
      <c r="F19368" t="s">
        <v>159</v>
      </c>
      <c r="G19368" s="2">
        <v>-1</v>
      </c>
      <c r="H19368" s="2" t="s">
        <v>657</v>
      </c>
      <c r="I19368" s="67">
        <v>-975</v>
      </c>
      <c r="J19368" s="67">
        <v>0</v>
      </c>
      <c r="K19368" s="67">
        <v>-975</v>
      </c>
      <c r="L19368" s="67">
        <v>0</v>
      </c>
      <c r="M19368" s="67">
        <v>-975</v>
      </c>
      <c r="N19368" s="67">
        <v>0</v>
      </c>
      <c r="P19368" s="67">
        <v>0</v>
      </c>
      <c r="Q19368" s="67">
        <v>0</v>
      </c>
      <c r="U19368" t="s">
        <v>783</v>
      </c>
    </row>
    <row r="19369" spans="3:21" x14ac:dyDescent="0.3">
      <c r="C19369" t="s">
        <v>32</v>
      </c>
      <c r="D19369" t="s">
        <v>158</v>
      </c>
      <c r="E19369" t="s">
        <v>30</v>
      </c>
      <c r="F19369" t="s">
        <v>159</v>
      </c>
      <c r="G19369" s="2">
        <v>3</v>
      </c>
      <c r="H19369" s="2" t="s">
        <v>236</v>
      </c>
      <c r="I19369" s="67">
        <v>75551.539999999994</v>
      </c>
      <c r="J19369" s="67">
        <v>3.32</v>
      </c>
      <c r="K19369" s="67">
        <v>75551.539999999994</v>
      </c>
      <c r="L19369" s="67">
        <v>1.58</v>
      </c>
      <c r="M19369" s="67">
        <v>75551.539999999994</v>
      </c>
      <c r="N19369" s="67">
        <v>15.12</v>
      </c>
      <c r="P19369" s="67">
        <v>0</v>
      </c>
      <c r="Q19369" s="67">
        <v>226654.62</v>
      </c>
      <c r="R19369" s="2" t="s">
        <v>161</v>
      </c>
      <c r="S19369" s="2" t="s">
        <v>161</v>
      </c>
      <c r="T19369" s="2" t="s">
        <v>161</v>
      </c>
      <c r="U19369" t="s">
        <v>783</v>
      </c>
    </row>
    <row r="19370" spans="3:21" x14ac:dyDescent="0.3">
      <c r="C19370" t="s">
        <v>31</v>
      </c>
      <c r="D19370" t="s">
        <v>158</v>
      </c>
      <c r="E19370" t="s">
        <v>29</v>
      </c>
      <c r="F19370" t="s">
        <v>159</v>
      </c>
      <c r="G19370" s="2">
        <v>7</v>
      </c>
      <c r="H19370" s="2" t="s">
        <v>173</v>
      </c>
      <c r="I19370" s="67">
        <v>-22929.24</v>
      </c>
      <c r="J19370" s="67">
        <v>0</v>
      </c>
      <c r="K19370" s="67">
        <v>-22929.24</v>
      </c>
      <c r="L19370" s="67">
        <v>0</v>
      </c>
      <c r="M19370" s="67">
        <v>-22929.24</v>
      </c>
      <c r="N19370" s="67">
        <v>0</v>
      </c>
      <c r="P19370" s="67">
        <v>0</v>
      </c>
      <c r="Q19370" s="67">
        <v>0</v>
      </c>
      <c r="U19370" t="s">
        <v>783</v>
      </c>
    </row>
    <row r="19371" spans="3:21" x14ac:dyDescent="0.3">
      <c r="C19371" t="s">
        <v>32</v>
      </c>
      <c r="D19371" t="s">
        <v>158</v>
      </c>
      <c r="E19371" t="s">
        <v>30</v>
      </c>
      <c r="F19371" t="s">
        <v>159</v>
      </c>
      <c r="G19371" s="2">
        <v>0</v>
      </c>
      <c r="H19371" s="2" t="s">
        <v>196</v>
      </c>
      <c r="I19371" s="67">
        <v>81137.5</v>
      </c>
      <c r="J19371" s="67">
        <v>0</v>
      </c>
      <c r="K19371" s="67">
        <v>81137.5</v>
      </c>
      <c r="L19371" s="67">
        <v>0</v>
      </c>
      <c r="M19371" s="67">
        <v>81137.5</v>
      </c>
      <c r="N19371" s="67">
        <v>16.059999999999999</v>
      </c>
      <c r="P19371" s="67">
        <v>0</v>
      </c>
      <c r="Q19371" s="67">
        <v>0</v>
      </c>
      <c r="R19371" s="2" t="s">
        <v>161</v>
      </c>
      <c r="S19371" s="2" t="s">
        <v>161</v>
      </c>
      <c r="T19371" s="2" t="s">
        <v>165</v>
      </c>
      <c r="U19371" t="s">
        <v>783</v>
      </c>
    </row>
    <row r="19372" spans="3:21" x14ac:dyDescent="0.3">
      <c r="C19372" t="s">
        <v>32</v>
      </c>
      <c r="D19372" t="s">
        <v>158</v>
      </c>
      <c r="E19372" t="s">
        <v>30</v>
      </c>
      <c r="F19372" t="s">
        <v>159</v>
      </c>
      <c r="G19372" s="2">
        <v>-4</v>
      </c>
      <c r="H19372" s="2" t="s">
        <v>319</v>
      </c>
      <c r="I19372" s="67">
        <v>119847.49</v>
      </c>
      <c r="J19372" s="67">
        <v>6.83</v>
      </c>
      <c r="K19372" s="67">
        <v>119847.49</v>
      </c>
      <c r="L19372" s="67">
        <v>3.25</v>
      </c>
      <c r="M19372" s="67">
        <v>119847.49</v>
      </c>
      <c r="N19372" s="67">
        <v>31.09</v>
      </c>
      <c r="P19372" s="67">
        <v>0</v>
      </c>
      <c r="Q19372" s="67">
        <v>0</v>
      </c>
      <c r="R19372" s="2" t="s">
        <v>161</v>
      </c>
      <c r="S19372" s="2" t="s">
        <v>161</v>
      </c>
      <c r="T19372" s="2" t="s">
        <v>161</v>
      </c>
      <c r="U19372" t="s">
        <v>783</v>
      </c>
    </row>
    <row r="19373" spans="3:21" x14ac:dyDescent="0.3">
      <c r="C19373" t="s">
        <v>166</v>
      </c>
      <c r="D19373" t="s">
        <v>158</v>
      </c>
      <c r="E19373" t="s">
        <v>29</v>
      </c>
      <c r="F19373" t="s">
        <v>159</v>
      </c>
      <c r="G19373" s="2">
        <v>1</v>
      </c>
      <c r="H19373" s="2" t="s">
        <v>280</v>
      </c>
      <c r="I19373" s="67">
        <v>-7944.16</v>
      </c>
      <c r="J19373" s="67">
        <v>0</v>
      </c>
      <c r="K19373" s="67">
        <v>-7944.16</v>
      </c>
      <c r="L19373" s="67">
        <v>0</v>
      </c>
      <c r="M19373" s="67">
        <v>-7944.16</v>
      </c>
      <c r="N19373" s="67">
        <v>0</v>
      </c>
      <c r="P19373" s="67">
        <v>0</v>
      </c>
      <c r="Q19373" s="67">
        <v>0</v>
      </c>
      <c r="U19373" t="s">
        <v>783</v>
      </c>
    </row>
    <row r="19374" spans="3:21" x14ac:dyDescent="0.3">
      <c r="C19374" t="s">
        <v>166</v>
      </c>
      <c r="D19374" t="s">
        <v>158</v>
      </c>
      <c r="E19374" t="s">
        <v>29</v>
      </c>
      <c r="F19374" t="s">
        <v>159</v>
      </c>
      <c r="G19374" s="2">
        <v>3</v>
      </c>
      <c r="H19374" s="2" t="s">
        <v>366</v>
      </c>
      <c r="I19374" s="67">
        <v>-2600.88</v>
      </c>
      <c r="J19374" s="67">
        <v>0</v>
      </c>
      <c r="K19374" s="67">
        <v>-2600.88</v>
      </c>
      <c r="L19374" s="67">
        <v>0</v>
      </c>
      <c r="M19374" s="67">
        <v>-2600.88</v>
      </c>
      <c r="N19374" s="67">
        <v>0</v>
      </c>
      <c r="P19374" s="67">
        <v>0</v>
      </c>
      <c r="Q19374" s="67">
        <v>0</v>
      </c>
      <c r="U19374" t="s">
        <v>783</v>
      </c>
    </row>
    <row r="19375" spans="3:21" x14ac:dyDescent="0.3">
      <c r="C19375" t="s">
        <v>166</v>
      </c>
      <c r="D19375" t="s">
        <v>158</v>
      </c>
      <c r="E19375" t="s">
        <v>30</v>
      </c>
      <c r="F19375" t="s">
        <v>159</v>
      </c>
      <c r="G19375" s="2">
        <v>-1</v>
      </c>
      <c r="H19375" s="2" t="s">
        <v>377</v>
      </c>
      <c r="I19375" s="67">
        <v>92856.69</v>
      </c>
      <c r="J19375" s="67">
        <v>0</v>
      </c>
      <c r="K19375" s="67">
        <v>92856.69</v>
      </c>
      <c r="L19375" s="67">
        <v>0</v>
      </c>
      <c r="M19375" s="67">
        <v>92856.69</v>
      </c>
      <c r="N19375" s="67">
        <v>34.96</v>
      </c>
      <c r="P19375" s="67">
        <v>0</v>
      </c>
      <c r="Q19375" s="67">
        <v>0</v>
      </c>
      <c r="R19375" s="2" t="s">
        <v>161</v>
      </c>
      <c r="S19375" s="2" t="s">
        <v>161</v>
      </c>
      <c r="T19375" s="2" t="s">
        <v>165</v>
      </c>
      <c r="U19375" t="s">
        <v>783</v>
      </c>
    </row>
    <row r="19376" spans="3:21" x14ac:dyDescent="0.3">
      <c r="C19376" t="s">
        <v>166</v>
      </c>
      <c r="D19376" t="s">
        <v>158</v>
      </c>
      <c r="E19376" t="s">
        <v>29</v>
      </c>
      <c r="F19376" t="s">
        <v>159</v>
      </c>
      <c r="G19376" s="2">
        <v>15</v>
      </c>
      <c r="H19376" s="2" t="s">
        <v>315</v>
      </c>
      <c r="I19376" s="67">
        <v>-3628.74</v>
      </c>
      <c r="J19376" s="67">
        <v>0</v>
      </c>
      <c r="K19376" s="67">
        <v>-3628.74</v>
      </c>
      <c r="L19376" s="67">
        <v>0</v>
      </c>
      <c r="M19376" s="67">
        <v>-3628.74</v>
      </c>
      <c r="N19376" s="67">
        <v>0</v>
      </c>
      <c r="P19376" s="67">
        <v>0</v>
      </c>
      <c r="Q19376" s="67">
        <v>0</v>
      </c>
      <c r="U19376" t="s">
        <v>783</v>
      </c>
    </row>
    <row r="19377" spans="3:21" x14ac:dyDescent="0.3">
      <c r="C19377" t="s">
        <v>31</v>
      </c>
      <c r="D19377" t="s">
        <v>158</v>
      </c>
      <c r="E19377" t="s">
        <v>30</v>
      </c>
      <c r="F19377" t="s">
        <v>159</v>
      </c>
      <c r="G19377" s="2">
        <v>5</v>
      </c>
      <c r="H19377" s="2" t="s">
        <v>230</v>
      </c>
      <c r="I19377" s="67">
        <v>17661.93</v>
      </c>
      <c r="J19377" s="67">
        <v>1087.92</v>
      </c>
      <c r="K19377" s="67">
        <v>17661.93</v>
      </c>
      <c r="L19377" s="67">
        <v>924.11</v>
      </c>
      <c r="M19377" s="67">
        <v>17661.93</v>
      </c>
      <c r="N19377" s="67">
        <v>1.31</v>
      </c>
      <c r="P19377" s="67">
        <v>0</v>
      </c>
      <c r="Q19377" s="67">
        <v>88309.65</v>
      </c>
      <c r="R19377" s="2" t="s">
        <v>161</v>
      </c>
      <c r="S19377" s="2" t="s">
        <v>161</v>
      </c>
      <c r="T19377" s="2" t="s">
        <v>165</v>
      </c>
      <c r="U19377" t="s">
        <v>783</v>
      </c>
    </row>
    <row r="19378" spans="3:21" x14ac:dyDescent="0.3">
      <c r="C19378" t="s">
        <v>166</v>
      </c>
      <c r="D19378" t="s">
        <v>158</v>
      </c>
      <c r="E19378" t="s">
        <v>29</v>
      </c>
      <c r="F19378" t="s">
        <v>159</v>
      </c>
      <c r="G19378" s="2">
        <v>6</v>
      </c>
      <c r="H19378" s="2" t="s">
        <v>217</v>
      </c>
      <c r="I19378" s="67">
        <v>-58.82</v>
      </c>
      <c r="J19378" s="67">
        <v>0</v>
      </c>
      <c r="K19378" s="67">
        <v>-58.82</v>
      </c>
      <c r="L19378" s="67">
        <v>0</v>
      </c>
      <c r="M19378" s="67">
        <v>-58.82</v>
      </c>
      <c r="N19378" s="67">
        <v>0</v>
      </c>
      <c r="P19378" s="67">
        <v>0</v>
      </c>
      <c r="Q19378" s="67">
        <v>0</v>
      </c>
      <c r="U19378" t="s">
        <v>783</v>
      </c>
    </row>
    <row r="19379" spans="3:21" x14ac:dyDescent="0.3">
      <c r="C19379" t="s">
        <v>166</v>
      </c>
      <c r="D19379" t="s">
        <v>158</v>
      </c>
      <c r="E19379" t="s">
        <v>29</v>
      </c>
      <c r="F19379" t="s">
        <v>159</v>
      </c>
      <c r="G19379" s="2">
        <v>1</v>
      </c>
      <c r="H19379" s="2" t="s">
        <v>341</v>
      </c>
      <c r="I19379" s="67">
        <v>-719.43</v>
      </c>
      <c r="J19379" s="67">
        <v>0</v>
      </c>
      <c r="K19379" s="67">
        <v>-719.43</v>
      </c>
      <c r="L19379" s="67">
        <v>0</v>
      </c>
      <c r="M19379" s="67">
        <v>-719.43</v>
      </c>
      <c r="N19379" s="67">
        <v>0</v>
      </c>
      <c r="P19379" s="67">
        <v>0</v>
      </c>
      <c r="Q19379" s="67">
        <v>0</v>
      </c>
      <c r="U19379" t="s">
        <v>783</v>
      </c>
    </row>
    <row r="19380" spans="3:21" x14ac:dyDescent="0.3">
      <c r="C19380" t="s">
        <v>166</v>
      </c>
      <c r="D19380" t="s">
        <v>158</v>
      </c>
      <c r="E19380" t="s">
        <v>30</v>
      </c>
      <c r="F19380" t="s">
        <v>159</v>
      </c>
      <c r="G19380" s="2">
        <v>5</v>
      </c>
      <c r="H19380" s="2" t="s">
        <v>328</v>
      </c>
      <c r="I19380" s="67">
        <v>59.13</v>
      </c>
      <c r="J19380" s="67">
        <v>0</v>
      </c>
      <c r="K19380" s="67">
        <v>59.13</v>
      </c>
      <c r="L19380" s="67">
        <v>0</v>
      </c>
      <c r="M19380" s="67">
        <v>59.13</v>
      </c>
      <c r="N19380" s="67">
        <v>0.02</v>
      </c>
      <c r="P19380" s="67">
        <v>0</v>
      </c>
      <c r="Q19380" s="67">
        <v>295.65000000000003</v>
      </c>
      <c r="R19380" s="2" t="s">
        <v>161</v>
      </c>
      <c r="S19380" s="2" t="s">
        <v>161</v>
      </c>
      <c r="T19380" s="2" t="s">
        <v>161</v>
      </c>
      <c r="U19380" t="s">
        <v>783</v>
      </c>
    </row>
    <row r="19381" spans="3:21" x14ac:dyDescent="0.3">
      <c r="C19381" t="s">
        <v>166</v>
      </c>
      <c r="D19381" t="s">
        <v>158</v>
      </c>
      <c r="E19381" t="s">
        <v>29</v>
      </c>
      <c r="F19381" t="s">
        <v>159</v>
      </c>
      <c r="G19381" s="2">
        <v>4</v>
      </c>
      <c r="H19381" s="2" t="s">
        <v>169</v>
      </c>
      <c r="I19381" s="67">
        <v>-2280.1799999999998</v>
      </c>
      <c r="J19381" s="67">
        <v>0</v>
      </c>
      <c r="K19381" s="67">
        <v>-2280.1799999999998</v>
      </c>
      <c r="L19381" s="67">
        <v>0</v>
      </c>
      <c r="M19381" s="67">
        <v>-2280.1799999999998</v>
      </c>
      <c r="N19381" s="67">
        <v>0</v>
      </c>
      <c r="P19381" s="67">
        <v>0</v>
      </c>
      <c r="Q19381" s="67">
        <v>0</v>
      </c>
      <c r="U19381" t="s">
        <v>783</v>
      </c>
    </row>
    <row r="19382" spans="3:21" x14ac:dyDescent="0.3">
      <c r="C19382" t="s">
        <v>31</v>
      </c>
      <c r="D19382" t="s">
        <v>158</v>
      </c>
      <c r="E19382" t="s">
        <v>29</v>
      </c>
      <c r="F19382" t="s">
        <v>159</v>
      </c>
      <c r="G19382" s="2">
        <v>6</v>
      </c>
      <c r="H19382" s="2" t="s">
        <v>239</v>
      </c>
      <c r="I19382" s="67">
        <v>-29395.03</v>
      </c>
      <c r="J19382" s="67">
        <v>0</v>
      </c>
      <c r="K19382" s="67">
        <v>-29395.03</v>
      </c>
      <c r="L19382" s="67">
        <v>0</v>
      </c>
      <c r="M19382" s="67">
        <v>-29395.03</v>
      </c>
      <c r="N19382" s="67">
        <v>0</v>
      </c>
      <c r="P19382" s="67">
        <v>0</v>
      </c>
      <c r="Q19382" s="67">
        <v>0</v>
      </c>
      <c r="U19382" t="s">
        <v>783</v>
      </c>
    </row>
    <row r="19383" spans="3:21" x14ac:dyDescent="0.3">
      <c r="C19383" t="s">
        <v>166</v>
      </c>
      <c r="D19383" t="s">
        <v>158</v>
      </c>
      <c r="E19383" t="s">
        <v>29</v>
      </c>
      <c r="F19383" t="s">
        <v>159</v>
      </c>
      <c r="G19383" s="2">
        <v>11</v>
      </c>
      <c r="H19383" s="2" t="s">
        <v>384</v>
      </c>
      <c r="I19383" s="67">
        <v>-88.35</v>
      </c>
      <c r="J19383" s="67">
        <v>0</v>
      </c>
      <c r="K19383" s="67">
        <v>-88.35</v>
      </c>
      <c r="L19383" s="67">
        <v>0</v>
      </c>
      <c r="M19383" s="67">
        <v>-88.35</v>
      </c>
      <c r="N19383" s="67">
        <v>0</v>
      </c>
      <c r="P19383" s="67">
        <v>0</v>
      </c>
      <c r="Q19383" s="67">
        <v>0</v>
      </c>
      <c r="U19383" t="s">
        <v>783</v>
      </c>
    </row>
    <row r="19384" spans="3:21" x14ac:dyDescent="0.3">
      <c r="C19384" t="s">
        <v>166</v>
      </c>
      <c r="D19384" t="s">
        <v>158</v>
      </c>
      <c r="E19384" t="s">
        <v>30</v>
      </c>
      <c r="F19384" t="s">
        <v>159</v>
      </c>
      <c r="G19384" s="2">
        <v>4</v>
      </c>
      <c r="H19384" s="2" t="s">
        <v>535</v>
      </c>
      <c r="I19384" s="67">
        <v>67885.48</v>
      </c>
      <c r="J19384" s="67">
        <v>1.48</v>
      </c>
      <c r="K19384" s="67">
        <v>67885.48</v>
      </c>
      <c r="L19384" s="67">
        <v>7.95</v>
      </c>
      <c r="M19384" s="67">
        <v>67885.48</v>
      </c>
      <c r="N19384" s="67">
        <v>30.12</v>
      </c>
      <c r="P19384" s="67">
        <v>0</v>
      </c>
      <c r="Q19384" s="67">
        <v>271541.92</v>
      </c>
      <c r="R19384" s="2" t="s">
        <v>161</v>
      </c>
      <c r="S19384" s="2" t="s">
        <v>161</v>
      </c>
      <c r="T19384" s="2" t="s">
        <v>165</v>
      </c>
      <c r="U19384" t="s">
        <v>783</v>
      </c>
    </row>
    <row r="19385" spans="3:21" x14ac:dyDescent="0.3">
      <c r="C19385" t="s">
        <v>166</v>
      </c>
      <c r="D19385" t="s">
        <v>158</v>
      </c>
      <c r="E19385" t="s">
        <v>30</v>
      </c>
      <c r="F19385" t="s">
        <v>159</v>
      </c>
      <c r="G19385" s="2">
        <v>4</v>
      </c>
      <c r="H19385" s="2" t="s">
        <v>471</v>
      </c>
      <c r="I19385" s="67">
        <v>246205.02</v>
      </c>
      <c r="J19385" s="67">
        <v>9.25</v>
      </c>
      <c r="K19385" s="67">
        <v>246205.02</v>
      </c>
      <c r="L19385" s="67">
        <v>17.11</v>
      </c>
      <c r="M19385" s="67">
        <v>246205.02</v>
      </c>
      <c r="N19385" s="67">
        <v>118.25</v>
      </c>
      <c r="P19385" s="67">
        <v>0</v>
      </c>
      <c r="Q19385" s="67">
        <v>984820.08</v>
      </c>
      <c r="R19385" s="2" t="s">
        <v>161</v>
      </c>
      <c r="S19385" s="2" t="s">
        <v>161</v>
      </c>
      <c r="T19385" s="2" t="s">
        <v>161</v>
      </c>
      <c r="U19385" t="s">
        <v>783</v>
      </c>
    </row>
    <row r="19386" spans="3:21" x14ac:dyDescent="0.3">
      <c r="C19386" t="s">
        <v>166</v>
      </c>
      <c r="D19386" t="s">
        <v>158</v>
      </c>
      <c r="E19386" t="s">
        <v>30</v>
      </c>
      <c r="F19386" t="s">
        <v>159</v>
      </c>
      <c r="G19386" s="2">
        <v>5</v>
      </c>
      <c r="H19386" s="2" t="s">
        <v>218</v>
      </c>
      <c r="I19386" s="67">
        <v>136000.13</v>
      </c>
      <c r="J19386" s="67">
        <v>0.37</v>
      </c>
      <c r="K19386" s="67">
        <v>136000.13</v>
      </c>
      <c r="L19386" s="67">
        <v>0.05</v>
      </c>
      <c r="M19386" s="67">
        <v>136000.13</v>
      </c>
      <c r="N19386" s="67">
        <v>2.89</v>
      </c>
      <c r="P19386" s="67">
        <v>0</v>
      </c>
      <c r="Q19386" s="67">
        <v>680000.65</v>
      </c>
      <c r="R19386" s="2" t="s">
        <v>165</v>
      </c>
      <c r="S19386" s="2" t="s">
        <v>165</v>
      </c>
      <c r="T19386" s="2" t="s">
        <v>165</v>
      </c>
      <c r="U19386" t="s">
        <v>783</v>
      </c>
    </row>
    <row r="19387" spans="3:21" x14ac:dyDescent="0.3">
      <c r="C19387" t="s">
        <v>166</v>
      </c>
      <c r="D19387" t="s">
        <v>158</v>
      </c>
      <c r="E19387" t="s">
        <v>30</v>
      </c>
      <c r="F19387" t="s">
        <v>159</v>
      </c>
      <c r="G19387" s="2">
        <v>0</v>
      </c>
      <c r="H19387" s="2" t="s">
        <v>333</v>
      </c>
      <c r="I19387" s="67">
        <v>27123.7</v>
      </c>
      <c r="J19387" s="67">
        <v>0.49</v>
      </c>
      <c r="K19387" s="67">
        <v>27123.7</v>
      </c>
      <c r="L19387" s="67">
        <v>2.65</v>
      </c>
      <c r="M19387" s="67">
        <v>27123.7</v>
      </c>
      <c r="N19387" s="67">
        <v>0</v>
      </c>
      <c r="P19387" s="67">
        <v>0</v>
      </c>
      <c r="Q19387" s="67">
        <v>0</v>
      </c>
      <c r="R19387" s="2" t="s">
        <v>161</v>
      </c>
      <c r="S19387" s="2" t="s">
        <v>161</v>
      </c>
      <c r="T19387" s="2" t="s">
        <v>165</v>
      </c>
      <c r="U19387" t="s">
        <v>783</v>
      </c>
    </row>
    <row r="19388" spans="3:21" x14ac:dyDescent="0.3">
      <c r="C19388" t="s">
        <v>31</v>
      </c>
      <c r="D19388" t="s">
        <v>158</v>
      </c>
      <c r="E19388" t="s">
        <v>29</v>
      </c>
      <c r="F19388" t="s">
        <v>159</v>
      </c>
      <c r="G19388" s="2">
        <v>-1</v>
      </c>
      <c r="H19388" s="2" t="s">
        <v>559</v>
      </c>
      <c r="I19388" s="67">
        <v>-6.88</v>
      </c>
      <c r="J19388" s="67">
        <v>0</v>
      </c>
      <c r="K19388" s="67">
        <v>-6.88</v>
      </c>
      <c r="L19388" s="67">
        <v>0</v>
      </c>
      <c r="M19388" s="67">
        <v>-6.88</v>
      </c>
      <c r="N19388" s="67">
        <v>0</v>
      </c>
      <c r="P19388" s="67">
        <v>0</v>
      </c>
      <c r="Q19388" s="67">
        <v>0</v>
      </c>
      <c r="U19388" t="s">
        <v>783</v>
      </c>
    </row>
    <row r="19389" spans="3:21" x14ac:dyDescent="0.3">
      <c r="C19389" t="s">
        <v>31</v>
      </c>
      <c r="D19389" t="s">
        <v>158</v>
      </c>
      <c r="E19389" t="s">
        <v>30</v>
      </c>
      <c r="F19389" t="s">
        <v>159</v>
      </c>
      <c r="G19389" s="2">
        <v>9</v>
      </c>
      <c r="H19389" s="2" t="s">
        <v>204</v>
      </c>
      <c r="I19389" s="67">
        <v>174237.41</v>
      </c>
      <c r="J19389" s="67">
        <v>8.1999999999999993</v>
      </c>
      <c r="K19389" s="67">
        <v>174237.41</v>
      </c>
      <c r="L19389" s="67">
        <v>44.06</v>
      </c>
      <c r="M19389" s="67">
        <v>174237.41</v>
      </c>
      <c r="N19389" s="67">
        <v>106.79</v>
      </c>
      <c r="P19389" s="67">
        <v>0</v>
      </c>
      <c r="Q19389" s="67">
        <v>1568136.69</v>
      </c>
      <c r="R19389" s="2" t="s">
        <v>161</v>
      </c>
      <c r="S19389" s="2" t="s">
        <v>161</v>
      </c>
      <c r="T19389" s="2" t="s">
        <v>165</v>
      </c>
      <c r="U19389" t="s">
        <v>783</v>
      </c>
    </row>
    <row r="19390" spans="3:21" x14ac:dyDescent="0.3">
      <c r="C19390" t="s">
        <v>166</v>
      </c>
      <c r="D19390" t="s">
        <v>158</v>
      </c>
      <c r="E19390" t="s">
        <v>30</v>
      </c>
      <c r="F19390" t="s">
        <v>159</v>
      </c>
      <c r="G19390" s="2">
        <v>5</v>
      </c>
      <c r="H19390" s="2" t="s">
        <v>208</v>
      </c>
      <c r="I19390" s="67">
        <v>3805095.06</v>
      </c>
      <c r="J19390" s="67">
        <v>0</v>
      </c>
      <c r="K19390" s="67">
        <v>3805095.06</v>
      </c>
      <c r="L19390" s="67">
        <v>0</v>
      </c>
      <c r="M19390" s="67">
        <v>3805095.06</v>
      </c>
      <c r="N19390" s="67">
        <v>0</v>
      </c>
      <c r="P19390" s="67">
        <v>0</v>
      </c>
      <c r="Q19390" s="67">
        <v>19025475.300000001</v>
      </c>
      <c r="R19390" s="2" t="s">
        <v>165</v>
      </c>
      <c r="S19390" s="2" t="s">
        <v>165</v>
      </c>
      <c r="T19390" s="2" t="s">
        <v>165</v>
      </c>
      <c r="U19390" t="s">
        <v>783</v>
      </c>
    </row>
    <row r="19391" spans="3:21" x14ac:dyDescent="0.3">
      <c r="C19391" t="s">
        <v>32</v>
      </c>
      <c r="D19391" t="s">
        <v>158</v>
      </c>
      <c r="E19391" t="s">
        <v>29</v>
      </c>
      <c r="F19391" t="s">
        <v>159</v>
      </c>
      <c r="G19391" s="2">
        <v>3</v>
      </c>
      <c r="H19391" s="2" t="s">
        <v>285</v>
      </c>
      <c r="I19391" s="67">
        <v>-37894.5</v>
      </c>
      <c r="J19391" s="67">
        <v>0</v>
      </c>
      <c r="K19391" s="67">
        <v>-37894.5</v>
      </c>
      <c r="L19391" s="67">
        <v>0</v>
      </c>
      <c r="M19391" s="67">
        <v>-37894.5</v>
      </c>
      <c r="N19391" s="67">
        <v>0</v>
      </c>
      <c r="P19391" s="67">
        <v>0</v>
      </c>
      <c r="Q19391" s="67">
        <v>0</v>
      </c>
      <c r="U19391" t="s">
        <v>783</v>
      </c>
    </row>
    <row r="19392" spans="3:21" x14ac:dyDescent="0.3">
      <c r="C19392" t="s">
        <v>32</v>
      </c>
      <c r="D19392" t="s">
        <v>158</v>
      </c>
      <c r="E19392" t="s">
        <v>30</v>
      </c>
      <c r="F19392" t="s">
        <v>159</v>
      </c>
      <c r="G19392" s="2">
        <v>-1</v>
      </c>
      <c r="H19392" s="2" t="s">
        <v>686</v>
      </c>
      <c r="I19392" s="67">
        <v>1055.45</v>
      </c>
      <c r="J19392" s="67">
        <v>0</v>
      </c>
      <c r="K19392" s="67">
        <v>1055.45</v>
      </c>
      <c r="L19392" s="67">
        <v>0</v>
      </c>
      <c r="M19392" s="67">
        <v>1055.45</v>
      </c>
      <c r="N19392" s="67">
        <v>0.01</v>
      </c>
      <c r="P19392" s="67">
        <v>0</v>
      </c>
      <c r="Q19392" s="67">
        <v>0</v>
      </c>
      <c r="R19392" s="2" t="s">
        <v>161</v>
      </c>
      <c r="S19392" s="2" t="s">
        <v>161</v>
      </c>
      <c r="T19392" s="2" t="s">
        <v>161</v>
      </c>
      <c r="U19392" t="s">
        <v>783</v>
      </c>
    </row>
    <row r="19393" spans="3:21" x14ac:dyDescent="0.3">
      <c r="C19393" t="s">
        <v>31</v>
      </c>
      <c r="D19393" t="s">
        <v>158</v>
      </c>
      <c r="E19393" t="s">
        <v>30</v>
      </c>
      <c r="F19393" t="s">
        <v>159</v>
      </c>
      <c r="G19393" s="2">
        <v>6</v>
      </c>
      <c r="H19393" s="2" t="s">
        <v>398</v>
      </c>
      <c r="I19393" s="67">
        <v>299491.96000000002</v>
      </c>
      <c r="J19393" s="67">
        <v>0</v>
      </c>
      <c r="K19393" s="67">
        <v>299491.96000000002</v>
      </c>
      <c r="L19393" s="67">
        <v>0</v>
      </c>
      <c r="M19393" s="67">
        <v>299491.96000000002</v>
      </c>
      <c r="N19393" s="67">
        <v>5.49</v>
      </c>
      <c r="P19393" s="67">
        <v>0</v>
      </c>
      <c r="Q19393" s="67">
        <v>1796951.7600000002</v>
      </c>
      <c r="R19393" s="2" t="s">
        <v>161</v>
      </c>
      <c r="S19393" s="2" t="s">
        <v>161</v>
      </c>
      <c r="T19393" s="2" t="s">
        <v>165</v>
      </c>
      <c r="U19393" t="s">
        <v>783</v>
      </c>
    </row>
    <row r="19394" spans="3:21" x14ac:dyDescent="0.3">
      <c r="C19394" t="s">
        <v>31</v>
      </c>
      <c r="D19394" t="s">
        <v>158</v>
      </c>
      <c r="E19394" t="s">
        <v>29</v>
      </c>
      <c r="F19394" t="s">
        <v>159</v>
      </c>
      <c r="G19394" s="2">
        <v>3</v>
      </c>
      <c r="H19394" s="2" t="s">
        <v>173</v>
      </c>
      <c r="I19394" s="67">
        <v>-31778.61</v>
      </c>
      <c r="J19394" s="67">
        <v>0</v>
      </c>
      <c r="K19394" s="67">
        <v>-31778.61</v>
      </c>
      <c r="L19394" s="67">
        <v>0</v>
      </c>
      <c r="M19394" s="67">
        <v>-31778.61</v>
      </c>
      <c r="N19394" s="67">
        <v>0</v>
      </c>
      <c r="P19394" s="67">
        <v>0</v>
      </c>
      <c r="Q19394" s="67">
        <v>0</v>
      </c>
      <c r="U19394" t="s">
        <v>783</v>
      </c>
    </row>
    <row r="19395" spans="3:21" x14ac:dyDescent="0.3">
      <c r="C19395" t="s">
        <v>31</v>
      </c>
      <c r="D19395" t="s">
        <v>158</v>
      </c>
      <c r="E19395" t="s">
        <v>30</v>
      </c>
      <c r="F19395" t="s">
        <v>159</v>
      </c>
      <c r="G19395" s="2">
        <v>-1</v>
      </c>
      <c r="H19395" s="2" t="s">
        <v>333</v>
      </c>
      <c r="I19395" s="67">
        <v>8.74</v>
      </c>
      <c r="J19395" s="67">
        <v>0</v>
      </c>
      <c r="K19395" s="67">
        <v>8.74</v>
      </c>
      <c r="L19395" s="67">
        <v>0</v>
      </c>
      <c r="M19395" s="67">
        <v>8.74</v>
      </c>
      <c r="N19395" s="67">
        <v>0</v>
      </c>
      <c r="P19395" s="67">
        <v>0</v>
      </c>
      <c r="Q19395" s="67">
        <v>0</v>
      </c>
      <c r="R19395" s="2" t="s">
        <v>161</v>
      </c>
      <c r="S19395" s="2" t="s">
        <v>161</v>
      </c>
      <c r="T19395" s="2" t="s">
        <v>161</v>
      </c>
      <c r="U19395" t="s">
        <v>784</v>
      </c>
    </row>
    <row r="19396" spans="3:21" x14ac:dyDescent="0.3">
      <c r="C19396" t="s">
        <v>31</v>
      </c>
      <c r="D19396" t="s">
        <v>158</v>
      </c>
      <c r="E19396" t="s">
        <v>30</v>
      </c>
      <c r="F19396" t="s">
        <v>159</v>
      </c>
      <c r="G19396" s="2">
        <v>5</v>
      </c>
      <c r="H19396" s="2" t="s">
        <v>519</v>
      </c>
      <c r="I19396" s="67">
        <v>190.64</v>
      </c>
      <c r="J19396" s="67">
        <v>0.01</v>
      </c>
      <c r="K19396" s="67">
        <v>190.64</v>
      </c>
      <c r="L19396" s="67">
        <v>0</v>
      </c>
      <c r="M19396" s="67">
        <v>190.64</v>
      </c>
      <c r="N19396" s="67">
        <v>0.04</v>
      </c>
      <c r="P19396" s="67">
        <v>0</v>
      </c>
      <c r="Q19396" s="67">
        <v>953.19999999999993</v>
      </c>
      <c r="R19396" s="2" t="s">
        <v>161</v>
      </c>
      <c r="S19396" s="2" t="s">
        <v>161</v>
      </c>
      <c r="T19396" s="2" t="s">
        <v>161</v>
      </c>
      <c r="U19396" t="s">
        <v>783</v>
      </c>
    </row>
    <row r="19397" spans="3:21" x14ac:dyDescent="0.3">
      <c r="C19397" t="s">
        <v>32</v>
      </c>
      <c r="D19397" t="s">
        <v>158</v>
      </c>
      <c r="E19397" t="s">
        <v>30</v>
      </c>
      <c r="F19397" t="s">
        <v>159</v>
      </c>
      <c r="G19397" s="2">
        <v>5</v>
      </c>
      <c r="H19397" s="2" t="s">
        <v>354</v>
      </c>
      <c r="I19397" s="67">
        <v>27442.66</v>
      </c>
      <c r="J19397" s="67">
        <v>0.26</v>
      </c>
      <c r="K19397" s="67">
        <v>27442.66</v>
      </c>
      <c r="L19397" s="67">
        <v>0.04</v>
      </c>
      <c r="M19397" s="67">
        <v>27442.66</v>
      </c>
      <c r="N19397" s="67">
        <v>2</v>
      </c>
      <c r="P19397" s="67">
        <v>0</v>
      </c>
      <c r="Q19397" s="67">
        <v>137213.29999999999</v>
      </c>
      <c r="R19397" s="2" t="s">
        <v>161</v>
      </c>
      <c r="S19397" s="2" t="s">
        <v>161</v>
      </c>
      <c r="T19397" s="2" t="s">
        <v>161</v>
      </c>
      <c r="U19397" t="s">
        <v>783</v>
      </c>
    </row>
    <row r="19398" spans="3:21" x14ac:dyDescent="0.3">
      <c r="C19398" t="s">
        <v>166</v>
      </c>
      <c r="D19398" t="s">
        <v>158</v>
      </c>
      <c r="E19398" t="s">
        <v>30</v>
      </c>
      <c r="F19398" t="s">
        <v>159</v>
      </c>
      <c r="G19398" s="2">
        <v>1</v>
      </c>
      <c r="H19398" s="2" t="s">
        <v>179</v>
      </c>
      <c r="I19398" s="67">
        <v>5391.87</v>
      </c>
      <c r="J19398" s="67">
        <v>931.59</v>
      </c>
      <c r="K19398" s="67">
        <v>5391.87</v>
      </c>
      <c r="L19398" s="67">
        <v>0.01</v>
      </c>
      <c r="M19398" s="67">
        <v>5391.87</v>
      </c>
      <c r="N19398" s="67">
        <v>0.08</v>
      </c>
      <c r="P19398" s="67">
        <v>0</v>
      </c>
      <c r="Q19398" s="67">
        <v>5391.87</v>
      </c>
      <c r="R19398" s="2" t="s">
        <v>161</v>
      </c>
      <c r="S19398" s="2" t="s">
        <v>165</v>
      </c>
      <c r="T19398" s="2" t="s">
        <v>165</v>
      </c>
      <c r="U19398" t="s">
        <v>783</v>
      </c>
    </row>
    <row r="19399" spans="3:21" x14ac:dyDescent="0.3">
      <c r="C19399" t="s">
        <v>31</v>
      </c>
      <c r="D19399" t="s">
        <v>158</v>
      </c>
      <c r="E19399" t="s">
        <v>30</v>
      </c>
      <c r="F19399" t="s">
        <v>159</v>
      </c>
      <c r="G19399" s="2">
        <v>1</v>
      </c>
      <c r="H19399" s="2" t="s">
        <v>244</v>
      </c>
      <c r="I19399" s="67">
        <v>2360.91</v>
      </c>
      <c r="J19399" s="67">
        <v>563.01</v>
      </c>
      <c r="K19399" s="67">
        <v>2360.91</v>
      </c>
      <c r="L19399" s="67">
        <v>0.08</v>
      </c>
      <c r="M19399" s="67">
        <v>2360.91</v>
      </c>
      <c r="N19399" s="67">
        <v>0.81</v>
      </c>
      <c r="P19399" s="67">
        <v>0</v>
      </c>
      <c r="Q19399" s="67">
        <v>2360.91</v>
      </c>
      <c r="R19399" s="2" t="s">
        <v>161</v>
      </c>
      <c r="S19399" s="2" t="s">
        <v>165</v>
      </c>
      <c r="T19399" s="2" t="s">
        <v>165</v>
      </c>
      <c r="U19399" t="s">
        <v>783</v>
      </c>
    </row>
    <row r="19400" spans="3:21" x14ac:dyDescent="0.3">
      <c r="C19400" t="s">
        <v>166</v>
      </c>
      <c r="D19400" t="s">
        <v>158</v>
      </c>
      <c r="E19400" t="s">
        <v>29</v>
      </c>
      <c r="F19400" t="s">
        <v>159</v>
      </c>
      <c r="G19400" s="2">
        <v>7</v>
      </c>
      <c r="H19400" s="2" t="s">
        <v>366</v>
      </c>
      <c r="I19400" s="67">
        <v>-846.02</v>
      </c>
      <c r="J19400" s="67">
        <v>0</v>
      </c>
      <c r="K19400" s="67">
        <v>-846.02</v>
      </c>
      <c r="L19400" s="67">
        <v>0</v>
      </c>
      <c r="M19400" s="67">
        <v>-846.02</v>
      </c>
      <c r="N19400" s="67">
        <v>0</v>
      </c>
      <c r="P19400" s="67">
        <v>0</v>
      </c>
      <c r="Q19400" s="67">
        <v>0</v>
      </c>
      <c r="U19400" t="s">
        <v>783</v>
      </c>
    </row>
    <row r="19401" spans="3:21" x14ac:dyDescent="0.3">
      <c r="C19401" t="s">
        <v>166</v>
      </c>
      <c r="D19401" t="s">
        <v>158</v>
      </c>
      <c r="E19401" t="s">
        <v>29</v>
      </c>
      <c r="F19401" t="s">
        <v>159</v>
      </c>
      <c r="G19401" s="2">
        <v>10</v>
      </c>
      <c r="H19401" s="2" t="s">
        <v>534</v>
      </c>
      <c r="I19401" s="67">
        <v>-319.97000000000003</v>
      </c>
      <c r="J19401" s="67">
        <v>0</v>
      </c>
      <c r="K19401" s="67">
        <v>-319.97000000000003</v>
      </c>
      <c r="L19401" s="67">
        <v>0</v>
      </c>
      <c r="M19401" s="67">
        <v>-319.97000000000003</v>
      </c>
      <c r="N19401" s="67">
        <v>0</v>
      </c>
      <c r="P19401" s="67">
        <v>0</v>
      </c>
      <c r="Q19401" s="67">
        <v>0</v>
      </c>
      <c r="U19401" t="s">
        <v>783</v>
      </c>
    </row>
    <row r="19402" spans="3:21" x14ac:dyDescent="0.3">
      <c r="C19402" t="s">
        <v>166</v>
      </c>
      <c r="D19402" t="s">
        <v>158</v>
      </c>
      <c r="E19402" t="s">
        <v>30</v>
      </c>
      <c r="F19402" t="s">
        <v>159</v>
      </c>
      <c r="G19402" s="2">
        <v>5</v>
      </c>
      <c r="H19402" s="2" t="s">
        <v>343</v>
      </c>
      <c r="I19402" s="67">
        <v>462695.92</v>
      </c>
      <c r="J19402" s="67">
        <v>1.76</v>
      </c>
      <c r="K19402" s="67">
        <v>462695.92</v>
      </c>
      <c r="L19402" s="67">
        <v>9.4700000000000006</v>
      </c>
      <c r="M19402" s="67">
        <v>462695.92</v>
      </c>
      <c r="N19402" s="67">
        <v>0</v>
      </c>
      <c r="P19402" s="67">
        <v>0</v>
      </c>
      <c r="Q19402" s="67">
        <v>2313479.6</v>
      </c>
      <c r="R19402" s="2" t="s">
        <v>161</v>
      </c>
      <c r="S19402" s="2" t="s">
        <v>161</v>
      </c>
      <c r="T19402" s="2" t="s">
        <v>165</v>
      </c>
      <c r="U19402" t="s">
        <v>783</v>
      </c>
    </row>
    <row r="19403" spans="3:21" x14ac:dyDescent="0.3">
      <c r="C19403" t="s">
        <v>31</v>
      </c>
      <c r="D19403" t="s">
        <v>158</v>
      </c>
      <c r="E19403" t="s">
        <v>30</v>
      </c>
      <c r="F19403" t="s">
        <v>159</v>
      </c>
      <c r="G19403" s="2">
        <v>-1</v>
      </c>
      <c r="H19403" s="2" t="s">
        <v>336</v>
      </c>
      <c r="I19403" s="67">
        <v>160498.75</v>
      </c>
      <c r="J19403" s="67">
        <v>6.38</v>
      </c>
      <c r="K19403" s="67">
        <v>160498.75</v>
      </c>
      <c r="L19403" s="67">
        <v>1.07</v>
      </c>
      <c r="M19403" s="67">
        <v>160498.75</v>
      </c>
      <c r="N19403" s="67">
        <v>11.68</v>
      </c>
      <c r="P19403" s="67">
        <v>0</v>
      </c>
      <c r="Q19403" s="67">
        <v>0</v>
      </c>
      <c r="R19403" s="2" t="s">
        <v>161</v>
      </c>
      <c r="S19403" s="2" t="s">
        <v>161</v>
      </c>
      <c r="T19403" s="2" t="s">
        <v>161</v>
      </c>
      <c r="U19403" t="s">
        <v>783</v>
      </c>
    </row>
    <row r="19404" spans="3:21" x14ac:dyDescent="0.3">
      <c r="C19404" t="s">
        <v>31</v>
      </c>
      <c r="D19404" t="s">
        <v>158</v>
      </c>
      <c r="E19404" t="s">
        <v>29</v>
      </c>
      <c r="F19404" t="s">
        <v>159</v>
      </c>
      <c r="G19404" s="2">
        <v>0</v>
      </c>
      <c r="H19404" s="2" t="s">
        <v>482</v>
      </c>
      <c r="I19404" s="67">
        <v>-267.76</v>
      </c>
      <c r="J19404" s="67">
        <v>0</v>
      </c>
      <c r="K19404" s="67">
        <v>-267.76</v>
      </c>
      <c r="L19404" s="67">
        <v>0</v>
      </c>
      <c r="M19404" s="67">
        <v>-267.76</v>
      </c>
      <c r="N19404" s="67">
        <v>0</v>
      </c>
      <c r="P19404" s="67">
        <v>0</v>
      </c>
      <c r="Q19404" s="67">
        <v>0</v>
      </c>
      <c r="U19404" t="s">
        <v>783</v>
      </c>
    </row>
    <row r="19405" spans="3:21" x14ac:dyDescent="0.3">
      <c r="C19405" t="s">
        <v>166</v>
      </c>
      <c r="D19405" t="s">
        <v>158</v>
      </c>
      <c r="E19405" t="s">
        <v>29</v>
      </c>
      <c r="F19405" t="s">
        <v>159</v>
      </c>
      <c r="G19405" s="2">
        <v>0</v>
      </c>
      <c r="H19405" s="2" t="s">
        <v>398</v>
      </c>
      <c r="I19405" s="67">
        <v>-76.040000000000006</v>
      </c>
      <c r="J19405" s="67">
        <v>0</v>
      </c>
      <c r="K19405" s="67">
        <v>-76.040000000000006</v>
      </c>
      <c r="L19405" s="67">
        <v>0</v>
      </c>
      <c r="M19405" s="67">
        <v>-76.040000000000006</v>
      </c>
      <c r="N19405" s="67">
        <v>0</v>
      </c>
      <c r="O19405" s="2">
        <v>0</v>
      </c>
      <c r="P19405" s="67">
        <v>0</v>
      </c>
      <c r="Q19405" s="67">
        <v>0</v>
      </c>
      <c r="U19405" t="s">
        <v>783</v>
      </c>
    </row>
    <row r="19406" spans="3:21" x14ac:dyDescent="0.3">
      <c r="C19406" t="s">
        <v>166</v>
      </c>
      <c r="D19406" t="s">
        <v>158</v>
      </c>
      <c r="E19406" t="s">
        <v>29</v>
      </c>
      <c r="F19406" t="s">
        <v>159</v>
      </c>
      <c r="G19406" s="2">
        <v>0</v>
      </c>
      <c r="H19406" s="2" t="s">
        <v>354</v>
      </c>
      <c r="I19406" s="67">
        <v>-32617.71</v>
      </c>
      <c r="J19406" s="67">
        <v>0</v>
      </c>
      <c r="K19406" s="67">
        <v>-32617.71</v>
      </c>
      <c r="L19406" s="67">
        <v>0</v>
      </c>
      <c r="M19406" s="67">
        <v>-32617.71</v>
      </c>
      <c r="N19406" s="67">
        <v>0</v>
      </c>
      <c r="P19406" s="67">
        <v>0</v>
      </c>
      <c r="Q19406" s="67">
        <v>0</v>
      </c>
      <c r="U19406" t="s">
        <v>783</v>
      </c>
    </row>
    <row r="19407" spans="3:21" x14ac:dyDescent="0.3">
      <c r="C19407" t="s">
        <v>166</v>
      </c>
      <c r="D19407" t="s">
        <v>158</v>
      </c>
      <c r="E19407" t="s">
        <v>29</v>
      </c>
      <c r="F19407" t="s">
        <v>159</v>
      </c>
      <c r="G19407" s="2">
        <v>-1</v>
      </c>
      <c r="H19407" s="2" t="s">
        <v>324</v>
      </c>
      <c r="I19407" s="67">
        <v>-496.76</v>
      </c>
      <c r="J19407" s="67">
        <v>0</v>
      </c>
      <c r="K19407" s="67">
        <v>-496.76</v>
      </c>
      <c r="L19407" s="67">
        <v>0</v>
      </c>
      <c r="M19407" s="67">
        <v>-496.76</v>
      </c>
      <c r="N19407" s="67">
        <v>0</v>
      </c>
      <c r="P19407" s="67">
        <v>0</v>
      </c>
      <c r="Q19407" s="67">
        <v>0</v>
      </c>
      <c r="U19407" t="s">
        <v>783</v>
      </c>
    </row>
    <row r="19408" spans="3:21" x14ac:dyDescent="0.3">
      <c r="C19408" t="s">
        <v>166</v>
      </c>
      <c r="D19408" t="s">
        <v>158</v>
      </c>
      <c r="E19408" t="s">
        <v>29</v>
      </c>
      <c r="F19408" t="s">
        <v>159</v>
      </c>
      <c r="G19408" s="2">
        <v>0</v>
      </c>
      <c r="H19408" s="2" t="s">
        <v>642</v>
      </c>
      <c r="I19408" s="67">
        <v>-223.65</v>
      </c>
      <c r="J19408" s="67">
        <v>0</v>
      </c>
      <c r="K19408" s="67">
        <v>-223.65</v>
      </c>
      <c r="L19408" s="67">
        <v>0</v>
      </c>
      <c r="M19408" s="67">
        <v>-223.65</v>
      </c>
      <c r="N19408" s="67">
        <v>0</v>
      </c>
      <c r="P19408" s="67">
        <v>0</v>
      </c>
      <c r="Q19408" s="67">
        <v>0</v>
      </c>
      <c r="U19408" t="s">
        <v>783</v>
      </c>
    </row>
    <row r="19409" spans="3:21" x14ac:dyDescent="0.3">
      <c r="C19409" t="s">
        <v>32</v>
      </c>
      <c r="D19409" t="s">
        <v>158</v>
      </c>
      <c r="E19409" t="s">
        <v>30</v>
      </c>
      <c r="F19409" t="s">
        <v>159</v>
      </c>
      <c r="G19409" s="2">
        <v>1</v>
      </c>
      <c r="H19409" s="2" t="s">
        <v>327</v>
      </c>
      <c r="I19409" s="67">
        <v>10521.33</v>
      </c>
      <c r="J19409" s="67">
        <v>0</v>
      </c>
      <c r="K19409" s="67">
        <v>10521.33</v>
      </c>
      <c r="L19409" s="67">
        <v>0</v>
      </c>
      <c r="M19409" s="67">
        <v>10521.33</v>
      </c>
      <c r="N19409" s="67">
        <v>0</v>
      </c>
      <c r="P19409" s="67">
        <v>0</v>
      </c>
      <c r="Q19409" s="67">
        <v>10521.33</v>
      </c>
      <c r="R19409" s="2" t="s">
        <v>161</v>
      </c>
      <c r="S19409" s="2" t="s">
        <v>161</v>
      </c>
      <c r="T19409" s="2" t="s">
        <v>161</v>
      </c>
      <c r="U19409" t="s">
        <v>783</v>
      </c>
    </row>
    <row r="19410" spans="3:21" x14ac:dyDescent="0.3">
      <c r="C19410" t="s">
        <v>166</v>
      </c>
      <c r="D19410" t="s">
        <v>158</v>
      </c>
      <c r="E19410" t="s">
        <v>29</v>
      </c>
      <c r="F19410" t="s">
        <v>159</v>
      </c>
      <c r="G19410" s="2">
        <v>3</v>
      </c>
      <c r="H19410" s="2" t="s">
        <v>281</v>
      </c>
      <c r="I19410" s="67">
        <v>-3216.16</v>
      </c>
      <c r="J19410" s="67">
        <v>0</v>
      </c>
      <c r="K19410" s="67">
        <v>-3216.16</v>
      </c>
      <c r="L19410" s="67">
        <v>0</v>
      </c>
      <c r="M19410" s="67">
        <v>-3216.16</v>
      </c>
      <c r="N19410" s="67">
        <v>0</v>
      </c>
      <c r="P19410" s="67">
        <v>0</v>
      </c>
      <c r="Q19410" s="67">
        <v>0</v>
      </c>
      <c r="U19410" t="s">
        <v>783</v>
      </c>
    </row>
    <row r="19411" spans="3:21" x14ac:dyDescent="0.3">
      <c r="C19411" t="s">
        <v>32</v>
      </c>
      <c r="D19411" t="s">
        <v>158</v>
      </c>
      <c r="E19411" t="s">
        <v>30</v>
      </c>
      <c r="F19411" t="s">
        <v>159</v>
      </c>
      <c r="G19411" s="2">
        <v>2</v>
      </c>
      <c r="H19411" s="2" t="s">
        <v>350</v>
      </c>
      <c r="I19411" s="67">
        <v>28888.55</v>
      </c>
      <c r="J19411" s="67">
        <v>0</v>
      </c>
      <c r="K19411" s="67">
        <v>28888.55</v>
      </c>
      <c r="L19411" s="67">
        <v>0</v>
      </c>
      <c r="M19411" s="67">
        <v>28888.55</v>
      </c>
      <c r="N19411" s="67">
        <v>0</v>
      </c>
      <c r="P19411" s="67">
        <v>0</v>
      </c>
      <c r="Q19411" s="67">
        <v>57777.1</v>
      </c>
      <c r="R19411" s="2" t="s">
        <v>161</v>
      </c>
      <c r="S19411" s="2" t="s">
        <v>161</v>
      </c>
      <c r="T19411" s="2" t="s">
        <v>161</v>
      </c>
      <c r="U19411" t="s">
        <v>783</v>
      </c>
    </row>
    <row r="19412" spans="3:21" x14ac:dyDescent="0.3">
      <c r="C19412" t="s">
        <v>166</v>
      </c>
      <c r="D19412" t="s">
        <v>158</v>
      </c>
      <c r="E19412" t="s">
        <v>30</v>
      </c>
      <c r="F19412" t="s">
        <v>159</v>
      </c>
      <c r="G19412" s="2">
        <v>3</v>
      </c>
      <c r="H19412" s="2" t="s">
        <v>276</v>
      </c>
      <c r="I19412" s="67">
        <v>15383.95</v>
      </c>
      <c r="J19412" s="67">
        <v>1.42</v>
      </c>
      <c r="K19412" s="67">
        <v>15383.95</v>
      </c>
      <c r="L19412" s="67">
        <v>0.64</v>
      </c>
      <c r="M19412" s="67">
        <v>15383.95</v>
      </c>
      <c r="N19412" s="67">
        <v>7.96</v>
      </c>
      <c r="P19412" s="67">
        <v>0</v>
      </c>
      <c r="Q19412" s="67">
        <v>46151.850000000006</v>
      </c>
      <c r="R19412" s="2" t="s">
        <v>161</v>
      </c>
      <c r="S19412" s="2" t="s">
        <v>161</v>
      </c>
      <c r="T19412" s="2" t="s">
        <v>161</v>
      </c>
      <c r="U19412" t="s">
        <v>783</v>
      </c>
    </row>
    <row r="19413" spans="3:21" x14ac:dyDescent="0.3">
      <c r="C19413" t="s">
        <v>166</v>
      </c>
      <c r="D19413" t="s">
        <v>158</v>
      </c>
      <c r="E19413" t="s">
        <v>29</v>
      </c>
      <c r="F19413" t="s">
        <v>159</v>
      </c>
      <c r="G19413" s="2">
        <v>6</v>
      </c>
      <c r="H19413" s="2" t="s">
        <v>233</v>
      </c>
      <c r="I19413" s="67">
        <v>-156.41</v>
      </c>
      <c r="J19413" s="67">
        <v>0</v>
      </c>
      <c r="K19413" s="67">
        <v>-156.41</v>
      </c>
      <c r="L19413" s="67">
        <v>0</v>
      </c>
      <c r="M19413" s="67">
        <v>-156.41</v>
      </c>
      <c r="N19413" s="67">
        <v>0</v>
      </c>
      <c r="P19413" s="67">
        <v>0</v>
      </c>
      <c r="Q19413" s="67">
        <v>0</v>
      </c>
      <c r="U19413" t="s">
        <v>783</v>
      </c>
    </row>
    <row r="19414" spans="3:21" x14ac:dyDescent="0.3">
      <c r="C19414" t="s">
        <v>166</v>
      </c>
      <c r="D19414" t="s">
        <v>158</v>
      </c>
      <c r="E19414" t="s">
        <v>29</v>
      </c>
      <c r="F19414" t="s">
        <v>159</v>
      </c>
      <c r="G19414" s="2">
        <v>-4</v>
      </c>
      <c r="H19414" s="2" t="s">
        <v>350</v>
      </c>
      <c r="I19414" s="67">
        <v>-159.84</v>
      </c>
      <c r="J19414" s="67">
        <v>0</v>
      </c>
      <c r="K19414" s="67">
        <v>-159.84</v>
      </c>
      <c r="L19414" s="67">
        <v>0</v>
      </c>
      <c r="M19414" s="67">
        <v>-159.84</v>
      </c>
      <c r="N19414" s="67">
        <v>0</v>
      </c>
      <c r="P19414" s="67">
        <v>0</v>
      </c>
      <c r="Q19414" s="67">
        <v>0</v>
      </c>
      <c r="U19414" t="s">
        <v>783</v>
      </c>
    </row>
    <row r="19415" spans="3:21" x14ac:dyDescent="0.3">
      <c r="C19415" t="s">
        <v>32</v>
      </c>
      <c r="D19415" t="s">
        <v>158</v>
      </c>
      <c r="E19415" t="s">
        <v>30</v>
      </c>
      <c r="F19415" t="s">
        <v>159</v>
      </c>
      <c r="G19415" s="2">
        <v>-4</v>
      </c>
      <c r="H19415" s="2" t="s">
        <v>207</v>
      </c>
      <c r="I19415" s="67">
        <v>42740.36</v>
      </c>
      <c r="J19415" s="67">
        <v>1.96</v>
      </c>
      <c r="K19415" s="67">
        <v>42740.36</v>
      </c>
      <c r="L19415" s="67">
        <v>0.93</v>
      </c>
      <c r="M19415" s="67">
        <v>42740.36</v>
      </c>
      <c r="N19415" s="67">
        <v>8.93</v>
      </c>
      <c r="P19415" s="67">
        <v>0</v>
      </c>
      <c r="Q19415" s="67">
        <v>0</v>
      </c>
      <c r="R19415" s="2" t="s">
        <v>161</v>
      </c>
      <c r="S19415" s="2" t="s">
        <v>161</v>
      </c>
      <c r="T19415" s="2" t="s">
        <v>161</v>
      </c>
      <c r="U19415" t="s">
        <v>783</v>
      </c>
    </row>
    <row r="19416" spans="3:21" x14ac:dyDescent="0.3">
      <c r="C19416" t="s">
        <v>31</v>
      </c>
      <c r="D19416" t="s">
        <v>158</v>
      </c>
      <c r="E19416" t="s">
        <v>30</v>
      </c>
      <c r="F19416" t="s">
        <v>159</v>
      </c>
      <c r="G19416" s="2">
        <v>-1</v>
      </c>
      <c r="H19416" s="2" t="s">
        <v>223</v>
      </c>
      <c r="I19416" s="67">
        <v>35246.25</v>
      </c>
      <c r="J19416" s="67">
        <v>2.97</v>
      </c>
      <c r="K19416" s="67">
        <v>35246.25</v>
      </c>
      <c r="L19416" s="67">
        <v>1.08</v>
      </c>
      <c r="M19416" s="67">
        <v>35246.25</v>
      </c>
      <c r="N19416" s="67">
        <v>10.38</v>
      </c>
      <c r="P19416" s="67">
        <v>0</v>
      </c>
      <c r="Q19416" s="67">
        <v>0</v>
      </c>
      <c r="R19416" s="2" t="s">
        <v>161</v>
      </c>
      <c r="S19416" s="2" t="s">
        <v>161</v>
      </c>
      <c r="T19416" s="2" t="s">
        <v>161</v>
      </c>
      <c r="U19416" t="s">
        <v>783</v>
      </c>
    </row>
    <row r="19417" spans="3:21" x14ac:dyDescent="0.3">
      <c r="C19417" t="s">
        <v>166</v>
      </c>
      <c r="D19417" t="s">
        <v>158</v>
      </c>
      <c r="E19417" t="s">
        <v>29</v>
      </c>
      <c r="F19417" t="s">
        <v>159</v>
      </c>
      <c r="G19417" s="2">
        <v>4</v>
      </c>
      <c r="H19417" s="2" t="s">
        <v>323</v>
      </c>
      <c r="I19417" s="67">
        <v>-71.34</v>
      </c>
      <c r="J19417" s="67">
        <v>0</v>
      </c>
      <c r="K19417" s="67">
        <v>-71.34</v>
      </c>
      <c r="L19417" s="67">
        <v>0</v>
      </c>
      <c r="M19417" s="67">
        <v>-71.34</v>
      </c>
      <c r="N19417" s="67">
        <v>0</v>
      </c>
      <c r="P19417" s="67">
        <v>0</v>
      </c>
      <c r="Q19417" s="67">
        <v>0</v>
      </c>
      <c r="U19417" t="s">
        <v>783</v>
      </c>
    </row>
    <row r="19418" spans="3:21" x14ac:dyDescent="0.3">
      <c r="C19418" t="s">
        <v>31</v>
      </c>
      <c r="D19418" t="s">
        <v>158</v>
      </c>
      <c r="E19418" t="s">
        <v>29</v>
      </c>
      <c r="F19418" t="s">
        <v>159</v>
      </c>
      <c r="G19418" s="2">
        <v>-1</v>
      </c>
      <c r="H19418" s="2" t="s">
        <v>477</v>
      </c>
      <c r="I19418" s="67">
        <v>-41479.440000000002</v>
      </c>
      <c r="J19418" s="67">
        <v>0</v>
      </c>
      <c r="K19418" s="67">
        <v>-41479.440000000002</v>
      </c>
      <c r="L19418" s="67">
        <v>0</v>
      </c>
      <c r="M19418" s="67">
        <v>-41479.440000000002</v>
      </c>
      <c r="N19418" s="67">
        <v>0</v>
      </c>
      <c r="P19418" s="67">
        <v>0</v>
      </c>
      <c r="Q19418" s="67">
        <v>0</v>
      </c>
      <c r="U19418" t="s">
        <v>783</v>
      </c>
    </row>
    <row r="19419" spans="3:21" x14ac:dyDescent="0.3">
      <c r="C19419" t="s">
        <v>32</v>
      </c>
      <c r="D19419" t="s">
        <v>158</v>
      </c>
      <c r="E19419" t="s">
        <v>29</v>
      </c>
      <c r="F19419" t="s">
        <v>159</v>
      </c>
      <c r="G19419" s="2">
        <v>-1</v>
      </c>
      <c r="H19419" s="2" t="s">
        <v>563</v>
      </c>
      <c r="I19419" s="67">
        <v>-394.01</v>
      </c>
      <c r="J19419" s="67">
        <v>0</v>
      </c>
      <c r="K19419" s="67">
        <v>-394.01</v>
      </c>
      <c r="L19419" s="67">
        <v>0</v>
      </c>
      <c r="M19419" s="67">
        <v>-394.01</v>
      </c>
      <c r="N19419" s="67">
        <v>0</v>
      </c>
      <c r="P19419" s="67">
        <v>0</v>
      </c>
      <c r="Q19419" s="67">
        <v>0</v>
      </c>
      <c r="U19419" t="s">
        <v>783</v>
      </c>
    </row>
    <row r="19420" spans="3:21" x14ac:dyDescent="0.3">
      <c r="C19420" t="s">
        <v>166</v>
      </c>
      <c r="D19420" t="s">
        <v>158</v>
      </c>
      <c r="E19420" t="s">
        <v>30</v>
      </c>
      <c r="F19420" t="s">
        <v>159</v>
      </c>
      <c r="G19420" s="2">
        <v>5</v>
      </c>
      <c r="H19420" s="2" t="s">
        <v>332</v>
      </c>
      <c r="I19420" s="67">
        <v>15233.79</v>
      </c>
      <c r="J19420" s="67">
        <v>0.92</v>
      </c>
      <c r="K19420" s="67">
        <v>15233.79</v>
      </c>
      <c r="L19420" s="67">
        <v>0.44</v>
      </c>
      <c r="M19420" s="67">
        <v>15233.79</v>
      </c>
      <c r="N19420" s="67">
        <v>4.2</v>
      </c>
      <c r="P19420" s="67">
        <v>0</v>
      </c>
      <c r="Q19420" s="67">
        <v>76168.950000000012</v>
      </c>
      <c r="R19420" s="2" t="s">
        <v>161</v>
      </c>
      <c r="S19420" s="2" t="s">
        <v>161</v>
      </c>
      <c r="T19420" s="2" t="s">
        <v>161</v>
      </c>
      <c r="U19420" t="s">
        <v>783</v>
      </c>
    </row>
    <row r="19421" spans="3:21" x14ac:dyDescent="0.3">
      <c r="C19421" t="s">
        <v>166</v>
      </c>
      <c r="D19421" t="s">
        <v>158</v>
      </c>
      <c r="E19421" t="s">
        <v>30</v>
      </c>
      <c r="F19421" t="s">
        <v>159</v>
      </c>
      <c r="G19421" s="2">
        <v>1</v>
      </c>
      <c r="H19421" s="2" t="s">
        <v>425</v>
      </c>
      <c r="I19421" s="67">
        <v>53908.86</v>
      </c>
      <c r="J19421" s="67">
        <v>4051.14</v>
      </c>
      <c r="K19421" s="67">
        <v>53908.86</v>
      </c>
      <c r="L19421" s="67">
        <v>3.27</v>
      </c>
      <c r="M19421" s="67">
        <v>53908.86</v>
      </c>
      <c r="N19421" s="67">
        <v>13.09</v>
      </c>
      <c r="P19421" s="67">
        <v>0</v>
      </c>
      <c r="Q19421" s="67">
        <v>53908.86</v>
      </c>
      <c r="R19421" s="2" t="s">
        <v>161</v>
      </c>
      <c r="S19421" s="2" t="s">
        <v>165</v>
      </c>
      <c r="T19421" s="2" t="s">
        <v>165</v>
      </c>
      <c r="U19421" t="s">
        <v>783</v>
      </c>
    </row>
    <row r="19422" spans="3:21" x14ac:dyDescent="0.3">
      <c r="C19422" t="s">
        <v>166</v>
      </c>
      <c r="D19422" t="s">
        <v>158</v>
      </c>
      <c r="E19422" t="s">
        <v>30</v>
      </c>
      <c r="F19422" t="s">
        <v>159</v>
      </c>
      <c r="G19422" s="2">
        <v>9</v>
      </c>
      <c r="H19422" s="2" t="s">
        <v>217</v>
      </c>
      <c r="I19422" s="67">
        <v>106217.18</v>
      </c>
      <c r="J19422" s="67">
        <v>3.31</v>
      </c>
      <c r="K19422" s="67">
        <v>106217.18</v>
      </c>
      <c r="L19422" s="67">
        <v>17.78</v>
      </c>
      <c r="M19422" s="67">
        <v>106217.18</v>
      </c>
      <c r="N19422" s="67">
        <v>237.2</v>
      </c>
      <c r="P19422" s="67">
        <v>0</v>
      </c>
      <c r="Q19422" s="67">
        <v>955954.61999999988</v>
      </c>
      <c r="R19422" s="2" t="s">
        <v>161</v>
      </c>
      <c r="S19422" s="2" t="s">
        <v>161</v>
      </c>
      <c r="T19422" s="2" t="s">
        <v>165</v>
      </c>
      <c r="U19422" t="s">
        <v>783</v>
      </c>
    </row>
    <row r="19423" spans="3:21" x14ac:dyDescent="0.3">
      <c r="C19423" t="s">
        <v>31</v>
      </c>
      <c r="D19423" t="s">
        <v>158</v>
      </c>
      <c r="E19423" t="s">
        <v>30</v>
      </c>
      <c r="F19423" t="s">
        <v>159</v>
      </c>
      <c r="G19423" s="2">
        <v>1</v>
      </c>
      <c r="H19423" s="2" t="s">
        <v>201</v>
      </c>
      <c r="I19423" s="67">
        <v>1431894.71</v>
      </c>
      <c r="J19423" s="67">
        <v>38.43</v>
      </c>
      <c r="K19423" s="67">
        <v>1431894.71</v>
      </c>
      <c r="L19423" s="67">
        <v>18.25</v>
      </c>
      <c r="M19423" s="67">
        <v>1431894.71</v>
      </c>
      <c r="N19423" s="67">
        <v>174.81</v>
      </c>
      <c r="P19423" s="67">
        <v>67.17</v>
      </c>
      <c r="Q19423" s="67">
        <v>1431894.71</v>
      </c>
      <c r="R19423" s="2" t="s">
        <v>161</v>
      </c>
      <c r="S19423" s="2" t="s">
        <v>161</v>
      </c>
      <c r="T19423" s="2" t="s">
        <v>161</v>
      </c>
      <c r="U19423" t="s">
        <v>783</v>
      </c>
    </row>
    <row r="19424" spans="3:21" x14ac:dyDescent="0.3">
      <c r="C19424" t="s">
        <v>31</v>
      </c>
      <c r="D19424" t="s">
        <v>158</v>
      </c>
      <c r="E19424" t="s">
        <v>30</v>
      </c>
      <c r="F19424" t="s">
        <v>159</v>
      </c>
      <c r="G19424" s="2">
        <v>6</v>
      </c>
      <c r="H19424" s="2" t="s">
        <v>235</v>
      </c>
      <c r="I19424" s="67">
        <v>345741.37</v>
      </c>
      <c r="J19424" s="67">
        <v>2.99</v>
      </c>
      <c r="K19424" s="67">
        <v>345741.37</v>
      </c>
      <c r="L19424" s="67">
        <v>1.42</v>
      </c>
      <c r="M19424" s="67">
        <v>345741.37</v>
      </c>
      <c r="N19424" s="67">
        <v>13.58</v>
      </c>
      <c r="P19424" s="67">
        <v>0</v>
      </c>
      <c r="Q19424" s="67">
        <v>2074448.22</v>
      </c>
      <c r="R19424" s="2" t="s">
        <v>161</v>
      </c>
      <c r="S19424" s="2" t="s">
        <v>161</v>
      </c>
      <c r="T19424" s="2" t="s">
        <v>161</v>
      </c>
      <c r="U19424" t="s">
        <v>783</v>
      </c>
    </row>
    <row r="19425" spans="3:21" x14ac:dyDescent="0.3">
      <c r="C19425" t="s">
        <v>32</v>
      </c>
      <c r="D19425" t="s">
        <v>158</v>
      </c>
      <c r="E19425" t="s">
        <v>30</v>
      </c>
      <c r="F19425" t="s">
        <v>159</v>
      </c>
      <c r="G19425" s="2">
        <v>17</v>
      </c>
      <c r="H19425" s="2" t="s">
        <v>292</v>
      </c>
      <c r="I19425" s="67">
        <v>285436.95</v>
      </c>
      <c r="J19425" s="67">
        <v>3.67</v>
      </c>
      <c r="K19425" s="67">
        <v>285436.95</v>
      </c>
      <c r="L19425" s="67">
        <v>19.73</v>
      </c>
      <c r="M19425" s="67">
        <v>285436.95</v>
      </c>
      <c r="N19425" s="67">
        <v>0</v>
      </c>
      <c r="P19425" s="67">
        <v>0</v>
      </c>
      <c r="Q19425" s="67">
        <v>4852428.1500000004</v>
      </c>
      <c r="R19425" s="2" t="s">
        <v>161</v>
      </c>
      <c r="S19425" s="2" t="s">
        <v>161</v>
      </c>
      <c r="T19425" s="2" t="s">
        <v>165</v>
      </c>
      <c r="U19425" t="s">
        <v>783</v>
      </c>
    </row>
    <row r="19426" spans="3:21" x14ac:dyDescent="0.3">
      <c r="C19426" t="s">
        <v>31</v>
      </c>
      <c r="D19426" t="s">
        <v>158</v>
      </c>
      <c r="E19426" t="s">
        <v>29</v>
      </c>
      <c r="F19426" t="s">
        <v>159</v>
      </c>
      <c r="G19426" s="2">
        <v>4</v>
      </c>
      <c r="H19426" s="2" t="s">
        <v>355</v>
      </c>
      <c r="I19426" s="67">
        <v>-1614.33</v>
      </c>
      <c r="J19426" s="67">
        <v>0</v>
      </c>
      <c r="K19426" s="67">
        <v>-1614.33</v>
      </c>
      <c r="L19426" s="67">
        <v>0</v>
      </c>
      <c r="M19426" s="67">
        <v>-1614.33</v>
      </c>
      <c r="N19426" s="67">
        <v>0</v>
      </c>
      <c r="P19426" s="67">
        <v>0</v>
      </c>
      <c r="Q19426" s="67">
        <v>0</v>
      </c>
      <c r="U19426" t="s">
        <v>783</v>
      </c>
    </row>
    <row r="19427" spans="3:21" x14ac:dyDescent="0.3">
      <c r="C19427" t="s">
        <v>32</v>
      </c>
      <c r="D19427" t="s">
        <v>158</v>
      </c>
      <c r="E19427" t="s">
        <v>30</v>
      </c>
      <c r="F19427" t="s">
        <v>159</v>
      </c>
      <c r="G19427" s="2">
        <v>1</v>
      </c>
      <c r="H19427" s="2" t="s">
        <v>331</v>
      </c>
      <c r="I19427" s="67">
        <v>155567.12</v>
      </c>
      <c r="J19427" s="67">
        <v>18.05</v>
      </c>
      <c r="K19427" s="67">
        <v>155567.12</v>
      </c>
      <c r="L19427" s="67">
        <v>8.57</v>
      </c>
      <c r="M19427" s="67">
        <v>155567.12</v>
      </c>
      <c r="N19427" s="67">
        <v>82.1</v>
      </c>
      <c r="P19427" s="67">
        <v>0</v>
      </c>
      <c r="Q19427" s="67">
        <v>155567.12</v>
      </c>
      <c r="R19427" s="2" t="s">
        <v>161</v>
      </c>
      <c r="S19427" s="2" t="s">
        <v>161</v>
      </c>
      <c r="T19427" s="2" t="s">
        <v>161</v>
      </c>
      <c r="U19427" t="s">
        <v>783</v>
      </c>
    </row>
    <row r="19428" spans="3:21" x14ac:dyDescent="0.3">
      <c r="C19428" t="s">
        <v>166</v>
      </c>
      <c r="D19428" t="s">
        <v>158</v>
      </c>
      <c r="E19428" t="s">
        <v>29</v>
      </c>
      <c r="F19428" t="s">
        <v>159</v>
      </c>
      <c r="G19428" s="2">
        <v>2</v>
      </c>
      <c r="H19428" s="2" t="s">
        <v>280</v>
      </c>
      <c r="I19428" s="67">
        <v>-13547.39</v>
      </c>
      <c r="J19428" s="67">
        <v>0</v>
      </c>
      <c r="K19428" s="67">
        <v>-13547.39</v>
      </c>
      <c r="L19428" s="67">
        <v>0</v>
      </c>
      <c r="M19428" s="67">
        <v>-13547.39</v>
      </c>
      <c r="N19428" s="67">
        <v>0</v>
      </c>
      <c r="P19428" s="67">
        <v>0</v>
      </c>
      <c r="Q19428" s="67">
        <v>0</v>
      </c>
      <c r="U19428" t="s">
        <v>783</v>
      </c>
    </row>
    <row r="19429" spans="3:21" x14ac:dyDescent="0.3">
      <c r="C19429" t="s">
        <v>166</v>
      </c>
      <c r="D19429" t="s">
        <v>158</v>
      </c>
      <c r="E19429" t="s">
        <v>30</v>
      </c>
      <c r="F19429" t="s">
        <v>159</v>
      </c>
      <c r="G19429" s="2">
        <v>3</v>
      </c>
      <c r="H19429" s="2" t="s">
        <v>394</v>
      </c>
      <c r="I19429" s="67">
        <v>65820.42</v>
      </c>
      <c r="J19429" s="67">
        <v>4.1900000000000004</v>
      </c>
      <c r="K19429" s="67">
        <v>65820.42</v>
      </c>
      <c r="L19429" s="67">
        <v>1381.1</v>
      </c>
      <c r="M19429" s="67">
        <v>65820.42</v>
      </c>
      <c r="N19429" s="67">
        <v>7.66</v>
      </c>
      <c r="P19429" s="67">
        <v>0</v>
      </c>
      <c r="Q19429" s="67">
        <v>197461.26</v>
      </c>
      <c r="R19429" s="2" t="s">
        <v>165</v>
      </c>
      <c r="S19429" s="2" t="s">
        <v>161</v>
      </c>
      <c r="T19429" s="2" t="s">
        <v>165</v>
      </c>
      <c r="U19429" t="s">
        <v>783</v>
      </c>
    </row>
    <row r="19430" spans="3:21" x14ac:dyDescent="0.3">
      <c r="C19430" t="s">
        <v>166</v>
      </c>
      <c r="D19430" t="s">
        <v>158</v>
      </c>
      <c r="E19430" t="s">
        <v>30</v>
      </c>
      <c r="F19430" t="s">
        <v>159</v>
      </c>
      <c r="G19430" s="2">
        <v>4</v>
      </c>
      <c r="H19430" s="2" t="s">
        <v>346</v>
      </c>
      <c r="I19430" s="67">
        <v>34361.629999999997</v>
      </c>
      <c r="J19430" s="67">
        <v>1575.72</v>
      </c>
      <c r="K19430" s="67">
        <v>34361.629999999997</v>
      </c>
      <c r="L19430" s="67">
        <v>2.82</v>
      </c>
      <c r="M19430" s="67">
        <v>34361.629999999997</v>
      </c>
      <c r="N19430" s="67">
        <v>14.98</v>
      </c>
      <c r="P19430" s="67">
        <v>0</v>
      </c>
      <c r="Q19430" s="67">
        <v>137446.51999999999</v>
      </c>
      <c r="R19430" s="2" t="s">
        <v>161</v>
      </c>
      <c r="S19430" s="2" t="s">
        <v>165</v>
      </c>
      <c r="T19430" s="2" t="s">
        <v>165</v>
      </c>
      <c r="U19430" t="s">
        <v>783</v>
      </c>
    </row>
    <row r="19431" spans="3:21" x14ac:dyDescent="0.3">
      <c r="C19431" t="s">
        <v>166</v>
      </c>
      <c r="D19431" t="s">
        <v>158</v>
      </c>
      <c r="E19431" t="s">
        <v>30</v>
      </c>
      <c r="F19431" t="s">
        <v>159</v>
      </c>
      <c r="G19431" s="2">
        <v>-1</v>
      </c>
      <c r="H19431" s="2" t="s">
        <v>321</v>
      </c>
      <c r="I19431" s="67">
        <v>3042374.13</v>
      </c>
      <c r="J19431" s="67">
        <v>382.32</v>
      </c>
      <c r="K19431" s="67">
        <v>3042374.13</v>
      </c>
      <c r="L19431" s="67">
        <v>63.91</v>
      </c>
      <c r="M19431" s="67">
        <v>3042374.13</v>
      </c>
      <c r="N19431" s="67">
        <v>699.54</v>
      </c>
      <c r="P19431" s="67">
        <v>0</v>
      </c>
      <c r="Q19431" s="67">
        <v>0</v>
      </c>
      <c r="R19431" s="2" t="s">
        <v>161</v>
      </c>
      <c r="S19431" s="2" t="s">
        <v>161</v>
      </c>
      <c r="T19431" s="2" t="s">
        <v>161</v>
      </c>
      <c r="U19431" t="s">
        <v>783</v>
      </c>
    </row>
    <row r="19432" spans="3:21" x14ac:dyDescent="0.3">
      <c r="C19432" t="s">
        <v>31</v>
      </c>
      <c r="D19432" t="s">
        <v>158</v>
      </c>
      <c r="E19432" t="s">
        <v>29</v>
      </c>
      <c r="F19432" t="s">
        <v>159</v>
      </c>
      <c r="G19432" s="2">
        <v>2</v>
      </c>
      <c r="H19432" s="2" t="s">
        <v>259</v>
      </c>
      <c r="I19432" s="67">
        <v>-16584.310000000001</v>
      </c>
      <c r="J19432" s="67">
        <v>0</v>
      </c>
      <c r="K19432" s="67">
        <v>-16584.310000000001</v>
      </c>
      <c r="L19432" s="67">
        <v>0</v>
      </c>
      <c r="M19432" s="67">
        <v>-16584.310000000001</v>
      </c>
      <c r="N19432" s="67">
        <v>0</v>
      </c>
      <c r="P19432" s="67">
        <v>0</v>
      </c>
      <c r="Q19432" s="67">
        <v>0</v>
      </c>
      <c r="U19432" t="s">
        <v>783</v>
      </c>
    </row>
    <row r="19433" spans="3:21" x14ac:dyDescent="0.3">
      <c r="C19433" t="s">
        <v>31</v>
      </c>
      <c r="D19433" t="s">
        <v>158</v>
      </c>
      <c r="E19433" t="s">
        <v>30</v>
      </c>
      <c r="F19433" t="s">
        <v>159</v>
      </c>
      <c r="G19433" s="2">
        <v>3</v>
      </c>
      <c r="H19433" s="2" t="s">
        <v>200</v>
      </c>
      <c r="I19433" s="67">
        <v>40449.660000000003</v>
      </c>
      <c r="J19433" s="67">
        <v>512.34</v>
      </c>
      <c r="K19433" s="67">
        <v>40449.660000000003</v>
      </c>
      <c r="L19433" s="67">
        <v>654.25</v>
      </c>
      <c r="M19433" s="67">
        <v>40449.660000000003</v>
      </c>
      <c r="N19433" s="67">
        <v>13.62</v>
      </c>
      <c r="P19433" s="67">
        <v>0</v>
      </c>
      <c r="Q19433" s="67">
        <v>121348.98000000001</v>
      </c>
      <c r="R19433" s="2" t="s">
        <v>161</v>
      </c>
      <c r="S19433" s="2" t="s">
        <v>161</v>
      </c>
      <c r="T19433" s="2" t="s">
        <v>165</v>
      </c>
      <c r="U19433" t="s">
        <v>783</v>
      </c>
    </row>
    <row r="19434" spans="3:21" x14ac:dyDescent="0.3">
      <c r="C19434" t="s">
        <v>166</v>
      </c>
      <c r="D19434" t="s">
        <v>158</v>
      </c>
      <c r="E19434" t="s">
        <v>30</v>
      </c>
      <c r="F19434" t="s">
        <v>159</v>
      </c>
      <c r="G19434" s="2">
        <v>3</v>
      </c>
      <c r="H19434" s="2" t="s">
        <v>163</v>
      </c>
      <c r="I19434" s="67">
        <v>10459.629999999999</v>
      </c>
      <c r="J19434" s="67">
        <v>956.05</v>
      </c>
      <c r="K19434" s="67">
        <v>10459.629999999999</v>
      </c>
      <c r="L19434" s="67">
        <v>0.25</v>
      </c>
      <c r="M19434" s="67">
        <v>10459.629999999999</v>
      </c>
      <c r="N19434" s="67">
        <v>3.11</v>
      </c>
      <c r="P19434" s="67">
        <v>0</v>
      </c>
      <c r="Q19434" s="67">
        <v>31378.89</v>
      </c>
      <c r="R19434" s="2" t="s">
        <v>161</v>
      </c>
      <c r="S19434" s="2" t="s">
        <v>165</v>
      </c>
      <c r="T19434" s="2" t="s">
        <v>165</v>
      </c>
      <c r="U19434" t="s">
        <v>783</v>
      </c>
    </row>
    <row r="19435" spans="3:21" x14ac:dyDescent="0.3">
      <c r="C19435" t="s">
        <v>31</v>
      </c>
      <c r="D19435" t="s">
        <v>158</v>
      </c>
      <c r="E19435" t="s">
        <v>30</v>
      </c>
      <c r="F19435" t="s">
        <v>159</v>
      </c>
      <c r="G19435" s="2">
        <v>1</v>
      </c>
      <c r="H19435" s="2" t="s">
        <v>234</v>
      </c>
      <c r="I19435" s="67">
        <v>11444.28</v>
      </c>
      <c r="J19435" s="67">
        <v>0.11</v>
      </c>
      <c r="K19435" s="67">
        <v>11444.28</v>
      </c>
      <c r="L19435" s="67">
        <v>313.83</v>
      </c>
      <c r="M19435" s="67">
        <v>11444.28</v>
      </c>
      <c r="N19435" s="67">
        <v>0.62</v>
      </c>
      <c r="P19435" s="67">
        <v>0</v>
      </c>
      <c r="Q19435" s="67">
        <v>11444.28</v>
      </c>
      <c r="R19435" s="2" t="s">
        <v>165</v>
      </c>
      <c r="S19435" s="2" t="s">
        <v>161</v>
      </c>
      <c r="T19435" s="2" t="s">
        <v>165</v>
      </c>
      <c r="U19435" t="s">
        <v>783</v>
      </c>
    </row>
    <row r="19436" spans="3:21" x14ac:dyDescent="0.3">
      <c r="C19436" t="s">
        <v>32</v>
      </c>
      <c r="D19436" t="s">
        <v>158</v>
      </c>
      <c r="E19436" t="s">
        <v>30</v>
      </c>
      <c r="F19436" t="s">
        <v>159</v>
      </c>
      <c r="G19436" s="2">
        <v>2</v>
      </c>
      <c r="H19436" s="2" t="s">
        <v>333</v>
      </c>
      <c r="I19436" s="67">
        <v>17278.04</v>
      </c>
      <c r="J19436" s="67">
        <v>449.95</v>
      </c>
      <c r="K19436" s="67">
        <v>17278.04</v>
      </c>
      <c r="L19436" s="67">
        <v>382.2</v>
      </c>
      <c r="M19436" s="67">
        <v>17278.04</v>
      </c>
      <c r="N19436" s="67">
        <v>2.9</v>
      </c>
      <c r="P19436" s="67">
        <v>0</v>
      </c>
      <c r="Q19436" s="67">
        <v>34556.080000000002</v>
      </c>
      <c r="R19436" s="2" t="s">
        <v>161</v>
      </c>
      <c r="S19436" s="2" t="s">
        <v>161</v>
      </c>
      <c r="T19436" s="2" t="s">
        <v>165</v>
      </c>
      <c r="U19436" t="s">
        <v>783</v>
      </c>
    </row>
    <row r="19437" spans="3:21" x14ac:dyDescent="0.3">
      <c r="C19437" t="s">
        <v>31</v>
      </c>
      <c r="D19437" t="s">
        <v>158</v>
      </c>
      <c r="E19437" t="s">
        <v>29</v>
      </c>
      <c r="F19437" t="s">
        <v>159</v>
      </c>
      <c r="G19437" s="2">
        <v>-1</v>
      </c>
      <c r="H19437" s="2" t="s">
        <v>684</v>
      </c>
      <c r="I19437" s="67">
        <v>-563.59</v>
      </c>
      <c r="J19437" s="67">
        <v>0</v>
      </c>
      <c r="K19437" s="67">
        <v>-563.59</v>
      </c>
      <c r="L19437" s="67">
        <v>0</v>
      </c>
      <c r="M19437" s="67">
        <v>-563.59</v>
      </c>
      <c r="N19437" s="67">
        <v>0</v>
      </c>
      <c r="P19437" s="67">
        <v>0</v>
      </c>
      <c r="Q19437" s="67">
        <v>0</v>
      </c>
      <c r="U19437" t="s">
        <v>783</v>
      </c>
    </row>
    <row r="19438" spans="3:21" x14ac:dyDescent="0.3">
      <c r="C19438" t="s">
        <v>166</v>
      </c>
      <c r="D19438" t="s">
        <v>158</v>
      </c>
      <c r="E19438" t="s">
        <v>30</v>
      </c>
      <c r="F19438" t="s">
        <v>159</v>
      </c>
      <c r="G19438" s="2">
        <v>14</v>
      </c>
      <c r="H19438" s="2" t="s">
        <v>267</v>
      </c>
      <c r="I19438" s="67">
        <v>1069213.07</v>
      </c>
      <c r="J19438" s="67">
        <v>10.81</v>
      </c>
      <c r="K19438" s="67">
        <v>1069213.07</v>
      </c>
      <c r="L19438" s="67">
        <v>54.89</v>
      </c>
      <c r="M19438" s="67">
        <v>1069213.07</v>
      </c>
      <c r="N19438" s="67">
        <v>408.01</v>
      </c>
      <c r="P19438" s="67">
        <v>0</v>
      </c>
      <c r="Q19438" s="67">
        <v>14968982.98</v>
      </c>
      <c r="R19438" s="2" t="s">
        <v>161</v>
      </c>
      <c r="S19438" s="2" t="s">
        <v>161</v>
      </c>
      <c r="T19438" s="2" t="s">
        <v>165</v>
      </c>
      <c r="U19438" t="s">
        <v>783</v>
      </c>
    </row>
    <row r="19439" spans="3:21" x14ac:dyDescent="0.3">
      <c r="C19439" t="s">
        <v>31</v>
      </c>
      <c r="D19439" t="s">
        <v>158</v>
      </c>
      <c r="E19439" t="s">
        <v>30</v>
      </c>
      <c r="F19439" t="s">
        <v>159</v>
      </c>
      <c r="G19439" s="2">
        <v>1</v>
      </c>
      <c r="H19439" s="2" t="s">
        <v>395</v>
      </c>
      <c r="I19439" s="67">
        <v>11628.43</v>
      </c>
      <c r="J19439" s="67">
        <v>635.77</v>
      </c>
      <c r="K19439" s="67">
        <v>11628.43</v>
      </c>
      <c r="L19439" s="67">
        <v>0.12</v>
      </c>
      <c r="M19439" s="67">
        <v>11628.43</v>
      </c>
      <c r="N19439" s="67">
        <v>1.1499999999999999</v>
      </c>
      <c r="P19439" s="67">
        <v>0</v>
      </c>
      <c r="Q19439" s="67">
        <v>11628.43</v>
      </c>
      <c r="R19439" s="2" t="s">
        <v>161</v>
      </c>
      <c r="S19439" s="2" t="s">
        <v>165</v>
      </c>
      <c r="T19439" s="2" t="s">
        <v>165</v>
      </c>
      <c r="U19439" t="s">
        <v>783</v>
      </c>
    </row>
    <row r="19440" spans="3:21" x14ac:dyDescent="0.3">
      <c r="C19440" t="s">
        <v>166</v>
      </c>
      <c r="D19440" t="s">
        <v>158</v>
      </c>
      <c r="E19440" t="s">
        <v>30</v>
      </c>
      <c r="F19440" t="s">
        <v>159</v>
      </c>
      <c r="G19440" s="2">
        <v>4</v>
      </c>
      <c r="H19440" s="2" t="s">
        <v>229</v>
      </c>
      <c r="I19440" s="67">
        <v>159617.69</v>
      </c>
      <c r="J19440" s="67">
        <v>131.72999999999999</v>
      </c>
      <c r="K19440" s="67">
        <v>159617.69</v>
      </c>
      <c r="L19440" s="67">
        <v>10.09</v>
      </c>
      <c r="M19440" s="67">
        <v>159617.69</v>
      </c>
      <c r="N19440" s="67">
        <v>53.23</v>
      </c>
      <c r="P19440" s="67">
        <v>0</v>
      </c>
      <c r="Q19440" s="67">
        <v>638470.76</v>
      </c>
      <c r="R19440" s="2" t="s">
        <v>161</v>
      </c>
      <c r="S19440" s="2" t="s">
        <v>161</v>
      </c>
      <c r="T19440" s="2" t="s">
        <v>161</v>
      </c>
      <c r="U19440" t="s">
        <v>783</v>
      </c>
    </row>
    <row r="19441" spans="3:21" x14ac:dyDescent="0.3">
      <c r="C19441" t="s">
        <v>32</v>
      </c>
      <c r="D19441" t="s">
        <v>158</v>
      </c>
      <c r="E19441" t="s">
        <v>30</v>
      </c>
      <c r="F19441" t="s">
        <v>159</v>
      </c>
      <c r="G19441" s="2">
        <v>4</v>
      </c>
      <c r="H19441" s="2" t="s">
        <v>292</v>
      </c>
      <c r="I19441" s="67">
        <v>30552.880000000001</v>
      </c>
      <c r="J19441" s="67">
        <v>0</v>
      </c>
      <c r="K19441" s="67">
        <v>30552.880000000001</v>
      </c>
      <c r="L19441" s="67">
        <v>0</v>
      </c>
      <c r="M19441" s="67">
        <v>30552.880000000001</v>
      </c>
      <c r="N19441" s="67">
        <v>0</v>
      </c>
      <c r="P19441" s="67">
        <v>0</v>
      </c>
      <c r="Q19441" s="67">
        <v>122211.52</v>
      </c>
      <c r="R19441" s="2" t="s">
        <v>161</v>
      </c>
      <c r="S19441" s="2" t="s">
        <v>161</v>
      </c>
      <c r="T19441" s="2" t="s">
        <v>161</v>
      </c>
      <c r="U19441" t="s">
        <v>783</v>
      </c>
    </row>
    <row r="19442" spans="3:21" x14ac:dyDescent="0.3">
      <c r="C19442" t="s">
        <v>166</v>
      </c>
      <c r="D19442" t="s">
        <v>158</v>
      </c>
      <c r="E19442" t="s">
        <v>29</v>
      </c>
      <c r="F19442" t="s">
        <v>159</v>
      </c>
      <c r="G19442" s="2">
        <v>0</v>
      </c>
      <c r="H19442" s="2" t="s">
        <v>607</v>
      </c>
      <c r="I19442" s="67">
        <v>-1828.61</v>
      </c>
      <c r="J19442" s="67">
        <v>0</v>
      </c>
      <c r="K19442" s="67">
        <v>-1828.61</v>
      </c>
      <c r="L19442" s="67">
        <v>0</v>
      </c>
      <c r="M19442" s="67">
        <v>-1828.61</v>
      </c>
      <c r="N19442" s="67">
        <v>0</v>
      </c>
      <c r="P19442" s="67">
        <v>0</v>
      </c>
      <c r="Q19442" s="67">
        <v>0</v>
      </c>
      <c r="U19442" t="s">
        <v>783</v>
      </c>
    </row>
    <row r="19443" spans="3:21" x14ac:dyDescent="0.3">
      <c r="C19443" t="s">
        <v>166</v>
      </c>
      <c r="D19443" t="s">
        <v>158</v>
      </c>
      <c r="E19443" t="s">
        <v>30</v>
      </c>
      <c r="F19443" t="s">
        <v>159</v>
      </c>
      <c r="G19443" s="2">
        <v>3</v>
      </c>
      <c r="H19443" s="2" t="s">
        <v>177</v>
      </c>
      <c r="I19443" s="67">
        <v>140097.68</v>
      </c>
      <c r="J19443" s="67">
        <v>7.42</v>
      </c>
      <c r="K19443" s="67">
        <v>140097.68</v>
      </c>
      <c r="L19443" s="67">
        <v>1.04</v>
      </c>
      <c r="M19443" s="67">
        <v>140097.68</v>
      </c>
      <c r="N19443" s="67">
        <v>57.71</v>
      </c>
      <c r="P19443" s="67">
        <v>0</v>
      </c>
      <c r="Q19443" s="67">
        <v>420293.04</v>
      </c>
      <c r="R19443" s="2" t="s">
        <v>161</v>
      </c>
      <c r="S19443" s="2" t="s">
        <v>161</v>
      </c>
      <c r="T19443" s="2" t="s">
        <v>161</v>
      </c>
      <c r="U19443" t="s">
        <v>783</v>
      </c>
    </row>
    <row r="19444" spans="3:21" x14ac:dyDescent="0.3">
      <c r="C19444" t="s">
        <v>166</v>
      </c>
      <c r="D19444" t="s">
        <v>158</v>
      </c>
      <c r="E19444" t="s">
        <v>30</v>
      </c>
      <c r="F19444" t="s">
        <v>159</v>
      </c>
      <c r="G19444" s="2">
        <v>7</v>
      </c>
      <c r="H19444" s="2" t="s">
        <v>303</v>
      </c>
      <c r="I19444" s="67">
        <v>4338085.38</v>
      </c>
      <c r="J19444" s="67">
        <v>815.22</v>
      </c>
      <c r="K19444" s="67">
        <v>4338085.38</v>
      </c>
      <c r="L19444" s="67">
        <v>776.76</v>
      </c>
      <c r="M19444" s="67">
        <v>4338085.38</v>
      </c>
      <c r="N19444" s="67">
        <v>751.24</v>
      </c>
      <c r="P19444" s="67">
        <v>0</v>
      </c>
      <c r="Q19444" s="67">
        <v>30366597.66</v>
      </c>
      <c r="R19444" s="2" t="s">
        <v>161</v>
      </c>
      <c r="S19444" s="2" t="s">
        <v>161</v>
      </c>
      <c r="T19444" s="2" t="s">
        <v>165</v>
      </c>
      <c r="U19444" t="s">
        <v>783</v>
      </c>
    </row>
    <row r="19445" spans="3:21" x14ac:dyDescent="0.3">
      <c r="C19445" t="s">
        <v>31</v>
      </c>
      <c r="D19445" t="s">
        <v>158</v>
      </c>
      <c r="E19445" t="s">
        <v>29</v>
      </c>
      <c r="F19445" t="s">
        <v>159</v>
      </c>
      <c r="G19445" s="2">
        <v>4</v>
      </c>
      <c r="H19445" s="2" t="s">
        <v>182</v>
      </c>
      <c r="I19445" s="67">
        <v>-19076.330000000002</v>
      </c>
      <c r="J19445" s="67">
        <v>0</v>
      </c>
      <c r="K19445" s="67">
        <v>-19076.330000000002</v>
      </c>
      <c r="L19445" s="67">
        <v>0</v>
      </c>
      <c r="M19445" s="67">
        <v>-19076.330000000002</v>
      </c>
      <c r="N19445" s="67">
        <v>0</v>
      </c>
      <c r="P19445" s="67">
        <v>0</v>
      </c>
      <c r="Q19445" s="67">
        <v>0</v>
      </c>
      <c r="U19445" t="s">
        <v>783</v>
      </c>
    </row>
    <row r="19446" spans="3:21" x14ac:dyDescent="0.3">
      <c r="C19446" t="s">
        <v>31</v>
      </c>
      <c r="D19446" t="s">
        <v>158</v>
      </c>
      <c r="E19446" t="s">
        <v>30</v>
      </c>
      <c r="F19446" t="s">
        <v>159</v>
      </c>
      <c r="G19446" s="2">
        <v>-1</v>
      </c>
      <c r="H19446" s="2" t="s">
        <v>702</v>
      </c>
      <c r="I19446" s="67">
        <v>35142</v>
      </c>
      <c r="J19446" s="67">
        <v>74.36</v>
      </c>
      <c r="K19446" s="67">
        <v>35142</v>
      </c>
      <c r="L19446" s="67">
        <v>15.05</v>
      </c>
      <c r="M19446" s="67">
        <v>35142</v>
      </c>
      <c r="N19446" s="67">
        <v>119.25</v>
      </c>
      <c r="P19446" s="67">
        <v>0</v>
      </c>
      <c r="Q19446" s="67">
        <v>0</v>
      </c>
      <c r="R19446" s="2" t="s">
        <v>161</v>
      </c>
      <c r="S19446" s="2" t="s">
        <v>161</v>
      </c>
      <c r="T19446" s="2" t="s">
        <v>161</v>
      </c>
      <c r="U19446" t="s">
        <v>783</v>
      </c>
    </row>
    <row r="19447" spans="3:21" x14ac:dyDescent="0.3">
      <c r="C19447" t="s">
        <v>166</v>
      </c>
      <c r="D19447" t="s">
        <v>158</v>
      </c>
      <c r="E19447" t="s">
        <v>30</v>
      </c>
      <c r="F19447" t="s">
        <v>159</v>
      </c>
      <c r="G19447" s="2">
        <v>-1</v>
      </c>
      <c r="H19447" s="2" t="s">
        <v>364</v>
      </c>
      <c r="I19447" s="67">
        <v>119765.97</v>
      </c>
      <c r="J19447" s="67">
        <v>26.28</v>
      </c>
      <c r="K19447" s="67">
        <v>119765.97</v>
      </c>
      <c r="L19447" s="67">
        <v>9.56</v>
      </c>
      <c r="M19447" s="67">
        <v>119765.97</v>
      </c>
      <c r="N19447" s="67">
        <v>91.85</v>
      </c>
      <c r="P19447" s="67">
        <v>0</v>
      </c>
      <c r="Q19447" s="67">
        <v>0</v>
      </c>
      <c r="R19447" s="2" t="s">
        <v>161</v>
      </c>
      <c r="S19447" s="2" t="s">
        <v>161</v>
      </c>
      <c r="T19447" s="2" t="s">
        <v>161</v>
      </c>
      <c r="U19447" t="s">
        <v>783</v>
      </c>
    </row>
    <row r="19448" spans="3:21" x14ac:dyDescent="0.3">
      <c r="C19448" t="s">
        <v>166</v>
      </c>
      <c r="D19448" t="s">
        <v>158</v>
      </c>
      <c r="E19448" t="s">
        <v>29</v>
      </c>
      <c r="F19448" t="s">
        <v>159</v>
      </c>
      <c r="G19448" s="2">
        <v>4</v>
      </c>
      <c r="H19448" s="2" t="s">
        <v>684</v>
      </c>
      <c r="I19448" s="67">
        <v>-1450.42</v>
      </c>
      <c r="J19448" s="67">
        <v>0</v>
      </c>
      <c r="K19448" s="67">
        <v>-1450.42</v>
      </c>
      <c r="L19448" s="67">
        <v>0</v>
      </c>
      <c r="M19448" s="67">
        <v>-1450.42</v>
      </c>
      <c r="N19448" s="67">
        <v>0</v>
      </c>
      <c r="P19448" s="67">
        <v>0</v>
      </c>
      <c r="Q19448" s="67">
        <v>0</v>
      </c>
      <c r="U19448" t="s">
        <v>783</v>
      </c>
    </row>
    <row r="19449" spans="3:21" x14ac:dyDescent="0.3">
      <c r="C19449" t="s">
        <v>166</v>
      </c>
      <c r="D19449" t="s">
        <v>158</v>
      </c>
      <c r="E19449" t="s">
        <v>29</v>
      </c>
      <c r="F19449" t="s">
        <v>159</v>
      </c>
      <c r="G19449" s="2">
        <v>-1</v>
      </c>
      <c r="H19449" s="2" t="s">
        <v>336</v>
      </c>
      <c r="I19449" s="67">
        <v>-70.14</v>
      </c>
      <c r="J19449" s="67">
        <v>0</v>
      </c>
      <c r="K19449" s="67">
        <v>-70.14</v>
      </c>
      <c r="L19449" s="67">
        <v>0</v>
      </c>
      <c r="M19449" s="67">
        <v>-70.14</v>
      </c>
      <c r="N19449" s="67">
        <v>0</v>
      </c>
      <c r="P19449" s="67">
        <v>0</v>
      </c>
      <c r="Q19449" s="67">
        <v>0</v>
      </c>
      <c r="U19449" t="s">
        <v>783</v>
      </c>
    </row>
    <row r="19450" spans="3:21" x14ac:dyDescent="0.3">
      <c r="C19450" t="s">
        <v>166</v>
      </c>
      <c r="D19450" t="s">
        <v>158</v>
      </c>
      <c r="E19450" t="s">
        <v>30</v>
      </c>
      <c r="F19450" t="s">
        <v>159</v>
      </c>
      <c r="G19450" s="2">
        <v>2</v>
      </c>
      <c r="H19450" s="2" t="s">
        <v>651</v>
      </c>
      <c r="I19450" s="67">
        <v>389101.01</v>
      </c>
      <c r="J19450" s="67">
        <v>35.42</v>
      </c>
      <c r="K19450" s="67">
        <v>389101.01</v>
      </c>
      <c r="L19450" s="67">
        <v>32.049999999999997</v>
      </c>
      <c r="M19450" s="67">
        <v>389101.01</v>
      </c>
      <c r="N19450" s="67">
        <v>165.6</v>
      </c>
      <c r="P19450" s="67">
        <v>0</v>
      </c>
      <c r="Q19450" s="67">
        <v>778202.02</v>
      </c>
      <c r="R19450" s="2" t="s">
        <v>161</v>
      </c>
      <c r="S19450" s="2" t="s">
        <v>161</v>
      </c>
      <c r="T19450" s="2" t="s">
        <v>161</v>
      </c>
      <c r="U19450" t="s">
        <v>783</v>
      </c>
    </row>
    <row r="19451" spans="3:21" x14ac:dyDescent="0.3">
      <c r="C19451" t="s">
        <v>31</v>
      </c>
      <c r="D19451" t="s">
        <v>158</v>
      </c>
      <c r="E19451" t="s">
        <v>30</v>
      </c>
      <c r="F19451" t="s">
        <v>159</v>
      </c>
      <c r="G19451" s="2">
        <v>-1</v>
      </c>
      <c r="H19451" s="2" t="s">
        <v>320</v>
      </c>
      <c r="I19451" s="67">
        <v>2704517.01</v>
      </c>
      <c r="J19451" s="67">
        <v>194.41</v>
      </c>
      <c r="K19451" s="67">
        <v>2704517.01</v>
      </c>
      <c r="L19451" s="67">
        <v>359.5</v>
      </c>
      <c r="M19451" s="67">
        <v>2704517.01</v>
      </c>
      <c r="N19451" s="67">
        <v>2484.29</v>
      </c>
      <c r="P19451" s="67">
        <v>0</v>
      </c>
      <c r="Q19451" s="67">
        <v>0</v>
      </c>
      <c r="R19451" s="2" t="s">
        <v>161</v>
      </c>
      <c r="S19451" s="2" t="s">
        <v>161</v>
      </c>
      <c r="T19451" s="2" t="s">
        <v>161</v>
      </c>
      <c r="U19451" t="s">
        <v>783</v>
      </c>
    </row>
    <row r="19452" spans="3:21" x14ac:dyDescent="0.3">
      <c r="C19452" t="s">
        <v>32</v>
      </c>
      <c r="D19452" t="s">
        <v>158</v>
      </c>
      <c r="E19452" t="s">
        <v>29</v>
      </c>
      <c r="F19452" t="s">
        <v>159</v>
      </c>
      <c r="G19452" s="2">
        <v>1</v>
      </c>
      <c r="H19452" s="2" t="s">
        <v>205</v>
      </c>
      <c r="I19452" s="67">
        <v>-15366.94</v>
      </c>
      <c r="J19452" s="67">
        <v>0</v>
      </c>
      <c r="K19452" s="67">
        <v>-15366.94</v>
      </c>
      <c r="L19452" s="67">
        <v>0</v>
      </c>
      <c r="M19452" s="67">
        <v>-15366.94</v>
      </c>
      <c r="N19452" s="67">
        <v>0</v>
      </c>
      <c r="P19452" s="67">
        <v>0</v>
      </c>
      <c r="Q19452" s="67">
        <v>0</v>
      </c>
      <c r="U19452" t="s">
        <v>783</v>
      </c>
    </row>
    <row r="19453" spans="3:21" x14ac:dyDescent="0.3">
      <c r="C19453" t="s">
        <v>32</v>
      </c>
      <c r="D19453" t="s">
        <v>158</v>
      </c>
      <c r="E19453" t="s">
        <v>29</v>
      </c>
      <c r="F19453" t="s">
        <v>159</v>
      </c>
      <c r="G19453" s="2">
        <v>0</v>
      </c>
      <c r="H19453" s="2" t="s">
        <v>237</v>
      </c>
      <c r="I19453" s="67">
        <v>-67072.62</v>
      </c>
      <c r="J19453" s="67">
        <v>0</v>
      </c>
      <c r="K19453" s="67">
        <v>-67072.62</v>
      </c>
      <c r="L19453" s="67">
        <v>0</v>
      </c>
      <c r="M19453" s="67">
        <v>-67072.62</v>
      </c>
      <c r="N19453" s="67">
        <v>0</v>
      </c>
      <c r="P19453" s="67">
        <v>0</v>
      </c>
      <c r="Q19453" s="67">
        <v>0</v>
      </c>
      <c r="U19453" t="s">
        <v>783</v>
      </c>
    </row>
    <row r="19454" spans="3:21" x14ac:dyDescent="0.3">
      <c r="C19454" t="s">
        <v>32</v>
      </c>
      <c r="D19454" t="s">
        <v>158</v>
      </c>
      <c r="E19454" t="s">
        <v>29</v>
      </c>
      <c r="F19454" t="s">
        <v>159</v>
      </c>
      <c r="G19454" s="2">
        <v>2</v>
      </c>
      <c r="H19454" s="2" t="s">
        <v>321</v>
      </c>
      <c r="I19454" s="67">
        <v>-403171.93</v>
      </c>
      <c r="J19454" s="67">
        <v>0</v>
      </c>
      <c r="K19454" s="67">
        <v>-403171.93</v>
      </c>
      <c r="L19454" s="67">
        <v>0</v>
      </c>
      <c r="M19454" s="67">
        <v>-403171.93</v>
      </c>
      <c r="N19454" s="67">
        <v>0</v>
      </c>
      <c r="P19454" s="67">
        <v>0</v>
      </c>
      <c r="Q19454" s="67">
        <v>0</v>
      </c>
      <c r="U19454" t="s">
        <v>783</v>
      </c>
    </row>
    <row r="19455" spans="3:21" x14ac:dyDescent="0.3">
      <c r="C19455" t="s">
        <v>31</v>
      </c>
      <c r="D19455" t="s">
        <v>158</v>
      </c>
      <c r="E19455" t="s">
        <v>30</v>
      </c>
      <c r="F19455" t="s">
        <v>159</v>
      </c>
      <c r="G19455" s="2">
        <v>-4</v>
      </c>
      <c r="H19455" s="2" t="s">
        <v>177</v>
      </c>
      <c r="I19455" s="67">
        <v>1314.71</v>
      </c>
      <c r="J19455" s="67">
        <v>0</v>
      </c>
      <c r="K19455" s="67">
        <v>1314.71</v>
      </c>
      <c r="L19455" s="67">
        <v>0</v>
      </c>
      <c r="M19455" s="67">
        <v>1314.71</v>
      </c>
      <c r="N19455" s="67">
        <v>0</v>
      </c>
      <c r="P19455" s="67">
        <v>0</v>
      </c>
      <c r="Q19455" s="67">
        <v>0</v>
      </c>
      <c r="R19455" s="2" t="s">
        <v>161</v>
      </c>
      <c r="S19455" s="2" t="s">
        <v>161</v>
      </c>
      <c r="T19455" s="2" t="s">
        <v>161</v>
      </c>
      <c r="U19455" t="s">
        <v>783</v>
      </c>
    </row>
    <row r="19456" spans="3:21" x14ac:dyDescent="0.3">
      <c r="C19456" t="s">
        <v>166</v>
      </c>
      <c r="D19456" t="s">
        <v>158</v>
      </c>
      <c r="E19456" t="s">
        <v>30</v>
      </c>
      <c r="F19456" t="s">
        <v>159</v>
      </c>
      <c r="G19456" s="2">
        <v>-1</v>
      </c>
      <c r="H19456" s="2" t="s">
        <v>274</v>
      </c>
      <c r="I19456" s="67">
        <v>4073.57</v>
      </c>
      <c r="J19456" s="67">
        <v>7.09</v>
      </c>
      <c r="K19456" s="67">
        <v>4073.57</v>
      </c>
      <c r="L19456" s="67">
        <v>0.54</v>
      </c>
      <c r="M19456" s="67">
        <v>4073.57</v>
      </c>
      <c r="N19456" s="67">
        <v>2.86</v>
      </c>
      <c r="P19456" s="67">
        <v>0</v>
      </c>
      <c r="Q19456" s="67">
        <v>0</v>
      </c>
      <c r="R19456" s="2" t="s">
        <v>161</v>
      </c>
      <c r="S19456" s="2" t="s">
        <v>161</v>
      </c>
      <c r="T19456" s="2" t="s">
        <v>161</v>
      </c>
      <c r="U19456" t="s">
        <v>783</v>
      </c>
    </row>
    <row r="19457" spans="3:21" x14ac:dyDescent="0.3">
      <c r="C19457" t="s">
        <v>32</v>
      </c>
      <c r="D19457" t="s">
        <v>158</v>
      </c>
      <c r="E19457" t="s">
        <v>30</v>
      </c>
      <c r="F19457" t="s">
        <v>159</v>
      </c>
      <c r="G19457" s="2">
        <v>3</v>
      </c>
      <c r="H19457" s="2" t="s">
        <v>471</v>
      </c>
      <c r="I19457" s="67">
        <v>44283.08</v>
      </c>
      <c r="J19457" s="67">
        <v>1986.09</v>
      </c>
      <c r="K19457" s="67">
        <v>44283.08</v>
      </c>
      <c r="L19457" s="67">
        <v>1687.05</v>
      </c>
      <c r="M19457" s="67">
        <v>44283.08</v>
      </c>
      <c r="N19457" s="67">
        <v>64.13</v>
      </c>
      <c r="P19457" s="67">
        <v>44283.08</v>
      </c>
      <c r="Q19457" s="67">
        <v>132849.24</v>
      </c>
      <c r="R19457" s="2" t="s">
        <v>161</v>
      </c>
      <c r="S19457" s="2" t="s">
        <v>161</v>
      </c>
      <c r="T19457" s="2" t="s">
        <v>165</v>
      </c>
      <c r="U19457" t="s">
        <v>783</v>
      </c>
    </row>
    <row r="19458" spans="3:21" x14ac:dyDescent="0.3">
      <c r="C19458" t="s">
        <v>166</v>
      </c>
      <c r="D19458" t="s">
        <v>158</v>
      </c>
      <c r="E19458" t="s">
        <v>30</v>
      </c>
      <c r="F19458" t="s">
        <v>159</v>
      </c>
      <c r="G19458" s="2">
        <v>6</v>
      </c>
      <c r="H19458" s="2" t="s">
        <v>445</v>
      </c>
      <c r="I19458" s="67">
        <v>160623.28</v>
      </c>
      <c r="J19458" s="67">
        <v>1.73</v>
      </c>
      <c r="K19458" s="67">
        <v>160623.28</v>
      </c>
      <c r="L19458" s="67">
        <v>9.32</v>
      </c>
      <c r="M19458" s="67">
        <v>160623.28</v>
      </c>
      <c r="N19458" s="67">
        <v>22.46</v>
      </c>
      <c r="P19458" s="67">
        <v>0</v>
      </c>
      <c r="Q19458" s="67">
        <v>963739.67999999993</v>
      </c>
      <c r="R19458" s="2" t="s">
        <v>161</v>
      </c>
      <c r="S19458" s="2" t="s">
        <v>161</v>
      </c>
      <c r="T19458" s="2" t="s">
        <v>165</v>
      </c>
      <c r="U19458" t="s">
        <v>783</v>
      </c>
    </row>
    <row r="19459" spans="3:21" x14ac:dyDescent="0.3">
      <c r="C19459" t="s">
        <v>31</v>
      </c>
      <c r="D19459" t="s">
        <v>158</v>
      </c>
      <c r="E19459" t="s">
        <v>29</v>
      </c>
      <c r="F19459" t="s">
        <v>159</v>
      </c>
      <c r="G19459" s="2">
        <v>1</v>
      </c>
      <c r="H19459" s="2" t="s">
        <v>587</v>
      </c>
      <c r="I19459" s="67">
        <v>-237.46</v>
      </c>
      <c r="J19459" s="67">
        <v>0</v>
      </c>
      <c r="K19459" s="67">
        <v>-237.46</v>
      </c>
      <c r="L19459" s="67">
        <v>0</v>
      </c>
      <c r="M19459" s="67">
        <v>-237.46</v>
      </c>
      <c r="N19459" s="67">
        <v>0</v>
      </c>
      <c r="P19459" s="67">
        <v>0</v>
      </c>
      <c r="Q19459" s="67">
        <v>0</v>
      </c>
      <c r="U19459" t="s">
        <v>783</v>
      </c>
    </row>
    <row r="19460" spans="3:21" x14ac:dyDescent="0.3">
      <c r="C19460" t="s">
        <v>32</v>
      </c>
      <c r="D19460" t="s">
        <v>158</v>
      </c>
      <c r="E19460" t="s">
        <v>29</v>
      </c>
      <c r="F19460" t="s">
        <v>159</v>
      </c>
      <c r="G19460" s="2">
        <v>1</v>
      </c>
      <c r="H19460" s="2" t="s">
        <v>190</v>
      </c>
      <c r="I19460" s="67">
        <v>-2126629.84</v>
      </c>
      <c r="J19460" s="67">
        <v>0</v>
      </c>
      <c r="K19460" s="67">
        <v>-2126629.84</v>
      </c>
      <c r="L19460" s="67">
        <v>0</v>
      </c>
      <c r="M19460" s="67">
        <v>-2126629.84</v>
      </c>
      <c r="N19460" s="67">
        <v>0</v>
      </c>
      <c r="P19460" s="67">
        <v>0</v>
      </c>
      <c r="Q19460" s="67">
        <v>0</v>
      </c>
      <c r="U19460" t="s">
        <v>783</v>
      </c>
    </row>
    <row r="19461" spans="3:21" x14ac:dyDescent="0.3">
      <c r="C19461" t="s">
        <v>31</v>
      </c>
      <c r="D19461" t="s">
        <v>158</v>
      </c>
      <c r="E19461" t="s">
        <v>30</v>
      </c>
      <c r="F19461" t="s">
        <v>159</v>
      </c>
      <c r="G19461" s="2">
        <v>3</v>
      </c>
      <c r="H19461" s="2" t="s">
        <v>375</v>
      </c>
      <c r="I19461" s="67">
        <v>33260.58</v>
      </c>
      <c r="J19461" s="67">
        <v>5.83</v>
      </c>
      <c r="K19461" s="67">
        <v>33260.58</v>
      </c>
      <c r="L19461" s="67">
        <v>0.97</v>
      </c>
      <c r="M19461" s="67">
        <v>33260.58</v>
      </c>
      <c r="N19461" s="67">
        <v>10.67</v>
      </c>
      <c r="P19461" s="67">
        <v>0</v>
      </c>
      <c r="Q19461" s="67">
        <v>99781.74</v>
      </c>
      <c r="R19461" s="2" t="s">
        <v>161</v>
      </c>
      <c r="S19461" s="2" t="s">
        <v>161</v>
      </c>
      <c r="T19461" s="2" t="s">
        <v>161</v>
      </c>
      <c r="U19461" t="s">
        <v>783</v>
      </c>
    </row>
    <row r="19462" spans="3:21" x14ac:dyDescent="0.3">
      <c r="C19462" t="s">
        <v>166</v>
      </c>
      <c r="D19462" t="s">
        <v>158</v>
      </c>
      <c r="E19462" t="s">
        <v>29</v>
      </c>
      <c r="F19462" t="s">
        <v>159</v>
      </c>
      <c r="G19462" s="2">
        <v>2</v>
      </c>
      <c r="H19462" s="2" t="s">
        <v>602</v>
      </c>
      <c r="I19462" s="67">
        <v>-10056.31</v>
      </c>
      <c r="J19462" s="67">
        <v>0</v>
      </c>
      <c r="K19462" s="67">
        <v>-10056.31</v>
      </c>
      <c r="L19462" s="67">
        <v>0</v>
      </c>
      <c r="M19462" s="67">
        <v>-10056.31</v>
      </c>
      <c r="N19462" s="67">
        <v>0</v>
      </c>
      <c r="P19462" s="67">
        <v>-34.270000000000003</v>
      </c>
      <c r="Q19462" s="67">
        <v>0</v>
      </c>
      <c r="U19462" t="s">
        <v>783</v>
      </c>
    </row>
    <row r="19463" spans="3:21" x14ac:dyDescent="0.3">
      <c r="C19463" t="s">
        <v>32</v>
      </c>
      <c r="D19463" t="s">
        <v>158</v>
      </c>
      <c r="E19463" t="s">
        <v>29</v>
      </c>
      <c r="F19463" t="s">
        <v>159</v>
      </c>
      <c r="G19463" s="2">
        <v>1</v>
      </c>
      <c r="H19463" s="2" t="s">
        <v>204</v>
      </c>
      <c r="I19463" s="67">
        <v>-5177.0200000000004</v>
      </c>
      <c r="J19463" s="67">
        <v>0</v>
      </c>
      <c r="K19463" s="67">
        <v>-5177.0200000000004</v>
      </c>
      <c r="L19463" s="67">
        <v>0</v>
      </c>
      <c r="M19463" s="67">
        <v>-5177.0200000000004</v>
      </c>
      <c r="N19463" s="67">
        <v>0</v>
      </c>
      <c r="P19463" s="67">
        <v>0</v>
      </c>
      <c r="Q19463" s="67">
        <v>0</v>
      </c>
      <c r="U19463" t="s">
        <v>783</v>
      </c>
    </row>
    <row r="19464" spans="3:21" x14ac:dyDescent="0.3">
      <c r="C19464" t="s">
        <v>32</v>
      </c>
      <c r="D19464" t="s">
        <v>158</v>
      </c>
      <c r="E19464" t="s">
        <v>30</v>
      </c>
      <c r="F19464" t="s">
        <v>159</v>
      </c>
      <c r="G19464" s="2">
        <v>3</v>
      </c>
      <c r="H19464" s="2" t="s">
        <v>346</v>
      </c>
      <c r="I19464" s="67">
        <v>555562.93999999994</v>
      </c>
      <c r="J19464" s="67">
        <v>144.88</v>
      </c>
      <c r="K19464" s="67">
        <v>555562.93999999994</v>
      </c>
      <c r="L19464" s="67">
        <v>17.54</v>
      </c>
      <c r="M19464" s="67">
        <v>555562.93999999994</v>
      </c>
      <c r="N19464" s="67">
        <v>93.24</v>
      </c>
      <c r="P19464" s="67">
        <v>0</v>
      </c>
      <c r="Q19464" s="67">
        <v>1666688.8199999998</v>
      </c>
      <c r="R19464" s="2" t="s">
        <v>161</v>
      </c>
      <c r="S19464" s="2" t="s">
        <v>161</v>
      </c>
      <c r="T19464" s="2" t="s">
        <v>161</v>
      </c>
      <c r="U19464" t="s">
        <v>783</v>
      </c>
    </row>
    <row r="19465" spans="3:21" x14ac:dyDescent="0.3">
      <c r="C19465" t="s">
        <v>31</v>
      </c>
      <c r="D19465" t="s">
        <v>158</v>
      </c>
      <c r="E19465" t="s">
        <v>29</v>
      </c>
      <c r="F19465" t="s">
        <v>159</v>
      </c>
      <c r="G19465" s="2">
        <v>12</v>
      </c>
      <c r="H19465" s="2" t="s">
        <v>313</v>
      </c>
      <c r="I19465" s="67">
        <v>-3226.11</v>
      </c>
      <c r="J19465" s="67">
        <v>0</v>
      </c>
      <c r="K19465" s="67">
        <v>-3226.11</v>
      </c>
      <c r="L19465" s="67">
        <v>0</v>
      </c>
      <c r="M19465" s="67">
        <v>-3226.11</v>
      </c>
      <c r="N19465" s="67">
        <v>0</v>
      </c>
      <c r="P19465" s="67">
        <v>0</v>
      </c>
      <c r="Q19465" s="67">
        <v>0</v>
      </c>
      <c r="U19465" t="s">
        <v>783</v>
      </c>
    </row>
    <row r="19466" spans="3:21" x14ac:dyDescent="0.3">
      <c r="C19466" t="s">
        <v>31</v>
      </c>
      <c r="D19466" t="s">
        <v>158</v>
      </c>
      <c r="E19466" t="s">
        <v>30</v>
      </c>
      <c r="F19466" t="s">
        <v>159</v>
      </c>
      <c r="G19466" s="2">
        <v>-4</v>
      </c>
      <c r="H19466" s="2" t="s">
        <v>170</v>
      </c>
      <c r="I19466" s="67">
        <v>147904.23000000001</v>
      </c>
      <c r="J19466" s="67">
        <v>17.25</v>
      </c>
      <c r="K19466" s="67">
        <v>147904.23000000001</v>
      </c>
      <c r="L19466" s="67">
        <v>8.19</v>
      </c>
      <c r="M19466" s="67">
        <v>147904.23000000001</v>
      </c>
      <c r="N19466" s="67">
        <v>78.459999999999994</v>
      </c>
      <c r="P19466" s="67">
        <v>0</v>
      </c>
      <c r="Q19466" s="67">
        <v>0</v>
      </c>
      <c r="R19466" s="2" t="s">
        <v>161</v>
      </c>
      <c r="S19466" s="2" t="s">
        <v>161</v>
      </c>
      <c r="T19466" s="2" t="s">
        <v>161</v>
      </c>
      <c r="U19466" t="s">
        <v>783</v>
      </c>
    </row>
    <row r="19467" spans="3:21" x14ac:dyDescent="0.3">
      <c r="C19467" t="s">
        <v>166</v>
      </c>
      <c r="D19467" t="s">
        <v>158</v>
      </c>
      <c r="E19467" t="s">
        <v>30</v>
      </c>
      <c r="F19467" t="s">
        <v>159</v>
      </c>
      <c r="G19467" s="2">
        <v>-4</v>
      </c>
      <c r="H19467" s="2" t="s">
        <v>200</v>
      </c>
      <c r="I19467" s="67">
        <v>92.13</v>
      </c>
      <c r="J19467" s="67">
        <v>0</v>
      </c>
      <c r="K19467" s="67">
        <v>92.13</v>
      </c>
      <c r="L19467" s="67">
        <v>0.03</v>
      </c>
      <c r="M19467" s="67">
        <v>92.13</v>
      </c>
      <c r="N19467" s="67">
        <v>0.01</v>
      </c>
      <c r="P19467" s="67">
        <v>0</v>
      </c>
      <c r="Q19467" s="67">
        <v>0</v>
      </c>
      <c r="R19467" s="2" t="s">
        <v>161</v>
      </c>
      <c r="S19467" s="2" t="s">
        <v>161</v>
      </c>
      <c r="T19467" s="2" t="s">
        <v>165</v>
      </c>
      <c r="U19467" t="s">
        <v>783</v>
      </c>
    </row>
    <row r="19468" spans="3:21" x14ac:dyDescent="0.3">
      <c r="C19468" t="s">
        <v>31</v>
      </c>
      <c r="D19468" t="s">
        <v>158</v>
      </c>
      <c r="E19468" t="s">
        <v>29</v>
      </c>
      <c r="F19468" t="s">
        <v>159</v>
      </c>
      <c r="G19468" s="2">
        <v>3</v>
      </c>
      <c r="H19468" s="2" t="s">
        <v>338</v>
      </c>
      <c r="I19468" s="67">
        <v>-8862.24</v>
      </c>
      <c r="J19468" s="67">
        <v>0</v>
      </c>
      <c r="K19468" s="67">
        <v>-8862.24</v>
      </c>
      <c r="L19468" s="67">
        <v>0</v>
      </c>
      <c r="M19468" s="67">
        <v>-8862.24</v>
      </c>
      <c r="N19468" s="67">
        <v>0</v>
      </c>
      <c r="P19468" s="67">
        <v>0</v>
      </c>
      <c r="Q19468" s="67">
        <v>0</v>
      </c>
      <c r="U19468" t="s">
        <v>783</v>
      </c>
    </row>
    <row r="19469" spans="3:21" x14ac:dyDescent="0.3">
      <c r="C19469" t="s">
        <v>32</v>
      </c>
      <c r="D19469" t="s">
        <v>158</v>
      </c>
      <c r="E19469" t="s">
        <v>30</v>
      </c>
      <c r="F19469" t="s">
        <v>159</v>
      </c>
      <c r="G19469" s="2">
        <v>-1</v>
      </c>
      <c r="H19469" s="2" t="s">
        <v>228</v>
      </c>
      <c r="I19469" s="67">
        <v>1679.22</v>
      </c>
      <c r="J19469" s="67">
        <v>0</v>
      </c>
      <c r="K19469" s="67">
        <v>1679.22</v>
      </c>
      <c r="L19469" s="67">
        <v>0</v>
      </c>
      <c r="M19469" s="67">
        <v>1679.22</v>
      </c>
      <c r="N19469" s="67">
        <v>0.01</v>
      </c>
      <c r="P19469" s="67">
        <v>0</v>
      </c>
      <c r="Q19469" s="67">
        <v>0</v>
      </c>
      <c r="R19469" s="2" t="s">
        <v>161</v>
      </c>
      <c r="S19469" s="2" t="s">
        <v>161</v>
      </c>
      <c r="T19469" s="2" t="s">
        <v>161</v>
      </c>
      <c r="U19469" t="s">
        <v>783</v>
      </c>
    </row>
    <row r="19470" spans="3:21" x14ac:dyDescent="0.3">
      <c r="C19470" t="s">
        <v>32</v>
      </c>
      <c r="D19470" t="s">
        <v>158</v>
      </c>
      <c r="E19470" t="s">
        <v>29</v>
      </c>
      <c r="F19470" t="s">
        <v>159</v>
      </c>
      <c r="G19470" s="2">
        <v>0</v>
      </c>
      <c r="H19470" s="2" t="s">
        <v>365</v>
      </c>
      <c r="I19470" s="67">
        <v>-1624.24</v>
      </c>
      <c r="J19470" s="67">
        <v>0</v>
      </c>
      <c r="K19470" s="67">
        <v>-1624.24</v>
      </c>
      <c r="L19470" s="67">
        <v>0</v>
      </c>
      <c r="M19470" s="67">
        <v>-1624.24</v>
      </c>
      <c r="N19470" s="67">
        <v>0</v>
      </c>
      <c r="P19470" s="67">
        <v>0</v>
      </c>
      <c r="Q19470" s="67">
        <v>0</v>
      </c>
      <c r="U19470" t="s">
        <v>783</v>
      </c>
    </row>
    <row r="19471" spans="3:21" x14ac:dyDescent="0.3">
      <c r="C19471" t="s">
        <v>31</v>
      </c>
      <c r="D19471" t="s">
        <v>158</v>
      </c>
      <c r="E19471" t="s">
        <v>30</v>
      </c>
      <c r="F19471" t="s">
        <v>159</v>
      </c>
      <c r="G19471" s="2">
        <v>3</v>
      </c>
      <c r="H19471" s="2" t="s">
        <v>176</v>
      </c>
      <c r="I19471" s="67">
        <v>461371.85</v>
      </c>
      <c r="J19471" s="67">
        <v>24.61</v>
      </c>
      <c r="K19471" s="67">
        <v>461371.85</v>
      </c>
      <c r="L19471" s="67">
        <v>11.69</v>
      </c>
      <c r="M19471" s="67">
        <v>461371.85</v>
      </c>
      <c r="N19471" s="67">
        <v>111.97</v>
      </c>
      <c r="P19471" s="67">
        <v>0</v>
      </c>
      <c r="Q19471" s="67">
        <v>1384115.5499999998</v>
      </c>
      <c r="R19471" s="2" t="s">
        <v>161</v>
      </c>
      <c r="S19471" s="2" t="s">
        <v>161</v>
      </c>
      <c r="T19471" s="2" t="s">
        <v>161</v>
      </c>
      <c r="U19471" t="s">
        <v>783</v>
      </c>
    </row>
    <row r="19472" spans="3:21" x14ac:dyDescent="0.3">
      <c r="C19472" t="s">
        <v>166</v>
      </c>
      <c r="D19472" t="s">
        <v>158</v>
      </c>
      <c r="E19472" t="s">
        <v>30</v>
      </c>
      <c r="F19472" t="s">
        <v>159</v>
      </c>
      <c r="G19472" s="2">
        <v>1</v>
      </c>
      <c r="H19472" s="2" t="s">
        <v>362</v>
      </c>
      <c r="I19472" s="67">
        <v>9107.06</v>
      </c>
      <c r="J19472" s="67">
        <v>0.04</v>
      </c>
      <c r="K19472" s="67">
        <v>9107.06</v>
      </c>
      <c r="L19472" s="67">
        <v>0.09</v>
      </c>
      <c r="M19472" s="67">
        <v>9107.06</v>
      </c>
      <c r="N19472" s="67">
        <v>0.33</v>
      </c>
      <c r="P19472" s="67">
        <v>0</v>
      </c>
      <c r="Q19472" s="67">
        <v>9107.06</v>
      </c>
      <c r="R19472" s="2" t="s">
        <v>161</v>
      </c>
      <c r="S19472" s="2" t="s">
        <v>161</v>
      </c>
      <c r="T19472" s="2" t="s">
        <v>165</v>
      </c>
      <c r="U19472" t="s">
        <v>783</v>
      </c>
    </row>
    <row r="19473" spans="3:21" x14ac:dyDescent="0.3">
      <c r="C19473" t="s">
        <v>166</v>
      </c>
      <c r="D19473" t="s">
        <v>158</v>
      </c>
      <c r="E19473" t="s">
        <v>29</v>
      </c>
      <c r="F19473" t="s">
        <v>159</v>
      </c>
      <c r="G19473" s="2">
        <v>10</v>
      </c>
      <c r="H19473" s="2" t="s">
        <v>168</v>
      </c>
      <c r="I19473" s="67">
        <v>-314.45</v>
      </c>
      <c r="J19473" s="67">
        <v>0</v>
      </c>
      <c r="K19473" s="67">
        <v>-314.45</v>
      </c>
      <c r="L19473" s="67">
        <v>0</v>
      </c>
      <c r="M19473" s="67">
        <v>-314.45</v>
      </c>
      <c r="N19473" s="67">
        <v>0</v>
      </c>
      <c r="P19473" s="67">
        <v>0</v>
      </c>
      <c r="Q19473" s="67">
        <v>0</v>
      </c>
      <c r="U19473" t="s">
        <v>783</v>
      </c>
    </row>
    <row r="19474" spans="3:21" x14ac:dyDescent="0.3">
      <c r="C19474" t="s">
        <v>31</v>
      </c>
      <c r="D19474" t="s">
        <v>158</v>
      </c>
      <c r="E19474" t="s">
        <v>30</v>
      </c>
      <c r="F19474" t="s">
        <v>159</v>
      </c>
      <c r="G19474" s="2">
        <v>0</v>
      </c>
      <c r="H19474" s="2" t="s">
        <v>255</v>
      </c>
      <c r="I19474" s="67">
        <v>56698.27</v>
      </c>
      <c r="J19474" s="67">
        <v>3.39</v>
      </c>
      <c r="K19474" s="67">
        <v>56698.27</v>
      </c>
      <c r="L19474" s="67">
        <v>1.84</v>
      </c>
      <c r="M19474" s="67">
        <v>56698.27</v>
      </c>
      <c r="N19474" s="67">
        <v>30.18</v>
      </c>
      <c r="P19474" s="67">
        <v>0</v>
      </c>
      <c r="Q19474" s="67">
        <v>0</v>
      </c>
      <c r="R19474" s="2" t="s">
        <v>161</v>
      </c>
      <c r="S19474" s="2" t="s">
        <v>161</v>
      </c>
      <c r="T19474" s="2" t="s">
        <v>161</v>
      </c>
      <c r="U19474" t="s">
        <v>783</v>
      </c>
    </row>
    <row r="19475" spans="3:21" x14ac:dyDescent="0.3">
      <c r="C19475" t="s">
        <v>166</v>
      </c>
      <c r="D19475" t="s">
        <v>158</v>
      </c>
      <c r="E19475" t="s">
        <v>30</v>
      </c>
      <c r="F19475" t="s">
        <v>159</v>
      </c>
      <c r="G19475" s="2">
        <v>4</v>
      </c>
      <c r="H19475" s="2" t="s">
        <v>561</v>
      </c>
      <c r="I19475" s="67">
        <v>495019.65</v>
      </c>
      <c r="J19475" s="67">
        <v>31.54</v>
      </c>
      <c r="K19475" s="67">
        <v>495019.65</v>
      </c>
      <c r="L19475" s="67">
        <v>14.17</v>
      </c>
      <c r="M19475" s="67">
        <v>495019.65</v>
      </c>
      <c r="N19475" s="67">
        <v>176.66</v>
      </c>
      <c r="P19475" s="67">
        <v>0</v>
      </c>
      <c r="Q19475" s="67">
        <v>1980078.6</v>
      </c>
      <c r="R19475" s="2" t="s">
        <v>161</v>
      </c>
      <c r="S19475" s="2" t="s">
        <v>161</v>
      </c>
      <c r="T19475" s="2" t="s">
        <v>161</v>
      </c>
      <c r="U19475" t="s">
        <v>783</v>
      </c>
    </row>
    <row r="19476" spans="3:21" x14ac:dyDescent="0.3">
      <c r="C19476" t="s">
        <v>166</v>
      </c>
      <c r="D19476" t="s">
        <v>158</v>
      </c>
      <c r="E19476" t="s">
        <v>29</v>
      </c>
      <c r="F19476" t="s">
        <v>159</v>
      </c>
      <c r="G19476" s="2">
        <v>3</v>
      </c>
      <c r="H19476" s="2" t="s">
        <v>403</v>
      </c>
      <c r="I19476" s="67">
        <v>-804.1</v>
      </c>
      <c r="J19476" s="67">
        <v>0</v>
      </c>
      <c r="K19476" s="67">
        <v>-804.1</v>
      </c>
      <c r="L19476" s="67">
        <v>0</v>
      </c>
      <c r="M19476" s="67">
        <v>-804.1</v>
      </c>
      <c r="N19476" s="67">
        <v>0</v>
      </c>
      <c r="P19476" s="67">
        <v>0</v>
      </c>
      <c r="Q19476" s="67">
        <v>0</v>
      </c>
      <c r="U19476" t="s">
        <v>783</v>
      </c>
    </row>
    <row r="19477" spans="3:21" x14ac:dyDescent="0.3">
      <c r="C19477" t="s">
        <v>32</v>
      </c>
      <c r="D19477" t="s">
        <v>158</v>
      </c>
      <c r="E19477" t="s">
        <v>30</v>
      </c>
      <c r="F19477" t="s">
        <v>159</v>
      </c>
      <c r="G19477" s="2">
        <v>2</v>
      </c>
      <c r="H19477" s="2" t="s">
        <v>277</v>
      </c>
      <c r="I19477" s="67">
        <v>54549.2</v>
      </c>
      <c r="J19477" s="67">
        <v>6.6</v>
      </c>
      <c r="K19477" s="67">
        <v>54549.2</v>
      </c>
      <c r="L19477" s="67">
        <v>5.97</v>
      </c>
      <c r="M19477" s="67">
        <v>54549.2</v>
      </c>
      <c r="N19477" s="67">
        <v>30.85</v>
      </c>
      <c r="P19477" s="67">
        <v>0</v>
      </c>
      <c r="Q19477" s="67">
        <v>109098.4</v>
      </c>
      <c r="R19477" s="2" t="s">
        <v>161</v>
      </c>
      <c r="S19477" s="2" t="s">
        <v>161</v>
      </c>
      <c r="T19477" s="2" t="s">
        <v>161</v>
      </c>
      <c r="U19477" t="s">
        <v>783</v>
      </c>
    </row>
    <row r="19478" spans="3:21" x14ac:dyDescent="0.3">
      <c r="C19478" t="s">
        <v>166</v>
      </c>
      <c r="D19478" t="s">
        <v>158</v>
      </c>
      <c r="E19478" t="s">
        <v>29</v>
      </c>
      <c r="F19478" t="s">
        <v>159</v>
      </c>
      <c r="G19478" s="2">
        <v>0</v>
      </c>
      <c r="H19478" s="2" t="s">
        <v>189</v>
      </c>
      <c r="I19478" s="67">
        <v>-28511.89</v>
      </c>
      <c r="J19478" s="67">
        <v>0</v>
      </c>
      <c r="K19478" s="67">
        <v>-28511.89</v>
      </c>
      <c r="L19478" s="67">
        <v>0</v>
      </c>
      <c r="M19478" s="67">
        <v>-28511.89</v>
      </c>
      <c r="N19478" s="67">
        <v>0</v>
      </c>
      <c r="P19478" s="67">
        <v>0</v>
      </c>
      <c r="Q19478" s="67">
        <v>0</v>
      </c>
      <c r="U19478" t="s">
        <v>783</v>
      </c>
    </row>
    <row r="19479" spans="3:21" x14ac:dyDescent="0.3">
      <c r="C19479" t="s">
        <v>32</v>
      </c>
      <c r="D19479" t="s">
        <v>158</v>
      </c>
      <c r="E19479" t="s">
        <v>30</v>
      </c>
      <c r="F19479" t="s">
        <v>159</v>
      </c>
      <c r="G19479" s="2">
        <v>3</v>
      </c>
      <c r="H19479" s="2" t="s">
        <v>535</v>
      </c>
      <c r="I19479" s="67">
        <v>42362.41</v>
      </c>
      <c r="J19479" s="67">
        <v>7.33</v>
      </c>
      <c r="K19479" s="67">
        <v>42362.41</v>
      </c>
      <c r="L19479" s="67">
        <v>3.48</v>
      </c>
      <c r="M19479" s="67">
        <v>42362.41</v>
      </c>
      <c r="N19479" s="67">
        <v>33.33</v>
      </c>
      <c r="P19479" s="67">
        <v>0</v>
      </c>
      <c r="Q19479" s="67">
        <v>127087.23000000001</v>
      </c>
      <c r="R19479" s="2" t="s">
        <v>161</v>
      </c>
      <c r="S19479" s="2" t="s">
        <v>161</v>
      </c>
      <c r="T19479" s="2" t="s">
        <v>161</v>
      </c>
      <c r="U19479" t="s">
        <v>783</v>
      </c>
    </row>
    <row r="19480" spans="3:21" x14ac:dyDescent="0.3">
      <c r="C19480" t="s">
        <v>31</v>
      </c>
      <c r="D19480" t="s">
        <v>158</v>
      </c>
      <c r="E19480" t="s">
        <v>29</v>
      </c>
      <c r="F19480" t="s">
        <v>159</v>
      </c>
      <c r="G19480" s="2">
        <v>5</v>
      </c>
      <c r="H19480" s="2" t="s">
        <v>451</v>
      </c>
      <c r="I19480" s="67">
        <v>-16091.14</v>
      </c>
      <c r="J19480" s="67">
        <v>0</v>
      </c>
      <c r="K19480" s="67">
        <v>-16091.14</v>
      </c>
      <c r="L19480" s="67">
        <v>0</v>
      </c>
      <c r="M19480" s="67">
        <v>-16091.14</v>
      </c>
      <c r="N19480" s="67">
        <v>0</v>
      </c>
      <c r="P19480" s="67">
        <v>0</v>
      </c>
      <c r="Q19480" s="67">
        <v>0</v>
      </c>
      <c r="U19480" t="s">
        <v>783</v>
      </c>
    </row>
    <row r="19481" spans="3:21" x14ac:dyDescent="0.3">
      <c r="C19481" t="s">
        <v>31</v>
      </c>
      <c r="D19481" t="s">
        <v>158</v>
      </c>
      <c r="E19481" t="s">
        <v>29</v>
      </c>
      <c r="F19481" t="s">
        <v>159</v>
      </c>
      <c r="G19481" s="2">
        <v>-1</v>
      </c>
      <c r="H19481" s="2" t="s">
        <v>323</v>
      </c>
      <c r="I19481" s="67">
        <v>-10445.15</v>
      </c>
      <c r="J19481" s="67">
        <v>0</v>
      </c>
      <c r="K19481" s="67">
        <v>-10445.15</v>
      </c>
      <c r="L19481" s="67">
        <v>0</v>
      </c>
      <c r="M19481" s="67">
        <v>-10445.15</v>
      </c>
      <c r="N19481" s="67">
        <v>0</v>
      </c>
      <c r="P19481" s="67">
        <v>0</v>
      </c>
      <c r="Q19481" s="67">
        <v>0</v>
      </c>
      <c r="U19481" t="s">
        <v>783</v>
      </c>
    </row>
    <row r="19482" spans="3:21" x14ac:dyDescent="0.3">
      <c r="C19482" t="s">
        <v>166</v>
      </c>
      <c r="D19482" t="s">
        <v>158</v>
      </c>
      <c r="E19482" t="s">
        <v>29</v>
      </c>
      <c r="F19482" t="s">
        <v>159</v>
      </c>
      <c r="G19482" s="2">
        <v>5</v>
      </c>
      <c r="H19482" s="2" t="s">
        <v>602</v>
      </c>
      <c r="I19482" s="67">
        <v>-28985.22</v>
      </c>
      <c r="J19482" s="67">
        <v>0</v>
      </c>
      <c r="K19482" s="67">
        <v>-28985.22</v>
      </c>
      <c r="L19482" s="67">
        <v>0</v>
      </c>
      <c r="M19482" s="67">
        <v>-28985.22</v>
      </c>
      <c r="N19482" s="67">
        <v>0</v>
      </c>
      <c r="P19482" s="67">
        <v>0</v>
      </c>
      <c r="Q19482" s="67">
        <v>0</v>
      </c>
      <c r="U19482" t="s">
        <v>783</v>
      </c>
    </row>
    <row r="19483" spans="3:21" x14ac:dyDescent="0.3">
      <c r="C19483" t="s">
        <v>31</v>
      </c>
      <c r="D19483" t="s">
        <v>158</v>
      </c>
      <c r="E19483" t="s">
        <v>30</v>
      </c>
      <c r="F19483" t="s">
        <v>159</v>
      </c>
      <c r="G19483" s="2">
        <v>2</v>
      </c>
      <c r="H19483" s="2" t="s">
        <v>508</v>
      </c>
      <c r="I19483" s="67">
        <v>47177.760000000002</v>
      </c>
      <c r="J19483" s="67">
        <v>0.94</v>
      </c>
      <c r="K19483" s="67">
        <v>47177.760000000002</v>
      </c>
      <c r="L19483" s="67">
        <v>1.73</v>
      </c>
      <c r="M19483" s="67">
        <v>47177.760000000002</v>
      </c>
      <c r="N19483" s="67">
        <v>11.98</v>
      </c>
      <c r="P19483" s="67">
        <v>0</v>
      </c>
      <c r="Q19483" s="67">
        <v>94355.520000000004</v>
      </c>
      <c r="R19483" s="2" t="s">
        <v>161</v>
      </c>
      <c r="S19483" s="2" t="s">
        <v>161</v>
      </c>
      <c r="T19483" s="2" t="s">
        <v>161</v>
      </c>
      <c r="U19483" t="s">
        <v>783</v>
      </c>
    </row>
    <row r="19484" spans="3:21" x14ac:dyDescent="0.3">
      <c r="C19484" t="s">
        <v>166</v>
      </c>
      <c r="D19484" t="s">
        <v>158</v>
      </c>
      <c r="E19484" t="s">
        <v>29</v>
      </c>
      <c r="F19484" t="s">
        <v>159</v>
      </c>
      <c r="G19484" s="2">
        <v>4</v>
      </c>
      <c r="H19484" s="2" t="s">
        <v>477</v>
      </c>
      <c r="I19484" s="67">
        <v>-22.32</v>
      </c>
      <c r="J19484" s="67">
        <v>0</v>
      </c>
      <c r="K19484" s="67">
        <v>-22.32</v>
      </c>
      <c r="L19484" s="67">
        <v>0</v>
      </c>
      <c r="M19484" s="67">
        <v>-22.32</v>
      </c>
      <c r="N19484" s="67">
        <v>0</v>
      </c>
      <c r="P19484" s="67">
        <v>0</v>
      </c>
      <c r="Q19484" s="67">
        <v>0</v>
      </c>
      <c r="U19484" t="s">
        <v>783</v>
      </c>
    </row>
    <row r="19485" spans="3:21" x14ac:dyDescent="0.3">
      <c r="C19485" t="s">
        <v>166</v>
      </c>
      <c r="D19485" t="s">
        <v>158</v>
      </c>
      <c r="E19485" t="s">
        <v>29</v>
      </c>
      <c r="F19485" t="s">
        <v>159</v>
      </c>
      <c r="G19485" s="2">
        <v>-1</v>
      </c>
      <c r="H19485" s="2" t="s">
        <v>654</v>
      </c>
      <c r="I19485" s="67">
        <v>-64.569999999999993</v>
      </c>
      <c r="J19485" s="67">
        <v>0</v>
      </c>
      <c r="K19485" s="67">
        <v>-64.569999999999993</v>
      </c>
      <c r="L19485" s="67">
        <v>0</v>
      </c>
      <c r="M19485" s="67">
        <v>-64.569999999999993</v>
      </c>
      <c r="N19485" s="67">
        <v>0</v>
      </c>
      <c r="P19485" s="67">
        <v>0</v>
      </c>
      <c r="Q19485" s="67">
        <v>0</v>
      </c>
      <c r="U19485" t="s">
        <v>783</v>
      </c>
    </row>
    <row r="19486" spans="3:21" x14ac:dyDescent="0.3">
      <c r="C19486" t="s">
        <v>166</v>
      </c>
      <c r="D19486" t="s">
        <v>158</v>
      </c>
      <c r="E19486" t="s">
        <v>30</v>
      </c>
      <c r="F19486" t="s">
        <v>159</v>
      </c>
      <c r="G19486" s="2">
        <v>2</v>
      </c>
      <c r="H19486" s="2" t="s">
        <v>416</v>
      </c>
      <c r="I19486" s="67">
        <v>42145.440000000002</v>
      </c>
      <c r="J19486" s="67">
        <v>4.83</v>
      </c>
      <c r="K19486" s="67">
        <v>42145.440000000002</v>
      </c>
      <c r="L19486" s="67">
        <v>1031.8800000000001</v>
      </c>
      <c r="M19486" s="67">
        <v>42145.440000000002</v>
      </c>
      <c r="N19486" s="67">
        <v>21.99</v>
      </c>
      <c r="P19486" s="67">
        <v>0</v>
      </c>
      <c r="Q19486" s="67">
        <v>84290.880000000005</v>
      </c>
      <c r="R19486" s="2" t="s">
        <v>165</v>
      </c>
      <c r="S19486" s="2" t="s">
        <v>161</v>
      </c>
      <c r="T19486" s="2" t="s">
        <v>165</v>
      </c>
      <c r="U19486" t="s">
        <v>783</v>
      </c>
    </row>
    <row r="19487" spans="3:21" x14ac:dyDescent="0.3">
      <c r="C19487" t="s">
        <v>31</v>
      </c>
      <c r="D19487" t="s">
        <v>158</v>
      </c>
      <c r="E19487" t="s">
        <v>29</v>
      </c>
      <c r="F19487" t="s">
        <v>159</v>
      </c>
      <c r="G19487" s="2">
        <v>-1</v>
      </c>
      <c r="H19487" s="2" t="s">
        <v>367</v>
      </c>
      <c r="I19487" s="67">
        <v>-35323.9</v>
      </c>
      <c r="J19487" s="67">
        <v>0</v>
      </c>
      <c r="K19487" s="67">
        <v>-35323.9</v>
      </c>
      <c r="L19487" s="67">
        <v>0</v>
      </c>
      <c r="M19487" s="67">
        <v>-35323.9</v>
      </c>
      <c r="N19487" s="67">
        <v>0</v>
      </c>
      <c r="P19487" s="67">
        <v>0</v>
      </c>
      <c r="Q19487" s="67">
        <v>0</v>
      </c>
      <c r="U19487" t="s">
        <v>783</v>
      </c>
    </row>
    <row r="19488" spans="3:21" x14ac:dyDescent="0.3">
      <c r="C19488" t="s">
        <v>31</v>
      </c>
      <c r="D19488" t="s">
        <v>158</v>
      </c>
      <c r="E19488" t="s">
        <v>30</v>
      </c>
      <c r="F19488" t="s">
        <v>159</v>
      </c>
      <c r="G19488" s="2">
        <v>7</v>
      </c>
      <c r="H19488" s="2" t="s">
        <v>244</v>
      </c>
      <c r="I19488" s="67">
        <v>154873.98000000001</v>
      </c>
      <c r="J19488" s="67">
        <v>2.37</v>
      </c>
      <c r="K19488" s="67">
        <v>154873.98000000001</v>
      </c>
      <c r="L19488" s="67">
        <v>12.74</v>
      </c>
      <c r="M19488" s="67">
        <v>154873.98000000001</v>
      </c>
      <c r="N19488" s="67">
        <v>22.37</v>
      </c>
      <c r="P19488" s="67">
        <v>0</v>
      </c>
      <c r="Q19488" s="67">
        <v>1084117.8600000001</v>
      </c>
      <c r="R19488" s="2" t="s">
        <v>161</v>
      </c>
      <c r="S19488" s="2" t="s">
        <v>161</v>
      </c>
      <c r="T19488" s="2" t="s">
        <v>165</v>
      </c>
      <c r="U19488" t="s">
        <v>783</v>
      </c>
    </row>
    <row r="19489" spans="3:21" x14ac:dyDescent="0.3">
      <c r="C19489" t="s">
        <v>32</v>
      </c>
      <c r="D19489" t="s">
        <v>158</v>
      </c>
      <c r="E19489" t="s">
        <v>29</v>
      </c>
      <c r="F19489" t="s">
        <v>159</v>
      </c>
      <c r="G19489" s="2">
        <v>-1</v>
      </c>
      <c r="H19489" s="2" t="s">
        <v>436</v>
      </c>
      <c r="I19489" s="67">
        <v>-6316.46</v>
      </c>
      <c r="J19489" s="67">
        <v>0</v>
      </c>
      <c r="K19489" s="67">
        <v>-6316.46</v>
      </c>
      <c r="L19489" s="67">
        <v>0</v>
      </c>
      <c r="M19489" s="67">
        <v>-6316.46</v>
      </c>
      <c r="N19489" s="67">
        <v>0</v>
      </c>
      <c r="P19489" s="67">
        <v>0</v>
      </c>
      <c r="Q19489" s="67">
        <v>0</v>
      </c>
      <c r="U19489" t="s">
        <v>783</v>
      </c>
    </row>
    <row r="19490" spans="3:21" x14ac:dyDescent="0.3">
      <c r="C19490" t="s">
        <v>166</v>
      </c>
      <c r="D19490" t="s">
        <v>158</v>
      </c>
      <c r="E19490" t="s">
        <v>30</v>
      </c>
      <c r="F19490" t="s">
        <v>159</v>
      </c>
      <c r="G19490" s="2">
        <v>3</v>
      </c>
      <c r="H19490" s="2" t="s">
        <v>598</v>
      </c>
      <c r="I19490" s="67">
        <v>619889.03</v>
      </c>
      <c r="J19490" s="67">
        <v>28.9</v>
      </c>
      <c r="K19490" s="67">
        <v>619889.03</v>
      </c>
      <c r="L19490" s="67">
        <v>15.71</v>
      </c>
      <c r="M19490" s="67">
        <v>619889.03</v>
      </c>
      <c r="N19490" s="67">
        <v>257.36</v>
      </c>
      <c r="P19490" s="67">
        <v>69.2</v>
      </c>
      <c r="Q19490" s="67">
        <v>1859667.09</v>
      </c>
      <c r="R19490" s="2" t="s">
        <v>161</v>
      </c>
      <c r="S19490" s="2" t="s">
        <v>161</v>
      </c>
      <c r="T19490" s="2" t="s">
        <v>161</v>
      </c>
      <c r="U19490" t="s">
        <v>783</v>
      </c>
    </row>
    <row r="19491" spans="3:21" x14ac:dyDescent="0.3">
      <c r="C19491" t="s">
        <v>32</v>
      </c>
      <c r="D19491" t="s">
        <v>158</v>
      </c>
      <c r="E19491" t="s">
        <v>30</v>
      </c>
      <c r="F19491" t="s">
        <v>159</v>
      </c>
      <c r="G19491" s="2">
        <v>3</v>
      </c>
      <c r="H19491" s="2" t="s">
        <v>290</v>
      </c>
      <c r="I19491" s="67">
        <v>56240.03</v>
      </c>
      <c r="J19491" s="67">
        <v>10.86</v>
      </c>
      <c r="K19491" s="67">
        <v>56240.03</v>
      </c>
      <c r="L19491" s="67">
        <v>1.53</v>
      </c>
      <c r="M19491" s="67">
        <v>56240.03</v>
      </c>
      <c r="N19491" s="67">
        <v>84.46</v>
      </c>
      <c r="P19491" s="67">
        <v>0</v>
      </c>
      <c r="Q19491" s="67">
        <v>168720.09</v>
      </c>
      <c r="R19491" s="2" t="s">
        <v>161</v>
      </c>
      <c r="S19491" s="2" t="s">
        <v>161</v>
      </c>
      <c r="T19491" s="2" t="s">
        <v>161</v>
      </c>
      <c r="U19491" t="s">
        <v>783</v>
      </c>
    </row>
    <row r="19492" spans="3:21" x14ac:dyDescent="0.3">
      <c r="C19492" t="s">
        <v>166</v>
      </c>
      <c r="D19492" t="s">
        <v>158</v>
      </c>
      <c r="E19492" t="s">
        <v>30</v>
      </c>
      <c r="F19492" t="s">
        <v>159</v>
      </c>
      <c r="G19492" s="2">
        <v>2</v>
      </c>
      <c r="H19492" s="2" t="s">
        <v>607</v>
      </c>
      <c r="I19492" s="67">
        <v>97858.86</v>
      </c>
      <c r="J19492" s="67">
        <v>20.3</v>
      </c>
      <c r="K19492" s="67">
        <v>97858.86</v>
      </c>
      <c r="L19492" s="67">
        <v>4.1100000000000003</v>
      </c>
      <c r="M19492" s="67">
        <v>97858.86</v>
      </c>
      <c r="N19492" s="67">
        <v>32.56</v>
      </c>
      <c r="P19492" s="67">
        <v>0</v>
      </c>
      <c r="Q19492" s="67">
        <v>195717.72</v>
      </c>
      <c r="R19492" s="2" t="s">
        <v>161</v>
      </c>
      <c r="S19492" s="2" t="s">
        <v>161</v>
      </c>
      <c r="T19492" s="2" t="s">
        <v>161</v>
      </c>
      <c r="U19492" t="s">
        <v>783</v>
      </c>
    </row>
    <row r="19493" spans="3:21" x14ac:dyDescent="0.3">
      <c r="C19493" t="s">
        <v>166</v>
      </c>
      <c r="D19493" t="s">
        <v>158</v>
      </c>
      <c r="E19493" t="s">
        <v>30</v>
      </c>
      <c r="F19493" t="s">
        <v>159</v>
      </c>
      <c r="G19493" s="2">
        <v>5</v>
      </c>
      <c r="H19493" s="2" t="s">
        <v>194</v>
      </c>
      <c r="I19493" s="67">
        <v>69790.559999999998</v>
      </c>
      <c r="J19493" s="67">
        <v>17.760000000000002</v>
      </c>
      <c r="K19493" s="67">
        <v>69790.559999999998</v>
      </c>
      <c r="L19493" s="67">
        <v>2.97</v>
      </c>
      <c r="M19493" s="67">
        <v>69790.559999999998</v>
      </c>
      <c r="N19493" s="67">
        <v>32.5</v>
      </c>
      <c r="P19493" s="67">
        <v>0</v>
      </c>
      <c r="Q19493" s="67">
        <v>348952.8</v>
      </c>
      <c r="R19493" s="2" t="s">
        <v>161</v>
      </c>
      <c r="S19493" s="2" t="s">
        <v>161</v>
      </c>
      <c r="T19493" s="2" t="s">
        <v>161</v>
      </c>
      <c r="U19493" t="s">
        <v>783</v>
      </c>
    </row>
    <row r="19494" spans="3:21" x14ac:dyDescent="0.3">
      <c r="C19494" t="s">
        <v>166</v>
      </c>
      <c r="D19494" t="s">
        <v>158</v>
      </c>
      <c r="E19494" t="s">
        <v>29</v>
      </c>
      <c r="F19494" t="s">
        <v>159</v>
      </c>
      <c r="G19494" s="2">
        <v>4</v>
      </c>
      <c r="H19494" s="2" t="s">
        <v>559</v>
      </c>
      <c r="I19494" s="67">
        <v>-1362.34</v>
      </c>
      <c r="J19494" s="67">
        <v>0</v>
      </c>
      <c r="K19494" s="67">
        <v>-1362.34</v>
      </c>
      <c r="L19494" s="67">
        <v>0</v>
      </c>
      <c r="M19494" s="67">
        <v>-1362.34</v>
      </c>
      <c r="N19494" s="67">
        <v>0</v>
      </c>
      <c r="P19494" s="67">
        <v>0</v>
      </c>
      <c r="Q19494" s="67">
        <v>0</v>
      </c>
      <c r="U19494" t="s">
        <v>783</v>
      </c>
    </row>
    <row r="19495" spans="3:21" x14ac:dyDescent="0.3">
      <c r="C19495" t="s">
        <v>31</v>
      </c>
      <c r="D19495" t="s">
        <v>158</v>
      </c>
      <c r="E19495" t="s">
        <v>29</v>
      </c>
      <c r="F19495" t="s">
        <v>159</v>
      </c>
      <c r="G19495" s="2">
        <v>2</v>
      </c>
      <c r="H19495" s="2" t="s">
        <v>350</v>
      </c>
      <c r="I19495" s="67">
        <v>-14979.33</v>
      </c>
      <c r="J19495" s="67">
        <v>0</v>
      </c>
      <c r="K19495" s="67">
        <v>-14979.33</v>
      </c>
      <c r="L19495" s="67">
        <v>0</v>
      </c>
      <c r="M19495" s="67">
        <v>-14979.33</v>
      </c>
      <c r="N19495" s="67">
        <v>0</v>
      </c>
      <c r="P19495" s="67">
        <v>0</v>
      </c>
      <c r="Q19495" s="67">
        <v>0</v>
      </c>
      <c r="U19495" t="s">
        <v>783</v>
      </c>
    </row>
    <row r="19496" spans="3:21" x14ac:dyDescent="0.3">
      <c r="C19496" t="s">
        <v>31</v>
      </c>
      <c r="D19496" t="s">
        <v>158</v>
      </c>
      <c r="E19496" t="s">
        <v>29</v>
      </c>
      <c r="F19496" t="s">
        <v>159</v>
      </c>
      <c r="G19496" s="2">
        <v>7</v>
      </c>
      <c r="H19496" s="2" t="s">
        <v>270</v>
      </c>
      <c r="I19496" s="67">
        <v>-6472.62</v>
      </c>
      <c r="J19496" s="67">
        <v>0</v>
      </c>
      <c r="K19496" s="67">
        <v>-6472.62</v>
      </c>
      <c r="L19496" s="67">
        <v>0</v>
      </c>
      <c r="M19496" s="67">
        <v>-6472.62</v>
      </c>
      <c r="N19496" s="67">
        <v>0</v>
      </c>
      <c r="P19496" s="67">
        <v>0</v>
      </c>
      <c r="Q19496" s="67">
        <v>0</v>
      </c>
      <c r="U19496" t="s">
        <v>783</v>
      </c>
    </row>
    <row r="19497" spans="3:21" x14ac:dyDescent="0.3">
      <c r="C19497" t="s">
        <v>31</v>
      </c>
      <c r="D19497" t="s">
        <v>158</v>
      </c>
      <c r="E19497" t="s">
        <v>30</v>
      </c>
      <c r="F19497" t="s">
        <v>159</v>
      </c>
      <c r="G19497" s="2">
        <v>6</v>
      </c>
      <c r="H19497" s="2" t="s">
        <v>372</v>
      </c>
      <c r="I19497" s="67">
        <v>563553</v>
      </c>
      <c r="J19497" s="67">
        <v>2.93</v>
      </c>
      <c r="K19497" s="67">
        <v>563553</v>
      </c>
      <c r="L19497" s="67">
        <v>15.71</v>
      </c>
      <c r="M19497" s="67">
        <v>563553</v>
      </c>
      <c r="N19497" s="67">
        <v>159.65</v>
      </c>
      <c r="P19497" s="67">
        <v>0</v>
      </c>
      <c r="Q19497" s="67">
        <v>3381318</v>
      </c>
      <c r="R19497" s="2" t="s">
        <v>161</v>
      </c>
      <c r="S19497" s="2" t="s">
        <v>161</v>
      </c>
      <c r="T19497" s="2" t="s">
        <v>165</v>
      </c>
      <c r="U19497" t="s">
        <v>783</v>
      </c>
    </row>
    <row r="19498" spans="3:21" x14ac:dyDescent="0.3">
      <c r="C19498" t="s">
        <v>32</v>
      </c>
      <c r="D19498" t="s">
        <v>158</v>
      </c>
      <c r="E19498" t="s">
        <v>29</v>
      </c>
      <c r="F19498" t="s">
        <v>159</v>
      </c>
      <c r="G19498" s="2">
        <v>5</v>
      </c>
      <c r="H19498" s="2" t="s">
        <v>205</v>
      </c>
      <c r="I19498" s="67">
        <v>-14624.71</v>
      </c>
      <c r="J19498" s="67">
        <v>0</v>
      </c>
      <c r="K19498" s="67">
        <v>-14624.71</v>
      </c>
      <c r="L19498" s="67">
        <v>0</v>
      </c>
      <c r="M19498" s="67">
        <v>-14624.71</v>
      </c>
      <c r="N19498" s="67">
        <v>0</v>
      </c>
      <c r="P19498" s="67">
        <v>0</v>
      </c>
      <c r="Q19498" s="67">
        <v>0</v>
      </c>
      <c r="U19498" t="s">
        <v>783</v>
      </c>
    </row>
    <row r="19499" spans="3:21" x14ac:dyDescent="0.3">
      <c r="C19499" t="s">
        <v>166</v>
      </c>
      <c r="D19499" t="s">
        <v>158</v>
      </c>
      <c r="E19499" t="s">
        <v>30</v>
      </c>
      <c r="F19499" t="s">
        <v>159</v>
      </c>
      <c r="G19499" s="2">
        <v>3</v>
      </c>
      <c r="H19499" s="2" t="s">
        <v>521</v>
      </c>
      <c r="I19499" s="67">
        <v>1387042.88</v>
      </c>
      <c r="J19499" s="67">
        <v>48.76</v>
      </c>
      <c r="K19499" s="67">
        <v>1387042.88</v>
      </c>
      <c r="L19499" s="67">
        <v>33.15</v>
      </c>
      <c r="M19499" s="67">
        <v>1387042.88</v>
      </c>
      <c r="N19499" s="67">
        <v>594.25</v>
      </c>
      <c r="P19499" s="67">
        <v>0</v>
      </c>
      <c r="Q19499" s="67">
        <v>4161128.6399999997</v>
      </c>
      <c r="R19499" s="2" t="s">
        <v>161</v>
      </c>
      <c r="S19499" s="2" t="s">
        <v>161</v>
      </c>
      <c r="T19499" s="2" t="s">
        <v>161</v>
      </c>
      <c r="U19499" t="s">
        <v>783</v>
      </c>
    </row>
    <row r="19500" spans="3:21" x14ac:dyDescent="0.3">
      <c r="C19500" t="s">
        <v>32</v>
      </c>
      <c r="D19500" t="s">
        <v>158</v>
      </c>
      <c r="E19500" t="s">
        <v>30</v>
      </c>
      <c r="F19500" t="s">
        <v>159</v>
      </c>
      <c r="G19500" s="2">
        <v>5</v>
      </c>
      <c r="H19500" s="2" t="s">
        <v>258</v>
      </c>
      <c r="I19500" s="67">
        <v>20972.33</v>
      </c>
      <c r="J19500" s="67">
        <v>1.86</v>
      </c>
      <c r="K19500" s="67">
        <v>20972.33</v>
      </c>
      <c r="L19500" s="67">
        <v>0.44</v>
      </c>
      <c r="M19500" s="67">
        <v>20972.33</v>
      </c>
      <c r="N19500" s="67">
        <v>6.05</v>
      </c>
      <c r="P19500" s="67">
        <v>0</v>
      </c>
      <c r="Q19500" s="67">
        <v>104861.65000000001</v>
      </c>
      <c r="R19500" s="2" t="s">
        <v>161</v>
      </c>
      <c r="S19500" s="2" t="s">
        <v>161</v>
      </c>
      <c r="T19500" s="2" t="s">
        <v>161</v>
      </c>
      <c r="U19500" t="s">
        <v>783</v>
      </c>
    </row>
    <row r="19501" spans="3:21" x14ac:dyDescent="0.3">
      <c r="C19501" t="s">
        <v>32</v>
      </c>
      <c r="D19501" t="s">
        <v>158</v>
      </c>
      <c r="E19501" t="s">
        <v>30</v>
      </c>
      <c r="F19501" t="s">
        <v>159</v>
      </c>
      <c r="G19501" s="2">
        <v>-1</v>
      </c>
      <c r="H19501" s="2" t="s">
        <v>428</v>
      </c>
      <c r="I19501" s="67">
        <v>96934.39</v>
      </c>
      <c r="J19501" s="67">
        <v>15.05</v>
      </c>
      <c r="K19501" s="67">
        <v>96934.39</v>
      </c>
      <c r="L19501" s="67">
        <v>13.62</v>
      </c>
      <c r="M19501" s="67">
        <v>96934.39</v>
      </c>
      <c r="N19501" s="67">
        <v>70.36</v>
      </c>
      <c r="P19501" s="67">
        <v>0</v>
      </c>
      <c r="Q19501" s="67">
        <v>0</v>
      </c>
      <c r="R19501" s="2" t="s">
        <v>161</v>
      </c>
      <c r="S19501" s="2" t="s">
        <v>161</v>
      </c>
      <c r="T19501" s="2" t="s">
        <v>161</v>
      </c>
      <c r="U19501" t="s">
        <v>783</v>
      </c>
    </row>
    <row r="19502" spans="3:21" x14ac:dyDescent="0.3">
      <c r="C19502" t="s">
        <v>166</v>
      </c>
      <c r="D19502" t="s">
        <v>158</v>
      </c>
      <c r="E19502" t="s">
        <v>30</v>
      </c>
      <c r="F19502" t="s">
        <v>159</v>
      </c>
      <c r="G19502" s="2">
        <v>6</v>
      </c>
      <c r="H19502" s="2" t="s">
        <v>495</v>
      </c>
      <c r="I19502" s="67">
        <v>126.74</v>
      </c>
      <c r="J19502" s="67">
        <v>0</v>
      </c>
      <c r="K19502" s="67">
        <v>126.74</v>
      </c>
      <c r="L19502" s="67">
        <v>0</v>
      </c>
      <c r="M19502" s="67">
        <v>126.74</v>
      </c>
      <c r="N19502" s="67">
        <v>0.03</v>
      </c>
      <c r="P19502" s="67">
        <v>0</v>
      </c>
      <c r="Q19502" s="67">
        <v>760.43999999999994</v>
      </c>
      <c r="R19502" s="2" t="s">
        <v>161</v>
      </c>
      <c r="S19502" s="2" t="s">
        <v>161</v>
      </c>
      <c r="T19502" s="2" t="s">
        <v>161</v>
      </c>
      <c r="U19502" t="s">
        <v>783</v>
      </c>
    </row>
    <row r="19503" spans="3:21" x14ac:dyDescent="0.3">
      <c r="C19503" t="s">
        <v>31</v>
      </c>
      <c r="D19503" t="s">
        <v>158</v>
      </c>
      <c r="E19503" t="s">
        <v>30</v>
      </c>
      <c r="F19503" t="s">
        <v>159</v>
      </c>
      <c r="G19503" s="2">
        <v>4</v>
      </c>
      <c r="H19503" s="2" t="s">
        <v>190</v>
      </c>
      <c r="I19503" s="67">
        <v>90299.48</v>
      </c>
      <c r="J19503" s="67">
        <v>4432.8599999999997</v>
      </c>
      <c r="K19503" s="67">
        <v>90299.48</v>
      </c>
      <c r="L19503" s="67">
        <v>0.91</v>
      </c>
      <c r="M19503" s="67">
        <v>90299.48</v>
      </c>
      <c r="N19503" s="67">
        <v>11.28</v>
      </c>
      <c r="P19503" s="67">
        <v>0</v>
      </c>
      <c r="Q19503" s="67">
        <v>361197.92</v>
      </c>
      <c r="R19503" s="2" t="s">
        <v>161</v>
      </c>
      <c r="S19503" s="2" t="s">
        <v>165</v>
      </c>
      <c r="T19503" s="2" t="s">
        <v>165</v>
      </c>
      <c r="U19503" t="s">
        <v>783</v>
      </c>
    </row>
    <row r="19504" spans="3:21" x14ac:dyDescent="0.3">
      <c r="C19504" t="s">
        <v>31</v>
      </c>
      <c r="D19504" t="s">
        <v>158</v>
      </c>
      <c r="E19504" t="s">
        <v>30</v>
      </c>
      <c r="F19504" t="s">
        <v>159</v>
      </c>
      <c r="G19504" s="2">
        <v>1</v>
      </c>
      <c r="H19504" s="2" t="s">
        <v>44</v>
      </c>
      <c r="I19504" s="67">
        <v>42729.53</v>
      </c>
      <c r="J19504" s="67">
        <v>52.41</v>
      </c>
      <c r="K19504" s="67">
        <v>42729.53</v>
      </c>
      <c r="L19504" s="67">
        <v>1.95</v>
      </c>
      <c r="M19504" s="67">
        <v>42729.53</v>
      </c>
      <c r="N19504" s="67">
        <v>16.27</v>
      </c>
      <c r="P19504" s="67">
        <v>42729.53</v>
      </c>
      <c r="Q19504" s="67">
        <v>42729.53</v>
      </c>
      <c r="R19504" s="2" t="s">
        <v>161</v>
      </c>
      <c r="S19504" s="2" t="s">
        <v>161</v>
      </c>
      <c r="T19504" s="2" t="s">
        <v>161</v>
      </c>
      <c r="U19504" t="s">
        <v>783</v>
      </c>
    </row>
    <row r="19505" spans="3:21" x14ac:dyDescent="0.3">
      <c r="C19505" t="s">
        <v>31</v>
      </c>
      <c r="D19505" t="s">
        <v>158</v>
      </c>
      <c r="E19505" t="s">
        <v>30</v>
      </c>
      <c r="F19505" t="s">
        <v>159</v>
      </c>
      <c r="G19505" s="2">
        <v>1</v>
      </c>
      <c r="H19505" s="2" t="s">
        <v>228</v>
      </c>
      <c r="I19505" s="67">
        <v>503270.08</v>
      </c>
      <c r="J19505" s="67">
        <v>0</v>
      </c>
      <c r="K19505" s="67">
        <v>503270.08</v>
      </c>
      <c r="L19505" s="67">
        <v>0</v>
      </c>
      <c r="M19505" s="67">
        <v>503270.08</v>
      </c>
      <c r="N19505" s="67">
        <v>0</v>
      </c>
      <c r="P19505" s="67">
        <v>0</v>
      </c>
      <c r="Q19505" s="67">
        <v>503270.08</v>
      </c>
      <c r="R19505" s="2" t="s">
        <v>161</v>
      </c>
      <c r="S19505" s="2" t="s">
        <v>161</v>
      </c>
      <c r="T19505" s="2" t="s">
        <v>165</v>
      </c>
      <c r="U19505" t="s">
        <v>783</v>
      </c>
    </row>
    <row r="19506" spans="3:21" x14ac:dyDescent="0.3">
      <c r="C19506" t="s">
        <v>166</v>
      </c>
      <c r="D19506" t="s">
        <v>158</v>
      </c>
      <c r="E19506" t="s">
        <v>29</v>
      </c>
      <c r="F19506" t="s">
        <v>159</v>
      </c>
      <c r="G19506" s="2">
        <v>2</v>
      </c>
      <c r="H19506" s="2" t="s">
        <v>223</v>
      </c>
      <c r="I19506" s="67">
        <v>-69.02</v>
      </c>
      <c r="J19506" s="67">
        <v>0</v>
      </c>
      <c r="K19506" s="67">
        <v>-69.02</v>
      </c>
      <c r="L19506" s="67">
        <v>0</v>
      </c>
      <c r="M19506" s="67">
        <v>-69.02</v>
      </c>
      <c r="N19506" s="67">
        <v>0</v>
      </c>
      <c r="P19506" s="67">
        <v>0</v>
      </c>
      <c r="Q19506" s="67">
        <v>0</v>
      </c>
      <c r="U19506" t="s">
        <v>783</v>
      </c>
    </row>
    <row r="19507" spans="3:21" x14ac:dyDescent="0.3">
      <c r="C19507" t="s">
        <v>31</v>
      </c>
      <c r="D19507" t="s">
        <v>158</v>
      </c>
      <c r="E19507" t="s">
        <v>30</v>
      </c>
      <c r="F19507" t="s">
        <v>159</v>
      </c>
      <c r="G19507" s="2">
        <v>7</v>
      </c>
      <c r="H19507" s="2" t="s">
        <v>234</v>
      </c>
      <c r="I19507" s="67">
        <v>766889.44</v>
      </c>
      <c r="J19507" s="67">
        <v>2.3199999999999998</v>
      </c>
      <c r="K19507" s="67">
        <v>766889.44</v>
      </c>
      <c r="L19507" s="67">
        <v>1.04</v>
      </c>
      <c r="M19507" s="67">
        <v>766889.44</v>
      </c>
      <c r="N19507" s="67">
        <v>12.97</v>
      </c>
      <c r="P19507" s="67">
        <v>0</v>
      </c>
      <c r="Q19507" s="67">
        <v>5368226.08</v>
      </c>
      <c r="R19507" s="2" t="s">
        <v>161</v>
      </c>
      <c r="S19507" s="2" t="s">
        <v>161</v>
      </c>
      <c r="T19507" s="2" t="s">
        <v>161</v>
      </c>
      <c r="U19507" t="s">
        <v>783</v>
      </c>
    </row>
    <row r="19508" spans="3:21" x14ac:dyDescent="0.3">
      <c r="C19508" t="s">
        <v>32</v>
      </c>
      <c r="D19508" t="s">
        <v>158</v>
      </c>
      <c r="E19508" t="s">
        <v>29</v>
      </c>
      <c r="F19508" t="s">
        <v>159</v>
      </c>
      <c r="G19508" s="2">
        <v>5</v>
      </c>
      <c r="H19508" s="2" t="s">
        <v>190</v>
      </c>
      <c r="I19508" s="67">
        <v>-220758.07</v>
      </c>
      <c r="J19508" s="67">
        <v>0</v>
      </c>
      <c r="K19508" s="67">
        <v>-220758.07</v>
      </c>
      <c r="L19508" s="67">
        <v>0</v>
      </c>
      <c r="M19508" s="67">
        <v>-220758.07</v>
      </c>
      <c r="N19508" s="67">
        <v>0</v>
      </c>
      <c r="P19508" s="67">
        <v>0</v>
      </c>
      <c r="Q19508" s="67">
        <v>0</v>
      </c>
      <c r="U19508" t="s">
        <v>783</v>
      </c>
    </row>
    <row r="19509" spans="3:21" x14ac:dyDescent="0.3">
      <c r="C19509" t="s">
        <v>166</v>
      </c>
      <c r="D19509" t="s">
        <v>158</v>
      </c>
      <c r="E19509" t="s">
        <v>29</v>
      </c>
      <c r="F19509" t="s">
        <v>159</v>
      </c>
      <c r="G19509" s="2">
        <v>0</v>
      </c>
      <c r="H19509" s="2" t="s">
        <v>564</v>
      </c>
      <c r="I19509" s="67">
        <v>-5883.31</v>
      </c>
      <c r="J19509" s="67">
        <v>0</v>
      </c>
      <c r="K19509" s="67">
        <v>-5883.31</v>
      </c>
      <c r="L19509" s="67">
        <v>0</v>
      </c>
      <c r="M19509" s="67">
        <v>-5883.31</v>
      </c>
      <c r="N19509" s="67">
        <v>0</v>
      </c>
      <c r="P19509" s="67">
        <v>0</v>
      </c>
      <c r="Q19509" s="67">
        <v>0</v>
      </c>
      <c r="U19509" t="s">
        <v>783</v>
      </c>
    </row>
    <row r="19510" spans="3:21" x14ac:dyDescent="0.3">
      <c r="C19510" t="s">
        <v>31</v>
      </c>
      <c r="D19510" t="s">
        <v>158</v>
      </c>
      <c r="E19510" t="s">
        <v>30</v>
      </c>
      <c r="F19510" t="s">
        <v>159</v>
      </c>
      <c r="G19510" s="2">
        <v>-1</v>
      </c>
      <c r="H19510" s="2" t="s">
        <v>391</v>
      </c>
      <c r="I19510" s="67">
        <v>4515.0600000000004</v>
      </c>
      <c r="J19510" s="67">
        <v>0.06</v>
      </c>
      <c r="K19510" s="67">
        <v>4515.0600000000004</v>
      </c>
      <c r="L19510" s="67">
        <v>0.02</v>
      </c>
      <c r="M19510" s="67">
        <v>4515.0600000000004</v>
      </c>
      <c r="N19510" s="67">
        <v>0.21</v>
      </c>
      <c r="P19510" s="67">
        <v>0</v>
      </c>
      <c r="Q19510" s="67">
        <v>0</v>
      </c>
      <c r="R19510" s="2" t="s">
        <v>161</v>
      </c>
      <c r="S19510" s="2" t="s">
        <v>161</v>
      </c>
      <c r="T19510" s="2" t="s">
        <v>161</v>
      </c>
      <c r="U19510" t="s">
        <v>783</v>
      </c>
    </row>
    <row r="19511" spans="3:21" x14ac:dyDescent="0.3">
      <c r="C19511" t="s">
        <v>166</v>
      </c>
      <c r="D19511" t="s">
        <v>158</v>
      </c>
      <c r="E19511" t="s">
        <v>29</v>
      </c>
      <c r="F19511" t="s">
        <v>159</v>
      </c>
      <c r="G19511" s="2">
        <v>3</v>
      </c>
      <c r="H19511" s="2" t="s">
        <v>533</v>
      </c>
      <c r="I19511" s="67">
        <v>-43.66</v>
      </c>
      <c r="J19511" s="67">
        <v>0</v>
      </c>
      <c r="K19511" s="67">
        <v>-43.66</v>
      </c>
      <c r="L19511" s="67">
        <v>0</v>
      </c>
      <c r="M19511" s="67">
        <v>-43.66</v>
      </c>
      <c r="N19511" s="67">
        <v>0</v>
      </c>
      <c r="O19511" s="2">
        <v>0</v>
      </c>
      <c r="P19511" s="67">
        <v>-43.66</v>
      </c>
      <c r="Q19511" s="67">
        <v>0</v>
      </c>
      <c r="U19511" t="s">
        <v>783</v>
      </c>
    </row>
    <row r="19512" spans="3:21" x14ac:dyDescent="0.3">
      <c r="C19512" t="s">
        <v>32</v>
      </c>
      <c r="D19512" t="s">
        <v>158</v>
      </c>
      <c r="E19512" t="s">
        <v>29</v>
      </c>
      <c r="F19512" t="s">
        <v>159</v>
      </c>
      <c r="G19512" s="2">
        <v>5</v>
      </c>
      <c r="H19512" s="2" t="s">
        <v>204</v>
      </c>
      <c r="I19512" s="67">
        <v>-6338.31</v>
      </c>
      <c r="J19512" s="67">
        <v>0</v>
      </c>
      <c r="K19512" s="67">
        <v>-6338.31</v>
      </c>
      <c r="L19512" s="67">
        <v>0</v>
      </c>
      <c r="M19512" s="67">
        <v>-6338.31</v>
      </c>
      <c r="N19512" s="67">
        <v>0</v>
      </c>
      <c r="P19512" s="67">
        <v>0</v>
      </c>
      <c r="Q19512" s="67">
        <v>0</v>
      </c>
      <c r="U19512" t="s">
        <v>783</v>
      </c>
    </row>
    <row r="19513" spans="3:21" x14ac:dyDescent="0.3">
      <c r="C19513" t="s">
        <v>166</v>
      </c>
      <c r="D19513" t="s">
        <v>158</v>
      </c>
      <c r="E19513" t="s">
        <v>29</v>
      </c>
      <c r="F19513" t="s">
        <v>159</v>
      </c>
      <c r="G19513" s="2">
        <v>0</v>
      </c>
      <c r="H19513" s="2" t="s">
        <v>480</v>
      </c>
      <c r="I19513" s="67">
        <v>-1450.18</v>
      </c>
      <c r="J19513" s="67">
        <v>0</v>
      </c>
      <c r="K19513" s="67">
        <v>-1450.18</v>
      </c>
      <c r="L19513" s="67">
        <v>0</v>
      </c>
      <c r="M19513" s="67">
        <v>-1450.18</v>
      </c>
      <c r="N19513" s="67">
        <v>0</v>
      </c>
      <c r="P19513" s="67">
        <v>0</v>
      </c>
      <c r="Q19513" s="67">
        <v>0</v>
      </c>
      <c r="U19513" t="s">
        <v>783</v>
      </c>
    </row>
    <row r="19514" spans="3:21" x14ac:dyDescent="0.3">
      <c r="C19514" t="s">
        <v>166</v>
      </c>
      <c r="D19514" t="s">
        <v>158</v>
      </c>
      <c r="E19514" t="s">
        <v>30</v>
      </c>
      <c r="F19514" t="s">
        <v>159</v>
      </c>
      <c r="G19514" s="2">
        <v>0</v>
      </c>
      <c r="H19514" s="2" t="s">
        <v>277</v>
      </c>
      <c r="I19514" s="67">
        <v>7089655.1799999997</v>
      </c>
      <c r="J19514" s="67">
        <v>584.14</v>
      </c>
      <c r="K19514" s="67">
        <v>7089655.1799999997</v>
      </c>
      <c r="L19514" s="67">
        <v>528.66999999999996</v>
      </c>
      <c r="M19514" s="67">
        <v>7089655.1799999997</v>
      </c>
      <c r="N19514" s="67">
        <v>2731.39</v>
      </c>
      <c r="P19514" s="67">
        <v>0</v>
      </c>
      <c r="Q19514" s="67">
        <v>0</v>
      </c>
      <c r="R19514" s="2" t="s">
        <v>161</v>
      </c>
      <c r="S19514" s="2" t="s">
        <v>161</v>
      </c>
      <c r="T19514" s="2" t="s">
        <v>161</v>
      </c>
      <c r="U19514" t="s">
        <v>783</v>
      </c>
    </row>
    <row r="19515" spans="3:21" x14ac:dyDescent="0.3">
      <c r="C19515" t="s">
        <v>31</v>
      </c>
      <c r="D19515" t="s">
        <v>158</v>
      </c>
      <c r="E19515" t="s">
        <v>29</v>
      </c>
      <c r="F19515" t="s">
        <v>159</v>
      </c>
      <c r="G19515" s="2">
        <v>5</v>
      </c>
      <c r="H19515" s="2" t="s">
        <v>350</v>
      </c>
      <c r="I19515" s="67">
        <v>-72074.16</v>
      </c>
      <c r="J19515" s="67">
        <v>0</v>
      </c>
      <c r="K19515" s="67">
        <v>-72074.16</v>
      </c>
      <c r="L19515" s="67">
        <v>0</v>
      </c>
      <c r="M19515" s="67">
        <v>-72074.16</v>
      </c>
      <c r="N19515" s="67">
        <v>0</v>
      </c>
      <c r="P19515" s="67">
        <v>0</v>
      </c>
      <c r="Q19515" s="67">
        <v>0</v>
      </c>
      <c r="U19515" t="s">
        <v>783</v>
      </c>
    </row>
    <row r="19516" spans="3:21" x14ac:dyDescent="0.3">
      <c r="C19516" t="s">
        <v>32</v>
      </c>
      <c r="D19516" t="s">
        <v>158</v>
      </c>
      <c r="E19516" t="s">
        <v>29</v>
      </c>
      <c r="F19516" t="s">
        <v>159</v>
      </c>
      <c r="G19516" s="2">
        <v>1</v>
      </c>
      <c r="H19516" s="2" t="s">
        <v>321</v>
      </c>
      <c r="I19516" s="67">
        <v>-56532.65</v>
      </c>
      <c r="J19516" s="67">
        <v>0</v>
      </c>
      <c r="K19516" s="67">
        <v>-56532.65</v>
      </c>
      <c r="L19516" s="67">
        <v>0</v>
      </c>
      <c r="M19516" s="67">
        <v>-56532.65</v>
      </c>
      <c r="N19516" s="67">
        <v>0</v>
      </c>
      <c r="P19516" s="67">
        <v>0</v>
      </c>
      <c r="Q19516" s="67">
        <v>0</v>
      </c>
      <c r="U19516" t="s">
        <v>783</v>
      </c>
    </row>
    <row r="19517" spans="3:21" x14ac:dyDescent="0.3">
      <c r="C19517" t="s">
        <v>166</v>
      </c>
      <c r="D19517" t="s">
        <v>158</v>
      </c>
      <c r="E19517" t="s">
        <v>30</v>
      </c>
      <c r="F19517" t="s">
        <v>159</v>
      </c>
      <c r="G19517" s="2">
        <v>3</v>
      </c>
      <c r="H19517" s="2" t="s">
        <v>301</v>
      </c>
      <c r="I19517" s="67">
        <v>153839.57999999999</v>
      </c>
      <c r="J19517" s="67">
        <v>48.46</v>
      </c>
      <c r="K19517" s="67">
        <v>153839.57999999999</v>
      </c>
      <c r="L19517" s="67">
        <v>21.77</v>
      </c>
      <c r="M19517" s="67">
        <v>153839.57999999999</v>
      </c>
      <c r="N19517" s="67">
        <v>271.43</v>
      </c>
      <c r="P19517" s="67">
        <v>0</v>
      </c>
      <c r="Q19517" s="67">
        <v>461518.74</v>
      </c>
      <c r="R19517" s="2" t="s">
        <v>161</v>
      </c>
      <c r="S19517" s="2" t="s">
        <v>161</v>
      </c>
      <c r="T19517" s="2" t="s">
        <v>161</v>
      </c>
      <c r="U19517" t="s">
        <v>783</v>
      </c>
    </row>
    <row r="19518" spans="3:21" x14ac:dyDescent="0.3">
      <c r="C19518" t="s">
        <v>166</v>
      </c>
      <c r="D19518" t="s">
        <v>158</v>
      </c>
      <c r="E19518" t="s">
        <v>30</v>
      </c>
      <c r="F19518" t="s">
        <v>159</v>
      </c>
      <c r="G19518" s="2">
        <v>1</v>
      </c>
      <c r="H19518" s="2" t="s">
        <v>515</v>
      </c>
      <c r="I19518" s="67">
        <v>23513.45</v>
      </c>
      <c r="J19518" s="67">
        <v>0</v>
      </c>
      <c r="K19518" s="67">
        <v>23513.45</v>
      </c>
      <c r="L19518" s="67">
        <v>0</v>
      </c>
      <c r="M19518" s="67">
        <v>23513.45</v>
      </c>
      <c r="N19518" s="67">
        <v>1.35</v>
      </c>
      <c r="P19518" s="67">
        <v>0</v>
      </c>
      <c r="Q19518" s="67">
        <v>23513.45</v>
      </c>
      <c r="R19518" s="2" t="s">
        <v>161</v>
      </c>
      <c r="S19518" s="2" t="s">
        <v>161</v>
      </c>
      <c r="T19518" s="2" t="s">
        <v>165</v>
      </c>
      <c r="U19518" t="s">
        <v>783</v>
      </c>
    </row>
    <row r="19519" spans="3:21" x14ac:dyDescent="0.3">
      <c r="C19519" t="s">
        <v>31</v>
      </c>
      <c r="D19519" t="s">
        <v>158</v>
      </c>
      <c r="E19519" t="s">
        <v>29</v>
      </c>
      <c r="F19519" t="s">
        <v>159</v>
      </c>
      <c r="G19519" s="2">
        <v>1</v>
      </c>
      <c r="H19519" s="2" t="s">
        <v>451</v>
      </c>
      <c r="I19519" s="67">
        <v>-2818.76</v>
      </c>
      <c r="J19519" s="67">
        <v>0</v>
      </c>
      <c r="K19519" s="67">
        <v>-2818.76</v>
      </c>
      <c r="L19519" s="67">
        <v>0</v>
      </c>
      <c r="M19519" s="67">
        <v>-2818.76</v>
      </c>
      <c r="N19519" s="67">
        <v>0</v>
      </c>
      <c r="P19519" s="67">
        <v>0</v>
      </c>
      <c r="Q19519" s="67">
        <v>0</v>
      </c>
      <c r="U19519" t="s">
        <v>783</v>
      </c>
    </row>
    <row r="19520" spans="3:21" x14ac:dyDescent="0.3">
      <c r="C19520" t="s">
        <v>31</v>
      </c>
      <c r="D19520" t="s">
        <v>158</v>
      </c>
      <c r="E19520" t="s">
        <v>30</v>
      </c>
      <c r="F19520" t="s">
        <v>159</v>
      </c>
      <c r="G19520" s="2">
        <v>-1</v>
      </c>
      <c r="H19520" s="2" t="s">
        <v>359</v>
      </c>
      <c r="I19520" s="67">
        <v>3964.27</v>
      </c>
      <c r="J19520" s="67">
        <v>0.74</v>
      </c>
      <c r="K19520" s="67">
        <v>3964.27</v>
      </c>
      <c r="L19520" s="67">
        <v>0.12</v>
      </c>
      <c r="M19520" s="67">
        <v>3964.27</v>
      </c>
      <c r="N19520" s="67">
        <v>1.35</v>
      </c>
      <c r="P19520" s="67">
        <v>0</v>
      </c>
      <c r="Q19520" s="67">
        <v>0</v>
      </c>
      <c r="R19520" s="2" t="s">
        <v>161</v>
      </c>
      <c r="S19520" s="2" t="s">
        <v>161</v>
      </c>
      <c r="T19520" s="2" t="s">
        <v>161</v>
      </c>
      <c r="U19520" t="s">
        <v>783</v>
      </c>
    </row>
    <row r="19521" spans="3:21" x14ac:dyDescent="0.3">
      <c r="C19521" t="s">
        <v>166</v>
      </c>
      <c r="D19521" t="s">
        <v>158</v>
      </c>
      <c r="E19521" t="s">
        <v>30</v>
      </c>
      <c r="F19521" t="s">
        <v>159</v>
      </c>
      <c r="G19521" s="2">
        <v>2</v>
      </c>
      <c r="H19521" s="2" t="s">
        <v>247</v>
      </c>
      <c r="I19521" s="67">
        <v>15592.66</v>
      </c>
      <c r="J19521" s="67">
        <v>1650.94</v>
      </c>
      <c r="K19521" s="67">
        <v>15592.66</v>
      </c>
      <c r="L19521" s="67">
        <v>0.28000000000000003</v>
      </c>
      <c r="M19521" s="67">
        <v>15592.66</v>
      </c>
      <c r="N19521" s="67">
        <v>3.09</v>
      </c>
      <c r="P19521" s="67">
        <v>0</v>
      </c>
      <c r="Q19521" s="67">
        <v>31185.32</v>
      </c>
      <c r="R19521" s="2" t="s">
        <v>161</v>
      </c>
      <c r="S19521" s="2" t="s">
        <v>165</v>
      </c>
      <c r="T19521" s="2" t="s">
        <v>165</v>
      </c>
      <c r="U19521" t="s">
        <v>783</v>
      </c>
    </row>
    <row r="19522" spans="3:21" x14ac:dyDescent="0.3">
      <c r="C19522" t="s">
        <v>166</v>
      </c>
      <c r="D19522" t="s">
        <v>158</v>
      </c>
      <c r="E19522" t="s">
        <v>29</v>
      </c>
      <c r="F19522" t="s">
        <v>159</v>
      </c>
      <c r="G19522" s="2">
        <v>14</v>
      </c>
      <c r="H19522" s="2" t="s">
        <v>288</v>
      </c>
      <c r="I19522" s="67">
        <v>-2071.41</v>
      </c>
      <c r="J19522" s="67">
        <v>0</v>
      </c>
      <c r="K19522" s="67">
        <v>-2071.41</v>
      </c>
      <c r="L19522" s="67">
        <v>0</v>
      </c>
      <c r="M19522" s="67">
        <v>-2071.41</v>
      </c>
      <c r="N19522" s="67">
        <v>0</v>
      </c>
      <c r="P19522" s="67">
        <v>0</v>
      </c>
      <c r="Q19522" s="67">
        <v>0</v>
      </c>
      <c r="U19522" t="s">
        <v>783</v>
      </c>
    </row>
    <row r="19523" spans="3:21" x14ac:dyDescent="0.3">
      <c r="C19523" t="s">
        <v>166</v>
      </c>
      <c r="D19523" t="s">
        <v>158</v>
      </c>
      <c r="E19523" t="s">
        <v>30</v>
      </c>
      <c r="F19523" t="s">
        <v>159</v>
      </c>
      <c r="G19523" s="2">
        <v>0</v>
      </c>
      <c r="H19523" s="2" t="s">
        <v>397</v>
      </c>
      <c r="I19523" s="67">
        <v>23497.67</v>
      </c>
      <c r="J19523" s="67">
        <v>12979.5</v>
      </c>
      <c r="K19523" s="67">
        <v>23497.67</v>
      </c>
      <c r="L19523" s="67">
        <v>0.19</v>
      </c>
      <c r="M19523" s="67">
        <v>23497.67</v>
      </c>
      <c r="N19523" s="67">
        <v>2.37</v>
      </c>
      <c r="P19523" s="67">
        <v>0</v>
      </c>
      <c r="Q19523" s="67">
        <v>0</v>
      </c>
      <c r="R19523" s="2" t="s">
        <v>161</v>
      </c>
      <c r="S19523" s="2" t="s">
        <v>165</v>
      </c>
      <c r="T19523" s="2" t="s">
        <v>165</v>
      </c>
      <c r="U19523" t="s">
        <v>783</v>
      </c>
    </row>
    <row r="19524" spans="3:21" x14ac:dyDescent="0.3">
      <c r="C19524" t="s">
        <v>166</v>
      </c>
      <c r="D19524" t="s">
        <v>158</v>
      </c>
      <c r="E19524" t="s">
        <v>30</v>
      </c>
      <c r="F19524" t="s">
        <v>159</v>
      </c>
      <c r="G19524" s="2">
        <v>2</v>
      </c>
      <c r="H19524" s="2" t="s">
        <v>250</v>
      </c>
      <c r="I19524" s="67">
        <v>5677.75</v>
      </c>
      <c r="J19524" s="67">
        <v>542.78</v>
      </c>
      <c r="K19524" s="67">
        <v>5677.75</v>
      </c>
      <c r="L19524" s="67">
        <v>0.14000000000000001</v>
      </c>
      <c r="M19524" s="67">
        <v>5677.75</v>
      </c>
      <c r="N19524" s="67">
        <v>1.7</v>
      </c>
      <c r="P19524" s="67">
        <v>0</v>
      </c>
      <c r="Q19524" s="67">
        <v>11355.5</v>
      </c>
      <c r="R19524" s="2" t="s">
        <v>161</v>
      </c>
      <c r="S19524" s="2" t="s">
        <v>165</v>
      </c>
      <c r="T19524" s="2" t="s">
        <v>165</v>
      </c>
      <c r="U19524" t="s">
        <v>783</v>
      </c>
    </row>
    <row r="19525" spans="3:21" x14ac:dyDescent="0.3">
      <c r="C19525" t="s">
        <v>166</v>
      </c>
      <c r="D19525" t="s">
        <v>158</v>
      </c>
      <c r="E19525" t="s">
        <v>30</v>
      </c>
      <c r="F19525" t="s">
        <v>159</v>
      </c>
      <c r="G19525" s="2">
        <v>10</v>
      </c>
      <c r="H19525" s="2" t="s">
        <v>173</v>
      </c>
      <c r="I19525" s="67">
        <v>65593.149999999994</v>
      </c>
      <c r="J19525" s="67">
        <v>0</v>
      </c>
      <c r="K19525" s="67">
        <v>65593.149999999994</v>
      </c>
      <c r="L19525" s="67">
        <v>0</v>
      </c>
      <c r="M19525" s="67">
        <v>65593.149999999994</v>
      </c>
      <c r="N19525" s="67">
        <v>8.8699999999999992</v>
      </c>
      <c r="P19525" s="67">
        <v>0</v>
      </c>
      <c r="Q19525" s="67">
        <v>655931.5</v>
      </c>
      <c r="R19525" s="2" t="s">
        <v>161</v>
      </c>
      <c r="S19525" s="2" t="s">
        <v>161</v>
      </c>
      <c r="T19525" s="2" t="s">
        <v>165</v>
      </c>
      <c r="U19525" t="s">
        <v>783</v>
      </c>
    </row>
    <row r="19526" spans="3:21" x14ac:dyDescent="0.3">
      <c r="C19526" t="s">
        <v>166</v>
      </c>
      <c r="D19526" t="s">
        <v>158</v>
      </c>
      <c r="E19526" t="s">
        <v>30</v>
      </c>
      <c r="F19526" t="s">
        <v>159</v>
      </c>
      <c r="G19526" s="2">
        <v>0</v>
      </c>
      <c r="H19526" s="2" t="s">
        <v>531</v>
      </c>
      <c r="I19526" s="67">
        <v>28294.23</v>
      </c>
      <c r="J19526" s="67">
        <v>8.39</v>
      </c>
      <c r="K19526" s="67">
        <v>28294.23</v>
      </c>
      <c r="L19526" s="67">
        <v>3.77</v>
      </c>
      <c r="M19526" s="67">
        <v>28294.23</v>
      </c>
      <c r="N19526" s="67">
        <v>47.01</v>
      </c>
      <c r="P19526" s="67">
        <v>0</v>
      </c>
      <c r="Q19526" s="67">
        <v>0</v>
      </c>
      <c r="R19526" s="2" t="s">
        <v>161</v>
      </c>
      <c r="S19526" s="2" t="s">
        <v>161</v>
      </c>
      <c r="T19526" s="2" t="s">
        <v>161</v>
      </c>
      <c r="U19526" t="s">
        <v>783</v>
      </c>
    </row>
    <row r="19527" spans="3:21" x14ac:dyDescent="0.3">
      <c r="C19527" t="s">
        <v>31</v>
      </c>
      <c r="D19527" t="s">
        <v>158</v>
      </c>
      <c r="E19527" t="s">
        <v>30</v>
      </c>
      <c r="F19527" t="s">
        <v>159</v>
      </c>
      <c r="G19527" s="2">
        <v>7</v>
      </c>
      <c r="H19527" s="2" t="s">
        <v>173</v>
      </c>
      <c r="I19527" s="67">
        <v>241708.55</v>
      </c>
      <c r="J19527" s="67">
        <v>259452.83</v>
      </c>
      <c r="K19527" s="67">
        <v>241708.55</v>
      </c>
      <c r="L19527" s="67">
        <v>10.31</v>
      </c>
      <c r="M19527" s="67">
        <v>241708.55</v>
      </c>
      <c r="N19527" s="67">
        <v>112.83</v>
      </c>
      <c r="P19527" s="67">
        <v>0</v>
      </c>
      <c r="Q19527" s="67">
        <v>1691959.8499999999</v>
      </c>
      <c r="R19527" s="2" t="s">
        <v>161</v>
      </c>
      <c r="S19527" s="2" t="s">
        <v>165</v>
      </c>
      <c r="T19527" s="2" t="s">
        <v>165</v>
      </c>
      <c r="U19527" t="s">
        <v>783</v>
      </c>
    </row>
    <row r="19528" spans="3:21" x14ac:dyDescent="0.3">
      <c r="C19528" t="s">
        <v>166</v>
      </c>
      <c r="D19528" t="s">
        <v>158</v>
      </c>
      <c r="E19528" t="s">
        <v>29</v>
      </c>
      <c r="F19528" t="s">
        <v>159</v>
      </c>
      <c r="G19528" s="2">
        <v>0</v>
      </c>
      <c r="H19528" s="2" t="s">
        <v>354</v>
      </c>
      <c r="I19528" s="67">
        <v>-778.09</v>
      </c>
      <c r="J19528" s="67">
        <v>0</v>
      </c>
      <c r="K19528" s="67">
        <v>-778.09</v>
      </c>
      <c r="L19528" s="67">
        <v>0</v>
      </c>
      <c r="M19528" s="67">
        <v>-778.09</v>
      </c>
      <c r="N19528" s="67">
        <v>0</v>
      </c>
      <c r="O19528" s="2">
        <v>1</v>
      </c>
      <c r="P19528" s="67">
        <v>-261.94</v>
      </c>
      <c r="Q19528" s="67">
        <v>0</v>
      </c>
      <c r="U19528" t="s">
        <v>783</v>
      </c>
    </row>
    <row r="19529" spans="3:21" x14ac:dyDescent="0.3">
      <c r="C19529" t="s">
        <v>31</v>
      </c>
      <c r="D19529" t="s">
        <v>158</v>
      </c>
      <c r="E19529" t="s">
        <v>29</v>
      </c>
      <c r="F19529" t="s">
        <v>159</v>
      </c>
      <c r="G19529" s="2">
        <v>-4</v>
      </c>
      <c r="H19529" s="2" t="s">
        <v>234</v>
      </c>
      <c r="I19529" s="67">
        <v>-278.87</v>
      </c>
      <c r="J19529" s="67">
        <v>0</v>
      </c>
      <c r="K19529" s="67">
        <v>-278.87</v>
      </c>
      <c r="L19529" s="67">
        <v>0</v>
      </c>
      <c r="M19529" s="67">
        <v>-278.87</v>
      </c>
      <c r="N19529" s="67">
        <v>0</v>
      </c>
      <c r="P19529" s="67">
        <v>0</v>
      </c>
      <c r="Q19529" s="67">
        <v>0</v>
      </c>
      <c r="U19529" t="s">
        <v>783</v>
      </c>
    </row>
    <row r="19530" spans="3:21" x14ac:dyDescent="0.3">
      <c r="C19530" t="s">
        <v>166</v>
      </c>
      <c r="D19530" t="s">
        <v>158</v>
      </c>
      <c r="E19530" t="s">
        <v>30</v>
      </c>
      <c r="F19530" t="s">
        <v>159</v>
      </c>
      <c r="G19530" s="2">
        <v>4</v>
      </c>
      <c r="H19530" s="2" t="s">
        <v>246</v>
      </c>
      <c r="I19530" s="67">
        <v>37047.94</v>
      </c>
      <c r="J19530" s="67">
        <v>129.74</v>
      </c>
      <c r="K19530" s="67">
        <v>37047.94</v>
      </c>
      <c r="L19530" s="67">
        <v>9.94</v>
      </c>
      <c r="M19530" s="67">
        <v>37047.94</v>
      </c>
      <c r="N19530" s="67">
        <v>52.42</v>
      </c>
      <c r="P19530" s="67">
        <v>0</v>
      </c>
      <c r="Q19530" s="67">
        <v>148191.76</v>
      </c>
      <c r="R19530" s="2" t="s">
        <v>161</v>
      </c>
      <c r="S19530" s="2" t="s">
        <v>161</v>
      </c>
      <c r="T19530" s="2" t="s">
        <v>161</v>
      </c>
      <c r="U19530" t="s">
        <v>783</v>
      </c>
    </row>
    <row r="19531" spans="3:21" x14ac:dyDescent="0.3">
      <c r="C19531" t="s">
        <v>166</v>
      </c>
      <c r="D19531" t="s">
        <v>158</v>
      </c>
      <c r="E19531" t="s">
        <v>30</v>
      </c>
      <c r="F19531" t="s">
        <v>159</v>
      </c>
      <c r="G19531" s="2">
        <v>13</v>
      </c>
      <c r="H19531" s="2" t="s">
        <v>415</v>
      </c>
      <c r="I19531" s="67">
        <v>225049.94</v>
      </c>
      <c r="J19531" s="67">
        <v>3.27</v>
      </c>
      <c r="K19531" s="67">
        <v>225049.94</v>
      </c>
      <c r="L19531" s="67">
        <v>17.579999999999998</v>
      </c>
      <c r="M19531" s="67">
        <v>225049.94</v>
      </c>
      <c r="N19531" s="67">
        <v>75.16</v>
      </c>
      <c r="P19531" s="67">
        <v>0</v>
      </c>
      <c r="Q19531" s="67">
        <v>2925649.22</v>
      </c>
      <c r="R19531" s="2" t="s">
        <v>161</v>
      </c>
      <c r="S19531" s="2" t="s">
        <v>161</v>
      </c>
      <c r="T19531" s="2" t="s">
        <v>165</v>
      </c>
      <c r="U19531" t="s">
        <v>783</v>
      </c>
    </row>
    <row r="19532" spans="3:21" x14ac:dyDescent="0.3">
      <c r="C19532" t="s">
        <v>31</v>
      </c>
      <c r="D19532" t="s">
        <v>158</v>
      </c>
      <c r="E19532" t="s">
        <v>29</v>
      </c>
      <c r="F19532" t="s">
        <v>159</v>
      </c>
      <c r="G19532" s="2">
        <v>2</v>
      </c>
      <c r="H19532" s="2" t="s">
        <v>587</v>
      </c>
      <c r="I19532" s="67">
        <v>-7510.81</v>
      </c>
      <c r="J19532" s="67">
        <v>0</v>
      </c>
      <c r="K19532" s="67">
        <v>-7510.81</v>
      </c>
      <c r="L19532" s="67">
        <v>0</v>
      </c>
      <c r="M19532" s="67">
        <v>-7510.81</v>
      </c>
      <c r="N19532" s="67">
        <v>0</v>
      </c>
      <c r="P19532" s="67">
        <v>0</v>
      </c>
      <c r="Q19532" s="67">
        <v>0</v>
      </c>
      <c r="U19532" t="s">
        <v>783</v>
      </c>
    </row>
    <row r="19533" spans="3:21" x14ac:dyDescent="0.3">
      <c r="C19533" t="s">
        <v>32</v>
      </c>
      <c r="D19533" t="s">
        <v>158</v>
      </c>
      <c r="E19533" t="s">
        <v>29</v>
      </c>
      <c r="F19533" t="s">
        <v>159</v>
      </c>
      <c r="G19533" s="2">
        <v>2</v>
      </c>
      <c r="H19533" s="2" t="s">
        <v>204</v>
      </c>
      <c r="I19533" s="67">
        <v>-27265.15</v>
      </c>
      <c r="J19533" s="67">
        <v>0</v>
      </c>
      <c r="K19533" s="67">
        <v>-27265.15</v>
      </c>
      <c r="L19533" s="67">
        <v>0</v>
      </c>
      <c r="M19533" s="67">
        <v>-27265.15</v>
      </c>
      <c r="N19533" s="67">
        <v>0</v>
      </c>
      <c r="P19533" s="67">
        <v>0</v>
      </c>
      <c r="Q19533" s="67">
        <v>0</v>
      </c>
      <c r="U19533" t="s">
        <v>783</v>
      </c>
    </row>
    <row r="19534" spans="3:21" x14ac:dyDescent="0.3">
      <c r="C19534" t="s">
        <v>166</v>
      </c>
      <c r="D19534" t="s">
        <v>158</v>
      </c>
      <c r="E19534" t="s">
        <v>29</v>
      </c>
      <c r="F19534" t="s">
        <v>159</v>
      </c>
      <c r="G19534" s="2">
        <v>1</v>
      </c>
      <c r="H19534" s="2" t="s">
        <v>602</v>
      </c>
      <c r="I19534" s="67">
        <v>-25129.3</v>
      </c>
      <c r="J19534" s="67">
        <v>0</v>
      </c>
      <c r="K19534" s="67">
        <v>-25129.3</v>
      </c>
      <c r="L19534" s="67">
        <v>0</v>
      </c>
      <c r="M19534" s="67">
        <v>-25129.3</v>
      </c>
      <c r="N19534" s="67">
        <v>0</v>
      </c>
      <c r="P19534" s="67">
        <v>0</v>
      </c>
      <c r="Q19534" s="67">
        <v>0</v>
      </c>
      <c r="U19534" t="s">
        <v>783</v>
      </c>
    </row>
    <row r="19535" spans="3:21" x14ac:dyDescent="0.3">
      <c r="C19535" t="s">
        <v>31</v>
      </c>
      <c r="D19535" t="s">
        <v>158</v>
      </c>
      <c r="E19535" t="s">
        <v>29</v>
      </c>
      <c r="F19535" t="s">
        <v>159</v>
      </c>
      <c r="G19535" s="2">
        <v>-1</v>
      </c>
      <c r="H19535" s="2" t="s">
        <v>169</v>
      </c>
      <c r="I19535" s="67">
        <v>-33877.550000000003</v>
      </c>
      <c r="J19535" s="67">
        <v>0</v>
      </c>
      <c r="K19535" s="67">
        <v>-33877.550000000003</v>
      </c>
      <c r="L19535" s="67">
        <v>0</v>
      </c>
      <c r="M19535" s="67">
        <v>-33877.550000000003</v>
      </c>
      <c r="N19535" s="67">
        <v>0</v>
      </c>
      <c r="P19535" s="67">
        <v>0</v>
      </c>
      <c r="Q19535" s="67">
        <v>0</v>
      </c>
      <c r="U19535" t="s">
        <v>783</v>
      </c>
    </row>
    <row r="19536" spans="3:21" x14ac:dyDescent="0.3">
      <c r="C19536" t="s">
        <v>166</v>
      </c>
      <c r="D19536" t="s">
        <v>158</v>
      </c>
      <c r="E19536" t="s">
        <v>30</v>
      </c>
      <c r="F19536" t="s">
        <v>159</v>
      </c>
      <c r="G19536" s="2">
        <v>8</v>
      </c>
      <c r="H19536" s="2" t="s">
        <v>510</v>
      </c>
      <c r="I19536" s="67">
        <v>187704.86</v>
      </c>
      <c r="J19536" s="67">
        <v>2.98</v>
      </c>
      <c r="K19536" s="67">
        <v>187704.86</v>
      </c>
      <c r="L19536" s="67">
        <v>16</v>
      </c>
      <c r="M19536" s="67">
        <v>187704.86</v>
      </c>
      <c r="N19536" s="67">
        <v>116.85</v>
      </c>
      <c r="P19536" s="67">
        <v>0</v>
      </c>
      <c r="Q19536" s="67">
        <v>1501638.88</v>
      </c>
      <c r="R19536" s="2" t="s">
        <v>161</v>
      </c>
      <c r="S19536" s="2" t="s">
        <v>161</v>
      </c>
      <c r="T19536" s="2" t="s">
        <v>165</v>
      </c>
      <c r="U19536" t="s">
        <v>783</v>
      </c>
    </row>
    <row r="19537" spans="3:21" x14ac:dyDescent="0.3">
      <c r="C19537" t="s">
        <v>166</v>
      </c>
      <c r="D19537" t="s">
        <v>158</v>
      </c>
      <c r="E19537" t="s">
        <v>29</v>
      </c>
      <c r="F19537" t="s">
        <v>159</v>
      </c>
      <c r="G19537" s="2">
        <v>6</v>
      </c>
      <c r="H19537" s="2" t="s">
        <v>262</v>
      </c>
      <c r="I19537" s="67">
        <v>-998.14</v>
      </c>
      <c r="J19537" s="67">
        <v>0</v>
      </c>
      <c r="K19537" s="67">
        <v>-998.14</v>
      </c>
      <c r="L19537" s="67">
        <v>0</v>
      </c>
      <c r="M19537" s="67">
        <v>-998.14</v>
      </c>
      <c r="N19537" s="67">
        <v>0</v>
      </c>
      <c r="P19537" s="67">
        <v>0</v>
      </c>
      <c r="Q19537" s="67">
        <v>0</v>
      </c>
      <c r="U19537" t="s">
        <v>783</v>
      </c>
    </row>
    <row r="19538" spans="3:21" x14ac:dyDescent="0.3">
      <c r="C19538" t="s">
        <v>32</v>
      </c>
      <c r="D19538" t="s">
        <v>158</v>
      </c>
      <c r="E19538" t="s">
        <v>29</v>
      </c>
      <c r="F19538" t="s">
        <v>159</v>
      </c>
      <c r="G19538" s="2">
        <v>-1</v>
      </c>
      <c r="H19538" s="2" t="s">
        <v>267</v>
      </c>
      <c r="I19538" s="67">
        <v>-142458.73000000001</v>
      </c>
      <c r="J19538" s="67">
        <v>0</v>
      </c>
      <c r="K19538" s="67">
        <v>-142458.73000000001</v>
      </c>
      <c r="L19538" s="67">
        <v>0</v>
      </c>
      <c r="M19538" s="67">
        <v>-142458.73000000001</v>
      </c>
      <c r="N19538" s="67">
        <v>0</v>
      </c>
      <c r="P19538" s="67">
        <v>0</v>
      </c>
      <c r="Q19538" s="67">
        <v>0</v>
      </c>
      <c r="U19538" t="s">
        <v>783</v>
      </c>
    </row>
    <row r="19539" spans="3:21" x14ac:dyDescent="0.3">
      <c r="C19539" t="s">
        <v>166</v>
      </c>
      <c r="D19539" t="s">
        <v>158</v>
      </c>
      <c r="E19539" t="s">
        <v>29</v>
      </c>
      <c r="F19539" t="s">
        <v>159</v>
      </c>
      <c r="G19539" s="2">
        <v>5</v>
      </c>
      <c r="H19539" s="2" t="s">
        <v>223</v>
      </c>
      <c r="I19539" s="67">
        <v>-900.77</v>
      </c>
      <c r="J19539" s="67">
        <v>0</v>
      </c>
      <c r="K19539" s="67">
        <v>-900.77</v>
      </c>
      <c r="L19539" s="67">
        <v>0</v>
      </c>
      <c r="M19539" s="67">
        <v>-900.77</v>
      </c>
      <c r="N19539" s="67">
        <v>0</v>
      </c>
      <c r="P19539" s="67">
        <v>0</v>
      </c>
      <c r="Q19539" s="67">
        <v>0</v>
      </c>
      <c r="U19539" t="s">
        <v>783</v>
      </c>
    </row>
    <row r="19540" spans="3:21" x14ac:dyDescent="0.3">
      <c r="C19540" t="s">
        <v>31</v>
      </c>
      <c r="D19540" t="s">
        <v>158</v>
      </c>
      <c r="E19540" t="s">
        <v>30</v>
      </c>
      <c r="F19540" t="s">
        <v>159</v>
      </c>
      <c r="G19540" s="2">
        <v>2</v>
      </c>
      <c r="H19540" s="2" t="s">
        <v>587</v>
      </c>
      <c r="I19540" s="67">
        <v>62443.02</v>
      </c>
      <c r="J19540" s="67">
        <v>8.1300000000000008</v>
      </c>
      <c r="K19540" s="67">
        <v>62443.02</v>
      </c>
      <c r="L19540" s="67">
        <v>1.36</v>
      </c>
      <c r="M19540" s="67">
        <v>62443.02</v>
      </c>
      <c r="N19540" s="67">
        <v>14.88</v>
      </c>
      <c r="P19540" s="67">
        <v>0</v>
      </c>
      <c r="Q19540" s="67">
        <v>124886.04</v>
      </c>
      <c r="R19540" s="2" t="s">
        <v>161</v>
      </c>
      <c r="S19540" s="2" t="s">
        <v>161</v>
      </c>
      <c r="T19540" s="2" t="s">
        <v>161</v>
      </c>
      <c r="U19540" t="s">
        <v>783</v>
      </c>
    </row>
    <row r="19541" spans="3:21" x14ac:dyDescent="0.3">
      <c r="C19541" t="s">
        <v>31</v>
      </c>
      <c r="D19541" t="s">
        <v>158</v>
      </c>
      <c r="E19541" t="s">
        <v>30</v>
      </c>
      <c r="F19541" t="s">
        <v>159</v>
      </c>
      <c r="G19541" s="2">
        <v>2</v>
      </c>
      <c r="H19541" s="2" t="s">
        <v>242</v>
      </c>
      <c r="I19541" s="67">
        <v>173249.95</v>
      </c>
      <c r="J19541" s="67">
        <v>30.85</v>
      </c>
      <c r="K19541" s="67">
        <v>173249.95</v>
      </c>
      <c r="L19541" s="67">
        <v>14.65</v>
      </c>
      <c r="M19541" s="67">
        <v>173249.95</v>
      </c>
      <c r="N19541" s="67">
        <v>140.34</v>
      </c>
      <c r="P19541" s="67">
        <v>0</v>
      </c>
      <c r="Q19541" s="67">
        <v>346499.9</v>
      </c>
      <c r="R19541" s="2" t="s">
        <v>161</v>
      </c>
      <c r="S19541" s="2" t="s">
        <v>161</v>
      </c>
      <c r="T19541" s="2" t="s">
        <v>161</v>
      </c>
      <c r="U19541" t="s">
        <v>783</v>
      </c>
    </row>
    <row r="19542" spans="3:21" x14ac:dyDescent="0.3">
      <c r="C19542" t="s">
        <v>166</v>
      </c>
      <c r="D19542" t="s">
        <v>158</v>
      </c>
      <c r="E19542" t="s">
        <v>30</v>
      </c>
      <c r="F19542" t="s">
        <v>159</v>
      </c>
      <c r="G19542" s="2">
        <v>-1</v>
      </c>
      <c r="H19542" s="2" t="s">
        <v>220</v>
      </c>
      <c r="I19542" s="67">
        <v>2480306.4300000002</v>
      </c>
      <c r="J19542" s="67">
        <v>265.02999999999997</v>
      </c>
      <c r="K19542" s="67">
        <v>2480306.4300000002</v>
      </c>
      <c r="L19542" s="67">
        <v>37.24</v>
      </c>
      <c r="M19542" s="67">
        <v>2480306.4300000002</v>
      </c>
      <c r="N19542" s="67">
        <v>2061</v>
      </c>
      <c r="P19542" s="67">
        <v>0</v>
      </c>
      <c r="Q19542" s="67">
        <v>0</v>
      </c>
      <c r="R19542" s="2" t="s">
        <v>161</v>
      </c>
      <c r="S19542" s="2" t="s">
        <v>161</v>
      </c>
      <c r="T19542" s="2" t="s">
        <v>161</v>
      </c>
      <c r="U19542" t="s">
        <v>783</v>
      </c>
    </row>
    <row r="19543" spans="3:21" x14ac:dyDescent="0.3">
      <c r="C19543" t="s">
        <v>166</v>
      </c>
      <c r="D19543" t="s">
        <v>158</v>
      </c>
      <c r="E19543" t="s">
        <v>29</v>
      </c>
      <c r="F19543" t="s">
        <v>159</v>
      </c>
      <c r="G19543" s="2">
        <v>-1</v>
      </c>
      <c r="H19543" s="2" t="s">
        <v>440</v>
      </c>
      <c r="I19543" s="67">
        <v>-16.21</v>
      </c>
      <c r="J19543" s="67">
        <v>0</v>
      </c>
      <c r="K19543" s="67">
        <v>-16.21</v>
      </c>
      <c r="L19543" s="67">
        <v>0</v>
      </c>
      <c r="M19543" s="67">
        <v>-16.21</v>
      </c>
      <c r="N19543" s="67">
        <v>0</v>
      </c>
      <c r="P19543" s="67">
        <v>0</v>
      </c>
      <c r="Q19543" s="67">
        <v>0</v>
      </c>
      <c r="U19543" t="s">
        <v>783</v>
      </c>
    </row>
    <row r="19544" spans="3:21" x14ac:dyDescent="0.3">
      <c r="C19544" t="s">
        <v>166</v>
      </c>
      <c r="D19544" t="s">
        <v>158</v>
      </c>
      <c r="E19544" t="s">
        <v>29</v>
      </c>
      <c r="F19544" t="s">
        <v>159</v>
      </c>
      <c r="G19544" s="2">
        <v>2</v>
      </c>
      <c r="H19544" s="2" t="s">
        <v>379</v>
      </c>
      <c r="I19544" s="67">
        <v>-10.23</v>
      </c>
      <c r="J19544" s="67">
        <v>0</v>
      </c>
      <c r="K19544" s="67">
        <v>-10.23</v>
      </c>
      <c r="L19544" s="67">
        <v>0</v>
      </c>
      <c r="M19544" s="67">
        <v>-10.23</v>
      </c>
      <c r="N19544" s="67">
        <v>0</v>
      </c>
      <c r="P19544" s="67">
        <v>0</v>
      </c>
      <c r="Q19544" s="67">
        <v>0</v>
      </c>
      <c r="U19544" t="s">
        <v>783</v>
      </c>
    </row>
    <row r="19545" spans="3:21" x14ac:dyDescent="0.3">
      <c r="C19545" t="s">
        <v>166</v>
      </c>
      <c r="D19545" t="s">
        <v>158</v>
      </c>
      <c r="E19545" t="s">
        <v>30</v>
      </c>
      <c r="F19545" t="s">
        <v>159</v>
      </c>
      <c r="G19545" s="2">
        <v>0</v>
      </c>
      <c r="H19545" s="2" t="s">
        <v>548</v>
      </c>
      <c r="I19545" s="67">
        <v>16823.43</v>
      </c>
      <c r="J19545" s="67">
        <v>0.51</v>
      </c>
      <c r="K19545" s="67">
        <v>16823.43</v>
      </c>
      <c r="L19545" s="67">
        <v>0.28000000000000003</v>
      </c>
      <c r="M19545" s="67">
        <v>16823.43</v>
      </c>
      <c r="N19545" s="67">
        <v>4.55</v>
      </c>
      <c r="P19545" s="67">
        <v>0</v>
      </c>
      <c r="Q19545" s="67">
        <v>0</v>
      </c>
      <c r="R19545" s="2" t="s">
        <v>161</v>
      </c>
      <c r="S19545" s="2" t="s">
        <v>161</v>
      </c>
      <c r="T19545" s="2" t="s">
        <v>161</v>
      </c>
      <c r="U19545" t="s">
        <v>783</v>
      </c>
    </row>
    <row r="19546" spans="3:21" x14ac:dyDescent="0.3">
      <c r="C19546" t="s">
        <v>31</v>
      </c>
      <c r="D19546" t="s">
        <v>158</v>
      </c>
      <c r="E19546" t="s">
        <v>30</v>
      </c>
      <c r="F19546" t="s">
        <v>159</v>
      </c>
      <c r="G19546" s="2">
        <v>-1</v>
      </c>
      <c r="H19546" s="2" t="s">
        <v>554</v>
      </c>
      <c r="I19546" s="67">
        <v>111802.73</v>
      </c>
      <c r="J19546" s="67">
        <v>9.8000000000000007</v>
      </c>
      <c r="K19546" s="67">
        <v>111802.73</v>
      </c>
      <c r="L19546" s="67">
        <v>4.4000000000000004</v>
      </c>
      <c r="M19546" s="67">
        <v>111802.73</v>
      </c>
      <c r="N19546" s="67">
        <v>54.89</v>
      </c>
      <c r="P19546" s="67">
        <v>0</v>
      </c>
      <c r="Q19546" s="67">
        <v>0</v>
      </c>
      <c r="R19546" s="2" t="s">
        <v>161</v>
      </c>
      <c r="S19546" s="2" t="s">
        <v>161</v>
      </c>
      <c r="T19546" s="2" t="s">
        <v>161</v>
      </c>
      <c r="U19546" t="s">
        <v>783</v>
      </c>
    </row>
    <row r="19547" spans="3:21" x14ac:dyDescent="0.3">
      <c r="C19547" t="s">
        <v>166</v>
      </c>
      <c r="D19547" t="s">
        <v>158</v>
      </c>
      <c r="E19547" t="s">
        <v>30</v>
      </c>
      <c r="F19547" t="s">
        <v>159</v>
      </c>
      <c r="G19547" s="2">
        <v>2</v>
      </c>
      <c r="H19547" s="2" t="s">
        <v>502</v>
      </c>
      <c r="I19547" s="67">
        <v>10638.8</v>
      </c>
      <c r="J19547" s="67">
        <v>1022.36</v>
      </c>
      <c r="K19547" s="67">
        <v>10638.8</v>
      </c>
      <c r="L19547" s="67">
        <v>0.51</v>
      </c>
      <c r="M19547" s="67">
        <v>10638.8</v>
      </c>
      <c r="N19547" s="67">
        <v>4.87</v>
      </c>
      <c r="P19547" s="67">
        <v>0</v>
      </c>
      <c r="Q19547" s="67">
        <v>21277.599999999999</v>
      </c>
      <c r="R19547" s="2" t="s">
        <v>161</v>
      </c>
      <c r="S19547" s="2" t="s">
        <v>165</v>
      </c>
      <c r="T19547" s="2" t="s">
        <v>165</v>
      </c>
      <c r="U19547" t="s">
        <v>783</v>
      </c>
    </row>
    <row r="19548" spans="3:21" x14ac:dyDescent="0.3">
      <c r="C19548" t="s">
        <v>32</v>
      </c>
      <c r="D19548" t="s">
        <v>158</v>
      </c>
      <c r="E19548" t="s">
        <v>30</v>
      </c>
      <c r="F19548" t="s">
        <v>159</v>
      </c>
      <c r="G19548" s="2">
        <v>3</v>
      </c>
      <c r="H19548" s="2" t="s">
        <v>597</v>
      </c>
      <c r="I19548" s="67">
        <v>9118.1299999999992</v>
      </c>
      <c r="J19548" s="67">
        <v>3.63</v>
      </c>
      <c r="K19548" s="67">
        <v>9118.1299999999992</v>
      </c>
      <c r="L19548" s="67">
        <v>3.28</v>
      </c>
      <c r="M19548" s="67">
        <v>9118.1299999999992</v>
      </c>
      <c r="N19548" s="67">
        <v>16.96</v>
      </c>
      <c r="P19548" s="67">
        <v>0</v>
      </c>
      <c r="Q19548" s="67">
        <v>27354.39</v>
      </c>
      <c r="R19548" s="2" t="s">
        <v>161</v>
      </c>
      <c r="S19548" s="2" t="s">
        <v>161</v>
      </c>
      <c r="T19548" s="2" t="s">
        <v>161</v>
      </c>
      <c r="U19548" t="s">
        <v>783</v>
      </c>
    </row>
    <row r="19549" spans="3:21" x14ac:dyDescent="0.3">
      <c r="C19549" t="s">
        <v>32</v>
      </c>
      <c r="D19549" t="s">
        <v>158</v>
      </c>
      <c r="E19549" t="s">
        <v>29</v>
      </c>
      <c r="F19549" t="s">
        <v>159</v>
      </c>
      <c r="G19549" s="2">
        <v>1</v>
      </c>
      <c r="H19549" s="2" t="s">
        <v>460</v>
      </c>
      <c r="I19549" s="67">
        <v>-23227.06</v>
      </c>
      <c r="J19549" s="67">
        <v>0</v>
      </c>
      <c r="K19549" s="67">
        <v>-23227.06</v>
      </c>
      <c r="L19549" s="67">
        <v>0</v>
      </c>
      <c r="M19549" s="67">
        <v>-23227.06</v>
      </c>
      <c r="N19549" s="67">
        <v>0</v>
      </c>
      <c r="P19549" s="67">
        <v>0</v>
      </c>
      <c r="Q19549" s="67">
        <v>0</v>
      </c>
      <c r="U19549" t="s">
        <v>783</v>
      </c>
    </row>
    <row r="19550" spans="3:21" x14ac:dyDescent="0.3">
      <c r="C19550" t="s">
        <v>166</v>
      </c>
      <c r="D19550" t="s">
        <v>158</v>
      </c>
      <c r="E19550" t="s">
        <v>29</v>
      </c>
      <c r="F19550" t="s">
        <v>159</v>
      </c>
      <c r="G19550" s="2">
        <v>5</v>
      </c>
      <c r="H19550" s="2" t="s">
        <v>192</v>
      </c>
      <c r="I19550" s="67">
        <v>-347.1</v>
      </c>
      <c r="J19550" s="67">
        <v>0</v>
      </c>
      <c r="K19550" s="67">
        <v>-347.1</v>
      </c>
      <c r="L19550" s="67">
        <v>0</v>
      </c>
      <c r="M19550" s="67">
        <v>-347.1</v>
      </c>
      <c r="N19550" s="67">
        <v>0</v>
      </c>
      <c r="P19550" s="67">
        <v>0</v>
      </c>
      <c r="Q19550" s="67">
        <v>0</v>
      </c>
      <c r="U19550" t="s">
        <v>783</v>
      </c>
    </row>
    <row r="19551" spans="3:21" x14ac:dyDescent="0.3">
      <c r="C19551" t="s">
        <v>166</v>
      </c>
      <c r="D19551" t="s">
        <v>158</v>
      </c>
      <c r="E19551" t="s">
        <v>30</v>
      </c>
      <c r="F19551" t="s">
        <v>159</v>
      </c>
      <c r="G19551" s="2">
        <v>3</v>
      </c>
      <c r="H19551" s="2" t="s">
        <v>598</v>
      </c>
      <c r="I19551" s="67">
        <v>42796.67</v>
      </c>
      <c r="J19551" s="67">
        <v>1.73</v>
      </c>
      <c r="K19551" s="67">
        <v>42796.67</v>
      </c>
      <c r="L19551" s="67">
        <v>690.91</v>
      </c>
      <c r="M19551" s="67">
        <v>42796.67</v>
      </c>
      <c r="N19551" s="67">
        <v>15.36</v>
      </c>
      <c r="P19551" s="67">
        <v>42796.67</v>
      </c>
      <c r="Q19551" s="67">
        <v>128390.01</v>
      </c>
      <c r="R19551" s="2" t="s">
        <v>165</v>
      </c>
      <c r="S19551" s="2" t="s">
        <v>161</v>
      </c>
      <c r="T19551" s="2" t="s">
        <v>165</v>
      </c>
      <c r="U19551" t="s">
        <v>783</v>
      </c>
    </row>
    <row r="19552" spans="3:21" x14ac:dyDescent="0.3">
      <c r="C19552" t="s">
        <v>31</v>
      </c>
      <c r="D19552" t="s">
        <v>158</v>
      </c>
      <c r="E19552" t="s">
        <v>29</v>
      </c>
      <c r="F19552" t="s">
        <v>159</v>
      </c>
      <c r="G19552" s="2">
        <v>3</v>
      </c>
      <c r="H19552" s="2" t="s">
        <v>347</v>
      </c>
      <c r="I19552" s="67">
        <v>-55686.559999999998</v>
      </c>
      <c r="J19552" s="67">
        <v>0</v>
      </c>
      <c r="K19552" s="67">
        <v>-55686.559999999998</v>
      </c>
      <c r="L19552" s="67">
        <v>0</v>
      </c>
      <c r="M19552" s="67">
        <v>-55686.559999999998</v>
      </c>
      <c r="N19552" s="67">
        <v>0</v>
      </c>
      <c r="P19552" s="67">
        <v>0</v>
      </c>
      <c r="Q19552" s="67">
        <v>0</v>
      </c>
      <c r="U19552" t="s">
        <v>783</v>
      </c>
    </row>
    <row r="19553" spans="3:21" x14ac:dyDescent="0.3">
      <c r="C19553" t="s">
        <v>166</v>
      </c>
      <c r="D19553" t="s">
        <v>158</v>
      </c>
      <c r="E19553" t="s">
        <v>29</v>
      </c>
      <c r="F19553" t="s">
        <v>159</v>
      </c>
      <c r="G19553" s="2">
        <v>2</v>
      </c>
      <c r="H19553" s="2" t="s">
        <v>326</v>
      </c>
      <c r="I19553" s="67">
        <v>-155.69999999999999</v>
      </c>
      <c r="J19553" s="67">
        <v>0</v>
      </c>
      <c r="K19553" s="67">
        <v>-155.69999999999999</v>
      </c>
      <c r="L19553" s="67">
        <v>0</v>
      </c>
      <c r="M19553" s="67">
        <v>-155.69999999999999</v>
      </c>
      <c r="N19553" s="67">
        <v>0</v>
      </c>
      <c r="P19553" s="67">
        <v>0</v>
      </c>
      <c r="Q19553" s="67">
        <v>0</v>
      </c>
      <c r="U19553" t="s">
        <v>783</v>
      </c>
    </row>
    <row r="19554" spans="3:21" x14ac:dyDescent="0.3">
      <c r="C19554" t="s">
        <v>32</v>
      </c>
      <c r="D19554" t="s">
        <v>158</v>
      </c>
      <c r="E19554" t="s">
        <v>30</v>
      </c>
      <c r="F19554" t="s">
        <v>159</v>
      </c>
      <c r="G19554" s="2">
        <v>-4</v>
      </c>
      <c r="H19554" s="2" t="s">
        <v>203</v>
      </c>
      <c r="I19554" s="67">
        <v>1426053.86</v>
      </c>
      <c r="J19554" s="67">
        <v>0</v>
      </c>
      <c r="K19554" s="67">
        <v>1426053.86</v>
      </c>
      <c r="L19554" s="67">
        <v>0</v>
      </c>
      <c r="M19554" s="67">
        <v>1426053.86</v>
      </c>
      <c r="N19554" s="67">
        <v>0</v>
      </c>
      <c r="P19554" s="67">
        <v>0</v>
      </c>
      <c r="Q19554" s="67">
        <v>0</v>
      </c>
      <c r="R19554" s="2" t="s">
        <v>161</v>
      </c>
      <c r="S19554" s="2" t="s">
        <v>161</v>
      </c>
      <c r="T19554" s="2" t="s">
        <v>161</v>
      </c>
      <c r="U19554" t="s">
        <v>783</v>
      </c>
    </row>
    <row r="19555" spans="3:21" x14ac:dyDescent="0.3">
      <c r="C19555" t="s">
        <v>31</v>
      </c>
      <c r="D19555" t="s">
        <v>158</v>
      </c>
      <c r="E19555" t="s">
        <v>30</v>
      </c>
      <c r="F19555" t="s">
        <v>159</v>
      </c>
      <c r="G19555" s="2">
        <v>3</v>
      </c>
      <c r="H19555" s="2" t="s">
        <v>478</v>
      </c>
      <c r="I19555" s="67">
        <v>13134.08</v>
      </c>
      <c r="J19555" s="67">
        <v>8.33</v>
      </c>
      <c r="K19555" s="67">
        <v>13134.08</v>
      </c>
      <c r="L19555" s="67">
        <v>0.64</v>
      </c>
      <c r="M19555" s="67">
        <v>13134.08</v>
      </c>
      <c r="N19555" s="67">
        <v>3.36</v>
      </c>
      <c r="P19555" s="67">
        <v>0</v>
      </c>
      <c r="Q19555" s="67">
        <v>39402.239999999998</v>
      </c>
      <c r="R19555" s="2" t="s">
        <v>161</v>
      </c>
      <c r="S19555" s="2" t="s">
        <v>161</v>
      </c>
      <c r="T19555" s="2" t="s">
        <v>161</v>
      </c>
      <c r="U19555" t="s">
        <v>783</v>
      </c>
    </row>
    <row r="19556" spans="3:21" x14ac:dyDescent="0.3">
      <c r="C19556" t="s">
        <v>31</v>
      </c>
      <c r="D19556" t="s">
        <v>158</v>
      </c>
      <c r="E19556" t="s">
        <v>29</v>
      </c>
      <c r="F19556" t="s">
        <v>159</v>
      </c>
      <c r="G19556" s="2">
        <v>0</v>
      </c>
      <c r="H19556" s="2" t="s">
        <v>218</v>
      </c>
      <c r="I19556" s="67">
        <v>-28385</v>
      </c>
      <c r="J19556" s="67">
        <v>0</v>
      </c>
      <c r="K19556" s="67">
        <v>-28385</v>
      </c>
      <c r="L19556" s="67">
        <v>0</v>
      </c>
      <c r="M19556" s="67">
        <v>-28385</v>
      </c>
      <c r="N19556" s="67">
        <v>0</v>
      </c>
      <c r="P19556" s="67">
        <v>-17.09</v>
      </c>
      <c r="Q19556" s="67">
        <v>0</v>
      </c>
      <c r="U19556" t="s">
        <v>783</v>
      </c>
    </row>
    <row r="19557" spans="3:21" x14ac:dyDescent="0.3">
      <c r="C19557" t="s">
        <v>32</v>
      </c>
      <c r="D19557" t="s">
        <v>158</v>
      </c>
      <c r="E19557" t="s">
        <v>30</v>
      </c>
      <c r="F19557" t="s">
        <v>159</v>
      </c>
      <c r="G19557" s="2">
        <v>-1</v>
      </c>
      <c r="H19557" s="2" t="s">
        <v>576</v>
      </c>
      <c r="I19557" s="67">
        <v>7679.93</v>
      </c>
      <c r="J19557" s="67">
        <v>0.3</v>
      </c>
      <c r="K19557" s="67">
        <v>7679.93</v>
      </c>
      <c r="L19557" s="67">
        <v>0.14000000000000001</v>
      </c>
      <c r="M19557" s="67">
        <v>7679.93</v>
      </c>
      <c r="N19557" s="67">
        <v>1.35</v>
      </c>
      <c r="P19557" s="67">
        <v>0</v>
      </c>
      <c r="Q19557" s="67">
        <v>0</v>
      </c>
      <c r="R19557" s="2" t="s">
        <v>161</v>
      </c>
      <c r="S19557" s="2" t="s">
        <v>161</v>
      </c>
      <c r="T19557" s="2" t="s">
        <v>161</v>
      </c>
      <c r="U19557" t="s">
        <v>783</v>
      </c>
    </row>
    <row r="19558" spans="3:21" x14ac:dyDescent="0.3">
      <c r="C19558" t="s">
        <v>31</v>
      </c>
      <c r="D19558" t="s">
        <v>158</v>
      </c>
      <c r="E19558" t="s">
        <v>29</v>
      </c>
      <c r="F19558" t="s">
        <v>159</v>
      </c>
      <c r="G19558" s="2">
        <v>5</v>
      </c>
      <c r="H19558" s="2" t="s">
        <v>526</v>
      </c>
      <c r="I19558" s="67">
        <v>-1123.4100000000001</v>
      </c>
      <c r="J19558" s="67">
        <v>0</v>
      </c>
      <c r="K19558" s="67">
        <v>-1123.4100000000001</v>
      </c>
      <c r="L19558" s="67">
        <v>0</v>
      </c>
      <c r="M19558" s="67">
        <v>-1123.4100000000001</v>
      </c>
      <c r="N19558" s="67">
        <v>0</v>
      </c>
      <c r="P19558" s="67">
        <v>0</v>
      </c>
      <c r="Q19558" s="67">
        <v>0</v>
      </c>
      <c r="U19558" t="s">
        <v>783</v>
      </c>
    </row>
    <row r="19559" spans="3:21" x14ac:dyDescent="0.3">
      <c r="C19559" t="s">
        <v>31</v>
      </c>
      <c r="D19559" t="s">
        <v>158</v>
      </c>
      <c r="E19559" t="s">
        <v>30</v>
      </c>
      <c r="F19559" t="s">
        <v>159</v>
      </c>
      <c r="G19559" s="2">
        <v>6</v>
      </c>
      <c r="H19559" s="2" t="s">
        <v>202</v>
      </c>
      <c r="I19559" s="67">
        <v>419847.52</v>
      </c>
      <c r="J19559" s="67">
        <v>17.12</v>
      </c>
      <c r="K19559" s="67">
        <v>419847.52</v>
      </c>
      <c r="L19559" s="67">
        <v>2.86</v>
      </c>
      <c r="M19559" s="67">
        <v>419847.52</v>
      </c>
      <c r="N19559" s="67">
        <v>31.32</v>
      </c>
      <c r="P19559" s="67">
        <v>0</v>
      </c>
      <c r="Q19559" s="67">
        <v>2519085.12</v>
      </c>
      <c r="R19559" s="2" t="s">
        <v>161</v>
      </c>
      <c r="S19559" s="2" t="s">
        <v>161</v>
      </c>
      <c r="T19559" s="2" t="s">
        <v>161</v>
      </c>
      <c r="U19559" t="s">
        <v>783</v>
      </c>
    </row>
    <row r="19560" spans="3:21" x14ac:dyDescent="0.3">
      <c r="C19560" t="s">
        <v>166</v>
      </c>
      <c r="D19560" t="s">
        <v>158</v>
      </c>
      <c r="E19560" t="s">
        <v>29</v>
      </c>
      <c r="F19560" t="s">
        <v>159</v>
      </c>
      <c r="G19560" s="2">
        <v>3</v>
      </c>
      <c r="H19560" s="2" t="s">
        <v>238</v>
      </c>
      <c r="I19560" s="67">
        <v>-1347.46</v>
      </c>
      <c r="J19560" s="67">
        <v>0</v>
      </c>
      <c r="K19560" s="67">
        <v>-1347.46</v>
      </c>
      <c r="L19560" s="67">
        <v>0</v>
      </c>
      <c r="M19560" s="67">
        <v>-1347.46</v>
      </c>
      <c r="N19560" s="67">
        <v>0</v>
      </c>
      <c r="P19560" s="67">
        <v>0</v>
      </c>
      <c r="Q19560" s="67">
        <v>0</v>
      </c>
      <c r="U19560" t="s">
        <v>783</v>
      </c>
    </row>
    <row r="19561" spans="3:21" x14ac:dyDescent="0.3">
      <c r="C19561" t="s">
        <v>166</v>
      </c>
      <c r="D19561" t="s">
        <v>158</v>
      </c>
      <c r="E19561" t="s">
        <v>29</v>
      </c>
      <c r="F19561" t="s">
        <v>159</v>
      </c>
      <c r="G19561" s="2">
        <v>2</v>
      </c>
      <c r="H19561" s="2" t="s">
        <v>585</v>
      </c>
      <c r="I19561" s="67">
        <v>-217.51</v>
      </c>
      <c r="J19561" s="67">
        <v>0</v>
      </c>
      <c r="K19561" s="67">
        <v>-217.51</v>
      </c>
      <c r="L19561" s="67">
        <v>0</v>
      </c>
      <c r="M19561" s="67">
        <v>-217.51</v>
      </c>
      <c r="N19561" s="67">
        <v>0</v>
      </c>
      <c r="P19561" s="67">
        <v>0</v>
      </c>
      <c r="Q19561" s="67">
        <v>0</v>
      </c>
      <c r="U19561" t="s">
        <v>783</v>
      </c>
    </row>
    <row r="19562" spans="3:21" x14ac:dyDescent="0.3">
      <c r="C19562" t="s">
        <v>32</v>
      </c>
      <c r="D19562" t="s">
        <v>158</v>
      </c>
      <c r="E19562" t="s">
        <v>30</v>
      </c>
      <c r="F19562" t="s">
        <v>159</v>
      </c>
      <c r="G19562" s="2">
        <v>-4</v>
      </c>
      <c r="H19562" s="2" t="s">
        <v>484</v>
      </c>
      <c r="I19562" s="67">
        <v>28828.95</v>
      </c>
      <c r="J19562" s="67">
        <v>8.08</v>
      </c>
      <c r="K19562" s="67">
        <v>28828.95</v>
      </c>
      <c r="L19562" s="67">
        <v>14.94</v>
      </c>
      <c r="M19562" s="67">
        <v>28828.95</v>
      </c>
      <c r="N19562" s="67">
        <v>103.22</v>
      </c>
      <c r="P19562" s="67">
        <v>0</v>
      </c>
      <c r="Q19562" s="67">
        <v>0</v>
      </c>
      <c r="R19562" s="2" t="s">
        <v>161</v>
      </c>
      <c r="S19562" s="2" t="s">
        <v>161</v>
      </c>
      <c r="T19562" s="2" t="s">
        <v>161</v>
      </c>
      <c r="U19562" t="s">
        <v>783</v>
      </c>
    </row>
    <row r="19563" spans="3:21" x14ac:dyDescent="0.3">
      <c r="C19563" t="s">
        <v>31</v>
      </c>
      <c r="D19563" t="s">
        <v>158</v>
      </c>
      <c r="E19563" t="s">
        <v>30</v>
      </c>
      <c r="F19563" t="s">
        <v>159</v>
      </c>
      <c r="G19563" s="2">
        <v>-4</v>
      </c>
      <c r="H19563" s="2" t="s">
        <v>394</v>
      </c>
      <c r="I19563" s="67">
        <v>112.38</v>
      </c>
      <c r="J19563" s="67">
        <v>0.01</v>
      </c>
      <c r="K19563" s="67">
        <v>112.38</v>
      </c>
      <c r="L19563" s="67">
        <v>0</v>
      </c>
      <c r="M19563" s="67">
        <v>112.38</v>
      </c>
      <c r="N19563" s="67">
        <v>0.02</v>
      </c>
      <c r="P19563" s="67">
        <v>0</v>
      </c>
      <c r="Q19563" s="67">
        <v>0</v>
      </c>
      <c r="R19563" s="2" t="s">
        <v>161</v>
      </c>
      <c r="S19563" s="2" t="s">
        <v>161</v>
      </c>
      <c r="T19563" s="2" t="s">
        <v>161</v>
      </c>
      <c r="U19563" t="s">
        <v>783</v>
      </c>
    </row>
    <row r="19564" spans="3:21" x14ac:dyDescent="0.3">
      <c r="C19564" t="s">
        <v>32</v>
      </c>
      <c r="D19564" t="s">
        <v>158</v>
      </c>
      <c r="E19564" t="s">
        <v>30</v>
      </c>
      <c r="F19564" t="s">
        <v>159</v>
      </c>
      <c r="G19564" s="2">
        <v>-1</v>
      </c>
      <c r="H19564" s="2" t="s">
        <v>511</v>
      </c>
      <c r="I19564" s="67">
        <v>62549.440000000002</v>
      </c>
      <c r="J19564" s="67">
        <v>3.86</v>
      </c>
      <c r="K19564" s="67">
        <v>62549.440000000002</v>
      </c>
      <c r="L19564" s="67">
        <v>0.54</v>
      </c>
      <c r="M19564" s="67">
        <v>62549.440000000002</v>
      </c>
      <c r="N19564" s="67">
        <v>30.05</v>
      </c>
      <c r="P19564" s="67">
        <v>0</v>
      </c>
      <c r="Q19564" s="67">
        <v>0</v>
      </c>
      <c r="R19564" s="2" t="s">
        <v>161</v>
      </c>
      <c r="S19564" s="2" t="s">
        <v>161</v>
      </c>
      <c r="T19564" s="2" t="s">
        <v>161</v>
      </c>
      <c r="U19564" t="s">
        <v>783</v>
      </c>
    </row>
    <row r="19565" spans="3:21" x14ac:dyDescent="0.3">
      <c r="C19565" t="s">
        <v>32</v>
      </c>
      <c r="D19565" t="s">
        <v>158</v>
      </c>
      <c r="E19565" t="s">
        <v>30</v>
      </c>
      <c r="F19565" t="s">
        <v>159</v>
      </c>
      <c r="G19565" s="2">
        <v>3</v>
      </c>
      <c r="H19565" s="2" t="s">
        <v>618</v>
      </c>
      <c r="I19565" s="67">
        <v>30274.53</v>
      </c>
      <c r="J19565" s="67">
        <v>0</v>
      </c>
      <c r="K19565" s="67">
        <v>30274.53</v>
      </c>
      <c r="L19565" s="67">
        <v>0</v>
      </c>
      <c r="M19565" s="67">
        <v>30274.53</v>
      </c>
      <c r="N19565" s="67">
        <v>1.76</v>
      </c>
      <c r="P19565" s="67">
        <v>0</v>
      </c>
      <c r="Q19565" s="67">
        <v>90823.59</v>
      </c>
      <c r="R19565" s="2" t="s">
        <v>161</v>
      </c>
      <c r="S19565" s="2" t="s">
        <v>161</v>
      </c>
      <c r="T19565" s="2" t="s">
        <v>165</v>
      </c>
      <c r="U19565" t="s">
        <v>783</v>
      </c>
    </row>
    <row r="19566" spans="3:21" x14ac:dyDescent="0.3">
      <c r="C19566" t="s">
        <v>166</v>
      </c>
      <c r="D19566" t="s">
        <v>158</v>
      </c>
      <c r="E19566" t="s">
        <v>30</v>
      </c>
      <c r="F19566" t="s">
        <v>159</v>
      </c>
      <c r="G19566" s="2">
        <v>-1</v>
      </c>
      <c r="H19566" s="2" t="s">
        <v>383</v>
      </c>
      <c r="I19566" s="67">
        <v>974393.73</v>
      </c>
      <c r="J19566" s="67">
        <v>38.15</v>
      </c>
      <c r="K19566" s="67">
        <v>974393.73</v>
      </c>
      <c r="L19566" s="67">
        <v>17.54</v>
      </c>
      <c r="M19566" s="67">
        <v>974393.73</v>
      </c>
      <c r="N19566" s="67">
        <v>515.25</v>
      </c>
      <c r="P19566" s="67">
        <v>0</v>
      </c>
      <c r="Q19566" s="67">
        <v>0</v>
      </c>
      <c r="R19566" s="2" t="s">
        <v>161</v>
      </c>
      <c r="S19566" s="2" t="s">
        <v>161</v>
      </c>
      <c r="T19566" s="2" t="s">
        <v>161</v>
      </c>
      <c r="U19566" t="s">
        <v>783</v>
      </c>
    </row>
    <row r="19567" spans="3:21" x14ac:dyDescent="0.3">
      <c r="C19567" t="s">
        <v>166</v>
      </c>
      <c r="D19567" t="s">
        <v>158</v>
      </c>
      <c r="E19567" t="s">
        <v>29</v>
      </c>
      <c r="F19567" t="s">
        <v>159</v>
      </c>
      <c r="G19567" s="2">
        <v>11</v>
      </c>
      <c r="H19567" s="2" t="s">
        <v>467</v>
      </c>
      <c r="I19567" s="67">
        <v>-149.38999999999999</v>
      </c>
      <c r="J19567" s="67">
        <v>0</v>
      </c>
      <c r="K19567" s="67">
        <v>-149.38999999999999</v>
      </c>
      <c r="L19567" s="67">
        <v>0</v>
      </c>
      <c r="M19567" s="67">
        <v>-149.38999999999999</v>
      </c>
      <c r="N19567" s="67">
        <v>0</v>
      </c>
      <c r="P19567" s="67">
        <v>0</v>
      </c>
      <c r="Q19567" s="67">
        <v>0</v>
      </c>
      <c r="U19567" t="s">
        <v>783</v>
      </c>
    </row>
    <row r="19568" spans="3:21" x14ac:dyDescent="0.3">
      <c r="C19568" t="s">
        <v>31</v>
      </c>
      <c r="D19568" t="s">
        <v>158</v>
      </c>
      <c r="E19568" t="s">
        <v>30</v>
      </c>
      <c r="F19568" t="s">
        <v>159</v>
      </c>
      <c r="G19568" s="2">
        <v>5</v>
      </c>
      <c r="H19568" s="2" t="s">
        <v>424</v>
      </c>
      <c r="I19568" s="67">
        <v>35057.85</v>
      </c>
      <c r="J19568" s="67">
        <v>12.11</v>
      </c>
      <c r="K19568" s="67">
        <v>35057.85</v>
      </c>
      <c r="L19568" s="67">
        <v>935.43</v>
      </c>
      <c r="M19568" s="67">
        <v>35057.85</v>
      </c>
      <c r="N19568" s="67">
        <v>55.09</v>
      </c>
      <c r="P19568" s="67">
        <v>0</v>
      </c>
      <c r="Q19568" s="67">
        <v>175289.25</v>
      </c>
      <c r="R19568" s="2" t="s">
        <v>165</v>
      </c>
      <c r="S19568" s="2" t="s">
        <v>161</v>
      </c>
      <c r="T19568" s="2" t="s">
        <v>165</v>
      </c>
      <c r="U19568" t="s">
        <v>783</v>
      </c>
    </row>
    <row r="19569" spans="3:21" x14ac:dyDescent="0.3">
      <c r="C19569" t="s">
        <v>166</v>
      </c>
      <c r="D19569" t="s">
        <v>158</v>
      </c>
      <c r="E19569" t="s">
        <v>30</v>
      </c>
      <c r="F19569" t="s">
        <v>159</v>
      </c>
      <c r="G19569" s="2">
        <v>2</v>
      </c>
      <c r="H19569" s="2" t="s">
        <v>580</v>
      </c>
      <c r="I19569" s="67">
        <v>180248.38</v>
      </c>
      <c r="J19569" s="67">
        <v>42.14</v>
      </c>
      <c r="K19569" s="67">
        <v>180248.38</v>
      </c>
      <c r="L19569" s="67">
        <v>28.65</v>
      </c>
      <c r="M19569" s="67">
        <v>180248.38</v>
      </c>
      <c r="N19569" s="67">
        <v>513.54</v>
      </c>
      <c r="P19569" s="67">
        <v>0</v>
      </c>
      <c r="Q19569" s="67">
        <v>360496.76</v>
      </c>
      <c r="R19569" s="2" t="s">
        <v>161</v>
      </c>
      <c r="S19569" s="2" t="s">
        <v>161</v>
      </c>
      <c r="T19569" s="2" t="s">
        <v>161</v>
      </c>
      <c r="U19569" t="s">
        <v>783</v>
      </c>
    </row>
    <row r="19570" spans="3:21" x14ac:dyDescent="0.3">
      <c r="C19570" t="s">
        <v>31</v>
      </c>
      <c r="D19570" t="s">
        <v>158</v>
      </c>
      <c r="E19570" t="s">
        <v>29</v>
      </c>
      <c r="F19570" t="s">
        <v>159</v>
      </c>
      <c r="G19570" s="2">
        <v>1</v>
      </c>
      <c r="H19570" s="2" t="s">
        <v>393</v>
      </c>
      <c r="I19570" s="67">
        <v>-1035.79</v>
      </c>
      <c r="J19570" s="67">
        <v>0</v>
      </c>
      <c r="K19570" s="67">
        <v>-1035.79</v>
      </c>
      <c r="L19570" s="67">
        <v>0</v>
      </c>
      <c r="M19570" s="67">
        <v>-1035.79</v>
      </c>
      <c r="N19570" s="67">
        <v>0</v>
      </c>
      <c r="P19570" s="67">
        <v>0</v>
      </c>
      <c r="Q19570" s="67">
        <v>0</v>
      </c>
      <c r="U19570" t="s">
        <v>783</v>
      </c>
    </row>
    <row r="19571" spans="3:21" x14ac:dyDescent="0.3">
      <c r="C19571" t="s">
        <v>166</v>
      </c>
      <c r="D19571" t="s">
        <v>158</v>
      </c>
      <c r="E19571" t="s">
        <v>29</v>
      </c>
      <c r="F19571" t="s">
        <v>159</v>
      </c>
      <c r="G19571" s="2">
        <v>3</v>
      </c>
      <c r="H19571" s="2" t="s">
        <v>633</v>
      </c>
      <c r="I19571" s="67">
        <v>-363.69</v>
      </c>
      <c r="J19571" s="67">
        <v>0</v>
      </c>
      <c r="K19571" s="67">
        <v>-363.69</v>
      </c>
      <c r="L19571" s="67">
        <v>0</v>
      </c>
      <c r="M19571" s="67">
        <v>-363.69</v>
      </c>
      <c r="N19571" s="67">
        <v>0</v>
      </c>
      <c r="P19571" s="67">
        <v>0</v>
      </c>
      <c r="Q19571" s="67">
        <v>0</v>
      </c>
      <c r="U19571" t="s">
        <v>783</v>
      </c>
    </row>
    <row r="19572" spans="3:21" x14ac:dyDescent="0.3">
      <c r="C19572" t="s">
        <v>166</v>
      </c>
      <c r="D19572" t="s">
        <v>158</v>
      </c>
      <c r="E19572" t="s">
        <v>30</v>
      </c>
      <c r="F19572" t="s">
        <v>159</v>
      </c>
      <c r="G19572" s="2">
        <v>2</v>
      </c>
      <c r="H19572" s="2" t="s">
        <v>410</v>
      </c>
      <c r="I19572" s="67">
        <v>270834.21999999997</v>
      </c>
      <c r="J19572" s="67">
        <v>63.5</v>
      </c>
      <c r="K19572" s="67">
        <v>270834.21999999997</v>
      </c>
      <c r="L19572" s="67">
        <v>4.57</v>
      </c>
      <c r="M19572" s="67">
        <v>270834.21999999997</v>
      </c>
      <c r="N19572" s="67">
        <v>99.01</v>
      </c>
      <c r="P19572" s="67">
        <v>0</v>
      </c>
      <c r="Q19572" s="67">
        <v>541668.43999999994</v>
      </c>
      <c r="R19572" s="2" t="s">
        <v>161</v>
      </c>
      <c r="S19572" s="2" t="s">
        <v>161</v>
      </c>
      <c r="T19572" s="2" t="s">
        <v>161</v>
      </c>
      <c r="U19572" t="s">
        <v>783</v>
      </c>
    </row>
    <row r="19573" spans="3:21" x14ac:dyDescent="0.3">
      <c r="C19573" t="s">
        <v>32</v>
      </c>
      <c r="D19573" t="s">
        <v>158</v>
      </c>
      <c r="E19573" t="s">
        <v>29</v>
      </c>
      <c r="F19573" t="s">
        <v>159</v>
      </c>
      <c r="G19573" s="2">
        <v>-1</v>
      </c>
      <c r="H19573" s="2" t="s">
        <v>549</v>
      </c>
      <c r="I19573" s="67">
        <v>-29932.57</v>
      </c>
      <c r="J19573" s="67">
        <v>0</v>
      </c>
      <c r="K19573" s="67">
        <v>-29932.57</v>
      </c>
      <c r="L19573" s="67">
        <v>0</v>
      </c>
      <c r="M19573" s="67">
        <v>-29932.57</v>
      </c>
      <c r="N19573" s="67">
        <v>0</v>
      </c>
      <c r="P19573" s="67">
        <v>0</v>
      </c>
      <c r="Q19573" s="67">
        <v>0</v>
      </c>
      <c r="U19573" t="s">
        <v>783</v>
      </c>
    </row>
    <row r="19574" spans="3:21" x14ac:dyDescent="0.3">
      <c r="C19574" t="s">
        <v>166</v>
      </c>
      <c r="D19574" t="s">
        <v>158</v>
      </c>
      <c r="E19574" t="s">
        <v>29</v>
      </c>
      <c r="F19574" t="s">
        <v>159</v>
      </c>
      <c r="G19574" s="2">
        <v>1</v>
      </c>
      <c r="H19574" s="2" t="s">
        <v>170</v>
      </c>
      <c r="I19574" s="67">
        <v>-1302.4000000000001</v>
      </c>
      <c r="J19574" s="67">
        <v>0</v>
      </c>
      <c r="K19574" s="67">
        <v>-1302.4000000000001</v>
      </c>
      <c r="L19574" s="67">
        <v>0</v>
      </c>
      <c r="M19574" s="67">
        <v>-1302.4000000000001</v>
      </c>
      <c r="N19574" s="67">
        <v>0</v>
      </c>
      <c r="P19574" s="67">
        <v>0</v>
      </c>
      <c r="Q19574" s="67">
        <v>0</v>
      </c>
      <c r="U19574" t="s">
        <v>783</v>
      </c>
    </row>
    <row r="19575" spans="3:21" x14ac:dyDescent="0.3">
      <c r="C19575" t="s">
        <v>166</v>
      </c>
      <c r="D19575" t="s">
        <v>158</v>
      </c>
      <c r="E19575" t="s">
        <v>30</v>
      </c>
      <c r="F19575" t="s">
        <v>159</v>
      </c>
      <c r="G19575" s="2">
        <v>4</v>
      </c>
      <c r="H19575" s="2" t="s">
        <v>637</v>
      </c>
      <c r="I19575" s="67">
        <v>148062.64000000001</v>
      </c>
      <c r="J19575" s="67">
        <v>0</v>
      </c>
      <c r="K19575" s="67">
        <v>148062.64000000001</v>
      </c>
      <c r="L19575" s="67">
        <v>0</v>
      </c>
      <c r="M19575" s="67">
        <v>148062.64000000001</v>
      </c>
      <c r="N19575" s="67">
        <v>26.74</v>
      </c>
      <c r="P19575" s="67">
        <v>0</v>
      </c>
      <c r="Q19575" s="67">
        <v>592250.56000000006</v>
      </c>
      <c r="R19575" s="2" t="s">
        <v>161</v>
      </c>
      <c r="S19575" s="2" t="s">
        <v>161</v>
      </c>
      <c r="T19575" s="2" t="s">
        <v>165</v>
      </c>
      <c r="U19575" t="s">
        <v>783</v>
      </c>
    </row>
    <row r="19576" spans="3:21" x14ac:dyDescent="0.3">
      <c r="C19576" t="s">
        <v>31</v>
      </c>
      <c r="D19576" t="s">
        <v>158</v>
      </c>
      <c r="E19576" t="s">
        <v>29</v>
      </c>
      <c r="F19576" t="s">
        <v>159</v>
      </c>
      <c r="G19576" s="2">
        <v>7</v>
      </c>
      <c r="H19576" s="2" t="s">
        <v>347</v>
      </c>
      <c r="I19576" s="67">
        <v>-12850.97</v>
      </c>
      <c r="J19576" s="67">
        <v>0</v>
      </c>
      <c r="K19576" s="67">
        <v>-12850.97</v>
      </c>
      <c r="L19576" s="67">
        <v>0</v>
      </c>
      <c r="M19576" s="67">
        <v>-12850.97</v>
      </c>
      <c r="N19576" s="67">
        <v>0</v>
      </c>
      <c r="P19576" s="67">
        <v>0</v>
      </c>
      <c r="Q19576" s="67">
        <v>0</v>
      </c>
      <c r="U19576" t="s">
        <v>783</v>
      </c>
    </row>
    <row r="19577" spans="3:21" x14ac:dyDescent="0.3">
      <c r="C19577" t="s">
        <v>31</v>
      </c>
      <c r="D19577" t="s">
        <v>158</v>
      </c>
      <c r="E19577" t="s">
        <v>29</v>
      </c>
      <c r="F19577" t="s">
        <v>159</v>
      </c>
      <c r="G19577" s="2">
        <v>1</v>
      </c>
      <c r="H19577" s="2" t="s">
        <v>425</v>
      </c>
      <c r="I19577" s="67">
        <v>-3536.31</v>
      </c>
      <c r="J19577" s="67">
        <v>0</v>
      </c>
      <c r="K19577" s="67">
        <v>-3536.31</v>
      </c>
      <c r="L19577" s="67">
        <v>0</v>
      </c>
      <c r="M19577" s="67">
        <v>-3536.31</v>
      </c>
      <c r="N19577" s="67">
        <v>0</v>
      </c>
      <c r="P19577" s="67">
        <v>0</v>
      </c>
      <c r="Q19577" s="67">
        <v>0</v>
      </c>
      <c r="U19577" t="s">
        <v>783</v>
      </c>
    </row>
    <row r="19578" spans="3:21" x14ac:dyDescent="0.3">
      <c r="C19578" t="s">
        <v>31</v>
      </c>
      <c r="D19578" t="s">
        <v>158</v>
      </c>
      <c r="E19578" t="s">
        <v>30</v>
      </c>
      <c r="F19578" t="s">
        <v>159</v>
      </c>
      <c r="G19578" s="2">
        <v>1</v>
      </c>
      <c r="H19578" s="2" t="s">
        <v>252</v>
      </c>
      <c r="I19578" s="67">
        <v>15355.85</v>
      </c>
      <c r="J19578" s="67">
        <v>0.12</v>
      </c>
      <c r="K19578" s="67">
        <v>15355.85</v>
      </c>
      <c r="L19578" s="67">
        <v>0.26</v>
      </c>
      <c r="M19578" s="67">
        <v>15355.85</v>
      </c>
      <c r="N19578" s="67">
        <v>1.05</v>
      </c>
      <c r="P19578" s="67">
        <v>0</v>
      </c>
      <c r="Q19578" s="67">
        <v>15355.85</v>
      </c>
      <c r="R19578" s="2" t="s">
        <v>161</v>
      </c>
      <c r="S19578" s="2" t="s">
        <v>161</v>
      </c>
      <c r="T19578" s="2" t="s">
        <v>161</v>
      </c>
      <c r="U19578" t="s">
        <v>783</v>
      </c>
    </row>
    <row r="19579" spans="3:21" x14ac:dyDescent="0.3">
      <c r="C19579" t="s">
        <v>31</v>
      </c>
      <c r="D19579" t="s">
        <v>158</v>
      </c>
      <c r="E19579" t="s">
        <v>29</v>
      </c>
      <c r="F19579" t="s">
        <v>159</v>
      </c>
      <c r="G19579" s="2">
        <v>3</v>
      </c>
      <c r="H19579" s="2" t="s">
        <v>275</v>
      </c>
      <c r="I19579" s="67">
        <v>-10576.37</v>
      </c>
      <c r="J19579" s="67">
        <v>0</v>
      </c>
      <c r="K19579" s="67">
        <v>-10576.37</v>
      </c>
      <c r="L19579" s="67">
        <v>0</v>
      </c>
      <c r="M19579" s="67">
        <v>-10576.37</v>
      </c>
      <c r="N19579" s="67">
        <v>0</v>
      </c>
      <c r="P19579" s="67">
        <v>0</v>
      </c>
      <c r="Q19579" s="67">
        <v>0</v>
      </c>
      <c r="U19579" t="s">
        <v>783</v>
      </c>
    </row>
    <row r="19580" spans="3:21" x14ac:dyDescent="0.3">
      <c r="C19580" t="s">
        <v>166</v>
      </c>
      <c r="D19580" t="s">
        <v>158</v>
      </c>
      <c r="E19580" t="s">
        <v>29</v>
      </c>
      <c r="F19580" t="s">
        <v>159</v>
      </c>
      <c r="G19580" s="2">
        <v>6</v>
      </c>
      <c r="H19580" s="2" t="s">
        <v>364</v>
      </c>
      <c r="I19580" s="67">
        <v>-33.86</v>
      </c>
      <c r="J19580" s="67">
        <v>0</v>
      </c>
      <c r="K19580" s="67">
        <v>-33.86</v>
      </c>
      <c r="L19580" s="67">
        <v>0</v>
      </c>
      <c r="M19580" s="67">
        <v>-33.86</v>
      </c>
      <c r="N19580" s="67">
        <v>0</v>
      </c>
      <c r="P19580" s="67">
        <v>0</v>
      </c>
      <c r="Q19580" s="67">
        <v>0</v>
      </c>
      <c r="U19580" t="s">
        <v>783</v>
      </c>
    </row>
    <row r="19581" spans="3:21" x14ac:dyDescent="0.3">
      <c r="C19581" t="s">
        <v>166</v>
      </c>
      <c r="D19581" t="s">
        <v>158</v>
      </c>
      <c r="E19581" t="s">
        <v>30</v>
      </c>
      <c r="F19581" t="s">
        <v>159</v>
      </c>
      <c r="G19581" s="2">
        <v>0</v>
      </c>
      <c r="H19581" s="2" t="s">
        <v>431</v>
      </c>
      <c r="I19581" s="67">
        <v>9764.56</v>
      </c>
      <c r="J19581" s="67">
        <v>6.78</v>
      </c>
      <c r="K19581" s="67">
        <v>9764.56</v>
      </c>
      <c r="L19581" s="67">
        <v>0.49</v>
      </c>
      <c r="M19581" s="67">
        <v>9764.56</v>
      </c>
      <c r="N19581" s="67">
        <v>10.57</v>
      </c>
      <c r="O19581" s="2">
        <v>1</v>
      </c>
      <c r="P19581" s="67">
        <v>4902.2700000000004</v>
      </c>
      <c r="Q19581" s="67">
        <v>0</v>
      </c>
      <c r="R19581" s="2" t="s">
        <v>161</v>
      </c>
      <c r="S19581" s="2" t="s">
        <v>161</v>
      </c>
      <c r="T19581" s="2" t="s">
        <v>161</v>
      </c>
      <c r="U19581" t="s">
        <v>783</v>
      </c>
    </row>
    <row r="19582" spans="3:21" x14ac:dyDescent="0.3">
      <c r="C19582" t="s">
        <v>31</v>
      </c>
      <c r="D19582" t="s">
        <v>158</v>
      </c>
      <c r="E19582" t="s">
        <v>29</v>
      </c>
      <c r="F19582" t="s">
        <v>159</v>
      </c>
      <c r="G19582" s="2">
        <v>-1</v>
      </c>
      <c r="H19582" s="2" t="s">
        <v>289</v>
      </c>
      <c r="I19582" s="67">
        <v>-32.200000000000003</v>
      </c>
      <c r="J19582" s="67">
        <v>0</v>
      </c>
      <c r="K19582" s="67">
        <v>-32.200000000000003</v>
      </c>
      <c r="L19582" s="67">
        <v>0</v>
      </c>
      <c r="M19582" s="67">
        <v>-32.200000000000003</v>
      </c>
      <c r="N19582" s="67">
        <v>0</v>
      </c>
      <c r="P19582" s="67">
        <v>0</v>
      </c>
      <c r="Q19582" s="67">
        <v>0</v>
      </c>
      <c r="U19582" t="s">
        <v>783</v>
      </c>
    </row>
    <row r="19583" spans="3:21" x14ac:dyDescent="0.3">
      <c r="C19583" t="s">
        <v>32</v>
      </c>
      <c r="D19583" t="s">
        <v>158</v>
      </c>
      <c r="E19583" t="s">
        <v>29</v>
      </c>
      <c r="F19583" t="s">
        <v>159</v>
      </c>
      <c r="G19583" s="2">
        <v>-4</v>
      </c>
      <c r="H19583" s="2" t="s">
        <v>721</v>
      </c>
      <c r="I19583" s="67">
        <v>-6447.77</v>
      </c>
      <c r="J19583" s="67">
        <v>0</v>
      </c>
      <c r="K19583" s="67">
        <v>-6447.77</v>
      </c>
      <c r="L19583" s="67">
        <v>0</v>
      </c>
      <c r="M19583" s="67">
        <v>-6447.77</v>
      </c>
      <c r="N19583" s="67">
        <v>0</v>
      </c>
      <c r="P19583" s="67">
        <v>0</v>
      </c>
      <c r="Q19583" s="67">
        <v>0</v>
      </c>
      <c r="U19583" t="s">
        <v>783</v>
      </c>
    </row>
    <row r="19584" spans="3:21" x14ac:dyDescent="0.3">
      <c r="C19584" t="s">
        <v>31</v>
      </c>
      <c r="D19584" t="s">
        <v>158</v>
      </c>
      <c r="E19584" t="s">
        <v>29</v>
      </c>
      <c r="F19584" t="s">
        <v>159</v>
      </c>
      <c r="G19584" s="2">
        <v>4</v>
      </c>
      <c r="H19584" s="2" t="s">
        <v>272</v>
      </c>
      <c r="I19584" s="67">
        <v>-1656.25</v>
      </c>
      <c r="J19584" s="67">
        <v>0</v>
      </c>
      <c r="K19584" s="67">
        <v>-1656.25</v>
      </c>
      <c r="L19584" s="67">
        <v>0</v>
      </c>
      <c r="M19584" s="67">
        <v>-1656.25</v>
      </c>
      <c r="N19584" s="67">
        <v>0</v>
      </c>
      <c r="P19584" s="67">
        <v>0</v>
      </c>
      <c r="Q19584" s="67">
        <v>0</v>
      </c>
      <c r="U19584" t="s">
        <v>783</v>
      </c>
    </row>
    <row r="19585" spans="3:21" x14ac:dyDescent="0.3">
      <c r="C19585" t="s">
        <v>31</v>
      </c>
      <c r="D19585" t="s">
        <v>158</v>
      </c>
      <c r="E19585" t="s">
        <v>29</v>
      </c>
      <c r="F19585" t="s">
        <v>159</v>
      </c>
      <c r="G19585" s="2">
        <v>2</v>
      </c>
      <c r="H19585" s="2" t="s">
        <v>526</v>
      </c>
      <c r="I19585" s="67">
        <v>-3954.84</v>
      </c>
      <c r="J19585" s="67">
        <v>0</v>
      </c>
      <c r="K19585" s="67">
        <v>-3954.84</v>
      </c>
      <c r="L19585" s="67">
        <v>0</v>
      </c>
      <c r="M19585" s="67">
        <v>-3954.84</v>
      </c>
      <c r="N19585" s="67">
        <v>0</v>
      </c>
      <c r="P19585" s="67">
        <v>0</v>
      </c>
      <c r="Q19585" s="67">
        <v>0</v>
      </c>
      <c r="U19585" t="s">
        <v>783</v>
      </c>
    </row>
    <row r="19586" spans="3:21" x14ac:dyDescent="0.3">
      <c r="C19586" t="s">
        <v>166</v>
      </c>
      <c r="D19586" t="s">
        <v>158</v>
      </c>
      <c r="E19586" t="s">
        <v>30</v>
      </c>
      <c r="F19586" t="s">
        <v>159</v>
      </c>
      <c r="G19586" s="2">
        <v>0</v>
      </c>
      <c r="H19586" s="2" t="s">
        <v>488</v>
      </c>
      <c r="I19586" s="67">
        <v>1100200.5900000001</v>
      </c>
      <c r="J19586" s="67">
        <v>14.06</v>
      </c>
      <c r="K19586" s="67">
        <v>1100200.5900000001</v>
      </c>
      <c r="L19586" s="67">
        <v>21.44</v>
      </c>
      <c r="M19586" s="67">
        <v>1100200.5900000001</v>
      </c>
      <c r="N19586" s="67">
        <v>542.16999999999996</v>
      </c>
      <c r="P19586" s="67">
        <v>0</v>
      </c>
      <c r="Q19586" s="67">
        <v>0</v>
      </c>
      <c r="R19586" s="2" t="s">
        <v>251</v>
      </c>
      <c r="S19586" s="2" t="s">
        <v>251</v>
      </c>
      <c r="T19586" s="2" t="s">
        <v>161</v>
      </c>
      <c r="U19586" t="s">
        <v>783</v>
      </c>
    </row>
    <row r="19587" spans="3:21" x14ac:dyDescent="0.3">
      <c r="C19587" t="s">
        <v>166</v>
      </c>
      <c r="D19587" t="s">
        <v>158</v>
      </c>
      <c r="E19587" t="s">
        <v>30</v>
      </c>
      <c r="F19587" t="s">
        <v>159</v>
      </c>
      <c r="G19587" s="2">
        <v>1</v>
      </c>
      <c r="H19587" s="2" t="s">
        <v>631</v>
      </c>
      <c r="I19587" s="67">
        <v>40028.83</v>
      </c>
      <c r="J19587" s="67">
        <v>6.06</v>
      </c>
      <c r="K19587" s="67">
        <v>40028.83</v>
      </c>
      <c r="L19587" s="67">
        <v>1.01</v>
      </c>
      <c r="M19587" s="67">
        <v>40028.83</v>
      </c>
      <c r="N19587" s="67">
        <v>11.09</v>
      </c>
      <c r="P19587" s="67">
        <v>0</v>
      </c>
      <c r="Q19587" s="67">
        <v>40028.83</v>
      </c>
      <c r="R19587" s="2" t="s">
        <v>161</v>
      </c>
      <c r="S19587" s="2" t="s">
        <v>161</v>
      </c>
      <c r="T19587" s="2" t="s">
        <v>161</v>
      </c>
      <c r="U19587" t="s">
        <v>783</v>
      </c>
    </row>
    <row r="19588" spans="3:21" x14ac:dyDescent="0.3">
      <c r="C19588" t="s">
        <v>32</v>
      </c>
      <c r="D19588" t="s">
        <v>158</v>
      </c>
      <c r="E19588" t="s">
        <v>30</v>
      </c>
      <c r="F19588" t="s">
        <v>159</v>
      </c>
      <c r="G19588" s="2">
        <v>1</v>
      </c>
      <c r="H19588" s="2" t="s">
        <v>320</v>
      </c>
      <c r="I19588" s="67">
        <v>3721.3</v>
      </c>
      <c r="J19588" s="67">
        <v>629.17999999999995</v>
      </c>
      <c r="K19588" s="67">
        <v>3721.3</v>
      </c>
      <c r="L19588" s="67">
        <v>0.18</v>
      </c>
      <c r="M19588" s="67">
        <v>3721.3</v>
      </c>
      <c r="N19588" s="67">
        <v>1.25</v>
      </c>
      <c r="P19588" s="67">
        <v>0</v>
      </c>
      <c r="Q19588" s="67">
        <v>3721.3</v>
      </c>
      <c r="R19588" s="2" t="s">
        <v>161</v>
      </c>
      <c r="S19588" s="2" t="s">
        <v>165</v>
      </c>
      <c r="T19588" s="2" t="s">
        <v>165</v>
      </c>
      <c r="U19588" t="s">
        <v>783</v>
      </c>
    </row>
    <row r="19589" spans="3:21" x14ac:dyDescent="0.3">
      <c r="C19589" t="s">
        <v>166</v>
      </c>
      <c r="D19589" t="s">
        <v>158</v>
      </c>
      <c r="E19589" t="s">
        <v>29</v>
      </c>
      <c r="F19589" t="s">
        <v>159</v>
      </c>
      <c r="G19589" s="2">
        <v>1</v>
      </c>
      <c r="H19589" s="2" t="s">
        <v>192</v>
      </c>
      <c r="I19589" s="67">
        <v>-200.71</v>
      </c>
      <c r="J19589" s="67">
        <v>0</v>
      </c>
      <c r="K19589" s="67">
        <v>-200.71</v>
      </c>
      <c r="L19589" s="67">
        <v>0</v>
      </c>
      <c r="M19589" s="67">
        <v>-200.71</v>
      </c>
      <c r="N19589" s="67">
        <v>0</v>
      </c>
      <c r="P19589" s="67">
        <v>0</v>
      </c>
      <c r="Q19589" s="67">
        <v>0</v>
      </c>
      <c r="U19589" t="s">
        <v>783</v>
      </c>
    </row>
    <row r="19590" spans="3:21" x14ac:dyDescent="0.3">
      <c r="C19590" t="s">
        <v>166</v>
      </c>
      <c r="D19590" t="s">
        <v>158</v>
      </c>
      <c r="E19590" t="s">
        <v>29</v>
      </c>
      <c r="F19590" t="s">
        <v>159</v>
      </c>
      <c r="G19590" s="2">
        <v>-1</v>
      </c>
      <c r="H19590" s="2" t="s">
        <v>286</v>
      </c>
      <c r="I19590" s="67">
        <v>-2.5499999999999998</v>
      </c>
      <c r="J19590" s="67">
        <v>0</v>
      </c>
      <c r="K19590" s="67">
        <v>-2.5499999999999998</v>
      </c>
      <c r="L19590" s="67">
        <v>0</v>
      </c>
      <c r="M19590" s="67">
        <v>-2.5499999999999998</v>
      </c>
      <c r="N19590" s="67">
        <v>0</v>
      </c>
      <c r="O19590" s="2">
        <v>0</v>
      </c>
      <c r="P19590" s="67">
        <v>0</v>
      </c>
      <c r="Q19590" s="67">
        <v>0</v>
      </c>
      <c r="U19590" t="s">
        <v>783</v>
      </c>
    </row>
    <row r="19591" spans="3:21" x14ac:dyDescent="0.3">
      <c r="C19591" t="s">
        <v>166</v>
      </c>
      <c r="D19591" t="s">
        <v>158</v>
      </c>
      <c r="E19591" t="s">
        <v>30</v>
      </c>
      <c r="F19591" t="s">
        <v>159</v>
      </c>
      <c r="G19591" s="2">
        <v>-1</v>
      </c>
      <c r="H19591" s="2" t="s">
        <v>450</v>
      </c>
      <c r="I19591" s="67">
        <v>928756.39</v>
      </c>
      <c r="J19591" s="67">
        <v>119.22</v>
      </c>
      <c r="K19591" s="67">
        <v>928756.39</v>
      </c>
      <c r="L19591" s="67">
        <v>16.75</v>
      </c>
      <c r="M19591" s="67">
        <v>928756.39</v>
      </c>
      <c r="N19591" s="67">
        <v>927.09</v>
      </c>
      <c r="P19591" s="67">
        <v>0</v>
      </c>
      <c r="Q19591" s="67">
        <v>0</v>
      </c>
      <c r="R19591" s="2" t="s">
        <v>161</v>
      </c>
      <c r="S19591" s="2" t="s">
        <v>161</v>
      </c>
      <c r="T19591" s="2" t="s">
        <v>161</v>
      </c>
      <c r="U19591" t="s">
        <v>783</v>
      </c>
    </row>
    <row r="19592" spans="3:21" x14ac:dyDescent="0.3">
      <c r="C19592" t="s">
        <v>32</v>
      </c>
      <c r="D19592" t="s">
        <v>158</v>
      </c>
      <c r="E19592" t="s">
        <v>29</v>
      </c>
      <c r="F19592" t="s">
        <v>159</v>
      </c>
      <c r="G19592" s="2">
        <v>-1</v>
      </c>
      <c r="H19592" s="2" t="s">
        <v>162</v>
      </c>
      <c r="I19592" s="67">
        <v>-632.46</v>
      </c>
      <c r="J19592" s="67">
        <v>0</v>
      </c>
      <c r="K19592" s="67">
        <v>-632.46</v>
      </c>
      <c r="L19592" s="67">
        <v>0</v>
      </c>
      <c r="M19592" s="67">
        <v>-632.46</v>
      </c>
      <c r="N19592" s="67">
        <v>0</v>
      </c>
      <c r="P19592" s="67">
        <v>0</v>
      </c>
      <c r="Q19592" s="67">
        <v>0</v>
      </c>
      <c r="U19592" t="s">
        <v>783</v>
      </c>
    </row>
    <row r="19593" spans="3:21" x14ac:dyDescent="0.3">
      <c r="C19593" t="s">
        <v>166</v>
      </c>
      <c r="D19593" t="s">
        <v>158</v>
      </c>
      <c r="E19593" t="s">
        <v>30</v>
      </c>
      <c r="F19593" t="s">
        <v>159</v>
      </c>
      <c r="G19593" s="2">
        <v>10</v>
      </c>
      <c r="H19593" s="2" t="s">
        <v>224</v>
      </c>
      <c r="I19593" s="67">
        <v>0</v>
      </c>
      <c r="J19593" s="67">
        <v>0</v>
      </c>
      <c r="K19593" s="67">
        <v>0</v>
      </c>
      <c r="L19593" s="67">
        <v>0</v>
      </c>
      <c r="M19593" s="67">
        <v>0</v>
      </c>
      <c r="N19593" s="67">
        <v>0</v>
      </c>
      <c r="P19593" s="67">
        <v>0</v>
      </c>
      <c r="Q19593" s="67">
        <v>0</v>
      </c>
      <c r="R19593" s="2" t="s">
        <v>161</v>
      </c>
      <c r="S19593" s="2" t="s">
        <v>161</v>
      </c>
      <c r="T19593" s="2" t="s">
        <v>165</v>
      </c>
      <c r="U19593" t="s">
        <v>783</v>
      </c>
    </row>
    <row r="19594" spans="3:21" x14ac:dyDescent="0.3">
      <c r="C19594" t="s">
        <v>166</v>
      </c>
      <c r="D19594" t="s">
        <v>158</v>
      </c>
      <c r="E19594" t="s">
        <v>30</v>
      </c>
      <c r="F19594" t="s">
        <v>159</v>
      </c>
      <c r="G19594" s="2">
        <v>4</v>
      </c>
      <c r="H19594" s="2" t="s">
        <v>246</v>
      </c>
      <c r="I19594" s="67">
        <v>16705.66</v>
      </c>
      <c r="J19594" s="67">
        <v>33.32</v>
      </c>
      <c r="K19594" s="67">
        <v>16705.66</v>
      </c>
      <c r="L19594" s="67">
        <v>802.35</v>
      </c>
      <c r="M19594" s="67">
        <v>16705.66</v>
      </c>
      <c r="N19594" s="67">
        <v>13.46</v>
      </c>
      <c r="P19594" s="67">
        <v>0</v>
      </c>
      <c r="Q19594" s="67">
        <v>66822.64</v>
      </c>
      <c r="R19594" s="2" t="s">
        <v>165</v>
      </c>
      <c r="S19594" s="2" t="s">
        <v>161</v>
      </c>
      <c r="T19594" s="2" t="s">
        <v>165</v>
      </c>
      <c r="U19594" t="s">
        <v>783</v>
      </c>
    </row>
    <row r="19595" spans="3:21" x14ac:dyDescent="0.3">
      <c r="C19595" t="s">
        <v>166</v>
      </c>
      <c r="D19595" t="s">
        <v>158</v>
      </c>
      <c r="E19595" t="s">
        <v>29</v>
      </c>
      <c r="F19595" t="s">
        <v>159</v>
      </c>
      <c r="G19595" s="2">
        <v>0</v>
      </c>
      <c r="H19595" s="2" t="s">
        <v>612</v>
      </c>
      <c r="I19595" s="67">
        <v>-1192.6300000000001</v>
      </c>
      <c r="J19595" s="67">
        <v>0</v>
      </c>
      <c r="K19595" s="67">
        <v>-1192.6300000000001</v>
      </c>
      <c r="L19595" s="67">
        <v>0</v>
      </c>
      <c r="M19595" s="67">
        <v>-1192.6300000000001</v>
      </c>
      <c r="N19595" s="67">
        <v>0</v>
      </c>
      <c r="P19595" s="67">
        <v>0</v>
      </c>
      <c r="Q19595" s="67">
        <v>0</v>
      </c>
      <c r="U19595" t="s">
        <v>783</v>
      </c>
    </row>
    <row r="19596" spans="3:21" x14ac:dyDescent="0.3">
      <c r="C19596" t="s">
        <v>166</v>
      </c>
      <c r="D19596" t="s">
        <v>158</v>
      </c>
      <c r="E19596" t="s">
        <v>29</v>
      </c>
      <c r="F19596" t="s">
        <v>159</v>
      </c>
      <c r="G19596" s="2">
        <v>-1</v>
      </c>
      <c r="H19596" s="2" t="s">
        <v>416</v>
      </c>
      <c r="I19596" s="67">
        <v>-2462.2600000000002</v>
      </c>
      <c r="J19596" s="67">
        <v>0</v>
      </c>
      <c r="K19596" s="67">
        <v>-2462.2600000000002</v>
      </c>
      <c r="L19596" s="67">
        <v>0</v>
      </c>
      <c r="M19596" s="67">
        <v>-2462.2600000000002</v>
      </c>
      <c r="N19596" s="67">
        <v>0</v>
      </c>
      <c r="P19596" s="67">
        <v>0</v>
      </c>
      <c r="Q19596" s="67">
        <v>0</v>
      </c>
      <c r="U19596" t="s">
        <v>783</v>
      </c>
    </row>
    <row r="19597" spans="3:21" x14ac:dyDescent="0.3">
      <c r="C19597" t="s">
        <v>166</v>
      </c>
      <c r="D19597" t="s">
        <v>158</v>
      </c>
      <c r="E19597" t="s">
        <v>30</v>
      </c>
      <c r="F19597" t="s">
        <v>159</v>
      </c>
      <c r="G19597" s="2">
        <v>0</v>
      </c>
      <c r="H19597" s="2" t="s">
        <v>634</v>
      </c>
      <c r="I19597" s="67">
        <v>7727.69</v>
      </c>
      <c r="J19597" s="67">
        <v>5.13</v>
      </c>
      <c r="K19597" s="67">
        <v>7727.69</v>
      </c>
      <c r="L19597" s="67">
        <v>0.97</v>
      </c>
      <c r="M19597" s="67">
        <v>7727.69</v>
      </c>
      <c r="N19597" s="67">
        <v>5.35</v>
      </c>
      <c r="O19597" s="2">
        <v>1</v>
      </c>
      <c r="P19597" s="67">
        <v>2584.4499999999998</v>
      </c>
      <c r="Q19597" s="67">
        <v>0</v>
      </c>
      <c r="R19597" s="2" t="s">
        <v>165</v>
      </c>
      <c r="S19597" s="2" t="s">
        <v>165</v>
      </c>
      <c r="T19597" s="2" t="s">
        <v>165</v>
      </c>
      <c r="U19597" t="s">
        <v>783</v>
      </c>
    </row>
    <row r="19598" spans="3:21" x14ac:dyDescent="0.3">
      <c r="C19598" t="s">
        <v>166</v>
      </c>
      <c r="D19598" t="s">
        <v>158</v>
      </c>
      <c r="E19598" t="s">
        <v>30</v>
      </c>
      <c r="F19598" t="s">
        <v>159</v>
      </c>
      <c r="G19598" s="2">
        <v>8</v>
      </c>
      <c r="H19598" s="2" t="s">
        <v>372</v>
      </c>
      <c r="I19598" s="67">
        <v>510811.36</v>
      </c>
      <c r="J19598" s="67">
        <v>8.0500000000000007</v>
      </c>
      <c r="K19598" s="67">
        <v>510811.36</v>
      </c>
      <c r="L19598" s="67">
        <v>43.23</v>
      </c>
      <c r="M19598" s="67">
        <v>510811.36</v>
      </c>
      <c r="N19598" s="67">
        <v>71.78</v>
      </c>
      <c r="P19598" s="67">
        <v>0</v>
      </c>
      <c r="Q19598" s="67">
        <v>4086490.88</v>
      </c>
      <c r="R19598" s="2" t="s">
        <v>161</v>
      </c>
      <c r="S19598" s="2" t="s">
        <v>161</v>
      </c>
      <c r="T19598" s="2" t="s">
        <v>165</v>
      </c>
      <c r="U19598" t="s">
        <v>783</v>
      </c>
    </row>
    <row r="19599" spans="3:21" x14ac:dyDescent="0.3">
      <c r="C19599" t="s">
        <v>31</v>
      </c>
      <c r="D19599" t="s">
        <v>158</v>
      </c>
      <c r="E19599" t="s">
        <v>30</v>
      </c>
      <c r="F19599" t="s">
        <v>159</v>
      </c>
      <c r="G19599" s="2">
        <v>-1</v>
      </c>
      <c r="H19599" s="2" t="s">
        <v>316</v>
      </c>
      <c r="I19599" s="67">
        <v>1986464.96</v>
      </c>
      <c r="J19599" s="67">
        <v>587.64</v>
      </c>
      <c r="K19599" s="67">
        <v>1986464.96</v>
      </c>
      <c r="L19599" s="67">
        <v>279.12</v>
      </c>
      <c r="M19599" s="67">
        <v>1986464.96</v>
      </c>
      <c r="N19599" s="67">
        <v>2673.26</v>
      </c>
      <c r="P19599" s="67">
        <v>0</v>
      </c>
      <c r="Q19599" s="67">
        <v>0</v>
      </c>
      <c r="R19599" s="2" t="s">
        <v>161</v>
      </c>
      <c r="S19599" s="2" t="s">
        <v>161</v>
      </c>
      <c r="T19599" s="2" t="s">
        <v>161</v>
      </c>
      <c r="U19599" t="s">
        <v>783</v>
      </c>
    </row>
    <row r="19600" spans="3:21" x14ac:dyDescent="0.3">
      <c r="C19600" t="s">
        <v>31</v>
      </c>
      <c r="D19600" t="s">
        <v>158</v>
      </c>
      <c r="E19600" t="s">
        <v>30</v>
      </c>
      <c r="F19600" t="s">
        <v>159</v>
      </c>
      <c r="G19600" s="2">
        <v>4</v>
      </c>
      <c r="H19600" s="2" t="s">
        <v>190</v>
      </c>
      <c r="I19600" s="67">
        <v>29358926.920000002</v>
      </c>
      <c r="J19600" s="67">
        <v>886.32</v>
      </c>
      <c r="K19600" s="67">
        <v>29358926.920000002</v>
      </c>
      <c r="L19600" s="67">
        <v>1158.18</v>
      </c>
      <c r="M19600" s="67">
        <v>29358926.920000002</v>
      </c>
      <c r="N19600" s="67">
        <v>206.06</v>
      </c>
      <c r="P19600" s="67">
        <v>0</v>
      </c>
      <c r="Q19600" s="67">
        <v>117435707.68000001</v>
      </c>
      <c r="R19600" s="2" t="s">
        <v>161</v>
      </c>
      <c r="S19600" s="2" t="s">
        <v>161</v>
      </c>
      <c r="T19600" s="2" t="s">
        <v>165</v>
      </c>
      <c r="U19600" t="s">
        <v>783</v>
      </c>
    </row>
    <row r="19601" spans="3:21" x14ac:dyDescent="0.3">
      <c r="C19601" t="s">
        <v>32</v>
      </c>
      <c r="D19601" t="s">
        <v>158</v>
      </c>
      <c r="E19601" t="s">
        <v>29</v>
      </c>
      <c r="F19601" t="s">
        <v>159</v>
      </c>
      <c r="G19601" s="2">
        <v>-1</v>
      </c>
      <c r="H19601" s="2" t="s">
        <v>256</v>
      </c>
      <c r="I19601" s="67">
        <v>-1641.32</v>
      </c>
      <c r="J19601" s="67">
        <v>0</v>
      </c>
      <c r="K19601" s="67">
        <v>-1641.32</v>
      </c>
      <c r="L19601" s="67">
        <v>0</v>
      </c>
      <c r="M19601" s="67">
        <v>-1641.32</v>
      </c>
      <c r="N19601" s="67">
        <v>0</v>
      </c>
      <c r="P19601" s="67">
        <v>0</v>
      </c>
      <c r="Q19601" s="67">
        <v>0</v>
      </c>
      <c r="U19601" t="s">
        <v>783</v>
      </c>
    </row>
    <row r="19602" spans="3:21" x14ac:dyDescent="0.3">
      <c r="C19602" t="s">
        <v>166</v>
      </c>
      <c r="D19602" t="s">
        <v>158</v>
      </c>
      <c r="E19602" t="s">
        <v>29</v>
      </c>
      <c r="F19602" t="s">
        <v>159</v>
      </c>
      <c r="G19602" s="2">
        <v>4</v>
      </c>
      <c r="H19602" s="2" t="s">
        <v>599</v>
      </c>
      <c r="I19602" s="67">
        <v>-885.72</v>
      </c>
      <c r="J19602" s="67">
        <v>0</v>
      </c>
      <c r="K19602" s="67">
        <v>-885.72</v>
      </c>
      <c r="L19602" s="67">
        <v>0</v>
      </c>
      <c r="M19602" s="67">
        <v>-885.72</v>
      </c>
      <c r="N19602" s="67">
        <v>0</v>
      </c>
      <c r="P19602" s="67">
        <v>0</v>
      </c>
      <c r="Q19602" s="67">
        <v>0</v>
      </c>
      <c r="U19602" t="s">
        <v>783</v>
      </c>
    </row>
    <row r="19603" spans="3:21" x14ac:dyDescent="0.3">
      <c r="C19603" t="s">
        <v>32</v>
      </c>
      <c r="D19603" t="s">
        <v>158</v>
      </c>
      <c r="E19603" t="s">
        <v>30</v>
      </c>
      <c r="F19603" t="s">
        <v>159</v>
      </c>
      <c r="G19603" s="2">
        <v>4</v>
      </c>
      <c r="H19603" s="2" t="s">
        <v>163</v>
      </c>
      <c r="I19603" s="67">
        <v>7827.35</v>
      </c>
      <c r="J19603" s="67">
        <v>0</v>
      </c>
      <c r="K19603" s="67">
        <v>7827.35</v>
      </c>
      <c r="L19603" s="67">
        <v>0</v>
      </c>
      <c r="M19603" s="67">
        <v>7827.35</v>
      </c>
      <c r="N19603" s="67">
        <v>0</v>
      </c>
      <c r="P19603" s="67">
        <v>0</v>
      </c>
      <c r="Q19603" s="67">
        <v>31309.4</v>
      </c>
      <c r="R19603" s="2" t="s">
        <v>161</v>
      </c>
      <c r="S19603" s="2" t="s">
        <v>161</v>
      </c>
      <c r="T19603" s="2" t="s">
        <v>161</v>
      </c>
      <c r="U19603" t="s">
        <v>783</v>
      </c>
    </row>
    <row r="19604" spans="3:21" x14ac:dyDescent="0.3">
      <c r="C19604" t="s">
        <v>166</v>
      </c>
      <c r="D19604" t="s">
        <v>158</v>
      </c>
      <c r="E19604" t="s">
        <v>29</v>
      </c>
      <c r="F19604" t="s">
        <v>159</v>
      </c>
      <c r="G19604" s="2">
        <v>4</v>
      </c>
      <c r="H19604" s="2" t="s">
        <v>287</v>
      </c>
      <c r="I19604" s="67">
        <v>-1833.23</v>
      </c>
      <c r="J19604" s="67">
        <v>0</v>
      </c>
      <c r="K19604" s="67">
        <v>-1833.23</v>
      </c>
      <c r="L19604" s="67">
        <v>0</v>
      </c>
      <c r="M19604" s="67">
        <v>-1833.23</v>
      </c>
      <c r="N19604" s="67">
        <v>0</v>
      </c>
      <c r="P19604" s="67">
        <v>0</v>
      </c>
      <c r="Q19604" s="67">
        <v>0</v>
      </c>
      <c r="U19604" t="s">
        <v>783</v>
      </c>
    </row>
    <row r="19605" spans="3:21" x14ac:dyDescent="0.3">
      <c r="C19605" t="s">
        <v>166</v>
      </c>
      <c r="D19605" t="s">
        <v>158</v>
      </c>
      <c r="E19605" t="s">
        <v>29</v>
      </c>
      <c r="F19605" t="s">
        <v>159</v>
      </c>
      <c r="G19605" s="2">
        <v>12</v>
      </c>
      <c r="H19605" s="2" t="s">
        <v>242</v>
      </c>
      <c r="I19605" s="67">
        <v>-890.54</v>
      </c>
      <c r="J19605" s="67">
        <v>0</v>
      </c>
      <c r="K19605" s="67">
        <v>-890.54</v>
      </c>
      <c r="L19605" s="67">
        <v>0</v>
      </c>
      <c r="M19605" s="67">
        <v>-890.54</v>
      </c>
      <c r="N19605" s="67">
        <v>0</v>
      </c>
      <c r="P19605" s="67">
        <v>0</v>
      </c>
      <c r="Q19605" s="67">
        <v>0</v>
      </c>
      <c r="U19605" t="s">
        <v>783</v>
      </c>
    </row>
    <row r="19606" spans="3:21" x14ac:dyDescent="0.3">
      <c r="C19606" t="s">
        <v>166</v>
      </c>
      <c r="D19606" t="s">
        <v>158</v>
      </c>
      <c r="E19606" t="s">
        <v>29</v>
      </c>
      <c r="F19606" t="s">
        <v>159</v>
      </c>
      <c r="G19606" s="2">
        <v>11</v>
      </c>
      <c r="H19606" s="2" t="s">
        <v>453</v>
      </c>
      <c r="I19606" s="67">
        <v>-134.19999999999999</v>
      </c>
      <c r="J19606" s="67">
        <v>0</v>
      </c>
      <c r="K19606" s="67">
        <v>-134.19999999999999</v>
      </c>
      <c r="L19606" s="67">
        <v>0</v>
      </c>
      <c r="M19606" s="67">
        <v>-134.19999999999999</v>
      </c>
      <c r="N19606" s="67">
        <v>0</v>
      </c>
      <c r="P19606" s="67">
        <v>0</v>
      </c>
      <c r="Q19606" s="67">
        <v>0</v>
      </c>
      <c r="U19606" t="s">
        <v>783</v>
      </c>
    </row>
    <row r="19607" spans="3:21" x14ac:dyDescent="0.3">
      <c r="C19607" t="s">
        <v>166</v>
      </c>
      <c r="D19607" t="s">
        <v>158</v>
      </c>
      <c r="E19607" t="s">
        <v>29</v>
      </c>
      <c r="F19607" t="s">
        <v>159</v>
      </c>
      <c r="G19607" s="2">
        <v>0</v>
      </c>
      <c r="H19607" s="2" t="s">
        <v>405</v>
      </c>
      <c r="I19607" s="67">
        <v>-1.94</v>
      </c>
      <c r="J19607" s="67">
        <v>0</v>
      </c>
      <c r="K19607" s="67">
        <v>-1.94</v>
      </c>
      <c r="L19607" s="67">
        <v>0</v>
      </c>
      <c r="M19607" s="67">
        <v>-1.94</v>
      </c>
      <c r="N19607" s="67">
        <v>0</v>
      </c>
      <c r="O19607" s="2">
        <v>0</v>
      </c>
      <c r="P19607" s="67">
        <v>0</v>
      </c>
      <c r="Q19607" s="67">
        <v>0</v>
      </c>
      <c r="U19607" t="s">
        <v>783</v>
      </c>
    </row>
    <row r="19608" spans="3:21" x14ac:dyDescent="0.3">
      <c r="C19608" t="s">
        <v>32</v>
      </c>
      <c r="D19608" t="s">
        <v>158</v>
      </c>
      <c r="E19608" t="s">
        <v>29</v>
      </c>
      <c r="F19608" t="s">
        <v>159</v>
      </c>
      <c r="G19608" s="2">
        <v>-1</v>
      </c>
      <c r="H19608" s="2" t="s">
        <v>254</v>
      </c>
      <c r="I19608" s="67">
        <v>-108.67</v>
      </c>
      <c r="J19608" s="67">
        <v>0</v>
      </c>
      <c r="K19608" s="67">
        <v>-108.67</v>
      </c>
      <c r="L19608" s="67">
        <v>0</v>
      </c>
      <c r="M19608" s="67">
        <v>-108.67</v>
      </c>
      <c r="N19608" s="67">
        <v>0</v>
      </c>
      <c r="P19608" s="67">
        <v>0</v>
      </c>
      <c r="Q19608" s="67">
        <v>0</v>
      </c>
      <c r="U19608" t="s">
        <v>783</v>
      </c>
    </row>
    <row r="19609" spans="3:21" x14ac:dyDescent="0.3">
      <c r="C19609" t="s">
        <v>166</v>
      </c>
      <c r="D19609" t="s">
        <v>158</v>
      </c>
      <c r="E19609" t="s">
        <v>29</v>
      </c>
      <c r="F19609" t="s">
        <v>159</v>
      </c>
      <c r="G19609" s="2">
        <v>1</v>
      </c>
      <c r="H19609" s="2" t="s">
        <v>536</v>
      </c>
      <c r="I19609" s="67">
        <v>-89.17</v>
      </c>
      <c r="J19609" s="67">
        <v>0</v>
      </c>
      <c r="K19609" s="67">
        <v>-89.17</v>
      </c>
      <c r="L19609" s="67">
        <v>0</v>
      </c>
      <c r="M19609" s="67">
        <v>-89.17</v>
      </c>
      <c r="N19609" s="67">
        <v>0</v>
      </c>
      <c r="P19609" s="67">
        <v>-89.17</v>
      </c>
      <c r="Q19609" s="67">
        <v>0</v>
      </c>
      <c r="U19609" t="s">
        <v>783</v>
      </c>
    </row>
    <row r="19610" spans="3:21" x14ac:dyDescent="0.3">
      <c r="C19610" t="s">
        <v>31</v>
      </c>
      <c r="D19610" t="s">
        <v>158</v>
      </c>
      <c r="E19610" t="s">
        <v>29</v>
      </c>
      <c r="F19610" t="s">
        <v>159</v>
      </c>
      <c r="G19610" s="2">
        <v>-1</v>
      </c>
      <c r="H19610" s="2" t="s">
        <v>627</v>
      </c>
      <c r="I19610" s="67">
        <v>-7929.94</v>
      </c>
      <c r="J19610" s="67">
        <v>0</v>
      </c>
      <c r="K19610" s="67">
        <v>-7929.94</v>
      </c>
      <c r="L19610" s="67">
        <v>0</v>
      </c>
      <c r="M19610" s="67">
        <v>-7929.94</v>
      </c>
      <c r="N19610" s="67">
        <v>0</v>
      </c>
      <c r="P19610" s="67">
        <v>0</v>
      </c>
      <c r="Q19610" s="67">
        <v>0</v>
      </c>
      <c r="U19610" t="s">
        <v>783</v>
      </c>
    </row>
    <row r="19611" spans="3:21" x14ac:dyDescent="0.3">
      <c r="C19611" t="s">
        <v>31</v>
      </c>
      <c r="D19611" t="s">
        <v>158</v>
      </c>
      <c r="E19611" t="s">
        <v>30</v>
      </c>
      <c r="F19611" t="s">
        <v>159</v>
      </c>
      <c r="G19611" s="2">
        <v>5</v>
      </c>
      <c r="H19611" s="2" t="s">
        <v>494</v>
      </c>
      <c r="I19611" s="67">
        <v>96137.45</v>
      </c>
      <c r="J19611" s="67">
        <v>1.86</v>
      </c>
      <c r="K19611" s="67">
        <v>96137.45</v>
      </c>
      <c r="L19611" s="67">
        <v>10.01</v>
      </c>
      <c r="M19611" s="67">
        <v>96137.45</v>
      </c>
      <c r="N19611" s="67">
        <v>22.83</v>
      </c>
      <c r="P19611" s="67">
        <v>0</v>
      </c>
      <c r="Q19611" s="67">
        <v>480687.25</v>
      </c>
      <c r="R19611" s="2" t="s">
        <v>161</v>
      </c>
      <c r="S19611" s="2" t="s">
        <v>161</v>
      </c>
      <c r="T19611" s="2" t="s">
        <v>165</v>
      </c>
      <c r="U19611" t="s">
        <v>783</v>
      </c>
    </row>
    <row r="19612" spans="3:21" x14ac:dyDescent="0.3">
      <c r="C19612" t="s">
        <v>32</v>
      </c>
      <c r="D19612" t="s">
        <v>158</v>
      </c>
      <c r="E19612" t="s">
        <v>29</v>
      </c>
      <c r="F19612" t="s">
        <v>159</v>
      </c>
      <c r="G19612" s="2">
        <v>-4</v>
      </c>
      <c r="H19612" s="2" t="s">
        <v>522</v>
      </c>
      <c r="I19612" s="67">
        <v>-14.65</v>
      </c>
      <c r="J19612" s="67">
        <v>0</v>
      </c>
      <c r="K19612" s="67">
        <v>-14.65</v>
      </c>
      <c r="L19612" s="67">
        <v>0</v>
      </c>
      <c r="M19612" s="67">
        <v>-14.65</v>
      </c>
      <c r="N19612" s="67">
        <v>0</v>
      </c>
      <c r="P19612" s="67">
        <v>0</v>
      </c>
      <c r="Q19612" s="67">
        <v>0</v>
      </c>
      <c r="U19612" t="s">
        <v>783</v>
      </c>
    </row>
    <row r="19613" spans="3:21" x14ac:dyDescent="0.3">
      <c r="C19613" t="s">
        <v>32</v>
      </c>
      <c r="D19613" t="s">
        <v>158</v>
      </c>
      <c r="E19613" t="s">
        <v>29</v>
      </c>
      <c r="F19613" t="s">
        <v>159</v>
      </c>
      <c r="G19613" s="2">
        <v>6</v>
      </c>
      <c r="H19613" s="2" t="s">
        <v>423</v>
      </c>
      <c r="I19613" s="67">
        <v>-142713.32</v>
      </c>
      <c r="J19613" s="67">
        <v>0</v>
      </c>
      <c r="K19613" s="67">
        <v>-142713.32</v>
      </c>
      <c r="L19613" s="67">
        <v>0</v>
      </c>
      <c r="M19613" s="67">
        <v>-142713.32</v>
      </c>
      <c r="N19613" s="67">
        <v>0</v>
      </c>
      <c r="P19613" s="67">
        <v>0</v>
      </c>
      <c r="Q19613" s="67">
        <v>0</v>
      </c>
      <c r="U19613" t="s">
        <v>783</v>
      </c>
    </row>
    <row r="19614" spans="3:21" x14ac:dyDescent="0.3">
      <c r="C19614" t="s">
        <v>166</v>
      </c>
      <c r="D19614" t="s">
        <v>158</v>
      </c>
      <c r="E19614" t="s">
        <v>29</v>
      </c>
      <c r="F19614" t="s">
        <v>159</v>
      </c>
      <c r="G19614" s="2">
        <v>2</v>
      </c>
      <c r="H19614" s="2" t="s">
        <v>170</v>
      </c>
      <c r="I19614" s="67">
        <v>-3391.47</v>
      </c>
      <c r="J19614" s="67">
        <v>0</v>
      </c>
      <c r="K19614" s="67">
        <v>-3391.47</v>
      </c>
      <c r="L19614" s="67">
        <v>0</v>
      </c>
      <c r="M19614" s="67">
        <v>-3391.47</v>
      </c>
      <c r="N19614" s="67">
        <v>0</v>
      </c>
      <c r="P19614" s="67">
        <v>0</v>
      </c>
      <c r="Q19614" s="67">
        <v>0</v>
      </c>
      <c r="U19614" t="s">
        <v>783</v>
      </c>
    </row>
    <row r="19615" spans="3:21" x14ac:dyDescent="0.3">
      <c r="C19615" t="s">
        <v>31</v>
      </c>
      <c r="D19615" t="s">
        <v>158</v>
      </c>
      <c r="E19615" t="s">
        <v>29</v>
      </c>
      <c r="F19615" t="s">
        <v>159</v>
      </c>
      <c r="G19615" s="2">
        <v>9</v>
      </c>
      <c r="H19615" s="2" t="s">
        <v>302</v>
      </c>
      <c r="I19615" s="67">
        <v>-144304.92000000001</v>
      </c>
      <c r="J19615" s="67">
        <v>0</v>
      </c>
      <c r="K19615" s="67">
        <v>-144304.92000000001</v>
      </c>
      <c r="L19615" s="67">
        <v>0</v>
      </c>
      <c r="M19615" s="67">
        <v>-144304.92000000001</v>
      </c>
      <c r="N19615" s="67">
        <v>0</v>
      </c>
      <c r="P19615" s="67">
        <v>0</v>
      </c>
      <c r="Q19615" s="67">
        <v>0</v>
      </c>
      <c r="U19615" t="s">
        <v>783</v>
      </c>
    </row>
    <row r="19616" spans="3:21" x14ac:dyDescent="0.3">
      <c r="C19616" t="s">
        <v>166</v>
      </c>
      <c r="D19616" t="s">
        <v>158</v>
      </c>
      <c r="E19616" t="s">
        <v>30</v>
      </c>
      <c r="F19616" t="s">
        <v>159</v>
      </c>
      <c r="G19616" s="2">
        <v>4</v>
      </c>
      <c r="H19616" s="2" t="s">
        <v>180</v>
      </c>
      <c r="I19616" s="67">
        <v>33596.910000000003</v>
      </c>
      <c r="J19616" s="67">
        <v>1626.89</v>
      </c>
      <c r="K19616" s="67">
        <v>33596.910000000003</v>
      </c>
      <c r="L19616" s="67">
        <v>0.3</v>
      </c>
      <c r="M19616" s="67">
        <v>33596.910000000003</v>
      </c>
      <c r="N19616" s="67">
        <v>16.75</v>
      </c>
      <c r="P19616" s="67">
        <v>0</v>
      </c>
      <c r="Q19616" s="67">
        <v>134387.64000000001</v>
      </c>
      <c r="R19616" s="2" t="s">
        <v>161</v>
      </c>
      <c r="S19616" s="2" t="s">
        <v>165</v>
      </c>
      <c r="T19616" s="2" t="s">
        <v>165</v>
      </c>
      <c r="U19616" t="s">
        <v>783</v>
      </c>
    </row>
    <row r="19617" spans="3:21" x14ac:dyDescent="0.3">
      <c r="C19617" t="s">
        <v>31</v>
      </c>
      <c r="D19617" t="s">
        <v>158</v>
      </c>
      <c r="E19617" t="s">
        <v>29</v>
      </c>
      <c r="F19617" t="s">
        <v>159</v>
      </c>
      <c r="G19617" s="2">
        <v>5</v>
      </c>
      <c r="H19617" s="2" t="s">
        <v>393</v>
      </c>
      <c r="I19617" s="67">
        <v>-1004.91</v>
      </c>
      <c r="J19617" s="67">
        <v>0</v>
      </c>
      <c r="K19617" s="67">
        <v>-1004.91</v>
      </c>
      <c r="L19617" s="67">
        <v>0</v>
      </c>
      <c r="M19617" s="67">
        <v>-1004.91</v>
      </c>
      <c r="N19617" s="67">
        <v>0</v>
      </c>
      <c r="P19617" s="67">
        <v>0</v>
      </c>
      <c r="Q19617" s="67">
        <v>0</v>
      </c>
      <c r="U19617" t="s">
        <v>783</v>
      </c>
    </row>
    <row r="19618" spans="3:21" x14ac:dyDescent="0.3">
      <c r="C19618" t="s">
        <v>166</v>
      </c>
      <c r="D19618" t="s">
        <v>158</v>
      </c>
      <c r="E19618" t="s">
        <v>30</v>
      </c>
      <c r="F19618" t="s">
        <v>159</v>
      </c>
      <c r="G19618" s="2">
        <v>2</v>
      </c>
      <c r="H19618" s="2" t="s">
        <v>247</v>
      </c>
      <c r="I19618" s="67">
        <v>108340.39</v>
      </c>
      <c r="J19618" s="67">
        <v>1.35</v>
      </c>
      <c r="K19618" s="67">
        <v>108340.39</v>
      </c>
      <c r="L19618" s="67">
        <v>7.25</v>
      </c>
      <c r="M19618" s="67">
        <v>108340.39</v>
      </c>
      <c r="N19618" s="67">
        <v>0</v>
      </c>
      <c r="P19618" s="67">
        <v>0</v>
      </c>
      <c r="Q19618" s="67">
        <v>216680.78</v>
      </c>
      <c r="R19618" s="2" t="s">
        <v>161</v>
      </c>
      <c r="S19618" s="2" t="s">
        <v>161</v>
      </c>
      <c r="T19618" s="2" t="s">
        <v>165</v>
      </c>
      <c r="U19618" t="s">
        <v>783</v>
      </c>
    </row>
    <row r="19619" spans="3:21" x14ac:dyDescent="0.3">
      <c r="C19619" t="s">
        <v>166</v>
      </c>
      <c r="D19619" t="s">
        <v>158</v>
      </c>
      <c r="E19619" t="s">
        <v>30</v>
      </c>
      <c r="F19619" t="s">
        <v>159</v>
      </c>
      <c r="G19619" s="2">
        <v>2</v>
      </c>
      <c r="H19619" s="2" t="s">
        <v>315</v>
      </c>
      <c r="I19619" s="67">
        <v>10191.92</v>
      </c>
      <c r="J19619" s="67">
        <v>1285.81</v>
      </c>
      <c r="K19619" s="67">
        <v>10191.92</v>
      </c>
      <c r="L19619" s="67">
        <v>0</v>
      </c>
      <c r="M19619" s="67">
        <v>10191.92</v>
      </c>
      <c r="N19619" s="67">
        <v>0</v>
      </c>
      <c r="P19619" s="67">
        <v>0</v>
      </c>
      <c r="Q19619" s="67">
        <v>20383.84</v>
      </c>
      <c r="R19619" s="2" t="s">
        <v>161</v>
      </c>
      <c r="S19619" s="2" t="s">
        <v>165</v>
      </c>
      <c r="T19619" s="2" t="s">
        <v>165</v>
      </c>
      <c r="U19619" t="s">
        <v>783</v>
      </c>
    </row>
    <row r="19620" spans="3:21" x14ac:dyDescent="0.3">
      <c r="C19620" t="s">
        <v>166</v>
      </c>
      <c r="D19620" t="s">
        <v>158</v>
      </c>
      <c r="E19620" t="s">
        <v>30</v>
      </c>
      <c r="F19620" t="s">
        <v>159</v>
      </c>
      <c r="G19620" s="2">
        <v>2</v>
      </c>
      <c r="H19620" s="2" t="s">
        <v>250</v>
      </c>
      <c r="I19620" s="67">
        <v>42488.59</v>
      </c>
      <c r="J19620" s="67">
        <v>0</v>
      </c>
      <c r="K19620" s="67">
        <v>42488.59</v>
      </c>
      <c r="L19620" s="67">
        <v>0</v>
      </c>
      <c r="M19620" s="67">
        <v>42488.59</v>
      </c>
      <c r="N19620" s="67">
        <v>1.71</v>
      </c>
      <c r="P19620" s="67">
        <v>0</v>
      </c>
      <c r="Q19620" s="67">
        <v>84977.18</v>
      </c>
      <c r="R19620" s="2" t="s">
        <v>161</v>
      </c>
      <c r="S19620" s="2" t="s">
        <v>161</v>
      </c>
      <c r="T19620" s="2" t="s">
        <v>165</v>
      </c>
      <c r="U19620" t="s">
        <v>783</v>
      </c>
    </row>
    <row r="19621" spans="3:21" x14ac:dyDescent="0.3">
      <c r="C19621" t="s">
        <v>31</v>
      </c>
      <c r="D19621" t="s">
        <v>158</v>
      </c>
      <c r="E19621" t="s">
        <v>30</v>
      </c>
      <c r="F19621" t="s">
        <v>159</v>
      </c>
      <c r="G19621" s="2">
        <v>-1</v>
      </c>
      <c r="H19621" s="2" t="s">
        <v>596</v>
      </c>
      <c r="I19621" s="67">
        <v>961.14</v>
      </c>
      <c r="J19621" s="67">
        <v>0.94</v>
      </c>
      <c r="K19621" s="67">
        <v>961.14</v>
      </c>
      <c r="L19621" s="67">
        <v>0.22</v>
      </c>
      <c r="M19621" s="67">
        <v>961.14</v>
      </c>
      <c r="N19621" s="67">
        <v>3.04</v>
      </c>
      <c r="P19621" s="67">
        <v>0</v>
      </c>
      <c r="Q19621" s="67">
        <v>0</v>
      </c>
      <c r="R19621" s="2" t="s">
        <v>161</v>
      </c>
      <c r="S19621" s="2" t="s">
        <v>161</v>
      </c>
      <c r="T19621" s="2" t="s">
        <v>161</v>
      </c>
      <c r="U19621" t="s">
        <v>783</v>
      </c>
    </row>
    <row r="19622" spans="3:21" x14ac:dyDescent="0.3">
      <c r="C19622" t="s">
        <v>31</v>
      </c>
      <c r="D19622" t="s">
        <v>158</v>
      </c>
      <c r="E19622" t="s">
        <v>30</v>
      </c>
      <c r="F19622" t="s">
        <v>159</v>
      </c>
      <c r="G19622" s="2">
        <v>1</v>
      </c>
      <c r="H19622" s="2" t="s">
        <v>341</v>
      </c>
      <c r="I19622" s="67">
        <v>1404.27</v>
      </c>
      <c r="J19622" s="67">
        <v>519.76</v>
      </c>
      <c r="K19622" s="67">
        <v>1404.27</v>
      </c>
      <c r="L19622" s="67">
        <v>0.56999999999999995</v>
      </c>
      <c r="M19622" s="67">
        <v>1404.27</v>
      </c>
      <c r="N19622" s="67">
        <v>2.99</v>
      </c>
      <c r="P19622" s="67">
        <v>0</v>
      </c>
      <c r="Q19622" s="67">
        <v>1404.27</v>
      </c>
      <c r="R19622" s="2" t="s">
        <v>161</v>
      </c>
      <c r="S19622" s="2" t="s">
        <v>165</v>
      </c>
      <c r="T19622" s="2" t="s">
        <v>165</v>
      </c>
      <c r="U19622" t="s">
        <v>783</v>
      </c>
    </row>
    <row r="19623" spans="3:21" x14ac:dyDescent="0.3">
      <c r="C19623" t="s">
        <v>31</v>
      </c>
      <c r="D19623" t="s">
        <v>158</v>
      </c>
      <c r="E19623" t="s">
        <v>29</v>
      </c>
      <c r="F19623" t="s">
        <v>159</v>
      </c>
      <c r="G19623" s="2">
        <v>0</v>
      </c>
      <c r="H19623" s="2" t="s">
        <v>236</v>
      </c>
      <c r="I19623" s="67">
        <v>-96.52</v>
      </c>
      <c r="J19623" s="67">
        <v>0</v>
      </c>
      <c r="K19623" s="67">
        <v>-96.52</v>
      </c>
      <c r="L19623" s="67">
        <v>0</v>
      </c>
      <c r="M19623" s="67">
        <v>-96.52</v>
      </c>
      <c r="N19623" s="67">
        <v>0</v>
      </c>
      <c r="P19623" s="67">
        <v>0</v>
      </c>
      <c r="Q19623" s="67">
        <v>0</v>
      </c>
      <c r="U19623" t="s">
        <v>783</v>
      </c>
    </row>
    <row r="19624" spans="3:21" x14ac:dyDescent="0.3">
      <c r="C19624" t="s">
        <v>166</v>
      </c>
      <c r="D19624" t="s">
        <v>158</v>
      </c>
      <c r="E19624" t="s">
        <v>30</v>
      </c>
      <c r="F19624" t="s">
        <v>159</v>
      </c>
      <c r="G19624" s="2">
        <v>10</v>
      </c>
      <c r="H19624" s="2" t="s">
        <v>395</v>
      </c>
      <c r="I19624" s="67">
        <v>969576.5</v>
      </c>
      <c r="J19624" s="67">
        <v>0.11</v>
      </c>
      <c r="K19624" s="67">
        <v>969576.5</v>
      </c>
      <c r="L19624" s="67">
        <v>0.22</v>
      </c>
      <c r="M19624" s="67">
        <v>969576.5</v>
      </c>
      <c r="N19624" s="67">
        <v>142.74</v>
      </c>
      <c r="P19624" s="67">
        <v>0</v>
      </c>
      <c r="Q19624" s="67">
        <v>9695765</v>
      </c>
      <c r="R19624" s="2" t="s">
        <v>161</v>
      </c>
      <c r="S19624" s="2" t="s">
        <v>161</v>
      </c>
      <c r="T19624" s="2" t="s">
        <v>165</v>
      </c>
      <c r="U19624" t="s">
        <v>783</v>
      </c>
    </row>
    <row r="19625" spans="3:21" x14ac:dyDescent="0.3">
      <c r="C19625" t="s">
        <v>32</v>
      </c>
      <c r="D19625" t="s">
        <v>158</v>
      </c>
      <c r="E19625" t="s">
        <v>30</v>
      </c>
      <c r="F19625" t="s">
        <v>159</v>
      </c>
      <c r="G19625" s="2">
        <v>0</v>
      </c>
      <c r="H19625" s="2" t="s">
        <v>580</v>
      </c>
      <c r="I19625" s="67">
        <v>2069.13</v>
      </c>
      <c r="J19625" s="67">
        <v>1.53</v>
      </c>
      <c r="K19625" s="67">
        <v>2069.13</v>
      </c>
      <c r="L19625" s="67">
        <v>1.04</v>
      </c>
      <c r="M19625" s="67">
        <v>2069.13</v>
      </c>
      <c r="N19625" s="67">
        <v>18.63</v>
      </c>
      <c r="P19625" s="67">
        <v>0</v>
      </c>
      <c r="Q19625" s="67">
        <v>0</v>
      </c>
      <c r="R19625" s="2" t="s">
        <v>161</v>
      </c>
      <c r="S19625" s="2" t="s">
        <v>161</v>
      </c>
      <c r="T19625" s="2" t="s">
        <v>161</v>
      </c>
      <c r="U19625" t="s">
        <v>783</v>
      </c>
    </row>
    <row r="19626" spans="3:21" x14ac:dyDescent="0.3">
      <c r="C19626" t="s">
        <v>166</v>
      </c>
      <c r="D19626" t="s">
        <v>158</v>
      </c>
      <c r="E19626" t="s">
        <v>30</v>
      </c>
      <c r="F19626" t="s">
        <v>159</v>
      </c>
      <c r="G19626" s="2">
        <v>0</v>
      </c>
      <c r="H19626" s="2" t="s">
        <v>323</v>
      </c>
      <c r="I19626" s="67">
        <v>387618.16</v>
      </c>
      <c r="J19626" s="67">
        <v>20.7</v>
      </c>
      <c r="K19626" s="67">
        <v>387618.16</v>
      </c>
      <c r="L19626" s="67">
        <v>9.83</v>
      </c>
      <c r="M19626" s="67">
        <v>387618.16</v>
      </c>
      <c r="N19626" s="67">
        <v>94.18</v>
      </c>
      <c r="P19626" s="67">
        <v>0</v>
      </c>
      <c r="Q19626" s="67">
        <v>0</v>
      </c>
      <c r="R19626" s="2" t="s">
        <v>161</v>
      </c>
      <c r="S19626" s="2" t="s">
        <v>161</v>
      </c>
      <c r="T19626" s="2" t="s">
        <v>161</v>
      </c>
      <c r="U19626" t="s">
        <v>783</v>
      </c>
    </row>
    <row r="19627" spans="3:21" x14ac:dyDescent="0.3">
      <c r="C19627" t="s">
        <v>166</v>
      </c>
      <c r="D19627" t="s">
        <v>158</v>
      </c>
      <c r="E19627" t="s">
        <v>30</v>
      </c>
      <c r="F19627" t="s">
        <v>159</v>
      </c>
      <c r="G19627" s="2">
        <v>1</v>
      </c>
      <c r="H19627" s="2" t="s">
        <v>515</v>
      </c>
      <c r="I19627" s="67">
        <v>9039.7999999999993</v>
      </c>
      <c r="J19627" s="67">
        <v>1172.71</v>
      </c>
      <c r="K19627" s="67">
        <v>9039.7999999999993</v>
      </c>
      <c r="L19627" s="67">
        <v>0.36</v>
      </c>
      <c r="M19627" s="67">
        <v>9039.7999999999993</v>
      </c>
      <c r="N19627" s="67">
        <v>3.9</v>
      </c>
      <c r="P19627" s="67">
        <v>0</v>
      </c>
      <c r="Q19627" s="67">
        <v>9039.7999999999993</v>
      </c>
      <c r="R19627" s="2" t="s">
        <v>161</v>
      </c>
      <c r="S19627" s="2" t="s">
        <v>165</v>
      </c>
      <c r="T19627" s="2" t="s">
        <v>165</v>
      </c>
      <c r="U19627" t="s">
        <v>783</v>
      </c>
    </row>
    <row r="19628" spans="3:21" x14ac:dyDescent="0.3">
      <c r="C19628" t="s">
        <v>166</v>
      </c>
      <c r="D19628" t="s">
        <v>158</v>
      </c>
      <c r="E19628" t="s">
        <v>30</v>
      </c>
      <c r="F19628" t="s">
        <v>159</v>
      </c>
      <c r="G19628" s="2">
        <v>4</v>
      </c>
      <c r="H19628" s="2" t="s">
        <v>343</v>
      </c>
      <c r="I19628" s="67">
        <v>235972.6</v>
      </c>
      <c r="J19628" s="67">
        <v>1.32</v>
      </c>
      <c r="K19628" s="67">
        <v>235972.6</v>
      </c>
      <c r="L19628" s="67">
        <v>0.59</v>
      </c>
      <c r="M19628" s="67">
        <v>235972.6</v>
      </c>
      <c r="N19628" s="67">
        <v>7.37</v>
      </c>
      <c r="O19628" s="2">
        <v>0</v>
      </c>
      <c r="P19628" s="67">
        <v>0</v>
      </c>
      <c r="Q19628" s="67">
        <v>943890.4</v>
      </c>
      <c r="R19628" s="2" t="s">
        <v>161</v>
      </c>
      <c r="S19628" s="2" t="s">
        <v>161</v>
      </c>
      <c r="T19628" s="2" t="s">
        <v>161</v>
      </c>
      <c r="U19628" t="s">
        <v>783</v>
      </c>
    </row>
    <row r="19629" spans="3:21" x14ac:dyDescent="0.3">
      <c r="C19629" t="s">
        <v>166</v>
      </c>
      <c r="D19629" t="s">
        <v>158</v>
      </c>
      <c r="E19629" t="s">
        <v>29</v>
      </c>
      <c r="F19629" t="s">
        <v>159</v>
      </c>
      <c r="G19629" s="2">
        <v>3</v>
      </c>
      <c r="H19629" s="2" t="s">
        <v>409</v>
      </c>
      <c r="I19629" s="67">
        <v>-151.05000000000001</v>
      </c>
      <c r="J19629" s="67">
        <v>0</v>
      </c>
      <c r="K19629" s="67">
        <v>-151.05000000000001</v>
      </c>
      <c r="L19629" s="67">
        <v>0</v>
      </c>
      <c r="M19629" s="67">
        <v>-151.05000000000001</v>
      </c>
      <c r="N19629" s="67">
        <v>0</v>
      </c>
      <c r="P19629" s="67">
        <v>-32.57</v>
      </c>
      <c r="Q19629" s="67">
        <v>0</v>
      </c>
      <c r="U19629" t="s">
        <v>783</v>
      </c>
    </row>
    <row r="19630" spans="3:21" x14ac:dyDescent="0.3">
      <c r="C19630" t="s">
        <v>166</v>
      </c>
      <c r="D19630" t="s">
        <v>158</v>
      </c>
      <c r="E19630" t="s">
        <v>30</v>
      </c>
      <c r="F19630" t="s">
        <v>159</v>
      </c>
      <c r="G19630" s="2">
        <v>7</v>
      </c>
      <c r="H19630" s="2" t="s">
        <v>268</v>
      </c>
      <c r="I19630" s="67">
        <v>35402208.140000001</v>
      </c>
      <c r="J19630" s="67">
        <v>4460.01</v>
      </c>
      <c r="K19630" s="67">
        <v>35402208.140000001</v>
      </c>
      <c r="L19630" s="67">
        <v>320.64</v>
      </c>
      <c r="M19630" s="67">
        <v>35402208.140000001</v>
      </c>
      <c r="N19630" s="67">
        <v>6953.94</v>
      </c>
      <c r="P19630" s="67">
        <v>0</v>
      </c>
      <c r="Q19630" s="67">
        <v>247815456.98000002</v>
      </c>
      <c r="R19630" s="2" t="s">
        <v>161</v>
      </c>
      <c r="S19630" s="2" t="s">
        <v>161</v>
      </c>
      <c r="T19630" s="2" t="s">
        <v>161</v>
      </c>
      <c r="U19630" t="s">
        <v>783</v>
      </c>
    </row>
    <row r="19631" spans="3:21" x14ac:dyDescent="0.3">
      <c r="C19631" t="s">
        <v>166</v>
      </c>
      <c r="D19631" t="s">
        <v>158</v>
      </c>
      <c r="E19631" t="s">
        <v>30</v>
      </c>
      <c r="F19631" t="s">
        <v>159</v>
      </c>
      <c r="G19631" s="2">
        <v>-1</v>
      </c>
      <c r="H19631" s="2" t="s">
        <v>273</v>
      </c>
      <c r="I19631" s="67">
        <v>1922188.11</v>
      </c>
      <c r="J19631" s="67">
        <v>448.13</v>
      </c>
      <c r="K19631" s="67">
        <v>1922188.11</v>
      </c>
      <c r="L19631" s="67">
        <v>304.69</v>
      </c>
      <c r="M19631" s="67">
        <v>1922188.11</v>
      </c>
      <c r="N19631" s="67">
        <v>5461.28</v>
      </c>
      <c r="P19631" s="67">
        <v>0</v>
      </c>
      <c r="Q19631" s="67">
        <v>0</v>
      </c>
      <c r="R19631" s="2" t="s">
        <v>161</v>
      </c>
      <c r="S19631" s="2" t="s">
        <v>161</v>
      </c>
      <c r="T19631" s="2" t="s">
        <v>161</v>
      </c>
      <c r="U19631" t="s">
        <v>783</v>
      </c>
    </row>
    <row r="19632" spans="3:21" x14ac:dyDescent="0.3">
      <c r="C19632" t="s">
        <v>31</v>
      </c>
      <c r="D19632" t="s">
        <v>158</v>
      </c>
      <c r="E19632" t="s">
        <v>30</v>
      </c>
      <c r="F19632" t="s">
        <v>159</v>
      </c>
      <c r="G19632" s="2">
        <v>2</v>
      </c>
      <c r="H19632" s="2" t="s">
        <v>726</v>
      </c>
      <c r="I19632" s="67">
        <v>23341.94</v>
      </c>
      <c r="J19632" s="67">
        <v>7.0000000000000007E-2</v>
      </c>
      <c r="K19632" s="67">
        <v>23341.94</v>
      </c>
      <c r="L19632" s="67">
        <v>0.01</v>
      </c>
      <c r="M19632" s="67">
        <v>23341.94</v>
      </c>
      <c r="N19632" s="67">
        <v>0.14000000000000001</v>
      </c>
      <c r="P19632" s="67">
        <v>0</v>
      </c>
      <c r="Q19632" s="67">
        <v>46683.88</v>
      </c>
      <c r="R19632" s="2" t="s">
        <v>161</v>
      </c>
      <c r="S19632" s="2" t="s">
        <v>161</v>
      </c>
      <c r="T19632" s="2" t="s">
        <v>161</v>
      </c>
      <c r="U19632" t="s">
        <v>783</v>
      </c>
    </row>
    <row r="19633" spans="3:21" x14ac:dyDescent="0.3">
      <c r="C19633" t="s">
        <v>32</v>
      </c>
      <c r="D19633" t="s">
        <v>158</v>
      </c>
      <c r="E19633" t="s">
        <v>29</v>
      </c>
      <c r="F19633" t="s">
        <v>159</v>
      </c>
      <c r="G19633" s="2">
        <v>2</v>
      </c>
      <c r="H19633" s="2" t="s">
        <v>167</v>
      </c>
      <c r="I19633" s="67">
        <v>-36334.47</v>
      </c>
      <c r="J19633" s="67">
        <v>0</v>
      </c>
      <c r="K19633" s="67">
        <v>-36334.47</v>
      </c>
      <c r="L19633" s="67">
        <v>0</v>
      </c>
      <c r="M19633" s="67">
        <v>-36334.47</v>
      </c>
      <c r="N19633" s="67">
        <v>0</v>
      </c>
      <c r="P19633" s="67">
        <v>0</v>
      </c>
      <c r="Q19633" s="67">
        <v>0</v>
      </c>
      <c r="U19633" t="s">
        <v>783</v>
      </c>
    </row>
    <row r="19634" spans="3:21" x14ac:dyDescent="0.3">
      <c r="C19634" t="s">
        <v>31</v>
      </c>
      <c r="D19634" t="s">
        <v>158</v>
      </c>
      <c r="E19634" t="s">
        <v>30</v>
      </c>
      <c r="F19634" t="s">
        <v>159</v>
      </c>
      <c r="G19634" s="2">
        <v>7</v>
      </c>
      <c r="H19634" s="2" t="s">
        <v>173</v>
      </c>
      <c r="I19634" s="67">
        <v>246888.72</v>
      </c>
      <c r="J19634" s="67">
        <v>0</v>
      </c>
      <c r="K19634" s="67">
        <v>246888.72</v>
      </c>
      <c r="L19634" s="67">
        <v>0</v>
      </c>
      <c r="M19634" s="67">
        <v>246888.72</v>
      </c>
      <c r="N19634" s="67">
        <v>4.63</v>
      </c>
      <c r="P19634" s="67">
        <v>0</v>
      </c>
      <c r="Q19634" s="67">
        <v>1728221.04</v>
      </c>
      <c r="R19634" s="2" t="s">
        <v>161</v>
      </c>
      <c r="S19634" s="2" t="s">
        <v>161</v>
      </c>
      <c r="T19634" s="2" t="s">
        <v>165</v>
      </c>
      <c r="U19634" t="s">
        <v>783</v>
      </c>
    </row>
    <row r="19635" spans="3:21" x14ac:dyDescent="0.3">
      <c r="C19635" t="s">
        <v>31</v>
      </c>
      <c r="D19635" t="s">
        <v>158</v>
      </c>
      <c r="E19635" t="s">
        <v>30</v>
      </c>
      <c r="F19635" t="s">
        <v>159</v>
      </c>
      <c r="G19635" s="2">
        <v>2</v>
      </c>
      <c r="H19635" s="2" t="s">
        <v>448</v>
      </c>
      <c r="I19635" s="67">
        <v>1162246.07</v>
      </c>
      <c r="J19635" s="67">
        <v>236.61</v>
      </c>
      <c r="K19635" s="67">
        <v>1162246.07</v>
      </c>
      <c r="L19635" s="67">
        <v>55.99</v>
      </c>
      <c r="M19635" s="67">
        <v>1162246.07</v>
      </c>
      <c r="N19635" s="67">
        <v>769.86</v>
      </c>
      <c r="P19635" s="67">
        <v>0</v>
      </c>
      <c r="Q19635" s="67">
        <v>2324492.14</v>
      </c>
      <c r="R19635" s="2" t="s">
        <v>161</v>
      </c>
      <c r="S19635" s="2" t="s">
        <v>161</v>
      </c>
      <c r="T19635" s="2" t="s">
        <v>161</v>
      </c>
      <c r="U19635" t="s">
        <v>783</v>
      </c>
    </row>
    <row r="19636" spans="3:21" x14ac:dyDescent="0.3">
      <c r="C19636" t="s">
        <v>31</v>
      </c>
      <c r="D19636" t="s">
        <v>158</v>
      </c>
      <c r="E19636" t="s">
        <v>29</v>
      </c>
      <c r="F19636" t="s">
        <v>159</v>
      </c>
      <c r="G19636" s="2">
        <v>5</v>
      </c>
      <c r="H19636" s="2" t="s">
        <v>425</v>
      </c>
      <c r="I19636" s="67">
        <v>-2178.27</v>
      </c>
      <c r="J19636" s="67">
        <v>0</v>
      </c>
      <c r="K19636" s="67">
        <v>-2178.27</v>
      </c>
      <c r="L19636" s="67">
        <v>0</v>
      </c>
      <c r="M19636" s="67">
        <v>-2178.27</v>
      </c>
      <c r="N19636" s="67">
        <v>0</v>
      </c>
      <c r="P19636" s="67">
        <v>0</v>
      </c>
      <c r="Q19636" s="67">
        <v>0</v>
      </c>
      <c r="U19636" t="s">
        <v>783</v>
      </c>
    </row>
    <row r="19637" spans="3:21" x14ac:dyDescent="0.3">
      <c r="C19637" t="s">
        <v>166</v>
      </c>
      <c r="D19637" t="s">
        <v>158</v>
      </c>
      <c r="E19637" t="s">
        <v>30</v>
      </c>
      <c r="F19637" t="s">
        <v>159</v>
      </c>
      <c r="G19637" s="2">
        <v>3</v>
      </c>
      <c r="H19637" s="2" t="s">
        <v>439</v>
      </c>
      <c r="I19637" s="67">
        <v>21319.71</v>
      </c>
      <c r="J19637" s="67">
        <v>673.45</v>
      </c>
      <c r="K19637" s="67">
        <v>21319.71</v>
      </c>
      <c r="L19637" s="67">
        <v>572.04999999999995</v>
      </c>
      <c r="M19637" s="67">
        <v>21319.71</v>
      </c>
      <c r="N19637" s="67">
        <v>8.1300000000000008</v>
      </c>
      <c r="P19637" s="67">
        <v>0</v>
      </c>
      <c r="Q19637" s="67">
        <v>63959.13</v>
      </c>
      <c r="R19637" s="2" t="s">
        <v>161</v>
      </c>
      <c r="S19637" s="2" t="s">
        <v>161</v>
      </c>
      <c r="T19637" s="2" t="s">
        <v>165</v>
      </c>
      <c r="U19637" t="s">
        <v>783</v>
      </c>
    </row>
    <row r="19638" spans="3:21" x14ac:dyDescent="0.3">
      <c r="C19638" t="s">
        <v>31</v>
      </c>
      <c r="D19638" t="s">
        <v>158</v>
      </c>
      <c r="E19638" t="s">
        <v>30</v>
      </c>
      <c r="F19638" t="s">
        <v>159</v>
      </c>
      <c r="G19638" s="2">
        <v>14</v>
      </c>
      <c r="H19638" s="2" t="s">
        <v>321</v>
      </c>
      <c r="I19638" s="67">
        <v>286378.74</v>
      </c>
      <c r="J19638" s="67">
        <v>0</v>
      </c>
      <c r="K19638" s="67">
        <v>286378.74</v>
      </c>
      <c r="L19638" s="67">
        <v>0</v>
      </c>
      <c r="M19638" s="67">
        <v>286378.74</v>
      </c>
      <c r="N19638" s="67">
        <v>23.98</v>
      </c>
      <c r="P19638" s="67">
        <v>0</v>
      </c>
      <c r="Q19638" s="67">
        <v>4009302.36</v>
      </c>
      <c r="R19638" s="2" t="s">
        <v>161</v>
      </c>
      <c r="S19638" s="2" t="s">
        <v>161</v>
      </c>
      <c r="T19638" s="2" t="s">
        <v>165</v>
      </c>
      <c r="U19638" t="s">
        <v>783</v>
      </c>
    </row>
    <row r="19639" spans="3:21" x14ac:dyDescent="0.3">
      <c r="C19639" t="s">
        <v>31</v>
      </c>
      <c r="D19639" t="s">
        <v>158</v>
      </c>
      <c r="E19639" t="s">
        <v>29</v>
      </c>
      <c r="F19639" t="s">
        <v>159</v>
      </c>
      <c r="G19639" s="2">
        <v>4</v>
      </c>
      <c r="H19639" s="2" t="s">
        <v>372</v>
      </c>
      <c r="I19639" s="67">
        <v>-84758.47</v>
      </c>
      <c r="J19639" s="67">
        <v>0</v>
      </c>
      <c r="K19639" s="67">
        <v>-84758.47</v>
      </c>
      <c r="L19639" s="67">
        <v>0</v>
      </c>
      <c r="M19639" s="67">
        <v>-84758.47</v>
      </c>
      <c r="N19639" s="67">
        <v>0</v>
      </c>
      <c r="P19639" s="67">
        <v>-5348.96</v>
      </c>
      <c r="Q19639" s="67">
        <v>0</v>
      </c>
      <c r="U19639" t="s">
        <v>783</v>
      </c>
    </row>
    <row r="19640" spans="3:21" x14ac:dyDescent="0.3">
      <c r="C19640" t="s">
        <v>166</v>
      </c>
      <c r="D19640" t="s">
        <v>158</v>
      </c>
      <c r="E19640" t="s">
        <v>30</v>
      </c>
      <c r="F19640" t="s">
        <v>159</v>
      </c>
      <c r="G19640" s="2">
        <v>4</v>
      </c>
      <c r="H19640" s="2" t="s">
        <v>285</v>
      </c>
      <c r="I19640" s="67">
        <v>23.41</v>
      </c>
      <c r="J19640" s="67">
        <v>0</v>
      </c>
      <c r="K19640" s="67">
        <v>23.41</v>
      </c>
      <c r="L19640" s="67">
        <v>0</v>
      </c>
      <c r="M19640" s="67">
        <v>23.41</v>
      </c>
      <c r="N19640" s="67">
        <v>0.01</v>
      </c>
      <c r="P19640" s="67">
        <v>0</v>
      </c>
      <c r="Q19640" s="67">
        <v>93.64</v>
      </c>
      <c r="R19640" s="2" t="s">
        <v>161</v>
      </c>
      <c r="S19640" s="2" t="s">
        <v>161</v>
      </c>
      <c r="T19640" s="2" t="s">
        <v>161</v>
      </c>
      <c r="U19640" t="s">
        <v>783</v>
      </c>
    </row>
    <row r="19641" spans="3:21" x14ac:dyDescent="0.3">
      <c r="C19641" t="s">
        <v>166</v>
      </c>
      <c r="D19641" t="s">
        <v>158</v>
      </c>
      <c r="E19641" t="s">
        <v>30</v>
      </c>
      <c r="F19641" t="s">
        <v>159</v>
      </c>
      <c r="G19641" s="2">
        <v>1</v>
      </c>
      <c r="H19641" s="2" t="s">
        <v>349</v>
      </c>
      <c r="I19641" s="67">
        <v>128113.47</v>
      </c>
      <c r="J19641" s="67">
        <v>6.52</v>
      </c>
      <c r="K19641" s="67">
        <v>128113.47</v>
      </c>
      <c r="L19641" s="67">
        <v>5.9</v>
      </c>
      <c r="M19641" s="67">
        <v>128113.47</v>
      </c>
      <c r="N19641" s="67">
        <v>30.51</v>
      </c>
      <c r="P19641" s="67">
        <v>0</v>
      </c>
      <c r="Q19641" s="67">
        <v>128113.47</v>
      </c>
      <c r="R19641" s="2" t="s">
        <v>161</v>
      </c>
      <c r="S19641" s="2" t="s">
        <v>161</v>
      </c>
      <c r="T19641" s="2" t="s">
        <v>161</v>
      </c>
      <c r="U19641" t="s">
        <v>783</v>
      </c>
    </row>
    <row r="19642" spans="3:21" x14ac:dyDescent="0.3">
      <c r="C19642" t="s">
        <v>31</v>
      </c>
      <c r="D19642" t="s">
        <v>158</v>
      </c>
      <c r="E19642" t="s">
        <v>30</v>
      </c>
      <c r="F19642" t="s">
        <v>159</v>
      </c>
      <c r="G19642" s="2">
        <v>4</v>
      </c>
      <c r="H19642" s="2" t="s">
        <v>380</v>
      </c>
      <c r="I19642" s="67">
        <v>22580.71</v>
      </c>
      <c r="J19642" s="67">
        <v>0.57999999999999996</v>
      </c>
      <c r="K19642" s="67">
        <v>22580.71</v>
      </c>
      <c r="L19642" s="67">
        <v>1.07</v>
      </c>
      <c r="M19642" s="67">
        <v>22580.71</v>
      </c>
      <c r="N19642" s="67">
        <v>7.41</v>
      </c>
      <c r="P19642" s="67">
        <v>0</v>
      </c>
      <c r="Q19642" s="67">
        <v>90322.84</v>
      </c>
      <c r="R19642" s="2" t="s">
        <v>161</v>
      </c>
      <c r="S19642" s="2" t="s">
        <v>161</v>
      </c>
      <c r="T19642" s="2" t="s">
        <v>161</v>
      </c>
      <c r="U19642" t="s">
        <v>783</v>
      </c>
    </row>
    <row r="19643" spans="3:21" x14ac:dyDescent="0.3">
      <c r="C19643" t="s">
        <v>31</v>
      </c>
      <c r="D19643" t="s">
        <v>158</v>
      </c>
      <c r="E19643" t="s">
        <v>30</v>
      </c>
      <c r="F19643" t="s">
        <v>159</v>
      </c>
      <c r="G19643" s="2">
        <v>4</v>
      </c>
      <c r="H19643" s="2" t="s">
        <v>217</v>
      </c>
      <c r="I19643" s="67">
        <v>18758.43</v>
      </c>
      <c r="J19643" s="67">
        <v>2706.01</v>
      </c>
      <c r="K19643" s="67">
        <v>18758.43</v>
      </c>
      <c r="L19643" s="67">
        <v>0.38</v>
      </c>
      <c r="M19643" s="67">
        <v>18758.43</v>
      </c>
      <c r="N19643" s="67">
        <v>3.64</v>
      </c>
      <c r="P19643" s="67">
        <v>0</v>
      </c>
      <c r="Q19643" s="67">
        <v>75033.72</v>
      </c>
      <c r="R19643" s="2" t="s">
        <v>161</v>
      </c>
      <c r="S19643" s="2" t="s">
        <v>165</v>
      </c>
      <c r="T19643" s="2" t="s">
        <v>165</v>
      </c>
      <c r="U19643" t="s">
        <v>783</v>
      </c>
    </row>
    <row r="19644" spans="3:21" x14ac:dyDescent="0.3">
      <c r="C19644" t="s">
        <v>31</v>
      </c>
      <c r="D19644" t="s">
        <v>158</v>
      </c>
      <c r="E19644" t="s">
        <v>30</v>
      </c>
      <c r="F19644" t="s">
        <v>159</v>
      </c>
      <c r="G19644" s="2">
        <v>-1</v>
      </c>
      <c r="H19644" s="2" t="s">
        <v>313</v>
      </c>
      <c r="I19644" s="67">
        <v>1531600.83</v>
      </c>
      <c r="J19644" s="67">
        <v>63.82</v>
      </c>
      <c r="K19644" s="67">
        <v>1531600.83</v>
      </c>
      <c r="L19644" s="67">
        <v>43.39</v>
      </c>
      <c r="M19644" s="67">
        <v>1531600.83</v>
      </c>
      <c r="N19644" s="67">
        <v>777.7</v>
      </c>
      <c r="P19644" s="67">
        <v>0</v>
      </c>
      <c r="Q19644" s="67">
        <v>0</v>
      </c>
      <c r="R19644" s="2" t="s">
        <v>161</v>
      </c>
      <c r="S19644" s="2" t="s">
        <v>161</v>
      </c>
      <c r="T19644" s="2" t="s">
        <v>161</v>
      </c>
      <c r="U19644" t="s">
        <v>783</v>
      </c>
    </row>
    <row r="19645" spans="3:21" x14ac:dyDescent="0.3">
      <c r="C19645" t="s">
        <v>31</v>
      </c>
      <c r="D19645" t="s">
        <v>158</v>
      </c>
      <c r="E19645" t="s">
        <v>30</v>
      </c>
      <c r="F19645" t="s">
        <v>159</v>
      </c>
      <c r="G19645" s="2">
        <v>0</v>
      </c>
      <c r="H19645" s="2" t="s">
        <v>295</v>
      </c>
      <c r="I19645" s="67">
        <v>6642.79</v>
      </c>
      <c r="J19645" s="67">
        <v>1235.75</v>
      </c>
      <c r="K19645" s="67">
        <v>6642.79</v>
      </c>
      <c r="L19645" s="67">
        <v>0.09</v>
      </c>
      <c r="M19645" s="67">
        <v>6642.79</v>
      </c>
      <c r="N19645" s="67">
        <v>5.15</v>
      </c>
      <c r="P19645" s="67">
        <v>0</v>
      </c>
      <c r="Q19645" s="67">
        <v>0</v>
      </c>
      <c r="R19645" s="2" t="s">
        <v>161</v>
      </c>
      <c r="S19645" s="2" t="s">
        <v>165</v>
      </c>
      <c r="T19645" s="2" t="s">
        <v>165</v>
      </c>
      <c r="U19645" t="s">
        <v>783</v>
      </c>
    </row>
    <row r="19646" spans="3:21" x14ac:dyDescent="0.3">
      <c r="C19646" t="s">
        <v>31</v>
      </c>
      <c r="D19646" t="s">
        <v>158</v>
      </c>
      <c r="E19646" t="s">
        <v>30</v>
      </c>
      <c r="F19646" t="s">
        <v>159</v>
      </c>
      <c r="G19646" s="2">
        <v>-1</v>
      </c>
      <c r="H19646" s="2" t="s">
        <v>267</v>
      </c>
      <c r="I19646" s="67">
        <v>2049891.32</v>
      </c>
      <c r="J19646" s="67">
        <v>940.73</v>
      </c>
      <c r="K19646" s="67">
        <v>2049891.32</v>
      </c>
      <c r="L19646" s="67">
        <v>446.84</v>
      </c>
      <c r="M19646" s="67">
        <v>2049891.32</v>
      </c>
      <c r="N19646" s="67">
        <v>4279.55</v>
      </c>
      <c r="P19646" s="67">
        <v>0</v>
      </c>
      <c r="Q19646" s="67">
        <v>0</v>
      </c>
      <c r="R19646" s="2" t="s">
        <v>161</v>
      </c>
      <c r="S19646" s="2" t="s">
        <v>161</v>
      </c>
      <c r="T19646" s="2" t="s">
        <v>161</v>
      </c>
      <c r="U19646" t="s">
        <v>783</v>
      </c>
    </row>
    <row r="19647" spans="3:21" x14ac:dyDescent="0.3">
      <c r="C19647" t="s">
        <v>166</v>
      </c>
      <c r="D19647" t="s">
        <v>158</v>
      </c>
      <c r="E19647" t="s">
        <v>30</v>
      </c>
      <c r="F19647" t="s">
        <v>159</v>
      </c>
      <c r="G19647" s="2">
        <v>0</v>
      </c>
      <c r="H19647" s="2" t="s">
        <v>226</v>
      </c>
      <c r="I19647" s="67">
        <v>44238967.689999998</v>
      </c>
      <c r="J19647" s="67">
        <v>3546.01</v>
      </c>
      <c r="K19647" s="67">
        <v>44238967.689999998</v>
      </c>
      <c r="L19647" s="67">
        <v>1684.32</v>
      </c>
      <c r="M19647" s="67">
        <v>44238967.689999998</v>
      </c>
      <c r="N19647" s="67">
        <v>16131.46</v>
      </c>
      <c r="P19647" s="67">
        <v>0</v>
      </c>
      <c r="Q19647" s="67">
        <v>0</v>
      </c>
      <c r="R19647" s="2" t="s">
        <v>161</v>
      </c>
      <c r="S19647" s="2" t="s">
        <v>161</v>
      </c>
      <c r="T19647" s="2" t="s">
        <v>161</v>
      </c>
      <c r="U19647" t="s">
        <v>783</v>
      </c>
    </row>
    <row r="19648" spans="3:21" x14ac:dyDescent="0.3">
      <c r="C19648" t="s">
        <v>31</v>
      </c>
      <c r="D19648" t="s">
        <v>158</v>
      </c>
      <c r="E19648" t="s">
        <v>29</v>
      </c>
      <c r="F19648" t="s">
        <v>159</v>
      </c>
      <c r="G19648" s="2">
        <v>4</v>
      </c>
      <c r="H19648" s="2" t="s">
        <v>435</v>
      </c>
      <c r="I19648" s="67">
        <v>-1365.66</v>
      </c>
      <c r="J19648" s="67">
        <v>0</v>
      </c>
      <c r="K19648" s="67">
        <v>-1365.66</v>
      </c>
      <c r="L19648" s="67">
        <v>0</v>
      </c>
      <c r="M19648" s="67">
        <v>-1365.66</v>
      </c>
      <c r="N19648" s="67">
        <v>0</v>
      </c>
      <c r="P19648" s="67">
        <v>0</v>
      </c>
      <c r="Q19648" s="67">
        <v>0</v>
      </c>
      <c r="U19648" t="s">
        <v>783</v>
      </c>
    </row>
    <row r="19649" spans="3:21" x14ac:dyDescent="0.3">
      <c r="C19649" t="s">
        <v>166</v>
      </c>
      <c r="D19649" t="s">
        <v>158</v>
      </c>
      <c r="E19649" t="s">
        <v>30</v>
      </c>
      <c r="F19649" t="s">
        <v>159</v>
      </c>
      <c r="G19649" s="2">
        <v>1</v>
      </c>
      <c r="H19649" s="2" t="s">
        <v>462</v>
      </c>
      <c r="I19649" s="67">
        <v>180566</v>
      </c>
      <c r="J19649" s="67">
        <v>1.05</v>
      </c>
      <c r="K19649" s="67">
        <v>180566</v>
      </c>
      <c r="L19649" s="67">
        <v>5.64</v>
      </c>
      <c r="M19649" s="67">
        <v>180566</v>
      </c>
      <c r="N19649" s="67">
        <v>77.290000000000006</v>
      </c>
      <c r="P19649" s="67">
        <v>0</v>
      </c>
      <c r="Q19649" s="67">
        <v>180566</v>
      </c>
      <c r="R19649" s="2" t="s">
        <v>161</v>
      </c>
      <c r="S19649" s="2" t="s">
        <v>161</v>
      </c>
      <c r="T19649" s="2" t="s">
        <v>165</v>
      </c>
      <c r="U19649" t="s">
        <v>783</v>
      </c>
    </row>
    <row r="19650" spans="3:21" x14ac:dyDescent="0.3">
      <c r="C19650" t="s">
        <v>166</v>
      </c>
      <c r="D19650" t="s">
        <v>158</v>
      </c>
      <c r="E19650" t="s">
        <v>29</v>
      </c>
      <c r="F19650" t="s">
        <v>159</v>
      </c>
      <c r="G19650" s="2">
        <v>-1</v>
      </c>
      <c r="H19650" s="2" t="s">
        <v>668</v>
      </c>
      <c r="I19650" s="67">
        <v>-0.66</v>
      </c>
      <c r="J19650" s="67">
        <v>0</v>
      </c>
      <c r="K19650" s="67">
        <v>-0.66</v>
      </c>
      <c r="L19650" s="67">
        <v>0</v>
      </c>
      <c r="M19650" s="67">
        <v>-0.66</v>
      </c>
      <c r="N19650" s="67">
        <v>0</v>
      </c>
      <c r="O19650" s="2">
        <v>0</v>
      </c>
      <c r="P19650" s="67">
        <v>0</v>
      </c>
      <c r="Q19650" s="67">
        <v>0</v>
      </c>
      <c r="U19650" t="s">
        <v>783</v>
      </c>
    </row>
    <row r="19651" spans="3:21" x14ac:dyDescent="0.3">
      <c r="C19651" t="s">
        <v>166</v>
      </c>
      <c r="D19651" t="s">
        <v>158</v>
      </c>
      <c r="E19651" t="s">
        <v>29</v>
      </c>
      <c r="F19651" t="s">
        <v>159</v>
      </c>
      <c r="G19651" s="2">
        <v>10</v>
      </c>
      <c r="H19651" s="2" t="s">
        <v>599</v>
      </c>
      <c r="I19651" s="67">
        <v>-6344.49</v>
      </c>
      <c r="J19651" s="67">
        <v>0</v>
      </c>
      <c r="K19651" s="67">
        <v>-6344.49</v>
      </c>
      <c r="L19651" s="67">
        <v>0</v>
      </c>
      <c r="M19651" s="67">
        <v>-6344.49</v>
      </c>
      <c r="N19651" s="67">
        <v>0</v>
      </c>
      <c r="P19651" s="67">
        <v>0</v>
      </c>
      <c r="Q19651" s="67">
        <v>0</v>
      </c>
      <c r="U19651" t="s">
        <v>783</v>
      </c>
    </row>
    <row r="19652" spans="3:21" x14ac:dyDescent="0.3">
      <c r="C19652" t="s">
        <v>31</v>
      </c>
      <c r="D19652" t="s">
        <v>158</v>
      </c>
      <c r="E19652" t="s">
        <v>29</v>
      </c>
      <c r="F19652" t="s">
        <v>159</v>
      </c>
      <c r="G19652" s="2">
        <v>-1</v>
      </c>
      <c r="H19652" s="2" t="s">
        <v>501</v>
      </c>
      <c r="I19652" s="67">
        <v>-117.89</v>
      </c>
      <c r="J19652" s="67">
        <v>0</v>
      </c>
      <c r="K19652" s="67">
        <v>-117.89</v>
      </c>
      <c r="L19652" s="67">
        <v>0</v>
      </c>
      <c r="M19652" s="67">
        <v>-117.89</v>
      </c>
      <c r="N19652" s="67">
        <v>0</v>
      </c>
      <c r="P19652" s="67">
        <v>0</v>
      </c>
      <c r="Q19652" s="67">
        <v>0</v>
      </c>
      <c r="U19652" t="s">
        <v>783</v>
      </c>
    </row>
    <row r="19653" spans="3:21" x14ac:dyDescent="0.3">
      <c r="C19653" t="s">
        <v>31</v>
      </c>
      <c r="D19653" t="s">
        <v>158</v>
      </c>
      <c r="E19653" t="s">
        <v>30</v>
      </c>
      <c r="F19653" t="s">
        <v>159</v>
      </c>
      <c r="G19653" s="2">
        <v>2</v>
      </c>
      <c r="H19653" s="2" t="s">
        <v>294</v>
      </c>
      <c r="I19653" s="67">
        <v>72319.33</v>
      </c>
      <c r="J19653" s="67">
        <v>0</v>
      </c>
      <c r="K19653" s="67">
        <v>72319.33</v>
      </c>
      <c r="L19653" s="67">
        <v>0</v>
      </c>
      <c r="M19653" s="67">
        <v>72319.33</v>
      </c>
      <c r="N19653" s="67">
        <v>11.33</v>
      </c>
      <c r="P19653" s="67">
        <v>0</v>
      </c>
      <c r="Q19653" s="67">
        <v>144638.66</v>
      </c>
      <c r="R19653" s="2" t="s">
        <v>161</v>
      </c>
      <c r="S19653" s="2" t="s">
        <v>161</v>
      </c>
      <c r="T19653" s="2" t="s">
        <v>165</v>
      </c>
      <c r="U19653" t="s">
        <v>783</v>
      </c>
    </row>
    <row r="19654" spans="3:21" x14ac:dyDescent="0.3">
      <c r="C19654" t="s">
        <v>166</v>
      </c>
      <c r="D19654" t="s">
        <v>158</v>
      </c>
      <c r="E19654" t="s">
        <v>30</v>
      </c>
      <c r="F19654" t="s">
        <v>159</v>
      </c>
      <c r="G19654" s="2">
        <v>0</v>
      </c>
      <c r="H19654" s="2" t="s">
        <v>642</v>
      </c>
      <c r="I19654" s="67">
        <v>19549.43</v>
      </c>
      <c r="J19654" s="67">
        <v>1.67</v>
      </c>
      <c r="K19654" s="67">
        <v>19549.43</v>
      </c>
      <c r="L19654" s="67">
        <v>3.09</v>
      </c>
      <c r="M19654" s="67">
        <v>19549.43</v>
      </c>
      <c r="N19654" s="67">
        <v>21.36</v>
      </c>
      <c r="P19654" s="67">
        <v>0</v>
      </c>
      <c r="Q19654" s="67">
        <v>0</v>
      </c>
      <c r="R19654" s="2" t="s">
        <v>161</v>
      </c>
      <c r="S19654" s="2" t="s">
        <v>161</v>
      </c>
      <c r="T19654" s="2" t="s">
        <v>161</v>
      </c>
      <c r="U19654" t="s">
        <v>783</v>
      </c>
    </row>
    <row r="19655" spans="3:21" x14ac:dyDescent="0.3">
      <c r="C19655" t="s">
        <v>31</v>
      </c>
      <c r="D19655" t="s">
        <v>158</v>
      </c>
      <c r="E19655" t="s">
        <v>30</v>
      </c>
      <c r="F19655" t="s">
        <v>159</v>
      </c>
      <c r="G19655" s="2">
        <v>2</v>
      </c>
      <c r="H19655" s="2" t="s">
        <v>535</v>
      </c>
      <c r="I19655" s="67">
        <v>50341.64</v>
      </c>
      <c r="J19655" s="67">
        <v>2.66</v>
      </c>
      <c r="K19655" s="67">
        <v>50341.64</v>
      </c>
      <c r="L19655" s="67">
        <v>1.26</v>
      </c>
      <c r="M19655" s="67">
        <v>50341.64</v>
      </c>
      <c r="N19655" s="67">
        <v>12.09</v>
      </c>
      <c r="P19655" s="67">
        <v>0</v>
      </c>
      <c r="Q19655" s="67">
        <v>100683.28</v>
      </c>
      <c r="R19655" s="2" t="s">
        <v>161</v>
      </c>
      <c r="S19655" s="2" t="s">
        <v>161</v>
      </c>
      <c r="T19655" s="2" t="s">
        <v>161</v>
      </c>
      <c r="U19655" t="s">
        <v>783</v>
      </c>
    </row>
    <row r="19656" spans="3:21" x14ac:dyDescent="0.3">
      <c r="C19656" t="s">
        <v>32</v>
      </c>
      <c r="D19656" t="s">
        <v>158</v>
      </c>
      <c r="E19656" t="s">
        <v>30</v>
      </c>
      <c r="F19656" t="s">
        <v>159</v>
      </c>
      <c r="G19656" s="2">
        <v>-1</v>
      </c>
      <c r="H19656" s="2" t="s">
        <v>372</v>
      </c>
      <c r="I19656" s="67">
        <v>237.94</v>
      </c>
      <c r="J19656" s="67">
        <v>0.01</v>
      </c>
      <c r="K19656" s="67">
        <v>237.94</v>
      </c>
      <c r="L19656" s="67">
        <v>0.02</v>
      </c>
      <c r="M19656" s="67">
        <v>237.94</v>
      </c>
      <c r="N19656" s="67">
        <v>0.13</v>
      </c>
      <c r="O19656" s="2">
        <v>1</v>
      </c>
      <c r="P19656" s="67">
        <v>5.75</v>
      </c>
      <c r="Q19656" s="67">
        <v>0</v>
      </c>
      <c r="R19656" s="2" t="s">
        <v>161</v>
      </c>
      <c r="S19656" s="2" t="s">
        <v>161</v>
      </c>
      <c r="T19656" s="2" t="s">
        <v>161</v>
      </c>
      <c r="U19656" t="s">
        <v>783</v>
      </c>
    </row>
    <row r="19657" spans="3:21" x14ac:dyDescent="0.3">
      <c r="C19657" t="s">
        <v>166</v>
      </c>
      <c r="D19657" t="s">
        <v>158</v>
      </c>
      <c r="E19657" t="s">
        <v>30</v>
      </c>
      <c r="F19657" t="s">
        <v>159</v>
      </c>
      <c r="G19657" s="2">
        <v>-1</v>
      </c>
      <c r="H19657" s="2" t="s">
        <v>296</v>
      </c>
      <c r="I19657" s="67">
        <v>1066902.76</v>
      </c>
      <c r="J19657" s="67">
        <v>83.88</v>
      </c>
      <c r="K19657" s="67">
        <v>1066902.76</v>
      </c>
      <c r="L19657" s="67">
        <v>39.840000000000003</v>
      </c>
      <c r="M19657" s="67">
        <v>1066902.76</v>
      </c>
      <c r="N19657" s="67">
        <v>381.58</v>
      </c>
      <c r="P19657" s="67">
        <v>0</v>
      </c>
      <c r="Q19657" s="67">
        <v>0</v>
      </c>
      <c r="R19657" s="2" t="s">
        <v>161</v>
      </c>
      <c r="S19657" s="2" t="s">
        <v>161</v>
      </c>
      <c r="T19657" s="2" t="s">
        <v>161</v>
      </c>
      <c r="U19657" t="s">
        <v>783</v>
      </c>
    </row>
    <row r="19658" spans="3:21" x14ac:dyDescent="0.3">
      <c r="C19658" t="s">
        <v>166</v>
      </c>
      <c r="D19658" t="s">
        <v>158</v>
      </c>
      <c r="E19658" t="s">
        <v>29</v>
      </c>
      <c r="F19658" t="s">
        <v>159</v>
      </c>
      <c r="G19658" s="2">
        <v>-1</v>
      </c>
      <c r="H19658" s="2" t="s">
        <v>468</v>
      </c>
      <c r="I19658" s="67">
        <v>-3435.16</v>
      </c>
      <c r="J19658" s="67">
        <v>0</v>
      </c>
      <c r="K19658" s="67">
        <v>-3435.16</v>
      </c>
      <c r="L19658" s="67">
        <v>0</v>
      </c>
      <c r="M19658" s="67">
        <v>-3435.16</v>
      </c>
      <c r="N19658" s="67">
        <v>0</v>
      </c>
      <c r="P19658" s="67">
        <v>0</v>
      </c>
      <c r="Q19658" s="67">
        <v>0</v>
      </c>
      <c r="U19658" t="s">
        <v>783</v>
      </c>
    </row>
    <row r="19659" spans="3:21" x14ac:dyDescent="0.3">
      <c r="C19659" t="s">
        <v>166</v>
      </c>
      <c r="D19659" t="s">
        <v>158</v>
      </c>
      <c r="E19659" t="s">
        <v>29</v>
      </c>
      <c r="F19659" t="s">
        <v>159</v>
      </c>
      <c r="G19659" s="2">
        <v>-1</v>
      </c>
      <c r="H19659" s="2" t="s">
        <v>278</v>
      </c>
      <c r="I19659" s="67">
        <v>-11984.39</v>
      </c>
      <c r="J19659" s="67">
        <v>0</v>
      </c>
      <c r="K19659" s="67">
        <v>-11984.39</v>
      </c>
      <c r="L19659" s="67">
        <v>0</v>
      </c>
      <c r="M19659" s="67">
        <v>-11984.39</v>
      </c>
      <c r="N19659" s="67">
        <v>0</v>
      </c>
      <c r="P19659" s="67">
        <v>0</v>
      </c>
      <c r="Q19659" s="67">
        <v>0</v>
      </c>
      <c r="U19659" t="s">
        <v>783</v>
      </c>
    </row>
    <row r="19660" spans="3:21" x14ac:dyDescent="0.3">
      <c r="C19660" t="s">
        <v>166</v>
      </c>
      <c r="D19660" t="s">
        <v>158</v>
      </c>
      <c r="E19660" t="s">
        <v>30</v>
      </c>
      <c r="F19660" t="s">
        <v>159</v>
      </c>
      <c r="G19660" s="2">
        <v>-4</v>
      </c>
      <c r="H19660" s="2" t="s">
        <v>355</v>
      </c>
      <c r="I19660" s="67">
        <v>0</v>
      </c>
      <c r="J19660" s="67">
        <v>0</v>
      </c>
      <c r="K19660" s="67">
        <v>0</v>
      </c>
      <c r="L19660" s="67">
        <v>0</v>
      </c>
      <c r="M19660" s="67">
        <v>0</v>
      </c>
      <c r="N19660" s="67">
        <v>0</v>
      </c>
      <c r="P19660" s="67">
        <v>0</v>
      </c>
      <c r="Q19660" s="67">
        <v>0</v>
      </c>
      <c r="R19660" s="2" t="s">
        <v>161</v>
      </c>
      <c r="S19660" s="2" t="s">
        <v>161</v>
      </c>
      <c r="T19660" s="2" t="s">
        <v>165</v>
      </c>
      <c r="U19660" t="s">
        <v>783</v>
      </c>
    </row>
    <row r="19661" spans="3:21" x14ac:dyDescent="0.3">
      <c r="C19661" t="s">
        <v>166</v>
      </c>
      <c r="D19661" t="s">
        <v>158</v>
      </c>
      <c r="E19661" t="s">
        <v>30</v>
      </c>
      <c r="F19661" t="s">
        <v>159</v>
      </c>
      <c r="G19661" s="2">
        <v>-1</v>
      </c>
      <c r="H19661" s="2" t="s">
        <v>621</v>
      </c>
      <c r="I19661" s="67">
        <v>47.07</v>
      </c>
      <c r="J19661" s="67">
        <v>0</v>
      </c>
      <c r="K19661" s="67">
        <v>47.07</v>
      </c>
      <c r="L19661" s="67">
        <v>0</v>
      </c>
      <c r="M19661" s="67">
        <v>47.07</v>
      </c>
      <c r="N19661" s="67">
        <v>0.01</v>
      </c>
      <c r="P19661" s="67">
        <v>0</v>
      </c>
      <c r="Q19661" s="67">
        <v>0</v>
      </c>
      <c r="R19661" s="2" t="s">
        <v>161</v>
      </c>
      <c r="S19661" s="2" t="s">
        <v>161</v>
      </c>
      <c r="T19661" s="2" t="s">
        <v>161</v>
      </c>
      <c r="U19661" t="s">
        <v>783</v>
      </c>
    </row>
    <row r="19662" spans="3:21" x14ac:dyDescent="0.3">
      <c r="C19662" t="s">
        <v>166</v>
      </c>
      <c r="D19662" t="s">
        <v>158</v>
      </c>
      <c r="E19662" t="s">
        <v>30</v>
      </c>
      <c r="F19662" t="s">
        <v>159</v>
      </c>
      <c r="G19662" s="2">
        <v>2</v>
      </c>
      <c r="H19662" s="2" t="s">
        <v>338</v>
      </c>
      <c r="I19662" s="67">
        <v>54680.25</v>
      </c>
      <c r="J19662" s="67">
        <v>22087.19</v>
      </c>
      <c r="K19662" s="67">
        <v>54680.25</v>
      </c>
      <c r="L19662" s="67">
        <v>6.81</v>
      </c>
      <c r="M19662" s="67">
        <v>54680.25</v>
      </c>
      <c r="N19662" s="67">
        <v>35.93</v>
      </c>
      <c r="P19662" s="67">
        <v>0</v>
      </c>
      <c r="Q19662" s="67">
        <v>109360.5</v>
      </c>
      <c r="R19662" s="2" t="s">
        <v>161</v>
      </c>
      <c r="S19662" s="2" t="s">
        <v>165</v>
      </c>
      <c r="T19662" s="2" t="s">
        <v>165</v>
      </c>
      <c r="U19662" t="s">
        <v>783</v>
      </c>
    </row>
    <row r="19663" spans="3:21" x14ac:dyDescent="0.3">
      <c r="C19663" t="s">
        <v>31</v>
      </c>
      <c r="D19663" t="s">
        <v>158</v>
      </c>
      <c r="E19663" t="s">
        <v>29</v>
      </c>
      <c r="F19663" t="s">
        <v>159</v>
      </c>
      <c r="G19663" s="2">
        <v>1</v>
      </c>
      <c r="H19663" s="2" t="s">
        <v>235</v>
      </c>
      <c r="I19663" s="67">
        <v>-4090.26</v>
      </c>
      <c r="J19663" s="67">
        <v>0</v>
      </c>
      <c r="K19663" s="67">
        <v>-4090.26</v>
      </c>
      <c r="L19663" s="67">
        <v>0</v>
      </c>
      <c r="M19663" s="67">
        <v>-4090.26</v>
      </c>
      <c r="N19663" s="67">
        <v>0</v>
      </c>
      <c r="P19663" s="67">
        <v>0</v>
      </c>
      <c r="Q19663" s="67">
        <v>0</v>
      </c>
      <c r="U19663" t="s">
        <v>783</v>
      </c>
    </row>
    <row r="19664" spans="3:21" x14ac:dyDescent="0.3">
      <c r="C19664" t="s">
        <v>166</v>
      </c>
      <c r="D19664" t="s">
        <v>158</v>
      </c>
      <c r="E19664" t="s">
        <v>29</v>
      </c>
      <c r="F19664" t="s">
        <v>159</v>
      </c>
      <c r="G19664" s="2">
        <v>3</v>
      </c>
      <c r="H19664" s="2" t="s">
        <v>186</v>
      </c>
      <c r="I19664" s="67">
        <v>-5790.77</v>
      </c>
      <c r="J19664" s="67">
        <v>0</v>
      </c>
      <c r="K19664" s="67">
        <v>-5790.77</v>
      </c>
      <c r="L19664" s="67">
        <v>0</v>
      </c>
      <c r="M19664" s="67">
        <v>-5790.77</v>
      </c>
      <c r="N19664" s="67">
        <v>0</v>
      </c>
      <c r="P19664" s="67">
        <v>-16.21</v>
      </c>
      <c r="Q19664" s="67">
        <v>0</v>
      </c>
      <c r="U19664" t="s">
        <v>783</v>
      </c>
    </row>
    <row r="19665" spans="3:21" x14ac:dyDescent="0.3">
      <c r="C19665" t="s">
        <v>31</v>
      </c>
      <c r="D19665" t="s">
        <v>158</v>
      </c>
      <c r="E19665" t="s">
        <v>30</v>
      </c>
      <c r="F19665" t="s">
        <v>159</v>
      </c>
      <c r="G19665" s="2">
        <v>-1</v>
      </c>
      <c r="H19665" s="2" t="s">
        <v>563</v>
      </c>
      <c r="I19665" s="67">
        <v>25326.799999999999</v>
      </c>
      <c r="J19665" s="67">
        <v>8.4499999999999993</v>
      </c>
      <c r="K19665" s="67">
        <v>25326.799999999999</v>
      </c>
      <c r="L19665" s="67">
        <v>0.65</v>
      </c>
      <c r="M19665" s="67">
        <v>25326.799999999999</v>
      </c>
      <c r="N19665" s="67">
        <v>3.41</v>
      </c>
      <c r="P19665" s="67">
        <v>0</v>
      </c>
      <c r="Q19665" s="67">
        <v>0</v>
      </c>
      <c r="R19665" s="2" t="s">
        <v>161</v>
      </c>
      <c r="S19665" s="2" t="s">
        <v>161</v>
      </c>
      <c r="T19665" s="2" t="s">
        <v>161</v>
      </c>
      <c r="U19665" t="s">
        <v>783</v>
      </c>
    </row>
    <row r="19666" spans="3:21" x14ac:dyDescent="0.3">
      <c r="C19666" t="s">
        <v>166</v>
      </c>
      <c r="D19666" t="s">
        <v>158</v>
      </c>
      <c r="E19666" t="s">
        <v>30</v>
      </c>
      <c r="F19666" t="s">
        <v>159</v>
      </c>
      <c r="G19666" s="2">
        <v>11</v>
      </c>
      <c r="H19666" s="2" t="s">
        <v>267</v>
      </c>
      <c r="I19666" s="67">
        <v>454372.91</v>
      </c>
      <c r="J19666" s="67">
        <v>4.26</v>
      </c>
      <c r="K19666" s="67">
        <v>454372.91</v>
      </c>
      <c r="L19666" s="67">
        <v>21.97</v>
      </c>
      <c r="M19666" s="67">
        <v>454372.91</v>
      </c>
      <c r="N19666" s="67">
        <v>46.04</v>
      </c>
      <c r="P19666" s="67">
        <v>0</v>
      </c>
      <c r="Q19666" s="67">
        <v>4998102.01</v>
      </c>
      <c r="R19666" s="2" t="s">
        <v>161</v>
      </c>
      <c r="S19666" s="2" t="s">
        <v>161</v>
      </c>
      <c r="T19666" s="2" t="s">
        <v>165</v>
      </c>
      <c r="U19666" t="s">
        <v>783</v>
      </c>
    </row>
    <row r="19667" spans="3:21" x14ac:dyDescent="0.3">
      <c r="C19667" t="s">
        <v>166</v>
      </c>
      <c r="D19667" t="s">
        <v>158</v>
      </c>
      <c r="E19667" t="s">
        <v>30</v>
      </c>
      <c r="F19667" t="s">
        <v>159</v>
      </c>
      <c r="G19667" s="2">
        <v>2</v>
      </c>
      <c r="H19667" s="2" t="s">
        <v>407</v>
      </c>
      <c r="I19667" s="67">
        <v>1306297.78</v>
      </c>
      <c r="J19667" s="67">
        <v>92.21</v>
      </c>
      <c r="K19667" s="67">
        <v>1306297.78</v>
      </c>
      <c r="L19667" s="67">
        <v>43.8</v>
      </c>
      <c r="M19667" s="67">
        <v>1306297.78</v>
      </c>
      <c r="N19667" s="67">
        <v>419.46</v>
      </c>
      <c r="P19667" s="67">
        <v>0</v>
      </c>
      <c r="Q19667" s="67">
        <v>2612595.56</v>
      </c>
      <c r="R19667" s="2" t="s">
        <v>161</v>
      </c>
      <c r="S19667" s="2" t="s">
        <v>161</v>
      </c>
      <c r="T19667" s="2" t="s">
        <v>161</v>
      </c>
      <c r="U19667" t="s">
        <v>783</v>
      </c>
    </row>
    <row r="19668" spans="3:21" x14ac:dyDescent="0.3">
      <c r="C19668" t="s">
        <v>31</v>
      </c>
      <c r="D19668" t="s">
        <v>158</v>
      </c>
      <c r="E19668" t="s">
        <v>30</v>
      </c>
      <c r="F19668" t="s">
        <v>159</v>
      </c>
      <c r="G19668" s="2">
        <v>-4</v>
      </c>
      <c r="H19668" s="2" t="s">
        <v>372</v>
      </c>
      <c r="I19668" s="67">
        <v>1658.02</v>
      </c>
      <c r="J19668" s="67">
        <v>0.02</v>
      </c>
      <c r="K19668" s="67">
        <v>1658.02</v>
      </c>
      <c r="L19668" s="67">
        <v>0.04</v>
      </c>
      <c r="M19668" s="67">
        <v>1658.02</v>
      </c>
      <c r="N19668" s="67">
        <v>0.28999999999999998</v>
      </c>
      <c r="P19668" s="67">
        <v>0</v>
      </c>
      <c r="Q19668" s="67">
        <v>0</v>
      </c>
      <c r="R19668" s="2" t="s">
        <v>161</v>
      </c>
      <c r="S19668" s="2" t="s">
        <v>161</v>
      </c>
      <c r="T19668" s="2" t="s">
        <v>161</v>
      </c>
      <c r="U19668" t="s">
        <v>783</v>
      </c>
    </row>
    <row r="19669" spans="3:21" x14ac:dyDescent="0.3">
      <c r="C19669" t="s">
        <v>166</v>
      </c>
      <c r="D19669" t="s">
        <v>158</v>
      </c>
      <c r="E19669" t="s">
        <v>30</v>
      </c>
      <c r="F19669" t="s">
        <v>159</v>
      </c>
      <c r="G19669" s="2">
        <v>0</v>
      </c>
      <c r="H19669" s="2" t="s">
        <v>464</v>
      </c>
      <c r="I19669" s="67">
        <v>1964230.83</v>
      </c>
      <c r="J19669" s="67">
        <v>87.62</v>
      </c>
      <c r="K19669" s="67">
        <v>1964230.83</v>
      </c>
      <c r="L19669" s="67">
        <v>47.63</v>
      </c>
      <c r="M19669" s="67">
        <v>1964230.83</v>
      </c>
      <c r="N19669" s="67">
        <v>780.19</v>
      </c>
      <c r="P19669" s="67">
        <v>0</v>
      </c>
      <c r="Q19669" s="67">
        <v>0</v>
      </c>
      <c r="R19669" s="2" t="s">
        <v>161</v>
      </c>
      <c r="S19669" s="2" t="s">
        <v>161</v>
      </c>
      <c r="T19669" s="2" t="s">
        <v>161</v>
      </c>
      <c r="U19669" t="s">
        <v>783</v>
      </c>
    </row>
    <row r="19670" spans="3:21" x14ac:dyDescent="0.3">
      <c r="C19670" t="s">
        <v>31</v>
      </c>
      <c r="D19670" t="s">
        <v>158</v>
      </c>
      <c r="E19670" t="s">
        <v>30</v>
      </c>
      <c r="F19670" t="s">
        <v>159</v>
      </c>
      <c r="G19670" s="2">
        <v>2</v>
      </c>
      <c r="H19670" s="2" t="s">
        <v>646</v>
      </c>
      <c r="I19670" s="67">
        <v>40099.550000000003</v>
      </c>
      <c r="J19670" s="67">
        <v>4.07</v>
      </c>
      <c r="K19670" s="67">
        <v>40099.550000000003</v>
      </c>
      <c r="L19670" s="67">
        <v>1.93</v>
      </c>
      <c r="M19670" s="67">
        <v>40099.550000000003</v>
      </c>
      <c r="N19670" s="67">
        <v>18.53</v>
      </c>
      <c r="P19670" s="67">
        <v>0</v>
      </c>
      <c r="Q19670" s="67">
        <v>80199.100000000006</v>
      </c>
      <c r="R19670" s="2" t="s">
        <v>161</v>
      </c>
      <c r="S19670" s="2" t="s">
        <v>161</v>
      </c>
      <c r="T19670" s="2" t="s">
        <v>161</v>
      </c>
      <c r="U19670" t="s">
        <v>783</v>
      </c>
    </row>
    <row r="19671" spans="3:21" x14ac:dyDescent="0.3">
      <c r="C19671" t="s">
        <v>166</v>
      </c>
      <c r="D19671" t="s">
        <v>158</v>
      </c>
      <c r="E19671" t="s">
        <v>29</v>
      </c>
      <c r="F19671" t="s">
        <v>159</v>
      </c>
      <c r="G19671" s="2">
        <v>4</v>
      </c>
      <c r="H19671" s="2" t="s">
        <v>553</v>
      </c>
      <c r="I19671" s="67">
        <v>-162.19999999999999</v>
      </c>
      <c r="J19671" s="67">
        <v>0</v>
      </c>
      <c r="K19671" s="67">
        <v>-162.19999999999999</v>
      </c>
      <c r="L19671" s="67">
        <v>0</v>
      </c>
      <c r="M19671" s="67">
        <v>-162.19999999999999</v>
      </c>
      <c r="N19671" s="67">
        <v>0</v>
      </c>
      <c r="P19671" s="67">
        <v>0</v>
      </c>
      <c r="Q19671" s="67">
        <v>0</v>
      </c>
      <c r="U19671" t="s">
        <v>783</v>
      </c>
    </row>
    <row r="19672" spans="3:21" x14ac:dyDescent="0.3">
      <c r="C19672" t="s">
        <v>31</v>
      </c>
      <c r="D19672" t="s">
        <v>158</v>
      </c>
      <c r="E19672" t="s">
        <v>30</v>
      </c>
      <c r="F19672" t="s">
        <v>159</v>
      </c>
      <c r="G19672" s="2">
        <v>2</v>
      </c>
      <c r="H19672" s="2" t="s">
        <v>602</v>
      </c>
      <c r="I19672" s="67">
        <v>32339.62</v>
      </c>
      <c r="J19672" s="67">
        <v>3759.88</v>
      </c>
      <c r="K19672" s="67">
        <v>32339.62</v>
      </c>
      <c r="L19672" s="67">
        <v>2.13</v>
      </c>
      <c r="M19672" s="67">
        <v>32339.62</v>
      </c>
      <c r="N19672" s="67">
        <v>20.39</v>
      </c>
      <c r="P19672" s="67">
        <v>0</v>
      </c>
      <c r="Q19672" s="67">
        <v>64679.24</v>
      </c>
      <c r="R19672" s="2" t="s">
        <v>161</v>
      </c>
      <c r="S19672" s="2" t="s">
        <v>165</v>
      </c>
      <c r="T19672" s="2" t="s">
        <v>165</v>
      </c>
      <c r="U19672" t="s">
        <v>783</v>
      </c>
    </row>
    <row r="19673" spans="3:21" x14ac:dyDescent="0.3">
      <c r="C19673" t="s">
        <v>166</v>
      </c>
      <c r="D19673" t="s">
        <v>158</v>
      </c>
      <c r="E19673" t="s">
        <v>30</v>
      </c>
      <c r="F19673" t="s">
        <v>159</v>
      </c>
      <c r="G19673" s="2">
        <v>3</v>
      </c>
      <c r="H19673" s="2" t="s">
        <v>288</v>
      </c>
      <c r="I19673" s="67">
        <v>93857.600000000006</v>
      </c>
      <c r="J19673" s="67">
        <v>8825.3799999999992</v>
      </c>
      <c r="K19673" s="67">
        <v>93857.600000000006</v>
      </c>
      <c r="L19673" s="67">
        <v>1.1200000000000001</v>
      </c>
      <c r="M19673" s="67">
        <v>93857.600000000006</v>
      </c>
      <c r="N19673" s="67">
        <v>13.94</v>
      </c>
      <c r="P19673" s="67">
        <v>0</v>
      </c>
      <c r="Q19673" s="67">
        <v>281572.80000000005</v>
      </c>
      <c r="R19673" s="2" t="s">
        <v>161</v>
      </c>
      <c r="S19673" s="2" t="s">
        <v>165</v>
      </c>
      <c r="T19673" s="2" t="s">
        <v>165</v>
      </c>
      <c r="U19673" t="s">
        <v>783</v>
      </c>
    </row>
    <row r="19674" spans="3:21" x14ac:dyDescent="0.3">
      <c r="C19674" t="s">
        <v>166</v>
      </c>
      <c r="D19674" t="s">
        <v>158</v>
      </c>
      <c r="E19674" t="s">
        <v>30</v>
      </c>
      <c r="F19674" t="s">
        <v>159</v>
      </c>
      <c r="G19674" s="2">
        <v>5</v>
      </c>
      <c r="H19674" s="2" t="s">
        <v>581</v>
      </c>
      <c r="I19674" s="67">
        <v>75132.460000000006</v>
      </c>
      <c r="J19674" s="67">
        <v>4.3499999999999996</v>
      </c>
      <c r="K19674" s="67">
        <v>75132.460000000006</v>
      </c>
      <c r="L19674" s="67">
        <v>1166.49</v>
      </c>
      <c r="M19674" s="67">
        <v>75132.460000000006</v>
      </c>
      <c r="N19674" s="67">
        <v>38.76</v>
      </c>
      <c r="P19674" s="67">
        <v>75132.460000000006</v>
      </c>
      <c r="Q19674" s="67">
        <v>375662.30000000005</v>
      </c>
      <c r="R19674" s="2" t="s">
        <v>165</v>
      </c>
      <c r="S19674" s="2" t="s">
        <v>161</v>
      </c>
      <c r="T19674" s="2" t="s">
        <v>165</v>
      </c>
      <c r="U19674" t="s">
        <v>783</v>
      </c>
    </row>
    <row r="19675" spans="3:21" x14ac:dyDescent="0.3">
      <c r="C19675" t="s">
        <v>166</v>
      </c>
      <c r="D19675" t="s">
        <v>158</v>
      </c>
      <c r="E19675" t="s">
        <v>29</v>
      </c>
      <c r="F19675" t="s">
        <v>159</v>
      </c>
      <c r="G19675" s="2">
        <v>0</v>
      </c>
      <c r="H19675" s="2" t="s">
        <v>260</v>
      </c>
      <c r="I19675" s="67">
        <v>-627.75</v>
      </c>
      <c r="J19675" s="67">
        <v>0</v>
      </c>
      <c r="K19675" s="67">
        <v>-627.75</v>
      </c>
      <c r="L19675" s="67">
        <v>0</v>
      </c>
      <c r="M19675" s="67">
        <v>-627.75</v>
      </c>
      <c r="N19675" s="67">
        <v>0</v>
      </c>
      <c r="P19675" s="67">
        <v>0</v>
      </c>
      <c r="Q19675" s="67">
        <v>0</v>
      </c>
      <c r="U19675" t="s">
        <v>783</v>
      </c>
    </row>
    <row r="19676" spans="3:21" x14ac:dyDescent="0.3">
      <c r="C19676" t="s">
        <v>31</v>
      </c>
      <c r="D19676" t="s">
        <v>158</v>
      </c>
      <c r="E19676" t="s">
        <v>29</v>
      </c>
      <c r="F19676" t="s">
        <v>159</v>
      </c>
      <c r="G19676" s="2">
        <v>3</v>
      </c>
      <c r="H19676" s="2" t="s">
        <v>337</v>
      </c>
      <c r="I19676" s="67">
        <v>-13680.72</v>
      </c>
      <c r="J19676" s="67">
        <v>0</v>
      </c>
      <c r="K19676" s="67">
        <v>-13680.72</v>
      </c>
      <c r="L19676" s="67">
        <v>0</v>
      </c>
      <c r="M19676" s="67">
        <v>-13680.72</v>
      </c>
      <c r="N19676" s="67">
        <v>0</v>
      </c>
      <c r="P19676" s="67">
        <v>0</v>
      </c>
      <c r="Q19676" s="67">
        <v>0</v>
      </c>
      <c r="U19676" t="s">
        <v>783</v>
      </c>
    </row>
    <row r="19677" spans="3:21" x14ac:dyDescent="0.3">
      <c r="C19677" t="s">
        <v>166</v>
      </c>
      <c r="D19677" t="s">
        <v>158</v>
      </c>
      <c r="E19677" t="s">
        <v>30</v>
      </c>
      <c r="F19677" t="s">
        <v>159</v>
      </c>
      <c r="G19677" s="2">
        <v>4</v>
      </c>
      <c r="H19677" s="2" t="s">
        <v>388</v>
      </c>
      <c r="I19677" s="67">
        <v>12119.47</v>
      </c>
      <c r="J19677" s="67">
        <v>1482.4</v>
      </c>
      <c r="K19677" s="67">
        <v>12119.47</v>
      </c>
      <c r="L19677" s="67">
        <v>0</v>
      </c>
      <c r="M19677" s="67">
        <v>12119.47</v>
      </c>
      <c r="N19677" s="67">
        <v>0</v>
      </c>
      <c r="P19677" s="67">
        <v>0</v>
      </c>
      <c r="Q19677" s="67">
        <v>48477.88</v>
      </c>
      <c r="R19677" s="2" t="s">
        <v>161</v>
      </c>
      <c r="S19677" s="2" t="s">
        <v>165</v>
      </c>
      <c r="T19677" s="2" t="s">
        <v>165</v>
      </c>
      <c r="U19677" t="s">
        <v>783</v>
      </c>
    </row>
    <row r="19678" spans="3:21" x14ac:dyDescent="0.3">
      <c r="C19678" t="s">
        <v>166</v>
      </c>
      <c r="D19678" t="s">
        <v>158</v>
      </c>
      <c r="E19678" t="s">
        <v>29</v>
      </c>
      <c r="F19678" t="s">
        <v>159</v>
      </c>
      <c r="G19678" s="2">
        <v>-1</v>
      </c>
      <c r="H19678" s="2" t="s">
        <v>711</v>
      </c>
      <c r="I19678" s="67">
        <v>-29.94</v>
      </c>
      <c r="J19678" s="67">
        <v>0</v>
      </c>
      <c r="K19678" s="67">
        <v>-29.94</v>
      </c>
      <c r="L19678" s="67">
        <v>0</v>
      </c>
      <c r="M19678" s="67">
        <v>-29.94</v>
      </c>
      <c r="N19678" s="67">
        <v>0</v>
      </c>
      <c r="P19678" s="67">
        <v>0</v>
      </c>
      <c r="Q19678" s="67">
        <v>0</v>
      </c>
      <c r="U19678" t="s">
        <v>783</v>
      </c>
    </row>
    <row r="19679" spans="3:21" x14ac:dyDescent="0.3">
      <c r="C19679" t="s">
        <v>31</v>
      </c>
      <c r="D19679" t="s">
        <v>158</v>
      </c>
      <c r="E19679" t="s">
        <v>29</v>
      </c>
      <c r="F19679" t="s">
        <v>159</v>
      </c>
      <c r="G19679" s="2">
        <v>0</v>
      </c>
      <c r="H19679" s="2" t="s">
        <v>586</v>
      </c>
      <c r="I19679" s="67">
        <v>-16.920000000000002</v>
      </c>
      <c r="J19679" s="67">
        <v>0</v>
      </c>
      <c r="K19679" s="67">
        <v>-16.920000000000002</v>
      </c>
      <c r="L19679" s="67">
        <v>0</v>
      </c>
      <c r="M19679" s="67">
        <v>-16.920000000000002</v>
      </c>
      <c r="N19679" s="67">
        <v>0</v>
      </c>
      <c r="P19679" s="67">
        <v>0</v>
      </c>
      <c r="Q19679" s="67">
        <v>0</v>
      </c>
      <c r="U19679" t="s">
        <v>783</v>
      </c>
    </row>
    <row r="19680" spans="3:21" x14ac:dyDescent="0.3">
      <c r="C19680" t="s">
        <v>31</v>
      </c>
      <c r="D19680" t="s">
        <v>158</v>
      </c>
      <c r="E19680" t="s">
        <v>30</v>
      </c>
      <c r="F19680" t="s">
        <v>159</v>
      </c>
      <c r="G19680" s="2">
        <v>1</v>
      </c>
      <c r="H19680" s="2" t="s">
        <v>330</v>
      </c>
      <c r="I19680" s="67">
        <v>431681.88</v>
      </c>
      <c r="J19680" s="67">
        <v>83.34</v>
      </c>
      <c r="K19680" s="67">
        <v>431681.88</v>
      </c>
      <c r="L19680" s="67">
        <v>13.93</v>
      </c>
      <c r="M19680" s="67">
        <v>431681.88</v>
      </c>
      <c r="N19680" s="67">
        <v>152.47999999999999</v>
      </c>
      <c r="P19680" s="67">
        <v>0</v>
      </c>
      <c r="Q19680" s="67">
        <v>431681.88</v>
      </c>
      <c r="R19680" s="2" t="s">
        <v>161</v>
      </c>
      <c r="S19680" s="2" t="s">
        <v>161</v>
      </c>
      <c r="T19680" s="2" t="s">
        <v>161</v>
      </c>
      <c r="U19680" t="s">
        <v>783</v>
      </c>
    </row>
    <row r="19681" spans="3:21" x14ac:dyDescent="0.3">
      <c r="C19681" t="s">
        <v>32</v>
      </c>
      <c r="D19681" t="s">
        <v>158</v>
      </c>
      <c r="E19681" t="s">
        <v>30</v>
      </c>
      <c r="F19681" t="s">
        <v>159</v>
      </c>
      <c r="G19681" s="2">
        <v>-4</v>
      </c>
      <c r="H19681" s="2" t="s">
        <v>175</v>
      </c>
      <c r="I19681" s="67">
        <v>3535.91</v>
      </c>
      <c r="J19681" s="67">
        <v>0.04</v>
      </c>
      <c r="K19681" s="67">
        <v>3535.91</v>
      </c>
      <c r="L19681" s="67">
        <v>0.21</v>
      </c>
      <c r="M19681" s="67">
        <v>3535.91</v>
      </c>
      <c r="N19681" s="67">
        <v>1.19</v>
      </c>
      <c r="P19681" s="67">
        <v>0</v>
      </c>
      <c r="Q19681" s="67">
        <v>0</v>
      </c>
      <c r="R19681" s="2" t="s">
        <v>161</v>
      </c>
      <c r="S19681" s="2" t="s">
        <v>161</v>
      </c>
      <c r="T19681" s="2" t="s">
        <v>165</v>
      </c>
      <c r="U19681" t="s">
        <v>783</v>
      </c>
    </row>
    <row r="19682" spans="3:21" x14ac:dyDescent="0.3">
      <c r="C19682" t="s">
        <v>32</v>
      </c>
      <c r="D19682" t="s">
        <v>158</v>
      </c>
      <c r="E19682" t="s">
        <v>29</v>
      </c>
      <c r="F19682" t="s">
        <v>159</v>
      </c>
      <c r="G19682" s="2">
        <v>-1</v>
      </c>
      <c r="H19682" s="2" t="s">
        <v>253</v>
      </c>
      <c r="I19682" s="67">
        <v>-25026.6</v>
      </c>
      <c r="J19682" s="67">
        <v>0</v>
      </c>
      <c r="K19682" s="67">
        <v>-25026.6</v>
      </c>
      <c r="L19682" s="67">
        <v>0</v>
      </c>
      <c r="M19682" s="67">
        <v>-25026.6</v>
      </c>
      <c r="N19682" s="67">
        <v>0</v>
      </c>
      <c r="P19682" s="67">
        <v>0</v>
      </c>
      <c r="Q19682" s="67">
        <v>0</v>
      </c>
      <c r="U19682" t="s">
        <v>783</v>
      </c>
    </row>
    <row r="19683" spans="3:21" x14ac:dyDescent="0.3">
      <c r="C19683" t="s">
        <v>31</v>
      </c>
      <c r="D19683" t="s">
        <v>158</v>
      </c>
      <c r="E19683" t="s">
        <v>29</v>
      </c>
      <c r="F19683" t="s">
        <v>159</v>
      </c>
      <c r="G19683" s="2">
        <v>2</v>
      </c>
      <c r="H19683" s="2" t="s">
        <v>235</v>
      </c>
      <c r="I19683" s="67">
        <v>-1731.73</v>
      </c>
      <c r="J19683" s="67">
        <v>0</v>
      </c>
      <c r="K19683" s="67">
        <v>-1731.73</v>
      </c>
      <c r="L19683" s="67">
        <v>0</v>
      </c>
      <c r="M19683" s="67">
        <v>-1731.73</v>
      </c>
      <c r="N19683" s="67">
        <v>0</v>
      </c>
      <c r="P19683" s="67">
        <v>0</v>
      </c>
      <c r="Q19683" s="67">
        <v>0</v>
      </c>
      <c r="U19683" t="s">
        <v>783</v>
      </c>
    </row>
    <row r="19684" spans="3:21" x14ac:dyDescent="0.3">
      <c r="C19684" t="s">
        <v>32</v>
      </c>
      <c r="D19684" t="s">
        <v>158</v>
      </c>
      <c r="E19684" t="s">
        <v>30</v>
      </c>
      <c r="F19684" t="s">
        <v>159</v>
      </c>
      <c r="G19684" s="2">
        <v>0</v>
      </c>
      <c r="H19684" s="2" t="s">
        <v>207</v>
      </c>
      <c r="I19684" s="67">
        <v>2619.04</v>
      </c>
      <c r="J19684" s="67">
        <v>0.64</v>
      </c>
      <c r="K19684" s="67">
        <v>2619.04</v>
      </c>
      <c r="L19684" s="67">
        <v>0.3</v>
      </c>
      <c r="M19684" s="67">
        <v>2619.04</v>
      </c>
      <c r="N19684" s="67">
        <v>2.89</v>
      </c>
      <c r="P19684" s="67">
        <v>0</v>
      </c>
      <c r="Q19684" s="67">
        <v>0</v>
      </c>
      <c r="R19684" s="2" t="s">
        <v>161</v>
      </c>
      <c r="S19684" s="2" t="s">
        <v>161</v>
      </c>
      <c r="T19684" s="2" t="s">
        <v>161</v>
      </c>
      <c r="U19684" t="s">
        <v>783</v>
      </c>
    </row>
    <row r="19685" spans="3:21" x14ac:dyDescent="0.3">
      <c r="C19685" t="s">
        <v>166</v>
      </c>
      <c r="D19685" t="s">
        <v>158</v>
      </c>
      <c r="E19685" t="s">
        <v>29</v>
      </c>
      <c r="F19685" t="s">
        <v>159</v>
      </c>
      <c r="G19685" s="2">
        <v>12</v>
      </c>
      <c r="H19685" s="2" t="s">
        <v>224</v>
      </c>
      <c r="I19685" s="67">
        <v>-118.43</v>
      </c>
      <c r="J19685" s="67">
        <v>0</v>
      </c>
      <c r="K19685" s="67">
        <v>-118.43</v>
      </c>
      <c r="L19685" s="67">
        <v>0</v>
      </c>
      <c r="M19685" s="67">
        <v>-118.43</v>
      </c>
      <c r="N19685" s="67">
        <v>0</v>
      </c>
      <c r="P19685" s="67">
        <v>0</v>
      </c>
      <c r="Q19685" s="67">
        <v>0</v>
      </c>
      <c r="U19685" t="s">
        <v>783</v>
      </c>
    </row>
    <row r="19686" spans="3:21" x14ac:dyDescent="0.3">
      <c r="C19686" t="s">
        <v>31</v>
      </c>
      <c r="D19686" t="s">
        <v>158</v>
      </c>
      <c r="E19686" t="s">
        <v>29</v>
      </c>
      <c r="F19686" t="s">
        <v>159</v>
      </c>
      <c r="G19686" s="2">
        <v>0</v>
      </c>
      <c r="H19686" s="2" t="s">
        <v>388</v>
      </c>
      <c r="I19686" s="67">
        <v>-236.47</v>
      </c>
      <c r="J19686" s="67">
        <v>0</v>
      </c>
      <c r="K19686" s="67">
        <v>-236.47</v>
      </c>
      <c r="L19686" s="67">
        <v>0</v>
      </c>
      <c r="M19686" s="67">
        <v>-236.47</v>
      </c>
      <c r="N19686" s="67">
        <v>0</v>
      </c>
      <c r="P19686" s="67">
        <v>0</v>
      </c>
      <c r="Q19686" s="67">
        <v>0</v>
      </c>
      <c r="U19686" t="s">
        <v>783</v>
      </c>
    </row>
    <row r="19687" spans="3:21" x14ac:dyDescent="0.3">
      <c r="C19687" t="s">
        <v>32</v>
      </c>
      <c r="D19687" t="s">
        <v>158</v>
      </c>
      <c r="E19687" t="s">
        <v>29</v>
      </c>
      <c r="F19687" t="s">
        <v>159</v>
      </c>
      <c r="G19687" s="2">
        <v>1</v>
      </c>
      <c r="H19687" s="2" t="s">
        <v>208</v>
      </c>
      <c r="I19687" s="67">
        <v>-28877.18</v>
      </c>
      <c r="J19687" s="67">
        <v>0</v>
      </c>
      <c r="K19687" s="67">
        <v>-28877.18</v>
      </c>
      <c r="L19687" s="67">
        <v>0</v>
      </c>
      <c r="M19687" s="67">
        <v>-28877.18</v>
      </c>
      <c r="N19687" s="67">
        <v>0</v>
      </c>
      <c r="P19687" s="67">
        <v>0</v>
      </c>
      <c r="Q19687" s="67">
        <v>0</v>
      </c>
      <c r="U19687" t="s">
        <v>783</v>
      </c>
    </row>
    <row r="19688" spans="3:21" x14ac:dyDescent="0.3">
      <c r="C19688" t="s">
        <v>166</v>
      </c>
      <c r="D19688" t="s">
        <v>158</v>
      </c>
      <c r="E19688" t="s">
        <v>30</v>
      </c>
      <c r="F19688" t="s">
        <v>159</v>
      </c>
      <c r="G19688" s="2">
        <v>5</v>
      </c>
      <c r="H19688" s="2" t="s">
        <v>352</v>
      </c>
      <c r="I19688" s="67">
        <v>293372.55</v>
      </c>
      <c r="J19688" s="67">
        <v>102078.25</v>
      </c>
      <c r="K19688" s="67">
        <v>293372.55</v>
      </c>
      <c r="L19688" s="67">
        <v>1.55</v>
      </c>
      <c r="M19688" s="67">
        <v>293372.55</v>
      </c>
      <c r="N19688" s="67">
        <v>19.350000000000001</v>
      </c>
      <c r="P19688" s="67">
        <v>0</v>
      </c>
      <c r="Q19688" s="67">
        <v>1466862.75</v>
      </c>
      <c r="R19688" s="2" t="s">
        <v>161</v>
      </c>
      <c r="S19688" s="2" t="s">
        <v>165</v>
      </c>
      <c r="T19688" s="2" t="s">
        <v>165</v>
      </c>
      <c r="U19688" t="s">
        <v>783</v>
      </c>
    </row>
    <row r="19689" spans="3:21" x14ac:dyDescent="0.3">
      <c r="C19689" t="s">
        <v>166</v>
      </c>
      <c r="D19689" t="s">
        <v>158</v>
      </c>
      <c r="E19689" t="s">
        <v>29</v>
      </c>
      <c r="F19689" t="s">
        <v>159</v>
      </c>
      <c r="G19689" s="2">
        <v>0</v>
      </c>
      <c r="H19689" s="2" t="s">
        <v>286</v>
      </c>
      <c r="I19689" s="67">
        <v>-14367.93</v>
      </c>
      <c r="J19689" s="67">
        <v>0</v>
      </c>
      <c r="K19689" s="67">
        <v>-14367.93</v>
      </c>
      <c r="L19689" s="67">
        <v>0</v>
      </c>
      <c r="M19689" s="67">
        <v>-14367.93</v>
      </c>
      <c r="N19689" s="67">
        <v>0</v>
      </c>
      <c r="P19689" s="67">
        <v>0</v>
      </c>
      <c r="Q19689" s="67">
        <v>0</v>
      </c>
      <c r="U19689" t="s">
        <v>783</v>
      </c>
    </row>
    <row r="19690" spans="3:21" x14ac:dyDescent="0.3">
      <c r="C19690" t="s">
        <v>31</v>
      </c>
      <c r="D19690" t="s">
        <v>158</v>
      </c>
      <c r="E19690" t="s">
        <v>30</v>
      </c>
      <c r="F19690" t="s">
        <v>159</v>
      </c>
      <c r="G19690" s="2">
        <v>4</v>
      </c>
      <c r="H19690" s="2" t="s">
        <v>241</v>
      </c>
      <c r="I19690" s="67">
        <v>17673.73</v>
      </c>
      <c r="J19690" s="67">
        <v>1826.22</v>
      </c>
      <c r="K19690" s="67">
        <v>17673.73</v>
      </c>
      <c r="L19690" s="67">
        <v>0.2</v>
      </c>
      <c r="M19690" s="67">
        <v>17673.73</v>
      </c>
      <c r="N19690" s="67">
        <v>10.93</v>
      </c>
      <c r="P19690" s="67">
        <v>0</v>
      </c>
      <c r="Q19690" s="67">
        <v>70694.92</v>
      </c>
      <c r="R19690" s="2" t="s">
        <v>161</v>
      </c>
      <c r="S19690" s="2" t="s">
        <v>165</v>
      </c>
      <c r="T19690" s="2" t="s">
        <v>165</v>
      </c>
      <c r="U19690" t="s">
        <v>783</v>
      </c>
    </row>
    <row r="19691" spans="3:21" x14ac:dyDescent="0.3">
      <c r="C19691" t="s">
        <v>32</v>
      </c>
      <c r="D19691" t="s">
        <v>158</v>
      </c>
      <c r="E19691" t="s">
        <v>30</v>
      </c>
      <c r="F19691" t="s">
        <v>159</v>
      </c>
      <c r="G19691" s="2">
        <v>-1</v>
      </c>
      <c r="H19691" s="2" t="s">
        <v>282</v>
      </c>
      <c r="I19691" s="67">
        <v>19334.8</v>
      </c>
      <c r="J19691" s="67">
        <v>1.05</v>
      </c>
      <c r="K19691" s="67">
        <v>19334.8</v>
      </c>
      <c r="L19691" s="67">
        <v>0.5</v>
      </c>
      <c r="M19691" s="67">
        <v>19334.8</v>
      </c>
      <c r="N19691" s="67">
        <v>4.76</v>
      </c>
      <c r="P19691" s="67">
        <v>0</v>
      </c>
      <c r="Q19691" s="67">
        <v>0</v>
      </c>
      <c r="R19691" s="2" t="s">
        <v>161</v>
      </c>
      <c r="S19691" s="2" t="s">
        <v>161</v>
      </c>
      <c r="T19691" s="2" t="s">
        <v>161</v>
      </c>
      <c r="U19691" t="s">
        <v>783</v>
      </c>
    </row>
    <row r="19692" spans="3:21" x14ac:dyDescent="0.3">
      <c r="C19692" t="s">
        <v>31</v>
      </c>
      <c r="D19692" t="s">
        <v>158</v>
      </c>
      <c r="E19692" t="s">
        <v>30</v>
      </c>
      <c r="F19692" t="s">
        <v>159</v>
      </c>
      <c r="G19692" s="2">
        <v>-1</v>
      </c>
      <c r="H19692" s="2" t="s">
        <v>579</v>
      </c>
      <c r="I19692" s="67">
        <v>14079.72</v>
      </c>
      <c r="J19692" s="67">
        <v>0.4</v>
      </c>
      <c r="K19692" s="67">
        <v>14079.72</v>
      </c>
      <c r="L19692" s="67">
        <v>0.22</v>
      </c>
      <c r="M19692" s="67">
        <v>14079.72</v>
      </c>
      <c r="N19692" s="67">
        <v>3.57</v>
      </c>
      <c r="P19692" s="67">
        <v>0</v>
      </c>
      <c r="Q19692" s="67">
        <v>0</v>
      </c>
      <c r="R19692" s="2" t="s">
        <v>161</v>
      </c>
      <c r="S19692" s="2" t="s">
        <v>161</v>
      </c>
      <c r="T19692" s="2" t="s">
        <v>161</v>
      </c>
      <c r="U19692" t="s">
        <v>783</v>
      </c>
    </row>
    <row r="19693" spans="3:21" x14ac:dyDescent="0.3">
      <c r="C19693" t="s">
        <v>31</v>
      </c>
      <c r="D19693" t="s">
        <v>158</v>
      </c>
      <c r="E19693" t="s">
        <v>30</v>
      </c>
      <c r="F19693" t="s">
        <v>159</v>
      </c>
      <c r="G19693" s="2">
        <v>0</v>
      </c>
      <c r="H19693" s="2" t="s">
        <v>498</v>
      </c>
      <c r="I19693" s="67">
        <v>1329.4</v>
      </c>
      <c r="J19693" s="67">
        <v>162.55000000000001</v>
      </c>
      <c r="K19693" s="67">
        <v>1329.4</v>
      </c>
      <c r="L19693" s="67">
        <v>7.0000000000000007E-2</v>
      </c>
      <c r="M19693" s="67">
        <v>1329.4</v>
      </c>
      <c r="N19693" s="67">
        <v>0.99</v>
      </c>
      <c r="P19693" s="67">
        <v>0</v>
      </c>
      <c r="Q19693" s="67">
        <v>0</v>
      </c>
      <c r="R19693" s="2" t="s">
        <v>161</v>
      </c>
      <c r="S19693" s="2" t="s">
        <v>165</v>
      </c>
      <c r="T19693" s="2" t="s">
        <v>165</v>
      </c>
      <c r="U19693" t="s">
        <v>783</v>
      </c>
    </row>
    <row r="19694" spans="3:21" x14ac:dyDescent="0.3">
      <c r="C19694" t="s">
        <v>166</v>
      </c>
      <c r="D19694" t="s">
        <v>158</v>
      </c>
      <c r="E19694" t="s">
        <v>29</v>
      </c>
      <c r="F19694" t="s">
        <v>159</v>
      </c>
      <c r="G19694" s="2">
        <v>0</v>
      </c>
      <c r="H19694" s="2" t="s">
        <v>644</v>
      </c>
      <c r="I19694" s="67">
        <v>-39068.26</v>
      </c>
      <c r="J19694" s="67">
        <v>0</v>
      </c>
      <c r="K19694" s="67">
        <v>-39068.26</v>
      </c>
      <c r="L19694" s="67">
        <v>0</v>
      </c>
      <c r="M19694" s="67">
        <v>-39068.26</v>
      </c>
      <c r="N19694" s="67">
        <v>0</v>
      </c>
      <c r="P19694" s="67">
        <v>0</v>
      </c>
      <c r="Q19694" s="67">
        <v>0</v>
      </c>
      <c r="U19694" t="s">
        <v>783</v>
      </c>
    </row>
    <row r="19695" spans="3:21" x14ac:dyDescent="0.3">
      <c r="C19695" t="s">
        <v>166</v>
      </c>
      <c r="D19695" t="s">
        <v>158</v>
      </c>
      <c r="E19695" t="s">
        <v>30</v>
      </c>
      <c r="F19695" t="s">
        <v>159</v>
      </c>
      <c r="G19695" s="2">
        <v>5</v>
      </c>
      <c r="H19695" s="2" t="s">
        <v>348</v>
      </c>
      <c r="I19695" s="67">
        <v>808.44</v>
      </c>
      <c r="J19695" s="67">
        <v>0.04</v>
      </c>
      <c r="K19695" s="67">
        <v>808.44</v>
      </c>
      <c r="L19695" s="67">
        <v>0.02</v>
      </c>
      <c r="M19695" s="67">
        <v>808.44</v>
      </c>
      <c r="N19695" s="67">
        <v>0.24</v>
      </c>
      <c r="P19695" s="67">
        <v>0</v>
      </c>
      <c r="Q19695" s="67">
        <v>4042.2000000000003</v>
      </c>
      <c r="R19695" s="2" t="s">
        <v>161</v>
      </c>
      <c r="S19695" s="2" t="s">
        <v>161</v>
      </c>
      <c r="T19695" s="2" t="s">
        <v>161</v>
      </c>
      <c r="U19695" t="s">
        <v>783</v>
      </c>
    </row>
    <row r="19696" spans="3:21" x14ac:dyDescent="0.3">
      <c r="C19696" t="s">
        <v>32</v>
      </c>
      <c r="D19696" t="s">
        <v>158</v>
      </c>
      <c r="E19696" t="s">
        <v>30</v>
      </c>
      <c r="F19696" t="s">
        <v>159</v>
      </c>
      <c r="G19696" s="2">
        <v>1</v>
      </c>
      <c r="H19696" s="2" t="s">
        <v>369</v>
      </c>
      <c r="I19696" s="67">
        <v>47780.639999999999</v>
      </c>
      <c r="J19696" s="67">
        <v>4.22</v>
      </c>
      <c r="K19696" s="67">
        <v>47780.639999999999</v>
      </c>
      <c r="L19696" s="67">
        <v>1.54</v>
      </c>
      <c r="M19696" s="67">
        <v>47780.639999999999</v>
      </c>
      <c r="N19696" s="67">
        <v>14.75</v>
      </c>
      <c r="P19696" s="67">
        <v>0</v>
      </c>
      <c r="Q19696" s="67">
        <v>47780.639999999999</v>
      </c>
      <c r="R19696" s="2" t="s">
        <v>161</v>
      </c>
      <c r="S19696" s="2" t="s">
        <v>161</v>
      </c>
      <c r="T19696" s="2" t="s">
        <v>161</v>
      </c>
      <c r="U19696" t="s">
        <v>783</v>
      </c>
    </row>
    <row r="19697" spans="3:21" x14ac:dyDescent="0.3">
      <c r="C19697" t="s">
        <v>166</v>
      </c>
      <c r="D19697" t="s">
        <v>158</v>
      </c>
      <c r="E19697" t="s">
        <v>30</v>
      </c>
      <c r="F19697" t="s">
        <v>159</v>
      </c>
      <c r="G19697" s="2">
        <v>7</v>
      </c>
      <c r="H19697" s="2" t="s">
        <v>431</v>
      </c>
      <c r="I19697" s="67">
        <v>388516.78</v>
      </c>
      <c r="J19697" s="67">
        <v>2.73</v>
      </c>
      <c r="K19697" s="67">
        <v>388516.78</v>
      </c>
      <c r="L19697" s="67">
        <v>13.5</v>
      </c>
      <c r="M19697" s="67">
        <v>388516.78</v>
      </c>
      <c r="N19697" s="67">
        <v>265.87</v>
      </c>
      <c r="P19697" s="67">
        <v>0</v>
      </c>
      <c r="Q19697" s="67">
        <v>2719617.46</v>
      </c>
      <c r="R19697" s="2" t="s">
        <v>161</v>
      </c>
      <c r="S19697" s="2" t="s">
        <v>161</v>
      </c>
      <c r="T19697" s="2" t="s">
        <v>165</v>
      </c>
      <c r="U19697" t="s">
        <v>783</v>
      </c>
    </row>
    <row r="19698" spans="3:21" x14ac:dyDescent="0.3">
      <c r="C19698" t="s">
        <v>166</v>
      </c>
      <c r="D19698" t="s">
        <v>158</v>
      </c>
      <c r="E19698" t="s">
        <v>30</v>
      </c>
      <c r="F19698" t="s">
        <v>159</v>
      </c>
      <c r="G19698" s="2">
        <v>0</v>
      </c>
      <c r="H19698" s="2" t="s">
        <v>176</v>
      </c>
      <c r="I19698" s="67">
        <v>4297502.7300000004</v>
      </c>
      <c r="J19698" s="67">
        <v>361.35</v>
      </c>
      <c r="K19698" s="67">
        <v>4297502.7300000004</v>
      </c>
      <c r="L19698" s="67">
        <v>171.64</v>
      </c>
      <c r="M19698" s="67">
        <v>4297502.7300000004</v>
      </c>
      <c r="N19698" s="67">
        <v>1643.83</v>
      </c>
      <c r="P19698" s="67">
        <v>0</v>
      </c>
      <c r="Q19698" s="67">
        <v>0</v>
      </c>
      <c r="R19698" s="2" t="s">
        <v>161</v>
      </c>
      <c r="S19698" s="2" t="s">
        <v>161</v>
      </c>
      <c r="T19698" s="2" t="s">
        <v>161</v>
      </c>
      <c r="U19698" t="s">
        <v>783</v>
      </c>
    </row>
    <row r="19699" spans="3:21" x14ac:dyDescent="0.3">
      <c r="C19699" t="s">
        <v>31</v>
      </c>
      <c r="D19699" t="s">
        <v>158</v>
      </c>
      <c r="E19699" t="s">
        <v>30</v>
      </c>
      <c r="F19699" t="s">
        <v>159</v>
      </c>
      <c r="G19699" s="2">
        <v>1</v>
      </c>
      <c r="H19699" s="2" t="s">
        <v>629</v>
      </c>
      <c r="I19699" s="67">
        <v>38651.910000000003</v>
      </c>
      <c r="J19699" s="67">
        <v>14.8</v>
      </c>
      <c r="K19699" s="67">
        <v>38651.910000000003</v>
      </c>
      <c r="L19699" s="67">
        <v>3</v>
      </c>
      <c r="M19699" s="67">
        <v>38651.910000000003</v>
      </c>
      <c r="N19699" s="67">
        <v>23.74</v>
      </c>
      <c r="P19699" s="67">
        <v>0</v>
      </c>
      <c r="Q19699" s="67">
        <v>38651.910000000003</v>
      </c>
      <c r="R19699" s="2" t="s">
        <v>161</v>
      </c>
      <c r="S19699" s="2" t="s">
        <v>161</v>
      </c>
      <c r="T19699" s="2" t="s">
        <v>161</v>
      </c>
      <c r="U19699" t="s">
        <v>783</v>
      </c>
    </row>
    <row r="19700" spans="3:21" x14ac:dyDescent="0.3">
      <c r="C19700" t="s">
        <v>166</v>
      </c>
      <c r="D19700" t="s">
        <v>158</v>
      </c>
      <c r="E19700" t="s">
        <v>30</v>
      </c>
      <c r="F19700" t="s">
        <v>159</v>
      </c>
      <c r="G19700" s="2">
        <v>1</v>
      </c>
      <c r="H19700" s="2" t="s">
        <v>281</v>
      </c>
      <c r="I19700" s="67">
        <v>80272.66</v>
      </c>
      <c r="J19700" s="67">
        <v>0</v>
      </c>
      <c r="K19700" s="67">
        <v>80272.66</v>
      </c>
      <c r="L19700" s="67">
        <v>0</v>
      </c>
      <c r="M19700" s="67">
        <v>80272.66</v>
      </c>
      <c r="N19700" s="67">
        <v>15.75</v>
      </c>
      <c r="P19700" s="67">
        <v>0</v>
      </c>
      <c r="Q19700" s="67">
        <v>80272.66</v>
      </c>
      <c r="R19700" s="2" t="s">
        <v>161</v>
      </c>
      <c r="S19700" s="2" t="s">
        <v>161</v>
      </c>
      <c r="T19700" s="2" t="s">
        <v>165</v>
      </c>
      <c r="U19700" t="s">
        <v>783</v>
      </c>
    </row>
    <row r="19701" spans="3:21" x14ac:dyDescent="0.3">
      <c r="C19701" t="s">
        <v>166</v>
      </c>
      <c r="D19701" t="s">
        <v>158</v>
      </c>
      <c r="E19701" t="s">
        <v>29</v>
      </c>
      <c r="F19701" t="s">
        <v>159</v>
      </c>
      <c r="G19701" s="2">
        <v>3</v>
      </c>
      <c r="H19701" s="2" t="s">
        <v>491</v>
      </c>
      <c r="I19701" s="67">
        <v>-854.97</v>
      </c>
      <c r="J19701" s="67">
        <v>0</v>
      </c>
      <c r="K19701" s="67">
        <v>-854.97</v>
      </c>
      <c r="L19701" s="67">
        <v>0</v>
      </c>
      <c r="M19701" s="67">
        <v>-854.97</v>
      </c>
      <c r="N19701" s="67">
        <v>0</v>
      </c>
      <c r="P19701" s="67">
        <v>0</v>
      </c>
      <c r="Q19701" s="67">
        <v>0</v>
      </c>
      <c r="U19701" t="s">
        <v>783</v>
      </c>
    </row>
    <row r="19702" spans="3:21" x14ac:dyDescent="0.3">
      <c r="C19702" t="s">
        <v>166</v>
      </c>
      <c r="D19702" t="s">
        <v>158</v>
      </c>
      <c r="E19702" t="s">
        <v>30</v>
      </c>
      <c r="F19702" t="s">
        <v>159</v>
      </c>
      <c r="G19702" s="2">
        <v>1</v>
      </c>
      <c r="H19702" s="2" t="s">
        <v>262</v>
      </c>
      <c r="I19702" s="67">
        <v>98087.05</v>
      </c>
      <c r="J19702" s="67">
        <v>7977.44</v>
      </c>
      <c r="K19702" s="67">
        <v>98087.05</v>
      </c>
      <c r="L19702" s="67">
        <v>2.12</v>
      </c>
      <c r="M19702" s="67">
        <v>98087.05</v>
      </c>
      <c r="N19702" s="67">
        <v>26.41</v>
      </c>
      <c r="P19702" s="67">
        <v>0</v>
      </c>
      <c r="Q19702" s="67">
        <v>98087.05</v>
      </c>
      <c r="R19702" s="2" t="s">
        <v>161</v>
      </c>
      <c r="S19702" s="2" t="s">
        <v>165</v>
      </c>
      <c r="T19702" s="2" t="s">
        <v>165</v>
      </c>
      <c r="U19702" t="s">
        <v>783</v>
      </c>
    </row>
    <row r="19703" spans="3:21" x14ac:dyDescent="0.3">
      <c r="C19703" t="s">
        <v>166</v>
      </c>
      <c r="D19703" t="s">
        <v>158</v>
      </c>
      <c r="E19703" t="s">
        <v>29</v>
      </c>
      <c r="F19703" t="s">
        <v>159</v>
      </c>
      <c r="G19703" s="2">
        <v>2</v>
      </c>
      <c r="H19703" s="2" t="s">
        <v>315</v>
      </c>
      <c r="I19703" s="67">
        <v>-3086.88</v>
      </c>
      <c r="J19703" s="67">
        <v>0</v>
      </c>
      <c r="K19703" s="67">
        <v>-3086.88</v>
      </c>
      <c r="L19703" s="67">
        <v>0</v>
      </c>
      <c r="M19703" s="67">
        <v>-3086.88</v>
      </c>
      <c r="N19703" s="67">
        <v>0</v>
      </c>
      <c r="O19703" s="2">
        <v>1</v>
      </c>
      <c r="P19703" s="67">
        <v>0</v>
      </c>
      <c r="Q19703" s="67">
        <v>0</v>
      </c>
      <c r="U19703" t="s">
        <v>783</v>
      </c>
    </row>
    <row r="19704" spans="3:21" x14ac:dyDescent="0.3">
      <c r="C19704" t="s">
        <v>32</v>
      </c>
      <c r="D19704" t="s">
        <v>158</v>
      </c>
      <c r="E19704" t="s">
        <v>29</v>
      </c>
      <c r="F19704" t="s">
        <v>159</v>
      </c>
      <c r="G19704" s="2">
        <v>-4</v>
      </c>
      <c r="H19704" s="2" t="s">
        <v>406</v>
      </c>
      <c r="I19704" s="67">
        <v>-381.87</v>
      </c>
      <c r="J19704" s="67">
        <v>0</v>
      </c>
      <c r="K19704" s="67">
        <v>-381.87</v>
      </c>
      <c r="L19704" s="67">
        <v>0</v>
      </c>
      <c r="M19704" s="67">
        <v>-381.87</v>
      </c>
      <c r="N19704" s="67">
        <v>0</v>
      </c>
      <c r="P19704" s="67">
        <v>0</v>
      </c>
      <c r="Q19704" s="67">
        <v>0</v>
      </c>
      <c r="U19704" t="s">
        <v>783</v>
      </c>
    </row>
    <row r="19705" spans="3:21" x14ac:dyDescent="0.3">
      <c r="C19705" t="s">
        <v>32</v>
      </c>
      <c r="D19705" t="s">
        <v>158</v>
      </c>
      <c r="E19705" t="s">
        <v>29</v>
      </c>
      <c r="F19705" t="s">
        <v>159</v>
      </c>
      <c r="G19705" s="2">
        <v>4</v>
      </c>
      <c r="H19705" s="2" t="s">
        <v>519</v>
      </c>
      <c r="I19705" s="67">
        <v>-28642.22</v>
      </c>
      <c r="J19705" s="67">
        <v>0</v>
      </c>
      <c r="K19705" s="67">
        <v>-28642.22</v>
      </c>
      <c r="L19705" s="67">
        <v>0</v>
      </c>
      <c r="M19705" s="67">
        <v>-28642.22</v>
      </c>
      <c r="N19705" s="67">
        <v>0</v>
      </c>
      <c r="P19705" s="67">
        <v>0</v>
      </c>
      <c r="Q19705" s="67">
        <v>0</v>
      </c>
      <c r="U19705" t="s">
        <v>783</v>
      </c>
    </row>
    <row r="19706" spans="3:21" x14ac:dyDescent="0.3">
      <c r="C19706" t="s">
        <v>166</v>
      </c>
      <c r="D19706" t="s">
        <v>158</v>
      </c>
      <c r="E19706" t="s">
        <v>29</v>
      </c>
      <c r="F19706" t="s">
        <v>159</v>
      </c>
      <c r="G19706" s="2">
        <v>-1</v>
      </c>
      <c r="H19706" s="2" t="s">
        <v>412</v>
      </c>
      <c r="I19706" s="67">
        <v>-3806.87</v>
      </c>
      <c r="J19706" s="67">
        <v>0</v>
      </c>
      <c r="K19706" s="67">
        <v>-3806.87</v>
      </c>
      <c r="L19706" s="67">
        <v>0</v>
      </c>
      <c r="M19706" s="67">
        <v>-3806.87</v>
      </c>
      <c r="N19706" s="67">
        <v>0</v>
      </c>
      <c r="P19706" s="67">
        <v>0</v>
      </c>
      <c r="Q19706" s="67">
        <v>0</v>
      </c>
      <c r="U19706" t="s">
        <v>783</v>
      </c>
    </row>
    <row r="19707" spans="3:21" x14ac:dyDescent="0.3">
      <c r="C19707" t="s">
        <v>31</v>
      </c>
      <c r="D19707" t="s">
        <v>158</v>
      </c>
      <c r="E19707" t="s">
        <v>30</v>
      </c>
      <c r="F19707" t="s">
        <v>159</v>
      </c>
      <c r="G19707" s="2">
        <v>2</v>
      </c>
      <c r="H19707" s="2" t="s">
        <v>238</v>
      </c>
      <c r="I19707" s="67">
        <v>129759</v>
      </c>
      <c r="J19707" s="67">
        <v>38.549999999999997</v>
      </c>
      <c r="K19707" s="67">
        <v>129759</v>
      </c>
      <c r="L19707" s="67">
        <v>18.309999999999999</v>
      </c>
      <c r="M19707" s="67">
        <v>129759</v>
      </c>
      <c r="N19707" s="67">
        <v>175.36</v>
      </c>
      <c r="P19707" s="67">
        <v>0</v>
      </c>
      <c r="Q19707" s="67">
        <v>259518</v>
      </c>
      <c r="R19707" s="2" t="s">
        <v>161</v>
      </c>
      <c r="S19707" s="2" t="s">
        <v>161</v>
      </c>
      <c r="T19707" s="2" t="s">
        <v>161</v>
      </c>
      <c r="U19707" t="s">
        <v>783</v>
      </c>
    </row>
    <row r="19708" spans="3:21" x14ac:dyDescent="0.3">
      <c r="C19708" t="s">
        <v>32</v>
      </c>
      <c r="D19708" t="s">
        <v>158</v>
      </c>
      <c r="E19708" t="s">
        <v>29</v>
      </c>
      <c r="F19708" t="s">
        <v>159</v>
      </c>
      <c r="G19708" s="2">
        <v>-1</v>
      </c>
      <c r="H19708" s="2" t="s">
        <v>378</v>
      </c>
      <c r="I19708" s="67">
        <v>-4724.88</v>
      </c>
      <c r="J19708" s="67">
        <v>0</v>
      </c>
      <c r="K19708" s="67">
        <v>-4724.88</v>
      </c>
      <c r="L19708" s="67">
        <v>0</v>
      </c>
      <c r="M19708" s="67">
        <v>-4724.88</v>
      </c>
      <c r="N19708" s="67">
        <v>0</v>
      </c>
      <c r="P19708" s="67">
        <v>0</v>
      </c>
      <c r="Q19708" s="67">
        <v>0</v>
      </c>
      <c r="U19708" t="s">
        <v>783</v>
      </c>
    </row>
    <row r="19709" spans="3:21" x14ac:dyDescent="0.3">
      <c r="C19709" t="s">
        <v>31</v>
      </c>
      <c r="D19709" t="s">
        <v>158</v>
      </c>
      <c r="E19709" t="s">
        <v>30</v>
      </c>
      <c r="F19709" t="s">
        <v>159</v>
      </c>
      <c r="G19709" s="2">
        <v>2</v>
      </c>
      <c r="H19709" s="2" t="s">
        <v>205</v>
      </c>
      <c r="I19709" s="67">
        <v>34931.64</v>
      </c>
      <c r="J19709" s="67">
        <v>1.6</v>
      </c>
      <c r="K19709" s="67">
        <v>34931.64</v>
      </c>
      <c r="L19709" s="67">
        <v>0.72</v>
      </c>
      <c r="M19709" s="67">
        <v>34931.64</v>
      </c>
      <c r="N19709" s="67">
        <v>8.98</v>
      </c>
      <c r="P19709" s="67">
        <v>0</v>
      </c>
      <c r="Q19709" s="67">
        <v>69863.28</v>
      </c>
      <c r="R19709" s="2" t="s">
        <v>161</v>
      </c>
      <c r="S19709" s="2" t="s">
        <v>161</v>
      </c>
      <c r="T19709" s="2" t="s">
        <v>161</v>
      </c>
      <c r="U19709" t="s">
        <v>783</v>
      </c>
    </row>
    <row r="19710" spans="3:21" x14ac:dyDescent="0.3">
      <c r="C19710" t="s">
        <v>166</v>
      </c>
      <c r="D19710" t="s">
        <v>158</v>
      </c>
      <c r="E19710" t="s">
        <v>30</v>
      </c>
      <c r="F19710" t="s">
        <v>159</v>
      </c>
      <c r="G19710" s="2">
        <v>1</v>
      </c>
      <c r="H19710" s="2" t="s">
        <v>444</v>
      </c>
      <c r="I19710" s="67">
        <v>3384.93</v>
      </c>
      <c r="J19710" s="67">
        <v>0.26</v>
      </c>
      <c r="K19710" s="67">
        <v>3384.93</v>
      </c>
      <c r="L19710" s="67">
        <v>94.61</v>
      </c>
      <c r="M19710" s="67">
        <v>3384.93</v>
      </c>
      <c r="N19710" s="67">
        <v>1.19</v>
      </c>
      <c r="P19710" s="67">
        <v>0</v>
      </c>
      <c r="Q19710" s="67">
        <v>3384.93</v>
      </c>
      <c r="R19710" s="2" t="s">
        <v>165</v>
      </c>
      <c r="S19710" s="2" t="s">
        <v>161</v>
      </c>
      <c r="T19710" s="2" t="s">
        <v>165</v>
      </c>
      <c r="U19710" t="s">
        <v>783</v>
      </c>
    </row>
    <row r="19711" spans="3:21" x14ac:dyDescent="0.3">
      <c r="C19711" t="s">
        <v>166</v>
      </c>
      <c r="D19711" t="s">
        <v>158</v>
      </c>
      <c r="E19711" t="s">
        <v>29</v>
      </c>
      <c r="F19711" t="s">
        <v>159</v>
      </c>
      <c r="G19711" s="2">
        <v>0</v>
      </c>
      <c r="H19711" s="2" t="s">
        <v>494</v>
      </c>
      <c r="I19711" s="67">
        <v>-52.72</v>
      </c>
      <c r="J19711" s="67">
        <v>0</v>
      </c>
      <c r="K19711" s="67">
        <v>-52.72</v>
      </c>
      <c r="L19711" s="67">
        <v>0</v>
      </c>
      <c r="M19711" s="67">
        <v>-52.72</v>
      </c>
      <c r="N19711" s="67">
        <v>0</v>
      </c>
      <c r="O19711" s="2">
        <v>1</v>
      </c>
      <c r="P19711" s="67">
        <v>-0.2</v>
      </c>
      <c r="Q19711" s="67">
        <v>0</v>
      </c>
      <c r="U19711" t="s">
        <v>783</v>
      </c>
    </row>
    <row r="19712" spans="3:21" x14ac:dyDescent="0.3">
      <c r="C19712" t="s">
        <v>166</v>
      </c>
      <c r="D19712" t="s">
        <v>158</v>
      </c>
      <c r="E19712" t="s">
        <v>30</v>
      </c>
      <c r="F19712" t="s">
        <v>159</v>
      </c>
      <c r="G19712" s="2">
        <v>3</v>
      </c>
      <c r="H19712" s="2" t="s">
        <v>479</v>
      </c>
      <c r="I19712" s="67">
        <v>10992.06</v>
      </c>
      <c r="J19712" s="67">
        <v>1898.64</v>
      </c>
      <c r="K19712" s="67">
        <v>10992.06</v>
      </c>
      <c r="L19712" s="67">
        <v>0.16</v>
      </c>
      <c r="M19712" s="67">
        <v>10992.06</v>
      </c>
      <c r="N19712" s="67">
        <v>2.0299999999999998</v>
      </c>
      <c r="P19712" s="67">
        <v>0</v>
      </c>
      <c r="Q19712" s="67">
        <v>32976.18</v>
      </c>
      <c r="R19712" s="2" t="s">
        <v>161</v>
      </c>
      <c r="S19712" s="2" t="s">
        <v>165</v>
      </c>
      <c r="T19712" s="2" t="s">
        <v>165</v>
      </c>
      <c r="U19712" t="s">
        <v>783</v>
      </c>
    </row>
    <row r="19713" spans="3:21" x14ac:dyDescent="0.3">
      <c r="C19713" t="s">
        <v>166</v>
      </c>
      <c r="D19713" t="s">
        <v>158</v>
      </c>
      <c r="E19713" t="s">
        <v>30</v>
      </c>
      <c r="F19713" t="s">
        <v>159</v>
      </c>
      <c r="G19713" s="2">
        <v>4</v>
      </c>
      <c r="H19713" s="2" t="s">
        <v>312</v>
      </c>
      <c r="I19713" s="67">
        <v>123078.47</v>
      </c>
      <c r="J19713" s="67">
        <v>10.69</v>
      </c>
      <c r="K19713" s="67">
        <v>123078.47</v>
      </c>
      <c r="L19713" s="67">
        <v>1882.25</v>
      </c>
      <c r="M19713" s="67">
        <v>123078.47</v>
      </c>
      <c r="N19713" s="67">
        <v>19.559999999999999</v>
      </c>
      <c r="P19713" s="67">
        <v>0</v>
      </c>
      <c r="Q19713" s="67">
        <v>492313.88</v>
      </c>
      <c r="R19713" s="2" t="s">
        <v>165</v>
      </c>
      <c r="S19713" s="2" t="s">
        <v>161</v>
      </c>
      <c r="T19713" s="2" t="s">
        <v>165</v>
      </c>
      <c r="U19713" t="s">
        <v>783</v>
      </c>
    </row>
    <row r="19714" spans="3:21" x14ac:dyDescent="0.3">
      <c r="C19714" t="s">
        <v>32</v>
      </c>
      <c r="D19714" t="s">
        <v>158</v>
      </c>
      <c r="E19714" t="s">
        <v>30</v>
      </c>
      <c r="F19714" t="s">
        <v>159</v>
      </c>
      <c r="G19714" s="2">
        <v>1</v>
      </c>
      <c r="H19714" s="2" t="s">
        <v>519</v>
      </c>
      <c r="I19714" s="67">
        <v>56470.03</v>
      </c>
      <c r="J19714" s="67">
        <v>10.84</v>
      </c>
      <c r="K19714" s="67">
        <v>56470.03</v>
      </c>
      <c r="L19714" s="67">
        <v>5.15</v>
      </c>
      <c r="M19714" s="67">
        <v>56470.03</v>
      </c>
      <c r="N19714" s="67">
        <v>49.32</v>
      </c>
      <c r="P19714" s="67">
        <v>0</v>
      </c>
      <c r="Q19714" s="67">
        <v>56470.03</v>
      </c>
      <c r="R19714" s="2" t="s">
        <v>161</v>
      </c>
      <c r="S19714" s="2" t="s">
        <v>161</v>
      </c>
      <c r="T19714" s="2" t="s">
        <v>161</v>
      </c>
      <c r="U19714" t="s">
        <v>783</v>
      </c>
    </row>
    <row r="19715" spans="3:21" x14ac:dyDescent="0.3">
      <c r="C19715" t="s">
        <v>166</v>
      </c>
      <c r="D19715" t="s">
        <v>158</v>
      </c>
      <c r="E19715" t="s">
        <v>30</v>
      </c>
      <c r="F19715" t="s">
        <v>159</v>
      </c>
      <c r="G19715" s="2">
        <v>-1</v>
      </c>
      <c r="H19715" s="2" t="s">
        <v>478</v>
      </c>
      <c r="I19715" s="67">
        <v>2205944.7400000002</v>
      </c>
      <c r="J19715" s="67">
        <v>5017.2700000000004</v>
      </c>
      <c r="K19715" s="67">
        <v>2205944.7400000002</v>
      </c>
      <c r="L19715" s="67">
        <v>384.34</v>
      </c>
      <c r="M19715" s="67">
        <v>2205944.7400000002</v>
      </c>
      <c r="N19715" s="67">
        <v>2027.26</v>
      </c>
      <c r="P19715" s="67">
        <v>0</v>
      </c>
      <c r="Q19715" s="67">
        <v>0</v>
      </c>
      <c r="R19715" s="2" t="s">
        <v>161</v>
      </c>
      <c r="S19715" s="2" t="s">
        <v>161</v>
      </c>
      <c r="T19715" s="2" t="s">
        <v>161</v>
      </c>
      <c r="U19715" t="s">
        <v>783</v>
      </c>
    </row>
    <row r="19716" spans="3:21" x14ac:dyDescent="0.3">
      <c r="C19716" t="s">
        <v>166</v>
      </c>
      <c r="D19716" t="s">
        <v>158</v>
      </c>
      <c r="E19716" t="s">
        <v>30</v>
      </c>
      <c r="F19716" t="s">
        <v>159</v>
      </c>
      <c r="G19716" s="2">
        <v>1</v>
      </c>
      <c r="H19716" s="2" t="s">
        <v>408</v>
      </c>
      <c r="I19716" s="67">
        <v>356862.07</v>
      </c>
      <c r="J19716" s="67">
        <v>40.6</v>
      </c>
      <c r="K19716" s="67">
        <v>356862.07</v>
      </c>
      <c r="L19716" s="67">
        <v>19.29</v>
      </c>
      <c r="M19716" s="67">
        <v>356862.07</v>
      </c>
      <c r="N19716" s="67">
        <v>184.71</v>
      </c>
      <c r="P19716" s="67">
        <v>0</v>
      </c>
      <c r="Q19716" s="67">
        <v>356862.07</v>
      </c>
      <c r="R19716" s="2" t="s">
        <v>161</v>
      </c>
      <c r="S19716" s="2" t="s">
        <v>161</v>
      </c>
      <c r="T19716" s="2" t="s">
        <v>161</v>
      </c>
      <c r="U19716" t="s">
        <v>783</v>
      </c>
    </row>
    <row r="19717" spans="3:21" x14ac:dyDescent="0.3">
      <c r="C19717" t="s">
        <v>31</v>
      </c>
      <c r="D19717" t="s">
        <v>158</v>
      </c>
      <c r="E19717" t="s">
        <v>30</v>
      </c>
      <c r="F19717" t="s">
        <v>159</v>
      </c>
      <c r="G19717" s="2">
        <v>1</v>
      </c>
      <c r="H19717" s="2" t="s">
        <v>383</v>
      </c>
      <c r="I19717" s="67">
        <v>2471702.15</v>
      </c>
      <c r="J19717" s="67">
        <v>24.07</v>
      </c>
      <c r="K19717" s="67">
        <v>2471702.15</v>
      </c>
      <c r="L19717" s="67">
        <v>96.41</v>
      </c>
      <c r="M19717" s="67">
        <v>2471702.15</v>
      </c>
      <c r="N19717" s="67">
        <v>4926.9799999999996</v>
      </c>
      <c r="O19717" s="2">
        <v>1</v>
      </c>
      <c r="P19717" s="67">
        <v>0</v>
      </c>
      <c r="Q19717" s="67">
        <v>2471702.15</v>
      </c>
      <c r="R19717" s="2" t="s">
        <v>251</v>
      </c>
      <c r="S19717" s="2" t="s">
        <v>251</v>
      </c>
      <c r="T19717" s="2" t="s">
        <v>251</v>
      </c>
      <c r="U19717" t="s">
        <v>783</v>
      </c>
    </row>
    <row r="19718" spans="3:21" x14ac:dyDescent="0.3">
      <c r="C19718" t="s">
        <v>166</v>
      </c>
      <c r="D19718" t="s">
        <v>158</v>
      </c>
      <c r="E19718" t="s">
        <v>29</v>
      </c>
      <c r="F19718" t="s">
        <v>159</v>
      </c>
      <c r="G19718" s="2">
        <v>9</v>
      </c>
      <c r="H19718" s="2" t="s">
        <v>164</v>
      </c>
      <c r="I19718" s="67">
        <v>-132.82</v>
      </c>
      <c r="J19718" s="67">
        <v>0</v>
      </c>
      <c r="K19718" s="67">
        <v>-132.82</v>
      </c>
      <c r="L19718" s="67">
        <v>0</v>
      </c>
      <c r="M19718" s="67">
        <v>-132.82</v>
      </c>
      <c r="N19718" s="67">
        <v>0</v>
      </c>
      <c r="P19718" s="67">
        <v>0</v>
      </c>
      <c r="Q19718" s="67">
        <v>0</v>
      </c>
      <c r="U19718" t="s">
        <v>783</v>
      </c>
    </row>
    <row r="19719" spans="3:21" x14ac:dyDescent="0.3">
      <c r="C19719" t="s">
        <v>166</v>
      </c>
      <c r="D19719" t="s">
        <v>158</v>
      </c>
      <c r="E19719" t="s">
        <v>30</v>
      </c>
      <c r="F19719" t="s">
        <v>159</v>
      </c>
      <c r="G19719" s="2">
        <v>13</v>
      </c>
      <c r="H19719" s="2" t="s">
        <v>255</v>
      </c>
      <c r="I19719" s="67">
        <v>219367.77</v>
      </c>
      <c r="J19719" s="67">
        <v>6.63</v>
      </c>
      <c r="K19719" s="67">
        <v>219367.77</v>
      </c>
      <c r="L19719" s="67">
        <v>35.6</v>
      </c>
      <c r="M19719" s="67">
        <v>219367.77</v>
      </c>
      <c r="N19719" s="67">
        <v>68.42</v>
      </c>
      <c r="P19719" s="67">
        <v>0</v>
      </c>
      <c r="Q19719" s="67">
        <v>2851781.01</v>
      </c>
      <c r="R19719" s="2" t="s">
        <v>161</v>
      </c>
      <c r="S19719" s="2" t="s">
        <v>161</v>
      </c>
      <c r="T19719" s="2" t="s">
        <v>165</v>
      </c>
      <c r="U19719" t="s">
        <v>783</v>
      </c>
    </row>
    <row r="19720" spans="3:21" x14ac:dyDescent="0.3">
      <c r="C19720" t="s">
        <v>31</v>
      </c>
      <c r="D19720" t="s">
        <v>158</v>
      </c>
      <c r="E19720" t="s">
        <v>30</v>
      </c>
      <c r="F19720" t="s">
        <v>159</v>
      </c>
      <c r="G19720" s="2">
        <v>1</v>
      </c>
      <c r="H19720" s="2" t="s">
        <v>183</v>
      </c>
      <c r="I19720" s="67">
        <v>55802.79</v>
      </c>
      <c r="J19720" s="67">
        <v>2.97</v>
      </c>
      <c r="K19720" s="67">
        <v>55802.79</v>
      </c>
      <c r="L19720" s="67">
        <v>1.41</v>
      </c>
      <c r="M19720" s="67">
        <v>55802.79</v>
      </c>
      <c r="N19720" s="67">
        <v>13.51</v>
      </c>
      <c r="P19720" s="67">
        <v>0</v>
      </c>
      <c r="Q19720" s="67">
        <v>55802.79</v>
      </c>
      <c r="R19720" s="2" t="s">
        <v>161</v>
      </c>
      <c r="S19720" s="2" t="s">
        <v>161</v>
      </c>
      <c r="T19720" s="2" t="s">
        <v>161</v>
      </c>
      <c r="U19720" t="s">
        <v>783</v>
      </c>
    </row>
    <row r="19721" spans="3:21" x14ac:dyDescent="0.3">
      <c r="C19721" t="s">
        <v>166</v>
      </c>
      <c r="D19721" t="s">
        <v>158</v>
      </c>
      <c r="E19721" t="s">
        <v>29</v>
      </c>
      <c r="F19721" t="s">
        <v>159</v>
      </c>
      <c r="G19721" s="2">
        <v>8</v>
      </c>
      <c r="H19721" s="2" t="s">
        <v>612</v>
      </c>
      <c r="I19721" s="67">
        <v>-3288.5</v>
      </c>
      <c r="J19721" s="67">
        <v>0</v>
      </c>
      <c r="K19721" s="67">
        <v>-3288.5</v>
      </c>
      <c r="L19721" s="67">
        <v>0</v>
      </c>
      <c r="M19721" s="67">
        <v>-3288.5</v>
      </c>
      <c r="N19721" s="67">
        <v>0</v>
      </c>
      <c r="P19721" s="67">
        <v>0</v>
      </c>
      <c r="Q19721" s="67">
        <v>0</v>
      </c>
      <c r="U19721" t="s">
        <v>783</v>
      </c>
    </row>
    <row r="19722" spans="3:21" x14ac:dyDescent="0.3">
      <c r="C19722" t="s">
        <v>166</v>
      </c>
      <c r="D19722" t="s">
        <v>158</v>
      </c>
      <c r="E19722" t="s">
        <v>30</v>
      </c>
      <c r="F19722" t="s">
        <v>159</v>
      </c>
      <c r="G19722" s="2">
        <v>3</v>
      </c>
      <c r="H19722" s="2" t="s">
        <v>329</v>
      </c>
      <c r="I19722" s="67">
        <v>432354.26</v>
      </c>
      <c r="J19722" s="67">
        <v>41.58</v>
      </c>
      <c r="K19722" s="67">
        <v>432354.26</v>
      </c>
      <c r="L19722" s="67">
        <v>19.75</v>
      </c>
      <c r="M19722" s="67">
        <v>432354.26</v>
      </c>
      <c r="N19722" s="67">
        <v>189.17</v>
      </c>
      <c r="P19722" s="67">
        <v>0</v>
      </c>
      <c r="Q19722" s="67">
        <v>1297062.78</v>
      </c>
      <c r="R19722" s="2" t="s">
        <v>161</v>
      </c>
      <c r="S19722" s="2" t="s">
        <v>161</v>
      </c>
      <c r="T19722" s="2" t="s">
        <v>161</v>
      </c>
      <c r="U19722" t="s">
        <v>783</v>
      </c>
    </row>
    <row r="19723" spans="3:21" x14ac:dyDescent="0.3">
      <c r="C19723" t="s">
        <v>166</v>
      </c>
      <c r="D19723" t="s">
        <v>158</v>
      </c>
      <c r="E19723" t="s">
        <v>29</v>
      </c>
      <c r="F19723" t="s">
        <v>159</v>
      </c>
      <c r="G19723" s="2">
        <v>3</v>
      </c>
      <c r="H19723" s="2" t="s">
        <v>467</v>
      </c>
      <c r="I19723" s="67">
        <v>-9283.39</v>
      </c>
      <c r="J19723" s="67">
        <v>0</v>
      </c>
      <c r="K19723" s="67">
        <v>-9283.39</v>
      </c>
      <c r="L19723" s="67">
        <v>0</v>
      </c>
      <c r="M19723" s="67">
        <v>-9283.39</v>
      </c>
      <c r="N19723" s="67">
        <v>0</v>
      </c>
      <c r="P19723" s="67">
        <v>0</v>
      </c>
      <c r="Q19723" s="67">
        <v>0</v>
      </c>
      <c r="U19723" t="s">
        <v>783</v>
      </c>
    </row>
    <row r="19724" spans="3:21" x14ac:dyDescent="0.3">
      <c r="C19724" t="s">
        <v>31</v>
      </c>
      <c r="D19724" t="s">
        <v>158</v>
      </c>
      <c r="E19724" t="s">
        <v>30</v>
      </c>
      <c r="F19724" t="s">
        <v>159</v>
      </c>
      <c r="G19724" s="2">
        <v>3</v>
      </c>
      <c r="H19724" s="2" t="s">
        <v>323</v>
      </c>
      <c r="I19724" s="67">
        <v>178995.29</v>
      </c>
      <c r="J19724" s="67">
        <v>12.35</v>
      </c>
      <c r="K19724" s="67">
        <v>178995.29</v>
      </c>
      <c r="L19724" s="67">
        <v>5.87</v>
      </c>
      <c r="M19724" s="67">
        <v>178995.29</v>
      </c>
      <c r="N19724" s="67">
        <v>56.18</v>
      </c>
      <c r="P19724" s="67">
        <v>0</v>
      </c>
      <c r="Q19724" s="67">
        <v>536985.87</v>
      </c>
      <c r="R19724" s="2" t="s">
        <v>161</v>
      </c>
      <c r="S19724" s="2" t="s">
        <v>161</v>
      </c>
      <c r="T19724" s="2" t="s">
        <v>161</v>
      </c>
      <c r="U19724" t="s">
        <v>783</v>
      </c>
    </row>
    <row r="19725" spans="3:21" x14ac:dyDescent="0.3">
      <c r="C19725" t="s">
        <v>166</v>
      </c>
      <c r="D19725" t="s">
        <v>158</v>
      </c>
      <c r="E19725" t="s">
        <v>30</v>
      </c>
      <c r="F19725" t="s">
        <v>159</v>
      </c>
      <c r="G19725" s="2">
        <v>5</v>
      </c>
      <c r="H19725" s="2" t="s">
        <v>321</v>
      </c>
      <c r="I19725" s="67">
        <v>415152.59</v>
      </c>
      <c r="J19725" s="67">
        <v>1584.24</v>
      </c>
      <c r="K19725" s="67">
        <v>415152.59</v>
      </c>
      <c r="L19725" s="67">
        <v>1363.92</v>
      </c>
      <c r="M19725" s="67">
        <v>415152.59</v>
      </c>
      <c r="N19725" s="67">
        <v>37.54</v>
      </c>
      <c r="P19725" s="67">
        <v>0</v>
      </c>
      <c r="Q19725" s="67">
        <v>2075762.9500000002</v>
      </c>
      <c r="R19725" s="2" t="s">
        <v>161</v>
      </c>
      <c r="S19725" s="2" t="s">
        <v>161</v>
      </c>
      <c r="T19725" s="2" t="s">
        <v>165</v>
      </c>
      <c r="U19725" t="s">
        <v>783</v>
      </c>
    </row>
    <row r="19726" spans="3:21" x14ac:dyDescent="0.3">
      <c r="C19726" t="s">
        <v>32</v>
      </c>
      <c r="D19726" t="s">
        <v>158</v>
      </c>
      <c r="E19726" t="s">
        <v>29</v>
      </c>
      <c r="F19726" t="s">
        <v>159</v>
      </c>
      <c r="G19726" s="2">
        <v>6</v>
      </c>
      <c r="H19726" s="2" t="s">
        <v>417</v>
      </c>
      <c r="I19726" s="67">
        <v>-26495.73</v>
      </c>
      <c r="J19726" s="67">
        <v>0</v>
      </c>
      <c r="K19726" s="67">
        <v>-26495.73</v>
      </c>
      <c r="L19726" s="67">
        <v>0</v>
      </c>
      <c r="M19726" s="67">
        <v>-26495.73</v>
      </c>
      <c r="N19726" s="67">
        <v>0</v>
      </c>
      <c r="P19726" s="67">
        <v>0</v>
      </c>
      <c r="Q19726" s="67">
        <v>0</v>
      </c>
      <c r="U19726" t="s">
        <v>783</v>
      </c>
    </row>
    <row r="19727" spans="3:21" x14ac:dyDescent="0.3">
      <c r="C19727" t="s">
        <v>166</v>
      </c>
      <c r="D19727" t="s">
        <v>158</v>
      </c>
      <c r="E19727" t="s">
        <v>29</v>
      </c>
      <c r="F19727" t="s">
        <v>159</v>
      </c>
      <c r="G19727" s="2">
        <v>-1</v>
      </c>
      <c r="H19727" s="2" t="s">
        <v>539</v>
      </c>
      <c r="I19727" s="67">
        <v>-110.8</v>
      </c>
      <c r="J19727" s="67">
        <v>0</v>
      </c>
      <c r="K19727" s="67">
        <v>-110.8</v>
      </c>
      <c r="L19727" s="67">
        <v>0</v>
      </c>
      <c r="M19727" s="67">
        <v>-110.8</v>
      </c>
      <c r="N19727" s="67">
        <v>0</v>
      </c>
      <c r="P19727" s="67">
        <v>0</v>
      </c>
      <c r="Q19727" s="67">
        <v>0</v>
      </c>
      <c r="U19727" t="s">
        <v>783</v>
      </c>
    </row>
    <row r="19728" spans="3:21" x14ac:dyDescent="0.3">
      <c r="C19728" t="s">
        <v>166</v>
      </c>
      <c r="D19728" t="s">
        <v>158</v>
      </c>
      <c r="E19728" t="s">
        <v>30</v>
      </c>
      <c r="F19728" t="s">
        <v>159</v>
      </c>
      <c r="G19728" s="2">
        <v>0</v>
      </c>
      <c r="H19728" s="2" t="s">
        <v>643</v>
      </c>
      <c r="I19728" s="67">
        <v>851865.58</v>
      </c>
      <c r="J19728" s="67">
        <v>1036.43</v>
      </c>
      <c r="K19728" s="67">
        <v>851865.58</v>
      </c>
      <c r="L19728" s="67">
        <v>79.39</v>
      </c>
      <c r="M19728" s="67">
        <v>851865.58</v>
      </c>
      <c r="N19728" s="67">
        <v>418.78</v>
      </c>
      <c r="P19728" s="67">
        <v>0</v>
      </c>
      <c r="Q19728" s="67">
        <v>0</v>
      </c>
      <c r="R19728" s="2" t="s">
        <v>161</v>
      </c>
      <c r="S19728" s="2" t="s">
        <v>161</v>
      </c>
      <c r="T19728" s="2" t="s">
        <v>161</v>
      </c>
      <c r="U19728" t="s">
        <v>783</v>
      </c>
    </row>
    <row r="19729" spans="3:21" x14ac:dyDescent="0.3">
      <c r="C19729" t="s">
        <v>166</v>
      </c>
      <c r="D19729" t="s">
        <v>158</v>
      </c>
      <c r="E19729" t="s">
        <v>29</v>
      </c>
      <c r="F19729" t="s">
        <v>159</v>
      </c>
      <c r="G19729" s="2">
        <v>2</v>
      </c>
      <c r="H19729" s="2" t="s">
        <v>420</v>
      </c>
      <c r="I19729" s="67">
        <v>-8.24</v>
      </c>
      <c r="J19729" s="67">
        <v>0</v>
      </c>
      <c r="K19729" s="67">
        <v>-8.24</v>
      </c>
      <c r="L19729" s="67">
        <v>0</v>
      </c>
      <c r="M19729" s="67">
        <v>-8.24</v>
      </c>
      <c r="N19729" s="67">
        <v>0</v>
      </c>
      <c r="P19729" s="67">
        <v>0</v>
      </c>
      <c r="Q19729" s="67">
        <v>0</v>
      </c>
      <c r="U19729" t="s">
        <v>783</v>
      </c>
    </row>
    <row r="19730" spans="3:21" x14ac:dyDescent="0.3">
      <c r="C19730" t="s">
        <v>32</v>
      </c>
      <c r="D19730" t="s">
        <v>158</v>
      </c>
      <c r="E19730" t="s">
        <v>29</v>
      </c>
      <c r="F19730" t="s">
        <v>159</v>
      </c>
      <c r="G19730" s="2">
        <v>1</v>
      </c>
      <c r="H19730" s="2" t="s">
        <v>478</v>
      </c>
      <c r="I19730" s="67">
        <v>-23818.799999999999</v>
      </c>
      <c r="J19730" s="67">
        <v>0</v>
      </c>
      <c r="K19730" s="67">
        <v>-23818.799999999999</v>
      </c>
      <c r="L19730" s="67">
        <v>0</v>
      </c>
      <c r="M19730" s="67">
        <v>-23818.799999999999</v>
      </c>
      <c r="N19730" s="67">
        <v>0</v>
      </c>
      <c r="P19730" s="67">
        <v>0</v>
      </c>
      <c r="Q19730" s="67">
        <v>0</v>
      </c>
      <c r="U19730" t="s">
        <v>783</v>
      </c>
    </row>
    <row r="19731" spans="3:21" x14ac:dyDescent="0.3">
      <c r="C19731" t="s">
        <v>31</v>
      </c>
      <c r="D19731" t="s">
        <v>158</v>
      </c>
      <c r="E19731" t="s">
        <v>29</v>
      </c>
      <c r="F19731" t="s">
        <v>159</v>
      </c>
      <c r="G19731" s="2">
        <v>5</v>
      </c>
      <c r="H19731" s="2" t="s">
        <v>367</v>
      </c>
      <c r="I19731" s="67">
        <v>-2125.15</v>
      </c>
      <c r="J19731" s="67">
        <v>0</v>
      </c>
      <c r="K19731" s="67">
        <v>-2125.15</v>
      </c>
      <c r="L19731" s="67">
        <v>0</v>
      </c>
      <c r="M19731" s="67">
        <v>-2125.15</v>
      </c>
      <c r="N19731" s="67">
        <v>0</v>
      </c>
      <c r="P19731" s="67">
        <v>0</v>
      </c>
      <c r="Q19731" s="67">
        <v>0</v>
      </c>
      <c r="U19731" t="s">
        <v>783</v>
      </c>
    </row>
    <row r="19732" spans="3:21" x14ac:dyDescent="0.3">
      <c r="C19732" t="s">
        <v>166</v>
      </c>
      <c r="D19732" t="s">
        <v>158</v>
      </c>
      <c r="E19732" t="s">
        <v>30</v>
      </c>
      <c r="F19732" t="s">
        <v>159</v>
      </c>
      <c r="G19732" s="2">
        <v>1</v>
      </c>
      <c r="H19732" s="2" t="s">
        <v>538</v>
      </c>
      <c r="I19732" s="67">
        <v>8101.08</v>
      </c>
      <c r="J19732" s="67">
        <v>1044.68</v>
      </c>
      <c r="K19732" s="67">
        <v>8101.08</v>
      </c>
      <c r="L19732" s="67">
        <v>0.95</v>
      </c>
      <c r="M19732" s="67">
        <v>8101.08</v>
      </c>
      <c r="N19732" s="67">
        <v>52.44</v>
      </c>
      <c r="P19732" s="67">
        <v>0</v>
      </c>
      <c r="Q19732" s="67">
        <v>8101.08</v>
      </c>
      <c r="R19732" s="2" t="s">
        <v>161</v>
      </c>
      <c r="S19732" s="2" t="s">
        <v>165</v>
      </c>
      <c r="T19732" s="2" t="s">
        <v>165</v>
      </c>
      <c r="U19732" t="s">
        <v>783</v>
      </c>
    </row>
    <row r="19733" spans="3:21" x14ac:dyDescent="0.3">
      <c r="C19733" t="s">
        <v>166</v>
      </c>
      <c r="D19733" t="s">
        <v>158</v>
      </c>
      <c r="E19733" t="s">
        <v>30</v>
      </c>
      <c r="F19733" t="s">
        <v>159</v>
      </c>
      <c r="G19733" s="2">
        <v>9</v>
      </c>
      <c r="H19733" s="2" t="s">
        <v>319</v>
      </c>
      <c r="I19733" s="67">
        <v>43369.73</v>
      </c>
      <c r="J19733" s="67">
        <v>2.92</v>
      </c>
      <c r="K19733" s="67">
        <v>43369.73</v>
      </c>
      <c r="L19733" s="67">
        <v>15.69</v>
      </c>
      <c r="M19733" s="67">
        <v>43369.73</v>
      </c>
      <c r="N19733" s="67">
        <v>4.8899999999999997</v>
      </c>
      <c r="P19733" s="67">
        <v>0</v>
      </c>
      <c r="Q19733" s="67">
        <v>390327.57</v>
      </c>
      <c r="R19733" s="2" t="s">
        <v>161</v>
      </c>
      <c r="S19733" s="2" t="s">
        <v>161</v>
      </c>
      <c r="T19733" s="2" t="s">
        <v>165</v>
      </c>
      <c r="U19733" t="s">
        <v>783</v>
      </c>
    </row>
    <row r="19734" spans="3:21" x14ac:dyDescent="0.3">
      <c r="C19734" t="s">
        <v>31</v>
      </c>
      <c r="D19734" t="s">
        <v>158</v>
      </c>
      <c r="E19734" t="s">
        <v>29</v>
      </c>
      <c r="F19734" t="s">
        <v>159</v>
      </c>
      <c r="G19734" s="2">
        <v>-1</v>
      </c>
      <c r="H19734" s="2" t="s">
        <v>534</v>
      </c>
      <c r="I19734" s="67">
        <v>-15989.88</v>
      </c>
      <c r="J19734" s="67">
        <v>0</v>
      </c>
      <c r="K19734" s="67">
        <v>-15989.88</v>
      </c>
      <c r="L19734" s="67">
        <v>0</v>
      </c>
      <c r="M19734" s="67">
        <v>-15989.88</v>
      </c>
      <c r="N19734" s="67">
        <v>0</v>
      </c>
      <c r="P19734" s="67">
        <v>0</v>
      </c>
      <c r="Q19734" s="67">
        <v>0</v>
      </c>
      <c r="U19734" t="s">
        <v>783</v>
      </c>
    </row>
    <row r="19735" spans="3:21" x14ac:dyDescent="0.3">
      <c r="C19735" t="s">
        <v>166</v>
      </c>
      <c r="D19735" t="s">
        <v>158</v>
      </c>
      <c r="E19735" t="s">
        <v>29</v>
      </c>
      <c r="F19735" t="s">
        <v>159</v>
      </c>
      <c r="G19735" s="2">
        <v>-1</v>
      </c>
      <c r="H19735" s="2" t="s">
        <v>605</v>
      </c>
      <c r="I19735" s="67">
        <v>-781.42</v>
      </c>
      <c r="J19735" s="67">
        <v>0</v>
      </c>
      <c r="K19735" s="67">
        <v>-781.42</v>
      </c>
      <c r="L19735" s="67">
        <v>0</v>
      </c>
      <c r="M19735" s="67">
        <v>-781.42</v>
      </c>
      <c r="N19735" s="67">
        <v>0</v>
      </c>
      <c r="P19735" s="67">
        <v>0</v>
      </c>
      <c r="Q19735" s="67">
        <v>0</v>
      </c>
      <c r="U19735" t="s">
        <v>783</v>
      </c>
    </row>
    <row r="19736" spans="3:21" x14ac:dyDescent="0.3">
      <c r="C19736" t="s">
        <v>32</v>
      </c>
      <c r="D19736" t="s">
        <v>158</v>
      </c>
      <c r="E19736" t="s">
        <v>29</v>
      </c>
      <c r="F19736" t="s">
        <v>159</v>
      </c>
      <c r="G19736" s="2">
        <v>8</v>
      </c>
      <c r="H19736" s="2" t="s">
        <v>190</v>
      </c>
      <c r="I19736" s="67">
        <v>-243137.56</v>
      </c>
      <c r="J19736" s="67">
        <v>0</v>
      </c>
      <c r="K19736" s="67">
        <v>-243137.56</v>
      </c>
      <c r="L19736" s="67">
        <v>0</v>
      </c>
      <c r="M19736" s="67">
        <v>-243137.56</v>
      </c>
      <c r="N19736" s="67">
        <v>0</v>
      </c>
      <c r="P19736" s="67">
        <v>0</v>
      </c>
      <c r="Q19736" s="67">
        <v>0</v>
      </c>
      <c r="U19736" t="s">
        <v>783</v>
      </c>
    </row>
    <row r="19737" spans="3:21" x14ac:dyDescent="0.3">
      <c r="C19737" t="s">
        <v>31</v>
      </c>
      <c r="D19737" t="s">
        <v>158</v>
      </c>
      <c r="E19737" t="s">
        <v>29</v>
      </c>
      <c r="F19737" t="s">
        <v>159</v>
      </c>
      <c r="G19737" s="2">
        <v>8</v>
      </c>
      <c r="H19737" s="2" t="s">
        <v>350</v>
      </c>
      <c r="I19737" s="67">
        <v>-5430.22</v>
      </c>
      <c r="J19737" s="67">
        <v>0</v>
      </c>
      <c r="K19737" s="67">
        <v>-5430.22</v>
      </c>
      <c r="L19737" s="67">
        <v>0</v>
      </c>
      <c r="M19737" s="67">
        <v>-5430.22</v>
      </c>
      <c r="N19737" s="67">
        <v>0</v>
      </c>
      <c r="P19737" s="67">
        <v>0</v>
      </c>
      <c r="Q19737" s="67">
        <v>0</v>
      </c>
      <c r="U19737" t="s">
        <v>783</v>
      </c>
    </row>
    <row r="19738" spans="3:21" x14ac:dyDescent="0.3">
      <c r="C19738" t="s">
        <v>166</v>
      </c>
      <c r="D19738" t="s">
        <v>158</v>
      </c>
      <c r="E19738" t="s">
        <v>30</v>
      </c>
      <c r="F19738" t="s">
        <v>159</v>
      </c>
      <c r="G19738" s="2">
        <v>5</v>
      </c>
      <c r="H19738" s="2" t="s">
        <v>389</v>
      </c>
      <c r="I19738" s="67">
        <v>52392.02</v>
      </c>
      <c r="J19738" s="67">
        <v>5223.55</v>
      </c>
      <c r="K19738" s="67">
        <v>52392.02</v>
      </c>
      <c r="L19738" s="67">
        <v>4.8899999999999997</v>
      </c>
      <c r="M19738" s="67">
        <v>52392.02</v>
      </c>
      <c r="N19738" s="67">
        <v>46.81</v>
      </c>
      <c r="P19738" s="67">
        <v>0</v>
      </c>
      <c r="Q19738" s="67">
        <v>261960.09999999998</v>
      </c>
      <c r="R19738" s="2" t="s">
        <v>161</v>
      </c>
      <c r="S19738" s="2" t="s">
        <v>165</v>
      </c>
      <c r="T19738" s="2" t="s">
        <v>165</v>
      </c>
      <c r="U19738" t="s">
        <v>783</v>
      </c>
    </row>
    <row r="19739" spans="3:21" x14ac:dyDescent="0.3">
      <c r="C19739" t="s">
        <v>166</v>
      </c>
      <c r="D19739" t="s">
        <v>158</v>
      </c>
      <c r="E19739" t="s">
        <v>30</v>
      </c>
      <c r="F19739" t="s">
        <v>159</v>
      </c>
      <c r="G19739" s="2">
        <v>-1</v>
      </c>
      <c r="H19739" s="2" t="s">
        <v>662</v>
      </c>
      <c r="I19739" s="67">
        <v>48292.800000000003</v>
      </c>
      <c r="J19739" s="67">
        <v>7.05</v>
      </c>
      <c r="K19739" s="67">
        <v>48292.800000000003</v>
      </c>
      <c r="L19739" s="67">
        <v>2.56</v>
      </c>
      <c r="M19739" s="67">
        <v>48292.800000000003</v>
      </c>
      <c r="N19739" s="67">
        <v>24.64</v>
      </c>
      <c r="P19739" s="67">
        <v>0</v>
      </c>
      <c r="Q19739" s="67">
        <v>0</v>
      </c>
      <c r="R19739" s="2" t="s">
        <v>161</v>
      </c>
      <c r="S19739" s="2" t="s">
        <v>161</v>
      </c>
      <c r="T19739" s="2" t="s">
        <v>161</v>
      </c>
      <c r="U19739" t="s">
        <v>783</v>
      </c>
    </row>
    <row r="19740" spans="3:21" x14ac:dyDescent="0.3">
      <c r="C19740" t="s">
        <v>166</v>
      </c>
      <c r="D19740" t="s">
        <v>158</v>
      </c>
      <c r="E19740" t="s">
        <v>30</v>
      </c>
      <c r="F19740" t="s">
        <v>159</v>
      </c>
      <c r="G19740" s="2">
        <v>1</v>
      </c>
      <c r="H19740" s="2" t="s">
        <v>488</v>
      </c>
      <c r="I19740" s="67">
        <v>468506.64</v>
      </c>
      <c r="J19740" s="67">
        <v>73.5</v>
      </c>
      <c r="K19740" s="67">
        <v>468506.64</v>
      </c>
      <c r="L19740" s="67">
        <v>34.909999999999997</v>
      </c>
      <c r="M19740" s="67">
        <v>468506.64</v>
      </c>
      <c r="N19740" s="67">
        <v>334.38</v>
      </c>
      <c r="P19740" s="67">
        <v>0</v>
      </c>
      <c r="Q19740" s="67">
        <v>468506.64</v>
      </c>
      <c r="R19740" s="2" t="s">
        <v>161</v>
      </c>
      <c r="S19740" s="2" t="s">
        <v>161</v>
      </c>
      <c r="T19740" s="2" t="s">
        <v>161</v>
      </c>
      <c r="U19740" t="s">
        <v>783</v>
      </c>
    </row>
    <row r="19741" spans="3:21" x14ac:dyDescent="0.3">
      <c r="C19741" t="s">
        <v>166</v>
      </c>
      <c r="D19741" t="s">
        <v>158</v>
      </c>
      <c r="E19741" t="s">
        <v>30</v>
      </c>
      <c r="F19741" t="s">
        <v>159</v>
      </c>
      <c r="G19741" s="2">
        <v>1</v>
      </c>
      <c r="H19741" s="2" t="s">
        <v>265</v>
      </c>
      <c r="I19741" s="67">
        <v>8039.38</v>
      </c>
      <c r="J19741" s="67">
        <v>451.78</v>
      </c>
      <c r="K19741" s="67">
        <v>8039.38</v>
      </c>
      <c r="L19741" s="67">
        <v>0.59</v>
      </c>
      <c r="M19741" s="67">
        <v>8039.38</v>
      </c>
      <c r="N19741" s="67">
        <v>10.51</v>
      </c>
      <c r="P19741" s="67">
        <v>0</v>
      </c>
      <c r="Q19741" s="67">
        <v>8039.38</v>
      </c>
      <c r="R19741" s="2" t="s">
        <v>161</v>
      </c>
      <c r="S19741" s="2" t="s">
        <v>165</v>
      </c>
      <c r="T19741" s="2" t="s">
        <v>165</v>
      </c>
      <c r="U19741" t="s">
        <v>783</v>
      </c>
    </row>
    <row r="19742" spans="3:21" x14ac:dyDescent="0.3">
      <c r="C19742" t="s">
        <v>166</v>
      </c>
      <c r="D19742" t="s">
        <v>158</v>
      </c>
      <c r="E19742" t="s">
        <v>29</v>
      </c>
      <c r="F19742" t="s">
        <v>159</v>
      </c>
      <c r="G19742" s="2">
        <v>-1</v>
      </c>
      <c r="H19742" s="2" t="s">
        <v>353</v>
      </c>
      <c r="I19742" s="67">
        <v>-4539.05</v>
      </c>
      <c r="J19742" s="67">
        <v>0</v>
      </c>
      <c r="K19742" s="67">
        <v>-4539.05</v>
      </c>
      <c r="L19742" s="67">
        <v>0</v>
      </c>
      <c r="M19742" s="67">
        <v>-4539.05</v>
      </c>
      <c r="N19742" s="67">
        <v>0</v>
      </c>
      <c r="P19742" s="67">
        <v>0</v>
      </c>
      <c r="Q19742" s="67">
        <v>0</v>
      </c>
      <c r="U19742" t="s">
        <v>783</v>
      </c>
    </row>
    <row r="19743" spans="3:21" x14ac:dyDescent="0.3">
      <c r="C19743" t="s">
        <v>166</v>
      </c>
      <c r="D19743" t="s">
        <v>158</v>
      </c>
      <c r="E19743" t="s">
        <v>30</v>
      </c>
      <c r="F19743" t="s">
        <v>159</v>
      </c>
      <c r="G19743" s="2">
        <v>1</v>
      </c>
      <c r="H19743" s="2" t="s">
        <v>497</v>
      </c>
      <c r="I19743" s="67">
        <v>2377385.67</v>
      </c>
      <c r="J19743" s="67">
        <v>3636.54</v>
      </c>
      <c r="K19743" s="67">
        <v>2377385.67</v>
      </c>
      <c r="L19743" s="67">
        <v>2472.5100000000002</v>
      </c>
      <c r="M19743" s="67">
        <v>2377385.67</v>
      </c>
      <c r="N19743" s="67">
        <v>44317.41</v>
      </c>
      <c r="P19743" s="67">
        <v>0</v>
      </c>
      <c r="Q19743" s="67">
        <v>2377385.67</v>
      </c>
      <c r="R19743" s="2" t="s">
        <v>161</v>
      </c>
      <c r="S19743" s="2" t="s">
        <v>161</v>
      </c>
      <c r="T19743" s="2" t="s">
        <v>161</v>
      </c>
      <c r="U19743" t="s">
        <v>783</v>
      </c>
    </row>
    <row r="19744" spans="3:21" x14ac:dyDescent="0.3">
      <c r="C19744" t="s">
        <v>32</v>
      </c>
      <c r="D19744" t="s">
        <v>158</v>
      </c>
      <c r="E19744" t="s">
        <v>30</v>
      </c>
      <c r="F19744" t="s">
        <v>159</v>
      </c>
      <c r="G19744" s="2">
        <v>1</v>
      </c>
      <c r="H19744" s="2" t="s">
        <v>460</v>
      </c>
      <c r="I19744" s="67">
        <v>33024.79</v>
      </c>
      <c r="J19744" s="67">
        <v>0.55000000000000004</v>
      </c>
      <c r="K19744" s="67">
        <v>33024.79</v>
      </c>
      <c r="L19744" s="67">
        <v>0.26</v>
      </c>
      <c r="M19744" s="67">
        <v>33024.79</v>
      </c>
      <c r="N19744" s="67">
        <v>2.5</v>
      </c>
      <c r="P19744" s="67">
        <v>0</v>
      </c>
      <c r="Q19744" s="67">
        <v>33024.79</v>
      </c>
      <c r="R19744" s="2" t="s">
        <v>161</v>
      </c>
      <c r="S19744" s="2" t="s">
        <v>161</v>
      </c>
      <c r="T19744" s="2" t="s">
        <v>161</v>
      </c>
      <c r="U19744" t="s">
        <v>783</v>
      </c>
    </row>
    <row r="19745" spans="3:21" x14ac:dyDescent="0.3">
      <c r="C19745" t="s">
        <v>166</v>
      </c>
      <c r="D19745" t="s">
        <v>158</v>
      </c>
      <c r="E19745" t="s">
        <v>29</v>
      </c>
      <c r="F19745" t="s">
        <v>159</v>
      </c>
      <c r="G19745" s="2">
        <v>9</v>
      </c>
      <c r="H19745" s="2" t="s">
        <v>364</v>
      </c>
      <c r="I19745" s="67">
        <v>-293.31</v>
      </c>
      <c r="J19745" s="67">
        <v>0</v>
      </c>
      <c r="K19745" s="67">
        <v>-293.31</v>
      </c>
      <c r="L19745" s="67">
        <v>0</v>
      </c>
      <c r="M19745" s="67">
        <v>-293.31</v>
      </c>
      <c r="N19745" s="67">
        <v>0</v>
      </c>
      <c r="P19745" s="67">
        <v>0</v>
      </c>
      <c r="Q19745" s="67">
        <v>0</v>
      </c>
      <c r="U19745" t="s">
        <v>783</v>
      </c>
    </row>
    <row r="19746" spans="3:21" x14ac:dyDescent="0.3">
      <c r="C19746" t="s">
        <v>32</v>
      </c>
      <c r="D19746" t="s">
        <v>158</v>
      </c>
      <c r="E19746" t="s">
        <v>30</v>
      </c>
      <c r="F19746" t="s">
        <v>159</v>
      </c>
      <c r="G19746" s="2">
        <v>2</v>
      </c>
      <c r="H19746" s="2" t="s">
        <v>231</v>
      </c>
      <c r="I19746" s="67">
        <v>31466.25</v>
      </c>
      <c r="J19746" s="67">
        <v>1.43</v>
      </c>
      <c r="K19746" s="67">
        <v>31466.25</v>
      </c>
      <c r="L19746" s="67">
        <v>7.68</v>
      </c>
      <c r="M19746" s="67">
        <v>31466.25</v>
      </c>
      <c r="N19746" s="67">
        <v>0</v>
      </c>
      <c r="P19746" s="67">
        <v>0</v>
      </c>
      <c r="Q19746" s="67">
        <v>62932.5</v>
      </c>
      <c r="R19746" s="2" t="s">
        <v>161</v>
      </c>
      <c r="S19746" s="2" t="s">
        <v>161</v>
      </c>
      <c r="T19746" s="2" t="s">
        <v>165</v>
      </c>
      <c r="U19746" t="s">
        <v>783</v>
      </c>
    </row>
    <row r="19747" spans="3:21" x14ac:dyDescent="0.3">
      <c r="C19747" t="s">
        <v>32</v>
      </c>
      <c r="D19747" t="s">
        <v>158</v>
      </c>
      <c r="E19747" t="s">
        <v>29</v>
      </c>
      <c r="F19747" t="s">
        <v>159</v>
      </c>
      <c r="G19747" s="2">
        <v>-4</v>
      </c>
      <c r="H19747" s="2" t="s">
        <v>431</v>
      </c>
      <c r="I19747" s="67">
        <v>-2200530.75</v>
      </c>
      <c r="J19747" s="67">
        <v>0</v>
      </c>
      <c r="K19747" s="67">
        <v>-2200530.75</v>
      </c>
      <c r="L19747" s="67">
        <v>0</v>
      </c>
      <c r="M19747" s="67">
        <v>-2200530.75</v>
      </c>
      <c r="N19747" s="67">
        <v>0</v>
      </c>
      <c r="P19747" s="67">
        <v>0</v>
      </c>
      <c r="Q19747" s="67">
        <v>0</v>
      </c>
      <c r="U19747" t="s">
        <v>783</v>
      </c>
    </row>
    <row r="19748" spans="3:21" x14ac:dyDescent="0.3">
      <c r="C19748" t="s">
        <v>32</v>
      </c>
      <c r="D19748" t="s">
        <v>158</v>
      </c>
      <c r="E19748" t="s">
        <v>30</v>
      </c>
      <c r="F19748" t="s">
        <v>159</v>
      </c>
      <c r="G19748" s="2">
        <v>-1</v>
      </c>
      <c r="H19748" s="2" t="s">
        <v>474</v>
      </c>
      <c r="I19748" s="67">
        <v>4482.1400000000003</v>
      </c>
      <c r="J19748" s="67">
        <v>10.16</v>
      </c>
      <c r="K19748" s="67">
        <v>4482.1400000000003</v>
      </c>
      <c r="L19748" s="67">
        <v>0.78</v>
      </c>
      <c r="M19748" s="67">
        <v>4482.1400000000003</v>
      </c>
      <c r="N19748" s="67">
        <v>4.1100000000000003</v>
      </c>
      <c r="P19748" s="67">
        <v>0</v>
      </c>
      <c r="Q19748" s="67">
        <v>0</v>
      </c>
      <c r="R19748" s="2" t="s">
        <v>161</v>
      </c>
      <c r="S19748" s="2" t="s">
        <v>161</v>
      </c>
      <c r="T19748" s="2" t="s">
        <v>161</v>
      </c>
      <c r="U19748" t="s">
        <v>783</v>
      </c>
    </row>
    <row r="19749" spans="3:21" x14ac:dyDescent="0.3">
      <c r="C19749" t="s">
        <v>31</v>
      </c>
      <c r="D19749" t="s">
        <v>158</v>
      </c>
      <c r="E19749" t="s">
        <v>30</v>
      </c>
      <c r="F19749" t="s">
        <v>159</v>
      </c>
      <c r="G19749" s="2">
        <v>3</v>
      </c>
      <c r="H19749" s="2" t="s">
        <v>339</v>
      </c>
      <c r="I19749" s="67">
        <v>440047.12</v>
      </c>
      <c r="J19749" s="67">
        <v>171.34</v>
      </c>
      <c r="K19749" s="67">
        <v>440047.12</v>
      </c>
      <c r="L19749" s="67">
        <v>40.54</v>
      </c>
      <c r="M19749" s="67">
        <v>440047.12</v>
      </c>
      <c r="N19749" s="67">
        <v>557.48</v>
      </c>
      <c r="P19749" s="67">
        <v>0</v>
      </c>
      <c r="Q19749" s="67">
        <v>1320141.3599999999</v>
      </c>
      <c r="R19749" s="2" t="s">
        <v>161</v>
      </c>
      <c r="S19749" s="2" t="s">
        <v>161</v>
      </c>
      <c r="T19749" s="2" t="s">
        <v>161</v>
      </c>
      <c r="U19749" t="s">
        <v>783</v>
      </c>
    </row>
    <row r="19750" spans="3:21" x14ac:dyDescent="0.3">
      <c r="C19750" t="s">
        <v>166</v>
      </c>
      <c r="D19750" t="s">
        <v>158</v>
      </c>
      <c r="E19750" t="s">
        <v>30</v>
      </c>
      <c r="F19750" t="s">
        <v>159</v>
      </c>
      <c r="G19750" s="2">
        <v>3</v>
      </c>
      <c r="H19750" s="2" t="s">
        <v>288</v>
      </c>
      <c r="I19750" s="67">
        <v>726247.86</v>
      </c>
      <c r="J19750" s="67">
        <v>2665.96</v>
      </c>
      <c r="K19750" s="67">
        <v>726247.86</v>
      </c>
      <c r="L19750" s="67">
        <v>2314.87</v>
      </c>
      <c r="M19750" s="67">
        <v>726247.86</v>
      </c>
      <c r="N19750" s="67">
        <v>87.65</v>
      </c>
      <c r="P19750" s="67">
        <v>0</v>
      </c>
      <c r="Q19750" s="67">
        <v>2178743.58</v>
      </c>
      <c r="R19750" s="2" t="s">
        <v>161</v>
      </c>
      <c r="S19750" s="2" t="s">
        <v>161</v>
      </c>
      <c r="T19750" s="2" t="s">
        <v>165</v>
      </c>
      <c r="U19750" t="s">
        <v>783</v>
      </c>
    </row>
    <row r="19751" spans="3:21" x14ac:dyDescent="0.3">
      <c r="C19751" t="s">
        <v>166</v>
      </c>
      <c r="D19751" t="s">
        <v>158</v>
      </c>
      <c r="E19751" t="s">
        <v>30</v>
      </c>
      <c r="F19751" t="s">
        <v>159</v>
      </c>
      <c r="G19751" s="2">
        <v>0</v>
      </c>
      <c r="H19751" s="2" t="s">
        <v>429</v>
      </c>
      <c r="I19751" s="67">
        <v>260640.57</v>
      </c>
      <c r="J19751" s="67">
        <v>7.76</v>
      </c>
      <c r="K19751" s="67">
        <v>260640.57</v>
      </c>
      <c r="L19751" s="67">
        <v>0.86</v>
      </c>
      <c r="M19751" s="67">
        <v>260640.57</v>
      </c>
      <c r="N19751" s="67">
        <v>167.51</v>
      </c>
      <c r="O19751" s="2">
        <v>1</v>
      </c>
      <c r="P19751" s="67">
        <v>54572.4</v>
      </c>
      <c r="Q19751" s="67">
        <v>0</v>
      </c>
      <c r="R19751" s="2" t="s">
        <v>251</v>
      </c>
      <c r="S19751" s="2" t="s">
        <v>251</v>
      </c>
      <c r="T19751" s="2" t="s">
        <v>161</v>
      </c>
      <c r="U19751" t="s">
        <v>783</v>
      </c>
    </row>
    <row r="19752" spans="3:21" x14ac:dyDescent="0.3">
      <c r="C19752" t="s">
        <v>31</v>
      </c>
      <c r="D19752" t="s">
        <v>158</v>
      </c>
      <c r="E19752" t="s">
        <v>30</v>
      </c>
      <c r="F19752" t="s">
        <v>159</v>
      </c>
      <c r="G19752" s="2">
        <v>4</v>
      </c>
      <c r="H19752" s="2" t="s">
        <v>175</v>
      </c>
      <c r="I19752" s="67">
        <v>57698.35</v>
      </c>
      <c r="J19752" s="67">
        <v>2.41</v>
      </c>
      <c r="K19752" s="67">
        <v>57698.35</v>
      </c>
      <c r="L19752" s="67">
        <v>801.19</v>
      </c>
      <c r="M19752" s="67">
        <v>57698.35</v>
      </c>
      <c r="N19752" s="67">
        <v>10.97</v>
      </c>
      <c r="P19752" s="67">
        <v>0</v>
      </c>
      <c r="Q19752" s="67">
        <v>230793.4</v>
      </c>
      <c r="R19752" s="2" t="s">
        <v>165</v>
      </c>
      <c r="S19752" s="2" t="s">
        <v>161</v>
      </c>
      <c r="T19752" s="2" t="s">
        <v>165</v>
      </c>
      <c r="U19752" t="s">
        <v>783</v>
      </c>
    </row>
    <row r="19753" spans="3:21" x14ac:dyDescent="0.3">
      <c r="C19753" t="s">
        <v>166</v>
      </c>
      <c r="D19753" t="s">
        <v>158</v>
      </c>
      <c r="E19753" t="s">
        <v>30</v>
      </c>
      <c r="F19753" t="s">
        <v>159</v>
      </c>
      <c r="G19753" s="2">
        <v>6</v>
      </c>
      <c r="H19753" s="2" t="s">
        <v>233</v>
      </c>
      <c r="I19753" s="67">
        <v>24495.99</v>
      </c>
      <c r="J19753" s="67">
        <v>3050.61</v>
      </c>
      <c r="K19753" s="67">
        <v>24495.99</v>
      </c>
      <c r="L19753" s="67">
        <v>1.02</v>
      </c>
      <c r="M19753" s="67">
        <v>24495.99</v>
      </c>
      <c r="N19753" s="67">
        <v>12.74</v>
      </c>
      <c r="P19753" s="67">
        <v>0</v>
      </c>
      <c r="Q19753" s="67">
        <v>146975.94</v>
      </c>
      <c r="R19753" s="2" t="s">
        <v>161</v>
      </c>
      <c r="S19753" s="2" t="s">
        <v>165</v>
      </c>
      <c r="T19753" s="2" t="s">
        <v>165</v>
      </c>
      <c r="U19753" t="s">
        <v>783</v>
      </c>
    </row>
    <row r="19754" spans="3:21" x14ac:dyDescent="0.3">
      <c r="C19754" t="s">
        <v>32</v>
      </c>
      <c r="D19754" t="s">
        <v>158</v>
      </c>
      <c r="E19754" t="s">
        <v>29</v>
      </c>
      <c r="F19754" t="s">
        <v>159</v>
      </c>
      <c r="G19754" s="2">
        <v>4</v>
      </c>
      <c r="H19754" s="2" t="s">
        <v>383</v>
      </c>
      <c r="I19754" s="67">
        <v>-463053.98</v>
      </c>
      <c r="J19754" s="67">
        <v>0</v>
      </c>
      <c r="K19754" s="67">
        <v>-463053.98</v>
      </c>
      <c r="L19754" s="67">
        <v>0</v>
      </c>
      <c r="M19754" s="67">
        <v>-463053.98</v>
      </c>
      <c r="N19754" s="67">
        <v>0</v>
      </c>
      <c r="P19754" s="67">
        <v>0</v>
      </c>
      <c r="Q19754" s="67">
        <v>0</v>
      </c>
      <c r="U19754" t="s">
        <v>783</v>
      </c>
    </row>
    <row r="19755" spans="3:21" x14ac:dyDescent="0.3">
      <c r="C19755" t="s">
        <v>166</v>
      </c>
      <c r="D19755" t="s">
        <v>158</v>
      </c>
      <c r="E19755" t="s">
        <v>30</v>
      </c>
      <c r="F19755" t="s">
        <v>159</v>
      </c>
      <c r="G19755" s="2">
        <v>1</v>
      </c>
      <c r="H19755" s="2" t="s">
        <v>551</v>
      </c>
      <c r="I19755" s="67">
        <v>180121.84</v>
      </c>
      <c r="J19755" s="67">
        <v>0.6</v>
      </c>
      <c r="K19755" s="67">
        <v>180121.84</v>
      </c>
      <c r="L19755" s="67">
        <v>3.25</v>
      </c>
      <c r="M19755" s="67">
        <v>180121.84</v>
      </c>
      <c r="N19755" s="67">
        <v>10.28</v>
      </c>
      <c r="P19755" s="67">
        <v>0</v>
      </c>
      <c r="Q19755" s="67">
        <v>180121.84</v>
      </c>
      <c r="R19755" s="2" t="s">
        <v>161</v>
      </c>
      <c r="S19755" s="2" t="s">
        <v>161</v>
      </c>
      <c r="T19755" s="2" t="s">
        <v>165</v>
      </c>
      <c r="U19755" t="s">
        <v>783</v>
      </c>
    </row>
    <row r="19756" spans="3:21" x14ac:dyDescent="0.3">
      <c r="C19756" t="s">
        <v>166</v>
      </c>
      <c r="D19756" t="s">
        <v>158</v>
      </c>
      <c r="E19756" t="s">
        <v>29</v>
      </c>
      <c r="F19756" t="s">
        <v>159</v>
      </c>
      <c r="G19756" s="2">
        <v>6</v>
      </c>
      <c r="H19756" s="2" t="s">
        <v>279</v>
      </c>
      <c r="I19756" s="67">
        <v>-3755.23</v>
      </c>
      <c r="J19756" s="67">
        <v>0</v>
      </c>
      <c r="K19756" s="67">
        <v>-3755.23</v>
      </c>
      <c r="L19756" s="67">
        <v>0</v>
      </c>
      <c r="M19756" s="67">
        <v>-3755.23</v>
      </c>
      <c r="N19756" s="67">
        <v>0</v>
      </c>
      <c r="P19756" s="67">
        <v>0</v>
      </c>
      <c r="Q19756" s="67">
        <v>0</v>
      </c>
      <c r="U19756" t="s">
        <v>783</v>
      </c>
    </row>
    <row r="19757" spans="3:21" x14ac:dyDescent="0.3">
      <c r="C19757" t="s">
        <v>31</v>
      </c>
      <c r="D19757" t="s">
        <v>158</v>
      </c>
      <c r="E19757" t="s">
        <v>30</v>
      </c>
      <c r="F19757" t="s">
        <v>159</v>
      </c>
      <c r="G19757" s="2">
        <v>1</v>
      </c>
      <c r="H19757" s="2" t="s">
        <v>441</v>
      </c>
      <c r="I19757" s="67">
        <v>59327.51</v>
      </c>
      <c r="J19757" s="67">
        <v>20.2</v>
      </c>
      <c r="K19757" s="67">
        <v>59327.51</v>
      </c>
      <c r="L19757" s="67">
        <v>3.38</v>
      </c>
      <c r="M19757" s="67">
        <v>59327.51</v>
      </c>
      <c r="N19757" s="67">
        <v>36.97</v>
      </c>
      <c r="P19757" s="67">
        <v>0</v>
      </c>
      <c r="Q19757" s="67">
        <v>59327.51</v>
      </c>
      <c r="R19757" s="2" t="s">
        <v>161</v>
      </c>
      <c r="S19757" s="2" t="s">
        <v>161</v>
      </c>
      <c r="T19757" s="2" t="s">
        <v>161</v>
      </c>
      <c r="U19757" t="s">
        <v>783</v>
      </c>
    </row>
    <row r="19758" spans="3:21" x14ac:dyDescent="0.3">
      <c r="C19758" t="s">
        <v>166</v>
      </c>
      <c r="D19758" t="s">
        <v>158</v>
      </c>
      <c r="E19758" t="s">
        <v>30</v>
      </c>
      <c r="F19758" t="s">
        <v>159</v>
      </c>
      <c r="G19758" s="2">
        <v>0</v>
      </c>
      <c r="H19758" s="2" t="s">
        <v>666</v>
      </c>
      <c r="I19758" s="67">
        <v>2186023.2999999998</v>
      </c>
      <c r="J19758" s="67">
        <v>461.66</v>
      </c>
      <c r="K19758" s="67">
        <v>2186023.2999999998</v>
      </c>
      <c r="L19758" s="67">
        <v>142.84</v>
      </c>
      <c r="M19758" s="67">
        <v>2186023.2999999998</v>
      </c>
      <c r="N19758" s="67">
        <v>5035.3900000000003</v>
      </c>
      <c r="O19758" s="2">
        <v>1</v>
      </c>
      <c r="P19758" s="67">
        <v>352163.41</v>
      </c>
      <c r="Q19758" s="67">
        <v>0</v>
      </c>
      <c r="R19758" s="2" t="s">
        <v>251</v>
      </c>
      <c r="S19758" s="2" t="s">
        <v>251</v>
      </c>
      <c r="T19758" s="2" t="s">
        <v>251</v>
      </c>
      <c r="U19758" t="s">
        <v>783</v>
      </c>
    </row>
    <row r="19759" spans="3:21" x14ac:dyDescent="0.3">
      <c r="C19759" t="s">
        <v>32</v>
      </c>
      <c r="D19759" t="s">
        <v>158</v>
      </c>
      <c r="E19759" t="s">
        <v>29</v>
      </c>
      <c r="F19759" t="s">
        <v>159</v>
      </c>
      <c r="G19759" s="2">
        <v>5</v>
      </c>
      <c r="H19759" s="2" t="s">
        <v>220</v>
      </c>
      <c r="I19759" s="67">
        <v>-36187.35</v>
      </c>
      <c r="J19759" s="67">
        <v>0</v>
      </c>
      <c r="K19759" s="67">
        <v>-36187.35</v>
      </c>
      <c r="L19759" s="67">
        <v>0</v>
      </c>
      <c r="M19759" s="67">
        <v>-36187.35</v>
      </c>
      <c r="N19759" s="67">
        <v>0</v>
      </c>
      <c r="P19759" s="67">
        <v>0</v>
      </c>
      <c r="Q19759" s="67">
        <v>0</v>
      </c>
      <c r="U19759" t="s">
        <v>783</v>
      </c>
    </row>
    <row r="19760" spans="3:21" x14ac:dyDescent="0.3">
      <c r="C19760" t="s">
        <v>166</v>
      </c>
      <c r="D19760" t="s">
        <v>158</v>
      </c>
      <c r="E19760" t="s">
        <v>30</v>
      </c>
      <c r="F19760" t="s">
        <v>159</v>
      </c>
      <c r="G19760" s="2">
        <v>0</v>
      </c>
      <c r="H19760" s="2" t="s">
        <v>409</v>
      </c>
      <c r="I19760" s="67">
        <v>9741.2099999999991</v>
      </c>
      <c r="J19760" s="67">
        <v>951.24</v>
      </c>
      <c r="K19760" s="67">
        <v>9741.2099999999991</v>
      </c>
      <c r="L19760" s="67">
        <v>0.19</v>
      </c>
      <c r="M19760" s="67">
        <v>9741.2099999999991</v>
      </c>
      <c r="N19760" s="67">
        <v>3.05</v>
      </c>
      <c r="P19760" s="67">
        <v>0</v>
      </c>
      <c r="Q19760" s="67">
        <v>0</v>
      </c>
      <c r="R19760" s="2" t="s">
        <v>161</v>
      </c>
      <c r="S19760" s="2" t="s">
        <v>165</v>
      </c>
      <c r="T19760" s="2" t="s">
        <v>165</v>
      </c>
      <c r="U19760" t="s">
        <v>783</v>
      </c>
    </row>
    <row r="19761" spans="3:21" x14ac:dyDescent="0.3">
      <c r="C19761" t="s">
        <v>166</v>
      </c>
      <c r="D19761" t="s">
        <v>158</v>
      </c>
      <c r="E19761" t="s">
        <v>29</v>
      </c>
      <c r="F19761" t="s">
        <v>159</v>
      </c>
      <c r="G19761" s="2">
        <v>9</v>
      </c>
      <c r="H19761" s="2" t="s">
        <v>247</v>
      </c>
      <c r="I19761" s="67">
        <v>-40.76</v>
      </c>
      <c r="J19761" s="67">
        <v>0</v>
      </c>
      <c r="K19761" s="67">
        <v>-40.76</v>
      </c>
      <c r="L19761" s="67">
        <v>0</v>
      </c>
      <c r="M19761" s="67">
        <v>-40.76</v>
      </c>
      <c r="N19761" s="67">
        <v>0</v>
      </c>
      <c r="P19761" s="67">
        <v>0</v>
      </c>
      <c r="Q19761" s="67">
        <v>0</v>
      </c>
      <c r="U19761" t="s">
        <v>783</v>
      </c>
    </row>
    <row r="19762" spans="3:21" x14ac:dyDescent="0.3">
      <c r="C19762" t="s">
        <v>166</v>
      </c>
      <c r="D19762" t="s">
        <v>158</v>
      </c>
      <c r="E19762" t="s">
        <v>29</v>
      </c>
      <c r="F19762" t="s">
        <v>159</v>
      </c>
      <c r="G19762" s="2">
        <v>14</v>
      </c>
      <c r="H19762" s="2" t="s">
        <v>262</v>
      </c>
      <c r="I19762" s="67">
        <v>-18042.810000000001</v>
      </c>
      <c r="J19762" s="67">
        <v>0</v>
      </c>
      <c r="K19762" s="67">
        <v>-18042.810000000001</v>
      </c>
      <c r="L19762" s="67">
        <v>0</v>
      </c>
      <c r="M19762" s="67">
        <v>-18042.810000000001</v>
      </c>
      <c r="N19762" s="67">
        <v>0</v>
      </c>
      <c r="P19762" s="67">
        <v>0</v>
      </c>
      <c r="Q19762" s="67">
        <v>0</v>
      </c>
      <c r="U19762" t="s">
        <v>783</v>
      </c>
    </row>
    <row r="19763" spans="3:21" x14ac:dyDescent="0.3">
      <c r="C19763" t="s">
        <v>166</v>
      </c>
      <c r="D19763" t="s">
        <v>158</v>
      </c>
      <c r="E19763" t="s">
        <v>30</v>
      </c>
      <c r="F19763" t="s">
        <v>159</v>
      </c>
      <c r="G19763" s="2">
        <v>0</v>
      </c>
      <c r="H19763" s="2" t="s">
        <v>365</v>
      </c>
      <c r="I19763" s="67">
        <v>87491.83</v>
      </c>
      <c r="J19763" s="67">
        <v>20.21</v>
      </c>
      <c r="K19763" s="67">
        <v>87491.83</v>
      </c>
      <c r="L19763" s="67">
        <v>3.38</v>
      </c>
      <c r="M19763" s="67">
        <v>87491.83</v>
      </c>
      <c r="N19763" s="67">
        <v>36.979999999999997</v>
      </c>
      <c r="P19763" s="67">
        <v>0</v>
      </c>
      <c r="Q19763" s="67">
        <v>0</v>
      </c>
      <c r="R19763" s="2" t="s">
        <v>161</v>
      </c>
      <c r="S19763" s="2" t="s">
        <v>161</v>
      </c>
      <c r="T19763" s="2" t="s">
        <v>161</v>
      </c>
      <c r="U19763" t="s">
        <v>783</v>
      </c>
    </row>
    <row r="19764" spans="3:21" x14ac:dyDescent="0.3">
      <c r="C19764" t="s">
        <v>31</v>
      </c>
      <c r="D19764" t="s">
        <v>158</v>
      </c>
      <c r="E19764" t="s">
        <v>30</v>
      </c>
      <c r="F19764" t="s">
        <v>159</v>
      </c>
      <c r="G19764" s="2">
        <v>0</v>
      </c>
      <c r="H19764" s="2" t="s">
        <v>382</v>
      </c>
      <c r="I19764" s="67">
        <v>2282.13</v>
      </c>
      <c r="J19764" s="67">
        <v>0.64</v>
      </c>
      <c r="K19764" s="67">
        <v>2282.13</v>
      </c>
      <c r="L19764" s="67">
        <v>0.05</v>
      </c>
      <c r="M19764" s="67">
        <v>2282.13</v>
      </c>
      <c r="N19764" s="67">
        <v>1</v>
      </c>
      <c r="P19764" s="67">
        <v>0</v>
      </c>
      <c r="Q19764" s="67">
        <v>0</v>
      </c>
      <c r="R19764" s="2" t="s">
        <v>161</v>
      </c>
      <c r="S19764" s="2" t="s">
        <v>161</v>
      </c>
      <c r="T19764" s="2" t="s">
        <v>161</v>
      </c>
      <c r="U19764" t="s">
        <v>783</v>
      </c>
    </row>
    <row r="19765" spans="3:21" x14ac:dyDescent="0.3">
      <c r="C19765" t="s">
        <v>32</v>
      </c>
      <c r="D19765" t="s">
        <v>158</v>
      </c>
      <c r="E19765" t="s">
        <v>29</v>
      </c>
      <c r="F19765" t="s">
        <v>159</v>
      </c>
      <c r="G19765" s="2">
        <v>3</v>
      </c>
      <c r="H19765" s="2" t="s">
        <v>316</v>
      </c>
      <c r="I19765" s="67">
        <v>-17852.66</v>
      </c>
      <c r="J19765" s="67">
        <v>0</v>
      </c>
      <c r="K19765" s="67">
        <v>-17852.66</v>
      </c>
      <c r="L19765" s="67">
        <v>0</v>
      </c>
      <c r="M19765" s="67">
        <v>-17852.66</v>
      </c>
      <c r="N19765" s="67">
        <v>0</v>
      </c>
      <c r="P19765" s="67">
        <v>0</v>
      </c>
      <c r="Q19765" s="67">
        <v>0</v>
      </c>
      <c r="U19765" t="s">
        <v>783</v>
      </c>
    </row>
    <row r="19766" spans="3:21" x14ac:dyDescent="0.3">
      <c r="C19766" t="s">
        <v>32</v>
      </c>
      <c r="D19766" t="s">
        <v>158</v>
      </c>
      <c r="E19766" t="s">
        <v>30</v>
      </c>
      <c r="F19766" t="s">
        <v>159</v>
      </c>
      <c r="G19766" s="2">
        <v>0</v>
      </c>
      <c r="H19766" s="2" t="s">
        <v>674</v>
      </c>
      <c r="I19766" s="67">
        <v>190577.68</v>
      </c>
      <c r="J19766" s="67">
        <v>35.21</v>
      </c>
      <c r="K19766" s="67">
        <v>190577.68</v>
      </c>
      <c r="L19766" s="67">
        <v>7.13</v>
      </c>
      <c r="M19766" s="67">
        <v>190577.68</v>
      </c>
      <c r="N19766" s="67">
        <v>56.47</v>
      </c>
      <c r="P19766" s="67">
        <v>0</v>
      </c>
      <c r="Q19766" s="67">
        <v>0</v>
      </c>
      <c r="R19766" s="2" t="s">
        <v>161</v>
      </c>
      <c r="S19766" s="2" t="s">
        <v>161</v>
      </c>
      <c r="T19766" s="2" t="s">
        <v>161</v>
      </c>
      <c r="U19766" t="s">
        <v>783</v>
      </c>
    </row>
    <row r="19767" spans="3:21" x14ac:dyDescent="0.3">
      <c r="C19767" t="s">
        <v>31</v>
      </c>
      <c r="D19767" t="s">
        <v>158</v>
      </c>
      <c r="E19767" t="s">
        <v>30</v>
      </c>
      <c r="F19767" t="s">
        <v>159</v>
      </c>
      <c r="G19767" s="2">
        <v>3</v>
      </c>
      <c r="H19767" s="2" t="s">
        <v>431</v>
      </c>
      <c r="I19767" s="67">
        <v>11442.69</v>
      </c>
      <c r="J19767" s="67">
        <v>18.13</v>
      </c>
      <c r="K19767" s="67">
        <v>11442.69</v>
      </c>
      <c r="L19767" s="67">
        <v>1.3</v>
      </c>
      <c r="M19767" s="67">
        <v>11442.69</v>
      </c>
      <c r="N19767" s="67">
        <v>28.26</v>
      </c>
      <c r="O19767" s="2">
        <v>1</v>
      </c>
      <c r="P19767" s="67">
        <v>0</v>
      </c>
      <c r="Q19767" s="67">
        <v>34328.07</v>
      </c>
      <c r="R19767" s="2" t="s">
        <v>161</v>
      </c>
      <c r="S19767" s="2" t="s">
        <v>161</v>
      </c>
      <c r="T19767" s="2" t="s">
        <v>161</v>
      </c>
      <c r="U19767" t="s">
        <v>783</v>
      </c>
    </row>
    <row r="19768" spans="3:21" x14ac:dyDescent="0.3">
      <c r="C19768" t="s">
        <v>32</v>
      </c>
      <c r="D19768" t="s">
        <v>158</v>
      </c>
      <c r="E19768" t="s">
        <v>29</v>
      </c>
      <c r="F19768" t="s">
        <v>159</v>
      </c>
      <c r="G19768" s="2">
        <v>-1</v>
      </c>
      <c r="H19768" s="2" t="s">
        <v>670</v>
      </c>
      <c r="I19768" s="67">
        <v>-1172.55</v>
      </c>
      <c r="J19768" s="67">
        <v>0</v>
      </c>
      <c r="K19768" s="67">
        <v>-1172.55</v>
      </c>
      <c r="L19768" s="67">
        <v>0</v>
      </c>
      <c r="M19768" s="67">
        <v>-1172.55</v>
      </c>
      <c r="N19768" s="67">
        <v>0</v>
      </c>
      <c r="P19768" s="67">
        <v>0</v>
      </c>
      <c r="Q19768" s="67">
        <v>0</v>
      </c>
      <c r="U19768" t="s">
        <v>783</v>
      </c>
    </row>
    <row r="19769" spans="3:21" x14ac:dyDescent="0.3">
      <c r="C19769" t="s">
        <v>32</v>
      </c>
      <c r="D19769" t="s">
        <v>158</v>
      </c>
      <c r="E19769" t="s">
        <v>30</v>
      </c>
      <c r="F19769" t="s">
        <v>159</v>
      </c>
      <c r="G19769" s="2">
        <v>2</v>
      </c>
      <c r="H19769" s="2" t="s">
        <v>464</v>
      </c>
      <c r="I19769" s="67">
        <v>22497.74</v>
      </c>
      <c r="J19769" s="67">
        <v>0.24</v>
      </c>
      <c r="K19769" s="67">
        <v>22497.74</v>
      </c>
      <c r="L19769" s="67">
        <v>304.44</v>
      </c>
      <c r="M19769" s="67">
        <v>22497.74</v>
      </c>
      <c r="N19769" s="67">
        <v>2.1</v>
      </c>
      <c r="P19769" s="67">
        <v>0</v>
      </c>
      <c r="Q19769" s="67">
        <v>44995.48</v>
      </c>
      <c r="R19769" s="2" t="s">
        <v>165</v>
      </c>
      <c r="S19769" s="2" t="s">
        <v>161</v>
      </c>
      <c r="T19769" s="2" t="s">
        <v>165</v>
      </c>
      <c r="U19769" t="s">
        <v>783</v>
      </c>
    </row>
    <row r="19770" spans="3:21" x14ac:dyDescent="0.3">
      <c r="C19770" t="s">
        <v>166</v>
      </c>
      <c r="D19770" t="s">
        <v>158</v>
      </c>
      <c r="E19770" t="s">
        <v>30</v>
      </c>
      <c r="F19770" t="s">
        <v>159</v>
      </c>
      <c r="G19770" s="2">
        <v>1</v>
      </c>
      <c r="H19770" s="2" t="s">
        <v>444</v>
      </c>
      <c r="I19770" s="67">
        <v>410686.05</v>
      </c>
      <c r="J19770" s="67">
        <v>28.32</v>
      </c>
      <c r="K19770" s="67">
        <v>410686.05</v>
      </c>
      <c r="L19770" s="67">
        <v>13.45</v>
      </c>
      <c r="M19770" s="67">
        <v>410686.05</v>
      </c>
      <c r="N19770" s="67">
        <v>128.82</v>
      </c>
      <c r="P19770" s="67">
        <v>0</v>
      </c>
      <c r="Q19770" s="67">
        <v>410686.05</v>
      </c>
      <c r="R19770" s="2" t="s">
        <v>161</v>
      </c>
      <c r="S19770" s="2" t="s">
        <v>161</v>
      </c>
      <c r="T19770" s="2" t="s">
        <v>161</v>
      </c>
      <c r="U19770" t="s">
        <v>783</v>
      </c>
    </row>
    <row r="19771" spans="3:21" x14ac:dyDescent="0.3">
      <c r="C19771" t="s">
        <v>31</v>
      </c>
      <c r="D19771" t="s">
        <v>158</v>
      </c>
      <c r="E19771" t="s">
        <v>30</v>
      </c>
      <c r="F19771" t="s">
        <v>159</v>
      </c>
      <c r="G19771" s="2">
        <v>2</v>
      </c>
      <c r="H19771" s="2" t="s">
        <v>227</v>
      </c>
      <c r="I19771" s="67">
        <v>1643537.58</v>
      </c>
      <c r="J19771" s="67">
        <v>747.26</v>
      </c>
      <c r="K19771" s="67">
        <v>1643537.58</v>
      </c>
      <c r="L19771" s="67">
        <v>53.72</v>
      </c>
      <c r="M19771" s="67">
        <v>1643537.58</v>
      </c>
      <c r="N19771" s="67">
        <v>1165.1099999999999</v>
      </c>
      <c r="P19771" s="67">
        <v>0</v>
      </c>
      <c r="Q19771" s="67">
        <v>3287075.16</v>
      </c>
      <c r="R19771" s="2" t="s">
        <v>161</v>
      </c>
      <c r="S19771" s="2" t="s">
        <v>161</v>
      </c>
      <c r="T19771" s="2" t="s">
        <v>161</v>
      </c>
      <c r="U19771" t="s">
        <v>783</v>
      </c>
    </row>
    <row r="19772" spans="3:21" x14ac:dyDescent="0.3">
      <c r="C19772" t="s">
        <v>166</v>
      </c>
      <c r="D19772" t="s">
        <v>158</v>
      </c>
      <c r="E19772" t="s">
        <v>30</v>
      </c>
      <c r="F19772" t="s">
        <v>159</v>
      </c>
      <c r="G19772" s="2">
        <v>4</v>
      </c>
      <c r="H19772" s="2" t="s">
        <v>388</v>
      </c>
      <c r="I19772" s="67">
        <v>14501.49</v>
      </c>
      <c r="J19772" s="67">
        <v>0</v>
      </c>
      <c r="K19772" s="67">
        <v>14501.49</v>
      </c>
      <c r="L19772" s="67">
        <v>0</v>
      </c>
      <c r="M19772" s="67">
        <v>14501.49</v>
      </c>
      <c r="N19772" s="67">
        <v>0.68</v>
      </c>
      <c r="P19772" s="67">
        <v>0</v>
      </c>
      <c r="Q19772" s="67">
        <v>58005.96</v>
      </c>
      <c r="R19772" s="2" t="s">
        <v>161</v>
      </c>
      <c r="S19772" s="2" t="s">
        <v>161</v>
      </c>
      <c r="T19772" s="2" t="s">
        <v>165</v>
      </c>
      <c r="U19772" t="s">
        <v>783</v>
      </c>
    </row>
    <row r="19773" spans="3:21" x14ac:dyDescent="0.3">
      <c r="C19773" t="s">
        <v>32</v>
      </c>
      <c r="D19773" t="s">
        <v>158</v>
      </c>
      <c r="E19773" t="s">
        <v>30</v>
      </c>
      <c r="F19773" t="s">
        <v>159</v>
      </c>
      <c r="G19773" s="2">
        <v>-4</v>
      </c>
      <c r="H19773" s="2" t="s">
        <v>217</v>
      </c>
      <c r="I19773" s="67">
        <v>137353.47</v>
      </c>
      <c r="J19773" s="67">
        <v>18.3</v>
      </c>
      <c r="K19773" s="67">
        <v>137353.47</v>
      </c>
      <c r="L19773" s="67">
        <v>8.69</v>
      </c>
      <c r="M19773" s="67">
        <v>137353.47</v>
      </c>
      <c r="N19773" s="67">
        <v>83.25</v>
      </c>
      <c r="P19773" s="67">
        <v>0</v>
      </c>
      <c r="Q19773" s="67">
        <v>0</v>
      </c>
      <c r="R19773" s="2" t="s">
        <v>161</v>
      </c>
      <c r="S19773" s="2" t="s">
        <v>161</v>
      </c>
      <c r="T19773" s="2" t="s">
        <v>161</v>
      </c>
      <c r="U19773" t="s">
        <v>783</v>
      </c>
    </row>
    <row r="19774" spans="3:21" x14ac:dyDescent="0.3">
      <c r="C19774" t="s">
        <v>31</v>
      </c>
      <c r="D19774" t="s">
        <v>158</v>
      </c>
      <c r="E19774" t="s">
        <v>29</v>
      </c>
      <c r="F19774" t="s">
        <v>159</v>
      </c>
      <c r="G19774" s="2">
        <v>3</v>
      </c>
      <c r="H19774" s="2" t="s">
        <v>329</v>
      </c>
      <c r="I19774" s="67">
        <v>-7131.74</v>
      </c>
      <c r="J19774" s="67">
        <v>0</v>
      </c>
      <c r="K19774" s="67">
        <v>-7131.74</v>
      </c>
      <c r="L19774" s="67">
        <v>0</v>
      </c>
      <c r="M19774" s="67">
        <v>-7131.74</v>
      </c>
      <c r="N19774" s="67">
        <v>0</v>
      </c>
      <c r="P19774" s="67">
        <v>0</v>
      </c>
      <c r="Q19774" s="67">
        <v>0</v>
      </c>
      <c r="U19774" t="s">
        <v>783</v>
      </c>
    </row>
    <row r="19775" spans="3:21" x14ac:dyDescent="0.3">
      <c r="C19775" t="s">
        <v>31</v>
      </c>
      <c r="D19775" t="s">
        <v>158</v>
      </c>
      <c r="E19775" t="s">
        <v>30</v>
      </c>
      <c r="F19775" t="s">
        <v>159</v>
      </c>
      <c r="G19775" s="2">
        <v>10</v>
      </c>
      <c r="H19775" s="2" t="s">
        <v>431</v>
      </c>
      <c r="I19775" s="67">
        <v>214020</v>
      </c>
      <c r="J19775" s="67">
        <v>1.77</v>
      </c>
      <c r="K19775" s="67">
        <v>214020</v>
      </c>
      <c r="L19775" s="67">
        <v>9.51</v>
      </c>
      <c r="M19775" s="67">
        <v>214020</v>
      </c>
      <c r="N19775" s="67">
        <v>73.58</v>
      </c>
      <c r="P19775" s="67">
        <v>0</v>
      </c>
      <c r="Q19775" s="67">
        <v>2140200</v>
      </c>
      <c r="R19775" s="2" t="s">
        <v>161</v>
      </c>
      <c r="S19775" s="2" t="s">
        <v>161</v>
      </c>
      <c r="T19775" s="2" t="s">
        <v>165</v>
      </c>
      <c r="U19775" t="s">
        <v>783</v>
      </c>
    </row>
    <row r="19776" spans="3:21" x14ac:dyDescent="0.3">
      <c r="C19776" t="s">
        <v>31</v>
      </c>
      <c r="D19776" t="s">
        <v>158</v>
      </c>
      <c r="E19776" t="s">
        <v>30</v>
      </c>
      <c r="F19776" t="s">
        <v>159</v>
      </c>
      <c r="G19776" s="2">
        <v>1</v>
      </c>
      <c r="H19776" s="2" t="s">
        <v>541</v>
      </c>
      <c r="I19776" s="67">
        <v>16731.77</v>
      </c>
      <c r="J19776" s="67">
        <v>2.9</v>
      </c>
      <c r="K19776" s="67">
        <v>16731.77</v>
      </c>
      <c r="L19776" s="67">
        <v>1.38</v>
      </c>
      <c r="M19776" s="67">
        <v>16731.77</v>
      </c>
      <c r="N19776" s="67">
        <v>13.21</v>
      </c>
      <c r="P19776" s="67">
        <v>0</v>
      </c>
      <c r="Q19776" s="67">
        <v>16731.77</v>
      </c>
      <c r="R19776" s="2" t="s">
        <v>161</v>
      </c>
      <c r="S19776" s="2" t="s">
        <v>161</v>
      </c>
      <c r="T19776" s="2" t="s">
        <v>161</v>
      </c>
      <c r="U19776" t="s">
        <v>783</v>
      </c>
    </row>
    <row r="19777" spans="3:21" x14ac:dyDescent="0.3">
      <c r="C19777" t="s">
        <v>166</v>
      </c>
      <c r="D19777" t="s">
        <v>158</v>
      </c>
      <c r="E19777" t="s">
        <v>30</v>
      </c>
      <c r="F19777" t="s">
        <v>159</v>
      </c>
      <c r="G19777" s="2">
        <v>4</v>
      </c>
      <c r="H19777" s="2" t="s">
        <v>312</v>
      </c>
      <c r="I19777" s="67">
        <v>2443648.58</v>
      </c>
      <c r="J19777" s="67">
        <v>294.49</v>
      </c>
      <c r="K19777" s="67">
        <v>2443648.58</v>
      </c>
      <c r="L19777" s="67">
        <v>49.23</v>
      </c>
      <c r="M19777" s="67">
        <v>2443648.58</v>
      </c>
      <c r="N19777" s="67">
        <v>538.85</v>
      </c>
      <c r="P19777" s="67">
        <v>0</v>
      </c>
      <c r="Q19777" s="67">
        <v>9774594.3200000003</v>
      </c>
      <c r="R19777" s="2" t="s">
        <v>161</v>
      </c>
      <c r="S19777" s="2" t="s">
        <v>161</v>
      </c>
      <c r="T19777" s="2" t="s">
        <v>161</v>
      </c>
      <c r="U19777" t="s">
        <v>783</v>
      </c>
    </row>
    <row r="19778" spans="3:21" x14ac:dyDescent="0.3">
      <c r="C19778" t="s">
        <v>31</v>
      </c>
      <c r="D19778" t="s">
        <v>158</v>
      </c>
      <c r="E19778" t="s">
        <v>29</v>
      </c>
      <c r="F19778" t="s">
        <v>159</v>
      </c>
      <c r="G19778" s="2">
        <v>3</v>
      </c>
      <c r="H19778" s="2" t="s">
        <v>241</v>
      </c>
      <c r="I19778" s="67">
        <v>-2082.35</v>
      </c>
      <c r="J19778" s="67">
        <v>0</v>
      </c>
      <c r="K19778" s="67">
        <v>-2082.35</v>
      </c>
      <c r="L19778" s="67">
        <v>0</v>
      </c>
      <c r="M19778" s="67">
        <v>-2082.35</v>
      </c>
      <c r="N19778" s="67">
        <v>0</v>
      </c>
      <c r="P19778" s="67">
        <v>0</v>
      </c>
      <c r="Q19778" s="67">
        <v>0</v>
      </c>
      <c r="U19778" t="s">
        <v>783</v>
      </c>
    </row>
    <row r="19779" spans="3:21" x14ac:dyDescent="0.3">
      <c r="C19779" t="s">
        <v>31</v>
      </c>
      <c r="D19779" t="s">
        <v>158</v>
      </c>
      <c r="E19779" t="s">
        <v>30</v>
      </c>
      <c r="F19779" t="s">
        <v>159</v>
      </c>
      <c r="G19779" s="2">
        <v>-1</v>
      </c>
      <c r="H19779" s="2" t="s">
        <v>209</v>
      </c>
      <c r="I19779" s="67">
        <v>100454.95</v>
      </c>
      <c r="J19779" s="67">
        <v>22.33</v>
      </c>
      <c r="K19779" s="67">
        <v>100454.95</v>
      </c>
      <c r="L19779" s="67">
        <v>4.5199999999999996</v>
      </c>
      <c r="M19779" s="67">
        <v>100454.95</v>
      </c>
      <c r="N19779" s="67">
        <v>35.82</v>
      </c>
      <c r="P19779" s="67">
        <v>0</v>
      </c>
      <c r="Q19779" s="67">
        <v>0</v>
      </c>
      <c r="R19779" s="2" t="s">
        <v>161</v>
      </c>
      <c r="S19779" s="2" t="s">
        <v>161</v>
      </c>
      <c r="T19779" s="2" t="s">
        <v>161</v>
      </c>
      <c r="U19779" t="s">
        <v>783</v>
      </c>
    </row>
    <row r="19780" spans="3:21" x14ac:dyDescent="0.3">
      <c r="C19780" t="s">
        <v>31</v>
      </c>
      <c r="D19780" t="s">
        <v>158</v>
      </c>
      <c r="E19780" t="s">
        <v>30</v>
      </c>
      <c r="F19780" t="s">
        <v>159</v>
      </c>
      <c r="G19780" s="2">
        <v>0</v>
      </c>
      <c r="H19780" s="2" t="s">
        <v>415</v>
      </c>
      <c r="I19780" s="67">
        <v>21655.16</v>
      </c>
      <c r="J19780" s="67">
        <v>1.94</v>
      </c>
      <c r="K19780" s="67">
        <v>21655.16</v>
      </c>
      <c r="L19780" s="67">
        <v>1.76</v>
      </c>
      <c r="M19780" s="67">
        <v>21655.16</v>
      </c>
      <c r="N19780" s="67">
        <v>9.08</v>
      </c>
      <c r="P19780" s="67">
        <v>0</v>
      </c>
      <c r="Q19780" s="67">
        <v>0</v>
      </c>
      <c r="R19780" s="2" t="s">
        <v>161</v>
      </c>
      <c r="S19780" s="2" t="s">
        <v>161</v>
      </c>
      <c r="T19780" s="2" t="s">
        <v>161</v>
      </c>
      <c r="U19780" t="s">
        <v>783</v>
      </c>
    </row>
    <row r="19781" spans="3:21" x14ac:dyDescent="0.3">
      <c r="C19781" t="s">
        <v>166</v>
      </c>
      <c r="D19781" t="s">
        <v>158</v>
      </c>
      <c r="E19781" t="s">
        <v>30</v>
      </c>
      <c r="F19781" t="s">
        <v>159</v>
      </c>
      <c r="G19781" s="2">
        <v>7</v>
      </c>
      <c r="H19781" s="2" t="s">
        <v>431</v>
      </c>
      <c r="I19781" s="67">
        <v>366219.92</v>
      </c>
      <c r="J19781" s="67">
        <v>101426.9</v>
      </c>
      <c r="K19781" s="67">
        <v>366219.92</v>
      </c>
      <c r="L19781" s="67">
        <v>4.58</v>
      </c>
      <c r="M19781" s="67">
        <v>366219.92</v>
      </c>
      <c r="N19781" s="67">
        <v>99.34</v>
      </c>
      <c r="P19781" s="67">
        <v>0</v>
      </c>
      <c r="Q19781" s="67">
        <v>2563539.44</v>
      </c>
      <c r="R19781" s="2" t="s">
        <v>161</v>
      </c>
      <c r="S19781" s="2" t="s">
        <v>165</v>
      </c>
      <c r="T19781" s="2" t="s">
        <v>165</v>
      </c>
      <c r="U19781" t="s">
        <v>783</v>
      </c>
    </row>
    <row r="19782" spans="3:21" x14ac:dyDescent="0.3">
      <c r="C19782" t="s">
        <v>166</v>
      </c>
      <c r="D19782" t="s">
        <v>158</v>
      </c>
      <c r="E19782" t="s">
        <v>30</v>
      </c>
      <c r="F19782" t="s">
        <v>159</v>
      </c>
      <c r="G19782" s="2">
        <v>10</v>
      </c>
      <c r="H19782" s="2" t="s">
        <v>212</v>
      </c>
      <c r="I19782" s="67">
        <v>1750992.32</v>
      </c>
      <c r="J19782" s="67">
        <v>9.0500000000000007</v>
      </c>
      <c r="K19782" s="67">
        <v>1750992.32</v>
      </c>
      <c r="L19782" s="67">
        <v>46.02</v>
      </c>
      <c r="M19782" s="67">
        <v>1750992.32</v>
      </c>
      <c r="N19782" s="67">
        <v>156.71</v>
      </c>
      <c r="P19782" s="67">
        <v>0</v>
      </c>
      <c r="Q19782" s="67">
        <v>17509923.199999999</v>
      </c>
      <c r="R19782" s="2" t="s">
        <v>161</v>
      </c>
      <c r="S19782" s="2" t="s">
        <v>161</v>
      </c>
      <c r="T19782" s="2" t="s">
        <v>165</v>
      </c>
      <c r="U19782" t="s">
        <v>783</v>
      </c>
    </row>
    <row r="19783" spans="3:21" x14ac:dyDescent="0.3">
      <c r="C19783" t="s">
        <v>166</v>
      </c>
      <c r="D19783" t="s">
        <v>158</v>
      </c>
      <c r="E19783" t="s">
        <v>30</v>
      </c>
      <c r="F19783" t="s">
        <v>159</v>
      </c>
      <c r="G19783" s="2">
        <v>4</v>
      </c>
      <c r="H19783" s="2" t="s">
        <v>213</v>
      </c>
      <c r="I19783" s="67">
        <v>32949.14</v>
      </c>
      <c r="J19783" s="67">
        <v>1399.48</v>
      </c>
      <c r="K19783" s="67">
        <v>32949.14</v>
      </c>
      <c r="L19783" s="67">
        <v>18.98</v>
      </c>
      <c r="M19783" s="67">
        <v>32949.14</v>
      </c>
      <c r="N19783" s="67">
        <v>150.41999999999999</v>
      </c>
      <c r="P19783" s="67">
        <v>0</v>
      </c>
      <c r="Q19783" s="67">
        <v>131796.56</v>
      </c>
      <c r="R19783" s="2" t="s">
        <v>161</v>
      </c>
      <c r="S19783" s="2" t="s">
        <v>165</v>
      </c>
      <c r="T19783" s="2" t="s">
        <v>165</v>
      </c>
      <c r="U19783" t="s">
        <v>783</v>
      </c>
    </row>
    <row r="19784" spans="3:21" x14ac:dyDescent="0.3">
      <c r="C19784" t="s">
        <v>166</v>
      </c>
      <c r="D19784" t="s">
        <v>158</v>
      </c>
      <c r="E19784" t="s">
        <v>30</v>
      </c>
      <c r="F19784" t="s">
        <v>159</v>
      </c>
      <c r="G19784" s="2">
        <v>2</v>
      </c>
      <c r="H19784" s="2" t="s">
        <v>188</v>
      </c>
      <c r="I19784" s="67">
        <v>132561.47</v>
      </c>
      <c r="J19784" s="67">
        <v>12.34</v>
      </c>
      <c r="K19784" s="67">
        <v>132561.47</v>
      </c>
      <c r="L19784" s="67">
        <v>11.17</v>
      </c>
      <c r="M19784" s="67">
        <v>132561.47</v>
      </c>
      <c r="N19784" s="67">
        <v>57.71</v>
      </c>
      <c r="P19784" s="67">
        <v>27.16</v>
      </c>
      <c r="Q19784" s="67">
        <v>265122.94</v>
      </c>
      <c r="R19784" s="2" t="s">
        <v>161</v>
      </c>
      <c r="S19784" s="2" t="s">
        <v>161</v>
      </c>
      <c r="T19784" s="2" t="s">
        <v>161</v>
      </c>
      <c r="U19784" t="s">
        <v>783</v>
      </c>
    </row>
    <row r="19785" spans="3:21" x14ac:dyDescent="0.3">
      <c r="C19785" t="s">
        <v>166</v>
      </c>
      <c r="D19785" t="s">
        <v>158</v>
      </c>
      <c r="E19785" t="s">
        <v>30</v>
      </c>
      <c r="F19785" t="s">
        <v>159</v>
      </c>
      <c r="G19785" s="2">
        <v>1</v>
      </c>
      <c r="H19785" s="2" t="s">
        <v>281</v>
      </c>
      <c r="I19785" s="67">
        <v>17430.64</v>
      </c>
      <c r="J19785" s="67">
        <v>873.76</v>
      </c>
      <c r="K19785" s="67">
        <v>17430.64</v>
      </c>
      <c r="L19785" s="67">
        <v>1.17</v>
      </c>
      <c r="M19785" s="67">
        <v>17430.64</v>
      </c>
      <c r="N19785" s="67">
        <v>6.18</v>
      </c>
      <c r="P19785" s="67">
        <v>0</v>
      </c>
      <c r="Q19785" s="67">
        <v>17430.64</v>
      </c>
      <c r="R19785" s="2" t="s">
        <v>161</v>
      </c>
      <c r="S19785" s="2" t="s">
        <v>165</v>
      </c>
      <c r="T19785" s="2" t="s">
        <v>165</v>
      </c>
      <c r="U19785" t="s">
        <v>783</v>
      </c>
    </row>
    <row r="19786" spans="3:21" x14ac:dyDescent="0.3">
      <c r="C19786" t="s">
        <v>31</v>
      </c>
      <c r="D19786" t="s">
        <v>158</v>
      </c>
      <c r="E19786" t="s">
        <v>30</v>
      </c>
      <c r="F19786" t="s">
        <v>159</v>
      </c>
      <c r="G19786" s="2">
        <v>5</v>
      </c>
      <c r="H19786" s="2" t="s">
        <v>331</v>
      </c>
      <c r="I19786" s="67">
        <v>193.36</v>
      </c>
      <c r="J19786" s="67">
        <v>0.01</v>
      </c>
      <c r="K19786" s="67">
        <v>193.36</v>
      </c>
      <c r="L19786" s="67">
        <v>0.01</v>
      </c>
      <c r="M19786" s="67">
        <v>193.36</v>
      </c>
      <c r="N19786" s="67">
        <v>0.06</v>
      </c>
      <c r="P19786" s="67">
        <v>0</v>
      </c>
      <c r="Q19786" s="67">
        <v>966.80000000000007</v>
      </c>
      <c r="R19786" s="2" t="s">
        <v>161</v>
      </c>
      <c r="S19786" s="2" t="s">
        <v>161</v>
      </c>
      <c r="T19786" s="2" t="s">
        <v>161</v>
      </c>
      <c r="U19786" t="s">
        <v>783</v>
      </c>
    </row>
    <row r="19787" spans="3:21" x14ac:dyDescent="0.3">
      <c r="C19787" t="s">
        <v>31</v>
      </c>
      <c r="D19787" t="s">
        <v>158</v>
      </c>
      <c r="E19787" t="s">
        <v>30</v>
      </c>
      <c r="F19787" t="s">
        <v>159</v>
      </c>
      <c r="G19787" s="2">
        <v>0</v>
      </c>
      <c r="H19787" s="2" t="s">
        <v>403</v>
      </c>
      <c r="I19787" s="67">
        <v>13945.08</v>
      </c>
      <c r="J19787" s="67">
        <v>0.61</v>
      </c>
      <c r="K19787" s="67">
        <v>13945.08</v>
      </c>
      <c r="L19787" s="67">
        <v>0.1</v>
      </c>
      <c r="M19787" s="67">
        <v>13945.08</v>
      </c>
      <c r="N19787" s="67">
        <v>1.1200000000000001</v>
      </c>
      <c r="P19787" s="67">
        <v>0</v>
      </c>
      <c r="Q19787" s="67">
        <v>0</v>
      </c>
      <c r="R19787" s="2" t="s">
        <v>161</v>
      </c>
      <c r="S19787" s="2" t="s">
        <v>161</v>
      </c>
      <c r="T19787" s="2" t="s">
        <v>161</v>
      </c>
      <c r="U19787" t="s">
        <v>783</v>
      </c>
    </row>
    <row r="19788" spans="3:21" x14ac:dyDescent="0.3">
      <c r="C19788" t="s">
        <v>31</v>
      </c>
      <c r="D19788" t="s">
        <v>158</v>
      </c>
      <c r="E19788" t="s">
        <v>30</v>
      </c>
      <c r="F19788" t="s">
        <v>159</v>
      </c>
      <c r="G19788" s="2">
        <v>0</v>
      </c>
      <c r="H19788" s="2" t="s">
        <v>481</v>
      </c>
      <c r="I19788" s="67">
        <v>8343.2099999999991</v>
      </c>
      <c r="J19788" s="67">
        <v>2.39</v>
      </c>
      <c r="K19788" s="67">
        <v>8343.2099999999991</v>
      </c>
      <c r="L19788" s="67">
        <v>0.48</v>
      </c>
      <c r="M19788" s="67">
        <v>8343.2099999999991</v>
      </c>
      <c r="N19788" s="67">
        <v>3.84</v>
      </c>
      <c r="P19788" s="67">
        <v>0</v>
      </c>
      <c r="Q19788" s="67">
        <v>0</v>
      </c>
      <c r="R19788" s="2" t="s">
        <v>161</v>
      </c>
      <c r="S19788" s="2" t="s">
        <v>161</v>
      </c>
      <c r="T19788" s="2" t="s">
        <v>161</v>
      </c>
      <c r="U19788" t="s">
        <v>783</v>
      </c>
    </row>
    <row r="19789" spans="3:21" x14ac:dyDescent="0.3">
      <c r="C19789" t="s">
        <v>166</v>
      </c>
      <c r="D19789" t="s">
        <v>158</v>
      </c>
      <c r="E19789" t="s">
        <v>30</v>
      </c>
      <c r="F19789" t="s">
        <v>159</v>
      </c>
      <c r="G19789" s="2">
        <v>5</v>
      </c>
      <c r="H19789" s="2" t="s">
        <v>335</v>
      </c>
      <c r="I19789" s="67">
        <v>57101.81</v>
      </c>
      <c r="J19789" s="67">
        <v>45370.76</v>
      </c>
      <c r="K19789" s="67">
        <v>57101.81</v>
      </c>
      <c r="L19789" s="67">
        <v>3.51</v>
      </c>
      <c r="M19789" s="67">
        <v>57101.81</v>
      </c>
      <c r="N19789" s="67">
        <v>43.8</v>
      </c>
      <c r="P19789" s="67">
        <v>0</v>
      </c>
      <c r="Q19789" s="67">
        <v>285509.05</v>
      </c>
      <c r="R19789" s="2" t="s">
        <v>161</v>
      </c>
      <c r="S19789" s="2" t="s">
        <v>165</v>
      </c>
      <c r="T19789" s="2" t="s">
        <v>165</v>
      </c>
      <c r="U19789" t="s">
        <v>783</v>
      </c>
    </row>
    <row r="19790" spans="3:21" x14ac:dyDescent="0.3">
      <c r="C19790" t="s">
        <v>166</v>
      </c>
      <c r="D19790" t="s">
        <v>158</v>
      </c>
      <c r="E19790" t="s">
        <v>30</v>
      </c>
      <c r="F19790" t="s">
        <v>159</v>
      </c>
      <c r="G19790" s="2">
        <v>5</v>
      </c>
      <c r="H19790" s="2" t="s">
        <v>377</v>
      </c>
      <c r="I19790" s="67">
        <v>600590.01</v>
      </c>
      <c r="J19790" s="67">
        <v>45.48</v>
      </c>
      <c r="K19790" s="67">
        <v>600590.01</v>
      </c>
      <c r="L19790" s="67">
        <v>21.6</v>
      </c>
      <c r="M19790" s="67">
        <v>600590.01</v>
      </c>
      <c r="N19790" s="67">
        <v>206.88</v>
      </c>
      <c r="P19790" s="67">
        <v>0</v>
      </c>
      <c r="Q19790" s="67">
        <v>3002950.05</v>
      </c>
      <c r="R19790" s="2" t="s">
        <v>161</v>
      </c>
      <c r="S19790" s="2" t="s">
        <v>161</v>
      </c>
      <c r="T19790" s="2" t="s">
        <v>161</v>
      </c>
      <c r="U19790" t="s">
        <v>783</v>
      </c>
    </row>
    <row r="19791" spans="3:21" x14ac:dyDescent="0.3">
      <c r="C19791" t="s">
        <v>166</v>
      </c>
      <c r="D19791" t="s">
        <v>158</v>
      </c>
      <c r="E19791" t="s">
        <v>29</v>
      </c>
      <c r="F19791" t="s">
        <v>159</v>
      </c>
      <c r="G19791" s="2">
        <v>4</v>
      </c>
      <c r="H19791" s="2" t="s">
        <v>168</v>
      </c>
      <c r="I19791" s="67">
        <v>-12975</v>
      </c>
      <c r="J19791" s="67">
        <v>0</v>
      </c>
      <c r="K19791" s="67">
        <v>-12975</v>
      </c>
      <c r="L19791" s="67">
        <v>0</v>
      </c>
      <c r="M19791" s="67">
        <v>-12975</v>
      </c>
      <c r="N19791" s="67">
        <v>0</v>
      </c>
      <c r="P19791" s="67">
        <v>-201.96</v>
      </c>
      <c r="Q19791" s="67">
        <v>0</v>
      </c>
      <c r="U19791" t="s">
        <v>783</v>
      </c>
    </row>
    <row r="19792" spans="3:21" x14ac:dyDescent="0.3">
      <c r="C19792" t="s">
        <v>166</v>
      </c>
      <c r="D19792" t="s">
        <v>158</v>
      </c>
      <c r="E19792" t="s">
        <v>29</v>
      </c>
      <c r="F19792" t="s">
        <v>159</v>
      </c>
      <c r="G19792" s="2">
        <v>-1</v>
      </c>
      <c r="H19792" s="2" t="s">
        <v>398</v>
      </c>
      <c r="I19792" s="67">
        <v>-24.51</v>
      </c>
      <c r="J19792" s="67">
        <v>0</v>
      </c>
      <c r="K19792" s="67">
        <v>-24.51</v>
      </c>
      <c r="L19792" s="67">
        <v>0</v>
      </c>
      <c r="M19792" s="67">
        <v>-24.51</v>
      </c>
      <c r="N19792" s="67">
        <v>0</v>
      </c>
      <c r="O19792" s="2">
        <v>1</v>
      </c>
      <c r="P19792" s="67">
        <v>0</v>
      </c>
      <c r="Q19792" s="67">
        <v>0</v>
      </c>
      <c r="U19792" t="s">
        <v>783</v>
      </c>
    </row>
    <row r="19793" spans="3:21" x14ac:dyDescent="0.3">
      <c r="C19793" t="s">
        <v>31</v>
      </c>
      <c r="D19793" t="s">
        <v>158</v>
      </c>
      <c r="E19793" t="s">
        <v>29</v>
      </c>
      <c r="F19793" t="s">
        <v>159</v>
      </c>
      <c r="G19793" s="2">
        <v>3</v>
      </c>
      <c r="H19793" s="2" t="s">
        <v>277</v>
      </c>
      <c r="I19793" s="67">
        <v>-34890.69</v>
      </c>
      <c r="J19793" s="67">
        <v>0</v>
      </c>
      <c r="K19793" s="67">
        <v>-34890.69</v>
      </c>
      <c r="L19793" s="67">
        <v>0</v>
      </c>
      <c r="M19793" s="67">
        <v>-34890.69</v>
      </c>
      <c r="N19793" s="67">
        <v>0</v>
      </c>
      <c r="P19793" s="67">
        <v>0</v>
      </c>
      <c r="Q19793" s="67">
        <v>0</v>
      </c>
      <c r="U19793" t="s">
        <v>783</v>
      </c>
    </row>
    <row r="19794" spans="3:21" x14ac:dyDescent="0.3">
      <c r="C19794" t="s">
        <v>31</v>
      </c>
      <c r="D19794" t="s">
        <v>158</v>
      </c>
      <c r="E19794" t="s">
        <v>30</v>
      </c>
      <c r="F19794" t="s">
        <v>159</v>
      </c>
      <c r="G19794" s="2">
        <v>5</v>
      </c>
      <c r="H19794" s="2" t="s">
        <v>438</v>
      </c>
      <c r="I19794" s="67">
        <v>158499.17000000001</v>
      </c>
      <c r="J19794" s="67">
        <v>16.190000000000001</v>
      </c>
      <c r="K19794" s="67">
        <v>158499.17000000001</v>
      </c>
      <c r="L19794" s="67">
        <v>7.69</v>
      </c>
      <c r="M19794" s="67">
        <v>158499.17000000001</v>
      </c>
      <c r="N19794" s="67">
        <v>73.67</v>
      </c>
      <c r="P19794" s="67">
        <v>0</v>
      </c>
      <c r="Q19794" s="67">
        <v>792495.85000000009</v>
      </c>
      <c r="R19794" s="2" t="s">
        <v>161</v>
      </c>
      <c r="S19794" s="2" t="s">
        <v>161</v>
      </c>
      <c r="T19794" s="2" t="s">
        <v>161</v>
      </c>
      <c r="U19794" t="s">
        <v>783</v>
      </c>
    </row>
    <row r="19795" spans="3:21" x14ac:dyDescent="0.3">
      <c r="C19795" t="s">
        <v>31</v>
      </c>
      <c r="D19795" t="s">
        <v>158</v>
      </c>
      <c r="E19795" t="s">
        <v>30</v>
      </c>
      <c r="F19795" t="s">
        <v>159</v>
      </c>
      <c r="G19795" s="2">
        <v>9</v>
      </c>
      <c r="H19795" s="2" t="s">
        <v>646</v>
      </c>
      <c r="I19795" s="67">
        <v>16876.57</v>
      </c>
      <c r="J19795" s="67">
        <v>2.23</v>
      </c>
      <c r="K19795" s="67">
        <v>16876.57</v>
      </c>
      <c r="L19795" s="67">
        <v>11.99</v>
      </c>
      <c r="M19795" s="67">
        <v>16876.57</v>
      </c>
      <c r="N19795" s="67">
        <v>9.35</v>
      </c>
      <c r="P19795" s="67">
        <v>0</v>
      </c>
      <c r="Q19795" s="67">
        <v>151889.13</v>
      </c>
      <c r="R19795" s="2" t="s">
        <v>161</v>
      </c>
      <c r="S19795" s="2" t="s">
        <v>161</v>
      </c>
      <c r="T19795" s="2" t="s">
        <v>165</v>
      </c>
      <c r="U19795" t="s">
        <v>783</v>
      </c>
    </row>
    <row r="19796" spans="3:21" x14ac:dyDescent="0.3">
      <c r="C19796" t="s">
        <v>166</v>
      </c>
      <c r="D19796" t="s">
        <v>158</v>
      </c>
      <c r="E19796" t="s">
        <v>29</v>
      </c>
      <c r="F19796" t="s">
        <v>159</v>
      </c>
      <c r="G19796" s="2">
        <v>3</v>
      </c>
      <c r="H19796" s="2" t="s">
        <v>453</v>
      </c>
      <c r="I19796" s="67">
        <v>-8511.15</v>
      </c>
      <c r="J19796" s="67">
        <v>0</v>
      </c>
      <c r="K19796" s="67">
        <v>-8511.15</v>
      </c>
      <c r="L19796" s="67">
        <v>0</v>
      </c>
      <c r="M19796" s="67">
        <v>-8511.15</v>
      </c>
      <c r="N19796" s="67">
        <v>0</v>
      </c>
      <c r="P19796" s="67">
        <v>0</v>
      </c>
      <c r="Q19796" s="67">
        <v>0</v>
      </c>
      <c r="U19796" t="s">
        <v>783</v>
      </c>
    </row>
    <row r="19797" spans="3:21" x14ac:dyDescent="0.3">
      <c r="C19797" t="s">
        <v>31</v>
      </c>
      <c r="D19797" t="s">
        <v>158</v>
      </c>
      <c r="E19797" t="s">
        <v>30</v>
      </c>
      <c r="F19797" t="s">
        <v>159</v>
      </c>
      <c r="G19797" s="2">
        <v>6</v>
      </c>
      <c r="H19797" s="2" t="s">
        <v>163</v>
      </c>
      <c r="I19797" s="67">
        <v>48.01</v>
      </c>
      <c r="J19797" s="67">
        <v>0</v>
      </c>
      <c r="K19797" s="67">
        <v>48.01</v>
      </c>
      <c r="L19797" s="67">
        <v>0</v>
      </c>
      <c r="M19797" s="67">
        <v>48.01</v>
      </c>
      <c r="N19797" s="67">
        <v>0.01</v>
      </c>
      <c r="P19797" s="67">
        <v>0</v>
      </c>
      <c r="Q19797" s="67">
        <v>288.06</v>
      </c>
      <c r="R19797" s="2" t="s">
        <v>161</v>
      </c>
      <c r="S19797" s="2" t="s">
        <v>161</v>
      </c>
      <c r="T19797" s="2" t="s">
        <v>161</v>
      </c>
      <c r="U19797" t="s">
        <v>783</v>
      </c>
    </row>
    <row r="19798" spans="3:21" x14ac:dyDescent="0.3">
      <c r="C19798" t="s">
        <v>166</v>
      </c>
      <c r="D19798" t="s">
        <v>158</v>
      </c>
      <c r="E19798" t="s">
        <v>30</v>
      </c>
      <c r="F19798" t="s">
        <v>159</v>
      </c>
      <c r="G19798" s="2">
        <v>5</v>
      </c>
      <c r="H19798" s="2" t="s">
        <v>348</v>
      </c>
      <c r="I19798" s="67">
        <v>29736.48</v>
      </c>
      <c r="J19798" s="67">
        <v>4.6399999999999997</v>
      </c>
      <c r="K19798" s="67">
        <v>29736.48</v>
      </c>
      <c r="L19798" s="67">
        <v>607.75</v>
      </c>
      <c r="M19798" s="67">
        <v>29736.48</v>
      </c>
      <c r="N19798" s="67">
        <v>25.96</v>
      </c>
      <c r="P19798" s="67">
        <v>0</v>
      </c>
      <c r="Q19798" s="67">
        <v>148682.4</v>
      </c>
      <c r="R19798" s="2" t="s">
        <v>165</v>
      </c>
      <c r="S19798" s="2" t="s">
        <v>161</v>
      </c>
      <c r="T19798" s="2" t="s">
        <v>165</v>
      </c>
      <c r="U19798" t="s">
        <v>783</v>
      </c>
    </row>
    <row r="19799" spans="3:21" x14ac:dyDescent="0.3">
      <c r="C19799" t="s">
        <v>166</v>
      </c>
      <c r="D19799" t="s">
        <v>158</v>
      </c>
      <c r="E19799" t="s">
        <v>30</v>
      </c>
      <c r="F19799" t="s">
        <v>159</v>
      </c>
      <c r="G19799" s="2">
        <v>4</v>
      </c>
      <c r="H19799" s="2" t="s">
        <v>648</v>
      </c>
      <c r="I19799" s="67">
        <v>312107.89</v>
      </c>
      <c r="J19799" s="67">
        <v>7.45</v>
      </c>
      <c r="K19799" s="67">
        <v>312107.89</v>
      </c>
      <c r="L19799" s="67">
        <v>3.35</v>
      </c>
      <c r="M19799" s="67">
        <v>312107.89</v>
      </c>
      <c r="N19799" s="67">
        <v>41.75</v>
      </c>
      <c r="P19799" s="67">
        <v>0</v>
      </c>
      <c r="Q19799" s="67">
        <v>1248431.56</v>
      </c>
      <c r="R19799" s="2" t="s">
        <v>161</v>
      </c>
      <c r="S19799" s="2" t="s">
        <v>161</v>
      </c>
      <c r="T19799" s="2" t="s">
        <v>161</v>
      </c>
      <c r="U19799" t="s">
        <v>783</v>
      </c>
    </row>
    <row r="19800" spans="3:21" x14ac:dyDescent="0.3">
      <c r="C19800" t="s">
        <v>166</v>
      </c>
      <c r="D19800" t="s">
        <v>158</v>
      </c>
      <c r="E19800" t="s">
        <v>30</v>
      </c>
      <c r="F19800" t="s">
        <v>159</v>
      </c>
      <c r="G19800" s="2">
        <v>3</v>
      </c>
      <c r="H19800" s="2" t="s">
        <v>472</v>
      </c>
      <c r="I19800" s="67">
        <v>15315.11</v>
      </c>
      <c r="J19800" s="67">
        <v>1688.52</v>
      </c>
      <c r="K19800" s="67">
        <v>15315.11</v>
      </c>
      <c r="L19800" s="67">
        <v>0.67</v>
      </c>
      <c r="M19800" s="67">
        <v>15315.11</v>
      </c>
      <c r="N19800" s="67">
        <v>9.25</v>
      </c>
      <c r="P19800" s="67">
        <v>0</v>
      </c>
      <c r="Q19800" s="67">
        <v>45945.33</v>
      </c>
      <c r="R19800" s="2" t="s">
        <v>161</v>
      </c>
      <c r="S19800" s="2" t="s">
        <v>165</v>
      </c>
      <c r="T19800" s="2" t="s">
        <v>165</v>
      </c>
      <c r="U19800" t="s">
        <v>783</v>
      </c>
    </row>
    <row r="19801" spans="3:21" x14ac:dyDescent="0.3">
      <c r="C19801" t="s">
        <v>31</v>
      </c>
      <c r="D19801" t="s">
        <v>158</v>
      </c>
      <c r="E19801" t="s">
        <v>30</v>
      </c>
      <c r="F19801" t="s">
        <v>159</v>
      </c>
      <c r="G19801" s="2">
        <v>-4</v>
      </c>
      <c r="H19801" s="2" t="s">
        <v>202</v>
      </c>
      <c r="I19801" s="67">
        <v>2.4</v>
      </c>
      <c r="J19801" s="67">
        <v>0</v>
      </c>
      <c r="K19801" s="67">
        <v>2.4</v>
      </c>
      <c r="L19801" s="67">
        <v>0</v>
      </c>
      <c r="M19801" s="67">
        <v>2.4</v>
      </c>
      <c r="N19801" s="67">
        <v>0</v>
      </c>
      <c r="P19801" s="67">
        <v>0</v>
      </c>
      <c r="Q19801" s="67">
        <v>0</v>
      </c>
      <c r="R19801" s="2" t="s">
        <v>161</v>
      </c>
      <c r="S19801" s="2" t="s">
        <v>161</v>
      </c>
      <c r="T19801" s="2" t="s">
        <v>165</v>
      </c>
      <c r="U19801" t="s">
        <v>783</v>
      </c>
    </row>
    <row r="19802" spans="3:21" x14ac:dyDescent="0.3">
      <c r="C19802" t="s">
        <v>166</v>
      </c>
      <c r="D19802" t="s">
        <v>158</v>
      </c>
      <c r="E19802" t="s">
        <v>30</v>
      </c>
      <c r="F19802" t="s">
        <v>159</v>
      </c>
      <c r="G19802" s="2">
        <v>10</v>
      </c>
      <c r="H19802" s="2" t="s">
        <v>245</v>
      </c>
      <c r="I19802" s="67">
        <v>157639.99</v>
      </c>
      <c r="J19802" s="67">
        <v>1.97</v>
      </c>
      <c r="K19802" s="67">
        <v>157639.99</v>
      </c>
      <c r="L19802" s="67">
        <v>10.56</v>
      </c>
      <c r="M19802" s="67">
        <v>157639.99</v>
      </c>
      <c r="N19802" s="67">
        <v>39.75</v>
      </c>
      <c r="P19802" s="67">
        <v>0</v>
      </c>
      <c r="Q19802" s="67">
        <v>1576399.9</v>
      </c>
      <c r="R19802" s="2" t="s">
        <v>161</v>
      </c>
      <c r="S19802" s="2" t="s">
        <v>161</v>
      </c>
      <c r="T19802" s="2" t="s">
        <v>165</v>
      </c>
      <c r="U19802" t="s">
        <v>783</v>
      </c>
    </row>
    <row r="19803" spans="3:21" x14ac:dyDescent="0.3">
      <c r="C19803" t="s">
        <v>166</v>
      </c>
      <c r="D19803" t="s">
        <v>158</v>
      </c>
      <c r="E19803" t="s">
        <v>30</v>
      </c>
      <c r="F19803" t="s">
        <v>159</v>
      </c>
      <c r="G19803" s="2">
        <v>14</v>
      </c>
      <c r="H19803" s="2" t="s">
        <v>305</v>
      </c>
      <c r="I19803" s="67">
        <v>822252.45</v>
      </c>
      <c r="J19803" s="67">
        <v>11</v>
      </c>
      <c r="K19803" s="67">
        <v>822252.45</v>
      </c>
      <c r="L19803" s="67">
        <v>57.81</v>
      </c>
      <c r="M19803" s="67">
        <v>822252.45</v>
      </c>
      <c r="N19803" s="67">
        <v>98.94</v>
      </c>
      <c r="P19803" s="67">
        <v>0</v>
      </c>
      <c r="Q19803" s="67">
        <v>11511534.299999999</v>
      </c>
      <c r="R19803" s="2" t="s">
        <v>161</v>
      </c>
      <c r="S19803" s="2" t="s">
        <v>161</v>
      </c>
      <c r="T19803" s="2" t="s">
        <v>165</v>
      </c>
      <c r="U19803" t="s">
        <v>783</v>
      </c>
    </row>
    <row r="19804" spans="3:21" x14ac:dyDescent="0.3">
      <c r="C19804" t="s">
        <v>32</v>
      </c>
      <c r="D19804" t="s">
        <v>158</v>
      </c>
      <c r="E19804" t="s">
        <v>30</v>
      </c>
      <c r="F19804" t="s">
        <v>159</v>
      </c>
      <c r="G19804" s="2">
        <v>1</v>
      </c>
      <c r="H19804" s="2" t="s">
        <v>294</v>
      </c>
      <c r="I19804" s="67">
        <v>3750</v>
      </c>
      <c r="J19804" s="67">
        <v>0</v>
      </c>
      <c r="K19804" s="67">
        <v>3750</v>
      </c>
      <c r="L19804" s="67">
        <v>0</v>
      </c>
      <c r="M19804" s="67">
        <v>3750</v>
      </c>
      <c r="N19804" s="67">
        <v>0</v>
      </c>
      <c r="P19804" s="67">
        <v>0</v>
      </c>
      <c r="Q19804" s="67">
        <v>3750</v>
      </c>
      <c r="R19804" s="2" t="s">
        <v>161</v>
      </c>
      <c r="S19804" s="2" t="s">
        <v>161</v>
      </c>
      <c r="T19804" s="2" t="s">
        <v>161</v>
      </c>
      <c r="U19804" t="s">
        <v>783</v>
      </c>
    </row>
    <row r="19805" spans="3:21" x14ac:dyDescent="0.3">
      <c r="C19805" t="s">
        <v>166</v>
      </c>
      <c r="D19805" t="s">
        <v>158</v>
      </c>
      <c r="E19805" t="s">
        <v>30</v>
      </c>
      <c r="F19805" t="s">
        <v>159</v>
      </c>
      <c r="G19805" s="2">
        <v>-1</v>
      </c>
      <c r="H19805" s="2" t="s">
        <v>218</v>
      </c>
      <c r="I19805" s="67">
        <v>1840868.2</v>
      </c>
      <c r="J19805" s="67">
        <v>0</v>
      </c>
      <c r="K19805" s="67">
        <v>1840868.2</v>
      </c>
      <c r="L19805" s="67">
        <v>0</v>
      </c>
      <c r="M19805" s="67">
        <v>1840868.2</v>
      </c>
      <c r="N19805" s="67">
        <v>318.47000000000003</v>
      </c>
      <c r="P19805" s="67">
        <v>0</v>
      </c>
      <c r="Q19805" s="67">
        <v>0</v>
      </c>
      <c r="R19805" s="2" t="s">
        <v>161</v>
      </c>
      <c r="S19805" s="2" t="s">
        <v>161</v>
      </c>
      <c r="T19805" s="2" t="s">
        <v>165</v>
      </c>
      <c r="U19805" t="s">
        <v>783</v>
      </c>
    </row>
    <row r="19806" spans="3:21" x14ac:dyDescent="0.3">
      <c r="C19806" t="s">
        <v>31</v>
      </c>
      <c r="D19806" t="s">
        <v>158</v>
      </c>
      <c r="E19806" t="s">
        <v>30</v>
      </c>
      <c r="F19806" t="s">
        <v>159</v>
      </c>
      <c r="G19806" s="2">
        <v>-1</v>
      </c>
      <c r="H19806" s="2" t="s">
        <v>460</v>
      </c>
      <c r="I19806" s="67">
        <v>69697.16</v>
      </c>
      <c r="J19806" s="67">
        <v>0</v>
      </c>
      <c r="K19806" s="67">
        <v>69697.16</v>
      </c>
      <c r="L19806" s="67">
        <v>0</v>
      </c>
      <c r="M19806" s="67">
        <v>69697.16</v>
      </c>
      <c r="N19806" s="67">
        <v>39.51</v>
      </c>
      <c r="P19806" s="67">
        <v>0</v>
      </c>
      <c r="Q19806" s="67">
        <v>0</v>
      </c>
      <c r="R19806" s="2" t="s">
        <v>161</v>
      </c>
      <c r="S19806" s="2" t="s">
        <v>161</v>
      </c>
      <c r="T19806" s="2" t="s">
        <v>165</v>
      </c>
      <c r="U19806" t="s">
        <v>783</v>
      </c>
    </row>
    <row r="19807" spans="3:21" x14ac:dyDescent="0.3">
      <c r="C19807" t="s">
        <v>32</v>
      </c>
      <c r="D19807" t="s">
        <v>158</v>
      </c>
      <c r="E19807" t="s">
        <v>30</v>
      </c>
      <c r="F19807" t="s">
        <v>159</v>
      </c>
      <c r="G19807" s="2">
        <v>5</v>
      </c>
      <c r="H19807" s="2" t="s">
        <v>201</v>
      </c>
      <c r="I19807" s="67">
        <v>10106.44</v>
      </c>
      <c r="J19807" s="67">
        <v>0.11</v>
      </c>
      <c r="K19807" s="67">
        <v>10106.44</v>
      </c>
      <c r="L19807" s="67">
        <v>0.05</v>
      </c>
      <c r="M19807" s="67">
        <v>10106.44</v>
      </c>
      <c r="N19807" s="67">
        <v>0.52</v>
      </c>
      <c r="P19807" s="67">
        <v>0</v>
      </c>
      <c r="Q19807" s="67">
        <v>50532.200000000004</v>
      </c>
      <c r="R19807" s="2" t="s">
        <v>161</v>
      </c>
      <c r="S19807" s="2" t="s">
        <v>161</v>
      </c>
      <c r="T19807" s="2" t="s">
        <v>161</v>
      </c>
      <c r="U19807" t="s">
        <v>783</v>
      </c>
    </row>
    <row r="19808" spans="3:21" x14ac:dyDescent="0.3">
      <c r="C19808" t="s">
        <v>166</v>
      </c>
      <c r="D19808" t="s">
        <v>158</v>
      </c>
      <c r="E19808" t="s">
        <v>30</v>
      </c>
      <c r="F19808" t="s">
        <v>159</v>
      </c>
      <c r="G19808" s="2">
        <v>3</v>
      </c>
      <c r="H19808" s="2" t="s">
        <v>255</v>
      </c>
      <c r="I19808" s="67">
        <v>41681.980000000003</v>
      </c>
      <c r="J19808" s="67">
        <v>0.96</v>
      </c>
      <c r="K19808" s="67">
        <v>41681.980000000003</v>
      </c>
      <c r="L19808" s="67">
        <v>664.38</v>
      </c>
      <c r="M19808" s="67">
        <v>41681.980000000003</v>
      </c>
      <c r="N19808" s="67">
        <v>8.58</v>
      </c>
      <c r="P19808" s="67">
        <v>0</v>
      </c>
      <c r="Q19808" s="67">
        <v>125045.94</v>
      </c>
      <c r="R19808" s="2" t="s">
        <v>165</v>
      </c>
      <c r="S19808" s="2" t="s">
        <v>161</v>
      </c>
      <c r="T19808" s="2" t="s">
        <v>165</v>
      </c>
      <c r="U19808" t="s">
        <v>783</v>
      </c>
    </row>
    <row r="19809" spans="3:21" x14ac:dyDescent="0.3">
      <c r="C19809" t="s">
        <v>166</v>
      </c>
      <c r="D19809" t="s">
        <v>158</v>
      </c>
      <c r="E19809" t="s">
        <v>29</v>
      </c>
      <c r="F19809" t="s">
        <v>159</v>
      </c>
      <c r="G19809" s="2">
        <v>2</v>
      </c>
      <c r="H19809" s="2" t="s">
        <v>666</v>
      </c>
      <c r="I19809" s="67">
        <v>-119.16</v>
      </c>
      <c r="J19809" s="67">
        <v>0</v>
      </c>
      <c r="K19809" s="67">
        <v>-119.16</v>
      </c>
      <c r="L19809" s="67">
        <v>0</v>
      </c>
      <c r="M19809" s="67">
        <v>-119.16</v>
      </c>
      <c r="N19809" s="67">
        <v>0</v>
      </c>
      <c r="P19809" s="67">
        <v>0</v>
      </c>
      <c r="Q19809" s="67">
        <v>0</v>
      </c>
      <c r="U19809" t="s">
        <v>783</v>
      </c>
    </row>
    <row r="19810" spans="3:21" x14ac:dyDescent="0.3">
      <c r="C19810" t="s">
        <v>31</v>
      </c>
      <c r="D19810" t="s">
        <v>158</v>
      </c>
      <c r="E19810" t="s">
        <v>29</v>
      </c>
      <c r="F19810" t="s">
        <v>159</v>
      </c>
      <c r="G19810" s="2">
        <v>4</v>
      </c>
      <c r="H19810" s="2" t="s">
        <v>500</v>
      </c>
      <c r="I19810" s="67">
        <v>-332.16</v>
      </c>
      <c r="J19810" s="67">
        <v>0</v>
      </c>
      <c r="K19810" s="67">
        <v>-332.16</v>
      </c>
      <c r="L19810" s="67">
        <v>0</v>
      </c>
      <c r="M19810" s="67">
        <v>-332.16</v>
      </c>
      <c r="N19810" s="67">
        <v>0</v>
      </c>
      <c r="P19810" s="67">
        <v>0</v>
      </c>
      <c r="Q19810" s="67">
        <v>0</v>
      </c>
      <c r="U19810" t="s">
        <v>783</v>
      </c>
    </row>
    <row r="19811" spans="3:21" x14ac:dyDescent="0.3">
      <c r="C19811" t="s">
        <v>166</v>
      </c>
      <c r="D19811" t="s">
        <v>158</v>
      </c>
      <c r="E19811" t="s">
        <v>29</v>
      </c>
      <c r="F19811" t="s">
        <v>159</v>
      </c>
      <c r="G19811" s="2">
        <v>10</v>
      </c>
      <c r="H19811" s="2" t="s">
        <v>477</v>
      </c>
      <c r="I19811" s="67">
        <v>-326.36</v>
      </c>
      <c r="J19811" s="67">
        <v>0</v>
      </c>
      <c r="K19811" s="67">
        <v>-326.36</v>
      </c>
      <c r="L19811" s="67">
        <v>0</v>
      </c>
      <c r="M19811" s="67">
        <v>-326.36</v>
      </c>
      <c r="N19811" s="67">
        <v>0</v>
      </c>
      <c r="P19811" s="67">
        <v>0</v>
      </c>
      <c r="Q19811" s="67">
        <v>0</v>
      </c>
      <c r="U19811" t="s">
        <v>783</v>
      </c>
    </row>
    <row r="19812" spans="3:21" x14ac:dyDescent="0.3">
      <c r="C19812" t="s">
        <v>166</v>
      </c>
      <c r="D19812" t="s">
        <v>158</v>
      </c>
      <c r="E19812" t="s">
        <v>30</v>
      </c>
      <c r="F19812" t="s">
        <v>159</v>
      </c>
      <c r="G19812" s="2">
        <v>1</v>
      </c>
      <c r="H19812" s="2" t="s">
        <v>444</v>
      </c>
      <c r="I19812" s="67">
        <v>5879.79</v>
      </c>
      <c r="J19812" s="67">
        <v>0.41</v>
      </c>
      <c r="K19812" s="67">
        <v>5879.79</v>
      </c>
      <c r="L19812" s="67">
        <v>0.19</v>
      </c>
      <c r="M19812" s="67">
        <v>5879.79</v>
      </c>
      <c r="N19812" s="67">
        <v>1.85</v>
      </c>
      <c r="P19812" s="67">
        <v>0</v>
      </c>
      <c r="Q19812" s="67">
        <v>5879.79</v>
      </c>
      <c r="R19812" s="2" t="s">
        <v>165</v>
      </c>
      <c r="S19812" s="2" t="s">
        <v>165</v>
      </c>
      <c r="T19812" s="2" t="s">
        <v>165</v>
      </c>
      <c r="U19812" t="s">
        <v>783</v>
      </c>
    </row>
    <row r="19813" spans="3:21" x14ac:dyDescent="0.3">
      <c r="C19813" t="s">
        <v>166</v>
      </c>
      <c r="D19813" t="s">
        <v>158</v>
      </c>
      <c r="E19813" t="s">
        <v>30</v>
      </c>
      <c r="F19813" t="s">
        <v>159</v>
      </c>
      <c r="G19813" s="2">
        <v>3</v>
      </c>
      <c r="H19813" s="2" t="s">
        <v>479</v>
      </c>
      <c r="I19813" s="67">
        <v>12958329.67</v>
      </c>
      <c r="J19813" s="67">
        <v>1121.23</v>
      </c>
      <c r="K19813" s="67">
        <v>12958329.67</v>
      </c>
      <c r="L19813" s="67">
        <v>952.62</v>
      </c>
      <c r="M19813" s="67">
        <v>12958329.67</v>
      </c>
      <c r="N19813" s="67">
        <v>297.16000000000003</v>
      </c>
      <c r="P19813" s="67">
        <v>0</v>
      </c>
      <c r="Q19813" s="67">
        <v>38874989.009999998</v>
      </c>
      <c r="R19813" s="2" t="s">
        <v>161</v>
      </c>
      <c r="S19813" s="2" t="s">
        <v>161</v>
      </c>
      <c r="T19813" s="2" t="s">
        <v>165</v>
      </c>
      <c r="U19813" t="s">
        <v>783</v>
      </c>
    </row>
    <row r="19814" spans="3:21" x14ac:dyDescent="0.3">
      <c r="C19814" t="s">
        <v>32</v>
      </c>
      <c r="D19814" t="s">
        <v>158</v>
      </c>
      <c r="E19814" t="s">
        <v>30</v>
      </c>
      <c r="F19814" t="s">
        <v>159</v>
      </c>
      <c r="G19814" s="2">
        <v>2</v>
      </c>
      <c r="H19814" s="2" t="s">
        <v>365</v>
      </c>
      <c r="I19814" s="67">
        <v>4852.8900000000003</v>
      </c>
      <c r="J19814" s="67">
        <v>0.22</v>
      </c>
      <c r="K19814" s="67">
        <v>4852.8900000000003</v>
      </c>
      <c r="L19814" s="67">
        <v>0.04</v>
      </c>
      <c r="M19814" s="67">
        <v>4852.8900000000003</v>
      </c>
      <c r="N19814" s="67">
        <v>0.41</v>
      </c>
      <c r="P19814" s="67">
        <v>0</v>
      </c>
      <c r="Q19814" s="67">
        <v>9705.7800000000007</v>
      </c>
      <c r="R19814" s="2" t="s">
        <v>161</v>
      </c>
      <c r="S19814" s="2" t="s">
        <v>161</v>
      </c>
      <c r="T19814" s="2" t="s">
        <v>161</v>
      </c>
      <c r="U19814" t="s">
        <v>783</v>
      </c>
    </row>
    <row r="19815" spans="3:21" x14ac:dyDescent="0.3">
      <c r="C19815" t="s">
        <v>31</v>
      </c>
      <c r="D19815" t="s">
        <v>158</v>
      </c>
      <c r="E19815" t="s">
        <v>30</v>
      </c>
      <c r="F19815" t="s">
        <v>159</v>
      </c>
      <c r="G19815" s="2">
        <v>1</v>
      </c>
      <c r="H19815" s="2" t="s">
        <v>371</v>
      </c>
      <c r="I19815" s="67">
        <v>166681.81</v>
      </c>
      <c r="J19815" s="67">
        <v>24.66</v>
      </c>
      <c r="K19815" s="67">
        <v>166681.81</v>
      </c>
      <c r="L19815" s="67">
        <v>5.84</v>
      </c>
      <c r="M19815" s="67">
        <v>166681.81</v>
      </c>
      <c r="N19815" s="67">
        <v>80.239999999999995</v>
      </c>
      <c r="P19815" s="67">
        <v>0</v>
      </c>
      <c r="Q19815" s="67">
        <v>166681.81</v>
      </c>
      <c r="R19815" s="2" t="s">
        <v>161</v>
      </c>
      <c r="S19815" s="2" t="s">
        <v>161</v>
      </c>
      <c r="T19815" s="2" t="s">
        <v>161</v>
      </c>
      <c r="U19815" t="s">
        <v>783</v>
      </c>
    </row>
    <row r="19816" spans="3:21" x14ac:dyDescent="0.3">
      <c r="C19816" t="s">
        <v>166</v>
      </c>
      <c r="D19816" t="s">
        <v>158</v>
      </c>
      <c r="E19816" t="s">
        <v>30</v>
      </c>
      <c r="F19816" t="s">
        <v>159</v>
      </c>
      <c r="G19816" s="2">
        <v>4</v>
      </c>
      <c r="H19816" s="2" t="s">
        <v>312</v>
      </c>
      <c r="I19816" s="67">
        <v>2035.83</v>
      </c>
      <c r="J19816" s="67">
        <v>0.04</v>
      </c>
      <c r="K19816" s="67">
        <v>2035.83</v>
      </c>
      <c r="L19816" s="67">
        <v>0.01</v>
      </c>
      <c r="M19816" s="67">
        <v>2035.83</v>
      </c>
      <c r="N19816" s="67">
        <v>0.08</v>
      </c>
      <c r="P19816" s="67">
        <v>0</v>
      </c>
      <c r="Q19816" s="67">
        <v>8143.32</v>
      </c>
      <c r="R19816" s="2" t="s">
        <v>165</v>
      </c>
      <c r="S19816" s="2" t="s">
        <v>165</v>
      </c>
      <c r="T19816" s="2" t="s">
        <v>165</v>
      </c>
      <c r="U19816" t="s">
        <v>783</v>
      </c>
    </row>
    <row r="19817" spans="3:21" x14ac:dyDescent="0.3">
      <c r="C19817" t="s">
        <v>166</v>
      </c>
      <c r="D19817" t="s">
        <v>158</v>
      </c>
      <c r="E19817" t="s">
        <v>29</v>
      </c>
      <c r="F19817" t="s">
        <v>159</v>
      </c>
      <c r="G19817" s="2">
        <v>1</v>
      </c>
      <c r="H19817" s="2" t="s">
        <v>420</v>
      </c>
      <c r="I19817" s="67">
        <v>-172.19</v>
      </c>
      <c r="J19817" s="67">
        <v>0</v>
      </c>
      <c r="K19817" s="67">
        <v>-172.19</v>
      </c>
      <c r="L19817" s="67">
        <v>0</v>
      </c>
      <c r="M19817" s="67">
        <v>-172.19</v>
      </c>
      <c r="N19817" s="67">
        <v>0</v>
      </c>
      <c r="P19817" s="67">
        <v>0</v>
      </c>
      <c r="Q19817" s="67">
        <v>0</v>
      </c>
      <c r="U19817" t="s">
        <v>783</v>
      </c>
    </row>
    <row r="19818" spans="3:21" x14ac:dyDescent="0.3">
      <c r="C19818" t="s">
        <v>166</v>
      </c>
      <c r="D19818" t="s">
        <v>158</v>
      </c>
      <c r="E19818" t="s">
        <v>30</v>
      </c>
      <c r="F19818" t="s">
        <v>159</v>
      </c>
      <c r="G19818" s="2">
        <v>2</v>
      </c>
      <c r="H19818" s="2" t="s">
        <v>319</v>
      </c>
      <c r="I19818" s="67">
        <v>9645.6299999999992</v>
      </c>
      <c r="J19818" s="67">
        <v>1.18</v>
      </c>
      <c r="K19818" s="67">
        <v>9645.6299999999992</v>
      </c>
      <c r="L19818" s="67">
        <v>195.36</v>
      </c>
      <c r="M19818" s="67">
        <v>9645.6299999999992</v>
      </c>
      <c r="N19818" s="67">
        <v>5.38</v>
      </c>
      <c r="P19818" s="67">
        <v>0</v>
      </c>
      <c r="Q19818" s="67">
        <v>19291.259999999998</v>
      </c>
      <c r="R19818" s="2" t="s">
        <v>165</v>
      </c>
      <c r="S19818" s="2" t="s">
        <v>161</v>
      </c>
      <c r="T19818" s="2" t="s">
        <v>165</v>
      </c>
      <c r="U19818" t="s">
        <v>783</v>
      </c>
    </row>
    <row r="19819" spans="3:21" x14ac:dyDescent="0.3">
      <c r="C19819" t="s">
        <v>166</v>
      </c>
      <c r="D19819" t="s">
        <v>158</v>
      </c>
      <c r="E19819" t="s">
        <v>30</v>
      </c>
      <c r="F19819" t="s">
        <v>159</v>
      </c>
      <c r="G19819" s="2">
        <v>15</v>
      </c>
      <c r="H19819" s="2" t="s">
        <v>224</v>
      </c>
      <c r="I19819" s="67">
        <v>200021.67</v>
      </c>
      <c r="J19819" s="67">
        <v>0</v>
      </c>
      <c r="K19819" s="67">
        <v>200021.67</v>
      </c>
      <c r="L19819" s="67">
        <v>0</v>
      </c>
      <c r="M19819" s="67">
        <v>200021.67</v>
      </c>
      <c r="N19819" s="67">
        <v>103.92</v>
      </c>
      <c r="P19819" s="67">
        <v>0</v>
      </c>
      <c r="Q19819" s="67">
        <v>3000325.0500000003</v>
      </c>
      <c r="R19819" s="2" t="s">
        <v>161</v>
      </c>
      <c r="S19819" s="2" t="s">
        <v>161</v>
      </c>
      <c r="T19819" s="2" t="s">
        <v>165</v>
      </c>
      <c r="U19819" t="s">
        <v>783</v>
      </c>
    </row>
    <row r="19820" spans="3:21" x14ac:dyDescent="0.3">
      <c r="C19820" t="s">
        <v>31</v>
      </c>
      <c r="D19820" t="s">
        <v>158</v>
      </c>
      <c r="E19820" t="s">
        <v>29</v>
      </c>
      <c r="F19820" t="s">
        <v>159</v>
      </c>
      <c r="G19820" s="2">
        <v>0</v>
      </c>
      <c r="H19820" s="2" t="s">
        <v>485</v>
      </c>
      <c r="I19820" s="67">
        <v>-24510.47</v>
      </c>
      <c r="J19820" s="67">
        <v>0</v>
      </c>
      <c r="K19820" s="67">
        <v>-24510.47</v>
      </c>
      <c r="L19820" s="67">
        <v>0</v>
      </c>
      <c r="M19820" s="67">
        <v>-24510.47</v>
      </c>
      <c r="N19820" s="67">
        <v>0</v>
      </c>
      <c r="P19820" s="67">
        <v>0</v>
      </c>
      <c r="Q19820" s="67">
        <v>0</v>
      </c>
      <c r="U19820" t="s">
        <v>783</v>
      </c>
    </row>
    <row r="19821" spans="3:21" x14ac:dyDescent="0.3">
      <c r="C19821" t="s">
        <v>31</v>
      </c>
      <c r="D19821" t="s">
        <v>158</v>
      </c>
      <c r="E19821" t="s">
        <v>30</v>
      </c>
      <c r="F19821" t="s">
        <v>159</v>
      </c>
      <c r="G19821" s="2">
        <v>2</v>
      </c>
      <c r="H19821" s="2" t="s">
        <v>556</v>
      </c>
      <c r="I19821" s="67">
        <v>17627.439999999999</v>
      </c>
      <c r="J19821" s="67">
        <v>40542.720000000001</v>
      </c>
      <c r="K19821" s="67">
        <v>17627.439999999999</v>
      </c>
      <c r="L19821" s="67">
        <v>1.51</v>
      </c>
      <c r="M19821" s="67">
        <v>17627.439999999999</v>
      </c>
      <c r="N19821" s="67">
        <v>8.0399999999999991</v>
      </c>
      <c r="P19821" s="67">
        <v>0</v>
      </c>
      <c r="Q19821" s="67">
        <v>35254.879999999997</v>
      </c>
      <c r="R19821" s="2" t="s">
        <v>161</v>
      </c>
      <c r="S19821" s="2" t="s">
        <v>165</v>
      </c>
      <c r="T19821" s="2" t="s">
        <v>165</v>
      </c>
      <c r="U19821" t="s">
        <v>783</v>
      </c>
    </row>
    <row r="19822" spans="3:21" x14ac:dyDescent="0.3">
      <c r="C19822" t="s">
        <v>166</v>
      </c>
      <c r="D19822" t="s">
        <v>158</v>
      </c>
      <c r="E19822" t="s">
        <v>30</v>
      </c>
      <c r="F19822" t="s">
        <v>159</v>
      </c>
      <c r="G19822" s="2">
        <v>-1</v>
      </c>
      <c r="H19822" s="2" t="s">
        <v>697</v>
      </c>
      <c r="I19822" s="67">
        <v>2004.89</v>
      </c>
      <c r="J19822" s="67">
        <v>0.09</v>
      </c>
      <c r="K19822" s="67">
        <v>2004.89</v>
      </c>
      <c r="L19822" s="67">
        <v>0.02</v>
      </c>
      <c r="M19822" s="67">
        <v>2004.89</v>
      </c>
      <c r="N19822" s="67">
        <v>0.17</v>
      </c>
      <c r="P19822" s="67">
        <v>0</v>
      </c>
      <c r="Q19822" s="67">
        <v>0</v>
      </c>
      <c r="R19822" s="2" t="s">
        <v>161</v>
      </c>
      <c r="S19822" s="2" t="s">
        <v>161</v>
      </c>
      <c r="T19822" s="2" t="s">
        <v>161</v>
      </c>
      <c r="U19822" t="s">
        <v>783</v>
      </c>
    </row>
    <row r="19823" spans="3:21" x14ac:dyDescent="0.3">
      <c r="C19823" t="s">
        <v>31</v>
      </c>
      <c r="D19823" t="s">
        <v>158</v>
      </c>
      <c r="E19823" t="s">
        <v>29</v>
      </c>
      <c r="F19823" t="s">
        <v>159</v>
      </c>
      <c r="G19823" s="2">
        <v>-1</v>
      </c>
      <c r="H19823" s="2" t="s">
        <v>168</v>
      </c>
      <c r="I19823" s="67">
        <v>-36367.01</v>
      </c>
      <c r="J19823" s="67">
        <v>0</v>
      </c>
      <c r="K19823" s="67">
        <v>-36367.01</v>
      </c>
      <c r="L19823" s="67">
        <v>0</v>
      </c>
      <c r="M19823" s="67">
        <v>-36367.01</v>
      </c>
      <c r="N19823" s="67">
        <v>0</v>
      </c>
      <c r="P19823" s="67">
        <v>0</v>
      </c>
      <c r="Q19823" s="67">
        <v>0</v>
      </c>
      <c r="U19823" t="s">
        <v>783</v>
      </c>
    </row>
    <row r="19824" spans="3:21" x14ac:dyDescent="0.3">
      <c r="C19824" t="s">
        <v>166</v>
      </c>
      <c r="D19824" t="s">
        <v>158</v>
      </c>
      <c r="E19824" t="s">
        <v>30</v>
      </c>
      <c r="F19824" t="s">
        <v>159</v>
      </c>
      <c r="G19824" s="2">
        <v>1</v>
      </c>
      <c r="H19824" s="2" t="s">
        <v>215</v>
      </c>
      <c r="I19824" s="67">
        <v>33390</v>
      </c>
      <c r="J19824" s="67">
        <v>6.3</v>
      </c>
      <c r="K19824" s="67">
        <v>33390</v>
      </c>
      <c r="L19824" s="67">
        <v>2.99</v>
      </c>
      <c r="M19824" s="67">
        <v>33390</v>
      </c>
      <c r="N19824" s="67">
        <v>28.65</v>
      </c>
      <c r="P19824" s="67">
        <v>0</v>
      </c>
      <c r="Q19824" s="67">
        <v>33390</v>
      </c>
      <c r="R19824" s="2" t="s">
        <v>161</v>
      </c>
      <c r="S19824" s="2" t="s">
        <v>161</v>
      </c>
      <c r="T19824" s="2" t="s">
        <v>161</v>
      </c>
      <c r="U19824" t="s">
        <v>783</v>
      </c>
    </row>
    <row r="19825" spans="3:21" x14ac:dyDescent="0.3">
      <c r="C19825" t="s">
        <v>32</v>
      </c>
      <c r="D19825" t="s">
        <v>158</v>
      </c>
      <c r="E19825" t="s">
        <v>30</v>
      </c>
      <c r="F19825" t="s">
        <v>159</v>
      </c>
      <c r="G19825" s="2">
        <v>4</v>
      </c>
      <c r="H19825" s="2" t="s">
        <v>288</v>
      </c>
      <c r="I19825" s="67">
        <v>151558.6</v>
      </c>
      <c r="J19825" s="67">
        <v>6.33</v>
      </c>
      <c r="K19825" s="67">
        <v>151558.6</v>
      </c>
      <c r="L19825" s="67">
        <v>2.84</v>
      </c>
      <c r="M19825" s="67">
        <v>151558.6</v>
      </c>
      <c r="N19825" s="67">
        <v>35.44</v>
      </c>
      <c r="P19825" s="67">
        <v>0</v>
      </c>
      <c r="Q19825" s="67">
        <v>606234.4</v>
      </c>
      <c r="R19825" s="2" t="s">
        <v>161</v>
      </c>
      <c r="S19825" s="2" t="s">
        <v>161</v>
      </c>
      <c r="T19825" s="2" t="s">
        <v>161</v>
      </c>
      <c r="U19825" t="s">
        <v>783</v>
      </c>
    </row>
    <row r="19826" spans="3:21" x14ac:dyDescent="0.3">
      <c r="C19826" t="s">
        <v>166</v>
      </c>
      <c r="D19826" t="s">
        <v>158</v>
      </c>
      <c r="E19826" t="s">
        <v>30</v>
      </c>
      <c r="F19826" t="s">
        <v>159</v>
      </c>
      <c r="G19826" s="2">
        <v>5</v>
      </c>
      <c r="H19826" s="2" t="s">
        <v>591</v>
      </c>
      <c r="I19826" s="67">
        <v>106320.92</v>
      </c>
      <c r="J19826" s="67">
        <v>839.38</v>
      </c>
      <c r="K19826" s="67">
        <v>106320.92</v>
      </c>
      <c r="L19826" s="67">
        <v>713</v>
      </c>
      <c r="M19826" s="67">
        <v>106320.92</v>
      </c>
      <c r="N19826" s="67">
        <v>68.56</v>
      </c>
      <c r="P19826" s="67">
        <v>106320.92</v>
      </c>
      <c r="Q19826" s="67">
        <v>531604.6</v>
      </c>
      <c r="R19826" s="2" t="s">
        <v>161</v>
      </c>
      <c r="S19826" s="2" t="s">
        <v>161</v>
      </c>
      <c r="T19826" s="2" t="s">
        <v>165</v>
      </c>
      <c r="U19826" t="s">
        <v>783</v>
      </c>
    </row>
    <row r="19827" spans="3:21" x14ac:dyDescent="0.3">
      <c r="C19827" t="s">
        <v>31</v>
      </c>
      <c r="D19827" t="s">
        <v>158</v>
      </c>
      <c r="E19827" t="s">
        <v>29</v>
      </c>
      <c r="F19827" t="s">
        <v>159</v>
      </c>
      <c r="G19827" s="2">
        <v>3</v>
      </c>
      <c r="H19827" s="2" t="s">
        <v>557</v>
      </c>
      <c r="I19827" s="67">
        <v>-7913.95</v>
      </c>
      <c r="J19827" s="67">
        <v>0</v>
      </c>
      <c r="K19827" s="67">
        <v>-7913.95</v>
      </c>
      <c r="L19827" s="67">
        <v>0</v>
      </c>
      <c r="M19827" s="67">
        <v>-7913.95</v>
      </c>
      <c r="N19827" s="67">
        <v>0</v>
      </c>
      <c r="P19827" s="67">
        <v>0</v>
      </c>
      <c r="Q19827" s="67">
        <v>0</v>
      </c>
      <c r="U19827" t="s">
        <v>783</v>
      </c>
    </row>
    <row r="19828" spans="3:21" x14ac:dyDescent="0.3">
      <c r="C19828" t="s">
        <v>166</v>
      </c>
      <c r="D19828" t="s">
        <v>158</v>
      </c>
      <c r="E19828" t="s">
        <v>30</v>
      </c>
      <c r="F19828" t="s">
        <v>159</v>
      </c>
      <c r="G19828" s="2">
        <v>0</v>
      </c>
      <c r="H19828" s="2" t="s">
        <v>564</v>
      </c>
      <c r="I19828" s="67">
        <v>1567255.96</v>
      </c>
      <c r="J19828" s="67">
        <v>1371.26</v>
      </c>
      <c r="K19828" s="67">
        <v>1567255.96</v>
      </c>
      <c r="L19828" s="67">
        <v>277.5</v>
      </c>
      <c r="M19828" s="67">
        <v>1567255.96</v>
      </c>
      <c r="N19828" s="67">
        <v>2199.1</v>
      </c>
      <c r="P19828" s="67">
        <v>0</v>
      </c>
      <c r="Q19828" s="67">
        <v>0</v>
      </c>
      <c r="R19828" s="2" t="s">
        <v>161</v>
      </c>
      <c r="S19828" s="2" t="s">
        <v>161</v>
      </c>
      <c r="T19828" s="2" t="s">
        <v>161</v>
      </c>
      <c r="U19828" t="s">
        <v>783</v>
      </c>
    </row>
    <row r="19829" spans="3:21" x14ac:dyDescent="0.3">
      <c r="C19829" t="s">
        <v>166</v>
      </c>
      <c r="D19829" t="s">
        <v>158</v>
      </c>
      <c r="E19829" t="s">
        <v>30</v>
      </c>
      <c r="F19829" t="s">
        <v>159</v>
      </c>
      <c r="G19829" s="2">
        <v>0</v>
      </c>
      <c r="H19829" s="2" t="s">
        <v>655</v>
      </c>
      <c r="I19829" s="67">
        <v>2755576.4</v>
      </c>
      <c r="J19829" s="67">
        <v>65.23</v>
      </c>
      <c r="K19829" s="67">
        <v>2755576.4</v>
      </c>
      <c r="L19829" s="67">
        <v>120.62</v>
      </c>
      <c r="M19829" s="67">
        <v>2755576.4</v>
      </c>
      <c r="N19829" s="67">
        <v>833.56</v>
      </c>
      <c r="P19829" s="67">
        <v>0</v>
      </c>
      <c r="Q19829" s="67">
        <v>0</v>
      </c>
      <c r="R19829" s="2" t="s">
        <v>161</v>
      </c>
      <c r="S19829" s="2" t="s">
        <v>161</v>
      </c>
      <c r="T19829" s="2" t="s">
        <v>161</v>
      </c>
      <c r="U19829" t="s">
        <v>783</v>
      </c>
    </row>
    <row r="19830" spans="3:21" x14ac:dyDescent="0.3">
      <c r="C19830" t="s">
        <v>166</v>
      </c>
      <c r="D19830" t="s">
        <v>158</v>
      </c>
      <c r="E19830" t="s">
        <v>30</v>
      </c>
      <c r="F19830" t="s">
        <v>159</v>
      </c>
      <c r="G19830" s="2">
        <v>6</v>
      </c>
      <c r="H19830" s="2" t="s">
        <v>278</v>
      </c>
      <c r="I19830" s="67">
        <v>26216.26</v>
      </c>
      <c r="J19830" s="67">
        <v>43.99</v>
      </c>
      <c r="K19830" s="67">
        <v>26216.26</v>
      </c>
      <c r="L19830" s="67">
        <v>950.29</v>
      </c>
      <c r="M19830" s="67">
        <v>26216.26</v>
      </c>
      <c r="N19830" s="67">
        <v>17.77</v>
      </c>
      <c r="P19830" s="67">
        <v>0</v>
      </c>
      <c r="Q19830" s="67">
        <v>157297.56</v>
      </c>
      <c r="R19830" s="2" t="s">
        <v>165</v>
      </c>
      <c r="S19830" s="2" t="s">
        <v>161</v>
      </c>
      <c r="T19830" s="2" t="s">
        <v>165</v>
      </c>
      <c r="U19830" t="s">
        <v>783</v>
      </c>
    </row>
    <row r="19831" spans="3:21" x14ac:dyDescent="0.3">
      <c r="C19831" t="s">
        <v>166</v>
      </c>
      <c r="D19831" t="s">
        <v>158</v>
      </c>
      <c r="E19831" t="s">
        <v>30</v>
      </c>
      <c r="F19831" t="s">
        <v>159</v>
      </c>
      <c r="G19831" s="2">
        <v>1</v>
      </c>
      <c r="H19831" s="2" t="s">
        <v>271</v>
      </c>
      <c r="I19831" s="67">
        <v>6043.83</v>
      </c>
      <c r="J19831" s="67">
        <v>313.18</v>
      </c>
      <c r="K19831" s="67">
        <v>6043.83</v>
      </c>
      <c r="L19831" s="67">
        <v>0.33</v>
      </c>
      <c r="M19831" s="67">
        <v>6043.83</v>
      </c>
      <c r="N19831" s="67">
        <v>2.2799999999999998</v>
      </c>
      <c r="P19831" s="67">
        <v>0</v>
      </c>
      <c r="Q19831" s="67">
        <v>6043.83</v>
      </c>
      <c r="R19831" s="2" t="s">
        <v>161</v>
      </c>
      <c r="S19831" s="2" t="s">
        <v>165</v>
      </c>
      <c r="T19831" s="2" t="s">
        <v>165</v>
      </c>
      <c r="U19831" t="s">
        <v>783</v>
      </c>
    </row>
    <row r="19832" spans="3:21" x14ac:dyDescent="0.3">
      <c r="C19832" t="s">
        <v>166</v>
      </c>
      <c r="D19832" t="s">
        <v>158</v>
      </c>
      <c r="E19832" t="s">
        <v>30</v>
      </c>
      <c r="F19832" t="s">
        <v>159</v>
      </c>
      <c r="G19832" s="2">
        <v>15</v>
      </c>
      <c r="H19832" s="2" t="s">
        <v>234</v>
      </c>
      <c r="I19832" s="67">
        <v>17370927.370000001</v>
      </c>
      <c r="J19832" s="67">
        <v>0</v>
      </c>
      <c r="K19832" s="67">
        <v>17370927.370000001</v>
      </c>
      <c r="L19832" s="67">
        <v>0</v>
      </c>
      <c r="M19832" s="67">
        <v>17370927.370000001</v>
      </c>
      <c r="N19832" s="67">
        <v>0</v>
      </c>
      <c r="P19832" s="67">
        <v>0</v>
      </c>
      <c r="Q19832" s="67">
        <v>260563910.55000001</v>
      </c>
      <c r="R19832" s="2" t="s">
        <v>161</v>
      </c>
      <c r="S19832" s="2" t="s">
        <v>161</v>
      </c>
      <c r="T19832" s="2" t="s">
        <v>161</v>
      </c>
      <c r="U19832" t="s">
        <v>783</v>
      </c>
    </row>
    <row r="19833" spans="3:21" x14ac:dyDescent="0.3">
      <c r="C19833" t="s">
        <v>32</v>
      </c>
      <c r="D19833" t="s">
        <v>158</v>
      </c>
      <c r="E19833" t="s">
        <v>29</v>
      </c>
      <c r="F19833" t="s">
        <v>159</v>
      </c>
      <c r="G19833" s="2">
        <v>-4</v>
      </c>
      <c r="H19833" s="2" t="s">
        <v>319</v>
      </c>
      <c r="I19833" s="67">
        <v>-92483.92</v>
      </c>
      <c r="J19833" s="67">
        <v>0</v>
      </c>
      <c r="K19833" s="67">
        <v>-92483.92</v>
      </c>
      <c r="L19833" s="67">
        <v>0</v>
      </c>
      <c r="M19833" s="67">
        <v>-92483.92</v>
      </c>
      <c r="N19833" s="67">
        <v>0</v>
      </c>
      <c r="P19833" s="67">
        <v>0</v>
      </c>
      <c r="Q19833" s="67">
        <v>0</v>
      </c>
      <c r="U19833" t="s">
        <v>783</v>
      </c>
    </row>
    <row r="19834" spans="3:21" x14ac:dyDescent="0.3">
      <c r="C19834" t="s">
        <v>166</v>
      </c>
      <c r="D19834" t="s">
        <v>158</v>
      </c>
      <c r="E19834" t="s">
        <v>30</v>
      </c>
      <c r="F19834" t="s">
        <v>159</v>
      </c>
      <c r="G19834" s="2">
        <v>0</v>
      </c>
      <c r="H19834" s="2" t="s">
        <v>578</v>
      </c>
      <c r="I19834" s="67">
        <v>561928.73</v>
      </c>
      <c r="J19834" s="67">
        <v>162.22</v>
      </c>
      <c r="K19834" s="67">
        <v>561928.73</v>
      </c>
      <c r="L19834" s="67">
        <v>32.83</v>
      </c>
      <c r="M19834" s="67">
        <v>561928.73</v>
      </c>
      <c r="N19834" s="67">
        <v>260.14999999999998</v>
      </c>
      <c r="P19834" s="67">
        <v>0</v>
      </c>
      <c r="Q19834" s="67">
        <v>0</v>
      </c>
      <c r="R19834" s="2" t="s">
        <v>161</v>
      </c>
      <c r="S19834" s="2" t="s">
        <v>161</v>
      </c>
      <c r="T19834" s="2" t="s">
        <v>161</v>
      </c>
      <c r="U19834" t="s">
        <v>783</v>
      </c>
    </row>
    <row r="19835" spans="3:21" x14ac:dyDescent="0.3">
      <c r="C19835" t="s">
        <v>31</v>
      </c>
      <c r="D19835" t="s">
        <v>158</v>
      </c>
      <c r="E19835" t="s">
        <v>30</v>
      </c>
      <c r="F19835" t="s">
        <v>159</v>
      </c>
      <c r="G19835" s="2">
        <v>7</v>
      </c>
      <c r="H19835" s="2" t="s">
        <v>282</v>
      </c>
      <c r="I19835" s="67">
        <v>84614.24</v>
      </c>
      <c r="J19835" s="67">
        <v>2.9</v>
      </c>
      <c r="K19835" s="67">
        <v>84614.24</v>
      </c>
      <c r="L19835" s="67">
        <v>15.59</v>
      </c>
      <c r="M19835" s="67">
        <v>84614.24</v>
      </c>
      <c r="N19835" s="67">
        <v>0</v>
      </c>
      <c r="P19835" s="67">
        <v>0</v>
      </c>
      <c r="Q19835" s="67">
        <v>592299.68000000005</v>
      </c>
      <c r="R19835" s="2" t="s">
        <v>161</v>
      </c>
      <c r="S19835" s="2" t="s">
        <v>161</v>
      </c>
      <c r="T19835" s="2" t="s">
        <v>165</v>
      </c>
      <c r="U19835" t="s">
        <v>783</v>
      </c>
    </row>
    <row r="19836" spans="3:21" x14ac:dyDescent="0.3">
      <c r="C19836" t="s">
        <v>31</v>
      </c>
      <c r="D19836" t="s">
        <v>158</v>
      </c>
      <c r="E19836" t="s">
        <v>30</v>
      </c>
      <c r="F19836" t="s">
        <v>159</v>
      </c>
      <c r="G19836" s="2">
        <v>2</v>
      </c>
      <c r="H19836" s="2" t="s">
        <v>606</v>
      </c>
      <c r="I19836" s="67">
        <v>26092.29</v>
      </c>
      <c r="J19836" s="67">
        <v>171.76</v>
      </c>
      <c r="K19836" s="67">
        <v>26092.29</v>
      </c>
      <c r="L19836" s="67">
        <v>13.16</v>
      </c>
      <c r="M19836" s="67">
        <v>26092.29</v>
      </c>
      <c r="N19836" s="67">
        <v>69.400000000000006</v>
      </c>
      <c r="P19836" s="67">
        <v>0</v>
      </c>
      <c r="Q19836" s="67">
        <v>52184.58</v>
      </c>
      <c r="R19836" s="2" t="s">
        <v>161</v>
      </c>
      <c r="S19836" s="2" t="s">
        <v>161</v>
      </c>
      <c r="T19836" s="2" t="s">
        <v>161</v>
      </c>
      <c r="U19836" t="s">
        <v>783</v>
      </c>
    </row>
    <row r="19837" spans="3:21" x14ac:dyDescent="0.3">
      <c r="C19837" t="s">
        <v>31</v>
      </c>
      <c r="D19837" t="s">
        <v>158</v>
      </c>
      <c r="E19837" t="s">
        <v>30</v>
      </c>
      <c r="F19837" t="s">
        <v>159</v>
      </c>
      <c r="G19837" s="2">
        <v>0</v>
      </c>
      <c r="H19837" s="2" t="s">
        <v>473</v>
      </c>
      <c r="I19837" s="67">
        <v>79955.850000000006</v>
      </c>
      <c r="J19837" s="67">
        <v>44.16</v>
      </c>
      <c r="K19837" s="67">
        <v>79955.850000000006</v>
      </c>
      <c r="L19837" s="67">
        <v>8.94</v>
      </c>
      <c r="M19837" s="67">
        <v>79955.850000000006</v>
      </c>
      <c r="N19837" s="67">
        <v>70.819999999999993</v>
      </c>
      <c r="P19837" s="67">
        <v>0</v>
      </c>
      <c r="Q19837" s="67">
        <v>0</v>
      </c>
      <c r="R19837" s="2" t="s">
        <v>161</v>
      </c>
      <c r="S19837" s="2" t="s">
        <v>161</v>
      </c>
      <c r="T19837" s="2" t="s">
        <v>161</v>
      </c>
      <c r="U19837" t="s">
        <v>783</v>
      </c>
    </row>
    <row r="19838" spans="3:21" x14ac:dyDescent="0.3">
      <c r="C19838" t="s">
        <v>31</v>
      </c>
      <c r="D19838" t="s">
        <v>158</v>
      </c>
      <c r="E19838" t="s">
        <v>29</v>
      </c>
      <c r="F19838" t="s">
        <v>159</v>
      </c>
      <c r="G19838" s="2">
        <v>1</v>
      </c>
      <c r="H19838" s="2" t="s">
        <v>360</v>
      </c>
      <c r="I19838" s="67">
        <v>-4264.1400000000003</v>
      </c>
      <c r="J19838" s="67">
        <v>0</v>
      </c>
      <c r="K19838" s="67">
        <v>-4264.1400000000003</v>
      </c>
      <c r="L19838" s="67">
        <v>0</v>
      </c>
      <c r="M19838" s="67">
        <v>-4264.1400000000003</v>
      </c>
      <c r="N19838" s="67">
        <v>0</v>
      </c>
      <c r="P19838" s="67">
        <v>0</v>
      </c>
      <c r="Q19838" s="67">
        <v>0</v>
      </c>
      <c r="U19838" t="s">
        <v>783</v>
      </c>
    </row>
    <row r="19839" spans="3:21" x14ac:dyDescent="0.3">
      <c r="C19839" t="s">
        <v>31</v>
      </c>
      <c r="D19839" t="s">
        <v>158</v>
      </c>
      <c r="E19839" t="s">
        <v>29</v>
      </c>
      <c r="F19839" t="s">
        <v>159</v>
      </c>
      <c r="G19839" s="2">
        <v>0</v>
      </c>
      <c r="H19839" s="2" t="s">
        <v>204</v>
      </c>
      <c r="I19839" s="67">
        <v>-3274.3</v>
      </c>
      <c r="J19839" s="67">
        <v>0</v>
      </c>
      <c r="K19839" s="67">
        <v>-3274.3</v>
      </c>
      <c r="L19839" s="67">
        <v>0</v>
      </c>
      <c r="M19839" s="67">
        <v>-3274.3</v>
      </c>
      <c r="N19839" s="67">
        <v>0</v>
      </c>
      <c r="P19839" s="67">
        <v>0</v>
      </c>
      <c r="Q19839" s="67">
        <v>0</v>
      </c>
      <c r="U19839" t="s">
        <v>783</v>
      </c>
    </row>
    <row r="19840" spans="3:21" x14ac:dyDescent="0.3">
      <c r="C19840" t="s">
        <v>31</v>
      </c>
      <c r="D19840" t="s">
        <v>158</v>
      </c>
      <c r="E19840" t="s">
        <v>30</v>
      </c>
      <c r="F19840" t="s">
        <v>159</v>
      </c>
      <c r="G19840" s="2">
        <v>5</v>
      </c>
      <c r="H19840" s="2" t="s">
        <v>544</v>
      </c>
      <c r="I19840" s="67">
        <v>105.83</v>
      </c>
      <c r="J19840" s="67">
        <v>0.03</v>
      </c>
      <c r="K19840" s="67">
        <v>105.83</v>
      </c>
      <c r="L19840" s="67">
        <v>0.01</v>
      </c>
      <c r="M19840" s="67">
        <v>105.83</v>
      </c>
      <c r="N19840" s="67">
        <v>0.06</v>
      </c>
      <c r="P19840" s="67">
        <v>0</v>
      </c>
      <c r="Q19840" s="67">
        <v>529.15</v>
      </c>
      <c r="R19840" s="2" t="s">
        <v>161</v>
      </c>
      <c r="S19840" s="2" t="s">
        <v>161</v>
      </c>
      <c r="T19840" s="2" t="s">
        <v>161</v>
      </c>
      <c r="U19840" t="s">
        <v>783</v>
      </c>
    </row>
    <row r="19841" spans="3:21" x14ac:dyDescent="0.3">
      <c r="C19841" t="s">
        <v>166</v>
      </c>
      <c r="D19841" t="s">
        <v>158</v>
      </c>
      <c r="E19841" t="s">
        <v>30</v>
      </c>
      <c r="F19841" t="s">
        <v>159</v>
      </c>
      <c r="G19841" s="2">
        <v>-1</v>
      </c>
      <c r="H19841" s="2" t="s">
        <v>298</v>
      </c>
      <c r="I19841" s="67">
        <v>112829.61</v>
      </c>
      <c r="J19841" s="67">
        <v>24.47</v>
      </c>
      <c r="K19841" s="67">
        <v>112829.61</v>
      </c>
      <c r="L19841" s="67">
        <v>54.57</v>
      </c>
      <c r="M19841" s="67">
        <v>112829.61</v>
      </c>
      <c r="N19841" s="67">
        <v>218.25</v>
      </c>
      <c r="P19841" s="67">
        <v>0</v>
      </c>
      <c r="Q19841" s="67">
        <v>0</v>
      </c>
      <c r="R19841" s="2" t="s">
        <v>161</v>
      </c>
      <c r="S19841" s="2" t="s">
        <v>161</v>
      </c>
      <c r="T19841" s="2" t="s">
        <v>161</v>
      </c>
      <c r="U19841" t="s">
        <v>783</v>
      </c>
    </row>
    <row r="19842" spans="3:21" x14ac:dyDescent="0.3">
      <c r="C19842" t="s">
        <v>31</v>
      </c>
      <c r="D19842" t="s">
        <v>158</v>
      </c>
      <c r="E19842" t="s">
        <v>29</v>
      </c>
      <c r="F19842" t="s">
        <v>159</v>
      </c>
      <c r="G19842" s="2">
        <v>4</v>
      </c>
      <c r="H19842" s="2" t="s">
        <v>563</v>
      </c>
      <c r="I19842" s="67">
        <v>-2258.12</v>
      </c>
      <c r="J19842" s="67">
        <v>0</v>
      </c>
      <c r="K19842" s="67">
        <v>-2258.12</v>
      </c>
      <c r="L19842" s="67">
        <v>0</v>
      </c>
      <c r="M19842" s="67">
        <v>-2258.12</v>
      </c>
      <c r="N19842" s="67">
        <v>0</v>
      </c>
      <c r="P19842" s="67">
        <v>0</v>
      </c>
      <c r="Q19842" s="67">
        <v>0</v>
      </c>
      <c r="U19842" t="s">
        <v>783</v>
      </c>
    </row>
    <row r="19843" spans="3:21" x14ac:dyDescent="0.3">
      <c r="C19843" t="s">
        <v>31</v>
      </c>
      <c r="D19843" t="s">
        <v>158</v>
      </c>
      <c r="E19843" t="s">
        <v>29</v>
      </c>
      <c r="F19843" t="s">
        <v>159</v>
      </c>
      <c r="G19843" s="2">
        <v>0</v>
      </c>
      <c r="H19843" s="2" t="s">
        <v>281</v>
      </c>
      <c r="I19843" s="67">
        <v>-438.2</v>
      </c>
      <c r="J19843" s="67">
        <v>0</v>
      </c>
      <c r="K19843" s="67">
        <v>-438.2</v>
      </c>
      <c r="L19843" s="67">
        <v>0</v>
      </c>
      <c r="M19843" s="67">
        <v>-438.2</v>
      </c>
      <c r="N19843" s="67">
        <v>0</v>
      </c>
      <c r="P19843" s="67">
        <v>0</v>
      </c>
      <c r="Q19843" s="67">
        <v>0</v>
      </c>
      <c r="U19843" t="s">
        <v>783</v>
      </c>
    </row>
    <row r="19844" spans="3:21" x14ac:dyDescent="0.3">
      <c r="C19844" t="s">
        <v>32</v>
      </c>
      <c r="D19844" t="s">
        <v>158</v>
      </c>
      <c r="E19844" t="s">
        <v>29</v>
      </c>
      <c r="F19844" t="s">
        <v>159</v>
      </c>
      <c r="G19844" s="2">
        <v>0</v>
      </c>
      <c r="H19844" s="2" t="s">
        <v>350</v>
      </c>
      <c r="I19844" s="67">
        <v>-45652.54</v>
      </c>
      <c r="J19844" s="67">
        <v>0</v>
      </c>
      <c r="K19844" s="67">
        <v>-45652.54</v>
      </c>
      <c r="L19844" s="67">
        <v>0</v>
      </c>
      <c r="M19844" s="67">
        <v>-45652.54</v>
      </c>
      <c r="N19844" s="67">
        <v>0</v>
      </c>
      <c r="P19844" s="67">
        <v>0</v>
      </c>
      <c r="Q19844" s="67">
        <v>0</v>
      </c>
      <c r="U19844" t="s">
        <v>783</v>
      </c>
    </row>
    <row r="19845" spans="3:21" x14ac:dyDescent="0.3">
      <c r="C19845" t="s">
        <v>31</v>
      </c>
      <c r="D19845" t="s">
        <v>158</v>
      </c>
      <c r="E19845" t="s">
        <v>30</v>
      </c>
      <c r="F19845" t="s">
        <v>159</v>
      </c>
      <c r="G19845" s="2">
        <v>0</v>
      </c>
      <c r="H19845" s="2" t="s">
        <v>394</v>
      </c>
      <c r="I19845" s="67">
        <v>24443.5</v>
      </c>
      <c r="J19845" s="67">
        <v>4.96</v>
      </c>
      <c r="K19845" s="67">
        <v>24443.5</v>
      </c>
      <c r="L19845" s="67">
        <v>0.83</v>
      </c>
      <c r="M19845" s="67">
        <v>24443.5</v>
      </c>
      <c r="N19845" s="67">
        <v>9.08</v>
      </c>
      <c r="P19845" s="67">
        <v>0</v>
      </c>
      <c r="Q19845" s="67">
        <v>0</v>
      </c>
      <c r="R19845" s="2" t="s">
        <v>161</v>
      </c>
      <c r="S19845" s="2" t="s">
        <v>161</v>
      </c>
      <c r="T19845" s="2" t="s">
        <v>161</v>
      </c>
      <c r="U19845" t="s">
        <v>783</v>
      </c>
    </row>
    <row r="19846" spans="3:21" x14ac:dyDescent="0.3">
      <c r="C19846" t="s">
        <v>31</v>
      </c>
      <c r="D19846" t="s">
        <v>158</v>
      </c>
      <c r="E19846" t="s">
        <v>30</v>
      </c>
      <c r="F19846" t="s">
        <v>159</v>
      </c>
      <c r="G19846" s="2">
        <v>2</v>
      </c>
      <c r="H19846" s="2" t="s">
        <v>483</v>
      </c>
      <c r="I19846" s="67">
        <v>141107.14000000001</v>
      </c>
      <c r="J19846" s="67">
        <v>10.53</v>
      </c>
      <c r="K19846" s="67">
        <v>141107.14000000001</v>
      </c>
      <c r="L19846" s="67">
        <v>9.5299999999999994</v>
      </c>
      <c r="M19846" s="67">
        <v>141107.14000000001</v>
      </c>
      <c r="N19846" s="67">
        <v>49.22</v>
      </c>
      <c r="P19846" s="67">
        <v>0</v>
      </c>
      <c r="Q19846" s="67">
        <v>282214.28000000003</v>
      </c>
      <c r="R19846" s="2" t="s">
        <v>161</v>
      </c>
      <c r="S19846" s="2" t="s">
        <v>161</v>
      </c>
      <c r="T19846" s="2" t="s">
        <v>161</v>
      </c>
      <c r="U19846" t="s">
        <v>783</v>
      </c>
    </row>
    <row r="19847" spans="3:21" x14ac:dyDescent="0.3">
      <c r="C19847" t="s">
        <v>31</v>
      </c>
      <c r="D19847" t="s">
        <v>158</v>
      </c>
      <c r="E19847" t="s">
        <v>29</v>
      </c>
      <c r="F19847" t="s">
        <v>159</v>
      </c>
      <c r="G19847" s="2">
        <v>1</v>
      </c>
      <c r="H19847" s="2" t="s">
        <v>365</v>
      </c>
      <c r="I19847" s="67">
        <v>-1271.04</v>
      </c>
      <c r="J19847" s="67">
        <v>0</v>
      </c>
      <c r="K19847" s="67">
        <v>-1271.04</v>
      </c>
      <c r="L19847" s="67">
        <v>0</v>
      </c>
      <c r="M19847" s="67">
        <v>-1271.04</v>
      </c>
      <c r="N19847" s="67">
        <v>0</v>
      </c>
      <c r="P19847" s="67">
        <v>0</v>
      </c>
      <c r="Q19847" s="67">
        <v>0</v>
      </c>
      <c r="U19847" t="s">
        <v>783</v>
      </c>
    </row>
    <row r="19848" spans="3:21" x14ac:dyDescent="0.3">
      <c r="C19848" t="s">
        <v>166</v>
      </c>
      <c r="D19848" t="s">
        <v>158</v>
      </c>
      <c r="E19848" t="s">
        <v>29</v>
      </c>
      <c r="F19848" t="s">
        <v>159</v>
      </c>
      <c r="G19848" s="2">
        <v>-1</v>
      </c>
      <c r="H19848" s="2" t="s">
        <v>637</v>
      </c>
      <c r="I19848" s="67">
        <v>-3612.37</v>
      </c>
      <c r="J19848" s="67">
        <v>0</v>
      </c>
      <c r="K19848" s="67">
        <v>-3612.37</v>
      </c>
      <c r="L19848" s="67">
        <v>0</v>
      </c>
      <c r="M19848" s="67">
        <v>-3612.37</v>
      </c>
      <c r="N19848" s="67">
        <v>0</v>
      </c>
      <c r="P19848" s="67">
        <v>0</v>
      </c>
      <c r="Q19848" s="67">
        <v>0</v>
      </c>
      <c r="U19848" t="s">
        <v>783</v>
      </c>
    </row>
    <row r="19849" spans="3:21" x14ac:dyDescent="0.3">
      <c r="C19849" t="s">
        <v>166</v>
      </c>
      <c r="D19849" t="s">
        <v>158</v>
      </c>
      <c r="E19849" t="s">
        <v>29</v>
      </c>
      <c r="F19849" t="s">
        <v>159</v>
      </c>
      <c r="G19849" s="2">
        <v>-1</v>
      </c>
      <c r="H19849" s="2" t="s">
        <v>398</v>
      </c>
      <c r="I19849" s="67">
        <v>-19834.939999999999</v>
      </c>
      <c r="J19849" s="67">
        <v>0</v>
      </c>
      <c r="K19849" s="67">
        <v>-19834.939999999999</v>
      </c>
      <c r="L19849" s="67">
        <v>0</v>
      </c>
      <c r="M19849" s="67">
        <v>-19834.939999999999</v>
      </c>
      <c r="N19849" s="67">
        <v>0</v>
      </c>
      <c r="P19849" s="67">
        <v>0</v>
      </c>
      <c r="Q19849" s="67">
        <v>0</v>
      </c>
      <c r="U19849" t="s">
        <v>783</v>
      </c>
    </row>
    <row r="19850" spans="3:21" x14ac:dyDescent="0.3">
      <c r="C19850" t="s">
        <v>31</v>
      </c>
      <c r="D19850" t="s">
        <v>158</v>
      </c>
      <c r="E19850" t="s">
        <v>30</v>
      </c>
      <c r="F19850" t="s">
        <v>159</v>
      </c>
      <c r="G19850" s="2">
        <v>1</v>
      </c>
      <c r="H19850" s="2" t="s">
        <v>168</v>
      </c>
      <c r="I19850" s="67">
        <v>5506.83</v>
      </c>
      <c r="J19850" s="67">
        <v>814.79</v>
      </c>
      <c r="K19850" s="67">
        <v>5506.83</v>
      </c>
      <c r="L19850" s="67">
        <v>0.39</v>
      </c>
      <c r="M19850" s="67">
        <v>5506.83</v>
      </c>
      <c r="N19850" s="67">
        <v>2.71</v>
      </c>
      <c r="P19850" s="67">
        <v>0</v>
      </c>
      <c r="Q19850" s="67">
        <v>5506.83</v>
      </c>
      <c r="R19850" s="2" t="s">
        <v>161</v>
      </c>
      <c r="S19850" s="2" t="s">
        <v>165</v>
      </c>
      <c r="T19850" s="2" t="s">
        <v>165</v>
      </c>
      <c r="U19850" t="s">
        <v>783</v>
      </c>
    </row>
    <row r="19851" spans="3:21" x14ac:dyDescent="0.3">
      <c r="C19851" t="s">
        <v>31</v>
      </c>
      <c r="D19851" t="s">
        <v>158</v>
      </c>
      <c r="E19851" t="s">
        <v>30</v>
      </c>
      <c r="F19851" t="s">
        <v>159</v>
      </c>
      <c r="G19851" s="2">
        <v>-4</v>
      </c>
      <c r="H19851" s="2" t="s">
        <v>496</v>
      </c>
      <c r="I19851" s="67">
        <v>32</v>
      </c>
      <c r="J19851" s="67">
        <v>0</v>
      </c>
      <c r="K19851" s="67">
        <v>32</v>
      </c>
      <c r="L19851" s="67">
        <v>0</v>
      </c>
      <c r="M19851" s="67">
        <v>32</v>
      </c>
      <c r="N19851" s="67">
        <v>0.01</v>
      </c>
      <c r="P19851" s="67">
        <v>0</v>
      </c>
      <c r="Q19851" s="67">
        <v>0</v>
      </c>
      <c r="R19851" s="2" t="s">
        <v>161</v>
      </c>
      <c r="S19851" s="2" t="s">
        <v>161</v>
      </c>
      <c r="T19851" s="2" t="s">
        <v>161</v>
      </c>
      <c r="U19851" t="s">
        <v>783</v>
      </c>
    </row>
    <row r="19852" spans="3:21" x14ac:dyDescent="0.3">
      <c r="C19852" t="s">
        <v>32</v>
      </c>
      <c r="D19852" t="s">
        <v>158</v>
      </c>
      <c r="E19852" t="s">
        <v>30</v>
      </c>
      <c r="F19852" t="s">
        <v>159</v>
      </c>
      <c r="G19852" s="2">
        <v>-1</v>
      </c>
      <c r="H19852" s="2" t="s">
        <v>245</v>
      </c>
      <c r="I19852" s="67">
        <v>28360.57</v>
      </c>
      <c r="J19852" s="67">
        <v>0.52</v>
      </c>
      <c r="K19852" s="67">
        <v>28360.57</v>
      </c>
      <c r="L19852" s="67">
        <v>0.96</v>
      </c>
      <c r="M19852" s="67">
        <v>28360.57</v>
      </c>
      <c r="N19852" s="67">
        <v>6.63</v>
      </c>
      <c r="P19852" s="67">
        <v>0</v>
      </c>
      <c r="Q19852" s="67">
        <v>0</v>
      </c>
      <c r="R19852" s="2" t="s">
        <v>161</v>
      </c>
      <c r="S19852" s="2" t="s">
        <v>161</v>
      </c>
      <c r="T19852" s="2" t="s">
        <v>161</v>
      </c>
      <c r="U19852" t="s">
        <v>783</v>
      </c>
    </row>
    <row r="19853" spans="3:21" x14ac:dyDescent="0.3">
      <c r="C19853" t="s">
        <v>32</v>
      </c>
      <c r="D19853" t="s">
        <v>158</v>
      </c>
      <c r="E19853" t="s">
        <v>30</v>
      </c>
      <c r="F19853" t="s">
        <v>159</v>
      </c>
      <c r="G19853" s="2">
        <v>-1</v>
      </c>
      <c r="H19853" s="2" t="s">
        <v>257</v>
      </c>
      <c r="I19853" s="67">
        <v>1055.07</v>
      </c>
      <c r="J19853" s="67">
        <v>0</v>
      </c>
      <c r="K19853" s="67">
        <v>1055.07</v>
      </c>
      <c r="L19853" s="67">
        <v>0.01</v>
      </c>
      <c r="M19853" s="67">
        <v>1055.07</v>
      </c>
      <c r="N19853" s="67">
        <v>0.03</v>
      </c>
      <c r="P19853" s="67">
        <v>0</v>
      </c>
      <c r="Q19853" s="67">
        <v>0</v>
      </c>
      <c r="R19853" s="2" t="s">
        <v>161</v>
      </c>
      <c r="S19853" s="2" t="s">
        <v>161</v>
      </c>
      <c r="T19853" s="2" t="s">
        <v>161</v>
      </c>
      <c r="U19853" t="s">
        <v>783</v>
      </c>
    </row>
    <row r="19854" spans="3:21" x14ac:dyDescent="0.3">
      <c r="C19854" t="s">
        <v>166</v>
      </c>
      <c r="D19854" t="s">
        <v>158</v>
      </c>
      <c r="E19854" t="s">
        <v>30</v>
      </c>
      <c r="F19854" t="s">
        <v>159</v>
      </c>
      <c r="G19854" s="2">
        <v>11</v>
      </c>
      <c r="H19854" s="2" t="s">
        <v>260</v>
      </c>
      <c r="I19854" s="67">
        <v>0</v>
      </c>
      <c r="J19854" s="67">
        <v>0</v>
      </c>
      <c r="K19854" s="67">
        <v>0</v>
      </c>
      <c r="L19854" s="67">
        <v>0</v>
      </c>
      <c r="M19854" s="67">
        <v>0</v>
      </c>
      <c r="N19854" s="67">
        <v>0</v>
      </c>
      <c r="P19854" s="67">
        <v>0</v>
      </c>
      <c r="Q19854" s="67">
        <v>0</v>
      </c>
      <c r="R19854" s="2" t="s">
        <v>161</v>
      </c>
      <c r="S19854" s="2" t="s">
        <v>161</v>
      </c>
      <c r="T19854" s="2" t="s">
        <v>165</v>
      </c>
      <c r="U19854" t="s">
        <v>783</v>
      </c>
    </row>
    <row r="19855" spans="3:21" x14ac:dyDescent="0.3">
      <c r="C19855" t="s">
        <v>166</v>
      </c>
      <c r="D19855" t="s">
        <v>158</v>
      </c>
      <c r="E19855" t="s">
        <v>30</v>
      </c>
      <c r="F19855" t="s">
        <v>159</v>
      </c>
      <c r="G19855" s="2">
        <v>6</v>
      </c>
      <c r="H19855" s="2" t="s">
        <v>365</v>
      </c>
      <c r="I19855" s="67">
        <v>48264.57</v>
      </c>
      <c r="J19855" s="67">
        <v>2.34</v>
      </c>
      <c r="K19855" s="67">
        <v>48264.57</v>
      </c>
      <c r="L19855" s="67">
        <v>12.55</v>
      </c>
      <c r="M19855" s="67">
        <v>48264.57</v>
      </c>
      <c r="N19855" s="67">
        <v>4.68</v>
      </c>
      <c r="P19855" s="67">
        <v>0</v>
      </c>
      <c r="Q19855" s="67">
        <v>289587.42</v>
      </c>
      <c r="R19855" s="2" t="s">
        <v>161</v>
      </c>
      <c r="S19855" s="2" t="s">
        <v>161</v>
      </c>
      <c r="T19855" s="2" t="s">
        <v>165</v>
      </c>
      <c r="U19855" t="s">
        <v>783</v>
      </c>
    </row>
    <row r="19856" spans="3:21" x14ac:dyDescent="0.3">
      <c r="C19856" t="s">
        <v>166</v>
      </c>
      <c r="D19856" t="s">
        <v>158</v>
      </c>
      <c r="E19856" t="s">
        <v>30</v>
      </c>
      <c r="F19856" t="s">
        <v>159</v>
      </c>
      <c r="G19856" s="2">
        <v>-4</v>
      </c>
      <c r="H19856" s="2" t="s">
        <v>339</v>
      </c>
      <c r="I19856" s="67">
        <v>25</v>
      </c>
      <c r="J19856" s="67">
        <v>0</v>
      </c>
      <c r="K19856" s="67">
        <v>25</v>
      </c>
      <c r="L19856" s="67">
        <v>0</v>
      </c>
      <c r="M19856" s="67">
        <v>25</v>
      </c>
      <c r="N19856" s="67">
        <v>0.01</v>
      </c>
      <c r="P19856" s="67">
        <v>0</v>
      </c>
      <c r="Q19856" s="67">
        <v>0</v>
      </c>
      <c r="R19856" s="2" t="s">
        <v>161</v>
      </c>
      <c r="S19856" s="2" t="s">
        <v>161</v>
      </c>
      <c r="T19856" s="2" t="s">
        <v>161</v>
      </c>
      <c r="U19856" t="s">
        <v>783</v>
      </c>
    </row>
    <row r="19857" spans="3:21" x14ac:dyDescent="0.3">
      <c r="C19857" t="s">
        <v>31</v>
      </c>
      <c r="D19857" t="s">
        <v>158</v>
      </c>
      <c r="E19857" t="s">
        <v>30</v>
      </c>
      <c r="F19857" t="s">
        <v>159</v>
      </c>
      <c r="G19857" s="2">
        <v>3</v>
      </c>
      <c r="H19857" s="2" t="s">
        <v>603</v>
      </c>
      <c r="I19857" s="67">
        <v>22290.66</v>
      </c>
      <c r="J19857" s="67">
        <v>0.69</v>
      </c>
      <c r="K19857" s="67">
        <v>22290.66</v>
      </c>
      <c r="L19857" s="67">
        <v>1.72</v>
      </c>
      <c r="M19857" s="67">
        <v>22290.66</v>
      </c>
      <c r="N19857" s="67">
        <v>2.73</v>
      </c>
      <c r="P19857" s="67">
        <v>0</v>
      </c>
      <c r="Q19857" s="67">
        <v>66871.98</v>
      </c>
      <c r="R19857" s="2" t="s">
        <v>161</v>
      </c>
      <c r="S19857" s="2" t="s">
        <v>161</v>
      </c>
      <c r="T19857" s="2" t="s">
        <v>165</v>
      </c>
      <c r="U19857" t="s">
        <v>783</v>
      </c>
    </row>
    <row r="19858" spans="3:21" x14ac:dyDescent="0.3">
      <c r="C19858" t="s">
        <v>166</v>
      </c>
      <c r="D19858" t="s">
        <v>158</v>
      </c>
      <c r="E19858" t="s">
        <v>30</v>
      </c>
      <c r="F19858" t="s">
        <v>159</v>
      </c>
      <c r="G19858" s="2">
        <v>0</v>
      </c>
      <c r="H19858" s="2" t="s">
        <v>423</v>
      </c>
      <c r="I19858" s="67">
        <v>2112.25</v>
      </c>
      <c r="J19858" s="67">
        <v>2.02</v>
      </c>
      <c r="K19858" s="67">
        <v>2112.25</v>
      </c>
      <c r="L19858" s="67">
        <v>0.15</v>
      </c>
      <c r="M19858" s="67">
        <v>2112.25</v>
      </c>
      <c r="N19858" s="67">
        <v>0.82</v>
      </c>
      <c r="P19858" s="67">
        <v>0</v>
      </c>
      <c r="Q19858" s="67">
        <v>0</v>
      </c>
      <c r="R19858" s="2" t="s">
        <v>161</v>
      </c>
      <c r="S19858" s="2" t="s">
        <v>161</v>
      </c>
      <c r="T19858" s="2" t="s">
        <v>161</v>
      </c>
      <c r="U19858" t="s">
        <v>783</v>
      </c>
    </row>
    <row r="19859" spans="3:21" x14ac:dyDescent="0.3">
      <c r="C19859" t="s">
        <v>32</v>
      </c>
      <c r="D19859" t="s">
        <v>158</v>
      </c>
      <c r="E19859" t="s">
        <v>30</v>
      </c>
      <c r="F19859" t="s">
        <v>159</v>
      </c>
      <c r="G19859" s="2">
        <v>3</v>
      </c>
      <c r="H19859" s="2" t="s">
        <v>204</v>
      </c>
      <c r="I19859" s="67">
        <v>250906</v>
      </c>
      <c r="J19859" s="67">
        <v>136.62</v>
      </c>
      <c r="K19859" s="67">
        <v>250906</v>
      </c>
      <c r="L19859" s="67">
        <v>32.33</v>
      </c>
      <c r="M19859" s="67">
        <v>250906</v>
      </c>
      <c r="N19859" s="67">
        <v>444.53</v>
      </c>
      <c r="P19859" s="67">
        <v>0</v>
      </c>
      <c r="Q19859" s="67">
        <v>752718</v>
      </c>
      <c r="R19859" s="2" t="s">
        <v>161</v>
      </c>
      <c r="S19859" s="2" t="s">
        <v>161</v>
      </c>
      <c r="T19859" s="2" t="s">
        <v>161</v>
      </c>
      <c r="U19859" t="s">
        <v>783</v>
      </c>
    </row>
    <row r="19860" spans="3:21" x14ac:dyDescent="0.3">
      <c r="C19860" t="s">
        <v>166</v>
      </c>
      <c r="D19860" t="s">
        <v>158</v>
      </c>
      <c r="E19860" t="s">
        <v>30</v>
      </c>
      <c r="F19860" t="s">
        <v>159</v>
      </c>
      <c r="G19860" s="2">
        <v>5</v>
      </c>
      <c r="H19860" s="2" t="s">
        <v>367</v>
      </c>
      <c r="I19860" s="67">
        <v>418014.97</v>
      </c>
      <c r="J19860" s="67">
        <v>248.49</v>
      </c>
      <c r="K19860" s="67">
        <v>418014.97</v>
      </c>
      <c r="L19860" s="67">
        <v>19.04</v>
      </c>
      <c r="M19860" s="67">
        <v>418014.97</v>
      </c>
      <c r="N19860" s="67">
        <v>100.4</v>
      </c>
      <c r="P19860" s="67">
        <v>0</v>
      </c>
      <c r="Q19860" s="67">
        <v>2090074.8499999999</v>
      </c>
      <c r="R19860" s="2" t="s">
        <v>161</v>
      </c>
      <c r="S19860" s="2" t="s">
        <v>161</v>
      </c>
      <c r="T19860" s="2" t="s">
        <v>161</v>
      </c>
      <c r="U19860" t="s">
        <v>783</v>
      </c>
    </row>
    <row r="19861" spans="3:21" x14ac:dyDescent="0.3">
      <c r="C19861" t="s">
        <v>166</v>
      </c>
      <c r="D19861" t="s">
        <v>158</v>
      </c>
      <c r="E19861" t="s">
        <v>30</v>
      </c>
      <c r="F19861" t="s">
        <v>159</v>
      </c>
      <c r="G19861" s="2">
        <v>1</v>
      </c>
      <c r="H19861" s="2" t="s">
        <v>300</v>
      </c>
      <c r="I19861" s="67">
        <v>961855.76</v>
      </c>
      <c r="J19861" s="67">
        <v>41.77</v>
      </c>
      <c r="K19861" s="67">
        <v>961855.76</v>
      </c>
      <c r="L19861" s="67">
        <v>18.760000000000002</v>
      </c>
      <c r="M19861" s="67">
        <v>961855.76</v>
      </c>
      <c r="N19861" s="67">
        <v>233.94</v>
      </c>
      <c r="P19861" s="67">
        <v>240.21</v>
      </c>
      <c r="Q19861" s="67">
        <v>961855.76</v>
      </c>
      <c r="R19861" s="2" t="s">
        <v>161</v>
      </c>
      <c r="S19861" s="2" t="s">
        <v>161</v>
      </c>
      <c r="T19861" s="2" t="s">
        <v>161</v>
      </c>
      <c r="U19861" t="s">
        <v>783</v>
      </c>
    </row>
    <row r="19862" spans="3:21" x14ac:dyDescent="0.3">
      <c r="C19862" t="s">
        <v>166</v>
      </c>
      <c r="D19862" t="s">
        <v>158</v>
      </c>
      <c r="E19862" t="s">
        <v>30</v>
      </c>
      <c r="F19862" t="s">
        <v>159</v>
      </c>
      <c r="G19862" s="2">
        <v>1</v>
      </c>
      <c r="H19862" s="2" t="s">
        <v>342</v>
      </c>
      <c r="I19862" s="67">
        <v>3362.69</v>
      </c>
      <c r="J19862" s="67">
        <v>264.01</v>
      </c>
      <c r="K19862" s="67">
        <v>3362.69</v>
      </c>
      <c r="L19862" s="67">
        <v>0.27</v>
      </c>
      <c r="M19862" s="67">
        <v>3362.69</v>
      </c>
      <c r="N19862" s="67">
        <v>2.6</v>
      </c>
      <c r="P19862" s="67">
        <v>0</v>
      </c>
      <c r="Q19862" s="67">
        <v>3362.69</v>
      </c>
      <c r="R19862" s="2" t="s">
        <v>161</v>
      </c>
      <c r="S19862" s="2" t="s">
        <v>165</v>
      </c>
      <c r="T19862" s="2" t="s">
        <v>165</v>
      </c>
      <c r="U19862" t="s">
        <v>783</v>
      </c>
    </row>
    <row r="19863" spans="3:21" x14ac:dyDescent="0.3">
      <c r="C19863" t="s">
        <v>166</v>
      </c>
      <c r="D19863" t="s">
        <v>158</v>
      </c>
      <c r="E19863" t="s">
        <v>30</v>
      </c>
      <c r="F19863" t="s">
        <v>159</v>
      </c>
      <c r="G19863" s="2">
        <v>1</v>
      </c>
      <c r="H19863" s="2" t="s">
        <v>557</v>
      </c>
      <c r="I19863" s="67">
        <v>3847715.95</v>
      </c>
      <c r="J19863" s="67">
        <v>8192.33</v>
      </c>
      <c r="K19863" s="67">
        <v>3847715.95</v>
      </c>
      <c r="L19863" s="67">
        <v>3891.27</v>
      </c>
      <c r="M19863" s="67">
        <v>3847715.95</v>
      </c>
      <c r="N19863" s="67">
        <v>37268.32</v>
      </c>
      <c r="P19863" s="67">
        <v>0</v>
      </c>
      <c r="Q19863" s="67">
        <v>3847715.95</v>
      </c>
      <c r="R19863" s="2" t="s">
        <v>161</v>
      </c>
      <c r="S19863" s="2" t="s">
        <v>161</v>
      </c>
      <c r="T19863" s="2" t="s">
        <v>161</v>
      </c>
      <c r="U19863" t="s">
        <v>783</v>
      </c>
    </row>
    <row r="19864" spans="3:21" x14ac:dyDescent="0.3">
      <c r="C19864" t="s">
        <v>31</v>
      </c>
      <c r="D19864" t="s">
        <v>158</v>
      </c>
      <c r="E19864" t="s">
        <v>30</v>
      </c>
      <c r="F19864" t="s">
        <v>159</v>
      </c>
      <c r="G19864" s="2">
        <v>1</v>
      </c>
      <c r="H19864" s="2" t="s">
        <v>212</v>
      </c>
      <c r="I19864" s="67">
        <v>11047.78</v>
      </c>
      <c r="J19864" s="67">
        <v>0.05</v>
      </c>
      <c r="K19864" s="67">
        <v>11047.78</v>
      </c>
      <c r="L19864" s="67">
        <v>0.1</v>
      </c>
      <c r="M19864" s="67">
        <v>11047.78</v>
      </c>
      <c r="N19864" s="67">
        <v>0.85</v>
      </c>
      <c r="P19864" s="67">
        <v>0</v>
      </c>
      <c r="Q19864" s="67">
        <v>11047.78</v>
      </c>
      <c r="R19864" s="2" t="s">
        <v>161</v>
      </c>
      <c r="S19864" s="2" t="s">
        <v>161</v>
      </c>
      <c r="T19864" s="2" t="s">
        <v>165</v>
      </c>
      <c r="U19864" t="s">
        <v>783</v>
      </c>
    </row>
    <row r="19865" spans="3:21" x14ac:dyDescent="0.3">
      <c r="C19865" t="s">
        <v>32</v>
      </c>
      <c r="D19865" t="s">
        <v>158</v>
      </c>
      <c r="E19865" t="s">
        <v>30</v>
      </c>
      <c r="F19865" t="s">
        <v>159</v>
      </c>
      <c r="G19865" s="2">
        <v>2</v>
      </c>
      <c r="H19865" s="2" t="s">
        <v>564</v>
      </c>
      <c r="I19865" s="67">
        <v>337403.06</v>
      </c>
      <c r="J19865" s="67">
        <v>80.42</v>
      </c>
      <c r="K19865" s="67">
        <v>337403.06</v>
      </c>
      <c r="L19865" s="67">
        <v>16.27</v>
      </c>
      <c r="M19865" s="67">
        <v>337403.06</v>
      </c>
      <c r="N19865" s="67">
        <v>128.96</v>
      </c>
      <c r="P19865" s="67">
        <v>0</v>
      </c>
      <c r="Q19865" s="67">
        <v>674806.12</v>
      </c>
      <c r="R19865" s="2" t="s">
        <v>161</v>
      </c>
      <c r="S19865" s="2" t="s">
        <v>161</v>
      </c>
      <c r="T19865" s="2" t="s">
        <v>161</v>
      </c>
      <c r="U19865" t="s">
        <v>783</v>
      </c>
    </row>
    <row r="19866" spans="3:21" x14ac:dyDescent="0.3">
      <c r="C19866" t="s">
        <v>31</v>
      </c>
      <c r="D19866" t="s">
        <v>158</v>
      </c>
      <c r="E19866" t="s">
        <v>30</v>
      </c>
      <c r="F19866" t="s">
        <v>159</v>
      </c>
      <c r="G19866" s="2">
        <v>1</v>
      </c>
      <c r="H19866" s="2" t="s">
        <v>299</v>
      </c>
      <c r="I19866" s="67">
        <v>11827.93</v>
      </c>
      <c r="J19866" s="67">
        <v>4.75</v>
      </c>
      <c r="K19866" s="67">
        <v>11827.93</v>
      </c>
      <c r="L19866" s="67">
        <v>85.1</v>
      </c>
      <c r="M19866" s="67">
        <v>11827.93</v>
      </c>
      <c r="N19866" s="67">
        <v>7.62</v>
      </c>
      <c r="P19866" s="67">
        <v>0</v>
      </c>
      <c r="Q19866" s="67">
        <v>11827.93</v>
      </c>
      <c r="R19866" s="2" t="s">
        <v>165</v>
      </c>
      <c r="S19866" s="2" t="s">
        <v>161</v>
      </c>
      <c r="T19866" s="2" t="s">
        <v>165</v>
      </c>
      <c r="U19866" t="s">
        <v>783</v>
      </c>
    </row>
    <row r="19867" spans="3:21" x14ac:dyDescent="0.3">
      <c r="C19867" t="s">
        <v>31</v>
      </c>
      <c r="D19867" t="s">
        <v>158</v>
      </c>
      <c r="E19867" t="s">
        <v>29</v>
      </c>
      <c r="F19867" t="s">
        <v>159</v>
      </c>
      <c r="G19867" s="2">
        <v>2</v>
      </c>
      <c r="H19867" s="2" t="s">
        <v>365</v>
      </c>
      <c r="I19867" s="67">
        <v>-4889.3500000000004</v>
      </c>
      <c r="J19867" s="67">
        <v>0</v>
      </c>
      <c r="K19867" s="67">
        <v>-4889.3500000000004</v>
      </c>
      <c r="L19867" s="67">
        <v>0</v>
      </c>
      <c r="M19867" s="67">
        <v>-4889.3500000000004</v>
      </c>
      <c r="N19867" s="67">
        <v>0</v>
      </c>
      <c r="P19867" s="67">
        <v>0</v>
      </c>
      <c r="Q19867" s="67">
        <v>0</v>
      </c>
      <c r="U19867" t="s">
        <v>783</v>
      </c>
    </row>
    <row r="19868" spans="3:21" x14ac:dyDescent="0.3">
      <c r="C19868" t="s">
        <v>31</v>
      </c>
      <c r="D19868" t="s">
        <v>158</v>
      </c>
      <c r="E19868" t="s">
        <v>30</v>
      </c>
      <c r="F19868" t="s">
        <v>159</v>
      </c>
      <c r="G19868" s="2">
        <v>3</v>
      </c>
      <c r="H19868" s="2" t="s">
        <v>350</v>
      </c>
      <c r="I19868" s="67">
        <v>79065.850000000006</v>
      </c>
      <c r="J19868" s="67">
        <v>6.8</v>
      </c>
      <c r="K19868" s="67">
        <v>79065.850000000006</v>
      </c>
      <c r="L19868" s="67">
        <v>2267.73</v>
      </c>
      <c r="M19868" s="67">
        <v>79065.850000000006</v>
      </c>
      <c r="N19868" s="67">
        <v>38.1</v>
      </c>
      <c r="P19868" s="67">
        <v>0</v>
      </c>
      <c r="Q19868" s="67">
        <v>237197.55000000002</v>
      </c>
      <c r="R19868" s="2" t="s">
        <v>165</v>
      </c>
      <c r="S19868" s="2" t="s">
        <v>161</v>
      </c>
      <c r="T19868" s="2" t="s">
        <v>165</v>
      </c>
      <c r="U19868" t="s">
        <v>783</v>
      </c>
    </row>
    <row r="19869" spans="3:21" x14ac:dyDescent="0.3">
      <c r="C19869" t="s">
        <v>32</v>
      </c>
      <c r="D19869" t="s">
        <v>158</v>
      </c>
      <c r="E19869" t="s">
        <v>30</v>
      </c>
      <c r="F19869" t="s">
        <v>159</v>
      </c>
      <c r="G19869" s="2">
        <v>5</v>
      </c>
      <c r="H19869" s="2" t="s">
        <v>232</v>
      </c>
      <c r="I19869" s="67">
        <v>10224.25</v>
      </c>
      <c r="J19869" s="67">
        <v>0.22</v>
      </c>
      <c r="K19869" s="67">
        <v>10224.25</v>
      </c>
      <c r="L19869" s="67">
        <v>0.1</v>
      </c>
      <c r="M19869" s="67">
        <v>10224.25</v>
      </c>
      <c r="N19869" s="67">
        <v>1</v>
      </c>
      <c r="P19869" s="67">
        <v>0</v>
      </c>
      <c r="Q19869" s="67">
        <v>51121.25</v>
      </c>
      <c r="R19869" s="2" t="s">
        <v>161</v>
      </c>
      <c r="S19869" s="2" t="s">
        <v>161</v>
      </c>
      <c r="T19869" s="2" t="s">
        <v>161</v>
      </c>
      <c r="U19869" t="s">
        <v>783</v>
      </c>
    </row>
    <row r="19870" spans="3:21" x14ac:dyDescent="0.3">
      <c r="C19870" t="s">
        <v>31</v>
      </c>
      <c r="D19870" t="s">
        <v>158</v>
      </c>
      <c r="E19870" t="s">
        <v>30</v>
      </c>
      <c r="F19870" t="s">
        <v>159</v>
      </c>
      <c r="G19870" s="2">
        <v>3</v>
      </c>
      <c r="H19870" s="2" t="s">
        <v>186</v>
      </c>
      <c r="I19870" s="67">
        <v>277991.71999999997</v>
      </c>
      <c r="J19870" s="67">
        <v>63.21</v>
      </c>
      <c r="K19870" s="67">
        <v>277991.71999999997</v>
      </c>
      <c r="L19870" s="67">
        <v>8.8800000000000008</v>
      </c>
      <c r="M19870" s="67">
        <v>277991.71999999997</v>
      </c>
      <c r="N19870" s="67">
        <v>491.58</v>
      </c>
      <c r="P19870" s="67">
        <v>0</v>
      </c>
      <c r="Q19870" s="67">
        <v>833975.15999999992</v>
      </c>
      <c r="R19870" s="2" t="s">
        <v>161</v>
      </c>
      <c r="S19870" s="2" t="s">
        <v>161</v>
      </c>
      <c r="T19870" s="2" t="s">
        <v>161</v>
      </c>
      <c r="U19870" t="s">
        <v>783</v>
      </c>
    </row>
    <row r="19871" spans="3:21" x14ac:dyDescent="0.3">
      <c r="C19871" t="s">
        <v>31</v>
      </c>
      <c r="D19871" t="s">
        <v>158</v>
      </c>
      <c r="E19871" t="s">
        <v>30</v>
      </c>
      <c r="F19871" t="s">
        <v>159</v>
      </c>
      <c r="G19871" s="2">
        <v>2</v>
      </c>
      <c r="H19871" s="2" t="s">
        <v>368</v>
      </c>
      <c r="I19871" s="67">
        <v>24759.71</v>
      </c>
      <c r="J19871" s="67">
        <v>0.1</v>
      </c>
      <c r="K19871" s="67">
        <v>24759.71</v>
      </c>
      <c r="L19871" s="67">
        <v>0.04</v>
      </c>
      <c r="M19871" s="67">
        <v>24759.71</v>
      </c>
      <c r="N19871" s="67">
        <v>0.53</v>
      </c>
      <c r="P19871" s="67">
        <v>0</v>
      </c>
      <c r="Q19871" s="67">
        <v>49519.42</v>
      </c>
      <c r="R19871" s="2" t="s">
        <v>161</v>
      </c>
      <c r="S19871" s="2" t="s">
        <v>161</v>
      </c>
      <c r="T19871" s="2" t="s">
        <v>161</v>
      </c>
      <c r="U19871" t="s">
        <v>783</v>
      </c>
    </row>
    <row r="19872" spans="3:21" x14ac:dyDescent="0.3">
      <c r="C19872" t="s">
        <v>31</v>
      </c>
      <c r="D19872" t="s">
        <v>158</v>
      </c>
      <c r="E19872" t="s">
        <v>29</v>
      </c>
      <c r="F19872" t="s">
        <v>159</v>
      </c>
      <c r="G19872" s="2">
        <v>5</v>
      </c>
      <c r="H19872" s="2" t="s">
        <v>360</v>
      </c>
      <c r="I19872" s="67">
        <v>-1980.96</v>
      </c>
      <c r="J19872" s="67">
        <v>0</v>
      </c>
      <c r="K19872" s="67">
        <v>-1980.96</v>
      </c>
      <c r="L19872" s="67">
        <v>0</v>
      </c>
      <c r="M19872" s="67">
        <v>-1980.96</v>
      </c>
      <c r="N19872" s="67">
        <v>0</v>
      </c>
      <c r="P19872" s="67">
        <v>0</v>
      </c>
      <c r="Q19872" s="67">
        <v>0</v>
      </c>
      <c r="U19872" t="s">
        <v>783</v>
      </c>
    </row>
    <row r="19873" spans="3:21" x14ac:dyDescent="0.3">
      <c r="C19873" t="s">
        <v>31</v>
      </c>
      <c r="D19873" t="s">
        <v>158</v>
      </c>
      <c r="E19873" t="s">
        <v>30</v>
      </c>
      <c r="F19873" t="s">
        <v>159</v>
      </c>
      <c r="G19873" s="2">
        <v>1</v>
      </c>
      <c r="H19873" s="2" t="s">
        <v>492</v>
      </c>
      <c r="I19873" s="67">
        <v>59522.61</v>
      </c>
      <c r="J19873" s="67">
        <v>8.8000000000000007</v>
      </c>
      <c r="K19873" s="67">
        <v>59522.61</v>
      </c>
      <c r="L19873" s="67">
        <v>5.98</v>
      </c>
      <c r="M19873" s="67">
        <v>59522.61</v>
      </c>
      <c r="N19873" s="67">
        <v>107.27</v>
      </c>
      <c r="P19873" s="67">
        <v>46318.61</v>
      </c>
      <c r="Q19873" s="67">
        <v>59522.61</v>
      </c>
      <c r="R19873" s="2" t="s">
        <v>161</v>
      </c>
      <c r="S19873" s="2" t="s">
        <v>161</v>
      </c>
      <c r="T19873" s="2" t="s">
        <v>161</v>
      </c>
      <c r="U19873" t="s">
        <v>783</v>
      </c>
    </row>
    <row r="19874" spans="3:21" x14ac:dyDescent="0.3">
      <c r="C19874" t="s">
        <v>166</v>
      </c>
      <c r="D19874" t="s">
        <v>158</v>
      </c>
      <c r="E19874" t="s">
        <v>29</v>
      </c>
      <c r="F19874" t="s">
        <v>159</v>
      </c>
      <c r="G19874" s="2">
        <v>0</v>
      </c>
      <c r="H19874" s="2" t="s">
        <v>229</v>
      </c>
      <c r="I19874" s="67">
        <v>-12361.46</v>
      </c>
      <c r="J19874" s="67">
        <v>0</v>
      </c>
      <c r="K19874" s="67">
        <v>-12361.46</v>
      </c>
      <c r="L19874" s="67">
        <v>0</v>
      </c>
      <c r="M19874" s="67">
        <v>-12361.46</v>
      </c>
      <c r="N19874" s="67">
        <v>0</v>
      </c>
      <c r="P19874" s="67">
        <v>0</v>
      </c>
      <c r="Q19874" s="67">
        <v>0</v>
      </c>
      <c r="U19874" t="s">
        <v>783</v>
      </c>
    </row>
    <row r="19875" spans="3:21" x14ac:dyDescent="0.3">
      <c r="C19875" t="s">
        <v>166</v>
      </c>
      <c r="D19875" t="s">
        <v>158</v>
      </c>
      <c r="E19875" t="s">
        <v>30</v>
      </c>
      <c r="F19875" t="s">
        <v>159</v>
      </c>
      <c r="G19875" s="2">
        <v>1</v>
      </c>
      <c r="H19875" s="2" t="s">
        <v>195</v>
      </c>
      <c r="I19875" s="67">
        <v>351833.73</v>
      </c>
      <c r="J19875" s="67">
        <v>28.77</v>
      </c>
      <c r="K19875" s="67">
        <v>351833.73</v>
      </c>
      <c r="L19875" s="67">
        <v>4.04</v>
      </c>
      <c r="M19875" s="67">
        <v>351833.73</v>
      </c>
      <c r="N19875" s="67">
        <v>223.76</v>
      </c>
      <c r="P19875" s="67">
        <v>0</v>
      </c>
      <c r="Q19875" s="67">
        <v>351833.73</v>
      </c>
      <c r="R19875" s="2" t="s">
        <v>161</v>
      </c>
      <c r="S19875" s="2" t="s">
        <v>161</v>
      </c>
      <c r="T19875" s="2" t="s">
        <v>161</v>
      </c>
      <c r="U19875" t="s">
        <v>783</v>
      </c>
    </row>
    <row r="19876" spans="3:21" x14ac:dyDescent="0.3">
      <c r="C19876" t="s">
        <v>166</v>
      </c>
      <c r="D19876" t="s">
        <v>158</v>
      </c>
      <c r="E19876" t="s">
        <v>29</v>
      </c>
      <c r="F19876" t="s">
        <v>159</v>
      </c>
      <c r="G19876" s="2">
        <v>6</v>
      </c>
      <c r="H19876" s="2" t="s">
        <v>375</v>
      </c>
      <c r="I19876" s="67">
        <v>-68.540000000000006</v>
      </c>
      <c r="J19876" s="67">
        <v>0</v>
      </c>
      <c r="K19876" s="67">
        <v>-68.540000000000006</v>
      </c>
      <c r="L19876" s="67">
        <v>0</v>
      </c>
      <c r="M19876" s="67">
        <v>-68.540000000000006</v>
      </c>
      <c r="N19876" s="67">
        <v>0</v>
      </c>
      <c r="P19876" s="67">
        <v>0</v>
      </c>
      <c r="Q19876" s="67">
        <v>0</v>
      </c>
      <c r="U19876" t="s">
        <v>783</v>
      </c>
    </row>
    <row r="19877" spans="3:21" x14ac:dyDescent="0.3">
      <c r="C19877" t="s">
        <v>166</v>
      </c>
      <c r="D19877" t="s">
        <v>158</v>
      </c>
      <c r="E19877" t="s">
        <v>30</v>
      </c>
      <c r="F19877" t="s">
        <v>159</v>
      </c>
      <c r="G19877" s="2">
        <v>2</v>
      </c>
      <c r="H19877" s="2" t="s">
        <v>190</v>
      </c>
      <c r="I19877" s="67">
        <v>26538916.48</v>
      </c>
      <c r="J19877" s="67">
        <v>140.91</v>
      </c>
      <c r="K19877" s="67">
        <v>26538916.48</v>
      </c>
      <c r="L19877" s="67">
        <v>63.3</v>
      </c>
      <c r="M19877" s="67">
        <v>26538916.48</v>
      </c>
      <c r="N19877" s="67">
        <v>789.26</v>
      </c>
      <c r="P19877" s="67">
        <v>0</v>
      </c>
      <c r="Q19877" s="67">
        <v>53077832.960000001</v>
      </c>
      <c r="R19877" s="2" t="s">
        <v>161</v>
      </c>
      <c r="S19877" s="2" t="s">
        <v>161</v>
      </c>
      <c r="T19877" s="2" t="s">
        <v>161</v>
      </c>
      <c r="U19877" t="s">
        <v>783</v>
      </c>
    </row>
    <row r="19878" spans="3:21" x14ac:dyDescent="0.3">
      <c r="C19878" t="s">
        <v>31</v>
      </c>
      <c r="D19878" t="s">
        <v>158</v>
      </c>
      <c r="E19878" t="s">
        <v>30</v>
      </c>
      <c r="F19878" t="s">
        <v>159</v>
      </c>
      <c r="G19878" s="2">
        <v>1</v>
      </c>
      <c r="H19878" s="2" t="s">
        <v>167</v>
      </c>
      <c r="I19878" s="67">
        <v>86295.61</v>
      </c>
      <c r="J19878" s="67">
        <v>11.78</v>
      </c>
      <c r="K19878" s="67">
        <v>86295.61</v>
      </c>
      <c r="L19878" s="67">
        <v>1.65</v>
      </c>
      <c r="M19878" s="67">
        <v>86295.61</v>
      </c>
      <c r="N19878" s="67">
        <v>91.59</v>
      </c>
      <c r="P19878" s="67">
        <v>0</v>
      </c>
      <c r="Q19878" s="67">
        <v>86295.61</v>
      </c>
      <c r="R19878" s="2" t="s">
        <v>161</v>
      </c>
      <c r="S19878" s="2" t="s">
        <v>161</v>
      </c>
      <c r="T19878" s="2" t="s">
        <v>161</v>
      </c>
      <c r="U19878" t="s">
        <v>783</v>
      </c>
    </row>
    <row r="19879" spans="3:21" x14ac:dyDescent="0.3">
      <c r="C19879" t="s">
        <v>31</v>
      </c>
      <c r="D19879" t="s">
        <v>158</v>
      </c>
      <c r="E19879" t="s">
        <v>30</v>
      </c>
      <c r="F19879" t="s">
        <v>159</v>
      </c>
      <c r="G19879" s="2">
        <v>5</v>
      </c>
      <c r="H19879" s="2" t="s">
        <v>423</v>
      </c>
      <c r="I19879" s="67">
        <v>44093.66</v>
      </c>
      <c r="J19879" s="67">
        <v>78.91</v>
      </c>
      <c r="K19879" s="67">
        <v>44093.66</v>
      </c>
      <c r="L19879" s="67">
        <v>903.67</v>
      </c>
      <c r="M19879" s="67">
        <v>44093.66</v>
      </c>
      <c r="N19879" s="67">
        <v>31.88</v>
      </c>
      <c r="P19879" s="67">
        <v>0</v>
      </c>
      <c r="Q19879" s="67">
        <v>220468.30000000002</v>
      </c>
      <c r="R19879" s="2" t="s">
        <v>165</v>
      </c>
      <c r="S19879" s="2" t="s">
        <v>161</v>
      </c>
      <c r="T19879" s="2" t="s">
        <v>165</v>
      </c>
      <c r="U19879" t="s">
        <v>783</v>
      </c>
    </row>
    <row r="19880" spans="3:21" x14ac:dyDescent="0.3">
      <c r="C19880" t="s">
        <v>31</v>
      </c>
      <c r="D19880" t="s">
        <v>158</v>
      </c>
      <c r="E19880" t="s">
        <v>30</v>
      </c>
      <c r="F19880" t="s">
        <v>159</v>
      </c>
      <c r="G19880" s="2">
        <v>4</v>
      </c>
      <c r="H19880" s="2" t="s">
        <v>279</v>
      </c>
      <c r="I19880" s="67">
        <v>228830.02</v>
      </c>
      <c r="J19880" s="67">
        <v>89.89</v>
      </c>
      <c r="K19880" s="67">
        <v>228830.02</v>
      </c>
      <c r="L19880" s="67">
        <v>6.46</v>
      </c>
      <c r="M19880" s="67">
        <v>228830.02</v>
      </c>
      <c r="N19880" s="67">
        <v>140.15</v>
      </c>
      <c r="P19880" s="67">
        <v>0</v>
      </c>
      <c r="Q19880" s="67">
        <v>915320.08</v>
      </c>
      <c r="R19880" s="2" t="s">
        <v>161</v>
      </c>
      <c r="S19880" s="2" t="s">
        <v>161</v>
      </c>
      <c r="T19880" s="2" t="s">
        <v>161</v>
      </c>
      <c r="U19880" t="s">
        <v>783</v>
      </c>
    </row>
    <row r="19881" spans="3:21" x14ac:dyDescent="0.3">
      <c r="C19881" t="s">
        <v>31</v>
      </c>
      <c r="D19881" t="s">
        <v>158</v>
      </c>
      <c r="E19881" t="s">
        <v>30</v>
      </c>
      <c r="F19881" t="s">
        <v>159</v>
      </c>
      <c r="G19881" s="2">
        <v>3</v>
      </c>
      <c r="H19881" s="2" t="s">
        <v>184</v>
      </c>
      <c r="I19881" s="67">
        <v>467267.26</v>
      </c>
      <c r="J19881" s="67">
        <v>170.66</v>
      </c>
      <c r="K19881" s="67">
        <v>467267.26</v>
      </c>
      <c r="L19881" s="67">
        <v>81.06</v>
      </c>
      <c r="M19881" s="67">
        <v>467267.26</v>
      </c>
      <c r="N19881" s="67">
        <v>776.37</v>
      </c>
      <c r="P19881" s="67">
        <v>0</v>
      </c>
      <c r="Q19881" s="67">
        <v>1401801.78</v>
      </c>
      <c r="R19881" s="2" t="s">
        <v>161</v>
      </c>
      <c r="S19881" s="2" t="s">
        <v>161</v>
      </c>
      <c r="T19881" s="2" t="s">
        <v>161</v>
      </c>
      <c r="U19881" t="s">
        <v>783</v>
      </c>
    </row>
    <row r="19882" spans="3:21" x14ac:dyDescent="0.3">
      <c r="C19882" t="s">
        <v>166</v>
      </c>
      <c r="D19882" t="s">
        <v>158</v>
      </c>
      <c r="E19882" t="s">
        <v>30</v>
      </c>
      <c r="F19882" t="s">
        <v>159</v>
      </c>
      <c r="G19882" s="2">
        <v>1</v>
      </c>
      <c r="H19882" s="2" t="s">
        <v>240</v>
      </c>
      <c r="I19882" s="67">
        <v>34000.639999999999</v>
      </c>
      <c r="J19882" s="67">
        <v>0.83</v>
      </c>
      <c r="K19882" s="67">
        <v>34000.639999999999</v>
      </c>
      <c r="L19882" s="67">
        <v>723.9</v>
      </c>
      <c r="M19882" s="67">
        <v>34000.639999999999</v>
      </c>
      <c r="N19882" s="67">
        <v>4.63</v>
      </c>
      <c r="P19882" s="67">
        <v>0</v>
      </c>
      <c r="Q19882" s="67">
        <v>34000.639999999999</v>
      </c>
      <c r="R19882" s="2" t="s">
        <v>165</v>
      </c>
      <c r="S19882" s="2" t="s">
        <v>161</v>
      </c>
      <c r="T19882" s="2" t="s">
        <v>165</v>
      </c>
      <c r="U19882" t="s">
        <v>783</v>
      </c>
    </row>
    <row r="19883" spans="3:21" x14ac:dyDescent="0.3">
      <c r="C19883" t="s">
        <v>32</v>
      </c>
      <c r="D19883" t="s">
        <v>158</v>
      </c>
      <c r="E19883" t="s">
        <v>30</v>
      </c>
      <c r="F19883" t="s">
        <v>159</v>
      </c>
      <c r="G19883" s="2">
        <v>7</v>
      </c>
      <c r="H19883" s="2" t="s">
        <v>369</v>
      </c>
      <c r="I19883" s="67">
        <v>343340.57</v>
      </c>
      <c r="J19883" s="67">
        <v>25.89</v>
      </c>
      <c r="K19883" s="67">
        <v>343340.57</v>
      </c>
      <c r="L19883" s="67">
        <v>9.42</v>
      </c>
      <c r="M19883" s="67">
        <v>343340.57</v>
      </c>
      <c r="N19883" s="67">
        <v>90.5</v>
      </c>
      <c r="P19883" s="67">
        <v>0</v>
      </c>
      <c r="Q19883" s="67">
        <v>2403383.9900000002</v>
      </c>
      <c r="R19883" s="2" t="s">
        <v>161</v>
      </c>
      <c r="S19883" s="2" t="s">
        <v>161</v>
      </c>
      <c r="T19883" s="2" t="s">
        <v>161</v>
      </c>
      <c r="U19883" t="s">
        <v>783</v>
      </c>
    </row>
    <row r="19884" spans="3:21" x14ac:dyDescent="0.3">
      <c r="C19884" t="s">
        <v>31</v>
      </c>
      <c r="D19884" t="s">
        <v>158</v>
      </c>
      <c r="E19884" t="s">
        <v>29</v>
      </c>
      <c r="F19884" t="s">
        <v>159</v>
      </c>
      <c r="G19884" s="2">
        <v>3</v>
      </c>
      <c r="H19884" s="2" t="s">
        <v>506</v>
      </c>
      <c r="I19884" s="67">
        <v>-2857.14</v>
      </c>
      <c r="J19884" s="67">
        <v>0</v>
      </c>
      <c r="K19884" s="67">
        <v>-2857.14</v>
      </c>
      <c r="L19884" s="67">
        <v>0</v>
      </c>
      <c r="M19884" s="67">
        <v>-2857.14</v>
      </c>
      <c r="N19884" s="67">
        <v>0</v>
      </c>
      <c r="P19884" s="67">
        <v>0</v>
      </c>
      <c r="Q19884" s="67">
        <v>0</v>
      </c>
      <c r="U19884" t="s">
        <v>783</v>
      </c>
    </row>
    <row r="19885" spans="3:21" x14ac:dyDescent="0.3">
      <c r="C19885" t="s">
        <v>166</v>
      </c>
      <c r="D19885" t="s">
        <v>158</v>
      </c>
      <c r="E19885" t="s">
        <v>30</v>
      </c>
      <c r="F19885" t="s">
        <v>159</v>
      </c>
      <c r="G19885" s="2">
        <v>1</v>
      </c>
      <c r="H19885" s="2" t="s">
        <v>431</v>
      </c>
      <c r="I19885" s="67">
        <v>289266.64</v>
      </c>
      <c r="J19885" s="67">
        <v>2.12</v>
      </c>
      <c r="K19885" s="67">
        <v>289266.64</v>
      </c>
      <c r="L19885" s="67">
        <v>11.16</v>
      </c>
      <c r="M19885" s="67">
        <v>289266.64</v>
      </c>
      <c r="N19885" s="67">
        <v>143.62</v>
      </c>
      <c r="P19885" s="67">
        <v>0</v>
      </c>
      <c r="Q19885" s="67">
        <v>289266.64</v>
      </c>
      <c r="R19885" s="2" t="s">
        <v>161</v>
      </c>
      <c r="S19885" s="2" t="s">
        <v>161</v>
      </c>
      <c r="T19885" s="2" t="s">
        <v>165</v>
      </c>
      <c r="U19885" t="s">
        <v>783</v>
      </c>
    </row>
    <row r="19886" spans="3:21" x14ac:dyDescent="0.3">
      <c r="C19886" t="s">
        <v>166</v>
      </c>
      <c r="D19886" t="s">
        <v>158</v>
      </c>
      <c r="E19886" t="s">
        <v>30</v>
      </c>
      <c r="F19886" t="s">
        <v>159</v>
      </c>
      <c r="G19886" s="2">
        <v>-1</v>
      </c>
      <c r="H19886" s="2" t="s">
        <v>558</v>
      </c>
      <c r="I19886" s="67">
        <v>4.37</v>
      </c>
      <c r="J19886" s="67">
        <v>0</v>
      </c>
      <c r="K19886" s="67">
        <v>4.37</v>
      </c>
      <c r="L19886" s="67">
        <v>0</v>
      </c>
      <c r="M19886" s="67">
        <v>4.37</v>
      </c>
      <c r="N19886" s="67">
        <v>0</v>
      </c>
      <c r="P19886" s="67">
        <v>0</v>
      </c>
      <c r="Q19886" s="67">
        <v>0</v>
      </c>
      <c r="R19886" s="2" t="s">
        <v>161</v>
      </c>
      <c r="S19886" s="2" t="s">
        <v>161</v>
      </c>
      <c r="T19886" s="2" t="s">
        <v>161</v>
      </c>
      <c r="U19886" t="s">
        <v>783</v>
      </c>
    </row>
    <row r="19887" spans="3:21" x14ac:dyDescent="0.3">
      <c r="C19887" t="s">
        <v>31</v>
      </c>
      <c r="D19887" t="s">
        <v>158</v>
      </c>
      <c r="E19887" t="s">
        <v>30</v>
      </c>
      <c r="F19887" t="s">
        <v>159</v>
      </c>
      <c r="G19887" s="2">
        <v>-4</v>
      </c>
      <c r="H19887" s="2" t="s">
        <v>329</v>
      </c>
      <c r="I19887" s="67">
        <v>2845.12</v>
      </c>
      <c r="J19887" s="67">
        <v>0.09</v>
      </c>
      <c r="K19887" s="67">
        <v>2845.12</v>
      </c>
      <c r="L19887" s="67">
        <v>0.04</v>
      </c>
      <c r="M19887" s="67">
        <v>2845.12</v>
      </c>
      <c r="N19887" s="67">
        <v>0.41</v>
      </c>
      <c r="P19887" s="67">
        <v>0</v>
      </c>
      <c r="Q19887" s="67">
        <v>0</v>
      </c>
      <c r="R19887" s="2" t="s">
        <v>161</v>
      </c>
      <c r="S19887" s="2" t="s">
        <v>161</v>
      </c>
      <c r="T19887" s="2" t="s">
        <v>161</v>
      </c>
      <c r="U19887" t="s">
        <v>783</v>
      </c>
    </row>
    <row r="19888" spans="3:21" x14ac:dyDescent="0.3">
      <c r="C19888" t="s">
        <v>31</v>
      </c>
      <c r="D19888" t="s">
        <v>158</v>
      </c>
      <c r="E19888" t="s">
        <v>30</v>
      </c>
      <c r="F19888" t="s">
        <v>159</v>
      </c>
      <c r="G19888" s="2">
        <v>4</v>
      </c>
      <c r="H19888" s="2" t="s">
        <v>247</v>
      </c>
      <c r="I19888" s="67">
        <v>32659</v>
      </c>
      <c r="J19888" s="67">
        <v>5.22</v>
      </c>
      <c r="K19888" s="67">
        <v>32659</v>
      </c>
      <c r="L19888" s="67">
        <v>0.87</v>
      </c>
      <c r="M19888" s="67">
        <v>32659</v>
      </c>
      <c r="N19888" s="67">
        <v>9.5500000000000007</v>
      </c>
      <c r="P19888" s="67">
        <v>0</v>
      </c>
      <c r="Q19888" s="67">
        <v>130636</v>
      </c>
      <c r="R19888" s="2" t="s">
        <v>161</v>
      </c>
      <c r="S19888" s="2" t="s">
        <v>161</v>
      </c>
      <c r="T19888" s="2" t="s">
        <v>161</v>
      </c>
      <c r="U19888" t="s">
        <v>783</v>
      </c>
    </row>
    <row r="19889" spans="3:21" x14ac:dyDescent="0.3">
      <c r="C19889" t="s">
        <v>31</v>
      </c>
      <c r="D19889" t="s">
        <v>158</v>
      </c>
      <c r="E19889" t="s">
        <v>30</v>
      </c>
      <c r="F19889" t="s">
        <v>159</v>
      </c>
      <c r="G19889" s="2">
        <v>-1</v>
      </c>
      <c r="H19889" s="2" t="s">
        <v>260</v>
      </c>
      <c r="I19889" s="67">
        <v>94929.87</v>
      </c>
      <c r="J19889" s="67">
        <v>4.95</v>
      </c>
      <c r="K19889" s="67">
        <v>94929.87</v>
      </c>
      <c r="L19889" s="67">
        <v>2.69</v>
      </c>
      <c r="M19889" s="67">
        <v>94929.87</v>
      </c>
      <c r="N19889" s="67">
        <v>44.07</v>
      </c>
      <c r="P19889" s="67">
        <v>0</v>
      </c>
      <c r="Q19889" s="67">
        <v>0</v>
      </c>
      <c r="R19889" s="2" t="s">
        <v>161</v>
      </c>
      <c r="S19889" s="2" t="s">
        <v>161</v>
      </c>
      <c r="T19889" s="2" t="s">
        <v>161</v>
      </c>
      <c r="U19889" t="s">
        <v>783</v>
      </c>
    </row>
    <row r="19890" spans="3:21" x14ac:dyDescent="0.3">
      <c r="C19890" t="s">
        <v>32</v>
      </c>
      <c r="D19890" t="s">
        <v>158</v>
      </c>
      <c r="E19890" t="s">
        <v>29</v>
      </c>
      <c r="F19890" t="s">
        <v>159</v>
      </c>
      <c r="G19890" s="2">
        <v>-1</v>
      </c>
      <c r="H19890" s="2" t="s">
        <v>488</v>
      </c>
      <c r="I19890" s="67">
        <v>-54847.12</v>
      </c>
      <c r="J19890" s="67">
        <v>0</v>
      </c>
      <c r="K19890" s="67">
        <v>-54847.12</v>
      </c>
      <c r="L19890" s="67">
        <v>0</v>
      </c>
      <c r="M19890" s="67">
        <v>-54847.12</v>
      </c>
      <c r="N19890" s="67">
        <v>0</v>
      </c>
      <c r="P19890" s="67">
        <v>0</v>
      </c>
      <c r="Q19890" s="67">
        <v>0</v>
      </c>
      <c r="U19890" t="s">
        <v>783</v>
      </c>
    </row>
    <row r="19891" spans="3:21" x14ac:dyDescent="0.3">
      <c r="C19891" t="s">
        <v>166</v>
      </c>
      <c r="D19891" t="s">
        <v>158</v>
      </c>
      <c r="E19891" t="s">
        <v>29</v>
      </c>
      <c r="F19891" t="s">
        <v>159</v>
      </c>
      <c r="G19891" s="2">
        <v>3</v>
      </c>
      <c r="H19891" s="2" t="s">
        <v>490</v>
      </c>
      <c r="I19891" s="67">
        <v>-11090.95</v>
      </c>
      <c r="J19891" s="67">
        <v>0</v>
      </c>
      <c r="K19891" s="67">
        <v>-11090.95</v>
      </c>
      <c r="L19891" s="67">
        <v>0</v>
      </c>
      <c r="M19891" s="67">
        <v>-11090.95</v>
      </c>
      <c r="N19891" s="67">
        <v>0</v>
      </c>
      <c r="P19891" s="67">
        <v>-457.04</v>
      </c>
      <c r="Q19891" s="67">
        <v>0</v>
      </c>
      <c r="U19891" t="s">
        <v>783</v>
      </c>
    </row>
    <row r="19892" spans="3:21" x14ac:dyDescent="0.3">
      <c r="C19892" t="s">
        <v>166</v>
      </c>
      <c r="D19892" t="s">
        <v>158</v>
      </c>
      <c r="E19892" t="s">
        <v>30</v>
      </c>
      <c r="F19892" t="s">
        <v>159</v>
      </c>
      <c r="G19892" s="2">
        <v>1</v>
      </c>
      <c r="H19892" s="2" t="s">
        <v>239</v>
      </c>
      <c r="I19892" s="67">
        <v>2980203.22</v>
      </c>
      <c r="J19892" s="67">
        <v>206.31</v>
      </c>
      <c r="K19892" s="67">
        <v>2980203.22</v>
      </c>
      <c r="L19892" s="67">
        <v>97.99</v>
      </c>
      <c r="M19892" s="67">
        <v>2980203.22</v>
      </c>
      <c r="N19892" s="67">
        <v>938.53</v>
      </c>
      <c r="P19892" s="67">
        <v>0</v>
      </c>
      <c r="Q19892" s="67">
        <v>2980203.22</v>
      </c>
      <c r="R19892" s="2" t="s">
        <v>161</v>
      </c>
      <c r="S19892" s="2" t="s">
        <v>161</v>
      </c>
      <c r="T19892" s="2" t="s">
        <v>161</v>
      </c>
      <c r="U19892" t="s">
        <v>783</v>
      </c>
    </row>
    <row r="19893" spans="3:21" x14ac:dyDescent="0.3">
      <c r="C19893" t="s">
        <v>166</v>
      </c>
      <c r="D19893" t="s">
        <v>158</v>
      </c>
      <c r="E19893" t="s">
        <v>30</v>
      </c>
      <c r="F19893" t="s">
        <v>159</v>
      </c>
      <c r="G19893" s="2">
        <v>10</v>
      </c>
      <c r="H19893" s="2" t="s">
        <v>171</v>
      </c>
      <c r="I19893" s="67">
        <v>841099.19</v>
      </c>
      <c r="J19893" s="67">
        <v>45.79</v>
      </c>
      <c r="K19893" s="67">
        <v>841099.19</v>
      </c>
      <c r="L19893" s="67">
        <v>7.65</v>
      </c>
      <c r="M19893" s="67">
        <v>841099.19</v>
      </c>
      <c r="N19893" s="67">
        <v>83.79</v>
      </c>
      <c r="P19893" s="67">
        <v>0</v>
      </c>
      <c r="Q19893" s="67">
        <v>8410991.8999999985</v>
      </c>
      <c r="R19893" s="2" t="s">
        <v>161</v>
      </c>
      <c r="S19893" s="2" t="s">
        <v>161</v>
      </c>
      <c r="T19893" s="2" t="s">
        <v>161</v>
      </c>
      <c r="U19893" t="s">
        <v>783</v>
      </c>
    </row>
    <row r="19894" spans="3:21" x14ac:dyDescent="0.3">
      <c r="C19894" t="s">
        <v>166</v>
      </c>
      <c r="D19894" t="s">
        <v>158</v>
      </c>
      <c r="E19894" t="s">
        <v>30</v>
      </c>
      <c r="F19894" t="s">
        <v>159</v>
      </c>
      <c r="G19894" s="2">
        <v>1</v>
      </c>
      <c r="H19894" s="2" t="s">
        <v>195</v>
      </c>
      <c r="I19894" s="67">
        <v>78774.02</v>
      </c>
      <c r="J19894" s="67">
        <v>2.63</v>
      </c>
      <c r="K19894" s="67">
        <v>78774.02</v>
      </c>
      <c r="L19894" s="67">
        <v>0.37</v>
      </c>
      <c r="M19894" s="67">
        <v>78774.02</v>
      </c>
      <c r="N19894" s="67">
        <v>20.41</v>
      </c>
      <c r="P19894" s="67">
        <v>0</v>
      </c>
      <c r="Q19894" s="67">
        <v>78774.02</v>
      </c>
      <c r="R19894" s="2" t="s">
        <v>165</v>
      </c>
      <c r="S19894" s="2" t="s">
        <v>165</v>
      </c>
      <c r="T19894" s="2" t="s">
        <v>165</v>
      </c>
      <c r="U19894" t="s">
        <v>783</v>
      </c>
    </row>
    <row r="19895" spans="3:21" x14ac:dyDescent="0.3">
      <c r="C19895" t="s">
        <v>166</v>
      </c>
      <c r="D19895" t="s">
        <v>158</v>
      </c>
      <c r="E19895" t="s">
        <v>30</v>
      </c>
      <c r="F19895" t="s">
        <v>159</v>
      </c>
      <c r="G19895" s="2">
        <v>-1</v>
      </c>
      <c r="H19895" s="2" t="s">
        <v>234</v>
      </c>
      <c r="I19895" s="67">
        <v>154.04</v>
      </c>
      <c r="J19895" s="67">
        <v>0</v>
      </c>
      <c r="K19895" s="67">
        <v>154.04</v>
      </c>
      <c r="L19895" s="67">
        <v>0</v>
      </c>
      <c r="M19895" s="67">
        <v>154.04</v>
      </c>
      <c r="N19895" s="67">
        <v>0</v>
      </c>
      <c r="O19895" s="2">
        <v>1</v>
      </c>
      <c r="P19895" s="67">
        <v>0.06</v>
      </c>
      <c r="Q19895" s="67">
        <v>0</v>
      </c>
      <c r="R19895" s="2" t="s">
        <v>251</v>
      </c>
      <c r="S19895" s="2" t="s">
        <v>251</v>
      </c>
      <c r="T19895" s="2" t="s">
        <v>251</v>
      </c>
      <c r="U19895" t="s">
        <v>783</v>
      </c>
    </row>
    <row r="19896" spans="3:21" x14ac:dyDescent="0.3">
      <c r="C19896" t="s">
        <v>31</v>
      </c>
      <c r="D19896" t="s">
        <v>158</v>
      </c>
      <c r="E19896" t="s">
        <v>29</v>
      </c>
      <c r="F19896" t="s">
        <v>159</v>
      </c>
      <c r="G19896" s="2">
        <v>1</v>
      </c>
      <c r="H19896" s="2" t="s">
        <v>472</v>
      </c>
      <c r="I19896" s="67">
        <v>-916.12</v>
      </c>
      <c r="J19896" s="67">
        <v>0</v>
      </c>
      <c r="K19896" s="67">
        <v>-916.12</v>
      </c>
      <c r="L19896" s="67">
        <v>0</v>
      </c>
      <c r="M19896" s="67">
        <v>-916.12</v>
      </c>
      <c r="N19896" s="67">
        <v>0</v>
      </c>
      <c r="P19896" s="67">
        <v>0</v>
      </c>
      <c r="Q19896" s="67">
        <v>0</v>
      </c>
      <c r="U19896" t="s">
        <v>783</v>
      </c>
    </row>
    <row r="19897" spans="3:21" x14ac:dyDescent="0.3">
      <c r="C19897" t="s">
        <v>166</v>
      </c>
      <c r="D19897" t="s">
        <v>158</v>
      </c>
      <c r="E19897" t="s">
        <v>30</v>
      </c>
      <c r="F19897" t="s">
        <v>159</v>
      </c>
      <c r="G19897" s="2">
        <v>3</v>
      </c>
      <c r="H19897" s="2" t="s">
        <v>372</v>
      </c>
      <c r="I19897" s="67">
        <v>83162.880000000005</v>
      </c>
      <c r="J19897" s="67">
        <v>4.68</v>
      </c>
      <c r="K19897" s="67">
        <v>83162.880000000005</v>
      </c>
      <c r="L19897" s="67">
        <v>1587.38</v>
      </c>
      <c r="M19897" s="67">
        <v>83162.880000000005</v>
      </c>
      <c r="N19897" s="67">
        <v>59.8</v>
      </c>
      <c r="P19897" s="67">
        <v>0</v>
      </c>
      <c r="Q19897" s="67">
        <v>249488.64000000001</v>
      </c>
      <c r="R19897" s="2" t="s">
        <v>165</v>
      </c>
      <c r="S19897" s="2" t="s">
        <v>161</v>
      </c>
      <c r="T19897" s="2" t="s">
        <v>165</v>
      </c>
      <c r="U19897" t="s">
        <v>783</v>
      </c>
    </row>
    <row r="19898" spans="3:21" x14ac:dyDescent="0.3">
      <c r="C19898" t="s">
        <v>31</v>
      </c>
      <c r="D19898" t="s">
        <v>158</v>
      </c>
      <c r="E19898" t="s">
        <v>30</v>
      </c>
      <c r="F19898" t="s">
        <v>159</v>
      </c>
      <c r="G19898" s="2">
        <v>3</v>
      </c>
      <c r="H19898" s="2" t="s">
        <v>192</v>
      </c>
      <c r="I19898" s="67">
        <v>76053.279999999999</v>
      </c>
      <c r="J19898" s="67">
        <v>4.03</v>
      </c>
      <c r="K19898" s="67">
        <v>76053.279999999999</v>
      </c>
      <c r="L19898" s="67">
        <v>1.81</v>
      </c>
      <c r="M19898" s="67">
        <v>76053.279999999999</v>
      </c>
      <c r="N19898" s="67">
        <v>22.56</v>
      </c>
      <c r="P19898" s="67">
        <v>0</v>
      </c>
      <c r="Q19898" s="67">
        <v>228159.84</v>
      </c>
      <c r="R19898" s="2" t="s">
        <v>161</v>
      </c>
      <c r="S19898" s="2" t="s">
        <v>161</v>
      </c>
      <c r="T19898" s="2" t="s">
        <v>161</v>
      </c>
      <c r="U19898" t="s">
        <v>783</v>
      </c>
    </row>
    <row r="19899" spans="3:21" x14ac:dyDescent="0.3">
      <c r="C19899" t="s">
        <v>31</v>
      </c>
      <c r="D19899" t="s">
        <v>158</v>
      </c>
      <c r="E19899" t="s">
        <v>29</v>
      </c>
      <c r="F19899" t="s">
        <v>159</v>
      </c>
      <c r="G19899" s="2">
        <v>1</v>
      </c>
      <c r="H19899" s="2" t="s">
        <v>423</v>
      </c>
      <c r="I19899" s="67">
        <v>-2259.52</v>
      </c>
      <c r="J19899" s="67">
        <v>0</v>
      </c>
      <c r="K19899" s="67">
        <v>-2259.52</v>
      </c>
      <c r="L19899" s="67">
        <v>0</v>
      </c>
      <c r="M19899" s="67">
        <v>-2259.52</v>
      </c>
      <c r="N19899" s="67">
        <v>0</v>
      </c>
      <c r="P19899" s="67">
        <v>0</v>
      </c>
      <c r="Q19899" s="67">
        <v>0</v>
      </c>
      <c r="U19899" t="s">
        <v>783</v>
      </c>
    </row>
    <row r="19900" spans="3:21" x14ac:dyDescent="0.3">
      <c r="C19900" t="s">
        <v>32</v>
      </c>
      <c r="D19900" t="s">
        <v>158</v>
      </c>
      <c r="E19900" t="s">
        <v>30</v>
      </c>
      <c r="F19900" t="s">
        <v>159</v>
      </c>
      <c r="G19900" s="2">
        <v>-1</v>
      </c>
      <c r="H19900" s="2" t="s">
        <v>585</v>
      </c>
      <c r="I19900" s="67">
        <v>5036.09</v>
      </c>
      <c r="J19900" s="67">
        <v>7.0000000000000007E-2</v>
      </c>
      <c r="K19900" s="67">
        <v>5036.09</v>
      </c>
      <c r="L19900" s="67">
        <v>0.03</v>
      </c>
      <c r="M19900" s="67">
        <v>5036.09</v>
      </c>
      <c r="N19900" s="67">
        <v>0.39</v>
      </c>
      <c r="P19900" s="67">
        <v>0</v>
      </c>
      <c r="Q19900" s="67">
        <v>0</v>
      </c>
      <c r="R19900" s="2" t="s">
        <v>161</v>
      </c>
      <c r="S19900" s="2" t="s">
        <v>161</v>
      </c>
      <c r="T19900" s="2" t="s">
        <v>161</v>
      </c>
      <c r="U19900" t="s">
        <v>783</v>
      </c>
    </row>
    <row r="19901" spans="3:21" x14ac:dyDescent="0.3">
      <c r="C19901" t="s">
        <v>166</v>
      </c>
      <c r="D19901" t="s">
        <v>158</v>
      </c>
      <c r="E19901" t="s">
        <v>29</v>
      </c>
      <c r="F19901" t="s">
        <v>159</v>
      </c>
      <c r="G19901" s="2">
        <v>4</v>
      </c>
      <c r="H19901" s="2" t="s">
        <v>534</v>
      </c>
      <c r="I19901" s="67">
        <v>-107.03</v>
      </c>
      <c r="J19901" s="67">
        <v>0</v>
      </c>
      <c r="K19901" s="67">
        <v>-107.03</v>
      </c>
      <c r="L19901" s="67">
        <v>0</v>
      </c>
      <c r="M19901" s="67">
        <v>-107.03</v>
      </c>
      <c r="N19901" s="67">
        <v>0</v>
      </c>
      <c r="P19901" s="67">
        <v>0</v>
      </c>
      <c r="Q19901" s="67">
        <v>0</v>
      </c>
      <c r="U19901" t="s">
        <v>783</v>
      </c>
    </row>
    <row r="19902" spans="3:21" x14ac:dyDescent="0.3">
      <c r="C19902" t="s">
        <v>166</v>
      </c>
      <c r="D19902" t="s">
        <v>158</v>
      </c>
      <c r="E19902" t="s">
        <v>30</v>
      </c>
      <c r="F19902" t="s">
        <v>159</v>
      </c>
      <c r="G19902" s="2">
        <v>5</v>
      </c>
      <c r="H19902" s="2" t="s">
        <v>220</v>
      </c>
      <c r="I19902" s="67">
        <v>51739.040000000001</v>
      </c>
      <c r="J19902" s="67">
        <v>5839.66</v>
      </c>
      <c r="K19902" s="67">
        <v>51739.040000000001</v>
      </c>
      <c r="L19902" s="67">
        <v>0.91</v>
      </c>
      <c r="M19902" s="67">
        <v>51739.040000000001</v>
      </c>
      <c r="N19902" s="67">
        <v>50.15</v>
      </c>
      <c r="P19902" s="67">
        <v>0</v>
      </c>
      <c r="Q19902" s="67">
        <v>258695.2</v>
      </c>
      <c r="R19902" s="2" t="s">
        <v>161</v>
      </c>
      <c r="S19902" s="2" t="s">
        <v>165</v>
      </c>
      <c r="T19902" s="2" t="s">
        <v>165</v>
      </c>
      <c r="U19902" t="s">
        <v>783</v>
      </c>
    </row>
    <row r="19903" spans="3:21" x14ac:dyDescent="0.3">
      <c r="C19903" t="s">
        <v>32</v>
      </c>
      <c r="D19903" t="s">
        <v>158</v>
      </c>
      <c r="E19903" t="s">
        <v>30</v>
      </c>
      <c r="F19903" t="s">
        <v>159</v>
      </c>
      <c r="G19903" s="2">
        <v>0</v>
      </c>
      <c r="H19903" s="2" t="s">
        <v>278</v>
      </c>
      <c r="I19903" s="67">
        <v>1047413.3</v>
      </c>
      <c r="J19903" s="67">
        <v>21.86</v>
      </c>
      <c r="K19903" s="67">
        <v>1047413.3</v>
      </c>
      <c r="L19903" s="67">
        <v>1.67</v>
      </c>
      <c r="M19903" s="67">
        <v>1047413.3</v>
      </c>
      <c r="N19903" s="67">
        <v>8.83</v>
      </c>
      <c r="P19903" s="67">
        <v>0</v>
      </c>
      <c r="Q19903" s="67">
        <v>0</v>
      </c>
      <c r="R19903" s="2" t="s">
        <v>161</v>
      </c>
      <c r="S19903" s="2" t="s">
        <v>161</v>
      </c>
      <c r="T19903" s="2" t="s">
        <v>161</v>
      </c>
      <c r="U19903" t="s">
        <v>783</v>
      </c>
    </row>
    <row r="19904" spans="3:21" x14ac:dyDescent="0.3">
      <c r="C19904" t="s">
        <v>166</v>
      </c>
      <c r="D19904" t="s">
        <v>158</v>
      </c>
      <c r="E19904" t="s">
        <v>30</v>
      </c>
      <c r="F19904" t="s">
        <v>159</v>
      </c>
      <c r="G19904" s="2">
        <v>1</v>
      </c>
      <c r="H19904" s="2" t="s">
        <v>300</v>
      </c>
      <c r="I19904" s="67">
        <v>3022.38</v>
      </c>
      <c r="J19904" s="67">
        <v>0.13</v>
      </c>
      <c r="K19904" s="67">
        <v>3022.38</v>
      </c>
      <c r="L19904" s="67">
        <v>0.06</v>
      </c>
      <c r="M19904" s="67">
        <v>3022.38</v>
      </c>
      <c r="N19904" s="67">
        <v>0.72</v>
      </c>
      <c r="P19904" s="67">
        <v>0</v>
      </c>
      <c r="Q19904" s="67">
        <v>3022.38</v>
      </c>
      <c r="R19904" s="2" t="s">
        <v>165</v>
      </c>
      <c r="S19904" s="2" t="s">
        <v>165</v>
      </c>
      <c r="T19904" s="2" t="s">
        <v>165</v>
      </c>
      <c r="U19904" t="s">
        <v>783</v>
      </c>
    </row>
    <row r="19905" spans="3:21" x14ac:dyDescent="0.3">
      <c r="C19905" t="s">
        <v>31</v>
      </c>
      <c r="D19905" t="s">
        <v>158</v>
      </c>
      <c r="E19905" t="s">
        <v>30</v>
      </c>
      <c r="F19905" t="s">
        <v>159</v>
      </c>
      <c r="G19905" s="2">
        <v>6</v>
      </c>
      <c r="H19905" s="2" t="s">
        <v>295</v>
      </c>
      <c r="I19905" s="67">
        <v>21960.59</v>
      </c>
      <c r="J19905" s="67">
        <v>1.1599999999999999</v>
      </c>
      <c r="K19905" s="67">
        <v>21960.59</v>
      </c>
      <c r="L19905" s="67">
        <v>0.16</v>
      </c>
      <c r="M19905" s="67">
        <v>21960.59</v>
      </c>
      <c r="N19905" s="67">
        <v>9.06</v>
      </c>
      <c r="P19905" s="67">
        <v>0</v>
      </c>
      <c r="Q19905" s="67">
        <v>131763.54</v>
      </c>
      <c r="R19905" s="2" t="s">
        <v>161</v>
      </c>
      <c r="S19905" s="2" t="s">
        <v>161</v>
      </c>
      <c r="T19905" s="2" t="s">
        <v>161</v>
      </c>
      <c r="U19905" t="s">
        <v>783</v>
      </c>
    </row>
    <row r="19906" spans="3:21" x14ac:dyDescent="0.3">
      <c r="C19906" t="s">
        <v>166</v>
      </c>
      <c r="D19906" t="s">
        <v>158</v>
      </c>
      <c r="E19906" t="s">
        <v>29</v>
      </c>
      <c r="F19906" t="s">
        <v>159</v>
      </c>
      <c r="G19906" s="2">
        <v>1</v>
      </c>
      <c r="H19906" s="2" t="s">
        <v>476</v>
      </c>
      <c r="I19906" s="67">
        <v>-6170.94</v>
      </c>
      <c r="J19906" s="67">
        <v>0</v>
      </c>
      <c r="K19906" s="67">
        <v>-6170.94</v>
      </c>
      <c r="L19906" s="67">
        <v>0</v>
      </c>
      <c r="M19906" s="67">
        <v>-6170.94</v>
      </c>
      <c r="N19906" s="67">
        <v>0</v>
      </c>
      <c r="P19906" s="67">
        <v>0</v>
      </c>
      <c r="Q19906" s="67">
        <v>0</v>
      </c>
      <c r="U19906" t="s">
        <v>783</v>
      </c>
    </row>
    <row r="19907" spans="3:21" x14ac:dyDescent="0.3">
      <c r="C19907" t="s">
        <v>166</v>
      </c>
      <c r="D19907" t="s">
        <v>158</v>
      </c>
      <c r="E19907" t="s">
        <v>30</v>
      </c>
      <c r="F19907" t="s">
        <v>159</v>
      </c>
      <c r="G19907" s="2">
        <v>0</v>
      </c>
      <c r="H19907" s="2" t="s">
        <v>679</v>
      </c>
      <c r="I19907" s="67">
        <v>21781.86</v>
      </c>
      <c r="J19907" s="67">
        <v>1074.33</v>
      </c>
      <c r="K19907" s="67">
        <v>21781.86</v>
      </c>
      <c r="L19907" s="67">
        <v>0.27</v>
      </c>
      <c r="M19907" s="67">
        <v>21781.86</v>
      </c>
      <c r="N19907" s="67">
        <v>2.93</v>
      </c>
      <c r="P19907" s="67">
        <v>7260.62</v>
      </c>
      <c r="Q19907" s="67">
        <v>0</v>
      </c>
      <c r="R19907" s="2" t="s">
        <v>161</v>
      </c>
      <c r="S19907" s="2" t="s">
        <v>165</v>
      </c>
      <c r="T19907" s="2" t="s">
        <v>165</v>
      </c>
      <c r="U19907" t="s">
        <v>783</v>
      </c>
    </row>
    <row r="19908" spans="3:21" x14ac:dyDescent="0.3">
      <c r="C19908" t="s">
        <v>31</v>
      </c>
      <c r="D19908" t="s">
        <v>158</v>
      </c>
      <c r="E19908" t="s">
        <v>30</v>
      </c>
      <c r="F19908" t="s">
        <v>159</v>
      </c>
      <c r="G19908" s="2">
        <v>0</v>
      </c>
      <c r="H19908" s="2" t="s">
        <v>177</v>
      </c>
      <c r="I19908" s="67">
        <v>11288.95</v>
      </c>
      <c r="J19908" s="67">
        <v>0.9</v>
      </c>
      <c r="K19908" s="67">
        <v>11288.95</v>
      </c>
      <c r="L19908" s="67">
        <v>0.13</v>
      </c>
      <c r="M19908" s="67">
        <v>11288.95</v>
      </c>
      <c r="N19908" s="67">
        <v>6.98</v>
      </c>
      <c r="P19908" s="67">
        <v>0</v>
      </c>
      <c r="Q19908" s="67">
        <v>0</v>
      </c>
      <c r="R19908" s="2" t="s">
        <v>161</v>
      </c>
      <c r="S19908" s="2" t="s">
        <v>161</v>
      </c>
      <c r="T19908" s="2" t="s">
        <v>161</v>
      </c>
      <c r="U19908" t="s">
        <v>783</v>
      </c>
    </row>
    <row r="19909" spans="3:21" x14ac:dyDescent="0.3">
      <c r="C19909" t="s">
        <v>31</v>
      </c>
      <c r="D19909" t="s">
        <v>158</v>
      </c>
      <c r="E19909" t="s">
        <v>29</v>
      </c>
      <c r="F19909" t="s">
        <v>159</v>
      </c>
      <c r="G19909" s="2">
        <v>4</v>
      </c>
      <c r="H19909" s="2" t="s">
        <v>248</v>
      </c>
      <c r="I19909" s="67">
        <v>-16315.04</v>
      </c>
      <c r="J19909" s="67">
        <v>0</v>
      </c>
      <c r="K19909" s="67">
        <v>-16315.04</v>
      </c>
      <c r="L19909" s="67">
        <v>0</v>
      </c>
      <c r="M19909" s="67">
        <v>-16315.04</v>
      </c>
      <c r="N19909" s="67">
        <v>0</v>
      </c>
      <c r="P19909" s="67">
        <v>0</v>
      </c>
      <c r="Q19909" s="67">
        <v>0</v>
      </c>
      <c r="U19909" t="s">
        <v>783</v>
      </c>
    </row>
    <row r="19910" spans="3:21" x14ac:dyDescent="0.3">
      <c r="C19910" t="s">
        <v>31</v>
      </c>
      <c r="D19910" t="s">
        <v>158</v>
      </c>
      <c r="E19910" t="s">
        <v>30</v>
      </c>
      <c r="F19910" t="s">
        <v>159</v>
      </c>
      <c r="G19910" s="2">
        <v>3</v>
      </c>
      <c r="H19910" s="2" t="s">
        <v>445</v>
      </c>
      <c r="I19910" s="67">
        <v>469166.62</v>
      </c>
      <c r="J19910" s="67">
        <v>57.45</v>
      </c>
      <c r="K19910" s="67">
        <v>469166.62</v>
      </c>
      <c r="L19910" s="67">
        <v>20.9</v>
      </c>
      <c r="M19910" s="67">
        <v>469166.62</v>
      </c>
      <c r="N19910" s="67">
        <v>200.79</v>
      </c>
      <c r="P19910" s="67">
        <v>0</v>
      </c>
      <c r="Q19910" s="67">
        <v>1407499.8599999999</v>
      </c>
      <c r="R19910" s="2" t="s">
        <v>161</v>
      </c>
      <c r="S19910" s="2" t="s">
        <v>161</v>
      </c>
      <c r="T19910" s="2" t="s">
        <v>161</v>
      </c>
      <c r="U19910" t="s">
        <v>783</v>
      </c>
    </row>
    <row r="19911" spans="3:21" x14ac:dyDescent="0.3">
      <c r="C19911" t="s">
        <v>166</v>
      </c>
      <c r="D19911" t="s">
        <v>158</v>
      </c>
      <c r="E19911" t="s">
        <v>29</v>
      </c>
      <c r="F19911" t="s">
        <v>159</v>
      </c>
      <c r="G19911" s="2">
        <v>-1</v>
      </c>
      <c r="H19911" s="2" t="s">
        <v>475</v>
      </c>
      <c r="I19911" s="67">
        <v>-56.51</v>
      </c>
      <c r="J19911" s="67">
        <v>0</v>
      </c>
      <c r="K19911" s="67">
        <v>-56.51</v>
      </c>
      <c r="L19911" s="67">
        <v>0</v>
      </c>
      <c r="M19911" s="67">
        <v>-56.51</v>
      </c>
      <c r="N19911" s="67">
        <v>0</v>
      </c>
      <c r="O19911" s="2">
        <v>0</v>
      </c>
      <c r="P19911" s="67">
        <v>0</v>
      </c>
      <c r="Q19911" s="67">
        <v>0</v>
      </c>
      <c r="U19911" t="s">
        <v>783</v>
      </c>
    </row>
    <row r="19912" spans="3:21" x14ac:dyDescent="0.3">
      <c r="C19912" t="s">
        <v>166</v>
      </c>
      <c r="D19912" t="s">
        <v>158</v>
      </c>
      <c r="E19912" t="s">
        <v>30</v>
      </c>
      <c r="F19912" t="s">
        <v>159</v>
      </c>
      <c r="G19912" s="2">
        <v>1</v>
      </c>
      <c r="H19912" s="2" t="s">
        <v>311</v>
      </c>
      <c r="I19912" s="67">
        <v>47864.99</v>
      </c>
      <c r="J19912" s="67">
        <v>6667.65</v>
      </c>
      <c r="K19912" s="67">
        <v>47864.99</v>
      </c>
      <c r="L19912" s="67">
        <v>3.71</v>
      </c>
      <c r="M19912" s="67">
        <v>47864.99</v>
      </c>
      <c r="N19912" s="67">
        <v>19.149999999999999</v>
      </c>
      <c r="P19912" s="67">
        <v>0</v>
      </c>
      <c r="Q19912" s="67">
        <v>47864.99</v>
      </c>
      <c r="R19912" s="2" t="s">
        <v>161</v>
      </c>
      <c r="S19912" s="2" t="s">
        <v>165</v>
      </c>
      <c r="T19912" s="2" t="s">
        <v>165</v>
      </c>
      <c r="U19912" t="s">
        <v>783</v>
      </c>
    </row>
    <row r="19913" spans="3:21" x14ac:dyDescent="0.3">
      <c r="C19913" t="s">
        <v>166</v>
      </c>
      <c r="D19913" t="s">
        <v>158</v>
      </c>
      <c r="E19913" t="s">
        <v>30</v>
      </c>
      <c r="F19913" t="s">
        <v>159</v>
      </c>
      <c r="G19913" s="2">
        <v>1</v>
      </c>
      <c r="H19913" s="2" t="s">
        <v>271</v>
      </c>
      <c r="I19913" s="67">
        <v>64305.7</v>
      </c>
      <c r="J19913" s="67">
        <v>0.64</v>
      </c>
      <c r="K19913" s="67">
        <v>64305.7</v>
      </c>
      <c r="L19913" s="67">
        <v>3.41</v>
      </c>
      <c r="M19913" s="67">
        <v>64305.7</v>
      </c>
      <c r="N19913" s="67">
        <v>44.6</v>
      </c>
      <c r="P19913" s="67">
        <v>0</v>
      </c>
      <c r="Q19913" s="67">
        <v>64305.7</v>
      </c>
      <c r="R19913" s="2" t="s">
        <v>161</v>
      </c>
      <c r="S19913" s="2" t="s">
        <v>161</v>
      </c>
      <c r="T19913" s="2" t="s">
        <v>165</v>
      </c>
      <c r="U19913" t="s">
        <v>783</v>
      </c>
    </row>
    <row r="19914" spans="3:21" x14ac:dyDescent="0.3">
      <c r="C19914" t="s">
        <v>32</v>
      </c>
      <c r="D19914" t="s">
        <v>158</v>
      </c>
      <c r="E19914" t="s">
        <v>29</v>
      </c>
      <c r="F19914" t="s">
        <v>159</v>
      </c>
      <c r="G19914" s="2">
        <v>2</v>
      </c>
      <c r="H19914" s="2" t="s">
        <v>236</v>
      </c>
      <c r="I19914" s="67">
        <v>-18162.759999999998</v>
      </c>
      <c r="J19914" s="67">
        <v>0</v>
      </c>
      <c r="K19914" s="67">
        <v>-18162.759999999998</v>
      </c>
      <c r="L19914" s="67">
        <v>0</v>
      </c>
      <c r="M19914" s="67">
        <v>-18162.759999999998</v>
      </c>
      <c r="N19914" s="67">
        <v>0</v>
      </c>
      <c r="P19914" s="67">
        <v>0</v>
      </c>
      <c r="Q19914" s="67">
        <v>0</v>
      </c>
      <c r="U19914" t="s">
        <v>783</v>
      </c>
    </row>
    <row r="19915" spans="3:21" x14ac:dyDescent="0.3">
      <c r="C19915" t="s">
        <v>31</v>
      </c>
      <c r="D19915" t="s">
        <v>158</v>
      </c>
      <c r="E19915" t="s">
        <v>30</v>
      </c>
      <c r="F19915" t="s">
        <v>159</v>
      </c>
      <c r="G19915" s="2">
        <v>4</v>
      </c>
      <c r="H19915" s="2" t="s">
        <v>502</v>
      </c>
      <c r="I19915" s="67">
        <v>41827.82</v>
      </c>
      <c r="J19915" s="67">
        <v>4.58</v>
      </c>
      <c r="K19915" s="67">
        <v>41827.82</v>
      </c>
      <c r="L19915" s="67">
        <v>2.17</v>
      </c>
      <c r="M19915" s="67">
        <v>41827.82</v>
      </c>
      <c r="N19915" s="67">
        <v>20.82</v>
      </c>
      <c r="P19915" s="67">
        <v>0</v>
      </c>
      <c r="Q19915" s="67">
        <v>167311.28</v>
      </c>
      <c r="R19915" s="2" t="s">
        <v>161</v>
      </c>
      <c r="S19915" s="2" t="s">
        <v>161</v>
      </c>
      <c r="T19915" s="2" t="s">
        <v>161</v>
      </c>
      <c r="U19915" t="s">
        <v>783</v>
      </c>
    </row>
    <row r="19916" spans="3:21" x14ac:dyDescent="0.3">
      <c r="C19916" t="s">
        <v>166</v>
      </c>
      <c r="D19916" t="s">
        <v>158</v>
      </c>
      <c r="E19916" t="s">
        <v>30</v>
      </c>
      <c r="F19916" t="s">
        <v>159</v>
      </c>
      <c r="G19916" s="2">
        <v>11</v>
      </c>
      <c r="H19916" s="2" t="s">
        <v>494</v>
      </c>
      <c r="I19916" s="67">
        <v>362843.84</v>
      </c>
      <c r="J19916" s="67">
        <v>0.34</v>
      </c>
      <c r="K19916" s="67">
        <v>362843.84</v>
      </c>
      <c r="L19916" s="67">
        <v>0.7</v>
      </c>
      <c r="M19916" s="67">
        <v>362843.84</v>
      </c>
      <c r="N19916" s="67">
        <v>6.64</v>
      </c>
      <c r="P19916" s="67">
        <v>0</v>
      </c>
      <c r="Q19916" s="67">
        <v>3991282.24</v>
      </c>
      <c r="R19916" s="2" t="s">
        <v>161</v>
      </c>
      <c r="S19916" s="2" t="s">
        <v>161</v>
      </c>
      <c r="T19916" s="2" t="s">
        <v>165</v>
      </c>
      <c r="U19916" t="s">
        <v>783</v>
      </c>
    </row>
    <row r="19917" spans="3:21" x14ac:dyDescent="0.3">
      <c r="C19917" t="s">
        <v>31</v>
      </c>
      <c r="D19917" t="s">
        <v>158</v>
      </c>
      <c r="E19917" t="s">
        <v>30</v>
      </c>
      <c r="F19917" t="s">
        <v>159</v>
      </c>
      <c r="G19917" s="2">
        <v>1</v>
      </c>
      <c r="H19917" s="2" t="s">
        <v>164</v>
      </c>
      <c r="I19917" s="67">
        <v>22242.28</v>
      </c>
      <c r="J19917" s="67">
        <v>199.73</v>
      </c>
      <c r="K19917" s="67">
        <v>22242.28</v>
      </c>
      <c r="L19917" s="67">
        <v>169.66</v>
      </c>
      <c r="M19917" s="67">
        <v>22242.28</v>
      </c>
      <c r="N19917" s="67">
        <v>37.159999999999997</v>
      </c>
      <c r="P19917" s="67">
        <v>0</v>
      </c>
      <c r="Q19917" s="67">
        <v>22242.28</v>
      </c>
      <c r="R19917" s="2" t="s">
        <v>161</v>
      </c>
      <c r="S19917" s="2" t="s">
        <v>161</v>
      </c>
      <c r="T19917" s="2" t="s">
        <v>165</v>
      </c>
      <c r="U19917" t="s">
        <v>783</v>
      </c>
    </row>
    <row r="19918" spans="3:21" x14ac:dyDescent="0.3">
      <c r="C19918" t="s">
        <v>31</v>
      </c>
      <c r="D19918" t="s">
        <v>158</v>
      </c>
      <c r="E19918" t="s">
        <v>29</v>
      </c>
      <c r="F19918" t="s">
        <v>159</v>
      </c>
      <c r="G19918" s="2">
        <v>-1</v>
      </c>
      <c r="H19918" s="2" t="s">
        <v>228</v>
      </c>
      <c r="I19918" s="67">
        <v>-3248.73</v>
      </c>
      <c r="J19918" s="67">
        <v>0</v>
      </c>
      <c r="K19918" s="67">
        <v>-3248.73</v>
      </c>
      <c r="L19918" s="67">
        <v>0</v>
      </c>
      <c r="M19918" s="67">
        <v>-3248.73</v>
      </c>
      <c r="N19918" s="67">
        <v>0</v>
      </c>
      <c r="O19918" s="2">
        <v>0</v>
      </c>
      <c r="P19918" s="67">
        <v>0</v>
      </c>
      <c r="Q19918" s="67">
        <v>0</v>
      </c>
      <c r="U19918" t="s">
        <v>783</v>
      </c>
    </row>
    <row r="19919" spans="3:21" x14ac:dyDescent="0.3">
      <c r="C19919" t="s">
        <v>31</v>
      </c>
      <c r="D19919" t="s">
        <v>158</v>
      </c>
      <c r="E19919" t="s">
        <v>30</v>
      </c>
      <c r="F19919" t="s">
        <v>159</v>
      </c>
      <c r="G19919" s="2">
        <v>0</v>
      </c>
      <c r="H19919" s="2" t="s">
        <v>170</v>
      </c>
      <c r="I19919" s="67">
        <v>50124.3</v>
      </c>
      <c r="J19919" s="67">
        <v>5.0199999999999996</v>
      </c>
      <c r="K19919" s="67">
        <v>50124.3</v>
      </c>
      <c r="L19919" s="67">
        <v>2.38</v>
      </c>
      <c r="M19919" s="67">
        <v>50124.3</v>
      </c>
      <c r="N19919" s="67">
        <v>22.83</v>
      </c>
      <c r="P19919" s="67">
        <v>0</v>
      </c>
      <c r="Q19919" s="67">
        <v>0</v>
      </c>
      <c r="R19919" s="2" t="s">
        <v>161</v>
      </c>
      <c r="S19919" s="2" t="s">
        <v>161</v>
      </c>
      <c r="T19919" s="2" t="s">
        <v>161</v>
      </c>
      <c r="U19919" t="s">
        <v>783</v>
      </c>
    </row>
    <row r="19920" spans="3:21" x14ac:dyDescent="0.3">
      <c r="C19920" t="s">
        <v>166</v>
      </c>
      <c r="D19920" t="s">
        <v>158</v>
      </c>
      <c r="E19920" t="s">
        <v>30</v>
      </c>
      <c r="F19920" t="s">
        <v>159</v>
      </c>
      <c r="G19920" s="2">
        <v>0</v>
      </c>
      <c r="H19920" s="2" t="s">
        <v>200</v>
      </c>
      <c r="I19920" s="67">
        <v>144133.06</v>
      </c>
      <c r="J19920" s="67">
        <v>2.87</v>
      </c>
      <c r="K19920" s="67">
        <v>144133.06</v>
      </c>
      <c r="L19920" s="67">
        <v>14.99</v>
      </c>
      <c r="M19920" s="67">
        <v>144133.06</v>
      </c>
      <c r="N19920" s="67">
        <v>18.25</v>
      </c>
      <c r="P19920" s="67">
        <v>0</v>
      </c>
      <c r="Q19920" s="67">
        <v>0</v>
      </c>
      <c r="R19920" s="2" t="s">
        <v>161</v>
      </c>
      <c r="S19920" s="2" t="s">
        <v>161</v>
      </c>
      <c r="T19920" s="2" t="s">
        <v>165</v>
      </c>
      <c r="U19920" t="s">
        <v>783</v>
      </c>
    </row>
    <row r="19921" spans="3:21" x14ac:dyDescent="0.3">
      <c r="C19921" t="s">
        <v>31</v>
      </c>
      <c r="D19921" t="s">
        <v>158</v>
      </c>
      <c r="E19921" t="s">
        <v>29</v>
      </c>
      <c r="F19921" t="s">
        <v>159</v>
      </c>
      <c r="G19921" s="2">
        <v>4</v>
      </c>
      <c r="H19921" s="2" t="s">
        <v>412</v>
      </c>
      <c r="I19921" s="67">
        <v>-3829.37</v>
      </c>
      <c r="J19921" s="67">
        <v>0</v>
      </c>
      <c r="K19921" s="67">
        <v>-3829.37</v>
      </c>
      <c r="L19921" s="67">
        <v>0</v>
      </c>
      <c r="M19921" s="67">
        <v>-3829.37</v>
      </c>
      <c r="N19921" s="67">
        <v>0</v>
      </c>
      <c r="P19921" s="67">
        <v>0</v>
      </c>
      <c r="Q19921" s="67">
        <v>0</v>
      </c>
      <c r="U19921" t="s">
        <v>783</v>
      </c>
    </row>
    <row r="19922" spans="3:21" x14ac:dyDescent="0.3">
      <c r="C19922" t="s">
        <v>31</v>
      </c>
      <c r="D19922" t="s">
        <v>158</v>
      </c>
      <c r="E19922" t="s">
        <v>30</v>
      </c>
      <c r="F19922" t="s">
        <v>159</v>
      </c>
      <c r="G19922" s="2">
        <v>2</v>
      </c>
      <c r="H19922" s="2" t="s">
        <v>393</v>
      </c>
      <c r="I19922" s="67">
        <v>148130.45000000001</v>
      </c>
      <c r="J19922" s="67">
        <v>4.75</v>
      </c>
      <c r="K19922" s="67">
        <v>148130.45000000001</v>
      </c>
      <c r="L19922" s="67">
        <v>8.7899999999999991</v>
      </c>
      <c r="M19922" s="67">
        <v>148130.45000000001</v>
      </c>
      <c r="N19922" s="67">
        <v>60.74</v>
      </c>
      <c r="P19922" s="67">
        <v>0</v>
      </c>
      <c r="Q19922" s="67">
        <v>296260.90000000002</v>
      </c>
      <c r="R19922" s="2" t="s">
        <v>161</v>
      </c>
      <c r="S19922" s="2" t="s">
        <v>161</v>
      </c>
      <c r="T19922" s="2" t="s">
        <v>161</v>
      </c>
      <c r="U19922" t="s">
        <v>783</v>
      </c>
    </row>
    <row r="19923" spans="3:21" x14ac:dyDescent="0.3">
      <c r="C19923" t="s">
        <v>31</v>
      </c>
      <c r="D19923" t="s">
        <v>158</v>
      </c>
      <c r="E19923" t="s">
        <v>30</v>
      </c>
      <c r="F19923" t="s">
        <v>159</v>
      </c>
      <c r="G19923" s="2">
        <v>1</v>
      </c>
      <c r="H19923" s="2" t="s">
        <v>485</v>
      </c>
      <c r="I19923" s="67">
        <v>3612.79</v>
      </c>
      <c r="J19923" s="67">
        <v>492.65</v>
      </c>
      <c r="K19923" s="67">
        <v>3612.79</v>
      </c>
      <c r="L19923" s="67">
        <v>0.15</v>
      </c>
      <c r="M19923" s="67">
        <v>3612.79</v>
      </c>
      <c r="N19923" s="67">
        <v>1.22</v>
      </c>
      <c r="P19923" s="67">
        <v>0</v>
      </c>
      <c r="Q19923" s="67">
        <v>3612.79</v>
      </c>
      <c r="R19923" s="2" t="s">
        <v>161</v>
      </c>
      <c r="S19923" s="2" t="s">
        <v>165</v>
      </c>
      <c r="T19923" s="2" t="s">
        <v>165</v>
      </c>
      <c r="U19923" t="s">
        <v>783</v>
      </c>
    </row>
    <row r="19924" spans="3:21" x14ac:dyDescent="0.3">
      <c r="C19924" t="s">
        <v>31</v>
      </c>
      <c r="D19924" t="s">
        <v>158</v>
      </c>
      <c r="E19924" t="s">
        <v>30</v>
      </c>
      <c r="F19924" t="s">
        <v>159</v>
      </c>
      <c r="G19924" s="2">
        <v>1</v>
      </c>
      <c r="H19924" s="2" t="s">
        <v>237</v>
      </c>
      <c r="I19924" s="67">
        <v>8932.41</v>
      </c>
      <c r="J19924" s="67">
        <v>15.42</v>
      </c>
      <c r="K19924" s="67">
        <v>8932.41</v>
      </c>
      <c r="L19924" s="67">
        <v>1.18</v>
      </c>
      <c r="M19924" s="67">
        <v>8932.41</v>
      </c>
      <c r="N19924" s="67">
        <v>6.23</v>
      </c>
      <c r="P19924" s="67">
        <v>0</v>
      </c>
      <c r="Q19924" s="67">
        <v>8932.41</v>
      </c>
      <c r="R19924" s="2" t="s">
        <v>165</v>
      </c>
      <c r="S19924" s="2" t="s">
        <v>165</v>
      </c>
      <c r="T19924" s="2" t="s">
        <v>165</v>
      </c>
      <c r="U19924" t="s">
        <v>783</v>
      </c>
    </row>
    <row r="19925" spans="3:21" x14ac:dyDescent="0.3">
      <c r="C19925" t="s">
        <v>166</v>
      </c>
      <c r="D19925" t="s">
        <v>158</v>
      </c>
      <c r="E19925" t="s">
        <v>30</v>
      </c>
      <c r="F19925" t="s">
        <v>159</v>
      </c>
      <c r="G19925" s="2">
        <v>0</v>
      </c>
      <c r="H19925" s="2" t="s">
        <v>381</v>
      </c>
      <c r="I19925" s="67">
        <v>13065.51</v>
      </c>
      <c r="J19925" s="67">
        <v>0.97</v>
      </c>
      <c r="K19925" s="67">
        <v>13065.51</v>
      </c>
      <c r="L19925" s="67">
        <v>0.46</v>
      </c>
      <c r="M19925" s="67">
        <v>13065.51</v>
      </c>
      <c r="N19925" s="67">
        <v>4.43</v>
      </c>
      <c r="P19925" s="67">
        <v>0</v>
      </c>
      <c r="Q19925" s="67">
        <v>0</v>
      </c>
      <c r="R19925" s="2" t="s">
        <v>161</v>
      </c>
      <c r="S19925" s="2" t="s">
        <v>161</v>
      </c>
      <c r="T19925" s="2" t="s">
        <v>161</v>
      </c>
      <c r="U19925" t="s">
        <v>783</v>
      </c>
    </row>
    <row r="19926" spans="3:21" x14ac:dyDescent="0.3">
      <c r="C19926" t="s">
        <v>166</v>
      </c>
      <c r="D19926" t="s">
        <v>158</v>
      </c>
      <c r="E19926" t="s">
        <v>30</v>
      </c>
      <c r="F19926" t="s">
        <v>159</v>
      </c>
      <c r="G19926" s="2">
        <v>4</v>
      </c>
      <c r="H19926" s="2" t="s">
        <v>357</v>
      </c>
      <c r="I19926" s="67">
        <v>18.36</v>
      </c>
      <c r="J19926" s="67">
        <v>0</v>
      </c>
      <c r="K19926" s="67">
        <v>18.36</v>
      </c>
      <c r="L19926" s="67">
        <v>0</v>
      </c>
      <c r="M19926" s="67">
        <v>18.36</v>
      </c>
      <c r="N19926" s="67">
        <v>0</v>
      </c>
      <c r="P19926" s="67">
        <v>0</v>
      </c>
      <c r="Q19926" s="67">
        <v>73.44</v>
      </c>
      <c r="R19926" s="2" t="s">
        <v>161</v>
      </c>
      <c r="S19926" s="2" t="s">
        <v>161</v>
      </c>
      <c r="T19926" s="2" t="s">
        <v>161</v>
      </c>
      <c r="U19926" t="s">
        <v>783</v>
      </c>
    </row>
    <row r="19927" spans="3:21" x14ac:dyDescent="0.3">
      <c r="C19927" t="s">
        <v>166</v>
      </c>
      <c r="D19927" t="s">
        <v>158</v>
      </c>
      <c r="E19927" t="s">
        <v>29</v>
      </c>
      <c r="F19927" t="s">
        <v>159</v>
      </c>
      <c r="G19927" s="2">
        <v>-1</v>
      </c>
      <c r="H19927" s="2" t="s">
        <v>445</v>
      </c>
      <c r="I19927" s="67">
        <v>-3948.45</v>
      </c>
      <c r="J19927" s="67">
        <v>0</v>
      </c>
      <c r="K19927" s="67">
        <v>-3948.45</v>
      </c>
      <c r="L19927" s="67">
        <v>0</v>
      </c>
      <c r="M19927" s="67">
        <v>-3948.45</v>
      </c>
      <c r="N19927" s="67">
        <v>0</v>
      </c>
      <c r="P19927" s="67">
        <v>0</v>
      </c>
      <c r="Q19927" s="67">
        <v>0</v>
      </c>
      <c r="U19927" t="s">
        <v>783</v>
      </c>
    </row>
    <row r="19928" spans="3:21" x14ac:dyDescent="0.3">
      <c r="C19928" t="s">
        <v>31</v>
      </c>
      <c r="D19928" t="s">
        <v>158</v>
      </c>
      <c r="E19928" t="s">
        <v>30</v>
      </c>
      <c r="F19928" t="s">
        <v>159</v>
      </c>
      <c r="G19928" s="2">
        <v>0</v>
      </c>
      <c r="H19928" s="2" t="s">
        <v>294</v>
      </c>
      <c r="I19928" s="67">
        <v>9928.25</v>
      </c>
      <c r="J19928" s="67">
        <v>0.95</v>
      </c>
      <c r="K19928" s="67">
        <v>9928.25</v>
      </c>
      <c r="L19928" s="67">
        <v>7.0000000000000007E-2</v>
      </c>
      <c r="M19928" s="67">
        <v>9928.25</v>
      </c>
      <c r="N19928" s="67">
        <v>0.38</v>
      </c>
      <c r="P19928" s="67">
        <v>0</v>
      </c>
      <c r="Q19928" s="67">
        <v>0</v>
      </c>
      <c r="R19928" s="2" t="s">
        <v>165</v>
      </c>
      <c r="S19928" s="2" t="s">
        <v>165</v>
      </c>
      <c r="T19928" s="2" t="s">
        <v>165</v>
      </c>
      <c r="U19928" t="s">
        <v>783</v>
      </c>
    </row>
    <row r="19929" spans="3:21" x14ac:dyDescent="0.3">
      <c r="C19929" t="s">
        <v>31</v>
      </c>
      <c r="D19929" t="s">
        <v>158</v>
      </c>
      <c r="E19929" t="s">
        <v>30</v>
      </c>
      <c r="F19929" t="s">
        <v>159</v>
      </c>
      <c r="G19929" s="2">
        <v>2</v>
      </c>
      <c r="H19929" s="2" t="s">
        <v>483</v>
      </c>
      <c r="I19929" s="67">
        <v>11280.06</v>
      </c>
      <c r="J19929" s="67">
        <v>0.05</v>
      </c>
      <c r="K19929" s="67">
        <v>11280.06</v>
      </c>
      <c r="L19929" s="67">
        <v>254.69</v>
      </c>
      <c r="M19929" s="67">
        <v>11280.06</v>
      </c>
      <c r="N19929" s="67">
        <v>0.23</v>
      </c>
      <c r="P19929" s="67">
        <v>0</v>
      </c>
      <c r="Q19929" s="67">
        <v>22560.12</v>
      </c>
      <c r="R19929" s="2" t="s">
        <v>165</v>
      </c>
      <c r="S19929" s="2" t="s">
        <v>161</v>
      </c>
      <c r="T19929" s="2" t="s">
        <v>165</v>
      </c>
      <c r="U19929" t="s">
        <v>783</v>
      </c>
    </row>
    <row r="19930" spans="3:21" x14ac:dyDescent="0.3">
      <c r="C19930" t="s">
        <v>166</v>
      </c>
      <c r="D19930" t="s">
        <v>158</v>
      </c>
      <c r="E19930" t="s">
        <v>29</v>
      </c>
      <c r="F19930" t="s">
        <v>159</v>
      </c>
      <c r="G19930" s="2">
        <v>4</v>
      </c>
      <c r="H19930" s="2" t="s">
        <v>303</v>
      </c>
      <c r="I19930" s="67">
        <v>-36943.22</v>
      </c>
      <c r="J19930" s="67">
        <v>0</v>
      </c>
      <c r="K19930" s="67">
        <v>-36943.22</v>
      </c>
      <c r="L19930" s="67">
        <v>0</v>
      </c>
      <c r="M19930" s="67">
        <v>-36943.22</v>
      </c>
      <c r="N19930" s="67">
        <v>0</v>
      </c>
      <c r="P19930" s="67">
        <v>-137.85</v>
      </c>
      <c r="Q19930" s="67">
        <v>0</v>
      </c>
      <c r="U19930" t="s">
        <v>783</v>
      </c>
    </row>
    <row r="19931" spans="3:21" x14ac:dyDescent="0.3">
      <c r="C19931" t="s">
        <v>166</v>
      </c>
      <c r="D19931" t="s">
        <v>158</v>
      </c>
      <c r="E19931" t="s">
        <v>30</v>
      </c>
      <c r="F19931" t="s">
        <v>159</v>
      </c>
      <c r="G19931" s="2">
        <v>4</v>
      </c>
      <c r="H19931" s="2" t="s">
        <v>401</v>
      </c>
      <c r="I19931" s="67">
        <v>368874.18</v>
      </c>
      <c r="J19931" s="67">
        <v>56.63</v>
      </c>
      <c r="K19931" s="67">
        <v>368874.18</v>
      </c>
      <c r="L19931" s="67">
        <v>26.9</v>
      </c>
      <c r="M19931" s="67">
        <v>368874.18</v>
      </c>
      <c r="N19931" s="67">
        <v>257.62</v>
      </c>
      <c r="P19931" s="67">
        <v>0</v>
      </c>
      <c r="Q19931" s="67">
        <v>1475496.72</v>
      </c>
      <c r="R19931" s="2" t="s">
        <v>161</v>
      </c>
      <c r="S19931" s="2" t="s">
        <v>161</v>
      </c>
      <c r="T19931" s="2" t="s">
        <v>161</v>
      </c>
      <c r="U19931" t="s">
        <v>783</v>
      </c>
    </row>
    <row r="19932" spans="3:21" x14ac:dyDescent="0.3">
      <c r="C19932" t="s">
        <v>31</v>
      </c>
      <c r="D19932" t="s">
        <v>158</v>
      </c>
      <c r="E19932" t="s">
        <v>29</v>
      </c>
      <c r="F19932" t="s">
        <v>159</v>
      </c>
      <c r="G19932" s="2">
        <v>4</v>
      </c>
      <c r="H19932" s="2" t="s">
        <v>405</v>
      </c>
      <c r="I19932" s="67">
        <v>-4643.82</v>
      </c>
      <c r="J19932" s="67">
        <v>0</v>
      </c>
      <c r="K19932" s="67">
        <v>-4643.82</v>
      </c>
      <c r="L19932" s="67">
        <v>0</v>
      </c>
      <c r="M19932" s="67">
        <v>-4643.82</v>
      </c>
      <c r="N19932" s="67">
        <v>0</v>
      </c>
      <c r="P19932" s="67">
        <v>0</v>
      </c>
      <c r="Q19932" s="67">
        <v>0</v>
      </c>
      <c r="U19932" t="s">
        <v>783</v>
      </c>
    </row>
    <row r="19933" spans="3:21" x14ac:dyDescent="0.3">
      <c r="C19933" t="s">
        <v>31</v>
      </c>
      <c r="D19933" t="s">
        <v>158</v>
      </c>
      <c r="E19933" t="s">
        <v>30</v>
      </c>
      <c r="F19933" t="s">
        <v>159</v>
      </c>
      <c r="G19933" s="2">
        <v>0</v>
      </c>
      <c r="H19933" s="2" t="s">
        <v>294</v>
      </c>
      <c r="I19933" s="67">
        <v>171612.3</v>
      </c>
      <c r="J19933" s="67">
        <v>165.21</v>
      </c>
      <c r="K19933" s="67">
        <v>171612.3</v>
      </c>
      <c r="L19933" s="67">
        <v>12.66</v>
      </c>
      <c r="M19933" s="67">
        <v>171612.3</v>
      </c>
      <c r="N19933" s="67">
        <v>66.75</v>
      </c>
      <c r="P19933" s="67">
        <v>0</v>
      </c>
      <c r="Q19933" s="67">
        <v>0</v>
      </c>
      <c r="R19933" s="2" t="s">
        <v>161</v>
      </c>
      <c r="S19933" s="2" t="s">
        <v>161</v>
      </c>
      <c r="T19933" s="2" t="s">
        <v>161</v>
      </c>
      <c r="U19933" t="s">
        <v>783</v>
      </c>
    </row>
    <row r="19934" spans="3:21" x14ac:dyDescent="0.3">
      <c r="C19934" t="s">
        <v>166</v>
      </c>
      <c r="D19934" t="s">
        <v>158</v>
      </c>
      <c r="E19934" t="s">
        <v>29</v>
      </c>
      <c r="F19934" t="s">
        <v>159</v>
      </c>
      <c r="G19934" s="2">
        <v>0</v>
      </c>
      <c r="H19934" s="2" t="s">
        <v>561</v>
      </c>
      <c r="I19934" s="67">
        <v>-9709.74</v>
      </c>
      <c r="J19934" s="67">
        <v>0</v>
      </c>
      <c r="K19934" s="67">
        <v>-9709.74</v>
      </c>
      <c r="L19934" s="67">
        <v>0</v>
      </c>
      <c r="M19934" s="67">
        <v>-9709.74</v>
      </c>
      <c r="N19934" s="67">
        <v>0</v>
      </c>
      <c r="P19934" s="67">
        <v>0</v>
      </c>
      <c r="Q19934" s="67">
        <v>0</v>
      </c>
      <c r="U19934" t="s">
        <v>783</v>
      </c>
    </row>
    <row r="19935" spans="3:21" x14ac:dyDescent="0.3">
      <c r="C19935" t="s">
        <v>166</v>
      </c>
      <c r="D19935" t="s">
        <v>158</v>
      </c>
      <c r="E19935" t="s">
        <v>30</v>
      </c>
      <c r="F19935" t="s">
        <v>159</v>
      </c>
      <c r="G19935" s="2">
        <v>1</v>
      </c>
      <c r="H19935" s="2" t="s">
        <v>582</v>
      </c>
      <c r="I19935" s="67">
        <v>9376.5499999999993</v>
      </c>
      <c r="J19935" s="67">
        <v>0</v>
      </c>
      <c r="K19935" s="67">
        <v>9376.5499999999993</v>
      </c>
      <c r="L19935" s="67">
        <v>0</v>
      </c>
      <c r="M19935" s="67">
        <v>9376.5499999999993</v>
      </c>
      <c r="N19935" s="67">
        <v>16.84</v>
      </c>
      <c r="P19935" s="67">
        <v>0</v>
      </c>
      <c r="Q19935" s="67">
        <v>9376.5499999999993</v>
      </c>
      <c r="R19935" s="2" t="s">
        <v>161</v>
      </c>
      <c r="S19935" s="2" t="s">
        <v>161</v>
      </c>
      <c r="T19935" s="2" t="s">
        <v>165</v>
      </c>
      <c r="U19935" t="s">
        <v>783</v>
      </c>
    </row>
    <row r="19936" spans="3:21" x14ac:dyDescent="0.3">
      <c r="C19936" t="s">
        <v>166</v>
      </c>
      <c r="D19936" t="s">
        <v>158</v>
      </c>
      <c r="E19936" t="s">
        <v>30</v>
      </c>
      <c r="F19936" t="s">
        <v>159</v>
      </c>
      <c r="G19936" s="2">
        <v>0</v>
      </c>
      <c r="H19936" s="2" t="s">
        <v>338</v>
      </c>
      <c r="I19936" s="67">
        <v>3584.17</v>
      </c>
      <c r="J19936" s="67">
        <v>3.23</v>
      </c>
      <c r="K19936" s="67">
        <v>3584.17</v>
      </c>
      <c r="L19936" s="67">
        <v>80.53</v>
      </c>
      <c r="M19936" s="67">
        <v>3584.17</v>
      </c>
      <c r="N19936" s="67">
        <v>1.3</v>
      </c>
      <c r="P19936" s="67">
        <v>0</v>
      </c>
      <c r="Q19936" s="67">
        <v>0</v>
      </c>
      <c r="R19936" s="2" t="s">
        <v>165</v>
      </c>
      <c r="S19936" s="2" t="s">
        <v>161</v>
      </c>
      <c r="T19936" s="2" t="s">
        <v>165</v>
      </c>
      <c r="U19936" t="s">
        <v>783</v>
      </c>
    </row>
    <row r="19937" spans="3:21" x14ac:dyDescent="0.3">
      <c r="C19937" t="s">
        <v>31</v>
      </c>
      <c r="D19937" t="s">
        <v>158</v>
      </c>
      <c r="E19937" t="s">
        <v>30</v>
      </c>
      <c r="F19937" t="s">
        <v>159</v>
      </c>
      <c r="G19937" s="2">
        <v>-1</v>
      </c>
      <c r="H19937" s="2" t="s">
        <v>287</v>
      </c>
      <c r="I19937" s="67">
        <v>359505.22</v>
      </c>
      <c r="J19937" s="67">
        <v>38.06</v>
      </c>
      <c r="K19937" s="67">
        <v>359505.22</v>
      </c>
      <c r="L19937" s="67">
        <v>25.88</v>
      </c>
      <c r="M19937" s="67">
        <v>359505.22</v>
      </c>
      <c r="N19937" s="67">
        <v>463.85</v>
      </c>
      <c r="P19937" s="67">
        <v>0</v>
      </c>
      <c r="Q19937" s="67">
        <v>0</v>
      </c>
      <c r="R19937" s="2" t="s">
        <v>161</v>
      </c>
      <c r="S19937" s="2" t="s">
        <v>161</v>
      </c>
      <c r="T19937" s="2" t="s">
        <v>161</v>
      </c>
      <c r="U19937" t="s">
        <v>783</v>
      </c>
    </row>
    <row r="19938" spans="3:21" x14ac:dyDescent="0.3">
      <c r="C19938" t="s">
        <v>166</v>
      </c>
      <c r="D19938" t="s">
        <v>158</v>
      </c>
      <c r="E19938" t="s">
        <v>30</v>
      </c>
      <c r="F19938" t="s">
        <v>159</v>
      </c>
      <c r="G19938" s="2">
        <v>1</v>
      </c>
      <c r="H19938" s="2" t="s">
        <v>545</v>
      </c>
      <c r="I19938" s="67">
        <v>4544.54</v>
      </c>
      <c r="J19938" s="67">
        <v>6.95</v>
      </c>
      <c r="K19938" s="67">
        <v>4544.54</v>
      </c>
      <c r="L19938" s="67">
        <v>256.79000000000002</v>
      </c>
      <c r="M19938" s="67">
        <v>4544.54</v>
      </c>
      <c r="N19938" s="67">
        <v>2.81</v>
      </c>
      <c r="P19938" s="67">
        <v>0</v>
      </c>
      <c r="Q19938" s="67">
        <v>4544.54</v>
      </c>
      <c r="R19938" s="2" t="s">
        <v>165</v>
      </c>
      <c r="S19938" s="2" t="s">
        <v>161</v>
      </c>
      <c r="T19938" s="2" t="s">
        <v>165</v>
      </c>
      <c r="U19938" t="s">
        <v>783</v>
      </c>
    </row>
    <row r="19939" spans="3:21" x14ac:dyDescent="0.3">
      <c r="C19939" t="s">
        <v>31</v>
      </c>
      <c r="D19939" t="s">
        <v>158</v>
      </c>
      <c r="E19939" t="s">
        <v>30</v>
      </c>
      <c r="F19939" t="s">
        <v>159</v>
      </c>
      <c r="G19939" s="2">
        <v>-1</v>
      </c>
      <c r="H19939" s="2" t="s">
        <v>494</v>
      </c>
      <c r="I19939" s="67">
        <v>1860284.81</v>
      </c>
      <c r="J19939" s="67">
        <v>274.91000000000003</v>
      </c>
      <c r="K19939" s="67">
        <v>1860284.81</v>
      </c>
      <c r="L19939" s="67">
        <v>130.58000000000001</v>
      </c>
      <c r="M19939" s="67">
        <v>1860284.81</v>
      </c>
      <c r="N19939" s="67">
        <v>1250.6400000000001</v>
      </c>
      <c r="P19939" s="67">
        <v>0</v>
      </c>
      <c r="Q19939" s="67">
        <v>0</v>
      </c>
      <c r="R19939" s="2" t="s">
        <v>161</v>
      </c>
      <c r="S19939" s="2" t="s">
        <v>161</v>
      </c>
      <c r="T19939" s="2" t="s">
        <v>161</v>
      </c>
      <c r="U19939" t="s">
        <v>783</v>
      </c>
    </row>
    <row r="19940" spans="3:21" x14ac:dyDescent="0.3">
      <c r="C19940" t="s">
        <v>166</v>
      </c>
      <c r="D19940" t="s">
        <v>158</v>
      </c>
      <c r="E19940" t="s">
        <v>30</v>
      </c>
      <c r="F19940" t="s">
        <v>159</v>
      </c>
      <c r="G19940" s="2">
        <v>7</v>
      </c>
      <c r="H19940" s="2" t="s">
        <v>351</v>
      </c>
      <c r="I19940" s="67">
        <v>30805440.98</v>
      </c>
      <c r="J19940" s="67">
        <v>0</v>
      </c>
      <c r="K19940" s="67">
        <v>30805440.98</v>
      </c>
      <c r="L19940" s="67">
        <v>306.43</v>
      </c>
      <c r="M19940" s="67">
        <v>30805440.98</v>
      </c>
      <c r="N19940" s="67">
        <v>6645.75</v>
      </c>
      <c r="P19940" s="67">
        <v>0</v>
      </c>
      <c r="Q19940" s="67">
        <v>215638086.86000001</v>
      </c>
      <c r="R19940" s="2" t="s">
        <v>251</v>
      </c>
      <c r="S19940" s="2" t="s">
        <v>161</v>
      </c>
      <c r="T19940" s="2" t="s">
        <v>161</v>
      </c>
      <c r="U19940" t="s">
        <v>783</v>
      </c>
    </row>
    <row r="19941" spans="3:21" x14ac:dyDescent="0.3">
      <c r="C19941" t="s">
        <v>31</v>
      </c>
      <c r="D19941" t="s">
        <v>158</v>
      </c>
      <c r="E19941" t="s">
        <v>30</v>
      </c>
      <c r="F19941" t="s">
        <v>159</v>
      </c>
      <c r="G19941" s="2">
        <v>5</v>
      </c>
      <c r="H19941" s="2" t="s">
        <v>544</v>
      </c>
      <c r="I19941" s="67">
        <v>62071.68</v>
      </c>
      <c r="J19941" s="67">
        <v>18.079999999999998</v>
      </c>
      <c r="K19941" s="67">
        <v>62071.68</v>
      </c>
      <c r="L19941" s="67">
        <v>1452.71</v>
      </c>
      <c r="M19941" s="67">
        <v>62071.68</v>
      </c>
      <c r="N19941" s="67">
        <v>33.08</v>
      </c>
      <c r="P19941" s="67">
        <v>0</v>
      </c>
      <c r="Q19941" s="67">
        <v>310358.40000000002</v>
      </c>
      <c r="R19941" s="2" t="s">
        <v>165</v>
      </c>
      <c r="S19941" s="2" t="s">
        <v>161</v>
      </c>
      <c r="T19941" s="2" t="s">
        <v>165</v>
      </c>
      <c r="U19941" t="s">
        <v>783</v>
      </c>
    </row>
    <row r="19942" spans="3:21" x14ac:dyDescent="0.3">
      <c r="C19942" t="s">
        <v>31</v>
      </c>
      <c r="D19942" t="s">
        <v>158</v>
      </c>
      <c r="E19942" t="s">
        <v>30</v>
      </c>
      <c r="F19942" t="s">
        <v>159</v>
      </c>
      <c r="G19942" s="2">
        <v>-4</v>
      </c>
      <c r="H19942" s="2" t="s">
        <v>255</v>
      </c>
      <c r="I19942" s="67">
        <v>45.13</v>
      </c>
      <c r="J19942" s="67">
        <v>0</v>
      </c>
      <c r="K19942" s="67">
        <v>45.13</v>
      </c>
      <c r="L19942" s="67">
        <v>0</v>
      </c>
      <c r="M19942" s="67">
        <v>45.13</v>
      </c>
      <c r="N19942" s="67">
        <v>0.01</v>
      </c>
      <c r="P19942" s="67">
        <v>0</v>
      </c>
      <c r="Q19942" s="67">
        <v>0</v>
      </c>
      <c r="R19942" s="2" t="s">
        <v>161</v>
      </c>
      <c r="S19942" s="2" t="s">
        <v>161</v>
      </c>
      <c r="T19942" s="2" t="s">
        <v>161</v>
      </c>
      <c r="U19942" t="s">
        <v>783</v>
      </c>
    </row>
    <row r="19943" spans="3:21" x14ac:dyDescent="0.3">
      <c r="C19943" t="s">
        <v>31</v>
      </c>
      <c r="D19943" t="s">
        <v>158</v>
      </c>
      <c r="E19943" t="s">
        <v>30</v>
      </c>
      <c r="F19943" t="s">
        <v>159</v>
      </c>
      <c r="G19943" s="2">
        <v>1</v>
      </c>
      <c r="H19943" s="2" t="s">
        <v>237</v>
      </c>
      <c r="I19943" s="67">
        <v>405422.42</v>
      </c>
      <c r="J19943" s="67">
        <v>560.94000000000005</v>
      </c>
      <c r="K19943" s="67">
        <v>405422.42</v>
      </c>
      <c r="L19943" s="67">
        <v>42.97</v>
      </c>
      <c r="M19943" s="67">
        <v>405422.42</v>
      </c>
      <c r="N19943" s="67">
        <v>226.65</v>
      </c>
      <c r="P19943" s="67">
        <v>0</v>
      </c>
      <c r="Q19943" s="67">
        <v>405422.42</v>
      </c>
      <c r="R19943" s="2" t="s">
        <v>161</v>
      </c>
      <c r="S19943" s="2" t="s">
        <v>161</v>
      </c>
      <c r="T19943" s="2" t="s">
        <v>161</v>
      </c>
      <c r="U19943" t="s">
        <v>783</v>
      </c>
    </row>
    <row r="19944" spans="3:21" x14ac:dyDescent="0.3">
      <c r="C19944" t="s">
        <v>166</v>
      </c>
      <c r="D19944" t="s">
        <v>158</v>
      </c>
      <c r="E19944" t="s">
        <v>30</v>
      </c>
      <c r="F19944" t="s">
        <v>159</v>
      </c>
      <c r="G19944" s="2">
        <v>5</v>
      </c>
      <c r="H19944" s="2" t="s">
        <v>450</v>
      </c>
      <c r="I19944" s="67">
        <v>145297.79</v>
      </c>
      <c r="J19944" s="67">
        <v>8.27</v>
      </c>
      <c r="K19944" s="67">
        <v>145297.79</v>
      </c>
      <c r="L19944" s="67">
        <v>44.41</v>
      </c>
      <c r="M19944" s="67">
        <v>145297.79</v>
      </c>
      <c r="N19944" s="67">
        <v>50.95</v>
      </c>
      <c r="P19944" s="67">
        <v>0</v>
      </c>
      <c r="Q19944" s="67">
        <v>726488.95000000007</v>
      </c>
      <c r="R19944" s="2" t="s">
        <v>161</v>
      </c>
      <c r="S19944" s="2" t="s">
        <v>161</v>
      </c>
      <c r="T19944" s="2" t="s">
        <v>165</v>
      </c>
      <c r="U19944" t="s">
        <v>783</v>
      </c>
    </row>
    <row r="19945" spans="3:21" x14ac:dyDescent="0.3">
      <c r="C19945" t="s">
        <v>31</v>
      </c>
      <c r="D19945" t="s">
        <v>158</v>
      </c>
      <c r="E19945" t="s">
        <v>30</v>
      </c>
      <c r="F19945" t="s">
        <v>159</v>
      </c>
      <c r="G19945" s="2">
        <v>10</v>
      </c>
      <c r="H19945" s="2" t="s">
        <v>265</v>
      </c>
      <c r="I19945" s="67">
        <v>277152.83</v>
      </c>
      <c r="J19945" s="67">
        <v>5.34</v>
      </c>
      <c r="K19945" s="67">
        <v>277152.83</v>
      </c>
      <c r="L19945" s="67">
        <v>28.68</v>
      </c>
      <c r="M19945" s="67">
        <v>277152.83</v>
      </c>
      <c r="N19945" s="67">
        <v>168.16</v>
      </c>
      <c r="P19945" s="67">
        <v>0</v>
      </c>
      <c r="Q19945" s="67">
        <v>2771528.3000000003</v>
      </c>
      <c r="R19945" s="2" t="s">
        <v>161</v>
      </c>
      <c r="S19945" s="2" t="s">
        <v>161</v>
      </c>
      <c r="T19945" s="2" t="s">
        <v>165</v>
      </c>
      <c r="U19945" t="s">
        <v>783</v>
      </c>
    </row>
    <row r="19946" spans="3:21" x14ac:dyDescent="0.3">
      <c r="C19946" t="s">
        <v>166</v>
      </c>
      <c r="D19946" t="s">
        <v>158</v>
      </c>
      <c r="E19946" t="s">
        <v>30</v>
      </c>
      <c r="F19946" t="s">
        <v>159</v>
      </c>
      <c r="G19946" s="2">
        <v>5</v>
      </c>
      <c r="H19946" s="2" t="s">
        <v>344</v>
      </c>
      <c r="I19946" s="67">
        <v>268975.62</v>
      </c>
      <c r="J19946" s="67">
        <v>138.22</v>
      </c>
      <c r="K19946" s="67">
        <v>268975.62</v>
      </c>
      <c r="L19946" s="67">
        <v>9.94</v>
      </c>
      <c r="M19946" s="67">
        <v>268975.62</v>
      </c>
      <c r="N19946" s="67">
        <v>215.51</v>
      </c>
      <c r="P19946" s="67">
        <v>0</v>
      </c>
      <c r="Q19946" s="67">
        <v>1344878.1</v>
      </c>
      <c r="R19946" s="2" t="s">
        <v>161</v>
      </c>
      <c r="S19946" s="2" t="s">
        <v>161</v>
      </c>
      <c r="T19946" s="2" t="s">
        <v>161</v>
      </c>
      <c r="U19946" t="s">
        <v>783</v>
      </c>
    </row>
    <row r="19947" spans="3:21" x14ac:dyDescent="0.3">
      <c r="C19947" t="s">
        <v>31</v>
      </c>
      <c r="D19947" t="s">
        <v>158</v>
      </c>
      <c r="E19947" t="s">
        <v>30</v>
      </c>
      <c r="F19947" t="s">
        <v>159</v>
      </c>
      <c r="G19947" s="2">
        <v>5</v>
      </c>
      <c r="H19947" s="2" t="s">
        <v>338</v>
      </c>
      <c r="I19947" s="67">
        <v>30009.17</v>
      </c>
      <c r="J19947" s="67">
        <v>24.32</v>
      </c>
      <c r="K19947" s="67">
        <v>30009.17</v>
      </c>
      <c r="L19947" s="67">
        <v>1.86</v>
      </c>
      <c r="M19947" s="67">
        <v>30009.17</v>
      </c>
      <c r="N19947" s="67">
        <v>9.83</v>
      </c>
      <c r="P19947" s="67">
        <v>0</v>
      </c>
      <c r="Q19947" s="67">
        <v>150045.84999999998</v>
      </c>
      <c r="R19947" s="2" t="s">
        <v>161</v>
      </c>
      <c r="S19947" s="2" t="s">
        <v>161</v>
      </c>
      <c r="T19947" s="2" t="s">
        <v>161</v>
      </c>
      <c r="U19947" t="s">
        <v>783</v>
      </c>
    </row>
    <row r="19948" spans="3:21" x14ac:dyDescent="0.3">
      <c r="C19948" t="s">
        <v>31</v>
      </c>
      <c r="D19948" t="s">
        <v>158</v>
      </c>
      <c r="E19948" t="s">
        <v>30</v>
      </c>
      <c r="F19948" t="s">
        <v>159</v>
      </c>
      <c r="G19948" s="2">
        <v>0</v>
      </c>
      <c r="H19948" s="2" t="s">
        <v>276</v>
      </c>
      <c r="I19948" s="67">
        <v>2525.4899999999998</v>
      </c>
      <c r="J19948" s="67">
        <v>0</v>
      </c>
      <c r="K19948" s="67">
        <v>2525.4899999999998</v>
      </c>
      <c r="L19948" s="67">
        <v>0</v>
      </c>
      <c r="M19948" s="67">
        <v>2525.4899999999998</v>
      </c>
      <c r="N19948" s="67">
        <v>0</v>
      </c>
      <c r="P19948" s="67">
        <v>0</v>
      </c>
      <c r="Q19948" s="67">
        <v>0</v>
      </c>
      <c r="R19948" s="2" t="s">
        <v>161</v>
      </c>
      <c r="S19948" s="2" t="s">
        <v>161</v>
      </c>
      <c r="T19948" s="2" t="s">
        <v>161</v>
      </c>
      <c r="U19948" t="s">
        <v>783</v>
      </c>
    </row>
    <row r="19949" spans="3:21" x14ac:dyDescent="0.3">
      <c r="C19949" t="s">
        <v>166</v>
      </c>
      <c r="D19949" t="s">
        <v>158</v>
      </c>
      <c r="E19949" t="s">
        <v>29</v>
      </c>
      <c r="F19949" t="s">
        <v>159</v>
      </c>
      <c r="G19949" s="2">
        <v>2</v>
      </c>
      <c r="H19949" s="2" t="s">
        <v>444</v>
      </c>
      <c r="I19949" s="67">
        <v>-1934.03</v>
      </c>
      <c r="J19949" s="67">
        <v>0</v>
      </c>
      <c r="K19949" s="67">
        <v>-1934.03</v>
      </c>
      <c r="L19949" s="67">
        <v>0</v>
      </c>
      <c r="M19949" s="67">
        <v>-1934.03</v>
      </c>
      <c r="N19949" s="67">
        <v>0</v>
      </c>
      <c r="P19949" s="67">
        <v>0</v>
      </c>
      <c r="Q19949" s="67">
        <v>0</v>
      </c>
      <c r="U19949" t="s">
        <v>783</v>
      </c>
    </row>
    <row r="19950" spans="3:21" x14ac:dyDescent="0.3">
      <c r="C19950" t="s">
        <v>32</v>
      </c>
      <c r="D19950" t="s">
        <v>158</v>
      </c>
      <c r="E19950" t="s">
        <v>30</v>
      </c>
      <c r="F19950" t="s">
        <v>159</v>
      </c>
      <c r="G19950" s="2">
        <v>1</v>
      </c>
      <c r="H19950" s="2" t="s">
        <v>452</v>
      </c>
      <c r="I19950" s="67">
        <v>69593.78</v>
      </c>
      <c r="J19950" s="67">
        <v>3.05</v>
      </c>
      <c r="K19950" s="67">
        <v>69593.78</v>
      </c>
      <c r="L19950" s="67">
        <v>2.76</v>
      </c>
      <c r="M19950" s="67">
        <v>69593.78</v>
      </c>
      <c r="N19950" s="67">
        <v>14.25</v>
      </c>
      <c r="P19950" s="67">
        <v>0</v>
      </c>
      <c r="Q19950" s="67">
        <v>69593.78</v>
      </c>
      <c r="R19950" s="2" t="s">
        <v>161</v>
      </c>
      <c r="S19950" s="2" t="s">
        <v>161</v>
      </c>
      <c r="T19950" s="2" t="s">
        <v>161</v>
      </c>
      <c r="U19950" t="s">
        <v>783</v>
      </c>
    </row>
    <row r="19951" spans="3:21" x14ac:dyDescent="0.3">
      <c r="C19951" t="s">
        <v>166</v>
      </c>
      <c r="D19951" t="s">
        <v>158</v>
      </c>
      <c r="E19951" t="s">
        <v>29</v>
      </c>
      <c r="F19951" t="s">
        <v>159</v>
      </c>
      <c r="G19951" s="2">
        <v>3</v>
      </c>
      <c r="H19951" s="2" t="s">
        <v>356</v>
      </c>
      <c r="I19951" s="67">
        <v>-883.21</v>
      </c>
      <c r="J19951" s="67">
        <v>0</v>
      </c>
      <c r="K19951" s="67">
        <v>-883.21</v>
      </c>
      <c r="L19951" s="67">
        <v>0</v>
      </c>
      <c r="M19951" s="67">
        <v>-883.21</v>
      </c>
      <c r="N19951" s="67">
        <v>0</v>
      </c>
      <c r="P19951" s="67">
        <v>0</v>
      </c>
      <c r="Q19951" s="67">
        <v>0</v>
      </c>
      <c r="U19951" t="s">
        <v>783</v>
      </c>
    </row>
    <row r="19952" spans="3:21" x14ac:dyDescent="0.3">
      <c r="C19952" t="s">
        <v>31</v>
      </c>
      <c r="D19952" t="s">
        <v>158</v>
      </c>
      <c r="E19952" t="s">
        <v>30</v>
      </c>
      <c r="F19952" t="s">
        <v>159</v>
      </c>
      <c r="G19952" s="2">
        <v>2</v>
      </c>
      <c r="H19952" s="2" t="s">
        <v>236</v>
      </c>
      <c r="I19952" s="67">
        <v>34103.08</v>
      </c>
      <c r="J19952" s="67">
        <v>2.62</v>
      </c>
      <c r="K19952" s="67">
        <v>34103.08</v>
      </c>
      <c r="L19952" s="67">
        <v>1.25</v>
      </c>
      <c r="M19952" s="67">
        <v>34103.08</v>
      </c>
      <c r="N19952" s="67">
        <v>11.94</v>
      </c>
      <c r="P19952" s="67">
        <v>0</v>
      </c>
      <c r="Q19952" s="67">
        <v>68206.16</v>
      </c>
      <c r="R19952" s="2" t="s">
        <v>161</v>
      </c>
      <c r="S19952" s="2" t="s">
        <v>161</v>
      </c>
      <c r="T19952" s="2" t="s">
        <v>161</v>
      </c>
      <c r="U19952" t="s">
        <v>783</v>
      </c>
    </row>
    <row r="19953" spans="3:21" x14ac:dyDescent="0.3">
      <c r="C19953" t="s">
        <v>166</v>
      </c>
      <c r="D19953" t="s">
        <v>158</v>
      </c>
      <c r="E19953" t="s">
        <v>29</v>
      </c>
      <c r="F19953" t="s">
        <v>159</v>
      </c>
      <c r="G19953" s="2">
        <v>2</v>
      </c>
      <c r="H19953" s="2" t="s">
        <v>188</v>
      </c>
      <c r="I19953" s="67">
        <v>-646.16999999999996</v>
      </c>
      <c r="J19953" s="67">
        <v>0</v>
      </c>
      <c r="K19953" s="67">
        <v>-646.16999999999996</v>
      </c>
      <c r="L19953" s="67">
        <v>0</v>
      </c>
      <c r="M19953" s="67">
        <v>-646.16999999999996</v>
      </c>
      <c r="N19953" s="67">
        <v>0</v>
      </c>
      <c r="P19953" s="67">
        <v>-15.45</v>
      </c>
      <c r="Q19953" s="67">
        <v>0</v>
      </c>
      <c r="U19953" t="s">
        <v>783</v>
      </c>
    </row>
    <row r="19954" spans="3:21" x14ac:dyDescent="0.3">
      <c r="C19954" t="s">
        <v>166</v>
      </c>
      <c r="D19954" t="s">
        <v>158</v>
      </c>
      <c r="E19954" t="s">
        <v>29</v>
      </c>
      <c r="F19954" t="s">
        <v>159</v>
      </c>
      <c r="G19954" s="2">
        <v>7</v>
      </c>
      <c r="H19954" s="2" t="s">
        <v>202</v>
      </c>
      <c r="I19954" s="67">
        <v>-569.36</v>
      </c>
      <c r="J19954" s="67">
        <v>0</v>
      </c>
      <c r="K19954" s="67">
        <v>-569.36</v>
      </c>
      <c r="L19954" s="67">
        <v>0</v>
      </c>
      <c r="M19954" s="67">
        <v>-569.36</v>
      </c>
      <c r="N19954" s="67">
        <v>0</v>
      </c>
      <c r="P19954" s="67">
        <v>0</v>
      </c>
      <c r="Q19954" s="67">
        <v>0</v>
      </c>
      <c r="U19954" t="s">
        <v>783</v>
      </c>
    </row>
    <row r="19955" spans="3:21" x14ac:dyDescent="0.3">
      <c r="C19955" t="s">
        <v>166</v>
      </c>
      <c r="D19955" t="s">
        <v>158</v>
      </c>
      <c r="E19955" t="s">
        <v>29</v>
      </c>
      <c r="F19955" t="s">
        <v>159</v>
      </c>
      <c r="G19955" s="2">
        <v>3</v>
      </c>
      <c r="H19955" s="2" t="s">
        <v>628</v>
      </c>
      <c r="I19955" s="67">
        <v>-1459.01</v>
      </c>
      <c r="J19955" s="67">
        <v>0</v>
      </c>
      <c r="K19955" s="67">
        <v>-1459.01</v>
      </c>
      <c r="L19955" s="67">
        <v>0</v>
      </c>
      <c r="M19955" s="67">
        <v>-1459.01</v>
      </c>
      <c r="N19955" s="67">
        <v>0</v>
      </c>
      <c r="P19955" s="67">
        <v>0</v>
      </c>
      <c r="Q19955" s="67">
        <v>0</v>
      </c>
      <c r="U19955" t="s">
        <v>783</v>
      </c>
    </row>
    <row r="19956" spans="3:21" x14ac:dyDescent="0.3">
      <c r="C19956" t="s">
        <v>166</v>
      </c>
      <c r="D19956" t="s">
        <v>158</v>
      </c>
      <c r="E19956" t="s">
        <v>30</v>
      </c>
      <c r="F19956" t="s">
        <v>159</v>
      </c>
      <c r="G19956" s="2">
        <v>0</v>
      </c>
      <c r="H19956" s="2" t="s">
        <v>683</v>
      </c>
      <c r="I19956" s="67">
        <v>299925.78000000003</v>
      </c>
      <c r="J19956" s="67">
        <v>8.1</v>
      </c>
      <c r="K19956" s="67">
        <v>299925.78000000003</v>
      </c>
      <c r="L19956" s="67">
        <v>5.5</v>
      </c>
      <c r="M19956" s="67">
        <v>299925.78000000003</v>
      </c>
      <c r="N19956" s="67">
        <v>98.67</v>
      </c>
      <c r="P19956" s="67">
        <v>0</v>
      </c>
      <c r="Q19956" s="67">
        <v>0</v>
      </c>
      <c r="R19956" s="2" t="s">
        <v>161</v>
      </c>
      <c r="S19956" s="2" t="s">
        <v>161</v>
      </c>
      <c r="T19956" s="2" t="s">
        <v>161</v>
      </c>
      <c r="U19956" t="s">
        <v>783</v>
      </c>
    </row>
    <row r="19957" spans="3:21" x14ac:dyDescent="0.3">
      <c r="C19957" t="s">
        <v>31</v>
      </c>
      <c r="D19957" t="s">
        <v>158</v>
      </c>
      <c r="E19957" t="s">
        <v>30</v>
      </c>
      <c r="F19957" t="s">
        <v>159</v>
      </c>
      <c r="G19957" s="2">
        <v>3</v>
      </c>
      <c r="H19957" s="2" t="s">
        <v>612</v>
      </c>
      <c r="I19957" s="67">
        <v>58741.38</v>
      </c>
      <c r="J19957" s="67">
        <v>45.58</v>
      </c>
      <c r="K19957" s="67">
        <v>58741.38</v>
      </c>
      <c r="L19957" s="67">
        <v>3.49</v>
      </c>
      <c r="M19957" s="67">
        <v>58741.38</v>
      </c>
      <c r="N19957" s="67">
        <v>18.420000000000002</v>
      </c>
      <c r="P19957" s="67">
        <v>0</v>
      </c>
      <c r="Q19957" s="67">
        <v>176224.13999999998</v>
      </c>
      <c r="R19957" s="2" t="s">
        <v>161</v>
      </c>
      <c r="S19957" s="2" t="s">
        <v>161</v>
      </c>
      <c r="T19957" s="2" t="s">
        <v>161</v>
      </c>
      <c r="U19957" t="s">
        <v>783</v>
      </c>
    </row>
    <row r="19958" spans="3:21" x14ac:dyDescent="0.3">
      <c r="C19958" t="s">
        <v>166</v>
      </c>
      <c r="D19958" t="s">
        <v>158</v>
      </c>
      <c r="E19958" t="s">
        <v>30</v>
      </c>
      <c r="F19958" t="s">
        <v>159</v>
      </c>
      <c r="G19958" s="2">
        <v>2</v>
      </c>
      <c r="H19958" s="2" t="s">
        <v>632</v>
      </c>
      <c r="I19958" s="67">
        <v>303683.83</v>
      </c>
      <c r="J19958" s="67">
        <v>89.82</v>
      </c>
      <c r="K19958" s="67">
        <v>303683.83</v>
      </c>
      <c r="L19958" s="67">
        <v>21.25</v>
      </c>
      <c r="M19958" s="67">
        <v>303683.83</v>
      </c>
      <c r="N19958" s="67">
        <v>292.24</v>
      </c>
      <c r="P19958" s="67">
        <v>0</v>
      </c>
      <c r="Q19958" s="67">
        <v>607367.66</v>
      </c>
      <c r="R19958" s="2" t="s">
        <v>161</v>
      </c>
      <c r="S19958" s="2" t="s">
        <v>161</v>
      </c>
      <c r="T19958" s="2" t="s">
        <v>161</v>
      </c>
      <c r="U19958" t="s">
        <v>783</v>
      </c>
    </row>
    <row r="19959" spans="3:21" x14ac:dyDescent="0.3">
      <c r="C19959" t="s">
        <v>166</v>
      </c>
      <c r="D19959" t="s">
        <v>158</v>
      </c>
      <c r="E19959" t="s">
        <v>29</v>
      </c>
      <c r="F19959" t="s">
        <v>159</v>
      </c>
      <c r="G19959" s="2">
        <v>0</v>
      </c>
      <c r="H19959" s="2" t="s">
        <v>433</v>
      </c>
      <c r="I19959" s="67">
        <v>-5.74</v>
      </c>
      <c r="J19959" s="67">
        <v>0</v>
      </c>
      <c r="K19959" s="67">
        <v>-5.74</v>
      </c>
      <c r="L19959" s="67">
        <v>0</v>
      </c>
      <c r="M19959" s="67">
        <v>-5.74</v>
      </c>
      <c r="N19959" s="67">
        <v>0</v>
      </c>
      <c r="P19959" s="67">
        <v>0</v>
      </c>
      <c r="Q19959" s="67">
        <v>0</v>
      </c>
      <c r="U19959" t="s">
        <v>783</v>
      </c>
    </row>
    <row r="19960" spans="3:21" x14ac:dyDescent="0.3">
      <c r="C19960" t="s">
        <v>166</v>
      </c>
      <c r="D19960" t="s">
        <v>158</v>
      </c>
      <c r="E19960" t="s">
        <v>29</v>
      </c>
      <c r="F19960" t="s">
        <v>159</v>
      </c>
      <c r="G19960" s="2">
        <v>3</v>
      </c>
      <c r="H19960" s="2" t="s">
        <v>414</v>
      </c>
      <c r="I19960" s="67">
        <v>-9741.3799999999992</v>
      </c>
      <c r="J19960" s="67">
        <v>0</v>
      </c>
      <c r="K19960" s="67">
        <v>-9741.3799999999992</v>
      </c>
      <c r="L19960" s="67">
        <v>0</v>
      </c>
      <c r="M19960" s="67">
        <v>-9741.3799999999992</v>
      </c>
      <c r="N19960" s="67">
        <v>0</v>
      </c>
      <c r="P19960" s="67">
        <v>0</v>
      </c>
      <c r="Q19960" s="67">
        <v>0</v>
      </c>
      <c r="U19960" t="s">
        <v>783</v>
      </c>
    </row>
    <row r="19961" spans="3:21" x14ac:dyDescent="0.3">
      <c r="C19961" t="s">
        <v>166</v>
      </c>
      <c r="D19961" t="s">
        <v>158</v>
      </c>
      <c r="E19961" t="s">
        <v>29</v>
      </c>
      <c r="F19961" t="s">
        <v>159</v>
      </c>
      <c r="G19961" s="2">
        <v>1</v>
      </c>
      <c r="H19961" s="2" t="s">
        <v>315</v>
      </c>
      <c r="I19961" s="67">
        <v>-1624.12</v>
      </c>
      <c r="J19961" s="67">
        <v>0</v>
      </c>
      <c r="K19961" s="67">
        <v>-1624.12</v>
      </c>
      <c r="L19961" s="67">
        <v>0</v>
      </c>
      <c r="M19961" s="67">
        <v>-1624.12</v>
      </c>
      <c r="N19961" s="67">
        <v>0</v>
      </c>
      <c r="P19961" s="67">
        <v>0</v>
      </c>
      <c r="Q19961" s="67">
        <v>0</v>
      </c>
      <c r="U19961" t="s">
        <v>783</v>
      </c>
    </row>
    <row r="19962" spans="3:21" x14ac:dyDescent="0.3">
      <c r="C19962" t="s">
        <v>166</v>
      </c>
      <c r="D19962" t="s">
        <v>158</v>
      </c>
      <c r="E19962" t="s">
        <v>30</v>
      </c>
      <c r="F19962" t="s">
        <v>159</v>
      </c>
      <c r="G19962" s="2">
        <v>9</v>
      </c>
      <c r="H19962" s="2" t="s">
        <v>44</v>
      </c>
      <c r="I19962" s="67">
        <v>14503692.369999999</v>
      </c>
      <c r="J19962" s="67">
        <v>0</v>
      </c>
      <c r="K19962" s="67">
        <v>14503692.369999999</v>
      </c>
      <c r="L19962" s="67">
        <v>333.28</v>
      </c>
      <c r="M19962" s="67">
        <v>14503692.369999999</v>
      </c>
      <c r="N19962" s="67">
        <v>2787.17</v>
      </c>
      <c r="P19962" s="67">
        <v>0</v>
      </c>
      <c r="Q19962" s="67">
        <v>130533231.33</v>
      </c>
      <c r="R19962" s="2" t="s">
        <v>251</v>
      </c>
      <c r="S19962" s="2" t="s">
        <v>161</v>
      </c>
      <c r="T19962" s="2" t="s">
        <v>161</v>
      </c>
      <c r="U19962" t="s">
        <v>783</v>
      </c>
    </row>
    <row r="19963" spans="3:21" x14ac:dyDescent="0.3">
      <c r="C19963" t="s">
        <v>166</v>
      </c>
      <c r="D19963" t="s">
        <v>158</v>
      </c>
      <c r="E19963" t="s">
        <v>29</v>
      </c>
      <c r="F19963" t="s">
        <v>159</v>
      </c>
      <c r="G19963" s="2">
        <v>15</v>
      </c>
      <c r="H19963" s="2" t="s">
        <v>234</v>
      </c>
      <c r="I19963" s="67">
        <v>-43824.42</v>
      </c>
      <c r="J19963" s="67">
        <v>0</v>
      </c>
      <c r="K19963" s="67">
        <v>-43824.42</v>
      </c>
      <c r="L19963" s="67">
        <v>0</v>
      </c>
      <c r="M19963" s="67">
        <v>-43824.42</v>
      </c>
      <c r="N19963" s="67">
        <v>0</v>
      </c>
      <c r="P19963" s="67">
        <v>0</v>
      </c>
      <c r="Q19963" s="67">
        <v>0</v>
      </c>
      <c r="U19963" t="s">
        <v>783</v>
      </c>
    </row>
    <row r="19964" spans="3:21" x14ac:dyDescent="0.3">
      <c r="C19964" t="s">
        <v>32</v>
      </c>
      <c r="D19964" t="s">
        <v>158</v>
      </c>
      <c r="E19964" t="s">
        <v>30</v>
      </c>
      <c r="F19964" t="s">
        <v>159</v>
      </c>
      <c r="G19964" s="2">
        <v>-1</v>
      </c>
      <c r="H19964" s="2" t="s">
        <v>164</v>
      </c>
      <c r="I19964" s="67">
        <v>104312.46</v>
      </c>
      <c r="J19964" s="67">
        <v>69.88</v>
      </c>
      <c r="K19964" s="67">
        <v>104312.46</v>
      </c>
      <c r="L19964" s="67">
        <v>33.19</v>
      </c>
      <c r="M19964" s="67">
        <v>104312.46</v>
      </c>
      <c r="N19964" s="67">
        <v>317.89</v>
      </c>
      <c r="P19964" s="67">
        <v>0</v>
      </c>
      <c r="Q19964" s="67">
        <v>0</v>
      </c>
      <c r="R19964" s="2" t="s">
        <v>161</v>
      </c>
      <c r="S19964" s="2" t="s">
        <v>161</v>
      </c>
      <c r="T19964" s="2" t="s">
        <v>161</v>
      </c>
      <c r="U19964" t="s">
        <v>783</v>
      </c>
    </row>
    <row r="19965" spans="3:21" x14ac:dyDescent="0.3">
      <c r="C19965" t="s">
        <v>166</v>
      </c>
      <c r="D19965" t="s">
        <v>158</v>
      </c>
      <c r="E19965" t="s">
        <v>30</v>
      </c>
      <c r="F19965" t="s">
        <v>159</v>
      </c>
      <c r="G19965" s="2">
        <v>4</v>
      </c>
      <c r="H19965" s="2" t="s">
        <v>385</v>
      </c>
      <c r="I19965" s="67">
        <v>470632.59</v>
      </c>
      <c r="J19965" s="67">
        <v>20.329999999999998</v>
      </c>
      <c r="K19965" s="67">
        <v>470632.59</v>
      </c>
      <c r="L19965" s="67">
        <v>9.66</v>
      </c>
      <c r="M19965" s="67">
        <v>470632.59</v>
      </c>
      <c r="N19965" s="67">
        <v>92.47</v>
      </c>
      <c r="P19965" s="67">
        <v>0</v>
      </c>
      <c r="Q19965" s="67">
        <v>1882530.36</v>
      </c>
      <c r="R19965" s="2" t="s">
        <v>161</v>
      </c>
      <c r="S19965" s="2" t="s">
        <v>161</v>
      </c>
      <c r="T19965" s="2" t="s">
        <v>161</v>
      </c>
      <c r="U19965" t="s">
        <v>783</v>
      </c>
    </row>
    <row r="19966" spans="3:21" x14ac:dyDescent="0.3">
      <c r="C19966" t="s">
        <v>32</v>
      </c>
      <c r="D19966" t="s">
        <v>158</v>
      </c>
      <c r="E19966" t="s">
        <v>29</v>
      </c>
      <c r="F19966" t="s">
        <v>159</v>
      </c>
      <c r="G19966" s="2">
        <v>-1</v>
      </c>
      <c r="H19966" s="2" t="s">
        <v>335</v>
      </c>
      <c r="I19966" s="67">
        <v>-82849.460000000006</v>
      </c>
      <c r="J19966" s="67">
        <v>0</v>
      </c>
      <c r="K19966" s="67">
        <v>-82849.460000000006</v>
      </c>
      <c r="L19966" s="67">
        <v>0</v>
      </c>
      <c r="M19966" s="67">
        <v>-82849.460000000006</v>
      </c>
      <c r="N19966" s="67">
        <v>0</v>
      </c>
      <c r="P19966" s="67">
        <v>0</v>
      </c>
      <c r="Q19966" s="67">
        <v>0</v>
      </c>
      <c r="U19966" t="s">
        <v>783</v>
      </c>
    </row>
    <row r="19967" spans="3:21" x14ac:dyDescent="0.3">
      <c r="C19967" t="s">
        <v>31</v>
      </c>
      <c r="D19967" t="s">
        <v>158</v>
      </c>
      <c r="E19967" t="s">
        <v>30</v>
      </c>
      <c r="F19967" t="s">
        <v>159</v>
      </c>
      <c r="G19967" s="2">
        <v>12</v>
      </c>
      <c r="H19967" s="2" t="s">
        <v>493</v>
      </c>
      <c r="I19967" s="67">
        <v>866485.88</v>
      </c>
      <c r="J19967" s="67">
        <v>3.03</v>
      </c>
      <c r="K19967" s="67">
        <v>866485.88</v>
      </c>
      <c r="L19967" s="67">
        <v>16.25</v>
      </c>
      <c r="M19967" s="67">
        <v>866485.88</v>
      </c>
      <c r="N19967" s="67">
        <v>298.33999999999997</v>
      </c>
      <c r="P19967" s="67">
        <v>0</v>
      </c>
      <c r="Q19967" s="67">
        <v>10397830.560000001</v>
      </c>
      <c r="R19967" s="2" t="s">
        <v>161</v>
      </c>
      <c r="S19967" s="2" t="s">
        <v>161</v>
      </c>
      <c r="T19967" s="2" t="s">
        <v>165</v>
      </c>
      <c r="U19967" t="s">
        <v>783</v>
      </c>
    </row>
    <row r="19968" spans="3:21" x14ac:dyDescent="0.3">
      <c r="C19968" t="s">
        <v>166</v>
      </c>
      <c r="D19968" t="s">
        <v>158</v>
      </c>
      <c r="E19968" t="s">
        <v>29</v>
      </c>
      <c r="F19968" t="s">
        <v>159</v>
      </c>
      <c r="G19968" s="2">
        <v>3</v>
      </c>
      <c r="H19968" s="2" t="s">
        <v>578</v>
      </c>
      <c r="I19968" s="67">
        <v>-1795.05</v>
      </c>
      <c r="J19968" s="67">
        <v>0</v>
      </c>
      <c r="K19968" s="67">
        <v>-1795.05</v>
      </c>
      <c r="L19968" s="67">
        <v>0</v>
      </c>
      <c r="M19968" s="67">
        <v>-1795.05</v>
      </c>
      <c r="N19968" s="67">
        <v>0</v>
      </c>
      <c r="P19968" s="67">
        <v>0</v>
      </c>
      <c r="Q19968" s="67">
        <v>0</v>
      </c>
      <c r="U19968" t="s">
        <v>783</v>
      </c>
    </row>
    <row r="19969" spans="3:21" x14ac:dyDescent="0.3">
      <c r="C19969" t="s">
        <v>166</v>
      </c>
      <c r="D19969" t="s">
        <v>158</v>
      </c>
      <c r="E19969" t="s">
        <v>30</v>
      </c>
      <c r="F19969" t="s">
        <v>159</v>
      </c>
      <c r="G19969" s="2">
        <v>-1</v>
      </c>
      <c r="H19969" s="2" t="s">
        <v>468</v>
      </c>
      <c r="I19969" s="67">
        <v>707836.69</v>
      </c>
      <c r="J19969" s="67">
        <v>58.55</v>
      </c>
      <c r="K19969" s="67">
        <v>707836.69</v>
      </c>
      <c r="L19969" s="67">
        <v>39.81</v>
      </c>
      <c r="M19969" s="67">
        <v>707836.69</v>
      </c>
      <c r="N19969" s="67">
        <v>713.48</v>
      </c>
      <c r="P19969" s="67">
        <v>0</v>
      </c>
      <c r="Q19969" s="67">
        <v>0</v>
      </c>
      <c r="R19969" s="2" t="s">
        <v>161</v>
      </c>
      <c r="S19969" s="2" t="s">
        <v>161</v>
      </c>
      <c r="T19969" s="2" t="s">
        <v>161</v>
      </c>
      <c r="U19969" t="s">
        <v>783</v>
      </c>
    </row>
    <row r="19970" spans="3:21" x14ac:dyDescent="0.3">
      <c r="C19970" t="s">
        <v>31</v>
      </c>
      <c r="D19970" t="s">
        <v>158</v>
      </c>
      <c r="E19970" t="s">
        <v>29</v>
      </c>
      <c r="F19970" t="s">
        <v>159</v>
      </c>
      <c r="G19970" s="2">
        <v>-1</v>
      </c>
      <c r="H19970" s="2" t="s">
        <v>553</v>
      </c>
      <c r="I19970" s="67">
        <v>-3222.2</v>
      </c>
      <c r="J19970" s="67">
        <v>0</v>
      </c>
      <c r="K19970" s="67">
        <v>-3222.2</v>
      </c>
      <c r="L19970" s="67">
        <v>0</v>
      </c>
      <c r="M19970" s="67">
        <v>-3222.2</v>
      </c>
      <c r="N19970" s="67">
        <v>0</v>
      </c>
      <c r="P19970" s="67">
        <v>0</v>
      </c>
      <c r="Q19970" s="67">
        <v>0</v>
      </c>
      <c r="U19970" t="s">
        <v>783</v>
      </c>
    </row>
    <row r="19971" spans="3:21" x14ac:dyDescent="0.3">
      <c r="C19971" t="s">
        <v>166</v>
      </c>
      <c r="D19971" t="s">
        <v>158</v>
      </c>
      <c r="E19971" t="s">
        <v>30</v>
      </c>
      <c r="F19971" t="s">
        <v>159</v>
      </c>
      <c r="G19971" s="2">
        <v>3</v>
      </c>
      <c r="H19971" s="2" t="s">
        <v>322</v>
      </c>
      <c r="I19971" s="67">
        <v>43039.68</v>
      </c>
      <c r="J19971" s="67">
        <v>3515.36</v>
      </c>
      <c r="K19971" s="67">
        <v>43039.68</v>
      </c>
      <c r="L19971" s="67">
        <v>1.89</v>
      </c>
      <c r="M19971" s="67">
        <v>43039.68</v>
      </c>
      <c r="N19971" s="67">
        <v>30.92</v>
      </c>
      <c r="P19971" s="67">
        <v>0</v>
      </c>
      <c r="Q19971" s="67">
        <v>129119.04000000001</v>
      </c>
      <c r="R19971" s="2" t="s">
        <v>161</v>
      </c>
      <c r="S19971" s="2" t="s">
        <v>165</v>
      </c>
      <c r="T19971" s="2" t="s">
        <v>165</v>
      </c>
      <c r="U19971" t="s">
        <v>783</v>
      </c>
    </row>
    <row r="19972" spans="3:21" x14ac:dyDescent="0.3">
      <c r="C19972" t="s">
        <v>32</v>
      </c>
      <c r="D19972" t="s">
        <v>158</v>
      </c>
      <c r="E19972" t="s">
        <v>29</v>
      </c>
      <c r="F19972" t="s">
        <v>159</v>
      </c>
      <c r="G19972" s="2">
        <v>0</v>
      </c>
      <c r="H19972" s="2" t="s">
        <v>357</v>
      </c>
      <c r="I19972" s="67">
        <v>-9544.1299999999992</v>
      </c>
      <c r="J19972" s="67">
        <v>0</v>
      </c>
      <c r="K19972" s="67">
        <v>-9544.1299999999992</v>
      </c>
      <c r="L19972" s="67">
        <v>0</v>
      </c>
      <c r="M19972" s="67">
        <v>-9544.1299999999992</v>
      </c>
      <c r="N19972" s="67">
        <v>0</v>
      </c>
      <c r="P19972" s="67">
        <v>0</v>
      </c>
      <c r="Q19972" s="67">
        <v>0</v>
      </c>
      <c r="U19972" t="s">
        <v>783</v>
      </c>
    </row>
    <row r="19973" spans="3:21" x14ac:dyDescent="0.3">
      <c r="C19973" t="s">
        <v>166</v>
      </c>
      <c r="D19973" t="s">
        <v>158</v>
      </c>
      <c r="E19973" t="s">
        <v>30</v>
      </c>
      <c r="F19973" t="s">
        <v>159</v>
      </c>
      <c r="G19973" s="2">
        <v>1</v>
      </c>
      <c r="H19973" s="2" t="s">
        <v>620</v>
      </c>
      <c r="I19973" s="67">
        <v>248039.14</v>
      </c>
      <c r="J19973" s="67">
        <v>62.36</v>
      </c>
      <c r="K19973" s="67">
        <v>248039.14</v>
      </c>
      <c r="L19973" s="67">
        <v>12.62</v>
      </c>
      <c r="M19973" s="67">
        <v>248039.14</v>
      </c>
      <c r="N19973" s="67">
        <v>100.01</v>
      </c>
      <c r="P19973" s="67">
        <v>0</v>
      </c>
      <c r="Q19973" s="67">
        <v>248039.14</v>
      </c>
      <c r="R19973" s="2" t="s">
        <v>161</v>
      </c>
      <c r="S19973" s="2" t="s">
        <v>161</v>
      </c>
      <c r="T19973" s="2" t="s">
        <v>161</v>
      </c>
      <c r="U19973" t="s">
        <v>783</v>
      </c>
    </row>
    <row r="19974" spans="3:21" x14ac:dyDescent="0.3">
      <c r="C19974" t="s">
        <v>166</v>
      </c>
      <c r="D19974" t="s">
        <v>158</v>
      </c>
      <c r="E19974" t="s">
        <v>30</v>
      </c>
      <c r="F19974" t="s">
        <v>159</v>
      </c>
      <c r="G19974" s="2">
        <v>5</v>
      </c>
      <c r="H19974" s="2" t="s">
        <v>383</v>
      </c>
      <c r="I19974" s="67">
        <v>55003.25</v>
      </c>
      <c r="J19974" s="67">
        <v>746.43</v>
      </c>
      <c r="K19974" s="67">
        <v>55003.25</v>
      </c>
      <c r="L19974" s="67">
        <v>953.2</v>
      </c>
      <c r="M19974" s="67">
        <v>55003.25</v>
      </c>
      <c r="N19974" s="67">
        <v>54.85</v>
      </c>
      <c r="P19974" s="67">
        <v>0</v>
      </c>
      <c r="Q19974" s="67">
        <v>275016.25</v>
      </c>
      <c r="R19974" s="2" t="s">
        <v>161</v>
      </c>
      <c r="S19974" s="2" t="s">
        <v>161</v>
      </c>
      <c r="T19974" s="2" t="s">
        <v>165</v>
      </c>
      <c r="U19974" t="s">
        <v>783</v>
      </c>
    </row>
    <row r="19975" spans="3:21" x14ac:dyDescent="0.3">
      <c r="C19975" t="s">
        <v>166</v>
      </c>
      <c r="D19975" t="s">
        <v>158</v>
      </c>
      <c r="E19975" t="s">
        <v>29</v>
      </c>
      <c r="F19975" t="s">
        <v>159</v>
      </c>
      <c r="G19975" s="2">
        <v>1</v>
      </c>
      <c r="H19975" s="2" t="s">
        <v>188</v>
      </c>
      <c r="I19975" s="67">
        <v>-202.01</v>
      </c>
      <c r="J19975" s="67">
        <v>0</v>
      </c>
      <c r="K19975" s="67">
        <v>-202.01</v>
      </c>
      <c r="L19975" s="67">
        <v>0</v>
      </c>
      <c r="M19975" s="67">
        <v>-202.01</v>
      </c>
      <c r="N19975" s="67">
        <v>0</v>
      </c>
      <c r="P19975" s="67">
        <v>0</v>
      </c>
      <c r="Q19975" s="67">
        <v>0</v>
      </c>
      <c r="U19975" t="s">
        <v>783</v>
      </c>
    </row>
    <row r="19976" spans="3:21" x14ac:dyDescent="0.3">
      <c r="C19976" t="s">
        <v>31</v>
      </c>
      <c r="D19976" t="s">
        <v>158</v>
      </c>
      <c r="E19976" t="s">
        <v>29</v>
      </c>
      <c r="F19976" t="s">
        <v>159</v>
      </c>
      <c r="G19976" s="2">
        <v>7</v>
      </c>
      <c r="H19976" s="2" t="s">
        <v>351</v>
      </c>
      <c r="I19976" s="67">
        <v>-1898.91</v>
      </c>
      <c r="J19976" s="67">
        <v>0</v>
      </c>
      <c r="K19976" s="67">
        <v>-1898.91</v>
      </c>
      <c r="L19976" s="67">
        <v>0</v>
      </c>
      <c r="M19976" s="67">
        <v>-1898.91</v>
      </c>
      <c r="N19976" s="67">
        <v>0</v>
      </c>
      <c r="P19976" s="67">
        <v>0</v>
      </c>
      <c r="Q19976" s="67">
        <v>0</v>
      </c>
      <c r="U19976" t="s">
        <v>783</v>
      </c>
    </row>
    <row r="19977" spans="3:21" x14ac:dyDescent="0.3">
      <c r="C19977" t="s">
        <v>31</v>
      </c>
      <c r="D19977" t="s">
        <v>158</v>
      </c>
      <c r="E19977" t="s">
        <v>30</v>
      </c>
      <c r="F19977" t="s">
        <v>159</v>
      </c>
      <c r="G19977" s="2">
        <v>4</v>
      </c>
      <c r="H19977" s="2" t="s">
        <v>387</v>
      </c>
      <c r="I19977" s="67">
        <v>36633.56</v>
      </c>
      <c r="J19977" s="67">
        <v>29.06</v>
      </c>
      <c r="K19977" s="67">
        <v>36633.56</v>
      </c>
      <c r="L19977" s="67">
        <v>19.760000000000002</v>
      </c>
      <c r="M19977" s="67">
        <v>36633.56</v>
      </c>
      <c r="N19977" s="67">
        <v>354.17</v>
      </c>
      <c r="P19977" s="67">
        <v>0</v>
      </c>
      <c r="Q19977" s="67">
        <v>146534.24</v>
      </c>
      <c r="R19977" s="2" t="s">
        <v>161</v>
      </c>
      <c r="S19977" s="2" t="s">
        <v>161</v>
      </c>
      <c r="T19977" s="2" t="s">
        <v>161</v>
      </c>
      <c r="U19977" t="s">
        <v>783</v>
      </c>
    </row>
    <row r="19978" spans="3:21" x14ac:dyDescent="0.3">
      <c r="C19978" t="s">
        <v>32</v>
      </c>
      <c r="D19978" t="s">
        <v>158</v>
      </c>
      <c r="E19978" t="s">
        <v>29</v>
      </c>
      <c r="F19978" t="s">
        <v>159</v>
      </c>
      <c r="G19978" s="2">
        <v>5</v>
      </c>
      <c r="H19978" s="2" t="s">
        <v>218</v>
      </c>
      <c r="I19978" s="67">
        <v>-762277.53</v>
      </c>
      <c r="J19978" s="67">
        <v>0</v>
      </c>
      <c r="K19978" s="67">
        <v>-762277.53</v>
      </c>
      <c r="L19978" s="67">
        <v>0</v>
      </c>
      <c r="M19978" s="67">
        <v>-762277.53</v>
      </c>
      <c r="N19978" s="67">
        <v>0</v>
      </c>
      <c r="P19978" s="67">
        <v>0</v>
      </c>
      <c r="Q19978" s="67">
        <v>0</v>
      </c>
      <c r="U19978" t="s">
        <v>783</v>
      </c>
    </row>
    <row r="19979" spans="3:21" x14ac:dyDescent="0.3">
      <c r="C19979" t="s">
        <v>166</v>
      </c>
      <c r="D19979" t="s">
        <v>158</v>
      </c>
      <c r="E19979" t="s">
        <v>30</v>
      </c>
      <c r="F19979" t="s">
        <v>159</v>
      </c>
      <c r="G19979" s="2">
        <v>-4</v>
      </c>
      <c r="H19979" s="2" t="s">
        <v>291</v>
      </c>
      <c r="I19979" s="67">
        <v>2953.47</v>
      </c>
      <c r="J19979" s="67">
        <v>0.1</v>
      </c>
      <c r="K19979" s="67">
        <v>2953.47</v>
      </c>
      <c r="L19979" s="67">
        <v>0.52</v>
      </c>
      <c r="M19979" s="67">
        <v>2953.47</v>
      </c>
      <c r="N19979" s="67">
        <v>1.63</v>
      </c>
      <c r="P19979" s="67">
        <v>0</v>
      </c>
      <c r="Q19979" s="67">
        <v>0</v>
      </c>
      <c r="R19979" s="2" t="s">
        <v>161</v>
      </c>
      <c r="S19979" s="2" t="s">
        <v>161</v>
      </c>
      <c r="T19979" s="2" t="s">
        <v>165</v>
      </c>
      <c r="U19979" t="s">
        <v>783</v>
      </c>
    </row>
    <row r="19980" spans="3:21" x14ac:dyDescent="0.3">
      <c r="C19980" t="s">
        <v>32</v>
      </c>
      <c r="D19980" t="s">
        <v>158</v>
      </c>
      <c r="E19980" t="s">
        <v>30</v>
      </c>
      <c r="F19980" t="s">
        <v>159</v>
      </c>
      <c r="G19980" s="2">
        <v>2</v>
      </c>
      <c r="H19980" s="2" t="s">
        <v>381</v>
      </c>
      <c r="I19980" s="67">
        <v>11152.82</v>
      </c>
      <c r="J19980" s="67">
        <v>15.02</v>
      </c>
      <c r="K19980" s="67">
        <v>11152.82</v>
      </c>
      <c r="L19980" s="67">
        <v>7.13</v>
      </c>
      <c r="M19980" s="67">
        <v>11152.82</v>
      </c>
      <c r="N19980" s="67">
        <v>68.319999999999993</v>
      </c>
      <c r="P19980" s="67">
        <v>0</v>
      </c>
      <c r="Q19980" s="67">
        <v>22305.64</v>
      </c>
      <c r="R19980" s="2" t="s">
        <v>161</v>
      </c>
      <c r="S19980" s="2" t="s">
        <v>161</v>
      </c>
      <c r="T19980" s="2" t="s">
        <v>161</v>
      </c>
      <c r="U19980" t="s">
        <v>783</v>
      </c>
    </row>
    <row r="19981" spans="3:21" x14ac:dyDescent="0.3">
      <c r="C19981" t="s">
        <v>32</v>
      </c>
      <c r="D19981" t="s">
        <v>158</v>
      </c>
      <c r="E19981" t="s">
        <v>29</v>
      </c>
      <c r="F19981" t="s">
        <v>159</v>
      </c>
      <c r="G19981" s="2">
        <v>1</v>
      </c>
      <c r="H19981" s="2" t="s">
        <v>236</v>
      </c>
      <c r="I19981" s="67">
        <v>-7055.98</v>
      </c>
      <c r="J19981" s="67">
        <v>0</v>
      </c>
      <c r="K19981" s="67">
        <v>-7055.98</v>
      </c>
      <c r="L19981" s="67">
        <v>0</v>
      </c>
      <c r="M19981" s="67">
        <v>-7055.98</v>
      </c>
      <c r="N19981" s="67">
        <v>0</v>
      </c>
      <c r="P19981" s="67">
        <v>0</v>
      </c>
      <c r="Q19981" s="67">
        <v>0</v>
      </c>
      <c r="U19981" t="s">
        <v>783</v>
      </c>
    </row>
    <row r="19982" spans="3:21" x14ac:dyDescent="0.3">
      <c r="C19982" t="s">
        <v>31</v>
      </c>
      <c r="D19982" t="s">
        <v>158</v>
      </c>
      <c r="E19982" t="s">
        <v>30</v>
      </c>
      <c r="F19982" t="s">
        <v>159</v>
      </c>
      <c r="G19982" s="2">
        <v>5</v>
      </c>
      <c r="H19982" s="2" t="s">
        <v>423</v>
      </c>
      <c r="I19982" s="67">
        <v>175.49</v>
      </c>
      <c r="J19982" s="67">
        <v>0.31</v>
      </c>
      <c r="K19982" s="67">
        <v>175.49</v>
      </c>
      <c r="L19982" s="67">
        <v>0.02</v>
      </c>
      <c r="M19982" s="67">
        <v>175.49</v>
      </c>
      <c r="N19982" s="67">
        <v>0.13</v>
      </c>
      <c r="P19982" s="67">
        <v>0</v>
      </c>
      <c r="Q19982" s="67">
        <v>877.45</v>
      </c>
      <c r="R19982" s="2" t="s">
        <v>161</v>
      </c>
      <c r="S19982" s="2" t="s">
        <v>161</v>
      </c>
      <c r="T19982" s="2" t="s">
        <v>161</v>
      </c>
      <c r="U19982" t="s">
        <v>783</v>
      </c>
    </row>
    <row r="19983" spans="3:21" x14ac:dyDescent="0.3">
      <c r="C19983" t="s">
        <v>166</v>
      </c>
      <c r="D19983" t="s">
        <v>158</v>
      </c>
      <c r="E19983" t="s">
        <v>29</v>
      </c>
      <c r="F19983" t="s">
        <v>159</v>
      </c>
      <c r="G19983" s="2">
        <v>-1</v>
      </c>
      <c r="H19983" s="2" t="s">
        <v>372</v>
      </c>
      <c r="I19983" s="67">
        <v>-31885.27</v>
      </c>
      <c r="J19983" s="67">
        <v>0</v>
      </c>
      <c r="K19983" s="67">
        <v>-31885.27</v>
      </c>
      <c r="L19983" s="67">
        <v>0</v>
      </c>
      <c r="M19983" s="67">
        <v>-31885.27</v>
      </c>
      <c r="N19983" s="67">
        <v>0</v>
      </c>
      <c r="P19983" s="67">
        <v>0</v>
      </c>
      <c r="Q19983" s="67">
        <v>0</v>
      </c>
      <c r="U19983" t="s">
        <v>783</v>
      </c>
    </row>
    <row r="19984" spans="3:21" x14ac:dyDescent="0.3">
      <c r="C19984" t="s">
        <v>166</v>
      </c>
      <c r="D19984" t="s">
        <v>158</v>
      </c>
      <c r="E19984" t="s">
        <v>30</v>
      </c>
      <c r="F19984" t="s">
        <v>159</v>
      </c>
      <c r="G19984" s="2">
        <v>5</v>
      </c>
      <c r="H19984" s="2" t="s">
        <v>347</v>
      </c>
      <c r="I19984" s="67">
        <v>280555.76</v>
      </c>
      <c r="J19984" s="67">
        <v>1118.97</v>
      </c>
      <c r="K19984" s="67">
        <v>280555.76</v>
      </c>
      <c r="L19984" s="67">
        <v>999.82</v>
      </c>
      <c r="M19984" s="67">
        <v>280555.76</v>
      </c>
      <c r="N19984" s="67">
        <v>34.630000000000003</v>
      </c>
      <c r="P19984" s="67">
        <v>0</v>
      </c>
      <c r="Q19984" s="67">
        <v>1402778.8</v>
      </c>
      <c r="R19984" s="2" t="s">
        <v>161</v>
      </c>
      <c r="S19984" s="2" t="s">
        <v>161</v>
      </c>
      <c r="T19984" s="2" t="s">
        <v>165</v>
      </c>
      <c r="U19984" t="s">
        <v>783</v>
      </c>
    </row>
    <row r="19985" spans="3:21" x14ac:dyDescent="0.3">
      <c r="C19985" t="s">
        <v>32</v>
      </c>
      <c r="D19985" t="s">
        <v>158</v>
      </c>
      <c r="E19985" t="s">
        <v>29</v>
      </c>
      <c r="F19985" t="s">
        <v>159</v>
      </c>
      <c r="G19985" s="2">
        <v>-4</v>
      </c>
      <c r="H19985" s="2" t="s">
        <v>511</v>
      </c>
      <c r="I19985" s="67">
        <v>-30643.49</v>
      </c>
      <c r="J19985" s="67">
        <v>0</v>
      </c>
      <c r="K19985" s="67">
        <v>-30643.49</v>
      </c>
      <c r="L19985" s="67">
        <v>0</v>
      </c>
      <c r="M19985" s="67">
        <v>-30643.49</v>
      </c>
      <c r="N19985" s="67">
        <v>0</v>
      </c>
      <c r="P19985" s="67">
        <v>0</v>
      </c>
      <c r="Q19985" s="67">
        <v>0</v>
      </c>
      <c r="U19985" t="s">
        <v>783</v>
      </c>
    </row>
    <row r="19986" spans="3:21" x14ac:dyDescent="0.3">
      <c r="C19986" t="s">
        <v>166</v>
      </c>
      <c r="D19986" t="s">
        <v>158</v>
      </c>
      <c r="E19986" t="s">
        <v>29</v>
      </c>
      <c r="F19986" t="s">
        <v>159</v>
      </c>
      <c r="G19986" s="2">
        <v>1</v>
      </c>
      <c r="H19986" s="2" t="s">
        <v>659</v>
      </c>
      <c r="I19986" s="67">
        <v>-353.9</v>
      </c>
      <c r="J19986" s="67">
        <v>0</v>
      </c>
      <c r="K19986" s="67">
        <v>-353.9</v>
      </c>
      <c r="L19986" s="67">
        <v>0</v>
      </c>
      <c r="M19986" s="67">
        <v>-353.9</v>
      </c>
      <c r="N19986" s="67">
        <v>0</v>
      </c>
      <c r="P19986" s="67">
        <v>0</v>
      </c>
      <c r="Q19986" s="67">
        <v>0</v>
      </c>
      <c r="U19986" t="s">
        <v>783</v>
      </c>
    </row>
    <row r="19987" spans="3:21" x14ac:dyDescent="0.3">
      <c r="C19987" t="s">
        <v>166</v>
      </c>
      <c r="D19987" t="s">
        <v>158</v>
      </c>
      <c r="E19987" t="s">
        <v>29</v>
      </c>
      <c r="F19987" t="s">
        <v>159</v>
      </c>
      <c r="G19987" s="2">
        <v>2</v>
      </c>
      <c r="H19987" s="2" t="s">
        <v>476</v>
      </c>
      <c r="I19987" s="67">
        <v>-2158.1</v>
      </c>
      <c r="J19987" s="67">
        <v>0</v>
      </c>
      <c r="K19987" s="67">
        <v>-2158.1</v>
      </c>
      <c r="L19987" s="67">
        <v>0</v>
      </c>
      <c r="M19987" s="67">
        <v>-2158.1</v>
      </c>
      <c r="N19987" s="67">
        <v>0</v>
      </c>
      <c r="P19987" s="67">
        <v>0</v>
      </c>
      <c r="Q19987" s="67">
        <v>0</v>
      </c>
      <c r="U19987" t="s">
        <v>783</v>
      </c>
    </row>
    <row r="19988" spans="3:21" x14ac:dyDescent="0.3">
      <c r="C19988" t="s">
        <v>166</v>
      </c>
      <c r="D19988" t="s">
        <v>158</v>
      </c>
      <c r="E19988" t="s">
        <v>30</v>
      </c>
      <c r="F19988" t="s">
        <v>159</v>
      </c>
      <c r="G19988" s="2">
        <v>1</v>
      </c>
      <c r="H19988" s="2" t="s">
        <v>240</v>
      </c>
      <c r="I19988" s="67">
        <v>340885.73</v>
      </c>
      <c r="J19988" s="67">
        <v>3.35</v>
      </c>
      <c r="K19988" s="67">
        <v>340885.73</v>
      </c>
      <c r="L19988" s="67">
        <v>1.5</v>
      </c>
      <c r="M19988" s="67">
        <v>340885.73</v>
      </c>
      <c r="N19988" s="67">
        <v>18.739999999999998</v>
      </c>
      <c r="P19988" s="67">
        <v>0</v>
      </c>
      <c r="Q19988" s="67">
        <v>340885.73</v>
      </c>
      <c r="R19988" s="2" t="s">
        <v>161</v>
      </c>
      <c r="S19988" s="2" t="s">
        <v>161</v>
      </c>
      <c r="T19988" s="2" t="s">
        <v>161</v>
      </c>
      <c r="U19988" t="s">
        <v>783</v>
      </c>
    </row>
    <row r="19989" spans="3:21" x14ac:dyDescent="0.3">
      <c r="C19989" t="s">
        <v>166</v>
      </c>
      <c r="D19989" t="s">
        <v>158</v>
      </c>
      <c r="E19989" t="s">
        <v>29</v>
      </c>
      <c r="F19989" t="s">
        <v>159</v>
      </c>
      <c r="G19989" s="2">
        <v>-1</v>
      </c>
      <c r="H19989" s="2" t="s">
        <v>435</v>
      </c>
      <c r="I19989" s="67">
        <v>-351.67</v>
      </c>
      <c r="J19989" s="67">
        <v>0</v>
      </c>
      <c r="K19989" s="67">
        <v>-351.67</v>
      </c>
      <c r="L19989" s="67">
        <v>0</v>
      </c>
      <c r="M19989" s="67">
        <v>-351.67</v>
      </c>
      <c r="N19989" s="67">
        <v>0</v>
      </c>
      <c r="P19989" s="67">
        <v>0</v>
      </c>
      <c r="Q19989" s="67">
        <v>0</v>
      </c>
      <c r="U19989" t="s">
        <v>783</v>
      </c>
    </row>
    <row r="19990" spans="3:21" x14ac:dyDescent="0.3">
      <c r="C19990" t="s">
        <v>32</v>
      </c>
      <c r="D19990" t="s">
        <v>158</v>
      </c>
      <c r="E19990" t="s">
        <v>30</v>
      </c>
      <c r="F19990" t="s">
        <v>159</v>
      </c>
      <c r="G19990" s="2">
        <v>4</v>
      </c>
      <c r="H19990" s="2" t="s">
        <v>235</v>
      </c>
      <c r="I19990" s="67">
        <v>13475.57</v>
      </c>
      <c r="J19990" s="67">
        <v>4.4400000000000004</v>
      </c>
      <c r="K19990" s="67">
        <v>13475.57</v>
      </c>
      <c r="L19990" s="67">
        <v>2.11</v>
      </c>
      <c r="M19990" s="67">
        <v>13475.57</v>
      </c>
      <c r="N19990" s="67">
        <v>20.18</v>
      </c>
      <c r="P19990" s="67">
        <v>0</v>
      </c>
      <c r="Q19990" s="67">
        <v>53902.28</v>
      </c>
      <c r="R19990" s="2" t="s">
        <v>161</v>
      </c>
      <c r="S19990" s="2" t="s">
        <v>161</v>
      </c>
      <c r="T19990" s="2" t="s">
        <v>161</v>
      </c>
      <c r="U19990" t="s">
        <v>783</v>
      </c>
    </row>
    <row r="19991" spans="3:21" x14ac:dyDescent="0.3">
      <c r="C19991" t="s">
        <v>166</v>
      </c>
      <c r="D19991" t="s">
        <v>158</v>
      </c>
      <c r="E19991" t="s">
        <v>29</v>
      </c>
      <c r="F19991" t="s">
        <v>159</v>
      </c>
      <c r="G19991" s="2">
        <v>1</v>
      </c>
      <c r="H19991" s="2" t="s">
        <v>206</v>
      </c>
      <c r="I19991" s="67">
        <v>-30.7</v>
      </c>
      <c r="J19991" s="67">
        <v>0</v>
      </c>
      <c r="K19991" s="67">
        <v>-30.7</v>
      </c>
      <c r="L19991" s="67">
        <v>0</v>
      </c>
      <c r="M19991" s="67">
        <v>-30.7</v>
      </c>
      <c r="N19991" s="67">
        <v>0</v>
      </c>
      <c r="P19991" s="67">
        <v>0</v>
      </c>
      <c r="Q19991" s="67">
        <v>0</v>
      </c>
      <c r="U19991" t="s">
        <v>783</v>
      </c>
    </row>
    <row r="19992" spans="3:21" x14ac:dyDescent="0.3">
      <c r="C19992" t="s">
        <v>166</v>
      </c>
      <c r="D19992" t="s">
        <v>158</v>
      </c>
      <c r="E19992" t="s">
        <v>29</v>
      </c>
      <c r="F19992" t="s">
        <v>159</v>
      </c>
      <c r="G19992" s="2">
        <v>9</v>
      </c>
      <c r="H19992" s="2" t="s">
        <v>212</v>
      </c>
      <c r="I19992" s="67">
        <v>-2689.23</v>
      </c>
      <c r="J19992" s="67">
        <v>0</v>
      </c>
      <c r="K19992" s="67">
        <v>-2689.23</v>
      </c>
      <c r="L19992" s="67">
        <v>0</v>
      </c>
      <c r="M19992" s="67">
        <v>-2689.23</v>
      </c>
      <c r="N19992" s="67">
        <v>0</v>
      </c>
      <c r="P19992" s="67">
        <v>0</v>
      </c>
      <c r="Q19992" s="67">
        <v>0</v>
      </c>
      <c r="U19992" t="s">
        <v>783</v>
      </c>
    </row>
    <row r="19993" spans="3:21" x14ac:dyDescent="0.3">
      <c r="C19993" t="s">
        <v>31</v>
      </c>
      <c r="D19993" t="s">
        <v>158</v>
      </c>
      <c r="E19993" t="s">
        <v>29</v>
      </c>
      <c r="F19993" t="s">
        <v>159</v>
      </c>
      <c r="G19993" s="2">
        <v>3</v>
      </c>
      <c r="H19993" s="2" t="s">
        <v>351</v>
      </c>
      <c r="I19993" s="67">
        <v>-11154.57</v>
      </c>
      <c r="J19993" s="67">
        <v>0</v>
      </c>
      <c r="K19993" s="67">
        <v>-11154.57</v>
      </c>
      <c r="L19993" s="67">
        <v>0</v>
      </c>
      <c r="M19993" s="67">
        <v>-11154.57</v>
      </c>
      <c r="N19993" s="67">
        <v>0</v>
      </c>
      <c r="P19993" s="67">
        <v>0</v>
      </c>
      <c r="Q19993" s="67">
        <v>0</v>
      </c>
      <c r="U19993" t="s">
        <v>783</v>
      </c>
    </row>
    <row r="19994" spans="3:21" x14ac:dyDescent="0.3">
      <c r="C19994" t="s">
        <v>31</v>
      </c>
      <c r="D19994" t="s">
        <v>158</v>
      </c>
      <c r="E19994" t="s">
        <v>30</v>
      </c>
      <c r="F19994" t="s">
        <v>159</v>
      </c>
      <c r="G19994" s="2">
        <v>0</v>
      </c>
      <c r="H19994" s="2" t="s">
        <v>280</v>
      </c>
      <c r="I19994" s="67">
        <v>1294274.42</v>
      </c>
      <c r="J19994" s="67">
        <v>105.26</v>
      </c>
      <c r="K19994" s="67">
        <v>1294274.42</v>
      </c>
      <c r="L19994" s="67">
        <v>71.569999999999993</v>
      </c>
      <c r="M19994" s="67">
        <v>1294274.42</v>
      </c>
      <c r="N19994" s="67">
        <v>1282.78</v>
      </c>
      <c r="P19994" s="67">
        <v>0</v>
      </c>
      <c r="Q19994" s="67">
        <v>0</v>
      </c>
      <c r="R19994" s="2" t="s">
        <v>161</v>
      </c>
      <c r="S19994" s="2" t="s">
        <v>161</v>
      </c>
      <c r="T19994" s="2" t="s">
        <v>161</v>
      </c>
      <c r="U19994" t="s">
        <v>783</v>
      </c>
    </row>
    <row r="19995" spans="3:21" x14ac:dyDescent="0.3">
      <c r="C19995" t="s">
        <v>32</v>
      </c>
      <c r="D19995" t="s">
        <v>158</v>
      </c>
      <c r="E19995" t="s">
        <v>29</v>
      </c>
      <c r="F19995" t="s">
        <v>159</v>
      </c>
      <c r="G19995" s="2">
        <v>-4</v>
      </c>
      <c r="H19995" s="2" t="s">
        <v>475</v>
      </c>
      <c r="I19995" s="67">
        <v>-6584.19</v>
      </c>
      <c r="J19995" s="67">
        <v>0</v>
      </c>
      <c r="K19995" s="67">
        <v>-6584.19</v>
      </c>
      <c r="L19995" s="67">
        <v>0</v>
      </c>
      <c r="M19995" s="67">
        <v>-6584.19</v>
      </c>
      <c r="N19995" s="67">
        <v>0</v>
      </c>
      <c r="P19995" s="67">
        <v>0</v>
      </c>
      <c r="Q19995" s="67">
        <v>0</v>
      </c>
      <c r="U19995" t="s">
        <v>783</v>
      </c>
    </row>
    <row r="19996" spans="3:21" x14ac:dyDescent="0.3">
      <c r="C19996" t="s">
        <v>32</v>
      </c>
      <c r="D19996" t="s">
        <v>158</v>
      </c>
      <c r="E19996" t="s">
        <v>30</v>
      </c>
      <c r="F19996" t="s">
        <v>159</v>
      </c>
      <c r="G19996" s="2">
        <v>2</v>
      </c>
      <c r="H19996" s="2" t="s">
        <v>665</v>
      </c>
      <c r="I19996" s="67">
        <v>1440865.6</v>
      </c>
      <c r="J19996" s="67">
        <v>0.01</v>
      </c>
      <c r="K19996" s="67">
        <v>1440865.6</v>
      </c>
      <c r="L19996" s="67">
        <v>0.01</v>
      </c>
      <c r="M19996" s="67">
        <v>1440865.6</v>
      </c>
      <c r="N19996" s="67">
        <v>38.75</v>
      </c>
      <c r="P19996" s="67">
        <v>0</v>
      </c>
      <c r="Q19996" s="67">
        <v>2881731.2</v>
      </c>
      <c r="R19996" s="2" t="s">
        <v>161</v>
      </c>
      <c r="S19996" s="2" t="s">
        <v>161</v>
      </c>
      <c r="T19996" s="2" t="s">
        <v>165</v>
      </c>
      <c r="U19996" t="s">
        <v>783</v>
      </c>
    </row>
    <row r="19997" spans="3:21" x14ac:dyDescent="0.3">
      <c r="C19997" t="s">
        <v>31</v>
      </c>
      <c r="D19997" t="s">
        <v>158</v>
      </c>
      <c r="E19997" t="s">
        <v>30</v>
      </c>
      <c r="F19997" t="s">
        <v>159</v>
      </c>
      <c r="G19997" s="2">
        <v>3</v>
      </c>
      <c r="H19997" s="2" t="s">
        <v>350</v>
      </c>
      <c r="I19997" s="67">
        <v>529145.18999999994</v>
      </c>
      <c r="J19997" s="67">
        <v>19.899999999999999</v>
      </c>
      <c r="K19997" s="67">
        <v>529145.18999999994</v>
      </c>
      <c r="L19997" s="67">
        <v>8.94</v>
      </c>
      <c r="M19997" s="67">
        <v>529145.18999999994</v>
      </c>
      <c r="N19997" s="67">
        <v>111.44</v>
      </c>
      <c r="P19997" s="67">
        <v>0</v>
      </c>
      <c r="Q19997" s="67">
        <v>1587435.5699999998</v>
      </c>
      <c r="R19997" s="2" t="s">
        <v>161</v>
      </c>
      <c r="S19997" s="2" t="s">
        <v>161</v>
      </c>
      <c r="T19997" s="2" t="s">
        <v>161</v>
      </c>
      <c r="U19997" t="s">
        <v>783</v>
      </c>
    </row>
    <row r="19998" spans="3:21" x14ac:dyDescent="0.3">
      <c r="C19998" t="s">
        <v>166</v>
      </c>
      <c r="D19998" t="s">
        <v>158</v>
      </c>
      <c r="E19998" t="s">
        <v>29</v>
      </c>
      <c r="F19998" t="s">
        <v>159</v>
      </c>
      <c r="G19998" s="2">
        <v>0</v>
      </c>
      <c r="H19998" s="2" t="s">
        <v>301</v>
      </c>
      <c r="I19998" s="67">
        <v>-215.48</v>
      </c>
      <c r="J19998" s="67">
        <v>0</v>
      </c>
      <c r="K19998" s="67">
        <v>-215.48</v>
      </c>
      <c r="L19998" s="67">
        <v>0</v>
      </c>
      <c r="M19998" s="67">
        <v>-215.48</v>
      </c>
      <c r="N19998" s="67">
        <v>0</v>
      </c>
      <c r="P19998" s="67">
        <v>-2.75</v>
      </c>
      <c r="Q19998" s="67">
        <v>0</v>
      </c>
      <c r="U19998" t="s">
        <v>783</v>
      </c>
    </row>
    <row r="19999" spans="3:21" x14ac:dyDescent="0.3">
      <c r="C19999" t="s">
        <v>166</v>
      </c>
      <c r="D19999" t="s">
        <v>158</v>
      </c>
      <c r="E19999" t="s">
        <v>30</v>
      </c>
      <c r="F19999" t="s">
        <v>159</v>
      </c>
      <c r="G19999" s="2">
        <v>1</v>
      </c>
      <c r="H19999" s="2" t="s">
        <v>536</v>
      </c>
      <c r="I19999" s="67">
        <v>117.15</v>
      </c>
      <c r="J19999" s="67">
        <v>0</v>
      </c>
      <c r="K19999" s="67">
        <v>117.15</v>
      </c>
      <c r="L19999" s="67">
        <v>0</v>
      </c>
      <c r="M19999" s="67">
        <v>117.15</v>
      </c>
      <c r="N19999" s="67">
        <v>0</v>
      </c>
      <c r="P19999" s="67">
        <v>117.15</v>
      </c>
      <c r="Q19999" s="67">
        <v>117.15</v>
      </c>
      <c r="R19999" s="2" t="s">
        <v>161</v>
      </c>
      <c r="S19999" s="2" t="s">
        <v>161</v>
      </c>
      <c r="T19999" s="2" t="s">
        <v>161</v>
      </c>
      <c r="U19999" t="s">
        <v>783</v>
      </c>
    </row>
    <row r="20000" spans="3:21" x14ac:dyDescent="0.3">
      <c r="C20000" t="s">
        <v>32</v>
      </c>
      <c r="D20000" t="s">
        <v>158</v>
      </c>
      <c r="E20000" t="s">
        <v>29</v>
      </c>
      <c r="F20000" t="s">
        <v>159</v>
      </c>
      <c r="G20000" s="2">
        <v>2</v>
      </c>
      <c r="H20000" s="2" t="s">
        <v>218</v>
      </c>
      <c r="I20000" s="67">
        <v>-956821.74</v>
      </c>
      <c r="J20000" s="67">
        <v>0</v>
      </c>
      <c r="K20000" s="67">
        <v>-956821.74</v>
      </c>
      <c r="L20000" s="67">
        <v>0</v>
      </c>
      <c r="M20000" s="67">
        <v>-956821.74</v>
      </c>
      <c r="N20000" s="67">
        <v>0</v>
      </c>
      <c r="P20000" s="67">
        <v>0</v>
      </c>
      <c r="Q20000" s="67">
        <v>0</v>
      </c>
      <c r="U20000" t="s">
        <v>783</v>
      </c>
    </row>
    <row r="20001" spans="3:21" x14ac:dyDescent="0.3">
      <c r="C20001" t="s">
        <v>166</v>
      </c>
      <c r="D20001" t="s">
        <v>158</v>
      </c>
      <c r="E20001" t="s">
        <v>29</v>
      </c>
      <c r="F20001" t="s">
        <v>159</v>
      </c>
      <c r="G20001" s="2">
        <v>9</v>
      </c>
      <c r="H20001" s="2" t="s">
        <v>533</v>
      </c>
      <c r="I20001" s="67">
        <v>-2417.1999999999998</v>
      </c>
      <c r="J20001" s="67">
        <v>0</v>
      </c>
      <c r="K20001" s="67">
        <v>-2417.1999999999998</v>
      </c>
      <c r="L20001" s="67">
        <v>0</v>
      </c>
      <c r="M20001" s="67">
        <v>-2417.1999999999998</v>
      </c>
      <c r="N20001" s="67">
        <v>0</v>
      </c>
      <c r="P20001" s="67">
        <v>0</v>
      </c>
      <c r="Q20001" s="67">
        <v>0</v>
      </c>
      <c r="U20001" t="s">
        <v>783</v>
      </c>
    </row>
    <row r="20002" spans="3:21" x14ac:dyDescent="0.3">
      <c r="C20002" t="s">
        <v>31</v>
      </c>
      <c r="D20002" t="s">
        <v>158</v>
      </c>
      <c r="E20002" t="s">
        <v>29</v>
      </c>
      <c r="F20002" t="s">
        <v>159</v>
      </c>
      <c r="G20002" s="2">
        <v>-1</v>
      </c>
      <c r="H20002" s="2" t="s">
        <v>580</v>
      </c>
      <c r="I20002" s="67">
        <v>-6160.72</v>
      </c>
      <c r="J20002" s="67">
        <v>0</v>
      </c>
      <c r="K20002" s="67">
        <v>-6160.72</v>
      </c>
      <c r="L20002" s="67">
        <v>0</v>
      </c>
      <c r="M20002" s="67">
        <v>-6160.72</v>
      </c>
      <c r="N20002" s="67">
        <v>0</v>
      </c>
      <c r="P20002" s="67">
        <v>0</v>
      </c>
      <c r="Q20002" s="67">
        <v>0</v>
      </c>
      <c r="U20002" t="s">
        <v>783</v>
      </c>
    </row>
    <row r="20003" spans="3:21" x14ac:dyDescent="0.3">
      <c r="C20003" t="s">
        <v>31</v>
      </c>
      <c r="D20003" t="s">
        <v>158</v>
      </c>
      <c r="E20003" t="s">
        <v>29</v>
      </c>
      <c r="F20003" t="s">
        <v>159</v>
      </c>
      <c r="G20003" s="2">
        <v>0</v>
      </c>
      <c r="H20003" s="2" t="s">
        <v>392</v>
      </c>
      <c r="I20003" s="67">
        <v>-798.29</v>
      </c>
      <c r="J20003" s="67">
        <v>0</v>
      </c>
      <c r="K20003" s="67">
        <v>-798.29</v>
      </c>
      <c r="L20003" s="67">
        <v>0</v>
      </c>
      <c r="M20003" s="67">
        <v>-798.29</v>
      </c>
      <c r="N20003" s="67">
        <v>0</v>
      </c>
      <c r="P20003" s="67">
        <v>0</v>
      </c>
      <c r="Q20003" s="67">
        <v>0</v>
      </c>
      <c r="U20003" t="s">
        <v>783</v>
      </c>
    </row>
    <row r="20004" spans="3:21" x14ac:dyDescent="0.3">
      <c r="C20004" t="s">
        <v>166</v>
      </c>
      <c r="D20004" t="s">
        <v>158</v>
      </c>
      <c r="E20004" t="s">
        <v>29</v>
      </c>
      <c r="F20004" t="s">
        <v>159</v>
      </c>
      <c r="G20004" s="2">
        <v>3</v>
      </c>
      <c r="H20004" s="2" t="s">
        <v>358</v>
      </c>
      <c r="I20004" s="67">
        <v>-4339.1000000000004</v>
      </c>
      <c r="J20004" s="67">
        <v>0</v>
      </c>
      <c r="K20004" s="67">
        <v>-4339.1000000000004</v>
      </c>
      <c r="L20004" s="67">
        <v>0</v>
      </c>
      <c r="M20004" s="67">
        <v>-4339.1000000000004</v>
      </c>
      <c r="N20004" s="67">
        <v>0</v>
      </c>
      <c r="P20004" s="67">
        <v>0</v>
      </c>
      <c r="Q20004" s="67">
        <v>0</v>
      </c>
      <c r="U20004" t="s">
        <v>783</v>
      </c>
    </row>
    <row r="20005" spans="3:21" x14ac:dyDescent="0.3">
      <c r="C20005" t="s">
        <v>166</v>
      </c>
      <c r="D20005" t="s">
        <v>158</v>
      </c>
      <c r="E20005" t="s">
        <v>30</v>
      </c>
      <c r="F20005" t="s">
        <v>159</v>
      </c>
      <c r="G20005" s="2">
        <v>4</v>
      </c>
      <c r="H20005" s="2" t="s">
        <v>598</v>
      </c>
      <c r="I20005" s="67">
        <v>417369.05</v>
      </c>
      <c r="J20005" s="67">
        <v>29.35</v>
      </c>
      <c r="K20005" s="67">
        <v>417369.05</v>
      </c>
      <c r="L20005" s="67">
        <v>15.96</v>
      </c>
      <c r="M20005" s="67">
        <v>417369.05</v>
      </c>
      <c r="N20005" s="67">
        <v>261.36</v>
      </c>
      <c r="P20005" s="67">
        <v>0</v>
      </c>
      <c r="Q20005" s="67">
        <v>1669476.2</v>
      </c>
      <c r="R20005" s="2" t="s">
        <v>161</v>
      </c>
      <c r="S20005" s="2" t="s">
        <v>161</v>
      </c>
      <c r="T20005" s="2" t="s">
        <v>161</v>
      </c>
      <c r="U20005" t="s">
        <v>783</v>
      </c>
    </row>
    <row r="20006" spans="3:21" x14ac:dyDescent="0.3">
      <c r="C20006" t="s">
        <v>166</v>
      </c>
      <c r="D20006" t="s">
        <v>158</v>
      </c>
      <c r="E20006" t="s">
        <v>30</v>
      </c>
      <c r="F20006" t="s">
        <v>159</v>
      </c>
      <c r="G20006" s="2">
        <v>2</v>
      </c>
      <c r="H20006" s="2" t="s">
        <v>516</v>
      </c>
      <c r="I20006" s="67">
        <v>45927.79</v>
      </c>
      <c r="J20006" s="67">
        <v>4.82</v>
      </c>
      <c r="K20006" s="67">
        <v>45927.79</v>
      </c>
      <c r="L20006" s="67">
        <v>2.62</v>
      </c>
      <c r="M20006" s="67">
        <v>45927.79</v>
      </c>
      <c r="N20006" s="67">
        <v>42.91</v>
      </c>
      <c r="P20006" s="67">
        <v>0</v>
      </c>
      <c r="Q20006" s="67">
        <v>91855.58</v>
      </c>
      <c r="R20006" s="2" t="s">
        <v>161</v>
      </c>
      <c r="S20006" s="2" t="s">
        <v>161</v>
      </c>
      <c r="T20006" s="2" t="s">
        <v>161</v>
      </c>
      <c r="U20006" t="s">
        <v>783</v>
      </c>
    </row>
    <row r="20007" spans="3:21" x14ac:dyDescent="0.3">
      <c r="C20007" t="s">
        <v>31</v>
      </c>
      <c r="D20007" t="s">
        <v>158</v>
      </c>
      <c r="E20007" t="s">
        <v>30</v>
      </c>
      <c r="F20007" t="s">
        <v>159</v>
      </c>
      <c r="G20007" s="2">
        <v>7</v>
      </c>
      <c r="H20007" s="2" t="s">
        <v>344</v>
      </c>
      <c r="I20007" s="67">
        <v>2993750.33</v>
      </c>
      <c r="J20007" s="67">
        <v>2.27</v>
      </c>
      <c r="K20007" s="67">
        <v>2993750.33</v>
      </c>
      <c r="L20007" s="67">
        <v>12.2</v>
      </c>
      <c r="M20007" s="67">
        <v>2993750.33</v>
      </c>
      <c r="N20007" s="67">
        <v>4723.05</v>
      </c>
      <c r="P20007" s="67">
        <v>0</v>
      </c>
      <c r="Q20007" s="67">
        <v>20956252.310000002</v>
      </c>
      <c r="R20007" s="2" t="s">
        <v>161</v>
      </c>
      <c r="S20007" s="2" t="s">
        <v>161</v>
      </c>
      <c r="T20007" s="2" t="s">
        <v>165</v>
      </c>
      <c r="U20007" t="s">
        <v>783</v>
      </c>
    </row>
    <row r="20008" spans="3:21" x14ac:dyDescent="0.3">
      <c r="C20008" t="s">
        <v>166</v>
      </c>
      <c r="D20008" t="s">
        <v>158</v>
      </c>
      <c r="E20008" t="s">
        <v>29</v>
      </c>
      <c r="F20008" t="s">
        <v>159</v>
      </c>
      <c r="G20008" s="2">
        <v>0</v>
      </c>
      <c r="H20008" s="2" t="s">
        <v>450</v>
      </c>
      <c r="I20008" s="67">
        <v>-6941.44</v>
      </c>
      <c r="J20008" s="67">
        <v>0</v>
      </c>
      <c r="K20008" s="67">
        <v>-6941.44</v>
      </c>
      <c r="L20008" s="67">
        <v>0</v>
      </c>
      <c r="M20008" s="67">
        <v>-6941.44</v>
      </c>
      <c r="N20008" s="67">
        <v>0</v>
      </c>
      <c r="P20008" s="67">
        <v>0</v>
      </c>
      <c r="Q20008" s="67">
        <v>0</v>
      </c>
      <c r="U20008" t="s">
        <v>783</v>
      </c>
    </row>
    <row r="20009" spans="3:21" x14ac:dyDescent="0.3">
      <c r="C20009" t="s">
        <v>32</v>
      </c>
      <c r="D20009" t="s">
        <v>158</v>
      </c>
      <c r="E20009" t="s">
        <v>30</v>
      </c>
      <c r="F20009" t="s">
        <v>159</v>
      </c>
      <c r="G20009" s="2">
        <v>2</v>
      </c>
      <c r="H20009" s="2" t="s">
        <v>380</v>
      </c>
      <c r="I20009" s="67">
        <v>72073.58</v>
      </c>
      <c r="J20009" s="67">
        <v>1.56</v>
      </c>
      <c r="K20009" s="67">
        <v>72073.58</v>
      </c>
      <c r="L20009" s="67">
        <v>2.89</v>
      </c>
      <c r="M20009" s="67">
        <v>72073.58</v>
      </c>
      <c r="N20009" s="67">
        <v>19.96</v>
      </c>
      <c r="P20009" s="67">
        <v>0</v>
      </c>
      <c r="Q20009" s="67">
        <v>144147.16</v>
      </c>
      <c r="R20009" s="2" t="s">
        <v>161</v>
      </c>
      <c r="S20009" s="2" t="s">
        <v>161</v>
      </c>
      <c r="T20009" s="2" t="s">
        <v>161</v>
      </c>
      <c r="U20009" t="s">
        <v>783</v>
      </c>
    </row>
    <row r="20010" spans="3:21" x14ac:dyDescent="0.3">
      <c r="C20010" t="s">
        <v>32</v>
      </c>
      <c r="D20010" t="s">
        <v>158</v>
      </c>
      <c r="E20010" t="s">
        <v>30</v>
      </c>
      <c r="F20010" t="s">
        <v>159</v>
      </c>
      <c r="G20010" s="2">
        <v>-4</v>
      </c>
      <c r="H20010" s="2" t="s">
        <v>226</v>
      </c>
      <c r="I20010" s="67">
        <v>1293.21</v>
      </c>
      <c r="J20010" s="67">
        <v>0.02</v>
      </c>
      <c r="K20010" s="67">
        <v>1293.21</v>
      </c>
      <c r="L20010" s="67">
        <v>0.13</v>
      </c>
      <c r="M20010" s="67">
        <v>1293.21</v>
      </c>
      <c r="N20010" s="67">
        <v>0.64</v>
      </c>
      <c r="P20010" s="67">
        <v>0</v>
      </c>
      <c r="Q20010" s="67">
        <v>0</v>
      </c>
      <c r="R20010" s="2" t="s">
        <v>161</v>
      </c>
      <c r="S20010" s="2" t="s">
        <v>161</v>
      </c>
      <c r="T20010" s="2" t="s">
        <v>165</v>
      </c>
      <c r="U20010" t="s">
        <v>783</v>
      </c>
    </row>
    <row r="20011" spans="3:21" x14ac:dyDescent="0.3">
      <c r="C20011" t="s">
        <v>31</v>
      </c>
      <c r="D20011" t="s">
        <v>158</v>
      </c>
      <c r="E20011" t="s">
        <v>29</v>
      </c>
      <c r="F20011" t="s">
        <v>159</v>
      </c>
      <c r="G20011" s="2">
        <v>2</v>
      </c>
      <c r="H20011" s="2" t="s">
        <v>292</v>
      </c>
      <c r="I20011" s="67">
        <v>-3556.51</v>
      </c>
      <c r="J20011" s="67">
        <v>0</v>
      </c>
      <c r="K20011" s="67">
        <v>-3556.51</v>
      </c>
      <c r="L20011" s="67">
        <v>0</v>
      </c>
      <c r="M20011" s="67">
        <v>-3556.51</v>
      </c>
      <c r="N20011" s="67">
        <v>0</v>
      </c>
      <c r="P20011" s="67">
        <v>0</v>
      </c>
      <c r="Q20011" s="67">
        <v>0</v>
      </c>
      <c r="U20011" t="s">
        <v>783</v>
      </c>
    </row>
    <row r="20012" spans="3:21" x14ac:dyDescent="0.3">
      <c r="C20012" t="s">
        <v>166</v>
      </c>
      <c r="D20012" t="s">
        <v>158</v>
      </c>
      <c r="E20012" t="s">
        <v>30</v>
      </c>
      <c r="F20012" t="s">
        <v>159</v>
      </c>
      <c r="G20012" s="2">
        <v>-1</v>
      </c>
      <c r="H20012" s="2" t="s">
        <v>201</v>
      </c>
      <c r="I20012" s="67">
        <v>4838759.0999999996</v>
      </c>
      <c r="J20012" s="67">
        <v>931.86</v>
      </c>
      <c r="K20012" s="67">
        <v>4838759.0999999996</v>
      </c>
      <c r="L20012" s="67">
        <v>442.62</v>
      </c>
      <c r="M20012" s="67">
        <v>4838759.0999999996</v>
      </c>
      <c r="N20012" s="67">
        <v>4239.2</v>
      </c>
      <c r="P20012" s="67">
        <v>0</v>
      </c>
      <c r="Q20012" s="67">
        <v>0</v>
      </c>
      <c r="R20012" s="2" t="s">
        <v>161</v>
      </c>
      <c r="S20012" s="2" t="s">
        <v>161</v>
      </c>
      <c r="T20012" s="2" t="s">
        <v>161</v>
      </c>
      <c r="U20012" t="s">
        <v>783</v>
      </c>
    </row>
    <row r="20013" spans="3:21" x14ac:dyDescent="0.3">
      <c r="C20013" t="s">
        <v>166</v>
      </c>
      <c r="D20013" t="s">
        <v>158</v>
      </c>
      <c r="E20013" t="s">
        <v>29</v>
      </c>
      <c r="F20013" t="s">
        <v>159</v>
      </c>
      <c r="G20013" s="2">
        <v>-1</v>
      </c>
      <c r="H20013" s="2" t="s">
        <v>282</v>
      </c>
      <c r="I20013" s="67">
        <v>-1990.88</v>
      </c>
      <c r="J20013" s="67">
        <v>0</v>
      </c>
      <c r="K20013" s="67">
        <v>-1990.88</v>
      </c>
      <c r="L20013" s="67">
        <v>0</v>
      </c>
      <c r="M20013" s="67">
        <v>-1990.88</v>
      </c>
      <c r="N20013" s="67">
        <v>0</v>
      </c>
      <c r="P20013" s="67">
        <v>0</v>
      </c>
      <c r="Q20013" s="67">
        <v>0</v>
      </c>
      <c r="U20013" t="s">
        <v>783</v>
      </c>
    </row>
    <row r="20014" spans="3:21" x14ac:dyDescent="0.3">
      <c r="C20014" t="s">
        <v>31</v>
      </c>
      <c r="D20014" t="s">
        <v>158</v>
      </c>
      <c r="E20014" t="s">
        <v>30</v>
      </c>
      <c r="F20014" t="s">
        <v>159</v>
      </c>
      <c r="G20014" s="2">
        <v>2</v>
      </c>
      <c r="H20014" s="2" t="s">
        <v>325</v>
      </c>
      <c r="I20014" s="67">
        <v>18357.32</v>
      </c>
      <c r="J20014" s="67">
        <v>11.19</v>
      </c>
      <c r="K20014" s="67">
        <v>18357.32</v>
      </c>
      <c r="L20014" s="67">
        <v>2.65</v>
      </c>
      <c r="M20014" s="67">
        <v>18357.32</v>
      </c>
      <c r="N20014" s="67">
        <v>36.409999999999997</v>
      </c>
      <c r="P20014" s="67">
        <v>0</v>
      </c>
      <c r="Q20014" s="67">
        <v>36714.639999999999</v>
      </c>
      <c r="R20014" s="2" t="s">
        <v>161</v>
      </c>
      <c r="S20014" s="2" t="s">
        <v>161</v>
      </c>
      <c r="T20014" s="2" t="s">
        <v>161</v>
      </c>
      <c r="U20014" t="s">
        <v>783</v>
      </c>
    </row>
    <row r="20015" spans="3:21" x14ac:dyDescent="0.3">
      <c r="C20015" t="s">
        <v>166</v>
      </c>
      <c r="D20015" t="s">
        <v>158</v>
      </c>
      <c r="E20015" t="s">
        <v>29</v>
      </c>
      <c r="F20015" t="s">
        <v>159</v>
      </c>
      <c r="G20015" s="2">
        <v>5</v>
      </c>
      <c r="H20015" s="2" t="s">
        <v>228</v>
      </c>
      <c r="I20015" s="67">
        <v>-123701.12</v>
      </c>
      <c r="J20015" s="67">
        <v>0</v>
      </c>
      <c r="K20015" s="67">
        <v>-123701.12</v>
      </c>
      <c r="L20015" s="67">
        <v>0</v>
      </c>
      <c r="M20015" s="67">
        <v>-123701.12</v>
      </c>
      <c r="N20015" s="67">
        <v>0</v>
      </c>
      <c r="P20015" s="67">
        <v>0</v>
      </c>
      <c r="Q20015" s="67">
        <v>0</v>
      </c>
      <c r="U20015" t="s">
        <v>783</v>
      </c>
    </row>
    <row r="20016" spans="3:21" x14ac:dyDescent="0.3">
      <c r="C20016" t="s">
        <v>166</v>
      </c>
      <c r="D20016" t="s">
        <v>158</v>
      </c>
      <c r="E20016" t="s">
        <v>29</v>
      </c>
      <c r="F20016" t="s">
        <v>159</v>
      </c>
      <c r="G20016" s="2">
        <v>1</v>
      </c>
      <c r="H20016" s="2" t="s">
        <v>515</v>
      </c>
      <c r="I20016" s="67">
        <v>-192.07</v>
      </c>
      <c r="J20016" s="67">
        <v>0</v>
      </c>
      <c r="K20016" s="67">
        <v>-192.07</v>
      </c>
      <c r="L20016" s="67">
        <v>0</v>
      </c>
      <c r="M20016" s="67">
        <v>-192.07</v>
      </c>
      <c r="N20016" s="67">
        <v>0</v>
      </c>
      <c r="P20016" s="67">
        <v>0</v>
      </c>
      <c r="Q20016" s="67">
        <v>0</v>
      </c>
      <c r="U20016" t="s">
        <v>783</v>
      </c>
    </row>
    <row r="20017" spans="3:21" x14ac:dyDescent="0.3">
      <c r="C20017" t="s">
        <v>31</v>
      </c>
      <c r="D20017" t="s">
        <v>158</v>
      </c>
      <c r="E20017" t="s">
        <v>29</v>
      </c>
      <c r="F20017" t="s">
        <v>159</v>
      </c>
      <c r="G20017" s="2">
        <v>8</v>
      </c>
      <c r="H20017" s="2" t="s">
        <v>216</v>
      </c>
      <c r="I20017" s="67">
        <v>-73694.69</v>
      </c>
      <c r="J20017" s="67">
        <v>0</v>
      </c>
      <c r="K20017" s="67">
        <v>-73694.69</v>
      </c>
      <c r="L20017" s="67">
        <v>0</v>
      </c>
      <c r="M20017" s="67">
        <v>-73694.69</v>
      </c>
      <c r="N20017" s="67">
        <v>0</v>
      </c>
      <c r="P20017" s="67">
        <v>0</v>
      </c>
      <c r="Q20017" s="67">
        <v>0</v>
      </c>
      <c r="U20017" t="s">
        <v>783</v>
      </c>
    </row>
    <row r="20018" spans="3:21" x14ac:dyDescent="0.3">
      <c r="C20018" t="s">
        <v>166</v>
      </c>
      <c r="D20018" t="s">
        <v>158</v>
      </c>
      <c r="E20018" t="s">
        <v>29</v>
      </c>
      <c r="F20018" t="s">
        <v>159</v>
      </c>
      <c r="G20018" s="2">
        <v>6</v>
      </c>
      <c r="H20018" s="2" t="s">
        <v>299</v>
      </c>
      <c r="I20018" s="67">
        <v>-10725.28</v>
      </c>
      <c r="J20018" s="67">
        <v>0</v>
      </c>
      <c r="K20018" s="67">
        <v>-10725.28</v>
      </c>
      <c r="L20018" s="67">
        <v>0</v>
      </c>
      <c r="M20018" s="67">
        <v>-10725.28</v>
      </c>
      <c r="N20018" s="67">
        <v>0</v>
      </c>
      <c r="P20018" s="67">
        <v>0</v>
      </c>
      <c r="Q20018" s="67">
        <v>0</v>
      </c>
      <c r="U20018" t="s">
        <v>783</v>
      </c>
    </row>
    <row r="20019" spans="3:21" x14ac:dyDescent="0.3">
      <c r="C20019" t="s">
        <v>31</v>
      </c>
      <c r="D20019" t="s">
        <v>158</v>
      </c>
      <c r="E20019" t="s">
        <v>29</v>
      </c>
      <c r="F20019" t="s">
        <v>159</v>
      </c>
      <c r="G20019" s="2">
        <v>2</v>
      </c>
      <c r="H20019" s="2" t="s">
        <v>475</v>
      </c>
      <c r="I20019" s="67">
        <v>-10115.15</v>
      </c>
      <c r="J20019" s="67">
        <v>0</v>
      </c>
      <c r="K20019" s="67">
        <v>-10115.15</v>
      </c>
      <c r="L20019" s="67">
        <v>0</v>
      </c>
      <c r="M20019" s="67">
        <v>-10115.15</v>
      </c>
      <c r="N20019" s="67">
        <v>0</v>
      </c>
      <c r="P20019" s="67">
        <v>0</v>
      </c>
      <c r="Q20019" s="67">
        <v>0</v>
      </c>
      <c r="U20019" t="s">
        <v>783</v>
      </c>
    </row>
    <row r="20020" spans="3:21" x14ac:dyDescent="0.3">
      <c r="C20020" t="s">
        <v>31</v>
      </c>
      <c r="D20020" t="s">
        <v>158</v>
      </c>
      <c r="E20020" t="s">
        <v>29</v>
      </c>
      <c r="F20020" t="s">
        <v>159</v>
      </c>
      <c r="G20020" s="2">
        <v>0</v>
      </c>
      <c r="H20020" s="2" t="s">
        <v>399</v>
      </c>
      <c r="I20020" s="67">
        <v>-356.7</v>
      </c>
      <c r="J20020" s="67">
        <v>0</v>
      </c>
      <c r="K20020" s="67">
        <v>-356.7</v>
      </c>
      <c r="L20020" s="67">
        <v>0</v>
      </c>
      <c r="M20020" s="67">
        <v>-356.7</v>
      </c>
      <c r="N20020" s="67">
        <v>0</v>
      </c>
      <c r="P20020" s="67">
        <v>0</v>
      </c>
      <c r="Q20020" s="67">
        <v>0</v>
      </c>
      <c r="U20020" t="s">
        <v>783</v>
      </c>
    </row>
    <row r="20021" spans="3:21" x14ac:dyDescent="0.3">
      <c r="C20021" t="s">
        <v>166</v>
      </c>
      <c r="D20021" t="s">
        <v>158</v>
      </c>
      <c r="E20021" t="s">
        <v>30</v>
      </c>
      <c r="F20021" t="s">
        <v>159</v>
      </c>
      <c r="G20021" s="2">
        <v>0</v>
      </c>
      <c r="H20021" s="2" t="s">
        <v>459</v>
      </c>
      <c r="I20021" s="67">
        <v>2226088.37</v>
      </c>
      <c r="J20021" s="67">
        <v>652.86</v>
      </c>
      <c r="K20021" s="67">
        <v>2226088.37</v>
      </c>
      <c r="L20021" s="67">
        <v>443.88</v>
      </c>
      <c r="M20021" s="67">
        <v>2226088.37</v>
      </c>
      <c r="N20021" s="67">
        <v>7956.16</v>
      </c>
      <c r="P20021" s="67">
        <v>0</v>
      </c>
      <c r="Q20021" s="67">
        <v>0</v>
      </c>
      <c r="R20021" s="2" t="s">
        <v>161</v>
      </c>
      <c r="S20021" s="2" t="s">
        <v>161</v>
      </c>
      <c r="T20021" s="2" t="s">
        <v>161</v>
      </c>
      <c r="U20021" t="s">
        <v>783</v>
      </c>
    </row>
    <row r="20022" spans="3:21" x14ac:dyDescent="0.3">
      <c r="C20022" t="s">
        <v>166</v>
      </c>
      <c r="D20022" t="s">
        <v>158</v>
      </c>
      <c r="E20022" t="s">
        <v>30</v>
      </c>
      <c r="F20022" t="s">
        <v>159</v>
      </c>
      <c r="G20022" s="2">
        <v>4</v>
      </c>
      <c r="H20022" s="2" t="s">
        <v>630</v>
      </c>
      <c r="I20022" s="67">
        <v>13108.53</v>
      </c>
      <c r="J20022" s="67">
        <v>1520.83</v>
      </c>
      <c r="K20022" s="67">
        <v>13108.53</v>
      </c>
      <c r="L20022" s="67">
        <v>0.93</v>
      </c>
      <c r="M20022" s="67">
        <v>13108.53</v>
      </c>
      <c r="N20022" s="67">
        <v>27.23</v>
      </c>
      <c r="P20022" s="67">
        <v>0</v>
      </c>
      <c r="Q20022" s="67">
        <v>52434.12</v>
      </c>
      <c r="R20022" s="2" t="s">
        <v>161</v>
      </c>
      <c r="S20022" s="2" t="s">
        <v>165</v>
      </c>
      <c r="T20022" s="2" t="s">
        <v>165</v>
      </c>
      <c r="U20022" t="s">
        <v>783</v>
      </c>
    </row>
    <row r="20023" spans="3:21" x14ac:dyDescent="0.3">
      <c r="C20023" t="s">
        <v>166</v>
      </c>
      <c r="D20023" t="s">
        <v>158</v>
      </c>
      <c r="E20023" t="s">
        <v>29</v>
      </c>
      <c r="F20023" t="s">
        <v>159</v>
      </c>
      <c r="G20023" s="2">
        <v>4</v>
      </c>
      <c r="H20023" s="2" t="s">
        <v>519</v>
      </c>
      <c r="I20023" s="67">
        <v>-316.67</v>
      </c>
      <c r="J20023" s="67">
        <v>0</v>
      </c>
      <c r="K20023" s="67">
        <v>-316.67</v>
      </c>
      <c r="L20023" s="67">
        <v>0</v>
      </c>
      <c r="M20023" s="67">
        <v>-316.67</v>
      </c>
      <c r="N20023" s="67">
        <v>0</v>
      </c>
      <c r="P20023" s="67">
        <v>0</v>
      </c>
      <c r="Q20023" s="67">
        <v>0</v>
      </c>
      <c r="U20023" t="s">
        <v>783</v>
      </c>
    </row>
    <row r="20024" spans="3:21" x14ac:dyDescent="0.3">
      <c r="C20024" t="s">
        <v>32</v>
      </c>
      <c r="D20024" t="s">
        <v>158</v>
      </c>
      <c r="E20024" t="s">
        <v>30</v>
      </c>
      <c r="F20024" t="s">
        <v>159</v>
      </c>
      <c r="G20024" s="2">
        <v>0</v>
      </c>
      <c r="H20024" s="2" t="s">
        <v>333</v>
      </c>
      <c r="I20024" s="67">
        <v>2373.2800000000002</v>
      </c>
      <c r="J20024" s="67">
        <v>0.18</v>
      </c>
      <c r="K20024" s="67">
        <v>2373.2800000000002</v>
      </c>
      <c r="L20024" s="67">
        <v>0.08</v>
      </c>
      <c r="M20024" s="67">
        <v>2373.2800000000002</v>
      </c>
      <c r="N20024" s="67">
        <v>0.98</v>
      </c>
      <c r="P20024" s="67">
        <v>0</v>
      </c>
      <c r="Q20024" s="67">
        <v>0</v>
      </c>
      <c r="R20024" s="2" t="s">
        <v>161</v>
      </c>
      <c r="S20024" s="2" t="s">
        <v>161</v>
      </c>
      <c r="T20024" s="2" t="s">
        <v>161</v>
      </c>
      <c r="U20024" t="s">
        <v>783</v>
      </c>
    </row>
    <row r="20025" spans="3:21" x14ac:dyDescent="0.3">
      <c r="C20025" t="s">
        <v>31</v>
      </c>
      <c r="D20025" t="s">
        <v>158</v>
      </c>
      <c r="E20025" t="s">
        <v>30</v>
      </c>
      <c r="F20025" t="s">
        <v>159</v>
      </c>
      <c r="G20025" s="2">
        <v>0</v>
      </c>
      <c r="H20025" s="2" t="s">
        <v>351</v>
      </c>
      <c r="I20025" s="67">
        <v>4177.24</v>
      </c>
      <c r="J20025" s="67">
        <v>1.04</v>
      </c>
      <c r="K20025" s="67">
        <v>4177.24</v>
      </c>
      <c r="L20025" s="67">
        <v>7.0000000000000007E-2</v>
      </c>
      <c r="M20025" s="67">
        <v>4177.24</v>
      </c>
      <c r="N20025" s="67">
        <v>1.62</v>
      </c>
      <c r="P20025" s="67">
        <v>0</v>
      </c>
      <c r="Q20025" s="67">
        <v>0</v>
      </c>
      <c r="R20025" s="2" t="s">
        <v>161</v>
      </c>
      <c r="S20025" s="2" t="s">
        <v>161</v>
      </c>
      <c r="T20025" s="2" t="s">
        <v>161</v>
      </c>
      <c r="U20025" t="s">
        <v>783</v>
      </c>
    </row>
    <row r="20026" spans="3:21" x14ac:dyDescent="0.3">
      <c r="C20026" t="s">
        <v>166</v>
      </c>
      <c r="D20026" t="s">
        <v>158</v>
      </c>
      <c r="E20026" t="s">
        <v>30</v>
      </c>
      <c r="F20026" t="s">
        <v>159</v>
      </c>
      <c r="G20026" s="2">
        <v>2</v>
      </c>
      <c r="H20026" s="2" t="s">
        <v>671</v>
      </c>
      <c r="I20026" s="67">
        <v>15876.49</v>
      </c>
      <c r="J20026" s="67">
        <v>0.56000000000000005</v>
      </c>
      <c r="K20026" s="67">
        <v>15876.49</v>
      </c>
      <c r="L20026" s="67">
        <v>0.27</v>
      </c>
      <c r="M20026" s="67">
        <v>15876.49</v>
      </c>
      <c r="N20026" s="67">
        <v>2.54</v>
      </c>
      <c r="P20026" s="67">
        <v>0</v>
      </c>
      <c r="Q20026" s="67">
        <v>31752.98</v>
      </c>
      <c r="R20026" s="2" t="s">
        <v>161</v>
      </c>
      <c r="S20026" s="2" t="s">
        <v>161</v>
      </c>
      <c r="T20026" s="2" t="s">
        <v>161</v>
      </c>
      <c r="U20026" t="s">
        <v>783</v>
      </c>
    </row>
    <row r="20027" spans="3:21" x14ac:dyDescent="0.3">
      <c r="C20027" t="s">
        <v>31</v>
      </c>
      <c r="D20027" t="s">
        <v>158</v>
      </c>
      <c r="E20027" t="s">
        <v>29</v>
      </c>
      <c r="F20027" t="s">
        <v>159</v>
      </c>
      <c r="G20027" s="2">
        <v>-4</v>
      </c>
      <c r="H20027" s="2" t="s">
        <v>218</v>
      </c>
      <c r="I20027" s="67">
        <v>-12136.31</v>
      </c>
      <c r="J20027" s="67">
        <v>0</v>
      </c>
      <c r="K20027" s="67">
        <v>-12136.31</v>
      </c>
      <c r="L20027" s="67">
        <v>0</v>
      </c>
      <c r="M20027" s="67">
        <v>-12136.31</v>
      </c>
      <c r="N20027" s="67">
        <v>0</v>
      </c>
      <c r="P20027" s="67">
        <v>0</v>
      </c>
      <c r="Q20027" s="67">
        <v>0</v>
      </c>
      <c r="U20027" t="s">
        <v>783</v>
      </c>
    </row>
    <row r="20028" spans="3:21" x14ac:dyDescent="0.3">
      <c r="C20028" t="s">
        <v>32</v>
      </c>
      <c r="D20028" t="s">
        <v>158</v>
      </c>
      <c r="E20028" t="s">
        <v>30</v>
      </c>
      <c r="F20028" t="s">
        <v>159</v>
      </c>
      <c r="G20028" s="2">
        <v>0</v>
      </c>
      <c r="H20028" s="2" t="s">
        <v>186</v>
      </c>
      <c r="I20028" s="67">
        <v>21554.44</v>
      </c>
      <c r="J20028" s="67">
        <v>22880.61</v>
      </c>
      <c r="K20028" s="67">
        <v>21554.44</v>
      </c>
      <c r="L20028" s="67">
        <v>0.11</v>
      </c>
      <c r="M20028" s="67">
        <v>21554.44</v>
      </c>
      <c r="N20028" s="67">
        <v>5.99</v>
      </c>
      <c r="P20028" s="67">
        <v>0</v>
      </c>
      <c r="Q20028" s="67">
        <v>0</v>
      </c>
      <c r="R20028" s="2" t="s">
        <v>161</v>
      </c>
      <c r="S20028" s="2" t="s">
        <v>165</v>
      </c>
      <c r="T20028" s="2" t="s">
        <v>165</v>
      </c>
      <c r="U20028" t="s">
        <v>783</v>
      </c>
    </row>
    <row r="20029" spans="3:21" x14ac:dyDescent="0.3">
      <c r="D20029" t="s">
        <v>158</v>
      </c>
      <c r="E20029" t="s">
        <v>30</v>
      </c>
      <c r="F20029" t="s">
        <v>159</v>
      </c>
      <c r="G20029" s="2">
        <v>-3</v>
      </c>
      <c r="H20029" s="2" t="s">
        <v>383</v>
      </c>
      <c r="I20029" s="67">
        <v>35578.07</v>
      </c>
      <c r="J20029" s="67">
        <v>1.17</v>
      </c>
      <c r="K20029" s="67">
        <v>35578.07</v>
      </c>
      <c r="L20029" s="67">
        <v>0.54</v>
      </c>
      <c r="M20029" s="67">
        <v>35578.07</v>
      </c>
      <c r="N20029" s="67">
        <v>15.79</v>
      </c>
      <c r="P20029" s="67">
        <v>0</v>
      </c>
      <c r="Q20029" s="67">
        <v>0</v>
      </c>
      <c r="R20029" s="2" t="s">
        <v>161</v>
      </c>
      <c r="S20029" s="2" t="s">
        <v>161</v>
      </c>
      <c r="T20029" s="2" t="s">
        <v>161</v>
      </c>
      <c r="U20029" t="s">
        <v>783</v>
      </c>
    </row>
    <row r="20030" spans="3:21" x14ac:dyDescent="0.3">
      <c r="C20030" t="s">
        <v>166</v>
      </c>
      <c r="D20030" t="s">
        <v>158</v>
      </c>
      <c r="E20030" t="s">
        <v>30</v>
      </c>
      <c r="F20030" t="s">
        <v>159</v>
      </c>
      <c r="G20030" s="2">
        <v>3</v>
      </c>
      <c r="H20030" s="2" t="s">
        <v>341</v>
      </c>
      <c r="I20030" s="67">
        <v>34044.5</v>
      </c>
      <c r="J20030" s="67">
        <v>0</v>
      </c>
      <c r="K20030" s="67">
        <v>34044.5</v>
      </c>
      <c r="L20030" s="67">
        <v>0</v>
      </c>
      <c r="M20030" s="67">
        <v>34044.5</v>
      </c>
      <c r="N20030" s="67">
        <v>0.2</v>
      </c>
      <c r="P20030" s="67">
        <v>0</v>
      </c>
      <c r="Q20030" s="67">
        <v>102133.5</v>
      </c>
      <c r="R20030" s="2" t="s">
        <v>161</v>
      </c>
      <c r="S20030" s="2" t="s">
        <v>161</v>
      </c>
      <c r="T20030" s="2" t="s">
        <v>165</v>
      </c>
      <c r="U20030" t="s">
        <v>783</v>
      </c>
    </row>
    <row r="20031" spans="3:21" x14ac:dyDescent="0.3">
      <c r="C20031" t="s">
        <v>31</v>
      </c>
      <c r="D20031" t="s">
        <v>158</v>
      </c>
      <c r="E20031" t="s">
        <v>30</v>
      </c>
      <c r="F20031" t="s">
        <v>159</v>
      </c>
      <c r="G20031" s="2">
        <v>0</v>
      </c>
      <c r="H20031" s="2" t="s">
        <v>506</v>
      </c>
      <c r="I20031" s="67">
        <v>10427.64</v>
      </c>
      <c r="J20031" s="67">
        <v>0.93</v>
      </c>
      <c r="K20031" s="67">
        <v>10427.64</v>
      </c>
      <c r="L20031" s="67">
        <v>0.22</v>
      </c>
      <c r="M20031" s="67">
        <v>10427.64</v>
      </c>
      <c r="N20031" s="67">
        <v>3.02</v>
      </c>
      <c r="P20031" s="67">
        <v>0</v>
      </c>
      <c r="Q20031" s="67">
        <v>0</v>
      </c>
      <c r="R20031" s="2" t="s">
        <v>161</v>
      </c>
      <c r="S20031" s="2" t="s">
        <v>161</v>
      </c>
      <c r="T20031" s="2" t="s">
        <v>161</v>
      </c>
      <c r="U20031" t="s">
        <v>783</v>
      </c>
    </row>
    <row r="20032" spans="3:21" x14ac:dyDescent="0.3">
      <c r="C20032" t="s">
        <v>166</v>
      </c>
      <c r="D20032" t="s">
        <v>158</v>
      </c>
      <c r="E20032" t="s">
        <v>29</v>
      </c>
      <c r="F20032" t="s">
        <v>159</v>
      </c>
      <c r="G20032" s="2">
        <v>2</v>
      </c>
      <c r="H20032" s="2" t="s">
        <v>228</v>
      </c>
      <c r="I20032" s="67">
        <v>-4356.4399999999996</v>
      </c>
      <c r="J20032" s="67">
        <v>0</v>
      </c>
      <c r="K20032" s="67">
        <v>-4356.4399999999996</v>
      </c>
      <c r="L20032" s="67">
        <v>0</v>
      </c>
      <c r="M20032" s="67">
        <v>-4356.4399999999996</v>
      </c>
      <c r="N20032" s="67">
        <v>0</v>
      </c>
      <c r="P20032" s="67">
        <v>0</v>
      </c>
      <c r="Q20032" s="67">
        <v>0</v>
      </c>
      <c r="U20032" t="s">
        <v>783</v>
      </c>
    </row>
    <row r="20033" spans="3:21" x14ac:dyDescent="0.3">
      <c r="C20033" t="s">
        <v>31</v>
      </c>
      <c r="D20033" t="s">
        <v>158</v>
      </c>
      <c r="E20033" t="s">
        <v>30</v>
      </c>
      <c r="F20033" t="s">
        <v>159</v>
      </c>
      <c r="G20033" s="2">
        <v>4</v>
      </c>
      <c r="H20033" s="2" t="s">
        <v>272</v>
      </c>
      <c r="I20033" s="67">
        <v>40549.599999999999</v>
      </c>
      <c r="J20033" s="67">
        <v>2443.27</v>
      </c>
      <c r="K20033" s="67">
        <v>40549.599999999999</v>
      </c>
      <c r="L20033" s="67">
        <v>0.77</v>
      </c>
      <c r="M20033" s="67">
        <v>40549.599999999999</v>
      </c>
      <c r="N20033" s="67">
        <v>42.58</v>
      </c>
      <c r="P20033" s="67">
        <v>0</v>
      </c>
      <c r="Q20033" s="67">
        <v>162198.39999999999</v>
      </c>
      <c r="R20033" s="2" t="s">
        <v>161</v>
      </c>
      <c r="S20033" s="2" t="s">
        <v>165</v>
      </c>
      <c r="T20033" s="2" t="s">
        <v>165</v>
      </c>
      <c r="U20033" t="s">
        <v>783</v>
      </c>
    </row>
    <row r="20034" spans="3:21" x14ac:dyDescent="0.3">
      <c r="C20034" t="s">
        <v>32</v>
      </c>
      <c r="D20034" t="s">
        <v>158</v>
      </c>
      <c r="E20034" t="s">
        <v>30</v>
      </c>
      <c r="F20034" t="s">
        <v>159</v>
      </c>
      <c r="G20034" s="2">
        <v>-1</v>
      </c>
      <c r="H20034" s="2" t="s">
        <v>491</v>
      </c>
      <c r="I20034" s="67">
        <v>320.29000000000002</v>
      </c>
      <c r="J20034" s="67">
        <v>0</v>
      </c>
      <c r="K20034" s="67">
        <v>320.29000000000002</v>
      </c>
      <c r="L20034" s="67">
        <v>0</v>
      </c>
      <c r="M20034" s="67">
        <v>320.29000000000002</v>
      </c>
      <c r="N20034" s="67">
        <v>0</v>
      </c>
      <c r="P20034" s="67">
        <v>0</v>
      </c>
      <c r="Q20034" s="67">
        <v>0</v>
      </c>
      <c r="R20034" s="2" t="s">
        <v>161</v>
      </c>
      <c r="S20034" s="2" t="s">
        <v>161</v>
      </c>
      <c r="T20034" s="2" t="s">
        <v>161</v>
      </c>
      <c r="U20034" t="s">
        <v>783</v>
      </c>
    </row>
    <row r="20035" spans="3:21" x14ac:dyDescent="0.3">
      <c r="C20035" t="s">
        <v>31</v>
      </c>
      <c r="D20035" t="s">
        <v>158</v>
      </c>
      <c r="E20035" t="s">
        <v>30</v>
      </c>
      <c r="F20035" t="s">
        <v>159</v>
      </c>
      <c r="G20035" s="2">
        <v>-1</v>
      </c>
      <c r="H20035" s="2" t="s">
        <v>268</v>
      </c>
      <c r="I20035" s="67">
        <v>761735.85</v>
      </c>
      <c r="J20035" s="67">
        <v>286.08999999999997</v>
      </c>
      <c r="K20035" s="67">
        <v>761735.85</v>
      </c>
      <c r="L20035" s="67">
        <v>20.57</v>
      </c>
      <c r="M20035" s="67">
        <v>761735.85</v>
      </c>
      <c r="N20035" s="67">
        <v>446.06</v>
      </c>
      <c r="P20035" s="67">
        <v>0</v>
      </c>
      <c r="Q20035" s="67">
        <v>0</v>
      </c>
      <c r="R20035" s="2" t="s">
        <v>161</v>
      </c>
      <c r="S20035" s="2" t="s">
        <v>161</v>
      </c>
      <c r="T20035" s="2" t="s">
        <v>161</v>
      </c>
      <c r="U20035" t="s">
        <v>783</v>
      </c>
    </row>
    <row r="20036" spans="3:21" x14ac:dyDescent="0.3">
      <c r="C20036" t="s">
        <v>166</v>
      </c>
      <c r="D20036" t="s">
        <v>158</v>
      </c>
      <c r="E20036" t="s">
        <v>30</v>
      </c>
      <c r="F20036" t="s">
        <v>159</v>
      </c>
      <c r="G20036" s="2">
        <v>2</v>
      </c>
      <c r="H20036" s="2" t="s">
        <v>360</v>
      </c>
      <c r="I20036" s="67">
        <v>1202834.3400000001</v>
      </c>
      <c r="J20036" s="67">
        <v>166.13</v>
      </c>
      <c r="K20036" s="67">
        <v>1202834.3400000001</v>
      </c>
      <c r="L20036" s="67">
        <v>78.91</v>
      </c>
      <c r="M20036" s="67">
        <v>1202834.3400000001</v>
      </c>
      <c r="N20036" s="67">
        <v>755.78</v>
      </c>
      <c r="P20036" s="67">
        <v>0</v>
      </c>
      <c r="Q20036" s="67">
        <v>2405668.6800000002</v>
      </c>
      <c r="R20036" s="2" t="s">
        <v>161</v>
      </c>
      <c r="S20036" s="2" t="s">
        <v>161</v>
      </c>
      <c r="T20036" s="2" t="s">
        <v>161</v>
      </c>
      <c r="U20036" t="s">
        <v>783</v>
      </c>
    </row>
    <row r="20037" spans="3:21" x14ac:dyDescent="0.3">
      <c r="C20037" t="s">
        <v>166</v>
      </c>
      <c r="D20037" t="s">
        <v>158</v>
      </c>
      <c r="E20037" t="s">
        <v>30</v>
      </c>
      <c r="F20037" t="s">
        <v>159</v>
      </c>
      <c r="G20037" s="2">
        <v>2</v>
      </c>
      <c r="H20037" s="2" t="s">
        <v>350</v>
      </c>
      <c r="I20037" s="67">
        <v>81000.56</v>
      </c>
      <c r="J20037" s="67">
        <v>439.59</v>
      </c>
      <c r="K20037" s="67">
        <v>81000.56</v>
      </c>
      <c r="L20037" s="67">
        <v>377.34</v>
      </c>
      <c r="M20037" s="67">
        <v>81000.56</v>
      </c>
      <c r="N20037" s="67">
        <v>15.51</v>
      </c>
      <c r="P20037" s="67">
        <v>0</v>
      </c>
      <c r="Q20037" s="67">
        <v>162001.12</v>
      </c>
      <c r="R20037" s="2" t="s">
        <v>161</v>
      </c>
      <c r="S20037" s="2" t="s">
        <v>161</v>
      </c>
      <c r="T20037" s="2" t="s">
        <v>165</v>
      </c>
      <c r="U20037" t="s">
        <v>783</v>
      </c>
    </row>
    <row r="20038" spans="3:21" x14ac:dyDescent="0.3">
      <c r="C20038" t="s">
        <v>166</v>
      </c>
      <c r="D20038" t="s">
        <v>158</v>
      </c>
      <c r="E20038" t="s">
        <v>30</v>
      </c>
      <c r="F20038" t="s">
        <v>159</v>
      </c>
      <c r="G20038" s="2">
        <v>0</v>
      </c>
      <c r="H20038" s="2" t="s">
        <v>380</v>
      </c>
      <c r="I20038" s="67">
        <v>9121229</v>
      </c>
      <c r="J20038" s="67">
        <v>186.81</v>
      </c>
      <c r="K20038" s="67">
        <v>9121229</v>
      </c>
      <c r="L20038" s="67">
        <v>345.45</v>
      </c>
      <c r="M20038" s="67">
        <v>9121229</v>
      </c>
      <c r="N20038" s="67">
        <v>2387.19</v>
      </c>
      <c r="P20038" s="67">
        <v>0</v>
      </c>
      <c r="Q20038" s="67">
        <v>0</v>
      </c>
      <c r="R20038" s="2" t="s">
        <v>161</v>
      </c>
      <c r="S20038" s="2" t="s">
        <v>161</v>
      </c>
      <c r="T20038" s="2" t="s">
        <v>161</v>
      </c>
      <c r="U20038" t="s">
        <v>783</v>
      </c>
    </row>
    <row r="20039" spans="3:21" x14ac:dyDescent="0.3">
      <c r="C20039" t="s">
        <v>166</v>
      </c>
      <c r="D20039" t="s">
        <v>158</v>
      </c>
      <c r="E20039" t="s">
        <v>30</v>
      </c>
      <c r="F20039" t="s">
        <v>159</v>
      </c>
      <c r="G20039" s="2">
        <v>0</v>
      </c>
      <c r="H20039" s="2" t="s">
        <v>175</v>
      </c>
      <c r="I20039" s="67">
        <v>11306808.98</v>
      </c>
      <c r="J20039" s="67">
        <v>584.91999999999996</v>
      </c>
      <c r="K20039" s="67">
        <v>11306808.98</v>
      </c>
      <c r="L20039" s="67">
        <v>277.83</v>
      </c>
      <c r="M20039" s="67">
        <v>11306808.98</v>
      </c>
      <c r="N20039" s="67">
        <v>2660.91</v>
      </c>
      <c r="P20039" s="67">
        <v>0</v>
      </c>
      <c r="Q20039" s="67">
        <v>0</v>
      </c>
      <c r="R20039" s="2" t="s">
        <v>161</v>
      </c>
      <c r="S20039" s="2" t="s">
        <v>161</v>
      </c>
      <c r="T20039" s="2" t="s">
        <v>161</v>
      </c>
      <c r="U20039" t="s">
        <v>783</v>
      </c>
    </row>
    <row r="20040" spans="3:21" x14ac:dyDescent="0.3">
      <c r="C20040" t="s">
        <v>31</v>
      </c>
      <c r="D20040" t="s">
        <v>158</v>
      </c>
      <c r="E20040" t="s">
        <v>30</v>
      </c>
      <c r="F20040" t="s">
        <v>159</v>
      </c>
      <c r="G20040" s="2">
        <v>-1</v>
      </c>
      <c r="H20040" s="2" t="s">
        <v>617</v>
      </c>
      <c r="I20040" s="67">
        <v>119360.78</v>
      </c>
      <c r="J20040" s="67">
        <v>167.58</v>
      </c>
      <c r="K20040" s="67">
        <v>119360.78</v>
      </c>
      <c r="L20040" s="67">
        <v>79.599999999999994</v>
      </c>
      <c r="M20040" s="67">
        <v>119360.78</v>
      </c>
      <c r="N20040" s="67">
        <v>762.35</v>
      </c>
      <c r="P20040" s="67">
        <v>0</v>
      </c>
      <c r="Q20040" s="67">
        <v>0</v>
      </c>
      <c r="R20040" s="2" t="s">
        <v>161</v>
      </c>
      <c r="S20040" s="2" t="s">
        <v>161</v>
      </c>
      <c r="T20040" s="2" t="s">
        <v>161</v>
      </c>
      <c r="U20040" t="s">
        <v>783</v>
      </c>
    </row>
    <row r="20041" spans="3:21" x14ac:dyDescent="0.3">
      <c r="C20041" t="s">
        <v>166</v>
      </c>
      <c r="D20041" t="s">
        <v>158</v>
      </c>
      <c r="E20041" t="s">
        <v>29</v>
      </c>
      <c r="F20041" t="s">
        <v>159</v>
      </c>
      <c r="G20041" s="2">
        <v>-1</v>
      </c>
      <c r="H20041" s="2" t="s">
        <v>620</v>
      </c>
      <c r="I20041" s="67">
        <v>-0.01</v>
      </c>
      <c r="J20041" s="67">
        <v>0</v>
      </c>
      <c r="K20041" s="67">
        <v>-0.01</v>
      </c>
      <c r="L20041" s="67">
        <v>0</v>
      </c>
      <c r="M20041" s="67">
        <v>-0.01</v>
      </c>
      <c r="N20041" s="67">
        <v>0</v>
      </c>
      <c r="P20041" s="67">
        <v>0</v>
      </c>
      <c r="Q20041" s="67">
        <v>0</v>
      </c>
      <c r="U20041" t="s">
        <v>783</v>
      </c>
    </row>
    <row r="20042" spans="3:21" x14ac:dyDescent="0.3">
      <c r="C20042" t="s">
        <v>31</v>
      </c>
      <c r="D20042" t="s">
        <v>158</v>
      </c>
      <c r="E20042" t="s">
        <v>29</v>
      </c>
      <c r="F20042" t="s">
        <v>159</v>
      </c>
      <c r="G20042" s="2">
        <v>1</v>
      </c>
      <c r="H20042" s="2" t="s">
        <v>475</v>
      </c>
      <c r="I20042" s="67">
        <v>-2150.31</v>
      </c>
      <c r="J20042" s="67">
        <v>0</v>
      </c>
      <c r="K20042" s="67">
        <v>-2150.31</v>
      </c>
      <c r="L20042" s="67">
        <v>0</v>
      </c>
      <c r="M20042" s="67">
        <v>-2150.31</v>
      </c>
      <c r="N20042" s="67">
        <v>0</v>
      </c>
      <c r="P20042" s="67">
        <v>0</v>
      </c>
      <c r="Q20042" s="67">
        <v>0</v>
      </c>
      <c r="U20042" t="s">
        <v>783</v>
      </c>
    </row>
    <row r="20043" spans="3:21" x14ac:dyDescent="0.3">
      <c r="C20043" t="s">
        <v>166</v>
      </c>
      <c r="D20043" t="s">
        <v>158</v>
      </c>
      <c r="E20043" t="s">
        <v>30</v>
      </c>
      <c r="F20043" t="s">
        <v>159</v>
      </c>
      <c r="G20043" s="2">
        <v>3</v>
      </c>
      <c r="H20043" s="2" t="s">
        <v>562</v>
      </c>
      <c r="I20043" s="67">
        <v>17580.080000000002</v>
      </c>
      <c r="J20043" s="67">
        <v>1701.1</v>
      </c>
      <c r="K20043" s="67">
        <v>17580.080000000002</v>
      </c>
      <c r="L20043" s="67">
        <v>0.09</v>
      </c>
      <c r="M20043" s="67">
        <v>17580.080000000002</v>
      </c>
      <c r="N20043" s="67">
        <v>1.06</v>
      </c>
      <c r="P20043" s="67">
        <v>0</v>
      </c>
      <c r="Q20043" s="67">
        <v>52740.240000000005</v>
      </c>
      <c r="R20043" s="2" t="s">
        <v>161</v>
      </c>
      <c r="S20043" s="2" t="s">
        <v>165</v>
      </c>
      <c r="T20043" s="2" t="s">
        <v>165</v>
      </c>
      <c r="U20043" t="s">
        <v>783</v>
      </c>
    </row>
    <row r="20044" spans="3:21" x14ac:dyDescent="0.3">
      <c r="C20044" t="s">
        <v>166</v>
      </c>
      <c r="D20044" t="s">
        <v>158</v>
      </c>
      <c r="E20044" t="s">
        <v>29</v>
      </c>
      <c r="F20044" t="s">
        <v>159</v>
      </c>
      <c r="G20044" s="2">
        <v>1</v>
      </c>
      <c r="H20044" s="2" t="s">
        <v>264</v>
      </c>
      <c r="I20044" s="67">
        <v>-570.94000000000005</v>
      </c>
      <c r="J20044" s="67">
        <v>0</v>
      </c>
      <c r="K20044" s="67">
        <v>-570.94000000000005</v>
      </c>
      <c r="L20044" s="67">
        <v>0</v>
      </c>
      <c r="M20044" s="67">
        <v>-570.94000000000005</v>
      </c>
      <c r="N20044" s="67">
        <v>0</v>
      </c>
      <c r="P20044" s="67">
        <v>0</v>
      </c>
      <c r="Q20044" s="67">
        <v>0</v>
      </c>
      <c r="U20044" t="s">
        <v>783</v>
      </c>
    </row>
    <row r="20045" spans="3:21" x14ac:dyDescent="0.3">
      <c r="C20045" t="s">
        <v>32</v>
      </c>
      <c r="D20045" t="s">
        <v>158</v>
      </c>
      <c r="E20045" t="s">
        <v>30</v>
      </c>
      <c r="F20045" t="s">
        <v>159</v>
      </c>
      <c r="G20045" s="2">
        <v>2</v>
      </c>
      <c r="H20045" s="2" t="s">
        <v>196</v>
      </c>
      <c r="I20045" s="67">
        <v>16119.4</v>
      </c>
      <c r="J20045" s="67">
        <v>0</v>
      </c>
      <c r="K20045" s="67">
        <v>16119.4</v>
      </c>
      <c r="L20045" s="67">
        <v>0</v>
      </c>
      <c r="M20045" s="67">
        <v>16119.4</v>
      </c>
      <c r="N20045" s="67">
        <v>0</v>
      </c>
      <c r="P20045" s="67">
        <v>0</v>
      </c>
      <c r="Q20045" s="67">
        <v>32238.799999999999</v>
      </c>
      <c r="R20045" s="2" t="s">
        <v>161</v>
      </c>
      <c r="S20045" s="2" t="s">
        <v>161</v>
      </c>
      <c r="T20045" s="2" t="s">
        <v>161</v>
      </c>
      <c r="U20045" t="s">
        <v>783</v>
      </c>
    </row>
    <row r="20046" spans="3:21" x14ac:dyDescent="0.3">
      <c r="C20046" t="s">
        <v>166</v>
      </c>
      <c r="D20046" t="s">
        <v>158</v>
      </c>
      <c r="E20046" t="s">
        <v>29</v>
      </c>
      <c r="F20046" t="s">
        <v>159</v>
      </c>
      <c r="G20046" s="2">
        <v>1</v>
      </c>
      <c r="H20046" s="2" t="s">
        <v>228</v>
      </c>
      <c r="I20046" s="67">
        <v>-4984.1400000000003</v>
      </c>
      <c r="J20046" s="67">
        <v>0</v>
      </c>
      <c r="K20046" s="67">
        <v>-4984.1400000000003</v>
      </c>
      <c r="L20046" s="67">
        <v>0</v>
      </c>
      <c r="M20046" s="67">
        <v>-4984.1400000000003</v>
      </c>
      <c r="N20046" s="67">
        <v>0</v>
      </c>
      <c r="P20046" s="67">
        <v>0</v>
      </c>
      <c r="Q20046" s="67">
        <v>0</v>
      </c>
      <c r="U20046" t="s">
        <v>783</v>
      </c>
    </row>
    <row r="20047" spans="3:21" x14ac:dyDescent="0.3">
      <c r="C20047" t="s">
        <v>31</v>
      </c>
      <c r="D20047" t="s">
        <v>158</v>
      </c>
      <c r="E20047" t="s">
        <v>30</v>
      </c>
      <c r="F20047" t="s">
        <v>159</v>
      </c>
      <c r="G20047" s="2">
        <v>5</v>
      </c>
      <c r="H20047" s="2" t="s">
        <v>262</v>
      </c>
      <c r="I20047" s="67">
        <v>193352.91</v>
      </c>
      <c r="J20047" s="67">
        <v>2.0299999999999998</v>
      </c>
      <c r="K20047" s="67">
        <v>193352.91</v>
      </c>
      <c r="L20047" s="67">
        <v>0.91</v>
      </c>
      <c r="M20047" s="67">
        <v>193352.91</v>
      </c>
      <c r="N20047" s="67">
        <v>11.39</v>
      </c>
      <c r="P20047" s="67">
        <v>0</v>
      </c>
      <c r="Q20047" s="67">
        <v>966764.55</v>
      </c>
      <c r="R20047" s="2" t="s">
        <v>161</v>
      </c>
      <c r="S20047" s="2" t="s">
        <v>161</v>
      </c>
      <c r="T20047" s="2" t="s">
        <v>161</v>
      </c>
      <c r="U20047" t="s">
        <v>783</v>
      </c>
    </row>
    <row r="20048" spans="3:21" x14ac:dyDescent="0.3">
      <c r="C20048" t="s">
        <v>32</v>
      </c>
      <c r="D20048" t="s">
        <v>158</v>
      </c>
      <c r="E20048" t="s">
        <v>29</v>
      </c>
      <c r="F20048" t="s">
        <v>159</v>
      </c>
      <c r="G20048" s="2">
        <v>7</v>
      </c>
      <c r="H20048" s="2" t="s">
        <v>186</v>
      </c>
      <c r="I20048" s="67">
        <v>-8243.2000000000007</v>
      </c>
      <c r="J20048" s="67">
        <v>0</v>
      </c>
      <c r="K20048" s="67">
        <v>-8243.2000000000007</v>
      </c>
      <c r="L20048" s="67">
        <v>0</v>
      </c>
      <c r="M20048" s="67">
        <v>-8243.2000000000007</v>
      </c>
      <c r="N20048" s="67">
        <v>0</v>
      </c>
      <c r="P20048" s="67">
        <v>0</v>
      </c>
      <c r="Q20048" s="67">
        <v>0</v>
      </c>
      <c r="U20048" t="s">
        <v>783</v>
      </c>
    </row>
    <row r="20049" spans="3:21" x14ac:dyDescent="0.3">
      <c r="C20049" t="s">
        <v>166</v>
      </c>
      <c r="D20049" t="s">
        <v>158</v>
      </c>
      <c r="E20049" t="s">
        <v>29</v>
      </c>
      <c r="F20049" t="s">
        <v>159</v>
      </c>
      <c r="G20049" s="2">
        <v>10</v>
      </c>
      <c r="H20049" s="2" t="s">
        <v>368</v>
      </c>
      <c r="I20049" s="67">
        <v>-60.22</v>
      </c>
      <c r="J20049" s="67">
        <v>0</v>
      </c>
      <c r="K20049" s="67">
        <v>-60.22</v>
      </c>
      <c r="L20049" s="67">
        <v>0</v>
      </c>
      <c r="M20049" s="67">
        <v>-60.22</v>
      </c>
      <c r="N20049" s="67">
        <v>0</v>
      </c>
      <c r="P20049" s="67">
        <v>0</v>
      </c>
      <c r="Q20049" s="67">
        <v>0</v>
      </c>
      <c r="U20049" t="s">
        <v>783</v>
      </c>
    </row>
    <row r="20050" spans="3:21" x14ac:dyDescent="0.3">
      <c r="C20050" t="s">
        <v>31</v>
      </c>
      <c r="D20050" t="s">
        <v>158</v>
      </c>
      <c r="E20050" t="s">
        <v>29</v>
      </c>
      <c r="F20050" t="s">
        <v>159</v>
      </c>
      <c r="G20050" s="2">
        <v>1</v>
      </c>
      <c r="H20050" s="2" t="s">
        <v>511</v>
      </c>
      <c r="I20050" s="67">
        <v>-238.17</v>
      </c>
      <c r="J20050" s="67">
        <v>0</v>
      </c>
      <c r="K20050" s="67">
        <v>-238.17</v>
      </c>
      <c r="L20050" s="67">
        <v>0</v>
      </c>
      <c r="M20050" s="67">
        <v>-238.17</v>
      </c>
      <c r="N20050" s="67">
        <v>0</v>
      </c>
      <c r="P20050" s="67">
        <v>0</v>
      </c>
      <c r="Q20050" s="67">
        <v>0</v>
      </c>
      <c r="U20050" t="s">
        <v>783</v>
      </c>
    </row>
    <row r="20051" spans="3:21" x14ac:dyDescent="0.3">
      <c r="C20051" t="s">
        <v>31</v>
      </c>
      <c r="D20051" t="s">
        <v>158</v>
      </c>
      <c r="E20051" t="s">
        <v>30</v>
      </c>
      <c r="F20051" t="s">
        <v>159</v>
      </c>
      <c r="G20051" s="2">
        <v>7</v>
      </c>
      <c r="H20051" s="2" t="s">
        <v>347</v>
      </c>
      <c r="I20051" s="67">
        <v>216535.81</v>
      </c>
      <c r="J20051" s="67">
        <v>4.2</v>
      </c>
      <c r="K20051" s="67">
        <v>216535.81</v>
      </c>
      <c r="L20051" s="67">
        <v>1.89</v>
      </c>
      <c r="M20051" s="67">
        <v>216535.81</v>
      </c>
      <c r="N20051" s="67">
        <v>23.54</v>
      </c>
      <c r="P20051" s="67">
        <v>0</v>
      </c>
      <c r="Q20051" s="67">
        <v>1515750.67</v>
      </c>
      <c r="R20051" s="2" t="s">
        <v>161</v>
      </c>
      <c r="S20051" s="2" t="s">
        <v>161</v>
      </c>
      <c r="T20051" s="2" t="s">
        <v>161</v>
      </c>
      <c r="U20051" t="s">
        <v>783</v>
      </c>
    </row>
    <row r="20052" spans="3:21" x14ac:dyDescent="0.3">
      <c r="C20052" t="s">
        <v>166</v>
      </c>
      <c r="D20052" t="s">
        <v>158</v>
      </c>
      <c r="E20052" t="s">
        <v>30</v>
      </c>
      <c r="F20052" t="s">
        <v>159</v>
      </c>
      <c r="G20052" s="2">
        <v>4</v>
      </c>
      <c r="H20052" s="2" t="s">
        <v>301</v>
      </c>
      <c r="I20052" s="67">
        <v>1062449.26</v>
      </c>
      <c r="J20052" s="67">
        <v>98.71</v>
      </c>
      <c r="K20052" s="67">
        <v>1062449.26</v>
      </c>
      <c r="L20052" s="67">
        <v>44.34</v>
      </c>
      <c r="M20052" s="67">
        <v>1062449.26</v>
      </c>
      <c r="N20052" s="67">
        <v>552.88</v>
      </c>
      <c r="P20052" s="67">
        <v>0</v>
      </c>
      <c r="Q20052" s="67">
        <v>4249797.04</v>
      </c>
      <c r="R20052" s="2" t="s">
        <v>161</v>
      </c>
      <c r="S20052" s="2" t="s">
        <v>161</v>
      </c>
      <c r="T20052" s="2" t="s">
        <v>161</v>
      </c>
      <c r="U20052" t="s">
        <v>783</v>
      </c>
    </row>
    <row r="20053" spans="3:21" x14ac:dyDescent="0.3">
      <c r="C20053" t="s">
        <v>166</v>
      </c>
      <c r="D20053" t="s">
        <v>158</v>
      </c>
      <c r="E20053" t="s">
        <v>29</v>
      </c>
      <c r="F20053" t="s">
        <v>159</v>
      </c>
      <c r="G20053" s="2">
        <v>4</v>
      </c>
      <c r="H20053" s="2" t="s">
        <v>404</v>
      </c>
      <c r="I20053" s="67">
        <v>-1385.79</v>
      </c>
      <c r="J20053" s="67">
        <v>0</v>
      </c>
      <c r="K20053" s="67">
        <v>-1385.79</v>
      </c>
      <c r="L20053" s="67">
        <v>0</v>
      </c>
      <c r="M20053" s="67">
        <v>-1385.79</v>
      </c>
      <c r="N20053" s="67">
        <v>0</v>
      </c>
      <c r="P20053" s="67">
        <v>0</v>
      </c>
      <c r="Q20053" s="67">
        <v>0</v>
      </c>
      <c r="U20053" t="s">
        <v>783</v>
      </c>
    </row>
    <row r="20054" spans="3:21" x14ac:dyDescent="0.3">
      <c r="C20054" t="s">
        <v>166</v>
      </c>
      <c r="D20054" t="s">
        <v>158</v>
      </c>
      <c r="E20054" t="s">
        <v>30</v>
      </c>
      <c r="F20054" t="s">
        <v>159</v>
      </c>
      <c r="G20054" s="2">
        <v>-1</v>
      </c>
      <c r="H20054" s="2" t="s">
        <v>428</v>
      </c>
      <c r="I20054" s="67">
        <v>3574187.1</v>
      </c>
      <c r="J20054" s="67">
        <v>18.239999999999998</v>
      </c>
      <c r="K20054" s="67">
        <v>3574187.1</v>
      </c>
      <c r="L20054" s="67">
        <v>211.98</v>
      </c>
      <c r="M20054" s="67">
        <v>3574187.1</v>
      </c>
      <c r="N20054" s="67">
        <v>883.43</v>
      </c>
      <c r="O20054" s="2">
        <v>1</v>
      </c>
      <c r="P20054" s="67">
        <v>141537.81</v>
      </c>
      <c r="Q20054" s="67">
        <v>0</v>
      </c>
      <c r="R20054" s="2" t="s">
        <v>251</v>
      </c>
      <c r="S20054" s="2" t="s">
        <v>251</v>
      </c>
      <c r="T20054" s="2" t="s">
        <v>161</v>
      </c>
      <c r="U20054" t="s">
        <v>783</v>
      </c>
    </row>
    <row r="20055" spans="3:21" x14ac:dyDescent="0.3">
      <c r="C20055" t="s">
        <v>32</v>
      </c>
      <c r="D20055" t="s">
        <v>158</v>
      </c>
      <c r="E20055" t="s">
        <v>29</v>
      </c>
      <c r="F20055" t="s">
        <v>159</v>
      </c>
      <c r="G20055" s="2">
        <v>8</v>
      </c>
      <c r="H20055" s="2" t="s">
        <v>278</v>
      </c>
      <c r="I20055" s="67">
        <v>-43573.85</v>
      </c>
      <c r="J20055" s="67">
        <v>0</v>
      </c>
      <c r="K20055" s="67">
        <v>-43573.85</v>
      </c>
      <c r="L20055" s="67">
        <v>0</v>
      </c>
      <c r="M20055" s="67">
        <v>-43573.85</v>
      </c>
      <c r="N20055" s="67">
        <v>0</v>
      </c>
      <c r="P20055" s="67">
        <v>0</v>
      </c>
      <c r="Q20055" s="67">
        <v>0</v>
      </c>
      <c r="U20055" t="s">
        <v>783</v>
      </c>
    </row>
    <row r="20056" spans="3:21" x14ac:dyDescent="0.3">
      <c r="C20056" t="s">
        <v>166</v>
      </c>
      <c r="D20056" t="s">
        <v>158</v>
      </c>
      <c r="E20056" t="s">
        <v>30</v>
      </c>
      <c r="F20056" t="s">
        <v>159</v>
      </c>
      <c r="G20056" s="2">
        <v>2</v>
      </c>
      <c r="H20056" s="2" t="s">
        <v>333</v>
      </c>
      <c r="I20056" s="67">
        <v>3150944.77</v>
      </c>
      <c r="J20056" s="67">
        <v>109.35</v>
      </c>
      <c r="K20056" s="67">
        <v>3150944.77</v>
      </c>
      <c r="L20056" s="67">
        <v>49.13</v>
      </c>
      <c r="M20056" s="67">
        <v>3150944.77</v>
      </c>
      <c r="N20056" s="67">
        <v>612.51</v>
      </c>
      <c r="P20056" s="67">
        <v>0</v>
      </c>
      <c r="Q20056" s="67">
        <v>6301889.54</v>
      </c>
      <c r="R20056" s="2" t="s">
        <v>161</v>
      </c>
      <c r="S20056" s="2" t="s">
        <v>161</v>
      </c>
      <c r="T20056" s="2" t="s">
        <v>161</v>
      </c>
      <c r="U20056" t="s">
        <v>783</v>
      </c>
    </row>
    <row r="20057" spans="3:21" x14ac:dyDescent="0.3">
      <c r="C20057" t="s">
        <v>32</v>
      </c>
      <c r="D20057" t="s">
        <v>158</v>
      </c>
      <c r="E20057" t="s">
        <v>30</v>
      </c>
      <c r="F20057" t="s">
        <v>159</v>
      </c>
      <c r="G20057" s="2">
        <v>1</v>
      </c>
      <c r="H20057" s="2" t="s">
        <v>432</v>
      </c>
      <c r="I20057" s="67">
        <v>236033.64</v>
      </c>
      <c r="J20057" s="67">
        <v>46.65</v>
      </c>
      <c r="K20057" s="67">
        <v>236033.64</v>
      </c>
      <c r="L20057" s="67">
        <v>9.44</v>
      </c>
      <c r="M20057" s="67">
        <v>236033.64</v>
      </c>
      <c r="N20057" s="67">
        <v>74.819999999999993</v>
      </c>
      <c r="P20057" s="67">
        <v>0</v>
      </c>
      <c r="Q20057" s="67">
        <v>236033.64</v>
      </c>
      <c r="R20057" s="2" t="s">
        <v>161</v>
      </c>
      <c r="S20057" s="2" t="s">
        <v>161</v>
      </c>
      <c r="T20057" s="2" t="s">
        <v>161</v>
      </c>
      <c r="U20057" t="s">
        <v>783</v>
      </c>
    </row>
    <row r="20058" spans="3:21" x14ac:dyDescent="0.3">
      <c r="C20058" t="s">
        <v>166</v>
      </c>
      <c r="D20058" t="s">
        <v>158</v>
      </c>
      <c r="E20058" t="s">
        <v>29</v>
      </c>
      <c r="F20058" t="s">
        <v>159</v>
      </c>
      <c r="G20058" s="2">
        <v>15</v>
      </c>
      <c r="H20058" s="2" t="s">
        <v>321</v>
      </c>
      <c r="I20058" s="67">
        <v>-792.65</v>
      </c>
      <c r="J20058" s="67">
        <v>0</v>
      </c>
      <c r="K20058" s="67">
        <v>-792.65</v>
      </c>
      <c r="L20058" s="67">
        <v>0</v>
      </c>
      <c r="M20058" s="67">
        <v>-792.65</v>
      </c>
      <c r="N20058" s="67">
        <v>0</v>
      </c>
      <c r="P20058" s="67">
        <v>0</v>
      </c>
      <c r="Q20058" s="67">
        <v>0</v>
      </c>
      <c r="U20058" t="s">
        <v>783</v>
      </c>
    </row>
    <row r="20059" spans="3:21" x14ac:dyDescent="0.3">
      <c r="C20059" t="s">
        <v>31</v>
      </c>
      <c r="D20059" t="s">
        <v>158</v>
      </c>
      <c r="E20059" t="s">
        <v>30</v>
      </c>
      <c r="F20059" t="s">
        <v>159</v>
      </c>
      <c r="G20059" s="2">
        <v>2</v>
      </c>
      <c r="H20059" s="2" t="s">
        <v>263</v>
      </c>
      <c r="I20059" s="67">
        <v>60284.13</v>
      </c>
      <c r="J20059" s="67">
        <v>3.17</v>
      </c>
      <c r="K20059" s="67">
        <v>60284.13</v>
      </c>
      <c r="L20059" s="67">
        <v>1.51</v>
      </c>
      <c r="M20059" s="67">
        <v>60284.13</v>
      </c>
      <c r="N20059" s="67">
        <v>14.43</v>
      </c>
      <c r="P20059" s="67">
        <v>0</v>
      </c>
      <c r="Q20059" s="67">
        <v>120568.26</v>
      </c>
      <c r="R20059" s="2" t="s">
        <v>161</v>
      </c>
      <c r="S20059" s="2" t="s">
        <v>161</v>
      </c>
      <c r="T20059" s="2" t="s">
        <v>161</v>
      </c>
      <c r="U20059" t="s">
        <v>783</v>
      </c>
    </row>
    <row r="20060" spans="3:21" x14ac:dyDescent="0.3">
      <c r="C20060" t="s">
        <v>166</v>
      </c>
      <c r="D20060" t="s">
        <v>158</v>
      </c>
      <c r="E20060" t="s">
        <v>29</v>
      </c>
      <c r="F20060" t="s">
        <v>159</v>
      </c>
      <c r="G20060" s="2">
        <v>3</v>
      </c>
      <c r="H20060" s="2" t="s">
        <v>582</v>
      </c>
      <c r="I20060" s="67">
        <v>-246.98</v>
      </c>
      <c r="J20060" s="67">
        <v>0</v>
      </c>
      <c r="K20060" s="67">
        <v>-246.98</v>
      </c>
      <c r="L20060" s="67">
        <v>0</v>
      </c>
      <c r="M20060" s="67">
        <v>-246.98</v>
      </c>
      <c r="N20060" s="67">
        <v>0</v>
      </c>
      <c r="P20060" s="67">
        <v>0</v>
      </c>
      <c r="Q20060" s="67">
        <v>0</v>
      </c>
      <c r="U20060" t="s">
        <v>783</v>
      </c>
    </row>
    <row r="20061" spans="3:21" x14ac:dyDescent="0.3">
      <c r="C20061" t="s">
        <v>31</v>
      </c>
      <c r="D20061" t="s">
        <v>158</v>
      </c>
      <c r="E20061" t="s">
        <v>30</v>
      </c>
      <c r="F20061" t="s">
        <v>159</v>
      </c>
      <c r="G20061" s="2">
        <v>1</v>
      </c>
      <c r="H20061" s="2" t="s">
        <v>451</v>
      </c>
      <c r="I20061" s="67">
        <v>2678.15</v>
      </c>
      <c r="J20061" s="67">
        <v>321.79000000000002</v>
      </c>
      <c r="K20061" s="67">
        <v>2678.15</v>
      </c>
      <c r="L20061" s="67">
        <v>0.06</v>
      </c>
      <c r="M20061" s="67">
        <v>2678.15</v>
      </c>
      <c r="N20061" s="67">
        <v>0.63</v>
      </c>
      <c r="P20061" s="67">
        <v>0</v>
      </c>
      <c r="Q20061" s="67">
        <v>2678.15</v>
      </c>
      <c r="R20061" s="2" t="s">
        <v>161</v>
      </c>
      <c r="S20061" s="2" t="s">
        <v>165</v>
      </c>
      <c r="T20061" s="2" t="s">
        <v>165</v>
      </c>
      <c r="U20061" t="s">
        <v>783</v>
      </c>
    </row>
    <row r="20062" spans="3:21" x14ac:dyDescent="0.3">
      <c r="C20062" t="s">
        <v>31</v>
      </c>
      <c r="D20062" t="s">
        <v>158</v>
      </c>
      <c r="E20062" t="s">
        <v>29</v>
      </c>
      <c r="F20062" t="s">
        <v>159</v>
      </c>
      <c r="G20062" s="2">
        <v>4</v>
      </c>
      <c r="H20062" s="2" t="s">
        <v>335</v>
      </c>
      <c r="I20062" s="67">
        <v>-5519.82</v>
      </c>
      <c r="J20062" s="67">
        <v>0</v>
      </c>
      <c r="K20062" s="67">
        <v>-5519.82</v>
      </c>
      <c r="L20062" s="67">
        <v>0</v>
      </c>
      <c r="M20062" s="67">
        <v>-5519.82</v>
      </c>
      <c r="N20062" s="67">
        <v>0</v>
      </c>
      <c r="P20062" s="67">
        <v>0</v>
      </c>
      <c r="Q20062" s="67">
        <v>0</v>
      </c>
      <c r="U20062" t="s">
        <v>783</v>
      </c>
    </row>
    <row r="20063" spans="3:21" x14ac:dyDescent="0.3">
      <c r="C20063" t="s">
        <v>166</v>
      </c>
      <c r="D20063" t="s">
        <v>158</v>
      </c>
      <c r="E20063" t="s">
        <v>30</v>
      </c>
      <c r="F20063" t="s">
        <v>159</v>
      </c>
      <c r="G20063" s="2">
        <v>1</v>
      </c>
      <c r="H20063" s="2" t="s">
        <v>331</v>
      </c>
      <c r="I20063" s="67">
        <v>71571.399999999994</v>
      </c>
      <c r="J20063" s="67">
        <v>2.41</v>
      </c>
      <c r="K20063" s="67">
        <v>71571.399999999994</v>
      </c>
      <c r="L20063" s="67">
        <v>12.94</v>
      </c>
      <c r="M20063" s="67">
        <v>71571.399999999994</v>
      </c>
      <c r="N20063" s="67">
        <v>25.42</v>
      </c>
      <c r="P20063" s="67">
        <v>0</v>
      </c>
      <c r="Q20063" s="67">
        <v>71571.399999999994</v>
      </c>
      <c r="R20063" s="2" t="s">
        <v>161</v>
      </c>
      <c r="S20063" s="2" t="s">
        <v>161</v>
      </c>
      <c r="T20063" s="2" t="s">
        <v>165</v>
      </c>
      <c r="U20063" t="s">
        <v>783</v>
      </c>
    </row>
    <row r="20064" spans="3:21" x14ac:dyDescent="0.3">
      <c r="C20064" t="s">
        <v>166</v>
      </c>
      <c r="D20064" t="s">
        <v>158</v>
      </c>
      <c r="E20064" t="s">
        <v>30</v>
      </c>
      <c r="F20064" t="s">
        <v>159</v>
      </c>
      <c r="G20064" s="2">
        <v>2</v>
      </c>
      <c r="H20064" s="2" t="s">
        <v>355</v>
      </c>
      <c r="I20064" s="67">
        <v>995624.03</v>
      </c>
      <c r="J20064" s="67">
        <v>90.09</v>
      </c>
      <c r="K20064" s="67">
        <v>995624.03</v>
      </c>
      <c r="L20064" s="67">
        <v>42.79</v>
      </c>
      <c r="M20064" s="67">
        <v>995624.03</v>
      </c>
      <c r="N20064" s="67">
        <v>409.81</v>
      </c>
      <c r="P20064" s="67">
        <v>0</v>
      </c>
      <c r="Q20064" s="67">
        <v>1991248.06</v>
      </c>
      <c r="R20064" s="2" t="s">
        <v>161</v>
      </c>
      <c r="S20064" s="2" t="s">
        <v>161</v>
      </c>
      <c r="T20064" s="2" t="s">
        <v>161</v>
      </c>
      <c r="U20064" t="s">
        <v>783</v>
      </c>
    </row>
    <row r="20065" spans="3:21" x14ac:dyDescent="0.3">
      <c r="C20065" t="s">
        <v>166</v>
      </c>
      <c r="D20065" t="s">
        <v>158</v>
      </c>
      <c r="E20065" t="s">
        <v>30</v>
      </c>
      <c r="F20065" t="s">
        <v>159</v>
      </c>
      <c r="G20065" s="2">
        <v>6</v>
      </c>
      <c r="H20065" s="2" t="s">
        <v>279</v>
      </c>
      <c r="I20065" s="67">
        <v>160832.44</v>
      </c>
      <c r="J20065" s="67">
        <v>18711.34</v>
      </c>
      <c r="K20065" s="67">
        <v>160832.44</v>
      </c>
      <c r="L20065" s="67">
        <v>1.1499999999999999</v>
      </c>
      <c r="M20065" s="67">
        <v>160832.44</v>
      </c>
      <c r="N20065" s="67">
        <v>25</v>
      </c>
      <c r="P20065" s="67">
        <v>0</v>
      </c>
      <c r="Q20065" s="67">
        <v>964994.64</v>
      </c>
      <c r="R20065" s="2" t="s">
        <v>161</v>
      </c>
      <c r="S20065" s="2" t="s">
        <v>165</v>
      </c>
      <c r="T20065" s="2" t="s">
        <v>165</v>
      </c>
      <c r="U20065" t="s">
        <v>783</v>
      </c>
    </row>
    <row r="20066" spans="3:21" x14ac:dyDescent="0.3">
      <c r="C20066" t="s">
        <v>31</v>
      </c>
      <c r="D20066" t="s">
        <v>158</v>
      </c>
      <c r="E20066" t="s">
        <v>30</v>
      </c>
      <c r="F20066" t="s">
        <v>159</v>
      </c>
      <c r="G20066" s="2">
        <v>1</v>
      </c>
      <c r="H20066" s="2" t="s">
        <v>563</v>
      </c>
      <c r="I20066" s="67">
        <v>60137.89</v>
      </c>
      <c r="J20066" s="67">
        <v>47.1</v>
      </c>
      <c r="K20066" s="67">
        <v>60137.89</v>
      </c>
      <c r="L20066" s="67">
        <v>3.61</v>
      </c>
      <c r="M20066" s="67">
        <v>60137.89</v>
      </c>
      <c r="N20066" s="67">
        <v>19.03</v>
      </c>
      <c r="P20066" s="67">
        <v>0</v>
      </c>
      <c r="Q20066" s="67">
        <v>60137.89</v>
      </c>
      <c r="R20066" s="2" t="s">
        <v>161</v>
      </c>
      <c r="S20066" s="2" t="s">
        <v>161</v>
      </c>
      <c r="T20066" s="2" t="s">
        <v>161</v>
      </c>
      <c r="U20066" t="s">
        <v>783</v>
      </c>
    </row>
    <row r="20067" spans="3:21" x14ac:dyDescent="0.3">
      <c r="C20067" t="s">
        <v>31</v>
      </c>
      <c r="D20067" t="s">
        <v>158</v>
      </c>
      <c r="E20067" t="s">
        <v>30</v>
      </c>
      <c r="F20067" t="s">
        <v>159</v>
      </c>
      <c r="G20067" s="2">
        <v>8</v>
      </c>
      <c r="H20067" s="2" t="s">
        <v>279</v>
      </c>
      <c r="I20067" s="67">
        <v>269071.05</v>
      </c>
      <c r="J20067" s="67">
        <v>0.23</v>
      </c>
      <c r="K20067" s="67">
        <v>269071.05</v>
      </c>
      <c r="L20067" s="67">
        <v>0.47</v>
      </c>
      <c r="M20067" s="67">
        <v>269071.05</v>
      </c>
      <c r="N20067" s="67">
        <v>67.8</v>
      </c>
      <c r="P20067" s="67">
        <v>0</v>
      </c>
      <c r="Q20067" s="67">
        <v>2152568.4</v>
      </c>
      <c r="R20067" s="2" t="s">
        <v>161</v>
      </c>
      <c r="S20067" s="2" t="s">
        <v>161</v>
      </c>
      <c r="T20067" s="2" t="s">
        <v>165</v>
      </c>
      <c r="U20067" t="s">
        <v>783</v>
      </c>
    </row>
    <row r="20068" spans="3:21" x14ac:dyDescent="0.3">
      <c r="C20068" t="s">
        <v>31</v>
      </c>
      <c r="D20068" t="s">
        <v>158</v>
      </c>
      <c r="E20068" t="s">
        <v>30</v>
      </c>
      <c r="F20068" t="s">
        <v>159</v>
      </c>
      <c r="G20068" s="2">
        <v>4</v>
      </c>
      <c r="H20068" s="2" t="s">
        <v>464</v>
      </c>
      <c r="I20068" s="67">
        <v>340027.43</v>
      </c>
      <c r="J20068" s="67">
        <v>11.16</v>
      </c>
      <c r="K20068" s="67">
        <v>340027.43</v>
      </c>
      <c r="L20068" s="67">
        <v>6.07</v>
      </c>
      <c r="M20068" s="67">
        <v>340027.43</v>
      </c>
      <c r="N20068" s="67">
        <v>99.38</v>
      </c>
      <c r="P20068" s="67">
        <v>0</v>
      </c>
      <c r="Q20068" s="67">
        <v>1360109.72</v>
      </c>
      <c r="R20068" s="2" t="s">
        <v>161</v>
      </c>
      <c r="S20068" s="2" t="s">
        <v>161</v>
      </c>
      <c r="T20068" s="2" t="s">
        <v>161</v>
      </c>
      <c r="U20068" t="s">
        <v>783</v>
      </c>
    </row>
    <row r="20069" spans="3:21" x14ac:dyDescent="0.3">
      <c r="C20069" t="s">
        <v>166</v>
      </c>
      <c r="D20069" t="s">
        <v>158</v>
      </c>
      <c r="E20069" t="s">
        <v>30</v>
      </c>
      <c r="F20069" t="s">
        <v>159</v>
      </c>
      <c r="G20069" s="2">
        <v>0</v>
      </c>
      <c r="H20069" s="2" t="s">
        <v>411</v>
      </c>
      <c r="I20069" s="67">
        <v>2459.86</v>
      </c>
      <c r="J20069" s="67">
        <v>267.64</v>
      </c>
      <c r="K20069" s="67">
        <v>2459.86</v>
      </c>
      <c r="L20069" s="67">
        <v>0.04</v>
      </c>
      <c r="M20069" s="67">
        <v>2459.86</v>
      </c>
      <c r="N20069" s="67">
        <v>1.1399999999999999</v>
      </c>
      <c r="P20069" s="67">
        <v>0</v>
      </c>
      <c r="Q20069" s="67">
        <v>0</v>
      </c>
      <c r="R20069" s="2" t="s">
        <v>161</v>
      </c>
      <c r="S20069" s="2" t="s">
        <v>165</v>
      </c>
      <c r="T20069" s="2" t="s">
        <v>165</v>
      </c>
      <c r="U20069" t="s">
        <v>783</v>
      </c>
    </row>
    <row r="20070" spans="3:21" x14ac:dyDescent="0.3">
      <c r="C20070" t="s">
        <v>166</v>
      </c>
      <c r="D20070" t="s">
        <v>158</v>
      </c>
      <c r="E20070" t="s">
        <v>29</v>
      </c>
      <c r="F20070" t="s">
        <v>159</v>
      </c>
      <c r="G20070" s="2">
        <v>2</v>
      </c>
      <c r="H20070" s="2" t="s">
        <v>515</v>
      </c>
      <c r="I20070" s="67">
        <v>-533.69000000000005</v>
      </c>
      <c r="J20070" s="67">
        <v>0</v>
      </c>
      <c r="K20070" s="67">
        <v>-533.69000000000005</v>
      </c>
      <c r="L20070" s="67">
        <v>0</v>
      </c>
      <c r="M20070" s="67">
        <v>-533.69000000000005</v>
      </c>
      <c r="N20070" s="67">
        <v>0</v>
      </c>
      <c r="P20070" s="67">
        <v>0</v>
      </c>
      <c r="Q20070" s="67">
        <v>0</v>
      </c>
      <c r="U20070" t="s">
        <v>783</v>
      </c>
    </row>
    <row r="20071" spans="3:21" x14ac:dyDescent="0.3">
      <c r="C20071" t="s">
        <v>31</v>
      </c>
      <c r="D20071" t="s">
        <v>158</v>
      </c>
      <c r="E20071" t="s">
        <v>30</v>
      </c>
      <c r="F20071" t="s">
        <v>159</v>
      </c>
      <c r="G20071" s="2">
        <v>4</v>
      </c>
      <c r="H20071" s="2" t="s">
        <v>226</v>
      </c>
      <c r="I20071" s="67">
        <v>25193.13</v>
      </c>
      <c r="J20071" s="67">
        <v>0.79</v>
      </c>
      <c r="K20071" s="67">
        <v>25193.13</v>
      </c>
      <c r="L20071" s="67">
        <v>0.37</v>
      </c>
      <c r="M20071" s="67">
        <v>25193.13</v>
      </c>
      <c r="N20071" s="67">
        <v>3.59</v>
      </c>
      <c r="P20071" s="67">
        <v>0</v>
      </c>
      <c r="Q20071" s="67">
        <v>100772.52</v>
      </c>
      <c r="R20071" s="2" t="s">
        <v>165</v>
      </c>
      <c r="S20071" s="2" t="s">
        <v>165</v>
      </c>
      <c r="T20071" s="2" t="s">
        <v>165</v>
      </c>
      <c r="U20071" t="s">
        <v>783</v>
      </c>
    </row>
    <row r="20072" spans="3:21" x14ac:dyDescent="0.3">
      <c r="C20072" t="s">
        <v>31</v>
      </c>
      <c r="D20072" t="s">
        <v>158</v>
      </c>
      <c r="E20072" t="s">
        <v>30</v>
      </c>
      <c r="F20072" t="s">
        <v>159</v>
      </c>
      <c r="G20072" s="2">
        <v>-1</v>
      </c>
      <c r="H20072" s="2" t="s">
        <v>278</v>
      </c>
      <c r="I20072" s="67">
        <v>233532.24</v>
      </c>
      <c r="J20072" s="67">
        <v>201.06</v>
      </c>
      <c r="K20072" s="67">
        <v>233532.24</v>
      </c>
      <c r="L20072" s="67">
        <v>15.4</v>
      </c>
      <c r="M20072" s="67">
        <v>233532.24</v>
      </c>
      <c r="N20072" s="67">
        <v>81.239999999999995</v>
      </c>
      <c r="P20072" s="67">
        <v>0</v>
      </c>
      <c r="Q20072" s="67">
        <v>0</v>
      </c>
      <c r="R20072" s="2" t="s">
        <v>161</v>
      </c>
      <c r="S20072" s="2" t="s">
        <v>161</v>
      </c>
      <c r="T20072" s="2" t="s">
        <v>161</v>
      </c>
      <c r="U20072" t="s">
        <v>783</v>
      </c>
    </row>
    <row r="20073" spans="3:21" x14ac:dyDescent="0.3">
      <c r="C20073" t="s">
        <v>31</v>
      </c>
      <c r="D20073" t="s">
        <v>158</v>
      </c>
      <c r="E20073" t="s">
        <v>29</v>
      </c>
      <c r="F20073" t="s">
        <v>159</v>
      </c>
      <c r="G20073" s="2">
        <v>-1</v>
      </c>
      <c r="H20073" s="2" t="s">
        <v>471</v>
      </c>
      <c r="I20073" s="67">
        <v>-6738.29</v>
      </c>
      <c r="J20073" s="67">
        <v>0</v>
      </c>
      <c r="K20073" s="67">
        <v>-6738.29</v>
      </c>
      <c r="L20073" s="67">
        <v>0</v>
      </c>
      <c r="M20073" s="67">
        <v>-6738.29</v>
      </c>
      <c r="N20073" s="67">
        <v>0</v>
      </c>
      <c r="P20073" s="67">
        <v>0</v>
      </c>
      <c r="Q20073" s="67">
        <v>0</v>
      </c>
      <c r="U20073" t="s">
        <v>783</v>
      </c>
    </row>
    <row r="20074" spans="3:21" x14ac:dyDescent="0.3">
      <c r="C20074" t="s">
        <v>31</v>
      </c>
      <c r="D20074" t="s">
        <v>158</v>
      </c>
      <c r="E20074" t="s">
        <v>30</v>
      </c>
      <c r="F20074" t="s">
        <v>159</v>
      </c>
      <c r="G20074" s="2">
        <v>9</v>
      </c>
      <c r="H20074" s="2" t="s">
        <v>202</v>
      </c>
      <c r="I20074" s="67">
        <v>180249.66</v>
      </c>
      <c r="J20074" s="67">
        <v>0</v>
      </c>
      <c r="K20074" s="67">
        <v>180249.66</v>
      </c>
      <c r="L20074" s="67">
        <v>0</v>
      </c>
      <c r="M20074" s="67">
        <v>180249.66</v>
      </c>
      <c r="N20074" s="67">
        <v>30.43</v>
      </c>
      <c r="P20074" s="67">
        <v>0</v>
      </c>
      <c r="Q20074" s="67">
        <v>1622246.94</v>
      </c>
      <c r="R20074" s="2" t="s">
        <v>161</v>
      </c>
      <c r="S20074" s="2" t="s">
        <v>161</v>
      </c>
      <c r="T20074" s="2" t="s">
        <v>165</v>
      </c>
      <c r="U20074" t="s">
        <v>783</v>
      </c>
    </row>
    <row r="20075" spans="3:21" x14ac:dyDescent="0.3">
      <c r="C20075" t="s">
        <v>32</v>
      </c>
      <c r="D20075" t="s">
        <v>158</v>
      </c>
      <c r="E20075" t="s">
        <v>30</v>
      </c>
      <c r="F20075" t="s">
        <v>159</v>
      </c>
      <c r="G20075" s="2">
        <v>-1</v>
      </c>
      <c r="H20075" s="2" t="s">
        <v>581</v>
      </c>
      <c r="I20075" s="67">
        <v>453.2</v>
      </c>
      <c r="J20075" s="67">
        <v>0</v>
      </c>
      <c r="K20075" s="67">
        <v>453.2</v>
      </c>
      <c r="L20075" s="67">
        <v>0</v>
      </c>
      <c r="M20075" s="67">
        <v>453.2</v>
      </c>
      <c r="N20075" s="67">
        <v>0</v>
      </c>
      <c r="P20075" s="67">
        <v>0</v>
      </c>
      <c r="Q20075" s="67">
        <v>0</v>
      </c>
      <c r="R20075" s="2" t="s">
        <v>161</v>
      </c>
      <c r="S20075" s="2" t="s">
        <v>161</v>
      </c>
      <c r="T20075" s="2" t="s">
        <v>161</v>
      </c>
      <c r="U20075" t="s">
        <v>783</v>
      </c>
    </row>
    <row r="20076" spans="3:21" x14ac:dyDescent="0.3">
      <c r="C20076" t="s">
        <v>166</v>
      </c>
      <c r="D20076" t="s">
        <v>158</v>
      </c>
      <c r="E20076" t="s">
        <v>30</v>
      </c>
      <c r="F20076" t="s">
        <v>159</v>
      </c>
      <c r="G20076" s="2">
        <v>1</v>
      </c>
      <c r="H20076" s="2" t="s">
        <v>305</v>
      </c>
      <c r="I20076" s="67">
        <v>17027.18</v>
      </c>
      <c r="J20076" s="67">
        <v>2.87</v>
      </c>
      <c r="K20076" s="67">
        <v>17027.18</v>
      </c>
      <c r="L20076" s="67">
        <v>627.28</v>
      </c>
      <c r="M20076" s="67">
        <v>17027.18</v>
      </c>
      <c r="N20076" s="67">
        <v>13.05</v>
      </c>
      <c r="P20076" s="67">
        <v>0</v>
      </c>
      <c r="Q20076" s="67">
        <v>17027.18</v>
      </c>
      <c r="R20076" s="2" t="s">
        <v>165</v>
      </c>
      <c r="S20076" s="2" t="s">
        <v>161</v>
      </c>
      <c r="T20076" s="2" t="s">
        <v>165</v>
      </c>
      <c r="U20076" t="s">
        <v>783</v>
      </c>
    </row>
    <row r="20077" spans="3:21" x14ac:dyDescent="0.3">
      <c r="C20077" t="s">
        <v>166</v>
      </c>
      <c r="D20077" t="s">
        <v>158</v>
      </c>
      <c r="E20077" t="s">
        <v>29</v>
      </c>
      <c r="F20077" t="s">
        <v>159</v>
      </c>
      <c r="G20077" s="2">
        <v>12</v>
      </c>
      <c r="H20077" s="2" t="s">
        <v>312</v>
      </c>
      <c r="I20077" s="67">
        <v>-15543.28</v>
      </c>
      <c r="J20077" s="67">
        <v>0</v>
      </c>
      <c r="K20077" s="67">
        <v>-15543.28</v>
      </c>
      <c r="L20077" s="67">
        <v>0</v>
      </c>
      <c r="M20077" s="67">
        <v>-15543.28</v>
      </c>
      <c r="N20077" s="67">
        <v>0</v>
      </c>
      <c r="P20077" s="67">
        <v>0</v>
      </c>
      <c r="Q20077" s="67">
        <v>0</v>
      </c>
      <c r="U20077" t="s">
        <v>783</v>
      </c>
    </row>
    <row r="20078" spans="3:21" x14ac:dyDescent="0.3">
      <c r="C20078" t="s">
        <v>166</v>
      </c>
      <c r="D20078" t="s">
        <v>158</v>
      </c>
      <c r="E20078" t="s">
        <v>30</v>
      </c>
      <c r="F20078" t="s">
        <v>159</v>
      </c>
      <c r="G20078" s="2">
        <v>-1</v>
      </c>
      <c r="H20078" s="2" t="s">
        <v>622</v>
      </c>
      <c r="I20078" s="67">
        <v>1212.75</v>
      </c>
      <c r="J20078" s="67">
        <v>0.06</v>
      </c>
      <c r="K20078" s="67">
        <v>1212.75</v>
      </c>
      <c r="L20078" s="67">
        <v>0.03</v>
      </c>
      <c r="M20078" s="67">
        <v>1212.75</v>
      </c>
      <c r="N20078" s="67">
        <v>0.54</v>
      </c>
      <c r="P20078" s="67">
        <v>0</v>
      </c>
      <c r="Q20078" s="67">
        <v>0</v>
      </c>
      <c r="R20078" s="2" t="s">
        <v>161</v>
      </c>
      <c r="S20078" s="2" t="s">
        <v>161</v>
      </c>
      <c r="T20078" s="2" t="s">
        <v>161</v>
      </c>
      <c r="U20078" t="s">
        <v>783</v>
      </c>
    </row>
    <row r="20079" spans="3:21" x14ac:dyDescent="0.3">
      <c r="C20079" t="s">
        <v>32</v>
      </c>
      <c r="D20079" t="s">
        <v>158</v>
      </c>
      <c r="E20079" t="s">
        <v>29</v>
      </c>
      <c r="F20079" t="s">
        <v>159</v>
      </c>
      <c r="G20079" s="2">
        <v>-1</v>
      </c>
      <c r="H20079" s="2" t="s">
        <v>468</v>
      </c>
      <c r="I20079" s="67">
        <v>-1992.94</v>
      </c>
      <c r="J20079" s="67">
        <v>0</v>
      </c>
      <c r="K20079" s="67">
        <v>-1992.94</v>
      </c>
      <c r="L20079" s="67">
        <v>0</v>
      </c>
      <c r="M20079" s="67">
        <v>-1992.94</v>
      </c>
      <c r="N20079" s="67">
        <v>0</v>
      </c>
      <c r="P20079" s="67">
        <v>0</v>
      </c>
      <c r="Q20079" s="67">
        <v>0</v>
      </c>
      <c r="U20079" t="s">
        <v>783</v>
      </c>
    </row>
    <row r="20080" spans="3:21" x14ac:dyDescent="0.3">
      <c r="C20080" t="s">
        <v>166</v>
      </c>
      <c r="D20080" t="s">
        <v>158</v>
      </c>
      <c r="E20080" t="s">
        <v>29</v>
      </c>
      <c r="F20080" t="s">
        <v>159</v>
      </c>
      <c r="G20080" s="2">
        <v>2</v>
      </c>
      <c r="H20080" s="2" t="s">
        <v>208</v>
      </c>
      <c r="I20080" s="67">
        <v>-10078.049999999999</v>
      </c>
      <c r="J20080" s="67">
        <v>0</v>
      </c>
      <c r="K20080" s="67">
        <v>-10078.049999999999</v>
      </c>
      <c r="L20080" s="67">
        <v>0</v>
      </c>
      <c r="M20080" s="67">
        <v>-10078.049999999999</v>
      </c>
      <c r="N20080" s="67">
        <v>0</v>
      </c>
      <c r="P20080" s="67">
        <v>0</v>
      </c>
      <c r="Q20080" s="67">
        <v>0</v>
      </c>
      <c r="U20080" t="s">
        <v>783</v>
      </c>
    </row>
    <row r="20081" spans="3:21" x14ac:dyDescent="0.3">
      <c r="C20081" t="s">
        <v>166</v>
      </c>
      <c r="D20081" t="s">
        <v>158</v>
      </c>
      <c r="E20081" t="s">
        <v>30</v>
      </c>
      <c r="F20081" t="s">
        <v>159</v>
      </c>
      <c r="G20081" s="2">
        <v>16</v>
      </c>
      <c r="H20081" s="2" t="s">
        <v>190</v>
      </c>
      <c r="I20081" s="67">
        <v>1029518.71</v>
      </c>
      <c r="J20081" s="67">
        <v>0</v>
      </c>
      <c r="K20081" s="67">
        <v>1029518.71</v>
      </c>
      <c r="L20081" s="67">
        <v>0</v>
      </c>
      <c r="M20081" s="67">
        <v>1029518.71</v>
      </c>
      <c r="N20081" s="67">
        <v>12.05</v>
      </c>
      <c r="P20081" s="67">
        <v>1029518.71</v>
      </c>
      <c r="Q20081" s="67">
        <v>16472299.359999999</v>
      </c>
      <c r="R20081" s="2" t="s">
        <v>161</v>
      </c>
      <c r="S20081" s="2" t="s">
        <v>161</v>
      </c>
      <c r="T20081" s="2" t="s">
        <v>165</v>
      </c>
      <c r="U20081" t="s">
        <v>783</v>
      </c>
    </row>
    <row r="20082" spans="3:21" x14ac:dyDescent="0.3">
      <c r="C20082" t="s">
        <v>166</v>
      </c>
      <c r="D20082" t="s">
        <v>158</v>
      </c>
      <c r="E20082" t="s">
        <v>29</v>
      </c>
      <c r="F20082" t="s">
        <v>159</v>
      </c>
      <c r="G20082" s="2">
        <v>20</v>
      </c>
      <c r="H20082" s="2" t="s">
        <v>460</v>
      </c>
      <c r="I20082" s="67">
        <v>-131.93</v>
      </c>
      <c r="J20082" s="67">
        <v>0</v>
      </c>
      <c r="K20082" s="67">
        <v>-131.93</v>
      </c>
      <c r="L20082" s="67">
        <v>0</v>
      </c>
      <c r="M20082" s="67">
        <v>-131.93</v>
      </c>
      <c r="N20082" s="67">
        <v>0</v>
      </c>
      <c r="P20082" s="67">
        <v>0</v>
      </c>
      <c r="Q20082" s="67">
        <v>0</v>
      </c>
      <c r="U20082" t="s">
        <v>783</v>
      </c>
    </row>
    <row r="20083" spans="3:21" x14ac:dyDescent="0.3">
      <c r="C20083" t="s">
        <v>166</v>
      </c>
      <c r="D20083" t="s">
        <v>158</v>
      </c>
      <c r="E20083" t="s">
        <v>30</v>
      </c>
      <c r="F20083" t="s">
        <v>159</v>
      </c>
      <c r="G20083" s="2">
        <v>4</v>
      </c>
      <c r="H20083" s="2" t="s">
        <v>521</v>
      </c>
      <c r="I20083" s="67">
        <v>400495.04</v>
      </c>
      <c r="J20083" s="67">
        <v>13.36</v>
      </c>
      <c r="K20083" s="67">
        <v>400495.04</v>
      </c>
      <c r="L20083" s="67">
        <v>9.08</v>
      </c>
      <c r="M20083" s="67">
        <v>400495.04</v>
      </c>
      <c r="N20083" s="67">
        <v>162.82</v>
      </c>
      <c r="P20083" s="67">
        <v>0</v>
      </c>
      <c r="Q20083" s="67">
        <v>1601980.16</v>
      </c>
      <c r="R20083" s="2" t="s">
        <v>161</v>
      </c>
      <c r="S20083" s="2" t="s">
        <v>161</v>
      </c>
      <c r="T20083" s="2" t="s">
        <v>161</v>
      </c>
      <c r="U20083" t="s">
        <v>783</v>
      </c>
    </row>
    <row r="20084" spans="3:21" x14ac:dyDescent="0.3">
      <c r="C20084" t="s">
        <v>31</v>
      </c>
      <c r="D20084" t="s">
        <v>158</v>
      </c>
      <c r="E20084" t="s">
        <v>30</v>
      </c>
      <c r="F20084" t="s">
        <v>159</v>
      </c>
      <c r="G20084" s="2">
        <v>1</v>
      </c>
      <c r="H20084" s="2" t="s">
        <v>352</v>
      </c>
      <c r="I20084" s="67">
        <v>102030.77</v>
      </c>
      <c r="J20084" s="67">
        <v>1.28</v>
      </c>
      <c r="K20084" s="67">
        <v>102030.77</v>
      </c>
      <c r="L20084" s="67">
        <v>0.56999999999999995</v>
      </c>
      <c r="M20084" s="67">
        <v>102030.77</v>
      </c>
      <c r="N20084" s="67">
        <v>7.15</v>
      </c>
      <c r="P20084" s="67">
        <v>0</v>
      </c>
      <c r="Q20084" s="67">
        <v>102030.77</v>
      </c>
      <c r="R20084" s="2" t="s">
        <v>161</v>
      </c>
      <c r="S20084" s="2" t="s">
        <v>161</v>
      </c>
      <c r="T20084" s="2" t="s">
        <v>161</v>
      </c>
      <c r="U20084" t="s">
        <v>783</v>
      </c>
    </row>
    <row r="20085" spans="3:21" x14ac:dyDescent="0.3">
      <c r="C20085" t="s">
        <v>166</v>
      </c>
      <c r="D20085" t="s">
        <v>158</v>
      </c>
      <c r="E20085" t="s">
        <v>30</v>
      </c>
      <c r="F20085" t="s">
        <v>159</v>
      </c>
      <c r="G20085" s="2">
        <v>6</v>
      </c>
      <c r="H20085" s="2" t="s">
        <v>698</v>
      </c>
      <c r="I20085" s="67">
        <v>7679428.7199999997</v>
      </c>
      <c r="J20085" s="67">
        <v>735.07</v>
      </c>
      <c r="K20085" s="67">
        <v>7679428.7199999997</v>
      </c>
      <c r="L20085" s="67">
        <v>122.88</v>
      </c>
      <c r="M20085" s="67">
        <v>7679428.7199999997</v>
      </c>
      <c r="N20085" s="67">
        <v>1344.99</v>
      </c>
      <c r="O20085" s="2">
        <v>1</v>
      </c>
      <c r="P20085" s="67">
        <v>0</v>
      </c>
      <c r="Q20085" s="67">
        <v>46076572.32</v>
      </c>
      <c r="R20085" s="2" t="s">
        <v>161</v>
      </c>
      <c r="S20085" s="2" t="s">
        <v>161</v>
      </c>
      <c r="T20085" s="2" t="s">
        <v>161</v>
      </c>
      <c r="U20085" t="s">
        <v>783</v>
      </c>
    </row>
    <row r="20086" spans="3:21" x14ac:dyDescent="0.3">
      <c r="C20086" t="s">
        <v>166</v>
      </c>
      <c r="D20086" t="s">
        <v>158</v>
      </c>
      <c r="E20086" t="s">
        <v>29</v>
      </c>
      <c r="F20086" t="s">
        <v>159</v>
      </c>
      <c r="G20086" s="2">
        <v>3</v>
      </c>
      <c r="H20086" s="2" t="s">
        <v>230</v>
      </c>
      <c r="I20086" s="67">
        <v>-19999.77</v>
      </c>
      <c r="J20086" s="67">
        <v>0</v>
      </c>
      <c r="K20086" s="67">
        <v>-19999.77</v>
      </c>
      <c r="L20086" s="67">
        <v>0</v>
      </c>
      <c r="M20086" s="67">
        <v>-19999.77</v>
      </c>
      <c r="N20086" s="67">
        <v>0</v>
      </c>
      <c r="P20086" s="67">
        <v>0</v>
      </c>
      <c r="Q20086" s="67">
        <v>0</v>
      </c>
      <c r="U20086" t="s">
        <v>783</v>
      </c>
    </row>
    <row r="20087" spans="3:21" x14ac:dyDescent="0.3">
      <c r="C20087" t="s">
        <v>166</v>
      </c>
      <c r="D20087" t="s">
        <v>158</v>
      </c>
      <c r="E20087" t="s">
        <v>30</v>
      </c>
      <c r="F20087" t="s">
        <v>159</v>
      </c>
      <c r="G20087" s="2">
        <v>19</v>
      </c>
      <c r="H20087" s="2" t="s">
        <v>190</v>
      </c>
      <c r="I20087" s="67">
        <v>5619031.3600000003</v>
      </c>
      <c r="J20087" s="67">
        <v>0</v>
      </c>
      <c r="K20087" s="67">
        <v>5619031.3600000003</v>
      </c>
      <c r="L20087" s="67">
        <v>0</v>
      </c>
      <c r="M20087" s="67">
        <v>5619031.3600000003</v>
      </c>
      <c r="N20087" s="67">
        <v>42.37</v>
      </c>
      <c r="P20087" s="67">
        <v>5619031.3600000003</v>
      </c>
      <c r="Q20087" s="67">
        <v>106761595.84</v>
      </c>
      <c r="R20087" s="2" t="s">
        <v>161</v>
      </c>
      <c r="S20087" s="2" t="s">
        <v>161</v>
      </c>
      <c r="T20087" s="2" t="s">
        <v>165</v>
      </c>
      <c r="U20087" t="s">
        <v>783</v>
      </c>
    </row>
    <row r="20088" spans="3:21" x14ac:dyDescent="0.3">
      <c r="C20088" t="s">
        <v>31</v>
      </c>
      <c r="D20088" t="s">
        <v>158</v>
      </c>
      <c r="E20088" t="s">
        <v>29</v>
      </c>
      <c r="F20088" t="s">
        <v>159</v>
      </c>
      <c r="G20088" s="2">
        <v>-1</v>
      </c>
      <c r="H20088" s="2" t="s">
        <v>458</v>
      </c>
      <c r="I20088" s="67">
        <v>-2271.08</v>
      </c>
      <c r="J20088" s="67">
        <v>0</v>
      </c>
      <c r="K20088" s="67">
        <v>-2271.08</v>
      </c>
      <c r="L20088" s="67">
        <v>0</v>
      </c>
      <c r="M20088" s="67">
        <v>-2271.08</v>
      </c>
      <c r="N20088" s="67">
        <v>0</v>
      </c>
      <c r="P20088" s="67">
        <v>0</v>
      </c>
      <c r="Q20088" s="67">
        <v>0</v>
      </c>
      <c r="U20088" t="s">
        <v>783</v>
      </c>
    </row>
    <row r="20089" spans="3:21" x14ac:dyDescent="0.3">
      <c r="C20089" t="s">
        <v>166</v>
      </c>
      <c r="D20089" t="s">
        <v>158</v>
      </c>
      <c r="E20089" t="s">
        <v>30</v>
      </c>
      <c r="F20089" t="s">
        <v>159</v>
      </c>
      <c r="G20089" s="2">
        <v>5</v>
      </c>
      <c r="H20089" s="2" t="s">
        <v>441</v>
      </c>
      <c r="I20089" s="67">
        <v>46694.46</v>
      </c>
      <c r="J20089" s="67">
        <v>9998.41</v>
      </c>
      <c r="K20089" s="67">
        <v>46694.46</v>
      </c>
      <c r="L20089" s="67">
        <v>0.66</v>
      </c>
      <c r="M20089" s="67">
        <v>46694.46</v>
      </c>
      <c r="N20089" s="67">
        <v>7.19</v>
      </c>
      <c r="P20089" s="67">
        <v>0</v>
      </c>
      <c r="Q20089" s="67">
        <v>233472.3</v>
      </c>
      <c r="R20089" s="2" t="s">
        <v>161</v>
      </c>
      <c r="S20089" s="2" t="s">
        <v>165</v>
      </c>
      <c r="T20089" s="2" t="s">
        <v>165</v>
      </c>
      <c r="U20089" t="s">
        <v>783</v>
      </c>
    </row>
    <row r="20090" spans="3:21" x14ac:dyDescent="0.3">
      <c r="C20090" t="s">
        <v>32</v>
      </c>
      <c r="D20090" t="s">
        <v>158</v>
      </c>
      <c r="E20090" t="s">
        <v>30</v>
      </c>
      <c r="F20090" t="s">
        <v>159</v>
      </c>
      <c r="G20090" s="2">
        <v>1</v>
      </c>
      <c r="H20090" s="2" t="s">
        <v>303</v>
      </c>
      <c r="I20090" s="67">
        <v>443221.81</v>
      </c>
      <c r="J20090" s="67">
        <v>108.37</v>
      </c>
      <c r="K20090" s="67">
        <v>443221.81</v>
      </c>
      <c r="L20090" s="67">
        <v>51.48</v>
      </c>
      <c r="M20090" s="67">
        <v>443221.81</v>
      </c>
      <c r="N20090" s="67">
        <v>493</v>
      </c>
      <c r="P20090" s="67">
        <v>0</v>
      </c>
      <c r="Q20090" s="67">
        <v>443221.81</v>
      </c>
      <c r="R20090" s="2" t="s">
        <v>161</v>
      </c>
      <c r="S20090" s="2" t="s">
        <v>161</v>
      </c>
      <c r="T20090" s="2" t="s">
        <v>161</v>
      </c>
      <c r="U20090" t="s">
        <v>783</v>
      </c>
    </row>
    <row r="20091" spans="3:21" x14ac:dyDescent="0.3">
      <c r="C20091" t="s">
        <v>166</v>
      </c>
      <c r="D20091" t="s">
        <v>158</v>
      </c>
      <c r="E20091" t="s">
        <v>30</v>
      </c>
      <c r="F20091" t="s">
        <v>159</v>
      </c>
      <c r="G20091" s="2">
        <v>14</v>
      </c>
      <c r="H20091" s="2" t="s">
        <v>488</v>
      </c>
      <c r="I20091" s="67">
        <v>68750.06</v>
      </c>
      <c r="J20091" s="67">
        <v>4.1399999999999997</v>
      </c>
      <c r="K20091" s="67">
        <v>68750.06</v>
      </c>
      <c r="L20091" s="67">
        <v>22.22</v>
      </c>
      <c r="M20091" s="67">
        <v>68750.06</v>
      </c>
      <c r="N20091" s="67">
        <v>35.090000000000003</v>
      </c>
      <c r="P20091" s="67">
        <v>0</v>
      </c>
      <c r="Q20091" s="67">
        <v>962500.84</v>
      </c>
      <c r="R20091" s="2" t="s">
        <v>161</v>
      </c>
      <c r="S20091" s="2" t="s">
        <v>161</v>
      </c>
      <c r="T20091" s="2" t="s">
        <v>165</v>
      </c>
      <c r="U20091" t="s">
        <v>783</v>
      </c>
    </row>
    <row r="20092" spans="3:21" x14ac:dyDescent="0.3">
      <c r="C20092" t="s">
        <v>31</v>
      </c>
      <c r="D20092" t="s">
        <v>158</v>
      </c>
      <c r="E20092" t="s">
        <v>30</v>
      </c>
      <c r="F20092" t="s">
        <v>159</v>
      </c>
      <c r="G20092" s="2">
        <v>0</v>
      </c>
      <c r="H20092" s="2" t="s">
        <v>627</v>
      </c>
      <c r="I20092" s="67">
        <v>8980.85</v>
      </c>
      <c r="J20092" s="67">
        <v>1.35</v>
      </c>
      <c r="K20092" s="67">
        <v>8980.85</v>
      </c>
      <c r="L20092" s="67">
        <v>1.22</v>
      </c>
      <c r="M20092" s="67">
        <v>8980.85</v>
      </c>
      <c r="N20092" s="67">
        <v>6.3</v>
      </c>
      <c r="P20092" s="67">
        <v>0</v>
      </c>
      <c r="Q20092" s="67">
        <v>0</v>
      </c>
      <c r="R20092" s="2" t="s">
        <v>161</v>
      </c>
      <c r="S20092" s="2" t="s">
        <v>161</v>
      </c>
      <c r="T20092" s="2" t="s">
        <v>161</v>
      </c>
      <c r="U20092" t="s">
        <v>783</v>
      </c>
    </row>
    <row r="20093" spans="3:21" x14ac:dyDescent="0.3">
      <c r="C20093" t="s">
        <v>166</v>
      </c>
      <c r="D20093" t="s">
        <v>158</v>
      </c>
      <c r="E20093" t="s">
        <v>29</v>
      </c>
      <c r="F20093" t="s">
        <v>159</v>
      </c>
      <c r="G20093" s="2">
        <v>11</v>
      </c>
      <c r="H20093" s="2" t="s">
        <v>201</v>
      </c>
      <c r="I20093" s="67">
        <v>-85718.11</v>
      </c>
      <c r="J20093" s="67">
        <v>0</v>
      </c>
      <c r="K20093" s="67">
        <v>-85718.11</v>
      </c>
      <c r="L20093" s="67">
        <v>0</v>
      </c>
      <c r="M20093" s="67">
        <v>-85718.11</v>
      </c>
      <c r="N20093" s="67">
        <v>0</v>
      </c>
      <c r="P20093" s="67">
        <v>-646.66999999999996</v>
      </c>
      <c r="Q20093" s="67">
        <v>0</v>
      </c>
      <c r="U20093" t="s">
        <v>783</v>
      </c>
    </row>
    <row r="20094" spans="3:21" x14ac:dyDescent="0.3">
      <c r="C20094" t="s">
        <v>31</v>
      </c>
      <c r="D20094" t="s">
        <v>158</v>
      </c>
      <c r="E20094" t="s">
        <v>30</v>
      </c>
      <c r="F20094" t="s">
        <v>159</v>
      </c>
      <c r="G20094" s="2">
        <v>0</v>
      </c>
      <c r="H20094" s="2" t="s">
        <v>312</v>
      </c>
      <c r="I20094" s="67">
        <v>22055.02</v>
      </c>
      <c r="J20094" s="67">
        <v>7.17</v>
      </c>
      <c r="K20094" s="67">
        <v>22055.02</v>
      </c>
      <c r="L20094" s="67">
        <v>1.2</v>
      </c>
      <c r="M20094" s="67">
        <v>22055.02</v>
      </c>
      <c r="N20094" s="67">
        <v>13.12</v>
      </c>
      <c r="P20094" s="67">
        <v>0</v>
      </c>
      <c r="Q20094" s="67">
        <v>0</v>
      </c>
      <c r="R20094" s="2" t="s">
        <v>161</v>
      </c>
      <c r="S20094" s="2" t="s">
        <v>161</v>
      </c>
      <c r="T20094" s="2" t="s">
        <v>161</v>
      </c>
      <c r="U20094" t="s">
        <v>783</v>
      </c>
    </row>
    <row r="20095" spans="3:21" x14ac:dyDescent="0.3">
      <c r="C20095" t="s">
        <v>166</v>
      </c>
      <c r="D20095" t="s">
        <v>158</v>
      </c>
      <c r="E20095" t="s">
        <v>30</v>
      </c>
      <c r="F20095" t="s">
        <v>159</v>
      </c>
      <c r="G20095" s="2">
        <v>3</v>
      </c>
      <c r="H20095" s="2" t="s">
        <v>197</v>
      </c>
      <c r="I20095" s="67">
        <v>145058.29999999999</v>
      </c>
      <c r="J20095" s="67">
        <v>4.82</v>
      </c>
      <c r="K20095" s="67">
        <v>145058.29999999999</v>
      </c>
      <c r="L20095" s="67">
        <v>2.29</v>
      </c>
      <c r="M20095" s="67">
        <v>145058.29999999999</v>
      </c>
      <c r="N20095" s="67">
        <v>21.91</v>
      </c>
      <c r="P20095" s="67">
        <v>0</v>
      </c>
      <c r="Q20095" s="67">
        <v>435174.89999999997</v>
      </c>
      <c r="R20095" s="2" t="s">
        <v>161</v>
      </c>
      <c r="S20095" s="2" t="s">
        <v>161</v>
      </c>
      <c r="T20095" s="2" t="s">
        <v>161</v>
      </c>
      <c r="U20095" t="s">
        <v>783</v>
      </c>
    </row>
    <row r="20096" spans="3:21" x14ac:dyDescent="0.3">
      <c r="C20096" t="s">
        <v>31</v>
      </c>
      <c r="D20096" t="s">
        <v>158</v>
      </c>
      <c r="E20096" t="s">
        <v>30</v>
      </c>
      <c r="F20096" t="s">
        <v>159</v>
      </c>
      <c r="G20096" s="2">
        <v>1</v>
      </c>
      <c r="H20096" s="2" t="s">
        <v>169</v>
      </c>
      <c r="I20096" s="67">
        <v>93290.31</v>
      </c>
      <c r="J20096" s="67">
        <v>5.69</v>
      </c>
      <c r="K20096" s="67">
        <v>93290.31</v>
      </c>
      <c r="L20096" s="67">
        <v>2.56</v>
      </c>
      <c r="M20096" s="67">
        <v>93290.31</v>
      </c>
      <c r="N20096" s="67">
        <v>31.87</v>
      </c>
      <c r="P20096" s="67">
        <v>0</v>
      </c>
      <c r="Q20096" s="67">
        <v>93290.31</v>
      </c>
      <c r="R20096" s="2" t="s">
        <v>161</v>
      </c>
      <c r="S20096" s="2" t="s">
        <v>161</v>
      </c>
      <c r="T20096" s="2" t="s">
        <v>161</v>
      </c>
      <c r="U20096" t="s">
        <v>783</v>
      </c>
    </row>
    <row r="20097" spans="3:21" x14ac:dyDescent="0.3">
      <c r="C20097" t="s">
        <v>31</v>
      </c>
      <c r="D20097" t="s">
        <v>158</v>
      </c>
      <c r="E20097" t="s">
        <v>29</v>
      </c>
      <c r="F20097" t="s">
        <v>159</v>
      </c>
      <c r="G20097" s="2">
        <v>-1</v>
      </c>
      <c r="H20097" s="2" t="s">
        <v>171</v>
      </c>
      <c r="I20097" s="67">
        <v>-1.86</v>
      </c>
      <c r="J20097" s="67">
        <v>0</v>
      </c>
      <c r="K20097" s="67">
        <v>-1.86</v>
      </c>
      <c r="L20097" s="67">
        <v>0</v>
      </c>
      <c r="M20097" s="67">
        <v>-1.86</v>
      </c>
      <c r="N20097" s="67">
        <v>0</v>
      </c>
      <c r="P20097" s="67">
        <v>0</v>
      </c>
      <c r="Q20097" s="67">
        <v>0</v>
      </c>
      <c r="U20097" t="s">
        <v>783</v>
      </c>
    </row>
    <row r="20098" spans="3:21" x14ac:dyDescent="0.3">
      <c r="C20098" t="s">
        <v>31</v>
      </c>
      <c r="D20098" t="s">
        <v>158</v>
      </c>
      <c r="E20098" t="s">
        <v>30</v>
      </c>
      <c r="F20098" t="s">
        <v>159</v>
      </c>
      <c r="G20098" s="2">
        <v>-1</v>
      </c>
      <c r="H20098" s="2" t="s">
        <v>636</v>
      </c>
      <c r="I20098" s="67">
        <v>7491.4</v>
      </c>
      <c r="J20098" s="67">
        <v>0.28999999999999998</v>
      </c>
      <c r="K20098" s="67">
        <v>7491.4</v>
      </c>
      <c r="L20098" s="67">
        <v>0.13</v>
      </c>
      <c r="M20098" s="67">
        <v>7491.4</v>
      </c>
      <c r="N20098" s="67">
        <v>3.85</v>
      </c>
      <c r="P20098" s="67">
        <v>0</v>
      </c>
      <c r="Q20098" s="67">
        <v>0</v>
      </c>
      <c r="R20098" s="2" t="s">
        <v>161</v>
      </c>
      <c r="S20098" s="2" t="s">
        <v>161</v>
      </c>
      <c r="T20098" s="2" t="s">
        <v>161</v>
      </c>
      <c r="U20098" t="s">
        <v>783</v>
      </c>
    </row>
    <row r="20099" spans="3:21" x14ac:dyDescent="0.3">
      <c r="C20099" t="s">
        <v>166</v>
      </c>
      <c r="D20099" t="s">
        <v>158</v>
      </c>
      <c r="E20099" t="s">
        <v>30</v>
      </c>
      <c r="F20099" t="s">
        <v>159</v>
      </c>
      <c r="G20099" s="2">
        <v>-1</v>
      </c>
      <c r="H20099" s="2" t="s">
        <v>234</v>
      </c>
      <c r="I20099" s="67">
        <v>22010076.800000001</v>
      </c>
      <c r="J20099" s="67">
        <v>669.22</v>
      </c>
      <c r="K20099" s="67">
        <v>22010076.800000001</v>
      </c>
      <c r="L20099" s="67">
        <v>300.64999999999998</v>
      </c>
      <c r="M20099" s="67">
        <v>22010076.800000001</v>
      </c>
      <c r="N20099" s="67">
        <v>3748.46</v>
      </c>
      <c r="P20099" s="67">
        <v>0</v>
      </c>
      <c r="Q20099" s="67">
        <v>0</v>
      </c>
      <c r="R20099" s="2" t="s">
        <v>161</v>
      </c>
      <c r="S20099" s="2" t="s">
        <v>161</v>
      </c>
      <c r="T20099" s="2" t="s">
        <v>161</v>
      </c>
      <c r="U20099" t="s">
        <v>783</v>
      </c>
    </row>
    <row r="20100" spans="3:21" x14ac:dyDescent="0.3">
      <c r="C20100" t="s">
        <v>32</v>
      </c>
      <c r="D20100" t="s">
        <v>158</v>
      </c>
      <c r="E20100" t="s">
        <v>29</v>
      </c>
      <c r="F20100" t="s">
        <v>159</v>
      </c>
      <c r="G20100" s="2">
        <v>-4</v>
      </c>
      <c r="H20100" s="2" t="s">
        <v>486</v>
      </c>
      <c r="I20100" s="67">
        <v>-250.95</v>
      </c>
      <c r="J20100" s="67">
        <v>0</v>
      </c>
      <c r="K20100" s="67">
        <v>-250.95</v>
      </c>
      <c r="L20100" s="67">
        <v>0</v>
      </c>
      <c r="M20100" s="67">
        <v>-250.95</v>
      </c>
      <c r="N20100" s="67">
        <v>0</v>
      </c>
      <c r="P20100" s="67">
        <v>0</v>
      </c>
      <c r="Q20100" s="67">
        <v>0</v>
      </c>
      <c r="U20100" t="s">
        <v>783</v>
      </c>
    </row>
    <row r="20101" spans="3:21" x14ac:dyDescent="0.3">
      <c r="C20101" t="s">
        <v>32</v>
      </c>
      <c r="D20101" t="s">
        <v>158</v>
      </c>
      <c r="E20101" t="s">
        <v>30</v>
      </c>
      <c r="F20101" t="s">
        <v>159</v>
      </c>
      <c r="G20101" s="2">
        <v>4</v>
      </c>
      <c r="H20101" s="2" t="s">
        <v>618</v>
      </c>
      <c r="I20101" s="67">
        <v>231885.36</v>
      </c>
      <c r="J20101" s="67">
        <v>0</v>
      </c>
      <c r="K20101" s="67">
        <v>231885.36</v>
      </c>
      <c r="L20101" s="67">
        <v>0</v>
      </c>
      <c r="M20101" s="67">
        <v>231885.36</v>
      </c>
      <c r="N20101" s="67">
        <v>13.66</v>
      </c>
      <c r="P20101" s="67">
        <v>0</v>
      </c>
      <c r="Q20101" s="67">
        <v>927541.44</v>
      </c>
      <c r="R20101" s="2" t="s">
        <v>161</v>
      </c>
      <c r="S20101" s="2" t="s">
        <v>161</v>
      </c>
      <c r="T20101" s="2" t="s">
        <v>165</v>
      </c>
      <c r="U20101" t="s">
        <v>783</v>
      </c>
    </row>
    <row r="20102" spans="3:21" x14ac:dyDescent="0.3">
      <c r="C20102" t="s">
        <v>31</v>
      </c>
      <c r="D20102" t="s">
        <v>158</v>
      </c>
      <c r="E20102" t="s">
        <v>29</v>
      </c>
      <c r="F20102" t="s">
        <v>159</v>
      </c>
      <c r="G20102" s="2">
        <v>1</v>
      </c>
      <c r="H20102" s="2" t="s">
        <v>604</v>
      </c>
      <c r="I20102" s="67">
        <v>-4945.34</v>
      </c>
      <c r="J20102" s="67">
        <v>0</v>
      </c>
      <c r="K20102" s="67">
        <v>-4945.34</v>
      </c>
      <c r="L20102" s="67">
        <v>0</v>
      </c>
      <c r="M20102" s="67">
        <v>-4945.34</v>
      </c>
      <c r="N20102" s="67">
        <v>0</v>
      </c>
      <c r="P20102" s="67">
        <v>0</v>
      </c>
      <c r="Q20102" s="67">
        <v>0</v>
      </c>
      <c r="U20102" t="s">
        <v>783</v>
      </c>
    </row>
    <row r="20103" spans="3:21" x14ac:dyDescent="0.3">
      <c r="C20103" t="s">
        <v>166</v>
      </c>
      <c r="D20103" t="s">
        <v>158</v>
      </c>
      <c r="E20103" t="s">
        <v>29</v>
      </c>
      <c r="F20103" t="s">
        <v>159</v>
      </c>
      <c r="G20103" s="2">
        <v>7</v>
      </c>
      <c r="H20103" s="2" t="s">
        <v>327</v>
      </c>
      <c r="I20103" s="67">
        <v>-869.24</v>
      </c>
      <c r="J20103" s="67">
        <v>0</v>
      </c>
      <c r="K20103" s="67">
        <v>-869.24</v>
      </c>
      <c r="L20103" s="67">
        <v>0</v>
      </c>
      <c r="M20103" s="67">
        <v>-869.24</v>
      </c>
      <c r="N20103" s="67">
        <v>0</v>
      </c>
      <c r="P20103" s="67">
        <v>0</v>
      </c>
      <c r="Q20103" s="67">
        <v>0</v>
      </c>
      <c r="U20103" t="s">
        <v>783</v>
      </c>
    </row>
    <row r="20104" spans="3:21" x14ac:dyDescent="0.3">
      <c r="C20104" t="s">
        <v>166</v>
      </c>
      <c r="D20104" t="s">
        <v>158</v>
      </c>
      <c r="E20104" t="s">
        <v>30</v>
      </c>
      <c r="F20104" t="s">
        <v>159</v>
      </c>
      <c r="G20104" s="2">
        <v>4</v>
      </c>
      <c r="H20104" s="2" t="s">
        <v>498</v>
      </c>
      <c r="I20104" s="67">
        <v>33823.11</v>
      </c>
      <c r="J20104" s="67">
        <v>616.87</v>
      </c>
      <c r="K20104" s="67">
        <v>33823.11</v>
      </c>
      <c r="L20104" s="67">
        <v>523.99</v>
      </c>
      <c r="M20104" s="67">
        <v>33823.11</v>
      </c>
      <c r="N20104" s="67">
        <v>32.340000000000003</v>
      </c>
      <c r="P20104" s="67">
        <v>0</v>
      </c>
      <c r="Q20104" s="67">
        <v>135292.44</v>
      </c>
      <c r="R20104" s="2" t="s">
        <v>161</v>
      </c>
      <c r="S20104" s="2" t="s">
        <v>161</v>
      </c>
      <c r="T20104" s="2" t="s">
        <v>165</v>
      </c>
      <c r="U20104" t="s">
        <v>783</v>
      </c>
    </row>
    <row r="20105" spans="3:21" x14ac:dyDescent="0.3">
      <c r="C20105" t="s">
        <v>166</v>
      </c>
      <c r="D20105" t="s">
        <v>158</v>
      </c>
      <c r="E20105" t="s">
        <v>30</v>
      </c>
      <c r="F20105" t="s">
        <v>159</v>
      </c>
      <c r="G20105" s="2">
        <v>-1</v>
      </c>
      <c r="H20105" s="2" t="s">
        <v>687</v>
      </c>
      <c r="I20105" s="67">
        <v>825</v>
      </c>
      <c r="J20105" s="67">
        <v>0.02</v>
      </c>
      <c r="K20105" s="67">
        <v>825</v>
      </c>
      <c r="L20105" s="67">
        <v>0.01</v>
      </c>
      <c r="M20105" s="67">
        <v>825</v>
      </c>
      <c r="N20105" s="67">
        <v>0.19</v>
      </c>
      <c r="P20105" s="67">
        <v>0</v>
      </c>
      <c r="Q20105" s="67">
        <v>0</v>
      </c>
      <c r="R20105" s="2" t="s">
        <v>161</v>
      </c>
      <c r="S20105" s="2" t="s">
        <v>161</v>
      </c>
      <c r="T20105" s="2" t="s">
        <v>161</v>
      </c>
      <c r="U20105" t="s">
        <v>783</v>
      </c>
    </row>
    <row r="20106" spans="3:21" x14ac:dyDescent="0.3">
      <c r="C20106" t="s">
        <v>166</v>
      </c>
      <c r="D20106" t="s">
        <v>158</v>
      </c>
      <c r="E20106" t="s">
        <v>29</v>
      </c>
      <c r="F20106" t="s">
        <v>159</v>
      </c>
      <c r="G20106" s="2">
        <v>11</v>
      </c>
      <c r="H20106" s="2" t="s">
        <v>312</v>
      </c>
      <c r="I20106" s="67">
        <v>-2182.65</v>
      </c>
      <c r="J20106" s="67">
        <v>0</v>
      </c>
      <c r="K20106" s="67">
        <v>-2182.65</v>
      </c>
      <c r="L20106" s="67">
        <v>0</v>
      </c>
      <c r="M20106" s="67">
        <v>-2182.65</v>
      </c>
      <c r="N20106" s="67">
        <v>0</v>
      </c>
      <c r="P20106" s="67">
        <v>0</v>
      </c>
      <c r="Q20106" s="67">
        <v>0</v>
      </c>
      <c r="U20106" t="s">
        <v>783</v>
      </c>
    </row>
    <row r="20107" spans="3:21" x14ac:dyDescent="0.3">
      <c r="C20107" t="s">
        <v>166</v>
      </c>
      <c r="D20107" t="s">
        <v>158</v>
      </c>
      <c r="E20107" t="s">
        <v>29</v>
      </c>
      <c r="F20107" t="s">
        <v>159</v>
      </c>
      <c r="G20107" s="2">
        <v>5</v>
      </c>
      <c r="H20107" s="2" t="s">
        <v>482</v>
      </c>
      <c r="I20107" s="67">
        <v>-1054.95</v>
      </c>
      <c r="J20107" s="67">
        <v>0</v>
      </c>
      <c r="K20107" s="67">
        <v>-1054.95</v>
      </c>
      <c r="L20107" s="67">
        <v>0</v>
      </c>
      <c r="M20107" s="67">
        <v>-1054.95</v>
      </c>
      <c r="N20107" s="67">
        <v>0</v>
      </c>
      <c r="P20107" s="67">
        <v>0</v>
      </c>
      <c r="Q20107" s="67">
        <v>0</v>
      </c>
      <c r="U20107" t="s">
        <v>783</v>
      </c>
    </row>
    <row r="20108" spans="3:21" x14ac:dyDescent="0.3">
      <c r="C20108" t="s">
        <v>32</v>
      </c>
      <c r="D20108" t="s">
        <v>158</v>
      </c>
      <c r="E20108" t="s">
        <v>29</v>
      </c>
      <c r="F20108" t="s">
        <v>159</v>
      </c>
      <c r="G20108" s="2">
        <v>3</v>
      </c>
      <c r="H20108" s="2" t="s">
        <v>263</v>
      </c>
      <c r="I20108" s="67">
        <v>-32790.94</v>
      </c>
      <c r="J20108" s="67">
        <v>0</v>
      </c>
      <c r="K20108" s="67">
        <v>-32790.94</v>
      </c>
      <c r="L20108" s="67">
        <v>0</v>
      </c>
      <c r="M20108" s="67">
        <v>-32790.94</v>
      </c>
      <c r="N20108" s="67">
        <v>0</v>
      </c>
      <c r="P20108" s="67">
        <v>0</v>
      </c>
      <c r="Q20108" s="67">
        <v>0</v>
      </c>
      <c r="U20108" t="s">
        <v>783</v>
      </c>
    </row>
    <row r="20109" spans="3:21" x14ac:dyDescent="0.3">
      <c r="C20109" t="s">
        <v>31</v>
      </c>
      <c r="D20109" t="s">
        <v>158</v>
      </c>
      <c r="E20109" t="s">
        <v>30</v>
      </c>
      <c r="F20109" t="s">
        <v>159</v>
      </c>
      <c r="G20109" s="2">
        <v>2</v>
      </c>
      <c r="H20109" s="2" t="s">
        <v>202</v>
      </c>
      <c r="I20109" s="67">
        <v>298560.84000000003</v>
      </c>
      <c r="J20109" s="67">
        <v>15.04</v>
      </c>
      <c r="K20109" s="67">
        <v>298560.84000000003</v>
      </c>
      <c r="L20109" s="67">
        <v>2.5099999999999998</v>
      </c>
      <c r="M20109" s="67">
        <v>298560.84000000003</v>
      </c>
      <c r="N20109" s="67">
        <v>27.52</v>
      </c>
      <c r="P20109" s="67">
        <v>0</v>
      </c>
      <c r="Q20109" s="67">
        <v>597121.68000000005</v>
      </c>
      <c r="R20109" s="2" t="s">
        <v>161</v>
      </c>
      <c r="S20109" s="2" t="s">
        <v>161</v>
      </c>
      <c r="T20109" s="2" t="s">
        <v>161</v>
      </c>
      <c r="U20109" t="s">
        <v>783</v>
      </c>
    </row>
    <row r="20110" spans="3:21" x14ac:dyDescent="0.3">
      <c r="C20110" t="s">
        <v>32</v>
      </c>
      <c r="D20110" t="s">
        <v>158</v>
      </c>
      <c r="E20110" t="s">
        <v>30</v>
      </c>
      <c r="F20110" t="s">
        <v>159</v>
      </c>
      <c r="G20110" s="2">
        <v>-1</v>
      </c>
      <c r="H20110" s="2" t="s">
        <v>451</v>
      </c>
      <c r="I20110" s="67">
        <v>62983.42</v>
      </c>
      <c r="J20110" s="67">
        <v>8.31</v>
      </c>
      <c r="K20110" s="67">
        <v>62983.42</v>
      </c>
      <c r="L20110" s="67">
        <v>1.39</v>
      </c>
      <c r="M20110" s="67">
        <v>62983.42</v>
      </c>
      <c r="N20110" s="67">
        <v>15.21</v>
      </c>
      <c r="P20110" s="67">
        <v>0</v>
      </c>
      <c r="Q20110" s="67">
        <v>0</v>
      </c>
      <c r="R20110" s="2" t="s">
        <v>161</v>
      </c>
      <c r="S20110" s="2" t="s">
        <v>161</v>
      </c>
      <c r="T20110" s="2" t="s">
        <v>161</v>
      </c>
      <c r="U20110" t="s">
        <v>783</v>
      </c>
    </row>
    <row r="20111" spans="3:21" x14ac:dyDescent="0.3">
      <c r="C20111" t="s">
        <v>31</v>
      </c>
      <c r="D20111" t="s">
        <v>158</v>
      </c>
      <c r="E20111" t="s">
        <v>30</v>
      </c>
      <c r="F20111" t="s">
        <v>159</v>
      </c>
      <c r="G20111" s="2">
        <v>-1</v>
      </c>
      <c r="H20111" s="2" t="s">
        <v>547</v>
      </c>
      <c r="I20111" s="67">
        <v>88977.29</v>
      </c>
      <c r="J20111" s="67">
        <v>2.95</v>
      </c>
      <c r="K20111" s="67">
        <v>88977.29</v>
      </c>
      <c r="L20111" s="67">
        <v>5.45</v>
      </c>
      <c r="M20111" s="67">
        <v>88977.29</v>
      </c>
      <c r="N20111" s="67">
        <v>37.65</v>
      </c>
      <c r="P20111" s="67">
        <v>0</v>
      </c>
      <c r="Q20111" s="67">
        <v>0</v>
      </c>
      <c r="R20111" s="2" t="s">
        <v>161</v>
      </c>
      <c r="S20111" s="2" t="s">
        <v>161</v>
      </c>
      <c r="T20111" s="2" t="s">
        <v>161</v>
      </c>
      <c r="U20111" t="s">
        <v>783</v>
      </c>
    </row>
    <row r="20112" spans="3:21" x14ac:dyDescent="0.3">
      <c r="C20112" t="s">
        <v>31</v>
      </c>
      <c r="D20112" t="s">
        <v>158</v>
      </c>
      <c r="E20112" t="s">
        <v>29</v>
      </c>
      <c r="F20112" t="s">
        <v>159</v>
      </c>
      <c r="G20112" s="2">
        <v>1</v>
      </c>
      <c r="H20112" s="2" t="s">
        <v>607</v>
      </c>
      <c r="I20112" s="67">
        <v>-9466.9599999999991</v>
      </c>
      <c r="J20112" s="67">
        <v>0</v>
      </c>
      <c r="K20112" s="67">
        <v>-9466.9599999999991</v>
      </c>
      <c r="L20112" s="67">
        <v>0</v>
      </c>
      <c r="M20112" s="67">
        <v>-9466.9599999999991</v>
      </c>
      <c r="N20112" s="67">
        <v>0</v>
      </c>
      <c r="P20112" s="67">
        <v>0</v>
      </c>
      <c r="Q20112" s="67">
        <v>0</v>
      </c>
      <c r="U20112" t="s">
        <v>783</v>
      </c>
    </row>
    <row r="20113" spans="3:21" x14ac:dyDescent="0.3">
      <c r="C20113" t="s">
        <v>166</v>
      </c>
      <c r="D20113" t="s">
        <v>158</v>
      </c>
      <c r="E20113" t="s">
        <v>29</v>
      </c>
      <c r="F20113" t="s">
        <v>159</v>
      </c>
      <c r="G20113" s="2">
        <v>4</v>
      </c>
      <c r="H20113" s="2" t="s">
        <v>586</v>
      </c>
      <c r="I20113" s="67">
        <v>-486.66</v>
      </c>
      <c r="J20113" s="67">
        <v>0</v>
      </c>
      <c r="K20113" s="67">
        <v>-486.66</v>
      </c>
      <c r="L20113" s="67">
        <v>0</v>
      </c>
      <c r="M20113" s="67">
        <v>-486.66</v>
      </c>
      <c r="N20113" s="67">
        <v>0</v>
      </c>
      <c r="P20113" s="67">
        <v>0</v>
      </c>
      <c r="Q20113" s="67">
        <v>0</v>
      </c>
      <c r="U20113" t="s">
        <v>783</v>
      </c>
    </row>
    <row r="20114" spans="3:21" x14ac:dyDescent="0.3">
      <c r="C20114" t="s">
        <v>31</v>
      </c>
      <c r="D20114" t="s">
        <v>158</v>
      </c>
      <c r="E20114" t="s">
        <v>29</v>
      </c>
      <c r="F20114" t="s">
        <v>159</v>
      </c>
      <c r="G20114" s="2">
        <v>5</v>
      </c>
      <c r="H20114" s="2" t="s">
        <v>354</v>
      </c>
      <c r="I20114" s="67">
        <v>-14935.43</v>
      </c>
      <c r="J20114" s="67">
        <v>0</v>
      </c>
      <c r="K20114" s="67">
        <v>-14935.43</v>
      </c>
      <c r="L20114" s="67">
        <v>0</v>
      </c>
      <c r="M20114" s="67">
        <v>-14935.43</v>
      </c>
      <c r="N20114" s="67">
        <v>0</v>
      </c>
      <c r="P20114" s="67">
        <v>0</v>
      </c>
      <c r="Q20114" s="67">
        <v>0</v>
      </c>
      <c r="U20114" t="s">
        <v>783</v>
      </c>
    </row>
    <row r="20115" spans="3:21" x14ac:dyDescent="0.3">
      <c r="C20115" t="s">
        <v>166</v>
      </c>
      <c r="D20115" t="s">
        <v>158</v>
      </c>
      <c r="E20115" t="s">
        <v>29</v>
      </c>
      <c r="F20115" t="s">
        <v>159</v>
      </c>
      <c r="G20115" s="2">
        <v>3</v>
      </c>
      <c r="H20115" s="2" t="s">
        <v>521</v>
      </c>
      <c r="I20115" s="67">
        <v>-1379.85</v>
      </c>
      <c r="J20115" s="67">
        <v>0</v>
      </c>
      <c r="K20115" s="67">
        <v>-1379.85</v>
      </c>
      <c r="L20115" s="67">
        <v>0</v>
      </c>
      <c r="M20115" s="67">
        <v>-1379.85</v>
      </c>
      <c r="N20115" s="67">
        <v>0</v>
      </c>
      <c r="P20115" s="67">
        <v>0</v>
      </c>
      <c r="Q20115" s="67">
        <v>0</v>
      </c>
      <c r="U20115" t="s">
        <v>783</v>
      </c>
    </row>
    <row r="20116" spans="3:21" x14ac:dyDescent="0.3">
      <c r="C20116" t="s">
        <v>31</v>
      </c>
      <c r="D20116" t="s">
        <v>158</v>
      </c>
      <c r="E20116" t="s">
        <v>29</v>
      </c>
      <c r="F20116" t="s">
        <v>159</v>
      </c>
      <c r="G20116" s="2">
        <v>2</v>
      </c>
      <c r="H20116" s="2" t="s">
        <v>431</v>
      </c>
      <c r="I20116" s="67">
        <v>-564.62</v>
      </c>
      <c r="J20116" s="67">
        <v>0</v>
      </c>
      <c r="K20116" s="67">
        <v>-564.62</v>
      </c>
      <c r="L20116" s="67">
        <v>0</v>
      </c>
      <c r="M20116" s="67">
        <v>-564.62</v>
      </c>
      <c r="N20116" s="67">
        <v>0</v>
      </c>
      <c r="O20116" s="2">
        <v>1</v>
      </c>
      <c r="P20116" s="67">
        <v>0</v>
      </c>
      <c r="Q20116" s="67">
        <v>0</v>
      </c>
      <c r="U20116" t="s">
        <v>783</v>
      </c>
    </row>
    <row r="20117" spans="3:21" x14ac:dyDescent="0.3">
      <c r="C20117" t="s">
        <v>31</v>
      </c>
      <c r="D20117" t="s">
        <v>158</v>
      </c>
      <c r="E20117" t="s">
        <v>29</v>
      </c>
      <c r="F20117" t="s">
        <v>159</v>
      </c>
      <c r="G20117" s="2">
        <v>1</v>
      </c>
      <c r="H20117" s="2" t="s">
        <v>319</v>
      </c>
      <c r="I20117" s="67">
        <v>-43670.94</v>
      </c>
      <c r="J20117" s="67">
        <v>0</v>
      </c>
      <c r="K20117" s="67">
        <v>-43670.94</v>
      </c>
      <c r="L20117" s="67">
        <v>0</v>
      </c>
      <c r="M20117" s="67">
        <v>-43670.94</v>
      </c>
      <c r="N20117" s="67">
        <v>0</v>
      </c>
      <c r="P20117" s="67">
        <v>0</v>
      </c>
      <c r="Q20117" s="67">
        <v>0</v>
      </c>
      <c r="U20117" t="s">
        <v>783</v>
      </c>
    </row>
    <row r="20118" spans="3:21" x14ac:dyDescent="0.3">
      <c r="C20118" t="s">
        <v>166</v>
      </c>
      <c r="D20118" t="s">
        <v>158</v>
      </c>
      <c r="E20118" t="s">
        <v>30</v>
      </c>
      <c r="F20118" t="s">
        <v>159</v>
      </c>
      <c r="G20118" s="2">
        <v>5</v>
      </c>
      <c r="H20118" s="2" t="s">
        <v>477</v>
      </c>
      <c r="I20118" s="67">
        <v>48859.24</v>
      </c>
      <c r="J20118" s="67">
        <v>10.029999999999999</v>
      </c>
      <c r="K20118" s="67">
        <v>48859.24</v>
      </c>
      <c r="L20118" s="67">
        <v>4.51</v>
      </c>
      <c r="M20118" s="67">
        <v>48859.24</v>
      </c>
      <c r="N20118" s="67">
        <v>56.2</v>
      </c>
      <c r="P20118" s="67">
        <v>0</v>
      </c>
      <c r="Q20118" s="67">
        <v>244296.19999999998</v>
      </c>
      <c r="R20118" s="2" t="s">
        <v>161</v>
      </c>
      <c r="S20118" s="2" t="s">
        <v>161</v>
      </c>
      <c r="T20118" s="2" t="s">
        <v>161</v>
      </c>
      <c r="U20118" t="s">
        <v>783</v>
      </c>
    </row>
    <row r="20119" spans="3:21" x14ac:dyDescent="0.3">
      <c r="C20119" t="s">
        <v>166</v>
      </c>
      <c r="D20119" t="s">
        <v>158</v>
      </c>
      <c r="E20119" t="s">
        <v>30</v>
      </c>
      <c r="F20119" t="s">
        <v>159</v>
      </c>
      <c r="G20119" s="2">
        <v>-1</v>
      </c>
      <c r="H20119" s="2" t="s">
        <v>234</v>
      </c>
      <c r="I20119" s="67">
        <v>-1848.84</v>
      </c>
      <c r="J20119" s="67">
        <v>0</v>
      </c>
      <c r="K20119" s="67">
        <v>-1848.84</v>
      </c>
      <c r="L20119" s="67">
        <v>0</v>
      </c>
      <c r="M20119" s="67">
        <v>-1848.84</v>
      </c>
      <c r="N20119" s="67">
        <v>0</v>
      </c>
      <c r="P20119" s="67">
        <v>0</v>
      </c>
      <c r="Q20119" s="67">
        <v>0</v>
      </c>
      <c r="R20119" s="2" t="s">
        <v>165</v>
      </c>
      <c r="S20119" s="2" t="s">
        <v>165</v>
      </c>
      <c r="T20119" s="2" t="s">
        <v>165</v>
      </c>
      <c r="U20119" t="s">
        <v>783</v>
      </c>
    </row>
    <row r="20120" spans="3:21" x14ac:dyDescent="0.3">
      <c r="C20120" t="s">
        <v>31</v>
      </c>
      <c r="D20120" t="s">
        <v>158</v>
      </c>
      <c r="E20120" t="s">
        <v>30</v>
      </c>
      <c r="F20120" t="s">
        <v>159</v>
      </c>
      <c r="G20120" s="2">
        <v>5</v>
      </c>
      <c r="H20120" s="2" t="s">
        <v>462</v>
      </c>
      <c r="I20120" s="67">
        <v>27.42</v>
      </c>
      <c r="J20120" s="67">
        <v>0.03</v>
      </c>
      <c r="K20120" s="67">
        <v>27.42</v>
      </c>
      <c r="L20120" s="67">
        <v>0.01</v>
      </c>
      <c r="M20120" s="67">
        <v>27.42</v>
      </c>
      <c r="N20120" s="67">
        <v>0.11</v>
      </c>
      <c r="P20120" s="67">
        <v>0</v>
      </c>
      <c r="Q20120" s="67">
        <v>137.10000000000002</v>
      </c>
      <c r="R20120" s="2" t="s">
        <v>161</v>
      </c>
      <c r="S20120" s="2" t="s">
        <v>161</v>
      </c>
      <c r="T20120" s="2" t="s">
        <v>161</v>
      </c>
      <c r="U20120" t="s">
        <v>783</v>
      </c>
    </row>
    <row r="20121" spans="3:21" x14ac:dyDescent="0.3">
      <c r="C20121" t="s">
        <v>31</v>
      </c>
      <c r="D20121" t="s">
        <v>158</v>
      </c>
      <c r="E20121" t="s">
        <v>30</v>
      </c>
      <c r="F20121" t="s">
        <v>159</v>
      </c>
      <c r="G20121" s="2">
        <v>0</v>
      </c>
      <c r="H20121" s="2" t="s">
        <v>204</v>
      </c>
      <c r="I20121" s="67">
        <v>2635.53</v>
      </c>
      <c r="J20121" s="67">
        <v>0</v>
      </c>
      <c r="K20121" s="67">
        <v>2635.53</v>
      </c>
      <c r="L20121" s="67">
        <v>0</v>
      </c>
      <c r="M20121" s="67">
        <v>2635.53</v>
      </c>
      <c r="N20121" s="67">
        <v>1.22</v>
      </c>
      <c r="P20121" s="67">
        <v>0</v>
      </c>
      <c r="Q20121" s="67">
        <v>0</v>
      </c>
      <c r="R20121" s="2" t="s">
        <v>161</v>
      </c>
      <c r="S20121" s="2" t="s">
        <v>161</v>
      </c>
      <c r="T20121" s="2" t="s">
        <v>165</v>
      </c>
      <c r="U20121" t="s">
        <v>783</v>
      </c>
    </row>
    <row r="20122" spans="3:21" x14ac:dyDescent="0.3">
      <c r="C20122" t="s">
        <v>32</v>
      </c>
      <c r="D20122" t="s">
        <v>158</v>
      </c>
      <c r="E20122" t="s">
        <v>29</v>
      </c>
      <c r="F20122" t="s">
        <v>159</v>
      </c>
      <c r="G20122" s="2">
        <v>-1</v>
      </c>
      <c r="H20122" s="2" t="s">
        <v>648</v>
      </c>
      <c r="I20122" s="67">
        <v>-16123.29</v>
      </c>
      <c r="J20122" s="67">
        <v>0</v>
      </c>
      <c r="K20122" s="67">
        <v>-16123.29</v>
      </c>
      <c r="L20122" s="67">
        <v>0</v>
      </c>
      <c r="M20122" s="67">
        <v>-16123.29</v>
      </c>
      <c r="N20122" s="67">
        <v>0</v>
      </c>
      <c r="P20122" s="67">
        <v>0</v>
      </c>
      <c r="Q20122" s="67">
        <v>0</v>
      </c>
      <c r="U20122" t="s">
        <v>783</v>
      </c>
    </row>
    <row r="20123" spans="3:21" x14ac:dyDescent="0.3">
      <c r="C20123" t="s">
        <v>166</v>
      </c>
      <c r="D20123" t="s">
        <v>158</v>
      </c>
      <c r="E20123" t="s">
        <v>30</v>
      </c>
      <c r="F20123" t="s">
        <v>159</v>
      </c>
      <c r="G20123" s="2">
        <v>5</v>
      </c>
      <c r="H20123" s="2" t="s">
        <v>354</v>
      </c>
      <c r="I20123" s="67">
        <v>321633.90000000002</v>
      </c>
      <c r="J20123" s="67">
        <v>102304.57</v>
      </c>
      <c r="K20123" s="67">
        <v>321633.90000000002</v>
      </c>
      <c r="L20123" s="67">
        <v>3.73</v>
      </c>
      <c r="M20123" s="67">
        <v>321633.90000000002</v>
      </c>
      <c r="N20123" s="67">
        <v>206.21</v>
      </c>
      <c r="P20123" s="67">
        <v>0</v>
      </c>
      <c r="Q20123" s="67">
        <v>1608169.5</v>
      </c>
      <c r="R20123" s="2" t="s">
        <v>161</v>
      </c>
      <c r="S20123" s="2" t="s">
        <v>165</v>
      </c>
      <c r="T20123" s="2" t="s">
        <v>165</v>
      </c>
      <c r="U20123" t="s">
        <v>783</v>
      </c>
    </row>
    <row r="20124" spans="3:21" x14ac:dyDescent="0.3">
      <c r="C20124" t="s">
        <v>166</v>
      </c>
      <c r="D20124" t="s">
        <v>158</v>
      </c>
      <c r="E20124" t="s">
        <v>29</v>
      </c>
      <c r="F20124" t="s">
        <v>159</v>
      </c>
      <c r="G20124" s="2">
        <v>6</v>
      </c>
      <c r="H20124" s="2" t="s">
        <v>210</v>
      </c>
      <c r="I20124" s="67">
        <v>-67.44</v>
      </c>
      <c r="J20124" s="67">
        <v>0</v>
      </c>
      <c r="K20124" s="67">
        <v>-67.44</v>
      </c>
      <c r="L20124" s="67">
        <v>0</v>
      </c>
      <c r="M20124" s="67">
        <v>-67.44</v>
      </c>
      <c r="N20124" s="67">
        <v>0</v>
      </c>
      <c r="P20124" s="67">
        <v>0</v>
      </c>
      <c r="Q20124" s="67">
        <v>0</v>
      </c>
      <c r="U20124" t="s">
        <v>783</v>
      </c>
    </row>
    <row r="20125" spans="3:21" x14ac:dyDescent="0.3">
      <c r="C20125" t="s">
        <v>32</v>
      </c>
      <c r="D20125" t="s">
        <v>158</v>
      </c>
      <c r="E20125" t="s">
        <v>30</v>
      </c>
      <c r="F20125" t="s">
        <v>159</v>
      </c>
      <c r="G20125" s="2">
        <v>7</v>
      </c>
      <c r="H20125" s="2" t="s">
        <v>399</v>
      </c>
      <c r="I20125" s="67">
        <v>37507.46</v>
      </c>
      <c r="J20125" s="67">
        <v>1.52</v>
      </c>
      <c r="K20125" s="67">
        <v>37507.46</v>
      </c>
      <c r="L20125" s="67">
        <v>8.14</v>
      </c>
      <c r="M20125" s="67">
        <v>37507.46</v>
      </c>
      <c r="N20125" s="67">
        <v>0</v>
      </c>
      <c r="P20125" s="67">
        <v>0</v>
      </c>
      <c r="Q20125" s="67">
        <v>262552.21999999997</v>
      </c>
      <c r="R20125" s="2" t="s">
        <v>161</v>
      </c>
      <c r="S20125" s="2" t="s">
        <v>161</v>
      </c>
      <c r="T20125" s="2" t="s">
        <v>165</v>
      </c>
      <c r="U20125" t="s">
        <v>783</v>
      </c>
    </row>
    <row r="20126" spans="3:21" x14ac:dyDescent="0.3">
      <c r="C20126" t="s">
        <v>32</v>
      </c>
      <c r="D20126" t="s">
        <v>158</v>
      </c>
      <c r="E20126" t="s">
        <v>30</v>
      </c>
      <c r="F20126" t="s">
        <v>159</v>
      </c>
      <c r="G20126" s="2">
        <v>4</v>
      </c>
      <c r="H20126" s="2" t="s">
        <v>602</v>
      </c>
      <c r="I20126" s="67">
        <v>14224119.689999999</v>
      </c>
      <c r="J20126" s="67">
        <v>856.63</v>
      </c>
      <c r="K20126" s="67">
        <v>14224119.689999999</v>
      </c>
      <c r="L20126" s="67">
        <v>2459.6799999999998</v>
      </c>
      <c r="M20126" s="67">
        <v>14224119.689999999</v>
      </c>
      <c r="N20126" s="67">
        <v>20.23</v>
      </c>
      <c r="P20126" s="67">
        <v>0</v>
      </c>
      <c r="Q20126" s="67">
        <v>56896478.759999998</v>
      </c>
      <c r="R20126" s="2" t="s">
        <v>161</v>
      </c>
      <c r="S20126" s="2" t="s">
        <v>161</v>
      </c>
      <c r="T20126" s="2" t="s">
        <v>165</v>
      </c>
      <c r="U20126" t="s">
        <v>783</v>
      </c>
    </row>
    <row r="20127" spans="3:21" x14ac:dyDescent="0.3">
      <c r="C20127" t="s">
        <v>166</v>
      </c>
      <c r="D20127" t="s">
        <v>158</v>
      </c>
      <c r="E20127" t="s">
        <v>30</v>
      </c>
      <c r="F20127" t="s">
        <v>159</v>
      </c>
      <c r="G20127" s="2">
        <v>8</v>
      </c>
      <c r="H20127" s="2" t="s">
        <v>401</v>
      </c>
      <c r="I20127" s="67">
        <v>54226.75</v>
      </c>
      <c r="J20127" s="67">
        <v>0</v>
      </c>
      <c r="K20127" s="67">
        <v>54226.75</v>
      </c>
      <c r="L20127" s="67">
        <v>0</v>
      </c>
      <c r="M20127" s="67">
        <v>54226.75</v>
      </c>
      <c r="N20127" s="67">
        <v>14.48</v>
      </c>
      <c r="P20127" s="67">
        <v>0</v>
      </c>
      <c r="Q20127" s="67">
        <v>433814</v>
      </c>
      <c r="R20127" s="2" t="s">
        <v>161</v>
      </c>
      <c r="S20127" s="2" t="s">
        <v>161</v>
      </c>
      <c r="T20127" s="2" t="s">
        <v>165</v>
      </c>
      <c r="U20127" t="s">
        <v>783</v>
      </c>
    </row>
    <row r="20128" spans="3:21" x14ac:dyDescent="0.3">
      <c r="C20128" t="s">
        <v>166</v>
      </c>
      <c r="D20128" t="s">
        <v>158</v>
      </c>
      <c r="E20128" t="s">
        <v>29</v>
      </c>
      <c r="F20128" t="s">
        <v>159</v>
      </c>
      <c r="G20128" s="2">
        <v>3</v>
      </c>
      <c r="H20128" s="2" t="s">
        <v>327</v>
      </c>
      <c r="I20128" s="67">
        <v>-2783.47</v>
      </c>
      <c r="J20128" s="67">
        <v>0</v>
      </c>
      <c r="K20128" s="67">
        <v>-2783.47</v>
      </c>
      <c r="L20128" s="67">
        <v>0</v>
      </c>
      <c r="M20128" s="67">
        <v>-2783.47</v>
      </c>
      <c r="N20128" s="67">
        <v>0</v>
      </c>
      <c r="P20128" s="67">
        <v>0</v>
      </c>
      <c r="Q20128" s="67">
        <v>0</v>
      </c>
      <c r="U20128" t="s">
        <v>783</v>
      </c>
    </row>
    <row r="20129" spans="3:21" x14ac:dyDescent="0.3">
      <c r="C20129" t="s">
        <v>32</v>
      </c>
      <c r="D20129" t="s">
        <v>158</v>
      </c>
      <c r="E20129" t="s">
        <v>29</v>
      </c>
      <c r="F20129" t="s">
        <v>159</v>
      </c>
      <c r="G20129" s="2">
        <v>3</v>
      </c>
      <c r="H20129" s="2" t="s">
        <v>453</v>
      </c>
      <c r="I20129" s="67">
        <v>-42544.47</v>
      </c>
      <c r="J20129" s="67">
        <v>0</v>
      </c>
      <c r="K20129" s="67">
        <v>-42544.47</v>
      </c>
      <c r="L20129" s="67">
        <v>0</v>
      </c>
      <c r="M20129" s="67">
        <v>-42544.47</v>
      </c>
      <c r="N20129" s="67">
        <v>0</v>
      </c>
      <c r="P20129" s="67">
        <v>0</v>
      </c>
      <c r="Q20129" s="67">
        <v>0</v>
      </c>
      <c r="U20129" t="s">
        <v>783</v>
      </c>
    </row>
    <row r="20130" spans="3:21" x14ac:dyDescent="0.3">
      <c r="C20130" t="s">
        <v>31</v>
      </c>
      <c r="D20130" t="s">
        <v>158</v>
      </c>
      <c r="E20130" t="s">
        <v>29</v>
      </c>
      <c r="F20130" t="s">
        <v>159</v>
      </c>
      <c r="G20130" s="2">
        <v>1</v>
      </c>
      <c r="H20130" s="2" t="s">
        <v>431</v>
      </c>
      <c r="I20130" s="67">
        <v>-33.619999999999997</v>
      </c>
      <c r="J20130" s="67">
        <v>0</v>
      </c>
      <c r="K20130" s="67">
        <v>-33.619999999999997</v>
      </c>
      <c r="L20130" s="67">
        <v>0</v>
      </c>
      <c r="M20130" s="67">
        <v>-33.619999999999997</v>
      </c>
      <c r="N20130" s="67">
        <v>0</v>
      </c>
      <c r="O20130" s="2">
        <v>1</v>
      </c>
      <c r="P20130" s="67">
        <v>0</v>
      </c>
      <c r="Q20130" s="67">
        <v>0</v>
      </c>
      <c r="U20130" t="s">
        <v>783</v>
      </c>
    </row>
    <row r="20131" spans="3:21" x14ac:dyDescent="0.3">
      <c r="C20131" t="s">
        <v>166</v>
      </c>
      <c r="D20131" t="s">
        <v>158</v>
      </c>
      <c r="E20131" t="s">
        <v>30</v>
      </c>
      <c r="F20131" t="s">
        <v>159</v>
      </c>
      <c r="G20131" s="2">
        <v>4</v>
      </c>
      <c r="H20131" s="2" t="s">
        <v>295</v>
      </c>
      <c r="I20131" s="67">
        <v>118188.36</v>
      </c>
      <c r="J20131" s="67">
        <v>1949.45</v>
      </c>
      <c r="K20131" s="67">
        <v>118188.36</v>
      </c>
      <c r="L20131" s="67">
        <v>14.7</v>
      </c>
      <c r="M20131" s="67">
        <v>118188.36</v>
      </c>
      <c r="N20131" s="67">
        <v>79.27</v>
      </c>
      <c r="P20131" s="67">
        <v>0</v>
      </c>
      <c r="Q20131" s="67">
        <v>472753.44</v>
      </c>
      <c r="R20131" s="2" t="s">
        <v>161</v>
      </c>
      <c r="S20131" s="2" t="s">
        <v>161</v>
      </c>
      <c r="T20131" s="2" t="s">
        <v>165</v>
      </c>
      <c r="U20131" t="s">
        <v>783</v>
      </c>
    </row>
    <row r="20132" spans="3:21" x14ac:dyDescent="0.3">
      <c r="C20132" t="s">
        <v>32</v>
      </c>
      <c r="D20132" t="s">
        <v>158</v>
      </c>
      <c r="E20132" t="s">
        <v>29</v>
      </c>
      <c r="F20132" t="s">
        <v>159</v>
      </c>
      <c r="G20132" s="2">
        <v>-1</v>
      </c>
      <c r="H20132" s="2" t="s">
        <v>539</v>
      </c>
      <c r="I20132" s="67">
        <v>-749.69</v>
      </c>
      <c r="J20132" s="67">
        <v>0</v>
      </c>
      <c r="K20132" s="67">
        <v>-749.69</v>
      </c>
      <c r="L20132" s="67">
        <v>0</v>
      </c>
      <c r="M20132" s="67">
        <v>-749.69</v>
      </c>
      <c r="N20132" s="67">
        <v>0</v>
      </c>
      <c r="P20132" s="67">
        <v>0</v>
      </c>
      <c r="Q20132" s="67">
        <v>0</v>
      </c>
      <c r="U20132" t="s">
        <v>783</v>
      </c>
    </row>
    <row r="20133" spans="3:21" x14ac:dyDescent="0.3">
      <c r="C20133" t="s">
        <v>32</v>
      </c>
      <c r="D20133" t="s">
        <v>158</v>
      </c>
      <c r="E20133" t="s">
        <v>30</v>
      </c>
      <c r="F20133" t="s">
        <v>159</v>
      </c>
      <c r="G20133" s="2">
        <v>8</v>
      </c>
      <c r="H20133" s="2" t="s">
        <v>358</v>
      </c>
      <c r="I20133" s="67">
        <v>12654.66</v>
      </c>
      <c r="J20133" s="67">
        <v>31.27</v>
      </c>
      <c r="K20133" s="67">
        <v>12654.66</v>
      </c>
      <c r="L20133" s="67">
        <v>2.4</v>
      </c>
      <c r="M20133" s="67">
        <v>12654.66</v>
      </c>
      <c r="N20133" s="67">
        <v>12.63</v>
      </c>
      <c r="P20133" s="67">
        <v>0</v>
      </c>
      <c r="Q20133" s="67">
        <v>101237.28</v>
      </c>
      <c r="R20133" s="2" t="s">
        <v>161</v>
      </c>
      <c r="S20133" s="2" t="s">
        <v>161</v>
      </c>
      <c r="T20133" s="2" t="s">
        <v>161</v>
      </c>
      <c r="U20133" t="s">
        <v>783</v>
      </c>
    </row>
    <row r="20134" spans="3:21" x14ac:dyDescent="0.3">
      <c r="C20134" t="s">
        <v>166</v>
      </c>
      <c r="D20134" t="s">
        <v>158</v>
      </c>
      <c r="E20134" t="s">
        <v>29</v>
      </c>
      <c r="F20134" t="s">
        <v>159</v>
      </c>
      <c r="G20134" s="2">
        <v>2</v>
      </c>
      <c r="H20134" s="2" t="s">
        <v>220</v>
      </c>
      <c r="I20134" s="67">
        <v>-13908.78</v>
      </c>
      <c r="J20134" s="67">
        <v>0</v>
      </c>
      <c r="K20134" s="67">
        <v>-13908.78</v>
      </c>
      <c r="L20134" s="67">
        <v>0</v>
      </c>
      <c r="M20134" s="67">
        <v>-13908.78</v>
      </c>
      <c r="N20134" s="67">
        <v>0</v>
      </c>
      <c r="P20134" s="67">
        <v>0</v>
      </c>
      <c r="Q20134" s="67">
        <v>0</v>
      </c>
      <c r="U20134" t="s">
        <v>783</v>
      </c>
    </row>
    <row r="20135" spans="3:21" x14ac:dyDescent="0.3">
      <c r="C20135" t="s">
        <v>166</v>
      </c>
      <c r="D20135" t="s">
        <v>158</v>
      </c>
      <c r="E20135" t="s">
        <v>30</v>
      </c>
      <c r="F20135" t="s">
        <v>159</v>
      </c>
      <c r="G20135" s="2">
        <v>1</v>
      </c>
      <c r="H20135" s="2" t="s">
        <v>327</v>
      </c>
      <c r="I20135" s="67">
        <v>6470.52</v>
      </c>
      <c r="J20135" s="67">
        <v>871.73</v>
      </c>
      <c r="K20135" s="67">
        <v>6470.52</v>
      </c>
      <c r="L20135" s="67">
        <v>0.19</v>
      </c>
      <c r="M20135" s="67">
        <v>6470.52</v>
      </c>
      <c r="N20135" s="67">
        <v>2.31</v>
      </c>
      <c r="P20135" s="67">
        <v>0</v>
      </c>
      <c r="Q20135" s="67">
        <v>6470.52</v>
      </c>
      <c r="R20135" s="2" t="s">
        <v>161</v>
      </c>
      <c r="S20135" s="2" t="s">
        <v>165</v>
      </c>
      <c r="T20135" s="2" t="s">
        <v>165</v>
      </c>
      <c r="U20135" t="s">
        <v>783</v>
      </c>
    </row>
    <row r="20136" spans="3:21" x14ac:dyDescent="0.3">
      <c r="C20136" t="s">
        <v>166</v>
      </c>
      <c r="D20136" t="s">
        <v>158</v>
      </c>
      <c r="E20136" t="s">
        <v>30</v>
      </c>
      <c r="F20136" t="s">
        <v>159</v>
      </c>
      <c r="G20136" s="2">
        <v>1</v>
      </c>
      <c r="H20136" s="2" t="s">
        <v>222</v>
      </c>
      <c r="I20136" s="67">
        <v>158706.12</v>
      </c>
      <c r="J20136" s="67">
        <v>16.91</v>
      </c>
      <c r="K20136" s="67">
        <v>158706.12</v>
      </c>
      <c r="L20136" s="67">
        <v>8.0299999999999994</v>
      </c>
      <c r="M20136" s="67">
        <v>158706.12</v>
      </c>
      <c r="N20136" s="67">
        <v>76.92</v>
      </c>
      <c r="P20136" s="67">
        <v>0</v>
      </c>
      <c r="Q20136" s="67">
        <v>158706.12</v>
      </c>
      <c r="R20136" s="2" t="s">
        <v>161</v>
      </c>
      <c r="S20136" s="2" t="s">
        <v>161</v>
      </c>
      <c r="T20136" s="2" t="s">
        <v>161</v>
      </c>
      <c r="U20136" t="s">
        <v>783</v>
      </c>
    </row>
    <row r="20137" spans="3:21" x14ac:dyDescent="0.3">
      <c r="C20137" t="s">
        <v>166</v>
      </c>
      <c r="D20137" t="s">
        <v>158</v>
      </c>
      <c r="E20137" t="s">
        <v>30</v>
      </c>
      <c r="F20137" t="s">
        <v>159</v>
      </c>
      <c r="G20137" s="2">
        <v>5</v>
      </c>
      <c r="H20137" s="2" t="s">
        <v>549</v>
      </c>
      <c r="I20137" s="67">
        <v>44001.43</v>
      </c>
      <c r="J20137" s="67">
        <v>4.8</v>
      </c>
      <c r="K20137" s="67">
        <v>44001.43</v>
      </c>
      <c r="L20137" s="67">
        <v>25.78</v>
      </c>
      <c r="M20137" s="67">
        <v>44001.43</v>
      </c>
      <c r="N20137" s="67">
        <v>5.94</v>
      </c>
      <c r="P20137" s="67">
        <v>0</v>
      </c>
      <c r="Q20137" s="67">
        <v>220007.15</v>
      </c>
      <c r="R20137" s="2" t="s">
        <v>161</v>
      </c>
      <c r="S20137" s="2" t="s">
        <v>161</v>
      </c>
      <c r="T20137" s="2" t="s">
        <v>165</v>
      </c>
      <c r="U20137" t="s">
        <v>783</v>
      </c>
    </row>
    <row r="20138" spans="3:21" x14ac:dyDescent="0.3">
      <c r="C20138" t="s">
        <v>32</v>
      </c>
      <c r="D20138" t="s">
        <v>158</v>
      </c>
      <c r="E20138" t="s">
        <v>29</v>
      </c>
      <c r="F20138" t="s">
        <v>159</v>
      </c>
      <c r="G20138" s="2">
        <v>3</v>
      </c>
      <c r="H20138" s="2" t="s">
        <v>467</v>
      </c>
      <c r="I20138" s="67">
        <v>-32946.79</v>
      </c>
      <c r="J20138" s="67">
        <v>0</v>
      </c>
      <c r="K20138" s="67">
        <v>-32946.79</v>
      </c>
      <c r="L20138" s="67">
        <v>0</v>
      </c>
      <c r="M20138" s="67">
        <v>-32946.79</v>
      </c>
      <c r="N20138" s="67">
        <v>0</v>
      </c>
      <c r="P20138" s="67">
        <v>0</v>
      </c>
      <c r="Q20138" s="67">
        <v>0</v>
      </c>
      <c r="U20138" t="s">
        <v>783</v>
      </c>
    </row>
    <row r="20139" spans="3:21" x14ac:dyDescent="0.3">
      <c r="C20139" t="s">
        <v>166</v>
      </c>
      <c r="D20139" t="s">
        <v>158</v>
      </c>
      <c r="E20139" t="s">
        <v>29</v>
      </c>
      <c r="F20139" t="s">
        <v>159</v>
      </c>
      <c r="G20139" s="2">
        <v>11</v>
      </c>
      <c r="H20139" s="2" t="s">
        <v>215</v>
      </c>
      <c r="I20139" s="67">
        <v>-488.35</v>
      </c>
      <c r="J20139" s="67">
        <v>0</v>
      </c>
      <c r="K20139" s="67">
        <v>-488.35</v>
      </c>
      <c r="L20139" s="67">
        <v>0</v>
      </c>
      <c r="M20139" s="67">
        <v>-488.35</v>
      </c>
      <c r="N20139" s="67">
        <v>0</v>
      </c>
      <c r="P20139" s="67">
        <v>0</v>
      </c>
      <c r="Q20139" s="67">
        <v>0</v>
      </c>
      <c r="U20139" t="s">
        <v>783</v>
      </c>
    </row>
    <row r="20140" spans="3:21" x14ac:dyDescent="0.3">
      <c r="C20140" t="s">
        <v>166</v>
      </c>
      <c r="D20140" t="s">
        <v>158</v>
      </c>
      <c r="E20140" t="s">
        <v>29</v>
      </c>
      <c r="F20140" t="s">
        <v>159</v>
      </c>
      <c r="G20140" s="2">
        <v>4</v>
      </c>
      <c r="H20140" s="2" t="s">
        <v>344</v>
      </c>
      <c r="I20140" s="67">
        <v>-1751.88</v>
      </c>
      <c r="J20140" s="67">
        <v>0</v>
      </c>
      <c r="K20140" s="67">
        <v>-1751.88</v>
      </c>
      <c r="L20140" s="67">
        <v>0</v>
      </c>
      <c r="M20140" s="67">
        <v>-1751.88</v>
      </c>
      <c r="N20140" s="67">
        <v>0</v>
      </c>
      <c r="P20140" s="67">
        <v>0</v>
      </c>
      <c r="Q20140" s="67">
        <v>0</v>
      </c>
      <c r="U20140" t="s">
        <v>783</v>
      </c>
    </row>
    <row r="20141" spans="3:21" x14ac:dyDescent="0.3">
      <c r="C20141" t="s">
        <v>166</v>
      </c>
      <c r="D20141" t="s">
        <v>158</v>
      </c>
      <c r="E20141" t="s">
        <v>30</v>
      </c>
      <c r="F20141" t="s">
        <v>159</v>
      </c>
      <c r="G20141" s="2">
        <v>2</v>
      </c>
      <c r="H20141" s="2" t="s">
        <v>350</v>
      </c>
      <c r="I20141" s="67">
        <v>16456.62</v>
      </c>
      <c r="J20141" s="67">
        <v>2977.79</v>
      </c>
      <c r="K20141" s="67">
        <v>16456.62</v>
      </c>
      <c r="L20141" s="67">
        <v>0.71</v>
      </c>
      <c r="M20141" s="67">
        <v>16456.62</v>
      </c>
      <c r="N20141" s="67">
        <v>8.84</v>
      </c>
      <c r="P20141" s="67">
        <v>0</v>
      </c>
      <c r="Q20141" s="67">
        <v>32913.24</v>
      </c>
      <c r="R20141" s="2" t="s">
        <v>161</v>
      </c>
      <c r="S20141" s="2" t="s">
        <v>165</v>
      </c>
      <c r="T20141" s="2" t="s">
        <v>165</v>
      </c>
      <c r="U20141" t="s">
        <v>783</v>
      </c>
    </row>
    <row r="20142" spans="3:21" x14ac:dyDescent="0.3">
      <c r="C20142" t="s">
        <v>31</v>
      </c>
      <c r="D20142" t="s">
        <v>158</v>
      </c>
      <c r="E20142" t="s">
        <v>30</v>
      </c>
      <c r="F20142" t="s">
        <v>159</v>
      </c>
      <c r="G20142" s="2">
        <v>1</v>
      </c>
      <c r="H20142" s="2" t="s">
        <v>335</v>
      </c>
      <c r="I20142" s="67">
        <v>129446.67</v>
      </c>
      <c r="J20142" s="67">
        <v>14.08</v>
      </c>
      <c r="K20142" s="67">
        <v>129446.67</v>
      </c>
      <c r="L20142" s="67">
        <v>6.33</v>
      </c>
      <c r="M20142" s="67">
        <v>129446.67</v>
      </c>
      <c r="N20142" s="67">
        <v>78.89</v>
      </c>
      <c r="P20142" s="67">
        <v>0</v>
      </c>
      <c r="Q20142" s="67">
        <v>129446.67</v>
      </c>
      <c r="R20142" s="2" t="s">
        <v>161</v>
      </c>
      <c r="S20142" s="2" t="s">
        <v>161</v>
      </c>
      <c r="T20142" s="2" t="s">
        <v>161</v>
      </c>
      <c r="U20142" t="s">
        <v>783</v>
      </c>
    </row>
    <row r="20143" spans="3:21" x14ac:dyDescent="0.3">
      <c r="C20143" t="s">
        <v>32</v>
      </c>
      <c r="D20143" t="s">
        <v>158</v>
      </c>
      <c r="E20143" t="s">
        <v>29</v>
      </c>
      <c r="F20143" t="s">
        <v>159</v>
      </c>
      <c r="G20143" s="2">
        <v>2</v>
      </c>
      <c r="H20143" s="2" t="s">
        <v>497</v>
      </c>
      <c r="I20143" s="67">
        <v>-25721.82</v>
      </c>
      <c r="J20143" s="67">
        <v>0</v>
      </c>
      <c r="K20143" s="67">
        <v>-25721.82</v>
      </c>
      <c r="L20143" s="67">
        <v>0</v>
      </c>
      <c r="M20143" s="67">
        <v>-25721.82</v>
      </c>
      <c r="N20143" s="67">
        <v>0</v>
      </c>
      <c r="P20143" s="67">
        <v>0</v>
      </c>
      <c r="Q20143" s="67">
        <v>0</v>
      </c>
      <c r="U20143" t="s">
        <v>783</v>
      </c>
    </row>
    <row r="20144" spans="3:21" x14ac:dyDescent="0.3">
      <c r="C20144" t="s">
        <v>166</v>
      </c>
      <c r="D20144" t="s">
        <v>158</v>
      </c>
      <c r="E20144" t="s">
        <v>30</v>
      </c>
      <c r="F20144" t="s">
        <v>159</v>
      </c>
      <c r="G20144" s="2">
        <v>2</v>
      </c>
      <c r="H20144" s="2" t="s">
        <v>333</v>
      </c>
      <c r="I20144" s="67">
        <v>22638.27</v>
      </c>
      <c r="J20144" s="67">
        <v>2.99</v>
      </c>
      <c r="K20144" s="67">
        <v>22638.27</v>
      </c>
      <c r="L20144" s="67">
        <v>309.44</v>
      </c>
      <c r="M20144" s="67">
        <v>22638.27</v>
      </c>
      <c r="N20144" s="67">
        <v>16.73</v>
      </c>
      <c r="P20144" s="67">
        <v>0</v>
      </c>
      <c r="Q20144" s="67">
        <v>45276.54</v>
      </c>
      <c r="R20144" s="2" t="s">
        <v>165</v>
      </c>
      <c r="S20144" s="2" t="s">
        <v>161</v>
      </c>
      <c r="T20144" s="2" t="s">
        <v>165</v>
      </c>
      <c r="U20144" t="s">
        <v>783</v>
      </c>
    </row>
    <row r="20145" spans="3:21" x14ac:dyDescent="0.3">
      <c r="C20145" t="s">
        <v>32</v>
      </c>
      <c r="D20145" t="s">
        <v>158</v>
      </c>
      <c r="E20145" t="s">
        <v>29</v>
      </c>
      <c r="F20145" t="s">
        <v>159</v>
      </c>
      <c r="G20145" s="2">
        <v>-1</v>
      </c>
      <c r="H20145" s="2" t="s">
        <v>219</v>
      </c>
      <c r="I20145" s="67">
        <v>-25166.67</v>
      </c>
      <c r="J20145" s="67">
        <v>0</v>
      </c>
      <c r="K20145" s="67">
        <v>-25166.67</v>
      </c>
      <c r="L20145" s="67">
        <v>0</v>
      </c>
      <c r="M20145" s="67">
        <v>-25166.67</v>
      </c>
      <c r="N20145" s="67">
        <v>0</v>
      </c>
      <c r="P20145" s="67">
        <v>0</v>
      </c>
      <c r="Q20145" s="67">
        <v>0</v>
      </c>
      <c r="U20145" t="s">
        <v>783</v>
      </c>
    </row>
    <row r="20146" spans="3:21" x14ac:dyDescent="0.3">
      <c r="C20146" t="s">
        <v>166</v>
      </c>
      <c r="D20146" t="s">
        <v>158</v>
      </c>
      <c r="E20146" t="s">
        <v>30</v>
      </c>
      <c r="F20146" t="s">
        <v>159</v>
      </c>
      <c r="G20146" s="2">
        <v>0</v>
      </c>
      <c r="H20146" s="2" t="s">
        <v>637</v>
      </c>
      <c r="I20146" s="67">
        <v>4557708.26</v>
      </c>
      <c r="J20146" s="67">
        <v>244.11</v>
      </c>
      <c r="K20146" s="67">
        <v>4557708.26</v>
      </c>
      <c r="L20146" s="67">
        <v>18.7</v>
      </c>
      <c r="M20146" s="67">
        <v>4557708.26</v>
      </c>
      <c r="N20146" s="67">
        <v>98.63</v>
      </c>
      <c r="P20146" s="67">
        <v>0</v>
      </c>
      <c r="Q20146" s="67">
        <v>0</v>
      </c>
      <c r="R20146" s="2" t="s">
        <v>161</v>
      </c>
      <c r="S20146" s="2" t="s">
        <v>161</v>
      </c>
      <c r="T20146" s="2" t="s">
        <v>161</v>
      </c>
      <c r="U20146" t="s">
        <v>783</v>
      </c>
    </row>
    <row r="20147" spans="3:21" x14ac:dyDescent="0.3">
      <c r="C20147" t="s">
        <v>31</v>
      </c>
      <c r="D20147" t="s">
        <v>158</v>
      </c>
      <c r="E20147" t="s">
        <v>29</v>
      </c>
      <c r="F20147" t="s">
        <v>159</v>
      </c>
      <c r="G20147" s="2">
        <v>4</v>
      </c>
      <c r="H20147" s="2" t="s">
        <v>488</v>
      </c>
      <c r="I20147" s="67">
        <v>-8451.15</v>
      </c>
      <c r="J20147" s="67">
        <v>0</v>
      </c>
      <c r="K20147" s="67">
        <v>-8451.15</v>
      </c>
      <c r="L20147" s="67">
        <v>0</v>
      </c>
      <c r="M20147" s="67">
        <v>-8451.15</v>
      </c>
      <c r="N20147" s="67">
        <v>0</v>
      </c>
      <c r="P20147" s="67">
        <v>0</v>
      </c>
      <c r="Q20147" s="67">
        <v>0</v>
      </c>
      <c r="U20147" t="s">
        <v>783</v>
      </c>
    </row>
    <row r="20148" spans="3:21" x14ac:dyDescent="0.3">
      <c r="C20148" t="s">
        <v>32</v>
      </c>
      <c r="D20148" t="s">
        <v>158</v>
      </c>
      <c r="E20148" t="s">
        <v>30</v>
      </c>
      <c r="F20148" t="s">
        <v>159</v>
      </c>
      <c r="G20148" s="2">
        <v>-1</v>
      </c>
      <c r="H20148" s="2" t="s">
        <v>169</v>
      </c>
      <c r="I20148" s="67">
        <v>623.78</v>
      </c>
      <c r="J20148" s="67">
        <v>0</v>
      </c>
      <c r="K20148" s="67">
        <v>623.78</v>
      </c>
      <c r="L20148" s="67">
        <v>0</v>
      </c>
      <c r="M20148" s="67">
        <v>623.78</v>
      </c>
      <c r="N20148" s="67">
        <v>0.01</v>
      </c>
      <c r="P20148" s="67">
        <v>0</v>
      </c>
      <c r="Q20148" s="67">
        <v>0</v>
      </c>
      <c r="R20148" s="2" t="s">
        <v>161</v>
      </c>
      <c r="S20148" s="2" t="s">
        <v>161</v>
      </c>
      <c r="T20148" s="2" t="s">
        <v>165</v>
      </c>
      <c r="U20148" t="s">
        <v>783</v>
      </c>
    </row>
    <row r="20149" spans="3:21" x14ac:dyDescent="0.3">
      <c r="C20149" t="s">
        <v>32</v>
      </c>
      <c r="D20149" t="s">
        <v>158</v>
      </c>
      <c r="E20149" t="s">
        <v>30</v>
      </c>
      <c r="F20149" t="s">
        <v>159</v>
      </c>
      <c r="G20149" s="2">
        <v>-4</v>
      </c>
      <c r="H20149" s="2" t="s">
        <v>361</v>
      </c>
      <c r="I20149" s="67">
        <v>25190.74</v>
      </c>
      <c r="J20149" s="67">
        <v>1.04</v>
      </c>
      <c r="K20149" s="67">
        <v>25190.74</v>
      </c>
      <c r="L20149" s="67">
        <v>0.49</v>
      </c>
      <c r="M20149" s="67">
        <v>25190.74</v>
      </c>
      <c r="N20149" s="67">
        <v>4.7300000000000004</v>
      </c>
      <c r="P20149" s="67">
        <v>0</v>
      </c>
      <c r="Q20149" s="67">
        <v>0</v>
      </c>
      <c r="R20149" s="2" t="s">
        <v>161</v>
      </c>
      <c r="S20149" s="2" t="s">
        <v>161</v>
      </c>
      <c r="T20149" s="2" t="s">
        <v>161</v>
      </c>
      <c r="U20149" t="s">
        <v>783</v>
      </c>
    </row>
    <row r="20150" spans="3:21" x14ac:dyDescent="0.3">
      <c r="C20150" t="s">
        <v>166</v>
      </c>
      <c r="D20150" t="s">
        <v>158</v>
      </c>
      <c r="E20150" t="s">
        <v>29</v>
      </c>
      <c r="F20150" t="s">
        <v>159</v>
      </c>
      <c r="G20150" s="2">
        <v>-1</v>
      </c>
      <c r="H20150" s="2" t="s">
        <v>360</v>
      </c>
      <c r="I20150" s="67">
        <v>-216.36</v>
      </c>
      <c r="J20150" s="67">
        <v>0</v>
      </c>
      <c r="K20150" s="67">
        <v>-216.36</v>
      </c>
      <c r="L20150" s="67">
        <v>0</v>
      </c>
      <c r="M20150" s="67">
        <v>-216.36</v>
      </c>
      <c r="N20150" s="67">
        <v>0</v>
      </c>
      <c r="O20150" s="2">
        <v>0</v>
      </c>
      <c r="P20150" s="67">
        <v>0</v>
      </c>
      <c r="Q20150" s="67">
        <v>0</v>
      </c>
      <c r="U20150" t="s">
        <v>783</v>
      </c>
    </row>
    <row r="20151" spans="3:21" x14ac:dyDescent="0.3">
      <c r="C20151" t="s">
        <v>31</v>
      </c>
      <c r="D20151" t="s">
        <v>158</v>
      </c>
      <c r="E20151" t="s">
        <v>30</v>
      </c>
      <c r="F20151" t="s">
        <v>159</v>
      </c>
      <c r="G20151" s="2">
        <v>3</v>
      </c>
      <c r="H20151" s="2" t="s">
        <v>586</v>
      </c>
      <c r="I20151" s="67">
        <v>13985.59</v>
      </c>
      <c r="J20151" s="67">
        <v>11.79</v>
      </c>
      <c r="K20151" s="67">
        <v>13985.59</v>
      </c>
      <c r="L20151" s="67">
        <v>383.85</v>
      </c>
      <c r="M20151" s="67">
        <v>13985.59</v>
      </c>
      <c r="N20151" s="67">
        <v>4.76</v>
      </c>
      <c r="P20151" s="67">
        <v>0</v>
      </c>
      <c r="Q20151" s="67">
        <v>41956.770000000004</v>
      </c>
      <c r="R20151" s="2" t="s">
        <v>165</v>
      </c>
      <c r="S20151" s="2" t="s">
        <v>161</v>
      </c>
      <c r="T20151" s="2" t="s">
        <v>165</v>
      </c>
      <c r="U20151" t="s">
        <v>783</v>
      </c>
    </row>
    <row r="20152" spans="3:21" x14ac:dyDescent="0.3">
      <c r="C20152" t="s">
        <v>166</v>
      </c>
      <c r="D20152" t="s">
        <v>158</v>
      </c>
      <c r="E20152" t="s">
        <v>30</v>
      </c>
      <c r="F20152" t="s">
        <v>159</v>
      </c>
      <c r="G20152" s="2">
        <v>6</v>
      </c>
      <c r="H20152" s="2" t="s">
        <v>247</v>
      </c>
      <c r="I20152" s="67">
        <v>25329</v>
      </c>
      <c r="J20152" s="67">
        <v>962.45</v>
      </c>
      <c r="K20152" s="67">
        <v>25329</v>
      </c>
      <c r="L20152" s="67">
        <v>1229.05</v>
      </c>
      <c r="M20152" s="67">
        <v>25329</v>
      </c>
      <c r="N20152" s="67">
        <v>8.33</v>
      </c>
      <c r="P20152" s="67">
        <v>0</v>
      </c>
      <c r="Q20152" s="67">
        <v>151974</v>
      </c>
      <c r="R20152" s="2" t="s">
        <v>161</v>
      </c>
      <c r="S20152" s="2" t="s">
        <v>161</v>
      </c>
      <c r="T20152" s="2" t="s">
        <v>165</v>
      </c>
      <c r="U20152" t="s">
        <v>783</v>
      </c>
    </row>
    <row r="20153" spans="3:21" x14ac:dyDescent="0.3">
      <c r="C20153" t="s">
        <v>166</v>
      </c>
      <c r="D20153" t="s">
        <v>158</v>
      </c>
      <c r="E20153" t="s">
        <v>30</v>
      </c>
      <c r="F20153" t="s">
        <v>159</v>
      </c>
      <c r="G20153" s="2">
        <v>1</v>
      </c>
      <c r="H20153" s="2" t="s">
        <v>560</v>
      </c>
      <c r="I20153" s="67">
        <v>592844.86</v>
      </c>
      <c r="J20153" s="67">
        <v>0.39</v>
      </c>
      <c r="K20153" s="67">
        <v>592844.86</v>
      </c>
      <c r="L20153" s="67">
        <v>2.29</v>
      </c>
      <c r="M20153" s="67">
        <v>592844.86</v>
      </c>
      <c r="N20153" s="67">
        <v>37.380000000000003</v>
      </c>
      <c r="O20153" s="2">
        <v>1</v>
      </c>
      <c r="P20153" s="67">
        <v>0</v>
      </c>
      <c r="Q20153" s="67">
        <v>592844.86</v>
      </c>
      <c r="R20153" s="2" t="s">
        <v>251</v>
      </c>
      <c r="S20153" s="2" t="s">
        <v>251</v>
      </c>
      <c r="T20153" s="2" t="s">
        <v>161</v>
      </c>
      <c r="U20153" t="s">
        <v>783</v>
      </c>
    </row>
    <row r="20154" spans="3:21" x14ac:dyDescent="0.3">
      <c r="C20154" t="s">
        <v>32</v>
      </c>
      <c r="D20154" t="s">
        <v>158</v>
      </c>
      <c r="E20154" t="s">
        <v>29</v>
      </c>
      <c r="F20154" t="s">
        <v>159</v>
      </c>
      <c r="G20154" s="2">
        <v>6</v>
      </c>
      <c r="H20154" s="2" t="s">
        <v>274</v>
      </c>
      <c r="I20154" s="67">
        <v>-7801.86</v>
      </c>
      <c r="J20154" s="67">
        <v>0</v>
      </c>
      <c r="K20154" s="67">
        <v>-7801.86</v>
      </c>
      <c r="L20154" s="67">
        <v>0</v>
      </c>
      <c r="M20154" s="67">
        <v>-7801.86</v>
      </c>
      <c r="N20154" s="67">
        <v>0</v>
      </c>
      <c r="P20154" s="67">
        <v>0</v>
      </c>
      <c r="Q20154" s="67">
        <v>0</v>
      </c>
      <c r="U20154" t="s">
        <v>783</v>
      </c>
    </row>
    <row r="20155" spans="3:21" x14ac:dyDescent="0.3">
      <c r="C20155" t="s">
        <v>32</v>
      </c>
      <c r="D20155" t="s">
        <v>158</v>
      </c>
      <c r="E20155" t="s">
        <v>30</v>
      </c>
      <c r="F20155" t="s">
        <v>159</v>
      </c>
      <c r="G20155" s="2">
        <v>5</v>
      </c>
      <c r="H20155" s="2" t="s">
        <v>296</v>
      </c>
      <c r="I20155" s="67">
        <v>16536.5</v>
      </c>
      <c r="J20155" s="67">
        <v>1.56</v>
      </c>
      <c r="K20155" s="67">
        <v>16536.5</v>
      </c>
      <c r="L20155" s="67">
        <v>0.74</v>
      </c>
      <c r="M20155" s="67">
        <v>16536.5</v>
      </c>
      <c r="N20155" s="67">
        <v>7.11</v>
      </c>
      <c r="P20155" s="67">
        <v>0</v>
      </c>
      <c r="Q20155" s="67">
        <v>82682.5</v>
      </c>
      <c r="R20155" s="2" t="s">
        <v>161</v>
      </c>
      <c r="S20155" s="2" t="s">
        <v>161</v>
      </c>
      <c r="T20155" s="2" t="s">
        <v>161</v>
      </c>
      <c r="U20155" t="s">
        <v>783</v>
      </c>
    </row>
    <row r="20156" spans="3:21" x14ac:dyDescent="0.3">
      <c r="C20156" t="s">
        <v>166</v>
      </c>
      <c r="D20156" t="s">
        <v>158</v>
      </c>
      <c r="E20156" t="s">
        <v>29</v>
      </c>
      <c r="F20156" t="s">
        <v>159</v>
      </c>
      <c r="G20156" s="2">
        <v>5</v>
      </c>
      <c r="H20156" s="2" t="s">
        <v>220</v>
      </c>
      <c r="I20156" s="67">
        <v>-949.18</v>
      </c>
      <c r="J20156" s="67">
        <v>0</v>
      </c>
      <c r="K20156" s="67">
        <v>-949.18</v>
      </c>
      <c r="L20156" s="67">
        <v>0</v>
      </c>
      <c r="M20156" s="67">
        <v>-949.18</v>
      </c>
      <c r="N20156" s="67">
        <v>0</v>
      </c>
      <c r="P20156" s="67">
        <v>0</v>
      </c>
      <c r="Q20156" s="67">
        <v>0</v>
      </c>
      <c r="U20156" t="s">
        <v>783</v>
      </c>
    </row>
    <row r="20157" spans="3:21" x14ac:dyDescent="0.3">
      <c r="C20157" t="s">
        <v>31</v>
      </c>
      <c r="D20157" t="s">
        <v>158</v>
      </c>
      <c r="E20157" t="s">
        <v>30</v>
      </c>
      <c r="F20157" t="s">
        <v>159</v>
      </c>
      <c r="G20157" s="2">
        <v>5</v>
      </c>
      <c r="H20157" s="2" t="s">
        <v>262</v>
      </c>
      <c r="I20157" s="67">
        <v>101978.74</v>
      </c>
      <c r="J20157" s="67">
        <v>2.92</v>
      </c>
      <c r="K20157" s="67">
        <v>101978.74</v>
      </c>
      <c r="L20157" s="67">
        <v>2156.23</v>
      </c>
      <c r="M20157" s="67">
        <v>101978.74</v>
      </c>
      <c r="N20157" s="67">
        <v>16.36</v>
      </c>
      <c r="P20157" s="67">
        <v>0</v>
      </c>
      <c r="Q20157" s="67">
        <v>509893.7</v>
      </c>
      <c r="R20157" s="2" t="s">
        <v>165</v>
      </c>
      <c r="S20157" s="2" t="s">
        <v>161</v>
      </c>
      <c r="T20157" s="2" t="s">
        <v>165</v>
      </c>
      <c r="U20157" t="s">
        <v>783</v>
      </c>
    </row>
    <row r="20158" spans="3:21" x14ac:dyDescent="0.3">
      <c r="C20158" t="s">
        <v>31</v>
      </c>
      <c r="D20158" t="s">
        <v>158</v>
      </c>
      <c r="E20158" t="s">
        <v>30</v>
      </c>
      <c r="F20158" t="s">
        <v>159</v>
      </c>
      <c r="G20158" s="2">
        <v>1</v>
      </c>
      <c r="H20158" s="2" t="s">
        <v>451</v>
      </c>
      <c r="I20158" s="67">
        <v>92878.87</v>
      </c>
      <c r="J20158" s="67">
        <v>1.19</v>
      </c>
      <c r="K20158" s="67">
        <v>92878.87</v>
      </c>
      <c r="L20158" s="67">
        <v>6.4</v>
      </c>
      <c r="M20158" s="67">
        <v>92878.87</v>
      </c>
      <c r="N20158" s="67">
        <v>6.71</v>
      </c>
      <c r="P20158" s="67">
        <v>0</v>
      </c>
      <c r="Q20158" s="67">
        <v>92878.87</v>
      </c>
      <c r="R20158" s="2" t="s">
        <v>161</v>
      </c>
      <c r="S20158" s="2" t="s">
        <v>161</v>
      </c>
      <c r="T20158" s="2" t="s">
        <v>165</v>
      </c>
      <c r="U20158" t="s">
        <v>783</v>
      </c>
    </row>
    <row r="20159" spans="3:21" x14ac:dyDescent="0.3">
      <c r="C20159" t="s">
        <v>166</v>
      </c>
      <c r="D20159" t="s">
        <v>158</v>
      </c>
      <c r="E20159" t="s">
        <v>30</v>
      </c>
      <c r="F20159" t="s">
        <v>159</v>
      </c>
      <c r="G20159" s="2">
        <v>2</v>
      </c>
      <c r="H20159" s="2" t="s">
        <v>184</v>
      </c>
      <c r="I20159" s="67">
        <v>320840.34000000003</v>
      </c>
      <c r="J20159" s="67">
        <v>1.28</v>
      </c>
      <c r="K20159" s="67">
        <v>320840.34000000003</v>
      </c>
      <c r="L20159" s="67">
        <v>6.86</v>
      </c>
      <c r="M20159" s="67">
        <v>320840.34000000003</v>
      </c>
      <c r="N20159" s="67">
        <v>328.64</v>
      </c>
      <c r="P20159" s="67">
        <v>0</v>
      </c>
      <c r="Q20159" s="67">
        <v>641680.68000000005</v>
      </c>
      <c r="R20159" s="2" t="s">
        <v>161</v>
      </c>
      <c r="S20159" s="2" t="s">
        <v>161</v>
      </c>
      <c r="T20159" s="2" t="s">
        <v>165</v>
      </c>
      <c r="U20159" t="s">
        <v>783</v>
      </c>
    </row>
    <row r="20160" spans="3:21" x14ac:dyDescent="0.3">
      <c r="C20160" t="s">
        <v>166</v>
      </c>
      <c r="D20160" t="s">
        <v>158</v>
      </c>
      <c r="E20160" t="s">
        <v>30</v>
      </c>
      <c r="F20160" t="s">
        <v>159</v>
      </c>
      <c r="G20160" s="2">
        <v>1</v>
      </c>
      <c r="H20160" s="2" t="s">
        <v>331</v>
      </c>
      <c r="I20160" s="67">
        <v>56186.6</v>
      </c>
      <c r="J20160" s="67">
        <v>4844.6899999999996</v>
      </c>
      <c r="K20160" s="67">
        <v>56186.6</v>
      </c>
      <c r="L20160" s="67">
        <v>2.31</v>
      </c>
      <c r="M20160" s="67">
        <v>56186.6</v>
      </c>
      <c r="N20160" s="67">
        <v>22.08</v>
      </c>
      <c r="P20160" s="67">
        <v>0</v>
      </c>
      <c r="Q20160" s="67">
        <v>56186.6</v>
      </c>
      <c r="R20160" s="2" t="s">
        <v>161</v>
      </c>
      <c r="S20160" s="2" t="s">
        <v>165</v>
      </c>
      <c r="T20160" s="2" t="s">
        <v>165</v>
      </c>
      <c r="U20160" t="s">
        <v>783</v>
      </c>
    </row>
    <row r="20161" spans="3:21" x14ac:dyDescent="0.3">
      <c r="C20161" t="s">
        <v>166</v>
      </c>
      <c r="D20161" t="s">
        <v>158</v>
      </c>
      <c r="E20161" t="s">
        <v>30</v>
      </c>
      <c r="F20161" t="s">
        <v>159</v>
      </c>
      <c r="G20161" s="2">
        <v>6</v>
      </c>
      <c r="H20161" s="2" t="s">
        <v>279</v>
      </c>
      <c r="I20161" s="67">
        <v>66078.100000000006</v>
      </c>
      <c r="J20161" s="67">
        <v>2852.9</v>
      </c>
      <c r="K20161" s="67">
        <v>66078.100000000006</v>
      </c>
      <c r="L20161" s="67">
        <v>2829.52</v>
      </c>
      <c r="M20161" s="67">
        <v>66078.100000000006</v>
      </c>
      <c r="N20161" s="67">
        <v>21.07</v>
      </c>
      <c r="P20161" s="67">
        <v>0</v>
      </c>
      <c r="Q20161" s="67">
        <v>396468.60000000003</v>
      </c>
      <c r="R20161" s="2" t="s">
        <v>161</v>
      </c>
      <c r="S20161" s="2" t="s">
        <v>161</v>
      </c>
      <c r="T20161" s="2" t="s">
        <v>165</v>
      </c>
      <c r="U20161" t="s">
        <v>783</v>
      </c>
    </row>
    <row r="20162" spans="3:21" x14ac:dyDescent="0.3">
      <c r="C20162" t="s">
        <v>31</v>
      </c>
      <c r="D20162" t="s">
        <v>158</v>
      </c>
      <c r="E20162" t="s">
        <v>30</v>
      </c>
      <c r="F20162" t="s">
        <v>159</v>
      </c>
      <c r="G20162" s="2">
        <v>2</v>
      </c>
      <c r="H20162" s="2" t="s">
        <v>322</v>
      </c>
      <c r="I20162" s="67">
        <v>83455.87</v>
      </c>
      <c r="J20162" s="67">
        <v>1.79</v>
      </c>
      <c r="K20162" s="67">
        <v>83455.87</v>
      </c>
      <c r="L20162" s="67">
        <v>0.97</v>
      </c>
      <c r="M20162" s="67">
        <v>83455.87</v>
      </c>
      <c r="N20162" s="67">
        <v>15.9</v>
      </c>
      <c r="P20162" s="67">
        <v>0</v>
      </c>
      <c r="Q20162" s="67">
        <v>166911.74</v>
      </c>
      <c r="R20162" s="2" t="s">
        <v>161</v>
      </c>
      <c r="S20162" s="2" t="s">
        <v>161</v>
      </c>
      <c r="T20162" s="2" t="s">
        <v>161</v>
      </c>
      <c r="U20162" t="s">
        <v>783</v>
      </c>
    </row>
    <row r="20163" spans="3:21" x14ac:dyDescent="0.3">
      <c r="C20163" t="s">
        <v>31</v>
      </c>
      <c r="D20163" t="s">
        <v>158</v>
      </c>
      <c r="E20163" t="s">
        <v>29</v>
      </c>
      <c r="F20163" t="s">
        <v>159</v>
      </c>
      <c r="G20163" s="2">
        <v>4</v>
      </c>
      <c r="H20163" s="2" t="s">
        <v>175</v>
      </c>
      <c r="I20163" s="67">
        <v>-11860.99</v>
      </c>
      <c r="J20163" s="67">
        <v>0</v>
      </c>
      <c r="K20163" s="67">
        <v>-11860.99</v>
      </c>
      <c r="L20163" s="67">
        <v>0</v>
      </c>
      <c r="M20163" s="67">
        <v>-11860.99</v>
      </c>
      <c r="N20163" s="67">
        <v>0</v>
      </c>
      <c r="P20163" s="67">
        <v>0</v>
      </c>
      <c r="Q20163" s="67">
        <v>0</v>
      </c>
      <c r="U20163" t="s">
        <v>783</v>
      </c>
    </row>
    <row r="20164" spans="3:21" x14ac:dyDescent="0.3">
      <c r="C20164" t="s">
        <v>31</v>
      </c>
      <c r="D20164" t="s">
        <v>158</v>
      </c>
      <c r="E20164" t="s">
        <v>29</v>
      </c>
      <c r="F20164" t="s">
        <v>159</v>
      </c>
      <c r="G20164" s="2">
        <v>6</v>
      </c>
      <c r="H20164" s="2" t="s">
        <v>320</v>
      </c>
      <c r="I20164" s="67">
        <v>-10970.99</v>
      </c>
      <c r="J20164" s="67">
        <v>0</v>
      </c>
      <c r="K20164" s="67">
        <v>-10970.99</v>
      </c>
      <c r="L20164" s="67">
        <v>0</v>
      </c>
      <c r="M20164" s="67">
        <v>-10970.99</v>
      </c>
      <c r="N20164" s="67">
        <v>0</v>
      </c>
      <c r="P20164" s="67">
        <v>0</v>
      </c>
      <c r="Q20164" s="67">
        <v>0</v>
      </c>
      <c r="U20164" t="s">
        <v>783</v>
      </c>
    </row>
    <row r="20165" spans="3:21" x14ac:dyDescent="0.3">
      <c r="C20165" t="s">
        <v>166</v>
      </c>
      <c r="D20165" t="s">
        <v>158</v>
      </c>
      <c r="E20165" t="s">
        <v>29</v>
      </c>
      <c r="F20165" t="s">
        <v>159</v>
      </c>
      <c r="G20165" s="2">
        <v>1</v>
      </c>
      <c r="H20165" s="2" t="s">
        <v>482</v>
      </c>
      <c r="I20165" s="67">
        <v>-216.57</v>
      </c>
      <c r="J20165" s="67">
        <v>0</v>
      </c>
      <c r="K20165" s="67">
        <v>-216.57</v>
      </c>
      <c r="L20165" s="67">
        <v>0</v>
      </c>
      <c r="M20165" s="67">
        <v>-216.57</v>
      </c>
      <c r="N20165" s="67">
        <v>0</v>
      </c>
      <c r="P20165" s="67">
        <v>0</v>
      </c>
      <c r="Q20165" s="67">
        <v>0</v>
      </c>
      <c r="U20165" t="s">
        <v>783</v>
      </c>
    </row>
    <row r="20166" spans="3:21" x14ac:dyDescent="0.3">
      <c r="C20166" t="s">
        <v>166</v>
      </c>
      <c r="D20166" t="s">
        <v>158</v>
      </c>
      <c r="E20166" t="s">
        <v>30</v>
      </c>
      <c r="F20166" t="s">
        <v>159</v>
      </c>
      <c r="G20166" s="2">
        <v>0</v>
      </c>
      <c r="H20166" s="2" t="s">
        <v>392</v>
      </c>
      <c r="I20166" s="67">
        <v>6454.4</v>
      </c>
      <c r="J20166" s="67">
        <v>0.56000000000000005</v>
      </c>
      <c r="K20166" s="67">
        <v>6454.4</v>
      </c>
      <c r="L20166" s="67">
        <v>0.25</v>
      </c>
      <c r="M20166" s="67">
        <v>6454.4</v>
      </c>
      <c r="N20166" s="67">
        <v>3.14</v>
      </c>
      <c r="P20166" s="67">
        <v>0</v>
      </c>
      <c r="Q20166" s="67">
        <v>0</v>
      </c>
      <c r="R20166" s="2" t="s">
        <v>161</v>
      </c>
      <c r="S20166" s="2" t="s">
        <v>161</v>
      </c>
      <c r="T20166" s="2" t="s">
        <v>161</v>
      </c>
      <c r="U20166" t="s">
        <v>783</v>
      </c>
    </row>
    <row r="20167" spans="3:21" x14ac:dyDescent="0.3">
      <c r="C20167" t="s">
        <v>32</v>
      </c>
      <c r="D20167" t="s">
        <v>158</v>
      </c>
      <c r="E20167" t="s">
        <v>30</v>
      </c>
      <c r="F20167" t="s">
        <v>159</v>
      </c>
      <c r="G20167" s="2">
        <v>-1</v>
      </c>
      <c r="H20167" s="2" t="s">
        <v>367</v>
      </c>
      <c r="I20167" s="67">
        <v>4208.07</v>
      </c>
      <c r="J20167" s="67">
        <v>5.2</v>
      </c>
      <c r="K20167" s="67">
        <v>4208.07</v>
      </c>
      <c r="L20167" s="67">
        <v>0.4</v>
      </c>
      <c r="M20167" s="67">
        <v>4208.07</v>
      </c>
      <c r="N20167" s="67">
        <v>2.1</v>
      </c>
      <c r="P20167" s="67">
        <v>0</v>
      </c>
      <c r="Q20167" s="67">
        <v>0</v>
      </c>
      <c r="R20167" s="2" t="s">
        <v>161</v>
      </c>
      <c r="S20167" s="2" t="s">
        <v>161</v>
      </c>
      <c r="T20167" s="2" t="s">
        <v>161</v>
      </c>
      <c r="U20167" t="s">
        <v>783</v>
      </c>
    </row>
    <row r="20168" spans="3:21" x14ac:dyDescent="0.3">
      <c r="C20168" t="s">
        <v>31</v>
      </c>
      <c r="D20168" t="s">
        <v>158</v>
      </c>
      <c r="E20168" t="s">
        <v>30</v>
      </c>
      <c r="F20168" t="s">
        <v>159</v>
      </c>
      <c r="G20168" s="2">
        <v>1</v>
      </c>
      <c r="H20168" s="2" t="s">
        <v>302</v>
      </c>
      <c r="I20168" s="67">
        <v>11542.31</v>
      </c>
      <c r="J20168" s="67">
        <v>0.97</v>
      </c>
      <c r="K20168" s="67">
        <v>11542.31</v>
      </c>
      <c r="L20168" s="67">
        <v>0.46</v>
      </c>
      <c r="M20168" s="67">
        <v>11542.31</v>
      </c>
      <c r="N20168" s="67">
        <v>4.4000000000000004</v>
      </c>
      <c r="P20168" s="67">
        <v>0</v>
      </c>
      <c r="Q20168" s="67">
        <v>11542.31</v>
      </c>
      <c r="R20168" s="2" t="s">
        <v>165</v>
      </c>
      <c r="S20168" s="2" t="s">
        <v>165</v>
      </c>
      <c r="T20168" s="2" t="s">
        <v>165</v>
      </c>
      <c r="U20168" t="s">
        <v>783</v>
      </c>
    </row>
    <row r="20169" spans="3:21" x14ac:dyDescent="0.3">
      <c r="C20169" t="s">
        <v>32</v>
      </c>
      <c r="D20169" t="s">
        <v>158</v>
      </c>
      <c r="E20169" t="s">
        <v>29</v>
      </c>
      <c r="F20169" t="s">
        <v>159</v>
      </c>
      <c r="G20169" s="2">
        <v>-1</v>
      </c>
      <c r="H20169" s="2" t="s">
        <v>612</v>
      </c>
      <c r="I20169" s="67">
        <v>-3553.38</v>
      </c>
      <c r="J20169" s="67">
        <v>0</v>
      </c>
      <c r="K20169" s="67">
        <v>-3553.38</v>
      </c>
      <c r="L20169" s="67">
        <v>0</v>
      </c>
      <c r="M20169" s="67">
        <v>-3553.38</v>
      </c>
      <c r="N20169" s="67">
        <v>0</v>
      </c>
      <c r="P20169" s="67">
        <v>0</v>
      </c>
      <c r="Q20169" s="67">
        <v>0</v>
      </c>
      <c r="U20169" t="s">
        <v>783</v>
      </c>
    </row>
    <row r="20170" spans="3:21" x14ac:dyDescent="0.3">
      <c r="C20170" t="s">
        <v>32</v>
      </c>
      <c r="D20170" t="s">
        <v>158</v>
      </c>
      <c r="E20170" t="s">
        <v>29</v>
      </c>
      <c r="F20170" t="s">
        <v>159</v>
      </c>
      <c r="G20170" s="2">
        <v>6</v>
      </c>
      <c r="H20170" s="2" t="s">
        <v>288</v>
      </c>
      <c r="I20170" s="67">
        <v>-50762.239999999998</v>
      </c>
      <c r="J20170" s="67">
        <v>0</v>
      </c>
      <c r="K20170" s="67">
        <v>-50762.239999999998</v>
      </c>
      <c r="L20170" s="67">
        <v>0</v>
      </c>
      <c r="M20170" s="67">
        <v>-50762.239999999998</v>
      </c>
      <c r="N20170" s="67">
        <v>0</v>
      </c>
      <c r="P20170" s="67">
        <v>0</v>
      </c>
      <c r="Q20170" s="67">
        <v>0</v>
      </c>
      <c r="U20170" t="s">
        <v>783</v>
      </c>
    </row>
    <row r="20171" spans="3:21" x14ac:dyDescent="0.3">
      <c r="C20171" t="s">
        <v>31</v>
      </c>
      <c r="D20171" t="s">
        <v>158</v>
      </c>
      <c r="E20171" t="s">
        <v>30</v>
      </c>
      <c r="F20171" t="s">
        <v>159</v>
      </c>
      <c r="G20171" s="2">
        <v>-4</v>
      </c>
      <c r="H20171" s="2" t="s">
        <v>602</v>
      </c>
      <c r="I20171" s="67">
        <v>33637.629999999997</v>
      </c>
      <c r="J20171" s="67">
        <v>4.42</v>
      </c>
      <c r="K20171" s="67">
        <v>33637.629999999997</v>
      </c>
      <c r="L20171" s="67">
        <v>2.1</v>
      </c>
      <c r="M20171" s="67">
        <v>33637.629999999997</v>
      </c>
      <c r="N20171" s="67">
        <v>20.11</v>
      </c>
      <c r="P20171" s="67">
        <v>0</v>
      </c>
      <c r="Q20171" s="67">
        <v>0</v>
      </c>
      <c r="R20171" s="2" t="s">
        <v>161</v>
      </c>
      <c r="S20171" s="2" t="s">
        <v>161</v>
      </c>
      <c r="T20171" s="2" t="s">
        <v>161</v>
      </c>
      <c r="U20171" t="s">
        <v>783</v>
      </c>
    </row>
    <row r="20172" spans="3:21" x14ac:dyDescent="0.3">
      <c r="C20172" t="s">
        <v>166</v>
      </c>
      <c r="D20172" t="s">
        <v>158</v>
      </c>
      <c r="E20172" t="s">
        <v>30</v>
      </c>
      <c r="F20172" t="s">
        <v>159</v>
      </c>
      <c r="G20172" s="2">
        <v>2</v>
      </c>
      <c r="H20172" s="2" t="s">
        <v>360</v>
      </c>
      <c r="I20172" s="67">
        <v>18644.919999999998</v>
      </c>
      <c r="J20172" s="67">
        <v>2.0499999999999998</v>
      </c>
      <c r="K20172" s="67">
        <v>18644.919999999998</v>
      </c>
      <c r="L20172" s="67">
        <v>233.01</v>
      </c>
      <c r="M20172" s="67">
        <v>18644.919999999998</v>
      </c>
      <c r="N20172" s="67">
        <v>9.31</v>
      </c>
      <c r="P20172" s="67">
        <v>0</v>
      </c>
      <c r="Q20172" s="67">
        <v>37289.839999999997</v>
      </c>
      <c r="R20172" s="2" t="s">
        <v>165</v>
      </c>
      <c r="S20172" s="2" t="s">
        <v>161</v>
      </c>
      <c r="T20172" s="2" t="s">
        <v>165</v>
      </c>
      <c r="U20172" t="s">
        <v>783</v>
      </c>
    </row>
    <row r="20173" spans="3:21" x14ac:dyDescent="0.3">
      <c r="C20173" t="s">
        <v>166</v>
      </c>
      <c r="D20173" t="s">
        <v>158</v>
      </c>
      <c r="E20173" t="s">
        <v>30</v>
      </c>
      <c r="F20173" t="s">
        <v>159</v>
      </c>
      <c r="G20173" s="2">
        <v>2</v>
      </c>
      <c r="H20173" s="2" t="s">
        <v>603</v>
      </c>
      <c r="I20173" s="67">
        <v>206656.42</v>
      </c>
      <c r="J20173" s="67">
        <v>36.07</v>
      </c>
      <c r="K20173" s="67">
        <v>206656.42</v>
      </c>
      <c r="L20173" s="67">
        <v>6.03</v>
      </c>
      <c r="M20173" s="67">
        <v>206656.42</v>
      </c>
      <c r="N20173" s="67">
        <v>66</v>
      </c>
      <c r="P20173" s="67">
        <v>0</v>
      </c>
      <c r="Q20173" s="67">
        <v>413312.84</v>
      </c>
      <c r="R20173" s="2" t="s">
        <v>161</v>
      </c>
      <c r="S20173" s="2" t="s">
        <v>161</v>
      </c>
      <c r="T20173" s="2" t="s">
        <v>161</v>
      </c>
      <c r="U20173" t="s">
        <v>783</v>
      </c>
    </row>
    <row r="20174" spans="3:21" x14ac:dyDescent="0.3">
      <c r="C20174" t="s">
        <v>31</v>
      </c>
      <c r="D20174" t="s">
        <v>158</v>
      </c>
      <c r="E20174" t="s">
        <v>30</v>
      </c>
      <c r="F20174" t="s">
        <v>159</v>
      </c>
      <c r="G20174" s="2">
        <v>5</v>
      </c>
      <c r="H20174" s="2" t="s">
        <v>444</v>
      </c>
      <c r="I20174" s="67">
        <v>44568.5</v>
      </c>
      <c r="J20174" s="67">
        <v>3964.86</v>
      </c>
      <c r="K20174" s="67">
        <v>44568.5</v>
      </c>
      <c r="L20174" s="67">
        <v>1.59</v>
      </c>
      <c r="M20174" s="67">
        <v>44568.5</v>
      </c>
      <c r="N20174" s="67">
        <v>15.27</v>
      </c>
      <c r="P20174" s="67">
        <v>0</v>
      </c>
      <c r="Q20174" s="67">
        <v>222842.5</v>
      </c>
      <c r="R20174" s="2" t="s">
        <v>161</v>
      </c>
      <c r="S20174" s="2" t="s">
        <v>165</v>
      </c>
      <c r="T20174" s="2" t="s">
        <v>165</v>
      </c>
      <c r="U20174" t="s">
        <v>783</v>
      </c>
    </row>
    <row r="20175" spans="3:21" x14ac:dyDescent="0.3">
      <c r="C20175" t="s">
        <v>31</v>
      </c>
      <c r="D20175" t="s">
        <v>158</v>
      </c>
      <c r="E20175" t="s">
        <v>30</v>
      </c>
      <c r="F20175" t="s">
        <v>159</v>
      </c>
      <c r="G20175" s="2">
        <v>7</v>
      </c>
      <c r="H20175" s="2" t="s">
        <v>220</v>
      </c>
      <c r="I20175" s="67">
        <v>36545.31</v>
      </c>
      <c r="J20175" s="67">
        <v>2.83</v>
      </c>
      <c r="K20175" s="67">
        <v>36545.31</v>
      </c>
      <c r="L20175" s="67">
        <v>688.32</v>
      </c>
      <c r="M20175" s="67">
        <v>36545.31</v>
      </c>
      <c r="N20175" s="67">
        <v>21.99</v>
      </c>
      <c r="P20175" s="67">
        <v>0</v>
      </c>
      <c r="Q20175" s="67">
        <v>255817.16999999998</v>
      </c>
      <c r="R20175" s="2" t="s">
        <v>165</v>
      </c>
      <c r="S20175" s="2" t="s">
        <v>161</v>
      </c>
      <c r="T20175" s="2" t="s">
        <v>165</v>
      </c>
      <c r="U20175" t="s">
        <v>783</v>
      </c>
    </row>
    <row r="20176" spans="3:21" x14ac:dyDescent="0.3">
      <c r="C20176" t="s">
        <v>31</v>
      </c>
      <c r="D20176" t="s">
        <v>158</v>
      </c>
      <c r="E20176" t="s">
        <v>30</v>
      </c>
      <c r="F20176" t="s">
        <v>159</v>
      </c>
      <c r="G20176" s="2">
        <v>2</v>
      </c>
      <c r="H20176" s="2" t="s">
        <v>404</v>
      </c>
      <c r="I20176" s="67">
        <v>29159.32</v>
      </c>
      <c r="J20176" s="67">
        <v>2.76</v>
      </c>
      <c r="K20176" s="67">
        <v>29159.32</v>
      </c>
      <c r="L20176" s="67">
        <v>0.56000000000000005</v>
      </c>
      <c r="M20176" s="67">
        <v>29159.32</v>
      </c>
      <c r="N20176" s="67">
        <v>4.43</v>
      </c>
      <c r="P20176" s="67">
        <v>0</v>
      </c>
      <c r="Q20176" s="67">
        <v>58318.64</v>
      </c>
      <c r="R20176" s="2" t="s">
        <v>161</v>
      </c>
      <c r="S20176" s="2" t="s">
        <v>161</v>
      </c>
      <c r="T20176" s="2" t="s">
        <v>161</v>
      </c>
      <c r="U20176" t="s">
        <v>783</v>
      </c>
    </row>
    <row r="20177" spans="3:21" x14ac:dyDescent="0.3">
      <c r="C20177" t="s">
        <v>31</v>
      </c>
      <c r="D20177" t="s">
        <v>158</v>
      </c>
      <c r="E20177" t="s">
        <v>30</v>
      </c>
      <c r="F20177" t="s">
        <v>159</v>
      </c>
      <c r="G20177" s="2">
        <v>4</v>
      </c>
      <c r="H20177" s="2" t="s">
        <v>365</v>
      </c>
      <c r="I20177" s="67">
        <v>105696.58</v>
      </c>
      <c r="J20177" s="67">
        <v>41.23</v>
      </c>
      <c r="K20177" s="67">
        <v>105696.58</v>
      </c>
      <c r="L20177" s="67">
        <v>6.89</v>
      </c>
      <c r="M20177" s="67">
        <v>105696.58</v>
      </c>
      <c r="N20177" s="67">
        <v>75.430000000000007</v>
      </c>
      <c r="P20177" s="67">
        <v>0</v>
      </c>
      <c r="Q20177" s="67">
        <v>422786.32</v>
      </c>
      <c r="R20177" s="2" t="s">
        <v>161</v>
      </c>
      <c r="S20177" s="2" t="s">
        <v>161</v>
      </c>
      <c r="T20177" s="2" t="s">
        <v>161</v>
      </c>
      <c r="U20177" t="s">
        <v>783</v>
      </c>
    </row>
    <row r="20178" spans="3:21" x14ac:dyDescent="0.3">
      <c r="C20178" t="s">
        <v>166</v>
      </c>
      <c r="D20178" t="s">
        <v>158</v>
      </c>
      <c r="E20178" t="s">
        <v>30</v>
      </c>
      <c r="F20178" t="s">
        <v>159</v>
      </c>
      <c r="G20178" s="2">
        <v>-1</v>
      </c>
      <c r="H20178" s="2" t="s">
        <v>253</v>
      </c>
      <c r="I20178" s="67">
        <v>17857.16</v>
      </c>
      <c r="J20178" s="67">
        <v>0.73</v>
      </c>
      <c r="K20178" s="67">
        <v>17857.16</v>
      </c>
      <c r="L20178" s="67">
        <v>0.33</v>
      </c>
      <c r="M20178" s="67">
        <v>17857.16</v>
      </c>
      <c r="N20178" s="67">
        <v>4.08</v>
      </c>
      <c r="P20178" s="67">
        <v>0</v>
      </c>
      <c r="Q20178" s="67">
        <v>0</v>
      </c>
      <c r="R20178" s="2" t="s">
        <v>161</v>
      </c>
      <c r="S20178" s="2" t="s">
        <v>161</v>
      </c>
      <c r="T20178" s="2" t="s">
        <v>161</v>
      </c>
      <c r="U20178" t="s">
        <v>783</v>
      </c>
    </row>
    <row r="20179" spans="3:21" x14ac:dyDescent="0.3">
      <c r="C20179" t="s">
        <v>32</v>
      </c>
      <c r="D20179" t="s">
        <v>158</v>
      </c>
      <c r="E20179" t="s">
        <v>30</v>
      </c>
      <c r="F20179" t="s">
        <v>159</v>
      </c>
      <c r="G20179" s="2">
        <v>-1</v>
      </c>
      <c r="H20179" s="2" t="s">
        <v>465</v>
      </c>
      <c r="I20179" s="67">
        <v>30146.560000000001</v>
      </c>
      <c r="J20179" s="67">
        <v>0.12</v>
      </c>
      <c r="K20179" s="67">
        <v>30146.560000000001</v>
      </c>
      <c r="L20179" s="67">
        <v>0.06</v>
      </c>
      <c r="M20179" s="67">
        <v>30146.560000000001</v>
      </c>
      <c r="N20179" s="67">
        <v>0.69</v>
      </c>
      <c r="P20179" s="67">
        <v>0</v>
      </c>
      <c r="Q20179" s="67">
        <v>0</v>
      </c>
      <c r="R20179" s="2" t="s">
        <v>161</v>
      </c>
      <c r="S20179" s="2" t="s">
        <v>161</v>
      </c>
      <c r="T20179" s="2" t="s">
        <v>161</v>
      </c>
      <c r="U20179" t="s">
        <v>783</v>
      </c>
    </row>
    <row r="20180" spans="3:21" x14ac:dyDescent="0.3">
      <c r="C20180" t="s">
        <v>31</v>
      </c>
      <c r="D20180" t="s">
        <v>158</v>
      </c>
      <c r="E20180" t="s">
        <v>29</v>
      </c>
      <c r="F20180" t="s">
        <v>159</v>
      </c>
      <c r="G20180" s="2">
        <v>10</v>
      </c>
      <c r="H20180" s="2" t="s">
        <v>267</v>
      </c>
      <c r="I20180" s="67">
        <v>-57391.98</v>
      </c>
      <c r="J20180" s="67">
        <v>0</v>
      </c>
      <c r="K20180" s="67">
        <v>-57391.98</v>
      </c>
      <c r="L20180" s="67">
        <v>0</v>
      </c>
      <c r="M20180" s="67">
        <v>-57391.98</v>
      </c>
      <c r="N20180" s="67">
        <v>0</v>
      </c>
      <c r="P20180" s="67">
        <v>-14936.98</v>
      </c>
      <c r="Q20180" s="67">
        <v>0</v>
      </c>
      <c r="U20180" t="s">
        <v>783</v>
      </c>
    </row>
    <row r="20181" spans="3:21" x14ac:dyDescent="0.3">
      <c r="C20181" t="s">
        <v>31</v>
      </c>
      <c r="D20181" t="s">
        <v>158</v>
      </c>
      <c r="E20181" t="s">
        <v>30</v>
      </c>
      <c r="F20181" t="s">
        <v>159</v>
      </c>
      <c r="G20181" s="2">
        <v>-1</v>
      </c>
      <c r="H20181" s="2" t="s">
        <v>454</v>
      </c>
      <c r="I20181" s="67">
        <v>72811.179999999993</v>
      </c>
      <c r="J20181" s="67">
        <v>1.83</v>
      </c>
      <c r="K20181" s="67">
        <v>72811.179999999993</v>
      </c>
      <c r="L20181" s="67">
        <v>4.08</v>
      </c>
      <c r="M20181" s="67">
        <v>72811.179999999993</v>
      </c>
      <c r="N20181" s="67">
        <v>16.309999999999999</v>
      </c>
      <c r="P20181" s="67">
        <v>0</v>
      </c>
      <c r="Q20181" s="67">
        <v>0</v>
      </c>
      <c r="R20181" s="2" t="s">
        <v>161</v>
      </c>
      <c r="S20181" s="2" t="s">
        <v>161</v>
      </c>
      <c r="T20181" s="2" t="s">
        <v>161</v>
      </c>
      <c r="U20181" t="s">
        <v>783</v>
      </c>
    </row>
    <row r="20182" spans="3:21" x14ac:dyDescent="0.3">
      <c r="C20182" t="s">
        <v>166</v>
      </c>
      <c r="D20182" t="s">
        <v>158</v>
      </c>
      <c r="E20182" t="s">
        <v>29</v>
      </c>
      <c r="F20182" t="s">
        <v>159</v>
      </c>
      <c r="G20182" s="2">
        <v>-4</v>
      </c>
      <c r="H20182" s="2" t="s">
        <v>354</v>
      </c>
      <c r="I20182" s="67">
        <v>-0.11</v>
      </c>
      <c r="J20182" s="67">
        <v>0</v>
      </c>
      <c r="K20182" s="67">
        <v>-0.11</v>
      </c>
      <c r="L20182" s="67">
        <v>0</v>
      </c>
      <c r="M20182" s="67">
        <v>-0.11</v>
      </c>
      <c r="N20182" s="67">
        <v>0</v>
      </c>
      <c r="P20182" s="67">
        <v>0</v>
      </c>
      <c r="Q20182" s="67">
        <v>0</v>
      </c>
      <c r="U20182" t="s">
        <v>783</v>
      </c>
    </row>
    <row r="20183" spans="3:21" x14ac:dyDescent="0.3">
      <c r="C20183" t="s">
        <v>31</v>
      </c>
      <c r="D20183" t="s">
        <v>158</v>
      </c>
      <c r="E20183" t="s">
        <v>30</v>
      </c>
      <c r="F20183" t="s">
        <v>159</v>
      </c>
      <c r="G20183" s="2">
        <v>-1</v>
      </c>
      <c r="H20183" s="2" t="s">
        <v>427</v>
      </c>
      <c r="I20183" s="67">
        <v>8465.68</v>
      </c>
      <c r="J20183" s="67">
        <v>0.24</v>
      </c>
      <c r="K20183" s="67">
        <v>8465.68</v>
      </c>
      <c r="L20183" s="67">
        <v>0.11</v>
      </c>
      <c r="M20183" s="67">
        <v>8465.68</v>
      </c>
      <c r="N20183" s="67">
        <v>1.34</v>
      </c>
      <c r="P20183" s="67">
        <v>0</v>
      </c>
      <c r="Q20183" s="67">
        <v>0</v>
      </c>
      <c r="R20183" s="2" t="s">
        <v>161</v>
      </c>
      <c r="S20183" s="2" t="s">
        <v>161</v>
      </c>
      <c r="T20183" s="2" t="s">
        <v>161</v>
      </c>
      <c r="U20183" t="s">
        <v>783</v>
      </c>
    </row>
    <row r="20184" spans="3:21" x14ac:dyDescent="0.3">
      <c r="C20184" t="s">
        <v>166</v>
      </c>
      <c r="D20184" t="s">
        <v>158</v>
      </c>
      <c r="E20184" t="s">
        <v>29</v>
      </c>
      <c r="F20184" t="s">
        <v>159</v>
      </c>
      <c r="G20184" s="2">
        <v>3</v>
      </c>
      <c r="H20184" s="2" t="s">
        <v>474</v>
      </c>
      <c r="I20184" s="67">
        <v>-3573.87</v>
      </c>
      <c r="J20184" s="67">
        <v>0</v>
      </c>
      <c r="K20184" s="67">
        <v>-3573.87</v>
      </c>
      <c r="L20184" s="67">
        <v>0</v>
      </c>
      <c r="M20184" s="67">
        <v>-3573.87</v>
      </c>
      <c r="N20184" s="67">
        <v>0</v>
      </c>
      <c r="P20184" s="67">
        <v>0</v>
      </c>
      <c r="Q20184" s="67">
        <v>0</v>
      </c>
      <c r="U20184" t="s">
        <v>783</v>
      </c>
    </row>
    <row r="20185" spans="3:21" x14ac:dyDescent="0.3">
      <c r="C20185" t="s">
        <v>166</v>
      </c>
      <c r="D20185" t="s">
        <v>158</v>
      </c>
      <c r="E20185" t="s">
        <v>29</v>
      </c>
      <c r="F20185" t="s">
        <v>159</v>
      </c>
      <c r="G20185" s="2">
        <v>-1</v>
      </c>
      <c r="H20185" s="2" t="s">
        <v>175</v>
      </c>
      <c r="I20185" s="67">
        <v>-6006</v>
      </c>
      <c r="J20185" s="67">
        <v>0</v>
      </c>
      <c r="K20185" s="67">
        <v>-6006</v>
      </c>
      <c r="L20185" s="67">
        <v>0</v>
      </c>
      <c r="M20185" s="67">
        <v>-6006</v>
      </c>
      <c r="N20185" s="67">
        <v>0</v>
      </c>
      <c r="P20185" s="67">
        <v>0</v>
      </c>
      <c r="Q20185" s="67">
        <v>0</v>
      </c>
      <c r="U20185" t="s">
        <v>783</v>
      </c>
    </row>
    <row r="20186" spans="3:21" x14ac:dyDescent="0.3">
      <c r="C20186" t="s">
        <v>166</v>
      </c>
      <c r="D20186" t="s">
        <v>158</v>
      </c>
      <c r="E20186" t="s">
        <v>30</v>
      </c>
      <c r="F20186" t="s">
        <v>159</v>
      </c>
      <c r="G20186" s="2">
        <v>0</v>
      </c>
      <c r="H20186" s="2" t="s">
        <v>346</v>
      </c>
      <c r="I20186" s="67">
        <v>851170.83</v>
      </c>
      <c r="J20186" s="67">
        <v>938.37</v>
      </c>
      <c r="K20186" s="67">
        <v>851170.83</v>
      </c>
      <c r="L20186" s="67">
        <v>113.63</v>
      </c>
      <c r="M20186" s="67">
        <v>851170.83</v>
      </c>
      <c r="N20186" s="67">
        <v>603.91999999999996</v>
      </c>
      <c r="P20186" s="67">
        <v>0</v>
      </c>
      <c r="Q20186" s="67">
        <v>0</v>
      </c>
      <c r="R20186" s="2" t="s">
        <v>161</v>
      </c>
      <c r="S20186" s="2" t="s">
        <v>161</v>
      </c>
      <c r="T20186" s="2" t="s">
        <v>161</v>
      </c>
      <c r="U20186" t="s">
        <v>783</v>
      </c>
    </row>
    <row r="20187" spans="3:21" x14ac:dyDescent="0.3">
      <c r="C20187" t="s">
        <v>31</v>
      </c>
      <c r="D20187" t="s">
        <v>158</v>
      </c>
      <c r="E20187" t="s">
        <v>30</v>
      </c>
      <c r="F20187" t="s">
        <v>159</v>
      </c>
      <c r="G20187" s="2">
        <v>2</v>
      </c>
      <c r="H20187" s="2" t="s">
        <v>288</v>
      </c>
      <c r="I20187" s="67">
        <v>859265.21</v>
      </c>
      <c r="J20187" s="67">
        <v>36.79</v>
      </c>
      <c r="K20187" s="67">
        <v>859265.21</v>
      </c>
      <c r="L20187" s="67">
        <v>16.53</v>
      </c>
      <c r="M20187" s="67">
        <v>859265.21</v>
      </c>
      <c r="N20187" s="67">
        <v>206.07</v>
      </c>
      <c r="P20187" s="67">
        <v>0</v>
      </c>
      <c r="Q20187" s="67">
        <v>1718530.42</v>
      </c>
      <c r="R20187" s="2" t="s">
        <v>161</v>
      </c>
      <c r="S20187" s="2" t="s">
        <v>161</v>
      </c>
      <c r="T20187" s="2" t="s">
        <v>161</v>
      </c>
      <c r="U20187" t="s">
        <v>783</v>
      </c>
    </row>
    <row r="20188" spans="3:21" x14ac:dyDescent="0.3">
      <c r="C20188" t="s">
        <v>31</v>
      </c>
      <c r="D20188" t="s">
        <v>158</v>
      </c>
      <c r="E20188" t="s">
        <v>29</v>
      </c>
      <c r="F20188" t="s">
        <v>159</v>
      </c>
      <c r="G20188" s="2">
        <v>-1</v>
      </c>
      <c r="H20188" s="2" t="s">
        <v>383</v>
      </c>
      <c r="I20188" s="67">
        <v>-6529.41</v>
      </c>
      <c r="J20188" s="67">
        <v>0</v>
      </c>
      <c r="K20188" s="67">
        <v>-6529.41</v>
      </c>
      <c r="L20188" s="67">
        <v>0</v>
      </c>
      <c r="M20188" s="67">
        <v>-6529.41</v>
      </c>
      <c r="N20188" s="67">
        <v>0</v>
      </c>
      <c r="P20188" s="67">
        <v>0</v>
      </c>
      <c r="Q20188" s="67">
        <v>0</v>
      </c>
      <c r="U20188" t="s">
        <v>783</v>
      </c>
    </row>
    <row r="20189" spans="3:21" x14ac:dyDescent="0.3">
      <c r="C20189" t="s">
        <v>31</v>
      </c>
      <c r="D20189" t="s">
        <v>158</v>
      </c>
      <c r="E20189" t="s">
        <v>29</v>
      </c>
      <c r="F20189" t="s">
        <v>159</v>
      </c>
      <c r="G20189" s="2">
        <v>-4</v>
      </c>
      <c r="H20189" s="2" t="s">
        <v>482</v>
      </c>
      <c r="I20189" s="67">
        <v>-904.33</v>
      </c>
      <c r="J20189" s="67">
        <v>0</v>
      </c>
      <c r="K20189" s="67">
        <v>-904.33</v>
      </c>
      <c r="L20189" s="67">
        <v>0</v>
      </c>
      <c r="M20189" s="67">
        <v>-904.33</v>
      </c>
      <c r="N20189" s="67">
        <v>0</v>
      </c>
      <c r="P20189" s="67">
        <v>0</v>
      </c>
      <c r="Q20189" s="67">
        <v>0</v>
      </c>
      <c r="U20189" t="s">
        <v>783</v>
      </c>
    </row>
    <row r="20190" spans="3:21" x14ac:dyDescent="0.3">
      <c r="C20190" t="s">
        <v>166</v>
      </c>
      <c r="D20190" t="s">
        <v>158</v>
      </c>
      <c r="E20190" t="s">
        <v>30</v>
      </c>
      <c r="F20190" t="s">
        <v>159</v>
      </c>
      <c r="G20190" s="2">
        <v>2</v>
      </c>
      <c r="H20190" s="2" t="s">
        <v>339</v>
      </c>
      <c r="I20190" s="67">
        <v>76797.5</v>
      </c>
      <c r="J20190" s="67">
        <v>672.39</v>
      </c>
      <c r="K20190" s="67">
        <v>76797.5</v>
      </c>
      <c r="L20190" s="67">
        <v>858.64</v>
      </c>
      <c r="M20190" s="67">
        <v>76797.5</v>
      </c>
      <c r="N20190" s="67">
        <v>29.46</v>
      </c>
      <c r="P20190" s="67">
        <v>0</v>
      </c>
      <c r="Q20190" s="67">
        <v>153595</v>
      </c>
      <c r="R20190" s="2" t="s">
        <v>161</v>
      </c>
      <c r="S20190" s="2" t="s">
        <v>161</v>
      </c>
      <c r="T20190" s="2" t="s">
        <v>165</v>
      </c>
      <c r="U20190" t="s">
        <v>783</v>
      </c>
    </row>
    <row r="20191" spans="3:21" x14ac:dyDescent="0.3">
      <c r="C20191" t="s">
        <v>31</v>
      </c>
      <c r="D20191" t="s">
        <v>158</v>
      </c>
      <c r="E20191" t="s">
        <v>29</v>
      </c>
      <c r="F20191" t="s">
        <v>159</v>
      </c>
      <c r="G20191" s="2">
        <v>1</v>
      </c>
      <c r="H20191" s="2" t="s">
        <v>308</v>
      </c>
      <c r="I20191" s="67">
        <v>-22.35</v>
      </c>
      <c r="J20191" s="67">
        <v>0</v>
      </c>
      <c r="K20191" s="67">
        <v>-22.35</v>
      </c>
      <c r="L20191" s="67">
        <v>0</v>
      </c>
      <c r="M20191" s="67">
        <v>-22.35</v>
      </c>
      <c r="N20191" s="67">
        <v>0</v>
      </c>
      <c r="P20191" s="67">
        <v>0</v>
      </c>
      <c r="Q20191" s="67">
        <v>0</v>
      </c>
      <c r="U20191" t="s">
        <v>783</v>
      </c>
    </row>
    <row r="20192" spans="3:21" x14ac:dyDescent="0.3">
      <c r="C20192" t="s">
        <v>166</v>
      </c>
      <c r="D20192" t="s">
        <v>158</v>
      </c>
      <c r="E20192" t="s">
        <v>30</v>
      </c>
      <c r="F20192" t="s">
        <v>159</v>
      </c>
      <c r="G20192" s="2">
        <v>0</v>
      </c>
      <c r="H20192" s="2" t="s">
        <v>266</v>
      </c>
      <c r="I20192" s="67">
        <v>111927.49</v>
      </c>
      <c r="J20192" s="67">
        <v>11.65</v>
      </c>
      <c r="K20192" s="67">
        <v>111927.49</v>
      </c>
      <c r="L20192" s="67">
        <v>1.95</v>
      </c>
      <c r="M20192" s="67">
        <v>111927.49</v>
      </c>
      <c r="N20192" s="67">
        <v>21.31</v>
      </c>
      <c r="P20192" s="67">
        <v>0</v>
      </c>
      <c r="Q20192" s="67">
        <v>0</v>
      </c>
      <c r="R20192" s="2" t="s">
        <v>161</v>
      </c>
      <c r="S20192" s="2" t="s">
        <v>161</v>
      </c>
      <c r="T20192" s="2" t="s">
        <v>161</v>
      </c>
      <c r="U20192" t="s">
        <v>783</v>
      </c>
    </row>
    <row r="20193" spans="3:21" x14ac:dyDescent="0.3">
      <c r="C20193" t="s">
        <v>31</v>
      </c>
      <c r="D20193" t="s">
        <v>158</v>
      </c>
      <c r="E20193" t="s">
        <v>29</v>
      </c>
      <c r="F20193" t="s">
        <v>159</v>
      </c>
      <c r="G20193" s="2">
        <v>2</v>
      </c>
      <c r="H20193" s="2" t="s">
        <v>189</v>
      </c>
      <c r="I20193" s="67">
        <v>-50792.94</v>
      </c>
      <c r="J20193" s="67">
        <v>0</v>
      </c>
      <c r="K20193" s="67">
        <v>-50792.94</v>
      </c>
      <c r="L20193" s="67">
        <v>0</v>
      </c>
      <c r="M20193" s="67">
        <v>-50792.94</v>
      </c>
      <c r="N20193" s="67">
        <v>0</v>
      </c>
      <c r="P20193" s="67">
        <v>0</v>
      </c>
      <c r="Q20193" s="67">
        <v>0</v>
      </c>
      <c r="U20193" t="s">
        <v>783</v>
      </c>
    </row>
    <row r="20194" spans="3:21" x14ac:dyDescent="0.3">
      <c r="C20194" t="s">
        <v>166</v>
      </c>
      <c r="D20194" t="s">
        <v>158</v>
      </c>
      <c r="E20194" t="s">
        <v>29</v>
      </c>
      <c r="F20194" t="s">
        <v>159</v>
      </c>
      <c r="G20194" s="2">
        <v>0</v>
      </c>
      <c r="H20194" s="2" t="s">
        <v>259</v>
      </c>
      <c r="I20194" s="67">
        <v>-3965.02</v>
      </c>
      <c r="J20194" s="67">
        <v>0</v>
      </c>
      <c r="K20194" s="67">
        <v>-3965.02</v>
      </c>
      <c r="L20194" s="67">
        <v>0</v>
      </c>
      <c r="M20194" s="67">
        <v>-3965.02</v>
      </c>
      <c r="N20194" s="67">
        <v>0</v>
      </c>
      <c r="O20194" s="2">
        <v>1</v>
      </c>
      <c r="P20194" s="67">
        <v>-245.12</v>
      </c>
      <c r="Q20194" s="67">
        <v>0</v>
      </c>
      <c r="U20194" t="s">
        <v>783</v>
      </c>
    </row>
    <row r="20195" spans="3:21" x14ac:dyDescent="0.3">
      <c r="C20195" t="s">
        <v>166</v>
      </c>
      <c r="D20195" t="s">
        <v>158</v>
      </c>
      <c r="E20195" t="s">
        <v>30</v>
      </c>
      <c r="F20195" t="s">
        <v>159</v>
      </c>
      <c r="G20195" s="2">
        <v>2</v>
      </c>
      <c r="H20195" s="2" t="s">
        <v>397</v>
      </c>
      <c r="I20195" s="67">
        <v>69283.649999999994</v>
      </c>
      <c r="J20195" s="67">
        <v>0.67</v>
      </c>
      <c r="K20195" s="67">
        <v>69283.649999999994</v>
      </c>
      <c r="L20195" s="67">
        <v>0.3</v>
      </c>
      <c r="M20195" s="67">
        <v>69283.649999999994</v>
      </c>
      <c r="N20195" s="67">
        <v>3.76</v>
      </c>
      <c r="P20195" s="67">
        <v>0</v>
      </c>
      <c r="Q20195" s="67">
        <v>138567.29999999999</v>
      </c>
      <c r="R20195" s="2" t="s">
        <v>165</v>
      </c>
      <c r="S20195" s="2" t="s">
        <v>165</v>
      </c>
      <c r="T20195" s="2" t="s">
        <v>165</v>
      </c>
      <c r="U20195" t="s">
        <v>783</v>
      </c>
    </row>
    <row r="20196" spans="3:21" x14ac:dyDescent="0.3">
      <c r="C20196" t="s">
        <v>166</v>
      </c>
      <c r="D20196" t="s">
        <v>158</v>
      </c>
      <c r="E20196" t="s">
        <v>30</v>
      </c>
      <c r="F20196" t="s">
        <v>159</v>
      </c>
      <c r="G20196" s="2">
        <v>1</v>
      </c>
      <c r="H20196" s="2" t="s">
        <v>316</v>
      </c>
      <c r="I20196" s="67">
        <v>1867952.08</v>
      </c>
      <c r="J20196" s="67">
        <v>256.63</v>
      </c>
      <c r="K20196" s="67">
        <v>1867952.08</v>
      </c>
      <c r="L20196" s="67">
        <v>121.9</v>
      </c>
      <c r="M20196" s="67">
        <v>1867952.08</v>
      </c>
      <c r="N20196" s="67">
        <v>1167.46</v>
      </c>
      <c r="P20196" s="67">
        <v>0</v>
      </c>
      <c r="Q20196" s="67">
        <v>1867952.08</v>
      </c>
      <c r="R20196" s="2" t="s">
        <v>161</v>
      </c>
      <c r="S20196" s="2" t="s">
        <v>161</v>
      </c>
      <c r="T20196" s="2" t="s">
        <v>161</v>
      </c>
      <c r="U20196" t="s">
        <v>783</v>
      </c>
    </row>
    <row r="20197" spans="3:21" x14ac:dyDescent="0.3">
      <c r="C20197" t="s">
        <v>166</v>
      </c>
      <c r="D20197" t="s">
        <v>158</v>
      </c>
      <c r="E20197" t="s">
        <v>30</v>
      </c>
      <c r="F20197" t="s">
        <v>159</v>
      </c>
      <c r="G20197" s="2">
        <v>-4</v>
      </c>
      <c r="H20197" s="2" t="s">
        <v>190</v>
      </c>
      <c r="I20197" s="67">
        <v>373679.47</v>
      </c>
      <c r="J20197" s="67">
        <v>4.6500000000000004</v>
      </c>
      <c r="K20197" s="67">
        <v>373679.47</v>
      </c>
      <c r="L20197" s="67">
        <v>24.18</v>
      </c>
      <c r="M20197" s="67">
        <v>373679.47</v>
      </c>
      <c r="N20197" s="67">
        <v>1.35</v>
      </c>
      <c r="P20197" s="67">
        <v>0</v>
      </c>
      <c r="Q20197" s="67">
        <v>0</v>
      </c>
      <c r="R20197" s="2" t="s">
        <v>161</v>
      </c>
      <c r="S20197" s="2" t="s">
        <v>161</v>
      </c>
      <c r="T20197" s="2" t="s">
        <v>165</v>
      </c>
      <c r="U20197" t="s">
        <v>783</v>
      </c>
    </row>
    <row r="20198" spans="3:21" x14ac:dyDescent="0.3">
      <c r="C20198" t="s">
        <v>31</v>
      </c>
      <c r="D20198" t="s">
        <v>158</v>
      </c>
      <c r="E20198" t="s">
        <v>30</v>
      </c>
      <c r="F20198" t="s">
        <v>159</v>
      </c>
      <c r="G20198" s="2">
        <v>2</v>
      </c>
      <c r="H20198" s="2" t="s">
        <v>398</v>
      </c>
      <c r="I20198" s="67">
        <v>5331.79</v>
      </c>
      <c r="J20198" s="67">
        <v>1792.79</v>
      </c>
      <c r="K20198" s="67">
        <v>5331.79</v>
      </c>
      <c r="L20198" s="67">
        <v>0.09</v>
      </c>
      <c r="M20198" s="67">
        <v>5331.79</v>
      </c>
      <c r="N20198" s="67">
        <v>1.1200000000000001</v>
      </c>
      <c r="P20198" s="67">
        <v>0</v>
      </c>
      <c r="Q20198" s="67">
        <v>10663.58</v>
      </c>
      <c r="R20198" s="2" t="s">
        <v>161</v>
      </c>
      <c r="S20198" s="2" t="s">
        <v>165</v>
      </c>
      <c r="T20198" s="2" t="s">
        <v>165</v>
      </c>
      <c r="U20198" t="s">
        <v>783</v>
      </c>
    </row>
    <row r="20199" spans="3:21" x14ac:dyDescent="0.3">
      <c r="C20199" t="s">
        <v>166</v>
      </c>
      <c r="D20199" t="s">
        <v>158</v>
      </c>
      <c r="E20199" t="s">
        <v>30</v>
      </c>
      <c r="F20199" t="s">
        <v>159</v>
      </c>
      <c r="G20199" s="2">
        <v>0</v>
      </c>
      <c r="H20199" s="2" t="s">
        <v>340</v>
      </c>
      <c r="I20199" s="67">
        <v>314762.90000000002</v>
      </c>
      <c r="J20199" s="67">
        <v>28.42</v>
      </c>
      <c r="K20199" s="67">
        <v>314762.90000000002</v>
      </c>
      <c r="L20199" s="67">
        <v>3.99</v>
      </c>
      <c r="M20199" s="67">
        <v>314762.90000000002</v>
      </c>
      <c r="N20199" s="67">
        <v>221.04</v>
      </c>
      <c r="O20199" s="2">
        <v>1</v>
      </c>
      <c r="P20199" s="67">
        <v>105964.17</v>
      </c>
      <c r="Q20199" s="67">
        <v>0</v>
      </c>
      <c r="R20199" s="2" t="s">
        <v>161</v>
      </c>
      <c r="S20199" s="2" t="s">
        <v>161</v>
      </c>
      <c r="T20199" s="2" t="s">
        <v>161</v>
      </c>
      <c r="U20199" t="s">
        <v>783</v>
      </c>
    </row>
    <row r="20200" spans="3:21" x14ac:dyDescent="0.3">
      <c r="C20200" t="s">
        <v>166</v>
      </c>
      <c r="D20200" t="s">
        <v>158</v>
      </c>
      <c r="E20200" t="s">
        <v>29</v>
      </c>
      <c r="F20200" t="s">
        <v>159</v>
      </c>
      <c r="G20200" s="2">
        <v>3</v>
      </c>
      <c r="H20200" s="2" t="s">
        <v>508</v>
      </c>
      <c r="I20200" s="67">
        <v>-3740.45</v>
      </c>
      <c r="J20200" s="67">
        <v>0</v>
      </c>
      <c r="K20200" s="67">
        <v>-3740.45</v>
      </c>
      <c r="L20200" s="67">
        <v>0</v>
      </c>
      <c r="M20200" s="67">
        <v>-3740.45</v>
      </c>
      <c r="N20200" s="67">
        <v>0</v>
      </c>
      <c r="P20200" s="67">
        <v>0</v>
      </c>
      <c r="Q20200" s="67">
        <v>0</v>
      </c>
      <c r="U20200" t="s">
        <v>783</v>
      </c>
    </row>
    <row r="20201" spans="3:21" x14ac:dyDescent="0.3">
      <c r="C20201" t="s">
        <v>166</v>
      </c>
      <c r="D20201" t="s">
        <v>158</v>
      </c>
      <c r="E20201" t="s">
        <v>30</v>
      </c>
      <c r="F20201" t="s">
        <v>159</v>
      </c>
      <c r="G20201" s="2">
        <v>0</v>
      </c>
      <c r="H20201" s="2" t="s">
        <v>250</v>
      </c>
      <c r="I20201" s="67">
        <v>364653.72</v>
      </c>
      <c r="J20201" s="67">
        <v>26.66</v>
      </c>
      <c r="K20201" s="67">
        <v>364653.72</v>
      </c>
      <c r="L20201" s="67">
        <v>11.98</v>
      </c>
      <c r="M20201" s="67">
        <v>364653.72</v>
      </c>
      <c r="N20201" s="67">
        <v>149.34</v>
      </c>
      <c r="P20201" s="67">
        <v>0</v>
      </c>
      <c r="Q20201" s="67">
        <v>0</v>
      </c>
      <c r="R20201" s="2" t="s">
        <v>161</v>
      </c>
      <c r="S20201" s="2" t="s">
        <v>161</v>
      </c>
      <c r="T20201" s="2" t="s">
        <v>161</v>
      </c>
      <c r="U20201" t="s">
        <v>783</v>
      </c>
    </row>
    <row r="20202" spans="3:21" x14ac:dyDescent="0.3">
      <c r="C20202" t="s">
        <v>31</v>
      </c>
      <c r="D20202" t="s">
        <v>158</v>
      </c>
      <c r="E20202" t="s">
        <v>29</v>
      </c>
      <c r="F20202" t="s">
        <v>159</v>
      </c>
      <c r="G20202" s="2">
        <v>12</v>
      </c>
      <c r="H20202" s="2" t="s">
        <v>493</v>
      </c>
      <c r="I20202" s="67">
        <v>-51384.11</v>
      </c>
      <c r="J20202" s="67">
        <v>0</v>
      </c>
      <c r="K20202" s="67">
        <v>-51384.11</v>
      </c>
      <c r="L20202" s="67">
        <v>0</v>
      </c>
      <c r="M20202" s="67">
        <v>-51384.11</v>
      </c>
      <c r="N20202" s="67">
        <v>0</v>
      </c>
      <c r="P20202" s="67">
        <v>0</v>
      </c>
      <c r="Q20202" s="67">
        <v>0</v>
      </c>
      <c r="U20202" t="s">
        <v>783</v>
      </c>
    </row>
    <row r="20203" spans="3:21" x14ac:dyDescent="0.3">
      <c r="C20203" t="s">
        <v>31</v>
      </c>
      <c r="D20203" t="s">
        <v>158</v>
      </c>
      <c r="E20203" t="s">
        <v>29</v>
      </c>
      <c r="F20203" t="s">
        <v>159</v>
      </c>
      <c r="G20203" s="2">
        <v>0</v>
      </c>
      <c r="H20203" s="2" t="s">
        <v>602</v>
      </c>
      <c r="I20203" s="67">
        <v>-19034.86</v>
      </c>
      <c r="J20203" s="67">
        <v>0</v>
      </c>
      <c r="K20203" s="67">
        <v>-19034.86</v>
      </c>
      <c r="L20203" s="67">
        <v>0</v>
      </c>
      <c r="M20203" s="67">
        <v>-19034.86</v>
      </c>
      <c r="N20203" s="67">
        <v>0</v>
      </c>
      <c r="P20203" s="67">
        <v>0</v>
      </c>
      <c r="Q20203" s="67">
        <v>0</v>
      </c>
      <c r="U20203" t="s">
        <v>783</v>
      </c>
    </row>
    <row r="20204" spans="3:21" x14ac:dyDescent="0.3">
      <c r="C20204" t="s">
        <v>31</v>
      </c>
      <c r="D20204" t="s">
        <v>158</v>
      </c>
      <c r="E20204" t="s">
        <v>29</v>
      </c>
      <c r="F20204" t="s">
        <v>159</v>
      </c>
      <c r="G20204" s="2">
        <v>-1</v>
      </c>
      <c r="H20204" s="2" t="s">
        <v>344</v>
      </c>
      <c r="I20204" s="67">
        <v>-52991.22</v>
      </c>
      <c r="J20204" s="67">
        <v>0</v>
      </c>
      <c r="K20204" s="67">
        <v>-52991.22</v>
      </c>
      <c r="L20204" s="67">
        <v>0</v>
      </c>
      <c r="M20204" s="67">
        <v>-52991.22</v>
      </c>
      <c r="N20204" s="67">
        <v>0</v>
      </c>
      <c r="P20204" s="67">
        <v>0</v>
      </c>
      <c r="Q20204" s="67">
        <v>0</v>
      </c>
      <c r="U20204" t="s">
        <v>783</v>
      </c>
    </row>
    <row r="20205" spans="3:21" x14ac:dyDescent="0.3">
      <c r="C20205" t="s">
        <v>166</v>
      </c>
      <c r="D20205" t="s">
        <v>158</v>
      </c>
      <c r="E20205" t="s">
        <v>30</v>
      </c>
      <c r="F20205" t="s">
        <v>159</v>
      </c>
      <c r="G20205" s="2">
        <v>8</v>
      </c>
      <c r="H20205" s="2" t="s">
        <v>285</v>
      </c>
      <c r="I20205" s="67">
        <v>467027.67</v>
      </c>
      <c r="J20205" s="67">
        <v>3</v>
      </c>
      <c r="K20205" s="67">
        <v>467027.67</v>
      </c>
      <c r="L20205" s="67">
        <v>14.95</v>
      </c>
      <c r="M20205" s="67">
        <v>467027.67</v>
      </c>
      <c r="N20205" s="67">
        <v>58.37</v>
      </c>
      <c r="P20205" s="67">
        <v>0</v>
      </c>
      <c r="Q20205" s="67">
        <v>3736221.36</v>
      </c>
      <c r="R20205" s="2" t="s">
        <v>161</v>
      </c>
      <c r="S20205" s="2" t="s">
        <v>161</v>
      </c>
      <c r="T20205" s="2" t="s">
        <v>165</v>
      </c>
      <c r="U20205" t="s">
        <v>783</v>
      </c>
    </row>
    <row r="20206" spans="3:21" x14ac:dyDescent="0.3">
      <c r="C20206" t="s">
        <v>32</v>
      </c>
      <c r="D20206" t="s">
        <v>158</v>
      </c>
      <c r="E20206" t="s">
        <v>30</v>
      </c>
      <c r="F20206" t="s">
        <v>159</v>
      </c>
      <c r="G20206" s="2">
        <v>-4</v>
      </c>
      <c r="H20206" s="2" t="s">
        <v>417</v>
      </c>
      <c r="I20206" s="67">
        <v>2668.93</v>
      </c>
      <c r="J20206" s="67">
        <v>0.34</v>
      </c>
      <c r="K20206" s="67">
        <v>2668.93</v>
      </c>
      <c r="L20206" s="67">
        <v>0.63</v>
      </c>
      <c r="M20206" s="67">
        <v>2668.93</v>
      </c>
      <c r="N20206" s="67">
        <v>4.3899999999999997</v>
      </c>
      <c r="P20206" s="67">
        <v>0</v>
      </c>
      <c r="Q20206" s="67">
        <v>0</v>
      </c>
      <c r="R20206" s="2" t="s">
        <v>161</v>
      </c>
      <c r="S20206" s="2" t="s">
        <v>161</v>
      </c>
      <c r="T20206" s="2" t="s">
        <v>161</v>
      </c>
      <c r="U20206" t="s">
        <v>783</v>
      </c>
    </row>
    <row r="20207" spans="3:21" x14ac:dyDescent="0.3">
      <c r="C20207" t="s">
        <v>31</v>
      </c>
      <c r="D20207" t="s">
        <v>158</v>
      </c>
      <c r="E20207" t="s">
        <v>30</v>
      </c>
      <c r="F20207" t="s">
        <v>159</v>
      </c>
      <c r="G20207" s="2">
        <v>12</v>
      </c>
      <c r="H20207" s="2" t="s">
        <v>624</v>
      </c>
      <c r="I20207" s="67">
        <v>471268.43</v>
      </c>
      <c r="J20207" s="67">
        <v>3.31</v>
      </c>
      <c r="K20207" s="67">
        <v>471268.43</v>
      </c>
      <c r="L20207" s="67">
        <v>17.79</v>
      </c>
      <c r="M20207" s="67">
        <v>471268.43</v>
      </c>
      <c r="N20207" s="67">
        <v>178.79</v>
      </c>
      <c r="P20207" s="67">
        <v>0</v>
      </c>
      <c r="Q20207" s="67">
        <v>5655221.1600000001</v>
      </c>
      <c r="R20207" s="2" t="s">
        <v>161</v>
      </c>
      <c r="S20207" s="2" t="s">
        <v>161</v>
      </c>
      <c r="T20207" s="2" t="s">
        <v>165</v>
      </c>
      <c r="U20207" t="s">
        <v>783</v>
      </c>
    </row>
    <row r="20208" spans="3:21" x14ac:dyDescent="0.3">
      <c r="C20208" t="s">
        <v>31</v>
      </c>
      <c r="D20208" t="s">
        <v>158</v>
      </c>
      <c r="E20208" t="s">
        <v>29</v>
      </c>
      <c r="F20208" t="s">
        <v>159</v>
      </c>
      <c r="G20208" s="2">
        <v>-1</v>
      </c>
      <c r="H20208" s="2" t="s">
        <v>603</v>
      </c>
      <c r="I20208" s="67">
        <v>-2872.08</v>
      </c>
      <c r="J20208" s="67">
        <v>0</v>
      </c>
      <c r="K20208" s="67">
        <v>-2872.08</v>
      </c>
      <c r="L20208" s="67">
        <v>0</v>
      </c>
      <c r="M20208" s="67">
        <v>-2872.08</v>
      </c>
      <c r="N20208" s="67">
        <v>0</v>
      </c>
      <c r="P20208" s="67">
        <v>0</v>
      </c>
      <c r="Q20208" s="67">
        <v>0</v>
      </c>
      <c r="U20208" t="s">
        <v>783</v>
      </c>
    </row>
    <row r="20209" spans="3:21" x14ac:dyDescent="0.3">
      <c r="C20209" t="s">
        <v>166</v>
      </c>
      <c r="D20209" t="s">
        <v>158</v>
      </c>
      <c r="E20209" t="s">
        <v>29</v>
      </c>
      <c r="F20209" t="s">
        <v>159</v>
      </c>
      <c r="G20209" s="2">
        <v>6</v>
      </c>
      <c r="H20209" s="2" t="s">
        <v>496</v>
      </c>
      <c r="I20209" s="67">
        <v>-65.25</v>
      </c>
      <c r="J20209" s="67">
        <v>0</v>
      </c>
      <c r="K20209" s="67">
        <v>-65.25</v>
      </c>
      <c r="L20209" s="67">
        <v>0</v>
      </c>
      <c r="M20209" s="67">
        <v>-65.25</v>
      </c>
      <c r="N20209" s="67">
        <v>0</v>
      </c>
      <c r="P20209" s="67">
        <v>0</v>
      </c>
      <c r="Q20209" s="67">
        <v>0</v>
      </c>
      <c r="U20209" t="s">
        <v>783</v>
      </c>
    </row>
    <row r="20210" spans="3:21" x14ac:dyDescent="0.3">
      <c r="C20210" t="s">
        <v>166</v>
      </c>
      <c r="D20210" t="s">
        <v>158</v>
      </c>
      <c r="E20210" t="s">
        <v>30</v>
      </c>
      <c r="F20210" t="s">
        <v>159</v>
      </c>
      <c r="G20210" s="2">
        <v>3</v>
      </c>
      <c r="H20210" s="2" t="s">
        <v>618</v>
      </c>
      <c r="I20210" s="67">
        <v>120078.46</v>
      </c>
      <c r="J20210" s="67">
        <v>4.3499999999999996</v>
      </c>
      <c r="K20210" s="67">
        <v>120078.46</v>
      </c>
      <c r="L20210" s="67">
        <v>2.0699999999999998</v>
      </c>
      <c r="M20210" s="67">
        <v>120078.46</v>
      </c>
      <c r="N20210" s="67">
        <v>19.8</v>
      </c>
      <c r="P20210" s="67">
        <v>0</v>
      </c>
      <c r="Q20210" s="67">
        <v>360235.38</v>
      </c>
      <c r="R20210" s="2" t="s">
        <v>161</v>
      </c>
      <c r="S20210" s="2" t="s">
        <v>161</v>
      </c>
      <c r="T20210" s="2" t="s">
        <v>161</v>
      </c>
      <c r="U20210" t="s">
        <v>783</v>
      </c>
    </row>
    <row r="20211" spans="3:21" x14ac:dyDescent="0.3">
      <c r="C20211" t="s">
        <v>166</v>
      </c>
      <c r="D20211" t="s">
        <v>158</v>
      </c>
      <c r="E20211" t="s">
        <v>30</v>
      </c>
      <c r="F20211" t="s">
        <v>159</v>
      </c>
      <c r="G20211" s="2">
        <v>8</v>
      </c>
      <c r="H20211" s="2" t="s">
        <v>367</v>
      </c>
      <c r="I20211" s="67">
        <v>586385.48</v>
      </c>
      <c r="J20211" s="67">
        <v>599.38</v>
      </c>
      <c r="K20211" s="67">
        <v>586385.48</v>
      </c>
      <c r="L20211" s="67">
        <v>45.91</v>
      </c>
      <c r="M20211" s="67">
        <v>586385.48</v>
      </c>
      <c r="N20211" s="67">
        <v>242.18</v>
      </c>
      <c r="P20211" s="67">
        <v>0</v>
      </c>
      <c r="Q20211" s="67">
        <v>4691083.84</v>
      </c>
      <c r="R20211" s="2" t="s">
        <v>161</v>
      </c>
      <c r="S20211" s="2" t="s">
        <v>161</v>
      </c>
      <c r="T20211" s="2" t="s">
        <v>161</v>
      </c>
      <c r="U20211" t="s">
        <v>783</v>
      </c>
    </row>
    <row r="20212" spans="3:21" x14ac:dyDescent="0.3">
      <c r="C20212" t="s">
        <v>166</v>
      </c>
      <c r="D20212" t="s">
        <v>158</v>
      </c>
      <c r="E20212" t="s">
        <v>29</v>
      </c>
      <c r="F20212" t="s">
        <v>159</v>
      </c>
      <c r="G20212" s="2">
        <v>-1</v>
      </c>
      <c r="H20212" s="2" t="s">
        <v>488</v>
      </c>
      <c r="I20212" s="67">
        <v>-4156.87</v>
      </c>
      <c r="J20212" s="67">
        <v>0</v>
      </c>
      <c r="K20212" s="67">
        <v>-4156.87</v>
      </c>
      <c r="L20212" s="67">
        <v>0</v>
      </c>
      <c r="M20212" s="67">
        <v>-4156.87</v>
      </c>
      <c r="N20212" s="67">
        <v>0</v>
      </c>
      <c r="P20212" s="67">
        <v>0</v>
      </c>
      <c r="Q20212" s="67">
        <v>0</v>
      </c>
      <c r="U20212" t="s">
        <v>783</v>
      </c>
    </row>
    <row r="20213" spans="3:21" x14ac:dyDescent="0.3">
      <c r="C20213" t="s">
        <v>166</v>
      </c>
      <c r="D20213" t="s">
        <v>158</v>
      </c>
      <c r="E20213" t="s">
        <v>30</v>
      </c>
      <c r="F20213" t="s">
        <v>159</v>
      </c>
      <c r="G20213" s="2">
        <v>6</v>
      </c>
      <c r="H20213" s="2" t="s">
        <v>217</v>
      </c>
      <c r="I20213" s="67">
        <v>55.32</v>
      </c>
      <c r="J20213" s="67">
        <v>0.01</v>
      </c>
      <c r="K20213" s="67">
        <v>55.32</v>
      </c>
      <c r="L20213" s="67">
        <v>0</v>
      </c>
      <c r="M20213" s="67">
        <v>55.32</v>
      </c>
      <c r="N20213" s="67">
        <v>0.03</v>
      </c>
      <c r="P20213" s="67">
        <v>0</v>
      </c>
      <c r="Q20213" s="67">
        <v>331.92</v>
      </c>
      <c r="R20213" s="2" t="s">
        <v>161</v>
      </c>
      <c r="S20213" s="2" t="s">
        <v>161</v>
      </c>
      <c r="T20213" s="2" t="s">
        <v>161</v>
      </c>
      <c r="U20213" t="s">
        <v>783</v>
      </c>
    </row>
    <row r="20214" spans="3:21" x14ac:dyDescent="0.3">
      <c r="C20214" t="s">
        <v>166</v>
      </c>
      <c r="D20214" t="s">
        <v>158</v>
      </c>
      <c r="E20214" t="s">
        <v>30</v>
      </c>
      <c r="F20214" t="s">
        <v>159</v>
      </c>
      <c r="G20214" s="2">
        <v>-1</v>
      </c>
      <c r="H20214" s="2" t="s">
        <v>221</v>
      </c>
      <c r="I20214" s="67">
        <v>80162.55</v>
      </c>
      <c r="J20214" s="67">
        <v>5.61</v>
      </c>
      <c r="K20214" s="67">
        <v>80162.55</v>
      </c>
      <c r="L20214" s="67">
        <v>2.52</v>
      </c>
      <c r="M20214" s="67">
        <v>80162.55</v>
      </c>
      <c r="N20214" s="67">
        <v>31.41</v>
      </c>
      <c r="P20214" s="67">
        <v>0</v>
      </c>
      <c r="Q20214" s="67">
        <v>0</v>
      </c>
      <c r="R20214" s="2" t="s">
        <v>161</v>
      </c>
      <c r="S20214" s="2" t="s">
        <v>161</v>
      </c>
      <c r="T20214" s="2" t="s">
        <v>161</v>
      </c>
      <c r="U20214" t="s">
        <v>783</v>
      </c>
    </row>
    <row r="20215" spans="3:21" x14ac:dyDescent="0.3">
      <c r="C20215" t="s">
        <v>32</v>
      </c>
      <c r="D20215" t="s">
        <v>158</v>
      </c>
      <c r="E20215" t="s">
        <v>29</v>
      </c>
      <c r="F20215" t="s">
        <v>159</v>
      </c>
      <c r="G20215" s="2">
        <v>3</v>
      </c>
      <c r="H20215" s="2" t="s">
        <v>490</v>
      </c>
      <c r="I20215" s="67">
        <v>-80905.45</v>
      </c>
      <c r="J20215" s="67">
        <v>0</v>
      </c>
      <c r="K20215" s="67">
        <v>-80905.45</v>
      </c>
      <c r="L20215" s="67">
        <v>0</v>
      </c>
      <c r="M20215" s="67">
        <v>-80905.45</v>
      </c>
      <c r="N20215" s="67">
        <v>0</v>
      </c>
      <c r="P20215" s="67">
        <v>0</v>
      </c>
      <c r="Q20215" s="67">
        <v>0</v>
      </c>
      <c r="U20215" t="s">
        <v>783</v>
      </c>
    </row>
    <row r="20216" spans="3:21" x14ac:dyDescent="0.3">
      <c r="C20216" t="s">
        <v>166</v>
      </c>
      <c r="D20216" t="s">
        <v>158</v>
      </c>
      <c r="E20216" t="s">
        <v>29</v>
      </c>
      <c r="F20216" t="s">
        <v>159</v>
      </c>
      <c r="G20216" s="2">
        <v>0</v>
      </c>
      <c r="H20216" s="2" t="s">
        <v>451</v>
      </c>
      <c r="I20216" s="67">
        <v>-2861.7</v>
      </c>
      <c r="J20216" s="67">
        <v>0</v>
      </c>
      <c r="K20216" s="67">
        <v>-2861.7</v>
      </c>
      <c r="L20216" s="67">
        <v>0</v>
      </c>
      <c r="M20216" s="67">
        <v>-2861.7</v>
      </c>
      <c r="N20216" s="67">
        <v>0</v>
      </c>
      <c r="P20216" s="67">
        <v>0</v>
      </c>
      <c r="Q20216" s="67">
        <v>0</v>
      </c>
      <c r="U20216" t="s">
        <v>783</v>
      </c>
    </row>
    <row r="20217" spans="3:21" x14ac:dyDescent="0.3">
      <c r="C20217" t="s">
        <v>31</v>
      </c>
      <c r="D20217" t="s">
        <v>158</v>
      </c>
      <c r="E20217" t="s">
        <v>29</v>
      </c>
      <c r="F20217" t="s">
        <v>159</v>
      </c>
      <c r="G20217" s="2">
        <v>-1</v>
      </c>
      <c r="H20217" s="2" t="s">
        <v>517</v>
      </c>
      <c r="I20217" s="67">
        <v>-35.909999999999997</v>
      </c>
      <c r="J20217" s="67">
        <v>0</v>
      </c>
      <c r="K20217" s="67">
        <v>-35.909999999999997</v>
      </c>
      <c r="L20217" s="67">
        <v>0</v>
      </c>
      <c r="M20217" s="67">
        <v>-35.909999999999997</v>
      </c>
      <c r="N20217" s="67">
        <v>0</v>
      </c>
      <c r="P20217" s="67">
        <v>0</v>
      </c>
      <c r="Q20217" s="67">
        <v>0</v>
      </c>
      <c r="U20217" t="s">
        <v>783</v>
      </c>
    </row>
    <row r="20218" spans="3:21" x14ac:dyDescent="0.3">
      <c r="C20218" t="s">
        <v>32</v>
      </c>
      <c r="D20218" t="s">
        <v>158</v>
      </c>
      <c r="E20218" t="s">
        <v>29</v>
      </c>
      <c r="F20218" t="s">
        <v>159</v>
      </c>
      <c r="G20218" s="2">
        <v>2</v>
      </c>
      <c r="H20218" s="2" t="s">
        <v>380</v>
      </c>
      <c r="I20218" s="67">
        <v>-29857.99</v>
      </c>
      <c r="J20218" s="67">
        <v>0</v>
      </c>
      <c r="K20218" s="67">
        <v>-29857.99</v>
      </c>
      <c r="L20218" s="67">
        <v>0</v>
      </c>
      <c r="M20218" s="67">
        <v>-29857.99</v>
      </c>
      <c r="N20218" s="67">
        <v>0</v>
      </c>
      <c r="P20218" s="67">
        <v>0</v>
      </c>
      <c r="Q20218" s="67">
        <v>0</v>
      </c>
      <c r="U20218" t="s">
        <v>783</v>
      </c>
    </row>
    <row r="20219" spans="3:21" x14ac:dyDescent="0.3">
      <c r="C20219" t="s">
        <v>166</v>
      </c>
      <c r="D20219" t="s">
        <v>158</v>
      </c>
      <c r="E20219" t="s">
        <v>30</v>
      </c>
      <c r="F20219" t="s">
        <v>159</v>
      </c>
      <c r="G20219" s="2">
        <v>3</v>
      </c>
      <c r="H20219" s="2" t="s">
        <v>290</v>
      </c>
      <c r="I20219" s="67">
        <v>38136.21</v>
      </c>
      <c r="J20219" s="67">
        <v>2204.5700000000002</v>
      </c>
      <c r="K20219" s="67">
        <v>38136.21</v>
      </c>
      <c r="L20219" s="67">
        <v>0.87</v>
      </c>
      <c r="M20219" s="67">
        <v>38136.21</v>
      </c>
      <c r="N20219" s="67">
        <v>48.04</v>
      </c>
      <c r="P20219" s="67">
        <v>0</v>
      </c>
      <c r="Q20219" s="67">
        <v>114408.63</v>
      </c>
      <c r="R20219" s="2" t="s">
        <v>161</v>
      </c>
      <c r="S20219" s="2" t="s">
        <v>165</v>
      </c>
      <c r="T20219" s="2" t="s">
        <v>165</v>
      </c>
      <c r="U20219" t="s">
        <v>783</v>
      </c>
    </row>
    <row r="20220" spans="3:21" x14ac:dyDescent="0.3">
      <c r="C20220" t="s">
        <v>31</v>
      </c>
      <c r="D20220" t="s">
        <v>158</v>
      </c>
      <c r="E20220" t="s">
        <v>29</v>
      </c>
      <c r="F20220" t="s">
        <v>159</v>
      </c>
      <c r="G20220" s="2">
        <v>15</v>
      </c>
      <c r="H20220" s="2" t="s">
        <v>522</v>
      </c>
      <c r="I20220" s="67">
        <v>-5752.59</v>
      </c>
      <c r="J20220" s="67">
        <v>0</v>
      </c>
      <c r="K20220" s="67">
        <v>-5752.59</v>
      </c>
      <c r="L20220" s="67">
        <v>0</v>
      </c>
      <c r="M20220" s="67">
        <v>-5752.59</v>
      </c>
      <c r="N20220" s="67">
        <v>0</v>
      </c>
      <c r="P20220" s="67">
        <v>0</v>
      </c>
      <c r="Q20220" s="67">
        <v>0</v>
      </c>
      <c r="U20220" t="s">
        <v>783</v>
      </c>
    </row>
    <row r="20221" spans="3:21" x14ac:dyDescent="0.3">
      <c r="C20221" t="s">
        <v>166</v>
      </c>
      <c r="D20221" t="s">
        <v>158</v>
      </c>
      <c r="E20221" t="s">
        <v>30</v>
      </c>
      <c r="F20221" t="s">
        <v>159</v>
      </c>
      <c r="G20221" s="2">
        <v>1</v>
      </c>
      <c r="H20221" s="2" t="s">
        <v>488</v>
      </c>
      <c r="I20221" s="67">
        <v>2914695.12</v>
      </c>
      <c r="J20221" s="67">
        <v>31.91</v>
      </c>
      <c r="K20221" s="67">
        <v>2914695.12</v>
      </c>
      <c r="L20221" s="67">
        <v>72.38</v>
      </c>
      <c r="M20221" s="67">
        <v>2914695.12</v>
      </c>
      <c r="N20221" s="67">
        <v>3264.57</v>
      </c>
      <c r="O20221" s="2">
        <v>1</v>
      </c>
      <c r="P20221" s="67">
        <v>10842.67</v>
      </c>
      <c r="Q20221" s="67">
        <v>2914695.12</v>
      </c>
      <c r="R20221" s="2" t="s">
        <v>251</v>
      </c>
      <c r="S20221" s="2" t="s">
        <v>251</v>
      </c>
      <c r="T20221" s="2" t="s">
        <v>251</v>
      </c>
      <c r="U20221" t="s">
        <v>783</v>
      </c>
    </row>
    <row r="20222" spans="3:21" x14ac:dyDescent="0.3">
      <c r="C20222" t="s">
        <v>32</v>
      </c>
      <c r="D20222" t="s">
        <v>158</v>
      </c>
      <c r="E20222" t="s">
        <v>29</v>
      </c>
      <c r="F20222" t="s">
        <v>159</v>
      </c>
      <c r="G20222" s="2">
        <v>8</v>
      </c>
      <c r="H20222" s="2" t="s">
        <v>234</v>
      </c>
      <c r="I20222" s="67">
        <v>-32400.6</v>
      </c>
      <c r="J20222" s="67">
        <v>0</v>
      </c>
      <c r="K20222" s="67">
        <v>-32400.6</v>
      </c>
      <c r="L20222" s="67">
        <v>0</v>
      </c>
      <c r="M20222" s="67">
        <v>-32400.6</v>
      </c>
      <c r="N20222" s="67">
        <v>0</v>
      </c>
      <c r="P20222" s="67">
        <v>0</v>
      </c>
      <c r="Q20222" s="67">
        <v>0</v>
      </c>
      <c r="U20222" t="s">
        <v>783</v>
      </c>
    </row>
    <row r="20223" spans="3:21" x14ac:dyDescent="0.3">
      <c r="C20223" t="s">
        <v>31</v>
      </c>
      <c r="D20223" t="s">
        <v>158</v>
      </c>
      <c r="E20223" t="s">
        <v>29</v>
      </c>
      <c r="F20223" t="s">
        <v>159</v>
      </c>
      <c r="G20223" s="2">
        <v>1</v>
      </c>
      <c r="H20223" s="2" t="s">
        <v>600</v>
      </c>
      <c r="I20223" s="67">
        <v>-11861.67</v>
      </c>
      <c r="J20223" s="67">
        <v>0</v>
      </c>
      <c r="K20223" s="67">
        <v>-11861.67</v>
      </c>
      <c r="L20223" s="67">
        <v>0</v>
      </c>
      <c r="M20223" s="67">
        <v>-11861.67</v>
      </c>
      <c r="N20223" s="67">
        <v>0</v>
      </c>
      <c r="P20223" s="67">
        <v>0</v>
      </c>
      <c r="Q20223" s="67">
        <v>0</v>
      </c>
      <c r="U20223" t="s">
        <v>783</v>
      </c>
    </row>
    <row r="20224" spans="3:21" x14ac:dyDescent="0.3">
      <c r="C20224" t="s">
        <v>31</v>
      </c>
      <c r="D20224" t="s">
        <v>158</v>
      </c>
      <c r="E20224" t="s">
        <v>29</v>
      </c>
      <c r="F20224" t="s">
        <v>159</v>
      </c>
      <c r="G20224" s="2">
        <v>5</v>
      </c>
      <c r="H20224" s="2" t="s">
        <v>431</v>
      </c>
      <c r="I20224" s="67">
        <v>-142040.78</v>
      </c>
      <c r="J20224" s="67">
        <v>0</v>
      </c>
      <c r="K20224" s="67">
        <v>-142040.78</v>
      </c>
      <c r="L20224" s="67">
        <v>0</v>
      </c>
      <c r="M20224" s="67">
        <v>-142040.78</v>
      </c>
      <c r="N20224" s="67">
        <v>0</v>
      </c>
      <c r="P20224" s="67">
        <v>0</v>
      </c>
      <c r="Q20224" s="67">
        <v>0</v>
      </c>
      <c r="U20224" t="s">
        <v>783</v>
      </c>
    </row>
    <row r="20225" spans="3:21" x14ac:dyDescent="0.3">
      <c r="C20225" t="s">
        <v>166</v>
      </c>
      <c r="D20225" t="s">
        <v>158</v>
      </c>
      <c r="E20225" t="s">
        <v>30</v>
      </c>
      <c r="F20225" t="s">
        <v>159</v>
      </c>
      <c r="G20225" s="2">
        <v>12</v>
      </c>
      <c r="H20225" s="2" t="s">
        <v>200</v>
      </c>
      <c r="I20225" s="67">
        <v>1606583.76</v>
      </c>
      <c r="J20225" s="67">
        <v>25.37</v>
      </c>
      <c r="K20225" s="67">
        <v>1606583.76</v>
      </c>
      <c r="L20225" s="67">
        <v>135.1</v>
      </c>
      <c r="M20225" s="67">
        <v>1606583.76</v>
      </c>
      <c r="N20225" s="67">
        <v>144.41999999999999</v>
      </c>
      <c r="P20225" s="67">
        <v>0</v>
      </c>
      <c r="Q20225" s="67">
        <v>19279005.120000001</v>
      </c>
      <c r="R20225" s="2" t="s">
        <v>161</v>
      </c>
      <c r="S20225" s="2" t="s">
        <v>161</v>
      </c>
      <c r="T20225" s="2" t="s">
        <v>165</v>
      </c>
      <c r="U20225" t="s">
        <v>783</v>
      </c>
    </row>
    <row r="20226" spans="3:21" x14ac:dyDescent="0.3">
      <c r="C20226" t="s">
        <v>31</v>
      </c>
      <c r="D20226" t="s">
        <v>158</v>
      </c>
      <c r="E20226" t="s">
        <v>30</v>
      </c>
      <c r="F20226" t="s">
        <v>159</v>
      </c>
      <c r="G20226" s="2">
        <v>3</v>
      </c>
      <c r="H20226" s="2" t="s">
        <v>520</v>
      </c>
      <c r="I20226" s="67">
        <v>47684.33</v>
      </c>
      <c r="J20226" s="67">
        <v>8.86</v>
      </c>
      <c r="K20226" s="67">
        <v>47684.33</v>
      </c>
      <c r="L20226" s="67">
        <v>4.21</v>
      </c>
      <c r="M20226" s="67">
        <v>47684.33</v>
      </c>
      <c r="N20226" s="67">
        <v>40.32</v>
      </c>
      <c r="P20226" s="67">
        <v>0</v>
      </c>
      <c r="Q20226" s="67">
        <v>143052.99</v>
      </c>
      <c r="R20226" s="2" t="s">
        <v>161</v>
      </c>
      <c r="S20226" s="2" t="s">
        <v>161</v>
      </c>
      <c r="T20226" s="2" t="s">
        <v>161</v>
      </c>
      <c r="U20226" t="s">
        <v>783</v>
      </c>
    </row>
    <row r="20227" spans="3:21" x14ac:dyDescent="0.3">
      <c r="C20227" t="s">
        <v>166</v>
      </c>
      <c r="D20227" t="s">
        <v>158</v>
      </c>
      <c r="E20227" t="s">
        <v>30</v>
      </c>
      <c r="F20227" t="s">
        <v>159</v>
      </c>
      <c r="G20227" s="2">
        <v>0</v>
      </c>
      <c r="H20227" s="2" t="s">
        <v>230</v>
      </c>
      <c r="I20227" s="67">
        <v>7040977</v>
      </c>
      <c r="J20227" s="67">
        <v>1010.42</v>
      </c>
      <c r="K20227" s="67">
        <v>7040977</v>
      </c>
      <c r="L20227" s="67">
        <v>5.85</v>
      </c>
      <c r="M20227" s="67">
        <v>7040977</v>
      </c>
      <c r="N20227" s="67">
        <v>3188.04</v>
      </c>
      <c r="P20227" s="67">
        <v>0</v>
      </c>
      <c r="Q20227" s="67">
        <v>0</v>
      </c>
      <c r="R20227" s="2" t="s">
        <v>251</v>
      </c>
      <c r="S20227" s="2" t="s">
        <v>251</v>
      </c>
      <c r="T20227" s="2" t="s">
        <v>161</v>
      </c>
      <c r="U20227" t="s">
        <v>783</v>
      </c>
    </row>
    <row r="20228" spans="3:21" x14ac:dyDescent="0.3">
      <c r="C20228" t="s">
        <v>166</v>
      </c>
      <c r="D20228" t="s">
        <v>158</v>
      </c>
      <c r="E20228" t="s">
        <v>30</v>
      </c>
      <c r="F20228" t="s">
        <v>159</v>
      </c>
      <c r="G20228" s="2">
        <v>5</v>
      </c>
      <c r="H20228" s="2" t="s">
        <v>258</v>
      </c>
      <c r="I20228" s="67">
        <v>50691.99</v>
      </c>
      <c r="J20228" s="67">
        <v>5557.85</v>
      </c>
      <c r="K20228" s="67">
        <v>50691.99</v>
      </c>
      <c r="L20228" s="67">
        <v>6.44</v>
      </c>
      <c r="M20228" s="67">
        <v>50691.99</v>
      </c>
      <c r="N20228" s="67">
        <v>88.5</v>
      </c>
      <c r="P20228" s="67">
        <v>0</v>
      </c>
      <c r="Q20228" s="67">
        <v>253459.94999999998</v>
      </c>
      <c r="R20228" s="2" t="s">
        <v>161</v>
      </c>
      <c r="S20228" s="2" t="s">
        <v>165</v>
      </c>
      <c r="T20228" s="2" t="s">
        <v>165</v>
      </c>
      <c r="U20228" t="s">
        <v>783</v>
      </c>
    </row>
    <row r="20229" spans="3:21" x14ac:dyDescent="0.3">
      <c r="C20229" t="s">
        <v>166</v>
      </c>
      <c r="D20229" t="s">
        <v>158</v>
      </c>
      <c r="E20229" t="s">
        <v>29</v>
      </c>
      <c r="F20229" t="s">
        <v>159</v>
      </c>
      <c r="G20229" s="2">
        <v>-4</v>
      </c>
      <c r="H20229" s="2" t="s">
        <v>319</v>
      </c>
      <c r="I20229" s="67">
        <v>-0.56000000000000005</v>
      </c>
      <c r="J20229" s="67">
        <v>0</v>
      </c>
      <c r="K20229" s="67">
        <v>-0.56000000000000005</v>
      </c>
      <c r="L20229" s="67">
        <v>0</v>
      </c>
      <c r="M20229" s="67">
        <v>-0.56000000000000005</v>
      </c>
      <c r="N20229" s="67">
        <v>0</v>
      </c>
      <c r="P20229" s="67">
        <v>0</v>
      </c>
      <c r="Q20229" s="67">
        <v>0</v>
      </c>
      <c r="U20229" t="s">
        <v>783</v>
      </c>
    </row>
    <row r="20230" spans="3:21" x14ac:dyDescent="0.3">
      <c r="C20230" t="s">
        <v>31</v>
      </c>
      <c r="D20230" t="s">
        <v>158</v>
      </c>
      <c r="E20230" t="s">
        <v>29</v>
      </c>
      <c r="F20230" t="s">
        <v>159</v>
      </c>
      <c r="G20230" s="2">
        <v>9</v>
      </c>
      <c r="H20230" s="2" t="s">
        <v>479</v>
      </c>
      <c r="I20230" s="67">
        <v>-111605.35</v>
      </c>
      <c r="J20230" s="67">
        <v>0</v>
      </c>
      <c r="K20230" s="67">
        <v>-111605.35</v>
      </c>
      <c r="L20230" s="67">
        <v>0</v>
      </c>
      <c r="M20230" s="67">
        <v>-111605.35</v>
      </c>
      <c r="N20230" s="67">
        <v>0</v>
      </c>
      <c r="P20230" s="67">
        <v>0</v>
      </c>
      <c r="Q20230" s="67">
        <v>0</v>
      </c>
      <c r="U20230" t="s">
        <v>783</v>
      </c>
    </row>
    <row r="20231" spans="3:21" x14ac:dyDescent="0.3">
      <c r="C20231" t="s">
        <v>32</v>
      </c>
      <c r="D20231" t="s">
        <v>158</v>
      </c>
      <c r="E20231" t="s">
        <v>30</v>
      </c>
      <c r="F20231" t="s">
        <v>159</v>
      </c>
      <c r="G20231" s="2">
        <v>-4</v>
      </c>
      <c r="H20231" s="2" t="s">
        <v>191</v>
      </c>
      <c r="I20231" s="67">
        <v>237577.86</v>
      </c>
      <c r="J20231" s="67">
        <v>8.64</v>
      </c>
      <c r="K20231" s="67">
        <v>237577.86</v>
      </c>
      <c r="L20231" s="67">
        <v>4.0999999999999996</v>
      </c>
      <c r="M20231" s="67">
        <v>237577.86</v>
      </c>
      <c r="N20231" s="67">
        <v>39.299999999999997</v>
      </c>
      <c r="P20231" s="67">
        <v>0</v>
      </c>
      <c r="Q20231" s="67">
        <v>0</v>
      </c>
      <c r="R20231" s="2" t="s">
        <v>161</v>
      </c>
      <c r="S20231" s="2" t="s">
        <v>161</v>
      </c>
      <c r="T20231" s="2" t="s">
        <v>161</v>
      </c>
      <c r="U20231" t="s">
        <v>783</v>
      </c>
    </row>
    <row r="20232" spans="3:21" x14ac:dyDescent="0.3">
      <c r="C20232" t="s">
        <v>31</v>
      </c>
      <c r="D20232" t="s">
        <v>158</v>
      </c>
      <c r="E20232" t="s">
        <v>30</v>
      </c>
      <c r="F20232" t="s">
        <v>159</v>
      </c>
      <c r="G20232" s="2">
        <v>2</v>
      </c>
      <c r="H20232" s="2" t="s">
        <v>479</v>
      </c>
      <c r="I20232" s="67">
        <v>230493.65</v>
      </c>
      <c r="J20232" s="67">
        <v>0.48</v>
      </c>
      <c r="K20232" s="67">
        <v>230493.65</v>
      </c>
      <c r="L20232" s="67">
        <v>0.22</v>
      </c>
      <c r="M20232" s="67">
        <v>230493.65</v>
      </c>
      <c r="N20232" s="67">
        <v>2.7</v>
      </c>
      <c r="P20232" s="67">
        <v>0</v>
      </c>
      <c r="Q20232" s="67">
        <v>460987.3</v>
      </c>
      <c r="R20232" s="2" t="s">
        <v>161</v>
      </c>
      <c r="S20232" s="2" t="s">
        <v>161</v>
      </c>
      <c r="T20232" s="2" t="s">
        <v>161</v>
      </c>
      <c r="U20232" t="s">
        <v>783</v>
      </c>
    </row>
    <row r="20233" spans="3:21" x14ac:dyDescent="0.3">
      <c r="C20233" t="s">
        <v>166</v>
      </c>
      <c r="D20233" t="s">
        <v>158</v>
      </c>
      <c r="E20233" t="s">
        <v>30</v>
      </c>
      <c r="F20233" t="s">
        <v>159</v>
      </c>
      <c r="G20233" s="2">
        <v>7</v>
      </c>
      <c r="H20233" s="2" t="s">
        <v>327</v>
      </c>
      <c r="I20233" s="67">
        <v>195830.19</v>
      </c>
      <c r="J20233" s="67">
        <v>7.32</v>
      </c>
      <c r="K20233" s="67">
        <v>195830.19</v>
      </c>
      <c r="L20233" s="67">
        <v>39.299999999999997</v>
      </c>
      <c r="M20233" s="67">
        <v>195830.19</v>
      </c>
      <c r="N20233" s="67">
        <v>70.010000000000005</v>
      </c>
      <c r="P20233" s="67">
        <v>0</v>
      </c>
      <c r="Q20233" s="67">
        <v>1370811.33</v>
      </c>
      <c r="R20233" s="2" t="s">
        <v>161</v>
      </c>
      <c r="S20233" s="2" t="s">
        <v>161</v>
      </c>
      <c r="T20233" s="2" t="s">
        <v>165</v>
      </c>
      <c r="U20233" t="s">
        <v>783</v>
      </c>
    </row>
    <row r="20234" spans="3:21" x14ac:dyDescent="0.3">
      <c r="C20234" t="s">
        <v>166</v>
      </c>
      <c r="D20234" t="s">
        <v>158</v>
      </c>
      <c r="E20234" t="s">
        <v>30</v>
      </c>
      <c r="F20234" t="s">
        <v>159</v>
      </c>
      <c r="G20234" s="2">
        <v>1</v>
      </c>
      <c r="H20234" s="2" t="s">
        <v>554</v>
      </c>
      <c r="I20234" s="67">
        <v>17399.57</v>
      </c>
      <c r="J20234" s="67">
        <v>0.4</v>
      </c>
      <c r="K20234" s="67">
        <v>17399.57</v>
      </c>
      <c r="L20234" s="67">
        <v>0.18</v>
      </c>
      <c r="M20234" s="67">
        <v>17399.57</v>
      </c>
      <c r="N20234" s="67">
        <v>2.25</v>
      </c>
      <c r="P20234" s="67">
        <v>0</v>
      </c>
      <c r="Q20234" s="67">
        <v>17399.57</v>
      </c>
      <c r="R20234" s="2" t="s">
        <v>161</v>
      </c>
      <c r="S20234" s="2" t="s">
        <v>161</v>
      </c>
      <c r="T20234" s="2" t="s">
        <v>161</v>
      </c>
      <c r="U20234" t="s">
        <v>783</v>
      </c>
    </row>
    <row r="20235" spans="3:21" x14ac:dyDescent="0.3">
      <c r="C20235" t="s">
        <v>31</v>
      </c>
      <c r="D20235" t="s">
        <v>158</v>
      </c>
      <c r="E20235" t="s">
        <v>29</v>
      </c>
      <c r="F20235" t="s">
        <v>159</v>
      </c>
      <c r="G20235" s="2">
        <v>-4</v>
      </c>
      <c r="H20235" s="2" t="s">
        <v>220</v>
      </c>
      <c r="I20235" s="67">
        <v>-106.6</v>
      </c>
      <c r="J20235" s="67">
        <v>0</v>
      </c>
      <c r="K20235" s="67">
        <v>-106.6</v>
      </c>
      <c r="L20235" s="67">
        <v>0</v>
      </c>
      <c r="M20235" s="67">
        <v>-106.6</v>
      </c>
      <c r="N20235" s="67">
        <v>0</v>
      </c>
      <c r="P20235" s="67">
        <v>0</v>
      </c>
      <c r="Q20235" s="67">
        <v>0</v>
      </c>
      <c r="U20235" t="s">
        <v>783</v>
      </c>
    </row>
    <row r="20236" spans="3:21" x14ac:dyDescent="0.3">
      <c r="C20236" t="s">
        <v>166</v>
      </c>
      <c r="D20236" t="s">
        <v>158</v>
      </c>
      <c r="E20236" t="s">
        <v>30</v>
      </c>
      <c r="F20236" t="s">
        <v>159</v>
      </c>
      <c r="G20236" s="2">
        <v>5</v>
      </c>
      <c r="H20236" s="2" t="s">
        <v>212</v>
      </c>
      <c r="I20236" s="67">
        <v>135508.03</v>
      </c>
      <c r="J20236" s="67">
        <v>8.23</v>
      </c>
      <c r="K20236" s="67">
        <v>135508.03</v>
      </c>
      <c r="L20236" s="67">
        <v>2201.7199999999998</v>
      </c>
      <c r="M20236" s="67">
        <v>135508.03</v>
      </c>
      <c r="N20236" s="67">
        <v>15.07</v>
      </c>
      <c r="P20236" s="67">
        <v>0</v>
      </c>
      <c r="Q20236" s="67">
        <v>677540.15</v>
      </c>
      <c r="R20236" s="2" t="s">
        <v>165</v>
      </c>
      <c r="S20236" s="2" t="s">
        <v>161</v>
      </c>
      <c r="T20236" s="2" t="s">
        <v>165</v>
      </c>
      <c r="U20236" t="s">
        <v>783</v>
      </c>
    </row>
    <row r="20237" spans="3:21" x14ac:dyDescent="0.3">
      <c r="C20237" t="s">
        <v>31</v>
      </c>
      <c r="D20237" t="s">
        <v>158</v>
      </c>
      <c r="E20237" t="s">
        <v>30</v>
      </c>
      <c r="F20237" t="s">
        <v>159</v>
      </c>
      <c r="G20237" s="2">
        <v>4</v>
      </c>
      <c r="H20237" s="2" t="s">
        <v>578</v>
      </c>
      <c r="I20237" s="67">
        <v>92.6</v>
      </c>
      <c r="J20237" s="67">
        <v>0.03</v>
      </c>
      <c r="K20237" s="67">
        <v>92.6</v>
      </c>
      <c r="L20237" s="67">
        <v>0.01</v>
      </c>
      <c r="M20237" s="67">
        <v>92.6</v>
      </c>
      <c r="N20237" s="67">
        <v>0.04</v>
      </c>
      <c r="P20237" s="67">
        <v>0</v>
      </c>
      <c r="Q20237" s="67">
        <v>370.4</v>
      </c>
      <c r="R20237" s="2" t="s">
        <v>161</v>
      </c>
      <c r="S20237" s="2" t="s">
        <v>161</v>
      </c>
      <c r="T20237" s="2" t="s">
        <v>161</v>
      </c>
      <c r="U20237" t="s">
        <v>783</v>
      </c>
    </row>
    <row r="20238" spans="3:21" x14ac:dyDescent="0.3">
      <c r="C20238" t="s">
        <v>31</v>
      </c>
      <c r="D20238" t="s">
        <v>158</v>
      </c>
      <c r="E20238" t="s">
        <v>30</v>
      </c>
      <c r="F20238" t="s">
        <v>159</v>
      </c>
      <c r="G20238" s="2">
        <v>14</v>
      </c>
      <c r="H20238" s="2" t="s">
        <v>258</v>
      </c>
      <c r="I20238" s="67">
        <v>88652.64</v>
      </c>
      <c r="J20238" s="67">
        <v>0.45</v>
      </c>
      <c r="K20238" s="67">
        <v>88652.64</v>
      </c>
      <c r="L20238" s="67">
        <v>0.92</v>
      </c>
      <c r="M20238" s="67">
        <v>88652.64</v>
      </c>
      <c r="N20238" s="67">
        <v>178.43</v>
      </c>
      <c r="P20238" s="67">
        <v>0</v>
      </c>
      <c r="Q20238" s="67">
        <v>1241136.96</v>
      </c>
      <c r="R20238" s="2" t="s">
        <v>161</v>
      </c>
      <c r="S20238" s="2" t="s">
        <v>161</v>
      </c>
      <c r="T20238" s="2" t="s">
        <v>165</v>
      </c>
      <c r="U20238" t="s">
        <v>783</v>
      </c>
    </row>
    <row r="20239" spans="3:21" x14ac:dyDescent="0.3">
      <c r="C20239" t="s">
        <v>31</v>
      </c>
      <c r="D20239" t="s">
        <v>158</v>
      </c>
      <c r="E20239" t="s">
        <v>30</v>
      </c>
      <c r="F20239" t="s">
        <v>159</v>
      </c>
      <c r="G20239" s="2">
        <v>5</v>
      </c>
      <c r="H20239" s="2" t="s">
        <v>431</v>
      </c>
      <c r="I20239" s="67">
        <v>57474.239999999998</v>
      </c>
      <c r="J20239" s="67">
        <v>11.66</v>
      </c>
      <c r="K20239" s="67">
        <v>57474.239999999998</v>
      </c>
      <c r="L20239" s="67">
        <v>1469.75</v>
      </c>
      <c r="M20239" s="67">
        <v>57474.239999999998</v>
      </c>
      <c r="N20239" s="67">
        <v>18.190000000000001</v>
      </c>
      <c r="P20239" s="67">
        <v>0</v>
      </c>
      <c r="Q20239" s="67">
        <v>287371.2</v>
      </c>
      <c r="R20239" s="2" t="s">
        <v>165</v>
      </c>
      <c r="S20239" s="2" t="s">
        <v>161</v>
      </c>
      <c r="T20239" s="2" t="s">
        <v>165</v>
      </c>
      <c r="U20239" t="s">
        <v>783</v>
      </c>
    </row>
    <row r="20240" spans="3:21" x14ac:dyDescent="0.3">
      <c r="C20240" t="s">
        <v>166</v>
      </c>
      <c r="D20240" t="s">
        <v>158</v>
      </c>
      <c r="E20240" t="s">
        <v>30</v>
      </c>
      <c r="F20240" t="s">
        <v>159</v>
      </c>
      <c r="G20240" s="2">
        <v>4</v>
      </c>
      <c r="H20240" s="2" t="s">
        <v>363</v>
      </c>
      <c r="I20240" s="67">
        <v>48385.45</v>
      </c>
      <c r="J20240" s="67">
        <v>4984.2299999999996</v>
      </c>
      <c r="K20240" s="67">
        <v>48385.45</v>
      </c>
      <c r="L20240" s="67">
        <v>2.78</v>
      </c>
      <c r="M20240" s="67">
        <v>48385.45</v>
      </c>
      <c r="N20240" s="67">
        <v>26.7</v>
      </c>
      <c r="P20240" s="67">
        <v>0</v>
      </c>
      <c r="Q20240" s="67">
        <v>193541.8</v>
      </c>
      <c r="R20240" s="2" t="s">
        <v>161</v>
      </c>
      <c r="S20240" s="2" t="s">
        <v>165</v>
      </c>
      <c r="T20240" s="2" t="s">
        <v>165</v>
      </c>
      <c r="U20240" t="s">
        <v>783</v>
      </c>
    </row>
    <row r="20241" spans="3:21" x14ac:dyDescent="0.3">
      <c r="C20241" t="s">
        <v>166</v>
      </c>
      <c r="D20241" t="s">
        <v>158</v>
      </c>
      <c r="E20241" t="s">
        <v>30</v>
      </c>
      <c r="F20241" t="s">
        <v>159</v>
      </c>
      <c r="G20241" s="2">
        <v>-1</v>
      </c>
      <c r="H20241" s="2" t="s">
        <v>545</v>
      </c>
      <c r="I20241" s="67">
        <v>275558.74</v>
      </c>
      <c r="J20241" s="67">
        <v>600.24</v>
      </c>
      <c r="K20241" s="67">
        <v>275558.74</v>
      </c>
      <c r="L20241" s="67">
        <v>45.98</v>
      </c>
      <c r="M20241" s="67">
        <v>275558.74</v>
      </c>
      <c r="N20241" s="67">
        <v>242.53</v>
      </c>
      <c r="P20241" s="67">
        <v>0</v>
      </c>
      <c r="Q20241" s="67">
        <v>0</v>
      </c>
      <c r="R20241" s="2" t="s">
        <v>161</v>
      </c>
      <c r="S20241" s="2" t="s">
        <v>161</v>
      </c>
      <c r="T20241" s="2" t="s">
        <v>161</v>
      </c>
      <c r="U20241" t="s">
        <v>783</v>
      </c>
    </row>
    <row r="20242" spans="3:21" x14ac:dyDescent="0.3">
      <c r="C20242" t="s">
        <v>31</v>
      </c>
      <c r="D20242" t="s">
        <v>158</v>
      </c>
      <c r="E20242" t="s">
        <v>30</v>
      </c>
      <c r="F20242" t="s">
        <v>159</v>
      </c>
      <c r="G20242" s="2">
        <v>1</v>
      </c>
      <c r="H20242" s="2" t="s">
        <v>347</v>
      </c>
      <c r="I20242" s="67">
        <v>344376.36</v>
      </c>
      <c r="J20242" s="67">
        <v>9.6300000000000008</v>
      </c>
      <c r="K20242" s="67">
        <v>344376.36</v>
      </c>
      <c r="L20242" s="67">
        <v>4.33</v>
      </c>
      <c r="M20242" s="67">
        <v>344376.36</v>
      </c>
      <c r="N20242" s="67">
        <v>53.96</v>
      </c>
      <c r="P20242" s="67">
        <v>0</v>
      </c>
      <c r="Q20242" s="67">
        <v>344376.36</v>
      </c>
      <c r="R20242" s="2" t="s">
        <v>161</v>
      </c>
      <c r="S20242" s="2" t="s">
        <v>161</v>
      </c>
      <c r="T20242" s="2" t="s">
        <v>161</v>
      </c>
      <c r="U20242" t="s">
        <v>783</v>
      </c>
    </row>
    <row r="20243" spans="3:21" x14ac:dyDescent="0.3">
      <c r="C20243" t="s">
        <v>31</v>
      </c>
      <c r="D20243" t="s">
        <v>158</v>
      </c>
      <c r="E20243" t="s">
        <v>30</v>
      </c>
      <c r="F20243" t="s">
        <v>159</v>
      </c>
      <c r="G20243" s="2">
        <v>1</v>
      </c>
      <c r="H20243" s="2" t="s">
        <v>225</v>
      </c>
      <c r="I20243" s="67">
        <v>15965.28</v>
      </c>
      <c r="J20243" s="67">
        <v>1626.74</v>
      </c>
      <c r="K20243" s="67">
        <v>15965.28</v>
      </c>
      <c r="L20243" s="67">
        <v>0.31</v>
      </c>
      <c r="M20243" s="67">
        <v>15965.28</v>
      </c>
      <c r="N20243" s="67">
        <v>3</v>
      </c>
      <c r="P20243" s="67">
        <v>0</v>
      </c>
      <c r="Q20243" s="67">
        <v>15965.28</v>
      </c>
      <c r="R20243" s="2" t="s">
        <v>161</v>
      </c>
      <c r="S20243" s="2" t="s">
        <v>165</v>
      </c>
      <c r="T20243" s="2" t="s">
        <v>165</v>
      </c>
      <c r="U20243" t="s">
        <v>783</v>
      </c>
    </row>
    <row r="20244" spans="3:21" x14ac:dyDescent="0.3">
      <c r="C20244" t="s">
        <v>32</v>
      </c>
      <c r="D20244" t="s">
        <v>158</v>
      </c>
      <c r="E20244" t="s">
        <v>30</v>
      </c>
      <c r="F20244" t="s">
        <v>159</v>
      </c>
      <c r="G20244" s="2">
        <v>8</v>
      </c>
      <c r="H20244" s="2" t="s">
        <v>372</v>
      </c>
      <c r="I20244" s="67">
        <v>6968.18</v>
      </c>
      <c r="J20244" s="67">
        <v>0.1</v>
      </c>
      <c r="K20244" s="67">
        <v>6968.18</v>
      </c>
      <c r="L20244" s="67">
        <v>0.19</v>
      </c>
      <c r="M20244" s="67">
        <v>6968.18</v>
      </c>
      <c r="N20244" s="67">
        <v>1.29</v>
      </c>
      <c r="P20244" s="67">
        <v>0</v>
      </c>
      <c r="Q20244" s="67">
        <v>55745.440000000002</v>
      </c>
      <c r="R20244" s="2" t="s">
        <v>161</v>
      </c>
      <c r="S20244" s="2" t="s">
        <v>161</v>
      </c>
      <c r="T20244" s="2" t="s">
        <v>161</v>
      </c>
      <c r="U20244" t="s">
        <v>783</v>
      </c>
    </row>
    <row r="20245" spans="3:21" x14ac:dyDescent="0.3">
      <c r="C20245" t="s">
        <v>166</v>
      </c>
      <c r="D20245" t="s">
        <v>158</v>
      </c>
      <c r="E20245" t="s">
        <v>30</v>
      </c>
      <c r="F20245" t="s">
        <v>159</v>
      </c>
      <c r="G20245" s="2">
        <v>0</v>
      </c>
      <c r="H20245" s="2" t="s">
        <v>666</v>
      </c>
      <c r="I20245" s="67">
        <v>56889.45</v>
      </c>
      <c r="J20245" s="67">
        <v>32.4</v>
      </c>
      <c r="K20245" s="67">
        <v>56889.45</v>
      </c>
      <c r="L20245" s="67">
        <v>6.56</v>
      </c>
      <c r="M20245" s="67">
        <v>56889.45</v>
      </c>
      <c r="N20245" s="67">
        <v>51.96</v>
      </c>
      <c r="P20245" s="67">
        <v>0</v>
      </c>
      <c r="Q20245" s="67">
        <v>0</v>
      </c>
      <c r="R20245" s="2" t="s">
        <v>161</v>
      </c>
      <c r="S20245" s="2" t="s">
        <v>161</v>
      </c>
      <c r="T20245" s="2" t="s">
        <v>161</v>
      </c>
      <c r="U20245" t="s">
        <v>783</v>
      </c>
    </row>
    <row r="20246" spans="3:21" x14ac:dyDescent="0.3">
      <c r="C20246" t="s">
        <v>166</v>
      </c>
      <c r="D20246" t="s">
        <v>158</v>
      </c>
      <c r="E20246" t="s">
        <v>30</v>
      </c>
      <c r="F20246" t="s">
        <v>159</v>
      </c>
      <c r="G20246" s="2">
        <v>4</v>
      </c>
      <c r="H20246" s="2" t="s">
        <v>170</v>
      </c>
      <c r="I20246" s="67">
        <v>39326.86</v>
      </c>
      <c r="J20246" s="67">
        <v>41.32</v>
      </c>
      <c r="K20246" s="67">
        <v>39326.86</v>
      </c>
      <c r="L20246" s="67">
        <v>858.59</v>
      </c>
      <c r="M20246" s="67">
        <v>39326.86</v>
      </c>
      <c r="N20246" s="67">
        <v>187.97</v>
      </c>
      <c r="P20246" s="67">
        <v>0</v>
      </c>
      <c r="Q20246" s="67">
        <v>157307.44</v>
      </c>
      <c r="R20246" s="2" t="s">
        <v>165</v>
      </c>
      <c r="S20246" s="2" t="s">
        <v>161</v>
      </c>
      <c r="T20246" s="2" t="s">
        <v>165</v>
      </c>
      <c r="U20246" t="s">
        <v>783</v>
      </c>
    </row>
    <row r="20247" spans="3:21" x14ac:dyDescent="0.3">
      <c r="C20247" t="s">
        <v>31</v>
      </c>
      <c r="D20247" t="s">
        <v>158</v>
      </c>
      <c r="E20247" t="s">
        <v>29</v>
      </c>
      <c r="F20247" t="s">
        <v>159</v>
      </c>
      <c r="G20247" s="2">
        <v>2</v>
      </c>
      <c r="H20247" s="2" t="s">
        <v>431</v>
      </c>
      <c r="I20247" s="67">
        <v>-318950.31</v>
      </c>
      <c r="J20247" s="67">
        <v>0</v>
      </c>
      <c r="K20247" s="67">
        <v>-318950.31</v>
      </c>
      <c r="L20247" s="67">
        <v>0</v>
      </c>
      <c r="M20247" s="67">
        <v>-318950.31</v>
      </c>
      <c r="N20247" s="67">
        <v>0</v>
      </c>
      <c r="P20247" s="67">
        <v>-389.74</v>
      </c>
      <c r="Q20247" s="67">
        <v>0</v>
      </c>
      <c r="U20247" t="s">
        <v>783</v>
      </c>
    </row>
    <row r="20248" spans="3:21" x14ac:dyDescent="0.3">
      <c r="C20248" t="s">
        <v>166</v>
      </c>
      <c r="D20248" t="s">
        <v>158</v>
      </c>
      <c r="E20248" t="s">
        <v>30</v>
      </c>
      <c r="F20248" t="s">
        <v>159</v>
      </c>
      <c r="G20248" s="2">
        <v>12</v>
      </c>
      <c r="H20248" s="2" t="s">
        <v>665</v>
      </c>
      <c r="I20248" s="67">
        <v>1073298.3500000001</v>
      </c>
      <c r="J20248" s="67">
        <v>0</v>
      </c>
      <c r="K20248" s="67">
        <v>1073298.3500000001</v>
      </c>
      <c r="L20248" s="67">
        <v>0</v>
      </c>
      <c r="M20248" s="67">
        <v>1073298.3500000001</v>
      </c>
      <c r="N20248" s="67">
        <v>245.61</v>
      </c>
      <c r="P20248" s="67">
        <v>0</v>
      </c>
      <c r="Q20248" s="67">
        <v>12879580.200000001</v>
      </c>
      <c r="R20248" s="2" t="s">
        <v>161</v>
      </c>
      <c r="S20248" s="2" t="s">
        <v>161</v>
      </c>
      <c r="T20248" s="2" t="s">
        <v>165</v>
      </c>
      <c r="U20248" t="s">
        <v>783</v>
      </c>
    </row>
    <row r="20249" spans="3:21" x14ac:dyDescent="0.3">
      <c r="C20249" t="s">
        <v>166</v>
      </c>
      <c r="D20249" t="s">
        <v>158</v>
      </c>
      <c r="E20249" t="s">
        <v>30</v>
      </c>
      <c r="F20249" t="s">
        <v>159</v>
      </c>
      <c r="G20249" s="2">
        <v>4</v>
      </c>
      <c r="H20249" s="2" t="s">
        <v>394</v>
      </c>
      <c r="I20249" s="67">
        <v>83546.58</v>
      </c>
      <c r="J20249" s="67">
        <v>33.86</v>
      </c>
      <c r="K20249" s="67">
        <v>83546.58</v>
      </c>
      <c r="L20249" s="67">
        <v>5.66</v>
      </c>
      <c r="M20249" s="67">
        <v>83546.58</v>
      </c>
      <c r="N20249" s="67">
        <v>61.95</v>
      </c>
      <c r="P20249" s="67">
        <v>0</v>
      </c>
      <c r="Q20249" s="67">
        <v>334186.32</v>
      </c>
      <c r="R20249" s="2" t="s">
        <v>161</v>
      </c>
      <c r="S20249" s="2" t="s">
        <v>161</v>
      </c>
      <c r="T20249" s="2" t="s">
        <v>161</v>
      </c>
      <c r="U20249" t="s">
        <v>783</v>
      </c>
    </row>
    <row r="20250" spans="3:21" x14ac:dyDescent="0.3">
      <c r="C20250" t="s">
        <v>31</v>
      </c>
      <c r="D20250" t="s">
        <v>158</v>
      </c>
      <c r="E20250" t="s">
        <v>30</v>
      </c>
      <c r="F20250" t="s">
        <v>159</v>
      </c>
      <c r="G20250" s="2">
        <v>1</v>
      </c>
      <c r="H20250" s="2" t="s">
        <v>383</v>
      </c>
      <c r="I20250" s="67">
        <v>8778.11</v>
      </c>
      <c r="J20250" s="67">
        <v>0.22</v>
      </c>
      <c r="K20250" s="67">
        <v>8778.11</v>
      </c>
      <c r="L20250" s="67">
        <v>0.1</v>
      </c>
      <c r="M20250" s="67">
        <v>8778.11</v>
      </c>
      <c r="N20250" s="67">
        <v>2.91</v>
      </c>
      <c r="P20250" s="67">
        <v>0</v>
      </c>
      <c r="Q20250" s="67">
        <v>8778.11</v>
      </c>
      <c r="R20250" s="2" t="s">
        <v>161</v>
      </c>
      <c r="S20250" s="2" t="s">
        <v>161</v>
      </c>
      <c r="T20250" s="2" t="s">
        <v>161</v>
      </c>
      <c r="U20250" t="s">
        <v>783</v>
      </c>
    </row>
    <row r="20251" spans="3:21" x14ac:dyDescent="0.3">
      <c r="C20251" t="s">
        <v>32</v>
      </c>
      <c r="D20251" t="s">
        <v>158</v>
      </c>
      <c r="E20251" t="s">
        <v>30</v>
      </c>
      <c r="F20251" t="s">
        <v>159</v>
      </c>
      <c r="G20251" s="2">
        <v>2</v>
      </c>
      <c r="H20251" s="2" t="s">
        <v>247</v>
      </c>
      <c r="I20251" s="67">
        <v>79439.350000000006</v>
      </c>
      <c r="J20251" s="67">
        <v>3.23</v>
      </c>
      <c r="K20251" s="67">
        <v>79439.350000000006</v>
      </c>
      <c r="L20251" s="67">
        <v>0.54</v>
      </c>
      <c r="M20251" s="67">
        <v>79439.350000000006</v>
      </c>
      <c r="N20251" s="67">
        <v>5.92</v>
      </c>
      <c r="P20251" s="67">
        <v>0</v>
      </c>
      <c r="Q20251" s="67">
        <v>158878.70000000001</v>
      </c>
      <c r="R20251" s="2" t="s">
        <v>161</v>
      </c>
      <c r="S20251" s="2" t="s">
        <v>161</v>
      </c>
      <c r="T20251" s="2" t="s">
        <v>161</v>
      </c>
      <c r="U20251" t="s">
        <v>783</v>
      </c>
    </row>
    <row r="20252" spans="3:21" x14ac:dyDescent="0.3">
      <c r="C20252" t="s">
        <v>166</v>
      </c>
      <c r="D20252" t="s">
        <v>158</v>
      </c>
      <c r="E20252" t="s">
        <v>30</v>
      </c>
      <c r="F20252" t="s">
        <v>159</v>
      </c>
      <c r="G20252" s="2">
        <v>10</v>
      </c>
      <c r="H20252" s="2" t="s">
        <v>451</v>
      </c>
      <c r="I20252" s="67">
        <v>62167.21</v>
      </c>
      <c r="J20252" s="67">
        <v>2.04</v>
      </c>
      <c r="K20252" s="67">
        <v>62167.21</v>
      </c>
      <c r="L20252" s="67">
        <v>10.96</v>
      </c>
      <c r="M20252" s="67">
        <v>62167.21</v>
      </c>
      <c r="N20252" s="67">
        <v>28.3</v>
      </c>
      <c r="P20252" s="67">
        <v>13548.93</v>
      </c>
      <c r="Q20252" s="67">
        <v>621672.1</v>
      </c>
      <c r="R20252" s="2" t="s">
        <v>161</v>
      </c>
      <c r="S20252" s="2" t="s">
        <v>161</v>
      </c>
      <c r="T20252" s="2" t="s">
        <v>165</v>
      </c>
      <c r="U20252" t="s">
        <v>783</v>
      </c>
    </row>
    <row r="20253" spans="3:21" x14ac:dyDescent="0.3">
      <c r="C20253" t="s">
        <v>166</v>
      </c>
      <c r="D20253" t="s">
        <v>158</v>
      </c>
      <c r="E20253" t="s">
        <v>30</v>
      </c>
      <c r="F20253" t="s">
        <v>159</v>
      </c>
      <c r="G20253" s="2">
        <v>15</v>
      </c>
      <c r="H20253" s="2" t="s">
        <v>218</v>
      </c>
      <c r="I20253" s="67">
        <v>651386.06999999995</v>
      </c>
      <c r="J20253" s="67">
        <v>10.71</v>
      </c>
      <c r="K20253" s="67">
        <v>651386.06999999995</v>
      </c>
      <c r="L20253" s="67">
        <v>47.78</v>
      </c>
      <c r="M20253" s="67">
        <v>651386.06999999995</v>
      </c>
      <c r="N20253" s="67">
        <v>130.54</v>
      </c>
      <c r="P20253" s="67">
        <v>217112.83</v>
      </c>
      <c r="Q20253" s="67">
        <v>9770791.0499999989</v>
      </c>
      <c r="R20253" s="2" t="s">
        <v>161</v>
      </c>
      <c r="S20253" s="2" t="s">
        <v>161</v>
      </c>
      <c r="T20253" s="2" t="s">
        <v>165</v>
      </c>
      <c r="U20253" t="s">
        <v>783</v>
      </c>
    </row>
    <row r="20254" spans="3:21" x14ac:dyDescent="0.3">
      <c r="C20254" t="s">
        <v>166</v>
      </c>
      <c r="D20254" t="s">
        <v>158</v>
      </c>
      <c r="E20254" t="s">
        <v>29</v>
      </c>
      <c r="F20254" t="s">
        <v>159</v>
      </c>
      <c r="G20254" s="2">
        <v>4</v>
      </c>
      <c r="H20254" s="2" t="s">
        <v>171</v>
      </c>
      <c r="I20254" s="67">
        <v>-74.38</v>
      </c>
      <c r="J20254" s="67">
        <v>0</v>
      </c>
      <c r="K20254" s="67">
        <v>-74.38</v>
      </c>
      <c r="L20254" s="67">
        <v>0</v>
      </c>
      <c r="M20254" s="67">
        <v>-74.38</v>
      </c>
      <c r="N20254" s="67">
        <v>0</v>
      </c>
      <c r="P20254" s="67">
        <v>-53.64</v>
      </c>
      <c r="Q20254" s="67">
        <v>0</v>
      </c>
      <c r="U20254" t="s">
        <v>783</v>
      </c>
    </row>
    <row r="20255" spans="3:21" x14ac:dyDescent="0.3">
      <c r="C20255" t="s">
        <v>166</v>
      </c>
      <c r="D20255" t="s">
        <v>158</v>
      </c>
      <c r="E20255" t="s">
        <v>30</v>
      </c>
      <c r="F20255" t="s">
        <v>159</v>
      </c>
      <c r="G20255" s="2">
        <v>1</v>
      </c>
      <c r="H20255" s="2" t="s">
        <v>320</v>
      </c>
      <c r="I20255" s="67">
        <v>11878.43</v>
      </c>
      <c r="J20255" s="67">
        <v>0.42</v>
      </c>
      <c r="K20255" s="67">
        <v>11878.43</v>
      </c>
      <c r="L20255" s="67">
        <v>446.12</v>
      </c>
      <c r="M20255" s="67">
        <v>11878.43</v>
      </c>
      <c r="N20255" s="67">
        <v>5.33</v>
      </c>
      <c r="P20255" s="67">
        <v>0</v>
      </c>
      <c r="Q20255" s="67">
        <v>11878.43</v>
      </c>
      <c r="R20255" s="2" t="s">
        <v>165</v>
      </c>
      <c r="S20255" s="2" t="s">
        <v>161</v>
      </c>
      <c r="T20255" s="2" t="s">
        <v>165</v>
      </c>
      <c r="U20255" t="s">
        <v>783</v>
      </c>
    </row>
    <row r="20256" spans="3:21" x14ac:dyDescent="0.3">
      <c r="C20256" t="s">
        <v>32</v>
      </c>
      <c r="D20256" t="s">
        <v>158</v>
      </c>
      <c r="E20256" t="s">
        <v>30</v>
      </c>
      <c r="F20256" t="s">
        <v>159</v>
      </c>
      <c r="G20256" s="2">
        <v>3</v>
      </c>
      <c r="H20256" s="2" t="s">
        <v>295</v>
      </c>
      <c r="I20256" s="67">
        <v>218218.49</v>
      </c>
      <c r="J20256" s="67">
        <v>156.78</v>
      </c>
      <c r="K20256" s="67">
        <v>218218.49</v>
      </c>
      <c r="L20256" s="67">
        <v>22.03</v>
      </c>
      <c r="M20256" s="67">
        <v>218218.49</v>
      </c>
      <c r="N20256" s="67">
        <v>1219.21</v>
      </c>
      <c r="P20256" s="67">
        <v>0</v>
      </c>
      <c r="Q20256" s="67">
        <v>654655.47</v>
      </c>
      <c r="R20256" s="2" t="s">
        <v>161</v>
      </c>
      <c r="S20256" s="2" t="s">
        <v>161</v>
      </c>
      <c r="T20256" s="2" t="s">
        <v>161</v>
      </c>
      <c r="U20256" t="s">
        <v>783</v>
      </c>
    </row>
    <row r="20257" spans="3:21" x14ac:dyDescent="0.3">
      <c r="C20257" t="s">
        <v>31</v>
      </c>
      <c r="D20257" t="s">
        <v>158</v>
      </c>
      <c r="E20257" t="s">
        <v>29</v>
      </c>
      <c r="F20257" t="s">
        <v>159</v>
      </c>
      <c r="G20257" s="2">
        <v>2</v>
      </c>
      <c r="H20257" s="2" t="s">
        <v>665</v>
      </c>
      <c r="I20257" s="67">
        <v>-131.41999999999999</v>
      </c>
      <c r="J20257" s="67">
        <v>0</v>
      </c>
      <c r="K20257" s="67">
        <v>-131.41999999999999</v>
      </c>
      <c r="L20257" s="67">
        <v>0</v>
      </c>
      <c r="M20257" s="67">
        <v>-131.41999999999999</v>
      </c>
      <c r="N20257" s="67">
        <v>0</v>
      </c>
      <c r="P20257" s="67">
        <v>0</v>
      </c>
      <c r="Q20257" s="67">
        <v>0</v>
      </c>
      <c r="U20257" t="s">
        <v>783</v>
      </c>
    </row>
    <row r="20258" spans="3:21" x14ac:dyDescent="0.3">
      <c r="C20258" t="s">
        <v>31</v>
      </c>
      <c r="D20258" t="s">
        <v>158</v>
      </c>
      <c r="E20258" t="s">
        <v>29</v>
      </c>
      <c r="F20258" t="s">
        <v>159</v>
      </c>
      <c r="G20258" s="2">
        <v>1</v>
      </c>
      <c r="H20258" s="2" t="s">
        <v>189</v>
      </c>
      <c r="I20258" s="67">
        <v>-6803.21</v>
      </c>
      <c r="J20258" s="67">
        <v>0</v>
      </c>
      <c r="K20258" s="67">
        <v>-6803.21</v>
      </c>
      <c r="L20258" s="67">
        <v>0</v>
      </c>
      <c r="M20258" s="67">
        <v>-6803.21</v>
      </c>
      <c r="N20258" s="67">
        <v>0</v>
      </c>
      <c r="P20258" s="67">
        <v>0</v>
      </c>
      <c r="Q20258" s="67">
        <v>0</v>
      </c>
      <c r="U20258" t="s">
        <v>783</v>
      </c>
    </row>
    <row r="20259" spans="3:21" x14ac:dyDescent="0.3">
      <c r="C20259" t="s">
        <v>166</v>
      </c>
      <c r="D20259" t="s">
        <v>158</v>
      </c>
      <c r="E20259" t="s">
        <v>30</v>
      </c>
      <c r="F20259" t="s">
        <v>159</v>
      </c>
      <c r="G20259" s="2">
        <v>13</v>
      </c>
      <c r="H20259" s="2" t="s">
        <v>593</v>
      </c>
      <c r="I20259" s="67">
        <v>156085.98000000001</v>
      </c>
      <c r="J20259" s="67">
        <v>0.43</v>
      </c>
      <c r="K20259" s="67">
        <v>156085.98000000001</v>
      </c>
      <c r="L20259" s="67">
        <v>0.89</v>
      </c>
      <c r="M20259" s="67">
        <v>156085.98000000001</v>
      </c>
      <c r="N20259" s="67">
        <v>30.53</v>
      </c>
      <c r="P20259" s="67">
        <v>0</v>
      </c>
      <c r="Q20259" s="67">
        <v>2029117.7400000002</v>
      </c>
      <c r="R20259" s="2" t="s">
        <v>161</v>
      </c>
      <c r="S20259" s="2" t="s">
        <v>161</v>
      </c>
      <c r="T20259" s="2" t="s">
        <v>165</v>
      </c>
      <c r="U20259" t="s">
        <v>783</v>
      </c>
    </row>
    <row r="20260" spans="3:21" x14ac:dyDescent="0.3">
      <c r="C20260" t="s">
        <v>32</v>
      </c>
      <c r="D20260" t="s">
        <v>158</v>
      </c>
      <c r="E20260" t="s">
        <v>29</v>
      </c>
      <c r="G20260" s="2">
        <v>-1</v>
      </c>
      <c r="I20260" s="67">
        <v>-9273</v>
      </c>
      <c r="J20260" s="67">
        <v>0</v>
      </c>
      <c r="K20260" s="67">
        <v>-9273</v>
      </c>
      <c r="L20260" s="67">
        <v>0</v>
      </c>
      <c r="M20260" s="67">
        <v>-9273</v>
      </c>
      <c r="N20260" s="67">
        <v>0</v>
      </c>
      <c r="P20260" s="67">
        <v>0</v>
      </c>
      <c r="Q20260" s="67">
        <v>0</v>
      </c>
    </row>
    <row r="20261" spans="3:21" x14ac:dyDescent="0.3">
      <c r="C20261" t="s">
        <v>166</v>
      </c>
      <c r="D20261" t="s">
        <v>158</v>
      </c>
      <c r="E20261" t="s">
        <v>30</v>
      </c>
      <c r="F20261" t="s">
        <v>159</v>
      </c>
      <c r="G20261" s="2">
        <v>2</v>
      </c>
      <c r="H20261" s="2" t="s">
        <v>414</v>
      </c>
      <c r="I20261" s="67">
        <v>42550.05</v>
      </c>
      <c r="J20261" s="67">
        <v>3.35</v>
      </c>
      <c r="K20261" s="67">
        <v>42550.05</v>
      </c>
      <c r="L20261" s="67">
        <v>863.15</v>
      </c>
      <c r="M20261" s="67">
        <v>42550.05</v>
      </c>
      <c r="N20261" s="67">
        <v>15.22</v>
      </c>
      <c r="P20261" s="67">
        <v>0</v>
      </c>
      <c r="Q20261" s="67">
        <v>85100.1</v>
      </c>
      <c r="R20261" s="2" t="s">
        <v>165</v>
      </c>
      <c r="S20261" s="2" t="s">
        <v>161</v>
      </c>
      <c r="T20261" s="2" t="s">
        <v>165</v>
      </c>
      <c r="U20261" t="s">
        <v>783</v>
      </c>
    </row>
    <row r="20262" spans="3:21" x14ac:dyDescent="0.3">
      <c r="C20262" t="s">
        <v>31</v>
      </c>
      <c r="D20262" t="s">
        <v>158</v>
      </c>
      <c r="E20262" t="s">
        <v>30</v>
      </c>
      <c r="F20262" t="s">
        <v>159</v>
      </c>
      <c r="G20262" s="2">
        <v>-4</v>
      </c>
      <c r="H20262" s="2" t="s">
        <v>197</v>
      </c>
      <c r="I20262" s="67">
        <v>15</v>
      </c>
      <c r="J20262" s="67">
        <v>0</v>
      </c>
      <c r="K20262" s="67">
        <v>15</v>
      </c>
      <c r="L20262" s="67">
        <v>0</v>
      </c>
      <c r="M20262" s="67">
        <v>15</v>
      </c>
      <c r="N20262" s="67">
        <v>0</v>
      </c>
      <c r="P20262" s="67">
        <v>0</v>
      </c>
      <c r="Q20262" s="67">
        <v>0</v>
      </c>
      <c r="R20262" s="2" t="s">
        <v>161</v>
      </c>
      <c r="S20262" s="2" t="s">
        <v>161</v>
      </c>
      <c r="T20262" s="2" t="s">
        <v>161</v>
      </c>
      <c r="U20262" t="s">
        <v>783</v>
      </c>
    </row>
    <row r="20263" spans="3:21" x14ac:dyDescent="0.3">
      <c r="C20263" t="s">
        <v>31</v>
      </c>
      <c r="D20263" t="s">
        <v>158</v>
      </c>
      <c r="E20263" t="s">
        <v>30</v>
      </c>
      <c r="F20263" t="s">
        <v>159</v>
      </c>
      <c r="G20263" s="2">
        <v>4</v>
      </c>
      <c r="H20263" s="2" t="s">
        <v>233</v>
      </c>
      <c r="I20263" s="67">
        <v>409422.7</v>
      </c>
      <c r="J20263" s="67">
        <v>18.100000000000001</v>
      </c>
      <c r="K20263" s="67">
        <v>409422.7</v>
      </c>
      <c r="L20263" s="67">
        <v>8.1300000000000008</v>
      </c>
      <c r="M20263" s="67">
        <v>409422.7</v>
      </c>
      <c r="N20263" s="67">
        <v>101.4</v>
      </c>
      <c r="P20263" s="67">
        <v>0</v>
      </c>
      <c r="Q20263" s="67">
        <v>1637690.8</v>
      </c>
      <c r="R20263" s="2" t="s">
        <v>161</v>
      </c>
      <c r="S20263" s="2" t="s">
        <v>161</v>
      </c>
      <c r="T20263" s="2" t="s">
        <v>161</v>
      </c>
      <c r="U20263" t="s">
        <v>783</v>
      </c>
    </row>
    <row r="20264" spans="3:21" x14ac:dyDescent="0.3">
      <c r="C20264" t="s">
        <v>32</v>
      </c>
      <c r="D20264" t="s">
        <v>158</v>
      </c>
      <c r="E20264" t="s">
        <v>29</v>
      </c>
      <c r="F20264" t="s">
        <v>159</v>
      </c>
      <c r="G20264" s="2">
        <v>1</v>
      </c>
      <c r="H20264" s="2" t="s">
        <v>444</v>
      </c>
      <c r="I20264" s="67">
        <v>-3250.62</v>
      </c>
      <c r="J20264" s="67">
        <v>0</v>
      </c>
      <c r="K20264" s="67">
        <v>-3250.62</v>
      </c>
      <c r="L20264" s="67">
        <v>0</v>
      </c>
      <c r="M20264" s="67">
        <v>-3250.62</v>
      </c>
      <c r="N20264" s="67">
        <v>0</v>
      </c>
      <c r="P20264" s="67">
        <v>0</v>
      </c>
      <c r="Q20264" s="67">
        <v>0</v>
      </c>
      <c r="U20264" t="s">
        <v>783</v>
      </c>
    </row>
    <row r="20265" spans="3:21" x14ac:dyDescent="0.3">
      <c r="C20265" t="s">
        <v>166</v>
      </c>
      <c r="D20265" t="s">
        <v>158</v>
      </c>
      <c r="E20265" t="s">
        <v>29</v>
      </c>
      <c r="F20265" t="s">
        <v>159</v>
      </c>
      <c r="G20265" s="2">
        <v>5</v>
      </c>
      <c r="H20265" s="2" t="s">
        <v>218</v>
      </c>
      <c r="I20265" s="67">
        <v>-16278.18</v>
      </c>
      <c r="J20265" s="67">
        <v>0</v>
      </c>
      <c r="K20265" s="67">
        <v>-16278.18</v>
      </c>
      <c r="L20265" s="67">
        <v>0</v>
      </c>
      <c r="M20265" s="67">
        <v>-16278.18</v>
      </c>
      <c r="N20265" s="67">
        <v>0</v>
      </c>
      <c r="P20265" s="67">
        <v>0</v>
      </c>
      <c r="Q20265" s="67">
        <v>0</v>
      </c>
      <c r="U20265" t="s">
        <v>783</v>
      </c>
    </row>
    <row r="20266" spans="3:21" x14ac:dyDescent="0.3">
      <c r="C20266" t="s">
        <v>31</v>
      </c>
      <c r="D20266" t="s">
        <v>158</v>
      </c>
      <c r="E20266" t="s">
        <v>30</v>
      </c>
      <c r="F20266" t="s">
        <v>159</v>
      </c>
      <c r="G20266" s="2">
        <v>1</v>
      </c>
      <c r="H20266" s="2" t="s">
        <v>344</v>
      </c>
      <c r="I20266" s="67">
        <v>6755.77</v>
      </c>
      <c r="J20266" s="67">
        <v>1695.22</v>
      </c>
      <c r="K20266" s="67">
        <v>6755.77</v>
      </c>
      <c r="L20266" s="67">
        <v>1.79</v>
      </c>
      <c r="M20266" s="67">
        <v>6755.77</v>
      </c>
      <c r="N20266" s="67">
        <v>38.74</v>
      </c>
      <c r="P20266" s="67">
        <v>0</v>
      </c>
      <c r="Q20266" s="67">
        <v>6755.77</v>
      </c>
      <c r="R20266" s="2" t="s">
        <v>161</v>
      </c>
      <c r="S20266" s="2" t="s">
        <v>165</v>
      </c>
      <c r="T20266" s="2" t="s">
        <v>165</v>
      </c>
      <c r="U20266" t="s">
        <v>783</v>
      </c>
    </row>
    <row r="20267" spans="3:21" x14ac:dyDescent="0.3">
      <c r="C20267" t="s">
        <v>31</v>
      </c>
      <c r="D20267" t="s">
        <v>158</v>
      </c>
      <c r="E20267" t="s">
        <v>30</v>
      </c>
      <c r="F20267" t="s">
        <v>159</v>
      </c>
      <c r="G20267" s="2">
        <v>4</v>
      </c>
      <c r="H20267" s="2" t="s">
        <v>191</v>
      </c>
      <c r="I20267" s="67">
        <v>158559.24</v>
      </c>
      <c r="J20267" s="67">
        <v>15163.43</v>
      </c>
      <c r="K20267" s="67">
        <v>158559.24</v>
      </c>
      <c r="L20267" s="67">
        <v>4.6100000000000003</v>
      </c>
      <c r="M20267" s="67">
        <v>158559.24</v>
      </c>
      <c r="N20267" s="67">
        <v>44.13</v>
      </c>
      <c r="P20267" s="67">
        <v>0</v>
      </c>
      <c r="Q20267" s="67">
        <v>634236.96</v>
      </c>
      <c r="R20267" s="2" t="s">
        <v>161</v>
      </c>
      <c r="S20267" s="2" t="s">
        <v>165</v>
      </c>
      <c r="T20267" s="2" t="s">
        <v>165</v>
      </c>
      <c r="U20267" t="s">
        <v>783</v>
      </c>
    </row>
    <row r="20268" spans="3:21" x14ac:dyDescent="0.3">
      <c r="C20268" t="s">
        <v>166</v>
      </c>
      <c r="D20268" t="s">
        <v>158</v>
      </c>
      <c r="E20268" t="s">
        <v>30</v>
      </c>
      <c r="G20268" s="2">
        <v>-1</v>
      </c>
      <c r="I20268" s="67">
        <v>19581</v>
      </c>
      <c r="J20268" s="67">
        <v>0</v>
      </c>
      <c r="K20268" s="67">
        <v>19581</v>
      </c>
      <c r="L20268" s="67">
        <v>0</v>
      </c>
      <c r="M20268" s="67">
        <v>19581</v>
      </c>
      <c r="N20268" s="67">
        <v>0</v>
      </c>
      <c r="P20268" s="67">
        <v>0</v>
      </c>
      <c r="Q20268" s="67">
        <v>0</v>
      </c>
      <c r="R20268" s="2" t="s">
        <v>161</v>
      </c>
      <c r="S20268" s="2" t="s">
        <v>161</v>
      </c>
      <c r="T20268" s="2" t="s">
        <v>161</v>
      </c>
      <c r="U20268" t="s">
        <v>783</v>
      </c>
    </row>
    <row r="20269" spans="3:21" x14ac:dyDescent="0.3">
      <c r="C20269" t="s">
        <v>31</v>
      </c>
      <c r="D20269" t="s">
        <v>158</v>
      </c>
      <c r="E20269" t="s">
        <v>30</v>
      </c>
      <c r="F20269" t="s">
        <v>159</v>
      </c>
      <c r="G20269" s="2">
        <v>0</v>
      </c>
      <c r="H20269" s="2" t="s">
        <v>385</v>
      </c>
      <c r="I20269" s="67">
        <v>36896.879999999997</v>
      </c>
      <c r="J20269" s="67">
        <v>4.43</v>
      </c>
      <c r="K20269" s="67">
        <v>36896.879999999997</v>
      </c>
      <c r="L20269" s="67">
        <v>2.11</v>
      </c>
      <c r="M20269" s="67">
        <v>36896.879999999997</v>
      </c>
      <c r="N20269" s="67">
        <v>20.170000000000002</v>
      </c>
      <c r="P20269" s="67">
        <v>0</v>
      </c>
      <c r="Q20269" s="67">
        <v>0</v>
      </c>
      <c r="R20269" s="2" t="s">
        <v>161</v>
      </c>
      <c r="S20269" s="2" t="s">
        <v>161</v>
      </c>
      <c r="T20269" s="2" t="s">
        <v>161</v>
      </c>
      <c r="U20269" t="s">
        <v>783</v>
      </c>
    </row>
    <row r="20270" spans="3:21" x14ac:dyDescent="0.3">
      <c r="C20270" t="s">
        <v>32</v>
      </c>
      <c r="D20270" t="s">
        <v>158</v>
      </c>
      <c r="E20270" t="s">
        <v>29</v>
      </c>
      <c r="F20270" t="s">
        <v>159</v>
      </c>
      <c r="G20270" s="2">
        <v>1</v>
      </c>
      <c r="H20270" s="2" t="s">
        <v>188</v>
      </c>
      <c r="I20270" s="67">
        <v>-20484.259999999998</v>
      </c>
      <c r="J20270" s="67">
        <v>0</v>
      </c>
      <c r="K20270" s="67">
        <v>-20484.259999999998</v>
      </c>
      <c r="L20270" s="67">
        <v>0</v>
      </c>
      <c r="M20270" s="67">
        <v>-20484.259999999998</v>
      </c>
      <c r="N20270" s="67">
        <v>0</v>
      </c>
      <c r="P20270" s="67">
        <v>0</v>
      </c>
      <c r="Q20270" s="67">
        <v>0</v>
      </c>
      <c r="U20270" t="s">
        <v>783</v>
      </c>
    </row>
    <row r="20271" spans="3:21" x14ac:dyDescent="0.3">
      <c r="C20271" t="s">
        <v>166</v>
      </c>
      <c r="D20271" t="s">
        <v>158</v>
      </c>
      <c r="E20271" t="s">
        <v>29</v>
      </c>
      <c r="F20271" t="s">
        <v>159</v>
      </c>
      <c r="G20271" s="2">
        <v>4</v>
      </c>
      <c r="H20271" s="2" t="s">
        <v>471</v>
      </c>
      <c r="I20271" s="67">
        <v>-3794.88</v>
      </c>
      <c r="J20271" s="67">
        <v>0</v>
      </c>
      <c r="K20271" s="67">
        <v>-3794.88</v>
      </c>
      <c r="L20271" s="67">
        <v>0</v>
      </c>
      <c r="M20271" s="67">
        <v>-3794.88</v>
      </c>
      <c r="N20271" s="67">
        <v>0</v>
      </c>
      <c r="P20271" s="67">
        <v>0</v>
      </c>
      <c r="Q20271" s="67">
        <v>0</v>
      </c>
      <c r="U20271" t="s">
        <v>783</v>
      </c>
    </row>
    <row r="20272" spans="3:21" x14ac:dyDescent="0.3">
      <c r="C20272" t="s">
        <v>166</v>
      </c>
      <c r="D20272" t="s">
        <v>158</v>
      </c>
      <c r="E20272" t="s">
        <v>30</v>
      </c>
      <c r="F20272" t="s">
        <v>159</v>
      </c>
      <c r="G20272" s="2">
        <v>-1</v>
      </c>
      <c r="H20272" s="2" t="s">
        <v>44</v>
      </c>
      <c r="I20272" s="67">
        <v>147795.82999999999</v>
      </c>
      <c r="J20272" s="67">
        <v>5.61</v>
      </c>
      <c r="K20272" s="67">
        <v>147795.82999999999</v>
      </c>
      <c r="L20272" s="67">
        <v>0.21</v>
      </c>
      <c r="M20272" s="67">
        <v>147795.82999999999</v>
      </c>
      <c r="N20272" s="67">
        <v>1.74</v>
      </c>
      <c r="P20272" s="67">
        <v>0</v>
      </c>
      <c r="Q20272" s="67">
        <v>0</v>
      </c>
      <c r="R20272" s="2" t="s">
        <v>161</v>
      </c>
      <c r="S20272" s="2" t="s">
        <v>161</v>
      </c>
      <c r="T20272" s="2" t="s">
        <v>161</v>
      </c>
      <c r="U20272" t="s">
        <v>783</v>
      </c>
    </row>
    <row r="20273" spans="3:21" x14ac:dyDescent="0.3">
      <c r="C20273" t="s">
        <v>166</v>
      </c>
      <c r="D20273" t="s">
        <v>158</v>
      </c>
      <c r="E20273" t="s">
        <v>30</v>
      </c>
      <c r="F20273" t="s">
        <v>159</v>
      </c>
      <c r="G20273" s="2">
        <v>1</v>
      </c>
      <c r="H20273" s="2" t="s">
        <v>259</v>
      </c>
      <c r="I20273" s="67">
        <v>23786.99</v>
      </c>
      <c r="J20273" s="67">
        <v>0.56000000000000005</v>
      </c>
      <c r="K20273" s="67">
        <v>23786.99</v>
      </c>
      <c r="L20273" s="67">
        <v>3.03</v>
      </c>
      <c r="M20273" s="67">
        <v>23786.99</v>
      </c>
      <c r="N20273" s="67">
        <v>9.1999999999999993</v>
      </c>
      <c r="P20273" s="67">
        <v>0</v>
      </c>
      <c r="Q20273" s="67">
        <v>23786.99</v>
      </c>
      <c r="R20273" s="2" t="s">
        <v>161</v>
      </c>
      <c r="S20273" s="2" t="s">
        <v>161</v>
      </c>
      <c r="T20273" s="2" t="s">
        <v>165</v>
      </c>
      <c r="U20273" t="s">
        <v>783</v>
      </c>
    </row>
    <row r="20274" spans="3:21" x14ac:dyDescent="0.3">
      <c r="C20274" t="s">
        <v>32</v>
      </c>
      <c r="D20274" t="s">
        <v>158</v>
      </c>
      <c r="E20274" t="s">
        <v>30</v>
      </c>
      <c r="F20274" t="s">
        <v>159</v>
      </c>
      <c r="G20274" s="2">
        <v>-1</v>
      </c>
      <c r="H20274" s="2" t="s">
        <v>225</v>
      </c>
      <c r="I20274" s="67">
        <v>177598.49</v>
      </c>
      <c r="J20274" s="67">
        <v>7.7</v>
      </c>
      <c r="K20274" s="67">
        <v>177598.49</v>
      </c>
      <c r="L20274" s="67">
        <v>3.66</v>
      </c>
      <c r="M20274" s="67">
        <v>177598.49</v>
      </c>
      <c r="N20274" s="67">
        <v>35.03</v>
      </c>
      <c r="P20274" s="67">
        <v>0</v>
      </c>
      <c r="Q20274" s="67">
        <v>0</v>
      </c>
      <c r="R20274" s="2" t="s">
        <v>161</v>
      </c>
      <c r="S20274" s="2" t="s">
        <v>161</v>
      </c>
      <c r="T20274" s="2" t="s">
        <v>161</v>
      </c>
      <c r="U20274" t="s">
        <v>783</v>
      </c>
    </row>
    <row r="20275" spans="3:21" x14ac:dyDescent="0.3">
      <c r="C20275" t="s">
        <v>31</v>
      </c>
      <c r="D20275" t="s">
        <v>158</v>
      </c>
      <c r="E20275" t="s">
        <v>30</v>
      </c>
      <c r="F20275" t="s">
        <v>159</v>
      </c>
      <c r="G20275" s="2">
        <v>4</v>
      </c>
      <c r="H20275" s="2" t="s">
        <v>353</v>
      </c>
      <c r="I20275" s="67">
        <v>29700.26</v>
      </c>
      <c r="J20275" s="67">
        <v>1614.87</v>
      </c>
      <c r="K20275" s="67">
        <v>29700.26</v>
      </c>
      <c r="L20275" s="67">
        <v>3.04</v>
      </c>
      <c r="M20275" s="67">
        <v>29700.26</v>
      </c>
      <c r="N20275" s="67">
        <v>29.16</v>
      </c>
      <c r="P20275" s="67">
        <v>0</v>
      </c>
      <c r="Q20275" s="67">
        <v>118801.04</v>
      </c>
      <c r="R20275" s="2" t="s">
        <v>161</v>
      </c>
      <c r="S20275" s="2" t="s">
        <v>165</v>
      </c>
      <c r="T20275" s="2" t="s">
        <v>165</v>
      </c>
      <c r="U20275" t="s">
        <v>783</v>
      </c>
    </row>
    <row r="20276" spans="3:21" x14ac:dyDescent="0.3">
      <c r="C20276" t="s">
        <v>32</v>
      </c>
      <c r="D20276" t="s">
        <v>158</v>
      </c>
      <c r="E20276" t="s">
        <v>30</v>
      </c>
      <c r="F20276" t="s">
        <v>159</v>
      </c>
      <c r="G20276" s="2">
        <v>2</v>
      </c>
      <c r="H20276" s="2" t="s">
        <v>453</v>
      </c>
      <c r="I20276" s="67">
        <v>42652.41</v>
      </c>
      <c r="J20276" s="67">
        <v>3.95</v>
      </c>
      <c r="K20276" s="67">
        <v>42652.41</v>
      </c>
      <c r="L20276" s="67">
        <v>0.55000000000000004</v>
      </c>
      <c r="M20276" s="67">
        <v>42652.41</v>
      </c>
      <c r="N20276" s="67">
        <v>30.69</v>
      </c>
      <c r="P20276" s="67">
        <v>0</v>
      </c>
      <c r="Q20276" s="67">
        <v>85304.82</v>
      </c>
      <c r="R20276" s="2" t="s">
        <v>161</v>
      </c>
      <c r="S20276" s="2" t="s">
        <v>161</v>
      </c>
      <c r="T20276" s="2" t="s">
        <v>161</v>
      </c>
      <c r="U20276" t="s">
        <v>783</v>
      </c>
    </row>
    <row r="20277" spans="3:21" x14ac:dyDescent="0.3">
      <c r="C20277" t="s">
        <v>32</v>
      </c>
      <c r="D20277" t="s">
        <v>158</v>
      </c>
      <c r="E20277" t="s">
        <v>30</v>
      </c>
      <c r="F20277" t="s">
        <v>159</v>
      </c>
      <c r="G20277" s="2">
        <v>-4</v>
      </c>
      <c r="H20277" s="2" t="s">
        <v>200</v>
      </c>
      <c r="I20277" s="67">
        <v>643.21</v>
      </c>
      <c r="J20277" s="67">
        <v>5.59</v>
      </c>
      <c r="K20277" s="67">
        <v>643.21</v>
      </c>
      <c r="L20277" s="67">
        <v>0.93</v>
      </c>
      <c r="M20277" s="67">
        <v>643.21</v>
      </c>
      <c r="N20277" s="67">
        <v>10.220000000000001</v>
      </c>
      <c r="P20277" s="67">
        <v>0</v>
      </c>
      <c r="Q20277" s="67">
        <v>0</v>
      </c>
      <c r="R20277" s="2" t="s">
        <v>161</v>
      </c>
      <c r="S20277" s="2" t="s">
        <v>161</v>
      </c>
      <c r="T20277" s="2" t="s">
        <v>161</v>
      </c>
      <c r="U20277" t="s">
        <v>783</v>
      </c>
    </row>
    <row r="20278" spans="3:21" x14ac:dyDescent="0.3">
      <c r="C20278" t="s">
        <v>166</v>
      </c>
      <c r="D20278" t="s">
        <v>158</v>
      </c>
      <c r="E20278" t="s">
        <v>30</v>
      </c>
      <c r="F20278" t="s">
        <v>159</v>
      </c>
      <c r="G20278" s="2">
        <v>0</v>
      </c>
      <c r="H20278" s="2" t="s">
        <v>387</v>
      </c>
      <c r="I20278" s="67">
        <v>504200.05</v>
      </c>
      <c r="J20278" s="67">
        <v>51.49</v>
      </c>
      <c r="K20278" s="67">
        <v>504200.05</v>
      </c>
      <c r="L20278" s="67">
        <v>35.01</v>
      </c>
      <c r="M20278" s="67">
        <v>504200.05</v>
      </c>
      <c r="N20278" s="67">
        <v>627.42999999999995</v>
      </c>
      <c r="P20278" s="67">
        <v>0</v>
      </c>
      <c r="Q20278" s="67">
        <v>0</v>
      </c>
      <c r="R20278" s="2" t="s">
        <v>161</v>
      </c>
      <c r="S20278" s="2" t="s">
        <v>161</v>
      </c>
      <c r="T20278" s="2" t="s">
        <v>161</v>
      </c>
      <c r="U20278" t="s">
        <v>783</v>
      </c>
    </row>
    <row r="20279" spans="3:21" x14ac:dyDescent="0.3">
      <c r="C20279" t="s">
        <v>31</v>
      </c>
      <c r="D20279" t="s">
        <v>158</v>
      </c>
      <c r="E20279" t="s">
        <v>30</v>
      </c>
      <c r="F20279" t="s">
        <v>159</v>
      </c>
      <c r="G20279" s="2">
        <v>7</v>
      </c>
      <c r="H20279" s="2" t="s">
        <v>321</v>
      </c>
      <c r="I20279" s="67">
        <v>25047.18</v>
      </c>
      <c r="J20279" s="67">
        <v>2.5499999999999998</v>
      </c>
      <c r="K20279" s="67">
        <v>25047.18</v>
      </c>
      <c r="L20279" s="67">
        <v>925.37</v>
      </c>
      <c r="M20279" s="67">
        <v>25047.18</v>
      </c>
      <c r="N20279" s="67">
        <v>4.67</v>
      </c>
      <c r="P20279" s="67">
        <v>0</v>
      </c>
      <c r="Q20279" s="67">
        <v>175330.26</v>
      </c>
      <c r="R20279" s="2" t="s">
        <v>165</v>
      </c>
      <c r="S20279" s="2" t="s">
        <v>161</v>
      </c>
      <c r="T20279" s="2" t="s">
        <v>165</v>
      </c>
      <c r="U20279" t="s">
        <v>783</v>
      </c>
    </row>
    <row r="20280" spans="3:21" x14ac:dyDescent="0.3">
      <c r="C20280" t="s">
        <v>32</v>
      </c>
      <c r="D20280" t="s">
        <v>158</v>
      </c>
      <c r="E20280" t="s">
        <v>29</v>
      </c>
      <c r="F20280" t="s">
        <v>159</v>
      </c>
      <c r="G20280" s="2">
        <v>3</v>
      </c>
      <c r="H20280" s="2" t="s">
        <v>545</v>
      </c>
      <c r="I20280" s="67">
        <v>-7221.74</v>
      </c>
      <c r="J20280" s="67">
        <v>0</v>
      </c>
      <c r="K20280" s="67">
        <v>-7221.74</v>
      </c>
      <c r="L20280" s="67">
        <v>0</v>
      </c>
      <c r="M20280" s="67">
        <v>-7221.74</v>
      </c>
      <c r="N20280" s="67">
        <v>0</v>
      </c>
      <c r="P20280" s="67">
        <v>0</v>
      </c>
      <c r="Q20280" s="67">
        <v>0</v>
      </c>
      <c r="U20280" t="s">
        <v>783</v>
      </c>
    </row>
    <row r="20281" spans="3:21" x14ac:dyDescent="0.3">
      <c r="C20281" t="s">
        <v>31</v>
      </c>
      <c r="D20281" t="s">
        <v>158</v>
      </c>
      <c r="E20281" t="s">
        <v>30</v>
      </c>
      <c r="F20281" t="s">
        <v>159</v>
      </c>
      <c r="G20281" s="2">
        <v>9</v>
      </c>
      <c r="H20281" s="2" t="s">
        <v>479</v>
      </c>
      <c r="I20281" s="67">
        <v>2066676.94</v>
      </c>
      <c r="J20281" s="67">
        <v>5.53</v>
      </c>
      <c r="K20281" s="67">
        <v>2066676.94</v>
      </c>
      <c r="L20281" s="67">
        <v>29.68</v>
      </c>
      <c r="M20281" s="67">
        <v>2066676.94</v>
      </c>
      <c r="N20281" s="67">
        <v>15.09</v>
      </c>
      <c r="P20281" s="67">
        <v>0</v>
      </c>
      <c r="Q20281" s="67">
        <v>18600092.460000001</v>
      </c>
      <c r="R20281" s="2" t="s">
        <v>161</v>
      </c>
      <c r="S20281" s="2" t="s">
        <v>161</v>
      </c>
      <c r="T20281" s="2" t="s">
        <v>165</v>
      </c>
      <c r="U20281" t="s">
        <v>783</v>
      </c>
    </row>
    <row r="20282" spans="3:21" x14ac:dyDescent="0.3">
      <c r="C20282" t="s">
        <v>166</v>
      </c>
      <c r="D20282" t="s">
        <v>158</v>
      </c>
      <c r="E20282" t="s">
        <v>30</v>
      </c>
      <c r="F20282" t="s">
        <v>159</v>
      </c>
      <c r="G20282" s="2">
        <v>1</v>
      </c>
      <c r="H20282" s="2" t="s">
        <v>359</v>
      </c>
      <c r="I20282" s="67">
        <v>20721.14</v>
      </c>
      <c r="J20282" s="67">
        <v>1.78</v>
      </c>
      <c r="K20282" s="67">
        <v>20721.14</v>
      </c>
      <c r="L20282" s="67">
        <v>0.3</v>
      </c>
      <c r="M20282" s="67">
        <v>20721.14</v>
      </c>
      <c r="N20282" s="67">
        <v>3.25</v>
      </c>
      <c r="P20282" s="67">
        <v>0</v>
      </c>
      <c r="Q20282" s="67">
        <v>20721.14</v>
      </c>
      <c r="R20282" s="2" t="s">
        <v>161</v>
      </c>
      <c r="S20282" s="2" t="s">
        <v>161</v>
      </c>
      <c r="T20282" s="2" t="s">
        <v>161</v>
      </c>
      <c r="U20282" t="s">
        <v>783</v>
      </c>
    </row>
    <row r="20283" spans="3:21" x14ac:dyDescent="0.3">
      <c r="C20283" t="s">
        <v>166</v>
      </c>
      <c r="D20283" t="s">
        <v>158</v>
      </c>
      <c r="E20283" t="s">
        <v>30</v>
      </c>
      <c r="F20283" t="s">
        <v>159</v>
      </c>
      <c r="G20283" s="2">
        <v>5</v>
      </c>
      <c r="H20283" s="2" t="s">
        <v>485</v>
      </c>
      <c r="I20283" s="67">
        <v>127544.71</v>
      </c>
      <c r="J20283" s="67">
        <v>55.79</v>
      </c>
      <c r="K20283" s="67">
        <v>127544.71</v>
      </c>
      <c r="L20283" s="67">
        <v>11.29</v>
      </c>
      <c r="M20283" s="67">
        <v>127544.71</v>
      </c>
      <c r="N20283" s="67">
        <v>89.48</v>
      </c>
      <c r="P20283" s="67">
        <v>0</v>
      </c>
      <c r="Q20283" s="67">
        <v>637723.55000000005</v>
      </c>
      <c r="R20283" s="2" t="s">
        <v>161</v>
      </c>
      <c r="S20283" s="2" t="s">
        <v>161</v>
      </c>
      <c r="T20283" s="2" t="s">
        <v>161</v>
      </c>
      <c r="U20283" t="s">
        <v>783</v>
      </c>
    </row>
    <row r="20284" spans="3:21" x14ac:dyDescent="0.3">
      <c r="C20284" t="s">
        <v>166</v>
      </c>
      <c r="D20284" t="s">
        <v>158</v>
      </c>
      <c r="E20284" t="s">
        <v>29</v>
      </c>
      <c r="F20284" t="s">
        <v>159</v>
      </c>
      <c r="G20284" s="2">
        <v>6</v>
      </c>
      <c r="H20284" s="2" t="s">
        <v>527</v>
      </c>
      <c r="I20284" s="67">
        <v>-172.67</v>
      </c>
      <c r="J20284" s="67">
        <v>0</v>
      </c>
      <c r="K20284" s="67">
        <v>-172.67</v>
      </c>
      <c r="L20284" s="67">
        <v>0</v>
      </c>
      <c r="M20284" s="67">
        <v>-172.67</v>
      </c>
      <c r="N20284" s="67">
        <v>0</v>
      </c>
      <c r="P20284" s="67">
        <v>0</v>
      </c>
      <c r="Q20284" s="67">
        <v>0</v>
      </c>
      <c r="U20284" t="s">
        <v>783</v>
      </c>
    </row>
    <row r="20285" spans="3:21" x14ac:dyDescent="0.3">
      <c r="C20285" t="s">
        <v>32</v>
      </c>
      <c r="D20285" t="s">
        <v>158</v>
      </c>
      <c r="E20285" t="s">
        <v>30</v>
      </c>
      <c r="F20285" t="s">
        <v>159</v>
      </c>
      <c r="G20285" s="2">
        <v>1</v>
      </c>
      <c r="H20285" s="2" t="s">
        <v>249</v>
      </c>
      <c r="I20285" s="67">
        <v>142654.39000000001</v>
      </c>
      <c r="J20285" s="67">
        <v>4.8</v>
      </c>
      <c r="K20285" s="67">
        <v>142654.39000000001</v>
      </c>
      <c r="L20285" s="67">
        <v>8.8699999999999992</v>
      </c>
      <c r="M20285" s="67">
        <v>142654.39000000001</v>
      </c>
      <c r="N20285" s="67">
        <v>61.3</v>
      </c>
      <c r="P20285" s="67">
        <v>0</v>
      </c>
      <c r="Q20285" s="67">
        <v>142654.39000000001</v>
      </c>
      <c r="R20285" s="2" t="s">
        <v>161</v>
      </c>
      <c r="S20285" s="2" t="s">
        <v>161</v>
      </c>
      <c r="T20285" s="2" t="s">
        <v>161</v>
      </c>
      <c r="U20285" t="s">
        <v>783</v>
      </c>
    </row>
    <row r="20286" spans="3:21" x14ac:dyDescent="0.3">
      <c r="C20286" t="s">
        <v>32</v>
      </c>
      <c r="D20286" t="s">
        <v>158</v>
      </c>
      <c r="E20286" t="s">
        <v>30</v>
      </c>
      <c r="F20286" t="s">
        <v>159</v>
      </c>
      <c r="G20286" s="2">
        <v>11</v>
      </c>
      <c r="H20286" s="2" t="s">
        <v>320</v>
      </c>
      <c r="I20286" s="67">
        <v>33982.949999999997</v>
      </c>
      <c r="J20286" s="67">
        <v>1.22</v>
      </c>
      <c r="K20286" s="67">
        <v>33982.949999999997</v>
      </c>
      <c r="L20286" s="67">
        <v>2.2599999999999998</v>
      </c>
      <c r="M20286" s="67">
        <v>33982.949999999997</v>
      </c>
      <c r="N20286" s="67">
        <v>15.63</v>
      </c>
      <c r="P20286" s="67">
        <v>0</v>
      </c>
      <c r="Q20286" s="67">
        <v>373812.44999999995</v>
      </c>
      <c r="R20286" s="2" t="s">
        <v>161</v>
      </c>
      <c r="S20286" s="2" t="s">
        <v>161</v>
      </c>
      <c r="T20286" s="2" t="s">
        <v>161</v>
      </c>
      <c r="U20286" t="s">
        <v>783</v>
      </c>
    </row>
    <row r="20287" spans="3:21" x14ac:dyDescent="0.3">
      <c r="C20287" t="s">
        <v>166</v>
      </c>
      <c r="D20287" t="s">
        <v>158</v>
      </c>
      <c r="E20287" t="s">
        <v>29</v>
      </c>
      <c r="F20287" t="s">
        <v>159</v>
      </c>
      <c r="G20287" s="2">
        <v>1</v>
      </c>
      <c r="H20287" s="2" t="s">
        <v>556</v>
      </c>
      <c r="I20287" s="67">
        <v>-1035.5999999999999</v>
      </c>
      <c r="J20287" s="67">
        <v>0</v>
      </c>
      <c r="K20287" s="67">
        <v>-1035.5999999999999</v>
      </c>
      <c r="L20287" s="67">
        <v>0</v>
      </c>
      <c r="M20287" s="67">
        <v>-1035.5999999999999</v>
      </c>
      <c r="N20287" s="67">
        <v>0</v>
      </c>
      <c r="P20287" s="67">
        <v>0</v>
      </c>
      <c r="Q20287" s="67">
        <v>0</v>
      </c>
      <c r="U20287" t="s">
        <v>783</v>
      </c>
    </row>
    <row r="20288" spans="3:21" x14ac:dyDescent="0.3">
      <c r="C20288" t="s">
        <v>166</v>
      </c>
      <c r="D20288" t="s">
        <v>158</v>
      </c>
      <c r="E20288" t="s">
        <v>30</v>
      </c>
      <c r="F20288" t="s">
        <v>159</v>
      </c>
      <c r="G20288" s="2">
        <v>2</v>
      </c>
      <c r="H20288" s="2" t="s">
        <v>246</v>
      </c>
      <c r="I20288" s="67">
        <v>80572.31</v>
      </c>
      <c r="J20288" s="67">
        <v>147.80000000000001</v>
      </c>
      <c r="K20288" s="67">
        <v>80572.31</v>
      </c>
      <c r="L20288" s="67">
        <v>11.32</v>
      </c>
      <c r="M20288" s="67">
        <v>80572.31</v>
      </c>
      <c r="N20288" s="67">
        <v>59.72</v>
      </c>
      <c r="P20288" s="67">
        <v>0</v>
      </c>
      <c r="Q20288" s="67">
        <v>161144.62</v>
      </c>
      <c r="R20288" s="2" t="s">
        <v>161</v>
      </c>
      <c r="S20288" s="2" t="s">
        <v>161</v>
      </c>
      <c r="T20288" s="2" t="s">
        <v>161</v>
      </c>
      <c r="U20288" t="s">
        <v>783</v>
      </c>
    </row>
    <row r="20289" spans="3:21" x14ac:dyDescent="0.3">
      <c r="C20289" t="s">
        <v>32</v>
      </c>
      <c r="D20289" t="s">
        <v>158</v>
      </c>
      <c r="E20289" t="s">
        <v>30</v>
      </c>
      <c r="F20289" t="s">
        <v>159</v>
      </c>
      <c r="G20289" s="2">
        <v>5</v>
      </c>
      <c r="H20289" s="2" t="s">
        <v>610</v>
      </c>
      <c r="I20289" s="67">
        <v>27888.06</v>
      </c>
      <c r="J20289" s="67">
        <v>0</v>
      </c>
      <c r="K20289" s="67">
        <v>27888.06</v>
      </c>
      <c r="L20289" s="67">
        <v>0</v>
      </c>
      <c r="M20289" s="67">
        <v>27888.06</v>
      </c>
      <c r="N20289" s="67">
        <v>0</v>
      </c>
      <c r="P20289" s="67">
        <v>0</v>
      </c>
      <c r="Q20289" s="67">
        <v>139440.30000000002</v>
      </c>
      <c r="R20289" s="2" t="s">
        <v>161</v>
      </c>
      <c r="S20289" s="2" t="s">
        <v>161</v>
      </c>
      <c r="T20289" s="2" t="s">
        <v>161</v>
      </c>
      <c r="U20289" t="s">
        <v>783</v>
      </c>
    </row>
    <row r="20290" spans="3:21" x14ac:dyDescent="0.3">
      <c r="C20290" t="s">
        <v>166</v>
      </c>
      <c r="D20290" t="s">
        <v>158</v>
      </c>
      <c r="E20290" t="s">
        <v>29</v>
      </c>
      <c r="F20290" t="s">
        <v>159</v>
      </c>
      <c r="G20290" s="2">
        <v>0</v>
      </c>
      <c r="H20290" s="2" t="s">
        <v>387</v>
      </c>
      <c r="I20290" s="67">
        <v>-2360.39</v>
      </c>
      <c r="J20290" s="67">
        <v>0</v>
      </c>
      <c r="K20290" s="67">
        <v>-2360.39</v>
      </c>
      <c r="L20290" s="67">
        <v>0</v>
      </c>
      <c r="M20290" s="67">
        <v>-2360.39</v>
      </c>
      <c r="N20290" s="67">
        <v>0</v>
      </c>
      <c r="P20290" s="67">
        <v>0</v>
      </c>
      <c r="Q20290" s="67">
        <v>0</v>
      </c>
      <c r="U20290" t="s">
        <v>783</v>
      </c>
    </row>
    <row r="20291" spans="3:21" x14ac:dyDescent="0.3">
      <c r="C20291" t="s">
        <v>31</v>
      </c>
      <c r="D20291" t="s">
        <v>158</v>
      </c>
      <c r="E20291" t="s">
        <v>30</v>
      </c>
      <c r="F20291" t="s">
        <v>159</v>
      </c>
      <c r="G20291" s="2">
        <v>5</v>
      </c>
      <c r="H20291" s="2" t="s">
        <v>346</v>
      </c>
      <c r="I20291" s="67">
        <v>151552.85</v>
      </c>
      <c r="J20291" s="67">
        <v>101.71</v>
      </c>
      <c r="K20291" s="67">
        <v>151552.85</v>
      </c>
      <c r="L20291" s="67">
        <v>12.32</v>
      </c>
      <c r="M20291" s="67">
        <v>151552.85</v>
      </c>
      <c r="N20291" s="67">
        <v>65.459999999999994</v>
      </c>
      <c r="P20291" s="67">
        <v>0</v>
      </c>
      <c r="Q20291" s="67">
        <v>757764.25</v>
      </c>
      <c r="R20291" s="2" t="s">
        <v>161</v>
      </c>
      <c r="S20291" s="2" t="s">
        <v>161</v>
      </c>
      <c r="T20291" s="2" t="s">
        <v>161</v>
      </c>
      <c r="U20291" t="s">
        <v>783</v>
      </c>
    </row>
    <row r="20292" spans="3:21" x14ac:dyDescent="0.3">
      <c r="C20292" t="s">
        <v>166</v>
      </c>
      <c r="D20292" t="s">
        <v>158</v>
      </c>
      <c r="E20292" t="s">
        <v>29</v>
      </c>
      <c r="F20292" t="s">
        <v>159</v>
      </c>
      <c r="G20292" s="2">
        <v>6</v>
      </c>
      <c r="H20292" s="2" t="s">
        <v>581</v>
      </c>
      <c r="I20292" s="67">
        <v>-74.5</v>
      </c>
      <c r="J20292" s="67">
        <v>0</v>
      </c>
      <c r="K20292" s="67">
        <v>-74.5</v>
      </c>
      <c r="L20292" s="67">
        <v>0</v>
      </c>
      <c r="M20292" s="67">
        <v>-74.5</v>
      </c>
      <c r="N20292" s="67">
        <v>0</v>
      </c>
      <c r="P20292" s="67">
        <v>-74.5</v>
      </c>
      <c r="Q20292" s="67">
        <v>0</v>
      </c>
      <c r="U20292" t="s">
        <v>783</v>
      </c>
    </row>
    <row r="20293" spans="3:21" x14ac:dyDescent="0.3">
      <c r="C20293" t="s">
        <v>31</v>
      </c>
      <c r="D20293" t="s">
        <v>158</v>
      </c>
      <c r="E20293" t="s">
        <v>30</v>
      </c>
      <c r="F20293" t="s">
        <v>159</v>
      </c>
      <c r="G20293" s="2">
        <v>7</v>
      </c>
      <c r="H20293" s="2" t="s">
        <v>169</v>
      </c>
      <c r="I20293" s="67">
        <v>103075.23</v>
      </c>
      <c r="J20293" s="67">
        <v>2.93</v>
      </c>
      <c r="K20293" s="67">
        <v>103075.23</v>
      </c>
      <c r="L20293" s="67">
        <v>1.32</v>
      </c>
      <c r="M20293" s="67">
        <v>103075.23</v>
      </c>
      <c r="N20293" s="67">
        <v>16.399999999999999</v>
      </c>
      <c r="P20293" s="67">
        <v>0</v>
      </c>
      <c r="Q20293" s="67">
        <v>721526.61</v>
      </c>
      <c r="R20293" s="2" t="s">
        <v>165</v>
      </c>
      <c r="S20293" s="2" t="s">
        <v>165</v>
      </c>
      <c r="T20293" s="2" t="s">
        <v>165</v>
      </c>
      <c r="U20293" t="s">
        <v>783</v>
      </c>
    </row>
    <row r="20294" spans="3:21" x14ac:dyDescent="0.3">
      <c r="C20294" t="s">
        <v>166</v>
      </c>
      <c r="D20294" t="s">
        <v>158</v>
      </c>
      <c r="E20294" t="s">
        <v>30</v>
      </c>
      <c r="F20294" t="s">
        <v>159</v>
      </c>
      <c r="G20294" s="2">
        <v>3</v>
      </c>
      <c r="H20294" s="2" t="s">
        <v>593</v>
      </c>
      <c r="I20294" s="67">
        <v>124697.91</v>
      </c>
      <c r="J20294" s="67">
        <v>47.73</v>
      </c>
      <c r="K20294" s="67">
        <v>124697.91</v>
      </c>
      <c r="L20294" s="67">
        <v>7.98</v>
      </c>
      <c r="M20294" s="67">
        <v>124697.91</v>
      </c>
      <c r="N20294" s="67">
        <v>87.34</v>
      </c>
      <c r="P20294" s="67">
        <v>0</v>
      </c>
      <c r="Q20294" s="67">
        <v>374093.73</v>
      </c>
      <c r="R20294" s="2" t="s">
        <v>161</v>
      </c>
      <c r="S20294" s="2" t="s">
        <v>161</v>
      </c>
      <c r="T20294" s="2" t="s">
        <v>161</v>
      </c>
      <c r="U20294" t="s">
        <v>783</v>
      </c>
    </row>
    <row r="20295" spans="3:21" x14ac:dyDescent="0.3">
      <c r="C20295" t="s">
        <v>31</v>
      </c>
      <c r="D20295" t="s">
        <v>158</v>
      </c>
      <c r="E20295" t="s">
        <v>29</v>
      </c>
      <c r="F20295" t="s">
        <v>159</v>
      </c>
      <c r="G20295" s="2">
        <v>0</v>
      </c>
      <c r="H20295" s="2" t="s">
        <v>326</v>
      </c>
      <c r="I20295" s="67">
        <v>-12.97</v>
      </c>
      <c r="J20295" s="67">
        <v>0</v>
      </c>
      <c r="K20295" s="67">
        <v>-12.97</v>
      </c>
      <c r="L20295" s="67">
        <v>0</v>
      </c>
      <c r="M20295" s="67">
        <v>-12.97</v>
      </c>
      <c r="N20295" s="67">
        <v>0</v>
      </c>
      <c r="P20295" s="67">
        <v>0</v>
      </c>
      <c r="Q20295" s="67">
        <v>0</v>
      </c>
      <c r="U20295" t="s">
        <v>783</v>
      </c>
    </row>
    <row r="20296" spans="3:21" x14ac:dyDescent="0.3">
      <c r="C20296" t="s">
        <v>166</v>
      </c>
      <c r="D20296" t="s">
        <v>158</v>
      </c>
      <c r="E20296" t="s">
        <v>29</v>
      </c>
      <c r="F20296" t="s">
        <v>159</v>
      </c>
      <c r="G20296" s="2">
        <v>0</v>
      </c>
      <c r="H20296" s="2" t="s">
        <v>590</v>
      </c>
      <c r="I20296" s="67">
        <v>-72.900000000000006</v>
      </c>
      <c r="J20296" s="67">
        <v>0</v>
      </c>
      <c r="K20296" s="67">
        <v>-72.900000000000006</v>
      </c>
      <c r="L20296" s="67">
        <v>0</v>
      </c>
      <c r="M20296" s="67">
        <v>-72.900000000000006</v>
      </c>
      <c r="N20296" s="67">
        <v>0</v>
      </c>
      <c r="O20296" s="2">
        <v>1</v>
      </c>
      <c r="P20296" s="67">
        <v>-31.32</v>
      </c>
      <c r="Q20296" s="67">
        <v>0</v>
      </c>
      <c r="U20296" t="s">
        <v>783</v>
      </c>
    </row>
    <row r="20297" spans="3:21" x14ac:dyDescent="0.3">
      <c r="C20297" t="s">
        <v>32</v>
      </c>
      <c r="D20297" t="s">
        <v>158</v>
      </c>
      <c r="E20297" t="s">
        <v>30</v>
      </c>
      <c r="F20297" t="s">
        <v>159</v>
      </c>
      <c r="G20297" s="2">
        <v>4</v>
      </c>
      <c r="H20297" s="2" t="s">
        <v>236</v>
      </c>
      <c r="I20297" s="67">
        <v>9956.7000000000007</v>
      </c>
      <c r="J20297" s="67">
        <v>0.39</v>
      </c>
      <c r="K20297" s="67">
        <v>9956.7000000000007</v>
      </c>
      <c r="L20297" s="67">
        <v>0.18</v>
      </c>
      <c r="M20297" s="67">
        <v>9956.7000000000007</v>
      </c>
      <c r="N20297" s="67">
        <v>1.77</v>
      </c>
      <c r="P20297" s="67">
        <v>0</v>
      </c>
      <c r="Q20297" s="67">
        <v>39826.800000000003</v>
      </c>
      <c r="R20297" s="2" t="s">
        <v>161</v>
      </c>
      <c r="S20297" s="2" t="s">
        <v>161</v>
      </c>
      <c r="T20297" s="2" t="s">
        <v>161</v>
      </c>
      <c r="U20297" t="s">
        <v>783</v>
      </c>
    </row>
    <row r="20298" spans="3:21" x14ac:dyDescent="0.3">
      <c r="C20298" t="s">
        <v>166</v>
      </c>
      <c r="D20298" t="s">
        <v>158</v>
      </c>
      <c r="E20298" t="s">
        <v>30</v>
      </c>
      <c r="F20298" t="s">
        <v>159</v>
      </c>
      <c r="G20298" s="2">
        <v>4</v>
      </c>
      <c r="H20298" s="2" t="s">
        <v>280</v>
      </c>
      <c r="I20298" s="67">
        <v>1368037.75</v>
      </c>
      <c r="J20298" s="67">
        <v>142.16999999999999</v>
      </c>
      <c r="K20298" s="67">
        <v>1368037.75</v>
      </c>
      <c r="L20298" s="67">
        <v>96.67</v>
      </c>
      <c r="M20298" s="67">
        <v>1368037.75</v>
      </c>
      <c r="N20298" s="67">
        <v>1732.63</v>
      </c>
      <c r="P20298" s="67">
        <v>36.47</v>
      </c>
      <c r="Q20298" s="67">
        <v>5472151</v>
      </c>
      <c r="R20298" s="2" t="s">
        <v>161</v>
      </c>
      <c r="S20298" s="2" t="s">
        <v>161</v>
      </c>
      <c r="T20298" s="2" t="s">
        <v>161</v>
      </c>
      <c r="U20298" t="s">
        <v>783</v>
      </c>
    </row>
    <row r="20299" spans="3:21" x14ac:dyDescent="0.3">
      <c r="C20299" t="s">
        <v>32</v>
      </c>
      <c r="D20299" t="s">
        <v>158</v>
      </c>
      <c r="E20299" t="s">
        <v>29</v>
      </c>
      <c r="F20299" t="s">
        <v>159</v>
      </c>
      <c r="G20299" s="2">
        <v>2</v>
      </c>
      <c r="H20299" s="2" t="s">
        <v>476</v>
      </c>
      <c r="I20299" s="67">
        <v>-19462.599999999999</v>
      </c>
      <c r="J20299" s="67">
        <v>0</v>
      </c>
      <c r="K20299" s="67">
        <v>-19462.599999999999</v>
      </c>
      <c r="L20299" s="67">
        <v>0</v>
      </c>
      <c r="M20299" s="67">
        <v>-19462.599999999999</v>
      </c>
      <c r="N20299" s="67">
        <v>0</v>
      </c>
      <c r="P20299" s="67">
        <v>0</v>
      </c>
      <c r="Q20299" s="67">
        <v>0</v>
      </c>
      <c r="U20299" t="s">
        <v>783</v>
      </c>
    </row>
    <row r="20300" spans="3:21" x14ac:dyDescent="0.3">
      <c r="C20300" t="s">
        <v>166</v>
      </c>
      <c r="D20300" t="s">
        <v>158</v>
      </c>
      <c r="E20300" t="s">
        <v>29</v>
      </c>
      <c r="F20300" t="s">
        <v>159</v>
      </c>
      <c r="G20300" s="2">
        <v>2</v>
      </c>
      <c r="H20300" s="2" t="s">
        <v>718</v>
      </c>
      <c r="I20300" s="67">
        <v>-99.73</v>
      </c>
      <c r="J20300" s="67">
        <v>0</v>
      </c>
      <c r="K20300" s="67">
        <v>-99.73</v>
      </c>
      <c r="L20300" s="67">
        <v>0</v>
      </c>
      <c r="M20300" s="67">
        <v>-99.73</v>
      </c>
      <c r="N20300" s="67">
        <v>0</v>
      </c>
      <c r="P20300" s="67">
        <v>0</v>
      </c>
      <c r="Q20300" s="67">
        <v>0</v>
      </c>
      <c r="U20300" t="s">
        <v>783</v>
      </c>
    </row>
    <row r="20301" spans="3:21" x14ac:dyDescent="0.3">
      <c r="C20301" t="s">
        <v>31</v>
      </c>
      <c r="D20301" t="s">
        <v>158</v>
      </c>
      <c r="E20301" t="s">
        <v>30</v>
      </c>
      <c r="F20301" t="s">
        <v>159</v>
      </c>
      <c r="G20301" s="2">
        <v>5</v>
      </c>
      <c r="H20301" s="2" t="s">
        <v>311</v>
      </c>
      <c r="I20301" s="67">
        <v>156521.28</v>
      </c>
      <c r="J20301" s="67">
        <v>18.09</v>
      </c>
      <c r="K20301" s="67">
        <v>156521.28</v>
      </c>
      <c r="L20301" s="67">
        <v>16.37</v>
      </c>
      <c r="M20301" s="67">
        <v>156521.28</v>
      </c>
      <c r="N20301" s="67">
        <v>84.56</v>
      </c>
      <c r="P20301" s="67">
        <v>0</v>
      </c>
      <c r="Q20301" s="67">
        <v>782606.4</v>
      </c>
      <c r="R20301" s="2" t="s">
        <v>161</v>
      </c>
      <c r="S20301" s="2" t="s">
        <v>161</v>
      </c>
      <c r="T20301" s="2" t="s">
        <v>161</v>
      </c>
      <c r="U20301" t="s">
        <v>783</v>
      </c>
    </row>
    <row r="20302" spans="3:21" x14ac:dyDescent="0.3">
      <c r="C20302" t="s">
        <v>31</v>
      </c>
      <c r="D20302" t="s">
        <v>158</v>
      </c>
      <c r="E20302" t="s">
        <v>29</v>
      </c>
      <c r="F20302" t="s">
        <v>159</v>
      </c>
      <c r="G20302" s="2">
        <v>-1</v>
      </c>
      <c r="H20302" s="2" t="s">
        <v>617</v>
      </c>
      <c r="I20302" s="67">
        <v>-5982.59</v>
      </c>
      <c r="J20302" s="67">
        <v>0</v>
      </c>
      <c r="K20302" s="67">
        <v>-5982.59</v>
      </c>
      <c r="L20302" s="67">
        <v>0</v>
      </c>
      <c r="M20302" s="67">
        <v>-5982.59</v>
      </c>
      <c r="N20302" s="67">
        <v>0</v>
      </c>
      <c r="P20302" s="67">
        <v>0</v>
      </c>
      <c r="Q20302" s="67">
        <v>0</v>
      </c>
      <c r="U20302" t="s">
        <v>783</v>
      </c>
    </row>
    <row r="20303" spans="3:21" x14ac:dyDescent="0.3">
      <c r="C20303" t="s">
        <v>31</v>
      </c>
      <c r="D20303" t="s">
        <v>158</v>
      </c>
      <c r="E20303" t="s">
        <v>30</v>
      </c>
      <c r="F20303" t="s">
        <v>159</v>
      </c>
      <c r="G20303" s="2">
        <v>5</v>
      </c>
      <c r="H20303" s="2" t="s">
        <v>229</v>
      </c>
      <c r="I20303" s="67">
        <v>35994.25</v>
      </c>
      <c r="J20303" s="67">
        <v>2520.4899999999998</v>
      </c>
      <c r="K20303" s="67">
        <v>35994.25</v>
      </c>
      <c r="L20303" s="67">
        <v>3.41</v>
      </c>
      <c r="M20303" s="67">
        <v>35994.25</v>
      </c>
      <c r="N20303" s="67">
        <v>17.97</v>
      </c>
      <c r="P20303" s="67">
        <v>0</v>
      </c>
      <c r="Q20303" s="67">
        <v>179971.25</v>
      </c>
      <c r="R20303" s="2" t="s">
        <v>161</v>
      </c>
      <c r="S20303" s="2" t="s">
        <v>165</v>
      </c>
      <c r="T20303" s="2" t="s">
        <v>165</v>
      </c>
      <c r="U20303" t="s">
        <v>783</v>
      </c>
    </row>
    <row r="20304" spans="3:21" x14ac:dyDescent="0.3">
      <c r="C20304" t="s">
        <v>31</v>
      </c>
      <c r="D20304" t="s">
        <v>158</v>
      </c>
      <c r="E20304" t="s">
        <v>29</v>
      </c>
      <c r="F20304" t="s">
        <v>159</v>
      </c>
      <c r="G20304" s="2">
        <v>2</v>
      </c>
      <c r="H20304" s="2" t="s">
        <v>406</v>
      </c>
      <c r="I20304" s="67">
        <v>-1195.33</v>
      </c>
      <c r="J20304" s="67">
        <v>0</v>
      </c>
      <c r="K20304" s="67">
        <v>-1195.33</v>
      </c>
      <c r="L20304" s="67">
        <v>0</v>
      </c>
      <c r="M20304" s="67">
        <v>-1195.33</v>
      </c>
      <c r="N20304" s="67">
        <v>0</v>
      </c>
      <c r="P20304" s="67">
        <v>0</v>
      </c>
      <c r="Q20304" s="67">
        <v>0</v>
      </c>
      <c r="U20304" t="s">
        <v>783</v>
      </c>
    </row>
    <row r="20305" spans="3:21" x14ac:dyDescent="0.3">
      <c r="C20305" t="s">
        <v>166</v>
      </c>
      <c r="D20305" t="s">
        <v>158</v>
      </c>
      <c r="E20305" t="s">
        <v>29</v>
      </c>
      <c r="F20305" t="s">
        <v>159</v>
      </c>
      <c r="G20305" s="2">
        <v>3</v>
      </c>
      <c r="H20305" s="2" t="s">
        <v>343</v>
      </c>
      <c r="I20305" s="67">
        <v>-1706.19</v>
      </c>
      <c r="J20305" s="67">
        <v>0</v>
      </c>
      <c r="K20305" s="67">
        <v>-1706.19</v>
      </c>
      <c r="L20305" s="67">
        <v>0</v>
      </c>
      <c r="M20305" s="67">
        <v>-1706.19</v>
      </c>
      <c r="N20305" s="67">
        <v>0</v>
      </c>
      <c r="P20305" s="67">
        <v>0</v>
      </c>
      <c r="Q20305" s="67">
        <v>0</v>
      </c>
      <c r="U20305" t="s">
        <v>783</v>
      </c>
    </row>
    <row r="20306" spans="3:21" x14ac:dyDescent="0.3">
      <c r="C20306" t="s">
        <v>32</v>
      </c>
      <c r="D20306" t="s">
        <v>158</v>
      </c>
      <c r="E20306" t="s">
        <v>29</v>
      </c>
      <c r="F20306" t="s">
        <v>159</v>
      </c>
      <c r="G20306" s="2">
        <v>4</v>
      </c>
      <c r="H20306" s="2" t="s">
        <v>303</v>
      </c>
      <c r="I20306" s="67">
        <v>-139927.96</v>
      </c>
      <c r="J20306" s="67">
        <v>0</v>
      </c>
      <c r="K20306" s="67">
        <v>-139927.96</v>
      </c>
      <c r="L20306" s="67">
        <v>0</v>
      </c>
      <c r="M20306" s="67">
        <v>-139927.96</v>
      </c>
      <c r="N20306" s="67">
        <v>0</v>
      </c>
      <c r="P20306" s="67">
        <v>0</v>
      </c>
      <c r="Q20306" s="67">
        <v>0</v>
      </c>
      <c r="U20306" t="s">
        <v>783</v>
      </c>
    </row>
    <row r="20307" spans="3:21" x14ac:dyDescent="0.3">
      <c r="C20307" t="s">
        <v>166</v>
      </c>
      <c r="D20307" t="s">
        <v>158</v>
      </c>
      <c r="E20307" t="s">
        <v>30</v>
      </c>
      <c r="F20307" t="s">
        <v>159</v>
      </c>
      <c r="G20307" s="2">
        <v>-1</v>
      </c>
      <c r="H20307" s="2" t="s">
        <v>592</v>
      </c>
      <c r="I20307" s="67">
        <v>597344.06000000006</v>
      </c>
      <c r="J20307" s="67">
        <v>163.6</v>
      </c>
      <c r="K20307" s="67">
        <v>597344.06000000006</v>
      </c>
      <c r="L20307" s="67">
        <v>38.71</v>
      </c>
      <c r="M20307" s="67">
        <v>597344.06000000006</v>
      </c>
      <c r="N20307" s="67">
        <v>532.32000000000005</v>
      </c>
      <c r="P20307" s="67">
        <v>0</v>
      </c>
      <c r="Q20307" s="67">
        <v>0</v>
      </c>
      <c r="R20307" s="2" t="s">
        <v>161</v>
      </c>
      <c r="S20307" s="2" t="s">
        <v>161</v>
      </c>
      <c r="T20307" s="2" t="s">
        <v>161</v>
      </c>
      <c r="U20307" t="s">
        <v>783</v>
      </c>
    </row>
    <row r="20308" spans="3:21" x14ac:dyDescent="0.3">
      <c r="C20308" t="s">
        <v>31</v>
      </c>
      <c r="D20308" t="s">
        <v>158</v>
      </c>
      <c r="E20308" t="s">
        <v>30</v>
      </c>
      <c r="F20308" t="s">
        <v>159</v>
      </c>
      <c r="G20308" s="2">
        <v>1</v>
      </c>
      <c r="H20308" s="2" t="s">
        <v>180</v>
      </c>
      <c r="I20308" s="67">
        <v>654964.89</v>
      </c>
      <c r="J20308" s="67">
        <v>16.5</v>
      </c>
      <c r="K20308" s="67">
        <v>654964.89</v>
      </c>
      <c r="L20308" s="67">
        <v>2.3199999999999998</v>
      </c>
      <c r="M20308" s="67">
        <v>654964.89</v>
      </c>
      <c r="N20308" s="67">
        <v>128.31</v>
      </c>
      <c r="O20308" s="2">
        <v>1</v>
      </c>
      <c r="P20308" s="67">
        <v>0</v>
      </c>
      <c r="Q20308" s="67">
        <v>654964.89</v>
      </c>
      <c r="R20308" s="2" t="s">
        <v>161</v>
      </c>
      <c r="S20308" s="2" t="s">
        <v>161</v>
      </c>
      <c r="T20308" s="2" t="s">
        <v>161</v>
      </c>
      <c r="U20308" t="s">
        <v>783</v>
      </c>
    </row>
    <row r="20309" spans="3:21" x14ac:dyDescent="0.3">
      <c r="C20309" t="s">
        <v>166</v>
      </c>
      <c r="D20309" t="s">
        <v>158</v>
      </c>
      <c r="E20309" t="s">
        <v>30</v>
      </c>
      <c r="F20309" t="s">
        <v>159</v>
      </c>
      <c r="G20309" s="2">
        <v>2</v>
      </c>
      <c r="H20309" s="2" t="s">
        <v>414</v>
      </c>
      <c r="I20309" s="67">
        <v>1950859.57</v>
      </c>
      <c r="J20309" s="67">
        <v>210.21</v>
      </c>
      <c r="K20309" s="67">
        <v>1950859.57</v>
      </c>
      <c r="L20309" s="67">
        <v>99.85</v>
      </c>
      <c r="M20309" s="67">
        <v>1950859.57</v>
      </c>
      <c r="N20309" s="67">
        <v>956.27</v>
      </c>
      <c r="P20309" s="67">
        <v>0</v>
      </c>
      <c r="Q20309" s="67">
        <v>3901719.14</v>
      </c>
      <c r="R20309" s="2" t="s">
        <v>161</v>
      </c>
      <c r="S20309" s="2" t="s">
        <v>161</v>
      </c>
      <c r="T20309" s="2" t="s">
        <v>161</v>
      </c>
      <c r="U20309" t="s">
        <v>783</v>
      </c>
    </row>
    <row r="20310" spans="3:21" x14ac:dyDescent="0.3">
      <c r="C20310" t="s">
        <v>31</v>
      </c>
      <c r="D20310" t="s">
        <v>158</v>
      </c>
      <c r="E20310" t="s">
        <v>29</v>
      </c>
      <c r="F20310" t="s">
        <v>159</v>
      </c>
      <c r="G20310" s="2">
        <v>-1</v>
      </c>
      <c r="H20310" s="2" t="s">
        <v>519</v>
      </c>
      <c r="I20310" s="67">
        <v>-9538.3700000000008</v>
      </c>
      <c r="J20310" s="67">
        <v>0</v>
      </c>
      <c r="K20310" s="67">
        <v>-9538.3700000000008</v>
      </c>
      <c r="L20310" s="67">
        <v>0</v>
      </c>
      <c r="M20310" s="67">
        <v>-9538.3700000000008</v>
      </c>
      <c r="N20310" s="67">
        <v>0</v>
      </c>
      <c r="P20310" s="67">
        <v>0</v>
      </c>
      <c r="Q20310" s="67">
        <v>0</v>
      </c>
      <c r="U20310" t="s">
        <v>783</v>
      </c>
    </row>
    <row r="20311" spans="3:21" x14ac:dyDescent="0.3">
      <c r="C20311" t="s">
        <v>31</v>
      </c>
      <c r="D20311" t="s">
        <v>158</v>
      </c>
      <c r="E20311" t="s">
        <v>29</v>
      </c>
      <c r="F20311" t="s">
        <v>159</v>
      </c>
      <c r="G20311" s="2">
        <v>1</v>
      </c>
      <c r="H20311" s="2" t="s">
        <v>668</v>
      </c>
      <c r="I20311" s="67">
        <v>-647.95000000000005</v>
      </c>
      <c r="J20311" s="67">
        <v>0</v>
      </c>
      <c r="K20311" s="67">
        <v>-647.95000000000005</v>
      </c>
      <c r="L20311" s="67">
        <v>0</v>
      </c>
      <c r="M20311" s="67">
        <v>-647.95000000000005</v>
      </c>
      <c r="N20311" s="67">
        <v>0</v>
      </c>
      <c r="P20311" s="67">
        <v>0</v>
      </c>
      <c r="Q20311" s="67">
        <v>0</v>
      </c>
      <c r="U20311" t="s">
        <v>783</v>
      </c>
    </row>
    <row r="20312" spans="3:21" x14ac:dyDescent="0.3">
      <c r="C20312" t="s">
        <v>31</v>
      </c>
      <c r="D20312" t="s">
        <v>158</v>
      </c>
      <c r="E20312" t="s">
        <v>30</v>
      </c>
      <c r="F20312" t="s">
        <v>159</v>
      </c>
      <c r="G20312" s="2">
        <v>0</v>
      </c>
      <c r="H20312" s="2" t="s">
        <v>589</v>
      </c>
      <c r="I20312" s="67">
        <v>101267.78</v>
      </c>
      <c r="J20312" s="67">
        <v>26.31</v>
      </c>
      <c r="K20312" s="67">
        <v>101267.78</v>
      </c>
      <c r="L20312" s="67">
        <v>12.5</v>
      </c>
      <c r="M20312" s="67">
        <v>101267.78</v>
      </c>
      <c r="N20312" s="67">
        <v>119.68</v>
      </c>
      <c r="P20312" s="67">
        <v>0</v>
      </c>
      <c r="Q20312" s="67">
        <v>0</v>
      </c>
      <c r="R20312" s="2" t="s">
        <v>161</v>
      </c>
      <c r="S20312" s="2" t="s">
        <v>161</v>
      </c>
      <c r="T20312" s="2" t="s">
        <v>161</v>
      </c>
      <c r="U20312" t="s">
        <v>783</v>
      </c>
    </row>
    <row r="20313" spans="3:21" x14ac:dyDescent="0.3">
      <c r="C20313" t="s">
        <v>31</v>
      </c>
      <c r="D20313" t="s">
        <v>158</v>
      </c>
      <c r="E20313" t="s">
        <v>29</v>
      </c>
      <c r="F20313" t="s">
        <v>159</v>
      </c>
      <c r="G20313" s="2">
        <v>1</v>
      </c>
      <c r="H20313" s="2" t="s">
        <v>406</v>
      </c>
      <c r="I20313" s="67">
        <v>-4973.91</v>
      </c>
      <c r="J20313" s="67">
        <v>0</v>
      </c>
      <c r="K20313" s="67">
        <v>-4973.91</v>
      </c>
      <c r="L20313" s="67">
        <v>0</v>
      </c>
      <c r="M20313" s="67">
        <v>-4973.91</v>
      </c>
      <c r="N20313" s="67">
        <v>0</v>
      </c>
      <c r="P20313" s="67">
        <v>0</v>
      </c>
      <c r="Q20313" s="67">
        <v>0</v>
      </c>
      <c r="U20313" t="s">
        <v>783</v>
      </c>
    </row>
    <row r="20314" spans="3:21" x14ac:dyDescent="0.3">
      <c r="C20314" t="s">
        <v>166</v>
      </c>
      <c r="D20314" t="s">
        <v>158</v>
      </c>
      <c r="E20314" t="s">
        <v>30</v>
      </c>
      <c r="F20314" t="s">
        <v>159</v>
      </c>
      <c r="G20314" s="2">
        <v>1</v>
      </c>
      <c r="H20314" s="2" t="s">
        <v>702</v>
      </c>
      <c r="I20314" s="67">
        <v>94621.84</v>
      </c>
      <c r="J20314" s="67">
        <v>33.33</v>
      </c>
      <c r="K20314" s="67">
        <v>94621.84</v>
      </c>
      <c r="L20314" s="67">
        <v>6.74</v>
      </c>
      <c r="M20314" s="67">
        <v>94621.84</v>
      </c>
      <c r="N20314" s="67">
        <v>53.44</v>
      </c>
      <c r="P20314" s="67">
        <v>0</v>
      </c>
      <c r="Q20314" s="67">
        <v>94621.84</v>
      </c>
      <c r="R20314" s="2" t="s">
        <v>161</v>
      </c>
      <c r="S20314" s="2" t="s">
        <v>161</v>
      </c>
      <c r="T20314" s="2" t="s">
        <v>161</v>
      </c>
      <c r="U20314" t="s">
        <v>783</v>
      </c>
    </row>
    <row r="20315" spans="3:21" x14ac:dyDescent="0.3">
      <c r="C20315" t="s">
        <v>32</v>
      </c>
      <c r="D20315" t="s">
        <v>158</v>
      </c>
      <c r="E20315" t="s">
        <v>29</v>
      </c>
      <c r="F20315" t="s">
        <v>159</v>
      </c>
      <c r="G20315" s="2">
        <v>10</v>
      </c>
      <c r="H20315" s="2" t="s">
        <v>258</v>
      </c>
      <c r="I20315" s="67">
        <v>-28196.26</v>
      </c>
      <c r="J20315" s="67">
        <v>0</v>
      </c>
      <c r="K20315" s="67">
        <v>-28196.26</v>
      </c>
      <c r="L20315" s="67">
        <v>0</v>
      </c>
      <c r="M20315" s="67">
        <v>-28196.26</v>
      </c>
      <c r="N20315" s="67">
        <v>0</v>
      </c>
      <c r="P20315" s="67">
        <v>0</v>
      </c>
      <c r="Q20315" s="67">
        <v>0</v>
      </c>
      <c r="U20315" t="s">
        <v>783</v>
      </c>
    </row>
    <row r="20316" spans="3:21" x14ac:dyDescent="0.3">
      <c r="C20316" t="s">
        <v>166</v>
      </c>
      <c r="D20316" t="s">
        <v>158</v>
      </c>
      <c r="E20316" t="s">
        <v>30</v>
      </c>
      <c r="F20316" t="s">
        <v>159</v>
      </c>
      <c r="G20316" s="2">
        <v>4</v>
      </c>
      <c r="H20316" s="2" t="s">
        <v>170</v>
      </c>
      <c r="I20316" s="67">
        <v>1365234.36</v>
      </c>
      <c r="J20316" s="67">
        <v>80.819999999999993</v>
      </c>
      <c r="K20316" s="67">
        <v>1365234.36</v>
      </c>
      <c r="L20316" s="67">
        <v>38.39</v>
      </c>
      <c r="M20316" s="67">
        <v>1365234.36</v>
      </c>
      <c r="N20316" s="67">
        <v>367.68</v>
      </c>
      <c r="P20316" s="67">
        <v>0</v>
      </c>
      <c r="Q20316" s="67">
        <v>5460937.4400000004</v>
      </c>
      <c r="R20316" s="2" t="s">
        <v>161</v>
      </c>
      <c r="S20316" s="2" t="s">
        <v>161</v>
      </c>
      <c r="T20316" s="2" t="s">
        <v>161</v>
      </c>
      <c r="U20316" t="s">
        <v>783</v>
      </c>
    </row>
    <row r="20317" spans="3:21" x14ac:dyDescent="0.3">
      <c r="C20317" t="s">
        <v>31</v>
      </c>
      <c r="D20317" t="s">
        <v>158</v>
      </c>
      <c r="E20317" t="s">
        <v>30</v>
      </c>
      <c r="F20317" t="s">
        <v>159</v>
      </c>
      <c r="G20317" s="2">
        <v>4</v>
      </c>
      <c r="H20317" s="2" t="s">
        <v>200</v>
      </c>
      <c r="I20317" s="67">
        <v>15365.49</v>
      </c>
      <c r="J20317" s="67">
        <v>350.89</v>
      </c>
      <c r="K20317" s="67">
        <v>15365.49</v>
      </c>
      <c r="L20317" s="67">
        <v>298.06</v>
      </c>
      <c r="M20317" s="67">
        <v>15365.49</v>
      </c>
      <c r="N20317" s="67">
        <v>1.75</v>
      </c>
      <c r="P20317" s="67">
        <v>0</v>
      </c>
      <c r="Q20317" s="67">
        <v>61461.96</v>
      </c>
      <c r="R20317" s="2" t="s">
        <v>161</v>
      </c>
      <c r="S20317" s="2" t="s">
        <v>161</v>
      </c>
      <c r="T20317" s="2" t="s">
        <v>165</v>
      </c>
      <c r="U20317" t="s">
        <v>783</v>
      </c>
    </row>
    <row r="20318" spans="3:21" x14ac:dyDescent="0.3">
      <c r="C20318" t="s">
        <v>166</v>
      </c>
      <c r="D20318" t="s">
        <v>158</v>
      </c>
      <c r="E20318" t="s">
        <v>29</v>
      </c>
      <c r="F20318" t="s">
        <v>159</v>
      </c>
      <c r="G20318" s="2">
        <v>19</v>
      </c>
      <c r="H20318" s="2" t="s">
        <v>190</v>
      </c>
      <c r="I20318" s="67">
        <v>-9259.7900000000009</v>
      </c>
      <c r="J20318" s="67">
        <v>0</v>
      </c>
      <c r="K20318" s="67">
        <v>-9259.7900000000009</v>
      </c>
      <c r="L20318" s="67">
        <v>0</v>
      </c>
      <c r="M20318" s="67">
        <v>-9259.7900000000009</v>
      </c>
      <c r="N20318" s="67">
        <v>0</v>
      </c>
      <c r="P20318" s="67">
        <v>-9259.7900000000009</v>
      </c>
      <c r="Q20318" s="67">
        <v>0</v>
      </c>
      <c r="U20318" t="s">
        <v>783</v>
      </c>
    </row>
    <row r="20319" spans="3:21" x14ac:dyDescent="0.3">
      <c r="C20319" t="s">
        <v>31</v>
      </c>
      <c r="D20319" t="s">
        <v>158</v>
      </c>
      <c r="E20319" t="s">
        <v>30</v>
      </c>
      <c r="F20319" t="s">
        <v>159</v>
      </c>
      <c r="G20319" s="2">
        <v>1</v>
      </c>
      <c r="H20319" s="2" t="s">
        <v>225</v>
      </c>
      <c r="I20319" s="67">
        <v>26321.119999999999</v>
      </c>
      <c r="J20319" s="67">
        <v>0.74</v>
      </c>
      <c r="K20319" s="67">
        <v>26321.119999999999</v>
      </c>
      <c r="L20319" s="67">
        <v>3.98</v>
      </c>
      <c r="M20319" s="67">
        <v>26321.119999999999</v>
      </c>
      <c r="N20319" s="67">
        <v>4.21</v>
      </c>
      <c r="P20319" s="67">
        <v>0</v>
      </c>
      <c r="Q20319" s="67">
        <v>26321.119999999999</v>
      </c>
      <c r="R20319" s="2" t="s">
        <v>161</v>
      </c>
      <c r="S20319" s="2" t="s">
        <v>161</v>
      </c>
      <c r="T20319" s="2" t="s">
        <v>165</v>
      </c>
      <c r="U20319" t="s">
        <v>783</v>
      </c>
    </row>
    <row r="20320" spans="3:21" x14ac:dyDescent="0.3">
      <c r="C20320" t="s">
        <v>31</v>
      </c>
      <c r="D20320" t="s">
        <v>158</v>
      </c>
      <c r="E20320" t="s">
        <v>29</v>
      </c>
      <c r="F20320" t="s">
        <v>159</v>
      </c>
      <c r="G20320" s="2">
        <v>4</v>
      </c>
      <c r="H20320" s="2" t="s">
        <v>459</v>
      </c>
      <c r="I20320" s="67">
        <v>-54067.74</v>
      </c>
      <c r="J20320" s="67">
        <v>0</v>
      </c>
      <c r="K20320" s="67">
        <v>-54067.74</v>
      </c>
      <c r="L20320" s="67">
        <v>0</v>
      </c>
      <c r="M20320" s="67">
        <v>-54067.74</v>
      </c>
      <c r="N20320" s="67">
        <v>0</v>
      </c>
      <c r="P20320" s="67">
        <v>0</v>
      </c>
      <c r="Q20320" s="67">
        <v>0</v>
      </c>
      <c r="U20320" t="s">
        <v>783</v>
      </c>
    </row>
    <row r="20321" spans="3:21" x14ac:dyDescent="0.3">
      <c r="C20321" t="s">
        <v>166</v>
      </c>
      <c r="D20321" t="s">
        <v>158</v>
      </c>
      <c r="E20321" t="s">
        <v>30</v>
      </c>
      <c r="F20321" t="s">
        <v>159</v>
      </c>
      <c r="G20321" s="2">
        <v>4</v>
      </c>
      <c r="H20321" s="2" t="s">
        <v>476</v>
      </c>
      <c r="I20321" s="67">
        <v>47183.48</v>
      </c>
      <c r="J20321" s="67">
        <v>1261.57</v>
      </c>
      <c r="K20321" s="67">
        <v>47183.48</v>
      </c>
      <c r="L20321" s="67">
        <v>1071.6199999999999</v>
      </c>
      <c r="M20321" s="67">
        <v>47183.48</v>
      </c>
      <c r="N20321" s="67">
        <v>13.32</v>
      </c>
      <c r="P20321" s="67">
        <v>0</v>
      </c>
      <c r="Q20321" s="67">
        <v>188733.92</v>
      </c>
      <c r="R20321" s="2" t="s">
        <v>161</v>
      </c>
      <c r="S20321" s="2" t="s">
        <v>161</v>
      </c>
      <c r="T20321" s="2" t="s">
        <v>165</v>
      </c>
      <c r="U20321" t="s">
        <v>783</v>
      </c>
    </row>
    <row r="20322" spans="3:21" x14ac:dyDescent="0.3">
      <c r="C20322" t="s">
        <v>31</v>
      </c>
      <c r="D20322" t="s">
        <v>158</v>
      </c>
      <c r="E20322" t="s">
        <v>30</v>
      </c>
      <c r="F20322" t="s">
        <v>159</v>
      </c>
      <c r="G20322" s="2">
        <v>0</v>
      </c>
      <c r="H20322" s="2" t="s">
        <v>401</v>
      </c>
      <c r="I20322" s="67">
        <v>2649.74</v>
      </c>
      <c r="J20322" s="67">
        <v>0.18</v>
      </c>
      <c r="K20322" s="67">
        <v>2649.74</v>
      </c>
      <c r="L20322" s="67">
        <v>0.08</v>
      </c>
      <c r="M20322" s="67">
        <v>2649.74</v>
      </c>
      <c r="N20322" s="67">
        <v>0.81</v>
      </c>
      <c r="P20322" s="67">
        <v>0</v>
      </c>
      <c r="Q20322" s="67">
        <v>0</v>
      </c>
      <c r="R20322" s="2" t="s">
        <v>161</v>
      </c>
      <c r="S20322" s="2" t="s">
        <v>161</v>
      </c>
      <c r="T20322" s="2" t="s">
        <v>161</v>
      </c>
      <c r="U20322" t="s">
        <v>783</v>
      </c>
    </row>
    <row r="20323" spans="3:21" x14ac:dyDescent="0.3">
      <c r="C20323" t="s">
        <v>31</v>
      </c>
      <c r="D20323" t="s">
        <v>158</v>
      </c>
      <c r="E20323" t="s">
        <v>30</v>
      </c>
      <c r="F20323" t="s">
        <v>159</v>
      </c>
      <c r="G20323" s="2">
        <v>2</v>
      </c>
      <c r="H20323" s="2" t="s">
        <v>472</v>
      </c>
      <c r="I20323" s="67">
        <v>82802.33</v>
      </c>
      <c r="J20323" s="67">
        <v>14.2</v>
      </c>
      <c r="K20323" s="67">
        <v>82802.33</v>
      </c>
      <c r="L20323" s="67">
        <v>3.36</v>
      </c>
      <c r="M20323" s="67">
        <v>82802.33</v>
      </c>
      <c r="N20323" s="67">
        <v>46.21</v>
      </c>
      <c r="P20323" s="67">
        <v>0</v>
      </c>
      <c r="Q20323" s="67">
        <v>165604.66</v>
      </c>
      <c r="R20323" s="2" t="s">
        <v>161</v>
      </c>
      <c r="S20323" s="2" t="s">
        <v>161</v>
      </c>
      <c r="T20323" s="2" t="s">
        <v>161</v>
      </c>
      <c r="U20323" t="s">
        <v>783</v>
      </c>
    </row>
    <row r="20324" spans="3:21" x14ac:dyDescent="0.3">
      <c r="C20324" t="s">
        <v>32</v>
      </c>
      <c r="D20324" t="s">
        <v>158</v>
      </c>
      <c r="E20324" t="s">
        <v>30</v>
      </c>
      <c r="F20324" t="s">
        <v>159</v>
      </c>
      <c r="G20324" s="2">
        <v>0</v>
      </c>
      <c r="H20324" s="2" t="s">
        <v>291</v>
      </c>
      <c r="I20324" s="67">
        <v>21.53</v>
      </c>
      <c r="J20324" s="67">
        <v>0</v>
      </c>
      <c r="K20324" s="67">
        <v>21.53</v>
      </c>
      <c r="L20324" s="67">
        <v>0</v>
      </c>
      <c r="M20324" s="67">
        <v>21.53</v>
      </c>
      <c r="N20324" s="67">
        <v>0.01</v>
      </c>
      <c r="P20324" s="67">
        <v>0</v>
      </c>
      <c r="Q20324" s="67">
        <v>0</v>
      </c>
      <c r="R20324" s="2" t="s">
        <v>161</v>
      </c>
      <c r="S20324" s="2" t="s">
        <v>161</v>
      </c>
      <c r="T20324" s="2" t="s">
        <v>161</v>
      </c>
      <c r="U20324" t="s">
        <v>783</v>
      </c>
    </row>
    <row r="20325" spans="3:21" x14ac:dyDescent="0.3">
      <c r="C20325" t="s">
        <v>166</v>
      </c>
      <c r="D20325" t="s">
        <v>158</v>
      </c>
      <c r="E20325" t="s">
        <v>29</v>
      </c>
      <c r="F20325" t="s">
        <v>159</v>
      </c>
      <c r="G20325" s="2">
        <v>9</v>
      </c>
      <c r="H20325" s="2" t="s">
        <v>232</v>
      </c>
      <c r="I20325" s="67">
        <v>-40.47</v>
      </c>
      <c r="J20325" s="67">
        <v>0</v>
      </c>
      <c r="K20325" s="67">
        <v>-40.47</v>
      </c>
      <c r="L20325" s="67">
        <v>0</v>
      </c>
      <c r="M20325" s="67">
        <v>-40.47</v>
      </c>
      <c r="N20325" s="67">
        <v>0</v>
      </c>
      <c r="P20325" s="67">
        <v>0</v>
      </c>
      <c r="Q20325" s="67">
        <v>0</v>
      </c>
      <c r="U20325" t="s">
        <v>783</v>
      </c>
    </row>
    <row r="20326" spans="3:21" x14ac:dyDescent="0.3">
      <c r="C20326" t="s">
        <v>31</v>
      </c>
      <c r="D20326" t="s">
        <v>158</v>
      </c>
      <c r="E20326" t="s">
        <v>29</v>
      </c>
      <c r="F20326" t="s">
        <v>159</v>
      </c>
      <c r="G20326" s="2">
        <v>-1</v>
      </c>
      <c r="H20326" s="2" t="s">
        <v>271</v>
      </c>
      <c r="I20326" s="67">
        <v>-10391.879999999999</v>
      </c>
      <c r="J20326" s="67">
        <v>0</v>
      </c>
      <c r="K20326" s="67">
        <v>-10391.879999999999</v>
      </c>
      <c r="L20326" s="67">
        <v>0</v>
      </c>
      <c r="M20326" s="67">
        <v>-10391.879999999999</v>
      </c>
      <c r="N20326" s="67">
        <v>0</v>
      </c>
      <c r="P20326" s="67">
        <v>0</v>
      </c>
      <c r="Q20326" s="67">
        <v>0</v>
      </c>
      <c r="U20326" t="s">
        <v>783</v>
      </c>
    </row>
    <row r="20327" spans="3:21" x14ac:dyDescent="0.3">
      <c r="C20327" t="s">
        <v>166</v>
      </c>
      <c r="D20327" t="s">
        <v>158</v>
      </c>
      <c r="E20327" t="s">
        <v>29</v>
      </c>
      <c r="F20327" t="s">
        <v>159</v>
      </c>
      <c r="G20327" s="2">
        <v>0</v>
      </c>
      <c r="H20327" s="2" t="s">
        <v>425</v>
      </c>
      <c r="I20327" s="67">
        <v>-1138.7</v>
      </c>
      <c r="J20327" s="67">
        <v>0</v>
      </c>
      <c r="K20327" s="67">
        <v>-1138.7</v>
      </c>
      <c r="L20327" s="67">
        <v>0</v>
      </c>
      <c r="M20327" s="67">
        <v>-1138.7</v>
      </c>
      <c r="N20327" s="67">
        <v>0</v>
      </c>
      <c r="P20327" s="67">
        <v>0</v>
      </c>
      <c r="Q20327" s="67">
        <v>0</v>
      </c>
      <c r="U20327" t="s">
        <v>783</v>
      </c>
    </row>
    <row r="20328" spans="3:21" x14ac:dyDescent="0.3">
      <c r="C20328" t="s">
        <v>32</v>
      </c>
      <c r="D20328" t="s">
        <v>158</v>
      </c>
      <c r="E20328" t="s">
        <v>30</v>
      </c>
      <c r="F20328" t="s">
        <v>159</v>
      </c>
      <c r="G20328" s="2">
        <v>2</v>
      </c>
      <c r="H20328" s="2" t="s">
        <v>315</v>
      </c>
      <c r="I20328" s="67">
        <v>16402.060000000001</v>
      </c>
      <c r="J20328" s="67">
        <v>0.1</v>
      </c>
      <c r="K20328" s="67">
        <v>16402.060000000001</v>
      </c>
      <c r="L20328" s="67">
        <v>0.04</v>
      </c>
      <c r="M20328" s="67">
        <v>16402.060000000001</v>
      </c>
      <c r="N20328" s="67">
        <v>0.56000000000000005</v>
      </c>
      <c r="P20328" s="67">
        <v>0</v>
      </c>
      <c r="Q20328" s="67">
        <v>32804.120000000003</v>
      </c>
      <c r="R20328" s="2" t="s">
        <v>161</v>
      </c>
      <c r="S20328" s="2" t="s">
        <v>161</v>
      </c>
      <c r="T20328" s="2" t="s">
        <v>161</v>
      </c>
      <c r="U20328" t="s">
        <v>783</v>
      </c>
    </row>
    <row r="20329" spans="3:21" x14ac:dyDescent="0.3">
      <c r="C20329" t="s">
        <v>166</v>
      </c>
      <c r="D20329" t="s">
        <v>158</v>
      </c>
      <c r="E20329" t="s">
        <v>30</v>
      </c>
      <c r="F20329" t="s">
        <v>159</v>
      </c>
      <c r="G20329" s="2">
        <v>6</v>
      </c>
      <c r="H20329" s="2" t="s">
        <v>563</v>
      </c>
      <c r="I20329" s="67">
        <v>1003592</v>
      </c>
      <c r="J20329" s="67">
        <v>0</v>
      </c>
      <c r="K20329" s="67">
        <v>1003592</v>
      </c>
      <c r="L20329" s="67">
        <v>0</v>
      </c>
      <c r="M20329" s="67">
        <v>1003592</v>
      </c>
      <c r="N20329" s="67">
        <v>0</v>
      </c>
      <c r="P20329" s="67">
        <v>0</v>
      </c>
      <c r="Q20329" s="67">
        <v>6021552</v>
      </c>
      <c r="R20329" s="2" t="s">
        <v>161</v>
      </c>
      <c r="S20329" s="2" t="s">
        <v>161</v>
      </c>
      <c r="T20329" s="2" t="s">
        <v>161</v>
      </c>
      <c r="U20329" t="s">
        <v>783</v>
      </c>
    </row>
    <row r="20330" spans="3:21" x14ac:dyDescent="0.3">
      <c r="C20330" t="s">
        <v>166</v>
      </c>
      <c r="D20330" t="s">
        <v>158</v>
      </c>
      <c r="E20330" t="s">
        <v>29</v>
      </c>
      <c r="F20330" t="s">
        <v>159</v>
      </c>
      <c r="G20330" s="2">
        <v>7</v>
      </c>
      <c r="H20330" s="2" t="s">
        <v>343</v>
      </c>
      <c r="I20330" s="67">
        <v>-108.72</v>
      </c>
      <c r="J20330" s="67">
        <v>0</v>
      </c>
      <c r="K20330" s="67">
        <v>-108.72</v>
      </c>
      <c r="L20330" s="67">
        <v>0</v>
      </c>
      <c r="M20330" s="67">
        <v>-108.72</v>
      </c>
      <c r="N20330" s="67">
        <v>0</v>
      </c>
      <c r="P20330" s="67">
        <v>0</v>
      </c>
      <c r="Q20330" s="67">
        <v>0</v>
      </c>
      <c r="U20330" t="s">
        <v>783</v>
      </c>
    </row>
    <row r="20331" spans="3:21" x14ac:dyDescent="0.3">
      <c r="C20331" t="s">
        <v>166</v>
      </c>
      <c r="D20331" t="s">
        <v>158</v>
      </c>
      <c r="E20331" t="s">
        <v>30</v>
      </c>
      <c r="F20331" t="s">
        <v>159</v>
      </c>
      <c r="G20331" s="2">
        <v>8</v>
      </c>
      <c r="H20331" s="2" t="s">
        <v>312</v>
      </c>
      <c r="I20331" s="67">
        <v>588909.25</v>
      </c>
      <c r="J20331" s="67">
        <v>3.93</v>
      </c>
      <c r="K20331" s="67">
        <v>588909.25</v>
      </c>
      <c r="L20331" s="67">
        <v>19.8</v>
      </c>
      <c r="M20331" s="67">
        <v>588909.25</v>
      </c>
      <c r="N20331" s="67">
        <v>33.17</v>
      </c>
      <c r="P20331" s="67">
        <v>0</v>
      </c>
      <c r="Q20331" s="67">
        <v>4711274</v>
      </c>
      <c r="R20331" s="2" t="s">
        <v>161</v>
      </c>
      <c r="S20331" s="2" t="s">
        <v>161</v>
      </c>
      <c r="T20331" s="2" t="s">
        <v>165</v>
      </c>
      <c r="U20331" t="s">
        <v>783</v>
      </c>
    </row>
    <row r="20332" spans="3:21" x14ac:dyDescent="0.3">
      <c r="C20332" t="s">
        <v>166</v>
      </c>
      <c r="D20332" t="s">
        <v>158</v>
      </c>
      <c r="E20332" t="s">
        <v>30</v>
      </c>
      <c r="F20332" t="s">
        <v>159</v>
      </c>
      <c r="G20332" s="2">
        <v>1</v>
      </c>
      <c r="H20332" s="2" t="s">
        <v>306</v>
      </c>
      <c r="I20332" s="67">
        <v>5132.6499999999996</v>
      </c>
      <c r="J20332" s="67">
        <v>958.18</v>
      </c>
      <c r="K20332" s="67">
        <v>5132.6499999999996</v>
      </c>
      <c r="L20332" s="67">
        <v>0.08</v>
      </c>
      <c r="M20332" s="67">
        <v>5132.6499999999996</v>
      </c>
      <c r="N20332" s="67">
        <v>0.33</v>
      </c>
      <c r="P20332" s="67">
        <v>0</v>
      </c>
      <c r="Q20332" s="67">
        <v>5132.6499999999996</v>
      </c>
      <c r="R20332" s="2" t="s">
        <v>161</v>
      </c>
      <c r="S20332" s="2" t="s">
        <v>165</v>
      </c>
      <c r="T20332" s="2" t="s">
        <v>165</v>
      </c>
      <c r="U20332" t="s">
        <v>783</v>
      </c>
    </row>
    <row r="20333" spans="3:21" x14ac:dyDescent="0.3">
      <c r="C20333" t="s">
        <v>32</v>
      </c>
      <c r="D20333" t="s">
        <v>158</v>
      </c>
      <c r="E20333" t="s">
        <v>29</v>
      </c>
      <c r="F20333" t="s">
        <v>159</v>
      </c>
      <c r="G20333" s="2">
        <v>2</v>
      </c>
      <c r="H20333" s="2" t="s">
        <v>444</v>
      </c>
      <c r="I20333" s="67">
        <v>-168341.51</v>
      </c>
      <c r="J20333" s="67">
        <v>0</v>
      </c>
      <c r="K20333" s="67">
        <v>-168341.51</v>
      </c>
      <c r="L20333" s="67">
        <v>0</v>
      </c>
      <c r="M20333" s="67">
        <v>-168341.51</v>
      </c>
      <c r="N20333" s="67">
        <v>0</v>
      </c>
      <c r="P20333" s="67">
        <v>0</v>
      </c>
      <c r="Q20333" s="67">
        <v>0</v>
      </c>
      <c r="U20333" t="s">
        <v>783</v>
      </c>
    </row>
    <row r="20334" spans="3:21" x14ac:dyDescent="0.3">
      <c r="C20334" t="s">
        <v>31</v>
      </c>
      <c r="D20334" t="s">
        <v>158</v>
      </c>
      <c r="E20334" t="s">
        <v>29</v>
      </c>
      <c r="F20334" t="s">
        <v>159</v>
      </c>
      <c r="G20334" s="2">
        <v>8</v>
      </c>
      <c r="H20334" s="2" t="s">
        <v>522</v>
      </c>
      <c r="I20334" s="67">
        <v>-10521.38</v>
      </c>
      <c r="J20334" s="67">
        <v>0</v>
      </c>
      <c r="K20334" s="67">
        <v>-10521.38</v>
      </c>
      <c r="L20334" s="67">
        <v>0</v>
      </c>
      <c r="M20334" s="67">
        <v>-10521.38</v>
      </c>
      <c r="N20334" s="67">
        <v>0</v>
      </c>
      <c r="P20334" s="67">
        <v>0</v>
      </c>
      <c r="Q20334" s="67">
        <v>0</v>
      </c>
      <c r="U20334" t="s">
        <v>783</v>
      </c>
    </row>
    <row r="20335" spans="3:21" x14ac:dyDescent="0.3">
      <c r="C20335" t="s">
        <v>32</v>
      </c>
      <c r="D20335" t="s">
        <v>158</v>
      </c>
      <c r="E20335" t="s">
        <v>29</v>
      </c>
      <c r="F20335" t="s">
        <v>159</v>
      </c>
      <c r="G20335" s="2">
        <v>0</v>
      </c>
      <c r="H20335" s="2" t="s">
        <v>494</v>
      </c>
      <c r="I20335" s="67">
        <v>-8667.09</v>
      </c>
      <c r="J20335" s="67">
        <v>0</v>
      </c>
      <c r="K20335" s="67">
        <v>-8667.09</v>
      </c>
      <c r="L20335" s="67">
        <v>0</v>
      </c>
      <c r="M20335" s="67">
        <v>-8667.09</v>
      </c>
      <c r="N20335" s="67">
        <v>0</v>
      </c>
      <c r="P20335" s="67">
        <v>0</v>
      </c>
      <c r="Q20335" s="67">
        <v>0</v>
      </c>
      <c r="U20335" t="s">
        <v>783</v>
      </c>
    </row>
    <row r="20336" spans="3:21" x14ac:dyDescent="0.3">
      <c r="C20336" t="s">
        <v>31</v>
      </c>
      <c r="D20336" t="s">
        <v>158</v>
      </c>
      <c r="E20336" t="s">
        <v>30</v>
      </c>
      <c r="F20336" t="s">
        <v>159</v>
      </c>
      <c r="G20336" s="2">
        <v>-1</v>
      </c>
      <c r="H20336" s="2" t="s">
        <v>237</v>
      </c>
      <c r="I20336" s="67">
        <v>1304749.0900000001</v>
      </c>
      <c r="J20336" s="67">
        <v>3150.79</v>
      </c>
      <c r="K20336" s="67">
        <v>1304749.0900000001</v>
      </c>
      <c r="L20336" s="67">
        <v>241.36</v>
      </c>
      <c r="M20336" s="67">
        <v>1304749.0900000001</v>
      </c>
      <c r="N20336" s="67">
        <v>1273.0999999999999</v>
      </c>
      <c r="P20336" s="67">
        <v>0</v>
      </c>
      <c r="Q20336" s="67">
        <v>0</v>
      </c>
      <c r="R20336" s="2" t="s">
        <v>161</v>
      </c>
      <c r="S20336" s="2" t="s">
        <v>161</v>
      </c>
      <c r="T20336" s="2" t="s">
        <v>161</v>
      </c>
      <c r="U20336" t="s">
        <v>783</v>
      </c>
    </row>
    <row r="20337" spans="3:21" x14ac:dyDescent="0.3">
      <c r="C20337" t="s">
        <v>31</v>
      </c>
      <c r="D20337" t="s">
        <v>158</v>
      </c>
      <c r="E20337" t="s">
        <v>30</v>
      </c>
      <c r="F20337" t="s">
        <v>159</v>
      </c>
      <c r="G20337" s="2">
        <v>-4</v>
      </c>
      <c r="H20337" s="2" t="s">
        <v>345</v>
      </c>
      <c r="I20337" s="67">
        <v>50</v>
      </c>
      <c r="J20337" s="67">
        <v>0</v>
      </c>
      <c r="K20337" s="67">
        <v>50</v>
      </c>
      <c r="L20337" s="67">
        <v>0</v>
      </c>
      <c r="M20337" s="67">
        <v>50</v>
      </c>
      <c r="N20337" s="67">
        <v>0.01</v>
      </c>
      <c r="P20337" s="67">
        <v>0</v>
      </c>
      <c r="Q20337" s="67">
        <v>0</v>
      </c>
      <c r="R20337" s="2" t="s">
        <v>161</v>
      </c>
      <c r="S20337" s="2" t="s">
        <v>161</v>
      </c>
      <c r="T20337" s="2" t="s">
        <v>161</v>
      </c>
      <c r="U20337" t="s">
        <v>783</v>
      </c>
    </row>
    <row r="20338" spans="3:21" x14ac:dyDescent="0.3">
      <c r="C20338" t="s">
        <v>31</v>
      </c>
      <c r="D20338" t="s">
        <v>158</v>
      </c>
      <c r="E20338" t="s">
        <v>30</v>
      </c>
      <c r="F20338" t="s">
        <v>159</v>
      </c>
      <c r="G20338" s="2">
        <v>3</v>
      </c>
      <c r="H20338" s="2" t="s">
        <v>319</v>
      </c>
      <c r="I20338" s="67">
        <v>56019.09</v>
      </c>
      <c r="J20338" s="67">
        <v>934.74</v>
      </c>
      <c r="K20338" s="67">
        <v>56019.09</v>
      </c>
      <c r="L20338" s="67">
        <v>798.2</v>
      </c>
      <c r="M20338" s="67">
        <v>56019.09</v>
      </c>
      <c r="N20338" s="67">
        <v>12.14</v>
      </c>
      <c r="P20338" s="67">
        <v>0</v>
      </c>
      <c r="Q20338" s="67">
        <v>168057.27</v>
      </c>
      <c r="R20338" s="2" t="s">
        <v>161</v>
      </c>
      <c r="S20338" s="2" t="s">
        <v>161</v>
      </c>
      <c r="T20338" s="2" t="s">
        <v>165</v>
      </c>
      <c r="U20338" t="s">
        <v>783</v>
      </c>
    </row>
    <row r="20339" spans="3:21" x14ac:dyDescent="0.3">
      <c r="C20339" t="s">
        <v>166</v>
      </c>
      <c r="D20339" t="s">
        <v>158</v>
      </c>
      <c r="E20339" t="s">
        <v>29</v>
      </c>
      <c r="F20339" t="s">
        <v>159</v>
      </c>
      <c r="G20339" s="2">
        <v>0</v>
      </c>
      <c r="H20339" s="2" t="s">
        <v>454</v>
      </c>
      <c r="I20339" s="67">
        <v>-958.67</v>
      </c>
      <c r="J20339" s="67">
        <v>0</v>
      </c>
      <c r="K20339" s="67">
        <v>-958.67</v>
      </c>
      <c r="L20339" s="67">
        <v>0</v>
      </c>
      <c r="M20339" s="67">
        <v>-958.67</v>
      </c>
      <c r="N20339" s="67">
        <v>0</v>
      </c>
      <c r="O20339" s="2">
        <v>0</v>
      </c>
      <c r="P20339" s="67">
        <v>0</v>
      </c>
      <c r="Q20339" s="67">
        <v>0</v>
      </c>
      <c r="U20339" t="s">
        <v>783</v>
      </c>
    </row>
    <row r="20340" spans="3:21" x14ac:dyDescent="0.3">
      <c r="C20340" t="s">
        <v>166</v>
      </c>
      <c r="D20340" t="s">
        <v>158</v>
      </c>
      <c r="E20340" t="s">
        <v>29</v>
      </c>
      <c r="F20340" t="s">
        <v>159</v>
      </c>
      <c r="G20340" s="2">
        <v>12</v>
      </c>
      <c r="H20340" s="2" t="s">
        <v>250</v>
      </c>
      <c r="I20340" s="67">
        <v>-1688.74</v>
      </c>
      <c r="J20340" s="67">
        <v>0</v>
      </c>
      <c r="K20340" s="67">
        <v>-1688.74</v>
      </c>
      <c r="L20340" s="67">
        <v>0</v>
      </c>
      <c r="M20340" s="67">
        <v>-1688.74</v>
      </c>
      <c r="N20340" s="67">
        <v>0</v>
      </c>
      <c r="P20340" s="67">
        <v>-348.97</v>
      </c>
      <c r="Q20340" s="67">
        <v>0</v>
      </c>
      <c r="U20340" t="s">
        <v>783</v>
      </c>
    </row>
    <row r="20341" spans="3:21" x14ac:dyDescent="0.3">
      <c r="C20341" t="s">
        <v>166</v>
      </c>
      <c r="D20341" t="s">
        <v>158</v>
      </c>
      <c r="E20341" t="s">
        <v>30</v>
      </c>
      <c r="F20341" t="s">
        <v>159</v>
      </c>
      <c r="G20341" s="2">
        <v>0</v>
      </c>
      <c r="H20341" s="2" t="s">
        <v>502</v>
      </c>
      <c r="I20341" s="67">
        <v>3673.25</v>
      </c>
      <c r="J20341" s="67">
        <v>0.22</v>
      </c>
      <c r="K20341" s="67">
        <v>3673.25</v>
      </c>
      <c r="L20341" s="67">
        <v>0.11</v>
      </c>
      <c r="M20341" s="67">
        <v>3673.25</v>
      </c>
      <c r="N20341" s="67">
        <v>1.01</v>
      </c>
      <c r="P20341" s="67">
        <v>0</v>
      </c>
      <c r="Q20341" s="67">
        <v>0</v>
      </c>
      <c r="R20341" s="2" t="s">
        <v>165</v>
      </c>
      <c r="S20341" s="2" t="s">
        <v>165</v>
      </c>
      <c r="T20341" s="2" t="s">
        <v>165</v>
      </c>
      <c r="U20341" t="s">
        <v>783</v>
      </c>
    </row>
    <row r="20342" spans="3:21" x14ac:dyDescent="0.3">
      <c r="C20342" t="s">
        <v>31</v>
      </c>
      <c r="D20342" t="s">
        <v>158</v>
      </c>
      <c r="E20342" t="s">
        <v>29</v>
      </c>
      <c r="F20342" t="s">
        <v>159</v>
      </c>
      <c r="G20342" s="2">
        <v>16</v>
      </c>
      <c r="H20342" s="2" t="s">
        <v>549</v>
      </c>
      <c r="I20342" s="67">
        <v>-3403.84</v>
      </c>
      <c r="J20342" s="67">
        <v>0</v>
      </c>
      <c r="K20342" s="67">
        <v>-3403.84</v>
      </c>
      <c r="L20342" s="67">
        <v>0</v>
      </c>
      <c r="M20342" s="67">
        <v>-3403.84</v>
      </c>
      <c r="N20342" s="67">
        <v>0</v>
      </c>
      <c r="P20342" s="67">
        <v>0</v>
      </c>
      <c r="Q20342" s="67">
        <v>0</v>
      </c>
      <c r="U20342" t="s">
        <v>783</v>
      </c>
    </row>
    <row r="20343" spans="3:21" x14ac:dyDescent="0.3">
      <c r="C20343" t="s">
        <v>31</v>
      </c>
      <c r="D20343" t="s">
        <v>158</v>
      </c>
      <c r="E20343" t="s">
        <v>30</v>
      </c>
      <c r="F20343" t="s">
        <v>159</v>
      </c>
      <c r="G20343" s="2">
        <v>-1</v>
      </c>
      <c r="H20343" s="2" t="s">
        <v>399</v>
      </c>
      <c r="I20343" s="67">
        <v>151835.35999999999</v>
      </c>
      <c r="J20343" s="67">
        <v>19.07</v>
      </c>
      <c r="K20343" s="67">
        <v>151835.35999999999</v>
      </c>
      <c r="L20343" s="67">
        <v>9.06</v>
      </c>
      <c r="M20343" s="67">
        <v>151835.35999999999</v>
      </c>
      <c r="N20343" s="67">
        <v>86.76</v>
      </c>
      <c r="P20343" s="67">
        <v>0</v>
      </c>
      <c r="Q20343" s="67">
        <v>0</v>
      </c>
      <c r="R20343" s="2" t="s">
        <v>161</v>
      </c>
      <c r="S20343" s="2" t="s">
        <v>161</v>
      </c>
      <c r="T20343" s="2" t="s">
        <v>161</v>
      </c>
      <c r="U20343" t="s">
        <v>783</v>
      </c>
    </row>
    <row r="20344" spans="3:21" x14ac:dyDescent="0.3">
      <c r="C20344" t="s">
        <v>31</v>
      </c>
      <c r="D20344" t="s">
        <v>158</v>
      </c>
      <c r="E20344" t="s">
        <v>30</v>
      </c>
      <c r="F20344" t="s">
        <v>159</v>
      </c>
      <c r="G20344" s="2">
        <v>0</v>
      </c>
      <c r="H20344" s="2" t="s">
        <v>490</v>
      </c>
      <c r="I20344" s="67">
        <v>4010.69</v>
      </c>
      <c r="J20344" s="67">
        <v>436.76</v>
      </c>
      <c r="K20344" s="67">
        <v>4010.69</v>
      </c>
      <c r="L20344" s="67">
        <v>0.09</v>
      </c>
      <c r="M20344" s="67">
        <v>4010.69</v>
      </c>
      <c r="N20344" s="67">
        <v>1.25</v>
      </c>
      <c r="P20344" s="67">
        <v>0</v>
      </c>
      <c r="Q20344" s="67">
        <v>0</v>
      </c>
      <c r="R20344" s="2" t="s">
        <v>161</v>
      </c>
      <c r="S20344" s="2" t="s">
        <v>165</v>
      </c>
      <c r="T20344" s="2" t="s">
        <v>165</v>
      </c>
      <c r="U20344" t="s">
        <v>783</v>
      </c>
    </row>
    <row r="20345" spans="3:21" x14ac:dyDescent="0.3">
      <c r="C20345" t="s">
        <v>166</v>
      </c>
      <c r="D20345" t="s">
        <v>158</v>
      </c>
      <c r="E20345" t="s">
        <v>30</v>
      </c>
      <c r="F20345" t="s">
        <v>159</v>
      </c>
      <c r="G20345" s="2">
        <v>5</v>
      </c>
      <c r="H20345" s="2" t="s">
        <v>413</v>
      </c>
      <c r="I20345" s="67">
        <v>29406.29</v>
      </c>
      <c r="J20345" s="67">
        <v>2.1</v>
      </c>
      <c r="K20345" s="67">
        <v>29406.29</v>
      </c>
      <c r="L20345" s="67">
        <v>11.25</v>
      </c>
      <c r="M20345" s="67">
        <v>29406.29</v>
      </c>
      <c r="N20345" s="67">
        <v>18.399999999999999</v>
      </c>
      <c r="P20345" s="67">
        <v>0</v>
      </c>
      <c r="Q20345" s="67">
        <v>147031.45000000001</v>
      </c>
      <c r="R20345" s="2" t="s">
        <v>161</v>
      </c>
      <c r="S20345" s="2" t="s">
        <v>161</v>
      </c>
      <c r="T20345" s="2" t="s">
        <v>165</v>
      </c>
      <c r="U20345" t="s">
        <v>783</v>
      </c>
    </row>
    <row r="20346" spans="3:21" x14ac:dyDescent="0.3">
      <c r="C20346" t="s">
        <v>166</v>
      </c>
      <c r="D20346" t="s">
        <v>158</v>
      </c>
      <c r="E20346" t="s">
        <v>29</v>
      </c>
      <c r="F20346" t="s">
        <v>159</v>
      </c>
      <c r="G20346" s="2">
        <v>0</v>
      </c>
      <c r="H20346" s="2" t="s">
        <v>393</v>
      </c>
      <c r="I20346" s="67">
        <v>-6832.56</v>
      </c>
      <c r="J20346" s="67">
        <v>0</v>
      </c>
      <c r="K20346" s="67">
        <v>-6832.56</v>
      </c>
      <c r="L20346" s="67">
        <v>0</v>
      </c>
      <c r="M20346" s="67">
        <v>-6832.56</v>
      </c>
      <c r="N20346" s="67">
        <v>0</v>
      </c>
      <c r="P20346" s="67">
        <v>0</v>
      </c>
      <c r="Q20346" s="67">
        <v>0</v>
      </c>
      <c r="U20346" t="s">
        <v>783</v>
      </c>
    </row>
    <row r="20347" spans="3:21" x14ac:dyDescent="0.3">
      <c r="C20347" t="s">
        <v>31</v>
      </c>
      <c r="D20347" t="s">
        <v>158</v>
      </c>
      <c r="E20347" t="s">
        <v>30</v>
      </c>
      <c r="F20347" t="s">
        <v>159</v>
      </c>
      <c r="G20347" s="2">
        <v>6</v>
      </c>
      <c r="H20347" s="2" t="s">
        <v>312</v>
      </c>
      <c r="I20347" s="67">
        <v>50283.54</v>
      </c>
      <c r="J20347" s="67">
        <v>2005.65</v>
      </c>
      <c r="K20347" s="67">
        <v>50283.54</v>
      </c>
      <c r="L20347" s="67">
        <v>0.26</v>
      </c>
      <c r="M20347" s="67">
        <v>50283.54</v>
      </c>
      <c r="N20347" s="67">
        <v>2.87</v>
      </c>
      <c r="P20347" s="67">
        <v>0</v>
      </c>
      <c r="Q20347" s="67">
        <v>301701.24</v>
      </c>
      <c r="R20347" s="2" t="s">
        <v>161</v>
      </c>
      <c r="S20347" s="2" t="s">
        <v>165</v>
      </c>
      <c r="T20347" s="2" t="s">
        <v>165</v>
      </c>
      <c r="U20347" t="s">
        <v>783</v>
      </c>
    </row>
    <row r="20348" spans="3:21" x14ac:dyDescent="0.3">
      <c r="C20348" t="s">
        <v>32</v>
      </c>
      <c r="D20348" t="s">
        <v>158</v>
      </c>
      <c r="E20348" t="s">
        <v>29</v>
      </c>
      <c r="F20348" t="s">
        <v>159</v>
      </c>
      <c r="G20348" s="2">
        <v>2</v>
      </c>
      <c r="H20348" s="2" t="s">
        <v>315</v>
      </c>
      <c r="I20348" s="67">
        <v>-12013.82</v>
      </c>
      <c r="J20348" s="67">
        <v>0</v>
      </c>
      <c r="K20348" s="67">
        <v>-12013.82</v>
      </c>
      <c r="L20348" s="67">
        <v>0</v>
      </c>
      <c r="M20348" s="67">
        <v>-12013.82</v>
      </c>
      <c r="N20348" s="67">
        <v>0</v>
      </c>
      <c r="P20348" s="67">
        <v>0</v>
      </c>
      <c r="Q20348" s="67">
        <v>0</v>
      </c>
      <c r="U20348" t="s">
        <v>783</v>
      </c>
    </row>
    <row r="20349" spans="3:21" x14ac:dyDescent="0.3">
      <c r="C20349" t="s">
        <v>32</v>
      </c>
      <c r="D20349" t="s">
        <v>158</v>
      </c>
      <c r="E20349" t="s">
        <v>29</v>
      </c>
      <c r="F20349" t="s">
        <v>159</v>
      </c>
      <c r="G20349" s="2">
        <v>2</v>
      </c>
      <c r="H20349" s="2" t="s">
        <v>382</v>
      </c>
      <c r="I20349" s="67">
        <v>-22645.93</v>
      </c>
      <c r="J20349" s="67">
        <v>0</v>
      </c>
      <c r="K20349" s="67">
        <v>-22645.93</v>
      </c>
      <c r="L20349" s="67">
        <v>0</v>
      </c>
      <c r="M20349" s="67">
        <v>-22645.93</v>
      </c>
      <c r="N20349" s="67">
        <v>0</v>
      </c>
      <c r="P20349" s="67">
        <v>0</v>
      </c>
      <c r="Q20349" s="67">
        <v>0</v>
      </c>
      <c r="U20349" t="s">
        <v>783</v>
      </c>
    </row>
    <row r="20350" spans="3:21" x14ac:dyDescent="0.3">
      <c r="C20350" t="s">
        <v>166</v>
      </c>
      <c r="D20350" t="s">
        <v>158</v>
      </c>
      <c r="E20350" t="s">
        <v>29</v>
      </c>
      <c r="F20350" t="s">
        <v>159</v>
      </c>
      <c r="G20350" s="2">
        <v>14</v>
      </c>
      <c r="H20350" s="2" t="s">
        <v>389</v>
      </c>
      <c r="I20350" s="67">
        <v>-70.349999999999994</v>
      </c>
      <c r="J20350" s="67">
        <v>0</v>
      </c>
      <c r="K20350" s="67">
        <v>-70.349999999999994</v>
      </c>
      <c r="L20350" s="67">
        <v>0</v>
      </c>
      <c r="M20350" s="67">
        <v>-70.349999999999994</v>
      </c>
      <c r="N20350" s="67">
        <v>0</v>
      </c>
      <c r="P20350" s="67">
        <v>0</v>
      </c>
      <c r="Q20350" s="67">
        <v>0</v>
      </c>
      <c r="U20350" t="s">
        <v>783</v>
      </c>
    </row>
    <row r="20351" spans="3:21" x14ac:dyDescent="0.3">
      <c r="C20351" t="s">
        <v>166</v>
      </c>
      <c r="D20351" t="s">
        <v>158</v>
      </c>
      <c r="E20351" t="s">
        <v>29</v>
      </c>
      <c r="F20351" t="s">
        <v>159</v>
      </c>
      <c r="G20351" s="2">
        <v>6</v>
      </c>
      <c r="H20351" s="2" t="s">
        <v>191</v>
      </c>
      <c r="I20351" s="67">
        <v>-1200.04</v>
      </c>
      <c r="J20351" s="67">
        <v>0</v>
      </c>
      <c r="K20351" s="67">
        <v>-1200.04</v>
      </c>
      <c r="L20351" s="67">
        <v>0</v>
      </c>
      <c r="M20351" s="67">
        <v>-1200.04</v>
      </c>
      <c r="N20351" s="67">
        <v>0</v>
      </c>
      <c r="P20351" s="67">
        <v>0</v>
      </c>
      <c r="Q20351" s="67">
        <v>0</v>
      </c>
      <c r="U20351" t="s">
        <v>783</v>
      </c>
    </row>
    <row r="20352" spans="3:21" x14ac:dyDescent="0.3">
      <c r="C20352" t="s">
        <v>31</v>
      </c>
      <c r="D20352" t="s">
        <v>158</v>
      </c>
      <c r="E20352" t="s">
        <v>30</v>
      </c>
      <c r="F20352" t="s">
        <v>159</v>
      </c>
      <c r="G20352" s="2">
        <v>-1</v>
      </c>
      <c r="H20352" s="2" t="s">
        <v>444</v>
      </c>
      <c r="I20352" s="67">
        <v>214339.65</v>
      </c>
      <c r="J20352" s="67">
        <v>18.98</v>
      </c>
      <c r="K20352" s="67">
        <v>214339.65</v>
      </c>
      <c r="L20352" s="67">
        <v>9.01</v>
      </c>
      <c r="M20352" s="67">
        <v>214339.65</v>
      </c>
      <c r="N20352" s="67">
        <v>86.33</v>
      </c>
      <c r="P20352" s="67">
        <v>0</v>
      </c>
      <c r="Q20352" s="67">
        <v>0</v>
      </c>
      <c r="R20352" s="2" t="s">
        <v>161</v>
      </c>
      <c r="S20352" s="2" t="s">
        <v>161</v>
      </c>
      <c r="T20352" s="2" t="s">
        <v>161</v>
      </c>
      <c r="U20352" t="s">
        <v>783</v>
      </c>
    </row>
    <row r="20353" spans="3:21" x14ac:dyDescent="0.3">
      <c r="C20353" t="s">
        <v>31</v>
      </c>
      <c r="D20353" t="s">
        <v>158</v>
      </c>
      <c r="E20353" t="s">
        <v>30</v>
      </c>
      <c r="F20353" t="s">
        <v>159</v>
      </c>
      <c r="G20353" s="2">
        <v>1</v>
      </c>
      <c r="H20353" s="2" t="s">
        <v>343</v>
      </c>
      <c r="I20353" s="67">
        <v>24849.41</v>
      </c>
      <c r="J20353" s="67">
        <v>0.81</v>
      </c>
      <c r="K20353" s="67">
        <v>24849.41</v>
      </c>
      <c r="L20353" s="67">
        <v>0.37</v>
      </c>
      <c r="M20353" s="67">
        <v>24849.41</v>
      </c>
      <c r="N20353" s="67">
        <v>4.5599999999999996</v>
      </c>
      <c r="P20353" s="67">
        <v>0</v>
      </c>
      <c r="Q20353" s="67">
        <v>24849.41</v>
      </c>
      <c r="R20353" s="2" t="s">
        <v>161</v>
      </c>
      <c r="S20353" s="2" t="s">
        <v>161</v>
      </c>
      <c r="T20353" s="2" t="s">
        <v>161</v>
      </c>
      <c r="U20353" t="s">
        <v>783</v>
      </c>
    </row>
    <row r="20354" spans="3:21" x14ac:dyDescent="0.3">
      <c r="C20354" t="s">
        <v>166</v>
      </c>
      <c r="D20354" t="s">
        <v>158</v>
      </c>
      <c r="E20354" t="s">
        <v>30</v>
      </c>
      <c r="F20354" t="s">
        <v>159</v>
      </c>
      <c r="G20354" s="2">
        <v>-1</v>
      </c>
      <c r="H20354" s="2" t="s">
        <v>505</v>
      </c>
      <c r="I20354" s="67">
        <v>47845</v>
      </c>
      <c r="J20354" s="67">
        <v>0.81</v>
      </c>
      <c r="K20354" s="67">
        <v>47845</v>
      </c>
      <c r="L20354" s="67">
        <v>1.5</v>
      </c>
      <c r="M20354" s="67">
        <v>47845</v>
      </c>
      <c r="N20354" s="67">
        <v>10.35</v>
      </c>
      <c r="P20354" s="67">
        <v>0</v>
      </c>
      <c r="Q20354" s="67">
        <v>0</v>
      </c>
      <c r="R20354" s="2" t="s">
        <v>161</v>
      </c>
      <c r="S20354" s="2" t="s">
        <v>161</v>
      </c>
      <c r="T20354" s="2" t="s">
        <v>161</v>
      </c>
      <c r="U20354" t="s">
        <v>783</v>
      </c>
    </row>
    <row r="20355" spans="3:21" x14ac:dyDescent="0.3">
      <c r="C20355" t="s">
        <v>32</v>
      </c>
      <c r="D20355" t="s">
        <v>158</v>
      </c>
      <c r="E20355" t="s">
        <v>30</v>
      </c>
      <c r="F20355" t="s">
        <v>159</v>
      </c>
      <c r="G20355" s="2">
        <v>2</v>
      </c>
      <c r="H20355" s="2" t="s">
        <v>674</v>
      </c>
      <c r="I20355" s="67">
        <v>0</v>
      </c>
      <c r="J20355" s="67">
        <v>0</v>
      </c>
      <c r="K20355" s="67">
        <v>0</v>
      </c>
      <c r="L20355" s="67">
        <v>0</v>
      </c>
      <c r="M20355" s="67">
        <v>0</v>
      </c>
      <c r="N20355" s="67">
        <v>0</v>
      </c>
      <c r="P20355" s="67">
        <v>0</v>
      </c>
      <c r="Q20355" s="67">
        <v>0</v>
      </c>
      <c r="R20355" s="2" t="s">
        <v>161</v>
      </c>
      <c r="S20355" s="2" t="s">
        <v>161</v>
      </c>
      <c r="T20355" s="2" t="s">
        <v>165</v>
      </c>
      <c r="U20355" t="s">
        <v>783</v>
      </c>
    </row>
    <row r="20356" spans="3:21" x14ac:dyDescent="0.3">
      <c r="C20356" t="s">
        <v>166</v>
      </c>
      <c r="D20356" t="s">
        <v>158</v>
      </c>
      <c r="E20356" t="s">
        <v>30</v>
      </c>
      <c r="F20356" t="s">
        <v>159</v>
      </c>
      <c r="G20356" s="2">
        <v>-1</v>
      </c>
      <c r="H20356" s="2" t="s">
        <v>371</v>
      </c>
      <c r="I20356" s="67">
        <v>-0.48</v>
      </c>
      <c r="J20356" s="67">
        <v>0</v>
      </c>
      <c r="K20356" s="67">
        <v>-0.48</v>
      </c>
      <c r="L20356" s="67">
        <v>0</v>
      </c>
      <c r="M20356" s="67">
        <v>-0.48</v>
      </c>
      <c r="N20356" s="67">
        <v>0</v>
      </c>
      <c r="P20356" s="67">
        <v>0</v>
      </c>
      <c r="Q20356" s="67">
        <v>0</v>
      </c>
      <c r="R20356" s="2" t="s">
        <v>165</v>
      </c>
      <c r="S20356" s="2" t="s">
        <v>165</v>
      </c>
      <c r="T20356" s="2" t="s">
        <v>165</v>
      </c>
      <c r="U20356" t="s">
        <v>783</v>
      </c>
    </row>
    <row r="20357" spans="3:21" x14ac:dyDescent="0.3">
      <c r="C20357" t="s">
        <v>166</v>
      </c>
      <c r="D20357" t="s">
        <v>158</v>
      </c>
      <c r="E20357" t="s">
        <v>30</v>
      </c>
      <c r="F20357" t="s">
        <v>159</v>
      </c>
      <c r="G20357" s="2">
        <v>-1</v>
      </c>
      <c r="H20357" s="2" t="s">
        <v>541</v>
      </c>
      <c r="I20357" s="67">
        <v>23102.87</v>
      </c>
      <c r="J20357" s="67">
        <v>2.14</v>
      </c>
      <c r="K20357" s="67">
        <v>23102.87</v>
      </c>
      <c r="L20357" s="67">
        <v>1.02</v>
      </c>
      <c r="M20357" s="67">
        <v>23102.87</v>
      </c>
      <c r="N20357" s="67">
        <v>9.73</v>
      </c>
      <c r="P20357" s="67">
        <v>0</v>
      </c>
      <c r="Q20357" s="67">
        <v>0</v>
      </c>
      <c r="R20357" s="2" t="s">
        <v>161</v>
      </c>
      <c r="S20357" s="2" t="s">
        <v>161</v>
      </c>
      <c r="T20357" s="2" t="s">
        <v>161</v>
      </c>
      <c r="U20357" t="s">
        <v>783</v>
      </c>
    </row>
    <row r="20358" spans="3:21" x14ac:dyDescent="0.3">
      <c r="C20358" t="s">
        <v>166</v>
      </c>
      <c r="D20358" t="s">
        <v>158</v>
      </c>
      <c r="E20358" t="s">
        <v>29</v>
      </c>
      <c r="F20358" t="s">
        <v>159</v>
      </c>
      <c r="G20358" s="2">
        <v>-1</v>
      </c>
      <c r="H20358" s="2" t="s">
        <v>297</v>
      </c>
      <c r="I20358" s="67">
        <v>-3.44</v>
      </c>
      <c r="J20358" s="67">
        <v>0</v>
      </c>
      <c r="K20358" s="67">
        <v>-3.44</v>
      </c>
      <c r="L20358" s="67">
        <v>0</v>
      </c>
      <c r="M20358" s="67">
        <v>-3.44</v>
      </c>
      <c r="N20358" s="67">
        <v>0</v>
      </c>
      <c r="O20358" s="2">
        <v>1</v>
      </c>
      <c r="P20358" s="67">
        <v>-0.24</v>
      </c>
      <c r="Q20358" s="67">
        <v>0</v>
      </c>
      <c r="U20358" t="s">
        <v>783</v>
      </c>
    </row>
    <row r="20359" spans="3:21" x14ac:dyDescent="0.3">
      <c r="C20359" t="s">
        <v>32</v>
      </c>
      <c r="D20359" t="s">
        <v>158</v>
      </c>
      <c r="E20359" t="s">
        <v>29</v>
      </c>
      <c r="F20359" t="s">
        <v>159</v>
      </c>
      <c r="G20359" s="2">
        <v>-4</v>
      </c>
      <c r="H20359" s="2" t="s">
        <v>425</v>
      </c>
      <c r="I20359" s="67">
        <v>-6423.79</v>
      </c>
      <c r="J20359" s="67">
        <v>0</v>
      </c>
      <c r="K20359" s="67">
        <v>-6423.79</v>
      </c>
      <c r="L20359" s="67">
        <v>0</v>
      </c>
      <c r="M20359" s="67">
        <v>-6423.79</v>
      </c>
      <c r="N20359" s="67">
        <v>0</v>
      </c>
      <c r="P20359" s="67">
        <v>0</v>
      </c>
      <c r="Q20359" s="67">
        <v>0</v>
      </c>
      <c r="U20359" t="s">
        <v>783</v>
      </c>
    </row>
    <row r="20360" spans="3:21" x14ac:dyDescent="0.3">
      <c r="C20360" t="s">
        <v>31</v>
      </c>
      <c r="D20360" t="s">
        <v>158</v>
      </c>
      <c r="E20360" t="s">
        <v>29</v>
      </c>
      <c r="F20360" t="s">
        <v>159</v>
      </c>
      <c r="G20360" s="2">
        <v>2</v>
      </c>
      <c r="H20360" s="2" t="s">
        <v>522</v>
      </c>
      <c r="I20360" s="67">
        <v>-963.37</v>
      </c>
      <c r="J20360" s="67">
        <v>0</v>
      </c>
      <c r="K20360" s="67">
        <v>-963.37</v>
      </c>
      <c r="L20360" s="67">
        <v>0</v>
      </c>
      <c r="M20360" s="67">
        <v>-963.37</v>
      </c>
      <c r="N20360" s="67">
        <v>0</v>
      </c>
      <c r="P20360" s="67">
        <v>0</v>
      </c>
      <c r="Q20360" s="67">
        <v>0</v>
      </c>
      <c r="U20360" t="s">
        <v>783</v>
      </c>
    </row>
    <row r="20361" spans="3:21" x14ac:dyDescent="0.3">
      <c r="C20361" t="s">
        <v>166</v>
      </c>
      <c r="D20361" t="s">
        <v>158</v>
      </c>
      <c r="E20361" t="s">
        <v>29</v>
      </c>
      <c r="F20361" t="s">
        <v>159</v>
      </c>
      <c r="G20361" s="2">
        <v>3</v>
      </c>
      <c r="H20361" s="2" t="s">
        <v>528</v>
      </c>
      <c r="I20361" s="67">
        <v>-895.16</v>
      </c>
      <c r="J20361" s="67">
        <v>0</v>
      </c>
      <c r="K20361" s="67">
        <v>-895.16</v>
      </c>
      <c r="L20361" s="67">
        <v>0</v>
      </c>
      <c r="M20361" s="67">
        <v>-895.16</v>
      </c>
      <c r="N20361" s="67">
        <v>0</v>
      </c>
      <c r="P20361" s="67">
        <v>0</v>
      </c>
      <c r="Q20361" s="67">
        <v>0</v>
      </c>
      <c r="U20361" t="s">
        <v>783</v>
      </c>
    </row>
    <row r="20362" spans="3:21" x14ac:dyDescent="0.3">
      <c r="C20362" t="s">
        <v>32</v>
      </c>
      <c r="D20362" t="s">
        <v>158</v>
      </c>
      <c r="E20362" t="s">
        <v>30</v>
      </c>
      <c r="F20362" t="s">
        <v>159</v>
      </c>
      <c r="G20362" s="2">
        <v>-1</v>
      </c>
      <c r="H20362" s="2" t="s">
        <v>619</v>
      </c>
      <c r="I20362" s="67">
        <v>2001.5</v>
      </c>
      <c r="J20362" s="67">
        <v>0</v>
      </c>
      <c r="K20362" s="67">
        <v>2001.5</v>
      </c>
      <c r="L20362" s="67">
        <v>0</v>
      </c>
      <c r="M20362" s="67">
        <v>2001.5</v>
      </c>
      <c r="N20362" s="67">
        <v>0.02</v>
      </c>
      <c r="P20362" s="67">
        <v>0</v>
      </c>
      <c r="Q20362" s="67">
        <v>0</v>
      </c>
      <c r="R20362" s="2" t="s">
        <v>161</v>
      </c>
      <c r="S20362" s="2" t="s">
        <v>161</v>
      </c>
      <c r="T20362" s="2" t="s">
        <v>161</v>
      </c>
      <c r="U20362" t="s">
        <v>783</v>
      </c>
    </row>
    <row r="20363" spans="3:21" x14ac:dyDescent="0.3">
      <c r="C20363" t="s">
        <v>32</v>
      </c>
      <c r="D20363" t="s">
        <v>158</v>
      </c>
      <c r="E20363" t="s">
        <v>29</v>
      </c>
      <c r="F20363" t="s">
        <v>159</v>
      </c>
      <c r="G20363" s="2">
        <v>-4</v>
      </c>
      <c r="H20363" s="2" t="s">
        <v>393</v>
      </c>
      <c r="I20363" s="67">
        <v>-2614.4499999999998</v>
      </c>
      <c r="J20363" s="67">
        <v>0</v>
      </c>
      <c r="K20363" s="67">
        <v>-2614.4499999999998</v>
      </c>
      <c r="L20363" s="67">
        <v>0</v>
      </c>
      <c r="M20363" s="67">
        <v>-2614.4499999999998</v>
      </c>
      <c r="N20363" s="67">
        <v>0</v>
      </c>
      <c r="P20363" s="67">
        <v>0</v>
      </c>
      <c r="Q20363" s="67">
        <v>0</v>
      </c>
      <c r="U20363" t="s">
        <v>783</v>
      </c>
    </row>
    <row r="20364" spans="3:21" x14ac:dyDescent="0.3">
      <c r="C20364" t="s">
        <v>166</v>
      </c>
      <c r="D20364" t="s">
        <v>158</v>
      </c>
      <c r="E20364" t="s">
        <v>29</v>
      </c>
      <c r="F20364" t="s">
        <v>159</v>
      </c>
      <c r="G20364" s="2">
        <v>1</v>
      </c>
      <c r="H20364" s="2" t="s">
        <v>388</v>
      </c>
      <c r="I20364" s="67">
        <v>-1346.56</v>
      </c>
      <c r="J20364" s="67">
        <v>0</v>
      </c>
      <c r="K20364" s="67">
        <v>-1346.56</v>
      </c>
      <c r="L20364" s="67">
        <v>0</v>
      </c>
      <c r="M20364" s="67">
        <v>-1346.56</v>
      </c>
      <c r="N20364" s="67">
        <v>0</v>
      </c>
      <c r="P20364" s="67">
        <v>0</v>
      </c>
      <c r="Q20364" s="67">
        <v>0</v>
      </c>
      <c r="U20364" t="s">
        <v>783</v>
      </c>
    </row>
    <row r="20365" spans="3:21" x14ac:dyDescent="0.3">
      <c r="C20365" t="s">
        <v>166</v>
      </c>
      <c r="D20365" t="s">
        <v>158</v>
      </c>
      <c r="E20365" t="s">
        <v>30</v>
      </c>
      <c r="F20365" t="s">
        <v>159</v>
      </c>
      <c r="G20365" s="2">
        <v>2</v>
      </c>
      <c r="H20365" s="2" t="s">
        <v>361</v>
      </c>
      <c r="I20365" s="67">
        <v>108712.13</v>
      </c>
      <c r="J20365" s="67">
        <v>9.94</v>
      </c>
      <c r="K20365" s="67">
        <v>108712.13</v>
      </c>
      <c r="L20365" s="67">
        <v>4.72</v>
      </c>
      <c r="M20365" s="67">
        <v>108712.13</v>
      </c>
      <c r="N20365" s="67">
        <v>45.22</v>
      </c>
      <c r="P20365" s="67">
        <v>0</v>
      </c>
      <c r="Q20365" s="67">
        <v>217424.26</v>
      </c>
      <c r="R20365" s="2" t="s">
        <v>161</v>
      </c>
      <c r="S20365" s="2" t="s">
        <v>161</v>
      </c>
      <c r="T20365" s="2" t="s">
        <v>161</v>
      </c>
      <c r="U20365" t="s">
        <v>783</v>
      </c>
    </row>
    <row r="20366" spans="3:21" x14ac:dyDescent="0.3">
      <c r="C20366" t="s">
        <v>166</v>
      </c>
      <c r="D20366" t="s">
        <v>158</v>
      </c>
      <c r="E20366" t="s">
        <v>29</v>
      </c>
      <c r="F20366" t="s">
        <v>159</v>
      </c>
      <c r="G20366" s="2">
        <v>3</v>
      </c>
      <c r="H20366" s="2" t="s">
        <v>250</v>
      </c>
      <c r="I20366" s="67">
        <v>-6655.95</v>
      </c>
      <c r="J20366" s="67">
        <v>0</v>
      </c>
      <c r="K20366" s="67">
        <v>-6655.95</v>
      </c>
      <c r="L20366" s="67">
        <v>0</v>
      </c>
      <c r="M20366" s="67">
        <v>-6655.95</v>
      </c>
      <c r="N20366" s="67">
        <v>0</v>
      </c>
      <c r="P20366" s="67">
        <v>-22.09</v>
      </c>
      <c r="Q20366" s="67">
        <v>0</v>
      </c>
      <c r="U20366" t="s">
        <v>783</v>
      </c>
    </row>
    <row r="20367" spans="3:21" x14ac:dyDescent="0.3">
      <c r="C20367" t="s">
        <v>31</v>
      </c>
      <c r="D20367" t="s">
        <v>158</v>
      </c>
      <c r="E20367" t="s">
        <v>29</v>
      </c>
      <c r="F20367" t="s">
        <v>159</v>
      </c>
      <c r="G20367" s="2">
        <v>4</v>
      </c>
      <c r="H20367" s="2" t="s">
        <v>194</v>
      </c>
      <c r="I20367" s="67">
        <v>-5332.17</v>
      </c>
      <c r="J20367" s="67">
        <v>0</v>
      </c>
      <c r="K20367" s="67">
        <v>-5332.17</v>
      </c>
      <c r="L20367" s="67">
        <v>0</v>
      </c>
      <c r="M20367" s="67">
        <v>-5332.17</v>
      </c>
      <c r="N20367" s="67">
        <v>0</v>
      </c>
      <c r="P20367" s="67">
        <v>0</v>
      </c>
      <c r="Q20367" s="67">
        <v>0</v>
      </c>
      <c r="U20367" t="s">
        <v>783</v>
      </c>
    </row>
    <row r="20368" spans="3:21" x14ac:dyDescent="0.3">
      <c r="C20368" t="s">
        <v>166</v>
      </c>
      <c r="D20368" t="s">
        <v>158</v>
      </c>
      <c r="E20368" t="s">
        <v>30</v>
      </c>
      <c r="F20368" t="s">
        <v>159</v>
      </c>
      <c r="G20368" s="2">
        <v>9</v>
      </c>
      <c r="H20368" s="2" t="s">
        <v>226</v>
      </c>
      <c r="I20368" s="67">
        <v>218329.91</v>
      </c>
      <c r="J20368" s="67">
        <v>15.32</v>
      </c>
      <c r="K20368" s="67">
        <v>218329.91</v>
      </c>
      <c r="L20368" s="67">
        <v>7.28</v>
      </c>
      <c r="M20368" s="67">
        <v>218329.91</v>
      </c>
      <c r="N20368" s="67">
        <v>69.69</v>
      </c>
      <c r="P20368" s="67">
        <v>0</v>
      </c>
      <c r="Q20368" s="67">
        <v>1964969.19</v>
      </c>
      <c r="R20368" s="2" t="s">
        <v>161</v>
      </c>
      <c r="S20368" s="2" t="s">
        <v>161</v>
      </c>
      <c r="T20368" s="2" t="s">
        <v>161</v>
      </c>
      <c r="U20368" t="s">
        <v>783</v>
      </c>
    </row>
    <row r="20369" spans="3:21" x14ac:dyDescent="0.3">
      <c r="C20369" t="s">
        <v>166</v>
      </c>
      <c r="D20369" t="s">
        <v>158</v>
      </c>
      <c r="E20369" t="s">
        <v>30</v>
      </c>
      <c r="F20369" t="s">
        <v>159</v>
      </c>
      <c r="G20369" s="2">
        <v>2</v>
      </c>
      <c r="H20369" s="2" t="s">
        <v>231</v>
      </c>
      <c r="I20369" s="67">
        <v>923637.72</v>
      </c>
      <c r="J20369" s="67">
        <v>98.59</v>
      </c>
      <c r="K20369" s="67">
        <v>923637.72</v>
      </c>
      <c r="L20369" s="67">
        <v>16.48</v>
      </c>
      <c r="M20369" s="67">
        <v>923637.72</v>
      </c>
      <c r="N20369" s="67">
        <v>180.39</v>
      </c>
      <c r="P20369" s="67">
        <v>0</v>
      </c>
      <c r="Q20369" s="67">
        <v>1847275.44</v>
      </c>
      <c r="R20369" s="2" t="s">
        <v>161</v>
      </c>
      <c r="S20369" s="2" t="s">
        <v>161</v>
      </c>
      <c r="T20369" s="2" t="s">
        <v>161</v>
      </c>
      <c r="U20369" t="s">
        <v>783</v>
      </c>
    </row>
    <row r="20370" spans="3:21" x14ac:dyDescent="0.3">
      <c r="C20370" t="s">
        <v>166</v>
      </c>
      <c r="D20370" t="s">
        <v>158</v>
      </c>
      <c r="E20370" t="s">
        <v>30</v>
      </c>
      <c r="F20370" t="s">
        <v>159</v>
      </c>
      <c r="G20370" s="2">
        <v>4</v>
      </c>
      <c r="H20370" s="2" t="s">
        <v>202</v>
      </c>
      <c r="I20370" s="67">
        <v>185683.31</v>
      </c>
      <c r="J20370" s="67">
        <v>0</v>
      </c>
      <c r="K20370" s="67">
        <v>185683.31</v>
      </c>
      <c r="L20370" s="67">
        <v>0</v>
      </c>
      <c r="M20370" s="67">
        <v>185683.31</v>
      </c>
      <c r="N20370" s="67">
        <v>15.2</v>
      </c>
      <c r="P20370" s="67">
        <v>0</v>
      </c>
      <c r="Q20370" s="67">
        <v>742733.24</v>
      </c>
      <c r="R20370" s="2" t="s">
        <v>161</v>
      </c>
      <c r="S20370" s="2" t="s">
        <v>161</v>
      </c>
      <c r="T20370" s="2" t="s">
        <v>165</v>
      </c>
      <c r="U20370" t="s">
        <v>783</v>
      </c>
    </row>
    <row r="20371" spans="3:21" x14ac:dyDescent="0.3">
      <c r="C20371" t="s">
        <v>31</v>
      </c>
      <c r="D20371" t="s">
        <v>158</v>
      </c>
      <c r="E20371" t="s">
        <v>29</v>
      </c>
      <c r="F20371" t="s">
        <v>159</v>
      </c>
      <c r="G20371" s="2">
        <v>1</v>
      </c>
      <c r="H20371" s="2" t="s">
        <v>589</v>
      </c>
      <c r="I20371" s="67">
        <v>-721.62</v>
      </c>
      <c r="J20371" s="67">
        <v>0</v>
      </c>
      <c r="K20371" s="67">
        <v>-721.62</v>
      </c>
      <c r="L20371" s="67">
        <v>0</v>
      </c>
      <c r="M20371" s="67">
        <v>-721.62</v>
      </c>
      <c r="N20371" s="67">
        <v>0</v>
      </c>
      <c r="P20371" s="67">
        <v>0</v>
      </c>
      <c r="Q20371" s="67">
        <v>0</v>
      </c>
      <c r="U20371" t="s">
        <v>783</v>
      </c>
    </row>
    <row r="20372" spans="3:21" x14ac:dyDescent="0.3">
      <c r="C20372" t="s">
        <v>31</v>
      </c>
      <c r="D20372" t="s">
        <v>158</v>
      </c>
      <c r="E20372" t="s">
        <v>30</v>
      </c>
      <c r="F20372" t="s">
        <v>159</v>
      </c>
      <c r="G20372" s="2">
        <v>4</v>
      </c>
      <c r="H20372" s="2" t="s">
        <v>523</v>
      </c>
      <c r="I20372" s="67">
        <v>47239.78</v>
      </c>
      <c r="J20372" s="67">
        <v>10.67</v>
      </c>
      <c r="K20372" s="67">
        <v>47239.78</v>
      </c>
      <c r="L20372" s="67">
        <v>5.07</v>
      </c>
      <c r="M20372" s="67">
        <v>47239.78</v>
      </c>
      <c r="N20372" s="67">
        <v>48.55</v>
      </c>
      <c r="P20372" s="67">
        <v>0</v>
      </c>
      <c r="Q20372" s="67">
        <v>188959.12</v>
      </c>
      <c r="R20372" s="2" t="s">
        <v>161</v>
      </c>
      <c r="S20372" s="2" t="s">
        <v>161</v>
      </c>
      <c r="T20372" s="2" t="s">
        <v>161</v>
      </c>
      <c r="U20372" t="s">
        <v>783</v>
      </c>
    </row>
    <row r="20373" spans="3:21" x14ac:dyDescent="0.3">
      <c r="C20373" t="s">
        <v>31</v>
      </c>
      <c r="D20373" t="s">
        <v>158</v>
      </c>
      <c r="E20373" t="s">
        <v>30</v>
      </c>
      <c r="F20373" t="s">
        <v>159</v>
      </c>
      <c r="G20373" s="2">
        <v>2</v>
      </c>
      <c r="H20373" s="2" t="s">
        <v>630</v>
      </c>
      <c r="I20373" s="67">
        <v>31950.91</v>
      </c>
      <c r="J20373" s="67">
        <v>1.26</v>
      </c>
      <c r="K20373" s="67">
        <v>31950.91</v>
      </c>
      <c r="L20373" s="67">
        <v>0.57999999999999996</v>
      </c>
      <c r="M20373" s="67">
        <v>31950.91</v>
      </c>
      <c r="N20373" s="67">
        <v>17.02</v>
      </c>
      <c r="P20373" s="67">
        <v>0</v>
      </c>
      <c r="Q20373" s="67">
        <v>63901.82</v>
      </c>
      <c r="R20373" s="2" t="s">
        <v>161</v>
      </c>
      <c r="S20373" s="2" t="s">
        <v>161</v>
      </c>
      <c r="T20373" s="2" t="s">
        <v>161</v>
      </c>
      <c r="U20373" t="s">
        <v>783</v>
      </c>
    </row>
    <row r="20374" spans="3:21" x14ac:dyDescent="0.3">
      <c r="C20374" t="s">
        <v>166</v>
      </c>
      <c r="D20374" t="s">
        <v>158</v>
      </c>
      <c r="E20374" t="s">
        <v>30</v>
      </c>
      <c r="F20374" t="s">
        <v>159</v>
      </c>
      <c r="G20374" s="2">
        <v>1</v>
      </c>
      <c r="H20374" s="2" t="s">
        <v>460</v>
      </c>
      <c r="I20374" s="67">
        <v>245907.24</v>
      </c>
      <c r="J20374" s="67">
        <v>2.91</v>
      </c>
      <c r="K20374" s="67">
        <v>245907.24</v>
      </c>
      <c r="L20374" s="67">
        <v>15.63</v>
      </c>
      <c r="M20374" s="67">
        <v>245907.24</v>
      </c>
      <c r="N20374" s="67">
        <v>121.49</v>
      </c>
      <c r="P20374" s="67">
        <v>0</v>
      </c>
      <c r="Q20374" s="67">
        <v>245907.24</v>
      </c>
      <c r="R20374" s="2" t="s">
        <v>161</v>
      </c>
      <c r="S20374" s="2" t="s">
        <v>161</v>
      </c>
      <c r="T20374" s="2" t="s">
        <v>165</v>
      </c>
      <c r="U20374" t="s">
        <v>783</v>
      </c>
    </row>
    <row r="20375" spans="3:21" x14ac:dyDescent="0.3">
      <c r="C20375" t="s">
        <v>31</v>
      </c>
      <c r="D20375" t="s">
        <v>158</v>
      </c>
      <c r="E20375" t="s">
        <v>30</v>
      </c>
      <c r="F20375" t="s">
        <v>159</v>
      </c>
      <c r="G20375" s="2">
        <v>0</v>
      </c>
      <c r="H20375" s="2" t="s">
        <v>595</v>
      </c>
      <c r="I20375" s="67">
        <v>506.17</v>
      </c>
      <c r="J20375" s="67">
        <v>1.29</v>
      </c>
      <c r="K20375" s="67">
        <v>506.17</v>
      </c>
      <c r="L20375" s="67">
        <v>0.1</v>
      </c>
      <c r="M20375" s="67">
        <v>506.17</v>
      </c>
      <c r="N20375" s="67">
        <v>0.52</v>
      </c>
      <c r="P20375" s="67">
        <v>0</v>
      </c>
      <c r="Q20375" s="67">
        <v>0</v>
      </c>
      <c r="R20375" s="2" t="s">
        <v>161</v>
      </c>
      <c r="S20375" s="2" t="s">
        <v>161</v>
      </c>
      <c r="T20375" s="2" t="s">
        <v>161</v>
      </c>
      <c r="U20375" t="s">
        <v>783</v>
      </c>
    </row>
    <row r="20376" spans="3:21" x14ac:dyDescent="0.3">
      <c r="C20376" t="s">
        <v>32</v>
      </c>
      <c r="D20376" t="s">
        <v>158</v>
      </c>
      <c r="E20376" t="s">
        <v>30</v>
      </c>
      <c r="F20376" t="s">
        <v>159</v>
      </c>
      <c r="G20376" s="2">
        <v>-1</v>
      </c>
      <c r="H20376" s="2" t="s">
        <v>332</v>
      </c>
      <c r="I20376" s="67">
        <v>28958.32</v>
      </c>
      <c r="J20376" s="67">
        <v>13.71</v>
      </c>
      <c r="K20376" s="67">
        <v>28958.32</v>
      </c>
      <c r="L20376" s="67">
        <v>6.51</v>
      </c>
      <c r="M20376" s="67">
        <v>28958.32</v>
      </c>
      <c r="N20376" s="67">
        <v>62.36</v>
      </c>
      <c r="P20376" s="67">
        <v>0</v>
      </c>
      <c r="Q20376" s="67">
        <v>0</v>
      </c>
      <c r="R20376" s="2" t="s">
        <v>161</v>
      </c>
      <c r="S20376" s="2" t="s">
        <v>161</v>
      </c>
      <c r="T20376" s="2" t="s">
        <v>161</v>
      </c>
      <c r="U20376" t="s">
        <v>783</v>
      </c>
    </row>
    <row r="20377" spans="3:21" x14ac:dyDescent="0.3">
      <c r="C20377" t="s">
        <v>166</v>
      </c>
      <c r="D20377" t="s">
        <v>158</v>
      </c>
      <c r="E20377" t="s">
        <v>30</v>
      </c>
      <c r="F20377" t="s">
        <v>159</v>
      </c>
      <c r="G20377" s="2">
        <v>9</v>
      </c>
      <c r="H20377" s="2" t="s">
        <v>409</v>
      </c>
      <c r="I20377" s="67">
        <v>27908.5</v>
      </c>
      <c r="J20377" s="67">
        <v>2.12</v>
      </c>
      <c r="K20377" s="67">
        <v>27908.5</v>
      </c>
      <c r="L20377" s="67">
        <v>11.37</v>
      </c>
      <c r="M20377" s="67">
        <v>27908.5</v>
      </c>
      <c r="N20377" s="67">
        <v>16.97</v>
      </c>
      <c r="P20377" s="67">
        <v>0</v>
      </c>
      <c r="Q20377" s="67">
        <v>251176.5</v>
      </c>
      <c r="R20377" s="2" t="s">
        <v>161</v>
      </c>
      <c r="S20377" s="2" t="s">
        <v>161</v>
      </c>
      <c r="T20377" s="2" t="s">
        <v>165</v>
      </c>
      <c r="U20377" t="s">
        <v>783</v>
      </c>
    </row>
    <row r="20378" spans="3:21" x14ac:dyDescent="0.3">
      <c r="C20378" t="s">
        <v>32</v>
      </c>
      <c r="D20378" t="s">
        <v>158</v>
      </c>
      <c r="E20378" t="s">
        <v>29</v>
      </c>
      <c r="F20378" t="s">
        <v>159</v>
      </c>
      <c r="G20378" s="2">
        <v>1</v>
      </c>
      <c r="H20378" s="2" t="s">
        <v>399</v>
      </c>
      <c r="I20378" s="67">
        <v>-6428.84</v>
      </c>
      <c r="J20378" s="67">
        <v>0</v>
      </c>
      <c r="K20378" s="67">
        <v>-6428.84</v>
      </c>
      <c r="L20378" s="67">
        <v>0</v>
      </c>
      <c r="M20378" s="67">
        <v>-6428.84</v>
      </c>
      <c r="N20378" s="67">
        <v>0</v>
      </c>
      <c r="P20378" s="67">
        <v>0</v>
      </c>
      <c r="Q20378" s="67">
        <v>0</v>
      </c>
      <c r="U20378" t="s">
        <v>783</v>
      </c>
    </row>
    <row r="20379" spans="3:21" x14ac:dyDescent="0.3">
      <c r="C20379" t="s">
        <v>166</v>
      </c>
      <c r="D20379" t="s">
        <v>158</v>
      </c>
      <c r="E20379" t="s">
        <v>30</v>
      </c>
      <c r="F20379" t="s">
        <v>159</v>
      </c>
      <c r="G20379" s="2">
        <v>1</v>
      </c>
      <c r="H20379" s="2" t="s">
        <v>230</v>
      </c>
      <c r="I20379" s="67">
        <v>1958720.7</v>
      </c>
      <c r="J20379" s="67">
        <v>28.63</v>
      </c>
      <c r="K20379" s="67">
        <v>1958720.7</v>
      </c>
      <c r="L20379" s="67">
        <v>12.86</v>
      </c>
      <c r="M20379" s="67">
        <v>1958720.7</v>
      </c>
      <c r="N20379" s="67">
        <v>160.38</v>
      </c>
      <c r="P20379" s="67">
        <v>464.14</v>
      </c>
      <c r="Q20379" s="67">
        <v>1958720.7</v>
      </c>
      <c r="R20379" s="2" t="s">
        <v>161</v>
      </c>
      <c r="S20379" s="2" t="s">
        <v>161</v>
      </c>
      <c r="T20379" s="2" t="s">
        <v>161</v>
      </c>
      <c r="U20379" t="s">
        <v>783</v>
      </c>
    </row>
    <row r="20380" spans="3:21" x14ac:dyDescent="0.3">
      <c r="C20380" t="s">
        <v>31</v>
      </c>
      <c r="D20380" t="s">
        <v>158</v>
      </c>
      <c r="E20380" t="s">
        <v>30</v>
      </c>
      <c r="F20380" t="s">
        <v>159</v>
      </c>
      <c r="G20380" s="2">
        <v>0</v>
      </c>
      <c r="H20380" s="2" t="s">
        <v>310</v>
      </c>
      <c r="I20380" s="67">
        <v>27910.68</v>
      </c>
      <c r="J20380" s="67">
        <v>1.66</v>
      </c>
      <c r="K20380" s="67">
        <v>27910.68</v>
      </c>
      <c r="L20380" s="67">
        <v>0.23</v>
      </c>
      <c r="M20380" s="67">
        <v>27910.68</v>
      </c>
      <c r="N20380" s="67">
        <v>12.93</v>
      </c>
      <c r="P20380" s="67">
        <v>0</v>
      </c>
      <c r="Q20380" s="67">
        <v>0</v>
      </c>
      <c r="R20380" s="2" t="s">
        <v>161</v>
      </c>
      <c r="S20380" s="2" t="s">
        <v>161</v>
      </c>
      <c r="T20380" s="2" t="s">
        <v>161</v>
      </c>
      <c r="U20380" t="s">
        <v>783</v>
      </c>
    </row>
    <row r="20381" spans="3:21" x14ac:dyDescent="0.3">
      <c r="C20381" t="s">
        <v>31</v>
      </c>
      <c r="D20381" t="s">
        <v>158</v>
      </c>
      <c r="E20381" t="s">
        <v>29</v>
      </c>
      <c r="F20381" t="s">
        <v>159</v>
      </c>
      <c r="G20381" s="2">
        <v>4</v>
      </c>
      <c r="H20381" s="2" t="s">
        <v>297</v>
      </c>
      <c r="I20381" s="67">
        <v>-9731.7099999999991</v>
      </c>
      <c r="J20381" s="67">
        <v>0</v>
      </c>
      <c r="K20381" s="67">
        <v>-9731.7099999999991</v>
      </c>
      <c r="L20381" s="67">
        <v>0</v>
      </c>
      <c r="M20381" s="67">
        <v>-9731.7099999999991</v>
      </c>
      <c r="N20381" s="67">
        <v>0</v>
      </c>
      <c r="P20381" s="67">
        <v>-1366.18</v>
      </c>
      <c r="Q20381" s="67">
        <v>0</v>
      </c>
      <c r="U20381" t="s">
        <v>783</v>
      </c>
    </row>
    <row r="20382" spans="3:21" x14ac:dyDescent="0.3">
      <c r="C20382" t="s">
        <v>166</v>
      </c>
      <c r="D20382" t="s">
        <v>158</v>
      </c>
      <c r="E20382" t="s">
        <v>29</v>
      </c>
      <c r="F20382" t="s">
        <v>159</v>
      </c>
      <c r="G20382" s="2">
        <v>6</v>
      </c>
      <c r="H20382" s="2" t="s">
        <v>268</v>
      </c>
      <c r="I20382" s="67">
        <v>-49.3</v>
      </c>
      <c r="J20382" s="67">
        <v>0</v>
      </c>
      <c r="K20382" s="67">
        <v>-49.3</v>
      </c>
      <c r="L20382" s="67">
        <v>0</v>
      </c>
      <c r="M20382" s="67">
        <v>-49.3</v>
      </c>
      <c r="N20382" s="67">
        <v>0</v>
      </c>
      <c r="P20382" s="67">
        <v>0</v>
      </c>
      <c r="Q20382" s="67">
        <v>0</v>
      </c>
      <c r="U20382" t="s">
        <v>783</v>
      </c>
    </row>
    <row r="20383" spans="3:21" x14ac:dyDescent="0.3">
      <c r="C20383" t="s">
        <v>166</v>
      </c>
      <c r="D20383" t="s">
        <v>158</v>
      </c>
      <c r="E20383" t="s">
        <v>30</v>
      </c>
      <c r="F20383" t="s">
        <v>159</v>
      </c>
      <c r="G20383" s="2">
        <v>2</v>
      </c>
      <c r="H20383" s="2" t="s">
        <v>272</v>
      </c>
      <c r="I20383" s="67">
        <v>350171.89</v>
      </c>
      <c r="J20383" s="67">
        <v>12.87</v>
      </c>
      <c r="K20383" s="67">
        <v>350171.89</v>
      </c>
      <c r="L20383" s="67">
        <v>1.81</v>
      </c>
      <c r="M20383" s="67">
        <v>350171.89</v>
      </c>
      <c r="N20383" s="67">
        <v>100.05</v>
      </c>
      <c r="P20383" s="67">
        <v>0</v>
      </c>
      <c r="Q20383" s="67">
        <v>700343.78</v>
      </c>
      <c r="R20383" s="2" t="s">
        <v>161</v>
      </c>
      <c r="S20383" s="2" t="s">
        <v>161</v>
      </c>
      <c r="T20383" s="2" t="s">
        <v>161</v>
      </c>
      <c r="U20383" t="s">
        <v>783</v>
      </c>
    </row>
    <row r="20384" spans="3:21" x14ac:dyDescent="0.3">
      <c r="C20384" t="s">
        <v>31</v>
      </c>
      <c r="D20384" t="s">
        <v>158</v>
      </c>
      <c r="E20384" t="s">
        <v>29</v>
      </c>
      <c r="F20384" t="s">
        <v>159</v>
      </c>
      <c r="G20384" s="2">
        <v>-4</v>
      </c>
      <c r="H20384" s="2" t="s">
        <v>460</v>
      </c>
      <c r="I20384" s="67">
        <v>-11.02</v>
      </c>
      <c r="J20384" s="67">
        <v>0</v>
      </c>
      <c r="K20384" s="67">
        <v>-11.02</v>
      </c>
      <c r="L20384" s="67">
        <v>0</v>
      </c>
      <c r="M20384" s="67">
        <v>-11.02</v>
      </c>
      <c r="N20384" s="67">
        <v>0</v>
      </c>
      <c r="P20384" s="67">
        <v>0</v>
      </c>
      <c r="Q20384" s="67">
        <v>0</v>
      </c>
      <c r="U20384" t="s">
        <v>783</v>
      </c>
    </row>
    <row r="20385" spans="3:21" x14ac:dyDescent="0.3">
      <c r="C20385" t="s">
        <v>32</v>
      </c>
      <c r="D20385" t="s">
        <v>158</v>
      </c>
      <c r="E20385" t="s">
        <v>29</v>
      </c>
      <c r="F20385" t="s">
        <v>159</v>
      </c>
      <c r="G20385" s="2">
        <v>10</v>
      </c>
      <c r="H20385" s="2" t="s">
        <v>295</v>
      </c>
      <c r="I20385" s="67">
        <v>-15361.35</v>
      </c>
      <c r="J20385" s="67">
        <v>0</v>
      </c>
      <c r="K20385" s="67">
        <v>-15361.35</v>
      </c>
      <c r="L20385" s="67">
        <v>0</v>
      </c>
      <c r="M20385" s="67">
        <v>-15361.35</v>
      </c>
      <c r="N20385" s="67">
        <v>0</v>
      </c>
      <c r="P20385" s="67">
        <v>0</v>
      </c>
      <c r="Q20385" s="67">
        <v>0</v>
      </c>
      <c r="U20385" t="s">
        <v>783</v>
      </c>
    </row>
    <row r="20386" spans="3:21" x14ac:dyDescent="0.3">
      <c r="C20386" t="s">
        <v>166</v>
      </c>
      <c r="D20386" t="s">
        <v>158</v>
      </c>
      <c r="E20386" t="s">
        <v>29</v>
      </c>
      <c r="F20386" t="s">
        <v>159</v>
      </c>
      <c r="G20386" s="2">
        <v>6</v>
      </c>
      <c r="H20386" s="2" t="s">
        <v>389</v>
      </c>
      <c r="I20386" s="67">
        <v>-142.9</v>
      </c>
      <c r="J20386" s="67">
        <v>0</v>
      </c>
      <c r="K20386" s="67">
        <v>-142.9</v>
      </c>
      <c r="L20386" s="67">
        <v>0</v>
      </c>
      <c r="M20386" s="67">
        <v>-142.9</v>
      </c>
      <c r="N20386" s="67">
        <v>0</v>
      </c>
      <c r="P20386" s="67">
        <v>0</v>
      </c>
      <c r="Q20386" s="67">
        <v>0</v>
      </c>
      <c r="U20386" t="s">
        <v>783</v>
      </c>
    </row>
    <row r="20387" spans="3:21" x14ac:dyDescent="0.3">
      <c r="C20387" t="s">
        <v>166</v>
      </c>
      <c r="D20387" t="s">
        <v>158</v>
      </c>
      <c r="E20387" t="s">
        <v>30</v>
      </c>
      <c r="F20387" t="s">
        <v>159</v>
      </c>
      <c r="G20387" s="2">
        <v>3</v>
      </c>
      <c r="H20387" s="2" t="s">
        <v>242</v>
      </c>
      <c r="I20387" s="67">
        <v>78135.11</v>
      </c>
      <c r="J20387" s="67">
        <v>0</v>
      </c>
      <c r="K20387" s="67">
        <v>78135.11</v>
      </c>
      <c r="L20387" s="67">
        <v>0</v>
      </c>
      <c r="M20387" s="67">
        <v>78135.11</v>
      </c>
      <c r="N20387" s="67">
        <v>4.91</v>
      </c>
      <c r="P20387" s="67">
        <v>0</v>
      </c>
      <c r="Q20387" s="67">
        <v>234405.33000000002</v>
      </c>
      <c r="R20387" s="2" t="s">
        <v>161</v>
      </c>
      <c r="S20387" s="2" t="s">
        <v>161</v>
      </c>
      <c r="T20387" s="2" t="s">
        <v>165</v>
      </c>
      <c r="U20387" t="s">
        <v>783</v>
      </c>
    </row>
    <row r="20388" spans="3:21" x14ac:dyDescent="0.3">
      <c r="C20388" t="s">
        <v>166</v>
      </c>
      <c r="D20388" t="s">
        <v>158</v>
      </c>
      <c r="E20388" t="s">
        <v>29</v>
      </c>
      <c r="F20388" t="s">
        <v>159</v>
      </c>
      <c r="G20388" s="2">
        <v>7</v>
      </c>
      <c r="H20388" s="2" t="s">
        <v>352</v>
      </c>
      <c r="I20388" s="67">
        <v>-3596.03</v>
      </c>
      <c r="J20388" s="67">
        <v>0</v>
      </c>
      <c r="K20388" s="67">
        <v>-3596.03</v>
      </c>
      <c r="L20388" s="67">
        <v>0</v>
      </c>
      <c r="M20388" s="67">
        <v>-3596.03</v>
      </c>
      <c r="N20388" s="67">
        <v>0</v>
      </c>
      <c r="P20388" s="67">
        <v>0</v>
      </c>
      <c r="Q20388" s="67">
        <v>0</v>
      </c>
      <c r="U20388" t="s">
        <v>783</v>
      </c>
    </row>
    <row r="20389" spans="3:21" x14ac:dyDescent="0.3">
      <c r="C20389" t="s">
        <v>166</v>
      </c>
      <c r="D20389" t="s">
        <v>158</v>
      </c>
      <c r="E20389" t="s">
        <v>29</v>
      </c>
      <c r="F20389" t="s">
        <v>159</v>
      </c>
      <c r="G20389" s="2">
        <v>8</v>
      </c>
      <c r="H20389" s="2" t="s">
        <v>218</v>
      </c>
      <c r="I20389" s="67">
        <v>-3621.92</v>
      </c>
      <c r="J20389" s="67">
        <v>0</v>
      </c>
      <c r="K20389" s="67">
        <v>-3621.92</v>
      </c>
      <c r="L20389" s="67">
        <v>0</v>
      </c>
      <c r="M20389" s="67">
        <v>-3621.92</v>
      </c>
      <c r="N20389" s="67">
        <v>0</v>
      </c>
      <c r="P20389" s="67">
        <v>0</v>
      </c>
      <c r="Q20389" s="67">
        <v>0</v>
      </c>
      <c r="U20389" t="s">
        <v>783</v>
      </c>
    </row>
    <row r="20390" spans="3:21" x14ac:dyDescent="0.3">
      <c r="C20390" t="s">
        <v>31</v>
      </c>
      <c r="D20390" t="s">
        <v>158</v>
      </c>
      <c r="E20390" t="s">
        <v>30</v>
      </c>
      <c r="F20390" t="s">
        <v>159</v>
      </c>
      <c r="G20390" s="2">
        <v>0</v>
      </c>
      <c r="H20390" s="2" t="s">
        <v>290</v>
      </c>
      <c r="I20390" s="67">
        <v>1171.44</v>
      </c>
      <c r="J20390" s="67">
        <v>121.45</v>
      </c>
      <c r="K20390" s="67">
        <v>1171.44</v>
      </c>
      <c r="L20390" s="67">
        <v>0.01</v>
      </c>
      <c r="M20390" s="67">
        <v>1171.44</v>
      </c>
      <c r="N20390" s="67">
        <v>0.48</v>
      </c>
      <c r="P20390" s="67">
        <v>0</v>
      </c>
      <c r="Q20390" s="67">
        <v>0</v>
      </c>
      <c r="R20390" s="2" t="s">
        <v>161</v>
      </c>
      <c r="S20390" s="2" t="s">
        <v>165</v>
      </c>
      <c r="T20390" s="2" t="s">
        <v>165</v>
      </c>
      <c r="U20390" t="s">
        <v>783</v>
      </c>
    </row>
    <row r="20391" spans="3:21" x14ac:dyDescent="0.3">
      <c r="C20391" t="s">
        <v>31</v>
      </c>
      <c r="D20391" t="s">
        <v>158</v>
      </c>
      <c r="E20391" t="s">
        <v>30</v>
      </c>
      <c r="F20391" t="s">
        <v>159</v>
      </c>
      <c r="G20391" s="2">
        <v>-1</v>
      </c>
      <c r="H20391" s="2" t="s">
        <v>408</v>
      </c>
      <c r="I20391" s="67">
        <v>504067.32</v>
      </c>
      <c r="J20391" s="67">
        <v>38.090000000000003</v>
      </c>
      <c r="K20391" s="67">
        <v>504067.32</v>
      </c>
      <c r="L20391" s="67">
        <v>18.09</v>
      </c>
      <c r="M20391" s="67">
        <v>504067.32</v>
      </c>
      <c r="N20391" s="67">
        <v>173.26</v>
      </c>
      <c r="P20391" s="67">
        <v>0</v>
      </c>
      <c r="Q20391" s="67">
        <v>0</v>
      </c>
      <c r="R20391" s="2" t="s">
        <v>161</v>
      </c>
      <c r="S20391" s="2" t="s">
        <v>161</v>
      </c>
      <c r="T20391" s="2" t="s">
        <v>161</v>
      </c>
      <c r="U20391" t="s">
        <v>783</v>
      </c>
    </row>
    <row r="20392" spans="3:21" x14ac:dyDescent="0.3">
      <c r="C20392" t="s">
        <v>166</v>
      </c>
      <c r="D20392" t="s">
        <v>158</v>
      </c>
      <c r="E20392" t="s">
        <v>29</v>
      </c>
      <c r="F20392" t="s">
        <v>159</v>
      </c>
      <c r="G20392" s="2">
        <v>-1</v>
      </c>
      <c r="H20392" s="2" t="s">
        <v>415</v>
      </c>
      <c r="I20392" s="67">
        <v>-7730.4</v>
      </c>
      <c r="J20392" s="67">
        <v>0</v>
      </c>
      <c r="K20392" s="67">
        <v>-7730.4</v>
      </c>
      <c r="L20392" s="67">
        <v>0</v>
      </c>
      <c r="M20392" s="67">
        <v>-7730.4</v>
      </c>
      <c r="N20392" s="67">
        <v>0</v>
      </c>
      <c r="P20392" s="67">
        <v>0</v>
      </c>
      <c r="Q20392" s="67">
        <v>0</v>
      </c>
      <c r="U20392" t="s">
        <v>783</v>
      </c>
    </row>
    <row r="20393" spans="3:21" x14ac:dyDescent="0.3">
      <c r="C20393" t="s">
        <v>31</v>
      </c>
      <c r="D20393" t="s">
        <v>158</v>
      </c>
      <c r="E20393" t="s">
        <v>30</v>
      </c>
      <c r="F20393" t="s">
        <v>159</v>
      </c>
      <c r="G20393" s="2">
        <v>2</v>
      </c>
      <c r="H20393" s="2" t="s">
        <v>295</v>
      </c>
      <c r="I20393" s="67">
        <v>508929.95</v>
      </c>
      <c r="J20393" s="67">
        <v>50.17</v>
      </c>
      <c r="K20393" s="67">
        <v>508929.95</v>
      </c>
      <c r="L20393" s="67">
        <v>7.05</v>
      </c>
      <c r="M20393" s="67">
        <v>508929.95</v>
      </c>
      <c r="N20393" s="67">
        <v>390.16</v>
      </c>
      <c r="P20393" s="67">
        <v>0</v>
      </c>
      <c r="Q20393" s="67">
        <v>1017859.9</v>
      </c>
      <c r="R20393" s="2" t="s">
        <v>161</v>
      </c>
      <c r="S20393" s="2" t="s">
        <v>161</v>
      </c>
      <c r="T20393" s="2" t="s">
        <v>161</v>
      </c>
      <c r="U20393" t="s">
        <v>783</v>
      </c>
    </row>
    <row r="20394" spans="3:21" x14ac:dyDescent="0.3">
      <c r="C20394" t="s">
        <v>32</v>
      </c>
      <c r="D20394" t="s">
        <v>158</v>
      </c>
      <c r="E20394" t="s">
        <v>30</v>
      </c>
      <c r="F20394" t="s">
        <v>159</v>
      </c>
      <c r="G20394" s="2">
        <v>4</v>
      </c>
      <c r="H20394" s="2" t="s">
        <v>388</v>
      </c>
      <c r="I20394" s="67">
        <v>120425.99</v>
      </c>
      <c r="J20394" s="67">
        <v>5.72</v>
      </c>
      <c r="K20394" s="67">
        <v>120425.99</v>
      </c>
      <c r="L20394" s="67">
        <v>2.72</v>
      </c>
      <c r="M20394" s="67">
        <v>120425.99</v>
      </c>
      <c r="N20394" s="67">
        <v>26.02</v>
      </c>
      <c r="P20394" s="67">
        <v>0</v>
      </c>
      <c r="Q20394" s="67">
        <v>481703.96</v>
      </c>
      <c r="R20394" s="2" t="s">
        <v>161</v>
      </c>
      <c r="S20394" s="2" t="s">
        <v>161</v>
      </c>
      <c r="T20394" s="2" t="s">
        <v>161</v>
      </c>
      <c r="U20394" t="s">
        <v>783</v>
      </c>
    </row>
    <row r="20395" spans="3:21" x14ac:dyDescent="0.3">
      <c r="C20395" t="s">
        <v>166</v>
      </c>
      <c r="D20395" t="s">
        <v>158</v>
      </c>
      <c r="E20395" t="s">
        <v>30</v>
      </c>
      <c r="F20395" t="s">
        <v>159</v>
      </c>
      <c r="G20395" s="2">
        <v>2</v>
      </c>
      <c r="H20395" s="2" t="s">
        <v>226</v>
      </c>
      <c r="I20395" s="67">
        <v>426647.82</v>
      </c>
      <c r="J20395" s="67">
        <v>110446.67</v>
      </c>
      <c r="K20395" s="67">
        <v>426647.82</v>
      </c>
      <c r="L20395" s="67">
        <v>19.02</v>
      </c>
      <c r="M20395" s="67">
        <v>426647.82</v>
      </c>
      <c r="N20395" s="67">
        <v>182.19</v>
      </c>
      <c r="P20395" s="67">
        <v>0</v>
      </c>
      <c r="Q20395" s="67">
        <v>853295.64</v>
      </c>
      <c r="R20395" s="2" t="s">
        <v>161</v>
      </c>
      <c r="S20395" s="2" t="s">
        <v>165</v>
      </c>
      <c r="T20395" s="2" t="s">
        <v>165</v>
      </c>
      <c r="U20395" t="s">
        <v>783</v>
      </c>
    </row>
    <row r="20396" spans="3:21" x14ac:dyDescent="0.3">
      <c r="C20396" t="s">
        <v>32</v>
      </c>
      <c r="D20396" t="s">
        <v>158</v>
      </c>
      <c r="E20396" t="s">
        <v>30</v>
      </c>
      <c r="F20396" t="s">
        <v>159</v>
      </c>
      <c r="G20396" s="2">
        <v>5</v>
      </c>
      <c r="H20396" s="2" t="s">
        <v>352</v>
      </c>
      <c r="I20396" s="67">
        <v>311902.53999999998</v>
      </c>
      <c r="J20396" s="67">
        <v>8.59</v>
      </c>
      <c r="K20396" s="67">
        <v>311902.53999999998</v>
      </c>
      <c r="L20396" s="67">
        <v>3.86</v>
      </c>
      <c r="M20396" s="67">
        <v>311902.53999999998</v>
      </c>
      <c r="N20396" s="67">
        <v>48.14</v>
      </c>
      <c r="P20396" s="67">
        <v>0</v>
      </c>
      <c r="Q20396" s="67">
        <v>1559512.7</v>
      </c>
      <c r="R20396" s="2" t="s">
        <v>161</v>
      </c>
      <c r="S20396" s="2" t="s">
        <v>161</v>
      </c>
      <c r="T20396" s="2" t="s">
        <v>161</v>
      </c>
      <c r="U20396" t="s">
        <v>783</v>
      </c>
    </row>
    <row r="20397" spans="3:21" x14ac:dyDescent="0.3">
      <c r="C20397" t="s">
        <v>166</v>
      </c>
      <c r="D20397" t="s">
        <v>158</v>
      </c>
      <c r="E20397" t="s">
        <v>30</v>
      </c>
      <c r="F20397" t="s">
        <v>159</v>
      </c>
      <c r="G20397" s="2">
        <v>3</v>
      </c>
      <c r="H20397" s="2" t="s">
        <v>587</v>
      </c>
      <c r="I20397" s="67">
        <v>28025.29</v>
      </c>
      <c r="J20397" s="67">
        <v>1413.98</v>
      </c>
      <c r="K20397" s="67">
        <v>28025.29</v>
      </c>
      <c r="L20397" s="67">
        <v>0.73</v>
      </c>
      <c r="M20397" s="67">
        <v>28025.29</v>
      </c>
      <c r="N20397" s="67">
        <v>7.99</v>
      </c>
      <c r="P20397" s="67">
        <v>0</v>
      </c>
      <c r="Q20397" s="67">
        <v>84075.87</v>
      </c>
      <c r="R20397" s="2" t="s">
        <v>161</v>
      </c>
      <c r="S20397" s="2" t="s">
        <v>165</v>
      </c>
      <c r="T20397" s="2" t="s">
        <v>165</v>
      </c>
      <c r="U20397" t="s">
        <v>783</v>
      </c>
    </row>
    <row r="20398" spans="3:21" x14ac:dyDescent="0.3">
      <c r="C20398" t="s">
        <v>31</v>
      </c>
      <c r="D20398" t="s">
        <v>158</v>
      </c>
      <c r="E20398" t="s">
        <v>30</v>
      </c>
      <c r="F20398" t="s">
        <v>159</v>
      </c>
      <c r="G20398" s="2">
        <v>4</v>
      </c>
      <c r="H20398" s="2" t="s">
        <v>360</v>
      </c>
      <c r="I20398" s="67">
        <v>31496.52</v>
      </c>
      <c r="J20398" s="67">
        <v>1823.31</v>
      </c>
      <c r="K20398" s="67">
        <v>31496.52</v>
      </c>
      <c r="L20398" s="67">
        <v>0.48</v>
      </c>
      <c r="M20398" s="67">
        <v>31496.52</v>
      </c>
      <c r="N20398" s="67">
        <v>4.57</v>
      </c>
      <c r="P20398" s="67">
        <v>0</v>
      </c>
      <c r="Q20398" s="67">
        <v>125986.08</v>
      </c>
      <c r="R20398" s="2" t="s">
        <v>161</v>
      </c>
      <c r="S20398" s="2" t="s">
        <v>165</v>
      </c>
      <c r="T20398" s="2" t="s">
        <v>165</v>
      </c>
      <c r="U20398" t="s">
        <v>783</v>
      </c>
    </row>
    <row r="20399" spans="3:21" x14ac:dyDescent="0.3">
      <c r="C20399" t="s">
        <v>32</v>
      </c>
      <c r="D20399" t="s">
        <v>158</v>
      </c>
      <c r="E20399" t="s">
        <v>29</v>
      </c>
      <c r="F20399" t="s">
        <v>159</v>
      </c>
      <c r="G20399" s="2">
        <v>3</v>
      </c>
      <c r="H20399" s="2" t="s">
        <v>296</v>
      </c>
      <c r="I20399" s="67">
        <v>-14902.29</v>
      </c>
      <c r="J20399" s="67">
        <v>0</v>
      </c>
      <c r="K20399" s="67">
        <v>-14902.29</v>
      </c>
      <c r="L20399" s="67">
        <v>0</v>
      </c>
      <c r="M20399" s="67">
        <v>-14902.29</v>
      </c>
      <c r="N20399" s="67">
        <v>0</v>
      </c>
      <c r="P20399" s="67">
        <v>0</v>
      </c>
      <c r="Q20399" s="67">
        <v>0</v>
      </c>
      <c r="U20399" t="s">
        <v>783</v>
      </c>
    </row>
    <row r="20400" spans="3:21" x14ac:dyDescent="0.3">
      <c r="C20400" t="s">
        <v>32</v>
      </c>
      <c r="D20400" t="s">
        <v>158</v>
      </c>
      <c r="E20400" t="s">
        <v>30</v>
      </c>
      <c r="F20400" t="s">
        <v>159</v>
      </c>
      <c r="G20400" s="2">
        <v>-1</v>
      </c>
      <c r="H20400" s="2" t="s">
        <v>208</v>
      </c>
      <c r="I20400" s="67">
        <v>168752.66</v>
      </c>
      <c r="J20400" s="67">
        <v>0</v>
      </c>
      <c r="K20400" s="67">
        <v>168752.66</v>
      </c>
      <c r="L20400" s="67">
        <v>0</v>
      </c>
      <c r="M20400" s="67">
        <v>168752.66</v>
      </c>
      <c r="N20400" s="67">
        <v>0</v>
      </c>
      <c r="P20400" s="67">
        <v>0</v>
      </c>
      <c r="Q20400" s="67">
        <v>0</v>
      </c>
      <c r="R20400" s="2" t="s">
        <v>165</v>
      </c>
      <c r="S20400" s="2" t="s">
        <v>165</v>
      </c>
      <c r="T20400" s="2" t="s">
        <v>165</v>
      </c>
      <c r="U20400" t="s">
        <v>783</v>
      </c>
    </row>
    <row r="20401" spans="3:21" x14ac:dyDescent="0.3">
      <c r="C20401" t="s">
        <v>166</v>
      </c>
      <c r="D20401" t="s">
        <v>158</v>
      </c>
      <c r="E20401" t="s">
        <v>29</v>
      </c>
      <c r="F20401" t="s">
        <v>159</v>
      </c>
      <c r="G20401" s="2">
        <v>3</v>
      </c>
      <c r="H20401" s="2" t="s">
        <v>566</v>
      </c>
      <c r="I20401" s="67">
        <v>-489.4</v>
      </c>
      <c r="J20401" s="67">
        <v>0</v>
      </c>
      <c r="K20401" s="67">
        <v>-489.4</v>
      </c>
      <c r="L20401" s="67">
        <v>0</v>
      </c>
      <c r="M20401" s="67">
        <v>-489.4</v>
      </c>
      <c r="N20401" s="67">
        <v>0</v>
      </c>
      <c r="P20401" s="67">
        <v>0</v>
      </c>
      <c r="Q20401" s="67">
        <v>0</v>
      </c>
      <c r="U20401" t="s">
        <v>783</v>
      </c>
    </row>
    <row r="20402" spans="3:21" x14ac:dyDescent="0.3">
      <c r="C20402" t="s">
        <v>31</v>
      </c>
      <c r="D20402" t="s">
        <v>158</v>
      </c>
      <c r="E20402" t="s">
        <v>30</v>
      </c>
      <c r="F20402" t="s">
        <v>159</v>
      </c>
      <c r="G20402" s="2">
        <v>-1</v>
      </c>
      <c r="H20402" s="2" t="s">
        <v>488</v>
      </c>
      <c r="I20402" s="67">
        <v>-49.75</v>
      </c>
      <c r="J20402" s="67">
        <v>0</v>
      </c>
      <c r="K20402" s="67">
        <v>-49.75</v>
      </c>
      <c r="L20402" s="67">
        <v>0</v>
      </c>
      <c r="M20402" s="67">
        <v>-49.75</v>
      </c>
      <c r="N20402" s="67">
        <v>0</v>
      </c>
      <c r="P20402" s="67">
        <v>0</v>
      </c>
      <c r="Q20402" s="67">
        <v>0</v>
      </c>
      <c r="R20402" s="2" t="s">
        <v>165</v>
      </c>
      <c r="S20402" s="2" t="s">
        <v>165</v>
      </c>
      <c r="T20402" s="2" t="s">
        <v>165</v>
      </c>
      <c r="U20402" t="s">
        <v>783</v>
      </c>
    </row>
    <row r="20403" spans="3:21" x14ac:dyDescent="0.3">
      <c r="C20403" t="s">
        <v>166</v>
      </c>
      <c r="D20403" t="s">
        <v>158</v>
      </c>
      <c r="E20403" t="s">
        <v>30</v>
      </c>
      <c r="F20403" t="s">
        <v>159</v>
      </c>
      <c r="G20403" s="2">
        <v>0</v>
      </c>
      <c r="H20403" s="2" t="s">
        <v>559</v>
      </c>
      <c r="I20403" s="67">
        <v>1483281.42</v>
      </c>
      <c r="J20403" s="67">
        <v>35.159999999999997</v>
      </c>
      <c r="K20403" s="67">
        <v>1483281.42</v>
      </c>
      <c r="L20403" s="67">
        <v>4.9400000000000004</v>
      </c>
      <c r="M20403" s="67">
        <v>1483281.42</v>
      </c>
      <c r="N20403" s="67">
        <v>273.43</v>
      </c>
      <c r="P20403" s="67">
        <v>0</v>
      </c>
      <c r="Q20403" s="67">
        <v>0</v>
      </c>
      <c r="R20403" s="2" t="s">
        <v>161</v>
      </c>
      <c r="S20403" s="2" t="s">
        <v>161</v>
      </c>
      <c r="T20403" s="2" t="s">
        <v>161</v>
      </c>
      <c r="U20403" t="s">
        <v>783</v>
      </c>
    </row>
    <row r="20404" spans="3:21" x14ac:dyDescent="0.3">
      <c r="C20404" t="s">
        <v>31</v>
      </c>
      <c r="D20404" t="s">
        <v>158</v>
      </c>
      <c r="E20404" t="s">
        <v>30</v>
      </c>
      <c r="F20404" t="s">
        <v>159</v>
      </c>
      <c r="G20404" s="2">
        <v>1</v>
      </c>
      <c r="H20404" s="2" t="s">
        <v>419</v>
      </c>
      <c r="I20404" s="67">
        <v>170603.35</v>
      </c>
      <c r="J20404" s="67">
        <v>5.05</v>
      </c>
      <c r="K20404" s="67">
        <v>170603.35</v>
      </c>
      <c r="L20404" s="67">
        <v>0.5</v>
      </c>
      <c r="M20404" s="67">
        <v>170603.35</v>
      </c>
      <c r="N20404" s="67">
        <v>11.69</v>
      </c>
      <c r="P20404" s="67">
        <v>0</v>
      </c>
      <c r="Q20404" s="67">
        <v>170603.35</v>
      </c>
      <c r="R20404" s="2" t="s">
        <v>161</v>
      </c>
      <c r="S20404" s="2" t="s">
        <v>161</v>
      </c>
      <c r="T20404" s="2" t="s">
        <v>161</v>
      </c>
      <c r="U20404" t="s">
        <v>784</v>
      </c>
    </row>
    <row r="20405" spans="3:21" x14ac:dyDescent="0.3">
      <c r="C20405" t="s">
        <v>32</v>
      </c>
      <c r="D20405" t="s">
        <v>158</v>
      </c>
      <c r="E20405" t="s">
        <v>30</v>
      </c>
      <c r="F20405" t="s">
        <v>159</v>
      </c>
      <c r="G20405" s="2">
        <v>-1</v>
      </c>
      <c r="H20405" s="2" t="s">
        <v>218</v>
      </c>
      <c r="I20405" s="67">
        <v>-212.39</v>
      </c>
      <c r="J20405" s="67">
        <v>0</v>
      </c>
      <c r="K20405" s="67">
        <v>-212.39</v>
      </c>
      <c r="L20405" s="67">
        <v>0</v>
      </c>
      <c r="M20405" s="67">
        <v>-212.39</v>
      </c>
      <c r="N20405" s="67">
        <v>0</v>
      </c>
      <c r="P20405" s="67">
        <v>0</v>
      </c>
      <c r="Q20405" s="67">
        <v>0</v>
      </c>
      <c r="R20405" s="2" t="s">
        <v>165</v>
      </c>
      <c r="S20405" s="2" t="s">
        <v>165</v>
      </c>
      <c r="T20405" s="2" t="s">
        <v>165</v>
      </c>
      <c r="U20405" t="s">
        <v>783</v>
      </c>
    </row>
    <row r="20406" spans="3:21" x14ac:dyDescent="0.3">
      <c r="C20406" t="s">
        <v>31</v>
      </c>
      <c r="D20406" t="s">
        <v>158</v>
      </c>
      <c r="E20406" t="s">
        <v>30</v>
      </c>
      <c r="F20406" t="s">
        <v>159</v>
      </c>
      <c r="G20406" s="2">
        <v>3</v>
      </c>
      <c r="H20406" s="2" t="s">
        <v>247</v>
      </c>
      <c r="I20406" s="67">
        <v>155768.44</v>
      </c>
      <c r="J20406" s="67">
        <v>6.35</v>
      </c>
      <c r="K20406" s="67">
        <v>155768.44</v>
      </c>
      <c r="L20406" s="67">
        <v>1.06</v>
      </c>
      <c r="M20406" s="67">
        <v>155768.44</v>
      </c>
      <c r="N20406" s="67">
        <v>11.61</v>
      </c>
      <c r="P20406" s="67">
        <v>0</v>
      </c>
      <c r="Q20406" s="67">
        <v>467305.32</v>
      </c>
      <c r="R20406" s="2" t="s">
        <v>161</v>
      </c>
      <c r="S20406" s="2" t="s">
        <v>161</v>
      </c>
      <c r="T20406" s="2" t="s">
        <v>161</v>
      </c>
      <c r="U20406" t="s">
        <v>783</v>
      </c>
    </row>
    <row r="20407" spans="3:21" x14ac:dyDescent="0.3">
      <c r="C20407" t="s">
        <v>166</v>
      </c>
      <c r="D20407" t="s">
        <v>158</v>
      </c>
      <c r="E20407" t="s">
        <v>29</v>
      </c>
      <c r="F20407" t="s">
        <v>159</v>
      </c>
      <c r="G20407" s="2">
        <v>5</v>
      </c>
      <c r="H20407" s="2" t="s">
        <v>388</v>
      </c>
      <c r="I20407" s="67">
        <v>-121.12</v>
      </c>
      <c r="J20407" s="67">
        <v>0</v>
      </c>
      <c r="K20407" s="67">
        <v>-121.12</v>
      </c>
      <c r="L20407" s="67">
        <v>0</v>
      </c>
      <c r="M20407" s="67">
        <v>-121.12</v>
      </c>
      <c r="N20407" s="67">
        <v>0</v>
      </c>
      <c r="P20407" s="67">
        <v>0</v>
      </c>
      <c r="Q20407" s="67">
        <v>0</v>
      </c>
      <c r="U20407" t="s">
        <v>783</v>
      </c>
    </row>
    <row r="20408" spans="3:21" x14ac:dyDescent="0.3">
      <c r="C20408" t="s">
        <v>166</v>
      </c>
      <c r="D20408" t="s">
        <v>158</v>
      </c>
      <c r="E20408" t="s">
        <v>30</v>
      </c>
      <c r="F20408" t="s">
        <v>159</v>
      </c>
      <c r="G20408" s="2">
        <v>1</v>
      </c>
      <c r="H20408" s="2" t="s">
        <v>286</v>
      </c>
      <c r="I20408" s="67">
        <v>48835.08</v>
      </c>
      <c r="J20408" s="67">
        <v>0</v>
      </c>
      <c r="K20408" s="67">
        <v>48835.08</v>
      </c>
      <c r="L20408" s="67">
        <v>0</v>
      </c>
      <c r="M20408" s="67">
        <v>48835.08</v>
      </c>
      <c r="N20408" s="67">
        <v>40.549999999999997</v>
      </c>
      <c r="P20408" s="67">
        <v>0</v>
      </c>
      <c r="Q20408" s="67">
        <v>48835.08</v>
      </c>
      <c r="R20408" s="2" t="s">
        <v>161</v>
      </c>
      <c r="S20408" s="2" t="s">
        <v>161</v>
      </c>
      <c r="T20408" s="2" t="s">
        <v>165</v>
      </c>
      <c r="U20408" t="s">
        <v>783</v>
      </c>
    </row>
    <row r="20409" spans="3:21" x14ac:dyDescent="0.3">
      <c r="C20409" t="s">
        <v>166</v>
      </c>
      <c r="D20409" t="s">
        <v>158</v>
      </c>
      <c r="E20409" t="s">
        <v>30</v>
      </c>
      <c r="F20409" t="s">
        <v>159</v>
      </c>
      <c r="G20409" s="2">
        <v>1</v>
      </c>
      <c r="H20409" s="2" t="s">
        <v>369</v>
      </c>
      <c r="I20409" s="67">
        <v>55798.98</v>
      </c>
      <c r="J20409" s="67">
        <v>5631.57</v>
      </c>
      <c r="K20409" s="67">
        <v>55798.98</v>
      </c>
      <c r="L20409" s="67">
        <v>2.38</v>
      </c>
      <c r="M20409" s="67">
        <v>55798.98</v>
      </c>
      <c r="N20409" s="67">
        <v>22.9</v>
      </c>
      <c r="P20409" s="67">
        <v>0</v>
      </c>
      <c r="Q20409" s="67">
        <v>55798.98</v>
      </c>
      <c r="R20409" s="2" t="s">
        <v>161</v>
      </c>
      <c r="S20409" s="2" t="s">
        <v>165</v>
      </c>
      <c r="T20409" s="2" t="s">
        <v>165</v>
      </c>
      <c r="U20409" t="s">
        <v>783</v>
      </c>
    </row>
    <row r="20410" spans="3:21" x14ac:dyDescent="0.3">
      <c r="C20410" t="s">
        <v>31</v>
      </c>
      <c r="D20410" t="s">
        <v>158</v>
      </c>
      <c r="E20410" t="s">
        <v>30</v>
      </c>
      <c r="F20410" t="s">
        <v>159</v>
      </c>
      <c r="G20410" s="2">
        <v>3</v>
      </c>
      <c r="H20410" s="2" t="s">
        <v>279</v>
      </c>
      <c r="I20410" s="67">
        <v>1327315.75</v>
      </c>
      <c r="J20410" s="67">
        <v>2939.37</v>
      </c>
      <c r="K20410" s="67">
        <v>1327315.75</v>
      </c>
      <c r="L20410" s="67">
        <v>211.32</v>
      </c>
      <c r="M20410" s="67">
        <v>1327315.75</v>
      </c>
      <c r="N20410" s="67">
        <v>4583.01</v>
      </c>
      <c r="P20410" s="67">
        <v>0</v>
      </c>
      <c r="Q20410" s="67">
        <v>3981947.25</v>
      </c>
      <c r="R20410" s="2" t="s">
        <v>161</v>
      </c>
      <c r="S20410" s="2" t="s">
        <v>161</v>
      </c>
      <c r="T20410" s="2" t="s">
        <v>161</v>
      </c>
      <c r="U20410" t="s">
        <v>783</v>
      </c>
    </row>
    <row r="20411" spans="3:21" x14ac:dyDescent="0.3">
      <c r="C20411" t="s">
        <v>31</v>
      </c>
      <c r="D20411" t="s">
        <v>158</v>
      </c>
      <c r="E20411" t="s">
        <v>29</v>
      </c>
      <c r="F20411" t="s">
        <v>159</v>
      </c>
      <c r="G20411" s="2">
        <v>4</v>
      </c>
      <c r="H20411" s="2" t="s">
        <v>394</v>
      </c>
      <c r="I20411" s="67">
        <v>-1993.05</v>
      </c>
      <c r="J20411" s="67">
        <v>0</v>
      </c>
      <c r="K20411" s="67">
        <v>-1993.05</v>
      </c>
      <c r="L20411" s="67">
        <v>0</v>
      </c>
      <c r="M20411" s="67">
        <v>-1993.05</v>
      </c>
      <c r="N20411" s="67">
        <v>0</v>
      </c>
      <c r="P20411" s="67">
        <v>0</v>
      </c>
      <c r="Q20411" s="67">
        <v>0</v>
      </c>
      <c r="U20411" t="s">
        <v>783</v>
      </c>
    </row>
    <row r="20412" spans="3:21" x14ac:dyDescent="0.3">
      <c r="C20412" t="s">
        <v>32</v>
      </c>
      <c r="D20412" t="s">
        <v>158</v>
      </c>
      <c r="E20412" t="s">
        <v>30</v>
      </c>
      <c r="F20412" t="s">
        <v>159</v>
      </c>
      <c r="G20412" s="2">
        <v>-1</v>
      </c>
      <c r="H20412" s="2" t="s">
        <v>218</v>
      </c>
      <c r="I20412" s="67">
        <v>4033847.77</v>
      </c>
      <c r="J20412" s="67">
        <v>645.36</v>
      </c>
      <c r="K20412" s="67">
        <v>4033847.77</v>
      </c>
      <c r="L20412" s="67">
        <v>90.68</v>
      </c>
      <c r="M20412" s="67">
        <v>4033847.77</v>
      </c>
      <c r="N20412" s="67">
        <v>5023.3100000000004</v>
      </c>
      <c r="P20412" s="67">
        <v>0</v>
      </c>
      <c r="Q20412" s="67">
        <v>0</v>
      </c>
      <c r="R20412" s="2" t="s">
        <v>161</v>
      </c>
      <c r="S20412" s="2" t="s">
        <v>161</v>
      </c>
      <c r="T20412" s="2" t="s">
        <v>161</v>
      </c>
      <c r="U20412" t="s">
        <v>783</v>
      </c>
    </row>
    <row r="20413" spans="3:21" x14ac:dyDescent="0.3">
      <c r="C20413" t="s">
        <v>32</v>
      </c>
      <c r="D20413" t="s">
        <v>158</v>
      </c>
      <c r="E20413" t="s">
        <v>30</v>
      </c>
      <c r="F20413" t="s">
        <v>159</v>
      </c>
      <c r="G20413" s="2">
        <v>1</v>
      </c>
      <c r="H20413" s="2" t="s">
        <v>262</v>
      </c>
      <c r="I20413" s="67">
        <v>28263.03</v>
      </c>
      <c r="J20413" s="67">
        <v>0.73</v>
      </c>
      <c r="K20413" s="67">
        <v>28263.03</v>
      </c>
      <c r="L20413" s="67">
        <v>0.33</v>
      </c>
      <c r="M20413" s="67">
        <v>28263.03</v>
      </c>
      <c r="N20413" s="67">
        <v>4.1100000000000003</v>
      </c>
      <c r="P20413" s="67">
        <v>0</v>
      </c>
      <c r="Q20413" s="67">
        <v>28263.03</v>
      </c>
      <c r="R20413" s="2" t="s">
        <v>161</v>
      </c>
      <c r="S20413" s="2" t="s">
        <v>161</v>
      </c>
      <c r="T20413" s="2" t="s">
        <v>161</v>
      </c>
      <c r="U20413" t="s">
        <v>783</v>
      </c>
    </row>
    <row r="20414" spans="3:21" x14ac:dyDescent="0.3">
      <c r="C20414" t="s">
        <v>166</v>
      </c>
      <c r="D20414" t="s">
        <v>158</v>
      </c>
      <c r="E20414" t="s">
        <v>30</v>
      </c>
      <c r="F20414" t="s">
        <v>159</v>
      </c>
      <c r="G20414" s="2">
        <v>10</v>
      </c>
      <c r="H20414" s="2" t="s">
        <v>697</v>
      </c>
      <c r="I20414" s="67">
        <v>28874.31</v>
      </c>
      <c r="J20414" s="67">
        <v>1.94</v>
      </c>
      <c r="K20414" s="67">
        <v>28874.31</v>
      </c>
      <c r="L20414" s="67">
        <v>0.32</v>
      </c>
      <c r="M20414" s="67">
        <v>28874.31</v>
      </c>
      <c r="N20414" s="67">
        <v>3.54</v>
      </c>
      <c r="P20414" s="67">
        <v>0</v>
      </c>
      <c r="Q20414" s="67">
        <v>288743.10000000003</v>
      </c>
      <c r="R20414" s="2" t="s">
        <v>165</v>
      </c>
      <c r="S20414" s="2" t="s">
        <v>165</v>
      </c>
      <c r="T20414" s="2" t="s">
        <v>165</v>
      </c>
      <c r="U20414" t="s">
        <v>783</v>
      </c>
    </row>
    <row r="20415" spans="3:21" x14ac:dyDescent="0.3">
      <c r="C20415" t="s">
        <v>31</v>
      </c>
      <c r="D20415" t="s">
        <v>158</v>
      </c>
      <c r="E20415" t="s">
        <v>30</v>
      </c>
      <c r="F20415" t="s">
        <v>159</v>
      </c>
      <c r="G20415" s="2">
        <v>11</v>
      </c>
      <c r="H20415" s="2" t="s">
        <v>354</v>
      </c>
      <c r="I20415" s="67">
        <v>506497.6</v>
      </c>
      <c r="J20415" s="67">
        <v>2.85</v>
      </c>
      <c r="K20415" s="67">
        <v>506497.6</v>
      </c>
      <c r="L20415" s="67">
        <v>15.32</v>
      </c>
      <c r="M20415" s="67">
        <v>506497.6</v>
      </c>
      <c r="N20415" s="67">
        <v>311.99</v>
      </c>
      <c r="P20415" s="67">
        <v>0</v>
      </c>
      <c r="Q20415" s="67">
        <v>5571473.5999999996</v>
      </c>
      <c r="R20415" s="2" t="s">
        <v>161</v>
      </c>
      <c r="S20415" s="2" t="s">
        <v>161</v>
      </c>
      <c r="T20415" s="2" t="s">
        <v>165</v>
      </c>
      <c r="U20415" t="s">
        <v>783</v>
      </c>
    </row>
    <row r="20416" spans="3:21" x14ac:dyDescent="0.3">
      <c r="C20416" t="s">
        <v>166</v>
      </c>
      <c r="D20416" t="s">
        <v>158</v>
      </c>
      <c r="E20416" t="s">
        <v>30</v>
      </c>
      <c r="F20416" t="s">
        <v>159</v>
      </c>
      <c r="G20416" s="2">
        <v>10</v>
      </c>
      <c r="H20416" s="2" t="s">
        <v>194</v>
      </c>
      <c r="I20416" s="67">
        <v>622083.69999999995</v>
      </c>
      <c r="J20416" s="67">
        <v>3.23</v>
      </c>
      <c r="K20416" s="67">
        <v>622083.69999999995</v>
      </c>
      <c r="L20416" s="67">
        <v>17.34</v>
      </c>
      <c r="M20416" s="67">
        <v>622083.69999999995</v>
      </c>
      <c r="N20416" s="67">
        <v>109.68</v>
      </c>
      <c r="P20416" s="67">
        <v>0</v>
      </c>
      <c r="Q20416" s="67">
        <v>6220837</v>
      </c>
      <c r="R20416" s="2" t="s">
        <v>161</v>
      </c>
      <c r="S20416" s="2" t="s">
        <v>161</v>
      </c>
      <c r="T20416" s="2" t="s">
        <v>165</v>
      </c>
      <c r="U20416" t="s">
        <v>783</v>
      </c>
    </row>
    <row r="20417" spans="3:21" x14ac:dyDescent="0.3">
      <c r="C20417" t="s">
        <v>166</v>
      </c>
      <c r="D20417" t="s">
        <v>158</v>
      </c>
      <c r="E20417" t="s">
        <v>29</v>
      </c>
      <c r="F20417" t="s">
        <v>159</v>
      </c>
      <c r="G20417" s="2">
        <v>-1</v>
      </c>
      <c r="H20417" s="2" t="s">
        <v>176</v>
      </c>
      <c r="I20417" s="67">
        <v>-17753.22</v>
      </c>
      <c r="J20417" s="67">
        <v>0</v>
      </c>
      <c r="K20417" s="67">
        <v>-17753.22</v>
      </c>
      <c r="L20417" s="67">
        <v>0</v>
      </c>
      <c r="M20417" s="67">
        <v>-17753.22</v>
      </c>
      <c r="N20417" s="67">
        <v>0</v>
      </c>
      <c r="P20417" s="67">
        <v>0</v>
      </c>
      <c r="Q20417" s="67">
        <v>0</v>
      </c>
      <c r="U20417" t="s">
        <v>783</v>
      </c>
    </row>
    <row r="20418" spans="3:21" x14ac:dyDescent="0.3">
      <c r="C20418" t="s">
        <v>31</v>
      </c>
      <c r="D20418" t="s">
        <v>158</v>
      </c>
      <c r="E20418" t="s">
        <v>30</v>
      </c>
      <c r="F20418" t="s">
        <v>159</v>
      </c>
      <c r="G20418" s="2">
        <v>4</v>
      </c>
      <c r="H20418" s="2" t="s">
        <v>333</v>
      </c>
      <c r="I20418" s="67">
        <v>20493.77</v>
      </c>
      <c r="J20418" s="67">
        <v>1525.8</v>
      </c>
      <c r="K20418" s="67">
        <v>20493.77</v>
      </c>
      <c r="L20418" s="67">
        <v>0.51</v>
      </c>
      <c r="M20418" s="67">
        <v>20493.77</v>
      </c>
      <c r="N20418" s="67">
        <v>6.38</v>
      </c>
      <c r="P20418" s="67">
        <v>0</v>
      </c>
      <c r="Q20418" s="67">
        <v>81975.08</v>
      </c>
      <c r="R20418" s="2" t="s">
        <v>161</v>
      </c>
      <c r="S20418" s="2" t="s">
        <v>165</v>
      </c>
      <c r="T20418" s="2" t="s">
        <v>165</v>
      </c>
      <c r="U20418" t="s">
        <v>783</v>
      </c>
    </row>
    <row r="20419" spans="3:21" x14ac:dyDescent="0.3">
      <c r="C20419" t="s">
        <v>166</v>
      </c>
      <c r="D20419" t="s">
        <v>158</v>
      </c>
      <c r="E20419" t="s">
        <v>30</v>
      </c>
      <c r="F20419" t="s">
        <v>159</v>
      </c>
      <c r="G20419" s="2">
        <v>6</v>
      </c>
      <c r="H20419" s="2" t="s">
        <v>190</v>
      </c>
      <c r="I20419" s="67">
        <v>18987155.129999999</v>
      </c>
      <c r="J20419" s="67">
        <v>18.57</v>
      </c>
      <c r="K20419" s="67">
        <v>18987155.129999999</v>
      </c>
      <c r="L20419" s="67">
        <v>8.34</v>
      </c>
      <c r="M20419" s="67">
        <v>18987155.129999999</v>
      </c>
      <c r="N20419" s="67">
        <v>104.01</v>
      </c>
      <c r="P20419" s="67">
        <v>0</v>
      </c>
      <c r="Q20419" s="67">
        <v>113922930.78</v>
      </c>
      <c r="R20419" s="2" t="s">
        <v>161</v>
      </c>
      <c r="S20419" s="2" t="s">
        <v>161</v>
      </c>
      <c r="T20419" s="2" t="s">
        <v>161</v>
      </c>
      <c r="U20419" t="s">
        <v>783</v>
      </c>
    </row>
    <row r="20420" spans="3:21" x14ac:dyDescent="0.3">
      <c r="C20420" t="s">
        <v>31</v>
      </c>
      <c r="D20420" t="s">
        <v>158</v>
      </c>
      <c r="E20420" t="s">
        <v>30</v>
      </c>
      <c r="F20420" t="s">
        <v>159</v>
      </c>
      <c r="G20420" s="2">
        <v>-1</v>
      </c>
      <c r="H20420" s="2" t="s">
        <v>701</v>
      </c>
      <c r="I20420" s="67">
        <v>-1117.79</v>
      </c>
      <c r="J20420" s="67">
        <v>0</v>
      </c>
      <c r="K20420" s="67">
        <v>-1117.79</v>
      </c>
      <c r="L20420" s="67">
        <v>0</v>
      </c>
      <c r="M20420" s="67">
        <v>-1117.79</v>
      </c>
      <c r="N20420" s="67">
        <v>0</v>
      </c>
      <c r="P20420" s="67">
        <v>0</v>
      </c>
      <c r="Q20420" s="67">
        <v>0</v>
      </c>
      <c r="R20420" s="2" t="s">
        <v>165</v>
      </c>
      <c r="S20420" s="2" t="s">
        <v>165</v>
      </c>
      <c r="T20420" s="2" t="s">
        <v>165</v>
      </c>
      <c r="U20420" t="s">
        <v>783</v>
      </c>
    </row>
    <row r="20421" spans="3:21" x14ac:dyDescent="0.3">
      <c r="C20421" t="s">
        <v>31</v>
      </c>
      <c r="D20421" t="s">
        <v>158</v>
      </c>
      <c r="E20421" t="s">
        <v>29</v>
      </c>
      <c r="F20421" t="s">
        <v>159</v>
      </c>
      <c r="G20421" s="2">
        <v>4</v>
      </c>
      <c r="H20421" s="2" t="s">
        <v>256</v>
      </c>
      <c r="I20421" s="67">
        <v>-2418.66</v>
      </c>
      <c r="J20421" s="67">
        <v>0</v>
      </c>
      <c r="K20421" s="67">
        <v>-2418.66</v>
      </c>
      <c r="L20421" s="67">
        <v>0</v>
      </c>
      <c r="M20421" s="67">
        <v>-2418.66</v>
      </c>
      <c r="N20421" s="67">
        <v>0</v>
      </c>
      <c r="P20421" s="67">
        <v>0</v>
      </c>
      <c r="Q20421" s="67">
        <v>0</v>
      </c>
      <c r="U20421" t="s">
        <v>783</v>
      </c>
    </row>
    <row r="20422" spans="3:21" x14ac:dyDescent="0.3">
      <c r="C20422" t="s">
        <v>32</v>
      </c>
      <c r="D20422" t="s">
        <v>158</v>
      </c>
      <c r="E20422" t="s">
        <v>29</v>
      </c>
      <c r="F20422" t="s">
        <v>159</v>
      </c>
      <c r="G20422" s="2">
        <v>2</v>
      </c>
      <c r="H20422" s="2" t="s">
        <v>207</v>
      </c>
      <c r="I20422" s="67">
        <v>-7911.93</v>
      </c>
      <c r="J20422" s="67">
        <v>0</v>
      </c>
      <c r="K20422" s="67">
        <v>-7911.93</v>
      </c>
      <c r="L20422" s="67">
        <v>0</v>
      </c>
      <c r="M20422" s="67">
        <v>-7911.93</v>
      </c>
      <c r="N20422" s="67">
        <v>0</v>
      </c>
      <c r="P20422" s="67">
        <v>0</v>
      </c>
      <c r="Q20422" s="67">
        <v>0</v>
      </c>
      <c r="U20422" t="s">
        <v>783</v>
      </c>
    </row>
    <row r="20423" spans="3:21" x14ac:dyDescent="0.3">
      <c r="C20423" t="s">
        <v>32</v>
      </c>
      <c r="D20423" t="s">
        <v>158</v>
      </c>
      <c r="E20423" t="s">
        <v>29</v>
      </c>
      <c r="F20423" t="s">
        <v>159</v>
      </c>
      <c r="G20423" s="2">
        <v>-4</v>
      </c>
      <c r="H20423" s="2" t="s">
        <v>526</v>
      </c>
      <c r="I20423" s="67">
        <v>-67556.5</v>
      </c>
      <c r="J20423" s="67">
        <v>0</v>
      </c>
      <c r="K20423" s="67">
        <v>-67556.5</v>
      </c>
      <c r="L20423" s="67">
        <v>0</v>
      </c>
      <c r="M20423" s="67">
        <v>-67556.5</v>
      </c>
      <c r="N20423" s="67">
        <v>0</v>
      </c>
      <c r="P20423" s="67">
        <v>0</v>
      </c>
      <c r="Q20423" s="67">
        <v>0</v>
      </c>
      <c r="U20423" t="s">
        <v>783</v>
      </c>
    </row>
    <row r="20424" spans="3:21" x14ac:dyDescent="0.3">
      <c r="C20424" t="s">
        <v>31</v>
      </c>
      <c r="D20424" t="s">
        <v>158</v>
      </c>
      <c r="E20424" t="s">
        <v>29</v>
      </c>
      <c r="F20424" t="s">
        <v>159</v>
      </c>
      <c r="G20424" s="2">
        <v>-1</v>
      </c>
      <c r="H20424" s="2" t="s">
        <v>368</v>
      </c>
      <c r="I20424" s="67">
        <v>-2342.5</v>
      </c>
      <c r="J20424" s="67">
        <v>0</v>
      </c>
      <c r="K20424" s="67">
        <v>-2342.5</v>
      </c>
      <c r="L20424" s="67">
        <v>0</v>
      </c>
      <c r="M20424" s="67">
        <v>-2342.5</v>
      </c>
      <c r="N20424" s="67">
        <v>0</v>
      </c>
      <c r="P20424" s="67">
        <v>0</v>
      </c>
      <c r="Q20424" s="67">
        <v>0</v>
      </c>
      <c r="U20424" t="s">
        <v>783</v>
      </c>
    </row>
    <row r="20425" spans="3:21" x14ac:dyDescent="0.3">
      <c r="C20425" t="s">
        <v>31</v>
      </c>
      <c r="D20425" t="s">
        <v>158</v>
      </c>
      <c r="E20425" t="s">
        <v>30</v>
      </c>
      <c r="F20425" t="s">
        <v>159</v>
      </c>
      <c r="G20425" s="2">
        <v>4</v>
      </c>
      <c r="H20425" s="2" t="s">
        <v>350</v>
      </c>
      <c r="I20425" s="67">
        <v>32001.53</v>
      </c>
      <c r="J20425" s="67">
        <v>1.34</v>
      </c>
      <c r="K20425" s="67">
        <v>32001.53</v>
      </c>
      <c r="L20425" s="67">
        <v>624.16</v>
      </c>
      <c r="M20425" s="67">
        <v>32001.53</v>
      </c>
      <c r="N20425" s="67">
        <v>7.52</v>
      </c>
      <c r="P20425" s="67">
        <v>0</v>
      </c>
      <c r="Q20425" s="67">
        <v>128006.12</v>
      </c>
      <c r="R20425" s="2" t="s">
        <v>165</v>
      </c>
      <c r="S20425" s="2" t="s">
        <v>161</v>
      </c>
      <c r="T20425" s="2" t="s">
        <v>165</v>
      </c>
      <c r="U20425" t="s">
        <v>783</v>
      </c>
    </row>
    <row r="20426" spans="3:21" x14ac:dyDescent="0.3">
      <c r="C20426" t="s">
        <v>166</v>
      </c>
      <c r="D20426" t="s">
        <v>158</v>
      </c>
      <c r="E20426" t="s">
        <v>30</v>
      </c>
      <c r="F20426" t="s">
        <v>159</v>
      </c>
      <c r="G20426" s="2">
        <v>-1</v>
      </c>
      <c r="H20426" s="2" t="s">
        <v>441</v>
      </c>
      <c r="I20426" s="67">
        <v>275744.81</v>
      </c>
      <c r="J20426" s="67">
        <v>36.07</v>
      </c>
      <c r="K20426" s="67">
        <v>275744.81</v>
      </c>
      <c r="L20426" s="67">
        <v>6.03</v>
      </c>
      <c r="M20426" s="67">
        <v>275744.81</v>
      </c>
      <c r="N20426" s="67">
        <v>65.989999999999995</v>
      </c>
      <c r="P20426" s="67">
        <v>0</v>
      </c>
      <c r="Q20426" s="67">
        <v>0</v>
      </c>
      <c r="R20426" s="2" t="s">
        <v>161</v>
      </c>
      <c r="S20426" s="2" t="s">
        <v>161</v>
      </c>
      <c r="T20426" s="2" t="s">
        <v>161</v>
      </c>
      <c r="U20426" t="s">
        <v>783</v>
      </c>
    </row>
    <row r="20427" spans="3:21" x14ac:dyDescent="0.3">
      <c r="C20427" t="s">
        <v>31</v>
      </c>
      <c r="D20427" t="s">
        <v>158</v>
      </c>
      <c r="E20427" t="s">
        <v>30</v>
      </c>
      <c r="F20427" t="s">
        <v>159</v>
      </c>
      <c r="G20427" s="2">
        <v>4</v>
      </c>
      <c r="H20427" s="2" t="s">
        <v>186</v>
      </c>
      <c r="I20427" s="67">
        <v>179297.29</v>
      </c>
      <c r="J20427" s="67">
        <v>23.26</v>
      </c>
      <c r="K20427" s="67">
        <v>179297.29</v>
      </c>
      <c r="L20427" s="67">
        <v>3.27</v>
      </c>
      <c r="M20427" s="67">
        <v>179297.29</v>
      </c>
      <c r="N20427" s="67">
        <v>180.87</v>
      </c>
      <c r="P20427" s="67">
        <v>0</v>
      </c>
      <c r="Q20427" s="67">
        <v>717189.16</v>
      </c>
      <c r="R20427" s="2" t="s">
        <v>161</v>
      </c>
      <c r="S20427" s="2" t="s">
        <v>161</v>
      </c>
      <c r="T20427" s="2" t="s">
        <v>161</v>
      </c>
      <c r="U20427" t="s">
        <v>783</v>
      </c>
    </row>
    <row r="20428" spans="3:21" x14ac:dyDescent="0.3">
      <c r="C20428" t="s">
        <v>166</v>
      </c>
      <c r="D20428" t="s">
        <v>158</v>
      </c>
      <c r="E20428" t="s">
        <v>29</v>
      </c>
      <c r="F20428" t="s">
        <v>159</v>
      </c>
      <c r="G20428" s="2">
        <v>-1</v>
      </c>
      <c r="H20428" s="2" t="s">
        <v>180</v>
      </c>
      <c r="I20428" s="67">
        <v>-22.64</v>
      </c>
      <c r="J20428" s="67">
        <v>0</v>
      </c>
      <c r="K20428" s="67">
        <v>-22.64</v>
      </c>
      <c r="L20428" s="67">
        <v>0</v>
      </c>
      <c r="M20428" s="67">
        <v>-22.64</v>
      </c>
      <c r="N20428" s="67">
        <v>0</v>
      </c>
      <c r="P20428" s="67">
        <v>0</v>
      </c>
      <c r="Q20428" s="67">
        <v>0</v>
      </c>
      <c r="U20428" t="s">
        <v>783</v>
      </c>
    </row>
    <row r="20429" spans="3:21" x14ac:dyDescent="0.3">
      <c r="C20429" t="s">
        <v>166</v>
      </c>
      <c r="D20429" t="s">
        <v>158</v>
      </c>
      <c r="E20429" t="s">
        <v>30</v>
      </c>
      <c r="F20429" t="s">
        <v>159</v>
      </c>
      <c r="G20429" s="2">
        <v>3</v>
      </c>
      <c r="H20429" s="2" t="s">
        <v>216</v>
      </c>
      <c r="I20429" s="67">
        <v>313212.07</v>
      </c>
      <c r="J20429" s="67">
        <v>14.15</v>
      </c>
      <c r="K20429" s="67">
        <v>313212.07</v>
      </c>
      <c r="L20429" s="67">
        <v>7.69</v>
      </c>
      <c r="M20429" s="67">
        <v>313212.07</v>
      </c>
      <c r="N20429" s="67">
        <v>126.01</v>
      </c>
      <c r="P20429" s="67">
        <v>0</v>
      </c>
      <c r="Q20429" s="67">
        <v>939636.21</v>
      </c>
      <c r="R20429" s="2" t="s">
        <v>161</v>
      </c>
      <c r="S20429" s="2" t="s">
        <v>161</v>
      </c>
      <c r="T20429" s="2" t="s">
        <v>161</v>
      </c>
      <c r="U20429" t="s">
        <v>783</v>
      </c>
    </row>
    <row r="20430" spans="3:21" x14ac:dyDescent="0.3">
      <c r="C20430" t="s">
        <v>166</v>
      </c>
      <c r="D20430" t="s">
        <v>158</v>
      </c>
      <c r="E20430" t="s">
        <v>30</v>
      </c>
      <c r="F20430" t="s">
        <v>159</v>
      </c>
      <c r="G20430" s="2">
        <v>4</v>
      </c>
      <c r="H20430" s="2" t="s">
        <v>404</v>
      </c>
      <c r="I20430" s="67">
        <v>29756.06</v>
      </c>
      <c r="J20430" s="67">
        <v>678.43</v>
      </c>
      <c r="K20430" s="67">
        <v>29756.06</v>
      </c>
      <c r="L20430" s="67">
        <v>576.28</v>
      </c>
      <c r="M20430" s="67">
        <v>29756.06</v>
      </c>
      <c r="N20430" s="67">
        <v>18.61</v>
      </c>
      <c r="P20430" s="67">
        <v>0</v>
      </c>
      <c r="Q20430" s="67">
        <v>119024.24</v>
      </c>
      <c r="R20430" s="2" t="s">
        <v>161</v>
      </c>
      <c r="S20430" s="2" t="s">
        <v>161</v>
      </c>
      <c r="T20430" s="2" t="s">
        <v>165</v>
      </c>
      <c r="U20430" t="s">
        <v>783</v>
      </c>
    </row>
    <row r="20431" spans="3:21" x14ac:dyDescent="0.3">
      <c r="C20431" t="s">
        <v>166</v>
      </c>
      <c r="D20431" t="s">
        <v>158</v>
      </c>
      <c r="E20431" t="s">
        <v>30</v>
      </c>
      <c r="F20431" t="s">
        <v>159</v>
      </c>
      <c r="G20431" s="2">
        <v>1</v>
      </c>
      <c r="H20431" s="2" t="s">
        <v>519</v>
      </c>
      <c r="I20431" s="67">
        <v>4951.58</v>
      </c>
      <c r="J20431" s="67">
        <v>384.98</v>
      </c>
      <c r="K20431" s="67">
        <v>4951.58</v>
      </c>
      <c r="L20431" s="67">
        <v>0.08</v>
      </c>
      <c r="M20431" s="67">
        <v>4951.58</v>
      </c>
      <c r="N20431" s="67">
        <v>0.72</v>
      </c>
      <c r="P20431" s="67">
        <v>0</v>
      </c>
      <c r="Q20431" s="67">
        <v>4951.58</v>
      </c>
      <c r="R20431" s="2" t="s">
        <v>161</v>
      </c>
      <c r="S20431" s="2" t="s">
        <v>165</v>
      </c>
      <c r="T20431" s="2" t="s">
        <v>165</v>
      </c>
      <c r="U20431" t="s">
        <v>783</v>
      </c>
    </row>
    <row r="20432" spans="3:21" x14ac:dyDescent="0.3">
      <c r="C20432" t="s">
        <v>166</v>
      </c>
      <c r="D20432" t="s">
        <v>158</v>
      </c>
      <c r="E20432" t="s">
        <v>29</v>
      </c>
      <c r="F20432" t="s">
        <v>159</v>
      </c>
      <c r="G20432" s="2">
        <v>-1</v>
      </c>
      <c r="H20432" s="2" t="s">
        <v>160</v>
      </c>
      <c r="I20432" s="67">
        <v>-8.91</v>
      </c>
      <c r="J20432" s="67">
        <v>0</v>
      </c>
      <c r="K20432" s="67">
        <v>-8.91</v>
      </c>
      <c r="L20432" s="67">
        <v>0</v>
      </c>
      <c r="M20432" s="67">
        <v>-8.91</v>
      </c>
      <c r="N20432" s="67">
        <v>0</v>
      </c>
      <c r="P20432" s="67">
        <v>0</v>
      </c>
      <c r="Q20432" s="67">
        <v>0</v>
      </c>
      <c r="U20432" t="s">
        <v>783</v>
      </c>
    </row>
    <row r="20433" spans="3:21" x14ac:dyDescent="0.3">
      <c r="C20433" t="s">
        <v>32</v>
      </c>
      <c r="D20433" t="s">
        <v>158</v>
      </c>
      <c r="E20433" t="s">
        <v>29</v>
      </c>
      <c r="F20433" t="s">
        <v>159</v>
      </c>
      <c r="G20433" s="2">
        <v>5</v>
      </c>
      <c r="H20433" s="2" t="s">
        <v>234</v>
      </c>
      <c r="I20433" s="67">
        <v>-96447.23</v>
      </c>
      <c r="J20433" s="67">
        <v>0</v>
      </c>
      <c r="K20433" s="67">
        <v>-96447.23</v>
      </c>
      <c r="L20433" s="67">
        <v>0</v>
      </c>
      <c r="M20433" s="67">
        <v>-96447.23</v>
      </c>
      <c r="N20433" s="67">
        <v>0</v>
      </c>
      <c r="P20433" s="67">
        <v>0</v>
      </c>
      <c r="Q20433" s="67">
        <v>0</v>
      </c>
      <c r="U20433" t="s">
        <v>783</v>
      </c>
    </row>
    <row r="20434" spans="3:21" x14ac:dyDescent="0.3">
      <c r="C20434" t="s">
        <v>31</v>
      </c>
      <c r="D20434" t="s">
        <v>158</v>
      </c>
      <c r="E20434" t="s">
        <v>29</v>
      </c>
      <c r="F20434" t="s">
        <v>159</v>
      </c>
      <c r="G20434" s="2">
        <v>0</v>
      </c>
      <c r="H20434" s="2" t="s">
        <v>385</v>
      </c>
      <c r="I20434" s="67">
        <v>-6744.11</v>
      </c>
      <c r="J20434" s="67">
        <v>0</v>
      </c>
      <c r="K20434" s="67">
        <v>-6744.11</v>
      </c>
      <c r="L20434" s="67">
        <v>0</v>
      </c>
      <c r="M20434" s="67">
        <v>-6744.11</v>
      </c>
      <c r="N20434" s="67">
        <v>0</v>
      </c>
      <c r="P20434" s="67">
        <v>0</v>
      </c>
      <c r="Q20434" s="67">
        <v>0</v>
      </c>
      <c r="U20434" t="s">
        <v>783</v>
      </c>
    </row>
    <row r="20435" spans="3:21" x14ac:dyDescent="0.3">
      <c r="C20435" t="s">
        <v>32</v>
      </c>
      <c r="D20435" t="s">
        <v>158</v>
      </c>
      <c r="E20435" t="s">
        <v>29</v>
      </c>
      <c r="F20435" t="s">
        <v>159</v>
      </c>
      <c r="G20435" s="2">
        <v>6</v>
      </c>
      <c r="H20435" s="2" t="s">
        <v>213</v>
      </c>
      <c r="I20435" s="67">
        <v>-221217</v>
      </c>
      <c r="J20435" s="67">
        <v>0</v>
      </c>
      <c r="K20435" s="67">
        <v>-221217</v>
      </c>
      <c r="L20435" s="67">
        <v>0</v>
      </c>
      <c r="M20435" s="67">
        <v>-221217</v>
      </c>
      <c r="N20435" s="67">
        <v>0</v>
      </c>
      <c r="P20435" s="67">
        <v>0</v>
      </c>
      <c r="Q20435" s="67">
        <v>0</v>
      </c>
      <c r="U20435" t="s">
        <v>783</v>
      </c>
    </row>
    <row r="20436" spans="3:21" x14ac:dyDescent="0.3">
      <c r="C20436" t="s">
        <v>31</v>
      </c>
      <c r="D20436" t="s">
        <v>158</v>
      </c>
      <c r="E20436" t="s">
        <v>30</v>
      </c>
      <c r="F20436" t="s">
        <v>159</v>
      </c>
      <c r="G20436" s="2">
        <v>0</v>
      </c>
      <c r="H20436" s="2" t="s">
        <v>227</v>
      </c>
      <c r="I20436" s="67">
        <v>25195.14</v>
      </c>
      <c r="J20436" s="67">
        <v>25596.63</v>
      </c>
      <c r="K20436" s="67">
        <v>25195.14</v>
      </c>
      <c r="L20436" s="67">
        <v>1.58</v>
      </c>
      <c r="M20436" s="67">
        <v>25195.14</v>
      </c>
      <c r="N20436" s="67">
        <v>34.18</v>
      </c>
      <c r="P20436" s="67">
        <v>0</v>
      </c>
      <c r="Q20436" s="67">
        <v>0</v>
      </c>
      <c r="R20436" s="2" t="s">
        <v>161</v>
      </c>
      <c r="S20436" s="2" t="s">
        <v>165</v>
      </c>
      <c r="T20436" s="2" t="s">
        <v>165</v>
      </c>
      <c r="U20436" t="s">
        <v>783</v>
      </c>
    </row>
    <row r="20437" spans="3:21" x14ac:dyDescent="0.3">
      <c r="C20437" t="s">
        <v>166</v>
      </c>
      <c r="D20437" t="s">
        <v>158</v>
      </c>
      <c r="E20437" t="s">
        <v>29</v>
      </c>
      <c r="F20437" t="s">
        <v>159</v>
      </c>
      <c r="G20437" s="2">
        <v>0</v>
      </c>
      <c r="H20437" s="2" t="s">
        <v>360</v>
      </c>
      <c r="I20437" s="67">
        <v>-641</v>
      </c>
      <c r="J20437" s="67">
        <v>0</v>
      </c>
      <c r="K20437" s="67">
        <v>-641</v>
      </c>
      <c r="L20437" s="67">
        <v>0</v>
      </c>
      <c r="M20437" s="67">
        <v>-641</v>
      </c>
      <c r="N20437" s="67">
        <v>0</v>
      </c>
      <c r="O20437" s="2">
        <v>1</v>
      </c>
      <c r="P20437" s="67">
        <v>0</v>
      </c>
      <c r="Q20437" s="67">
        <v>0</v>
      </c>
      <c r="U20437" t="s">
        <v>783</v>
      </c>
    </row>
    <row r="20438" spans="3:21" x14ac:dyDescent="0.3">
      <c r="C20438" t="s">
        <v>31</v>
      </c>
      <c r="D20438" t="s">
        <v>158</v>
      </c>
      <c r="E20438" t="s">
        <v>30</v>
      </c>
      <c r="F20438" t="s">
        <v>159</v>
      </c>
      <c r="G20438" s="2">
        <v>-1</v>
      </c>
      <c r="H20438" s="2" t="s">
        <v>405</v>
      </c>
      <c r="I20438" s="67">
        <v>553159.31999999995</v>
      </c>
      <c r="J20438" s="67">
        <v>220.84</v>
      </c>
      <c r="K20438" s="67">
        <v>553159.31999999995</v>
      </c>
      <c r="L20438" s="67">
        <v>44.69</v>
      </c>
      <c r="M20438" s="67">
        <v>553159.31999999995</v>
      </c>
      <c r="N20438" s="67">
        <v>354.17</v>
      </c>
      <c r="P20438" s="67">
        <v>0</v>
      </c>
      <c r="Q20438" s="67">
        <v>0</v>
      </c>
      <c r="R20438" s="2" t="s">
        <v>161</v>
      </c>
      <c r="S20438" s="2" t="s">
        <v>161</v>
      </c>
      <c r="T20438" s="2" t="s">
        <v>161</v>
      </c>
      <c r="U20438" t="s">
        <v>783</v>
      </c>
    </row>
    <row r="20439" spans="3:21" x14ac:dyDescent="0.3">
      <c r="C20439" t="s">
        <v>166</v>
      </c>
      <c r="D20439" t="s">
        <v>158</v>
      </c>
      <c r="E20439" t="s">
        <v>30</v>
      </c>
      <c r="F20439" t="s">
        <v>159</v>
      </c>
      <c r="G20439" s="2">
        <v>1</v>
      </c>
      <c r="H20439" s="2" t="s">
        <v>265</v>
      </c>
      <c r="I20439" s="67">
        <v>474590.24</v>
      </c>
      <c r="J20439" s="67">
        <v>85.17</v>
      </c>
      <c r="K20439" s="67">
        <v>474590.24</v>
      </c>
      <c r="L20439" s="67">
        <v>0</v>
      </c>
      <c r="M20439" s="67">
        <v>474590.24</v>
      </c>
      <c r="N20439" s="67">
        <v>1653.01</v>
      </c>
      <c r="O20439" s="2">
        <v>0</v>
      </c>
      <c r="P20439" s="67">
        <v>0</v>
      </c>
      <c r="Q20439" s="67">
        <v>474590.24</v>
      </c>
      <c r="R20439" s="2" t="s">
        <v>251</v>
      </c>
      <c r="S20439" s="2" t="s">
        <v>251</v>
      </c>
      <c r="T20439" s="2" t="s">
        <v>251</v>
      </c>
      <c r="U20439" t="s">
        <v>783</v>
      </c>
    </row>
    <row r="20440" spans="3:21" x14ac:dyDescent="0.3">
      <c r="C20440" t="s">
        <v>32</v>
      </c>
      <c r="D20440" t="s">
        <v>158</v>
      </c>
      <c r="E20440" t="s">
        <v>30</v>
      </c>
      <c r="F20440" t="s">
        <v>159</v>
      </c>
      <c r="G20440" s="2">
        <v>5</v>
      </c>
      <c r="H20440" s="2" t="s">
        <v>443</v>
      </c>
      <c r="I20440" s="67">
        <v>10429.43</v>
      </c>
      <c r="J20440" s="67">
        <v>0</v>
      </c>
      <c r="K20440" s="67">
        <v>10429.43</v>
      </c>
      <c r="L20440" s="67">
        <v>0</v>
      </c>
      <c r="M20440" s="67">
        <v>10429.43</v>
      </c>
      <c r="N20440" s="67">
        <v>0</v>
      </c>
      <c r="P20440" s="67">
        <v>0</v>
      </c>
      <c r="Q20440" s="67">
        <v>52147.15</v>
      </c>
      <c r="R20440" s="2" t="s">
        <v>161</v>
      </c>
      <c r="S20440" s="2" t="s">
        <v>161</v>
      </c>
      <c r="T20440" s="2" t="s">
        <v>161</v>
      </c>
      <c r="U20440" t="s">
        <v>783</v>
      </c>
    </row>
    <row r="20441" spans="3:21" x14ac:dyDescent="0.3">
      <c r="C20441" t="s">
        <v>31</v>
      </c>
      <c r="D20441" t="s">
        <v>158</v>
      </c>
      <c r="E20441" t="s">
        <v>29</v>
      </c>
      <c r="F20441" t="s">
        <v>159</v>
      </c>
      <c r="G20441" s="2">
        <v>-1</v>
      </c>
      <c r="H20441" s="2" t="s">
        <v>177</v>
      </c>
      <c r="I20441" s="67">
        <v>-1219.22</v>
      </c>
      <c r="J20441" s="67">
        <v>0</v>
      </c>
      <c r="K20441" s="67">
        <v>-1219.22</v>
      </c>
      <c r="L20441" s="67">
        <v>0</v>
      </c>
      <c r="M20441" s="67">
        <v>-1219.22</v>
      </c>
      <c r="N20441" s="67">
        <v>0</v>
      </c>
      <c r="P20441" s="67">
        <v>0</v>
      </c>
      <c r="Q20441" s="67">
        <v>0</v>
      </c>
      <c r="U20441" t="s">
        <v>783</v>
      </c>
    </row>
    <row r="20442" spans="3:21" x14ac:dyDescent="0.3">
      <c r="C20442" t="s">
        <v>32</v>
      </c>
      <c r="D20442" t="s">
        <v>158</v>
      </c>
      <c r="E20442" t="s">
        <v>30</v>
      </c>
      <c r="F20442" t="s">
        <v>159</v>
      </c>
      <c r="G20442" s="2">
        <v>3</v>
      </c>
      <c r="H20442" s="2" t="s">
        <v>288</v>
      </c>
      <c r="I20442" s="67">
        <v>21696.12</v>
      </c>
      <c r="J20442" s="67">
        <v>0.94</v>
      </c>
      <c r="K20442" s="67">
        <v>21696.12</v>
      </c>
      <c r="L20442" s="67">
        <v>723.64</v>
      </c>
      <c r="M20442" s="67">
        <v>21696.12</v>
      </c>
      <c r="N20442" s="67">
        <v>5.25</v>
      </c>
      <c r="P20442" s="67">
        <v>0</v>
      </c>
      <c r="Q20442" s="67">
        <v>65088.36</v>
      </c>
      <c r="R20442" s="2" t="s">
        <v>165</v>
      </c>
      <c r="S20442" s="2" t="s">
        <v>161</v>
      </c>
      <c r="T20442" s="2" t="s">
        <v>165</v>
      </c>
      <c r="U20442" t="s">
        <v>783</v>
      </c>
    </row>
    <row r="20443" spans="3:21" x14ac:dyDescent="0.3">
      <c r="C20443" t="s">
        <v>166</v>
      </c>
      <c r="D20443" t="s">
        <v>158</v>
      </c>
      <c r="E20443" t="s">
        <v>30</v>
      </c>
      <c r="F20443" t="s">
        <v>159</v>
      </c>
      <c r="G20443" s="2">
        <v>3</v>
      </c>
      <c r="H20443" s="2" t="s">
        <v>490</v>
      </c>
      <c r="I20443" s="67">
        <v>14227.63</v>
      </c>
      <c r="J20443" s="67">
        <v>1359.03</v>
      </c>
      <c r="K20443" s="67">
        <v>14227.63</v>
      </c>
      <c r="L20443" s="67">
        <v>1.44</v>
      </c>
      <c r="M20443" s="67">
        <v>14227.63</v>
      </c>
      <c r="N20443" s="67">
        <v>19.87</v>
      </c>
      <c r="P20443" s="67">
        <v>0</v>
      </c>
      <c r="Q20443" s="67">
        <v>42682.89</v>
      </c>
      <c r="R20443" s="2" t="s">
        <v>161</v>
      </c>
      <c r="S20443" s="2" t="s">
        <v>165</v>
      </c>
      <c r="T20443" s="2" t="s">
        <v>165</v>
      </c>
      <c r="U20443" t="s">
        <v>783</v>
      </c>
    </row>
    <row r="20444" spans="3:21" x14ac:dyDescent="0.3">
      <c r="C20444" t="s">
        <v>31</v>
      </c>
      <c r="D20444" t="s">
        <v>158</v>
      </c>
      <c r="E20444" t="s">
        <v>29</v>
      </c>
      <c r="F20444" t="s">
        <v>159</v>
      </c>
      <c r="G20444" s="2">
        <v>15</v>
      </c>
      <c r="H20444" s="2" t="s">
        <v>668</v>
      </c>
      <c r="I20444" s="67">
        <v>-9013.1</v>
      </c>
      <c r="J20444" s="67">
        <v>0</v>
      </c>
      <c r="K20444" s="67">
        <v>-9013.1</v>
      </c>
      <c r="L20444" s="67">
        <v>0</v>
      </c>
      <c r="M20444" s="67">
        <v>-9013.1</v>
      </c>
      <c r="N20444" s="67">
        <v>0</v>
      </c>
      <c r="P20444" s="67">
        <v>0</v>
      </c>
      <c r="Q20444" s="67">
        <v>0</v>
      </c>
      <c r="U20444" t="s">
        <v>783</v>
      </c>
    </row>
    <row r="20445" spans="3:21" x14ac:dyDescent="0.3">
      <c r="C20445" t="s">
        <v>166</v>
      </c>
      <c r="D20445" t="s">
        <v>158</v>
      </c>
      <c r="E20445" t="s">
        <v>30</v>
      </c>
      <c r="F20445" t="s">
        <v>159</v>
      </c>
      <c r="G20445" s="2">
        <v>-1</v>
      </c>
      <c r="H20445" s="2" t="s">
        <v>629</v>
      </c>
      <c r="I20445" s="67">
        <v>753595.04</v>
      </c>
      <c r="J20445" s="67">
        <v>315.52</v>
      </c>
      <c r="K20445" s="67">
        <v>753595.04</v>
      </c>
      <c r="L20445" s="67">
        <v>63.85</v>
      </c>
      <c r="M20445" s="67">
        <v>753595.04</v>
      </c>
      <c r="N20445" s="67">
        <v>506.01</v>
      </c>
      <c r="P20445" s="67">
        <v>0</v>
      </c>
      <c r="Q20445" s="67">
        <v>0</v>
      </c>
      <c r="R20445" s="2" t="s">
        <v>161</v>
      </c>
      <c r="S20445" s="2" t="s">
        <v>161</v>
      </c>
      <c r="T20445" s="2" t="s">
        <v>161</v>
      </c>
      <c r="U20445" t="s">
        <v>783</v>
      </c>
    </row>
    <row r="20446" spans="3:21" x14ac:dyDescent="0.3">
      <c r="C20446" t="s">
        <v>166</v>
      </c>
      <c r="D20446" t="s">
        <v>158</v>
      </c>
      <c r="E20446" t="s">
        <v>29</v>
      </c>
      <c r="F20446" t="s">
        <v>159</v>
      </c>
      <c r="G20446" s="2">
        <v>-1</v>
      </c>
      <c r="H20446" s="2" t="s">
        <v>689</v>
      </c>
      <c r="I20446" s="67">
        <v>-34.869999999999997</v>
      </c>
      <c r="J20446" s="67">
        <v>0</v>
      </c>
      <c r="K20446" s="67">
        <v>-34.869999999999997</v>
      </c>
      <c r="L20446" s="67">
        <v>0</v>
      </c>
      <c r="M20446" s="67">
        <v>-34.869999999999997</v>
      </c>
      <c r="N20446" s="67">
        <v>0</v>
      </c>
      <c r="P20446" s="67">
        <v>0</v>
      </c>
      <c r="Q20446" s="67">
        <v>0</v>
      </c>
      <c r="U20446" t="s">
        <v>783</v>
      </c>
    </row>
    <row r="20447" spans="3:21" x14ac:dyDescent="0.3">
      <c r="C20447" t="s">
        <v>32</v>
      </c>
      <c r="D20447" t="s">
        <v>158</v>
      </c>
      <c r="E20447" t="s">
        <v>29</v>
      </c>
      <c r="F20447" t="s">
        <v>159</v>
      </c>
      <c r="G20447" s="2">
        <v>-4</v>
      </c>
      <c r="H20447" s="2" t="s">
        <v>350</v>
      </c>
      <c r="I20447" s="67">
        <v>-44534.19</v>
      </c>
      <c r="J20447" s="67">
        <v>0</v>
      </c>
      <c r="K20447" s="67">
        <v>-44534.19</v>
      </c>
      <c r="L20447" s="67">
        <v>0</v>
      </c>
      <c r="M20447" s="67">
        <v>-44534.19</v>
      </c>
      <c r="N20447" s="67">
        <v>0</v>
      </c>
      <c r="P20447" s="67">
        <v>0</v>
      </c>
      <c r="Q20447" s="67">
        <v>0</v>
      </c>
      <c r="U20447" t="s">
        <v>783</v>
      </c>
    </row>
    <row r="20448" spans="3:21" x14ac:dyDescent="0.3">
      <c r="C20448" t="s">
        <v>31</v>
      </c>
      <c r="D20448" t="s">
        <v>158</v>
      </c>
      <c r="E20448" t="s">
        <v>29</v>
      </c>
      <c r="F20448" t="s">
        <v>159</v>
      </c>
      <c r="G20448" s="2">
        <v>-1</v>
      </c>
      <c r="H20448" s="2" t="s">
        <v>407</v>
      </c>
      <c r="I20448" s="67">
        <v>-29785.759999999998</v>
      </c>
      <c r="J20448" s="67">
        <v>0</v>
      </c>
      <c r="K20448" s="67">
        <v>-29785.759999999998</v>
      </c>
      <c r="L20448" s="67">
        <v>0</v>
      </c>
      <c r="M20448" s="67">
        <v>-29785.759999999998</v>
      </c>
      <c r="N20448" s="67">
        <v>0</v>
      </c>
      <c r="P20448" s="67">
        <v>0</v>
      </c>
      <c r="Q20448" s="67">
        <v>0</v>
      </c>
      <c r="U20448" t="s">
        <v>783</v>
      </c>
    </row>
    <row r="20449" spans="3:21" x14ac:dyDescent="0.3">
      <c r="C20449" t="s">
        <v>166</v>
      </c>
      <c r="D20449" t="s">
        <v>158</v>
      </c>
      <c r="E20449" t="s">
        <v>29</v>
      </c>
      <c r="F20449" t="s">
        <v>159</v>
      </c>
      <c r="G20449" s="2">
        <v>15</v>
      </c>
      <c r="H20449" s="2" t="s">
        <v>218</v>
      </c>
      <c r="I20449" s="67">
        <v>-1469.03</v>
      </c>
      <c r="J20449" s="67">
        <v>0</v>
      </c>
      <c r="K20449" s="67">
        <v>-1469.03</v>
      </c>
      <c r="L20449" s="67">
        <v>0</v>
      </c>
      <c r="M20449" s="67">
        <v>-1469.03</v>
      </c>
      <c r="N20449" s="67">
        <v>0</v>
      </c>
      <c r="P20449" s="67">
        <v>-654.39</v>
      </c>
      <c r="Q20449" s="67">
        <v>0</v>
      </c>
      <c r="U20449" t="s">
        <v>783</v>
      </c>
    </row>
    <row r="20450" spans="3:21" x14ac:dyDescent="0.3">
      <c r="C20450" t="s">
        <v>166</v>
      </c>
      <c r="D20450" t="s">
        <v>158</v>
      </c>
      <c r="E20450" t="s">
        <v>30</v>
      </c>
      <c r="F20450" t="s">
        <v>159</v>
      </c>
      <c r="G20450" s="2">
        <v>1</v>
      </c>
      <c r="H20450" s="2" t="s">
        <v>482</v>
      </c>
      <c r="I20450" s="67">
        <v>48678.01</v>
      </c>
      <c r="J20450" s="67">
        <v>40.54</v>
      </c>
      <c r="K20450" s="67">
        <v>48678.01</v>
      </c>
      <c r="L20450" s="67">
        <v>2.91</v>
      </c>
      <c r="M20450" s="67">
        <v>48678.01</v>
      </c>
      <c r="N20450" s="67">
        <v>63.21</v>
      </c>
      <c r="P20450" s="67">
        <v>0</v>
      </c>
      <c r="Q20450" s="67">
        <v>48678.01</v>
      </c>
      <c r="R20450" s="2" t="s">
        <v>161</v>
      </c>
      <c r="S20450" s="2" t="s">
        <v>161</v>
      </c>
      <c r="T20450" s="2" t="s">
        <v>161</v>
      </c>
      <c r="U20450" t="s">
        <v>783</v>
      </c>
    </row>
    <row r="20451" spans="3:21" x14ac:dyDescent="0.3">
      <c r="C20451" t="s">
        <v>32</v>
      </c>
      <c r="D20451" t="s">
        <v>158</v>
      </c>
      <c r="E20451" t="s">
        <v>29</v>
      </c>
      <c r="F20451" t="s">
        <v>159</v>
      </c>
      <c r="G20451" s="2">
        <v>-1</v>
      </c>
      <c r="H20451" s="2" t="s">
        <v>324</v>
      </c>
      <c r="I20451" s="67">
        <v>-1764.96</v>
      </c>
      <c r="J20451" s="67">
        <v>0</v>
      </c>
      <c r="K20451" s="67">
        <v>-1764.96</v>
      </c>
      <c r="L20451" s="67">
        <v>0</v>
      </c>
      <c r="M20451" s="67">
        <v>-1764.96</v>
      </c>
      <c r="N20451" s="67">
        <v>0</v>
      </c>
      <c r="P20451" s="67">
        <v>0</v>
      </c>
      <c r="Q20451" s="67">
        <v>0</v>
      </c>
      <c r="U20451" t="s">
        <v>783</v>
      </c>
    </row>
    <row r="20452" spans="3:21" x14ac:dyDescent="0.3">
      <c r="C20452" t="s">
        <v>166</v>
      </c>
      <c r="D20452" t="s">
        <v>158</v>
      </c>
      <c r="E20452" t="s">
        <v>29</v>
      </c>
      <c r="F20452" t="s">
        <v>159</v>
      </c>
      <c r="G20452" s="2">
        <v>1</v>
      </c>
      <c r="H20452" s="2" t="s">
        <v>205</v>
      </c>
      <c r="I20452" s="67">
        <v>-314.64999999999998</v>
      </c>
      <c r="J20452" s="67">
        <v>0</v>
      </c>
      <c r="K20452" s="67">
        <v>-314.64999999999998</v>
      </c>
      <c r="L20452" s="67">
        <v>0</v>
      </c>
      <c r="M20452" s="67">
        <v>-314.64999999999998</v>
      </c>
      <c r="N20452" s="67">
        <v>0</v>
      </c>
      <c r="O20452" s="2">
        <v>1</v>
      </c>
      <c r="P20452" s="67">
        <v>0</v>
      </c>
      <c r="Q20452" s="67">
        <v>0</v>
      </c>
      <c r="U20452" t="s">
        <v>783</v>
      </c>
    </row>
    <row r="20453" spans="3:21" x14ac:dyDescent="0.3">
      <c r="C20453" t="s">
        <v>166</v>
      </c>
      <c r="D20453" t="s">
        <v>158</v>
      </c>
      <c r="E20453" t="s">
        <v>29</v>
      </c>
      <c r="F20453" t="s">
        <v>159</v>
      </c>
      <c r="G20453" s="2">
        <v>4</v>
      </c>
      <c r="H20453" s="2" t="s">
        <v>483</v>
      </c>
      <c r="I20453" s="67">
        <v>-1119.47</v>
      </c>
      <c r="J20453" s="67">
        <v>0</v>
      </c>
      <c r="K20453" s="67">
        <v>-1119.47</v>
      </c>
      <c r="L20453" s="67">
        <v>0</v>
      </c>
      <c r="M20453" s="67">
        <v>-1119.47</v>
      </c>
      <c r="N20453" s="67">
        <v>0</v>
      </c>
      <c r="P20453" s="67">
        <v>0</v>
      </c>
      <c r="Q20453" s="67">
        <v>0</v>
      </c>
      <c r="U20453" t="s">
        <v>783</v>
      </c>
    </row>
    <row r="20454" spans="3:21" x14ac:dyDescent="0.3">
      <c r="C20454" t="s">
        <v>166</v>
      </c>
      <c r="D20454" t="s">
        <v>158</v>
      </c>
      <c r="E20454" t="s">
        <v>30</v>
      </c>
      <c r="F20454" t="s">
        <v>159</v>
      </c>
      <c r="G20454" s="2">
        <v>1</v>
      </c>
      <c r="H20454" s="2" t="s">
        <v>612</v>
      </c>
      <c r="I20454" s="67">
        <v>23936.31</v>
      </c>
      <c r="J20454" s="67">
        <v>67.92</v>
      </c>
      <c r="K20454" s="67">
        <v>23936.31</v>
      </c>
      <c r="L20454" s="67">
        <v>5.2</v>
      </c>
      <c r="M20454" s="67">
        <v>23936.31</v>
      </c>
      <c r="N20454" s="67">
        <v>27.44</v>
      </c>
      <c r="P20454" s="67">
        <v>0</v>
      </c>
      <c r="Q20454" s="67">
        <v>23936.31</v>
      </c>
      <c r="R20454" s="2" t="s">
        <v>161</v>
      </c>
      <c r="S20454" s="2" t="s">
        <v>161</v>
      </c>
      <c r="T20454" s="2" t="s">
        <v>161</v>
      </c>
      <c r="U20454" t="s">
        <v>783</v>
      </c>
    </row>
    <row r="20455" spans="3:21" x14ac:dyDescent="0.3">
      <c r="C20455" t="s">
        <v>32</v>
      </c>
      <c r="D20455" t="s">
        <v>158</v>
      </c>
      <c r="E20455" t="s">
        <v>30</v>
      </c>
      <c r="F20455" t="s">
        <v>159</v>
      </c>
      <c r="G20455" s="2">
        <v>-4</v>
      </c>
      <c r="H20455" s="2" t="s">
        <v>333</v>
      </c>
      <c r="I20455" s="67">
        <v>637206.68000000005</v>
      </c>
      <c r="J20455" s="67">
        <v>2.82</v>
      </c>
      <c r="K20455" s="67">
        <v>637206.68000000005</v>
      </c>
      <c r="L20455" s="67">
        <v>1.27</v>
      </c>
      <c r="M20455" s="67">
        <v>637206.68000000005</v>
      </c>
      <c r="N20455" s="67">
        <v>15.79</v>
      </c>
      <c r="P20455" s="67">
        <v>0</v>
      </c>
      <c r="Q20455" s="67">
        <v>0</v>
      </c>
      <c r="R20455" s="2" t="s">
        <v>161</v>
      </c>
      <c r="S20455" s="2" t="s">
        <v>161</v>
      </c>
      <c r="T20455" s="2" t="s">
        <v>161</v>
      </c>
      <c r="U20455" t="s">
        <v>783</v>
      </c>
    </row>
    <row r="20456" spans="3:21" x14ac:dyDescent="0.3">
      <c r="C20456" t="s">
        <v>31</v>
      </c>
      <c r="D20456" t="s">
        <v>158</v>
      </c>
      <c r="E20456" t="s">
        <v>30</v>
      </c>
      <c r="F20456" t="s">
        <v>159</v>
      </c>
      <c r="G20456" s="2">
        <v>-4</v>
      </c>
      <c r="H20456" s="2" t="s">
        <v>351</v>
      </c>
      <c r="I20456" s="67">
        <v>15</v>
      </c>
      <c r="J20456" s="67">
        <v>0</v>
      </c>
      <c r="K20456" s="67">
        <v>15</v>
      </c>
      <c r="L20456" s="67">
        <v>0</v>
      </c>
      <c r="M20456" s="67">
        <v>15</v>
      </c>
      <c r="N20456" s="67">
        <v>0</v>
      </c>
      <c r="P20456" s="67">
        <v>0</v>
      </c>
      <c r="Q20456" s="67">
        <v>0</v>
      </c>
      <c r="R20456" s="2" t="s">
        <v>161</v>
      </c>
      <c r="S20456" s="2" t="s">
        <v>161</v>
      </c>
      <c r="T20456" s="2" t="s">
        <v>161</v>
      </c>
      <c r="U20456" t="s">
        <v>783</v>
      </c>
    </row>
    <row r="20457" spans="3:21" x14ac:dyDescent="0.3">
      <c r="C20457" t="s">
        <v>31</v>
      </c>
      <c r="D20457" t="s">
        <v>158</v>
      </c>
      <c r="E20457" t="s">
        <v>30</v>
      </c>
      <c r="F20457" t="s">
        <v>159</v>
      </c>
      <c r="G20457" s="2">
        <v>1</v>
      </c>
      <c r="H20457" s="2" t="s">
        <v>208</v>
      </c>
      <c r="I20457" s="67">
        <v>45756.75</v>
      </c>
      <c r="J20457" s="67">
        <v>3780.12</v>
      </c>
      <c r="K20457" s="67">
        <v>45756.75</v>
      </c>
      <c r="L20457" s="67">
        <v>0</v>
      </c>
      <c r="M20457" s="67">
        <v>45756.75</v>
      </c>
      <c r="N20457" s="67">
        <v>0</v>
      </c>
      <c r="P20457" s="67">
        <v>0</v>
      </c>
      <c r="Q20457" s="67">
        <v>45756.75</v>
      </c>
      <c r="R20457" s="2" t="s">
        <v>161</v>
      </c>
      <c r="S20457" s="2" t="s">
        <v>165</v>
      </c>
      <c r="T20457" s="2" t="s">
        <v>165</v>
      </c>
      <c r="U20457" t="s">
        <v>783</v>
      </c>
    </row>
    <row r="20458" spans="3:21" x14ac:dyDescent="0.3">
      <c r="C20458" t="s">
        <v>32</v>
      </c>
      <c r="D20458" t="s">
        <v>158</v>
      </c>
      <c r="E20458" t="s">
        <v>30</v>
      </c>
      <c r="F20458" t="s">
        <v>159</v>
      </c>
      <c r="G20458" s="2">
        <v>5</v>
      </c>
      <c r="H20458" s="2" t="s">
        <v>389</v>
      </c>
      <c r="I20458" s="67">
        <v>31249.66</v>
      </c>
      <c r="J20458" s="67">
        <v>4.24</v>
      </c>
      <c r="K20458" s="67">
        <v>31249.66</v>
      </c>
      <c r="L20458" s="67">
        <v>2.0099999999999998</v>
      </c>
      <c r="M20458" s="67">
        <v>31249.66</v>
      </c>
      <c r="N20458" s="67">
        <v>19.29</v>
      </c>
      <c r="P20458" s="67">
        <v>0</v>
      </c>
      <c r="Q20458" s="67">
        <v>156248.29999999999</v>
      </c>
      <c r="R20458" s="2" t="s">
        <v>161</v>
      </c>
      <c r="S20458" s="2" t="s">
        <v>161</v>
      </c>
      <c r="T20458" s="2" t="s">
        <v>161</v>
      </c>
      <c r="U20458" t="s">
        <v>783</v>
      </c>
    </row>
    <row r="20459" spans="3:21" x14ac:dyDescent="0.3">
      <c r="C20459" t="s">
        <v>166</v>
      </c>
      <c r="D20459" t="s">
        <v>158</v>
      </c>
      <c r="E20459" t="s">
        <v>29</v>
      </c>
      <c r="F20459" t="s">
        <v>159</v>
      </c>
      <c r="G20459" s="2">
        <v>8</v>
      </c>
      <c r="H20459" s="2" t="s">
        <v>563</v>
      </c>
      <c r="I20459" s="67">
        <v>-1628.3</v>
      </c>
      <c r="J20459" s="67">
        <v>0</v>
      </c>
      <c r="K20459" s="67">
        <v>-1628.3</v>
      </c>
      <c r="L20459" s="67">
        <v>0</v>
      </c>
      <c r="M20459" s="67">
        <v>-1628.3</v>
      </c>
      <c r="N20459" s="67">
        <v>0</v>
      </c>
      <c r="P20459" s="67">
        <v>0</v>
      </c>
      <c r="Q20459" s="67">
        <v>0</v>
      </c>
      <c r="U20459" t="s">
        <v>783</v>
      </c>
    </row>
    <row r="20460" spans="3:21" x14ac:dyDescent="0.3">
      <c r="C20460" t="s">
        <v>32</v>
      </c>
      <c r="D20460" t="s">
        <v>158</v>
      </c>
      <c r="E20460" t="s">
        <v>29</v>
      </c>
      <c r="F20460" t="s">
        <v>159</v>
      </c>
      <c r="G20460" s="2">
        <v>2</v>
      </c>
      <c r="H20460" s="2" t="s">
        <v>234</v>
      </c>
      <c r="I20460" s="67">
        <v>-83609.03</v>
      </c>
      <c r="J20460" s="67">
        <v>0</v>
      </c>
      <c r="K20460" s="67">
        <v>-83609.03</v>
      </c>
      <c r="L20460" s="67">
        <v>0</v>
      </c>
      <c r="M20460" s="67">
        <v>-83609.03</v>
      </c>
      <c r="N20460" s="67">
        <v>0</v>
      </c>
      <c r="P20460" s="67">
        <v>0</v>
      </c>
      <c r="Q20460" s="67">
        <v>0</v>
      </c>
      <c r="U20460" t="s">
        <v>783</v>
      </c>
    </row>
    <row r="20461" spans="3:21" x14ac:dyDescent="0.3">
      <c r="C20461" t="s">
        <v>166</v>
      </c>
      <c r="D20461" t="s">
        <v>158</v>
      </c>
      <c r="E20461" t="s">
        <v>30</v>
      </c>
      <c r="F20461" t="s">
        <v>159</v>
      </c>
      <c r="G20461" s="2">
        <v>3</v>
      </c>
      <c r="H20461" s="2" t="s">
        <v>401</v>
      </c>
      <c r="I20461" s="67">
        <v>168088.62</v>
      </c>
      <c r="J20461" s="67">
        <v>21.88</v>
      </c>
      <c r="K20461" s="67">
        <v>168088.62</v>
      </c>
      <c r="L20461" s="67">
        <v>10.39</v>
      </c>
      <c r="M20461" s="67">
        <v>168088.62</v>
      </c>
      <c r="N20461" s="67">
        <v>99.52</v>
      </c>
      <c r="P20461" s="67">
        <v>0</v>
      </c>
      <c r="Q20461" s="67">
        <v>504265.86</v>
      </c>
      <c r="R20461" s="2" t="s">
        <v>161</v>
      </c>
      <c r="S20461" s="2" t="s">
        <v>161</v>
      </c>
      <c r="T20461" s="2" t="s">
        <v>161</v>
      </c>
      <c r="U20461" t="s">
        <v>783</v>
      </c>
    </row>
    <row r="20462" spans="3:21" x14ac:dyDescent="0.3">
      <c r="C20462" t="s">
        <v>32</v>
      </c>
      <c r="D20462" t="s">
        <v>158</v>
      </c>
      <c r="E20462" t="s">
        <v>29</v>
      </c>
      <c r="F20462" t="s">
        <v>159</v>
      </c>
      <c r="G20462" s="2">
        <v>0</v>
      </c>
      <c r="H20462" s="2" t="s">
        <v>319</v>
      </c>
      <c r="I20462" s="67">
        <v>-160237.01999999999</v>
      </c>
      <c r="J20462" s="67">
        <v>0</v>
      </c>
      <c r="K20462" s="67">
        <v>-160237.01999999999</v>
      </c>
      <c r="L20462" s="67">
        <v>0</v>
      </c>
      <c r="M20462" s="67">
        <v>-160237.01999999999</v>
      </c>
      <c r="N20462" s="67">
        <v>0</v>
      </c>
      <c r="P20462" s="67">
        <v>0</v>
      </c>
      <c r="Q20462" s="67">
        <v>0</v>
      </c>
      <c r="U20462" t="s">
        <v>783</v>
      </c>
    </row>
    <row r="20463" spans="3:21" x14ac:dyDescent="0.3">
      <c r="C20463" t="s">
        <v>32</v>
      </c>
      <c r="D20463" t="s">
        <v>158</v>
      </c>
      <c r="E20463" t="s">
        <v>30</v>
      </c>
      <c r="F20463" t="s">
        <v>159</v>
      </c>
      <c r="G20463" s="2">
        <v>-1</v>
      </c>
      <c r="H20463" s="2" t="s">
        <v>658</v>
      </c>
      <c r="I20463" s="67">
        <v>20162.669999999998</v>
      </c>
      <c r="J20463" s="67">
        <v>1.1000000000000001</v>
      </c>
      <c r="K20463" s="67">
        <v>20162.669999999998</v>
      </c>
      <c r="L20463" s="67">
        <v>0.6</v>
      </c>
      <c r="M20463" s="67">
        <v>20162.669999999998</v>
      </c>
      <c r="N20463" s="67">
        <v>9.82</v>
      </c>
      <c r="P20463" s="67">
        <v>0</v>
      </c>
      <c r="Q20463" s="67">
        <v>0</v>
      </c>
      <c r="R20463" s="2" t="s">
        <v>161</v>
      </c>
      <c r="S20463" s="2" t="s">
        <v>161</v>
      </c>
      <c r="T20463" s="2" t="s">
        <v>161</v>
      </c>
      <c r="U20463" t="s">
        <v>783</v>
      </c>
    </row>
    <row r="20464" spans="3:21" x14ac:dyDescent="0.3">
      <c r="C20464" t="s">
        <v>166</v>
      </c>
      <c r="D20464" t="s">
        <v>158</v>
      </c>
      <c r="E20464" t="s">
        <v>29</v>
      </c>
      <c r="F20464" t="s">
        <v>159</v>
      </c>
      <c r="G20464" s="2">
        <v>9</v>
      </c>
      <c r="H20464" s="2" t="s">
        <v>240</v>
      </c>
      <c r="I20464" s="67">
        <v>-40.729999999999997</v>
      </c>
      <c r="J20464" s="67">
        <v>0</v>
      </c>
      <c r="K20464" s="67">
        <v>-40.729999999999997</v>
      </c>
      <c r="L20464" s="67">
        <v>0</v>
      </c>
      <c r="M20464" s="67">
        <v>-40.729999999999997</v>
      </c>
      <c r="N20464" s="67">
        <v>0</v>
      </c>
      <c r="P20464" s="67">
        <v>0</v>
      </c>
      <c r="Q20464" s="67">
        <v>0</v>
      </c>
      <c r="U20464" t="s">
        <v>783</v>
      </c>
    </row>
    <row r="20465" spans="3:21" x14ac:dyDescent="0.3">
      <c r="C20465" t="s">
        <v>32</v>
      </c>
      <c r="D20465" t="s">
        <v>158</v>
      </c>
      <c r="E20465" t="s">
        <v>30</v>
      </c>
      <c r="F20465" t="s">
        <v>159</v>
      </c>
      <c r="G20465" s="2">
        <v>-1</v>
      </c>
      <c r="H20465" s="2" t="s">
        <v>507</v>
      </c>
      <c r="I20465" s="67">
        <v>712.7</v>
      </c>
      <c r="J20465" s="67">
        <v>0.05</v>
      </c>
      <c r="K20465" s="67">
        <v>712.7</v>
      </c>
      <c r="L20465" s="67">
        <v>0.01</v>
      </c>
      <c r="M20465" s="67">
        <v>712.7</v>
      </c>
      <c r="N20465" s="67">
        <v>0.09</v>
      </c>
      <c r="P20465" s="67">
        <v>0</v>
      </c>
      <c r="Q20465" s="67">
        <v>0</v>
      </c>
      <c r="R20465" s="2" t="s">
        <v>161</v>
      </c>
      <c r="S20465" s="2" t="s">
        <v>161</v>
      </c>
      <c r="T20465" s="2" t="s">
        <v>161</v>
      </c>
      <c r="U20465" t="s">
        <v>783</v>
      </c>
    </row>
    <row r="20466" spans="3:21" x14ac:dyDescent="0.3">
      <c r="C20466" t="s">
        <v>166</v>
      </c>
      <c r="D20466" t="s">
        <v>158</v>
      </c>
      <c r="E20466" t="s">
        <v>30</v>
      </c>
      <c r="F20466" t="s">
        <v>159</v>
      </c>
      <c r="G20466" s="2">
        <v>1</v>
      </c>
      <c r="H20466" s="2" t="s">
        <v>460</v>
      </c>
      <c r="I20466" s="67">
        <v>67471.710000000006</v>
      </c>
      <c r="J20466" s="67">
        <v>20498.8</v>
      </c>
      <c r="K20466" s="67">
        <v>67471.710000000006</v>
      </c>
      <c r="L20466" s="67">
        <v>3.81</v>
      </c>
      <c r="M20466" s="67">
        <v>67471.710000000006</v>
      </c>
      <c r="N20466" s="67">
        <v>36.49</v>
      </c>
      <c r="P20466" s="67">
        <v>0</v>
      </c>
      <c r="Q20466" s="67">
        <v>67471.710000000006</v>
      </c>
      <c r="R20466" s="2" t="s">
        <v>161</v>
      </c>
      <c r="S20466" s="2" t="s">
        <v>165</v>
      </c>
      <c r="T20466" s="2" t="s">
        <v>165</v>
      </c>
      <c r="U20466" t="s">
        <v>783</v>
      </c>
    </row>
    <row r="20467" spans="3:21" x14ac:dyDescent="0.3">
      <c r="C20467" t="s">
        <v>166</v>
      </c>
      <c r="D20467" t="s">
        <v>158</v>
      </c>
      <c r="E20467" t="s">
        <v>30</v>
      </c>
      <c r="F20467" t="s">
        <v>159</v>
      </c>
      <c r="G20467" s="2">
        <v>21</v>
      </c>
      <c r="H20467" s="2" t="s">
        <v>244</v>
      </c>
      <c r="I20467" s="67">
        <v>142036.01</v>
      </c>
      <c r="J20467" s="67">
        <v>1.3</v>
      </c>
      <c r="K20467" s="67">
        <v>142036.01</v>
      </c>
      <c r="L20467" s="67">
        <v>3.26</v>
      </c>
      <c r="M20467" s="67">
        <v>142036.01</v>
      </c>
      <c r="N20467" s="67">
        <v>88.27</v>
      </c>
      <c r="P20467" s="67">
        <v>0</v>
      </c>
      <c r="Q20467" s="67">
        <v>2982756.21</v>
      </c>
      <c r="R20467" s="2" t="s">
        <v>161</v>
      </c>
      <c r="S20467" s="2" t="s">
        <v>161</v>
      </c>
      <c r="T20467" s="2" t="s">
        <v>165</v>
      </c>
      <c r="U20467" t="s">
        <v>783</v>
      </c>
    </row>
    <row r="20468" spans="3:21" x14ac:dyDescent="0.3">
      <c r="C20468" t="s">
        <v>31</v>
      </c>
      <c r="D20468" t="s">
        <v>158</v>
      </c>
      <c r="E20468" t="s">
        <v>30</v>
      </c>
      <c r="F20468" t="s">
        <v>159</v>
      </c>
      <c r="G20468" s="2">
        <v>3</v>
      </c>
      <c r="H20468" s="2" t="s">
        <v>358</v>
      </c>
      <c r="I20468" s="67">
        <v>27773.64</v>
      </c>
      <c r="J20468" s="67">
        <v>4.6900000000000004</v>
      </c>
      <c r="K20468" s="67">
        <v>27773.64</v>
      </c>
      <c r="L20468" s="67">
        <v>974.34</v>
      </c>
      <c r="M20468" s="67">
        <v>27773.64</v>
      </c>
      <c r="N20468" s="67">
        <v>1.89</v>
      </c>
      <c r="P20468" s="67">
        <v>0</v>
      </c>
      <c r="Q20468" s="67">
        <v>83320.92</v>
      </c>
      <c r="R20468" s="2" t="s">
        <v>165</v>
      </c>
      <c r="S20468" s="2" t="s">
        <v>161</v>
      </c>
      <c r="T20468" s="2" t="s">
        <v>165</v>
      </c>
      <c r="U20468" t="s">
        <v>783</v>
      </c>
    </row>
    <row r="20469" spans="3:21" x14ac:dyDescent="0.3">
      <c r="C20469" t="s">
        <v>31</v>
      </c>
      <c r="D20469" t="s">
        <v>158</v>
      </c>
      <c r="E20469" t="s">
        <v>30</v>
      </c>
      <c r="F20469" t="s">
        <v>159</v>
      </c>
      <c r="G20469" s="2">
        <v>4</v>
      </c>
      <c r="H20469" s="2" t="s">
        <v>445</v>
      </c>
      <c r="I20469" s="67">
        <v>37263.370000000003</v>
      </c>
      <c r="J20469" s="67">
        <v>1.26</v>
      </c>
      <c r="K20469" s="67">
        <v>37263.370000000003</v>
      </c>
      <c r="L20469" s="67">
        <v>0.46</v>
      </c>
      <c r="M20469" s="67">
        <v>37263.370000000003</v>
      </c>
      <c r="N20469" s="67">
        <v>4.41</v>
      </c>
      <c r="P20469" s="67">
        <v>0</v>
      </c>
      <c r="Q20469" s="67">
        <v>149053.48000000001</v>
      </c>
      <c r="R20469" s="2" t="s">
        <v>161</v>
      </c>
      <c r="S20469" s="2" t="s">
        <v>161</v>
      </c>
      <c r="T20469" s="2" t="s">
        <v>161</v>
      </c>
      <c r="U20469" t="s">
        <v>783</v>
      </c>
    </row>
    <row r="20470" spans="3:21" x14ac:dyDescent="0.3">
      <c r="C20470" t="s">
        <v>31</v>
      </c>
      <c r="D20470" t="s">
        <v>158</v>
      </c>
      <c r="E20470" t="s">
        <v>30</v>
      </c>
      <c r="F20470" t="s">
        <v>159</v>
      </c>
      <c r="G20470" s="2">
        <v>3</v>
      </c>
      <c r="H20470" s="2" t="s">
        <v>502</v>
      </c>
      <c r="I20470" s="67">
        <v>13965.99</v>
      </c>
      <c r="J20470" s="67">
        <v>2.2400000000000002</v>
      </c>
      <c r="K20470" s="67">
        <v>13965.99</v>
      </c>
      <c r="L20470" s="67">
        <v>1.07</v>
      </c>
      <c r="M20470" s="67">
        <v>13965.99</v>
      </c>
      <c r="N20470" s="67">
        <v>10.210000000000001</v>
      </c>
      <c r="P20470" s="67">
        <v>0</v>
      </c>
      <c r="Q20470" s="67">
        <v>41897.97</v>
      </c>
      <c r="R20470" s="2" t="s">
        <v>161</v>
      </c>
      <c r="S20470" s="2" t="s">
        <v>161</v>
      </c>
      <c r="T20470" s="2" t="s">
        <v>161</v>
      </c>
      <c r="U20470" t="s">
        <v>783</v>
      </c>
    </row>
    <row r="20471" spans="3:21" x14ac:dyDescent="0.3">
      <c r="C20471" t="s">
        <v>166</v>
      </c>
      <c r="D20471" t="s">
        <v>158</v>
      </c>
      <c r="E20471" t="s">
        <v>30</v>
      </c>
      <c r="F20471" t="s">
        <v>159</v>
      </c>
      <c r="G20471" s="2">
        <v>3</v>
      </c>
      <c r="H20471" s="2" t="s">
        <v>589</v>
      </c>
      <c r="I20471" s="67">
        <v>153172.66</v>
      </c>
      <c r="J20471" s="67">
        <v>32.11</v>
      </c>
      <c r="K20471" s="67">
        <v>153172.66</v>
      </c>
      <c r="L20471" s="67">
        <v>15.25</v>
      </c>
      <c r="M20471" s="67">
        <v>153172.66</v>
      </c>
      <c r="N20471" s="67">
        <v>146.06</v>
      </c>
      <c r="P20471" s="67">
        <v>0</v>
      </c>
      <c r="Q20471" s="67">
        <v>459517.98</v>
      </c>
      <c r="R20471" s="2" t="s">
        <v>161</v>
      </c>
      <c r="S20471" s="2" t="s">
        <v>161</v>
      </c>
      <c r="T20471" s="2" t="s">
        <v>161</v>
      </c>
      <c r="U20471" t="s">
        <v>783</v>
      </c>
    </row>
    <row r="20472" spans="3:21" x14ac:dyDescent="0.3">
      <c r="C20472" t="s">
        <v>166</v>
      </c>
      <c r="D20472" t="s">
        <v>158</v>
      </c>
      <c r="E20472" t="s">
        <v>30</v>
      </c>
      <c r="F20472" t="s">
        <v>159</v>
      </c>
      <c r="G20472" s="2">
        <v>0</v>
      </c>
      <c r="H20472" s="2" t="s">
        <v>248</v>
      </c>
      <c r="I20472" s="67">
        <v>7485.12</v>
      </c>
      <c r="J20472" s="67">
        <v>0</v>
      </c>
      <c r="K20472" s="67">
        <v>7485.12</v>
      </c>
      <c r="L20472" s="67">
        <v>0</v>
      </c>
      <c r="M20472" s="67">
        <v>7485.12</v>
      </c>
      <c r="N20472" s="67">
        <v>4.5599999999999996</v>
      </c>
      <c r="P20472" s="67">
        <v>0</v>
      </c>
      <c r="Q20472" s="67">
        <v>0</v>
      </c>
      <c r="R20472" s="2" t="s">
        <v>161</v>
      </c>
      <c r="S20472" s="2" t="s">
        <v>161</v>
      </c>
      <c r="T20472" s="2" t="s">
        <v>165</v>
      </c>
      <c r="U20472" t="s">
        <v>783</v>
      </c>
    </row>
    <row r="20473" spans="3:21" x14ac:dyDescent="0.3">
      <c r="C20473" t="s">
        <v>32</v>
      </c>
      <c r="D20473" t="s">
        <v>158</v>
      </c>
      <c r="E20473" t="s">
        <v>29</v>
      </c>
      <c r="F20473" t="s">
        <v>159</v>
      </c>
      <c r="G20473" s="2">
        <v>-1</v>
      </c>
      <c r="H20473" s="2" t="s">
        <v>182</v>
      </c>
      <c r="I20473" s="67">
        <v>-2465.0700000000002</v>
      </c>
      <c r="J20473" s="67">
        <v>0</v>
      </c>
      <c r="K20473" s="67">
        <v>-2465.0700000000002</v>
      </c>
      <c r="L20473" s="67">
        <v>0</v>
      </c>
      <c r="M20473" s="67">
        <v>-2465.0700000000002</v>
      </c>
      <c r="N20473" s="67">
        <v>0</v>
      </c>
      <c r="P20473" s="67">
        <v>0</v>
      </c>
      <c r="Q20473" s="67">
        <v>0</v>
      </c>
      <c r="U20473" t="s">
        <v>783</v>
      </c>
    </row>
    <row r="20474" spans="3:21" x14ac:dyDescent="0.3">
      <c r="C20474" t="s">
        <v>32</v>
      </c>
      <c r="D20474" t="s">
        <v>158</v>
      </c>
      <c r="E20474" t="s">
        <v>29</v>
      </c>
      <c r="F20474" t="s">
        <v>159</v>
      </c>
      <c r="G20474" s="2">
        <v>2</v>
      </c>
      <c r="H20474" s="2" t="s">
        <v>280</v>
      </c>
      <c r="I20474" s="67">
        <v>-71035.66</v>
      </c>
      <c r="J20474" s="67">
        <v>0</v>
      </c>
      <c r="K20474" s="67">
        <v>-71035.66</v>
      </c>
      <c r="L20474" s="67">
        <v>0</v>
      </c>
      <c r="M20474" s="67">
        <v>-71035.66</v>
      </c>
      <c r="N20474" s="67">
        <v>0</v>
      </c>
      <c r="P20474" s="67">
        <v>0</v>
      </c>
      <c r="Q20474" s="67">
        <v>0</v>
      </c>
      <c r="U20474" t="s">
        <v>783</v>
      </c>
    </row>
    <row r="20475" spans="3:21" x14ac:dyDescent="0.3">
      <c r="C20475" t="s">
        <v>31</v>
      </c>
      <c r="D20475" t="s">
        <v>158</v>
      </c>
      <c r="E20475" t="s">
        <v>30</v>
      </c>
      <c r="F20475" t="s">
        <v>159</v>
      </c>
      <c r="G20475" s="2">
        <v>5</v>
      </c>
      <c r="H20475" s="2" t="s">
        <v>303</v>
      </c>
      <c r="I20475" s="67">
        <v>1589472.13</v>
      </c>
      <c r="J20475" s="67">
        <v>221.79</v>
      </c>
      <c r="K20475" s="67">
        <v>1589472.13</v>
      </c>
      <c r="L20475" s="67">
        <v>105.35</v>
      </c>
      <c r="M20475" s="67">
        <v>1589472.13</v>
      </c>
      <c r="N20475" s="67">
        <v>1008.95</v>
      </c>
      <c r="P20475" s="67">
        <v>0</v>
      </c>
      <c r="Q20475" s="67">
        <v>7947360.6499999994</v>
      </c>
      <c r="R20475" s="2" t="s">
        <v>161</v>
      </c>
      <c r="S20475" s="2" t="s">
        <v>161</v>
      </c>
      <c r="T20475" s="2" t="s">
        <v>161</v>
      </c>
      <c r="U20475" t="s">
        <v>783</v>
      </c>
    </row>
    <row r="20476" spans="3:21" x14ac:dyDescent="0.3">
      <c r="C20476" t="s">
        <v>31</v>
      </c>
      <c r="D20476" t="s">
        <v>158</v>
      </c>
      <c r="E20476" t="s">
        <v>29</v>
      </c>
      <c r="F20476" t="s">
        <v>159</v>
      </c>
      <c r="G20476" s="2">
        <v>6</v>
      </c>
      <c r="H20476" s="2" t="s">
        <v>244</v>
      </c>
      <c r="I20476" s="67">
        <v>-1301.57</v>
      </c>
      <c r="J20476" s="67">
        <v>0</v>
      </c>
      <c r="K20476" s="67">
        <v>-1301.57</v>
      </c>
      <c r="L20476" s="67">
        <v>0</v>
      </c>
      <c r="M20476" s="67">
        <v>-1301.57</v>
      </c>
      <c r="N20476" s="67">
        <v>0</v>
      </c>
      <c r="P20476" s="67">
        <v>0</v>
      </c>
      <c r="Q20476" s="67">
        <v>0</v>
      </c>
      <c r="U20476" t="s">
        <v>783</v>
      </c>
    </row>
    <row r="20477" spans="3:21" x14ac:dyDescent="0.3">
      <c r="C20477" t="s">
        <v>31</v>
      </c>
      <c r="D20477" t="s">
        <v>158</v>
      </c>
      <c r="E20477" t="s">
        <v>30</v>
      </c>
      <c r="F20477" t="s">
        <v>159</v>
      </c>
      <c r="G20477" s="2">
        <v>4</v>
      </c>
      <c r="H20477" s="2" t="s">
        <v>350</v>
      </c>
      <c r="I20477" s="67">
        <v>83527.16</v>
      </c>
      <c r="J20477" s="67">
        <v>2.81</v>
      </c>
      <c r="K20477" s="67">
        <v>83527.16</v>
      </c>
      <c r="L20477" s="67">
        <v>1.26</v>
      </c>
      <c r="M20477" s="67">
        <v>83527.16</v>
      </c>
      <c r="N20477" s="67">
        <v>15.76</v>
      </c>
      <c r="P20477" s="67">
        <v>439.9</v>
      </c>
      <c r="Q20477" s="67">
        <v>334108.64</v>
      </c>
      <c r="R20477" s="2" t="s">
        <v>161</v>
      </c>
      <c r="S20477" s="2" t="s">
        <v>161</v>
      </c>
      <c r="T20477" s="2" t="s">
        <v>161</v>
      </c>
      <c r="U20477" t="s">
        <v>783</v>
      </c>
    </row>
    <row r="20478" spans="3:21" x14ac:dyDescent="0.3">
      <c r="C20478" t="s">
        <v>166</v>
      </c>
      <c r="D20478" t="s">
        <v>158</v>
      </c>
      <c r="E20478" t="s">
        <v>30</v>
      </c>
      <c r="F20478" t="s">
        <v>159</v>
      </c>
      <c r="G20478" s="2">
        <v>1</v>
      </c>
      <c r="H20478" s="2" t="s">
        <v>267</v>
      </c>
      <c r="I20478" s="67">
        <v>1796217.35</v>
      </c>
      <c r="J20478" s="67">
        <v>88.09</v>
      </c>
      <c r="K20478" s="67">
        <v>1796217.35</v>
      </c>
      <c r="L20478" s="67">
        <v>41.84</v>
      </c>
      <c r="M20478" s="67">
        <v>1796217.35</v>
      </c>
      <c r="N20478" s="67">
        <v>400.75</v>
      </c>
      <c r="P20478" s="67">
        <v>0</v>
      </c>
      <c r="Q20478" s="67">
        <v>1796217.35</v>
      </c>
      <c r="R20478" s="2" t="s">
        <v>161</v>
      </c>
      <c r="S20478" s="2" t="s">
        <v>161</v>
      </c>
      <c r="T20478" s="2" t="s">
        <v>161</v>
      </c>
      <c r="U20478" t="s">
        <v>783</v>
      </c>
    </row>
    <row r="20479" spans="3:21" x14ac:dyDescent="0.3">
      <c r="C20479" t="s">
        <v>31</v>
      </c>
      <c r="D20479" t="s">
        <v>158</v>
      </c>
      <c r="E20479" t="s">
        <v>29</v>
      </c>
      <c r="F20479" t="s">
        <v>159</v>
      </c>
      <c r="G20479" s="2">
        <v>4</v>
      </c>
      <c r="H20479" s="2" t="s">
        <v>267</v>
      </c>
      <c r="I20479" s="67">
        <v>-34120.769999999997</v>
      </c>
      <c r="J20479" s="67">
        <v>0</v>
      </c>
      <c r="K20479" s="67">
        <v>-34120.769999999997</v>
      </c>
      <c r="L20479" s="67">
        <v>0</v>
      </c>
      <c r="M20479" s="67">
        <v>-34120.769999999997</v>
      </c>
      <c r="N20479" s="67">
        <v>0</v>
      </c>
      <c r="P20479" s="67">
        <v>0</v>
      </c>
      <c r="Q20479" s="67">
        <v>0</v>
      </c>
      <c r="U20479" t="s">
        <v>783</v>
      </c>
    </row>
    <row r="20480" spans="3:21" x14ac:dyDescent="0.3">
      <c r="C20480" t="s">
        <v>166</v>
      </c>
      <c r="D20480" t="s">
        <v>158</v>
      </c>
      <c r="E20480" t="s">
        <v>30</v>
      </c>
      <c r="F20480" t="s">
        <v>159</v>
      </c>
      <c r="G20480" s="2">
        <v>-1</v>
      </c>
      <c r="H20480" s="2" t="s">
        <v>164</v>
      </c>
      <c r="I20480" s="67">
        <v>2036.48</v>
      </c>
      <c r="J20480" s="67">
        <v>0.03</v>
      </c>
      <c r="K20480" s="67">
        <v>2036.48</v>
      </c>
      <c r="L20480" s="67">
        <v>0.05</v>
      </c>
      <c r="M20480" s="67">
        <v>2036.48</v>
      </c>
      <c r="N20480" s="67">
        <v>0.41</v>
      </c>
      <c r="O20480" s="2">
        <v>1</v>
      </c>
      <c r="P20480" s="67">
        <v>0</v>
      </c>
      <c r="Q20480" s="67">
        <v>0</v>
      </c>
      <c r="R20480" s="2" t="s">
        <v>251</v>
      </c>
      <c r="S20480" s="2" t="s">
        <v>251</v>
      </c>
      <c r="T20480" s="2" t="s">
        <v>161</v>
      </c>
      <c r="U20480" t="s">
        <v>783</v>
      </c>
    </row>
    <row r="20481" spans="3:21" x14ac:dyDescent="0.3">
      <c r="C20481" t="s">
        <v>166</v>
      </c>
      <c r="D20481" t="s">
        <v>158</v>
      </c>
      <c r="E20481" t="s">
        <v>30</v>
      </c>
      <c r="F20481" t="s">
        <v>159</v>
      </c>
      <c r="G20481" s="2">
        <v>5</v>
      </c>
      <c r="H20481" s="2" t="s">
        <v>395</v>
      </c>
      <c r="I20481" s="67">
        <v>3700500.59</v>
      </c>
      <c r="J20481" s="67">
        <v>300.26</v>
      </c>
      <c r="K20481" s="67">
        <v>3700500.59</v>
      </c>
      <c r="L20481" s="67">
        <v>142.62</v>
      </c>
      <c r="M20481" s="67">
        <v>3700500.59</v>
      </c>
      <c r="N20481" s="67">
        <v>1365.92</v>
      </c>
      <c r="P20481" s="67">
        <v>0</v>
      </c>
      <c r="Q20481" s="67">
        <v>18502502.949999999</v>
      </c>
      <c r="R20481" s="2" t="s">
        <v>161</v>
      </c>
      <c r="S20481" s="2" t="s">
        <v>161</v>
      </c>
      <c r="T20481" s="2" t="s">
        <v>161</v>
      </c>
      <c r="U20481" t="s">
        <v>783</v>
      </c>
    </row>
    <row r="20482" spans="3:21" x14ac:dyDescent="0.3">
      <c r="C20482" t="s">
        <v>31</v>
      </c>
      <c r="D20482" t="s">
        <v>158</v>
      </c>
      <c r="E20482" t="s">
        <v>30</v>
      </c>
      <c r="F20482" t="s">
        <v>159</v>
      </c>
      <c r="G20482" s="2">
        <v>4</v>
      </c>
      <c r="H20482" s="2" t="s">
        <v>294</v>
      </c>
      <c r="I20482" s="67">
        <v>17728.72</v>
      </c>
      <c r="J20482" s="67">
        <v>814.72</v>
      </c>
      <c r="K20482" s="67">
        <v>17728.72</v>
      </c>
      <c r="L20482" s="67">
        <v>692.05</v>
      </c>
      <c r="M20482" s="67">
        <v>17728.72</v>
      </c>
      <c r="N20482" s="67">
        <v>21.49</v>
      </c>
      <c r="P20482" s="67">
        <v>0</v>
      </c>
      <c r="Q20482" s="67">
        <v>70914.880000000005</v>
      </c>
      <c r="R20482" s="2" t="s">
        <v>161</v>
      </c>
      <c r="S20482" s="2" t="s">
        <v>161</v>
      </c>
      <c r="T20482" s="2" t="s">
        <v>165</v>
      </c>
      <c r="U20482" t="s">
        <v>783</v>
      </c>
    </row>
    <row r="20483" spans="3:21" x14ac:dyDescent="0.3">
      <c r="C20483" t="s">
        <v>32</v>
      </c>
      <c r="D20483" t="s">
        <v>158</v>
      </c>
      <c r="E20483" t="s">
        <v>29</v>
      </c>
      <c r="F20483" t="s">
        <v>159</v>
      </c>
      <c r="G20483" s="2">
        <v>1</v>
      </c>
      <c r="H20483" s="2" t="s">
        <v>234</v>
      </c>
      <c r="I20483" s="67">
        <v>-1926071.62</v>
      </c>
      <c r="J20483" s="67">
        <v>0</v>
      </c>
      <c r="K20483" s="67">
        <v>-1926071.62</v>
      </c>
      <c r="L20483" s="67">
        <v>0</v>
      </c>
      <c r="M20483" s="67">
        <v>-1926071.62</v>
      </c>
      <c r="N20483" s="67">
        <v>0</v>
      </c>
      <c r="P20483" s="67">
        <v>0</v>
      </c>
      <c r="Q20483" s="67">
        <v>0</v>
      </c>
      <c r="U20483" t="s">
        <v>783</v>
      </c>
    </row>
    <row r="20484" spans="3:21" x14ac:dyDescent="0.3">
      <c r="C20484" t="s">
        <v>31</v>
      </c>
      <c r="D20484" t="s">
        <v>158</v>
      </c>
      <c r="E20484" t="s">
        <v>30</v>
      </c>
      <c r="F20484" t="s">
        <v>159</v>
      </c>
      <c r="G20484" s="2">
        <v>-1</v>
      </c>
      <c r="H20484" s="2" t="s">
        <v>349</v>
      </c>
      <c r="I20484" s="67">
        <v>465.79</v>
      </c>
      <c r="J20484" s="67">
        <v>0.02</v>
      </c>
      <c r="K20484" s="67">
        <v>465.79</v>
      </c>
      <c r="L20484" s="67">
        <v>0.02</v>
      </c>
      <c r="M20484" s="67">
        <v>465.79</v>
      </c>
      <c r="N20484" s="67">
        <v>0.1</v>
      </c>
      <c r="P20484" s="67">
        <v>0</v>
      </c>
      <c r="Q20484" s="67">
        <v>0</v>
      </c>
      <c r="R20484" s="2" t="s">
        <v>161</v>
      </c>
      <c r="S20484" s="2" t="s">
        <v>161</v>
      </c>
      <c r="T20484" s="2" t="s">
        <v>161</v>
      </c>
      <c r="U20484" t="s">
        <v>783</v>
      </c>
    </row>
    <row r="20485" spans="3:21" x14ac:dyDescent="0.3">
      <c r="C20485" t="s">
        <v>166</v>
      </c>
      <c r="D20485" t="s">
        <v>158</v>
      </c>
      <c r="E20485" t="s">
        <v>29</v>
      </c>
      <c r="F20485" t="s">
        <v>159</v>
      </c>
      <c r="G20485" s="2">
        <v>-1</v>
      </c>
      <c r="H20485" s="2" t="s">
        <v>231</v>
      </c>
      <c r="I20485" s="67">
        <v>-4987.5</v>
      </c>
      <c r="J20485" s="67">
        <v>0</v>
      </c>
      <c r="K20485" s="67">
        <v>-4987.5</v>
      </c>
      <c r="L20485" s="67">
        <v>0</v>
      </c>
      <c r="M20485" s="67">
        <v>-4987.5</v>
      </c>
      <c r="N20485" s="67">
        <v>0</v>
      </c>
      <c r="P20485" s="67">
        <v>0</v>
      </c>
      <c r="Q20485" s="67">
        <v>0</v>
      </c>
      <c r="U20485" t="s">
        <v>783</v>
      </c>
    </row>
    <row r="20486" spans="3:21" x14ac:dyDescent="0.3">
      <c r="C20486" t="s">
        <v>166</v>
      </c>
      <c r="D20486" t="s">
        <v>158</v>
      </c>
      <c r="E20486" t="s">
        <v>30</v>
      </c>
      <c r="F20486" t="s">
        <v>159</v>
      </c>
      <c r="G20486" s="2">
        <v>3</v>
      </c>
      <c r="H20486" s="2" t="s">
        <v>448</v>
      </c>
      <c r="I20486" s="67">
        <v>29055.8</v>
      </c>
      <c r="J20486" s="67">
        <v>2945.21</v>
      </c>
      <c r="K20486" s="67">
        <v>29055.8</v>
      </c>
      <c r="L20486" s="67">
        <v>1.99</v>
      </c>
      <c r="M20486" s="67">
        <v>29055.8</v>
      </c>
      <c r="N20486" s="67">
        <v>27.31</v>
      </c>
      <c r="P20486" s="67">
        <v>0</v>
      </c>
      <c r="Q20486" s="67">
        <v>87167.4</v>
      </c>
      <c r="R20486" s="2" t="s">
        <v>161</v>
      </c>
      <c r="S20486" s="2" t="s">
        <v>165</v>
      </c>
      <c r="T20486" s="2" t="s">
        <v>165</v>
      </c>
      <c r="U20486" t="s">
        <v>783</v>
      </c>
    </row>
    <row r="20487" spans="3:21" x14ac:dyDescent="0.3">
      <c r="C20487" t="s">
        <v>166</v>
      </c>
      <c r="D20487" t="s">
        <v>158</v>
      </c>
      <c r="E20487" t="s">
        <v>29</v>
      </c>
      <c r="F20487" t="s">
        <v>159</v>
      </c>
      <c r="G20487" s="2">
        <v>3</v>
      </c>
      <c r="H20487" s="2" t="s">
        <v>571</v>
      </c>
      <c r="I20487" s="67">
        <v>-99.02</v>
      </c>
      <c r="J20487" s="67">
        <v>0</v>
      </c>
      <c r="K20487" s="67">
        <v>-99.02</v>
      </c>
      <c r="L20487" s="67">
        <v>0</v>
      </c>
      <c r="M20487" s="67">
        <v>-99.02</v>
      </c>
      <c r="N20487" s="67">
        <v>0</v>
      </c>
      <c r="P20487" s="67">
        <v>0</v>
      </c>
      <c r="Q20487" s="67">
        <v>0</v>
      </c>
      <c r="U20487" t="s">
        <v>783</v>
      </c>
    </row>
    <row r="20488" spans="3:21" x14ac:dyDescent="0.3">
      <c r="C20488" t="s">
        <v>31</v>
      </c>
      <c r="D20488" t="s">
        <v>158</v>
      </c>
      <c r="E20488" t="s">
        <v>30</v>
      </c>
      <c r="F20488" t="s">
        <v>159</v>
      </c>
      <c r="G20488" s="2">
        <v>3</v>
      </c>
      <c r="H20488" s="2" t="s">
        <v>279</v>
      </c>
      <c r="I20488" s="67">
        <v>203770.27</v>
      </c>
      <c r="J20488" s="67">
        <v>250.3</v>
      </c>
      <c r="K20488" s="67">
        <v>203770.27</v>
      </c>
      <c r="L20488" s="67">
        <v>4868</v>
      </c>
      <c r="M20488" s="67">
        <v>203770.27</v>
      </c>
      <c r="N20488" s="67">
        <v>390.26</v>
      </c>
      <c r="P20488" s="67">
        <v>0</v>
      </c>
      <c r="Q20488" s="67">
        <v>611310.80999999994</v>
      </c>
      <c r="R20488" s="2" t="s">
        <v>165</v>
      </c>
      <c r="S20488" s="2" t="s">
        <v>161</v>
      </c>
      <c r="T20488" s="2" t="s">
        <v>165</v>
      </c>
      <c r="U20488" t="s">
        <v>783</v>
      </c>
    </row>
    <row r="20489" spans="3:21" x14ac:dyDescent="0.3">
      <c r="C20489" t="s">
        <v>32</v>
      </c>
      <c r="D20489" t="s">
        <v>158</v>
      </c>
      <c r="E20489" t="s">
        <v>30</v>
      </c>
      <c r="F20489" t="s">
        <v>159</v>
      </c>
      <c r="G20489" s="2">
        <v>7</v>
      </c>
      <c r="H20489" s="2" t="s">
        <v>431</v>
      </c>
      <c r="I20489" s="67">
        <v>35041.230000000003</v>
      </c>
      <c r="J20489" s="67">
        <v>9.6300000000000008</v>
      </c>
      <c r="K20489" s="67">
        <v>35041.230000000003</v>
      </c>
      <c r="L20489" s="67">
        <v>0.69</v>
      </c>
      <c r="M20489" s="67">
        <v>35041.230000000003</v>
      </c>
      <c r="N20489" s="67">
        <v>15.02</v>
      </c>
      <c r="P20489" s="67">
        <v>0</v>
      </c>
      <c r="Q20489" s="67">
        <v>245288.61000000002</v>
      </c>
      <c r="R20489" s="2" t="s">
        <v>161</v>
      </c>
      <c r="S20489" s="2" t="s">
        <v>161</v>
      </c>
      <c r="T20489" s="2" t="s">
        <v>161</v>
      </c>
      <c r="U20489" t="s">
        <v>783</v>
      </c>
    </row>
    <row r="20490" spans="3:21" x14ac:dyDescent="0.3">
      <c r="C20490" t="s">
        <v>31</v>
      </c>
      <c r="D20490" t="s">
        <v>158</v>
      </c>
      <c r="E20490" t="s">
        <v>29</v>
      </c>
      <c r="F20490" t="s">
        <v>159</v>
      </c>
      <c r="G20490" s="2">
        <v>8</v>
      </c>
      <c r="H20490" s="2" t="s">
        <v>294</v>
      </c>
      <c r="I20490" s="67">
        <v>-18910.759999999998</v>
      </c>
      <c r="J20490" s="67">
        <v>0</v>
      </c>
      <c r="K20490" s="67">
        <v>-18910.759999999998</v>
      </c>
      <c r="L20490" s="67">
        <v>0</v>
      </c>
      <c r="M20490" s="67">
        <v>-18910.759999999998</v>
      </c>
      <c r="N20490" s="67">
        <v>0</v>
      </c>
      <c r="P20490" s="67">
        <v>0</v>
      </c>
      <c r="Q20490" s="67">
        <v>0</v>
      </c>
      <c r="U20490" t="s">
        <v>783</v>
      </c>
    </row>
    <row r="20491" spans="3:21" x14ac:dyDescent="0.3">
      <c r="C20491" t="s">
        <v>31</v>
      </c>
      <c r="D20491" t="s">
        <v>158</v>
      </c>
      <c r="E20491" t="s">
        <v>30</v>
      </c>
      <c r="F20491" t="s">
        <v>159</v>
      </c>
      <c r="G20491" s="2">
        <v>1</v>
      </c>
      <c r="H20491" s="2" t="s">
        <v>296</v>
      </c>
      <c r="I20491" s="67">
        <v>83072.66</v>
      </c>
      <c r="J20491" s="67">
        <v>4.0199999999999996</v>
      </c>
      <c r="K20491" s="67">
        <v>83072.66</v>
      </c>
      <c r="L20491" s="67">
        <v>1.91</v>
      </c>
      <c r="M20491" s="67">
        <v>83072.66</v>
      </c>
      <c r="N20491" s="67">
        <v>18.29</v>
      </c>
      <c r="P20491" s="67">
        <v>0</v>
      </c>
      <c r="Q20491" s="67">
        <v>83072.66</v>
      </c>
      <c r="R20491" s="2" t="s">
        <v>161</v>
      </c>
      <c r="S20491" s="2" t="s">
        <v>161</v>
      </c>
      <c r="T20491" s="2" t="s">
        <v>161</v>
      </c>
      <c r="U20491" t="s">
        <v>783</v>
      </c>
    </row>
    <row r="20492" spans="3:21" x14ac:dyDescent="0.3">
      <c r="C20492" t="s">
        <v>31</v>
      </c>
      <c r="D20492" t="s">
        <v>158</v>
      </c>
      <c r="E20492" t="s">
        <v>30</v>
      </c>
      <c r="F20492" t="s">
        <v>159</v>
      </c>
      <c r="G20492" s="2">
        <v>-4</v>
      </c>
      <c r="H20492" s="2" t="s">
        <v>243</v>
      </c>
      <c r="I20492" s="67">
        <v>4.0599999999999996</v>
      </c>
      <c r="J20492" s="67">
        <v>0</v>
      </c>
      <c r="K20492" s="67">
        <v>4.0599999999999996</v>
      </c>
      <c r="L20492" s="67">
        <v>0</v>
      </c>
      <c r="M20492" s="67">
        <v>4.0599999999999996</v>
      </c>
      <c r="N20492" s="67">
        <v>0</v>
      </c>
      <c r="P20492" s="67">
        <v>0</v>
      </c>
      <c r="Q20492" s="67">
        <v>0</v>
      </c>
      <c r="R20492" s="2" t="s">
        <v>161</v>
      </c>
      <c r="S20492" s="2" t="s">
        <v>161</v>
      </c>
      <c r="T20492" s="2" t="s">
        <v>165</v>
      </c>
      <c r="U20492" t="s">
        <v>783</v>
      </c>
    </row>
    <row r="20493" spans="3:21" x14ac:dyDescent="0.3">
      <c r="C20493" t="s">
        <v>166</v>
      </c>
      <c r="D20493" t="s">
        <v>158</v>
      </c>
      <c r="E20493" t="s">
        <v>30</v>
      </c>
      <c r="F20493" t="s">
        <v>159</v>
      </c>
      <c r="G20493" s="2">
        <v>1</v>
      </c>
      <c r="H20493" s="2" t="s">
        <v>633</v>
      </c>
      <c r="I20493" s="67">
        <v>422654</v>
      </c>
      <c r="J20493" s="67">
        <v>26.22</v>
      </c>
      <c r="K20493" s="67">
        <v>422654</v>
      </c>
      <c r="L20493" s="67">
        <v>14.25</v>
      </c>
      <c r="M20493" s="67">
        <v>422654</v>
      </c>
      <c r="N20493" s="67">
        <v>233.45</v>
      </c>
      <c r="P20493" s="67">
        <v>0</v>
      </c>
      <c r="Q20493" s="67">
        <v>422654</v>
      </c>
      <c r="R20493" s="2" t="s">
        <v>161</v>
      </c>
      <c r="S20493" s="2" t="s">
        <v>161</v>
      </c>
      <c r="T20493" s="2" t="s">
        <v>161</v>
      </c>
      <c r="U20493" t="s">
        <v>783</v>
      </c>
    </row>
    <row r="20494" spans="3:21" x14ac:dyDescent="0.3">
      <c r="C20494" t="s">
        <v>32</v>
      </c>
      <c r="D20494" t="s">
        <v>158</v>
      </c>
      <c r="E20494" t="s">
        <v>29</v>
      </c>
      <c r="F20494" t="s">
        <v>159</v>
      </c>
      <c r="G20494" s="2">
        <v>-4</v>
      </c>
      <c r="H20494" s="2" t="s">
        <v>451</v>
      </c>
      <c r="I20494" s="67">
        <v>-91859.83</v>
      </c>
      <c r="J20494" s="67">
        <v>0</v>
      </c>
      <c r="K20494" s="67">
        <v>-91859.83</v>
      </c>
      <c r="L20494" s="67">
        <v>0</v>
      </c>
      <c r="M20494" s="67">
        <v>-91859.83</v>
      </c>
      <c r="N20494" s="67">
        <v>0</v>
      </c>
      <c r="P20494" s="67">
        <v>0</v>
      </c>
      <c r="Q20494" s="67">
        <v>0</v>
      </c>
      <c r="U20494" t="s">
        <v>783</v>
      </c>
    </row>
    <row r="20495" spans="3:21" x14ac:dyDescent="0.3">
      <c r="C20495" t="s">
        <v>31</v>
      </c>
      <c r="D20495" t="s">
        <v>158</v>
      </c>
      <c r="E20495" t="s">
        <v>29</v>
      </c>
      <c r="F20495" t="s">
        <v>159</v>
      </c>
      <c r="G20495" s="2">
        <v>9</v>
      </c>
      <c r="H20495" s="2" t="s">
        <v>226</v>
      </c>
      <c r="I20495" s="67">
        <v>-24059.38</v>
      </c>
      <c r="J20495" s="67">
        <v>0</v>
      </c>
      <c r="K20495" s="67">
        <v>-24059.38</v>
      </c>
      <c r="L20495" s="67">
        <v>0</v>
      </c>
      <c r="M20495" s="67">
        <v>-24059.38</v>
      </c>
      <c r="N20495" s="67">
        <v>0</v>
      </c>
      <c r="P20495" s="67">
        <v>0</v>
      </c>
      <c r="Q20495" s="67">
        <v>0</v>
      </c>
      <c r="U20495" t="s">
        <v>783</v>
      </c>
    </row>
    <row r="20496" spans="3:21" x14ac:dyDescent="0.3">
      <c r="C20496" t="s">
        <v>31</v>
      </c>
      <c r="D20496" t="s">
        <v>158</v>
      </c>
      <c r="E20496" t="s">
        <v>29</v>
      </c>
      <c r="F20496" t="s">
        <v>159</v>
      </c>
      <c r="G20496" s="2">
        <v>-4</v>
      </c>
      <c r="H20496" s="2" t="s">
        <v>321</v>
      </c>
      <c r="I20496" s="67">
        <v>-64.83</v>
      </c>
      <c r="J20496" s="67">
        <v>0</v>
      </c>
      <c r="K20496" s="67">
        <v>-64.83</v>
      </c>
      <c r="L20496" s="67">
        <v>0</v>
      </c>
      <c r="M20496" s="67">
        <v>-64.83</v>
      </c>
      <c r="N20496" s="67">
        <v>0</v>
      </c>
      <c r="P20496" s="67">
        <v>0</v>
      </c>
      <c r="Q20496" s="67">
        <v>0</v>
      </c>
      <c r="U20496" t="s">
        <v>783</v>
      </c>
    </row>
    <row r="20497" spans="3:21" x14ac:dyDescent="0.3">
      <c r="C20497" t="s">
        <v>31</v>
      </c>
      <c r="D20497" t="s">
        <v>158</v>
      </c>
      <c r="E20497" t="s">
        <v>29</v>
      </c>
      <c r="F20497" t="s">
        <v>159</v>
      </c>
      <c r="G20497" s="2">
        <v>7</v>
      </c>
      <c r="H20497" s="2" t="s">
        <v>493</v>
      </c>
      <c r="I20497" s="67">
        <v>-7393.21</v>
      </c>
      <c r="J20497" s="67">
        <v>0</v>
      </c>
      <c r="K20497" s="67">
        <v>-7393.21</v>
      </c>
      <c r="L20497" s="67">
        <v>0</v>
      </c>
      <c r="M20497" s="67">
        <v>-7393.21</v>
      </c>
      <c r="N20497" s="67">
        <v>0</v>
      </c>
      <c r="P20497" s="67">
        <v>0</v>
      </c>
      <c r="Q20497" s="67">
        <v>0</v>
      </c>
      <c r="U20497" t="s">
        <v>783</v>
      </c>
    </row>
    <row r="20498" spans="3:21" x14ac:dyDescent="0.3">
      <c r="C20498" t="s">
        <v>31</v>
      </c>
      <c r="D20498" t="s">
        <v>158</v>
      </c>
      <c r="E20498" t="s">
        <v>30</v>
      </c>
      <c r="F20498" t="s">
        <v>159</v>
      </c>
      <c r="G20498" s="2">
        <v>4</v>
      </c>
      <c r="H20498" s="2" t="s">
        <v>463</v>
      </c>
      <c r="I20498" s="67">
        <v>42641.04</v>
      </c>
      <c r="J20498" s="67">
        <v>1.51</v>
      </c>
      <c r="K20498" s="67">
        <v>42641.04</v>
      </c>
      <c r="L20498" s="67">
        <v>0.68</v>
      </c>
      <c r="M20498" s="67">
        <v>42641.04</v>
      </c>
      <c r="N20498" s="67">
        <v>8.43</v>
      </c>
      <c r="P20498" s="67">
        <v>0</v>
      </c>
      <c r="Q20498" s="67">
        <v>170564.16</v>
      </c>
      <c r="R20498" s="2" t="s">
        <v>161</v>
      </c>
      <c r="S20498" s="2" t="s">
        <v>161</v>
      </c>
      <c r="T20498" s="2" t="s">
        <v>161</v>
      </c>
      <c r="U20498" t="s">
        <v>783</v>
      </c>
    </row>
    <row r="20499" spans="3:21" x14ac:dyDescent="0.3">
      <c r="C20499" t="s">
        <v>31</v>
      </c>
      <c r="D20499" t="s">
        <v>158</v>
      </c>
      <c r="E20499" t="s">
        <v>30</v>
      </c>
      <c r="F20499" t="s">
        <v>159</v>
      </c>
      <c r="G20499" s="2">
        <v>0</v>
      </c>
      <c r="H20499" s="2" t="s">
        <v>471</v>
      </c>
      <c r="I20499" s="67">
        <v>1269.0899999999999</v>
      </c>
      <c r="J20499" s="67">
        <v>0.06</v>
      </c>
      <c r="K20499" s="67">
        <v>1269.0899999999999</v>
      </c>
      <c r="L20499" s="67">
        <v>0.12</v>
      </c>
      <c r="M20499" s="67">
        <v>1269.0899999999999</v>
      </c>
      <c r="N20499" s="67">
        <v>0.8</v>
      </c>
      <c r="P20499" s="67">
        <v>0</v>
      </c>
      <c r="Q20499" s="67">
        <v>0</v>
      </c>
      <c r="R20499" s="2" t="s">
        <v>161</v>
      </c>
      <c r="S20499" s="2" t="s">
        <v>161</v>
      </c>
      <c r="T20499" s="2" t="s">
        <v>161</v>
      </c>
      <c r="U20499" t="s">
        <v>783</v>
      </c>
    </row>
    <row r="20500" spans="3:21" x14ac:dyDescent="0.3">
      <c r="C20500" t="s">
        <v>31</v>
      </c>
      <c r="D20500" t="s">
        <v>158</v>
      </c>
      <c r="E20500" t="s">
        <v>30</v>
      </c>
      <c r="F20500" t="s">
        <v>159</v>
      </c>
      <c r="G20500" s="2">
        <v>5</v>
      </c>
      <c r="H20500" s="2" t="s">
        <v>425</v>
      </c>
      <c r="I20500" s="67">
        <v>91.1</v>
      </c>
      <c r="J20500" s="67">
        <v>0</v>
      </c>
      <c r="K20500" s="67">
        <v>91.1</v>
      </c>
      <c r="L20500" s="67">
        <v>0.01</v>
      </c>
      <c r="M20500" s="67">
        <v>91.1</v>
      </c>
      <c r="N20500" s="67">
        <v>0.03</v>
      </c>
      <c r="P20500" s="67">
        <v>0</v>
      </c>
      <c r="Q20500" s="67">
        <v>455.5</v>
      </c>
      <c r="R20500" s="2" t="s">
        <v>161</v>
      </c>
      <c r="S20500" s="2" t="s">
        <v>161</v>
      </c>
      <c r="T20500" s="2" t="s">
        <v>161</v>
      </c>
      <c r="U20500" t="s">
        <v>783</v>
      </c>
    </row>
    <row r="20501" spans="3:21" x14ac:dyDescent="0.3">
      <c r="C20501" t="s">
        <v>31</v>
      </c>
      <c r="D20501" t="s">
        <v>158</v>
      </c>
      <c r="E20501" t="s">
        <v>30</v>
      </c>
      <c r="F20501" t="s">
        <v>159</v>
      </c>
      <c r="G20501" s="2">
        <v>3</v>
      </c>
      <c r="H20501" s="2" t="s">
        <v>250</v>
      </c>
      <c r="I20501" s="67">
        <v>47370.26</v>
      </c>
      <c r="J20501" s="67">
        <v>1.27</v>
      </c>
      <c r="K20501" s="67">
        <v>47370.26</v>
      </c>
      <c r="L20501" s="67">
        <v>910.05</v>
      </c>
      <c r="M20501" s="67">
        <v>47370.26</v>
      </c>
      <c r="N20501" s="67">
        <v>7.13</v>
      </c>
      <c r="P20501" s="67">
        <v>0</v>
      </c>
      <c r="Q20501" s="67">
        <v>142110.78</v>
      </c>
      <c r="R20501" s="2" t="s">
        <v>165</v>
      </c>
      <c r="S20501" s="2" t="s">
        <v>161</v>
      </c>
      <c r="T20501" s="2" t="s">
        <v>165</v>
      </c>
      <c r="U20501" t="s">
        <v>783</v>
      </c>
    </row>
    <row r="20502" spans="3:21" x14ac:dyDescent="0.3">
      <c r="C20502" t="s">
        <v>166</v>
      </c>
      <c r="D20502" t="s">
        <v>158</v>
      </c>
      <c r="E20502" t="s">
        <v>30</v>
      </c>
      <c r="F20502" t="s">
        <v>159</v>
      </c>
      <c r="G20502" s="2">
        <v>12</v>
      </c>
      <c r="H20502" s="2" t="s">
        <v>603</v>
      </c>
      <c r="I20502" s="67">
        <v>88873.27</v>
      </c>
      <c r="J20502" s="67">
        <v>3.45</v>
      </c>
      <c r="K20502" s="67">
        <v>88873.27</v>
      </c>
      <c r="L20502" s="67">
        <v>18.510000000000002</v>
      </c>
      <c r="M20502" s="67">
        <v>88873.27</v>
      </c>
      <c r="N20502" s="67">
        <v>5.68</v>
      </c>
      <c r="P20502" s="67">
        <v>0</v>
      </c>
      <c r="Q20502" s="67">
        <v>1066479.24</v>
      </c>
      <c r="R20502" s="2" t="s">
        <v>161</v>
      </c>
      <c r="S20502" s="2" t="s">
        <v>161</v>
      </c>
      <c r="T20502" s="2" t="s">
        <v>165</v>
      </c>
      <c r="U20502" t="s">
        <v>783</v>
      </c>
    </row>
    <row r="20503" spans="3:21" x14ac:dyDescent="0.3">
      <c r="C20503" t="s">
        <v>31</v>
      </c>
      <c r="D20503" t="s">
        <v>158</v>
      </c>
      <c r="E20503" t="s">
        <v>29</v>
      </c>
      <c r="F20503" t="s">
        <v>159</v>
      </c>
      <c r="G20503" s="2">
        <v>0</v>
      </c>
      <c r="H20503" s="2" t="s">
        <v>474</v>
      </c>
      <c r="I20503" s="67">
        <v>-13.89</v>
      </c>
      <c r="J20503" s="67">
        <v>0</v>
      </c>
      <c r="K20503" s="67">
        <v>-13.89</v>
      </c>
      <c r="L20503" s="67">
        <v>0</v>
      </c>
      <c r="M20503" s="67">
        <v>-13.89</v>
      </c>
      <c r="N20503" s="67">
        <v>0</v>
      </c>
      <c r="P20503" s="67">
        <v>0</v>
      </c>
      <c r="Q20503" s="67">
        <v>0</v>
      </c>
      <c r="U20503" t="s">
        <v>783</v>
      </c>
    </row>
    <row r="20504" spans="3:21" x14ac:dyDescent="0.3">
      <c r="C20504" t="s">
        <v>166</v>
      </c>
      <c r="D20504" t="s">
        <v>158</v>
      </c>
      <c r="E20504" t="s">
        <v>30</v>
      </c>
      <c r="F20504" t="s">
        <v>159</v>
      </c>
      <c r="G20504" s="2">
        <v>6</v>
      </c>
      <c r="H20504" s="2" t="s">
        <v>527</v>
      </c>
      <c r="I20504" s="67">
        <v>44572.04</v>
      </c>
      <c r="J20504" s="67">
        <v>2.16</v>
      </c>
      <c r="K20504" s="67">
        <v>44572.04</v>
      </c>
      <c r="L20504" s="67">
        <v>1.17</v>
      </c>
      <c r="M20504" s="67">
        <v>44572.04</v>
      </c>
      <c r="N20504" s="67">
        <v>19.2</v>
      </c>
      <c r="P20504" s="67">
        <v>0</v>
      </c>
      <c r="Q20504" s="67">
        <v>267432.24</v>
      </c>
      <c r="R20504" s="2" t="s">
        <v>161</v>
      </c>
      <c r="S20504" s="2" t="s">
        <v>161</v>
      </c>
      <c r="T20504" s="2" t="s">
        <v>161</v>
      </c>
      <c r="U20504" t="s">
        <v>783</v>
      </c>
    </row>
    <row r="20505" spans="3:21" x14ac:dyDescent="0.3">
      <c r="C20505" t="s">
        <v>166</v>
      </c>
      <c r="D20505" t="s">
        <v>158</v>
      </c>
      <c r="E20505" t="s">
        <v>29</v>
      </c>
      <c r="F20505" t="s">
        <v>159</v>
      </c>
      <c r="G20505" s="2">
        <v>3</v>
      </c>
      <c r="H20505" s="2" t="s">
        <v>285</v>
      </c>
      <c r="I20505" s="67">
        <v>-2295.7800000000002</v>
      </c>
      <c r="J20505" s="67">
        <v>0</v>
      </c>
      <c r="K20505" s="67">
        <v>-2295.7800000000002</v>
      </c>
      <c r="L20505" s="67">
        <v>0</v>
      </c>
      <c r="M20505" s="67">
        <v>-2295.7800000000002</v>
      </c>
      <c r="N20505" s="67">
        <v>0</v>
      </c>
      <c r="P20505" s="67">
        <v>0</v>
      </c>
      <c r="Q20505" s="67">
        <v>0</v>
      </c>
      <c r="U20505" t="s">
        <v>783</v>
      </c>
    </row>
    <row r="20506" spans="3:21" x14ac:dyDescent="0.3">
      <c r="C20506" t="s">
        <v>166</v>
      </c>
      <c r="D20506" t="s">
        <v>158</v>
      </c>
      <c r="E20506" t="s">
        <v>30</v>
      </c>
      <c r="F20506" t="s">
        <v>159</v>
      </c>
      <c r="G20506" s="2">
        <v>2</v>
      </c>
      <c r="H20506" s="2" t="s">
        <v>365</v>
      </c>
      <c r="I20506" s="67">
        <v>4604.29</v>
      </c>
      <c r="J20506" s="67">
        <v>860.09</v>
      </c>
      <c r="K20506" s="67">
        <v>4604.29</v>
      </c>
      <c r="L20506" s="67">
        <v>0.12</v>
      </c>
      <c r="M20506" s="67">
        <v>4604.29</v>
      </c>
      <c r="N20506" s="67">
        <v>1.32</v>
      </c>
      <c r="P20506" s="67">
        <v>0</v>
      </c>
      <c r="Q20506" s="67">
        <v>9208.58</v>
      </c>
      <c r="R20506" s="2" t="s">
        <v>161</v>
      </c>
      <c r="S20506" s="2" t="s">
        <v>165</v>
      </c>
      <c r="T20506" s="2" t="s">
        <v>165</v>
      </c>
      <c r="U20506" t="s">
        <v>783</v>
      </c>
    </row>
    <row r="20507" spans="3:21" x14ac:dyDescent="0.3">
      <c r="C20507" t="s">
        <v>31</v>
      </c>
      <c r="D20507" t="s">
        <v>158</v>
      </c>
      <c r="E20507" t="s">
        <v>29</v>
      </c>
      <c r="F20507" t="s">
        <v>159</v>
      </c>
      <c r="G20507" s="2">
        <v>8</v>
      </c>
      <c r="H20507" s="2" t="s">
        <v>189</v>
      </c>
      <c r="I20507" s="67">
        <v>-2554.23</v>
      </c>
      <c r="J20507" s="67">
        <v>0</v>
      </c>
      <c r="K20507" s="67">
        <v>-2554.23</v>
      </c>
      <c r="L20507" s="67">
        <v>0</v>
      </c>
      <c r="M20507" s="67">
        <v>-2554.23</v>
      </c>
      <c r="N20507" s="67">
        <v>0</v>
      </c>
      <c r="P20507" s="67">
        <v>0</v>
      </c>
      <c r="Q20507" s="67">
        <v>0</v>
      </c>
      <c r="U20507" t="s">
        <v>783</v>
      </c>
    </row>
    <row r="20508" spans="3:21" x14ac:dyDescent="0.3">
      <c r="C20508" t="s">
        <v>166</v>
      </c>
      <c r="D20508" t="s">
        <v>158</v>
      </c>
      <c r="E20508" t="s">
        <v>30</v>
      </c>
      <c r="F20508" t="s">
        <v>159</v>
      </c>
      <c r="G20508" s="2">
        <v>3</v>
      </c>
      <c r="H20508" s="2" t="s">
        <v>237</v>
      </c>
      <c r="I20508" s="67">
        <v>1384742.82</v>
      </c>
      <c r="J20508" s="67">
        <v>4030.23</v>
      </c>
      <c r="K20508" s="67">
        <v>1384742.82</v>
      </c>
      <c r="L20508" s="67">
        <v>308.73</v>
      </c>
      <c r="M20508" s="67">
        <v>1384742.82</v>
      </c>
      <c r="N20508" s="67">
        <v>1628.44</v>
      </c>
      <c r="P20508" s="67">
        <v>0</v>
      </c>
      <c r="Q20508" s="67">
        <v>4154228.46</v>
      </c>
      <c r="R20508" s="2" t="s">
        <v>161</v>
      </c>
      <c r="S20508" s="2" t="s">
        <v>161</v>
      </c>
      <c r="T20508" s="2" t="s">
        <v>161</v>
      </c>
      <c r="U20508" t="s">
        <v>783</v>
      </c>
    </row>
    <row r="20509" spans="3:21" x14ac:dyDescent="0.3">
      <c r="C20509" t="s">
        <v>166</v>
      </c>
      <c r="D20509" t="s">
        <v>158</v>
      </c>
      <c r="E20509" t="s">
        <v>30</v>
      </c>
      <c r="F20509" t="s">
        <v>159</v>
      </c>
      <c r="G20509" s="2">
        <v>0</v>
      </c>
      <c r="H20509" s="2" t="s">
        <v>407</v>
      </c>
      <c r="I20509" s="67">
        <v>6487.53</v>
      </c>
      <c r="J20509" s="67">
        <v>0.38</v>
      </c>
      <c r="K20509" s="67">
        <v>6487.53</v>
      </c>
      <c r="L20509" s="67">
        <v>2.0299999999999998</v>
      </c>
      <c r="M20509" s="67">
        <v>6487.53</v>
      </c>
      <c r="N20509" s="67">
        <v>0.96</v>
      </c>
      <c r="P20509" s="67">
        <v>0</v>
      </c>
      <c r="Q20509" s="67">
        <v>0</v>
      </c>
      <c r="R20509" s="2" t="s">
        <v>161</v>
      </c>
      <c r="S20509" s="2" t="s">
        <v>161</v>
      </c>
      <c r="T20509" s="2" t="s">
        <v>165</v>
      </c>
      <c r="U20509" t="s">
        <v>783</v>
      </c>
    </row>
    <row r="20510" spans="3:21" x14ac:dyDescent="0.3">
      <c r="C20510" t="s">
        <v>31</v>
      </c>
      <c r="D20510" t="s">
        <v>158</v>
      </c>
      <c r="E20510" t="s">
        <v>30</v>
      </c>
      <c r="F20510" t="s">
        <v>159</v>
      </c>
      <c r="G20510" s="2">
        <v>4</v>
      </c>
      <c r="H20510" s="2" t="s">
        <v>603</v>
      </c>
      <c r="I20510" s="67">
        <v>14970.91</v>
      </c>
      <c r="J20510" s="67">
        <v>1587.63</v>
      </c>
      <c r="K20510" s="67">
        <v>14970.91</v>
      </c>
      <c r="L20510" s="67">
        <v>0.2</v>
      </c>
      <c r="M20510" s="67">
        <v>14970.91</v>
      </c>
      <c r="N20510" s="67">
        <v>2.17</v>
      </c>
      <c r="P20510" s="67">
        <v>0</v>
      </c>
      <c r="Q20510" s="67">
        <v>59883.64</v>
      </c>
      <c r="R20510" s="2" t="s">
        <v>161</v>
      </c>
      <c r="S20510" s="2" t="s">
        <v>165</v>
      </c>
      <c r="T20510" s="2" t="s">
        <v>165</v>
      </c>
      <c r="U20510" t="s">
        <v>783</v>
      </c>
    </row>
    <row r="20511" spans="3:21" x14ac:dyDescent="0.3">
      <c r="C20511" t="s">
        <v>166</v>
      </c>
      <c r="D20511" t="s">
        <v>158</v>
      </c>
      <c r="E20511" t="s">
        <v>29</v>
      </c>
      <c r="F20511" t="s">
        <v>159</v>
      </c>
      <c r="G20511" s="2">
        <v>6</v>
      </c>
      <c r="H20511" s="2" t="s">
        <v>232</v>
      </c>
      <c r="I20511" s="67">
        <v>-38.200000000000003</v>
      </c>
      <c r="J20511" s="67">
        <v>0</v>
      </c>
      <c r="K20511" s="67">
        <v>-38.200000000000003</v>
      </c>
      <c r="L20511" s="67">
        <v>0</v>
      </c>
      <c r="M20511" s="67">
        <v>-38.200000000000003</v>
      </c>
      <c r="N20511" s="67">
        <v>0</v>
      </c>
      <c r="P20511" s="67">
        <v>0</v>
      </c>
      <c r="Q20511" s="67">
        <v>0</v>
      </c>
      <c r="U20511" t="s">
        <v>783</v>
      </c>
    </row>
    <row r="20512" spans="3:21" x14ac:dyDescent="0.3">
      <c r="C20512" t="s">
        <v>166</v>
      </c>
      <c r="D20512" t="s">
        <v>158</v>
      </c>
      <c r="E20512" t="s">
        <v>30</v>
      </c>
      <c r="F20512" t="s">
        <v>159</v>
      </c>
      <c r="G20512" s="2">
        <v>2</v>
      </c>
      <c r="H20512" s="2" t="s">
        <v>409</v>
      </c>
      <c r="I20512" s="67">
        <v>137.49</v>
      </c>
      <c r="J20512" s="67">
        <v>0</v>
      </c>
      <c r="K20512" s="67">
        <v>137.49</v>
      </c>
      <c r="L20512" s="67">
        <v>0</v>
      </c>
      <c r="M20512" s="67">
        <v>137.49</v>
      </c>
      <c r="N20512" s="67">
        <v>0.04</v>
      </c>
      <c r="P20512" s="67">
        <v>0</v>
      </c>
      <c r="Q20512" s="67">
        <v>274.98</v>
      </c>
      <c r="R20512" s="2" t="s">
        <v>161</v>
      </c>
      <c r="S20512" s="2" t="s">
        <v>161</v>
      </c>
      <c r="T20512" s="2" t="s">
        <v>161</v>
      </c>
      <c r="U20512" t="s">
        <v>783</v>
      </c>
    </row>
    <row r="20513" spans="3:21" x14ac:dyDescent="0.3">
      <c r="C20513" t="s">
        <v>166</v>
      </c>
      <c r="D20513" t="s">
        <v>158</v>
      </c>
      <c r="E20513" t="s">
        <v>29</v>
      </c>
      <c r="F20513" t="s">
        <v>159</v>
      </c>
      <c r="G20513" s="2">
        <v>3</v>
      </c>
      <c r="H20513" s="2" t="s">
        <v>298</v>
      </c>
      <c r="I20513" s="67">
        <v>-58.8</v>
      </c>
      <c r="J20513" s="67">
        <v>0</v>
      </c>
      <c r="K20513" s="67">
        <v>-58.8</v>
      </c>
      <c r="L20513" s="67">
        <v>0</v>
      </c>
      <c r="M20513" s="67">
        <v>-58.8</v>
      </c>
      <c r="N20513" s="67">
        <v>0</v>
      </c>
      <c r="P20513" s="67">
        <v>0</v>
      </c>
      <c r="Q20513" s="67">
        <v>0</v>
      </c>
      <c r="U20513" t="s">
        <v>783</v>
      </c>
    </row>
    <row r="20514" spans="3:21" x14ac:dyDescent="0.3">
      <c r="C20514" t="s">
        <v>166</v>
      </c>
      <c r="D20514" t="s">
        <v>158</v>
      </c>
      <c r="E20514" t="s">
        <v>30</v>
      </c>
      <c r="F20514" t="s">
        <v>159</v>
      </c>
      <c r="G20514" s="2">
        <v>3</v>
      </c>
      <c r="H20514" s="2" t="s">
        <v>385</v>
      </c>
      <c r="I20514" s="67">
        <v>138801.01</v>
      </c>
      <c r="J20514" s="67">
        <v>14.86</v>
      </c>
      <c r="K20514" s="67">
        <v>138801.01</v>
      </c>
      <c r="L20514" s="67">
        <v>7.06</v>
      </c>
      <c r="M20514" s="67">
        <v>138801.01</v>
      </c>
      <c r="N20514" s="67">
        <v>67.59</v>
      </c>
      <c r="P20514" s="67">
        <v>0</v>
      </c>
      <c r="Q20514" s="67">
        <v>416403.03</v>
      </c>
      <c r="R20514" s="2" t="s">
        <v>161</v>
      </c>
      <c r="S20514" s="2" t="s">
        <v>161</v>
      </c>
      <c r="T20514" s="2" t="s">
        <v>161</v>
      </c>
      <c r="U20514" t="s">
        <v>783</v>
      </c>
    </row>
    <row r="20515" spans="3:21" x14ac:dyDescent="0.3">
      <c r="C20515" t="s">
        <v>166</v>
      </c>
      <c r="D20515" t="s">
        <v>158</v>
      </c>
      <c r="E20515" t="s">
        <v>30</v>
      </c>
      <c r="F20515" t="s">
        <v>159</v>
      </c>
      <c r="G20515" s="2">
        <v>4</v>
      </c>
      <c r="H20515" s="2" t="s">
        <v>372</v>
      </c>
      <c r="I20515" s="67">
        <v>4906771</v>
      </c>
      <c r="J20515" s="67">
        <v>176.85</v>
      </c>
      <c r="K20515" s="67">
        <v>4906771</v>
      </c>
      <c r="L20515" s="67">
        <v>327.04000000000002</v>
      </c>
      <c r="M20515" s="67">
        <v>4906771</v>
      </c>
      <c r="N20515" s="67">
        <v>2259.9499999999998</v>
      </c>
      <c r="P20515" s="67">
        <v>402.74</v>
      </c>
      <c r="Q20515" s="67">
        <v>19627084</v>
      </c>
      <c r="R20515" s="2" t="s">
        <v>161</v>
      </c>
      <c r="S20515" s="2" t="s">
        <v>161</v>
      </c>
      <c r="T20515" s="2" t="s">
        <v>161</v>
      </c>
      <c r="U20515" t="s">
        <v>783</v>
      </c>
    </row>
    <row r="20516" spans="3:21" x14ac:dyDescent="0.3">
      <c r="C20516" t="s">
        <v>31</v>
      </c>
      <c r="D20516" t="s">
        <v>158</v>
      </c>
      <c r="E20516" t="s">
        <v>30</v>
      </c>
      <c r="F20516" t="s">
        <v>159</v>
      </c>
      <c r="G20516" s="2">
        <v>14</v>
      </c>
      <c r="H20516" s="2" t="s">
        <v>201</v>
      </c>
      <c r="I20516" s="67">
        <v>926281.06</v>
      </c>
      <c r="J20516" s="67">
        <v>11.17</v>
      </c>
      <c r="K20516" s="67">
        <v>926281.06</v>
      </c>
      <c r="L20516" s="67">
        <v>27.95</v>
      </c>
      <c r="M20516" s="67">
        <v>926281.06</v>
      </c>
      <c r="N20516" s="67">
        <v>77.930000000000007</v>
      </c>
      <c r="P20516" s="67">
        <v>0</v>
      </c>
      <c r="Q20516" s="67">
        <v>12967934.84</v>
      </c>
      <c r="R20516" s="2" t="s">
        <v>161</v>
      </c>
      <c r="S20516" s="2" t="s">
        <v>161</v>
      </c>
      <c r="T20516" s="2" t="s">
        <v>165</v>
      </c>
      <c r="U20516" t="s">
        <v>783</v>
      </c>
    </row>
    <row r="20517" spans="3:21" x14ac:dyDescent="0.3">
      <c r="C20517" t="s">
        <v>31</v>
      </c>
      <c r="D20517" t="s">
        <v>158</v>
      </c>
      <c r="E20517" t="s">
        <v>29</v>
      </c>
      <c r="F20517" t="s">
        <v>159</v>
      </c>
      <c r="G20517" s="2">
        <v>4</v>
      </c>
      <c r="H20517" s="2" t="s">
        <v>174</v>
      </c>
      <c r="I20517" s="67">
        <v>-393.07</v>
      </c>
      <c r="J20517" s="67">
        <v>0</v>
      </c>
      <c r="K20517" s="67">
        <v>-393.07</v>
      </c>
      <c r="L20517" s="67">
        <v>0</v>
      </c>
      <c r="M20517" s="67">
        <v>-393.07</v>
      </c>
      <c r="N20517" s="67">
        <v>0</v>
      </c>
      <c r="P20517" s="67">
        <v>0</v>
      </c>
      <c r="Q20517" s="67">
        <v>0</v>
      </c>
      <c r="U20517" t="s">
        <v>783</v>
      </c>
    </row>
    <row r="20518" spans="3:21" x14ac:dyDescent="0.3">
      <c r="C20518" t="s">
        <v>31</v>
      </c>
      <c r="D20518" t="s">
        <v>158</v>
      </c>
      <c r="E20518" t="s">
        <v>29</v>
      </c>
      <c r="F20518" t="s">
        <v>159</v>
      </c>
      <c r="G20518" s="2">
        <v>-4</v>
      </c>
      <c r="H20518" s="2" t="s">
        <v>342</v>
      </c>
      <c r="I20518" s="67">
        <v>-13.58</v>
      </c>
      <c r="J20518" s="67">
        <v>0</v>
      </c>
      <c r="K20518" s="67">
        <v>-13.58</v>
      </c>
      <c r="L20518" s="67">
        <v>0</v>
      </c>
      <c r="M20518" s="67">
        <v>-13.58</v>
      </c>
      <c r="N20518" s="67">
        <v>0</v>
      </c>
      <c r="P20518" s="67">
        <v>0</v>
      </c>
      <c r="Q20518" s="67">
        <v>0</v>
      </c>
      <c r="U20518" t="s">
        <v>783</v>
      </c>
    </row>
    <row r="20519" spans="3:21" x14ac:dyDescent="0.3">
      <c r="C20519" t="s">
        <v>31</v>
      </c>
      <c r="D20519" t="s">
        <v>158</v>
      </c>
      <c r="E20519" t="s">
        <v>30</v>
      </c>
      <c r="F20519" t="s">
        <v>159</v>
      </c>
      <c r="G20519" s="2">
        <v>2</v>
      </c>
      <c r="H20519" s="2" t="s">
        <v>292</v>
      </c>
      <c r="I20519" s="67">
        <v>52468.91</v>
      </c>
      <c r="J20519" s="67">
        <v>10</v>
      </c>
      <c r="K20519" s="67">
        <v>52468.91</v>
      </c>
      <c r="L20519" s="67">
        <v>1.67</v>
      </c>
      <c r="M20519" s="67">
        <v>52468.91</v>
      </c>
      <c r="N20519" s="67">
        <v>18.3</v>
      </c>
      <c r="P20519" s="67">
        <v>0</v>
      </c>
      <c r="Q20519" s="67">
        <v>104937.82</v>
      </c>
      <c r="R20519" s="2" t="s">
        <v>161</v>
      </c>
      <c r="S20519" s="2" t="s">
        <v>161</v>
      </c>
      <c r="T20519" s="2" t="s">
        <v>161</v>
      </c>
      <c r="U20519" t="s">
        <v>783</v>
      </c>
    </row>
    <row r="20520" spans="3:21" x14ac:dyDescent="0.3">
      <c r="C20520" t="s">
        <v>166</v>
      </c>
      <c r="D20520" t="s">
        <v>158</v>
      </c>
      <c r="E20520" t="s">
        <v>30</v>
      </c>
      <c r="F20520" t="s">
        <v>159</v>
      </c>
      <c r="G20520" s="2">
        <v>4</v>
      </c>
      <c r="H20520" s="2" t="s">
        <v>288</v>
      </c>
      <c r="I20520" s="67">
        <v>75875.39</v>
      </c>
      <c r="J20520" s="67">
        <v>6309.96</v>
      </c>
      <c r="K20520" s="67">
        <v>75875.39</v>
      </c>
      <c r="L20520" s="67">
        <v>1.82</v>
      </c>
      <c r="M20520" s="67">
        <v>75875.39</v>
      </c>
      <c r="N20520" s="67">
        <v>22.72</v>
      </c>
      <c r="P20520" s="67">
        <v>0</v>
      </c>
      <c r="Q20520" s="67">
        <v>303501.56</v>
      </c>
      <c r="R20520" s="2" t="s">
        <v>161</v>
      </c>
      <c r="S20520" s="2" t="s">
        <v>165</v>
      </c>
      <c r="T20520" s="2" t="s">
        <v>165</v>
      </c>
      <c r="U20520" t="s">
        <v>783</v>
      </c>
    </row>
    <row r="20521" spans="3:21" x14ac:dyDescent="0.3">
      <c r="C20521" t="s">
        <v>32</v>
      </c>
      <c r="D20521" t="s">
        <v>158</v>
      </c>
      <c r="E20521" t="s">
        <v>30</v>
      </c>
      <c r="F20521" t="s">
        <v>159</v>
      </c>
      <c r="G20521" s="2">
        <v>3</v>
      </c>
      <c r="H20521" s="2" t="s">
        <v>338</v>
      </c>
      <c r="I20521" s="67">
        <v>23903.03</v>
      </c>
      <c r="J20521" s="67">
        <v>9.94</v>
      </c>
      <c r="K20521" s="67">
        <v>23903.03</v>
      </c>
      <c r="L20521" s="67">
        <v>0.76</v>
      </c>
      <c r="M20521" s="67">
        <v>23903.03</v>
      </c>
      <c r="N20521" s="67">
        <v>4.0199999999999996</v>
      </c>
      <c r="P20521" s="67">
        <v>0</v>
      </c>
      <c r="Q20521" s="67">
        <v>71709.09</v>
      </c>
      <c r="R20521" s="2" t="s">
        <v>161</v>
      </c>
      <c r="S20521" s="2" t="s">
        <v>161</v>
      </c>
      <c r="T20521" s="2" t="s">
        <v>161</v>
      </c>
      <c r="U20521" t="s">
        <v>783</v>
      </c>
    </row>
    <row r="20522" spans="3:21" x14ac:dyDescent="0.3">
      <c r="C20522" t="s">
        <v>32</v>
      </c>
      <c r="D20522" t="s">
        <v>158</v>
      </c>
      <c r="E20522" t="s">
        <v>30</v>
      </c>
      <c r="F20522" t="s">
        <v>159</v>
      </c>
      <c r="G20522" s="2">
        <v>-4</v>
      </c>
      <c r="H20522" s="2" t="s">
        <v>570</v>
      </c>
      <c r="I20522" s="67">
        <v>140.85</v>
      </c>
      <c r="J20522" s="67">
        <v>0.17</v>
      </c>
      <c r="K20522" s="67">
        <v>140.85</v>
      </c>
      <c r="L20522" s="67">
        <v>0.11</v>
      </c>
      <c r="M20522" s="67">
        <v>140.85</v>
      </c>
      <c r="N20522" s="67">
        <v>2.02</v>
      </c>
      <c r="P20522" s="67">
        <v>0</v>
      </c>
      <c r="Q20522" s="67">
        <v>0</v>
      </c>
      <c r="R20522" s="2" t="s">
        <v>161</v>
      </c>
      <c r="S20522" s="2" t="s">
        <v>161</v>
      </c>
      <c r="T20522" s="2" t="s">
        <v>161</v>
      </c>
      <c r="U20522" t="s">
        <v>783</v>
      </c>
    </row>
    <row r="20523" spans="3:21" x14ac:dyDescent="0.3">
      <c r="C20523" t="s">
        <v>166</v>
      </c>
      <c r="D20523" t="s">
        <v>158</v>
      </c>
      <c r="E20523" t="s">
        <v>29</v>
      </c>
      <c r="F20523" t="s">
        <v>159</v>
      </c>
      <c r="G20523" s="2">
        <v>5</v>
      </c>
      <c r="H20523" s="2" t="s">
        <v>190</v>
      </c>
      <c r="I20523" s="67">
        <v>-47870.879999999997</v>
      </c>
      <c r="J20523" s="67">
        <v>0</v>
      </c>
      <c r="K20523" s="67">
        <v>-47870.879999999997</v>
      </c>
      <c r="L20523" s="67">
        <v>0</v>
      </c>
      <c r="M20523" s="67">
        <v>-47870.879999999997</v>
      </c>
      <c r="N20523" s="67">
        <v>0</v>
      </c>
      <c r="P20523" s="67">
        <v>-225.61</v>
      </c>
      <c r="Q20523" s="67">
        <v>0</v>
      </c>
      <c r="U20523" t="s">
        <v>783</v>
      </c>
    </row>
    <row r="20524" spans="3:21" x14ac:dyDescent="0.3">
      <c r="C20524" t="s">
        <v>32</v>
      </c>
      <c r="D20524" t="s">
        <v>158</v>
      </c>
      <c r="E20524" t="s">
        <v>29</v>
      </c>
      <c r="F20524" t="s">
        <v>159</v>
      </c>
      <c r="G20524" s="2">
        <v>0</v>
      </c>
      <c r="H20524" s="2" t="s">
        <v>431</v>
      </c>
      <c r="I20524" s="67">
        <v>-236746.18</v>
      </c>
      <c r="J20524" s="67">
        <v>0</v>
      </c>
      <c r="K20524" s="67">
        <v>-236746.18</v>
      </c>
      <c r="L20524" s="67">
        <v>0</v>
      </c>
      <c r="M20524" s="67">
        <v>-236746.18</v>
      </c>
      <c r="N20524" s="67">
        <v>0</v>
      </c>
      <c r="P20524" s="67">
        <v>0</v>
      </c>
      <c r="Q20524" s="67">
        <v>0</v>
      </c>
      <c r="U20524" t="s">
        <v>783</v>
      </c>
    </row>
    <row r="20525" spans="3:21" x14ac:dyDescent="0.3">
      <c r="C20525" t="s">
        <v>166</v>
      </c>
      <c r="D20525" t="s">
        <v>158</v>
      </c>
      <c r="E20525" t="s">
        <v>29</v>
      </c>
      <c r="F20525" t="s">
        <v>159</v>
      </c>
      <c r="G20525" s="2">
        <v>5</v>
      </c>
      <c r="H20525" s="2" t="s">
        <v>204</v>
      </c>
      <c r="I20525" s="67">
        <v>-1879.83</v>
      </c>
      <c r="J20525" s="67">
        <v>0</v>
      </c>
      <c r="K20525" s="67">
        <v>-1879.83</v>
      </c>
      <c r="L20525" s="67">
        <v>0</v>
      </c>
      <c r="M20525" s="67">
        <v>-1879.83</v>
      </c>
      <c r="N20525" s="67">
        <v>0</v>
      </c>
      <c r="P20525" s="67">
        <v>0</v>
      </c>
      <c r="Q20525" s="67">
        <v>0</v>
      </c>
      <c r="U20525" t="s">
        <v>783</v>
      </c>
    </row>
    <row r="20526" spans="3:21" x14ac:dyDescent="0.3">
      <c r="C20526" t="s">
        <v>31</v>
      </c>
      <c r="D20526" t="s">
        <v>158</v>
      </c>
      <c r="E20526" t="s">
        <v>29</v>
      </c>
      <c r="F20526" t="s">
        <v>159</v>
      </c>
      <c r="G20526" s="2">
        <v>2</v>
      </c>
      <c r="H20526" s="2" t="s">
        <v>629</v>
      </c>
      <c r="I20526" s="67">
        <v>-1960.43</v>
      </c>
      <c r="J20526" s="67">
        <v>0</v>
      </c>
      <c r="K20526" s="67">
        <v>-1960.43</v>
      </c>
      <c r="L20526" s="67">
        <v>0</v>
      </c>
      <c r="M20526" s="67">
        <v>-1960.43</v>
      </c>
      <c r="N20526" s="67">
        <v>0</v>
      </c>
      <c r="P20526" s="67">
        <v>0</v>
      </c>
      <c r="Q20526" s="67">
        <v>0</v>
      </c>
      <c r="U20526" t="s">
        <v>783</v>
      </c>
    </row>
    <row r="20527" spans="3:21" x14ac:dyDescent="0.3">
      <c r="C20527" t="s">
        <v>31</v>
      </c>
      <c r="D20527" t="s">
        <v>158</v>
      </c>
      <c r="E20527" t="s">
        <v>29</v>
      </c>
      <c r="F20527" t="s">
        <v>159</v>
      </c>
      <c r="G20527" s="2">
        <v>15</v>
      </c>
      <c r="H20527" s="2" t="s">
        <v>511</v>
      </c>
      <c r="I20527" s="67">
        <v>-6110.81</v>
      </c>
      <c r="J20527" s="67">
        <v>0</v>
      </c>
      <c r="K20527" s="67">
        <v>-6110.81</v>
      </c>
      <c r="L20527" s="67">
        <v>0</v>
      </c>
      <c r="M20527" s="67">
        <v>-6110.81</v>
      </c>
      <c r="N20527" s="67">
        <v>0</v>
      </c>
      <c r="P20527" s="67">
        <v>0</v>
      </c>
      <c r="Q20527" s="67">
        <v>0</v>
      </c>
      <c r="U20527" t="s">
        <v>783</v>
      </c>
    </row>
    <row r="20528" spans="3:21" x14ac:dyDescent="0.3">
      <c r="C20528" t="s">
        <v>166</v>
      </c>
      <c r="D20528" t="s">
        <v>158</v>
      </c>
      <c r="E20528" t="s">
        <v>29</v>
      </c>
      <c r="F20528" t="s">
        <v>159</v>
      </c>
      <c r="G20528" s="2">
        <v>10</v>
      </c>
      <c r="H20528" s="2" t="s">
        <v>603</v>
      </c>
      <c r="I20528" s="67">
        <v>-3942.99</v>
      </c>
      <c r="J20528" s="67">
        <v>0</v>
      </c>
      <c r="K20528" s="67">
        <v>-3942.99</v>
      </c>
      <c r="L20528" s="67">
        <v>0</v>
      </c>
      <c r="M20528" s="67">
        <v>-3942.99</v>
      </c>
      <c r="N20528" s="67">
        <v>0</v>
      </c>
      <c r="P20528" s="67">
        <v>0</v>
      </c>
      <c r="Q20528" s="67">
        <v>0</v>
      </c>
      <c r="U20528" t="s">
        <v>783</v>
      </c>
    </row>
    <row r="20529" spans="3:21" x14ac:dyDescent="0.3">
      <c r="C20529" t="s">
        <v>166</v>
      </c>
      <c r="D20529" t="s">
        <v>158</v>
      </c>
      <c r="E20529" t="s">
        <v>30</v>
      </c>
      <c r="F20529" t="s">
        <v>159</v>
      </c>
      <c r="G20529" s="2">
        <v>1</v>
      </c>
      <c r="H20529" s="2" t="s">
        <v>396</v>
      </c>
      <c r="I20529" s="67">
        <v>109967.79</v>
      </c>
      <c r="J20529" s="67">
        <v>10772.83</v>
      </c>
      <c r="K20529" s="67">
        <v>109967.79</v>
      </c>
      <c r="L20529" s="67">
        <v>5.89</v>
      </c>
      <c r="M20529" s="67">
        <v>109967.79</v>
      </c>
      <c r="N20529" s="67">
        <v>56.39</v>
      </c>
      <c r="P20529" s="67">
        <v>0</v>
      </c>
      <c r="Q20529" s="67">
        <v>109967.79</v>
      </c>
      <c r="R20529" s="2" t="s">
        <v>161</v>
      </c>
      <c r="S20529" s="2" t="s">
        <v>165</v>
      </c>
      <c r="T20529" s="2" t="s">
        <v>165</v>
      </c>
      <c r="U20529" t="s">
        <v>783</v>
      </c>
    </row>
    <row r="20530" spans="3:21" x14ac:dyDescent="0.3">
      <c r="C20530" t="s">
        <v>32</v>
      </c>
      <c r="D20530" t="s">
        <v>158</v>
      </c>
      <c r="E20530" t="s">
        <v>30</v>
      </c>
      <c r="F20530" t="s">
        <v>159</v>
      </c>
      <c r="G20530" s="2">
        <v>-4</v>
      </c>
      <c r="H20530" s="2" t="s">
        <v>414</v>
      </c>
      <c r="I20530" s="67">
        <v>372338.78</v>
      </c>
      <c r="J20530" s="67">
        <v>55.65</v>
      </c>
      <c r="K20530" s="67">
        <v>372338.78</v>
      </c>
      <c r="L20530" s="67">
        <v>26.43</v>
      </c>
      <c r="M20530" s="67">
        <v>372338.78</v>
      </c>
      <c r="N20530" s="67">
        <v>253.14</v>
      </c>
      <c r="P20530" s="67">
        <v>0</v>
      </c>
      <c r="Q20530" s="67">
        <v>0</v>
      </c>
      <c r="R20530" s="2" t="s">
        <v>161</v>
      </c>
      <c r="S20530" s="2" t="s">
        <v>161</v>
      </c>
      <c r="T20530" s="2" t="s">
        <v>161</v>
      </c>
      <c r="U20530" t="s">
        <v>783</v>
      </c>
    </row>
    <row r="20531" spans="3:21" x14ac:dyDescent="0.3">
      <c r="C20531" t="s">
        <v>166</v>
      </c>
      <c r="D20531" t="s">
        <v>158</v>
      </c>
      <c r="E20531" t="s">
        <v>30</v>
      </c>
      <c r="F20531" t="s">
        <v>159</v>
      </c>
      <c r="G20531" s="2">
        <v>7</v>
      </c>
      <c r="H20531" s="2" t="s">
        <v>519</v>
      </c>
      <c r="I20531" s="67">
        <v>316716.19</v>
      </c>
      <c r="J20531" s="67">
        <v>3.26</v>
      </c>
      <c r="K20531" s="67">
        <v>316716.19</v>
      </c>
      <c r="L20531" s="67">
        <v>17.510000000000002</v>
      </c>
      <c r="M20531" s="67">
        <v>316716.19</v>
      </c>
      <c r="N20531" s="67">
        <v>10.26</v>
      </c>
      <c r="P20531" s="67">
        <v>0</v>
      </c>
      <c r="Q20531" s="67">
        <v>2217013.33</v>
      </c>
      <c r="R20531" s="2" t="s">
        <v>161</v>
      </c>
      <c r="S20531" s="2" t="s">
        <v>161</v>
      </c>
      <c r="T20531" s="2" t="s">
        <v>165</v>
      </c>
      <c r="U20531" t="s">
        <v>783</v>
      </c>
    </row>
    <row r="20532" spans="3:21" x14ac:dyDescent="0.3">
      <c r="C20532" t="s">
        <v>32</v>
      </c>
      <c r="D20532" t="s">
        <v>158</v>
      </c>
      <c r="E20532" t="s">
        <v>29</v>
      </c>
      <c r="F20532" t="s">
        <v>159</v>
      </c>
      <c r="G20532" s="2">
        <v>3</v>
      </c>
      <c r="H20532" s="2" t="s">
        <v>449</v>
      </c>
      <c r="I20532" s="67">
        <v>-47554.98</v>
      </c>
      <c r="J20532" s="67">
        <v>0</v>
      </c>
      <c r="K20532" s="67">
        <v>-47554.98</v>
      </c>
      <c r="L20532" s="67">
        <v>0</v>
      </c>
      <c r="M20532" s="67">
        <v>-47554.98</v>
      </c>
      <c r="N20532" s="67">
        <v>0</v>
      </c>
      <c r="P20532" s="67">
        <v>0</v>
      </c>
      <c r="Q20532" s="67">
        <v>0</v>
      </c>
      <c r="U20532" t="s">
        <v>783</v>
      </c>
    </row>
    <row r="20533" spans="3:21" x14ac:dyDescent="0.3">
      <c r="C20533" t="s">
        <v>166</v>
      </c>
      <c r="D20533" t="s">
        <v>158</v>
      </c>
      <c r="E20533" t="s">
        <v>30</v>
      </c>
      <c r="F20533" t="s">
        <v>159</v>
      </c>
      <c r="G20533" s="2">
        <v>8</v>
      </c>
      <c r="H20533" s="2" t="s">
        <v>602</v>
      </c>
      <c r="I20533" s="67">
        <v>7606820.7000000002</v>
      </c>
      <c r="J20533" s="67">
        <v>2.29</v>
      </c>
      <c r="K20533" s="67">
        <v>7606820.7000000002</v>
      </c>
      <c r="L20533" s="67">
        <v>12.27</v>
      </c>
      <c r="M20533" s="67">
        <v>7606820.7000000002</v>
      </c>
      <c r="N20533" s="67">
        <v>2625.95</v>
      </c>
      <c r="P20533" s="67">
        <v>0</v>
      </c>
      <c r="Q20533" s="67">
        <v>60854565.600000001</v>
      </c>
      <c r="R20533" s="2" t="s">
        <v>161</v>
      </c>
      <c r="S20533" s="2" t="s">
        <v>161</v>
      </c>
      <c r="T20533" s="2" t="s">
        <v>165</v>
      </c>
      <c r="U20533" t="s">
        <v>783</v>
      </c>
    </row>
    <row r="20534" spans="3:21" x14ac:dyDescent="0.3">
      <c r="C20534" t="s">
        <v>31</v>
      </c>
      <c r="D20534" t="s">
        <v>158</v>
      </c>
      <c r="E20534" t="s">
        <v>29</v>
      </c>
      <c r="F20534" t="s">
        <v>159</v>
      </c>
      <c r="G20534" s="2">
        <v>3</v>
      </c>
      <c r="H20534" s="2" t="s">
        <v>254</v>
      </c>
      <c r="I20534" s="67">
        <v>-22619.19</v>
      </c>
      <c r="J20534" s="67">
        <v>0</v>
      </c>
      <c r="K20534" s="67">
        <v>-22619.19</v>
      </c>
      <c r="L20534" s="67">
        <v>0</v>
      </c>
      <c r="M20534" s="67">
        <v>-22619.19</v>
      </c>
      <c r="N20534" s="67">
        <v>0</v>
      </c>
      <c r="P20534" s="67">
        <v>0</v>
      </c>
      <c r="Q20534" s="67">
        <v>0</v>
      </c>
      <c r="U20534" t="s">
        <v>783</v>
      </c>
    </row>
    <row r="20535" spans="3:21" x14ac:dyDescent="0.3">
      <c r="C20535" t="s">
        <v>31</v>
      </c>
      <c r="D20535" t="s">
        <v>158</v>
      </c>
      <c r="E20535" t="s">
        <v>30</v>
      </c>
      <c r="F20535" t="s">
        <v>159</v>
      </c>
      <c r="G20535" s="2">
        <v>3</v>
      </c>
      <c r="H20535" s="2" t="s">
        <v>572</v>
      </c>
      <c r="I20535" s="67">
        <v>21819.32</v>
      </c>
      <c r="J20535" s="67">
        <v>0.77</v>
      </c>
      <c r="K20535" s="67">
        <v>21819.32</v>
      </c>
      <c r="L20535" s="67">
        <v>0.42</v>
      </c>
      <c r="M20535" s="67">
        <v>21819.32</v>
      </c>
      <c r="N20535" s="67">
        <v>6.85</v>
      </c>
      <c r="P20535" s="67">
        <v>0</v>
      </c>
      <c r="Q20535" s="67">
        <v>65457.96</v>
      </c>
      <c r="R20535" s="2" t="s">
        <v>161</v>
      </c>
      <c r="S20535" s="2" t="s">
        <v>161</v>
      </c>
      <c r="T20535" s="2" t="s">
        <v>161</v>
      </c>
      <c r="U20535" t="s">
        <v>783</v>
      </c>
    </row>
    <row r="20536" spans="3:21" x14ac:dyDescent="0.3">
      <c r="C20536" t="s">
        <v>166</v>
      </c>
      <c r="D20536" t="s">
        <v>158</v>
      </c>
      <c r="E20536" t="s">
        <v>29</v>
      </c>
      <c r="F20536" t="s">
        <v>159</v>
      </c>
      <c r="G20536" s="2">
        <v>6</v>
      </c>
      <c r="H20536" s="2" t="s">
        <v>533</v>
      </c>
      <c r="I20536" s="67">
        <v>-1386.63</v>
      </c>
      <c r="J20536" s="67">
        <v>0</v>
      </c>
      <c r="K20536" s="67">
        <v>-1386.63</v>
      </c>
      <c r="L20536" s="67">
        <v>0</v>
      </c>
      <c r="M20536" s="67">
        <v>-1386.63</v>
      </c>
      <c r="N20536" s="67">
        <v>0</v>
      </c>
      <c r="P20536" s="67">
        <v>0</v>
      </c>
      <c r="Q20536" s="67">
        <v>0</v>
      </c>
      <c r="U20536" t="s">
        <v>783</v>
      </c>
    </row>
    <row r="20537" spans="3:21" x14ac:dyDescent="0.3">
      <c r="C20537" t="s">
        <v>166</v>
      </c>
      <c r="D20537" t="s">
        <v>158</v>
      </c>
      <c r="E20537" t="s">
        <v>29</v>
      </c>
      <c r="F20537" t="s">
        <v>159</v>
      </c>
      <c r="G20537" s="2">
        <v>-1</v>
      </c>
      <c r="H20537" s="2" t="s">
        <v>174</v>
      </c>
      <c r="I20537" s="67">
        <v>-160.54</v>
      </c>
      <c r="J20537" s="67">
        <v>0</v>
      </c>
      <c r="K20537" s="67">
        <v>-160.54</v>
      </c>
      <c r="L20537" s="67">
        <v>0</v>
      </c>
      <c r="M20537" s="67">
        <v>-160.54</v>
      </c>
      <c r="N20537" s="67">
        <v>0</v>
      </c>
      <c r="P20537" s="67">
        <v>0</v>
      </c>
      <c r="Q20537" s="67">
        <v>0</v>
      </c>
      <c r="U20537" t="s">
        <v>783</v>
      </c>
    </row>
    <row r="20538" spans="3:21" x14ac:dyDescent="0.3">
      <c r="C20538" t="s">
        <v>166</v>
      </c>
      <c r="D20538" t="s">
        <v>158</v>
      </c>
      <c r="E20538" t="s">
        <v>29</v>
      </c>
      <c r="F20538" t="s">
        <v>159</v>
      </c>
      <c r="G20538" s="2">
        <v>5</v>
      </c>
      <c r="H20538" s="2" t="s">
        <v>485</v>
      </c>
      <c r="I20538" s="67">
        <v>-348.27</v>
      </c>
      <c r="J20538" s="67">
        <v>0</v>
      </c>
      <c r="K20538" s="67">
        <v>-348.27</v>
      </c>
      <c r="L20538" s="67">
        <v>0</v>
      </c>
      <c r="M20538" s="67">
        <v>-348.27</v>
      </c>
      <c r="N20538" s="67">
        <v>0</v>
      </c>
      <c r="P20538" s="67">
        <v>0</v>
      </c>
      <c r="Q20538" s="67">
        <v>0</v>
      </c>
      <c r="U20538" t="s">
        <v>783</v>
      </c>
    </row>
    <row r="20539" spans="3:21" x14ac:dyDescent="0.3">
      <c r="C20539" t="s">
        <v>166</v>
      </c>
      <c r="D20539" t="s">
        <v>158</v>
      </c>
      <c r="E20539" t="s">
        <v>29</v>
      </c>
      <c r="F20539" t="s">
        <v>159</v>
      </c>
      <c r="G20539" s="2">
        <v>6</v>
      </c>
      <c r="H20539" s="2" t="s">
        <v>234</v>
      </c>
      <c r="I20539" s="67">
        <v>-1455.35</v>
      </c>
      <c r="J20539" s="67">
        <v>0</v>
      </c>
      <c r="K20539" s="67">
        <v>-1455.35</v>
      </c>
      <c r="L20539" s="67">
        <v>0</v>
      </c>
      <c r="M20539" s="67">
        <v>-1455.35</v>
      </c>
      <c r="N20539" s="67">
        <v>0</v>
      </c>
      <c r="P20539" s="67">
        <v>0</v>
      </c>
      <c r="Q20539" s="67">
        <v>0</v>
      </c>
      <c r="U20539" t="s">
        <v>784</v>
      </c>
    </row>
    <row r="20540" spans="3:21" x14ac:dyDescent="0.3">
      <c r="C20540" t="s">
        <v>31</v>
      </c>
      <c r="D20540" t="s">
        <v>158</v>
      </c>
      <c r="E20540" t="s">
        <v>30</v>
      </c>
      <c r="F20540" t="s">
        <v>159</v>
      </c>
      <c r="G20540" s="2">
        <v>12</v>
      </c>
      <c r="H20540" s="2" t="s">
        <v>288</v>
      </c>
      <c r="I20540" s="67">
        <v>49313.58</v>
      </c>
      <c r="J20540" s="67">
        <v>0</v>
      </c>
      <c r="K20540" s="67">
        <v>49313.58</v>
      </c>
      <c r="L20540" s="67">
        <v>0</v>
      </c>
      <c r="M20540" s="67">
        <v>49313.58</v>
      </c>
      <c r="N20540" s="67">
        <v>10.29</v>
      </c>
      <c r="P20540" s="67">
        <v>0</v>
      </c>
      <c r="Q20540" s="67">
        <v>591762.96</v>
      </c>
      <c r="R20540" s="2" t="s">
        <v>161</v>
      </c>
      <c r="S20540" s="2" t="s">
        <v>161</v>
      </c>
      <c r="T20540" s="2" t="s">
        <v>165</v>
      </c>
      <c r="U20540" t="s">
        <v>783</v>
      </c>
    </row>
    <row r="20541" spans="3:21" x14ac:dyDescent="0.3">
      <c r="C20541" t="s">
        <v>166</v>
      </c>
      <c r="D20541" t="s">
        <v>158</v>
      </c>
      <c r="E20541" t="s">
        <v>30</v>
      </c>
      <c r="F20541" t="s">
        <v>159</v>
      </c>
      <c r="G20541" s="2">
        <v>-1</v>
      </c>
      <c r="H20541" s="2" t="s">
        <v>682</v>
      </c>
      <c r="I20541" s="67">
        <v>65073.27</v>
      </c>
      <c r="J20541" s="67">
        <v>20.100000000000001</v>
      </c>
      <c r="K20541" s="67">
        <v>65073.27</v>
      </c>
      <c r="L20541" s="67">
        <v>4.07</v>
      </c>
      <c r="M20541" s="67">
        <v>65073.27</v>
      </c>
      <c r="N20541" s="67">
        <v>32.24</v>
      </c>
      <c r="P20541" s="67">
        <v>0</v>
      </c>
      <c r="Q20541" s="67">
        <v>0</v>
      </c>
      <c r="R20541" s="2" t="s">
        <v>161</v>
      </c>
      <c r="S20541" s="2" t="s">
        <v>161</v>
      </c>
      <c r="T20541" s="2" t="s">
        <v>161</v>
      </c>
      <c r="U20541" t="s">
        <v>783</v>
      </c>
    </row>
    <row r="20542" spans="3:21" x14ac:dyDescent="0.3">
      <c r="C20542" t="s">
        <v>32</v>
      </c>
      <c r="D20542" t="s">
        <v>158</v>
      </c>
      <c r="E20542" t="s">
        <v>30</v>
      </c>
      <c r="F20542" t="s">
        <v>159</v>
      </c>
      <c r="G20542" s="2">
        <v>0</v>
      </c>
      <c r="H20542" s="2" t="s">
        <v>200</v>
      </c>
      <c r="I20542" s="67">
        <v>458.6</v>
      </c>
      <c r="J20542" s="67">
        <v>0.14000000000000001</v>
      </c>
      <c r="K20542" s="67">
        <v>458.6</v>
      </c>
      <c r="L20542" s="67">
        <v>0.02</v>
      </c>
      <c r="M20542" s="67">
        <v>458.6</v>
      </c>
      <c r="N20542" s="67">
        <v>0.26</v>
      </c>
      <c r="P20542" s="67">
        <v>0</v>
      </c>
      <c r="Q20542" s="67">
        <v>0</v>
      </c>
      <c r="R20542" s="2" t="s">
        <v>161</v>
      </c>
      <c r="S20542" s="2" t="s">
        <v>161</v>
      </c>
      <c r="T20542" s="2" t="s">
        <v>161</v>
      </c>
      <c r="U20542" t="s">
        <v>783</v>
      </c>
    </row>
    <row r="20543" spans="3:21" x14ac:dyDescent="0.3">
      <c r="C20543" t="s">
        <v>166</v>
      </c>
      <c r="D20543" t="s">
        <v>158</v>
      </c>
      <c r="E20543" t="s">
        <v>30</v>
      </c>
      <c r="F20543" t="s">
        <v>159</v>
      </c>
      <c r="G20543" s="2">
        <v>1</v>
      </c>
      <c r="H20543" s="2" t="s">
        <v>424</v>
      </c>
      <c r="I20543" s="67">
        <v>34468.21</v>
      </c>
      <c r="J20543" s="67">
        <v>3923.35</v>
      </c>
      <c r="K20543" s="67">
        <v>34468.21</v>
      </c>
      <c r="L20543" s="67">
        <v>4.8</v>
      </c>
      <c r="M20543" s="67">
        <v>34468.21</v>
      </c>
      <c r="N20543" s="67">
        <v>45.95</v>
      </c>
      <c r="P20543" s="67">
        <v>0</v>
      </c>
      <c r="Q20543" s="67">
        <v>34468.21</v>
      </c>
      <c r="R20543" s="2" t="s">
        <v>161</v>
      </c>
      <c r="S20543" s="2" t="s">
        <v>165</v>
      </c>
      <c r="T20543" s="2" t="s">
        <v>165</v>
      </c>
      <c r="U20543" t="s">
        <v>783</v>
      </c>
    </row>
    <row r="20544" spans="3:21" x14ac:dyDescent="0.3">
      <c r="C20544" t="s">
        <v>166</v>
      </c>
      <c r="D20544" t="s">
        <v>158</v>
      </c>
      <c r="E20544" t="s">
        <v>29</v>
      </c>
      <c r="F20544" t="s">
        <v>159</v>
      </c>
      <c r="G20544" s="2">
        <v>6</v>
      </c>
      <c r="H20544" s="2" t="s">
        <v>591</v>
      </c>
      <c r="I20544" s="67">
        <v>-68.05</v>
      </c>
      <c r="J20544" s="67">
        <v>0</v>
      </c>
      <c r="K20544" s="67">
        <v>-68.05</v>
      </c>
      <c r="L20544" s="67">
        <v>0</v>
      </c>
      <c r="M20544" s="67">
        <v>-68.05</v>
      </c>
      <c r="N20544" s="67">
        <v>0</v>
      </c>
      <c r="P20544" s="67">
        <v>0</v>
      </c>
      <c r="Q20544" s="67">
        <v>0</v>
      </c>
      <c r="U20544" t="s">
        <v>783</v>
      </c>
    </row>
    <row r="20545" spans="3:21" x14ac:dyDescent="0.3">
      <c r="C20545" t="s">
        <v>31</v>
      </c>
      <c r="D20545" t="s">
        <v>158</v>
      </c>
      <c r="E20545" t="s">
        <v>30</v>
      </c>
      <c r="F20545" t="s">
        <v>159</v>
      </c>
      <c r="G20545" s="2">
        <v>4</v>
      </c>
      <c r="H20545" s="2" t="s">
        <v>277</v>
      </c>
      <c r="I20545" s="67">
        <v>156735.67999999999</v>
      </c>
      <c r="J20545" s="67">
        <v>18.309999999999999</v>
      </c>
      <c r="K20545" s="67">
        <v>156735.67999999999</v>
      </c>
      <c r="L20545" s="67">
        <v>16.57</v>
      </c>
      <c r="M20545" s="67">
        <v>156735.67999999999</v>
      </c>
      <c r="N20545" s="67">
        <v>85.6</v>
      </c>
      <c r="P20545" s="67">
        <v>0</v>
      </c>
      <c r="Q20545" s="67">
        <v>626942.71999999997</v>
      </c>
      <c r="R20545" s="2" t="s">
        <v>161</v>
      </c>
      <c r="S20545" s="2" t="s">
        <v>161</v>
      </c>
      <c r="T20545" s="2" t="s">
        <v>161</v>
      </c>
      <c r="U20545" t="s">
        <v>783</v>
      </c>
    </row>
    <row r="20546" spans="3:21" x14ac:dyDescent="0.3">
      <c r="C20546" t="s">
        <v>32</v>
      </c>
      <c r="D20546" t="s">
        <v>158</v>
      </c>
      <c r="E20546" t="s">
        <v>29</v>
      </c>
      <c r="F20546" t="s">
        <v>159</v>
      </c>
      <c r="G20546" s="2">
        <v>1</v>
      </c>
      <c r="H20546" s="2" t="s">
        <v>602</v>
      </c>
      <c r="I20546" s="67">
        <v>-51685.43</v>
      </c>
      <c r="J20546" s="67">
        <v>0</v>
      </c>
      <c r="K20546" s="67">
        <v>-51685.43</v>
      </c>
      <c r="L20546" s="67">
        <v>0</v>
      </c>
      <c r="M20546" s="67">
        <v>-51685.43</v>
      </c>
      <c r="N20546" s="67">
        <v>0</v>
      </c>
      <c r="P20546" s="67">
        <v>0</v>
      </c>
      <c r="Q20546" s="67">
        <v>0</v>
      </c>
      <c r="U20546" t="s">
        <v>783</v>
      </c>
    </row>
    <row r="20547" spans="3:21" x14ac:dyDescent="0.3">
      <c r="C20547" t="s">
        <v>166</v>
      </c>
      <c r="D20547" t="s">
        <v>158</v>
      </c>
      <c r="E20547" t="s">
        <v>29</v>
      </c>
      <c r="F20547" t="s">
        <v>159</v>
      </c>
      <c r="G20547" s="2">
        <v>2</v>
      </c>
      <c r="H20547" s="2" t="s">
        <v>204</v>
      </c>
      <c r="I20547" s="67">
        <v>-9075.98</v>
      </c>
      <c r="J20547" s="67">
        <v>0</v>
      </c>
      <c r="K20547" s="67">
        <v>-9075.98</v>
      </c>
      <c r="L20547" s="67">
        <v>0</v>
      </c>
      <c r="M20547" s="67">
        <v>-9075.98</v>
      </c>
      <c r="N20547" s="67">
        <v>0</v>
      </c>
      <c r="P20547" s="67">
        <v>0</v>
      </c>
      <c r="Q20547" s="67">
        <v>0</v>
      </c>
      <c r="U20547" t="s">
        <v>783</v>
      </c>
    </row>
    <row r="20548" spans="3:21" x14ac:dyDescent="0.3">
      <c r="C20548" t="s">
        <v>31</v>
      </c>
      <c r="D20548" t="s">
        <v>158</v>
      </c>
      <c r="E20548" t="s">
        <v>30</v>
      </c>
      <c r="F20548" t="s">
        <v>159</v>
      </c>
      <c r="G20548" s="2">
        <v>-1</v>
      </c>
      <c r="H20548" s="2" t="s">
        <v>240</v>
      </c>
      <c r="I20548" s="67">
        <v>206911.35999999999</v>
      </c>
      <c r="J20548" s="67">
        <v>3.49</v>
      </c>
      <c r="K20548" s="67">
        <v>206911.35999999999</v>
      </c>
      <c r="L20548" s="67">
        <v>1.57</v>
      </c>
      <c r="M20548" s="67">
        <v>206911.35999999999</v>
      </c>
      <c r="N20548" s="67">
        <v>19.55</v>
      </c>
      <c r="P20548" s="67">
        <v>0</v>
      </c>
      <c r="Q20548" s="67">
        <v>0</v>
      </c>
      <c r="R20548" s="2" t="s">
        <v>161</v>
      </c>
      <c r="S20548" s="2" t="s">
        <v>161</v>
      </c>
      <c r="T20548" s="2" t="s">
        <v>161</v>
      </c>
      <c r="U20548" t="s">
        <v>783</v>
      </c>
    </row>
    <row r="20549" spans="3:21" x14ac:dyDescent="0.3">
      <c r="C20549" t="s">
        <v>166</v>
      </c>
      <c r="D20549" t="s">
        <v>158</v>
      </c>
      <c r="E20549" t="s">
        <v>29</v>
      </c>
      <c r="F20549" t="s">
        <v>159</v>
      </c>
      <c r="G20549" s="2">
        <v>-1</v>
      </c>
      <c r="H20549" s="2" t="s">
        <v>267</v>
      </c>
      <c r="I20549" s="67">
        <v>-33515.39</v>
      </c>
      <c r="J20549" s="67">
        <v>0</v>
      </c>
      <c r="K20549" s="67">
        <v>-33515.39</v>
      </c>
      <c r="L20549" s="67">
        <v>0</v>
      </c>
      <c r="M20549" s="67">
        <v>-33515.39</v>
      </c>
      <c r="N20549" s="67">
        <v>0</v>
      </c>
      <c r="P20549" s="67">
        <v>0</v>
      </c>
      <c r="Q20549" s="67">
        <v>0</v>
      </c>
      <c r="U20549" t="s">
        <v>783</v>
      </c>
    </row>
    <row r="20550" spans="3:21" x14ac:dyDescent="0.3">
      <c r="C20550" t="s">
        <v>31</v>
      </c>
      <c r="D20550" t="s">
        <v>158</v>
      </c>
      <c r="E20550" t="s">
        <v>29</v>
      </c>
      <c r="F20550" t="s">
        <v>159</v>
      </c>
      <c r="G20550" s="2">
        <v>8</v>
      </c>
      <c r="H20550" s="2" t="s">
        <v>319</v>
      </c>
      <c r="I20550" s="67">
        <v>-26060.77</v>
      </c>
      <c r="J20550" s="67">
        <v>0</v>
      </c>
      <c r="K20550" s="67">
        <v>-26060.77</v>
      </c>
      <c r="L20550" s="67">
        <v>0</v>
      </c>
      <c r="M20550" s="67">
        <v>-26060.77</v>
      </c>
      <c r="N20550" s="67">
        <v>0</v>
      </c>
      <c r="P20550" s="67">
        <v>0</v>
      </c>
      <c r="Q20550" s="67">
        <v>0</v>
      </c>
      <c r="U20550" t="s">
        <v>783</v>
      </c>
    </row>
    <row r="20551" spans="3:21" x14ac:dyDescent="0.3">
      <c r="C20551" t="s">
        <v>166</v>
      </c>
      <c r="D20551" t="s">
        <v>158</v>
      </c>
      <c r="E20551" t="s">
        <v>30</v>
      </c>
      <c r="F20551" t="s">
        <v>159</v>
      </c>
      <c r="G20551" s="2">
        <v>6</v>
      </c>
      <c r="H20551" s="2" t="s">
        <v>447</v>
      </c>
      <c r="I20551" s="67">
        <v>92209.11</v>
      </c>
      <c r="J20551" s="67">
        <v>0</v>
      </c>
      <c r="K20551" s="67">
        <v>92209.11</v>
      </c>
      <c r="L20551" s="67">
        <v>0</v>
      </c>
      <c r="M20551" s="67">
        <v>92209.11</v>
      </c>
      <c r="N20551" s="67">
        <v>5.18</v>
      </c>
      <c r="P20551" s="67">
        <v>0</v>
      </c>
      <c r="Q20551" s="67">
        <v>553254.66</v>
      </c>
      <c r="R20551" s="2" t="s">
        <v>161</v>
      </c>
      <c r="S20551" s="2" t="s">
        <v>161</v>
      </c>
      <c r="T20551" s="2" t="s">
        <v>165</v>
      </c>
      <c r="U20551" t="s">
        <v>783</v>
      </c>
    </row>
    <row r="20552" spans="3:21" x14ac:dyDescent="0.3">
      <c r="C20552" t="s">
        <v>166</v>
      </c>
      <c r="D20552" t="s">
        <v>158</v>
      </c>
      <c r="E20552" t="s">
        <v>30</v>
      </c>
      <c r="F20552" t="s">
        <v>159</v>
      </c>
      <c r="G20552" s="2">
        <v>7</v>
      </c>
      <c r="H20552" s="2" t="s">
        <v>230</v>
      </c>
      <c r="I20552" s="67">
        <v>751162.83</v>
      </c>
      <c r="J20552" s="67">
        <v>9.5</v>
      </c>
      <c r="K20552" s="67">
        <v>751162.83</v>
      </c>
      <c r="L20552" s="67">
        <v>4.2699999999999996</v>
      </c>
      <c r="M20552" s="67">
        <v>751162.83</v>
      </c>
      <c r="N20552" s="67">
        <v>53.18</v>
      </c>
      <c r="P20552" s="67">
        <v>0</v>
      </c>
      <c r="Q20552" s="67">
        <v>5258139.8099999996</v>
      </c>
      <c r="R20552" s="2" t="s">
        <v>161</v>
      </c>
      <c r="S20552" s="2" t="s">
        <v>161</v>
      </c>
      <c r="T20552" s="2" t="s">
        <v>161</v>
      </c>
      <c r="U20552" t="s">
        <v>783</v>
      </c>
    </row>
    <row r="20553" spans="3:21" x14ac:dyDescent="0.3">
      <c r="C20553" t="s">
        <v>31</v>
      </c>
      <c r="D20553" t="s">
        <v>158</v>
      </c>
      <c r="E20553" t="s">
        <v>29</v>
      </c>
      <c r="F20553" t="s">
        <v>159</v>
      </c>
      <c r="G20553" s="2">
        <v>1</v>
      </c>
      <c r="H20553" s="2" t="s">
        <v>408</v>
      </c>
      <c r="I20553" s="67">
        <v>-14465</v>
      </c>
      <c r="J20553" s="67">
        <v>0</v>
      </c>
      <c r="K20553" s="67">
        <v>-14465</v>
      </c>
      <c r="L20553" s="67">
        <v>0</v>
      </c>
      <c r="M20553" s="67">
        <v>-14465</v>
      </c>
      <c r="N20553" s="67">
        <v>0</v>
      </c>
      <c r="P20553" s="67">
        <v>0</v>
      </c>
      <c r="Q20553" s="67">
        <v>0</v>
      </c>
      <c r="U20553" t="s">
        <v>783</v>
      </c>
    </row>
    <row r="20554" spans="3:21" x14ac:dyDescent="0.3">
      <c r="C20554" t="s">
        <v>31</v>
      </c>
      <c r="D20554" t="s">
        <v>158</v>
      </c>
      <c r="E20554" t="s">
        <v>29</v>
      </c>
      <c r="F20554" t="s">
        <v>159</v>
      </c>
      <c r="G20554" s="2">
        <v>5</v>
      </c>
      <c r="H20554" s="2" t="s">
        <v>629</v>
      </c>
      <c r="I20554" s="67">
        <v>-13765.91</v>
      </c>
      <c r="J20554" s="67">
        <v>0</v>
      </c>
      <c r="K20554" s="67">
        <v>-13765.91</v>
      </c>
      <c r="L20554" s="67">
        <v>0</v>
      </c>
      <c r="M20554" s="67">
        <v>-13765.91</v>
      </c>
      <c r="N20554" s="67">
        <v>0</v>
      </c>
      <c r="P20554" s="67">
        <v>0</v>
      </c>
      <c r="Q20554" s="67">
        <v>0</v>
      </c>
      <c r="U20554" t="s">
        <v>783</v>
      </c>
    </row>
    <row r="20555" spans="3:21" x14ac:dyDescent="0.3">
      <c r="C20555" t="s">
        <v>166</v>
      </c>
      <c r="D20555" t="s">
        <v>158</v>
      </c>
      <c r="E20555" t="s">
        <v>29</v>
      </c>
      <c r="F20555" t="s">
        <v>159</v>
      </c>
      <c r="G20555" s="2">
        <v>-1</v>
      </c>
      <c r="H20555" s="2" t="s">
        <v>702</v>
      </c>
      <c r="I20555" s="67">
        <v>-90.08</v>
      </c>
      <c r="J20555" s="67">
        <v>0</v>
      </c>
      <c r="K20555" s="67">
        <v>-90.08</v>
      </c>
      <c r="L20555" s="67">
        <v>0</v>
      </c>
      <c r="M20555" s="67">
        <v>-90.08</v>
      </c>
      <c r="N20555" s="67">
        <v>0</v>
      </c>
      <c r="P20555" s="67">
        <v>0</v>
      </c>
      <c r="Q20555" s="67">
        <v>0</v>
      </c>
      <c r="U20555" t="s">
        <v>783</v>
      </c>
    </row>
    <row r="20556" spans="3:21" x14ac:dyDescent="0.3">
      <c r="C20556" t="s">
        <v>31</v>
      </c>
      <c r="D20556" t="s">
        <v>158</v>
      </c>
      <c r="E20556" t="s">
        <v>30</v>
      </c>
      <c r="F20556" t="s">
        <v>159</v>
      </c>
      <c r="G20556" s="2">
        <v>-4</v>
      </c>
      <c r="H20556" s="2" t="s">
        <v>587</v>
      </c>
      <c r="I20556" s="67">
        <v>127.74</v>
      </c>
      <c r="J20556" s="67">
        <v>0</v>
      </c>
      <c r="K20556" s="67">
        <v>127.74</v>
      </c>
      <c r="L20556" s="67">
        <v>0.01</v>
      </c>
      <c r="M20556" s="67">
        <v>127.74</v>
      </c>
      <c r="N20556" s="67">
        <v>0.04</v>
      </c>
      <c r="P20556" s="67">
        <v>0</v>
      </c>
      <c r="Q20556" s="67">
        <v>0</v>
      </c>
      <c r="R20556" s="2" t="s">
        <v>161</v>
      </c>
      <c r="S20556" s="2" t="s">
        <v>161</v>
      </c>
      <c r="T20556" s="2" t="s">
        <v>165</v>
      </c>
      <c r="U20556" t="s">
        <v>783</v>
      </c>
    </row>
    <row r="20557" spans="3:21" x14ac:dyDescent="0.3">
      <c r="C20557" t="s">
        <v>166</v>
      </c>
      <c r="D20557" t="s">
        <v>158</v>
      </c>
      <c r="E20557" t="s">
        <v>30</v>
      </c>
      <c r="F20557" t="s">
        <v>159</v>
      </c>
      <c r="G20557" s="2">
        <v>-1</v>
      </c>
      <c r="H20557" s="2" t="s">
        <v>299</v>
      </c>
      <c r="I20557" s="67">
        <v>12508176.199999999</v>
      </c>
      <c r="J20557" s="67">
        <v>4882.79</v>
      </c>
      <c r="K20557" s="67">
        <v>12508176.199999999</v>
      </c>
      <c r="L20557" s="67">
        <v>988.14</v>
      </c>
      <c r="M20557" s="67">
        <v>12508176.199999999</v>
      </c>
      <c r="N20557" s="67">
        <v>7830.59</v>
      </c>
      <c r="P20557" s="67">
        <v>0</v>
      </c>
      <c r="Q20557" s="67">
        <v>0</v>
      </c>
      <c r="R20557" s="2" t="s">
        <v>161</v>
      </c>
      <c r="S20557" s="2" t="s">
        <v>161</v>
      </c>
      <c r="T20557" s="2" t="s">
        <v>161</v>
      </c>
      <c r="U20557" t="s">
        <v>783</v>
      </c>
    </row>
    <row r="20558" spans="3:21" x14ac:dyDescent="0.3">
      <c r="C20558" t="s">
        <v>166</v>
      </c>
      <c r="D20558" t="s">
        <v>158</v>
      </c>
      <c r="E20558" t="s">
        <v>30</v>
      </c>
      <c r="F20558" t="s">
        <v>159</v>
      </c>
      <c r="G20558" s="2">
        <v>6</v>
      </c>
      <c r="H20558" s="2" t="s">
        <v>207</v>
      </c>
      <c r="I20558" s="67">
        <v>181.07</v>
      </c>
      <c r="J20558" s="67">
        <v>0.01</v>
      </c>
      <c r="K20558" s="67">
        <v>181.07</v>
      </c>
      <c r="L20558" s="67">
        <v>0.01</v>
      </c>
      <c r="M20558" s="67">
        <v>181.07</v>
      </c>
      <c r="N20558" s="67">
        <v>0.05</v>
      </c>
      <c r="P20558" s="67">
        <v>0</v>
      </c>
      <c r="Q20558" s="67">
        <v>1086.42</v>
      </c>
      <c r="R20558" s="2" t="s">
        <v>161</v>
      </c>
      <c r="S20558" s="2" t="s">
        <v>161</v>
      </c>
      <c r="T20558" s="2" t="s">
        <v>161</v>
      </c>
      <c r="U20558" t="s">
        <v>783</v>
      </c>
    </row>
    <row r="20559" spans="3:21" x14ac:dyDescent="0.3">
      <c r="C20559" t="s">
        <v>31</v>
      </c>
      <c r="D20559" t="s">
        <v>158</v>
      </c>
      <c r="E20559" t="s">
        <v>30</v>
      </c>
      <c r="F20559" t="s">
        <v>159</v>
      </c>
      <c r="G20559" s="2">
        <v>-1</v>
      </c>
      <c r="H20559" s="2" t="s">
        <v>210</v>
      </c>
      <c r="I20559" s="67">
        <v>180735.7</v>
      </c>
      <c r="J20559" s="67">
        <v>10.73</v>
      </c>
      <c r="K20559" s="67">
        <v>180735.7</v>
      </c>
      <c r="L20559" s="67">
        <v>1.79</v>
      </c>
      <c r="M20559" s="67">
        <v>180735.7</v>
      </c>
      <c r="N20559" s="67">
        <v>19.64</v>
      </c>
      <c r="P20559" s="67">
        <v>0</v>
      </c>
      <c r="Q20559" s="67">
        <v>0</v>
      </c>
      <c r="R20559" s="2" t="s">
        <v>161</v>
      </c>
      <c r="S20559" s="2" t="s">
        <v>161</v>
      </c>
      <c r="T20559" s="2" t="s">
        <v>161</v>
      </c>
      <c r="U20559" t="s">
        <v>783</v>
      </c>
    </row>
    <row r="20560" spans="3:21" x14ac:dyDescent="0.3">
      <c r="C20560" t="s">
        <v>166</v>
      </c>
      <c r="D20560" t="s">
        <v>158</v>
      </c>
      <c r="E20560" t="s">
        <v>30</v>
      </c>
      <c r="F20560" t="s">
        <v>159</v>
      </c>
      <c r="G20560" s="2">
        <v>0</v>
      </c>
      <c r="H20560" s="2" t="s">
        <v>342</v>
      </c>
      <c r="I20560" s="67">
        <v>986126.49</v>
      </c>
      <c r="J20560" s="67">
        <v>0</v>
      </c>
      <c r="K20560" s="67">
        <v>986126.49</v>
      </c>
      <c r="L20560" s="67">
        <v>0</v>
      </c>
      <c r="M20560" s="67">
        <v>986126.49</v>
      </c>
      <c r="N20560" s="67">
        <v>0</v>
      </c>
      <c r="P20560" s="67">
        <v>0</v>
      </c>
      <c r="Q20560" s="67">
        <v>0</v>
      </c>
      <c r="R20560" s="2" t="s">
        <v>165</v>
      </c>
      <c r="S20560" s="2" t="s">
        <v>165</v>
      </c>
      <c r="T20560" s="2" t="s">
        <v>165</v>
      </c>
      <c r="U20560" t="s">
        <v>784</v>
      </c>
    </row>
    <row r="20561" spans="3:21" x14ac:dyDescent="0.3">
      <c r="C20561" t="s">
        <v>166</v>
      </c>
      <c r="D20561" t="s">
        <v>158</v>
      </c>
      <c r="E20561" t="s">
        <v>29</v>
      </c>
      <c r="F20561" t="s">
        <v>159</v>
      </c>
      <c r="G20561" s="2">
        <v>2</v>
      </c>
      <c r="H20561" s="2" t="s">
        <v>205</v>
      </c>
      <c r="I20561" s="67">
        <v>-1747.63</v>
      </c>
      <c r="J20561" s="67">
        <v>0</v>
      </c>
      <c r="K20561" s="67">
        <v>-1747.63</v>
      </c>
      <c r="L20561" s="67">
        <v>0</v>
      </c>
      <c r="M20561" s="67">
        <v>-1747.63</v>
      </c>
      <c r="N20561" s="67">
        <v>0</v>
      </c>
      <c r="P20561" s="67">
        <v>0</v>
      </c>
      <c r="Q20561" s="67">
        <v>0</v>
      </c>
      <c r="U20561" t="s">
        <v>783</v>
      </c>
    </row>
    <row r="20562" spans="3:21" x14ac:dyDescent="0.3">
      <c r="C20562" t="s">
        <v>166</v>
      </c>
      <c r="D20562" t="s">
        <v>158</v>
      </c>
      <c r="E20562" t="s">
        <v>30</v>
      </c>
      <c r="F20562" t="s">
        <v>159</v>
      </c>
      <c r="G20562" s="2">
        <v>12</v>
      </c>
      <c r="H20562" s="2" t="s">
        <v>426</v>
      </c>
      <c r="I20562" s="67">
        <v>15123363.390000001</v>
      </c>
      <c r="J20562" s="67">
        <v>0</v>
      </c>
      <c r="K20562" s="67">
        <v>15123363.390000001</v>
      </c>
      <c r="L20562" s="67">
        <v>0</v>
      </c>
      <c r="M20562" s="67">
        <v>15123363.390000001</v>
      </c>
      <c r="N20562" s="67">
        <v>633.64</v>
      </c>
      <c r="P20562" s="67">
        <v>0</v>
      </c>
      <c r="Q20562" s="67">
        <v>181480360.68000001</v>
      </c>
      <c r="R20562" s="2" t="s">
        <v>161</v>
      </c>
      <c r="S20562" s="2" t="s">
        <v>161</v>
      </c>
      <c r="T20562" s="2" t="s">
        <v>165</v>
      </c>
      <c r="U20562" t="s">
        <v>783</v>
      </c>
    </row>
    <row r="20563" spans="3:21" x14ac:dyDescent="0.3">
      <c r="C20563" t="s">
        <v>166</v>
      </c>
      <c r="D20563" t="s">
        <v>158</v>
      </c>
      <c r="E20563" t="s">
        <v>29</v>
      </c>
      <c r="F20563" t="s">
        <v>159</v>
      </c>
      <c r="G20563" s="2">
        <v>0</v>
      </c>
      <c r="H20563" s="2" t="s">
        <v>163</v>
      </c>
      <c r="I20563" s="67">
        <v>-12.08</v>
      </c>
      <c r="J20563" s="67">
        <v>0</v>
      </c>
      <c r="K20563" s="67">
        <v>-12.08</v>
      </c>
      <c r="L20563" s="67">
        <v>0</v>
      </c>
      <c r="M20563" s="67">
        <v>-12.08</v>
      </c>
      <c r="N20563" s="67">
        <v>0</v>
      </c>
      <c r="P20563" s="67">
        <v>0</v>
      </c>
      <c r="Q20563" s="67">
        <v>0</v>
      </c>
      <c r="U20563" t="s">
        <v>783</v>
      </c>
    </row>
    <row r="20564" spans="3:21" x14ac:dyDescent="0.3">
      <c r="C20564" t="s">
        <v>166</v>
      </c>
      <c r="D20564" t="s">
        <v>158</v>
      </c>
      <c r="E20564" t="s">
        <v>29</v>
      </c>
      <c r="F20564" t="s">
        <v>159</v>
      </c>
      <c r="G20564" s="2">
        <v>2</v>
      </c>
      <c r="H20564" s="2" t="s">
        <v>485</v>
      </c>
      <c r="I20564" s="67">
        <v>-792.41</v>
      </c>
      <c r="J20564" s="67">
        <v>0</v>
      </c>
      <c r="K20564" s="67">
        <v>-792.41</v>
      </c>
      <c r="L20564" s="67">
        <v>0</v>
      </c>
      <c r="M20564" s="67">
        <v>-792.41</v>
      </c>
      <c r="N20564" s="67">
        <v>0</v>
      </c>
      <c r="P20564" s="67">
        <v>0</v>
      </c>
      <c r="Q20564" s="67">
        <v>0</v>
      </c>
      <c r="U20564" t="s">
        <v>783</v>
      </c>
    </row>
    <row r="20565" spans="3:21" x14ac:dyDescent="0.3">
      <c r="C20565" t="s">
        <v>31</v>
      </c>
      <c r="D20565" t="s">
        <v>158</v>
      </c>
      <c r="E20565" t="s">
        <v>29</v>
      </c>
      <c r="F20565" t="s">
        <v>159</v>
      </c>
      <c r="G20565" s="2">
        <v>9</v>
      </c>
      <c r="H20565" s="2" t="s">
        <v>243</v>
      </c>
      <c r="I20565" s="67">
        <v>-3052.18</v>
      </c>
      <c r="J20565" s="67">
        <v>0</v>
      </c>
      <c r="K20565" s="67">
        <v>-3052.18</v>
      </c>
      <c r="L20565" s="67">
        <v>0</v>
      </c>
      <c r="M20565" s="67">
        <v>-3052.18</v>
      </c>
      <c r="N20565" s="67">
        <v>0</v>
      </c>
      <c r="P20565" s="67">
        <v>0</v>
      </c>
      <c r="Q20565" s="67">
        <v>0</v>
      </c>
      <c r="U20565" t="s">
        <v>783</v>
      </c>
    </row>
    <row r="20566" spans="3:21" x14ac:dyDescent="0.3">
      <c r="C20566" t="s">
        <v>31</v>
      </c>
      <c r="D20566" t="s">
        <v>158</v>
      </c>
      <c r="E20566" t="s">
        <v>30</v>
      </c>
      <c r="F20566" t="s">
        <v>159</v>
      </c>
      <c r="G20566" s="2">
        <v>3</v>
      </c>
      <c r="H20566" s="2" t="s">
        <v>217</v>
      </c>
      <c r="I20566" s="67">
        <v>13861.68</v>
      </c>
      <c r="J20566" s="67">
        <v>973.29</v>
      </c>
      <c r="K20566" s="67">
        <v>13861.68</v>
      </c>
      <c r="L20566" s="67">
        <v>0.52</v>
      </c>
      <c r="M20566" s="67">
        <v>13861.68</v>
      </c>
      <c r="N20566" s="67">
        <v>4.9400000000000004</v>
      </c>
      <c r="P20566" s="67">
        <v>0</v>
      </c>
      <c r="Q20566" s="67">
        <v>41585.040000000001</v>
      </c>
      <c r="R20566" s="2" t="s">
        <v>161</v>
      </c>
      <c r="S20566" s="2" t="s">
        <v>165</v>
      </c>
      <c r="T20566" s="2" t="s">
        <v>165</v>
      </c>
      <c r="U20566" t="s">
        <v>783</v>
      </c>
    </row>
    <row r="20567" spans="3:21" x14ac:dyDescent="0.3">
      <c r="C20567" t="s">
        <v>31</v>
      </c>
      <c r="D20567" t="s">
        <v>158</v>
      </c>
      <c r="E20567" t="s">
        <v>29</v>
      </c>
      <c r="F20567" t="s">
        <v>159</v>
      </c>
      <c r="G20567" s="2">
        <v>2</v>
      </c>
      <c r="H20567" s="2" t="s">
        <v>634</v>
      </c>
      <c r="I20567" s="67">
        <v>-5404.23</v>
      </c>
      <c r="J20567" s="67">
        <v>0</v>
      </c>
      <c r="K20567" s="67">
        <v>-5404.23</v>
      </c>
      <c r="L20567" s="67">
        <v>0</v>
      </c>
      <c r="M20567" s="67">
        <v>-5404.23</v>
      </c>
      <c r="N20567" s="67">
        <v>0</v>
      </c>
      <c r="P20567" s="67">
        <v>0</v>
      </c>
      <c r="Q20567" s="67">
        <v>0</v>
      </c>
      <c r="U20567" t="s">
        <v>783</v>
      </c>
    </row>
    <row r="20568" spans="3:21" x14ac:dyDescent="0.3">
      <c r="C20568" t="s">
        <v>31</v>
      </c>
      <c r="D20568" t="s">
        <v>158</v>
      </c>
      <c r="E20568" t="s">
        <v>30</v>
      </c>
      <c r="F20568" t="s">
        <v>159</v>
      </c>
      <c r="G20568" s="2">
        <v>3</v>
      </c>
      <c r="H20568" s="2" t="s">
        <v>175</v>
      </c>
      <c r="I20568" s="67">
        <v>67509.25</v>
      </c>
      <c r="J20568" s="67">
        <v>7.78</v>
      </c>
      <c r="K20568" s="67">
        <v>67509.25</v>
      </c>
      <c r="L20568" s="67">
        <v>3.7</v>
      </c>
      <c r="M20568" s="67">
        <v>67509.25</v>
      </c>
      <c r="N20568" s="67">
        <v>35.409999999999997</v>
      </c>
      <c r="P20568" s="67">
        <v>0</v>
      </c>
      <c r="Q20568" s="67">
        <v>202527.75</v>
      </c>
      <c r="R20568" s="2" t="s">
        <v>161</v>
      </c>
      <c r="S20568" s="2" t="s">
        <v>161</v>
      </c>
      <c r="T20568" s="2" t="s">
        <v>161</v>
      </c>
      <c r="U20568" t="s">
        <v>783</v>
      </c>
    </row>
    <row r="20569" spans="3:21" x14ac:dyDescent="0.3">
      <c r="C20569" t="s">
        <v>166</v>
      </c>
      <c r="D20569" t="s">
        <v>158</v>
      </c>
      <c r="E20569" t="s">
        <v>30</v>
      </c>
      <c r="F20569" t="s">
        <v>159</v>
      </c>
      <c r="G20569" s="2">
        <v>3</v>
      </c>
      <c r="H20569" s="2" t="s">
        <v>506</v>
      </c>
      <c r="I20569" s="67">
        <v>462497.7</v>
      </c>
      <c r="J20569" s="67">
        <v>99.72</v>
      </c>
      <c r="K20569" s="67">
        <v>462497.7</v>
      </c>
      <c r="L20569" s="67">
        <v>23.6</v>
      </c>
      <c r="M20569" s="67">
        <v>462497.7</v>
      </c>
      <c r="N20569" s="67">
        <v>324.45</v>
      </c>
      <c r="P20569" s="67">
        <v>0</v>
      </c>
      <c r="Q20569" s="67">
        <v>1387493.1</v>
      </c>
      <c r="R20569" s="2" t="s">
        <v>161</v>
      </c>
      <c r="S20569" s="2" t="s">
        <v>161</v>
      </c>
      <c r="T20569" s="2" t="s">
        <v>161</v>
      </c>
      <c r="U20569" t="s">
        <v>783</v>
      </c>
    </row>
    <row r="20570" spans="3:21" x14ac:dyDescent="0.3">
      <c r="C20570" t="s">
        <v>166</v>
      </c>
      <c r="D20570" t="s">
        <v>158</v>
      </c>
      <c r="E20570" t="s">
        <v>30</v>
      </c>
      <c r="F20570" t="s">
        <v>159</v>
      </c>
      <c r="G20570" s="2">
        <v>4</v>
      </c>
      <c r="H20570" s="2" t="s">
        <v>479</v>
      </c>
      <c r="I20570" s="67">
        <v>74706.570000000007</v>
      </c>
      <c r="J20570" s="67">
        <v>45771.65</v>
      </c>
      <c r="K20570" s="67">
        <v>74706.570000000007</v>
      </c>
      <c r="L20570" s="67">
        <v>1.3</v>
      </c>
      <c r="M20570" s="67">
        <v>74706.570000000007</v>
      </c>
      <c r="N20570" s="67">
        <v>16.27</v>
      </c>
      <c r="P20570" s="67">
        <v>0</v>
      </c>
      <c r="Q20570" s="67">
        <v>298826.28000000003</v>
      </c>
      <c r="R20570" s="2" t="s">
        <v>161</v>
      </c>
      <c r="S20570" s="2" t="s">
        <v>165</v>
      </c>
      <c r="T20570" s="2" t="s">
        <v>165</v>
      </c>
      <c r="U20570" t="s">
        <v>783</v>
      </c>
    </row>
    <row r="20571" spans="3:21" x14ac:dyDescent="0.3">
      <c r="C20571" t="s">
        <v>166</v>
      </c>
      <c r="D20571" t="s">
        <v>158</v>
      </c>
      <c r="E20571" t="s">
        <v>30</v>
      </c>
      <c r="F20571" t="s">
        <v>159</v>
      </c>
      <c r="G20571" s="2">
        <v>3</v>
      </c>
      <c r="H20571" s="2" t="s">
        <v>204</v>
      </c>
      <c r="I20571" s="67">
        <v>146225.67000000001</v>
      </c>
      <c r="J20571" s="67">
        <v>12702.85</v>
      </c>
      <c r="K20571" s="67">
        <v>146225.67000000001</v>
      </c>
      <c r="L20571" s="67">
        <v>12.64</v>
      </c>
      <c r="M20571" s="67">
        <v>146225.67000000001</v>
      </c>
      <c r="N20571" s="67">
        <v>173.87</v>
      </c>
      <c r="P20571" s="67">
        <v>0</v>
      </c>
      <c r="Q20571" s="67">
        <v>438677.01</v>
      </c>
      <c r="R20571" s="2" t="s">
        <v>161</v>
      </c>
      <c r="S20571" s="2" t="s">
        <v>165</v>
      </c>
      <c r="T20571" s="2" t="s">
        <v>165</v>
      </c>
      <c r="U20571" t="s">
        <v>783</v>
      </c>
    </row>
    <row r="20572" spans="3:21" x14ac:dyDescent="0.3">
      <c r="C20572" t="s">
        <v>166</v>
      </c>
      <c r="D20572" t="s">
        <v>158</v>
      </c>
      <c r="E20572" t="s">
        <v>30</v>
      </c>
      <c r="F20572" t="s">
        <v>159</v>
      </c>
      <c r="G20572" s="2">
        <v>3</v>
      </c>
      <c r="H20572" s="2" t="s">
        <v>312</v>
      </c>
      <c r="I20572" s="67">
        <v>109140.71</v>
      </c>
      <c r="J20572" s="67">
        <v>11.12</v>
      </c>
      <c r="K20572" s="67">
        <v>109140.71</v>
      </c>
      <c r="L20572" s="67">
        <v>1522.24</v>
      </c>
      <c r="M20572" s="67">
        <v>109140.71</v>
      </c>
      <c r="N20572" s="67">
        <v>20.350000000000001</v>
      </c>
      <c r="P20572" s="67">
        <v>0</v>
      </c>
      <c r="Q20572" s="67">
        <v>327422.13</v>
      </c>
      <c r="R20572" s="2" t="s">
        <v>165</v>
      </c>
      <c r="S20572" s="2" t="s">
        <v>161</v>
      </c>
      <c r="T20572" s="2" t="s">
        <v>165</v>
      </c>
      <c r="U20572" t="s">
        <v>783</v>
      </c>
    </row>
    <row r="20573" spans="3:21" x14ac:dyDescent="0.3">
      <c r="C20573" t="s">
        <v>166</v>
      </c>
      <c r="D20573" t="s">
        <v>158</v>
      </c>
      <c r="E20573" t="s">
        <v>30</v>
      </c>
      <c r="F20573" t="s">
        <v>159</v>
      </c>
      <c r="G20573" s="2">
        <v>1</v>
      </c>
      <c r="H20573" s="2" t="s">
        <v>297</v>
      </c>
      <c r="I20573" s="67">
        <v>20197.41</v>
      </c>
      <c r="J20573" s="67">
        <v>383.39</v>
      </c>
      <c r="K20573" s="67">
        <v>20197.41</v>
      </c>
      <c r="L20573" s="67">
        <v>325.66000000000003</v>
      </c>
      <c r="M20573" s="67">
        <v>20197.41</v>
      </c>
      <c r="N20573" s="67">
        <v>2.75</v>
      </c>
      <c r="P20573" s="67">
        <v>8191.49</v>
      </c>
      <c r="Q20573" s="67">
        <v>20197.41</v>
      </c>
      <c r="R20573" s="2" t="s">
        <v>161</v>
      </c>
      <c r="S20573" s="2" t="s">
        <v>161</v>
      </c>
      <c r="T20573" s="2" t="s">
        <v>165</v>
      </c>
      <c r="U20573" t="s">
        <v>783</v>
      </c>
    </row>
    <row r="20574" spans="3:21" x14ac:dyDescent="0.3">
      <c r="C20574" t="s">
        <v>32</v>
      </c>
      <c r="D20574" t="s">
        <v>158</v>
      </c>
      <c r="E20574" t="s">
        <v>29</v>
      </c>
      <c r="F20574" t="s">
        <v>159</v>
      </c>
      <c r="G20574" s="2">
        <v>2</v>
      </c>
      <c r="H20574" s="2" t="s">
        <v>602</v>
      </c>
      <c r="I20574" s="67">
        <v>-141547.26999999999</v>
      </c>
      <c r="J20574" s="67">
        <v>0</v>
      </c>
      <c r="K20574" s="67">
        <v>-141547.26999999999</v>
      </c>
      <c r="L20574" s="67">
        <v>0</v>
      </c>
      <c r="M20574" s="67">
        <v>-141547.26999999999</v>
      </c>
      <c r="N20574" s="67">
        <v>0</v>
      </c>
      <c r="P20574" s="67">
        <v>0</v>
      </c>
      <c r="Q20574" s="67">
        <v>0</v>
      </c>
      <c r="U20574" t="s">
        <v>783</v>
      </c>
    </row>
    <row r="20575" spans="3:21" x14ac:dyDescent="0.3">
      <c r="C20575" t="s">
        <v>166</v>
      </c>
      <c r="D20575" t="s">
        <v>158</v>
      </c>
      <c r="E20575" t="s">
        <v>29</v>
      </c>
      <c r="F20575" t="s">
        <v>159</v>
      </c>
      <c r="G20575" s="2">
        <v>1</v>
      </c>
      <c r="H20575" s="2" t="s">
        <v>204</v>
      </c>
      <c r="I20575" s="67">
        <v>-4725.6400000000003</v>
      </c>
      <c r="J20575" s="67">
        <v>0</v>
      </c>
      <c r="K20575" s="67">
        <v>-4725.6400000000003</v>
      </c>
      <c r="L20575" s="67">
        <v>0</v>
      </c>
      <c r="M20575" s="67">
        <v>-4725.6400000000003</v>
      </c>
      <c r="N20575" s="67">
        <v>0</v>
      </c>
      <c r="P20575" s="67">
        <v>0</v>
      </c>
      <c r="Q20575" s="67">
        <v>0</v>
      </c>
      <c r="U20575" t="s">
        <v>783</v>
      </c>
    </row>
    <row r="20576" spans="3:21" x14ac:dyDescent="0.3">
      <c r="C20576" t="s">
        <v>31</v>
      </c>
      <c r="D20576" t="s">
        <v>158</v>
      </c>
      <c r="E20576" t="s">
        <v>29</v>
      </c>
      <c r="F20576" t="s">
        <v>159</v>
      </c>
      <c r="G20576" s="2">
        <v>-1</v>
      </c>
      <c r="H20576" s="2" t="s">
        <v>306</v>
      </c>
      <c r="I20576" s="67">
        <v>-0.01</v>
      </c>
      <c r="J20576" s="67">
        <v>0</v>
      </c>
      <c r="K20576" s="67">
        <v>-0.01</v>
      </c>
      <c r="L20576" s="67">
        <v>0</v>
      </c>
      <c r="M20576" s="67">
        <v>-0.01</v>
      </c>
      <c r="N20576" s="67">
        <v>0</v>
      </c>
      <c r="O20576" s="2">
        <v>1</v>
      </c>
      <c r="P20576" s="67">
        <v>0</v>
      </c>
      <c r="Q20576" s="67">
        <v>0</v>
      </c>
      <c r="U20576" t="s">
        <v>783</v>
      </c>
    </row>
    <row r="20577" spans="3:21" x14ac:dyDescent="0.3">
      <c r="C20577" t="s">
        <v>32</v>
      </c>
      <c r="D20577" t="s">
        <v>158</v>
      </c>
      <c r="E20577" t="s">
        <v>29</v>
      </c>
      <c r="F20577" t="s">
        <v>159</v>
      </c>
      <c r="G20577" s="2">
        <v>-1</v>
      </c>
      <c r="H20577" s="2" t="s">
        <v>336</v>
      </c>
      <c r="I20577" s="67">
        <v>-4106.96</v>
      </c>
      <c r="J20577" s="67">
        <v>0</v>
      </c>
      <c r="K20577" s="67">
        <v>-4106.96</v>
      </c>
      <c r="L20577" s="67">
        <v>0</v>
      </c>
      <c r="M20577" s="67">
        <v>-4106.96</v>
      </c>
      <c r="N20577" s="67">
        <v>0</v>
      </c>
      <c r="P20577" s="67">
        <v>0</v>
      </c>
      <c r="Q20577" s="67">
        <v>0</v>
      </c>
      <c r="U20577" t="s">
        <v>783</v>
      </c>
    </row>
    <row r="20578" spans="3:21" x14ac:dyDescent="0.3">
      <c r="C20578" t="s">
        <v>166</v>
      </c>
      <c r="D20578" t="s">
        <v>158</v>
      </c>
      <c r="E20578" t="s">
        <v>30</v>
      </c>
      <c r="F20578" t="s">
        <v>159</v>
      </c>
      <c r="G20578" s="2">
        <v>5</v>
      </c>
      <c r="H20578" s="2" t="s">
        <v>228</v>
      </c>
      <c r="I20578" s="67">
        <v>26149.25</v>
      </c>
      <c r="J20578" s="67">
        <v>0</v>
      </c>
      <c r="K20578" s="67">
        <v>26149.25</v>
      </c>
      <c r="L20578" s="67">
        <v>933.59</v>
      </c>
      <c r="M20578" s="67">
        <v>26149.25</v>
      </c>
      <c r="N20578" s="67">
        <v>0</v>
      </c>
      <c r="P20578" s="67">
        <v>0</v>
      </c>
      <c r="Q20578" s="67">
        <v>130746.25</v>
      </c>
      <c r="R20578" s="2" t="s">
        <v>165</v>
      </c>
      <c r="S20578" s="2" t="s">
        <v>161</v>
      </c>
      <c r="T20578" s="2" t="s">
        <v>165</v>
      </c>
      <c r="U20578" t="s">
        <v>783</v>
      </c>
    </row>
    <row r="20579" spans="3:21" x14ac:dyDescent="0.3">
      <c r="C20579" t="s">
        <v>31</v>
      </c>
      <c r="D20579" t="s">
        <v>158</v>
      </c>
      <c r="E20579" t="s">
        <v>30</v>
      </c>
      <c r="F20579" t="s">
        <v>159</v>
      </c>
      <c r="G20579" s="2">
        <v>0</v>
      </c>
      <c r="H20579" s="2" t="s">
        <v>503</v>
      </c>
      <c r="I20579" s="67">
        <v>3244.92</v>
      </c>
      <c r="J20579" s="67">
        <v>0.15</v>
      </c>
      <c r="K20579" s="67">
        <v>3244.92</v>
      </c>
      <c r="L20579" s="67">
        <v>0.13</v>
      </c>
      <c r="M20579" s="67">
        <v>3244.92</v>
      </c>
      <c r="N20579" s="67">
        <v>0.69</v>
      </c>
      <c r="P20579" s="67">
        <v>0</v>
      </c>
      <c r="Q20579" s="67">
        <v>0</v>
      </c>
      <c r="R20579" s="2" t="s">
        <v>161</v>
      </c>
      <c r="S20579" s="2" t="s">
        <v>161</v>
      </c>
      <c r="T20579" s="2" t="s">
        <v>161</v>
      </c>
      <c r="U20579" t="s">
        <v>783</v>
      </c>
    </row>
    <row r="20580" spans="3:21" x14ac:dyDescent="0.3">
      <c r="C20580" t="s">
        <v>166</v>
      </c>
      <c r="D20580" t="s">
        <v>158</v>
      </c>
      <c r="E20580" t="s">
        <v>29</v>
      </c>
      <c r="F20580" t="s">
        <v>159</v>
      </c>
      <c r="G20580" s="2">
        <v>2</v>
      </c>
      <c r="H20580" s="2" t="s">
        <v>321</v>
      </c>
      <c r="I20580" s="67">
        <v>-14167.98</v>
      </c>
      <c r="J20580" s="67">
        <v>0</v>
      </c>
      <c r="K20580" s="67">
        <v>-14167.98</v>
      </c>
      <c r="L20580" s="67">
        <v>0</v>
      </c>
      <c r="M20580" s="67">
        <v>-14167.98</v>
      </c>
      <c r="N20580" s="67">
        <v>0</v>
      </c>
      <c r="P20580" s="67">
        <v>-20.420000000000002</v>
      </c>
      <c r="Q20580" s="67">
        <v>0</v>
      </c>
      <c r="U20580" t="s">
        <v>783</v>
      </c>
    </row>
    <row r="20581" spans="3:21" x14ac:dyDescent="0.3">
      <c r="C20581" t="s">
        <v>32</v>
      </c>
      <c r="D20581" t="s">
        <v>158</v>
      </c>
      <c r="E20581" t="s">
        <v>30</v>
      </c>
      <c r="F20581" t="s">
        <v>159</v>
      </c>
      <c r="G20581" s="2">
        <v>3</v>
      </c>
      <c r="H20581" s="2" t="s">
        <v>263</v>
      </c>
      <c r="I20581" s="67">
        <v>60386.53</v>
      </c>
      <c r="J20581" s="67">
        <v>4.92</v>
      </c>
      <c r="K20581" s="67">
        <v>60386.53</v>
      </c>
      <c r="L20581" s="67">
        <v>2.34</v>
      </c>
      <c r="M20581" s="67">
        <v>60386.53</v>
      </c>
      <c r="N20581" s="67">
        <v>22.37</v>
      </c>
      <c r="P20581" s="67">
        <v>0</v>
      </c>
      <c r="Q20581" s="67">
        <v>181159.59</v>
      </c>
      <c r="R20581" s="2" t="s">
        <v>161</v>
      </c>
      <c r="S20581" s="2" t="s">
        <v>161</v>
      </c>
      <c r="T20581" s="2" t="s">
        <v>161</v>
      </c>
      <c r="U20581" t="s">
        <v>783</v>
      </c>
    </row>
    <row r="20582" spans="3:21" x14ac:dyDescent="0.3">
      <c r="C20582" t="s">
        <v>32</v>
      </c>
      <c r="D20582" t="s">
        <v>158</v>
      </c>
      <c r="E20582" t="s">
        <v>29</v>
      </c>
      <c r="F20582" t="s">
        <v>159</v>
      </c>
      <c r="G20582" s="2">
        <v>-1</v>
      </c>
      <c r="H20582" s="2" t="s">
        <v>355</v>
      </c>
      <c r="I20582" s="67">
        <v>-71910.509999999995</v>
      </c>
      <c r="J20582" s="67">
        <v>0</v>
      </c>
      <c r="K20582" s="67">
        <v>-71910.509999999995</v>
      </c>
      <c r="L20582" s="67">
        <v>0</v>
      </c>
      <c r="M20582" s="67">
        <v>-71910.509999999995</v>
      </c>
      <c r="N20582" s="67">
        <v>0</v>
      </c>
      <c r="P20582" s="67">
        <v>0</v>
      </c>
      <c r="Q20582" s="67">
        <v>0</v>
      </c>
      <c r="U20582" t="s">
        <v>783</v>
      </c>
    </row>
    <row r="20583" spans="3:21" x14ac:dyDescent="0.3">
      <c r="C20583" t="s">
        <v>31</v>
      </c>
      <c r="D20583" t="s">
        <v>158</v>
      </c>
      <c r="E20583" t="s">
        <v>30</v>
      </c>
      <c r="F20583" t="s">
        <v>159</v>
      </c>
      <c r="G20583" s="2">
        <v>12</v>
      </c>
      <c r="H20583" s="2" t="s">
        <v>479</v>
      </c>
      <c r="I20583" s="67">
        <v>1147599.76</v>
      </c>
      <c r="J20583" s="67">
        <v>0.46</v>
      </c>
      <c r="K20583" s="67">
        <v>1147599.76</v>
      </c>
      <c r="L20583" s="67">
        <v>0.91</v>
      </c>
      <c r="M20583" s="67">
        <v>1147599.76</v>
      </c>
      <c r="N20583" s="67">
        <v>5.25</v>
      </c>
      <c r="P20583" s="67">
        <v>0</v>
      </c>
      <c r="Q20583" s="67">
        <v>13771197.120000001</v>
      </c>
      <c r="R20583" s="2" t="s">
        <v>161</v>
      </c>
      <c r="S20583" s="2" t="s">
        <v>161</v>
      </c>
      <c r="T20583" s="2" t="s">
        <v>165</v>
      </c>
      <c r="U20583" t="s">
        <v>783</v>
      </c>
    </row>
    <row r="20584" spans="3:21" x14ac:dyDescent="0.3">
      <c r="C20584" t="s">
        <v>31</v>
      </c>
      <c r="D20584" t="s">
        <v>158</v>
      </c>
      <c r="E20584" t="s">
        <v>30</v>
      </c>
      <c r="F20584" t="s">
        <v>159</v>
      </c>
      <c r="G20584" s="2">
        <v>3</v>
      </c>
      <c r="H20584" s="2" t="s">
        <v>459</v>
      </c>
      <c r="I20584" s="67">
        <v>1080241.71</v>
      </c>
      <c r="J20584" s="67">
        <v>125.8</v>
      </c>
      <c r="K20584" s="67">
        <v>1080241.71</v>
      </c>
      <c r="L20584" s="67">
        <v>85.54</v>
      </c>
      <c r="M20584" s="67">
        <v>1080241.71</v>
      </c>
      <c r="N20584" s="67">
        <v>1533.14</v>
      </c>
      <c r="P20584" s="67">
        <v>46.57</v>
      </c>
      <c r="Q20584" s="67">
        <v>3240725.13</v>
      </c>
      <c r="R20584" s="2" t="s">
        <v>161</v>
      </c>
      <c r="S20584" s="2" t="s">
        <v>161</v>
      </c>
      <c r="T20584" s="2" t="s">
        <v>161</v>
      </c>
      <c r="U20584" t="s">
        <v>783</v>
      </c>
    </row>
    <row r="20585" spans="3:21" x14ac:dyDescent="0.3">
      <c r="C20585" t="s">
        <v>31</v>
      </c>
      <c r="D20585" t="s">
        <v>158</v>
      </c>
      <c r="E20585" t="s">
        <v>30</v>
      </c>
      <c r="F20585" t="s">
        <v>159</v>
      </c>
      <c r="G20585" s="2">
        <v>16</v>
      </c>
      <c r="H20585" s="2" t="s">
        <v>204</v>
      </c>
      <c r="I20585" s="67">
        <v>478576.08</v>
      </c>
      <c r="J20585" s="67">
        <v>0</v>
      </c>
      <c r="K20585" s="67">
        <v>478576.08</v>
      </c>
      <c r="L20585" s="67">
        <v>0</v>
      </c>
      <c r="M20585" s="67">
        <v>478576.08</v>
      </c>
      <c r="N20585" s="67">
        <v>317.52999999999997</v>
      </c>
      <c r="P20585" s="67">
        <v>0</v>
      </c>
      <c r="Q20585" s="67">
        <v>7657217.2800000003</v>
      </c>
      <c r="R20585" s="2" t="s">
        <v>161</v>
      </c>
      <c r="S20585" s="2" t="s">
        <v>161</v>
      </c>
      <c r="T20585" s="2" t="s">
        <v>165</v>
      </c>
      <c r="U20585" t="s">
        <v>783</v>
      </c>
    </row>
    <row r="20586" spans="3:21" x14ac:dyDescent="0.3">
      <c r="C20586" t="s">
        <v>166</v>
      </c>
      <c r="D20586" t="s">
        <v>158</v>
      </c>
      <c r="E20586" t="s">
        <v>30</v>
      </c>
      <c r="F20586" t="s">
        <v>159</v>
      </c>
      <c r="G20586" s="2">
        <v>4</v>
      </c>
      <c r="H20586" s="2" t="s">
        <v>235</v>
      </c>
      <c r="I20586" s="67">
        <v>40612.300000000003</v>
      </c>
      <c r="J20586" s="67">
        <v>0</v>
      </c>
      <c r="K20586" s="67">
        <v>40612.300000000003</v>
      </c>
      <c r="L20586" s="67">
        <v>0</v>
      </c>
      <c r="M20586" s="67">
        <v>40612.300000000003</v>
      </c>
      <c r="N20586" s="67">
        <v>7.47</v>
      </c>
      <c r="P20586" s="67">
        <v>0</v>
      </c>
      <c r="Q20586" s="67">
        <v>162449.20000000001</v>
      </c>
      <c r="R20586" s="2" t="s">
        <v>161</v>
      </c>
      <c r="S20586" s="2" t="s">
        <v>161</v>
      </c>
      <c r="T20586" s="2" t="s">
        <v>165</v>
      </c>
      <c r="U20586" t="s">
        <v>783</v>
      </c>
    </row>
    <row r="20587" spans="3:21" x14ac:dyDescent="0.3">
      <c r="C20587" t="s">
        <v>32</v>
      </c>
      <c r="D20587" t="s">
        <v>158</v>
      </c>
      <c r="E20587" t="s">
        <v>30</v>
      </c>
      <c r="F20587" t="s">
        <v>159</v>
      </c>
      <c r="G20587" s="2">
        <v>7</v>
      </c>
      <c r="H20587" s="2" t="s">
        <v>262</v>
      </c>
      <c r="I20587" s="67">
        <v>90872.03</v>
      </c>
      <c r="J20587" s="67">
        <v>3.6</v>
      </c>
      <c r="K20587" s="67">
        <v>90872.03</v>
      </c>
      <c r="L20587" s="67">
        <v>1.62</v>
      </c>
      <c r="M20587" s="67">
        <v>90872.03</v>
      </c>
      <c r="N20587" s="67">
        <v>20.170000000000002</v>
      </c>
      <c r="P20587" s="67">
        <v>0</v>
      </c>
      <c r="Q20587" s="67">
        <v>636104.21</v>
      </c>
      <c r="R20587" s="2" t="s">
        <v>161</v>
      </c>
      <c r="S20587" s="2" t="s">
        <v>161</v>
      </c>
      <c r="T20587" s="2" t="s">
        <v>161</v>
      </c>
      <c r="U20587" t="s">
        <v>783</v>
      </c>
    </row>
    <row r="20588" spans="3:21" x14ac:dyDescent="0.3">
      <c r="C20588" t="s">
        <v>31</v>
      </c>
      <c r="D20588" t="s">
        <v>158</v>
      </c>
      <c r="E20588" t="s">
        <v>29</v>
      </c>
      <c r="F20588" t="s">
        <v>159</v>
      </c>
      <c r="G20588" s="2">
        <v>5</v>
      </c>
      <c r="H20588" s="2" t="s">
        <v>408</v>
      </c>
      <c r="I20588" s="67">
        <v>-15236.03</v>
      </c>
      <c r="J20588" s="67">
        <v>0</v>
      </c>
      <c r="K20588" s="67">
        <v>-15236.03</v>
      </c>
      <c r="L20588" s="67">
        <v>0</v>
      </c>
      <c r="M20588" s="67">
        <v>-15236.03</v>
      </c>
      <c r="N20588" s="67">
        <v>0</v>
      </c>
      <c r="P20588" s="67">
        <v>0</v>
      </c>
      <c r="Q20588" s="67">
        <v>0</v>
      </c>
      <c r="U20588" t="s">
        <v>783</v>
      </c>
    </row>
    <row r="20589" spans="3:21" x14ac:dyDescent="0.3">
      <c r="C20589" t="s">
        <v>166</v>
      </c>
      <c r="D20589" t="s">
        <v>158</v>
      </c>
      <c r="E20589" t="s">
        <v>30</v>
      </c>
      <c r="F20589" t="s">
        <v>159</v>
      </c>
      <c r="G20589" s="2">
        <v>4</v>
      </c>
      <c r="H20589" s="2" t="s">
        <v>255</v>
      </c>
      <c r="I20589" s="67">
        <v>1601044.01</v>
      </c>
      <c r="J20589" s="67">
        <v>30.48</v>
      </c>
      <c r="K20589" s="67">
        <v>1601044.01</v>
      </c>
      <c r="L20589" s="67">
        <v>16.57</v>
      </c>
      <c r="M20589" s="67">
        <v>1601044.01</v>
      </c>
      <c r="N20589" s="67">
        <v>271.39</v>
      </c>
      <c r="P20589" s="67">
        <v>0</v>
      </c>
      <c r="Q20589" s="67">
        <v>6404176.04</v>
      </c>
      <c r="R20589" s="2" t="s">
        <v>161</v>
      </c>
      <c r="S20589" s="2" t="s">
        <v>161</v>
      </c>
      <c r="T20589" s="2" t="s">
        <v>161</v>
      </c>
      <c r="U20589" t="s">
        <v>783</v>
      </c>
    </row>
    <row r="20590" spans="3:21" x14ac:dyDescent="0.3">
      <c r="C20590" t="s">
        <v>31</v>
      </c>
      <c r="D20590" t="s">
        <v>158</v>
      </c>
      <c r="E20590" t="s">
        <v>30</v>
      </c>
      <c r="F20590" t="s">
        <v>159</v>
      </c>
      <c r="G20590" s="2">
        <v>0</v>
      </c>
      <c r="H20590" s="2" t="s">
        <v>561</v>
      </c>
      <c r="I20590" s="67">
        <v>1520.97</v>
      </c>
      <c r="J20590" s="67">
        <v>0.15</v>
      </c>
      <c r="K20590" s="67">
        <v>1520.97</v>
      </c>
      <c r="L20590" s="67">
        <v>7.0000000000000007E-2</v>
      </c>
      <c r="M20590" s="67">
        <v>1520.97</v>
      </c>
      <c r="N20590" s="67">
        <v>0.83</v>
      </c>
      <c r="P20590" s="67">
        <v>0</v>
      </c>
      <c r="Q20590" s="67">
        <v>0</v>
      </c>
      <c r="R20590" s="2" t="s">
        <v>161</v>
      </c>
      <c r="S20590" s="2" t="s">
        <v>161</v>
      </c>
      <c r="T20590" s="2" t="s">
        <v>161</v>
      </c>
      <c r="U20590" t="s">
        <v>783</v>
      </c>
    </row>
    <row r="20591" spans="3:21" x14ac:dyDescent="0.3">
      <c r="C20591" t="s">
        <v>166</v>
      </c>
      <c r="D20591" t="s">
        <v>158</v>
      </c>
      <c r="E20591" t="s">
        <v>30</v>
      </c>
      <c r="F20591" t="s">
        <v>159</v>
      </c>
      <c r="G20591" s="2">
        <v>3</v>
      </c>
      <c r="H20591" s="2" t="s">
        <v>278</v>
      </c>
      <c r="I20591" s="67">
        <v>567287.4</v>
      </c>
      <c r="J20591" s="67">
        <v>542.95000000000005</v>
      </c>
      <c r="K20591" s="67">
        <v>567287.4</v>
      </c>
      <c r="L20591" s="67">
        <v>41.59</v>
      </c>
      <c r="M20591" s="67">
        <v>567287.4</v>
      </c>
      <c r="N20591" s="67">
        <v>219.38</v>
      </c>
      <c r="P20591" s="67">
        <v>8454.4</v>
      </c>
      <c r="Q20591" s="67">
        <v>1701862.2000000002</v>
      </c>
      <c r="R20591" s="2" t="s">
        <v>161</v>
      </c>
      <c r="S20591" s="2" t="s">
        <v>161</v>
      </c>
      <c r="T20591" s="2" t="s">
        <v>161</v>
      </c>
      <c r="U20591" t="s">
        <v>783</v>
      </c>
    </row>
    <row r="20592" spans="3:21" x14ac:dyDescent="0.3">
      <c r="C20592" t="s">
        <v>166</v>
      </c>
      <c r="D20592" t="s">
        <v>158</v>
      </c>
      <c r="E20592" t="s">
        <v>29</v>
      </c>
      <c r="F20592" t="s">
        <v>159</v>
      </c>
      <c r="G20592" s="2">
        <v>7</v>
      </c>
      <c r="H20592" s="2" t="s">
        <v>556</v>
      </c>
      <c r="I20592" s="67">
        <v>-1452.55</v>
      </c>
      <c r="J20592" s="67">
        <v>0</v>
      </c>
      <c r="K20592" s="67">
        <v>-1452.55</v>
      </c>
      <c r="L20592" s="67">
        <v>0</v>
      </c>
      <c r="M20592" s="67">
        <v>-1452.55</v>
      </c>
      <c r="N20592" s="67">
        <v>0</v>
      </c>
      <c r="P20592" s="67">
        <v>0</v>
      </c>
      <c r="Q20592" s="67">
        <v>0</v>
      </c>
      <c r="U20592" t="s">
        <v>783</v>
      </c>
    </row>
    <row r="20593" spans="3:21" x14ac:dyDescent="0.3">
      <c r="C20593" t="s">
        <v>32</v>
      </c>
      <c r="D20593" t="s">
        <v>158</v>
      </c>
      <c r="E20593" t="s">
        <v>29</v>
      </c>
      <c r="F20593" t="s">
        <v>159</v>
      </c>
      <c r="G20593" s="2">
        <v>5</v>
      </c>
      <c r="H20593" s="2" t="s">
        <v>602</v>
      </c>
      <c r="I20593" s="67">
        <v>-18823.240000000002</v>
      </c>
      <c r="J20593" s="67">
        <v>0</v>
      </c>
      <c r="K20593" s="67">
        <v>-18823.240000000002</v>
      </c>
      <c r="L20593" s="67">
        <v>0</v>
      </c>
      <c r="M20593" s="67">
        <v>-18823.240000000002</v>
      </c>
      <c r="N20593" s="67">
        <v>0</v>
      </c>
      <c r="P20593" s="67">
        <v>0</v>
      </c>
      <c r="Q20593" s="67">
        <v>0</v>
      </c>
      <c r="U20593" t="s">
        <v>783</v>
      </c>
    </row>
    <row r="20594" spans="3:21" x14ac:dyDescent="0.3">
      <c r="C20594" t="s">
        <v>166</v>
      </c>
      <c r="D20594" t="s">
        <v>158</v>
      </c>
      <c r="E20594" t="s">
        <v>30</v>
      </c>
      <c r="F20594" t="s">
        <v>159</v>
      </c>
      <c r="G20594" s="2">
        <v>2</v>
      </c>
      <c r="H20594" s="2" t="s">
        <v>200</v>
      </c>
      <c r="I20594" s="67">
        <v>10668.71</v>
      </c>
      <c r="J20594" s="67">
        <v>0.79</v>
      </c>
      <c r="K20594" s="67">
        <v>10668.71</v>
      </c>
      <c r="L20594" s="67">
        <v>0.13</v>
      </c>
      <c r="M20594" s="67">
        <v>10668.71</v>
      </c>
      <c r="N20594" s="67">
        <v>1.45</v>
      </c>
      <c r="P20594" s="67">
        <v>0</v>
      </c>
      <c r="Q20594" s="67">
        <v>21337.42</v>
      </c>
      <c r="R20594" s="2" t="s">
        <v>165</v>
      </c>
      <c r="S20594" s="2" t="s">
        <v>165</v>
      </c>
      <c r="T20594" s="2" t="s">
        <v>165</v>
      </c>
      <c r="U20594" t="s">
        <v>783</v>
      </c>
    </row>
    <row r="20595" spans="3:21" x14ac:dyDescent="0.3">
      <c r="C20595" t="s">
        <v>32</v>
      </c>
      <c r="D20595" t="s">
        <v>158</v>
      </c>
      <c r="E20595" t="s">
        <v>29</v>
      </c>
      <c r="F20595" t="s">
        <v>159</v>
      </c>
      <c r="G20595" s="2">
        <v>-1</v>
      </c>
      <c r="H20595" s="2" t="s">
        <v>654</v>
      </c>
      <c r="I20595" s="67">
        <v>-853.97</v>
      </c>
      <c r="J20595" s="67">
        <v>0</v>
      </c>
      <c r="K20595" s="67">
        <v>-853.97</v>
      </c>
      <c r="L20595" s="67">
        <v>0</v>
      </c>
      <c r="M20595" s="67">
        <v>-853.97</v>
      </c>
      <c r="N20595" s="67">
        <v>0</v>
      </c>
      <c r="P20595" s="67">
        <v>0</v>
      </c>
      <c r="Q20595" s="67">
        <v>0</v>
      </c>
      <c r="U20595" t="s">
        <v>783</v>
      </c>
    </row>
    <row r="20596" spans="3:21" x14ac:dyDescent="0.3">
      <c r="C20596" t="s">
        <v>166</v>
      </c>
      <c r="D20596" t="s">
        <v>158</v>
      </c>
      <c r="E20596" t="s">
        <v>29</v>
      </c>
      <c r="F20596" t="s">
        <v>159</v>
      </c>
      <c r="G20596" s="2">
        <v>4</v>
      </c>
      <c r="H20596" s="2" t="s">
        <v>407</v>
      </c>
      <c r="I20596" s="67">
        <v>-962.87</v>
      </c>
      <c r="J20596" s="67">
        <v>0</v>
      </c>
      <c r="K20596" s="67">
        <v>-962.87</v>
      </c>
      <c r="L20596" s="67">
        <v>0</v>
      </c>
      <c r="M20596" s="67">
        <v>-962.87</v>
      </c>
      <c r="N20596" s="67">
        <v>0</v>
      </c>
      <c r="P20596" s="67">
        <v>0</v>
      </c>
      <c r="Q20596" s="67">
        <v>0</v>
      </c>
      <c r="U20596" t="s">
        <v>783</v>
      </c>
    </row>
    <row r="20597" spans="3:21" x14ac:dyDescent="0.3">
      <c r="C20597" t="s">
        <v>31</v>
      </c>
      <c r="D20597" t="s">
        <v>158</v>
      </c>
      <c r="E20597" t="s">
        <v>30</v>
      </c>
      <c r="F20597" t="s">
        <v>159</v>
      </c>
      <c r="G20597" s="2">
        <v>2</v>
      </c>
      <c r="H20597" s="2" t="s">
        <v>276</v>
      </c>
      <c r="I20597" s="67">
        <v>32899.949999999997</v>
      </c>
      <c r="J20597" s="67">
        <v>0</v>
      </c>
      <c r="K20597" s="67">
        <v>32899.949999999997</v>
      </c>
      <c r="L20597" s="67">
        <v>0</v>
      </c>
      <c r="M20597" s="67">
        <v>32899.949999999997</v>
      </c>
      <c r="N20597" s="67">
        <v>0.17</v>
      </c>
      <c r="P20597" s="67">
        <v>0</v>
      </c>
      <c r="Q20597" s="67">
        <v>65799.899999999994</v>
      </c>
      <c r="R20597" s="2" t="s">
        <v>161</v>
      </c>
      <c r="S20597" s="2" t="s">
        <v>161</v>
      </c>
      <c r="T20597" s="2" t="s">
        <v>165</v>
      </c>
      <c r="U20597" t="s">
        <v>783</v>
      </c>
    </row>
    <row r="20598" spans="3:21" x14ac:dyDescent="0.3">
      <c r="C20598" t="s">
        <v>166</v>
      </c>
      <c r="D20598" t="s">
        <v>158</v>
      </c>
      <c r="E20598" t="s">
        <v>29</v>
      </c>
      <c r="F20598" t="s">
        <v>159</v>
      </c>
      <c r="G20598" s="2">
        <v>0</v>
      </c>
      <c r="H20598" s="2" t="s">
        <v>486</v>
      </c>
      <c r="I20598" s="67">
        <v>-749.31</v>
      </c>
      <c r="J20598" s="67">
        <v>0</v>
      </c>
      <c r="K20598" s="67">
        <v>-749.31</v>
      </c>
      <c r="L20598" s="67">
        <v>0</v>
      </c>
      <c r="M20598" s="67">
        <v>-749.31</v>
      </c>
      <c r="N20598" s="67">
        <v>0</v>
      </c>
      <c r="P20598" s="67">
        <v>0</v>
      </c>
      <c r="Q20598" s="67">
        <v>0</v>
      </c>
      <c r="U20598" t="s">
        <v>783</v>
      </c>
    </row>
    <row r="20599" spans="3:21" x14ac:dyDescent="0.3">
      <c r="C20599" t="s">
        <v>166</v>
      </c>
      <c r="D20599" t="s">
        <v>158</v>
      </c>
      <c r="E20599" t="s">
        <v>29</v>
      </c>
      <c r="F20599" t="s">
        <v>159</v>
      </c>
      <c r="G20599" s="2">
        <v>2</v>
      </c>
      <c r="H20599" s="2" t="s">
        <v>342</v>
      </c>
      <c r="I20599" s="67">
        <v>-8353</v>
      </c>
      <c r="J20599" s="67">
        <v>0</v>
      </c>
      <c r="K20599" s="67">
        <v>-8353</v>
      </c>
      <c r="L20599" s="67">
        <v>0</v>
      </c>
      <c r="M20599" s="67">
        <v>-8353</v>
      </c>
      <c r="N20599" s="67">
        <v>0</v>
      </c>
      <c r="P20599" s="67">
        <v>0</v>
      </c>
      <c r="Q20599" s="67">
        <v>0</v>
      </c>
      <c r="U20599" t="s">
        <v>783</v>
      </c>
    </row>
    <row r="20600" spans="3:21" x14ac:dyDescent="0.3">
      <c r="C20600" t="s">
        <v>31</v>
      </c>
      <c r="D20600" t="s">
        <v>158</v>
      </c>
      <c r="E20600" t="s">
        <v>30</v>
      </c>
      <c r="F20600" t="s">
        <v>159</v>
      </c>
      <c r="G20600" s="2">
        <v>5</v>
      </c>
      <c r="H20600" s="2" t="s">
        <v>528</v>
      </c>
      <c r="I20600" s="67">
        <v>51.62</v>
      </c>
      <c r="J20600" s="67">
        <v>0</v>
      </c>
      <c r="K20600" s="67">
        <v>51.62</v>
      </c>
      <c r="L20600" s="67">
        <v>0</v>
      </c>
      <c r="M20600" s="67">
        <v>51.62</v>
      </c>
      <c r="N20600" s="67">
        <v>0.01</v>
      </c>
      <c r="P20600" s="67">
        <v>51.62</v>
      </c>
      <c r="Q20600" s="67">
        <v>258.09999999999997</v>
      </c>
      <c r="R20600" s="2" t="s">
        <v>161</v>
      </c>
      <c r="S20600" s="2" t="s">
        <v>161</v>
      </c>
      <c r="T20600" s="2" t="s">
        <v>161</v>
      </c>
      <c r="U20600" t="s">
        <v>783</v>
      </c>
    </row>
    <row r="20601" spans="3:21" x14ac:dyDescent="0.3">
      <c r="C20601" t="s">
        <v>31</v>
      </c>
      <c r="D20601" t="s">
        <v>158</v>
      </c>
      <c r="E20601" t="s">
        <v>30</v>
      </c>
      <c r="F20601" t="s">
        <v>159</v>
      </c>
      <c r="G20601" s="2">
        <v>0</v>
      </c>
      <c r="H20601" s="2" t="s">
        <v>345</v>
      </c>
      <c r="I20601" s="67">
        <v>29414.52</v>
      </c>
      <c r="J20601" s="67">
        <v>2.29</v>
      </c>
      <c r="K20601" s="67">
        <v>29414.52</v>
      </c>
      <c r="L20601" s="67">
        <v>1.05</v>
      </c>
      <c r="M20601" s="67">
        <v>29414.52</v>
      </c>
      <c r="N20601" s="67">
        <v>30.98</v>
      </c>
      <c r="P20601" s="67">
        <v>0</v>
      </c>
      <c r="Q20601" s="67">
        <v>0</v>
      </c>
      <c r="R20601" s="2" t="s">
        <v>161</v>
      </c>
      <c r="S20601" s="2" t="s">
        <v>161</v>
      </c>
      <c r="T20601" s="2" t="s">
        <v>161</v>
      </c>
      <c r="U20601" t="s">
        <v>783</v>
      </c>
    </row>
    <row r="20602" spans="3:21" x14ac:dyDescent="0.3">
      <c r="C20602" t="s">
        <v>166</v>
      </c>
      <c r="D20602" t="s">
        <v>158</v>
      </c>
      <c r="E20602" t="s">
        <v>29</v>
      </c>
      <c r="F20602" t="s">
        <v>159</v>
      </c>
      <c r="G20602" s="2">
        <v>0</v>
      </c>
      <c r="H20602" s="2" t="s">
        <v>365</v>
      </c>
      <c r="I20602" s="67">
        <v>-621.91</v>
      </c>
      <c r="J20602" s="67">
        <v>0</v>
      </c>
      <c r="K20602" s="67">
        <v>-621.91</v>
      </c>
      <c r="L20602" s="67">
        <v>0</v>
      </c>
      <c r="M20602" s="67">
        <v>-621.91</v>
      </c>
      <c r="N20602" s="67">
        <v>0</v>
      </c>
      <c r="P20602" s="67">
        <v>0</v>
      </c>
      <c r="Q20602" s="67">
        <v>0</v>
      </c>
      <c r="U20602" t="s">
        <v>783</v>
      </c>
    </row>
    <row r="20603" spans="3:21" x14ac:dyDescent="0.3">
      <c r="C20603" t="s">
        <v>166</v>
      </c>
      <c r="D20603" t="s">
        <v>158</v>
      </c>
      <c r="E20603" t="s">
        <v>29</v>
      </c>
      <c r="F20603" t="s">
        <v>159</v>
      </c>
      <c r="G20603" s="2">
        <v>3</v>
      </c>
      <c r="H20603" s="2" t="s">
        <v>418</v>
      </c>
      <c r="I20603" s="67">
        <v>-382.66</v>
      </c>
      <c r="J20603" s="67">
        <v>0</v>
      </c>
      <c r="K20603" s="67">
        <v>-382.66</v>
      </c>
      <c r="L20603" s="67">
        <v>0</v>
      </c>
      <c r="M20603" s="67">
        <v>-382.66</v>
      </c>
      <c r="N20603" s="67">
        <v>0</v>
      </c>
      <c r="P20603" s="67">
        <v>0</v>
      </c>
      <c r="Q20603" s="67">
        <v>0</v>
      </c>
      <c r="U20603" t="s">
        <v>783</v>
      </c>
    </row>
    <row r="20604" spans="3:21" x14ac:dyDescent="0.3">
      <c r="C20604" t="s">
        <v>166</v>
      </c>
      <c r="D20604" t="s">
        <v>158</v>
      </c>
      <c r="E20604" t="s">
        <v>29</v>
      </c>
      <c r="F20604" t="s">
        <v>159</v>
      </c>
      <c r="G20604" s="2">
        <v>-1</v>
      </c>
      <c r="H20604" s="2" t="s">
        <v>462</v>
      </c>
      <c r="I20604" s="67">
        <v>-4379.51</v>
      </c>
      <c r="J20604" s="67">
        <v>0</v>
      </c>
      <c r="K20604" s="67">
        <v>-4379.51</v>
      </c>
      <c r="L20604" s="67">
        <v>0</v>
      </c>
      <c r="M20604" s="67">
        <v>-4379.51</v>
      </c>
      <c r="N20604" s="67">
        <v>0</v>
      </c>
      <c r="P20604" s="67">
        <v>0</v>
      </c>
      <c r="Q20604" s="67">
        <v>0</v>
      </c>
      <c r="U20604" t="s">
        <v>783</v>
      </c>
    </row>
    <row r="20605" spans="3:21" x14ac:dyDescent="0.3">
      <c r="C20605" t="s">
        <v>31</v>
      </c>
      <c r="D20605" t="s">
        <v>158</v>
      </c>
      <c r="E20605" t="s">
        <v>30</v>
      </c>
      <c r="F20605" t="s">
        <v>159</v>
      </c>
      <c r="G20605" s="2">
        <v>3</v>
      </c>
      <c r="H20605" s="2" t="s">
        <v>196</v>
      </c>
      <c r="I20605" s="67">
        <v>378084.22</v>
      </c>
      <c r="J20605" s="67">
        <v>15.35</v>
      </c>
      <c r="K20605" s="67">
        <v>378084.22</v>
      </c>
      <c r="L20605" s="67">
        <v>7.29</v>
      </c>
      <c r="M20605" s="67">
        <v>378084.22</v>
      </c>
      <c r="N20605" s="67">
        <v>69.819999999999993</v>
      </c>
      <c r="P20605" s="67">
        <v>0</v>
      </c>
      <c r="Q20605" s="67">
        <v>1134252.6599999999</v>
      </c>
      <c r="R20605" s="2" t="s">
        <v>161</v>
      </c>
      <c r="S20605" s="2" t="s">
        <v>161</v>
      </c>
      <c r="T20605" s="2" t="s">
        <v>161</v>
      </c>
      <c r="U20605" t="s">
        <v>783</v>
      </c>
    </row>
    <row r="20606" spans="3:21" x14ac:dyDescent="0.3">
      <c r="C20606" t="s">
        <v>31</v>
      </c>
      <c r="D20606" t="s">
        <v>158</v>
      </c>
      <c r="E20606" t="s">
        <v>29</v>
      </c>
      <c r="F20606" t="s">
        <v>159</v>
      </c>
      <c r="G20606" s="2">
        <v>9</v>
      </c>
      <c r="H20606" s="2" t="s">
        <v>396</v>
      </c>
      <c r="I20606" s="67">
        <v>-18466.64</v>
      </c>
      <c r="J20606" s="67">
        <v>0</v>
      </c>
      <c r="K20606" s="67">
        <v>-18466.64</v>
      </c>
      <c r="L20606" s="67">
        <v>0</v>
      </c>
      <c r="M20606" s="67">
        <v>-18466.64</v>
      </c>
      <c r="N20606" s="67">
        <v>0</v>
      </c>
      <c r="P20606" s="67">
        <v>0</v>
      </c>
      <c r="Q20606" s="67">
        <v>0</v>
      </c>
      <c r="U20606" t="s">
        <v>783</v>
      </c>
    </row>
    <row r="20607" spans="3:21" x14ac:dyDescent="0.3">
      <c r="C20607" t="s">
        <v>166</v>
      </c>
      <c r="D20607" t="s">
        <v>158</v>
      </c>
      <c r="E20607" t="s">
        <v>30</v>
      </c>
      <c r="F20607" t="s">
        <v>159</v>
      </c>
      <c r="G20607" s="2">
        <v>0</v>
      </c>
      <c r="H20607" s="2" t="s">
        <v>527</v>
      </c>
      <c r="I20607" s="67">
        <v>3615.56</v>
      </c>
      <c r="J20607" s="67">
        <v>280.79000000000002</v>
      </c>
      <c r="K20607" s="67">
        <v>3615.56</v>
      </c>
      <c r="L20607" s="67">
        <v>0.08</v>
      </c>
      <c r="M20607" s="67">
        <v>3615.56</v>
      </c>
      <c r="N20607" s="67">
        <v>1.32</v>
      </c>
      <c r="P20607" s="67">
        <v>0</v>
      </c>
      <c r="Q20607" s="67">
        <v>0</v>
      </c>
      <c r="R20607" s="2" t="s">
        <v>161</v>
      </c>
      <c r="S20607" s="2" t="s">
        <v>165</v>
      </c>
      <c r="T20607" s="2" t="s">
        <v>165</v>
      </c>
      <c r="U20607" t="s">
        <v>783</v>
      </c>
    </row>
    <row r="20608" spans="3:21" x14ac:dyDescent="0.3">
      <c r="C20608" t="s">
        <v>166</v>
      </c>
      <c r="D20608" t="s">
        <v>158</v>
      </c>
      <c r="E20608" t="s">
        <v>30</v>
      </c>
      <c r="F20608" t="s">
        <v>159</v>
      </c>
      <c r="G20608" s="2">
        <v>11</v>
      </c>
      <c r="H20608" s="2" t="s">
        <v>239</v>
      </c>
      <c r="I20608" s="67">
        <v>349223.4</v>
      </c>
      <c r="J20608" s="67">
        <v>8.73</v>
      </c>
      <c r="K20608" s="67">
        <v>349223.4</v>
      </c>
      <c r="L20608" s="67">
        <v>46.89</v>
      </c>
      <c r="M20608" s="67">
        <v>349223.4</v>
      </c>
      <c r="N20608" s="67">
        <v>108.62</v>
      </c>
      <c r="P20608" s="67">
        <v>0</v>
      </c>
      <c r="Q20608" s="67">
        <v>3841457.4000000004</v>
      </c>
      <c r="R20608" s="2" t="s">
        <v>161</v>
      </c>
      <c r="S20608" s="2" t="s">
        <v>161</v>
      </c>
      <c r="T20608" s="2" t="s">
        <v>165</v>
      </c>
      <c r="U20608" t="s">
        <v>783</v>
      </c>
    </row>
    <row r="20609" spans="3:21" x14ac:dyDescent="0.3">
      <c r="C20609" t="s">
        <v>166</v>
      </c>
      <c r="D20609" t="s">
        <v>158</v>
      </c>
      <c r="E20609" t="s">
        <v>30</v>
      </c>
      <c r="F20609" t="s">
        <v>159</v>
      </c>
      <c r="G20609" s="2">
        <v>5</v>
      </c>
      <c r="H20609" s="2" t="s">
        <v>252</v>
      </c>
      <c r="I20609" s="67">
        <v>16468.349999999999</v>
      </c>
      <c r="J20609" s="67">
        <v>1877.1</v>
      </c>
      <c r="K20609" s="67">
        <v>16468.349999999999</v>
      </c>
      <c r="L20609" s="67">
        <v>1.05</v>
      </c>
      <c r="M20609" s="67">
        <v>16468.349999999999</v>
      </c>
      <c r="N20609" s="67">
        <v>4.1900000000000004</v>
      </c>
      <c r="P20609" s="67">
        <v>0</v>
      </c>
      <c r="Q20609" s="67">
        <v>82341.75</v>
      </c>
      <c r="R20609" s="2" t="s">
        <v>161</v>
      </c>
      <c r="S20609" s="2" t="s">
        <v>165</v>
      </c>
      <c r="T20609" s="2" t="s">
        <v>165</v>
      </c>
      <c r="U20609" t="s">
        <v>783</v>
      </c>
    </row>
    <row r="20610" spans="3:21" x14ac:dyDescent="0.3">
      <c r="C20610" t="s">
        <v>31</v>
      </c>
      <c r="D20610" t="s">
        <v>158</v>
      </c>
      <c r="E20610" t="s">
        <v>30</v>
      </c>
      <c r="F20610" t="s">
        <v>159</v>
      </c>
      <c r="G20610" s="2">
        <v>-4</v>
      </c>
      <c r="H20610" s="2" t="s">
        <v>216</v>
      </c>
      <c r="I20610" s="67">
        <v>249.14</v>
      </c>
      <c r="J20610" s="67">
        <v>5.91</v>
      </c>
      <c r="K20610" s="67">
        <v>249.14</v>
      </c>
      <c r="L20610" s="67">
        <v>3.21</v>
      </c>
      <c r="M20610" s="67">
        <v>249.14</v>
      </c>
      <c r="N20610" s="67">
        <v>52.58</v>
      </c>
      <c r="P20610" s="67">
        <v>0</v>
      </c>
      <c r="Q20610" s="67">
        <v>0</v>
      </c>
      <c r="R20610" s="2" t="s">
        <v>161</v>
      </c>
      <c r="S20610" s="2" t="s">
        <v>161</v>
      </c>
      <c r="T20610" s="2" t="s">
        <v>161</v>
      </c>
      <c r="U20610" t="s">
        <v>783</v>
      </c>
    </row>
    <row r="20611" spans="3:21" x14ac:dyDescent="0.3">
      <c r="C20611" t="s">
        <v>166</v>
      </c>
      <c r="D20611" t="s">
        <v>158</v>
      </c>
      <c r="E20611" t="s">
        <v>30</v>
      </c>
      <c r="F20611" t="s">
        <v>159</v>
      </c>
      <c r="G20611" s="2">
        <v>2</v>
      </c>
      <c r="H20611" s="2" t="s">
        <v>191</v>
      </c>
      <c r="I20611" s="67">
        <v>1470223.18</v>
      </c>
      <c r="J20611" s="67">
        <v>143.28</v>
      </c>
      <c r="K20611" s="67">
        <v>1470223.18</v>
      </c>
      <c r="L20611" s="67">
        <v>68.06</v>
      </c>
      <c r="M20611" s="67">
        <v>1470223.18</v>
      </c>
      <c r="N20611" s="67">
        <v>651.79999999999995</v>
      </c>
      <c r="P20611" s="67">
        <v>0</v>
      </c>
      <c r="Q20611" s="67">
        <v>2940446.36</v>
      </c>
      <c r="R20611" s="2" t="s">
        <v>161</v>
      </c>
      <c r="S20611" s="2" t="s">
        <v>161</v>
      </c>
      <c r="T20611" s="2" t="s">
        <v>161</v>
      </c>
      <c r="U20611" t="s">
        <v>783</v>
      </c>
    </row>
    <row r="20612" spans="3:21" x14ac:dyDescent="0.3">
      <c r="C20612" t="s">
        <v>31</v>
      </c>
      <c r="D20612" t="s">
        <v>158</v>
      </c>
      <c r="E20612" t="s">
        <v>30</v>
      </c>
      <c r="F20612" t="s">
        <v>159</v>
      </c>
      <c r="G20612" s="2">
        <v>4</v>
      </c>
      <c r="H20612" s="2" t="s">
        <v>339</v>
      </c>
      <c r="I20612" s="67">
        <v>221604.56</v>
      </c>
      <c r="J20612" s="67">
        <v>50.49</v>
      </c>
      <c r="K20612" s="67">
        <v>221604.56</v>
      </c>
      <c r="L20612" s="67">
        <v>11.95</v>
      </c>
      <c r="M20612" s="67">
        <v>221604.56</v>
      </c>
      <c r="N20612" s="67">
        <v>164.29</v>
      </c>
      <c r="P20612" s="67">
        <v>0</v>
      </c>
      <c r="Q20612" s="67">
        <v>886418.24</v>
      </c>
      <c r="R20612" s="2" t="s">
        <v>161</v>
      </c>
      <c r="S20612" s="2" t="s">
        <v>161</v>
      </c>
      <c r="T20612" s="2" t="s">
        <v>161</v>
      </c>
      <c r="U20612" t="s">
        <v>783</v>
      </c>
    </row>
    <row r="20613" spans="3:21" x14ac:dyDescent="0.3">
      <c r="C20613" t="s">
        <v>166</v>
      </c>
      <c r="D20613" t="s">
        <v>158</v>
      </c>
      <c r="E20613" t="s">
        <v>29</v>
      </c>
      <c r="F20613" t="s">
        <v>159</v>
      </c>
      <c r="G20613" s="2">
        <v>-1</v>
      </c>
      <c r="H20613" s="2" t="s">
        <v>256</v>
      </c>
      <c r="I20613" s="67">
        <v>-7252.98</v>
      </c>
      <c r="J20613" s="67">
        <v>0</v>
      </c>
      <c r="K20613" s="67">
        <v>-7252.98</v>
      </c>
      <c r="L20613" s="67">
        <v>0</v>
      </c>
      <c r="M20613" s="67">
        <v>-7252.98</v>
      </c>
      <c r="N20613" s="67">
        <v>0</v>
      </c>
      <c r="P20613" s="67">
        <v>0</v>
      </c>
      <c r="Q20613" s="67">
        <v>0</v>
      </c>
      <c r="U20613" t="s">
        <v>783</v>
      </c>
    </row>
    <row r="20614" spans="3:21" x14ac:dyDescent="0.3">
      <c r="C20614" t="s">
        <v>166</v>
      </c>
      <c r="D20614" t="s">
        <v>158</v>
      </c>
      <c r="E20614" t="s">
        <v>30</v>
      </c>
      <c r="F20614" t="s">
        <v>159</v>
      </c>
      <c r="G20614" s="2">
        <v>4</v>
      </c>
      <c r="H20614" s="2" t="s">
        <v>288</v>
      </c>
      <c r="I20614" s="67">
        <v>158445.67000000001</v>
      </c>
      <c r="J20614" s="67">
        <v>540.26</v>
      </c>
      <c r="K20614" s="67">
        <v>158445.67000000001</v>
      </c>
      <c r="L20614" s="67">
        <v>478.62</v>
      </c>
      <c r="M20614" s="67">
        <v>158445.67000000001</v>
      </c>
      <c r="N20614" s="67">
        <v>85.26</v>
      </c>
      <c r="P20614" s="67">
        <v>0</v>
      </c>
      <c r="Q20614" s="67">
        <v>633782.68000000005</v>
      </c>
      <c r="R20614" s="2" t="s">
        <v>161</v>
      </c>
      <c r="S20614" s="2" t="s">
        <v>161</v>
      </c>
      <c r="T20614" s="2" t="s">
        <v>165</v>
      </c>
      <c r="U20614" t="s">
        <v>783</v>
      </c>
    </row>
    <row r="20615" spans="3:21" x14ac:dyDescent="0.3">
      <c r="C20615" t="s">
        <v>166</v>
      </c>
      <c r="D20615" t="s">
        <v>158</v>
      </c>
      <c r="E20615" t="s">
        <v>29</v>
      </c>
      <c r="F20615" t="s">
        <v>159</v>
      </c>
      <c r="G20615" s="2">
        <v>11</v>
      </c>
      <c r="H20615" s="2" t="s">
        <v>327</v>
      </c>
      <c r="I20615" s="67">
        <v>-30.46</v>
      </c>
      <c r="J20615" s="67">
        <v>0</v>
      </c>
      <c r="K20615" s="67">
        <v>-30.46</v>
      </c>
      <c r="L20615" s="67">
        <v>0</v>
      </c>
      <c r="M20615" s="67">
        <v>-30.46</v>
      </c>
      <c r="N20615" s="67">
        <v>0</v>
      </c>
      <c r="P20615" s="67">
        <v>0</v>
      </c>
      <c r="Q20615" s="67">
        <v>0</v>
      </c>
      <c r="U20615" t="s">
        <v>783</v>
      </c>
    </row>
    <row r="20616" spans="3:21" x14ac:dyDescent="0.3">
      <c r="C20616" t="s">
        <v>32</v>
      </c>
      <c r="D20616" t="s">
        <v>158</v>
      </c>
      <c r="E20616" t="s">
        <v>30</v>
      </c>
      <c r="F20616" t="s">
        <v>159</v>
      </c>
      <c r="G20616" s="2">
        <v>1</v>
      </c>
      <c r="H20616" s="2" t="s">
        <v>311</v>
      </c>
      <c r="I20616" s="67">
        <v>20706</v>
      </c>
      <c r="J20616" s="67">
        <v>0.6</v>
      </c>
      <c r="K20616" s="67">
        <v>20706</v>
      </c>
      <c r="L20616" s="67">
        <v>0.54</v>
      </c>
      <c r="M20616" s="67">
        <v>20706</v>
      </c>
      <c r="N20616" s="67">
        <v>2.81</v>
      </c>
      <c r="P20616" s="67">
        <v>0</v>
      </c>
      <c r="Q20616" s="67">
        <v>20706</v>
      </c>
      <c r="R20616" s="2" t="s">
        <v>161</v>
      </c>
      <c r="S20616" s="2" t="s">
        <v>161</v>
      </c>
      <c r="T20616" s="2" t="s">
        <v>161</v>
      </c>
      <c r="U20616" t="s">
        <v>783</v>
      </c>
    </row>
    <row r="20617" spans="3:21" x14ac:dyDescent="0.3">
      <c r="C20617" t="s">
        <v>31</v>
      </c>
      <c r="D20617" t="s">
        <v>158</v>
      </c>
      <c r="E20617" t="s">
        <v>30</v>
      </c>
      <c r="F20617" t="s">
        <v>159</v>
      </c>
      <c r="G20617" s="2">
        <v>3</v>
      </c>
      <c r="H20617" s="2" t="s">
        <v>281</v>
      </c>
      <c r="I20617" s="67">
        <v>7685.02</v>
      </c>
      <c r="J20617" s="67">
        <v>1489.8</v>
      </c>
      <c r="K20617" s="67">
        <v>7685.02</v>
      </c>
      <c r="L20617" s="67">
        <v>1.27</v>
      </c>
      <c r="M20617" s="67">
        <v>7685.02</v>
      </c>
      <c r="N20617" s="67">
        <v>6.69</v>
      </c>
      <c r="P20617" s="67">
        <v>0</v>
      </c>
      <c r="Q20617" s="67">
        <v>23055.06</v>
      </c>
      <c r="R20617" s="2" t="s">
        <v>161</v>
      </c>
      <c r="S20617" s="2" t="s">
        <v>165</v>
      </c>
      <c r="T20617" s="2" t="s">
        <v>165</v>
      </c>
      <c r="U20617" t="s">
        <v>783</v>
      </c>
    </row>
    <row r="20618" spans="3:21" x14ac:dyDescent="0.3">
      <c r="C20618" t="s">
        <v>31</v>
      </c>
      <c r="D20618" t="s">
        <v>158</v>
      </c>
      <c r="E20618" t="s">
        <v>30</v>
      </c>
      <c r="F20618" t="s">
        <v>159</v>
      </c>
      <c r="G20618" s="2">
        <v>-1</v>
      </c>
      <c r="H20618" s="2" t="s">
        <v>300</v>
      </c>
      <c r="I20618" s="67">
        <v>318916.15000000002</v>
      </c>
      <c r="J20618" s="67">
        <v>22.68</v>
      </c>
      <c r="K20618" s="67">
        <v>318916.15000000002</v>
      </c>
      <c r="L20618" s="67">
        <v>10.19</v>
      </c>
      <c r="M20618" s="67">
        <v>318916.15000000002</v>
      </c>
      <c r="N20618" s="67">
        <v>127.05</v>
      </c>
      <c r="P20618" s="67">
        <v>0</v>
      </c>
      <c r="Q20618" s="67">
        <v>0</v>
      </c>
      <c r="R20618" s="2" t="s">
        <v>161</v>
      </c>
      <c r="S20618" s="2" t="s">
        <v>161</v>
      </c>
      <c r="T20618" s="2" t="s">
        <v>161</v>
      </c>
      <c r="U20618" t="s">
        <v>783</v>
      </c>
    </row>
    <row r="20619" spans="3:21" x14ac:dyDescent="0.3">
      <c r="C20619" t="s">
        <v>31</v>
      </c>
      <c r="D20619" t="s">
        <v>158</v>
      </c>
      <c r="E20619" t="s">
        <v>30</v>
      </c>
      <c r="F20619" t="s">
        <v>159</v>
      </c>
      <c r="G20619" s="2">
        <v>9</v>
      </c>
      <c r="H20619" s="2" t="s">
        <v>363</v>
      </c>
      <c r="I20619" s="67">
        <v>62919.92</v>
      </c>
      <c r="J20619" s="67">
        <v>3.05</v>
      </c>
      <c r="K20619" s="67">
        <v>62919.92</v>
      </c>
      <c r="L20619" s="67">
        <v>16.38</v>
      </c>
      <c r="M20619" s="67">
        <v>62919.92</v>
      </c>
      <c r="N20619" s="67">
        <v>15.44</v>
      </c>
      <c r="P20619" s="67">
        <v>0</v>
      </c>
      <c r="Q20619" s="67">
        <v>566279.28</v>
      </c>
      <c r="R20619" s="2" t="s">
        <v>161</v>
      </c>
      <c r="S20619" s="2" t="s">
        <v>161</v>
      </c>
      <c r="T20619" s="2" t="s">
        <v>165</v>
      </c>
      <c r="U20619" t="s">
        <v>783</v>
      </c>
    </row>
    <row r="20620" spans="3:21" x14ac:dyDescent="0.3">
      <c r="C20620" t="s">
        <v>166</v>
      </c>
      <c r="D20620" t="s">
        <v>158</v>
      </c>
      <c r="E20620" t="s">
        <v>29</v>
      </c>
      <c r="F20620" t="s">
        <v>159</v>
      </c>
      <c r="G20620" s="2">
        <v>3</v>
      </c>
      <c r="H20620" s="2" t="s">
        <v>312</v>
      </c>
      <c r="I20620" s="67">
        <v>-9075.5400000000009</v>
      </c>
      <c r="J20620" s="67">
        <v>0</v>
      </c>
      <c r="K20620" s="67">
        <v>-9075.5400000000009</v>
      </c>
      <c r="L20620" s="67">
        <v>0</v>
      </c>
      <c r="M20620" s="67">
        <v>-9075.5400000000009</v>
      </c>
      <c r="N20620" s="67">
        <v>0</v>
      </c>
      <c r="P20620" s="67">
        <v>-37.590000000000003</v>
      </c>
      <c r="Q20620" s="67">
        <v>0</v>
      </c>
      <c r="U20620" t="s">
        <v>783</v>
      </c>
    </row>
    <row r="20621" spans="3:21" x14ac:dyDescent="0.3">
      <c r="C20621" t="s">
        <v>31</v>
      </c>
      <c r="D20621" t="s">
        <v>158</v>
      </c>
      <c r="E20621" t="s">
        <v>30</v>
      </c>
      <c r="F20621" t="s">
        <v>159</v>
      </c>
      <c r="G20621" s="2">
        <v>3</v>
      </c>
      <c r="H20621" s="2" t="s">
        <v>392</v>
      </c>
      <c r="I20621" s="67">
        <v>153610</v>
      </c>
      <c r="J20621" s="67">
        <v>3.25</v>
      </c>
      <c r="K20621" s="67">
        <v>153610</v>
      </c>
      <c r="L20621" s="67">
        <v>1.46</v>
      </c>
      <c r="M20621" s="67">
        <v>153610</v>
      </c>
      <c r="N20621" s="67">
        <v>18.2</v>
      </c>
      <c r="P20621" s="67">
        <v>0</v>
      </c>
      <c r="Q20621" s="67">
        <v>460830</v>
      </c>
      <c r="R20621" s="2" t="s">
        <v>161</v>
      </c>
      <c r="S20621" s="2" t="s">
        <v>161</v>
      </c>
      <c r="T20621" s="2" t="s">
        <v>161</v>
      </c>
      <c r="U20621" t="s">
        <v>783</v>
      </c>
    </row>
    <row r="20622" spans="3:21" x14ac:dyDescent="0.3">
      <c r="C20622" t="s">
        <v>166</v>
      </c>
      <c r="D20622" t="s">
        <v>158</v>
      </c>
      <c r="E20622" t="s">
        <v>30</v>
      </c>
      <c r="F20622" t="s">
        <v>159</v>
      </c>
      <c r="G20622" s="2">
        <v>0</v>
      </c>
      <c r="H20622" s="2" t="s">
        <v>190</v>
      </c>
      <c r="I20622" s="67">
        <v>11957935.58</v>
      </c>
      <c r="J20622" s="67">
        <v>4.84</v>
      </c>
      <c r="K20622" s="67">
        <v>11957935.58</v>
      </c>
      <c r="L20622" s="67">
        <v>24</v>
      </c>
      <c r="M20622" s="67">
        <v>11957935.58</v>
      </c>
      <c r="N20622" s="67">
        <v>248.45</v>
      </c>
      <c r="P20622" s="67">
        <v>975851.99</v>
      </c>
      <c r="Q20622" s="67">
        <v>0</v>
      </c>
      <c r="R20622" s="2" t="s">
        <v>161</v>
      </c>
      <c r="S20622" s="2" t="s">
        <v>161</v>
      </c>
      <c r="T20622" s="2" t="s">
        <v>165</v>
      </c>
      <c r="U20622" t="s">
        <v>783</v>
      </c>
    </row>
    <row r="20623" spans="3:21" x14ac:dyDescent="0.3">
      <c r="C20623" t="s">
        <v>31</v>
      </c>
      <c r="D20623" t="s">
        <v>158</v>
      </c>
      <c r="E20623" t="s">
        <v>30</v>
      </c>
      <c r="F20623" t="s">
        <v>159</v>
      </c>
      <c r="G20623" s="2">
        <v>-1</v>
      </c>
      <c r="H20623" s="2" t="s">
        <v>656</v>
      </c>
      <c r="I20623" s="67">
        <v>26207.03</v>
      </c>
      <c r="J20623" s="67">
        <v>2.8</v>
      </c>
      <c r="K20623" s="67">
        <v>26207.03</v>
      </c>
      <c r="L20623" s="67">
        <v>1.52</v>
      </c>
      <c r="M20623" s="67">
        <v>26207.03</v>
      </c>
      <c r="N20623" s="67">
        <v>24.92</v>
      </c>
      <c r="P20623" s="67">
        <v>0</v>
      </c>
      <c r="Q20623" s="67">
        <v>0</v>
      </c>
      <c r="R20623" s="2" t="s">
        <v>161</v>
      </c>
      <c r="S20623" s="2" t="s">
        <v>161</v>
      </c>
      <c r="T20623" s="2" t="s">
        <v>161</v>
      </c>
      <c r="U20623" t="s">
        <v>783</v>
      </c>
    </row>
    <row r="20624" spans="3:21" x14ac:dyDescent="0.3">
      <c r="C20624" t="s">
        <v>32</v>
      </c>
      <c r="D20624" t="s">
        <v>158</v>
      </c>
      <c r="E20624" t="s">
        <v>29</v>
      </c>
      <c r="F20624" t="s">
        <v>159</v>
      </c>
      <c r="G20624" s="2">
        <v>-1</v>
      </c>
      <c r="H20624" s="2" t="s">
        <v>416</v>
      </c>
      <c r="I20624" s="67">
        <v>-10226.030000000001</v>
      </c>
      <c r="J20624" s="67">
        <v>0</v>
      </c>
      <c r="K20624" s="67">
        <v>-10226.030000000001</v>
      </c>
      <c r="L20624" s="67">
        <v>0</v>
      </c>
      <c r="M20624" s="67">
        <v>-10226.030000000001</v>
      </c>
      <c r="N20624" s="67">
        <v>0</v>
      </c>
      <c r="P20624" s="67">
        <v>0</v>
      </c>
      <c r="Q20624" s="67">
        <v>0</v>
      </c>
      <c r="U20624" t="s">
        <v>783</v>
      </c>
    </row>
    <row r="20625" spans="3:21" x14ac:dyDescent="0.3">
      <c r="C20625" t="s">
        <v>31</v>
      </c>
      <c r="D20625" t="s">
        <v>158</v>
      </c>
      <c r="E20625" t="s">
        <v>29</v>
      </c>
      <c r="F20625" t="s">
        <v>159</v>
      </c>
      <c r="G20625" s="2">
        <v>0</v>
      </c>
      <c r="H20625" s="2" t="s">
        <v>382</v>
      </c>
      <c r="I20625" s="67">
        <v>-8.85</v>
      </c>
      <c r="J20625" s="67">
        <v>0</v>
      </c>
      <c r="K20625" s="67">
        <v>-8.85</v>
      </c>
      <c r="L20625" s="67">
        <v>0</v>
      </c>
      <c r="M20625" s="67">
        <v>-8.85</v>
      </c>
      <c r="N20625" s="67">
        <v>0</v>
      </c>
      <c r="P20625" s="67">
        <v>0</v>
      </c>
      <c r="Q20625" s="67">
        <v>0</v>
      </c>
      <c r="U20625" t="s">
        <v>783</v>
      </c>
    </row>
    <row r="20626" spans="3:21" x14ac:dyDescent="0.3">
      <c r="C20626" t="s">
        <v>166</v>
      </c>
      <c r="D20626" t="s">
        <v>158</v>
      </c>
      <c r="E20626" t="s">
        <v>29</v>
      </c>
      <c r="F20626" t="s">
        <v>159</v>
      </c>
      <c r="G20626" s="2">
        <v>7</v>
      </c>
      <c r="H20626" s="2" t="s">
        <v>201</v>
      </c>
      <c r="I20626" s="67">
        <v>-54214.82</v>
      </c>
      <c r="J20626" s="67">
        <v>0</v>
      </c>
      <c r="K20626" s="67">
        <v>-54214.82</v>
      </c>
      <c r="L20626" s="67">
        <v>0</v>
      </c>
      <c r="M20626" s="67">
        <v>-54214.82</v>
      </c>
      <c r="N20626" s="67">
        <v>0</v>
      </c>
      <c r="P20626" s="67">
        <v>-466.33</v>
      </c>
      <c r="Q20626" s="67">
        <v>0</v>
      </c>
      <c r="U20626" t="s">
        <v>783</v>
      </c>
    </row>
    <row r="20627" spans="3:21" x14ac:dyDescent="0.3">
      <c r="C20627" t="s">
        <v>31</v>
      </c>
      <c r="D20627" t="s">
        <v>158</v>
      </c>
      <c r="E20627" t="s">
        <v>29</v>
      </c>
      <c r="F20627" t="s">
        <v>159</v>
      </c>
      <c r="G20627" s="2">
        <v>2</v>
      </c>
      <c r="H20627" s="2" t="s">
        <v>561</v>
      </c>
      <c r="I20627" s="67">
        <v>-5401.26</v>
      </c>
      <c r="J20627" s="67">
        <v>0</v>
      </c>
      <c r="K20627" s="67">
        <v>-5401.26</v>
      </c>
      <c r="L20627" s="67">
        <v>0</v>
      </c>
      <c r="M20627" s="67">
        <v>-5401.26</v>
      </c>
      <c r="N20627" s="67">
        <v>0</v>
      </c>
      <c r="P20627" s="67">
        <v>0</v>
      </c>
      <c r="Q20627" s="67">
        <v>0</v>
      </c>
      <c r="U20627" t="s">
        <v>783</v>
      </c>
    </row>
    <row r="20628" spans="3:21" x14ac:dyDescent="0.3">
      <c r="C20628" t="s">
        <v>31</v>
      </c>
      <c r="D20628" t="s">
        <v>158</v>
      </c>
      <c r="E20628" t="s">
        <v>30</v>
      </c>
      <c r="F20628" t="s">
        <v>159</v>
      </c>
      <c r="G20628" s="2">
        <v>-1</v>
      </c>
      <c r="H20628" s="2" t="s">
        <v>195</v>
      </c>
      <c r="I20628" s="67">
        <v>167469.75</v>
      </c>
      <c r="J20628" s="67">
        <v>20.73</v>
      </c>
      <c r="K20628" s="67">
        <v>167469.75</v>
      </c>
      <c r="L20628" s="67">
        <v>2.91</v>
      </c>
      <c r="M20628" s="67">
        <v>167469.75</v>
      </c>
      <c r="N20628" s="67">
        <v>161.21</v>
      </c>
      <c r="P20628" s="67">
        <v>0</v>
      </c>
      <c r="Q20628" s="67">
        <v>0</v>
      </c>
      <c r="R20628" s="2" t="s">
        <v>161</v>
      </c>
      <c r="S20628" s="2" t="s">
        <v>161</v>
      </c>
      <c r="T20628" s="2" t="s">
        <v>161</v>
      </c>
      <c r="U20628" t="s">
        <v>783</v>
      </c>
    </row>
    <row r="20629" spans="3:21" x14ac:dyDescent="0.3">
      <c r="C20629" t="s">
        <v>31</v>
      </c>
      <c r="D20629" t="s">
        <v>158</v>
      </c>
      <c r="E20629" t="s">
        <v>30</v>
      </c>
      <c r="F20629" t="s">
        <v>159</v>
      </c>
      <c r="G20629" s="2">
        <v>2</v>
      </c>
      <c r="H20629" s="2" t="s">
        <v>449</v>
      </c>
      <c r="I20629" s="67">
        <v>288530.40999999997</v>
      </c>
      <c r="J20629" s="67">
        <v>18.05</v>
      </c>
      <c r="K20629" s="67">
        <v>288530.40999999997</v>
      </c>
      <c r="L20629" s="67">
        <v>8.57</v>
      </c>
      <c r="M20629" s="67">
        <v>288530.40999999997</v>
      </c>
      <c r="N20629" s="67">
        <v>82.1</v>
      </c>
      <c r="P20629" s="67">
        <v>0</v>
      </c>
      <c r="Q20629" s="67">
        <v>577060.81999999995</v>
      </c>
      <c r="R20629" s="2" t="s">
        <v>161</v>
      </c>
      <c r="S20629" s="2" t="s">
        <v>161</v>
      </c>
      <c r="T20629" s="2" t="s">
        <v>161</v>
      </c>
      <c r="U20629" t="s">
        <v>783</v>
      </c>
    </row>
    <row r="20630" spans="3:21" x14ac:dyDescent="0.3">
      <c r="C20630" t="s">
        <v>31</v>
      </c>
      <c r="D20630" t="s">
        <v>158</v>
      </c>
      <c r="E20630" t="s">
        <v>29</v>
      </c>
      <c r="F20630" t="s">
        <v>159</v>
      </c>
      <c r="G20630" s="2">
        <v>3</v>
      </c>
      <c r="H20630" s="2" t="s">
        <v>448</v>
      </c>
      <c r="I20630" s="67">
        <v>-15701.34</v>
      </c>
      <c r="J20630" s="67">
        <v>0</v>
      </c>
      <c r="K20630" s="67">
        <v>-15701.34</v>
      </c>
      <c r="L20630" s="67">
        <v>0</v>
      </c>
      <c r="M20630" s="67">
        <v>-15701.34</v>
      </c>
      <c r="N20630" s="67">
        <v>0</v>
      </c>
      <c r="P20630" s="67">
        <v>0</v>
      </c>
      <c r="Q20630" s="67">
        <v>0</v>
      </c>
      <c r="U20630" t="s">
        <v>783</v>
      </c>
    </row>
    <row r="20631" spans="3:21" x14ac:dyDescent="0.3">
      <c r="C20631" t="s">
        <v>166</v>
      </c>
      <c r="D20631" t="s">
        <v>158</v>
      </c>
      <c r="E20631" t="s">
        <v>30</v>
      </c>
      <c r="F20631" t="s">
        <v>159</v>
      </c>
      <c r="G20631" s="2">
        <v>-1</v>
      </c>
      <c r="H20631" s="2" t="s">
        <v>167</v>
      </c>
      <c r="I20631" s="67">
        <v>235716.9</v>
      </c>
      <c r="J20631" s="67">
        <v>17.53</v>
      </c>
      <c r="K20631" s="67">
        <v>235716.9</v>
      </c>
      <c r="L20631" s="67">
        <v>2.46</v>
      </c>
      <c r="M20631" s="67">
        <v>235716.9</v>
      </c>
      <c r="N20631" s="67">
        <v>136.31</v>
      </c>
      <c r="P20631" s="67">
        <v>0</v>
      </c>
      <c r="Q20631" s="67">
        <v>0</v>
      </c>
      <c r="R20631" s="2" t="s">
        <v>161</v>
      </c>
      <c r="S20631" s="2" t="s">
        <v>161</v>
      </c>
      <c r="T20631" s="2" t="s">
        <v>161</v>
      </c>
      <c r="U20631" t="s">
        <v>783</v>
      </c>
    </row>
    <row r="20632" spans="3:21" x14ac:dyDescent="0.3">
      <c r="C20632" t="s">
        <v>166</v>
      </c>
      <c r="D20632" t="s">
        <v>158</v>
      </c>
      <c r="E20632" t="s">
        <v>29</v>
      </c>
      <c r="F20632" t="s">
        <v>159</v>
      </c>
      <c r="G20632" s="2">
        <v>2</v>
      </c>
      <c r="H20632" s="2" t="s">
        <v>167</v>
      </c>
      <c r="I20632" s="67">
        <v>-3093.31</v>
      </c>
      <c r="J20632" s="67">
        <v>0</v>
      </c>
      <c r="K20632" s="67">
        <v>-3093.31</v>
      </c>
      <c r="L20632" s="67">
        <v>0</v>
      </c>
      <c r="M20632" s="67">
        <v>-3093.31</v>
      </c>
      <c r="N20632" s="67">
        <v>0</v>
      </c>
      <c r="P20632" s="67">
        <v>0</v>
      </c>
      <c r="Q20632" s="67">
        <v>0</v>
      </c>
      <c r="U20632" t="s">
        <v>783</v>
      </c>
    </row>
    <row r="20633" spans="3:21" x14ac:dyDescent="0.3">
      <c r="C20633" t="s">
        <v>31</v>
      </c>
      <c r="D20633" t="s">
        <v>158</v>
      </c>
      <c r="E20633" t="s">
        <v>29</v>
      </c>
      <c r="F20633" t="s">
        <v>159</v>
      </c>
      <c r="G20633" s="2">
        <v>4</v>
      </c>
      <c r="H20633" s="2" t="s">
        <v>415</v>
      </c>
      <c r="I20633" s="67">
        <v>-104632.04</v>
      </c>
      <c r="J20633" s="67">
        <v>0</v>
      </c>
      <c r="K20633" s="67">
        <v>-104632.04</v>
      </c>
      <c r="L20633" s="67">
        <v>0</v>
      </c>
      <c r="M20633" s="67">
        <v>-104632.04</v>
      </c>
      <c r="N20633" s="67">
        <v>0</v>
      </c>
      <c r="P20633" s="67">
        <v>0</v>
      </c>
      <c r="Q20633" s="67">
        <v>0</v>
      </c>
      <c r="U20633" t="s">
        <v>783</v>
      </c>
    </row>
    <row r="20634" spans="3:21" x14ac:dyDescent="0.3">
      <c r="C20634" t="s">
        <v>32</v>
      </c>
      <c r="D20634" t="s">
        <v>158</v>
      </c>
      <c r="E20634" t="s">
        <v>30</v>
      </c>
      <c r="F20634" t="s">
        <v>159</v>
      </c>
      <c r="G20634" s="2">
        <v>15</v>
      </c>
      <c r="H20634" s="2" t="s">
        <v>395</v>
      </c>
      <c r="I20634" s="67">
        <v>352760.06</v>
      </c>
      <c r="J20634" s="67">
        <v>30.17</v>
      </c>
      <c r="K20634" s="67">
        <v>352760.06</v>
      </c>
      <c r="L20634" s="67">
        <v>14.33</v>
      </c>
      <c r="M20634" s="67">
        <v>352760.06</v>
      </c>
      <c r="N20634" s="67">
        <v>137.24</v>
      </c>
      <c r="P20634" s="67">
        <v>0</v>
      </c>
      <c r="Q20634" s="67">
        <v>5291400.9000000004</v>
      </c>
      <c r="R20634" s="2" t="s">
        <v>161</v>
      </c>
      <c r="S20634" s="2" t="s">
        <v>161</v>
      </c>
      <c r="T20634" s="2" t="s">
        <v>161</v>
      </c>
      <c r="U20634" t="s">
        <v>783</v>
      </c>
    </row>
    <row r="20635" spans="3:21" x14ac:dyDescent="0.3">
      <c r="C20635" t="s">
        <v>166</v>
      </c>
      <c r="D20635" t="s">
        <v>158</v>
      </c>
      <c r="E20635" t="s">
        <v>30</v>
      </c>
      <c r="F20635" t="s">
        <v>159</v>
      </c>
      <c r="G20635" s="2">
        <v>4</v>
      </c>
      <c r="H20635" s="2" t="s">
        <v>398</v>
      </c>
      <c r="I20635" s="67">
        <v>164937.38</v>
      </c>
      <c r="J20635" s="67">
        <v>402.42</v>
      </c>
      <c r="K20635" s="67">
        <v>164937.38</v>
      </c>
      <c r="L20635" s="67">
        <v>2345.06</v>
      </c>
      <c r="M20635" s="67">
        <v>164937.38</v>
      </c>
      <c r="N20635" s="67">
        <v>2254.0700000000002</v>
      </c>
      <c r="P20635" s="67">
        <v>27896.29</v>
      </c>
      <c r="Q20635" s="67">
        <v>659749.52</v>
      </c>
      <c r="R20635" s="2" t="s">
        <v>165</v>
      </c>
      <c r="S20635" s="2" t="s">
        <v>161</v>
      </c>
      <c r="T20635" s="2" t="s">
        <v>165</v>
      </c>
      <c r="U20635" t="s">
        <v>783</v>
      </c>
    </row>
    <row r="20636" spans="3:21" x14ac:dyDescent="0.3">
      <c r="C20636" t="s">
        <v>32</v>
      </c>
      <c r="D20636" t="s">
        <v>158</v>
      </c>
      <c r="E20636" t="s">
        <v>29</v>
      </c>
      <c r="F20636" t="s">
        <v>159</v>
      </c>
      <c r="G20636" s="2">
        <v>1</v>
      </c>
      <c r="H20636" s="2" t="s">
        <v>192</v>
      </c>
      <c r="I20636" s="67">
        <v>-1450.15</v>
      </c>
      <c r="J20636" s="67">
        <v>0</v>
      </c>
      <c r="K20636" s="67">
        <v>-1450.15</v>
      </c>
      <c r="L20636" s="67">
        <v>0</v>
      </c>
      <c r="M20636" s="67">
        <v>-1450.15</v>
      </c>
      <c r="N20636" s="67">
        <v>0</v>
      </c>
      <c r="P20636" s="67">
        <v>0</v>
      </c>
      <c r="Q20636" s="67">
        <v>0</v>
      </c>
      <c r="U20636" t="s">
        <v>783</v>
      </c>
    </row>
    <row r="20637" spans="3:21" x14ac:dyDescent="0.3">
      <c r="C20637" t="s">
        <v>31</v>
      </c>
      <c r="D20637" t="s">
        <v>158</v>
      </c>
      <c r="E20637" t="s">
        <v>30</v>
      </c>
      <c r="F20637" t="s">
        <v>159</v>
      </c>
      <c r="G20637" s="2">
        <v>-1</v>
      </c>
      <c r="H20637" s="2" t="s">
        <v>239</v>
      </c>
      <c r="I20637" s="67">
        <v>-134.66999999999999</v>
      </c>
      <c r="J20637" s="67">
        <v>0</v>
      </c>
      <c r="K20637" s="67">
        <v>-134.66999999999999</v>
      </c>
      <c r="L20637" s="67">
        <v>0</v>
      </c>
      <c r="M20637" s="67">
        <v>-134.66999999999999</v>
      </c>
      <c r="N20637" s="67">
        <v>0</v>
      </c>
      <c r="P20637" s="67">
        <v>0</v>
      </c>
      <c r="Q20637" s="67">
        <v>0</v>
      </c>
      <c r="R20637" s="2" t="s">
        <v>165</v>
      </c>
      <c r="S20637" s="2" t="s">
        <v>165</v>
      </c>
      <c r="T20637" s="2" t="s">
        <v>165</v>
      </c>
      <c r="U20637" t="s">
        <v>783</v>
      </c>
    </row>
    <row r="20638" spans="3:21" x14ac:dyDescent="0.3">
      <c r="C20638" t="s">
        <v>166</v>
      </c>
      <c r="D20638" t="s">
        <v>158</v>
      </c>
      <c r="E20638" t="s">
        <v>29</v>
      </c>
      <c r="F20638" t="s">
        <v>159</v>
      </c>
      <c r="G20638" s="2">
        <v>-1</v>
      </c>
      <c r="H20638" s="2" t="s">
        <v>176</v>
      </c>
      <c r="I20638" s="67">
        <v>-53.87</v>
      </c>
      <c r="J20638" s="67">
        <v>0</v>
      </c>
      <c r="K20638" s="67">
        <v>-53.87</v>
      </c>
      <c r="L20638" s="67">
        <v>0</v>
      </c>
      <c r="M20638" s="67">
        <v>-53.87</v>
      </c>
      <c r="N20638" s="67">
        <v>0</v>
      </c>
      <c r="O20638" s="2">
        <v>1</v>
      </c>
      <c r="P20638" s="67">
        <v>0</v>
      </c>
      <c r="Q20638" s="67">
        <v>0</v>
      </c>
      <c r="U20638" t="s">
        <v>783</v>
      </c>
    </row>
    <row r="20639" spans="3:21" x14ac:dyDescent="0.3">
      <c r="C20639" t="s">
        <v>166</v>
      </c>
      <c r="D20639" t="s">
        <v>158</v>
      </c>
      <c r="E20639" t="s">
        <v>30</v>
      </c>
      <c r="F20639" t="s">
        <v>159</v>
      </c>
      <c r="G20639" s="2">
        <v>6</v>
      </c>
      <c r="H20639" s="2" t="s">
        <v>559</v>
      </c>
      <c r="I20639" s="67">
        <v>38517.29</v>
      </c>
      <c r="J20639" s="67">
        <v>3.3</v>
      </c>
      <c r="K20639" s="67">
        <v>38517.29</v>
      </c>
      <c r="L20639" s="67">
        <v>17.73</v>
      </c>
      <c r="M20639" s="67">
        <v>38517.29</v>
      </c>
      <c r="N20639" s="67">
        <v>33.32</v>
      </c>
      <c r="P20639" s="67">
        <v>0</v>
      </c>
      <c r="Q20639" s="67">
        <v>231103.74</v>
      </c>
      <c r="R20639" s="2" t="s">
        <v>161</v>
      </c>
      <c r="S20639" s="2" t="s">
        <v>161</v>
      </c>
      <c r="T20639" s="2" t="s">
        <v>165</v>
      </c>
      <c r="U20639" t="s">
        <v>783</v>
      </c>
    </row>
    <row r="20640" spans="3:21" x14ac:dyDescent="0.3">
      <c r="C20640" t="s">
        <v>31</v>
      </c>
      <c r="D20640" t="s">
        <v>158</v>
      </c>
      <c r="E20640" t="s">
        <v>29</v>
      </c>
      <c r="F20640" t="s">
        <v>159</v>
      </c>
      <c r="G20640" s="2">
        <v>1</v>
      </c>
      <c r="H20640" s="2" t="s">
        <v>301</v>
      </c>
      <c r="I20640" s="67">
        <v>-129.85</v>
      </c>
      <c r="J20640" s="67">
        <v>0</v>
      </c>
      <c r="K20640" s="67">
        <v>-129.85</v>
      </c>
      <c r="L20640" s="67">
        <v>0</v>
      </c>
      <c r="M20640" s="67">
        <v>-129.85</v>
      </c>
      <c r="N20640" s="67">
        <v>0</v>
      </c>
      <c r="P20640" s="67">
        <v>0</v>
      </c>
      <c r="Q20640" s="67">
        <v>0</v>
      </c>
      <c r="U20640" t="s">
        <v>783</v>
      </c>
    </row>
    <row r="20641" spans="3:21" x14ac:dyDescent="0.3">
      <c r="C20641" t="s">
        <v>31</v>
      </c>
      <c r="D20641" t="s">
        <v>158</v>
      </c>
      <c r="E20641" t="s">
        <v>29</v>
      </c>
      <c r="F20641" t="s">
        <v>159</v>
      </c>
      <c r="G20641" s="2">
        <v>1</v>
      </c>
      <c r="H20641" s="2" t="s">
        <v>216</v>
      </c>
      <c r="I20641" s="67">
        <v>-2453.19</v>
      </c>
      <c r="J20641" s="67">
        <v>0</v>
      </c>
      <c r="K20641" s="67">
        <v>-2453.19</v>
      </c>
      <c r="L20641" s="67">
        <v>0</v>
      </c>
      <c r="M20641" s="67">
        <v>-2453.19</v>
      </c>
      <c r="N20641" s="67">
        <v>0</v>
      </c>
      <c r="P20641" s="67">
        <v>0</v>
      </c>
      <c r="Q20641" s="67">
        <v>0</v>
      </c>
      <c r="U20641" t="s">
        <v>783</v>
      </c>
    </row>
    <row r="20642" spans="3:21" x14ac:dyDescent="0.3">
      <c r="C20642" t="s">
        <v>166</v>
      </c>
      <c r="D20642" t="s">
        <v>158</v>
      </c>
      <c r="E20642" t="s">
        <v>30</v>
      </c>
      <c r="F20642" t="s">
        <v>159</v>
      </c>
      <c r="G20642" s="2">
        <v>1</v>
      </c>
      <c r="H20642" s="2" t="s">
        <v>609</v>
      </c>
      <c r="I20642" s="67">
        <v>17003.36</v>
      </c>
      <c r="J20642" s="67">
        <v>480.8</v>
      </c>
      <c r="K20642" s="67">
        <v>17003.36</v>
      </c>
      <c r="L20642" s="67">
        <v>0.64</v>
      </c>
      <c r="M20642" s="67">
        <v>17003.36</v>
      </c>
      <c r="N20642" s="67">
        <v>5.03</v>
      </c>
      <c r="P20642" s="67">
        <v>0</v>
      </c>
      <c r="Q20642" s="67">
        <v>17003.36</v>
      </c>
      <c r="R20642" s="2" t="s">
        <v>161</v>
      </c>
      <c r="S20642" s="2" t="s">
        <v>165</v>
      </c>
      <c r="T20642" s="2" t="s">
        <v>165</v>
      </c>
      <c r="U20642" t="s">
        <v>783</v>
      </c>
    </row>
    <row r="20643" spans="3:21" x14ac:dyDescent="0.3">
      <c r="C20643" t="s">
        <v>166</v>
      </c>
      <c r="D20643" t="s">
        <v>158</v>
      </c>
      <c r="E20643" t="s">
        <v>30</v>
      </c>
      <c r="F20643" t="s">
        <v>159</v>
      </c>
      <c r="G20643" s="2">
        <v>5</v>
      </c>
      <c r="H20643" s="2" t="s">
        <v>428</v>
      </c>
      <c r="I20643" s="67">
        <v>500821.53</v>
      </c>
      <c r="J20643" s="67">
        <v>112.84</v>
      </c>
      <c r="K20643" s="67">
        <v>500821.53</v>
      </c>
      <c r="L20643" s="67">
        <v>102.12</v>
      </c>
      <c r="M20643" s="67">
        <v>500821.53</v>
      </c>
      <c r="N20643" s="67">
        <v>527.61</v>
      </c>
      <c r="P20643" s="67">
        <v>0</v>
      </c>
      <c r="Q20643" s="67">
        <v>2504107.6500000004</v>
      </c>
      <c r="R20643" s="2" t="s">
        <v>161</v>
      </c>
      <c r="S20643" s="2" t="s">
        <v>161</v>
      </c>
      <c r="T20643" s="2" t="s">
        <v>161</v>
      </c>
      <c r="U20643" t="s">
        <v>783</v>
      </c>
    </row>
    <row r="20644" spans="3:21" x14ac:dyDescent="0.3">
      <c r="C20644" t="s">
        <v>166</v>
      </c>
      <c r="D20644" t="s">
        <v>158</v>
      </c>
      <c r="E20644" t="s">
        <v>30</v>
      </c>
      <c r="F20644" t="s">
        <v>159</v>
      </c>
      <c r="G20644" s="2">
        <v>1</v>
      </c>
      <c r="H20644" s="2" t="s">
        <v>260</v>
      </c>
      <c r="I20644" s="67">
        <v>24115.18</v>
      </c>
      <c r="J20644" s="67">
        <v>1.3</v>
      </c>
      <c r="K20644" s="67">
        <v>24115.18</v>
      </c>
      <c r="L20644" s="67">
        <v>0.71</v>
      </c>
      <c r="M20644" s="67">
        <v>24115.18</v>
      </c>
      <c r="N20644" s="67">
        <v>11.58</v>
      </c>
      <c r="P20644" s="67">
        <v>0</v>
      </c>
      <c r="Q20644" s="67">
        <v>24115.18</v>
      </c>
      <c r="R20644" s="2" t="s">
        <v>161</v>
      </c>
      <c r="S20644" s="2" t="s">
        <v>161</v>
      </c>
      <c r="T20644" s="2" t="s">
        <v>161</v>
      </c>
      <c r="U20644" t="s">
        <v>783</v>
      </c>
    </row>
    <row r="20645" spans="3:21" x14ac:dyDescent="0.3">
      <c r="C20645" t="s">
        <v>166</v>
      </c>
      <c r="D20645" t="s">
        <v>158</v>
      </c>
      <c r="E20645" t="s">
        <v>30</v>
      </c>
      <c r="F20645" t="s">
        <v>159</v>
      </c>
      <c r="G20645" s="2">
        <v>3</v>
      </c>
      <c r="H20645" s="2" t="s">
        <v>243</v>
      </c>
      <c r="I20645" s="67">
        <v>80318.55</v>
      </c>
      <c r="J20645" s="67">
        <v>4401.8599999999997</v>
      </c>
      <c r="K20645" s="67">
        <v>80318.55</v>
      </c>
      <c r="L20645" s="67">
        <v>9.02</v>
      </c>
      <c r="M20645" s="67">
        <v>80318.55</v>
      </c>
      <c r="N20645" s="67">
        <v>71.47</v>
      </c>
      <c r="P20645" s="67">
        <v>0</v>
      </c>
      <c r="Q20645" s="67">
        <v>240955.65000000002</v>
      </c>
      <c r="R20645" s="2" t="s">
        <v>161</v>
      </c>
      <c r="S20645" s="2" t="s">
        <v>165</v>
      </c>
      <c r="T20645" s="2" t="s">
        <v>165</v>
      </c>
      <c r="U20645" t="s">
        <v>783</v>
      </c>
    </row>
    <row r="20646" spans="3:21" x14ac:dyDescent="0.3">
      <c r="C20646" t="s">
        <v>31</v>
      </c>
      <c r="D20646" t="s">
        <v>158</v>
      </c>
      <c r="E20646" t="s">
        <v>30</v>
      </c>
      <c r="F20646" t="s">
        <v>159</v>
      </c>
      <c r="G20646" s="2">
        <v>4</v>
      </c>
      <c r="H20646" s="2" t="s">
        <v>323</v>
      </c>
      <c r="I20646" s="67">
        <v>18555.560000000001</v>
      </c>
      <c r="J20646" s="67">
        <v>0.98</v>
      </c>
      <c r="K20646" s="67">
        <v>18555.560000000001</v>
      </c>
      <c r="L20646" s="67">
        <v>0.46</v>
      </c>
      <c r="M20646" s="67">
        <v>18555.560000000001</v>
      </c>
      <c r="N20646" s="67">
        <v>4.4400000000000004</v>
      </c>
      <c r="P20646" s="67">
        <v>0</v>
      </c>
      <c r="Q20646" s="67">
        <v>74222.240000000005</v>
      </c>
      <c r="R20646" s="2" t="s">
        <v>161</v>
      </c>
      <c r="S20646" s="2" t="s">
        <v>161</v>
      </c>
      <c r="T20646" s="2" t="s">
        <v>161</v>
      </c>
      <c r="U20646" t="s">
        <v>783</v>
      </c>
    </row>
    <row r="20647" spans="3:21" x14ac:dyDescent="0.3">
      <c r="C20647" t="s">
        <v>166</v>
      </c>
      <c r="D20647" t="s">
        <v>158</v>
      </c>
      <c r="E20647" t="s">
        <v>29</v>
      </c>
      <c r="F20647" t="s">
        <v>159</v>
      </c>
      <c r="G20647" s="2">
        <v>18</v>
      </c>
      <c r="H20647" s="2" t="s">
        <v>327</v>
      </c>
      <c r="I20647" s="67">
        <v>-2307.2199999999998</v>
      </c>
      <c r="J20647" s="67">
        <v>0</v>
      </c>
      <c r="K20647" s="67">
        <v>-2307.2199999999998</v>
      </c>
      <c r="L20647" s="67">
        <v>0</v>
      </c>
      <c r="M20647" s="67">
        <v>-2307.2199999999998</v>
      </c>
      <c r="N20647" s="67">
        <v>0</v>
      </c>
      <c r="P20647" s="67">
        <v>0</v>
      </c>
      <c r="Q20647" s="67">
        <v>0</v>
      </c>
      <c r="U20647" t="s">
        <v>783</v>
      </c>
    </row>
    <row r="20648" spans="3:21" x14ac:dyDescent="0.3">
      <c r="C20648" t="s">
        <v>166</v>
      </c>
      <c r="D20648" t="s">
        <v>158</v>
      </c>
      <c r="E20648" t="s">
        <v>30</v>
      </c>
      <c r="F20648" t="s">
        <v>159</v>
      </c>
      <c r="G20648" s="2">
        <v>2</v>
      </c>
      <c r="H20648" s="2" t="s">
        <v>565</v>
      </c>
      <c r="I20648" s="67">
        <v>54545.61</v>
      </c>
      <c r="J20648" s="67">
        <v>6.67</v>
      </c>
      <c r="K20648" s="67">
        <v>54545.61</v>
      </c>
      <c r="L20648" s="67">
        <v>1.1100000000000001</v>
      </c>
      <c r="M20648" s="67">
        <v>54545.61</v>
      </c>
      <c r="N20648" s="67">
        <v>12.2</v>
      </c>
      <c r="P20648" s="67">
        <v>0</v>
      </c>
      <c r="Q20648" s="67">
        <v>109091.22</v>
      </c>
      <c r="R20648" s="2" t="s">
        <v>161</v>
      </c>
      <c r="S20648" s="2" t="s">
        <v>161</v>
      </c>
      <c r="T20648" s="2" t="s">
        <v>161</v>
      </c>
      <c r="U20648" t="s">
        <v>783</v>
      </c>
    </row>
    <row r="20649" spans="3:21" x14ac:dyDescent="0.3">
      <c r="C20649" t="s">
        <v>166</v>
      </c>
      <c r="D20649" t="s">
        <v>158</v>
      </c>
      <c r="E20649" t="s">
        <v>30</v>
      </c>
      <c r="F20649" t="s">
        <v>159</v>
      </c>
      <c r="G20649" s="2">
        <v>3</v>
      </c>
      <c r="H20649" s="2" t="s">
        <v>540</v>
      </c>
      <c r="I20649" s="67">
        <v>135.41</v>
      </c>
      <c r="J20649" s="67">
        <v>0.03</v>
      </c>
      <c r="K20649" s="67">
        <v>135.41</v>
      </c>
      <c r="L20649" s="67">
        <v>0.01</v>
      </c>
      <c r="M20649" s="67">
        <v>135.41</v>
      </c>
      <c r="N20649" s="67">
        <v>0.05</v>
      </c>
      <c r="P20649" s="67">
        <v>135.41</v>
      </c>
      <c r="Q20649" s="67">
        <v>406.23</v>
      </c>
      <c r="R20649" s="2" t="s">
        <v>161</v>
      </c>
      <c r="S20649" s="2" t="s">
        <v>161</v>
      </c>
      <c r="T20649" s="2" t="s">
        <v>161</v>
      </c>
      <c r="U20649" t="s">
        <v>783</v>
      </c>
    </row>
    <row r="20650" spans="3:21" x14ac:dyDescent="0.3">
      <c r="C20650" t="s">
        <v>166</v>
      </c>
      <c r="D20650" t="s">
        <v>158</v>
      </c>
      <c r="E20650" t="s">
        <v>30</v>
      </c>
      <c r="F20650" t="s">
        <v>159</v>
      </c>
      <c r="G20650" s="2">
        <v>1</v>
      </c>
      <c r="H20650" s="2" t="s">
        <v>452</v>
      </c>
      <c r="I20650" s="67">
        <v>14824.84</v>
      </c>
      <c r="J20650" s="67">
        <v>1761.34</v>
      </c>
      <c r="K20650" s="67">
        <v>14824.84</v>
      </c>
      <c r="L20650" s="67">
        <v>1.59</v>
      </c>
      <c r="M20650" s="67">
        <v>14824.84</v>
      </c>
      <c r="N20650" s="67">
        <v>8.2100000000000009</v>
      </c>
      <c r="P20650" s="67">
        <v>0</v>
      </c>
      <c r="Q20650" s="67">
        <v>14824.84</v>
      </c>
      <c r="R20650" s="2" t="s">
        <v>161</v>
      </c>
      <c r="S20650" s="2" t="s">
        <v>165</v>
      </c>
      <c r="T20650" s="2" t="s">
        <v>165</v>
      </c>
      <c r="U20650" t="s">
        <v>783</v>
      </c>
    </row>
    <row r="20651" spans="3:21" x14ac:dyDescent="0.3">
      <c r="C20651" t="s">
        <v>166</v>
      </c>
      <c r="D20651" t="s">
        <v>158</v>
      </c>
      <c r="E20651" t="s">
        <v>30</v>
      </c>
      <c r="F20651" t="s">
        <v>159</v>
      </c>
      <c r="G20651" s="2">
        <v>-1</v>
      </c>
      <c r="H20651" s="2" t="s">
        <v>258</v>
      </c>
      <c r="I20651" s="67">
        <v>2232555.38</v>
      </c>
      <c r="J20651" s="67">
        <v>641.33000000000004</v>
      </c>
      <c r="K20651" s="67">
        <v>2232555.38</v>
      </c>
      <c r="L20651" s="67">
        <v>151.75</v>
      </c>
      <c r="M20651" s="67">
        <v>2232555.38</v>
      </c>
      <c r="N20651" s="67">
        <v>2086.6999999999998</v>
      </c>
      <c r="P20651" s="67">
        <v>0</v>
      </c>
      <c r="Q20651" s="67">
        <v>0</v>
      </c>
      <c r="R20651" s="2" t="s">
        <v>161</v>
      </c>
      <c r="S20651" s="2" t="s">
        <v>161</v>
      </c>
      <c r="T20651" s="2" t="s">
        <v>161</v>
      </c>
      <c r="U20651" t="s">
        <v>783</v>
      </c>
    </row>
    <row r="20652" spans="3:21" x14ac:dyDescent="0.3">
      <c r="C20652" t="s">
        <v>31</v>
      </c>
      <c r="D20652" t="s">
        <v>158</v>
      </c>
      <c r="E20652" t="s">
        <v>29</v>
      </c>
      <c r="F20652" t="s">
        <v>159</v>
      </c>
      <c r="G20652" s="2">
        <v>1</v>
      </c>
      <c r="H20652" s="2" t="s">
        <v>346</v>
      </c>
      <c r="I20652" s="67">
        <v>-910</v>
      </c>
      <c r="J20652" s="67">
        <v>0</v>
      </c>
      <c r="K20652" s="67">
        <v>-910</v>
      </c>
      <c r="L20652" s="67">
        <v>0</v>
      </c>
      <c r="M20652" s="67">
        <v>-910</v>
      </c>
      <c r="N20652" s="67">
        <v>0</v>
      </c>
      <c r="P20652" s="67">
        <v>0</v>
      </c>
      <c r="Q20652" s="67">
        <v>0</v>
      </c>
      <c r="U20652" t="s">
        <v>783</v>
      </c>
    </row>
    <row r="20653" spans="3:21" x14ac:dyDescent="0.3">
      <c r="C20653" t="s">
        <v>32</v>
      </c>
      <c r="D20653" t="s">
        <v>158</v>
      </c>
      <c r="E20653" t="s">
        <v>30</v>
      </c>
      <c r="F20653" t="s">
        <v>159</v>
      </c>
      <c r="G20653" s="2">
        <v>7</v>
      </c>
      <c r="H20653" s="2" t="s">
        <v>334</v>
      </c>
      <c r="I20653" s="67">
        <v>2144388.69</v>
      </c>
      <c r="J20653" s="67">
        <v>425.58</v>
      </c>
      <c r="K20653" s="67">
        <v>2144388.69</v>
      </c>
      <c r="L20653" s="67">
        <v>30.6</v>
      </c>
      <c r="M20653" s="67">
        <v>2144388.69</v>
      </c>
      <c r="N20653" s="67">
        <v>663.56</v>
      </c>
      <c r="P20653" s="67">
        <v>0</v>
      </c>
      <c r="Q20653" s="67">
        <v>15010720.83</v>
      </c>
      <c r="R20653" s="2" t="s">
        <v>161</v>
      </c>
      <c r="S20653" s="2" t="s">
        <v>161</v>
      </c>
      <c r="T20653" s="2" t="s">
        <v>161</v>
      </c>
      <c r="U20653" t="s">
        <v>783</v>
      </c>
    </row>
    <row r="20654" spans="3:21" x14ac:dyDescent="0.3">
      <c r="C20654" t="s">
        <v>166</v>
      </c>
      <c r="D20654" t="s">
        <v>158</v>
      </c>
      <c r="E20654" t="s">
        <v>30</v>
      </c>
      <c r="F20654" t="s">
        <v>159</v>
      </c>
      <c r="G20654" s="2">
        <v>10</v>
      </c>
      <c r="H20654" s="2" t="s">
        <v>218</v>
      </c>
      <c r="I20654" s="67">
        <v>4467801.84</v>
      </c>
      <c r="J20654" s="67">
        <v>18.46</v>
      </c>
      <c r="K20654" s="67">
        <v>4467801.84</v>
      </c>
      <c r="L20654" s="67">
        <v>97.79</v>
      </c>
      <c r="M20654" s="67">
        <v>4467801.84</v>
      </c>
      <c r="N20654" s="67">
        <v>687.97</v>
      </c>
      <c r="P20654" s="67">
        <v>172618.76</v>
      </c>
      <c r="Q20654" s="67">
        <v>44678018.399999999</v>
      </c>
      <c r="R20654" s="2" t="s">
        <v>161</v>
      </c>
      <c r="S20654" s="2" t="s">
        <v>161</v>
      </c>
      <c r="T20654" s="2" t="s">
        <v>165</v>
      </c>
      <c r="U20654" t="s">
        <v>783</v>
      </c>
    </row>
    <row r="20655" spans="3:21" x14ac:dyDescent="0.3">
      <c r="C20655" t="s">
        <v>32</v>
      </c>
      <c r="D20655" t="s">
        <v>158</v>
      </c>
      <c r="E20655" t="s">
        <v>29</v>
      </c>
      <c r="F20655" t="s">
        <v>159</v>
      </c>
      <c r="G20655" s="2">
        <v>3</v>
      </c>
      <c r="H20655" s="2" t="s">
        <v>409</v>
      </c>
      <c r="I20655" s="67">
        <v>-10020.530000000001</v>
      </c>
      <c r="J20655" s="67">
        <v>0</v>
      </c>
      <c r="K20655" s="67">
        <v>-10020.530000000001</v>
      </c>
      <c r="L20655" s="67">
        <v>0</v>
      </c>
      <c r="M20655" s="67">
        <v>-10020.530000000001</v>
      </c>
      <c r="N20655" s="67">
        <v>0</v>
      </c>
      <c r="P20655" s="67">
        <v>0</v>
      </c>
      <c r="Q20655" s="67">
        <v>0</v>
      </c>
      <c r="U20655" t="s">
        <v>783</v>
      </c>
    </row>
    <row r="20656" spans="3:21" x14ac:dyDescent="0.3">
      <c r="C20656" t="s">
        <v>166</v>
      </c>
      <c r="D20656" t="s">
        <v>158</v>
      </c>
      <c r="E20656" t="s">
        <v>30</v>
      </c>
      <c r="F20656" t="s">
        <v>159</v>
      </c>
      <c r="G20656" s="2">
        <v>8</v>
      </c>
      <c r="H20656" s="2" t="s">
        <v>535</v>
      </c>
      <c r="I20656" s="67">
        <v>100047.3</v>
      </c>
      <c r="J20656" s="67">
        <v>2.09</v>
      </c>
      <c r="K20656" s="67">
        <v>100047.3</v>
      </c>
      <c r="L20656" s="67">
        <v>0.99</v>
      </c>
      <c r="M20656" s="67">
        <v>100047.3</v>
      </c>
      <c r="N20656" s="67">
        <v>9.5299999999999994</v>
      </c>
      <c r="P20656" s="67">
        <v>0</v>
      </c>
      <c r="Q20656" s="67">
        <v>800378.4</v>
      </c>
      <c r="R20656" s="2" t="s">
        <v>161</v>
      </c>
      <c r="S20656" s="2" t="s">
        <v>161</v>
      </c>
      <c r="T20656" s="2" t="s">
        <v>161</v>
      </c>
      <c r="U20656" t="s">
        <v>783</v>
      </c>
    </row>
    <row r="20657" spans="3:21" x14ac:dyDescent="0.3">
      <c r="C20657" t="s">
        <v>31</v>
      </c>
      <c r="D20657" t="s">
        <v>158</v>
      </c>
      <c r="E20657" t="s">
        <v>30</v>
      </c>
      <c r="F20657" t="s">
        <v>159</v>
      </c>
      <c r="G20657" s="2">
        <v>3</v>
      </c>
      <c r="H20657" s="2" t="s">
        <v>552</v>
      </c>
      <c r="I20657" s="67">
        <v>50239.09</v>
      </c>
      <c r="J20657" s="67">
        <v>67.459999999999994</v>
      </c>
      <c r="K20657" s="67">
        <v>50239.09</v>
      </c>
      <c r="L20657" s="67">
        <v>8.17</v>
      </c>
      <c r="M20657" s="67">
        <v>50239.09</v>
      </c>
      <c r="N20657" s="67">
        <v>43.41</v>
      </c>
      <c r="P20657" s="67">
        <v>0</v>
      </c>
      <c r="Q20657" s="67">
        <v>150717.26999999999</v>
      </c>
      <c r="R20657" s="2" t="s">
        <v>161</v>
      </c>
      <c r="S20657" s="2" t="s">
        <v>161</v>
      </c>
      <c r="T20657" s="2" t="s">
        <v>161</v>
      </c>
      <c r="U20657" t="s">
        <v>783</v>
      </c>
    </row>
    <row r="20658" spans="3:21" x14ac:dyDescent="0.3">
      <c r="C20658" t="s">
        <v>166</v>
      </c>
      <c r="D20658" t="s">
        <v>158</v>
      </c>
      <c r="E20658" t="s">
        <v>30</v>
      </c>
      <c r="F20658" t="s">
        <v>159</v>
      </c>
      <c r="G20658" s="2">
        <v>10</v>
      </c>
      <c r="H20658" s="2" t="s">
        <v>208</v>
      </c>
      <c r="I20658" s="67">
        <v>113706.89</v>
      </c>
      <c r="J20658" s="67">
        <v>2.68</v>
      </c>
      <c r="K20658" s="67">
        <v>113706.89</v>
      </c>
      <c r="L20658" s="67">
        <v>14.4</v>
      </c>
      <c r="M20658" s="67">
        <v>113706.89</v>
      </c>
      <c r="N20658" s="67">
        <v>0</v>
      </c>
      <c r="P20658" s="67">
        <v>0</v>
      </c>
      <c r="Q20658" s="67">
        <v>1137068.8999999999</v>
      </c>
      <c r="R20658" s="2" t="s">
        <v>161</v>
      </c>
      <c r="S20658" s="2" t="s">
        <v>161</v>
      </c>
      <c r="T20658" s="2" t="s">
        <v>165</v>
      </c>
      <c r="U20658" t="s">
        <v>783</v>
      </c>
    </row>
    <row r="20659" spans="3:21" x14ac:dyDescent="0.3">
      <c r="C20659" t="s">
        <v>31</v>
      </c>
      <c r="D20659" t="s">
        <v>158</v>
      </c>
      <c r="E20659" t="s">
        <v>29</v>
      </c>
      <c r="F20659" t="s">
        <v>159</v>
      </c>
      <c r="G20659" s="2">
        <v>3</v>
      </c>
      <c r="H20659" s="2" t="s">
        <v>222</v>
      </c>
      <c r="I20659" s="67">
        <v>-9438.7000000000007</v>
      </c>
      <c r="J20659" s="67">
        <v>0</v>
      </c>
      <c r="K20659" s="67">
        <v>-9438.7000000000007</v>
      </c>
      <c r="L20659" s="67">
        <v>0</v>
      </c>
      <c r="M20659" s="67">
        <v>-9438.7000000000007</v>
      </c>
      <c r="N20659" s="67">
        <v>0</v>
      </c>
      <c r="P20659" s="67">
        <v>0</v>
      </c>
      <c r="Q20659" s="67">
        <v>0</v>
      </c>
      <c r="U20659" t="s">
        <v>783</v>
      </c>
    </row>
    <row r="20660" spans="3:21" x14ac:dyDescent="0.3">
      <c r="C20660" t="s">
        <v>166</v>
      </c>
      <c r="D20660" t="s">
        <v>158</v>
      </c>
      <c r="E20660" t="s">
        <v>29</v>
      </c>
      <c r="F20660" t="s">
        <v>159</v>
      </c>
      <c r="G20660" s="2">
        <v>-1</v>
      </c>
      <c r="H20660" s="2" t="s">
        <v>427</v>
      </c>
      <c r="I20660" s="67">
        <v>-703.87</v>
      </c>
      <c r="J20660" s="67">
        <v>0</v>
      </c>
      <c r="K20660" s="67">
        <v>-703.87</v>
      </c>
      <c r="L20660" s="67">
        <v>0</v>
      </c>
      <c r="M20660" s="67">
        <v>-703.87</v>
      </c>
      <c r="N20660" s="67">
        <v>0</v>
      </c>
      <c r="P20660" s="67">
        <v>0</v>
      </c>
      <c r="Q20660" s="67">
        <v>0</v>
      </c>
      <c r="U20660" t="s">
        <v>783</v>
      </c>
    </row>
    <row r="20661" spans="3:21" x14ac:dyDescent="0.3">
      <c r="C20661" t="s">
        <v>166</v>
      </c>
      <c r="D20661" t="s">
        <v>158</v>
      </c>
      <c r="E20661" t="s">
        <v>29</v>
      </c>
      <c r="F20661" t="s">
        <v>159</v>
      </c>
      <c r="G20661" s="2">
        <v>2</v>
      </c>
      <c r="H20661" s="2" t="s">
        <v>460</v>
      </c>
      <c r="I20661" s="67">
        <v>-9802.9500000000007</v>
      </c>
      <c r="J20661" s="67">
        <v>0</v>
      </c>
      <c r="K20661" s="67">
        <v>-9802.9500000000007</v>
      </c>
      <c r="L20661" s="67">
        <v>0</v>
      </c>
      <c r="M20661" s="67">
        <v>-9802.9500000000007</v>
      </c>
      <c r="N20661" s="67">
        <v>0</v>
      </c>
      <c r="P20661" s="67">
        <v>-54.71</v>
      </c>
      <c r="Q20661" s="67">
        <v>0</v>
      </c>
      <c r="U20661" t="s">
        <v>783</v>
      </c>
    </row>
    <row r="20662" spans="3:21" x14ac:dyDescent="0.3">
      <c r="C20662" t="s">
        <v>32</v>
      </c>
      <c r="D20662" t="s">
        <v>158</v>
      </c>
      <c r="E20662" t="s">
        <v>30</v>
      </c>
      <c r="F20662" t="s">
        <v>159</v>
      </c>
      <c r="G20662" s="2">
        <v>-1</v>
      </c>
      <c r="H20662" s="2" t="s">
        <v>194</v>
      </c>
      <c r="I20662" s="67">
        <v>2510.7600000000002</v>
      </c>
      <c r="J20662" s="67">
        <v>0.2</v>
      </c>
      <c r="K20662" s="67">
        <v>2510.7600000000002</v>
      </c>
      <c r="L20662" s="67">
        <v>0.03</v>
      </c>
      <c r="M20662" s="67">
        <v>2510.7600000000002</v>
      </c>
      <c r="N20662" s="67">
        <v>0.37</v>
      </c>
      <c r="P20662" s="67">
        <v>0</v>
      </c>
      <c r="Q20662" s="67">
        <v>0</v>
      </c>
      <c r="R20662" s="2" t="s">
        <v>161</v>
      </c>
      <c r="S20662" s="2" t="s">
        <v>161</v>
      </c>
      <c r="T20662" s="2" t="s">
        <v>161</v>
      </c>
      <c r="U20662" t="s">
        <v>783</v>
      </c>
    </row>
    <row r="20663" spans="3:21" x14ac:dyDescent="0.3">
      <c r="C20663" t="s">
        <v>166</v>
      </c>
      <c r="D20663" t="s">
        <v>158</v>
      </c>
      <c r="E20663" t="s">
        <v>29</v>
      </c>
      <c r="F20663" t="s">
        <v>159</v>
      </c>
      <c r="G20663" s="2">
        <v>2</v>
      </c>
      <c r="H20663" s="2" t="s">
        <v>307</v>
      </c>
      <c r="I20663" s="67">
        <v>-854.38</v>
      </c>
      <c r="J20663" s="67">
        <v>0</v>
      </c>
      <c r="K20663" s="67">
        <v>-854.38</v>
      </c>
      <c r="L20663" s="67">
        <v>0</v>
      </c>
      <c r="M20663" s="67">
        <v>-854.38</v>
      </c>
      <c r="N20663" s="67">
        <v>0</v>
      </c>
      <c r="P20663" s="67">
        <v>0</v>
      </c>
      <c r="Q20663" s="67">
        <v>0</v>
      </c>
      <c r="U20663" t="s">
        <v>783</v>
      </c>
    </row>
    <row r="20664" spans="3:21" x14ac:dyDescent="0.3">
      <c r="C20664" t="s">
        <v>166</v>
      </c>
      <c r="D20664" t="s">
        <v>158</v>
      </c>
      <c r="E20664" t="s">
        <v>30</v>
      </c>
      <c r="F20664" t="s">
        <v>159</v>
      </c>
      <c r="G20664" s="2">
        <v>-1</v>
      </c>
      <c r="H20664" s="2" t="s">
        <v>470</v>
      </c>
      <c r="I20664" s="67">
        <v>357.05</v>
      </c>
      <c r="J20664" s="67">
        <v>0.03</v>
      </c>
      <c r="K20664" s="67">
        <v>357.05</v>
      </c>
      <c r="L20664" s="67">
        <v>0.01</v>
      </c>
      <c r="M20664" s="67">
        <v>357.05</v>
      </c>
      <c r="N20664" s="67">
        <v>0.06</v>
      </c>
      <c r="P20664" s="67">
        <v>0</v>
      </c>
      <c r="Q20664" s="67">
        <v>0</v>
      </c>
      <c r="R20664" s="2" t="s">
        <v>161</v>
      </c>
      <c r="S20664" s="2" t="s">
        <v>161</v>
      </c>
      <c r="T20664" s="2" t="s">
        <v>161</v>
      </c>
      <c r="U20664" t="s">
        <v>783</v>
      </c>
    </row>
    <row r="20665" spans="3:21" x14ac:dyDescent="0.3">
      <c r="C20665" t="s">
        <v>166</v>
      </c>
      <c r="D20665" t="s">
        <v>158</v>
      </c>
      <c r="E20665" t="s">
        <v>29</v>
      </c>
      <c r="F20665" t="s">
        <v>159</v>
      </c>
      <c r="G20665" s="2">
        <v>3</v>
      </c>
      <c r="H20665" s="2" t="s">
        <v>201</v>
      </c>
      <c r="I20665" s="67">
        <v>-120936.7</v>
      </c>
      <c r="J20665" s="67">
        <v>0</v>
      </c>
      <c r="K20665" s="67">
        <v>-120936.7</v>
      </c>
      <c r="L20665" s="67">
        <v>0</v>
      </c>
      <c r="M20665" s="67">
        <v>-120936.7</v>
      </c>
      <c r="N20665" s="67">
        <v>0</v>
      </c>
      <c r="P20665" s="67">
        <v>-102.41</v>
      </c>
      <c r="Q20665" s="67">
        <v>0</v>
      </c>
      <c r="U20665" t="s">
        <v>783</v>
      </c>
    </row>
    <row r="20666" spans="3:21" x14ac:dyDescent="0.3">
      <c r="C20666" t="s">
        <v>31</v>
      </c>
      <c r="D20666" t="s">
        <v>158</v>
      </c>
      <c r="E20666" t="s">
        <v>29</v>
      </c>
      <c r="F20666" t="s">
        <v>159</v>
      </c>
      <c r="G20666" s="2">
        <v>0</v>
      </c>
      <c r="H20666" s="2" t="s">
        <v>659</v>
      </c>
      <c r="I20666" s="67">
        <v>-585.77</v>
      </c>
      <c r="J20666" s="67">
        <v>0</v>
      </c>
      <c r="K20666" s="67">
        <v>-585.77</v>
      </c>
      <c r="L20666" s="67">
        <v>0</v>
      </c>
      <c r="M20666" s="67">
        <v>-585.77</v>
      </c>
      <c r="N20666" s="67">
        <v>0</v>
      </c>
      <c r="P20666" s="67">
        <v>0</v>
      </c>
      <c r="Q20666" s="67">
        <v>0</v>
      </c>
      <c r="U20666" t="s">
        <v>783</v>
      </c>
    </row>
    <row r="20667" spans="3:21" x14ac:dyDescent="0.3">
      <c r="C20667" t="s">
        <v>166</v>
      </c>
      <c r="D20667" t="s">
        <v>158</v>
      </c>
      <c r="E20667" t="s">
        <v>30</v>
      </c>
      <c r="F20667" t="s">
        <v>159</v>
      </c>
      <c r="G20667" s="2">
        <v>2</v>
      </c>
      <c r="H20667" s="2" t="s">
        <v>513</v>
      </c>
      <c r="I20667" s="67">
        <v>51812.26</v>
      </c>
      <c r="J20667" s="67">
        <v>23.28</v>
      </c>
      <c r="K20667" s="67">
        <v>51812.26</v>
      </c>
      <c r="L20667" s="67">
        <v>1.78</v>
      </c>
      <c r="M20667" s="67">
        <v>51812.26</v>
      </c>
      <c r="N20667" s="67">
        <v>9.41</v>
      </c>
      <c r="P20667" s="67">
        <v>0</v>
      </c>
      <c r="Q20667" s="67">
        <v>103624.52</v>
      </c>
      <c r="R20667" s="2" t="s">
        <v>161</v>
      </c>
      <c r="S20667" s="2" t="s">
        <v>161</v>
      </c>
      <c r="T20667" s="2" t="s">
        <v>161</v>
      </c>
      <c r="U20667" t="s">
        <v>783</v>
      </c>
    </row>
    <row r="20668" spans="3:21" x14ac:dyDescent="0.3">
      <c r="C20668" t="s">
        <v>31</v>
      </c>
      <c r="D20668" t="s">
        <v>158</v>
      </c>
      <c r="E20668" t="s">
        <v>30</v>
      </c>
      <c r="F20668" t="s">
        <v>159</v>
      </c>
      <c r="G20668" s="2">
        <v>4</v>
      </c>
      <c r="H20668" s="2" t="s">
        <v>414</v>
      </c>
      <c r="I20668" s="67">
        <v>24376.75</v>
      </c>
      <c r="J20668" s="67">
        <v>2980.57</v>
      </c>
      <c r="K20668" s="67">
        <v>24376.75</v>
      </c>
      <c r="L20668" s="67">
        <v>1.1599999999999999</v>
      </c>
      <c r="M20668" s="67">
        <v>24376.75</v>
      </c>
      <c r="N20668" s="67">
        <v>11.14</v>
      </c>
      <c r="P20668" s="67">
        <v>0</v>
      </c>
      <c r="Q20668" s="67">
        <v>97507</v>
      </c>
      <c r="R20668" s="2" t="s">
        <v>161</v>
      </c>
      <c r="S20668" s="2" t="s">
        <v>165</v>
      </c>
      <c r="T20668" s="2" t="s">
        <v>165</v>
      </c>
      <c r="U20668" t="s">
        <v>783</v>
      </c>
    </row>
    <row r="20669" spans="3:21" x14ac:dyDescent="0.3">
      <c r="C20669" t="s">
        <v>166</v>
      </c>
      <c r="D20669" t="s">
        <v>158</v>
      </c>
      <c r="E20669" t="s">
        <v>30</v>
      </c>
      <c r="F20669" t="s">
        <v>159</v>
      </c>
      <c r="G20669" s="2">
        <v>7</v>
      </c>
      <c r="H20669" s="2" t="s">
        <v>267</v>
      </c>
      <c r="I20669" s="67">
        <v>645659.14</v>
      </c>
      <c r="J20669" s="67">
        <v>12.59</v>
      </c>
      <c r="K20669" s="67">
        <v>645659.14</v>
      </c>
      <c r="L20669" s="67">
        <v>5.98</v>
      </c>
      <c r="M20669" s="67">
        <v>645659.14</v>
      </c>
      <c r="N20669" s="67">
        <v>57.29</v>
      </c>
      <c r="P20669" s="67">
        <v>0</v>
      </c>
      <c r="Q20669" s="67">
        <v>4519613.9800000004</v>
      </c>
      <c r="R20669" s="2" t="s">
        <v>161</v>
      </c>
      <c r="S20669" s="2" t="s">
        <v>161</v>
      </c>
      <c r="T20669" s="2" t="s">
        <v>161</v>
      </c>
      <c r="U20669" t="s">
        <v>783</v>
      </c>
    </row>
    <row r="20670" spans="3:21" x14ac:dyDescent="0.3">
      <c r="C20670" t="s">
        <v>31</v>
      </c>
      <c r="D20670" t="s">
        <v>158</v>
      </c>
      <c r="E20670" t="s">
        <v>29</v>
      </c>
      <c r="F20670" t="s">
        <v>159</v>
      </c>
      <c r="G20670" s="2">
        <v>2</v>
      </c>
      <c r="H20670" s="2" t="s">
        <v>216</v>
      </c>
      <c r="I20670" s="67">
        <v>-7232.98</v>
      </c>
      <c r="J20670" s="67">
        <v>0</v>
      </c>
      <c r="K20670" s="67">
        <v>-7232.98</v>
      </c>
      <c r="L20670" s="67">
        <v>0</v>
      </c>
      <c r="M20670" s="67">
        <v>-7232.98</v>
      </c>
      <c r="N20670" s="67">
        <v>0</v>
      </c>
      <c r="P20670" s="67">
        <v>0</v>
      </c>
      <c r="Q20670" s="67">
        <v>0</v>
      </c>
      <c r="U20670" t="s">
        <v>783</v>
      </c>
    </row>
    <row r="20671" spans="3:21" x14ac:dyDescent="0.3">
      <c r="C20671" t="s">
        <v>31</v>
      </c>
      <c r="D20671" t="s">
        <v>158</v>
      </c>
      <c r="E20671" t="s">
        <v>29</v>
      </c>
      <c r="F20671" t="s">
        <v>159</v>
      </c>
      <c r="G20671" s="2">
        <v>1</v>
      </c>
      <c r="H20671" s="2" t="s">
        <v>509</v>
      </c>
      <c r="I20671" s="67">
        <v>-833.5</v>
      </c>
      <c r="J20671" s="67">
        <v>0</v>
      </c>
      <c r="K20671" s="67">
        <v>-833.5</v>
      </c>
      <c r="L20671" s="67">
        <v>0</v>
      </c>
      <c r="M20671" s="67">
        <v>-833.5</v>
      </c>
      <c r="N20671" s="67">
        <v>0</v>
      </c>
      <c r="P20671" s="67">
        <v>0</v>
      </c>
      <c r="Q20671" s="67">
        <v>0</v>
      </c>
      <c r="U20671" t="s">
        <v>783</v>
      </c>
    </row>
    <row r="20672" spans="3:21" x14ac:dyDescent="0.3">
      <c r="C20672" t="s">
        <v>166</v>
      </c>
      <c r="D20672" t="s">
        <v>158</v>
      </c>
      <c r="E20672" t="s">
        <v>30</v>
      </c>
      <c r="F20672" t="s">
        <v>159</v>
      </c>
      <c r="G20672" s="2">
        <v>3</v>
      </c>
      <c r="H20672" s="2" t="s">
        <v>204</v>
      </c>
      <c r="I20672" s="67">
        <v>112771.06</v>
      </c>
      <c r="J20672" s="67">
        <v>614.89</v>
      </c>
      <c r="K20672" s="67">
        <v>112771.06</v>
      </c>
      <c r="L20672" s="67">
        <v>529.75</v>
      </c>
      <c r="M20672" s="67">
        <v>112771.06</v>
      </c>
      <c r="N20672" s="67">
        <v>83.74</v>
      </c>
      <c r="P20672" s="67">
        <v>0</v>
      </c>
      <c r="Q20672" s="67">
        <v>338313.18</v>
      </c>
      <c r="R20672" s="2" t="s">
        <v>161</v>
      </c>
      <c r="S20672" s="2" t="s">
        <v>161</v>
      </c>
      <c r="T20672" s="2" t="s">
        <v>165</v>
      </c>
      <c r="U20672" t="s">
        <v>783</v>
      </c>
    </row>
    <row r="20673" spans="3:21" x14ac:dyDescent="0.3">
      <c r="C20673" t="s">
        <v>166</v>
      </c>
      <c r="D20673" t="s">
        <v>158</v>
      </c>
      <c r="E20673" t="s">
        <v>30</v>
      </c>
      <c r="F20673" t="s">
        <v>159</v>
      </c>
      <c r="G20673" s="2">
        <v>4</v>
      </c>
      <c r="H20673" s="2" t="s">
        <v>479</v>
      </c>
      <c r="I20673" s="67">
        <v>3503569.09</v>
      </c>
      <c r="J20673" s="67">
        <v>3666.7</v>
      </c>
      <c r="K20673" s="67">
        <v>3503569.09</v>
      </c>
      <c r="L20673" s="67">
        <v>3205.59</v>
      </c>
      <c r="M20673" s="67">
        <v>3503569.09</v>
      </c>
      <c r="N20673" s="67">
        <v>115.46</v>
      </c>
      <c r="P20673" s="67">
        <v>29041.1</v>
      </c>
      <c r="Q20673" s="67">
        <v>14014276.359999999</v>
      </c>
      <c r="R20673" s="2" t="s">
        <v>161</v>
      </c>
      <c r="S20673" s="2" t="s">
        <v>161</v>
      </c>
      <c r="T20673" s="2" t="s">
        <v>165</v>
      </c>
      <c r="U20673" t="s">
        <v>783</v>
      </c>
    </row>
    <row r="20674" spans="3:21" x14ac:dyDescent="0.3">
      <c r="C20674" t="s">
        <v>166</v>
      </c>
      <c r="D20674" t="s">
        <v>158</v>
      </c>
      <c r="E20674" t="s">
        <v>29</v>
      </c>
      <c r="F20674" t="s">
        <v>159</v>
      </c>
      <c r="G20674" s="2">
        <v>1</v>
      </c>
      <c r="H20674" s="2" t="s">
        <v>167</v>
      </c>
      <c r="I20674" s="67">
        <v>-688.78</v>
      </c>
      <c r="J20674" s="67">
        <v>0</v>
      </c>
      <c r="K20674" s="67">
        <v>-688.78</v>
      </c>
      <c r="L20674" s="67">
        <v>0</v>
      </c>
      <c r="M20674" s="67">
        <v>-688.78</v>
      </c>
      <c r="N20674" s="67">
        <v>0</v>
      </c>
      <c r="P20674" s="67">
        <v>0</v>
      </c>
      <c r="Q20674" s="67">
        <v>0</v>
      </c>
      <c r="U20674" t="s">
        <v>783</v>
      </c>
    </row>
    <row r="20675" spans="3:21" x14ac:dyDescent="0.3">
      <c r="C20675" t="s">
        <v>31</v>
      </c>
      <c r="D20675" t="s">
        <v>158</v>
      </c>
      <c r="E20675" t="s">
        <v>29</v>
      </c>
      <c r="F20675" t="s">
        <v>159</v>
      </c>
      <c r="G20675" s="2">
        <v>9</v>
      </c>
      <c r="H20675" s="2" t="s">
        <v>179</v>
      </c>
      <c r="I20675" s="67">
        <v>-22601.64</v>
      </c>
      <c r="J20675" s="67">
        <v>0</v>
      </c>
      <c r="K20675" s="67">
        <v>-22601.64</v>
      </c>
      <c r="L20675" s="67">
        <v>0</v>
      </c>
      <c r="M20675" s="67">
        <v>-22601.64</v>
      </c>
      <c r="N20675" s="67">
        <v>0</v>
      </c>
      <c r="P20675" s="67">
        <v>0</v>
      </c>
      <c r="Q20675" s="67">
        <v>0</v>
      </c>
      <c r="U20675" t="s">
        <v>783</v>
      </c>
    </row>
    <row r="20676" spans="3:21" x14ac:dyDescent="0.3">
      <c r="C20676" t="s">
        <v>166</v>
      </c>
      <c r="D20676" t="s">
        <v>158</v>
      </c>
      <c r="E20676" t="s">
        <v>30</v>
      </c>
      <c r="F20676" t="s">
        <v>159</v>
      </c>
      <c r="G20676" s="2">
        <v>2</v>
      </c>
      <c r="H20676" s="2" t="s">
        <v>679</v>
      </c>
      <c r="I20676" s="67">
        <v>13904.03</v>
      </c>
      <c r="J20676" s="67">
        <v>0.27</v>
      </c>
      <c r="K20676" s="67">
        <v>13904.03</v>
      </c>
      <c r="L20676" s="67">
        <v>0.05</v>
      </c>
      <c r="M20676" s="67">
        <v>13904.03</v>
      </c>
      <c r="N20676" s="67">
        <v>0.5</v>
      </c>
      <c r="P20676" s="67">
        <v>0</v>
      </c>
      <c r="Q20676" s="67">
        <v>27808.06</v>
      </c>
      <c r="R20676" s="2" t="s">
        <v>161</v>
      </c>
      <c r="S20676" s="2" t="s">
        <v>161</v>
      </c>
      <c r="T20676" s="2" t="s">
        <v>161</v>
      </c>
      <c r="U20676" t="s">
        <v>783</v>
      </c>
    </row>
    <row r="20677" spans="3:21" x14ac:dyDescent="0.3">
      <c r="C20677" t="s">
        <v>166</v>
      </c>
      <c r="D20677" t="s">
        <v>158</v>
      </c>
      <c r="E20677" t="s">
        <v>30</v>
      </c>
      <c r="F20677" t="s">
        <v>159</v>
      </c>
      <c r="G20677" s="2">
        <v>7</v>
      </c>
      <c r="H20677" s="2" t="s">
        <v>369</v>
      </c>
      <c r="I20677" s="67">
        <v>732453.35</v>
      </c>
      <c r="J20677" s="67">
        <v>32.049999999999997</v>
      </c>
      <c r="K20677" s="67">
        <v>732453.35</v>
      </c>
      <c r="L20677" s="67">
        <v>172.12</v>
      </c>
      <c r="M20677" s="67">
        <v>732453.35</v>
      </c>
      <c r="N20677" s="67">
        <v>189.64</v>
      </c>
      <c r="P20677" s="67">
        <v>0</v>
      </c>
      <c r="Q20677" s="67">
        <v>5127173.45</v>
      </c>
      <c r="R20677" s="2" t="s">
        <v>161</v>
      </c>
      <c r="S20677" s="2" t="s">
        <v>161</v>
      </c>
      <c r="T20677" s="2" t="s">
        <v>165</v>
      </c>
      <c r="U20677" t="s">
        <v>783</v>
      </c>
    </row>
    <row r="20678" spans="3:21" x14ac:dyDescent="0.3">
      <c r="C20678" t="s">
        <v>166</v>
      </c>
      <c r="D20678" t="s">
        <v>158</v>
      </c>
      <c r="E20678" t="s">
        <v>30</v>
      </c>
      <c r="F20678" t="s">
        <v>159</v>
      </c>
      <c r="G20678" s="2">
        <v>3</v>
      </c>
      <c r="H20678" s="2" t="s">
        <v>648</v>
      </c>
      <c r="I20678" s="67">
        <v>70356.960000000006</v>
      </c>
      <c r="J20678" s="67">
        <v>3.8</v>
      </c>
      <c r="K20678" s="67">
        <v>70356.960000000006</v>
      </c>
      <c r="L20678" s="67">
        <v>1.71</v>
      </c>
      <c r="M20678" s="67">
        <v>70356.960000000006</v>
      </c>
      <c r="N20678" s="67">
        <v>21.27</v>
      </c>
      <c r="P20678" s="67">
        <v>0</v>
      </c>
      <c r="Q20678" s="67">
        <v>211070.88</v>
      </c>
      <c r="R20678" s="2" t="s">
        <v>161</v>
      </c>
      <c r="S20678" s="2" t="s">
        <v>161</v>
      </c>
      <c r="T20678" s="2" t="s">
        <v>161</v>
      </c>
      <c r="U20678" t="s">
        <v>783</v>
      </c>
    </row>
    <row r="20679" spans="3:21" x14ac:dyDescent="0.3">
      <c r="C20679" t="s">
        <v>32</v>
      </c>
      <c r="D20679" t="s">
        <v>158</v>
      </c>
      <c r="E20679" t="s">
        <v>30</v>
      </c>
      <c r="F20679" t="s">
        <v>159</v>
      </c>
      <c r="G20679" s="2">
        <v>0</v>
      </c>
      <c r="H20679" s="2" t="s">
        <v>353</v>
      </c>
      <c r="I20679" s="67">
        <v>26957.31</v>
      </c>
      <c r="J20679" s="67">
        <v>0.92</v>
      </c>
      <c r="K20679" s="67">
        <v>26957.31</v>
      </c>
      <c r="L20679" s="67">
        <v>0.43</v>
      </c>
      <c r="M20679" s="67">
        <v>26957.31</v>
      </c>
      <c r="N20679" s="67">
        <v>4.16</v>
      </c>
      <c r="P20679" s="67">
        <v>0</v>
      </c>
      <c r="Q20679" s="67">
        <v>0</v>
      </c>
      <c r="R20679" s="2" t="s">
        <v>161</v>
      </c>
      <c r="S20679" s="2" t="s">
        <v>161</v>
      </c>
      <c r="T20679" s="2" t="s">
        <v>161</v>
      </c>
      <c r="U20679" t="s">
        <v>783</v>
      </c>
    </row>
    <row r="20680" spans="3:21" x14ac:dyDescent="0.3">
      <c r="C20680" t="s">
        <v>31</v>
      </c>
      <c r="D20680" t="s">
        <v>158</v>
      </c>
      <c r="E20680" t="s">
        <v>30</v>
      </c>
      <c r="F20680" t="s">
        <v>159</v>
      </c>
      <c r="G20680" s="2">
        <v>4</v>
      </c>
      <c r="H20680" s="2" t="s">
        <v>556</v>
      </c>
      <c r="I20680" s="67">
        <v>15033.98</v>
      </c>
      <c r="J20680" s="67">
        <v>1729.4</v>
      </c>
      <c r="K20680" s="67">
        <v>15033.98</v>
      </c>
      <c r="L20680" s="67">
        <v>1.25</v>
      </c>
      <c r="M20680" s="67">
        <v>15033.98</v>
      </c>
      <c r="N20680" s="67">
        <v>6.62</v>
      </c>
      <c r="P20680" s="67">
        <v>0</v>
      </c>
      <c r="Q20680" s="67">
        <v>60135.92</v>
      </c>
      <c r="R20680" s="2" t="s">
        <v>161</v>
      </c>
      <c r="S20680" s="2" t="s">
        <v>165</v>
      </c>
      <c r="T20680" s="2" t="s">
        <v>165</v>
      </c>
      <c r="U20680" t="s">
        <v>783</v>
      </c>
    </row>
    <row r="20681" spans="3:21" x14ac:dyDescent="0.3">
      <c r="C20681" t="s">
        <v>31</v>
      </c>
      <c r="D20681" t="s">
        <v>158</v>
      </c>
      <c r="E20681" t="s">
        <v>30</v>
      </c>
      <c r="F20681" t="s">
        <v>159</v>
      </c>
      <c r="G20681" s="2">
        <v>1</v>
      </c>
      <c r="H20681" s="2" t="s">
        <v>298</v>
      </c>
      <c r="I20681" s="67">
        <v>38804.959999999999</v>
      </c>
      <c r="J20681" s="67">
        <v>4.12</v>
      </c>
      <c r="K20681" s="67">
        <v>38804.959999999999</v>
      </c>
      <c r="L20681" s="67">
        <v>9.18</v>
      </c>
      <c r="M20681" s="67">
        <v>38804.959999999999</v>
      </c>
      <c r="N20681" s="67">
        <v>36.700000000000003</v>
      </c>
      <c r="P20681" s="67">
        <v>0</v>
      </c>
      <c r="Q20681" s="67">
        <v>38804.959999999999</v>
      </c>
      <c r="R20681" s="2" t="s">
        <v>161</v>
      </c>
      <c r="S20681" s="2" t="s">
        <v>161</v>
      </c>
      <c r="T20681" s="2" t="s">
        <v>161</v>
      </c>
      <c r="U20681" t="s">
        <v>783</v>
      </c>
    </row>
    <row r="20682" spans="3:21" x14ac:dyDescent="0.3">
      <c r="C20682" t="s">
        <v>31</v>
      </c>
      <c r="D20682" t="s">
        <v>158</v>
      </c>
      <c r="E20682" t="s">
        <v>30</v>
      </c>
      <c r="F20682" t="s">
        <v>159</v>
      </c>
      <c r="G20682" s="2">
        <v>9</v>
      </c>
      <c r="H20682" s="2" t="s">
        <v>294</v>
      </c>
      <c r="I20682" s="67">
        <v>553378.89</v>
      </c>
      <c r="J20682" s="67">
        <v>0</v>
      </c>
      <c r="K20682" s="67">
        <v>553378.89</v>
      </c>
      <c r="L20682" s="67">
        <v>0</v>
      </c>
      <c r="M20682" s="67">
        <v>553378.89</v>
      </c>
      <c r="N20682" s="67">
        <v>165.25</v>
      </c>
      <c r="P20682" s="67">
        <v>0</v>
      </c>
      <c r="Q20682" s="67">
        <v>4980410.01</v>
      </c>
      <c r="R20682" s="2" t="s">
        <v>161</v>
      </c>
      <c r="S20682" s="2" t="s">
        <v>161</v>
      </c>
      <c r="T20682" s="2" t="s">
        <v>165</v>
      </c>
      <c r="U20682" t="s">
        <v>783</v>
      </c>
    </row>
    <row r="20683" spans="3:21" x14ac:dyDescent="0.3">
      <c r="C20683" t="s">
        <v>32</v>
      </c>
      <c r="D20683" t="s">
        <v>158</v>
      </c>
      <c r="E20683" t="s">
        <v>29</v>
      </c>
      <c r="F20683" t="s">
        <v>159</v>
      </c>
      <c r="G20683" s="2">
        <v>-1</v>
      </c>
      <c r="H20683" s="2" t="s">
        <v>338</v>
      </c>
      <c r="I20683" s="67">
        <v>-6630.31</v>
      </c>
      <c r="J20683" s="67">
        <v>0</v>
      </c>
      <c r="K20683" s="67">
        <v>-6630.31</v>
      </c>
      <c r="L20683" s="67">
        <v>0</v>
      </c>
      <c r="M20683" s="67">
        <v>-6630.31</v>
      </c>
      <c r="N20683" s="67">
        <v>0</v>
      </c>
      <c r="P20683" s="67">
        <v>0</v>
      </c>
      <c r="Q20683" s="67">
        <v>0</v>
      </c>
      <c r="U20683" t="s">
        <v>783</v>
      </c>
    </row>
    <row r="20684" spans="3:21" x14ac:dyDescent="0.3">
      <c r="C20684" t="s">
        <v>32</v>
      </c>
      <c r="D20684" t="s">
        <v>158</v>
      </c>
      <c r="E20684" t="s">
        <v>29</v>
      </c>
      <c r="F20684" t="s">
        <v>159</v>
      </c>
      <c r="G20684" s="2">
        <v>7</v>
      </c>
      <c r="H20684" s="2" t="s">
        <v>224</v>
      </c>
      <c r="I20684" s="67">
        <v>-51831.3</v>
      </c>
      <c r="J20684" s="67">
        <v>0</v>
      </c>
      <c r="K20684" s="67">
        <v>-51831.3</v>
      </c>
      <c r="L20684" s="67">
        <v>0</v>
      </c>
      <c r="M20684" s="67">
        <v>-51831.3</v>
      </c>
      <c r="N20684" s="67">
        <v>0</v>
      </c>
      <c r="P20684" s="67">
        <v>0</v>
      </c>
      <c r="Q20684" s="67">
        <v>0</v>
      </c>
      <c r="U20684" t="s">
        <v>783</v>
      </c>
    </row>
    <row r="20685" spans="3:21" x14ac:dyDescent="0.3">
      <c r="C20685" t="s">
        <v>31</v>
      </c>
      <c r="D20685" t="s">
        <v>158</v>
      </c>
      <c r="E20685" t="s">
        <v>29</v>
      </c>
      <c r="F20685" t="s">
        <v>159</v>
      </c>
      <c r="G20685" s="2">
        <v>5</v>
      </c>
      <c r="H20685" s="2" t="s">
        <v>216</v>
      </c>
      <c r="I20685" s="67">
        <v>-12408.71</v>
      </c>
      <c r="J20685" s="67">
        <v>0</v>
      </c>
      <c r="K20685" s="67">
        <v>-12408.71</v>
      </c>
      <c r="L20685" s="67">
        <v>0</v>
      </c>
      <c r="M20685" s="67">
        <v>-12408.71</v>
      </c>
      <c r="N20685" s="67">
        <v>0</v>
      </c>
      <c r="P20685" s="67">
        <v>0</v>
      </c>
      <c r="Q20685" s="67">
        <v>0</v>
      </c>
      <c r="U20685" t="s">
        <v>783</v>
      </c>
    </row>
    <row r="20686" spans="3:21" x14ac:dyDescent="0.3">
      <c r="C20686" t="s">
        <v>32</v>
      </c>
      <c r="D20686" t="s">
        <v>158</v>
      </c>
      <c r="E20686" t="s">
        <v>29</v>
      </c>
      <c r="F20686" t="s">
        <v>159</v>
      </c>
      <c r="G20686" s="2">
        <v>-4</v>
      </c>
      <c r="H20686" s="2" t="s">
        <v>450</v>
      </c>
      <c r="I20686" s="67">
        <v>-45440.2</v>
      </c>
      <c r="J20686" s="67">
        <v>0</v>
      </c>
      <c r="K20686" s="67">
        <v>-45440.2</v>
      </c>
      <c r="L20686" s="67">
        <v>0</v>
      </c>
      <c r="M20686" s="67">
        <v>-45440.2</v>
      </c>
      <c r="N20686" s="67">
        <v>0</v>
      </c>
      <c r="P20686" s="67">
        <v>0</v>
      </c>
      <c r="Q20686" s="67">
        <v>0</v>
      </c>
      <c r="U20686" t="s">
        <v>783</v>
      </c>
    </row>
    <row r="20687" spans="3:21" x14ac:dyDescent="0.3">
      <c r="C20687" t="s">
        <v>31</v>
      </c>
      <c r="D20687" t="s">
        <v>158</v>
      </c>
      <c r="E20687" t="s">
        <v>29</v>
      </c>
      <c r="F20687" t="s">
        <v>159</v>
      </c>
      <c r="G20687" s="2">
        <v>0</v>
      </c>
      <c r="H20687" s="2" t="s">
        <v>358</v>
      </c>
      <c r="I20687" s="67">
        <v>-1721.03</v>
      </c>
      <c r="J20687" s="67">
        <v>0</v>
      </c>
      <c r="K20687" s="67">
        <v>-1721.03</v>
      </c>
      <c r="L20687" s="67">
        <v>0</v>
      </c>
      <c r="M20687" s="67">
        <v>-1721.03</v>
      </c>
      <c r="N20687" s="67">
        <v>0</v>
      </c>
      <c r="P20687" s="67">
        <v>0</v>
      </c>
      <c r="Q20687" s="67">
        <v>0</v>
      </c>
      <c r="U20687" t="s">
        <v>783</v>
      </c>
    </row>
    <row r="20688" spans="3:21" x14ac:dyDescent="0.3">
      <c r="C20688" t="s">
        <v>166</v>
      </c>
      <c r="D20688" t="s">
        <v>158</v>
      </c>
      <c r="E20688" t="s">
        <v>30</v>
      </c>
      <c r="F20688" t="s">
        <v>159</v>
      </c>
      <c r="G20688" s="2">
        <v>2</v>
      </c>
      <c r="H20688" s="2" t="s">
        <v>200</v>
      </c>
      <c r="I20688" s="67">
        <v>94061.5</v>
      </c>
      <c r="J20688" s="67">
        <v>10.58</v>
      </c>
      <c r="K20688" s="67">
        <v>94061.5</v>
      </c>
      <c r="L20688" s="67">
        <v>1983.62</v>
      </c>
      <c r="M20688" s="67">
        <v>94061.5</v>
      </c>
      <c r="N20688" s="67">
        <v>19.37</v>
      </c>
      <c r="P20688" s="67">
        <v>0</v>
      </c>
      <c r="Q20688" s="67">
        <v>188123</v>
      </c>
      <c r="R20688" s="2" t="s">
        <v>165</v>
      </c>
      <c r="S20688" s="2" t="s">
        <v>161</v>
      </c>
      <c r="T20688" s="2" t="s">
        <v>165</v>
      </c>
      <c r="U20688" t="s">
        <v>783</v>
      </c>
    </row>
    <row r="20689" spans="3:21" x14ac:dyDescent="0.3">
      <c r="C20689" t="s">
        <v>31</v>
      </c>
      <c r="D20689" t="s">
        <v>158</v>
      </c>
      <c r="E20689" t="s">
        <v>29</v>
      </c>
      <c r="F20689" t="s">
        <v>159</v>
      </c>
      <c r="G20689" s="2">
        <v>1</v>
      </c>
      <c r="H20689" s="2" t="s">
        <v>494</v>
      </c>
      <c r="I20689" s="67">
        <v>-19734.810000000001</v>
      </c>
      <c r="J20689" s="67">
        <v>0</v>
      </c>
      <c r="K20689" s="67">
        <v>-19734.810000000001</v>
      </c>
      <c r="L20689" s="67">
        <v>0</v>
      </c>
      <c r="M20689" s="67">
        <v>-19734.810000000001</v>
      </c>
      <c r="N20689" s="67">
        <v>0</v>
      </c>
      <c r="P20689" s="67">
        <v>0</v>
      </c>
      <c r="Q20689" s="67">
        <v>0</v>
      </c>
      <c r="U20689" t="s">
        <v>783</v>
      </c>
    </row>
    <row r="20690" spans="3:21" x14ac:dyDescent="0.3">
      <c r="C20690" t="s">
        <v>32</v>
      </c>
      <c r="D20690" t="s">
        <v>158</v>
      </c>
      <c r="E20690" t="s">
        <v>29</v>
      </c>
      <c r="F20690" t="s">
        <v>159</v>
      </c>
      <c r="G20690" s="2">
        <v>1</v>
      </c>
      <c r="H20690" s="2" t="s">
        <v>170</v>
      </c>
      <c r="I20690" s="67">
        <v>-5378.27</v>
      </c>
      <c r="J20690" s="67">
        <v>0</v>
      </c>
      <c r="K20690" s="67">
        <v>-5378.27</v>
      </c>
      <c r="L20690" s="67">
        <v>0</v>
      </c>
      <c r="M20690" s="67">
        <v>-5378.27</v>
      </c>
      <c r="N20690" s="67">
        <v>0</v>
      </c>
      <c r="P20690" s="67">
        <v>0</v>
      </c>
      <c r="Q20690" s="67">
        <v>0</v>
      </c>
      <c r="U20690" t="s">
        <v>783</v>
      </c>
    </row>
    <row r="20691" spans="3:21" x14ac:dyDescent="0.3">
      <c r="C20691" t="s">
        <v>166</v>
      </c>
      <c r="D20691" t="s">
        <v>158</v>
      </c>
      <c r="E20691" t="s">
        <v>29</v>
      </c>
      <c r="F20691" t="s">
        <v>159</v>
      </c>
      <c r="G20691" s="2">
        <v>10</v>
      </c>
      <c r="H20691" s="2" t="s">
        <v>519</v>
      </c>
      <c r="I20691" s="67">
        <v>-960.86</v>
      </c>
      <c r="J20691" s="67">
        <v>0</v>
      </c>
      <c r="K20691" s="67">
        <v>-960.86</v>
      </c>
      <c r="L20691" s="67">
        <v>0</v>
      </c>
      <c r="M20691" s="67">
        <v>-960.86</v>
      </c>
      <c r="N20691" s="67">
        <v>0</v>
      </c>
      <c r="P20691" s="67">
        <v>0</v>
      </c>
      <c r="Q20691" s="67">
        <v>0</v>
      </c>
      <c r="U20691" t="s">
        <v>783</v>
      </c>
    </row>
    <row r="20692" spans="3:21" x14ac:dyDescent="0.3">
      <c r="C20692" t="s">
        <v>166</v>
      </c>
      <c r="D20692" t="s">
        <v>158</v>
      </c>
      <c r="E20692" t="s">
        <v>30</v>
      </c>
      <c r="F20692" t="s">
        <v>159</v>
      </c>
      <c r="G20692" s="2">
        <v>3</v>
      </c>
      <c r="H20692" s="2" t="s">
        <v>213</v>
      </c>
      <c r="I20692" s="67">
        <v>53499.8</v>
      </c>
      <c r="J20692" s="67">
        <v>22845.23</v>
      </c>
      <c r="K20692" s="67">
        <v>53499.8</v>
      </c>
      <c r="L20692" s="67">
        <v>2.92</v>
      </c>
      <c r="M20692" s="67">
        <v>53499.8</v>
      </c>
      <c r="N20692" s="67">
        <v>23.17</v>
      </c>
      <c r="P20692" s="67">
        <v>0</v>
      </c>
      <c r="Q20692" s="67">
        <v>160499.40000000002</v>
      </c>
      <c r="R20692" s="2" t="s">
        <v>161</v>
      </c>
      <c r="S20692" s="2" t="s">
        <v>165</v>
      </c>
      <c r="T20692" s="2" t="s">
        <v>165</v>
      </c>
      <c r="U20692" t="s">
        <v>783</v>
      </c>
    </row>
    <row r="20693" spans="3:21" x14ac:dyDescent="0.3">
      <c r="C20693" t="s">
        <v>31</v>
      </c>
      <c r="D20693" t="s">
        <v>158</v>
      </c>
      <c r="E20693" t="s">
        <v>30</v>
      </c>
      <c r="F20693" t="s">
        <v>159</v>
      </c>
      <c r="G20693" s="2">
        <v>3</v>
      </c>
      <c r="H20693" s="2" t="s">
        <v>459</v>
      </c>
      <c r="I20693" s="67">
        <v>21815.09</v>
      </c>
      <c r="J20693" s="67">
        <v>9.86</v>
      </c>
      <c r="K20693" s="67">
        <v>21815.09</v>
      </c>
      <c r="L20693" s="67">
        <v>419.29</v>
      </c>
      <c r="M20693" s="67">
        <v>21815.09</v>
      </c>
      <c r="N20693" s="67">
        <v>120.19</v>
      </c>
      <c r="P20693" s="67">
        <v>21815.09</v>
      </c>
      <c r="Q20693" s="67">
        <v>65445.270000000004</v>
      </c>
      <c r="R20693" s="2" t="s">
        <v>165</v>
      </c>
      <c r="S20693" s="2" t="s">
        <v>161</v>
      </c>
      <c r="T20693" s="2" t="s">
        <v>165</v>
      </c>
      <c r="U20693" t="s">
        <v>783</v>
      </c>
    </row>
    <row r="20694" spans="3:21" x14ac:dyDescent="0.3">
      <c r="C20694" t="s">
        <v>166</v>
      </c>
      <c r="D20694" t="s">
        <v>158</v>
      </c>
      <c r="E20694" t="s">
        <v>29</v>
      </c>
      <c r="F20694" t="s">
        <v>159</v>
      </c>
      <c r="G20694" s="2">
        <v>-1</v>
      </c>
      <c r="H20694" s="2" t="s">
        <v>304</v>
      </c>
      <c r="I20694" s="67">
        <v>-5.21</v>
      </c>
      <c r="J20694" s="67">
        <v>0</v>
      </c>
      <c r="K20694" s="67">
        <v>-5.21</v>
      </c>
      <c r="L20694" s="67">
        <v>0</v>
      </c>
      <c r="M20694" s="67">
        <v>-5.21</v>
      </c>
      <c r="N20694" s="67">
        <v>0</v>
      </c>
      <c r="P20694" s="67">
        <v>0</v>
      </c>
      <c r="Q20694" s="67">
        <v>0</v>
      </c>
      <c r="U20694" t="s">
        <v>783</v>
      </c>
    </row>
    <row r="20695" spans="3:21" x14ac:dyDescent="0.3">
      <c r="C20695" t="s">
        <v>31</v>
      </c>
      <c r="D20695" t="s">
        <v>158</v>
      </c>
      <c r="E20695" t="s">
        <v>29</v>
      </c>
      <c r="F20695" t="s">
        <v>159</v>
      </c>
      <c r="G20695" s="2">
        <v>15</v>
      </c>
      <c r="H20695" s="2" t="s">
        <v>319</v>
      </c>
      <c r="I20695" s="67">
        <v>-10958.74</v>
      </c>
      <c r="J20695" s="67">
        <v>0</v>
      </c>
      <c r="K20695" s="67">
        <v>-10958.74</v>
      </c>
      <c r="L20695" s="67">
        <v>0</v>
      </c>
      <c r="M20695" s="67">
        <v>-10958.74</v>
      </c>
      <c r="N20695" s="67">
        <v>0</v>
      </c>
      <c r="P20695" s="67">
        <v>0</v>
      </c>
      <c r="Q20695" s="67">
        <v>0</v>
      </c>
      <c r="U20695" t="s">
        <v>783</v>
      </c>
    </row>
    <row r="20696" spans="3:21" x14ac:dyDescent="0.3">
      <c r="C20696" t="s">
        <v>166</v>
      </c>
      <c r="D20696" t="s">
        <v>158</v>
      </c>
      <c r="E20696" t="s">
        <v>29</v>
      </c>
      <c r="F20696" t="s">
        <v>159</v>
      </c>
      <c r="G20696" s="2">
        <v>-1</v>
      </c>
      <c r="H20696" s="2" t="s">
        <v>194</v>
      </c>
      <c r="I20696" s="67">
        <v>-1964.24</v>
      </c>
      <c r="J20696" s="67">
        <v>0</v>
      </c>
      <c r="K20696" s="67">
        <v>-1964.24</v>
      </c>
      <c r="L20696" s="67">
        <v>0</v>
      </c>
      <c r="M20696" s="67">
        <v>-1964.24</v>
      </c>
      <c r="N20696" s="67">
        <v>0</v>
      </c>
      <c r="P20696" s="67">
        <v>0</v>
      </c>
      <c r="Q20696" s="67">
        <v>0</v>
      </c>
      <c r="U20696" t="s">
        <v>783</v>
      </c>
    </row>
    <row r="20697" spans="3:21" x14ac:dyDescent="0.3">
      <c r="C20697" t="s">
        <v>166</v>
      </c>
      <c r="D20697" t="s">
        <v>158</v>
      </c>
      <c r="E20697" t="s">
        <v>30</v>
      </c>
      <c r="F20697" t="s">
        <v>159</v>
      </c>
      <c r="G20697" s="2">
        <v>3</v>
      </c>
      <c r="H20697" s="2" t="s">
        <v>388</v>
      </c>
      <c r="I20697" s="67">
        <v>33713.67</v>
      </c>
      <c r="J20697" s="67">
        <v>1.55</v>
      </c>
      <c r="K20697" s="67">
        <v>33713.67</v>
      </c>
      <c r="L20697" s="67">
        <v>8.32</v>
      </c>
      <c r="M20697" s="67">
        <v>33713.67</v>
      </c>
      <c r="N20697" s="67">
        <v>4.25</v>
      </c>
      <c r="P20697" s="67">
        <v>0</v>
      </c>
      <c r="Q20697" s="67">
        <v>101141.01</v>
      </c>
      <c r="R20697" s="2" t="s">
        <v>161</v>
      </c>
      <c r="S20697" s="2" t="s">
        <v>161</v>
      </c>
      <c r="T20697" s="2" t="s">
        <v>165</v>
      </c>
      <c r="U20697" t="s">
        <v>783</v>
      </c>
    </row>
    <row r="20698" spans="3:21" x14ac:dyDescent="0.3">
      <c r="C20698" t="s">
        <v>166</v>
      </c>
      <c r="D20698" t="s">
        <v>158</v>
      </c>
      <c r="E20698" t="s">
        <v>30</v>
      </c>
      <c r="F20698" t="s">
        <v>159</v>
      </c>
      <c r="G20698" s="2">
        <v>4</v>
      </c>
      <c r="H20698" s="2" t="s">
        <v>182</v>
      </c>
      <c r="I20698" s="67">
        <v>124693.61</v>
      </c>
      <c r="J20698" s="67">
        <v>0</v>
      </c>
      <c r="K20698" s="67">
        <v>124693.61</v>
      </c>
      <c r="L20698" s="67">
        <v>0</v>
      </c>
      <c r="M20698" s="67">
        <v>124693.61</v>
      </c>
      <c r="N20698" s="67">
        <v>34.51</v>
      </c>
      <c r="P20698" s="67">
        <v>0</v>
      </c>
      <c r="Q20698" s="67">
        <v>498774.44</v>
      </c>
      <c r="R20698" s="2" t="s">
        <v>161</v>
      </c>
      <c r="S20698" s="2" t="s">
        <v>161</v>
      </c>
      <c r="T20698" s="2" t="s">
        <v>165</v>
      </c>
      <c r="U20698" t="s">
        <v>783</v>
      </c>
    </row>
    <row r="20699" spans="3:21" x14ac:dyDescent="0.3">
      <c r="C20699" t="s">
        <v>166</v>
      </c>
      <c r="D20699" t="s">
        <v>158</v>
      </c>
      <c r="E20699" t="s">
        <v>30</v>
      </c>
      <c r="F20699" t="s">
        <v>159</v>
      </c>
      <c r="G20699" s="2">
        <v>3</v>
      </c>
      <c r="H20699" s="2" t="s">
        <v>418</v>
      </c>
      <c r="I20699" s="67">
        <v>38991.339999999997</v>
      </c>
      <c r="J20699" s="67">
        <v>3.52</v>
      </c>
      <c r="K20699" s="67">
        <v>38991.339999999997</v>
      </c>
      <c r="L20699" s="67">
        <v>1.28</v>
      </c>
      <c r="M20699" s="67">
        <v>38991.339999999997</v>
      </c>
      <c r="N20699" s="67">
        <v>12.31</v>
      </c>
      <c r="P20699" s="67">
        <v>0</v>
      </c>
      <c r="Q20699" s="67">
        <v>116974.01999999999</v>
      </c>
      <c r="R20699" s="2" t="s">
        <v>161</v>
      </c>
      <c r="S20699" s="2" t="s">
        <v>161</v>
      </c>
      <c r="T20699" s="2" t="s">
        <v>161</v>
      </c>
      <c r="U20699" t="s">
        <v>783</v>
      </c>
    </row>
    <row r="20700" spans="3:21" x14ac:dyDescent="0.3">
      <c r="C20700" t="s">
        <v>32</v>
      </c>
      <c r="D20700" t="s">
        <v>158</v>
      </c>
      <c r="E20700" t="s">
        <v>30</v>
      </c>
      <c r="F20700" t="s">
        <v>159</v>
      </c>
      <c r="G20700" s="2">
        <v>5</v>
      </c>
      <c r="H20700" s="2" t="s">
        <v>364</v>
      </c>
      <c r="I20700" s="67">
        <v>4789.22</v>
      </c>
      <c r="J20700" s="67">
        <v>0</v>
      </c>
      <c r="K20700" s="67">
        <v>4789.22</v>
      </c>
      <c r="L20700" s="67">
        <v>0</v>
      </c>
      <c r="M20700" s="67">
        <v>4789.22</v>
      </c>
      <c r="N20700" s="67">
        <v>0</v>
      </c>
      <c r="P20700" s="67">
        <v>0</v>
      </c>
      <c r="Q20700" s="67">
        <v>23946.100000000002</v>
      </c>
      <c r="R20700" s="2" t="s">
        <v>161</v>
      </c>
      <c r="S20700" s="2" t="s">
        <v>161</v>
      </c>
      <c r="T20700" s="2" t="s">
        <v>161</v>
      </c>
      <c r="U20700" t="s">
        <v>783</v>
      </c>
    </row>
    <row r="20701" spans="3:21" x14ac:dyDescent="0.3">
      <c r="C20701" t="s">
        <v>166</v>
      </c>
      <c r="D20701" t="s">
        <v>158</v>
      </c>
      <c r="E20701" t="s">
        <v>29</v>
      </c>
      <c r="F20701" t="s">
        <v>159</v>
      </c>
      <c r="G20701" s="2">
        <v>0</v>
      </c>
      <c r="H20701" s="2" t="s">
        <v>594</v>
      </c>
      <c r="I20701" s="67">
        <v>-134.62</v>
      </c>
      <c r="J20701" s="67">
        <v>0</v>
      </c>
      <c r="K20701" s="67">
        <v>-134.62</v>
      </c>
      <c r="L20701" s="67">
        <v>0</v>
      </c>
      <c r="M20701" s="67">
        <v>-134.62</v>
      </c>
      <c r="N20701" s="67">
        <v>0</v>
      </c>
      <c r="P20701" s="67">
        <v>0</v>
      </c>
      <c r="Q20701" s="67">
        <v>0</v>
      </c>
      <c r="U20701" t="s">
        <v>783</v>
      </c>
    </row>
    <row r="20702" spans="3:21" x14ac:dyDescent="0.3">
      <c r="C20702" t="s">
        <v>166</v>
      </c>
      <c r="D20702" t="s">
        <v>158</v>
      </c>
      <c r="E20702" t="s">
        <v>29</v>
      </c>
      <c r="F20702" t="s">
        <v>159</v>
      </c>
      <c r="G20702" s="2">
        <v>-1</v>
      </c>
      <c r="H20702" s="2" t="s">
        <v>549</v>
      </c>
      <c r="I20702" s="67">
        <v>-4134.1400000000003</v>
      </c>
      <c r="J20702" s="67">
        <v>0</v>
      </c>
      <c r="K20702" s="67">
        <v>-4134.1400000000003</v>
      </c>
      <c r="L20702" s="67">
        <v>0</v>
      </c>
      <c r="M20702" s="67">
        <v>-4134.1400000000003</v>
      </c>
      <c r="N20702" s="67">
        <v>0</v>
      </c>
      <c r="P20702" s="67">
        <v>0</v>
      </c>
      <c r="Q20702" s="67">
        <v>0</v>
      </c>
      <c r="U20702" t="s">
        <v>783</v>
      </c>
    </row>
    <row r="20703" spans="3:21" x14ac:dyDescent="0.3">
      <c r="C20703" t="s">
        <v>166</v>
      </c>
      <c r="D20703" t="s">
        <v>158</v>
      </c>
      <c r="E20703" t="s">
        <v>30</v>
      </c>
      <c r="F20703" t="s">
        <v>159</v>
      </c>
      <c r="G20703" s="2">
        <v>3</v>
      </c>
      <c r="H20703" s="2" t="s">
        <v>312</v>
      </c>
      <c r="I20703" s="67">
        <v>1419377.8</v>
      </c>
      <c r="J20703" s="67">
        <v>147.88</v>
      </c>
      <c r="K20703" s="67">
        <v>1419377.8</v>
      </c>
      <c r="L20703" s="67">
        <v>24.72</v>
      </c>
      <c r="M20703" s="67">
        <v>1419377.8</v>
      </c>
      <c r="N20703" s="67">
        <v>270.58999999999997</v>
      </c>
      <c r="P20703" s="67">
        <v>85.12</v>
      </c>
      <c r="Q20703" s="67">
        <v>4258133.4000000004</v>
      </c>
      <c r="R20703" s="2" t="s">
        <v>161</v>
      </c>
      <c r="S20703" s="2" t="s">
        <v>161</v>
      </c>
      <c r="T20703" s="2" t="s">
        <v>161</v>
      </c>
      <c r="U20703" t="s">
        <v>783</v>
      </c>
    </row>
    <row r="20704" spans="3:21" x14ac:dyDescent="0.3">
      <c r="C20704" t="s">
        <v>32</v>
      </c>
      <c r="D20704" t="s">
        <v>158</v>
      </c>
      <c r="E20704" t="s">
        <v>29</v>
      </c>
      <c r="F20704" t="s">
        <v>159</v>
      </c>
      <c r="G20704" s="2">
        <v>3</v>
      </c>
      <c r="H20704" s="2" t="s">
        <v>224</v>
      </c>
      <c r="I20704" s="67">
        <v>-69853.5</v>
      </c>
      <c r="J20704" s="67">
        <v>0</v>
      </c>
      <c r="K20704" s="67">
        <v>-69853.5</v>
      </c>
      <c r="L20704" s="67">
        <v>0</v>
      </c>
      <c r="M20704" s="67">
        <v>-69853.5</v>
      </c>
      <c r="N20704" s="67">
        <v>0</v>
      </c>
      <c r="P20704" s="67">
        <v>0</v>
      </c>
      <c r="Q20704" s="67">
        <v>0</v>
      </c>
      <c r="U20704" t="s">
        <v>783</v>
      </c>
    </row>
    <row r="20705" spans="3:21" x14ac:dyDescent="0.3">
      <c r="C20705" t="s">
        <v>31</v>
      </c>
      <c r="D20705" t="s">
        <v>158</v>
      </c>
      <c r="E20705" t="s">
        <v>29</v>
      </c>
      <c r="F20705" t="s">
        <v>159</v>
      </c>
      <c r="G20705" s="2">
        <v>1</v>
      </c>
      <c r="H20705" s="2" t="s">
        <v>561</v>
      </c>
      <c r="I20705" s="67">
        <v>-62.91</v>
      </c>
      <c r="J20705" s="67">
        <v>0</v>
      </c>
      <c r="K20705" s="67">
        <v>-62.91</v>
      </c>
      <c r="L20705" s="67">
        <v>0</v>
      </c>
      <c r="M20705" s="67">
        <v>-62.91</v>
      </c>
      <c r="N20705" s="67">
        <v>0</v>
      </c>
      <c r="P20705" s="67">
        <v>0</v>
      </c>
      <c r="Q20705" s="67">
        <v>0</v>
      </c>
      <c r="U20705" t="s">
        <v>783</v>
      </c>
    </row>
    <row r="20706" spans="3:21" x14ac:dyDescent="0.3">
      <c r="C20706" t="s">
        <v>166</v>
      </c>
      <c r="D20706" t="s">
        <v>158</v>
      </c>
      <c r="E20706" t="s">
        <v>29</v>
      </c>
      <c r="F20706" t="s">
        <v>159</v>
      </c>
      <c r="G20706" s="2">
        <v>-1</v>
      </c>
      <c r="H20706" s="2" t="s">
        <v>650</v>
      </c>
      <c r="I20706" s="67">
        <v>-7.0000000000000007E-2</v>
      </c>
      <c r="J20706" s="67">
        <v>0</v>
      </c>
      <c r="K20706" s="67">
        <v>-7.0000000000000007E-2</v>
      </c>
      <c r="L20706" s="67">
        <v>0</v>
      </c>
      <c r="M20706" s="67">
        <v>-7.0000000000000007E-2</v>
      </c>
      <c r="N20706" s="67">
        <v>0</v>
      </c>
      <c r="P20706" s="67">
        <v>0</v>
      </c>
      <c r="Q20706" s="67">
        <v>0</v>
      </c>
      <c r="U20706" t="s">
        <v>783</v>
      </c>
    </row>
    <row r="20707" spans="3:21" x14ac:dyDescent="0.3">
      <c r="C20707" t="s">
        <v>166</v>
      </c>
      <c r="D20707" t="s">
        <v>158</v>
      </c>
      <c r="E20707" t="s">
        <v>30</v>
      </c>
      <c r="F20707" t="s">
        <v>159</v>
      </c>
      <c r="G20707" s="2">
        <v>1</v>
      </c>
      <c r="H20707" s="2" t="s">
        <v>275</v>
      </c>
      <c r="I20707" s="67">
        <v>52073.58</v>
      </c>
      <c r="J20707" s="67">
        <v>21.24</v>
      </c>
      <c r="K20707" s="67">
        <v>52073.58</v>
      </c>
      <c r="L20707" s="67">
        <v>9.5399999999999991</v>
      </c>
      <c r="M20707" s="67">
        <v>52073.58</v>
      </c>
      <c r="N20707" s="67">
        <v>118.95</v>
      </c>
      <c r="P20707" s="67">
        <v>0</v>
      </c>
      <c r="Q20707" s="67">
        <v>52073.58</v>
      </c>
      <c r="R20707" s="2" t="s">
        <v>161</v>
      </c>
      <c r="S20707" s="2" t="s">
        <v>161</v>
      </c>
      <c r="T20707" s="2" t="s">
        <v>161</v>
      </c>
      <c r="U20707" t="s">
        <v>783</v>
      </c>
    </row>
    <row r="20708" spans="3:21" x14ac:dyDescent="0.3">
      <c r="C20708" t="s">
        <v>32</v>
      </c>
      <c r="D20708" t="s">
        <v>158</v>
      </c>
      <c r="E20708" t="s">
        <v>30</v>
      </c>
      <c r="F20708" t="s">
        <v>159</v>
      </c>
      <c r="G20708" s="2">
        <v>1</v>
      </c>
      <c r="H20708" s="2" t="s">
        <v>281</v>
      </c>
      <c r="I20708" s="67">
        <v>30037.439999999999</v>
      </c>
      <c r="J20708" s="67">
        <v>23.92</v>
      </c>
      <c r="K20708" s="67">
        <v>30037.439999999999</v>
      </c>
      <c r="L20708" s="67">
        <v>1.83</v>
      </c>
      <c r="M20708" s="67">
        <v>30037.439999999999</v>
      </c>
      <c r="N20708" s="67">
        <v>9.66</v>
      </c>
      <c r="P20708" s="67">
        <v>0</v>
      </c>
      <c r="Q20708" s="67">
        <v>30037.439999999999</v>
      </c>
      <c r="R20708" s="2" t="s">
        <v>161</v>
      </c>
      <c r="S20708" s="2" t="s">
        <v>161</v>
      </c>
      <c r="T20708" s="2" t="s">
        <v>161</v>
      </c>
      <c r="U20708" t="s">
        <v>783</v>
      </c>
    </row>
    <row r="20709" spans="3:21" x14ac:dyDescent="0.3">
      <c r="C20709" t="s">
        <v>166</v>
      </c>
      <c r="D20709" t="s">
        <v>158</v>
      </c>
      <c r="E20709" t="s">
        <v>29</v>
      </c>
      <c r="F20709" t="s">
        <v>159</v>
      </c>
      <c r="G20709" s="2">
        <v>2</v>
      </c>
      <c r="H20709" s="2" t="s">
        <v>284</v>
      </c>
      <c r="I20709" s="67">
        <v>-1973.75</v>
      </c>
      <c r="J20709" s="67">
        <v>0</v>
      </c>
      <c r="K20709" s="67">
        <v>-1973.75</v>
      </c>
      <c r="L20709" s="67">
        <v>0</v>
      </c>
      <c r="M20709" s="67">
        <v>-1973.75</v>
      </c>
      <c r="N20709" s="67">
        <v>0</v>
      </c>
      <c r="P20709" s="67">
        <v>0</v>
      </c>
      <c r="Q20709" s="67">
        <v>0</v>
      </c>
      <c r="U20709" t="s">
        <v>783</v>
      </c>
    </row>
    <row r="20710" spans="3:21" x14ac:dyDescent="0.3">
      <c r="C20710" t="s">
        <v>31</v>
      </c>
      <c r="D20710" t="s">
        <v>158</v>
      </c>
      <c r="E20710" t="s">
        <v>29</v>
      </c>
      <c r="F20710" t="s">
        <v>159</v>
      </c>
      <c r="G20710" s="2">
        <v>12</v>
      </c>
      <c r="H20710" s="2" t="s">
        <v>321</v>
      </c>
      <c r="I20710" s="67">
        <v>-22792.81</v>
      </c>
      <c r="J20710" s="67">
        <v>0</v>
      </c>
      <c r="K20710" s="67">
        <v>-22792.81</v>
      </c>
      <c r="L20710" s="67">
        <v>0</v>
      </c>
      <c r="M20710" s="67">
        <v>-22792.81</v>
      </c>
      <c r="N20710" s="67">
        <v>0</v>
      </c>
      <c r="P20710" s="67">
        <v>0</v>
      </c>
      <c r="Q20710" s="67">
        <v>0</v>
      </c>
      <c r="U20710" t="s">
        <v>783</v>
      </c>
    </row>
    <row r="20711" spans="3:21" x14ac:dyDescent="0.3">
      <c r="C20711" t="s">
        <v>32</v>
      </c>
      <c r="D20711" t="s">
        <v>158</v>
      </c>
      <c r="E20711" t="s">
        <v>29</v>
      </c>
      <c r="F20711" t="s">
        <v>159</v>
      </c>
      <c r="G20711" s="2">
        <v>5</v>
      </c>
      <c r="H20711" s="2" t="s">
        <v>329</v>
      </c>
      <c r="I20711" s="67">
        <v>-17042.169999999998</v>
      </c>
      <c r="J20711" s="67">
        <v>0</v>
      </c>
      <c r="K20711" s="67">
        <v>-17042.169999999998</v>
      </c>
      <c r="L20711" s="67">
        <v>0</v>
      </c>
      <c r="M20711" s="67">
        <v>-17042.169999999998</v>
      </c>
      <c r="N20711" s="67">
        <v>0</v>
      </c>
      <c r="P20711" s="67">
        <v>0</v>
      </c>
      <c r="Q20711" s="67">
        <v>0</v>
      </c>
      <c r="U20711" t="s">
        <v>783</v>
      </c>
    </row>
    <row r="20712" spans="3:21" x14ac:dyDescent="0.3">
      <c r="C20712" t="s">
        <v>166</v>
      </c>
      <c r="D20712" t="s">
        <v>158</v>
      </c>
      <c r="E20712" t="s">
        <v>29</v>
      </c>
      <c r="F20712" t="s">
        <v>159</v>
      </c>
      <c r="G20712" s="2">
        <v>9</v>
      </c>
      <c r="H20712" s="2" t="s">
        <v>637</v>
      </c>
      <c r="I20712" s="67">
        <v>-762.54</v>
      </c>
      <c r="J20712" s="67">
        <v>0</v>
      </c>
      <c r="K20712" s="67">
        <v>-762.54</v>
      </c>
      <c r="L20712" s="67">
        <v>0</v>
      </c>
      <c r="M20712" s="67">
        <v>-762.54</v>
      </c>
      <c r="N20712" s="67">
        <v>0</v>
      </c>
      <c r="P20712" s="67">
        <v>0</v>
      </c>
      <c r="Q20712" s="67">
        <v>0</v>
      </c>
      <c r="U20712" t="s">
        <v>783</v>
      </c>
    </row>
    <row r="20713" spans="3:21" x14ac:dyDescent="0.3">
      <c r="C20713" t="s">
        <v>31</v>
      </c>
      <c r="D20713" t="s">
        <v>158</v>
      </c>
      <c r="E20713" t="s">
        <v>29</v>
      </c>
      <c r="F20713" t="s">
        <v>159</v>
      </c>
      <c r="G20713" s="2">
        <v>5</v>
      </c>
      <c r="H20713" s="2" t="s">
        <v>316</v>
      </c>
      <c r="I20713" s="67">
        <v>-4698.66</v>
      </c>
      <c r="J20713" s="67">
        <v>0</v>
      </c>
      <c r="K20713" s="67">
        <v>-4698.66</v>
      </c>
      <c r="L20713" s="67">
        <v>0</v>
      </c>
      <c r="M20713" s="67">
        <v>-4698.66</v>
      </c>
      <c r="N20713" s="67">
        <v>0</v>
      </c>
      <c r="P20713" s="67">
        <v>0</v>
      </c>
      <c r="Q20713" s="67">
        <v>0</v>
      </c>
      <c r="U20713" t="s">
        <v>783</v>
      </c>
    </row>
    <row r="20714" spans="3:21" x14ac:dyDescent="0.3">
      <c r="C20714" t="s">
        <v>166</v>
      </c>
      <c r="D20714" t="s">
        <v>158</v>
      </c>
      <c r="E20714" t="s">
        <v>29</v>
      </c>
      <c r="F20714" t="s">
        <v>159</v>
      </c>
      <c r="G20714" s="2">
        <v>-1</v>
      </c>
      <c r="H20714" s="2" t="s">
        <v>183</v>
      </c>
      <c r="I20714" s="67">
        <v>-15573.23</v>
      </c>
      <c r="J20714" s="67">
        <v>0</v>
      </c>
      <c r="K20714" s="67">
        <v>-15573.23</v>
      </c>
      <c r="L20714" s="67">
        <v>0</v>
      </c>
      <c r="M20714" s="67">
        <v>-15573.23</v>
      </c>
      <c r="N20714" s="67">
        <v>0</v>
      </c>
      <c r="P20714" s="67">
        <v>0</v>
      </c>
      <c r="Q20714" s="67">
        <v>0</v>
      </c>
      <c r="U20714" t="s">
        <v>783</v>
      </c>
    </row>
    <row r="20715" spans="3:21" x14ac:dyDescent="0.3">
      <c r="C20715" t="s">
        <v>166</v>
      </c>
      <c r="D20715" t="s">
        <v>158</v>
      </c>
      <c r="E20715" t="s">
        <v>30</v>
      </c>
      <c r="F20715" t="s">
        <v>159</v>
      </c>
      <c r="G20715" s="2">
        <v>-1</v>
      </c>
      <c r="H20715" s="2" t="s">
        <v>475</v>
      </c>
      <c r="I20715" s="67">
        <v>103.4</v>
      </c>
      <c r="J20715" s="67">
        <v>0.03</v>
      </c>
      <c r="K20715" s="67">
        <v>103.4</v>
      </c>
      <c r="L20715" s="67">
        <v>0.01</v>
      </c>
      <c r="M20715" s="67">
        <v>103.4</v>
      </c>
      <c r="N20715" s="67">
        <v>0.12</v>
      </c>
      <c r="O20715" s="2">
        <v>1</v>
      </c>
      <c r="P20715" s="67">
        <v>0</v>
      </c>
      <c r="Q20715" s="67">
        <v>0</v>
      </c>
      <c r="R20715" s="2" t="s">
        <v>161</v>
      </c>
      <c r="S20715" s="2" t="s">
        <v>161</v>
      </c>
      <c r="T20715" s="2" t="s">
        <v>161</v>
      </c>
      <c r="U20715" t="s">
        <v>783</v>
      </c>
    </row>
    <row r="20716" spans="3:21" x14ac:dyDescent="0.3">
      <c r="C20716" t="s">
        <v>166</v>
      </c>
      <c r="D20716" t="s">
        <v>158</v>
      </c>
      <c r="E20716" t="s">
        <v>30</v>
      </c>
      <c r="F20716" t="s">
        <v>159</v>
      </c>
      <c r="G20716" s="2">
        <v>4</v>
      </c>
      <c r="H20716" s="2" t="s">
        <v>327</v>
      </c>
      <c r="I20716" s="67">
        <v>20257.560000000001</v>
      </c>
      <c r="J20716" s="67">
        <v>0.27</v>
      </c>
      <c r="K20716" s="67">
        <v>20257.560000000001</v>
      </c>
      <c r="L20716" s="67">
        <v>409.87</v>
      </c>
      <c r="M20716" s="67">
        <v>20257.560000000001</v>
      </c>
      <c r="N20716" s="67">
        <v>1.52</v>
      </c>
      <c r="P20716" s="67">
        <v>0</v>
      </c>
      <c r="Q20716" s="67">
        <v>81030.240000000005</v>
      </c>
      <c r="R20716" s="2" t="s">
        <v>165</v>
      </c>
      <c r="S20716" s="2" t="s">
        <v>161</v>
      </c>
      <c r="T20716" s="2" t="s">
        <v>165</v>
      </c>
      <c r="U20716" t="s">
        <v>783</v>
      </c>
    </row>
    <row r="20717" spans="3:21" x14ac:dyDescent="0.3">
      <c r="C20717" t="s">
        <v>31</v>
      </c>
      <c r="D20717" t="s">
        <v>158</v>
      </c>
      <c r="E20717" t="s">
        <v>29</v>
      </c>
      <c r="F20717" t="s">
        <v>159</v>
      </c>
      <c r="G20717" s="2">
        <v>-1</v>
      </c>
      <c r="H20717" s="2" t="s">
        <v>551</v>
      </c>
      <c r="I20717" s="67">
        <v>-64.459999999999994</v>
      </c>
      <c r="J20717" s="67">
        <v>0</v>
      </c>
      <c r="K20717" s="67">
        <v>-64.459999999999994</v>
      </c>
      <c r="L20717" s="67">
        <v>0</v>
      </c>
      <c r="M20717" s="67">
        <v>-64.459999999999994</v>
      </c>
      <c r="N20717" s="67">
        <v>0</v>
      </c>
      <c r="P20717" s="67">
        <v>0</v>
      </c>
      <c r="Q20717" s="67">
        <v>0</v>
      </c>
      <c r="U20717" t="s">
        <v>783</v>
      </c>
    </row>
    <row r="20718" spans="3:21" x14ac:dyDescent="0.3">
      <c r="C20718" t="s">
        <v>166</v>
      </c>
      <c r="D20718" t="s">
        <v>158</v>
      </c>
      <c r="E20718" t="s">
        <v>29</v>
      </c>
      <c r="F20718" t="s">
        <v>159</v>
      </c>
      <c r="G20718" s="2">
        <v>11</v>
      </c>
      <c r="H20718" s="2" t="s">
        <v>494</v>
      </c>
      <c r="I20718" s="67">
        <v>-1534.73</v>
      </c>
      <c r="J20718" s="67">
        <v>0</v>
      </c>
      <c r="K20718" s="67">
        <v>-1534.73</v>
      </c>
      <c r="L20718" s="67">
        <v>0</v>
      </c>
      <c r="M20718" s="67">
        <v>-1534.73</v>
      </c>
      <c r="N20718" s="67">
        <v>0</v>
      </c>
      <c r="P20718" s="67">
        <v>0</v>
      </c>
      <c r="Q20718" s="67">
        <v>0</v>
      </c>
      <c r="U20718" t="s">
        <v>783</v>
      </c>
    </row>
    <row r="20719" spans="3:21" x14ac:dyDescent="0.3">
      <c r="C20719" t="s">
        <v>166</v>
      </c>
      <c r="D20719" t="s">
        <v>158</v>
      </c>
      <c r="E20719" t="s">
        <v>30</v>
      </c>
      <c r="F20719" t="s">
        <v>159</v>
      </c>
      <c r="G20719" s="2">
        <v>6</v>
      </c>
      <c r="H20719" s="2" t="s">
        <v>212</v>
      </c>
      <c r="I20719" s="67">
        <v>616991.18999999994</v>
      </c>
      <c r="J20719" s="67">
        <v>4.7</v>
      </c>
      <c r="K20719" s="67">
        <v>616991.18999999994</v>
      </c>
      <c r="L20719" s="67">
        <v>23.42</v>
      </c>
      <c r="M20719" s="67">
        <v>616991.18999999994</v>
      </c>
      <c r="N20719" s="67">
        <v>44.09</v>
      </c>
      <c r="P20719" s="67">
        <v>0</v>
      </c>
      <c r="Q20719" s="67">
        <v>3701947.1399999997</v>
      </c>
      <c r="R20719" s="2" t="s">
        <v>161</v>
      </c>
      <c r="S20719" s="2" t="s">
        <v>161</v>
      </c>
      <c r="T20719" s="2" t="s">
        <v>165</v>
      </c>
      <c r="U20719" t="s">
        <v>783</v>
      </c>
    </row>
    <row r="20720" spans="3:21" x14ac:dyDescent="0.3">
      <c r="C20720" t="s">
        <v>166</v>
      </c>
      <c r="D20720" t="s">
        <v>158</v>
      </c>
      <c r="E20720" t="s">
        <v>30</v>
      </c>
      <c r="F20720" t="s">
        <v>159</v>
      </c>
      <c r="G20720" s="2">
        <v>3</v>
      </c>
      <c r="H20720" s="2" t="s">
        <v>528</v>
      </c>
      <c r="I20720" s="67">
        <v>186736.58</v>
      </c>
      <c r="J20720" s="67">
        <v>7.25</v>
      </c>
      <c r="K20720" s="67">
        <v>186736.58</v>
      </c>
      <c r="L20720" s="67">
        <v>3.94</v>
      </c>
      <c r="M20720" s="67">
        <v>186736.58</v>
      </c>
      <c r="N20720" s="67">
        <v>64.53</v>
      </c>
      <c r="P20720" s="67">
        <v>0</v>
      </c>
      <c r="Q20720" s="67">
        <v>560209.74</v>
      </c>
      <c r="R20720" s="2" t="s">
        <v>161</v>
      </c>
      <c r="S20720" s="2" t="s">
        <v>161</v>
      </c>
      <c r="T20720" s="2" t="s">
        <v>161</v>
      </c>
      <c r="U20720" t="s">
        <v>783</v>
      </c>
    </row>
    <row r="20721" spans="3:21" x14ac:dyDescent="0.3">
      <c r="C20721" t="s">
        <v>32</v>
      </c>
      <c r="D20721" t="s">
        <v>158</v>
      </c>
      <c r="E20721" t="s">
        <v>30</v>
      </c>
      <c r="F20721" t="s">
        <v>159</v>
      </c>
      <c r="G20721" s="2">
        <v>-4</v>
      </c>
      <c r="H20721" s="2" t="s">
        <v>443</v>
      </c>
      <c r="I20721" s="67">
        <v>13689.18</v>
      </c>
      <c r="J20721" s="67">
        <v>1.68</v>
      </c>
      <c r="K20721" s="67">
        <v>13689.18</v>
      </c>
      <c r="L20721" s="67">
        <v>0.8</v>
      </c>
      <c r="M20721" s="67">
        <v>13689.18</v>
      </c>
      <c r="N20721" s="67">
        <v>7.66</v>
      </c>
      <c r="P20721" s="67">
        <v>0</v>
      </c>
      <c r="Q20721" s="67">
        <v>0</v>
      </c>
      <c r="R20721" s="2" t="s">
        <v>161</v>
      </c>
      <c r="S20721" s="2" t="s">
        <v>161</v>
      </c>
      <c r="T20721" s="2" t="s">
        <v>161</v>
      </c>
      <c r="U20721" t="s">
        <v>783</v>
      </c>
    </row>
    <row r="20722" spans="3:21" x14ac:dyDescent="0.3">
      <c r="C20722" t="s">
        <v>31</v>
      </c>
      <c r="D20722" t="s">
        <v>158</v>
      </c>
      <c r="E20722" t="s">
        <v>30</v>
      </c>
      <c r="F20722" t="s">
        <v>159</v>
      </c>
      <c r="G20722" s="2">
        <v>3</v>
      </c>
      <c r="H20722" s="2" t="s">
        <v>576</v>
      </c>
      <c r="I20722" s="67">
        <v>5195.2</v>
      </c>
      <c r="J20722" s="67">
        <v>0.08</v>
      </c>
      <c r="K20722" s="67">
        <v>5195.2</v>
      </c>
      <c r="L20722" s="67">
        <v>0.04</v>
      </c>
      <c r="M20722" s="67">
        <v>5195.2</v>
      </c>
      <c r="N20722" s="67">
        <v>0.38</v>
      </c>
      <c r="P20722" s="67">
        <v>0</v>
      </c>
      <c r="Q20722" s="67">
        <v>15585.599999999999</v>
      </c>
      <c r="R20722" s="2" t="s">
        <v>161</v>
      </c>
      <c r="S20722" s="2" t="s">
        <v>161</v>
      </c>
      <c r="T20722" s="2" t="s">
        <v>161</v>
      </c>
      <c r="U20722" t="s">
        <v>783</v>
      </c>
    </row>
    <row r="20723" spans="3:21" x14ac:dyDescent="0.3">
      <c r="C20723" t="s">
        <v>31</v>
      </c>
      <c r="D20723" t="s">
        <v>158</v>
      </c>
      <c r="E20723" t="s">
        <v>30</v>
      </c>
      <c r="F20723" t="s">
        <v>159</v>
      </c>
      <c r="G20723" s="2">
        <v>4</v>
      </c>
      <c r="H20723" s="2" t="s">
        <v>451</v>
      </c>
      <c r="I20723" s="67">
        <v>235424.51</v>
      </c>
      <c r="J20723" s="67">
        <v>11.7</v>
      </c>
      <c r="K20723" s="67">
        <v>235424.51</v>
      </c>
      <c r="L20723" s="67">
        <v>1.96</v>
      </c>
      <c r="M20723" s="67">
        <v>235424.51</v>
      </c>
      <c r="N20723" s="67">
        <v>21.42</v>
      </c>
      <c r="P20723" s="67">
        <v>0</v>
      </c>
      <c r="Q20723" s="67">
        <v>941698.04</v>
      </c>
      <c r="R20723" s="2" t="s">
        <v>161</v>
      </c>
      <c r="S20723" s="2" t="s">
        <v>161</v>
      </c>
      <c r="T20723" s="2" t="s">
        <v>161</v>
      </c>
      <c r="U20723" t="s">
        <v>783</v>
      </c>
    </row>
    <row r="20724" spans="3:21" x14ac:dyDescent="0.3">
      <c r="C20724" t="s">
        <v>166</v>
      </c>
      <c r="D20724" t="s">
        <v>158</v>
      </c>
      <c r="E20724" t="s">
        <v>30</v>
      </c>
      <c r="F20724" t="s">
        <v>159</v>
      </c>
      <c r="G20724" s="2">
        <v>1</v>
      </c>
      <c r="H20724" s="2" t="s">
        <v>659</v>
      </c>
      <c r="I20724" s="67">
        <v>128467.47</v>
      </c>
      <c r="J20724" s="67">
        <v>7.95</v>
      </c>
      <c r="K20724" s="67">
        <v>128467.47</v>
      </c>
      <c r="L20724" s="67">
        <v>4.32</v>
      </c>
      <c r="M20724" s="67">
        <v>128467.47</v>
      </c>
      <c r="N20724" s="67">
        <v>70.790000000000006</v>
      </c>
      <c r="P20724" s="67">
        <v>0</v>
      </c>
      <c r="Q20724" s="67">
        <v>128467.47</v>
      </c>
      <c r="R20724" s="2" t="s">
        <v>161</v>
      </c>
      <c r="S20724" s="2" t="s">
        <v>161</v>
      </c>
      <c r="T20724" s="2" t="s">
        <v>161</v>
      </c>
      <c r="U20724" t="s">
        <v>783</v>
      </c>
    </row>
    <row r="20725" spans="3:21" x14ac:dyDescent="0.3">
      <c r="C20725" t="s">
        <v>32</v>
      </c>
      <c r="D20725" t="s">
        <v>158</v>
      </c>
      <c r="E20725" t="s">
        <v>29</v>
      </c>
      <c r="F20725" t="s">
        <v>159</v>
      </c>
      <c r="G20725" s="2">
        <v>8</v>
      </c>
      <c r="H20725" s="2" t="s">
        <v>363</v>
      </c>
      <c r="I20725" s="67">
        <v>-399927.22</v>
      </c>
      <c r="J20725" s="67">
        <v>0</v>
      </c>
      <c r="K20725" s="67">
        <v>-399927.22</v>
      </c>
      <c r="L20725" s="67">
        <v>0</v>
      </c>
      <c r="M20725" s="67">
        <v>-399927.22</v>
      </c>
      <c r="N20725" s="67">
        <v>0</v>
      </c>
      <c r="P20725" s="67">
        <v>0</v>
      </c>
      <c r="Q20725" s="67">
        <v>0</v>
      </c>
      <c r="U20725" t="s">
        <v>783</v>
      </c>
    </row>
    <row r="20726" spans="3:21" x14ac:dyDescent="0.3">
      <c r="C20726" t="s">
        <v>166</v>
      </c>
      <c r="D20726" t="s">
        <v>158</v>
      </c>
      <c r="E20726" t="s">
        <v>29</v>
      </c>
      <c r="F20726" t="s">
        <v>159</v>
      </c>
      <c r="G20726" s="2">
        <v>15</v>
      </c>
      <c r="H20726" s="2" t="s">
        <v>448</v>
      </c>
      <c r="I20726" s="67">
        <v>-1535.68</v>
      </c>
      <c r="J20726" s="67">
        <v>0</v>
      </c>
      <c r="K20726" s="67">
        <v>-1535.68</v>
      </c>
      <c r="L20726" s="67">
        <v>0</v>
      </c>
      <c r="M20726" s="67">
        <v>-1535.68</v>
      </c>
      <c r="N20726" s="67">
        <v>0</v>
      </c>
      <c r="P20726" s="67">
        <v>0</v>
      </c>
      <c r="Q20726" s="67">
        <v>0</v>
      </c>
      <c r="U20726" t="s">
        <v>783</v>
      </c>
    </row>
    <row r="20727" spans="3:21" x14ac:dyDescent="0.3">
      <c r="C20727" t="s">
        <v>166</v>
      </c>
      <c r="D20727" t="s">
        <v>158</v>
      </c>
      <c r="E20727" t="s">
        <v>29</v>
      </c>
      <c r="F20727" t="s">
        <v>159</v>
      </c>
      <c r="G20727" s="2">
        <v>0</v>
      </c>
      <c r="H20727" s="2" t="s">
        <v>366</v>
      </c>
      <c r="I20727" s="67">
        <v>-1709.16</v>
      </c>
      <c r="J20727" s="67">
        <v>0</v>
      </c>
      <c r="K20727" s="67">
        <v>-1709.16</v>
      </c>
      <c r="L20727" s="67">
        <v>0</v>
      </c>
      <c r="M20727" s="67">
        <v>-1709.16</v>
      </c>
      <c r="N20727" s="67">
        <v>0</v>
      </c>
      <c r="P20727" s="67">
        <v>0</v>
      </c>
      <c r="Q20727" s="67">
        <v>0</v>
      </c>
      <c r="U20727" t="s">
        <v>783</v>
      </c>
    </row>
    <row r="20728" spans="3:21" x14ac:dyDescent="0.3">
      <c r="C20728" t="s">
        <v>31</v>
      </c>
      <c r="D20728" t="s">
        <v>158</v>
      </c>
      <c r="E20728" t="s">
        <v>30</v>
      </c>
      <c r="F20728" t="s">
        <v>159</v>
      </c>
      <c r="G20728" s="2">
        <v>6</v>
      </c>
      <c r="H20728" s="2" t="s">
        <v>239</v>
      </c>
      <c r="I20728" s="67">
        <v>25204.89</v>
      </c>
      <c r="J20728" s="67">
        <v>2.41</v>
      </c>
      <c r="K20728" s="67">
        <v>25204.89</v>
      </c>
      <c r="L20728" s="67">
        <v>1.1499999999999999</v>
      </c>
      <c r="M20728" s="67">
        <v>25204.89</v>
      </c>
      <c r="N20728" s="67">
        <v>10.97</v>
      </c>
      <c r="P20728" s="67">
        <v>0</v>
      </c>
      <c r="Q20728" s="67">
        <v>151229.34</v>
      </c>
      <c r="R20728" s="2" t="s">
        <v>161</v>
      </c>
      <c r="S20728" s="2" t="s">
        <v>161</v>
      </c>
      <c r="T20728" s="2" t="s">
        <v>161</v>
      </c>
      <c r="U20728" t="s">
        <v>783</v>
      </c>
    </row>
    <row r="20729" spans="3:21" x14ac:dyDescent="0.3">
      <c r="C20729" t="s">
        <v>166</v>
      </c>
      <c r="D20729" t="s">
        <v>158</v>
      </c>
      <c r="E20729" t="s">
        <v>29</v>
      </c>
      <c r="F20729" t="s">
        <v>159</v>
      </c>
      <c r="G20729" s="2">
        <v>2</v>
      </c>
      <c r="H20729" s="2" t="s">
        <v>198</v>
      </c>
      <c r="I20729" s="67">
        <v>-59.27</v>
      </c>
      <c r="J20729" s="67">
        <v>0</v>
      </c>
      <c r="K20729" s="67">
        <v>-59.27</v>
      </c>
      <c r="L20729" s="67">
        <v>0</v>
      </c>
      <c r="M20729" s="67">
        <v>-59.27</v>
      </c>
      <c r="N20729" s="67">
        <v>0</v>
      </c>
      <c r="P20729" s="67">
        <v>0</v>
      </c>
      <c r="Q20729" s="67">
        <v>0</v>
      </c>
      <c r="U20729" t="s">
        <v>783</v>
      </c>
    </row>
    <row r="20730" spans="3:21" x14ac:dyDescent="0.3">
      <c r="C20730" t="s">
        <v>166</v>
      </c>
      <c r="D20730" t="s">
        <v>158</v>
      </c>
      <c r="E20730" t="s">
        <v>29</v>
      </c>
      <c r="F20730" t="s">
        <v>159</v>
      </c>
      <c r="G20730" s="2">
        <v>4</v>
      </c>
      <c r="H20730" s="2" t="s">
        <v>396</v>
      </c>
      <c r="I20730" s="67">
        <v>-7838.01</v>
      </c>
      <c r="J20730" s="67">
        <v>0</v>
      </c>
      <c r="K20730" s="67">
        <v>-7838.01</v>
      </c>
      <c r="L20730" s="67">
        <v>0</v>
      </c>
      <c r="M20730" s="67">
        <v>-7838.01</v>
      </c>
      <c r="N20730" s="67">
        <v>0</v>
      </c>
      <c r="P20730" s="67">
        <v>-990.57</v>
      </c>
      <c r="Q20730" s="67">
        <v>0</v>
      </c>
      <c r="U20730" t="s">
        <v>783</v>
      </c>
    </row>
    <row r="20731" spans="3:21" x14ac:dyDescent="0.3">
      <c r="C20731" t="s">
        <v>32</v>
      </c>
      <c r="D20731" t="s">
        <v>158</v>
      </c>
      <c r="E20731" t="s">
        <v>30</v>
      </c>
      <c r="F20731" t="s">
        <v>159</v>
      </c>
      <c r="G20731" s="2">
        <v>-4</v>
      </c>
      <c r="H20731" s="2" t="s">
        <v>389</v>
      </c>
      <c r="I20731" s="67">
        <v>44235.19</v>
      </c>
      <c r="J20731" s="67">
        <v>11.64</v>
      </c>
      <c r="K20731" s="67">
        <v>44235.19</v>
      </c>
      <c r="L20731" s="67">
        <v>5.53</v>
      </c>
      <c r="M20731" s="67">
        <v>44235.19</v>
      </c>
      <c r="N20731" s="67">
        <v>52.96</v>
      </c>
      <c r="P20731" s="67">
        <v>0</v>
      </c>
      <c r="Q20731" s="67">
        <v>0</v>
      </c>
      <c r="R20731" s="2" t="s">
        <v>161</v>
      </c>
      <c r="S20731" s="2" t="s">
        <v>161</v>
      </c>
      <c r="T20731" s="2" t="s">
        <v>161</v>
      </c>
      <c r="U20731" t="s">
        <v>783</v>
      </c>
    </row>
    <row r="20732" spans="3:21" x14ac:dyDescent="0.3">
      <c r="C20732" t="s">
        <v>166</v>
      </c>
      <c r="D20732" t="s">
        <v>158</v>
      </c>
      <c r="E20732" t="s">
        <v>30</v>
      </c>
      <c r="F20732" t="s">
        <v>159</v>
      </c>
      <c r="G20732" s="2">
        <v>7</v>
      </c>
      <c r="H20732" s="2" t="s">
        <v>170</v>
      </c>
      <c r="I20732" s="67">
        <v>450337.79</v>
      </c>
      <c r="J20732" s="67">
        <v>0</v>
      </c>
      <c r="K20732" s="67">
        <v>450337.79</v>
      </c>
      <c r="L20732" s="67">
        <v>0</v>
      </c>
      <c r="M20732" s="67">
        <v>450337.79</v>
      </c>
      <c r="N20732" s="67">
        <v>11.2</v>
      </c>
      <c r="P20732" s="67">
        <v>0</v>
      </c>
      <c r="Q20732" s="67">
        <v>3152364.53</v>
      </c>
      <c r="R20732" s="2" t="s">
        <v>161</v>
      </c>
      <c r="S20732" s="2" t="s">
        <v>161</v>
      </c>
      <c r="T20732" s="2" t="s">
        <v>165</v>
      </c>
      <c r="U20732" t="s">
        <v>783</v>
      </c>
    </row>
    <row r="20733" spans="3:21" x14ac:dyDescent="0.3">
      <c r="C20733" t="s">
        <v>31</v>
      </c>
      <c r="D20733" t="s">
        <v>158</v>
      </c>
      <c r="E20733" t="s">
        <v>30</v>
      </c>
      <c r="F20733" t="s">
        <v>159</v>
      </c>
      <c r="G20733" s="2">
        <v>4</v>
      </c>
      <c r="H20733" s="2" t="s">
        <v>335</v>
      </c>
      <c r="I20733" s="67">
        <v>41438.980000000003</v>
      </c>
      <c r="J20733" s="67">
        <v>2.13</v>
      </c>
      <c r="K20733" s="67">
        <v>41438.980000000003</v>
      </c>
      <c r="L20733" s="67">
        <v>11.43</v>
      </c>
      <c r="M20733" s="67">
        <v>41438.980000000003</v>
      </c>
      <c r="N20733" s="67">
        <v>11.46</v>
      </c>
      <c r="P20733" s="67">
        <v>0</v>
      </c>
      <c r="Q20733" s="67">
        <v>165755.92000000001</v>
      </c>
      <c r="R20733" s="2" t="s">
        <v>161</v>
      </c>
      <c r="S20733" s="2" t="s">
        <v>161</v>
      </c>
      <c r="T20733" s="2" t="s">
        <v>165</v>
      </c>
      <c r="U20733" t="s">
        <v>783</v>
      </c>
    </row>
    <row r="20734" spans="3:21" x14ac:dyDescent="0.3">
      <c r="C20734" t="s">
        <v>31</v>
      </c>
      <c r="D20734" t="s">
        <v>158</v>
      </c>
      <c r="E20734" t="s">
        <v>29</v>
      </c>
      <c r="F20734" t="s">
        <v>159</v>
      </c>
      <c r="G20734" s="2">
        <v>0</v>
      </c>
      <c r="H20734" s="2" t="s">
        <v>270</v>
      </c>
      <c r="I20734" s="67">
        <v>-6.42</v>
      </c>
      <c r="J20734" s="67">
        <v>0</v>
      </c>
      <c r="K20734" s="67">
        <v>-6.42</v>
      </c>
      <c r="L20734" s="67">
        <v>0</v>
      </c>
      <c r="M20734" s="67">
        <v>-6.42</v>
      </c>
      <c r="N20734" s="67">
        <v>0</v>
      </c>
      <c r="O20734" s="2">
        <v>1</v>
      </c>
      <c r="P20734" s="67">
        <v>0</v>
      </c>
      <c r="Q20734" s="67">
        <v>0</v>
      </c>
      <c r="U20734" t="s">
        <v>783</v>
      </c>
    </row>
    <row r="20735" spans="3:21" x14ac:dyDescent="0.3">
      <c r="C20735" t="s">
        <v>166</v>
      </c>
      <c r="D20735" t="s">
        <v>158</v>
      </c>
      <c r="E20735" t="s">
        <v>30</v>
      </c>
      <c r="F20735" t="s">
        <v>159</v>
      </c>
      <c r="G20735" s="2">
        <v>0</v>
      </c>
      <c r="H20735" s="2" t="s">
        <v>314</v>
      </c>
      <c r="I20735" s="67">
        <v>3564490.28</v>
      </c>
      <c r="J20735" s="67">
        <v>1198.5899999999999</v>
      </c>
      <c r="K20735" s="67">
        <v>3564490.28</v>
      </c>
      <c r="L20735" s="67">
        <v>242.56</v>
      </c>
      <c r="M20735" s="67">
        <v>3564490.28</v>
      </c>
      <c r="N20735" s="67">
        <v>1922.19</v>
      </c>
      <c r="P20735" s="67">
        <v>0</v>
      </c>
      <c r="Q20735" s="67">
        <v>0</v>
      </c>
      <c r="R20735" s="2" t="s">
        <v>161</v>
      </c>
      <c r="S20735" s="2" t="s">
        <v>161</v>
      </c>
      <c r="T20735" s="2" t="s">
        <v>161</v>
      </c>
      <c r="U20735" t="s">
        <v>783</v>
      </c>
    </row>
    <row r="20736" spans="3:21" x14ac:dyDescent="0.3">
      <c r="C20736" t="s">
        <v>32</v>
      </c>
      <c r="D20736" t="s">
        <v>158</v>
      </c>
      <c r="E20736" t="s">
        <v>29</v>
      </c>
      <c r="F20736" t="s">
        <v>159</v>
      </c>
      <c r="G20736" s="2">
        <v>4</v>
      </c>
      <c r="H20736" s="2" t="s">
        <v>302</v>
      </c>
      <c r="I20736" s="67">
        <v>-18032.93</v>
      </c>
      <c r="J20736" s="67">
        <v>0</v>
      </c>
      <c r="K20736" s="67">
        <v>-18032.93</v>
      </c>
      <c r="L20736" s="67">
        <v>0</v>
      </c>
      <c r="M20736" s="67">
        <v>-18032.93</v>
      </c>
      <c r="N20736" s="67">
        <v>0</v>
      </c>
      <c r="P20736" s="67">
        <v>0</v>
      </c>
      <c r="Q20736" s="67">
        <v>0</v>
      </c>
      <c r="U20736" t="s">
        <v>783</v>
      </c>
    </row>
    <row r="20737" spans="3:21" x14ac:dyDescent="0.3">
      <c r="C20737" t="s">
        <v>166</v>
      </c>
      <c r="D20737" t="s">
        <v>158</v>
      </c>
      <c r="E20737" t="s">
        <v>30</v>
      </c>
      <c r="F20737" t="s">
        <v>159</v>
      </c>
      <c r="G20737" s="2">
        <v>2</v>
      </c>
      <c r="H20737" s="2" t="s">
        <v>419</v>
      </c>
      <c r="I20737" s="67">
        <v>113064.67</v>
      </c>
      <c r="J20737" s="67">
        <v>5.61</v>
      </c>
      <c r="K20737" s="67">
        <v>113064.67</v>
      </c>
      <c r="L20737" s="67">
        <v>0.56000000000000005</v>
      </c>
      <c r="M20737" s="67">
        <v>113064.67</v>
      </c>
      <c r="N20737" s="67">
        <v>12.98</v>
      </c>
      <c r="P20737" s="67">
        <v>0</v>
      </c>
      <c r="Q20737" s="67">
        <v>226129.34</v>
      </c>
      <c r="R20737" s="2" t="s">
        <v>161</v>
      </c>
      <c r="S20737" s="2" t="s">
        <v>161</v>
      </c>
      <c r="T20737" s="2" t="s">
        <v>161</v>
      </c>
      <c r="U20737" t="s">
        <v>784</v>
      </c>
    </row>
    <row r="20738" spans="3:21" x14ac:dyDescent="0.3">
      <c r="C20738" t="s">
        <v>31</v>
      </c>
      <c r="D20738" t="s">
        <v>158</v>
      </c>
      <c r="E20738" t="s">
        <v>30</v>
      </c>
      <c r="F20738" t="s">
        <v>159</v>
      </c>
      <c r="G20738" s="2">
        <v>3</v>
      </c>
      <c r="H20738" s="2" t="s">
        <v>511</v>
      </c>
      <c r="I20738" s="67">
        <v>379988.68</v>
      </c>
      <c r="J20738" s="67">
        <v>34.44</v>
      </c>
      <c r="K20738" s="67">
        <v>379988.68</v>
      </c>
      <c r="L20738" s="67">
        <v>4.84</v>
      </c>
      <c r="M20738" s="67">
        <v>379988.68</v>
      </c>
      <c r="N20738" s="67">
        <v>267.82</v>
      </c>
      <c r="P20738" s="67">
        <v>0</v>
      </c>
      <c r="Q20738" s="67">
        <v>1139966.04</v>
      </c>
      <c r="R20738" s="2" t="s">
        <v>161</v>
      </c>
      <c r="S20738" s="2" t="s">
        <v>161</v>
      </c>
      <c r="T20738" s="2" t="s">
        <v>161</v>
      </c>
      <c r="U20738" t="s">
        <v>783</v>
      </c>
    </row>
    <row r="20739" spans="3:21" x14ac:dyDescent="0.3">
      <c r="C20739" t="s">
        <v>31</v>
      </c>
      <c r="D20739" t="s">
        <v>158</v>
      </c>
      <c r="E20739" t="s">
        <v>29</v>
      </c>
      <c r="F20739" t="s">
        <v>159</v>
      </c>
      <c r="G20739" s="2">
        <v>2</v>
      </c>
      <c r="H20739" s="2" t="s">
        <v>316</v>
      </c>
      <c r="I20739" s="67">
        <v>-50219.75</v>
      </c>
      <c r="J20739" s="67">
        <v>0</v>
      </c>
      <c r="K20739" s="67">
        <v>-50219.75</v>
      </c>
      <c r="L20739" s="67">
        <v>0</v>
      </c>
      <c r="M20739" s="67">
        <v>-50219.75</v>
      </c>
      <c r="N20739" s="67">
        <v>0</v>
      </c>
      <c r="P20739" s="67">
        <v>0</v>
      </c>
      <c r="Q20739" s="67">
        <v>0</v>
      </c>
      <c r="U20739" t="s">
        <v>783</v>
      </c>
    </row>
    <row r="20740" spans="3:21" x14ac:dyDescent="0.3">
      <c r="C20740" t="s">
        <v>31</v>
      </c>
      <c r="D20740" t="s">
        <v>158</v>
      </c>
      <c r="E20740" t="s">
        <v>30</v>
      </c>
      <c r="F20740" t="s">
        <v>159</v>
      </c>
      <c r="G20740" s="2">
        <v>2</v>
      </c>
      <c r="H20740" s="2" t="s">
        <v>369</v>
      </c>
      <c r="I20740" s="67">
        <v>10746.75</v>
      </c>
      <c r="J20740" s="67">
        <v>1048.99</v>
      </c>
      <c r="K20740" s="67">
        <v>10746.75</v>
      </c>
      <c r="L20740" s="67">
        <v>0</v>
      </c>
      <c r="M20740" s="67">
        <v>10746.75</v>
      </c>
      <c r="N20740" s="67">
        <v>0</v>
      </c>
      <c r="P20740" s="67">
        <v>0</v>
      </c>
      <c r="Q20740" s="67">
        <v>21493.5</v>
      </c>
      <c r="R20740" s="2" t="s">
        <v>161</v>
      </c>
      <c r="S20740" s="2" t="s">
        <v>165</v>
      </c>
      <c r="T20740" s="2" t="s">
        <v>165</v>
      </c>
      <c r="U20740" t="s">
        <v>783</v>
      </c>
    </row>
    <row r="20741" spans="3:21" x14ac:dyDescent="0.3">
      <c r="C20741" t="s">
        <v>166</v>
      </c>
      <c r="D20741" t="s">
        <v>158</v>
      </c>
      <c r="E20741" t="s">
        <v>30</v>
      </c>
      <c r="F20741" t="s">
        <v>159</v>
      </c>
      <c r="G20741" s="2">
        <v>1</v>
      </c>
      <c r="H20741" s="2" t="s">
        <v>419</v>
      </c>
      <c r="I20741" s="67">
        <v>21610869.84</v>
      </c>
      <c r="J20741" s="67">
        <v>177745.3</v>
      </c>
      <c r="K20741" s="67">
        <v>21610869.84</v>
      </c>
      <c r="L20741" s="67">
        <v>29712.44</v>
      </c>
      <c r="M20741" s="67">
        <v>21610869.84</v>
      </c>
      <c r="N20741" s="67">
        <v>325227.94</v>
      </c>
      <c r="P20741" s="67">
        <v>0</v>
      </c>
      <c r="Q20741" s="67">
        <v>21610869.84</v>
      </c>
      <c r="R20741" s="2" t="s">
        <v>161</v>
      </c>
      <c r="S20741" s="2" t="s">
        <v>161</v>
      </c>
      <c r="T20741" s="2" t="s">
        <v>161</v>
      </c>
      <c r="U20741" t="s">
        <v>783</v>
      </c>
    </row>
    <row r="20742" spans="3:21" x14ac:dyDescent="0.3">
      <c r="C20742" t="s">
        <v>166</v>
      </c>
      <c r="D20742" t="s">
        <v>158</v>
      </c>
      <c r="E20742" t="s">
        <v>30</v>
      </c>
      <c r="F20742" t="s">
        <v>159</v>
      </c>
      <c r="G20742" s="2">
        <v>1</v>
      </c>
      <c r="H20742" s="2" t="s">
        <v>514</v>
      </c>
      <c r="I20742" s="67">
        <v>105977.75</v>
      </c>
      <c r="J20742" s="67">
        <v>8.2100000000000009</v>
      </c>
      <c r="K20742" s="67">
        <v>105977.75</v>
      </c>
      <c r="L20742" s="67">
        <v>5.58</v>
      </c>
      <c r="M20742" s="67">
        <v>105977.75</v>
      </c>
      <c r="N20742" s="67">
        <v>100.02</v>
      </c>
      <c r="P20742" s="67">
        <v>0</v>
      </c>
      <c r="Q20742" s="67">
        <v>105977.75</v>
      </c>
      <c r="R20742" s="2" t="s">
        <v>161</v>
      </c>
      <c r="S20742" s="2" t="s">
        <v>161</v>
      </c>
      <c r="T20742" s="2" t="s">
        <v>161</v>
      </c>
      <c r="U20742" t="s">
        <v>783</v>
      </c>
    </row>
    <row r="20743" spans="3:21" x14ac:dyDescent="0.3">
      <c r="C20743" t="s">
        <v>166</v>
      </c>
      <c r="D20743" t="s">
        <v>158</v>
      </c>
      <c r="E20743" t="s">
        <v>30</v>
      </c>
      <c r="F20743" t="s">
        <v>159</v>
      </c>
      <c r="G20743" s="2">
        <v>4</v>
      </c>
      <c r="H20743" s="2" t="s">
        <v>305</v>
      </c>
      <c r="I20743" s="67">
        <v>558687.71</v>
      </c>
      <c r="J20743" s="67">
        <v>1830.89</v>
      </c>
      <c r="K20743" s="67">
        <v>558687.71</v>
      </c>
      <c r="L20743" s="67">
        <v>1564.87</v>
      </c>
      <c r="M20743" s="67">
        <v>558687.71</v>
      </c>
      <c r="N20743" s="67">
        <v>92.31</v>
      </c>
      <c r="P20743" s="67">
        <v>0</v>
      </c>
      <c r="Q20743" s="67">
        <v>2234750.84</v>
      </c>
      <c r="R20743" s="2" t="s">
        <v>161</v>
      </c>
      <c r="S20743" s="2" t="s">
        <v>161</v>
      </c>
      <c r="T20743" s="2" t="s">
        <v>165</v>
      </c>
      <c r="U20743" t="s">
        <v>783</v>
      </c>
    </row>
    <row r="20744" spans="3:21" x14ac:dyDescent="0.3">
      <c r="C20744" t="s">
        <v>32</v>
      </c>
      <c r="D20744" t="s">
        <v>158</v>
      </c>
      <c r="E20744" t="s">
        <v>30</v>
      </c>
      <c r="F20744" t="s">
        <v>159</v>
      </c>
      <c r="G20744" s="2">
        <v>12</v>
      </c>
      <c r="H20744" s="2" t="s">
        <v>529</v>
      </c>
      <c r="I20744" s="67">
        <v>991615.37</v>
      </c>
      <c r="J20744" s="67">
        <v>32.96</v>
      </c>
      <c r="K20744" s="67">
        <v>991615.37</v>
      </c>
      <c r="L20744" s="67">
        <v>17.920000000000002</v>
      </c>
      <c r="M20744" s="67">
        <v>991615.37</v>
      </c>
      <c r="N20744" s="67">
        <v>293.49</v>
      </c>
      <c r="P20744" s="67">
        <v>0</v>
      </c>
      <c r="Q20744" s="67">
        <v>11899384.439999999</v>
      </c>
      <c r="R20744" s="2" t="s">
        <v>161</v>
      </c>
      <c r="S20744" s="2" t="s">
        <v>161</v>
      </c>
      <c r="T20744" s="2" t="s">
        <v>161</v>
      </c>
      <c r="U20744" t="s">
        <v>783</v>
      </c>
    </row>
    <row r="20745" spans="3:21" x14ac:dyDescent="0.3">
      <c r="C20745" t="s">
        <v>31</v>
      </c>
      <c r="D20745" t="s">
        <v>158</v>
      </c>
      <c r="E20745" t="s">
        <v>30</v>
      </c>
      <c r="F20745" t="s">
        <v>159</v>
      </c>
      <c r="G20745" s="2">
        <v>1</v>
      </c>
      <c r="H20745" s="2" t="s">
        <v>226</v>
      </c>
      <c r="I20745" s="67">
        <v>3594.77</v>
      </c>
      <c r="J20745" s="67">
        <v>362.4</v>
      </c>
      <c r="K20745" s="67">
        <v>3594.77</v>
      </c>
      <c r="L20745" s="67">
        <v>0.21</v>
      </c>
      <c r="M20745" s="67">
        <v>3594.77</v>
      </c>
      <c r="N20745" s="67">
        <v>1.97</v>
      </c>
      <c r="P20745" s="67">
        <v>0</v>
      </c>
      <c r="Q20745" s="67">
        <v>3594.77</v>
      </c>
      <c r="R20745" s="2" t="s">
        <v>161</v>
      </c>
      <c r="S20745" s="2" t="s">
        <v>165</v>
      </c>
      <c r="T20745" s="2" t="s">
        <v>165</v>
      </c>
      <c r="U20745" t="s">
        <v>783</v>
      </c>
    </row>
    <row r="20746" spans="3:21" x14ac:dyDescent="0.3">
      <c r="C20746" t="s">
        <v>31</v>
      </c>
      <c r="D20746" t="s">
        <v>158</v>
      </c>
      <c r="E20746" t="s">
        <v>29</v>
      </c>
      <c r="F20746" t="s">
        <v>159</v>
      </c>
      <c r="G20746" s="2">
        <v>5</v>
      </c>
      <c r="H20746" s="2" t="s">
        <v>521</v>
      </c>
      <c r="I20746" s="67">
        <v>-895.85</v>
      </c>
      <c r="J20746" s="67">
        <v>0</v>
      </c>
      <c r="K20746" s="67">
        <v>-895.85</v>
      </c>
      <c r="L20746" s="67">
        <v>0</v>
      </c>
      <c r="M20746" s="67">
        <v>-895.85</v>
      </c>
      <c r="N20746" s="67">
        <v>0</v>
      </c>
      <c r="P20746" s="67">
        <v>0</v>
      </c>
      <c r="Q20746" s="67">
        <v>0</v>
      </c>
      <c r="U20746" t="s">
        <v>783</v>
      </c>
    </row>
    <row r="20747" spans="3:21" x14ac:dyDescent="0.3">
      <c r="C20747" t="s">
        <v>166</v>
      </c>
      <c r="D20747" t="s">
        <v>158</v>
      </c>
      <c r="E20747" t="s">
        <v>30</v>
      </c>
      <c r="F20747" t="s">
        <v>159</v>
      </c>
      <c r="G20747" s="2">
        <v>3</v>
      </c>
      <c r="H20747" s="2" t="s">
        <v>513</v>
      </c>
      <c r="I20747" s="67">
        <v>63474.04</v>
      </c>
      <c r="J20747" s="67">
        <v>62.58</v>
      </c>
      <c r="K20747" s="67">
        <v>63474.04</v>
      </c>
      <c r="L20747" s="67">
        <v>4.79</v>
      </c>
      <c r="M20747" s="67">
        <v>63474.04</v>
      </c>
      <c r="N20747" s="67">
        <v>25.29</v>
      </c>
      <c r="P20747" s="67">
        <v>0</v>
      </c>
      <c r="Q20747" s="67">
        <v>190422.12</v>
      </c>
      <c r="R20747" s="2" t="s">
        <v>161</v>
      </c>
      <c r="S20747" s="2" t="s">
        <v>161</v>
      </c>
      <c r="T20747" s="2" t="s">
        <v>161</v>
      </c>
      <c r="U20747" t="s">
        <v>783</v>
      </c>
    </row>
    <row r="20748" spans="3:21" x14ac:dyDescent="0.3">
      <c r="C20748" t="s">
        <v>32</v>
      </c>
      <c r="D20748" t="s">
        <v>158</v>
      </c>
      <c r="E20748" t="s">
        <v>30</v>
      </c>
      <c r="F20748" t="s">
        <v>159</v>
      </c>
      <c r="G20748" s="2">
        <v>10</v>
      </c>
      <c r="H20748" s="2" t="s">
        <v>190</v>
      </c>
      <c r="I20748" s="67">
        <v>492083.57</v>
      </c>
      <c r="J20748" s="67">
        <v>0.46</v>
      </c>
      <c r="K20748" s="67">
        <v>492083.57</v>
      </c>
      <c r="L20748" s="67">
        <v>0.96</v>
      </c>
      <c r="M20748" s="67">
        <v>492083.57</v>
      </c>
      <c r="N20748" s="67">
        <v>17.18</v>
      </c>
      <c r="P20748" s="67">
        <v>0</v>
      </c>
      <c r="Q20748" s="67">
        <v>4920835.7</v>
      </c>
      <c r="R20748" s="2" t="s">
        <v>161</v>
      </c>
      <c r="S20748" s="2" t="s">
        <v>161</v>
      </c>
      <c r="T20748" s="2" t="s">
        <v>165</v>
      </c>
      <c r="U20748" t="s">
        <v>783</v>
      </c>
    </row>
    <row r="20749" spans="3:21" x14ac:dyDescent="0.3">
      <c r="C20749" t="s">
        <v>166</v>
      </c>
      <c r="D20749" t="s">
        <v>158</v>
      </c>
      <c r="E20749" t="s">
        <v>30</v>
      </c>
      <c r="F20749" t="s">
        <v>159</v>
      </c>
      <c r="G20749" s="2">
        <v>3</v>
      </c>
      <c r="H20749" s="2" t="s">
        <v>366</v>
      </c>
      <c r="I20749" s="67">
        <v>300321.99</v>
      </c>
      <c r="J20749" s="67">
        <v>24.34</v>
      </c>
      <c r="K20749" s="67">
        <v>300321.99</v>
      </c>
      <c r="L20749" s="67">
        <v>11.56</v>
      </c>
      <c r="M20749" s="67">
        <v>300321.99</v>
      </c>
      <c r="N20749" s="67">
        <v>110.71</v>
      </c>
      <c r="P20749" s="67">
        <v>0</v>
      </c>
      <c r="Q20749" s="67">
        <v>900965.97</v>
      </c>
      <c r="R20749" s="2" t="s">
        <v>161</v>
      </c>
      <c r="S20749" s="2" t="s">
        <v>161</v>
      </c>
      <c r="T20749" s="2" t="s">
        <v>161</v>
      </c>
      <c r="U20749" t="s">
        <v>783</v>
      </c>
    </row>
    <row r="20750" spans="3:21" x14ac:dyDescent="0.3">
      <c r="C20750" t="s">
        <v>166</v>
      </c>
      <c r="D20750" t="s">
        <v>158</v>
      </c>
      <c r="E20750" t="s">
        <v>29</v>
      </c>
      <c r="F20750" t="s">
        <v>159</v>
      </c>
      <c r="G20750" s="2">
        <v>13</v>
      </c>
      <c r="H20750" s="2" t="s">
        <v>333</v>
      </c>
      <c r="I20750" s="67">
        <v>-3572.63</v>
      </c>
      <c r="J20750" s="67">
        <v>0</v>
      </c>
      <c r="K20750" s="67">
        <v>-3572.63</v>
      </c>
      <c r="L20750" s="67">
        <v>0</v>
      </c>
      <c r="M20750" s="67">
        <v>-3572.63</v>
      </c>
      <c r="N20750" s="67">
        <v>0</v>
      </c>
      <c r="P20750" s="67">
        <v>0</v>
      </c>
      <c r="Q20750" s="67">
        <v>0</v>
      </c>
      <c r="U20750" t="s">
        <v>783</v>
      </c>
    </row>
    <row r="20751" spans="3:21" x14ac:dyDescent="0.3">
      <c r="C20751" t="s">
        <v>31</v>
      </c>
      <c r="D20751" t="s">
        <v>158</v>
      </c>
      <c r="E20751" t="s">
        <v>30</v>
      </c>
      <c r="F20751" t="s">
        <v>159</v>
      </c>
      <c r="G20751" s="2">
        <v>-4</v>
      </c>
      <c r="H20751" s="2" t="s">
        <v>303</v>
      </c>
      <c r="I20751" s="67">
        <v>558.36</v>
      </c>
      <c r="J20751" s="67">
        <v>0.03</v>
      </c>
      <c r="K20751" s="67">
        <v>558.36</v>
      </c>
      <c r="L20751" s="67">
        <v>0.02</v>
      </c>
      <c r="M20751" s="67">
        <v>558.36</v>
      </c>
      <c r="N20751" s="67">
        <v>0.15</v>
      </c>
      <c r="P20751" s="67">
        <v>0</v>
      </c>
      <c r="Q20751" s="67">
        <v>0</v>
      </c>
      <c r="R20751" s="2" t="s">
        <v>161</v>
      </c>
      <c r="S20751" s="2" t="s">
        <v>161</v>
      </c>
      <c r="T20751" s="2" t="s">
        <v>161</v>
      </c>
      <c r="U20751" t="s">
        <v>783</v>
      </c>
    </row>
    <row r="20752" spans="3:21" x14ac:dyDescent="0.3">
      <c r="C20752" t="s">
        <v>166</v>
      </c>
      <c r="D20752" t="s">
        <v>158</v>
      </c>
      <c r="E20752" t="s">
        <v>29</v>
      </c>
      <c r="F20752" t="s">
        <v>159</v>
      </c>
      <c r="G20752" s="2">
        <v>-1</v>
      </c>
      <c r="H20752" s="2" t="s">
        <v>567</v>
      </c>
      <c r="I20752" s="67">
        <v>-1017.76</v>
      </c>
      <c r="J20752" s="67">
        <v>0</v>
      </c>
      <c r="K20752" s="67">
        <v>-1017.76</v>
      </c>
      <c r="L20752" s="67">
        <v>0</v>
      </c>
      <c r="M20752" s="67">
        <v>-1017.76</v>
      </c>
      <c r="N20752" s="67">
        <v>0</v>
      </c>
      <c r="P20752" s="67">
        <v>0</v>
      </c>
      <c r="Q20752" s="67">
        <v>0</v>
      </c>
      <c r="U20752" t="s">
        <v>783</v>
      </c>
    </row>
    <row r="20753" spans="3:21" x14ac:dyDescent="0.3">
      <c r="C20753" t="s">
        <v>166</v>
      </c>
      <c r="D20753" t="s">
        <v>158</v>
      </c>
      <c r="E20753" t="s">
        <v>30</v>
      </c>
      <c r="F20753" t="s">
        <v>159</v>
      </c>
      <c r="G20753" s="2">
        <v>6</v>
      </c>
      <c r="H20753" s="2" t="s">
        <v>470</v>
      </c>
      <c r="I20753" s="67">
        <v>65569.58</v>
      </c>
      <c r="J20753" s="67">
        <v>2.87</v>
      </c>
      <c r="K20753" s="67">
        <v>65569.58</v>
      </c>
      <c r="L20753" s="67">
        <v>0.48</v>
      </c>
      <c r="M20753" s="67">
        <v>65569.58</v>
      </c>
      <c r="N20753" s="67">
        <v>5.25</v>
      </c>
      <c r="P20753" s="67">
        <v>0</v>
      </c>
      <c r="Q20753" s="67">
        <v>393417.48</v>
      </c>
      <c r="R20753" s="2" t="s">
        <v>161</v>
      </c>
      <c r="S20753" s="2" t="s">
        <v>161</v>
      </c>
      <c r="T20753" s="2" t="s">
        <v>161</v>
      </c>
      <c r="U20753" t="s">
        <v>783</v>
      </c>
    </row>
    <row r="20754" spans="3:21" x14ac:dyDescent="0.3">
      <c r="C20754" t="s">
        <v>31</v>
      </c>
      <c r="D20754" t="s">
        <v>158</v>
      </c>
      <c r="E20754" t="s">
        <v>29</v>
      </c>
      <c r="F20754" t="s">
        <v>159</v>
      </c>
      <c r="G20754" s="2">
        <v>1</v>
      </c>
      <c r="H20754" s="2" t="s">
        <v>316</v>
      </c>
      <c r="I20754" s="67">
        <v>-13655.47</v>
      </c>
      <c r="J20754" s="67">
        <v>0</v>
      </c>
      <c r="K20754" s="67">
        <v>-13655.47</v>
      </c>
      <c r="L20754" s="67">
        <v>0</v>
      </c>
      <c r="M20754" s="67">
        <v>-13655.47</v>
      </c>
      <c r="N20754" s="67">
        <v>0</v>
      </c>
      <c r="P20754" s="67">
        <v>0</v>
      </c>
      <c r="Q20754" s="67">
        <v>0</v>
      </c>
      <c r="U20754" t="s">
        <v>783</v>
      </c>
    </row>
    <row r="20755" spans="3:21" x14ac:dyDescent="0.3">
      <c r="C20755" t="s">
        <v>166</v>
      </c>
      <c r="D20755" t="s">
        <v>158</v>
      </c>
      <c r="E20755" t="s">
        <v>29</v>
      </c>
      <c r="F20755" t="s">
        <v>159</v>
      </c>
      <c r="G20755" s="2">
        <v>2</v>
      </c>
      <c r="H20755" s="2" t="s">
        <v>563</v>
      </c>
      <c r="I20755" s="67">
        <v>-116.07</v>
      </c>
      <c r="J20755" s="67">
        <v>0</v>
      </c>
      <c r="K20755" s="67">
        <v>-116.07</v>
      </c>
      <c r="L20755" s="67">
        <v>0</v>
      </c>
      <c r="M20755" s="67">
        <v>-116.07</v>
      </c>
      <c r="N20755" s="67">
        <v>0</v>
      </c>
      <c r="P20755" s="67">
        <v>0</v>
      </c>
      <c r="Q20755" s="67">
        <v>0</v>
      </c>
      <c r="U20755" t="s">
        <v>783</v>
      </c>
    </row>
    <row r="20756" spans="3:21" x14ac:dyDescent="0.3">
      <c r="C20756" t="s">
        <v>166</v>
      </c>
      <c r="D20756" t="s">
        <v>158</v>
      </c>
      <c r="E20756" t="s">
        <v>29</v>
      </c>
      <c r="F20756" t="s">
        <v>159</v>
      </c>
      <c r="G20756" s="2">
        <v>11</v>
      </c>
      <c r="H20756" s="2" t="s">
        <v>216</v>
      </c>
      <c r="I20756" s="67">
        <v>-726.92</v>
      </c>
      <c r="J20756" s="67">
        <v>0</v>
      </c>
      <c r="K20756" s="67">
        <v>-726.92</v>
      </c>
      <c r="L20756" s="67">
        <v>0</v>
      </c>
      <c r="M20756" s="67">
        <v>-726.92</v>
      </c>
      <c r="N20756" s="67">
        <v>0</v>
      </c>
      <c r="P20756" s="67">
        <v>0</v>
      </c>
      <c r="Q20756" s="67">
        <v>0</v>
      </c>
      <c r="U20756" t="s">
        <v>783</v>
      </c>
    </row>
    <row r="20757" spans="3:21" x14ac:dyDescent="0.3">
      <c r="C20757" t="s">
        <v>166</v>
      </c>
      <c r="D20757" t="s">
        <v>158</v>
      </c>
      <c r="E20757" t="s">
        <v>29</v>
      </c>
      <c r="F20757" t="s">
        <v>159</v>
      </c>
      <c r="G20757" s="2">
        <v>3</v>
      </c>
      <c r="H20757" s="2" t="s">
        <v>604</v>
      </c>
      <c r="I20757" s="67">
        <v>-20.78</v>
      </c>
      <c r="J20757" s="67">
        <v>0</v>
      </c>
      <c r="K20757" s="67">
        <v>-20.78</v>
      </c>
      <c r="L20757" s="67">
        <v>0</v>
      </c>
      <c r="M20757" s="67">
        <v>-20.78</v>
      </c>
      <c r="N20757" s="67">
        <v>0</v>
      </c>
      <c r="P20757" s="67">
        <v>0</v>
      </c>
      <c r="Q20757" s="67">
        <v>0</v>
      </c>
      <c r="U20757" t="s">
        <v>783</v>
      </c>
    </row>
    <row r="20758" spans="3:21" x14ac:dyDescent="0.3">
      <c r="C20758" t="s">
        <v>166</v>
      </c>
      <c r="D20758" t="s">
        <v>158</v>
      </c>
      <c r="E20758" t="s">
        <v>30</v>
      </c>
      <c r="F20758" t="s">
        <v>159</v>
      </c>
      <c r="G20758" s="2">
        <v>2</v>
      </c>
      <c r="H20758" s="2" t="s">
        <v>343</v>
      </c>
      <c r="I20758" s="67">
        <v>2414.11</v>
      </c>
      <c r="J20758" s="67">
        <v>0.04</v>
      </c>
      <c r="K20758" s="67">
        <v>2414.11</v>
      </c>
      <c r="L20758" s="67">
        <v>0.02</v>
      </c>
      <c r="M20758" s="67">
        <v>2414.11</v>
      </c>
      <c r="N20758" s="67">
        <v>0.22</v>
      </c>
      <c r="P20758" s="67">
        <v>0</v>
      </c>
      <c r="Q20758" s="67">
        <v>4828.22</v>
      </c>
      <c r="R20758" s="2" t="s">
        <v>165</v>
      </c>
      <c r="S20758" s="2" t="s">
        <v>165</v>
      </c>
      <c r="T20758" s="2" t="s">
        <v>165</v>
      </c>
      <c r="U20758" t="s">
        <v>783</v>
      </c>
    </row>
    <row r="20759" spans="3:21" x14ac:dyDescent="0.3">
      <c r="C20759" t="s">
        <v>166</v>
      </c>
      <c r="D20759" t="s">
        <v>158</v>
      </c>
      <c r="E20759" t="s">
        <v>30</v>
      </c>
      <c r="F20759" t="s">
        <v>159</v>
      </c>
      <c r="G20759" s="2">
        <v>5</v>
      </c>
      <c r="H20759" s="2" t="s">
        <v>217</v>
      </c>
      <c r="I20759" s="67">
        <v>14130.23</v>
      </c>
      <c r="J20759" s="67">
        <v>1592.13</v>
      </c>
      <c r="K20759" s="67">
        <v>14130.23</v>
      </c>
      <c r="L20759" s="67">
        <v>4.6500000000000004</v>
      </c>
      <c r="M20759" s="67">
        <v>14130.23</v>
      </c>
      <c r="N20759" s="67">
        <v>44.53</v>
      </c>
      <c r="P20759" s="67">
        <v>0</v>
      </c>
      <c r="Q20759" s="67">
        <v>70651.149999999994</v>
      </c>
      <c r="R20759" s="2" t="s">
        <v>161</v>
      </c>
      <c r="S20759" s="2" t="s">
        <v>165</v>
      </c>
      <c r="T20759" s="2" t="s">
        <v>165</v>
      </c>
      <c r="U20759" t="s">
        <v>783</v>
      </c>
    </row>
    <row r="20760" spans="3:21" x14ac:dyDescent="0.3">
      <c r="C20760" t="s">
        <v>31</v>
      </c>
      <c r="D20760" t="s">
        <v>158</v>
      </c>
      <c r="E20760" t="s">
        <v>30</v>
      </c>
      <c r="F20760" t="s">
        <v>159</v>
      </c>
      <c r="G20760" s="2">
        <v>2</v>
      </c>
      <c r="H20760" s="2" t="s">
        <v>577</v>
      </c>
      <c r="I20760" s="67">
        <v>77.650000000000006</v>
      </c>
      <c r="J20760" s="67">
        <v>0.03</v>
      </c>
      <c r="K20760" s="67">
        <v>77.650000000000006</v>
      </c>
      <c r="L20760" s="67">
        <v>0.02</v>
      </c>
      <c r="M20760" s="67">
        <v>77.650000000000006</v>
      </c>
      <c r="N20760" s="67">
        <v>0.13</v>
      </c>
      <c r="P20760" s="67">
        <v>0</v>
      </c>
      <c r="Q20760" s="67">
        <v>155.30000000000001</v>
      </c>
      <c r="R20760" s="2" t="s">
        <v>161</v>
      </c>
      <c r="S20760" s="2" t="s">
        <v>161</v>
      </c>
      <c r="T20760" s="2" t="s">
        <v>161</v>
      </c>
      <c r="U20760" t="s">
        <v>783</v>
      </c>
    </row>
    <row r="20761" spans="3:21" x14ac:dyDescent="0.3">
      <c r="C20761" t="s">
        <v>32</v>
      </c>
      <c r="D20761" t="s">
        <v>158</v>
      </c>
      <c r="E20761" t="s">
        <v>30</v>
      </c>
      <c r="F20761" t="s">
        <v>159</v>
      </c>
      <c r="G20761" s="2">
        <v>-1</v>
      </c>
      <c r="H20761" s="2" t="s">
        <v>365</v>
      </c>
      <c r="I20761" s="67">
        <v>27864.65</v>
      </c>
      <c r="J20761" s="67">
        <v>1.56</v>
      </c>
      <c r="K20761" s="67">
        <v>27864.65</v>
      </c>
      <c r="L20761" s="67">
        <v>0.26</v>
      </c>
      <c r="M20761" s="67">
        <v>27864.65</v>
      </c>
      <c r="N20761" s="67">
        <v>2.86</v>
      </c>
      <c r="P20761" s="67">
        <v>0</v>
      </c>
      <c r="Q20761" s="67">
        <v>0</v>
      </c>
      <c r="R20761" s="2" t="s">
        <v>161</v>
      </c>
      <c r="S20761" s="2" t="s">
        <v>161</v>
      </c>
      <c r="T20761" s="2" t="s">
        <v>161</v>
      </c>
      <c r="U20761" t="s">
        <v>783</v>
      </c>
    </row>
    <row r="20762" spans="3:21" x14ac:dyDescent="0.3">
      <c r="C20762" t="s">
        <v>166</v>
      </c>
      <c r="D20762" t="s">
        <v>158</v>
      </c>
      <c r="E20762" t="s">
        <v>30</v>
      </c>
      <c r="F20762" t="s">
        <v>159</v>
      </c>
      <c r="G20762" s="2">
        <v>12</v>
      </c>
      <c r="H20762" s="2" t="s">
        <v>321</v>
      </c>
      <c r="I20762" s="67">
        <v>579030.88</v>
      </c>
      <c r="J20762" s="67">
        <v>11.42</v>
      </c>
      <c r="K20762" s="67">
        <v>579030.88</v>
      </c>
      <c r="L20762" s="67">
        <v>61.31</v>
      </c>
      <c r="M20762" s="67">
        <v>579030.88</v>
      </c>
      <c r="N20762" s="67">
        <v>98.78</v>
      </c>
      <c r="P20762" s="67">
        <v>0</v>
      </c>
      <c r="Q20762" s="67">
        <v>6948370.5600000005</v>
      </c>
      <c r="R20762" s="2" t="s">
        <v>161</v>
      </c>
      <c r="S20762" s="2" t="s">
        <v>161</v>
      </c>
      <c r="T20762" s="2" t="s">
        <v>165</v>
      </c>
      <c r="U20762" t="s">
        <v>783</v>
      </c>
    </row>
    <row r="20763" spans="3:21" x14ac:dyDescent="0.3">
      <c r="C20763" t="s">
        <v>31</v>
      </c>
      <c r="D20763" t="s">
        <v>158</v>
      </c>
      <c r="E20763" t="s">
        <v>30</v>
      </c>
      <c r="F20763" t="s">
        <v>159</v>
      </c>
      <c r="G20763" s="2">
        <v>4</v>
      </c>
      <c r="H20763" s="2" t="s">
        <v>321</v>
      </c>
      <c r="I20763" s="67">
        <v>108545.56</v>
      </c>
      <c r="J20763" s="67">
        <v>8624.52</v>
      </c>
      <c r="K20763" s="67">
        <v>108545.56</v>
      </c>
      <c r="L20763" s="67">
        <v>1.38</v>
      </c>
      <c r="M20763" s="67">
        <v>108545.56</v>
      </c>
      <c r="N20763" s="67">
        <v>15.11</v>
      </c>
      <c r="P20763" s="67">
        <v>0</v>
      </c>
      <c r="Q20763" s="67">
        <v>434182.24</v>
      </c>
      <c r="R20763" s="2" t="s">
        <v>161</v>
      </c>
      <c r="S20763" s="2" t="s">
        <v>165</v>
      </c>
      <c r="T20763" s="2" t="s">
        <v>165</v>
      </c>
      <c r="U20763" t="s">
        <v>783</v>
      </c>
    </row>
    <row r="20764" spans="3:21" x14ac:dyDescent="0.3">
      <c r="C20764" t="s">
        <v>32</v>
      </c>
      <c r="D20764" t="s">
        <v>158</v>
      </c>
      <c r="E20764" t="s">
        <v>29</v>
      </c>
      <c r="F20764" t="s">
        <v>159</v>
      </c>
      <c r="G20764" s="2">
        <v>3</v>
      </c>
      <c r="H20764" s="2" t="s">
        <v>434</v>
      </c>
      <c r="I20764" s="67">
        <v>-44626.77</v>
      </c>
      <c r="J20764" s="67">
        <v>0</v>
      </c>
      <c r="K20764" s="67">
        <v>-44626.77</v>
      </c>
      <c r="L20764" s="67">
        <v>0</v>
      </c>
      <c r="M20764" s="67">
        <v>-44626.77</v>
      </c>
      <c r="N20764" s="67">
        <v>0</v>
      </c>
      <c r="P20764" s="67">
        <v>0</v>
      </c>
      <c r="Q20764" s="67">
        <v>0</v>
      </c>
      <c r="U20764" t="s">
        <v>783</v>
      </c>
    </row>
    <row r="20765" spans="3:21" x14ac:dyDescent="0.3">
      <c r="C20765" t="s">
        <v>32</v>
      </c>
      <c r="D20765" t="s">
        <v>158</v>
      </c>
      <c r="E20765" t="s">
        <v>29</v>
      </c>
      <c r="F20765" t="s">
        <v>159</v>
      </c>
      <c r="G20765" s="2">
        <v>1</v>
      </c>
      <c r="H20765" s="2" t="s">
        <v>241</v>
      </c>
      <c r="I20765" s="67">
        <v>-4442.04</v>
      </c>
      <c r="J20765" s="67">
        <v>0</v>
      </c>
      <c r="K20765" s="67">
        <v>-4442.04</v>
      </c>
      <c r="L20765" s="67">
        <v>0</v>
      </c>
      <c r="M20765" s="67">
        <v>-4442.04</v>
      </c>
      <c r="N20765" s="67">
        <v>0</v>
      </c>
      <c r="P20765" s="67">
        <v>0</v>
      </c>
      <c r="Q20765" s="67">
        <v>0</v>
      </c>
      <c r="U20765" t="s">
        <v>783</v>
      </c>
    </row>
    <row r="20766" spans="3:21" x14ac:dyDescent="0.3">
      <c r="C20766" t="s">
        <v>166</v>
      </c>
      <c r="D20766" t="s">
        <v>158</v>
      </c>
      <c r="E20766" t="s">
        <v>29</v>
      </c>
      <c r="F20766" t="s">
        <v>159</v>
      </c>
      <c r="G20766" s="2">
        <v>7</v>
      </c>
      <c r="H20766" s="2" t="s">
        <v>319</v>
      </c>
      <c r="I20766" s="67">
        <v>-2959.13</v>
      </c>
      <c r="J20766" s="67">
        <v>0</v>
      </c>
      <c r="K20766" s="67">
        <v>-2959.13</v>
      </c>
      <c r="L20766" s="67">
        <v>0</v>
      </c>
      <c r="M20766" s="67">
        <v>-2959.13</v>
      </c>
      <c r="N20766" s="67">
        <v>0</v>
      </c>
      <c r="P20766" s="67">
        <v>0</v>
      </c>
      <c r="Q20766" s="67">
        <v>0</v>
      </c>
      <c r="U20766" t="s">
        <v>783</v>
      </c>
    </row>
    <row r="20767" spans="3:21" x14ac:dyDescent="0.3">
      <c r="C20767" t="s">
        <v>32</v>
      </c>
      <c r="D20767" t="s">
        <v>158</v>
      </c>
      <c r="E20767" t="s">
        <v>29</v>
      </c>
      <c r="F20767" t="s">
        <v>159</v>
      </c>
      <c r="G20767" s="2">
        <v>1</v>
      </c>
      <c r="H20767" s="2" t="s">
        <v>586</v>
      </c>
      <c r="I20767" s="67">
        <v>-46264.86</v>
      </c>
      <c r="J20767" s="67">
        <v>0</v>
      </c>
      <c r="K20767" s="67">
        <v>-46264.86</v>
      </c>
      <c r="L20767" s="67">
        <v>0</v>
      </c>
      <c r="M20767" s="67">
        <v>-46264.86</v>
      </c>
      <c r="N20767" s="67">
        <v>0</v>
      </c>
      <c r="P20767" s="67">
        <v>0</v>
      </c>
      <c r="Q20767" s="67">
        <v>0</v>
      </c>
      <c r="U20767" t="s">
        <v>783</v>
      </c>
    </row>
    <row r="20768" spans="3:21" x14ac:dyDescent="0.3">
      <c r="C20768" t="s">
        <v>32</v>
      </c>
      <c r="D20768" t="s">
        <v>158</v>
      </c>
      <c r="E20768" t="s">
        <v>30</v>
      </c>
      <c r="F20768" t="s">
        <v>159</v>
      </c>
      <c r="G20768" s="2">
        <v>0</v>
      </c>
      <c r="H20768" s="2" t="s">
        <v>662</v>
      </c>
      <c r="I20768" s="67">
        <v>2500.0100000000002</v>
      </c>
      <c r="J20768" s="67">
        <v>0.3</v>
      </c>
      <c r="K20768" s="67">
        <v>2500.0100000000002</v>
      </c>
      <c r="L20768" s="67">
        <v>0.11</v>
      </c>
      <c r="M20768" s="67">
        <v>2500.0100000000002</v>
      </c>
      <c r="N20768" s="67">
        <v>1.07</v>
      </c>
      <c r="P20768" s="67">
        <v>0</v>
      </c>
      <c r="Q20768" s="67">
        <v>0</v>
      </c>
      <c r="R20768" s="2" t="s">
        <v>161</v>
      </c>
      <c r="S20768" s="2" t="s">
        <v>161</v>
      </c>
      <c r="T20768" s="2" t="s">
        <v>161</v>
      </c>
      <c r="U20768" t="s">
        <v>783</v>
      </c>
    </row>
    <row r="20769" spans="3:21" x14ac:dyDescent="0.3">
      <c r="C20769" t="s">
        <v>31</v>
      </c>
      <c r="D20769" t="s">
        <v>158</v>
      </c>
      <c r="E20769" t="s">
        <v>30</v>
      </c>
      <c r="F20769" t="s">
        <v>159</v>
      </c>
      <c r="G20769" s="2">
        <v>2</v>
      </c>
      <c r="H20769" s="2" t="s">
        <v>460</v>
      </c>
      <c r="I20769" s="67">
        <v>18141.61</v>
      </c>
      <c r="J20769" s="67">
        <v>0</v>
      </c>
      <c r="K20769" s="67">
        <v>18141.61</v>
      </c>
      <c r="L20769" s="67">
        <v>0</v>
      </c>
      <c r="M20769" s="67">
        <v>18141.61</v>
      </c>
      <c r="N20769" s="67">
        <v>2.33</v>
      </c>
      <c r="P20769" s="67">
        <v>0</v>
      </c>
      <c r="Q20769" s="67">
        <v>36283.22</v>
      </c>
      <c r="R20769" s="2" t="s">
        <v>161</v>
      </c>
      <c r="S20769" s="2" t="s">
        <v>161</v>
      </c>
      <c r="T20769" s="2" t="s">
        <v>165</v>
      </c>
      <c r="U20769" t="s">
        <v>783</v>
      </c>
    </row>
    <row r="20770" spans="3:21" x14ac:dyDescent="0.3">
      <c r="C20770" t="s">
        <v>166</v>
      </c>
      <c r="D20770" t="s">
        <v>158</v>
      </c>
      <c r="E20770" t="s">
        <v>30</v>
      </c>
      <c r="F20770" t="s">
        <v>159</v>
      </c>
      <c r="G20770" s="2">
        <v>2</v>
      </c>
      <c r="H20770" s="2" t="s">
        <v>208</v>
      </c>
      <c r="I20770" s="67">
        <v>447305.26</v>
      </c>
      <c r="J20770" s="67">
        <v>0</v>
      </c>
      <c r="K20770" s="67">
        <v>447305.26</v>
      </c>
      <c r="L20770" s="67">
        <v>0</v>
      </c>
      <c r="M20770" s="67">
        <v>447305.26</v>
      </c>
      <c r="N20770" s="67">
        <v>0</v>
      </c>
      <c r="P20770" s="67">
        <v>0</v>
      </c>
      <c r="Q20770" s="67">
        <v>894610.52</v>
      </c>
      <c r="R20770" s="2" t="s">
        <v>161</v>
      </c>
      <c r="S20770" s="2" t="s">
        <v>161</v>
      </c>
      <c r="T20770" s="2" t="s">
        <v>165</v>
      </c>
      <c r="U20770" t="s">
        <v>783</v>
      </c>
    </row>
    <row r="20771" spans="3:21" x14ac:dyDescent="0.3">
      <c r="C20771" t="s">
        <v>166</v>
      </c>
      <c r="D20771" t="s">
        <v>158</v>
      </c>
      <c r="E20771" t="s">
        <v>29</v>
      </c>
      <c r="F20771" t="s">
        <v>159</v>
      </c>
      <c r="G20771" s="2">
        <v>12</v>
      </c>
      <c r="H20771" s="2" t="s">
        <v>629</v>
      </c>
      <c r="I20771" s="67">
        <v>-292.57</v>
      </c>
      <c r="J20771" s="67">
        <v>0</v>
      </c>
      <c r="K20771" s="67">
        <v>-292.57</v>
      </c>
      <c r="L20771" s="67">
        <v>0</v>
      </c>
      <c r="M20771" s="67">
        <v>-292.57</v>
      </c>
      <c r="N20771" s="67">
        <v>0</v>
      </c>
      <c r="P20771" s="67">
        <v>0</v>
      </c>
      <c r="Q20771" s="67">
        <v>0</v>
      </c>
      <c r="U20771" t="s">
        <v>783</v>
      </c>
    </row>
    <row r="20772" spans="3:21" x14ac:dyDescent="0.3">
      <c r="C20772" t="s">
        <v>166</v>
      </c>
      <c r="D20772" t="s">
        <v>158</v>
      </c>
      <c r="E20772" t="s">
        <v>30</v>
      </c>
      <c r="F20772" t="s">
        <v>159</v>
      </c>
      <c r="G20772" s="2">
        <v>3</v>
      </c>
      <c r="H20772" s="2" t="s">
        <v>362</v>
      </c>
      <c r="I20772" s="67">
        <v>26792.55</v>
      </c>
      <c r="J20772" s="67">
        <v>0.76</v>
      </c>
      <c r="K20772" s="67">
        <v>26792.55</v>
      </c>
      <c r="L20772" s="67">
        <v>654.20000000000005</v>
      </c>
      <c r="M20772" s="67">
        <v>26792.55</v>
      </c>
      <c r="N20772" s="67">
        <v>4.28</v>
      </c>
      <c r="P20772" s="67">
        <v>0</v>
      </c>
      <c r="Q20772" s="67">
        <v>80377.649999999994</v>
      </c>
      <c r="R20772" s="2" t="s">
        <v>165</v>
      </c>
      <c r="S20772" s="2" t="s">
        <v>161</v>
      </c>
      <c r="T20772" s="2" t="s">
        <v>165</v>
      </c>
      <c r="U20772" t="s">
        <v>783</v>
      </c>
    </row>
    <row r="20773" spans="3:21" x14ac:dyDescent="0.3">
      <c r="C20773" t="s">
        <v>32</v>
      </c>
      <c r="D20773" t="s">
        <v>158</v>
      </c>
      <c r="E20773" t="s">
        <v>29</v>
      </c>
      <c r="F20773" t="s">
        <v>159</v>
      </c>
      <c r="G20773" s="2">
        <v>-1</v>
      </c>
      <c r="H20773" s="2" t="s">
        <v>375</v>
      </c>
      <c r="I20773" s="67">
        <v>-4721.3</v>
      </c>
      <c r="J20773" s="67">
        <v>0</v>
      </c>
      <c r="K20773" s="67">
        <v>-4721.3</v>
      </c>
      <c r="L20773" s="67">
        <v>0</v>
      </c>
      <c r="M20773" s="67">
        <v>-4721.3</v>
      </c>
      <c r="N20773" s="67">
        <v>0</v>
      </c>
      <c r="P20773" s="67">
        <v>0</v>
      </c>
      <c r="Q20773" s="67">
        <v>0</v>
      </c>
      <c r="U20773" t="s">
        <v>783</v>
      </c>
    </row>
    <row r="20774" spans="3:21" x14ac:dyDescent="0.3">
      <c r="C20774" t="s">
        <v>32</v>
      </c>
      <c r="D20774" t="s">
        <v>158</v>
      </c>
      <c r="E20774" t="s">
        <v>30</v>
      </c>
      <c r="F20774" t="s">
        <v>159</v>
      </c>
      <c r="G20774" s="2">
        <v>-4</v>
      </c>
      <c r="H20774" s="2" t="s">
        <v>348</v>
      </c>
      <c r="I20774" s="67">
        <v>430.02</v>
      </c>
      <c r="J20774" s="67">
        <v>0.05</v>
      </c>
      <c r="K20774" s="67">
        <v>430.02</v>
      </c>
      <c r="L20774" s="67">
        <v>0.25</v>
      </c>
      <c r="M20774" s="67">
        <v>430.02</v>
      </c>
      <c r="N20774" s="67">
        <v>0</v>
      </c>
      <c r="P20774" s="67">
        <v>0</v>
      </c>
      <c r="Q20774" s="67">
        <v>0</v>
      </c>
      <c r="R20774" s="2" t="s">
        <v>161</v>
      </c>
      <c r="S20774" s="2" t="s">
        <v>161</v>
      </c>
      <c r="T20774" s="2" t="s">
        <v>165</v>
      </c>
      <c r="U20774" t="s">
        <v>783</v>
      </c>
    </row>
    <row r="20775" spans="3:21" x14ac:dyDescent="0.3">
      <c r="C20775" t="s">
        <v>31</v>
      </c>
      <c r="D20775" t="s">
        <v>158</v>
      </c>
      <c r="E20775" t="s">
        <v>29</v>
      </c>
      <c r="F20775" t="s">
        <v>159</v>
      </c>
      <c r="G20775" s="2">
        <v>1</v>
      </c>
      <c r="H20775" s="2" t="s">
        <v>230</v>
      </c>
      <c r="I20775" s="67">
        <v>-23334.75</v>
      </c>
      <c r="J20775" s="67">
        <v>0</v>
      </c>
      <c r="K20775" s="67">
        <v>-23334.75</v>
      </c>
      <c r="L20775" s="67">
        <v>0</v>
      </c>
      <c r="M20775" s="67">
        <v>-23334.75</v>
      </c>
      <c r="N20775" s="67">
        <v>0</v>
      </c>
      <c r="P20775" s="67">
        <v>0</v>
      </c>
      <c r="Q20775" s="67">
        <v>0</v>
      </c>
      <c r="U20775" t="s">
        <v>783</v>
      </c>
    </row>
    <row r="20776" spans="3:21" x14ac:dyDescent="0.3">
      <c r="C20776" t="s">
        <v>32</v>
      </c>
      <c r="D20776" t="s">
        <v>158</v>
      </c>
      <c r="E20776" t="s">
        <v>30</v>
      </c>
      <c r="F20776" t="s">
        <v>159</v>
      </c>
      <c r="G20776" s="2">
        <v>-4</v>
      </c>
      <c r="H20776" s="2" t="s">
        <v>335</v>
      </c>
      <c r="I20776" s="67">
        <v>78284.789999999994</v>
      </c>
      <c r="J20776" s="67">
        <v>1.18</v>
      </c>
      <c r="K20776" s="67">
        <v>78284.789999999994</v>
      </c>
      <c r="L20776" s="67">
        <v>0.53</v>
      </c>
      <c r="M20776" s="67">
        <v>78284.789999999994</v>
      </c>
      <c r="N20776" s="67">
        <v>6.6</v>
      </c>
      <c r="P20776" s="67">
        <v>0</v>
      </c>
      <c r="Q20776" s="67">
        <v>0</v>
      </c>
      <c r="R20776" s="2" t="s">
        <v>161</v>
      </c>
      <c r="S20776" s="2" t="s">
        <v>161</v>
      </c>
      <c r="T20776" s="2" t="s">
        <v>161</v>
      </c>
      <c r="U20776" t="s">
        <v>783</v>
      </c>
    </row>
    <row r="20777" spans="3:21" x14ac:dyDescent="0.3">
      <c r="C20777" t="s">
        <v>31</v>
      </c>
      <c r="D20777" t="s">
        <v>158</v>
      </c>
      <c r="E20777" t="s">
        <v>30</v>
      </c>
      <c r="F20777" t="s">
        <v>159</v>
      </c>
      <c r="G20777" s="2">
        <v>0</v>
      </c>
      <c r="H20777" s="2" t="s">
        <v>186</v>
      </c>
      <c r="I20777" s="67">
        <v>3379537.73</v>
      </c>
      <c r="J20777" s="67">
        <v>419.81</v>
      </c>
      <c r="K20777" s="67">
        <v>3379537.73</v>
      </c>
      <c r="L20777" s="67">
        <v>49.19</v>
      </c>
      <c r="M20777" s="67">
        <v>3379537.73</v>
      </c>
      <c r="N20777" s="67">
        <v>642.26</v>
      </c>
      <c r="O20777" s="2">
        <v>1</v>
      </c>
      <c r="P20777" s="67">
        <v>0</v>
      </c>
      <c r="Q20777" s="67">
        <v>0</v>
      </c>
      <c r="R20777" s="2" t="s">
        <v>161</v>
      </c>
      <c r="S20777" s="2" t="s">
        <v>161</v>
      </c>
      <c r="T20777" s="2" t="s">
        <v>161</v>
      </c>
      <c r="U20777" t="s">
        <v>783</v>
      </c>
    </row>
    <row r="20778" spans="3:21" x14ac:dyDescent="0.3">
      <c r="C20778" t="s">
        <v>32</v>
      </c>
      <c r="D20778" t="s">
        <v>158</v>
      </c>
      <c r="E20778" t="s">
        <v>30</v>
      </c>
      <c r="F20778" t="s">
        <v>159</v>
      </c>
      <c r="G20778" s="2">
        <v>-4</v>
      </c>
      <c r="H20778" s="2" t="s">
        <v>302</v>
      </c>
      <c r="I20778" s="67">
        <v>317188.78999999998</v>
      </c>
      <c r="J20778" s="67">
        <v>55.21</v>
      </c>
      <c r="K20778" s="67">
        <v>317188.78999999998</v>
      </c>
      <c r="L20778" s="67">
        <v>26.23</v>
      </c>
      <c r="M20778" s="67">
        <v>317188.78999999998</v>
      </c>
      <c r="N20778" s="67">
        <v>251.17</v>
      </c>
      <c r="P20778" s="67">
        <v>0</v>
      </c>
      <c r="Q20778" s="67">
        <v>0</v>
      </c>
      <c r="R20778" s="2" t="s">
        <v>161</v>
      </c>
      <c r="S20778" s="2" t="s">
        <v>161</v>
      </c>
      <c r="T20778" s="2" t="s">
        <v>161</v>
      </c>
      <c r="U20778" t="s">
        <v>783</v>
      </c>
    </row>
    <row r="20779" spans="3:21" x14ac:dyDescent="0.3">
      <c r="C20779" t="s">
        <v>31</v>
      </c>
      <c r="D20779" t="s">
        <v>158</v>
      </c>
      <c r="E20779" t="s">
        <v>30</v>
      </c>
      <c r="F20779" t="s">
        <v>159</v>
      </c>
      <c r="G20779" s="2">
        <v>0</v>
      </c>
      <c r="H20779" s="2" t="s">
        <v>518</v>
      </c>
      <c r="I20779" s="67">
        <v>527.95000000000005</v>
      </c>
      <c r="J20779" s="67">
        <v>0.2</v>
      </c>
      <c r="K20779" s="67">
        <v>527.95000000000005</v>
      </c>
      <c r="L20779" s="67">
        <v>0.01</v>
      </c>
      <c r="M20779" s="67">
        <v>527.95000000000005</v>
      </c>
      <c r="N20779" s="67">
        <v>0.32</v>
      </c>
      <c r="P20779" s="67">
        <v>0</v>
      </c>
      <c r="Q20779" s="67">
        <v>0</v>
      </c>
      <c r="R20779" s="2" t="s">
        <v>161</v>
      </c>
      <c r="S20779" s="2" t="s">
        <v>161</v>
      </c>
      <c r="T20779" s="2" t="s">
        <v>161</v>
      </c>
      <c r="U20779" t="s">
        <v>783</v>
      </c>
    </row>
    <row r="20780" spans="3:21" x14ac:dyDescent="0.3">
      <c r="C20780" t="s">
        <v>166</v>
      </c>
      <c r="D20780" t="s">
        <v>158</v>
      </c>
      <c r="E20780" t="s">
        <v>29</v>
      </c>
      <c r="F20780" t="s">
        <v>159</v>
      </c>
      <c r="G20780" s="2">
        <v>-1</v>
      </c>
      <c r="H20780" s="2" t="s">
        <v>276</v>
      </c>
      <c r="I20780" s="67">
        <v>-289.85000000000002</v>
      </c>
      <c r="J20780" s="67">
        <v>0</v>
      </c>
      <c r="K20780" s="67">
        <v>-289.85000000000002</v>
      </c>
      <c r="L20780" s="67">
        <v>0</v>
      </c>
      <c r="M20780" s="67">
        <v>-289.85000000000002</v>
      </c>
      <c r="N20780" s="67">
        <v>0</v>
      </c>
      <c r="P20780" s="67">
        <v>0</v>
      </c>
      <c r="Q20780" s="67">
        <v>0</v>
      </c>
      <c r="U20780" t="s">
        <v>783</v>
      </c>
    </row>
    <row r="20781" spans="3:21" x14ac:dyDescent="0.3">
      <c r="C20781" t="s">
        <v>31</v>
      </c>
      <c r="D20781" t="s">
        <v>158</v>
      </c>
      <c r="E20781" t="s">
        <v>30</v>
      </c>
      <c r="F20781" t="s">
        <v>159</v>
      </c>
      <c r="G20781" s="2">
        <v>1</v>
      </c>
      <c r="H20781" s="2" t="s">
        <v>176</v>
      </c>
      <c r="I20781" s="67">
        <v>3392.27</v>
      </c>
      <c r="J20781" s="67">
        <v>844.91</v>
      </c>
      <c r="K20781" s="67">
        <v>3392.27</v>
      </c>
      <c r="L20781" s="67">
        <v>0.09</v>
      </c>
      <c r="M20781" s="67">
        <v>3392.27</v>
      </c>
      <c r="N20781" s="67">
        <v>0.89</v>
      </c>
      <c r="P20781" s="67">
        <v>0</v>
      </c>
      <c r="Q20781" s="67">
        <v>3392.27</v>
      </c>
      <c r="R20781" s="2" t="s">
        <v>161</v>
      </c>
      <c r="S20781" s="2" t="s">
        <v>165</v>
      </c>
      <c r="T20781" s="2" t="s">
        <v>165</v>
      </c>
      <c r="U20781" t="s">
        <v>783</v>
      </c>
    </row>
    <row r="20782" spans="3:21" x14ac:dyDescent="0.3">
      <c r="C20782" t="s">
        <v>166</v>
      </c>
      <c r="D20782" t="s">
        <v>158</v>
      </c>
      <c r="E20782" t="s">
        <v>30</v>
      </c>
      <c r="F20782" t="s">
        <v>159</v>
      </c>
      <c r="G20782" s="2">
        <v>18</v>
      </c>
      <c r="H20782" s="2" t="s">
        <v>327</v>
      </c>
      <c r="I20782" s="67">
        <v>311484.78000000003</v>
      </c>
      <c r="J20782" s="67">
        <v>3.54</v>
      </c>
      <c r="K20782" s="67">
        <v>311484.78000000003</v>
      </c>
      <c r="L20782" s="67">
        <v>19.010000000000002</v>
      </c>
      <c r="M20782" s="67">
        <v>311484.78000000003</v>
      </c>
      <c r="N20782" s="67">
        <v>67.91</v>
      </c>
      <c r="P20782" s="67">
        <v>0</v>
      </c>
      <c r="Q20782" s="67">
        <v>5606726.040000001</v>
      </c>
      <c r="R20782" s="2" t="s">
        <v>161</v>
      </c>
      <c r="S20782" s="2" t="s">
        <v>161</v>
      </c>
      <c r="T20782" s="2" t="s">
        <v>165</v>
      </c>
      <c r="U20782" t="s">
        <v>783</v>
      </c>
    </row>
    <row r="20783" spans="3:21" x14ac:dyDescent="0.3">
      <c r="C20783" t="s">
        <v>166</v>
      </c>
      <c r="D20783" t="s">
        <v>158</v>
      </c>
      <c r="E20783" t="s">
        <v>29</v>
      </c>
      <c r="F20783" t="s">
        <v>159</v>
      </c>
      <c r="G20783" s="2">
        <v>1</v>
      </c>
      <c r="H20783" s="2" t="s">
        <v>284</v>
      </c>
      <c r="I20783" s="67">
        <v>-2647.08</v>
      </c>
      <c r="J20783" s="67">
        <v>0</v>
      </c>
      <c r="K20783" s="67">
        <v>-2647.08</v>
      </c>
      <c r="L20783" s="67">
        <v>0</v>
      </c>
      <c r="M20783" s="67">
        <v>-2647.08</v>
      </c>
      <c r="N20783" s="67">
        <v>0</v>
      </c>
      <c r="P20783" s="67">
        <v>0</v>
      </c>
      <c r="Q20783" s="67">
        <v>0</v>
      </c>
      <c r="U20783" t="s">
        <v>783</v>
      </c>
    </row>
    <row r="20784" spans="3:21" x14ac:dyDescent="0.3">
      <c r="C20784" t="s">
        <v>166</v>
      </c>
      <c r="D20784" t="s">
        <v>158</v>
      </c>
      <c r="E20784" t="s">
        <v>29</v>
      </c>
      <c r="F20784" t="s">
        <v>159</v>
      </c>
      <c r="G20784" s="2">
        <v>0</v>
      </c>
      <c r="H20784" s="2" t="s">
        <v>403</v>
      </c>
      <c r="I20784" s="67">
        <v>-46.5</v>
      </c>
      <c r="J20784" s="67">
        <v>0</v>
      </c>
      <c r="K20784" s="67">
        <v>-46.5</v>
      </c>
      <c r="L20784" s="67">
        <v>0</v>
      </c>
      <c r="M20784" s="67">
        <v>-46.5</v>
      </c>
      <c r="N20784" s="67">
        <v>0</v>
      </c>
      <c r="O20784" s="2">
        <v>1</v>
      </c>
      <c r="P20784" s="67">
        <v>0</v>
      </c>
      <c r="Q20784" s="67">
        <v>0</v>
      </c>
      <c r="U20784" t="s">
        <v>783</v>
      </c>
    </row>
    <row r="20785" spans="3:21" x14ac:dyDescent="0.3">
      <c r="C20785" t="s">
        <v>166</v>
      </c>
      <c r="D20785" t="s">
        <v>158</v>
      </c>
      <c r="E20785" t="s">
        <v>30</v>
      </c>
      <c r="F20785" t="s">
        <v>159</v>
      </c>
      <c r="G20785" s="2">
        <v>-1</v>
      </c>
      <c r="H20785" s="2" t="s">
        <v>188</v>
      </c>
      <c r="I20785" s="67">
        <v>43844.23</v>
      </c>
      <c r="J20785" s="67">
        <v>4.55</v>
      </c>
      <c r="K20785" s="67">
        <v>43844.23</v>
      </c>
      <c r="L20785" s="67">
        <v>4.12</v>
      </c>
      <c r="M20785" s="67">
        <v>43844.23</v>
      </c>
      <c r="N20785" s="67">
        <v>21.3</v>
      </c>
      <c r="P20785" s="67">
        <v>0</v>
      </c>
      <c r="Q20785" s="67">
        <v>0</v>
      </c>
      <c r="R20785" s="2" t="s">
        <v>161</v>
      </c>
      <c r="S20785" s="2" t="s">
        <v>161</v>
      </c>
      <c r="T20785" s="2" t="s">
        <v>161</v>
      </c>
      <c r="U20785" t="s">
        <v>783</v>
      </c>
    </row>
    <row r="20786" spans="3:21" x14ac:dyDescent="0.3">
      <c r="C20786" t="s">
        <v>166</v>
      </c>
      <c r="D20786" t="s">
        <v>158</v>
      </c>
      <c r="E20786" t="s">
        <v>30</v>
      </c>
      <c r="F20786" t="s">
        <v>159</v>
      </c>
      <c r="G20786" s="2">
        <v>4</v>
      </c>
      <c r="H20786" s="2" t="s">
        <v>461</v>
      </c>
      <c r="I20786" s="67">
        <v>46834.86</v>
      </c>
      <c r="J20786" s="67">
        <v>80.78</v>
      </c>
      <c r="K20786" s="67">
        <v>46834.86</v>
      </c>
      <c r="L20786" s="67">
        <v>9.7799999999999994</v>
      </c>
      <c r="M20786" s="67">
        <v>46834.86</v>
      </c>
      <c r="N20786" s="67">
        <v>51.99</v>
      </c>
      <c r="P20786" s="67">
        <v>0</v>
      </c>
      <c r="Q20786" s="67">
        <v>187339.44</v>
      </c>
      <c r="R20786" s="2" t="s">
        <v>161</v>
      </c>
      <c r="S20786" s="2" t="s">
        <v>161</v>
      </c>
      <c r="T20786" s="2" t="s">
        <v>161</v>
      </c>
      <c r="U20786" t="s">
        <v>783</v>
      </c>
    </row>
    <row r="20787" spans="3:21" x14ac:dyDescent="0.3">
      <c r="C20787" t="s">
        <v>31</v>
      </c>
      <c r="D20787" t="s">
        <v>158</v>
      </c>
      <c r="E20787" t="s">
        <v>29</v>
      </c>
      <c r="F20787" t="s">
        <v>159</v>
      </c>
      <c r="G20787" s="2">
        <v>12</v>
      </c>
      <c r="H20787" s="2" t="s">
        <v>190</v>
      </c>
      <c r="I20787" s="67">
        <v>-54760.41</v>
      </c>
      <c r="J20787" s="67">
        <v>0</v>
      </c>
      <c r="K20787" s="67">
        <v>-54760.41</v>
      </c>
      <c r="L20787" s="67">
        <v>0</v>
      </c>
      <c r="M20787" s="67">
        <v>-54760.41</v>
      </c>
      <c r="N20787" s="67">
        <v>0</v>
      </c>
      <c r="P20787" s="67">
        <v>0</v>
      </c>
      <c r="Q20787" s="67">
        <v>0</v>
      </c>
      <c r="U20787" t="s">
        <v>783</v>
      </c>
    </row>
    <row r="20788" spans="3:21" x14ac:dyDescent="0.3">
      <c r="C20788" t="s">
        <v>31</v>
      </c>
      <c r="D20788" t="s">
        <v>158</v>
      </c>
      <c r="E20788" t="s">
        <v>30</v>
      </c>
      <c r="F20788" t="s">
        <v>159</v>
      </c>
      <c r="G20788" s="2">
        <v>2</v>
      </c>
      <c r="H20788" s="2" t="s">
        <v>281</v>
      </c>
      <c r="I20788" s="67">
        <v>9316.92</v>
      </c>
      <c r="J20788" s="67">
        <v>804.64</v>
      </c>
      <c r="K20788" s="67">
        <v>9316.92</v>
      </c>
      <c r="L20788" s="67">
        <v>1.82</v>
      </c>
      <c r="M20788" s="67">
        <v>9316.92</v>
      </c>
      <c r="N20788" s="67">
        <v>9.6</v>
      </c>
      <c r="P20788" s="67">
        <v>0</v>
      </c>
      <c r="Q20788" s="67">
        <v>18633.84</v>
      </c>
      <c r="R20788" s="2" t="s">
        <v>161</v>
      </c>
      <c r="S20788" s="2" t="s">
        <v>165</v>
      </c>
      <c r="T20788" s="2" t="s">
        <v>165</v>
      </c>
      <c r="U20788" t="s">
        <v>783</v>
      </c>
    </row>
    <row r="20789" spans="3:21" x14ac:dyDescent="0.3">
      <c r="C20789" t="s">
        <v>166</v>
      </c>
      <c r="D20789" t="s">
        <v>158</v>
      </c>
      <c r="E20789" t="s">
        <v>29</v>
      </c>
      <c r="F20789" t="s">
        <v>159</v>
      </c>
      <c r="G20789" s="2">
        <v>0</v>
      </c>
      <c r="H20789" s="2" t="s">
        <v>401</v>
      </c>
      <c r="I20789" s="67">
        <v>-7618.35</v>
      </c>
      <c r="J20789" s="67">
        <v>0</v>
      </c>
      <c r="K20789" s="67">
        <v>-7618.35</v>
      </c>
      <c r="L20789" s="67">
        <v>0</v>
      </c>
      <c r="M20789" s="67">
        <v>-7618.35</v>
      </c>
      <c r="N20789" s="67">
        <v>0</v>
      </c>
      <c r="P20789" s="67">
        <v>0</v>
      </c>
      <c r="Q20789" s="67">
        <v>0</v>
      </c>
      <c r="U20789" t="s">
        <v>783</v>
      </c>
    </row>
    <row r="20790" spans="3:21" x14ac:dyDescent="0.3">
      <c r="C20790" t="s">
        <v>166</v>
      </c>
      <c r="D20790" t="s">
        <v>158</v>
      </c>
      <c r="E20790" t="s">
        <v>30</v>
      </c>
      <c r="F20790" t="s">
        <v>159</v>
      </c>
      <c r="G20790" s="2">
        <v>9</v>
      </c>
      <c r="H20790" s="2" t="s">
        <v>296</v>
      </c>
      <c r="I20790" s="67">
        <v>683815.57</v>
      </c>
      <c r="J20790" s="67">
        <v>0</v>
      </c>
      <c r="K20790" s="67">
        <v>683815.57</v>
      </c>
      <c r="L20790" s="67">
        <v>0</v>
      </c>
      <c r="M20790" s="67">
        <v>683815.57</v>
      </c>
      <c r="N20790" s="67">
        <v>158.18</v>
      </c>
      <c r="P20790" s="67">
        <v>0</v>
      </c>
      <c r="Q20790" s="67">
        <v>6154340.1299999999</v>
      </c>
      <c r="R20790" s="2" t="s">
        <v>161</v>
      </c>
      <c r="S20790" s="2" t="s">
        <v>161</v>
      </c>
      <c r="T20790" s="2" t="s">
        <v>165</v>
      </c>
      <c r="U20790" t="s">
        <v>783</v>
      </c>
    </row>
    <row r="20791" spans="3:21" x14ac:dyDescent="0.3">
      <c r="C20791" t="s">
        <v>166</v>
      </c>
      <c r="D20791" t="s">
        <v>158</v>
      </c>
      <c r="E20791" t="s">
        <v>30</v>
      </c>
      <c r="F20791" t="s">
        <v>159</v>
      </c>
      <c r="G20791" s="2">
        <v>3</v>
      </c>
      <c r="H20791" s="2" t="s">
        <v>399</v>
      </c>
      <c r="I20791" s="67">
        <v>19550.22</v>
      </c>
      <c r="J20791" s="67">
        <v>3386.57</v>
      </c>
      <c r="K20791" s="67">
        <v>19550.22</v>
      </c>
      <c r="L20791" s="67">
        <v>0.45</v>
      </c>
      <c r="M20791" s="67">
        <v>19550.22</v>
      </c>
      <c r="N20791" s="67">
        <v>4.28</v>
      </c>
      <c r="P20791" s="67">
        <v>0</v>
      </c>
      <c r="Q20791" s="67">
        <v>58650.66</v>
      </c>
      <c r="R20791" s="2" t="s">
        <v>161</v>
      </c>
      <c r="S20791" s="2" t="s">
        <v>165</v>
      </c>
      <c r="T20791" s="2" t="s">
        <v>165</v>
      </c>
      <c r="U20791" t="s">
        <v>783</v>
      </c>
    </row>
    <row r="20792" spans="3:21" x14ac:dyDescent="0.3">
      <c r="C20792" t="s">
        <v>166</v>
      </c>
      <c r="D20792" t="s">
        <v>158</v>
      </c>
      <c r="E20792" t="s">
        <v>30</v>
      </c>
      <c r="F20792" t="s">
        <v>159</v>
      </c>
      <c r="G20792" s="2">
        <v>1</v>
      </c>
      <c r="H20792" s="2" t="s">
        <v>598</v>
      </c>
      <c r="I20792" s="67">
        <v>20426.5</v>
      </c>
      <c r="J20792" s="67">
        <v>1843.8</v>
      </c>
      <c r="K20792" s="67">
        <v>20426.5</v>
      </c>
      <c r="L20792" s="67">
        <v>0.56000000000000005</v>
      </c>
      <c r="M20792" s="67">
        <v>20426.5</v>
      </c>
      <c r="N20792" s="67">
        <v>9.11</v>
      </c>
      <c r="P20792" s="67">
        <v>0</v>
      </c>
      <c r="Q20792" s="67">
        <v>20426.5</v>
      </c>
      <c r="R20792" s="2" t="s">
        <v>161</v>
      </c>
      <c r="S20792" s="2" t="s">
        <v>165</v>
      </c>
      <c r="T20792" s="2" t="s">
        <v>165</v>
      </c>
      <c r="U20792" t="s">
        <v>783</v>
      </c>
    </row>
    <row r="20793" spans="3:21" x14ac:dyDescent="0.3">
      <c r="C20793" t="s">
        <v>166</v>
      </c>
      <c r="D20793" t="s">
        <v>158</v>
      </c>
      <c r="E20793" t="s">
        <v>30</v>
      </c>
      <c r="F20793" t="s">
        <v>159</v>
      </c>
      <c r="G20793" s="2">
        <v>0</v>
      </c>
      <c r="H20793" s="2" t="s">
        <v>162</v>
      </c>
      <c r="I20793" s="67">
        <v>43635.97</v>
      </c>
      <c r="J20793" s="67">
        <v>17.34</v>
      </c>
      <c r="K20793" s="67">
        <v>43635.97</v>
      </c>
      <c r="L20793" s="67">
        <v>15.7</v>
      </c>
      <c r="M20793" s="67">
        <v>43635.97</v>
      </c>
      <c r="N20793" s="67">
        <v>81.09</v>
      </c>
      <c r="P20793" s="67">
        <v>0</v>
      </c>
      <c r="Q20793" s="67">
        <v>0</v>
      </c>
      <c r="R20793" s="2" t="s">
        <v>161</v>
      </c>
      <c r="S20793" s="2" t="s">
        <v>161</v>
      </c>
      <c r="T20793" s="2" t="s">
        <v>161</v>
      </c>
      <c r="U20793" t="s">
        <v>783</v>
      </c>
    </row>
    <row r="20794" spans="3:21" x14ac:dyDescent="0.3">
      <c r="C20794" t="s">
        <v>31</v>
      </c>
      <c r="D20794" t="s">
        <v>158</v>
      </c>
      <c r="E20794" t="s">
        <v>29</v>
      </c>
      <c r="F20794" t="s">
        <v>159</v>
      </c>
      <c r="G20794" s="2">
        <v>1</v>
      </c>
      <c r="H20794" s="2" t="s">
        <v>524</v>
      </c>
      <c r="I20794" s="67">
        <v>-9654.52</v>
      </c>
      <c r="J20794" s="67">
        <v>0</v>
      </c>
      <c r="K20794" s="67">
        <v>-9654.52</v>
      </c>
      <c r="L20794" s="67">
        <v>0</v>
      </c>
      <c r="M20794" s="67">
        <v>-9654.52</v>
      </c>
      <c r="N20794" s="67">
        <v>0</v>
      </c>
      <c r="P20794" s="67">
        <v>0</v>
      </c>
      <c r="Q20794" s="67">
        <v>0</v>
      </c>
      <c r="U20794" t="s">
        <v>783</v>
      </c>
    </row>
    <row r="20795" spans="3:21" x14ac:dyDescent="0.3">
      <c r="C20795" t="s">
        <v>166</v>
      </c>
      <c r="D20795" t="s">
        <v>158</v>
      </c>
      <c r="E20795" t="s">
        <v>30</v>
      </c>
      <c r="F20795" t="s">
        <v>159</v>
      </c>
      <c r="G20795" s="2">
        <v>0</v>
      </c>
      <c r="H20795" s="2" t="s">
        <v>330</v>
      </c>
      <c r="I20795" s="67">
        <v>13211.51</v>
      </c>
      <c r="J20795" s="67">
        <v>800.37</v>
      </c>
      <c r="K20795" s="67">
        <v>13211.51</v>
      </c>
      <c r="L20795" s="67">
        <v>0.01</v>
      </c>
      <c r="M20795" s="67">
        <v>13211.51</v>
      </c>
      <c r="N20795" s="67">
        <v>0.11</v>
      </c>
      <c r="P20795" s="67">
        <v>0</v>
      </c>
      <c r="Q20795" s="67">
        <v>0</v>
      </c>
      <c r="R20795" s="2" t="s">
        <v>161</v>
      </c>
      <c r="S20795" s="2" t="s">
        <v>165</v>
      </c>
      <c r="T20795" s="2" t="s">
        <v>165</v>
      </c>
      <c r="U20795" t="s">
        <v>783</v>
      </c>
    </row>
    <row r="20796" spans="3:21" x14ac:dyDescent="0.3">
      <c r="C20796" t="s">
        <v>31</v>
      </c>
      <c r="D20796" t="s">
        <v>158</v>
      </c>
      <c r="E20796" t="s">
        <v>30</v>
      </c>
      <c r="F20796" t="s">
        <v>159</v>
      </c>
      <c r="G20796" s="2">
        <v>5</v>
      </c>
      <c r="H20796" s="2" t="s">
        <v>312</v>
      </c>
      <c r="I20796" s="67">
        <v>35318.550000000003</v>
      </c>
      <c r="J20796" s="67">
        <v>1.4</v>
      </c>
      <c r="K20796" s="67">
        <v>35318.550000000003</v>
      </c>
      <c r="L20796" s="67">
        <v>0.23</v>
      </c>
      <c r="M20796" s="67">
        <v>35318.550000000003</v>
      </c>
      <c r="N20796" s="67">
        <v>2.57</v>
      </c>
      <c r="P20796" s="67">
        <v>0</v>
      </c>
      <c r="Q20796" s="67">
        <v>176592.75</v>
      </c>
      <c r="R20796" s="2" t="s">
        <v>161</v>
      </c>
      <c r="S20796" s="2" t="s">
        <v>161</v>
      </c>
      <c r="T20796" s="2" t="s">
        <v>161</v>
      </c>
      <c r="U20796" t="s">
        <v>783</v>
      </c>
    </row>
    <row r="20797" spans="3:21" x14ac:dyDescent="0.3">
      <c r="C20797" t="s">
        <v>166</v>
      </c>
      <c r="D20797" t="s">
        <v>158</v>
      </c>
      <c r="E20797" t="s">
        <v>29</v>
      </c>
      <c r="F20797" t="s">
        <v>159</v>
      </c>
      <c r="G20797" s="2">
        <v>7</v>
      </c>
      <c r="H20797" s="2" t="s">
        <v>292</v>
      </c>
      <c r="I20797" s="67">
        <v>-2071.7399999999998</v>
      </c>
      <c r="J20797" s="67">
        <v>0</v>
      </c>
      <c r="K20797" s="67">
        <v>-2071.7399999999998</v>
      </c>
      <c r="L20797" s="67">
        <v>0</v>
      </c>
      <c r="M20797" s="67">
        <v>-2071.7399999999998</v>
      </c>
      <c r="N20797" s="67">
        <v>0</v>
      </c>
      <c r="P20797" s="67">
        <v>0</v>
      </c>
      <c r="Q20797" s="67">
        <v>0</v>
      </c>
      <c r="U20797" t="s">
        <v>783</v>
      </c>
    </row>
    <row r="20798" spans="3:21" x14ac:dyDescent="0.3">
      <c r="C20798" t="s">
        <v>32</v>
      </c>
      <c r="D20798" t="s">
        <v>158</v>
      </c>
      <c r="E20798" t="s">
        <v>30</v>
      </c>
      <c r="F20798" t="s">
        <v>159</v>
      </c>
      <c r="G20798" s="2">
        <v>3</v>
      </c>
      <c r="H20798" s="2" t="s">
        <v>320</v>
      </c>
      <c r="I20798" s="67">
        <v>914497.51</v>
      </c>
      <c r="J20798" s="67">
        <v>32</v>
      </c>
      <c r="K20798" s="67">
        <v>914497.51</v>
      </c>
      <c r="L20798" s="67">
        <v>59.18</v>
      </c>
      <c r="M20798" s="67">
        <v>914497.51</v>
      </c>
      <c r="N20798" s="67">
        <v>408.93</v>
      </c>
      <c r="P20798" s="67">
        <v>0</v>
      </c>
      <c r="Q20798" s="67">
        <v>2743492.5300000003</v>
      </c>
      <c r="R20798" s="2" t="s">
        <v>161</v>
      </c>
      <c r="S20798" s="2" t="s">
        <v>161</v>
      </c>
      <c r="T20798" s="2" t="s">
        <v>161</v>
      </c>
      <c r="U20798" t="s">
        <v>783</v>
      </c>
    </row>
    <row r="20799" spans="3:21" x14ac:dyDescent="0.3">
      <c r="C20799" t="s">
        <v>166</v>
      </c>
      <c r="D20799" t="s">
        <v>158</v>
      </c>
      <c r="E20799" t="s">
        <v>30</v>
      </c>
      <c r="F20799" t="s">
        <v>159</v>
      </c>
      <c r="G20799" s="2">
        <v>1</v>
      </c>
      <c r="H20799" s="2" t="s">
        <v>295</v>
      </c>
      <c r="I20799" s="67">
        <v>17025.310000000001</v>
      </c>
      <c r="J20799" s="67">
        <v>3.32</v>
      </c>
      <c r="K20799" s="67">
        <v>17025.310000000001</v>
      </c>
      <c r="L20799" s="67">
        <v>510.78</v>
      </c>
      <c r="M20799" s="67">
        <v>17025.310000000001</v>
      </c>
      <c r="N20799" s="67">
        <v>25.8</v>
      </c>
      <c r="P20799" s="67">
        <v>0</v>
      </c>
      <c r="Q20799" s="67">
        <v>17025.310000000001</v>
      </c>
      <c r="R20799" s="2" t="s">
        <v>165</v>
      </c>
      <c r="S20799" s="2" t="s">
        <v>161</v>
      </c>
      <c r="T20799" s="2" t="s">
        <v>165</v>
      </c>
      <c r="U20799" t="s">
        <v>783</v>
      </c>
    </row>
    <row r="20800" spans="3:21" x14ac:dyDescent="0.3">
      <c r="C20800" t="s">
        <v>166</v>
      </c>
      <c r="D20800" t="s">
        <v>158</v>
      </c>
      <c r="E20800" t="s">
        <v>30</v>
      </c>
      <c r="F20800" t="s">
        <v>159</v>
      </c>
      <c r="G20800" s="2">
        <v>3</v>
      </c>
      <c r="H20800" s="2" t="s">
        <v>454</v>
      </c>
      <c r="I20800" s="67">
        <v>569397.43000000005</v>
      </c>
      <c r="J20800" s="67">
        <v>72607.47</v>
      </c>
      <c r="K20800" s="67">
        <v>569397.43000000005</v>
      </c>
      <c r="L20800" s="67">
        <v>0</v>
      </c>
      <c r="M20800" s="67">
        <v>569397.43000000005</v>
      </c>
      <c r="N20800" s="67">
        <v>0</v>
      </c>
      <c r="P20800" s="67">
        <v>0</v>
      </c>
      <c r="Q20800" s="67">
        <v>1708192.29</v>
      </c>
      <c r="R20800" s="2" t="s">
        <v>161</v>
      </c>
      <c r="S20800" s="2" t="s">
        <v>165</v>
      </c>
      <c r="T20800" s="2" t="s">
        <v>165</v>
      </c>
      <c r="U20800" t="s">
        <v>783</v>
      </c>
    </row>
    <row r="20801" spans="3:21" x14ac:dyDescent="0.3">
      <c r="C20801" t="s">
        <v>166</v>
      </c>
      <c r="D20801" t="s">
        <v>158</v>
      </c>
      <c r="E20801" t="s">
        <v>29</v>
      </c>
      <c r="F20801" t="s">
        <v>159</v>
      </c>
      <c r="G20801" s="2">
        <v>2</v>
      </c>
      <c r="H20801" s="2" t="s">
        <v>699</v>
      </c>
      <c r="I20801" s="67">
        <v>-12.59</v>
      </c>
      <c r="J20801" s="67">
        <v>0</v>
      </c>
      <c r="K20801" s="67">
        <v>-12.59</v>
      </c>
      <c r="L20801" s="67">
        <v>0</v>
      </c>
      <c r="M20801" s="67">
        <v>-12.59</v>
      </c>
      <c r="N20801" s="67">
        <v>0</v>
      </c>
      <c r="P20801" s="67">
        <v>0</v>
      </c>
      <c r="Q20801" s="67">
        <v>0</v>
      </c>
      <c r="U20801" t="s">
        <v>783</v>
      </c>
    </row>
    <row r="20802" spans="3:21" x14ac:dyDescent="0.3">
      <c r="C20802" t="s">
        <v>166</v>
      </c>
      <c r="D20802" t="s">
        <v>158</v>
      </c>
      <c r="E20802" t="s">
        <v>30</v>
      </c>
      <c r="F20802" t="s">
        <v>159</v>
      </c>
      <c r="G20802" s="2">
        <v>-1</v>
      </c>
      <c r="H20802" s="2" t="s">
        <v>407</v>
      </c>
      <c r="I20802" s="67">
        <v>878077.84</v>
      </c>
      <c r="J20802" s="67">
        <v>90.98</v>
      </c>
      <c r="K20802" s="67">
        <v>878077.84</v>
      </c>
      <c r="L20802" s="67">
        <v>43.21</v>
      </c>
      <c r="M20802" s="67">
        <v>878077.84</v>
      </c>
      <c r="N20802" s="67">
        <v>413.86</v>
      </c>
      <c r="P20802" s="67">
        <v>0</v>
      </c>
      <c r="Q20802" s="67">
        <v>0</v>
      </c>
      <c r="R20802" s="2" t="s">
        <v>161</v>
      </c>
      <c r="S20802" s="2" t="s">
        <v>161</v>
      </c>
      <c r="T20802" s="2" t="s">
        <v>161</v>
      </c>
      <c r="U20802" t="s">
        <v>783</v>
      </c>
    </row>
    <row r="20803" spans="3:21" x14ac:dyDescent="0.3">
      <c r="C20803" t="s">
        <v>31</v>
      </c>
      <c r="D20803" t="s">
        <v>158</v>
      </c>
      <c r="E20803" t="s">
        <v>29</v>
      </c>
      <c r="F20803" t="s">
        <v>159</v>
      </c>
      <c r="G20803" s="2">
        <v>3</v>
      </c>
      <c r="H20803" s="2" t="s">
        <v>228</v>
      </c>
      <c r="I20803" s="67">
        <v>-3153.52</v>
      </c>
      <c r="J20803" s="67">
        <v>0</v>
      </c>
      <c r="K20803" s="67">
        <v>-3153.52</v>
      </c>
      <c r="L20803" s="67">
        <v>0</v>
      </c>
      <c r="M20803" s="67">
        <v>-3153.52</v>
      </c>
      <c r="N20803" s="67">
        <v>0</v>
      </c>
      <c r="P20803" s="67">
        <v>0</v>
      </c>
      <c r="Q20803" s="67">
        <v>0</v>
      </c>
      <c r="U20803" t="s">
        <v>783</v>
      </c>
    </row>
    <row r="20804" spans="3:21" x14ac:dyDescent="0.3">
      <c r="C20804" t="s">
        <v>31</v>
      </c>
      <c r="D20804" t="s">
        <v>158</v>
      </c>
      <c r="E20804" t="s">
        <v>29</v>
      </c>
      <c r="F20804" t="s">
        <v>159</v>
      </c>
      <c r="G20804" s="2">
        <v>2</v>
      </c>
      <c r="H20804" s="2" t="s">
        <v>544</v>
      </c>
      <c r="I20804" s="67">
        <v>-5445.18</v>
      </c>
      <c r="J20804" s="67">
        <v>0</v>
      </c>
      <c r="K20804" s="67">
        <v>-5445.18</v>
      </c>
      <c r="L20804" s="67">
        <v>0</v>
      </c>
      <c r="M20804" s="67">
        <v>-5445.18</v>
      </c>
      <c r="N20804" s="67">
        <v>0</v>
      </c>
      <c r="P20804" s="67">
        <v>0</v>
      </c>
      <c r="Q20804" s="67">
        <v>0</v>
      </c>
      <c r="U20804" t="s">
        <v>783</v>
      </c>
    </row>
    <row r="20805" spans="3:21" x14ac:dyDescent="0.3">
      <c r="C20805" t="s">
        <v>31</v>
      </c>
      <c r="D20805" t="s">
        <v>158</v>
      </c>
      <c r="E20805" t="s">
        <v>29</v>
      </c>
      <c r="F20805" t="s">
        <v>159</v>
      </c>
      <c r="G20805" s="2">
        <v>-1</v>
      </c>
      <c r="H20805" s="2" t="s">
        <v>348</v>
      </c>
      <c r="I20805" s="67">
        <v>-26.09</v>
      </c>
      <c r="J20805" s="67">
        <v>0</v>
      </c>
      <c r="K20805" s="67">
        <v>-26.09</v>
      </c>
      <c r="L20805" s="67">
        <v>0</v>
      </c>
      <c r="M20805" s="67">
        <v>-26.09</v>
      </c>
      <c r="N20805" s="67">
        <v>0</v>
      </c>
      <c r="P20805" s="67">
        <v>0</v>
      </c>
      <c r="Q20805" s="67">
        <v>0</v>
      </c>
      <c r="U20805" t="s">
        <v>783</v>
      </c>
    </row>
    <row r="20806" spans="3:21" x14ac:dyDescent="0.3">
      <c r="C20806" t="s">
        <v>166</v>
      </c>
      <c r="D20806" t="s">
        <v>158</v>
      </c>
      <c r="E20806" t="s">
        <v>30</v>
      </c>
      <c r="F20806" t="s">
        <v>159</v>
      </c>
      <c r="G20806" s="2">
        <v>10</v>
      </c>
      <c r="H20806" s="2" t="s">
        <v>200</v>
      </c>
      <c r="I20806" s="67">
        <v>4659.9399999999996</v>
      </c>
      <c r="J20806" s="67">
        <v>0.27</v>
      </c>
      <c r="K20806" s="67">
        <v>4659.9399999999996</v>
      </c>
      <c r="L20806" s="67">
        <v>0.05</v>
      </c>
      <c r="M20806" s="67">
        <v>4659.9399999999996</v>
      </c>
      <c r="N20806" s="67">
        <v>0.5</v>
      </c>
      <c r="P20806" s="67">
        <v>0</v>
      </c>
      <c r="Q20806" s="67">
        <v>46599.399999999994</v>
      </c>
      <c r="R20806" s="2" t="s">
        <v>165</v>
      </c>
      <c r="S20806" s="2" t="s">
        <v>165</v>
      </c>
      <c r="T20806" s="2" t="s">
        <v>165</v>
      </c>
      <c r="U20806" t="s">
        <v>783</v>
      </c>
    </row>
    <row r="20807" spans="3:21" x14ac:dyDescent="0.3">
      <c r="C20807" t="s">
        <v>31</v>
      </c>
      <c r="D20807" t="s">
        <v>158</v>
      </c>
      <c r="E20807" t="s">
        <v>30</v>
      </c>
      <c r="F20807" t="s">
        <v>159</v>
      </c>
      <c r="G20807" s="2">
        <v>-1</v>
      </c>
      <c r="H20807" s="2" t="s">
        <v>646</v>
      </c>
      <c r="I20807" s="67">
        <v>11147.96</v>
      </c>
      <c r="J20807" s="67">
        <v>0.87</v>
      </c>
      <c r="K20807" s="67">
        <v>11147.96</v>
      </c>
      <c r="L20807" s="67">
        <v>0.41</v>
      </c>
      <c r="M20807" s="67">
        <v>11147.96</v>
      </c>
      <c r="N20807" s="67">
        <v>3.94</v>
      </c>
      <c r="P20807" s="67">
        <v>0</v>
      </c>
      <c r="Q20807" s="67">
        <v>0</v>
      </c>
      <c r="R20807" s="2" t="s">
        <v>161</v>
      </c>
      <c r="S20807" s="2" t="s">
        <v>161</v>
      </c>
      <c r="T20807" s="2" t="s">
        <v>161</v>
      </c>
      <c r="U20807" t="s">
        <v>783</v>
      </c>
    </row>
    <row r="20808" spans="3:21" x14ac:dyDescent="0.3">
      <c r="C20808" t="s">
        <v>31</v>
      </c>
      <c r="D20808" t="s">
        <v>158</v>
      </c>
      <c r="E20808" t="s">
        <v>30</v>
      </c>
      <c r="F20808" t="s">
        <v>159</v>
      </c>
      <c r="G20808" s="2">
        <v>1</v>
      </c>
      <c r="H20808" s="2" t="s">
        <v>543</v>
      </c>
      <c r="I20808" s="67">
        <v>4237.6400000000003</v>
      </c>
      <c r="J20808" s="67">
        <v>480.27</v>
      </c>
      <c r="K20808" s="67">
        <v>4237.6400000000003</v>
      </c>
      <c r="L20808" s="67">
        <v>0.17</v>
      </c>
      <c r="M20808" s="67">
        <v>4237.6400000000003</v>
      </c>
      <c r="N20808" s="67">
        <v>1.67</v>
      </c>
      <c r="P20808" s="67">
        <v>0</v>
      </c>
      <c r="Q20808" s="67">
        <v>4237.6400000000003</v>
      </c>
      <c r="R20808" s="2" t="s">
        <v>161</v>
      </c>
      <c r="S20808" s="2" t="s">
        <v>165</v>
      </c>
      <c r="T20808" s="2" t="s">
        <v>165</v>
      </c>
      <c r="U20808" t="s">
        <v>783</v>
      </c>
    </row>
    <row r="20809" spans="3:21" x14ac:dyDescent="0.3">
      <c r="C20809" t="s">
        <v>166</v>
      </c>
      <c r="D20809" t="s">
        <v>158</v>
      </c>
      <c r="E20809" t="s">
        <v>29</v>
      </c>
      <c r="F20809" t="s">
        <v>159</v>
      </c>
      <c r="G20809" s="2">
        <v>3</v>
      </c>
      <c r="H20809" s="2" t="s">
        <v>475</v>
      </c>
      <c r="I20809" s="67">
        <v>-1332.54</v>
      </c>
      <c r="J20809" s="67">
        <v>0</v>
      </c>
      <c r="K20809" s="67">
        <v>-1332.54</v>
      </c>
      <c r="L20809" s="67">
        <v>0</v>
      </c>
      <c r="M20809" s="67">
        <v>-1332.54</v>
      </c>
      <c r="N20809" s="67">
        <v>0</v>
      </c>
      <c r="P20809" s="67">
        <v>0</v>
      </c>
      <c r="Q20809" s="67">
        <v>0</v>
      </c>
      <c r="U20809" t="s">
        <v>783</v>
      </c>
    </row>
    <row r="20810" spans="3:21" x14ac:dyDescent="0.3">
      <c r="C20810" t="s">
        <v>166</v>
      </c>
      <c r="D20810" t="s">
        <v>158</v>
      </c>
      <c r="E20810" t="s">
        <v>30</v>
      </c>
      <c r="F20810" t="s">
        <v>159</v>
      </c>
      <c r="G20810" s="2">
        <v>2</v>
      </c>
      <c r="H20810" s="2" t="s">
        <v>278</v>
      </c>
      <c r="I20810" s="67">
        <v>396827.79</v>
      </c>
      <c r="J20810" s="67">
        <v>882.38</v>
      </c>
      <c r="K20810" s="67">
        <v>396827.79</v>
      </c>
      <c r="L20810" s="67">
        <v>67.59</v>
      </c>
      <c r="M20810" s="67">
        <v>396827.79</v>
      </c>
      <c r="N20810" s="67">
        <v>356.53</v>
      </c>
      <c r="P20810" s="67">
        <v>0</v>
      </c>
      <c r="Q20810" s="67">
        <v>793655.58</v>
      </c>
      <c r="R20810" s="2" t="s">
        <v>161</v>
      </c>
      <c r="S20810" s="2" t="s">
        <v>161</v>
      </c>
      <c r="T20810" s="2" t="s">
        <v>161</v>
      </c>
      <c r="U20810" t="s">
        <v>783</v>
      </c>
    </row>
    <row r="20811" spans="3:21" x14ac:dyDescent="0.3">
      <c r="C20811" t="s">
        <v>31</v>
      </c>
      <c r="D20811" t="s">
        <v>158</v>
      </c>
      <c r="E20811" t="s">
        <v>30</v>
      </c>
      <c r="F20811" t="s">
        <v>159</v>
      </c>
      <c r="G20811" s="2">
        <v>6</v>
      </c>
      <c r="H20811" s="2" t="s">
        <v>239</v>
      </c>
      <c r="I20811" s="67">
        <v>25053.56</v>
      </c>
      <c r="J20811" s="67">
        <v>1.04</v>
      </c>
      <c r="K20811" s="67">
        <v>25053.56</v>
      </c>
      <c r="L20811" s="67">
        <v>591.29999999999995</v>
      </c>
      <c r="M20811" s="67">
        <v>25053.56</v>
      </c>
      <c r="N20811" s="67">
        <v>4.75</v>
      </c>
      <c r="P20811" s="67">
        <v>0</v>
      </c>
      <c r="Q20811" s="67">
        <v>150321.36000000002</v>
      </c>
      <c r="R20811" s="2" t="s">
        <v>165</v>
      </c>
      <c r="S20811" s="2" t="s">
        <v>161</v>
      </c>
      <c r="T20811" s="2" t="s">
        <v>165</v>
      </c>
      <c r="U20811" t="s">
        <v>783</v>
      </c>
    </row>
    <row r="20812" spans="3:21" x14ac:dyDescent="0.3">
      <c r="C20812" t="s">
        <v>31</v>
      </c>
      <c r="D20812" t="s">
        <v>158</v>
      </c>
      <c r="E20812" t="s">
        <v>30</v>
      </c>
      <c r="F20812" t="s">
        <v>159</v>
      </c>
      <c r="G20812" s="2">
        <v>5</v>
      </c>
      <c r="H20812" s="2" t="s">
        <v>237</v>
      </c>
      <c r="I20812" s="67">
        <v>160000</v>
      </c>
      <c r="J20812" s="67">
        <v>46483.77</v>
      </c>
      <c r="K20812" s="67">
        <v>160000</v>
      </c>
      <c r="L20812" s="67">
        <v>13.71</v>
      </c>
      <c r="M20812" s="67">
        <v>160000</v>
      </c>
      <c r="N20812" s="67">
        <v>72.34</v>
      </c>
      <c r="P20812" s="67">
        <v>0</v>
      </c>
      <c r="Q20812" s="67">
        <v>800000</v>
      </c>
      <c r="R20812" s="2" t="s">
        <v>161</v>
      </c>
      <c r="S20812" s="2" t="s">
        <v>165</v>
      </c>
      <c r="T20812" s="2" t="s">
        <v>165</v>
      </c>
      <c r="U20812" t="s">
        <v>783</v>
      </c>
    </row>
    <row r="20813" spans="3:21" x14ac:dyDescent="0.3">
      <c r="C20813" t="s">
        <v>32</v>
      </c>
      <c r="D20813" t="s">
        <v>158</v>
      </c>
      <c r="E20813" t="s">
        <v>30</v>
      </c>
      <c r="F20813" t="s">
        <v>159</v>
      </c>
      <c r="G20813" s="2">
        <v>0</v>
      </c>
      <c r="H20813" s="2" t="s">
        <v>218</v>
      </c>
      <c r="I20813" s="67">
        <v>47048.44</v>
      </c>
      <c r="J20813" s="67">
        <v>5345.78</v>
      </c>
      <c r="K20813" s="67">
        <v>47048.44</v>
      </c>
      <c r="L20813" s="67">
        <v>0.2</v>
      </c>
      <c r="M20813" s="67">
        <v>47048.44</v>
      </c>
      <c r="N20813" s="67">
        <v>11.17</v>
      </c>
      <c r="P20813" s="67">
        <v>0</v>
      </c>
      <c r="Q20813" s="67">
        <v>0</v>
      </c>
      <c r="R20813" s="2" t="s">
        <v>161</v>
      </c>
      <c r="S20813" s="2" t="s">
        <v>165</v>
      </c>
      <c r="T20813" s="2" t="s">
        <v>165</v>
      </c>
      <c r="U20813" t="s">
        <v>783</v>
      </c>
    </row>
    <row r="20814" spans="3:21" x14ac:dyDescent="0.3">
      <c r="C20814" t="s">
        <v>31</v>
      </c>
      <c r="D20814" t="s">
        <v>158</v>
      </c>
      <c r="E20814" t="s">
        <v>30</v>
      </c>
      <c r="F20814" t="s">
        <v>159</v>
      </c>
      <c r="G20814" s="2">
        <v>3</v>
      </c>
      <c r="H20814" s="2" t="s">
        <v>228</v>
      </c>
      <c r="I20814" s="67">
        <v>92560.12</v>
      </c>
      <c r="J20814" s="67">
        <v>2.0699999999999998</v>
      </c>
      <c r="K20814" s="67">
        <v>92560.12</v>
      </c>
      <c r="L20814" s="67">
        <v>0.93</v>
      </c>
      <c r="M20814" s="67">
        <v>92560.12</v>
      </c>
      <c r="N20814" s="67">
        <v>11.57</v>
      </c>
      <c r="P20814" s="67">
        <v>0</v>
      </c>
      <c r="Q20814" s="67">
        <v>277680.36</v>
      </c>
      <c r="R20814" s="2" t="s">
        <v>161</v>
      </c>
      <c r="S20814" s="2" t="s">
        <v>161</v>
      </c>
      <c r="T20814" s="2" t="s">
        <v>161</v>
      </c>
      <c r="U20814" t="s">
        <v>783</v>
      </c>
    </row>
    <row r="20815" spans="3:21" x14ac:dyDescent="0.3">
      <c r="C20815" t="s">
        <v>31</v>
      </c>
      <c r="D20815" t="s">
        <v>158</v>
      </c>
      <c r="E20815" t="s">
        <v>29</v>
      </c>
      <c r="F20815" t="s">
        <v>159</v>
      </c>
      <c r="G20815" s="2">
        <v>3</v>
      </c>
      <c r="H20815" s="2" t="s">
        <v>264</v>
      </c>
      <c r="I20815" s="67">
        <v>-3843.97</v>
      </c>
      <c r="J20815" s="67">
        <v>0</v>
      </c>
      <c r="K20815" s="67">
        <v>-3843.97</v>
      </c>
      <c r="L20815" s="67">
        <v>0</v>
      </c>
      <c r="M20815" s="67">
        <v>-3843.97</v>
      </c>
      <c r="N20815" s="67">
        <v>0</v>
      </c>
      <c r="P20815" s="67">
        <v>0</v>
      </c>
      <c r="Q20815" s="67">
        <v>0</v>
      </c>
      <c r="U20815" t="s">
        <v>783</v>
      </c>
    </row>
    <row r="20816" spans="3:21" x14ac:dyDescent="0.3">
      <c r="C20816" t="s">
        <v>166</v>
      </c>
      <c r="D20816" t="s">
        <v>158</v>
      </c>
      <c r="E20816" t="s">
        <v>30</v>
      </c>
      <c r="F20816" t="s">
        <v>159</v>
      </c>
      <c r="G20816" s="2">
        <v>5</v>
      </c>
      <c r="H20816" s="2" t="s">
        <v>459</v>
      </c>
      <c r="I20816" s="67">
        <v>25454.92</v>
      </c>
      <c r="J20816" s="67">
        <v>6.04</v>
      </c>
      <c r="K20816" s="67">
        <v>25454.92</v>
      </c>
      <c r="L20816" s="67">
        <v>590.21</v>
      </c>
      <c r="M20816" s="67">
        <v>25454.92</v>
      </c>
      <c r="N20816" s="67">
        <v>73.63</v>
      </c>
      <c r="P20816" s="67">
        <v>0</v>
      </c>
      <c r="Q20816" s="67">
        <v>127274.59999999999</v>
      </c>
      <c r="R20816" s="2" t="s">
        <v>165</v>
      </c>
      <c r="S20816" s="2" t="s">
        <v>161</v>
      </c>
      <c r="T20816" s="2" t="s">
        <v>165</v>
      </c>
      <c r="U20816" t="s">
        <v>783</v>
      </c>
    </row>
    <row r="20817" spans="3:21" x14ac:dyDescent="0.3">
      <c r="C20817" t="s">
        <v>31</v>
      </c>
      <c r="D20817" t="s">
        <v>158</v>
      </c>
      <c r="E20817" t="s">
        <v>29</v>
      </c>
      <c r="F20817" t="s">
        <v>159</v>
      </c>
      <c r="G20817" s="2">
        <v>-1</v>
      </c>
      <c r="H20817" s="2" t="s">
        <v>470</v>
      </c>
      <c r="I20817" s="67">
        <v>-861.49</v>
      </c>
      <c r="J20817" s="67">
        <v>0</v>
      </c>
      <c r="K20817" s="67">
        <v>-861.49</v>
      </c>
      <c r="L20817" s="67">
        <v>0</v>
      </c>
      <c r="M20817" s="67">
        <v>-861.49</v>
      </c>
      <c r="N20817" s="67">
        <v>0</v>
      </c>
      <c r="P20817" s="67">
        <v>0</v>
      </c>
      <c r="Q20817" s="67">
        <v>0</v>
      </c>
      <c r="U20817" t="s">
        <v>783</v>
      </c>
    </row>
    <row r="20818" spans="3:21" x14ac:dyDescent="0.3">
      <c r="C20818" t="s">
        <v>31</v>
      </c>
      <c r="D20818" t="s">
        <v>158</v>
      </c>
      <c r="E20818" t="s">
        <v>30</v>
      </c>
      <c r="F20818" t="s">
        <v>159</v>
      </c>
      <c r="G20818" s="2">
        <v>6</v>
      </c>
      <c r="H20818" s="2" t="s">
        <v>431</v>
      </c>
      <c r="I20818" s="67">
        <v>887915.85</v>
      </c>
      <c r="J20818" s="67">
        <v>380156.8</v>
      </c>
      <c r="K20818" s="67">
        <v>887915.85</v>
      </c>
      <c r="L20818" s="67">
        <v>20.97</v>
      </c>
      <c r="M20818" s="67">
        <v>887915.85</v>
      </c>
      <c r="N20818" s="67">
        <v>454.71</v>
      </c>
      <c r="P20818" s="67">
        <v>0</v>
      </c>
      <c r="Q20818" s="67">
        <v>5327495.0999999996</v>
      </c>
      <c r="R20818" s="2" t="s">
        <v>161</v>
      </c>
      <c r="S20818" s="2" t="s">
        <v>165</v>
      </c>
      <c r="T20818" s="2" t="s">
        <v>165</v>
      </c>
      <c r="U20818" t="s">
        <v>783</v>
      </c>
    </row>
    <row r="20819" spans="3:21" x14ac:dyDescent="0.3">
      <c r="C20819" t="s">
        <v>32</v>
      </c>
      <c r="D20819" t="s">
        <v>158</v>
      </c>
      <c r="E20819" t="s">
        <v>30</v>
      </c>
      <c r="F20819" t="s">
        <v>159</v>
      </c>
      <c r="G20819" s="2">
        <v>-1</v>
      </c>
      <c r="H20819" s="2" t="s">
        <v>375</v>
      </c>
      <c r="I20819" s="67">
        <v>5384.97</v>
      </c>
      <c r="J20819" s="67">
        <v>1.44</v>
      </c>
      <c r="K20819" s="67">
        <v>5384.97</v>
      </c>
      <c r="L20819" s="67">
        <v>0.24</v>
      </c>
      <c r="M20819" s="67">
        <v>5384.97</v>
      </c>
      <c r="N20819" s="67">
        <v>2.64</v>
      </c>
      <c r="P20819" s="67">
        <v>0</v>
      </c>
      <c r="Q20819" s="67">
        <v>0</v>
      </c>
      <c r="R20819" s="2" t="s">
        <v>161</v>
      </c>
      <c r="S20819" s="2" t="s">
        <v>161</v>
      </c>
      <c r="T20819" s="2" t="s">
        <v>161</v>
      </c>
      <c r="U20819" t="s">
        <v>783</v>
      </c>
    </row>
    <row r="20820" spans="3:21" x14ac:dyDescent="0.3">
      <c r="C20820" t="s">
        <v>166</v>
      </c>
      <c r="D20820" t="s">
        <v>158</v>
      </c>
      <c r="E20820" t="s">
        <v>29</v>
      </c>
      <c r="F20820" t="s">
        <v>159</v>
      </c>
      <c r="G20820" s="2">
        <v>4</v>
      </c>
      <c r="H20820" s="2" t="s">
        <v>243</v>
      </c>
      <c r="I20820" s="67">
        <v>-2244.5</v>
      </c>
      <c r="J20820" s="67">
        <v>0</v>
      </c>
      <c r="K20820" s="67">
        <v>-2244.5</v>
      </c>
      <c r="L20820" s="67">
        <v>0</v>
      </c>
      <c r="M20820" s="67">
        <v>-2244.5</v>
      </c>
      <c r="N20820" s="67">
        <v>0</v>
      </c>
      <c r="P20820" s="67">
        <v>0</v>
      </c>
      <c r="Q20820" s="67">
        <v>0</v>
      </c>
      <c r="U20820" t="s">
        <v>783</v>
      </c>
    </row>
    <row r="20821" spans="3:21" x14ac:dyDescent="0.3">
      <c r="C20821" t="s">
        <v>31</v>
      </c>
      <c r="D20821" t="s">
        <v>158</v>
      </c>
      <c r="E20821" t="s">
        <v>30</v>
      </c>
      <c r="F20821" t="s">
        <v>159</v>
      </c>
      <c r="G20821" s="2">
        <v>-1</v>
      </c>
      <c r="H20821" s="2" t="s">
        <v>535</v>
      </c>
      <c r="I20821" s="67">
        <v>215821.5</v>
      </c>
      <c r="J20821" s="67">
        <v>19.57</v>
      </c>
      <c r="K20821" s="67">
        <v>215821.5</v>
      </c>
      <c r="L20821" s="67">
        <v>9.2899999999999991</v>
      </c>
      <c r="M20821" s="67">
        <v>215821.5</v>
      </c>
      <c r="N20821" s="67">
        <v>89.02</v>
      </c>
      <c r="P20821" s="67">
        <v>0</v>
      </c>
      <c r="Q20821" s="67">
        <v>0</v>
      </c>
      <c r="R20821" s="2" t="s">
        <v>161</v>
      </c>
      <c r="S20821" s="2" t="s">
        <v>161</v>
      </c>
      <c r="T20821" s="2" t="s">
        <v>161</v>
      </c>
      <c r="U20821" t="s">
        <v>783</v>
      </c>
    </row>
    <row r="20822" spans="3:21" x14ac:dyDescent="0.3">
      <c r="C20822" t="s">
        <v>166</v>
      </c>
      <c r="D20822" t="s">
        <v>158</v>
      </c>
      <c r="E20822" t="s">
        <v>30</v>
      </c>
      <c r="F20822" t="s">
        <v>159</v>
      </c>
      <c r="G20822" s="2">
        <v>4</v>
      </c>
      <c r="H20822" s="2" t="s">
        <v>684</v>
      </c>
      <c r="I20822" s="67">
        <v>147155.56</v>
      </c>
      <c r="J20822" s="67">
        <v>55.24</v>
      </c>
      <c r="K20822" s="67">
        <v>147155.56</v>
      </c>
      <c r="L20822" s="67">
        <v>13.07</v>
      </c>
      <c r="M20822" s="67">
        <v>147155.56</v>
      </c>
      <c r="N20822" s="67">
        <v>179.74</v>
      </c>
      <c r="P20822" s="67">
        <v>0</v>
      </c>
      <c r="Q20822" s="67">
        <v>588622.24</v>
      </c>
      <c r="R20822" s="2" t="s">
        <v>161</v>
      </c>
      <c r="S20822" s="2" t="s">
        <v>161</v>
      </c>
      <c r="T20822" s="2" t="s">
        <v>161</v>
      </c>
      <c r="U20822" t="s">
        <v>783</v>
      </c>
    </row>
    <row r="20823" spans="3:21" x14ac:dyDescent="0.3">
      <c r="C20823" t="s">
        <v>31</v>
      </c>
      <c r="D20823" t="s">
        <v>158</v>
      </c>
      <c r="E20823" t="s">
        <v>29</v>
      </c>
      <c r="F20823" t="s">
        <v>159</v>
      </c>
      <c r="G20823" s="2">
        <v>11</v>
      </c>
      <c r="H20823" s="2" t="s">
        <v>204</v>
      </c>
      <c r="I20823" s="67">
        <v>-3125.71</v>
      </c>
      <c r="J20823" s="67">
        <v>0</v>
      </c>
      <c r="K20823" s="67">
        <v>-3125.71</v>
      </c>
      <c r="L20823" s="67">
        <v>0</v>
      </c>
      <c r="M20823" s="67">
        <v>-3125.71</v>
      </c>
      <c r="N20823" s="67">
        <v>0</v>
      </c>
      <c r="P20823" s="67">
        <v>0</v>
      </c>
      <c r="Q20823" s="67">
        <v>0</v>
      </c>
      <c r="U20823" t="s">
        <v>783</v>
      </c>
    </row>
    <row r="20824" spans="3:21" x14ac:dyDescent="0.3">
      <c r="C20824" t="s">
        <v>166</v>
      </c>
      <c r="D20824" t="s">
        <v>158</v>
      </c>
      <c r="E20824" t="s">
        <v>30</v>
      </c>
      <c r="F20824" t="s">
        <v>159</v>
      </c>
      <c r="G20824" s="2">
        <v>2</v>
      </c>
      <c r="H20824" s="2" t="s">
        <v>296</v>
      </c>
      <c r="I20824" s="67">
        <v>292541.28999999998</v>
      </c>
      <c r="J20824" s="67">
        <v>47</v>
      </c>
      <c r="K20824" s="67">
        <v>292541.28999999998</v>
      </c>
      <c r="L20824" s="67">
        <v>22.32</v>
      </c>
      <c r="M20824" s="67">
        <v>292541.28999999998</v>
      </c>
      <c r="N20824" s="67">
        <v>213.81</v>
      </c>
      <c r="P20824" s="67">
        <v>0</v>
      </c>
      <c r="Q20824" s="67">
        <v>585082.57999999996</v>
      </c>
      <c r="R20824" s="2" t="s">
        <v>161</v>
      </c>
      <c r="S20824" s="2" t="s">
        <v>161</v>
      </c>
      <c r="T20824" s="2" t="s">
        <v>161</v>
      </c>
      <c r="U20824" t="s">
        <v>783</v>
      </c>
    </row>
    <row r="20825" spans="3:21" x14ac:dyDescent="0.3">
      <c r="C20825" t="s">
        <v>31</v>
      </c>
      <c r="D20825" t="s">
        <v>158</v>
      </c>
      <c r="E20825" t="s">
        <v>30</v>
      </c>
      <c r="F20825" t="s">
        <v>159</v>
      </c>
      <c r="G20825" s="2">
        <v>12</v>
      </c>
      <c r="H20825" s="2" t="s">
        <v>305</v>
      </c>
      <c r="I20825" s="67">
        <v>540606.46</v>
      </c>
      <c r="J20825" s="67">
        <v>0</v>
      </c>
      <c r="K20825" s="67">
        <v>540606.46</v>
      </c>
      <c r="L20825" s="67">
        <v>0</v>
      </c>
      <c r="M20825" s="67">
        <v>540606.46</v>
      </c>
      <c r="N20825" s="67">
        <v>329.97</v>
      </c>
      <c r="P20825" s="67">
        <v>0</v>
      </c>
      <c r="Q20825" s="67">
        <v>6487277.5199999996</v>
      </c>
      <c r="R20825" s="2" t="s">
        <v>161</v>
      </c>
      <c r="S20825" s="2" t="s">
        <v>161</v>
      </c>
      <c r="T20825" s="2" t="s">
        <v>165</v>
      </c>
      <c r="U20825" t="s">
        <v>783</v>
      </c>
    </row>
    <row r="20826" spans="3:21" x14ac:dyDescent="0.3">
      <c r="C20826" t="s">
        <v>31</v>
      </c>
      <c r="D20826" t="s">
        <v>158</v>
      </c>
      <c r="E20826" t="s">
        <v>30</v>
      </c>
      <c r="F20826" t="s">
        <v>159</v>
      </c>
      <c r="G20826" s="2">
        <v>2</v>
      </c>
      <c r="H20826" s="2" t="s">
        <v>286</v>
      </c>
      <c r="I20826" s="67">
        <v>4078.48</v>
      </c>
      <c r="J20826" s="67">
        <v>528.79999999999995</v>
      </c>
      <c r="K20826" s="67">
        <v>4078.48</v>
      </c>
      <c r="L20826" s="67">
        <v>0.01</v>
      </c>
      <c r="M20826" s="67">
        <v>4078.48</v>
      </c>
      <c r="N20826" s="67">
        <v>0.3</v>
      </c>
      <c r="P20826" s="67">
        <v>0</v>
      </c>
      <c r="Q20826" s="67">
        <v>8156.96</v>
      </c>
      <c r="R20826" s="2" t="s">
        <v>161</v>
      </c>
      <c r="S20826" s="2" t="s">
        <v>165</v>
      </c>
      <c r="T20826" s="2" t="s">
        <v>165</v>
      </c>
      <c r="U20826" t="s">
        <v>783</v>
      </c>
    </row>
    <row r="20827" spans="3:21" x14ac:dyDescent="0.3">
      <c r="C20827" t="s">
        <v>31</v>
      </c>
      <c r="D20827" t="s">
        <v>158</v>
      </c>
      <c r="E20827" t="s">
        <v>30</v>
      </c>
      <c r="F20827" t="s">
        <v>159</v>
      </c>
      <c r="G20827" s="2">
        <v>2</v>
      </c>
      <c r="H20827" s="2" t="s">
        <v>633</v>
      </c>
      <c r="I20827" s="67">
        <v>78028.78</v>
      </c>
      <c r="J20827" s="67">
        <v>3.75</v>
      </c>
      <c r="K20827" s="67">
        <v>78028.78</v>
      </c>
      <c r="L20827" s="67">
        <v>2.04</v>
      </c>
      <c r="M20827" s="67">
        <v>78028.78</v>
      </c>
      <c r="N20827" s="67">
        <v>33.42</v>
      </c>
      <c r="P20827" s="67">
        <v>0</v>
      </c>
      <c r="Q20827" s="67">
        <v>156057.56</v>
      </c>
      <c r="R20827" s="2" t="s">
        <v>161</v>
      </c>
      <c r="S20827" s="2" t="s">
        <v>161</v>
      </c>
      <c r="T20827" s="2" t="s">
        <v>161</v>
      </c>
      <c r="U20827" t="s">
        <v>783</v>
      </c>
    </row>
    <row r="20828" spans="3:21" x14ac:dyDescent="0.3">
      <c r="C20828" t="s">
        <v>166</v>
      </c>
      <c r="D20828" t="s">
        <v>158</v>
      </c>
      <c r="E20828" t="s">
        <v>29</v>
      </c>
      <c r="F20828" t="s">
        <v>159</v>
      </c>
      <c r="G20828" s="2">
        <v>-1</v>
      </c>
      <c r="H20828" s="2" t="s">
        <v>191</v>
      </c>
      <c r="I20828" s="67">
        <v>-28145.07</v>
      </c>
      <c r="J20828" s="67">
        <v>0</v>
      </c>
      <c r="K20828" s="67">
        <v>-28145.07</v>
      </c>
      <c r="L20828" s="67">
        <v>0</v>
      </c>
      <c r="M20828" s="67">
        <v>-28145.07</v>
      </c>
      <c r="N20828" s="67">
        <v>0</v>
      </c>
      <c r="P20828" s="67">
        <v>0</v>
      </c>
      <c r="Q20828" s="67">
        <v>0</v>
      </c>
      <c r="U20828" t="s">
        <v>783</v>
      </c>
    </row>
    <row r="20829" spans="3:21" x14ac:dyDescent="0.3">
      <c r="C20829" t="s">
        <v>31</v>
      </c>
      <c r="D20829" t="s">
        <v>158</v>
      </c>
      <c r="E20829" t="s">
        <v>29</v>
      </c>
      <c r="F20829" t="s">
        <v>159</v>
      </c>
      <c r="G20829" s="2">
        <v>5</v>
      </c>
      <c r="H20829" s="2" t="s">
        <v>544</v>
      </c>
      <c r="I20829" s="67">
        <v>-2986.03</v>
      </c>
      <c r="J20829" s="67">
        <v>0</v>
      </c>
      <c r="K20829" s="67">
        <v>-2986.03</v>
      </c>
      <c r="L20829" s="67">
        <v>0</v>
      </c>
      <c r="M20829" s="67">
        <v>-2986.03</v>
      </c>
      <c r="N20829" s="67">
        <v>0</v>
      </c>
      <c r="P20829" s="67">
        <v>0</v>
      </c>
      <c r="Q20829" s="67">
        <v>0</v>
      </c>
      <c r="U20829" t="s">
        <v>783</v>
      </c>
    </row>
    <row r="20830" spans="3:21" x14ac:dyDescent="0.3">
      <c r="C20830" t="s">
        <v>32</v>
      </c>
      <c r="D20830" t="s">
        <v>158</v>
      </c>
      <c r="E20830" t="s">
        <v>29</v>
      </c>
      <c r="F20830" t="s">
        <v>159</v>
      </c>
      <c r="G20830" s="2">
        <v>-4</v>
      </c>
      <c r="H20830" s="2" t="s">
        <v>414</v>
      </c>
      <c r="I20830" s="67">
        <v>-300043.82</v>
      </c>
      <c r="J20830" s="67">
        <v>0</v>
      </c>
      <c r="K20830" s="67">
        <v>-300043.82</v>
      </c>
      <c r="L20830" s="67">
        <v>0</v>
      </c>
      <c r="M20830" s="67">
        <v>-300043.82</v>
      </c>
      <c r="N20830" s="67">
        <v>0</v>
      </c>
      <c r="P20830" s="67">
        <v>0</v>
      </c>
      <c r="Q20830" s="67">
        <v>0</v>
      </c>
      <c r="U20830" t="s">
        <v>783</v>
      </c>
    </row>
    <row r="20831" spans="3:21" x14ac:dyDescent="0.3">
      <c r="C20831" t="s">
        <v>166</v>
      </c>
      <c r="D20831" t="s">
        <v>158</v>
      </c>
      <c r="E20831" t="s">
        <v>30</v>
      </c>
      <c r="F20831" t="s">
        <v>159</v>
      </c>
      <c r="G20831" s="2">
        <v>0</v>
      </c>
      <c r="H20831" s="2" t="s">
        <v>183</v>
      </c>
      <c r="I20831" s="67">
        <v>2250.94</v>
      </c>
      <c r="J20831" s="67">
        <v>275.23</v>
      </c>
      <c r="K20831" s="67">
        <v>2250.94</v>
      </c>
      <c r="L20831" s="67">
        <v>0.1</v>
      </c>
      <c r="M20831" s="67">
        <v>2250.94</v>
      </c>
      <c r="N20831" s="67">
        <v>0.99</v>
      </c>
      <c r="P20831" s="67">
        <v>0</v>
      </c>
      <c r="Q20831" s="67">
        <v>0</v>
      </c>
      <c r="R20831" s="2" t="s">
        <v>161</v>
      </c>
      <c r="S20831" s="2" t="s">
        <v>165</v>
      </c>
      <c r="T20831" s="2" t="s">
        <v>165</v>
      </c>
      <c r="U20831" t="s">
        <v>783</v>
      </c>
    </row>
    <row r="20832" spans="3:21" x14ac:dyDescent="0.3">
      <c r="C20832" t="s">
        <v>31</v>
      </c>
      <c r="D20832" t="s">
        <v>158</v>
      </c>
      <c r="E20832" t="s">
        <v>30</v>
      </c>
      <c r="F20832" t="s">
        <v>159</v>
      </c>
      <c r="G20832" s="2">
        <v>2</v>
      </c>
      <c r="H20832" s="2" t="s">
        <v>267</v>
      </c>
      <c r="I20832" s="67">
        <v>594480.36</v>
      </c>
      <c r="J20832" s="67">
        <v>29.14</v>
      </c>
      <c r="K20832" s="67">
        <v>594480.36</v>
      </c>
      <c r="L20832" s="67">
        <v>13.84</v>
      </c>
      <c r="M20832" s="67">
        <v>594480.36</v>
      </c>
      <c r="N20832" s="67">
        <v>132.55000000000001</v>
      </c>
      <c r="P20832" s="67">
        <v>0</v>
      </c>
      <c r="Q20832" s="67">
        <v>1188960.72</v>
      </c>
      <c r="R20832" s="2" t="s">
        <v>161</v>
      </c>
      <c r="S20832" s="2" t="s">
        <v>161</v>
      </c>
      <c r="T20832" s="2" t="s">
        <v>161</v>
      </c>
      <c r="U20832" t="s">
        <v>783</v>
      </c>
    </row>
    <row r="20833" spans="3:21" x14ac:dyDescent="0.3">
      <c r="C20833" t="s">
        <v>166</v>
      </c>
      <c r="D20833" t="s">
        <v>158</v>
      </c>
      <c r="E20833" t="s">
        <v>30</v>
      </c>
      <c r="F20833" t="s">
        <v>159</v>
      </c>
      <c r="G20833" s="2">
        <v>0</v>
      </c>
      <c r="H20833" s="2" t="s">
        <v>324</v>
      </c>
      <c r="I20833" s="67">
        <v>459516.14</v>
      </c>
      <c r="J20833" s="67">
        <v>40.61</v>
      </c>
      <c r="K20833" s="67">
        <v>459516.14</v>
      </c>
      <c r="L20833" s="67">
        <v>19.29</v>
      </c>
      <c r="M20833" s="67">
        <v>459516.14</v>
      </c>
      <c r="N20833" s="67">
        <v>184.76</v>
      </c>
      <c r="P20833" s="67">
        <v>0</v>
      </c>
      <c r="Q20833" s="67">
        <v>0</v>
      </c>
      <c r="R20833" s="2" t="s">
        <v>161</v>
      </c>
      <c r="S20833" s="2" t="s">
        <v>161</v>
      </c>
      <c r="T20833" s="2" t="s">
        <v>161</v>
      </c>
      <c r="U20833" t="s">
        <v>783</v>
      </c>
    </row>
    <row r="20834" spans="3:21" x14ac:dyDescent="0.3">
      <c r="C20834" t="s">
        <v>166</v>
      </c>
      <c r="D20834" t="s">
        <v>158</v>
      </c>
      <c r="E20834" t="s">
        <v>30</v>
      </c>
      <c r="F20834" t="s">
        <v>159</v>
      </c>
      <c r="G20834" s="2">
        <v>1</v>
      </c>
      <c r="H20834" s="2" t="s">
        <v>294</v>
      </c>
      <c r="I20834" s="67">
        <v>1272481.93</v>
      </c>
      <c r="J20834" s="67">
        <v>0</v>
      </c>
      <c r="K20834" s="67">
        <v>1272481.93</v>
      </c>
      <c r="L20834" s="67">
        <v>0</v>
      </c>
      <c r="M20834" s="67">
        <v>1272481.93</v>
      </c>
      <c r="N20834" s="67">
        <v>517.99</v>
      </c>
      <c r="P20834" s="67">
        <v>0</v>
      </c>
      <c r="Q20834" s="67">
        <v>1272481.93</v>
      </c>
      <c r="R20834" s="2" t="s">
        <v>161</v>
      </c>
      <c r="S20834" s="2" t="s">
        <v>161</v>
      </c>
      <c r="T20834" s="2" t="s">
        <v>165</v>
      </c>
      <c r="U20834" t="s">
        <v>783</v>
      </c>
    </row>
    <row r="20835" spans="3:21" x14ac:dyDescent="0.3">
      <c r="C20835" t="s">
        <v>166</v>
      </c>
      <c r="D20835" t="s">
        <v>158</v>
      </c>
      <c r="E20835" t="s">
        <v>30</v>
      </c>
      <c r="F20835" t="s">
        <v>159</v>
      </c>
      <c r="G20835" s="2">
        <v>4</v>
      </c>
      <c r="H20835" s="2" t="s">
        <v>222</v>
      </c>
      <c r="I20835" s="67">
        <v>147163.01999999999</v>
      </c>
      <c r="J20835" s="67">
        <v>14913.98</v>
      </c>
      <c r="K20835" s="67">
        <v>147163.01999999999</v>
      </c>
      <c r="L20835" s="67">
        <v>9.18</v>
      </c>
      <c r="M20835" s="67">
        <v>147163.01999999999</v>
      </c>
      <c r="N20835" s="67">
        <v>87.91</v>
      </c>
      <c r="P20835" s="67">
        <v>0</v>
      </c>
      <c r="Q20835" s="67">
        <v>588652.07999999996</v>
      </c>
      <c r="R20835" s="2" t="s">
        <v>161</v>
      </c>
      <c r="S20835" s="2" t="s">
        <v>165</v>
      </c>
      <c r="T20835" s="2" t="s">
        <v>165</v>
      </c>
      <c r="U20835" t="s">
        <v>783</v>
      </c>
    </row>
    <row r="20836" spans="3:21" x14ac:dyDescent="0.3">
      <c r="C20836" t="s">
        <v>31</v>
      </c>
      <c r="D20836" t="s">
        <v>158</v>
      </c>
      <c r="E20836" t="s">
        <v>30</v>
      </c>
      <c r="F20836" t="s">
        <v>159</v>
      </c>
      <c r="G20836" s="2">
        <v>-1</v>
      </c>
      <c r="H20836" s="2" t="s">
        <v>290</v>
      </c>
      <c r="I20836" s="67">
        <v>520460.14</v>
      </c>
      <c r="J20836" s="67">
        <v>39.840000000000003</v>
      </c>
      <c r="K20836" s="67">
        <v>520460.14</v>
      </c>
      <c r="L20836" s="67">
        <v>5.6</v>
      </c>
      <c r="M20836" s="67">
        <v>520460.14</v>
      </c>
      <c r="N20836" s="67">
        <v>309.85000000000002</v>
      </c>
      <c r="P20836" s="67">
        <v>0</v>
      </c>
      <c r="Q20836" s="67">
        <v>0</v>
      </c>
      <c r="R20836" s="2" t="s">
        <v>161</v>
      </c>
      <c r="S20836" s="2" t="s">
        <v>161</v>
      </c>
      <c r="T20836" s="2" t="s">
        <v>161</v>
      </c>
      <c r="U20836" t="s">
        <v>783</v>
      </c>
    </row>
    <row r="20837" spans="3:21" x14ac:dyDescent="0.3">
      <c r="C20837" t="s">
        <v>32</v>
      </c>
      <c r="D20837" t="s">
        <v>158</v>
      </c>
      <c r="E20837" t="s">
        <v>30</v>
      </c>
      <c r="F20837" t="s">
        <v>159</v>
      </c>
      <c r="G20837" s="2">
        <v>1</v>
      </c>
      <c r="H20837" s="2" t="s">
        <v>227</v>
      </c>
      <c r="I20837" s="67">
        <v>6835.66</v>
      </c>
      <c r="J20837" s="67">
        <v>920.75</v>
      </c>
      <c r="K20837" s="67">
        <v>6835.66</v>
      </c>
      <c r="L20837" s="67">
        <v>0</v>
      </c>
      <c r="M20837" s="67">
        <v>6835.66</v>
      </c>
      <c r="N20837" s="67">
        <v>0</v>
      </c>
      <c r="P20837" s="67">
        <v>0</v>
      </c>
      <c r="Q20837" s="67">
        <v>6835.66</v>
      </c>
      <c r="R20837" s="2" t="s">
        <v>161</v>
      </c>
      <c r="S20837" s="2" t="s">
        <v>165</v>
      </c>
      <c r="T20837" s="2" t="s">
        <v>165</v>
      </c>
      <c r="U20837" t="s">
        <v>783</v>
      </c>
    </row>
    <row r="20838" spans="3:21" x14ac:dyDescent="0.3">
      <c r="C20838" t="s">
        <v>166</v>
      </c>
      <c r="D20838" t="s">
        <v>158</v>
      </c>
      <c r="E20838" t="s">
        <v>30</v>
      </c>
      <c r="F20838" t="s">
        <v>159</v>
      </c>
      <c r="G20838" s="2">
        <v>5</v>
      </c>
      <c r="H20838" s="2" t="s">
        <v>217</v>
      </c>
      <c r="I20838" s="67">
        <v>222840.16</v>
      </c>
      <c r="J20838" s="67">
        <v>473.97</v>
      </c>
      <c r="K20838" s="67">
        <v>222840.16</v>
      </c>
      <c r="L20838" s="67">
        <v>411.1</v>
      </c>
      <c r="M20838" s="67">
        <v>222840.16</v>
      </c>
      <c r="N20838" s="67">
        <v>47.16</v>
      </c>
      <c r="P20838" s="67">
        <v>0</v>
      </c>
      <c r="Q20838" s="67">
        <v>1114200.8</v>
      </c>
      <c r="R20838" s="2" t="s">
        <v>161</v>
      </c>
      <c r="S20838" s="2" t="s">
        <v>161</v>
      </c>
      <c r="T20838" s="2" t="s">
        <v>165</v>
      </c>
      <c r="U20838" t="s">
        <v>783</v>
      </c>
    </row>
    <row r="20839" spans="3:21" x14ac:dyDescent="0.3">
      <c r="C20839" t="s">
        <v>166</v>
      </c>
      <c r="D20839" t="s">
        <v>158</v>
      </c>
      <c r="E20839" t="s">
        <v>30</v>
      </c>
      <c r="F20839" t="s">
        <v>159</v>
      </c>
      <c r="G20839" s="2">
        <v>8</v>
      </c>
      <c r="H20839" s="2" t="s">
        <v>426</v>
      </c>
      <c r="I20839" s="67">
        <v>2949577.4</v>
      </c>
      <c r="J20839" s="67">
        <v>0</v>
      </c>
      <c r="K20839" s="67">
        <v>2949577.4</v>
      </c>
      <c r="L20839" s="67">
        <v>0</v>
      </c>
      <c r="M20839" s="67">
        <v>2949577.4</v>
      </c>
      <c r="N20839" s="67">
        <v>0.39</v>
      </c>
      <c r="P20839" s="67">
        <v>0</v>
      </c>
      <c r="Q20839" s="67">
        <v>23596619.199999999</v>
      </c>
      <c r="R20839" s="2" t="s">
        <v>161</v>
      </c>
      <c r="S20839" s="2" t="s">
        <v>161</v>
      </c>
      <c r="T20839" s="2" t="s">
        <v>165</v>
      </c>
      <c r="U20839" t="s">
        <v>783</v>
      </c>
    </row>
    <row r="20840" spans="3:21" x14ac:dyDescent="0.3">
      <c r="C20840" t="s">
        <v>31</v>
      </c>
      <c r="D20840" t="s">
        <v>158</v>
      </c>
      <c r="E20840" t="s">
        <v>29</v>
      </c>
      <c r="F20840" t="s">
        <v>159</v>
      </c>
      <c r="G20840" s="2">
        <v>3</v>
      </c>
      <c r="H20840" s="2" t="s">
        <v>515</v>
      </c>
      <c r="I20840" s="67">
        <v>-1463.43</v>
      </c>
      <c r="J20840" s="67">
        <v>0</v>
      </c>
      <c r="K20840" s="67">
        <v>-1463.43</v>
      </c>
      <c r="L20840" s="67">
        <v>0</v>
      </c>
      <c r="M20840" s="67">
        <v>-1463.43</v>
      </c>
      <c r="N20840" s="67">
        <v>0</v>
      </c>
      <c r="P20840" s="67">
        <v>0</v>
      </c>
      <c r="Q20840" s="67">
        <v>0</v>
      </c>
      <c r="U20840" t="s">
        <v>783</v>
      </c>
    </row>
    <row r="20841" spans="3:21" x14ac:dyDescent="0.3">
      <c r="C20841" t="s">
        <v>31</v>
      </c>
      <c r="D20841" t="s">
        <v>158</v>
      </c>
      <c r="E20841" t="s">
        <v>29</v>
      </c>
      <c r="F20841" t="s">
        <v>159</v>
      </c>
      <c r="G20841" s="2">
        <v>-1</v>
      </c>
      <c r="H20841" s="2" t="s">
        <v>570</v>
      </c>
      <c r="I20841" s="67">
        <v>-5713.89</v>
      </c>
      <c r="J20841" s="67">
        <v>0</v>
      </c>
      <c r="K20841" s="67">
        <v>-5713.89</v>
      </c>
      <c r="L20841" s="67">
        <v>0</v>
      </c>
      <c r="M20841" s="67">
        <v>-5713.89</v>
      </c>
      <c r="N20841" s="67">
        <v>0</v>
      </c>
      <c r="P20841" s="67">
        <v>0</v>
      </c>
      <c r="Q20841" s="67">
        <v>0</v>
      </c>
      <c r="U20841" t="s">
        <v>783</v>
      </c>
    </row>
    <row r="20842" spans="3:21" x14ac:dyDescent="0.3">
      <c r="C20842" t="s">
        <v>31</v>
      </c>
      <c r="D20842" t="s">
        <v>158</v>
      </c>
      <c r="E20842" t="s">
        <v>30</v>
      </c>
      <c r="F20842" t="s">
        <v>159</v>
      </c>
      <c r="G20842" s="2">
        <v>0</v>
      </c>
      <c r="H20842" s="2" t="s">
        <v>358</v>
      </c>
      <c r="I20842" s="67">
        <v>3516.76</v>
      </c>
      <c r="J20842" s="67">
        <v>298.74</v>
      </c>
      <c r="K20842" s="67">
        <v>3516.76</v>
      </c>
      <c r="L20842" s="67">
        <v>0.09</v>
      </c>
      <c r="M20842" s="67">
        <v>3516.76</v>
      </c>
      <c r="N20842" s="67">
        <v>0.5</v>
      </c>
      <c r="P20842" s="67">
        <v>0</v>
      </c>
      <c r="Q20842" s="67">
        <v>0</v>
      </c>
      <c r="R20842" s="2" t="s">
        <v>161</v>
      </c>
      <c r="S20842" s="2" t="s">
        <v>165</v>
      </c>
      <c r="T20842" s="2" t="s">
        <v>165</v>
      </c>
      <c r="U20842" t="s">
        <v>783</v>
      </c>
    </row>
    <row r="20843" spans="3:21" x14ac:dyDescent="0.3">
      <c r="C20843" t="s">
        <v>166</v>
      </c>
      <c r="D20843" t="s">
        <v>158</v>
      </c>
      <c r="E20843" t="s">
        <v>30</v>
      </c>
      <c r="F20843" t="s">
        <v>159</v>
      </c>
      <c r="G20843" s="2">
        <v>2</v>
      </c>
      <c r="H20843" s="2" t="s">
        <v>517</v>
      </c>
      <c r="I20843" s="67">
        <v>74816.87</v>
      </c>
      <c r="J20843" s="67">
        <v>8.49</v>
      </c>
      <c r="K20843" s="67">
        <v>74816.87</v>
      </c>
      <c r="L20843" s="67">
        <v>4.03</v>
      </c>
      <c r="M20843" s="67">
        <v>74816.87</v>
      </c>
      <c r="N20843" s="67">
        <v>38.64</v>
      </c>
      <c r="P20843" s="67">
        <v>0</v>
      </c>
      <c r="Q20843" s="67">
        <v>149633.74</v>
      </c>
      <c r="R20843" s="2" t="s">
        <v>161</v>
      </c>
      <c r="S20843" s="2" t="s">
        <v>161</v>
      </c>
      <c r="T20843" s="2" t="s">
        <v>161</v>
      </c>
      <c r="U20843" t="s">
        <v>783</v>
      </c>
    </row>
    <row r="20844" spans="3:21" x14ac:dyDescent="0.3">
      <c r="C20844" t="s">
        <v>31</v>
      </c>
      <c r="D20844" t="s">
        <v>158</v>
      </c>
      <c r="E20844" t="s">
        <v>30</v>
      </c>
      <c r="F20844" t="s">
        <v>159</v>
      </c>
      <c r="G20844" s="2">
        <v>2</v>
      </c>
      <c r="H20844" s="2" t="s">
        <v>209</v>
      </c>
      <c r="I20844" s="67">
        <v>5920.53</v>
      </c>
      <c r="J20844" s="67">
        <v>2.65</v>
      </c>
      <c r="K20844" s="67">
        <v>5920.53</v>
      </c>
      <c r="L20844" s="67">
        <v>322.24</v>
      </c>
      <c r="M20844" s="67">
        <v>5920.53</v>
      </c>
      <c r="N20844" s="67">
        <v>4.26</v>
      </c>
      <c r="P20844" s="67">
        <v>0</v>
      </c>
      <c r="Q20844" s="67">
        <v>11841.06</v>
      </c>
      <c r="R20844" s="2" t="s">
        <v>165</v>
      </c>
      <c r="S20844" s="2" t="s">
        <v>161</v>
      </c>
      <c r="T20844" s="2" t="s">
        <v>165</v>
      </c>
      <c r="U20844" t="s">
        <v>783</v>
      </c>
    </row>
    <row r="20845" spans="3:21" x14ac:dyDescent="0.3">
      <c r="C20845" t="s">
        <v>166</v>
      </c>
      <c r="D20845" t="s">
        <v>158</v>
      </c>
      <c r="E20845" t="s">
        <v>30</v>
      </c>
      <c r="F20845" t="s">
        <v>159</v>
      </c>
      <c r="G20845" s="2">
        <v>0</v>
      </c>
      <c r="H20845" s="2" t="s">
        <v>371</v>
      </c>
      <c r="I20845" s="67">
        <v>1824.71</v>
      </c>
      <c r="J20845" s="67">
        <v>289.41000000000003</v>
      </c>
      <c r="K20845" s="67">
        <v>1824.71</v>
      </c>
      <c r="L20845" s="67">
        <v>0.13</v>
      </c>
      <c r="M20845" s="67">
        <v>1824.71</v>
      </c>
      <c r="N20845" s="67">
        <v>1.82</v>
      </c>
      <c r="P20845" s="67">
        <v>0</v>
      </c>
      <c r="Q20845" s="67">
        <v>0</v>
      </c>
      <c r="R20845" s="2" t="s">
        <v>161</v>
      </c>
      <c r="S20845" s="2" t="s">
        <v>165</v>
      </c>
      <c r="T20845" s="2" t="s">
        <v>165</v>
      </c>
      <c r="U20845" t="s">
        <v>783</v>
      </c>
    </row>
    <row r="20846" spans="3:21" x14ac:dyDescent="0.3">
      <c r="C20846" t="s">
        <v>32</v>
      </c>
      <c r="D20846" t="s">
        <v>158</v>
      </c>
      <c r="E20846" t="s">
        <v>30</v>
      </c>
      <c r="F20846" t="s">
        <v>159</v>
      </c>
      <c r="G20846" s="2">
        <v>-4</v>
      </c>
      <c r="H20846" s="2" t="s">
        <v>352</v>
      </c>
      <c r="I20846" s="67">
        <v>80000</v>
      </c>
      <c r="J20846" s="67">
        <v>3.66</v>
      </c>
      <c r="K20846" s="67">
        <v>80000</v>
      </c>
      <c r="L20846" s="67">
        <v>1.65</v>
      </c>
      <c r="M20846" s="67">
        <v>80000</v>
      </c>
      <c r="N20846" s="67">
        <v>20.53</v>
      </c>
      <c r="P20846" s="67">
        <v>0</v>
      </c>
      <c r="Q20846" s="67">
        <v>0</v>
      </c>
      <c r="R20846" s="2" t="s">
        <v>161</v>
      </c>
      <c r="S20846" s="2" t="s">
        <v>161</v>
      </c>
      <c r="T20846" s="2" t="s">
        <v>161</v>
      </c>
      <c r="U20846" t="s">
        <v>783</v>
      </c>
    </row>
    <row r="20847" spans="3:21" x14ac:dyDescent="0.3">
      <c r="C20847" t="s">
        <v>166</v>
      </c>
      <c r="D20847" t="s">
        <v>158</v>
      </c>
      <c r="E20847" t="s">
        <v>29</v>
      </c>
      <c r="F20847" t="s">
        <v>159</v>
      </c>
      <c r="G20847" s="2">
        <v>8</v>
      </c>
      <c r="H20847" s="2" t="s">
        <v>448</v>
      </c>
      <c r="I20847" s="67">
        <v>-7174.69</v>
      </c>
      <c r="J20847" s="67">
        <v>0</v>
      </c>
      <c r="K20847" s="67">
        <v>-7174.69</v>
      </c>
      <c r="L20847" s="67">
        <v>0</v>
      </c>
      <c r="M20847" s="67">
        <v>-7174.69</v>
      </c>
      <c r="N20847" s="67">
        <v>0</v>
      </c>
      <c r="P20847" s="67">
        <v>0</v>
      </c>
      <c r="Q20847" s="67">
        <v>0</v>
      </c>
      <c r="U20847" t="s">
        <v>783</v>
      </c>
    </row>
    <row r="20848" spans="3:21" x14ac:dyDescent="0.3">
      <c r="C20848" t="s">
        <v>31</v>
      </c>
      <c r="D20848" t="s">
        <v>158</v>
      </c>
      <c r="E20848" t="s">
        <v>29</v>
      </c>
      <c r="F20848" t="s">
        <v>159</v>
      </c>
      <c r="G20848" s="2">
        <v>-1</v>
      </c>
      <c r="H20848" s="2" t="s">
        <v>481</v>
      </c>
      <c r="I20848" s="67">
        <v>-477.88</v>
      </c>
      <c r="J20848" s="67">
        <v>0</v>
      </c>
      <c r="K20848" s="67">
        <v>-477.88</v>
      </c>
      <c r="L20848" s="67">
        <v>0</v>
      </c>
      <c r="M20848" s="67">
        <v>-477.88</v>
      </c>
      <c r="N20848" s="67">
        <v>0</v>
      </c>
      <c r="P20848" s="67">
        <v>0</v>
      </c>
      <c r="Q20848" s="67">
        <v>0</v>
      </c>
      <c r="U20848" t="s">
        <v>783</v>
      </c>
    </row>
    <row r="20849" spans="3:21" x14ac:dyDescent="0.3">
      <c r="C20849" t="s">
        <v>166</v>
      </c>
      <c r="D20849" t="s">
        <v>158</v>
      </c>
      <c r="E20849" t="s">
        <v>29</v>
      </c>
      <c r="F20849" t="s">
        <v>159</v>
      </c>
      <c r="G20849" s="2">
        <v>8</v>
      </c>
      <c r="H20849" s="2" t="s">
        <v>314</v>
      </c>
      <c r="I20849" s="67">
        <v>-10507.84</v>
      </c>
      <c r="J20849" s="67">
        <v>0</v>
      </c>
      <c r="K20849" s="67">
        <v>-10507.84</v>
      </c>
      <c r="L20849" s="67">
        <v>0</v>
      </c>
      <c r="M20849" s="67">
        <v>-10507.84</v>
      </c>
      <c r="N20849" s="67">
        <v>0</v>
      </c>
      <c r="P20849" s="67">
        <v>0</v>
      </c>
      <c r="Q20849" s="67">
        <v>0</v>
      </c>
      <c r="U20849" t="s">
        <v>783</v>
      </c>
    </row>
    <row r="20850" spans="3:21" x14ac:dyDescent="0.3">
      <c r="C20850" t="s">
        <v>31</v>
      </c>
      <c r="D20850" t="s">
        <v>158</v>
      </c>
      <c r="E20850" t="s">
        <v>30</v>
      </c>
      <c r="F20850" t="s">
        <v>159</v>
      </c>
      <c r="G20850" s="2">
        <v>11</v>
      </c>
      <c r="H20850" s="2" t="s">
        <v>319</v>
      </c>
      <c r="I20850" s="67">
        <v>88526.32</v>
      </c>
      <c r="J20850" s="67">
        <v>3.27</v>
      </c>
      <c r="K20850" s="67">
        <v>88526.32</v>
      </c>
      <c r="L20850" s="67">
        <v>17.579999999999998</v>
      </c>
      <c r="M20850" s="67">
        <v>88526.32</v>
      </c>
      <c r="N20850" s="67">
        <v>513.07000000000005</v>
      </c>
      <c r="P20850" s="67">
        <v>0</v>
      </c>
      <c r="Q20850" s="67">
        <v>973789.52</v>
      </c>
      <c r="R20850" s="2" t="s">
        <v>161</v>
      </c>
      <c r="S20850" s="2" t="s">
        <v>161</v>
      </c>
      <c r="T20850" s="2" t="s">
        <v>165</v>
      </c>
      <c r="U20850" t="s">
        <v>783</v>
      </c>
    </row>
    <row r="20851" spans="3:21" x14ac:dyDescent="0.3">
      <c r="C20851" t="s">
        <v>31</v>
      </c>
      <c r="D20851" t="s">
        <v>158</v>
      </c>
      <c r="E20851" t="s">
        <v>29</v>
      </c>
      <c r="F20851" t="s">
        <v>159</v>
      </c>
      <c r="G20851" s="2">
        <v>1</v>
      </c>
      <c r="H20851" s="2" t="s">
        <v>304</v>
      </c>
      <c r="I20851" s="67">
        <v>-156.4</v>
      </c>
      <c r="J20851" s="67">
        <v>0</v>
      </c>
      <c r="K20851" s="67">
        <v>-156.4</v>
      </c>
      <c r="L20851" s="67">
        <v>0</v>
      </c>
      <c r="M20851" s="67">
        <v>-156.4</v>
      </c>
      <c r="N20851" s="67">
        <v>0</v>
      </c>
      <c r="P20851" s="67">
        <v>0</v>
      </c>
      <c r="Q20851" s="67">
        <v>0</v>
      </c>
      <c r="U20851" t="s">
        <v>783</v>
      </c>
    </row>
    <row r="20852" spans="3:21" x14ac:dyDescent="0.3">
      <c r="C20852" t="s">
        <v>166</v>
      </c>
      <c r="D20852" t="s">
        <v>158</v>
      </c>
      <c r="E20852" t="s">
        <v>29</v>
      </c>
      <c r="F20852" t="s">
        <v>159</v>
      </c>
      <c r="G20852" s="2">
        <v>6</v>
      </c>
      <c r="H20852" s="2" t="s">
        <v>335</v>
      </c>
      <c r="I20852" s="67">
        <v>-96.66</v>
      </c>
      <c r="J20852" s="67">
        <v>0</v>
      </c>
      <c r="K20852" s="67">
        <v>-96.66</v>
      </c>
      <c r="L20852" s="67">
        <v>0</v>
      </c>
      <c r="M20852" s="67">
        <v>-96.66</v>
      </c>
      <c r="N20852" s="67">
        <v>0</v>
      </c>
      <c r="P20852" s="67">
        <v>0</v>
      </c>
      <c r="Q20852" s="67">
        <v>0</v>
      </c>
      <c r="U20852" t="s">
        <v>783</v>
      </c>
    </row>
    <row r="20853" spans="3:21" x14ac:dyDescent="0.3">
      <c r="C20853" t="s">
        <v>31</v>
      </c>
      <c r="D20853" t="s">
        <v>158</v>
      </c>
      <c r="E20853" t="s">
        <v>29</v>
      </c>
      <c r="F20853" t="s">
        <v>159</v>
      </c>
      <c r="G20853" s="2">
        <v>-1</v>
      </c>
      <c r="H20853" s="2" t="s">
        <v>390</v>
      </c>
      <c r="I20853" s="67">
        <v>-1514.12</v>
      </c>
      <c r="J20853" s="67">
        <v>0</v>
      </c>
      <c r="K20853" s="67">
        <v>-1514.12</v>
      </c>
      <c r="L20853" s="67">
        <v>0</v>
      </c>
      <c r="M20853" s="67">
        <v>-1514.12</v>
      </c>
      <c r="N20853" s="67">
        <v>0</v>
      </c>
      <c r="P20853" s="67">
        <v>0</v>
      </c>
      <c r="Q20853" s="67">
        <v>0</v>
      </c>
      <c r="U20853" t="s">
        <v>783</v>
      </c>
    </row>
    <row r="20854" spans="3:21" x14ac:dyDescent="0.3">
      <c r="C20854" t="s">
        <v>32</v>
      </c>
      <c r="D20854" t="s">
        <v>158</v>
      </c>
      <c r="E20854" t="s">
        <v>30</v>
      </c>
      <c r="F20854" t="s">
        <v>159</v>
      </c>
      <c r="G20854" s="2">
        <v>1</v>
      </c>
      <c r="H20854" s="2" t="s">
        <v>471</v>
      </c>
      <c r="I20854" s="67">
        <v>10000</v>
      </c>
      <c r="J20854" s="67">
        <v>0</v>
      </c>
      <c r="K20854" s="67">
        <v>10000</v>
      </c>
      <c r="L20854" s="67">
        <v>0</v>
      </c>
      <c r="M20854" s="67">
        <v>10000</v>
      </c>
      <c r="N20854" s="67">
        <v>0</v>
      </c>
      <c r="P20854" s="67">
        <v>0</v>
      </c>
      <c r="Q20854" s="67">
        <v>10000</v>
      </c>
      <c r="R20854" s="2" t="s">
        <v>161</v>
      </c>
      <c r="S20854" s="2" t="s">
        <v>161</v>
      </c>
      <c r="T20854" s="2" t="s">
        <v>161</v>
      </c>
      <c r="U20854" t="s">
        <v>783</v>
      </c>
    </row>
    <row r="20855" spans="3:21" x14ac:dyDescent="0.3">
      <c r="C20855" t="s">
        <v>31</v>
      </c>
      <c r="D20855" t="s">
        <v>158</v>
      </c>
      <c r="E20855" t="s">
        <v>30</v>
      </c>
      <c r="F20855" t="s">
        <v>159</v>
      </c>
      <c r="G20855" s="2">
        <v>3</v>
      </c>
      <c r="H20855" s="2" t="s">
        <v>428</v>
      </c>
      <c r="I20855" s="67">
        <v>1309978.95</v>
      </c>
      <c r="J20855" s="67">
        <v>132.71</v>
      </c>
      <c r="K20855" s="67">
        <v>1309978.95</v>
      </c>
      <c r="L20855" s="67">
        <v>120.11</v>
      </c>
      <c r="M20855" s="67">
        <v>1309978.95</v>
      </c>
      <c r="N20855" s="67">
        <v>620.54</v>
      </c>
      <c r="P20855" s="67">
        <v>0</v>
      </c>
      <c r="Q20855" s="67">
        <v>3929936.8499999996</v>
      </c>
      <c r="R20855" s="2" t="s">
        <v>161</v>
      </c>
      <c r="S20855" s="2" t="s">
        <v>161</v>
      </c>
      <c r="T20855" s="2" t="s">
        <v>161</v>
      </c>
      <c r="U20855" t="s">
        <v>783</v>
      </c>
    </row>
    <row r="20856" spans="3:21" x14ac:dyDescent="0.3">
      <c r="C20856" t="s">
        <v>32</v>
      </c>
      <c r="D20856" t="s">
        <v>158</v>
      </c>
      <c r="E20856" t="s">
        <v>29</v>
      </c>
      <c r="F20856" t="s">
        <v>159</v>
      </c>
      <c r="G20856" s="2">
        <v>-4</v>
      </c>
      <c r="H20856" s="2" t="s">
        <v>237</v>
      </c>
      <c r="I20856" s="67">
        <v>-137057.07</v>
      </c>
      <c r="J20856" s="67">
        <v>0</v>
      </c>
      <c r="K20856" s="67">
        <v>-137057.07</v>
      </c>
      <c r="L20856" s="67">
        <v>0</v>
      </c>
      <c r="M20856" s="67">
        <v>-137057.07</v>
      </c>
      <c r="N20856" s="67">
        <v>0</v>
      </c>
      <c r="P20856" s="67">
        <v>0</v>
      </c>
      <c r="Q20856" s="67">
        <v>0</v>
      </c>
      <c r="U20856" t="s">
        <v>783</v>
      </c>
    </row>
    <row r="20857" spans="3:21" x14ac:dyDescent="0.3">
      <c r="C20857" t="s">
        <v>32</v>
      </c>
      <c r="D20857" t="s">
        <v>158</v>
      </c>
      <c r="E20857" t="s">
        <v>29</v>
      </c>
      <c r="F20857" t="s">
        <v>159</v>
      </c>
      <c r="G20857" s="2">
        <v>-4</v>
      </c>
      <c r="H20857" s="2" t="s">
        <v>356</v>
      </c>
      <c r="I20857" s="67">
        <v>-1419</v>
      </c>
      <c r="J20857" s="67">
        <v>0</v>
      </c>
      <c r="K20857" s="67">
        <v>-1419</v>
      </c>
      <c r="L20857" s="67">
        <v>0</v>
      </c>
      <c r="M20857" s="67">
        <v>-1419</v>
      </c>
      <c r="N20857" s="67">
        <v>0</v>
      </c>
      <c r="P20857" s="67">
        <v>0</v>
      </c>
      <c r="Q20857" s="67">
        <v>0</v>
      </c>
      <c r="U20857" t="s">
        <v>783</v>
      </c>
    </row>
    <row r="20858" spans="3:21" x14ac:dyDescent="0.3">
      <c r="C20858" t="s">
        <v>166</v>
      </c>
      <c r="D20858" t="s">
        <v>158</v>
      </c>
      <c r="E20858" t="s">
        <v>29</v>
      </c>
      <c r="F20858" t="s">
        <v>159</v>
      </c>
      <c r="G20858" s="2">
        <v>0</v>
      </c>
      <c r="H20858" s="2" t="s">
        <v>635</v>
      </c>
      <c r="I20858" s="67">
        <v>-3751.32</v>
      </c>
      <c r="J20858" s="67">
        <v>0</v>
      </c>
      <c r="K20858" s="67">
        <v>-3751.32</v>
      </c>
      <c r="L20858" s="67">
        <v>0</v>
      </c>
      <c r="M20858" s="67">
        <v>-3751.32</v>
      </c>
      <c r="N20858" s="67">
        <v>0</v>
      </c>
      <c r="P20858" s="67">
        <v>0</v>
      </c>
      <c r="Q20858" s="67">
        <v>0</v>
      </c>
      <c r="U20858" t="s">
        <v>783</v>
      </c>
    </row>
    <row r="20859" spans="3:21" x14ac:dyDescent="0.3">
      <c r="C20859" t="s">
        <v>31</v>
      </c>
      <c r="D20859" t="s">
        <v>158</v>
      </c>
      <c r="E20859" t="s">
        <v>29</v>
      </c>
      <c r="F20859" t="s">
        <v>159</v>
      </c>
      <c r="G20859" s="2">
        <v>4</v>
      </c>
      <c r="H20859" s="2" t="s">
        <v>502</v>
      </c>
      <c r="I20859" s="67">
        <v>-1740.41</v>
      </c>
      <c r="J20859" s="67">
        <v>0</v>
      </c>
      <c r="K20859" s="67">
        <v>-1740.41</v>
      </c>
      <c r="L20859" s="67">
        <v>0</v>
      </c>
      <c r="M20859" s="67">
        <v>-1740.41</v>
      </c>
      <c r="N20859" s="67">
        <v>0</v>
      </c>
      <c r="P20859" s="67">
        <v>0</v>
      </c>
      <c r="Q20859" s="67">
        <v>0</v>
      </c>
      <c r="U20859" t="s">
        <v>783</v>
      </c>
    </row>
    <row r="20860" spans="3:21" x14ac:dyDescent="0.3">
      <c r="C20860" t="s">
        <v>32</v>
      </c>
      <c r="D20860" t="s">
        <v>158</v>
      </c>
      <c r="E20860" t="s">
        <v>29</v>
      </c>
      <c r="F20860" t="s">
        <v>159</v>
      </c>
      <c r="G20860" s="2">
        <v>-1</v>
      </c>
      <c r="H20860" s="2" t="s">
        <v>397</v>
      </c>
      <c r="I20860" s="67">
        <v>-1880.21</v>
      </c>
      <c r="J20860" s="67">
        <v>0</v>
      </c>
      <c r="K20860" s="67">
        <v>-1880.21</v>
      </c>
      <c r="L20860" s="67">
        <v>0</v>
      </c>
      <c r="M20860" s="67">
        <v>-1880.21</v>
      </c>
      <c r="N20860" s="67">
        <v>0</v>
      </c>
      <c r="P20860" s="67">
        <v>0</v>
      </c>
      <c r="Q20860" s="67">
        <v>0</v>
      </c>
      <c r="U20860" t="s">
        <v>783</v>
      </c>
    </row>
    <row r="20861" spans="3:21" x14ac:dyDescent="0.3">
      <c r="C20861" t="s">
        <v>31</v>
      </c>
      <c r="D20861" t="s">
        <v>158</v>
      </c>
      <c r="E20861" t="s">
        <v>30</v>
      </c>
      <c r="F20861" t="s">
        <v>159</v>
      </c>
      <c r="G20861" s="2">
        <v>2</v>
      </c>
      <c r="H20861" s="2" t="s">
        <v>482</v>
      </c>
      <c r="I20861" s="67">
        <v>26991.279999999999</v>
      </c>
      <c r="J20861" s="67">
        <v>1.44</v>
      </c>
      <c r="K20861" s="67">
        <v>26991.279999999999</v>
      </c>
      <c r="L20861" s="67">
        <v>0.1</v>
      </c>
      <c r="M20861" s="67">
        <v>26991.279999999999</v>
      </c>
      <c r="N20861" s="67">
        <v>2.25</v>
      </c>
      <c r="P20861" s="67">
        <v>0</v>
      </c>
      <c r="Q20861" s="67">
        <v>53982.559999999998</v>
      </c>
      <c r="R20861" s="2" t="s">
        <v>161</v>
      </c>
      <c r="S20861" s="2" t="s">
        <v>161</v>
      </c>
      <c r="T20861" s="2" t="s">
        <v>161</v>
      </c>
      <c r="U20861" t="s">
        <v>783</v>
      </c>
    </row>
    <row r="20862" spans="3:21" x14ac:dyDescent="0.3">
      <c r="C20862" t="s">
        <v>166</v>
      </c>
      <c r="D20862" t="s">
        <v>158</v>
      </c>
      <c r="E20862" t="s">
        <v>30</v>
      </c>
      <c r="F20862" t="s">
        <v>159</v>
      </c>
      <c r="G20862" s="2">
        <v>1</v>
      </c>
      <c r="H20862" s="2" t="s">
        <v>481</v>
      </c>
      <c r="I20862" s="67">
        <v>5850.05</v>
      </c>
      <c r="J20862" s="67">
        <v>912.15</v>
      </c>
      <c r="K20862" s="67">
        <v>5850.05</v>
      </c>
      <c r="L20862" s="67">
        <v>0.34</v>
      </c>
      <c r="M20862" s="67">
        <v>5850.05</v>
      </c>
      <c r="N20862" s="67">
        <v>2.69</v>
      </c>
      <c r="P20862" s="67">
        <v>0</v>
      </c>
      <c r="Q20862" s="67">
        <v>5850.05</v>
      </c>
      <c r="R20862" s="2" t="s">
        <v>161</v>
      </c>
      <c r="S20862" s="2" t="s">
        <v>165</v>
      </c>
      <c r="T20862" s="2" t="s">
        <v>165</v>
      </c>
      <c r="U20862" t="s">
        <v>783</v>
      </c>
    </row>
    <row r="20863" spans="3:21" x14ac:dyDescent="0.3">
      <c r="C20863" t="s">
        <v>166</v>
      </c>
      <c r="D20863" t="s">
        <v>158</v>
      </c>
      <c r="E20863" t="s">
        <v>30</v>
      </c>
      <c r="F20863" t="s">
        <v>159</v>
      </c>
      <c r="G20863" s="2">
        <v>1</v>
      </c>
      <c r="H20863" s="2" t="s">
        <v>403</v>
      </c>
      <c r="I20863" s="67">
        <v>67646.5</v>
      </c>
      <c r="J20863" s="67">
        <v>28969.29</v>
      </c>
      <c r="K20863" s="67">
        <v>67646.5</v>
      </c>
      <c r="L20863" s="67">
        <v>1.89</v>
      </c>
      <c r="M20863" s="67">
        <v>67646.5</v>
      </c>
      <c r="N20863" s="67">
        <v>20.74</v>
      </c>
      <c r="P20863" s="67">
        <v>0</v>
      </c>
      <c r="Q20863" s="67">
        <v>67646.5</v>
      </c>
      <c r="R20863" s="2" t="s">
        <v>161</v>
      </c>
      <c r="S20863" s="2" t="s">
        <v>165</v>
      </c>
      <c r="T20863" s="2" t="s">
        <v>165</v>
      </c>
      <c r="U20863" t="s">
        <v>783</v>
      </c>
    </row>
    <row r="20864" spans="3:21" x14ac:dyDescent="0.3">
      <c r="C20864" t="s">
        <v>31</v>
      </c>
      <c r="D20864" t="s">
        <v>158</v>
      </c>
      <c r="E20864" t="s">
        <v>29</v>
      </c>
      <c r="F20864" t="s">
        <v>159</v>
      </c>
      <c r="G20864" s="2">
        <v>-1</v>
      </c>
      <c r="H20864" s="2" t="s">
        <v>195</v>
      </c>
      <c r="I20864" s="67">
        <v>-13615.55</v>
      </c>
      <c r="J20864" s="67">
        <v>0</v>
      </c>
      <c r="K20864" s="67">
        <v>-13615.55</v>
      </c>
      <c r="L20864" s="67">
        <v>0</v>
      </c>
      <c r="M20864" s="67">
        <v>-13615.55</v>
      </c>
      <c r="N20864" s="67">
        <v>0</v>
      </c>
      <c r="P20864" s="67">
        <v>0</v>
      </c>
      <c r="Q20864" s="67">
        <v>0</v>
      </c>
      <c r="U20864" t="s">
        <v>783</v>
      </c>
    </row>
    <row r="20865" spans="3:21" x14ac:dyDescent="0.3">
      <c r="C20865" t="s">
        <v>166</v>
      </c>
      <c r="D20865" t="s">
        <v>158</v>
      </c>
      <c r="E20865" t="s">
        <v>30</v>
      </c>
      <c r="F20865" t="s">
        <v>159</v>
      </c>
      <c r="G20865" s="2">
        <v>5</v>
      </c>
      <c r="H20865" s="2" t="s">
        <v>358</v>
      </c>
      <c r="I20865" s="67">
        <v>195260.97</v>
      </c>
      <c r="J20865" s="67">
        <v>0</v>
      </c>
      <c r="K20865" s="67">
        <v>195260.97</v>
      </c>
      <c r="L20865" s="67">
        <v>0</v>
      </c>
      <c r="M20865" s="67">
        <v>195260.97</v>
      </c>
      <c r="N20865" s="67">
        <v>69.22</v>
      </c>
      <c r="P20865" s="67">
        <v>0</v>
      </c>
      <c r="Q20865" s="67">
        <v>976304.85</v>
      </c>
      <c r="R20865" s="2" t="s">
        <v>161</v>
      </c>
      <c r="S20865" s="2" t="s">
        <v>161</v>
      </c>
      <c r="T20865" s="2" t="s">
        <v>165</v>
      </c>
      <c r="U20865" t="s">
        <v>783</v>
      </c>
    </row>
    <row r="20866" spans="3:21" x14ac:dyDescent="0.3">
      <c r="C20866" t="s">
        <v>166</v>
      </c>
      <c r="D20866" t="s">
        <v>158</v>
      </c>
      <c r="E20866" t="s">
        <v>30</v>
      </c>
      <c r="F20866" t="s">
        <v>159</v>
      </c>
      <c r="G20866" s="2">
        <v>-1</v>
      </c>
      <c r="H20866" s="2" t="s">
        <v>474</v>
      </c>
      <c r="I20866" s="67">
        <v>125462.29</v>
      </c>
      <c r="J20866" s="67">
        <v>0</v>
      </c>
      <c r="K20866" s="67">
        <v>125462.29</v>
      </c>
      <c r="L20866" s="67">
        <v>0</v>
      </c>
      <c r="M20866" s="67">
        <v>125462.29</v>
      </c>
      <c r="N20866" s="67">
        <v>40.200000000000003</v>
      </c>
      <c r="P20866" s="67">
        <v>0</v>
      </c>
      <c r="Q20866" s="67">
        <v>0</v>
      </c>
      <c r="R20866" s="2" t="s">
        <v>161</v>
      </c>
      <c r="S20866" s="2" t="s">
        <v>161</v>
      </c>
      <c r="T20866" s="2" t="s">
        <v>165</v>
      </c>
      <c r="U20866" t="s">
        <v>783</v>
      </c>
    </row>
    <row r="20867" spans="3:21" x14ac:dyDescent="0.3">
      <c r="C20867" t="s">
        <v>166</v>
      </c>
      <c r="D20867" t="s">
        <v>158</v>
      </c>
      <c r="E20867" t="s">
        <v>29</v>
      </c>
      <c r="F20867" t="s">
        <v>159</v>
      </c>
      <c r="G20867" s="2">
        <v>10</v>
      </c>
      <c r="H20867" s="2" t="s">
        <v>333</v>
      </c>
      <c r="I20867" s="67">
        <v>-472.81</v>
      </c>
      <c r="J20867" s="67">
        <v>0</v>
      </c>
      <c r="K20867" s="67">
        <v>-472.81</v>
      </c>
      <c r="L20867" s="67">
        <v>0</v>
      </c>
      <c r="M20867" s="67">
        <v>-472.81</v>
      </c>
      <c r="N20867" s="67">
        <v>0</v>
      </c>
      <c r="P20867" s="67">
        <v>0</v>
      </c>
      <c r="Q20867" s="67">
        <v>0</v>
      </c>
      <c r="U20867" t="s">
        <v>783</v>
      </c>
    </row>
    <row r="20868" spans="3:21" x14ac:dyDescent="0.3">
      <c r="C20868" t="s">
        <v>31</v>
      </c>
      <c r="D20868" t="s">
        <v>158</v>
      </c>
      <c r="E20868" t="s">
        <v>30</v>
      </c>
      <c r="F20868" t="s">
        <v>159</v>
      </c>
      <c r="G20868" s="2">
        <v>0</v>
      </c>
      <c r="H20868" s="2" t="s">
        <v>262</v>
      </c>
      <c r="I20868" s="67">
        <v>2797.83</v>
      </c>
      <c r="J20868" s="67">
        <v>0</v>
      </c>
      <c r="K20868" s="67">
        <v>2797.83</v>
      </c>
      <c r="L20868" s="67">
        <v>63.99</v>
      </c>
      <c r="M20868" s="67">
        <v>2797.83</v>
      </c>
      <c r="N20868" s="67">
        <v>0.02</v>
      </c>
      <c r="P20868" s="67">
        <v>2797.83</v>
      </c>
      <c r="Q20868" s="67">
        <v>0</v>
      </c>
      <c r="R20868" s="2" t="s">
        <v>165</v>
      </c>
      <c r="S20868" s="2" t="s">
        <v>161</v>
      </c>
      <c r="T20868" s="2" t="s">
        <v>165</v>
      </c>
      <c r="U20868" t="s">
        <v>783</v>
      </c>
    </row>
    <row r="20869" spans="3:21" x14ac:dyDescent="0.3">
      <c r="C20869" t="s">
        <v>31</v>
      </c>
      <c r="D20869" t="s">
        <v>158</v>
      </c>
      <c r="E20869" t="s">
        <v>30</v>
      </c>
      <c r="F20869" t="s">
        <v>159</v>
      </c>
      <c r="G20869" s="2">
        <v>1</v>
      </c>
      <c r="H20869" s="2" t="s">
        <v>176</v>
      </c>
      <c r="I20869" s="67">
        <v>687658.53</v>
      </c>
      <c r="J20869" s="67">
        <v>0</v>
      </c>
      <c r="K20869" s="67">
        <v>687658.53</v>
      </c>
      <c r="L20869" s="67">
        <v>0</v>
      </c>
      <c r="M20869" s="67">
        <v>687658.53</v>
      </c>
      <c r="N20869" s="67">
        <v>165.64</v>
      </c>
      <c r="P20869" s="67">
        <v>0</v>
      </c>
      <c r="Q20869" s="67">
        <v>687658.53</v>
      </c>
      <c r="R20869" s="2" t="s">
        <v>161</v>
      </c>
      <c r="S20869" s="2" t="s">
        <v>161</v>
      </c>
      <c r="T20869" s="2" t="s">
        <v>165</v>
      </c>
      <c r="U20869" t="s">
        <v>783</v>
      </c>
    </row>
    <row r="20870" spans="3:21" x14ac:dyDescent="0.3">
      <c r="C20870" t="s">
        <v>31</v>
      </c>
      <c r="D20870" t="s">
        <v>158</v>
      </c>
      <c r="E20870" t="s">
        <v>29</v>
      </c>
      <c r="F20870" t="s">
        <v>159</v>
      </c>
      <c r="G20870" s="2">
        <v>8</v>
      </c>
      <c r="H20870" s="2" t="s">
        <v>201</v>
      </c>
      <c r="I20870" s="67">
        <v>-122831.54</v>
      </c>
      <c r="J20870" s="67">
        <v>0</v>
      </c>
      <c r="K20870" s="67">
        <v>-122831.54</v>
      </c>
      <c r="L20870" s="67">
        <v>0</v>
      </c>
      <c r="M20870" s="67">
        <v>-122831.54</v>
      </c>
      <c r="N20870" s="67">
        <v>0</v>
      </c>
      <c r="P20870" s="67">
        <v>0</v>
      </c>
      <c r="Q20870" s="67">
        <v>0</v>
      </c>
      <c r="U20870" t="s">
        <v>783</v>
      </c>
    </row>
    <row r="20871" spans="3:21" x14ac:dyDescent="0.3">
      <c r="C20871" t="s">
        <v>31</v>
      </c>
      <c r="D20871" t="s">
        <v>158</v>
      </c>
      <c r="E20871" t="s">
        <v>30</v>
      </c>
      <c r="F20871" t="s">
        <v>159</v>
      </c>
      <c r="G20871" s="2">
        <v>4</v>
      </c>
      <c r="H20871" s="2" t="s">
        <v>169</v>
      </c>
      <c r="I20871" s="67">
        <v>12189.27</v>
      </c>
      <c r="J20871" s="67">
        <v>1540</v>
      </c>
      <c r="K20871" s="67">
        <v>12189.27</v>
      </c>
      <c r="L20871" s="67">
        <v>0.49</v>
      </c>
      <c r="M20871" s="67">
        <v>12189.27</v>
      </c>
      <c r="N20871" s="67">
        <v>6.11</v>
      </c>
      <c r="P20871" s="67">
        <v>0</v>
      </c>
      <c r="Q20871" s="67">
        <v>48757.08</v>
      </c>
      <c r="R20871" s="2" t="s">
        <v>161</v>
      </c>
      <c r="S20871" s="2" t="s">
        <v>165</v>
      </c>
      <c r="T20871" s="2" t="s">
        <v>165</v>
      </c>
      <c r="U20871" t="s">
        <v>783</v>
      </c>
    </row>
    <row r="20872" spans="3:21" x14ac:dyDescent="0.3">
      <c r="C20872" t="s">
        <v>166</v>
      </c>
      <c r="D20872" t="s">
        <v>158</v>
      </c>
      <c r="E20872" t="s">
        <v>29</v>
      </c>
      <c r="F20872" t="s">
        <v>159</v>
      </c>
      <c r="G20872" s="2">
        <v>4</v>
      </c>
      <c r="H20872" s="2" t="s">
        <v>452</v>
      </c>
      <c r="I20872" s="67">
        <v>-12917.44</v>
      </c>
      <c r="J20872" s="67">
        <v>0</v>
      </c>
      <c r="K20872" s="67">
        <v>-12917.44</v>
      </c>
      <c r="L20872" s="67">
        <v>0</v>
      </c>
      <c r="M20872" s="67">
        <v>-12917.44</v>
      </c>
      <c r="N20872" s="67">
        <v>0</v>
      </c>
      <c r="P20872" s="67">
        <v>-82.02</v>
      </c>
      <c r="Q20872" s="67">
        <v>0</v>
      </c>
      <c r="U20872" t="s">
        <v>783</v>
      </c>
    </row>
    <row r="20873" spans="3:21" x14ac:dyDescent="0.3">
      <c r="C20873" t="s">
        <v>166</v>
      </c>
      <c r="D20873" t="s">
        <v>158</v>
      </c>
      <c r="E20873" t="s">
        <v>29</v>
      </c>
      <c r="F20873" t="s">
        <v>159</v>
      </c>
      <c r="G20873" s="2">
        <v>-1</v>
      </c>
      <c r="H20873" s="2" t="s">
        <v>527</v>
      </c>
      <c r="I20873" s="67">
        <v>-1118.6600000000001</v>
      </c>
      <c r="J20873" s="67">
        <v>0</v>
      </c>
      <c r="K20873" s="67">
        <v>-1118.6600000000001</v>
      </c>
      <c r="L20873" s="67">
        <v>0</v>
      </c>
      <c r="M20873" s="67">
        <v>-1118.6600000000001</v>
      </c>
      <c r="N20873" s="67">
        <v>0</v>
      </c>
      <c r="P20873" s="67">
        <v>0</v>
      </c>
      <c r="Q20873" s="67">
        <v>0</v>
      </c>
      <c r="U20873" t="s">
        <v>783</v>
      </c>
    </row>
    <row r="20874" spans="3:21" x14ac:dyDescent="0.3">
      <c r="C20874" t="s">
        <v>166</v>
      </c>
      <c r="D20874" t="s">
        <v>158</v>
      </c>
      <c r="E20874" t="s">
        <v>30</v>
      </c>
      <c r="F20874" t="s">
        <v>159</v>
      </c>
      <c r="G20874" s="2">
        <v>-1</v>
      </c>
      <c r="H20874" s="2" t="s">
        <v>319</v>
      </c>
      <c r="I20874" s="67">
        <v>2921792.82</v>
      </c>
      <c r="J20874" s="67">
        <v>537.54</v>
      </c>
      <c r="K20874" s="67">
        <v>2921792.82</v>
      </c>
      <c r="L20874" s="67">
        <v>255.32</v>
      </c>
      <c r="M20874" s="67">
        <v>2921792.82</v>
      </c>
      <c r="N20874" s="67">
        <v>2445.35</v>
      </c>
      <c r="P20874" s="67">
        <v>0</v>
      </c>
      <c r="Q20874" s="67">
        <v>0</v>
      </c>
      <c r="R20874" s="2" t="s">
        <v>161</v>
      </c>
      <c r="S20874" s="2" t="s">
        <v>161</v>
      </c>
      <c r="T20874" s="2" t="s">
        <v>161</v>
      </c>
      <c r="U20874" t="s">
        <v>783</v>
      </c>
    </row>
    <row r="20875" spans="3:21" x14ac:dyDescent="0.3">
      <c r="C20875" t="s">
        <v>32</v>
      </c>
      <c r="D20875" t="s">
        <v>158</v>
      </c>
      <c r="E20875" t="s">
        <v>30</v>
      </c>
      <c r="F20875" t="s">
        <v>159</v>
      </c>
      <c r="G20875" s="2">
        <v>2</v>
      </c>
      <c r="H20875" s="2" t="s">
        <v>338</v>
      </c>
      <c r="I20875" s="67">
        <v>83531.53</v>
      </c>
      <c r="J20875" s="67">
        <v>0.38</v>
      </c>
      <c r="K20875" s="67">
        <v>83531.53</v>
      </c>
      <c r="L20875" s="67">
        <v>0.03</v>
      </c>
      <c r="M20875" s="67">
        <v>83531.53</v>
      </c>
      <c r="N20875" s="67">
        <v>0.15</v>
      </c>
      <c r="P20875" s="67">
        <v>0</v>
      </c>
      <c r="Q20875" s="67">
        <v>167063.06</v>
      </c>
      <c r="R20875" s="2" t="s">
        <v>161</v>
      </c>
      <c r="S20875" s="2" t="s">
        <v>161</v>
      </c>
      <c r="T20875" s="2" t="s">
        <v>161</v>
      </c>
      <c r="U20875" t="s">
        <v>783</v>
      </c>
    </row>
    <row r="20876" spans="3:21" x14ac:dyDescent="0.3">
      <c r="C20876" t="s">
        <v>166</v>
      </c>
      <c r="D20876" t="s">
        <v>158</v>
      </c>
      <c r="E20876" t="s">
        <v>30</v>
      </c>
      <c r="F20876" t="s">
        <v>159</v>
      </c>
      <c r="G20876" s="2">
        <v>4</v>
      </c>
      <c r="H20876" s="2" t="s">
        <v>467</v>
      </c>
      <c r="I20876" s="67">
        <v>173979.63</v>
      </c>
      <c r="J20876" s="67">
        <v>20488.03</v>
      </c>
      <c r="K20876" s="67">
        <v>173979.63</v>
      </c>
      <c r="L20876" s="67">
        <v>8.1300000000000008</v>
      </c>
      <c r="M20876" s="67">
        <v>173979.63</v>
      </c>
      <c r="N20876" s="67">
        <v>77.900000000000006</v>
      </c>
      <c r="P20876" s="67">
        <v>0</v>
      </c>
      <c r="Q20876" s="67">
        <v>695918.52</v>
      </c>
      <c r="R20876" s="2" t="s">
        <v>161</v>
      </c>
      <c r="S20876" s="2" t="s">
        <v>165</v>
      </c>
      <c r="T20876" s="2" t="s">
        <v>165</v>
      </c>
      <c r="U20876" t="s">
        <v>783</v>
      </c>
    </row>
    <row r="20877" spans="3:21" x14ac:dyDescent="0.3">
      <c r="C20877" t="s">
        <v>32</v>
      </c>
      <c r="D20877" t="s">
        <v>158</v>
      </c>
      <c r="E20877" t="s">
        <v>29</v>
      </c>
      <c r="F20877" t="s">
        <v>159</v>
      </c>
      <c r="G20877" s="2">
        <v>-1</v>
      </c>
      <c r="H20877" s="2" t="s">
        <v>361</v>
      </c>
      <c r="I20877" s="67">
        <v>-132129.79</v>
      </c>
      <c r="J20877" s="67">
        <v>0</v>
      </c>
      <c r="K20877" s="67">
        <v>-132129.79</v>
      </c>
      <c r="L20877" s="67">
        <v>0</v>
      </c>
      <c r="M20877" s="67">
        <v>-132129.79</v>
      </c>
      <c r="N20877" s="67">
        <v>0</v>
      </c>
      <c r="P20877" s="67">
        <v>0</v>
      </c>
      <c r="Q20877" s="67">
        <v>0</v>
      </c>
      <c r="U20877" t="s">
        <v>783</v>
      </c>
    </row>
    <row r="20878" spans="3:21" x14ac:dyDescent="0.3">
      <c r="C20878" t="s">
        <v>32</v>
      </c>
      <c r="D20878" t="s">
        <v>158</v>
      </c>
      <c r="E20878" t="s">
        <v>30</v>
      </c>
      <c r="F20878" t="s">
        <v>159</v>
      </c>
      <c r="G20878" s="2">
        <v>-1</v>
      </c>
      <c r="H20878" s="2" t="s">
        <v>226</v>
      </c>
      <c r="I20878" s="67">
        <v>700235.8</v>
      </c>
      <c r="J20878" s="67">
        <v>142.59</v>
      </c>
      <c r="K20878" s="67">
        <v>700235.8</v>
      </c>
      <c r="L20878" s="67">
        <v>67.73</v>
      </c>
      <c r="M20878" s="67">
        <v>700235.8</v>
      </c>
      <c r="N20878" s="67">
        <v>648.66</v>
      </c>
      <c r="P20878" s="67">
        <v>0</v>
      </c>
      <c r="Q20878" s="67">
        <v>0</v>
      </c>
      <c r="R20878" s="2" t="s">
        <v>161</v>
      </c>
      <c r="S20878" s="2" t="s">
        <v>161</v>
      </c>
      <c r="T20878" s="2" t="s">
        <v>161</v>
      </c>
      <c r="U20878" t="s">
        <v>783</v>
      </c>
    </row>
    <row r="20879" spans="3:21" x14ac:dyDescent="0.3">
      <c r="C20879" t="s">
        <v>166</v>
      </c>
      <c r="D20879" t="s">
        <v>158</v>
      </c>
      <c r="E20879" t="s">
        <v>29</v>
      </c>
      <c r="F20879" t="s">
        <v>159</v>
      </c>
      <c r="G20879" s="2">
        <v>14</v>
      </c>
      <c r="H20879" s="2" t="s">
        <v>176</v>
      </c>
      <c r="I20879" s="67">
        <v>-1316.45</v>
      </c>
      <c r="J20879" s="67">
        <v>0</v>
      </c>
      <c r="K20879" s="67">
        <v>-1316.45</v>
      </c>
      <c r="L20879" s="67">
        <v>0</v>
      </c>
      <c r="M20879" s="67">
        <v>-1316.45</v>
      </c>
      <c r="N20879" s="67">
        <v>0</v>
      </c>
      <c r="P20879" s="67">
        <v>0</v>
      </c>
      <c r="Q20879" s="67">
        <v>0</v>
      </c>
      <c r="U20879" t="s">
        <v>783</v>
      </c>
    </row>
    <row r="20880" spans="3:21" x14ac:dyDescent="0.3">
      <c r="C20880" t="s">
        <v>166</v>
      </c>
      <c r="D20880" t="s">
        <v>158</v>
      </c>
      <c r="E20880" t="s">
        <v>30</v>
      </c>
      <c r="F20880" t="s">
        <v>159</v>
      </c>
      <c r="G20880" s="2">
        <v>2</v>
      </c>
      <c r="H20880" s="2" t="s">
        <v>194</v>
      </c>
      <c r="I20880" s="67">
        <v>24929.95</v>
      </c>
      <c r="J20880" s="67">
        <v>4093.67</v>
      </c>
      <c r="K20880" s="67">
        <v>24929.95</v>
      </c>
      <c r="L20880" s="67">
        <v>0.81</v>
      </c>
      <c r="M20880" s="67">
        <v>24929.95</v>
      </c>
      <c r="N20880" s="67">
        <v>8.82</v>
      </c>
      <c r="P20880" s="67">
        <v>0</v>
      </c>
      <c r="Q20880" s="67">
        <v>49859.9</v>
      </c>
      <c r="R20880" s="2" t="s">
        <v>161</v>
      </c>
      <c r="S20880" s="2" t="s">
        <v>165</v>
      </c>
      <c r="T20880" s="2" t="s">
        <v>165</v>
      </c>
      <c r="U20880" t="s">
        <v>783</v>
      </c>
    </row>
    <row r="20881" spans="3:21" x14ac:dyDescent="0.3">
      <c r="C20881" t="s">
        <v>31</v>
      </c>
      <c r="D20881" t="s">
        <v>158</v>
      </c>
      <c r="E20881" t="s">
        <v>29</v>
      </c>
      <c r="F20881" t="s">
        <v>159</v>
      </c>
      <c r="G20881" s="2">
        <v>1</v>
      </c>
      <c r="H20881" s="2" t="s">
        <v>518</v>
      </c>
      <c r="I20881" s="67">
        <v>-1474.5</v>
      </c>
      <c r="J20881" s="67">
        <v>0</v>
      </c>
      <c r="K20881" s="67">
        <v>-1474.5</v>
      </c>
      <c r="L20881" s="67">
        <v>0</v>
      </c>
      <c r="M20881" s="67">
        <v>-1474.5</v>
      </c>
      <c r="N20881" s="67">
        <v>0</v>
      </c>
      <c r="P20881" s="67">
        <v>0</v>
      </c>
      <c r="Q20881" s="67">
        <v>0</v>
      </c>
      <c r="U20881" t="s">
        <v>783</v>
      </c>
    </row>
    <row r="20882" spans="3:21" x14ac:dyDescent="0.3">
      <c r="C20882" t="s">
        <v>166</v>
      </c>
      <c r="D20882" t="s">
        <v>158</v>
      </c>
      <c r="E20882" t="s">
        <v>30</v>
      </c>
      <c r="F20882" t="s">
        <v>159</v>
      </c>
      <c r="G20882" s="2">
        <v>12</v>
      </c>
      <c r="H20882" s="2" t="s">
        <v>383</v>
      </c>
      <c r="I20882" s="67">
        <v>789232</v>
      </c>
      <c r="J20882" s="67">
        <v>3.2</v>
      </c>
      <c r="K20882" s="67">
        <v>789232</v>
      </c>
      <c r="L20882" s="67">
        <v>17.21</v>
      </c>
      <c r="M20882" s="67">
        <v>789232</v>
      </c>
      <c r="N20882" s="67">
        <v>184.66</v>
      </c>
      <c r="P20882" s="67">
        <v>0</v>
      </c>
      <c r="Q20882" s="67">
        <v>9470784</v>
      </c>
      <c r="R20882" s="2" t="s">
        <v>161</v>
      </c>
      <c r="S20882" s="2" t="s">
        <v>161</v>
      </c>
      <c r="T20882" s="2" t="s">
        <v>165</v>
      </c>
      <c r="U20882" t="s">
        <v>783</v>
      </c>
    </row>
    <row r="20883" spans="3:21" x14ac:dyDescent="0.3">
      <c r="C20883" t="s">
        <v>166</v>
      </c>
      <c r="D20883" t="s">
        <v>158</v>
      </c>
      <c r="E20883" t="s">
        <v>29</v>
      </c>
      <c r="F20883" t="s">
        <v>159</v>
      </c>
      <c r="G20883" s="2">
        <v>4</v>
      </c>
      <c r="H20883" s="2" t="s">
        <v>195</v>
      </c>
      <c r="I20883" s="67">
        <v>-4075.48</v>
      </c>
      <c r="J20883" s="67">
        <v>0</v>
      </c>
      <c r="K20883" s="67">
        <v>-4075.48</v>
      </c>
      <c r="L20883" s="67">
        <v>0</v>
      </c>
      <c r="M20883" s="67">
        <v>-4075.48</v>
      </c>
      <c r="N20883" s="67">
        <v>0</v>
      </c>
      <c r="P20883" s="67">
        <v>0</v>
      </c>
      <c r="Q20883" s="67">
        <v>0</v>
      </c>
      <c r="U20883" t="s">
        <v>783</v>
      </c>
    </row>
    <row r="20884" spans="3:21" x14ac:dyDescent="0.3">
      <c r="C20884" t="s">
        <v>32</v>
      </c>
      <c r="D20884" t="s">
        <v>158</v>
      </c>
      <c r="E20884" t="s">
        <v>30</v>
      </c>
      <c r="F20884" t="s">
        <v>159</v>
      </c>
      <c r="G20884" s="2">
        <v>-4</v>
      </c>
      <c r="H20884" s="2" t="s">
        <v>591</v>
      </c>
      <c r="I20884" s="67">
        <v>37722.94</v>
      </c>
      <c r="J20884" s="67">
        <v>2.65</v>
      </c>
      <c r="K20884" s="67">
        <v>37722.94</v>
      </c>
      <c r="L20884" s="67">
        <v>2.4</v>
      </c>
      <c r="M20884" s="67">
        <v>37722.94</v>
      </c>
      <c r="N20884" s="67">
        <v>12.39</v>
      </c>
      <c r="P20884" s="67">
        <v>0</v>
      </c>
      <c r="Q20884" s="67">
        <v>0</v>
      </c>
      <c r="R20884" s="2" t="s">
        <v>161</v>
      </c>
      <c r="S20884" s="2" t="s">
        <v>161</v>
      </c>
      <c r="T20884" s="2" t="s">
        <v>161</v>
      </c>
      <c r="U20884" t="s">
        <v>783</v>
      </c>
    </row>
    <row r="20885" spans="3:21" x14ac:dyDescent="0.3">
      <c r="C20885" t="s">
        <v>166</v>
      </c>
      <c r="D20885" t="s">
        <v>158</v>
      </c>
      <c r="E20885" t="s">
        <v>30</v>
      </c>
      <c r="F20885" t="s">
        <v>159</v>
      </c>
      <c r="G20885" s="2">
        <v>1</v>
      </c>
      <c r="H20885" s="2" t="s">
        <v>282</v>
      </c>
      <c r="I20885" s="67">
        <v>105086.28</v>
      </c>
      <c r="J20885" s="67">
        <v>27.82</v>
      </c>
      <c r="K20885" s="67">
        <v>105086.28</v>
      </c>
      <c r="L20885" s="67">
        <v>13.22</v>
      </c>
      <c r="M20885" s="67">
        <v>105086.28</v>
      </c>
      <c r="N20885" s="67">
        <v>126.57</v>
      </c>
      <c r="O20885" s="2">
        <v>0</v>
      </c>
      <c r="P20885" s="67">
        <v>0</v>
      </c>
      <c r="Q20885" s="67">
        <v>105086.28</v>
      </c>
      <c r="R20885" s="2" t="s">
        <v>161</v>
      </c>
      <c r="S20885" s="2" t="s">
        <v>161</v>
      </c>
      <c r="T20885" s="2" t="s">
        <v>161</v>
      </c>
      <c r="U20885" t="s">
        <v>783</v>
      </c>
    </row>
    <row r="20886" spans="3:21" x14ac:dyDescent="0.3">
      <c r="C20886" t="s">
        <v>166</v>
      </c>
      <c r="D20886" t="s">
        <v>158</v>
      </c>
      <c r="E20886" t="s">
        <v>30</v>
      </c>
      <c r="F20886" t="s">
        <v>159</v>
      </c>
      <c r="G20886" s="2">
        <v>3</v>
      </c>
      <c r="H20886" s="2" t="s">
        <v>430</v>
      </c>
      <c r="I20886" s="67">
        <v>108204.7</v>
      </c>
      <c r="J20886" s="67">
        <v>113.51</v>
      </c>
      <c r="K20886" s="67">
        <v>108204.7</v>
      </c>
      <c r="L20886" s="67">
        <v>22.97</v>
      </c>
      <c r="M20886" s="67">
        <v>108204.7</v>
      </c>
      <c r="N20886" s="67">
        <v>182.04</v>
      </c>
      <c r="P20886" s="67">
        <v>0</v>
      </c>
      <c r="Q20886" s="67">
        <v>324614.09999999998</v>
      </c>
      <c r="R20886" s="2" t="s">
        <v>161</v>
      </c>
      <c r="S20886" s="2" t="s">
        <v>161</v>
      </c>
      <c r="T20886" s="2" t="s">
        <v>161</v>
      </c>
      <c r="U20886" t="s">
        <v>783</v>
      </c>
    </row>
    <row r="20887" spans="3:21" x14ac:dyDescent="0.3">
      <c r="C20887" t="s">
        <v>31</v>
      </c>
      <c r="D20887" t="s">
        <v>158</v>
      </c>
      <c r="E20887" t="s">
        <v>29</v>
      </c>
      <c r="F20887" t="s">
        <v>159</v>
      </c>
      <c r="G20887" s="2">
        <v>3</v>
      </c>
      <c r="H20887" s="2" t="s">
        <v>218</v>
      </c>
      <c r="I20887" s="67">
        <v>-567770.74</v>
      </c>
      <c r="J20887" s="67">
        <v>0</v>
      </c>
      <c r="K20887" s="67">
        <v>-567770.74</v>
      </c>
      <c r="L20887" s="67">
        <v>0</v>
      </c>
      <c r="M20887" s="67">
        <v>-567770.74</v>
      </c>
      <c r="N20887" s="67">
        <v>0</v>
      </c>
      <c r="P20887" s="67">
        <v>0</v>
      </c>
      <c r="Q20887" s="67">
        <v>0</v>
      </c>
      <c r="U20887" t="s">
        <v>783</v>
      </c>
    </row>
    <row r="20888" spans="3:21" x14ac:dyDescent="0.3">
      <c r="C20888" t="s">
        <v>31</v>
      </c>
      <c r="D20888" t="s">
        <v>158</v>
      </c>
      <c r="E20888" t="s">
        <v>30</v>
      </c>
      <c r="F20888" t="s">
        <v>159</v>
      </c>
      <c r="G20888" s="2">
        <v>2</v>
      </c>
      <c r="H20888" s="2" t="s">
        <v>494</v>
      </c>
      <c r="I20888" s="67">
        <v>949087.46</v>
      </c>
      <c r="J20888" s="67">
        <v>98.62</v>
      </c>
      <c r="K20888" s="67">
        <v>949087.46</v>
      </c>
      <c r="L20888" s="67">
        <v>46.84</v>
      </c>
      <c r="M20888" s="67">
        <v>949087.46</v>
      </c>
      <c r="N20888" s="67">
        <v>448.63</v>
      </c>
      <c r="P20888" s="67">
        <v>0</v>
      </c>
      <c r="Q20888" s="67">
        <v>1898174.92</v>
      </c>
      <c r="R20888" s="2" t="s">
        <v>161</v>
      </c>
      <c r="S20888" s="2" t="s">
        <v>161</v>
      </c>
      <c r="T20888" s="2" t="s">
        <v>161</v>
      </c>
      <c r="U20888" t="s">
        <v>783</v>
      </c>
    </row>
    <row r="20889" spans="3:21" x14ac:dyDescent="0.3">
      <c r="C20889" t="s">
        <v>166</v>
      </c>
      <c r="D20889" t="s">
        <v>158</v>
      </c>
      <c r="E20889" t="s">
        <v>30</v>
      </c>
      <c r="F20889" t="s">
        <v>159</v>
      </c>
      <c r="G20889" s="2">
        <v>5</v>
      </c>
      <c r="H20889" s="2" t="s">
        <v>315</v>
      </c>
      <c r="I20889" s="67">
        <v>115955.81</v>
      </c>
      <c r="J20889" s="67">
        <v>2.1</v>
      </c>
      <c r="K20889" s="67">
        <v>115955.81</v>
      </c>
      <c r="L20889" s="67">
        <v>2576.3000000000002</v>
      </c>
      <c r="M20889" s="67">
        <v>115955.81</v>
      </c>
      <c r="N20889" s="67">
        <v>11.74</v>
      </c>
      <c r="P20889" s="67">
        <v>0</v>
      </c>
      <c r="Q20889" s="67">
        <v>579779.05000000005</v>
      </c>
      <c r="R20889" s="2" t="s">
        <v>165</v>
      </c>
      <c r="S20889" s="2" t="s">
        <v>161</v>
      </c>
      <c r="T20889" s="2" t="s">
        <v>165</v>
      </c>
      <c r="U20889" t="s">
        <v>783</v>
      </c>
    </row>
    <row r="20890" spans="3:21" x14ac:dyDescent="0.3">
      <c r="C20890" t="s">
        <v>31</v>
      </c>
      <c r="D20890" t="s">
        <v>158</v>
      </c>
      <c r="E20890" t="s">
        <v>29</v>
      </c>
      <c r="F20890" t="s">
        <v>159</v>
      </c>
      <c r="G20890" s="2">
        <v>3</v>
      </c>
      <c r="H20890" s="2" t="s">
        <v>677</v>
      </c>
      <c r="I20890" s="67">
        <v>-3446.98</v>
      </c>
      <c r="J20890" s="67">
        <v>0</v>
      </c>
      <c r="K20890" s="67">
        <v>-3446.98</v>
      </c>
      <c r="L20890" s="67">
        <v>0</v>
      </c>
      <c r="M20890" s="67">
        <v>-3446.98</v>
      </c>
      <c r="N20890" s="67">
        <v>0</v>
      </c>
      <c r="P20890" s="67">
        <v>0</v>
      </c>
      <c r="Q20890" s="67">
        <v>0</v>
      </c>
      <c r="U20890" t="s">
        <v>783</v>
      </c>
    </row>
    <row r="20891" spans="3:21" x14ac:dyDescent="0.3">
      <c r="C20891" t="s">
        <v>31</v>
      </c>
      <c r="D20891" t="s">
        <v>158</v>
      </c>
      <c r="E20891" t="s">
        <v>30</v>
      </c>
      <c r="F20891" t="s">
        <v>159</v>
      </c>
      <c r="G20891" s="2">
        <v>4</v>
      </c>
      <c r="H20891" s="2" t="s">
        <v>383</v>
      </c>
      <c r="I20891" s="67">
        <v>86427.62</v>
      </c>
      <c r="J20891" s="67">
        <v>47707.59</v>
      </c>
      <c r="K20891" s="67">
        <v>86427.62</v>
      </c>
      <c r="L20891" s="67">
        <v>1.45</v>
      </c>
      <c r="M20891" s="67">
        <v>86427.62</v>
      </c>
      <c r="N20891" s="67">
        <v>42.63</v>
      </c>
      <c r="P20891" s="67">
        <v>0</v>
      </c>
      <c r="Q20891" s="67">
        <v>345710.48</v>
      </c>
      <c r="R20891" s="2" t="s">
        <v>161</v>
      </c>
      <c r="S20891" s="2" t="s">
        <v>165</v>
      </c>
      <c r="T20891" s="2" t="s">
        <v>165</v>
      </c>
      <c r="U20891" t="s">
        <v>783</v>
      </c>
    </row>
    <row r="20892" spans="3:21" x14ac:dyDescent="0.3">
      <c r="C20892" t="s">
        <v>166</v>
      </c>
      <c r="D20892" t="s">
        <v>158</v>
      </c>
      <c r="E20892" t="s">
        <v>30</v>
      </c>
      <c r="F20892" t="s">
        <v>159</v>
      </c>
      <c r="G20892" s="2">
        <v>5</v>
      </c>
      <c r="H20892" s="2" t="s">
        <v>279</v>
      </c>
      <c r="I20892" s="67">
        <v>151694.59</v>
      </c>
      <c r="J20892" s="67">
        <v>196.94</v>
      </c>
      <c r="K20892" s="67">
        <v>151694.59</v>
      </c>
      <c r="L20892" s="67">
        <v>14.16</v>
      </c>
      <c r="M20892" s="67">
        <v>151694.59</v>
      </c>
      <c r="N20892" s="67">
        <v>307.07</v>
      </c>
      <c r="P20892" s="67">
        <v>0</v>
      </c>
      <c r="Q20892" s="67">
        <v>758472.95</v>
      </c>
      <c r="R20892" s="2" t="s">
        <v>161</v>
      </c>
      <c r="S20892" s="2" t="s">
        <v>161</v>
      </c>
      <c r="T20892" s="2" t="s">
        <v>161</v>
      </c>
      <c r="U20892" t="s">
        <v>783</v>
      </c>
    </row>
    <row r="20893" spans="3:21" x14ac:dyDescent="0.3">
      <c r="C20893" t="s">
        <v>166</v>
      </c>
      <c r="D20893" t="s">
        <v>158</v>
      </c>
      <c r="E20893" t="s">
        <v>30</v>
      </c>
      <c r="F20893" t="s">
        <v>159</v>
      </c>
      <c r="G20893" s="2">
        <v>4</v>
      </c>
      <c r="H20893" s="2" t="s">
        <v>480</v>
      </c>
      <c r="I20893" s="67">
        <v>46871.59</v>
      </c>
      <c r="J20893" s="67">
        <v>874.01</v>
      </c>
      <c r="K20893" s="67">
        <v>46871.59</v>
      </c>
      <c r="L20893" s="67">
        <v>742.41</v>
      </c>
      <c r="M20893" s="67">
        <v>46871.59</v>
      </c>
      <c r="N20893" s="67">
        <v>31.04</v>
      </c>
      <c r="P20893" s="67">
        <v>46871.59</v>
      </c>
      <c r="Q20893" s="67">
        <v>187486.36</v>
      </c>
      <c r="R20893" s="2" t="s">
        <v>161</v>
      </c>
      <c r="S20893" s="2" t="s">
        <v>161</v>
      </c>
      <c r="T20893" s="2" t="s">
        <v>165</v>
      </c>
      <c r="U20893" t="s">
        <v>783</v>
      </c>
    </row>
    <row r="20894" spans="3:21" x14ac:dyDescent="0.3">
      <c r="C20894" t="s">
        <v>31</v>
      </c>
      <c r="D20894" t="s">
        <v>158</v>
      </c>
      <c r="E20894" t="s">
        <v>29</v>
      </c>
      <c r="F20894" t="s">
        <v>159</v>
      </c>
      <c r="G20894" s="2">
        <v>1</v>
      </c>
      <c r="H20894" s="2" t="s">
        <v>343</v>
      </c>
      <c r="I20894" s="67">
        <v>-1092.4000000000001</v>
      </c>
      <c r="J20894" s="67">
        <v>0</v>
      </c>
      <c r="K20894" s="67">
        <v>-1092.4000000000001</v>
      </c>
      <c r="L20894" s="67">
        <v>0</v>
      </c>
      <c r="M20894" s="67">
        <v>-1092.4000000000001</v>
      </c>
      <c r="N20894" s="67">
        <v>0</v>
      </c>
      <c r="P20894" s="67">
        <v>0</v>
      </c>
      <c r="Q20894" s="67">
        <v>0</v>
      </c>
      <c r="U20894" t="s">
        <v>783</v>
      </c>
    </row>
    <row r="20895" spans="3:21" x14ac:dyDescent="0.3">
      <c r="C20895" t="s">
        <v>166</v>
      </c>
      <c r="D20895" t="s">
        <v>158</v>
      </c>
      <c r="E20895" t="s">
        <v>30</v>
      </c>
      <c r="F20895" t="s">
        <v>159</v>
      </c>
      <c r="G20895" s="2">
        <v>4</v>
      </c>
      <c r="H20895" s="2" t="s">
        <v>569</v>
      </c>
      <c r="I20895" s="67">
        <v>50796</v>
      </c>
      <c r="J20895" s="67">
        <v>1895.79</v>
      </c>
      <c r="K20895" s="67">
        <v>50796</v>
      </c>
      <c r="L20895" s="67">
        <v>3.49</v>
      </c>
      <c r="M20895" s="67">
        <v>50796</v>
      </c>
      <c r="N20895" s="67">
        <v>48.05</v>
      </c>
      <c r="P20895" s="67">
        <v>0</v>
      </c>
      <c r="Q20895" s="67">
        <v>203184</v>
      </c>
      <c r="R20895" s="2" t="s">
        <v>161</v>
      </c>
      <c r="S20895" s="2" t="s">
        <v>165</v>
      </c>
      <c r="T20895" s="2" t="s">
        <v>165</v>
      </c>
      <c r="U20895" t="s">
        <v>783</v>
      </c>
    </row>
    <row r="20896" spans="3:21" x14ac:dyDescent="0.3">
      <c r="C20896" t="s">
        <v>31</v>
      </c>
      <c r="D20896" t="s">
        <v>158</v>
      </c>
      <c r="E20896" t="s">
        <v>30</v>
      </c>
      <c r="F20896" t="s">
        <v>159</v>
      </c>
      <c r="G20896" s="2">
        <v>-4</v>
      </c>
      <c r="H20896" s="2" t="s">
        <v>362</v>
      </c>
      <c r="I20896" s="67">
        <v>39</v>
      </c>
      <c r="J20896" s="67">
        <v>0</v>
      </c>
      <c r="K20896" s="67">
        <v>39</v>
      </c>
      <c r="L20896" s="67">
        <v>0</v>
      </c>
      <c r="M20896" s="67">
        <v>39</v>
      </c>
      <c r="N20896" s="67">
        <v>0</v>
      </c>
      <c r="P20896" s="67">
        <v>0</v>
      </c>
      <c r="Q20896" s="67">
        <v>0</v>
      </c>
      <c r="R20896" s="2" t="s">
        <v>161</v>
      </c>
      <c r="S20896" s="2" t="s">
        <v>161</v>
      </c>
      <c r="T20896" s="2" t="s">
        <v>161</v>
      </c>
      <c r="U20896" t="s">
        <v>783</v>
      </c>
    </row>
    <row r="20897" spans="3:21" x14ac:dyDescent="0.3">
      <c r="C20897" t="s">
        <v>166</v>
      </c>
      <c r="D20897" t="s">
        <v>158</v>
      </c>
      <c r="E20897" t="s">
        <v>29</v>
      </c>
      <c r="F20897" t="s">
        <v>159</v>
      </c>
      <c r="G20897" s="2">
        <v>6</v>
      </c>
      <c r="H20897" s="2" t="s">
        <v>214</v>
      </c>
      <c r="I20897" s="67">
        <v>-5923.52</v>
      </c>
      <c r="J20897" s="67">
        <v>0</v>
      </c>
      <c r="K20897" s="67">
        <v>-5923.52</v>
      </c>
      <c r="L20897" s="67">
        <v>0</v>
      </c>
      <c r="M20897" s="67">
        <v>-5923.52</v>
      </c>
      <c r="N20897" s="67">
        <v>0</v>
      </c>
      <c r="P20897" s="67">
        <v>0</v>
      </c>
      <c r="Q20897" s="67">
        <v>0</v>
      </c>
      <c r="U20897" t="s">
        <v>783</v>
      </c>
    </row>
    <row r="20898" spans="3:21" x14ac:dyDescent="0.3">
      <c r="C20898" t="s">
        <v>166</v>
      </c>
      <c r="D20898" t="s">
        <v>158</v>
      </c>
      <c r="E20898" t="s">
        <v>30</v>
      </c>
      <c r="F20898" t="s">
        <v>159</v>
      </c>
      <c r="G20898" s="2">
        <v>3</v>
      </c>
      <c r="H20898" s="2" t="s">
        <v>432</v>
      </c>
      <c r="I20898" s="67">
        <v>841418.06</v>
      </c>
      <c r="J20898" s="67">
        <v>289.31</v>
      </c>
      <c r="K20898" s="67">
        <v>841418.06</v>
      </c>
      <c r="L20898" s="67">
        <v>58.55</v>
      </c>
      <c r="M20898" s="67">
        <v>841418.06</v>
      </c>
      <c r="N20898" s="67">
        <v>463.96</v>
      </c>
      <c r="P20898" s="67">
        <v>208.72</v>
      </c>
      <c r="Q20898" s="67">
        <v>2524254.1800000002</v>
      </c>
      <c r="R20898" s="2" t="s">
        <v>161</v>
      </c>
      <c r="S20898" s="2" t="s">
        <v>161</v>
      </c>
      <c r="T20898" s="2" t="s">
        <v>161</v>
      </c>
      <c r="U20898" t="s">
        <v>783</v>
      </c>
    </row>
    <row r="20899" spans="3:21" x14ac:dyDescent="0.3">
      <c r="C20899" t="s">
        <v>31</v>
      </c>
      <c r="D20899" t="s">
        <v>158</v>
      </c>
      <c r="E20899" t="s">
        <v>30</v>
      </c>
      <c r="F20899" t="s">
        <v>159</v>
      </c>
      <c r="G20899" s="2">
        <v>4</v>
      </c>
      <c r="H20899" s="2" t="s">
        <v>347</v>
      </c>
      <c r="I20899" s="67">
        <v>44503.79</v>
      </c>
      <c r="J20899" s="67">
        <v>3645.9</v>
      </c>
      <c r="K20899" s="67">
        <v>44503.79</v>
      </c>
      <c r="L20899" s="67">
        <v>0.24</v>
      </c>
      <c r="M20899" s="67">
        <v>44503.79</v>
      </c>
      <c r="N20899" s="67">
        <v>2.94</v>
      </c>
      <c r="P20899" s="67">
        <v>0</v>
      </c>
      <c r="Q20899" s="67">
        <v>178015.16</v>
      </c>
      <c r="R20899" s="2" t="s">
        <v>161</v>
      </c>
      <c r="S20899" s="2" t="s">
        <v>165</v>
      </c>
      <c r="T20899" s="2" t="s">
        <v>165</v>
      </c>
      <c r="U20899" t="s">
        <v>783</v>
      </c>
    </row>
    <row r="20900" spans="3:21" x14ac:dyDescent="0.3">
      <c r="C20900" t="s">
        <v>31</v>
      </c>
      <c r="D20900" t="s">
        <v>158</v>
      </c>
      <c r="E20900" t="s">
        <v>30</v>
      </c>
      <c r="F20900" t="s">
        <v>159</v>
      </c>
      <c r="G20900" s="2">
        <v>3</v>
      </c>
      <c r="H20900" s="2" t="s">
        <v>686</v>
      </c>
      <c r="I20900" s="67">
        <v>25013.96</v>
      </c>
      <c r="J20900" s="67">
        <v>0.02</v>
      </c>
      <c r="K20900" s="67">
        <v>25013.96</v>
      </c>
      <c r="L20900" s="67">
        <v>0.01</v>
      </c>
      <c r="M20900" s="67">
        <v>25013.96</v>
      </c>
      <c r="N20900" s="67">
        <v>0.13</v>
      </c>
      <c r="P20900" s="67">
        <v>0</v>
      </c>
      <c r="Q20900" s="67">
        <v>75041.88</v>
      </c>
      <c r="R20900" s="2" t="s">
        <v>161</v>
      </c>
      <c r="S20900" s="2" t="s">
        <v>161</v>
      </c>
      <c r="T20900" s="2" t="s">
        <v>161</v>
      </c>
      <c r="U20900" t="s">
        <v>783</v>
      </c>
    </row>
    <row r="20901" spans="3:21" x14ac:dyDescent="0.3">
      <c r="C20901" t="s">
        <v>166</v>
      </c>
      <c r="D20901" t="s">
        <v>158</v>
      </c>
      <c r="E20901" t="s">
        <v>30</v>
      </c>
      <c r="F20901" t="s">
        <v>159</v>
      </c>
      <c r="G20901" s="2">
        <v>1</v>
      </c>
      <c r="H20901" s="2" t="s">
        <v>363</v>
      </c>
      <c r="I20901" s="67">
        <v>1075172.3899999999</v>
      </c>
      <c r="J20901" s="67">
        <v>157.08000000000001</v>
      </c>
      <c r="K20901" s="67">
        <v>1075172.3899999999</v>
      </c>
      <c r="L20901" s="67">
        <v>57.15</v>
      </c>
      <c r="M20901" s="67">
        <v>1075172.3899999999</v>
      </c>
      <c r="N20901" s="67">
        <v>549.02</v>
      </c>
      <c r="P20901" s="67">
        <v>0</v>
      </c>
      <c r="Q20901" s="67">
        <v>1075172.3899999999</v>
      </c>
      <c r="R20901" s="2" t="s">
        <v>161</v>
      </c>
      <c r="S20901" s="2" t="s">
        <v>161</v>
      </c>
      <c r="T20901" s="2" t="s">
        <v>161</v>
      </c>
      <c r="U20901" t="s">
        <v>783</v>
      </c>
    </row>
    <row r="20902" spans="3:21" x14ac:dyDescent="0.3">
      <c r="C20902" t="s">
        <v>166</v>
      </c>
      <c r="D20902" t="s">
        <v>158</v>
      </c>
      <c r="E20902" t="s">
        <v>30</v>
      </c>
      <c r="F20902" t="s">
        <v>159</v>
      </c>
      <c r="G20902" s="2">
        <v>12</v>
      </c>
      <c r="H20902" s="2" t="s">
        <v>220</v>
      </c>
      <c r="I20902" s="67">
        <v>345301.65</v>
      </c>
      <c r="J20902" s="67">
        <v>10.220000000000001</v>
      </c>
      <c r="K20902" s="67">
        <v>345301.65</v>
      </c>
      <c r="L20902" s="67">
        <v>54.89</v>
      </c>
      <c r="M20902" s="67">
        <v>345301.65</v>
      </c>
      <c r="N20902" s="67">
        <v>956.16</v>
      </c>
      <c r="P20902" s="67">
        <v>0</v>
      </c>
      <c r="Q20902" s="67">
        <v>4143619.8000000003</v>
      </c>
      <c r="R20902" s="2" t="s">
        <v>161</v>
      </c>
      <c r="S20902" s="2" t="s">
        <v>161</v>
      </c>
      <c r="T20902" s="2" t="s">
        <v>165</v>
      </c>
      <c r="U20902" t="s">
        <v>783</v>
      </c>
    </row>
    <row r="20903" spans="3:21" x14ac:dyDescent="0.3">
      <c r="C20903" t="s">
        <v>166</v>
      </c>
      <c r="D20903" t="s">
        <v>158</v>
      </c>
      <c r="E20903" t="s">
        <v>29</v>
      </c>
      <c r="F20903" t="s">
        <v>159</v>
      </c>
      <c r="G20903" s="2">
        <v>0</v>
      </c>
      <c r="H20903" s="2" t="s">
        <v>224</v>
      </c>
      <c r="I20903" s="67">
        <v>-64133.57</v>
      </c>
      <c r="J20903" s="67">
        <v>0</v>
      </c>
      <c r="K20903" s="67">
        <v>-64133.57</v>
      </c>
      <c r="L20903" s="67">
        <v>0</v>
      </c>
      <c r="M20903" s="67">
        <v>-64133.57</v>
      </c>
      <c r="N20903" s="67">
        <v>0</v>
      </c>
      <c r="P20903" s="67">
        <v>-11.51</v>
      </c>
      <c r="Q20903" s="67">
        <v>0</v>
      </c>
      <c r="U20903" t="s">
        <v>783</v>
      </c>
    </row>
    <row r="20904" spans="3:21" x14ac:dyDescent="0.3">
      <c r="C20904" t="s">
        <v>31</v>
      </c>
      <c r="D20904" t="s">
        <v>158</v>
      </c>
      <c r="E20904" t="s">
        <v>30</v>
      </c>
      <c r="F20904" t="s">
        <v>159</v>
      </c>
      <c r="G20904" s="2">
        <v>-1</v>
      </c>
      <c r="H20904" s="2" t="s">
        <v>337</v>
      </c>
      <c r="I20904" s="67">
        <v>25256.74</v>
      </c>
      <c r="J20904" s="67">
        <v>0.9</v>
      </c>
      <c r="K20904" s="67">
        <v>25256.74</v>
      </c>
      <c r="L20904" s="67">
        <v>0.49</v>
      </c>
      <c r="M20904" s="67">
        <v>25256.74</v>
      </c>
      <c r="N20904" s="67">
        <v>8.06</v>
      </c>
      <c r="P20904" s="67">
        <v>0</v>
      </c>
      <c r="Q20904" s="67">
        <v>0</v>
      </c>
      <c r="R20904" s="2" t="s">
        <v>161</v>
      </c>
      <c r="S20904" s="2" t="s">
        <v>161</v>
      </c>
      <c r="T20904" s="2" t="s">
        <v>161</v>
      </c>
      <c r="U20904" t="s">
        <v>783</v>
      </c>
    </row>
    <row r="20905" spans="3:21" x14ac:dyDescent="0.3">
      <c r="C20905" t="s">
        <v>166</v>
      </c>
      <c r="D20905" t="s">
        <v>158</v>
      </c>
      <c r="E20905" t="s">
        <v>30</v>
      </c>
      <c r="F20905" t="s">
        <v>159</v>
      </c>
      <c r="G20905" s="2">
        <v>5</v>
      </c>
      <c r="H20905" s="2" t="s">
        <v>247</v>
      </c>
      <c r="I20905" s="67">
        <v>202931.23</v>
      </c>
      <c r="J20905" s="67">
        <v>10.61</v>
      </c>
      <c r="K20905" s="67">
        <v>202931.23</v>
      </c>
      <c r="L20905" s="67">
        <v>1.77</v>
      </c>
      <c r="M20905" s="67">
        <v>202931.23</v>
      </c>
      <c r="N20905" s="67">
        <v>19.41</v>
      </c>
      <c r="P20905" s="67">
        <v>0</v>
      </c>
      <c r="Q20905" s="67">
        <v>1014656.15</v>
      </c>
      <c r="R20905" s="2" t="s">
        <v>161</v>
      </c>
      <c r="S20905" s="2" t="s">
        <v>161</v>
      </c>
      <c r="T20905" s="2" t="s">
        <v>161</v>
      </c>
      <c r="U20905" t="s">
        <v>783</v>
      </c>
    </row>
    <row r="20906" spans="3:21" x14ac:dyDescent="0.3">
      <c r="C20906" t="s">
        <v>166</v>
      </c>
      <c r="D20906" t="s">
        <v>158</v>
      </c>
      <c r="E20906" t="s">
        <v>29</v>
      </c>
      <c r="F20906" t="s">
        <v>159</v>
      </c>
      <c r="G20906" s="2">
        <v>10</v>
      </c>
      <c r="H20906" s="2" t="s">
        <v>479</v>
      </c>
      <c r="I20906" s="67">
        <v>-58939.08</v>
      </c>
      <c r="J20906" s="67">
        <v>0</v>
      </c>
      <c r="K20906" s="67">
        <v>-58939.08</v>
      </c>
      <c r="L20906" s="67">
        <v>0</v>
      </c>
      <c r="M20906" s="67">
        <v>-58939.08</v>
      </c>
      <c r="N20906" s="67">
        <v>0</v>
      </c>
      <c r="P20906" s="67">
        <v>-271.39999999999998</v>
      </c>
      <c r="Q20906" s="67">
        <v>0</v>
      </c>
      <c r="U20906" t="s">
        <v>783</v>
      </c>
    </row>
    <row r="20907" spans="3:21" x14ac:dyDescent="0.3">
      <c r="C20907" t="s">
        <v>31</v>
      </c>
      <c r="D20907" t="s">
        <v>158</v>
      </c>
      <c r="E20907" t="s">
        <v>30</v>
      </c>
      <c r="F20907" t="s">
        <v>159</v>
      </c>
      <c r="G20907" s="2">
        <v>6</v>
      </c>
      <c r="H20907" s="2" t="s">
        <v>262</v>
      </c>
      <c r="I20907" s="67">
        <v>17271.8</v>
      </c>
      <c r="J20907" s="67">
        <v>3286.68</v>
      </c>
      <c r="K20907" s="67">
        <v>17271.8</v>
      </c>
      <c r="L20907" s="67">
        <v>0.36</v>
      </c>
      <c r="M20907" s="67">
        <v>17271.8</v>
      </c>
      <c r="N20907" s="67">
        <v>4.47</v>
      </c>
      <c r="P20907" s="67">
        <v>0</v>
      </c>
      <c r="Q20907" s="67">
        <v>103630.79999999999</v>
      </c>
      <c r="R20907" s="2" t="s">
        <v>161</v>
      </c>
      <c r="S20907" s="2" t="s">
        <v>165</v>
      </c>
      <c r="T20907" s="2" t="s">
        <v>165</v>
      </c>
      <c r="U20907" t="s">
        <v>783</v>
      </c>
    </row>
    <row r="20908" spans="3:21" x14ac:dyDescent="0.3">
      <c r="C20908" t="s">
        <v>31</v>
      </c>
      <c r="D20908" t="s">
        <v>158</v>
      </c>
      <c r="E20908" t="s">
        <v>30</v>
      </c>
      <c r="F20908" t="s">
        <v>159</v>
      </c>
      <c r="G20908" s="2">
        <v>-1</v>
      </c>
      <c r="H20908" s="2" t="s">
        <v>393</v>
      </c>
      <c r="I20908" s="67">
        <v>272208.11</v>
      </c>
      <c r="J20908" s="67">
        <v>7.79</v>
      </c>
      <c r="K20908" s="67">
        <v>272208.11</v>
      </c>
      <c r="L20908" s="67">
        <v>14.4</v>
      </c>
      <c r="M20908" s="67">
        <v>272208.11</v>
      </c>
      <c r="N20908" s="67">
        <v>99.49</v>
      </c>
      <c r="P20908" s="67">
        <v>0</v>
      </c>
      <c r="Q20908" s="67">
        <v>0</v>
      </c>
      <c r="R20908" s="2" t="s">
        <v>161</v>
      </c>
      <c r="S20908" s="2" t="s">
        <v>161</v>
      </c>
      <c r="T20908" s="2" t="s">
        <v>161</v>
      </c>
      <c r="U20908" t="s">
        <v>783</v>
      </c>
    </row>
    <row r="20909" spans="3:21" x14ac:dyDescent="0.3">
      <c r="C20909" t="s">
        <v>31</v>
      </c>
      <c r="D20909" t="s">
        <v>158</v>
      </c>
      <c r="E20909" t="s">
        <v>30</v>
      </c>
      <c r="F20909" t="s">
        <v>159</v>
      </c>
      <c r="G20909" s="2">
        <v>3</v>
      </c>
      <c r="H20909" s="2" t="s">
        <v>224</v>
      </c>
      <c r="I20909" s="67">
        <v>17759.169999999998</v>
      </c>
      <c r="J20909" s="67">
        <v>0.99</v>
      </c>
      <c r="K20909" s="67">
        <v>17759.169999999998</v>
      </c>
      <c r="L20909" s="67">
        <v>307.23</v>
      </c>
      <c r="M20909" s="67">
        <v>17759.169999999998</v>
      </c>
      <c r="N20909" s="67">
        <v>4.5</v>
      </c>
      <c r="P20909" s="67">
        <v>0</v>
      </c>
      <c r="Q20909" s="67">
        <v>53277.509999999995</v>
      </c>
      <c r="R20909" s="2" t="s">
        <v>165</v>
      </c>
      <c r="S20909" s="2" t="s">
        <v>161</v>
      </c>
      <c r="T20909" s="2" t="s">
        <v>165</v>
      </c>
      <c r="U20909" t="s">
        <v>783</v>
      </c>
    </row>
    <row r="20910" spans="3:21" x14ac:dyDescent="0.3">
      <c r="C20910" t="s">
        <v>166</v>
      </c>
      <c r="D20910" t="s">
        <v>158</v>
      </c>
      <c r="E20910" t="s">
        <v>30</v>
      </c>
      <c r="F20910" t="s">
        <v>159</v>
      </c>
      <c r="G20910" s="2">
        <v>9</v>
      </c>
      <c r="H20910" s="2" t="s">
        <v>654</v>
      </c>
      <c r="I20910" s="67">
        <v>31627391.600000001</v>
      </c>
      <c r="J20910" s="67">
        <v>0</v>
      </c>
      <c r="K20910" s="67">
        <v>31627391.600000001</v>
      </c>
      <c r="L20910" s="67">
        <v>0</v>
      </c>
      <c r="M20910" s="67">
        <v>31627391.600000001</v>
      </c>
      <c r="N20910" s="67">
        <v>0</v>
      </c>
      <c r="P20910" s="67">
        <v>0</v>
      </c>
      <c r="Q20910" s="67">
        <v>284646524.40000004</v>
      </c>
      <c r="R20910" s="2" t="s">
        <v>161</v>
      </c>
      <c r="S20910" s="2" t="s">
        <v>161</v>
      </c>
      <c r="T20910" s="2" t="s">
        <v>161</v>
      </c>
      <c r="U20910" t="s">
        <v>783</v>
      </c>
    </row>
    <row r="20911" spans="3:21" x14ac:dyDescent="0.3">
      <c r="C20911" t="s">
        <v>166</v>
      </c>
      <c r="D20911" t="s">
        <v>158</v>
      </c>
      <c r="E20911" t="s">
        <v>29</v>
      </c>
      <c r="F20911" t="s">
        <v>159</v>
      </c>
      <c r="G20911" s="2">
        <v>7</v>
      </c>
      <c r="H20911" s="2" t="s">
        <v>406</v>
      </c>
      <c r="I20911" s="67">
        <v>-117.48</v>
      </c>
      <c r="J20911" s="67">
        <v>0</v>
      </c>
      <c r="K20911" s="67">
        <v>-117.48</v>
      </c>
      <c r="L20911" s="67">
        <v>0</v>
      </c>
      <c r="M20911" s="67">
        <v>-117.48</v>
      </c>
      <c r="N20911" s="67">
        <v>0</v>
      </c>
      <c r="P20911" s="67">
        <v>0</v>
      </c>
      <c r="Q20911" s="67">
        <v>0</v>
      </c>
      <c r="U20911" t="s">
        <v>783</v>
      </c>
    </row>
    <row r="20912" spans="3:21" x14ac:dyDescent="0.3">
      <c r="C20912" t="s">
        <v>166</v>
      </c>
      <c r="D20912" t="s">
        <v>158</v>
      </c>
      <c r="E20912" t="s">
        <v>29</v>
      </c>
      <c r="F20912" t="s">
        <v>159</v>
      </c>
      <c r="G20912" s="2">
        <v>8</v>
      </c>
      <c r="H20912" s="2" t="s">
        <v>305</v>
      </c>
      <c r="I20912" s="67">
        <v>-3302.64</v>
      </c>
      <c r="J20912" s="67">
        <v>0</v>
      </c>
      <c r="K20912" s="67">
        <v>-3302.64</v>
      </c>
      <c r="L20912" s="67">
        <v>0</v>
      </c>
      <c r="M20912" s="67">
        <v>-3302.64</v>
      </c>
      <c r="N20912" s="67">
        <v>0</v>
      </c>
      <c r="P20912" s="67">
        <v>0</v>
      </c>
      <c r="Q20912" s="67">
        <v>0</v>
      </c>
      <c r="U20912" t="s">
        <v>783</v>
      </c>
    </row>
    <row r="20913" spans="3:21" x14ac:dyDescent="0.3">
      <c r="C20913" t="s">
        <v>31</v>
      </c>
      <c r="D20913" t="s">
        <v>158</v>
      </c>
      <c r="E20913" t="s">
        <v>30</v>
      </c>
      <c r="F20913" t="s">
        <v>159</v>
      </c>
      <c r="G20913" s="2">
        <v>3</v>
      </c>
      <c r="H20913" s="2" t="s">
        <v>173</v>
      </c>
      <c r="I20913" s="67">
        <v>562853.44999999995</v>
      </c>
      <c r="J20913" s="67">
        <v>64.760000000000005</v>
      </c>
      <c r="K20913" s="67">
        <v>562853.44999999995</v>
      </c>
      <c r="L20913" s="67">
        <v>10.82</v>
      </c>
      <c r="M20913" s="67">
        <v>562853.44999999995</v>
      </c>
      <c r="N20913" s="67">
        <v>118.49</v>
      </c>
      <c r="P20913" s="67">
        <v>0</v>
      </c>
      <c r="Q20913" s="67">
        <v>1688560.3499999999</v>
      </c>
      <c r="R20913" s="2" t="s">
        <v>161</v>
      </c>
      <c r="S20913" s="2" t="s">
        <v>161</v>
      </c>
      <c r="T20913" s="2" t="s">
        <v>161</v>
      </c>
      <c r="U20913" t="s">
        <v>783</v>
      </c>
    </row>
    <row r="20914" spans="3:21" x14ac:dyDescent="0.3">
      <c r="C20914" t="s">
        <v>31</v>
      </c>
      <c r="D20914" t="s">
        <v>158</v>
      </c>
      <c r="E20914" t="s">
        <v>29</v>
      </c>
      <c r="F20914" t="s">
        <v>159</v>
      </c>
      <c r="G20914" s="2">
        <v>0</v>
      </c>
      <c r="H20914" s="2" t="s">
        <v>275</v>
      </c>
      <c r="I20914" s="67">
        <v>-38436.03</v>
      </c>
      <c r="J20914" s="67">
        <v>0</v>
      </c>
      <c r="K20914" s="67">
        <v>-38436.03</v>
      </c>
      <c r="L20914" s="67">
        <v>0</v>
      </c>
      <c r="M20914" s="67">
        <v>-38436.03</v>
      </c>
      <c r="N20914" s="67">
        <v>0</v>
      </c>
      <c r="P20914" s="67">
        <v>0</v>
      </c>
      <c r="Q20914" s="67">
        <v>0</v>
      </c>
      <c r="U20914" t="s">
        <v>783</v>
      </c>
    </row>
    <row r="20915" spans="3:21" x14ac:dyDescent="0.3">
      <c r="C20915" t="s">
        <v>166</v>
      </c>
      <c r="D20915" t="s">
        <v>158</v>
      </c>
      <c r="E20915" t="s">
        <v>30</v>
      </c>
      <c r="F20915" t="s">
        <v>159</v>
      </c>
      <c r="G20915" s="2">
        <v>7</v>
      </c>
      <c r="H20915" s="2" t="s">
        <v>295</v>
      </c>
      <c r="I20915" s="67">
        <v>201805.25</v>
      </c>
      <c r="J20915" s="67">
        <v>9.09</v>
      </c>
      <c r="K20915" s="67">
        <v>201805.25</v>
      </c>
      <c r="L20915" s="67">
        <v>1.28</v>
      </c>
      <c r="M20915" s="67">
        <v>201805.25</v>
      </c>
      <c r="N20915" s="67">
        <v>70.7</v>
      </c>
      <c r="P20915" s="67">
        <v>0</v>
      </c>
      <c r="Q20915" s="67">
        <v>1412636.75</v>
      </c>
      <c r="R20915" s="2" t="s">
        <v>161</v>
      </c>
      <c r="S20915" s="2" t="s">
        <v>161</v>
      </c>
      <c r="T20915" s="2" t="s">
        <v>161</v>
      </c>
      <c r="U20915" t="s">
        <v>783</v>
      </c>
    </row>
    <row r="20916" spans="3:21" x14ac:dyDescent="0.3">
      <c r="C20916" t="s">
        <v>166</v>
      </c>
      <c r="D20916" t="s">
        <v>158</v>
      </c>
      <c r="E20916" t="s">
        <v>30</v>
      </c>
      <c r="F20916" t="s">
        <v>159</v>
      </c>
      <c r="G20916" s="2">
        <v>3</v>
      </c>
      <c r="H20916" s="2" t="s">
        <v>291</v>
      </c>
      <c r="I20916" s="67">
        <v>83.48</v>
      </c>
      <c r="J20916" s="67">
        <v>0.01</v>
      </c>
      <c r="K20916" s="67">
        <v>83.48</v>
      </c>
      <c r="L20916" s="67">
        <v>0</v>
      </c>
      <c r="M20916" s="67">
        <v>83.48</v>
      </c>
      <c r="N20916" s="67">
        <v>0.05</v>
      </c>
      <c r="O20916" s="2">
        <v>0</v>
      </c>
      <c r="P20916" s="67">
        <v>0</v>
      </c>
      <c r="Q20916" s="67">
        <v>250.44</v>
      </c>
      <c r="R20916" s="2" t="s">
        <v>161</v>
      </c>
      <c r="S20916" s="2" t="s">
        <v>161</v>
      </c>
      <c r="T20916" s="2" t="s">
        <v>161</v>
      </c>
      <c r="U20916" t="s">
        <v>783</v>
      </c>
    </row>
    <row r="20917" spans="3:21" x14ac:dyDescent="0.3">
      <c r="C20917" t="s">
        <v>31</v>
      </c>
      <c r="D20917" t="s">
        <v>158</v>
      </c>
      <c r="E20917" t="s">
        <v>30</v>
      </c>
      <c r="F20917" t="s">
        <v>159</v>
      </c>
      <c r="G20917" s="2">
        <v>4</v>
      </c>
      <c r="H20917" s="2" t="s">
        <v>220</v>
      </c>
      <c r="I20917" s="67">
        <v>67784.509999999995</v>
      </c>
      <c r="J20917" s="67">
        <v>8218.2099999999991</v>
      </c>
      <c r="K20917" s="67">
        <v>67784.509999999995</v>
      </c>
      <c r="L20917" s="67">
        <v>1.6</v>
      </c>
      <c r="M20917" s="67">
        <v>67784.509999999995</v>
      </c>
      <c r="N20917" s="67">
        <v>88.44</v>
      </c>
      <c r="P20917" s="67">
        <v>0</v>
      </c>
      <c r="Q20917" s="67">
        <v>271138.03999999998</v>
      </c>
      <c r="R20917" s="2" t="s">
        <v>161</v>
      </c>
      <c r="S20917" s="2" t="s">
        <v>165</v>
      </c>
      <c r="T20917" s="2" t="s">
        <v>165</v>
      </c>
      <c r="U20917" t="s">
        <v>783</v>
      </c>
    </row>
    <row r="20918" spans="3:21" x14ac:dyDescent="0.3">
      <c r="C20918" t="s">
        <v>166</v>
      </c>
      <c r="D20918" t="s">
        <v>158</v>
      </c>
      <c r="E20918" t="s">
        <v>30</v>
      </c>
      <c r="F20918" t="s">
        <v>159</v>
      </c>
      <c r="G20918" s="2">
        <v>8</v>
      </c>
      <c r="H20918" s="2" t="s">
        <v>262</v>
      </c>
      <c r="I20918" s="67">
        <v>171166.78</v>
      </c>
      <c r="J20918" s="67">
        <v>4.5599999999999996</v>
      </c>
      <c r="K20918" s="67">
        <v>171166.78</v>
      </c>
      <c r="L20918" s="67">
        <v>24.51</v>
      </c>
      <c r="M20918" s="67">
        <v>171166.78</v>
      </c>
      <c r="N20918" s="67">
        <v>66.87</v>
      </c>
      <c r="P20918" s="67">
        <v>0</v>
      </c>
      <c r="Q20918" s="67">
        <v>1369334.24</v>
      </c>
      <c r="R20918" s="2" t="s">
        <v>161</v>
      </c>
      <c r="S20918" s="2" t="s">
        <v>161</v>
      </c>
      <c r="T20918" s="2" t="s">
        <v>165</v>
      </c>
      <c r="U20918" t="s">
        <v>783</v>
      </c>
    </row>
    <row r="20919" spans="3:21" x14ac:dyDescent="0.3">
      <c r="C20919" t="s">
        <v>31</v>
      </c>
      <c r="D20919" t="s">
        <v>158</v>
      </c>
      <c r="E20919" t="s">
        <v>29</v>
      </c>
      <c r="F20919" t="s">
        <v>159</v>
      </c>
      <c r="G20919" s="2">
        <v>4</v>
      </c>
      <c r="H20919" s="2" t="s">
        <v>538</v>
      </c>
      <c r="I20919" s="67">
        <v>-977.37</v>
      </c>
      <c r="J20919" s="67">
        <v>0</v>
      </c>
      <c r="K20919" s="67">
        <v>-977.37</v>
      </c>
      <c r="L20919" s="67">
        <v>0</v>
      </c>
      <c r="M20919" s="67">
        <v>-977.37</v>
      </c>
      <c r="N20919" s="67">
        <v>0</v>
      </c>
      <c r="P20919" s="67">
        <v>0</v>
      </c>
      <c r="Q20919" s="67">
        <v>0</v>
      </c>
      <c r="U20919" t="s">
        <v>783</v>
      </c>
    </row>
    <row r="20920" spans="3:21" x14ac:dyDescent="0.3">
      <c r="C20920" t="s">
        <v>166</v>
      </c>
      <c r="D20920" t="s">
        <v>158</v>
      </c>
      <c r="E20920" t="s">
        <v>30</v>
      </c>
      <c r="F20920" t="s">
        <v>159</v>
      </c>
      <c r="G20920" s="2">
        <v>3</v>
      </c>
      <c r="H20920" s="2" t="s">
        <v>268</v>
      </c>
      <c r="I20920" s="67">
        <v>43376.03</v>
      </c>
      <c r="J20920" s="67">
        <v>1355.4</v>
      </c>
      <c r="K20920" s="67">
        <v>43376.03</v>
      </c>
      <c r="L20920" s="67">
        <v>1164.69</v>
      </c>
      <c r="M20920" s="67">
        <v>43376.03</v>
      </c>
      <c r="N20920" s="67">
        <v>186.68</v>
      </c>
      <c r="P20920" s="67">
        <v>0</v>
      </c>
      <c r="Q20920" s="67">
        <v>130128.09</v>
      </c>
      <c r="R20920" s="2" t="s">
        <v>161</v>
      </c>
      <c r="S20920" s="2" t="s">
        <v>161</v>
      </c>
      <c r="T20920" s="2" t="s">
        <v>165</v>
      </c>
      <c r="U20920" t="s">
        <v>783</v>
      </c>
    </row>
    <row r="20921" spans="3:21" x14ac:dyDescent="0.3">
      <c r="C20921" t="s">
        <v>166</v>
      </c>
      <c r="D20921" t="s">
        <v>158</v>
      </c>
      <c r="E20921" t="s">
        <v>30</v>
      </c>
      <c r="F20921" t="s">
        <v>159</v>
      </c>
      <c r="G20921" s="2">
        <v>10</v>
      </c>
      <c r="H20921" s="2" t="s">
        <v>534</v>
      </c>
      <c r="I20921" s="67">
        <v>370617.57</v>
      </c>
      <c r="J20921" s="67">
        <v>2.81</v>
      </c>
      <c r="K20921" s="67">
        <v>370617.57</v>
      </c>
      <c r="L20921" s="67">
        <v>15.11</v>
      </c>
      <c r="M20921" s="67">
        <v>370617.57</v>
      </c>
      <c r="N20921" s="67">
        <v>40.76</v>
      </c>
      <c r="P20921" s="67">
        <v>0</v>
      </c>
      <c r="Q20921" s="67">
        <v>3706175.7</v>
      </c>
      <c r="R20921" s="2" t="s">
        <v>161</v>
      </c>
      <c r="S20921" s="2" t="s">
        <v>161</v>
      </c>
      <c r="T20921" s="2" t="s">
        <v>165</v>
      </c>
      <c r="U20921" t="s">
        <v>783</v>
      </c>
    </row>
    <row r="20922" spans="3:21" x14ac:dyDescent="0.3">
      <c r="C20922" t="s">
        <v>166</v>
      </c>
      <c r="D20922" t="s">
        <v>158</v>
      </c>
      <c r="E20922" t="s">
        <v>30</v>
      </c>
      <c r="F20922" t="s">
        <v>159</v>
      </c>
      <c r="G20922" s="2">
        <v>0</v>
      </c>
      <c r="H20922" s="2" t="s">
        <v>164</v>
      </c>
      <c r="I20922" s="67">
        <v>11802159.560000001</v>
      </c>
      <c r="J20922" s="67">
        <v>2642.53</v>
      </c>
      <c r="K20922" s="67">
        <v>11802159.560000001</v>
      </c>
      <c r="L20922" s="67">
        <v>1255.18</v>
      </c>
      <c r="M20922" s="67">
        <v>11802159.560000001</v>
      </c>
      <c r="N20922" s="67">
        <v>12021.36</v>
      </c>
      <c r="P20922" s="67">
        <v>0</v>
      </c>
      <c r="Q20922" s="67">
        <v>0</v>
      </c>
      <c r="R20922" s="2" t="s">
        <v>161</v>
      </c>
      <c r="S20922" s="2" t="s">
        <v>161</v>
      </c>
      <c r="T20922" s="2" t="s">
        <v>161</v>
      </c>
      <c r="U20922" t="s">
        <v>783</v>
      </c>
    </row>
    <row r="20923" spans="3:21" x14ac:dyDescent="0.3">
      <c r="C20923" t="s">
        <v>32</v>
      </c>
      <c r="D20923" t="s">
        <v>158</v>
      </c>
      <c r="E20923" t="s">
        <v>30</v>
      </c>
      <c r="F20923" t="s">
        <v>159</v>
      </c>
      <c r="G20923" s="2">
        <v>2</v>
      </c>
      <c r="H20923" s="2" t="s">
        <v>168</v>
      </c>
      <c r="I20923" s="67">
        <v>25000</v>
      </c>
      <c r="J20923" s="67">
        <v>2.2000000000000002</v>
      </c>
      <c r="K20923" s="67">
        <v>25000</v>
      </c>
      <c r="L20923" s="67">
        <v>4.07</v>
      </c>
      <c r="M20923" s="67">
        <v>25000</v>
      </c>
      <c r="N20923" s="67">
        <v>28.09</v>
      </c>
      <c r="P20923" s="67">
        <v>0</v>
      </c>
      <c r="Q20923" s="67">
        <v>50000</v>
      </c>
      <c r="R20923" s="2" t="s">
        <v>161</v>
      </c>
      <c r="S20923" s="2" t="s">
        <v>161</v>
      </c>
      <c r="T20923" s="2" t="s">
        <v>161</v>
      </c>
      <c r="U20923" t="s">
        <v>783</v>
      </c>
    </row>
    <row r="20924" spans="3:21" x14ac:dyDescent="0.3">
      <c r="C20924" t="s">
        <v>166</v>
      </c>
      <c r="D20924" t="s">
        <v>158</v>
      </c>
      <c r="E20924" t="s">
        <v>29</v>
      </c>
      <c r="F20924" t="s">
        <v>159</v>
      </c>
      <c r="G20924" s="2">
        <v>13</v>
      </c>
      <c r="H20924" s="2" t="s">
        <v>339</v>
      </c>
      <c r="I20924" s="67">
        <v>-99.07</v>
      </c>
      <c r="J20924" s="67">
        <v>0</v>
      </c>
      <c r="K20924" s="67">
        <v>-99.07</v>
      </c>
      <c r="L20924" s="67">
        <v>0</v>
      </c>
      <c r="M20924" s="67">
        <v>-99.07</v>
      </c>
      <c r="N20924" s="67">
        <v>0</v>
      </c>
      <c r="P20924" s="67">
        <v>0</v>
      </c>
      <c r="Q20924" s="67">
        <v>0</v>
      </c>
      <c r="U20924" t="s">
        <v>783</v>
      </c>
    </row>
    <row r="20925" spans="3:21" x14ac:dyDescent="0.3">
      <c r="C20925" t="s">
        <v>31</v>
      </c>
      <c r="D20925" t="s">
        <v>158</v>
      </c>
      <c r="E20925" t="s">
        <v>29</v>
      </c>
      <c r="F20925" t="s">
        <v>159</v>
      </c>
      <c r="G20925" s="2">
        <v>7</v>
      </c>
      <c r="H20925" s="2" t="s">
        <v>236</v>
      </c>
      <c r="I20925" s="67">
        <v>-4844.54</v>
      </c>
      <c r="J20925" s="67">
        <v>0</v>
      </c>
      <c r="K20925" s="67">
        <v>-4844.54</v>
      </c>
      <c r="L20925" s="67">
        <v>0</v>
      </c>
      <c r="M20925" s="67">
        <v>-4844.54</v>
      </c>
      <c r="N20925" s="67">
        <v>0</v>
      </c>
      <c r="P20925" s="67">
        <v>0</v>
      </c>
      <c r="Q20925" s="67">
        <v>0</v>
      </c>
      <c r="U20925" t="s">
        <v>783</v>
      </c>
    </row>
    <row r="20926" spans="3:21" x14ac:dyDescent="0.3">
      <c r="C20926" t="s">
        <v>32</v>
      </c>
      <c r="D20926" t="s">
        <v>158</v>
      </c>
      <c r="E20926" t="s">
        <v>30</v>
      </c>
      <c r="F20926" t="s">
        <v>159</v>
      </c>
      <c r="G20926" s="2">
        <v>4</v>
      </c>
      <c r="H20926" s="2" t="s">
        <v>399</v>
      </c>
      <c r="I20926" s="67">
        <v>6939.15</v>
      </c>
      <c r="J20926" s="67">
        <v>4.49</v>
      </c>
      <c r="K20926" s="67">
        <v>6939.15</v>
      </c>
      <c r="L20926" s="67">
        <v>2.13</v>
      </c>
      <c r="M20926" s="67">
        <v>6939.15</v>
      </c>
      <c r="N20926" s="67">
        <v>20.43</v>
      </c>
      <c r="P20926" s="67">
        <v>0</v>
      </c>
      <c r="Q20926" s="67">
        <v>27756.6</v>
      </c>
      <c r="R20926" s="2" t="s">
        <v>161</v>
      </c>
      <c r="S20926" s="2" t="s">
        <v>161</v>
      </c>
      <c r="T20926" s="2" t="s">
        <v>161</v>
      </c>
      <c r="U20926" t="s">
        <v>783</v>
      </c>
    </row>
    <row r="20927" spans="3:21" x14ac:dyDescent="0.3">
      <c r="C20927" t="s">
        <v>166</v>
      </c>
      <c r="D20927" t="s">
        <v>158</v>
      </c>
      <c r="E20927" t="s">
        <v>30</v>
      </c>
      <c r="F20927" t="s">
        <v>159</v>
      </c>
      <c r="G20927" s="2">
        <v>1</v>
      </c>
      <c r="H20927" s="2" t="s">
        <v>624</v>
      </c>
      <c r="I20927" s="67">
        <v>25107.87</v>
      </c>
      <c r="J20927" s="67">
        <v>13.26</v>
      </c>
      <c r="K20927" s="67">
        <v>25107.87</v>
      </c>
      <c r="L20927" s="67">
        <v>2.68</v>
      </c>
      <c r="M20927" s="67">
        <v>25107.87</v>
      </c>
      <c r="N20927" s="67">
        <v>21.27</v>
      </c>
      <c r="P20927" s="67">
        <v>0</v>
      </c>
      <c r="Q20927" s="67">
        <v>25107.87</v>
      </c>
      <c r="R20927" s="2" t="s">
        <v>161</v>
      </c>
      <c r="S20927" s="2" t="s">
        <v>161</v>
      </c>
      <c r="T20927" s="2" t="s">
        <v>161</v>
      </c>
      <c r="U20927" t="s">
        <v>783</v>
      </c>
    </row>
    <row r="20928" spans="3:21" x14ac:dyDescent="0.3">
      <c r="C20928" t="s">
        <v>31</v>
      </c>
      <c r="D20928" t="s">
        <v>158</v>
      </c>
      <c r="E20928" t="s">
        <v>30</v>
      </c>
      <c r="F20928" t="s">
        <v>159</v>
      </c>
      <c r="G20928" s="2">
        <v>0</v>
      </c>
      <c r="H20928" s="2" t="s">
        <v>281</v>
      </c>
      <c r="I20928" s="67">
        <v>8487.07</v>
      </c>
      <c r="J20928" s="67">
        <v>21.03</v>
      </c>
      <c r="K20928" s="67">
        <v>8487.07</v>
      </c>
      <c r="L20928" s="67">
        <v>1.61</v>
      </c>
      <c r="M20928" s="67">
        <v>8487.07</v>
      </c>
      <c r="N20928" s="67">
        <v>8.5</v>
      </c>
      <c r="P20928" s="67">
        <v>0</v>
      </c>
      <c r="Q20928" s="67">
        <v>0</v>
      </c>
      <c r="R20928" s="2" t="s">
        <v>161</v>
      </c>
      <c r="S20928" s="2" t="s">
        <v>161</v>
      </c>
      <c r="T20928" s="2" t="s">
        <v>161</v>
      </c>
      <c r="U20928" t="s">
        <v>783</v>
      </c>
    </row>
    <row r="20929" spans="3:21" x14ac:dyDescent="0.3">
      <c r="C20929" t="s">
        <v>32</v>
      </c>
      <c r="D20929" t="s">
        <v>158</v>
      </c>
      <c r="E20929" t="s">
        <v>29</v>
      </c>
      <c r="F20929" t="s">
        <v>159</v>
      </c>
      <c r="G20929" s="2">
        <v>-4</v>
      </c>
      <c r="H20929" s="2" t="s">
        <v>186</v>
      </c>
      <c r="I20929" s="67">
        <v>-62804.4</v>
      </c>
      <c r="J20929" s="67">
        <v>0</v>
      </c>
      <c r="K20929" s="67">
        <v>-62804.4</v>
      </c>
      <c r="L20929" s="67">
        <v>0</v>
      </c>
      <c r="M20929" s="67">
        <v>-62804.4</v>
      </c>
      <c r="N20929" s="67">
        <v>0</v>
      </c>
      <c r="P20929" s="67">
        <v>0</v>
      </c>
      <c r="Q20929" s="67">
        <v>0</v>
      </c>
      <c r="U20929" t="s">
        <v>783</v>
      </c>
    </row>
    <row r="20930" spans="3:21" x14ac:dyDescent="0.3">
      <c r="C20930" t="s">
        <v>166</v>
      </c>
      <c r="D20930" t="s">
        <v>158</v>
      </c>
      <c r="E20930" t="s">
        <v>30</v>
      </c>
      <c r="F20930" t="s">
        <v>159</v>
      </c>
      <c r="G20930" s="2">
        <v>10</v>
      </c>
      <c r="H20930" s="2" t="s">
        <v>375</v>
      </c>
      <c r="I20930" s="67">
        <v>299253.63</v>
      </c>
      <c r="J20930" s="67">
        <v>0</v>
      </c>
      <c r="K20930" s="67">
        <v>299253.63</v>
      </c>
      <c r="L20930" s="67">
        <v>0</v>
      </c>
      <c r="M20930" s="67">
        <v>299253.63</v>
      </c>
      <c r="N20930" s="67">
        <v>10.45</v>
      </c>
      <c r="P20930" s="67">
        <v>0</v>
      </c>
      <c r="Q20930" s="67">
        <v>2992536.3</v>
      </c>
      <c r="R20930" s="2" t="s">
        <v>161</v>
      </c>
      <c r="S20930" s="2" t="s">
        <v>161</v>
      </c>
      <c r="T20930" s="2" t="s">
        <v>165</v>
      </c>
      <c r="U20930" t="s">
        <v>783</v>
      </c>
    </row>
    <row r="20931" spans="3:21" x14ac:dyDescent="0.3">
      <c r="C20931" t="s">
        <v>166</v>
      </c>
      <c r="D20931" t="s">
        <v>158</v>
      </c>
      <c r="E20931" t="s">
        <v>30</v>
      </c>
      <c r="F20931" t="s">
        <v>159</v>
      </c>
      <c r="G20931" s="2">
        <v>4</v>
      </c>
      <c r="H20931" s="2" t="s">
        <v>544</v>
      </c>
      <c r="I20931" s="67">
        <v>108.24</v>
      </c>
      <c r="J20931" s="67">
        <v>0.02</v>
      </c>
      <c r="K20931" s="67">
        <v>108.24</v>
      </c>
      <c r="L20931" s="67">
        <v>0</v>
      </c>
      <c r="M20931" s="67">
        <v>108.24</v>
      </c>
      <c r="N20931" s="67">
        <v>0.03</v>
      </c>
      <c r="P20931" s="67">
        <v>0</v>
      </c>
      <c r="Q20931" s="67">
        <v>432.96</v>
      </c>
      <c r="R20931" s="2" t="s">
        <v>161</v>
      </c>
      <c r="S20931" s="2" t="s">
        <v>161</v>
      </c>
      <c r="T20931" s="2" t="s">
        <v>161</v>
      </c>
      <c r="U20931" t="s">
        <v>783</v>
      </c>
    </row>
    <row r="20932" spans="3:21" x14ac:dyDescent="0.3">
      <c r="C20932" t="s">
        <v>31</v>
      </c>
      <c r="D20932" t="s">
        <v>158</v>
      </c>
      <c r="E20932" t="s">
        <v>29</v>
      </c>
      <c r="F20932" t="s">
        <v>159</v>
      </c>
      <c r="G20932" s="2">
        <v>5</v>
      </c>
      <c r="H20932" s="2" t="s">
        <v>343</v>
      </c>
      <c r="I20932" s="67">
        <v>-5299.24</v>
      </c>
      <c r="J20932" s="67">
        <v>0</v>
      </c>
      <c r="K20932" s="67">
        <v>-5299.24</v>
      </c>
      <c r="L20932" s="67">
        <v>0</v>
      </c>
      <c r="M20932" s="67">
        <v>-5299.24</v>
      </c>
      <c r="N20932" s="67">
        <v>0</v>
      </c>
      <c r="P20932" s="67">
        <v>0</v>
      </c>
      <c r="Q20932" s="67">
        <v>0</v>
      </c>
      <c r="U20932" t="s">
        <v>783</v>
      </c>
    </row>
    <row r="20933" spans="3:21" x14ac:dyDescent="0.3">
      <c r="C20933" t="s">
        <v>166</v>
      </c>
      <c r="D20933" t="s">
        <v>158</v>
      </c>
      <c r="E20933" t="s">
        <v>30</v>
      </c>
      <c r="F20933" t="s">
        <v>159</v>
      </c>
      <c r="G20933" s="2">
        <v>0</v>
      </c>
      <c r="H20933" s="2" t="s">
        <v>614</v>
      </c>
      <c r="I20933" s="67">
        <v>743.79</v>
      </c>
      <c r="J20933" s="67">
        <v>0</v>
      </c>
      <c r="K20933" s="67">
        <v>743.79</v>
      </c>
      <c r="L20933" s="67">
        <v>0</v>
      </c>
      <c r="M20933" s="67">
        <v>743.79</v>
      </c>
      <c r="N20933" s="67">
        <v>0.01</v>
      </c>
      <c r="P20933" s="67">
        <v>0</v>
      </c>
      <c r="Q20933" s="67">
        <v>0</v>
      </c>
      <c r="R20933" s="2" t="s">
        <v>161</v>
      </c>
      <c r="S20933" s="2" t="s">
        <v>161</v>
      </c>
      <c r="T20933" s="2" t="s">
        <v>161</v>
      </c>
      <c r="U20933" t="s">
        <v>783</v>
      </c>
    </row>
    <row r="20934" spans="3:21" x14ac:dyDescent="0.3">
      <c r="C20934" t="s">
        <v>166</v>
      </c>
      <c r="D20934" t="s">
        <v>158</v>
      </c>
      <c r="E20934" t="s">
        <v>30</v>
      </c>
      <c r="F20934" t="s">
        <v>159</v>
      </c>
      <c r="G20934" s="2">
        <v>5</v>
      </c>
      <c r="H20934" s="2" t="s">
        <v>281</v>
      </c>
      <c r="I20934" s="67">
        <v>38482.400000000001</v>
      </c>
      <c r="J20934" s="67">
        <v>54.11</v>
      </c>
      <c r="K20934" s="67">
        <v>38482.400000000001</v>
      </c>
      <c r="L20934" s="67">
        <v>947.83</v>
      </c>
      <c r="M20934" s="67">
        <v>38482.400000000001</v>
      </c>
      <c r="N20934" s="67">
        <v>21.86</v>
      </c>
      <c r="P20934" s="67">
        <v>0</v>
      </c>
      <c r="Q20934" s="67">
        <v>192412</v>
      </c>
      <c r="R20934" s="2" t="s">
        <v>165</v>
      </c>
      <c r="S20934" s="2" t="s">
        <v>161</v>
      </c>
      <c r="T20934" s="2" t="s">
        <v>165</v>
      </c>
      <c r="U20934" t="s">
        <v>783</v>
      </c>
    </row>
    <row r="20935" spans="3:21" x14ac:dyDescent="0.3">
      <c r="C20935" t="s">
        <v>166</v>
      </c>
      <c r="D20935" t="s">
        <v>158</v>
      </c>
      <c r="E20935" t="s">
        <v>29</v>
      </c>
      <c r="F20935" t="s">
        <v>159</v>
      </c>
      <c r="G20935" s="2">
        <v>9</v>
      </c>
      <c r="H20935" s="2" t="s">
        <v>267</v>
      </c>
      <c r="I20935" s="67">
        <v>-7852.59</v>
      </c>
      <c r="J20935" s="67">
        <v>0</v>
      </c>
      <c r="K20935" s="67">
        <v>-7852.59</v>
      </c>
      <c r="L20935" s="67">
        <v>0</v>
      </c>
      <c r="M20935" s="67">
        <v>-7852.59</v>
      </c>
      <c r="N20935" s="67">
        <v>0</v>
      </c>
      <c r="P20935" s="67">
        <v>0</v>
      </c>
      <c r="Q20935" s="67">
        <v>0</v>
      </c>
      <c r="U20935" t="s">
        <v>783</v>
      </c>
    </row>
    <row r="20936" spans="3:21" x14ac:dyDescent="0.3">
      <c r="C20936" t="s">
        <v>166</v>
      </c>
      <c r="D20936" t="s">
        <v>158</v>
      </c>
      <c r="E20936" t="s">
        <v>29</v>
      </c>
      <c r="F20936" t="s">
        <v>159</v>
      </c>
      <c r="G20936" s="2">
        <v>6</v>
      </c>
      <c r="H20936" s="2" t="s">
        <v>459</v>
      </c>
      <c r="I20936" s="67">
        <v>-2281.23</v>
      </c>
      <c r="J20936" s="67">
        <v>0</v>
      </c>
      <c r="K20936" s="67">
        <v>-2281.23</v>
      </c>
      <c r="L20936" s="67">
        <v>0</v>
      </c>
      <c r="M20936" s="67">
        <v>-2281.23</v>
      </c>
      <c r="N20936" s="67">
        <v>0</v>
      </c>
      <c r="P20936" s="67">
        <v>0</v>
      </c>
      <c r="Q20936" s="67">
        <v>0</v>
      </c>
      <c r="U20936" t="s">
        <v>783</v>
      </c>
    </row>
    <row r="20937" spans="3:21" x14ac:dyDescent="0.3">
      <c r="C20937" t="s">
        <v>31</v>
      </c>
      <c r="D20937" t="s">
        <v>158</v>
      </c>
      <c r="E20937" t="s">
        <v>29</v>
      </c>
      <c r="F20937" t="s">
        <v>159</v>
      </c>
      <c r="G20937" s="2">
        <v>3</v>
      </c>
      <c r="H20937" s="2" t="s">
        <v>236</v>
      </c>
      <c r="I20937" s="67">
        <v>-4956.24</v>
      </c>
      <c r="J20937" s="67">
        <v>0</v>
      </c>
      <c r="K20937" s="67">
        <v>-4956.24</v>
      </c>
      <c r="L20937" s="67">
        <v>0</v>
      </c>
      <c r="M20937" s="67">
        <v>-4956.24</v>
      </c>
      <c r="N20937" s="67">
        <v>0</v>
      </c>
      <c r="P20937" s="67">
        <v>0</v>
      </c>
      <c r="Q20937" s="67">
        <v>0</v>
      </c>
      <c r="U20937" t="s">
        <v>783</v>
      </c>
    </row>
    <row r="20938" spans="3:21" x14ac:dyDescent="0.3">
      <c r="C20938" t="s">
        <v>166</v>
      </c>
      <c r="D20938" t="s">
        <v>158</v>
      </c>
      <c r="E20938" t="s">
        <v>29</v>
      </c>
      <c r="F20938" t="s">
        <v>159</v>
      </c>
      <c r="G20938" s="2">
        <v>14</v>
      </c>
      <c r="H20938" s="2" t="s">
        <v>194</v>
      </c>
      <c r="I20938" s="67">
        <v>-1476.62</v>
      </c>
      <c r="J20938" s="67">
        <v>0</v>
      </c>
      <c r="K20938" s="67">
        <v>-1476.62</v>
      </c>
      <c r="L20938" s="67">
        <v>0</v>
      </c>
      <c r="M20938" s="67">
        <v>-1476.62</v>
      </c>
      <c r="N20938" s="67">
        <v>0</v>
      </c>
      <c r="P20938" s="67">
        <v>0</v>
      </c>
      <c r="Q20938" s="67">
        <v>0</v>
      </c>
      <c r="U20938" t="s">
        <v>783</v>
      </c>
    </row>
    <row r="20939" spans="3:21" x14ac:dyDescent="0.3">
      <c r="C20939" t="s">
        <v>166</v>
      </c>
      <c r="D20939" t="s">
        <v>158</v>
      </c>
      <c r="E20939" t="s">
        <v>30</v>
      </c>
      <c r="F20939" t="s">
        <v>159</v>
      </c>
      <c r="G20939" s="2">
        <v>4</v>
      </c>
      <c r="H20939" s="2" t="s">
        <v>316</v>
      </c>
      <c r="I20939" s="67">
        <v>29258.35</v>
      </c>
      <c r="J20939" s="67">
        <v>48354.63</v>
      </c>
      <c r="K20939" s="67">
        <v>29258.35</v>
      </c>
      <c r="L20939" s="67">
        <v>1.57</v>
      </c>
      <c r="M20939" s="67">
        <v>29258.35</v>
      </c>
      <c r="N20939" s="67">
        <v>15.08</v>
      </c>
      <c r="P20939" s="67">
        <v>0</v>
      </c>
      <c r="Q20939" s="67">
        <v>117033.4</v>
      </c>
      <c r="R20939" s="2" t="s">
        <v>161</v>
      </c>
      <c r="S20939" s="2" t="s">
        <v>165</v>
      </c>
      <c r="T20939" s="2" t="s">
        <v>165</v>
      </c>
      <c r="U20939" t="s">
        <v>783</v>
      </c>
    </row>
    <row r="20940" spans="3:21" x14ac:dyDescent="0.3">
      <c r="C20940" t="s">
        <v>32</v>
      </c>
      <c r="D20940" t="s">
        <v>158</v>
      </c>
      <c r="E20940" t="s">
        <v>29</v>
      </c>
      <c r="F20940" t="s">
        <v>159</v>
      </c>
      <c r="G20940" s="2">
        <v>3</v>
      </c>
      <c r="H20940" s="2" t="s">
        <v>341</v>
      </c>
      <c r="I20940" s="67">
        <v>-1953.77</v>
      </c>
      <c r="J20940" s="67">
        <v>0</v>
      </c>
      <c r="K20940" s="67">
        <v>-1953.77</v>
      </c>
      <c r="L20940" s="67">
        <v>0</v>
      </c>
      <c r="M20940" s="67">
        <v>-1953.77</v>
      </c>
      <c r="N20940" s="67">
        <v>0</v>
      </c>
      <c r="P20940" s="67">
        <v>0</v>
      </c>
      <c r="Q20940" s="67">
        <v>0</v>
      </c>
      <c r="U20940" t="s">
        <v>783</v>
      </c>
    </row>
    <row r="20941" spans="3:21" x14ac:dyDescent="0.3">
      <c r="C20941" t="s">
        <v>166</v>
      </c>
      <c r="D20941" t="s">
        <v>158</v>
      </c>
      <c r="E20941" t="s">
        <v>29</v>
      </c>
      <c r="F20941" t="s">
        <v>159</v>
      </c>
      <c r="G20941" s="2">
        <v>4</v>
      </c>
      <c r="H20941" s="2" t="s">
        <v>348</v>
      </c>
      <c r="I20941" s="67">
        <v>-48.63</v>
      </c>
      <c r="J20941" s="67">
        <v>0</v>
      </c>
      <c r="K20941" s="67">
        <v>-48.63</v>
      </c>
      <c r="L20941" s="67">
        <v>0</v>
      </c>
      <c r="M20941" s="67">
        <v>-48.63</v>
      </c>
      <c r="N20941" s="67">
        <v>0</v>
      </c>
      <c r="P20941" s="67">
        <v>0</v>
      </c>
      <c r="Q20941" s="67">
        <v>0</v>
      </c>
      <c r="U20941" t="s">
        <v>783</v>
      </c>
    </row>
    <row r="20942" spans="3:21" x14ac:dyDescent="0.3">
      <c r="C20942" t="s">
        <v>166</v>
      </c>
      <c r="D20942" t="s">
        <v>158</v>
      </c>
      <c r="E20942" t="s">
        <v>30</v>
      </c>
      <c r="F20942" t="s">
        <v>159</v>
      </c>
      <c r="G20942" s="2">
        <v>0</v>
      </c>
      <c r="H20942" s="2" t="s">
        <v>167</v>
      </c>
      <c r="I20942" s="67">
        <v>3319.7</v>
      </c>
      <c r="J20942" s="67">
        <v>384.49</v>
      </c>
      <c r="K20942" s="67">
        <v>3319.7</v>
      </c>
      <c r="L20942" s="67">
        <v>0.04</v>
      </c>
      <c r="M20942" s="67">
        <v>3319.7</v>
      </c>
      <c r="N20942" s="67">
        <v>2.25</v>
      </c>
      <c r="P20942" s="67">
        <v>0</v>
      </c>
      <c r="Q20942" s="67">
        <v>0</v>
      </c>
      <c r="R20942" s="2" t="s">
        <v>161</v>
      </c>
      <c r="S20942" s="2" t="s">
        <v>165</v>
      </c>
      <c r="T20942" s="2" t="s">
        <v>165</v>
      </c>
      <c r="U20942" t="s">
        <v>783</v>
      </c>
    </row>
    <row r="20943" spans="3:21" x14ac:dyDescent="0.3">
      <c r="C20943" t="s">
        <v>31</v>
      </c>
      <c r="D20943" t="s">
        <v>158</v>
      </c>
      <c r="E20943" t="s">
        <v>29</v>
      </c>
      <c r="F20943" t="s">
        <v>159</v>
      </c>
      <c r="G20943" s="2">
        <v>0</v>
      </c>
      <c r="H20943" s="2" t="s">
        <v>309</v>
      </c>
      <c r="I20943" s="67">
        <v>-16268.67</v>
      </c>
      <c r="J20943" s="67">
        <v>0</v>
      </c>
      <c r="K20943" s="67">
        <v>-16268.67</v>
      </c>
      <c r="L20943" s="67">
        <v>0</v>
      </c>
      <c r="M20943" s="67">
        <v>-16268.67</v>
      </c>
      <c r="N20943" s="67">
        <v>0</v>
      </c>
      <c r="P20943" s="67">
        <v>0</v>
      </c>
      <c r="Q20943" s="67">
        <v>0</v>
      </c>
      <c r="U20943" t="s">
        <v>783</v>
      </c>
    </row>
    <row r="20944" spans="3:21" x14ac:dyDescent="0.3">
      <c r="C20944" t="s">
        <v>32</v>
      </c>
      <c r="D20944" t="s">
        <v>158</v>
      </c>
      <c r="E20944" t="s">
        <v>30</v>
      </c>
      <c r="F20944" t="s">
        <v>159</v>
      </c>
      <c r="G20944" s="2">
        <v>1</v>
      </c>
      <c r="H20944" s="2" t="s">
        <v>503</v>
      </c>
      <c r="I20944" s="67">
        <v>3428.57</v>
      </c>
      <c r="J20944" s="67">
        <v>0.27</v>
      </c>
      <c r="K20944" s="67">
        <v>3428.57</v>
      </c>
      <c r="L20944" s="67">
        <v>0.25</v>
      </c>
      <c r="M20944" s="67">
        <v>3428.57</v>
      </c>
      <c r="N20944" s="67">
        <v>1.27</v>
      </c>
      <c r="P20944" s="67">
        <v>0</v>
      </c>
      <c r="Q20944" s="67">
        <v>3428.57</v>
      </c>
      <c r="R20944" s="2" t="s">
        <v>161</v>
      </c>
      <c r="S20944" s="2" t="s">
        <v>161</v>
      </c>
      <c r="T20944" s="2" t="s">
        <v>161</v>
      </c>
      <c r="U20944" t="s">
        <v>783</v>
      </c>
    </row>
    <row r="20945" spans="3:21" x14ac:dyDescent="0.3">
      <c r="C20945" t="s">
        <v>31</v>
      </c>
      <c r="D20945" t="s">
        <v>158</v>
      </c>
      <c r="E20945" t="s">
        <v>29</v>
      </c>
      <c r="F20945" t="s">
        <v>159</v>
      </c>
      <c r="G20945" s="2">
        <v>2</v>
      </c>
      <c r="H20945" s="2" t="s">
        <v>518</v>
      </c>
      <c r="I20945" s="67">
        <v>-9857.58</v>
      </c>
      <c r="J20945" s="67">
        <v>0</v>
      </c>
      <c r="K20945" s="67">
        <v>-9857.58</v>
      </c>
      <c r="L20945" s="67">
        <v>0</v>
      </c>
      <c r="M20945" s="67">
        <v>-9857.58</v>
      </c>
      <c r="N20945" s="67">
        <v>0</v>
      </c>
      <c r="P20945" s="67">
        <v>0</v>
      </c>
      <c r="Q20945" s="67">
        <v>0</v>
      </c>
      <c r="U20945" t="s">
        <v>783</v>
      </c>
    </row>
    <row r="20946" spans="3:21" x14ac:dyDescent="0.3">
      <c r="C20946" t="s">
        <v>166</v>
      </c>
      <c r="D20946" t="s">
        <v>158</v>
      </c>
      <c r="E20946" t="s">
        <v>30</v>
      </c>
      <c r="F20946" t="s">
        <v>159</v>
      </c>
      <c r="G20946" s="2">
        <v>2</v>
      </c>
      <c r="H20946" s="2" t="s">
        <v>468</v>
      </c>
      <c r="I20946" s="67">
        <v>648987.34</v>
      </c>
      <c r="J20946" s="67">
        <v>56.9</v>
      </c>
      <c r="K20946" s="67">
        <v>648987.34</v>
      </c>
      <c r="L20946" s="67">
        <v>38.69</v>
      </c>
      <c r="M20946" s="67">
        <v>648987.34</v>
      </c>
      <c r="N20946" s="67">
        <v>693.4</v>
      </c>
      <c r="P20946" s="67">
        <v>64.52</v>
      </c>
      <c r="Q20946" s="67">
        <v>1297974.68</v>
      </c>
      <c r="R20946" s="2" t="s">
        <v>161</v>
      </c>
      <c r="S20946" s="2" t="s">
        <v>161</v>
      </c>
      <c r="T20946" s="2" t="s">
        <v>161</v>
      </c>
      <c r="U20946" t="s">
        <v>783</v>
      </c>
    </row>
    <row r="20947" spans="3:21" x14ac:dyDescent="0.3">
      <c r="C20947" t="s">
        <v>166</v>
      </c>
      <c r="D20947" t="s">
        <v>158</v>
      </c>
      <c r="E20947" t="s">
        <v>30</v>
      </c>
      <c r="F20947" t="s">
        <v>159</v>
      </c>
      <c r="G20947" s="2">
        <v>2</v>
      </c>
      <c r="H20947" s="2" t="s">
        <v>676</v>
      </c>
      <c r="I20947" s="67">
        <v>5256.1</v>
      </c>
      <c r="J20947" s="67">
        <v>1.99</v>
      </c>
      <c r="K20947" s="67">
        <v>5256.1</v>
      </c>
      <c r="L20947" s="67">
        <v>0.47</v>
      </c>
      <c r="M20947" s="67">
        <v>5256.1</v>
      </c>
      <c r="N20947" s="67">
        <v>6.46</v>
      </c>
      <c r="P20947" s="67">
        <v>0</v>
      </c>
      <c r="Q20947" s="67">
        <v>10512.2</v>
      </c>
      <c r="R20947" s="2" t="s">
        <v>161</v>
      </c>
      <c r="S20947" s="2" t="s">
        <v>161</v>
      </c>
      <c r="T20947" s="2" t="s">
        <v>161</v>
      </c>
      <c r="U20947" t="s">
        <v>783</v>
      </c>
    </row>
    <row r="20948" spans="3:21" x14ac:dyDescent="0.3">
      <c r="C20948" t="s">
        <v>31</v>
      </c>
      <c r="D20948" t="s">
        <v>158</v>
      </c>
      <c r="E20948" t="s">
        <v>29</v>
      </c>
      <c r="F20948" t="s">
        <v>159</v>
      </c>
      <c r="G20948" s="2">
        <v>0</v>
      </c>
      <c r="H20948" s="2" t="s">
        <v>391</v>
      </c>
      <c r="I20948" s="67">
        <v>-496.22</v>
      </c>
      <c r="J20948" s="67">
        <v>0</v>
      </c>
      <c r="K20948" s="67">
        <v>-496.22</v>
      </c>
      <c r="L20948" s="67">
        <v>0</v>
      </c>
      <c r="M20948" s="67">
        <v>-496.22</v>
      </c>
      <c r="N20948" s="67">
        <v>0</v>
      </c>
      <c r="P20948" s="67">
        <v>0</v>
      </c>
      <c r="Q20948" s="67">
        <v>0</v>
      </c>
      <c r="U20948" t="s">
        <v>783</v>
      </c>
    </row>
    <row r="20949" spans="3:21" x14ac:dyDescent="0.3">
      <c r="C20949" t="s">
        <v>32</v>
      </c>
      <c r="D20949" t="s">
        <v>158</v>
      </c>
      <c r="E20949" t="s">
        <v>29</v>
      </c>
      <c r="F20949" t="s">
        <v>159</v>
      </c>
      <c r="G20949" s="2">
        <v>0</v>
      </c>
      <c r="H20949" s="2" t="s">
        <v>201</v>
      </c>
      <c r="I20949" s="67">
        <v>-92435.3</v>
      </c>
      <c r="J20949" s="67">
        <v>0</v>
      </c>
      <c r="K20949" s="67">
        <v>-92435.3</v>
      </c>
      <c r="L20949" s="67">
        <v>0</v>
      </c>
      <c r="M20949" s="67">
        <v>-92435.3</v>
      </c>
      <c r="N20949" s="67">
        <v>0</v>
      </c>
      <c r="P20949" s="67">
        <v>0</v>
      </c>
      <c r="Q20949" s="67">
        <v>0</v>
      </c>
      <c r="U20949" t="s">
        <v>783</v>
      </c>
    </row>
    <row r="20950" spans="3:21" x14ac:dyDescent="0.3">
      <c r="C20950" t="s">
        <v>166</v>
      </c>
      <c r="D20950" t="s">
        <v>158</v>
      </c>
      <c r="E20950" t="s">
        <v>29</v>
      </c>
      <c r="F20950" t="s">
        <v>159</v>
      </c>
      <c r="G20950" s="2">
        <v>-1</v>
      </c>
      <c r="H20950" s="2" t="s">
        <v>299</v>
      </c>
      <c r="I20950" s="67">
        <v>-61278.68</v>
      </c>
      <c r="J20950" s="67">
        <v>0</v>
      </c>
      <c r="K20950" s="67">
        <v>-61278.68</v>
      </c>
      <c r="L20950" s="67">
        <v>0</v>
      </c>
      <c r="M20950" s="67">
        <v>-61278.68</v>
      </c>
      <c r="N20950" s="67">
        <v>0</v>
      </c>
      <c r="P20950" s="67">
        <v>0</v>
      </c>
      <c r="Q20950" s="67">
        <v>0</v>
      </c>
      <c r="U20950" t="s">
        <v>783</v>
      </c>
    </row>
    <row r="20951" spans="3:21" x14ac:dyDescent="0.3">
      <c r="C20951" t="s">
        <v>32</v>
      </c>
      <c r="D20951" t="s">
        <v>158</v>
      </c>
      <c r="E20951" t="s">
        <v>29</v>
      </c>
      <c r="F20951" t="s">
        <v>159</v>
      </c>
      <c r="G20951" s="2">
        <v>1</v>
      </c>
      <c r="H20951" s="2" t="s">
        <v>351</v>
      </c>
      <c r="I20951" s="67">
        <v>-29015.03</v>
      </c>
      <c r="J20951" s="67">
        <v>0</v>
      </c>
      <c r="K20951" s="67">
        <v>-29015.03</v>
      </c>
      <c r="L20951" s="67">
        <v>0</v>
      </c>
      <c r="M20951" s="67">
        <v>-29015.03</v>
      </c>
      <c r="N20951" s="67">
        <v>0</v>
      </c>
      <c r="P20951" s="67">
        <v>0</v>
      </c>
      <c r="Q20951" s="67">
        <v>0</v>
      </c>
      <c r="U20951" t="s">
        <v>783</v>
      </c>
    </row>
    <row r="20952" spans="3:21" x14ac:dyDescent="0.3">
      <c r="C20952" t="s">
        <v>32</v>
      </c>
      <c r="D20952" t="s">
        <v>158</v>
      </c>
      <c r="E20952" t="s">
        <v>29</v>
      </c>
      <c r="F20952" t="s">
        <v>159</v>
      </c>
      <c r="G20952" s="2">
        <v>-1</v>
      </c>
      <c r="H20952" s="2" t="s">
        <v>510</v>
      </c>
      <c r="I20952" s="67">
        <v>-419568.56</v>
      </c>
      <c r="J20952" s="67">
        <v>0</v>
      </c>
      <c r="K20952" s="67">
        <v>-419568.56</v>
      </c>
      <c r="L20952" s="67">
        <v>0</v>
      </c>
      <c r="M20952" s="67">
        <v>-419568.56</v>
      </c>
      <c r="N20952" s="67">
        <v>0</v>
      </c>
      <c r="P20952" s="67">
        <v>0</v>
      </c>
      <c r="Q20952" s="67">
        <v>0</v>
      </c>
      <c r="U20952" t="s">
        <v>783</v>
      </c>
    </row>
    <row r="20953" spans="3:21" x14ac:dyDescent="0.3">
      <c r="C20953" t="s">
        <v>31</v>
      </c>
      <c r="D20953" t="s">
        <v>158</v>
      </c>
      <c r="E20953" t="s">
        <v>30</v>
      </c>
      <c r="F20953" t="s">
        <v>159</v>
      </c>
      <c r="G20953" s="2">
        <v>4</v>
      </c>
      <c r="H20953" s="2" t="s">
        <v>450</v>
      </c>
      <c r="I20953" s="67">
        <v>18000.05</v>
      </c>
      <c r="J20953" s="67">
        <v>1943.2</v>
      </c>
      <c r="K20953" s="67">
        <v>18000.05</v>
      </c>
      <c r="L20953" s="67">
        <v>0.36</v>
      </c>
      <c r="M20953" s="67">
        <v>18000.05</v>
      </c>
      <c r="N20953" s="67">
        <v>20.04</v>
      </c>
      <c r="P20953" s="67">
        <v>0</v>
      </c>
      <c r="Q20953" s="67">
        <v>72000.2</v>
      </c>
      <c r="R20953" s="2" t="s">
        <v>161</v>
      </c>
      <c r="S20953" s="2" t="s">
        <v>165</v>
      </c>
      <c r="T20953" s="2" t="s">
        <v>165</v>
      </c>
      <c r="U20953" t="s">
        <v>783</v>
      </c>
    </row>
    <row r="20954" spans="3:21" x14ac:dyDescent="0.3">
      <c r="C20954" t="s">
        <v>32</v>
      </c>
      <c r="D20954" t="s">
        <v>158</v>
      </c>
      <c r="E20954" t="s">
        <v>30</v>
      </c>
      <c r="F20954" t="s">
        <v>159</v>
      </c>
      <c r="G20954" s="2">
        <v>2</v>
      </c>
      <c r="H20954" s="2" t="s">
        <v>643</v>
      </c>
      <c r="I20954" s="67">
        <v>13649.55</v>
      </c>
      <c r="J20954" s="67">
        <v>40.909999999999997</v>
      </c>
      <c r="K20954" s="67">
        <v>13649.55</v>
      </c>
      <c r="L20954" s="67">
        <v>3.13</v>
      </c>
      <c r="M20954" s="67">
        <v>13649.55</v>
      </c>
      <c r="N20954" s="67">
        <v>16.53</v>
      </c>
      <c r="P20954" s="67">
        <v>0</v>
      </c>
      <c r="Q20954" s="67">
        <v>27299.1</v>
      </c>
      <c r="R20954" s="2" t="s">
        <v>161</v>
      </c>
      <c r="S20954" s="2" t="s">
        <v>161</v>
      </c>
      <c r="T20954" s="2" t="s">
        <v>161</v>
      </c>
      <c r="U20954" t="s">
        <v>783</v>
      </c>
    </row>
    <row r="20955" spans="3:21" x14ac:dyDescent="0.3">
      <c r="C20955" t="s">
        <v>31</v>
      </c>
      <c r="D20955" t="s">
        <v>158</v>
      </c>
      <c r="E20955" t="s">
        <v>29</v>
      </c>
      <c r="F20955" t="s">
        <v>159</v>
      </c>
      <c r="G20955" s="2">
        <v>2</v>
      </c>
      <c r="H20955" s="2" t="s">
        <v>343</v>
      </c>
      <c r="I20955" s="67">
        <v>-3113.74</v>
      </c>
      <c r="J20955" s="67">
        <v>0</v>
      </c>
      <c r="K20955" s="67">
        <v>-3113.74</v>
      </c>
      <c r="L20955" s="67">
        <v>0</v>
      </c>
      <c r="M20955" s="67">
        <v>-3113.74</v>
      </c>
      <c r="N20955" s="67">
        <v>0</v>
      </c>
      <c r="P20955" s="67">
        <v>0</v>
      </c>
      <c r="Q20955" s="67">
        <v>0</v>
      </c>
      <c r="U20955" t="s">
        <v>783</v>
      </c>
    </row>
    <row r="20956" spans="3:21" x14ac:dyDescent="0.3">
      <c r="C20956" t="s">
        <v>32</v>
      </c>
      <c r="D20956" t="s">
        <v>158</v>
      </c>
      <c r="E20956" t="s">
        <v>30</v>
      </c>
      <c r="F20956" t="s">
        <v>159</v>
      </c>
      <c r="G20956" s="2">
        <v>2</v>
      </c>
      <c r="H20956" s="2" t="s">
        <v>164</v>
      </c>
      <c r="I20956" s="67">
        <v>177047.74</v>
      </c>
      <c r="J20956" s="67">
        <v>340.58</v>
      </c>
      <c r="K20956" s="67">
        <v>177047.74</v>
      </c>
      <c r="L20956" s="67">
        <v>161.77000000000001</v>
      </c>
      <c r="M20956" s="67">
        <v>177047.74</v>
      </c>
      <c r="N20956" s="67">
        <v>1549.38</v>
      </c>
      <c r="P20956" s="67">
        <v>0</v>
      </c>
      <c r="Q20956" s="67">
        <v>354095.48</v>
      </c>
      <c r="R20956" s="2" t="s">
        <v>161</v>
      </c>
      <c r="S20956" s="2" t="s">
        <v>161</v>
      </c>
      <c r="T20956" s="2" t="s">
        <v>161</v>
      </c>
      <c r="U20956" t="s">
        <v>783</v>
      </c>
    </row>
    <row r="20957" spans="3:21" x14ac:dyDescent="0.3">
      <c r="C20957" t="s">
        <v>166</v>
      </c>
      <c r="D20957" t="s">
        <v>158</v>
      </c>
      <c r="E20957" t="s">
        <v>29</v>
      </c>
      <c r="F20957" t="s">
        <v>159</v>
      </c>
      <c r="G20957" s="2">
        <v>-1</v>
      </c>
      <c r="H20957" s="2" t="s">
        <v>514</v>
      </c>
      <c r="I20957" s="67">
        <v>-929.83</v>
      </c>
      <c r="J20957" s="67">
        <v>0</v>
      </c>
      <c r="K20957" s="67">
        <v>-929.83</v>
      </c>
      <c r="L20957" s="67">
        <v>0</v>
      </c>
      <c r="M20957" s="67">
        <v>-929.83</v>
      </c>
      <c r="N20957" s="67">
        <v>0</v>
      </c>
      <c r="P20957" s="67">
        <v>0</v>
      </c>
      <c r="Q20957" s="67">
        <v>0</v>
      </c>
      <c r="U20957" t="s">
        <v>783</v>
      </c>
    </row>
    <row r="20958" spans="3:21" x14ac:dyDescent="0.3">
      <c r="C20958" t="s">
        <v>166</v>
      </c>
      <c r="D20958" t="s">
        <v>158</v>
      </c>
      <c r="E20958" t="s">
        <v>29</v>
      </c>
      <c r="F20958" t="s">
        <v>159</v>
      </c>
      <c r="G20958" s="2">
        <v>-1</v>
      </c>
      <c r="H20958" s="2" t="s">
        <v>274</v>
      </c>
      <c r="I20958" s="67">
        <v>-92.23</v>
      </c>
      <c r="J20958" s="67">
        <v>0</v>
      </c>
      <c r="K20958" s="67">
        <v>-92.23</v>
      </c>
      <c r="L20958" s="67">
        <v>0</v>
      </c>
      <c r="M20958" s="67">
        <v>-92.23</v>
      </c>
      <c r="N20958" s="67">
        <v>0</v>
      </c>
      <c r="P20958" s="67">
        <v>0</v>
      </c>
      <c r="Q20958" s="67">
        <v>0</v>
      </c>
      <c r="U20958" t="s">
        <v>783</v>
      </c>
    </row>
    <row r="20959" spans="3:21" x14ac:dyDescent="0.3">
      <c r="C20959" t="s">
        <v>166</v>
      </c>
      <c r="D20959" t="s">
        <v>158</v>
      </c>
      <c r="E20959" t="s">
        <v>30</v>
      </c>
      <c r="F20959" t="s">
        <v>159</v>
      </c>
      <c r="G20959" s="2">
        <v>-1</v>
      </c>
      <c r="H20959" s="2" t="s">
        <v>632</v>
      </c>
      <c r="I20959" s="67">
        <v>130.24</v>
      </c>
      <c r="J20959" s="67">
        <v>0.03</v>
      </c>
      <c r="K20959" s="67">
        <v>130.24</v>
      </c>
      <c r="L20959" s="67">
        <v>0.01</v>
      </c>
      <c r="M20959" s="67">
        <v>130.24</v>
      </c>
      <c r="N20959" s="67">
        <v>0.09</v>
      </c>
      <c r="P20959" s="67">
        <v>0</v>
      </c>
      <c r="Q20959" s="67">
        <v>0</v>
      </c>
      <c r="R20959" s="2" t="s">
        <v>161</v>
      </c>
      <c r="S20959" s="2" t="s">
        <v>161</v>
      </c>
      <c r="T20959" s="2" t="s">
        <v>161</v>
      </c>
      <c r="U20959" t="s">
        <v>783</v>
      </c>
    </row>
    <row r="20960" spans="3:21" x14ac:dyDescent="0.3">
      <c r="C20960" t="s">
        <v>32</v>
      </c>
      <c r="D20960" t="s">
        <v>158</v>
      </c>
      <c r="E20960" t="s">
        <v>30</v>
      </c>
      <c r="F20960" t="s">
        <v>159</v>
      </c>
      <c r="G20960" s="2">
        <v>3</v>
      </c>
      <c r="H20960" s="2" t="s">
        <v>615</v>
      </c>
      <c r="I20960" s="67">
        <v>31069.599999999999</v>
      </c>
      <c r="J20960" s="67">
        <v>1.56</v>
      </c>
      <c r="K20960" s="67">
        <v>31069.599999999999</v>
      </c>
      <c r="L20960" s="67">
        <v>8.3699999999999992</v>
      </c>
      <c r="M20960" s="67">
        <v>31069.599999999999</v>
      </c>
      <c r="N20960" s="67">
        <v>11.96</v>
      </c>
      <c r="P20960" s="67">
        <v>0</v>
      </c>
      <c r="Q20960" s="67">
        <v>93208.799999999988</v>
      </c>
      <c r="R20960" s="2" t="s">
        <v>161</v>
      </c>
      <c r="S20960" s="2" t="s">
        <v>161</v>
      </c>
      <c r="T20960" s="2" t="s">
        <v>165</v>
      </c>
      <c r="U20960" t="s">
        <v>783</v>
      </c>
    </row>
    <row r="20961" spans="3:21" x14ac:dyDescent="0.3">
      <c r="C20961" t="s">
        <v>166</v>
      </c>
      <c r="D20961" t="s">
        <v>158</v>
      </c>
      <c r="E20961" t="s">
        <v>30</v>
      </c>
      <c r="F20961" t="s">
        <v>159</v>
      </c>
      <c r="G20961" s="2">
        <v>16</v>
      </c>
      <c r="H20961" s="2" t="s">
        <v>201</v>
      </c>
      <c r="I20961" s="67">
        <v>11437387.18</v>
      </c>
      <c r="J20961" s="67">
        <v>0</v>
      </c>
      <c r="K20961" s="67">
        <v>11437387.18</v>
      </c>
      <c r="L20961" s="67">
        <v>0</v>
      </c>
      <c r="M20961" s="67">
        <v>11437387.18</v>
      </c>
      <c r="N20961" s="67">
        <v>289.55</v>
      </c>
      <c r="P20961" s="67">
        <v>11437387.18</v>
      </c>
      <c r="Q20961" s="67">
        <v>182998194.88</v>
      </c>
      <c r="R20961" s="2" t="s">
        <v>161</v>
      </c>
      <c r="S20961" s="2" t="s">
        <v>161</v>
      </c>
      <c r="T20961" s="2" t="s">
        <v>165</v>
      </c>
      <c r="U20961" t="s">
        <v>783</v>
      </c>
    </row>
    <row r="20962" spans="3:21" x14ac:dyDescent="0.3">
      <c r="C20962" t="s">
        <v>32</v>
      </c>
      <c r="D20962" t="s">
        <v>158</v>
      </c>
      <c r="E20962" t="s">
        <v>29</v>
      </c>
      <c r="F20962" t="s">
        <v>159</v>
      </c>
      <c r="G20962" s="2">
        <v>-4</v>
      </c>
      <c r="H20962" s="2" t="s">
        <v>453</v>
      </c>
      <c r="I20962" s="67">
        <v>-78241.19</v>
      </c>
      <c r="J20962" s="67">
        <v>0</v>
      </c>
      <c r="K20962" s="67">
        <v>-78241.19</v>
      </c>
      <c r="L20962" s="67">
        <v>0</v>
      </c>
      <c r="M20962" s="67">
        <v>-78241.19</v>
      </c>
      <c r="N20962" s="67">
        <v>0</v>
      </c>
      <c r="P20962" s="67">
        <v>0</v>
      </c>
      <c r="Q20962" s="67">
        <v>0</v>
      </c>
      <c r="U20962" t="s">
        <v>783</v>
      </c>
    </row>
    <row r="20963" spans="3:21" x14ac:dyDescent="0.3">
      <c r="C20963" t="s">
        <v>31</v>
      </c>
      <c r="D20963" t="s">
        <v>158</v>
      </c>
      <c r="E20963" t="s">
        <v>29</v>
      </c>
      <c r="F20963" t="s">
        <v>159</v>
      </c>
      <c r="G20963" s="2">
        <v>4</v>
      </c>
      <c r="H20963" s="2" t="s">
        <v>276</v>
      </c>
      <c r="I20963" s="67">
        <v>-1041.57</v>
      </c>
      <c r="J20963" s="67">
        <v>0</v>
      </c>
      <c r="K20963" s="67">
        <v>-1041.57</v>
      </c>
      <c r="L20963" s="67">
        <v>0</v>
      </c>
      <c r="M20963" s="67">
        <v>-1041.57</v>
      </c>
      <c r="N20963" s="67">
        <v>0</v>
      </c>
      <c r="P20963" s="67">
        <v>0</v>
      </c>
      <c r="Q20963" s="67">
        <v>0</v>
      </c>
      <c r="U20963" t="s">
        <v>783</v>
      </c>
    </row>
    <row r="20964" spans="3:21" x14ac:dyDescent="0.3">
      <c r="C20964" t="s">
        <v>32</v>
      </c>
      <c r="D20964" t="s">
        <v>158</v>
      </c>
      <c r="E20964" t="s">
        <v>30</v>
      </c>
      <c r="F20964" t="s">
        <v>159</v>
      </c>
      <c r="G20964" s="2">
        <v>-4</v>
      </c>
      <c r="H20964" s="2" t="s">
        <v>189</v>
      </c>
      <c r="I20964" s="67">
        <v>12183.11</v>
      </c>
      <c r="J20964" s="67">
        <v>1.02</v>
      </c>
      <c r="K20964" s="67">
        <v>12183.11</v>
      </c>
      <c r="L20964" s="67">
        <v>0.49</v>
      </c>
      <c r="M20964" s="67">
        <v>12183.11</v>
      </c>
      <c r="N20964" s="67">
        <v>4.66</v>
      </c>
      <c r="P20964" s="67">
        <v>0</v>
      </c>
      <c r="Q20964" s="67">
        <v>0</v>
      </c>
      <c r="R20964" s="2" t="s">
        <v>161</v>
      </c>
      <c r="S20964" s="2" t="s">
        <v>161</v>
      </c>
      <c r="T20964" s="2" t="s">
        <v>161</v>
      </c>
      <c r="U20964" t="s">
        <v>783</v>
      </c>
    </row>
    <row r="20965" spans="3:21" x14ac:dyDescent="0.3">
      <c r="C20965" t="s">
        <v>166</v>
      </c>
      <c r="D20965" t="s">
        <v>158</v>
      </c>
      <c r="E20965" t="s">
        <v>29</v>
      </c>
      <c r="F20965" t="s">
        <v>159</v>
      </c>
      <c r="G20965" s="2">
        <v>11</v>
      </c>
      <c r="H20965" s="2" t="s">
        <v>260</v>
      </c>
      <c r="I20965" s="67">
        <v>-40.99</v>
      </c>
      <c r="J20965" s="67">
        <v>0</v>
      </c>
      <c r="K20965" s="67">
        <v>-40.99</v>
      </c>
      <c r="L20965" s="67">
        <v>0</v>
      </c>
      <c r="M20965" s="67">
        <v>-40.99</v>
      </c>
      <c r="N20965" s="67">
        <v>0</v>
      </c>
      <c r="P20965" s="67">
        <v>0</v>
      </c>
      <c r="Q20965" s="67">
        <v>0</v>
      </c>
      <c r="U20965" t="s">
        <v>783</v>
      </c>
    </row>
    <row r="20966" spans="3:21" x14ac:dyDescent="0.3">
      <c r="C20966" t="s">
        <v>166</v>
      </c>
      <c r="D20966" t="s">
        <v>158</v>
      </c>
      <c r="E20966" t="s">
        <v>29</v>
      </c>
      <c r="F20966" t="s">
        <v>159</v>
      </c>
      <c r="G20966" s="2">
        <v>1</v>
      </c>
      <c r="H20966" s="2" t="s">
        <v>579</v>
      </c>
      <c r="I20966" s="67">
        <v>-110.41</v>
      </c>
      <c r="J20966" s="67">
        <v>0</v>
      </c>
      <c r="K20966" s="67">
        <v>-110.41</v>
      </c>
      <c r="L20966" s="67">
        <v>0</v>
      </c>
      <c r="M20966" s="67">
        <v>-110.41</v>
      </c>
      <c r="N20966" s="67">
        <v>0</v>
      </c>
      <c r="P20966" s="67">
        <v>0</v>
      </c>
      <c r="Q20966" s="67">
        <v>0</v>
      </c>
      <c r="U20966" t="s">
        <v>783</v>
      </c>
    </row>
    <row r="20967" spans="3:21" x14ac:dyDescent="0.3">
      <c r="C20967" t="s">
        <v>32</v>
      </c>
      <c r="D20967" t="s">
        <v>158</v>
      </c>
      <c r="E20967" t="s">
        <v>30</v>
      </c>
      <c r="F20967" t="s">
        <v>159</v>
      </c>
      <c r="G20967" s="2">
        <v>3</v>
      </c>
      <c r="H20967" s="2" t="s">
        <v>222</v>
      </c>
      <c r="I20967" s="67">
        <v>146223.95000000001</v>
      </c>
      <c r="J20967" s="67">
        <v>1.55</v>
      </c>
      <c r="K20967" s="67">
        <v>146223.95000000001</v>
      </c>
      <c r="L20967" s="67">
        <v>0.74</v>
      </c>
      <c r="M20967" s="67">
        <v>146223.95000000001</v>
      </c>
      <c r="N20967" s="67">
        <v>7.07</v>
      </c>
      <c r="P20967" s="67">
        <v>0</v>
      </c>
      <c r="Q20967" s="67">
        <v>438671.85000000003</v>
      </c>
      <c r="R20967" s="2" t="s">
        <v>161</v>
      </c>
      <c r="S20967" s="2" t="s">
        <v>161</v>
      </c>
      <c r="T20967" s="2" t="s">
        <v>161</v>
      </c>
      <c r="U20967" t="s">
        <v>783</v>
      </c>
    </row>
    <row r="20968" spans="3:21" x14ac:dyDescent="0.3">
      <c r="C20968" t="s">
        <v>31</v>
      </c>
      <c r="D20968" t="s">
        <v>158</v>
      </c>
      <c r="E20968" t="s">
        <v>29</v>
      </c>
      <c r="F20968" t="s">
        <v>159</v>
      </c>
      <c r="G20968" s="2">
        <v>-1</v>
      </c>
      <c r="H20968" s="2" t="s">
        <v>179</v>
      </c>
      <c r="I20968" s="67">
        <v>-39310.79</v>
      </c>
      <c r="J20968" s="67">
        <v>0</v>
      </c>
      <c r="K20968" s="67">
        <v>-39310.79</v>
      </c>
      <c r="L20968" s="67">
        <v>0</v>
      </c>
      <c r="M20968" s="67">
        <v>-39310.79</v>
      </c>
      <c r="N20968" s="67">
        <v>0</v>
      </c>
      <c r="P20968" s="67">
        <v>0</v>
      </c>
      <c r="Q20968" s="67">
        <v>0</v>
      </c>
      <c r="U20968" t="s">
        <v>783</v>
      </c>
    </row>
    <row r="20969" spans="3:21" x14ac:dyDescent="0.3">
      <c r="C20969" t="s">
        <v>166</v>
      </c>
      <c r="D20969" t="s">
        <v>158</v>
      </c>
      <c r="E20969" t="s">
        <v>30</v>
      </c>
      <c r="F20969" t="s">
        <v>159</v>
      </c>
      <c r="G20969" s="2">
        <v>7</v>
      </c>
      <c r="H20969" s="2" t="s">
        <v>292</v>
      </c>
      <c r="I20969" s="67">
        <v>754869.92</v>
      </c>
      <c r="J20969" s="67">
        <v>34.11</v>
      </c>
      <c r="K20969" s="67">
        <v>754869.92</v>
      </c>
      <c r="L20969" s="67">
        <v>5.7</v>
      </c>
      <c r="M20969" s="67">
        <v>754869.92</v>
      </c>
      <c r="N20969" s="67">
        <v>62.42</v>
      </c>
      <c r="P20969" s="67">
        <v>0</v>
      </c>
      <c r="Q20969" s="67">
        <v>5284089.4400000004</v>
      </c>
      <c r="R20969" s="2" t="s">
        <v>161</v>
      </c>
      <c r="S20969" s="2" t="s">
        <v>161</v>
      </c>
      <c r="T20969" s="2" t="s">
        <v>161</v>
      </c>
      <c r="U20969" t="s">
        <v>783</v>
      </c>
    </row>
    <row r="20970" spans="3:21" x14ac:dyDescent="0.3">
      <c r="C20970" t="s">
        <v>166</v>
      </c>
      <c r="D20970" t="s">
        <v>158</v>
      </c>
      <c r="E20970" t="s">
        <v>30</v>
      </c>
      <c r="F20970" t="s">
        <v>159</v>
      </c>
      <c r="G20970" s="2">
        <v>2</v>
      </c>
      <c r="H20970" s="2" t="s">
        <v>194</v>
      </c>
      <c r="I20970" s="67">
        <v>74442.399999999994</v>
      </c>
      <c r="J20970" s="67">
        <v>316.88</v>
      </c>
      <c r="K20970" s="67">
        <v>74442.399999999994</v>
      </c>
      <c r="L20970" s="67">
        <v>274</v>
      </c>
      <c r="M20970" s="67">
        <v>74442.399999999994</v>
      </c>
      <c r="N20970" s="67">
        <v>21.26</v>
      </c>
      <c r="P20970" s="67">
        <v>0</v>
      </c>
      <c r="Q20970" s="67">
        <v>148884.79999999999</v>
      </c>
      <c r="R20970" s="2" t="s">
        <v>161</v>
      </c>
      <c r="S20970" s="2" t="s">
        <v>161</v>
      </c>
      <c r="T20970" s="2" t="s">
        <v>165</v>
      </c>
      <c r="U20970" t="s">
        <v>783</v>
      </c>
    </row>
    <row r="20971" spans="3:21" x14ac:dyDescent="0.3">
      <c r="C20971" t="s">
        <v>166</v>
      </c>
      <c r="D20971" t="s">
        <v>158</v>
      </c>
      <c r="E20971" t="s">
        <v>29</v>
      </c>
      <c r="F20971" t="s">
        <v>159</v>
      </c>
      <c r="G20971" s="2">
        <v>9</v>
      </c>
      <c r="H20971" s="2" t="s">
        <v>297</v>
      </c>
      <c r="I20971" s="67">
        <v>-230.49</v>
      </c>
      <c r="J20971" s="67">
        <v>0</v>
      </c>
      <c r="K20971" s="67">
        <v>-230.49</v>
      </c>
      <c r="L20971" s="67">
        <v>0</v>
      </c>
      <c r="M20971" s="67">
        <v>-230.49</v>
      </c>
      <c r="N20971" s="67">
        <v>0</v>
      </c>
      <c r="P20971" s="67">
        <v>0</v>
      </c>
      <c r="Q20971" s="67">
        <v>0</v>
      </c>
      <c r="U20971" t="s">
        <v>783</v>
      </c>
    </row>
    <row r="20972" spans="3:21" x14ac:dyDescent="0.3">
      <c r="C20972" t="s">
        <v>166</v>
      </c>
      <c r="D20972" t="s">
        <v>158</v>
      </c>
      <c r="E20972" t="s">
        <v>30</v>
      </c>
      <c r="F20972" t="s">
        <v>159</v>
      </c>
      <c r="G20972" s="2">
        <v>4</v>
      </c>
      <c r="H20972" s="2" t="s">
        <v>530</v>
      </c>
      <c r="I20972" s="67">
        <v>86656.39</v>
      </c>
      <c r="J20972" s="67">
        <v>4.5999999999999996</v>
      </c>
      <c r="K20972" s="67">
        <v>86656.39</v>
      </c>
      <c r="L20972" s="67">
        <v>2.5</v>
      </c>
      <c r="M20972" s="67">
        <v>86656.39</v>
      </c>
      <c r="N20972" s="67">
        <v>40.96</v>
      </c>
      <c r="P20972" s="67">
        <v>0</v>
      </c>
      <c r="Q20972" s="67">
        <v>346625.56</v>
      </c>
      <c r="R20972" s="2" t="s">
        <v>161</v>
      </c>
      <c r="S20972" s="2" t="s">
        <v>161</v>
      </c>
      <c r="T20972" s="2" t="s">
        <v>161</v>
      </c>
      <c r="U20972" t="s">
        <v>783</v>
      </c>
    </row>
    <row r="20973" spans="3:21" x14ac:dyDescent="0.3">
      <c r="C20973" t="s">
        <v>31</v>
      </c>
      <c r="D20973" t="s">
        <v>158</v>
      </c>
      <c r="E20973" t="s">
        <v>30</v>
      </c>
      <c r="F20973" t="s">
        <v>159</v>
      </c>
      <c r="G20973" s="2">
        <v>2</v>
      </c>
      <c r="H20973" s="2" t="s">
        <v>275</v>
      </c>
      <c r="I20973" s="67">
        <v>25479.09</v>
      </c>
      <c r="J20973" s="67">
        <v>6.26</v>
      </c>
      <c r="K20973" s="67">
        <v>25479.09</v>
      </c>
      <c r="L20973" s="67">
        <v>2.81</v>
      </c>
      <c r="M20973" s="67">
        <v>25479.09</v>
      </c>
      <c r="N20973" s="67">
        <v>35.090000000000003</v>
      </c>
      <c r="P20973" s="67">
        <v>0</v>
      </c>
      <c r="Q20973" s="67">
        <v>50958.18</v>
      </c>
      <c r="R20973" s="2" t="s">
        <v>161</v>
      </c>
      <c r="S20973" s="2" t="s">
        <v>161</v>
      </c>
      <c r="T20973" s="2" t="s">
        <v>161</v>
      </c>
      <c r="U20973" t="s">
        <v>783</v>
      </c>
    </row>
    <row r="20974" spans="3:21" x14ac:dyDescent="0.3">
      <c r="C20974" t="s">
        <v>32</v>
      </c>
      <c r="D20974" t="s">
        <v>158</v>
      </c>
      <c r="E20974" t="s">
        <v>29</v>
      </c>
      <c r="F20974" t="s">
        <v>159</v>
      </c>
      <c r="G20974" s="2">
        <v>5</v>
      </c>
      <c r="H20974" s="2" t="s">
        <v>255</v>
      </c>
      <c r="I20974" s="67">
        <v>-8440.6299999999992</v>
      </c>
      <c r="J20974" s="67">
        <v>0</v>
      </c>
      <c r="K20974" s="67">
        <v>-8440.6299999999992</v>
      </c>
      <c r="L20974" s="67">
        <v>0</v>
      </c>
      <c r="M20974" s="67">
        <v>-8440.6299999999992</v>
      </c>
      <c r="N20974" s="67">
        <v>0</v>
      </c>
      <c r="P20974" s="67">
        <v>0</v>
      </c>
      <c r="Q20974" s="67">
        <v>0</v>
      </c>
      <c r="U20974" t="s">
        <v>783</v>
      </c>
    </row>
    <row r="20975" spans="3:21" x14ac:dyDescent="0.3">
      <c r="C20975" t="s">
        <v>166</v>
      </c>
      <c r="D20975" t="s">
        <v>158</v>
      </c>
      <c r="E20975" t="s">
        <v>30</v>
      </c>
      <c r="F20975" t="s">
        <v>159</v>
      </c>
      <c r="G20975" s="2">
        <v>1</v>
      </c>
      <c r="H20975" s="2" t="s">
        <v>476</v>
      </c>
      <c r="I20975" s="67">
        <v>4358.04</v>
      </c>
      <c r="J20975" s="67">
        <v>0.2</v>
      </c>
      <c r="K20975" s="67">
        <v>4358.04</v>
      </c>
      <c r="L20975" s="67">
        <v>239.52</v>
      </c>
      <c r="M20975" s="67">
        <v>4358.04</v>
      </c>
      <c r="N20975" s="67">
        <v>1.1299999999999999</v>
      </c>
      <c r="P20975" s="67">
        <v>0</v>
      </c>
      <c r="Q20975" s="67">
        <v>4358.04</v>
      </c>
      <c r="R20975" s="2" t="s">
        <v>165</v>
      </c>
      <c r="S20975" s="2" t="s">
        <v>161</v>
      </c>
      <c r="T20975" s="2" t="s">
        <v>165</v>
      </c>
      <c r="U20975" t="s">
        <v>783</v>
      </c>
    </row>
    <row r="20976" spans="3:21" x14ac:dyDescent="0.3">
      <c r="C20976" t="s">
        <v>166</v>
      </c>
      <c r="D20976" t="s">
        <v>158</v>
      </c>
      <c r="E20976" t="s">
        <v>29</v>
      </c>
      <c r="F20976" t="s">
        <v>159</v>
      </c>
      <c r="G20976" s="2">
        <v>10</v>
      </c>
      <c r="H20976" s="2" t="s">
        <v>339</v>
      </c>
      <c r="I20976" s="67">
        <v>-508.23</v>
      </c>
      <c r="J20976" s="67">
        <v>0</v>
      </c>
      <c r="K20976" s="67">
        <v>-508.23</v>
      </c>
      <c r="L20976" s="67">
        <v>0</v>
      </c>
      <c r="M20976" s="67">
        <v>-508.23</v>
      </c>
      <c r="N20976" s="67">
        <v>0</v>
      </c>
      <c r="P20976" s="67">
        <v>0</v>
      </c>
      <c r="Q20976" s="67">
        <v>0</v>
      </c>
      <c r="U20976" t="s">
        <v>783</v>
      </c>
    </row>
    <row r="20977" spans="3:21" x14ac:dyDescent="0.3">
      <c r="C20977" t="s">
        <v>166</v>
      </c>
      <c r="D20977" t="s">
        <v>158</v>
      </c>
      <c r="E20977" t="s">
        <v>29</v>
      </c>
      <c r="F20977" t="s">
        <v>159</v>
      </c>
      <c r="G20977" s="2">
        <v>-1</v>
      </c>
      <c r="H20977" s="2" t="s">
        <v>417</v>
      </c>
      <c r="I20977" s="67">
        <v>-5028</v>
      </c>
      <c r="J20977" s="67">
        <v>0</v>
      </c>
      <c r="K20977" s="67">
        <v>-5028</v>
      </c>
      <c r="L20977" s="67">
        <v>0</v>
      </c>
      <c r="M20977" s="67">
        <v>-5028</v>
      </c>
      <c r="N20977" s="67">
        <v>0</v>
      </c>
      <c r="P20977" s="67">
        <v>0</v>
      </c>
      <c r="Q20977" s="67">
        <v>0</v>
      </c>
      <c r="U20977" t="s">
        <v>783</v>
      </c>
    </row>
    <row r="20978" spans="3:21" x14ac:dyDescent="0.3">
      <c r="C20978" t="s">
        <v>31</v>
      </c>
      <c r="D20978" t="s">
        <v>158</v>
      </c>
      <c r="E20978" t="s">
        <v>30</v>
      </c>
      <c r="F20978" t="s">
        <v>159</v>
      </c>
      <c r="G20978" s="2">
        <v>-1</v>
      </c>
      <c r="H20978" s="2" t="s">
        <v>483</v>
      </c>
      <c r="I20978" s="67">
        <v>315737.52</v>
      </c>
      <c r="J20978" s="67">
        <v>29.55</v>
      </c>
      <c r="K20978" s="67">
        <v>315737.52</v>
      </c>
      <c r="L20978" s="67">
        <v>26.75</v>
      </c>
      <c r="M20978" s="67">
        <v>315737.52</v>
      </c>
      <c r="N20978" s="67">
        <v>138.19</v>
      </c>
      <c r="P20978" s="67">
        <v>0</v>
      </c>
      <c r="Q20978" s="67">
        <v>0</v>
      </c>
      <c r="R20978" s="2" t="s">
        <v>161</v>
      </c>
      <c r="S20978" s="2" t="s">
        <v>161</v>
      </c>
      <c r="T20978" s="2" t="s">
        <v>161</v>
      </c>
      <c r="U20978" t="s">
        <v>783</v>
      </c>
    </row>
    <row r="20979" spans="3:21" x14ac:dyDescent="0.3">
      <c r="C20979" t="s">
        <v>31</v>
      </c>
      <c r="D20979" t="s">
        <v>158</v>
      </c>
      <c r="E20979" t="s">
        <v>29</v>
      </c>
      <c r="F20979" t="s">
        <v>159</v>
      </c>
      <c r="G20979" s="2">
        <v>2</v>
      </c>
      <c r="H20979" s="2" t="s">
        <v>508</v>
      </c>
      <c r="I20979" s="67">
        <v>-5399.34</v>
      </c>
      <c r="J20979" s="67">
        <v>0</v>
      </c>
      <c r="K20979" s="67">
        <v>-5399.34</v>
      </c>
      <c r="L20979" s="67">
        <v>0</v>
      </c>
      <c r="M20979" s="67">
        <v>-5399.34</v>
      </c>
      <c r="N20979" s="67">
        <v>0</v>
      </c>
      <c r="P20979" s="67">
        <v>0</v>
      </c>
      <c r="Q20979" s="67">
        <v>0</v>
      </c>
      <c r="U20979" t="s">
        <v>783</v>
      </c>
    </row>
    <row r="20980" spans="3:21" x14ac:dyDescent="0.3">
      <c r="C20980" t="s">
        <v>31</v>
      </c>
      <c r="D20980" t="s">
        <v>158</v>
      </c>
      <c r="E20980" t="s">
        <v>29</v>
      </c>
      <c r="F20980" t="s">
        <v>159</v>
      </c>
      <c r="G20980" s="2">
        <v>0</v>
      </c>
      <c r="H20980" s="2" t="s">
        <v>363</v>
      </c>
      <c r="I20980" s="67">
        <v>-134.57</v>
      </c>
      <c r="J20980" s="67">
        <v>0</v>
      </c>
      <c r="K20980" s="67">
        <v>-134.57</v>
      </c>
      <c r="L20980" s="67">
        <v>0</v>
      </c>
      <c r="M20980" s="67">
        <v>-134.57</v>
      </c>
      <c r="N20980" s="67">
        <v>0</v>
      </c>
      <c r="P20980" s="67">
        <v>-3.17</v>
      </c>
      <c r="Q20980" s="67">
        <v>0</v>
      </c>
      <c r="U20980" t="s">
        <v>783</v>
      </c>
    </row>
    <row r="20981" spans="3:21" x14ac:dyDescent="0.3">
      <c r="C20981" t="s">
        <v>166</v>
      </c>
      <c r="D20981" t="s">
        <v>158</v>
      </c>
      <c r="E20981" t="s">
        <v>30</v>
      </c>
      <c r="F20981" t="s">
        <v>159</v>
      </c>
      <c r="G20981" s="2">
        <v>4</v>
      </c>
      <c r="H20981" s="2" t="s">
        <v>306</v>
      </c>
      <c r="I20981" s="67">
        <v>31443.17</v>
      </c>
      <c r="J20981" s="67">
        <v>0.14000000000000001</v>
      </c>
      <c r="K20981" s="67">
        <v>31443.17</v>
      </c>
      <c r="L20981" s="67">
        <v>0.32</v>
      </c>
      <c r="M20981" s="67">
        <v>31443.17</v>
      </c>
      <c r="N20981" s="67">
        <v>1.27</v>
      </c>
      <c r="P20981" s="67">
        <v>0</v>
      </c>
      <c r="Q20981" s="67">
        <v>125772.68</v>
      </c>
      <c r="R20981" s="2" t="s">
        <v>161</v>
      </c>
      <c r="S20981" s="2" t="s">
        <v>161</v>
      </c>
      <c r="T20981" s="2" t="s">
        <v>161</v>
      </c>
      <c r="U20981" t="s">
        <v>783</v>
      </c>
    </row>
    <row r="20982" spans="3:21" x14ac:dyDescent="0.3">
      <c r="C20982" t="s">
        <v>32</v>
      </c>
      <c r="D20982" t="s">
        <v>158</v>
      </c>
      <c r="E20982" t="s">
        <v>29</v>
      </c>
      <c r="F20982" t="s">
        <v>159</v>
      </c>
      <c r="G20982" s="2">
        <v>3</v>
      </c>
      <c r="H20982" s="2" t="s">
        <v>360</v>
      </c>
      <c r="I20982" s="67">
        <v>-55378.5</v>
      </c>
      <c r="J20982" s="67">
        <v>0</v>
      </c>
      <c r="K20982" s="67">
        <v>-55378.5</v>
      </c>
      <c r="L20982" s="67">
        <v>0</v>
      </c>
      <c r="M20982" s="67">
        <v>-55378.5</v>
      </c>
      <c r="N20982" s="67">
        <v>0</v>
      </c>
      <c r="P20982" s="67">
        <v>0</v>
      </c>
      <c r="Q20982" s="67">
        <v>0</v>
      </c>
      <c r="U20982" t="s">
        <v>783</v>
      </c>
    </row>
    <row r="20983" spans="3:21" x14ac:dyDescent="0.3">
      <c r="C20983" t="s">
        <v>31</v>
      </c>
      <c r="D20983" t="s">
        <v>158</v>
      </c>
      <c r="E20983" t="s">
        <v>30</v>
      </c>
      <c r="F20983" t="s">
        <v>159</v>
      </c>
      <c r="G20983" s="2">
        <v>1</v>
      </c>
      <c r="H20983" s="2" t="s">
        <v>417</v>
      </c>
      <c r="I20983" s="67">
        <v>236879.6</v>
      </c>
      <c r="J20983" s="67">
        <v>4.79</v>
      </c>
      <c r="K20983" s="67">
        <v>236879.6</v>
      </c>
      <c r="L20983" s="67">
        <v>8.85</v>
      </c>
      <c r="M20983" s="67">
        <v>236879.6</v>
      </c>
      <c r="N20983" s="67">
        <v>61.15</v>
      </c>
      <c r="P20983" s="67">
        <v>0</v>
      </c>
      <c r="Q20983" s="67">
        <v>236879.6</v>
      </c>
      <c r="R20983" s="2" t="s">
        <v>161</v>
      </c>
      <c r="S20983" s="2" t="s">
        <v>161</v>
      </c>
      <c r="T20983" s="2" t="s">
        <v>161</v>
      </c>
      <c r="U20983" t="s">
        <v>783</v>
      </c>
    </row>
    <row r="20984" spans="3:21" x14ac:dyDescent="0.3">
      <c r="C20984" t="s">
        <v>166</v>
      </c>
      <c r="D20984" t="s">
        <v>158</v>
      </c>
      <c r="E20984" t="s">
        <v>30</v>
      </c>
      <c r="F20984" t="s">
        <v>159</v>
      </c>
      <c r="G20984" s="2">
        <v>1</v>
      </c>
      <c r="H20984" s="2" t="s">
        <v>394</v>
      </c>
      <c r="I20984" s="67">
        <v>31387.29</v>
      </c>
      <c r="J20984" s="67">
        <v>1.1299999999999999</v>
      </c>
      <c r="K20984" s="67">
        <v>31387.29</v>
      </c>
      <c r="L20984" s="67">
        <v>6.07</v>
      </c>
      <c r="M20984" s="67">
        <v>31387.29</v>
      </c>
      <c r="N20984" s="67">
        <v>1.58</v>
      </c>
      <c r="P20984" s="67">
        <v>0</v>
      </c>
      <c r="Q20984" s="67">
        <v>31387.29</v>
      </c>
      <c r="R20984" s="2" t="s">
        <v>161</v>
      </c>
      <c r="S20984" s="2" t="s">
        <v>161</v>
      </c>
      <c r="T20984" s="2" t="s">
        <v>165</v>
      </c>
      <c r="U20984" t="s">
        <v>783</v>
      </c>
    </row>
    <row r="20985" spans="3:21" x14ac:dyDescent="0.3">
      <c r="C20985" t="s">
        <v>32</v>
      </c>
      <c r="D20985" t="s">
        <v>158</v>
      </c>
      <c r="E20985" t="s">
        <v>29</v>
      </c>
      <c r="F20985" t="s">
        <v>159</v>
      </c>
      <c r="G20985" s="2">
        <v>-4</v>
      </c>
      <c r="H20985" s="2" t="s">
        <v>263</v>
      </c>
      <c r="I20985" s="67">
        <v>-538.54</v>
      </c>
      <c r="J20985" s="67">
        <v>0</v>
      </c>
      <c r="K20985" s="67">
        <v>-538.54</v>
      </c>
      <c r="L20985" s="67">
        <v>0</v>
      </c>
      <c r="M20985" s="67">
        <v>-538.54</v>
      </c>
      <c r="N20985" s="67">
        <v>0</v>
      </c>
      <c r="P20985" s="67">
        <v>0</v>
      </c>
      <c r="Q20985" s="67">
        <v>0</v>
      </c>
      <c r="U20985" t="s">
        <v>783</v>
      </c>
    </row>
    <row r="20986" spans="3:21" x14ac:dyDescent="0.3">
      <c r="C20986" t="s">
        <v>31</v>
      </c>
      <c r="D20986" t="s">
        <v>158</v>
      </c>
      <c r="E20986" t="s">
        <v>30</v>
      </c>
      <c r="F20986" t="s">
        <v>159</v>
      </c>
      <c r="G20986" s="2">
        <v>3</v>
      </c>
      <c r="H20986" s="2" t="s">
        <v>224</v>
      </c>
      <c r="I20986" s="67">
        <v>1069818.78</v>
      </c>
      <c r="J20986" s="67">
        <v>116.55</v>
      </c>
      <c r="K20986" s="67">
        <v>1069818.78</v>
      </c>
      <c r="L20986" s="67">
        <v>55.36</v>
      </c>
      <c r="M20986" s="67">
        <v>1069818.78</v>
      </c>
      <c r="N20986" s="67">
        <v>530.21</v>
      </c>
      <c r="P20986" s="67">
        <v>0</v>
      </c>
      <c r="Q20986" s="67">
        <v>3209456.34</v>
      </c>
      <c r="R20986" s="2" t="s">
        <v>161</v>
      </c>
      <c r="S20986" s="2" t="s">
        <v>161</v>
      </c>
      <c r="T20986" s="2" t="s">
        <v>161</v>
      </c>
      <c r="U20986" t="s">
        <v>783</v>
      </c>
    </row>
    <row r="20987" spans="3:21" x14ac:dyDescent="0.3">
      <c r="C20987" t="s">
        <v>166</v>
      </c>
      <c r="D20987" t="s">
        <v>158</v>
      </c>
      <c r="E20987" t="s">
        <v>30</v>
      </c>
      <c r="F20987" t="s">
        <v>159</v>
      </c>
      <c r="G20987" s="2">
        <v>5</v>
      </c>
      <c r="H20987" s="2" t="s">
        <v>315</v>
      </c>
      <c r="I20987" s="67">
        <v>139209.06</v>
      </c>
      <c r="J20987" s="67">
        <v>0.11</v>
      </c>
      <c r="K20987" s="67">
        <v>139209.06</v>
      </c>
      <c r="L20987" s="67">
        <v>0.05</v>
      </c>
      <c r="M20987" s="67">
        <v>139209.06</v>
      </c>
      <c r="N20987" s="67">
        <v>0.64</v>
      </c>
      <c r="P20987" s="67">
        <v>0</v>
      </c>
      <c r="Q20987" s="67">
        <v>696045.3</v>
      </c>
      <c r="R20987" s="2" t="s">
        <v>161</v>
      </c>
      <c r="S20987" s="2" t="s">
        <v>161</v>
      </c>
      <c r="T20987" s="2" t="s">
        <v>161</v>
      </c>
      <c r="U20987" t="s">
        <v>783</v>
      </c>
    </row>
    <row r="20988" spans="3:21" x14ac:dyDescent="0.3">
      <c r="C20988" t="s">
        <v>166</v>
      </c>
      <c r="D20988" t="s">
        <v>158</v>
      </c>
      <c r="E20988" t="s">
        <v>29</v>
      </c>
      <c r="F20988" t="s">
        <v>159</v>
      </c>
      <c r="G20988" s="2">
        <v>3</v>
      </c>
      <c r="H20988" s="2" t="s">
        <v>189</v>
      </c>
      <c r="I20988" s="67">
        <v>-7184.53</v>
      </c>
      <c r="J20988" s="67">
        <v>0</v>
      </c>
      <c r="K20988" s="67">
        <v>-7184.53</v>
      </c>
      <c r="L20988" s="67">
        <v>0</v>
      </c>
      <c r="M20988" s="67">
        <v>-7184.53</v>
      </c>
      <c r="N20988" s="67">
        <v>0</v>
      </c>
      <c r="P20988" s="67">
        <v>0</v>
      </c>
      <c r="Q20988" s="67">
        <v>0</v>
      </c>
      <c r="U20988" t="s">
        <v>783</v>
      </c>
    </row>
    <row r="20989" spans="3:21" x14ac:dyDescent="0.3">
      <c r="C20989" t="s">
        <v>166</v>
      </c>
      <c r="D20989" t="s">
        <v>158</v>
      </c>
      <c r="E20989" t="s">
        <v>30</v>
      </c>
      <c r="F20989" t="s">
        <v>159</v>
      </c>
      <c r="G20989" s="2">
        <v>1</v>
      </c>
      <c r="H20989" s="2" t="s">
        <v>473</v>
      </c>
      <c r="I20989" s="67">
        <v>32770.589999999997</v>
      </c>
      <c r="J20989" s="67">
        <v>0</v>
      </c>
      <c r="K20989" s="67">
        <v>32770.589999999997</v>
      </c>
      <c r="L20989" s="67">
        <v>0</v>
      </c>
      <c r="M20989" s="67">
        <v>32770.589999999997</v>
      </c>
      <c r="N20989" s="67">
        <v>9.23</v>
      </c>
      <c r="P20989" s="67">
        <v>0</v>
      </c>
      <c r="Q20989" s="67">
        <v>32770.589999999997</v>
      </c>
      <c r="R20989" s="2" t="s">
        <v>161</v>
      </c>
      <c r="S20989" s="2" t="s">
        <v>161</v>
      </c>
      <c r="T20989" s="2" t="s">
        <v>165</v>
      </c>
      <c r="U20989" t="s">
        <v>783</v>
      </c>
    </row>
    <row r="20990" spans="3:21" x14ac:dyDescent="0.3">
      <c r="C20990" t="s">
        <v>32</v>
      </c>
      <c r="D20990" t="s">
        <v>158</v>
      </c>
      <c r="E20990" t="s">
        <v>29</v>
      </c>
      <c r="F20990" t="s">
        <v>159</v>
      </c>
      <c r="G20990" s="2">
        <v>-1</v>
      </c>
      <c r="H20990" s="2" t="s">
        <v>288</v>
      </c>
      <c r="I20990" s="67">
        <v>-370727.59</v>
      </c>
      <c r="J20990" s="67">
        <v>0</v>
      </c>
      <c r="K20990" s="67">
        <v>-370727.59</v>
      </c>
      <c r="L20990" s="67">
        <v>0</v>
      </c>
      <c r="M20990" s="67">
        <v>-370727.59</v>
      </c>
      <c r="N20990" s="67">
        <v>0</v>
      </c>
      <c r="P20990" s="67">
        <v>0</v>
      </c>
      <c r="Q20990" s="67">
        <v>0</v>
      </c>
      <c r="U20990" t="s">
        <v>783</v>
      </c>
    </row>
    <row r="20991" spans="3:21" x14ac:dyDescent="0.3">
      <c r="C20991" t="s">
        <v>166</v>
      </c>
      <c r="D20991" t="s">
        <v>158</v>
      </c>
      <c r="E20991" t="s">
        <v>30</v>
      </c>
      <c r="F20991" t="s">
        <v>159</v>
      </c>
      <c r="G20991" s="2">
        <v>5</v>
      </c>
      <c r="H20991" s="2" t="s">
        <v>279</v>
      </c>
      <c r="I20991" s="67">
        <v>587436.32999999996</v>
      </c>
      <c r="J20991" s="67">
        <v>194.19</v>
      </c>
      <c r="K20991" s="67">
        <v>587436.32999999996</v>
      </c>
      <c r="L20991" s="67">
        <v>14272.22</v>
      </c>
      <c r="M20991" s="67">
        <v>587436.32999999996</v>
      </c>
      <c r="N20991" s="67">
        <v>302.77</v>
      </c>
      <c r="P20991" s="67">
        <v>0</v>
      </c>
      <c r="Q20991" s="67">
        <v>2937181.65</v>
      </c>
      <c r="R20991" s="2" t="s">
        <v>165</v>
      </c>
      <c r="S20991" s="2" t="s">
        <v>161</v>
      </c>
      <c r="T20991" s="2" t="s">
        <v>165</v>
      </c>
      <c r="U20991" t="s">
        <v>783</v>
      </c>
    </row>
    <row r="20992" spans="3:21" x14ac:dyDescent="0.3">
      <c r="C20992" t="s">
        <v>166</v>
      </c>
      <c r="D20992" t="s">
        <v>158</v>
      </c>
      <c r="E20992" t="s">
        <v>30</v>
      </c>
      <c r="F20992" t="s">
        <v>159</v>
      </c>
      <c r="G20992" s="2">
        <v>2</v>
      </c>
      <c r="H20992" s="2" t="s">
        <v>298</v>
      </c>
      <c r="I20992" s="67">
        <v>26919.58</v>
      </c>
      <c r="J20992" s="67">
        <v>0.52</v>
      </c>
      <c r="K20992" s="67">
        <v>26919.58</v>
      </c>
      <c r="L20992" s="67">
        <v>1.1599999999999999</v>
      </c>
      <c r="M20992" s="67">
        <v>26919.58</v>
      </c>
      <c r="N20992" s="67">
        <v>4.6399999999999997</v>
      </c>
      <c r="P20992" s="67">
        <v>0</v>
      </c>
      <c r="Q20992" s="67">
        <v>53839.16</v>
      </c>
      <c r="R20992" s="2" t="s">
        <v>161</v>
      </c>
      <c r="S20992" s="2" t="s">
        <v>161</v>
      </c>
      <c r="T20992" s="2" t="s">
        <v>161</v>
      </c>
      <c r="U20992" t="s">
        <v>783</v>
      </c>
    </row>
    <row r="20993" spans="3:21" x14ac:dyDescent="0.3">
      <c r="C20993" t="s">
        <v>166</v>
      </c>
      <c r="D20993" t="s">
        <v>158</v>
      </c>
      <c r="E20993" t="s">
        <v>29</v>
      </c>
      <c r="F20993" t="s">
        <v>159</v>
      </c>
      <c r="G20993" s="2">
        <v>-1</v>
      </c>
      <c r="H20993" s="2" t="s">
        <v>421</v>
      </c>
      <c r="I20993" s="67">
        <v>-5143.25</v>
      </c>
      <c r="J20993" s="67">
        <v>0</v>
      </c>
      <c r="K20993" s="67">
        <v>-5143.25</v>
      </c>
      <c r="L20993" s="67">
        <v>0</v>
      </c>
      <c r="M20993" s="67">
        <v>-5143.25</v>
      </c>
      <c r="N20993" s="67">
        <v>0</v>
      </c>
      <c r="P20993" s="67">
        <v>0</v>
      </c>
      <c r="Q20993" s="67">
        <v>0</v>
      </c>
      <c r="U20993" t="s">
        <v>783</v>
      </c>
    </row>
    <row r="20994" spans="3:21" x14ac:dyDescent="0.3">
      <c r="C20994" t="s">
        <v>166</v>
      </c>
      <c r="D20994" t="s">
        <v>158</v>
      </c>
      <c r="E20994" t="s">
        <v>30</v>
      </c>
      <c r="F20994" t="s">
        <v>159</v>
      </c>
      <c r="G20994" s="2">
        <v>1</v>
      </c>
      <c r="H20994" s="2" t="s">
        <v>556</v>
      </c>
      <c r="I20994" s="67">
        <v>46260.2</v>
      </c>
      <c r="J20994" s="67">
        <v>59974.21</v>
      </c>
      <c r="K20994" s="67">
        <v>46260.2</v>
      </c>
      <c r="L20994" s="67">
        <v>3.98</v>
      </c>
      <c r="M20994" s="67">
        <v>46260.2</v>
      </c>
      <c r="N20994" s="67">
        <v>21.17</v>
      </c>
      <c r="P20994" s="67">
        <v>0</v>
      </c>
      <c r="Q20994" s="67">
        <v>46260.2</v>
      </c>
      <c r="R20994" s="2" t="s">
        <v>161</v>
      </c>
      <c r="S20994" s="2" t="s">
        <v>165</v>
      </c>
      <c r="T20994" s="2" t="s">
        <v>165</v>
      </c>
      <c r="U20994" t="s">
        <v>783</v>
      </c>
    </row>
    <row r="20995" spans="3:21" x14ac:dyDescent="0.3">
      <c r="C20995" t="s">
        <v>32</v>
      </c>
      <c r="D20995" t="s">
        <v>158</v>
      </c>
      <c r="E20995" t="s">
        <v>29</v>
      </c>
      <c r="F20995" t="s">
        <v>159</v>
      </c>
      <c r="G20995" s="2">
        <v>3</v>
      </c>
      <c r="H20995" s="2" t="s">
        <v>365</v>
      </c>
      <c r="I20995" s="67">
        <v>-1972.37</v>
      </c>
      <c r="J20995" s="67">
        <v>0</v>
      </c>
      <c r="K20995" s="67">
        <v>-1972.37</v>
      </c>
      <c r="L20995" s="67">
        <v>0</v>
      </c>
      <c r="M20995" s="67">
        <v>-1972.37</v>
      </c>
      <c r="N20995" s="67">
        <v>0</v>
      </c>
      <c r="P20995" s="67">
        <v>0</v>
      </c>
      <c r="Q20995" s="67">
        <v>0</v>
      </c>
      <c r="U20995" t="s">
        <v>783</v>
      </c>
    </row>
    <row r="20996" spans="3:21" x14ac:dyDescent="0.3">
      <c r="C20996" t="s">
        <v>31</v>
      </c>
      <c r="D20996" t="s">
        <v>158</v>
      </c>
      <c r="E20996" t="s">
        <v>29</v>
      </c>
      <c r="F20996" t="s">
        <v>159</v>
      </c>
      <c r="G20996" s="2">
        <v>-4</v>
      </c>
      <c r="H20996" s="2" t="s">
        <v>198</v>
      </c>
      <c r="I20996" s="67">
        <v>-24.74</v>
      </c>
      <c r="J20996" s="67">
        <v>0</v>
      </c>
      <c r="K20996" s="67">
        <v>-24.74</v>
      </c>
      <c r="L20996" s="67">
        <v>0</v>
      </c>
      <c r="M20996" s="67">
        <v>-24.74</v>
      </c>
      <c r="N20996" s="67">
        <v>0</v>
      </c>
      <c r="P20996" s="67">
        <v>0</v>
      </c>
      <c r="Q20996" s="67">
        <v>0</v>
      </c>
      <c r="U20996" t="s">
        <v>783</v>
      </c>
    </row>
    <row r="20997" spans="3:21" x14ac:dyDescent="0.3">
      <c r="C20997" t="s">
        <v>166</v>
      </c>
      <c r="D20997" t="s">
        <v>158</v>
      </c>
      <c r="E20997" t="s">
        <v>29</v>
      </c>
      <c r="F20997" t="s">
        <v>159</v>
      </c>
      <c r="G20997" s="2">
        <v>2</v>
      </c>
      <c r="H20997" s="2" t="s">
        <v>430</v>
      </c>
      <c r="I20997" s="67">
        <v>-1015.78</v>
      </c>
      <c r="J20997" s="67">
        <v>0</v>
      </c>
      <c r="K20997" s="67">
        <v>-1015.78</v>
      </c>
      <c r="L20997" s="67">
        <v>0</v>
      </c>
      <c r="M20997" s="67">
        <v>-1015.78</v>
      </c>
      <c r="N20997" s="67">
        <v>0</v>
      </c>
      <c r="P20997" s="67">
        <v>0</v>
      </c>
      <c r="Q20997" s="67">
        <v>0</v>
      </c>
      <c r="U20997" t="s">
        <v>783</v>
      </c>
    </row>
    <row r="20998" spans="3:21" x14ac:dyDescent="0.3">
      <c r="C20998" t="s">
        <v>166</v>
      </c>
      <c r="D20998" t="s">
        <v>158</v>
      </c>
      <c r="E20998" t="s">
        <v>29</v>
      </c>
      <c r="F20998" t="s">
        <v>159</v>
      </c>
      <c r="G20998" s="2">
        <v>13</v>
      </c>
      <c r="H20998" s="2" t="s">
        <v>225</v>
      </c>
      <c r="I20998" s="67">
        <v>-207.18</v>
      </c>
      <c r="J20998" s="67">
        <v>0</v>
      </c>
      <c r="K20998" s="67">
        <v>-207.18</v>
      </c>
      <c r="L20998" s="67">
        <v>0</v>
      </c>
      <c r="M20998" s="67">
        <v>-207.18</v>
      </c>
      <c r="N20998" s="67">
        <v>0</v>
      </c>
      <c r="P20998" s="67">
        <v>0</v>
      </c>
      <c r="Q20998" s="67">
        <v>0</v>
      </c>
      <c r="U20998" t="s">
        <v>783</v>
      </c>
    </row>
    <row r="20999" spans="3:21" x14ac:dyDescent="0.3">
      <c r="C20999" t="s">
        <v>166</v>
      </c>
      <c r="D20999" t="s">
        <v>158</v>
      </c>
      <c r="E20999" t="s">
        <v>29</v>
      </c>
      <c r="F20999" t="s">
        <v>159</v>
      </c>
      <c r="G20999" s="2">
        <v>-4</v>
      </c>
      <c r="H20999" s="2" t="s">
        <v>316</v>
      </c>
      <c r="I20999" s="67">
        <v>-0.1</v>
      </c>
      <c r="J20999" s="67">
        <v>0</v>
      </c>
      <c r="K20999" s="67">
        <v>-0.1</v>
      </c>
      <c r="L20999" s="67">
        <v>0</v>
      </c>
      <c r="M20999" s="67">
        <v>-0.1</v>
      </c>
      <c r="N20999" s="67">
        <v>0</v>
      </c>
      <c r="P20999" s="67">
        <v>0</v>
      </c>
      <c r="Q20999" s="67">
        <v>0</v>
      </c>
      <c r="U20999" t="s">
        <v>783</v>
      </c>
    </row>
    <row r="21000" spans="3:21" x14ac:dyDescent="0.3">
      <c r="C21000" t="s">
        <v>166</v>
      </c>
      <c r="D21000" t="s">
        <v>158</v>
      </c>
      <c r="E21000" t="s">
        <v>30</v>
      </c>
      <c r="F21000" t="s">
        <v>159</v>
      </c>
      <c r="G21000" s="2">
        <v>1</v>
      </c>
      <c r="H21000" s="2" t="s">
        <v>163</v>
      </c>
      <c r="I21000" s="67">
        <v>38598.050000000003</v>
      </c>
      <c r="J21000" s="67">
        <v>1.51</v>
      </c>
      <c r="K21000" s="67">
        <v>38598.050000000003</v>
      </c>
      <c r="L21000" s="67">
        <v>0.68</v>
      </c>
      <c r="M21000" s="67">
        <v>38598.050000000003</v>
      </c>
      <c r="N21000" s="67">
        <v>8.44</v>
      </c>
      <c r="P21000" s="67">
        <v>0</v>
      </c>
      <c r="Q21000" s="67">
        <v>38598.050000000003</v>
      </c>
      <c r="R21000" s="2" t="s">
        <v>161</v>
      </c>
      <c r="S21000" s="2" t="s">
        <v>161</v>
      </c>
      <c r="T21000" s="2" t="s">
        <v>161</v>
      </c>
      <c r="U21000" t="s">
        <v>783</v>
      </c>
    </row>
    <row r="21001" spans="3:21" x14ac:dyDescent="0.3">
      <c r="C21001" t="s">
        <v>166</v>
      </c>
      <c r="D21001" t="s">
        <v>158</v>
      </c>
      <c r="E21001" t="s">
        <v>30</v>
      </c>
      <c r="F21001" t="s">
        <v>159</v>
      </c>
      <c r="G21001" s="2">
        <v>7</v>
      </c>
      <c r="H21001" s="2" t="s">
        <v>270</v>
      </c>
      <c r="I21001" s="67">
        <v>104414.43</v>
      </c>
      <c r="J21001" s="67">
        <v>2.2799999999999998</v>
      </c>
      <c r="K21001" s="67">
        <v>104414.43</v>
      </c>
      <c r="L21001" s="67">
        <v>12.24</v>
      </c>
      <c r="M21001" s="67">
        <v>104414.43</v>
      </c>
      <c r="N21001" s="67">
        <v>8.4</v>
      </c>
      <c r="P21001" s="67">
        <v>0</v>
      </c>
      <c r="Q21001" s="67">
        <v>730901.01</v>
      </c>
      <c r="R21001" s="2" t="s">
        <v>161</v>
      </c>
      <c r="S21001" s="2" t="s">
        <v>161</v>
      </c>
      <c r="T21001" s="2" t="s">
        <v>165</v>
      </c>
      <c r="U21001" t="s">
        <v>783</v>
      </c>
    </row>
    <row r="21002" spans="3:21" x14ac:dyDescent="0.3">
      <c r="C21002" t="s">
        <v>31</v>
      </c>
      <c r="D21002" t="s">
        <v>158</v>
      </c>
      <c r="E21002" t="s">
        <v>29</v>
      </c>
      <c r="F21002" t="s">
        <v>159</v>
      </c>
      <c r="G21002" s="2">
        <v>5</v>
      </c>
      <c r="H21002" s="2" t="s">
        <v>508</v>
      </c>
      <c r="I21002" s="67">
        <v>-1307.8</v>
      </c>
      <c r="J21002" s="67">
        <v>0</v>
      </c>
      <c r="K21002" s="67">
        <v>-1307.8</v>
      </c>
      <c r="L21002" s="67">
        <v>0</v>
      </c>
      <c r="M21002" s="67">
        <v>-1307.8</v>
      </c>
      <c r="N21002" s="67">
        <v>0</v>
      </c>
      <c r="P21002" s="67">
        <v>0</v>
      </c>
      <c r="Q21002" s="67">
        <v>0</v>
      </c>
      <c r="U21002" t="s">
        <v>783</v>
      </c>
    </row>
    <row r="21003" spans="3:21" x14ac:dyDescent="0.3">
      <c r="C21003" t="s">
        <v>166</v>
      </c>
      <c r="D21003" t="s">
        <v>158</v>
      </c>
      <c r="E21003" t="s">
        <v>29</v>
      </c>
      <c r="F21003" t="s">
        <v>159</v>
      </c>
      <c r="G21003" s="2">
        <v>1</v>
      </c>
      <c r="H21003" s="2" t="s">
        <v>646</v>
      </c>
      <c r="I21003" s="67">
        <v>-157.72999999999999</v>
      </c>
      <c r="J21003" s="67">
        <v>0</v>
      </c>
      <c r="K21003" s="67">
        <v>-157.72999999999999</v>
      </c>
      <c r="L21003" s="67">
        <v>0</v>
      </c>
      <c r="M21003" s="67">
        <v>-157.72999999999999</v>
      </c>
      <c r="N21003" s="67">
        <v>0</v>
      </c>
      <c r="P21003" s="67">
        <v>0</v>
      </c>
      <c r="Q21003" s="67">
        <v>0</v>
      </c>
      <c r="U21003" t="s">
        <v>783</v>
      </c>
    </row>
    <row r="21004" spans="3:21" x14ac:dyDescent="0.3">
      <c r="C21004" t="s">
        <v>166</v>
      </c>
      <c r="D21004" t="s">
        <v>158</v>
      </c>
      <c r="E21004" t="s">
        <v>29</v>
      </c>
      <c r="F21004" t="s">
        <v>159</v>
      </c>
      <c r="G21004" s="2">
        <v>10</v>
      </c>
      <c r="H21004" s="2" t="s">
        <v>341</v>
      </c>
      <c r="I21004" s="67">
        <v>-3495.65</v>
      </c>
      <c r="J21004" s="67">
        <v>0</v>
      </c>
      <c r="K21004" s="67">
        <v>-3495.65</v>
      </c>
      <c r="L21004" s="67">
        <v>0</v>
      </c>
      <c r="M21004" s="67">
        <v>-3495.65</v>
      </c>
      <c r="N21004" s="67">
        <v>0</v>
      </c>
      <c r="P21004" s="67">
        <v>0</v>
      </c>
      <c r="Q21004" s="67">
        <v>0</v>
      </c>
      <c r="U21004" t="s">
        <v>783</v>
      </c>
    </row>
    <row r="21005" spans="3:21" x14ac:dyDescent="0.3">
      <c r="C21005" t="s">
        <v>166</v>
      </c>
      <c r="D21005" t="s">
        <v>158</v>
      </c>
      <c r="E21005" t="s">
        <v>29</v>
      </c>
      <c r="F21005" t="s">
        <v>159</v>
      </c>
      <c r="G21005" s="2">
        <v>9</v>
      </c>
      <c r="H21005" s="2" t="s">
        <v>194</v>
      </c>
      <c r="I21005" s="67">
        <v>-100.42</v>
      </c>
      <c r="J21005" s="67">
        <v>0</v>
      </c>
      <c r="K21005" s="67">
        <v>-100.42</v>
      </c>
      <c r="L21005" s="67">
        <v>0</v>
      </c>
      <c r="M21005" s="67">
        <v>-100.42</v>
      </c>
      <c r="N21005" s="67">
        <v>0</v>
      </c>
      <c r="P21005" s="67">
        <v>0</v>
      </c>
      <c r="Q21005" s="67">
        <v>0</v>
      </c>
      <c r="U21005" t="s">
        <v>783</v>
      </c>
    </row>
    <row r="21006" spans="3:21" x14ac:dyDescent="0.3">
      <c r="C21006" t="s">
        <v>31</v>
      </c>
      <c r="D21006" t="s">
        <v>158</v>
      </c>
      <c r="E21006" t="s">
        <v>30</v>
      </c>
      <c r="F21006" t="s">
        <v>159</v>
      </c>
      <c r="G21006" s="2">
        <v>0</v>
      </c>
      <c r="H21006" s="2" t="s">
        <v>311</v>
      </c>
      <c r="I21006" s="67">
        <v>397166.11</v>
      </c>
      <c r="J21006" s="67">
        <v>29.32</v>
      </c>
      <c r="K21006" s="67">
        <v>397166.11</v>
      </c>
      <c r="L21006" s="67">
        <v>26.54</v>
      </c>
      <c r="M21006" s="67">
        <v>397166.11</v>
      </c>
      <c r="N21006" s="67">
        <v>137.1</v>
      </c>
      <c r="P21006" s="67">
        <v>0</v>
      </c>
      <c r="Q21006" s="67">
        <v>0</v>
      </c>
      <c r="R21006" s="2" t="s">
        <v>161</v>
      </c>
      <c r="S21006" s="2" t="s">
        <v>161</v>
      </c>
      <c r="T21006" s="2" t="s">
        <v>161</v>
      </c>
      <c r="U21006" t="s">
        <v>783</v>
      </c>
    </row>
    <row r="21007" spans="3:21" x14ac:dyDescent="0.3">
      <c r="C21007" t="s">
        <v>166</v>
      </c>
      <c r="D21007" t="s">
        <v>158</v>
      </c>
      <c r="E21007" t="s">
        <v>29</v>
      </c>
      <c r="F21007" t="s">
        <v>159</v>
      </c>
      <c r="G21007" s="2">
        <v>10</v>
      </c>
      <c r="H21007" s="2" t="s">
        <v>244</v>
      </c>
      <c r="I21007" s="67">
        <v>-47.13</v>
      </c>
      <c r="J21007" s="67">
        <v>0</v>
      </c>
      <c r="K21007" s="67">
        <v>-47.13</v>
      </c>
      <c r="L21007" s="67">
        <v>0</v>
      </c>
      <c r="M21007" s="67">
        <v>-47.13</v>
      </c>
      <c r="N21007" s="67">
        <v>0</v>
      </c>
      <c r="P21007" s="67">
        <v>0</v>
      </c>
      <c r="Q21007" s="67">
        <v>0</v>
      </c>
      <c r="U21007" t="s">
        <v>783</v>
      </c>
    </row>
    <row r="21008" spans="3:21" x14ac:dyDescent="0.3">
      <c r="C21008" t="s">
        <v>166</v>
      </c>
      <c r="D21008" t="s">
        <v>158</v>
      </c>
      <c r="E21008" t="s">
        <v>29</v>
      </c>
      <c r="F21008" t="s">
        <v>159</v>
      </c>
      <c r="G21008" s="2">
        <v>14</v>
      </c>
      <c r="H21008" s="2" t="s">
        <v>267</v>
      </c>
      <c r="I21008" s="67">
        <v>-1817.56</v>
      </c>
      <c r="J21008" s="67">
        <v>0</v>
      </c>
      <c r="K21008" s="67">
        <v>-1817.56</v>
      </c>
      <c r="L21008" s="67">
        <v>0</v>
      </c>
      <c r="M21008" s="67">
        <v>-1817.56</v>
      </c>
      <c r="N21008" s="67">
        <v>0</v>
      </c>
      <c r="P21008" s="67">
        <v>0</v>
      </c>
      <c r="Q21008" s="67">
        <v>0</v>
      </c>
      <c r="U21008" t="s">
        <v>783</v>
      </c>
    </row>
    <row r="21009" spans="3:21" x14ac:dyDescent="0.3">
      <c r="C21009" t="s">
        <v>166</v>
      </c>
      <c r="D21009" t="s">
        <v>158</v>
      </c>
      <c r="E21009" t="s">
        <v>30</v>
      </c>
      <c r="F21009" t="s">
        <v>159</v>
      </c>
      <c r="G21009" s="2">
        <v>1</v>
      </c>
      <c r="H21009" s="2" t="s">
        <v>177</v>
      </c>
      <c r="I21009" s="67">
        <v>55928.37</v>
      </c>
      <c r="J21009" s="67">
        <v>21067.54</v>
      </c>
      <c r="K21009" s="67">
        <v>55928.37</v>
      </c>
      <c r="L21009" s="67">
        <v>0.23</v>
      </c>
      <c r="M21009" s="67">
        <v>55928.37</v>
      </c>
      <c r="N21009" s="67">
        <v>12.61</v>
      </c>
      <c r="P21009" s="67">
        <v>0</v>
      </c>
      <c r="Q21009" s="67">
        <v>55928.37</v>
      </c>
      <c r="R21009" s="2" t="s">
        <v>161</v>
      </c>
      <c r="S21009" s="2" t="s">
        <v>165</v>
      </c>
      <c r="T21009" s="2" t="s">
        <v>165</v>
      </c>
      <c r="U21009" t="s">
        <v>783</v>
      </c>
    </row>
    <row r="21010" spans="3:21" x14ac:dyDescent="0.3">
      <c r="C21010" t="s">
        <v>32</v>
      </c>
      <c r="D21010" t="s">
        <v>158</v>
      </c>
      <c r="E21010" t="s">
        <v>30</v>
      </c>
      <c r="F21010" t="s">
        <v>159</v>
      </c>
      <c r="G21010" s="2">
        <v>-4</v>
      </c>
      <c r="H21010" s="2" t="s">
        <v>344</v>
      </c>
      <c r="I21010" s="67">
        <v>140434.94</v>
      </c>
      <c r="J21010" s="67">
        <v>3.25</v>
      </c>
      <c r="K21010" s="67">
        <v>140434.94</v>
      </c>
      <c r="L21010" s="67">
        <v>17.46</v>
      </c>
      <c r="M21010" s="67">
        <v>140434.94</v>
      </c>
      <c r="N21010" s="67">
        <v>13.79</v>
      </c>
      <c r="P21010" s="67">
        <v>0</v>
      </c>
      <c r="Q21010" s="67">
        <v>0</v>
      </c>
      <c r="R21010" s="2" t="s">
        <v>161</v>
      </c>
      <c r="S21010" s="2" t="s">
        <v>161</v>
      </c>
      <c r="T21010" s="2" t="s">
        <v>165</v>
      </c>
      <c r="U21010" t="s">
        <v>783</v>
      </c>
    </row>
    <row r="21011" spans="3:21" x14ac:dyDescent="0.3">
      <c r="C21011" t="s">
        <v>166</v>
      </c>
      <c r="D21011" t="s">
        <v>158</v>
      </c>
      <c r="E21011" t="s">
        <v>30</v>
      </c>
      <c r="F21011" t="s">
        <v>159</v>
      </c>
      <c r="G21011" s="2">
        <v>4</v>
      </c>
      <c r="H21011" s="2" t="s">
        <v>320</v>
      </c>
      <c r="I21011" s="67">
        <v>17289.63</v>
      </c>
      <c r="J21011" s="67">
        <v>2114.79</v>
      </c>
      <c r="K21011" s="67">
        <v>17289.63</v>
      </c>
      <c r="L21011" s="67">
        <v>1.76</v>
      </c>
      <c r="M21011" s="67">
        <v>17289.63</v>
      </c>
      <c r="N21011" s="67">
        <v>12.14</v>
      </c>
      <c r="P21011" s="67">
        <v>0</v>
      </c>
      <c r="Q21011" s="67">
        <v>69158.52</v>
      </c>
      <c r="R21011" s="2" t="s">
        <v>161</v>
      </c>
      <c r="S21011" s="2" t="s">
        <v>165</v>
      </c>
      <c r="T21011" s="2" t="s">
        <v>165</v>
      </c>
      <c r="U21011" t="s">
        <v>783</v>
      </c>
    </row>
    <row r="21012" spans="3:21" x14ac:dyDescent="0.3">
      <c r="C21012" t="s">
        <v>31</v>
      </c>
      <c r="D21012" t="s">
        <v>158</v>
      </c>
      <c r="E21012" t="s">
        <v>29</v>
      </c>
      <c r="F21012" t="s">
        <v>159</v>
      </c>
      <c r="G21012" s="2">
        <v>-1</v>
      </c>
      <c r="H21012" s="2" t="s">
        <v>320</v>
      </c>
      <c r="I21012" s="67">
        <v>-140473.98000000001</v>
      </c>
      <c r="J21012" s="67">
        <v>0</v>
      </c>
      <c r="K21012" s="67">
        <v>-140473.98000000001</v>
      </c>
      <c r="L21012" s="67">
        <v>0</v>
      </c>
      <c r="M21012" s="67">
        <v>-140473.98000000001</v>
      </c>
      <c r="N21012" s="67">
        <v>0</v>
      </c>
      <c r="P21012" s="67">
        <v>0</v>
      </c>
      <c r="Q21012" s="67">
        <v>0</v>
      </c>
      <c r="U21012" t="s">
        <v>783</v>
      </c>
    </row>
    <row r="21013" spans="3:21" x14ac:dyDescent="0.3">
      <c r="C21013" t="s">
        <v>31</v>
      </c>
      <c r="D21013" t="s">
        <v>158</v>
      </c>
      <c r="E21013" t="s">
        <v>30</v>
      </c>
      <c r="F21013" t="s">
        <v>159</v>
      </c>
      <c r="G21013" s="2">
        <v>7</v>
      </c>
      <c r="H21013" s="2" t="s">
        <v>226</v>
      </c>
      <c r="I21013" s="67">
        <v>108414.75</v>
      </c>
      <c r="J21013" s="67">
        <v>1.89</v>
      </c>
      <c r="K21013" s="67">
        <v>108414.75</v>
      </c>
      <c r="L21013" s="67">
        <v>10.16</v>
      </c>
      <c r="M21013" s="67">
        <v>108414.75</v>
      </c>
      <c r="N21013" s="67">
        <v>44.87</v>
      </c>
      <c r="P21013" s="67">
        <v>0</v>
      </c>
      <c r="Q21013" s="67">
        <v>758903.25</v>
      </c>
      <c r="R21013" s="2" t="s">
        <v>161</v>
      </c>
      <c r="S21013" s="2" t="s">
        <v>161</v>
      </c>
      <c r="T21013" s="2" t="s">
        <v>165</v>
      </c>
      <c r="U21013" t="s">
        <v>783</v>
      </c>
    </row>
    <row r="21014" spans="3:21" x14ac:dyDescent="0.3">
      <c r="C21014" t="s">
        <v>32</v>
      </c>
      <c r="D21014" t="s">
        <v>158</v>
      </c>
      <c r="E21014" t="s">
        <v>30</v>
      </c>
      <c r="F21014" t="s">
        <v>159</v>
      </c>
      <c r="G21014" s="2">
        <v>-4</v>
      </c>
      <c r="H21014" s="2" t="s">
        <v>450</v>
      </c>
      <c r="I21014" s="67">
        <v>58168.82</v>
      </c>
      <c r="J21014" s="67">
        <v>10.91</v>
      </c>
      <c r="K21014" s="67">
        <v>58168.82</v>
      </c>
      <c r="L21014" s="67">
        <v>1.53</v>
      </c>
      <c r="M21014" s="67">
        <v>58168.82</v>
      </c>
      <c r="N21014" s="67">
        <v>84.83</v>
      </c>
      <c r="P21014" s="67">
        <v>0</v>
      </c>
      <c r="Q21014" s="67">
        <v>0</v>
      </c>
      <c r="R21014" s="2" t="s">
        <v>161</v>
      </c>
      <c r="S21014" s="2" t="s">
        <v>161</v>
      </c>
      <c r="T21014" s="2" t="s">
        <v>161</v>
      </c>
      <c r="U21014" t="s">
        <v>783</v>
      </c>
    </row>
    <row r="21015" spans="3:21" x14ac:dyDescent="0.3">
      <c r="C21015" t="s">
        <v>32</v>
      </c>
      <c r="D21015" t="s">
        <v>158</v>
      </c>
      <c r="E21015" t="s">
        <v>29</v>
      </c>
      <c r="F21015" t="s">
        <v>159</v>
      </c>
      <c r="G21015" s="2">
        <v>-1</v>
      </c>
      <c r="H21015" s="2" t="s">
        <v>279</v>
      </c>
      <c r="I21015" s="67">
        <v>-487900.81</v>
      </c>
      <c r="J21015" s="67">
        <v>0</v>
      </c>
      <c r="K21015" s="67">
        <v>-487900.81</v>
      </c>
      <c r="L21015" s="67">
        <v>0</v>
      </c>
      <c r="M21015" s="67">
        <v>-487900.81</v>
      </c>
      <c r="N21015" s="67">
        <v>0</v>
      </c>
      <c r="P21015" s="67">
        <v>0</v>
      </c>
      <c r="Q21015" s="67">
        <v>0</v>
      </c>
      <c r="U21015" t="s">
        <v>783</v>
      </c>
    </row>
    <row r="21016" spans="3:21" x14ac:dyDescent="0.3">
      <c r="C21016" t="s">
        <v>31</v>
      </c>
      <c r="D21016" t="s">
        <v>158</v>
      </c>
      <c r="E21016" t="s">
        <v>30</v>
      </c>
      <c r="F21016" t="s">
        <v>159</v>
      </c>
      <c r="G21016" s="2">
        <v>1</v>
      </c>
      <c r="H21016" s="2" t="s">
        <v>679</v>
      </c>
      <c r="I21016" s="67">
        <v>29642.74</v>
      </c>
      <c r="J21016" s="67">
        <v>0.91</v>
      </c>
      <c r="K21016" s="67">
        <v>29642.74</v>
      </c>
      <c r="L21016" s="67">
        <v>0.15</v>
      </c>
      <c r="M21016" s="67">
        <v>29642.74</v>
      </c>
      <c r="N21016" s="67">
        <v>1.67</v>
      </c>
      <c r="P21016" s="67">
        <v>0</v>
      </c>
      <c r="Q21016" s="67">
        <v>29642.74</v>
      </c>
      <c r="R21016" s="2" t="s">
        <v>161</v>
      </c>
      <c r="S21016" s="2" t="s">
        <v>161</v>
      </c>
      <c r="T21016" s="2" t="s">
        <v>161</v>
      </c>
      <c r="U21016" t="s">
        <v>783</v>
      </c>
    </row>
    <row r="21017" spans="3:21" x14ac:dyDescent="0.3">
      <c r="C21017" t="s">
        <v>166</v>
      </c>
      <c r="D21017" t="s">
        <v>158</v>
      </c>
      <c r="E21017" t="s">
        <v>30</v>
      </c>
      <c r="F21017" t="s">
        <v>159</v>
      </c>
      <c r="G21017" s="2">
        <v>10</v>
      </c>
      <c r="H21017" s="2" t="s">
        <v>231</v>
      </c>
      <c r="I21017" s="67">
        <v>789163.69</v>
      </c>
      <c r="J21017" s="67">
        <v>27.09</v>
      </c>
      <c r="K21017" s="67">
        <v>789163.69</v>
      </c>
      <c r="L21017" s="67">
        <v>4.53</v>
      </c>
      <c r="M21017" s="67">
        <v>789163.69</v>
      </c>
      <c r="N21017" s="67">
        <v>49.57</v>
      </c>
      <c r="P21017" s="67">
        <v>0</v>
      </c>
      <c r="Q21017" s="67">
        <v>7891636.8999999994</v>
      </c>
      <c r="R21017" s="2" t="s">
        <v>161</v>
      </c>
      <c r="S21017" s="2" t="s">
        <v>161</v>
      </c>
      <c r="T21017" s="2" t="s">
        <v>161</v>
      </c>
      <c r="U21017" t="s">
        <v>783</v>
      </c>
    </row>
    <row r="21018" spans="3:21" x14ac:dyDescent="0.3">
      <c r="C21018" t="s">
        <v>31</v>
      </c>
      <c r="D21018" t="s">
        <v>158</v>
      </c>
      <c r="E21018" t="s">
        <v>30</v>
      </c>
      <c r="F21018" t="s">
        <v>159</v>
      </c>
      <c r="G21018" s="2">
        <v>-1</v>
      </c>
      <c r="H21018" s="2" t="s">
        <v>562</v>
      </c>
      <c r="I21018" s="67">
        <v>0.03</v>
      </c>
      <c r="J21018" s="67">
        <v>0</v>
      </c>
      <c r="K21018" s="67">
        <v>0.03</v>
      </c>
      <c r="L21018" s="67">
        <v>0</v>
      </c>
      <c r="M21018" s="67">
        <v>0.03</v>
      </c>
      <c r="N21018" s="67">
        <v>0</v>
      </c>
      <c r="P21018" s="67">
        <v>0</v>
      </c>
      <c r="Q21018" s="67">
        <v>0</v>
      </c>
      <c r="R21018" s="2" t="s">
        <v>161</v>
      </c>
      <c r="S21018" s="2" t="s">
        <v>161</v>
      </c>
      <c r="T21018" s="2" t="s">
        <v>161</v>
      </c>
      <c r="U21018" t="s">
        <v>783</v>
      </c>
    </row>
    <row r="21019" spans="3:21" x14ac:dyDescent="0.3">
      <c r="C21019" t="s">
        <v>31</v>
      </c>
      <c r="D21019" t="s">
        <v>158</v>
      </c>
      <c r="E21019" t="s">
        <v>30</v>
      </c>
      <c r="F21019" t="s">
        <v>159</v>
      </c>
      <c r="G21019" s="2">
        <v>0</v>
      </c>
      <c r="H21019" s="2" t="s">
        <v>210</v>
      </c>
      <c r="I21019" s="67">
        <v>1810.04</v>
      </c>
      <c r="J21019" s="67">
        <v>260.36</v>
      </c>
      <c r="K21019" s="67">
        <v>1810.04</v>
      </c>
      <c r="L21019" s="67">
        <v>0.04</v>
      </c>
      <c r="M21019" s="67">
        <v>1810.04</v>
      </c>
      <c r="N21019" s="67">
        <v>0.41</v>
      </c>
      <c r="P21019" s="67">
        <v>0</v>
      </c>
      <c r="Q21019" s="67">
        <v>0</v>
      </c>
      <c r="R21019" s="2" t="s">
        <v>161</v>
      </c>
      <c r="S21019" s="2" t="s">
        <v>165</v>
      </c>
      <c r="T21019" s="2" t="s">
        <v>165</v>
      </c>
      <c r="U21019" t="s">
        <v>783</v>
      </c>
    </row>
    <row r="21020" spans="3:21" x14ac:dyDescent="0.3">
      <c r="C21020" t="s">
        <v>166</v>
      </c>
      <c r="D21020" t="s">
        <v>158</v>
      </c>
      <c r="E21020" t="s">
        <v>30</v>
      </c>
      <c r="F21020" t="s">
        <v>159</v>
      </c>
      <c r="G21020" s="2">
        <v>0</v>
      </c>
      <c r="H21020" s="2" t="s">
        <v>299</v>
      </c>
      <c r="I21020" s="67">
        <v>13423.24</v>
      </c>
      <c r="J21020" s="67">
        <v>925.29</v>
      </c>
      <c r="K21020" s="67">
        <v>13423.24</v>
      </c>
      <c r="L21020" s="67">
        <v>1.87</v>
      </c>
      <c r="M21020" s="67">
        <v>13423.24</v>
      </c>
      <c r="N21020" s="67">
        <v>14.82</v>
      </c>
      <c r="P21020" s="67">
        <v>0</v>
      </c>
      <c r="Q21020" s="67">
        <v>0</v>
      </c>
      <c r="R21020" s="2" t="s">
        <v>161</v>
      </c>
      <c r="S21020" s="2" t="s">
        <v>165</v>
      </c>
      <c r="T21020" s="2" t="s">
        <v>165</v>
      </c>
      <c r="U21020" t="s">
        <v>783</v>
      </c>
    </row>
    <row r="21021" spans="3:21" x14ac:dyDescent="0.3">
      <c r="C21021" t="s">
        <v>166</v>
      </c>
      <c r="D21021" t="s">
        <v>158</v>
      </c>
      <c r="E21021" t="s">
        <v>30</v>
      </c>
      <c r="F21021" t="s">
        <v>159</v>
      </c>
      <c r="G21021" s="2">
        <v>6</v>
      </c>
      <c r="H21021" s="2" t="s">
        <v>183</v>
      </c>
      <c r="I21021" s="67">
        <v>113800.93</v>
      </c>
      <c r="J21021" s="67">
        <v>4.46</v>
      </c>
      <c r="K21021" s="67">
        <v>113800.93</v>
      </c>
      <c r="L21021" s="67">
        <v>2.12</v>
      </c>
      <c r="M21021" s="67">
        <v>113800.93</v>
      </c>
      <c r="N21021" s="67">
        <v>20.27</v>
      </c>
      <c r="P21021" s="67">
        <v>0</v>
      </c>
      <c r="Q21021" s="67">
        <v>682805.58</v>
      </c>
      <c r="R21021" s="2" t="s">
        <v>161</v>
      </c>
      <c r="S21021" s="2" t="s">
        <v>161</v>
      </c>
      <c r="T21021" s="2" t="s">
        <v>161</v>
      </c>
      <c r="U21021" t="s">
        <v>783</v>
      </c>
    </row>
    <row r="21022" spans="3:21" x14ac:dyDescent="0.3">
      <c r="C21022" t="s">
        <v>31</v>
      </c>
      <c r="D21022" t="s">
        <v>158</v>
      </c>
      <c r="E21022" t="s">
        <v>30</v>
      </c>
      <c r="F21022" t="s">
        <v>159</v>
      </c>
      <c r="G21022" s="2">
        <v>4</v>
      </c>
      <c r="H21022" s="2" t="s">
        <v>189</v>
      </c>
      <c r="I21022" s="67">
        <v>264818.09999999998</v>
      </c>
      <c r="J21022" s="67">
        <v>0</v>
      </c>
      <c r="K21022" s="67">
        <v>264818.09999999998</v>
      </c>
      <c r="L21022" s="67">
        <v>0</v>
      </c>
      <c r="M21022" s="67">
        <v>264818.09999999998</v>
      </c>
      <c r="N21022" s="67">
        <v>16.71</v>
      </c>
      <c r="P21022" s="67">
        <v>0</v>
      </c>
      <c r="Q21022" s="67">
        <v>1059272.3999999999</v>
      </c>
      <c r="R21022" s="2" t="s">
        <v>161</v>
      </c>
      <c r="S21022" s="2" t="s">
        <v>161</v>
      </c>
      <c r="T21022" s="2" t="s">
        <v>165</v>
      </c>
      <c r="U21022" t="s">
        <v>783</v>
      </c>
    </row>
    <row r="21023" spans="3:21" x14ac:dyDescent="0.3">
      <c r="C21023" t="s">
        <v>31</v>
      </c>
      <c r="D21023" t="s">
        <v>158</v>
      </c>
      <c r="E21023" t="s">
        <v>30</v>
      </c>
      <c r="F21023" t="s">
        <v>159</v>
      </c>
      <c r="G21023" s="2">
        <v>13</v>
      </c>
      <c r="H21023" s="2" t="s">
        <v>201</v>
      </c>
      <c r="I21023" s="67">
        <v>412137.98</v>
      </c>
      <c r="J21023" s="67">
        <v>13.23</v>
      </c>
      <c r="K21023" s="67">
        <v>412137.98</v>
      </c>
      <c r="L21023" s="67">
        <v>6.28</v>
      </c>
      <c r="M21023" s="67">
        <v>412137.98</v>
      </c>
      <c r="N21023" s="67">
        <v>60.17</v>
      </c>
      <c r="P21023" s="67">
        <v>0</v>
      </c>
      <c r="Q21023" s="67">
        <v>5357793.74</v>
      </c>
      <c r="R21023" s="2" t="s">
        <v>161</v>
      </c>
      <c r="S21023" s="2" t="s">
        <v>161</v>
      </c>
      <c r="T21023" s="2" t="s">
        <v>161</v>
      </c>
      <c r="U21023" t="s">
        <v>783</v>
      </c>
    </row>
    <row r="21024" spans="3:21" x14ac:dyDescent="0.3">
      <c r="C21024" t="s">
        <v>166</v>
      </c>
      <c r="D21024" t="s">
        <v>158</v>
      </c>
      <c r="E21024" t="s">
        <v>30</v>
      </c>
      <c r="F21024" t="s">
        <v>159</v>
      </c>
      <c r="G21024" s="2">
        <v>0</v>
      </c>
      <c r="H21024" s="2" t="s">
        <v>245</v>
      </c>
      <c r="I21024" s="67">
        <v>1291996.6499999999</v>
      </c>
      <c r="J21024" s="67">
        <v>173.03</v>
      </c>
      <c r="K21024" s="67">
        <v>1291996.6499999999</v>
      </c>
      <c r="L21024" s="67">
        <v>319.98</v>
      </c>
      <c r="M21024" s="67">
        <v>1291996.6499999999</v>
      </c>
      <c r="N21024" s="67">
        <v>2211.1799999999998</v>
      </c>
      <c r="P21024" s="67">
        <v>0</v>
      </c>
      <c r="Q21024" s="67">
        <v>0</v>
      </c>
      <c r="R21024" s="2" t="s">
        <v>161</v>
      </c>
      <c r="S21024" s="2" t="s">
        <v>161</v>
      </c>
      <c r="T21024" s="2" t="s">
        <v>161</v>
      </c>
      <c r="U21024" t="s">
        <v>783</v>
      </c>
    </row>
    <row r="21025" spans="3:21" x14ac:dyDescent="0.3">
      <c r="C21025" t="s">
        <v>32</v>
      </c>
      <c r="D21025" t="s">
        <v>158</v>
      </c>
      <c r="E21025" t="s">
        <v>29</v>
      </c>
      <c r="F21025" t="s">
        <v>159</v>
      </c>
      <c r="G21025" s="2">
        <v>10</v>
      </c>
      <c r="H21025" s="2" t="s">
        <v>249</v>
      </c>
      <c r="I21025" s="67">
        <v>-6213.29</v>
      </c>
      <c r="J21025" s="67">
        <v>0</v>
      </c>
      <c r="K21025" s="67">
        <v>-6213.29</v>
      </c>
      <c r="L21025" s="67">
        <v>0</v>
      </c>
      <c r="M21025" s="67">
        <v>-6213.29</v>
      </c>
      <c r="N21025" s="67">
        <v>0</v>
      </c>
      <c r="P21025" s="67">
        <v>0</v>
      </c>
      <c r="Q21025" s="67">
        <v>0</v>
      </c>
      <c r="U21025" t="s">
        <v>783</v>
      </c>
    </row>
    <row r="21026" spans="3:21" x14ac:dyDescent="0.3">
      <c r="C21026" t="s">
        <v>32</v>
      </c>
      <c r="D21026" t="s">
        <v>158</v>
      </c>
      <c r="E21026" t="s">
        <v>30</v>
      </c>
      <c r="F21026" t="s">
        <v>159</v>
      </c>
      <c r="G21026" s="2">
        <v>2</v>
      </c>
      <c r="H21026" s="2" t="s">
        <v>585</v>
      </c>
      <c r="I21026" s="67">
        <v>6666.67</v>
      </c>
      <c r="J21026" s="67">
        <v>0.1</v>
      </c>
      <c r="K21026" s="67">
        <v>6666.67</v>
      </c>
      <c r="L21026" s="67">
        <v>0.05</v>
      </c>
      <c r="M21026" s="67">
        <v>6666.67</v>
      </c>
      <c r="N21026" s="67">
        <v>0.56999999999999995</v>
      </c>
      <c r="P21026" s="67">
        <v>0</v>
      </c>
      <c r="Q21026" s="67">
        <v>13333.34</v>
      </c>
      <c r="R21026" s="2" t="s">
        <v>161</v>
      </c>
      <c r="S21026" s="2" t="s">
        <v>161</v>
      </c>
      <c r="T21026" s="2" t="s">
        <v>161</v>
      </c>
      <c r="U21026" t="s">
        <v>783</v>
      </c>
    </row>
    <row r="21027" spans="3:21" x14ac:dyDescent="0.3">
      <c r="C21027" t="s">
        <v>166</v>
      </c>
      <c r="D21027" t="s">
        <v>158</v>
      </c>
      <c r="E21027" t="s">
        <v>30</v>
      </c>
      <c r="F21027" t="s">
        <v>159</v>
      </c>
      <c r="G21027" s="2">
        <v>1</v>
      </c>
      <c r="H21027" s="2" t="s">
        <v>525</v>
      </c>
      <c r="I21027" s="67">
        <v>1028412</v>
      </c>
      <c r="J21027" s="67">
        <v>137.03</v>
      </c>
      <c r="K21027" s="67">
        <v>1028412</v>
      </c>
      <c r="L21027" s="67">
        <v>93.17</v>
      </c>
      <c r="M21027" s="67">
        <v>1028412</v>
      </c>
      <c r="N21027" s="67">
        <v>1669.97</v>
      </c>
      <c r="P21027" s="67">
        <v>0</v>
      </c>
      <c r="Q21027" s="67">
        <v>1028412</v>
      </c>
      <c r="R21027" s="2" t="s">
        <v>161</v>
      </c>
      <c r="S21027" s="2" t="s">
        <v>161</v>
      </c>
      <c r="T21027" s="2" t="s">
        <v>161</v>
      </c>
      <c r="U21027" t="s">
        <v>783</v>
      </c>
    </row>
    <row r="21028" spans="3:21" x14ac:dyDescent="0.3">
      <c r="C21028" t="s">
        <v>166</v>
      </c>
      <c r="D21028" t="s">
        <v>158</v>
      </c>
      <c r="E21028" t="s">
        <v>30</v>
      </c>
      <c r="F21028" t="s">
        <v>159</v>
      </c>
      <c r="G21028" s="2">
        <v>0</v>
      </c>
      <c r="H21028" s="2" t="s">
        <v>257</v>
      </c>
      <c r="I21028" s="67">
        <v>7746.27</v>
      </c>
      <c r="J21028" s="67">
        <v>0.14000000000000001</v>
      </c>
      <c r="K21028" s="67">
        <v>7746.27</v>
      </c>
      <c r="L21028" s="67">
        <v>0.32</v>
      </c>
      <c r="M21028" s="67">
        <v>7746.27</v>
      </c>
      <c r="N21028" s="67">
        <v>1.27</v>
      </c>
      <c r="P21028" s="67">
        <v>0</v>
      </c>
      <c r="Q21028" s="67">
        <v>0</v>
      </c>
      <c r="R21028" s="2" t="s">
        <v>161</v>
      </c>
      <c r="S21028" s="2" t="s">
        <v>161</v>
      </c>
      <c r="T21028" s="2" t="s">
        <v>161</v>
      </c>
      <c r="U21028" t="s">
        <v>783</v>
      </c>
    </row>
    <row r="21029" spans="3:21" x14ac:dyDescent="0.3">
      <c r="C21029" t="s">
        <v>31</v>
      </c>
      <c r="D21029" t="s">
        <v>158</v>
      </c>
      <c r="E21029" t="s">
        <v>30</v>
      </c>
      <c r="F21029" t="s">
        <v>159</v>
      </c>
      <c r="G21029" s="2">
        <v>5</v>
      </c>
      <c r="H21029" s="2" t="s">
        <v>401</v>
      </c>
      <c r="I21029" s="67">
        <v>38423.54</v>
      </c>
      <c r="J21029" s="67">
        <v>29.84</v>
      </c>
      <c r="K21029" s="67">
        <v>38423.54</v>
      </c>
      <c r="L21029" s="67">
        <v>14.17</v>
      </c>
      <c r="M21029" s="67">
        <v>38423.54</v>
      </c>
      <c r="N21029" s="67">
        <v>135.74</v>
      </c>
      <c r="P21029" s="67">
        <v>0</v>
      </c>
      <c r="Q21029" s="67">
        <v>192117.7</v>
      </c>
      <c r="R21029" s="2" t="s">
        <v>161</v>
      </c>
      <c r="S21029" s="2" t="s">
        <v>161</v>
      </c>
      <c r="T21029" s="2" t="s">
        <v>161</v>
      </c>
      <c r="U21029" t="s">
        <v>783</v>
      </c>
    </row>
    <row r="21030" spans="3:21" x14ac:dyDescent="0.3">
      <c r="C21030" t="s">
        <v>31</v>
      </c>
      <c r="D21030" t="s">
        <v>158</v>
      </c>
      <c r="E21030" t="s">
        <v>30</v>
      </c>
      <c r="F21030" t="s">
        <v>159</v>
      </c>
      <c r="G21030" s="2">
        <v>0</v>
      </c>
      <c r="H21030" s="2" t="s">
        <v>431</v>
      </c>
      <c r="I21030" s="67">
        <v>90450.6</v>
      </c>
      <c r="J21030" s="67">
        <v>29.34</v>
      </c>
      <c r="K21030" s="67">
        <v>90450.6</v>
      </c>
      <c r="L21030" s="67">
        <v>2.11</v>
      </c>
      <c r="M21030" s="67">
        <v>90450.6</v>
      </c>
      <c r="N21030" s="67">
        <v>45.74</v>
      </c>
      <c r="P21030" s="67">
        <v>0</v>
      </c>
      <c r="Q21030" s="67">
        <v>0</v>
      </c>
      <c r="R21030" s="2" t="s">
        <v>165</v>
      </c>
      <c r="S21030" s="2" t="s">
        <v>165</v>
      </c>
      <c r="T21030" s="2" t="s">
        <v>165</v>
      </c>
      <c r="U21030" t="s">
        <v>783</v>
      </c>
    </row>
    <row r="21031" spans="3:21" x14ac:dyDescent="0.3">
      <c r="C21031" t="s">
        <v>166</v>
      </c>
      <c r="D21031" t="s">
        <v>158</v>
      </c>
      <c r="E21031" t="s">
        <v>29</v>
      </c>
      <c r="F21031" t="s">
        <v>159</v>
      </c>
      <c r="G21031" s="2">
        <v>3</v>
      </c>
      <c r="H21031" s="2" t="s">
        <v>564</v>
      </c>
      <c r="I21031" s="67">
        <v>-2400.79</v>
      </c>
      <c r="J21031" s="67">
        <v>0</v>
      </c>
      <c r="K21031" s="67">
        <v>-2400.79</v>
      </c>
      <c r="L21031" s="67">
        <v>0</v>
      </c>
      <c r="M21031" s="67">
        <v>-2400.79</v>
      </c>
      <c r="N21031" s="67">
        <v>0</v>
      </c>
      <c r="P21031" s="67">
        <v>0</v>
      </c>
      <c r="Q21031" s="67">
        <v>0</v>
      </c>
      <c r="U21031" t="s">
        <v>783</v>
      </c>
    </row>
    <row r="21032" spans="3:21" x14ac:dyDescent="0.3">
      <c r="C21032" t="s">
        <v>166</v>
      </c>
      <c r="D21032" t="s">
        <v>158</v>
      </c>
      <c r="E21032" t="s">
        <v>30</v>
      </c>
      <c r="F21032" t="s">
        <v>159</v>
      </c>
      <c r="G21032" s="2">
        <v>0</v>
      </c>
      <c r="H21032" s="2" t="s">
        <v>661</v>
      </c>
      <c r="I21032" s="67">
        <v>49961.66</v>
      </c>
      <c r="J21032" s="67">
        <v>12.24</v>
      </c>
      <c r="K21032" s="67">
        <v>49961.66</v>
      </c>
      <c r="L21032" s="67">
        <v>6.65</v>
      </c>
      <c r="M21032" s="67">
        <v>49961.66</v>
      </c>
      <c r="N21032" s="67">
        <v>108.96</v>
      </c>
      <c r="P21032" s="67">
        <v>0</v>
      </c>
      <c r="Q21032" s="67">
        <v>0</v>
      </c>
      <c r="R21032" s="2" t="s">
        <v>161</v>
      </c>
      <c r="S21032" s="2" t="s">
        <v>161</v>
      </c>
      <c r="T21032" s="2" t="s">
        <v>161</v>
      </c>
      <c r="U21032" t="s">
        <v>783</v>
      </c>
    </row>
    <row r="21033" spans="3:21" x14ac:dyDescent="0.3">
      <c r="C21033" t="s">
        <v>166</v>
      </c>
      <c r="D21033" t="s">
        <v>158</v>
      </c>
      <c r="E21033" t="s">
        <v>30</v>
      </c>
      <c r="F21033" t="s">
        <v>159</v>
      </c>
      <c r="G21033" s="2">
        <v>-1</v>
      </c>
      <c r="H21033" s="2" t="s">
        <v>580</v>
      </c>
      <c r="I21033" s="67">
        <v>581306.35</v>
      </c>
      <c r="J21033" s="67">
        <v>5.81</v>
      </c>
      <c r="K21033" s="67">
        <v>581306.35</v>
      </c>
      <c r="L21033" s="67">
        <v>14.13</v>
      </c>
      <c r="M21033" s="67">
        <v>581306.35</v>
      </c>
      <c r="N21033" s="67">
        <v>663.62</v>
      </c>
      <c r="O21033" s="2">
        <v>0</v>
      </c>
      <c r="P21033" s="67">
        <v>0</v>
      </c>
      <c r="Q21033" s="67">
        <v>0</v>
      </c>
      <c r="R21033" s="2" t="s">
        <v>251</v>
      </c>
      <c r="S21033" s="2" t="s">
        <v>251</v>
      </c>
      <c r="T21033" s="2" t="s">
        <v>161</v>
      </c>
      <c r="U21033" t="s">
        <v>783</v>
      </c>
    </row>
    <row r="21034" spans="3:21" x14ac:dyDescent="0.3">
      <c r="C21034" t="s">
        <v>166</v>
      </c>
      <c r="D21034" t="s">
        <v>158</v>
      </c>
      <c r="E21034" t="s">
        <v>29</v>
      </c>
      <c r="F21034" t="s">
        <v>159</v>
      </c>
      <c r="G21034" s="2">
        <v>0</v>
      </c>
      <c r="H21034" s="2" t="s">
        <v>533</v>
      </c>
      <c r="I21034" s="67">
        <v>-9050.2099999999991</v>
      </c>
      <c r="J21034" s="67">
        <v>0</v>
      </c>
      <c r="K21034" s="67">
        <v>-9050.2099999999991</v>
      </c>
      <c r="L21034" s="67">
        <v>0</v>
      </c>
      <c r="M21034" s="67">
        <v>-9050.2099999999991</v>
      </c>
      <c r="N21034" s="67">
        <v>0</v>
      </c>
      <c r="O21034" s="2">
        <v>0</v>
      </c>
      <c r="P21034" s="67">
        <v>0</v>
      </c>
      <c r="Q21034" s="67">
        <v>0</v>
      </c>
      <c r="U21034" t="s">
        <v>783</v>
      </c>
    </row>
    <row r="21035" spans="3:21" x14ac:dyDescent="0.3">
      <c r="C21035" t="s">
        <v>166</v>
      </c>
      <c r="D21035" t="s">
        <v>158</v>
      </c>
      <c r="E21035" t="s">
        <v>30</v>
      </c>
      <c r="F21035" t="s">
        <v>159</v>
      </c>
      <c r="G21035" s="2">
        <v>6</v>
      </c>
      <c r="H21035" s="2" t="s">
        <v>314</v>
      </c>
      <c r="I21035" s="67">
        <v>218849.09</v>
      </c>
      <c r="J21035" s="67">
        <v>1.91</v>
      </c>
      <c r="K21035" s="67">
        <v>218849.09</v>
      </c>
      <c r="L21035" s="67">
        <v>10.26</v>
      </c>
      <c r="M21035" s="67">
        <v>218849.09</v>
      </c>
      <c r="N21035" s="67">
        <v>93.85</v>
      </c>
      <c r="P21035" s="67">
        <v>0</v>
      </c>
      <c r="Q21035" s="67">
        <v>1313094.54</v>
      </c>
      <c r="R21035" s="2" t="s">
        <v>161</v>
      </c>
      <c r="S21035" s="2" t="s">
        <v>161</v>
      </c>
      <c r="T21035" s="2" t="s">
        <v>165</v>
      </c>
      <c r="U21035" t="s">
        <v>783</v>
      </c>
    </row>
    <row r="21036" spans="3:21" x14ac:dyDescent="0.3">
      <c r="C21036" t="s">
        <v>31</v>
      </c>
      <c r="D21036" t="s">
        <v>158</v>
      </c>
      <c r="E21036" t="s">
        <v>29</v>
      </c>
      <c r="F21036" t="s">
        <v>159</v>
      </c>
      <c r="G21036" s="2">
        <v>2</v>
      </c>
      <c r="H21036" s="2" t="s">
        <v>293</v>
      </c>
      <c r="I21036" s="67">
        <v>-1014.64</v>
      </c>
      <c r="J21036" s="67">
        <v>0</v>
      </c>
      <c r="K21036" s="67">
        <v>-1014.64</v>
      </c>
      <c r="L21036" s="67">
        <v>0</v>
      </c>
      <c r="M21036" s="67">
        <v>-1014.64</v>
      </c>
      <c r="N21036" s="67">
        <v>0</v>
      </c>
      <c r="P21036" s="67">
        <v>0</v>
      </c>
      <c r="Q21036" s="67">
        <v>0</v>
      </c>
      <c r="U21036" t="s">
        <v>783</v>
      </c>
    </row>
    <row r="21037" spans="3:21" x14ac:dyDescent="0.3">
      <c r="C21037" t="s">
        <v>31</v>
      </c>
      <c r="D21037" t="s">
        <v>158</v>
      </c>
      <c r="E21037" t="s">
        <v>29</v>
      </c>
      <c r="F21037" t="s">
        <v>159</v>
      </c>
      <c r="G21037" s="2">
        <v>7</v>
      </c>
      <c r="H21037" s="2" t="s">
        <v>237</v>
      </c>
      <c r="I21037" s="67">
        <v>-17478.7</v>
      </c>
      <c r="J21037" s="67">
        <v>0</v>
      </c>
      <c r="K21037" s="67">
        <v>-17478.7</v>
      </c>
      <c r="L21037" s="67">
        <v>0</v>
      </c>
      <c r="M21037" s="67">
        <v>-17478.7</v>
      </c>
      <c r="N21037" s="67">
        <v>0</v>
      </c>
      <c r="P21037" s="67">
        <v>0</v>
      </c>
      <c r="Q21037" s="67">
        <v>0</v>
      </c>
      <c r="U21037" t="s">
        <v>783</v>
      </c>
    </row>
    <row r="21038" spans="3:21" x14ac:dyDescent="0.3">
      <c r="C21038" t="s">
        <v>32</v>
      </c>
      <c r="D21038" t="s">
        <v>158</v>
      </c>
      <c r="E21038" t="s">
        <v>30</v>
      </c>
      <c r="F21038" t="s">
        <v>159</v>
      </c>
      <c r="G21038" s="2">
        <v>-4</v>
      </c>
      <c r="H21038" s="2" t="s">
        <v>383</v>
      </c>
      <c r="I21038" s="67">
        <v>483105.12</v>
      </c>
      <c r="J21038" s="67">
        <v>7.14</v>
      </c>
      <c r="K21038" s="67">
        <v>483105.12</v>
      </c>
      <c r="L21038" s="67">
        <v>3.28</v>
      </c>
      <c r="M21038" s="67">
        <v>483105.12</v>
      </c>
      <c r="N21038" s="67">
        <v>96.43</v>
      </c>
      <c r="P21038" s="67">
        <v>0</v>
      </c>
      <c r="Q21038" s="67">
        <v>0</v>
      </c>
      <c r="R21038" s="2" t="s">
        <v>161</v>
      </c>
      <c r="S21038" s="2" t="s">
        <v>161</v>
      </c>
      <c r="T21038" s="2" t="s">
        <v>161</v>
      </c>
      <c r="U21038" t="s">
        <v>783</v>
      </c>
    </row>
    <row r="21039" spans="3:21" x14ac:dyDescent="0.3">
      <c r="C21039" t="s">
        <v>166</v>
      </c>
      <c r="D21039" t="s">
        <v>158</v>
      </c>
      <c r="E21039" t="s">
        <v>29</v>
      </c>
      <c r="F21039" t="s">
        <v>159</v>
      </c>
      <c r="G21039" s="2">
        <v>4</v>
      </c>
      <c r="H21039" s="2" t="s">
        <v>318</v>
      </c>
      <c r="I21039" s="67">
        <v>-3477.67</v>
      </c>
      <c r="J21039" s="67">
        <v>0</v>
      </c>
      <c r="K21039" s="67">
        <v>-3477.67</v>
      </c>
      <c r="L21039" s="67">
        <v>0</v>
      </c>
      <c r="M21039" s="67">
        <v>-3477.67</v>
      </c>
      <c r="N21039" s="67">
        <v>0</v>
      </c>
      <c r="P21039" s="67">
        <v>0</v>
      </c>
      <c r="Q21039" s="67">
        <v>0</v>
      </c>
      <c r="U21039" t="s">
        <v>783</v>
      </c>
    </row>
    <row r="21040" spans="3:21" x14ac:dyDescent="0.3">
      <c r="C21040" t="s">
        <v>32</v>
      </c>
      <c r="D21040" t="s">
        <v>158</v>
      </c>
      <c r="E21040" t="s">
        <v>30</v>
      </c>
      <c r="F21040" t="s">
        <v>159</v>
      </c>
      <c r="G21040" s="2">
        <v>-1</v>
      </c>
      <c r="H21040" s="2" t="s">
        <v>578</v>
      </c>
      <c r="I21040" s="67">
        <v>284.58999999999997</v>
      </c>
      <c r="J21040" s="67">
        <v>0.05</v>
      </c>
      <c r="K21040" s="67">
        <v>284.58999999999997</v>
      </c>
      <c r="L21040" s="67">
        <v>0.01</v>
      </c>
      <c r="M21040" s="67">
        <v>284.58999999999997</v>
      </c>
      <c r="N21040" s="67">
        <v>0.09</v>
      </c>
      <c r="P21040" s="67">
        <v>0</v>
      </c>
      <c r="Q21040" s="67">
        <v>0</v>
      </c>
      <c r="R21040" s="2" t="s">
        <v>161</v>
      </c>
      <c r="S21040" s="2" t="s">
        <v>161</v>
      </c>
      <c r="T21040" s="2" t="s">
        <v>161</v>
      </c>
      <c r="U21040" t="s">
        <v>783</v>
      </c>
    </row>
    <row r="21041" spans="3:21" x14ac:dyDescent="0.3">
      <c r="C21041" t="s">
        <v>166</v>
      </c>
      <c r="D21041" t="s">
        <v>158</v>
      </c>
      <c r="E21041" t="s">
        <v>29</v>
      </c>
      <c r="F21041" t="s">
        <v>159</v>
      </c>
      <c r="G21041" s="2">
        <v>15</v>
      </c>
      <c r="H21041" s="2" t="s">
        <v>305</v>
      </c>
      <c r="I21041" s="67">
        <v>-2241.16</v>
      </c>
      <c r="J21041" s="67">
        <v>0</v>
      </c>
      <c r="K21041" s="67">
        <v>-2241.16</v>
      </c>
      <c r="L21041" s="67">
        <v>0</v>
      </c>
      <c r="M21041" s="67">
        <v>-2241.16</v>
      </c>
      <c r="N21041" s="67">
        <v>0</v>
      </c>
      <c r="P21041" s="67">
        <v>0</v>
      </c>
      <c r="Q21041" s="67">
        <v>0</v>
      </c>
      <c r="U21041" t="s">
        <v>783</v>
      </c>
    </row>
    <row r="21042" spans="3:21" x14ac:dyDescent="0.3">
      <c r="C21042" t="s">
        <v>31</v>
      </c>
      <c r="D21042" t="s">
        <v>158</v>
      </c>
      <c r="E21042" t="s">
        <v>29</v>
      </c>
      <c r="F21042" t="s">
        <v>159</v>
      </c>
      <c r="G21042" s="2">
        <v>0</v>
      </c>
      <c r="H21042" s="2" t="s">
        <v>270</v>
      </c>
      <c r="I21042" s="67">
        <v>-17644.349999999999</v>
      </c>
      <c r="J21042" s="67">
        <v>0</v>
      </c>
      <c r="K21042" s="67">
        <v>-17644.349999999999</v>
      </c>
      <c r="L21042" s="67">
        <v>0</v>
      </c>
      <c r="M21042" s="67">
        <v>-17644.349999999999</v>
      </c>
      <c r="N21042" s="67">
        <v>0</v>
      </c>
      <c r="P21042" s="67">
        <v>0</v>
      </c>
      <c r="Q21042" s="67">
        <v>0</v>
      </c>
      <c r="U21042" t="s">
        <v>783</v>
      </c>
    </row>
    <row r="21043" spans="3:21" x14ac:dyDescent="0.3">
      <c r="C21043" t="s">
        <v>31</v>
      </c>
      <c r="D21043" t="s">
        <v>158</v>
      </c>
      <c r="E21043" t="s">
        <v>30</v>
      </c>
      <c r="F21043" t="s">
        <v>159</v>
      </c>
      <c r="G21043" s="2">
        <v>0</v>
      </c>
      <c r="H21043" s="2" t="s">
        <v>431</v>
      </c>
      <c r="I21043" s="67">
        <v>1568030.06</v>
      </c>
      <c r="J21043" s="67">
        <v>674.81</v>
      </c>
      <c r="K21043" s="67">
        <v>1568030.06</v>
      </c>
      <c r="L21043" s="67">
        <v>48.51</v>
      </c>
      <c r="M21043" s="67">
        <v>1568030.06</v>
      </c>
      <c r="N21043" s="67">
        <v>1052.1500000000001</v>
      </c>
      <c r="P21043" s="67">
        <v>0</v>
      </c>
      <c r="Q21043" s="67">
        <v>0</v>
      </c>
      <c r="R21043" s="2" t="s">
        <v>161</v>
      </c>
      <c r="S21043" s="2" t="s">
        <v>161</v>
      </c>
      <c r="T21043" s="2" t="s">
        <v>161</v>
      </c>
      <c r="U21043" t="s">
        <v>783</v>
      </c>
    </row>
    <row r="21044" spans="3:21" x14ac:dyDescent="0.3">
      <c r="C21044" t="s">
        <v>166</v>
      </c>
      <c r="D21044" t="s">
        <v>158</v>
      </c>
      <c r="E21044" t="s">
        <v>29</v>
      </c>
      <c r="F21044" t="s">
        <v>159</v>
      </c>
      <c r="G21044" s="2">
        <v>3</v>
      </c>
      <c r="H21044" s="2" t="s">
        <v>480</v>
      </c>
      <c r="I21044" s="67">
        <v>-1242.73</v>
      </c>
      <c r="J21044" s="67">
        <v>0</v>
      </c>
      <c r="K21044" s="67">
        <v>-1242.73</v>
      </c>
      <c r="L21044" s="67">
        <v>0</v>
      </c>
      <c r="M21044" s="67">
        <v>-1242.73</v>
      </c>
      <c r="N21044" s="67">
        <v>0</v>
      </c>
      <c r="P21044" s="67">
        <v>0</v>
      </c>
      <c r="Q21044" s="67">
        <v>0</v>
      </c>
      <c r="U21044" t="s">
        <v>783</v>
      </c>
    </row>
    <row r="21045" spans="3:21" x14ac:dyDescent="0.3">
      <c r="C21045" t="s">
        <v>31</v>
      </c>
      <c r="D21045" t="s">
        <v>158</v>
      </c>
      <c r="E21045" t="s">
        <v>30</v>
      </c>
      <c r="F21045" t="s">
        <v>159</v>
      </c>
      <c r="G21045" s="2">
        <v>1</v>
      </c>
      <c r="H21045" s="2" t="s">
        <v>353</v>
      </c>
      <c r="I21045" s="67">
        <v>36631.71</v>
      </c>
      <c r="J21045" s="67">
        <v>4.83</v>
      </c>
      <c r="K21045" s="67">
        <v>36631.71</v>
      </c>
      <c r="L21045" s="67">
        <v>2.29</v>
      </c>
      <c r="M21045" s="67">
        <v>36631.71</v>
      </c>
      <c r="N21045" s="67">
        <v>21.97</v>
      </c>
      <c r="P21045" s="67">
        <v>0</v>
      </c>
      <c r="Q21045" s="67">
        <v>36631.71</v>
      </c>
      <c r="R21045" s="2" t="s">
        <v>161</v>
      </c>
      <c r="S21045" s="2" t="s">
        <v>161</v>
      </c>
      <c r="T21045" s="2" t="s">
        <v>161</v>
      </c>
      <c r="U21045" t="s">
        <v>783</v>
      </c>
    </row>
    <row r="21046" spans="3:21" x14ac:dyDescent="0.3">
      <c r="C21046" t="s">
        <v>32</v>
      </c>
      <c r="D21046" t="s">
        <v>158</v>
      </c>
      <c r="E21046" t="s">
        <v>30</v>
      </c>
      <c r="F21046" t="s">
        <v>159</v>
      </c>
      <c r="G21046" s="2">
        <v>-4</v>
      </c>
      <c r="H21046" s="2" t="s">
        <v>347</v>
      </c>
      <c r="I21046" s="67">
        <v>37032.17</v>
      </c>
      <c r="J21046" s="67">
        <v>0.15</v>
      </c>
      <c r="K21046" s="67">
        <v>37032.17</v>
      </c>
      <c r="L21046" s="67">
        <v>7.0000000000000007E-2</v>
      </c>
      <c r="M21046" s="67">
        <v>37032.17</v>
      </c>
      <c r="N21046" s="67">
        <v>0.86</v>
      </c>
      <c r="P21046" s="67">
        <v>0</v>
      </c>
      <c r="Q21046" s="67">
        <v>0</v>
      </c>
      <c r="R21046" s="2" t="s">
        <v>161</v>
      </c>
      <c r="S21046" s="2" t="s">
        <v>161</v>
      </c>
      <c r="T21046" s="2" t="s">
        <v>161</v>
      </c>
      <c r="U21046" t="s">
        <v>783</v>
      </c>
    </row>
    <row r="21047" spans="3:21" x14ac:dyDescent="0.3">
      <c r="C21047" t="s">
        <v>31</v>
      </c>
      <c r="D21047" t="s">
        <v>158</v>
      </c>
      <c r="E21047" t="s">
        <v>29</v>
      </c>
      <c r="F21047" t="s">
        <v>159</v>
      </c>
      <c r="G21047" s="2">
        <v>-1</v>
      </c>
      <c r="H21047" s="2" t="s">
        <v>269</v>
      </c>
      <c r="I21047" s="67">
        <v>-57.29</v>
      </c>
      <c r="J21047" s="67">
        <v>0</v>
      </c>
      <c r="K21047" s="67">
        <v>-57.29</v>
      </c>
      <c r="L21047" s="67">
        <v>0</v>
      </c>
      <c r="M21047" s="67">
        <v>-57.29</v>
      </c>
      <c r="N21047" s="67">
        <v>0</v>
      </c>
      <c r="P21047" s="67">
        <v>0</v>
      </c>
      <c r="Q21047" s="67">
        <v>0</v>
      </c>
      <c r="U21047" t="s">
        <v>783</v>
      </c>
    </row>
    <row r="21048" spans="3:21" x14ac:dyDescent="0.3">
      <c r="C21048" t="s">
        <v>31</v>
      </c>
      <c r="D21048" t="s">
        <v>158</v>
      </c>
      <c r="E21048" t="s">
        <v>30</v>
      </c>
      <c r="F21048" t="s">
        <v>159</v>
      </c>
      <c r="G21048" s="2">
        <v>3</v>
      </c>
      <c r="H21048" s="2" t="s">
        <v>244</v>
      </c>
      <c r="I21048" s="67">
        <v>399573.14</v>
      </c>
      <c r="J21048" s="67">
        <v>84.93</v>
      </c>
      <c r="K21048" s="67">
        <v>399573.14</v>
      </c>
      <c r="L21048" s="67">
        <v>40.340000000000003</v>
      </c>
      <c r="M21048" s="67">
        <v>399573.14</v>
      </c>
      <c r="N21048" s="67">
        <v>386.37</v>
      </c>
      <c r="P21048" s="67">
        <v>0</v>
      </c>
      <c r="Q21048" s="67">
        <v>1198719.42</v>
      </c>
      <c r="R21048" s="2" t="s">
        <v>161</v>
      </c>
      <c r="S21048" s="2" t="s">
        <v>161</v>
      </c>
      <c r="T21048" s="2" t="s">
        <v>161</v>
      </c>
      <c r="U21048" t="s">
        <v>783</v>
      </c>
    </row>
    <row r="21049" spans="3:21" x14ac:dyDescent="0.3">
      <c r="C21049" t="s">
        <v>166</v>
      </c>
      <c r="D21049" t="s">
        <v>158</v>
      </c>
      <c r="E21049" t="s">
        <v>29</v>
      </c>
      <c r="F21049" t="s">
        <v>159</v>
      </c>
      <c r="G21049" s="2">
        <v>7</v>
      </c>
      <c r="H21049" s="2" t="s">
        <v>431</v>
      </c>
      <c r="I21049" s="67">
        <v>-1543.58</v>
      </c>
      <c r="J21049" s="67">
        <v>0</v>
      </c>
      <c r="K21049" s="67">
        <v>-1543.58</v>
      </c>
      <c r="L21049" s="67">
        <v>0</v>
      </c>
      <c r="M21049" s="67">
        <v>-1543.58</v>
      </c>
      <c r="N21049" s="67">
        <v>0</v>
      </c>
      <c r="P21049" s="67">
        <v>0</v>
      </c>
      <c r="Q21049" s="67">
        <v>0</v>
      </c>
      <c r="U21049" t="s">
        <v>783</v>
      </c>
    </row>
    <row r="21050" spans="3:21" x14ac:dyDescent="0.3">
      <c r="C21050" t="s">
        <v>166</v>
      </c>
      <c r="D21050" t="s">
        <v>158</v>
      </c>
      <c r="E21050" t="s">
        <v>30</v>
      </c>
      <c r="F21050" t="s">
        <v>159</v>
      </c>
      <c r="G21050" s="2">
        <v>3</v>
      </c>
      <c r="H21050" s="2" t="s">
        <v>179</v>
      </c>
      <c r="I21050" s="67">
        <v>17773971.739999998</v>
      </c>
      <c r="J21050" s="67">
        <v>64.17</v>
      </c>
      <c r="K21050" s="67">
        <v>17773971.739999998</v>
      </c>
      <c r="L21050" s="67">
        <v>28.83</v>
      </c>
      <c r="M21050" s="67">
        <v>17773971.739999998</v>
      </c>
      <c r="N21050" s="67">
        <v>359.46</v>
      </c>
      <c r="P21050" s="67">
        <v>0</v>
      </c>
      <c r="Q21050" s="67">
        <v>53321915.219999999</v>
      </c>
      <c r="R21050" s="2" t="s">
        <v>161</v>
      </c>
      <c r="S21050" s="2" t="s">
        <v>161</v>
      </c>
      <c r="T21050" s="2" t="s">
        <v>161</v>
      </c>
      <c r="U21050" t="s">
        <v>783</v>
      </c>
    </row>
    <row r="21051" spans="3:21" x14ac:dyDescent="0.3">
      <c r="C21051" t="s">
        <v>32</v>
      </c>
      <c r="D21051" t="s">
        <v>158</v>
      </c>
      <c r="E21051" t="s">
        <v>30</v>
      </c>
      <c r="F21051" t="s">
        <v>159</v>
      </c>
      <c r="G21051" s="2">
        <v>-1</v>
      </c>
      <c r="H21051" s="2" t="s">
        <v>564</v>
      </c>
      <c r="I21051" s="67">
        <v>22.79</v>
      </c>
      <c r="J21051" s="67">
        <v>0</v>
      </c>
      <c r="K21051" s="67">
        <v>22.79</v>
      </c>
      <c r="L21051" s="67">
        <v>0</v>
      </c>
      <c r="M21051" s="67">
        <v>22.79</v>
      </c>
      <c r="N21051" s="67">
        <v>0</v>
      </c>
      <c r="P21051" s="67">
        <v>0</v>
      </c>
      <c r="Q21051" s="67">
        <v>0</v>
      </c>
      <c r="R21051" s="2" t="s">
        <v>161</v>
      </c>
      <c r="S21051" s="2" t="s">
        <v>161</v>
      </c>
      <c r="T21051" s="2" t="s">
        <v>161</v>
      </c>
      <c r="U21051" t="s">
        <v>783</v>
      </c>
    </row>
    <row r="21052" spans="3:21" x14ac:dyDescent="0.3">
      <c r="C21052" t="s">
        <v>31</v>
      </c>
      <c r="D21052" t="s">
        <v>158</v>
      </c>
      <c r="E21052" t="s">
        <v>30</v>
      </c>
      <c r="F21052" t="s">
        <v>159</v>
      </c>
      <c r="G21052" s="2">
        <v>2</v>
      </c>
      <c r="H21052" s="2" t="s">
        <v>396</v>
      </c>
      <c r="I21052" s="67">
        <v>16598.48</v>
      </c>
      <c r="J21052" s="67">
        <v>297.5</v>
      </c>
      <c r="K21052" s="67">
        <v>16598.48</v>
      </c>
      <c r="L21052" s="67">
        <v>379.91</v>
      </c>
      <c r="M21052" s="67">
        <v>16598.48</v>
      </c>
      <c r="N21052" s="67">
        <v>7.67</v>
      </c>
      <c r="P21052" s="67">
        <v>0</v>
      </c>
      <c r="Q21052" s="67">
        <v>33196.959999999999</v>
      </c>
      <c r="R21052" s="2" t="s">
        <v>161</v>
      </c>
      <c r="S21052" s="2" t="s">
        <v>161</v>
      </c>
      <c r="T21052" s="2" t="s">
        <v>165</v>
      </c>
      <c r="U21052" t="s">
        <v>783</v>
      </c>
    </row>
    <row r="21053" spans="3:21" x14ac:dyDescent="0.3">
      <c r="C21053" t="s">
        <v>32</v>
      </c>
      <c r="D21053" t="s">
        <v>158</v>
      </c>
      <c r="E21053" t="s">
        <v>30</v>
      </c>
      <c r="F21053" t="s">
        <v>159</v>
      </c>
      <c r="G21053" s="2">
        <v>-1</v>
      </c>
      <c r="H21053" s="2" t="s">
        <v>655</v>
      </c>
      <c r="I21053" s="67">
        <v>66211.7</v>
      </c>
      <c r="J21053" s="67">
        <v>0.92</v>
      </c>
      <c r="K21053" s="67">
        <v>66211.7</v>
      </c>
      <c r="L21053" s="67">
        <v>1.69</v>
      </c>
      <c r="M21053" s="67">
        <v>66211.7</v>
      </c>
      <c r="N21053" s="67">
        <v>11.71</v>
      </c>
      <c r="P21053" s="67">
        <v>0</v>
      </c>
      <c r="Q21053" s="67">
        <v>0</v>
      </c>
      <c r="R21053" s="2" t="s">
        <v>161</v>
      </c>
      <c r="S21053" s="2" t="s">
        <v>161</v>
      </c>
      <c r="T21053" s="2" t="s">
        <v>161</v>
      </c>
      <c r="U21053" t="s">
        <v>783</v>
      </c>
    </row>
    <row r="21054" spans="3:21" x14ac:dyDescent="0.3">
      <c r="C21054" t="s">
        <v>31</v>
      </c>
      <c r="D21054" t="s">
        <v>158</v>
      </c>
      <c r="E21054" t="s">
        <v>29</v>
      </c>
      <c r="F21054" t="s">
        <v>159</v>
      </c>
      <c r="G21054" s="2">
        <v>1</v>
      </c>
      <c r="H21054" s="2" t="s">
        <v>508</v>
      </c>
      <c r="I21054" s="67">
        <v>-1034.75</v>
      </c>
      <c r="J21054" s="67">
        <v>0</v>
      </c>
      <c r="K21054" s="67">
        <v>-1034.75</v>
      </c>
      <c r="L21054" s="67">
        <v>0</v>
      </c>
      <c r="M21054" s="67">
        <v>-1034.75</v>
      </c>
      <c r="N21054" s="67">
        <v>0</v>
      </c>
      <c r="P21054" s="67">
        <v>0</v>
      </c>
      <c r="Q21054" s="67">
        <v>0</v>
      </c>
      <c r="U21054" t="s">
        <v>783</v>
      </c>
    </row>
    <row r="21055" spans="3:21" x14ac:dyDescent="0.3">
      <c r="C21055" t="s">
        <v>31</v>
      </c>
      <c r="D21055" t="s">
        <v>158</v>
      </c>
      <c r="E21055" t="s">
        <v>30</v>
      </c>
      <c r="F21055" t="s">
        <v>159</v>
      </c>
      <c r="G21055" s="2">
        <v>4</v>
      </c>
      <c r="H21055" s="2" t="s">
        <v>344</v>
      </c>
      <c r="I21055" s="67">
        <v>220442.21</v>
      </c>
      <c r="J21055" s="67">
        <v>124.81</v>
      </c>
      <c r="K21055" s="67">
        <v>220442.21</v>
      </c>
      <c r="L21055" s="67">
        <v>8.9700000000000006</v>
      </c>
      <c r="M21055" s="67">
        <v>220442.21</v>
      </c>
      <c r="N21055" s="67">
        <v>194.6</v>
      </c>
      <c r="P21055" s="67">
        <v>0</v>
      </c>
      <c r="Q21055" s="67">
        <v>881768.84</v>
      </c>
      <c r="R21055" s="2" t="s">
        <v>161</v>
      </c>
      <c r="S21055" s="2" t="s">
        <v>161</v>
      </c>
      <c r="T21055" s="2" t="s">
        <v>161</v>
      </c>
      <c r="U21055" t="s">
        <v>783</v>
      </c>
    </row>
    <row r="21056" spans="3:21" x14ac:dyDescent="0.3">
      <c r="C21056" t="s">
        <v>166</v>
      </c>
      <c r="D21056" t="s">
        <v>158</v>
      </c>
      <c r="E21056" t="s">
        <v>29</v>
      </c>
      <c r="F21056" t="s">
        <v>159</v>
      </c>
      <c r="G21056" s="2">
        <v>9</v>
      </c>
      <c r="H21056" s="2" t="s">
        <v>427</v>
      </c>
      <c r="I21056" s="67">
        <v>-88.85</v>
      </c>
      <c r="J21056" s="67">
        <v>0</v>
      </c>
      <c r="K21056" s="67">
        <v>-88.85</v>
      </c>
      <c r="L21056" s="67">
        <v>0</v>
      </c>
      <c r="M21056" s="67">
        <v>-88.85</v>
      </c>
      <c r="N21056" s="67">
        <v>0</v>
      </c>
      <c r="P21056" s="67">
        <v>0</v>
      </c>
      <c r="Q21056" s="67">
        <v>0</v>
      </c>
      <c r="U21056" t="s">
        <v>783</v>
      </c>
    </row>
    <row r="21057" spans="3:21" x14ac:dyDescent="0.3">
      <c r="C21057" t="s">
        <v>31</v>
      </c>
      <c r="D21057" t="s">
        <v>158</v>
      </c>
      <c r="E21057" t="s">
        <v>30</v>
      </c>
      <c r="F21057" t="s">
        <v>159</v>
      </c>
      <c r="G21057" s="2">
        <v>1</v>
      </c>
      <c r="H21057" s="2" t="s">
        <v>233</v>
      </c>
      <c r="I21057" s="67">
        <v>6542.59</v>
      </c>
      <c r="J21057" s="67">
        <v>913.98</v>
      </c>
      <c r="K21057" s="67">
        <v>6542.59</v>
      </c>
      <c r="L21057" s="67">
        <v>0.06</v>
      </c>
      <c r="M21057" s="67">
        <v>6542.59</v>
      </c>
      <c r="N21057" s="67">
        <v>0.73</v>
      </c>
      <c r="P21057" s="67">
        <v>0</v>
      </c>
      <c r="Q21057" s="67">
        <v>6542.59</v>
      </c>
      <c r="R21057" s="2" t="s">
        <v>161</v>
      </c>
      <c r="S21057" s="2" t="s">
        <v>165</v>
      </c>
      <c r="T21057" s="2" t="s">
        <v>165</v>
      </c>
      <c r="U21057" t="s">
        <v>783</v>
      </c>
    </row>
    <row r="21058" spans="3:21" x14ac:dyDescent="0.3">
      <c r="C21058" t="s">
        <v>166</v>
      </c>
      <c r="D21058" t="s">
        <v>158</v>
      </c>
      <c r="E21058" t="s">
        <v>29</v>
      </c>
      <c r="F21058" t="s">
        <v>159</v>
      </c>
      <c r="G21058" s="2">
        <v>13</v>
      </c>
      <c r="H21058" s="2" t="s">
        <v>479</v>
      </c>
      <c r="I21058" s="67">
        <v>-10784.77</v>
      </c>
      <c r="J21058" s="67">
        <v>0</v>
      </c>
      <c r="K21058" s="67">
        <v>-10784.77</v>
      </c>
      <c r="L21058" s="67">
        <v>0</v>
      </c>
      <c r="M21058" s="67">
        <v>-10784.77</v>
      </c>
      <c r="N21058" s="67">
        <v>0</v>
      </c>
      <c r="P21058" s="67">
        <v>0</v>
      </c>
      <c r="Q21058" s="67">
        <v>0</v>
      </c>
      <c r="U21058" t="s">
        <v>783</v>
      </c>
    </row>
    <row r="21059" spans="3:21" x14ac:dyDescent="0.3">
      <c r="C21059" t="s">
        <v>32</v>
      </c>
      <c r="D21059" t="s">
        <v>158</v>
      </c>
      <c r="E21059" t="s">
        <v>30</v>
      </c>
      <c r="F21059" t="s">
        <v>159</v>
      </c>
      <c r="G21059" s="2">
        <v>1</v>
      </c>
      <c r="H21059" s="2" t="s">
        <v>204</v>
      </c>
      <c r="I21059" s="67">
        <v>6183.52</v>
      </c>
      <c r="J21059" s="67">
        <v>1261.6400000000001</v>
      </c>
      <c r="K21059" s="67">
        <v>6183.52</v>
      </c>
      <c r="L21059" s="67">
        <v>0.33</v>
      </c>
      <c r="M21059" s="67">
        <v>6183.52</v>
      </c>
      <c r="N21059" s="67">
        <v>4.54</v>
      </c>
      <c r="P21059" s="67">
        <v>0</v>
      </c>
      <c r="Q21059" s="67">
        <v>6183.52</v>
      </c>
      <c r="R21059" s="2" t="s">
        <v>161</v>
      </c>
      <c r="S21059" s="2" t="s">
        <v>165</v>
      </c>
      <c r="T21059" s="2" t="s">
        <v>165</v>
      </c>
      <c r="U21059" t="s">
        <v>783</v>
      </c>
    </row>
    <row r="21060" spans="3:21" x14ac:dyDescent="0.3">
      <c r="C21060" t="s">
        <v>166</v>
      </c>
      <c r="D21060" t="s">
        <v>158</v>
      </c>
      <c r="E21060" t="s">
        <v>30</v>
      </c>
      <c r="F21060" t="s">
        <v>159</v>
      </c>
      <c r="G21060" s="2">
        <v>3</v>
      </c>
      <c r="H21060" s="2" t="s">
        <v>342</v>
      </c>
      <c r="I21060" s="67">
        <v>384652.84</v>
      </c>
      <c r="J21060" s="67">
        <v>82.59</v>
      </c>
      <c r="K21060" s="67">
        <v>384652.84</v>
      </c>
      <c r="L21060" s="67">
        <v>39.229999999999997</v>
      </c>
      <c r="M21060" s="67">
        <v>384652.84</v>
      </c>
      <c r="N21060" s="67">
        <v>375.71</v>
      </c>
      <c r="P21060" s="67">
        <v>0</v>
      </c>
      <c r="Q21060" s="67">
        <v>1153958.52</v>
      </c>
      <c r="R21060" s="2" t="s">
        <v>161</v>
      </c>
      <c r="S21060" s="2" t="s">
        <v>161</v>
      </c>
      <c r="T21060" s="2" t="s">
        <v>161</v>
      </c>
      <c r="U21060" t="s">
        <v>783</v>
      </c>
    </row>
    <row r="21061" spans="3:21" x14ac:dyDescent="0.3">
      <c r="C21061" t="s">
        <v>32</v>
      </c>
      <c r="D21061" t="s">
        <v>158</v>
      </c>
      <c r="E21061" t="s">
        <v>29</v>
      </c>
      <c r="F21061" t="s">
        <v>159</v>
      </c>
      <c r="G21061" s="2">
        <v>4</v>
      </c>
      <c r="H21061" s="2" t="s">
        <v>618</v>
      </c>
      <c r="I21061" s="67">
        <v>-231885.36</v>
      </c>
      <c r="J21061" s="67">
        <v>0</v>
      </c>
      <c r="K21061" s="67">
        <v>-231885.36</v>
      </c>
      <c r="L21061" s="67">
        <v>0</v>
      </c>
      <c r="M21061" s="67">
        <v>-231885.36</v>
      </c>
      <c r="N21061" s="67">
        <v>0</v>
      </c>
      <c r="P21061" s="67">
        <v>0</v>
      </c>
      <c r="Q21061" s="67">
        <v>0</v>
      </c>
      <c r="U21061" t="s">
        <v>783</v>
      </c>
    </row>
    <row r="21062" spans="3:21" x14ac:dyDescent="0.3">
      <c r="C21062" t="s">
        <v>166</v>
      </c>
      <c r="D21062" t="s">
        <v>158</v>
      </c>
      <c r="E21062" t="s">
        <v>30</v>
      </c>
      <c r="F21062" t="s">
        <v>159</v>
      </c>
      <c r="G21062" s="2">
        <v>2</v>
      </c>
      <c r="H21062" s="2" t="s">
        <v>352</v>
      </c>
      <c r="I21062" s="67">
        <v>7048265.6500000004</v>
      </c>
      <c r="J21062" s="67">
        <v>67.430000000000007</v>
      </c>
      <c r="K21062" s="67">
        <v>7048265.6500000004</v>
      </c>
      <c r="L21062" s="67">
        <v>30.29</v>
      </c>
      <c r="M21062" s="67">
        <v>7048265.6500000004</v>
      </c>
      <c r="N21062" s="67">
        <v>377.69</v>
      </c>
      <c r="P21062" s="67">
        <v>0</v>
      </c>
      <c r="Q21062" s="67">
        <v>14096531.300000001</v>
      </c>
      <c r="R21062" s="2" t="s">
        <v>161</v>
      </c>
      <c r="S21062" s="2" t="s">
        <v>161</v>
      </c>
      <c r="T21062" s="2" t="s">
        <v>161</v>
      </c>
      <c r="U21062" t="s">
        <v>783</v>
      </c>
    </row>
    <row r="21063" spans="3:21" x14ac:dyDescent="0.3">
      <c r="C21063" t="s">
        <v>166</v>
      </c>
      <c r="D21063" t="s">
        <v>158</v>
      </c>
      <c r="E21063" t="s">
        <v>30</v>
      </c>
      <c r="F21063" t="s">
        <v>159</v>
      </c>
      <c r="G21063" s="2">
        <v>6</v>
      </c>
      <c r="H21063" s="2" t="s">
        <v>228</v>
      </c>
      <c r="I21063" s="67">
        <v>336210.84</v>
      </c>
      <c r="J21063" s="67">
        <v>0</v>
      </c>
      <c r="K21063" s="67">
        <v>336210.84</v>
      </c>
      <c r="L21063" s="67">
        <v>0</v>
      </c>
      <c r="M21063" s="67">
        <v>336210.84</v>
      </c>
      <c r="N21063" s="67">
        <v>10.66</v>
      </c>
      <c r="P21063" s="67">
        <v>0</v>
      </c>
      <c r="Q21063" s="67">
        <v>2017265.04</v>
      </c>
      <c r="R21063" s="2" t="s">
        <v>161</v>
      </c>
      <c r="S21063" s="2" t="s">
        <v>161</v>
      </c>
      <c r="T21063" s="2" t="s">
        <v>165</v>
      </c>
      <c r="U21063" t="s">
        <v>783</v>
      </c>
    </row>
    <row r="21064" spans="3:21" x14ac:dyDescent="0.3">
      <c r="C21064" t="s">
        <v>32</v>
      </c>
      <c r="D21064" t="s">
        <v>158</v>
      </c>
      <c r="E21064" t="s">
        <v>30</v>
      </c>
      <c r="F21064" t="s">
        <v>159</v>
      </c>
      <c r="G21064" s="2">
        <v>1</v>
      </c>
      <c r="H21064" s="2" t="s">
        <v>351</v>
      </c>
      <c r="I21064" s="67">
        <v>43246.78</v>
      </c>
      <c r="J21064" s="67">
        <v>33.21</v>
      </c>
      <c r="K21064" s="67">
        <v>43246.78</v>
      </c>
      <c r="L21064" s="67">
        <v>2.39</v>
      </c>
      <c r="M21064" s="67">
        <v>43246.78</v>
      </c>
      <c r="N21064" s="67">
        <v>51.78</v>
      </c>
      <c r="P21064" s="67">
        <v>0</v>
      </c>
      <c r="Q21064" s="67">
        <v>43246.78</v>
      </c>
      <c r="R21064" s="2" t="s">
        <v>161</v>
      </c>
      <c r="S21064" s="2" t="s">
        <v>161</v>
      </c>
      <c r="T21064" s="2" t="s">
        <v>161</v>
      </c>
      <c r="U21064" t="s">
        <v>783</v>
      </c>
    </row>
    <row r="21065" spans="3:21" x14ac:dyDescent="0.3">
      <c r="C21065" t="s">
        <v>31</v>
      </c>
      <c r="D21065" t="s">
        <v>158</v>
      </c>
      <c r="E21065" t="s">
        <v>30</v>
      </c>
      <c r="F21065" t="s">
        <v>159</v>
      </c>
      <c r="G21065" s="2">
        <v>1</v>
      </c>
      <c r="H21065" s="2" t="s">
        <v>333</v>
      </c>
      <c r="I21065" s="67">
        <v>478775.71</v>
      </c>
      <c r="J21065" s="67">
        <v>34.28</v>
      </c>
      <c r="K21065" s="67">
        <v>478775.71</v>
      </c>
      <c r="L21065" s="67">
        <v>15.4</v>
      </c>
      <c r="M21065" s="67">
        <v>478775.71</v>
      </c>
      <c r="N21065" s="67">
        <v>192.01</v>
      </c>
      <c r="P21065" s="67">
        <v>0</v>
      </c>
      <c r="Q21065" s="67">
        <v>478775.71</v>
      </c>
      <c r="R21065" s="2" t="s">
        <v>161</v>
      </c>
      <c r="S21065" s="2" t="s">
        <v>161</v>
      </c>
      <c r="T21065" s="2" t="s">
        <v>161</v>
      </c>
      <c r="U21065" t="s">
        <v>783</v>
      </c>
    </row>
    <row r="21066" spans="3:21" x14ac:dyDescent="0.3">
      <c r="C21066" t="s">
        <v>32</v>
      </c>
      <c r="D21066" t="s">
        <v>158</v>
      </c>
      <c r="E21066" t="s">
        <v>30</v>
      </c>
      <c r="F21066" t="s">
        <v>159</v>
      </c>
      <c r="G21066" s="2">
        <v>13</v>
      </c>
      <c r="H21066" s="2" t="s">
        <v>396</v>
      </c>
      <c r="I21066" s="67">
        <v>64489.23</v>
      </c>
      <c r="J21066" s="67">
        <v>14.23</v>
      </c>
      <c r="K21066" s="67">
        <v>64489.23</v>
      </c>
      <c r="L21066" s="67">
        <v>6.76</v>
      </c>
      <c r="M21066" s="67">
        <v>64489.23</v>
      </c>
      <c r="N21066" s="67">
        <v>64.75</v>
      </c>
      <c r="P21066" s="67">
        <v>0</v>
      </c>
      <c r="Q21066" s="67">
        <v>838359.99</v>
      </c>
      <c r="R21066" s="2" t="s">
        <v>161</v>
      </c>
      <c r="S21066" s="2" t="s">
        <v>161</v>
      </c>
      <c r="T21066" s="2" t="s">
        <v>161</v>
      </c>
      <c r="U21066" t="s">
        <v>783</v>
      </c>
    </row>
    <row r="21067" spans="3:21" x14ac:dyDescent="0.3">
      <c r="C21067" t="s">
        <v>166</v>
      </c>
      <c r="D21067" t="s">
        <v>158</v>
      </c>
      <c r="E21067" t="s">
        <v>30</v>
      </c>
      <c r="F21067" t="s">
        <v>159</v>
      </c>
      <c r="G21067" s="2">
        <v>4</v>
      </c>
      <c r="H21067" s="2" t="s">
        <v>563</v>
      </c>
      <c r="I21067" s="67">
        <v>34398.32</v>
      </c>
      <c r="J21067" s="67">
        <v>0</v>
      </c>
      <c r="K21067" s="67">
        <v>34398.32</v>
      </c>
      <c r="L21067" s="67">
        <v>0</v>
      </c>
      <c r="M21067" s="67">
        <v>34398.32</v>
      </c>
      <c r="N21067" s="67">
        <v>0</v>
      </c>
      <c r="P21067" s="67">
        <v>0</v>
      </c>
      <c r="Q21067" s="67">
        <v>137593.28</v>
      </c>
      <c r="R21067" s="2" t="s">
        <v>161</v>
      </c>
      <c r="S21067" s="2" t="s">
        <v>161</v>
      </c>
      <c r="T21067" s="2" t="s">
        <v>161</v>
      </c>
      <c r="U21067" t="s">
        <v>783</v>
      </c>
    </row>
    <row r="21068" spans="3:21" x14ac:dyDescent="0.3">
      <c r="C21068" t="s">
        <v>166</v>
      </c>
      <c r="D21068" t="s">
        <v>158</v>
      </c>
      <c r="E21068" t="s">
        <v>29</v>
      </c>
      <c r="F21068" t="s">
        <v>159</v>
      </c>
      <c r="G21068" s="2">
        <v>0</v>
      </c>
      <c r="H21068" s="2" t="s">
        <v>467</v>
      </c>
      <c r="I21068" s="67">
        <v>-57013.120000000003</v>
      </c>
      <c r="J21068" s="67">
        <v>0</v>
      </c>
      <c r="K21068" s="67">
        <v>-57013.120000000003</v>
      </c>
      <c r="L21068" s="67">
        <v>0</v>
      </c>
      <c r="M21068" s="67">
        <v>-57013.120000000003</v>
      </c>
      <c r="N21068" s="67">
        <v>0</v>
      </c>
      <c r="P21068" s="67">
        <v>0</v>
      </c>
      <c r="Q21068" s="67">
        <v>0</v>
      </c>
      <c r="U21068" t="s">
        <v>783</v>
      </c>
    </row>
    <row r="21069" spans="3:21" x14ac:dyDescent="0.3">
      <c r="C21069" t="s">
        <v>166</v>
      </c>
      <c r="D21069" t="s">
        <v>158</v>
      </c>
      <c r="E21069" t="s">
        <v>30</v>
      </c>
      <c r="F21069" t="s">
        <v>159</v>
      </c>
      <c r="G21069" s="2">
        <v>7</v>
      </c>
      <c r="H21069" s="2" t="s">
        <v>255</v>
      </c>
      <c r="I21069" s="67">
        <v>61723.38</v>
      </c>
      <c r="J21069" s="67">
        <v>54503.24</v>
      </c>
      <c r="K21069" s="67">
        <v>61723.38</v>
      </c>
      <c r="L21069" s="67">
        <v>6.48</v>
      </c>
      <c r="M21069" s="67">
        <v>61723.38</v>
      </c>
      <c r="N21069" s="67">
        <v>106.08</v>
      </c>
      <c r="P21069" s="67">
        <v>0</v>
      </c>
      <c r="Q21069" s="67">
        <v>432063.66</v>
      </c>
      <c r="R21069" s="2" t="s">
        <v>161</v>
      </c>
      <c r="S21069" s="2" t="s">
        <v>165</v>
      </c>
      <c r="T21069" s="2" t="s">
        <v>165</v>
      </c>
      <c r="U21069" t="s">
        <v>783</v>
      </c>
    </row>
    <row r="21070" spans="3:21" x14ac:dyDescent="0.3">
      <c r="C21070" t="s">
        <v>31</v>
      </c>
      <c r="D21070" t="s">
        <v>158</v>
      </c>
      <c r="E21070" t="s">
        <v>30</v>
      </c>
      <c r="F21070" t="s">
        <v>159</v>
      </c>
      <c r="G21070" s="2">
        <v>1</v>
      </c>
      <c r="H21070" s="2" t="s">
        <v>355</v>
      </c>
      <c r="I21070" s="67">
        <v>363450.99</v>
      </c>
      <c r="J21070" s="67">
        <v>44.21</v>
      </c>
      <c r="K21070" s="67">
        <v>363450.99</v>
      </c>
      <c r="L21070" s="67">
        <v>21</v>
      </c>
      <c r="M21070" s="67">
        <v>363450.99</v>
      </c>
      <c r="N21070" s="67">
        <v>201.12</v>
      </c>
      <c r="P21070" s="67">
        <v>0</v>
      </c>
      <c r="Q21070" s="67">
        <v>363450.99</v>
      </c>
      <c r="R21070" s="2" t="s">
        <v>161</v>
      </c>
      <c r="S21070" s="2" t="s">
        <v>161</v>
      </c>
      <c r="T21070" s="2" t="s">
        <v>161</v>
      </c>
      <c r="U21070" t="s">
        <v>783</v>
      </c>
    </row>
    <row r="21071" spans="3:21" x14ac:dyDescent="0.3">
      <c r="C21071" t="s">
        <v>31</v>
      </c>
      <c r="D21071" t="s">
        <v>158</v>
      </c>
      <c r="E21071" t="s">
        <v>29</v>
      </c>
      <c r="F21071" t="s">
        <v>159</v>
      </c>
      <c r="G21071" s="2">
        <v>6</v>
      </c>
      <c r="H21071" s="2" t="s">
        <v>483</v>
      </c>
      <c r="I21071" s="67">
        <v>-17117.759999999998</v>
      </c>
      <c r="J21071" s="67">
        <v>0</v>
      </c>
      <c r="K21071" s="67">
        <v>-17117.759999999998</v>
      </c>
      <c r="L21071" s="67">
        <v>0</v>
      </c>
      <c r="M21071" s="67">
        <v>-17117.759999999998</v>
      </c>
      <c r="N21071" s="67">
        <v>0</v>
      </c>
      <c r="P21071" s="67">
        <v>0</v>
      </c>
      <c r="Q21071" s="67">
        <v>0</v>
      </c>
      <c r="U21071" t="s">
        <v>783</v>
      </c>
    </row>
    <row r="21072" spans="3:21" x14ac:dyDescent="0.3">
      <c r="C21072" t="s">
        <v>31</v>
      </c>
      <c r="D21072" t="s">
        <v>158</v>
      </c>
      <c r="E21072" t="s">
        <v>30</v>
      </c>
      <c r="F21072" t="s">
        <v>159</v>
      </c>
      <c r="G21072" s="2">
        <v>-1</v>
      </c>
      <c r="H21072" s="2" t="s">
        <v>243</v>
      </c>
      <c r="I21072" s="67">
        <v>1363896.91</v>
      </c>
      <c r="J21072" s="67">
        <v>438.79</v>
      </c>
      <c r="K21072" s="67">
        <v>1363896.91</v>
      </c>
      <c r="L21072" s="67">
        <v>88.8</v>
      </c>
      <c r="M21072" s="67">
        <v>1363896.91</v>
      </c>
      <c r="N21072" s="67">
        <v>703.69</v>
      </c>
      <c r="P21072" s="67">
        <v>0</v>
      </c>
      <c r="Q21072" s="67">
        <v>0</v>
      </c>
      <c r="R21072" s="2" t="s">
        <v>161</v>
      </c>
      <c r="S21072" s="2" t="s">
        <v>161</v>
      </c>
      <c r="T21072" s="2" t="s">
        <v>161</v>
      </c>
      <c r="U21072" t="s">
        <v>783</v>
      </c>
    </row>
    <row r="21073" spans="3:21" x14ac:dyDescent="0.3">
      <c r="C21073" t="s">
        <v>32</v>
      </c>
      <c r="D21073" t="s">
        <v>158</v>
      </c>
      <c r="E21073" t="s">
        <v>30</v>
      </c>
      <c r="F21073" t="s">
        <v>159</v>
      </c>
      <c r="G21073" s="2">
        <v>3</v>
      </c>
      <c r="H21073" s="2" t="s">
        <v>494</v>
      </c>
      <c r="I21073" s="67">
        <v>167366.07999999999</v>
      </c>
      <c r="J21073" s="67">
        <v>15.32</v>
      </c>
      <c r="K21073" s="67">
        <v>167366.07999999999</v>
      </c>
      <c r="L21073" s="67">
        <v>7.28</v>
      </c>
      <c r="M21073" s="67">
        <v>167366.07999999999</v>
      </c>
      <c r="N21073" s="67">
        <v>69.69</v>
      </c>
      <c r="P21073" s="67">
        <v>0</v>
      </c>
      <c r="Q21073" s="67">
        <v>502098.24</v>
      </c>
      <c r="R21073" s="2" t="s">
        <v>161</v>
      </c>
      <c r="S21073" s="2" t="s">
        <v>161</v>
      </c>
      <c r="T21073" s="2" t="s">
        <v>161</v>
      </c>
      <c r="U21073" t="s">
        <v>783</v>
      </c>
    </row>
    <row r="21074" spans="3:21" x14ac:dyDescent="0.3">
      <c r="C21074" t="s">
        <v>166</v>
      </c>
      <c r="D21074" t="s">
        <v>158</v>
      </c>
      <c r="E21074" t="s">
        <v>30</v>
      </c>
      <c r="F21074" t="s">
        <v>159</v>
      </c>
      <c r="G21074" s="2">
        <v>3</v>
      </c>
      <c r="H21074" s="2" t="s">
        <v>434</v>
      </c>
      <c r="I21074" s="67">
        <v>145.59</v>
      </c>
      <c r="J21074" s="67">
        <v>0.02</v>
      </c>
      <c r="K21074" s="67">
        <v>145.59</v>
      </c>
      <c r="L21074" s="67">
        <v>0.01</v>
      </c>
      <c r="M21074" s="67">
        <v>145.59</v>
      </c>
      <c r="N21074" s="67">
        <v>0.23</v>
      </c>
      <c r="P21074" s="67">
        <v>0</v>
      </c>
      <c r="Q21074" s="67">
        <v>436.77</v>
      </c>
      <c r="R21074" s="2" t="s">
        <v>161</v>
      </c>
      <c r="S21074" s="2" t="s">
        <v>161</v>
      </c>
      <c r="T21074" s="2" t="s">
        <v>161</v>
      </c>
      <c r="U21074" t="s">
        <v>783</v>
      </c>
    </row>
    <row r="21075" spans="3:21" x14ac:dyDescent="0.3">
      <c r="C21075" t="s">
        <v>166</v>
      </c>
      <c r="D21075" t="s">
        <v>158</v>
      </c>
      <c r="E21075" t="s">
        <v>30</v>
      </c>
      <c r="F21075" t="s">
        <v>159</v>
      </c>
      <c r="G21075" s="2">
        <v>3</v>
      </c>
      <c r="H21075" s="2" t="s">
        <v>240</v>
      </c>
      <c r="I21075" s="67">
        <v>43567.8</v>
      </c>
      <c r="J21075" s="67">
        <v>1040.1300000000001</v>
      </c>
      <c r="K21075" s="67">
        <v>43567.8</v>
      </c>
      <c r="L21075" s="67">
        <v>883.52</v>
      </c>
      <c r="M21075" s="67">
        <v>43567.8</v>
      </c>
      <c r="N21075" s="67">
        <v>10.4</v>
      </c>
      <c r="P21075" s="67">
        <v>0</v>
      </c>
      <c r="Q21075" s="67">
        <v>130703.40000000001</v>
      </c>
      <c r="R21075" s="2" t="s">
        <v>161</v>
      </c>
      <c r="S21075" s="2" t="s">
        <v>161</v>
      </c>
      <c r="T21075" s="2" t="s">
        <v>165</v>
      </c>
      <c r="U21075" t="s">
        <v>783</v>
      </c>
    </row>
    <row r="21076" spans="3:21" x14ac:dyDescent="0.3">
      <c r="C21076" t="s">
        <v>166</v>
      </c>
      <c r="D21076" t="s">
        <v>158</v>
      </c>
      <c r="E21076" t="s">
        <v>29</v>
      </c>
      <c r="F21076" t="s">
        <v>159</v>
      </c>
      <c r="G21076" s="2">
        <v>12</v>
      </c>
      <c r="H21076" s="2" t="s">
        <v>665</v>
      </c>
      <c r="I21076" s="67">
        <v>-1942.56</v>
      </c>
      <c r="J21076" s="67">
        <v>0</v>
      </c>
      <c r="K21076" s="67">
        <v>-1942.56</v>
      </c>
      <c r="L21076" s="67">
        <v>0</v>
      </c>
      <c r="M21076" s="67">
        <v>-1942.56</v>
      </c>
      <c r="N21076" s="67">
        <v>0</v>
      </c>
      <c r="P21076" s="67">
        <v>0</v>
      </c>
      <c r="Q21076" s="67">
        <v>0</v>
      </c>
      <c r="U21076" t="s">
        <v>783</v>
      </c>
    </row>
    <row r="21077" spans="3:21" x14ac:dyDescent="0.3">
      <c r="C21077" t="s">
        <v>32</v>
      </c>
      <c r="D21077" t="s">
        <v>158</v>
      </c>
      <c r="E21077" t="s">
        <v>30</v>
      </c>
      <c r="F21077" t="s">
        <v>159</v>
      </c>
      <c r="G21077" s="2">
        <v>2</v>
      </c>
      <c r="H21077" s="2" t="s">
        <v>201</v>
      </c>
      <c r="I21077" s="67">
        <v>109422.92</v>
      </c>
      <c r="J21077" s="67">
        <v>0</v>
      </c>
      <c r="K21077" s="67">
        <v>109422.92</v>
      </c>
      <c r="L21077" s="67">
        <v>0</v>
      </c>
      <c r="M21077" s="67">
        <v>109422.92</v>
      </c>
      <c r="N21077" s="67">
        <v>6.04</v>
      </c>
      <c r="P21077" s="67">
        <v>0</v>
      </c>
      <c r="Q21077" s="67">
        <v>218845.84</v>
      </c>
      <c r="R21077" s="2" t="s">
        <v>161</v>
      </c>
      <c r="S21077" s="2" t="s">
        <v>161</v>
      </c>
      <c r="T21077" s="2" t="s">
        <v>165</v>
      </c>
      <c r="U21077" t="s">
        <v>783</v>
      </c>
    </row>
    <row r="21078" spans="3:21" x14ac:dyDescent="0.3">
      <c r="C21078" t="s">
        <v>166</v>
      </c>
      <c r="D21078" t="s">
        <v>158</v>
      </c>
      <c r="E21078" t="s">
        <v>30</v>
      </c>
      <c r="F21078" t="s">
        <v>159</v>
      </c>
      <c r="G21078" s="2">
        <v>2</v>
      </c>
      <c r="H21078" s="2" t="s">
        <v>283</v>
      </c>
      <c r="I21078" s="67">
        <v>375688.52</v>
      </c>
      <c r="J21078" s="67">
        <v>35.729999999999997</v>
      </c>
      <c r="K21078" s="67">
        <v>375688.52</v>
      </c>
      <c r="L21078" s="67">
        <v>13</v>
      </c>
      <c r="M21078" s="67">
        <v>375688.52</v>
      </c>
      <c r="N21078" s="67">
        <v>124.9</v>
      </c>
      <c r="P21078" s="67">
        <v>0</v>
      </c>
      <c r="Q21078" s="67">
        <v>751377.04</v>
      </c>
      <c r="R21078" s="2" t="s">
        <v>161</v>
      </c>
      <c r="S21078" s="2" t="s">
        <v>161</v>
      </c>
      <c r="T21078" s="2" t="s">
        <v>161</v>
      </c>
      <c r="U21078" t="s">
        <v>783</v>
      </c>
    </row>
    <row r="21079" spans="3:21" x14ac:dyDescent="0.3">
      <c r="C21079" t="s">
        <v>166</v>
      </c>
      <c r="D21079" t="s">
        <v>158</v>
      </c>
      <c r="E21079" t="s">
        <v>30</v>
      </c>
      <c r="F21079" t="s">
        <v>159</v>
      </c>
      <c r="G21079" s="2">
        <v>2</v>
      </c>
      <c r="H21079" s="2" t="s">
        <v>377</v>
      </c>
      <c r="I21079" s="67">
        <v>283639.65000000002</v>
      </c>
      <c r="J21079" s="67">
        <v>2.97</v>
      </c>
      <c r="K21079" s="67">
        <v>283639.65000000002</v>
      </c>
      <c r="L21079" s="67">
        <v>15.94</v>
      </c>
      <c r="M21079" s="67">
        <v>283639.65000000002</v>
      </c>
      <c r="N21079" s="67">
        <v>69.28</v>
      </c>
      <c r="P21079" s="67">
        <v>0</v>
      </c>
      <c r="Q21079" s="67">
        <v>567279.30000000005</v>
      </c>
      <c r="R21079" s="2" t="s">
        <v>161</v>
      </c>
      <c r="S21079" s="2" t="s">
        <v>161</v>
      </c>
      <c r="T21079" s="2" t="s">
        <v>165</v>
      </c>
      <c r="U21079" t="s">
        <v>783</v>
      </c>
    </row>
    <row r="21080" spans="3:21" x14ac:dyDescent="0.3">
      <c r="C21080" t="s">
        <v>166</v>
      </c>
      <c r="D21080" t="s">
        <v>158</v>
      </c>
      <c r="E21080" t="s">
        <v>30</v>
      </c>
      <c r="F21080" t="s">
        <v>159</v>
      </c>
      <c r="G21080" s="2">
        <v>8</v>
      </c>
      <c r="H21080" s="2" t="s">
        <v>366</v>
      </c>
      <c r="I21080" s="67">
        <v>352929.52</v>
      </c>
      <c r="J21080" s="67">
        <v>0</v>
      </c>
      <c r="K21080" s="67">
        <v>352929.52</v>
      </c>
      <c r="L21080" s="67">
        <v>0</v>
      </c>
      <c r="M21080" s="67">
        <v>352929.52</v>
      </c>
      <c r="N21080" s="67">
        <v>78.099999999999994</v>
      </c>
      <c r="P21080" s="67">
        <v>0</v>
      </c>
      <c r="Q21080" s="67">
        <v>2823436.16</v>
      </c>
      <c r="R21080" s="2" t="s">
        <v>161</v>
      </c>
      <c r="S21080" s="2" t="s">
        <v>161</v>
      </c>
      <c r="T21080" s="2" t="s">
        <v>165</v>
      </c>
      <c r="U21080" t="s">
        <v>783</v>
      </c>
    </row>
    <row r="21081" spans="3:21" x14ac:dyDescent="0.3">
      <c r="C21081" t="s">
        <v>32</v>
      </c>
      <c r="D21081" t="s">
        <v>158</v>
      </c>
      <c r="E21081" t="s">
        <v>29</v>
      </c>
      <c r="F21081" t="s">
        <v>159</v>
      </c>
      <c r="G21081" s="2">
        <v>1</v>
      </c>
      <c r="H21081" s="2" t="s">
        <v>173</v>
      </c>
      <c r="I21081" s="67">
        <v>-25485.07</v>
      </c>
      <c r="J21081" s="67">
        <v>0</v>
      </c>
      <c r="K21081" s="67">
        <v>-25485.07</v>
      </c>
      <c r="L21081" s="67">
        <v>0</v>
      </c>
      <c r="M21081" s="67">
        <v>-25485.07</v>
      </c>
      <c r="N21081" s="67">
        <v>0</v>
      </c>
      <c r="P21081" s="67">
        <v>0</v>
      </c>
      <c r="Q21081" s="67">
        <v>0</v>
      </c>
      <c r="U21081" t="s">
        <v>783</v>
      </c>
    </row>
    <row r="21082" spans="3:21" x14ac:dyDescent="0.3">
      <c r="C21082" t="s">
        <v>32</v>
      </c>
      <c r="D21082" t="s">
        <v>158</v>
      </c>
      <c r="E21082" t="s">
        <v>29</v>
      </c>
      <c r="F21082" t="s">
        <v>159</v>
      </c>
      <c r="G21082" s="2">
        <v>7</v>
      </c>
      <c r="H21082" s="2" t="s">
        <v>259</v>
      </c>
      <c r="I21082" s="67">
        <v>-74489.91</v>
      </c>
      <c r="J21082" s="67">
        <v>0</v>
      </c>
      <c r="K21082" s="67">
        <v>-74489.91</v>
      </c>
      <c r="L21082" s="67">
        <v>0</v>
      </c>
      <c r="M21082" s="67">
        <v>-74489.91</v>
      </c>
      <c r="N21082" s="67">
        <v>0</v>
      </c>
      <c r="P21082" s="67">
        <v>0</v>
      </c>
      <c r="Q21082" s="67">
        <v>0</v>
      </c>
      <c r="U21082" t="s">
        <v>783</v>
      </c>
    </row>
    <row r="21083" spans="3:21" x14ac:dyDescent="0.3">
      <c r="C21083" t="s">
        <v>166</v>
      </c>
      <c r="D21083" t="s">
        <v>158</v>
      </c>
      <c r="E21083" t="s">
        <v>29</v>
      </c>
      <c r="F21083" t="s">
        <v>159</v>
      </c>
      <c r="G21083" s="2">
        <v>1</v>
      </c>
      <c r="H21083" s="2" t="s">
        <v>265</v>
      </c>
      <c r="I21083" s="67">
        <v>-6843.27</v>
      </c>
      <c r="J21083" s="67">
        <v>0</v>
      </c>
      <c r="K21083" s="67">
        <v>-6843.27</v>
      </c>
      <c r="L21083" s="67">
        <v>0</v>
      </c>
      <c r="M21083" s="67">
        <v>-6843.27</v>
      </c>
      <c r="N21083" s="67">
        <v>0</v>
      </c>
      <c r="P21083" s="67">
        <v>0</v>
      </c>
      <c r="Q21083" s="67">
        <v>0</v>
      </c>
      <c r="U21083" t="s">
        <v>783</v>
      </c>
    </row>
    <row r="21084" spans="3:21" x14ac:dyDescent="0.3">
      <c r="C21084" t="s">
        <v>31</v>
      </c>
      <c r="D21084" t="s">
        <v>158</v>
      </c>
      <c r="E21084" t="s">
        <v>29</v>
      </c>
      <c r="F21084" t="s">
        <v>159</v>
      </c>
      <c r="G21084" s="2">
        <v>10</v>
      </c>
      <c r="H21084" s="2" t="s">
        <v>183</v>
      </c>
      <c r="I21084" s="67">
        <v>-26598.34</v>
      </c>
      <c r="J21084" s="67">
        <v>0</v>
      </c>
      <c r="K21084" s="67">
        <v>-26598.34</v>
      </c>
      <c r="L21084" s="67">
        <v>0</v>
      </c>
      <c r="M21084" s="67">
        <v>-26598.34</v>
      </c>
      <c r="N21084" s="67">
        <v>0</v>
      </c>
      <c r="P21084" s="67">
        <v>0</v>
      </c>
      <c r="Q21084" s="67">
        <v>0</v>
      </c>
      <c r="U21084" t="s">
        <v>783</v>
      </c>
    </row>
    <row r="21085" spans="3:21" x14ac:dyDescent="0.3">
      <c r="C21085" t="s">
        <v>32</v>
      </c>
      <c r="D21085" t="s">
        <v>158</v>
      </c>
      <c r="E21085" t="s">
        <v>29</v>
      </c>
      <c r="F21085" t="s">
        <v>159</v>
      </c>
      <c r="G21085" s="2">
        <v>-4</v>
      </c>
      <c r="H21085" s="2" t="s">
        <v>449</v>
      </c>
      <c r="I21085" s="67">
        <v>-260.2</v>
      </c>
      <c r="J21085" s="67">
        <v>0</v>
      </c>
      <c r="K21085" s="67">
        <v>-260.2</v>
      </c>
      <c r="L21085" s="67">
        <v>0</v>
      </c>
      <c r="M21085" s="67">
        <v>-260.2</v>
      </c>
      <c r="N21085" s="67">
        <v>0</v>
      </c>
      <c r="P21085" s="67">
        <v>0</v>
      </c>
      <c r="Q21085" s="67">
        <v>0</v>
      </c>
      <c r="U21085" t="s">
        <v>783</v>
      </c>
    </row>
    <row r="21086" spans="3:21" x14ac:dyDescent="0.3">
      <c r="C21086" t="s">
        <v>31</v>
      </c>
      <c r="D21086" t="s">
        <v>158</v>
      </c>
      <c r="E21086" t="s">
        <v>30</v>
      </c>
      <c r="F21086" t="s">
        <v>159</v>
      </c>
      <c r="G21086" s="2">
        <v>0</v>
      </c>
      <c r="H21086" s="2" t="s">
        <v>179</v>
      </c>
      <c r="I21086" s="67">
        <v>83959.76</v>
      </c>
      <c r="J21086" s="67">
        <v>0</v>
      </c>
      <c r="K21086" s="67">
        <v>83959.76</v>
      </c>
      <c r="L21086" s="67">
        <v>608.22</v>
      </c>
      <c r="M21086" s="67">
        <v>83959.76</v>
      </c>
      <c r="N21086" s="67">
        <v>0</v>
      </c>
      <c r="P21086" s="67">
        <v>83959.76</v>
      </c>
      <c r="Q21086" s="67">
        <v>0</v>
      </c>
      <c r="R21086" s="2" t="s">
        <v>165</v>
      </c>
      <c r="S21086" s="2" t="s">
        <v>161</v>
      </c>
      <c r="T21086" s="2" t="s">
        <v>165</v>
      </c>
      <c r="U21086" t="s">
        <v>783</v>
      </c>
    </row>
    <row r="21087" spans="3:21" x14ac:dyDescent="0.3">
      <c r="C21087" t="s">
        <v>166</v>
      </c>
      <c r="D21087" t="s">
        <v>158</v>
      </c>
      <c r="E21087" t="s">
        <v>30</v>
      </c>
      <c r="F21087" t="s">
        <v>159</v>
      </c>
      <c r="G21087" s="2">
        <v>7</v>
      </c>
      <c r="H21087" s="2" t="s">
        <v>479</v>
      </c>
      <c r="I21087" s="67">
        <v>717880.17</v>
      </c>
      <c r="J21087" s="67">
        <v>2.71</v>
      </c>
      <c r="K21087" s="67">
        <v>717880.17</v>
      </c>
      <c r="L21087" s="67">
        <v>1.22</v>
      </c>
      <c r="M21087" s="67">
        <v>717880.17</v>
      </c>
      <c r="N21087" s="67">
        <v>15.19</v>
      </c>
      <c r="P21087" s="67">
        <v>0</v>
      </c>
      <c r="Q21087" s="67">
        <v>5025161.1900000004</v>
      </c>
      <c r="R21087" s="2" t="s">
        <v>161</v>
      </c>
      <c r="S21087" s="2" t="s">
        <v>161</v>
      </c>
      <c r="T21087" s="2" t="s">
        <v>161</v>
      </c>
      <c r="U21087" t="s">
        <v>783</v>
      </c>
    </row>
    <row r="21088" spans="3:21" x14ac:dyDescent="0.3">
      <c r="C21088" t="s">
        <v>166</v>
      </c>
      <c r="D21088" t="s">
        <v>158</v>
      </c>
      <c r="E21088" t="s">
        <v>30</v>
      </c>
      <c r="F21088" t="s">
        <v>159</v>
      </c>
      <c r="G21088" s="2">
        <v>4</v>
      </c>
      <c r="H21088" s="2" t="s">
        <v>313</v>
      </c>
      <c r="I21088" s="67">
        <v>175465.98</v>
      </c>
      <c r="J21088" s="67">
        <v>0</v>
      </c>
      <c r="K21088" s="67">
        <v>175465.98</v>
      </c>
      <c r="L21088" s="67">
        <v>0</v>
      </c>
      <c r="M21088" s="67">
        <v>175465.98</v>
      </c>
      <c r="N21088" s="67">
        <v>50.07</v>
      </c>
      <c r="P21088" s="67">
        <v>0</v>
      </c>
      <c r="Q21088" s="67">
        <v>701863.92</v>
      </c>
      <c r="R21088" s="2" t="s">
        <v>161</v>
      </c>
      <c r="S21088" s="2" t="s">
        <v>161</v>
      </c>
      <c r="T21088" s="2" t="s">
        <v>165</v>
      </c>
      <c r="U21088" t="s">
        <v>783</v>
      </c>
    </row>
    <row r="21089" spans="3:21" x14ac:dyDescent="0.3">
      <c r="C21089" t="s">
        <v>166</v>
      </c>
      <c r="D21089" t="s">
        <v>158</v>
      </c>
      <c r="E21089" t="s">
        <v>29</v>
      </c>
      <c r="F21089" t="s">
        <v>159</v>
      </c>
      <c r="G21089" s="2">
        <v>4</v>
      </c>
      <c r="H21089" s="2" t="s">
        <v>432</v>
      </c>
      <c r="I21089" s="67">
        <v>-2617.2800000000002</v>
      </c>
      <c r="J21089" s="67">
        <v>0</v>
      </c>
      <c r="K21089" s="67">
        <v>-2617.2800000000002</v>
      </c>
      <c r="L21089" s="67">
        <v>0</v>
      </c>
      <c r="M21089" s="67">
        <v>-2617.2800000000002</v>
      </c>
      <c r="N21089" s="67">
        <v>0</v>
      </c>
      <c r="P21089" s="67">
        <v>0</v>
      </c>
      <c r="Q21089" s="67">
        <v>0</v>
      </c>
      <c r="U21089" t="s">
        <v>783</v>
      </c>
    </row>
    <row r="21090" spans="3:21" x14ac:dyDescent="0.3">
      <c r="C21090" t="s">
        <v>31</v>
      </c>
      <c r="D21090" t="s">
        <v>158</v>
      </c>
      <c r="E21090" t="s">
        <v>30</v>
      </c>
      <c r="F21090" t="s">
        <v>159</v>
      </c>
      <c r="G21090" s="2">
        <v>3</v>
      </c>
      <c r="H21090" s="2" t="s">
        <v>258</v>
      </c>
      <c r="I21090" s="67">
        <v>51453.23</v>
      </c>
      <c r="J21090" s="67">
        <v>2837.14</v>
      </c>
      <c r="K21090" s="67">
        <v>51453.23</v>
      </c>
      <c r="L21090" s="67">
        <v>1.79</v>
      </c>
      <c r="M21090" s="67">
        <v>51453.23</v>
      </c>
      <c r="N21090" s="67">
        <v>24.68</v>
      </c>
      <c r="P21090" s="67">
        <v>0</v>
      </c>
      <c r="Q21090" s="67">
        <v>154359.69</v>
      </c>
      <c r="R21090" s="2" t="s">
        <v>161</v>
      </c>
      <c r="S21090" s="2" t="s">
        <v>165</v>
      </c>
      <c r="T21090" s="2" t="s">
        <v>165</v>
      </c>
      <c r="U21090" t="s">
        <v>783</v>
      </c>
    </row>
    <row r="21091" spans="3:21" x14ac:dyDescent="0.3">
      <c r="C21091" t="s">
        <v>31</v>
      </c>
      <c r="D21091" t="s">
        <v>158</v>
      </c>
      <c r="E21091" t="s">
        <v>29</v>
      </c>
      <c r="F21091" t="s">
        <v>159</v>
      </c>
      <c r="G21091" s="2">
        <v>-4</v>
      </c>
      <c r="H21091" s="2" t="s">
        <v>424</v>
      </c>
      <c r="I21091" s="67">
        <v>-25.08</v>
      </c>
      <c r="J21091" s="67">
        <v>0</v>
      </c>
      <c r="K21091" s="67">
        <v>-25.08</v>
      </c>
      <c r="L21091" s="67">
        <v>0</v>
      </c>
      <c r="M21091" s="67">
        <v>-25.08</v>
      </c>
      <c r="N21091" s="67">
        <v>0</v>
      </c>
      <c r="P21091" s="67">
        <v>0</v>
      </c>
      <c r="Q21091" s="67">
        <v>0</v>
      </c>
      <c r="U21091" t="s">
        <v>783</v>
      </c>
    </row>
    <row r="21092" spans="3:21" x14ac:dyDescent="0.3">
      <c r="C21092" t="s">
        <v>166</v>
      </c>
      <c r="D21092" t="s">
        <v>158</v>
      </c>
      <c r="E21092" t="s">
        <v>30</v>
      </c>
      <c r="F21092" t="s">
        <v>159</v>
      </c>
      <c r="G21092" s="2">
        <v>13</v>
      </c>
      <c r="H21092" s="2" t="s">
        <v>431</v>
      </c>
      <c r="I21092" s="67">
        <v>511823.83</v>
      </c>
      <c r="J21092" s="67">
        <v>14.89</v>
      </c>
      <c r="K21092" s="67">
        <v>511823.83</v>
      </c>
      <c r="L21092" s="67">
        <v>79.97</v>
      </c>
      <c r="M21092" s="67">
        <v>511823.83</v>
      </c>
      <c r="N21092" s="67">
        <v>117.09</v>
      </c>
      <c r="P21092" s="67">
        <v>0</v>
      </c>
      <c r="Q21092" s="67">
        <v>6653709.79</v>
      </c>
      <c r="R21092" s="2" t="s">
        <v>161</v>
      </c>
      <c r="S21092" s="2" t="s">
        <v>161</v>
      </c>
      <c r="T21092" s="2" t="s">
        <v>165</v>
      </c>
      <c r="U21092" t="s">
        <v>783</v>
      </c>
    </row>
    <row r="21093" spans="3:21" x14ac:dyDescent="0.3">
      <c r="C21093" t="s">
        <v>166</v>
      </c>
      <c r="D21093" t="s">
        <v>158</v>
      </c>
      <c r="E21093" t="s">
        <v>30</v>
      </c>
      <c r="F21093" t="s">
        <v>159</v>
      </c>
      <c r="G21093" s="2">
        <v>3</v>
      </c>
      <c r="H21093" s="2" t="s">
        <v>215</v>
      </c>
      <c r="I21093" s="67">
        <v>25056.68</v>
      </c>
      <c r="J21093" s="67">
        <v>1911.18</v>
      </c>
      <c r="K21093" s="67">
        <v>25056.68</v>
      </c>
      <c r="L21093" s="67">
        <v>0.17</v>
      </c>
      <c r="M21093" s="67">
        <v>25056.68</v>
      </c>
      <c r="N21093" s="67">
        <v>1.59</v>
      </c>
      <c r="P21093" s="67">
        <v>0</v>
      </c>
      <c r="Q21093" s="67">
        <v>75170.040000000008</v>
      </c>
      <c r="R21093" s="2" t="s">
        <v>161</v>
      </c>
      <c r="S21093" s="2" t="s">
        <v>165</v>
      </c>
      <c r="T21093" s="2" t="s">
        <v>165</v>
      </c>
      <c r="U21093" t="s">
        <v>783</v>
      </c>
    </row>
    <row r="21094" spans="3:21" x14ac:dyDescent="0.3">
      <c r="C21094" t="s">
        <v>32</v>
      </c>
      <c r="D21094" t="s">
        <v>158</v>
      </c>
      <c r="E21094" t="s">
        <v>29</v>
      </c>
      <c r="F21094" t="s">
        <v>159</v>
      </c>
      <c r="G21094" s="2">
        <v>2</v>
      </c>
      <c r="H21094" s="2" t="s">
        <v>173</v>
      </c>
      <c r="I21094" s="67">
        <v>-68435.44</v>
      </c>
      <c r="J21094" s="67">
        <v>0</v>
      </c>
      <c r="K21094" s="67">
        <v>-68435.44</v>
      </c>
      <c r="L21094" s="67">
        <v>0</v>
      </c>
      <c r="M21094" s="67">
        <v>-68435.44</v>
      </c>
      <c r="N21094" s="67">
        <v>0</v>
      </c>
      <c r="P21094" s="67">
        <v>0</v>
      </c>
      <c r="Q21094" s="67">
        <v>0</v>
      </c>
      <c r="U21094" t="s">
        <v>783</v>
      </c>
    </row>
    <row r="21095" spans="3:21" x14ac:dyDescent="0.3">
      <c r="C21095" t="s">
        <v>166</v>
      </c>
      <c r="D21095" t="s">
        <v>158</v>
      </c>
      <c r="E21095" t="s">
        <v>29</v>
      </c>
      <c r="F21095" t="s">
        <v>159</v>
      </c>
      <c r="G21095" s="2">
        <v>-1</v>
      </c>
      <c r="H21095" s="2" t="s">
        <v>533</v>
      </c>
      <c r="I21095" s="67">
        <v>-3384.64</v>
      </c>
      <c r="J21095" s="67">
        <v>0</v>
      </c>
      <c r="K21095" s="67">
        <v>-3384.64</v>
      </c>
      <c r="L21095" s="67">
        <v>0</v>
      </c>
      <c r="M21095" s="67">
        <v>-3384.64</v>
      </c>
      <c r="N21095" s="67">
        <v>0</v>
      </c>
      <c r="P21095" s="67">
        <v>0</v>
      </c>
      <c r="Q21095" s="67">
        <v>0</v>
      </c>
      <c r="U21095" t="s">
        <v>783</v>
      </c>
    </row>
    <row r="21096" spans="3:21" x14ac:dyDescent="0.3">
      <c r="C21096" t="s">
        <v>31</v>
      </c>
      <c r="D21096" t="s">
        <v>158</v>
      </c>
      <c r="E21096" t="s">
        <v>29</v>
      </c>
      <c r="F21096" t="s">
        <v>159</v>
      </c>
      <c r="G21096" s="2">
        <v>2</v>
      </c>
      <c r="H21096" s="2" t="s">
        <v>285</v>
      </c>
      <c r="I21096" s="67">
        <v>-5506.67</v>
      </c>
      <c r="J21096" s="67">
        <v>0</v>
      </c>
      <c r="K21096" s="67">
        <v>-5506.67</v>
      </c>
      <c r="L21096" s="67">
        <v>0</v>
      </c>
      <c r="M21096" s="67">
        <v>-5506.67</v>
      </c>
      <c r="N21096" s="67">
        <v>0</v>
      </c>
      <c r="P21096" s="67">
        <v>0</v>
      </c>
      <c r="Q21096" s="67">
        <v>0</v>
      </c>
      <c r="U21096" t="s">
        <v>783</v>
      </c>
    </row>
    <row r="21097" spans="3:21" x14ac:dyDescent="0.3">
      <c r="C21097" t="s">
        <v>31</v>
      </c>
      <c r="D21097" t="s">
        <v>158</v>
      </c>
      <c r="E21097" t="s">
        <v>29</v>
      </c>
      <c r="F21097" t="s">
        <v>159</v>
      </c>
      <c r="G21097" s="2">
        <v>0</v>
      </c>
      <c r="H21097" s="2" t="s">
        <v>329</v>
      </c>
      <c r="I21097" s="67">
        <v>-32.65</v>
      </c>
      <c r="J21097" s="67">
        <v>0</v>
      </c>
      <c r="K21097" s="67">
        <v>-32.65</v>
      </c>
      <c r="L21097" s="67">
        <v>0</v>
      </c>
      <c r="M21097" s="67">
        <v>-32.65</v>
      </c>
      <c r="N21097" s="67">
        <v>0</v>
      </c>
      <c r="P21097" s="67">
        <v>0</v>
      </c>
      <c r="Q21097" s="67">
        <v>0</v>
      </c>
      <c r="U21097" t="s">
        <v>783</v>
      </c>
    </row>
    <row r="21098" spans="3:21" x14ac:dyDescent="0.3">
      <c r="C21098" t="s">
        <v>166</v>
      </c>
      <c r="D21098" t="s">
        <v>158</v>
      </c>
      <c r="E21098" t="s">
        <v>30</v>
      </c>
      <c r="F21098" t="s">
        <v>159</v>
      </c>
      <c r="G21098" s="2">
        <v>0</v>
      </c>
      <c r="H21098" s="2" t="s">
        <v>173</v>
      </c>
      <c r="I21098" s="67">
        <v>404459.43</v>
      </c>
      <c r="J21098" s="67">
        <v>404.9</v>
      </c>
      <c r="K21098" s="67">
        <v>404459.43</v>
      </c>
      <c r="L21098" s="67">
        <v>67.680000000000007</v>
      </c>
      <c r="M21098" s="67">
        <v>404459.43</v>
      </c>
      <c r="N21098" s="67">
        <v>740.87</v>
      </c>
      <c r="P21098" s="67">
        <v>0</v>
      </c>
      <c r="Q21098" s="67">
        <v>0</v>
      </c>
      <c r="R21098" s="2" t="s">
        <v>161</v>
      </c>
      <c r="S21098" s="2" t="s">
        <v>161</v>
      </c>
      <c r="T21098" s="2" t="s">
        <v>161</v>
      </c>
      <c r="U21098" t="s">
        <v>783</v>
      </c>
    </row>
    <row r="21099" spans="3:21" x14ac:dyDescent="0.3">
      <c r="C21099" t="s">
        <v>166</v>
      </c>
      <c r="D21099" t="s">
        <v>158</v>
      </c>
      <c r="E21099" t="s">
        <v>30</v>
      </c>
      <c r="F21099" t="s">
        <v>159</v>
      </c>
      <c r="G21099" s="2">
        <v>4</v>
      </c>
      <c r="H21099" s="2" t="s">
        <v>519</v>
      </c>
      <c r="I21099" s="67">
        <v>34745.480000000003</v>
      </c>
      <c r="J21099" s="67">
        <v>1.1100000000000001</v>
      </c>
      <c r="K21099" s="67">
        <v>34745.480000000003</v>
      </c>
      <c r="L21099" s="67">
        <v>685.33</v>
      </c>
      <c r="M21099" s="67">
        <v>34745.480000000003</v>
      </c>
      <c r="N21099" s="67">
        <v>5.04</v>
      </c>
      <c r="P21099" s="67">
        <v>0</v>
      </c>
      <c r="Q21099" s="67">
        <v>138981.92000000001</v>
      </c>
      <c r="R21099" s="2" t="s">
        <v>165</v>
      </c>
      <c r="S21099" s="2" t="s">
        <v>161</v>
      </c>
      <c r="T21099" s="2" t="s">
        <v>165</v>
      </c>
      <c r="U21099" t="s">
        <v>783</v>
      </c>
    </row>
    <row r="21100" spans="3:21" x14ac:dyDescent="0.3">
      <c r="C21100" t="s">
        <v>32</v>
      </c>
      <c r="D21100" t="s">
        <v>158</v>
      </c>
      <c r="E21100" t="s">
        <v>29</v>
      </c>
      <c r="F21100" t="s">
        <v>159</v>
      </c>
      <c r="G21100" s="2">
        <v>-4</v>
      </c>
      <c r="H21100" s="2" t="s">
        <v>403</v>
      </c>
      <c r="I21100" s="67">
        <v>-13339.05</v>
      </c>
      <c r="J21100" s="67">
        <v>0</v>
      </c>
      <c r="K21100" s="67">
        <v>-13339.05</v>
      </c>
      <c r="L21100" s="67">
        <v>0</v>
      </c>
      <c r="M21100" s="67">
        <v>-13339.05</v>
      </c>
      <c r="N21100" s="67">
        <v>0</v>
      </c>
      <c r="P21100" s="67">
        <v>0</v>
      </c>
      <c r="Q21100" s="67">
        <v>0</v>
      </c>
      <c r="U21100" t="s">
        <v>783</v>
      </c>
    </row>
    <row r="21101" spans="3:21" x14ac:dyDescent="0.3">
      <c r="C21101" t="s">
        <v>166</v>
      </c>
      <c r="D21101" t="s">
        <v>158</v>
      </c>
      <c r="E21101" t="s">
        <v>30</v>
      </c>
      <c r="F21101" t="s">
        <v>159</v>
      </c>
      <c r="G21101" s="2">
        <v>2</v>
      </c>
      <c r="H21101" s="2" t="s">
        <v>169</v>
      </c>
      <c r="I21101" s="67">
        <v>32083.19</v>
      </c>
      <c r="J21101" s="67">
        <v>1.67</v>
      </c>
      <c r="K21101" s="67">
        <v>32083.19</v>
      </c>
      <c r="L21101" s="67">
        <v>400.89</v>
      </c>
      <c r="M21101" s="67">
        <v>32083.19</v>
      </c>
      <c r="N21101" s="67">
        <v>9.3699999999999992</v>
      </c>
      <c r="P21101" s="67">
        <v>0</v>
      </c>
      <c r="Q21101" s="67">
        <v>64166.38</v>
      </c>
      <c r="R21101" s="2" t="s">
        <v>165</v>
      </c>
      <c r="S21101" s="2" t="s">
        <v>161</v>
      </c>
      <c r="T21101" s="2" t="s">
        <v>165</v>
      </c>
      <c r="U21101" t="s">
        <v>783</v>
      </c>
    </row>
    <row r="21102" spans="3:21" x14ac:dyDescent="0.3">
      <c r="C21102" t="s">
        <v>32</v>
      </c>
      <c r="D21102" t="s">
        <v>158</v>
      </c>
      <c r="E21102" t="s">
        <v>30</v>
      </c>
      <c r="F21102" t="s">
        <v>159</v>
      </c>
      <c r="G21102" s="2">
        <v>5</v>
      </c>
      <c r="H21102" s="2" t="s">
        <v>361</v>
      </c>
      <c r="I21102" s="67">
        <v>28859.27</v>
      </c>
      <c r="J21102" s="67">
        <v>1.53</v>
      </c>
      <c r="K21102" s="67">
        <v>28859.27</v>
      </c>
      <c r="L21102" s="67">
        <v>0.73</v>
      </c>
      <c r="M21102" s="67">
        <v>28859.27</v>
      </c>
      <c r="N21102" s="67">
        <v>6.95</v>
      </c>
      <c r="P21102" s="67">
        <v>0</v>
      </c>
      <c r="Q21102" s="67">
        <v>144296.35</v>
      </c>
      <c r="R21102" s="2" t="s">
        <v>161</v>
      </c>
      <c r="S21102" s="2" t="s">
        <v>161</v>
      </c>
      <c r="T21102" s="2" t="s">
        <v>161</v>
      </c>
      <c r="U21102" t="s">
        <v>783</v>
      </c>
    </row>
    <row r="21103" spans="3:21" x14ac:dyDescent="0.3">
      <c r="C21103" t="s">
        <v>166</v>
      </c>
      <c r="D21103" t="s">
        <v>158</v>
      </c>
      <c r="E21103" t="s">
        <v>29</v>
      </c>
      <c r="F21103" t="s">
        <v>159</v>
      </c>
      <c r="G21103" s="2">
        <v>4</v>
      </c>
      <c r="H21103" s="2" t="s">
        <v>339</v>
      </c>
      <c r="I21103" s="67">
        <v>-4042.35</v>
      </c>
      <c r="J21103" s="67">
        <v>0</v>
      </c>
      <c r="K21103" s="67">
        <v>-4042.35</v>
      </c>
      <c r="L21103" s="67">
        <v>0</v>
      </c>
      <c r="M21103" s="67">
        <v>-4042.35</v>
      </c>
      <c r="N21103" s="67">
        <v>0</v>
      </c>
      <c r="P21103" s="67">
        <v>-39.75</v>
      </c>
      <c r="Q21103" s="67">
        <v>0</v>
      </c>
      <c r="U21103" t="s">
        <v>783</v>
      </c>
    </row>
    <row r="21104" spans="3:21" x14ac:dyDescent="0.3">
      <c r="C21104" t="s">
        <v>32</v>
      </c>
      <c r="D21104" t="s">
        <v>158</v>
      </c>
      <c r="E21104" t="s">
        <v>30</v>
      </c>
      <c r="F21104" t="s">
        <v>159</v>
      </c>
      <c r="G21104" s="2">
        <v>-1</v>
      </c>
      <c r="H21104" s="2" t="s">
        <v>463</v>
      </c>
      <c r="I21104" s="67">
        <v>0.03</v>
      </c>
      <c r="J21104" s="67">
        <v>0</v>
      </c>
      <c r="K21104" s="67">
        <v>0.03</v>
      </c>
      <c r="L21104" s="67">
        <v>0</v>
      </c>
      <c r="M21104" s="67">
        <v>0.03</v>
      </c>
      <c r="N21104" s="67">
        <v>0</v>
      </c>
      <c r="P21104" s="67">
        <v>0</v>
      </c>
      <c r="Q21104" s="67">
        <v>0</v>
      </c>
      <c r="R21104" s="2" t="s">
        <v>161</v>
      </c>
      <c r="S21104" s="2" t="s">
        <v>161</v>
      </c>
      <c r="T21104" s="2" t="s">
        <v>161</v>
      </c>
      <c r="U21104" t="s">
        <v>783</v>
      </c>
    </row>
    <row r="21105" spans="3:21" x14ac:dyDescent="0.3">
      <c r="C21105" t="s">
        <v>166</v>
      </c>
      <c r="D21105" t="s">
        <v>158</v>
      </c>
      <c r="E21105" t="s">
        <v>30</v>
      </c>
      <c r="F21105" t="s">
        <v>159</v>
      </c>
      <c r="G21105" s="2">
        <v>0</v>
      </c>
      <c r="H21105" s="2" t="s">
        <v>224</v>
      </c>
      <c r="I21105" s="67">
        <v>3772.74</v>
      </c>
      <c r="J21105" s="67">
        <v>0.46</v>
      </c>
      <c r="K21105" s="67">
        <v>3772.74</v>
      </c>
      <c r="L21105" s="67">
        <v>100.67</v>
      </c>
      <c r="M21105" s="67">
        <v>3772.74</v>
      </c>
      <c r="N21105" s="67">
        <v>2.0699999999999998</v>
      </c>
      <c r="P21105" s="67">
        <v>3772.74</v>
      </c>
      <c r="Q21105" s="67">
        <v>0</v>
      </c>
      <c r="R21105" s="2" t="s">
        <v>165</v>
      </c>
      <c r="S21105" s="2" t="s">
        <v>161</v>
      </c>
      <c r="T21105" s="2" t="s">
        <v>165</v>
      </c>
      <c r="U21105" t="s">
        <v>783</v>
      </c>
    </row>
    <row r="21106" spans="3:21" x14ac:dyDescent="0.3">
      <c r="C21106" t="s">
        <v>32</v>
      </c>
      <c r="D21106" t="s">
        <v>158</v>
      </c>
      <c r="E21106" t="s">
        <v>30</v>
      </c>
      <c r="F21106" t="s">
        <v>159</v>
      </c>
      <c r="G21106" s="2">
        <v>-1</v>
      </c>
      <c r="H21106" s="2" t="s">
        <v>333</v>
      </c>
      <c r="I21106" s="67">
        <v>15868.51</v>
      </c>
      <c r="J21106" s="67">
        <v>0</v>
      </c>
      <c r="K21106" s="67">
        <v>15868.51</v>
      </c>
      <c r="L21106" s="67">
        <v>0</v>
      </c>
      <c r="M21106" s="67">
        <v>15868.51</v>
      </c>
      <c r="N21106" s="67">
        <v>0.59</v>
      </c>
      <c r="P21106" s="67">
        <v>0</v>
      </c>
      <c r="Q21106" s="67">
        <v>0</v>
      </c>
      <c r="R21106" s="2" t="s">
        <v>161</v>
      </c>
      <c r="S21106" s="2" t="s">
        <v>161</v>
      </c>
      <c r="T21106" s="2" t="s">
        <v>165</v>
      </c>
      <c r="U21106" t="s">
        <v>783</v>
      </c>
    </row>
    <row r="21107" spans="3:21" x14ac:dyDescent="0.3">
      <c r="C21107" t="s">
        <v>31</v>
      </c>
      <c r="D21107" t="s">
        <v>158</v>
      </c>
      <c r="E21107" t="s">
        <v>30</v>
      </c>
      <c r="F21107" t="s">
        <v>159</v>
      </c>
      <c r="G21107" s="2">
        <v>-1</v>
      </c>
      <c r="H21107" s="2" t="s">
        <v>351</v>
      </c>
      <c r="I21107" s="67">
        <v>35599.71</v>
      </c>
      <c r="J21107" s="67">
        <v>0</v>
      </c>
      <c r="K21107" s="67">
        <v>35599.71</v>
      </c>
      <c r="L21107" s="67">
        <v>0</v>
      </c>
      <c r="M21107" s="67">
        <v>35599.71</v>
      </c>
      <c r="N21107" s="67">
        <v>0.71</v>
      </c>
      <c r="P21107" s="67">
        <v>0</v>
      </c>
      <c r="Q21107" s="67">
        <v>0</v>
      </c>
      <c r="R21107" s="2" t="s">
        <v>161</v>
      </c>
      <c r="S21107" s="2" t="s">
        <v>161</v>
      </c>
      <c r="T21107" s="2" t="s">
        <v>165</v>
      </c>
      <c r="U21107" t="s">
        <v>783</v>
      </c>
    </row>
    <row r="21108" spans="3:21" x14ac:dyDescent="0.3">
      <c r="C21108" t="s">
        <v>32</v>
      </c>
      <c r="D21108" t="s">
        <v>158</v>
      </c>
      <c r="E21108" t="s">
        <v>29</v>
      </c>
      <c r="F21108" t="s">
        <v>159</v>
      </c>
      <c r="G21108" s="2">
        <v>-1</v>
      </c>
      <c r="H21108" s="2" t="s">
        <v>332</v>
      </c>
      <c r="I21108" s="67">
        <v>-22070.04</v>
      </c>
      <c r="J21108" s="67">
        <v>0</v>
      </c>
      <c r="K21108" s="67">
        <v>-22070.04</v>
      </c>
      <c r="L21108" s="67">
        <v>0</v>
      </c>
      <c r="M21108" s="67">
        <v>-22070.04</v>
      </c>
      <c r="N21108" s="67">
        <v>0</v>
      </c>
      <c r="P21108" s="67">
        <v>0</v>
      </c>
      <c r="Q21108" s="67">
        <v>0</v>
      </c>
      <c r="U21108" t="s">
        <v>783</v>
      </c>
    </row>
    <row r="21109" spans="3:21" x14ac:dyDescent="0.3">
      <c r="C21109" t="s">
        <v>31</v>
      </c>
      <c r="D21109" t="s">
        <v>158</v>
      </c>
      <c r="E21109" t="s">
        <v>29</v>
      </c>
      <c r="F21109" t="s">
        <v>159</v>
      </c>
      <c r="G21109" s="2">
        <v>0</v>
      </c>
      <c r="H21109" s="2" t="s">
        <v>241</v>
      </c>
      <c r="I21109" s="67">
        <v>-2675.32</v>
      </c>
      <c r="J21109" s="67">
        <v>0</v>
      </c>
      <c r="K21109" s="67">
        <v>-2675.32</v>
      </c>
      <c r="L21109" s="67">
        <v>0</v>
      </c>
      <c r="M21109" s="67">
        <v>-2675.32</v>
      </c>
      <c r="N21109" s="67">
        <v>0</v>
      </c>
      <c r="P21109" s="67">
        <v>0</v>
      </c>
      <c r="Q21109" s="67">
        <v>0</v>
      </c>
      <c r="U21109" t="s">
        <v>783</v>
      </c>
    </row>
    <row r="21110" spans="3:21" x14ac:dyDescent="0.3">
      <c r="C21110" t="s">
        <v>31</v>
      </c>
      <c r="D21110" t="s">
        <v>158</v>
      </c>
      <c r="E21110" t="s">
        <v>29</v>
      </c>
      <c r="F21110" t="s">
        <v>159</v>
      </c>
      <c r="G21110" s="2">
        <v>2</v>
      </c>
      <c r="H21110" s="2" t="s">
        <v>358</v>
      </c>
      <c r="I21110" s="67">
        <v>-5318.56</v>
      </c>
      <c r="J21110" s="67">
        <v>0</v>
      </c>
      <c r="K21110" s="67">
        <v>-5318.56</v>
      </c>
      <c r="L21110" s="67">
        <v>0</v>
      </c>
      <c r="M21110" s="67">
        <v>-5318.56</v>
      </c>
      <c r="N21110" s="67">
        <v>0</v>
      </c>
      <c r="P21110" s="67">
        <v>0</v>
      </c>
      <c r="Q21110" s="67">
        <v>0</v>
      </c>
      <c r="U21110" t="s">
        <v>783</v>
      </c>
    </row>
    <row r="21111" spans="3:21" x14ac:dyDescent="0.3">
      <c r="C21111" t="s">
        <v>166</v>
      </c>
      <c r="D21111" t="s">
        <v>158</v>
      </c>
      <c r="E21111" t="s">
        <v>30</v>
      </c>
      <c r="F21111" t="s">
        <v>159</v>
      </c>
      <c r="G21111" s="2">
        <v>-1</v>
      </c>
      <c r="H21111" s="2" t="s">
        <v>567</v>
      </c>
      <c r="I21111" s="67">
        <v>121737.18</v>
      </c>
      <c r="J21111" s="67">
        <v>10.71</v>
      </c>
      <c r="K21111" s="67">
        <v>121737.18</v>
      </c>
      <c r="L21111" s="67">
        <v>1.79</v>
      </c>
      <c r="M21111" s="67">
        <v>121737.18</v>
      </c>
      <c r="N21111" s="67">
        <v>19.600000000000001</v>
      </c>
      <c r="P21111" s="67">
        <v>0</v>
      </c>
      <c r="Q21111" s="67">
        <v>0</v>
      </c>
      <c r="R21111" s="2" t="s">
        <v>161</v>
      </c>
      <c r="S21111" s="2" t="s">
        <v>161</v>
      </c>
      <c r="T21111" s="2" t="s">
        <v>161</v>
      </c>
      <c r="U21111" t="s">
        <v>783</v>
      </c>
    </row>
    <row r="21112" spans="3:21" x14ac:dyDescent="0.3">
      <c r="C21112" t="s">
        <v>166</v>
      </c>
      <c r="D21112" t="s">
        <v>158</v>
      </c>
      <c r="E21112" t="s">
        <v>30</v>
      </c>
      <c r="F21112" t="s">
        <v>159</v>
      </c>
      <c r="G21112" s="2">
        <v>2</v>
      </c>
      <c r="H21112" s="2" t="s">
        <v>307</v>
      </c>
      <c r="I21112" s="67">
        <v>309344.09000000003</v>
      </c>
      <c r="J21112" s="67">
        <v>28.65</v>
      </c>
      <c r="K21112" s="67">
        <v>309344.09000000003</v>
      </c>
      <c r="L21112" s="67">
        <v>10.42</v>
      </c>
      <c r="M21112" s="67">
        <v>309344.09000000003</v>
      </c>
      <c r="N21112" s="67">
        <v>100.14</v>
      </c>
      <c r="P21112" s="67">
        <v>0</v>
      </c>
      <c r="Q21112" s="67">
        <v>618688.18000000005</v>
      </c>
      <c r="R21112" s="2" t="s">
        <v>161</v>
      </c>
      <c r="S21112" s="2" t="s">
        <v>161</v>
      </c>
      <c r="T21112" s="2" t="s">
        <v>161</v>
      </c>
      <c r="U21112" t="s">
        <v>783</v>
      </c>
    </row>
    <row r="21113" spans="3:21" x14ac:dyDescent="0.3">
      <c r="C21113" t="s">
        <v>31</v>
      </c>
      <c r="D21113" t="s">
        <v>158</v>
      </c>
      <c r="E21113" t="s">
        <v>30</v>
      </c>
      <c r="F21113" t="s">
        <v>159</v>
      </c>
      <c r="G21113" s="2">
        <v>4</v>
      </c>
      <c r="H21113" s="2" t="s">
        <v>218</v>
      </c>
      <c r="I21113" s="67">
        <v>95204.78</v>
      </c>
      <c r="J21113" s="67">
        <v>10.28</v>
      </c>
      <c r="K21113" s="67">
        <v>95204.78</v>
      </c>
      <c r="L21113" s="67">
        <v>2251</v>
      </c>
      <c r="M21113" s="67">
        <v>95204.78</v>
      </c>
      <c r="N21113" s="67">
        <v>79.97</v>
      </c>
      <c r="P21113" s="67">
        <v>0</v>
      </c>
      <c r="Q21113" s="67">
        <v>380819.12</v>
      </c>
      <c r="R21113" s="2" t="s">
        <v>165</v>
      </c>
      <c r="S21113" s="2" t="s">
        <v>161</v>
      </c>
      <c r="T21113" s="2" t="s">
        <v>165</v>
      </c>
      <c r="U21113" t="s">
        <v>783</v>
      </c>
    </row>
    <row r="21114" spans="3:21" x14ac:dyDescent="0.3">
      <c r="C21114" t="s">
        <v>31</v>
      </c>
      <c r="D21114" t="s">
        <v>158</v>
      </c>
      <c r="E21114" t="s">
        <v>30</v>
      </c>
      <c r="F21114" t="s">
        <v>159</v>
      </c>
      <c r="G21114" s="2">
        <v>9</v>
      </c>
      <c r="H21114" s="2" t="s">
        <v>305</v>
      </c>
      <c r="I21114" s="67">
        <v>89796.63</v>
      </c>
      <c r="J21114" s="67">
        <v>0</v>
      </c>
      <c r="K21114" s="67">
        <v>89796.63</v>
      </c>
      <c r="L21114" s="67">
        <v>0</v>
      </c>
      <c r="M21114" s="67">
        <v>89796.63</v>
      </c>
      <c r="N21114" s="67">
        <v>19.43</v>
      </c>
      <c r="P21114" s="67">
        <v>0</v>
      </c>
      <c r="Q21114" s="67">
        <v>808169.67</v>
      </c>
      <c r="R21114" s="2" t="s">
        <v>161</v>
      </c>
      <c r="S21114" s="2" t="s">
        <v>161</v>
      </c>
      <c r="T21114" s="2" t="s">
        <v>165</v>
      </c>
      <c r="U21114" t="s">
        <v>783</v>
      </c>
    </row>
    <row r="21115" spans="3:21" x14ac:dyDescent="0.3">
      <c r="C21115" t="s">
        <v>166</v>
      </c>
      <c r="D21115" t="s">
        <v>158</v>
      </c>
      <c r="E21115" t="s">
        <v>29</v>
      </c>
      <c r="F21115" t="s">
        <v>159</v>
      </c>
      <c r="G21115" s="2">
        <v>5</v>
      </c>
      <c r="H21115" s="2" t="s">
        <v>265</v>
      </c>
      <c r="I21115" s="67">
        <v>-2884.67</v>
      </c>
      <c r="J21115" s="67">
        <v>0</v>
      </c>
      <c r="K21115" s="67">
        <v>-2884.67</v>
      </c>
      <c r="L21115" s="67">
        <v>0</v>
      </c>
      <c r="M21115" s="67">
        <v>-2884.67</v>
      </c>
      <c r="N21115" s="67">
        <v>0</v>
      </c>
      <c r="P21115" s="67">
        <v>0</v>
      </c>
      <c r="Q21115" s="67">
        <v>0</v>
      </c>
      <c r="U21115" t="s">
        <v>783</v>
      </c>
    </row>
    <row r="21116" spans="3:21" x14ac:dyDescent="0.3">
      <c r="C21116" t="s">
        <v>32</v>
      </c>
      <c r="D21116" t="s">
        <v>158</v>
      </c>
      <c r="E21116" t="s">
        <v>30</v>
      </c>
      <c r="F21116" t="s">
        <v>159</v>
      </c>
      <c r="G21116" s="2">
        <v>1</v>
      </c>
      <c r="H21116" s="2" t="s">
        <v>243</v>
      </c>
      <c r="I21116" s="67">
        <v>8130.88</v>
      </c>
      <c r="J21116" s="67">
        <v>0.71</v>
      </c>
      <c r="K21116" s="67">
        <v>8130.88</v>
      </c>
      <c r="L21116" s="67">
        <v>3.81</v>
      </c>
      <c r="M21116" s="67">
        <v>8130.88</v>
      </c>
      <c r="N21116" s="67">
        <v>2.48</v>
      </c>
      <c r="P21116" s="67">
        <v>0</v>
      </c>
      <c r="Q21116" s="67">
        <v>8130.88</v>
      </c>
      <c r="R21116" s="2" t="s">
        <v>161</v>
      </c>
      <c r="S21116" s="2" t="s">
        <v>161</v>
      </c>
      <c r="T21116" s="2" t="s">
        <v>165</v>
      </c>
      <c r="U21116" t="s">
        <v>783</v>
      </c>
    </row>
    <row r="21117" spans="3:21" x14ac:dyDescent="0.3">
      <c r="C21117" t="s">
        <v>166</v>
      </c>
      <c r="D21117" t="s">
        <v>158</v>
      </c>
      <c r="E21117" t="s">
        <v>30</v>
      </c>
      <c r="F21117" t="s">
        <v>159</v>
      </c>
      <c r="G21117" s="2">
        <v>3</v>
      </c>
      <c r="H21117" s="2" t="s">
        <v>582</v>
      </c>
      <c r="I21117" s="67">
        <v>63756.33</v>
      </c>
      <c r="J21117" s="67">
        <v>1.63</v>
      </c>
      <c r="K21117" s="67">
        <v>63756.33</v>
      </c>
      <c r="L21117" s="67">
        <v>0.88</v>
      </c>
      <c r="M21117" s="67">
        <v>63756.33</v>
      </c>
      <c r="N21117" s="67">
        <v>14.48</v>
      </c>
      <c r="P21117" s="67">
        <v>0</v>
      </c>
      <c r="Q21117" s="67">
        <v>191268.99</v>
      </c>
      <c r="R21117" s="2" t="s">
        <v>161</v>
      </c>
      <c r="S21117" s="2" t="s">
        <v>161</v>
      </c>
      <c r="T21117" s="2" t="s">
        <v>161</v>
      </c>
      <c r="U21117" t="s">
        <v>783</v>
      </c>
    </row>
    <row r="21118" spans="3:21" x14ac:dyDescent="0.3">
      <c r="C21118" t="s">
        <v>31</v>
      </c>
      <c r="D21118" t="s">
        <v>158</v>
      </c>
      <c r="E21118" t="s">
        <v>30</v>
      </c>
      <c r="F21118" t="s">
        <v>159</v>
      </c>
      <c r="G21118" s="2">
        <v>2</v>
      </c>
      <c r="H21118" s="2" t="s">
        <v>223</v>
      </c>
      <c r="I21118" s="67">
        <v>35511.980000000003</v>
      </c>
      <c r="J21118" s="67">
        <v>3.62</v>
      </c>
      <c r="K21118" s="67">
        <v>35511.980000000003</v>
      </c>
      <c r="L21118" s="67">
        <v>1.32</v>
      </c>
      <c r="M21118" s="67">
        <v>35511.980000000003</v>
      </c>
      <c r="N21118" s="67">
        <v>12.65</v>
      </c>
      <c r="P21118" s="67">
        <v>0</v>
      </c>
      <c r="Q21118" s="67">
        <v>71023.960000000006</v>
      </c>
      <c r="R21118" s="2" t="s">
        <v>161</v>
      </c>
      <c r="S21118" s="2" t="s">
        <v>161</v>
      </c>
      <c r="T21118" s="2" t="s">
        <v>161</v>
      </c>
      <c r="U21118" t="s">
        <v>783</v>
      </c>
    </row>
    <row r="21119" spans="3:21" x14ac:dyDescent="0.3">
      <c r="C21119" t="s">
        <v>31</v>
      </c>
      <c r="D21119" t="s">
        <v>158</v>
      </c>
      <c r="E21119" t="s">
        <v>29</v>
      </c>
      <c r="F21119" t="s">
        <v>159</v>
      </c>
      <c r="G21119" s="2">
        <v>-1</v>
      </c>
      <c r="H21119" s="2" t="s">
        <v>660</v>
      </c>
      <c r="I21119" s="67">
        <v>-0.27</v>
      </c>
      <c r="J21119" s="67">
        <v>0</v>
      </c>
      <c r="K21119" s="67">
        <v>-0.27</v>
      </c>
      <c r="L21119" s="67">
        <v>0</v>
      </c>
      <c r="M21119" s="67">
        <v>-0.27</v>
      </c>
      <c r="N21119" s="67">
        <v>0</v>
      </c>
      <c r="P21119" s="67">
        <v>0</v>
      </c>
      <c r="Q21119" s="67">
        <v>0</v>
      </c>
      <c r="U21119" t="s">
        <v>783</v>
      </c>
    </row>
    <row r="21120" spans="3:21" x14ac:dyDescent="0.3">
      <c r="C21120" t="s">
        <v>32</v>
      </c>
      <c r="D21120" t="s">
        <v>158</v>
      </c>
      <c r="E21120" t="s">
        <v>30</v>
      </c>
      <c r="F21120" t="s">
        <v>159</v>
      </c>
      <c r="G21120" s="2">
        <v>-1</v>
      </c>
      <c r="H21120" s="2" t="s">
        <v>350</v>
      </c>
      <c r="I21120" s="67">
        <v>188632.5</v>
      </c>
      <c r="J21120" s="67">
        <v>3.29</v>
      </c>
      <c r="K21120" s="67">
        <v>188632.5</v>
      </c>
      <c r="L21120" s="67">
        <v>1.48</v>
      </c>
      <c r="M21120" s="67">
        <v>188632.5</v>
      </c>
      <c r="N21120" s="67">
        <v>18.45</v>
      </c>
      <c r="P21120" s="67">
        <v>0</v>
      </c>
      <c r="Q21120" s="67">
        <v>0</v>
      </c>
      <c r="R21120" s="2" t="s">
        <v>161</v>
      </c>
      <c r="S21120" s="2" t="s">
        <v>161</v>
      </c>
      <c r="T21120" s="2" t="s">
        <v>161</v>
      </c>
      <c r="U21120" t="s">
        <v>783</v>
      </c>
    </row>
    <row r="21121" spans="3:21" x14ac:dyDescent="0.3">
      <c r="C21121" t="s">
        <v>166</v>
      </c>
      <c r="D21121" t="s">
        <v>158</v>
      </c>
      <c r="E21121" t="s">
        <v>29</v>
      </c>
      <c r="F21121" t="s">
        <v>159</v>
      </c>
      <c r="G21121" s="2">
        <v>2</v>
      </c>
      <c r="H21121" s="2" t="s">
        <v>493</v>
      </c>
      <c r="I21121" s="67">
        <v>-168.02</v>
      </c>
      <c r="J21121" s="67">
        <v>0</v>
      </c>
      <c r="K21121" s="67">
        <v>-168.02</v>
      </c>
      <c r="L21121" s="67">
        <v>0</v>
      </c>
      <c r="M21121" s="67">
        <v>-168.02</v>
      </c>
      <c r="N21121" s="67">
        <v>0</v>
      </c>
      <c r="P21121" s="67">
        <v>0</v>
      </c>
      <c r="Q21121" s="67">
        <v>0</v>
      </c>
      <c r="U21121" t="s">
        <v>783</v>
      </c>
    </row>
    <row r="21122" spans="3:21" x14ac:dyDescent="0.3">
      <c r="C21122" t="s">
        <v>166</v>
      </c>
      <c r="D21122" t="s">
        <v>158</v>
      </c>
      <c r="E21122" t="s">
        <v>29</v>
      </c>
      <c r="F21122" t="s">
        <v>159</v>
      </c>
      <c r="G21122" s="2">
        <v>-1</v>
      </c>
      <c r="H21122" s="2" t="s">
        <v>591</v>
      </c>
      <c r="I21122" s="67">
        <v>-803.24</v>
      </c>
      <c r="J21122" s="67">
        <v>0</v>
      </c>
      <c r="K21122" s="67">
        <v>-803.24</v>
      </c>
      <c r="L21122" s="67">
        <v>0</v>
      </c>
      <c r="M21122" s="67">
        <v>-803.24</v>
      </c>
      <c r="N21122" s="67">
        <v>0</v>
      </c>
      <c r="P21122" s="67">
        <v>0</v>
      </c>
      <c r="Q21122" s="67">
        <v>0</v>
      </c>
      <c r="U21122" t="s">
        <v>783</v>
      </c>
    </row>
    <row r="21123" spans="3:21" x14ac:dyDescent="0.3">
      <c r="C21123" t="s">
        <v>166</v>
      </c>
      <c r="D21123" t="s">
        <v>158</v>
      </c>
      <c r="E21123" t="s">
        <v>30</v>
      </c>
      <c r="F21123" t="s">
        <v>159</v>
      </c>
      <c r="G21123" s="2">
        <v>0</v>
      </c>
      <c r="H21123" s="2" t="s">
        <v>341</v>
      </c>
      <c r="I21123" s="67">
        <v>114195.07</v>
      </c>
      <c r="J21123" s="67">
        <v>121.61</v>
      </c>
      <c r="K21123" s="67">
        <v>114195.07</v>
      </c>
      <c r="L21123" s="67">
        <v>9.32</v>
      </c>
      <c r="M21123" s="67">
        <v>114195.07</v>
      </c>
      <c r="N21123" s="67">
        <v>49.14</v>
      </c>
      <c r="P21123" s="67">
        <v>0</v>
      </c>
      <c r="Q21123" s="67">
        <v>0</v>
      </c>
      <c r="R21123" s="2" t="s">
        <v>161</v>
      </c>
      <c r="S21123" s="2" t="s">
        <v>161</v>
      </c>
      <c r="T21123" s="2" t="s">
        <v>161</v>
      </c>
      <c r="U21123" t="s">
        <v>783</v>
      </c>
    </row>
    <row r="21124" spans="3:21" x14ac:dyDescent="0.3">
      <c r="C21124" t="s">
        <v>31</v>
      </c>
      <c r="D21124" t="s">
        <v>158</v>
      </c>
      <c r="E21124" t="s">
        <v>29</v>
      </c>
      <c r="F21124" t="s">
        <v>159</v>
      </c>
      <c r="G21124" s="2">
        <v>0</v>
      </c>
      <c r="H21124" s="2" t="s">
        <v>313</v>
      </c>
      <c r="I21124" s="67">
        <v>-5223.28</v>
      </c>
      <c r="J21124" s="67">
        <v>0</v>
      </c>
      <c r="K21124" s="67">
        <v>-5223.28</v>
      </c>
      <c r="L21124" s="67">
        <v>0</v>
      </c>
      <c r="M21124" s="67">
        <v>-5223.28</v>
      </c>
      <c r="N21124" s="67">
        <v>0</v>
      </c>
      <c r="P21124" s="67">
        <v>0</v>
      </c>
      <c r="Q21124" s="67">
        <v>0</v>
      </c>
      <c r="U21124" t="s">
        <v>783</v>
      </c>
    </row>
    <row r="21125" spans="3:21" x14ac:dyDescent="0.3">
      <c r="C21125" t="s">
        <v>31</v>
      </c>
      <c r="D21125" t="s">
        <v>158</v>
      </c>
      <c r="E21125" t="s">
        <v>30</v>
      </c>
      <c r="F21125" t="s">
        <v>159</v>
      </c>
      <c r="G21125" s="2">
        <v>5</v>
      </c>
      <c r="H21125" s="2" t="s">
        <v>602</v>
      </c>
      <c r="I21125" s="67">
        <v>1022960.62</v>
      </c>
      <c r="J21125" s="67">
        <v>125.45</v>
      </c>
      <c r="K21125" s="67">
        <v>1022960.62</v>
      </c>
      <c r="L21125" s="67">
        <v>59.59</v>
      </c>
      <c r="M21125" s="67">
        <v>1022960.62</v>
      </c>
      <c r="N21125" s="67">
        <v>570.67999999999995</v>
      </c>
      <c r="P21125" s="67">
        <v>0</v>
      </c>
      <c r="Q21125" s="67">
        <v>5114803.0999999996</v>
      </c>
      <c r="R21125" s="2" t="s">
        <v>161</v>
      </c>
      <c r="S21125" s="2" t="s">
        <v>161</v>
      </c>
      <c r="T21125" s="2" t="s">
        <v>161</v>
      </c>
      <c r="U21125" t="s">
        <v>783</v>
      </c>
    </row>
    <row r="21126" spans="3:21" x14ac:dyDescent="0.3">
      <c r="C21126" t="s">
        <v>166</v>
      </c>
      <c r="D21126" t="s">
        <v>158</v>
      </c>
      <c r="E21126" t="s">
        <v>29</v>
      </c>
      <c r="F21126" t="s">
        <v>159</v>
      </c>
      <c r="G21126" s="2">
        <v>6</v>
      </c>
      <c r="H21126" s="2" t="s">
        <v>267</v>
      </c>
      <c r="I21126" s="67">
        <v>-8561.77</v>
      </c>
      <c r="J21126" s="67">
        <v>0</v>
      </c>
      <c r="K21126" s="67">
        <v>-8561.77</v>
      </c>
      <c r="L21126" s="67">
        <v>0</v>
      </c>
      <c r="M21126" s="67">
        <v>-8561.77</v>
      </c>
      <c r="N21126" s="67">
        <v>0</v>
      </c>
      <c r="P21126" s="67">
        <v>0</v>
      </c>
      <c r="Q21126" s="67">
        <v>0</v>
      </c>
      <c r="U21126" t="s">
        <v>783</v>
      </c>
    </row>
    <row r="21127" spans="3:21" x14ac:dyDescent="0.3">
      <c r="C21127" t="s">
        <v>31</v>
      </c>
      <c r="D21127" t="s">
        <v>158</v>
      </c>
      <c r="E21127" t="s">
        <v>30</v>
      </c>
      <c r="F21127" t="s">
        <v>159</v>
      </c>
      <c r="G21127" s="2">
        <v>3</v>
      </c>
      <c r="H21127" s="2" t="s">
        <v>168</v>
      </c>
      <c r="I21127" s="67">
        <v>1128329.6000000001</v>
      </c>
      <c r="J21127" s="67">
        <v>25.67</v>
      </c>
      <c r="K21127" s="67">
        <v>1128329.6000000001</v>
      </c>
      <c r="L21127" s="67">
        <v>47.47</v>
      </c>
      <c r="M21127" s="67">
        <v>1128329.6000000001</v>
      </c>
      <c r="N21127" s="67">
        <v>328.03</v>
      </c>
      <c r="P21127" s="67">
        <v>0</v>
      </c>
      <c r="Q21127" s="67">
        <v>3384988.8000000003</v>
      </c>
      <c r="R21127" s="2" t="s">
        <v>161</v>
      </c>
      <c r="S21127" s="2" t="s">
        <v>161</v>
      </c>
      <c r="T21127" s="2" t="s">
        <v>161</v>
      </c>
      <c r="U21127" t="s">
        <v>783</v>
      </c>
    </row>
    <row r="21128" spans="3:21" x14ac:dyDescent="0.3">
      <c r="C21128" t="s">
        <v>166</v>
      </c>
      <c r="D21128" t="s">
        <v>158</v>
      </c>
      <c r="E21128" t="s">
        <v>30</v>
      </c>
      <c r="F21128" t="s">
        <v>159</v>
      </c>
      <c r="G21128" s="2">
        <v>11</v>
      </c>
      <c r="H21128" s="2" t="s">
        <v>351</v>
      </c>
      <c r="I21128" s="67">
        <v>10506020.390000001</v>
      </c>
      <c r="J21128" s="67">
        <v>749.88</v>
      </c>
      <c r="K21128" s="67">
        <v>10506020.390000001</v>
      </c>
      <c r="L21128" s="67">
        <v>53.91</v>
      </c>
      <c r="M21128" s="67">
        <v>10506020.390000001</v>
      </c>
      <c r="N21128" s="67">
        <v>1169.19</v>
      </c>
      <c r="P21128" s="67">
        <v>0</v>
      </c>
      <c r="Q21128" s="67">
        <v>115566224.29000001</v>
      </c>
      <c r="R21128" s="2" t="s">
        <v>161</v>
      </c>
      <c r="S21128" s="2" t="s">
        <v>161</v>
      </c>
      <c r="T21128" s="2" t="s">
        <v>161</v>
      </c>
      <c r="U21128" t="s">
        <v>783</v>
      </c>
    </row>
    <row r="21129" spans="3:21" x14ac:dyDescent="0.3">
      <c r="C21129" t="s">
        <v>32</v>
      </c>
      <c r="D21129" t="s">
        <v>158</v>
      </c>
      <c r="E21129" t="s">
        <v>30</v>
      </c>
      <c r="F21129" t="s">
        <v>159</v>
      </c>
      <c r="G21129" s="2">
        <v>3</v>
      </c>
      <c r="H21129" s="2" t="s">
        <v>452</v>
      </c>
      <c r="I21129" s="67">
        <v>15876.14</v>
      </c>
      <c r="J21129" s="67">
        <v>0</v>
      </c>
      <c r="K21129" s="67">
        <v>15876.14</v>
      </c>
      <c r="L21129" s="67">
        <v>0</v>
      </c>
      <c r="M21129" s="67">
        <v>15876.14</v>
      </c>
      <c r="N21129" s="67">
        <v>5.86</v>
      </c>
      <c r="P21129" s="67">
        <v>0</v>
      </c>
      <c r="Q21129" s="67">
        <v>47628.42</v>
      </c>
      <c r="R21129" s="2" t="s">
        <v>161</v>
      </c>
      <c r="S21129" s="2" t="s">
        <v>161</v>
      </c>
      <c r="T21129" s="2" t="s">
        <v>165</v>
      </c>
      <c r="U21129" t="s">
        <v>783</v>
      </c>
    </row>
    <row r="21130" spans="3:21" x14ac:dyDescent="0.3">
      <c r="C21130" t="s">
        <v>166</v>
      </c>
      <c r="D21130" t="s">
        <v>158</v>
      </c>
      <c r="E21130" t="s">
        <v>30</v>
      </c>
      <c r="F21130" t="s">
        <v>159</v>
      </c>
      <c r="G21130" s="2">
        <v>2</v>
      </c>
      <c r="H21130" s="2" t="s">
        <v>443</v>
      </c>
      <c r="I21130" s="67">
        <v>19561.52</v>
      </c>
      <c r="J21130" s="67">
        <v>1.02</v>
      </c>
      <c r="K21130" s="67">
        <v>19561.52</v>
      </c>
      <c r="L21130" s="67">
        <v>567.6</v>
      </c>
      <c r="M21130" s="67">
        <v>19561.52</v>
      </c>
      <c r="N21130" s="67">
        <v>4.6399999999999997</v>
      </c>
      <c r="P21130" s="67">
        <v>0</v>
      </c>
      <c r="Q21130" s="67">
        <v>39123.040000000001</v>
      </c>
      <c r="R21130" s="2" t="s">
        <v>165</v>
      </c>
      <c r="S21130" s="2" t="s">
        <v>161</v>
      </c>
      <c r="T21130" s="2" t="s">
        <v>165</v>
      </c>
      <c r="U21130" t="s">
        <v>783</v>
      </c>
    </row>
    <row r="21131" spans="3:21" x14ac:dyDescent="0.3">
      <c r="C21131" t="s">
        <v>166</v>
      </c>
      <c r="D21131" t="s">
        <v>158</v>
      </c>
      <c r="E21131" t="s">
        <v>29</v>
      </c>
      <c r="F21131" t="s">
        <v>159</v>
      </c>
      <c r="G21131" s="2">
        <v>14</v>
      </c>
      <c r="H21131" s="2" t="s">
        <v>282</v>
      </c>
      <c r="I21131" s="67">
        <v>-3623.75</v>
      </c>
      <c r="J21131" s="67">
        <v>0</v>
      </c>
      <c r="K21131" s="67">
        <v>-3623.75</v>
      </c>
      <c r="L21131" s="67">
        <v>0</v>
      </c>
      <c r="M21131" s="67">
        <v>-3623.75</v>
      </c>
      <c r="N21131" s="67">
        <v>0</v>
      </c>
      <c r="P21131" s="67">
        <v>0</v>
      </c>
      <c r="Q21131" s="67">
        <v>0</v>
      </c>
      <c r="U21131" t="s">
        <v>783</v>
      </c>
    </row>
    <row r="21132" spans="3:21" x14ac:dyDescent="0.3">
      <c r="C21132" t="s">
        <v>31</v>
      </c>
      <c r="D21132" t="s">
        <v>158</v>
      </c>
      <c r="E21132" t="s">
        <v>29</v>
      </c>
      <c r="F21132" t="s">
        <v>159</v>
      </c>
      <c r="G21132" s="2">
        <v>4</v>
      </c>
      <c r="H21132" s="2" t="s">
        <v>268</v>
      </c>
      <c r="I21132" s="67">
        <v>-1432.72</v>
      </c>
      <c r="J21132" s="67">
        <v>0</v>
      </c>
      <c r="K21132" s="67">
        <v>-1432.72</v>
      </c>
      <c r="L21132" s="67">
        <v>0</v>
      </c>
      <c r="M21132" s="67">
        <v>-1432.72</v>
      </c>
      <c r="N21132" s="67">
        <v>0</v>
      </c>
      <c r="P21132" s="67">
        <v>0</v>
      </c>
      <c r="Q21132" s="67">
        <v>0</v>
      </c>
      <c r="U21132" t="s">
        <v>783</v>
      </c>
    </row>
    <row r="21133" spans="3:21" x14ac:dyDescent="0.3">
      <c r="C21133" t="s">
        <v>32</v>
      </c>
      <c r="D21133" t="s">
        <v>158</v>
      </c>
      <c r="E21133" t="s">
        <v>30</v>
      </c>
      <c r="F21133" t="s">
        <v>159</v>
      </c>
      <c r="G21133" s="2">
        <v>0</v>
      </c>
      <c r="H21133" s="2" t="s">
        <v>443</v>
      </c>
      <c r="I21133" s="67">
        <v>15924.65</v>
      </c>
      <c r="J21133" s="67">
        <v>0.5</v>
      </c>
      <c r="K21133" s="67">
        <v>15924.65</v>
      </c>
      <c r="L21133" s="67">
        <v>0.24</v>
      </c>
      <c r="M21133" s="67">
        <v>15924.65</v>
      </c>
      <c r="N21133" s="67">
        <v>2.27</v>
      </c>
      <c r="P21133" s="67">
        <v>0</v>
      </c>
      <c r="Q21133" s="67">
        <v>0</v>
      </c>
      <c r="R21133" s="2" t="s">
        <v>161</v>
      </c>
      <c r="S21133" s="2" t="s">
        <v>161</v>
      </c>
      <c r="T21133" s="2" t="s">
        <v>161</v>
      </c>
      <c r="U21133" t="s">
        <v>783</v>
      </c>
    </row>
    <row r="21134" spans="3:21" x14ac:dyDescent="0.3">
      <c r="C21134" t="s">
        <v>166</v>
      </c>
      <c r="D21134" t="s">
        <v>158</v>
      </c>
      <c r="E21134" t="s">
        <v>30</v>
      </c>
      <c r="F21134" t="s">
        <v>159</v>
      </c>
      <c r="G21134" s="2">
        <v>12</v>
      </c>
      <c r="H21134" s="2" t="s">
        <v>294</v>
      </c>
      <c r="I21134" s="67">
        <v>2752582.25</v>
      </c>
      <c r="J21134" s="67">
        <v>114.01</v>
      </c>
      <c r="K21134" s="67">
        <v>2752582.25</v>
      </c>
      <c r="L21134" s="67">
        <v>8.73</v>
      </c>
      <c r="M21134" s="67">
        <v>2752582.25</v>
      </c>
      <c r="N21134" s="67">
        <v>46.07</v>
      </c>
      <c r="P21134" s="67">
        <v>0</v>
      </c>
      <c r="Q21134" s="67">
        <v>33030987</v>
      </c>
      <c r="R21134" s="2" t="s">
        <v>161</v>
      </c>
      <c r="S21134" s="2" t="s">
        <v>161</v>
      </c>
      <c r="T21134" s="2" t="s">
        <v>161</v>
      </c>
      <c r="U21134" t="s">
        <v>783</v>
      </c>
    </row>
    <row r="21135" spans="3:21" x14ac:dyDescent="0.3">
      <c r="C21135" t="s">
        <v>31</v>
      </c>
      <c r="D21135" t="s">
        <v>158</v>
      </c>
      <c r="E21135" t="s">
        <v>29</v>
      </c>
      <c r="F21135" t="s">
        <v>159</v>
      </c>
      <c r="G21135" s="2">
        <v>5</v>
      </c>
      <c r="H21135" s="2" t="s">
        <v>250</v>
      </c>
      <c r="I21135" s="67">
        <v>-6145.47</v>
      </c>
      <c r="J21135" s="67">
        <v>0</v>
      </c>
      <c r="K21135" s="67">
        <v>-6145.47</v>
      </c>
      <c r="L21135" s="67">
        <v>0</v>
      </c>
      <c r="M21135" s="67">
        <v>-6145.47</v>
      </c>
      <c r="N21135" s="67">
        <v>0</v>
      </c>
      <c r="P21135" s="67">
        <v>0</v>
      </c>
      <c r="Q21135" s="67">
        <v>0</v>
      </c>
      <c r="U21135" t="s">
        <v>783</v>
      </c>
    </row>
    <row r="21136" spans="3:21" x14ac:dyDescent="0.3">
      <c r="C21136" t="s">
        <v>166</v>
      </c>
      <c r="D21136" t="s">
        <v>158</v>
      </c>
      <c r="E21136" t="s">
        <v>30</v>
      </c>
      <c r="F21136" t="s">
        <v>159</v>
      </c>
      <c r="G21136" s="2">
        <v>0</v>
      </c>
      <c r="H21136" s="2" t="s">
        <v>244</v>
      </c>
      <c r="I21136" s="67">
        <v>352727.29</v>
      </c>
      <c r="J21136" s="67">
        <v>27.52</v>
      </c>
      <c r="K21136" s="67">
        <v>352727.29</v>
      </c>
      <c r="L21136" s="67">
        <v>13.07</v>
      </c>
      <c r="M21136" s="67">
        <v>352727.29</v>
      </c>
      <c r="N21136" s="67">
        <v>125.19</v>
      </c>
      <c r="P21136" s="67">
        <v>0</v>
      </c>
      <c r="Q21136" s="67">
        <v>0</v>
      </c>
      <c r="R21136" s="2" t="s">
        <v>161</v>
      </c>
      <c r="S21136" s="2" t="s">
        <v>161</v>
      </c>
      <c r="T21136" s="2" t="s">
        <v>161</v>
      </c>
      <c r="U21136" t="s">
        <v>783</v>
      </c>
    </row>
    <row r="21137" spans="3:21" x14ac:dyDescent="0.3">
      <c r="C21137" t="s">
        <v>31</v>
      </c>
      <c r="D21137" t="s">
        <v>158</v>
      </c>
      <c r="E21137" t="s">
        <v>30</v>
      </c>
      <c r="F21137" t="s">
        <v>159</v>
      </c>
      <c r="G21137" s="2">
        <v>0</v>
      </c>
      <c r="H21137" s="2" t="s">
        <v>179</v>
      </c>
      <c r="I21137" s="67">
        <v>39861.51</v>
      </c>
      <c r="J21137" s="67">
        <v>7.32</v>
      </c>
      <c r="K21137" s="67">
        <v>39861.51</v>
      </c>
      <c r="L21137" s="67">
        <v>3.29</v>
      </c>
      <c r="M21137" s="67">
        <v>39861.51</v>
      </c>
      <c r="N21137" s="67">
        <v>40.98</v>
      </c>
      <c r="P21137" s="67">
        <v>275.39</v>
      </c>
      <c r="Q21137" s="67">
        <v>0</v>
      </c>
      <c r="R21137" s="2" t="s">
        <v>161</v>
      </c>
      <c r="S21137" s="2" t="s">
        <v>161</v>
      </c>
      <c r="T21137" s="2" t="s">
        <v>161</v>
      </c>
      <c r="U21137" t="s">
        <v>783</v>
      </c>
    </row>
    <row r="21138" spans="3:21" x14ac:dyDescent="0.3">
      <c r="C21138" t="s">
        <v>166</v>
      </c>
      <c r="D21138" t="s">
        <v>158</v>
      </c>
      <c r="E21138" t="s">
        <v>30</v>
      </c>
      <c r="F21138" t="s">
        <v>159</v>
      </c>
      <c r="G21138" s="2">
        <v>0</v>
      </c>
      <c r="H21138" s="2" t="s">
        <v>403</v>
      </c>
      <c r="I21138" s="67">
        <v>187742.82</v>
      </c>
      <c r="J21138" s="67">
        <v>23.28</v>
      </c>
      <c r="K21138" s="67">
        <v>187742.82</v>
      </c>
      <c r="L21138" s="67">
        <v>2.73</v>
      </c>
      <c r="M21138" s="67">
        <v>187742.82</v>
      </c>
      <c r="N21138" s="67">
        <v>35.61</v>
      </c>
      <c r="O21138" s="2">
        <v>1</v>
      </c>
      <c r="P21138" s="67">
        <v>0</v>
      </c>
      <c r="Q21138" s="67">
        <v>0</v>
      </c>
      <c r="R21138" s="2" t="s">
        <v>161</v>
      </c>
      <c r="S21138" s="2" t="s">
        <v>161</v>
      </c>
      <c r="T21138" s="2" t="s">
        <v>161</v>
      </c>
      <c r="U21138" t="s">
        <v>783</v>
      </c>
    </row>
    <row r="21139" spans="3:21" x14ac:dyDescent="0.3">
      <c r="C21139" t="s">
        <v>31</v>
      </c>
      <c r="D21139" t="s">
        <v>158</v>
      </c>
      <c r="E21139" t="s">
        <v>29</v>
      </c>
      <c r="F21139" t="s">
        <v>159</v>
      </c>
      <c r="G21139" s="2">
        <v>1</v>
      </c>
      <c r="H21139" s="2" t="s">
        <v>566</v>
      </c>
      <c r="I21139" s="67">
        <v>-7.95</v>
      </c>
      <c r="J21139" s="67">
        <v>0</v>
      </c>
      <c r="K21139" s="67">
        <v>-7.95</v>
      </c>
      <c r="L21139" s="67">
        <v>0</v>
      </c>
      <c r="M21139" s="67">
        <v>-7.95</v>
      </c>
      <c r="N21139" s="67">
        <v>0</v>
      </c>
      <c r="P21139" s="67">
        <v>0</v>
      </c>
      <c r="Q21139" s="67">
        <v>0</v>
      </c>
      <c r="U21139" t="s">
        <v>783</v>
      </c>
    </row>
    <row r="21140" spans="3:21" x14ac:dyDescent="0.3">
      <c r="C21140" t="s">
        <v>31</v>
      </c>
      <c r="D21140" t="s">
        <v>158</v>
      </c>
      <c r="E21140" t="s">
        <v>29</v>
      </c>
      <c r="F21140" t="s">
        <v>159</v>
      </c>
      <c r="G21140" s="2">
        <v>-1</v>
      </c>
      <c r="H21140" s="2" t="s">
        <v>428</v>
      </c>
      <c r="I21140" s="67">
        <v>-63009.54</v>
      </c>
      <c r="J21140" s="67">
        <v>0</v>
      </c>
      <c r="K21140" s="67">
        <v>-63009.54</v>
      </c>
      <c r="L21140" s="67">
        <v>0</v>
      </c>
      <c r="M21140" s="67">
        <v>-63009.54</v>
      </c>
      <c r="N21140" s="67">
        <v>0</v>
      </c>
      <c r="P21140" s="67">
        <v>0</v>
      </c>
      <c r="Q21140" s="67">
        <v>0</v>
      </c>
      <c r="U21140" t="s">
        <v>783</v>
      </c>
    </row>
    <row r="21141" spans="3:21" x14ac:dyDescent="0.3">
      <c r="C21141" t="s">
        <v>166</v>
      </c>
      <c r="D21141" t="s">
        <v>158</v>
      </c>
      <c r="E21141" t="s">
        <v>30</v>
      </c>
      <c r="F21141" t="s">
        <v>159</v>
      </c>
      <c r="G21141" s="2">
        <v>1</v>
      </c>
      <c r="H21141" s="2" t="s">
        <v>404</v>
      </c>
      <c r="I21141" s="67">
        <v>379380.18</v>
      </c>
      <c r="J21141" s="67">
        <v>129.58000000000001</v>
      </c>
      <c r="K21141" s="67">
        <v>379380.18</v>
      </c>
      <c r="L21141" s="67">
        <v>26.22</v>
      </c>
      <c r="M21141" s="67">
        <v>379380.18</v>
      </c>
      <c r="N21141" s="67">
        <v>207.81</v>
      </c>
      <c r="P21141" s="67">
        <v>0</v>
      </c>
      <c r="Q21141" s="67">
        <v>379380.18</v>
      </c>
      <c r="R21141" s="2" t="s">
        <v>161</v>
      </c>
      <c r="S21141" s="2" t="s">
        <v>161</v>
      </c>
      <c r="T21141" s="2" t="s">
        <v>161</v>
      </c>
      <c r="U21141" t="s">
        <v>783</v>
      </c>
    </row>
    <row r="21142" spans="3:21" x14ac:dyDescent="0.3">
      <c r="C21142" t="s">
        <v>166</v>
      </c>
      <c r="D21142" t="s">
        <v>158</v>
      </c>
      <c r="E21142" t="s">
        <v>30</v>
      </c>
      <c r="F21142" t="s">
        <v>159</v>
      </c>
      <c r="G21142" s="2">
        <v>3</v>
      </c>
      <c r="H21142" s="2" t="s">
        <v>431</v>
      </c>
      <c r="I21142" s="67">
        <v>10431684.27</v>
      </c>
      <c r="J21142" s="67">
        <v>3785.34</v>
      </c>
      <c r="K21142" s="67">
        <v>10431684.27</v>
      </c>
      <c r="L21142" s="67">
        <v>272.14</v>
      </c>
      <c r="M21142" s="67">
        <v>10431684.27</v>
      </c>
      <c r="N21142" s="67">
        <v>5902.04</v>
      </c>
      <c r="P21142" s="67">
        <v>792.1</v>
      </c>
      <c r="Q21142" s="67">
        <v>31295052.809999999</v>
      </c>
      <c r="R21142" s="2" t="s">
        <v>161</v>
      </c>
      <c r="S21142" s="2" t="s">
        <v>161</v>
      </c>
      <c r="T21142" s="2" t="s">
        <v>161</v>
      </c>
      <c r="U21142" t="s">
        <v>783</v>
      </c>
    </row>
    <row r="21143" spans="3:21" x14ac:dyDescent="0.3">
      <c r="C21143" t="s">
        <v>166</v>
      </c>
      <c r="D21143" t="s">
        <v>158</v>
      </c>
      <c r="E21143" t="s">
        <v>30</v>
      </c>
      <c r="F21143" t="s">
        <v>159</v>
      </c>
      <c r="G21143" s="2">
        <v>3</v>
      </c>
      <c r="H21143" s="2" t="s">
        <v>656</v>
      </c>
      <c r="I21143" s="67">
        <v>26891.08</v>
      </c>
      <c r="J21143" s="67">
        <v>602.92999999999995</v>
      </c>
      <c r="K21143" s="67">
        <v>26891.08</v>
      </c>
      <c r="L21143" s="67">
        <v>512.15</v>
      </c>
      <c r="M21143" s="67">
        <v>26891.08</v>
      </c>
      <c r="N21143" s="67">
        <v>7.97</v>
      </c>
      <c r="P21143" s="67">
        <v>0</v>
      </c>
      <c r="Q21143" s="67">
        <v>80673.240000000005</v>
      </c>
      <c r="R21143" s="2" t="s">
        <v>161</v>
      </c>
      <c r="S21143" s="2" t="s">
        <v>161</v>
      </c>
      <c r="T21143" s="2" t="s">
        <v>165</v>
      </c>
      <c r="U21143" t="s">
        <v>783</v>
      </c>
    </row>
    <row r="21144" spans="3:21" x14ac:dyDescent="0.3">
      <c r="C21144" t="s">
        <v>32</v>
      </c>
      <c r="D21144" t="s">
        <v>158</v>
      </c>
      <c r="E21144" t="s">
        <v>30</v>
      </c>
      <c r="F21144" t="s">
        <v>159</v>
      </c>
      <c r="G21144" s="2">
        <v>-1</v>
      </c>
      <c r="H21144" s="2" t="s">
        <v>523</v>
      </c>
      <c r="I21144" s="67">
        <v>53128.89</v>
      </c>
      <c r="J21144" s="67">
        <v>5.26</v>
      </c>
      <c r="K21144" s="67">
        <v>53128.89</v>
      </c>
      <c r="L21144" s="67">
        <v>2.5</v>
      </c>
      <c r="M21144" s="67">
        <v>53128.89</v>
      </c>
      <c r="N21144" s="67">
        <v>23.91</v>
      </c>
      <c r="P21144" s="67">
        <v>0</v>
      </c>
      <c r="Q21144" s="67">
        <v>0</v>
      </c>
      <c r="R21144" s="2" t="s">
        <v>161</v>
      </c>
      <c r="S21144" s="2" t="s">
        <v>161</v>
      </c>
      <c r="T21144" s="2" t="s">
        <v>161</v>
      </c>
      <c r="U21144" t="s">
        <v>783</v>
      </c>
    </row>
    <row r="21145" spans="3:21" x14ac:dyDescent="0.3">
      <c r="C21145" t="s">
        <v>166</v>
      </c>
      <c r="D21145" t="s">
        <v>158</v>
      </c>
      <c r="E21145" t="s">
        <v>29</v>
      </c>
      <c r="F21145" t="s">
        <v>159</v>
      </c>
      <c r="G21145" s="2">
        <v>6</v>
      </c>
      <c r="H21145" s="2" t="s">
        <v>297</v>
      </c>
      <c r="I21145" s="67">
        <v>-53.55</v>
      </c>
      <c r="J21145" s="67">
        <v>0</v>
      </c>
      <c r="K21145" s="67">
        <v>-53.55</v>
      </c>
      <c r="L21145" s="67">
        <v>0</v>
      </c>
      <c r="M21145" s="67">
        <v>-53.55</v>
      </c>
      <c r="N21145" s="67">
        <v>0</v>
      </c>
      <c r="P21145" s="67">
        <v>0</v>
      </c>
      <c r="Q21145" s="67">
        <v>0</v>
      </c>
      <c r="U21145" t="s">
        <v>783</v>
      </c>
    </row>
    <row r="21146" spans="3:21" x14ac:dyDescent="0.3">
      <c r="C21146" t="s">
        <v>32</v>
      </c>
      <c r="D21146" t="s">
        <v>158</v>
      </c>
      <c r="E21146" t="s">
        <v>30</v>
      </c>
      <c r="F21146" t="s">
        <v>159</v>
      </c>
      <c r="G21146" s="2">
        <v>6</v>
      </c>
      <c r="H21146" s="2" t="s">
        <v>347</v>
      </c>
      <c r="I21146" s="67">
        <v>267962.59000000003</v>
      </c>
      <c r="J21146" s="67">
        <v>0.33</v>
      </c>
      <c r="K21146" s="67">
        <v>267962.59000000003</v>
      </c>
      <c r="L21146" s="67">
        <v>0.68</v>
      </c>
      <c r="M21146" s="67">
        <v>267962.59000000003</v>
      </c>
      <c r="N21146" s="67">
        <v>0</v>
      </c>
      <c r="P21146" s="67">
        <v>0</v>
      </c>
      <c r="Q21146" s="67">
        <v>1607775.54</v>
      </c>
      <c r="R21146" s="2" t="s">
        <v>161</v>
      </c>
      <c r="S21146" s="2" t="s">
        <v>161</v>
      </c>
      <c r="T21146" s="2" t="s">
        <v>165</v>
      </c>
      <c r="U21146" t="s">
        <v>783</v>
      </c>
    </row>
    <row r="21147" spans="3:21" x14ac:dyDescent="0.3">
      <c r="C21147" t="s">
        <v>31</v>
      </c>
      <c r="D21147" t="s">
        <v>158</v>
      </c>
      <c r="E21147" t="s">
        <v>29</v>
      </c>
      <c r="F21147" t="s">
        <v>159</v>
      </c>
      <c r="G21147" s="2">
        <v>-1</v>
      </c>
      <c r="H21147" s="2" t="s">
        <v>556</v>
      </c>
      <c r="I21147" s="67">
        <v>-1813.81</v>
      </c>
      <c r="J21147" s="67">
        <v>0</v>
      </c>
      <c r="K21147" s="67">
        <v>-1813.81</v>
      </c>
      <c r="L21147" s="67">
        <v>0</v>
      </c>
      <c r="M21147" s="67">
        <v>-1813.81</v>
      </c>
      <c r="N21147" s="67">
        <v>0</v>
      </c>
      <c r="P21147" s="67">
        <v>0</v>
      </c>
      <c r="Q21147" s="67">
        <v>0</v>
      </c>
      <c r="U21147" t="s">
        <v>783</v>
      </c>
    </row>
    <row r="21148" spans="3:21" x14ac:dyDescent="0.3">
      <c r="C21148" t="s">
        <v>31</v>
      </c>
      <c r="D21148" t="s">
        <v>158</v>
      </c>
      <c r="E21148" t="s">
        <v>29</v>
      </c>
      <c r="F21148" t="s">
        <v>159</v>
      </c>
      <c r="G21148" s="2">
        <v>5</v>
      </c>
      <c r="H21148" s="2" t="s">
        <v>528</v>
      </c>
      <c r="I21148" s="67">
        <v>-1479.64</v>
      </c>
      <c r="J21148" s="67">
        <v>0</v>
      </c>
      <c r="K21148" s="67">
        <v>-1479.64</v>
      </c>
      <c r="L21148" s="67">
        <v>0</v>
      </c>
      <c r="M21148" s="67">
        <v>-1479.64</v>
      </c>
      <c r="N21148" s="67">
        <v>0</v>
      </c>
      <c r="P21148" s="67">
        <v>-1479.64</v>
      </c>
      <c r="Q21148" s="67">
        <v>0</v>
      </c>
      <c r="U21148" t="s">
        <v>783</v>
      </c>
    </row>
    <row r="21149" spans="3:21" x14ac:dyDescent="0.3">
      <c r="C21149" t="s">
        <v>31</v>
      </c>
      <c r="D21149" t="s">
        <v>158</v>
      </c>
      <c r="E21149" t="s">
        <v>30</v>
      </c>
      <c r="F21149" t="s">
        <v>159</v>
      </c>
      <c r="G21149" s="2">
        <v>1</v>
      </c>
      <c r="H21149" s="2" t="s">
        <v>333</v>
      </c>
      <c r="I21149" s="67">
        <v>6772.51</v>
      </c>
      <c r="J21149" s="67">
        <v>0.08</v>
      </c>
      <c r="K21149" s="67">
        <v>6772.51</v>
      </c>
      <c r="L21149" s="67">
        <v>261.88</v>
      </c>
      <c r="M21149" s="67">
        <v>6772.51</v>
      </c>
      <c r="N21149" s="67">
        <v>0.45</v>
      </c>
      <c r="P21149" s="67">
        <v>0</v>
      </c>
      <c r="Q21149" s="67">
        <v>6772.51</v>
      </c>
      <c r="R21149" s="2" t="s">
        <v>165</v>
      </c>
      <c r="S21149" s="2" t="s">
        <v>161</v>
      </c>
      <c r="T21149" s="2" t="s">
        <v>165</v>
      </c>
      <c r="U21149" t="s">
        <v>783</v>
      </c>
    </row>
    <row r="21150" spans="3:21" x14ac:dyDescent="0.3">
      <c r="C21150" t="s">
        <v>31</v>
      </c>
      <c r="D21150" t="s">
        <v>158</v>
      </c>
      <c r="E21150" t="s">
        <v>29</v>
      </c>
      <c r="F21150" t="s">
        <v>159</v>
      </c>
      <c r="G21150" s="2">
        <v>-4</v>
      </c>
      <c r="H21150" s="2" t="s">
        <v>448</v>
      </c>
      <c r="I21150" s="67">
        <v>-1338.68</v>
      </c>
      <c r="J21150" s="67">
        <v>0</v>
      </c>
      <c r="K21150" s="67">
        <v>-1338.68</v>
      </c>
      <c r="L21150" s="67">
        <v>0</v>
      </c>
      <c r="M21150" s="67">
        <v>-1338.68</v>
      </c>
      <c r="N21150" s="67">
        <v>0</v>
      </c>
      <c r="P21150" s="67">
        <v>0</v>
      </c>
      <c r="Q21150" s="67">
        <v>0</v>
      </c>
      <c r="U21150" t="s">
        <v>783</v>
      </c>
    </row>
    <row r="21151" spans="3:21" x14ac:dyDescent="0.3">
      <c r="C21151" t="s">
        <v>166</v>
      </c>
      <c r="D21151" t="s">
        <v>158</v>
      </c>
      <c r="E21151" t="s">
        <v>30</v>
      </c>
      <c r="F21151" t="s">
        <v>159</v>
      </c>
      <c r="G21151" s="2">
        <v>2</v>
      </c>
      <c r="H21151" s="2" t="s">
        <v>302</v>
      </c>
      <c r="I21151" s="67">
        <v>3413023.53</v>
      </c>
      <c r="J21151" s="67">
        <v>278.54000000000002</v>
      </c>
      <c r="K21151" s="67">
        <v>3413023.53</v>
      </c>
      <c r="L21151" s="67">
        <v>132.30000000000001</v>
      </c>
      <c r="M21151" s="67">
        <v>3413023.53</v>
      </c>
      <c r="N21151" s="67">
        <v>1267.1199999999999</v>
      </c>
      <c r="P21151" s="67">
        <v>0</v>
      </c>
      <c r="Q21151" s="67">
        <v>6826047.0599999996</v>
      </c>
      <c r="R21151" s="2" t="s">
        <v>161</v>
      </c>
      <c r="S21151" s="2" t="s">
        <v>161</v>
      </c>
      <c r="T21151" s="2" t="s">
        <v>161</v>
      </c>
      <c r="U21151" t="s">
        <v>783</v>
      </c>
    </row>
    <row r="21152" spans="3:21" x14ac:dyDescent="0.3">
      <c r="C21152" t="s">
        <v>166</v>
      </c>
      <c r="D21152" t="s">
        <v>158</v>
      </c>
      <c r="E21152" t="s">
        <v>30</v>
      </c>
      <c r="F21152" t="s">
        <v>159</v>
      </c>
      <c r="G21152" s="2">
        <v>4</v>
      </c>
      <c r="H21152" s="2" t="s">
        <v>599</v>
      </c>
      <c r="I21152" s="67">
        <v>118737.65</v>
      </c>
      <c r="J21152" s="67">
        <v>11.73</v>
      </c>
      <c r="K21152" s="67">
        <v>118737.65</v>
      </c>
      <c r="L21152" s="67">
        <v>1240.82</v>
      </c>
      <c r="M21152" s="67">
        <v>118737.65</v>
      </c>
      <c r="N21152" s="67">
        <v>21.47</v>
      </c>
      <c r="P21152" s="67">
        <v>0</v>
      </c>
      <c r="Q21152" s="67">
        <v>474950.6</v>
      </c>
      <c r="R21152" s="2" t="s">
        <v>165</v>
      </c>
      <c r="S21152" s="2" t="s">
        <v>161</v>
      </c>
      <c r="T21152" s="2" t="s">
        <v>165</v>
      </c>
      <c r="U21152" t="s">
        <v>783</v>
      </c>
    </row>
    <row r="21153" spans="3:21" x14ac:dyDescent="0.3">
      <c r="C21153" t="s">
        <v>166</v>
      </c>
      <c r="D21153" t="s">
        <v>158</v>
      </c>
      <c r="E21153" t="s">
        <v>30</v>
      </c>
      <c r="F21153" t="s">
        <v>159</v>
      </c>
      <c r="G21153" s="2">
        <v>2</v>
      </c>
      <c r="H21153" s="2" t="s">
        <v>335</v>
      </c>
      <c r="I21153" s="67">
        <v>694308.54</v>
      </c>
      <c r="J21153" s="67">
        <v>94.1</v>
      </c>
      <c r="K21153" s="67">
        <v>694308.54</v>
      </c>
      <c r="L21153" s="67">
        <v>42.27</v>
      </c>
      <c r="M21153" s="67">
        <v>694308.54</v>
      </c>
      <c r="N21153" s="67">
        <v>527.05999999999995</v>
      </c>
      <c r="P21153" s="67">
        <v>0</v>
      </c>
      <c r="Q21153" s="67">
        <v>1388617.08</v>
      </c>
      <c r="R21153" s="2" t="s">
        <v>161</v>
      </c>
      <c r="S21153" s="2" t="s">
        <v>161</v>
      </c>
      <c r="T21153" s="2" t="s">
        <v>161</v>
      </c>
      <c r="U21153" t="s">
        <v>783</v>
      </c>
    </row>
    <row r="21154" spans="3:21" x14ac:dyDescent="0.3">
      <c r="C21154" t="s">
        <v>31</v>
      </c>
      <c r="D21154" t="s">
        <v>158</v>
      </c>
      <c r="E21154" t="s">
        <v>30</v>
      </c>
      <c r="F21154" t="s">
        <v>159</v>
      </c>
      <c r="G21154" s="2">
        <v>-1</v>
      </c>
      <c r="H21154" s="2" t="s">
        <v>611</v>
      </c>
      <c r="I21154" s="67">
        <v>229976.53</v>
      </c>
      <c r="J21154" s="67">
        <v>27.01</v>
      </c>
      <c r="K21154" s="67">
        <v>229976.53</v>
      </c>
      <c r="L21154" s="67">
        <v>18.37</v>
      </c>
      <c r="M21154" s="67">
        <v>229976.53</v>
      </c>
      <c r="N21154" s="67">
        <v>329.21</v>
      </c>
      <c r="P21154" s="67">
        <v>0</v>
      </c>
      <c r="Q21154" s="67">
        <v>0</v>
      </c>
      <c r="R21154" s="2" t="s">
        <v>161</v>
      </c>
      <c r="S21154" s="2" t="s">
        <v>161</v>
      </c>
      <c r="T21154" s="2" t="s">
        <v>161</v>
      </c>
      <c r="U21154" t="s">
        <v>783</v>
      </c>
    </row>
    <row r="21155" spans="3:21" x14ac:dyDescent="0.3">
      <c r="C21155" t="s">
        <v>31</v>
      </c>
      <c r="D21155" t="s">
        <v>158</v>
      </c>
      <c r="E21155" t="s">
        <v>30</v>
      </c>
      <c r="F21155" t="s">
        <v>159</v>
      </c>
      <c r="G21155" s="2">
        <v>-1</v>
      </c>
      <c r="H21155" s="2" t="s">
        <v>420</v>
      </c>
      <c r="I21155" s="67">
        <v>153.25</v>
      </c>
      <c r="J21155" s="67">
        <v>0.01</v>
      </c>
      <c r="K21155" s="67">
        <v>153.25</v>
      </c>
      <c r="L21155" s="67">
        <v>0.01</v>
      </c>
      <c r="M21155" s="67">
        <v>153.25</v>
      </c>
      <c r="N21155" s="67">
        <v>7.0000000000000007E-2</v>
      </c>
      <c r="P21155" s="67">
        <v>0</v>
      </c>
      <c r="Q21155" s="67">
        <v>0</v>
      </c>
      <c r="R21155" s="2" t="s">
        <v>161</v>
      </c>
      <c r="S21155" s="2" t="s">
        <v>161</v>
      </c>
      <c r="T21155" s="2" t="s">
        <v>161</v>
      </c>
      <c r="U21155" t="s">
        <v>783</v>
      </c>
    </row>
    <row r="21156" spans="3:21" x14ac:dyDescent="0.3">
      <c r="C21156" t="s">
        <v>31</v>
      </c>
      <c r="D21156" t="s">
        <v>158</v>
      </c>
      <c r="E21156" t="s">
        <v>30</v>
      </c>
      <c r="F21156" t="s">
        <v>159</v>
      </c>
      <c r="G21156" s="2">
        <v>3</v>
      </c>
      <c r="H21156" s="2" t="s">
        <v>400</v>
      </c>
      <c r="I21156" s="67">
        <v>441402.33</v>
      </c>
      <c r="J21156" s="67">
        <v>1045</v>
      </c>
      <c r="K21156" s="67">
        <v>441402.33</v>
      </c>
      <c r="L21156" s="67">
        <v>80.05</v>
      </c>
      <c r="M21156" s="67">
        <v>441402.33</v>
      </c>
      <c r="N21156" s="67">
        <v>422.24</v>
      </c>
      <c r="P21156" s="67">
        <v>0</v>
      </c>
      <c r="Q21156" s="67">
        <v>1324206.99</v>
      </c>
      <c r="R21156" s="2" t="s">
        <v>161</v>
      </c>
      <c r="S21156" s="2" t="s">
        <v>161</v>
      </c>
      <c r="T21156" s="2" t="s">
        <v>161</v>
      </c>
      <c r="U21156" t="s">
        <v>783</v>
      </c>
    </row>
    <row r="21157" spans="3:21" x14ac:dyDescent="0.3">
      <c r="C21157" t="s">
        <v>166</v>
      </c>
      <c r="D21157" t="s">
        <v>158</v>
      </c>
      <c r="E21157" t="s">
        <v>30</v>
      </c>
      <c r="F21157" t="s">
        <v>159</v>
      </c>
      <c r="G21157" s="2">
        <v>3</v>
      </c>
      <c r="H21157" s="2" t="s">
        <v>431</v>
      </c>
      <c r="I21157" s="67">
        <v>368684.84</v>
      </c>
      <c r="J21157" s="67">
        <v>105.33</v>
      </c>
      <c r="K21157" s="67">
        <v>368684.84</v>
      </c>
      <c r="L21157" s="67">
        <v>7.57</v>
      </c>
      <c r="M21157" s="67">
        <v>368684.84</v>
      </c>
      <c r="N21157" s="67">
        <v>164.24</v>
      </c>
      <c r="P21157" s="67">
        <v>0</v>
      </c>
      <c r="Q21157" s="67">
        <v>1106054.52</v>
      </c>
      <c r="R21157" s="2" t="s">
        <v>165</v>
      </c>
      <c r="S21157" s="2" t="s">
        <v>165</v>
      </c>
      <c r="T21157" s="2" t="s">
        <v>165</v>
      </c>
      <c r="U21157" t="s">
        <v>783</v>
      </c>
    </row>
    <row r="21158" spans="3:21" x14ac:dyDescent="0.3">
      <c r="C21158" t="s">
        <v>32</v>
      </c>
      <c r="D21158" t="s">
        <v>158</v>
      </c>
      <c r="E21158" t="s">
        <v>29</v>
      </c>
      <c r="F21158" t="s">
        <v>159</v>
      </c>
      <c r="G21158" s="2">
        <v>-1</v>
      </c>
      <c r="H21158" s="2" t="s">
        <v>529</v>
      </c>
      <c r="I21158" s="67">
        <v>-25788.74</v>
      </c>
      <c r="J21158" s="67">
        <v>0</v>
      </c>
      <c r="K21158" s="67">
        <v>-25788.74</v>
      </c>
      <c r="L21158" s="67">
        <v>0</v>
      </c>
      <c r="M21158" s="67">
        <v>-25788.74</v>
      </c>
      <c r="N21158" s="67">
        <v>0</v>
      </c>
      <c r="P21158" s="67">
        <v>0</v>
      </c>
      <c r="Q21158" s="67">
        <v>0</v>
      </c>
      <c r="U21158" t="s">
        <v>783</v>
      </c>
    </row>
    <row r="21159" spans="3:21" x14ac:dyDescent="0.3">
      <c r="C21159" t="s">
        <v>166</v>
      </c>
      <c r="D21159" t="s">
        <v>158</v>
      </c>
      <c r="E21159" t="s">
        <v>29</v>
      </c>
      <c r="F21159" t="s">
        <v>159</v>
      </c>
      <c r="G21159" s="2">
        <v>-1</v>
      </c>
      <c r="H21159" s="2" t="s">
        <v>520</v>
      </c>
      <c r="I21159" s="67">
        <v>-2136.46</v>
      </c>
      <c r="J21159" s="67">
        <v>0</v>
      </c>
      <c r="K21159" s="67">
        <v>-2136.46</v>
      </c>
      <c r="L21159" s="67">
        <v>0</v>
      </c>
      <c r="M21159" s="67">
        <v>-2136.46</v>
      </c>
      <c r="N21159" s="67">
        <v>0</v>
      </c>
      <c r="P21159" s="67">
        <v>0</v>
      </c>
      <c r="Q21159" s="67">
        <v>0</v>
      </c>
      <c r="U21159" t="s">
        <v>783</v>
      </c>
    </row>
    <row r="21160" spans="3:21" x14ac:dyDescent="0.3">
      <c r="C21160" t="s">
        <v>32</v>
      </c>
      <c r="D21160" t="s">
        <v>158</v>
      </c>
      <c r="E21160" t="s">
        <v>30</v>
      </c>
      <c r="F21160" t="s">
        <v>159</v>
      </c>
      <c r="G21160" s="2">
        <v>0</v>
      </c>
      <c r="H21160" s="2" t="s">
        <v>389</v>
      </c>
      <c r="I21160" s="67">
        <v>17172.72</v>
      </c>
      <c r="J21160" s="67">
        <v>4.66</v>
      </c>
      <c r="K21160" s="67">
        <v>17172.72</v>
      </c>
      <c r="L21160" s="67">
        <v>2.21</v>
      </c>
      <c r="M21160" s="67">
        <v>17172.72</v>
      </c>
      <c r="N21160" s="67">
        <v>21.18</v>
      </c>
      <c r="P21160" s="67">
        <v>0</v>
      </c>
      <c r="Q21160" s="67">
        <v>0</v>
      </c>
      <c r="R21160" s="2" t="s">
        <v>161</v>
      </c>
      <c r="S21160" s="2" t="s">
        <v>161</v>
      </c>
      <c r="T21160" s="2" t="s">
        <v>161</v>
      </c>
      <c r="U21160" t="s">
        <v>783</v>
      </c>
    </row>
    <row r="21161" spans="3:21" x14ac:dyDescent="0.3">
      <c r="C21161" t="s">
        <v>31</v>
      </c>
      <c r="D21161" t="s">
        <v>158</v>
      </c>
      <c r="E21161" t="s">
        <v>30</v>
      </c>
      <c r="F21161" t="s">
        <v>159</v>
      </c>
      <c r="G21161" s="2">
        <v>0</v>
      </c>
      <c r="H21161" s="2" t="s">
        <v>590</v>
      </c>
      <c r="I21161" s="67">
        <v>74731.97</v>
      </c>
      <c r="J21161" s="67">
        <v>195.5</v>
      </c>
      <c r="K21161" s="67">
        <v>74731.97</v>
      </c>
      <c r="L21161" s="67">
        <v>7.26</v>
      </c>
      <c r="M21161" s="67">
        <v>74731.97</v>
      </c>
      <c r="N21161" s="67">
        <v>60.7</v>
      </c>
      <c r="P21161" s="67">
        <v>0</v>
      </c>
      <c r="Q21161" s="67">
        <v>0</v>
      </c>
      <c r="R21161" s="2" t="s">
        <v>161</v>
      </c>
      <c r="S21161" s="2" t="s">
        <v>161</v>
      </c>
      <c r="T21161" s="2" t="s">
        <v>161</v>
      </c>
      <c r="U21161" t="s">
        <v>783</v>
      </c>
    </row>
    <row r="21162" spans="3:21" x14ac:dyDescent="0.3">
      <c r="C21162" t="s">
        <v>32</v>
      </c>
      <c r="D21162" t="s">
        <v>158</v>
      </c>
      <c r="E21162" t="s">
        <v>30</v>
      </c>
      <c r="F21162" t="s">
        <v>159</v>
      </c>
      <c r="G21162" s="2">
        <v>2</v>
      </c>
      <c r="H21162" s="2" t="s">
        <v>224</v>
      </c>
      <c r="I21162" s="67">
        <v>10706.28</v>
      </c>
      <c r="J21162" s="67">
        <v>0.79</v>
      </c>
      <c r="K21162" s="67">
        <v>10706.28</v>
      </c>
      <c r="L21162" s="67">
        <v>0.37</v>
      </c>
      <c r="M21162" s="67">
        <v>10706.28</v>
      </c>
      <c r="N21162" s="67">
        <v>3.59</v>
      </c>
      <c r="P21162" s="67">
        <v>0</v>
      </c>
      <c r="Q21162" s="67">
        <v>21412.560000000001</v>
      </c>
      <c r="R21162" s="2" t="s">
        <v>161</v>
      </c>
      <c r="S21162" s="2" t="s">
        <v>161</v>
      </c>
      <c r="T21162" s="2" t="s">
        <v>161</v>
      </c>
      <c r="U21162" t="s">
        <v>783</v>
      </c>
    </row>
    <row r="21163" spans="3:21" x14ac:dyDescent="0.3">
      <c r="C21163" t="s">
        <v>31</v>
      </c>
      <c r="D21163" t="s">
        <v>158</v>
      </c>
      <c r="E21163" t="s">
        <v>29</v>
      </c>
      <c r="F21163" t="s">
        <v>159</v>
      </c>
      <c r="G21163" s="2">
        <v>2</v>
      </c>
      <c r="H21163" s="2" t="s">
        <v>352</v>
      </c>
      <c r="I21163" s="67">
        <v>-1198.6099999999999</v>
      </c>
      <c r="J21163" s="67">
        <v>0</v>
      </c>
      <c r="K21163" s="67">
        <v>-1198.6099999999999</v>
      </c>
      <c r="L21163" s="67">
        <v>0</v>
      </c>
      <c r="M21163" s="67">
        <v>-1198.6099999999999</v>
      </c>
      <c r="N21163" s="67">
        <v>0</v>
      </c>
      <c r="P21163" s="67">
        <v>0</v>
      </c>
      <c r="Q21163" s="67">
        <v>0</v>
      </c>
      <c r="U21163" t="s">
        <v>783</v>
      </c>
    </row>
    <row r="21164" spans="3:21" x14ac:dyDescent="0.3">
      <c r="C21164" t="s">
        <v>166</v>
      </c>
      <c r="D21164" t="s">
        <v>158</v>
      </c>
      <c r="E21164" t="s">
        <v>29</v>
      </c>
      <c r="F21164" t="s">
        <v>159</v>
      </c>
      <c r="G21164" s="2">
        <v>-4</v>
      </c>
      <c r="H21164" s="2" t="s">
        <v>312</v>
      </c>
      <c r="I21164" s="67">
        <v>-0.62</v>
      </c>
      <c r="J21164" s="67">
        <v>0</v>
      </c>
      <c r="K21164" s="67">
        <v>-0.62</v>
      </c>
      <c r="L21164" s="67">
        <v>0</v>
      </c>
      <c r="M21164" s="67">
        <v>-0.62</v>
      </c>
      <c r="N21164" s="67">
        <v>0</v>
      </c>
      <c r="P21164" s="67">
        <v>0</v>
      </c>
      <c r="Q21164" s="67">
        <v>0</v>
      </c>
      <c r="U21164" t="s">
        <v>783</v>
      </c>
    </row>
    <row r="21165" spans="3:21" x14ac:dyDescent="0.3">
      <c r="C21165" t="s">
        <v>166</v>
      </c>
      <c r="D21165" t="s">
        <v>158</v>
      </c>
      <c r="E21165" t="s">
        <v>30</v>
      </c>
      <c r="F21165" t="s">
        <v>159</v>
      </c>
      <c r="G21165" s="2">
        <v>3</v>
      </c>
      <c r="H21165" s="2" t="s">
        <v>342</v>
      </c>
      <c r="I21165" s="67">
        <v>22604.33</v>
      </c>
      <c r="J21165" s="67">
        <v>1.02</v>
      </c>
      <c r="K21165" s="67">
        <v>22604.33</v>
      </c>
      <c r="L21165" s="67">
        <v>417.56</v>
      </c>
      <c r="M21165" s="67">
        <v>22604.33</v>
      </c>
      <c r="N21165" s="67">
        <v>4.66</v>
      </c>
      <c r="P21165" s="67">
        <v>0</v>
      </c>
      <c r="Q21165" s="67">
        <v>67812.990000000005</v>
      </c>
      <c r="R21165" s="2" t="s">
        <v>165</v>
      </c>
      <c r="S21165" s="2" t="s">
        <v>161</v>
      </c>
      <c r="T21165" s="2" t="s">
        <v>165</v>
      </c>
      <c r="U21165" t="s">
        <v>783</v>
      </c>
    </row>
    <row r="21166" spans="3:21" x14ac:dyDescent="0.3">
      <c r="C21166" t="s">
        <v>166</v>
      </c>
      <c r="D21166" t="s">
        <v>158</v>
      </c>
      <c r="E21166" t="s">
        <v>30</v>
      </c>
      <c r="F21166" t="s">
        <v>159</v>
      </c>
      <c r="G21166" s="2">
        <v>-1</v>
      </c>
      <c r="H21166" s="2" t="s">
        <v>306</v>
      </c>
      <c r="I21166" s="67">
        <v>4089.69</v>
      </c>
      <c r="J21166" s="67">
        <v>0.4</v>
      </c>
      <c r="K21166" s="67">
        <v>4089.69</v>
      </c>
      <c r="L21166" s="67">
        <v>0.9</v>
      </c>
      <c r="M21166" s="67">
        <v>4089.69</v>
      </c>
      <c r="N21166" s="67">
        <v>3.61</v>
      </c>
      <c r="O21166" s="2">
        <v>0</v>
      </c>
      <c r="P21166" s="67">
        <v>0</v>
      </c>
      <c r="Q21166" s="67">
        <v>0</v>
      </c>
      <c r="R21166" s="2" t="s">
        <v>161</v>
      </c>
      <c r="S21166" s="2" t="s">
        <v>161</v>
      </c>
      <c r="T21166" s="2" t="s">
        <v>161</v>
      </c>
      <c r="U21166" t="s">
        <v>783</v>
      </c>
    </row>
    <row r="21167" spans="3:21" x14ac:dyDescent="0.3">
      <c r="C21167" t="s">
        <v>31</v>
      </c>
      <c r="D21167" t="s">
        <v>158</v>
      </c>
      <c r="E21167" t="s">
        <v>30</v>
      </c>
      <c r="F21167" t="s">
        <v>159</v>
      </c>
      <c r="G21167" s="2">
        <v>0</v>
      </c>
      <c r="H21167" s="2" t="s">
        <v>303</v>
      </c>
      <c r="I21167" s="67">
        <v>455919.23</v>
      </c>
      <c r="J21167" s="67">
        <v>64.53</v>
      </c>
      <c r="K21167" s="67">
        <v>455919.23</v>
      </c>
      <c r="L21167" s="67">
        <v>30.65</v>
      </c>
      <c r="M21167" s="67">
        <v>455919.23</v>
      </c>
      <c r="N21167" s="67">
        <v>293.58</v>
      </c>
      <c r="P21167" s="67">
        <v>0</v>
      </c>
      <c r="Q21167" s="67">
        <v>0</v>
      </c>
      <c r="R21167" s="2" t="s">
        <v>161</v>
      </c>
      <c r="S21167" s="2" t="s">
        <v>161</v>
      </c>
      <c r="T21167" s="2" t="s">
        <v>161</v>
      </c>
      <c r="U21167" t="s">
        <v>783</v>
      </c>
    </row>
    <row r="21168" spans="3:21" x14ac:dyDescent="0.3">
      <c r="C21168" t="s">
        <v>166</v>
      </c>
      <c r="D21168" t="s">
        <v>158</v>
      </c>
      <c r="E21168" t="s">
        <v>30</v>
      </c>
      <c r="F21168" t="s">
        <v>159</v>
      </c>
      <c r="G21168" s="2">
        <v>-1</v>
      </c>
      <c r="H21168" s="2" t="s">
        <v>217</v>
      </c>
      <c r="I21168" s="67">
        <v>6303722.5800000001</v>
      </c>
      <c r="J21168" s="67">
        <v>1112.8599999999999</v>
      </c>
      <c r="K21168" s="67">
        <v>6303722.5800000001</v>
      </c>
      <c r="L21168" s="67">
        <v>528.6</v>
      </c>
      <c r="M21168" s="67">
        <v>6303722.5800000001</v>
      </c>
      <c r="N21168" s="67">
        <v>5080.6400000000003</v>
      </c>
      <c r="P21168" s="67">
        <v>0</v>
      </c>
      <c r="Q21168" s="67">
        <v>0</v>
      </c>
      <c r="R21168" s="2" t="s">
        <v>161</v>
      </c>
      <c r="S21168" s="2" t="s">
        <v>161</v>
      </c>
      <c r="T21168" s="2" t="s">
        <v>161</v>
      </c>
      <c r="U21168" t="s">
        <v>783</v>
      </c>
    </row>
    <row r="21169" spans="3:21" x14ac:dyDescent="0.3">
      <c r="C21169" t="s">
        <v>31</v>
      </c>
      <c r="D21169" t="s">
        <v>158</v>
      </c>
      <c r="E21169" t="s">
        <v>30</v>
      </c>
      <c r="F21169" t="s">
        <v>159</v>
      </c>
      <c r="G21169" s="2">
        <v>3</v>
      </c>
      <c r="H21169" s="2" t="s">
        <v>245</v>
      </c>
      <c r="I21169" s="67">
        <v>295701.65999999997</v>
      </c>
      <c r="J21169" s="67">
        <v>13.69</v>
      </c>
      <c r="K21169" s="67">
        <v>295701.65999999997</v>
      </c>
      <c r="L21169" s="67">
        <v>25.32</v>
      </c>
      <c r="M21169" s="67">
        <v>295701.65999999997</v>
      </c>
      <c r="N21169" s="67">
        <v>174.99</v>
      </c>
      <c r="P21169" s="67">
        <v>0</v>
      </c>
      <c r="Q21169" s="67">
        <v>887104.98</v>
      </c>
      <c r="R21169" s="2" t="s">
        <v>161</v>
      </c>
      <c r="S21169" s="2" t="s">
        <v>161</v>
      </c>
      <c r="T21169" s="2" t="s">
        <v>161</v>
      </c>
      <c r="U21169" t="s">
        <v>783</v>
      </c>
    </row>
    <row r="21170" spans="3:21" x14ac:dyDescent="0.3">
      <c r="C21170" t="s">
        <v>166</v>
      </c>
      <c r="D21170" t="s">
        <v>158</v>
      </c>
      <c r="E21170" t="s">
        <v>29</v>
      </c>
      <c r="F21170" t="s">
        <v>159</v>
      </c>
      <c r="G21170" s="2">
        <v>3</v>
      </c>
      <c r="H21170" s="2" t="s">
        <v>260</v>
      </c>
      <c r="I21170" s="67">
        <v>-475.43</v>
      </c>
      <c r="J21170" s="67">
        <v>0</v>
      </c>
      <c r="K21170" s="67">
        <v>-475.43</v>
      </c>
      <c r="L21170" s="67">
        <v>0</v>
      </c>
      <c r="M21170" s="67">
        <v>-475.43</v>
      </c>
      <c r="N21170" s="67">
        <v>0</v>
      </c>
      <c r="P21170" s="67">
        <v>0</v>
      </c>
      <c r="Q21170" s="67">
        <v>0</v>
      </c>
      <c r="U21170" t="s">
        <v>783</v>
      </c>
    </row>
    <row r="21171" spans="3:21" x14ac:dyDescent="0.3">
      <c r="C21171" t="s">
        <v>31</v>
      </c>
      <c r="D21171" t="s">
        <v>158</v>
      </c>
      <c r="E21171" t="s">
        <v>30</v>
      </c>
      <c r="F21171" t="s">
        <v>159</v>
      </c>
      <c r="G21171" s="2">
        <v>3</v>
      </c>
      <c r="H21171" s="2" t="s">
        <v>257</v>
      </c>
      <c r="I21171" s="67">
        <v>13425.66</v>
      </c>
      <c r="J21171" s="67">
        <v>0.31</v>
      </c>
      <c r="K21171" s="67">
        <v>13425.66</v>
      </c>
      <c r="L21171" s="67">
        <v>0.68</v>
      </c>
      <c r="M21171" s="67">
        <v>13425.66</v>
      </c>
      <c r="N21171" s="67">
        <v>2.72</v>
      </c>
      <c r="P21171" s="67">
        <v>0</v>
      </c>
      <c r="Q21171" s="67">
        <v>40276.979999999996</v>
      </c>
      <c r="R21171" s="2" t="s">
        <v>161</v>
      </c>
      <c r="S21171" s="2" t="s">
        <v>161</v>
      </c>
      <c r="T21171" s="2" t="s">
        <v>161</v>
      </c>
      <c r="U21171" t="s">
        <v>783</v>
      </c>
    </row>
    <row r="21172" spans="3:21" x14ac:dyDescent="0.3">
      <c r="C21172" t="s">
        <v>166</v>
      </c>
      <c r="D21172" t="s">
        <v>158</v>
      </c>
      <c r="E21172" t="s">
        <v>29</v>
      </c>
      <c r="F21172" t="s">
        <v>159</v>
      </c>
      <c r="G21172" s="2">
        <v>0</v>
      </c>
      <c r="H21172" s="2" t="s">
        <v>242</v>
      </c>
      <c r="I21172" s="67">
        <v>-16408.78</v>
      </c>
      <c r="J21172" s="67">
        <v>0</v>
      </c>
      <c r="K21172" s="67">
        <v>-16408.78</v>
      </c>
      <c r="L21172" s="67">
        <v>0</v>
      </c>
      <c r="M21172" s="67">
        <v>-16408.78</v>
      </c>
      <c r="N21172" s="67">
        <v>0</v>
      </c>
      <c r="P21172" s="67">
        <v>0</v>
      </c>
      <c r="Q21172" s="67">
        <v>0</v>
      </c>
      <c r="U21172" t="s">
        <v>783</v>
      </c>
    </row>
    <row r="21173" spans="3:21" x14ac:dyDescent="0.3">
      <c r="C21173" t="s">
        <v>166</v>
      </c>
      <c r="D21173" t="s">
        <v>158</v>
      </c>
      <c r="E21173" t="s">
        <v>29</v>
      </c>
      <c r="F21173" t="s">
        <v>159</v>
      </c>
      <c r="G21173" s="2">
        <v>-1</v>
      </c>
      <c r="H21173" s="2" t="s">
        <v>224</v>
      </c>
      <c r="I21173" s="67">
        <v>-0.01</v>
      </c>
      <c r="J21173" s="67">
        <v>0</v>
      </c>
      <c r="K21173" s="67">
        <v>-0.01</v>
      </c>
      <c r="L21173" s="67">
        <v>0</v>
      </c>
      <c r="M21173" s="67">
        <v>-0.01</v>
      </c>
      <c r="N21173" s="67">
        <v>0</v>
      </c>
      <c r="O21173" s="2">
        <v>0</v>
      </c>
      <c r="P21173" s="67">
        <v>0</v>
      </c>
      <c r="Q21173" s="67">
        <v>0</v>
      </c>
      <c r="U21173" t="s">
        <v>783</v>
      </c>
    </row>
    <row r="21174" spans="3:21" x14ac:dyDescent="0.3">
      <c r="C21174" t="s">
        <v>32</v>
      </c>
      <c r="D21174" t="s">
        <v>158</v>
      </c>
      <c r="E21174" t="s">
        <v>29</v>
      </c>
      <c r="F21174" t="s">
        <v>159</v>
      </c>
      <c r="G21174" s="2">
        <v>2</v>
      </c>
      <c r="H21174" s="2" t="s">
        <v>278</v>
      </c>
      <c r="I21174" s="67">
        <v>-14492.88</v>
      </c>
      <c r="J21174" s="67">
        <v>0</v>
      </c>
      <c r="K21174" s="67">
        <v>-14492.88</v>
      </c>
      <c r="L21174" s="67">
        <v>0</v>
      </c>
      <c r="M21174" s="67">
        <v>-14492.88</v>
      </c>
      <c r="N21174" s="67">
        <v>0</v>
      </c>
      <c r="P21174" s="67">
        <v>0</v>
      </c>
      <c r="Q21174" s="67">
        <v>0</v>
      </c>
      <c r="U21174" t="s">
        <v>783</v>
      </c>
    </row>
    <row r="21175" spans="3:21" x14ac:dyDescent="0.3">
      <c r="C21175" t="s">
        <v>166</v>
      </c>
      <c r="D21175" t="s">
        <v>158</v>
      </c>
      <c r="E21175" t="s">
        <v>29</v>
      </c>
      <c r="F21175" t="s">
        <v>159</v>
      </c>
      <c r="G21175" s="2">
        <v>4</v>
      </c>
      <c r="H21175" s="2" t="s">
        <v>225</v>
      </c>
      <c r="I21175" s="67">
        <v>-2788.32</v>
      </c>
      <c r="J21175" s="67">
        <v>0</v>
      </c>
      <c r="K21175" s="67">
        <v>-2788.32</v>
      </c>
      <c r="L21175" s="67">
        <v>0</v>
      </c>
      <c r="M21175" s="67">
        <v>-2788.32</v>
      </c>
      <c r="N21175" s="67">
        <v>0</v>
      </c>
      <c r="P21175" s="67">
        <v>0</v>
      </c>
      <c r="Q21175" s="67">
        <v>0</v>
      </c>
      <c r="U21175" t="s">
        <v>783</v>
      </c>
    </row>
    <row r="21176" spans="3:21" x14ac:dyDescent="0.3">
      <c r="C21176" t="s">
        <v>31</v>
      </c>
      <c r="D21176" t="s">
        <v>158</v>
      </c>
      <c r="E21176" t="s">
        <v>30</v>
      </c>
      <c r="F21176" t="s">
        <v>159</v>
      </c>
      <c r="G21176" s="2">
        <v>1</v>
      </c>
      <c r="H21176" s="2" t="s">
        <v>350</v>
      </c>
      <c r="I21176" s="67">
        <v>3301.06</v>
      </c>
      <c r="J21176" s="67">
        <v>12839.83</v>
      </c>
      <c r="K21176" s="67">
        <v>3301.06</v>
      </c>
      <c r="L21176" s="67">
        <v>0.01</v>
      </c>
      <c r="M21176" s="67">
        <v>3301.06</v>
      </c>
      <c r="N21176" s="67">
        <v>0.15</v>
      </c>
      <c r="P21176" s="67">
        <v>0</v>
      </c>
      <c r="Q21176" s="67">
        <v>3301.06</v>
      </c>
      <c r="R21176" s="2" t="s">
        <v>161</v>
      </c>
      <c r="S21176" s="2" t="s">
        <v>165</v>
      </c>
      <c r="T21176" s="2" t="s">
        <v>165</v>
      </c>
      <c r="U21176" t="s">
        <v>783</v>
      </c>
    </row>
    <row r="21177" spans="3:21" x14ac:dyDescent="0.3">
      <c r="C21177" t="s">
        <v>166</v>
      </c>
      <c r="D21177" t="s">
        <v>158</v>
      </c>
      <c r="E21177" t="s">
        <v>30</v>
      </c>
      <c r="F21177" t="s">
        <v>159</v>
      </c>
      <c r="G21177" s="2">
        <v>2</v>
      </c>
      <c r="H21177" s="2" t="s">
        <v>352</v>
      </c>
      <c r="I21177" s="67">
        <v>20018.82</v>
      </c>
      <c r="J21177" s="67">
        <v>1.01</v>
      </c>
      <c r="K21177" s="67">
        <v>20018.82</v>
      </c>
      <c r="L21177" s="67">
        <v>506.05</v>
      </c>
      <c r="M21177" s="67">
        <v>20018.82</v>
      </c>
      <c r="N21177" s="67">
        <v>5.64</v>
      </c>
      <c r="P21177" s="67">
        <v>0</v>
      </c>
      <c r="Q21177" s="67">
        <v>40037.64</v>
      </c>
      <c r="R21177" s="2" t="s">
        <v>165</v>
      </c>
      <c r="S21177" s="2" t="s">
        <v>161</v>
      </c>
      <c r="T21177" s="2" t="s">
        <v>165</v>
      </c>
      <c r="U21177" t="s">
        <v>783</v>
      </c>
    </row>
    <row r="21178" spans="3:21" x14ac:dyDescent="0.3">
      <c r="C21178" t="s">
        <v>31</v>
      </c>
      <c r="D21178" t="s">
        <v>158</v>
      </c>
      <c r="E21178" t="s">
        <v>30</v>
      </c>
      <c r="F21178" t="s">
        <v>159</v>
      </c>
      <c r="G21178" s="2">
        <v>5</v>
      </c>
      <c r="H21178" s="2" t="s">
        <v>205</v>
      </c>
      <c r="I21178" s="67">
        <v>392039.88</v>
      </c>
      <c r="J21178" s="67">
        <v>1.97</v>
      </c>
      <c r="K21178" s="67">
        <v>392039.88</v>
      </c>
      <c r="L21178" s="67">
        <v>10.56</v>
      </c>
      <c r="M21178" s="67">
        <v>392039.88</v>
      </c>
      <c r="N21178" s="67">
        <v>348.25</v>
      </c>
      <c r="P21178" s="67">
        <v>0</v>
      </c>
      <c r="Q21178" s="67">
        <v>1960199.4</v>
      </c>
      <c r="R21178" s="2" t="s">
        <v>161</v>
      </c>
      <c r="S21178" s="2" t="s">
        <v>161</v>
      </c>
      <c r="T21178" s="2" t="s">
        <v>165</v>
      </c>
      <c r="U21178" t="s">
        <v>783</v>
      </c>
    </row>
    <row r="21179" spans="3:21" x14ac:dyDescent="0.3">
      <c r="C21179" t="s">
        <v>31</v>
      </c>
      <c r="D21179" t="s">
        <v>158</v>
      </c>
      <c r="E21179" t="s">
        <v>30</v>
      </c>
      <c r="F21179" t="s">
        <v>159</v>
      </c>
      <c r="G21179" s="2">
        <v>-1</v>
      </c>
      <c r="H21179" s="2" t="s">
        <v>187</v>
      </c>
      <c r="I21179" s="67">
        <v>6294.94</v>
      </c>
      <c r="J21179" s="67">
        <v>0.3</v>
      </c>
      <c r="K21179" s="67">
        <v>6294.94</v>
      </c>
      <c r="L21179" s="67">
        <v>0.05</v>
      </c>
      <c r="M21179" s="67">
        <v>6294.94</v>
      </c>
      <c r="N21179" s="67">
        <v>0.55000000000000004</v>
      </c>
      <c r="P21179" s="67">
        <v>0</v>
      </c>
      <c r="Q21179" s="67">
        <v>0</v>
      </c>
      <c r="R21179" s="2" t="s">
        <v>161</v>
      </c>
      <c r="S21179" s="2" t="s">
        <v>161</v>
      </c>
      <c r="T21179" s="2" t="s">
        <v>161</v>
      </c>
      <c r="U21179" t="s">
        <v>783</v>
      </c>
    </row>
    <row r="21180" spans="3:21" x14ac:dyDescent="0.3">
      <c r="C21180" t="s">
        <v>166</v>
      </c>
      <c r="D21180" t="s">
        <v>158</v>
      </c>
      <c r="E21180" t="s">
        <v>30</v>
      </c>
      <c r="F21180" t="s">
        <v>159</v>
      </c>
      <c r="G21180" s="2">
        <v>2</v>
      </c>
      <c r="H21180" s="2" t="s">
        <v>437</v>
      </c>
      <c r="I21180" s="67">
        <v>70232.160000000003</v>
      </c>
      <c r="J21180" s="67">
        <v>28.46</v>
      </c>
      <c r="K21180" s="67">
        <v>70232.160000000003</v>
      </c>
      <c r="L21180" s="67">
        <v>19.350000000000001</v>
      </c>
      <c r="M21180" s="67">
        <v>70232.160000000003</v>
      </c>
      <c r="N21180" s="67">
        <v>346.84</v>
      </c>
      <c r="P21180" s="67">
        <v>0</v>
      </c>
      <c r="Q21180" s="67">
        <v>140464.32000000001</v>
      </c>
      <c r="R21180" s="2" t="s">
        <v>161</v>
      </c>
      <c r="S21180" s="2" t="s">
        <v>161</v>
      </c>
      <c r="T21180" s="2" t="s">
        <v>161</v>
      </c>
      <c r="U21180" t="s">
        <v>783</v>
      </c>
    </row>
    <row r="21181" spans="3:21" x14ac:dyDescent="0.3">
      <c r="C21181" t="s">
        <v>31</v>
      </c>
      <c r="D21181" t="s">
        <v>158</v>
      </c>
      <c r="E21181" t="s">
        <v>29</v>
      </c>
      <c r="F21181" t="s">
        <v>159</v>
      </c>
      <c r="G21181" s="2">
        <v>1</v>
      </c>
      <c r="H21181" s="2" t="s">
        <v>352</v>
      </c>
      <c r="I21181" s="67">
        <v>-1189.1400000000001</v>
      </c>
      <c r="J21181" s="67">
        <v>0</v>
      </c>
      <c r="K21181" s="67">
        <v>-1189.1400000000001</v>
      </c>
      <c r="L21181" s="67">
        <v>0</v>
      </c>
      <c r="M21181" s="67">
        <v>-1189.1400000000001</v>
      </c>
      <c r="N21181" s="67">
        <v>0</v>
      </c>
      <c r="P21181" s="67">
        <v>0</v>
      </c>
      <c r="Q21181" s="67">
        <v>0</v>
      </c>
      <c r="U21181" t="s">
        <v>783</v>
      </c>
    </row>
    <row r="21182" spans="3:21" x14ac:dyDescent="0.3">
      <c r="C21182" t="s">
        <v>32</v>
      </c>
      <c r="D21182" t="s">
        <v>158</v>
      </c>
      <c r="E21182" t="s">
        <v>29</v>
      </c>
      <c r="G21182" s="2">
        <v>-4</v>
      </c>
      <c r="I21182" s="67">
        <v>-213585.57</v>
      </c>
      <c r="J21182" s="67">
        <v>0</v>
      </c>
      <c r="K21182" s="67">
        <v>-213585.57</v>
      </c>
      <c r="L21182" s="67">
        <v>0</v>
      </c>
      <c r="M21182" s="67">
        <v>-213585.57</v>
      </c>
      <c r="N21182" s="67">
        <v>0</v>
      </c>
      <c r="P21182" s="67">
        <v>0</v>
      </c>
      <c r="Q21182" s="67">
        <v>0</v>
      </c>
      <c r="U21182" t="s">
        <v>783</v>
      </c>
    </row>
    <row r="21183" spans="3:21" x14ac:dyDescent="0.3">
      <c r="C21183" t="s">
        <v>31</v>
      </c>
      <c r="D21183" t="s">
        <v>158</v>
      </c>
      <c r="E21183" t="s">
        <v>30</v>
      </c>
      <c r="F21183" t="s">
        <v>159</v>
      </c>
      <c r="G21183" s="2">
        <v>5</v>
      </c>
      <c r="H21183" s="2" t="s">
        <v>290</v>
      </c>
      <c r="I21183" s="67">
        <v>50142.77</v>
      </c>
      <c r="J21183" s="67">
        <v>1.46</v>
      </c>
      <c r="K21183" s="67">
        <v>50142.77</v>
      </c>
      <c r="L21183" s="67">
        <v>7.83</v>
      </c>
      <c r="M21183" s="67">
        <v>50142.77</v>
      </c>
      <c r="N21183" s="67">
        <v>11.11</v>
      </c>
      <c r="P21183" s="67">
        <v>0</v>
      </c>
      <c r="Q21183" s="67">
        <v>250713.84999999998</v>
      </c>
      <c r="R21183" s="2" t="s">
        <v>161</v>
      </c>
      <c r="S21183" s="2" t="s">
        <v>161</v>
      </c>
      <c r="T21183" s="2" t="s">
        <v>165</v>
      </c>
      <c r="U21183" t="s">
        <v>783</v>
      </c>
    </row>
    <row r="21184" spans="3:21" x14ac:dyDescent="0.3">
      <c r="C21184" t="s">
        <v>166</v>
      </c>
      <c r="D21184" t="s">
        <v>158</v>
      </c>
      <c r="E21184" t="s">
        <v>29</v>
      </c>
      <c r="F21184" t="s">
        <v>159</v>
      </c>
      <c r="G21184" s="2">
        <v>-1</v>
      </c>
      <c r="H21184" s="2" t="s">
        <v>565</v>
      </c>
      <c r="I21184" s="67">
        <v>-657.39</v>
      </c>
      <c r="J21184" s="67">
        <v>0</v>
      </c>
      <c r="K21184" s="67">
        <v>-657.39</v>
      </c>
      <c r="L21184" s="67">
        <v>0</v>
      </c>
      <c r="M21184" s="67">
        <v>-657.39</v>
      </c>
      <c r="N21184" s="67">
        <v>0</v>
      </c>
      <c r="P21184" s="67">
        <v>0</v>
      </c>
      <c r="Q21184" s="67">
        <v>0</v>
      </c>
      <c r="U21184" t="s">
        <v>783</v>
      </c>
    </row>
    <row r="21185" spans="3:21" x14ac:dyDescent="0.3">
      <c r="C21185" t="s">
        <v>31</v>
      </c>
      <c r="D21185" t="s">
        <v>158</v>
      </c>
      <c r="E21185" t="s">
        <v>30</v>
      </c>
      <c r="F21185" t="s">
        <v>159</v>
      </c>
      <c r="G21185" s="2">
        <v>5</v>
      </c>
      <c r="H21185" s="2" t="s">
        <v>602</v>
      </c>
      <c r="I21185" s="67">
        <v>32913.67</v>
      </c>
      <c r="J21185" s="67">
        <v>5.25</v>
      </c>
      <c r="K21185" s="67">
        <v>32913.67</v>
      </c>
      <c r="L21185" s="67">
        <v>903.31</v>
      </c>
      <c r="M21185" s="67">
        <v>32913.67</v>
      </c>
      <c r="N21185" s="67">
        <v>23.87</v>
      </c>
      <c r="P21185" s="67">
        <v>0</v>
      </c>
      <c r="Q21185" s="67">
        <v>164568.34999999998</v>
      </c>
      <c r="R21185" s="2" t="s">
        <v>165</v>
      </c>
      <c r="S21185" s="2" t="s">
        <v>161</v>
      </c>
      <c r="T21185" s="2" t="s">
        <v>165</v>
      </c>
      <c r="U21185" t="s">
        <v>783</v>
      </c>
    </row>
    <row r="21186" spans="3:21" x14ac:dyDescent="0.3">
      <c r="C21186" t="s">
        <v>166</v>
      </c>
      <c r="D21186" t="s">
        <v>158</v>
      </c>
      <c r="E21186" t="s">
        <v>30</v>
      </c>
      <c r="F21186" t="s">
        <v>159</v>
      </c>
      <c r="G21186" s="2">
        <v>7</v>
      </c>
      <c r="H21186" s="2" t="s">
        <v>288</v>
      </c>
      <c r="I21186" s="67">
        <v>85255.11</v>
      </c>
      <c r="J21186" s="67">
        <v>3.97</v>
      </c>
      <c r="K21186" s="67">
        <v>85255.11</v>
      </c>
      <c r="L21186" s="67">
        <v>1886.51</v>
      </c>
      <c r="M21186" s="67">
        <v>85255.11</v>
      </c>
      <c r="N21186" s="67">
        <v>22.21</v>
      </c>
      <c r="P21186" s="67">
        <v>0</v>
      </c>
      <c r="Q21186" s="67">
        <v>596785.77</v>
      </c>
      <c r="R21186" s="2" t="s">
        <v>165</v>
      </c>
      <c r="S21186" s="2" t="s">
        <v>161</v>
      </c>
      <c r="T21186" s="2" t="s">
        <v>165</v>
      </c>
      <c r="U21186" t="s">
        <v>783</v>
      </c>
    </row>
    <row r="21187" spans="3:21" x14ac:dyDescent="0.3">
      <c r="C21187" t="s">
        <v>166</v>
      </c>
      <c r="D21187" t="s">
        <v>158</v>
      </c>
      <c r="E21187" t="s">
        <v>30</v>
      </c>
      <c r="F21187" t="s">
        <v>159</v>
      </c>
      <c r="G21187" s="2">
        <v>2</v>
      </c>
      <c r="H21187" s="2" t="s">
        <v>581</v>
      </c>
      <c r="I21187" s="67">
        <v>12215.58</v>
      </c>
      <c r="J21187" s="67">
        <v>1878.32</v>
      </c>
      <c r="K21187" s="67">
        <v>12215.58</v>
      </c>
      <c r="L21187" s="67">
        <v>0.06</v>
      </c>
      <c r="M21187" s="67">
        <v>12215.58</v>
      </c>
      <c r="N21187" s="67">
        <v>1.06</v>
      </c>
      <c r="P21187" s="67">
        <v>0</v>
      </c>
      <c r="Q21187" s="67">
        <v>24431.16</v>
      </c>
      <c r="R21187" s="2" t="s">
        <v>161</v>
      </c>
      <c r="S21187" s="2" t="s">
        <v>165</v>
      </c>
      <c r="T21187" s="2" t="s">
        <v>165</v>
      </c>
      <c r="U21187" t="s">
        <v>783</v>
      </c>
    </row>
    <row r="21188" spans="3:21" x14ac:dyDescent="0.3">
      <c r="C21188" t="s">
        <v>166</v>
      </c>
      <c r="D21188" t="s">
        <v>158</v>
      </c>
      <c r="E21188" t="s">
        <v>30</v>
      </c>
      <c r="F21188" t="s">
        <v>159</v>
      </c>
      <c r="G21188" s="2">
        <v>0</v>
      </c>
      <c r="H21188" s="2" t="s">
        <v>395</v>
      </c>
      <c r="I21188" s="67">
        <v>5612777.8200000003</v>
      </c>
      <c r="J21188" s="67">
        <v>424.31</v>
      </c>
      <c r="K21188" s="67">
        <v>5612777.8200000003</v>
      </c>
      <c r="L21188" s="67">
        <v>201.54</v>
      </c>
      <c r="M21188" s="67">
        <v>5612777.8200000003</v>
      </c>
      <c r="N21188" s="67">
        <v>1930.24</v>
      </c>
      <c r="P21188" s="67">
        <v>2</v>
      </c>
      <c r="Q21188" s="67">
        <v>0</v>
      </c>
      <c r="R21188" s="2" t="s">
        <v>161</v>
      </c>
      <c r="S21188" s="2" t="s">
        <v>161</v>
      </c>
      <c r="T21188" s="2" t="s">
        <v>161</v>
      </c>
      <c r="U21188" t="s">
        <v>783</v>
      </c>
    </row>
    <row r="21189" spans="3:21" x14ac:dyDescent="0.3">
      <c r="C21189" t="s">
        <v>166</v>
      </c>
      <c r="D21189" t="s">
        <v>158</v>
      </c>
      <c r="E21189" t="s">
        <v>30</v>
      </c>
      <c r="F21189" t="s">
        <v>159</v>
      </c>
      <c r="G21189" s="2">
        <v>2</v>
      </c>
      <c r="H21189" s="2" t="s">
        <v>443</v>
      </c>
      <c r="I21189" s="67">
        <v>2275921.31</v>
      </c>
      <c r="J21189" s="67">
        <v>224.08</v>
      </c>
      <c r="K21189" s="67">
        <v>2275921.31</v>
      </c>
      <c r="L21189" s="67">
        <v>106.44</v>
      </c>
      <c r="M21189" s="67">
        <v>2275921.31</v>
      </c>
      <c r="N21189" s="67">
        <v>1019.4</v>
      </c>
      <c r="P21189" s="67">
        <v>0</v>
      </c>
      <c r="Q21189" s="67">
        <v>4551842.62</v>
      </c>
      <c r="R21189" s="2" t="s">
        <v>161</v>
      </c>
      <c r="S21189" s="2" t="s">
        <v>161</v>
      </c>
      <c r="T21189" s="2" t="s">
        <v>161</v>
      </c>
      <c r="U21189" t="s">
        <v>783</v>
      </c>
    </row>
    <row r="21190" spans="3:21" x14ac:dyDescent="0.3">
      <c r="C21190" t="s">
        <v>166</v>
      </c>
      <c r="D21190" t="s">
        <v>158</v>
      </c>
      <c r="E21190" t="s">
        <v>30</v>
      </c>
      <c r="F21190" t="s">
        <v>159</v>
      </c>
      <c r="G21190" s="2">
        <v>3</v>
      </c>
      <c r="H21190" s="2" t="s">
        <v>311</v>
      </c>
      <c r="I21190" s="67">
        <v>878701.99</v>
      </c>
      <c r="J21190" s="67">
        <v>85.17</v>
      </c>
      <c r="K21190" s="67">
        <v>878701.99</v>
      </c>
      <c r="L21190" s="67">
        <v>77.08</v>
      </c>
      <c r="M21190" s="67">
        <v>878701.99</v>
      </c>
      <c r="N21190" s="67">
        <v>398.24</v>
      </c>
      <c r="P21190" s="67">
        <v>0</v>
      </c>
      <c r="Q21190" s="67">
        <v>2636105.9699999997</v>
      </c>
      <c r="R21190" s="2" t="s">
        <v>161</v>
      </c>
      <c r="S21190" s="2" t="s">
        <v>161</v>
      </c>
      <c r="T21190" s="2" t="s">
        <v>161</v>
      </c>
      <c r="U21190" t="s">
        <v>783</v>
      </c>
    </row>
    <row r="21191" spans="3:21" x14ac:dyDescent="0.3">
      <c r="C21191" t="s">
        <v>31</v>
      </c>
      <c r="D21191" t="s">
        <v>158</v>
      </c>
      <c r="E21191" t="s">
        <v>29</v>
      </c>
      <c r="F21191" t="s">
        <v>159</v>
      </c>
      <c r="G21191" s="2">
        <v>-1</v>
      </c>
      <c r="H21191" s="2" t="s">
        <v>333</v>
      </c>
      <c r="I21191" s="67">
        <v>-100022.84</v>
      </c>
      <c r="J21191" s="67">
        <v>0</v>
      </c>
      <c r="K21191" s="67">
        <v>-100022.84</v>
      </c>
      <c r="L21191" s="67">
        <v>0</v>
      </c>
      <c r="M21191" s="67">
        <v>-100022.84</v>
      </c>
      <c r="N21191" s="67">
        <v>0</v>
      </c>
      <c r="P21191" s="67">
        <v>0</v>
      </c>
      <c r="Q21191" s="67">
        <v>0</v>
      </c>
      <c r="U21191" t="s">
        <v>783</v>
      </c>
    </row>
    <row r="21192" spans="3:21" x14ac:dyDescent="0.3">
      <c r="C21192" t="s">
        <v>31</v>
      </c>
      <c r="D21192" t="s">
        <v>158</v>
      </c>
      <c r="E21192" t="s">
        <v>29</v>
      </c>
      <c r="F21192" t="s">
        <v>159</v>
      </c>
      <c r="G21192" s="2">
        <v>3</v>
      </c>
      <c r="H21192" s="2" t="s">
        <v>388</v>
      </c>
      <c r="I21192" s="67">
        <v>-19644.849999999999</v>
      </c>
      <c r="J21192" s="67">
        <v>0</v>
      </c>
      <c r="K21192" s="67">
        <v>-19644.849999999999</v>
      </c>
      <c r="L21192" s="67">
        <v>0</v>
      </c>
      <c r="M21192" s="67">
        <v>-19644.849999999999</v>
      </c>
      <c r="N21192" s="67">
        <v>0</v>
      </c>
      <c r="P21192" s="67">
        <v>0</v>
      </c>
      <c r="Q21192" s="67">
        <v>0</v>
      </c>
      <c r="U21192" t="s">
        <v>783</v>
      </c>
    </row>
    <row r="21193" spans="3:21" x14ac:dyDescent="0.3">
      <c r="C21193" t="s">
        <v>31</v>
      </c>
      <c r="D21193" t="s">
        <v>158</v>
      </c>
      <c r="E21193" t="s">
        <v>30</v>
      </c>
      <c r="F21193" t="s">
        <v>159</v>
      </c>
      <c r="G21193" s="2">
        <v>15</v>
      </c>
      <c r="H21193" s="2" t="s">
        <v>394</v>
      </c>
      <c r="I21193" s="67">
        <v>261046.33</v>
      </c>
      <c r="J21193" s="67">
        <v>5.84</v>
      </c>
      <c r="K21193" s="67">
        <v>261046.33</v>
      </c>
      <c r="L21193" s="67">
        <v>31.39</v>
      </c>
      <c r="M21193" s="67">
        <v>261046.33</v>
      </c>
      <c r="N21193" s="67">
        <v>81.78</v>
      </c>
      <c r="P21193" s="67">
        <v>0</v>
      </c>
      <c r="Q21193" s="67">
        <v>3915694.9499999997</v>
      </c>
      <c r="R21193" s="2" t="s">
        <v>161</v>
      </c>
      <c r="S21193" s="2" t="s">
        <v>161</v>
      </c>
      <c r="T21193" s="2" t="s">
        <v>165</v>
      </c>
      <c r="U21193" t="s">
        <v>783</v>
      </c>
    </row>
    <row r="21194" spans="3:21" x14ac:dyDescent="0.3">
      <c r="C21194" t="s">
        <v>32</v>
      </c>
      <c r="D21194" t="s">
        <v>158</v>
      </c>
      <c r="E21194" t="s">
        <v>30</v>
      </c>
      <c r="F21194" t="s">
        <v>159</v>
      </c>
      <c r="G21194" s="2">
        <v>6</v>
      </c>
      <c r="H21194" s="2" t="s">
        <v>450</v>
      </c>
      <c r="I21194" s="67">
        <v>37739.33</v>
      </c>
      <c r="J21194" s="67">
        <v>0</v>
      </c>
      <c r="K21194" s="67">
        <v>37739.33</v>
      </c>
      <c r="L21194" s="67">
        <v>0</v>
      </c>
      <c r="M21194" s="67">
        <v>37739.33</v>
      </c>
      <c r="N21194" s="67">
        <v>8.07</v>
      </c>
      <c r="P21194" s="67">
        <v>0</v>
      </c>
      <c r="Q21194" s="67">
        <v>226435.98</v>
      </c>
      <c r="R21194" s="2" t="s">
        <v>161</v>
      </c>
      <c r="S21194" s="2" t="s">
        <v>161</v>
      </c>
      <c r="T21194" s="2" t="s">
        <v>165</v>
      </c>
      <c r="U21194" t="s">
        <v>783</v>
      </c>
    </row>
    <row r="21195" spans="3:21" x14ac:dyDescent="0.3">
      <c r="C21195" t="s">
        <v>166</v>
      </c>
      <c r="D21195" t="s">
        <v>158</v>
      </c>
      <c r="E21195" t="s">
        <v>30</v>
      </c>
      <c r="F21195" t="s">
        <v>159</v>
      </c>
      <c r="G21195" s="2">
        <v>1</v>
      </c>
      <c r="H21195" s="2" t="s">
        <v>354</v>
      </c>
      <c r="I21195" s="67">
        <v>44570.51</v>
      </c>
      <c r="J21195" s="67">
        <v>10.72</v>
      </c>
      <c r="K21195" s="67">
        <v>44570.51</v>
      </c>
      <c r="L21195" s="67">
        <v>1.51</v>
      </c>
      <c r="M21195" s="67">
        <v>44570.51</v>
      </c>
      <c r="N21195" s="67">
        <v>83.35</v>
      </c>
      <c r="O21195" s="2">
        <v>1</v>
      </c>
      <c r="P21195" s="67">
        <v>15004.55</v>
      </c>
      <c r="Q21195" s="67">
        <v>44570.51</v>
      </c>
      <c r="R21195" s="2" t="s">
        <v>161</v>
      </c>
      <c r="S21195" s="2" t="s">
        <v>161</v>
      </c>
      <c r="T21195" s="2" t="s">
        <v>161</v>
      </c>
      <c r="U21195" t="s">
        <v>783</v>
      </c>
    </row>
    <row r="21196" spans="3:21" x14ac:dyDescent="0.3">
      <c r="C21196" t="s">
        <v>32</v>
      </c>
      <c r="D21196" t="s">
        <v>158</v>
      </c>
      <c r="E21196" t="s">
        <v>30</v>
      </c>
      <c r="F21196" t="s">
        <v>159</v>
      </c>
      <c r="G21196" s="2">
        <v>-1</v>
      </c>
      <c r="H21196" s="2" t="s">
        <v>184</v>
      </c>
      <c r="I21196" s="67">
        <v>144784.6</v>
      </c>
      <c r="J21196" s="67">
        <v>23.19</v>
      </c>
      <c r="K21196" s="67">
        <v>144784.6</v>
      </c>
      <c r="L21196" s="67">
        <v>11.01</v>
      </c>
      <c r="M21196" s="67">
        <v>144784.6</v>
      </c>
      <c r="N21196" s="67">
        <v>105.49</v>
      </c>
      <c r="P21196" s="67">
        <v>0</v>
      </c>
      <c r="Q21196" s="67">
        <v>0</v>
      </c>
      <c r="R21196" s="2" t="s">
        <v>161</v>
      </c>
      <c r="S21196" s="2" t="s">
        <v>161</v>
      </c>
      <c r="T21196" s="2" t="s">
        <v>161</v>
      </c>
      <c r="U21196" t="s">
        <v>783</v>
      </c>
    </row>
    <row r="21197" spans="3:21" x14ac:dyDescent="0.3">
      <c r="C21197" t="s">
        <v>31</v>
      </c>
      <c r="D21197" t="s">
        <v>158</v>
      </c>
      <c r="E21197" t="s">
        <v>30</v>
      </c>
      <c r="F21197" t="s">
        <v>159</v>
      </c>
      <c r="G21197" s="2">
        <v>3</v>
      </c>
      <c r="H21197" s="2" t="s">
        <v>485</v>
      </c>
      <c r="I21197" s="67">
        <v>110944.18</v>
      </c>
      <c r="J21197" s="67">
        <v>53.44</v>
      </c>
      <c r="K21197" s="67">
        <v>110944.18</v>
      </c>
      <c r="L21197" s="67">
        <v>10.81</v>
      </c>
      <c r="M21197" s="67">
        <v>110944.18</v>
      </c>
      <c r="N21197" s="67">
        <v>85.7</v>
      </c>
      <c r="P21197" s="67">
        <v>0</v>
      </c>
      <c r="Q21197" s="67">
        <v>332832.53999999998</v>
      </c>
      <c r="R21197" s="2" t="s">
        <v>161</v>
      </c>
      <c r="S21197" s="2" t="s">
        <v>161</v>
      </c>
      <c r="T21197" s="2" t="s">
        <v>161</v>
      </c>
      <c r="U21197" t="s">
        <v>783</v>
      </c>
    </row>
    <row r="21198" spans="3:21" x14ac:dyDescent="0.3">
      <c r="C21198" t="s">
        <v>166</v>
      </c>
      <c r="D21198" t="s">
        <v>158</v>
      </c>
      <c r="E21198" t="s">
        <v>30</v>
      </c>
      <c r="F21198" t="s">
        <v>159</v>
      </c>
      <c r="G21198" s="2">
        <v>4</v>
      </c>
      <c r="H21198" s="2" t="s">
        <v>460</v>
      </c>
      <c r="I21198" s="67">
        <v>1262085.28</v>
      </c>
      <c r="J21198" s="67">
        <v>132.07</v>
      </c>
      <c r="K21198" s="67">
        <v>1262085.28</v>
      </c>
      <c r="L21198" s="67">
        <v>62.73</v>
      </c>
      <c r="M21198" s="67">
        <v>1262085.28</v>
      </c>
      <c r="N21198" s="67">
        <v>600.82000000000005</v>
      </c>
      <c r="P21198" s="67">
        <v>0</v>
      </c>
      <c r="Q21198" s="67">
        <v>5048341.12</v>
      </c>
      <c r="R21198" s="2" t="s">
        <v>161</v>
      </c>
      <c r="S21198" s="2" t="s">
        <v>161</v>
      </c>
      <c r="T21198" s="2" t="s">
        <v>161</v>
      </c>
      <c r="U21198" t="s">
        <v>783</v>
      </c>
    </row>
    <row r="21199" spans="3:21" x14ac:dyDescent="0.3">
      <c r="C21199" t="s">
        <v>166</v>
      </c>
      <c r="D21199" t="s">
        <v>158</v>
      </c>
      <c r="E21199" t="s">
        <v>30</v>
      </c>
      <c r="F21199" t="s">
        <v>159</v>
      </c>
      <c r="G21199" s="2">
        <v>1</v>
      </c>
      <c r="H21199" s="2" t="s">
        <v>202</v>
      </c>
      <c r="I21199" s="67">
        <v>283416.68</v>
      </c>
      <c r="J21199" s="67">
        <v>37.03</v>
      </c>
      <c r="K21199" s="67">
        <v>283416.68</v>
      </c>
      <c r="L21199" s="67">
        <v>6.19</v>
      </c>
      <c r="M21199" s="67">
        <v>283416.68</v>
      </c>
      <c r="N21199" s="67">
        <v>67.760000000000005</v>
      </c>
      <c r="P21199" s="67">
        <v>0</v>
      </c>
      <c r="Q21199" s="67">
        <v>283416.68</v>
      </c>
      <c r="R21199" s="2" t="s">
        <v>161</v>
      </c>
      <c r="S21199" s="2" t="s">
        <v>161</v>
      </c>
      <c r="T21199" s="2" t="s">
        <v>161</v>
      </c>
      <c r="U21199" t="s">
        <v>783</v>
      </c>
    </row>
    <row r="21200" spans="3:21" x14ac:dyDescent="0.3">
      <c r="C21200" t="s">
        <v>31</v>
      </c>
      <c r="D21200" t="s">
        <v>158</v>
      </c>
      <c r="E21200" t="s">
        <v>30</v>
      </c>
      <c r="F21200" t="s">
        <v>159</v>
      </c>
      <c r="G21200" s="2">
        <v>4</v>
      </c>
      <c r="H21200" s="2" t="s">
        <v>328</v>
      </c>
      <c r="I21200" s="67">
        <v>805522.03</v>
      </c>
      <c r="J21200" s="67">
        <v>43.6</v>
      </c>
      <c r="K21200" s="67">
        <v>805522.03</v>
      </c>
      <c r="L21200" s="67">
        <v>20.71</v>
      </c>
      <c r="M21200" s="67">
        <v>805522.03</v>
      </c>
      <c r="N21200" s="67">
        <v>198.33</v>
      </c>
      <c r="P21200" s="67">
        <v>0</v>
      </c>
      <c r="Q21200" s="67">
        <v>3222088.12</v>
      </c>
      <c r="R21200" s="2" t="s">
        <v>161</v>
      </c>
      <c r="S21200" s="2" t="s">
        <v>161</v>
      </c>
      <c r="T21200" s="2" t="s">
        <v>161</v>
      </c>
      <c r="U21200" t="s">
        <v>783</v>
      </c>
    </row>
    <row r="21201" spans="3:21" x14ac:dyDescent="0.3">
      <c r="C21201" t="s">
        <v>166</v>
      </c>
      <c r="D21201" t="s">
        <v>158</v>
      </c>
      <c r="E21201" t="s">
        <v>29</v>
      </c>
      <c r="F21201" t="s">
        <v>159</v>
      </c>
      <c r="G21201" s="2">
        <v>2</v>
      </c>
      <c r="H21201" s="2" t="s">
        <v>305</v>
      </c>
      <c r="I21201" s="67">
        <v>-16139.42</v>
      </c>
      <c r="J21201" s="67">
        <v>0</v>
      </c>
      <c r="K21201" s="67">
        <v>-16139.42</v>
      </c>
      <c r="L21201" s="67">
        <v>0</v>
      </c>
      <c r="M21201" s="67">
        <v>-16139.42</v>
      </c>
      <c r="N21201" s="67">
        <v>0</v>
      </c>
      <c r="P21201" s="67">
        <v>0</v>
      </c>
      <c r="Q21201" s="67">
        <v>0</v>
      </c>
      <c r="U21201" t="s">
        <v>783</v>
      </c>
    </row>
    <row r="21202" spans="3:21" x14ac:dyDescent="0.3">
      <c r="C21202" t="s">
        <v>166</v>
      </c>
      <c r="D21202" t="s">
        <v>158</v>
      </c>
      <c r="E21202" t="s">
        <v>29</v>
      </c>
      <c r="F21202" t="s">
        <v>159</v>
      </c>
      <c r="G21202" s="2">
        <v>6</v>
      </c>
      <c r="H21202" s="2" t="s">
        <v>394</v>
      </c>
      <c r="I21202" s="67">
        <v>-287.24</v>
      </c>
      <c r="J21202" s="67">
        <v>0</v>
      </c>
      <c r="K21202" s="67">
        <v>-287.24</v>
      </c>
      <c r="L21202" s="67">
        <v>0</v>
      </c>
      <c r="M21202" s="67">
        <v>-287.24</v>
      </c>
      <c r="N21202" s="67">
        <v>0</v>
      </c>
      <c r="P21202" s="67">
        <v>0</v>
      </c>
      <c r="Q21202" s="67">
        <v>0</v>
      </c>
      <c r="U21202" t="s">
        <v>783</v>
      </c>
    </row>
    <row r="21203" spans="3:21" x14ac:dyDescent="0.3">
      <c r="C21203" t="s">
        <v>166</v>
      </c>
      <c r="D21203" t="s">
        <v>158</v>
      </c>
      <c r="E21203" t="s">
        <v>29</v>
      </c>
      <c r="F21203" t="s">
        <v>159</v>
      </c>
      <c r="G21203" s="2">
        <v>3</v>
      </c>
      <c r="H21203" s="2" t="s">
        <v>286</v>
      </c>
      <c r="I21203" s="67">
        <v>-4120.09</v>
      </c>
      <c r="J21203" s="67">
        <v>0</v>
      </c>
      <c r="K21203" s="67">
        <v>-4120.09</v>
      </c>
      <c r="L21203" s="67">
        <v>0</v>
      </c>
      <c r="M21203" s="67">
        <v>-4120.09</v>
      </c>
      <c r="N21203" s="67">
        <v>0</v>
      </c>
      <c r="P21203" s="67">
        <v>0</v>
      </c>
      <c r="Q21203" s="67">
        <v>0</v>
      </c>
      <c r="U21203" t="s">
        <v>783</v>
      </c>
    </row>
    <row r="21204" spans="3:21" x14ac:dyDescent="0.3">
      <c r="C21204" t="s">
        <v>166</v>
      </c>
      <c r="D21204" t="s">
        <v>158</v>
      </c>
      <c r="E21204" t="s">
        <v>30</v>
      </c>
      <c r="F21204" t="s">
        <v>159</v>
      </c>
      <c r="G21204" s="2">
        <v>2</v>
      </c>
      <c r="H21204" s="2" t="s">
        <v>169</v>
      </c>
      <c r="I21204" s="67">
        <v>50220.79</v>
      </c>
      <c r="J21204" s="67">
        <v>0.9</v>
      </c>
      <c r="K21204" s="67">
        <v>50220.79</v>
      </c>
      <c r="L21204" s="67">
        <v>0.4</v>
      </c>
      <c r="M21204" s="67">
        <v>50220.79</v>
      </c>
      <c r="N21204" s="67">
        <v>5.04</v>
      </c>
      <c r="P21204" s="67">
        <v>0</v>
      </c>
      <c r="Q21204" s="67">
        <v>100441.58</v>
      </c>
      <c r="R21204" s="2" t="s">
        <v>165</v>
      </c>
      <c r="S21204" s="2" t="s">
        <v>165</v>
      </c>
      <c r="T21204" s="2" t="s">
        <v>165</v>
      </c>
      <c r="U21204" t="s">
        <v>783</v>
      </c>
    </row>
    <row r="21205" spans="3:21" x14ac:dyDescent="0.3">
      <c r="C21205" t="s">
        <v>166</v>
      </c>
      <c r="D21205" t="s">
        <v>158</v>
      </c>
      <c r="E21205" t="s">
        <v>30</v>
      </c>
      <c r="F21205" t="s">
        <v>159</v>
      </c>
      <c r="G21205" s="2">
        <v>4</v>
      </c>
      <c r="H21205" s="2" t="s">
        <v>230</v>
      </c>
      <c r="I21205" s="67">
        <v>1522939.22</v>
      </c>
      <c r="J21205" s="67">
        <v>119365.75</v>
      </c>
      <c r="K21205" s="67">
        <v>1522939.22</v>
      </c>
      <c r="L21205" s="67">
        <v>33428.67</v>
      </c>
      <c r="M21205" s="67">
        <v>1522939.22</v>
      </c>
      <c r="N21205" s="67">
        <v>154.87</v>
      </c>
      <c r="P21205" s="67">
        <v>0</v>
      </c>
      <c r="Q21205" s="67">
        <v>6091756.8799999999</v>
      </c>
      <c r="R21205" s="2" t="s">
        <v>161</v>
      </c>
      <c r="S21205" s="2" t="s">
        <v>161</v>
      </c>
      <c r="T21205" s="2" t="s">
        <v>165</v>
      </c>
      <c r="U21205" t="s">
        <v>783</v>
      </c>
    </row>
    <row r="21206" spans="3:21" x14ac:dyDescent="0.3">
      <c r="C21206" t="s">
        <v>166</v>
      </c>
      <c r="D21206" t="s">
        <v>158</v>
      </c>
      <c r="E21206" t="s">
        <v>30</v>
      </c>
      <c r="F21206" t="s">
        <v>159</v>
      </c>
      <c r="G21206" s="2">
        <v>0</v>
      </c>
      <c r="H21206" s="2" t="s">
        <v>224</v>
      </c>
      <c r="I21206" s="67">
        <v>3554.6</v>
      </c>
      <c r="J21206" s="67">
        <v>0.24</v>
      </c>
      <c r="K21206" s="67">
        <v>3554.6</v>
      </c>
      <c r="L21206" s="67">
        <v>0.11</v>
      </c>
      <c r="M21206" s="67">
        <v>3554.6</v>
      </c>
      <c r="N21206" s="67">
        <v>1.07</v>
      </c>
      <c r="P21206" s="67">
        <v>0</v>
      </c>
      <c r="Q21206" s="67">
        <v>0</v>
      </c>
      <c r="R21206" s="2" t="s">
        <v>165</v>
      </c>
      <c r="S21206" s="2" t="s">
        <v>165</v>
      </c>
      <c r="T21206" s="2" t="s">
        <v>165</v>
      </c>
      <c r="U21206" t="s">
        <v>783</v>
      </c>
    </row>
    <row r="21207" spans="3:21" x14ac:dyDescent="0.3">
      <c r="C21207" t="s">
        <v>32</v>
      </c>
      <c r="D21207" t="s">
        <v>158</v>
      </c>
      <c r="E21207" t="s">
        <v>30</v>
      </c>
      <c r="F21207" t="s">
        <v>159</v>
      </c>
      <c r="G21207" s="2">
        <v>4</v>
      </c>
      <c r="H21207" s="2" t="s">
        <v>488</v>
      </c>
      <c r="I21207" s="67">
        <v>62530.17</v>
      </c>
      <c r="J21207" s="67">
        <v>5.52</v>
      </c>
      <c r="K21207" s="67">
        <v>62530.17</v>
      </c>
      <c r="L21207" s="67">
        <v>2.62</v>
      </c>
      <c r="M21207" s="67">
        <v>62530.17</v>
      </c>
      <c r="N21207" s="67">
        <v>25.12</v>
      </c>
      <c r="P21207" s="67">
        <v>0</v>
      </c>
      <c r="Q21207" s="67">
        <v>250120.68</v>
      </c>
      <c r="R21207" s="2" t="s">
        <v>161</v>
      </c>
      <c r="S21207" s="2" t="s">
        <v>161</v>
      </c>
      <c r="T21207" s="2" t="s">
        <v>161</v>
      </c>
      <c r="U21207" t="s">
        <v>783</v>
      </c>
    </row>
    <row r="21208" spans="3:21" x14ac:dyDescent="0.3">
      <c r="C21208" t="s">
        <v>166</v>
      </c>
      <c r="D21208" t="s">
        <v>158</v>
      </c>
      <c r="E21208" t="s">
        <v>30</v>
      </c>
      <c r="F21208" t="s">
        <v>159</v>
      </c>
      <c r="G21208" s="2">
        <v>2</v>
      </c>
      <c r="H21208" s="2" t="s">
        <v>389</v>
      </c>
      <c r="I21208" s="67">
        <v>1030235.15</v>
      </c>
      <c r="J21208" s="67">
        <v>81.83</v>
      </c>
      <c r="K21208" s="67">
        <v>1030235.15</v>
      </c>
      <c r="L21208" s="67">
        <v>38.869999999999997</v>
      </c>
      <c r="M21208" s="67">
        <v>1030235.15</v>
      </c>
      <c r="N21208" s="67">
        <v>372.25</v>
      </c>
      <c r="P21208" s="67">
        <v>0</v>
      </c>
      <c r="Q21208" s="67">
        <v>2060470.3</v>
      </c>
      <c r="R21208" s="2" t="s">
        <v>161</v>
      </c>
      <c r="S21208" s="2" t="s">
        <v>161</v>
      </c>
      <c r="T21208" s="2" t="s">
        <v>161</v>
      </c>
      <c r="U21208" t="s">
        <v>783</v>
      </c>
    </row>
    <row r="21209" spans="3:21" x14ac:dyDescent="0.3">
      <c r="C21209" t="s">
        <v>166</v>
      </c>
      <c r="D21209" t="s">
        <v>158</v>
      </c>
      <c r="E21209" t="s">
        <v>30</v>
      </c>
      <c r="F21209" t="s">
        <v>159</v>
      </c>
      <c r="G21209" s="2">
        <v>2</v>
      </c>
      <c r="H21209" s="2" t="s">
        <v>601</v>
      </c>
      <c r="I21209" s="67">
        <v>281244.5</v>
      </c>
      <c r="J21209" s="67">
        <v>11.18</v>
      </c>
      <c r="K21209" s="67">
        <v>281244.5</v>
      </c>
      <c r="L21209" s="67">
        <v>20.68</v>
      </c>
      <c r="M21209" s="67">
        <v>281244.5</v>
      </c>
      <c r="N21209" s="67">
        <v>142.9</v>
      </c>
      <c r="P21209" s="67">
        <v>0</v>
      </c>
      <c r="Q21209" s="67">
        <v>562489</v>
      </c>
      <c r="R21209" s="2" t="s">
        <v>161</v>
      </c>
      <c r="S21209" s="2" t="s">
        <v>161</v>
      </c>
      <c r="T21209" s="2" t="s">
        <v>161</v>
      </c>
      <c r="U21209" t="s">
        <v>783</v>
      </c>
    </row>
    <row r="21210" spans="3:21" x14ac:dyDescent="0.3">
      <c r="C21210" t="s">
        <v>31</v>
      </c>
      <c r="D21210" t="s">
        <v>158</v>
      </c>
      <c r="E21210" t="s">
        <v>30</v>
      </c>
      <c r="F21210" t="s">
        <v>159</v>
      </c>
      <c r="G21210" s="2">
        <v>-1</v>
      </c>
      <c r="H21210" s="2" t="s">
        <v>402</v>
      </c>
      <c r="I21210" s="67">
        <v>50432.4</v>
      </c>
      <c r="J21210" s="67">
        <v>5.14</v>
      </c>
      <c r="K21210" s="67">
        <v>50432.4</v>
      </c>
      <c r="L21210" s="67">
        <v>3.49</v>
      </c>
      <c r="M21210" s="67">
        <v>50432.4</v>
      </c>
      <c r="N21210" s="67">
        <v>62.62</v>
      </c>
      <c r="P21210" s="67">
        <v>0</v>
      </c>
      <c r="Q21210" s="67">
        <v>0</v>
      </c>
      <c r="R21210" s="2" t="s">
        <v>161</v>
      </c>
      <c r="S21210" s="2" t="s">
        <v>161</v>
      </c>
      <c r="T21210" s="2" t="s">
        <v>161</v>
      </c>
      <c r="U21210" t="s">
        <v>783</v>
      </c>
    </row>
    <row r="21211" spans="3:21" x14ac:dyDescent="0.3">
      <c r="C21211" t="s">
        <v>31</v>
      </c>
      <c r="D21211" t="s">
        <v>158</v>
      </c>
      <c r="E21211" t="s">
        <v>29</v>
      </c>
      <c r="F21211" t="s">
        <v>159</v>
      </c>
      <c r="G21211" s="2">
        <v>-1</v>
      </c>
      <c r="H21211" s="2" t="s">
        <v>662</v>
      </c>
      <c r="I21211" s="67">
        <v>-16.920000000000002</v>
      </c>
      <c r="J21211" s="67">
        <v>0</v>
      </c>
      <c r="K21211" s="67">
        <v>-16.920000000000002</v>
      </c>
      <c r="L21211" s="67">
        <v>0</v>
      </c>
      <c r="M21211" s="67">
        <v>-16.920000000000002</v>
      </c>
      <c r="N21211" s="67">
        <v>0</v>
      </c>
      <c r="P21211" s="67">
        <v>0</v>
      </c>
      <c r="Q21211" s="67">
        <v>0</v>
      </c>
      <c r="U21211" t="s">
        <v>783</v>
      </c>
    </row>
    <row r="21212" spans="3:21" x14ac:dyDescent="0.3">
      <c r="C21212" t="s">
        <v>166</v>
      </c>
      <c r="D21212" t="s">
        <v>158</v>
      </c>
      <c r="E21212" t="s">
        <v>30</v>
      </c>
      <c r="F21212" t="s">
        <v>159</v>
      </c>
      <c r="G21212" s="2">
        <v>0</v>
      </c>
      <c r="H21212" s="2" t="s">
        <v>201</v>
      </c>
      <c r="I21212" s="67">
        <v>4774.71</v>
      </c>
      <c r="J21212" s="67">
        <v>489.05</v>
      </c>
      <c r="K21212" s="67">
        <v>4774.71</v>
      </c>
      <c r="L21212" s="67">
        <v>0.05</v>
      </c>
      <c r="M21212" s="67">
        <v>4774.71</v>
      </c>
      <c r="N21212" s="67">
        <v>0.51</v>
      </c>
      <c r="P21212" s="67">
        <v>0</v>
      </c>
      <c r="Q21212" s="67">
        <v>0</v>
      </c>
      <c r="R21212" s="2" t="s">
        <v>161</v>
      </c>
      <c r="S21212" s="2" t="s">
        <v>165</v>
      </c>
      <c r="T21212" s="2" t="s">
        <v>165</v>
      </c>
      <c r="U21212" t="s">
        <v>783</v>
      </c>
    </row>
    <row r="21213" spans="3:21" x14ac:dyDescent="0.3">
      <c r="C21213" t="s">
        <v>166</v>
      </c>
      <c r="D21213" t="s">
        <v>158</v>
      </c>
      <c r="E21213" t="s">
        <v>30</v>
      </c>
      <c r="F21213" t="s">
        <v>159</v>
      </c>
      <c r="G21213" s="2">
        <v>0</v>
      </c>
      <c r="H21213" s="2" t="s">
        <v>691</v>
      </c>
      <c r="I21213" s="67">
        <v>99206.78</v>
      </c>
      <c r="J21213" s="67">
        <v>157.05000000000001</v>
      </c>
      <c r="K21213" s="67">
        <v>99206.78</v>
      </c>
      <c r="L21213" s="67">
        <v>5.83</v>
      </c>
      <c r="M21213" s="67">
        <v>99206.78</v>
      </c>
      <c r="N21213" s="67">
        <v>48.76</v>
      </c>
      <c r="P21213" s="67">
        <v>0</v>
      </c>
      <c r="Q21213" s="67">
        <v>0</v>
      </c>
      <c r="R21213" s="2" t="s">
        <v>161</v>
      </c>
      <c r="S21213" s="2" t="s">
        <v>161</v>
      </c>
      <c r="T21213" s="2" t="s">
        <v>161</v>
      </c>
      <c r="U21213" t="s">
        <v>783</v>
      </c>
    </row>
    <row r="21214" spans="3:21" x14ac:dyDescent="0.3">
      <c r="C21214" t="s">
        <v>166</v>
      </c>
      <c r="D21214" t="s">
        <v>158</v>
      </c>
      <c r="E21214" t="s">
        <v>30</v>
      </c>
      <c r="F21214" t="s">
        <v>159</v>
      </c>
      <c r="G21214" s="2">
        <v>11</v>
      </c>
      <c r="H21214" s="2" t="s">
        <v>204</v>
      </c>
      <c r="I21214" s="67">
        <v>516018.63</v>
      </c>
      <c r="J21214" s="67">
        <v>0</v>
      </c>
      <c r="K21214" s="67">
        <v>516018.63</v>
      </c>
      <c r="L21214" s="67">
        <v>0</v>
      </c>
      <c r="M21214" s="67">
        <v>516018.63</v>
      </c>
      <c r="N21214" s="67">
        <v>263.26</v>
      </c>
      <c r="P21214" s="67">
        <v>0</v>
      </c>
      <c r="Q21214" s="67">
        <v>5676204.9299999997</v>
      </c>
      <c r="R21214" s="2" t="s">
        <v>161</v>
      </c>
      <c r="S21214" s="2" t="s">
        <v>161</v>
      </c>
      <c r="T21214" s="2" t="s">
        <v>165</v>
      </c>
      <c r="U21214" t="s">
        <v>783</v>
      </c>
    </row>
    <row r="21215" spans="3:21" x14ac:dyDescent="0.3">
      <c r="C21215" t="s">
        <v>32</v>
      </c>
      <c r="D21215" t="s">
        <v>158</v>
      </c>
      <c r="E21215" t="s">
        <v>30</v>
      </c>
      <c r="F21215" t="s">
        <v>159</v>
      </c>
      <c r="G21215" s="2">
        <v>-1</v>
      </c>
      <c r="H21215" s="2" t="s">
        <v>184</v>
      </c>
      <c r="I21215" s="67">
        <v>-427.42</v>
      </c>
      <c r="J21215" s="67">
        <v>0</v>
      </c>
      <c r="K21215" s="67">
        <v>-427.42</v>
      </c>
      <c r="L21215" s="67">
        <v>0</v>
      </c>
      <c r="M21215" s="67">
        <v>-427.42</v>
      </c>
      <c r="N21215" s="67">
        <v>0</v>
      </c>
      <c r="P21215" s="67">
        <v>0</v>
      </c>
      <c r="Q21215" s="67">
        <v>0</v>
      </c>
      <c r="R21215" s="2" t="s">
        <v>165</v>
      </c>
      <c r="S21215" s="2" t="s">
        <v>165</v>
      </c>
      <c r="T21215" s="2" t="s">
        <v>165</v>
      </c>
      <c r="U21215" t="s">
        <v>783</v>
      </c>
    </row>
    <row r="21216" spans="3:21" x14ac:dyDescent="0.3">
      <c r="C21216" t="s">
        <v>31</v>
      </c>
      <c r="D21216" t="s">
        <v>158</v>
      </c>
      <c r="E21216" t="s">
        <v>30</v>
      </c>
      <c r="F21216" t="s">
        <v>159</v>
      </c>
      <c r="G21216" s="2">
        <v>4</v>
      </c>
      <c r="H21216" s="2" t="s">
        <v>218</v>
      </c>
      <c r="I21216" s="67">
        <v>263825.01</v>
      </c>
      <c r="J21216" s="67">
        <v>5.0199999999999996</v>
      </c>
      <c r="K21216" s="67">
        <v>263825.01</v>
      </c>
      <c r="L21216" s="67">
        <v>0.71</v>
      </c>
      <c r="M21216" s="67">
        <v>263825.01</v>
      </c>
      <c r="N21216" s="67">
        <v>39.020000000000003</v>
      </c>
      <c r="P21216" s="67">
        <v>0</v>
      </c>
      <c r="Q21216" s="67">
        <v>1055300.04</v>
      </c>
      <c r="R21216" s="2" t="s">
        <v>165</v>
      </c>
      <c r="S21216" s="2" t="s">
        <v>165</v>
      </c>
      <c r="T21216" s="2" t="s">
        <v>165</v>
      </c>
      <c r="U21216" t="s">
        <v>783</v>
      </c>
    </row>
    <row r="21217" spans="3:21" x14ac:dyDescent="0.3">
      <c r="C21217" t="s">
        <v>166</v>
      </c>
      <c r="D21217" t="s">
        <v>158</v>
      </c>
      <c r="E21217" t="s">
        <v>30</v>
      </c>
      <c r="F21217" t="s">
        <v>159</v>
      </c>
      <c r="G21217" s="2">
        <v>4</v>
      </c>
      <c r="H21217" s="2" t="s">
        <v>209</v>
      </c>
      <c r="I21217" s="67">
        <v>49804.24</v>
      </c>
      <c r="J21217" s="67">
        <v>1319.35</v>
      </c>
      <c r="K21217" s="67">
        <v>49804.24</v>
      </c>
      <c r="L21217" s="67">
        <v>1120.7</v>
      </c>
      <c r="M21217" s="67">
        <v>49804.24</v>
      </c>
      <c r="N21217" s="67">
        <v>51.62</v>
      </c>
      <c r="P21217" s="67">
        <v>0</v>
      </c>
      <c r="Q21217" s="67">
        <v>199216.96</v>
      </c>
      <c r="R21217" s="2" t="s">
        <v>161</v>
      </c>
      <c r="S21217" s="2" t="s">
        <v>161</v>
      </c>
      <c r="T21217" s="2" t="s">
        <v>165</v>
      </c>
      <c r="U21217" t="s">
        <v>783</v>
      </c>
    </row>
    <row r="21218" spans="3:21" x14ac:dyDescent="0.3">
      <c r="C21218" t="s">
        <v>166</v>
      </c>
      <c r="D21218" t="s">
        <v>158</v>
      </c>
      <c r="E21218" t="s">
        <v>29</v>
      </c>
      <c r="F21218" t="s">
        <v>159</v>
      </c>
      <c r="G21218" s="2">
        <v>5</v>
      </c>
      <c r="H21218" s="2" t="s">
        <v>305</v>
      </c>
      <c r="I21218" s="67">
        <v>-634.5</v>
      </c>
      <c r="J21218" s="67">
        <v>0</v>
      </c>
      <c r="K21218" s="67">
        <v>-634.5</v>
      </c>
      <c r="L21218" s="67">
        <v>0</v>
      </c>
      <c r="M21218" s="67">
        <v>-634.5</v>
      </c>
      <c r="N21218" s="67">
        <v>0</v>
      </c>
      <c r="P21218" s="67">
        <v>0</v>
      </c>
      <c r="Q21218" s="67">
        <v>0</v>
      </c>
      <c r="U21218" t="s">
        <v>783</v>
      </c>
    </row>
    <row r="21219" spans="3:21" x14ac:dyDescent="0.3">
      <c r="C21219" t="s">
        <v>31</v>
      </c>
      <c r="D21219" t="s">
        <v>158</v>
      </c>
      <c r="E21219" t="s">
        <v>29</v>
      </c>
      <c r="F21219" t="s">
        <v>159</v>
      </c>
      <c r="G21219" s="2">
        <v>-4</v>
      </c>
      <c r="H21219" s="2" t="s">
        <v>281</v>
      </c>
      <c r="I21219" s="67">
        <v>-267.98</v>
      </c>
      <c r="J21219" s="67">
        <v>0</v>
      </c>
      <c r="K21219" s="67">
        <v>-267.98</v>
      </c>
      <c r="L21219" s="67">
        <v>0</v>
      </c>
      <c r="M21219" s="67">
        <v>-267.98</v>
      </c>
      <c r="N21219" s="67">
        <v>0</v>
      </c>
      <c r="P21219" s="67">
        <v>0</v>
      </c>
      <c r="Q21219" s="67">
        <v>0</v>
      </c>
      <c r="U21219" t="s">
        <v>783</v>
      </c>
    </row>
    <row r="21220" spans="3:21" x14ac:dyDescent="0.3">
      <c r="C21220" t="s">
        <v>166</v>
      </c>
      <c r="D21220" t="s">
        <v>158</v>
      </c>
      <c r="E21220" t="s">
        <v>30</v>
      </c>
      <c r="F21220" t="s">
        <v>159</v>
      </c>
      <c r="G21220" s="2">
        <v>8</v>
      </c>
      <c r="H21220" s="2" t="s">
        <v>249</v>
      </c>
      <c r="I21220" s="67">
        <v>1902063.27</v>
      </c>
      <c r="J21220" s="67">
        <v>0</v>
      </c>
      <c r="K21220" s="67">
        <v>1902063.27</v>
      </c>
      <c r="L21220" s="67">
        <v>0</v>
      </c>
      <c r="M21220" s="67">
        <v>1902063.27</v>
      </c>
      <c r="N21220" s="67">
        <v>491.65</v>
      </c>
      <c r="P21220" s="67">
        <v>0</v>
      </c>
      <c r="Q21220" s="67">
        <v>15216506.16</v>
      </c>
      <c r="R21220" s="2" t="s">
        <v>161</v>
      </c>
      <c r="S21220" s="2" t="s">
        <v>161</v>
      </c>
      <c r="T21220" s="2" t="s">
        <v>165</v>
      </c>
      <c r="U21220" t="s">
        <v>783</v>
      </c>
    </row>
    <row r="21221" spans="3:21" x14ac:dyDescent="0.3">
      <c r="C21221" t="s">
        <v>31</v>
      </c>
      <c r="D21221" t="s">
        <v>158</v>
      </c>
      <c r="E21221" t="s">
        <v>30</v>
      </c>
      <c r="F21221" t="s">
        <v>159</v>
      </c>
      <c r="G21221" s="2">
        <v>2</v>
      </c>
      <c r="H21221" s="2" t="s">
        <v>467</v>
      </c>
      <c r="I21221" s="67">
        <v>209410.87</v>
      </c>
      <c r="J21221" s="67">
        <v>11.09</v>
      </c>
      <c r="K21221" s="67">
        <v>209410.87</v>
      </c>
      <c r="L21221" s="67">
        <v>5.27</v>
      </c>
      <c r="M21221" s="67">
        <v>209410.87</v>
      </c>
      <c r="N21221" s="67">
        <v>50.45</v>
      </c>
      <c r="P21221" s="67">
        <v>0</v>
      </c>
      <c r="Q21221" s="67">
        <v>418821.74</v>
      </c>
      <c r="R21221" s="2" t="s">
        <v>161</v>
      </c>
      <c r="S21221" s="2" t="s">
        <v>161</v>
      </c>
      <c r="T21221" s="2" t="s">
        <v>161</v>
      </c>
      <c r="U21221" t="s">
        <v>783</v>
      </c>
    </row>
    <row r="21222" spans="3:21" x14ac:dyDescent="0.3">
      <c r="C21222" t="s">
        <v>31</v>
      </c>
      <c r="D21222" t="s">
        <v>158</v>
      </c>
      <c r="E21222" t="s">
        <v>30</v>
      </c>
      <c r="F21222" t="s">
        <v>159</v>
      </c>
      <c r="G21222" s="2">
        <v>-1</v>
      </c>
      <c r="H21222" s="2" t="s">
        <v>388</v>
      </c>
      <c r="I21222" s="67">
        <v>350996.26</v>
      </c>
      <c r="J21222" s="67">
        <v>24.67</v>
      </c>
      <c r="K21222" s="67">
        <v>350996.26</v>
      </c>
      <c r="L21222" s="67">
        <v>11.72</v>
      </c>
      <c r="M21222" s="67">
        <v>350996.26</v>
      </c>
      <c r="N21222" s="67">
        <v>112.22</v>
      </c>
      <c r="P21222" s="67">
        <v>0</v>
      </c>
      <c r="Q21222" s="67">
        <v>0</v>
      </c>
      <c r="R21222" s="2" t="s">
        <v>161</v>
      </c>
      <c r="S21222" s="2" t="s">
        <v>161</v>
      </c>
      <c r="T21222" s="2" t="s">
        <v>161</v>
      </c>
      <c r="U21222" t="s">
        <v>783</v>
      </c>
    </row>
    <row r="21223" spans="3:21" x14ac:dyDescent="0.3">
      <c r="C21223" t="s">
        <v>166</v>
      </c>
      <c r="D21223" t="s">
        <v>158</v>
      </c>
      <c r="E21223" t="s">
        <v>29</v>
      </c>
      <c r="F21223" t="s">
        <v>159</v>
      </c>
      <c r="G21223" s="2">
        <v>3</v>
      </c>
      <c r="H21223" s="2" t="s">
        <v>589</v>
      </c>
      <c r="I21223" s="67">
        <v>-418.93</v>
      </c>
      <c r="J21223" s="67">
        <v>0</v>
      </c>
      <c r="K21223" s="67">
        <v>-418.93</v>
      </c>
      <c r="L21223" s="67">
        <v>0</v>
      </c>
      <c r="M21223" s="67">
        <v>-418.93</v>
      </c>
      <c r="N21223" s="67">
        <v>0</v>
      </c>
      <c r="P21223" s="67">
        <v>0</v>
      </c>
      <c r="Q21223" s="67">
        <v>0</v>
      </c>
      <c r="U21223" t="s">
        <v>783</v>
      </c>
    </row>
    <row r="21224" spans="3:21" x14ac:dyDescent="0.3">
      <c r="C21224" t="s">
        <v>32</v>
      </c>
      <c r="D21224" t="s">
        <v>158</v>
      </c>
      <c r="E21224" t="s">
        <v>30</v>
      </c>
      <c r="F21224" t="s">
        <v>159</v>
      </c>
      <c r="G21224" s="2">
        <v>-1</v>
      </c>
      <c r="H21224" s="2" t="s">
        <v>192</v>
      </c>
      <c r="I21224" s="67">
        <v>25519.87</v>
      </c>
      <c r="J21224" s="67">
        <v>1.75</v>
      </c>
      <c r="K21224" s="67">
        <v>25519.87</v>
      </c>
      <c r="L21224" s="67">
        <v>0.79</v>
      </c>
      <c r="M21224" s="67">
        <v>25519.87</v>
      </c>
      <c r="N21224" s="67">
        <v>9.8000000000000007</v>
      </c>
      <c r="P21224" s="67">
        <v>0</v>
      </c>
      <c r="Q21224" s="67">
        <v>0</v>
      </c>
      <c r="R21224" s="2" t="s">
        <v>161</v>
      </c>
      <c r="S21224" s="2" t="s">
        <v>161</v>
      </c>
      <c r="T21224" s="2" t="s">
        <v>161</v>
      </c>
      <c r="U21224" t="s">
        <v>783</v>
      </c>
    </row>
    <row r="21225" spans="3:21" x14ac:dyDescent="0.3">
      <c r="C21225" t="s">
        <v>166</v>
      </c>
      <c r="D21225" t="s">
        <v>158</v>
      </c>
      <c r="E21225" t="s">
        <v>30</v>
      </c>
      <c r="F21225" t="s">
        <v>159</v>
      </c>
      <c r="G21225" s="2">
        <v>4</v>
      </c>
      <c r="H21225" s="2" t="s">
        <v>519</v>
      </c>
      <c r="I21225" s="67">
        <v>200294.12</v>
      </c>
      <c r="J21225" s="67">
        <v>9.6</v>
      </c>
      <c r="K21225" s="67">
        <v>200294.12</v>
      </c>
      <c r="L21225" s="67">
        <v>4.5599999999999996</v>
      </c>
      <c r="M21225" s="67">
        <v>200294.12</v>
      </c>
      <c r="N21225" s="67">
        <v>43.69</v>
      </c>
      <c r="P21225" s="67">
        <v>0</v>
      </c>
      <c r="Q21225" s="67">
        <v>801176.48</v>
      </c>
      <c r="R21225" s="2" t="s">
        <v>161</v>
      </c>
      <c r="S21225" s="2" t="s">
        <v>161</v>
      </c>
      <c r="T21225" s="2" t="s">
        <v>161</v>
      </c>
      <c r="U21225" t="s">
        <v>783</v>
      </c>
    </row>
    <row r="21226" spans="3:21" x14ac:dyDescent="0.3">
      <c r="C21226" t="s">
        <v>31</v>
      </c>
      <c r="D21226" t="s">
        <v>158</v>
      </c>
      <c r="E21226" t="s">
        <v>29</v>
      </c>
      <c r="F21226" t="s">
        <v>159</v>
      </c>
      <c r="G21226" s="2">
        <v>2</v>
      </c>
      <c r="H21226" s="2" t="s">
        <v>682</v>
      </c>
      <c r="I21226" s="67">
        <v>-646.75</v>
      </c>
      <c r="J21226" s="67">
        <v>0</v>
      </c>
      <c r="K21226" s="67">
        <v>-646.75</v>
      </c>
      <c r="L21226" s="67">
        <v>0</v>
      </c>
      <c r="M21226" s="67">
        <v>-646.75</v>
      </c>
      <c r="N21226" s="67">
        <v>0</v>
      </c>
      <c r="P21226" s="67">
        <v>0</v>
      </c>
      <c r="Q21226" s="67">
        <v>0</v>
      </c>
      <c r="U21226" t="s">
        <v>783</v>
      </c>
    </row>
    <row r="21227" spans="3:21" x14ac:dyDescent="0.3">
      <c r="C21227" t="s">
        <v>31</v>
      </c>
      <c r="D21227" t="s">
        <v>158</v>
      </c>
      <c r="E21227" t="s">
        <v>30</v>
      </c>
      <c r="F21227" t="s">
        <v>159</v>
      </c>
      <c r="G21227" s="2">
        <v>-1</v>
      </c>
      <c r="H21227" s="2" t="s">
        <v>490</v>
      </c>
      <c r="I21227" s="67">
        <v>3132791.5</v>
      </c>
      <c r="J21227" s="67">
        <v>501.91</v>
      </c>
      <c r="K21227" s="67">
        <v>3132791.5</v>
      </c>
      <c r="L21227" s="67">
        <v>118.76</v>
      </c>
      <c r="M21227" s="67">
        <v>3132791.5</v>
      </c>
      <c r="N21227" s="67">
        <v>1633.07</v>
      </c>
      <c r="P21227" s="67">
        <v>0</v>
      </c>
      <c r="Q21227" s="67">
        <v>0</v>
      </c>
      <c r="R21227" s="2" t="s">
        <v>161</v>
      </c>
      <c r="S21227" s="2" t="s">
        <v>161</v>
      </c>
      <c r="T21227" s="2" t="s">
        <v>161</v>
      </c>
      <c r="U21227" t="s">
        <v>783</v>
      </c>
    </row>
    <row r="21228" spans="3:21" x14ac:dyDescent="0.3">
      <c r="C21228" t="s">
        <v>31</v>
      </c>
      <c r="D21228" t="s">
        <v>158</v>
      </c>
      <c r="E21228" t="s">
        <v>30</v>
      </c>
      <c r="F21228" t="s">
        <v>159</v>
      </c>
      <c r="G21228" s="2">
        <v>0</v>
      </c>
      <c r="H21228" s="2" t="s">
        <v>399</v>
      </c>
      <c r="I21228" s="67">
        <v>566.32000000000005</v>
      </c>
      <c r="J21228" s="67">
        <v>83.83</v>
      </c>
      <c r="K21228" s="67">
        <v>566.32000000000005</v>
      </c>
      <c r="L21228" s="67">
        <v>0.02</v>
      </c>
      <c r="M21228" s="67">
        <v>566.32000000000005</v>
      </c>
      <c r="N21228" s="67">
        <v>0.19</v>
      </c>
      <c r="P21228" s="67">
        <v>0</v>
      </c>
      <c r="Q21228" s="67">
        <v>0</v>
      </c>
      <c r="R21228" s="2" t="s">
        <v>161</v>
      </c>
      <c r="S21228" s="2" t="s">
        <v>165</v>
      </c>
      <c r="T21228" s="2" t="s">
        <v>165</v>
      </c>
      <c r="U21228" t="s">
        <v>783</v>
      </c>
    </row>
    <row r="21229" spans="3:21" x14ac:dyDescent="0.3">
      <c r="C21229" t="s">
        <v>31</v>
      </c>
      <c r="D21229" t="s">
        <v>158</v>
      </c>
      <c r="E21229" t="s">
        <v>30</v>
      </c>
      <c r="F21229" t="s">
        <v>159</v>
      </c>
      <c r="G21229" s="2">
        <v>2</v>
      </c>
      <c r="H21229" s="2" t="s">
        <v>320</v>
      </c>
      <c r="I21229" s="67">
        <v>47058.79</v>
      </c>
      <c r="J21229" s="67">
        <v>1.47</v>
      </c>
      <c r="K21229" s="67">
        <v>47058.79</v>
      </c>
      <c r="L21229" s="67">
        <v>769.9</v>
      </c>
      <c r="M21229" s="67">
        <v>47058.79</v>
      </c>
      <c r="N21229" s="67">
        <v>18.78</v>
      </c>
      <c r="P21229" s="67">
        <v>0</v>
      </c>
      <c r="Q21229" s="67">
        <v>94117.58</v>
      </c>
      <c r="R21229" s="2" t="s">
        <v>165</v>
      </c>
      <c r="S21229" s="2" t="s">
        <v>161</v>
      </c>
      <c r="T21229" s="2" t="s">
        <v>165</v>
      </c>
      <c r="U21229" t="s">
        <v>783</v>
      </c>
    </row>
    <row r="21230" spans="3:21" x14ac:dyDescent="0.3">
      <c r="C21230" t="s">
        <v>166</v>
      </c>
      <c r="D21230" t="s">
        <v>158</v>
      </c>
      <c r="E21230" t="s">
        <v>30</v>
      </c>
      <c r="F21230" t="s">
        <v>159</v>
      </c>
      <c r="G21230" s="2">
        <v>1</v>
      </c>
      <c r="H21230" s="2" t="s">
        <v>479</v>
      </c>
      <c r="I21230" s="67">
        <v>114019.5</v>
      </c>
      <c r="J21230" s="67">
        <v>0.24</v>
      </c>
      <c r="K21230" s="67">
        <v>114019.5</v>
      </c>
      <c r="L21230" s="67">
        <v>0.11</v>
      </c>
      <c r="M21230" s="67">
        <v>114019.5</v>
      </c>
      <c r="N21230" s="67">
        <v>1.34</v>
      </c>
      <c r="P21230" s="67">
        <v>0</v>
      </c>
      <c r="Q21230" s="67">
        <v>114019.5</v>
      </c>
      <c r="R21230" s="2" t="s">
        <v>165</v>
      </c>
      <c r="S21230" s="2" t="s">
        <v>165</v>
      </c>
      <c r="T21230" s="2" t="s">
        <v>165</v>
      </c>
      <c r="U21230" t="s">
        <v>783</v>
      </c>
    </row>
    <row r="21231" spans="3:21" x14ac:dyDescent="0.3">
      <c r="C21231" t="s">
        <v>31</v>
      </c>
      <c r="D21231" t="s">
        <v>158</v>
      </c>
      <c r="E21231" t="s">
        <v>30</v>
      </c>
      <c r="F21231" t="s">
        <v>159</v>
      </c>
      <c r="G21231" s="2">
        <v>8</v>
      </c>
      <c r="H21231" s="2" t="s">
        <v>201</v>
      </c>
      <c r="I21231" s="67">
        <v>516523.21</v>
      </c>
      <c r="J21231" s="67">
        <v>17.18</v>
      </c>
      <c r="K21231" s="67">
        <v>516523.21</v>
      </c>
      <c r="L21231" s="67">
        <v>8.16</v>
      </c>
      <c r="M21231" s="67">
        <v>516523.21</v>
      </c>
      <c r="N21231" s="67">
        <v>78.180000000000007</v>
      </c>
      <c r="P21231" s="67">
        <v>0</v>
      </c>
      <c r="Q21231" s="67">
        <v>4132185.68</v>
      </c>
      <c r="R21231" s="2" t="s">
        <v>161</v>
      </c>
      <c r="S21231" s="2" t="s">
        <v>161</v>
      </c>
      <c r="T21231" s="2" t="s">
        <v>161</v>
      </c>
      <c r="U21231" t="s">
        <v>783</v>
      </c>
    </row>
    <row r="21232" spans="3:21" x14ac:dyDescent="0.3">
      <c r="C21232" t="s">
        <v>31</v>
      </c>
      <c r="D21232" t="s">
        <v>158</v>
      </c>
      <c r="E21232" t="s">
        <v>29</v>
      </c>
      <c r="F21232" t="s">
        <v>159</v>
      </c>
      <c r="G21232" s="2">
        <v>2</v>
      </c>
      <c r="H21232" s="2" t="s">
        <v>201</v>
      </c>
      <c r="I21232" s="67">
        <v>-30174.45</v>
      </c>
      <c r="J21232" s="67">
        <v>0</v>
      </c>
      <c r="K21232" s="67">
        <v>-30174.45</v>
      </c>
      <c r="L21232" s="67">
        <v>0</v>
      </c>
      <c r="M21232" s="67">
        <v>-30174.45</v>
      </c>
      <c r="N21232" s="67">
        <v>0</v>
      </c>
      <c r="P21232" s="67">
        <v>-377.14</v>
      </c>
      <c r="Q21232" s="67">
        <v>0</v>
      </c>
      <c r="U21232" t="s">
        <v>783</v>
      </c>
    </row>
    <row r="21233" spans="3:21" x14ac:dyDescent="0.3">
      <c r="C21233" t="s">
        <v>166</v>
      </c>
      <c r="D21233" t="s">
        <v>158</v>
      </c>
      <c r="E21233" t="s">
        <v>30</v>
      </c>
      <c r="F21233" t="s">
        <v>159</v>
      </c>
      <c r="G21233" s="2">
        <v>7</v>
      </c>
      <c r="H21233" s="2" t="s">
        <v>372</v>
      </c>
      <c r="I21233" s="67">
        <v>83701.36</v>
      </c>
      <c r="J21233" s="67">
        <v>2.81</v>
      </c>
      <c r="K21233" s="67">
        <v>83701.36</v>
      </c>
      <c r="L21233" s="67">
        <v>15.09</v>
      </c>
      <c r="M21233" s="67">
        <v>83701.36</v>
      </c>
      <c r="N21233" s="67">
        <v>23.23</v>
      </c>
      <c r="P21233" s="67">
        <v>0</v>
      </c>
      <c r="Q21233" s="67">
        <v>585909.52</v>
      </c>
      <c r="R21233" s="2" t="s">
        <v>161</v>
      </c>
      <c r="S21233" s="2" t="s">
        <v>161</v>
      </c>
      <c r="T21233" s="2" t="s">
        <v>165</v>
      </c>
      <c r="U21233" t="s">
        <v>783</v>
      </c>
    </row>
    <row r="21234" spans="3:21" x14ac:dyDescent="0.3">
      <c r="C21234" t="s">
        <v>166</v>
      </c>
      <c r="D21234" t="s">
        <v>158</v>
      </c>
      <c r="E21234" t="s">
        <v>29</v>
      </c>
      <c r="F21234" t="s">
        <v>159</v>
      </c>
      <c r="G21234" s="2">
        <v>-1</v>
      </c>
      <c r="H21234" s="2" t="s">
        <v>358</v>
      </c>
      <c r="I21234" s="67">
        <v>-129.03</v>
      </c>
      <c r="J21234" s="67">
        <v>0</v>
      </c>
      <c r="K21234" s="67">
        <v>-129.03</v>
      </c>
      <c r="L21234" s="67">
        <v>0</v>
      </c>
      <c r="M21234" s="67">
        <v>-129.03</v>
      </c>
      <c r="N21234" s="67">
        <v>0</v>
      </c>
      <c r="O21234" s="2">
        <v>1</v>
      </c>
      <c r="P21234" s="67">
        <v>-5.1100000000000003</v>
      </c>
      <c r="Q21234" s="67">
        <v>0</v>
      </c>
      <c r="U21234" t="s">
        <v>783</v>
      </c>
    </row>
    <row r="21235" spans="3:21" x14ac:dyDescent="0.3">
      <c r="C21235" t="s">
        <v>166</v>
      </c>
      <c r="D21235" t="s">
        <v>158</v>
      </c>
      <c r="E21235" t="s">
        <v>30</v>
      </c>
      <c r="F21235" t="s">
        <v>159</v>
      </c>
      <c r="G21235" s="2">
        <v>4</v>
      </c>
      <c r="H21235" s="2" t="s">
        <v>340</v>
      </c>
      <c r="I21235" s="67">
        <v>991083.23</v>
      </c>
      <c r="J21235" s="67">
        <v>25.95</v>
      </c>
      <c r="K21235" s="67">
        <v>991083.23</v>
      </c>
      <c r="L21235" s="67">
        <v>3.65</v>
      </c>
      <c r="M21235" s="67">
        <v>991083.23</v>
      </c>
      <c r="N21235" s="67">
        <v>201.76</v>
      </c>
      <c r="P21235" s="67">
        <v>0</v>
      </c>
      <c r="Q21235" s="67">
        <v>3964332.92</v>
      </c>
      <c r="R21235" s="2" t="s">
        <v>161</v>
      </c>
      <c r="S21235" s="2" t="s">
        <v>161</v>
      </c>
      <c r="T21235" s="2" t="s">
        <v>161</v>
      </c>
      <c r="U21235" t="s">
        <v>783</v>
      </c>
    </row>
    <row r="21236" spans="3:21" x14ac:dyDescent="0.3">
      <c r="C21236" t="s">
        <v>31</v>
      </c>
      <c r="D21236" t="s">
        <v>158</v>
      </c>
      <c r="E21236" t="s">
        <v>30</v>
      </c>
      <c r="F21236" t="s">
        <v>159</v>
      </c>
      <c r="G21236" s="2">
        <v>14</v>
      </c>
      <c r="H21236" s="2" t="s">
        <v>190</v>
      </c>
      <c r="I21236" s="67">
        <v>5526972.6100000003</v>
      </c>
      <c r="J21236" s="67">
        <v>7.98</v>
      </c>
      <c r="K21236" s="67">
        <v>5526972.6100000003</v>
      </c>
      <c r="L21236" s="67">
        <v>42.86</v>
      </c>
      <c r="M21236" s="67">
        <v>5526972.6100000003</v>
      </c>
      <c r="N21236" s="67">
        <v>21.18</v>
      </c>
      <c r="P21236" s="67">
        <v>17457.8</v>
      </c>
      <c r="Q21236" s="67">
        <v>77377616.540000007</v>
      </c>
      <c r="R21236" s="2" t="s">
        <v>161</v>
      </c>
      <c r="S21236" s="2" t="s">
        <v>161</v>
      </c>
      <c r="T21236" s="2" t="s">
        <v>165</v>
      </c>
      <c r="U21236" t="s">
        <v>783</v>
      </c>
    </row>
    <row r="21237" spans="3:21" x14ac:dyDescent="0.3">
      <c r="C21237" t="s">
        <v>166</v>
      </c>
      <c r="D21237" t="s">
        <v>158</v>
      </c>
      <c r="E21237" t="s">
        <v>29</v>
      </c>
      <c r="F21237" t="s">
        <v>159</v>
      </c>
      <c r="G21237" s="2">
        <v>5</v>
      </c>
      <c r="H21237" s="2" t="s">
        <v>448</v>
      </c>
      <c r="I21237" s="67">
        <v>-1822.25</v>
      </c>
      <c r="J21237" s="67">
        <v>0</v>
      </c>
      <c r="K21237" s="67">
        <v>-1822.25</v>
      </c>
      <c r="L21237" s="67">
        <v>0</v>
      </c>
      <c r="M21237" s="67">
        <v>-1822.25</v>
      </c>
      <c r="N21237" s="67">
        <v>0</v>
      </c>
      <c r="P21237" s="67">
        <v>0</v>
      </c>
      <c r="Q21237" s="67">
        <v>0</v>
      </c>
      <c r="U21237" t="s">
        <v>783</v>
      </c>
    </row>
    <row r="21238" spans="3:21" x14ac:dyDescent="0.3">
      <c r="C21238" t="s">
        <v>166</v>
      </c>
      <c r="D21238" t="s">
        <v>158</v>
      </c>
      <c r="E21238" t="s">
        <v>30</v>
      </c>
      <c r="F21238" t="s">
        <v>159</v>
      </c>
      <c r="G21238" s="2">
        <v>14</v>
      </c>
      <c r="H21238" s="2" t="s">
        <v>368</v>
      </c>
      <c r="I21238" s="67">
        <v>386941.65</v>
      </c>
      <c r="J21238" s="67">
        <v>0</v>
      </c>
      <c r="K21238" s="67">
        <v>386941.65</v>
      </c>
      <c r="L21238" s="67">
        <v>0</v>
      </c>
      <c r="M21238" s="67">
        <v>386941.65</v>
      </c>
      <c r="N21238" s="67">
        <v>137.51</v>
      </c>
      <c r="P21238" s="67">
        <v>0</v>
      </c>
      <c r="Q21238" s="67">
        <v>5417183.1000000006</v>
      </c>
      <c r="R21238" s="2" t="s">
        <v>161</v>
      </c>
      <c r="S21238" s="2" t="s">
        <v>161</v>
      </c>
      <c r="T21238" s="2" t="s">
        <v>165</v>
      </c>
      <c r="U21238" t="s">
        <v>783</v>
      </c>
    </row>
    <row r="21239" spans="3:21" x14ac:dyDescent="0.3">
      <c r="C21239" t="s">
        <v>32</v>
      </c>
      <c r="D21239" t="s">
        <v>158</v>
      </c>
      <c r="E21239" t="s">
        <v>29</v>
      </c>
      <c r="F21239" t="s">
        <v>159</v>
      </c>
      <c r="G21239" s="2">
        <v>-4</v>
      </c>
      <c r="H21239" s="2" t="s">
        <v>635</v>
      </c>
      <c r="I21239" s="67">
        <v>-8.0399999999999991</v>
      </c>
      <c r="J21239" s="67">
        <v>0</v>
      </c>
      <c r="K21239" s="67">
        <v>-8.0399999999999991</v>
      </c>
      <c r="L21239" s="67">
        <v>0</v>
      </c>
      <c r="M21239" s="67">
        <v>-8.0399999999999991</v>
      </c>
      <c r="N21239" s="67">
        <v>0</v>
      </c>
      <c r="P21239" s="67">
        <v>0</v>
      </c>
      <c r="Q21239" s="67">
        <v>0</v>
      </c>
      <c r="U21239" t="s">
        <v>783</v>
      </c>
    </row>
    <row r="21240" spans="3:21" x14ac:dyDescent="0.3">
      <c r="C21240" t="s">
        <v>166</v>
      </c>
      <c r="D21240" t="s">
        <v>158</v>
      </c>
      <c r="E21240" t="s">
        <v>29</v>
      </c>
      <c r="F21240" t="s">
        <v>159</v>
      </c>
      <c r="G21240" s="2">
        <v>0</v>
      </c>
      <c r="H21240" s="2" t="s">
        <v>202</v>
      </c>
      <c r="I21240" s="67">
        <v>-4442.21</v>
      </c>
      <c r="J21240" s="67">
        <v>0</v>
      </c>
      <c r="K21240" s="67">
        <v>-4442.21</v>
      </c>
      <c r="L21240" s="67">
        <v>0</v>
      </c>
      <c r="M21240" s="67">
        <v>-4442.21</v>
      </c>
      <c r="N21240" s="67">
        <v>0</v>
      </c>
      <c r="P21240" s="67">
        <v>0</v>
      </c>
      <c r="Q21240" s="67">
        <v>0</v>
      </c>
      <c r="U21240" t="s">
        <v>783</v>
      </c>
    </row>
    <row r="21241" spans="3:21" x14ac:dyDescent="0.3">
      <c r="C21241" t="s">
        <v>31</v>
      </c>
      <c r="D21241" t="s">
        <v>158</v>
      </c>
      <c r="E21241" t="s">
        <v>29</v>
      </c>
      <c r="F21241" t="s">
        <v>159</v>
      </c>
      <c r="G21241" s="2">
        <v>3</v>
      </c>
      <c r="H21241" s="2" t="s">
        <v>167</v>
      </c>
      <c r="I21241" s="67">
        <v>-10657.07</v>
      </c>
      <c r="J21241" s="67">
        <v>0</v>
      </c>
      <c r="K21241" s="67">
        <v>-10657.07</v>
      </c>
      <c r="L21241" s="67">
        <v>0</v>
      </c>
      <c r="M21241" s="67">
        <v>-10657.07</v>
      </c>
      <c r="N21241" s="67">
        <v>0</v>
      </c>
      <c r="P21241" s="67">
        <v>0</v>
      </c>
      <c r="Q21241" s="67">
        <v>0</v>
      </c>
      <c r="U21241" t="s">
        <v>783</v>
      </c>
    </row>
    <row r="21242" spans="3:21" x14ac:dyDescent="0.3">
      <c r="C21242" t="s">
        <v>31</v>
      </c>
      <c r="D21242" t="s">
        <v>158</v>
      </c>
      <c r="E21242" t="s">
        <v>30</v>
      </c>
      <c r="F21242" t="s">
        <v>159</v>
      </c>
      <c r="G21242" s="2">
        <v>7</v>
      </c>
      <c r="H21242" s="2" t="s">
        <v>495</v>
      </c>
      <c r="I21242" s="67">
        <v>107.6</v>
      </c>
      <c r="J21242" s="67">
        <v>0</v>
      </c>
      <c r="K21242" s="67">
        <v>107.6</v>
      </c>
      <c r="L21242" s="67">
        <v>0</v>
      </c>
      <c r="M21242" s="67">
        <v>107.6</v>
      </c>
      <c r="N21242" s="67">
        <v>0.02</v>
      </c>
      <c r="P21242" s="67">
        <v>0</v>
      </c>
      <c r="Q21242" s="67">
        <v>753.19999999999993</v>
      </c>
      <c r="R21242" s="2" t="s">
        <v>161</v>
      </c>
      <c r="S21242" s="2" t="s">
        <v>161</v>
      </c>
      <c r="T21242" s="2" t="s">
        <v>161</v>
      </c>
      <c r="U21242" t="s">
        <v>783</v>
      </c>
    </row>
    <row r="21243" spans="3:21" x14ac:dyDescent="0.3">
      <c r="C21243" t="s">
        <v>166</v>
      </c>
      <c r="D21243" t="s">
        <v>158</v>
      </c>
      <c r="E21243" t="s">
        <v>30</v>
      </c>
      <c r="F21243" t="s">
        <v>159</v>
      </c>
      <c r="G21243" s="2">
        <v>2</v>
      </c>
      <c r="H21243" s="2" t="s">
        <v>383</v>
      </c>
      <c r="I21243" s="67">
        <v>2261187.09</v>
      </c>
      <c r="J21243" s="67">
        <v>87.03</v>
      </c>
      <c r="K21243" s="67">
        <v>2261187.09</v>
      </c>
      <c r="L21243" s="67">
        <v>40.01</v>
      </c>
      <c r="M21243" s="67">
        <v>2261187.09</v>
      </c>
      <c r="N21243" s="67">
        <v>1175.32</v>
      </c>
      <c r="P21243" s="67">
        <v>0</v>
      </c>
      <c r="Q21243" s="67">
        <v>4522374.18</v>
      </c>
      <c r="R21243" s="2" t="s">
        <v>161</v>
      </c>
      <c r="S21243" s="2" t="s">
        <v>161</v>
      </c>
      <c r="T21243" s="2" t="s">
        <v>161</v>
      </c>
      <c r="U21243" t="s">
        <v>783</v>
      </c>
    </row>
    <row r="21244" spans="3:21" x14ac:dyDescent="0.3">
      <c r="C21244" t="s">
        <v>32</v>
      </c>
      <c r="D21244" t="s">
        <v>158</v>
      </c>
      <c r="E21244" t="s">
        <v>30</v>
      </c>
      <c r="F21244" t="s">
        <v>159</v>
      </c>
      <c r="G21244" s="2">
        <v>9</v>
      </c>
      <c r="H21244" s="2" t="s">
        <v>346</v>
      </c>
      <c r="I21244" s="67">
        <v>59419.32</v>
      </c>
      <c r="J21244" s="67">
        <v>50.19</v>
      </c>
      <c r="K21244" s="67">
        <v>59419.32</v>
      </c>
      <c r="L21244" s="67">
        <v>6.08</v>
      </c>
      <c r="M21244" s="67">
        <v>59419.32</v>
      </c>
      <c r="N21244" s="67">
        <v>32.299999999999997</v>
      </c>
      <c r="P21244" s="67">
        <v>0</v>
      </c>
      <c r="Q21244" s="67">
        <v>534773.88</v>
      </c>
      <c r="R21244" s="2" t="s">
        <v>165</v>
      </c>
      <c r="S21244" s="2" t="s">
        <v>165</v>
      </c>
      <c r="T21244" s="2" t="s">
        <v>165</v>
      </c>
      <c r="U21244" t="s">
        <v>783</v>
      </c>
    </row>
    <row r="21245" spans="3:21" x14ac:dyDescent="0.3">
      <c r="C21245" t="s">
        <v>166</v>
      </c>
      <c r="D21245" t="s">
        <v>158</v>
      </c>
      <c r="E21245" t="s">
        <v>30</v>
      </c>
      <c r="F21245" t="s">
        <v>159</v>
      </c>
      <c r="G21245" s="2">
        <v>-1</v>
      </c>
      <c r="H21245" s="2" t="s">
        <v>580</v>
      </c>
      <c r="I21245" s="67">
        <v>159950.85</v>
      </c>
      <c r="J21245" s="67">
        <v>23.89</v>
      </c>
      <c r="K21245" s="67">
        <v>159950.85</v>
      </c>
      <c r="L21245" s="67">
        <v>16.25</v>
      </c>
      <c r="M21245" s="67">
        <v>159950.85</v>
      </c>
      <c r="N21245" s="67">
        <v>291.19</v>
      </c>
      <c r="P21245" s="67">
        <v>0</v>
      </c>
      <c r="Q21245" s="67">
        <v>0</v>
      </c>
      <c r="R21245" s="2" t="s">
        <v>161</v>
      </c>
      <c r="S21245" s="2" t="s">
        <v>161</v>
      </c>
      <c r="T21245" s="2" t="s">
        <v>161</v>
      </c>
      <c r="U21245" t="s">
        <v>783</v>
      </c>
    </row>
    <row r="21246" spans="3:21" x14ac:dyDescent="0.3">
      <c r="C21246" t="s">
        <v>166</v>
      </c>
      <c r="D21246" t="s">
        <v>158</v>
      </c>
      <c r="E21246" t="s">
        <v>29</v>
      </c>
      <c r="F21246" t="s">
        <v>159</v>
      </c>
      <c r="G21246" s="2">
        <v>2</v>
      </c>
      <c r="H21246" s="2" t="s">
        <v>554</v>
      </c>
      <c r="I21246" s="67">
        <v>-501.75</v>
      </c>
      <c r="J21246" s="67">
        <v>0</v>
      </c>
      <c r="K21246" s="67">
        <v>-501.75</v>
      </c>
      <c r="L21246" s="67">
        <v>0</v>
      </c>
      <c r="M21246" s="67">
        <v>-501.75</v>
      </c>
      <c r="N21246" s="67">
        <v>0</v>
      </c>
      <c r="P21246" s="67">
        <v>0</v>
      </c>
      <c r="Q21246" s="67">
        <v>0</v>
      </c>
      <c r="U21246" t="s">
        <v>783</v>
      </c>
    </row>
    <row r="21247" spans="3:21" x14ac:dyDescent="0.3">
      <c r="C21247" t="s">
        <v>166</v>
      </c>
      <c r="D21247" t="s">
        <v>158</v>
      </c>
      <c r="E21247" t="s">
        <v>29</v>
      </c>
      <c r="F21247" t="s">
        <v>159</v>
      </c>
      <c r="G21247" s="2">
        <v>2</v>
      </c>
      <c r="H21247" s="2" t="s">
        <v>448</v>
      </c>
      <c r="I21247" s="67">
        <v>-4105.24</v>
      </c>
      <c r="J21247" s="67">
        <v>0</v>
      </c>
      <c r="K21247" s="67">
        <v>-4105.24</v>
      </c>
      <c r="L21247" s="67">
        <v>0</v>
      </c>
      <c r="M21247" s="67">
        <v>-4105.24</v>
      </c>
      <c r="N21247" s="67">
        <v>0</v>
      </c>
      <c r="P21247" s="67">
        <v>0</v>
      </c>
      <c r="Q21247" s="67">
        <v>0</v>
      </c>
      <c r="U21247" t="s">
        <v>783</v>
      </c>
    </row>
    <row r="21248" spans="3:21" x14ac:dyDescent="0.3">
      <c r="C21248" t="s">
        <v>32</v>
      </c>
      <c r="D21248" t="s">
        <v>158</v>
      </c>
      <c r="E21248" t="s">
        <v>29</v>
      </c>
      <c r="F21248" t="s">
        <v>159</v>
      </c>
      <c r="G21248" s="2">
        <v>1</v>
      </c>
      <c r="H21248" s="2" t="s">
        <v>197</v>
      </c>
      <c r="I21248" s="67">
        <v>-4461.92</v>
      </c>
      <c r="J21248" s="67">
        <v>0</v>
      </c>
      <c r="K21248" s="67">
        <v>-4461.92</v>
      </c>
      <c r="L21248" s="67">
        <v>0</v>
      </c>
      <c r="M21248" s="67">
        <v>-4461.92</v>
      </c>
      <c r="N21248" s="67">
        <v>0</v>
      </c>
      <c r="P21248" s="67">
        <v>0</v>
      </c>
      <c r="Q21248" s="67">
        <v>0</v>
      </c>
      <c r="U21248" t="s">
        <v>783</v>
      </c>
    </row>
    <row r="21249" spans="3:21" x14ac:dyDescent="0.3">
      <c r="C21249" t="s">
        <v>166</v>
      </c>
      <c r="D21249" t="s">
        <v>158</v>
      </c>
      <c r="E21249" t="s">
        <v>29</v>
      </c>
      <c r="F21249" t="s">
        <v>159</v>
      </c>
      <c r="G21249" s="2">
        <v>4</v>
      </c>
      <c r="H21249" s="2" t="s">
        <v>333</v>
      </c>
      <c r="I21249" s="67">
        <v>-4331.24</v>
      </c>
      <c r="J21249" s="67">
        <v>0</v>
      </c>
      <c r="K21249" s="67">
        <v>-4331.24</v>
      </c>
      <c r="L21249" s="67">
        <v>0</v>
      </c>
      <c r="M21249" s="67">
        <v>-4331.24</v>
      </c>
      <c r="N21249" s="67">
        <v>0</v>
      </c>
      <c r="P21249" s="67">
        <v>-198.39</v>
      </c>
      <c r="Q21249" s="67">
        <v>0</v>
      </c>
      <c r="U21249" t="s">
        <v>783</v>
      </c>
    </row>
    <row r="21250" spans="3:21" x14ac:dyDescent="0.3">
      <c r="C21250" t="s">
        <v>166</v>
      </c>
      <c r="D21250" t="s">
        <v>158</v>
      </c>
      <c r="E21250" t="s">
        <v>29</v>
      </c>
      <c r="F21250" t="s">
        <v>159</v>
      </c>
      <c r="G21250" s="2">
        <v>-4</v>
      </c>
      <c r="H21250" s="2" t="s">
        <v>250</v>
      </c>
      <c r="I21250" s="67">
        <v>-1.57</v>
      </c>
      <c r="J21250" s="67">
        <v>0</v>
      </c>
      <c r="K21250" s="67">
        <v>-1.57</v>
      </c>
      <c r="L21250" s="67">
        <v>0</v>
      </c>
      <c r="M21250" s="67">
        <v>-1.57</v>
      </c>
      <c r="N21250" s="67">
        <v>0</v>
      </c>
      <c r="P21250" s="67">
        <v>0</v>
      </c>
      <c r="Q21250" s="67">
        <v>0</v>
      </c>
      <c r="U21250" t="s">
        <v>783</v>
      </c>
    </row>
    <row r="21251" spans="3:21" x14ac:dyDescent="0.3">
      <c r="C21251" t="s">
        <v>32</v>
      </c>
      <c r="D21251" t="s">
        <v>158</v>
      </c>
      <c r="E21251" t="s">
        <v>30</v>
      </c>
      <c r="F21251" t="s">
        <v>159</v>
      </c>
      <c r="G21251" s="2">
        <v>4</v>
      </c>
      <c r="H21251" s="2" t="s">
        <v>195</v>
      </c>
      <c r="I21251" s="67">
        <v>102907.73</v>
      </c>
      <c r="J21251" s="67">
        <v>8.65</v>
      </c>
      <c r="K21251" s="67">
        <v>102907.73</v>
      </c>
      <c r="L21251" s="67">
        <v>1.22</v>
      </c>
      <c r="M21251" s="67">
        <v>102907.73</v>
      </c>
      <c r="N21251" s="67">
        <v>67.28</v>
      </c>
      <c r="P21251" s="67">
        <v>0</v>
      </c>
      <c r="Q21251" s="67">
        <v>411630.92</v>
      </c>
      <c r="R21251" s="2" t="s">
        <v>161</v>
      </c>
      <c r="S21251" s="2" t="s">
        <v>161</v>
      </c>
      <c r="T21251" s="2" t="s">
        <v>161</v>
      </c>
      <c r="U21251" t="s">
        <v>783</v>
      </c>
    </row>
    <row r="21252" spans="3:21" x14ac:dyDescent="0.3">
      <c r="C21252" t="s">
        <v>31</v>
      </c>
      <c r="D21252" t="s">
        <v>158</v>
      </c>
      <c r="E21252" t="s">
        <v>29</v>
      </c>
      <c r="F21252" t="s">
        <v>159</v>
      </c>
      <c r="G21252" s="2">
        <v>12</v>
      </c>
      <c r="H21252" s="2" t="s">
        <v>208</v>
      </c>
      <c r="I21252" s="67">
        <v>-6728.76</v>
      </c>
      <c r="J21252" s="67">
        <v>0</v>
      </c>
      <c r="K21252" s="67">
        <v>-6728.76</v>
      </c>
      <c r="L21252" s="67">
        <v>0</v>
      </c>
      <c r="M21252" s="67">
        <v>-6728.76</v>
      </c>
      <c r="N21252" s="67">
        <v>0</v>
      </c>
      <c r="P21252" s="67">
        <v>0</v>
      </c>
      <c r="Q21252" s="67">
        <v>0</v>
      </c>
      <c r="U21252" t="s">
        <v>783</v>
      </c>
    </row>
    <row r="21253" spans="3:21" x14ac:dyDescent="0.3">
      <c r="C21253" t="s">
        <v>166</v>
      </c>
      <c r="D21253" t="s">
        <v>158</v>
      </c>
      <c r="E21253" t="s">
        <v>30</v>
      </c>
      <c r="F21253" t="s">
        <v>159</v>
      </c>
      <c r="G21253" s="2">
        <v>2</v>
      </c>
      <c r="H21253" s="2" t="s">
        <v>347</v>
      </c>
      <c r="I21253" s="67">
        <v>2537164.0299999998</v>
      </c>
      <c r="J21253" s="67">
        <v>95.27</v>
      </c>
      <c r="K21253" s="67">
        <v>2537164.0299999998</v>
      </c>
      <c r="L21253" s="67">
        <v>42.8</v>
      </c>
      <c r="M21253" s="67">
        <v>2537164.0299999998</v>
      </c>
      <c r="N21253" s="67">
        <v>533.66</v>
      </c>
      <c r="P21253" s="67">
        <v>590.47</v>
      </c>
      <c r="Q21253" s="67">
        <v>5074328.0599999996</v>
      </c>
      <c r="R21253" s="2" t="s">
        <v>161</v>
      </c>
      <c r="S21253" s="2" t="s">
        <v>161</v>
      </c>
      <c r="T21253" s="2" t="s">
        <v>161</v>
      </c>
      <c r="U21253" t="s">
        <v>783</v>
      </c>
    </row>
    <row r="21254" spans="3:21" x14ac:dyDescent="0.3">
      <c r="C21254" t="s">
        <v>166</v>
      </c>
      <c r="D21254" t="s">
        <v>158</v>
      </c>
      <c r="E21254" t="s">
        <v>30</v>
      </c>
      <c r="F21254" t="s">
        <v>159</v>
      </c>
      <c r="G21254" s="2">
        <v>2</v>
      </c>
      <c r="H21254" s="2" t="s">
        <v>225</v>
      </c>
      <c r="I21254" s="67">
        <v>26188.97</v>
      </c>
      <c r="J21254" s="67">
        <v>3821.33</v>
      </c>
      <c r="K21254" s="67">
        <v>26188.97</v>
      </c>
      <c r="L21254" s="67">
        <v>0.87</v>
      </c>
      <c r="M21254" s="67">
        <v>26188.97</v>
      </c>
      <c r="N21254" s="67">
        <v>8.35</v>
      </c>
      <c r="P21254" s="67">
        <v>0</v>
      </c>
      <c r="Q21254" s="67">
        <v>52377.94</v>
      </c>
      <c r="R21254" s="2" t="s">
        <v>161</v>
      </c>
      <c r="S21254" s="2" t="s">
        <v>165</v>
      </c>
      <c r="T21254" s="2" t="s">
        <v>165</v>
      </c>
      <c r="U21254" t="s">
        <v>783</v>
      </c>
    </row>
    <row r="21255" spans="3:21" x14ac:dyDescent="0.3">
      <c r="C21255" t="s">
        <v>32</v>
      </c>
      <c r="D21255" t="s">
        <v>158</v>
      </c>
      <c r="E21255" t="s">
        <v>29</v>
      </c>
      <c r="F21255" t="s">
        <v>159</v>
      </c>
      <c r="G21255" s="2">
        <v>-1</v>
      </c>
      <c r="H21255" s="2" t="s">
        <v>469</v>
      </c>
      <c r="I21255" s="67">
        <v>-13156.71</v>
      </c>
      <c r="J21255" s="67">
        <v>0</v>
      </c>
      <c r="K21255" s="67">
        <v>-13156.71</v>
      </c>
      <c r="L21255" s="67">
        <v>0</v>
      </c>
      <c r="M21255" s="67">
        <v>-13156.71</v>
      </c>
      <c r="N21255" s="67">
        <v>0</v>
      </c>
      <c r="P21255" s="67">
        <v>0</v>
      </c>
      <c r="Q21255" s="67">
        <v>0</v>
      </c>
      <c r="U21255" t="s">
        <v>783</v>
      </c>
    </row>
    <row r="21256" spans="3:21" x14ac:dyDescent="0.3">
      <c r="C21256" t="s">
        <v>166</v>
      </c>
      <c r="D21256" t="s">
        <v>158</v>
      </c>
      <c r="E21256" t="s">
        <v>29</v>
      </c>
      <c r="F21256" t="s">
        <v>159</v>
      </c>
      <c r="G21256" s="2">
        <v>0</v>
      </c>
      <c r="H21256" s="2" t="s">
        <v>356</v>
      </c>
      <c r="I21256" s="67">
        <v>-540.85</v>
      </c>
      <c r="J21256" s="67">
        <v>0</v>
      </c>
      <c r="K21256" s="67">
        <v>-540.85</v>
      </c>
      <c r="L21256" s="67">
        <v>0</v>
      </c>
      <c r="M21256" s="67">
        <v>-540.85</v>
      </c>
      <c r="N21256" s="67">
        <v>0</v>
      </c>
      <c r="P21256" s="67">
        <v>0</v>
      </c>
      <c r="Q21256" s="67">
        <v>0</v>
      </c>
      <c r="U21256" t="s">
        <v>783</v>
      </c>
    </row>
    <row r="21257" spans="3:21" x14ac:dyDescent="0.3">
      <c r="C21257" t="s">
        <v>32</v>
      </c>
      <c r="D21257" t="s">
        <v>158</v>
      </c>
      <c r="E21257" t="s">
        <v>30</v>
      </c>
      <c r="F21257" t="s">
        <v>159</v>
      </c>
      <c r="G21257" s="2">
        <v>0</v>
      </c>
      <c r="H21257" s="2" t="s">
        <v>450</v>
      </c>
      <c r="I21257" s="67">
        <v>5995.47</v>
      </c>
      <c r="J21257" s="67">
        <v>0.16</v>
      </c>
      <c r="K21257" s="67">
        <v>5995.47</v>
      </c>
      <c r="L21257" s="67">
        <v>0.02</v>
      </c>
      <c r="M21257" s="67">
        <v>5995.47</v>
      </c>
      <c r="N21257" s="67">
        <v>1.28</v>
      </c>
      <c r="P21257" s="67">
        <v>0</v>
      </c>
      <c r="Q21257" s="67">
        <v>0</v>
      </c>
      <c r="R21257" s="2" t="s">
        <v>161</v>
      </c>
      <c r="S21257" s="2" t="s">
        <v>161</v>
      </c>
      <c r="T21257" s="2" t="s">
        <v>161</v>
      </c>
      <c r="U21257" t="s">
        <v>783</v>
      </c>
    </row>
    <row r="21258" spans="3:21" x14ac:dyDescent="0.3">
      <c r="C21258" t="s">
        <v>166</v>
      </c>
      <c r="D21258" t="s">
        <v>158</v>
      </c>
      <c r="E21258" t="s">
        <v>30</v>
      </c>
      <c r="F21258" t="s">
        <v>159</v>
      </c>
      <c r="G21258" s="2">
        <v>6</v>
      </c>
      <c r="H21258" s="2" t="s">
        <v>395</v>
      </c>
      <c r="I21258" s="67">
        <v>233236.24</v>
      </c>
      <c r="J21258" s="67">
        <v>6.84</v>
      </c>
      <c r="K21258" s="67">
        <v>233236.24</v>
      </c>
      <c r="L21258" s="67">
        <v>36.729999999999997</v>
      </c>
      <c r="M21258" s="67">
        <v>233236.24</v>
      </c>
      <c r="N21258" s="67">
        <v>45.68</v>
      </c>
      <c r="P21258" s="67">
        <v>0</v>
      </c>
      <c r="Q21258" s="67">
        <v>1399417.44</v>
      </c>
      <c r="R21258" s="2" t="s">
        <v>161</v>
      </c>
      <c r="S21258" s="2" t="s">
        <v>161</v>
      </c>
      <c r="T21258" s="2" t="s">
        <v>165</v>
      </c>
      <c r="U21258" t="s">
        <v>783</v>
      </c>
    </row>
    <row r="21259" spans="3:21" x14ac:dyDescent="0.3">
      <c r="C21259" t="s">
        <v>32</v>
      </c>
      <c r="D21259" t="s">
        <v>158</v>
      </c>
      <c r="E21259" t="s">
        <v>29</v>
      </c>
      <c r="F21259" t="s">
        <v>159</v>
      </c>
      <c r="G21259" s="2">
        <v>3</v>
      </c>
      <c r="H21259" s="2" t="s">
        <v>425</v>
      </c>
      <c r="I21259" s="67">
        <v>-75732.350000000006</v>
      </c>
      <c r="J21259" s="67">
        <v>0</v>
      </c>
      <c r="K21259" s="67">
        <v>-75732.350000000006</v>
      </c>
      <c r="L21259" s="67">
        <v>0</v>
      </c>
      <c r="M21259" s="67">
        <v>-75732.350000000006</v>
      </c>
      <c r="N21259" s="67">
        <v>0</v>
      </c>
      <c r="P21259" s="67">
        <v>0</v>
      </c>
      <c r="Q21259" s="67">
        <v>0</v>
      </c>
      <c r="U21259" t="s">
        <v>783</v>
      </c>
    </row>
    <row r="21260" spans="3:21" x14ac:dyDescent="0.3">
      <c r="C21260" t="s">
        <v>32</v>
      </c>
      <c r="D21260" t="s">
        <v>158</v>
      </c>
      <c r="E21260" t="s">
        <v>30</v>
      </c>
      <c r="F21260" t="s">
        <v>159</v>
      </c>
      <c r="G21260" s="2">
        <v>-1</v>
      </c>
      <c r="H21260" s="2" t="s">
        <v>339</v>
      </c>
      <c r="I21260" s="67">
        <v>17677.66</v>
      </c>
      <c r="J21260" s="67">
        <v>2.46</v>
      </c>
      <c r="K21260" s="67">
        <v>17677.66</v>
      </c>
      <c r="L21260" s="67">
        <v>0.57999999999999996</v>
      </c>
      <c r="M21260" s="67">
        <v>17677.66</v>
      </c>
      <c r="N21260" s="67">
        <v>8.01</v>
      </c>
      <c r="P21260" s="67">
        <v>0</v>
      </c>
      <c r="Q21260" s="67">
        <v>0</v>
      </c>
      <c r="R21260" s="2" t="s">
        <v>161</v>
      </c>
      <c r="S21260" s="2" t="s">
        <v>161</v>
      </c>
      <c r="T21260" s="2" t="s">
        <v>161</v>
      </c>
      <c r="U21260" t="s">
        <v>783</v>
      </c>
    </row>
    <row r="21261" spans="3:21" x14ac:dyDescent="0.3">
      <c r="C21261" t="s">
        <v>166</v>
      </c>
      <c r="D21261" t="s">
        <v>158</v>
      </c>
      <c r="E21261" t="s">
        <v>29</v>
      </c>
      <c r="F21261" t="s">
        <v>159</v>
      </c>
      <c r="G21261" s="2">
        <v>3</v>
      </c>
      <c r="H21261" s="2" t="s">
        <v>494</v>
      </c>
      <c r="I21261" s="67">
        <v>-8304.67</v>
      </c>
      <c r="J21261" s="67">
        <v>0</v>
      </c>
      <c r="K21261" s="67">
        <v>-8304.67</v>
      </c>
      <c r="L21261" s="67">
        <v>0</v>
      </c>
      <c r="M21261" s="67">
        <v>-8304.67</v>
      </c>
      <c r="N21261" s="67">
        <v>0</v>
      </c>
      <c r="P21261" s="67">
        <v>0</v>
      </c>
      <c r="Q21261" s="67">
        <v>0</v>
      </c>
      <c r="U21261" t="s">
        <v>783</v>
      </c>
    </row>
    <row r="21262" spans="3:21" x14ac:dyDescent="0.3">
      <c r="C21262" t="s">
        <v>166</v>
      </c>
      <c r="D21262" t="s">
        <v>158</v>
      </c>
      <c r="E21262" t="s">
        <v>30</v>
      </c>
      <c r="F21262" t="s">
        <v>159</v>
      </c>
      <c r="G21262" s="2">
        <v>6</v>
      </c>
      <c r="H21262" s="2" t="s">
        <v>173</v>
      </c>
      <c r="I21262" s="67">
        <v>43162.95</v>
      </c>
      <c r="J21262" s="67">
        <v>4827.2299999999996</v>
      </c>
      <c r="K21262" s="67">
        <v>43162.95</v>
      </c>
      <c r="L21262" s="67">
        <v>0.72</v>
      </c>
      <c r="M21262" s="67">
        <v>43162.95</v>
      </c>
      <c r="N21262" s="67">
        <v>7.84</v>
      </c>
      <c r="P21262" s="67">
        <v>0</v>
      </c>
      <c r="Q21262" s="67">
        <v>258977.69999999998</v>
      </c>
      <c r="R21262" s="2" t="s">
        <v>161</v>
      </c>
      <c r="S21262" s="2" t="s">
        <v>165</v>
      </c>
      <c r="T21262" s="2" t="s">
        <v>165</v>
      </c>
      <c r="U21262" t="s">
        <v>783</v>
      </c>
    </row>
    <row r="21263" spans="3:21" x14ac:dyDescent="0.3">
      <c r="C21263" t="s">
        <v>31</v>
      </c>
      <c r="D21263" t="s">
        <v>158</v>
      </c>
      <c r="E21263" t="s">
        <v>29</v>
      </c>
      <c r="F21263" t="s">
        <v>159</v>
      </c>
      <c r="G21263" s="2">
        <v>5</v>
      </c>
      <c r="H21263" s="2" t="s">
        <v>679</v>
      </c>
      <c r="I21263" s="67">
        <v>-2312.1999999999998</v>
      </c>
      <c r="J21263" s="67">
        <v>0</v>
      </c>
      <c r="K21263" s="67">
        <v>-2312.1999999999998</v>
      </c>
      <c r="L21263" s="67">
        <v>0</v>
      </c>
      <c r="M21263" s="67">
        <v>-2312.1999999999998</v>
      </c>
      <c r="N21263" s="67">
        <v>0</v>
      </c>
      <c r="P21263" s="67">
        <v>0</v>
      </c>
      <c r="Q21263" s="67">
        <v>0</v>
      </c>
      <c r="U21263" t="s">
        <v>783</v>
      </c>
    </row>
    <row r="21264" spans="3:21" x14ac:dyDescent="0.3">
      <c r="C21264" t="s">
        <v>166</v>
      </c>
      <c r="D21264" t="s">
        <v>158</v>
      </c>
      <c r="E21264" t="s">
        <v>30</v>
      </c>
      <c r="F21264" t="s">
        <v>159</v>
      </c>
      <c r="G21264" s="2">
        <v>-1</v>
      </c>
      <c r="H21264" s="2" t="s">
        <v>416</v>
      </c>
      <c r="I21264" s="67">
        <v>302857.13</v>
      </c>
      <c r="J21264" s="67">
        <v>33.950000000000003</v>
      </c>
      <c r="K21264" s="67">
        <v>302857.13</v>
      </c>
      <c r="L21264" s="67">
        <v>16.13</v>
      </c>
      <c r="M21264" s="67">
        <v>302857.13</v>
      </c>
      <c r="N21264" s="67">
        <v>154.46</v>
      </c>
      <c r="P21264" s="67">
        <v>0</v>
      </c>
      <c r="Q21264" s="67">
        <v>0</v>
      </c>
      <c r="R21264" s="2" t="s">
        <v>161</v>
      </c>
      <c r="S21264" s="2" t="s">
        <v>161</v>
      </c>
      <c r="T21264" s="2" t="s">
        <v>161</v>
      </c>
      <c r="U21264" t="s">
        <v>783</v>
      </c>
    </row>
    <row r="21265" spans="3:21" x14ac:dyDescent="0.3">
      <c r="C21265" t="s">
        <v>31</v>
      </c>
      <c r="D21265" t="s">
        <v>158</v>
      </c>
      <c r="E21265" t="s">
        <v>30</v>
      </c>
      <c r="F21265" t="s">
        <v>159</v>
      </c>
      <c r="G21265" s="2">
        <v>-1</v>
      </c>
      <c r="H21265" s="2" t="s">
        <v>448</v>
      </c>
      <c r="I21265" s="67">
        <v>688297.93</v>
      </c>
      <c r="J21265" s="67">
        <v>323.27</v>
      </c>
      <c r="K21265" s="67">
        <v>688297.93</v>
      </c>
      <c r="L21265" s="67">
        <v>76.489999999999995</v>
      </c>
      <c r="M21265" s="67">
        <v>688297.93</v>
      </c>
      <c r="N21265" s="67">
        <v>1051.83</v>
      </c>
      <c r="P21265" s="67">
        <v>0</v>
      </c>
      <c r="Q21265" s="67">
        <v>0</v>
      </c>
      <c r="R21265" s="2" t="s">
        <v>161</v>
      </c>
      <c r="S21265" s="2" t="s">
        <v>161</v>
      </c>
      <c r="T21265" s="2" t="s">
        <v>161</v>
      </c>
      <c r="U21265" t="s">
        <v>783</v>
      </c>
    </row>
    <row r="21266" spans="3:21" x14ac:dyDescent="0.3">
      <c r="C21266" t="s">
        <v>166</v>
      </c>
      <c r="D21266" t="s">
        <v>158</v>
      </c>
      <c r="E21266" t="s">
        <v>29</v>
      </c>
      <c r="F21266" t="s">
        <v>159</v>
      </c>
      <c r="G21266" s="2">
        <v>0</v>
      </c>
      <c r="H21266" s="2" t="s">
        <v>414</v>
      </c>
      <c r="I21266" s="67">
        <v>-35491.15</v>
      </c>
      <c r="J21266" s="67">
        <v>0</v>
      </c>
      <c r="K21266" s="67">
        <v>-35491.15</v>
      </c>
      <c r="L21266" s="67">
        <v>0</v>
      </c>
      <c r="M21266" s="67">
        <v>-35491.15</v>
      </c>
      <c r="N21266" s="67">
        <v>0</v>
      </c>
      <c r="P21266" s="67">
        <v>0</v>
      </c>
      <c r="Q21266" s="67">
        <v>0</v>
      </c>
      <c r="U21266" t="s">
        <v>783</v>
      </c>
    </row>
    <row r="21267" spans="3:21" x14ac:dyDescent="0.3">
      <c r="C21267" t="s">
        <v>166</v>
      </c>
      <c r="D21267" t="s">
        <v>158</v>
      </c>
      <c r="E21267" t="s">
        <v>30</v>
      </c>
      <c r="F21267" t="s">
        <v>159</v>
      </c>
      <c r="G21267" s="2">
        <v>2</v>
      </c>
      <c r="H21267" s="2" t="s">
        <v>189</v>
      </c>
      <c r="I21267" s="67">
        <v>1649973.92</v>
      </c>
      <c r="J21267" s="67">
        <v>123.65</v>
      </c>
      <c r="K21267" s="67">
        <v>1649973.92</v>
      </c>
      <c r="L21267" s="67">
        <v>58.73</v>
      </c>
      <c r="M21267" s="67">
        <v>1649973.92</v>
      </c>
      <c r="N21267" s="67">
        <v>562.5</v>
      </c>
      <c r="P21267" s="67">
        <v>52.29</v>
      </c>
      <c r="Q21267" s="67">
        <v>3299947.84</v>
      </c>
      <c r="R21267" s="2" t="s">
        <v>161</v>
      </c>
      <c r="S21267" s="2" t="s">
        <v>161</v>
      </c>
      <c r="T21267" s="2" t="s">
        <v>161</v>
      </c>
      <c r="U21267" t="s">
        <v>783</v>
      </c>
    </row>
    <row r="21268" spans="3:21" x14ac:dyDescent="0.3">
      <c r="C21268" t="s">
        <v>31</v>
      </c>
      <c r="D21268" t="s">
        <v>158</v>
      </c>
      <c r="E21268" t="s">
        <v>29</v>
      </c>
      <c r="F21268" t="s">
        <v>159</v>
      </c>
      <c r="G21268" s="2">
        <v>1</v>
      </c>
      <c r="H21268" s="2" t="s">
        <v>465</v>
      </c>
      <c r="I21268" s="67">
        <v>-226.1</v>
      </c>
      <c r="J21268" s="67">
        <v>0</v>
      </c>
      <c r="K21268" s="67">
        <v>-226.1</v>
      </c>
      <c r="L21268" s="67">
        <v>0</v>
      </c>
      <c r="M21268" s="67">
        <v>-226.1</v>
      </c>
      <c r="N21268" s="67">
        <v>0</v>
      </c>
      <c r="P21268" s="67">
        <v>0</v>
      </c>
      <c r="Q21268" s="67">
        <v>0</v>
      </c>
      <c r="U21268" t="s">
        <v>783</v>
      </c>
    </row>
    <row r="21269" spans="3:21" x14ac:dyDescent="0.3">
      <c r="C21269" t="s">
        <v>166</v>
      </c>
      <c r="D21269" t="s">
        <v>158</v>
      </c>
      <c r="E21269" t="s">
        <v>29</v>
      </c>
      <c r="F21269" t="s">
        <v>159</v>
      </c>
      <c r="G21269" s="2">
        <v>1</v>
      </c>
      <c r="H21269" s="2" t="s">
        <v>448</v>
      </c>
      <c r="I21269" s="67">
        <v>-2546.2399999999998</v>
      </c>
      <c r="J21269" s="67">
        <v>0</v>
      </c>
      <c r="K21269" s="67">
        <v>-2546.2399999999998</v>
      </c>
      <c r="L21269" s="67">
        <v>0</v>
      </c>
      <c r="M21269" s="67">
        <v>-2546.2399999999998</v>
      </c>
      <c r="N21269" s="67">
        <v>0</v>
      </c>
      <c r="P21269" s="67">
        <v>0</v>
      </c>
      <c r="Q21269" s="67">
        <v>0</v>
      </c>
      <c r="U21269" t="s">
        <v>783</v>
      </c>
    </row>
    <row r="21270" spans="3:21" x14ac:dyDescent="0.3">
      <c r="C21270" t="s">
        <v>31</v>
      </c>
      <c r="D21270" t="s">
        <v>158</v>
      </c>
      <c r="E21270" t="s">
        <v>30</v>
      </c>
      <c r="F21270" t="s">
        <v>159</v>
      </c>
      <c r="G21270" s="2">
        <v>0</v>
      </c>
      <c r="H21270" s="2" t="s">
        <v>500</v>
      </c>
      <c r="I21270" s="67">
        <v>45727.38</v>
      </c>
      <c r="J21270" s="67">
        <v>8.4</v>
      </c>
      <c r="K21270" s="67">
        <v>45727.38</v>
      </c>
      <c r="L21270" s="67">
        <v>4.5599999999999996</v>
      </c>
      <c r="M21270" s="67">
        <v>45727.38</v>
      </c>
      <c r="N21270" s="67">
        <v>74.760000000000005</v>
      </c>
      <c r="P21270" s="67">
        <v>0</v>
      </c>
      <c r="Q21270" s="67">
        <v>0</v>
      </c>
      <c r="R21270" s="2" t="s">
        <v>161</v>
      </c>
      <c r="S21270" s="2" t="s">
        <v>161</v>
      </c>
      <c r="T21270" s="2" t="s">
        <v>161</v>
      </c>
      <c r="U21270" t="s">
        <v>783</v>
      </c>
    </row>
    <row r="21271" spans="3:21" x14ac:dyDescent="0.3">
      <c r="C21271" t="s">
        <v>166</v>
      </c>
      <c r="D21271" t="s">
        <v>158</v>
      </c>
      <c r="E21271" t="s">
        <v>29</v>
      </c>
      <c r="F21271" t="s">
        <v>159</v>
      </c>
      <c r="G21271" s="2">
        <v>11</v>
      </c>
      <c r="H21271" s="2" t="s">
        <v>319</v>
      </c>
      <c r="I21271" s="67">
        <v>-1779.92</v>
      </c>
      <c r="J21271" s="67">
        <v>0</v>
      </c>
      <c r="K21271" s="67">
        <v>-1779.92</v>
      </c>
      <c r="L21271" s="67">
        <v>0</v>
      </c>
      <c r="M21271" s="67">
        <v>-1779.92</v>
      </c>
      <c r="N21271" s="67">
        <v>0</v>
      </c>
      <c r="P21271" s="67">
        <v>-405.51</v>
      </c>
      <c r="Q21271" s="67">
        <v>0</v>
      </c>
      <c r="U21271" t="s">
        <v>783</v>
      </c>
    </row>
    <row r="21272" spans="3:21" x14ac:dyDescent="0.3">
      <c r="C21272" t="s">
        <v>166</v>
      </c>
      <c r="D21272" t="s">
        <v>158</v>
      </c>
      <c r="E21272" t="s">
        <v>29</v>
      </c>
      <c r="F21272" t="s">
        <v>159</v>
      </c>
      <c r="G21272" s="2">
        <v>0</v>
      </c>
      <c r="H21272" s="2" t="s">
        <v>628</v>
      </c>
      <c r="I21272" s="67">
        <v>-2946.99</v>
      </c>
      <c r="J21272" s="67">
        <v>0</v>
      </c>
      <c r="K21272" s="67">
        <v>-2946.99</v>
      </c>
      <c r="L21272" s="67">
        <v>0</v>
      </c>
      <c r="M21272" s="67">
        <v>-2946.99</v>
      </c>
      <c r="N21272" s="67">
        <v>0</v>
      </c>
      <c r="P21272" s="67">
        <v>0</v>
      </c>
      <c r="Q21272" s="67">
        <v>0</v>
      </c>
      <c r="U21272" t="s">
        <v>783</v>
      </c>
    </row>
    <row r="21273" spans="3:21" x14ac:dyDescent="0.3">
      <c r="C21273" t="s">
        <v>31</v>
      </c>
      <c r="D21273" t="s">
        <v>158</v>
      </c>
      <c r="E21273" t="s">
        <v>30</v>
      </c>
      <c r="F21273" t="s">
        <v>159</v>
      </c>
      <c r="G21273" s="2">
        <v>-1</v>
      </c>
      <c r="H21273" s="2" t="s">
        <v>406</v>
      </c>
      <c r="I21273" s="67">
        <v>96858.04</v>
      </c>
      <c r="J21273" s="67">
        <v>1.76</v>
      </c>
      <c r="K21273" s="67">
        <v>96858.04</v>
      </c>
      <c r="L21273" s="67">
        <v>3.26</v>
      </c>
      <c r="M21273" s="67">
        <v>96858.04</v>
      </c>
      <c r="N21273" s="67">
        <v>22.53</v>
      </c>
      <c r="P21273" s="67">
        <v>0</v>
      </c>
      <c r="Q21273" s="67">
        <v>0</v>
      </c>
      <c r="R21273" s="2" t="s">
        <v>161</v>
      </c>
      <c r="S21273" s="2" t="s">
        <v>161</v>
      </c>
      <c r="T21273" s="2" t="s">
        <v>161</v>
      </c>
      <c r="U21273" t="s">
        <v>783</v>
      </c>
    </row>
    <row r="21274" spans="3:21" x14ac:dyDescent="0.3">
      <c r="C21274" t="s">
        <v>31</v>
      </c>
      <c r="D21274" t="s">
        <v>158</v>
      </c>
      <c r="E21274" t="s">
        <v>29</v>
      </c>
      <c r="F21274" t="s">
        <v>159</v>
      </c>
      <c r="G21274" s="2">
        <v>2</v>
      </c>
      <c r="H21274" s="2" t="s">
        <v>215</v>
      </c>
      <c r="I21274" s="67">
        <v>-837.81</v>
      </c>
      <c r="J21274" s="67">
        <v>0</v>
      </c>
      <c r="K21274" s="67">
        <v>-837.81</v>
      </c>
      <c r="L21274" s="67">
        <v>0</v>
      </c>
      <c r="M21274" s="67">
        <v>-837.81</v>
      </c>
      <c r="N21274" s="67">
        <v>0</v>
      </c>
      <c r="P21274" s="67">
        <v>0</v>
      </c>
      <c r="Q21274" s="67">
        <v>0</v>
      </c>
      <c r="U21274" t="s">
        <v>783</v>
      </c>
    </row>
    <row r="21275" spans="3:21" x14ac:dyDescent="0.3">
      <c r="C21275" t="s">
        <v>31</v>
      </c>
      <c r="D21275" t="s">
        <v>158</v>
      </c>
      <c r="E21275" t="s">
        <v>29</v>
      </c>
      <c r="F21275" t="s">
        <v>159</v>
      </c>
      <c r="G21275" s="2">
        <v>1</v>
      </c>
      <c r="H21275" s="2" t="s">
        <v>312</v>
      </c>
      <c r="I21275" s="67">
        <v>-14774.72</v>
      </c>
      <c r="J21275" s="67">
        <v>0</v>
      </c>
      <c r="K21275" s="67">
        <v>-14774.72</v>
      </c>
      <c r="L21275" s="67">
        <v>0</v>
      </c>
      <c r="M21275" s="67">
        <v>-14774.72</v>
      </c>
      <c r="N21275" s="67">
        <v>0</v>
      </c>
      <c r="P21275" s="67">
        <v>0</v>
      </c>
      <c r="Q21275" s="67">
        <v>0</v>
      </c>
      <c r="U21275" t="s">
        <v>783</v>
      </c>
    </row>
    <row r="21276" spans="3:21" x14ac:dyDescent="0.3">
      <c r="C21276" t="s">
        <v>31</v>
      </c>
      <c r="D21276" t="s">
        <v>158</v>
      </c>
      <c r="E21276" t="s">
        <v>29</v>
      </c>
      <c r="F21276" t="s">
        <v>159</v>
      </c>
      <c r="G21276" s="2">
        <v>-1</v>
      </c>
      <c r="H21276" s="2" t="s">
        <v>656</v>
      </c>
      <c r="I21276" s="67">
        <v>-1574.4</v>
      </c>
      <c r="J21276" s="67">
        <v>0</v>
      </c>
      <c r="K21276" s="67">
        <v>-1574.4</v>
      </c>
      <c r="L21276" s="67">
        <v>0</v>
      </c>
      <c r="M21276" s="67">
        <v>-1574.4</v>
      </c>
      <c r="N21276" s="67">
        <v>0</v>
      </c>
      <c r="P21276" s="67">
        <v>0</v>
      </c>
      <c r="Q21276" s="67">
        <v>0</v>
      </c>
      <c r="U21276" t="s">
        <v>783</v>
      </c>
    </row>
    <row r="21277" spans="3:21" x14ac:dyDescent="0.3">
      <c r="C21277" t="s">
        <v>166</v>
      </c>
      <c r="D21277" t="s">
        <v>158</v>
      </c>
      <c r="E21277" t="s">
        <v>30</v>
      </c>
      <c r="F21277" t="s">
        <v>159</v>
      </c>
      <c r="G21277" s="2">
        <v>0</v>
      </c>
      <c r="H21277" s="2" t="s">
        <v>511</v>
      </c>
      <c r="I21277" s="67">
        <v>1479152.56</v>
      </c>
      <c r="J21277" s="67">
        <v>62.42</v>
      </c>
      <c r="K21277" s="67">
        <v>1479152.56</v>
      </c>
      <c r="L21277" s="67">
        <v>8.77</v>
      </c>
      <c r="M21277" s="67">
        <v>1479152.56</v>
      </c>
      <c r="N21277" s="67">
        <v>485.38</v>
      </c>
      <c r="P21277" s="67">
        <v>0</v>
      </c>
      <c r="Q21277" s="67">
        <v>0</v>
      </c>
      <c r="R21277" s="2" t="s">
        <v>161</v>
      </c>
      <c r="S21277" s="2" t="s">
        <v>161</v>
      </c>
      <c r="T21277" s="2" t="s">
        <v>161</v>
      </c>
      <c r="U21277" t="s">
        <v>783</v>
      </c>
    </row>
    <row r="21278" spans="3:21" x14ac:dyDescent="0.3">
      <c r="C21278" t="s">
        <v>31</v>
      </c>
      <c r="D21278" t="s">
        <v>158</v>
      </c>
      <c r="E21278" t="s">
        <v>29</v>
      </c>
      <c r="F21278" t="s">
        <v>159</v>
      </c>
      <c r="G21278" s="2">
        <v>-1</v>
      </c>
      <c r="H21278" s="2" t="s">
        <v>626</v>
      </c>
      <c r="I21278" s="67">
        <v>-31.95</v>
      </c>
      <c r="J21278" s="67">
        <v>0</v>
      </c>
      <c r="K21278" s="67">
        <v>-31.95</v>
      </c>
      <c r="L21278" s="67">
        <v>0</v>
      </c>
      <c r="M21278" s="67">
        <v>-31.95</v>
      </c>
      <c r="N21278" s="67">
        <v>0</v>
      </c>
      <c r="P21278" s="67">
        <v>0</v>
      </c>
      <c r="Q21278" s="67">
        <v>0</v>
      </c>
      <c r="U21278" t="s">
        <v>783</v>
      </c>
    </row>
    <row r="21279" spans="3:21" x14ac:dyDescent="0.3">
      <c r="C21279" t="s">
        <v>31</v>
      </c>
      <c r="D21279" t="s">
        <v>158</v>
      </c>
      <c r="E21279" t="s">
        <v>29</v>
      </c>
      <c r="F21279" t="s">
        <v>159</v>
      </c>
      <c r="G21279" s="2">
        <v>-1</v>
      </c>
      <c r="H21279" s="2" t="s">
        <v>225</v>
      </c>
      <c r="I21279" s="67">
        <v>-56074.17</v>
      </c>
      <c r="J21279" s="67">
        <v>0</v>
      </c>
      <c r="K21279" s="67">
        <v>-56074.17</v>
      </c>
      <c r="L21279" s="67">
        <v>0</v>
      </c>
      <c r="M21279" s="67">
        <v>-56074.17</v>
      </c>
      <c r="N21279" s="67">
        <v>0</v>
      </c>
      <c r="P21279" s="67">
        <v>0</v>
      </c>
      <c r="Q21279" s="67">
        <v>0</v>
      </c>
      <c r="U21279" t="s">
        <v>783</v>
      </c>
    </row>
    <row r="21280" spans="3:21" x14ac:dyDescent="0.3">
      <c r="C21280" t="s">
        <v>166</v>
      </c>
      <c r="D21280" t="s">
        <v>158</v>
      </c>
      <c r="E21280" t="s">
        <v>29</v>
      </c>
      <c r="F21280" t="s">
        <v>159</v>
      </c>
      <c r="G21280" s="2">
        <v>-1</v>
      </c>
      <c r="H21280" s="2" t="s">
        <v>411</v>
      </c>
      <c r="I21280" s="67">
        <v>-1.98</v>
      </c>
      <c r="J21280" s="67">
        <v>0</v>
      </c>
      <c r="K21280" s="67">
        <v>-1.98</v>
      </c>
      <c r="L21280" s="67">
        <v>0</v>
      </c>
      <c r="M21280" s="67">
        <v>-1.98</v>
      </c>
      <c r="N21280" s="67">
        <v>0</v>
      </c>
      <c r="P21280" s="67">
        <v>0</v>
      </c>
      <c r="Q21280" s="67">
        <v>0</v>
      </c>
      <c r="U21280" t="s">
        <v>783</v>
      </c>
    </row>
    <row r="21281" spans="3:21" x14ac:dyDescent="0.3">
      <c r="C21281" t="s">
        <v>166</v>
      </c>
      <c r="D21281" t="s">
        <v>158</v>
      </c>
      <c r="E21281" t="s">
        <v>29</v>
      </c>
      <c r="F21281" t="s">
        <v>159</v>
      </c>
      <c r="G21281" s="2">
        <v>0</v>
      </c>
      <c r="H21281" s="2" t="s">
        <v>651</v>
      </c>
      <c r="I21281" s="67">
        <v>-296.20999999999998</v>
      </c>
      <c r="J21281" s="67">
        <v>0</v>
      </c>
      <c r="K21281" s="67">
        <v>-296.20999999999998</v>
      </c>
      <c r="L21281" s="67">
        <v>0</v>
      </c>
      <c r="M21281" s="67">
        <v>-296.20999999999998</v>
      </c>
      <c r="N21281" s="67">
        <v>0</v>
      </c>
      <c r="O21281" s="2">
        <v>1</v>
      </c>
      <c r="P21281" s="67">
        <v>-1.1000000000000001</v>
      </c>
      <c r="Q21281" s="67">
        <v>0</v>
      </c>
      <c r="U21281" t="s">
        <v>783</v>
      </c>
    </row>
    <row r="21282" spans="3:21" x14ac:dyDescent="0.3">
      <c r="C21282" t="s">
        <v>31</v>
      </c>
      <c r="D21282" t="s">
        <v>158</v>
      </c>
      <c r="E21282" t="s">
        <v>30</v>
      </c>
      <c r="F21282" t="s">
        <v>159</v>
      </c>
      <c r="G21282" s="2">
        <v>5</v>
      </c>
      <c r="H21282" s="2" t="s">
        <v>503</v>
      </c>
      <c r="I21282" s="67">
        <v>11078.84</v>
      </c>
      <c r="J21282" s="67">
        <v>1.53</v>
      </c>
      <c r="K21282" s="67">
        <v>11078.84</v>
      </c>
      <c r="L21282" s="67">
        <v>1.39</v>
      </c>
      <c r="M21282" s="67">
        <v>11078.84</v>
      </c>
      <c r="N21282" s="67">
        <v>7.18</v>
      </c>
      <c r="P21282" s="67">
        <v>0</v>
      </c>
      <c r="Q21282" s="67">
        <v>55394.2</v>
      </c>
      <c r="R21282" s="2" t="s">
        <v>161</v>
      </c>
      <c r="S21282" s="2" t="s">
        <v>161</v>
      </c>
      <c r="T21282" s="2" t="s">
        <v>161</v>
      </c>
      <c r="U21282" t="s">
        <v>783</v>
      </c>
    </row>
    <row r="21283" spans="3:21" x14ac:dyDescent="0.3">
      <c r="C21283" t="s">
        <v>166</v>
      </c>
      <c r="D21283" t="s">
        <v>158</v>
      </c>
      <c r="E21283" t="s">
        <v>30</v>
      </c>
      <c r="F21283" t="s">
        <v>159</v>
      </c>
      <c r="G21283" s="2">
        <v>3</v>
      </c>
      <c r="H21283" s="2" t="s">
        <v>265</v>
      </c>
      <c r="I21283" s="67">
        <v>27993.200000000001</v>
      </c>
      <c r="J21283" s="67">
        <v>1.95</v>
      </c>
      <c r="K21283" s="67">
        <v>27993.200000000001</v>
      </c>
      <c r="L21283" s="67">
        <v>940.69</v>
      </c>
      <c r="M21283" s="67">
        <v>27993.200000000001</v>
      </c>
      <c r="N21283" s="67">
        <v>23.8</v>
      </c>
      <c r="P21283" s="67">
        <v>0</v>
      </c>
      <c r="Q21283" s="67">
        <v>83979.6</v>
      </c>
      <c r="R21283" s="2" t="s">
        <v>165</v>
      </c>
      <c r="S21283" s="2" t="s">
        <v>161</v>
      </c>
      <c r="T21283" s="2" t="s">
        <v>165</v>
      </c>
      <c r="U21283" t="s">
        <v>783</v>
      </c>
    </row>
    <row r="21284" spans="3:21" x14ac:dyDescent="0.3">
      <c r="C21284" t="s">
        <v>166</v>
      </c>
      <c r="D21284" t="s">
        <v>158</v>
      </c>
      <c r="E21284" t="s">
        <v>29</v>
      </c>
      <c r="F21284" t="s">
        <v>159</v>
      </c>
      <c r="G21284" s="2">
        <v>1</v>
      </c>
      <c r="H21284" s="2" t="s">
        <v>322</v>
      </c>
      <c r="I21284" s="67">
        <v>-1046.77</v>
      </c>
      <c r="J21284" s="67">
        <v>0</v>
      </c>
      <c r="K21284" s="67">
        <v>-1046.77</v>
      </c>
      <c r="L21284" s="67">
        <v>0</v>
      </c>
      <c r="M21284" s="67">
        <v>-1046.77</v>
      </c>
      <c r="N21284" s="67">
        <v>0</v>
      </c>
      <c r="P21284" s="67">
        <v>0</v>
      </c>
      <c r="Q21284" s="67">
        <v>0</v>
      </c>
      <c r="U21284" t="s">
        <v>783</v>
      </c>
    </row>
    <row r="21285" spans="3:21" x14ac:dyDescent="0.3">
      <c r="C21285" t="s">
        <v>166</v>
      </c>
      <c r="D21285" t="s">
        <v>158</v>
      </c>
      <c r="E21285" t="s">
        <v>30</v>
      </c>
      <c r="F21285" t="s">
        <v>159</v>
      </c>
      <c r="G21285" s="2">
        <v>4</v>
      </c>
      <c r="H21285" s="2" t="s">
        <v>424</v>
      </c>
      <c r="I21285" s="67">
        <v>162120.49</v>
      </c>
      <c r="J21285" s="67">
        <v>39.68</v>
      </c>
      <c r="K21285" s="67">
        <v>162120.49</v>
      </c>
      <c r="L21285" s="67">
        <v>18.850000000000001</v>
      </c>
      <c r="M21285" s="67">
        <v>162120.49</v>
      </c>
      <c r="N21285" s="67">
        <v>180.53</v>
      </c>
      <c r="P21285" s="67">
        <v>0</v>
      </c>
      <c r="Q21285" s="67">
        <v>648481.96</v>
      </c>
      <c r="R21285" s="2" t="s">
        <v>161</v>
      </c>
      <c r="S21285" s="2" t="s">
        <v>161</v>
      </c>
      <c r="T21285" s="2" t="s">
        <v>161</v>
      </c>
      <c r="U21285" t="s">
        <v>783</v>
      </c>
    </row>
    <row r="21286" spans="3:21" x14ac:dyDescent="0.3">
      <c r="C21286" t="s">
        <v>32</v>
      </c>
      <c r="D21286" t="s">
        <v>158</v>
      </c>
      <c r="E21286" t="s">
        <v>30</v>
      </c>
      <c r="F21286" t="s">
        <v>159</v>
      </c>
      <c r="G21286" s="2">
        <v>11</v>
      </c>
      <c r="H21286" s="2" t="s">
        <v>479</v>
      </c>
      <c r="I21286" s="67">
        <v>698811.79</v>
      </c>
      <c r="J21286" s="67">
        <v>1.27</v>
      </c>
      <c r="K21286" s="67">
        <v>698811.79</v>
      </c>
      <c r="L21286" s="67">
        <v>0.56999999999999995</v>
      </c>
      <c r="M21286" s="67">
        <v>698811.79</v>
      </c>
      <c r="N21286" s="67">
        <v>7.11</v>
      </c>
      <c r="P21286" s="67">
        <v>0</v>
      </c>
      <c r="Q21286" s="67">
        <v>7686929.6900000004</v>
      </c>
      <c r="R21286" s="2" t="s">
        <v>161</v>
      </c>
      <c r="S21286" s="2" t="s">
        <v>161</v>
      </c>
      <c r="T21286" s="2" t="s">
        <v>161</v>
      </c>
      <c r="U21286" t="s">
        <v>783</v>
      </c>
    </row>
    <row r="21287" spans="3:21" x14ac:dyDescent="0.3">
      <c r="C21287" t="s">
        <v>31</v>
      </c>
      <c r="D21287" t="s">
        <v>158</v>
      </c>
      <c r="E21287" t="s">
        <v>30</v>
      </c>
      <c r="F21287" t="s">
        <v>159</v>
      </c>
      <c r="G21287" s="2">
        <v>-4</v>
      </c>
      <c r="H21287" s="2" t="s">
        <v>431</v>
      </c>
      <c r="I21287" s="67">
        <v>6961.15</v>
      </c>
      <c r="J21287" s="67">
        <v>2.0499999999999998</v>
      </c>
      <c r="K21287" s="67">
        <v>6961.15</v>
      </c>
      <c r="L21287" s="67">
        <v>0.15</v>
      </c>
      <c r="M21287" s="67">
        <v>6961.15</v>
      </c>
      <c r="N21287" s="67">
        <v>3.19</v>
      </c>
      <c r="P21287" s="67">
        <v>0</v>
      </c>
      <c r="Q21287" s="67">
        <v>0</v>
      </c>
      <c r="R21287" s="2" t="s">
        <v>161</v>
      </c>
      <c r="S21287" s="2" t="s">
        <v>161</v>
      </c>
      <c r="T21287" s="2" t="s">
        <v>161</v>
      </c>
      <c r="U21287" t="s">
        <v>783</v>
      </c>
    </row>
    <row r="21288" spans="3:21" x14ac:dyDescent="0.3">
      <c r="C21288" t="s">
        <v>32</v>
      </c>
      <c r="D21288" t="s">
        <v>158</v>
      </c>
      <c r="E21288" t="s">
        <v>30</v>
      </c>
      <c r="F21288" t="s">
        <v>159</v>
      </c>
      <c r="G21288" s="2">
        <v>7</v>
      </c>
      <c r="H21288" s="2" t="s">
        <v>370</v>
      </c>
      <c r="I21288" s="67">
        <v>4008.79</v>
      </c>
      <c r="J21288" s="67">
        <v>0.38</v>
      </c>
      <c r="K21288" s="67">
        <v>4008.79</v>
      </c>
      <c r="L21288" s="67">
        <v>0.18</v>
      </c>
      <c r="M21288" s="67">
        <v>4008.79</v>
      </c>
      <c r="N21288" s="67">
        <v>1.73</v>
      </c>
      <c r="P21288" s="67">
        <v>0</v>
      </c>
      <c r="Q21288" s="67">
        <v>28061.53</v>
      </c>
      <c r="R21288" s="2" t="s">
        <v>161</v>
      </c>
      <c r="S21288" s="2" t="s">
        <v>161</v>
      </c>
      <c r="T21288" s="2" t="s">
        <v>161</v>
      </c>
      <c r="U21288" t="s">
        <v>783</v>
      </c>
    </row>
    <row r="21289" spans="3:21" x14ac:dyDescent="0.3">
      <c r="C21289" t="s">
        <v>166</v>
      </c>
      <c r="D21289" t="s">
        <v>158</v>
      </c>
      <c r="E21289" t="s">
        <v>29</v>
      </c>
      <c r="F21289" t="s">
        <v>159</v>
      </c>
      <c r="G21289" s="2">
        <v>-1</v>
      </c>
      <c r="H21289" s="2" t="s">
        <v>268</v>
      </c>
      <c r="I21289" s="67">
        <v>-9790.7099999999991</v>
      </c>
      <c r="J21289" s="67">
        <v>0</v>
      </c>
      <c r="K21289" s="67">
        <v>-9790.7099999999991</v>
      </c>
      <c r="L21289" s="67">
        <v>0</v>
      </c>
      <c r="M21289" s="67">
        <v>-9790.7099999999991</v>
      </c>
      <c r="N21289" s="67">
        <v>0</v>
      </c>
      <c r="P21289" s="67">
        <v>0</v>
      </c>
      <c r="Q21289" s="67">
        <v>0</v>
      </c>
      <c r="U21289" t="s">
        <v>783</v>
      </c>
    </row>
    <row r="21290" spans="3:21" x14ac:dyDescent="0.3">
      <c r="C21290" t="s">
        <v>32</v>
      </c>
      <c r="D21290" t="s">
        <v>158</v>
      </c>
      <c r="E21290" t="s">
        <v>30</v>
      </c>
      <c r="F21290" t="s">
        <v>159</v>
      </c>
      <c r="G21290" s="2">
        <v>7</v>
      </c>
      <c r="H21290" s="2" t="s">
        <v>243</v>
      </c>
      <c r="I21290" s="67">
        <v>154264.26999999999</v>
      </c>
      <c r="J21290" s="67">
        <v>0</v>
      </c>
      <c r="K21290" s="67">
        <v>154264.26999999999</v>
      </c>
      <c r="L21290" s="67">
        <v>0</v>
      </c>
      <c r="M21290" s="67">
        <v>154264.26999999999</v>
      </c>
      <c r="N21290" s="67">
        <v>35.42</v>
      </c>
      <c r="P21290" s="67">
        <v>0</v>
      </c>
      <c r="Q21290" s="67">
        <v>1079849.8899999999</v>
      </c>
      <c r="R21290" s="2" t="s">
        <v>161</v>
      </c>
      <c r="S21290" s="2" t="s">
        <v>161</v>
      </c>
      <c r="T21290" s="2" t="s">
        <v>165</v>
      </c>
      <c r="U21290" t="s">
        <v>783</v>
      </c>
    </row>
    <row r="21291" spans="3:21" x14ac:dyDescent="0.3">
      <c r="C21291" t="s">
        <v>32</v>
      </c>
      <c r="D21291" t="s">
        <v>158</v>
      </c>
      <c r="E21291" t="s">
        <v>30</v>
      </c>
      <c r="F21291" t="s">
        <v>159</v>
      </c>
      <c r="G21291" s="2">
        <v>-4</v>
      </c>
      <c r="H21291" s="2" t="s">
        <v>298</v>
      </c>
      <c r="I21291" s="67">
        <v>117483.55</v>
      </c>
      <c r="J21291" s="67">
        <v>1.58</v>
      </c>
      <c r="K21291" s="67">
        <v>117483.55</v>
      </c>
      <c r="L21291" s="67">
        <v>3.52</v>
      </c>
      <c r="M21291" s="67">
        <v>117483.55</v>
      </c>
      <c r="N21291" s="67">
        <v>14.08</v>
      </c>
      <c r="P21291" s="67">
        <v>0</v>
      </c>
      <c r="Q21291" s="67">
        <v>0</v>
      </c>
      <c r="R21291" s="2" t="s">
        <v>161</v>
      </c>
      <c r="S21291" s="2" t="s">
        <v>161</v>
      </c>
      <c r="T21291" s="2" t="s">
        <v>161</v>
      </c>
      <c r="U21291" t="s">
        <v>783</v>
      </c>
    </row>
    <row r="21292" spans="3:21" x14ac:dyDescent="0.3">
      <c r="C21292" t="s">
        <v>166</v>
      </c>
      <c r="D21292" t="s">
        <v>158</v>
      </c>
      <c r="E21292" t="s">
        <v>29</v>
      </c>
      <c r="F21292" t="s">
        <v>159</v>
      </c>
      <c r="G21292" s="2">
        <v>4</v>
      </c>
      <c r="H21292" s="2" t="s">
        <v>428</v>
      </c>
      <c r="I21292" s="67">
        <v>-6289.84</v>
      </c>
      <c r="J21292" s="67">
        <v>0</v>
      </c>
      <c r="K21292" s="67">
        <v>-6289.84</v>
      </c>
      <c r="L21292" s="67">
        <v>0</v>
      </c>
      <c r="M21292" s="67">
        <v>-6289.84</v>
      </c>
      <c r="N21292" s="67">
        <v>0</v>
      </c>
      <c r="P21292" s="67">
        <v>-105.16</v>
      </c>
      <c r="Q21292" s="67">
        <v>0</v>
      </c>
      <c r="U21292" t="s">
        <v>783</v>
      </c>
    </row>
    <row r="21293" spans="3:21" x14ac:dyDescent="0.3">
      <c r="C21293" t="s">
        <v>166</v>
      </c>
      <c r="D21293" t="s">
        <v>158</v>
      </c>
      <c r="E21293" t="s">
        <v>29</v>
      </c>
      <c r="F21293" t="s">
        <v>159</v>
      </c>
      <c r="G21293" s="2">
        <v>3</v>
      </c>
      <c r="H21293" s="2" t="s">
        <v>478</v>
      </c>
      <c r="I21293" s="67">
        <v>-1704.8</v>
      </c>
      <c r="J21293" s="67">
        <v>0</v>
      </c>
      <c r="K21293" s="67">
        <v>-1704.8</v>
      </c>
      <c r="L21293" s="67">
        <v>0</v>
      </c>
      <c r="M21293" s="67">
        <v>-1704.8</v>
      </c>
      <c r="N21293" s="67">
        <v>0</v>
      </c>
      <c r="P21293" s="67">
        <v>0</v>
      </c>
      <c r="Q21293" s="67">
        <v>0</v>
      </c>
      <c r="U21293" t="s">
        <v>783</v>
      </c>
    </row>
    <row r="21294" spans="3:21" x14ac:dyDescent="0.3">
      <c r="C21294" t="s">
        <v>166</v>
      </c>
      <c r="D21294" t="s">
        <v>158</v>
      </c>
      <c r="E21294" t="s">
        <v>30</v>
      </c>
      <c r="F21294" t="s">
        <v>159</v>
      </c>
      <c r="G21294" s="2">
        <v>0</v>
      </c>
      <c r="H21294" s="2" t="s">
        <v>576</v>
      </c>
      <c r="I21294" s="67">
        <v>50219.38</v>
      </c>
      <c r="J21294" s="67">
        <v>1.39</v>
      </c>
      <c r="K21294" s="67">
        <v>50219.38</v>
      </c>
      <c r="L21294" s="67">
        <v>0.66</v>
      </c>
      <c r="M21294" s="67">
        <v>50219.38</v>
      </c>
      <c r="N21294" s="67">
        <v>6.32</v>
      </c>
      <c r="P21294" s="67">
        <v>0</v>
      </c>
      <c r="Q21294" s="67">
        <v>0</v>
      </c>
      <c r="R21294" s="2" t="s">
        <v>161</v>
      </c>
      <c r="S21294" s="2" t="s">
        <v>161</v>
      </c>
      <c r="T21294" s="2" t="s">
        <v>161</v>
      </c>
      <c r="U21294" t="s">
        <v>783</v>
      </c>
    </row>
    <row r="21295" spans="3:21" x14ac:dyDescent="0.3">
      <c r="C21295" t="s">
        <v>166</v>
      </c>
      <c r="D21295" t="s">
        <v>158</v>
      </c>
      <c r="E21295" t="s">
        <v>30</v>
      </c>
      <c r="F21295" t="s">
        <v>159</v>
      </c>
      <c r="G21295" s="2">
        <v>2</v>
      </c>
      <c r="H21295" s="2" t="s">
        <v>436</v>
      </c>
      <c r="I21295" s="67">
        <v>25498.34</v>
      </c>
      <c r="J21295" s="67">
        <v>2.73</v>
      </c>
      <c r="K21295" s="67">
        <v>25498.34</v>
      </c>
      <c r="L21295" s="67">
        <v>1.3</v>
      </c>
      <c r="M21295" s="67">
        <v>25498.34</v>
      </c>
      <c r="N21295" s="67">
        <v>12.42</v>
      </c>
      <c r="P21295" s="67">
        <v>0</v>
      </c>
      <c r="Q21295" s="67">
        <v>50996.68</v>
      </c>
      <c r="R21295" s="2" t="s">
        <v>161</v>
      </c>
      <c r="S21295" s="2" t="s">
        <v>161</v>
      </c>
      <c r="T21295" s="2" t="s">
        <v>161</v>
      </c>
      <c r="U21295" t="s">
        <v>783</v>
      </c>
    </row>
    <row r="21296" spans="3:21" x14ac:dyDescent="0.3">
      <c r="C21296" t="s">
        <v>166</v>
      </c>
      <c r="D21296" t="s">
        <v>158</v>
      </c>
      <c r="E21296" t="s">
        <v>29</v>
      </c>
      <c r="F21296" t="s">
        <v>159</v>
      </c>
      <c r="G21296" s="2">
        <v>-1</v>
      </c>
      <c r="H21296" s="2" t="s">
        <v>389</v>
      </c>
      <c r="I21296" s="67">
        <v>-15376.73</v>
      </c>
      <c r="J21296" s="67">
        <v>0</v>
      </c>
      <c r="K21296" s="67">
        <v>-15376.73</v>
      </c>
      <c r="L21296" s="67">
        <v>0</v>
      </c>
      <c r="M21296" s="67">
        <v>-15376.73</v>
      </c>
      <c r="N21296" s="67">
        <v>0</v>
      </c>
      <c r="P21296" s="67">
        <v>0</v>
      </c>
      <c r="Q21296" s="67">
        <v>0</v>
      </c>
      <c r="U21296" t="s">
        <v>783</v>
      </c>
    </row>
    <row r="21297" spans="3:21" x14ac:dyDescent="0.3">
      <c r="C21297" t="s">
        <v>166</v>
      </c>
      <c r="D21297" t="s">
        <v>158</v>
      </c>
      <c r="E21297" t="s">
        <v>30</v>
      </c>
      <c r="F21297" t="s">
        <v>159</v>
      </c>
      <c r="G21297" s="2">
        <v>4</v>
      </c>
      <c r="H21297" s="2" t="s">
        <v>568</v>
      </c>
      <c r="I21297" s="67">
        <v>151.19</v>
      </c>
      <c r="J21297" s="67">
        <v>0.01</v>
      </c>
      <c r="K21297" s="67">
        <v>151.19</v>
      </c>
      <c r="L21297" s="67">
        <v>0.01</v>
      </c>
      <c r="M21297" s="67">
        <v>151.19</v>
      </c>
      <c r="N21297" s="67">
        <v>0.12</v>
      </c>
      <c r="P21297" s="67">
        <v>0</v>
      </c>
      <c r="Q21297" s="67">
        <v>604.76</v>
      </c>
      <c r="R21297" s="2" t="s">
        <v>161</v>
      </c>
      <c r="S21297" s="2" t="s">
        <v>161</v>
      </c>
      <c r="T21297" s="2" t="s">
        <v>161</v>
      </c>
      <c r="U21297" t="s">
        <v>783</v>
      </c>
    </row>
    <row r="21298" spans="3:21" x14ac:dyDescent="0.3">
      <c r="C21298" t="s">
        <v>166</v>
      </c>
      <c r="D21298" t="s">
        <v>158</v>
      </c>
      <c r="E21298" t="s">
        <v>30</v>
      </c>
      <c r="F21298" t="s">
        <v>159</v>
      </c>
      <c r="G21298" s="2">
        <v>4</v>
      </c>
      <c r="H21298" s="2" t="s">
        <v>396</v>
      </c>
      <c r="I21298" s="67">
        <v>2528468.65</v>
      </c>
      <c r="J21298" s="67">
        <v>133.93</v>
      </c>
      <c r="K21298" s="67">
        <v>2528468.65</v>
      </c>
      <c r="L21298" s="67">
        <v>63.61</v>
      </c>
      <c r="M21298" s="67">
        <v>2528468.65</v>
      </c>
      <c r="N21298" s="67">
        <v>609.25</v>
      </c>
      <c r="P21298" s="67">
        <v>643.72</v>
      </c>
      <c r="Q21298" s="67">
        <v>10113874.6</v>
      </c>
      <c r="R21298" s="2" t="s">
        <v>161</v>
      </c>
      <c r="S21298" s="2" t="s">
        <v>161</v>
      </c>
      <c r="T21298" s="2" t="s">
        <v>161</v>
      </c>
      <c r="U21298" t="s">
        <v>783</v>
      </c>
    </row>
    <row r="21299" spans="3:21" x14ac:dyDescent="0.3">
      <c r="C21299" t="s">
        <v>32</v>
      </c>
      <c r="D21299" t="s">
        <v>158</v>
      </c>
      <c r="E21299" t="s">
        <v>30</v>
      </c>
      <c r="F21299" t="s">
        <v>159</v>
      </c>
      <c r="G21299" s="2">
        <v>9</v>
      </c>
      <c r="H21299" s="2" t="s">
        <v>228</v>
      </c>
      <c r="I21299" s="67">
        <v>479084.32</v>
      </c>
      <c r="J21299" s="67">
        <v>4589.33</v>
      </c>
      <c r="K21299" s="67">
        <v>479084.32</v>
      </c>
      <c r="L21299" s="67">
        <v>24644.95</v>
      </c>
      <c r="M21299" s="67">
        <v>479084.32</v>
      </c>
      <c r="N21299" s="67">
        <v>0</v>
      </c>
      <c r="P21299" s="67">
        <v>0</v>
      </c>
      <c r="Q21299" s="67">
        <v>4311758.88</v>
      </c>
      <c r="R21299" s="2" t="s">
        <v>161</v>
      </c>
      <c r="S21299" s="2" t="s">
        <v>161</v>
      </c>
      <c r="T21299" s="2" t="s">
        <v>165</v>
      </c>
      <c r="U21299" t="s">
        <v>783</v>
      </c>
    </row>
    <row r="21300" spans="3:21" x14ac:dyDescent="0.3">
      <c r="C21300" t="s">
        <v>31</v>
      </c>
      <c r="D21300" t="s">
        <v>158</v>
      </c>
      <c r="E21300" t="s">
        <v>29</v>
      </c>
      <c r="F21300" t="s">
        <v>159</v>
      </c>
      <c r="G21300" s="2">
        <v>1</v>
      </c>
      <c r="H21300" s="2" t="s">
        <v>679</v>
      </c>
      <c r="I21300" s="67">
        <v>-201.4</v>
      </c>
      <c r="J21300" s="67">
        <v>0</v>
      </c>
      <c r="K21300" s="67">
        <v>-201.4</v>
      </c>
      <c r="L21300" s="67">
        <v>0</v>
      </c>
      <c r="M21300" s="67">
        <v>-201.4</v>
      </c>
      <c r="N21300" s="67">
        <v>0</v>
      </c>
      <c r="P21300" s="67">
        <v>0</v>
      </c>
      <c r="Q21300" s="67">
        <v>0</v>
      </c>
      <c r="U21300" t="s">
        <v>783</v>
      </c>
    </row>
    <row r="21301" spans="3:21" x14ac:dyDescent="0.3">
      <c r="C21301" t="s">
        <v>32</v>
      </c>
      <c r="D21301" t="s">
        <v>158</v>
      </c>
      <c r="E21301" t="s">
        <v>29</v>
      </c>
      <c r="F21301" t="s">
        <v>159</v>
      </c>
      <c r="G21301" s="2">
        <v>-1</v>
      </c>
      <c r="H21301" s="2" t="s">
        <v>685</v>
      </c>
      <c r="I21301" s="67">
        <v>-900.89</v>
      </c>
      <c r="J21301" s="67">
        <v>0</v>
      </c>
      <c r="K21301" s="67">
        <v>-900.89</v>
      </c>
      <c r="L21301" s="67">
        <v>0</v>
      </c>
      <c r="M21301" s="67">
        <v>-900.89</v>
      </c>
      <c r="N21301" s="67">
        <v>0</v>
      </c>
      <c r="P21301" s="67">
        <v>0</v>
      </c>
      <c r="Q21301" s="67">
        <v>0</v>
      </c>
      <c r="U21301" t="s">
        <v>783</v>
      </c>
    </row>
    <row r="21302" spans="3:21" x14ac:dyDescent="0.3">
      <c r="C21302" t="s">
        <v>31</v>
      </c>
      <c r="D21302" t="s">
        <v>158</v>
      </c>
      <c r="E21302" t="s">
        <v>30</v>
      </c>
      <c r="F21302" t="s">
        <v>159</v>
      </c>
      <c r="G21302" s="2">
        <v>4</v>
      </c>
      <c r="H21302" s="2" t="s">
        <v>269</v>
      </c>
      <c r="I21302" s="67">
        <v>24037.88</v>
      </c>
      <c r="J21302" s="67">
        <v>913.39</v>
      </c>
      <c r="K21302" s="67">
        <v>24037.88</v>
      </c>
      <c r="L21302" s="67">
        <v>1166.4000000000001</v>
      </c>
      <c r="M21302" s="67">
        <v>24037.88</v>
      </c>
      <c r="N21302" s="67">
        <v>0.13</v>
      </c>
      <c r="P21302" s="67">
        <v>0</v>
      </c>
      <c r="Q21302" s="67">
        <v>96151.52</v>
      </c>
      <c r="R21302" s="2" t="s">
        <v>161</v>
      </c>
      <c r="S21302" s="2" t="s">
        <v>161</v>
      </c>
      <c r="T21302" s="2" t="s">
        <v>165</v>
      </c>
      <c r="U21302" t="s">
        <v>783</v>
      </c>
    </row>
    <row r="21303" spans="3:21" x14ac:dyDescent="0.3">
      <c r="C21303" t="s">
        <v>166</v>
      </c>
      <c r="D21303" t="s">
        <v>158</v>
      </c>
      <c r="E21303" t="s">
        <v>29</v>
      </c>
      <c r="F21303" t="s">
        <v>159</v>
      </c>
      <c r="G21303" s="2">
        <v>11</v>
      </c>
      <c r="H21303" s="2" t="s">
        <v>604</v>
      </c>
      <c r="I21303" s="67">
        <v>-176.89</v>
      </c>
      <c r="J21303" s="67">
        <v>0</v>
      </c>
      <c r="K21303" s="67">
        <v>-176.89</v>
      </c>
      <c r="L21303" s="67">
        <v>0</v>
      </c>
      <c r="M21303" s="67">
        <v>-176.89</v>
      </c>
      <c r="N21303" s="67">
        <v>0</v>
      </c>
      <c r="P21303" s="67">
        <v>0</v>
      </c>
      <c r="Q21303" s="67">
        <v>0</v>
      </c>
      <c r="U21303" t="s">
        <v>783</v>
      </c>
    </row>
    <row r="21304" spans="3:21" x14ac:dyDescent="0.3">
      <c r="C21304" t="s">
        <v>31</v>
      </c>
      <c r="D21304" t="s">
        <v>158</v>
      </c>
      <c r="E21304" t="s">
        <v>30</v>
      </c>
      <c r="F21304" t="s">
        <v>159</v>
      </c>
      <c r="G21304" s="2">
        <v>0</v>
      </c>
      <c r="H21304" s="2" t="s">
        <v>528</v>
      </c>
      <c r="I21304" s="67">
        <v>1012.85</v>
      </c>
      <c r="J21304" s="67">
        <v>0.06</v>
      </c>
      <c r="K21304" s="67">
        <v>1012.85</v>
      </c>
      <c r="L21304" s="67">
        <v>0.03</v>
      </c>
      <c r="M21304" s="67">
        <v>1012.85</v>
      </c>
      <c r="N21304" s="67">
        <v>0.55000000000000004</v>
      </c>
      <c r="P21304" s="67">
        <v>0</v>
      </c>
      <c r="Q21304" s="67">
        <v>0</v>
      </c>
      <c r="R21304" s="2" t="s">
        <v>161</v>
      </c>
      <c r="S21304" s="2" t="s">
        <v>161</v>
      </c>
      <c r="T21304" s="2" t="s">
        <v>161</v>
      </c>
      <c r="U21304" t="s">
        <v>783</v>
      </c>
    </row>
    <row r="21305" spans="3:21" x14ac:dyDescent="0.3">
      <c r="C21305" t="s">
        <v>32</v>
      </c>
      <c r="D21305" t="s">
        <v>158</v>
      </c>
      <c r="E21305" t="s">
        <v>29</v>
      </c>
      <c r="F21305" t="s">
        <v>159</v>
      </c>
      <c r="G21305" s="2">
        <v>0</v>
      </c>
      <c r="H21305" s="2" t="s">
        <v>443</v>
      </c>
      <c r="I21305" s="67">
        <v>-11104.16</v>
      </c>
      <c r="J21305" s="67">
        <v>0</v>
      </c>
      <c r="K21305" s="67">
        <v>-11104.16</v>
      </c>
      <c r="L21305" s="67">
        <v>0</v>
      </c>
      <c r="M21305" s="67">
        <v>-11104.16</v>
      </c>
      <c r="N21305" s="67">
        <v>0</v>
      </c>
      <c r="P21305" s="67">
        <v>0</v>
      </c>
      <c r="Q21305" s="67">
        <v>0</v>
      </c>
      <c r="U21305" t="s">
        <v>783</v>
      </c>
    </row>
    <row r="21306" spans="3:21" x14ac:dyDescent="0.3">
      <c r="C21306" t="s">
        <v>166</v>
      </c>
      <c r="D21306" t="s">
        <v>158</v>
      </c>
      <c r="E21306" t="s">
        <v>30</v>
      </c>
      <c r="F21306" t="s">
        <v>159</v>
      </c>
      <c r="G21306" s="2">
        <v>-4</v>
      </c>
      <c r="H21306" s="2" t="s">
        <v>212</v>
      </c>
      <c r="I21306" s="67">
        <v>97.35</v>
      </c>
      <c r="J21306" s="67">
        <v>0</v>
      </c>
      <c r="K21306" s="67">
        <v>97.35</v>
      </c>
      <c r="L21306" s="67">
        <v>0</v>
      </c>
      <c r="M21306" s="67">
        <v>97.35</v>
      </c>
      <c r="N21306" s="67">
        <v>0</v>
      </c>
      <c r="P21306" s="67">
        <v>0</v>
      </c>
      <c r="Q21306" s="67">
        <v>0</v>
      </c>
      <c r="R21306" s="2" t="s">
        <v>161</v>
      </c>
      <c r="S21306" s="2" t="s">
        <v>161</v>
      </c>
      <c r="T21306" s="2" t="s">
        <v>161</v>
      </c>
      <c r="U21306" t="s">
        <v>783</v>
      </c>
    </row>
    <row r="21307" spans="3:21" x14ac:dyDescent="0.3">
      <c r="C21307" t="s">
        <v>31</v>
      </c>
      <c r="D21307" t="s">
        <v>158</v>
      </c>
      <c r="E21307" t="s">
        <v>29</v>
      </c>
      <c r="F21307" t="s">
        <v>159</v>
      </c>
      <c r="G21307" s="2">
        <v>0</v>
      </c>
      <c r="H21307" s="2" t="s">
        <v>351</v>
      </c>
      <c r="I21307" s="67">
        <v>-106.02</v>
      </c>
      <c r="J21307" s="67">
        <v>0</v>
      </c>
      <c r="K21307" s="67">
        <v>-106.02</v>
      </c>
      <c r="L21307" s="67">
        <v>0</v>
      </c>
      <c r="M21307" s="67">
        <v>-106.02</v>
      </c>
      <c r="N21307" s="67">
        <v>0</v>
      </c>
      <c r="P21307" s="67">
        <v>0</v>
      </c>
      <c r="Q21307" s="67">
        <v>0</v>
      </c>
      <c r="U21307" t="s">
        <v>783</v>
      </c>
    </row>
    <row r="21308" spans="3:21" x14ac:dyDescent="0.3">
      <c r="C21308" t="s">
        <v>166</v>
      </c>
      <c r="D21308" t="s">
        <v>158</v>
      </c>
      <c r="E21308" t="s">
        <v>30</v>
      </c>
      <c r="F21308" t="s">
        <v>159</v>
      </c>
      <c r="G21308" s="2">
        <v>2</v>
      </c>
      <c r="H21308" s="2" t="s">
        <v>591</v>
      </c>
      <c r="I21308" s="67">
        <v>28230.59</v>
      </c>
      <c r="J21308" s="67">
        <v>3.81</v>
      </c>
      <c r="K21308" s="67">
        <v>28230.59</v>
      </c>
      <c r="L21308" s="67">
        <v>352.8</v>
      </c>
      <c r="M21308" s="67">
        <v>28230.59</v>
      </c>
      <c r="N21308" s="67">
        <v>17.829999999999998</v>
      </c>
      <c r="P21308" s="67">
        <v>0</v>
      </c>
      <c r="Q21308" s="67">
        <v>56461.18</v>
      </c>
      <c r="R21308" s="2" t="s">
        <v>165</v>
      </c>
      <c r="S21308" s="2" t="s">
        <v>161</v>
      </c>
      <c r="T21308" s="2" t="s">
        <v>165</v>
      </c>
      <c r="U21308" t="s">
        <v>783</v>
      </c>
    </row>
    <row r="21309" spans="3:21" x14ac:dyDescent="0.3">
      <c r="C21309" t="s">
        <v>32</v>
      </c>
      <c r="D21309" t="s">
        <v>158</v>
      </c>
      <c r="E21309" t="s">
        <v>29</v>
      </c>
      <c r="F21309" t="s">
        <v>159</v>
      </c>
      <c r="G21309" s="2">
        <v>2</v>
      </c>
      <c r="H21309" s="2" t="s">
        <v>347</v>
      </c>
      <c r="I21309" s="67">
        <v>-33486.26</v>
      </c>
      <c r="J21309" s="67">
        <v>0</v>
      </c>
      <c r="K21309" s="67">
        <v>-33486.26</v>
      </c>
      <c r="L21309" s="67">
        <v>0</v>
      </c>
      <c r="M21309" s="67">
        <v>-33486.26</v>
      </c>
      <c r="N21309" s="67">
        <v>0</v>
      </c>
      <c r="P21309" s="67">
        <v>0</v>
      </c>
      <c r="Q21309" s="67">
        <v>0</v>
      </c>
      <c r="U21309" t="s">
        <v>783</v>
      </c>
    </row>
    <row r="21310" spans="3:21" x14ac:dyDescent="0.3">
      <c r="C21310" t="s">
        <v>166</v>
      </c>
      <c r="D21310" t="s">
        <v>158</v>
      </c>
      <c r="E21310" t="s">
        <v>30</v>
      </c>
      <c r="F21310" t="s">
        <v>159</v>
      </c>
      <c r="G21310" s="2">
        <v>1</v>
      </c>
      <c r="H21310" s="2" t="s">
        <v>288</v>
      </c>
      <c r="I21310" s="67">
        <v>1166041.54</v>
      </c>
      <c r="J21310" s="67">
        <v>50.6</v>
      </c>
      <c r="K21310" s="67">
        <v>1166041.54</v>
      </c>
      <c r="L21310" s="67">
        <v>22.73</v>
      </c>
      <c r="M21310" s="67">
        <v>1166041.54</v>
      </c>
      <c r="N21310" s="67">
        <v>283.43</v>
      </c>
      <c r="P21310" s="67">
        <v>0</v>
      </c>
      <c r="Q21310" s="67">
        <v>1166041.54</v>
      </c>
      <c r="R21310" s="2" t="s">
        <v>161</v>
      </c>
      <c r="S21310" s="2" t="s">
        <v>161</v>
      </c>
      <c r="T21310" s="2" t="s">
        <v>161</v>
      </c>
      <c r="U21310" t="s">
        <v>783</v>
      </c>
    </row>
    <row r="21311" spans="3:21" x14ac:dyDescent="0.3">
      <c r="C21311" t="s">
        <v>32</v>
      </c>
      <c r="D21311" t="s">
        <v>158</v>
      </c>
      <c r="E21311" t="s">
        <v>30</v>
      </c>
      <c r="F21311" t="s">
        <v>159</v>
      </c>
      <c r="G21311" s="2">
        <v>-1</v>
      </c>
      <c r="H21311" s="2" t="s">
        <v>531</v>
      </c>
      <c r="I21311" s="67">
        <v>8779.91</v>
      </c>
      <c r="J21311" s="67">
        <v>0.02</v>
      </c>
      <c r="K21311" s="67">
        <v>8779.91</v>
      </c>
      <c r="L21311" s="67">
        <v>0.01</v>
      </c>
      <c r="M21311" s="67">
        <v>8779.91</v>
      </c>
      <c r="N21311" s="67">
        <v>0.11</v>
      </c>
      <c r="P21311" s="67">
        <v>0</v>
      </c>
      <c r="Q21311" s="67">
        <v>0</v>
      </c>
      <c r="R21311" s="2" t="s">
        <v>161</v>
      </c>
      <c r="S21311" s="2" t="s">
        <v>161</v>
      </c>
      <c r="T21311" s="2" t="s">
        <v>161</v>
      </c>
      <c r="U21311" t="s">
        <v>783</v>
      </c>
    </row>
    <row r="21312" spans="3:21" x14ac:dyDescent="0.3">
      <c r="C21312" t="s">
        <v>31</v>
      </c>
      <c r="D21312" t="s">
        <v>158</v>
      </c>
      <c r="E21312" t="s">
        <v>30</v>
      </c>
      <c r="F21312" t="s">
        <v>159</v>
      </c>
      <c r="G21312" s="2">
        <v>1</v>
      </c>
      <c r="H21312" s="2" t="s">
        <v>431</v>
      </c>
      <c r="I21312" s="67">
        <v>15562.87</v>
      </c>
      <c r="J21312" s="67">
        <v>13394.13</v>
      </c>
      <c r="K21312" s="67">
        <v>15562.87</v>
      </c>
      <c r="L21312" s="67">
        <v>1.77</v>
      </c>
      <c r="M21312" s="67">
        <v>15562.87</v>
      </c>
      <c r="N21312" s="67">
        <v>38.450000000000003</v>
      </c>
      <c r="O21312" s="2">
        <v>1</v>
      </c>
      <c r="P21312" s="67">
        <v>0</v>
      </c>
      <c r="Q21312" s="67">
        <v>15562.87</v>
      </c>
      <c r="R21312" s="2" t="s">
        <v>161</v>
      </c>
      <c r="S21312" s="2" t="s">
        <v>165</v>
      </c>
      <c r="T21312" s="2" t="s">
        <v>165</v>
      </c>
      <c r="U21312" t="s">
        <v>783</v>
      </c>
    </row>
    <row r="21313" spans="3:21" x14ac:dyDescent="0.3">
      <c r="C21313" t="s">
        <v>31</v>
      </c>
      <c r="D21313" t="s">
        <v>158</v>
      </c>
      <c r="E21313" t="s">
        <v>30</v>
      </c>
      <c r="F21313" t="s">
        <v>159</v>
      </c>
      <c r="G21313" s="2">
        <v>8</v>
      </c>
      <c r="H21313" s="2" t="s">
        <v>234</v>
      </c>
      <c r="I21313" s="67">
        <v>798570.36</v>
      </c>
      <c r="J21313" s="67">
        <v>1.37</v>
      </c>
      <c r="K21313" s="67">
        <v>798570.36</v>
      </c>
      <c r="L21313" s="67">
        <v>0.62</v>
      </c>
      <c r="M21313" s="67">
        <v>798570.36</v>
      </c>
      <c r="N21313" s="67">
        <v>7.69</v>
      </c>
      <c r="P21313" s="67">
        <v>0</v>
      </c>
      <c r="Q21313" s="67">
        <v>6388562.8799999999</v>
      </c>
      <c r="R21313" s="2" t="s">
        <v>161</v>
      </c>
      <c r="S21313" s="2" t="s">
        <v>161</v>
      </c>
      <c r="T21313" s="2" t="s">
        <v>161</v>
      </c>
      <c r="U21313" t="s">
        <v>783</v>
      </c>
    </row>
    <row r="21314" spans="3:21" x14ac:dyDescent="0.3">
      <c r="C21314" t="s">
        <v>31</v>
      </c>
      <c r="D21314" t="s">
        <v>158</v>
      </c>
      <c r="E21314" t="s">
        <v>30</v>
      </c>
      <c r="F21314" t="s">
        <v>159</v>
      </c>
      <c r="G21314" s="2">
        <v>-1</v>
      </c>
      <c r="H21314" s="2" t="s">
        <v>553</v>
      </c>
      <c r="I21314" s="67">
        <v>27481.58</v>
      </c>
      <c r="J21314" s="67">
        <v>0.39</v>
      </c>
      <c r="K21314" s="67">
        <v>27481.58</v>
      </c>
      <c r="L21314" s="67">
        <v>0.18</v>
      </c>
      <c r="M21314" s="67">
        <v>27481.58</v>
      </c>
      <c r="N21314" s="67">
        <v>2.2000000000000002</v>
      </c>
      <c r="P21314" s="67">
        <v>0</v>
      </c>
      <c r="Q21314" s="67">
        <v>0</v>
      </c>
      <c r="R21314" s="2" t="s">
        <v>161</v>
      </c>
      <c r="S21314" s="2" t="s">
        <v>161</v>
      </c>
      <c r="T21314" s="2" t="s">
        <v>161</v>
      </c>
      <c r="U21314" t="s">
        <v>783</v>
      </c>
    </row>
    <row r="21315" spans="3:21" x14ac:dyDescent="0.3">
      <c r="C21315" t="s">
        <v>32</v>
      </c>
      <c r="D21315" t="s">
        <v>158</v>
      </c>
      <c r="E21315" t="s">
        <v>30</v>
      </c>
      <c r="F21315" t="s">
        <v>159</v>
      </c>
      <c r="G21315" s="2">
        <v>1</v>
      </c>
      <c r="H21315" s="2" t="s">
        <v>406</v>
      </c>
      <c r="I21315" s="67">
        <v>14333.27</v>
      </c>
      <c r="J21315" s="67">
        <v>660.2</v>
      </c>
      <c r="K21315" s="67">
        <v>14333.27</v>
      </c>
      <c r="L21315" s="67">
        <v>0.23</v>
      </c>
      <c r="M21315" s="67">
        <v>14333.27</v>
      </c>
      <c r="N21315" s="67">
        <v>1.56</v>
      </c>
      <c r="P21315" s="67">
        <v>0</v>
      </c>
      <c r="Q21315" s="67">
        <v>14333.27</v>
      </c>
      <c r="R21315" s="2" t="s">
        <v>161</v>
      </c>
      <c r="S21315" s="2" t="s">
        <v>165</v>
      </c>
      <c r="T21315" s="2" t="s">
        <v>165</v>
      </c>
      <c r="U21315" t="s">
        <v>783</v>
      </c>
    </row>
    <row r="21316" spans="3:21" x14ac:dyDescent="0.3">
      <c r="C21316" t="s">
        <v>31</v>
      </c>
      <c r="D21316" t="s">
        <v>158</v>
      </c>
      <c r="E21316" t="s">
        <v>29</v>
      </c>
      <c r="F21316" t="s">
        <v>159</v>
      </c>
      <c r="G21316" s="2">
        <v>3</v>
      </c>
      <c r="H21316" s="2" t="s">
        <v>485</v>
      </c>
      <c r="I21316" s="67">
        <v>-3331.52</v>
      </c>
      <c r="J21316" s="67">
        <v>0</v>
      </c>
      <c r="K21316" s="67">
        <v>-3331.52</v>
      </c>
      <c r="L21316" s="67">
        <v>0</v>
      </c>
      <c r="M21316" s="67">
        <v>-3331.52</v>
      </c>
      <c r="N21316" s="67">
        <v>0</v>
      </c>
      <c r="P21316" s="67">
        <v>0</v>
      </c>
      <c r="Q21316" s="67">
        <v>0</v>
      </c>
      <c r="U21316" t="s">
        <v>783</v>
      </c>
    </row>
    <row r="21317" spans="3:21" x14ac:dyDescent="0.3">
      <c r="C21317" t="s">
        <v>166</v>
      </c>
      <c r="D21317" t="s">
        <v>158</v>
      </c>
      <c r="E21317" t="s">
        <v>30</v>
      </c>
      <c r="F21317" t="s">
        <v>159</v>
      </c>
      <c r="G21317" s="2">
        <v>2</v>
      </c>
      <c r="H21317" s="2" t="s">
        <v>220</v>
      </c>
      <c r="I21317" s="67">
        <v>27093.99</v>
      </c>
      <c r="J21317" s="67">
        <v>2.39</v>
      </c>
      <c r="K21317" s="67">
        <v>27093.99</v>
      </c>
      <c r="L21317" s="67">
        <v>459.26</v>
      </c>
      <c r="M21317" s="67">
        <v>27093.99</v>
      </c>
      <c r="N21317" s="67">
        <v>18.579999999999998</v>
      </c>
      <c r="P21317" s="67">
        <v>0</v>
      </c>
      <c r="Q21317" s="67">
        <v>54187.98</v>
      </c>
      <c r="R21317" s="2" t="s">
        <v>165</v>
      </c>
      <c r="S21317" s="2" t="s">
        <v>161</v>
      </c>
      <c r="T21317" s="2" t="s">
        <v>165</v>
      </c>
      <c r="U21317" t="s">
        <v>783</v>
      </c>
    </row>
    <row r="21318" spans="3:21" x14ac:dyDescent="0.3">
      <c r="C21318" t="s">
        <v>32</v>
      </c>
      <c r="D21318" t="s">
        <v>158</v>
      </c>
      <c r="E21318" t="s">
        <v>29</v>
      </c>
      <c r="F21318" t="s">
        <v>159</v>
      </c>
      <c r="G21318" s="2">
        <v>-1</v>
      </c>
      <c r="H21318" s="2" t="s">
        <v>678</v>
      </c>
      <c r="I21318" s="67">
        <v>-116.72</v>
      </c>
      <c r="J21318" s="67">
        <v>0</v>
      </c>
      <c r="K21318" s="67">
        <v>-116.72</v>
      </c>
      <c r="L21318" s="67">
        <v>0</v>
      </c>
      <c r="M21318" s="67">
        <v>-116.72</v>
      </c>
      <c r="N21318" s="67">
        <v>0</v>
      </c>
      <c r="P21318" s="67">
        <v>0</v>
      </c>
      <c r="Q21318" s="67">
        <v>0</v>
      </c>
      <c r="U21318" t="s">
        <v>783</v>
      </c>
    </row>
    <row r="21319" spans="3:21" x14ac:dyDescent="0.3">
      <c r="C21319" t="s">
        <v>32</v>
      </c>
      <c r="D21319" t="s">
        <v>158</v>
      </c>
      <c r="E21319" t="s">
        <v>30</v>
      </c>
      <c r="F21319" t="s">
        <v>159</v>
      </c>
      <c r="G21319" s="2">
        <v>7</v>
      </c>
      <c r="H21319" s="2" t="s">
        <v>204</v>
      </c>
      <c r="I21319" s="67">
        <v>146824.45000000001</v>
      </c>
      <c r="J21319" s="67">
        <v>2.85</v>
      </c>
      <c r="K21319" s="67">
        <v>146824.45000000001</v>
      </c>
      <c r="L21319" s="67">
        <v>15.29</v>
      </c>
      <c r="M21319" s="67">
        <v>146824.45000000001</v>
      </c>
      <c r="N21319" s="67">
        <v>81.709999999999994</v>
      </c>
      <c r="P21319" s="67">
        <v>0</v>
      </c>
      <c r="Q21319" s="67">
        <v>1027771.1500000001</v>
      </c>
      <c r="R21319" s="2" t="s">
        <v>161</v>
      </c>
      <c r="S21319" s="2" t="s">
        <v>161</v>
      </c>
      <c r="T21319" s="2" t="s">
        <v>165</v>
      </c>
      <c r="U21319" t="s">
        <v>783</v>
      </c>
    </row>
    <row r="21320" spans="3:21" x14ac:dyDescent="0.3">
      <c r="C21320" t="s">
        <v>166</v>
      </c>
      <c r="D21320" t="s">
        <v>158</v>
      </c>
      <c r="E21320" t="s">
        <v>30</v>
      </c>
      <c r="F21320" t="s">
        <v>159</v>
      </c>
      <c r="G21320" s="2">
        <v>1</v>
      </c>
      <c r="H21320" s="2" t="s">
        <v>496</v>
      </c>
      <c r="I21320" s="67">
        <v>3855.34</v>
      </c>
      <c r="J21320" s="67">
        <v>514.14</v>
      </c>
      <c r="K21320" s="67">
        <v>3855.34</v>
      </c>
      <c r="L21320" s="67">
        <v>0.47</v>
      </c>
      <c r="M21320" s="67">
        <v>3855.34</v>
      </c>
      <c r="N21320" s="67">
        <v>7.77</v>
      </c>
      <c r="P21320" s="67">
        <v>0</v>
      </c>
      <c r="Q21320" s="67">
        <v>3855.34</v>
      </c>
      <c r="R21320" s="2" t="s">
        <v>161</v>
      </c>
      <c r="S21320" s="2" t="s">
        <v>165</v>
      </c>
      <c r="T21320" s="2" t="s">
        <v>165</v>
      </c>
      <c r="U21320" t="s">
        <v>783</v>
      </c>
    </row>
    <row r="21321" spans="3:21" x14ac:dyDescent="0.3">
      <c r="C21321" t="s">
        <v>166</v>
      </c>
      <c r="D21321" t="s">
        <v>158</v>
      </c>
      <c r="E21321" t="s">
        <v>29</v>
      </c>
      <c r="F21321" t="s">
        <v>159</v>
      </c>
      <c r="G21321" s="2">
        <v>9</v>
      </c>
      <c r="H21321" s="2" t="s">
        <v>181</v>
      </c>
      <c r="I21321" s="67">
        <v>-627.70000000000005</v>
      </c>
      <c r="J21321" s="67">
        <v>0</v>
      </c>
      <c r="K21321" s="67">
        <v>-627.70000000000005</v>
      </c>
      <c r="L21321" s="67">
        <v>0</v>
      </c>
      <c r="M21321" s="67">
        <v>-627.70000000000005</v>
      </c>
      <c r="N21321" s="67">
        <v>0</v>
      </c>
      <c r="P21321" s="67">
        <v>0</v>
      </c>
      <c r="Q21321" s="67">
        <v>0</v>
      </c>
      <c r="U21321" t="s">
        <v>783</v>
      </c>
    </row>
    <row r="21322" spans="3:21" x14ac:dyDescent="0.3">
      <c r="C21322" t="s">
        <v>166</v>
      </c>
      <c r="D21322" t="s">
        <v>158</v>
      </c>
      <c r="E21322" t="s">
        <v>30</v>
      </c>
      <c r="F21322" t="s">
        <v>159</v>
      </c>
      <c r="G21322" s="2">
        <v>1</v>
      </c>
      <c r="H21322" s="2" t="s">
        <v>255</v>
      </c>
      <c r="I21322" s="67">
        <v>34212.269999999997</v>
      </c>
      <c r="J21322" s="67">
        <v>0</v>
      </c>
      <c r="K21322" s="67">
        <v>34212.269999999997</v>
      </c>
      <c r="L21322" s="67">
        <v>0</v>
      </c>
      <c r="M21322" s="67">
        <v>34212.269999999997</v>
      </c>
      <c r="N21322" s="67">
        <v>11.76</v>
      </c>
      <c r="P21322" s="67">
        <v>0</v>
      </c>
      <c r="Q21322" s="67">
        <v>34212.269999999997</v>
      </c>
      <c r="R21322" s="2" t="s">
        <v>161</v>
      </c>
      <c r="S21322" s="2" t="s">
        <v>161</v>
      </c>
      <c r="T21322" s="2" t="s">
        <v>165</v>
      </c>
      <c r="U21322" t="s">
        <v>783</v>
      </c>
    </row>
    <row r="21323" spans="3:21" x14ac:dyDescent="0.3">
      <c r="C21323" t="s">
        <v>166</v>
      </c>
      <c r="D21323" t="s">
        <v>158</v>
      </c>
      <c r="E21323" t="s">
        <v>30</v>
      </c>
      <c r="F21323" t="s">
        <v>159</v>
      </c>
      <c r="G21323" s="2">
        <v>1</v>
      </c>
      <c r="H21323" s="2" t="s">
        <v>469</v>
      </c>
      <c r="I21323" s="67">
        <v>601288.42000000004</v>
      </c>
      <c r="J21323" s="67">
        <v>7.41</v>
      </c>
      <c r="K21323" s="67">
        <v>601288.42000000004</v>
      </c>
      <c r="L21323" s="67">
        <v>4.03</v>
      </c>
      <c r="M21323" s="67">
        <v>601288.42000000004</v>
      </c>
      <c r="N21323" s="67">
        <v>66</v>
      </c>
      <c r="P21323" s="67">
        <v>0</v>
      </c>
      <c r="Q21323" s="67">
        <v>601288.42000000004</v>
      </c>
      <c r="R21323" s="2" t="s">
        <v>161</v>
      </c>
      <c r="S21323" s="2" t="s">
        <v>161</v>
      </c>
      <c r="T21323" s="2" t="s">
        <v>161</v>
      </c>
      <c r="U21323" t="s">
        <v>783</v>
      </c>
    </row>
    <row r="21324" spans="3:21" x14ac:dyDescent="0.3">
      <c r="C21324" t="s">
        <v>166</v>
      </c>
      <c r="D21324" t="s">
        <v>158</v>
      </c>
      <c r="E21324" t="s">
        <v>29</v>
      </c>
      <c r="F21324" t="s">
        <v>159</v>
      </c>
      <c r="G21324" s="2">
        <v>12</v>
      </c>
      <c r="H21324" s="2" t="s">
        <v>319</v>
      </c>
      <c r="I21324" s="67">
        <v>-1487.08</v>
      </c>
      <c r="J21324" s="67">
        <v>0</v>
      </c>
      <c r="K21324" s="67">
        <v>-1487.08</v>
      </c>
      <c r="L21324" s="67">
        <v>0</v>
      </c>
      <c r="M21324" s="67">
        <v>-1487.08</v>
      </c>
      <c r="N21324" s="67">
        <v>0</v>
      </c>
      <c r="P21324" s="67">
        <v>0</v>
      </c>
      <c r="Q21324" s="67">
        <v>0</v>
      </c>
      <c r="U21324" t="s">
        <v>783</v>
      </c>
    </row>
    <row r="21325" spans="3:21" x14ac:dyDescent="0.3">
      <c r="C21325" t="s">
        <v>32</v>
      </c>
      <c r="D21325" t="s">
        <v>158</v>
      </c>
      <c r="E21325" t="s">
        <v>30</v>
      </c>
      <c r="F21325" t="s">
        <v>159</v>
      </c>
      <c r="G21325" s="2">
        <v>-1</v>
      </c>
      <c r="H21325" s="2" t="s">
        <v>277</v>
      </c>
      <c r="I21325" s="67">
        <v>15080.68</v>
      </c>
      <c r="J21325" s="67">
        <v>1.67</v>
      </c>
      <c r="K21325" s="67">
        <v>15080.68</v>
      </c>
      <c r="L21325" s="67">
        <v>1.51</v>
      </c>
      <c r="M21325" s="67">
        <v>15080.68</v>
      </c>
      <c r="N21325" s="67">
        <v>7.81</v>
      </c>
      <c r="P21325" s="67">
        <v>0</v>
      </c>
      <c r="Q21325" s="67">
        <v>0</v>
      </c>
      <c r="R21325" s="2" t="s">
        <v>161</v>
      </c>
      <c r="S21325" s="2" t="s">
        <v>161</v>
      </c>
      <c r="T21325" s="2" t="s">
        <v>161</v>
      </c>
      <c r="U21325" t="s">
        <v>783</v>
      </c>
    </row>
    <row r="21326" spans="3:21" x14ac:dyDescent="0.3">
      <c r="C21326" t="s">
        <v>166</v>
      </c>
      <c r="D21326" t="s">
        <v>158</v>
      </c>
      <c r="E21326" t="s">
        <v>30</v>
      </c>
      <c r="F21326" t="s">
        <v>159</v>
      </c>
      <c r="G21326" s="2">
        <v>9</v>
      </c>
      <c r="H21326" s="2" t="s">
        <v>189</v>
      </c>
      <c r="I21326" s="67">
        <v>600095.30000000005</v>
      </c>
      <c r="J21326" s="67">
        <v>0</v>
      </c>
      <c r="K21326" s="67">
        <v>600095.30000000005</v>
      </c>
      <c r="L21326" s="67">
        <v>0</v>
      </c>
      <c r="M21326" s="67">
        <v>600095.30000000005</v>
      </c>
      <c r="N21326" s="67">
        <v>123.38</v>
      </c>
      <c r="P21326" s="67">
        <v>0</v>
      </c>
      <c r="Q21326" s="67">
        <v>5400857.7000000002</v>
      </c>
      <c r="R21326" s="2" t="s">
        <v>161</v>
      </c>
      <c r="S21326" s="2" t="s">
        <v>161</v>
      </c>
      <c r="T21326" s="2" t="s">
        <v>165</v>
      </c>
      <c r="U21326" t="s">
        <v>783</v>
      </c>
    </row>
    <row r="21327" spans="3:21" x14ac:dyDescent="0.3">
      <c r="C21327" t="s">
        <v>31</v>
      </c>
      <c r="D21327" t="s">
        <v>158</v>
      </c>
      <c r="E21327" t="s">
        <v>30</v>
      </c>
      <c r="F21327" t="s">
        <v>159</v>
      </c>
      <c r="G21327" s="2">
        <v>2</v>
      </c>
      <c r="H21327" s="2" t="s">
        <v>586</v>
      </c>
      <c r="I21327" s="67">
        <v>104779.89</v>
      </c>
      <c r="J21327" s="67">
        <v>221.47</v>
      </c>
      <c r="K21327" s="67">
        <v>104779.89</v>
      </c>
      <c r="L21327" s="67">
        <v>16.97</v>
      </c>
      <c r="M21327" s="67">
        <v>104779.89</v>
      </c>
      <c r="N21327" s="67">
        <v>89.48</v>
      </c>
      <c r="P21327" s="67">
        <v>0</v>
      </c>
      <c r="Q21327" s="67">
        <v>209559.78</v>
      </c>
      <c r="R21327" s="2" t="s">
        <v>161</v>
      </c>
      <c r="S21327" s="2" t="s">
        <v>161</v>
      </c>
      <c r="T21327" s="2" t="s">
        <v>161</v>
      </c>
      <c r="U21327" t="s">
        <v>783</v>
      </c>
    </row>
    <row r="21328" spans="3:21" x14ac:dyDescent="0.3">
      <c r="C21328" t="s">
        <v>31</v>
      </c>
      <c r="D21328" t="s">
        <v>158</v>
      </c>
      <c r="E21328" t="s">
        <v>30</v>
      </c>
      <c r="F21328" t="s">
        <v>159</v>
      </c>
      <c r="G21328" s="2">
        <v>2</v>
      </c>
      <c r="H21328" s="2" t="s">
        <v>480</v>
      </c>
      <c r="I21328" s="67">
        <v>22259.47</v>
      </c>
      <c r="J21328" s="67">
        <v>1.53</v>
      </c>
      <c r="K21328" s="67">
        <v>22259.47</v>
      </c>
      <c r="L21328" s="67">
        <v>0.31</v>
      </c>
      <c r="M21328" s="67">
        <v>22259.47</v>
      </c>
      <c r="N21328" s="67">
        <v>2.46</v>
      </c>
      <c r="P21328" s="67">
        <v>0</v>
      </c>
      <c r="Q21328" s="67">
        <v>44518.94</v>
      </c>
      <c r="R21328" s="2" t="s">
        <v>161</v>
      </c>
      <c r="S21328" s="2" t="s">
        <v>161</v>
      </c>
      <c r="T21328" s="2" t="s">
        <v>161</v>
      </c>
      <c r="U21328" t="s">
        <v>783</v>
      </c>
    </row>
    <row r="21329" spans="3:21" x14ac:dyDescent="0.3">
      <c r="C21329" t="s">
        <v>166</v>
      </c>
      <c r="D21329" t="s">
        <v>158</v>
      </c>
      <c r="E21329" t="s">
        <v>30</v>
      </c>
      <c r="F21329" t="s">
        <v>159</v>
      </c>
      <c r="G21329" s="2">
        <v>3</v>
      </c>
      <c r="H21329" s="2" t="s">
        <v>262</v>
      </c>
      <c r="I21329" s="67">
        <v>335526.21000000002</v>
      </c>
      <c r="J21329" s="67">
        <v>14.01</v>
      </c>
      <c r="K21329" s="67">
        <v>335526.21000000002</v>
      </c>
      <c r="L21329" s="67">
        <v>7163.23</v>
      </c>
      <c r="M21329" s="67">
        <v>335526.21000000002</v>
      </c>
      <c r="N21329" s="67">
        <v>78.48</v>
      </c>
      <c r="P21329" s="67">
        <v>12643.56</v>
      </c>
      <c r="Q21329" s="67">
        <v>1006578.6300000001</v>
      </c>
      <c r="R21329" s="2" t="s">
        <v>165</v>
      </c>
      <c r="S21329" s="2" t="s">
        <v>161</v>
      </c>
      <c r="T21329" s="2" t="s">
        <v>165</v>
      </c>
      <c r="U21329" t="s">
        <v>783</v>
      </c>
    </row>
    <row r="21330" spans="3:21" x14ac:dyDescent="0.3">
      <c r="C21330" t="s">
        <v>31</v>
      </c>
      <c r="D21330" t="s">
        <v>158</v>
      </c>
      <c r="E21330" t="s">
        <v>29</v>
      </c>
      <c r="F21330" t="s">
        <v>159</v>
      </c>
      <c r="G21330" s="2">
        <v>3</v>
      </c>
      <c r="H21330" s="2" t="s">
        <v>204</v>
      </c>
      <c r="I21330" s="67">
        <v>-127860.97</v>
      </c>
      <c r="J21330" s="67">
        <v>0</v>
      </c>
      <c r="K21330" s="67">
        <v>-127860.97</v>
      </c>
      <c r="L21330" s="67">
        <v>0</v>
      </c>
      <c r="M21330" s="67">
        <v>-127860.97</v>
      </c>
      <c r="N21330" s="67">
        <v>0</v>
      </c>
      <c r="P21330" s="67">
        <v>0</v>
      </c>
      <c r="Q21330" s="67">
        <v>0</v>
      </c>
      <c r="U21330" t="s">
        <v>783</v>
      </c>
    </row>
    <row r="21331" spans="3:21" x14ac:dyDescent="0.3">
      <c r="C21331" t="s">
        <v>166</v>
      </c>
      <c r="D21331" t="s">
        <v>158</v>
      </c>
      <c r="E21331" t="s">
        <v>29</v>
      </c>
      <c r="F21331" t="s">
        <v>159</v>
      </c>
      <c r="G21331" s="2">
        <v>16</v>
      </c>
      <c r="H21331" s="2" t="s">
        <v>507</v>
      </c>
      <c r="I21331" s="67">
        <v>-304.64</v>
      </c>
      <c r="J21331" s="67">
        <v>0</v>
      </c>
      <c r="K21331" s="67">
        <v>-304.64</v>
      </c>
      <c r="L21331" s="67">
        <v>0</v>
      </c>
      <c r="M21331" s="67">
        <v>-304.64</v>
      </c>
      <c r="N21331" s="67">
        <v>0</v>
      </c>
      <c r="P21331" s="67">
        <v>0</v>
      </c>
      <c r="Q21331" s="67">
        <v>0</v>
      </c>
      <c r="U21331" t="s">
        <v>783</v>
      </c>
    </row>
    <row r="21332" spans="3:21" x14ac:dyDescent="0.3">
      <c r="C21332" t="s">
        <v>31</v>
      </c>
      <c r="D21332" t="s">
        <v>158</v>
      </c>
      <c r="E21332" t="s">
        <v>30</v>
      </c>
      <c r="F21332" t="s">
        <v>159</v>
      </c>
      <c r="G21332" s="2">
        <v>0</v>
      </c>
      <c r="H21332" s="2" t="s">
        <v>362</v>
      </c>
      <c r="I21332" s="67">
        <v>28842.6</v>
      </c>
      <c r="J21332" s="67">
        <v>0.1</v>
      </c>
      <c r="K21332" s="67">
        <v>28842.6</v>
      </c>
      <c r="L21332" s="67">
        <v>0.04</v>
      </c>
      <c r="M21332" s="67">
        <v>28842.6</v>
      </c>
      <c r="N21332" s="67">
        <v>0.55000000000000004</v>
      </c>
      <c r="P21332" s="67">
        <v>0</v>
      </c>
      <c r="Q21332" s="67">
        <v>0</v>
      </c>
      <c r="R21332" s="2" t="s">
        <v>161</v>
      </c>
      <c r="S21332" s="2" t="s">
        <v>161</v>
      </c>
      <c r="T21332" s="2" t="s">
        <v>161</v>
      </c>
      <c r="U21332" t="s">
        <v>783</v>
      </c>
    </row>
    <row r="21333" spans="3:21" x14ac:dyDescent="0.3">
      <c r="C21333" t="s">
        <v>166</v>
      </c>
      <c r="D21333" t="s">
        <v>158</v>
      </c>
      <c r="E21333" t="s">
        <v>29</v>
      </c>
      <c r="F21333" t="s">
        <v>159</v>
      </c>
      <c r="G21333" s="2">
        <v>7</v>
      </c>
      <c r="H21333" s="2" t="s">
        <v>629</v>
      </c>
      <c r="I21333" s="67">
        <v>-2349.5300000000002</v>
      </c>
      <c r="J21333" s="67">
        <v>0</v>
      </c>
      <c r="K21333" s="67">
        <v>-2349.5300000000002</v>
      </c>
      <c r="L21333" s="67">
        <v>0</v>
      </c>
      <c r="M21333" s="67">
        <v>-2349.5300000000002</v>
      </c>
      <c r="N21333" s="67">
        <v>0</v>
      </c>
      <c r="P21333" s="67">
        <v>0</v>
      </c>
      <c r="Q21333" s="67">
        <v>0</v>
      </c>
      <c r="U21333" t="s">
        <v>783</v>
      </c>
    </row>
    <row r="21334" spans="3:21" x14ac:dyDescent="0.3">
      <c r="C21334" t="s">
        <v>166</v>
      </c>
      <c r="D21334" t="s">
        <v>158</v>
      </c>
      <c r="E21334" t="s">
        <v>29</v>
      </c>
      <c r="F21334" t="s">
        <v>159</v>
      </c>
      <c r="G21334" s="2">
        <v>0</v>
      </c>
      <c r="H21334" s="2" t="s">
        <v>183</v>
      </c>
      <c r="I21334" s="67">
        <v>-57.96</v>
      </c>
      <c r="J21334" s="67">
        <v>0</v>
      </c>
      <c r="K21334" s="67">
        <v>-57.96</v>
      </c>
      <c r="L21334" s="67">
        <v>0</v>
      </c>
      <c r="M21334" s="67">
        <v>-57.96</v>
      </c>
      <c r="N21334" s="67">
        <v>0</v>
      </c>
      <c r="O21334" s="2">
        <v>0</v>
      </c>
      <c r="P21334" s="67">
        <v>0</v>
      </c>
      <c r="Q21334" s="67">
        <v>0</v>
      </c>
      <c r="U21334" t="s">
        <v>783</v>
      </c>
    </row>
    <row r="21335" spans="3:21" x14ac:dyDescent="0.3">
      <c r="C21335" t="s">
        <v>166</v>
      </c>
      <c r="D21335" t="s">
        <v>158</v>
      </c>
      <c r="E21335" t="s">
        <v>29</v>
      </c>
      <c r="F21335" t="s">
        <v>159</v>
      </c>
      <c r="G21335" s="2">
        <v>1</v>
      </c>
      <c r="H21335" s="2" t="s">
        <v>655</v>
      </c>
      <c r="I21335" s="67">
        <v>-1017.4</v>
      </c>
      <c r="J21335" s="67">
        <v>0</v>
      </c>
      <c r="K21335" s="67">
        <v>-1017.4</v>
      </c>
      <c r="L21335" s="67">
        <v>0</v>
      </c>
      <c r="M21335" s="67">
        <v>-1017.4</v>
      </c>
      <c r="N21335" s="67">
        <v>0</v>
      </c>
      <c r="P21335" s="67">
        <v>0</v>
      </c>
      <c r="Q21335" s="67">
        <v>0</v>
      </c>
      <c r="U21335" t="s">
        <v>783</v>
      </c>
    </row>
    <row r="21336" spans="3:21" x14ac:dyDescent="0.3">
      <c r="C21336" t="s">
        <v>166</v>
      </c>
      <c r="D21336" t="s">
        <v>158</v>
      </c>
      <c r="E21336" t="s">
        <v>29</v>
      </c>
      <c r="F21336" t="s">
        <v>159</v>
      </c>
      <c r="G21336" s="2">
        <v>0</v>
      </c>
      <c r="H21336" s="2" t="s">
        <v>640</v>
      </c>
      <c r="I21336" s="67">
        <v>-2662.34</v>
      </c>
      <c r="J21336" s="67">
        <v>0</v>
      </c>
      <c r="K21336" s="67">
        <v>-2662.34</v>
      </c>
      <c r="L21336" s="67">
        <v>0</v>
      </c>
      <c r="M21336" s="67">
        <v>-2662.34</v>
      </c>
      <c r="N21336" s="67">
        <v>0</v>
      </c>
      <c r="P21336" s="67">
        <v>0</v>
      </c>
      <c r="Q21336" s="67">
        <v>0</v>
      </c>
      <c r="U21336" t="s">
        <v>783</v>
      </c>
    </row>
    <row r="21337" spans="3:21" x14ac:dyDescent="0.3">
      <c r="C21337" t="s">
        <v>32</v>
      </c>
      <c r="D21337" t="s">
        <v>158</v>
      </c>
      <c r="E21337" t="s">
        <v>29</v>
      </c>
      <c r="F21337" t="s">
        <v>159</v>
      </c>
      <c r="G21337" s="2">
        <v>1</v>
      </c>
      <c r="H21337" s="2" t="s">
        <v>363</v>
      </c>
      <c r="I21337" s="67">
        <v>-1649.02</v>
      </c>
      <c r="J21337" s="67">
        <v>0</v>
      </c>
      <c r="K21337" s="67">
        <v>-1649.02</v>
      </c>
      <c r="L21337" s="67">
        <v>0</v>
      </c>
      <c r="M21337" s="67">
        <v>-1649.02</v>
      </c>
      <c r="N21337" s="67">
        <v>0</v>
      </c>
      <c r="P21337" s="67">
        <v>-1649.02</v>
      </c>
      <c r="Q21337" s="67">
        <v>0</v>
      </c>
      <c r="U21337" t="s">
        <v>783</v>
      </c>
    </row>
    <row r="21338" spans="3:21" x14ac:dyDescent="0.3">
      <c r="C21338" t="s">
        <v>166</v>
      </c>
      <c r="D21338" t="s">
        <v>158</v>
      </c>
      <c r="E21338" t="s">
        <v>30</v>
      </c>
      <c r="F21338" t="s">
        <v>159</v>
      </c>
      <c r="G21338" s="2">
        <v>2</v>
      </c>
      <c r="H21338" s="2" t="s">
        <v>347</v>
      </c>
      <c r="I21338" s="67">
        <v>145841.81</v>
      </c>
      <c r="J21338" s="67">
        <v>10.48</v>
      </c>
      <c r="K21338" s="67">
        <v>145841.81</v>
      </c>
      <c r="L21338" s="67">
        <v>3177.38</v>
      </c>
      <c r="M21338" s="67">
        <v>145841.81</v>
      </c>
      <c r="N21338" s="67">
        <v>58.7</v>
      </c>
      <c r="P21338" s="67">
        <v>52527.42</v>
      </c>
      <c r="Q21338" s="67">
        <v>291683.62</v>
      </c>
      <c r="R21338" s="2" t="s">
        <v>165</v>
      </c>
      <c r="S21338" s="2" t="s">
        <v>161</v>
      </c>
      <c r="T21338" s="2" t="s">
        <v>165</v>
      </c>
      <c r="U21338" t="s">
        <v>783</v>
      </c>
    </row>
    <row r="21339" spans="3:21" x14ac:dyDescent="0.3">
      <c r="C21339" t="s">
        <v>32</v>
      </c>
      <c r="D21339" t="s">
        <v>158</v>
      </c>
      <c r="E21339" t="s">
        <v>30</v>
      </c>
      <c r="F21339" t="s">
        <v>159</v>
      </c>
      <c r="G21339" s="2">
        <v>6</v>
      </c>
      <c r="H21339" s="2" t="s">
        <v>377</v>
      </c>
      <c r="I21339" s="67">
        <v>95228.52</v>
      </c>
      <c r="J21339" s="67">
        <v>25.85</v>
      </c>
      <c r="K21339" s="67">
        <v>95228.52</v>
      </c>
      <c r="L21339" s="67">
        <v>12.28</v>
      </c>
      <c r="M21339" s="67">
        <v>95228.52</v>
      </c>
      <c r="N21339" s="67">
        <v>117.6</v>
      </c>
      <c r="P21339" s="67">
        <v>0</v>
      </c>
      <c r="Q21339" s="67">
        <v>571371.12</v>
      </c>
      <c r="R21339" s="2" t="s">
        <v>161</v>
      </c>
      <c r="S21339" s="2" t="s">
        <v>161</v>
      </c>
      <c r="T21339" s="2" t="s">
        <v>161</v>
      </c>
      <c r="U21339" t="s">
        <v>783</v>
      </c>
    </row>
    <row r="21340" spans="3:21" x14ac:dyDescent="0.3">
      <c r="C21340" t="s">
        <v>166</v>
      </c>
      <c r="D21340" t="s">
        <v>158</v>
      </c>
      <c r="E21340" t="s">
        <v>29</v>
      </c>
      <c r="F21340" t="s">
        <v>159</v>
      </c>
      <c r="G21340" s="2">
        <v>6</v>
      </c>
      <c r="H21340" s="2" t="s">
        <v>231</v>
      </c>
      <c r="I21340" s="67">
        <v>-4498.43</v>
      </c>
      <c r="J21340" s="67">
        <v>0</v>
      </c>
      <c r="K21340" s="67">
        <v>-4498.43</v>
      </c>
      <c r="L21340" s="67">
        <v>0</v>
      </c>
      <c r="M21340" s="67">
        <v>-4498.43</v>
      </c>
      <c r="N21340" s="67">
        <v>0</v>
      </c>
      <c r="P21340" s="67">
        <v>0</v>
      </c>
      <c r="Q21340" s="67">
        <v>0</v>
      </c>
      <c r="U21340" t="s">
        <v>783</v>
      </c>
    </row>
    <row r="21341" spans="3:21" x14ac:dyDescent="0.3">
      <c r="C21341" t="s">
        <v>166</v>
      </c>
      <c r="D21341" t="s">
        <v>158</v>
      </c>
      <c r="E21341" t="s">
        <v>30</v>
      </c>
      <c r="F21341" t="s">
        <v>159</v>
      </c>
      <c r="G21341" s="2">
        <v>6</v>
      </c>
      <c r="H21341" s="2" t="s">
        <v>234</v>
      </c>
      <c r="I21341" s="67">
        <v>63729.98</v>
      </c>
      <c r="J21341" s="67">
        <v>5.29</v>
      </c>
      <c r="K21341" s="67">
        <v>63729.98</v>
      </c>
      <c r="L21341" s="67">
        <v>1556.04</v>
      </c>
      <c r="M21341" s="67">
        <v>63729.98</v>
      </c>
      <c r="N21341" s="67">
        <v>29.62</v>
      </c>
      <c r="P21341" s="67">
        <v>0</v>
      </c>
      <c r="Q21341" s="67">
        <v>382379.88</v>
      </c>
      <c r="R21341" s="2" t="s">
        <v>165</v>
      </c>
      <c r="S21341" s="2" t="s">
        <v>161</v>
      </c>
      <c r="T21341" s="2" t="s">
        <v>165</v>
      </c>
      <c r="U21341" t="s">
        <v>783</v>
      </c>
    </row>
    <row r="21342" spans="3:21" x14ac:dyDescent="0.3">
      <c r="C21342" t="s">
        <v>32</v>
      </c>
      <c r="D21342" t="s">
        <v>158</v>
      </c>
      <c r="E21342" t="s">
        <v>29</v>
      </c>
      <c r="F21342" t="s">
        <v>159</v>
      </c>
      <c r="G21342" s="2">
        <v>-1</v>
      </c>
      <c r="H21342" s="2" t="s">
        <v>619</v>
      </c>
      <c r="I21342" s="67">
        <v>-1434.39</v>
      </c>
      <c r="J21342" s="67">
        <v>0</v>
      </c>
      <c r="K21342" s="67">
        <v>-1434.39</v>
      </c>
      <c r="L21342" s="67">
        <v>0</v>
      </c>
      <c r="M21342" s="67">
        <v>-1434.39</v>
      </c>
      <c r="N21342" s="67">
        <v>0</v>
      </c>
      <c r="P21342" s="67">
        <v>0</v>
      </c>
      <c r="Q21342" s="67">
        <v>0</v>
      </c>
      <c r="U21342" t="s">
        <v>783</v>
      </c>
    </row>
    <row r="21343" spans="3:21" x14ac:dyDescent="0.3">
      <c r="C21343" t="s">
        <v>166</v>
      </c>
      <c r="D21343" t="s">
        <v>158</v>
      </c>
      <c r="E21343" t="s">
        <v>29</v>
      </c>
      <c r="F21343" t="s">
        <v>159</v>
      </c>
      <c r="G21343" s="2">
        <v>10</v>
      </c>
      <c r="H21343" s="2" t="s">
        <v>179</v>
      </c>
      <c r="I21343" s="67">
        <v>-17622.16</v>
      </c>
      <c r="J21343" s="67">
        <v>0</v>
      </c>
      <c r="K21343" s="67">
        <v>-17622.16</v>
      </c>
      <c r="L21343" s="67">
        <v>0</v>
      </c>
      <c r="M21343" s="67">
        <v>-17622.16</v>
      </c>
      <c r="N21343" s="67">
        <v>0</v>
      </c>
      <c r="P21343" s="67">
        <v>-1973.11</v>
      </c>
      <c r="Q21343" s="67">
        <v>0</v>
      </c>
      <c r="U21343" t="s">
        <v>783</v>
      </c>
    </row>
    <row r="21344" spans="3:21" x14ac:dyDescent="0.3">
      <c r="C21344" t="s">
        <v>31</v>
      </c>
      <c r="D21344" t="s">
        <v>158</v>
      </c>
      <c r="E21344" t="s">
        <v>30</v>
      </c>
      <c r="F21344" t="s">
        <v>159</v>
      </c>
      <c r="G21344" s="2">
        <v>-4</v>
      </c>
      <c r="H21344" s="2" t="s">
        <v>271</v>
      </c>
      <c r="I21344" s="67">
        <v>5915.07</v>
      </c>
      <c r="J21344" s="67">
        <v>3.43</v>
      </c>
      <c r="K21344" s="67">
        <v>5915.07</v>
      </c>
      <c r="L21344" s="67">
        <v>6.35</v>
      </c>
      <c r="M21344" s="67">
        <v>5915.07</v>
      </c>
      <c r="N21344" s="67">
        <v>43.87</v>
      </c>
      <c r="P21344" s="67">
        <v>0</v>
      </c>
      <c r="Q21344" s="67">
        <v>0</v>
      </c>
      <c r="R21344" s="2" t="s">
        <v>161</v>
      </c>
      <c r="S21344" s="2" t="s">
        <v>161</v>
      </c>
      <c r="T21344" s="2" t="s">
        <v>161</v>
      </c>
      <c r="U21344" t="s">
        <v>783</v>
      </c>
    </row>
    <row r="21345" spans="3:21" x14ac:dyDescent="0.3">
      <c r="C21345" t="s">
        <v>166</v>
      </c>
      <c r="D21345" t="s">
        <v>158</v>
      </c>
      <c r="E21345" t="s">
        <v>30</v>
      </c>
      <c r="F21345" t="s">
        <v>159</v>
      </c>
      <c r="G21345" s="2">
        <v>-1</v>
      </c>
      <c r="H21345" s="2" t="s">
        <v>651</v>
      </c>
      <c r="I21345" s="67">
        <v>114245</v>
      </c>
      <c r="J21345" s="67">
        <v>49.18</v>
      </c>
      <c r="K21345" s="67">
        <v>114245</v>
      </c>
      <c r="L21345" s="67">
        <v>44.51</v>
      </c>
      <c r="M21345" s="67">
        <v>114245</v>
      </c>
      <c r="N21345" s="67">
        <v>229.96</v>
      </c>
      <c r="P21345" s="67">
        <v>0</v>
      </c>
      <c r="Q21345" s="67">
        <v>0</v>
      </c>
      <c r="R21345" s="2" t="s">
        <v>161</v>
      </c>
      <c r="S21345" s="2" t="s">
        <v>161</v>
      </c>
      <c r="T21345" s="2" t="s">
        <v>161</v>
      </c>
      <c r="U21345" t="s">
        <v>783</v>
      </c>
    </row>
    <row r="21346" spans="3:21" x14ac:dyDescent="0.3">
      <c r="C21346" t="s">
        <v>31</v>
      </c>
      <c r="D21346" t="s">
        <v>158</v>
      </c>
      <c r="E21346" t="s">
        <v>29</v>
      </c>
      <c r="F21346" t="s">
        <v>159</v>
      </c>
      <c r="G21346" s="2">
        <v>2</v>
      </c>
      <c r="H21346" s="2" t="s">
        <v>639</v>
      </c>
      <c r="I21346" s="67">
        <v>-11549.58</v>
      </c>
      <c r="J21346" s="67">
        <v>0</v>
      </c>
      <c r="K21346" s="67">
        <v>-11549.58</v>
      </c>
      <c r="L21346" s="67">
        <v>0</v>
      </c>
      <c r="M21346" s="67">
        <v>-11549.58</v>
      </c>
      <c r="N21346" s="67">
        <v>0</v>
      </c>
      <c r="P21346" s="67">
        <v>0</v>
      </c>
      <c r="Q21346" s="67">
        <v>0</v>
      </c>
      <c r="U21346" t="s">
        <v>783</v>
      </c>
    </row>
    <row r="21347" spans="3:21" x14ac:dyDescent="0.3">
      <c r="C21347" t="s">
        <v>31</v>
      </c>
      <c r="D21347" t="s">
        <v>158</v>
      </c>
      <c r="E21347" t="s">
        <v>29</v>
      </c>
      <c r="F21347" t="s">
        <v>159</v>
      </c>
      <c r="G21347" s="2">
        <v>-1</v>
      </c>
      <c r="H21347" s="2" t="s">
        <v>339</v>
      </c>
      <c r="I21347" s="67">
        <v>-22497.919999999998</v>
      </c>
      <c r="J21347" s="67">
        <v>0</v>
      </c>
      <c r="K21347" s="67">
        <v>-22497.919999999998</v>
      </c>
      <c r="L21347" s="67">
        <v>0</v>
      </c>
      <c r="M21347" s="67">
        <v>-22497.919999999998</v>
      </c>
      <c r="N21347" s="67">
        <v>0</v>
      </c>
      <c r="P21347" s="67">
        <v>0</v>
      </c>
      <c r="Q21347" s="67">
        <v>0</v>
      </c>
      <c r="U21347" t="s">
        <v>783</v>
      </c>
    </row>
    <row r="21348" spans="3:21" x14ac:dyDescent="0.3">
      <c r="C21348" t="s">
        <v>166</v>
      </c>
      <c r="D21348" t="s">
        <v>158</v>
      </c>
      <c r="E21348" t="s">
        <v>30</v>
      </c>
      <c r="F21348" t="s">
        <v>159</v>
      </c>
      <c r="G21348" s="2">
        <v>-1</v>
      </c>
      <c r="H21348" s="2" t="s">
        <v>277</v>
      </c>
      <c r="I21348" s="67">
        <v>4421.53</v>
      </c>
      <c r="J21348" s="67">
        <v>0.95</v>
      </c>
      <c r="K21348" s="67">
        <v>4421.53</v>
      </c>
      <c r="L21348" s="67">
        <v>0.55000000000000004</v>
      </c>
      <c r="M21348" s="67">
        <v>4421.53</v>
      </c>
      <c r="N21348" s="67">
        <v>3.09</v>
      </c>
      <c r="O21348" s="2">
        <v>0</v>
      </c>
      <c r="P21348" s="67">
        <v>0</v>
      </c>
      <c r="Q21348" s="67">
        <v>0</v>
      </c>
      <c r="R21348" s="2" t="s">
        <v>251</v>
      </c>
      <c r="S21348" s="2" t="s">
        <v>251</v>
      </c>
      <c r="T21348" s="2" t="s">
        <v>251</v>
      </c>
      <c r="U21348" t="s">
        <v>783</v>
      </c>
    </row>
    <row r="21349" spans="3:21" x14ac:dyDescent="0.3">
      <c r="C21349" t="s">
        <v>166</v>
      </c>
      <c r="D21349" t="s">
        <v>158</v>
      </c>
      <c r="E21349" t="s">
        <v>29</v>
      </c>
      <c r="F21349" t="s">
        <v>159</v>
      </c>
      <c r="G21349" s="2">
        <v>3</v>
      </c>
      <c r="H21349" s="2" t="s">
        <v>629</v>
      </c>
      <c r="I21349" s="67">
        <v>-3737.37</v>
      </c>
      <c r="J21349" s="67">
        <v>0</v>
      </c>
      <c r="K21349" s="67">
        <v>-3737.37</v>
      </c>
      <c r="L21349" s="67">
        <v>0</v>
      </c>
      <c r="M21349" s="67">
        <v>-3737.37</v>
      </c>
      <c r="N21349" s="67">
        <v>0</v>
      </c>
      <c r="P21349" s="67">
        <v>0</v>
      </c>
      <c r="Q21349" s="67">
        <v>0</v>
      </c>
      <c r="U21349" t="s">
        <v>783</v>
      </c>
    </row>
    <row r="21350" spans="3:21" x14ac:dyDescent="0.3">
      <c r="C21350" t="s">
        <v>31</v>
      </c>
      <c r="D21350" t="s">
        <v>158</v>
      </c>
      <c r="E21350" t="s">
        <v>30</v>
      </c>
      <c r="F21350" t="s">
        <v>159</v>
      </c>
      <c r="G21350" s="2">
        <v>1</v>
      </c>
      <c r="H21350" s="2" t="s">
        <v>414</v>
      </c>
      <c r="I21350" s="67">
        <v>250724.92</v>
      </c>
      <c r="J21350" s="67">
        <v>13.12</v>
      </c>
      <c r="K21350" s="67">
        <v>250724.92</v>
      </c>
      <c r="L21350" s="67">
        <v>6.23</v>
      </c>
      <c r="M21350" s="67">
        <v>250724.92</v>
      </c>
      <c r="N21350" s="67">
        <v>59.67</v>
      </c>
      <c r="P21350" s="67">
        <v>0</v>
      </c>
      <c r="Q21350" s="67">
        <v>250724.92</v>
      </c>
      <c r="R21350" s="2" t="s">
        <v>161</v>
      </c>
      <c r="S21350" s="2" t="s">
        <v>161</v>
      </c>
      <c r="T21350" s="2" t="s">
        <v>161</v>
      </c>
      <c r="U21350" t="s">
        <v>783</v>
      </c>
    </row>
    <row r="21351" spans="3:21" x14ac:dyDescent="0.3">
      <c r="C21351" t="s">
        <v>31</v>
      </c>
      <c r="D21351" t="s">
        <v>158</v>
      </c>
      <c r="E21351" t="s">
        <v>30</v>
      </c>
      <c r="F21351" t="s">
        <v>159</v>
      </c>
      <c r="G21351" s="2">
        <v>4</v>
      </c>
      <c r="H21351" s="2" t="s">
        <v>194</v>
      </c>
      <c r="I21351" s="67">
        <v>37085.550000000003</v>
      </c>
      <c r="J21351" s="67">
        <v>5.27</v>
      </c>
      <c r="K21351" s="67">
        <v>37085.550000000003</v>
      </c>
      <c r="L21351" s="67">
        <v>890.58</v>
      </c>
      <c r="M21351" s="67">
        <v>37085.550000000003</v>
      </c>
      <c r="N21351" s="67">
        <v>9.65</v>
      </c>
      <c r="P21351" s="67">
        <v>0</v>
      </c>
      <c r="Q21351" s="67">
        <v>148342.20000000001</v>
      </c>
      <c r="R21351" s="2" t="s">
        <v>165</v>
      </c>
      <c r="S21351" s="2" t="s">
        <v>161</v>
      </c>
      <c r="T21351" s="2" t="s">
        <v>165</v>
      </c>
      <c r="U21351" t="s">
        <v>783</v>
      </c>
    </row>
    <row r="21352" spans="3:21" x14ac:dyDescent="0.3">
      <c r="C21352" t="s">
        <v>166</v>
      </c>
      <c r="D21352" t="s">
        <v>158</v>
      </c>
      <c r="E21352" t="s">
        <v>30</v>
      </c>
      <c r="F21352" t="s">
        <v>159</v>
      </c>
      <c r="G21352" s="2">
        <v>4</v>
      </c>
      <c r="H21352" s="2" t="s">
        <v>297</v>
      </c>
      <c r="I21352" s="67">
        <v>2712776.27</v>
      </c>
      <c r="J21352" s="67">
        <v>107.2</v>
      </c>
      <c r="K21352" s="67">
        <v>2712776.27</v>
      </c>
      <c r="L21352" s="67">
        <v>48.16</v>
      </c>
      <c r="M21352" s="67">
        <v>2712776.27</v>
      </c>
      <c r="N21352" s="67">
        <v>600.44000000000005</v>
      </c>
      <c r="P21352" s="67">
        <v>77.819999999999993</v>
      </c>
      <c r="Q21352" s="67">
        <v>10851105.08</v>
      </c>
      <c r="R21352" s="2" t="s">
        <v>161</v>
      </c>
      <c r="S21352" s="2" t="s">
        <v>161</v>
      </c>
      <c r="T21352" s="2" t="s">
        <v>161</v>
      </c>
      <c r="U21352" t="s">
        <v>783</v>
      </c>
    </row>
    <row r="21353" spans="3:21" x14ac:dyDescent="0.3">
      <c r="C21353" t="s">
        <v>32</v>
      </c>
      <c r="D21353" t="s">
        <v>158</v>
      </c>
      <c r="E21353" t="s">
        <v>29</v>
      </c>
      <c r="F21353" t="s">
        <v>159</v>
      </c>
      <c r="G21353" s="2">
        <v>-1</v>
      </c>
      <c r="H21353" s="2" t="s">
        <v>233</v>
      </c>
      <c r="I21353" s="67">
        <v>-109586.15</v>
      </c>
      <c r="J21353" s="67">
        <v>0</v>
      </c>
      <c r="K21353" s="67">
        <v>-109586.15</v>
      </c>
      <c r="L21353" s="67">
        <v>0</v>
      </c>
      <c r="M21353" s="67">
        <v>-109586.15</v>
      </c>
      <c r="N21353" s="67">
        <v>0</v>
      </c>
      <c r="P21353" s="67">
        <v>0</v>
      </c>
      <c r="Q21353" s="67">
        <v>0</v>
      </c>
      <c r="U21353" t="s">
        <v>783</v>
      </c>
    </row>
    <row r="21354" spans="3:21" x14ac:dyDescent="0.3">
      <c r="C21354" t="s">
        <v>166</v>
      </c>
      <c r="D21354" t="s">
        <v>158</v>
      </c>
      <c r="E21354" t="s">
        <v>29</v>
      </c>
      <c r="F21354" t="s">
        <v>159</v>
      </c>
      <c r="G21354" s="2">
        <v>3</v>
      </c>
      <c r="H21354" s="2" t="s">
        <v>630</v>
      </c>
      <c r="I21354" s="67">
        <v>-826.99</v>
      </c>
      <c r="J21354" s="67">
        <v>0</v>
      </c>
      <c r="K21354" s="67">
        <v>-826.99</v>
      </c>
      <c r="L21354" s="67">
        <v>0</v>
      </c>
      <c r="M21354" s="67">
        <v>-826.99</v>
      </c>
      <c r="N21354" s="67">
        <v>0</v>
      </c>
      <c r="P21354" s="67">
        <v>0</v>
      </c>
      <c r="Q21354" s="67">
        <v>0</v>
      </c>
      <c r="U21354" t="s">
        <v>783</v>
      </c>
    </row>
    <row r="21355" spans="3:21" x14ac:dyDescent="0.3">
      <c r="C21355" t="s">
        <v>31</v>
      </c>
      <c r="D21355" t="s">
        <v>158</v>
      </c>
      <c r="E21355" t="s">
        <v>29</v>
      </c>
      <c r="F21355" t="s">
        <v>159</v>
      </c>
      <c r="G21355" s="2">
        <v>7</v>
      </c>
      <c r="H21355" s="2" t="s">
        <v>321</v>
      </c>
      <c r="I21355" s="67">
        <v>-16713.310000000001</v>
      </c>
      <c r="J21355" s="67">
        <v>0</v>
      </c>
      <c r="K21355" s="67">
        <v>-16713.310000000001</v>
      </c>
      <c r="L21355" s="67">
        <v>0</v>
      </c>
      <c r="M21355" s="67">
        <v>-16713.310000000001</v>
      </c>
      <c r="N21355" s="67">
        <v>0</v>
      </c>
      <c r="P21355" s="67">
        <v>0</v>
      </c>
      <c r="Q21355" s="67">
        <v>0</v>
      </c>
      <c r="U21355" t="s">
        <v>783</v>
      </c>
    </row>
    <row r="21356" spans="3:21" x14ac:dyDescent="0.3">
      <c r="C21356" t="s">
        <v>32</v>
      </c>
      <c r="D21356" t="s">
        <v>158</v>
      </c>
      <c r="E21356" t="s">
        <v>29</v>
      </c>
      <c r="F21356" t="s">
        <v>159</v>
      </c>
      <c r="G21356" s="2">
        <v>8</v>
      </c>
      <c r="H21356" s="2" t="s">
        <v>329</v>
      </c>
      <c r="I21356" s="67">
        <v>-15816.54</v>
      </c>
      <c r="J21356" s="67">
        <v>0</v>
      </c>
      <c r="K21356" s="67">
        <v>-15816.54</v>
      </c>
      <c r="L21356" s="67">
        <v>0</v>
      </c>
      <c r="M21356" s="67">
        <v>-15816.54</v>
      </c>
      <c r="N21356" s="67">
        <v>0</v>
      </c>
      <c r="P21356" s="67">
        <v>0</v>
      </c>
      <c r="Q21356" s="67">
        <v>0</v>
      </c>
      <c r="U21356" t="s">
        <v>783</v>
      </c>
    </row>
    <row r="21357" spans="3:21" x14ac:dyDescent="0.3">
      <c r="C21357" t="s">
        <v>166</v>
      </c>
      <c r="D21357" t="s">
        <v>158</v>
      </c>
      <c r="E21357" t="s">
        <v>30</v>
      </c>
      <c r="F21357" t="s">
        <v>159</v>
      </c>
      <c r="G21357" s="2">
        <v>3</v>
      </c>
      <c r="H21357" s="2" t="s">
        <v>408</v>
      </c>
      <c r="I21357" s="67">
        <v>12760.43</v>
      </c>
      <c r="J21357" s="67">
        <v>1625.54</v>
      </c>
      <c r="K21357" s="67">
        <v>12760.43</v>
      </c>
      <c r="L21357" s="67">
        <v>0.4</v>
      </c>
      <c r="M21357" s="67">
        <v>12760.43</v>
      </c>
      <c r="N21357" s="67">
        <v>3.81</v>
      </c>
      <c r="P21357" s="67">
        <v>0</v>
      </c>
      <c r="Q21357" s="67">
        <v>38281.29</v>
      </c>
      <c r="R21357" s="2" t="s">
        <v>161</v>
      </c>
      <c r="S21357" s="2" t="s">
        <v>165</v>
      </c>
      <c r="T21357" s="2" t="s">
        <v>165</v>
      </c>
      <c r="U21357" t="s">
        <v>783</v>
      </c>
    </row>
    <row r="21358" spans="3:21" x14ac:dyDescent="0.3">
      <c r="C21358" t="s">
        <v>32</v>
      </c>
      <c r="D21358" t="s">
        <v>158</v>
      </c>
      <c r="E21358" t="s">
        <v>30</v>
      </c>
      <c r="F21358" t="s">
        <v>159</v>
      </c>
      <c r="G21358" s="2">
        <v>5</v>
      </c>
      <c r="H21358" s="2" t="s">
        <v>191</v>
      </c>
      <c r="I21358" s="67">
        <v>10897.24</v>
      </c>
      <c r="J21358" s="67">
        <v>0.36</v>
      </c>
      <c r="K21358" s="67">
        <v>10897.24</v>
      </c>
      <c r="L21358" s="67">
        <v>0.17</v>
      </c>
      <c r="M21358" s="67">
        <v>10897.24</v>
      </c>
      <c r="N21358" s="67">
        <v>1.62</v>
      </c>
      <c r="P21358" s="67">
        <v>0</v>
      </c>
      <c r="Q21358" s="67">
        <v>54486.2</v>
      </c>
      <c r="R21358" s="2" t="s">
        <v>161</v>
      </c>
      <c r="S21358" s="2" t="s">
        <v>161</v>
      </c>
      <c r="T21358" s="2" t="s">
        <v>161</v>
      </c>
      <c r="U21358" t="s">
        <v>783</v>
      </c>
    </row>
    <row r="21359" spans="3:21" x14ac:dyDescent="0.3">
      <c r="C21359" t="s">
        <v>166</v>
      </c>
      <c r="D21359" t="s">
        <v>158</v>
      </c>
      <c r="E21359" t="s">
        <v>29</v>
      </c>
      <c r="F21359" t="s">
        <v>159</v>
      </c>
      <c r="G21359" s="2">
        <v>-4</v>
      </c>
      <c r="H21359" s="2" t="s">
        <v>285</v>
      </c>
      <c r="I21359" s="67">
        <v>-0.31</v>
      </c>
      <c r="J21359" s="67">
        <v>0</v>
      </c>
      <c r="K21359" s="67">
        <v>-0.31</v>
      </c>
      <c r="L21359" s="67">
        <v>0</v>
      </c>
      <c r="M21359" s="67">
        <v>-0.31</v>
      </c>
      <c r="N21359" s="67">
        <v>0</v>
      </c>
      <c r="P21359" s="67">
        <v>0</v>
      </c>
      <c r="Q21359" s="67">
        <v>0</v>
      </c>
      <c r="U21359" t="s">
        <v>783</v>
      </c>
    </row>
    <row r="21360" spans="3:21" x14ac:dyDescent="0.3">
      <c r="C21360" t="s">
        <v>166</v>
      </c>
      <c r="D21360" t="s">
        <v>158</v>
      </c>
      <c r="E21360" t="s">
        <v>30</v>
      </c>
      <c r="F21360" t="s">
        <v>159</v>
      </c>
      <c r="G21360" s="2">
        <v>0</v>
      </c>
      <c r="H21360" s="2" t="s">
        <v>232</v>
      </c>
      <c r="I21360" s="67">
        <v>1206.43</v>
      </c>
      <c r="J21360" s="67">
        <v>0.16</v>
      </c>
      <c r="K21360" s="67">
        <v>1206.43</v>
      </c>
      <c r="L21360" s="67">
        <v>0.84</v>
      </c>
      <c r="M21360" s="67">
        <v>1206.43</v>
      </c>
      <c r="N21360" s="67">
        <v>1.1000000000000001</v>
      </c>
      <c r="P21360" s="67">
        <v>0</v>
      </c>
      <c r="Q21360" s="67">
        <v>0</v>
      </c>
      <c r="R21360" s="2" t="s">
        <v>161</v>
      </c>
      <c r="S21360" s="2" t="s">
        <v>161</v>
      </c>
      <c r="T21360" s="2" t="s">
        <v>165</v>
      </c>
      <c r="U21360" t="s">
        <v>783</v>
      </c>
    </row>
    <row r="21361" spans="3:21" x14ac:dyDescent="0.3">
      <c r="C21361" t="s">
        <v>166</v>
      </c>
      <c r="D21361" t="s">
        <v>158</v>
      </c>
      <c r="E21361" t="s">
        <v>30</v>
      </c>
      <c r="F21361" t="s">
        <v>159</v>
      </c>
      <c r="G21361" s="2">
        <v>4</v>
      </c>
      <c r="H21361" s="2" t="s">
        <v>452</v>
      </c>
      <c r="I21361" s="67">
        <v>2587024.84</v>
      </c>
      <c r="J21361" s="67">
        <v>155.34</v>
      </c>
      <c r="K21361" s="67">
        <v>2587024.84</v>
      </c>
      <c r="L21361" s="67">
        <v>140.59</v>
      </c>
      <c r="M21361" s="67">
        <v>2587024.84</v>
      </c>
      <c r="N21361" s="67">
        <v>726.34</v>
      </c>
      <c r="P21361" s="67">
        <v>153.26</v>
      </c>
      <c r="Q21361" s="67">
        <v>10348099.359999999</v>
      </c>
      <c r="R21361" s="2" t="s">
        <v>161</v>
      </c>
      <c r="S21361" s="2" t="s">
        <v>161</v>
      </c>
      <c r="T21361" s="2" t="s">
        <v>161</v>
      </c>
      <c r="U21361" t="s">
        <v>783</v>
      </c>
    </row>
    <row r="21362" spans="3:21" x14ac:dyDescent="0.3">
      <c r="C21362" t="s">
        <v>31</v>
      </c>
      <c r="D21362" t="s">
        <v>158</v>
      </c>
      <c r="E21362" t="s">
        <v>30</v>
      </c>
      <c r="F21362" t="s">
        <v>159</v>
      </c>
      <c r="G21362" s="2">
        <v>0</v>
      </c>
      <c r="H21362" s="2" t="s">
        <v>515</v>
      </c>
      <c r="I21362" s="67">
        <v>357.26</v>
      </c>
      <c r="J21362" s="67">
        <v>0.05</v>
      </c>
      <c r="K21362" s="67">
        <v>357.26</v>
      </c>
      <c r="L21362" s="67">
        <v>0.01</v>
      </c>
      <c r="M21362" s="67">
        <v>357.26</v>
      </c>
      <c r="N21362" s="67">
        <v>0.09</v>
      </c>
      <c r="P21362" s="67">
        <v>0</v>
      </c>
      <c r="Q21362" s="67">
        <v>0</v>
      </c>
      <c r="R21362" s="2" t="s">
        <v>161</v>
      </c>
      <c r="S21362" s="2" t="s">
        <v>161</v>
      </c>
      <c r="T21362" s="2" t="s">
        <v>161</v>
      </c>
      <c r="U21362" t="s">
        <v>783</v>
      </c>
    </row>
    <row r="21363" spans="3:21" x14ac:dyDescent="0.3">
      <c r="C21363" t="s">
        <v>31</v>
      </c>
      <c r="D21363" t="s">
        <v>158</v>
      </c>
      <c r="E21363" t="s">
        <v>29</v>
      </c>
      <c r="F21363" t="s">
        <v>159</v>
      </c>
      <c r="G21363" s="2">
        <v>0</v>
      </c>
      <c r="H21363" s="2" t="s">
        <v>506</v>
      </c>
      <c r="I21363" s="67">
        <v>-56.07</v>
      </c>
      <c r="J21363" s="67">
        <v>0</v>
      </c>
      <c r="K21363" s="67">
        <v>-56.07</v>
      </c>
      <c r="L21363" s="67">
        <v>0</v>
      </c>
      <c r="M21363" s="67">
        <v>-56.07</v>
      </c>
      <c r="N21363" s="67">
        <v>0</v>
      </c>
      <c r="P21363" s="67">
        <v>0</v>
      </c>
      <c r="Q21363" s="67">
        <v>0</v>
      </c>
      <c r="U21363" t="s">
        <v>783</v>
      </c>
    </row>
    <row r="21364" spans="3:21" x14ac:dyDescent="0.3">
      <c r="C21364" t="s">
        <v>32</v>
      </c>
      <c r="D21364" t="s">
        <v>158</v>
      </c>
      <c r="E21364" t="s">
        <v>29</v>
      </c>
      <c r="F21364" t="s">
        <v>159</v>
      </c>
      <c r="G21364" s="2">
        <v>-1</v>
      </c>
      <c r="H21364" s="2" t="s">
        <v>205</v>
      </c>
      <c r="I21364" s="67">
        <v>-590.61</v>
      </c>
      <c r="J21364" s="67">
        <v>0</v>
      </c>
      <c r="K21364" s="67">
        <v>-590.61</v>
      </c>
      <c r="L21364" s="67">
        <v>0</v>
      </c>
      <c r="M21364" s="67">
        <v>-590.61</v>
      </c>
      <c r="N21364" s="67">
        <v>0</v>
      </c>
      <c r="P21364" s="67">
        <v>0</v>
      </c>
      <c r="Q21364" s="67">
        <v>0</v>
      </c>
      <c r="U21364" t="s">
        <v>784</v>
      </c>
    </row>
    <row r="21365" spans="3:21" x14ac:dyDescent="0.3">
      <c r="C21365" t="s">
        <v>32</v>
      </c>
      <c r="D21365" t="s">
        <v>158</v>
      </c>
      <c r="E21365" t="s">
        <v>29</v>
      </c>
      <c r="F21365" t="s">
        <v>159</v>
      </c>
      <c r="G21365" s="2">
        <v>-1</v>
      </c>
      <c r="H21365" s="2" t="s">
        <v>213</v>
      </c>
      <c r="I21365" s="67">
        <v>-450.16</v>
      </c>
      <c r="J21365" s="67">
        <v>0</v>
      </c>
      <c r="K21365" s="67">
        <v>-450.16</v>
      </c>
      <c r="L21365" s="67">
        <v>0</v>
      </c>
      <c r="M21365" s="67">
        <v>-450.16</v>
      </c>
      <c r="N21365" s="67">
        <v>0</v>
      </c>
      <c r="P21365" s="67">
        <v>0</v>
      </c>
      <c r="Q21365" s="67">
        <v>0</v>
      </c>
      <c r="U21365" t="s">
        <v>783</v>
      </c>
    </row>
    <row r="21366" spans="3:21" x14ac:dyDescent="0.3">
      <c r="C21366" t="s">
        <v>32</v>
      </c>
      <c r="D21366" t="s">
        <v>158</v>
      </c>
      <c r="E21366" t="s">
        <v>29</v>
      </c>
      <c r="F21366" t="s">
        <v>159</v>
      </c>
      <c r="G21366" s="2">
        <v>-1</v>
      </c>
      <c r="H21366" s="2" t="s">
        <v>547</v>
      </c>
      <c r="I21366" s="67">
        <v>-500.73</v>
      </c>
      <c r="J21366" s="67">
        <v>0</v>
      </c>
      <c r="K21366" s="67">
        <v>-500.73</v>
      </c>
      <c r="L21366" s="67">
        <v>0</v>
      </c>
      <c r="M21366" s="67">
        <v>-500.73</v>
      </c>
      <c r="N21366" s="67">
        <v>0</v>
      </c>
      <c r="P21366" s="67">
        <v>0</v>
      </c>
      <c r="Q21366" s="67">
        <v>0</v>
      </c>
      <c r="U21366" t="s">
        <v>783</v>
      </c>
    </row>
    <row r="21367" spans="3:21" x14ac:dyDescent="0.3">
      <c r="C21367" t="s">
        <v>166</v>
      </c>
      <c r="D21367" t="s">
        <v>158</v>
      </c>
      <c r="E21367" t="s">
        <v>30</v>
      </c>
      <c r="F21367" t="s">
        <v>159</v>
      </c>
      <c r="G21367" s="2">
        <v>3</v>
      </c>
      <c r="H21367" s="2" t="s">
        <v>229</v>
      </c>
      <c r="I21367" s="67">
        <v>791210.79</v>
      </c>
      <c r="J21367" s="67">
        <v>1445.64</v>
      </c>
      <c r="K21367" s="67">
        <v>791210.79</v>
      </c>
      <c r="L21367" s="67">
        <v>110.74</v>
      </c>
      <c r="M21367" s="67">
        <v>791210.79</v>
      </c>
      <c r="N21367" s="67">
        <v>584.12</v>
      </c>
      <c r="P21367" s="67">
        <v>0</v>
      </c>
      <c r="Q21367" s="67">
        <v>2373632.37</v>
      </c>
      <c r="R21367" s="2" t="s">
        <v>161</v>
      </c>
      <c r="S21367" s="2" t="s">
        <v>161</v>
      </c>
      <c r="T21367" s="2" t="s">
        <v>161</v>
      </c>
      <c r="U21367" t="s">
        <v>783</v>
      </c>
    </row>
    <row r="21368" spans="3:21" x14ac:dyDescent="0.3">
      <c r="C21368" t="s">
        <v>166</v>
      </c>
      <c r="D21368" t="s">
        <v>158</v>
      </c>
      <c r="E21368" t="s">
        <v>29</v>
      </c>
      <c r="F21368" t="s">
        <v>159</v>
      </c>
      <c r="G21368" s="2">
        <v>10</v>
      </c>
      <c r="H21368" s="2" t="s">
        <v>396</v>
      </c>
      <c r="I21368" s="67">
        <v>-223.85</v>
      </c>
      <c r="J21368" s="67">
        <v>0</v>
      </c>
      <c r="K21368" s="67">
        <v>-223.85</v>
      </c>
      <c r="L21368" s="67">
        <v>0</v>
      </c>
      <c r="M21368" s="67">
        <v>-223.85</v>
      </c>
      <c r="N21368" s="67">
        <v>0</v>
      </c>
      <c r="P21368" s="67">
        <v>0</v>
      </c>
      <c r="Q21368" s="67">
        <v>0</v>
      </c>
      <c r="U21368" t="s">
        <v>783</v>
      </c>
    </row>
    <row r="21369" spans="3:21" x14ac:dyDescent="0.3">
      <c r="C21369" t="s">
        <v>166</v>
      </c>
      <c r="D21369" t="s">
        <v>158</v>
      </c>
      <c r="E21369" t="s">
        <v>30</v>
      </c>
      <c r="F21369" t="s">
        <v>159</v>
      </c>
      <c r="G21369" s="2">
        <v>3</v>
      </c>
      <c r="H21369" s="2" t="s">
        <v>488</v>
      </c>
      <c r="I21369" s="67">
        <v>20414.73</v>
      </c>
      <c r="J21369" s="67">
        <v>1454.83</v>
      </c>
      <c r="K21369" s="67">
        <v>20414.73</v>
      </c>
      <c r="L21369" s="67">
        <v>0.9</v>
      </c>
      <c r="M21369" s="67">
        <v>20414.73</v>
      </c>
      <c r="N21369" s="67">
        <v>8.66</v>
      </c>
      <c r="P21369" s="67">
        <v>0</v>
      </c>
      <c r="Q21369" s="67">
        <v>61244.19</v>
      </c>
      <c r="R21369" s="2" t="s">
        <v>161</v>
      </c>
      <c r="S21369" s="2" t="s">
        <v>165</v>
      </c>
      <c r="T21369" s="2" t="s">
        <v>165</v>
      </c>
      <c r="U21369" t="s">
        <v>783</v>
      </c>
    </row>
    <row r="21370" spans="3:21" x14ac:dyDescent="0.3">
      <c r="C21370" t="s">
        <v>166</v>
      </c>
      <c r="D21370" t="s">
        <v>158</v>
      </c>
      <c r="E21370" t="s">
        <v>30</v>
      </c>
      <c r="F21370" t="s">
        <v>159</v>
      </c>
      <c r="G21370" s="2">
        <v>8</v>
      </c>
      <c r="H21370" s="2" t="s">
        <v>179</v>
      </c>
      <c r="I21370" s="67">
        <v>1558996.26</v>
      </c>
      <c r="J21370" s="67">
        <v>6.31</v>
      </c>
      <c r="K21370" s="67">
        <v>1558996.26</v>
      </c>
      <c r="L21370" s="67">
        <v>33.9</v>
      </c>
      <c r="M21370" s="67">
        <v>1558996.26</v>
      </c>
      <c r="N21370" s="67">
        <v>33.97</v>
      </c>
      <c r="P21370" s="67">
        <v>0</v>
      </c>
      <c r="Q21370" s="67">
        <v>12471970.08</v>
      </c>
      <c r="R21370" s="2" t="s">
        <v>161</v>
      </c>
      <c r="S21370" s="2" t="s">
        <v>161</v>
      </c>
      <c r="T21370" s="2" t="s">
        <v>165</v>
      </c>
      <c r="U21370" t="s">
        <v>783</v>
      </c>
    </row>
    <row r="21371" spans="3:21" x14ac:dyDescent="0.3">
      <c r="C21371" t="s">
        <v>32</v>
      </c>
      <c r="D21371" t="s">
        <v>158</v>
      </c>
      <c r="E21371" t="s">
        <v>30</v>
      </c>
      <c r="F21371" t="s">
        <v>159</v>
      </c>
      <c r="G21371" s="2">
        <v>-4</v>
      </c>
      <c r="H21371" s="2" t="s">
        <v>643</v>
      </c>
      <c r="I21371" s="67">
        <v>249871.5</v>
      </c>
      <c r="J21371" s="67">
        <v>518.58000000000004</v>
      </c>
      <c r="K21371" s="67">
        <v>249871.5</v>
      </c>
      <c r="L21371" s="67">
        <v>39.729999999999997</v>
      </c>
      <c r="M21371" s="67">
        <v>249871.5</v>
      </c>
      <c r="N21371" s="67">
        <v>209.54</v>
      </c>
      <c r="P21371" s="67">
        <v>0</v>
      </c>
      <c r="Q21371" s="67">
        <v>0</v>
      </c>
      <c r="R21371" s="2" t="s">
        <v>161</v>
      </c>
      <c r="S21371" s="2" t="s">
        <v>161</v>
      </c>
      <c r="T21371" s="2" t="s">
        <v>161</v>
      </c>
      <c r="U21371" t="s">
        <v>783</v>
      </c>
    </row>
    <row r="21372" spans="3:21" x14ac:dyDescent="0.3">
      <c r="C21372" t="s">
        <v>32</v>
      </c>
      <c r="D21372" t="s">
        <v>158</v>
      </c>
      <c r="E21372" t="s">
        <v>29</v>
      </c>
      <c r="F21372" t="s">
        <v>159</v>
      </c>
      <c r="G21372" s="2">
        <v>3</v>
      </c>
      <c r="H21372" s="2" t="s">
        <v>451</v>
      </c>
      <c r="I21372" s="67">
        <v>-18644.21</v>
      </c>
      <c r="J21372" s="67">
        <v>0</v>
      </c>
      <c r="K21372" s="67">
        <v>-18644.21</v>
      </c>
      <c r="L21372" s="67">
        <v>0</v>
      </c>
      <c r="M21372" s="67">
        <v>-18644.21</v>
      </c>
      <c r="N21372" s="67">
        <v>0</v>
      </c>
      <c r="P21372" s="67">
        <v>0</v>
      </c>
      <c r="Q21372" s="67">
        <v>0</v>
      </c>
      <c r="U21372" t="s">
        <v>783</v>
      </c>
    </row>
    <row r="21373" spans="3:21" x14ac:dyDescent="0.3">
      <c r="C21373" t="s">
        <v>32</v>
      </c>
      <c r="D21373" t="s">
        <v>158</v>
      </c>
      <c r="E21373" t="s">
        <v>30</v>
      </c>
      <c r="F21373" t="s">
        <v>159</v>
      </c>
      <c r="G21373" s="2">
        <v>1</v>
      </c>
      <c r="H21373" s="2" t="s">
        <v>401</v>
      </c>
      <c r="I21373" s="67">
        <v>14328.96</v>
      </c>
      <c r="J21373" s="67">
        <v>12.24</v>
      </c>
      <c r="K21373" s="67">
        <v>14328.96</v>
      </c>
      <c r="L21373" s="67">
        <v>5.81</v>
      </c>
      <c r="M21373" s="67">
        <v>14328.96</v>
      </c>
      <c r="N21373" s="67">
        <v>55.69</v>
      </c>
      <c r="P21373" s="67">
        <v>0</v>
      </c>
      <c r="Q21373" s="67">
        <v>14328.96</v>
      </c>
      <c r="R21373" s="2" t="s">
        <v>161</v>
      </c>
      <c r="S21373" s="2" t="s">
        <v>161</v>
      </c>
      <c r="T21373" s="2" t="s">
        <v>161</v>
      </c>
      <c r="U21373" t="s">
        <v>783</v>
      </c>
    </row>
    <row r="21374" spans="3:21" x14ac:dyDescent="0.3">
      <c r="C21374" t="s">
        <v>166</v>
      </c>
      <c r="D21374" t="s">
        <v>158</v>
      </c>
      <c r="E21374" t="s">
        <v>30</v>
      </c>
      <c r="F21374" t="s">
        <v>159</v>
      </c>
      <c r="G21374" s="2">
        <v>9</v>
      </c>
      <c r="H21374" s="2" t="s">
        <v>220</v>
      </c>
      <c r="I21374" s="67">
        <v>185859.92</v>
      </c>
      <c r="J21374" s="67">
        <v>2.3199999999999998</v>
      </c>
      <c r="K21374" s="67">
        <v>185859.92</v>
      </c>
      <c r="L21374" s="67">
        <v>12.46</v>
      </c>
      <c r="M21374" s="67">
        <v>185859.92</v>
      </c>
      <c r="N21374" s="67">
        <v>86.38</v>
      </c>
      <c r="P21374" s="67">
        <v>0</v>
      </c>
      <c r="Q21374" s="67">
        <v>1672739.28</v>
      </c>
      <c r="R21374" s="2" t="s">
        <v>161</v>
      </c>
      <c r="S21374" s="2" t="s">
        <v>161</v>
      </c>
      <c r="T21374" s="2" t="s">
        <v>165</v>
      </c>
      <c r="U21374" t="s">
        <v>783</v>
      </c>
    </row>
    <row r="21375" spans="3:21" x14ac:dyDescent="0.3">
      <c r="C21375" t="s">
        <v>32</v>
      </c>
      <c r="D21375" t="s">
        <v>158</v>
      </c>
      <c r="E21375" t="s">
        <v>30</v>
      </c>
      <c r="F21375" t="s">
        <v>159</v>
      </c>
      <c r="G21375" s="2">
        <v>4</v>
      </c>
      <c r="H21375" s="2" t="s">
        <v>637</v>
      </c>
      <c r="I21375" s="67">
        <v>66.709999999999994</v>
      </c>
      <c r="J21375" s="67">
        <v>0.01</v>
      </c>
      <c r="K21375" s="67">
        <v>66.709999999999994</v>
      </c>
      <c r="L21375" s="67">
        <v>0</v>
      </c>
      <c r="M21375" s="67">
        <v>66.709999999999994</v>
      </c>
      <c r="N21375" s="67">
        <v>0</v>
      </c>
      <c r="P21375" s="67">
        <v>0</v>
      </c>
      <c r="Q21375" s="67">
        <v>266.83999999999997</v>
      </c>
      <c r="R21375" s="2" t="s">
        <v>161</v>
      </c>
      <c r="S21375" s="2" t="s">
        <v>161</v>
      </c>
      <c r="T21375" s="2" t="s">
        <v>161</v>
      </c>
      <c r="U21375" t="s">
        <v>783</v>
      </c>
    </row>
    <row r="21376" spans="3:21" x14ac:dyDescent="0.3">
      <c r="C21376" t="s">
        <v>31</v>
      </c>
      <c r="D21376" t="s">
        <v>158</v>
      </c>
      <c r="E21376" t="s">
        <v>29</v>
      </c>
      <c r="F21376" t="s">
        <v>159</v>
      </c>
      <c r="G21376" s="2">
        <v>10</v>
      </c>
      <c r="H21376" s="2" t="s">
        <v>184</v>
      </c>
      <c r="I21376" s="67">
        <v>-5854.88</v>
      </c>
      <c r="J21376" s="67">
        <v>0</v>
      </c>
      <c r="K21376" s="67">
        <v>-5854.88</v>
      </c>
      <c r="L21376" s="67">
        <v>0</v>
      </c>
      <c r="M21376" s="67">
        <v>-5854.88</v>
      </c>
      <c r="N21376" s="67">
        <v>0</v>
      </c>
      <c r="P21376" s="67">
        <v>0</v>
      </c>
      <c r="Q21376" s="67">
        <v>0</v>
      </c>
      <c r="U21376" t="s">
        <v>783</v>
      </c>
    </row>
    <row r="21377" spans="3:21" x14ac:dyDescent="0.3">
      <c r="C21377" t="s">
        <v>166</v>
      </c>
      <c r="D21377" t="s">
        <v>158</v>
      </c>
      <c r="E21377" t="s">
        <v>30</v>
      </c>
      <c r="F21377" t="s">
        <v>159</v>
      </c>
      <c r="G21377" s="2">
        <v>4</v>
      </c>
      <c r="H21377" s="2" t="s">
        <v>424</v>
      </c>
      <c r="I21377" s="67">
        <v>64356.29</v>
      </c>
      <c r="J21377" s="67">
        <v>5.64</v>
      </c>
      <c r="K21377" s="67">
        <v>64356.29</v>
      </c>
      <c r="L21377" s="67">
        <v>1436.34</v>
      </c>
      <c r="M21377" s="67">
        <v>64356.29</v>
      </c>
      <c r="N21377" s="67">
        <v>25.67</v>
      </c>
      <c r="P21377" s="67">
        <v>0</v>
      </c>
      <c r="Q21377" s="67">
        <v>257425.16</v>
      </c>
      <c r="R21377" s="2" t="s">
        <v>165</v>
      </c>
      <c r="S21377" s="2" t="s">
        <v>161</v>
      </c>
      <c r="T21377" s="2" t="s">
        <v>165</v>
      </c>
      <c r="U21377" t="s">
        <v>783</v>
      </c>
    </row>
    <row r="21378" spans="3:21" x14ac:dyDescent="0.3">
      <c r="C21378" t="s">
        <v>166</v>
      </c>
      <c r="D21378" t="s">
        <v>158</v>
      </c>
      <c r="E21378" t="s">
        <v>30</v>
      </c>
      <c r="F21378" t="s">
        <v>159</v>
      </c>
      <c r="G21378" s="2">
        <v>15</v>
      </c>
      <c r="H21378" s="2" t="s">
        <v>226</v>
      </c>
      <c r="I21378" s="67">
        <v>227742.43</v>
      </c>
      <c r="J21378" s="67">
        <v>0</v>
      </c>
      <c r="K21378" s="67">
        <v>227742.43</v>
      </c>
      <c r="L21378" s="67">
        <v>0</v>
      </c>
      <c r="M21378" s="67">
        <v>227742.43</v>
      </c>
      <c r="N21378" s="67">
        <v>84.04</v>
      </c>
      <c r="P21378" s="67">
        <v>0</v>
      </c>
      <c r="Q21378" s="67">
        <v>3416136.4499999997</v>
      </c>
      <c r="R21378" s="2" t="s">
        <v>161</v>
      </c>
      <c r="S21378" s="2" t="s">
        <v>161</v>
      </c>
      <c r="T21378" s="2" t="s">
        <v>165</v>
      </c>
      <c r="U21378" t="s">
        <v>783</v>
      </c>
    </row>
    <row r="21379" spans="3:21" x14ac:dyDescent="0.3">
      <c r="C21379" t="s">
        <v>166</v>
      </c>
      <c r="D21379" t="s">
        <v>158</v>
      </c>
      <c r="E21379" t="s">
        <v>30</v>
      </c>
      <c r="F21379" t="s">
        <v>159</v>
      </c>
      <c r="G21379" s="2">
        <v>2</v>
      </c>
      <c r="H21379" s="2" t="s">
        <v>344</v>
      </c>
      <c r="I21379" s="67">
        <v>26441.74</v>
      </c>
      <c r="J21379" s="67">
        <v>15307.83</v>
      </c>
      <c r="K21379" s="67">
        <v>26441.74</v>
      </c>
      <c r="L21379" s="67">
        <v>0.55000000000000004</v>
      </c>
      <c r="M21379" s="67">
        <v>26441.74</v>
      </c>
      <c r="N21379" s="67">
        <v>11.85</v>
      </c>
      <c r="P21379" s="67">
        <v>0</v>
      </c>
      <c r="Q21379" s="67">
        <v>52883.48</v>
      </c>
      <c r="R21379" s="2" t="s">
        <v>161</v>
      </c>
      <c r="S21379" s="2" t="s">
        <v>165</v>
      </c>
      <c r="T21379" s="2" t="s">
        <v>165</v>
      </c>
      <c r="U21379" t="s">
        <v>783</v>
      </c>
    </row>
    <row r="21380" spans="3:21" x14ac:dyDescent="0.3">
      <c r="C21380" t="s">
        <v>32</v>
      </c>
      <c r="D21380" t="s">
        <v>158</v>
      </c>
      <c r="E21380" t="s">
        <v>29</v>
      </c>
      <c r="F21380" t="s">
        <v>159</v>
      </c>
      <c r="G21380" s="2">
        <v>3</v>
      </c>
      <c r="H21380" s="2" t="s">
        <v>576</v>
      </c>
      <c r="I21380" s="67">
        <v>-69052.570000000007</v>
      </c>
      <c r="J21380" s="67">
        <v>0</v>
      </c>
      <c r="K21380" s="67">
        <v>-69052.570000000007</v>
      </c>
      <c r="L21380" s="67">
        <v>0</v>
      </c>
      <c r="M21380" s="67">
        <v>-69052.570000000007</v>
      </c>
      <c r="N21380" s="67">
        <v>0</v>
      </c>
      <c r="P21380" s="67">
        <v>0</v>
      </c>
      <c r="Q21380" s="67">
        <v>0</v>
      </c>
      <c r="U21380" t="s">
        <v>783</v>
      </c>
    </row>
    <row r="21381" spans="3:21" x14ac:dyDescent="0.3">
      <c r="C21381" t="s">
        <v>166</v>
      </c>
      <c r="D21381" t="s">
        <v>158</v>
      </c>
      <c r="E21381" t="s">
        <v>30</v>
      </c>
      <c r="F21381" t="s">
        <v>159</v>
      </c>
      <c r="G21381" s="2">
        <v>2</v>
      </c>
      <c r="H21381" s="2" t="s">
        <v>189</v>
      </c>
      <c r="I21381" s="67">
        <v>95806.31</v>
      </c>
      <c r="J21381" s="67">
        <v>11.92</v>
      </c>
      <c r="K21381" s="67">
        <v>95806.31</v>
      </c>
      <c r="L21381" s="67">
        <v>1566.88</v>
      </c>
      <c r="M21381" s="67">
        <v>95806.31</v>
      </c>
      <c r="N21381" s="67">
        <v>54.2</v>
      </c>
      <c r="P21381" s="67">
        <v>15303.32</v>
      </c>
      <c r="Q21381" s="67">
        <v>191612.62</v>
      </c>
      <c r="R21381" s="2" t="s">
        <v>165</v>
      </c>
      <c r="S21381" s="2" t="s">
        <v>161</v>
      </c>
      <c r="T21381" s="2" t="s">
        <v>165</v>
      </c>
      <c r="U21381" t="s">
        <v>783</v>
      </c>
    </row>
    <row r="21382" spans="3:21" x14ac:dyDescent="0.3">
      <c r="C21382" t="s">
        <v>166</v>
      </c>
      <c r="D21382" t="s">
        <v>158</v>
      </c>
      <c r="E21382" t="s">
        <v>30</v>
      </c>
      <c r="F21382" t="s">
        <v>159</v>
      </c>
      <c r="G21382" s="2">
        <v>0</v>
      </c>
      <c r="H21382" s="2" t="s">
        <v>164</v>
      </c>
      <c r="I21382" s="67">
        <v>1478615.38</v>
      </c>
      <c r="J21382" s="67">
        <v>8.7100000000000009</v>
      </c>
      <c r="K21382" s="67">
        <v>1478615.38</v>
      </c>
      <c r="L21382" s="67">
        <v>16.05</v>
      </c>
      <c r="M21382" s="67">
        <v>1478615.38</v>
      </c>
      <c r="N21382" s="67">
        <v>877.76</v>
      </c>
      <c r="O21382" s="2">
        <v>0</v>
      </c>
      <c r="P21382" s="67">
        <v>0</v>
      </c>
      <c r="Q21382" s="67">
        <v>0</v>
      </c>
      <c r="R21382" s="2" t="s">
        <v>251</v>
      </c>
      <c r="S21382" s="2" t="s">
        <v>251</v>
      </c>
      <c r="T21382" s="2" t="s">
        <v>161</v>
      </c>
      <c r="U21382" t="s">
        <v>783</v>
      </c>
    </row>
    <row r="21383" spans="3:21" x14ac:dyDescent="0.3">
      <c r="C21383" t="s">
        <v>31</v>
      </c>
      <c r="D21383" t="s">
        <v>158</v>
      </c>
      <c r="E21383" t="s">
        <v>30</v>
      </c>
      <c r="F21383" t="s">
        <v>159</v>
      </c>
      <c r="G21383" s="2">
        <v>-1</v>
      </c>
      <c r="H21383" s="2" t="s">
        <v>356</v>
      </c>
      <c r="I21383" s="67">
        <v>180733.31</v>
      </c>
      <c r="J21383" s="67">
        <v>8.31</v>
      </c>
      <c r="K21383" s="67">
        <v>180733.31</v>
      </c>
      <c r="L21383" s="67">
        <v>4.5199999999999996</v>
      </c>
      <c r="M21383" s="67">
        <v>180733.31</v>
      </c>
      <c r="N21383" s="67">
        <v>73.98</v>
      </c>
      <c r="P21383" s="67">
        <v>0</v>
      </c>
      <c r="Q21383" s="67">
        <v>0</v>
      </c>
      <c r="R21383" s="2" t="s">
        <v>161</v>
      </c>
      <c r="S21383" s="2" t="s">
        <v>161</v>
      </c>
      <c r="T21383" s="2" t="s">
        <v>161</v>
      </c>
      <c r="U21383" t="s">
        <v>783</v>
      </c>
    </row>
    <row r="21384" spans="3:21" x14ac:dyDescent="0.3">
      <c r="C21384" t="s">
        <v>32</v>
      </c>
      <c r="D21384" t="s">
        <v>158</v>
      </c>
      <c r="E21384" t="s">
        <v>29</v>
      </c>
      <c r="F21384" t="s">
        <v>159</v>
      </c>
      <c r="G21384" s="2">
        <v>-4</v>
      </c>
      <c r="H21384" s="2" t="s">
        <v>366</v>
      </c>
      <c r="I21384" s="67">
        <v>-22481.35</v>
      </c>
      <c r="J21384" s="67">
        <v>0</v>
      </c>
      <c r="K21384" s="67">
        <v>-22481.35</v>
      </c>
      <c r="L21384" s="67">
        <v>0</v>
      </c>
      <c r="M21384" s="67">
        <v>-22481.35</v>
      </c>
      <c r="N21384" s="67">
        <v>0</v>
      </c>
      <c r="P21384" s="67">
        <v>0</v>
      </c>
      <c r="Q21384" s="67">
        <v>0</v>
      </c>
      <c r="U21384" t="s">
        <v>783</v>
      </c>
    </row>
    <row r="21385" spans="3:21" x14ac:dyDescent="0.3">
      <c r="C21385" t="s">
        <v>32</v>
      </c>
      <c r="D21385" t="s">
        <v>158</v>
      </c>
      <c r="E21385" t="s">
        <v>29</v>
      </c>
      <c r="F21385" t="s">
        <v>159</v>
      </c>
      <c r="G21385" s="2">
        <v>7</v>
      </c>
      <c r="H21385" s="2" t="s">
        <v>281</v>
      </c>
      <c r="I21385" s="67">
        <v>-18335.79</v>
      </c>
      <c r="J21385" s="67">
        <v>0</v>
      </c>
      <c r="K21385" s="67">
        <v>-18335.79</v>
      </c>
      <c r="L21385" s="67">
        <v>0</v>
      </c>
      <c r="M21385" s="67">
        <v>-18335.79</v>
      </c>
      <c r="N21385" s="67">
        <v>0</v>
      </c>
      <c r="P21385" s="67">
        <v>0</v>
      </c>
      <c r="Q21385" s="67">
        <v>0</v>
      </c>
      <c r="U21385" t="s">
        <v>783</v>
      </c>
    </row>
    <row r="21386" spans="3:21" x14ac:dyDescent="0.3">
      <c r="C21386" t="s">
        <v>166</v>
      </c>
      <c r="D21386" t="s">
        <v>158</v>
      </c>
      <c r="E21386" t="s">
        <v>29</v>
      </c>
      <c r="F21386" t="s">
        <v>159</v>
      </c>
      <c r="G21386" s="2">
        <v>2</v>
      </c>
      <c r="H21386" s="2" t="s">
        <v>655</v>
      </c>
      <c r="I21386" s="67">
        <v>-2104.11</v>
      </c>
      <c r="J21386" s="67">
        <v>0</v>
      </c>
      <c r="K21386" s="67">
        <v>-2104.11</v>
      </c>
      <c r="L21386" s="67">
        <v>0</v>
      </c>
      <c r="M21386" s="67">
        <v>-2104.11</v>
      </c>
      <c r="N21386" s="67">
        <v>0</v>
      </c>
      <c r="P21386" s="67">
        <v>0</v>
      </c>
      <c r="Q21386" s="67">
        <v>0</v>
      </c>
      <c r="U21386" t="s">
        <v>783</v>
      </c>
    </row>
    <row r="21387" spans="3:21" x14ac:dyDescent="0.3">
      <c r="C21387" t="s">
        <v>166</v>
      </c>
      <c r="D21387" t="s">
        <v>158</v>
      </c>
      <c r="E21387" t="s">
        <v>30</v>
      </c>
      <c r="F21387" t="s">
        <v>159</v>
      </c>
      <c r="G21387" s="2">
        <v>3</v>
      </c>
      <c r="H21387" s="2" t="s">
        <v>334</v>
      </c>
      <c r="I21387" s="67">
        <v>15966.96</v>
      </c>
      <c r="J21387" s="67">
        <v>2.72</v>
      </c>
      <c r="K21387" s="67">
        <v>15966.96</v>
      </c>
      <c r="L21387" s="67">
        <v>0.2</v>
      </c>
      <c r="M21387" s="67">
        <v>15966.96</v>
      </c>
      <c r="N21387" s="67">
        <v>4.24</v>
      </c>
      <c r="P21387" s="67">
        <v>0</v>
      </c>
      <c r="Q21387" s="67">
        <v>47900.88</v>
      </c>
      <c r="R21387" s="2" t="s">
        <v>161</v>
      </c>
      <c r="S21387" s="2" t="s">
        <v>161</v>
      </c>
      <c r="T21387" s="2" t="s">
        <v>161</v>
      </c>
      <c r="U21387" t="s">
        <v>783</v>
      </c>
    </row>
    <row r="21388" spans="3:21" x14ac:dyDescent="0.3">
      <c r="C21388" t="s">
        <v>166</v>
      </c>
      <c r="D21388" t="s">
        <v>158</v>
      </c>
      <c r="E21388" t="s">
        <v>30</v>
      </c>
      <c r="F21388" t="s">
        <v>159</v>
      </c>
      <c r="G21388" s="2">
        <v>-1</v>
      </c>
      <c r="H21388" s="2" t="s">
        <v>607</v>
      </c>
      <c r="I21388" s="67">
        <v>56382.58</v>
      </c>
      <c r="J21388" s="67">
        <v>50.83</v>
      </c>
      <c r="K21388" s="67">
        <v>56382.58</v>
      </c>
      <c r="L21388" s="67">
        <v>10.29</v>
      </c>
      <c r="M21388" s="67">
        <v>56382.58</v>
      </c>
      <c r="N21388" s="67">
        <v>81.52</v>
      </c>
      <c r="P21388" s="67">
        <v>0</v>
      </c>
      <c r="Q21388" s="67">
        <v>0</v>
      </c>
      <c r="R21388" s="2" t="s">
        <v>161</v>
      </c>
      <c r="S21388" s="2" t="s">
        <v>161</v>
      </c>
      <c r="T21388" s="2" t="s">
        <v>161</v>
      </c>
      <c r="U21388" t="s">
        <v>783</v>
      </c>
    </row>
    <row r="21389" spans="3:21" x14ac:dyDescent="0.3">
      <c r="C21389" t="s">
        <v>31</v>
      </c>
      <c r="D21389" t="s">
        <v>158</v>
      </c>
      <c r="E21389" t="s">
        <v>30</v>
      </c>
      <c r="F21389" t="s">
        <v>159</v>
      </c>
      <c r="G21389" s="2">
        <v>3</v>
      </c>
      <c r="H21389" s="2" t="s">
        <v>441</v>
      </c>
      <c r="I21389" s="67">
        <v>8975.74</v>
      </c>
      <c r="J21389" s="67">
        <v>1447.5</v>
      </c>
      <c r="K21389" s="67">
        <v>8975.74</v>
      </c>
      <c r="L21389" s="67">
        <v>0.11</v>
      </c>
      <c r="M21389" s="67">
        <v>8975.74</v>
      </c>
      <c r="N21389" s="67">
        <v>1.21</v>
      </c>
      <c r="P21389" s="67">
        <v>0</v>
      </c>
      <c r="Q21389" s="67">
        <v>26927.22</v>
      </c>
      <c r="R21389" s="2" t="s">
        <v>161</v>
      </c>
      <c r="S21389" s="2" t="s">
        <v>165</v>
      </c>
      <c r="T21389" s="2" t="s">
        <v>165</v>
      </c>
      <c r="U21389" t="s">
        <v>783</v>
      </c>
    </row>
    <row r="21390" spans="3:21" x14ac:dyDescent="0.3">
      <c r="C21390" t="s">
        <v>31</v>
      </c>
      <c r="D21390" t="s">
        <v>158</v>
      </c>
      <c r="E21390" t="s">
        <v>30</v>
      </c>
      <c r="F21390" t="s">
        <v>159</v>
      </c>
      <c r="G21390" s="2">
        <v>1</v>
      </c>
      <c r="H21390" s="2" t="s">
        <v>248</v>
      </c>
      <c r="I21390" s="67">
        <v>185102.25</v>
      </c>
      <c r="J21390" s="67">
        <v>11.53</v>
      </c>
      <c r="K21390" s="67">
        <v>185102.25</v>
      </c>
      <c r="L21390" s="67">
        <v>5.48</v>
      </c>
      <c r="M21390" s="67">
        <v>185102.25</v>
      </c>
      <c r="N21390" s="67">
        <v>52.44</v>
      </c>
      <c r="P21390" s="67">
        <v>0</v>
      </c>
      <c r="Q21390" s="67">
        <v>185102.25</v>
      </c>
      <c r="R21390" s="2" t="s">
        <v>161</v>
      </c>
      <c r="S21390" s="2" t="s">
        <v>161</v>
      </c>
      <c r="T21390" s="2" t="s">
        <v>161</v>
      </c>
      <c r="U21390" t="s">
        <v>783</v>
      </c>
    </row>
    <row r="21391" spans="3:21" x14ac:dyDescent="0.3">
      <c r="C21391" t="s">
        <v>31</v>
      </c>
      <c r="D21391" t="s">
        <v>158</v>
      </c>
      <c r="E21391" t="s">
        <v>30</v>
      </c>
      <c r="F21391" t="s">
        <v>159</v>
      </c>
      <c r="G21391" s="2">
        <v>3</v>
      </c>
      <c r="H21391" s="2" t="s">
        <v>220</v>
      </c>
      <c r="I21391" s="67">
        <v>154296.25</v>
      </c>
      <c r="J21391" s="67">
        <v>14085.25</v>
      </c>
      <c r="K21391" s="67">
        <v>154296.25</v>
      </c>
      <c r="L21391" s="67">
        <v>3.03</v>
      </c>
      <c r="M21391" s="67">
        <v>154296.25</v>
      </c>
      <c r="N21391" s="67">
        <v>167.84</v>
      </c>
      <c r="P21391" s="67">
        <v>0</v>
      </c>
      <c r="Q21391" s="67">
        <v>462888.75</v>
      </c>
      <c r="R21391" s="2" t="s">
        <v>161</v>
      </c>
      <c r="S21391" s="2" t="s">
        <v>165</v>
      </c>
      <c r="T21391" s="2" t="s">
        <v>165</v>
      </c>
      <c r="U21391" t="s">
        <v>783</v>
      </c>
    </row>
    <row r="21392" spans="3:21" x14ac:dyDescent="0.3">
      <c r="C21392" t="s">
        <v>166</v>
      </c>
      <c r="D21392" t="s">
        <v>158</v>
      </c>
      <c r="E21392" t="s">
        <v>29</v>
      </c>
      <c r="F21392" t="s">
        <v>159</v>
      </c>
      <c r="G21392" s="2">
        <v>0</v>
      </c>
      <c r="H21392" s="2" t="s">
        <v>230</v>
      </c>
      <c r="I21392" s="67">
        <v>-27511.55</v>
      </c>
      <c r="J21392" s="67">
        <v>0</v>
      </c>
      <c r="K21392" s="67">
        <v>-27511.55</v>
      </c>
      <c r="L21392" s="67">
        <v>0</v>
      </c>
      <c r="M21392" s="67">
        <v>-27511.55</v>
      </c>
      <c r="N21392" s="67">
        <v>0</v>
      </c>
      <c r="P21392" s="67">
        <v>-607</v>
      </c>
      <c r="Q21392" s="67">
        <v>0</v>
      </c>
      <c r="U21392" t="s">
        <v>783</v>
      </c>
    </row>
    <row r="21393" spans="3:21" x14ac:dyDescent="0.3">
      <c r="C21393" t="s">
        <v>166</v>
      </c>
      <c r="D21393" t="s">
        <v>158</v>
      </c>
      <c r="E21393" t="s">
        <v>30</v>
      </c>
      <c r="F21393" t="s">
        <v>159</v>
      </c>
      <c r="G21393" s="2">
        <v>2</v>
      </c>
      <c r="H21393" s="2" t="s">
        <v>505</v>
      </c>
      <c r="I21393" s="67">
        <v>18487.05</v>
      </c>
      <c r="J21393" s="67">
        <v>0.64</v>
      </c>
      <c r="K21393" s="67">
        <v>18487.05</v>
      </c>
      <c r="L21393" s="67">
        <v>380.82</v>
      </c>
      <c r="M21393" s="67">
        <v>18487.05</v>
      </c>
      <c r="N21393" s="67">
        <v>8.1300000000000008</v>
      </c>
      <c r="P21393" s="67">
        <v>0</v>
      </c>
      <c r="Q21393" s="67">
        <v>36974.1</v>
      </c>
      <c r="R21393" s="2" t="s">
        <v>165</v>
      </c>
      <c r="S21393" s="2" t="s">
        <v>161</v>
      </c>
      <c r="T21393" s="2" t="s">
        <v>165</v>
      </c>
      <c r="U21393" t="s">
        <v>783</v>
      </c>
    </row>
    <row r="21394" spans="3:21" x14ac:dyDescent="0.3">
      <c r="C21394" t="s">
        <v>166</v>
      </c>
      <c r="D21394" t="s">
        <v>158</v>
      </c>
      <c r="E21394" t="s">
        <v>30</v>
      </c>
      <c r="F21394" t="s">
        <v>159</v>
      </c>
      <c r="G21394" s="2">
        <v>-4</v>
      </c>
      <c r="H21394" s="2" t="s">
        <v>321</v>
      </c>
      <c r="I21394" s="67">
        <v>5620.88</v>
      </c>
      <c r="J21394" s="67">
        <v>0.36</v>
      </c>
      <c r="K21394" s="67">
        <v>5620.88</v>
      </c>
      <c r="L21394" s="67">
        <v>1.92</v>
      </c>
      <c r="M21394" s="67">
        <v>5620.88</v>
      </c>
      <c r="N21394" s="67">
        <v>0.19</v>
      </c>
      <c r="P21394" s="67">
        <v>0</v>
      </c>
      <c r="Q21394" s="67">
        <v>0</v>
      </c>
      <c r="R21394" s="2" t="s">
        <v>161</v>
      </c>
      <c r="S21394" s="2" t="s">
        <v>161</v>
      </c>
      <c r="T21394" s="2" t="s">
        <v>165</v>
      </c>
      <c r="U21394" t="s">
        <v>783</v>
      </c>
    </row>
    <row r="21395" spans="3:21" x14ac:dyDescent="0.3">
      <c r="C21395" t="s">
        <v>31</v>
      </c>
      <c r="D21395" t="s">
        <v>158</v>
      </c>
      <c r="E21395" t="s">
        <v>30</v>
      </c>
      <c r="F21395" t="s">
        <v>159</v>
      </c>
      <c r="G21395" s="2">
        <v>2</v>
      </c>
      <c r="H21395" s="2" t="s">
        <v>262</v>
      </c>
      <c r="I21395" s="67">
        <v>21160.35</v>
      </c>
      <c r="J21395" s="67">
        <v>2717.52</v>
      </c>
      <c r="K21395" s="67">
        <v>21160.35</v>
      </c>
      <c r="L21395" s="67">
        <v>0.71</v>
      </c>
      <c r="M21395" s="67">
        <v>21160.35</v>
      </c>
      <c r="N21395" s="67">
        <v>8.8000000000000007</v>
      </c>
      <c r="P21395" s="67">
        <v>0</v>
      </c>
      <c r="Q21395" s="67">
        <v>42320.7</v>
      </c>
      <c r="R21395" s="2" t="s">
        <v>161</v>
      </c>
      <c r="S21395" s="2" t="s">
        <v>165</v>
      </c>
      <c r="T21395" s="2" t="s">
        <v>165</v>
      </c>
      <c r="U21395" t="s">
        <v>783</v>
      </c>
    </row>
    <row r="21396" spans="3:21" x14ac:dyDescent="0.3">
      <c r="C21396" t="s">
        <v>166</v>
      </c>
      <c r="D21396" t="s">
        <v>158</v>
      </c>
      <c r="E21396" t="s">
        <v>29</v>
      </c>
      <c r="F21396" t="s">
        <v>159</v>
      </c>
      <c r="G21396" s="2">
        <v>8</v>
      </c>
      <c r="H21396" s="2" t="s">
        <v>255</v>
      </c>
      <c r="I21396" s="67">
        <v>-49</v>
      </c>
      <c r="J21396" s="67">
        <v>0</v>
      </c>
      <c r="K21396" s="67">
        <v>-49</v>
      </c>
      <c r="L21396" s="67">
        <v>0</v>
      </c>
      <c r="M21396" s="67">
        <v>-49</v>
      </c>
      <c r="N21396" s="67">
        <v>0</v>
      </c>
      <c r="P21396" s="67">
        <v>0</v>
      </c>
      <c r="Q21396" s="67">
        <v>0</v>
      </c>
      <c r="U21396" t="s">
        <v>783</v>
      </c>
    </row>
    <row r="21397" spans="3:21" x14ac:dyDescent="0.3">
      <c r="C21397" t="s">
        <v>166</v>
      </c>
      <c r="D21397" t="s">
        <v>158</v>
      </c>
      <c r="E21397" t="s">
        <v>29</v>
      </c>
      <c r="F21397" t="s">
        <v>159</v>
      </c>
      <c r="G21397" s="2">
        <v>12</v>
      </c>
      <c r="H21397" s="2" t="s">
        <v>365</v>
      </c>
      <c r="I21397" s="67">
        <v>-247.01</v>
      </c>
      <c r="J21397" s="67">
        <v>0</v>
      </c>
      <c r="K21397" s="67">
        <v>-247.01</v>
      </c>
      <c r="L21397" s="67">
        <v>0</v>
      </c>
      <c r="M21397" s="67">
        <v>-247.01</v>
      </c>
      <c r="N21397" s="67">
        <v>0</v>
      </c>
      <c r="P21397" s="67">
        <v>0</v>
      </c>
      <c r="Q21397" s="67">
        <v>0</v>
      </c>
      <c r="U21397" t="s">
        <v>783</v>
      </c>
    </row>
    <row r="21398" spans="3:21" x14ac:dyDescent="0.3">
      <c r="C21398" t="s">
        <v>166</v>
      </c>
      <c r="D21398" t="s">
        <v>158</v>
      </c>
      <c r="E21398" t="s">
        <v>29</v>
      </c>
      <c r="F21398" t="s">
        <v>159</v>
      </c>
      <c r="G21398" s="2">
        <v>2</v>
      </c>
      <c r="H21398" s="2" t="s">
        <v>173</v>
      </c>
      <c r="I21398" s="67">
        <v>-7957.22</v>
      </c>
      <c r="J21398" s="67">
        <v>0</v>
      </c>
      <c r="K21398" s="67">
        <v>-7957.22</v>
      </c>
      <c r="L21398" s="67">
        <v>0</v>
      </c>
      <c r="M21398" s="67">
        <v>-7957.22</v>
      </c>
      <c r="N21398" s="67">
        <v>0</v>
      </c>
      <c r="P21398" s="67">
        <v>0</v>
      </c>
      <c r="Q21398" s="67">
        <v>0</v>
      </c>
      <c r="U21398" t="s">
        <v>783</v>
      </c>
    </row>
    <row r="21399" spans="3:21" x14ac:dyDescent="0.3">
      <c r="C21399" t="s">
        <v>166</v>
      </c>
      <c r="D21399" t="s">
        <v>158</v>
      </c>
      <c r="E21399" t="s">
        <v>30</v>
      </c>
      <c r="F21399" t="s">
        <v>159</v>
      </c>
      <c r="G21399" s="2">
        <v>4</v>
      </c>
      <c r="H21399" s="2" t="s">
        <v>432</v>
      </c>
      <c r="I21399" s="67">
        <v>73058.31</v>
      </c>
      <c r="J21399" s="67">
        <v>25.27</v>
      </c>
      <c r="K21399" s="67">
        <v>73058.31</v>
      </c>
      <c r="L21399" s="67">
        <v>5.1100000000000003</v>
      </c>
      <c r="M21399" s="67">
        <v>73058.31</v>
      </c>
      <c r="N21399" s="67">
        <v>40.520000000000003</v>
      </c>
      <c r="P21399" s="67">
        <v>0</v>
      </c>
      <c r="Q21399" s="67">
        <v>292233.24</v>
      </c>
      <c r="R21399" s="2" t="s">
        <v>161</v>
      </c>
      <c r="S21399" s="2" t="s">
        <v>161</v>
      </c>
      <c r="T21399" s="2" t="s">
        <v>161</v>
      </c>
      <c r="U21399" t="s">
        <v>783</v>
      </c>
    </row>
    <row r="21400" spans="3:21" x14ac:dyDescent="0.3">
      <c r="C21400" t="s">
        <v>166</v>
      </c>
      <c r="D21400" t="s">
        <v>158</v>
      </c>
      <c r="E21400" t="s">
        <v>29</v>
      </c>
      <c r="F21400" t="s">
        <v>159</v>
      </c>
      <c r="G21400" s="2">
        <v>2</v>
      </c>
      <c r="H21400" s="2" t="s">
        <v>270</v>
      </c>
      <c r="I21400" s="67">
        <v>-233.2</v>
      </c>
      <c r="J21400" s="67">
        <v>0</v>
      </c>
      <c r="K21400" s="67">
        <v>-233.2</v>
      </c>
      <c r="L21400" s="67">
        <v>0</v>
      </c>
      <c r="M21400" s="67">
        <v>-233.2</v>
      </c>
      <c r="N21400" s="67">
        <v>0</v>
      </c>
      <c r="O21400" s="2">
        <v>1</v>
      </c>
      <c r="P21400" s="67">
        <v>0</v>
      </c>
      <c r="Q21400" s="67">
        <v>0</v>
      </c>
      <c r="U21400" t="s">
        <v>783</v>
      </c>
    </row>
    <row r="21401" spans="3:21" x14ac:dyDescent="0.3">
      <c r="C21401" t="s">
        <v>166</v>
      </c>
      <c r="D21401" t="s">
        <v>158</v>
      </c>
      <c r="E21401" t="s">
        <v>29</v>
      </c>
      <c r="F21401" t="s">
        <v>159</v>
      </c>
      <c r="G21401" s="2">
        <v>-1</v>
      </c>
      <c r="H21401" s="2" t="s">
        <v>678</v>
      </c>
      <c r="I21401" s="67">
        <v>-0.26</v>
      </c>
      <c r="J21401" s="67">
        <v>0</v>
      </c>
      <c r="K21401" s="67">
        <v>-0.26</v>
      </c>
      <c r="L21401" s="67">
        <v>0</v>
      </c>
      <c r="M21401" s="67">
        <v>-0.26</v>
      </c>
      <c r="N21401" s="67">
        <v>0</v>
      </c>
      <c r="O21401" s="2">
        <v>1</v>
      </c>
      <c r="P21401" s="67">
        <v>0</v>
      </c>
      <c r="Q21401" s="67">
        <v>0</v>
      </c>
      <c r="U21401" t="s">
        <v>783</v>
      </c>
    </row>
    <row r="21402" spans="3:21" x14ac:dyDescent="0.3">
      <c r="C21402" t="s">
        <v>166</v>
      </c>
      <c r="D21402" t="s">
        <v>158</v>
      </c>
      <c r="E21402" t="s">
        <v>30</v>
      </c>
      <c r="F21402" t="s">
        <v>159</v>
      </c>
      <c r="G21402" s="2">
        <v>0</v>
      </c>
      <c r="H21402" s="2" t="s">
        <v>218</v>
      </c>
      <c r="I21402" s="67">
        <v>17326.939999999999</v>
      </c>
      <c r="J21402" s="67">
        <v>0.99</v>
      </c>
      <c r="K21402" s="67">
        <v>17326.939999999999</v>
      </c>
      <c r="L21402" s="67">
        <v>242.97</v>
      </c>
      <c r="M21402" s="67">
        <v>17326.939999999999</v>
      </c>
      <c r="N21402" s="67">
        <v>7.69</v>
      </c>
      <c r="P21402" s="67">
        <v>9283.16</v>
      </c>
      <c r="Q21402" s="67">
        <v>0</v>
      </c>
      <c r="R21402" s="2" t="s">
        <v>165</v>
      </c>
      <c r="S21402" s="2" t="s">
        <v>161</v>
      </c>
      <c r="T21402" s="2" t="s">
        <v>165</v>
      </c>
      <c r="U21402" t="s">
        <v>783</v>
      </c>
    </row>
    <row r="21403" spans="3:21" x14ac:dyDescent="0.3">
      <c r="C21403" t="s">
        <v>166</v>
      </c>
      <c r="D21403" t="s">
        <v>158</v>
      </c>
      <c r="E21403" t="s">
        <v>29</v>
      </c>
      <c r="F21403" t="s">
        <v>159</v>
      </c>
      <c r="G21403" s="2">
        <v>0</v>
      </c>
      <c r="H21403" s="2" t="s">
        <v>521</v>
      </c>
      <c r="I21403" s="67">
        <v>-29921.38</v>
      </c>
      <c r="J21403" s="67">
        <v>0</v>
      </c>
      <c r="K21403" s="67">
        <v>-29921.38</v>
      </c>
      <c r="L21403" s="67">
        <v>0</v>
      </c>
      <c r="M21403" s="67">
        <v>-29921.38</v>
      </c>
      <c r="N21403" s="67">
        <v>0</v>
      </c>
      <c r="P21403" s="67">
        <v>0</v>
      </c>
      <c r="Q21403" s="67">
        <v>0</v>
      </c>
      <c r="U21403" t="s">
        <v>783</v>
      </c>
    </row>
    <row r="21404" spans="3:21" x14ac:dyDescent="0.3">
      <c r="C21404" t="s">
        <v>31</v>
      </c>
      <c r="D21404" t="s">
        <v>158</v>
      </c>
      <c r="E21404" t="s">
        <v>30</v>
      </c>
      <c r="F21404" t="s">
        <v>159</v>
      </c>
      <c r="G21404" s="2">
        <v>7</v>
      </c>
      <c r="H21404" s="2" t="s">
        <v>190</v>
      </c>
      <c r="I21404" s="67">
        <v>1248655.72</v>
      </c>
      <c r="J21404" s="67">
        <v>3.45</v>
      </c>
      <c r="K21404" s="67">
        <v>1248655.72</v>
      </c>
      <c r="L21404" s="67">
        <v>1.55</v>
      </c>
      <c r="M21404" s="67">
        <v>1248655.72</v>
      </c>
      <c r="N21404" s="67">
        <v>19.329999999999998</v>
      </c>
      <c r="P21404" s="67">
        <v>0</v>
      </c>
      <c r="Q21404" s="67">
        <v>8740590.0399999991</v>
      </c>
      <c r="R21404" s="2" t="s">
        <v>161</v>
      </c>
      <c r="S21404" s="2" t="s">
        <v>161</v>
      </c>
      <c r="T21404" s="2" t="s">
        <v>161</v>
      </c>
      <c r="U21404" t="s">
        <v>783</v>
      </c>
    </row>
    <row r="21405" spans="3:21" x14ac:dyDescent="0.3">
      <c r="C21405" t="s">
        <v>31</v>
      </c>
      <c r="D21405" t="s">
        <v>158</v>
      </c>
      <c r="E21405" t="s">
        <v>29</v>
      </c>
      <c r="F21405" t="s">
        <v>159</v>
      </c>
      <c r="G21405" s="2">
        <v>2</v>
      </c>
      <c r="H21405" s="2" t="s">
        <v>366</v>
      </c>
      <c r="I21405" s="67">
        <v>-5060.3599999999997</v>
      </c>
      <c r="J21405" s="67">
        <v>0</v>
      </c>
      <c r="K21405" s="67">
        <v>-5060.3599999999997</v>
      </c>
      <c r="L21405" s="67">
        <v>0</v>
      </c>
      <c r="M21405" s="67">
        <v>-5060.3599999999997</v>
      </c>
      <c r="N21405" s="67">
        <v>0</v>
      </c>
      <c r="P21405" s="67">
        <v>0</v>
      </c>
      <c r="Q21405" s="67">
        <v>0</v>
      </c>
      <c r="U21405" t="s">
        <v>783</v>
      </c>
    </row>
    <row r="21406" spans="3:21" x14ac:dyDescent="0.3">
      <c r="C21406" t="s">
        <v>166</v>
      </c>
      <c r="D21406" t="s">
        <v>158</v>
      </c>
      <c r="E21406" t="s">
        <v>30</v>
      </c>
      <c r="F21406" t="s">
        <v>159</v>
      </c>
      <c r="G21406" s="2">
        <v>0</v>
      </c>
      <c r="H21406" s="2" t="s">
        <v>328</v>
      </c>
      <c r="I21406" s="67">
        <v>7047.32</v>
      </c>
      <c r="J21406" s="67">
        <v>0.23</v>
      </c>
      <c r="K21406" s="67">
        <v>7047.32</v>
      </c>
      <c r="L21406" s="67">
        <v>67.69</v>
      </c>
      <c r="M21406" s="67">
        <v>7047.32</v>
      </c>
      <c r="N21406" s="67">
        <v>1.05</v>
      </c>
      <c r="P21406" s="67">
        <v>7047.32</v>
      </c>
      <c r="Q21406" s="67">
        <v>0</v>
      </c>
      <c r="R21406" s="2" t="s">
        <v>165</v>
      </c>
      <c r="S21406" s="2" t="s">
        <v>161</v>
      </c>
      <c r="T21406" s="2" t="s">
        <v>165</v>
      </c>
      <c r="U21406" t="s">
        <v>783</v>
      </c>
    </row>
    <row r="21407" spans="3:21" x14ac:dyDescent="0.3">
      <c r="C21407" t="s">
        <v>31</v>
      </c>
      <c r="D21407" t="s">
        <v>158</v>
      </c>
      <c r="E21407" t="s">
        <v>29</v>
      </c>
      <c r="F21407" t="s">
        <v>159</v>
      </c>
      <c r="G21407" s="2">
        <v>0</v>
      </c>
      <c r="H21407" s="2" t="s">
        <v>438</v>
      </c>
      <c r="I21407" s="67">
        <v>-6.78</v>
      </c>
      <c r="J21407" s="67">
        <v>0</v>
      </c>
      <c r="K21407" s="67">
        <v>-6.78</v>
      </c>
      <c r="L21407" s="67">
        <v>0</v>
      </c>
      <c r="M21407" s="67">
        <v>-6.78</v>
      </c>
      <c r="N21407" s="67">
        <v>0</v>
      </c>
      <c r="P21407" s="67">
        <v>0</v>
      </c>
      <c r="Q21407" s="67">
        <v>0</v>
      </c>
      <c r="U21407" t="s">
        <v>783</v>
      </c>
    </row>
    <row r="21408" spans="3:21" x14ac:dyDescent="0.3">
      <c r="C21408" t="s">
        <v>31</v>
      </c>
      <c r="D21408" t="s">
        <v>158</v>
      </c>
      <c r="E21408" t="s">
        <v>29</v>
      </c>
      <c r="F21408" t="s">
        <v>159</v>
      </c>
      <c r="G21408" s="2">
        <v>1</v>
      </c>
      <c r="H21408" s="2" t="s">
        <v>401</v>
      </c>
      <c r="I21408" s="67">
        <v>-21536.85</v>
      </c>
      <c r="J21408" s="67">
        <v>0</v>
      </c>
      <c r="K21408" s="67">
        <v>-21536.85</v>
      </c>
      <c r="L21408" s="67">
        <v>0</v>
      </c>
      <c r="M21408" s="67">
        <v>-21536.85</v>
      </c>
      <c r="N21408" s="67">
        <v>0</v>
      </c>
      <c r="P21408" s="67">
        <v>0</v>
      </c>
      <c r="Q21408" s="67">
        <v>0</v>
      </c>
      <c r="U21408" t="s">
        <v>783</v>
      </c>
    </row>
    <row r="21409" spans="3:21" x14ac:dyDescent="0.3">
      <c r="C21409" t="s">
        <v>31</v>
      </c>
      <c r="D21409" t="s">
        <v>158</v>
      </c>
      <c r="E21409" t="s">
        <v>30</v>
      </c>
      <c r="F21409" t="s">
        <v>159</v>
      </c>
      <c r="G21409" s="2">
        <v>6</v>
      </c>
      <c r="H21409" s="2" t="s">
        <v>494</v>
      </c>
      <c r="I21409" s="67">
        <v>14187.65</v>
      </c>
      <c r="J21409" s="67">
        <v>4.12</v>
      </c>
      <c r="K21409" s="67">
        <v>14187.65</v>
      </c>
      <c r="L21409" s="67">
        <v>1.96</v>
      </c>
      <c r="M21409" s="67">
        <v>14187.65</v>
      </c>
      <c r="N21409" s="67">
        <v>18.72</v>
      </c>
      <c r="P21409" s="67">
        <v>0</v>
      </c>
      <c r="Q21409" s="67">
        <v>85125.9</v>
      </c>
      <c r="R21409" s="2" t="s">
        <v>161</v>
      </c>
      <c r="S21409" s="2" t="s">
        <v>161</v>
      </c>
      <c r="T21409" s="2" t="s">
        <v>161</v>
      </c>
      <c r="U21409" t="s">
        <v>783</v>
      </c>
    </row>
    <row r="21410" spans="3:21" x14ac:dyDescent="0.3">
      <c r="C21410" t="s">
        <v>166</v>
      </c>
      <c r="D21410" t="s">
        <v>158</v>
      </c>
      <c r="E21410" t="s">
        <v>30</v>
      </c>
      <c r="F21410" t="s">
        <v>159</v>
      </c>
      <c r="G21410" s="2">
        <v>2</v>
      </c>
      <c r="H21410" s="2" t="s">
        <v>629</v>
      </c>
      <c r="I21410" s="67">
        <v>408723.94</v>
      </c>
      <c r="J21410" s="67">
        <v>155.41999999999999</v>
      </c>
      <c r="K21410" s="67">
        <v>408723.94</v>
      </c>
      <c r="L21410" s="67">
        <v>31.45</v>
      </c>
      <c r="M21410" s="67">
        <v>408723.94</v>
      </c>
      <c r="N21410" s="67">
        <v>249.25</v>
      </c>
      <c r="P21410" s="67">
        <v>0</v>
      </c>
      <c r="Q21410" s="67">
        <v>817447.88</v>
      </c>
      <c r="R21410" s="2" t="s">
        <v>161</v>
      </c>
      <c r="S21410" s="2" t="s">
        <v>161</v>
      </c>
      <c r="T21410" s="2" t="s">
        <v>161</v>
      </c>
      <c r="U21410" t="s">
        <v>783</v>
      </c>
    </row>
    <row r="21411" spans="3:21" x14ac:dyDescent="0.3">
      <c r="C21411" t="s">
        <v>166</v>
      </c>
      <c r="D21411" t="s">
        <v>158</v>
      </c>
      <c r="E21411" t="s">
        <v>29</v>
      </c>
      <c r="F21411" t="s">
        <v>159</v>
      </c>
      <c r="G21411" s="2">
        <v>10</v>
      </c>
      <c r="H21411" s="2" t="s">
        <v>592</v>
      </c>
      <c r="I21411" s="67">
        <v>-52.36</v>
      </c>
      <c r="J21411" s="67">
        <v>0</v>
      </c>
      <c r="K21411" s="67">
        <v>-52.36</v>
      </c>
      <c r="L21411" s="67">
        <v>0</v>
      </c>
      <c r="M21411" s="67">
        <v>-52.36</v>
      </c>
      <c r="N21411" s="67">
        <v>0</v>
      </c>
      <c r="P21411" s="67">
        <v>0</v>
      </c>
      <c r="Q21411" s="67">
        <v>0</v>
      </c>
      <c r="U21411" t="s">
        <v>783</v>
      </c>
    </row>
    <row r="21412" spans="3:21" x14ac:dyDescent="0.3">
      <c r="C21412" t="s">
        <v>166</v>
      </c>
      <c r="D21412" t="s">
        <v>158</v>
      </c>
      <c r="E21412" t="s">
        <v>29</v>
      </c>
      <c r="F21412" t="s">
        <v>159</v>
      </c>
      <c r="G21412" s="2">
        <v>-1</v>
      </c>
      <c r="H21412" s="2" t="s">
        <v>262</v>
      </c>
      <c r="I21412" s="67">
        <v>-54187.89</v>
      </c>
      <c r="J21412" s="67">
        <v>0</v>
      </c>
      <c r="K21412" s="67">
        <v>-54187.89</v>
      </c>
      <c r="L21412" s="67">
        <v>0</v>
      </c>
      <c r="M21412" s="67">
        <v>-54187.89</v>
      </c>
      <c r="N21412" s="67">
        <v>0</v>
      </c>
      <c r="P21412" s="67">
        <v>-573.48</v>
      </c>
      <c r="Q21412" s="67">
        <v>0</v>
      </c>
      <c r="U21412" t="s">
        <v>783</v>
      </c>
    </row>
    <row r="21413" spans="3:21" x14ac:dyDescent="0.3">
      <c r="C21413" t="s">
        <v>31</v>
      </c>
      <c r="D21413" t="s">
        <v>158</v>
      </c>
      <c r="E21413" t="s">
        <v>30</v>
      </c>
      <c r="F21413" t="s">
        <v>159</v>
      </c>
      <c r="G21413" s="2">
        <v>4</v>
      </c>
      <c r="H21413" s="2" t="s">
        <v>281</v>
      </c>
      <c r="I21413" s="67">
        <v>37263.69</v>
      </c>
      <c r="J21413" s="67">
        <v>0</v>
      </c>
      <c r="K21413" s="67">
        <v>37263.69</v>
      </c>
      <c r="L21413" s="67">
        <v>0</v>
      </c>
      <c r="M21413" s="67">
        <v>37263.69</v>
      </c>
      <c r="N21413" s="67">
        <v>6.23</v>
      </c>
      <c r="P21413" s="67">
        <v>0</v>
      </c>
      <c r="Q21413" s="67">
        <v>149054.76</v>
      </c>
      <c r="R21413" s="2" t="s">
        <v>161</v>
      </c>
      <c r="S21413" s="2" t="s">
        <v>161</v>
      </c>
      <c r="T21413" s="2" t="s">
        <v>165</v>
      </c>
      <c r="U21413" t="s">
        <v>783</v>
      </c>
    </row>
    <row r="21414" spans="3:21" x14ac:dyDescent="0.3">
      <c r="C21414" t="s">
        <v>32</v>
      </c>
      <c r="D21414" t="s">
        <v>158</v>
      </c>
      <c r="E21414" t="s">
        <v>29</v>
      </c>
      <c r="F21414" t="s">
        <v>159</v>
      </c>
      <c r="G21414" s="2">
        <v>4</v>
      </c>
      <c r="H21414" s="2" t="s">
        <v>244</v>
      </c>
      <c r="I21414" s="67">
        <v>-9566.41</v>
      </c>
      <c r="J21414" s="67">
        <v>0</v>
      </c>
      <c r="K21414" s="67">
        <v>-9566.41</v>
      </c>
      <c r="L21414" s="67">
        <v>0</v>
      </c>
      <c r="M21414" s="67">
        <v>-9566.41</v>
      </c>
      <c r="N21414" s="67">
        <v>0</v>
      </c>
      <c r="P21414" s="67">
        <v>0</v>
      </c>
      <c r="Q21414" s="67">
        <v>0</v>
      </c>
      <c r="U21414" t="s">
        <v>783</v>
      </c>
    </row>
    <row r="21415" spans="3:21" x14ac:dyDescent="0.3">
      <c r="C21415" t="s">
        <v>32</v>
      </c>
      <c r="D21415" t="s">
        <v>158</v>
      </c>
      <c r="E21415" t="s">
        <v>30</v>
      </c>
      <c r="F21415" t="s">
        <v>159</v>
      </c>
      <c r="G21415" s="2">
        <v>5</v>
      </c>
      <c r="H21415" s="2" t="s">
        <v>459</v>
      </c>
      <c r="I21415" s="67">
        <v>38793.57</v>
      </c>
      <c r="J21415" s="67">
        <v>1890.46</v>
      </c>
      <c r="K21415" s="67">
        <v>38793.57</v>
      </c>
      <c r="L21415" s="67">
        <v>0.91</v>
      </c>
      <c r="M21415" s="67">
        <v>38793.57</v>
      </c>
      <c r="N21415" s="67">
        <v>16.23</v>
      </c>
      <c r="P21415" s="67">
        <v>0</v>
      </c>
      <c r="Q21415" s="67">
        <v>193967.85</v>
      </c>
      <c r="R21415" s="2" t="s">
        <v>161</v>
      </c>
      <c r="S21415" s="2" t="s">
        <v>165</v>
      </c>
      <c r="T21415" s="2" t="s">
        <v>165</v>
      </c>
      <c r="U21415" t="s">
        <v>783</v>
      </c>
    </row>
    <row r="21416" spans="3:21" x14ac:dyDescent="0.3">
      <c r="C21416" t="s">
        <v>166</v>
      </c>
      <c r="D21416" t="s">
        <v>158</v>
      </c>
      <c r="E21416" t="s">
        <v>29</v>
      </c>
      <c r="F21416" t="s">
        <v>159</v>
      </c>
      <c r="G21416" s="2">
        <v>0</v>
      </c>
      <c r="H21416" s="2" t="s">
        <v>327</v>
      </c>
      <c r="I21416" s="67">
        <v>-2989.7</v>
      </c>
      <c r="J21416" s="67">
        <v>0</v>
      </c>
      <c r="K21416" s="67">
        <v>-2989.7</v>
      </c>
      <c r="L21416" s="67">
        <v>0</v>
      </c>
      <c r="M21416" s="67">
        <v>-2989.7</v>
      </c>
      <c r="N21416" s="67">
        <v>0</v>
      </c>
      <c r="P21416" s="67">
        <v>0</v>
      </c>
      <c r="Q21416" s="67">
        <v>0</v>
      </c>
      <c r="U21416" t="s">
        <v>783</v>
      </c>
    </row>
    <row r="21417" spans="3:21" x14ac:dyDescent="0.3">
      <c r="C21417" t="s">
        <v>31</v>
      </c>
      <c r="D21417" t="s">
        <v>158</v>
      </c>
      <c r="E21417" t="s">
        <v>30</v>
      </c>
      <c r="F21417" t="s">
        <v>159</v>
      </c>
      <c r="G21417" s="2">
        <v>3</v>
      </c>
      <c r="H21417" s="2" t="s">
        <v>681</v>
      </c>
      <c r="I21417" s="67">
        <v>173758.18</v>
      </c>
      <c r="J21417" s="67">
        <v>4.22</v>
      </c>
      <c r="K21417" s="67">
        <v>173758.18</v>
      </c>
      <c r="L21417" s="67">
        <v>2.87</v>
      </c>
      <c r="M21417" s="67">
        <v>173758.18</v>
      </c>
      <c r="N21417" s="67">
        <v>51.48</v>
      </c>
      <c r="P21417" s="67">
        <v>0</v>
      </c>
      <c r="Q21417" s="67">
        <v>521274.54</v>
      </c>
      <c r="R21417" s="2" t="s">
        <v>161</v>
      </c>
      <c r="S21417" s="2" t="s">
        <v>161</v>
      </c>
      <c r="T21417" s="2" t="s">
        <v>161</v>
      </c>
      <c r="U21417" t="s">
        <v>783</v>
      </c>
    </row>
    <row r="21418" spans="3:21" x14ac:dyDescent="0.3">
      <c r="C21418" t="s">
        <v>166</v>
      </c>
      <c r="D21418" t="s">
        <v>158</v>
      </c>
      <c r="E21418" t="s">
        <v>30</v>
      </c>
      <c r="F21418" t="s">
        <v>159</v>
      </c>
      <c r="G21418" s="2">
        <v>12</v>
      </c>
      <c r="H21418" s="2" t="s">
        <v>234</v>
      </c>
      <c r="I21418" s="67">
        <v>2428788.4500000002</v>
      </c>
      <c r="J21418" s="67">
        <v>3.68</v>
      </c>
      <c r="K21418" s="67">
        <v>2428788.4500000002</v>
      </c>
      <c r="L21418" s="67">
        <v>17.489999999999998</v>
      </c>
      <c r="M21418" s="67">
        <v>2428788.4500000002</v>
      </c>
      <c r="N21418" s="67">
        <v>59.68</v>
      </c>
      <c r="P21418" s="67">
        <v>0</v>
      </c>
      <c r="Q21418" s="67">
        <v>29145461.400000002</v>
      </c>
      <c r="R21418" s="2" t="s">
        <v>161</v>
      </c>
      <c r="S21418" s="2" t="s">
        <v>161</v>
      </c>
      <c r="T21418" s="2" t="s">
        <v>165</v>
      </c>
      <c r="U21418" t="s">
        <v>783</v>
      </c>
    </row>
    <row r="21419" spans="3:21" x14ac:dyDescent="0.3">
      <c r="C21419" t="s">
        <v>166</v>
      </c>
      <c r="D21419" t="s">
        <v>158</v>
      </c>
      <c r="E21419" t="s">
        <v>30</v>
      </c>
      <c r="F21419" t="s">
        <v>159</v>
      </c>
      <c r="G21419" s="2">
        <v>5</v>
      </c>
      <c r="H21419" s="2" t="s">
        <v>350</v>
      </c>
      <c r="I21419" s="67">
        <v>46403.040000000001</v>
      </c>
      <c r="J21419" s="67">
        <v>0.38</v>
      </c>
      <c r="K21419" s="67">
        <v>46403.040000000001</v>
      </c>
      <c r="L21419" s="67">
        <v>579.83000000000004</v>
      </c>
      <c r="M21419" s="67">
        <v>46403.040000000001</v>
      </c>
      <c r="N21419" s="67">
        <v>2.14</v>
      </c>
      <c r="P21419" s="67">
        <v>0</v>
      </c>
      <c r="Q21419" s="67">
        <v>232015.2</v>
      </c>
      <c r="R21419" s="2" t="s">
        <v>165</v>
      </c>
      <c r="S21419" s="2" t="s">
        <v>161</v>
      </c>
      <c r="T21419" s="2" t="s">
        <v>165</v>
      </c>
      <c r="U21419" t="s">
        <v>783</v>
      </c>
    </row>
    <row r="21420" spans="3:21" x14ac:dyDescent="0.3">
      <c r="C21420" t="s">
        <v>166</v>
      </c>
      <c r="D21420" t="s">
        <v>158</v>
      </c>
      <c r="E21420" t="s">
        <v>30</v>
      </c>
      <c r="F21420" t="s">
        <v>159</v>
      </c>
      <c r="G21420" s="2">
        <v>2</v>
      </c>
      <c r="H21420" s="2" t="s">
        <v>354</v>
      </c>
      <c r="I21420" s="67">
        <v>73373.8</v>
      </c>
      <c r="J21420" s="67">
        <v>13.29</v>
      </c>
      <c r="K21420" s="67">
        <v>73373.8</v>
      </c>
      <c r="L21420" s="67">
        <v>1969.59</v>
      </c>
      <c r="M21420" s="67">
        <v>73373.8</v>
      </c>
      <c r="N21420" s="67">
        <v>103.34</v>
      </c>
      <c r="P21420" s="67">
        <v>36699.56</v>
      </c>
      <c r="Q21420" s="67">
        <v>146747.6</v>
      </c>
      <c r="R21420" s="2" t="s">
        <v>165</v>
      </c>
      <c r="S21420" s="2" t="s">
        <v>161</v>
      </c>
      <c r="T21420" s="2" t="s">
        <v>165</v>
      </c>
      <c r="U21420" t="s">
        <v>783</v>
      </c>
    </row>
    <row r="21421" spans="3:21" x14ac:dyDescent="0.3">
      <c r="C21421" t="s">
        <v>31</v>
      </c>
      <c r="D21421" t="s">
        <v>158</v>
      </c>
      <c r="E21421" t="s">
        <v>29</v>
      </c>
      <c r="F21421" t="s">
        <v>159</v>
      </c>
      <c r="G21421" s="2">
        <v>3</v>
      </c>
      <c r="H21421" s="2" t="s">
        <v>234</v>
      </c>
      <c r="I21421" s="67">
        <v>-103898.83</v>
      </c>
      <c r="J21421" s="67">
        <v>0</v>
      </c>
      <c r="K21421" s="67">
        <v>-103898.83</v>
      </c>
      <c r="L21421" s="67">
        <v>0</v>
      </c>
      <c r="M21421" s="67">
        <v>-103898.83</v>
      </c>
      <c r="N21421" s="67">
        <v>0</v>
      </c>
      <c r="P21421" s="67">
        <v>-1382.54</v>
      </c>
      <c r="Q21421" s="67">
        <v>0</v>
      </c>
      <c r="U21421" t="s">
        <v>783</v>
      </c>
    </row>
    <row r="21422" spans="3:21" x14ac:dyDescent="0.3">
      <c r="C21422" t="s">
        <v>31</v>
      </c>
      <c r="D21422" t="s">
        <v>158</v>
      </c>
      <c r="E21422" t="s">
        <v>29</v>
      </c>
      <c r="F21422" t="s">
        <v>159</v>
      </c>
      <c r="G21422" s="2">
        <v>1</v>
      </c>
      <c r="H21422" s="2" t="s">
        <v>366</v>
      </c>
      <c r="I21422" s="67">
        <v>-1881.77</v>
      </c>
      <c r="J21422" s="67">
        <v>0</v>
      </c>
      <c r="K21422" s="67">
        <v>-1881.77</v>
      </c>
      <c r="L21422" s="67">
        <v>0</v>
      </c>
      <c r="M21422" s="67">
        <v>-1881.77</v>
      </c>
      <c r="N21422" s="67">
        <v>0</v>
      </c>
      <c r="P21422" s="67">
        <v>0</v>
      </c>
      <c r="Q21422" s="67">
        <v>0</v>
      </c>
      <c r="U21422" t="s">
        <v>783</v>
      </c>
    </row>
    <row r="21423" spans="3:21" x14ac:dyDescent="0.3">
      <c r="C21423" t="s">
        <v>31</v>
      </c>
      <c r="D21423" t="s">
        <v>158</v>
      </c>
      <c r="E21423" t="s">
        <v>29</v>
      </c>
      <c r="F21423" t="s">
        <v>159</v>
      </c>
      <c r="G21423" s="2">
        <v>2</v>
      </c>
      <c r="H21423" s="2" t="s">
        <v>401</v>
      </c>
      <c r="I21423" s="67">
        <v>-2299.31</v>
      </c>
      <c r="J21423" s="67">
        <v>0</v>
      </c>
      <c r="K21423" s="67">
        <v>-2299.31</v>
      </c>
      <c r="L21423" s="67">
        <v>0</v>
      </c>
      <c r="M21423" s="67">
        <v>-2299.31</v>
      </c>
      <c r="N21423" s="67">
        <v>0</v>
      </c>
      <c r="P21423" s="67">
        <v>0</v>
      </c>
      <c r="Q21423" s="67">
        <v>0</v>
      </c>
      <c r="U21423" t="s">
        <v>783</v>
      </c>
    </row>
    <row r="21424" spans="3:21" x14ac:dyDescent="0.3">
      <c r="C21424" t="s">
        <v>166</v>
      </c>
      <c r="D21424" t="s">
        <v>158</v>
      </c>
      <c r="E21424" t="s">
        <v>30</v>
      </c>
      <c r="F21424" t="s">
        <v>159</v>
      </c>
      <c r="G21424" s="2">
        <v>-1</v>
      </c>
      <c r="H21424" s="2" t="s">
        <v>409</v>
      </c>
      <c r="I21424" s="67">
        <v>14976.67</v>
      </c>
      <c r="J21424" s="67">
        <v>0.85</v>
      </c>
      <c r="K21424" s="67">
        <v>14976.67</v>
      </c>
      <c r="L21424" s="67">
        <v>0.46</v>
      </c>
      <c r="M21424" s="67">
        <v>14976.67</v>
      </c>
      <c r="N21424" s="67">
        <v>7.58</v>
      </c>
      <c r="P21424" s="67">
        <v>0</v>
      </c>
      <c r="Q21424" s="67">
        <v>0</v>
      </c>
      <c r="R21424" s="2" t="s">
        <v>161</v>
      </c>
      <c r="S21424" s="2" t="s">
        <v>161</v>
      </c>
      <c r="T21424" s="2" t="s">
        <v>161</v>
      </c>
      <c r="U21424" t="s">
        <v>783</v>
      </c>
    </row>
    <row r="21425" spans="3:21" x14ac:dyDescent="0.3">
      <c r="C21425" t="s">
        <v>31</v>
      </c>
      <c r="D21425" t="s">
        <v>158</v>
      </c>
      <c r="E21425" t="s">
        <v>30</v>
      </c>
      <c r="F21425" t="s">
        <v>159</v>
      </c>
      <c r="G21425" s="2">
        <v>0</v>
      </c>
      <c r="H21425" s="2" t="s">
        <v>599</v>
      </c>
      <c r="I21425" s="67">
        <v>4738.12</v>
      </c>
      <c r="J21425" s="67">
        <v>0.8</v>
      </c>
      <c r="K21425" s="67">
        <v>4738.12</v>
      </c>
      <c r="L21425" s="67">
        <v>0.13</v>
      </c>
      <c r="M21425" s="67">
        <v>4738.12</v>
      </c>
      <c r="N21425" s="67">
        <v>1.46</v>
      </c>
      <c r="P21425" s="67">
        <v>0</v>
      </c>
      <c r="Q21425" s="67">
        <v>0</v>
      </c>
      <c r="R21425" s="2" t="s">
        <v>161</v>
      </c>
      <c r="S21425" s="2" t="s">
        <v>161</v>
      </c>
      <c r="T21425" s="2" t="s">
        <v>161</v>
      </c>
      <c r="U21425" t="s">
        <v>783</v>
      </c>
    </row>
    <row r="21426" spans="3:21" x14ac:dyDescent="0.3">
      <c r="C21426" t="s">
        <v>31</v>
      </c>
      <c r="D21426" t="s">
        <v>158</v>
      </c>
      <c r="E21426" t="s">
        <v>30</v>
      </c>
      <c r="F21426" t="s">
        <v>159</v>
      </c>
      <c r="G21426" s="2">
        <v>-4</v>
      </c>
      <c r="H21426" s="2" t="s">
        <v>331</v>
      </c>
      <c r="I21426" s="67">
        <v>4497.24</v>
      </c>
      <c r="J21426" s="67">
        <v>0.37</v>
      </c>
      <c r="K21426" s="67">
        <v>4497.24</v>
      </c>
      <c r="L21426" s="67">
        <v>0.17</v>
      </c>
      <c r="M21426" s="67">
        <v>4497.24</v>
      </c>
      <c r="N21426" s="67">
        <v>1.67</v>
      </c>
      <c r="P21426" s="67">
        <v>0</v>
      </c>
      <c r="Q21426" s="67">
        <v>0</v>
      </c>
      <c r="R21426" s="2" t="s">
        <v>161</v>
      </c>
      <c r="S21426" s="2" t="s">
        <v>161</v>
      </c>
      <c r="T21426" s="2" t="s">
        <v>161</v>
      </c>
      <c r="U21426" t="s">
        <v>783</v>
      </c>
    </row>
    <row r="21427" spans="3:21" x14ac:dyDescent="0.3">
      <c r="C21427" t="s">
        <v>166</v>
      </c>
      <c r="D21427" t="s">
        <v>158</v>
      </c>
      <c r="E21427" t="s">
        <v>30</v>
      </c>
      <c r="F21427" t="s">
        <v>159</v>
      </c>
      <c r="G21427" s="2">
        <v>9</v>
      </c>
      <c r="H21427" s="2" t="s">
        <v>171</v>
      </c>
      <c r="I21427" s="67">
        <v>8984137.1600000001</v>
      </c>
      <c r="J21427" s="67">
        <v>0</v>
      </c>
      <c r="K21427" s="67">
        <v>8984137.1600000001</v>
      </c>
      <c r="L21427" s="67">
        <v>0</v>
      </c>
      <c r="M21427" s="67">
        <v>8984137.1600000001</v>
      </c>
      <c r="N21427" s="67">
        <v>700.08</v>
      </c>
      <c r="P21427" s="67">
        <v>0</v>
      </c>
      <c r="Q21427" s="67">
        <v>80857234.439999998</v>
      </c>
      <c r="R21427" s="2" t="s">
        <v>161</v>
      </c>
      <c r="S21427" s="2" t="s">
        <v>161</v>
      </c>
      <c r="T21427" s="2" t="s">
        <v>165</v>
      </c>
      <c r="U21427" t="s">
        <v>783</v>
      </c>
    </row>
    <row r="21428" spans="3:21" x14ac:dyDescent="0.3">
      <c r="C21428" t="s">
        <v>166</v>
      </c>
      <c r="D21428" t="s">
        <v>158</v>
      </c>
      <c r="E21428" t="s">
        <v>29</v>
      </c>
      <c r="F21428" t="s">
        <v>159</v>
      </c>
      <c r="G21428" s="2">
        <v>0</v>
      </c>
      <c r="H21428" s="2" t="s">
        <v>345</v>
      </c>
      <c r="I21428" s="67">
        <v>-14771.88</v>
      </c>
      <c r="J21428" s="67">
        <v>0</v>
      </c>
      <c r="K21428" s="67">
        <v>-14771.88</v>
      </c>
      <c r="L21428" s="67">
        <v>0</v>
      </c>
      <c r="M21428" s="67">
        <v>-14771.88</v>
      </c>
      <c r="N21428" s="67">
        <v>0</v>
      </c>
      <c r="P21428" s="67">
        <v>0</v>
      </c>
      <c r="Q21428" s="67">
        <v>0</v>
      </c>
      <c r="U21428" t="s">
        <v>783</v>
      </c>
    </row>
    <row r="21429" spans="3:21" x14ac:dyDescent="0.3">
      <c r="C21429" t="s">
        <v>166</v>
      </c>
      <c r="D21429" t="s">
        <v>158</v>
      </c>
      <c r="E21429" t="s">
        <v>30</v>
      </c>
      <c r="F21429" t="s">
        <v>159</v>
      </c>
      <c r="G21429" s="2">
        <v>3</v>
      </c>
      <c r="H21429" s="2" t="s">
        <v>259</v>
      </c>
      <c r="I21429" s="67">
        <v>1012045.48</v>
      </c>
      <c r="J21429" s="67">
        <v>68.510000000000005</v>
      </c>
      <c r="K21429" s="67">
        <v>1012045.48</v>
      </c>
      <c r="L21429" s="67">
        <v>32.54</v>
      </c>
      <c r="M21429" s="67">
        <v>1012045.48</v>
      </c>
      <c r="N21429" s="67">
        <v>311.64</v>
      </c>
      <c r="P21429" s="67">
        <v>0</v>
      </c>
      <c r="Q21429" s="67">
        <v>3036136.44</v>
      </c>
      <c r="R21429" s="2" t="s">
        <v>161</v>
      </c>
      <c r="S21429" s="2" t="s">
        <v>161</v>
      </c>
      <c r="T21429" s="2" t="s">
        <v>161</v>
      </c>
      <c r="U21429" t="s">
        <v>783</v>
      </c>
    </row>
    <row r="21430" spans="3:21" x14ac:dyDescent="0.3">
      <c r="C21430" t="s">
        <v>31</v>
      </c>
      <c r="D21430" t="s">
        <v>158</v>
      </c>
      <c r="E21430" t="s">
        <v>30</v>
      </c>
      <c r="F21430" t="s">
        <v>159</v>
      </c>
      <c r="G21430" s="2">
        <v>0</v>
      </c>
      <c r="H21430" s="2" t="s">
        <v>369</v>
      </c>
      <c r="I21430" s="67">
        <v>244927.32</v>
      </c>
      <c r="J21430" s="67">
        <v>35.770000000000003</v>
      </c>
      <c r="K21430" s="67">
        <v>244927.32</v>
      </c>
      <c r="L21430" s="67">
        <v>13.01</v>
      </c>
      <c r="M21430" s="67">
        <v>244927.32</v>
      </c>
      <c r="N21430" s="67">
        <v>125.01</v>
      </c>
      <c r="P21430" s="67">
        <v>0</v>
      </c>
      <c r="Q21430" s="67">
        <v>0</v>
      </c>
      <c r="R21430" s="2" t="s">
        <v>161</v>
      </c>
      <c r="S21430" s="2" t="s">
        <v>161</v>
      </c>
      <c r="T21430" s="2" t="s">
        <v>161</v>
      </c>
      <c r="U21430" t="s">
        <v>783</v>
      </c>
    </row>
    <row r="21431" spans="3:21" x14ac:dyDescent="0.3">
      <c r="C21431" t="s">
        <v>166</v>
      </c>
      <c r="D21431" t="s">
        <v>158</v>
      </c>
      <c r="E21431" t="s">
        <v>29</v>
      </c>
      <c r="F21431" t="s">
        <v>159</v>
      </c>
      <c r="G21431" s="2">
        <v>15</v>
      </c>
      <c r="H21431" s="2" t="s">
        <v>351</v>
      </c>
      <c r="I21431" s="67">
        <v>-12958.63</v>
      </c>
      <c r="J21431" s="67">
        <v>0</v>
      </c>
      <c r="K21431" s="67">
        <v>-12958.63</v>
      </c>
      <c r="L21431" s="67">
        <v>0</v>
      </c>
      <c r="M21431" s="67">
        <v>-12958.63</v>
      </c>
      <c r="N21431" s="67">
        <v>0</v>
      </c>
      <c r="P21431" s="67">
        <v>0</v>
      </c>
      <c r="Q21431" s="67">
        <v>0</v>
      </c>
      <c r="U21431" t="s">
        <v>783</v>
      </c>
    </row>
    <row r="21432" spans="3:21" x14ac:dyDescent="0.3">
      <c r="C21432" t="s">
        <v>31</v>
      </c>
      <c r="D21432" t="s">
        <v>158</v>
      </c>
      <c r="E21432" t="s">
        <v>30</v>
      </c>
      <c r="F21432" t="s">
        <v>159</v>
      </c>
      <c r="G21432" s="2">
        <v>3</v>
      </c>
      <c r="H21432" s="2" t="s">
        <v>273</v>
      </c>
      <c r="I21432" s="67">
        <v>91922.66</v>
      </c>
      <c r="J21432" s="67">
        <v>74740.479999999996</v>
      </c>
      <c r="K21432" s="67">
        <v>91922.66</v>
      </c>
      <c r="L21432" s="67">
        <v>15.76</v>
      </c>
      <c r="M21432" s="67">
        <v>91922.66</v>
      </c>
      <c r="N21432" s="67">
        <v>282.48</v>
      </c>
      <c r="P21432" s="67">
        <v>0</v>
      </c>
      <c r="Q21432" s="67">
        <v>275767.98</v>
      </c>
      <c r="R21432" s="2" t="s">
        <v>161</v>
      </c>
      <c r="S21432" s="2" t="s">
        <v>165</v>
      </c>
      <c r="T21432" s="2" t="s">
        <v>165</v>
      </c>
      <c r="U21432" t="s">
        <v>783</v>
      </c>
    </row>
    <row r="21433" spans="3:21" x14ac:dyDescent="0.3">
      <c r="C21433" t="s">
        <v>31</v>
      </c>
      <c r="D21433" t="s">
        <v>158</v>
      </c>
      <c r="E21433" t="s">
        <v>30</v>
      </c>
      <c r="F21433" t="s">
        <v>159</v>
      </c>
      <c r="G21433" s="2">
        <v>1</v>
      </c>
      <c r="H21433" s="2" t="s">
        <v>604</v>
      </c>
      <c r="I21433" s="67">
        <v>3144.6</v>
      </c>
      <c r="J21433" s="67">
        <v>0.06</v>
      </c>
      <c r="K21433" s="67">
        <v>3144.6</v>
      </c>
      <c r="L21433" s="67">
        <v>0.03</v>
      </c>
      <c r="M21433" s="67">
        <v>3144.6</v>
      </c>
      <c r="N21433" s="67">
        <v>0.35</v>
      </c>
      <c r="P21433" s="67">
        <v>0</v>
      </c>
      <c r="Q21433" s="67">
        <v>3144.6</v>
      </c>
      <c r="R21433" s="2" t="s">
        <v>161</v>
      </c>
      <c r="S21433" s="2" t="s">
        <v>161</v>
      </c>
      <c r="T21433" s="2" t="s">
        <v>161</v>
      </c>
      <c r="U21433" t="s">
        <v>783</v>
      </c>
    </row>
    <row r="21434" spans="3:21" x14ac:dyDescent="0.3">
      <c r="C21434" t="s">
        <v>166</v>
      </c>
      <c r="D21434" t="s">
        <v>158</v>
      </c>
      <c r="E21434" t="s">
        <v>30</v>
      </c>
      <c r="F21434" t="s">
        <v>159</v>
      </c>
      <c r="G21434" s="2">
        <v>1</v>
      </c>
      <c r="H21434" s="2" t="s">
        <v>290</v>
      </c>
      <c r="I21434" s="67">
        <v>243421.34</v>
      </c>
      <c r="J21434" s="67">
        <v>24.09</v>
      </c>
      <c r="K21434" s="67">
        <v>243421.34</v>
      </c>
      <c r="L21434" s="67">
        <v>3.38</v>
      </c>
      <c r="M21434" s="67">
        <v>243421.34</v>
      </c>
      <c r="N21434" s="67">
        <v>187.33</v>
      </c>
      <c r="P21434" s="67">
        <v>0</v>
      </c>
      <c r="Q21434" s="67">
        <v>243421.34</v>
      </c>
      <c r="R21434" s="2" t="s">
        <v>161</v>
      </c>
      <c r="S21434" s="2" t="s">
        <v>161</v>
      </c>
      <c r="T21434" s="2" t="s">
        <v>161</v>
      </c>
      <c r="U21434" t="s">
        <v>783</v>
      </c>
    </row>
    <row r="21435" spans="3:21" x14ac:dyDescent="0.3">
      <c r="C21435" t="s">
        <v>31</v>
      </c>
      <c r="D21435" t="s">
        <v>158</v>
      </c>
      <c r="E21435" t="s">
        <v>30</v>
      </c>
      <c r="F21435" t="s">
        <v>159</v>
      </c>
      <c r="G21435" s="2">
        <v>4</v>
      </c>
      <c r="H21435" s="2" t="s">
        <v>395</v>
      </c>
      <c r="I21435" s="67">
        <v>673555.35</v>
      </c>
      <c r="J21435" s="67">
        <v>44.57</v>
      </c>
      <c r="K21435" s="67">
        <v>673555.35</v>
      </c>
      <c r="L21435" s="67">
        <v>21.17</v>
      </c>
      <c r="M21435" s="67">
        <v>673555.35</v>
      </c>
      <c r="N21435" s="67">
        <v>202.75</v>
      </c>
      <c r="P21435" s="67">
        <v>0</v>
      </c>
      <c r="Q21435" s="67">
        <v>2694221.4</v>
      </c>
      <c r="R21435" s="2" t="s">
        <v>161</v>
      </c>
      <c r="S21435" s="2" t="s">
        <v>161</v>
      </c>
      <c r="T21435" s="2" t="s">
        <v>161</v>
      </c>
      <c r="U21435" t="s">
        <v>783</v>
      </c>
    </row>
    <row r="21436" spans="3:21" x14ac:dyDescent="0.3">
      <c r="C21436" t="s">
        <v>32</v>
      </c>
      <c r="D21436" t="s">
        <v>158</v>
      </c>
      <c r="E21436" t="s">
        <v>29</v>
      </c>
      <c r="F21436" t="s">
        <v>159</v>
      </c>
      <c r="G21436" s="2">
        <v>2</v>
      </c>
      <c r="H21436" s="2" t="s">
        <v>305</v>
      </c>
      <c r="I21436" s="67">
        <v>-64859.38</v>
      </c>
      <c r="J21436" s="67">
        <v>0</v>
      </c>
      <c r="K21436" s="67">
        <v>-64859.38</v>
      </c>
      <c r="L21436" s="67">
        <v>0</v>
      </c>
      <c r="M21436" s="67">
        <v>-64859.38</v>
      </c>
      <c r="N21436" s="67">
        <v>0</v>
      </c>
      <c r="P21436" s="67">
        <v>0</v>
      </c>
      <c r="Q21436" s="67">
        <v>0</v>
      </c>
      <c r="U21436" t="s">
        <v>783</v>
      </c>
    </row>
    <row r="21437" spans="3:21" x14ac:dyDescent="0.3">
      <c r="C21437" t="s">
        <v>32</v>
      </c>
      <c r="D21437" t="s">
        <v>158</v>
      </c>
      <c r="E21437" t="s">
        <v>29</v>
      </c>
      <c r="F21437" t="s">
        <v>159</v>
      </c>
      <c r="G21437" s="2">
        <v>6</v>
      </c>
      <c r="H21437" s="2" t="s">
        <v>394</v>
      </c>
      <c r="I21437" s="67">
        <v>-35498.230000000003</v>
      </c>
      <c r="J21437" s="67">
        <v>0</v>
      </c>
      <c r="K21437" s="67">
        <v>-35498.230000000003</v>
      </c>
      <c r="L21437" s="67">
        <v>0</v>
      </c>
      <c r="M21437" s="67">
        <v>-35498.230000000003</v>
      </c>
      <c r="N21437" s="67">
        <v>0</v>
      </c>
      <c r="P21437" s="67">
        <v>0</v>
      </c>
      <c r="Q21437" s="67">
        <v>0</v>
      </c>
      <c r="U21437" t="s">
        <v>783</v>
      </c>
    </row>
    <row r="21438" spans="3:21" x14ac:dyDescent="0.3">
      <c r="C21438" t="s">
        <v>31</v>
      </c>
      <c r="D21438" t="s">
        <v>158</v>
      </c>
      <c r="E21438" t="s">
        <v>30</v>
      </c>
      <c r="F21438" t="s">
        <v>159</v>
      </c>
      <c r="G21438" s="2">
        <v>0</v>
      </c>
      <c r="H21438" s="2" t="s">
        <v>460</v>
      </c>
      <c r="I21438" s="67">
        <v>741609.28</v>
      </c>
      <c r="J21438" s="67">
        <v>63.45</v>
      </c>
      <c r="K21438" s="67">
        <v>741609.28</v>
      </c>
      <c r="L21438" s="67">
        <v>30.14</v>
      </c>
      <c r="M21438" s="67">
        <v>741609.28</v>
      </c>
      <c r="N21438" s="67">
        <v>288.62</v>
      </c>
      <c r="P21438" s="67">
        <v>0</v>
      </c>
      <c r="Q21438" s="67">
        <v>0</v>
      </c>
      <c r="R21438" s="2" t="s">
        <v>161</v>
      </c>
      <c r="S21438" s="2" t="s">
        <v>161</v>
      </c>
      <c r="T21438" s="2" t="s">
        <v>161</v>
      </c>
      <c r="U21438" t="s">
        <v>783</v>
      </c>
    </row>
    <row r="21439" spans="3:21" x14ac:dyDescent="0.3">
      <c r="C21439" t="s">
        <v>166</v>
      </c>
      <c r="D21439" t="s">
        <v>158</v>
      </c>
      <c r="E21439" t="s">
        <v>30</v>
      </c>
      <c r="F21439" t="s">
        <v>159</v>
      </c>
      <c r="G21439" s="2">
        <v>2</v>
      </c>
      <c r="H21439" s="2" t="s">
        <v>575</v>
      </c>
      <c r="I21439" s="67">
        <v>1674253.05</v>
      </c>
      <c r="J21439" s="67">
        <v>56.89</v>
      </c>
      <c r="K21439" s="67">
        <v>1674253.05</v>
      </c>
      <c r="L21439" s="67">
        <v>4.09</v>
      </c>
      <c r="M21439" s="67">
        <v>1674253.05</v>
      </c>
      <c r="N21439" s="67">
        <v>88.7</v>
      </c>
      <c r="P21439" s="67">
        <v>0</v>
      </c>
      <c r="Q21439" s="67">
        <v>3348506.1</v>
      </c>
      <c r="R21439" s="2" t="s">
        <v>161</v>
      </c>
      <c r="S21439" s="2" t="s">
        <v>161</v>
      </c>
      <c r="T21439" s="2" t="s">
        <v>161</v>
      </c>
      <c r="U21439" t="s">
        <v>783</v>
      </c>
    </row>
    <row r="21440" spans="3:21" x14ac:dyDescent="0.3">
      <c r="C21440" t="s">
        <v>166</v>
      </c>
      <c r="D21440" t="s">
        <v>158</v>
      </c>
      <c r="E21440" t="s">
        <v>29</v>
      </c>
      <c r="F21440" t="s">
        <v>159</v>
      </c>
      <c r="G21440" s="2">
        <v>0</v>
      </c>
      <c r="H21440" s="2" t="s">
        <v>422</v>
      </c>
      <c r="I21440" s="67">
        <v>-106.35</v>
      </c>
      <c r="J21440" s="67">
        <v>0</v>
      </c>
      <c r="K21440" s="67">
        <v>-106.35</v>
      </c>
      <c r="L21440" s="67">
        <v>0</v>
      </c>
      <c r="M21440" s="67">
        <v>-106.35</v>
      </c>
      <c r="N21440" s="67">
        <v>0</v>
      </c>
      <c r="O21440" s="2">
        <v>1</v>
      </c>
      <c r="P21440" s="67">
        <v>0</v>
      </c>
      <c r="Q21440" s="67">
        <v>0</v>
      </c>
      <c r="U21440" t="s">
        <v>783</v>
      </c>
    </row>
    <row r="21441" spans="3:21" x14ac:dyDescent="0.3">
      <c r="C21441" t="s">
        <v>166</v>
      </c>
      <c r="D21441" t="s">
        <v>158</v>
      </c>
      <c r="E21441" t="s">
        <v>30</v>
      </c>
      <c r="F21441" t="s">
        <v>159</v>
      </c>
      <c r="G21441" s="2">
        <v>3</v>
      </c>
      <c r="H21441" s="2" t="s">
        <v>384</v>
      </c>
      <c r="I21441" s="67">
        <v>80.989999999999995</v>
      </c>
      <c r="J21441" s="67">
        <v>0.01</v>
      </c>
      <c r="K21441" s="67">
        <v>80.989999999999995</v>
      </c>
      <c r="L21441" s="67">
        <v>0</v>
      </c>
      <c r="M21441" s="67">
        <v>80.989999999999995</v>
      </c>
      <c r="N21441" s="67">
        <v>0.01</v>
      </c>
      <c r="P21441" s="67">
        <v>0</v>
      </c>
      <c r="Q21441" s="67">
        <v>242.96999999999997</v>
      </c>
      <c r="R21441" s="2" t="s">
        <v>161</v>
      </c>
      <c r="S21441" s="2" t="s">
        <v>161</v>
      </c>
      <c r="T21441" s="2" t="s">
        <v>161</v>
      </c>
      <c r="U21441" t="s">
        <v>783</v>
      </c>
    </row>
    <row r="21442" spans="3:21" x14ac:dyDescent="0.3">
      <c r="C21442" t="s">
        <v>166</v>
      </c>
      <c r="D21442" t="s">
        <v>158</v>
      </c>
      <c r="E21442" t="s">
        <v>29</v>
      </c>
      <c r="F21442" t="s">
        <v>159</v>
      </c>
      <c r="G21442" s="2">
        <v>8</v>
      </c>
      <c r="H21442" s="2" t="s">
        <v>351</v>
      </c>
      <c r="I21442" s="67">
        <v>-159802.5</v>
      </c>
      <c r="J21442" s="67">
        <v>0</v>
      </c>
      <c r="K21442" s="67">
        <v>-159802.5</v>
      </c>
      <c r="L21442" s="67">
        <v>0</v>
      </c>
      <c r="M21442" s="67">
        <v>-159802.5</v>
      </c>
      <c r="N21442" s="67">
        <v>0</v>
      </c>
      <c r="P21442" s="67">
        <v>0</v>
      </c>
      <c r="Q21442" s="67">
        <v>0</v>
      </c>
      <c r="U21442" t="s">
        <v>783</v>
      </c>
    </row>
    <row r="21443" spans="3:21" x14ac:dyDescent="0.3">
      <c r="C21443" t="s">
        <v>31</v>
      </c>
      <c r="D21443" t="s">
        <v>158</v>
      </c>
      <c r="E21443" t="s">
        <v>30</v>
      </c>
      <c r="F21443" t="s">
        <v>159</v>
      </c>
      <c r="G21443" s="2">
        <v>4</v>
      </c>
      <c r="H21443" s="2" t="s">
        <v>201</v>
      </c>
      <c r="I21443" s="67">
        <v>24799.69</v>
      </c>
      <c r="J21443" s="67">
        <v>1460.91</v>
      </c>
      <c r="K21443" s="67">
        <v>24799.69</v>
      </c>
      <c r="L21443" s="67">
        <v>0.09</v>
      </c>
      <c r="M21443" s="67">
        <v>24799.69</v>
      </c>
      <c r="N21443" s="67">
        <v>0.87</v>
      </c>
      <c r="P21443" s="67">
        <v>0</v>
      </c>
      <c r="Q21443" s="67">
        <v>99198.76</v>
      </c>
      <c r="R21443" s="2" t="s">
        <v>161</v>
      </c>
      <c r="S21443" s="2" t="s">
        <v>165</v>
      </c>
      <c r="T21443" s="2" t="s">
        <v>165</v>
      </c>
      <c r="U21443" t="s">
        <v>783</v>
      </c>
    </row>
    <row r="21444" spans="3:21" x14ac:dyDescent="0.3">
      <c r="C21444" t="s">
        <v>166</v>
      </c>
      <c r="D21444" t="s">
        <v>158</v>
      </c>
      <c r="E21444" t="s">
        <v>30</v>
      </c>
      <c r="F21444" t="s">
        <v>159</v>
      </c>
      <c r="G21444" s="2">
        <v>0</v>
      </c>
      <c r="H21444" s="2" t="s">
        <v>208</v>
      </c>
      <c r="I21444" s="67">
        <v>5785129.79</v>
      </c>
      <c r="J21444" s="67">
        <v>0</v>
      </c>
      <c r="K21444" s="67">
        <v>5785129.79</v>
      </c>
      <c r="L21444" s="67">
        <v>0</v>
      </c>
      <c r="M21444" s="67">
        <v>5785129.79</v>
      </c>
      <c r="N21444" s="67">
        <v>0</v>
      </c>
      <c r="P21444" s="67">
        <v>0</v>
      </c>
      <c r="Q21444" s="67">
        <v>0</v>
      </c>
      <c r="R21444" s="2" t="s">
        <v>165</v>
      </c>
      <c r="S21444" s="2" t="s">
        <v>165</v>
      </c>
      <c r="T21444" s="2" t="s">
        <v>165</v>
      </c>
      <c r="U21444" t="s">
        <v>783</v>
      </c>
    </row>
    <row r="21445" spans="3:21" x14ac:dyDescent="0.3">
      <c r="C21445" t="s">
        <v>166</v>
      </c>
      <c r="D21445" t="s">
        <v>158</v>
      </c>
      <c r="E21445" t="s">
        <v>30</v>
      </c>
      <c r="F21445" t="s">
        <v>159</v>
      </c>
      <c r="G21445" s="2">
        <v>5</v>
      </c>
      <c r="H21445" s="2" t="s">
        <v>495</v>
      </c>
      <c r="I21445" s="67">
        <v>119031.56</v>
      </c>
      <c r="J21445" s="67">
        <v>2.6</v>
      </c>
      <c r="K21445" s="67">
        <v>119031.56</v>
      </c>
      <c r="L21445" s="67">
        <v>13.2</v>
      </c>
      <c r="M21445" s="67">
        <v>119031.56</v>
      </c>
      <c r="N21445" s="67">
        <v>37.119999999999997</v>
      </c>
      <c r="P21445" s="67">
        <v>0</v>
      </c>
      <c r="Q21445" s="67">
        <v>595157.80000000005</v>
      </c>
      <c r="R21445" s="2" t="s">
        <v>161</v>
      </c>
      <c r="S21445" s="2" t="s">
        <v>161</v>
      </c>
      <c r="T21445" s="2" t="s">
        <v>165</v>
      </c>
      <c r="U21445" t="s">
        <v>783</v>
      </c>
    </row>
    <row r="21446" spans="3:21" x14ac:dyDescent="0.3">
      <c r="C21446" t="s">
        <v>31</v>
      </c>
      <c r="D21446" t="s">
        <v>158</v>
      </c>
      <c r="E21446" t="s">
        <v>30</v>
      </c>
      <c r="F21446" t="s">
        <v>159</v>
      </c>
      <c r="G21446" s="2">
        <v>-1</v>
      </c>
      <c r="H21446" s="2" t="s">
        <v>466</v>
      </c>
      <c r="I21446" s="67">
        <v>248.76</v>
      </c>
      <c r="J21446" s="67">
        <v>0.06</v>
      </c>
      <c r="K21446" s="67">
        <v>248.76</v>
      </c>
      <c r="L21446" s="67">
        <v>0.03</v>
      </c>
      <c r="M21446" s="67">
        <v>248.76</v>
      </c>
      <c r="N21446" s="67">
        <v>0.26</v>
      </c>
      <c r="P21446" s="67">
        <v>0</v>
      </c>
      <c r="Q21446" s="67">
        <v>0</v>
      </c>
      <c r="R21446" s="2" t="s">
        <v>161</v>
      </c>
      <c r="S21446" s="2" t="s">
        <v>161</v>
      </c>
      <c r="T21446" s="2" t="s">
        <v>161</v>
      </c>
      <c r="U21446" t="s">
        <v>783</v>
      </c>
    </row>
    <row r="21447" spans="3:21" x14ac:dyDescent="0.3">
      <c r="C21447" t="s">
        <v>166</v>
      </c>
      <c r="D21447" t="s">
        <v>158</v>
      </c>
      <c r="E21447" t="s">
        <v>29</v>
      </c>
      <c r="F21447" t="s">
        <v>159</v>
      </c>
      <c r="G21447" s="2">
        <v>3</v>
      </c>
      <c r="H21447" s="2" t="s">
        <v>593</v>
      </c>
      <c r="I21447" s="67">
        <v>-1102.17</v>
      </c>
      <c r="J21447" s="67">
        <v>0</v>
      </c>
      <c r="K21447" s="67">
        <v>-1102.17</v>
      </c>
      <c r="L21447" s="67">
        <v>0</v>
      </c>
      <c r="M21447" s="67">
        <v>-1102.17</v>
      </c>
      <c r="N21447" s="67">
        <v>0</v>
      </c>
      <c r="P21447" s="67">
        <v>0</v>
      </c>
      <c r="Q21447" s="67">
        <v>0</v>
      </c>
      <c r="U21447" t="s">
        <v>783</v>
      </c>
    </row>
    <row r="21448" spans="3:21" x14ac:dyDescent="0.3">
      <c r="C21448" t="s">
        <v>31</v>
      </c>
      <c r="D21448" t="s">
        <v>158</v>
      </c>
      <c r="E21448" t="s">
        <v>29</v>
      </c>
      <c r="F21448" t="s">
        <v>159</v>
      </c>
      <c r="G21448" s="2">
        <v>-4</v>
      </c>
      <c r="H21448" s="2" t="s">
        <v>347</v>
      </c>
      <c r="I21448" s="67">
        <v>-98.11</v>
      </c>
      <c r="J21448" s="67">
        <v>0</v>
      </c>
      <c r="K21448" s="67">
        <v>-98.11</v>
      </c>
      <c r="L21448" s="67">
        <v>0</v>
      </c>
      <c r="M21448" s="67">
        <v>-98.11</v>
      </c>
      <c r="N21448" s="67">
        <v>0</v>
      </c>
      <c r="P21448" s="67">
        <v>0</v>
      </c>
      <c r="Q21448" s="67">
        <v>0</v>
      </c>
      <c r="U21448" t="s">
        <v>783</v>
      </c>
    </row>
    <row r="21449" spans="3:21" x14ac:dyDescent="0.3">
      <c r="C21449" t="s">
        <v>31</v>
      </c>
      <c r="D21449" t="s">
        <v>158</v>
      </c>
      <c r="E21449" t="s">
        <v>30</v>
      </c>
      <c r="F21449" t="s">
        <v>159</v>
      </c>
      <c r="G21449" s="2">
        <v>5</v>
      </c>
      <c r="H21449" s="2" t="s">
        <v>372</v>
      </c>
      <c r="I21449" s="67">
        <v>174928.08</v>
      </c>
      <c r="J21449" s="67">
        <v>10</v>
      </c>
      <c r="K21449" s="67">
        <v>174928.08</v>
      </c>
      <c r="L21449" s="67">
        <v>18.489999999999998</v>
      </c>
      <c r="M21449" s="67">
        <v>174928.08</v>
      </c>
      <c r="N21449" s="67">
        <v>127.78</v>
      </c>
      <c r="P21449" s="67">
        <v>0</v>
      </c>
      <c r="Q21449" s="67">
        <v>874640.39999999991</v>
      </c>
      <c r="R21449" s="2" t="s">
        <v>161</v>
      </c>
      <c r="S21449" s="2" t="s">
        <v>161</v>
      </c>
      <c r="T21449" s="2" t="s">
        <v>161</v>
      </c>
      <c r="U21449" t="s">
        <v>783</v>
      </c>
    </row>
    <row r="21450" spans="3:21" x14ac:dyDescent="0.3">
      <c r="C21450" t="s">
        <v>166</v>
      </c>
      <c r="D21450" t="s">
        <v>158</v>
      </c>
      <c r="E21450" t="s">
        <v>30</v>
      </c>
      <c r="F21450" t="s">
        <v>159</v>
      </c>
      <c r="G21450" s="2">
        <v>1</v>
      </c>
      <c r="H21450" s="2" t="s">
        <v>227</v>
      </c>
      <c r="I21450" s="67">
        <v>1110962.27</v>
      </c>
      <c r="J21450" s="67">
        <v>539.99</v>
      </c>
      <c r="K21450" s="67">
        <v>1110962.27</v>
      </c>
      <c r="L21450" s="67">
        <v>38.82</v>
      </c>
      <c r="M21450" s="67">
        <v>1110962.27</v>
      </c>
      <c r="N21450" s="67">
        <v>841.94</v>
      </c>
      <c r="P21450" s="67">
        <v>0</v>
      </c>
      <c r="Q21450" s="67">
        <v>1110962.27</v>
      </c>
      <c r="R21450" s="2" t="s">
        <v>161</v>
      </c>
      <c r="S21450" s="2" t="s">
        <v>161</v>
      </c>
      <c r="T21450" s="2" t="s">
        <v>161</v>
      </c>
      <c r="U21450" t="s">
        <v>783</v>
      </c>
    </row>
    <row r="21451" spans="3:21" x14ac:dyDescent="0.3">
      <c r="C21451" t="s">
        <v>166</v>
      </c>
      <c r="D21451" t="s">
        <v>158</v>
      </c>
      <c r="E21451" t="s">
        <v>30</v>
      </c>
      <c r="F21451" t="s">
        <v>159</v>
      </c>
      <c r="G21451" s="2">
        <v>12</v>
      </c>
      <c r="H21451" s="2" t="s">
        <v>201</v>
      </c>
      <c r="I21451" s="67">
        <v>56530384.329999998</v>
      </c>
      <c r="J21451" s="67">
        <v>3.19</v>
      </c>
      <c r="K21451" s="67">
        <v>56530384.329999998</v>
      </c>
      <c r="L21451" s="67">
        <v>17.149999999999999</v>
      </c>
      <c r="M21451" s="67">
        <v>56530384.329999998</v>
      </c>
      <c r="N21451" s="67">
        <v>2946.94</v>
      </c>
      <c r="P21451" s="67">
        <v>5647680</v>
      </c>
      <c r="Q21451" s="67">
        <v>678364611.96000004</v>
      </c>
      <c r="R21451" s="2" t="s">
        <v>161</v>
      </c>
      <c r="S21451" s="2" t="s">
        <v>161</v>
      </c>
      <c r="T21451" s="2" t="s">
        <v>165</v>
      </c>
      <c r="U21451" t="s">
        <v>783</v>
      </c>
    </row>
    <row r="21452" spans="3:21" x14ac:dyDescent="0.3">
      <c r="C21452" t="s">
        <v>31</v>
      </c>
      <c r="D21452" t="s">
        <v>158</v>
      </c>
      <c r="E21452" t="s">
        <v>29</v>
      </c>
      <c r="F21452" t="s">
        <v>159</v>
      </c>
      <c r="G21452" s="2">
        <v>3</v>
      </c>
      <c r="H21452" s="2" t="s">
        <v>246</v>
      </c>
      <c r="I21452" s="67">
        <v>-5365.22</v>
      </c>
      <c r="J21452" s="67">
        <v>0</v>
      </c>
      <c r="K21452" s="67">
        <v>-5365.22</v>
      </c>
      <c r="L21452" s="67">
        <v>0</v>
      </c>
      <c r="M21452" s="67">
        <v>-5365.22</v>
      </c>
      <c r="N21452" s="67">
        <v>0</v>
      </c>
      <c r="P21452" s="67">
        <v>0</v>
      </c>
      <c r="Q21452" s="67">
        <v>0</v>
      </c>
      <c r="U21452" t="s">
        <v>783</v>
      </c>
    </row>
    <row r="21453" spans="3:21" x14ac:dyDescent="0.3">
      <c r="C21453" t="s">
        <v>166</v>
      </c>
      <c r="D21453" t="s">
        <v>158</v>
      </c>
      <c r="E21453" t="s">
        <v>30</v>
      </c>
      <c r="F21453" t="s">
        <v>159</v>
      </c>
      <c r="G21453" s="2">
        <v>2</v>
      </c>
      <c r="H21453" s="2" t="s">
        <v>461</v>
      </c>
      <c r="I21453" s="67">
        <v>56534.26</v>
      </c>
      <c r="J21453" s="67">
        <v>97.51</v>
      </c>
      <c r="K21453" s="67">
        <v>56534.26</v>
      </c>
      <c r="L21453" s="67">
        <v>11.81</v>
      </c>
      <c r="M21453" s="67">
        <v>56534.26</v>
      </c>
      <c r="N21453" s="67">
        <v>62.76</v>
      </c>
      <c r="P21453" s="67">
        <v>0</v>
      </c>
      <c r="Q21453" s="67">
        <v>113068.52</v>
      </c>
      <c r="R21453" s="2" t="s">
        <v>161</v>
      </c>
      <c r="S21453" s="2" t="s">
        <v>161</v>
      </c>
      <c r="T21453" s="2" t="s">
        <v>161</v>
      </c>
      <c r="U21453" t="s">
        <v>783</v>
      </c>
    </row>
    <row r="21454" spans="3:21" x14ac:dyDescent="0.3">
      <c r="C21454" t="s">
        <v>32</v>
      </c>
      <c r="D21454" t="s">
        <v>158</v>
      </c>
      <c r="E21454" t="s">
        <v>30</v>
      </c>
      <c r="F21454" t="s">
        <v>159</v>
      </c>
      <c r="G21454" s="2">
        <v>6</v>
      </c>
      <c r="H21454" s="2" t="s">
        <v>245</v>
      </c>
      <c r="I21454" s="67">
        <v>76362.759999999995</v>
      </c>
      <c r="J21454" s="67">
        <v>0.69</v>
      </c>
      <c r="K21454" s="67">
        <v>76362.759999999995</v>
      </c>
      <c r="L21454" s="67">
        <v>1.27</v>
      </c>
      <c r="M21454" s="67">
        <v>76362.759999999995</v>
      </c>
      <c r="N21454" s="67">
        <v>8.7899999999999991</v>
      </c>
      <c r="P21454" s="67">
        <v>0</v>
      </c>
      <c r="Q21454" s="67">
        <v>458176.55999999994</v>
      </c>
      <c r="R21454" s="2" t="s">
        <v>161</v>
      </c>
      <c r="S21454" s="2" t="s">
        <v>161</v>
      </c>
      <c r="T21454" s="2" t="s">
        <v>161</v>
      </c>
      <c r="U21454" t="s">
        <v>783</v>
      </c>
    </row>
    <row r="21455" spans="3:21" x14ac:dyDescent="0.3">
      <c r="C21455" t="s">
        <v>166</v>
      </c>
      <c r="D21455" t="s">
        <v>158</v>
      </c>
      <c r="E21455" t="s">
        <v>30</v>
      </c>
      <c r="F21455" t="s">
        <v>159</v>
      </c>
      <c r="G21455" s="2">
        <v>6</v>
      </c>
      <c r="H21455" s="2" t="s">
        <v>654</v>
      </c>
      <c r="I21455" s="67">
        <v>1582732.24</v>
      </c>
      <c r="J21455" s="67">
        <v>148.34</v>
      </c>
      <c r="K21455" s="67">
        <v>1582732.24</v>
      </c>
      <c r="L21455" s="67">
        <v>767.33</v>
      </c>
      <c r="M21455" s="67">
        <v>1582732.24</v>
      </c>
      <c r="N21455" s="67">
        <v>1100.07</v>
      </c>
      <c r="P21455" s="67">
        <v>0</v>
      </c>
      <c r="Q21455" s="67">
        <v>9496393.4399999995</v>
      </c>
      <c r="R21455" s="2" t="s">
        <v>161</v>
      </c>
      <c r="S21455" s="2" t="s">
        <v>161</v>
      </c>
      <c r="T21455" s="2" t="s">
        <v>165</v>
      </c>
      <c r="U21455" t="s">
        <v>783</v>
      </c>
    </row>
    <row r="21456" spans="3:21" x14ac:dyDescent="0.3">
      <c r="C21456" t="s">
        <v>166</v>
      </c>
      <c r="D21456" t="s">
        <v>158</v>
      </c>
      <c r="E21456" t="s">
        <v>30</v>
      </c>
      <c r="F21456" t="s">
        <v>159</v>
      </c>
      <c r="G21456" s="2">
        <v>4</v>
      </c>
      <c r="H21456" s="2" t="s">
        <v>179</v>
      </c>
      <c r="I21456" s="67">
        <v>1098237.1499999999</v>
      </c>
      <c r="J21456" s="67">
        <v>6.61</v>
      </c>
      <c r="K21456" s="67">
        <v>1098237.1499999999</v>
      </c>
      <c r="L21456" s="67">
        <v>2.97</v>
      </c>
      <c r="M21456" s="67">
        <v>1098237.1499999999</v>
      </c>
      <c r="N21456" s="67">
        <v>37.049999999999997</v>
      </c>
      <c r="P21456" s="67">
        <v>65.069999999999993</v>
      </c>
      <c r="Q21456" s="67">
        <v>4392948.5999999996</v>
      </c>
      <c r="R21456" s="2" t="s">
        <v>161</v>
      </c>
      <c r="S21456" s="2" t="s">
        <v>161</v>
      </c>
      <c r="T21456" s="2" t="s">
        <v>161</v>
      </c>
      <c r="U21456" t="s">
        <v>783</v>
      </c>
    </row>
    <row r="21457" spans="3:21" x14ac:dyDescent="0.3">
      <c r="C21457" t="s">
        <v>166</v>
      </c>
      <c r="D21457" t="s">
        <v>158</v>
      </c>
      <c r="E21457" t="s">
        <v>30</v>
      </c>
      <c r="F21457" t="s">
        <v>159</v>
      </c>
      <c r="G21457" s="2">
        <v>2</v>
      </c>
      <c r="H21457" s="2" t="s">
        <v>441</v>
      </c>
      <c r="I21457" s="67">
        <v>297473.46000000002</v>
      </c>
      <c r="J21457" s="67">
        <v>68.08</v>
      </c>
      <c r="K21457" s="67">
        <v>297473.46000000002</v>
      </c>
      <c r="L21457" s="67">
        <v>11.38</v>
      </c>
      <c r="M21457" s="67">
        <v>297473.46000000002</v>
      </c>
      <c r="N21457" s="67">
        <v>124.56</v>
      </c>
      <c r="P21457" s="67">
        <v>0</v>
      </c>
      <c r="Q21457" s="67">
        <v>594946.92000000004</v>
      </c>
      <c r="R21457" s="2" t="s">
        <v>161</v>
      </c>
      <c r="S21457" s="2" t="s">
        <v>161</v>
      </c>
      <c r="T21457" s="2" t="s">
        <v>161</v>
      </c>
      <c r="U21457" t="s">
        <v>783</v>
      </c>
    </row>
    <row r="21458" spans="3:21" x14ac:dyDescent="0.3">
      <c r="C21458" t="s">
        <v>32</v>
      </c>
      <c r="D21458" t="s">
        <v>158</v>
      </c>
      <c r="E21458" t="s">
        <v>30</v>
      </c>
      <c r="F21458" t="s">
        <v>159</v>
      </c>
      <c r="G21458" s="2">
        <v>-1</v>
      </c>
      <c r="H21458" s="2" t="s">
        <v>520</v>
      </c>
      <c r="I21458" s="67">
        <v>944.86</v>
      </c>
      <c r="J21458" s="67">
        <v>0.02</v>
      </c>
      <c r="K21458" s="67">
        <v>944.86</v>
      </c>
      <c r="L21458" s="67">
        <v>0.01</v>
      </c>
      <c r="M21458" s="67">
        <v>944.86</v>
      </c>
      <c r="N21458" s="67">
        <v>0.11</v>
      </c>
      <c r="P21458" s="67">
        <v>0</v>
      </c>
      <c r="Q21458" s="67">
        <v>0</v>
      </c>
      <c r="R21458" s="2" t="s">
        <v>161</v>
      </c>
      <c r="S21458" s="2" t="s">
        <v>161</v>
      </c>
      <c r="T21458" s="2" t="s">
        <v>161</v>
      </c>
      <c r="U21458" t="s">
        <v>783</v>
      </c>
    </row>
    <row r="21459" spans="3:21" x14ac:dyDescent="0.3">
      <c r="C21459" t="s">
        <v>166</v>
      </c>
      <c r="D21459" t="s">
        <v>158</v>
      </c>
      <c r="E21459" t="s">
        <v>30</v>
      </c>
      <c r="F21459" t="s">
        <v>159</v>
      </c>
      <c r="G21459" s="2">
        <v>1</v>
      </c>
      <c r="H21459" s="2" t="s">
        <v>602</v>
      </c>
      <c r="I21459" s="67">
        <v>55059.54</v>
      </c>
      <c r="J21459" s="67">
        <v>511.84</v>
      </c>
      <c r="K21459" s="67">
        <v>55059.54</v>
      </c>
      <c r="L21459" s="67">
        <v>7.75</v>
      </c>
      <c r="M21459" s="67">
        <v>55059.54</v>
      </c>
      <c r="N21459" s="67">
        <v>25.07</v>
      </c>
      <c r="P21459" s="67">
        <v>0</v>
      </c>
      <c r="Q21459" s="67">
        <v>55059.54</v>
      </c>
      <c r="R21459" s="2" t="s">
        <v>161</v>
      </c>
      <c r="S21459" s="2" t="s">
        <v>161</v>
      </c>
      <c r="T21459" s="2" t="s">
        <v>165</v>
      </c>
      <c r="U21459" t="s">
        <v>783</v>
      </c>
    </row>
    <row r="21460" spans="3:21" x14ac:dyDescent="0.3">
      <c r="C21460" t="s">
        <v>166</v>
      </c>
      <c r="D21460" t="s">
        <v>158</v>
      </c>
      <c r="E21460" t="s">
        <v>30</v>
      </c>
      <c r="F21460" t="s">
        <v>159</v>
      </c>
      <c r="G21460" s="2">
        <v>0</v>
      </c>
      <c r="H21460" s="2" t="s">
        <v>332</v>
      </c>
      <c r="I21460" s="67">
        <v>1498752.19</v>
      </c>
      <c r="J21460" s="67">
        <v>63.74</v>
      </c>
      <c r="K21460" s="67">
        <v>1498752.19</v>
      </c>
      <c r="L21460" s="67">
        <v>30.28</v>
      </c>
      <c r="M21460" s="67">
        <v>1498752.19</v>
      </c>
      <c r="N21460" s="67">
        <v>289.95999999999998</v>
      </c>
      <c r="P21460" s="67">
        <v>0</v>
      </c>
      <c r="Q21460" s="67">
        <v>0</v>
      </c>
      <c r="R21460" s="2" t="s">
        <v>161</v>
      </c>
      <c r="S21460" s="2" t="s">
        <v>161</v>
      </c>
      <c r="T21460" s="2" t="s">
        <v>161</v>
      </c>
      <c r="U21460" t="s">
        <v>783</v>
      </c>
    </row>
    <row r="21461" spans="3:21" x14ac:dyDescent="0.3">
      <c r="C21461" t="s">
        <v>166</v>
      </c>
      <c r="D21461" t="s">
        <v>158</v>
      </c>
      <c r="E21461" t="s">
        <v>30</v>
      </c>
      <c r="F21461" t="s">
        <v>159</v>
      </c>
      <c r="G21461" s="2">
        <v>3</v>
      </c>
      <c r="H21461" s="2" t="s">
        <v>316</v>
      </c>
      <c r="I21461" s="67">
        <v>35296.53</v>
      </c>
      <c r="J21461" s="67">
        <v>860.21</v>
      </c>
      <c r="K21461" s="67">
        <v>35296.53</v>
      </c>
      <c r="L21461" s="67">
        <v>730.69</v>
      </c>
      <c r="M21461" s="67">
        <v>35296.53</v>
      </c>
      <c r="N21461" s="67">
        <v>13.19</v>
      </c>
      <c r="P21461" s="67">
        <v>0</v>
      </c>
      <c r="Q21461" s="67">
        <v>105889.59</v>
      </c>
      <c r="R21461" s="2" t="s">
        <v>161</v>
      </c>
      <c r="S21461" s="2" t="s">
        <v>161</v>
      </c>
      <c r="T21461" s="2" t="s">
        <v>165</v>
      </c>
      <c r="U21461" t="s">
        <v>783</v>
      </c>
    </row>
    <row r="21462" spans="3:21" x14ac:dyDescent="0.3">
      <c r="C21462" t="s">
        <v>32</v>
      </c>
      <c r="D21462" t="s">
        <v>158</v>
      </c>
      <c r="E21462" t="s">
        <v>30</v>
      </c>
      <c r="F21462" t="s">
        <v>159</v>
      </c>
      <c r="G21462" s="2">
        <v>2</v>
      </c>
      <c r="H21462" s="2" t="s">
        <v>218</v>
      </c>
      <c r="I21462" s="67">
        <v>1404080.24</v>
      </c>
      <c r="J21462" s="67">
        <v>154.91999999999999</v>
      </c>
      <c r="K21462" s="67">
        <v>1404080.24</v>
      </c>
      <c r="L21462" s="67">
        <v>21.77</v>
      </c>
      <c r="M21462" s="67">
        <v>1404080.24</v>
      </c>
      <c r="N21462" s="67">
        <v>1204.69</v>
      </c>
      <c r="P21462" s="67">
        <v>0</v>
      </c>
      <c r="Q21462" s="67">
        <v>2808160.48</v>
      </c>
      <c r="R21462" s="2" t="s">
        <v>161</v>
      </c>
      <c r="S21462" s="2" t="s">
        <v>161</v>
      </c>
      <c r="T21462" s="2" t="s">
        <v>161</v>
      </c>
      <c r="U21462" t="s">
        <v>783</v>
      </c>
    </row>
    <row r="21463" spans="3:21" x14ac:dyDescent="0.3">
      <c r="C21463" t="s">
        <v>166</v>
      </c>
      <c r="D21463" t="s">
        <v>158</v>
      </c>
      <c r="E21463" t="s">
        <v>30</v>
      </c>
      <c r="F21463" t="s">
        <v>159</v>
      </c>
      <c r="G21463" s="2">
        <v>1</v>
      </c>
      <c r="H21463" s="2" t="s">
        <v>535</v>
      </c>
      <c r="I21463" s="67">
        <v>15992.91</v>
      </c>
      <c r="J21463" s="67">
        <v>2.59</v>
      </c>
      <c r="K21463" s="67">
        <v>15992.91</v>
      </c>
      <c r="L21463" s="67">
        <v>224.97</v>
      </c>
      <c r="M21463" s="67">
        <v>15992.91</v>
      </c>
      <c r="N21463" s="67">
        <v>11.78</v>
      </c>
      <c r="P21463" s="67">
        <v>0</v>
      </c>
      <c r="Q21463" s="67">
        <v>15992.91</v>
      </c>
      <c r="R21463" s="2" t="s">
        <v>165</v>
      </c>
      <c r="S21463" s="2" t="s">
        <v>161</v>
      </c>
      <c r="T21463" s="2" t="s">
        <v>165</v>
      </c>
      <c r="U21463" t="s">
        <v>783</v>
      </c>
    </row>
    <row r="21464" spans="3:21" x14ac:dyDescent="0.3">
      <c r="C21464" t="s">
        <v>166</v>
      </c>
      <c r="D21464" t="s">
        <v>158</v>
      </c>
      <c r="E21464" t="s">
        <v>29</v>
      </c>
      <c r="F21464" t="s">
        <v>159</v>
      </c>
      <c r="G21464" s="2">
        <v>4</v>
      </c>
      <c r="H21464" s="2" t="s">
        <v>523</v>
      </c>
      <c r="I21464" s="67">
        <v>-549.1</v>
      </c>
      <c r="J21464" s="67">
        <v>0</v>
      </c>
      <c r="K21464" s="67">
        <v>-549.1</v>
      </c>
      <c r="L21464" s="67">
        <v>0</v>
      </c>
      <c r="M21464" s="67">
        <v>-549.1</v>
      </c>
      <c r="N21464" s="67">
        <v>0</v>
      </c>
      <c r="P21464" s="67">
        <v>0</v>
      </c>
      <c r="Q21464" s="67">
        <v>0</v>
      </c>
      <c r="U21464" t="s">
        <v>783</v>
      </c>
    </row>
    <row r="21465" spans="3:21" x14ac:dyDescent="0.3">
      <c r="C21465" t="s">
        <v>166</v>
      </c>
      <c r="D21465" t="s">
        <v>158</v>
      </c>
      <c r="E21465" t="s">
        <v>29</v>
      </c>
      <c r="F21465" t="s">
        <v>159</v>
      </c>
      <c r="G21465" s="2">
        <v>5</v>
      </c>
      <c r="H21465" s="2" t="s">
        <v>290</v>
      </c>
      <c r="I21465" s="67">
        <v>-44.54</v>
      </c>
      <c r="J21465" s="67">
        <v>0</v>
      </c>
      <c r="K21465" s="67">
        <v>-44.54</v>
      </c>
      <c r="L21465" s="67">
        <v>0</v>
      </c>
      <c r="M21465" s="67">
        <v>-44.54</v>
      </c>
      <c r="N21465" s="67">
        <v>0</v>
      </c>
      <c r="P21465" s="67">
        <v>0</v>
      </c>
      <c r="Q21465" s="67">
        <v>0</v>
      </c>
      <c r="U21465" t="s">
        <v>783</v>
      </c>
    </row>
    <row r="21466" spans="3:21" x14ac:dyDescent="0.3">
      <c r="C21466" t="s">
        <v>32</v>
      </c>
      <c r="D21466" t="s">
        <v>158</v>
      </c>
      <c r="E21466" t="s">
        <v>29</v>
      </c>
      <c r="F21466" t="s">
        <v>159</v>
      </c>
      <c r="G21466" s="2">
        <v>1</v>
      </c>
      <c r="H21466" s="2" t="s">
        <v>305</v>
      </c>
      <c r="I21466" s="67">
        <v>-14837.2</v>
      </c>
      <c r="J21466" s="67">
        <v>0</v>
      </c>
      <c r="K21466" s="67">
        <v>-14837.2</v>
      </c>
      <c r="L21466" s="67">
        <v>0</v>
      </c>
      <c r="M21466" s="67">
        <v>-14837.2</v>
      </c>
      <c r="N21466" s="67">
        <v>0</v>
      </c>
      <c r="P21466" s="67">
        <v>0</v>
      </c>
      <c r="Q21466" s="67">
        <v>0</v>
      </c>
      <c r="U21466" t="s">
        <v>783</v>
      </c>
    </row>
    <row r="21467" spans="3:21" x14ac:dyDescent="0.3">
      <c r="C21467" t="s">
        <v>31</v>
      </c>
      <c r="D21467" t="s">
        <v>158</v>
      </c>
      <c r="E21467" t="s">
        <v>30</v>
      </c>
      <c r="F21467" t="s">
        <v>159</v>
      </c>
      <c r="G21467" s="2">
        <v>3</v>
      </c>
      <c r="H21467" s="2" t="s">
        <v>606</v>
      </c>
      <c r="I21467" s="67">
        <v>231821.66</v>
      </c>
      <c r="J21467" s="67">
        <v>1210.78</v>
      </c>
      <c r="K21467" s="67">
        <v>231821.66</v>
      </c>
      <c r="L21467" s="67">
        <v>92.75</v>
      </c>
      <c r="M21467" s="67">
        <v>231821.66</v>
      </c>
      <c r="N21467" s="67">
        <v>489.23</v>
      </c>
      <c r="P21467" s="67">
        <v>0</v>
      </c>
      <c r="Q21467" s="67">
        <v>695464.98</v>
      </c>
      <c r="R21467" s="2" t="s">
        <v>161</v>
      </c>
      <c r="S21467" s="2" t="s">
        <v>161</v>
      </c>
      <c r="T21467" s="2" t="s">
        <v>161</v>
      </c>
      <c r="U21467" t="s">
        <v>783</v>
      </c>
    </row>
    <row r="21468" spans="3:21" x14ac:dyDescent="0.3">
      <c r="C21468" t="s">
        <v>31</v>
      </c>
      <c r="D21468" t="s">
        <v>158</v>
      </c>
      <c r="E21468" t="s">
        <v>29</v>
      </c>
      <c r="F21468" t="s">
        <v>159</v>
      </c>
      <c r="G21468" s="2">
        <v>12</v>
      </c>
      <c r="H21468" s="2" t="s">
        <v>188</v>
      </c>
      <c r="I21468" s="67">
        <v>-2879.95</v>
      </c>
      <c r="J21468" s="67">
        <v>0</v>
      </c>
      <c r="K21468" s="67">
        <v>-2879.95</v>
      </c>
      <c r="L21468" s="67">
        <v>0</v>
      </c>
      <c r="M21468" s="67">
        <v>-2879.95</v>
      </c>
      <c r="N21468" s="67">
        <v>0</v>
      </c>
      <c r="P21468" s="67">
        <v>0</v>
      </c>
      <c r="Q21468" s="67">
        <v>0</v>
      </c>
      <c r="U21468" t="s">
        <v>783</v>
      </c>
    </row>
    <row r="21469" spans="3:21" x14ac:dyDescent="0.3">
      <c r="C21469" t="s">
        <v>31</v>
      </c>
      <c r="D21469" t="s">
        <v>158</v>
      </c>
      <c r="E21469" t="s">
        <v>29</v>
      </c>
      <c r="F21469" t="s">
        <v>159</v>
      </c>
      <c r="G21469" s="2">
        <v>11</v>
      </c>
      <c r="H21469" s="2" t="s">
        <v>380</v>
      </c>
      <c r="I21469" s="67">
        <v>-2226.75</v>
      </c>
      <c r="J21469" s="67">
        <v>0</v>
      </c>
      <c r="K21469" s="67">
        <v>-2226.75</v>
      </c>
      <c r="L21469" s="67">
        <v>0</v>
      </c>
      <c r="M21469" s="67">
        <v>-2226.75</v>
      </c>
      <c r="N21469" s="67">
        <v>0</v>
      </c>
      <c r="P21469" s="67">
        <v>0</v>
      </c>
      <c r="Q21469" s="67">
        <v>0</v>
      </c>
      <c r="U21469" t="s">
        <v>783</v>
      </c>
    </row>
    <row r="21470" spans="3:21" x14ac:dyDescent="0.3">
      <c r="C21470" t="s">
        <v>32</v>
      </c>
      <c r="D21470" t="s">
        <v>158</v>
      </c>
      <c r="E21470" t="s">
        <v>30</v>
      </c>
      <c r="F21470" t="s">
        <v>159</v>
      </c>
      <c r="G21470" s="2">
        <v>4</v>
      </c>
      <c r="H21470" s="2" t="s">
        <v>475</v>
      </c>
      <c r="I21470" s="67">
        <v>21511.68</v>
      </c>
      <c r="J21470" s="67">
        <v>1.97</v>
      </c>
      <c r="K21470" s="67">
        <v>21511.68</v>
      </c>
      <c r="L21470" s="67">
        <v>0.94</v>
      </c>
      <c r="M21470" s="67">
        <v>21511.68</v>
      </c>
      <c r="N21470" s="67">
        <v>8.98</v>
      </c>
      <c r="P21470" s="67">
        <v>0</v>
      </c>
      <c r="Q21470" s="67">
        <v>86046.720000000001</v>
      </c>
      <c r="R21470" s="2" t="s">
        <v>161</v>
      </c>
      <c r="S21470" s="2" t="s">
        <v>161</v>
      </c>
      <c r="T21470" s="2" t="s">
        <v>161</v>
      </c>
      <c r="U21470" t="s">
        <v>783</v>
      </c>
    </row>
    <row r="21471" spans="3:21" x14ac:dyDescent="0.3">
      <c r="C21471" t="s">
        <v>166</v>
      </c>
      <c r="D21471" t="s">
        <v>158</v>
      </c>
      <c r="E21471" t="s">
        <v>30</v>
      </c>
      <c r="F21471" t="s">
        <v>159</v>
      </c>
      <c r="G21471" s="2">
        <v>3</v>
      </c>
      <c r="H21471" s="2" t="s">
        <v>44</v>
      </c>
      <c r="I21471" s="67">
        <v>3110665.82</v>
      </c>
      <c r="J21471" s="67">
        <v>0</v>
      </c>
      <c r="K21471" s="67">
        <v>3110665.82</v>
      </c>
      <c r="L21471" s="67">
        <v>71.459999999999994</v>
      </c>
      <c r="M21471" s="67">
        <v>3110665.82</v>
      </c>
      <c r="N21471" s="67">
        <v>597.62</v>
      </c>
      <c r="O21471" s="2">
        <v>1</v>
      </c>
      <c r="P21471" s="67">
        <v>1795519.86</v>
      </c>
      <c r="Q21471" s="67">
        <v>9331997.459999999</v>
      </c>
      <c r="R21471" s="2" t="s">
        <v>251</v>
      </c>
      <c r="S21471" s="2" t="s">
        <v>161</v>
      </c>
      <c r="T21471" s="2" t="s">
        <v>161</v>
      </c>
      <c r="U21471" t="s">
        <v>783</v>
      </c>
    </row>
    <row r="21472" spans="3:21" x14ac:dyDescent="0.3">
      <c r="C21472" t="s">
        <v>166</v>
      </c>
      <c r="D21472" t="s">
        <v>158</v>
      </c>
      <c r="E21472" t="s">
        <v>29</v>
      </c>
      <c r="F21472" t="s">
        <v>159</v>
      </c>
      <c r="G21472" s="2">
        <v>11</v>
      </c>
      <c r="H21472" s="2" t="s">
        <v>360</v>
      </c>
      <c r="I21472" s="67">
        <v>-1202.04</v>
      </c>
      <c r="J21472" s="67">
        <v>0</v>
      </c>
      <c r="K21472" s="67">
        <v>-1202.04</v>
      </c>
      <c r="L21472" s="67">
        <v>0</v>
      </c>
      <c r="M21472" s="67">
        <v>-1202.04</v>
      </c>
      <c r="N21472" s="67">
        <v>0</v>
      </c>
      <c r="P21472" s="67">
        <v>0</v>
      </c>
      <c r="Q21472" s="67">
        <v>0</v>
      </c>
      <c r="U21472" t="s">
        <v>783</v>
      </c>
    </row>
    <row r="21473" spans="3:21" x14ac:dyDescent="0.3">
      <c r="C21473" t="s">
        <v>166</v>
      </c>
      <c r="D21473" t="s">
        <v>158</v>
      </c>
      <c r="E21473" t="s">
        <v>30</v>
      </c>
      <c r="F21473" t="s">
        <v>159</v>
      </c>
      <c r="G21473" s="2">
        <v>8</v>
      </c>
      <c r="H21473" s="2" t="s">
        <v>533</v>
      </c>
      <c r="I21473" s="67">
        <v>388141.91</v>
      </c>
      <c r="J21473" s="67">
        <v>0</v>
      </c>
      <c r="K21473" s="67">
        <v>388141.91</v>
      </c>
      <c r="L21473" s="67">
        <v>0</v>
      </c>
      <c r="M21473" s="67">
        <v>388141.91</v>
      </c>
      <c r="N21473" s="67">
        <v>19.66</v>
      </c>
      <c r="P21473" s="67">
        <v>0</v>
      </c>
      <c r="Q21473" s="67">
        <v>3105135.28</v>
      </c>
      <c r="R21473" s="2" t="s">
        <v>161</v>
      </c>
      <c r="S21473" s="2" t="s">
        <v>161</v>
      </c>
      <c r="T21473" s="2" t="s">
        <v>165</v>
      </c>
      <c r="U21473" t="s">
        <v>783</v>
      </c>
    </row>
    <row r="21474" spans="3:21" x14ac:dyDescent="0.3">
      <c r="C21474" t="s">
        <v>31</v>
      </c>
      <c r="D21474" t="s">
        <v>158</v>
      </c>
      <c r="E21474" t="s">
        <v>29</v>
      </c>
      <c r="F21474" t="s">
        <v>159</v>
      </c>
      <c r="G21474" s="2">
        <v>12</v>
      </c>
      <c r="H21474" s="2" t="s">
        <v>315</v>
      </c>
      <c r="I21474" s="67">
        <v>-17912.46</v>
      </c>
      <c r="J21474" s="67">
        <v>0</v>
      </c>
      <c r="K21474" s="67">
        <v>-17912.46</v>
      </c>
      <c r="L21474" s="67">
        <v>0</v>
      </c>
      <c r="M21474" s="67">
        <v>-17912.46</v>
      </c>
      <c r="N21474" s="67">
        <v>0</v>
      </c>
      <c r="P21474" s="67">
        <v>0</v>
      </c>
      <c r="Q21474" s="67">
        <v>0</v>
      </c>
      <c r="U21474" t="s">
        <v>783</v>
      </c>
    </row>
    <row r="21475" spans="3:21" x14ac:dyDescent="0.3">
      <c r="C21475" t="s">
        <v>32</v>
      </c>
      <c r="D21475" t="s">
        <v>158</v>
      </c>
      <c r="E21475" t="s">
        <v>29</v>
      </c>
      <c r="F21475" t="s">
        <v>159</v>
      </c>
      <c r="G21475" s="2">
        <v>1</v>
      </c>
      <c r="H21475" s="2" t="s">
        <v>474</v>
      </c>
      <c r="I21475" s="67">
        <v>-12868.25</v>
      </c>
      <c r="J21475" s="67">
        <v>0</v>
      </c>
      <c r="K21475" s="67">
        <v>-12868.25</v>
      </c>
      <c r="L21475" s="67">
        <v>0</v>
      </c>
      <c r="M21475" s="67">
        <v>-12868.25</v>
      </c>
      <c r="N21475" s="67">
        <v>0</v>
      </c>
      <c r="P21475" s="67">
        <v>0</v>
      </c>
      <c r="Q21475" s="67">
        <v>0</v>
      </c>
      <c r="U21475" t="s">
        <v>783</v>
      </c>
    </row>
    <row r="21476" spans="3:21" x14ac:dyDescent="0.3">
      <c r="C21476" t="s">
        <v>166</v>
      </c>
      <c r="D21476" t="s">
        <v>158</v>
      </c>
      <c r="E21476" t="s">
        <v>30</v>
      </c>
      <c r="F21476" t="s">
        <v>159</v>
      </c>
      <c r="G21476" s="2">
        <v>14</v>
      </c>
      <c r="H21476" s="2" t="s">
        <v>202</v>
      </c>
      <c r="I21476" s="67">
        <v>1368706.72</v>
      </c>
      <c r="J21476" s="67">
        <v>0</v>
      </c>
      <c r="K21476" s="67">
        <v>1368706.72</v>
      </c>
      <c r="L21476" s="67">
        <v>0</v>
      </c>
      <c r="M21476" s="67">
        <v>1368706.72</v>
      </c>
      <c r="N21476" s="67">
        <v>106.59</v>
      </c>
      <c r="P21476" s="67">
        <v>0</v>
      </c>
      <c r="Q21476" s="67">
        <v>19161894.079999998</v>
      </c>
      <c r="R21476" s="2" t="s">
        <v>161</v>
      </c>
      <c r="S21476" s="2" t="s">
        <v>161</v>
      </c>
      <c r="T21476" s="2" t="s">
        <v>165</v>
      </c>
      <c r="U21476" t="s">
        <v>783</v>
      </c>
    </row>
    <row r="21477" spans="3:21" x14ac:dyDescent="0.3">
      <c r="C21477" t="s">
        <v>31</v>
      </c>
      <c r="D21477" t="s">
        <v>158</v>
      </c>
      <c r="E21477" t="s">
        <v>30</v>
      </c>
      <c r="F21477" t="s">
        <v>159</v>
      </c>
      <c r="G21477" s="2">
        <v>-4</v>
      </c>
      <c r="H21477" s="2" t="s">
        <v>305</v>
      </c>
      <c r="I21477" s="67">
        <v>197.16</v>
      </c>
      <c r="J21477" s="67">
        <v>0.02</v>
      </c>
      <c r="K21477" s="67">
        <v>197.16</v>
      </c>
      <c r="L21477" s="67">
        <v>0.09</v>
      </c>
      <c r="M21477" s="67">
        <v>197.16</v>
      </c>
      <c r="N21477" s="67">
        <v>0.03</v>
      </c>
      <c r="P21477" s="67">
        <v>0</v>
      </c>
      <c r="Q21477" s="67">
        <v>0</v>
      </c>
      <c r="R21477" s="2" t="s">
        <v>161</v>
      </c>
      <c r="S21477" s="2" t="s">
        <v>161</v>
      </c>
      <c r="T21477" s="2" t="s">
        <v>165</v>
      </c>
      <c r="U21477" t="s">
        <v>783</v>
      </c>
    </row>
    <row r="21478" spans="3:21" x14ac:dyDescent="0.3">
      <c r="C21478" t="s">
        <v>166</v>
      </c>
      <c r="D21478" t="s">
        <v>158</v>
      </c>
      <c r="E21478" t="s">
        <v>30</v>
      </c>
      <c r="F21478" t="s">
        <v>159</v>
      </c>
      <c r="G21478" s="2">
        <v>7</v>
      </c>
      <c r="H21478" s="2" t="s">
        <v>294</v>
      </c>
      <c r="I21478" s="67">
        <v>299233.32</v>
      </c>
      <c r="J21478" s="67">
        <v>12.39</v>
      </c>
      <c r="K21478" s="67">
        <v>299233.32</v>
      </c>
      <c r="L21478" s="67">
        <v>0.95</v>
      </c>
      <c r="M21478" s="67">
        <v>299233.32</v>
      </c>
      <c r="N21478" s="67">
        <v>5.01</v>
      </c>
      <c r="P21478" s="67">
        <v>0</v>
      </c>
      <c r="Q21478" s="67">
        <v>2094633.24</v>
      </c>
      <c r="R21478" s="2" t="s">
        <v>161</v>
      </c>
      <c r="S21478" s="2" t="s">
        <v>161</v>
      </c>
      <c r="T21478" s="2" t="s">
        <v>161</v>
      </c>
      <c r="U21478" t="s">
        <v>783</v>
      </c>
    </row>
    <row r="21479" spans="3:21" x14ac:dyDescent="0.3">
      <c r="C21479" t="s">
        <v>166</v>
      </c>
      <c r="D21479" t="s">
        <v>158</v>
      </c>
      <c r="E21479" t="s">
        <v>30</v>
      </c>
      <c r="F21479" t="s">
        <v>159</v>
      </c>
      <c r="G21479" s="2">
        <v>15</v>
      </c>
      <c r="H21479" s="2" t="s">
        <v>279</v>
      </c>
      <c r="I21479" s="67">
        <v>174785.37</v>
      </c>
      <c r="J21479" s="67">
        <v>0.42</v>
      </c>
      <c r="K21479" s="67">
        <v>174785.37</v>
      </c>
      <c r="L21479" s="67">
        <v>0.87</v>
      </c>
      <c r="M21479" s="67">
        <v>174785.37</v>
      </c>
      <c r="N21479" s="67">
        <v>144.56</v>
      </c>
      <c r="P21479" s="67">
        <v>0</v>
      </c>
      <c r="Q21479" s="67">
        <v>2621780.5499999998</v>
      </c>
      <c r="R21479" s="2" t="s">
        <v>161</v>
      </c>
      <c r="S21479" s="2" t="s">
        <v>161</v>
      </c>
      <c r="T21479" s="2" t="s">
        <v>165</v>
      </c>
      <c r="U21479" t="s">
        <v>783</v>
      </c>
    </row>
    <row r="21480" spans="3:21" x14ac:dyDescent="0.3">
      <c r="C21480" t="s">
        <v>31</v>
      </c>
      <c r="D21480" t="s">
        <v>158</v>
      </c>
      <c r="E21480" t="s">
        <v>29</v>
      </c>
      <c r="F21480" t="s">
        <v>159</v>
      </c>
      <c r="G21480" s="2">
        <v>4</v>
      </c>
      <c r="H21480" s="2" t="s">
        <v>311</v>
      </c>
      <c r="I21480" s="67">
        <v>-12455.44</v>
      </c>
      <c r="J21480" s="67">
        <v>0</v>
      </c>
      <c r="K21480" s="67">
        <v>-12455.44</v>
      </c>
      <c r="L21480" s="67">
        <v>0</v>
      </c>
      <c r="M21480" s="67">
        <v>-12455.44</v>
      </c>
      <c r="N21480" s="67">
        <v>0</v>
      </c>
      <c r="P21480" s="67">
        <v>0</v>
      </c>
      <c r="Q21480" s="67">
        <v>0</v>
      </c>
      <c r="U21480" t="s">
        <v>783</v>
      </c>
    </row>
    <row r="21481" spans="3:21" x14ac:dyDescent="0.3">
      <c r="C21481" t="s">
        <v>32</v>
      </c>
      <c r="D21481" t="s">
        <v>158</v>
      </c>
      <c r="E21481" t="s">
        <v>29</v>
      </c>
      <c r="F21481" t="s">
        <v>159</v>
      </c>
      <c r="G21481" s="2">
        <v>-1</v>
      </c>
      <c r="H21481" s="2" t="s">
        <v>411</v>
      </c>
      <c r="I21481" s="67">
        <v>-12.34</v>
      </c>
      <c r="J21481" s="67">
        <v>0</v>
      </c>
      <c r="K21481" s="67">
        <v>-12.34</v>
      </c>
      <c r="L21481" s="67">
        <v>0</v>
      </c>
      <c r="M21481" s="67">
        <v>-12.34</v>
      </c>
      <c r="N21481" s="67">
        <v>0</v>
      </c>
      <c r="P21481" s="67">
        <v>0</v>
      </c>
      <c r="Q21481" s="67">
        <v>0</v>
      </c>
      <c r="U21481" t="s">
        <v>783</v>
      </c>
    </row>
    <row r="21482" spans="3:21" x14ac:dyDescent="0.3">
      <c r="C21482" t="s">
        <v>166</v>
      </c>
      <c r="D21482" t="s">
        <v>158</v>
      </c>
      <c r="E21482" t="s">
        <v>29</v>
      </c>
      <c r="F21482" t="s">
        <v>159</v>
      </c>
      <c r="G21482" s="2">
        <v>-1</v>
      </c>
      <c r="H21482" s="2" t="s">
        <v>164</v>
      </c>
      <c r="I21482" s="67">
        <v>-0.17</v>
      </c>
      <c r="J21482" s="67">
        <v>0</v>
      </c>
      <c r="K21482" s="67">
        <v>-0.17</v>
      </c>
      <c r="L21482" s="67">
        <v>0</v>
      </c>
      <c r="M21482" s="67">
        <v>-0.17</v>
      </c>
      <c r="N21482" s="67">
        <v>0</v>
      </c>
      <c r="O21482" s="2">
        <v>1</v>
      </c>
      <c r="P21482" s="67">
        <v>0</v>
      </c>
      <c r="Q21482" s="67">
        <v>0</v>
      </c>
      <c r="U21482" t="s">
        <v>783</v>
      </c>
    </row>
    <row r="21483" spans="3:21" x14ac:dyDescent="0.3">
      <c r="C21483" t="s">
        <v>32</v>
      </c>
      <c r="D21483" t="s">
        <v>158</v>
      </c>
      <c r="E21483" t="s">
        <v>30</v>
      </c>
      <c r="F21483" t="s">
        <v>159</v>
      </c>
      <c r="G21483" s="2">
        <v>-4</v>
      </c>
      <c r="H21483" s="2" t="s">
        <v>252</v>
      </c>
      <c r="I21483" s="67">
        <v>1599.06</v>
      </c>
      <c r="J21483" s="67">
        <v>0.04</v>
      </c>
      <c r="K21483" s="67">
        <v>1599.06</v>
      </c>
      <c r="L21483" s="67">
        <v>0.09</v>
      </c>
      <c r="M21483" s="67">
        <v>1599.06</v>
      </c>
      <c r="N21483" s="67">
        <v>0.35</v>
      </c>
      <c r="P21483" s="67">
        <v>0</v>
      </c>
      <c r="Q21483" s="67">
        <v>0</v>
      </c>
      <c r="R21483" s="2" t="s">
        <v>161</v>
      </c>
      <c r="S21483" s="2" t="s">
        <v>161</v>
      </c>
      <c r="T21483" s="2" t="s">
        <v>161</v>
      </c>
      <c r="U21483" t="s">
        <v>783</v>
      </c>
    </row>
    <row r="21484" spans="3:21" x14ac:dyDescent="0.3">
      <c r="C21484" t="s">
        <v>166</v>
      </c>
      <c r="D21484" t="s">
        <v>158</v>
      </c>
      <c r="E21484" t="s">
        <v>29</v>
      </c>
      <c r="F21484" t="s">
        <v>159</v>
      </c>
      <c r="G21484" s="2">
        <v>5</v>
      </c>
      <c r="H21484" s="2" t="s">
        <v>568</v>
      </c>
      <c r="I21484" s="67">
        <v>-193.85</v>
      </c>
      <c r="J21484" s="67">
        <v>0</v>
      </c>
      <c r="K21484" s="67">
        <v>-193.85</v>
      </c>
      <c r="L21484" s="67">
        <v>0</v>
      </c>
      <c r="M21484" s="67">
        <v>-193.85</v>
      </c>
      <c r="N21484" s="67">
        <v>0</v>
      </c>
      <c r="P21484" s="67">
        <v>0</v>
      </c>
      <c r="Q21484" s="67">
        <v>0</v>
      </c>
      <c r="U21484" t="s">
        <v>783</v>
      </c>
    </row>
    <row r="21485" spans="3:21" x14ac:dyDescent="0.3">
      <c r="C21485" t="s">
        <v>31</v>
      </c>
      <c r="D21485" t="s">
        <v>158</v>
      </c>
      <c r="E21485" t="s">
        <v>29</v>
      </c>
      <c r="F21485" t="s">
        <v>159</v>
      </c>
      <c r="G21485" s="2">
        <v>5</v>
      </c>
      <c r="H21485" s="2" t="s">
        <v>238</v>
      </c>
      <c r="I21485" s="67">
        <v>-34115.61</v>
      </c>
      <c r="J21485" s="67">
        <v>0</v>
      </c>
      <c r="K21485" s="67">
        <v>-34115.61</v>
      </c>
      <c r="L21485" s="67">
        <v>0</v>
      </c>
      <c r="M21485" s="67">
        <v>-34115.61</v>
      </c>
      <c r="N21485" s="67">
        <v>0</v>
      </c>
      <c r="P21485" s="67">
        <v>0</v>
      </c>
      <c r="Q21485" s="67">
        <v>0</v>
      </c>
      <c r="U21485" t="s">
        <v>783</v>
      </c>
    </row>
    <row r="21486" spans="3:21" x14ac:dyDescent="0.3">
      <c r="C21486" t="s">
        <v>166</v>
      </c>
      <c r="D21486" t="s">
        <v>158</v>
      </c>
      <c r="E21486" t="s">
        <v>30</v>
      </c>
      <c r="F21486" t="s">
        <v>159</v>
      </c>
      <c r="G21486" s="2">
        <v>14</v>
      </c>
      <c r="H21486" s="2" t="s">
        <v>479</v>
      </c>
      <c r="I21486" s="67">
        <v>26811625.5</v>
      </c>
      <c r="J21486" s="67">
        <v>0.47</v>
      </c>
      <c r="K21486" s="67">
        <v>26811625.5</v>
      </c>
      <c r="L21486" s="67">
        <v>0.98</v>
      </c>
      <c r="M21486" s="67">
        <v>26811625.5</v>
      </c>
      <c r="N21486" s="67">
        <v>672.29</v>
      </c>
      <c r="P21486" s="67">
        <v>0</v>
      </c>
      <c r="Q21486" s="67">
        <v>375362757</v>
      </c>
      <c r="R21486" s="2" t="s">
        <v>161</v>
      </c>
      <c r="S21486" s="2" t="s">
        <v>161</v>
      </c>
      <c r="T21486" s="2" t="s">
        <v>165</v>
      </c>
      <c r="U21486" t="s">
        <v>783</v>
      </c>
    </row>
    <row r="21487" spans="3:21" x14ac:dyDescent="0.3">
      <c r="C21487" t="s">
        <v>166</v>
      </c>
      <c r="D21487" t="s">
        <v>158</v>
      </c>
      <c r="E21487" t="s">
        <v>30</v>
      </c>
      <c r="F21487" t="s">
        <v>159</v>
      </c>
      <c r="G21487" s="2">
        <v>7</v>
      </c>
      <c r="H21487" s="2" t="s">
        <v>310</v>
      </c>
      <c r="I21487" s="67">
        <v>33844.339999999997</v>
      </c>
      <c r="J21487" s="67">
        <v>3362.45</v>
      </c>
      <c r="K21487" s="67">
        <v>33844.339999999997</v>
      </c>
      <c r="L21487" s="67">
        <v>0.21</v>
      </c>
      <c r="M21487" s="67">
        <v>33844.339999999997</v>
      </c>
      <c r="N21487" s="67">
        <v>11.45</v>
      </c>
      <c r="P21487" s="67">
        <v>0</v>
      </c>
      <c r="Q21487" s="67">
        <v>236910.37999999998</v>
      </c>
      <c r="R21487" s="2" t="s">
        <v>161</v>
      </c>
      <c r="S21487" s="2" t="s">
        <v>165</v>
      </c>
      <c r="T21487" s="2" t="s">
        <v>165</v>
      </c>
      <c r="U21487" t="s">
        <v>783</v>
      </c>
    </row>
    <row r="21488" spans="3:21" x14ac:dyDescent="0.3">
      <c r="C21488" t="s">
        <v>166</v>
      </c>
      <c r="D21488" t="s">
        <v>158</v>
      </c>
      <c r="E21488" t="s">
        <v>30</v>
      </c>
      <c r="F21488" t="s">
        <v>159</v>
      </c>
      <c r="G21488" s="2">
        <v>-1</v>
      </c>
      <c r="H21488" s="2" t="s">
        <v>565</v>
      </c>
      <c r="I21488" s="67">
        <v>66204.14</v>
      </c>
      <c r="J21488" s="67">
        <v>7.33</v>
      </c>
      <c r="K21488" s="67">
        <v>66204.14</v>
      </c>
      <c r="L21488" s="67">
        <v>1.22</v>
      </c>
      <c r="M21488" s="67">
        <v>66204.14</v>
      </c>
      <c r="N21488" s="67">
        <v>13.41</v>
      </c>
      <c r="P21488" s="67">
        <v>0</v>
      </c>
      <c r="Q21488" s="67">
        <v>0</v>
      </c>
      <c r="R21488" s="2" t="s">
        <v>161</v>
      </c>
      <c r="S21488" s="2" t="s">
        <v>161</v>
      </c>
      <c r="T21488" s="2" t="s">
        <v>161</v>
      </c>
      <c r="U21488" t="s">
        <v>783</v>
      </c>
    </row>
    <row r="21489" spans="3:21" x14ac:dyDescent="0.3">
      <c r="C21489" t="s">
        <v>166</v>
      </c>
      <c r="D21489" t="s">
        <v>158</v>
      </c>
      <c r="E21489" t="s">
        <v>30</v>
      </c>
      <c r="F21489" t="s">
        <v>159</v>
      </c>
      <c r="G21489" s="2">
        <v>1</v>
      </c>
      <c r="H21489" s="2" t="s">
        <v>343</v>
      </c>
      <c r="I21489" s="67">
        <v>189650.97</v>
      </c>
      <c r="J21489" s="67">
        <v>0</v>
      </c>
      <c r="K21489" s="67">
        <v>189650.97</v>
      </c>
      <c r="L21489" s="67">
        <v>0</v>
      </c>
      <c r="M21489" s="67">
        <v>189650.97</v>
      </c>
      <c r="N21489" s="67">
        <v>5.93</v>
      </c>
      <c r="O21489" s="2">
        <v>0</v>
      </c>
      <c r="P21489" s="67">
        <v>0</v>
      </c>
      <c r="Q21489" s="67">
        <v>189650.97</v>
      </c>
      <c r="R21489" s="2" t="s">
        <v>161</v>
      </c>
      <c r="S21489" s="2" t="s">
        <v>161</v>
      </c>
      <c r="T21489" s="2" t="s">
        <v>165</v>
      </c>
      <c r="U21489" t="s">
        <v>783</v>
      </c>
    </row>
    <row r="21490" spans="3:21" x14ac:dyDescent="0.3">
      <c r="C21490" t="s">
        <v>166</v>
      </c>
      <c r="D21490" t="s">
        <v>158</v>
      </c>
      <c r="E21490" t="s">
        <v>30</v>
      </c>
      <c r="F21490" t="s">
        <v>159</v>
      </c>
      <c r="G21490" s="2">
        <v>3</v>
      </c>
      <c r="H21490" s="2" t="s">
        <v>639</v>
      </c>
      <c r="I21490" s="67">
        <v>100089.02</v>
      </c>
      <c r="J21490" s="67">
        <v>2.56</v>
      </c>
      <c r="K21490" s="67">
        <v>100089.02</v>
      </c>
      <c r="L21490" s="67">
        <v>1.1499999999999999</v>
      </c>
      <c r="M21490" s="67">
        <v>100089.02</v>
      </c>
      <c r="N21490" s="67">
        <v>14.32</v>
      </c>
      <c r="P21490" s="67">
        <v>0</v>
      </c>
      <c r="Q21490" s="67">
        <v>300267.06</v>
      </c>
      <c r="R21490" s="2" t="s">
        <v>161</v>
      </c>
      <c r="S21490" s="2" t="s">
        <v>161</v>
      </c>
      <c r="T21490" s="2" t="s">
        <v>161</v>
      </c>
      <c r="U21490" t="s">
        <v>783</v>
      </c>
    </row>
    <row r="21491" spans="3:21" x14ac:dyDescent="0.3">
      <c r="C21491" t="s">
        <v>31</v>
      </c>
      <c r="D21491" t="s">
        <v>158</v>
      </c>
      <c r="E21491" t="s">
        <v>30</v>
      </c>
      <c r="F21491" t="s">
        <v>159</v>
      </c>
      <c r="G21491" s="2">
        <v>2</v>
      </c>
      <c r="H21491" s="2" t="s">
        <v>195</v>
      </c>
      <c r="I21491" s="67">
        <v>371472.01</v>
      </c>
      <c r="J21491" s="67">
        <v>19.350000000000001</v>
      </c>
      <c r="K21491" s="67">
        <v>371472.01</v>
      </c>
      <c r="L21491" s="67">
        <v>2.72</v>
      </c>
      <c r="M21491" s="67">
        <v>371472.01</v>
      </c>
      <c r="N21491" s="67">
        <v>150.47</v>
      </c>
      <c r="P21491" s="67">
        <v>0</v>
      </c>
      <c r="Q21491" s="67">
        <v>742944.02</v>
      </c>
      <c r="R21491" s="2" t="s">
        <v>161</v>
      </c>
      <c r="S21491" s="2" t="s">
        <v>161</v>
      </c>
      <c r="T21491" s="2" t="s">
        <v>161</v>
      </c>
      <c r="U21491" t="s">
        <v>783</v>
      </c>
    </row>
    <row r="21492" spans="3:21" x14ac:dyDescent="0.3">
      <c r="C21492" t="s">
        <v>32</v>
      </c>
      <c r="D21492" t="s">
        <v>158</v>
      </c>
      <c r="E21492" t="s">
        <v>30</v>
      </c>
      <c r="F21492" t="s">
        <v>159</v>
      </c>
      <c r="G21492" s="2">
        <v>7</v>
      </c>
      <c r="H21492" s="2" t="s">
        <v>270</v>
      </c>
      <c r="I21492" s="67">
        <v>55024.14</v>
      </c>
      <c r="J21492" s="67">
        <v>1.7</v>
      </c>
      <c r="K21492" s="67">
        <v>55024.14</v>
      </c>
      <c r="L21492" s="67">
        <v>0.81</v>
      </c>
      <c r="M21492" s="67">
        <v>55024.14</v>
      </c>
      <c r="N21492" s="67">
        <v>7.75</v>
      </c>
      <c r="P21492" s="67">
        <v>0</v>
      </c>
      <c r="Q21492" s="67">
        <v>385168.98</v>
      </c>
      <c r="R21492" s="2" t="s">
        <v>161</v>
      </c>
      <c r="S21492" s="2" t="s">
        <v>161</v>
      </c>
      <c r="T21492" s="2" t="s">
        <v>161</v>
      </c>
      <c r="U21492" t="s">
        <v>783</v>
      </c>
    </row>
    <row r="21493" spans="3:21" x14ac:dyDescent="0.3">
      <c r="C21493" t="s">
        <v>31</v>
      </c>
      <c r="D21493" t="s">
        <v>158</v>
      </c>
      <c r="E21493" t="s">
        <v>30</v>
      </c>
      <c r="F21493" t="s">
        <v>159</v>
      </c>
      <c r="G21493" s="2">
        <v>3</v>
      </c>
      <c r="H21493" s="2" t="s">
        <v>348</v>
      </c>
      <c r="I21493" s="67">
        <v>31729.51</v>
      </c>
      <c r="J21493" s="67">
        <v>5.91</v>
      </c>
      <c r="K21493" s="67">
        <v>31729.51</v>
      </c>
      <c r="L21493" s="67">
        <v>2.65</v>
      </c>
      <c r="M21493" s="67">
        <v>31729.51</v>
      </c>
      <c r="N21493" s="67">
        <v>33.1</v>
      </c>
      <c r="P21493" s="67">
        <v>0</v>
      </c>
      <c r="Q21493" s="67">
        <v>95188.53</v>
      </c>
      <c r="R21493" s="2" t="s">
        <v>161</v>
      </c>
      <c r="S21493" s="2" t="s">
        <v>161</v>
      </c>
      <c r="T21493" s="2" t="s">
        <v>161</v>
      </c>
      <c r="U21493" t="s">
        <v>783</v>
      </c>
    </row>
    <row r="21494" spans="3:21" x14ac:dyDescent="0.3">
      <c r="C21494" t="s">
        <v>166</v>
      </c>
      <c r="D21494" t="s">
        <v>158</v>
      </c>
      <c r="E21494" t="s">
        <v>29</v>
      </c>
      <c r="F21494" t="s">
        <v>159</v>
      </c>
      <c r="G21494" s="2">
        <v>2</v>
      </c>
      <c r="H21494" s="2" t="s">
        <v>347</v>
      </c>
      <c r="I21494" s="67">
        <v>-13357.11</v>
      </c>
      <c r="J21494" s="67">
        <v>0</v>
      </c>
      <c r="K21494" s="67">
        <v>-13357.11</v>
      </c>
      <c r="L21494" s="67">
        <v>0</v>
      </c>
      <c r="M21494" s="67">
        <v>-13357.11</v>
      </c>
      <c r="N21494" s="67">
        <v>0</v>
      </c>
      <c r="P21494" s="67">
        <v>-50.66</v>
      </c>
      <c r="Q21494" s="67">
        <v>0</v>
      </c>
      <c r="U21494" t="s">
        <v>783</v>
      </c>
    </row>
    <row r="21495" spans="3:21" x14ac:dyDescent="0.3">
      <c r="C21495" t="s">
        <v>31</v>
      </c>
      <c r="D21495" t="s">
        <v>158</v>
      </c>
      <c r="E21495" t="s">
        <v>30</v>
      </c>
      <c r="F21495" t="s">
        <v>159</v>
      </c>
      <c r="G21495" s="2">
        <v>0</v>
      </c>
      <c r="H21495" s="2" t="s">
        <v>533</v>
      </c>
      <c r="I21495" s="67">
        <v>3290.62</v>
      </c>
      <c r="J21495" s="67">
        <v>0.32</v>
      </c>
      <c r="K21495" s="67">
        <v>3290.62</v>
      </c>
      <c r="L21495" s="67">
        <v>86.6</v>
      </c>
      <c r="M21495" s="67">
        <v>3290.62</v>
      </c>
      <c r="N21495" s="67">
        <v>0.51</v>
      </c>
      <c r="P21495" s="67">
        <v>0</v>
      </c>
      <c r="Q21495" s="67">
        <v>0</v>
      </c>
      <c r="R21495" s="2" t="s">
        <v>165</v>
      </c>
      <c r="S21495" s="2" t="s">
        <v>161</v>
      </c>
      <c r="T21495" s="2" t="s">
        <v>165</v>
      </c>
      <c r="U21495" t="s">
        <v>783</v>
      </c>
    </row>
    <row r="21496" spans="3:21" x14ac:dyDescent="0.3">
      <c r="C21496" t="s">
        <v>31</v>
      </c>
      <c r="D21496" t="s">
        <v>158</v>
      </c>
      <c r="E21496" t="s">
        <v>30</v>
      </c>
      <c r="F21496" t="s">
        <v>159</v>
      </c>
      <c r="G21496" s="2">
        <v>4</v>
      </c>
      <c r="H21496" s="2" t="s">
        <v>576</v>
      </c>
      <c r="I21496" s="67">
        <v>47209.56</v>
      </c>
      <c r="J21496" s="67">
        <v>9.66</v>
      </c>
      <c r="K21496" s="67">
        <v>47209.56</v>
      </c>
      <c r="L21496" s="67">
        <v>4.59</v>
      </c>
      <c r="M21496" s="67">
        <v>47209.56</v>
      </c>
      <c r="N21496" s="67">
        <v>43.96</v>
      </c>
      <c r="P21496" s="67">
        <v>0</v>
      </c>
      <c r="Q21496" s="67">
        <v>188838.24</v>
      </c>
      <c r="R21496" s="2" t="s">
        <v>161</v>
      </c>
      <c r="S21496" s="2" t="s">
        <v>161</v>
      </c>
      <c r="T21496" s="2" t="s">
        <v>161</v>
      </c>
      <c r="U21496" t="s">
        <v>783</v>
      </c>
    </row>
    <row r="21497" spans="3:21" x14ac:dyDescent="0.3">
      <c r="C21497" t="s">
        <v>31</v>
      </c>
      <c r="D21497" t="s">
        <v>158</v>
      </c>
      <c r="E21497" t="s">
        <v>30</v>
      </c>
      <c r="F21497" t="s">
        <v>159</v>
      </c>
      <c r="G21497" s="2">
        <v>5</v>
      </c>
      <c r="H21497" s="2" t="s">
        <v>255</v>
      </c>
      <c r="I21497" s="67">
        <v>119301.46</v>
      </c>
      <c r="J21497" s="67">
        <v>6.95</v>
      </c>
      <c r="K21497" s="67">
        <v>119301.46</v>
      </c>
      <c r="L21497" s="67">
        <v>3.78</v>
      </c>
      <c r="M21497" s="67">
        <v>119301.46</v>
      </c>
      <c r="N21497" s="67">
        <v>61.87</v>
      </c>
      <c r="P21497" s="67">
        <v>0</v>
      </c>
      <c r="Q21497" s="67">
        <v>596507.30000000005</v>
      </c>
      <c r="R21497" s="2" t="s">
        <v>161</v>
      </c>
      <c r="S21497" s="2" t="s">
        <v>161</v>
      </c>
      <c r="T21497" s="2" t="s">
        <v>161</v>
      </c>
      <c r="U21497" t="s">
        <v>783</v>
      </c>
    </row>
    <row r="21498" spans="3:21" x14ac:dyDescent="0.3">
      <c r="C21498" t="s">
        <v>31</v>
      </c>
      <c r="D21498" t="s">
        <v>158</v>
      </c>
      <c r="E21498" t="s">
        <v>30</v>
      </c>
      <c r="F21498" t="s">
        <v>159</v>
      </c>
      <c r="G21498" s="2">
        <v>2</v>
      </c>
      <c r="H21498" s="2" t="s">
        <v>656</v>
      </c>
      <c r="I21498" s="67">
        <v>94390.11</v>
      </c>
      <c r="J21498" s="67">
        <v>2.57</v>
      </c>
      <c r="K21498" s="67">
        <v>94390.11</v>
      </c>
      <c r="L21498" s="67">
        <v>1.4</v>
      </c>
      <c r="M21498" s="67">
        <v>94390.11</v>
      </c>
      <c r="N21498" s="67">
        <v>22.92</v>
      </c>
      <c r="P21498" s="67">
        <v>0</v>
      </c>
      <c r="Q21498" s="67">
        <v>188780.22</v>
      </c>
      <c r="R21498" s="2" t="s">
        <v>161</v>
      </c>
      <c r="S21498" s="2" t="s">
        <v>161</v>
      </c>
      <c r="T21498" s="2" t="s">
        <v>161</v>
      </c>
      <c r="U21498" t="s">
        <v>783</v>
      </c>
    </row>
    <row r="21499" spans="3:21" x14ac:dyDescent="0.3">
      <c r="C21499" t="s">
        <v>166</v>
      </c>
      <c r="D21499" t="s">
        <v>158</v>
      </c>
      <c r="E21499" t="s">
        <v>29</v>
      </c>
      <c r="F21499" t="s">
        <v>159</v>
      </c>
      <c r="G21499" s="2">
        <v>-1</v>
      </c>
      <c r="H21499" s="2" t="s">
        <v>685</v>
      </c>
      <c r="I21499" s="67">
        <v>-61.65</v>
      </c>
      <c r="J21499" s="67">
        <v>0</v>
      </c>
      <c r="K21499" s="67">
        <v>-61.65</v>
      </c>
      <c r="L21499" s="67">
        <v>0</v>
      </c>
      <c r="M21499" s="67">
        <v>-61.65</v>
      </c>
      <c r="N21499" s="67">
        <v>0</v>
      </c>
      <c r="P21499" s="67">
        <v>0</v>
      </c>
      <c r="Q21499" s="67">
        <v>0</v>
      </c>
      <c r="U21499" t="s">
        <v>783</v>
      </c>
    </row>
    <row r="21500" spans="3:21" x14ac:dyDescent="0.3">
      <c r="C21500" t="s">
        <v>166</v>
      </c>
      <c r="D21500" t="s">
        <v>158</v>
      </c>
      <c r="E21500" t="s">
        <v>30</v>
      </c>
      <c r="F21500" t="s">
        <v>159</v>
      </c>
      <c r="G21500" s="2">
        <v>2</v>
      </c>
      <c r="H21500" s="2" t="s">
        <v>413</v>
      </c>
      <c r="I21500" s="67">
        <v>5839.3</v>
      </c>
      <c r="J21500" s="67">
        <v>0.48</v>
      </c>
      <c r="K21500" s="67">
        <v>5839.3</v>
      </c>
      <c r="L21500" s="67">
        <v>0.23</v>
      </c>
      <c r="M21500" s="67">
        <v>5839.3</v>
      </c>
      <c r="N21500" s="67">
        <v>2.17</v>
      </c>
      <c r="P21500" s="67">
        <v>0</v>
      </c>
      <c r="Q21500" s="67">
        <v>11678.6</v>
      </c>
      <c r="R21500" s="2" t="s">
        <v>161</v>
      </c>
      <c r="S21500" s="2" t="s">
        <v>161</v>
      </c>
      <c r="T21500" s="2" t="s">
        <v>161</v>
      </c>
      <c r="U21500" t="s">
        <v>783</v>
      </c>
    </row>
    <row r="21501" spans="3:21" x14ac:dyDescent="0.3">
      <c r="C21501" t="s">
        <v>31</v>
      </c>
      <c r="D21501" t="s">
        <v>158</v>
      </c>
      <c r="E21501" t="s">
        <v>30</v>
      </c>
      <c r="F21501" t="s">
        <v>159</v>
      </c>
      <c r="G21501" s="2">
        <v>5</v>
      </c>
      <c r="H21501" s="2" t="s">
        <v>616</v>
      </c>
      <c r="I21501" s="67">
        <v>109025.53</v>
      </c>
      <c r="J21501" s="67">
        <v>23.15</v>
      </c>
      <c r="K21501" s="67">
        <v>109025.53</v>
      </c>
      <c r="L21501" s="67">
        <v>4.68</v>
      </c>
      <c r="M21501" s="67">
        <v>109025.53</v>
      </c>
      <c r="N21501" s="67">
        <v>37.119999999999997</v>
      </c>
      <c r="P21501" s="67">
        <v>0</v>
      </c>
      <c r="Q21501" s="67">
        <v>545127.65</v>
      </c>
      <c r="R21501" s="2" t="s">
        <v>161</v>
      </c>
      <c r="S21501" s="2" t="s">
        <v>161</v>
      </c>
      <c r="T21501" s="2" t="s">
        <v>161</v>
      </c>
      <c r="U21501" t="s">
        <v>783</v>
      </c>
    </row>
    <row r="21502" spans="3:21" x14ac:dyDescent="0.3">
      <c r="C21502" t="s">
        <v>31</v>
      </c>
      <c r="D21502" t="s">
        <v>158</v>
      </c>
      <c r="E21502" t="s">
        <v>30</v>
      </c>
      <c r="F21502" t="s">
        <v>159</v>
      </c>
      <c r="G21502" s="2">
        <v>0</v>
      </c>
      <c r="H21502" s="2" t="s">
        <v>396</v>
      </c>
      <c r="I21502" s="67">
        <v>589146.98</v>
      </c>
      <c r="J21502" s="67">
        <v>50.9</v>
      </c>
      <c r="K21502" s="67">
        <v>589146.98</v>
      </c>
      <c r="L21502" s="67">
        <v>24.18</v>
      </c>
      <c r="M21502" s="67">
        <v>589146.98</v>
      </c>
      <c r="N21502" s="67">
        <v>231.57</v>
      </c>
      <c r="P21502" s="67">
        <v>0</v>
      </c>
      <c r="Q21502" s="67">
        <v>0</v>
      </c>
      <c r="R21502" s="2" t="s">
        <v>161</v>
      </c>
      <c r="S21502" s="2" t="s">
        <v>161</v>
      </c>
      <c r="T21502" s="2" t="s">
        <v>161</v>
      </c>
      <c r="U21502" t="s">
        <v>783</v>
      </c>
    </row>
    <row r="21503" spans="3:21" x14ac:dyDescent="0.3">
      <c r="C21503" t="s">
        <v>166</v>
      </c>
      <c r="D21503" t="s">
        <v>158</v>
      </c>
      <c r="E21503" t="s">
        <v>30</v>
      </c>
      <c r="F21503" t="s">
        <v>159</v>
      </c>
      <c r="G21503" s="2">
        <v>4</v>
      </c>
      <c r="H21503" s="2" t="s">
        <v>427</v>
      </c>
      <c r="I21503" s="67">
        <v>54878.239999999998</v>
      </c>
      <c r="J21503" s="67">
        <v>0.23</v>
      </c>
      <c r="K21503" s="67">
        <v>54878.239999999998</v>
      </c>
      <c r="L21503" s="67">
        <v>0.48</v>
      </c>
      <c r="M21503" s="67">
        <v>54878.239999999998</v>
      </c>
      <c r="N21503" s="67">
        <v>5.72</v>
      </c>
      <c r="P21503" s="67">
        <v>0</v>
      </c>
      <c r="Q21503" s="67">
        <v>219512.95999999999</v>
      </c>
      <c r="R21503" s="2" t="s">
        <v>161</v>
      </c>
      <c r="S21503" s="2" t="s">
        <v>161</v>
      </c>
      <c r="T21503" s="2" t="s">
        <v>165</v>
      </c>
      <c r="U21503" t="s">
        <v>783</v>
      </c>
    </row>
    <row r="21504" spans="3:21" x14ac:dyDescent="0.3">
      <c r="C21504" t="s">
        <v>166</v>
      </c>
      <c r="D21504" t="s">
        <v>158</v>
      </c>
      <c r="E21504" t="s">
        <v>30</v>
      </c>
      <c r="F21504" t="s">
        <v>159</v>
      </c>
      <c r="G21504" s="2">
        <v>1</v>
      </c>
      <c r="H21504" s="2" t="s">
        <v>354</v>
      </c>
      <c r="I21504" s="67">
        <v>418073.71</v>
      </c>
      <c r="J21504" s="67">
        <v>9.1</v>
      </c>
      <c r="K21504" s="67">
        <v>418073.71</v>
      </c>
      <c r="L21504" s="67">
        <v>1.7</v>
      </c>
      <c r="M21504" s="67">
        <v>418073.71</v>
      </c>
      <c r="N21504" s="67">
        <v>95.34</v>
      </c>
      <c r="P21504" s="67">
        <v>0</v>
      </c>
      <c r="Q21504" s="67">
        <v>418073.71</v>
      </c>
      <c r="R21504" s="2" t="s">
        <v>251</v>
      </c>
      <c r="S21504" s="2" t="s">
        <v>251</v>
      </c>
      <c r="T21504" s="2" t="s">
        <v>251</v>
      </c>
      <c r="U21504" t="s">
        <v>783</v>
      </c>
    </row>
    <row r="21505" spans="3:21" x14ac:dyDescent="0.3">
      <c r="C21505" t="s">
        <v>31</v>
      </c>
      <c r="D21505" t="s">
        <v>158</v>
      </c>
      <c r="E21505" t="s">
        <v>30</v>
      </c>
      <c r="F21505" t="s">
        <v>159</v>
      </c>
      <c r="G21505" s="2">
        <v>2</v>
      </c>
      <c r="H21505" s="2" t="s">
        <v>342</v>
      </c>
      <c r="I21505" s="67">
        <v>9250.6</v>
      </c>
      <c r="J21505" s="67">
        <v>17325.41</v>
      </c>
      <c r="K21505" s="67">
        <v>9250.6</v>
      </c>
      <c r="L21505" s="67">
        <v>0.39</v>
      </c>
      <c r="M21505" s="67">
        <v>9250.6</v>
      </c>
      <c r="N21505" s="67">
        <v>3.73</v>
      </c>
      <c r="P21505" s="67">
        <v>0</v>
      </c>
      <c r="Q21505" s="67">
        <v>18501.2</v>
      </c>
      <c r="R21505" s="2" t="s">
        <v>161</v>
      </c>
      <c r="S21505" s="2" t="s">
        <v>165</v>
      </c>
      <c r="T21505" s="2" t="s">
        <v>165</v>
      </c>
      <c r="U21505" t="s">
        <v>783</v>
      </c>
    </row>
    <row r="21506" spans="3:21" x14ac:dyDescent="0.3">
      <c r="C21506" t="s">
        <v>31</v>
      </c>
      <c r="D21506" t="s">
        <v>158</v>
      </c>
      <c r="E21506" t="s">
        <v>30</v>
      </c>
      <c r="F21506" t="s">
        <v>159</v>
      </c>
      <c r="G21506" s="2">
        <v>2</v>
      </c>
      <c r="H21506" s="2" t="s">
        <v>300</v>
      </c>
      <c r="I21506" s="67">
        <v>18658.650000000001</v>
      </c>
      <c r="J21506" s="67">
        <v>0.04</v>
      </c>
      <c r="K21506" s="67">
        <v>18658.650000000001</v>
      </c>
      <c r="L21506" s="67">
        <v>0.02</v>
      </c>
      <c r="M21506" s="67">
        <v>18658.650000000001</v>
      </c>
      <c r="N21506" s="67">
        <v>0.22</v>
      </c>
      <c r="P21506" s="67">
        <v>0</v>
      </c>
      <c r="Q21506" s="67">
        <v>37317.300000000003</v>
      </c>
      <c r="R21506" s="2" t="s">
        <v>161</v>
      </c>
      <c r="S21506" s="2" t="s">
        <v>161</v>
      </c>
      <c r="T21506" s="2" t="s">
        <v>161</v>
      </c>
      <c r="U21506" t="s">
        <v>783</v>
      </c>
    </row>
    <row r="21507" spans="3:21" x14ac:dyDescent="0.3">
      <c r="C21507" t="s">
        <v>31</v>
      </c>
      <c r="D21507" t="s">
        <v>158</v>
      </c>
      <c r="E21507" t="s">
        <v>29</v>
      </c>
      <c r="F21507" t="s">
        <v>159</v>
      </c>
      <c r="G21507" s="2">
        <v>-1</v>
      </c>
      <c r="H21507" s="2" t="s">
        <v>523</v>
      </c>
      <c r="I21507" s="67">
        <v>-7259.92</v>
      </c>
      <c r="J21507" s="67">
        <v>0</v>
      </c>
      <c r="K21507" s="67">
        <v>-7259.92</v>
      </c>
      <c r="L21507" s="67">
        <v>0</v>
      </c>
      <c r="M21507" s="67">
        <v>-7259.92</v>
      </c>
      <c r="N21507" s="67">
        <v>0</v>
      </c>
      <c r="P21507" s="67">
        <v>0</v>
      </c>
      <c r="Q21507" s="67">
        <v>0</v>
      </c>
      <c r="U21507" t="s">
        <v>783</v>
      </c>
    </row>
    <row r="21508" spans="3:21" x14ac:dyDescent="0.3">
      <c r="C21508" t="s">
        <v>166</v>
      </c>
      <c r="D21508" t="s">
        <v>158</v>
      </c>
      <c r="E21508" t="s">
        <v>30</v>
      </c>
      <c r="F21508" t="s">
        <v>159</v>
      </c>
      <c r="G21508" s="2">
        <v>1</v>
      </c>
      <c r="H21508" s="2" t="s">
        <v>602</v>
      </c>
      <c r="I21508" s="67">
        <v>114156.91</v>
      </c>
      <c r="J21508" s="67">
        <v>3.53</v>
      </c>
      <c r="K21508" s="67">
        <v>114156.91</v>
      </c>
      <c r="L21508" s="67">
        <v>12.25</v>
      </c>
      <c r="M21508" s="67">
        <v>114156.91</v>
      </c>
      <c r="N21508" s="67">
        <v>455.14</v>
      </c>
      <c r="O21508" s="2">
        <v>1</v>
      </c>
      <c r="P21508" s="67">
        <v>0</v>
      </c>
      <c r="Q21508" s="67">
        <v>114156.91</v>
      </c>
      <c r="R21508" s="2" t="s">
        <v>251</v>
      </c>
      <c r="S21508" s="2" t="s">
        <v>251</v>
      </c>
      <c r="T21508" s="2" t="s">
        <v>161</v>
      </c>
      <c r="U21508" t="s">
        <v>783</v>
      </c>
    </row>
    <row r="21509" spans="3:21" x14ac:dyDescent="0.3">
      <c r="C21509" t="s">
        <v>166</v>
      </c>
      <c r="D21509" t="s">
        <v>158</v>
      </c>
      <c r="E21509" t="s">
        <v>29</v>
      </c>
      <c r="F21509" t="s">
        <v>159</v>
      </c>
      <c r="G21509" s="2">
        <v>-1</v>
      </c>
      <c r="H21509" s="2" t="s">
        <v>721</v>
      </c>
      <c r="I21509" s="67">
        <v>-843.27</v>
      </c>
      <c r="J21509" s="67">
        <v>0</v>
      </c>
      <c r="K21509" s="67">
        <v>-843.27</v>
      </c>
      <c r="L21509" s="67">
        <v>0</v>
      </c>
      <c r="M21509" s="67">
        <v>-843.27</v>
      </c>
      <c r="N21509" s="67">
        <v>0</v>
      </c>
      <c r="P21509" s="67">
        <v>0</v>
      </c>
      <c r="Q21509" s="67">
        <v>0</v>
      </c>
      <c r="U21509" t="s">
        <v>783</v>
      </c>
    </row>
    <row r="21510" spans="3:21" x14ac:dyDescent="0.3">
      <c r="C21510" t="s">
        <v>166</v>
      </c>
      <c r="D21510" t="s">
        <v>158</v>
      </c>
      <c r="E21510" t="s">
        <v>30</v>
      </c>
      <c r="F21510" t="s">
        <v>159</v>
      </c>
      <c r="G21510" s="2">
        <v>-1</v>
      </c>
      <c r="H21510" s="2" t="s">
        <v>417</v>
      </c>
      <c r="I21510" s="67">
        <v>584719.27</v>
      </c>
      <c r="J21510" s="67">
        <v>23.38</v>
      </c>
      <c r="K21510" s="67">
        <v>584719.27</v>
      </c>
      <c r="L21510" s="67">
        <v>43.24</v>
      </c>
      <c r="M21510" s="67">
        <v>584719.27</v>
      </c>
      <c r="N21510" s="67">
        <v>298.77999999999997</v>
      </c>
      <c r="P21510" s="67">
        <v>0</v>
      </c>
      <c r="Q21510" s="67">
        <v>0</v>
      </c>
      <c r="R21510" s="2" t="s">
        <v>161</v>
      </c>
      <c r="S21510" s="2" t="s">
        <v>161</v>
      </c>
      <c r="T21510" s="2" t="s">
        <v>161</v>
      </c>
      <c r="U21510" t="s">
        <v>783</v>
      </c>
    </row>
    <row r="21511" spans="3:21" x14ac:dyDescent="0.3">
      <c r="C21511" t="s">
        <v>166</v>
      </c>
      <c r="D21511" t="s">
        <v>158</v>
      </c>
      <c r="E21511" t="s">
        <v>29</v>
      </c>
      <c r="F21511" t="s">
        <v>159</v>
      </c>
      <c r="G21511" s="2">
        <v>3</v>
      </c>
      <c r="H21511" s="2" t="s">
        <v>466</v>
      </c>
      <c r="I21511" s="67">
        <v>-231.2</v>
      </c>
      <c r="J21511" s="67">
        <v>0</v>
      </c>
      <c r="K21511" s="67">
        <v>-231.2</v>
      </c>
      <c r="L21511" s="67">
        <v>0</v>
      </c>
      <c r="M21511" s="67">
        <v>-231.2</v>
      </c>
      <c r="N21511" s="67">
        <v>0</v>
      </c>
      <c r="P21511" s="67">
        <v>0</v>
      </c>
      <c r="Q21511" s="67">
        <v>0</v>
      </c>
      <c r="U21511" t="s">
        <v>783</v>
      </c>
    </row>
    <row r="21512" spans="3:21" x14ac:dyDescent="0.3">
      <c r="C21512" t="s">
        <v>31</v>
      </c>
      <c r="D21512" t="s">
        <v>158</v>
      </c>
      <c r="E21512" t="s">
        <v>30</v>
      </c>
      <c r="F21512" t="s">
        <v>159</v>
      </c>
      <c r="G21512" s="2">
        <v>5</v>
      </c>
      <c r="H21512" s="2" t="s">
        <v>398</v>
      </c>
      <c r="I21512" s="67">
        <v>170.14</v>
      </c>
      <c r="J21512" s="67">
        <v>0.01</v>
      </c>
      <c r="K21512" s="67">
        <v>170.14</v>
      </c>
      <c r="L21512" s="67">
        <v>0.01</v>
      </c>
      <c r="M21512" s="67">
        <v>170.14</v>
      </c>
      <c r="N21512" s="67">
        <v>7.0000000000000007E-2</v>
      </c>
      <c r="P21512" s="67">
        <v>0</v>
      </c>
      <c r="Q21512" s="67">
        <v>850.69999999999993</v>
      </c>
      <c r="R21512" s="2" t="s">
        <v>161</v>
      </c>
      <c r="S21512" s="2" t="s">
        <v>161</v>
      </c>
      <c r="T21512" s="2" t="s">
        <v>161</v>
      </c>
      <c r="U21512" t="s">
        <v>783</v>
      </c>
    </row>
    <row r="21513" spans="3:21" x14ac:dyDescent="0.3">
      <c r="C21513" t="s">
        <v>166</v>
      </c>
      <c r="D21513" t="s">
        <v>158</v>
      </c>
      <c r="E21513" t="s">
        <v>30</v>
      </c>
      <c r="F21513" t="s">
        <v>159</v>
      </c>
      <c r="G21513" s="2">
        <v>-4</v>
      </c>
      <c r="H21513" s="2" t="s">
        <v>347</v>
      </c>
      <c r="I21513" s="67">
        <v>4.1100000000000003</v>
      </c>
      <c r="J21513" s="67">
        <v>0</v>
      </c>
      <c r="K21513" s="67">
        <v>4.1100000000000003</v>
      </c>
      <c r="L21513" s="67">
        <v>0</v>
      </c>
      <c r="M21513" s="67">
        <v>4.1100000000000003</v>
      </c>
      <c r="N21513" s="67">
        <v>0</v>
      </c>
      <c r="P21513" s="67">
        <v>0</v>
      </c>
      <c r="Q21513" s="67">
        <v>0</v>
      </c>
      <c r="R21513" s="2" t="s">
        <v>161</v>
      </c>
      <c r="S21513" s="2" t="s">
        <v>161</v>
      </c>
      <c r="T21513" s="2" t="s">
        <v>165</v>
      </c>
      <c r="U21513" t="s">
        <v>783</v>
      </c>
    </row>
    <row r="21514" spans="3:21" x14ac:dyDescent="0.3">
      <c r="C21514" t="s">
        <v>166</v>
      </c>
      <c r="D21514" t="s">
        <v>158</v>
      </c>
      <c r="E21514" t="s">
        <v>30</v>
      </c>
      <c r="F21514" t="s">
        <v>159</v>
      </c>
      <c r="G21514" s="2">
        <v>6</v>
      </c>
      <c r="H21514" s="2" t="s">
        <v>208</v>
      </c>
      <c r="I21514" s="67">
        <v>185624.38</v>
      </c>
      <c r="J21514" s="67">
        <v>995.53</v>
      </c>
      <c r="K21514" s="67">
        <v>185624.38</v>
      </c>
      <c r="L21514" s="67">
        <v>845.63</v>
      </c>
      <c r="M21514" s="67">
        <v>185624.38</v>
      </c>
      <c r="N21514" s="67">
        <v>0</v>
      </c>
      <c r="P21514" s="67">
        <v>0</v>
      </c>
      <c r="Q21514" s="67">
        <v>1113746.28</v>
      </c>
      <c r="R21514" s="2" t="s">
        <v>161</v>
      </c>
      <c r="S21514" s="2" t="s">
        <v>161</v>
      </c>
      <c r="T21514" s="2" t="s">
        <v>165</v>
      </c>
      <c r="U21514" t="s">
        <v>783</v>
      </c>
    </row>
    <row r="21515" spans="3:21" x14ac:dyDescent="0.3">
      <c r="C21515" t="s">
        <v>32</v>
      </c>
      <c r="D21515" t="s">
        <v>158</v>
      </c>
      <c r="E21515" t="s">
        <v>29</v>
      </c>
      <c r="F21515" t="s">
        <v>159</v>
      </c>
      <c r="G21515" s="2">
        <v>3</v>
      </c>
      <c r="H21515" s="2" t="s">
        <v>494</v>
      </c>
      <c r="I21515" s="67">
        <v>-103056.52</v>
      </c>
      <c r="J21515" s="67">
        <v>0</v>
      </c>
      <c r="K21515" s="67">
        <v>-103056.52</v>
      </c>
      <c r="L21515" s="67">
        <v>0</v>
      </c>
      <c r="M21515" s="67">
        <v>-103056.52</v>
      </c>
      <c r="N21515" s="67">
        <v>0</v>
      </c>
      <c r="P21515" s="67">
        <v>0</v>
      </c>
      <c r="Q21515" s="67">
        <v>0</v>
      </c>
      <c r="U21515" t="s">
        <v>783</v>
      </c>
    </row>
    <row r="21516" spans="3:21" x14ac:dyDescent="0.3">
      <c r="C21516" t="s">
        <v>31</v>
      </c>
      <c r="D21516" t="s">
        <v>158</v>
      </c>
      <c r="E21516" t="s">
        <v>30</v>
      </c>
      <c r="F21516" t="s">
        <v>159</v>
      </c>
      <c r="G21516" s="2">
        <v>15</v>
      </c>
      <c r="H21516" s="2" t="s">
        <v>312</v>
      </c>
      <c r="I21516" s="67">
        <v>410184.63</v>
      </c>
      <c r="J21516" s="67">
        <v>0</v>
      </c>
      <c r="K21516" s="67">
        <v>410184.63</v>
      </c>
      <c r="L21516" s="67">
        <v>0</v>
      </c>
      <c r="M21516" s="67">
        <v>410184.63</v>
      </c>
      <c r="N21516" s="67">
        <v>35.49</v>
      </c>
      <c r="P21516" s="67">
        <v>0</v>
      </c>
      <c r="Q21516" s="67">
        <v>6152769.4500000002</v>
      </c>
      <c r="R21516" s="2" t="s">
        <v>161</v>
      </c>
      <c r="S21516" s="2" t="s">
        <v>161</v>
      </c>
      <c r="T21516" s="2" t="s">
        <v>165</v>
      </c>
      <c r="U21516" t="s">
        <v>783</v>
      </c>
    </row>
    <row r="21517" spans="3:21" x14ac:dyDescent="0.3">
      <c r="C21517" t="s">
        <v>166</v>
      </c>
      <c r="D21517" t="s">
        <v>158</v>
      </c>
      <c r="E21517" t="s">
        <v>29</v>
      </c>
      <c r="F21517" t="s">
        <v>159</v>
      </c>
      <c r="G21517" s="2">
        <v>3</v>
      </c>
      <c r="H21517" s="2" t="s">
        <v>425</v>
      </c>
      <c r="I21517" s="67">
        <v>-578.75</v>
      </c>
      <c r="J21517" s="67">
        <v>0</v>
      </c>
      <c r="K21517" s="67">
        <v>-578.75</v>
      </c>
      <c r="L21517" s="67">
        <v>0</v>
      </c>
      <c r="M21517" s="67">
        <v>-578.75</v>
      </c>
      <c r="N21517" s="67">
        <v>0</v>
      </c>
      <c r="P21517" s="67">
        <v>0</v>
      </c>
      <c r="Q21517" s="67">
        <v>0</v>
      </c>
      <c r="U21517" t="s">
        <v>783</v>
      </c>
    </row>
    <row r="21518" spans="3:21" x14ac:dyDescent="0.3">
      <c r="C21518" t="s">
        <v>166</v>
      </c>
      <c r="D21518" t="s">
        <v>158</v>
      </c>
      <c r="E21518" t="s">
        <v>30</v>
      </c>
      <c r="F21518" t="s">
        <v>159</v>
      </c>
      <c r="G21518" s="2">
        <v>13</v>
      </c>
      <c r="H21518" s="2" t="s">
        <v>331</v>
      </c>
      <c r="I21518" s="67">
        <v>339794.26</v>
      </c>
      <c r="J21518" s="67">
        <v>3.09</v>
      </c>
      <c r="K21518" s="67">
        <v>339794.26</v>
      </c>
      <c r="L21518" s="67">
        <v>16.59</v>
      </c>
      <c r="M21518" s="67">
        <v>339794.26</v>
      </c>
      <c r="N21518" s="67">
        <v>76.61</v>
      </c>
      <c r="P21518" s="67">
        <v>0</v>
      </c>
      <c r="Q21518" s="67">
        <v>4417325.38</v>
      </c>
      <c r="R21518" s="2" t="s">
        <v>161</v>
      </c>
      <c r="S21518" s="2" t="s">
        <v>161</v>
      </c>
      <c r="T21518" s="2" t="s">
        <v>165</v>
      </c>
      <c r="U21518" t="s">
        <v>783</v>
      </c>
    </row>
    <row r="21519" spans="3:21" x14ac:dyDescent="0.3">
      <c r="C21519" t="s">
        <v>166</v>
      </c>
      <c r="D21519" t="s">
        <v>158</v>
      </c>
      <c r="E21519" t="s">
        <v>29</v>
      </c>
      <c r="F21519" t="s">
        <v>159</v>
      </c>
      <c r="G21519" s="2">
        <v>14</v>
      </c>
      <c r="H21519" s="2" t="s">
        <v>372</v>
      </c>
      <c r="I21519" s="67">
        <v>-260.3</v>
      </c>
      <c r="J21519" s="67">
        <v>0</v>
      </c>
      <c r="K21519" s="67">
        <v>-260.3</v>
      </c>
      <c r="L21519" s="67">
        <v>0</v>
      </c>
      <c r="M21519" s="67">
        <v>-260.3</v>
      </c>
      <c r="N21519" s="67">
        <v>0</v>
      </c>
      <c r="P21519" s="67">
        <v>0</v>
      </c>
      <c r="Q21519" s="67">
        <v>0</v>
      </c>
      <c r="U21519" t="s">
        <v>783</v>
      </c>
    </row>
    <row r="21520" spans="3:21" x14ac:dyDescent="0.3">
      <c r="C21520" t="s">
        <v>31</v>
      </c>
      <c r="D21520" t="s">
        <v>158</v>
      </c>
      <c r="E21520" t="s">
        <v>30</v>
      </c>
      <c r="F21520" t="s">
        <v>159</v>
      </c>
      <c r="G21520" s="2">
        <v>3</v>
      </c>
      <c r="H21520" s="2" t="s">
        <v>465</v>
      </c>
      <c r="I21520" s="67">
        <v>30097.599999999999</v>
      </c>
      <c r="J21520" s="67">
        <v>1.1499999999999999</v>
      </c>
      <c r="K21520" s="67">
        <v>30097.599999999999</v>
      </c>
      <c r="L21520" s="67">
        <v>0.52</v>
      </c>
      <c r="M21520" s="67">
        <v>30097.599999999999</v>
      </c>
      <c r="N21520" s="67">
        <v>6.47</v>
      </c>
      <c r="P21520" s="67">
        <v>0</v>
      </c>
      <c r="Q21520" s="67">
        <v>90292.799999999988</v>
      </c>
      <c r="R21520" s="2" t="s">
        <v>161</v>
      </c>
      <c r="S21520" s="2" t="s">
        <v>161</v>
      </c>
      <c r="T21520" s="2" t="s">
        <v>161</v>
      </c>
      <c r="U21520" t="s">
        <v>783</v>
      </c>
    </row>
    <row r="21521" spans="3:21" x14ac:dyDescent="0.3">
      <c r="C21521" t="s">
        <v>31</v>
      </c>
      <c r="D21521" t="s">
        <v>158</v>
      </c>
      <c r="E21521" t="s">
        <v>29</v>
      </c>
      <c r="F21521" t="s">
        <v>159</v>
      </c>
      <c r="G21521" s="2">
        <v>1</v>
      </c>
      <c r="H21521" s="2" t="s">
        <v>224</v>
      </c>
      <c r="I21521" s="67">
        <v>-28690.080000000002</v>
      </c>
      <c r="J21521" s="67">
        <v>0</v>
      </c>
      <c r="K21521" s="67">
        <v>-28690.080000000002</v>
      </c>
      <c r="L21521" s="67">
        <v>0</v>
      </c>
      <c r="M21521" s="67">
        <v>-28690.080000000002</v>
      </c>
      <c r="N21521" s="67">
        <v>0</v>
      </c>
      <c r="P21521" s="67">
        <v>0</v>
      </c>
      <c r="Q21521" s="67">
        <v>0</v>
      </c>
      <c r="U21521" t="s">
        <v>783</v>
      </c>
    </row>
    <row r="21522" spans="3:21" x14ac:dyDescent="0.3">
      <c r="C21522" t="s">
        <v>166</v>
      </c>
      <c r="D21522" t="s">
        <v>158</v>
      </c>
      <c r="E21522" t="s">
        <v>29</v>
      </c>
      <c r="F21522" t="s">
        <v>159</v>
      </c>
      <c r="G21522" s="2">
        <v>0</v>
      </c>
      <c r="H21522" s="2" t="s">
        <v>573</v>
      </c>
      <c r="I21522" s="67">
        <v>-3147.73</v>
      </c>
      <c r="J21522" s="67">
        <v>0</v>
      </c>
      <c r="K21522" s="67">
        <v>-3147.73</v>
      </c>
      <c r="L21522" s="67">
        <v>0</v>
      </c>
      <c r="M21522" s="67">
        <v>-3147.73</v>
      </c>
      <c r="N21522" s="67">
        <v>0</v>
      </c>
      <c r="O21522" s="2">
        <v>0</v>
      </c>
      <c r="P21522" s="67">
        <v>0</v>
      </c>
      <c r="Q21522" s="67">
        <v>0</v>
      </c>
      <c r="U21522" t="s">
        <v>783</v>
      </c>
    </row>
    <row r="21523" spans="3:21" x14ac:dyDescent="0.3">
      <c r="C21523" t="s">
        <v>166</v>
      </c>
      <c r="D21523" t="s">
        <v>158</v>
      </c>
      <c r="E21523" t="s">
        <v>30</v>
      </c>
      <c r="F21523" t="s">
        <v>159</v>
      </c>
      <c r="G21523" s="2">
        <v>3</v>
      </c>
      <c r="H21523" s="2" t="s">
        <v>305</v>
      </c>
      <c r="I21523" s="67">
        <v>173322.98</v>
      </c>
      <c r="J21523" s="67">
        <v>18996.57</v>
      </c>
      <c r="K21523" s="67">
        <v>173322.98</v>
      </c>
      <c r="L21523" s="67">
        <v>18.68</v>
      </c>
      <c r="M21523" s="67">
        <v>173322.98</v>
      </c>
      <c r="N21523" s="67">
        <v>178.88</v>
      </c>
      <c r="P21523" s="67">
        <v>0</v>
      </c>
      <c r="Q21523" s="67">
        <v>519968.94000000006</v>
      </c>
      <c r="R21523" s="2" t="s">
        <v>161</v>
      </c>
      <c r="S21523" s="2" t="s">
        <v>165</v>
      </c>
      <c r="T21523" s="2" t="s">
        <v>165</v>
      </c>
      <c r="U21523" t="s">
        <v>783</v>
      </c>
    </row>
    <row r="21524" spans="3:21" x14ac:dyDescent="0.3">
      <c r="C21524" t="s">
        <v>166</v>
      </c>
      <c r="D21524" t="s">
        <v>158</v>
      </c>
      <c r="E21524" t="s">
        <v>30</v>
      </c>
      <c r="F21524" t="s">
        <v>159</v>
      </c>
      <c r="G21524" s="2">
        <v>3</v>
      </c>
      <c r="H21524" s="2" t="s">
        <v>327</v>
      </c>
      <c r="I21524" s="67">
        <v>502406.88</v>
      </c>
      <c r="J21524" s="67">
        <v>25.6</v>
      </c>
      <c r="K21524" s="67">
        <v>502406.88</v>
      </c>
      <c r="L21524" s="67">
        <v>11.5</v>
      </c>
      <c r="M21524" s="67">
        <v>502406.88</v>
      </c>
      <c r="N21524" s="67">
        <v>143.4</v>
      </c>
      <c r="P21524" s="67">
        <v>0</v>
      </c>
      <c r="Q21524" s="67">
        <v>1507220.6400000001</v>
      </c>
      <c r="R21524" s="2" t="s">
        <v>161</v>
      </c>
      <c r="S21524" s="2" t="s">
        <v>161</v>
      </c>
      <c r="T21524" s="2" t="s">
        <v>161</v>
      </c>
      <c r="U21524" t="s">
        <v>783</v>
      </c>
    </row>
    <row r="21525" spans="3:21" x14ac:dyDescent="0.3">
      <c r="C21525" t="s">
        <v>166</v>
      </c>
      <c r="D21525" t="s">
        <v>158</v>
      </c>
      <c r="E21525" t="s">
        <v>30</v>
      </c>
      <c r="F21525" t="s">
        <v>159</v>
      </c>
      <c r="G21525" s="2">
        <v>8</v>
      </c>
      <c r="H21525" s="2" t="s">
        <v>286</v>
      </c>
      <c r="I21525" s="67">
        <v>47083.48</v>
      </c>
      <c r="J21525" s="67">
        <v>2.79</v>
      </c>
      <c r="K21525" s="67">
        <v>47083.48</v>
      </c>
      <c r="L21525" s="67">
        <v>14.99</v>
      </c>
      <c r="M21525" s="67">
        <v>47083.48</v>
      </c>
      <c r="N21525" s="67">
        <v>22.59</v>
      </c>
      <c r="P21525" s="67">
        <v>0</v>
      </c>
      <c r="Q21525" s="67">
        <v>376667.84</v>
      </c>
      <c r="R21525" s="2" t="s">
        <v>161</v>
      </c>
      <c r="S21525" s="2" t="s">
        <v>161</v>
      </c>
      <c r="T21525" s="2" t="s">
        <v>165</v>
      </c>
      <c r="U21525" t="s">
        <v>783</v>
      </c>
    </row>
    <row r="21526" spans="3:21" x14ac:dyDescent="0.3">
      <c r="C21526" t="s">
        <v>31</v>
      </c>
      <c r="D21526" t="s">
        <v>158</v>
      </c>
      <c r="E21526" t="s">
        <v>30</v>
      </c>
      <c r="F21526" t="s">
        <v>159</v>
      </c>
      <c r="G21526" s="2">
        <v>2</v>
      </c>
      <c r="H21526" s="2" t="s">
        <v>210</v>
      </c>
      <c r="I21526" s="67">
        <v>112338.18</v>
      </c>
      <c r="J21526" s="67">
        <v>10.41</v>
      </c>
      <c r="K21526" s="67">
        <v>112338.18</v>
      </c>
      <c r="L21526" s="67">
        <v>1.74</v>
      </c>
      <c r="M21526" s="67">
        <v>112338.18</v>
      </c>
      <c r="N21526" s="67">
        <v>19.04</v>
      </c>
      <c r="P21526" s="67">
        <v>0</v>
      </c>
      <c r="Q21526" s="67">
        <v>224676.36</v>
      </c>
      <c r="R21526" s="2" t="s">
        <v>161</v>
      </c>
      <c r="S21526" s="2" t="s">
        <v>161</v>
      </c>
      <c r="T21526" s="2" t="s">
        <v>161</v>
      </c>
      <c r="U21526" t="s">
        <v>783</v>
      </c>
    </row>
    <row r="21527" spans="3:21" x14ac:dyDescent="0.3">
      <c r="C21527" t="s">
        <v>31</v>
      </c>
      <c r="D21527" t="s">
        <v>158</v>
      </c>
      <c r="E21527" t="s">
        <v>29</v>
      </c>
      <c r="F21527" t="s">
        <v>159</v>
      </c>
      <c r="G21527" s="2">
        <v>-4</v>
      </c>
      <c r="H21527" s="2" t="s">
        <v>173</v>
      </c>
      <c r="I21527" s="67">
        <v>-17.03</v>
      </c>
      <c r="J21527" s="67">
        <v>0</v>
      </c>
      <c r="K21527" s="67">
        <v>-17.03</v>
      </c>
      <c r="L21527" s="67">
        <v>0</v>
      </c>
      <c r="M21527" s="67">
        <v>-17.03</v>
      </c>
      <c r="N21527" s="67">
        <v>0</v>
      </c>
      <c r="P21527" s="67">
        <v>0</v>
      </c>
      <c r="Q21527" s="67">
        <v>0</v>
      </c>
      <c r="U21527" t="s">
        <v>783</v>
      </c>
    </row>
    <row r="21528" spans="3:21" x14ac:dyDescent="0.3">
      <c r="C21528" t="s">
        <v>166</v>
      </c>
      <c r="D21528" t="s">
        <v>158</v>
      </c>
      <c r="E21528" t="s">
        <v>30</v>
      </c>
      <c r="F21528" t="s">
        <v>159</v>
      </c>
      <c r="G21528" s="2">
        <v>2</v>
      </c>
      <c r="H21528" s="2" t="s">
        <v>167</v>
      </c>
      <c r="I21528" s="67">
        <v>8757.31</v>
      </c>
      <c r="J21528" s="67">
        <v>2.13</v>
      </c>
      <c r="K21528" s="67">
        <v>8757.31</v>
      </c>
      <c r="L21528" s="67">
        <v>313.66000000000003</v>
      </c>
      <c r="M21528" s="67">
        <v>8757.31</v>
      </c>
      <c r="N21528" s="67">
        <v>16.57</v>
      </c>
      <c r="P21528" s="67">
        <v>0</v>
      </c>
      <c r="Q21528" s="67">
        <v>17514.62</v>
      </c>
      <c r="R21528" s="2" t="s">
        <v>165</v>
      </c>
      <c r="S21528" s="2" t="s">
        <v>161</v>
      </c>
      <c r="T21528" s="2" t="s">
        <v>165</v>
      </c>
      <c r="U21528" t="s">
        <v>783</v>
      </c>
    </row>
    <row r="21529" spans="3:21" x14ac:dyDescent="0.3">
      <c r="C21529" t="s">
        <v>32</v>
      </c>
      <c r="D21529" t="s">
        <v>158</v>
      </c>
      <c r="E21529" t="s">
        <v>30</v>
      </c>
      <c r="F21529" t="s">
        <v>159</v>
      </c>
      <c r="G21529" s="2">
        <v>3</v>
      </c>
      <c r="H21529" s="2" t="s">
        <v>425</v>
      </c>
      <c r="I21529" s="67">
        <v>27984.04</v>
      </c>
      <c r="J21529" s="67">
        <v>3136.5</v>
      </c>
      <c r="K21529" s="67">
        <v>27984.04</v>
      </c>
      <c r="L21529" s="67">
        <v>0.31</v>
      </c>
      <c r="M21529" s="67">
        <v>27984.04</v>
      </c>
      <c r="N21529" s="67">
        <v>1.23</v>
      </c>
      <c r="P21529" s="67">
        <v>0</v>
      </c>
      <c r="Q21529" s="67">
        <v>83952.12</v>
      </c>
      <c r="R21529" s="2" t="s">
        <v>161</v>
      </c>
      <c r="S21529" s="2" t="s">
        <v>165</v>
      </c>
      <c r="T21529" s="2" t="s">
        <v>165</v>
      </c>
      <c r="U21529" t="s">
        <v>783</v>
      </c>
    </row>
    <row r="21530" spans="3:21" x14ac:dyDescent="0.3">
      <c r="C21530" t="s">
        <v>31</v>
      </c>
      <c r="D21530" t="s">
        <v>158</v>
      </c>
      <c r="E21530" t="s">
        <v>30</v>
      </c>
      <c r="F21530" t="s">
        <v>159</v>
      </c>
      <c r="G21530" s="2">
        <v>2</v>
      </c>
      <c r="H21530" s="2" t="s">
        <v>240</v>
      </c>
      <c r="I21530" s="67">
        <v>57426.02</v>
      </c>
      <c r="J21530" s="67">
        <v>6.56</v>
      </c>
      <c r="K21530" s="67">
        <v>57426.02</v>
      </c>
      <c r="L21530" s="67">
        <v>2.95</v>
      </c>
      <c r="M21530" s="67">
        <v>57426.02</v>
      </c>
      <c r="N21530" s="67">
        <v>36.76</v>
      </c>
      <c r="P21530" s="67">
        <v>0</v>
      </c>
      <c r="Q21530" s="67">
        <v>114852.04</v>
      </c>
      <c r="R21530" s="2" t="s">
        <v>161</v>
      </c>
      <c r="S21530" s="2" t="s">
        <v>161</v>
      </c>
      <c r="T21530" s="2" t="s">
        <v>161</v>
      </c>
      <c r="U21530" t="s">
        <v>783</v>
      </c>
    </row>
    <row r="21531" spans="3:21" x14ac:dyDescent="0.3">
      <c r="C21531" t="s">
        <v>31</v>
      </c>
      <c r="D21531" t="s">
        <v>158</v>
      </c>
      <c r="E21531" t="s">
        <v>30</v>
      </c>
      <c r="F21531" t="s">
        <v>159</v>
      </c>
      <c r="G21531" s="2">
        <v>6</v>
      </c>
      <c r="H21531" s="2" t="s">
        <v>369</v>
      </c>
      <c r="I21531" s="67">
        <v>276855.53999999998</v>
      </c>
      <c r="J21531" s="67">
        <v>3.38</v>
      </c>
      <c r="K21531" s="67">
        <v>276855.53999999998</v>
      </c>
      <c r="L21531" s="67">
        <v>18.14</v>
      </c>
      <c r="M21531" s="67">
        <v>276855.53999999998</v>
      </c>
      <c r="N21531" s="67">
        <v>24.66</v>
      </c>
      <c r="P21531" s="67">
        <v>0</v>
      </c>
      <c r="Q21531" s="67">
        <v>1661133.2399999998</v>
      </c>
      <c r="R21531" s="2" t="s">
        <v>161</v>
      </c>
      <c r="S21531" s="2" t="s">
        <v>161</v>
      </c>
      <c r="T21531" s="2" t="s">
        <v>165</v>
      </c>
      <c r="U21531" t="s">
        <v>783</v>
      </c>
    </row>
    <row r="21532" spans="3:21" x14ac:dyDescent="0.3">
      <c r="C21532" t="s">
        <v>31</v>
      </c>
      <c r="D21532" t="s">
        <v>158</v>
      </c>
      <c r="E21532" t="s">
        <v>30</v>
      </c>
      <c r="F21532" t="s">
        <v>159</v>
      </c>
      <c r="G21532" s="2">
        <v>2</v>
      </c>
      <c r="H21532" s="2" t="s">
        <v>431</v>
      </c>
      <c r="I21532" s="67">
        <v>1272415.1399999999</v>
      </c>
      <c r="J21532" s="67">
        <v>908008.62</v>
      </c>
      <c r="K21532" s="67">
        <v>1272415.1399999999</v>
      </c>
      <c r="L21532" s="67">
        <v>38.35</v>
      </c>
      <c r="M21532" s="67">
        <v>1272415.1399999999</v>
      </c>
      <c r="N21532" s="67">
        <v>831.76</v>
      </c>
      <c r="P21532" s="67">
        <v>0</v>
      </c>
      <c r="Q21532" s="67">
        <v>2544830.2799999998</v>
      </c>
      <c r="R21532" s="2" t="s">
        <v>161</v>
      </c>
      <c r="S21532" s="2" t="s">
        <v>165</v>
      </c>
      <c r="T21532" s="2" t="s">
        <v>165</v>
      </c>
      <c r="U21532" t="s">
        <v>783</v>
      </c>
    </row>
    <row r="21533" spans="3:21" x14ac:dyDescent="0.3">
      <c r="C21533" t="s">
        <v>166</v>
      </c>
      <c r="D21533" t="s">
        <v>158</v>
      </c>
      <c r="E21533" t="s">
        <v>29</v>
      </c>
      <c r="F21533" t="s">
        <v>159</v>
      </c>
      <c r="G21533" s="2">
        <v>-1</v>
      </c>
      <c r="H21533" s="2" t="s">
        <v>212</v>
      </c>
      <c r="I21533" s="67">
        <v>-9561.0499999999993</v>
      </c>
      <c r="J21533" s="67">
        <v>0</v>
      </c>
      <c r="K21533" s="67">
        <v>-9561.0499999999993</v>
      </c>
      <c r="L21533" s="67">
        <v>0</v>
      </c>
      <c r="M21533" s="67">
        <v>-9561.0499999999993</v>
      </c>
      <c r="N21533" s="67">
        <v>0</v>
      </c>
      <c r="P21533" s="67">
        <v>0</v>
      </c>
      <c r="Q21533" s="67">
        <v>0</v>
      </c>
      <c r="U21533" t="s">
        <v>783</v>
      </c>
    </row>
    <row r="21534" spans="3:21" x14ac:dyDescent="0.3">
      <c r="C21534" t="s">
        <v>166</v>
      </c>
      <c r="D21534" t="s">
        <v>158</v>
      </c>
      <c r="E21534" t="s">
        <v>29</v>
      </c>
      <c r="F21534" t="s">
        <v>159</v>
      </c>
      <c r="G21534" s="2">
        <v>2</v>
      </c>
      <c r="H21534" s="2" t="s">
        <v>363</v>
      </c>
      <c r="I21534" s="67">
        <v>-2010.41</v>
      </c>
      <c r="J21534" s="67">
        <v>0</v>
      </c>
      <c r="K21534" s="67">
        <v>-2010.41</v>
      </c>
      <c r="L21534" s="67">
        <v>0</v>
      </c>
      <c r="M21534" s="67">
        <v>-2010.41</v>
      </c>
      <c r="N21534" s="67">
        <v>0</v>
      </c>
      <c r="P21534" s="67">
        <v>0</v>
      </c>
      <c r="Q21534" s="67">
        <v>0</v>
      </c>
      <c r="U21534" t="s">
        <v>783</v>
      </c>
    </row>
    <row r="21535" spans="3:21" x14ac:dyDescent="0.3">
      <c r="C21535" t="s">
        <v>32</v>
      </c>
      <c r="D21535" t="s">
        <v>158</v>
      </c>
      <c r="E21535" t="s">
        <v>30</v>
      </c>
      <c r="F21535" t="s">
        <v>159</v>
      </c>
      <c r="G21535" s="2">
        <v>1</v>
      </c>
      <c r="H21535" s="2" t="s">
        <v>170</v>
      </c>
      <c r="I21535" s="67">
        <v>7222.24</v>
      </c>
      <c r="J21535" s="67">
        <v>4.62</v>
      </c>
      <c r="K21535" s="67">
        <v>7222.24</v>
      </c>
      <c r="L21535" s="67">
        <v>2.2000000000000002</v>
      </c>
      <c r="M21535" s="67">
        <v>7222.24</v>
      </c>
      <c r="N21535" s="67">
        <v>21.04</v>
      </c>
      <c r="P21535" s="67">
        <v>0</v>
      </c>
      <c r="Q21535" s="67">
        <v>7222.24</v>
      </c>
      <c r="R21535" s="2" t="s">
        <v>161</v>
      </c>
      <c r="S21535" s="2" t="s">
        <v>161</v>
      </c>
      <c r="T21535" s="2" t="s">
        <v>161</v>
      </c>
      <c r="U21535" t="s">
        <v>783</v>
      </c>
    </row>
    <row r="21536" spans="3:21" x14ac:dyDescent="0.3">
      <c r="C21536" t="s">
        <v>32</v>
      </c>
      <c r="D21536" t="s">
        <v>158</v>
      </c>
      <c r="E21536" t="s">
        <v>29</v>
      </c>
      <c r="F21536" t="s">
        <v>159</v>
      </c>
      <c r="G21536" s="2">
        <v>3</v>
      </c>
      <c r="H21536" s="2" t="s">
        <v>408</v>
      </c>
      <c r="I21536" s="67">
        <v>-20026.150000000001</v>
      </c>
      <c r="J21536" s="67">
        <v>0</v>
      </c>
      <c r="K21536" s="67">
        <v>-20026.150000000001</v>
      </c>
      <c r="L21536" s="67">
        <v>0</v>
      </c>
      <c r="M21536" s="67">
        <v>-20026.150000000001</v>
      </c>
      <c r="N21536" s="67">
        <v>0</v>
      </c>
      <c r="P21536" s="67">
        <v>0</v>
      </c>
      <c r="Q21536" s="67">
        <v>0</v>
      </c>
      <c r="U21536" t="s">
        <v>783</v>
      </c>
    </row>
    <row r="21537" spans="3:21" x14ac:dyDescent="0.3">
      <c r="C21537" t="s">
        <v>31</v>
      </c>
      <c r="D21537" t="s">
        <v>158</v>
      </c>
      <c r="E21537" t="s">
        <v>30</v>
      </c>
      <c r="F21537" t="s">
        <v>159</v>
      </c>
      <c r="G21537" s="2">
        <v>3</v>
      </c>
      <c r="H21537" s="2" t="s">
        <v>491</v>
      </c>
      <c r="I21537" s="67">
        <v>24078.69</v>
      </c>
      <c r="J21537" s="67">
        <v>0.08</v>
      </c>
      <c r="K21537" s="67">
        <v>24078.69</v>
      </c>
      <c r="L21537" s="67">
        <v>0.04</v>
      </c>
      <c r="M21537" s="67">
        <v>24078.69</v>
      </c>
      <c r="N21537" s="67">
        <v>0.45</v>
      </c>
      <c r="P21537" s="67">
        <v>0</v>
      </c>
      <c r="Q21537" s="67">
        <v>72236.069999999992</v>
      </c>
      <c r="R21537" s="2" t="s">
        <v>161</v>
      </c>
      <c r="S21537" s="2" t="s">
        <v>161</v>
      </c>
      <c r="T21537" s="2" t="s">
        <v>161</v>
      </c>
      <c r="U21537" t="s">
        <v>783</v>
      </c>
    </row>
    <row r="21538" spans="3:21" x14ac:dyDescent="0.3">
      <c r="C21538" t="s">
        <v>32</v>
      </c>
      <c r="D21538" t="s">
        <v>158</v>
      </c>
      <c r="E21538" t="s">
        <v>29</v>
      </c>
      <c r="F21538" t="s">
        <v>159</v>
      </c>
      <c r="G21538" s="2">
        <v>0</v>
      </c>
      <c r="H21538" s="2" t="s">
        <v>490</v>
      </c>
      <c r="I21538" s="67">
        <v>-9436.75</v>
      </c>
      <c r="J21538" s="67">
        <v>0</v>
      </c>
      <c r="K21538" s="67">
        <v>-9436.75</v>
      </c>
      <c r="L21538" s="67">
        <v>0</v>
      </c>
      <c r="M21538" s="67">
        <v>-9436.75</v>
      </c>
      <c r="N21538" s="67">
        <v>0</v>
      </c>
      <c r="P21538" s="67">
        <v>0</v>
      </c>
      <c r="Q21538" s="67">
        <v>0</v>
      </c>
      <c r="U21538" t="s">
        <v>783</v>
      </c>
    </row>
    <row r="21539" spans="3:21" x14ac:dyDescent="0.3">
      <c r="C21539" t="s">
        <v>166</v>
      </c>
      <c r="D21539" t="s">
        <v>158</v>
      </c>
      <c r="E21539" t="s">
        <v>30</v>
      </c>
      <c r="F21539" t="s">
        <v>159</v>
      </c>
      <c r="G21539" s="2">
        <v>4</v>
      </c>
      <c r="H21539" s="2" t="s">
        <v>677</v>
      </c>
      <c r="I21539" s="67">
        <v>98</v>
      </c>
      <c r="J21539" s="67">
        <v>0.03</v>
      </c>
      <c r="K21539" s="67">
        <v>98</v>
      </c>
      <c r="L21539" s="67">
        <v>0.01</v>
      </c>
      <c r="M21539" s="67">
        <v>98</v>
      </c>
      <c r="N21539" s="67">
        <v>0.05</v>
      </c>
      <c r="P21539" s="67">
        <v>98</v>
      </c>
      <c r="Q21539" s="67">
        <v>392</v>
      </c>
      <c r="R21539" s="2" t="s">
        <v>161</v>
      </c>
      <c r="S21539" s="2" t="s">
        <v>161</v>
      </c>
      <c r="T21539" s="2" t="s">
        <v>161</v>
      </c>
      <c r="U21539" t="s">
        <v>783</v>
      </c>
    </row>
    <row r="21540" spans="3:21" x14ac:dyDescent="0.3">
      <c r="C21540" t="s">
        <v>31</v>
      </c>
      <c r="D21540" t="s">
        <v>158</v>
      </c>
      <c r="E21540" t="s">
        <v>30</v>
      </c>
      <c r="F21540" t="s">
        <v>159</v>
      </c>
      <c r="G21540" s="2">
        <v>3</v>
      </c>
      <c r="H21540" s="2" t="s">
        <v>211</v>
      </c>
      <c r="I21540" s="67">
        <v>27798.959999999999</v>
      </c>
      <c r="J21540" s="67">
        <v>0.87</v>
      </c>
      <c r="K21540" s="67">
        <v>27798.959999999999</v>
      </c>
      <c r="L21540" s="67">
        <v>0.47</v>
      </c>
      <c r="M21540" s="67">
        <v>27798.959999999999</v>
      </c>
      <c r="N21540" s="67">
        <v>7.71</v>
      </c>
      <c r="P21540" s="67">
        <v>0</v>
      </c>
      <c r="Q21540" s="67">
        <v>83396.88</v>
      </c>
      <c r="R21540" s="2" t="s">
        <v>161</v>
      </c>
      <c r="S21540" s="2" t="s">
        <v>161</v>
      </c>
      <c r="T21540" s="2" t="s">
        <v>161</v>
      </c>
      <c r="U21540" t="s">
        <v>783</v>
      </c>
    </row>
    <row r="21541" spans="3:21" x14ac:dyDescent="0.3">
      <c r="C21541" t="s">
        <v>32</v>
      </c>
      <c r="D21541" t="s">
        <v>158</v>
      </c>
      <c r="E21541" t="s">
        <v>30</v>
      </c>
      <c r="F21541" t="s">
        <v>159</v>
      </c>
      <c r="G21541" s="2">
        <v>3</v>
      </c>
      <c r="H21541" s="2" t="s">
        <v>617</v>
      </c>
      <c r="I21541" s="67">
        <v>5420.58</v>
      </c>
      <c r="J21541" s="67">
        <v>0.35</v>
      </c>
      <c r="K21541" s="67">
        <v>5420.58</v>
      </c>
      <c r="L21541" s="67">
        <v>0.17</v>
      </c>
      <c r="M21541" s="67">
        <v>5420.58</v>
      </c>
      <c r="N21541" s="67">
        <v>1.6</v>
      </c>
      <c r="P21541" s="67">
        <v>0</v>
      </c>
      <c r="Q21541" s="67">
        <v>16261.74</v>
      </c>
      <c r="R21541" s="2" t="s">
        <v>161</v>
      </c>
      <c r="S21541" s="2" t="s">
        <v>161</v>
      </c>
      <c r="T21541" s="2" t="s">
        <v>161</v>
      </c>
      <c r="U21541" t="s">
        <v>783</v>
      </c>
    </row>
    <row r="21542" spans="3:21" x14ac:dyDescent="0.3">
      <c r="C21542" t="s">
        <v>32</v>
      </c>
      <c r="D21542" t="s">
        <v>158</v>
      </c>
      <c r="E21542" t="s">
        <v>29</v>
      </c>
      <c r="F21542" t="s">
        <v>159</v>
      </c>
      <c r="G21542" s="2">
        <v>1</v>
      </c>
      <c r="H21542" s="2" t="s">
        <v>655</v>
      </c>
      <c r="I21542" s="67">
        <v>-5403.37</v>
      </c>
      <c r="J21542" s="67">
        <v>0</v>
      </c>
      <c r="K21542" s="67">
        <v>-5403.37</v>
      </c>
      <c r="L21542" s="67">
        <v>0</v>
      </c>
      <c r="M21542" s="67">
        <v>-5403.37</v>
      </c>
      <c r="N21542" s="67">
        <v>0</v>
      </c>
      <c r="P21542" s="67">
        <v>0</v>
      </c>
      <c r="Q21542" s="67">
        <v>0</v>
      </c>
      <c r="U21542" t="s">
        <v>783</v>
      </c>
    </row>
    <row r="21543" spans="3:21" x14ac:dyDescent="0.3">
      <c r="C21543" t="s">
        <v>31</v>
      </c>
      <c r="D21543" t="s">
        <v>158</v>
      </c>
      <c r="E21543" t="s">
        <v>30</v>
      </c>
      <c r="F21543" t="s">
        <v>159</v>
      </c>
      <c r="G21543" s="2">
        <v>5</v>
      </c>
      <c r="H21543" s="2" t="s">
        <v>288</v>
      </c>
      <c r="I21543" s="67">
        <v>130829.67</v>
      </c>
      <c r="J21543" s="67">
        <v>792.37</v>
      </c>
      <c r="K21543" s="67">
        <v>130829.67</v>
      </c>
      <c r="L21543" s="67">
        <v>683.63</v>
      </c>
      <c r="M21543" s="67">
        <v>130829.67</v>
      </c>
      <c r="N21543" s="67">
        <v>33.340000000000003</v>
      </c>
      <c r="P21543" s="67">
        <v>0</v>
      </c>
      <c r="Q21543" s="67">
        <v>654148.35</v>
      </c>
      <c r="R21543" s="2" t="s">
        <v>161</v>
      </c>
      <c r="S21543" s="2" t="s">
        <v>161</v>
      </c>
      <c r="T21543" s="2" t="s">
        <v>165</v>
      </c>
      <c r="U21543" t="s">
        <v>783</v>
      </c>
    </row>
    <row r="21544" spans="3:21" x14ac:dyDescent="0.3">
      <c r="C21544" t="s">
        <v>166</v>
      </c>
      <c r="D21544" t="s">
        <v>158</v>
      </c>
      <c r="E21544" t="s">
        <v>29</v>
      </c>
      <c r="F21544" t="s">
        <v>159</v>
      </c>
      <c r="G21544" s="2">
        <v>-1</v>
      </c>
      <c r="H21544" s="2" t="s">
        <v>217</v>
      </c>
      <c r="I21544" s="67">
        <v>-24558.959999999999</v>
      </c>
      <c r="J21544" s="67">
        <v>0</v>
      </c>
      <c r="K21544" s="67">
        <v>-24558.959999999999</v>
      </c>
      <c r="L21544" s="67">
        <v>0</v>
      </c>
      <c r="M21544" s="67">
        <v>-24558.959999999999</v>
      </c>
      <c r="N21544" s="67">
        <v>0</v>
      </c>
      <c r="P21544" s="67">
        <v>0</v>
      </c>
      <c r="Q21544" s="67">
        <v>0</v>
      </c>
      <c r="U21544" t="s">
        <v>783</v>
      </c>
    </row>
    <row r="21545" spans="3:21" x14ac:dyDescent="0.3">
      <c r="C21545" t="s">
        <v>31</v>
      </c>
      <c r="D21545" t="s">
        <v>158</v>
      </c>
      <c r="E21545" t="s">
        <v>29</v>
      </c>
      <c r="F21545" t="s">
        <v>159</v>
      </c>
      <c r="G21545" s="2">
        <v>4</v>
      </c>
      <c r="H21545" s="2" t="s">
        <v>262</v>
      </c>
      <c r="I21545" s="67">
        <v>-31225.06</v>
      </c>
      <c r="J21545" s="67">
        <v>0</v>
      </c>
      <c r="K21545" s="67">
        <v>-31225.06</v>
      </c>
      <c r="L21545" s="67">
        <v>0</v>
      </c>
      <c r="M21545" s="67">
        <v>-31225.06</v>
      </c>
      <c r="N21545" s="67">
        <v>0</v>
      </c>
      <c r="P21545" s="67">
        <v>-2756.04</v>
      </c>
      <c r="Q21545" s="67">
        <v>0</v>
      </c>
      <c r="U21545" t="s">
        <v>783</v>
      </c>
    </row>
    <row r="21546" spans="3:21" x14ac:dyDescent="0.3">
      <c r="C21546" t="s">
        <v>166</v>
      </c>
      <c r="D21546" t="s">
        <v>158</v>
      </c>
      <c r="E21546" t="s">
        <v>30</v>
      </c>
      <c r="F21546" t="s">
        <v>159</v>
      </c>
      <c r="G21546" s="2">
        <v>2</v>
      </c>
      <c r="H21546" s="2" t="s">
        <v>168</v>
      </c>
      <c r="I21546" s="67">
        <v>28896.02</v>
      </c>
      <c r="J21546" s="67">
        <v>364.41</v>
      </c>
      <c r="K21546" s="67">
        <v>28896.02</v>
      </c>
      <c r="L21546" s="67">
        <v>309.54000000000002</v>
      </c>
      <c r="M21546" s="67">
        <v>28896.02</v>
      </c>
      <c r="N21546" s="67">
        <v>6.17</v>
      </c>
      <c r="P21546" s="67">
        <v>0</v>
      </c>
      <c r="Q21546" s="67">
        <v>57792.04</v>
      </c>
      <c r="R21546" s="2" t="s">
        <v>161</v>
      </c>
      <c r="S21546" s="2" t="s">
        <v>161</v>
      </c>
      <c r="T21546" s="2" t="s">
        <v>165</v>
      </c>
      <c r="U21546" t="s">
        <v>783</v>
      </c>
    </row>
    <row r="21547" spans="3:21" x14ac:dyDescent="0.3">
      <c r="C21547" t="s">
        <v>166</v>
      </c>
      <c r="D21547" t="s">
        <v>158</v>
      </c>
      <c r="E21547" t="s">
        <v>30</v>
      </c>
      <c r="F21547" t="s">
        <v>159</v>
      </c>
      <c r="G21547" s="2">
        <v>3</v>
      </c>
      <c r="H21547" s="2" t="s">
        <v>475</v>
      </c>
      <c r="I21547" s="67">
        <v>76142.3</v>
      </c>
      <c r="J21547" s="67">
        <v>7341.36</v>
      </c>
      <c r="K21547" s="67">
        <v>76142.3</v>
      </c>
      <c r="L21547" s="67">
        <v>2.1</v>
      </c>
      <c r="M21547" s="67">
        <v>76142.3</v>
      </c>
      <c r="N21547" s="67">
        <v>20.14</v>
      </c>
      <c r="P21547" s="67">
        <v>0</v>
      </c>
      <c r="Q21547" s="67">
        <v>228426.90000000002</v>
      </c>
      <c r="R21547" s="2" t="s">
        <v>161</v>
      </c>
      <c r="S21547" s="2" t="s">
        <v>165</v>
      </c>
      <c r="T21547" s="2" t="s">
        <v>165</v>
      </c>
      <c r="U21547" t="s">
        <v>783</v>
      </c>
    </row>
    <row r="21548" spans="3:21" x14ac:dyDescent="0.3">
      <c r="C21548" t="s">
        <v>31</v>
      </c>
      <c r="D21548" t="s">
        <v>158</v>
      </c>
      <c r="E21548" t="s">
        <v>29</v>
      </c>
      <c r="F21548" t="s">
        <v>159</v>
      </c>
      <c r="G21548" s="2">
        <v>-1</v>
      </c>
      <c r="H21548" s="2" t="s">
        <v>577</v>
      </c>
      <c r="I21548" s="67">
        <v>-3341.31</v>
      </c>
      <c r="J21548" s="67">
        <v>0</v>
      </c>
      <c r="K21548" s="67">
        <v>-3341.31</v>
      </c>
      <c r="L21548" s="67">
        <v>0</v>
      </c>
      <c r="M21548" s="67">
        <v>-3341.31</v>
      </c>
      <c r="N21548" s="67">
        <v>0</v>
      </c>
      <c r="P21548" s="67">
        <v>0</v>
      </c>
      <c r="Q21548" s="67">
        <v>0</v>
      </c>
      <c r="U21548" t="s">
        <v>783</v>
      </c>
    </row>
    <row r="21549" spans="3:21" x14ac:dyDescent="0.3">
      <c r="C21549" t="s">
        <v>31</v>
      </c>
      <c r="D21549" t="s">
        <v>158</v>
      </c>
      <c r="E21549" t="s">
        <v>30</v>
      </c>
      <c r="F21549" t="s">
        <v>159</v>
      </c>
      <c r="G21549" s="2">
        <v>0</v>
      </c>
      <c r="H21549" s="2" t="s">
        <v>284</v>
      </c>
      <c r="I21549" s="67">
        <v>1146.6500000000001</v>
      </c>
      <c r="J21549" s="67">
        <v>0.05</v>
      </c>
      <c r="K21549" s="67">
        <v>1146.6500000000001</v>
      </c>
      <c r="L21549" s="67">
        <v>0.02</v>
      </c>
      <c r="M21549" s="67">
        <v>1146.6500000000001</v>
      </c>
      <c r="N21549" s="67">
        <v>0.26</v>
      </c>
      <c r="P21549" s="67">
        <v>0</v>
      </c>
      <c r="Q21549" s="67">
        <v>0</v>
      </c>
      <c r="R21549" s="2" t="s">
        <v>161</v>
      </c>
      <c r="S21549" s="2" t="s">
        <v>161</v>
      </c>
      <c r="T21549" s="2" t="s">
        <v>161</v>
      </c>
      <c r="U21549" t="s">
        <v>783</v>
      </c>
    </row>
    <row r="21550" spans="3:21" x14ac:dyDescent="0.3">
      <c r="C21550" t="s">
        <v>166</v>
      </c>
      <c r="D21550" t="s">
        <v>158</v>
      </c>
      <c r="E21550" t="s">
        <v>30</v>
      </c>
      <c r="F21550" t="s">
        <v>159</v>
      </c>
      <c r="G21550" s="2">
        <v>1</v>
      </c>
      <c r="H21550" s="2" t="s">
        <v>337</v>
      </c>
      <c r="I21550" s="67">
        <v>4705.12</v>
      </c>
      <c r="J21550" s="67">
        <v>0.18</v>
      </c>
      <c r="K21550" s="67">
        <v>4705.12</v>
      </c>
      <c r="L21550" s="67">
        <v>0.1</v>
      </c>
      <c r="M21550" s="67">
        <v>4705.12</v>
      </c>
      <c r="N21550" s="67">
        <v>1.59</v>
      </c>
      <c r="P21550" s="67">
        <v>0</v>
      </c>
      <c r="Q21550" s="67">
        <v>4705.12</v>
      </c>
      <c r="R21550" s="2" t="s">
        <v>161</v>
      </c>
      <c r="S21550" s="2" t="s">
        <v>161</v>
      </c>
      <c r="T21550" s="2" t="s">
        <v>161</v>
      </c>
      <c r="U21550" t="s">
        <v>783</v>
      </c>
    </row>
    <row r="21551" spans="3:21" x14ac:dyDescent="0.3">
      <c r="C21551" t="s">
        <v>166</v>
      </c>
      <c r="D21551" t="s">
        <v>158</v>
      </c>
      <c r="E21551" t="s">
        <v>30</v>
      </c>
      <c r="F21551" t="s">
        <v>159</v>
      </c>
      <c r="G21551" s="2">
        <v>1</v>
      </c>
      <c r="H21551" s="2" t="s">
        <v>393</v>
      </c>
      <c r="I21551" s="67">
        <v>255132.05</v>
      </c>
      <c r="J21551" s="67">
        <v>12.06</v>
      </c>
      <c r="K21551" s="67">
        <v>255132.05</v>
      </c>
      <c r="L21551" s="67">
        <v>22.3</v>
      </c>
      <c r="M21551" s="67">
        <v>255132.05</v>
      </c>
      <c r="N21551" s="67">
        <v>154.12</v>
      </c>
      <c r="P21551" s="67">
        <v>0</v>
      </c>
      <c r="Q21551" s="67">
        <v>255132.05</v>
      </c>
      <c r="R21551" s="2" t="s">
        <v>161</v>
      </c>
      <c r="S21551" s="2" t="s">
        <v>161</v>
      </c>
      <c r="T21551" s="2" t="s">
        <v>161</v>
      </c>
      <c r="U21551" t="s">
        <v>783</v>
      </c>
    </row>
    <row r="21552" spans="3:21" x14ac:dyDescent="0.3">
      <c r="C21552" t="s">
        <v>31</v>
      </c>
      <c r="D21552" t="s">
        <v>158</v>
      </c>
      <c r="E21552" t="s">
        <v>30</v>
      </c>
      <c r="F21552" t="s">
        <v>159</v>
      </c>
      <c r="G21552" s="2">
        <v>4</v>
      </c>
      <c r="H21552" s="2" t="s">
        <v>428</v>
      </c>
      <c r="I21552" s="67">
        <v>158506.76</v>
      </c>
      <c r="J21552" s="67">
        <v>20.41</v>
      </c>
      <c r="K21552" s="67">
        <v>158506.76</v>
      </c>
      <c r="L21552" s="67">
        <v>18.48</v>
      </c>
      <c r="M21552" s="67">
        <v>158506.76</v>
      </c>
      <c r="N21552" s="67">
        <v>95.46</v>
      </c>
      <c r="P21552" s="67">
        <v>0</v>
      </c>
      <c r="Q21552" s="67">
        <v>634027.04</v>
      </c>
      <c r="R21552" s="2" t="s">
        <v>161</v>
      </c>
      <c r="S21552" s="2" t="s">
        <v>161</v>
      </c>
      <c r="T21552" s="2" t="s">
        <v>161</v>
      </c>
      <c r="U21552" t="s">
        <v>783</v>
      </c>
    </row>
    <row r="21553" spans="3:21" x14ac:dyDescent="0.3">
      <c r="C21553" t="s">
        <v>31</v>
      </c>
      <c r="D21553" t="s">
        <v>158</v>
      </c>
      <c r="E21553" t="s">
        <v>30</v>
      </c>
      <c r="F21553" t="s">
        <v>159</v>
      </c>
      <c r="G21553" s="2">
        <v>5</v>
      </c>
      <c r="H21553" s="2" t="s">
        <v>329</v>
      </c>
      <c r="I21553" s="67">
        <v>74115.320000000007</v>
      </c>
      <c r="J21553" s="67">
        <v>5.62</v>
      </c>
      <c r="K21553" s="67">
        <v>74115.320000000007</v>
      </c>
      <c r="L21553" s="67">
        <v>2.67</v>
      </c>
      <c r="M21553" s="67">
        <v>74115.320000000007</v>
      </c>
      <c r="N21553" s="67">
        <v>25.55</v>
      </c>
      <c r="P21553" s="67">
        <v>0</v>
      </c>
      <c r="Q21553" s="67">
        <v>370576.60000000003</v>
      </c>
      <c r="R21553" s="2" t="s">
        <v>161</v>
      </c>
      <c r="S21553" s="2" t="s">
        <v>161</v>
      </c>
      <c r="T21553" s="2" t="s">
        <v>161</v>
      </c>
      <c r="U21553" t="s">
        <v>783</v>
      </c>
    </row>
    <row r="21554" spans="3:21" x14ac:dyDescent="0.3">
      <c r="C21554" t="s">
        <v>166</v>
      </c>
      <c r="D21554" t="s">
        <v>158</v>
      </c>
      <c r="E21554" t="s">
        <v>30</v>
      </c>
      <c r="F21554" t="s">
        <v>159</v>
      </c>
      <c r="G21554" s="2">
        <v>6</v>
      </c>
      <c r="H21554" s="2" t="s">
        <v>218</v>
      </c>
      <c r="I21554" s="67">
        <v>172280.46</v>
      </c>
      <c r="J21554" s="67">
        <v>56483.29</v>
      </c>
      <c r="K21554" s="67">
        <v>172280.46</v>
      </c>
      <c r="L21554" s="67">
        <v>1.36</v>
      </c>
      <c r="M21554" s="67">
        <v>172280.46</v>
      </c>
      <c r="N21554" s="67">
        <v>75.53</v>
      </c>
      <c r="P21554" s="67">
        <v>0</v>
      </c>
      <c r="Q21554" s="67">
        <v>1033682.76</v>
      </c>
      <c r="R21554" s="2" t="s">
        <v>161</v>
      </c>
      <c r="S21554" s="2" t="s">
        <v>165</v>
      </c>
      <c r="T21554" s="2" t="s">
        <v>165</v>
      </c>
      <c r="U21554" t="s">
        <v>783</v>
      </c>
    </row>
    <row r="21555" spans="3:21" x14ac:dyDescent="0.3">
      <c r="C21555" t="s">
        <v>166</v>
      </c>
      <c r="D21555" t="s">
        <v>158</v>
      </c>
      <c r="E21555" t="s">
        <v>30</v>
      </c>
      <c r="F21555" t="s">
        <v>159</v>
      </c>
      <c r="G21555" s="2">
        <v>1</v>
      </c>
      <c r="H21555" s="2" t="s">
        <v>503</v>
      </c>
      <c r="I21555" s="67">
        <v>9679.35</v>
      </c>
      <c r="J21555" s="67">
        <v>7.0000000000000007E-2</v>
      </c>
      <c r="K21555" s="67">
        <v>9679.35</v>
      </c>
      <c r="L21555" s="67">
        <v>0.18</v>
      </c>
      <c r="M21555" s="67">
        <v>9679.35</v>
      </c>
      <c r="N21555" s="67">
        <v>11.22</v>
      </c>
      <c r="P21555" s="67">
        <v>0</v>
      </c>
      <c r="Q21555" s="67">
        <v>9679.35</v>
      </c>
      <c r="R21555" s="2" t="s">
        <v>161</v>
      </c>
      <c r="S21555" s="2" t="s">
        <v>161</v>
      </c>
      <c r="T21555" s="2" t="s">
        <v>165</v>
      </c>
      <c r="U21555" t="s">
        <v>783</v>
      </c>
    </row>
    <row r="21556" spans="3:21" x14ac:dyDescent="0.3">
      <c r="C21556" t="s">
        <v>31</v>
      </c>
      <c r="D21556" t="s">
        <v>158</v>
      </c>
      <c r="E21556" t="s">
        <v>30</v>
      </c>
      <c r="F21556" t="s">
        <v>159</v>
      </c>
      <c r="G21556" s="2">
        <v>-4</v>
      </c>
      <c r="H21556" s="2" t="s">
        <v>412</v>
      </c>
      <c r="I21556" s="67">
        <v>106.5</v>
      </c>
      <c r="J21556" s="67">
        <v>0</v>
      </c>
      <c r="K21556" s="67">
        <v>106.5</v>
      </c>
      <c r="L21556" s="67">
        <v>0</v>
      </c>
      <c r="M21556" s="67">
        <v>106.5</v>
      </c>
      <c r="N21556" s="67">
        <v>0.02</v>
      </c>
      <c r="P21556" s="67">
        <v>0</v>
      </c>
      <c r="Q21556" s="67">
        <v>0</v>
      </c>
      <c r="R21556" s="2" t="s">
        <v>161</v>
      </c>
      <c r="S21556" s="2" t="s">
        <v>161</v>
      </c>
      <c r="T21556" s="2" t="s">
        <v>161</v>
      </c>
      <c r="U21556" t="s">
        <v>783</v>
      </c>
    </row>
    <row r="21557" spans="3:21" x14ac:dyDescent="0.3">
      <c r="C21557" t="s">
        <v>31</v>
      </c>
      <c r="D21557" t="s">
        <v>158</v>
      </c>
      <c r="E21557" t="s">
        <v>29</v>
      </c>
      <c r="F21557" t="s">
        <v>159</v>
      </c>
      <c r="G21557" s="2">
        <v>3</v>
      </c>
      <c r="H21557" s="2" t="s">
        <v>223</v>
      </c>
      <c r="I21557" s="67">
        <v>-1119.26</v>
      </c>
      <c r="J21557" s="67">
        <v>0</v>
      </c>
      <c r="K21557" s="67">
        <v>-1119.26</v>
      </c>
      <c r="L21557" s="67">
        <v>0</v>
      </c>
      <c r="M21557" s="67">
        <v>-1119.26</v>
      </c>
      <c r="N21557" s="67">
        <v>0</v>
      </c>
      <c r="P21557" s="67">
        <v>0</v>
      </c>
      <c r="Q21557" s="67">
        <v>0</v>
      </c>
      <c r="U21557" t="s">
        <v>783</v>
      </c>
    </row>
    <row r="21558" spans="3:21" x14ac:dyDescent="0.3">
      <c r="C21558" t="s">
        <v>166</v>
      </c>
      <c r="D21558" t="s">
        <v>158</v>
      </c>
      <c r="E21558" t="s">
        <v>29</v>
      </c>
      <c r="F21558" t="s">
        <v>159</v>
      </c>
      <c r="G21558" s="2">
        <v>8</v>
      </c>
      <c r="H21558" s="2" t="s">
        <v>187</v>
      </c>
      <c r="I21558" s="67">
        <v>-11543.11</v>
      </c>
      <c r="J21558" s="67">
        <v>0</v>
      </c>
      <c r="K21558" s="67">
        <v>-11543.11</v>
      </c>
      <c r="L21558" s="67">
        <v>0</v>
      </c>
      <c r="M21558" s="67">
        <v>-11543.11</v>
      </c>
      <c r="N21558" s="67">
        <v>0</v>
      </c>
      <c r="P21558" s="67">
        <v>0</v>
      </c>
      <c r="Q21558" s="67">
        <v>0</v>
      </c>
      <c r="U21558" t="s">
        <v>783</v>
      </c>
    </row>
    <row r="21559" spans="3:21" x14ac:dyDescent="0.3">
      <c r="C21559" t="s">
        <v>166</v>
      </c>
      <c r="D21559" t="s">
        <v>158</v>
      </c>
      <c r="E21559" t="s">
        <v>29</v>
      </c>
      <c r="F21559" t="s">
        <v>159</v>
      </c>
      <c r="G21559" s="2">
        <v>-1</v>
      </c>
      <c r="H21559" s="2" t="s">
        <v>619</v>
      </c>
      <c r="I21559" s="67">
        <v>-68.91</v>
      </c>
      <c r="J21559" s="67">
        <v>0</v>
      </c>
      <c r="K21559" s="67">
        <v>-68.91</v>
      </c>
      <c r="L21559" s="67">
        <v>0</v>
      </c>
      <c r="M21559" s="67">
        <v>-68.91</v>
      </c>
      <c r="N21559" s="67">
        <v>0</v>
      </c>
      <c r="P21559" s="67">
        <v>0</v>
      </c>
      <c r="Q21559" s="67">
        <v>0</v>
      </c>
      <c r="U21559" t="s">
        <v>783</v>
      </c>
    </row>
    <row r="21560" spans="3:21" x14ac:dyDescent="0.3">
      <c r="C21560" t="s">
        <v>166</v>
      </c>
      <c r="D21560" t="s">
        <v>158</v>
      </c>
      <c r="E21560" t="s">
        <v>30</v>
      </c>
      <c r="F21560" t="s">
        <v>159</v>
      </c>
      <c r="G21560" s="2">
        <v>9</v>
      </c>
      <c r="H21560" s="2" t="s">
        <v>167</v>
      </c>
      <c r="I21560" s="67">
        <v>279130.74</v>
      </c>
      <c r="J21560" s="67">
        <v>0</v>
      </c>
      <c r="K21560" s="67">
        <v>279130.74</v>
      </c>
      <c r="L21560" s="67">
        <v>0</v>
      </c>
      <c r="M21560" s="67">
        <v>279130.74</v>
      </c>
      <c r="N21560" s="67">
        <v>350.31</v>
      </c>
      <c r="P21560" s="67">
        <v>0</v>
      </c>
      <c r="Q21560" s="67">
        <v>2512176.66</v>
      </c>
      <c r="R21560" s="2" t="s">
        <v>161</v>
      </c>
      <c r="S21560" s="2" t="s">
        <v>161</v>
      </c>
      <c r="T21560" s="2" t="s">
        <v>165</v>
      </c>
      <c r="U21560" t="s">
        <v>783</v>
      </c>
    </row>
    <row r="21561" spans="3:21" x14ac:dyDescent="0.3">
      <c r="C21561" t="s">
        <v>32</v>
      </c>
      <c r="D21561" t="s">
        <v>158</v>
      </c>
      <c r="E21561" t="s">
        <v>29</v>
      </c>
      <c r="F21561" t="s">
        <v>159</v>
      </c>
      <c r="G21561" s="2">
        <v>-1</v>
      </c>
      <c r="H21561" s="2" t="s">
        <v>232</v>
      </c>
      <c r="I21561" s="67">
        <v>-187125.39</v>
      </c>
      <c r="J21561" s="67">
        <v>0</v>
      </c>
      <c r="K21561" s="67">
        <v>-187125.39</v>
      </c>
      <c r="L21561" s="67">
        <v>0</v>
      </c>
      <c r="M21561" s="67">
        <v>-187125.39</v>
      </c>
      <c r="N21561" s="67">
        <v>0</v>
      </c>
      <c r="P21561" s="67">
        <v>0</v>
      </c>
      <c r="Q21561" s="67">
        <v>0</v>
      </c>
      <c r="U21561" t="s">
        <v>783</v>
      </c>
    </row>
    <row r="21562" spans="3:21" x14ac:dyDescent="0.3">
      <c r="C21562" t="s">
        <v>166</v>
      </c>
      <c r="D21562" t="s">
        <v>158</v>
      </c>
      <c r="E21562" t="s">
        <v>29</v>
      </c>
      <c r="F21562" t="s">
        <v>159</v>
      </c>
      <c r="G21562" s="2">
        <v>1</v>
      </c>
      <c r="H21562" s="2" t="s">
        <v>367</v>
      </c>
      <c r="I21562" s="67">
        <v>-538.79999999999995</v>
      </c>
      <c r="J21562" s="67">
        <v>0</v>
      </c>
      <c r="K21562" s="67">
        <v>-538.79999999999995</v>
      </c>
      <c r="L21562" s="67">
        <v>0</v>
      </c>
      <c r="M21562" s="67">
        <v>-538.79999999999995</v>
      </c>
      <c r="N21562" s="67">
        <v>0</v>
      </c>
      <c r="P21562" s="67">
        <v>0</v>
      </c>
      <c r="Q21562" s="67">
        <v>0</v>
      </c>
      <c r="U21562" t="s">
        <v>783</v>
      </c>
    </row>
    <row r="21563" spans="3:21" x14ac:dyDescent="0.3">
      <c r="C21563" t="s">
        <v>166</v>
      </c>
      <c r="D21563" t="s">
        <v>158</v>
      </c>
      <c r="E21563" t="s">
        <v>30</v>
      </c>
      <c r="F21563" t="s">
        <v>159</v>
      </c>
      <c r="G21563" s="2">
        <v>2</v>
      </c>
      <c r="H21563" s="2" t="s">
        <v>173</v>
      </c>
      <c r="I21563" s="67">
        <v>23048.49</v>
      </c>
      <c r="J21563" s="67">
        <v>25446.36</v>
      </c>
      <c r="K21563" s="67">
        <v>23048.49</v>
      </c>
      <c r="L21563" s="67">
        <v>0.2</v>
      </c>
      <c r="M21563" s="67">
        <v>23048.49</v>
      </c>
      <c r="N21563" s="67">
        <v>2.23</v>
      </c>
      <c r="P21563" s="67">
        <v>0</v>
      </c>
      <c r="Q21563" s="67">
        <v>46096.98</v>
      </c>
      <c r="R21563" s="2" t="s">
        <v>161</v>
      </c>
      <c r="S21563" s="2" t="s">
        <v>165</v>
      </c>
      <c r="T21563" s="2" t="s">
        <v>165</v>
      </c>
      <c r="U21563" t="s">
        <v>783</v>
      </c>
    </row>
    <row r="21564" spans="3:21" x14ac:dyDescent="0.3">
      <c r="C21564" t="s">
        <v>32</v>
      </c>
      <c r="D21564" t="s">
        <v>158</v>
      </c>
      <c r="E21564" t="s">
        <v>30</v>
      </c>
      <c r="F21564" t="s">
        <v>159</v>
      </c>
      <c r="G21564" s="2">
        <v>3</v>
      </c>
      <c r="H21564" s="2" t="s">
        <v>557</v>
      </c>
      <c r="I21564" s="67">
        <v>174128.26</v>
      </c>
      <c r="J21564" s="67">
        <v>16.010000000000002</v>
      </c>
      <c r="K21564" s="67">
        <v>174128.26</v>
      </c>
      <c r="L21564" s="67">
        <v>7.6</v>
      </c>
      <c r="M21564" s="67">
        <v>174128.26</v>
      </c>
      <c r="N21564" s="67">
        <v>72.83</v>
      </c>
      <c r="P21564" s="67">
        <v>0</v>
      </c>
      <c r="Q21564" s="67">
        <v>522384.78</v>
      </c>
      <c r="R21564" s="2" t="s">
        <v>161</v>
      </c>
      <c r="S21564" s="2" t="s">
        <v>161</v>
      </c>
      <c r="T21564" s="2" t="s">
        <v>161</v>
      </c>
      <c r="U21564" t="s">
        <v>783</v>
      </c>
    </row>
    <row r="21565" spans="3:21" x14ac:dyDescent="0.3">
      <c r="C21565" t="s">
        <v>32</v>
      </c>
      <c r="D21565" t="s">
        <v>158</v>
      </c>
      <c r="E21565" t="s">
        <v>29</v>
      </c>
      <c r="F21565" t="s">
        <v>159</v>
      </c>
      <c r="G21565" s="2">
        <v>-4</v>
      </c>
      <c r="H21565" s="2" t="s">
        <v>293</v>
      </c>
      <c r="I21565" s="67">
        <v>-57429.97</v>
      </c>
      <c r="J21565" s="67">
        <v>0</v>
      </c>
      <c r="K21565" s="67">
        <v>-57429.97</v>
      </c>
      <c r="L21565" s="67">
        <v>0</v>
      </c>
      <c r="M21565" s="67">
        <v>-57429.97</v>
      </c>
      <c r="N21565" s="67">
        <v>0</v>
      </c>
      <c r="P21565" s="67">
        <v>0</v>
      </c>
      <c r="Q21565" s="67">
        <v>0</v>
      </c>
      <c r="U21565" t="s">
        <v>783</v>
      </c>
    </row>
    <row r="21566" spans="3:21" x14ac:dyDescent="0.3">
      <c r="C21566" t="s">
        <v>32</v>
      </c>
      <c r="D21566" t="s">
        <v>158</v>
      </c>
      <c r="E21566" t="s">
        <v>30</v>
      </c>
      <c r="F21566" t="s">
        <v>159</v>
      </c>
      <c r="G21566" s="2">
        <v>-4</v>
      </c>
      <c r="H21566" s="2" t="s">
        <v>441</v>
      </c>
      <c r="I21566" s="67">
        <v>17607.36</v>
      </c>
      <c r="J21566" s="67">
        <v>0</v>
      </c>
      <c r="K21566" s="67">
        <v>17607.36</v>
      </c>
      <c r="L21566" s="67">
        <v>0</v>
      </c>
      <c r="M21566" s="67">
        <v>17607.36</v>
      </c>
      <c r="N21566" s="67">
        <v>0</v>
      </c>
      <c r="P21566" s="67">
        <v>0</v>
      </c>
      <c r="Q21566" s="67">
        <v>0</v>
      </c>
      <c r="R21566" s="2" t="s">
        <v>161</v>
      </c>
      <c r="S21566" s="2" t="s">
        <v>161</v>
      </c>
      <c r="T21566" s="2" t="s">
        <v>161</v>
      </c>
      <c r="U21566" t="s">
        <v>783</v>
      </c>
    </row>
    <row r="21567" spans="3:21" x14ac:dyDescent="0.3">
      <c r="C21567" t="s">
        <v>32</v>
      </c>
      <c r="D21567" t="s">
        <v>158</v>
      </c>
      <c r="E21567" t="s">
        <v>30</v>
      </c>
      <c r="F21567" t="s">
        <v>159</v>
      </c>
      <c r="G21567" s="2">
        <v>5</v>
      </c>
      <c r="H21567" s="2" t="s">
        <v>319</v>
      </c>
      <c r="I21567" s="67">
        <v>24441.74</v>
      </c>
      <c r="J21567" s="67">
        <v>1.17</v>
      </c>
      <c r="K21567" s="67">
        <v>24441.74</v>
      </c>
      <c r="L21567" s="67">
        <v>0.56000000000000005</v>
      </c>
      <c r="M21567" s="67">
        <v>24441.74</v>
      </c>
      <c r="N21567" s="67">
        <v>5.32</v>
      </c>
      <c r="P21567" s="67">
        <v>0</v>
      </c>
      <c r="Q21567" s="67">
        <v>122208.70000000001</v>
      </c>
      <c r="R21567" s="2" t="s">
        <v>161</v>
      </c>
      <c r="S21567" s="2" t="s">
        <v>161</v>
      </c>
      <c r="T21567" s="2" t="s">
        <v>161</v>
      </c>
      <c r="U21567" t="s">
        <v>783</v>
      </c>
    </row>
    <row r="21568" spans="3:21" x14ac:dyDescent="0.3">
      <c r="C21568" t="s">
        <v>166</v>
      </c>
      <c r="D21568" t="s">
        <v>158</v>
      </c>
      <c r="E21568" t="s">
        <v>30</v>
      </c>
      <c r="F21568" t="s">
        <v>159</v>
      </c>
      <c r="G21568" s="2">
        <v>0</v>
      </c>
      <c r="H21568" s="2" t="s">
        <v>465</v>
      </c>
      <c r="I21568" s="67">
        <v>10447.379999999999</v>
      </c>
      <c r="J21568" s="67">
        <v>0.64</v>
      </c>
      <c r="K21568" s="67">
        <v>10447.379999999999</v>
      </c>
      <c r="L21568" s="67">
        <v>0.28999999999999998</v>
      </c>
      <c r="M21568" s="67">
        <v>10447.379999999999</v>
      </c>
      <c r="N21568" s="67">
        <v>3.59</v>
      </c>
      <c r="P21568" s="67">
        <v>0</v>
      </c>
      <c r="Q21568" s="67">
        <v>0</v>
      </c>
      <c r="R21568" s="2" t="s">
        <v>161</v>
      </c>
      <c r="S21568" s="2" t="s">
        <v>161</v>
      </c>
      <c r="T21568" s="2" t="s">
        <v>161</v>
      </c>
      <c r="U21568" t="s">
        <v>783</v>
      </c>
    </row>
    <row r="21569" spans="3:21" x14ac:dyDescent="0.3">
      <c r="C21569" t="s">
        <v>166</v>
      </c>
      <c r="D21569" t="s">
        <v>158</v>
      </c>
      <c r="E21569" t="s">
        <v>30</v>
      </c>
      <c r="F21569" t="s">
        <v>159</v>
      </c>
      <c r="G21569" s="2">
        <v>0</v>
      </c>
      <c r="H21569" s="2" t="s">
        <v>321</v>
      </c>
      <c r="I21569" s="67">
        <v>8537.35</v>
      </c>
      <c r="J21569" s="67">
        <v>1634.54</v>
      </c>
      <c r="K21569" s="67">
        <v>8537.35</v>
      </c>
      <c r="L21569" s="67">
        <v>0.06</v>
      </c>
      <c r="M21569" s="67">
        <v>8537.35</v>
      </c>
      <c r="N21569" s="67">
        <v>0.67</v>
      </c>
      <c r="P21569" s="67">
        <v>0</v>
      </c>
      <c r="Q21569" s="67">
        <v>0</v>
      </c>
      <c r="R21569" s="2" t="s">
        <v>161</v>
      </c>
      <c r="S21569" s="2" t="s">
        <v>165</v>
      </c>
      <c r="T21569" s="2" t="s">
        <v>165</v>
      </c>
      <c r="U21569" t="s">
        <v>783</v>
      </c>
    </row>
    <row r="21570" spans="3:21" x14ac:dyDescent="0.3">
      <c r="C21570" t="s">
        <v>166</v>
      </c>
      <c r="D21570" t="s">
        <v>158</v>
      </c>
      <c r="E21570" t="s">
        <v>30</v>
      </c>
      <c r="F21570" t="s">
        <v>159</v>
      </c>
      <c r="G21570" s="2">
        <v>1</v>
      </c>
      <c r="H21570" s="2" t="s">
        <v>351</v>
      </c>
      <c r="I21570" s="67">
        <v>33977.760000000002</v>
      </c>
      <c r="J21570" s="67">
        <v>2982.5</v>
      </c>
      <c r="K21570" s="67">
        <v>33977.760000000002</v>
      </c>
      <c r="L21570" s="67">
        <v>0.87</v>
      </c>
      <c r="M21570" s="67">
        <v>33977.760000000002</v>
      </c>
      <c r="N21570" s="67">
        <v>18.89</v>
      </c>
      <c r="P21570" s="67">
        <v>0</v>
      </c>
      <c r="Q21570" s="67">
        <v>33977.760000000002</v>
      </c>
      <c r="R21570" s="2" t="s">
        <v>161</v>
      </c>
      <c r="S21570" s="2" t="s">
        <v>165</v>
      </c>
      <c r="T21570" s="2" t="s">
        <v>165</v>
      </c>
      <c r="U21570" t="s">
        <v>783</v>
      </c>
    </row>
    <row r="21571" spans="3:21" x14ac:dyDescent="0.3">
      <c r="C21571" t="s">
        <v>166</v>
      </c>
      <c r="D21571" t="s">
        <v>158</v>
      </c>
      <c r="E21571" t="s">
        <v>30</v>
      </c>
      <c r="F21571" t="s">
        <v>159</v>
      </c>
      <c r="G21571" s="2">
        <v>5</v>
      </c>
      <c r="H21571" s="2" t="s">
        <v>534</v>
      </c>
      <c r="I21571" s="67">
        <v>62.73</v>
      </c>
      <c r="J21571" s="67">
        <v>0.01</v>
      </c>
      <c r="K21571" s="67">
        <v>62.73</v>
      </c>
      <c r="L21571" s="67">
        <v>0</v>
      </c>
      <c r="M21571" s="67">
        <v>62.73</v>
      </c>
      <c r="N21571" s="67">
        <v>0.03</v>
      </c>
      <c r="P21571" s="67">
        <v>0</v>
      </c>
      <c r="Q21571" s="67">
        <v>313.64999999999998</v>
      </c>
      <c r="R21571" s="2" t="s">
        <v>161</v>
      </c>
      <c r="S21571" s="2" t="s">
        <v>161</v>
      </c>
      <c r="T21571" s="2" t="s">
        <v>161</v>
      </c>
      <c r="U21571" t="s">
        <v>783</v>
      </c>
    </row>
    <row r="21572" spans="3:21" x14ac:dyDescent="0.3">
      <c r="C21572" t="s">
        <v>166</v>
      </c>
      <c r="D21572" t="s">
        <v>158</v>
      </c>
      <c r="E21572" t="s">
        <v>29</v>
      </c>
      <c r="F21572" t="s">
        <v>159</v>
      </c>
      <c r="G21572" s="2">
        <v>2</v>
      </c>
      <c r="H21572" s="2" t="s">
        <v>187</v>
      </c>
      <c r="I21572" s="67">
        <v>-8.48</v>
      </c>
      <c r="J21572" s="67">
        <v>0</v>
      </c>
      <c r="K21572" s="67">
        <v>-8.48</v>
      </c>
      <c r="L21572" s="67">
        <v>0</v>
      </c>
      <c r="M21572" s="67">
        <v>-8.48</v>
      </c>
      <c r="N21572" s="67">
        <v>0</v>
      </c>
      <c r="P21572" s="67">
        <v>0</v>
      </c>
      <c r="Q21572" s="67">
        <v>0</v>
      </c>
      <c r="U21572" t="s">
        <v>783</v>
      </c>
    </row>
    <row r="21573" spans="3:21" x14ac:dyDescent="0.3">
      <c r="C21573" t="s">
        <v>166</v>
      </c>
      <c r="D21573" t="s">
        <v>158</v>
      </c>
      <c r="E21573" t="s">
        <v>29</v>
      </c>
      <c r="F21573" t="s">
        <v>159</v>
      </c>
      <c r="G21573" s="2">
        <v>15</v>
      </c>
      <c r="H21573" s="2" t="s">
        <v>347</v>
      </c>
      <c r="I21573" s="67">
        <v>-356.26</v>
      </c>
      <c r="J21573" s="67">
        <v>0</v>
      </c>
      <c r="K21573" s="67">
        <v>-356.26</v>
      </c>
      <c r="L21573" s="67">
        <v>0</v>
      </c>
      <c r="M21573" s="67">
        <v>-356.26</v>
      </c>
      <c r="N21573" s="67">
        <v>0</v>
      </c>
      <c r="P21573" s="67">
        <v>0</v>
      </c>
      <c r="Q21573" s="67">
        <v>0</v>
      </c>
      <c r="U21573" t="s">
        <v>783</v>
      </c>
    </row>
    <row r="21574" spans="3:21" x14ac:dyDescent="0.3">
      <c r="C21574" t="s">
        <v>166</v>
      </c>
      <c r="D21574" t="s">
        <v>158</v>
      </c>
      <c r="E21574" t="s">
        <v>29</v>
      </c>
      <c r="F21574" t="s">
        <v>159</v>
      </c>
      <c r="G21574" s="2">
        <v>-1</v>
      </c>
      <c r="H21574" s="2" t="s">
        <v>645</v>
      </c>
      <c r="I21574" s="67">
        <v>-13.17</v>
      </c>
      <c r="J21574" s="67">
        <v>0</v>
      </c>
      <c r="K21574" s="67">
        <v>-13.17</v>
      </c>
      <c r="L21574" s="67">
        <v>0</v>
      </c>
      <c r="M21574" s="67">
        <v>-13.17</v>
      </c>
      <c r="N21574" s="67">
        <v>0</v>
      </c>
      <c r="P21574" s="67">
        <v>0</v>
      </c>
      <c r="Q21574" s="67">
        <v>0</v>
      </c>
      <c r="U21574" t="s">
        <v>784</v>
      </c>
    </row>
    <row r="21575" spans="3:21" x14ac:dyDescent="0.3">
      <c r="C21575" t="s">
        <v>31</v>
      </c>
      <c r="D21575" t="s">
        <v>158</v>
      </c>
      <c r="E21575" t="s">
        <v>30</v>
      </c>
      <c r="F21575" t="s">
        <v>159</v>
      </c>
      <c r="G21575" s="2">
        <v>1</v>
      </c>
      <c r="H21575" s="2" t="s">
        <v>459</v>
      </c>
      <c r="I21575" s="67">
        <v>9907.58</v>
      </c>
      <c r="J21575" s="67">
        <v>1821.93</v>
      </c>
      <c r="K21575" s="67">
        <v>9907.58</v>
      </c>
      <c r="L21575" s="67">
        <v>0.43</v>
      </c>
      <c r="M21575" s="67">
        <v>9907.58</v>
      </c>
      <c r="N21575" s="67">
        <v>7.77</v>
      </c>
      <c r="P21575" s="67">
        <v>0</v>
      </c>
      <c r="Q21575" s="67">
        <v>9907.58</v>
      </c>
      <c r="R21575" s="2" t="s">
        <v>161</v>
      </c>
      <c r="S21575" s="2" t="s">
        <v>165</v>
      </c>
      <c r="T21575" s="2" t="s">
        <v>165</v>
      </c>
      <c r="U21575" t="s">
        <v>783</v>
      </c>
    </row>
    <row r="21576" spans="3:21" x14ac:dyDescent="0.3">
      <c r="C21576" t="s">
        <v>166</v>
      </c>
      <c r="D21576" t="s">
        <v>158</v>
      </c>
      <c r="E21576" t="s">
        <v>30</v>
      </c>
      <c r="F21576" t="s">
        <v>159</v>
      </c>
      <c r="G21576" s="2">
        <v>1</v>
      </c>
      <c r="H21576" s="2" t="s">
        <v>213</v>
      </c>
      <c r="I21576" s="67">
        <v>11751.81</v>
      </c>
      <c r="J21576" s="67">
        <v>2.98</v>
      </c>
      <c r="K21576" s="67">
        <v>11751.81</v>
      </c>
      <c r="L21576" s="67">
        <v>195.03</v>
      </c>
      <c r="M21576" s="67">
        <v>11751.81</v>
      </c>
      <c r="N21576" s="67">
        <v>4.78</v>
      </c>
      <c r="P21576" s="67">
        <v>0</v>
      </c>
      <c r="Q21576" s="67">
        <v>11751.81</v>
      </c>
      <c r="R21576" s="2" t="s">
        <v>165</v>
      </c>
      <c r="S21576" s="2" t="s">
        <v>161</v>
      </c>
      <c r="T21576" s="2" t="s">
        <v>165</v>
      </c>
      <c r="U21576" t="s">
        <v>783</v>
      </c>
    </row>
    <row r="21577" spans="3:21" x14ac:dyDescent="0.3">
      <c r="C21577" t="s">
        <v>166</v>
      </c>
      <c r="D21577" t="s">
        <v>158</v>
      </c>
      <c r="E21577" t="s">
        <v>30</v>
      </c>
      <c r="F21577" t="s">
        <v>159</v>
      </c>
      <c r="G21577" s="2">
        <v>2</v>
      </c>
      <c r="H21577" s="2" t="s">
        <v>687</v>
      </c>
      <c r="I21577" s="67">
        <v>27553.41</v>
      </c>
      <c r="J21577" s="67">
        <v>1.03</v>
      </c>
      <c r="K21577" s="67">
        <v>27553.41</v>
      </c>
      <c r="L21577" s="67">
        <v>0.56000000000000005</v>
      </c>
      <c r="M21577" s="67">
        <v>27553.41</v>
      </c>
      <c r="N21577" s="67">
        <v>9.1999999999999993</v>
      </c>
      <c r="P21577" s="67">
        <v>0</v>
      </c>
      <c r="Q21577" s="67">
        <v>55106.82</v>
      </c>
      <c r="R21577" s="2" t="s">
        <v>161</v>
      </c>
      <c r="S21577" s="2" t="s">
        <v>161</v>
      </c>
      <c r="T21577" s="2" t="s">
        <v>161</v>
      </c>
      <c r="U21577" t="s">
        <v>783</v>
      </c>
    </row>
    <row r="21578" spans="3:21" x14ac:dyDescent="0.3">
      <c r="C21578" t="s">
        <v>166</v>
      </c>
      <c r="D21578" t="s">
        <v>158</v>
      </c>
      <c r="E21578" t="s">
        <v>30</v>
      </c>
      <c r="F21578" t="s">
        <v>159</v>
      </c>
      <c r="G21578" s="2">
        <v>-4</v>
      </c>
      <c r="H21578" s="2" t="s">
        <v>218</v>
      </c>
      <c r="I21578" s="67">
        <v>43.62</v>
      </c>
      <c r="J21578" s="67">
        <v>0</v>
      </c>
      <c r="K21578" s="67">
        <v>43.62</v>
      </c>
      <c r="L21578" s="67">
        <v>0</v>
      </c>
      <c r="M21578" s="67">
        <v>43.62</v>
      </c>
      <c r="N21578" s="67">
        <v>0.01</v>
      </c>
      <c r="P21578" s="67">
        <v>0</v>
      </c>
      <c r="Q21578" s="67">
        <v>0</v>
      </c>
      <c r="R21578" s="2" t="s">
        <v>161</v>
      </c>
      <c r="S21578" s="2" t="s">
        <v>161</v>
      </c>
      <c r="T21578" s="2" t="s">
        <v>161</v>
      </c>
      <c r="U21578" t="s">
        <v>783</v>
      </c>
    </row>
    <row r="21579" spans="3:21" x14ac:dyDescent="0.3">
      <c r="C21579" t="s">
        <v>166</v>
      </c>
      <c r="D21579" t="s">
        <v>158</v>
      </c>
      <c r="E21579" t="s">
        <v>30</v>
      </c>
      <c r="F21579" t="s">
        <v>159</v>
      </c>
      <c r="G21579" s="2">
        <v>2</v>
      </c>
      <c r="H21579" s="2" t="s">
        <v>201</v>
      </c>
      <c r="I21579" s="67">
        <v>15059.54</v>
      </c>
      <c r="J21579" s="67">
        <v>0.14000000000000001</v>
      </c>
      <c r="K21579" s="67">
        <v>15059.54</v>
      </c>
      <c r="L21579" s="67">
        <v>348.57</v>
      </c>
      <c r="M21579" s="67">
        <v>15059.54</v>
      </c>
      <c r="N21579" s="67">
        <v>0.64</v>
      </c>
      <c r="P21579" s="67">
        <v>15059.54</v>
      </c>
      <c r="Q21579" s="67">
        <v>30119.08</v>
      </c>
      <c r="R21579" s="2" t="s">
        <v>165</v>
      </c>
      <c r="S21579" s="2" t="s">
        <v>161</v>
      </c>
      <c r="T21579" s="2" t="s">
        <v>165</v>
      </c>
      <c r="U21579" t="s">
        <v>783</v>
      </c>
    </row>
    <row r="21580" spans="3:21" x14ac:dyDescent="0.3">
      <c r="C21580" t="s">
        <v>166</v>
      </c>
      <c r="D21580" t="s">
        <v>158</v>
      </c>
      <c r="E21580" t="s">
        <v>30</v>
      </c>
      <c r="F21580" t="s">
        <v>159</v>
      </c>
      <c r="G21580" s="2">
        <v>12</v>
      </c>
      <c r="H21580" s="2" t="s">
        <v>330</v>
      </c>
      <c r="I21580" s="67">
        <v>16992646.719999999</v>
      </c>
      <c r="J21580" s="67">
        <v>11.98</v>
      </c>
      <c r="K21580" s="67">
        <v>16992646.719999999</v>
      </c>
      <c r="L21580" s="67">
        <v>64.36</v>
      </c>
      <c r="M21580" s="67">
        <v>16992646.719999999</v>
      </c>
      <c r="N21580" s="67">
        <v>2157.34</v>
      </c>
      <c r="P21580" s="67">
        <v>0</v>
      </c>
      <c r="Q21580" s="67">
        <v>203911760.63999999</v>
      </c>
      <c r="R21580" s="2" t="s">
        <v>161</v>
      </c>
      <c r="S21580" s="2" t="s">
        <v>161</v>
      </c>
      <c r="T21580" s="2" t="s">
        <v>165</v>
      </c>
      <c r="U21580" t="s">
        <v>783</v>
      </c>
    </row>
    <row r="21581" spans="3:21" x14ac:dyDescent="0.3">
      <c r="C21581" t="s">
        <v>31</v>
      </c>
      <c r="D21581" t="s">
        <v>158</v>
      </c>
      <c r="E21581" t="s">
        <v>30</v>
      </c>
      <c r="F21581" t="s">
        <v>159</v>
      </c>
      <c r="G21581" s="2">
        <v>2</v>
      </c>
      <c r="H21581" s="2" t="s">
        <v>425</v>
      </c>
      <c r="I21581" s="67">
        <v>20782.900000000001</v>
      </c>
      <c r="J21581" s="67">
        <v>1594.96</v>
      </c>
      <c r="K21581" s="67">
        <v>20782.900000000001</v>
      </c>
      <c r="L21581" s="67">
        <v>1354.81</v>
      </c>
      <c r="M21581" s="67">
        <v>20782.900000000001</v>
      </c>
      <c r="N21581" s="67">
        <v>1.56</v>
      </c>
      <c r="P21581" s="67">
        <v>0</v>
      </c>
      <c r="Q21581" s="67">
        <v>41565.800000000003</v>
      </c>
      <c r="R21581" s="2" t="s">
        <v>161</v>
      </c>
      <c r="S21581" s="2" t="s">
        <v>161</v>
      </c>
      <c r="T21581" s="2" t="s">
        <v>165</v>
      </c>
      <c r="U21581" t="s">
        <v>783</v>
      </c>
    </row>
    <row r="21582" spans="3:21" x14ac:dyDescent="0.3">
      <c r="C21582" t="s">
        <v>166</v>
      </c>
      <c r="D21582" t="s">
        <v>158</v>
      </c>
      <c r="E21582" t="s">
        <v>30</v>
      </c>
      <c r="F21582" t="s">
        <v>159</v>
      </c>
      <c r="G21582" s="2">
        <v>6</v>
      </c>
      <c r="H21582" s="2" t="s">
        <v>383</v>
      </c>
      <c r="I21582" s="67">
        <v>216897.46</v>
      </c>
      <c r="J21582" s="67">
        <v>5.09</v>
      </c>
      <c r="K21582" s="67">
        <v>216897.46</v>
      </c>
      <c r="L21582" s="67">
        <v>2.34</v>
      </c>
      <c r="M21582" s="67">
        <v>216897.46</v>
      </c>
      <c r="N21582" s="67">
        <v>68.790000000000006</v>
      </c>
      <c r="P21582" s="67">
        <v>0</v>
      </c>
      <c r="Q21582" s="67">
        <v>1301384.76</v>
      </c>
      <c r="R21582" s="2" t="s">
        <v>161</v>
      </c>
      <c r="S21582" s="2" t="s">
        <v>161</v>
      </c>
      <c r="T21582" s="2" t="s">
        <v>161</v>
      </c>
      <c r="U21582" t="s">
        <v>783</v>
      </c>
    </row>
    <row r="21583" spans="3:21" x14ac:dyDescent="0.3">
      <c r="C21583" t="s">
        <v>166</v>
      </c>
      <c r="D21583" t="s">
        <v>158</v>
      </c>
      <c r="E21583" t="s">
        <v>30</v>
      </c>
      <c r="F21583" t="s">
        <v>159</v>
      </c>
      <c r="G21583" s="2">
        <v>1</v>
      </c>
      <c r="H21583" s="2" t="s">
        <v>474</v>
      </c>
      <c r="I21583" s="67">
        <v>33774.36</v>
      </c>
      <c r="J21583" s="67">
        <v>21532.51</v>
      </c>
      <c r="K21583" s="67">
        <v>33774.36</v>
      </c>
      <c r="L21583" s="67">
        <v>2.4</v>
      </c>
      <c r="M21583" s="67">
        <v>33774.36</v>
      </c>
      <c r="N21583" s="67">
        <v>12.67</v>
      </c>
      <c r="P21583" s="67">
        <v>0</v>
      </c>
      <c r="Q21583" s="67">
        <v>33774.36</v>
      </c>
      <c r="R21583" s="2" t="s">
        <v>161</v>
      </c>
      <c r="S21583" s="2" t="s">
        <v>165</v>
      </c>
      <c r="T21583" s="2" t="s">
        <v>165</v>
      </c>
      <c r="U21583" t="s">
        <v>783</v>
      </c>
    </row>
    <row r="21584" spans="3:21" x14ac:dyDescent="0.3">
      <c r="C21584" t="s">
        <v>166</v>
      </c>
      <c r="D21584" t="s">
        <v>158</v>
      </c>
      <c r="E21584" t="s">
        <v>30</v>
      </c>
      <c r="F21584" t="s">
        <v>159</v>
      </c>
      <c r="G21584" s="2">
        <v>4</v>
      </c>
      <c r="H21584" s="2" t="s">
        <v>518</v>
      </c>
      <c r="I21584" s="67">
        <v>26983.16</v>
      </c>
      <c r="J21584" s="67">
        <v>4.53</v>
      </c>
      <c r="K21584" s="67">
        <v>26983.16</v>
      </c>
      <c r="L21584" s="67">
        <v>0.33</v>
      </c>
      <c r="M21584" s="67">
        <v>26983.16</v>
      </c>
      <c r="N21584" s="67">
        <v>7.06</v>
      </c>
      <c r="P21584" s="67">
        <v>0</v>
      </c>
      <c r="Q21584" s="67">
        <v>107932.64</v>
      </c>
      <c r="R21584" s="2" t="s">
        <v>161</v>
      </c>
      <c r="S21584" s="2" t="s">
        <v>161</v>
      </c>
      <c r="T21584" s="2" t="s">
        <v>161</v>
      </c>
      <c r="U21584" t="s">
        <v>783</v>
      </c>
    </row>
    <row r="21585" spans="3:21" x14ac:dyDescent="0.3">
      <c r="C21585" t="s">
        <v>32</v>
      </c>
      <c r="D21585" t="s">
        <v>158</v>
      </c>
      <c r="E21585" t="s">
        <v>29</v>
      </c>
      <c r="F21585" t="s">
        <v>159</v>
      </c>
      <c r="G21585" s="2">
        <v>3</v>
      </c>
      <c r="H21585" s="2" t="s">
        <v>607</v>
      </c>
      <c r="I21585" s="67">
        <v>-214707.59</v>
      </c>
      <c r="J21585" s="67">
        <v>0</v>
      </c>
      <c r="K21585" s="67">
        <v>-214707.59</v>
      </c>
      <c r="L21585" s="67">
        <v>0</v>
      </c>
      <c r="M21585" s="67">
        <v>-214707.59</v>
      </c>
      <c r="N21585" s="67">
        <v>0</v>
      </c>
      <c r="P21585" s="67">
        <v>0</v>
      </c>
      <c r="Q21585" s="67">
        <v>0</v>
      </c>
      <c r="U21585" t="s">
        <v>783</v>
      </c>
    </row>
    <row r="21586" spans="3:21" x14ac:dyDescent="0.3">
      <c r="C21586" t="s">
        <v>166</v>
      </c>
      <c r="D21586" t="s">
        <v>158</v>
      </c>
      <c r="E21586" t="s">
        <v>29</v>
      </c>
      <c r="F21586" t="s">
        <v>159</v>
      </c>
      <c r="G21586" s="2">
        <v>3</v>
      </c>
      <c r="H21586" s="2" t="s">
        <v>499</v>
      </c>
      <c r="I21586" s="67">
        <v>-845.84</v>
      </c>
      <c r="J21586" s="67">
        <v>0</v>
      </c>
      <c r="K21586" s="67">
        <v>-845.84</v>
      </c>
      <c r="L21586" s="67">
        <v>0</v>
      </c>
      <c r="M21586" s="67">
        <v>-845.84</v>
      </c>
      <c r="N21586" s="67">
        <v>0</v>
      </c>
      <c r="P21586" s="67">
        <v>0</v>
      </c>
      <c r="Q21586" s="67">
        <v>0</v>
      </c>
      <c r="U21586" t="s">
        <v>783</v>
      </c>
    </row>
    <row r="21587" spans="3:21" x14ac:dyDescent="0.3">
      <c r="C21587" t="s">
        <v>166</v>
      </c>
      <c r="D21587" t="s">
        <v>158</v>
      </c>
      <c r="E21587" t="s">
        <v>30</v>
      </c>
      <c r="F21587" t="s">
        <v>159</v>
      </c>
      <c r="G21587" s="2">
        <v>3</v>
      </c>
      <c r="H21587" s="2" t="s">
        <v>287</v>
      </c>
      <c r="I21587" s="67">
        <v>34563.03</v>
      </c>
      <c r="J21587" s="67">
        <v>38157.21</v>
      </c>
      <c r="K21587" s="67">
        <v>34563.03</v>
      </c>
      <c r="L21587" s="67">
        <v>3.72</v>
      </c>
      <c r="M21587" s="67">
        <v>34563.03</v>
      </c>
      <c r="N21587" s="67">
        <v>66.64</v>
      </c>
      <c r="P21587" s="67">
        <v>0</v>
      </c>
      <c r="Q21587" s="67">
        <v>103689.09</v>
      </c>
      <c r="R21587" s="2" t="s">
        <v>161</v>
      </c>
      <c r="S21587" s="2" t="s">
        <v>165</v>
      </c>
      <c r="T21587" s="2" t="s">
        <v>165</v>
      </c>
      <c r="U21587" t="s">
        <v>783</v>
      </c>
    </row>
    <row r="21588" spans="3:21" x14ac:dyDescent="0.3">
      <c r="C21588" t="s">
        <v>32</v>
      </c>
      <c r="D21588" t="s">
        <v>158</v>
      </c>
      <c r="E21588" t="s">
        <v>29</v>
      </c>
      <c r="F21588" t="s">
        <v>159</v>
      </c>
      <c r="G21588" s="2">
        <v>3</v>
      </c>
      <c r="H21588" s="2" t="s">
        <v>319</v>
      </c>
      <c r="I21588" s="67">
        <v>-174780.79</v>
      </c>
      <c r="J21588" s="67">
        <v>0</v>
      </c>
      <c r="K21588" s="67">
        <v>-174780.79</v>
      </c>
      <c r="L21588" s="67">
        <v>0</v>
      </c>
      <c r="M21588" s="67">
        <v>-174780.79</v>
      </c>
      <c r="N21588" s="67">
        <v>0</v>
      </c>
      <c r="P21588" s="67">
        <v>0</v>
      </c>
      <c r="Q21588" s="67">
        <v>0</v>
      </c>
      <c r="U21588" t="s">
        <v>783</v>
      </c>
    </row>
    <row r="21589" spans="3:21" x14ac:dyDescent="0.3">
      <c r="C21589" t="s">
        <v>31</v>
      </c>
      <c r="D21589" t="s">
        <v>158</v>
      </c>
      <c r="E21589" t="s">
        <v>30</v>
      </c>
      <c r="F21589" t="s">
        <v>159</v>
      </c>
      <c r="G21589" s="2">
        <v>1</v>
      </c>
      <c r="H21589" s="2" t="s">
        <v>241</v>
      </c>
      <c r="I21589" s="67">
        <v>2740.59</v>
      </c>
      <c r="J21589" s="67">
        <v>0.17</v>
      </c>
      <c r="K21589" s="67">
        <v>2740.59</v>
      </c>
      <c r="L21589" s="67">
        <v>0.02</v>
      </c>
      <c r="M21589" s="67">
        <v>2740.59</v>
      </c>
      <c r="N21589" s="67">
        <v>1.33</v>
      </c>
      <c r="P21589" s="67">
        <v>0</v>
      </c>
      <c r="Q21589" s="67">
        <v>2740.59</v>
      </c>
      <c r="R21589" s="2" t="s">
        <v>161</v>
      </c>
      <c r="S21589" s="2" t="s">
        <v>161</v>
      </c>
      <c r="T21589" s="2" t="s">
        <v>161</v>
      </c>
      <c r="U21589" t="s">
        <v>783</v>
      </c>
    </row>
    <row r="21590" spans="3:21" x14ac:dyDescent="0.3">
      <c r="C21590" t="s">
        <v>166</v>
      </c>
      <c r="D21590" t="s">
        <v>158</v>
      </c>
      <c r="E21590" t="s">
        <v>30</v>
      </c>
      <c r="F21590" t="s">
        <v>159</v>
      </c>
      <c r="G21590" s="2">
        <v>0</v>
      </c>
      <c r="H21590" s="2" t="s">
        <v>581</v>
      </c>
      <c r="I21590" s="67">
        <v>67025.13</v>
      </c>
      <c r="J21590" s="67">
        <v>3.88</v>
      </c>
      <c r="K21590" s="67">
        <v>67025.13</v>
      </c>
      <c r="L21590" s="67">
        <v>637.45000000000005</v>
      </c>
      <c r="M21590" s="67">
        <v>67025.13</v>
      </c>
      <c r="N21590" s="67">
        <v>34.58</v>
      </c>
      <c r="P21590" s="67">
        <v>67025.13</v>
      </c>
      <c r="Q21590" s="67">
        <v>0</v>
      </c>
      <c r="R21590" s="2" t="s">
        <v>165</v>
      </c>
      <c r="S21590" s="2" t="s">
        <v>161</v>
      </c>
      <c r="T21590" s="2" t="s">
        <v>165</v>
      </c>
      <c r="U21590" t="s">
        <v>783</v>
      </c>
    </row>
    <row r="21591" spans="3:21" x14ac:dyDescent="0.3">
      <c r="C21591" t="s">
        <v>166</v>
      </c>
      <c r="D21591" t="s">
        <v>158</v>
      </c>
      <c r="E21591" t="s">
        <v>29</v>
      </c>
      <c r="F21591" t="s">
        <v>159</v>
      </c>
      <c r="G21591" s="2">
        <v>1</v>
      </c>
      <c r="H21591" s="2" t="s">
        <v>277</v>
      </c>
      <c r="I21591" s="67">
        <v>-7679.28</v>
      </c>
      <c r="J21591" s="67">
        <v>0</v>
      </c>
      <c r="K21591" s="67">
        <v>-7679.28</v>
      </c>
      <c r="L21591" s="67">
        <v>0</v>
      </c>
      <c r="M21591" s="67">
        <v>-7679.28</v>
      </c>
      <c r="N21591" s="67">
        <v>0</v>
      </c>
      <c r="P21591" s="67">
        <v>0</v>
      </c>
      <c r="Q21591" s="67">
        <v>0</v>
      </c>
      <c r="U21591" t="s">
        <v>783</v>
      </c>
    </row>
    <row r="21592" spans="3:21" x14ac:dyDescent="0.3">
      <c r="C21592" t="s">
        <v>166</v>
      </c>
      <c r="D21592" t="s">
        <v>158</v>
      </c>
      <c r="E21592" t="s">
        <v>30</v>
      </c>
      <c r="F21592" t="s">
        <v>159</v>
      </c>
      <c r="G21592" s="2">
        <v>1</v>
      </c>
      <c r="H21592" s="2" t="s">
        <v>312</v>
      </c>
      <c r="I21592" s="67">
        <v>77766.91</v>
      </c>
      <c r="J21592" s="67">
        <v>157.93</v>
      </c>
      <c r="K21592" s="67">
        <v>77766.91</v>
      </c>
      <c r="L21592" s="67">
        <v>138.37</v>
      </c>
      <c r="M21592" s="67">
        <v>77766.91</v>
      </c>
      <c r="N21592" s="67">
        <v>7.4</v>
      </c>
      <c r="P21592" s="67">
        <v>0</v>
      </c>
      <c r="Q21592" s="67">
        <v>77766.91</v>
      </c>
      <c r="R21592" s="2" t="s">
        <v>161</v>
      </c>
      <c r="S21592" s="2" t="s">
        <v>161</v>
      </c>
      <c r="T21592" s="2" t="s">
        <v>165</v>
      </c>
      <c r="U21592" t="s">
        <v>783</v>
      </c>
    </row>
    <row r="21593" spans="3:21" x14ac:dyDescent="0.3">
      <c r="C21593" t="s">
        <v>32</v>
      </c>
      <c r="D21593" t="s">
        <v>158</v>
      </c>
      <c r="E21593" t="s">
        <v>30</v>
      </c>
      <c r="F21593" t="s">
        <v>159</v>
      </c>
      <c r="G21593" s="2">
        <v>-4</v>
      </c>
      <c r="H21593" s="2" t="s">
        <v>183</v>
      </c>
      <c r="I21593" s="67">
        <v>46055.87</v>
      </c>
      <c r="J21593" s="67">
        <v>2.96</v>
      </c>
      <c r="K21593" s="67">
        <v>46055.87</v>
      </c>
      <c r="L21593" s="67">
        <v>1.4</v>
      </c>
      <c r="M21593" s="67">
        <v>46055.87</v>
      </c>
      <c r="N21593" s="67">
        <v>13.45</v>
      </c>
      <c r="P21593" s="67">
        <v>0</v>
      </c>
      <c r="Q21593" s="67">
        <v>0</v>
      </c>
      <c r="R21593" s="2" t="s">
        <v>161</v>
      </c>
      <c r="S21593" s="2" t="s">
        <v>161</v>
      </c>
      <c r="T21593" s="2" t="s">
        <v>161</v>
      </c>
      <c r="U21593" t="s">
        <v>783</v>
      </c>
    </row>
    <row r="21594" spans="3:21" x14ac:dyDescent="0.3">
      <c r="C21594" t="s">
        <v>166</v>
      </c>
      <c r="D21594" t="s">
        <v>158</v>
      </c>
      <c r="E21594" t="s">
        <v>30</v>
      </c>
      <c r="F21594" t="s">
        <v>159</v>
      </c>
      <c r="G21594" s="2">
        <v>6</v>
      </c>
      <c r="H21594" s="2" t="s">
        <v>344</v>
      </c>
      <c r="I21594" s="67">
        <v>166183.67000000001</v>
      </c>
      <c r="J21594" s="67">
        <v>0</v>
      </c>
      <c r="K21594" s="67">
        <v>166183.67000000001</v>
      </c>
      <c r="L21594" s="67">
        <v>0</v>
      </c>
      <c r="M21594" s="67">
        <v>166183.67000000001</v>
      </c>
      <c r="N21594" s="67">
        <v>77.88</v>
      </c>
      <c r="P21594" s="67">
        <v>0</v>
      </c>
      <c r="Q21594" s="67">
        <v>997102.02</v>
      </c>
      <c r="R21594" s="2" t="s">
        <v>161</v>
      </c>
      <c r="S21594" s="2" t="s">
        <v>161</v>
      </c>
      <c r="T21594" s="2" t="s">
        <v>165</v>
      </c>
      <c r="U21594" t="s">
        <v>783</v>
      </c>
    </row>
    <row r="21595" spans="3:21" x14ac:dyDescent="0.3">
      <c r="C21595" t="s">
        <v>166</v>
      </c>
      <c r="D21595" t="s">
        <v>158</v>
      </c>
      <c r="E21595" t="s">
        <v>30</v>
      </c>
      <c r="F21595" t="s">
        <v>159</v>
      </c>
      <c r="G21595" s="2">
        <v>6</v>
      </c>
      <c r="H21595" s="2" t="s">
        <v>591</v>
      </c>
      <c r="I21595" s="67">
        <v>35729.1</v>
      </c>
      <c r="J21595" s="67">
        <v>4.33</v>
      </c>
      <c r="K21595" s="67">
        <v>35729.1</v>
      </c>
      <c r="L21595" s="67">
        <v>664.41</v>
      </c>
      <c r="M21595" s="67">
        <v>35729.1</v>
      </c>
      <c r="N21595" s="67">
        <v>20.25</v>
      </c>
      <c r="P21595" s="67">
        <v>0</v>
      </c>
      <c r="Q21595" s="67">
        <v>214374.59999999998</v>
      </c>
      <c r="R21595" s="2" t="s">
        <v>165</v>
      </c>
      <c r="S21595" s="2" t="s">
        <v>161</v>
      </c>
      <c r="T21595" s="2" t="s">
        <v>165</v>
      </c>
      <c r="U21595" t="s">
        <v>783</v>
      </c>
    </row>
    <row r="21596" spans="3:21" x14ac:dyDescent="0.3">
      <c r="C21596" t="s">
        <v>32</v>
      </c>
      <c r="D21596" t="s">
        <v>158</v>
      </c>
      <c r="E21596" t="s">
        <v>30</v>
      </c>
      <c r="F21596" t="s">
        <v>159</v>
      </c>
      <c r="G21596" s="2">
        <v>-1</v>
      </c>
      <c r="H21596" s="2" t="s">
        <v>281</v>
      </c>
      <c r="I21596" s="67">
        <v>1036603.98</v>
      </c>
      <c r="J21596" s="67">
        <v>4815.83</v>
      </c>
      <c r="K21596" s="67">
        <v>1036603.98</v>
      </c>
      <c r="L21596" s="67">
        <v>368.91</v>
      </c>
      <c r="M21596" s="67">
        <v>1036603.98</v>
      </c>
      <c r="N21596" s="67">
        <v>1945.87</v>
      </c>
      <c r="P21596" s="67">
        <v>0</v>
      </c>
      <c r="Q21596" s="67">
        <v>0</v>
      </c>
      <c r="R21596" s="2" t="s">
        <v>161</v>
      </c>
      <c r="S21596" s="2" t="s">
        <v>161</v>
      </c>
      <c r="T21596" s="2" t="s">
        <v>161</v>
      </c>
      <c r="U21596" t="s">
        <v>783</v>
      </c>
    </row>
    <row r="21597" spans="3:21" x14ac:dyDescent="0.3">
      <c r="C21597" t="s">
        <v>32</v>
      </c>
      <c r="D21597" t="s">
        <v>158</v>
      </c>
      <c r="E21597" t="s">
        <v>29</v>
      </c>
      <c r="F21597" t="s">
        <v>159</v>
      </c>
      <c r="G21597" s="2">
        <v>-4</v>
      </c>
      <c r="H21597" s="2" t="s">
        <v>508</v>
      </c>
      <c r="I21597" s="67">
        <v>-598465.71</v>
      </c>
      <c r="J21597" s="67">
        <v>0</v>
      </c>
      <c r="K21597" s="67">
        <v>-598465.71</v>
      </c>
      <c r="L21597" s="67">
        <v>0</v>
      </c>
      <c r="M21597" s="67">
        <v>-598465.71</v>
      </c>
      <c r="N21597" s="67">
        <v>0</v>
      </c>
      <c r="P21597" s="67">
        <v>0</v>
      </c>
      <c r="Q21597" s="67">
        <v>0</v>
      </c>
      <c r="U21597" t="s">
        <v>783</v>
      </c>
    </row>
    <row r="21598" spans="3:21" x14ac:dyDescent="0.3">
      <c r="C21598" t="s">
        <v>166</v>
      </c>
      <c r="D21598" t="s">
        <v>158</v>
      </c>
      <c r="E21598" t="s">
        <v>30</v>
      </c>
      <c r="F21598" t="s">
        <v>159</v>
      </c>
      <c r="G21598" s="2">
        <v>3</v>
      </c>
      <c r="H21598" s="2" t="s">
        <v>396</v>
      </c>
      <c r="I21598" s="67">
        <v>2739668.56</v>
      </c>
      <c r="J21598" s="67">
        <v>254.82</v>
      </c>
      <c r="K21598" s="67">
        <v>2739668.56</v>
      </c>
      <c r="L21598" s="67">
        <v>121.04</v>
      </c>
      <c r="M21598" s="67">
        <v>2739668.56</v>
      </c>
      <c r="N21598" s="67">
        <v>1159.2</v>
      </c>
      <c r="P21598" s="67">
        <v>0</v>
      </c>
      <c r="Q21598" s="67">
        <v>8219005.6799999997</v>
      </c>
      <c r="R21598" s="2" t="s">
        <v>161</v>
      </c>
      <c r="S21598" s="2" t="s">
        <v>161</v>
      </c>
      <c r="T21598" s="2" t="s">
        <v>161</v>
      </c>
      <c r="U21598" t="s">
        <v>783</v>
      </c>
    </row>
    <row r="21599" spans="3:21" x14ac:dyDescent="0.3">
      <c r="C21599" t="s">
        <v>166</v>
      </c>
      <c r="D21599" t="s">
        <v>158</v>
      </c>
      <c r="E21599" t="s">
        <v>30</v>
      </c>
      <c r="F21599" t="s">
        <v>159</v>
      </c>
      <c r="G21599" s="2">
        <v>4</v>
      </c>
      <c r="H21599" s="2" t="s">
        <v>488</v>
      </c>
      <c r="I21599" s="67">
        <v>116749.64</v>
      </c>
      <c r="J21599" s="67">
        <v>1734.48</v>
      </c>
      <c r="K21599" s="67">
        <v>116749.64</v>
      </c>
      <c r="L21599" s="67">
        <v>1480.35</v>
      </c>
      <c r="M21599" s="67">
        <v>116749.64</v>
      </c>
      <c r="N21599" s="67">
        <v>46.82</v>
      </c>
      <c r="P21599" s="67">
        <v>0</v>
      </c>
      <c r="Q21599" s="67">
        <v>466998.56</v>
      </c>
      <c r="R21599" s="2" t="s">
        <v>161</v>
      </c>
      <c r="S21599" s="2" t="s">
        <v>161</v>
      </c>
      <c r="T21599" s="2" t="s">
        <v>165</v>
      </c>
      <c r="U21599" t="s">
        <v>783</v>
      </c>
    </row>
    <row r="21600" spans="3:21" x14ac:dyDescent="0.3">
      <c r="C21600" t="s">
        <v>166</v>
      </c>
      <c r="D21600" t="s">
        <v>158</v>
      </c>
      <c r="E21600" t="s">
        <v>29</v>
      </c>
      <c r="F21600" t="s">
        <v>159</v>
      </c>
      <c r="G21600" s="2">
        <v>2</v>
      </c>
      <c r="H21600" s="2" t="s">
        <v>277</v>
      </c>
      <c r="I21600" s="67">
        <v>-5396.69</v>
      </c>
      <c r="J21600" s="67">
        <v>0</v>
      </c>
      <c r="K21600" s="67">
        <v>-5396.69</v>
      </c>
      <c r="L21600" s="67">
        <v>0</v>
      </c>
      <c r="M21600" s="67">
        <v>-5396.69</v>
      </c>
      <c r="N21600" s="67">
        <v>0</v>
      </c>
      <c r="P21600" s="67">
        <v>0</v>
      </c>
      <c r="Q21600" s="67">
        <v>0</v>
      </c>
      <c r="U21600" t="s">
        <v>783</v>
      </c>
    </row>
    <row r="21601" spans="3:21" x14ac:dyDescent="0.3">
      <c r="C21601" t="s">
        <v>166</v>
      </c>
      <c r="D21601" t="s">
        <v>158</v>
      </c>
      <c r="E21601" t="s">
        <v>29</v>
      </c>
      <c r="F21601" t="s">
        <v>159</v>
      </c>
      <c r="G21601" s="2">
        <v>5</v>
      </c>
      <c r="H21601" s="2" t="s">
        <v>329</v>
      </c>
      <c r="I21601" s="67">
        <v>-67.87</v>
      </c>
      <c r="J21601" s="67">
        <v>0</v>
      </c>
      <c r="K21601" s="67">
        <v>-67.87</v>
      </c>
      <c r="L21601" s="67">
        <v>0</v>
      </c>
      <c r="M21601" s="67">
        <v>-67.87</v>
      </c>
      <c r="N21601" s="67">
        <v>0</v>
      </c>
      <c r="P21601" s="67">
        <v>0</v>
      </c>
      <c r="Q21601" s="67">
        <v>0</v>
      </c>
      <c r="U21601" t="s">
        <v>783</v>
      </c>
    </row>
    <row r="21602" spans="3:21" x14ac:dyDescent="0.3">
      <c r="C21602" t="s">
        <v>166</v>
      </c>
      <c r="D21602" t="s">
        <v>158</v>
      </c>
      <c r="E21602" t="s">
        <v>29</v>
      </c>
      <c r="F21602" t="s">
        <v>159</v>
      </c>
      <c r="G21602" s="2">
        <v>13</v>
      </c>
      <c r="H21602" s="2" t="s">
        <v>439</v>
      </c>
      <c r="I21602" s="67">
        <v>-48.84</v>
      </c>
      <c r="J21602" s="67">
        <v>0</v>
      </c>
      <c r="K21602" s="67">
        <v>-48.84</v>
      </c>
      <c r="L21602" s="67">
        <v>0</v>
      </c>
      <c r="M21602" s="67">
        <v>-48.84</v>
      </c>
      <c r="N21602" s="67">
        <v>0</v>
      </c>
      <c r="P21602" s="67">
        <v>0</v>
      </c>
      <c r="Q21602" s="67">
        <v>0</v>
      </c>
      <c r="U21602" t="s">
        <v>783</v>
      </c>
    </row>
    <row r="21603" spans="3:21" x14ac:dyDescent="0.3">
      <c r="C21603" t="s">
        <v>32</v>
      </c>
      <c r="D21603" t="s">
        <v>158</v>
      </c>
      <c r="E21603" t="s">
        <v>30</v>
      </c>
      <c r="F21603" t="s">
        <v>159</v>
      </c>
      <c r="G21603" s="2">
        <v>3</v>
      </c>
      <c r="H21603" s="2" t="s">
        <v>341</v>
      </c>
      <c r="I21603" s="67">
        <v>2414.52</v>
      </c>
      <c r="J21603" s="67">
        <v>0</v>
      </c>
      <c r="K21603" s="67">
        <v>2414.52</v>
      </c>
      <c r="L21603" s="67">
        <v>0</v>
      </c>
      <c r="M21603" s="67">
        <v>2414.52</v>
      </c>
      <c r="N21603" s="67">
        <v>0</v>
      </c>
      <c r="P21603" s="67">
        <v>0</v>
      </c>
      <c r="Q21603" s="67">
        <v>7243.5599999999995</v>
      </c>
      <c r="R21603" s="2" t="s">
        <v>161</v>
      </c>
      <c r="S21603" s="2" t="s">
        <v>161</v>
      </c>
      <c r="T21603" s="2" t="s">
        <v>161</v>
      </c>
      <c r="U21603" t="s">
        <v>783</v>
      </c>
    </row>
    <row r="21604" spans="3:21" x14ac:dyDescent="0.3">
      <c r="C21604" t="s">
        <v>31</v>
      </c>
      <c r="D21604" t="s">
        <v>158</v>
      </c>
      <c r="E21604" t="s">
        <v>30</v>
      </c>
      <c r="F21604" t="s">
        <v>159</v>
      </c>
      <c r="G21604" s="2">
        <v>0</v>
      </c>
      <c r="H21604" s="2" t="s">
        <v>639</v>
      </c>
      <c r="I21604" s="67">
        <v>3340.98</v>
      </c>
      <c r="J21604" s="67">
        <v>0.48</v>
      </c>
      <c r="K21604" s="67">
        <v>3340.98</v>
      </c>
      <c r="L21604" s="67">
        <v>0.22</v>
      </c>
      <c r="M21604" s="67">
        <v>3340.98</v>
      </c>
      <c r="N21604" s="67">
        <v>2.68</v>
      </c>
      <c r="P21604" s="67">
        <v>0</v>
      </c>
      <c r="Q21604" s="67">
        <v>0</v>
      </c>
      <c r="R21604" s="2" t="s">
        <v>161</v>
      </c>
      <c r="S21604" s="2" t="s">
        <v>161</v>
      </c>
      <c r="T21604" s="2" t="s">
        <v>161</v>
      </c>
      <c r="U21604" t="s">
        <v>783</v>
      </c>
    </row>
    <row r="21605" spans="3:21" x14ac:dyDescent="0.3">
      <c r="C21605" t="s">
        <v>166</v>
      </c>
      <c r="D21605" t="s">
        <v>158</v>
      </c>
      <c r="E21605" t="s">
        <v>30</v>
      </c>
      <c r="F21605" t="s">
        <v>159</v>
      </c>
      <c r="G21605" s="2">
        <v>4</v>
      </c>
      <c r="H21605" s="2" t="s">
        <v>265</v>
      </c>
      <c r="I21605" s="67">
        <v>19122.41</v>
      </c>
      <c r="J21605" s="67">
        <v>0.93</v>
      </c>
      <c r="K21605" s="67">
        <v>19122.41</v>
      </c>
      <c r="L21605" s="67">
        <v>784.98</v>
      </c>
      <c r="M21605" s="67">
        <v>19122.41</v>
      </c>
      <c r="N21605" s="67">
        <v>11.33</v>
      </c>
      <c r="P21605" s="67">
        <v>19122.41</v>
      </c>
      <c r="Q21605" s="67">
        <v>76489.64</v>
      </c>
      <c r="R21605" s="2" t="s">
        <v>165</v>
      </c>
      <c r="S21605" s="2" t="s">
        <v>161</v>
      </c>
      <c r="T21605" s="2" t="s">
        <v>165</v>
      </c>
      <c r="U21605" t="s">
        <v>783</v>
      </c>
    </row>
    <row r="21606" spans="3:21" x14ac:dyDescent="0.3">
      <c r="C21606" t="s">
        <v>32</v>
      </c>
      <c r="D21606" t="s">
        <v>158</v>
      </c>
      <c r="E21606" t="s">
        <v>30</v>
      </c>
      <c r="F21606" t="s">
        <v>159</v>
      </c>
      <c r="G21606" s="2">
        <v>0</v>
      </c>
      <c r="H21606" s="2" t="s">
        <v>234</v>
      </c>
      <c r="I21606" s="67">
        <v>8362.49</v>
      </c>
      <c r="J21606" s="67">
        <v>0.01</v>
      </c>
      <c r="K21606" s="67">
        <v>8362.49</v>
      </c>
      <c r="L21606" s="67">
        <v>0</v>
      </c>
      <c r="M21606" s="67">
        <v>8362.49</v>
      </c>
      <c r="N21606" s="67">
        <v>0.06</v>
      </c>
      <c r="P21606" s="67">
        <v>0</v>
      </c>
      <c r="Q21606" s="67">
        <v>0</v>
      </c>
      <c r="R21606" s="2" t="s">
        <v>161</v>
      </c>
      <c r="S21606" s="2" t="s">
        <v>161</v>
      </c>
      <c r="T21606" s="2" t="s">
        <v>161</v>
      </c>
      <c r="U21606" t="s">
        <v>783</v>
      </c>
    </row>
    <row r="21607" spans="3:21" x14ac:dyDescent="0.3">
      <c r="C21607" t="s">
        <v>166</v>
      </c>
      <c r="D21607" t="s">
        <v>158</v>
      </c>
      <c r="E21607" t="s">
        <v>30</v>
      </c>
      <c r="F21607" t="s">
        <v>159</v>
      </c>
      <c r="G21607" s="2">
        <v>9</v>
      </c>
      <c r="H21607" s="2" t="s">
        <v>173</v>
      </c>
      <c r="I21607" s="67">
        <v>480887.38</v>
      </c>
      <c r="J21607" s="67">
        <v>28.87</v>
      </c>
      <c r="K21607" s="67">
        <v>480887.38</v>
      </c>
      <c r="L21607" s="67">
        <v>4.83</v>
      </c>
      <c r="M21607" s="67">
        <v>480887.38</v>
      </c>
      <c r="N21607" s="67">
        <v>52.82</v>
      </c>
      <c r="P21607" s="67">
        <v>0</v>
      </c>
      <c r="Q21607" s="67">
        <v>4327986.42</v>
      </c>
      <c r="R21607" s="2" t="s">
        <v>165</v>
      </c>
      <c r="S21607" s="2" t="s">
        <v>165</v>
      </c>
      <c r="T21607" s="2" t="s">
        <v>165</v>
      </c>
      <c r="U21607" t="s">
        <v>783</v>
      </c>
    </row>
    <row r="21608" spans="3:21" x14ac:dyDescent="0.3">
      <c r="C21608" t="s">
        <v>166</v>
      </c>
      <c r="D21608" t="s">
        <v>158</v>
      </c>
      <c r="E21608" t="s">
        <v>29</v>
      </c>
      <c r="F21608" t="s">
        <v>159</v>
      </c>
      <c r="G21608" s="2">
        <v>4</v>
      </c>
      <c r="H21608" s="2" t="s">
        <v>478</v>
      </c>
      <c r="I21608" s="67">
        <v>-2933.86</v>
      </c>
      <c r="J21608" s="67">
        <v>0</v>
      </c>
      <c r="K21608" s="67">
        <v>-2933.86</v>
      </c>
      <c r="L21608" s="67">
        <v>0</v>
      </c>
      <c r="M21608" s="67">
        <v>-2933.86</v>
      </c>
      <c r="N21608" s="67">
        <v>0</v>
      </c>
      <c r="P21608" s="67">
        <v>0</v>
      </c>
      <c r="Q21608" s="67">
        <v>0</v>
      </c>
      <c r="U21608" t="s">
        <v>783</v>
      </c>
    </row>
    <row r="21609" spans="3:21" x14ac:dyDescent="0.3">
      <c r="C21609" t="s">
        <v>31</v>
      </c>
      <c r="D21609" t="s">
        <v>158</v>
      </c>
      <c r="E21609" t="s">
        <v>29</v>
      </c>
      <c r="F21609" t="s">
        <v>159</v>
      </c>
      <c r="G21609" s="2">
        <v>5</v>
      </c>
      <c r="H21609" s="2" t="s">
        <v>263</v>
      </c>
      <c r="I21609" s="67">
        <v>-4771.8100000000004</v>
      </c>
      <c r="J21609" s="67">
        <v>0</v>
      </c>
      <c r="K21609" s="67">
        <v>-4771.8100000000004</v>
      </c>
      <c r="L21609" s="67">
        <v>0</v>
      </c>
      <c r="M21609" s="67">
        <v>-4771.8100000000004</v>
      </c>
      <c r="N21609" s="67">
        <v>0</v>
      </c>
      <c r="P21609" s="67">
        <v>0</v>
      </c>
      <c r="Q21609" s="67">
        <v>0</v>
      </c>
      <c r="U21609" t="s">
        <v>783</v>
      </c>
    </row>
    <row r="21610" spans="3:21" x14ac:dyDescent="0.3">
      <c r="C21610" t="s">
        <v>31</v>
      </c>
      <c r="D21610" t="s">
        <v>158</v>
      </c>
      <c r="E21610" t="s">
        <v>30</v>
      </c>
      <c r="F21610" t="s">
        <v>159</v>
      </c>
      <c r="G21610" s="2">
        <v>5</v>
      </c>
      <c r="H21610" s="2" t="s">
        <v>415</v>
      </c>
      <c r="I21610" s="67">
        <v>24190.080000000002</v>
      </c>
      <c r="J21610" s="67">
        <v>2.17</v>
      </c>
      <c r="K21610" s="67">
        <v>24190.080000000002</v>
      </c>
      <c r="L21610" s="67">
        <v>774.54</v>
      </c>
      <c r="M21610" s="67">
        <v>24190.080000000002</v>
      </c>
      <c r="N21610" s="67">
        <v>10.130000000000001</v>
      </c>
      <c r="P21610" s="67">
        <v>0</v>
      </c>
      <c r="Q21610" s="67">
        <v>120950.40000000001</v>
      </c>
      <c r="R21610" s="2" t="s">
        <v>165</v>
      </c>
      <c r="S21610" s="2" t="s">
        <v>161</v>
      </c>
      <c r="T21610" s="2" t="s">
        <v>165</v>
      </c>
      <c r="U21610" t="s">
        <v>783</v>
      </c>
    </row>
    <row r="21611" spans="3:21" x14ac:dyDescent="0.3">
      <c r="C21611" t="s">
        <v>166</v>
      </c>
      <c r="D21611" t="s">
        <v>158</v>
      </c>
      <c r="E21611" t="s">
        <v>30</v>
      </c>
      <c r="F21611" t="s">
        <v>159</v>
      </c>
      <c r="G21611" s="2">
        <v>1</v>
      </c>
      <c r="H21611" s="2" t="s">
        <v>611</v>
      </c>
      <c r="I21611" s="67">
        <v>115619.4</v>
      </c>
      <c r="J21611" s="67">
        <v>4.37</v>
      </c>
      <c r="K21611" s="67">
        <v>115619.4</v>
      </c>
      <c r="L21611" s="67">
        <v>2.97</v>
      </c>
      <c r="M21611" s="67">
        <v>115619.4</v>
      </c>
      <c r="N21611" s="67">
        <v>53.22</v>
      </c>
      <c r="P21611" s="67">
        <v>0</v>
      </c>
      <c r="Q21611" s="67">
        <v>115619.4</v>
      </c>
      <c r="R21611" s="2" t="s">
        <v>161</v>
      </c>
      <c r="S21611" s="2" t="s">
        <v>161</v>
      </c>
      <c r="T21611" s="2" t="s">
        <v>161</v>
      </c>
      <c r="U21611" t="s">
        <v>783</v>
      </c>
    </row>
    <row r="21612" spans="3:21" x14ac:dyDescent="0.3">
      <c r="C21612" t="s">
        <v>166</v>
      </c>
      <c r="D21612" t="s">
        <v>158</v>
      </c>
      <c r="E21612" t="s">
        <v>29</v>
      </c>
      <c r="F21612" t="s">
        <v>159</v>
      </c>
      <c r="G21612" s="2">
        <v>5</v>
      </c>
      <c r="H21612" s="2" t="s">
        <v>313</v>
      </c>
      <c r="I21612" s="67">
        <v>-7994.01</v>
      </c>
      <c r="J21612" s="67">
        <v>0</v>
      </c>
      <c r="K21612" s="67">
        <v>-7994.01</v>
      </c>
      <c r="L21612" s="67">
        <v>0</v>
      </c>
      <c r="M21612" s="67">
        <v>-7994.01</v>
      </c>
      <c r="N21612" s="67">
        <v>0</v>
      </c>
      <c r="P21612" s="67">
        <v>0</v>
      </c>
      <c r="Q21612" s="67">
        <v>0</v>
      </c>
      <c r="U21612" t="s">
        <v>783</v>
      </c>
    </row>
    <row r="21613" spans="3:21" x14ac:dyDescent="0.3">
      <c r="C21613" t="s">
        <v>166</v>
      </c>
      <c r="D21613" t="s">
        <v>158</v>
      </c>
      <c r="E21613" t="s">
        <v>30</v>
      </c>
      <c r="F21613" t="s">
        <v>159</v>
      </c>
      <c r="G21613" s="2">
        <v>7</v>
      </c>
      <c r="H21613" s="2" t="s">
        <v>401</v>
      </c>
      <c r="I21613" s="67">
        <v>55623.74</v>
      </c>
      <c r="J21613" s="67">
        <v>2.89</v>
      </c>
      <c r="K21613" s="67">
        <v>55623.74</v>
      </c>
      <c r="L21613" s="67">
        <v>15.52</v>
      </c>
      <c r="M21613" s="67">
        <v>55623.74</v>
      </c>
      <c r="N21613" s="67">
        <v>16.37</v>
      </c>
      <c r="P21613" s="67">
        <v>0</v>
      </c>
      <c r="Q21613" s="67">
        <v>389366.18</v>
      </c>
      <c r="R21613" s="2" t="s">
        <v>161</v>
      </c>
      <c r="S21613" s="2" t="s">
        <v>161</v>
      </c>
      <c r="T21613" s="2" t="s">
        <v>165</v>
      </c>
      <c r="U21613" t="s">
        <v>783</v>
      </c>
    </row>
    <row r="21614" spans="3:21" x14ac:dyDescent="0.3">
      <c r="C21614" t="s">
        <v>166</v>
      </c>
      <c r="D21614" t="s">
        <v>158</v>
      </c>
      <c r="E21614" t="s">
        <v>29</v>
      </c>
      <c r="F21614" t="s">
        <v>159</v>
      </c>
      <c r="G21614" s="2">
        <v>0</v>
      </c>
      <c r="H21614" s="2" t="s">
        <v>298</v>
      </c>
      <c r="I21614" s="67">
        <v>-11104.3</v>
      </c>
      <c r="J21614" s="67">
        <v>0</v>
      </c>
      <c r="K21614" s="67">
        <v>-11104.3</v>
      </c>
      <c r="L21614" s="67">
        <v>0</v>
      </c>
      <c r="M21614" s="67">
        <v>-11104.3</v>
      </c>
      <c r="N21614" s="67">
        <v>0</v>
      </c>
      <c r="P21614" s="67">
        <v>0</v>
      </c>
      <c r="Q21614" s="67">
        <v>0</v>
      </c>
      <c r="U21614" t="s">
        <v>783</v>
      </c>
    </row>
    <row r="21615" spans="3:21" x14ac:dyDescent="0.3">
      <c r="C21615" t="s">
        <v>31</v>
      </c>
      <c r="D21615" t="s">
        <v>158</v>
      </c>
      <c r="E21615" t="s">
        <v>30</v>
      </c>
      <c r="F21615" t="s">
        <v>159</v>
      </c>
      <c r="G21615" s="2">
        <v>2</v>
      </c>
      <c r="H21615" s="2" t="s">
        <v>303</v>
      </c>
      <c r="I21615" s="67">
        <v>220652.96</v>
      </c>
      <c r="J21615" s="67">
        <v>911.66</v>
      </c>
      <c r="K21615" s="67">
        <v>220652.96</v>
      </c>
      <c r="L21615" s="67">
        <v>58.57</v>
      </c>
      <c r="M21615" s="67">
        <v>220652.96</v>
      </c>
      <c r="N21615" s="67">
        <v>51.52</v>
      </c>
      <c r="P21615" s="67">
        <v>0</v>
      </c>
      <c r="Q21615" s="67">
        <v>441305.92</v>
      </c>
      <c r="R21615" s="2" t="s">
        <v>161</v>
      </c>
      <c r="S21615" s="2" t="s">
        <v>161</v>
      </c>
      <c r="T21615" s="2" t="s">
        <v>165</v>
      </c>
      <c r="U21615" t="s">
        <v>783</v>
      </c>
    </row>
    <row r="21616" spans="3:21" x14ac:dyDescent="0.3">
      <c r="C21616" t="s">
        <v>166</v>
      </c>
      <c r="D21616" t="s">
        <v>158</v>
      </c>
      <c r="E21616" t="s">
        <v>30</v>
      </c>
      <c r="F21616" t="s">
        <v>159</v>
      </c>
      <c r="G21616" s="2">
        <v>11</v>
      </c>
      <c r="H21616" s="2" t="s">
        <v>322</v>
      </c>
      <c r="I21616" s="67">
        <v>158470.26</v>
      </c>
      <c r="J21616" s="67">
        <v>2.94</v>
      </c>
      <c r="K21616" s="67">
        <v>158470.26</v>
      </c>
      <c r="L21616" s="67">
        <v>15.8</v>
      </c>
      <c r="M21616" s="67">
        <v>158470.26</v>
      </c>
      <c r="N21616" s="67">
        <v>145.81</v>
      </c>
      <c r="P21616" s="67">
        <v>0</v>
      </c>
      <c r="Q21616" s="67">
        <v>1743172.86</v>
      </c>
      <c r="R21616" s="2" t="s">
        <v>161</v>
      </c>
      <c r="S21616" s="2" t="s">
        <v>161</v>
      </c>
      <c r="T21616" s="2" t="s">
        <v>165</v>
      </c>
      <c r="U21616" t="s">
        <v>783</v>
      </c>
    </row>
    <row r="21617" spans="3:21" x14ac:dyDescent="0.3">
      <c r="C21617" t="s">
        <v>32</v>
      </c>
      <c r="D21617" t="s">
        <v>158</v>
      </c>
      <c r="E21617" t="s">
        <v>29</v>
      </c>
      <c r="F21617" t="s">
        <v>159</v>
      </c>
      <c r="G21617" s="2">
        <v>4</v>
      </c>
      <c r="H21617" s="2" t="s">
        <v>396</v>
      </c>
      <c r="I21617" s="67">
        <v>-23100.48</v>
      </c>
      <c r="J21617" s="67">
        <v>0</v>
      </c>
      <c r="K21617" s="67">
        <v>-23100.48</v>
      </c>
      <c r="L21617" s="67">
        <v>0</v>
      </c>
      <c r="M21617" s="67">
        <v>-23100.48</v>
      </c>
      <c r="N21617" s="67">
        <v>0</v>
      </c>
      <c r="P21617" s="67">
        <v>0</v>
      </c>
      <c r="Q21617" s="67">
        <v>0</v>
      </c>
      <c r="U21617" t="s">
        <v>783</v>
      </c>
    </row>
    <row r="21618" spans="3:21" x14ac:dyDescent="0.3">
      <c r="C21618" t="s">
        <v>31</v>
      </c>
      <c r="D21618" t="s">
        <v>158</v>
      </c>
      <c r="E21618" t="s">
        <v>30</v>
      </c>
      <c r="F21618" t="s">
        <v>159</v>
      </c>
      <c r="G21618" s="2">
        <v>1</v>
      </c>
      <c r="H21618" s="2" t="s">
        <v>217</v>
      </c>
      <c r="I21618" s="67">
        <v>145754.47</v>
      </c>
      <c r="J21618" s="67">
        <v>8.8000000000000007</v>
      </c>
      <c r="K21618" s="67">
        <v>145754.47</v>
      </c>
      <c r="L21618" s="67">
        <v>4.18</v>
      </c>
      <c r="M21618" s="67">
        <v>145754.47</v>
      </c>
      <c r="N21618" s="67">
        <v>40.04</v>
      </c>
      <c r="P21618" s="67">
        <v>0</v>
      </c>
      <c r="Q21618" s="67">
        <v>145754.47</v>
      </c>
      <c r="R21618" s="2" t="s">
        <v>161</v>
      </c>
      <c r="S21618" s="2" t="s">
        <v>161</v>
      </c>
      <c r="T21618" s="2" t="s">
        <v>161</v>
      </c>
      <c r="U21618" t="s">
        <v>783</v>
      </c>
    </row>
    <row r="21619" spans="3:21" x14ac:dyDescent="0.3">
      <c r="C21619" t="s">
        <v>166</v>
      </c>
      <c r="D21619" t="s">
        <v>158</v>
      </c>
      <c r="E21619" t="s">
        <v>30</v>
      </c>
      <c r="F21619" t="s">
        <v>159</v>
      </c>
      <c r="G21619" s="2">
        <v>1</v>
      </c>
      <c r="H21619" s="2" t="s">
        <v>285</v>
      </c>
      <c r="I21619" s="67">
        <v>114752.86</v>
      </c>
      <c r="J21619" s="67">
        <v>10169.200000000001</v>
      </c>
      <c r="K21619" s="67">
        <v>114752.86</v>
      </c>
      <c r="L21619" s="67">
        <v>1.54</v>
      </c>
      <c r="M21619" s="67">
        <v>114752.86</v>
      </c>
      <c r="N21619" s="67">
        <v>14.76</v>
      </c>
      <c r="P21619" s="67">
        <v>0</v>
      </c>
      <c r="Q21619" s="67">
        <v>114752.86</v>
      </c>
      <c r="R21619" s="2" t="s">
        <v>161</v>
      </c>
      <c r="S21619" s="2" t="s">
        <v>165</v>
      </c>
      <c r="T21619" s="2" t="s">
        <v>165</v>
      </c>
      <c r="U21619" t="s">
        <v>783</v>
      </c>
    </row>
    <row r="21620" spans="3:21" x14ac:dyDescent="0.3">
      <c r="C21620" t="s">
        <v>32</v>
      </c>
      <c r="D21620" t="s">
        <v>158</v>
      </c>
      <c r="E21620" t="s">
        <v>30</v>
      </c>
      <c r="F21620" t="s">
        <v>159</v>
      </c>
      <c r="G21620" s="2">
        <v>-1</v>
      </c>
      <c r="H21620" s="2" t="s">
        <v>281</v>
      </c>
      <c r="I21620" s="67">
        <v>-9.1199999999999992</v>
      </c>
      <c r="J21620" s="67">
        <v>0</v>
      </c>
      <c r="K21620" s="67">
        <v>-9.1199999999999992</v>
      </c>
      <c r="L21620" s="67">
        <v>0</v>
      </c>
      <c r="M21620" s="67">
        <v>-9.1199999999999992</v>
      </c>
      <c r="N21620" s="67">
        <v>0</v>
      </c>
      <c r="P21620" s="67">
        <v>0</v>
      </c>
      <c r="Q21620" s="67">
        <v>0</v>
      </c>
      <c r="R21620" s="2" t="s">
        <v>165</v>
      </c>
      <c r="S21620" s="2" t="s">
        <v>165</v>
      </c>
      <c r="T21620" s="2" t="s">
        <v>165</v>
      </c>
      <c r="U21620" t="s">
        <v>783</v>
      </c>
    </row>
    <row r="21621" spans="3:21" x14ac:dyDescent="0.3">
      <c r="C21621" t="s">
        <v>166</v>
      </c>
      <c r="D21621" t="s">
        <v>158</v>
      </c>
      <c r="E21621" t="s">
        <v>30</v>
      </c>
      <c r="F21621" t="s">
        <v>159</v>
      </c>
      <c r="G21621" s="2">
        <v>-1</v>
      </c>
      <c r="H21621" s="2" t="s">
        <v>574</v>
      </c>
      <c r="I21621" s="67">
        <v>1039817.4</v>
      </c>
      <c r="J21621" s="67">
        <v>879.53</v>
      </c>
      <c r="K21621" s="67">
        <v>1039817.4</v>
      </c>
      <c r="L21621" s="67">
        <v>67.38</v>
      </c>
      <c r="M21621" s="67">
        <v>1039817.4</v>
      </c>
      <c r="N21621" s="67">
        <v>355.38</v>
      </c>
      <c r="P21621" s="67">
        <v>0</v>
      </c>
      <c r="Q21621" s="67">
        <v>0</v>
      </c>
      <c r="R21621" s="2" t="s">
        <v>161</v>
      </c>
      <c r="S21621" s="2" t="s">
        <v>161</v>
      </c>
      <c r="T21621" s="2" t="s">
        <v>161</v>
      </c>
      <c r="U21621" t="s">
        <v>783</v>
      </c>
    </row>
    <row r="21622" spans="3:21" x14ac:dyDescent="0.3">
      <c r="C21622" t="s">
        <v>32</v>
      </c>
      <c r="D21622" t="s">
        <v>158</v>
      </c>
      <c r="E21622" t="s">
        <v>30</v>
      </c>
      <c r="F21622" t="s">
        <v>159</v>
      </c>
      <c r="G21622" s="2">
        <v>1</v>
      </c>
      <c r="H21622" s="2" t="s">
        <v>372</v>
      </c>
      <c r="I21622" s="67">
        <v>954494.84</v>
      </c>
      <c r="J21622" s="67">
        <v>673.98</v>
      </c>
      <c r="K21622" s="67">
        <v>954494.84</v>
      </c>
      <c r="L21622" s="67">
        <v>1246.3499999999999</v>
      </c>
      <c r="M21622" s="67">
        <v>954494.84</v>
      </c>
      <c r="N21622" s="67">
        <v>8612.7199999999993</v>
      </c>
      <c r="P21622" s="67">
        <v>0</v>
      </c>
      <c r="Q21622" s="67">
        <v>954494.84</v>
      </c>
      <c r="R21622" s="2" t="s">
        <v>161</v>
      </c>
      <c r="S21622" s="2" t="s">
        <v>161</v>
      </c>
      <c r="T21622" s="2" t="s">
        <v>161</v>
      </c>
      <c r="U21622" t="s">
        <v>783</v>
      </c>
    </row>
    <row r="21623" spans="3:21" x14ac:dyDescent="0.3">
      <c r="C21623" t="s">
        <v>166</v>
      </c>
      <c r="D21623" t="s">
        <v>158</v>
      </c>
      <c r="E21623" t="s">
        <v>30</v>
      </c>
      <c r="F21623" t="s">
        <v>159</v>
      </c>
      <c r="G21623" s="2">
        <v>3</v>
      </c>
      <c r="H21623" s="2" t="s">
        <v>297</v>
      </c>
      <c r="I21623" s="67">
        <v>749287.23</v>
      </c>
      <c r="J21623" s="67">
        <v>21.2</v>
      </c>
      <c r="K21623" s="67">
        <v>749287.23</v>
      </c>
      <c r="L21623" s="67">
        <v>9.52</v>
      </c>
      <c r="M21623" s="67">
        <v>749287.23</v>
      </c>
      <c r="N21623" s="67">
        <v>118.74</v>
      </c>
      <c r="P21623" s="67">
        <v>230.85</v>
      </c>
      <c r="Q21623" s="67">
        <v>2247861.69</v>
      </c>
      <c r="R21623" s="2" t="s">
        <v>161</v>
      </c>
      <c r="S21623" s="2" t="s">
        <v>161</v>
      </c>
      <c r="T21623" s="2" t="s">
        <v>161</v>
      </c>
      <c r="U21623" t="s">
        <v>783</v>
      </c>
    </row>
    <row r="21624" spans="3:21" x14ac:dyDescent="0.3">
      <c r="C21624" t="s">
        <v>166</v>
      </c>
      <c r="D21624" t="s">
        <v>158</v>
      </c>
      <c r="E21624" t="s">
        <v>30</v>
      </c>
      <c r="F21624" t="s">
        <v>159</v>
      </c>
      <c r="G21624" s="2">
        <v>10</v>
      </c>
      <c r="H21624" s="2" t="s">
        <v>315</v>
      </c>
      <c r="I21624" s="67">
        <v>122805.62</v>
      </c>
      <c r="J21624" s="67">
        <v>0</v>
      </c>
      <c r="K21624" s="67">
        <v>122805.62</v>
      </c>
      <c r="L21624" s="67">
        <v>0</v>
      </c>
      <c r="M21624" s="67">
        <v>122805.62</v>
      </c>
      <c r="N21624" s="67">
        <v>18.18</v>
      </c>
      <c r="P21624" s="67">
        <v>0</v>
      </c>
      <c r="Q21624" s="67">
        <v>1228056.2</v>
      </c>
      <c r="R21624" s="2" t="s">
        <v>161</v>
      </c>
      <c r="S21624" s="2" t="s">
        <v>161</v>
      </c>
      <c r="T21624" s="2" t="s">
        <v>165</v>
      </c>
      <c r="U21624" t="s">
        <v>783</v>
      </c>
    </row>
    <row r="21625" spans="3:21" x14ac:dyDescent="0.3">
      <c r="C21625" t="s">
        <v>166</v>
      </c>
      <c r="D21625" t="s">
        <v>158</v>
      </c>
      <c r="E21625" t="s">
        <v>29</v>
      </c>
      <c r="F21625" t="s">
        <v>159</v>
      </c>
      <c r="G21625" s="2">
        <v>10</v>
      </c>
      <c r="H21625" s="2" t="s">
        <v>439</v>
      </c>
      <c r="I21625" s="67">
        <v>-100.86</v>
      </c>
      <c r="J21625" s="67">
        <v>0</v>
      </c>
      <c r="K21625" s="67">
        <v>-100.86</v>
      </c>
      <c r="L21625" s="67">
        <v>0</v>
      </c>
      <c r="M21625" s="67">
        <v>-100.86</v>
      </c>
      <c r="N21625" s="67">
        <v>0</v>
      </c>
      <c r="P21625" s="67">
        <v>0</v>
      </c>
      <c r="Q21625" s="67">
        <v>0</v>
      </c>
      <c r="U21625" t="s">
        <v>783</v>
      </c>
    </row>
    <row r="21626" spans="3:21" x14ac:dyDescent="0.3">
      <c r="C21626" t="s">
        <v>31</v>
      </c>
      <c r="D21626" t="s">
        <v>158</v>
      </c>
      <c r="E21626" t="s">
        <v>30</v>
      </c>
      <c r="F21626" t="s">
        <v>159</v>
      </c>
      <c r="G21626" s="2">
        <v>-1</v>
      </c>
      <c r="H21626" s="2" t="s">
        <v>228</v>
      </c>
      <c r="I21626" s="67">
        <v>474925.17</v>
      </c>
      <c r="J21626" s="67">
        <v>0.19</v>
      </c>
      <c r="K21626" s="67">
        <v>474925.17</v>
      </c>
      <c r="L21626" s="67">
        <v>0.08</v>
      </c>
      <c r="M21626" s="67">
        <v>474925.17</v>
      </c>
      <c r="N21626" s="67">
        <v>1.05</v>
      </c>
      <c r="O21626" s="2">
        <v>0</v>
      </c>
      <c r="P21626" s="67">
        <v>0</v>
      </c>
      <c r="Q21626" s="67">
        <v>0</v>
      </c>
      <c r="R21626" s="2" t="s">
        <v>161</v>
      </c>
      <c r="S21626" s="2" t="s">
        <v>161</v>
      </c>
      <c r="T21626" s="2" t="s">
        <v>161</v>
      </c>
      <c r="U21626" t="s">
        <v>783</v>
      </c>
    </row>
    <row r="21627" spans="3:21" x14ac:dyDescent="0.3">
      <c r="C21627" t="s">
        <v>166</v>
      </c>
      <c r="D21627" t="s">
        <v>158</v>
      </c>
      <c r="E21627" t="s">
        <v>30</v>
      </c>
      <c r="F21627" t="s">
        <v>159</v>
      </c>
      <c r="G21627" s="2">
        <v>6</v>
      </c>
      <c r="H21627" s="2" t="s">
        <v>364</v>
      </c>
      <c r="I21627" s="67">
        <v>43.46</v>
      </c>
      <c r="J21627" s="67">
        <v>0</v>
      </c>
      <c r="K21627" s="67">
        <v>43.46</v>
      </c>
      <c r="L21627" s="67">
        <v>0</v>
      </c>
      <c r="M21627" s="67">
        <v>43.46</v>
      </c>
      <c r="N21627" s="67">
        <v>0.01</v>
      </c>
      <c r="P21627" s="67">
        <v>0</v>
      </c>
      <c r="Q21627" s="67">
        <v>260.76</v>
      </c>
      <c r="R21627" s="2" t="s">
        <v>161</v>
      </c>
      <c r="S21627" s="2" t="s">
        <v>161</v>
      </c>
      <c r="T21627" s="2" t="s">
        <v>161</v>
      </c>
      <c r="U21627" t="s">
        <v>783</v>
      </c>
    </row>
    <row r="21628" spans="3:21" x14ac:dyDescent="0.3">
      <c r="C21628" t="s">
        <v>31</v>
      </c>
      <c r="D21628" t="s">
        <v>158</v>
      </c>
      <c r="E21628" t="s">
        <v>29</v>
      </c>
      <c r="F21628" t="s">
        <v>159</v>
      </c>
      <c r="G21628" s="2">
        <v>-1</v>
      </c>
      <c r="H21628" s="2" t="s">
        <v>463</v>
      </c>
      <c r="I21628" s="67">
        <v>-4050.38</v>
      </c>
      <c r="J21628" s="67">
        <v>0</v>
      </c>
      <c r="K21628" s="67">
        <v>-4050.38</v>
      </c>
      <c r="L21628" s="67">
        <v>0</v>
      </c>
      <c r="M21628" s="67">
        <v>-4050.38</v>
      </c>
      <c r="N21628" s="67">
        <v>0</v>
      </c>
      <c r="P21628" s="67">
        <v>0</v>
      </c>
      <c r="Q21628" s="67">
        <v>0</v>
      </c>
      <c r="U21628" t="s">
        <v>783</v>
      </c>
    </row>
    <row r="21629" spans="3:21" x14ac:dyDescent="0.3">
      <c r="C21629" t="s">
        <v>31</v>
      </c>
      <c r="D21629" t="s">
        <v>158</v>
      </c>
      <c r="E21629" t="s">
        <v>29</v>
      </c>
      <c r="F21629" t="s">
        <v>159</v>
      </c>
      <c r="G21629" s="2">
        <v>0</v>
      </c>
      <c r="H21629" s="2" t="s">
        <v>257</v>
      </c>
      <c r="I21629" s="67">
        <v>-10.119999999999999</v>
      </c>
      <c r="J21629" s="67">
        <v>0</v>
      </c>
      <c r="K21629" s="67">
        <v>-10.119999999999999</v>
      </c>
      <c r="L21629" s="67">
        <v>0</v>
      </c>
      <c r="M21629" s="67">
        <v>-10.119999999999999</v>
      </c>
      <c r="N21629" s="67">
        <v>0</v>
      </c>
      <c r="P21629" s="67">
        <v>0</v>
      </c>
      <c r="Q21629" s="67">
        <v>0</v>
      </c>
      <c r="U21629" t="s">
        <v>783</v>
      </c>
    </row>
    <row r="21630" spans="3:21" x14ac:dyDescent="0.3">
      <c r="C21630" t="s">
        <v>32</v>
      </c>
      <c r="D21630" t="s">
        <v>158</v>
      </c>
      <c r="E21630" t="s">
        <v>30</v>
      </c>
      <c r="F21630" t="s">
        <v>159</v>
      </c>
      <c r="G21630" s="2">
        <v>7</v>
      </c>
      <c r="H21630" s="2" t="s">
        <v>496</v>
      </c>
      <c r="I21630" s="67">
        <v>62979.040000000001</v>
      </c>
      <c r="J21630" s="67">
        <v>1.24</v>
      </c>
      <c r="K21630" s="67">
        <v>62979.040000000001</v>
      </c>
      <c r="L21630" s="67">
        <v>0.68</v>
      </c>
      <c r="M21630" s="67">
        <v>62979.040000000001</v>
      </c>
      <c r="N21630" s="67">
        <v>11.08</v>
      </c>
      <c r="P21630" s="67">
        <v>0</v>
      </c>
      <c r="Q21630" s="67">
        <v>440853.28</v>
      </c>
      <c r="R21630" s="2" t="s">
        <v>161</v>
      </c>
      <c r="S21630" s="2" t="s">
        <v>161</v>
      </c>
      <c r="T21630" s="2" t="s">
        <v>161</v>
      </c>
      <c r="U21630" t="s">
        <v>783</v>
      </c>
    </row>
    <row r="21631" spans="3:21" x14ac:dyDescent="0.3">
      <c r="C21631" t="s">
        <v>31</v>
      </c>
      <c r="D21631" t="s">
        <v>158</v>
      </c>
      <c r="E21631" t="s">
        <v>29</v>
      </c>
      <c r="F21631" t="s">
        <v>159</v>
      </c>
      <c r="G21631" s="2">
        <v>2</v>
      </c>
      <c r="H21631" s="2" t="s">
        <v>281</v>
      </c>
      <c r="I21631" s="67">
        <v>-8993.2000000000007</v>
      </c>
      <c r="J21631" s="67">
        <v>0</v>
      </c>
      <c r="K21631" s="67">
        <v>-8993.2000000000007</v>
      </c>
      <c r="L21631" s="67">
        <v>0</v>
      </c>
      <c r="M21631" s="67">
        <v>-8993.2000000000007</v>
      </c>
      <c r="N21631" s="67">
        <v>0</v>
      </c>
      <c r="P21631" s="67">
        <v>0</v>
      </c>
      <c r="Q21631" s="67">
        <v>0</v>
      </c>
      <c r="U21631" t="s">
        <v>783</v>
      </c>
    </row>
    <row r="21632" spans="3:21" x14ac:dyDescent="0.3">
      <c r="C21632" t="s">
        <v>166</v>
      </c>
      <c r="D21632" t="s">
        <v>158</v>
      </c>
      <c r="E21632" t="s">
        <v>30</v>
      </c>
      <c r="F21632" t="s">
        <v>159</v>
      </c>
      <c r="G21632" s="2">
        <v>-1</v>
      </c>
      <c r="H21632" s="2" t="s">
        <v>277</v>
      </c>
      <c r="I21632" s="67">
        <v>-330.44</v>
      </c>
      <c r="J21632" s="67">
        <v>0</v>
      </c>
      <c r="K21632" s="67">
        <v>-330.44</v>
      </c>
      <c r="L21632" s="67">
        <v>0</v>
      </c>
      <c r="M21632" s="67">
        <v>-330.44</v>
      </c>
      <c r="N21632" s="67">
        <v>0</v>
      </c>
      <c r="O21632" s="2">
        <v>1</v>
      </c>
      <c r="P21632" s="67">
        <v>-4.51</v>
      </c>
      <c r="Q21632" s="67">
        <v>0</v>
      </c>
      <c r="R21632" s="2" t="s">
        <v>251</v>
      </c>
      <c r="S21632" s="2" t="s">
        <v>251</v>
      </c>
      <c r="T21632" s="2" t="s">
        <v>161</v>
      </c>
      <c r="U21632" t="s">
        <v>783</v>
      </c>
    </row>
    <row r="21633" spans="3:21" x14ac:dyDescent="0.3">
      <c r="C21633" t="s">
        <v>166</v>
      </c>
      <c r="D21633" t="s">
        <v>158</v>
      </c>
      <c r="E21633" t="s">
        <v>30</v>
      </c>
      <c r="F21633" t="s">
        <v>159</v>
      </c>
      <c r="G21633" s="2">
        <v>2</v>
      </c>
      <c r="H21633" s="2" t="s">
        <v>234</v>
      </c>
      <c r="I21633" s="67">
        <v>333640.90000000002</v>
      </c>
      <c r="J21633" s="67">
        <v>7.58</v>
      </c>
      <c r="K21633" s="67">
        <v>333640.90000000002</v>
      </c>
      <c r="L21633" s="67">
        <v>4913.59</v>
      </c>
      <c r="M21633" s="67">
        <v>333640.90000000002</v>
      </c>
      <c r="N21633" s="67">
        <v>42.45</v>
      </c>
      <c r="P21633" s="67">
        <v>78484.06</v>
      </c>
      <c r="Q21633" s="67">
        <v>667281.80000000005</v>
      </c>
      <c r="R21633" s="2" t="s">
        <v>165</v>
      </c>
      <c r="S21633" s="2" t="s">
        <v>161</v>
      </c>
      <c r="T21633" s="2" t="s">
        <v>165</v>
      </c>
      <c r="U21633" t="s">
        <v>783</v>
      </c>
    </row>
    <row r="21634" spans="3:21" x14ac:dyDescent="0.3">
      <c r="C21634" t="s">
        <v>31</v>
      </c>
      <c r="D21634" t="s">
        <v>158</v>
      </c>
      <c r="E21634" t="s">
        <v>29</v>
      </c>
      <c r="F21634" t="s">
        <v>159</v>
      </c>
      <c r="G21634" s="2">
        <v>5</v>
      </c>
      <c r="H21634" s="2" t="s">
        <v>242</v>
      </c>
      <c r="I21634" s="67">
        <v>-19088</v>
      </c>
      <c r="J21634" s="67">
        <v>0</v>
      </c>
      <c r="K21634" s="67">
        <v>-19088</v>
      </c>
      <c r="L21634" s="67">
        <v>0</v>
      </c>
      <c r="M21634" s="67">
        <v>-19088</v>
      </c>
      <c r="N21634" s="67">
        <v>0</v>
      </c>
      <c r="P21634" s="67">
        <v>0</v>
      </c>
      <c r="Q21634" s="67">
        <v>0</v>
      </c>
      <c r="U21634" t="s">
        <v>783</v>
      </c>
    </row>
    <row r="21635" spans="3:21" x14ac:dyDescent="0.3">
      <c r="C21635" t="s">
        <v>31</v>
      </c>
      <c r="D21635" t="s">
        <v>158</v>
      </c>
      <c r="E21635" t="s">
        <v>29</v>
      </c>
      <c r="F21635" t="s">
        <v>159</v>
      </c>
      <c r="G21635" s="2">
        <v>-1</v>
      </c>
      <c r="H21635" s="2" t="s">
        <v>437</v>
      </c>
      <c r="I21635" s="67">
        <v>-10.95</v>
      </c>
      <c r="J21635" s="67">
        <v>0</v>
      </c>
      <c r="K21635" s="67">
        <v>-10.95</v>
      </c>
      <c r="L21635" s="67">
        <v>0</v>
      </c>
      <c r="M21635" s="67">
        <v>-10.95</v>
      </c>
      <c r="N21635" s="67">
        <v>0</v>
      </c>
      <c r="P21635" s="67">
        <v>0</v>
      </c>
      <c r="Q21635" s="67">
        <v>0</v>
      </c>
      <c r="U21635" t="s">
        <v>783</v>
      </c>
    </row>
    <row r="21636" spans="3:21" x14ac:dyDescent="0.3">
      <c r="C21636" t="s">
        <v>166</v>
      </c>
      <c r="D21636" t="s">
        <v>158</v>
      </c>
      <c r="E21636" t="s">
        <v>29</v>
      </c>
      <c r="F21636" t="s">
        <v>159</v>
      </c>
      <c r="G21636" s="2">
        <v>3</v>
      </c>
      <c r="H21636" s="2" t="s">
        <v>574</v>
      </c>
      <c r="I21636" s="67">
        <v>-444.1</v>
      </c>
      <c r="J21636" s="67">
        <v>0</v>
      </c>
      <c r="K21636" s="67">
        <v>-444.1</v>
      </c>
      <c r="L21636" s="67">
        <v>0</v>
      </c>
      <c r="M21636" s="67">
        <v>-444.1</v>
      </c>
      <c r="N21636" s="67">
        <v>0</v>
      </c>
      <c r="P21636" s="67">
        <v>0</v>
      </c>
      <c r="Q21636" s="67">
        <v>0</v>
      </c>
      <c r="U21636" t="s">
        <v>783</v>
      </c>
    </row>
    <row r="21637" spans="3:21" x14ac:dyDescent="0.3">
      <c r="C21637" t="s">
        <v>166</v>
      </c>
      <c r="D21637" t="s">
        <v>158</v>
      </c>
      <c r="E21637" t="s">
        <v>30</v>
      </c>
      <c r="F21637" t="s">
        <v>159</v>
      </c>
      <c r="G21637" s="2">
        <v>3</v>
      </c>
      <c r="H21637" s="2" t="s">
        <v>284</v>
      </c>
      <c r="I21637" s="67">
        <v>1904056.21</v>
      </c>
      <c r="J21637" s="67">
        <v>33.39</v>
      </c>
      <c r="K21637" s="67">
        <v>1904056.21</v>
      </c>
      <c r="L21637" s="67">
        <v>15</v>
      </c>
      <c r="M21637" s="67">
        <v>1904056.21</v>
      </c>
      <c r="N21637" s="67">
        <v>187.04</v>
      </c>
      <c r="P21637" s="67">
        <v>0</v>
      </c>
      <c r="Q21637" s="67">
        <v>5712168.6299999999</v>
      </c>
      <c r="R21637" s="2" t="s">
        <v>161</v>
      </c>
      <c r="S21637" s="2" t="s">
        <v>161</v>
      </c>
      <c r="T21637" s="2" t="s">
        <v>161</v>
      </c>
      <c r="U21637" t="s">
        <v>783</v>
      </c>
    </row>
    <row r="21638" spans="3:21" x14ac:dyDescent="0.3">
      <c r="C21638" t="s">
        <v>166</v>
      </c>
      <c r="D21638" t="s">
        <v>158</v>
      </c>
      <c r="E21638" t="s">
        <v>30</v>
      </c>
      <c r="F21638" t="s">
        <v>159</v>
      </c>
      <c r="G21638" s="2">
        <v>2</v>
      </c>
      <c r="H21638" s="2" t="s">
        <v>224</v>
      </c>
      <c r="I21638" s="67">
        <v>84118.8</v>
      </c>
      <c r="J21638" s="67">
        <v>9192.4</v>
      </c>
      <c r="K21638" s="67">
        <v>84118.8</v>
      </c>
      <c r="L21638" s="67">
        <v>3.46</v>
      </c>
      <c r="M21638" s="67">
        <v>84118.8</v>
      </c>
      <c r="N21638" s="67">
        <v>33.14</v>
      </c>
      <c r="P21638" s="67">
        <v>0</v>
      </c>
      <c r="Q21638" s="67">
        <v>168237.6</v>
      </c>
      <c r="R21638" s="2" t="s">
        <v>161</v>
      </c>
      <c r="S21638" s="2" t="s">
        <v>165</v>
      </c>
      <c r="T21638" s="2" t="s">
        <v>165</v>
      </c>
      <c r="U21638" t="s">
        <v>783</v>
      </c>
    </row>
    <row r="21639" spans="3:21" x14ac:dyDescent="0.3">
      <c r="C21639" t="s">
        <v>166</v>
      </c>
      <c r="D21639" t="s">
        <v>158</v>
      </c>
      <c r="E21639" t="s">
        <v>30</v>
      </c>
      <c r="F21639" t="s">
        <v>159</v>
      </c>
      <c r="G21639" s="2">
        <v>4</v>
      </c>
      <c r="H21639" s="2" t="s">
        <v>262</v>
      </c>
      <c r="I21639" s="67">
        <v>225899.36</v>
      </c>
      <c r="J21639" s="67">
        <v>11.7</v>
      </c>
      <c r="K21639" s="67">
        <v>225899.36</v>
      </c>
      <c r="L21639" s="67">
        <v>5096.22</v>
      </c>
      <c r="M21639" s="67">
        <v>225899.36</v>
      </c>
      <c r="N21639" s="67">
        <v>65.56</v>
      </c>
      <c r="P21639" s="67">
        <v>50184.7</v>
      </c>
      <c r="Q21639" s="67">
        <v>903597.44</v>
      </c>
      <c r="R21639" s="2" t="s">
        <v>165</v>
      </c>
      <c r="S21639" s="2" t="s">
        <v>161</v>
      </c>
      <c r="T21639" s="2" t="s">
        <v>165</v>
      </c>
      <c r="U21639" t="s">
        <v>783</v>
      </c>
    </row>
    <row r="21640" spans="3:21" x14ac:dyDescent="0.3">
      <c r="C21640" t="s">
        <v>31</v>
      </c>
      <c r="D21640" t="s">
        <v>158</v>
      </c>
      <c r="E21640" t="s">
        <v>30</v>
      </c>
      <c r="F21640" t="s">
        <v>159</v>
      </c>
      <c r="G21640" s="2">
        <v>4</v>
      </c>
      <c r="H21640" s="2" t="s">
        <v>629</v>
      </c>
      <c r="I21640" s="67">
        <v>46347.45</v>
      </c>
      <c r="J21640" s="67">
        <v>1.35</v>
      </c>
      <c r="K21640" s="67">
        <v>46347.45</v>
      </c>
      <c r="L21640" s="67">
        <v>7.24</v>
      </c>
      <c r="M21640" s="67">
        <v>46347.45</v>
      </c>
      <c r="N21640" s="67">
        <v>23.49</v>
      </c>
      <c r="P21640" s="67">
        <v>0</v>
      </c>
      <c r="Q21640" s="67">
        <v>185389.8</v>
      </c>
      <c r="R21640" s="2" t="s">
        <v>161</v>
      </c>
      <c r="S21640" s="2" t="s">
        <v>161</v>
      </c>
      <c r="T21640" s="2" t="s">
        <v>165</v>
      </c>
      <c r="U21640" t="s">
        <v>783</v>
      </c>
    </row>
    <row r="21641" spans="3:21" x14ac:dyDescent="0.3">
      <c r="C21641" t="s">
        <v>166</v>
      </c>
      <c r="D21641" t="s">
        <v>158</v>
      </c>
      <c r="E21641" t="s">
        <v>30</v>
      </c>
      <c r="F21641" t="s">
        <v>159</v>
      </c>
      <c r="G21641" s="2">
        <v>0</v>
      </c>
      <c r="H21641" s="2" t="s">
        <v>169</v>
      </c>
      <c r="I21641" s="67">
        <v>9735.32</v>
      </c>
      <c r="J21641" s="67">
        <v>880.07</v>
      </c>
      <c r="K21641" s="67">
        <v>9735.32</v>
      </c>
      <c r="L21641" s="67">
        <v>0.3</v>
      </c>
      <c r="M21641" s="67">
        <v>9735.32</v>
      </c>
      <c r="N21641" s="67">
        <v>3.68</v>
      </c>
      <c r="P21641" s="67">
        <v>0</v>
      </c>
      <c r="Q21641" s="67">
        <v>0</v>
      </c>
      <c r="R21641" s="2" t="s">
        <v>161</v>
      </c>
      <c r="S21641" s="2" t="s">
        <v>165</v>
      </c>
      <c r="T21641" s="2" t="s">
        <v>165</v>
      </c>
      <c r="U21641" t="s">
        <v>783</v>
      </c>
    </row>
    <row r="21642" spans="3:21" x14ac:dyDescent="0.3">
      <c r="C21642" t="s">
        <v>32</v>
      </c>
      <c r="D21642" t="s">
        <v>158</v>
      </c>
      <c r="E21642" t="s">
        <v>30</v>
      </c>
      <c r="F21642" t="s">
        <v>159</v>
      </c>
      <c r="G21642" s="2">
        <v>-1</v>
      </c>
      <c r="H21642" s="2" t="s">
        <v>380</v>
      </c>
      <c r="I21642" s="67">
        <v>265949.98</v>
      </c>
      <c r="J21642" s="67">
        <v>18.05</v>
      </c>
      <c r="K21642" s="67">
        <v>265949.98</v>
      </c>
      <c r="L21642" s="67">
        <v>33.39</v>
      </c>
      <c r="M21642" s="67">
        <v>265949.98</v>
      </c>
      <c r="N21642" s="67">
        <v>230.72</v>
      </c>
      <c r="P21642" s="67">
        <v>0</v>
      </c>
      <c r="Q21642" s="67">
        <v>0</v>
      </c>
      <c r="R21642" s="2" t="s">
        <v>161</v>
      </c>
      <c r="S21642" s="2" t="s">
        <v>161</v>
      </c>
      <c r="T21642" s="2" t="s">
        <v>161</v>
      </c>
      <c r="U21642" t="s">
        <v>783</v>
      </c>
    </row>
    <row r="21643" spans="3:21" x14ac:dyDescent="0.3">
      <c r="C21643" t="s">
        <v>32</v>
      </c>
      <c r="D21643" t="s">
        <v>158</v>
      </c>
      <c r="E21643" t="s">
        <v>30</v>
      </c>
      <c r="F21643" t="s">
        <v>159</v>
      </c>
      <c r="G21643" s="2">
        <v>-1</v>
      </c>
      <c r="H21643" s="2" t="s">
        <v>175</v>
      </c>
      <c r="I21643" s="67">
        <v>7774.96</v>
      </c>
      <c r="J21643" s="67">
        <v>0.94</v>
      </c>
      <c r="K21643" s="67">
        <v>7774.96</v>
      </c>
      <c r="L21643" s="67">
        <v>0.45</v>
      </c>
      <c r="M21643" s="67">
        <v>7774.96</v>
      </c>
      <c r="N21643" s="67">
        <v>4.2699999999999996</v>
      </c>
      <c r="P21643" s="67">
        <v>0</v>
      </c>
      <c r="Q21643" s="67">
        <v>0</v>
      </c>
      <c r="R21643" s="2" t="s">
        <v>161</v>
      </c>
      <c r="S21643" s="2" t="s">
        <v>161</v>
      </c>
      <c r="T21643" s="2" t="s">
        <v>161</v>
      </c>
      <c r="U21643" t="s">
        <v>783</v>
      </c>
    </row>
    <row r="21644" spans="3:21" x14ac:dyDescent="0.3">
      <c r="C21644" t="s">
        <v>166</v>
      </c>
      <c r="D21644" t="s">
        <v>158</v>
      </c>
      <c r="E21644" t="s">
        <v>30</v>
      </c>
      <c r="F21644" t="s">
        <v>159</v>
      </c>
      <c r="G21644" s="2">
        <v>5</v>
      </c>
      <c r="H21644" s="2" t="s">
        <v>226</v>
      </c>
      <c r="I21644" s="67">
        <v>89059.97</v>
      </c>
      <c r="J21644" s="67">
        <v>37.81</v>
      </c>
      <c r="K21644" s="67">
        <v>89059.97</v>
      </c>
      <c r="L21644" s="67">
        <v>1516.98</v>
      </c>
      <c r="M21644" s="67">
        <v>89059.97</v>
      </c>
      <c r="N21644" s="67">
        <v>172.02</v>
      </c>
      <c r="P21644" s="67">
        <v>0</v>
      </c>
      <c r="Q21644" s="67">
        <v>445299.85</v>
      </c>
      <c r="R21644" s="2" t="s">
        <v>165</v>
      </c>
      <c r="S21644" s="2" t="s">
        <v>161</v>
      </c>
      <c r="T21644" s="2" t="s">
        <v>165</v>
      </c>
      <c r="U21644" t="s">
        <v>783</v>
      </c>
    </row>
    <row r="21645" spans="3:21" x14ac:dyDescent="0.3">
      <c r="C21645" t="s">
        <v>32</v>
      </c>
      <c r="D21645" t="s">
        <v>158</v>
      </c>
      <c r="E21645" t="s">
        <v>30</v>
      </c>
      <c r="F21645" t="s">
        <v>159</v>
      </c>
      <c r="G21645" s="2">
        <v>7</v>
      </c>
      <c r="H21645" s="2" t="s">
        <v>479</v>
      </c>
      <c r="I21645" s="67">
        <v>1654108.69</v>
      </c>
      <c r="J21645" s="67">
        <v>125.16</v>
      </c>
      <c r="K21645" s="67">
        <v>1654108.69</v>
      </c>
      <c r="L21645" s="67">
        <v>672.11</v>
      </c>
      <c r="M21645" s="67">
        <v>1654108.69</v>
      </c>
      <c r="N21645" s="67">
        <v>16.82</v>
      </c>
      <c r="P21645" s="67">
        <v>0</v>
      </c>
      <c r="Q21645" s="67">
        <v>11578760.83</v>
      </c>
      <c r="R21645" s="2" t="s">
        <v>161</v>
      </c>
      <c r="S21645" s="2" t="s">
        <v>161</v>
      </c>
      <c r="T21645" s="2" t="s">
        <v>165</v>
      </c>
      <c r="U21645" t="s">
        <v>783</v>
      </c>
    </row>
    <row r="21646" spans="3:21" x14ac:dyDescent="0.3">
      <c r="C21646" t="s">
        <v>166</v>
      </c>
      <c r="D21646" t="s">
        <v>158</v>
      </c>
      <c r="E21646" t="s">
        <v>30</v>
      </c>
      <c r="F21646" t="s">
        <v>159</v>
      </c>
      <c r="G21646" s="2">
        <v>1</v>
      </c>
      <c r="H21646" s="2" t="s">
        <v>256</v>
      </c>
      <c r="I21646" s="67">
        <v>5368031.95</v>
      </c>
      <c r="J21646" s="67">
        <v>1586.46</v>
      </c>
      <c r="K21646" s="67">
        <v>5368031.95</v>
      </c>
      <c r="L21646" s="67">
        <v>321.05</v>
      </c>
      <c r="M21646" s="67">
        <v>5368031.95</v>
      </c>
      <c r="N21646" s="67">
        <v>2544.2199999999998</v>
      </c>
      <c r="P21646" s="67">
        <v>0</v>
      </c>
      <c r="Q21646" s="67">
        <v>5368031.95</v>
      </c>
      <c r="R21646" s="2" t="s">
        <v>161</v>
      </c>
      <c r="S21646" s="2" t="s">
        <v>161</v>
      </c>
      <c r="T21646" s="2" t="s">
        <v>161</v>
      </c>
      <c r="U21646" t="s">
        <v>783</v>
      </c>
    </row>
    <row r="21647" spans="3:21" x14ac:dyDescent="0.3">
      <c r="C21647" t="s">
        <v>31</v>
      </c>
      <c r="D21647" t="s">
        <v>158</v>
      </c>
      <c r="E21647" t="s">
        <v>29</v>
      </c>
      <c r="F21647" t="s">
        <v>159</v>
      </c>
      <c r="G21647" s="2">
        <v>5</v>
      </c>
      <c r="H21647" s="2" t="s">
        <v>186</v>
      </c>
      <c r="I21647" s="67">
        <v>-5213.51</v>
      </c>
      <c r="J21647" s="67">
        <v>0</v>
      </c>
      <c r="K21647" s="67">
        <v>-5213.51</v>
      </c>
      <c r="L21647" s="67">
        <v>0</v>
      </c>
      <c r="M21647" s="67">
        <v>-5213.51</v>
      </c>
      <c r="N21647" s="67">
        <v>0</v>
      </c>
      <c r="P21647" s="67">
        <v>0</v>
      </c>
      <c r="Q21647" s="67">
        <v>0</v>
      </c>
      <c r="U21647" t="s">
        <v>783</v>
      </c>
    </row>
    <row r="21648" spans="3:21" x14ac:dyDescent="0.3">
      <c r="C21648" t="s">
        <v>166</v>
      </c>
      <c r="D21648" t="s">
        <v>158</v>
      </c>
      <c r="E21648" t="s">
        <v>29</v>
      </c>
      <c r="F21648" t="s">
        <v>159</v>
      </c>
      <c r="G21648" s="2">
        <v>8</v>
      </c>
      <c r="H21648" s="2" t="s">
        <v>347</v>
      </c>
      <c r="I21648" s="67">
        <v>-343.93</v>
      </c>
      <c r="J21648" s="67">
        <v>0</v>
      </c>
      <c r="K21648" s="67">
        <v>-343.93</v>
      </c>
      <c r="L21648" s="67">
        <v>0</v>
      </c>
      <c r="M21648" s="67">
        <v>-343.93</v>
      </c>
      <c r="N21648" s="67">
        <v>0</v>
      </c>
      <c r="P21648" s="67">
        <v>0</v>
      </c>
      <c r="Q21648" s="67">
        <v>0</v>
      </c>
      <c r="U21648" t="s">
        <v>783</v>
      </c>
    </row>
    <row r="21649" spans="3:21" x14ac:dyDescent="0.3">
      <c r="C21649" t="s">
        <v>166</v>
      </c>
      <c r="D21649" t="s">
        <v>158</v>
      </c>
      <c r="E21649" t="s">
        <v>29</v>
      </c>
      <c r="F21649" t="s">
        <v>159</v>
      </c>
      <c r="G21649" s="2">
        <v>4</v>
      </c>
      <c r="H21649" s="2" t="s">
        <v>44</v>
      </c>
      <c r="I21649" s="67">
        <v>-28614.63</v>
      </c>
      <c r="J21649" s="67">
        <v>0</v>
      </c>
      <c r="K21649" s="67">
        <v>-28614.63</v>
      </c>
      <c r="L21649" s="67">
        <v>0</v>
      </c>
      <c r="M21649" s="67">
        <v>-28614.63</v>
      </c>
      <c r="N21649" s="67">
        <v>0</v>
      </c>
      <c r="P21649" s="67">
        <v>-4887.8999999999996</v>
      </c>
      <c r="Q21649" s="67">
        <v>0</v>
      </c>
      <c r="U21649" t="s">
        <v>783</v>
      </c>
    </row>
    <row r="21650" spans="3:21" x14ac:dyDescent="0.3">
      <c r="C21650" t="s">
        <v>166</v>
      </c>
      <c r="D21650" t="s">
        <v>158</v>
      </c>
      <c r="E21650" t="s">
        <v>30</v>
      </c>
      <c r="F21650" t="s">
        <v>159</v>
      </c>
      <c r="G21650" s="2">
        <v>2</v>
      </c>
      <c r="H21650" s="2" t="s">
        <v>563</v>
      </c>
      <c r="I21650" s="67">
        <v>17086.95</v>
      </c>
      <c r="J21650" s="67">
        <v>46.26</v>
      </c>
      <c r="K21650" s="67">
        <v>17086.95</v>
      </c>
      <c r="L21650" s="67">
        <v>3.54</v>
      </c>
      <c r="M21650" s="67">
        <v>17086.95</v>
      </c>
      <c r="N21650" s="67">
        <v>18.690000000000001</v>
      </c>
      <c r="P21650" s="67">
        <v>0</v>
      </c>
      <c r="Q21650" s="67">
        <v>34173.9</v>
      </c>
      <c r="R21650" s="2" t="s">
        <v>161</v>
      </c>
      <c r="S21650" s="2" t="s">
        <v>161</v>
      </c>
      <c r="T21650" s="2" t="s">
        <v>161</v>
      </c>
      <c r="U21650" t="s">
        <v>783</v>
      </c>
    </row>
    <row r="21651" spans="3:21" x14ac:dyDescent="0.3">
      <c r="C21651" t="s">
        <v>31</v>
      </c>
      <c r="D21651" t="s">
        <v>158</v>
      </c>
      <c r="E21651" t="s">
        <v>29</v>
      </c>
      <c r="F21651" t="s">
        <v>159</v>
      </c>
      <c r="G21651" s="2">
        <v>4</v>
      </c>
      <c r="H21651" s="2" t="s">
        <v>510</v>
      </c>
      <c r="I21651" s="67">
        <v>-7543.89</v>
      </c>
      <c r="J21651" s="67">
        <v>0</v>
      </c>
      <c r="K21651" s="67">
        <v>-7543.89</v>
      </c>
      <c r="L21651" s="67">
        <v>0</v>
      </c>
      <c r="M21651" s="67">
        <v>-7543.89</v>
      </c>
      <c r="N21651" s="67">
        <v>0</v>
      </c>
      <c r="P21651" s="67">
        <v>0</v>
      </c>
      <c r="Q21651" s="67">
        <v>0</v>
      </c>
      <c r="U21651" t="s">
        <v>783</v>
      </c>
    </row>
    <row r="21652" spans="3:21" x14ac:dyDescent="0.3">
      <c r="C21652" t="s">
        <v>32</v>
      </c>
      <c r="D21652" t="s">
        <v>158</v>
      </c>
      <c r="E21652" t="s">
        <v>30</v>
      </c>
      <c r="F21652" t="s">
        <v>159</v>
      </c>
      <c r="G21652" s="2">
        <v>1</v>
      </c>
      <c r="H21652" s="2" t="s">
        <v>202</v>
      </c>
      <c r="I21652" s="67">
        <v>14550.54</v>
      </c>
      <c r="J21652" s="67">
        <v>1489.75</v>
      </c>
      <c r="K21652" s="67">
        <v>14550.54</v>
      </c>
      <c r="L21652" s="67">
        <v>0.1</v>
      </c>
      <c r="M21652" s="67">
        <v>14550.54</v>
      </c>
      <c r="N21652" s="67">
        <v>1.06</v>
      </c>
      <c r="P21652" s="67">
        <v>0</v>
      </c>
      <c r="Q21652" s="67">
        <v>14550.54</v>
      </c>
      <c r="R21652" s="2" t="s">
        <v>161</v>
      </c>
      <c r="S21652" s="2" t="s">
        <v>165</v>
      </c>
      <c r="T21652" s="2" t="s">
        <v>165</v>
      </c>
      <c r="U21652" t="s">
        <v>783</v>
      </c>
    </row>
    <row r="21653" spans="3:21" x14ac:dyDescent="0.3">
      <c r="C21653" t="s">
        <v>166</v>
      </c>
      <c r="D21653" t="s">
        <v>158</v>
      </c>
      <c r="E21653" t="s">
        <v>30</v>
      </c>
      <c r="F21653" t="s">
        <v>159</v>
      </c>
      <c r="G21653" s="2">
        <v>3</v>
      </c>
      <c r="H21653" s="2" t="s">
        <v>424</v>
      </c>
      <c r="I21653" s="67">
        <v>26197.4</v>
      </c>
      <c r="J21653" s="67">
        <v>4.13</v>
      </c>
      <c r="K21653" s="67">
        <v>26197.4</v>
      </c>
      <c r="L21653" s="67">
        <v>662.22</v>
      </c>
      <c r="M21653" s="67">
        <v>26197.4</v>
      </c>
      <c r="N21653" s="67">
        <v>18.809999999999999</v>
      </c>
      <c r="P21653" s="67">
        <v>0</v>
      </c>
      <c r="Q21653" s="67">
        <v>78592.200000000012</v>
      </c>
      <c r="R21653" s="2" t="s">
        <v>165</v>
      </c>
      <c r="S21653" s="2" t="s">
        <v>161</v>
      </c>
      <c r="T21653" s="2" t="s">
        <v>165</v>
      </c>
      <c r="U21653" t="s">
        <v>783</v>
      </c>
    </row>
    <row r="21654" spans="3:21" x14ac:dyDescent="0.3">
      <c r="C21654" t="s">
        <v>32</v>
      </c>
      <c r="D21654" t="s">
        <v>158</v>
      </c>
      <c r="E21654" t="s">
        <v>30</v>
      </c>
      <c r="F21654" t="s">
        <v>159</v>
      </c>
      <c r="G21654" s="2">
        <v>2</v>
      </c>
      <c r="H21654" s="2" t="s">
        <v>346</v>
      </c>
      <c r="I21654" s="67">
        <v>254889.57</v>
      </c>
      <c r="J21654" s="67">
        <v>66.61</v>
      </c>
      <c r="K21654" s="67">
        <v>254889.57</v>
      </c>
      <c r="L21654" s="67">
        <v>8.07</v>
      </c>
      <c r="M21654" s="67">
        <v>254889.57</v>
      </c>
      <c r="N21654" s="67">
        <v>42.87</v>
      </c>
      <c r="P21654" s="67">
        <v>0</v>
      </c>
      <c r="Q21654" s="67">
        <v>509779.14</v>
      </c>
      <c r="R21654" s="2" t="s">
        <v>161</v>
      </c>
      <c r="S21654" s="2" t="s">
        <v>161</v>
      </c>
      <c r="T21654" s="2" t="s">
        <v>161</v>
      </c>
      <c r="U21654" t="s">
        <v>783</v>
      </c>
    </row>
    <row r="21655" spans="3:21" x14ac:dyDescent="0.3">
      <c r="C21655" t="s">
        <v>166</v>
      </c>
      <c r="D21655" t="s">
        <v>158</v>
      </c>
      <c r="E21655" t="s">
        <v>30</v>
      </c>
      <c r="F21655" t="s">
        <v>159</v>
      </c>
      <c r="G21655" s="2">
        <v>4</v>
      </c>
      <c r="H21655" s="2" t="s">
        <v>538</v>
      </c>
      <c r="I21655" s="67">
        <v>267688.87</v>
      </c>
      <c r="J21655" s="67">
        <v>85.65</v>
      </c>
      <c r="K21655" s="67">
        <v>267688.87</v>
      </c>
      <c r="L21655" s="67">
        <v>12.04</v>
      </c>
      <c r="M21655" s="67">
        <v>267688.87</v>
      </c>
      <c r="N21655" s="67">
        <v>666.07</v>
      </c>
      <c r="P21655" s="67">
        <v>0</v>
      </c>
      <c r="Q21655" s="67">
        <v>1070755.48</v>
      </c>
      <c r="R21655" s="2" t="s">
        <v>161</v>
      </c>
      <c r="S21655" s="2" t="s">
        <v>161</v>
      </c>
      <c r="T21655" s="2" t="s">
        <v>161</v>
      </c>
      <c r="U21655" t="s">
        <v>783</v>
      </c>
    </row>
    <row r="21656" spans="3:21" x14ac:dyDescent="0.3">
      <c r="C21656" t="s">
        <v>32</v>
      </c>
      <c r="D21656" t="s">
        <v>158</v>
      </c>
      <c r="E21656" t="s">
        <v>30</v>
      </c>
      <c r="F21656" t="s">
        <v>159</v>
      </c>
      <c r="G21656" s="2">
        <v>0</v>
      </c>
      <c r="H21656" s="2" t="s">
        <v>201</v>
      </c>
      <c r="I21656" s="67">
        <v>105899.47</v>
      </c>
      <c r="J21656" s="67">
        <v>4.7699999999999996</v>
      </c>
      <c r="K21656" s="67">
        <v>105899.47</v>
      </c>
      <c r="L21656" s="67">
        <v>2.2599999999999998</v>
      </c>
      <c r="M21656" s="67">
        <v>105899.47</v>
      </c>
      <c r="N21656" s="67">
        <v>21.69</v>
      </c>
      <c r="P21656" s="67">
        <v>0</v>
      </c>
      <c r="Q21656" s="67">
        <v>0</v>
      </c>
      <c r="R21656" s="2" t="s">
        <v>161</v>
      </c>
      <c r="S21656" s="2" t="s">
        <v>161</v>
      </c>
      <c r="T21656" s="2" t="s">
        <v>161</v>
      </c>
      <c r="U21656" t="s">
        <v>783</v>
      </c>
    </row>
    <row r="21657" spans="3:21" x14ac:dyDescent="0.3">
      <c r="C21657" t="s">
        <v>166</v>
      </c>
      <c r="D21657" t="s">
        <v>158</v>
      </c>
      <c r="E21657" t="s">
        <v>29</v>
      </c>
      <c r="F21657" t="s">
        <v>159</v>
      </c>
      <c r="G21657" s="2">
        <v>1</v>
      </c>
      <c r="H21657" s="2" t="s">
        <v>337</v>
      </c>
      <c r="I21657" s="67">
        <v>-138.94999999999999</v>
      </c>
      <c r="J21657" s="67">
        <v>0</v>
      </c>
      <c r="K21657" s="67">
        <v>-138.94999999999999</v>
      </c>
      <c r="L21657" s="67">
        <v>0</v>
      </c>
      <c r="M21657" s="67">
        <v>-138.94999999999999</v>
      </c>
      <c r="N21657" s="67">
        <v>0</v>
      </c>
      <c r="P21657" s="67">
        <v>0</v>
      </c>
      <c r="Q21657" s="67">
        <v>0</v>
      </c>
      <c r="U21657" t="s">
        <v>783</v>
      </c>
    </row>
    <row r="21658" spans="3:21" x14ac:dyDescent="0.3">
      <c r="C21658" t="s">
        <v>32</v>
      </c>
      <c r="D21658" t="s">
        <v>158</v>
      </c>
      <c r="E21658" t="s">
        <v>29</v>
      </c>
      <c r="F21658" t="s">
        <v>159</v>
      </c>
      <c r="G21658" s="2">
        <v>2</v>
      </c>
      <c r="H21658" s="2" t="s">
        <v>203</v>
      </c>
      <c r="I21658" s="67">
        <v>-91980</v>
      </c>
      <c r="J21658" s="67">
        <v>0</v>
      </c>
      <c r="K21658" s="67">
        <v>-91980</v>
      </c>
      <c r="L21658" s="67">
        <v>0</v>
      </c>
      <c r="M21658" s="67">
        <v>-91980</v>
      </c>
      <c r="N21658" s="67">
        <v>0</v>
      </c>
      <c r="P21658" s="67">
        <v>0</v>
      </c>
      <c r="Q21658" s="67">
        <v>0</v>
      </c>
      <c r="U21658" t="s">
        <v>783</v>
      </c>
    </row>
    <row r="21659" spans="3:21" x14ac:dyDescent="0.3">
      <c r="C21659" t="s">
        <v>31</v>
      </c>
      <c r="D21659" t="s">
        <v>158</v>
      </c>
      <c r="E21659" t="s">
        <v>30</v>
      </c>
      <c r="F21659" t="s">
        <v>159</v>
      </c>
      <c r="G21659" s="2">
        <v>0</v>
      </c>
      <c r="H21659" s="2" t="s">
        <v>438</v>
      </c>
      <c r="I21659" s="67">
        <v>0.13</v>
      </c>
      <c r="J21659" s="67">
        <v>0</v>
      </c>
      <c r="K21659" s="67">
        <v>0.13</v>
      </c>
      <c r="L21659" s="67">
        <v>0</v>
      </c>
      <c r="M21659" s="67">
        <v>0.13</v>
      </c>
      <c r="N21659" s="67">
        <v>0</v>
      </c>
      <c r="P21659" s="67">
        <v>0</v>
      </c>
      <c r="Q21659" s="67">
        <v>0</v>
      </c>
      <c r="R21659" s="2" t="s">
        <v>161</v>
      </c>
      <c r="S21659" s="2" t="s">
        <v>161</v>
      </c>
      <c r="T21659" s="2" t="s">
        <v>161</v>
      </c>
      <c r="U21659" t="s">
        <v>783</v>
      </c>
    </row>
    <row r="21660" spans="3:21" x14ac:dyDescent="0.3">
      <c r="C21660" t="s">
        <v>166</v>
      </c>
      <c r="D21660" t="s">
        <v>158</v>
      </c>
      <c r="E21660" t="s">
        <v>30</v>
      </c>
      <c r="F21660" t="s">
        <v>159</v>
      </c>
      <c r="G21660" s="2">
        <v>0</v>
      </c>
      <c r="H21660" s="2" t="s">
        <v>302</v>
      </c>
      <c r="I21660" s="67">
        <v>34204.120000000003</v>
      </c>
      <c r="J21660" s="67">
        <v>15130.15</v>
      </c>
      <c r="K21660" s="67">
        <v>34204.120000000003</v>
      </c>
      <c r="L21660" s="67">
        <v>1.63</v>
      </c>
      <c r="M21660" s="67">
        <v>34204.120000000003</v>
      </c>
      <c r="N21660" s="67">
        <v>15.63</v>
      </c>
      <c r="P21660" s="67">
        <v>0</v>
      </c>
      <c r="Q21660" s="67">
        <v>0</v>
      </c>
      <c r="R21660" s="2" t="s">
        <v>161</v>
      </c>
      <c r="S21660" s="2" t="s">
        <v>165</v>
      </c>
      <c r="T21660" s="2" t="s">
        <v>165</v>
      </c>
      <c r="U21660" t="s">
        <v>783</v>
      </c>
    </row>
    <row r="21661" spans="3:21" x14ac:dyDescent="0.3">
      <c r="C21661" t="s">
        <v>166</v>
      </c>
      <c r="D21661" t="s">
        <v>158</v>
      </c>
      <c r="E21661" t="s">
        <v>30</v>
      </c>
      <c r="F21661" t="s">
        <v>159</v>
      </c>
      <c r="G21661" s="2">
        <v>2</v>
      </c>
      <c r="H21661" s="2" t="s">
        <v>318</v>
      </c>
      <c r="I21661" s="67">
        <v>37939.879999999997</v>
      </c>
      <c r="J21661" s="67">
        <v>1.61</v>
      </c>
      <c r="K21661" s="67">
        <v>37939.879999999997</v>
      </c>
      <c r="L21661" s="67">
        <v>0.88</v>
      </c>
      <c r="M21661" s="67">
        <v>37939.879999999997</v>
      </c>
      <c r="N21661" s="67">
        <v>14.36</v>
      </c>
      <c r="P21661" s="67">
        <v>0</v>
      </c>
      <c r="Q21661" s="67">
        <v>75879.759999999995</v>
      </c>
      <c r="R21661" s="2" t="s">
        <v>161</v>
      </c>
      <c r="S21661" s="2" t="s">
        <v>161</v>
      </c>
      <c r="T21661" s="2" t="s">
        <v>161</v>
      </c>
      <c r="U21661" t="s">
        <v>783</v>
      </c>
    </row>
    <row r="21662" spans="3:21" x14ac:dyDescent="0.3">
      <c r="C21662" t="s">
        <v>31</v>
      </c>
      <c r="D21662" t="s">
        <v>158</v>
      </c>
      <c r="E21662" t="s">
        <v>30</v>
      </c>
      <c r="F21662" t="s">
        <v>159</v>
      </c>
      <c r="G21662" s="2">
        <v>1</v>
      </c>
      <c r="H21662" s="2" t="s">
        <v>380</v>
      </c>
      <c r="I21662" s="67">
        <v>15386.2</v>
      </c>
      <c r="J21662" s="67">
        <v>0</v>
      </c>
      <c r="K21662" s="67">
        <v>15386.2</v>
      </c>
      <c r="L21662" s="67">
        <v>0</v>
      </c>
      <c r="M21662" s="67">
        <v>15386.2</v>
      </c>
      <c r="N21662" s="67">
        <v>4.04</v>
      </c>
      <c r="P21662" s="67">
        <v>0</v>
      </c>
      <c r="Q21662" s="67">
        <v>15386.2</v>
      </c>
      <c r="R21662" s="2" t="s">
        <v>161</v>
      </c>
      <c r="S21662" s="2" t="s">
        <v>161</v>
      </c>
      <c r="T21662" s="2" t="s">
        <v>165</v>
      </c>
      <c r="U21662" t="s">
        <v>783</v>
      </c>
    </row>
    <row r="21663" spans="3:21" x14ac:dyDescent="0.3">
      <c r="C21663" t="s">
        <v>31</v>
      </c>
      <c r="D21663" t="s">
        <v>158</v>
      </c>
      <c r="E21663" t="s">
        <v>29</v>
      </c>
      <c r="F21663" t="s">
        <v>159</v>
      </c>
      <c r="G21663" s="2">
        <v>8</v>
      </c>
      <c r="H21663" s="2" t="s">
        <v>224</v>
      </c>
      <c r="I21663" s="67">
        <v>-459.5</v>
      </c>
      <c r="J21663" s="67">
        <v>0</v>
      </c>
      <c r="K21663" s="67">
        <v>-459.5</v>
      </c>
      <c r="L21663" s="67">
        <v>0</v>
      </c>
      <c r="M21663" s="67">
        <v>-459.5</v>
      </c>
      <c r="N21663" s="67">
        <v>0</v>
      </c>
      <c r="P21663" s="67">
        <v>0</v>
      </c>
      <c r="Q21663" s="67">
        <v>0</v>
      </c>
      <c r="U21663" t="s">
        <v>783</v>
      </c>
    </row>
    <row r="21664" spans="3:21" x14ac:dyDescent="0.3">
      <c r="C21664" t="s">
        <v>166</v>
      </c>
      <c r="D21664" t="s">
        <v>158</v>
      </c>
      <c r="E21664" t="s">
        <v>30</v>
      </c>
      <c r="F21664" t="s">
        <v>159</v>
      </c>
      <c r="G21664" s="2">
        <v>-1</v>
      </c>
      <c r="H21664" s="2" t="s">
        <v>362</v>
      </c>
      <c r="I21664" s="67">
        <v>6769.48</v>
      </c>
      <c r="J21664" s="67">
        <v>0</v>
      </c>
      <c r="K21664" s="67">
        <v>6769.48</v>
      </c>
      <c r="L21664" s="67">
        <v>0</v>
      </c>
      <c r="M21664" s="67">
        <v>6769.48</v>
      </c>
      <c r="N21664" s="67">
        <v>0</v>
      </c>
      <c r="O21664" s="2">
        <v>0</v>
      </c>
      <c r="P21664" s="67">
        <v>0</v>
      </c>
      <c r="Q21664" s="67">
        <v>0</v>
      </c>
      <c r="R21664" s="2" t="s">
        <v>161</v>
      </c>
      <c r="S21664" s="2" t="s">
        <v>161</v>
      </c>
      <c r="T21664" s="2" t="s">
        <v>161</v>
      </c>
      <c r="U21664" t="s">
        <v>783</v>
      </c>
    </row>
    <row r="21665" spans="3:21" x14ac:dyDescent="0.3">
      <c r="C21665" t="s">
        <v>32</v>
      </c>
      <c r="D21665" t="s">
        <v>158</v>
      </c>
      <c r="E21665" t="s">
        <v>29</v>
      </c>
      <c r="F21665" t="s">
        <v>159</v>
      </c>
      <c r="G21665" s="2">
        <v>-1</v>
      </c>
      <c r="H21665" s="2" t="s">
        <v>191</v>
      </c>
      <c r="I21665" s="67">
        <v>-336888.33</v>
      </c>
      <c r="J21665" s="67">
        <v>0</v>
      </c>
      <c r="K21665" s="67">
        <v>-336888.33</v>
      </c>
      <c r="L21665" s="67">
        <v>0</v>
      </c>
      <c r="M21665" s="67">
        <v>-336888.33</v>
      </c>
      <c r="N21665" s="67">
        <v>0</v>
      </c>
      <c r="P21665" s="67">
        <v>0</v>
      </c>
      <c r="Q21665" s="67">
        <v>0</v>
      </c>
      <c r="U21665" t="s">
        <v>783</v>
      </c>
    </row>
    <row r="21666" spans="3:21" x14ac:dyDescent="0.3">
      <c r="C21666" t="s">
        <v>31</v>
      </c>
      <c r="D21666" t="s">
        <v>158</v>
      </c>
      <c r="E21666" t="s">
        <v>30</v>
      </c>
      <c r="F21666" t="s">
        <v>159</v>
      </c>
      <c r="G21666" s="2">
        <v>0</v>
      </c>
      <c r="H21666" s="2" t="s">
        <v>327</v>
      </c>
      <c r="I21666" s="67">
        <v>22433.32</v>
      </c>
      <c r="J21666" s="67">
        <v>0.88</v>
      </c>
      <c r="K21666" s="67">
        <v>22433.32</v>
      </c>
      <c r="L21666" s="67">
        <v>0.39</v>
      </c>
      <c r="M21666" s="67">
        <v>22433.32</v>
      </c>
      <c r="N21666" s="67">
        <v>4.92</v>
      </c>
      <c r="P21666" s="67">
        <v>0</v>
      </c>
      <c r="Q21666" s="67">
        <v>0</v>
      </c>
      <c r="R21666" s="2" t="s">
        <v>161</v>
      </c>
      <c r="S21666" s="2" t="s">
        <v>161</v>
      </c>
      <c r="T21666" s="2" t="s">
        <v>161</v>
      </c>
      <c r="U21666" t="s">
        <v>783</v>
      </c>
    </row>
    <row r="21667" spans="3:21" x14ac:dyDescent="0.3">
      <c r="C21667" t="s">
        <v>166</v>
      </c>
      <c r="D21667" t="s">
        <v>158</v>
      </c>
      <c r="E21667" t="s">
        <v>30</v>
      </c>
      <c r="F21667" t="s">
        <v>159</v>
      </c>
      <c r="G21667" s="2">
        <v>9</v>
      </c>
      <c r="H21667" s="2" t="s">
        <v>234</v>
      </c>
      <c r="I21667" s="67">
        <v>3953626.83</v>
      </c>
      <c r="J21667" s="67">
        <v>13.32</v>
      </c>
      <c r="K21667" s="67">
        <v>3953626.83</v>
      </c>
      <c r="L21667" s="67">
        <v>70.489999999999995</v>
      </c>
      <c r="M21667" s="67">
        <v>3953626.83</v>
      </c>
      <c r="N21667" s="67">
        <v>63.75</v>
      </c>
      <c r="P21667" s="67">
        <v>0</v>
      </c>
      <c r="Q21667" s="67">
        <v>35582641.469999999</v>
      </c>
      <c r="R21667" s="2" t="s">
        <v>161</v>
      </c>
      <c r="S21667" s="2" t="s">
        <v>161</v>
      </c>
      <c r="T21667" s="2" t="s">
        <v>165</v>
      </c>
      <c r="U21667" t="s">
        <v>783</v>
      </c>
    </row>
    <row r="21668" spans="3:21" x14ac:dyDescent="0.3">
      <c r="C21668" t="s">
        <v>31</v>
      </c>
      <c r="D21668" t="s">
        <v>158</v>
      </c>
      <c r="E21668" t="s">
        <v>30</v>
      </c>
      <c r="F21668" t="s">
        <v>159</v>
      </c>
      <c r="G21668" s="2">
        <v>1</v>
      </c>
      <c r="H21668" s="2" t="s">
        <v>552</v>
      </c>
      <c r="I21668" s="67">
        <v>4445.8500000000004</v>
      </c>
      <c r="J21668" s="67">
        <v>334.46</v>
      </c>
      <c r="K21668" s="67">
        <v>4445.8500000000004</v>
      </c>
      <c r="L21668" s="67">
        <v>0.44</v>
      </c>
      <c r="M21668" s="67">
        <v>4445.8500000000004</v>
      </c>
      <c r="N21668" s="67">
        <v>2.3199999999999998</v>
      </c>
      <c r="P21668" s="67">
        <v>0</v>
      </c>
      <c r="Q21668" s="67">
        <v>4445.8500000000004</v>
      </c>
      <c r="R21668" s="2" t="s">
        <v>161</v>
      </c>
      <c r="S21668" s="2" t="s">
        <v>165</v>
      </c>
      <c r="T21668" s="2" t="s">
        <v>165</v>
      </c>
      <c r="U21668" t="s">
        <v>783</v>
      </c>
    </row>
    <row r="21669" spans="3:21" x14ac:dyDescent="0.3">
      <c r="C21669" t="s">
        <v>166</v>
      </c>
      <c r="D21669" t="s">
        <v>158</v>
      </c>
      <c r="E21669" t="s">
        <v>30</v>
      </c>
      <c r="F21669" t="s">
        <v>159</v>
      </c>
      <c r="G21669" s="2">
        <v>14</v>
      </c>
      <c r="H21669" s="2" t="s">
        <v>363</v>
      </c>
      <c r="I21669" s="67">
        <v>217725.35</v>
      </c>
      <c r="J21669" s="67">
        <v>0</v>
      </c>
      <c r="K21669" s="67">
        <v>217725.35</v>
      </c>
      <c r="L21669" s="67">
        <v>0</v>
      </c>
      <c r="M21669" s="67">
        <v>217725.35</v>
      </c>
      <c r="N21669" s="67">
        <v>21.35</v>
      </c>
      <c r="P21669" s="67">
        <v>0</v>
      </c>
      <c r="Q21669" s="67">
        <v>3048154.9</v>
      </c>
      <c r="R21669" s="2" t="s">
        <v>161</v>
      </c>
      <c r="S21669" s="2" t="s">
        <v>161</v>
      </c>
      <c r="T21669" s="2" t="s">
        <v>165</v>
      </c>
      <c r="U21669" t="s">
        <v>783</v>
      </c>
    </row>
    <row r="21670" spans="3:21" x14ac:dyDescent="0.3">
      <c r="C21670" t="s">
        <v>166</v>
      </c>
      <c r="D21670" t="s">
        <v>158</v>
      </c>
      <c r="E21670" t="s">
        <v>30</v>
      </c>
      <c r="F21670" t="s">
        <v>159</v>
      </c>
      <c r="G21670" s="2">
        <v>4</v>
      </c>
      <c r="H21670" s="2" t="s">
        <v>210</v>
      </c>
      <c r="I21670" s="67">
        <v>60998.62</v>
      </c>
      <c r="J21670" s="67">
        <v>1.48</v>
      </c>
      <c r="K21670" s="67">
        <v>60998.62</v>
      </c>
      <c r="L21670" s="67">
        <v>7.94</v>
      </c>
      <c r="M21670" s="67">
        <v>60998.62</v>
      </c>
      <c r="N21670" s="67">
        <v>6.49</v>
      </c>
      <c r="P21670" s="67">
        <v>0</v>
      </c>
      <c r="Q21670" s="67">
        <v>243994.48</v>
      </c>
      <c r="R21670" s="2" t="s">
        <v>161</v>
      </c>
      <c r="S21670" s="2" t="s">
        <v>161</v>
      </c>
      <c r="T21670" s="2" t="s">
        <v>165</v>
      </c>
      <c r="U21670" t="s">
        <v>783</v>
      </c>
    </row>
    <row r="21671" spans="3:21" x14ac:dyDescent="0.3">
      <c r="C21671" t="s">
        <v>31</v>
      </c>
      <c r="D21671" t="s">
        <v>158</v>
      </c>
      <c r="E21671" t="s">
        <v>30</v>
      </c>
      <c r="F21671" t="s">
        <v>159</v>
      </c>
      <c r="G21671" s="2">
        <v>1</v>
      </c>
      <c r="H21671" s="2" t="s">
        <v>246</v>
      </c>
      <c r="I21671" s="67">
        <v>27724.880000000001</v>
      </c>
      <c r="J21671" s="67">
        <v>30.75</v>
      </c>
      <c r="K21671" s="67">
        <v>27724.880000000001</v>
      </c>
      <c r="L21671" s="67">
        <v>2.36</v>
      </c>
      <c r="M21671" s="67">
        <v>27724.880000000001</v>
      </c>
      <c r="N21671" s="67">
        <v>12.42</v>
      </c>
      <c r="P21671" s="67">
        <v>0</v>
      </c>
      <c r="Q21671" s="67">
        <v>27724.880000000001</v>
      </c>
      <c r="R21671" s="2" t="s">
        <v>161</v>
      </c>
      <c r="S21671" s="2" t="s">
        <v>161</v>
      </c>
      <c r="T21671" s="2" t="s">
        <v>161</v>
      </c>
      <c r="U21671" t="s">
        <v>783</v>
      </c>
    </row>
    <row r="21672" spans="3:21" x14ac:dyDescent="0.3">
      <c r="C21672" t="s">
        <v>166</v>
      </c>
      <c r="D21672" t="s">
        <v>158</v>
      </c>
      <c r="E21672" t="s">
        <v>30</v>
      </c>
      <c r="F21672" t="s">
        <v>159</v>
      </c>
      <c r="G21672" s="2">
        <v>5</v>
      </c>
      <c r="H21672" s="2" t="s">
        <v>564</v>
      </c>
      <c r="I21672" s="67">
        <v>2319.5100000000002</v>
      </c>
      <c r="J21672" s="67">
        <v>1.54</v>
      </c>
      <c r="K21672" s="67">
        <v>2319.5100000000002</v>
      </c>
      <c r="L21672" s="67">
        <v>0.31</v>
      </c>
      <c r="M21672" s="67">
        <v>2319.5100000000002</v>
      </c>
      <c r="N21672" s="67">
        <v>2.4700000000000002</v>
      </c>
      <c r="P21672" s="67">
        <v>0</v>
      </c>
      <c r="Q21672" s="67">
        <v>11597.550000000001</v>
      </c>
      <c r="R21672" s="2" t="s">
        <v>161</v>
      </c>
      <c r="S21672" s="2" t="s">
        <v>161</v>
      </c>
      <c r="T21672" s="2" t="s">
        <v>161</v>
      </c>
      <c r="U21672" t="s">
        <v>783</v>
      </c>
    </row>
    <row r="21673" spans="3:21" x14ac:dyDescent="0.3">
      <c r="C21673" t="s">
        <v>166</v>
      </c>
      <c r="D21673" t="s">
        <v>158</v>
      </c>
      <c r="E21673" t="s">
        <v>30</v>
      </c>
      <c r="F21673" t="s">
        <v>159</v>
      </c>
      <c r="G21673" s="2">
        <v>1</v>
      </c>
      <c r="H21673" s="2" t="s">
        <v>587</v>
      </c>
      <c r="I21673" s="67">
        <v>43325.64</v>
      </c>
      <c r="J21673" s="67">
        <v>10.58</v>
      </c>
      <c r="K21673" s="67">
        <v>43325.64</v>
      </c>
      <c r="L21673" s="67">
        <v>1.77</v>
      </c>
      <c r="M21673" s="67">
        <v>43325.64</v>
      </c>
      <c r="N21673" s="67">
        <v>19.350000000000001</v>
      </c>
      <c r="P21673" s="67">
        <v>0</v>
      </c>
      <c r="Q21673" s="67">
        <v>43325.64</v>
      </c>
      <c r="R21673" s="2" t="s">
        <v>161</v>
      </c>
      <c r="S21673" s="2" t="s">
        <v>161</v>
      </c>
      <c r="T21673" s="2" t="s">
        <v>161</v>
      </c>
      <c r="U21673" t="s">
        <v>783</v>
      </c>
    </row>
    <row r="21674" spans="3:21" x14ac:dyDescent="0.3">
      <c r="C21674" t="s">
        <v>31</v>
      </c>
      <c r="D21674" t="s">
        <v>158</v>
      </c>
      <c r="E21674" t="s">
        <v>29</v>
      </c>
      <c r="F21674" t="s">
        <v>159</v>
      </c>
      <c r="G21674" s="2">
        <v>2</v>
      </c>
      <c r="H21674" s="2" t="s">
        <v>356</v>
      </c>
      <c r="I21674" s="67">
        <v>-9790.09</v>
      </c>
      <c r="J21674" s="67">
        <v>0</v>
      </c>
      <c r="K21674" s="67">
        <v>-9790.09</v>
      </c>
      <c r="L21674" s="67">
        <v>0</v>
      </c>
      <c r="M21674" s="67">
        <v>-9790.09</v>
      </c>
      <c r="N21674" s="67">
        <v>0</v>
      </c>
      <c r="P21674" s="67">
        <v>0</v>
      </c>
      <c r="Q21674" s="67">
        <v>0</v>
      </c>
      <c r="U21674" t="s">
        <v>783</v>
      </c>
    </row>
    <row r="21675" spans="3:21" x14ac:dyDescent="0.3">
      <c r="C21675" t="s">
        <v>166</v>
      </c>
      <c r="D21675" t="s">
        <v>158</v>
      </c>
      <c r="E21675" t="s">
        <v>30</v>
      </c>
      <c r="F21675" t="s">
        <v>159</v>
      </c>
      <c r="G21675" s="2">
        <v>5</v>
      </c>
      <c r="H21675" s="2" t="s">
        <v>200</v>
      </c>
      <c r="I21675" s="67">
        <v>27130.83</v>
      </c>
      <c r="J21675" s="67">
        <v>2402.77</v>
      </c>
      <c r="K21675" s="67">
        <v>27130.83</v>
      </c>
      <c r="L21675" s="67">
        <v>0.92</v>
      </c>
      <c r="M21675" s="67">
        <v>27130.83</v>
      </c>
      <c r="N21675" s="67">
        <v>10.09</v>
      </c>
      <c r="P21675" s="67">
        <v>0</v>
      </c>
      <c r="Q21675" s="67">
        <v>135654.15000000002</v>
      </c>
      <c r="R21675" s="2" t="s">
        <v>161</v>
      </c>
      <c r="S21675" s="2" t="s">
        <v>165</v>
      </c>
      <c r="T21675" s="2" t="s">
        <v>165</v>
      </c>
      <c r="U21675" t="s">
        <v>783</v>
      </c>
    </row>
    <row r="21676" spans="3:21" x14ac:dyDescent="0.3">
      <c r="C21676" t="s">
        <v>166</v>
      </c>
      <c r="D21676" t="s">
        <v>158</v>
      </c>
      <c r="E21676" t="s">
        <v>30</v>
      </c>
      <c r="F21676" t="s">
        <v>159</v>
      </c>
      <c r="G21676" s="2">
        <v>4</v>
      </c>
      <c r="H21676" s="2" t="s">
        <v>431</v>
      </c>
      <c r="I21676" s="67">
        <v>134517.18</v>
      </c>
      <c r="J21676" s="67">
        <v>106.16</v>
      </c>
      <c r="K21676" s="67">
        <v>134517.18</v>
      </c>
      <c r="L21676" s="67">
        <v>1408.34</v>
      </c>
      <c r="M21676" s="67">
        <v>134517.18</v>
      </c>
      <c r="N21676" s="67">
        <v>165.52</v>
      </c>
      <c r="P21676" s="67">
        <v>134517.18</v>
      </c>
      <c r="Q21676" s="67">
        <v>538068.72</v>
      </c>
      <c r="R21676" s="2" t="s">
        <v>165</v>
      </c>
      <c r="S21676" s="2" t="s">
        <v>161</v>
      </c>
      <c r="T21676" s="2" t="s">
        <v>165</v>
      </c>
      <c r="U21676" t="s">
        <v>783</v>
      </c>
    </row>
    <row r="21677" spans="3:21" x14ac:dyDescent="0.3">
      <c r="C21677" t="s">
        <v>31</v>
      </c>
      <c r="D21677" t="s">
        <v>158</v>
      </c>
      <c r="E21677" t="s">
        <v>30</v>
      </c>
      <c r="F21677" t="s">
        <v>159</v>
      </c>
      <c r="G21677" s="2">
        <v>0</v>
      </c>
      <c r="H21677" s="2" t="s">
        <v>526</v>
      </c>
      <c r="I21677" s="67">
        <v>264273.91999999998</v>
      </c>
      <c r="J21677" s="67">
        <v>35.369999999999997</v>
      </c>
      <c r="K21677" s="67">
        <v>264273.91999999998</v>
      </c>
      <c r="L21677" s="67">
        <v>8.3699999999999992</v>
      </c>
      <c r="M21677" s="67">
        <v>264273.91999999998</v>
      </c>
      <c r="N21677" s="67">
        <v>115.07</v>
      </c>
      <c r="P21677" s="67">
        <v>0</v>
      </c>
      <c r="Q21677" s="67">
        <v>0</v>
      </c>
      <c r="R21677" s="2" t="s">
        <v>161</v>
      </c>
      <c r="S21677" s="2" t="s">
        <v>161</v>
      </c>
      <c r="T21677" s="2" t="s">
        <v>161</v>
      </c>
      <c r="U21677" t="s">
        <v>783</v>
      </c>
    </row>
    <row r="21678" spans="3:21" x14ac:dyDescent="0.3">
      <c r="C21678" t="s">
        <v>32</v>
      </c>
      <c r="D21678" t="s">
        <v>158</v>
      </c>
      <c r="E21678" t="s">
        <v>30</v>
      </c>
      <c r="F21678" t="s">
        <v>159</v>
      </c>
      <c r="G21678" s="2">
        <v>1</v>
      </c>
      <c r="H21678" s="2" t="s">
        <v>255</v>
      </c>
      <c r="I21678" s="67">
        <v>24381.75</v>
      </c>
      <c r="J21678" s="67">
        <v>2.4</v>
      </c>
      <c r="K21678" s="67">
        <v>24381.75</v>
      </c>
      <c r="L21678" s="67">
        <v>1.31</v>
      </c>
      <c r="M21678" s="67">
        <v>24381.75</v>
      </c>
      <c r="N21678" s="67">
        <v>21.41</v>
      </c>
      <c r="P21678" s="67">
        <v>0</v>
      </c>
      <c r="Q21678" s="67">
        <v>24381.75</v>
      </c>
      <c r="R21678" s="2" t="s">
        <v>161</v>
      </c>
      <c r="S21678" s="2" t="s">
        <v>161</v>
      </c>
      <c r="T21678" s="2" t="s">
        <v>161</v>
      </c>
      <c r="U21678" t="s">
        <v>783</v>
      </c>
    </row>
    <row r="21679" spans="3:21" x14ac:dyDescent="0.3">
      <c r="C21679" t="s">
        <v>32</v>
      </c>
      <c r="D21679" t="s">
        <v>158</v>
      </c>
      <c r="E21679" t="s">
        <v>29</v>
      </c>
      <c r="F21679" t="s">
        <v>159</v>
      </c>
      <c r="G21679" s="2">
        <v>-1</v>
      </c>
      <c r="H21679" s="2" t="s">
        <v>514</v>
      </c>
      <c r="I21679" s="67">
        <v>-6613.99</v>
      </c>
      <c r="J21679" s="67">
        <v>0</v>
      </c>
      <c r="K21679" s="67">
        <v>-6613.99</v>
      </c>
      <c r="L21679" s="67">
        <v>0</v>
      </c>
      <c r="M21679" s="67">
        <v>-6613.99</v>
      </c>
      <c r="N21679" s="67">
        <v>0</v>
      </c>
      <c r="P21679" s="67">
        <v>0</v>
      </c>
      <c r="Q21679" s="67">
        <v>0</v>
      </c>
      <c r="U21679" t="s">
        <v>783</v>
      </c>
    </row>
    <row r="21680" spans="3:21" x14ac:dyDescent="0.3">
      <c r="C21680" t="s">
        <v>31</v>
      </c>
      <c r="D21680" t="s">
        <v>158</v>
      </c>
      <c r="E21680" t="s">
        <v>29</v>
      </c>
      <c r="F21680" t="s">
        <v>159</v>
      </c>
      <c r="G21680" s="2">
        <v>-1</v>
      </c>
      <c r="H21680" s="2" t="s">
        <v>44</v>
      </c>
      <c r="I21680" s="67">
        <v>-668.05</v>
      </c>
      <c r="J21680" s="67">
        <v>0</v>
      </c>
      <c r="K21680" s="67">
        <v>-668.05</v>
      </c>
      <c r="L21680" s="67">
        <v>0</v>
      </c>
      <c r="M21680" s="67">
        <v>-668.05</v>
      </c>
      <c r="N21680" s="67">
        <v>0</v>
      </c>
      <c r="P21680" s="67">
        <v>0</v>
      </c>
      <c r="Q21680" s="67">
        <v>0</v>
      </c>
      <c r="U21680" t="s">
        <v>783</v>
      </c>
    </row>
    <row r="21681" spans="3:21" x14ac:dyDescent="0.3">
      <c r="C21681" t="s">
        <v>31</v>
      </c>
      <c r="D21681" t="s">
        <v>158</v>
      </c>
      <c r="E21681" t="s">
        <v>30</v>
      </c>
      <c r="F21681" t="s">
        <v>159</v>
      </c>
      <c r="G21681" s="2">
        <v>0</v>
      </c>
      <c r="H21681" s="2" t="s">
        <v>259</v>
      </c>
      <c r="I21681" s="67">
        <v>33378.620000000003</v>
      </c>
      <c r="J21681" s="67">
        <v>2.19</v>
      </c>
      <c r="K21681" s="67">
        <v>33378.620000000003</v>
      </c>
      <c r="L21681" s="67">
        <v>1.04</v>
      </c>
      <c r="M21681" s="67">
        <v>33378.620000000003</v>
      </c>
      <c r="N21681" s="67">
        <v>9.9600000000000009</v>
      </c>
      <c r="P21681" s="67">
        <v>0</v>
      </c>
      <c r="Q21681" s="67">
        <v>0</v>
      </c>
      <c r="R21681" s="2" t="s">
        <v>161</v>
      </c>
      <c r="S21681" s="2" t="s">
        <v>161</v>
      </c>
      <c r="T21681" s="2" t="s">
        <v>161</v>
      </c>
      <c r="U21681" t="s">
        <v>783</v>
      </c>
    </row>
    <row r="21682" spans="3:21" x14ac:dyDescent="0.3">
      <c r="C21682" t="s">
        <v>166</v>
      </c>
      <c r="D21682" t="s">
        <v>158</v>
      </c>
      <c r="E21682" t="s">
        <v>30</v>
      </c>
      <c r="F21682" t="s">
        <v>159</v>
      </c>
      <c r="G21682" s="2">
        <v>3</v>
      </c>
      <c r="H21682" s="2" t="s">
        <v>599</v>
      </c>
      <c r="I21682" s="67">
        <v>93700.91</v>
      </c>
      <c r="J21682" s="67">
        <v>14.52</v>
      </c>
      <c r="K21682" s="67">
        <v>93700.91</v>
      </c>
      <c r="L21682" s="67">
        <v>2.4300000000000002</v>
      </c>
      <c r="M21682" s="67">
        <v>93700.91</v>
      </c>
      <c r="N21682" s="67">
        <v>26.56</v>
      </c>
      <c r="P21682" s="67">
        <v>0</v>
      </c>
      <c r="Q21682" s="67">
        <v>281102.73</v>
      </c>
      <c r="R21682" s="2" t="s">
        <v>161</v>
      </c>
      <c r="S21682" s="2" t="s">
        <v>161</v>
      </c>
      <c r="T21682" s="2" t="s">
        <v>161</v>
      </c>
      <c r="U21682" t="s">
        <v>783</v>
      </c>
    </row>
    <row r="21683" spans="3:21" x14ac:dyDescent="0.3">
      <c r="C21683" t="s">
        <v>32</v>
      </c>
      <c r="D21683" t="s">
        <v>158</v>
      </c>
      <c r="E21683" t="s">
        <v>29</v>
      </c>
      <c r="F21683" t="s">
        <v>159</v>
      </c>
      <c r="G21683" s="2">
        <v>-1</v>
      </c>
      <c r="H21683" s="2" t="s">
        <v>299</v>
      </c>
      <c r="I21683" s="67">
        <v>-16187.23</v>
      </c>
      <c r="J21683" s="67">
        <v>0</v>
      </c>
      <c r="K21683" s="67">
        <v>-16187.23</v>
      </c>
      <c r="L21683" s="67">
        <v>0</v>
      </c>
      <c r="M21683" s="67">
        <v>-16187.23</v>
      </c>
      <c r="N21683" s="67">
        <v>0</v>
      </c>
      <c r="P21683" s="67">
        <v>0</v>
      </c>
      <c r="Q21683" s="67">
        <v>0</v>
      </c>
      <c r="U21683" t="s">
        <v>783</v>
      </c>
    </row>
    <row r="21684" spans="3:21" x14ac:dyDescent="0.3">
      <c r="C21684" t="s">
        <v>166</v>
      </c>
      <c r="D21684" t="s">
        <v>158</v>
      </c>
      <c r="E21684" t="s">
        <v>29</v>
      </c>
      <c r="F21684" t="s">
        <v>159</v>
      </c>
      <c r="G21684" s="2">
        <v>1</v>
      </c>
      <c r="H21684" s="2" t="s">
        <v>351</v>
      </c>
      <c r="I21684" s="67">
        <v>-938.04</v>
      </c>
      <c r="J21684" s="67">
        <v>0</v>
      </c>
      <c r="K21684" s="67">
        <v>-938.04</v>
      </c>
      <c r="L21684" s="67">
        <v>0</v>
      </c>
      <c r="M21684" s="67">
        <v>-938.04</v>
      </c>
      <c r="N21684" s="67">
        <v>0</v>
      </c>
      <c r="P21684" s="67">
        <v>0</v>
      </c>
      <c r="Q21684" s="67">
        <v>0</v>
      </c>
      <c r="U21684" t="s">
        <v>783</v>
      </c>
    </row>
    <row r="21685" spans="3:21" x14ac:dyDescent="0.3">
      <c r="C21685" t="s">
        <v>166</v>
      </c>
      <c r="D21685" t="s">
        <v>158</v>
      </c>
      <c r="E21685" t="s">
        <v>30</v>
      </c>
      <c r="F21685" t="s">
        <v>159</v>
      </c>
      <c r="G21685" s="2">
        <v>0</v>
      </c>
      <c r="H21685" s="2" t="s">
        <v>487</v>
      </c>
      <c r="I21685" s="67">
        <v>18180926.710000001</v>
      </c>
      <c r="J21685" s="67">
        <v>826.87</v>
      </c>
      <c r="K21685" s="67">
        <v>18180926.710000001</v>
      </c>
      <c r="L21685" s="67">
        <v>748.35</v>
      </c>
      <c r="M21685" s="67">
        <v>18180926.710000001</v>
      </c>
      <c r="N21685" s="67">
        <v>3866.35</v>
      </c>
      <c r="O21685" s="2">
        <v>1</v>
      </c>
      <c r="P21685" s="67">
        <v>382526.7</v>
      </c>
      <c r="Q21685" s="67">
        <v>0</v>
      </c>
      <c r="R21685" s="2" t="s">
        <v>161</v>
      </c>
      <c r="S21685" s="2" t="s">
        <v>161</v>
      </c>
      <c r="T21685" s="2" t="s">
        <v>161</v>
      </c>
      <c r="U21685" t="s">
        <v>783</v>
      </c>
    </row>
    <row r="21686" spans="3:21" x14ac:dyDescent="0.3">
      <c r="C21686" t="s">
        <v>31</v>
      </c>
      <c r="D21686" t="s">
        <v>158</v>
      </c>
      <c r="E21686" t="s">
        <v>29</v>
      </c>
      <c r="F21686" t="s">
        <v>159</v>
      </c>
      <c r="G21686" s="2">
        <v>2</v>
      </c>
      <c r="H21686" s="2" t="s">
        <v>202</v>
      </c>
      <c r="I21686" s="67">
        <v>-4552.8900000000003</v>
      </c>
      <c r="J21686" s="67">
        <v>0</v>
      </c>
      <c r="K21686" s="67">
        <v>-4552.8900000000003</v>
      </c>
      <c r="L21686" s="67">
        <v>0</v>
      </c>
      <c r="M21686" s="67">
        <v>-4552.8900000000003</v>
      </c>
      <c r="N21686" s="67">
        <v>0</v>
      </c>
      <c r="P21686" s="67">
        <v>0</v>
      </c>
      <c r="Q21686" s="67">
        <v>0</v>
      </c>
      <c r="U21686" t="s">
        <v>783</v>
      </c>
    </row>
    <row r="21687" spans="3:21" x14ac:dyDescent="0.3">
      <c r="C21687" t="s">
        <v>32</v>
      </c>
      <c r="D21687" t="s">
        <v>158</v>
      </c>
      <c r="E21687" t="s">
        <v>30</v>
      </c>
      <c r="F21687" t="s">
        <v>159</v>
      </c>
      <c r="G21687" s="2">
        <v>-1</v>
      </c>
      <c r="H21687" s="2" t="s">
        <v>453</v>
      </c>
      <c r="I21687" s="67">
        <v>105205.88</v>
      </c>
      <c r="J21687" s="67">
        <v>25.05</v>
      </c>
      <c r="K21687" s="67">
        <v>105205.88</v>
      </c>
      <c r="L21687" s="67">
        <v>3.52</v>
      </c>
      <c r="M21687" s="67">
        <v>105205.88</v>
      </c>
      <c r="N21687" s="67">
        <v>194.8</v>
      </c>
      <c r="P21687" s="67">
        <v>0</v>
      </c>
      <c r="Q21687" s="67">
        <v>0</v>
      </c>
      <c r="R21687" s="2" t="s">
        <v>161</v>
      </c>
      <c r="S21687" s="2" t="s">
        <v>161</v>
      </c>
      <c r="T21687" s="2" t="s">
        <v>161</v>
      </c>
      <c r="U21687" t="s">
        <v>783</v>
      </c>
    </row>
    <row r="21688" spans="3:21" x14ac:dyDescent="0.3">
      <c r="C21688" t="s">
        <v>31</v>
      </c>
      <c r="D21688" t="s">
        <v>158</v>
      </c>
      <c r="E21688" t="s">
        <v>30</v>
      </c>
      <c r="F21688" t="s">
        <v>159</v>
      </c>
      <c r="G21688" s="2">
        <v>1</v>
      </c>
      <c r="H21688" s="2" t="s">
        <v>246</v>
      </c>
      <c r="I21688" s="67">
        <v>6809.01</v>
      </c>
      <c r="J21688" s="67">
        <v>9.89</v>
      </c>
      <c r="K21688" s="67">
        <v>6809.01</v>
      </c>
      <c r="L21688" s="67">
        <v>0.76</v>
      </c>
      <c r="M21688" s="67">
        <v>6809.01</v>
      </c>
      <c r="N21688" s="67">
        <v>4</v>
      </c>
      <c r="P21688" s="67">
        <v>0</v>
      </c>
      <c r="Q21688" s="67">
        <v>6809.01</v>
      </c>
      <c r="R21688" s="2" t="s">
        <v>165</v>
      </c>
      <c r="S21688" s="2" t="s">
        <v>165</v>
      </c>
      <c r="T21688" s="2" t="s">
        <v>165</v>
      </c>
      <c r="U21688" t="s">
        <v>783</v>
      </c>
    </row>
    <row r="21689" spans="3:21" x14ac:dyDescent="0.3">
      <c r="C21689" t="s">
        <v>166</v>
      </c>
      <c r="D21689" t="s">
        <v>158</v>
      </c>
      <c r="E21689" t="s">
        <v>30</v>
      </c>
      <c r="F21689" t="s">
        <v>159</v>
      </c>
      <c r="G21689" s="2">
        <v>6</v>
      </c>
      <c r="H21689" s="2" t="s">
        <v>352</v>
      </c>
      <c r="I21689" s="67">
        <v>569566.82999999996</v>
      </c>
      <c r="J21689" s="67">
        <v>5</v>
      </c>
      <c r="K21689" s="67">
        <v>569566.82999999996</v>
      </c>
      <c r="L21689" s="67">
        <v>2.25</v>
      </c>
      <c r="M21689" s="67">
        <v>569566.82999999996</v>
      </c>
      <c r="N21689" s="67">
        <v>28</v>
      </c>
      <c r="P21689" s="67">
        <v>0</v>
      </c>
      <c r="Q21689" s="67">
        <v>3417400.9799999995</v>
      </c>
      <c r="R21689" s="2" t="s">
        <v>161</v>
      </c>
      <c r="S21689" s="2" t="s">
        <v>161</v>
      </c>
      <c r="T21689" s="2" t="s">
        <v>161</v>
      </c>
      <c r="U21689" t="s">
        <v>783</v>
      </c>
    </row>
    <row r="21690" spans="3:21" x14ac:dyDescent="0.3">
      <c r="C21690" t="s">
        <v>31</v>
      </c>
      <c r="D21690" t="s">
        <v>158</v>
      </c>
      <c r="E21690" t="s">
        <v>30</v>
      </c>
      <c r="F21690" t="s">
        <v>159</v>
      </c>
      <c r="G21690" s="2">
        <v>8</v>
      </c>
      <c r="H21690" s="2" t="s">
        <v>302</v>
      </c>
      <c r="I21690" s="67">
        <v>90162.21</v>
      </c>
      <c r="J21690" s="67">
        <v>3.72</v>
      </c>
      <c r="K21690" s="67">
        <v>90162.21</v>
      </c>
      <c r="L21690" s="67">
        <v>1.77</v>
      </c>
      <c r="M21690" s="67">
        <v>90162.21</v>
      </c>
      <c r="N21690" s="67">
        <v>16.920000000000002</v>
      </c>
      <c r="P21690" s="67">
        <v>0</v>
      </c>
      <c r="Q21690" s="67">
        <v>721297.68</v>
      </c>
      <c r="R21690" s="2" t="s">
        <v>165</v>
      </c>
      <c r="S21690" s="2" t="s">
        <v>165</v>
      </c>
      <c r="T21690" s="2" t="s">
        <v>165</v>
      </c>
      <c r="U21690" t="s">
        <v>783</v>
      </c>
    </row>
    <row r="21691" spans="3:21" x14ac:dyDescent="0.3">
      <c r="C21691" t="s">
        <v>32</v>
      </c>
      <c r="D21691" t="s">
        <v>158</v>
      </c>
      <c r="E21691" t="s">
        <v>30</v>
      </c>
      <c r="F21691" t="s">
        <v>159</v>
      </c>
      <c r="G21691" s="2">
        <v>1</v>
      </c>
      <c r="H21691" s="2" t="s">
        <v>626</v>
      </c>
      <c r="I21691" s="67">
        <v>1704.67</v>
      </c>
      <c r="J21691" s="67">
        <v>0.47</v>
      </c>
      <c r="K21691" s="67">
        <v>1704.67</v>
      </c>
      <c r="L21691" s="67">
        <v>0.43</v>
      </c>
      <c r="M21691" s="67">
        <v>1704.67</v>
      </c>
      <c r="N21691" s="67">
        <v>2.2000000000000002</v>
      </c>
      <c r="P21691" s="67">
        <v>0</v>
      </c>
      <c r="Q21691" s="67">
        <v>1704.67</v>
      </c>
      <c r="R21691" s="2" t="s">
        <v>161</v>
      </c>
      <c r="S21691" s="2" t="s">
        <v>161</v>
      </c>
      <c r="T21691" s="2" t="s">
        <v>161</v>
      </c>
      <c r="U21691" t="s">
        <v>783</v>
      </c>
    </row>
    <row r="21692" spans="3:21" x14ac:dyDescent="0.3">
      <c r="C21692" t="s">
        <v>32</v>
      </c>
      <c r="D21692" t="s">
        <v>158</v>
      </c>
      <c r="E21692" t="s">
        <v>29</v>
      </c>
      <c r="F21692" t="s">
        <v>159</v>
      </c>
      <c r="G21692" s="2">
        <v>9</v>
      </c>
      <c r="H21692" s="2" t="s">
        <v>267</v>
      </c>
      <c r="I21692" s="67">
        <v>-119434.18</v>
      </c>
      <c r="J21692" s="67">
        <v>0</v>
      </c>
      <c r="K21692" s="67">
        <v>-119434.18</v>
      </c>
      <c r="L21692" s="67">
        <v>0</v>
      </c>
      <c r="M21692" s="67">
        <v>-119434.18</v>
      </c>
      <c r="N21692" s="67">
        <v>0</v>
      </c>
      <c r="P21692" s="67">
        <v>0</v>
      </c>
      <c r="Q21692" s="67">
        <v>0</v>
      </c>
      <c r="U21692" t="s">
        <v>783</v>
      </c>
    </row>
    <row r="21693" spans="3:21" x14ac:dyDescent="0.3">
      <c r="C21693" t="s">
        <v>166</v>
      </c>
      <c r="D21693" t="s">
        <v>158</v>
      </c>
      <c r="E21693" t="s">
        <v>30</v>
      </c>
      <c r="F21693" t="s">
        <v>159</v>
      </c>
      <c r="G21693" s="2">
        <v>4</v>
      </c>
      <c r="H21693" s="2" t="s">
        <v>557</v>
      </c>
      <c r="I21693" s="67">
        <v>38368.36</v>
      </c>
      <c r="J21693" s="67">
        <v>3979.17</v>
      </c>
      <c r="K21693" s="67">
        <v>38368.36</v>
      </c>
      <c r="L21693" s="67">
        <v>14.3</v>
      </c>
      <c r="M21693" s="67">
        <v>38368.36</v>
      </c>
      <c r="N21693" s="67">
        <v>136.91</v>
      </c>
      <c r="P21693" s="67">
        <v>0</v>
      </c>
      <c r="Q21693" s="67">
        <v>153473.44</v>
      </c>
      <c r="R21693" s="2" t="s">
        <v>161</v>
      </c>
      <c r="S21693" s="2" t="s">
        <v>165</v>
      </c>
      <c r="T21693" s="2" t="s">
        <v>165</v>
      </c>
      <c r="U21693" t="s">
        <v>783</v>
      </c>
    </row>
    <row r="21694" spans="3:21" x14ac:dyDescent="0.3">
      <c r="C21694" t="s">
        <v>32</v>
      </c>
      <c r="D21694" t="s">
        <v>158</v>
      </c>
      <c r="E21694" t="s">
        <v>30</v>
      </c>
      <c r="F21694" t="s">
        <v>159</v>
      </c>
      <c r="G21694" s="2">
        <v>2</v>
      </c>
      <c r="H21694" s="2" t="s">
        <v>637</v>
      </c>
      <c r="I21694" s="67">
        <v>21148.23</v>
      </c>
      <c r="J21694" s="67">
        <v>20.21</v>
      </c>
      <c r="K21694" s="67">
        <v>21148.23</v>
      </c>
      <c r="L21694" s="67">
        <v>1.55</v>
      </c>
      <c r="M21694" s="67">
        <v>21148.23</v>
      </c>
      <c r="N21694" s="67">
        <v>8.17</v>
      </c>
      <c r="P21694" s="67">
        <v>0</v>
      </c>
      <c r="Q21694" s="67">
        <v>42296.46</v>
      </c>
      <c r="R21694" s="2" t="s">
        <v>161</v>
      </c>
      <c r="S21694" s="2" t="s">
        <v>161</v>
      </c>
      <c r="T21694" s="2" t="s">
        <v>161</v>
      </c>
      <c r="U21694" t="s">
        <v>783</v>
      </c>
    </row>
    <row r="21695" spans="3:21" x14ac:dyDescent="0.3">
      <c r="C21695" t="s">
        <v>166</v>
      </c>
      <c r="D21695" t="s">
        <v>158</v>
      </c>
      <c r="E21695" t="s">
        <v>30</v>
      </c>
      <c r="F21695" t="s">
        <v>159</v>
      </c>
      <c r="G21695" s="2">
        <v>1</v>
      </c>
      <c r="H21695" s="2" t="s">
        <v>448</v>
      </c>
      <c r="I21695" s="67">
        <v>36957.86</v>
      </c>
      <c r="J21695" s="67">
        <v>4.24</v>
      </c>
      <c r="K21695" s="67">
        <v>36957.86</v>
      </c>
      <c r="L21695" s="67">
        <v>488.44</v>
      </c>
      <c r="M21695" s="67">
        <v>36957.86</v>
      </c>
      <c r="N21695" s="67">
        <v>13.78</v>
      </c>
      <c r="P21695" s="67">
        <v>0</v>
      </c>
      <c r="Q21695" s="67">
        <v>36957.86</v>
      </c>
      <c r="R21695" s="2" t="s">
        <v>165</v>
      </c>
      <c r="S21695" s="2" t="s">
        <v>161</v>
      </c>
      <c r="T21695" s="2" t="s">
        <v>165</v>
      </c>
      <c r="U21695" t="s">
        <v>783</v>
      </c>
    </row>
    <row r="21696" spans="3:21" x14ac:dyDescent="0.3">
      <c r="C21696" t="s">
        <v>166</v>
      </c>
      <c r="D21696" t="s">
        <v>158</v>
      </c>
      <c r="E21696" t="s">
        <v>29</v>
      </c>
      <c r="F21696" t="s">
        <v>159</v>
      </c>
      <c r="G21696" s="2">
        <v>13</v>
      </c>
      <c r="H21696" s="2" t="s">
        <v>239</v>
      </c>
      <c r="I21696" s="67">
        <v>-43.17</v>
      </c>
      <c r="J21696" s="67">
        <v>0</v>
      </c>
      <c r="K21696" s="67">
        <v>-43.17</v>
      </c>
      <c r="L21696" s="67">
        <v>0</v>
      </c>
      <c r="M21696" s="67">
        <v>-43.17</v>
      </c>
      <c r="N21696" s="67">
        <v>0</v>
      </c>
      <c r="P21696" s="67">
        <v>0</v>
      </c>
      <c r="Q21696" s="67">
        <v>0</v>
      </c>
      <c r="U21696" t="s">
        <v>783</v>
      </c>
    </row>
    <row r="21697" spans="3:21" x14ac:dyDescent="0.3">
      <c r="C21697" t="s">
        <v>166</v>
      </c>
      <c r="D21697" t="s">
        <v>158</v>
      </c>
      <c r="E21697" t="s">
        <v>30</v>
      </c>
      <c r="F21697" t="s">
        <v>159</v>
      </c>
      <c r="G21697" s="2">
        <v>3</v>
      </c>
      <c r="H21697" s="2" t="s">
        <v>209</v>
      </c>
      <c r="I21697" s="67">
        <v>19100.849999999999</v>
      </c>
      <c r="J21697" s="67">
        <v>1492</v>
      </c>
      <c r="K21697" s="67">
        <v>19100.849999999999</v>
      </c>
      <c r="L21697" s="67">
        <v>2.37</v>
      </c>
      <c r="M21697" s="67">
        <v>19100.849999999999</v>
      </c>
      <c r="N21697" s="67">
        <v>18.75</v>
      </c>
      <c r="P21697" s="67">
        <v>0</v>
      </c>
      <c r="Q21697" s="67">
        <v>57302.549999999996</v>
      </c>
      <c r="R21697" s="2" t="s">
        <v>161</v>
      </c>
      <c r="S21697" s="2" t="s">
        <v>165</v>
      </c>
      <c r="T21697" s="2" t="s">
        <v>165</v>
      </c>
      <c r="U21697" t="s">
        <v>783</v>
      </c>
    </row>
    <row r="21698" spans="3:21" x14ac:dyDescent="0.3">
      <c r="C21698" t="s">
        <v>166</v>
      </c>
      <c r="D21698" t="s">
        <v>158</v>
      </c>
      <c r="E21698" t="s">
        <v>30</v>
      </c>
      <c r="F21698" t="s">
        <v>159</v>
      </c>
      <c r="G21698" s="2">
        <v>9</v>
      </c>
      <c r="H21698" s="2" t="s">
        <v>522</v>
      </c>
      <c r="I21698" s="67">
        <v>60023.72</v>
      </c>
      <c r="J21698" s="67">
        <v>0</v>
      </c>
      <c r="K21698" s="67">
        <v>60023.72</v>
      </c>
      <c r="L21698" s="67">
        <v>0</v>
      </c>
      <c r="M21698" s="67">
        <v>60023.72</v>
      </c>
      <c r="N21698" s="67">
        <v>10.35</v>
      </c>
      <c r="P21698" s="67">
        <v>0</v>
      </c>
      <c r="Q21698" s="67">
        <v>540213.48</v>
      </c>
      <c r="R21698" s="2" t="s">
        <v>161</v>
      </c>
      <c r="S21698" s="2" t="s">
        <v>161</v>
      </c>
      <c r="T21698" s="2" t="s">
        <v>165</v>
      </c>
      <c r="U21698" t="s">
        <v>783</v>
      </c>
    </row>
    <row r="21699" spans="3:21" x14ac:dyDescent="0.3">
      <c r="C21699" t="s">
        <v>166</v>
      </c>
      <c r="D21699" t="s">
        <v>158</v>
      </c>
      <c r="E21699" t="s">
        <v>29</v>
      </c>
      <c r="F21699" t="s">
        <v>159</v>
      </c>
      <c r="G21699" s="2">
        <v>4</v>
      </c>
      <c r="H21699" s="2" t="s">
        <v>437</v>
      </c>
      <c r="I21699" s="67">
        <v>-5357.96</v>
      </c>
      <c r="J21699" s="67">
        <v>0</v>
      </c>
      <c r="K21699" s="67">
        <v>-5357.96</v>
      </c>
      <c r="L21699" s="67">
        <v>0</v>
      </c>
      <c r="M21699" s="67">
        <v>-5357.96</v>
      </c>
      <c r="N21699" s="67">
        <v>0</v>
      </c>
      <c r="P21699" s="67">
        <v>0</v>
      </c>
      <c r="Q21699" s="67">
        <v>0</v>
      </c>
      <c r="U21699" t="s">
        <v>783</v>
      </c>
    </row>
    <row r="21700" spans="3:21" x14ac:dyDescent="0.3">
      <c r="C21700" t="s">
        <v>166</v>
      </c>
      <c r="D21700" t="s">
        <v>158</v>
      </c>
      <c r="E21700" t="s">
        <v>30</v>
      </c>
      <c r="F21700" t="s">
        <v>159</v>
      </c>
      <c r="G21700" s="2">
        <v>0</v>
      </c>
      <c r="H21700" s="2" t="s">
        <v>282</v>
      </c>
      <c r="I21700" s="67">
        <v>18989.240000000002</v>
      </c>
      <c r="J21700" s="67">
        <v>0.21</v>
      </c>
      <c r="K21700" s="67">
        <v>18989.240000000002</v>
      </c>
      <c r="L21700" s="67">
        <v>0.47</v>
      </c>
      <c r="M21700" s="67">
        <v>18989.240000000002</v>
      </c>
      <c r="N21700" s="67">
        <v>21.22</v>
      </c>
      <c r="O21700" s="2">
        <v>1</v>
      </c>
      <c r="P21700" s="67">
        <v>70.64</v>
      </c>
      <c r="Q21700" s="67">
        <v>0</v>
      </c>
      <c r="R21700" s="2" t="s">
        <v>251</v>
      </c>
      <c r="S21700" s="2" t="s">
        <v>251</v>
      </c>
      <c r="T21700" s="2" t="s">
        <v>251</v>
      </c>
      <c r="U21700" t="s">
        <v>783</v>
      </c>
    </row>
    <row r="21701" spans="3:21" x14ac:dyDescent="0.3">
      <c r="C21701" t="s">
        <v>32</v>
      </c>
      <c r="D21701" t="s">
        <v>158</v>
      </c>
      <c r="E21701" t="s">
        <v>30</v>
      </c>
      <c r="F21701" t="s">
        <v>159</v>
      </c>
      <c r="G21701" s="2">
        <v>2</v>
      </c>
      <c r="H21701" s="2" t="s">
        <v>189</v>
      </c>
      <c r="I21701" s="67">
        <v>14632.15</v>
      </c>
      <c r="J21701" s="67">
        <v>1779.51</v>
      </c>
      <c r="K21701" s="67">
        <v>14632.15</v>
      </c>
      <c r="L21701" s="67">
        <v>0.06</v>
      </c>
      <c r="M21701" s="67">
        <v>14632.15</v>
      </c>
      <c r="N21701" s="67">
        <v>0.61</v>
      </c>
      <c r="P21701" s="67">
        <v>0</v>
      </c>
      <c r="Q21701" s="67">
        <v>29264.3</v>
      </c>
      <c r="R21701" s="2" t="s">
        <v>161</v>
      </c>
      <c r="S21701" s="2" t="s">
        <v>165</v>
      </c>
      <c r="T21701" s="2" t="s">
        <v>165</v>
      </c>
      <c r="U21701" t="s">
        <v>783</v>
      </c>
    </row>
    <row r="21702" spans="3:21" x14ac:dyDescent="0.3">
      <c r="C21702" t="s">
        <v>32</v>
      </c>
      <c r="D21702" t="s">
        <v>158</v>
      </c>
      <c r="E21702" t="s">
        <v>30</v>
      </c>
      <c r="F21702" t="s">
        <v>159</v>
      </c>
      <c r="G21702" s="2">
        <v>-4</v>
      </c>
      <c r="H21702" s="2" t="s">
        <v>299</v>
      </c>
      <c r="I21702" s="67">
        <v>271835.15000000002</v>
      </c>
      <c r="J21702" s="67">
        <v>80.7</v>
      </c>
      <c r="K21702" s="67">
        <v>271835.15000000002</v>
      </c>
      <c r="L21702" s="67">
        <v>16.329999999999998</v>
      </c>
      <c r="M21702" s="67">
        <v>271835.15000000002</v>
      </c>
      <c r="N21702" s="67">
        <v>129.41</v>
      </c>
      <c r="P21702" s="67">
        <v>0</v>
      </c>
      <c r="Q21702" s="67">
        <v>0</v>
      </c>
      <c r="R21702" s="2" t="s">
        <v>161</v>
      </c>
      <c r="S21702" s="2" t="s">
        <v>161</v>
      </c>
      <c r="T21702" s="2" t="s">
        <v>161</v>
      </c>
      <c r="U21702" t="s">
        <v>783</v>
      </c>
    </row>
    <row r="21703" spans="3:21" x14ac:dyDescent="0.3">
      <c r="C21703" t="s">
        <v>32</v>
      </c>
      <c r="D21703" t="s">
        <v>158</v>
      </c>
      <c r="E21703" t="s">
        <v>29</v>
      </c>
      <c r="F21703" t="s">
        <v>159</v>
      </c>
      <c r="G21703" s="2">
        <v>0</v>
      </c>
      <c r="H21703" s="2" t="s">
        <v>238</v>
      </c>
      <c r="I21703" s="67">
        <v>-7609.56</v>
      </c>
      <c r="J21703" s="67">
        <v>0</v>
      </c>
      <c r="K21703" s="67">
        <v>-7609.56</v>
      </c>
      <c r="L21703" s="67">
        <v>0</v>
      </c>
      <c r="M21703" s="67">
        <v>-7609.56</v>
      </c>
      <c r="N21703" s="67">
        <v>0</v>
      </c>
      <c r="P21703" s="67">
        <v>0</v>
      </c>
      <c r="Q21703" s="67">
        <v>0</v>
      </c>
      <c r="U21703" t="s">
        <v>783</v>
      </c>
    </row>
    <row r="21704" spans="3:21" x14ac:dyDescent="0.3">
      <c r="C21704" t="s">
        <v>32</v>
      </c>
      <c r="D21704" t="s">
        <v>158</v>
      </c>
      <c r="E21704" t="s">
        <v>29</v>
      </c>
      <c r="F21704" t="s">
        <v>159</v>
      </c>
      <c r="G21704" s="2">
        <v>4</v>
      </c>
      <c r="H21704" s="2" t="s">
        <v>195</v>
      </c>
      <c r="I21704" s="67">
        <v>-53890.94</v>
      </c>
      <c r="J21704" s="67">
        <v>0</v>
      </c>
      <c r="K21704" s="67">
        <v>-53890.94</v>
      </c>
      <c r="L21704" s="67">
        <v>0</v>
      </c>
      <c r="M21704" s="67">
        <v>-53890.94</v>
      </c>
      <c r="N21704" s="67">
        <v>0</v>
      </c>
      <c r="P21704" s="67">
        <v>0</v>
      </c>
      <c r="Q21704" s="67">
        <v>0</v>
      </c>
      <c r="U21704" t="s">
        <v>783</v>
      </c>
    </row>
    <row r="21705" spans="3:21" x14ac:dyDescent="0.3">
      <c r="C21705" t="s">
        <v>31</v>
      </c>
      <c r="D21705" t="s">
        <v>158</v>
      </c>
      <c r="E21705" t="s">
        <v>30</v>
      </c>
      <c r="F21705" t="s">
        <v>159</v>
      </c>
      <c r="G21705" s="2">
        <v>-1</v>
      </c>
      <c r="H21705" s="2" t="s">
        <v>469</v>
      </c>
      <c r="I21705" s="67">
        <v>100558.47</v>
      </c>
      <c r="J21705" s="67">
        <v>13.6</v>
      </c>
      <c r="K21705" s="67">
        <v>100558.47</v>
      </c>
      <c r="L21705" s="67">
        <v>7.39</v>
      </c>
      <c r="M21705" s="67">
        <v>100558.47</v>
      </c>
      <c r="N21705" s="67">
        <v>121.09</v>
      </c>
      <c r="P21705" s="67">
        <v>0</v>
      </c>
      <c r="Q21705" s="67">
        <v>0</v>
      </c>
      <c r="R21705" s="2" t="s">
        <v>161</v>
      </c>
      <c r="S21705" s="2" t="s">
        <v>161</v>
      </c>
      <c r="T21705" s="2" t="s">
        <v>161</v>
      </c>
      <c r="U21705" t="s">
        <v>783</v>
      </c>
    </row>
    <row r="21706" spans="3:21" x14ac:dyDescent="0.3">
      <c r="C21706" t="s">
        <v>31</v>
      </c>
      <c r="D21706" t="s">
        <v>158</v>
      </c>
      <c r="E21706" t="s">
        <v>29</v>
      </c>
      <c r="F21706" t="s">
        <v>159</v>
      </c>
      <c r="G21706" s="2">
        <v>4</v>
      </c>
      <c r="H21706" s="2" t="s">
        <v>397</v>
      </c>
      <c r="I21706" s="67">
        <v>-12052.78</v>
      </c>
      <c r="J21706" s="67">
        <v>0</v>
      </c>
      <c r="K21706" s="67">
        <v>-12052.78</v>
      </c>
      <c r="L21706" s="67">
        <v>0</v>
      </c>
      <c r="M21706" s="67">
        <v>-12052.78</v>
      </c>
      <c r="N21706" s="67">
        <v>0</v>
      </c>
      <c r="P21706" s="67">
        <v>0</v>
      </c>
      <c r="Q21706" s="67">
        <v>0</v>
      </c>
      <c r="U21706" t="s">
        <v>783</v>
      </c>
    </row>
    <row r="21707" spans="3:21" x14ac:dyDescent="0.3">
      <c r="C21707" t="s">
        <v>31</v>
      </c>
      <c r="D21707" t="s">
        <v>158</v>
      </c>
      <c r="E21707" t="s">
        <v>30</v>
      </c>
      <c r="F21707" t="s">
        <v>159</v>
      </c>
      <c r="G21707" s="2">
        <v>3</v>
      </c>
      <c r="H21707" s="2" t="s">
        <v>218</v>
      </c>
      <c r="I21707" s="67">
        <v>88787.85</v>
      </c>
      <c r="J21707" s="67">
        <v>10.95</v>
      </c>
      <c r="K21707" s="67">
        <v>88787.85</v>
      </c>
      <c r="L21707" s="67">
        <v>1695.52</v>
      </c>
      <c r="M21707" s="67">
        <v>88787.85</v>
      </c>
      <c r="N21707" s="67">
        <v>85.14</v>
      </c>
      <c r="P21707" s="67">
        <v>0</v>
      </c>
      <c r="Q21707" s="67">
        <v>266363.55000000005</v>
      </c>
      <c r="R21707" s="2" t="s">
        <v>165</v>
      </c>
      <c r="S21707" s="2" t="s">
        <v>161</v>
      </c>
      <c r="T21707" s="2" t="s">
        <v>165</v>
      </c>
      <c r="U21707" t="s">
        <v>783</v>
      </c>
    </row>
    <row r="21708" spans="3:21" x14ac:dyDescent="0.3">
      <c r="C21708" t="s">
        <v>31</v>
      </c>
      <c r="D21708" t="s">
        <v>158</v>
      </c>
      <c r="E21708" t="s">
        <v>29</v>
      </c>
      <c r="F21708" t="s">
        <v>159</v>
      </c>
      <c r="G21708" s="2">
        <v>5</v>
      </c>
      <c r="H21708" s="2" t="s">
        <v>414</v>
      </c>
      <c r="I21708" s="67">
        <v>-721.8</v>
      </c>
      <c r="J21708" s="67">
        <v>0</v>
      </c>
      <c r="K21708" s="67">
        <v>-721.8</v>
      </c>
      <c r="L21708" s="67">
        <v>0</v>
      </c>
      <c r="M21708" s="67">
        <v>-721.8</v>
      </c>
      <c r="N21708" s="67">
        <v>0</v>
      </c>
      <c r="P21708" s="67">
        <v>0</v>
      </c>
      <c r="Q21708" s="67">
        <v>0</v>
      </c>
      <c r="U21708" t="s">
        <v>783</v>
      </c>
    </row>
    <row r="21709" spans="3:21" x14ac:dyDescent="0.3">
      <c r="C21709" t="s">
        <v>32</v>
      </c>
      <c r="D21709" t="s">
        <v>158</v>
      </c>
      <c r="E21709" t="s">
        <v>30</v>
      </c>
      <c r="F21709" t="s">
        <v>159</v>
      </c>
      <c r="G21709" s="2">
        <v>-1</v>
      </c>
      <c r="H21709" s="2" t="s">
        <v>315</v>
      </c>
      <c r="I21709" s="67">
        <v>41345.25</v>
      </c>
      <c r="J21709" s="67">
        <v>0.22</v>
      </c>
      <c r="K21709" s="67">
        <v>41345.25</v>
      </c>
      <c r="L21709" s="67">
        <v>0.1</v>
      </c>
      <c r="M21709" s="67">
        <v>41345.25</v>
      </c>
      <c r="N21709" s="67">
        <v>1.25</v>
      </c>
      <c r="P21709" s="67">
        <v>0</v>
      </c>
      <c r="Q21709" s="67">
        <v>0</v>
      </c>
      <c r="R21709" s="2" t="s">
        <v>161</v>
      </c>
      <c r="S21709" s="2" t="s">
        <v>161</v>
      </c>
      <c r="T21709" s="2" t="s">
        <v>161</v>
      </c>
      <c r="U21709" t="s">
        <v>783</v>
      </c>
    </row>
    <row r="21710" spans="3:21" x14ac:dyDescent="0.3">
      <c r="C21710" t="s">
        <v>31</v>
      </c>
      <c r="D21710" t="s">
        <v>158</v>
      </c>
      <c r="E21710" t="s">
        <v>30</v>
      </c>
      <c r="F21710" t="s">
        <v>159</v>
      </c>
      <c r="G21710" s="2">
        <v>7</v>
      </c>
      <c r="H21710" s="2" t="s">
        <v>552</v>
      </c>
      <c r="I21710" s="67">
        <v>196700</v>
      </c>
      <c r="J21710" s="67">
        <v>25.38</v>
      </c>
      <c r="K21710" s="67">
        <v>196700</v>
      </c>
      <c r="L21710" s="67">
        <v>136.28</v>
      </c>
      <c r="M21710" s="67">
        <v>196700</v>
      </c>
      <c r="N21710" s="67">
        <v>77.489999999999995</v>
      </c>
      <c r="P21710" s="67">
        <v>0</v>
      </c>
      <c r="Q21710" s="67">
        <v>1376900</v>
      </c>
      <c r="R21710" s="2" t="s">
        <v>161</v>
      </c>
      <c r="S21710" s="2" t="s">
        <v>161</v>
      </c>
      <c r="T21710" s="2" t="s">
        <v>165</v>
      </c>
      <c r="U21710" t="s">
        <v>783</v>
      </c>
    </row>
    <row r="21711" spans="3:21" x14ac:dyDescent="0.3">
      <c r="C21711" t="s">
        <v>166</v>
      </c>
      <c r="D21711" t="s">
        <v>158</v>
      </c>
      <c r="E21711" t="s">
        <v>30</v>
      </c>
      <c r="F21711" t="s">
        <v>159</v>
      </c>
      <c r="G21711" s="2">
        <v>2</v>
      </c>
      <c r="H21711" s="2" t="s">
        <v>592</v>
      </c>
      <c r="I21711" s="67">
        <v>327062.67</v>
      </c>
      <c r="J21711" s="67">
        <v>85.91</v>
      </c>
      <c r="K21711" s="67">
        <v>327062.67</v>
      </c>
      <c r="L21711" s="67">
        <v>20.329999999999998</v>
      </c>
      <c r="M21711" s="67">
        <v>327062.67</v>
      </c>
      <c r="N21711" s="67">
        <v>279.52999999999997</v>
      </c>
      <c r="P21711" s="67">
        <v>0</v>
      </c>
      <c r="Q21711" s="67">
        <v>654125.34</v>
      </c>
      <c r="R21711" s="2" t="s">
        <v>161</v>
      </c>
      <c r="S21711" s="2" t="s">
        <v>161</v>
      </c>
      <c r="T21711" s="2" t="s">
        <v>161</v>
      </c>
      <c r="U21711" t="s">
        <v>783</v>
      </c>
    </row>
    <row r="21712" spans="3:21" x14ac:dyDescent="0.3">
      <c r="C21712" t="s">
        <v>166</v>
      </c>
      <c r="D21712" t="s">
        <v>158</v>
      </c>
      <c r="E21712" t="s">
        <v>30</v>
      </c>
      <c r="F21712" t="s">
        <v>159</v>
      </c>
      <c r="G21712" s="2">
        <v>3</v>
      </c>
      <c r="H21712" s="2" t="s">
        <v>519</v>
      </c>
      <c r="I21712" s="67">
        <v>24486.87</v>
      </c>
      <c r="J21712" s="67">
        <v>2.91</v>
      </c>
      <c r="K21712" s="67">
        <v>24486.87</v>
      </c>
      <c r="L21712" s="67">
        <v>398.84</v>
      </c>
      <c r="M21712" s="67">
        <v>24486.87</v>
      </c>
      <c r="N21712" s="67">
        <v>13.26</v>
      </c>
      <c r="P21712" s="67">
        <v>0</v>
      </c>
      <c r="Q21712" s="67">
        <v>73460.61</v>
      </c>
      <c r="R21712" s="2" t="s">
        <v>165</v>
      </c>
      <c r="S21712" s="2" t="s">
        <v>161</v>
      </c>
      <c r="T21712" s="2" t="s">
        <v>165</v>
      </c>
      <c r="U21712" t="s">
        <v>783</v>
      </c>
    </row>
    <row r="21713" spans="3:21" x14ac:dyDescent="0.3">
      <c r="C21713" t="s">
        <v>166</v>
      </c>
      <c r="D21713" t="s">
        <v>158</v>
      </c>
      <c r="E21713" t="s">
        <v>30</v>
      </c>
      <c r="F21713" t="s">
        <v>159</v>
      </c>
      <c r="G21713" s="2">
        <v>18</v>
      </c>
      <c r="H21713" s="2" t="s">
        <v>431</v>
      </c>
      <c r="I21713" s="67">
        <v>349653.43</v>
      </c>
      <c r="J21713" s="67">
        <v>8.0500000000000007</v>
      </c>
      <c r="K21713" s="67">
        <v>349653.43</v>
      </c>
      <c r="L21713" s="67">
        <v>43.22</v>
      </c>
      <c r="M21713" s="67">
        <v>349653.43</v>
      </c>
      <c r="N21713" s="67">
        <v>130.31</v>
      </c>
      <c r="P21713" s="67">
        <v>0</v>
      </c>
      <c r="Q21713" s="67">
        <v>6293761.7400000002</v>
      </c>
      <c r="R21713" s="2" t="s">
        <v>161</v>
      </c>
      <c r="S21713" s="2" t="s">
        <v>161</v>
      </c>
      <c r="T21713" s="2" t="s">
        <v>165</v>
      </c>
      <c r="U21713" t="s">
        <v>783</v>
      </c>
    </row>
    <row r="21714" spans="3:21" x14ac:dyDescent="0.3">
      <c r="C21714" t="s">
        <v>166</v>
      </c>
      <c r="D21714" t="s">
        <v>158</v>
      </c>
      <c r="E21714" t="s">
        <v>30</v>
      </c>
      <c r="F21714" t="s">
        <v>159</v>
      </c>
      <c r="G21714" s="2">
        <v>4</v>
      </c>
      <c r="H21714" s="2" t="s">
        <v>271</v>
      </c>
      <c r="I21714" s="67">
        <v>891605.37</v>
      </c>
      <c r="J21714" s="67">
        <v>49.72</v>
      </c>
      <c r="K21714" s="67">
        <v>891605.37</v>
      </c>
      <c r="L21714" s="67">
        <v>91.95</v>
      </c>
      <c r="M21714" s="67">
        <v>891605.37</v>
      </c>
      <c r="N21714" s="67">
        <v>635.39</v>
      </c>
      <c r="P21714" s="67">
        <v>0</v>
      </c>
      <c r="Q21714" s="67">
        <v>3566421.48</v>
      </c>
      <c r="R21714" s="2" t="s">
        <v>161</v>
      </c>
      <c r="S21714" s="2" t="s">
        <v>161</v>
      </c>
      <c r="T21714" s="2" t="s">
        <v>161</v>
      </c>
      <c r="U21714" t="s">
        <v>783</v>
      </c>
    </row>
    <row r="21715" spans="3:21" x14ac:dyDescent="0.3">
      <c r="C21715" t="s">
        <v>166</v>
      </c>
      <c r="D21715" t="s">
        <v>158</v>
      </c>
      <c r="E21715" t="s">
        <v>30</v>
      </c>
      <c r="F21715" t="s">
        <v>159</v>
      </c>
      <c r="G21715" s="2">
        <v>-1</v>
      </c>
      <c r="H21715" s="2" t="s">
        <v>570</v>
      </c>
      <c r="I21715" s="67">
        <v>116461.73</v>
      </c>
      <c r="J21715" s="67">
        <v>6.48</v>
      </c>
      <c r="K21715" s="67">
        <v>116461.73</v>
      </c>
      <c r="L21715" s="67">
        <v>4.4000000000000004</v>
      </c>
      <c r="M21715" s="67">
        <v>116461.73</v>
      </c>
      <c r="N21715" s="67">
        <v>78.92</v>
      </c>
      <c r="P21715" s="67">
        <v>0</v>
      </c>
      <c r="Q21715" s="67">
        <v>0</v>
      </c>
      <c r="R21715" s="2" t="s">
        <v>161</v>
      </c>
      <c r="S21715" s="2" t="s">
        <v>161</v>
      </c>
      <c r="T21715" s="2" t="s">
        <v>161</v>
      </c>
      <c r="U21715" t="s">
        <v>783</v>
      </c>
    </row>
    <row r="21716" spans="3:21" x14ac:dyDescent="0.3">
      <c r="C21716" t="s">
        <v>166</v>
      </c>
      <c r="D21716" t="s">
        <v>158</v>
      </c>
      <c r="E21716" t="s">
        <v>30</v>
      </c>
      <c r="F21716" t="s">
        <v>159</v>
      </c>
      <c r="G21716" s="2">
        <v>1</v>
      </c>
      <c r="H21716" s="2" t="s">
        <v>406</v>
      </c>
      <c r="I21716" s="67">
        <v>148883.54999999999</v>
      </c>
      <c r="J21716" s="67">
        <v>6.04</v>
      </c>
      <c r="K21716" s="67">
        <v>148883.54999999999</v>
      </c>
      <c r="L21716" s="67">
        <v>11.17</v>
      </c>
      <c r="M21716" s="67">
        <v>148883.54999999999</v>
      </c>
      <c r="N21716" s="67">
        <v>77.180000000000007</v>
      </c>
      <c r="P21716" s="67">
        <v>0</v>
      </c>
      <c r="Q21716" s="67">
        <v>148883.54999999999</v>
      </c>
      <c r="R21716" s="2" t="s">
        <v>161</v>
      </c>
      <c r="S21716" s="2" t="s">
        <v>161</v>
      </c>
      <c r="T21716" s="2" t="s">
        <v>161</v>
      </c>
      <c r="U21716" t="s">
        <v>783</v>
      </c>
    </row>
    <row r="21717" spans="3:21" x14ac:dyDescent="0.3">
      <c r="C21717" t="s">
        <v>166</v>
      </c>
      <c r="D21717" t="s">
        <v>158</v>
      </c>
      <c r="E21717" t="s">
        <v>30</v>
      </c>
      <c r="F21717" t="s">
        <v>159</v>
      </c>
      <c r="G21717" s="2">
        <v>1</v>
      </c>
      <c r="H21717" s="2" t="s">
        <v>298</v>
      </c>
      <c r="I21717" s="67">
        <v>8678.9500000000007</v>
      </c>
      <c r="J21717" s="67">
        <v>0.12</v>
      </c>
      <c r="K21717" s="67">
        <v>8678.9500000000007</v>
      </c>
      <c r="L21717" s="67">
        <v>0.27</v>
      </c>
      <c r="M21717" s="67">
        <v>8678.9500000000007</v>
      </c>
      <c r="N21717" s="67">
        <v>1.08</v>
      </c>
      <c r="O21717" s="2">
        <v>1</v>
      </c>
      <c r="P21717" s="67">
        <v>0</v>
      </c>
      <c r="Q21717" s="67">
        <v>8678.9500000000007</v>
      </c>
      <c r="R21717" s="2" t="s">
        <v>161</v>
      </c>
      <c r="S21717" s="2" t="s">
        <v>161</v>
      </c>
      <c r="T21717" s="2" t="s">
        <v>161</v>
      </c>
      <c r="U21717" t="s">
        <v>783</v>
      </c>
    </row>
    <row r="21718" spans="3:21" x14ac:dyDescent="0.3">
      <c r="C21718" t="s">
        <v>31</v>
      </c>
      <c r="D21718" t="s">
        <v>158</v>
      </c>
      <c r="E21718" t="s">
        <v>30</v>
      </c>
      <c r="F21718" t="s">
        <v>159</v>
      </c>
      <c r="G21718" s="2">
        <v>8</v>
      </c>
      <c r="H21718" s="2" t="s">
        <v>377</v>
      </c>
      <c r="I21718" s="67">
        <v>614354.18000000005</v>
      </c>
      <c r="J21718" s="67">
        <v>0</v>
      </c>
      <c r="K21718" s="67">
        <v>614354.18000000005</v>
      </c>
      <c r="L21718" s="67">
        <v>0</v>
      </c>
      <c r="M21718" s="67">
        <v>614354.18000000005</v>
      </c>
      <c r="N21718" s="67">
        <v>38.81</v>
      </c>
      <c r="P21718" s="67">
        <v>0</v>
      </c>
      <c r="Q21718" s="67">
        <v>4914833.4400000004</v>
      </c>
      <c r="R21718" s="2" t="s">
        <v>161</v>
      </c>
      <c r="S21718" s="2" t="s">
        <v>161</v>
      </c>
      <c r="T21718" s="2" t="s">
        <v>165</v>
      </c>
      <c r="U21718" t="s">
        <v>783</v>
      </c>
    </row>
    <row r="21719" spans="3:21" x14ac:dyDescent="0.3">
      <c r="C21719" t="s">
        <v>166</v>
      </c>
      <c r="D21719" t="s">
        <v>158</v>
      </c>
      <c r="E21719" t="s">
        <v>30</v>
      </c>
      <c r="F21719" t="s">
        <v>159</v>
      </c>
      <c r="G21719" s="2">
        <v>3</v>
      </c>
      <c r="H21719" s="2" t="s">
        <v>313</v>
      </c>
      <c r="I21719" s="67">
        <v>31891.37</v>
      </c>
      <c r="J21719" s="67">
        <v>27102.55</v>
      </c>
      <c r="K21719" s="67">
        <v>31891.37</v>
      </c>
      <c r="L21719" s="67">
        <v>0.56000000000000005</v>
      </c>
      <c r="M21719" s="67">
        <v>31891.37</v>
      </c>
      <c r="N21719" s="67">
        <v>10.02</v>
      </c>
      <c r="P21719" s="67">
        <v>0</v>
      </c>
      <c r="Q21719" s="67">
        <v>95674.11</v>
      </c>
      <c r="R21719" s="2" t="s">
        <v>161</v>
      </c>
      <c r="S21719" s="2" t="s">
        <v>165</v>
      </c>
      <c r="T21719" s="2" t="s">
        <v>165</v>
      </c>
      <c r="U21719" t="s">
        <v>783</v>
      </c>
    </row>
    <row r="21720" spans="3:21" x14ac:dyDescent="0.3">
      <c r="C21720" t="s">
        <v>166</v>
      </c>
      <c r="D21720" t="s">
        <v>158</v>
      </c>
      <c r="E21720" t="s">
        <v>29</v>
      </c>
      <c r="F21720" t="s">
        <v>159</v>
      </c>
      <c r="G21720" s="2">
        <v>0</v>
      </c>
      <c r="H21720" s="2" t="s">
        <v>639</v>
      </c>
      <c r="I21720" s="67">
        <v>-1897.51</v>
      </c>
      <c r="J21720" s="67">
        <v>0</v>
      </c>
      <c r="K21720" s="67">
        <v>-1897.51</v>
      </c>
      <c r="L21720" s="67">
        <v>0</v>
      </c>
      <c r="M21720" s="67">
        <v>-1897.51</v>
      </c>
      <c r="N21720" s="67">
        <v>0</v>
      </c>
      <c r="P21720" s="67">
        <v>0</v>
      </c>
      <c r="Q21720" s="67">
        <v>0</v>
      </c>
      <c r="U21720" t="s">
        <v>783</v>
      </c>
    </row>
    <row r="21721" spans="3:21" x14ac:dyDescent="0.3">
      <c r="C21721" t="s">
        <v>31</v>
      </c>
      <c r="D21721" t="s">
        <v>158</v>
      </c>
      <c r="E21721" t="s">
        <v>30</v>
      </c>
      <c r="F21721" t="s">
        <v>159</v>
      </c>
      <c r="G21721" s="2">
        <v>4</v>
      </c>
      <c r="H21721" s="2" t="s">
        <v>258</v>
      </c>
      <c r="I21721" s="67">
        <v>19089.580000000002</v>
      </c>
      <c r="J21721" s="67">
        <v>627.57000000000005</v>
      </c>
      <c r="K21721" s="67">
        <v>19089.580000000002</v>
      </c>
      <c r="L21721" s="67">
        <v>533.08000000000004</v>
      </c>
      <c r="M21721" s="67">
        <v>19089.580000000002</v>
      </c>
      <c r="N21721" s="67">
        <v>11.47</v>
      </c>
      <c r="P21721" s="67">
        <v>0</v>
      </c>
      <c r="Q21721" s="67">
        <v>76358.320000000007</v>
      </c>
      <c r="R21721" s="2" t="s">
        <v>161</v>
      </c>
      <c r="S21721" s="2" t="s">
        <v>161</v>
      </c>
      <c r="T21721" s="2" t="s">
        <v>165</v>
      </c>
      <c r="U21721" t="s">
        <v>783</v>
      </c>
    </row>
    <row r="21722" spans="3:21" x14ac:dyDescent="0.3">
      <c r="C21722" t="s">
        <v>31</v>
      </c>
      <c r="D21722" t="s">
        <v>158</v>
      </c>
      <c r="E21722" t="s">
        <v>29</v>
      </c>
      <c r="F21722" t="s">
        <v>159</v>
      </c>
      <c r="G21722" s="2">
        <v>-1</v>
      </c>
      <c r="H21722" s="2" t="s">
        <v>455</v>
      </c>
      <c r="I21722" s="67">
        <v>-35.369999999999997</v>
      </c>
      <c r="J21722" s="67">
        <v>0</v>
      </c>
      <c r="K21722" s="67">
        <v>-35.369999999999997</v>
      </c>
      <c r="L21722" s="67">
        <v>0</v>
      </c>
      <c r="M21722" s="67">
        <v>-35.369999999999997</v>
      </c>
      <c r="N21722" s="67">
        <v>0</v>
      </c>
      <c r="P21722" s="67">
        <v>0</v>
      </c>
      <c r="Q21722" s="67">
        <v>0</v>
      </c>
      <c r="U21722" t="s">
        <v>783</v>
      </c>
    </row>
    <row r="21723" spans="3:21" x14ac:dyDescent="0.3">
      <c r="C21723" t="s">
        <v>31</v>
      </c>
      <c r="D21723" t="s">
        <v>158</v>
      </c>
      <c r="E21723" t="s">
        <v>30</v>
      </c>
      <c r="F21723" t="s">
        <v>159</v>
      </c>
      <c r="G21723" s="2">
        <v>-1</v>
      </c>
      <c r="H21723" s="2" t="s">
        <v>329</v>
      </c>
      <c r="I21723" s="67">
        <v>196652.33</v>
      </c>
      <c r="J21723" s="67">
        <v>0</v>
      </c>
      <c r="K21723" s="67">
        <v>196652.33</v>
      </c>
      <c r="L21723" s="67">
        <v>0</v>
      </c>
      <c r="M21723" s="67">
        <v>196652.33</v>
      </c>
      <c r="N21723" s="67">
        <v>119.32</v>
      </c>
      <c r="P21723" s="67">
        <v>0</v>
      </c>
      <c r="Q21723" s="67">
        <v>0</v>
      </c>
      <c r="R21723" s="2" t="s">
        <v>161</v>
      </c>
      <c r="S21723" s="2" t="s">
        <v>161</v>
      </c>
      <c r="T21723" s="2" t="s">
        <v>165</v>
      </c>
      <c r="U21723" t="s">
        <v>783</v>
      </c>
    </row>
    <row r="21724" spans="3:21" x14ac:dyDescent="0.3">
      <c r="C21724" t="s">
        <v>166</v>
      </c>
      <c r="D21724" t="s">
        <v>158</v>
      </c>
      <c r="E21724" t="s">
        <v>30</v>
      </c>
      <c r="F21724" t="s">
        <v>159</v>
      </c>
      <c r="G21724" s="2">
        <v>4</v>
      </c>
      <c r="H21724" s="2" t="s">
        <v>239</v>
      </c>
      <c r="I21724" s="67">
        <v>129314.7</v>
      </c>
      <c r="J21724" s="67">
        <v>901.26</v>
      </c>
      <c r="K21724" s="67">
        <v>129314.7</v>
      </c>
      <c r="L21724" s="67">
        <v>765.56</v>
      </c>
      <c r="M21724" s="67">
        <v>129314.7</v>
      </c>
      <c r="N21724" s="67">
        <v>63.75</v>
      </c>
      <c r="P21724" s="67">
        <v>0</v>
      </c>
      <c r="Q21724" s="67">
        <v>517258.8</v>
      </c>
      <c r="R21724" s="2" t="s">
        <v>161</v>
      </c>
      <c r="S21724" s="2" t="s">
        <v>161</v>
      </c>
      <c r="T21724" s="2" t="s">
        <v>165</v>
      </c>
      <c r="U21724" t="s">
        <v>783</v>
      </c>
    </row>
    <row r="21725" spans="3:21" x14ac:dyDescent="0.3">
      <c r="C21725" t="s">
        <v>166</v>
      </c>
      <c r="D21725" t="s">
        <v>158</v>
      </c>
      <c r="E21725" t="s">
        <v>29</v>
      </c>
      <c r="F21725" t="s">
        <v>159</v>
      </c>
      <c r="G21725" s="2">
        <v>1</v>
      </c>
      <c r="H21725" s="2" t="s">
        <v>255</v>
      </c>
      <c r="I21725" s="67">
        <v>-10276.56</v>
      </c>
      <c r="J21725" s="67">
        <v>0</v>
      </c>
      <c r="K21725" s="67">
        <v>-10276.56</v>
      </c>
      <c r="L21725" s="67">
        <v>0</v>
      </c>
      <c r="M21725" s="67">
        <v>-10276.56</v>
      </c>
      <c r="N21725" s="67">
        <v>0</v>
      </c>
      <c r="P21725" s="67">
        <v>0</v>
      </c>
      <c r="Q21725" s="67">
        <v>0</v>
      </c>
      <c r="U21725" t="s">
        <v>783</v>
      </c>
    </row>
    <row r="21726" spans="3:21" x14ac:dyDescent="0.3">
      <c r="C21726" t="s">
        <v>32</v>
      </c>
      <c r="D21726" t="s">
        <v>158</v>
      </c>
      <c r="E21726" t="s">
        <v>29</v>
      </c>
      <c r="F21726" t="s">
        <v>159</v>
      </c>
      <c r="G21726" s="2">
        <v>1</v>
      </c>
      <c r="H21726" s="2" t="s">
        <v>294</v>
      </c>
      <c r="I21726" s="67">
        <v>-1525.63</v>
      </c>
      <c r="J21726" s="67">
        <v>0</v>
      </c>
      <c r="K21726" s="67">
        <v>-1525.63</v>
      </c>
      <c r="L21726" s="67">
        <v>0</v>
      </c>
      <c r="M21726" s="67">
        <v>-1525.63</v>
      </c>
      <c r="N21726" s="67">
        <v>0</v>
      </c>
      <c r="P21726" s="67">
        <v>0</v>
      </c>
      <c r="Q21726" s="67">
        <v>0</v>
      </c>
      <c r="U21726" t="s">
        <v>783</v>
      </c>
    </row>
    <row r="21727" spans="3:21" x14ac:dyDescent="0.3">
      <c r="C21727" t="s">
        <v>31</v>
      </c>
      <c r="D21727" t="s">
        <v>158</v>
      </c>
      <c r="E21727" t="s">
        <v>30</v>
      </c>
      <c r="F21727" t="s">
        <v>159</v>
      </c>
      <c r="G21727" s="2">
        <v>12</v>
      </c>
      <c r="H21727" s="2" t="s">
        <v>536</v>
      </c>
      <c r="I21727" s="67">
        <v>150485.82999999999</v>
      </c>
      <c r="J21727" s="67">
        <v>0</v>
      </c>
      <c r="K21727" s="67">
        <v>150485.82999999999</v>
      </c>
      <c r="L21727" s="67">
        <v>0</v>
      </c>
      <c r="M21727" s="67">
        <v>150485.82999999999</v>
      </c>
      <c r="N21727" s="67">
        <v>11.71</v>
      </c>
      <c r="P21727" s="67">
        <v>0</v>
      </c>
      <c r="Q21727" s="67">
        <v>1805829.96</v>
      </c>
      <c r="R21727" s="2" t="s">
        <v>161</v>
      </c>
      <c r="S21727" s="2" t="s">
        <v>161</v>
      </c>
      <c r="T21727" s="2" t="s">
        <v>165</v>
      </c>
      <c r="U21727" t="s">
        <v>783</v>
      </c>
    </row>
    <row r="21728" spans="3:21" x14ac:dyDescent="0.3">
      <c r="C21728" t="s">
        <v>31</v>
      </c>
      <c r="D21728" t="s">
        <v>158</v>
      </c>
      <c r="E21728" t="s">
        <v>30</v>
      </c>
      <c r="F21728" t="s">
        <v>159</v>
      </c>
      <c r="G21728" s="2">
        <v>2</v>
      </c>
      <c r="H21728" s="2" t="s">
        <v>426</v>
      </c>
      <c r="I21728" s="67">
        <v>5489</v>
      </c>
      <c r="J21728" s="67">
        <v>0.94</v>
      </c>
      <c r="K21728" s="67">
        <v>5489</v>
      </c>
      <c r="L21728" s="67">
        <v>7.0000000000000007E-2</v>
      </c>
      <c r="M21728" s="67">
        <v>5489</v>
      </c>
      <c r="N21728" s="67">
        <v>0.38</v>
      </c>
      <c r="P21728" s="67">
        <v>0</v>
      </c>
      <c r="Q21728" s="67">
        <v>10978</v>
      </c>
      <c r="R21728" s="2" t="s">
        <v>161</v>
      </c>
      <c r="S21728" s="2" t="s">
        <v>161</v>
      </c>
      <c r="T21728" s="2" t="s">
        <v>161</v>
      </c>
      <c r="U21728" t="s">
        <v>783</v>
      </c>
    </row>
    <row r="21729" spans="3:21" x14ac:dyDescent="0.3">
      <c r="C21729" t="s">
        <v>166</v>
      </c>
      <c r="D21729" t="s">
        <v>158</v>
      </c>
      <c r="E21729" t="s">
        <v>29</v>
      </c>
      <c r="F21729" t="s">
        <v>159</v>
      </c>
      <c r="G21729" s="2">
        <v>3</v>
      </c>
      <c r="H21729" s="2" t="s">
        <v>472</v>
      </c>
      <c r="I21729" s="67">
        <v>-108.62</v>
      </c>
      <c r="J21729" s="67">
        <v>0</v>
      </c>
      <c r="K21729" s="67">
        <v>-108.62</v>
      </c>
      <c r="L21729" s="67">
        <v>0</v>
      </c>
      <c r="M21729" s="67">
        <v>-108.62</v>
      </c>
      <c r="N21729" s="67">
        <v>0</v>
      </c>
      <c r="P21729" s="67">
        <v>0</v>
      </c>
      <c r="Q21729" s="67">
        <v>0</v>
      </c>
      <c r="U21729" t="s">
        <v>783</v>
      </c>
    </row>
    <row r="21730" spans="3:21" x14ac:dyDescent="0.3">
      <c r="C21730" t="s">
        <v>32</v>
      </c>
      <c r="D21730" t="s">
        <v>158</v>
      </c>
      <c r="E21730" t="s">
        <v>30</v>
      </c>
      <c r="F21730" t="s">
        <v>159</v>
      </c>
      <c r="G21730" s="2">
        <v>-1</v>
      </c>
      <c r="H21730" s="2" t="s">
        <v>666</v>
      </c>
      <c r="I21730" s="67">
        <v>28.7</v>
      </c>
      <c r="J21730" s="67">
        <v>0.01</v>
      </c>
      <c r="K21730" s="67">
        <v>28.7</v>
      </c>
      <c r="L21730" s="67">
        <v>0</v>
      </c>
      <c r="M21730" s="67">
        <v>28.7</v>
      </c>
      <c r="N21730" s="67">
        <v>0.02</v>
      </c>
      <c r="P21730" s="67">
        <v>0</v>
      </c>
      <c r="Q21730" s="67">
        <v>0</v>
      </c>
      <c r="R21730" s="2" t="s">
        <v>161</v>
      </c>
      <c r="S21730" s="2" t="s">
        <v>161</v>
      </c>
      <c r="T21730" s="2" t="s">
        <v>161</v>
      </c>
      <c r="U21730" t="s">
        <v>783</v>
      </c>
    </row>
    <row r="21731" spans="3:21" x14ac:dyDescent="0.3">
      <c r="C21731" t="s">
        <v>166</v>
      </c>
      <c r="D21731" t="s">
        <v>158</v>
      </c>
      <c r="E21731" t="s">
        <v>30</v>
      </c>
      <c r="F21731" t="s">
        <v>159</v>
      </c>
      <c r="G21731" s="2">
        <v>8</v>
      </c>
      <c r="H21731" s="2" t="s">
        <v>331</v>
      </c>
      <c r="I21731" s="67">
        <v>256379.17</v>
      </c>
      <c r="J21731" s="67">
        <v>2.8</v>
      </c>
      <c r="K21731" s="67">
        <v>256379.17</v>
      </c>
      <c r="L21731" s="67">
        <v>15.06</v>
      </c>
      <c r="M21731" s="67">
        <v>256379.17</v>
      </c>
      <c r="N21731" s="67">
        <v>50.61</v>
      </c>
      <c r="P21731" s="67">
        <v>0</v>
      </c>
      <c r="Q21731" s="67">
        <v>2051033.36</v>
      </c>
      <c r="R21731" s="2" t="s">
        <v>161</v>
      </c>
      <c r="S21731" s="2" t="s">
        <v>161</v>
      </c>
      <c r="T21731" s="2" t="s">
        <v>165</v>
      </c>
      <c r="U21731" t="s">
        <v>783</v>
      </c>
    </row>
    <row r="21732" spans="3:21" x14ac:dyDescent="0.3">
      <c r="C21732" t="s">
        <v>32</v>
      </c>
      <c r="D21732" t="s">
        <v>158</v>
      </c>
      <c r="E21732" t="s">
        <v>30</v>
      </c>
      <c r="F21732" t="s">
        <v>159</v>
      </c>
      <c r="G21732" s="2">
        <v>2</v>
      </c>
      <c r="H21732" s="2" t="s">
        <v>220</v>
      </c>
      <c r="I21732" s="67">
        <v>16103.6</v>
      </c>
      <c r="J21732" s="67">
        <v>0</v>
      </c>
      <c r="K21732" s="67">
        <v>16103.6</v>
      </c>
      <c r="L21732" s="67">
        <v>0</v>
      </c>
      <c r="M21732" s="67">
        <v>16103.6</v>
      </c>
      <c r="N21732" s="67">
        <v>6.18</v>
      </c>
      <c r="P21732" s="67">
        <v>0</v>
      </c>
      <c r="Q21732" s="67">
        <v>32207.200000000001</v>
      </c>
      <c r="R21732" s="2" t="s">
        <v>161</v>
      </c>
      <c r="S21732" s="2" t="s">
        <v>161</v>
      </c>
      <c r="T21732" s="2" t="s">
        <v>165</v>
      </c>
      <c r="U21732" t="s">
        <v>783</v>
      </c>
    </row>
    <row r="21733" spans="3:21" x14ac:dyDescent="0.3">
      <c r="C21733" t="s">
        <v>166</v>
      </c>
      <c r="D21733" t="s">
        <v>158</v>
      </c>
      <c r="E21733" t="s">
        <v>30</v>
      </c>
      <c r="F21733" t="s">
        <v>159</v>
      </c>
      <c r="G21733" s="2">
        <v>1</v>
      </c>
      <c r="H21733" s="2" t="s">
        <v>216</v>
      </c>
      <c r="I21733" s="67">
        <v>7677.2</v>
      </c>
      <c r="J21733" s="67">
        <v>0</v>
      </c>
      <c r="K21733" s="67">
        <v>7677.2</v>
      </c>
      <c r="L21733" s="67">
        <v>0</v>
      </c>
      <c r="M21733" s="67">
        <v>7677.2</v>
      </c>
      <c r="N21733" s="67">
        <v>3.12</v>
      </c>
      <c r="P21733" s="67">
        <v>0</v>
      </c>
      <c r="Q21733" s="67">
        <v>7677.2</v>
      </c>
      <c r="R21733" s="2" t="s">
        <v>161</v>
      </c>
      <c r="S21733" s="2" t="s">
        <v>161</v>
      </c>
      <c r="T21733" s="2" t="s">
        <v>165</v>
      </c>
      <c r="U21733" t="s">
        <v>783</v>
      </c>
    </row>
    <row r="21734" spans="3:21" x14ac:dyDescent="0.3">
      <c r="C21734" t="s">
        <v>32</v>
      </c>
      <c r="D21734" t="s">
        <v>158</v>
      </c>
      <c r="E21734" t="s">
        <v>30</v>
      </c>
      <c r="F21734" t="s">
        <v>159</v>
      </c>
      <c r="G21734" s="2">
        <v>2</v>
      </c>
      <c r="H21734" s="2" t="s">
        <v>364</v>
      </c>
      <c r="I21734" s="67">
        <v>8478.2999999999993</v>
      </c>
      <c r="J21734" s="67">
        <v>788.91</v>
      </c>
      <c r="K21734" s="67">
        <v>8478.2999999999993</v>
      </c>
      <c r="L21734" s="67">
        <v>0.39</v>
      </c>
      <c r="M21734" s="67">
        <v>8478.2999999999993</v>
      </c>
      <c r="N21734" s="67">
        <v>3.7</v>
      </c>
      <c r="P21734" s="67">
        <v>0</v>
      </c>
      <c r="Q21734" s="67">
        <v>16956.599999999999</v>
      </c>
      <c r="R21734" s="2" t="s">
        <v>161</v>
      </c>
      <c r="S21734" s="2" t="s">
        <v>165</v>
      </c>
      <c r="T21734" s="2" t="s">
        <v>165</v>
      </c>
      <c r="U21734" t="s">
        <v>783</v>
      </c>
    </row>
    <row r="21735" spans="3:21" x14ac:dyDescent="0.3">
      <c r="C21735" t="s">
        <v>31</v>
      </c>
      <c r="D21735" t="s">
        <v>158</v>
      </c>
      <c r="E21735" t="s">
        <v>30</v>
      </c>
      <c r="F21735" t="s">
        <v>159</v>
      </c>
      <c r="G21735" s="2">
        <v>-1</v>
      </c>
      <c r="H21735" s="2" t="s">
        <v>288</v>
      </c>
      <c r="I21735" s="67">
        <v>1930038.74</v>
      </c>
      <c r="J21735" s="67">
        <v>140.05000000000001</v>
      </c>
      <c r="K21735" s="67">
        <v>1930038.74</v>
      </c>
      <c r="L21735" s="67">
        <v>62.92</v>
      </c>
      <c r="M21735" s="67">
        <v>1930038.74</v>
      </c>
      <c r="N21735" s="67">
        <v>784.48</v>
      </c>
      <c r="P21735" s="67">
        <v>0</v>
      </c>
      <c r="Q21735" s="67">
        <v>0</v>
      </c>
      <c r="R21735" s="2" t="s">
        <v>161</v>
      </c>
      <c r="S21735" s="2" t="s">
        <v>161</v>
      </c>
      <c r="T21735" s="2" t="s">
        <v>161</v>
      </c>
      <c r="U21735" t="s">
        <v>783</v>
      </c>
    </row>
    <row r="21736" spans="3:21" x14ac:dyDescent="0.3">
      <c r="C21736" t="s">
        <v>166</v>
      </c>
      <c r="D21736" t="s">
        <v>158</v>
      </c>
      <c r="E21736" t="s">
        <v>29</v>
      </c>
      <c r="F21736" t="s">
        <v>159</v>
      </c>
      <c r="G21736" s="2">
        <v>0</v>
      </c>
      <c r="H21736" s="2" t="s">
        <v>262</v>
      </c>
      <c r="I21736" s="67">
        <v>-134.44999999999999</v>
      </c>
      <c r="J21736" s="67">
        <v>0</v>
      </c>
      <c r="K21736" s="67">
        <v>-134.44999999999999</v>
      </c>
      <c r="L21736" s="67">
        <v>0</v>
      </c>
      <c r="M21736" s="67">
        <v>-134.44999999999999</v>
      </c>
      <c r="N21736" s="67">
        <v>0</v>
      </c>
      <c r="O21736" s="2">
        <v>0</v>
      </c>
      <c r="P21736" s="67">
        <v>0</v>
      </c>
      <c r="Q21736" s="67">
        <v>0</v>
      </c>
      <c r="U21736" t="s">
        <v>783</v>
      </c>
    </row>
    <row r="21737" spans="3:21" x14ac:dyDescent="0.3">
      <c r="C21737" t="s">
        <v>166</v>
      </c>
      <c r="D21737" t="s">
        <v>158</v>
      </c>
      <c r="E21737" t="s">
        <v>29</v>
      </c>
      <c r="F21737" t="s">
        <v>159</v>
      </c>
      <c r="G21737" s="2">
        <v>3</v>
      </c>
      <c r="H21737" s="2" t="s">
        <v>360</v>
      </c>
      <c r="I21737" s="67">
        <v>-7587.97</v>
      </c>
      <c r="J21737" s="67">
        <v>0</v>
      </c>
      <c r="K21737" s="67">
        <v>-7587.97</v>
      </c>
      <c r="L21737" s="67">
        <v>0</v>
      </c>
      <c r="M21737" s="67">
        <v>-7587.97</v>
      </c>
      <c r="N21737" s="67">
        <v>0</v>
      </c>
      <c r="P21737" s="67">
        <v>0</v>
      </c>
      <c r="Q21737" s="67">
        <v>0</v>
      </c>
      <c r="U21737" t="s">
        <v>783</v>
      </c>
    </row>
    <row r="21738" spans="3:21" x14ac:dyDescent="0.3">
      <c r="C21738" t="s">
        <v>166</v>
      </c>
      <c r="D21738" t="s">
        <v>158</v>
      </c>
      <c r="E21738" t="s">
        <v>30</v>
      </c>
      <c r="F21738" t="s">
        <v>159</v>
      </c>
      <c r="G21738" s="2">
        <v>5</v>
      </c>
      <c r="H21738" s="2" t="s">
        <v>191</v>
      </c>
      <c r="I21738" s="67">
        <v>22283.69</v>
      </c>
      <c r="J21738" s="67">
        <v>2446.27</v>
      </c>
      <c r="K21738" s="67">
        <v>22283.69</v>
      </c>
      <c r="L21738" s="67">
        <v>0.66</v>
      </c>
      <c r="M21738" s="67">
        <v>22283.69</v>
      </c>
      <c r="N21738" s="67">
        <v>6.29</v>
      </c>
      <c r="P21738" s="67">
        <v>0</v>
      </c>
      <c r="Q21738" s="67">
        <v>111418.45</v>
      </c>
      <c r="R21738" s="2" t="s">
        <v>161</v>
      </c>
      <c r="S21738" s="2" t="s">
        <v>165</v>
      </c>
      <c r="T21738" s="2" t="s">
        <v>165</v>
      </c>
      <c r="U21738" t="s">
        <v>783</v>
      </c>
    </row>
    <row r="21739" spans="3:21" x14ac:dyDescent="0.3">
      <c r="C21739" t="s">
        <v>31</v>
      </c>
      <c r="D21739" t="s">
        <v>158</v>
      </c>
      <c r="E21739" t="s">
        <v>30</v>
      </c>
      <c r="F21739" t="s">
        <v>159</v>
      </c>
      <c r="G21739" s="2">
        <v>2</v>
      </c>
      <c r="H21739" s="2" t="s">
        <v>249</v>
      </c>
      <c r="I21739" s="67">
        <v>16834.509999999998</v>
      </c>
      <c r="J21739" s="67">
        <v>920.56</v>
      </c>
      <c r="K21739" s="67">
        <v>16834.509999999998</v>
      </c>
      <c r="L21739" s="67">
        <v>0.6</v>
      </c>
      <c r="M21739" s="67">
        <v>16834.509999999998</v>
      </c>
      <c r="N21739" s="67">
        <v>4.17</v>
      </c>
      <c r="P21739" s="67">
        <v>0</v>
      </c>
      <c r="Q21739" s="67">
        <v>33669.019999999997</v>
      </c>
      <c r="R21739" s="2" t="s">
        <v>161</v>
      </c>
      <c r="S21739" s="2" t="s">
        <v>165</v>
      </c>
      <c r="T21739" s="2" t="s">
        <v>165</v>
      </c>
      <c r="U21739" t="s">
        <v>783</v>
      </c>
    </row>
    <row r="21740" spans="3:21" x14ac:dyDescent="0.3">
      <c r="C21740" t="s">
        <v>166</v>
      </c>
      <c r="D21740" t="s">
        <v>158</v>
      </c>
      <c r="E21740" t="s">
        <v>29</v>
      </c>
      <c r="F21740" t="s">
        <v>159</v>
      </c>
      <c r="G21740" s="2">
        <v>1</v>
      </c>
      <c r="H21740" s="2" t="s">
        <v>557</v>
      </c>
      <c r="I21740" s="67">
        <v>-54837.4</v>
      </c>
      <c r="J21740" s="67">
        <v>0</v>
      </c>
      <c r="K21740" s="67">
        <v>-54837.4</v>
      </c>
      <c r="L21740" s="67">
        <v>0</v>
      </c>
      <c r="M21740" s="67">
        <v>-54837.4</v>
      </c>
      <c r="N21740" s="67">
        <v>0</v>
      </c>
      <c r="P21740" s="67">
        <v>0</v>
      </c>
      <c r="Q21740" s="67">
        <v>0</v>
      </c>
      <c r="U21740" t="s">
        <v>783</v>
      </c>
    </row>
    <row r="21741" spans="3:21" x14ac:dyDescent="0.3">
      <c r="C21741" t="s">
        <v>32</v>
      </c>
      <c r="D21741" t="s">
        <v>158</v>
      </c>
      <c r="E21741" t="s">
        <v>30</v>
      </c>
      <c r="F21741" t="s">
        <v>159</v>
      </c>
      <c r="G21741" s="2">
        <v>1</v>
      </c>
      <c r="H21741" s="2" t="s">
        <v>329</v>
      </c>
      <c r="I21741" s="67">
        <v>79415.81</v>
      </c>
      <c r="J21741" s="67">
        <v>1.42</v>
      </c>
      <c r="K21741" s="67">
        <v>79415.81</v>
      </c>
      <c r="L21741" s="67">
        <v>0.67</v>
      </c>
      <c r="M21741" s="67">
        <v>79415.81</v>
      </c>
      <c r="N21741" s="67">
        <v>6.44</v>
      </c>
      <c r="P21741" s="67">
        <v>0</v>
      </c>
      <c r="Q21741" s="67">
        <v>79415.81</v>
      </c>
      <c r="R21741" s="2" t="s">
        <v>161</v>
      </c>
      <c r="S21741" s="2" t="s">
        <v>161</v>
      </c>
      <c r="T21741" s="2" t="s">
        <v>161</v>
      </c>
      <c r="U21741" t="s">
        <v>783</v>
      </c>
    </row>
    <row r="21742" spans="3:21" x14ac:dyDescent="0.3">
      <c r="C21742" t="s">
        <v>31</v>
      </c>
      <c r="D21742" t="s">
        <v>158</v>
      </c>
      <c r="E21742" t="s">
        <v>30</v>
      </c>
      <c r="F21742" t="s">
        <v>159</v>
      </c>
      <c r="G21742" s="2">
        <v>14</v>
      </c>
      <c r="H21742" s="2" t="s">
        <v>191</v>
      </c>
      <c r="I21742" s="67">
        <v>83520.62</v>
      </c>
      <c r="J21742" s="67">
        <v>3.31</v>
      </c>
      <c r="K21742" s="67">
        <v>83520.62</v>
      </c>
      <c r="L21742" s="67">
        <v>17.79</v>
      </c>
      <c r="M21742" s="67">
        <v>83520.62</v>
      </c>
      <c r="N21742" s="67">
        <v>47.87</v>
      </c>
      <c r="P21742" s="67">
        <v>0</v>
      </c>
      <c r="Q21742" s="67">
        <v>1169288.68</v>
      </c>
      <c r="R21742" s="2" t="s">
        <v>161</v>
      </c>
      <c r="S21742" s="2" t="s">
        <v>161</v>
      </c>
      <c r="T21742" s="2" t="s">
        <v>165</v>
      </c>
      <c r="U21742" t="s">
        <v>783</v>
      </c>
    </row>
    <row r="21743" spans="3:21" x14ac:dyDescent="0.3">
      <c r="C21743" t="s">
        <v>166</v>
      </c>
      <c r="D21743" t="s">
        <v>158</v>
      </c>
      <c r="E21743" t="s">
        <v>30</v>
      </c>
      <c r="F21743" t="s">
        <v>159</v>
      </c>
      <c r="G21743" s="2">
        <v>9</v>
      </c>
      <c r="H21743" s="2" t="s">
        <v>232</v>
      </c>
      <c r="I21743" s="67">
        <v>47443.53</v>
      </c>
      <c r="J21743" s="67">
        <v>4.49</v>
      </c>
      <c r="K21743" s="67">
        <v>47443.53</v>
      </c>
      <c r="L21743" s="67">
        <v>24.11</v>
      </c>
      <c r="M21743" s="67">
        <v>47443.53</v>
      </c>
      <c r="N21743" s="67">
        <v>10.92</v>
      </c>
      <c r="P21743" s="67">
        <v>0</v>
      </c>
      <c r="Q21743" s="67">
        <v>426991.77</v>
      </c>
      <c r="R21743" s="2" t="s">
        <v>161</v>
      </c>
      <c r="S21743" s="2" t="s">
        <v>161</v>
      </c>
      <c r="T21743" s="2" t="s">
        <v>165</v>
      </c>
      <c r="U21743" t="s">
        <v>783</v>
      </c>
    </row>
    <row r="21744" spans="3:21" x14ac:dyDescent="0.3">
      <c r="C21744" t="s">
        <v>31</v>
      </c>
      <c r="D21744" t="s">
        <v>158</v>
      </c>
      <c r="E21744" t="s">
        <v>29</v>
      </c>
      <c r="F21744" t="s">
        <v>159</v>
      </c>
      <c r="G21744" s="2">
        <v>3</v>
      </c>
      <c r="H21744" s="2" t="s">
        <v>380</v>
      </c>
      <c r="I21744" s="67">
        <v>-32044.17</v>
      </c>
      <c r="J21744" s="67">
        <v>0</v>
      </c>
      <c r="K21744" s="67">
        <v>-32044.17</v>
      </c>
      <c r="L21744" s="67">
        <v>0</v>
      </c>
      <c r="M21744" s="67">
        <v>-32044.17</v>
      </c>
      <c r="N21744" s="67">
        <v>0</v>
      </c>
      <c r="P21744" s="67">
        <v>0</v>
      </c>
      <c r="Q21744" s="67">
        <v>0</v>
      </c>
      <c r="U21744" t="s">
        <v>783</v>
      </c>
    </row>
    <row r="21745" spans="3:21" x14ac:dyDescent="0.3">
      <c r="C21745" t="s">
        <v>31</v>
      </c>
      <c r="D21745" t="s">
        <v>158</v>
      </c>
      <c r="E21745" t="s">
        <v>30</v>
      </c>
      <c r="F21745" t="s">
        <v>159</v>
      </c>
      <c r="G21745" s="2">
        <v>3</v>
      </c>
      <c r="H21745" s="2" t="s">
        <v>208</v>
      </c>
      <c r="I21745" s="67">
        <v>928903.26</v>
      </c>
      <c r="J21745" s="67">
        <v>0</v>
      </c>
      <c r="K21745" s="67">
        <v>928903.26</v>
      </c>
      <c r="L21745" s="67">
        <v>0</v>
      </c>
      <c r="M21745" s="67">
        <v>928903.26</v>
      </c>
      <c r="N21745" s="67">
        <v>0</v>
      </c>
      <c r="P21745" s="67">
        <v>0</v>
      </c>
      <c r="Q21745" s="67">
        <v>2786709.7800000003</v>
      </c>
      <c r="R21745" s="2" t="s">
        <v>165</v>
      </c>
      <c r="S21745" s="2" t="s">
        <v>165</v>
      </c>
      <c r="T21745" s="2" t="s">
        <v>165</v>
      </c>
      <c r="U21745" t="s">
        <v>783</v>
      </c>
    </row>
    <row r="21746" spans="3:21" x14ac:dyDescent="0.3">
      <c r="C21746" t="s">
        <v>32</v>
      </c>
      <c r="D21746" t="s">
        <v>158</v>
      </c>
      <c r="E21746" t="s">
        <v>29</v>
      </c>
      <c r="F21746" t="s">
        <v>159</v>
      </c>
      <c r="G21746" s="2">
        <v>-4</v>
      </c>
      <c r="H21746" s="2" t="s">
        <v>637</v>
      </c>
      <c r="I21746" s="67">
        <v>-115.45</v>
      </c>
      <c r="J21746" s="67">
        <v>0</v>
      </c>
      <c r="K21746" s="67">
        <v>-115.45</v>
      </c>
      <c r="L21746" s="67">
        <v>0</v>
      </c>
      <c r="M21746" s="67">
        <v>-115.45</v>
      </c>
      <c r="N21746" s="67">
        <v>0</v>
      </c>
      <c r="P21746" s="67">
        <v>0</v>
      </c>
      <c r="Q21746" s="67">
        <v>0</v>
      </c>
      <c r="U21746" t="s">
        <v>783</v>
      </c>
    </row>
    <row r="21747" spans="3:21" x14ac:dyDescent="0.3">
      <c r="C21747" t="s">
        <v>166</v>
      </c>
      <c r="D21747" t="s">
        <v>158</v>
      </c>
      <c r="E21747" t="s">
        <v>30</v>
      </c>
      <c r="F21747" t="s">
        <v>159</v>
      </c>
      <c r="G21747" s="2">
        <v>4</v>
      </c>
      <c r="H21747" s="2" t="s">
        <v>582</v>
      </c>
      <c r="I21747" s="67">
        <v>47011.95</v>
      </c>
      <c r="J21747" s="67">
        <v>0.98</v>
      </c>
      <c r="K21747" s="67">
        <v>47011.95</v>
      </c>
      <c r="L21747" s="67">
        <v>587.52</v>
      </c>
      <c r="M21747" s="67">
        <v>47011.95</v>
      </c>
      <c r="N21747" s="67">
        <v>8.7100000000000009</v>
      </c>
      <c r="P21747" s="67">
        <v>0</v>
      </c>
      <c r="Q21747" s="67">
        <v>188047.8</v>
      </c>
      <c r="R21747" s="2" t="s">
        <v>165</v>
      </c>
      <c r="S21747" s="2" t="s">
        <v>161</v>
      </c>
      <c r="T21747" s="2" t="s">
        <v>165</v>
      </c>
      <c r="U21747" t="s">
        <v>783</v>
      </c>
    </row>
    <row r="21748" spans="3:21" x14ac:dyDescent="0.3">
      <c r="C21748" t="s">
        <v>32</v>
      </c>
      <c r="D21748" t="s">
        <v>158</v>
      </c>
      <c r="E21748" t="s">
        <v>30</v>
      </c>
      <c r="F21748" t="s">
        <v>159</v>
      </c>
      <c r="G21748" s="2">
        <v>-1</v>
      </c>
      <c r="H21748" s="2" t="s">
        <v>219</v>
      </c>
      <c r="I21748" s="67">
        <v>25332.97</v>
      </c>
      <c r="J21748" s="67">
        <v>1.9</v>
      </c>
      <c r="K21748" s="67">
        <v>25332.97</v>
      </c>
      <c r="L21748" s="67">
        <v>0.69</v>
      </c>
      <c r="M21748" s="67">
        <v>25332.97</v>
      </c>
      <c r="N21748" s="67">
        <v>6.64</v>
      </c>
      <c r="P21748" s="67">
        <v>0</v>
      </c>
      <c r="Q21748" s="67">
        <v>0</v>
      </c>
      <c r="R21748" s="2" t="s">
        <v>161</v>
      </c>
      <c r="S21748" s="2" t="s">
        <v>161</v>
      </c>
      <c r="T21748" s="2" t="s">
        <v>161</v>
      </c>
      <c r="U21748" t="s">
        <v>783</v>
      </c>
    </row>
    <row r="21749" spans="3:21" x14ac:dyDescent="0.3">
      <c r="C21749" t="s">
        <v>32</v>
      </c>
      <c r="D21749" t="s">
        <v>158</v>
      </c>
      <c r="E21749" t="s">
        <v>30</v>
      </c>
      <c r="F21749" t="s">
        <v>159</v>
      </c>
      <c r="G21749" s="2">
        <v>-1</v>
      </c>
      <c r="H21749" s="2" t="s">
        <v>279</v>
      </c>
      <c r="I21749" s="67">
        <v>640442.61</v>
      </c>
      <c r="J21749" s="67">
        <v>186.96</v>
      </c>
      <c r="K21749" s="67">
        <v>640442.61</v>
      </c>
      <c r="L21749" s="67">
        <v>13.44</v>
      </c>
      <c r="M21749" s="67">
        <v>640442.61</v>
      </c>
      <c r="N21749" s="67">
        <v>291.5</v>
      </c>
      <c r="P21749" s="67">
        <v>0</v>
      </c>
      <c r="Q21749" s="67">
        <v>0</v>
      </c>
      <c r="R21749" s="2" t="s">
        <v>161</v>
      </c>
      <c r="S21749" s="2" t="s">
        <v>161</v>
      </c>
      <c r="T21749" s="2" t="s">
        <v>161</v>
      </c>
      <c r="U21749" t="s">
        <v>783</v>
      </c>
    </row>
    <row r="21750" spans="3:21" x14ac:dyDescent="0.3">
      <c r="C21750" t="s">
        <v>31</v>
      </c>
      <c r="D21750" t="s">
        <v>158</v>
      </c>
      <c r="E21750" t="s">
        <v>30</v>
      </c>
      <c r="F21750" t="s">
        <v>159</v>
      </c>
      <c r="G21750" s="2">
        <v>4</v>
      </c>
      <c r="H21750" s="2" t="s">
        <v>485</v>
      </c>
      <c r="I21750" s="67">
        <v>347507.88</v>
      </c>
      <c r="J21750" s="67">
        <v>127.9</v>
      </c>
      <c r="K21750" s="67">
        <v>347507.88</v>
      </c>
      <c r="L21750" s="67">
        <v>25.88</v>
      </c>
      <c r="M21750" s="67">
        <v>347507.88</v>
      </c>
      <c r="N21750" s="67">
        <v>205.11</v>
      </c>
      <c r="P21750" s="67">
        <v>0</v>
      </c>
      <c r="Q21750" s="67">
        <v>1390031.52</v>
      </c>
      <c r="R21750" s="2" t="s">
        <v>161</v>
      </c>
      <c r="S21750" s="2" t="s">
        <v>161</v>
      </c>
      <c r="T21750" s="2" t="s">
        <v>161</v>
      </c>
      <c r="U21750" t="s">
        <v>783</v>
      </c>
    </row>
    <row r="21751" spans="3:21" x14ac:dyDescent="0.3">
      <c r="C21751" t="s">
        <v>166</v>
      </c>
      <c r="D21751" t="s">
        <v>158</v>
      </c>
      <c r="E21751" t="s">
        <v>29</v>
      </c>
      <c r="F21751" t="s">
        <v>159</v>
      </c>
      <c r="G21751" s="2">
        <v>3</v>
      </c>
      <c r="H21751" s="2" t="s">
        <v>365</v>
      </c>
      <c r="I21751" s="67">
        <v>-947.63</v>
      </c>
      <c r="J21751" s="67">
        <v>0</v>
      </c>
      <c r="K21751" s="67">
        <v>-947.63</v>
      </c>
      <c r="L21751" s="67">
        <v>0</v>
      </c>
      <c r="M21751" s="67">
        <v>-947.63</v>
      </c>
      <c r="N21751" s="67">
        <v>0</v>
      </c>
      <c r="P21751" s="67">
        <v>0</v>
      </c>
      <c r="Q21751" s="67">
        <v>0</v>
      </c>
      <c r="U21751" t="s">
        <v>783</v>
      </c>
    </row>
    <row r="21752" spans="3:21" x14ac:dyDescent="0.3">
      <c r="C21752" t="s">
        <v>166</v>
      </c>
      <c r="D21752" t="s">
        <v>158</v>
      </c>
      <c r="E21752" t="s">
        <v>30</v>
      </c>
      <c r="F21752" t="s">
        <v>159</v>
      </c>
      <c r="G21752" s="2">
        <v>1</v>
      </c>
      <c r="H21752" s="2" t="s">
        <v>242</v>
      </c>
      <c r="I21752" s="67">
        <v>614649.06999999995</v>
      </c>
      <c r="J21752" s="67">
        <v>43.73</v>
      </c>
      <c r="K21752" s="67">
        <v>614649.06999999995</v>
      </c>
      <c r="L21752" s="67">
        <v>20.77</v>
      </c>
      <c r="M21752" s="67">
        <v>614649.06999999995</v>
      </c>
      <c r="N21752" s="67">
        <v>198.91</v>
      </c>
      <c r="P21752" s="67">
        <v>0</v>
      </c>
      <c r="Q21752" s="67">
        <v>614649.06999999995</v>
      </c>
      <c r="R21752" s="2" t="s">
        <v>161</v>
      </c>
      <c r="S21752" s="2" t="s">
        <v>161</v>
      </c>
      <c r="T21752" s="2" t="s">
        <v>161</v>
      </c>
      <c r="U21752" t="s">
        <v>783</v>
      </c>
    </row>
    <row r="21753" spans="3:21" x14ac:dyDescent="0.3">
      <c r="C21753" t="s">
        <v>166</v>
      </c>
      <c r="D21753" t="s">
        <v>158</v>
      </c>
      <c r="E21753" t="s">
        <v>30</v>
      </c>
      <c r="F21753" t="s">
        <v>159</v>
      </c>
      <c r="G21753" s="2">
        <v>1</v>
      </c>
      <c r="H21753" s="2" t="s">
        <v>508</v>
      </c>
      <c r="I21753" s="67">
        <v>46545.62</v>
      </c>
      <c r="J21753" s="67">
        <v>2.08</v>
      </c>
      <c r="K21753" s="67">
        <v>46545.62</v>
      </c>
      <c r="L21753" s="67">
        <v>746.99</v>
      </c>
      <c r="M21753" s="67">
        <v>46545.62</v>
      </c>
      <c r="N21753" s="67">
        <v>26.62</v>
      </c>
      <c r="P21753" s="67">
        <v>0</v>
      </c>
      <c r="Q21753" s="67">
        <v>46545.62</v>
      </c>
      <c r="R21753" s="2" t="s">
        <v>165</v>
      </c>
      <c r="S21753" s="2" t="s">
        <v>161</v>
      </c>
      <c r="T21753" s="2" t="s">
        <v>165</v>
      </c>
      <c r="U21753" t="s">
        <v>783</v>
      </c>
    </row>
    <row r="21754" spans="3:21" x14ac:dyDescent="0.3">
      <c r="C21754" t="s">
        <v>166</v>
      </c>
      <c r="D21754" t="s">
        <v>158</v>
      </c>
      <c r="E21754" t="s">
        <v>29</v>
      </c>
      <c r="F21754" t="s">
        <v>159</v>
      </c>
      <c r="G21754" s="2">
        <v>1</v>
      </c>
      <c r="H21754" s="2" t="s">
        <v>706</v>
      </c>
      <c r="I21754" s="67">
        <v>-82.82</v>
      </c>
      <c r="J21754" s="67">
        <v>0</v>
      </c>
      <c r="K21754" s="67">
        <v>-82.82</v>
      </c>
      <c r="L21754" s="67">
        <v>0</v>
      </c>
      <c r="M21754" s="67">
        <v>-82.82</v>
      </c>
      <c r="N21754" s="67">
        <v>0</v>
      </c>
      <c r="P21754" s="67">
        <v>0</v>
      </c>
      <c r="Q21754" s="67">
        <v>0</v>
      </c>
      <c r="U21754" t="s">
        <v>783</v>
      </c>
    </row>
    <row r="21755" spans="3:21" x14ac:dyDescent="0.3">
      <c r="C21755" t="s">
        <v>32</v>
      </c>
      <c r="D21755" t="s">
        <v>158</v>
      </c>
      <c r="E21755" t="s">
        <v>30</v>
      </c>
      <c r="F21755" t="s">
        <v>159</v>
      </c>
      <c r="G21755" s="2">
        <v>-4</v>
      </c>
      <c r="H21755" s="2" t="s">
        <v>212</v>
      </c>
      <c r="I21755" s="67">
        <v>44735.71</v>
      </c>
      <c r="J21755" s="67">
        <v>0.46</v>
      </c>
      <c r="K21755" s="67">
        <v>44735.71</v>
      </c>
      <c r="L21755" s="67">
        <v>2.4900000000000002</v>
      </c>
      <c r="M21755" s="67">
        <v>44735.71</v>
      </c>
      <c r="N21755" s="67">
        <v>4.01</v>
      </c>
      <c r="P21755" s="67">
        <v>0</v>
      </c>
      <c r="Q21755" s="67">
        <v>0</v>
      </c>
      <c r="R21755" s="2" t="s">
        <v>161</v>
      </c>
      <c r="S21755" s="2" t="s">
        <v>161</v>
      </c>
      <c r="T21755" s="2" t="s">
        <v>165</v>
      </c>
      <c r="U21755" t="s">
        <v>783</v>
      </c>
    </row>
    <row r="21756" spans="3:21" x14ac:dyDescent="0.3">
      <c r="C21756" t="s">
        <v>31</v>
      </c>
      <c r="D21756" t="s">
        <v>158</v>
      </c>
      <c r="E21756" t="s">
        <v>29</v>
      </c>
      <c r="F21756" t="s">
        <v>159</v>
      </c>
      <c r="G21756" s="2">
        <v>5</v>
      </c>
      <c r="H21756" s="2" t="s">
        <v>490</v>
      </c>
      <c r="I21756" s="67">
        <v>-158671.14000000001</v>
      </c>
      <c r="J21756" s="67">
        <v>0</v>
      </c>
      <c r="K21756" s="67">
        <v>-158671.14000000001</v>
      </c>
      <c r="L21756" s="67">
        <v>0</v>
      </c>
      <c r="M21756" s="67">
        <v>-158671.14000000001</v>
      </c>
      <c r="N21756" s="67">
        <v>0</v>
      </c>
      <c r="P21756" s="67">
        <v>0</v>
      </c>
      <c r="Q21756" s="67">
        <v>0</v>
      </c>
      <c r="U21756" t="s">
        <v>783</v>
      </c>
    </row>
    <row r="21757" spans="3:21" x14ac:dyDescent="0.3">
      <c r="C21757" t="s">
        <v>166</v>
      </c>
      <c r="D21757" t="s">
        <v>158</v>
      </c>
      <c r="E21757" t="s">
        <v>29</v>
      </c>
      <c r="F21757" t="s">
        <v>159</v>
      </c>
      <c r="G21757" s="2">
        <v>8</v>
      </c>
      <c r="H21757" s="2" t="s">
        <v>173</v>
      </c>
      <c r="I21757" s="67">
        <v>-3598.17</v>
      </c>
      <c r="J21757" s="67">
        <v>0</v>
      </c>
      <c r="K21757" s="67">
        <v>-3598.17</v>
      </c>
      <c r="L21757" s="67">
        <v>0</v>
      </c>
      <c r="M21757" s="67">
        <v>-3598.17</v>
      </c>
      <c r="N21757" s="67">
        <v>0</v>
      </c>
      <c r="P21757" s="67">
        <v>0</v>
      </c>
      <c r="Q21757" s="67">
        <v>0</v>
      </c>
      <c r="U21757" t="s">
        <v>783</v>
      </c>
    </row>
    <row r="21758" spans="3:21" x14ac:dyDescent="0.3">
      <c r="C21758" t="s">
        <v>166</v>
      </c>
      <c r="D21758" t="s">
        <v>158</v>
      </c>
      <c r="E21758" t="s">
        <v>29</v>
      </c>
      <c r="F21758" t="s">
        <v>159</v>
      </c>
      <c r="G21758" s="2">
        <v>-1</v>
      </c>
      <c r="H21758" s="2" t="s">
        <v>332</v>
      </c>
      <c r="I21758" s="67">
        <v>-329.61</v>
      </c>
      <c r="J21758" s="67">
        <v>0</v>
      </c>
      <c r="K21758" s="67">
        <v>-329.61</v>
      </c>
      <c r="L21758" s="67">
        <v>0</v>
      </c>
      <c r="M21758" s="67">
        <v>-329.61</v>
      </c>
      <c r="N21758" s="67">
        <v>0</v>
      </c>
      <c r="P21758" s="67">
        <v>0</v>
      </c>
      <c r="Q21758" s="67">
        <v>0</v>
      </c>
      <c r="U21758" t="s">
        <v>783</v>
      </c>
    </row>
    <row r="21759" spans="3:21" x14ac:dyDescent="0.3">
      <c r="C21759" t="s">
        <v>166</v>
      </c>
      <c r="D21759" t="s">
        <v>158</v>
      </c>
      <c r="E21759" t="s">
        <v>30</v>
      </c>
      <c r="F21759" t="s">
        <v>159</v>
      </c>
      <c r="G21759" s="2">
        <v>1</v>
      </c>
      <c r="H21759" s="2" t="s">
        <v>238</v>
      </c>
      <c r="I21759" s="67">
        <v>31389.84</v>
      </c>
      <c r="J21759" s="67">
        <v>3.27</v>
      </c>
      <c r="K21759" s="67">
        <v>31389.84</v>
      </c>
      <c r="L21759" s="67">
        <v>1.55</v>
      </c>
      <c r="M21759" s="67">
        <v>31389.84</v>
      </c>
      <c r="N21759" s="67">
        <v>14.87</v>
      </c>
      <c r="P21759" s="67">
        <v>0</v>
      </c>
      <c r="Q21759" s="67">
        <v>31389.84</v>
      </c>
      <c r="R21759" s="2" t="s">
        <v>161</v>
      </c>
      <c r="S21759" s="2" t="s">
        <v>161</v>
      </c>
      <c r="T21759" s="2" t="s">
        <v>161</v>
      </c>
      <c r="U21759" t="s">
        <v>783</v>
      </c>
    </row>
    <row r="21760" spans="3:21" x14ac:dyDescent="0.3">
      <c r="C21760" t="s">
        <v>166</v>
      </c>
      <c r="D21760" t="s">
        <v>158</v>
      </c>
      <c r="E21760" t="s">
        <v>30</v>
      </c>
      <c r="F21760" t="s">
        <v>159</v>
      </c>
      <c r="G21760" s="2">
        <v>3</v>
      </c>
      <c r="H21760" s="2" t="s">
        <v>320</v>
      </c>
      <c r="I21760" s="67">
        <v>23912.35</v>
      </c>
      <c r="J21760" s="67">
        <v>670.18</v>
      </c>
      <c r="K21760" s="67">
        <v>23912.35</v>
      </c>
      <c r="L21760" s="67">
        <v>569.27</v>
      </c>
      <c r="M21760" s="67">
        <v>23912.35</v>
      </c>
      <c r="N21760" s="67">
        <v>34.22</v>
      </c>
      <c r="P21760" s="67">
        <v>0</v>
      </c>
      <c r="Q21760" s="67">
        <v>71737.049999999988</v>
      </c>
      <c r="R21760" s="2" t="s">
        <v>161</v>
      </c>
      <c r="S21760" s="2" t="s">
        <v>161</v>
      </c>
      <c r="T21760" s="2" t="s">
        <v>165</v>
      </c>
      <c r="U21760" t="s">
        <v>783</v>
      </c>
    </row>
    <row r="21761" spans="3:21" x14ac:dyDescent="0.3">
      <c r="C21761" t="s">
        <v>166</v>
      </c>
      <c r="D21761" t="s">
        <v>158</v>
      </c>
      <c r="E21761" t="s">
        <v>30</v>
      </c>
      <c r="F21761" t="s">
        <v>159</v>
      </c>
      <c r="G21761" s="2">
        <v>3</v>
      </c>
      <c r="H21761" s="2" t="s">
        <v>181</v>
      </c>
      <c r="I21761" s="67">
        <v>30884.01</v>
      </c>
      <c r="J21761" s="67">
        <v>6.6</v>
      </c>
      <c r="K21761" s="67">
        <v>30884.01</v>
      </c>
      <c r="L21761" s="67">
        <v>468.52</v>
      </c>
      <c r="M21761" s="67">
        <v>30884.01</v>
      </c>
      <c r="N21761" s="67">
        <v>12.07</v>
      </c>
      <c r="P21761" s="67">
        <v>0</v>
      </c>
      <c r="Q21761" s="67">
        <v>92652.03</v>
      </c>
      <c r="R21761" s="2" t="s">
        <v>165</v>
      </c>
      <c r="S21761" s="2" t="s">
        <v>161</v>
      </c>
      <c r="T21761" s="2" t="s">
        <v>165</v>
      </c>
      <c r="U21761" t="s">
        <v>783</v>
      </c>
    </row>
    <row r="21762" spans="3:21" x14ac:dyDescent="0.3">
      <c r="C21762" t="s">
        <v>32</v>
      </c>
      <c r="D21762" t="s">
        <v>158</v>
      </c>
      <c r="E21762" t="s">
        <v>30</v>
      </c>
      <c r="F21762" t="s">
        <v>159</v>
      </c>
      <c r="G21762" s="2">
        <v>9</v>
      </c>
      <c r="H21762" s="2" t="s">
        <v>218</v>
      </c>
      <c r="I21762" s="67">
        <v>1259700</v>
      </c>
      <c r="J21762" s="67">
        <v>0</v>
      </c>
      <c r="K21762" s="67">
        <v>1259700</v>
      </c>
      <c r="L21762" s="67">
        <v>0</v>
      </c>
      <c r="M21762" s="67">
        <v>1259700</v>
      </c>
      <c r="N21762" s="67">
        <v>23.4</v>
      </c>
      <c r="P21762" s="67">
        <v>0</v>
      </c>
      <c r="Q21762" s="67">
        <v>11337300</v>
      </c>
      <c r="R21762" s="2" t="s">
        <v>161</v>
      </c>
      <c r="S21762" s="2" t="s">
        <v>161</v>
      </c>
      <c r="T21762" s="2" t="s">
        <v>165</v>
      </c>
      <c r="U21762" t="s">
        <v>783</v>
      </c>
    </row>
    <row r="21763" spans="3:21" x14ac:dyDescent="0.3">
      <c r="C21763" t="s">
        <v>32</v>
      </c>
      <c r="D21763" t="s">
        <v>158</v>
      </c>
      <c r="E21763" t="s">
        <v>30</v>
      </c>
      <c r="F21763" t="s">
        <v>159</v>
      </c>
      <c r="G21763" s="2">
        <v>8</v>
      </c>
      <c r="H21763" s="2" t="s">
        <v>431</v>
      </c>
      <c r="I21763" s="67">
        <v>6335.2</v>
      </c>
      <c r="J21763" s="67">
        <v>0.4</v>
      </c>
      <c r="K21763" s="67">
        <v>6335.2</v>
      </c>
      <c r="L21763" s="67">
        <v>0.03</v>
      </c>
      <c r="M21763" s="67">
        <v>6335.2</v>
      </c>
      <c r="N21763" s="67">
        <v>0.62</v>
      </c>
      <c r="P21763" s="67">
        <v>0</v>
      </c>
      <c r="Q21763" s="67">
        <v>50681.599999999999</v>
      </c>
      <c r="R21763" s="2" t="s">
        <v>161</v>
      </c>
      <c r="S21763" s="2" t="s">
        <v>161</v>
      </c>
      <c r="T21763" s="2" t="s">
        <v>161</v>
      </c>
      <c r="U21763" t="s">
        <v>783</v>
      </c>
    </row>
    <row r="21764" spans="3:21" x14ac:dyDescent="0.3">
      <c r="C21764" t="s">
        <v>32</v>
      </c>
      <c r="D21764" t="s">
        <v>158</v>
      </c>
      <c r="E21764" t="s">
        <v>29</v>
      </c>
      <c r="F21764" t="s">
        <v>159</v>
      </c>
      <c r="G21764" s="2">
        <v>-1</v>
      </c>
      <c r="H21764" s="2" t="s">
        <v>234</v>
      </c>
      <c r="I21764" s="67">
        <v>-96436.64</v>
      </c>
      <c r="J21764" s="67">
        <v>0</v>
      </c>
      <c r="K21764" s="67">
        <v>-96436.64</v>
      </c>
      <c r="L21764" s="67">
        <v>0</v>
      </c>
      <c r="M21764" s="67">
        <v>-96436.64</v>
      </c>
      <c r="N21764" s="67">
        <v>0</v>
      </c>
      <c r="P21764" s="67">
        <v>0</v>
      </c>
      <c r="Q21764" s="67">
        <v>0</v>
      </c>
      <c r="U21764" t="s">
        <v>784</v>
      </c>
    </row>
    <row r="21765" spans="3:21" x14ac:dyDescent="0.3">
      <c r="C21765" t="s">
        <v>166</v>
      </c>
      <c r="D21765" t="s">
        <v>158</v>
      </c>
      <c r="E21765" t="s">
        <v>30</v>
      </c>
      <c r="F21765" t="s">
        <v>159</v>
      </c>
      <c r="G21765" s="2">
        <v>1</v>
      </c>
      <c r="H21765" s="2" t="s">
        <v>310</v>
      </c>
      <c r="I21765" s="67">
        <v>10997.86</v>
      </c>
      <c r="J21765" s="67">
        <v>752.83</v>
      </c>
      <c r="K21765" s="67">
        <v>10997.86</v>
      </c>
      <c r="L21765" s="67">
        <v>0.11</v>
      </c>
      <c r="M21765" s="67">
        <v>10997.86</v>
      </c>
      <c r="N21765" s="67">
        <v>6.03</v>
      </c>
      <c r="P21765" s="67">
        <v>0</v>
      </c>
      <c r="Q21765" s="67">
        <v>10997.86</v>
      </c>
      <c r="R21765" s="2" t="s">
        <v>161</v>
      </c>
      <c r="S21765" s="2" t="s">
        <v>165</v>
      </c>
      <c r="T21765" s="2" t="s">
        <v>165</v>
      </c>
      <c r="U21765" t="s">
        <v>783</v>
      </c>
    </row>
    <row r="21766" spans="3:21" x14ac:dyDescent="0.3">
      <c r="C21766" t="s">
        <v>166</v>
      </c>
      <c r="D21766" t="s">
        <v>158</v>
      </c>
      <c r="E21766" t="s">
        <v>30</v>
      </c>
      <c r="F21766" t="s">
        <v>159</v>
      </c>
      <c r="G21766" s="2">
        <v>-1</v>
      </c>
      <c r="H21766" s="2" t="s">
        <v>489</v>
      </c>
      <c r="I21766" s="67">
        <v>403.73</v>
      </c>
      <c r="J21766" s="67">
        <v>3.25</v>
      </c>
      <c r="K21766" s="67">
        <v>403.73</v>
      </c>
      <c r="L21766" s="67">
        <v>0.25</v>
      </c>
      <c r="M21766" s="67">
        <v>403.73</v>
      </c>
      <c r="N21766" s="67">
        <v>1.31</v>
      </c>
      <c r="P21766" s="67">
        <v>0</v>
      </c>
      <c r="Q21766" s="67">
        <v>0</v>
      </c>
      <c r="R21766" s="2" t="s">
        <v>161</v>
      </c>
      <c r="S21766" s="2" t="s">
        <v>161</v>
      </c>
      <c r="T21766" s="2" t="s">
        <v>161</v>
      </c>
      <c r="U21766" t="s">
        <v>783</v>
      </c>
    </row>
    <row r="21767" spans="3:21" x14ac:dyDescent="0.3">
      <c r="C21767" t="s">
        <v>32</v>
      </c>
      <c r="D21767" t="s">
        <v>158</v>
      </c>
      <c r="E21767" t="s">
        <v>29</v>
      </c>
      <c r="F21767" t="s">
        <v>159</v>
      </c>
      <c r="G21767" s="2">
        <v>-1</v>
      </c>
      <c r="H21767" s="2" t="s">
        <v>533</v>
      </c>
      <c r="I21767" s="67">
        <v>-0.28000000000000003</v>
      </c>
      <c r="J21767" s="67">
        <v>0</v>
      </c>
      <c r="K21767" s="67">
        <v>-0.28000000000000003</v>
      </c>
      <c r="L21767" s="67">
        <v>0</v>
      </c>
      <c r="M21767" s="67">
        <v>-0.28000000000000003</v>
      </c>
      <c r="N21767" s="67">
        <v>0</v>
      </c>
      <c r="P21767" s="67">
        <v>0</v>
      </c>
      <c r="Q21767" s="67">
        <v>0</v>
      </c>
      <c r="U21767" t="s">
        <v>783</v>
      </c>
    </row>
    <row r="21768" spans="3:21" x14ac:dyDescent="0.3">
      <c r="C21768" t="s">
        <v>31</v>
      </c>
      <c r="D21768" t="s">
        <v>158</v>
      </c>
      <c r="E21768" t="s">
        <v>29</v>
      </c>
      <c r="F21768" t="s">
        <v>159</v>
      </c>
      <c r="G21768" s="2">
        <v>4</v>
      </c>
      <c r="H21768" s="2" t="s">
        <v>598</v>
      </c>
      <c r="I21768" s="67">
        <v>-5108.76</v>
      </c>
      <c r="J21768" s="67">
        <v>0</v>
      </c>
      <c r="K21768" s="67">
        <v>-5108.76</v>
      </c>
      <c r="L21768" s="67">
        <v>0</v>
      </c>
      <c r="M21768" s="67">
        <v>-5108.76</v>
      </c>
      <c r="N21768" s="67">
        <v>0</v>
      </c>
      <c r="P21768" s="67">
        <v>0</v>
      </c>
      <c r="Q21768" s="67">
        <v>0</v>
      </c>
      <c r="U21768" t="s">
        <v>783</v>
      </c>
    </row>
    <row r="21769" spans="3:21" x14ac:dyDescent="0.3">
      <c r="C21769" t="s">
        <v>166</v>
      </c>
      <c r="D21769" t="s">
        <v>158</v>
      </c>
      <c r="E21769" t="s">
        <v>29</v>
      </c>
      <c r="F21769" t="s">
        <v>159</v>
      </c>
      <c r="G21769" s="2">
        <v>4</v>
      </c>
      <c r="H21769" s="2" t="s">
        <v>239</v>
      </c>
      <c r="I21769" s="67">
        <v>-8393.17</v>
      </c>
      <c r="J21769" s="67">
        <v>0</v>
      </c>
      <c r="K21769" s="67">
        <v>-8393.17</v>
      </c>
      <c r="L21769" s="67">
        <v>0</v>
      </c>
      <c r="M21769" s="67">
        <v>-8393.17</v>
      </c>
      <c r="N21769" s="67">
        <v>0</v>
      </c>
      <c r="P21769" s="67">
        <v>0</v>
      </c>
      <c r="Q21769" s="67">
        <v>0</v>
      </c>
      <c r="U21769" t="s">
        <v>783</v>
      </c>
    </row>
    <row r="21770" spans="3:21" x14ac:dyDescent="0.3">
      <c r="C21770" t="s">
        <v>32</v>
      </c>
      <c r="D21770" t="s">
        <v>158</v>
      </c>
      <c r="E21770" t="s">
        <v>29</v>
      </c>
      <c r="F21770" t="s">
        <v>159</v>
      </c>
      <c r="G21770" s="2">
        <v>-1</v>
      </c>
      <c r="H21770" s="2" t="s">
        <v>591</v>
      </c>
      <c r="I21770" s="67">
        <v>-4799.79</v>
      </c>
      <c r="J21770" s="67">
        <v>0</v>
      </c>
      <c r="K21770" s="67">
        <v>-4799.79</v>
      </c>
      <c r="L21770" s="67">
        <v>0</v>
      </c>
      <c r="M21770" s="67">
        <v>-4799.79</v>
      </c>
      <c r="N21770" s="67">
        <v>0</v>
      </c>
      <c r="P21770" s="67">
        <v>0</v>
      </c>
      <c r="Q21770" s="67">
        <v>0</v>
      </c>
      <c r="U21770" t="s">
        <v>783</v>
      </c>
    </row>
    <row r="21771" spans="3:21" x14ac:dyDescent="0.3">
      <c r="C21771" t="s">
        <v>31</v>
      </c>
      <c r="D21771" t="s">
        <v>158</v>
      </c>
      <c r="E21771" t="s">
        <v>30</v>
      </c>
      <c r="F21771" t="s">
        <v>159</v>
      </c>
      <c r="G21771" s="2">
        <v>5</v>
      </c>
      <c r="H21771" s="2" t="s">
        <v>263</v>
      </c>
      <c r="I21771" s="67">
        <v>18815.32</v>
      </c>
      <c r="J21771" s="67">
        <v>2437.4499999999998</v>
      </c>
      <c r="K21771" s="67">
        <v>18815.32</v>
      </c>
      <c r="L21771" s="67">
        <v>0.47</v>
      </c>
      <c r="M21771" s="67">
        <v>18815.32</v>
      </c>
      <c r="N21771" s="67">
        <v>4.49</v>
      </c>
      <c r="P21771" s="67">
        <v>0</v>
      </c>
      <c r="Q21771" s="67">
        <v>94076.6</v>
      </c>
      <c r="R21771" s="2" t="s">
        <v>161</v>
      </c>
      <c r="S21771" s="2" t="s">
        <v>165</v>
      </c>
      <c r="T21771" s="2" t="s">
        <v>165</v>
      </c>
      <c r="U21771" t="s">
        <v>783</v>
      </c>
    </row>
    <row r="21772" spans="3:21" x14ac:dyDescent="0.3">
      <c r="C21772" t="s">
        <v>31</v>
      </c>
      <c r="D21772" t="s">
        <v>158</v>
      </c>
      <c r="E21772" t="s">
        <v>30</v>
      </c>
      <c r="F21772" t="s">
        <v>159</v>
      </c>
      <c r="G21772" s="2">
        <v>4</v>
      </c>
      <c r="H21772" s="2" t="s">
        <v>201</v>
      </c>
      <c r="I21772" s="67">
        <v>621475.53</v>
      </c>
      <c r="J21772" s="67">
        <v>6214.59</v>
      </c>
      <c r="K21772" s="67">
        <v>621475.53</v>
      </c>
      <c r="L21772" s="67">
        <v>33370.25</v>
      </c>
      <c r="M21772" s="67">
        <v>621475.53</v>
      </c>
      <c r="N21772" s="67">
        <v>54.01</v>
      </c>
      <c r="P21772" s="67">
        <v>0</v>
      </c>
      <c r="Q21772" s="67">
        <v>2485902.12</v>
      </c>
      <c r="R21772" s="2" t="s">
        <v>161</v>
      </c>
      <c r="S21772" s="2" t="s">
        <v>161</v>
      </c>
      <c r="T21772" s="2" t="s">
        <v>165</v>
      </c>
      <c r="U21772" t="s">
        <v>783</v>
      </c>
    </row>
    <row r="21773" spans="3:21" x14ac:dyDescent="0.3">
      <c r="C21773" t="s">
        <v>166</v>
      </c>
      <c r="D21773" t="s">
        <v>158</v>
      </c>
      <c r="E21773" t="s">
        <v>30</v>
      </c>
      <c r="F21773" t="s">
        <v>159</v>
      </c>
      <c r="G21773" s="2">
        <v>2</v>
      </c>
      <c r="H21773" s="2" t="s">
        <v>330</v>
      </c>
      <c r="I21773" s="67">
        <v>1418731.04</v>
      </c>
      <c r="J21773" s="67">
        <v>140.72</v>
      </c>
      <c r="K21773" s="67">
        <v>1418731.04</v>
      </c>
      <c r="L21773" s="67">
        <v>23.52</v>
      </c>
      <c r="M21773" s="67">
        <v>1418731.04</v>
      </c>
      <c r="N21773" s="67">
        <v>257.48</v>
      </c>
      <c r="P21773" s="67">
        <v>0</v>
      </c>
      <c r="Q21773" s="67">
        <v>2837462.08</v>
      </c>
      <c r="R21773" s="2" t="s">
        <v>161</v>
      </c>
      <c r="S21773" s="2" t="s">
        <v>161</v>
      </c>
      <c r="T21773" s="2" t="s">
        <v>161</v>
      </c>
      <c r="U21773" t="s">
        <v>783</v>
      </c>
    </row>
    <row r="21774" spans="3:21" x14ac:dyDescent="0.3">
      <c r="C21774" t="s">
        <v>166</v>
      </c>
      <c r="D21774" t="s">
        <v>158</v>
      </c>
      <c r="E21774" t="s">
        <v>29</v>
      </c>
      <c r="F21774" t="s">
        <v>159</v>
      </c>
      <c r="G21774" s="2">
        <v>-1</v>
      </c>
      <c r="H21774" s="2" t="s">
        <v>423</v>
      </c>
      <c r="I21774" s="67">
        <v>-5837.81</v>
      </c>
      <c r="J21774" s="67">
        <v>0</v>
      </c>
      <c r="K21774" s="67">
        <v>-5837.81</v>
      </c>
      <c r="L21774" s="67">
        <v>0</v>
      </c>
      <c r="M21774" s="67">
        <v>-5837.81</v>
      </c>
      <c r="N21774" s="67">
        <v>0</v>
      </c>
      <c r="P21774" s="67">
        <v>0</v>
      </c>
      <c r="Q21774" s="67">
        <v>0</v>
      </c>
      <c r="U21774" t="s">
        <v>783</v>
      </c>
    </row>
    <row r="21775" spans="3:21" x14ac:dyDescent="0.3">
      <c r="C21775" t="s">
        <v>166</v>
      </c>
      <c r="D21775" t="s">
        <v>158</v>
      </c>
      <c r="E21775" t="s">
        <v>30</v>
      </c>
      <c r="F21775" t="s">
        <v>159</v>
      </c>
      <c r="G21775" s="2">
        <v>4</v>
      </c>
      <c r="H21775" s="2" t="s">
        <v>278</v>
      </c>
      <c r="I21775" s="67">
        <v>1276078.93</v>
      </c>
      <c r="J21775" s="67">
        <v>341.63</v>
      </c>
      <c r="K21775" s="67">
        <v>1276078.93</v>
      </c>
      <c r="L21775" s="67">
        <v>26.17</v>
      </c>
      <c r="M21775" s="67">
        <v>1276078.93</v>
      </c>
      <c r="N21775" s="67">
        <v>138.04</v>
      </c>
      <c r="P21775" s="67">
        <v>0</v>
      </c>
      <c r="Q21775" s="67">
        <v>5104315.72</v>
      </c>
      <c r="R21775" s="2" t="s">
        <v>161</v>
      </c>
      <c r="S21775" s="2" t="s">
        <v>161</v>
      </c>
      <c r="T21775" s="2" t="s">
        <v>161</v>
      </c>
      <c r="U21775" t="s">
        <v>783</v>
      </c>
    </row>
    <row r="21776" spans="3:21" x14ac:dyDescent="0.3">
      <c r="C21776" t="s">
        <v>166</v>
      </c>
      <c r="D21776" t="s">
        <v>158</v>
      </c>
      <c r="E21776" t="s">
        <v>30</v>
      </c>
      <c r="F21776" t="s">
        <v>159</v>
      </c>
      <c r="G21776" s="2">
        <v>4</v>
      </c>
      <c r="H21776" s="2" t="s">
        <v>303</v>
      </c>
      <c r="I21776" s="67">
        <v>394126.49</v>
      </c>
      <c r="J21776" s="67">
        <v>78.17</v>
      </c>
      <c r="K21776" s="67">
        <v>394126.49</v>
      </c>
      <c r="L21776" s="67">
        <v>6322.27</v>
      </c>
      <c r="M21776" s="67">
        <v>394126.49</v>
      </c>
      <c r="N21776" s="67">
        <v>355.62</v>
      </c>
      <c r="P21776" s="67">
        <v>37096.870000000003</v>
      </c>
      <c r="Q21776" s="67">
        <v>1576505.96</v>
      </c>
      <c r="R21776" s="2" t="s">
        <v>165</v>
      </c>
      <c r="S21776" s="2" t="s">
        <v>161</v>
      </c>
      <c r="T21776" s="2" t="s">
        <v>165</v>
      </c>
      <c r="U21776" t="s">
        <v>783</v>
      </c>
    </row>
    <row r="21777" spans="3:21" x14ac:dyDescent="0.3">
      <c r="C21777" t="s">
        <v>31</v>
      </c>
      <c r="D21777" t="s">
        <v>158</v>
      </c>
      <c r="E21777" t="s">
        <v>30</v>
      </c>
      <c r="F21777" t="s">
        <v>159</v>
      </c>
      <c r="G21777" s="2">
        <v>1</v>
      </c>
      <c r="H21777" s="2" t="s">
        <v>407</v>
      </c>
      <c r="I21777" s="67">
        <v>109823.52</v>
      </c>
      <c r="J21777" s="67">
        <v>8.23</v>
      </c>
      <c r="K21777" s="67">
        <v>109823.52</v>
      </c>
      <c r="L21777" s="67">
        <v>3.91</v>
      </c>
      <c r="M21777" s="67">
        <v>109823.52</v>
      </c>
      <c r="N21777" s="67">
        <v>37.43</v>
      </c>
      <c r="P21777" s="67">
        <v>0</v>
      </c>
      <c r="Q21777" s="67">
        <v>109823.52</v>
      </c>
      <c r="R21777" s="2" t="s">
        <v>161</v>
      </c>
      <c r="S21777" s="2" t="s">
        <v>161</v>
      </c>
      <c r="T21777" s="2" t="s">
        <v>161</v>
      </c>
      <c r="U21777" t="s">
        <v>783</v>
      </c>
    </row>
    <row r="21778" spans="3:21" x14ac:dyDescent="0.3">
      <c r="C21778" t="s">
        <v>166</v>
      </c>
      <c r="D21778" t="s">
        <v>158</v>
      </c>
      <c r="E21778" t="s">
        <v>29</v>
      </c>
      <c r="F21778" t="s">
        <v>159</v>
      </c>
      <c r="G21778" s="2">
        <v>4</v>
      </c>
      <c r="H21778" s="2" t="s">
        <v>371</v>
      </c>
      <c r="I21778" s="67">
        <v>-254.69</v>
      </c>
      <c r="J21778" s="67">
        <v>0</v>
      </c>
      <c r="K21778" s="67">
        <v>-254.69</v>
      </c>
      <c r="L21778" s="67">
        <v>0</v>
      </c>
      <c r="M21778" s="67">
        <v>-254.69</v>
      </c>
      <c r="N21778" s="67">
        <v>0</v>
      </c>
      <c r="P21778" s="67">
        <v>0</v>
      </c>
      <c r="Q21778" s="67">
        <v>0</v>
      </c>
      <c r="U21778" t="s">
        <v>783</v>
      </c>
    </row>
    <row r="21779" spans="3:21" x14ac:dyDescent="0.3">
      <c r="C21779" t="s">
        <v>166</v>
      </c>
      <c r="D21779" t="s">
        <v>158</v>
      </c>
      <c r="E21779" t="s">
        <v>29</v>
      </c>
      <c r="F21779" t="s">
        <v>159</v>
      </c>
      <c r="G21779" s="2">
        <v>3</v>
      </c>
      <c r="H21779" s="2" t="s">
        <v>259</v>
      </c>
      <c r="I21779" s="67">
        <v>-3766.04</v>
      </c>
      <c r="J21779" s="67">
        <v>0</v>
      </c>
      <c r="K21779" s="67">
        <v>-3766.04</v>
      </c>
      <c r="L21779" s="67">
        <v>0</v>
      </c>
      <c r="M21779" s="67">
        <v>-3766.04</v>
      </c>
      <c r="N21779" s="67">
        <v>0</v>
      </c>
      <c r="P21779" s="67">
        <v>0</v>
      </c>
      <c r="Q21779" s="67">
        <v>0</v>
      </c>
      <c r="U21779" t="s">
        <v>783</v>
      </c>
    </row>
    <row r="21780" spans="3:21" x14ac:dyDescent="0.3">
      <c r="C21780" t="s">
        <v>166</v>
      </c>
      <c r="D21780" t="s">
        <v>158</v>
      </c>
      <c r="E21780" t="s">
        <v>29</v>
      </c>
      <c r="F21780" t="s">
        <v>159</v>
      </c>
      <c r="G21780" s="2">
        <v>6</v>
      </c>
      <c r="H21780" s="2" t="s">
        <v>355</v>
      </c>
      <c r="I21780" s="67">
        <v>-1282.95</v>
      </c>
      <c r="J21780" s="67">
        <v>0</v>
      </c>
      <c r="K21780" s="67">
        <v>-1282.95</v>
      </c>
      <c r="L21780" s="67">
        <v>0</v>
      </c>
      <c r="M21780" s="67">
        <v>-1282.95</v>
      </c>
      <c r="N21780" s="67">
        <v>0</v>
      </c>
      <c r="P21780" s="67">
        <v>0</v>
      </c>
      <c r="Q21780" s="67">
        <v>0</v>
      </c>
      <c r="U21780" t="s">
        <v>783</v>
      </c>
    </row>
    <row r="21781" spans="3:21" x14ac:dyDescent="0.3">
      <c r="C21781" t="s">
        <v>166</v>
      </c>
      <c r="D21781" t="s">
        <v>158</v>
      </c>
      <c r="E21781" t="s">
        <v>30</v>
      </c>
      <c r="F21781" t="s">
        <v>159</v>
      </c>
      <c r="G21781" s="2">
        <v>0</v>
      </c>
      <c r="H21781" s="2" t="s">
        <v>658</v>
      </c>
      <c r="I21781" s="67">
        <v>152614.68</v>
      </c>
      <c r="J21781" s="67">
        <v>7.71</v>
      </c>
      <c r="K21781" s="67">
        <v>152614.68</v>
      </c>
      <c r="L21781" s="67">
        <v>4.1900000000000004</v>
      </c>
      <c r="M21781" s="67">
        <v>152614.68</v>
      </c>
      <c r="N21781" s="67">
        <v>68.64</v>
      </c>
      <c r="P21781" s="67">
        <v>0</v>
      </c>
      <c r="Q21781" s="67">
        <v>0</v>
      </c>
      <c r="R21781" s="2" t="s">
        <v>161</v>
      </c>
      <c r="S21781" s="2" t="s">
        <v>161</v>
      </c>
      <c r="T21781" s="2" t="s">
        <v>161</v>
      </c>
      <c r="U21781" t="s">
        <v>783</v>
      </c>
    </row>
    <row r="21782" spans="3:21" x14ac:dyDescent="0.3">
      <c r="C21782" t="s">
        <v>166</v>
      </c>
      <c r="D21782" t="s">
        <v>158</v>
      </c>
      <c r="E21782" t="s">
        <v>30</v>
      </c>
      <c r="F21782" t="s">
        <v>159</v>
      </c>
      <c r="G21782" s="2">
        <v>3</v>
      </c>
      <c r="H21782" s="2" t="s">
        <v>316</v>
      </c>
      <c r="I21782" s="67">
        <v>21083.06</v>
      </c>
      <c r="J21782" s="67">
        <v>3241.75</v>
      </c>
      <c r="K21782" s="67">
        <v>21083.06</v>
      </c>
      <c r="L21782" s="67">
        <v>1.1000000000000001</v>
      </c>
      <c r="M21782" s="67">
        <v>21083.06</v>
      </c>
      <c r="N21782" s="67">
        <v>10.52</v>
      </c>
      <c r="P21782" s="67">
        <v>0</v>
      </c>
      <c r="Q21782" s="67">
        <v>63249.180000000008</v>
      </c>
      <c r="R21782" s="2" t="s">
        <v>161</v>
      </c>
      <c r="S21782" s="2" t="s">
        <v>165</v>
      </c>
      <c r="T21782" s="2" t="s">
        <v>165</v>
      </c>
      <c r="U21782" t="s">
        <v>783</v>
      </c>
    </row>
    <row r="21783" spans="3:21" x14ac:dyDescent="0.3">
      <c r="C21783" t="s">
        <v>166</v>
      </c>
      <c r="D21783" t="s">
        <v>158</v>
      </c>
      <c r="E21783" t="s">
        <v>30</v>
      </c>
      <c r="F21783" t="s">
        <v>159</v>
      </c>
      <c r="G21783" s="2">
        <v>4</v>
      </c>
      <c r="H21783" s="2" t="s">
        <v>590</v>
      </c>
      <c r="I21783" s="67">
        <v>36716.82</v>
      </c>
      <c r="J21783" s="67">
        <v>0</v>
      </c>
      <c r="K21783" s="67">
        <v>36716.82</v>
      </c>
      <c r="L21783" s="67">
        <v>691.66</v>
      </c>
      <c r="M21783" s="67">
        <v>36716.82</v>
      </c>
      <c r="N21783" s="67">
        <v>0</v>
      </c>
      <c r="P21783" s="67">
        <v>0</v>
      </c>
      <c r="Q21783" s="67">
        <v>146867.28</v>
      </c>
      <c r="R21783" s="2" t="s">
        <v>165</v>
      </c>
      <c r="S21783" s="2" t="s">
        <v>161</v>
      </c>
      <c r="T21783" s="2" t="s">
        <v>165</v>
      </c>
      <c r="U21783" t="s">
        <v>783</v>
      </c>
    </row>
    <row r="21784" spans="3:21" x14ac:dyDescent="0.3">
      <c r="C21784" t="s">
        <v>32</v>
      </c>
      <c r="D21784" t="s">
        <v>158</v>
      </c>
      <c r="E21784" t="s">
        <v>29</v>
      </c>
      <c r="F21784" t="s">
        <v>159</v>
      </c>
      <c r="G21784" s="2">
        <v>11</v>
      </c>
      <c r="H21784" s="2" t="s">
        <v>406</v>
      </c>
      <c r="I21784" s="67">
        <v>-325147.83</v>
      </c>
      <c r="J21784" s="67">
        <v>0</v>
      </c>
      <c r="K21784" s="67">
        <v>-325147.83</v>
      </c>
      <c r="L21784" s="67">
        <v>0</v>
      </c>
      <c r="M21784" s="67">
        <v>-325147.83</v>
      </c>
      <c r="N21784" s="67">
        <v>0</v>
      </c>
      <c r="P21784" s="67">
        <v>0</v>
      </c>
      <c r="Q21784" s="67">
        <v>0</v>
      </c>
      <c r="U21784" t="s">
        <v>783</v>
      </c>
    </row>
    <row r="21785" spans="3:21" x14ac:dyDescent="0.3">
      <c r="C21785" t="s">
        <v>166</v>
      </c>
      <c r="D21785" t="s">
        <v>158</v>
      </c>
      <c r="E21785" t="s">
        <v>30</v>
      </c>
      <c r="F21785" t="s">
        <v>159</v>
      </c>
      <c r="G21785" s="2">
        <v>3</v>
      </c>
      <c r="H21785" s="2" t="s">
        <v>596</v>
      </c>
      <c r="I21785" s="67">
        <v>16853.23</v>
      </c>
      <c r="J21785" s="67">
        <v>2038.54</v>
      </c>
      <c r="K21785" s="67">
        <v>16853.23</v>
      </c>
      <c r="L21785" s="67">
        <v>1.1399999999999999</v>
      </c>
      <c r="M21785" s="67">
        <v>16853.23</v>
      </c>
      <c r="N21785" s="67">
        <v>15.69</v>
      </c>
      <c r="P21785" s="67">
        <v>0</v>
      </c>
      <c r="Q21785" s="67">
        <v>50559.69</v>
      </c>
      <c r="R21785" s="2" t="s">
        <v>161</v>
      </c>
      <c r="S21785" s="2" t="s">
        <v>165</v>
      </c>
      <c r="T21785" s="2" t="s">
        <v>165</v>
      </c>
      <c r="U21785" t="s">
        <v>783</v>
      </c>
    </row>
    <row r="21786" spans="3:21" x14ac:dyDescent="0.3">
      <c r="C21786" t="s">
        <v>166</v>
      </c>
      <c r="D21786" t="s">
        <v>158</v>
      </c>
      <c r="E21786" t="s">
        <v>30</v>
      </c>
      <c r="F21786" t="s">
        <v>159</v>
      </c>
      <c r="G21786" s="2">
        <v>1</v>
      </c>
      <c r="H21786" s="2" t="s">
        <v>535</v>
      </c>
      <c r="I21786" s="67">
        <v>251335.75</v>
      </c>
      <c r="J21786" s="67">
        <v>17.93</v>
      </c>
      <c r="K21786" s="67">
        <v>251335.75</v>
      </c>
      <c r="L21786" s="67">
        <v>8.51</v>
      </c>
      <c r="M21786" s="67">
        <v>251335.75</v>
      </c>
      <c r="N21786" s="67">
        <v>81.55</v>
      </c>
      <c r="P21786" s="67">
        <v>0</v>
      </c>
      <c r="Q21786" s="67">
        <v>251335.75</v>
      </c>
      <c r="R21786" s="2" t="s">
        <v>161</v>
      </c>
      <c r="S21786" s="2" t="s">
        <v>161</v>
      </c>
      <c r="T21786" s="2" t="s">
        <v>161</v>
      </c>
      <c r="U21786" t="s">
        <v>783</v>
      </c>
    </row>
    <row r="21787" spans="3:21" x14ac:dyDescent="0.3">
      <c r="C21787" t="s">
        <v>166</v>
      </c>
      <c r="D21787" t="s">
        <v>158</v>
      </c>
      <c r="E21787" t="s">
        <v>29</v>
      </c>
      <c r="F21787" t="s">
        <v>159</v>
      </c>
      <c r="G21787" s="2">
        <v>1</v>
      </c>
      <c r="H21787" s="2" t="s">
        <v>545</v>
      </c>
      <c r="I21787" s="67">
        <v>-170.6</v>
      </c>
      <c r="J21787" s="67">
        <v>0</v>
      </c>
      <c r="K21787" s="67">
        <v>-170.6</v>
      </c>
      <c r="L21787" s="67">
        <v>0</v>
      </c>
      <c r="M21787" s="67">
        <v>-170.6</v>
      </c>
      <c r="N21787" s="67">
        <v>0</v>
      </c>
      <c r="P21787" s="67">
        <v>0</v>
      </c>
      <c r="Q21787" s="67">
        <v>0</v>
      </c>
      <c r="U21787" t="s">
        <v>783</v>
      </c>
    </row>
    <row r="21788" spans="3:21" x14ac:dyDescent="0.3">
      <c r="C21788" t="s">
        <v>32</v>
      </c>
      <c r="D21788" t="s">
        <v>158</v>
      </c>
      <c r="E21788" t="s">
        <v>30</v>
      </c>
      <c r="F21788" t="s">
        <v>159</v>
      </c>
      <c r="G21788" s="2">
        <v>-4</v>
      </c>
      <c r="H21788" s="2" t="s">
        <v>201</v>
      </c>
      <c r="I21788" s="67">
        <v>19260.77</v>
      </c>
      <c r="J21788" s="67">
        <v>0.13</v>
      </c>
      <c r="K21788" s="67">
        <v>19260.77</v>
      </c>
      <c r="L21788" s="67">
        <v>0.06</v>
      </c>
      <c r="M21788" s="67">
        <v>19260.77</v>
      </c>
      <c r="N21788" s="67">
        <v>0.56999999999999995</v>
      </c>
      <c r="P21788" s="67">
        <v>0</v>
      </c>
      <c r="Q21788" s="67">
        <v>0</v>
      </c>
      <c r="R21788" s="2" t="s">
        <v>161</v>
      </c>
      <c r="S21788" s="2" t="s">
        <v>161</v>
      </c>
      <c r="T21788" s="2" t="s">
        <v>161</v>
      </c>
      <c r="U21788" t="s">
        <v>783</v>
      </c>
    </row>
    <row r="21789" spans="3:21" x14ac:dyDescent="0.3">
      <c r="C21789" t="s">
        <v>31</v>
      </c>
      <c r="D21789" t="s">
        <v>158</v>
      </c>
      <c r="E21789" t="s">
        <v>29</v>
      </c>
      <c r="F21789" t="s">
        <v>159</v>
      </c>
      <c r="G21789" s="2">
        <v>7</v>
      </c>
      <c r="H21789" s="2" t="s">
        <v>234</v>
      </c>
      <c r="I21789" s="67">
        <v>-43260</v>
      </c>
      <c r="J21789" s="67">
        <v>0</v>
      </c>
      <c r="K21789" s="67">
        <v>-43260</v>
      </c>
      <c r="L21789" s="67">
        <v>0</v>
      </c>
      <c r="M21789" s="67">
        <v>-43260</v>
      </c>
      <c r="N21789" s="67">
        <v>0</v>
      </c>
      <c r="P21789" s="67">
        <v>0</v>
      </c>
      <c r="Q21789" s="67">
        <v>0</v>
      </c>
      <c r="U21789" t="s">
        <v>783</v>
      </c>
    </row>
    <row r="21790" spans="3:21" x14ac:dyDescent="0.3">
      <c r="C21790" t="s">
        <v>166</v>
      </c>
      <c r="D21790" t="s">
        <v>158</v>
      </c>
      <c r="E21790" t="s">
        <v>30</v>
      </c>
      <c r="F21790" t="s">
        <v>159</v>
      </c>
      <c r="G21790" s="2">
        <v>3</v>
      </c>
      <c r="H21790" s="2" t="s">
        <v>359</v>
      </c>
      <c r="I21790" s="67">
        <v>61267.89</v>
      </c>
      <c r="J21790" s="67">
        <v>475.25</v>
      </c>
      <c r="K21790" s="67">
        <v>61267.89</v>
      </c>
      <c r="L21790" s="67">
        <v>410.53</v>
      </c>
      <c r="M21790" s="67">
        <v>61267.89</v>
      </c>
      <c r="N21790" s="67">
        <v>4.8600000000000003</v>
      </c>
      <c r="P21790" s="67">
        <v>0</v>
      </c>
      <c r="Q21790" s="67">
        <v>183803.66999999998</v>
      </c>
      <c r="R21790" s="2" t="s">
        <v>161</v>
      </c>
      <c r="S21790" s="2" t="s">
        <v>161</v>
      </c>
      <c r="T21790" s="2" t="s">
        <v>165</v>
      </c>
      <c r="U21790" t="s">
        <v>783</v>
      </c>
    </row>
    <row r="21791" spans="3:21" x14ac:dyDescent="0.3">
      <c r="C21791" t="s">
        <v>31</v>
      </c>
      <c r="D21791" t="s">
        <v>158</v>
      </c>
      <c r="E21791" t="s">
        <v>29</v>
      </c>
      <c r="F21791" t="s">
        <v>159</v>
      </c>
      <c r="G21791" s="2">
        <v>5</v>
      </c>
      <c r="H21791" s="2" t="s">
        <v>401</v>
      </c>
      <c r="I21791" s="67">
        <v>-4446.29</v>
      </c>
      <c r="J21791" s="67">
        <v>0</v>
      </c>
      <c r="K21791" s="67">
        <v>-4446.29</v>
      </c>
      <c r="L21791" s="67">
        <v>0</v>
      </c>
      <c r="M21791" s="67">
        <v>-4446.29</v>
      </c>
      <c r="N21791" s="67">
        <v>0</v>
      </c>
      <c r="P21791" s="67">
        <v>0</v>
      </c>
      <c r="Q21791" s="67">
        <v>0</v>
      </c>
      <c r="U21791" t="s">
        <v>783</v>
      </c>
    </row>
    <row r="21792" spans="3:21" x14ac:dyDescent="0.3">
      <c r="C21792" t="s">
        <v>32</v>
      </c>
      <c r="D21792" t="s">
        <v>158</v>
      </c>
      <c r="E21792" t="s">
        <v>30</v>
      </c>
      <c r="F21792" t="s">
        <v>159</v>
      </c>
      <c r="G21792" s="2">
        <v>-4</v>
      </c>
      <c r="H21792" s="2" t="s">
        <v>346</v>
      </c>
      <c r="I21792" s="67">
        <v>52455.21</v>
      </c>
      <c r="J21792" s="67">
        <v>35.119999999999997</v>
      </c>
      <c r="K21792" s="67">
        <v>52455.21</v>
      </c>
      <c r="L21792" s="67">
        <v>4.25</v>
      </c>
      <c r="M21792" s="67">
        <v>52455.21</v>
      </c>
      <c r="N21792" s="67">
        <v>22.6</v>
      </c>
      <c r="P21792" s="67">
        <v>0</v>
      </c>
      <c r="Q21792" s="67">
        <v>0</v>
      </c>
      <c r="R21792" s="2" t="s">
        <v>161</v>
      </c>
      <c r="S21792" s="2" t="s">
        <v>161</v>
      </c>
      <c r="T21792" s="2" t="s">
        <v>161</v>
      </c>
      <c r="U21792" t="s">
        <v>783</v>
      </c>
    </row>
    <row r="21793" spans="3:21" x14ac:dyDescent="0.3">
      <c r="C21793" t="s">
        <v>166</v>
      </c>
      <c r="D21793" t="s">
        <v>158</v>
      </c>
      <c r="E21793" t="s">
        <v>29</v>
      </c>
      <c r="F21793" t="s">
        <v>159</v>
      </c>
      <c r="G21793" s="2">
        <v>2</v>
      </c>
      <c r="H21793" s="2" t="s">
        <v>612</v>
      </c>
      <c r="I21793" s="67">
        <v>-329.61</v>
      </c>
      <c r="J21793" s="67">
        <v>0</v>
      </c>
      <c r="K21793" s="67">
        <v>-329.61</v>
      </c>
      <c r="L21793" s="67">
        <v>0</v>
      </c>
      <c r="M21793" s="67">
        <v>-329.61</v>
      </c>
      <c r="N21793" s="67">
        <v>0</v>
      </c>
      <c r="P21793" s="67">
        <v>0</v>
      </c>
      <c r="Q21793" s="67">
        <v>0</v>
      </c>
      <c r="U21793" t="s">
        <v>783</v>
      </c>
    </row>
    <row r="21794" spans="3:21" x14ac:dyDescent="0.3">
      <c r="C21794" t="s">
        <v>32</v>
      </c>
      <c r="D21794" t="s">
        <v>158</v>
      </c>
      <c r="E21794" t="s">
        <v>30</v>
      </c>
      <c r="F21794" t="s">
        <v>159</v>
      </c>
      <c r="G21794" s="2">
        <v>6</v>
      </c>
      <c r="H21794" s="2" t="s">
        <v>168</v>
      </c>
      <c r="I21794" s="67">
        <v>46531.94</v>
      </c>
      <c r="J21794" s="67">
        <v>0</v>
      </c>
      <c r="K21794" s="67">
        <v>46531.94</v>
      </c>
      <c r="L21794" s="67">
        <v>0</v>
      </c>
      <c r="M21794" s="67">
        <v>46531.94</v>
      </c>
      <c r="N21794" s="67">
        <v>0</v>
      </c>
      <c r="P21794" s="67">
        <v>0</v>
      </c>
      <c r="Q21794" s="67">
        <v>279191.64</v>
      </c>
      <c r="R21794" s="2" t="s">
        <v>161</v>
      </c>
      <c r="S21794" s="2" t="s">
        <v>161</v>
      </c>
      <c r="T21794" s="2" t="s">
        <v>161</v>
      </c>
      <c r="U21794" t="s">
        <v>783</v>
      </c>
    </row>
    <row r="21795" spans="3:21" x14ac:dyDescent="0.3">
      <c r="C21795" t="s">
        <v>32</v>
      </c>
      <c r="D21795" t="s">
        <v>158</v>
      </c>
      <c r="E21795" t="s">
        <v>30</v>
      </c>
      <c r="F21795" t="s">
        <v>159</v>
      </c>
      <c r="G21795" s="2">
        <v>1</v>
      </c>
      <c r="H21795" s="2" t="s">
        <v>598</v>
      </c>
      <c r="I21795" s="67">
        <v>5148.21</v>
      </c>
      <c r="J21795" s="67">
        <v>0</v>
      </c>
      <c r="K21795" s="67">
        <v>5148.21</v>
      </c>
      <c r="L21795" s="67">
        <v>0</v>
      </c>
      <c r="M21795" s="67">
        <v>5148.21</v>
      </c>
      <c r="N21795" s="67">
        <v>0</v>
      </c>
      <c r="P21795" s="67">
        <v>0</v>
      </c>
      <c r="Q21795" s="67">
        <v>5148.21</v>
      </c>
      <c r="R21795" s="2" t="s">
        <v>161</v>
      </c>
      <c r="S21795" s="2" t="s">
        <v>161</v>
      </c>
      <c r="T21795" s="2" t="s">
        <v>161</v>
      </c>
      <c r="U21795" t="s">
        <v>783</v>
      </c>
    </row>
    <row r="21796" spans="3:21" x14ac:dyDescent="0.3">
      <c r="C21796" t="s">
        <v>166</v>
      </c>
      <c r="D21796" t="s">
        <v>158</v>
      </c>
      <c r="E21796" t="s">
        <v>30</v>
      </c>
      <c r="F21796" t="s">
        <v>159</v>
      </c>
      <c r="G21796" s="2">
        <v>0</v>
      </c>
      <c r="H21796" s="2" t="s">
        <v>351</v>
      </c>
      <c r="I21796" s="67">
        <v>196690916.13999999</v>
      </c>
      <c r="J21796" s="67">
        <v>16831.939999999999</v>
      </c>
      <c r="K21796" s="67">
        <v>196690916.13999999</v>
      </c>
      <c r="L21796" s="67">
        <v>1210.1199999999999</v>
      </c>
      <c r="M21796" s="67">
        <v>196690916.13999999</v>
      </c>
      <c r="N21796" s="67">
        <v>26244.07</v>
      </c>
      <c r="O21796" s="2">
        <v>1</v>
      </c>
      <c r="P21796" s="67">
        <v>0</v>
      </c>
      <c r="Q21796" s="67">
        <v>0</v>
      </c>
      <c r="R21796" s="2" t="s">
        <v>161</v>
      </c>
      <c r="S21796" s="2" t="s">
        <v>161</v>
      </c>
      <c r="T21796" s="2" t="s">
        <v>161</v>
      </c>
      <c r="U21796" t="s">
        <v>783</v>
      </c>
    </row>
    <row r="21797" spans="3:21" x14ac:dyDescent="0.3">
      <c r="C21797" t="s">
        <v>166</v>
      </c>
      <c r="D21797" t="s">
        <v>158</v>
      </c>
      <c r="E21797" t="s">
        <v>29</v>
      </c>
      <c r="F21797" t="s">
        <v>159</v>
      </c>
      <c r="G21797" s="2">
        <v>3</v>
      </c>
      <c r="H21797" s="2" t="s">
        <v>450</v>
      </c>
      <c r="I21797" s="67">
        <v>-6137.43</v>
      </c>
      <c r="J21797" s="67">
        <v>0</v>
      </c>
      <c r="K21797" s="67">
        <v>-6137.43</v>
      </c>
      <c r="L21797" s="67">
        <v>0</v>
      </c>
      <c r="M21797" s="67">
        <v>-6137.43</v>
      </c>
      <c r="N21797" s="67">
        <v>0</v>
      </c>
      <c r="P21797" s="67">
        <v>0</v>
      </c>
      <c r="Q21797" s="67">
        <v>0</v>
      </c>
      <c r="U21797" t="s">
        <v>783</v>
      </c>
    </row>
    <row r="21798" spans="3:21" x14ac:dyDescent="0.3">
      <c r="C21798" t="s">
        <v>166</v>
      </c>
      <c r="D21798" t="s">
        <v>158</v>
      </c>
      <c r="E21798" t="s">
        <v>30</v>
      </c>
      <c r="F21798" t="s">
        <v>159</v>
      </c>
      <c r="G21798" s="2">
        <v>2</v>
      </c>
      <c r="H21798" s="2" t="s">
        <v>371</v>
      </c>
      <c r="I21798" s="67">
        <v>652715.80000000005</v>
      </c>
      <c r="J21798" s="67">
        <v>93.5</v>
      </c>
      <c r="K21798" s="67">
        <v>652715.80000000005</v>
      </c>
      <c r="L21798" s="67">
        <v>22.12</v>
      </c>
      <c r="M21798" s="67">
        <v>652715.80000000005</v>
      </c>
      <c r="N21798" s="67">
        <v>304.23</v>
      </c>
      <c r="P21798" s="67">
        <v>0</v>
      </c>
      <c r="Q21798" s="67">
        <v>1305431.6000000001</v>
      </c>
      <c r="R21798" s="2" t="s">
        <v>161</v>
      </c>
      <c r="S21798" s="2" t="s">
        <v>161</v>
      </c>
      <c r="T21798" s="2" t="s">
        <v>161</v>
      </c>
      <c r="U21798" t="s">
        <v>783</v>
      </c>
    </row>
    <row r="21799" spans="3:21" x14ac:dyDescent="0.3">
      <c r="C21799" t="s">
        <v>166</v>
      </c>
      <c r="D21799" t="s">
        <v>158</v>
      </c>
      <c r="E21799" t="s">
        <v>30</v>
      </c>
      <c r="F21799" t="s">
        <v>159</v>
      </c>
      <c r="G21799" s="2">
        <v>5</v>
      </c>
      <c r="H21799" s="2" t="s">
        <v>350</v>
      </c>
      <c r="I21799" s="67">
        <v>312.16000000000003</v>
      </c>
      <c r="J21799" s="67">
        <v>0.01</v>
      </c>
      <c r="K21799" s="67">
        <v>312.16000000000003</v>
      </c>
      <c r="L21799" s="67">
        <v>0</v>
      </c>
      <c r="M21799" s="67">
        <v>312.16000000000003</v>
      </c>
      <c r="N21799" s="67">
        <v>0.04</v>
      </c>
      <c r="P21799" s="67">
        <v>0</v>
      </c>
      <c r="Q21799" s="67">
        <v>1560.8000000000002</v>
      </c>
      <c r="R21799" s="2" t="s">
        <v>161</v>
      </c>
      <c r="S21799" s="2" t="s">
        <v>161</v>
      </c>
      <c r="T21799" s="2" t="s">
        <v>161</v>
      </c>
      <c r="U21799" t="s">
        <v>783</v>
      </c>
    </row>
    <row r="21800" spans="3:21" x14ac:dyDescent="0.3">
      <c r="C21800" t="s">
        <v>32</v>
      </c>
      <c r="D21800" t="s">
        <v>158</v>
      </c>
      <c r="E21800" t="s">
        <v>30</v>
      </c>
      <c r="F21800" t="s">
        <v>159</v>
      </c>
      <c r="G21800" s="2">
        <v>-4</v>
      </c>
      <c r="H21800" s="2" t="s">
        <v>244</v>
      </c>
      <c r="I21800" s="67">
        <v>192.55</v>
      </c>
      <c r="J21800" s="67">
        <v>0</v>
      </c>
      <c r="K21800" s="67">
        <v>192.55</v>
      </c>
      <c r="L21800" s="67">
        <v>0.02</v>
      </c>
      <c r="M21800" s="67">
        <v>192.55</v>
      </c>
      <c r="N21800" s="67">
        <v>0.01</v>
      </c>
      <c r="P21800" s="67">
        <v>0</v>
      </c>
      <c r="Q21800" s="67">
        <v>0</v>
      </c>
      <c r="R21800" s="2" t="s">
        <v>161</v>
      </c>
      <c r="S21800" s="2" t="s">
        <v>161</v>
      </c>
      <c r="T21800" s="2" t="s">
        <v>165</v>
      </c>
      <c r="U21800" t="s">
        <v>783</v>
      </c>
    </row>
    <row r="21801" spans="3:21" x14ac:dyDescent="0.3">
      <c r="C21801" t="s">
        <v>31</v>
      </c>
      <c r="D21801" t="s">
        <v>158</v>
      </c>
      <c r="E21801" t="s">
        <v>30</v>
      </c>
      <c r="F21801" t="s">
        <v>159</v>
      </c>
      <c r="G21801" s="2">
        <v>7</v>
      </c>
      <c r="H21801" s="2" t="s">
        <v>190</v>
      </c>
      <c r="I21801" s="67">
        <v>33030.58</v>
      </c>
      <c r="J21801" s="67">
        <v>4.38</v>
      </c>
      <c r="K21801" s="67">
        <v>33030.58</v>
      </c>
      <c r="L21801" s="67">
        <v>940.1</v>
      </c>
      <c r="M21801" s="67">
        <v>33030.58</v>
      </c>
      <c r="N21801" s="67">
        <v>24.53</v>
      </c>
      <c r="P21801" s="67">
        <v>0</v>
      </c>
      <c r="Q21801" s="67">
        <v>231214.06</v>
      </c>
      <c r="R21801" s="2" t="s">
        <v>165</v>
      </c>
      <c r="S21801" s="2" t="s">
        <v>161</v>
      </c>
      <c r="T21801" s="2" t="s">
        <v>165</v>
      </c>
      <c r="U21801" t="s">
        <v>783</v>
      </c>
    </row>
    <row r="21802" spans="3:21" x14ac:dyDescent="0.3">
      <c r="C21802" t="s">
        <v>166</v>
      </c>
      <c r="D21802" t="s">
        <v>158</v>
      </c>
      <c r="E21802" t="s">
        <v>30</v>
      </c>
      <c r="F21802" t="s">
        <v>159</v>
      </c>
      <c r="G21802" s="2">
        <v>-1</v>
      </c>
      <c r="H21802" s="2" t="s">
        <v>231</v>
      </c>
      <c r="I21802" s="67">
        <v>774755.89</v>
      </c>
      <c r="J21802" s="67">
        <v>109.1</v>
      </c>
      <c r="K21802" s="67">
        <v>774755.89</v>
      </c>
      <c r="L21802" s="67">
        <v>18.239999999999998</v>
      </c>
      <c r="M21802" s="67">
        <v>774755.89</v>
      </c>
      <c r="N21802" s="67">
        <v>199.63</v>
      </c>
      <c r="P21802" s="67">
        <v>0</v>
      </c>
      <c r="Q21802" s="67">
        <v>0</v>
      </c>
      <c r="R21802" s="2" t="s">
        <v>161</v>
      </c>
      <c r="S21802" s="2" t="s">
        <v>161</v>
      </c>
      <c r="T21802" s="2" t="s">
        <v>161</v>
      </c>
      <c r="U21802" t="s">
        <v>783</v>
      </c>
    </row>
    <row r="21803" spans="3:21" x14ac:dyDescent="0.3">
      <c r="C21803" t="s">
        <v>166</v>
      </c>
      <c r="D21803" t="s">
        <v>158</v>
      </c>
      <c r="E21803" t="s">
        <v>29</v>
      </c>
      <c r="F21803" t="s">
        <v>159</v>
      </c>
      <c r="G21803" s="2">
        <v>6</v>
      </c>
      <c r="H21803" s="2" t="s">
        <v>416</v>
      </c>
      <c r="I21803" s="67">
        <v>-121.23</v>
      </c>
      <c r="J21803" s="67">
        <v>0</v>
      </c>
      <c r="K21803" s="67">
        <v>-121.23</v>
      </c>
      <c r="L21803" s="67">
        <v>0</v>
      </c>
      <c r="M21803" s="67">
        <v>-121.23</v>
      </c>
      <c r="N21803" s="67">
        <v>0</v>
      </c>
      <c r="P21803" s="67">
        <v>0</v>
      </c>
      <c r="Q21803" s="67">
        <v>0</v>
      </c>
      <c r="U21803" t="s">
        <v>783</v>
      </c>
    </row>
    <row r="21804" spans="3:21" x14ac:dyDescent="0.3">
      <c r="C21804" t="s">
        <v>31</v>
      </c>
      <c r="D21804" t="s">
        <v>158</v>
      </c>
      <c r="E21804" t="s">
        <v>30</v>
      </c>
      <c r="F21804" t="s">
        <v>159</v>
      </c>
      <c r="G21804" s="2">
        <v>1</v>
      </c>
      <c r="H21804" s="2" t="s">
        <v>188</v>
      </c>
      <c r="I21804" s="67">
        <v>11810.75</v>
      </c>
      <c r="J21804" s="67">
        <v>0.72</v>
      </c>
      <c r="K21804" s="67">
        <v>11810.75</v>
      </c>
      <c r="L21804" s="67">
        <v>0.65</v>
      </c>
      <c r="M21804" s="67">
        <v>11810.75</v>
      </c>
      <c r="N21804" s="67">
        <v>3.35</v>
      </c>
      <c r="P21804" s="67">
        <v>0</v>
      </c>
      <c r="Q21804" s="67">
        <v>11810.75</v>
      </c>
      <c r="R21804" s="2" t="s">
        <v>161</v>
      </c>
      <c r="S21804" s="2" t="s">
        <v>161</v>
      </c>
      <c r="T21804" s="2" t="s">
        <v>161</v>
      </c>
      <c r="U21804" t="s">
        <v>783</v>
      </c>
    </row>
    <row r="21805" spans="3:21" x14ac:dyDescent="0.3">
      <c r="C21805" t="s">
        <v>31</v>
      </c>
      <c r="D21805" t="s">
        <v>158</v>
      </c>
      <c r="E21805" t="s">
        <v>30</v>
      </c>
      <c r="F21805" t="s">
        <v>159</v>
      </c>
      <c r="G21805" s="2">
        <v>4</v>
      </c>
      <c r="H21805" s="2" t="s">
        <v>224</v>
      </c>
      <c r="I21805" s="67">
        <v>313892.24</v>
      </c>
      <c r="J21805" s="67">
        <v>42.03</v>
      </c>
      <c r="K21805" s="67">
        <v>313892.24</v>
      </c>
      <c r="L21805" s="67">
        <v>19.96</v>
      </c>
      <c r="M21805" s="67">
        <v>313892.24</v>
      </c>
      <c r="N21805" s="67">
        <v>191.18</v>
      </c>
      <c r="P21805" s="67">
        <v>0</v>
      </c>
      <c r="Q21805" s="67">
        <v>1255568.96</v>
      </c>
      <c r="R21805" s="2" t="s">
        <v>161</v>
      </c>
      <c r="S21805" s="2" t="s">
        <v>161</v>
      </c>
      <c r="T21805" s="2" t="s">
        <v>161</v>
      </c>
      <c r="U21805" t="s">
        <v>783</v>
      </c>
    </row>
    <row r="21806" spans="3:21" x14ac:dyDescent="0.3">
      <c r="C21806" t="s">
        <v>32</v>
      </c>
      <c r="D21806" t="s">
        <v>158</v>
      </c>
      <c r="E21806" t="s">
        <v>30</v>
      </c>
      <c r="F21806" t="s">
        <v>159</v>
      </c>
      <c r="G21806" s="2">
        <v>-1</v>
      </c>
      <c r="H21806" s="2" t="s">
        <v>559</v>
      </c>
      <c r="I21806" s="67">
        <v>15783.09</v>
      </c>
      <c r="J21806" s="67">
        <v>1.02</v>
      </c>
      <c r="K21806" s="67">
        <v>15783.09</v>
      </c>
      <c r="L21806" s="67">
        <v>0.14000000000000001</v>
      </c>
      <c r="M21806" s="67">
        <v>15783.09</v>
      </c>
      <c r="N21806" s="67">
        <v>7.92</v>
      </c>
      <c r="P21806" s="67">
        <v>0</v>
      </c>
      <c r="Q21806" s="67">
        <v>0</v>
      </c>
      <c r="R21806" s="2" t="s">
        <v>161</v>
      </c>
      <c r="S21806" s="2" t="s">
        <v>161</v>
      </c>
      <c r="T21806" s="2" t="s">
        <v>161</v>
      </c>
      <c r="U21806" t="s">
        <v>783</v>
      </c>
    </row>
    <row r="21807" spans="3:21" x14ac:dyDescent="0.3">
      <c r="C21807" t="s">
        <v>166</v>
      </c>
      <c r="D21807" t="s">
        <v>158</v>
      </c>
      <c r="E21807" t="s">
        <v>30</v>
      </c>
      <c r="F21807" t="s">
        <v>159</v>
      </c>
      <c r="G21807" s="2">
        <v>5</v>
      </c>
      <c r="H21807" s="2" t="s">
        <v>333</v>
      </c>
      <c r="I21807" s="67">
        <v>99195.11</v>
      </c>
      <c r="J21807" s="67">
        <v>1845.22</v>
      </c>
      <c r="K21807" s="67">
        <v>99195.11</v>
      </c>
      <c r="L21807" s="67">
        <v>1567.67</v>
      </c>
      <c r="M21807" s="67">
        <v>99195.11</v>
      </c>
      <c r="N21807" s="67">
        <v>21.38</v>
      </c>
      <c r="P21807" s="67">
        <v>0</v>
      </c>
      <c r="Q21807" s="67">
        <v>495975.55</v>
      </c>
      <c r="R21807" s="2" t="s">
        <v>161</v>
      </c>
      <c r="S21807" s="2" t="s">
        <v>161</v>
      </c>
      <c r="T21807" s="2" t="s">
        <v>165</v>
      </c>
      <c r="U21807" t="s">
        <v>783</v>
      </c>
    </row>
    <row r="21808" spans="3:21" x14ac:dyDescent="0.3">
      <c r="C21808" t="s">
        <v>166</v>
      </c>
      <c r="D21808" t="s">
        <v>158</v>
      </c>
      <c r="E21808" t="s">
        <v>30</v>
      </c>
      <c r="F21808" t="s">
        <v>159</v>
      </c>
      <c r="G21808" s="2">
        <v>0</v>
      </c>
      <c r="H21808" s="2" t="s">
        <v>218</v>
      </c>
      <c r="I21808" s="67">
        <v>4781.33</v>
      </c>
      <c r="J21808" s="67">
        <v>0.73</v>
      </c>
      <c r="K21808" s="67">
        <v>4781.33</v>
      </c>
      <c r="L21808" s="67">
        <v>0.1</v>
      </c>
      <c r="M21808" s="67">
        <v>4781.33</v>
      </c>
      <c r="N21808" s="67">
        <v>5.67</v>
      </c>
      <c r="P21808" s="67">
        <v>0</v>
      </c>
      <c r="Q21808" s="67">
        <v>0</v>
      </c>
      <c r="R21808" s="2" t="s">
        <v>165</v>
      </c>
      <c r="S21808" s="2" t="s">
        <v>165</v>
      </c>
      <c r="T21808" s="2" t="s">
        <v>165</v>
      </c>
      <c r="U21808" t="s">
        <v>783</v>
      </c>
    </row>
    <row r="21809" spans="3:21" x14ac:dyDescent="0.3">
      <c r="C21809" t="s">
        <v>32</v>
      </c>
      <c r="D21809" t="s">
        <v>158</v>
      </c>
      <c r="E21809" t="s">
        <v>29</v>
      </c>
      <c r="F21809" t="s">
        <v>159</v>
      </c>
      <c r="G21809" s="2">
        <v>5</v>
      </c>
      <c r="H21809" s="2" t="s">
        <v>305</v>
      </c>
      <c r="I21809" s="67">
        <v>-350277.23</v>
      </c>
      <c r="J21809" s="67">
        <v>0</v>
      </c>
      <c r="K21809" s="67">
        <v>-350277.23</v>
      </c>
      <c r="L21809" s="67">
        <v>0</v>
      </c>
      <c r="M21809" s="67">
        <v>-350277.23</v>
      </c>
      <c r="N21809" s="67">
        <v>0</v>
      </c>
      <c r="P21809" s="67">
        <v>0</v>
      </c>
      <c r="Q21809" s="67">
        <v>0</v>
      </c>
      <c r="U21809" t="s">
        <v>783</v>
      </c>
    </row>
    <row r="21810" spans="3:21" x14ac:dyDescent="0.3">
      <c r="C21810" t="s">
        <v>31</v>
      </c>
      <c r="D21810" t="s">
        <v>158</v>
      </c>
      <c r="E21810" t="s">
        <v>30</v>
      </c>
      <c r="F21810" t="s">
        <v>159</v>
      </c>
      <c r="G21810" s="2">
        <v>4</v>
      </c>
      <c r="H21810" s="2" t="s">
        <v>234</v>
      </c>
      <c r="I21810" s="67">
        <v>267791.67</v>
      </c>
      <c r="J21810" s="67">
        <v>1507.75</v>
      </c>
      <c r="K21810" s="67">
        <v>267791.67</v>
      </c>
      <c r="L21810" s="67">
        <v>1280.73</v>
      </c>
      <c r="M21810" s="67">
        <v>267791.67</v>
      </c>
      <c r="N21810" s="67">
        <v>31.6</v>
      </c>
      <c r="P21810" s="67">
        <v>0</v>
      </c>
      <c r="Q21810" s="67">
        <v>1071166.68</v>
      </c>
      <c r="R21810" s="2" t="s">
        <v>161</v>
      </c>
      <c r="S21810" s="2" t="s">
        <v>161</v>
      </c>
      <c r="T21810" s="2" t="s">
        <v>165</v>
      </c>
      <c r="U21810" t="s">
        <v>783</v>
      </c>
    </row>
    <row r="21811" spans="3:21" x14ac:dyDescent="0.3">
      <c r="C21811" t="s">
        <v>31</v>
      </c>
      <c r="D21811" t="s">
        <v>158</v>
      </c>
      <c r="E21811" t="s">
        <v>29</v>
      </c>
      <c r="F21811" t="s">
        <v>159</v>
      </c>
      <c r="G21811" s="2">
        <v>-1</v>
      </c>
      <c r="H21811" s="2" t="s">
        <v>439</v>
      </c>
      <c r="I21811" s="67">
        <v>-25875.62</v>
      </c>
      <c r="J21811" s="67">
        <v>0</v>
      </c>
      <c r="K21811" s="67">
        <v>-25875.62</v>
      </c>
      <c r="L21811" s="67">
        <v>0</v>
      </c>
      <c r="M21811" s="67">
        <v>-25875.62</v>
      </c>
      <c r="N21811" s="67">
        <v>0</v>
      </c>
      <c r="P21811" s="67">
        <v>0</v>
      </c>
      <c r="Q21811" s="67">
        <v>0</v>
      </c>
      <c r="U21811" t="s">
        <v>783</v>
      </c>
    </row>
    <row r="21812" spans="3:21" x14ac:dyDescent="0.3">
      <c r="C21812" t="s">
        <v>166</v>
      </c>
      <c r="D21812" t="s">
        <v>158</v>
      </c>
      <c r="E21812" t="s">
        <v>30</v>
      </c>
      <c r="F21812" t="s">
        <v>159</v>
      </c>
      <c r="G21812" s="2">
        <v>-1</v>
      </c>
      <c r="H21812" s="2" t="s">
        <v>361</v>
      </c>
      <c r="I21812" s="67">
        <v>274285.65999999997</v>
      </c>
      <c r="J21812" s="67">
        <v>31.14</v>
      </c>
      <c r="K21812" s="67">
        <v>274285.65999999997</v>
      </c>
      <c r="L21812" s="67">
        <v>14.79</v>
      </c>
      <c r="M21812" s="67">
        <v>274285.65999999997</v>
      </c>
      <c r="N21812" s="67">
        <v>141.68</v>
      </c>
      <c r="P21812" s="67">
        <v>0</v>
      </c>
      <c r="Q21812" s="67">
        <v>0</v>
      </c>
      <c r="R21812" s="2" t="s">
        <v>161</v>
      </c>
      <c r="S21812" s="2" t="s">
        <v>161</v>
      </c>
      <c r="T21812" s="2" t="s">
        <v>161</v>
      </c>
      <c r="U21812" t="s">
        <v>783</v>
      </c>
    </row>
    <row r="21813" spans="3:21" x14ac:dyDescent="0.3">
      <c r="C21813" t="s">
        <v>166</v>
      </c>
      <c r="D21813" t="s">
        <v>158</v>
      </c>
      <c r="E21813" t="s">
        <v>30</v>
      </c>
      <c r="F21813" t="s">
        <v>159</v>
      </c>
      <c r="G21813" s="2">
        <v>2</v>
      </c>
      <c r="H21813" s="2" t="s">
        <v>549</v>
      </c>
      <c r="I21813" s="67">
        <v>16315.08</v>
      </c>
      <c r="J21813" s="67">
        <v>1.2</v>
      </c>
      <c r="K21813" s="67">
        <v>16315.08</v>
      </c>
      <c r="L21813" s="67">
        <v>314.16000000000003</v>
      </c>
      <c r="M21813" s="67">
        <v>16315.08</v>
      </c>
      <c r="N21813" s="67">
        <v>2.2000000000000002</v>
      </c>
      <c r="P21813" s="67">
        <v>0</v>
      </c>
      <c r="Q21813" s="67">
        <v>32630.16</v>
      </c>
      <c r="R21813" s="2" t="s">
        <v>165</v>
      </c>
      <c r="S21813" s="2" t="s">
        <v>161</v>
      </c>
      <c r="T21813" s="2" t="s">
        <v>165</v>
      </c>
      <c r="U21813" t="s">
        <v>783</v>
      </c>
    </row>
    <row r="21814" spans="3:21" x14ac:dyDescent="0.3">
      <c r="C21814" t="s">
        <v>31</v>
      </c>
      <c r="D21814" t="s">
        <v>158</v>
      </c>
      <c r="E21814" t="s">
        <v>29</v>
      </c>
      <c r="F21814" t="s">
        <v>159</v>
      </c>
      <c r="G21814" s="2">
        <v>-1</v>
      </c>
      <c r="H21814" s="2" t="s">
        <v>675</v>
      </c>
      <c r="I21814" s="67">
        <v>-0.06</v>
      </c>
      <c r="J21814" s="67">
        <v>0</v>
      </c>
      <c r="K21814" s="67">
        <v>-0.06</v>
      </c>
      <c r="L21814" s="67">
        <v>0</v>
      </c>
      <c r="M21814" s="67">
        <v>-0.06</v>
      </c>
      <c r="N21814" s="67">
        <v>0</v>
      </c>
      <c r="P21814" s="67">
        <v>0</v>
      </c>
      <c r="Q21814" s="67">
        <v>0</v>
      </c>
      <c r="U21814" t="s">
        <v>783</v>
      </c>
    </row>
    <row r="21815" spans="3:21" x14ac:dyDescent="0.3">
      <c r="C21815" t="s">
        <v>32</v>
      </c>
      <c r="D21815" t="s">
        <v>158</v>
      </c>
      <c r="E21815" t="s">
        <v>30</v>
      </c>
      <c r="F21815" t="s">
        <v>159</v>
      </c>
      <c r="G21815" s="2">
        <v>-1</v>
      </c>
      <c r="H21815" s="2" t="s">
        <v>542</v>
      </c>
      <c r="I21815" s="67">
        <v>331.31</v>
      </c>
      <c r="J21815" s="67">
        <v>0.04</v>
      </c>
      <c r="K21815" s="67">
        <v>331.31</v>
      </c>
      <c r="L21815" s="67">
        <v>0.01</v>
      </c>
      <c r="M21815" s="67">
        <v>331.31</v>
      </c>
      <c r="N21815" s="67">
        <v>0.13</v>
      </c>
      <c r="P21815" s="67">
        <v>0</v>
      </c>
      <c r="Q21815" s="67">
        <v>0</v>
      </c>
      <c r="R21815" s="2" t="s">
        <v>161</v>
      </c>
      <c r="S21815" s="2" t="s">
        <v>161</v>
      </c>
      <c r="T21815" s="2" t="s">
        <v>161</v>
      </c>
      <c r="U21815" t="s">
        <v>783</v>
      </c>
    </row>
    <row r="21816" spans="3:21" x14ac:dyDescent="0.3">
      <c r="C21816" t="s">
        <v>166</v>
      </c>
      <c r="D21816" t="s">
        <v>158</v>
      </c>
      <c r="E21816" t="s">
        <v>30</v>
      </c>
      <c r="F21816" t="s">
        <v>159</v>
      </c>
      <c r="G21816" s="2">
        <v>3</v>
      </c>
      <c r="H21816" s="2" t="s">
        <v>530</v>
      </c>
      <c r="I21816" s="67">
        <v>121200.5</v>
      </c>
      <c r="J21816" s="67">
        <v>8.17</v>
      </c>
      <c r="K21816" s="67">
        <v>121200.5</v>
      </c>
      <c r="L21816" s="67">
        <v>4.4400000000000004</v>
      </c>
      <c r="M21816" s="67">
        <v>121200.5</v>
      </c>
      <c r="N21816" s="67">
        <v>72.78</v>
      </c>
      <c r="P21816" s="67">
        <v>0</v>
      </c>
      <c r="Q21816" s="67">
        <v>363601.5</v>
      </c>
      <c r="R21816" s="2" t="s">
        <v>161</v>
      </c>
      <c r="S21816" s="2" t="s">
        <v>161</v>
      </c>
      <c r="T21816" s="2" t="s">
        <v>161</v>
      </c>
      <c r="U21816" t="s">
        <v>783</v>
      </c>
    </row>
    <row r="21817" spans="3:21" x14ac:dyDescent="0.3">
      <c r="C21817" t="s">
        <v>166</v>
      </c>
      <c r="D21817" t="s">
        <v>158</v>
      </c>
      <c r="E21817" t="s">
        <v>30</v>
      </c>
      <c r="F21817" t="s">
        <v>159</v>
      </c>
      <c r="G21817" s="2">
        <v>0</v>
      </c>
      <c r="H21817" s="2" t="s">
        <v>343</v>
      </c>
      <c r="I21817" s="67">
        <v>48982.48</v>
      </c>
      <c r="J21817" s="67">
        <v>0.17</v>
      </c>
      <c r="K21817" s="67">
        <v>48982.48</v>
      </c>
      <c r="L21817" s="67">
        <v>0.92</v>
      </c>
      <c r="M21817" s="67">
        <v>48982.48</v>
      </c>
      <c r="N21817" s="67">
        <v>0.26</v>
      </c>
      <c r="P21817" s="67">
        <v>0</v>
      </c>
      <c r="Q21817" s="67">
        <v>0</v>
      </c>
      <c r="R21817" s="2" t="s">
        <v>161</v>
      </c>
      <c r="S21817" s="2" t="s">
        <v>161</v>
      </c>
      <c r="T21817" s="2" t="s">
        <v>165</v>
      </c>
      <c r="U21817" t="s">
        <v>783</v>
      </c>
    </row>
    <row r="21818" spans="3:21" x14ac:dyDescent="0.3">
      <c r="C21818" t="s">
        <v>31</v>
      </c>
      <c r="D21818" t="s">
        <v>158</v>
      </c>
      <c r="E21818" t="s">
        <v>29</v>
      </c>
      <c r="F21818" t="s">
        <v>159</v>
      </c>
      <c r="G21818" s="2">
        <v>0</v>
      </c>
      <c r="H21818" s="2" t="s">
        <v>699</v>
      </c>
      <c r="I21818" s="67">
        <v>-19.93</v>
      </c>
      <c r="J21818" s="67">
        <v>0</v>
      </c>
      <c r="K21818" s="67">
        <v>-19.93</v>
      </c>
      <c r="L21818" s="67">
        <v>0</v>
      </c>
      <c r="M21818" s="67">
        <v>-19.93</v>
      </c>
      <c r="N21818" s="67">
        <v>0</v>
      </c>
      <c r="P21818" s="67">
        <v>0</v>
      </c>
      <c r="Q21818" s="67">
        <v>0</v>
      </c>
      <c r="U21818" t="s">
        <v>783</v>
      </c>
    </row>
    <row r="21819" spans="3:21" x14ac:dyDescent="0.3">
      <c r="C21819" t="s">
        <v>166</v>
      </c>
      <c r="D21819" t="s">
        <v>158</v>
      </c>
      <c r="E21819" t="s">
        <v>30</v>
      </c>
      <c r="F21819" t="s">
        <v>159</v>
      </c>
      <c r="G21819" s="2">
        <v>10</v>
      </c>
      <c r="H21819" s="2" t="s">
        <v>431</v>
      </c>
      <c r="I21819" s="67">
        <v>25876.78</v>
      </c>
      <c r="J21819" s="67">
        <v>1.8</v>
      </c>
      <c r="K21819" s="67">
        <v>25876.78</v>
      </c>
      <c r="L21819" s="67">
        <v>4.5</v>
      </c>
      <c r="M21819" s="67">
        <v>25876.78</v>
      </c>
      <c r="N21819" s="67">
        <v>7.44</v>
      </c>
      <c r="P21819" s="67">
        <v>0</v>
      </c>
      <c r="Q21819" s="67">
        <v>258767.8</v>
      </c>
      <c r="R21819" s="2" t="s">
        <v>161</v>
      </c>
      <c r="S21819" s="2" t="s">
        <v>161</v>
      </c>
      <c r="T21819" s="2" t="s">
        <v>165</v>
      </c>
      <c r="U21819" t="s">
        <v>784</v>
      </c>
    </row>
    <row r="21820" spans="3:21" x14ac:dyDescent="0.3">
      <c r="C21820" t="s">
        <v>166</v>
      </c>
      <c r="D21820" t="s">
        <v>158</v>
      </c>
      <c r="E21820" t="s">
        <v>30</v>
      </c>
      <c r="F21820" t="s">
        <v>159</v>
      </c>
      <c r="G21820" s="2">
        <v>2</v>
      </c>
      <c r="H21820" s="2" t="s">
        <v>541</v>
      </c>
      <c r="I21820" s="67">
        <v>17632.830000000002</v>
      </c>
      <c r="J21820" s="67">
        <v>0.77</v>
      </c>
      <c r="K21820" s="67">
        <v>17632.830000000002</v>
      </c>
      <c r="L21820" s="67">
        <v>0.37</v>
      </c>
      <c r="M21820" s="67">
        <v>17632.830000000002</v>
      </c>
      <c r="N21820" s="67">
        <v>3.52</v>
      </c>
      <c r="P21820" s="67">
        <v>0</v>
      </c>
      <c r="Q21820" s="67">
        <v>35265.660000000003</v>
      </c>
      <c r="R21820" s="2" t="s">
        <v>161</v>
      </c>
      <c r="S21820" s="2" t="s">
        <v>161</v>
      </c>
      <c r="T21820" s="2" t="s">
        <v>161</v>
      </c>
      <c r="U21820" t="s">
        <v>783</v>
      </c>
    </row>
    <row r="21821" spans="3:21" x14ac:dyDescent="0.3">
      <c r="C21821" t="s">
        <v>31</v>
      </c>
      <c r="D21821" t="s">
        <v>158</v>
      </c>
      <c r="E21821" t="s">
        <v>30</v>
      </c>
      <c r="F21821" t="s">
        <v>159</v>
      </c>
      <c r="G21821" s="2">
        <v>0</v>
      </c>
      <c r="H21821" s="2" t="s">
        <v>519</v>
      </c>
      <c r="I21821" s="67">
        <v>834.75</v>
      </c>
      <c r="J21821" s="67">
        <v>0</v>
      </c>
      <c r="K21821" s="67">
        <v>834.75</v>
      </c>
      <c r="L21821" s="67">
        <v>0</v>
      </c>
      <c r="M21821" s="67">
        <v>834.75</v>
      </c>
      <c r="N21821" s="67">
        <v>0</v>
      </c>
      <c r="P21821" s="67">
        <v>0</v>
      </c>
      <c r="Q21821" s="67">
        <v>0</v>
      </c>
      <c r="R21821" s="2" t="s">
        <v>161</v>
      </c>
      <c r="S21821" s="2" t="s">
        <v>161</v>
      </c>
      <c r="T21821" s="2" t="s">
        <v>161</v>
      </c>
      <c r="U21821" t="s">
        <v>783</v>
      </c>
    </row>
    <row r="21822" spans="3:21" x14ac:dyDescent="0.3">
      <c r="C21822" t="s">
        <v>166</v>
      </c>
      <c r="D21822" t="s">
        <v>158</v>
      </c>
      <c r="E21822" t="s">
        <v>30</v>
      </c>
      <c r="F21822" t="s">
        <v>159</v>
      </c>
      <c r="G21822" s="2">
        <v>2</v>
      </c>
      <c r="H21822" s="2" t="s">
        <v>505</v>
      </c>
      <c r="I21822" s="67">
        <v>64.569999999999993</v>
      </c>
      <c r="J21822" s="67">
        <v>0</v>
      </c>
      <c r="K21822" s="67">
        <v>64.569999999999993</v>
      </c>
      <c r="L21822" s="67">
        <v>0</v>
      </c>
      <c r="M21822" s="67">
        <v>64.569999999999993</v>
      </c>
      <c r="N21822" s="67">
        <v>0.03</v>
      </c>
      <c r="P21822" s="67">
        <v>0</v>
      </c>
      <c r="Q21822" s="67">
        <v>129.13999999999999</v>
      </c>
      <c r="R21822" s="2" t="s">
        <v>161</v>
      </c>
      <c r="S21822" s="2" t="s">
        <v>161</v>
      </c>
      <c r="T21822" s="2" t="s">
        <v>161</v>
      </c>
      <c r="U21822" t="s">
        <v>783</v>
      </c>
    </row>
    <row r="21823" spans="3:21" x14ac:dyDescent="0.3">
      <c r="C21823" t="s">
        <v>166</v>
      </c>
      <c r="D21823" t="s">
        <v>158</v>
      </c>
      <c r="E21823" t="s">
        <v>30</v>
      </c>
      <c r="F21823" t="s">
        <v>159</v>
      </c>
      <c r="G21823" s="2">
        <v>8</v>
      </c>
      <c r="H21823" s="2" t="s">
        <v>494</v>
      </c>
      <c r="I21823" s="67">
        <v>32409.71</v>
      </c>
      <c r="J21823" s="67">
        <v>1.66</v>
      </c>
      <c r="K21823" s="67">
        <v>32409.71</v>
      </c>
      <c r="L21823" s="67">
        <v>0.79</v>
      </c>
      <c r="M21823" s="67">
        <v>32409.71</v>
      </c>
      <c r="N21823" s="67">
        <v>7.54</v>
      </c>
      <c r="P21823" s="67">
        <v>0</v>
      </c>
      <c r="Q21823" s="67">
        <v>259277.68</v>
      </c>
      <c r="R21823" s="2" t="s">
        <v>161</v>
      </c>
      <c r="S21823" s="2" t="s">
        <v>161</v>
      </c>
      <c r="T21823" s="2" t="s">
        <v>161</v>
      </c>
      <c r="U21823" t="s">
        <v>783</v>
      </c>
    </row>
    <row r="21824" spans="3:21" x14ac:dyDescent="0.3">
      <c r="C21824" t="s">
        <v>31</v>
      </c>
      <c r="D21824" t="s">
        <v>158</v>
      </c>
      <c r="E21824" t="s">
        <v>30</v>
      </c>
      <c r="F21824" t="s">
        <v>159</v>
      </c>
      <c r="G21824" s="2">
        <v>4</v>
      </c>
      <c r="H21824" s="2" t="s">
        <v>244</v>
      </c>
      <c r="I21824" s="67">
        <v>109223.45</v>
      </c>
      <c r="J21824" s="67">
        <v>1200.8800000000001</v>
      </c>
      <c r="K21824" s="67">
        <v>109223.45</v>
      </c>
      <c r="L21824" s="67">
        <v>570.41</v>
      </c>
      <c r="M21824" s="67">
        <v>109223.45</v>
      </c>
      <c r="N21824" s="67">
        <v>5463.03</v>
      </c>
      <c r="P21824" s="67">
        <v>0</v>
      </c>
      <c r="Q21824" s="67">
        <v>436893.8</v>
      </c>
      <c r="R21824" s="2" t="s">
        <v>161</v>
      </c>
      <c r="S21824" s="2" t="s">
        <v>161</v>
      </c>
      <c r="T21824" s="2" t="s">
        <v>161</v>
      </c>
      <c r="U21824" t="s">
        <v>783</v>
      </c>
    </row>
    <row r="21825" spans="3:21" x14ac:dyDescent="0.3">
      <c r="C21825" t="s">
        <v>166</v>
      </c>
      <c r="D21825" t="s">
        <v>158</v>
      </c>
      <c r="E21825" t="s">
        <v>29</v>
      </c>
      <c r="F21825" t="s">
        <v>159</v>
      </c>
      <c r="G21825" s="2">
        <v>-1</v>
      </c>
      <c r="H21825" s="2" t="s">
        <v>164</v>
      </c>
      <c r="I21825" s="67">
        <v>-8911.9</v>
      </c>
      <c r="J21825" s="67">
        <v>0</v>
      </c>
      <c r="K21825" s="67">
        <v>-8911.9</v>
      </c>
      <c r="L21825" s="67">
        <v>0</v>
      </c>
      <c r="M21825" s="67">
        <v>-8911.9</v>
      </c>
      <c r="N21825" s="67">
        <v>0</v>
      </c>
      <c r="P21825" s="67">
        <v>0</v>
      </c>
      <c r="Q21825" s="67">
        <v>0</v>
      </c>
      <c r="U21825" t="s">
        <v>783</v>
      </c>
    </row>
    <row r="21826" spans="3:21" x14ac:dyDescent="0.3">
      <c r="C21826" t="s">
        <v>166</v>
      </c>
      <c r="D21826" t="s">
        <v>158</v>
      </c>
      <c r="E21826" t="s">
        <v>30</v>
      </c>
      <c r="F21826" t="s">
        <v>159</v>
      </c>
      <c r="G21826" s="2">
        <v>1</v>
      </c>
      <c r="H21826" s="2" t="s">
        <v>290</v>
      </c>
      <c r="I21826" s="67">
        <v>11877.81</v>
      </c>
      <c r="J21826" s="67">
        <v>1.38</v>
      </c>
      <c r="K21826" s="67">
        <v>11877.81</v>
      </c>
      <c r="L21826" s="67">
        <v>193.38</v>
      </c>
      <c r="M21826" s="67">
        <v>11877.81</v>
      </c>
      <c r="N21826" s="67">
        <v>10.76</v>
      </c>
      <c r="P21826" s="67">
        <v>0</v>
      </c>
      <c r="Q21826" s="67">
        <v>11877.81</v>
      </c>
      <c r="R21826" s="2" t="s">
        <v>165</v>
      </c>
      <c r="S21826" s="2" t="s">
        <v>161</v>
      </c>
      <c r="T21826" s="2" t="s">
        <v>165</v>
      </c>
      <c r="U21826" t="s">
        <v>783</v>
      </c>
    </row>
    <row r="21827" spans="3:21" x14ac:dyDescent="0.3">
      <c r="C21827" t="s">
        <v>31</v>
      </c>
      <c r="D21827" t="s">
        <v>158</v>
      </c>
      <c r="E21827" t="s">
        <v>29</v>
      </c>
      <c r="F21827" t="s">
        <v>159</v>
      </c>
      <c r="G21827" s="2">
        <v>1</v>
      </c>
      <c r="H21827" s="2" t="s">
        <v>296</v>
      </c>
      <c r="I21827" s="67">
        <v>-3278.15</v>
      </c>
      <c r="J21827" s="67">
        <v>0</v>
      </c>
      <c r="K21827" s="67">
        <v>-3278.15</v>
      </c>
      <c r="L21827" s="67">
        <v>0</v>
      </c>
      <c r="M21827" s="67">
        <v>-3278.15</v>
      </c>
      <c r="N21827" s="67">
        <v>0</v>
      </c>
      <c r="P21827" s="67">
        <v>0</v>
      </c>
      <c r="Q21827" s="67">
        <v>0</v>
      </c>
      <c r="U21827" t="s">
        <v>783</v>
      </c>
    </row>
    <row r="21828" spans="3:21" x14ac:dyDescent="0.3">
      <c r="C21828" t="s">
        <v>31</v>
      </c>
      <c r="D21828" t="s">
        <v>158</v>
      </c>
      <c r="E21828" t="s">
        <v>30</v>
      </c>
      <c r="F21828" t="s">
        <v>159</v>
      </c>
      <c r="G21828" s="2">
        <v>2</v>
      </c>
      <c r="H21828" s="2" t="s">
        <v>497</v>
      </c>
      <c r="I21828" s="67">
        <v>14120.4</v>
      </c>
      <c r="J21828" s="67">
        <v>0.94</v>
      </c>
      <c r="K21828" s="67">
        <v>14120.4</v>
      </c>
      <c r="L21828" s="67">
        <v>0.64</v>
      </c>
      <c r="M21828" s="67">
        <v>14120.4</v>
      </c>
      <c r="N21828" s="67">
        <v>11.48</v>
      </c>
      <c r="P21828" s="67">
        <v>0</v>
      </c>
      <c r="Q21828" s="67">
        <v>28240.799999999999</v>
      </c>
      <c r="R21828" s="2" t="s">
        <v>161</v>
      </c>
      <c r="S21828" s="2" t="s">
        <v>161</v>
      </c>
      <c r="T21828" s="2" t="s">
        <v>161</v>
      </c>
      <c r="U21828" t="s">
        <v>783</v>
      </c>
    </row>
    <row r="21829" spans="3:21" x14ac:dyDescent="0.3">
      <c r="C21829" t="s">
        <v>166</v>
      </c>
      <c r="D21829" t="s">
        <v>158</v>
      </c>
      <c r="E21829" t="s">
        <v>30</v>
      </c>
      <c r="F21829" t="s">
        <v>159</v>
      </c>
      <c r="G21829" s="2">
        <v>17</v>
      </c>
      <c r="H21829" s="2" t="s">
        <v>179</v>
      </c>
      <c r="I21829" s="67">
        <v>10044578.119999999</v>
      </c>
      <c r="J21829" s="67">
        <v>0</v>
      </c>
      <c r="K21829" s="67">
        <v>10044578.119999999</v>
      </c>
      <c r="L21829" s="67">
        <v>0</v>
      </c>
      <c r="M21829" s="67">
        <v>10044578.119999999</v>
      </c>
      <c r="N21829" s="67">
        <v>22.4</v>
      </c>
      <c r="P21829" s="67">
        <v>10044578.119999999</v>
      </c>
      <c r="Q21829" s="67">
        <v>170757828.03999999</v>
      </c>
      <c r="R21829" s="2" t="s">
        <v>161</v>
      </c>
      <c r="S21829" s="2" t="s">
        <v>161</v>
      </c>
      <c r="T21829" s="2" t="s">
        <v>165</v>
      </c>
      <c r="U21829" t="s">
        <v>783</v>
      </c>
    </row>
    <row r="21830" spans="3:21" x14ac:dyDescent="0.3">
      <c r="C21830" t="s">
        <v>32</v>
      </c>
      <c r="D21830" t="s">
        <v>158</v>
      </c>
      <c r="E21830" t="s">
        <v>30</v>
      </c>
      <c r="F21830" t="s">
        <v>159</v>
      </c>
      <c r="G21830" s="2">
        <v>1</v>
      </c>
      <c r="H21830" s="2" t="s">
        <v>403</v>
      </c>
      <c r="I21830" s="67">
        <v>4731.46</v>
      </c>
      <c r="J21830" s="67">
        <v>0.21</v>
      </c>
      <c r="K21830" s="67">
        <v>4731.46</v>
      </c>
      <c r="L21830" s="67">
        <v>0.04</v>
      </c>
      <c r="M21830" s="67">
        <v>4731.46</v>
      </c>
      <c r="N21830" s="67">
        <v>0.39</v>
      </c>
      <c r="P21830" s="67">
        <v>0</v>
      </c>
      <c r="Q21830" s="67">
        <v>4731.46</v>
      </c>
      <c r="R21830" s="2" t="s">
        <v>161</v>
      </c>
      <c r="S21830" s="2" t="s">
        <v>161</v>
      </c>
      <c r="T21830" s="2" t="s">
        <v>161</v>
      </c>
      <c r="U21830" t="s">
        <v>783</v>
      </c>
    </row>
    <row r="21831" spans="3:21" x14ac:dyDescent="0.3">
      <c r="C21831" t="s">
        <v>31</v>
      </c>
      <c r="D21831" t="s">
        <v>158</v>
      </c>
      <c r="E21831" t="s">
        <v>30</v>
      </c>
      <c r="F21831" t="s">
        <v>159</v>
      </c>
      <c r="G21831" s="2">
        <v>6</v>
      </c>
      <c r="H21831" s="2" t="s">
        <v>424</v>
      </c>
      <c r="I21831" s="67">
        <v>521099.75</v>
      </c>
      <c r="J21831" s="67">
        <v>42.81</v>
      </c>
      <c r="K21831" s="67">
        <v>521099.75</v>
      </c>
      <c r="L21831" s="67">
        <v>229.88</v>
      </c>
      <c r="M21831" s="67">
        <v>521099.75</v>
      </c>
      <c r="N21831" s="67">
        <v>322.89999999999998</v>
      </c>
      <c r="P21831" s="67">
        <v>0</v>
      </c>
      <c r="Q21831" s="67">
        <v>3126598.5</v>
      </c>
      <c r="R21831" s="2" t="s">
        <v>161</v>
      </c>
      <c r="S21831" s="2" t="s">
        <v>161</v>
      </c>
      <c r="T21831" s="2" t="s">
        <v>165</v>
      </c>
      <c r="U21831" t="s">
        <v>783</v>
      </c>
    </row>
    <row r="21832" spans="3:21" x14ac:dyDescent="0.3">
      <c r="C21832" t="s">
        <v>32</v>
      </c>
      <c r="D21832" t="s">
        <v>158</v>
      </c>
      <c r="E21832" t="s">
        <v>30</v>
      </c>
      <c r="F21832" t="s">
        <v>159</v>
      </c>
      <c r="G21832" s="2">
        <v>1</v>
      </c>
      <c r="H21832" s="2" t="s">
        <v>415</v>
      </c>
      <c r="I21832" s="67">
        <v>39851.47</v>
      </c>
      <c r="J21832" s="67">
        <v>79.739999999999995</v>
      </c>
      <c r="K21832" s="67">
        <v>39851.47</v>
      </c>
      <c r="L21832" s="67">
        <v>72.17</v>
      </c>
      <c r="M21832" s="67">
        <v>39851.47</v>
      </c>
      <c r="N21832" s="67">
        <v>372.88</v>
      </c>
      <c r="P21832" s="67">
        <v>0</v>
      </c>
      <c r="Q21832" s="67">
        <v>39851.47</v>
      </c>
      <c r="R21832" s="2" t="s">
        <v>161</v>
      </c>
      <c r="S21832" s="2" t="s">
        <v>161</v>
      </c>
      <c r="T21832" s="2" t="s">
        <v>161</v>
      </c>
      <c r="U21832" t="s">
        <v>783</v>
      </c>
    </row>
    <row r="21833" spans="3:21" x14ac:dyDescent="0.3">
      <c r="C21833" t="s">
        <v>166</v>
      </c>
      <c r="D21833" t="s">
        <v>158</v>
      </c>
      <c r="E21833" t="s">
        <v>30</v>
      </c>
      <c r="F21833" t="s">
        <v>159</v>
      </c>
      <c r="G21833" s="2">
        <v>1</v>
      </c>
      <c r="H21833" s="2" t="s">
        <v>593</v>
      </c>
      <c r="I21833" s="67">
        <v>2787.01</v>
      </c>
      <c r="J21833" s="67">
        <v>437.63</v>
      </c>
      <c r="K21833" s="67">
        <v>2787.01</v>
      </c>
      <c r="L21833" s="67">
        <v>0.27</v>
      </c>
      <c r="M21833" s="67">
        <v>2787.01</v>
      </c>
      <c r="N21833" s="67">
        <v>3</v>
      </c>
      <c r="P21833" s="67">
        <v>0</v>
      </c>
      <c r="Q21833" s="67">
        <v>2787.01</v>
      </c>
      <c r="R21833" s="2" t="s">
        <v>161</v>
      </c>
      <c r="S21833" s="2" t="s">
        <v>165</v>
      </c>
      <c r="T21833" s="2" t="s">
        <v>165</v>
      </c>
      <c r="U21833" t="s">
        <v>783</v>
      </c>
    </row>
    <row r="21834" spans="3:21" x14ac:dyDescent="0.3">
      <c r="C21834" t="s">
        <v>31</v>
      </c>
      <c r="D21834" t="s">
        <v>158</v>
      </c>
      <c r="E21834" t="s">
        <v>30</v>
      </c>
      <c r="F21834" t="s">
        <v>159</v>
      </c>
      <c r="G21834" s="2">
        <v>0</v>
      </c>
      <c r="H21834" s="2" t="s">
        <v>286</v>
      </c>
      <c r="I21834" s="67">
        <v>7224.49</v>
      </c>
      <c r="J21834" s="67">
        <v>0.45</v>
      </c>
      <c r="K21834" s="67">
        <v>7224.49</v>
      </c>
      <c r="L21834" s="67">
        <v>0.06</v>
      </c>
      <c r="M21834" s="67">
        <v>7224.49</v>
      </c>
      <c r="N21834" s="67">
        <v>3.49</v>
      </c>
      <c r="P21834" s="67">
        <v>0</v>
      </c>
      <c r="Q21834" s="67">
        <v>0</v>
      </c>
      <c r="R21834" s="2" t="s">
        <v>161</v>
      </c>
      <c r="S21834" s="2" t="s">
        <v>161</v>
      </c>
      <c r="T21834" s="2" t="s">
        <v>161</v>
      </c>
      <c r="U21834" t="s">
        <v>783</v>
      </c>
    </row>
    <row r="21835" spans="3:21" x14ac:dyDescent="0.3">
      <c r="C21835" t="s">
        <v>166</v>
      </c>
      <c r="D21835" t="s">
        <v>158</v>
      </c>
      <c r="E21835" t="s">
        <v>30</v>
      </c>
      <c r="F21835" t="s">
        <v>159</v>
      </c>
      <c r="G21835" s="2">
        <v>3</v>
      </c>
      <c r="H21835" s="2" t="s">
        <v>259</v>
      </c>
      <c r="I21835" s="67">
        <v>25488.36</v>
      </c>
      <c r="J21835" s="67">
        <v>0.91</v>
      </c>
      <c r="K21835" s="67">
        <v>25488.36</v>
      </c>
      <c r="L21835" s="67">
        <v>387.4</v>
      </c>
      <c r="M21835" s="67">
        <v>25488.36</v>
      </c>
      <c r="N21835" s="67">
        <v>4.1500000000000004</v>
      </c>
      <c r="P21835" s="67">
        <v>0</v>
      </c>
      <c r="Q21835" s="67">
        <v>76465.08</v>
      </c>
      <c r="R21835" s="2" t="s">
        <v>165</v>
      </c>
      <c r="S21835" s="2" t="s">
        <v>161</v>
      </c>
      <c r="T21835" s="2" t="s">
        <v>165</v>
      </c>
      <c r="U21835" t="s">
        <v>783</v>
      </c>
    </row>
    <row r="21836" spans="3:21" x14ac:dyDescent="0.3">
      <c r="C21836" t="s">
        <v>166</v>
      </c>
      <c r="D21836" t="s">
        <v>158</v>
      </c>
      <c r="E21836" t="s">
        <v>30</v>
      </c>
      <c r="F21836" t="s">
        <v>159</v>
      </c>
      <c r="G21836" s="2">
        <v>2</v>
      </c>
      <c r="H21836" s="2" t="s">
        <v>477</v>
      </c>
      <c r="I21836" s="67">
        <v>6820.39</v>
      </c>
      <c r="J21836" s="67">
        <v>1277.07</v>
      </c>
      <c r="K21836" s="67">
        <v>6820.39</v>
      </c>
      <c r="L21836" s="67">
        <v>0.28000000000000003</v>
      </c>
      <c r="M21836" s="67">
        <v>6820.39</v>
      </c>
      <c r="N21836" s="67">
        <v>3.49</v>
      </c>
      <c r="P21836" s="67">
        <v>0</v>
      </c>
      <c r="Q21836" s="67">
        <v>13640.78</v>
      </c>
      <c r="R21836" s="2" t="s">
        <v>161</v>
      </c>
      <c r="S21836" s="2" t="s">
        <v>165</v>
      </c>
      <c r="T21836" s="2" t="s">
        <v>165</v>
      </c>
      <c r="U21836" t="s">
        <v>783</v>
      </c>
    </row>
    <row r="21837" spans="3:21" x14ac:dyDescent="0.3">
      <c r="C21837" t="s">
        <v>31</v>
      </c>
      <c r="D21837" t="s">
        <v>158</v>
      </c>
      <c r="E21837" t="s">
        <v>30</v>
      </c>
      <c r="F21837" t="s">
        <v>159</v>
      </c>
      <c r="G21837" s="2">
        <v>9</v>
      </c>
      <c r="H21837" s="2" t="s">
        <v>405</v>
      </c>
      <c r="I21837" s="67">
        <v>1304345.26</v>
      </c>
      <c r="J21837" s="67">
        <v>0</v>
      </c>
      <c r="K21837" s="67">
        <v>1304345.26</v>
      </c>
      <c r="L21837" s="67">
        <v>0</v>
      </c>
      <c r="M21837" s="67">
        <v>1304345.26</v>
      </c>
      <c r="N21837" s="67">
        <v>735.04</v>
      </c>
      <c r="P21837" s="67">
        <v>0</v>
      </c>
      <c r="Q21837" s="67">
        <v>11739107.34</v>
      </c>
      <c r="R21837" s="2" t="s">
        <v>161</v>
      </c>
      <c r="S21837" s="2" t="s">
        <v>161</v>
      </c>
      <c r="T21837" s="2" t="s">
        <v>165</v>
      </c>
      <c r="U21837" t="s">
        <v>783</v>
      </c>
    </row>
    <row r="21838" spans="3:21" x14ac:dyDescent="0.3">
      <c r="C21838" t="s">
        <v>31</v>
      </c>
      <c r="D21838" t="s">
        <v>158</v>
      </c>
      <c r="E21838" t="s">
        <v>30</v>
      </c>
      <c r="F21838" t="s">
        <v>159</v>
      </c>
      <c r="G21838" s="2">
        <v>2</v>
      </c>
      <c r="H21838" s="2" t="s">
        <v>538</v>
      </c>
      <c r="I21838" s="67">
        <v>19280.009999999998</v>
      </c>
      <c r="J21838" s="67">
        <v>2263.31</v>
      </c>
      <c r="K21838" s="67">
        <v>19280.009999999998</v>
      </c>
      <c r="L21838" s="67">
        <v>0.23</v>
      </c>
      <c r="M21838" s="67">
        <v>19280.009999999998</v>
      </c>
      <c r="N21838" s="67">
        <v>12.49</v>
      </c>
      <c r="P21838" s="67">
        <v>0</v>
      </c>
      <c r="Q21838" s="67">
        <v>38560.019999999997</v>
      </c>
      <c r="R21838" s="2" t="s">
        <v>161</v>
      </c>
      <c r="S21838" s="2" t="s">
        <v>165</v>
      </c>
      <c r="T21838" s="2" t="s">
        <v>165</v>
      </c>
      <c r="U21838" t="s">
        <v>783</v>
      </c>
    </row>
    <row r="21839" spans="3:21" x14ac:dyDescent="0.3">
      <c r="C21839" t="s">
        <v>166</v>
      </c>
      <c r="D21839" t="s">
        <v>158</v>
      </c>
      <c r="E21839" t="s">
        <v>30</v>
      </c>
      <c r="F21839" t="s">
        <v>159</v>
      </c>
      <c r="G21839" s="2">
        <v>-1</v>
      </c>
      <c r="H21839" s="2" t="s">
        <v>358</v>
      </c>
      <c r="I21839" s="67">
        <v>1072869.78</v>
      </c>
      <c r="J21839" s="67">
        <v>5.48</v>
      </c>
      <c r="K21839" s="67">
        <v>1072869.78</v>
      </c>
      <c r="L21839" s="67">
        <v>63.63</v>
      </c>
      <c r="M21839" s="67">
        <v>1072869.78</v>
      </c>
      <c r="N21839" s="67">
        <v>265.18</v>
      </c>
      <c r="O21839" s="2">
        <v>1</v>
      </c>
      <c r="P21839" s="67">
        <v>42485.64</v>
      </c>
      <c r="Q21839" s="67">
        <v>0</v>
      </c>
      <c r="R21839" s="2" t="s">
        <v>251</v>
      </c>
      <c r="S21839" s="2" t="s">
        <v>251</v>
      </c>
      <c r="T21839" s="2" t="s">
        <v>161</v>
      </c>
      <c r="U21839" t="s">
        <v>783</v>
      </c>
    </row>
    <row r="21840" spans="3:21" x14ac:dyDescent="0.3">
      <c r="C21840" t="s">
        <v>32</v>
      </c>
      <c r="D21840" t="s">
        <v>158</v>
      </c>
      <c r="E21840" t="s">
        <v>29</v>
      </c>
      <c r="F21840" t="s">
        <v>159</v>
      </c>
      <c r="G21840" s="2">
        <v>-1</v>
      </c>
      <c r="H21840" s="2" t="s">
        <v>520</v>
      </c>
      <c r="I21840" s="67">
        <v>-938.69</v>
      </c>
      <c r="J21840" s="67">
        <v>0</v>
      </c>
      <c r="K21840" s="67">
        <v>-938.69</v>
      </c>
      <c r="L21840" s="67">
        <v>0</v>
      </c>
      <c r="M21840" s="67">
        <v>-938.69</v>
      </c>
      <c r="N21840" s="67">
        <v>0</v>
      </c>
      <c r="P21840" s="67">
        <v>0</v>
      </c>
      <c r="Q21840" s="67">
        <v>0</v>
      </c>
      <c r="U21840" t="s">
        <v>783</v>
      </c>
    </row>
    <row r="21841" spans="3:21" x14ac:dyDescent="0.3">
      <c r="C21841" t="s">
        <v>166</v>
      </c>
      <c r="D21841" t="s">
        <v>158</v>
      </c>
      <c r="E21841" t="s">
        <v>30</v>
      </c>
      <c r="F21841" t="s">
        <v>159</v>
      </c>
      <c r="G21841" s="2">
        <v>1</v>
      </c>
      <c r="H21841" s="2" t="s">
        <v>646</v>
      </c>
      <c r="I21841" s="67">
        <v>5925.67</v>
      </c>
      <c r="J21841" s="67">
        <v>2.17</v>
      </c>
      <c r="K21841" s="67">
        <v>5925.67</v>
      </c>
      <c r="L21841" s="67">
        <v>74.12</v>
      </c>
      <c r="M21841" s="67">
        <v>5925.67</v>
      </c>
      <c r="N21841" s="67">
        <v>9.89</v>
      </c>
      <c r="P21841" s="67">
        <v>0</v>
      </c>
      <c r="Q21841" s="67">
        <v>5925.67</v>
      </c>
      <c r="R21841" s="2" t="s">
        <v>165</v>
      </c>
      <c r="S21841" s="2" t="s">
        <v>161</v>
      </c>
      <c r="T21841" s="2" t="s">
        <v>165</v>
      </c>
      <c r="U21841" t="s">
        <v>783</v>
      </c>
    </row>
    <row r="21842" spans="3:21" x14ac:dyDescent="0.3">
      <c r="C21842" t="s">
        <v>166</v>
      </c>
      <c r="D21842" t="s">
        <v>158</v>
      </c>
      <c r="E21842" t="s">
        <v>30</v>
      </c>
      <c r="F21842" t="s">
        <v>159</v>
      </c>
      <c r="G21842" s="2">
        <v>2</v>
      </c>
      <c r="H21842" s="2" t="s">
        <v>354</v>
      </c>
      <c r="I21842" s="67">
        <v>3750958.08</v>
      </c>
      <c r="J21842" s="67">
        <v>225.18</v>
      </c>
      <c r="K21842" s="67">
        <v>3750958.08</v>
      </c>
      <c r="L21842" s="67">
        <v>31.64</v>
      </c>
      <c r="M21842" s="67">
        <v>3750958.08</v>
      </c>
      <c r="N21842" s="67">
        <v>1751.07</v>
      </c>
      <c r="P21842" s="67">
        <v>70.010000000000005</v>
      </c>
      <c r="Q21842" s="67">
        <v>7501916.1600000001</v>
      </c>
      <c r="R21842" s="2" t="s">
        <v>161</v>
      </c>
      <c r="S21842" s="2" t="s">
        <v>161</v>
      </c>
      <c r="T21842" s="2" t="s">
        <v>161</v>
      </c>
      <c r="U21842" t="s">
        <v>783</v>
      </c>
    </row>
    <row r="21843" spans="3:21" x14ac:dyDescent="0.3">
      <c r="C21843" t="s">
        <v>31</v>
      </c>
      <c r="D21843" t="s">
        <v>158</v>
      </c>
      <c r="E21843" t="s">
        <v>29</v>
      </c>
      <c r="F21843" t="s">
        <v>159</v>
      </c>
      <c r="G21843" s="2">
        <v>2</v>
      </c>
      <c r="H21843" s="2" t="s">
        <v>209</v>
      </c>
      <c r="I21843" s="67">
        <v>-12191.27</v>
      </c>
      <c r="J21843" s="67">
        <v>0</v>
      </c>
      <c r="K21843" s="67">
        <v>-12191.27</v>
      </c>
      <c r="L21843" s="67">
        <v>0</v>
      </c>
      <c r="M21843" s="67">
        <v>-12191.27</v>
      </c>
      <c r="N21843" s="67">
        <v>0</v>
      </c>
      <c r="P21843" s="67">
        <v>0</v>
      </c>
      <c r="Q21843" s="67">
        <v>0</v>
      </c>
      <c r="U21843" t="s">
        <v>783</v>
      </c>
    </row>
    <row r="21844" spans="3:21" x14ac:dyDescent="0.3">
      <c r="C21844" t="s">
        <v>31</v>
      </c>
      <c r="D21844" t="s">
        <v>158</v>
      </c>
      <c r="E21844" t="s">
        <v>30</v>
      </c>
      <c r="F21844" t="s">
        <v>159</v>
      </c>
      <c r="G21844" s="2">
        <v>2</v>
      </c>
      <c r="H21844" s="2" t="s">
        <v>408</v>
      </c>
      <c r="I21844" s="67">
        <v>354813.2</v>
      </c>
      <c r="J21844" s="67">
        <v>18.41</v>
      </c>
      <c r="K21844" s="67">
        <v>354813.2</v>
      </c>
      <c r="L21844" s="67">
        <v>8.75</v>
      </c>
      <c r="M21844" s="67">
        <v>354813.2</v>
      </c>
      <c r="N21844" s="67">
        <v>83.77</v>
      </c>
      <c r="P21844" s="67">
        <v>0</v>
      </c>
      <c r="Q21844" s="67">
        <v>709626.4</v>
      </c>
      <c r="R21844" s="2" t="s">
        <v>161</v>
      </c>
      <c r="S21844" s="2" t="s">
        <v>161</v>
      </c>
      <c r="T21844" s="2" t="s">
        <v>161</v>
      </c>
      <c r="U21844" t="s">
        <v>783</v>
      </c>
    </row>
    <row r="21845" spans="3:21" x14ac:dyDescent="0.3">
      <c r="C21845" t="s">
        <v>166</v>
      </c>
      <c r="D21845" t="s">
        <v>158</v>
      </c>
      <c r="E21845" t="s">
        <v>30</v>
      </c>
      <c r="F21845" t="s">
        <v>159</v>
      </c>
      <c r="G21845" s="2">
        <v>5</v>
      </c>
      <c r="H21845" s="2" t="s">
        <v>445</v>
      </c>
      <c r="I21845" s="67">
        <v>493687.03999999998</v>
      </c>
      <c r="J21845" s="67">
        <v>62.39</v>
      </c>
      <c r="K21845" s="67">
        <v>493687.03999999998</v>
      </c>
      <c r="L21845" s="67">
        <v>22.7</v>
      </c>
      <c r="M21845" s="67">
        <v>493687.03999999998</v>
      </c>
      <c r="N21845" s="67">
        <v>218.08</v>
      </c>
      <c r="P21845" s="67">
        <v>0</v>
      </c>
      <c r="Q21845" s="67">
        <v>2468435.1999999997</v>
      </c>
      <c r="R21845" s="2" t="s">
        <v>161</v>
      </c>
      <c r="S21845" s="2" t="s">
        <v>161</v>
      </c>
      <c r="T21845" s="2" t="s">
        <v>161</v>
      </c>
      <c r="U21845" t="s">
        <v>783</v>
      </c>
    </row>
    <row r="21846" spans="3:21" x14ac:dyDescent="0.3">
      <c r="C21846" t="s">
        <v>31</v>
      </c>
      <c r="D21846" t="s">
        <v>158</v>
      </c>
      <c r="E21846" t="s">
        <v>29</v>
      </c>
      <c r="F21846" t="s">
        <v>159</v>
      </c>
      <c r="G21846" s="2">
        <v>1</v>
      </c>
      <c r="H21846" s="2" t="s">
        <v>492</v>
      </c>
      <c r="I21846" s="67">
        <v>-612.94000000000005</v>
      </c>
      <c r="J21846" s="67">
        <v>0</v>
      </c>
      <c r="K21846" s="67">
        <v>-612.94000000000005</v>
      </c>
      <c r="L21846" s="67">
        <v>0</v>
      </c>
      <c r="M21846" s="67">
        <v>-612.94000000000005</v>
      </c>
      <c r="N21846" s="67">
        <v>0</v>
      </c>
      <c r="P21846" s="67">
        <v>-517.97</v>
      </c>
      <c r="Q21846" s="67">
        <v>0</v>
      </c>
      <c r="U21846" t="s">
        <v>783</v>
      </c>
    </row>
    <row r="21847" spans="3:21" x14ac:dyDescent="0.3">
      <c r="C21847" t="s">
        <v>166</v>
      </c>
      <c r="D21847" t="s">
        <v>158</v>
      </c>
      <c r="E21847" t="s">
        <v>29</v>
      </c>
      <c r="F21847" t="s">
        <v>159</v>
      </c>
      <c r="G21847" s="2">
        <v>5</v>
      </c>
      <c r="H21847" s="2" t="s">
        <v>347</v>
      </c>
      <c r="I21847" s="67">
        <v>-1957.57</v>
      </c>
      <c r="J21847" s="67">
        <v>0</v>
      </c>
      <c r="K21847" s="67">
        <v>-1957.57</v>
      </c>
      <c r="L21847" s="67">
        <v>0</v>
      </c>
      <c r="M21847" s="67">
        <v>-1957.57</v>
      </c>
      <c r="N21847" s="67">
        <v>0</v>
      </c>
      <c r="P21847" s="67">
        <v>0</v>
      </c>
      <c r="Q21847" s="67">
        <v>0</v>
      </c>
      <c r="U21847" t="s">
        <v>783</v>
      </c>
    </row>
    <row r="21848" spans="3:21" x14ac:dyDescent="0.3">
      <c r="C21848" t="s">
        <v>32</v>
      </c>
      <c r="D21848" t="s">
        <v>158</v>
      </c>
      <c r="E21848" t="s">
        <v>29</v>
      </c>
      <c r="F21848" t="s">
        <v>159</v>
      </c>
      <c r="G21848" s="2">
        <v>1</v>
      </c>
      <c r="H21848" s="2" t="s">
        <v>322</v>
      </c>
      <c r="I21848" s="67">
        <v>-30430.75</v>
      </c>
      <c r="J21848" s="67">
        <v>0</v>
      </c>
      <c r="K21848" s="67">
        <v>-30430.75</v>
      </c>
      <c r="L21848" s="67">
        <v>0</v>
      </c>
      <c r="M21848" s="67">
        <v>-30430.75</v>
      </c>
      <c r="N21848" s="67">
        <v>0</v>
      </c>
      <c r="P21848" s="67">
        <v>0</v>
      </c>
      <c r="Q21848" s="67">
        <v>0</v>
      </c>
      <c r="U21848" t="s">
        <v>783</v>
      </c>
    </row>
    <row r="21849" spans="3:21" x14ac:dyDescent="0.3">
      <c r="C21849" t="s">
        <v>166</v>
      </c>
      <c r="D21849" t="s">
        <v>158</v>
      </c>
      <c r="E21849" t="s">
        <v>30</v>
      </c>
      <c r="F21849" t="s">
        <v>159</v>
      </c>
      <c r="G21849" s="2">
        <v>8</v>
      </c>
      <c r="H21849" s="2" t="s">
        <v>369</v>
      </c>
      <c r="I21849" s="67">
        <v>185157.33</v>
      </c>
      <c r="J21849" s="67">
        <v>3.5</v>
      </c>
      <c r="K21849" s="67">
        <v>185157.33</v>
      </c>
      <c r="L21849" s="67">
        <v>18.82</v>
      </c>
      <c r="M21849" s="67">
        <v>185157.33</v>
      </c>
      <c r="N21849" s="67">
        <v>45.16</v>
      </c>
      <c r="P21849" s="67">
        <v>0</v>
      </c>
      <c r="Q21849" s="67">
        <v>1481258.64</v>
      </c>
      <c r="R21849" s="2" t="s">
        <v>161</v>
      </c>
      <c r="S21849" s="2" t="s">
        <v>161</v>
      </c>
      <c r="T21849" s="2" t="s">
        <v>165</v>
      </c>
      <c r="U21849" t="s">
        <v>783</v>
      </c>
    </row>
    <row r="21850" spans="3:21" x14ac:dyDescent="0.3">
      <c r="C21850" t="s">
        <v>166</v>
      </c>
      <c r="D21850" t="s">
        <v>158</v>
      </c>
      <c r="E21850" t="s">
        <v>30</v>
      </c>
      <c r="F21850" t="s">
        <v>159</v>
      </c>
      <c r="G21850" s="2">
        <v>2</v>
      </c>
      <c r="H21850" s="2" t="s">
        <v>245</v>
      </c>
      <c r="I21850" s="67">
        <v>65848.679999999993</v>
      </c>
      <c r="J21850" s="67">
        <v>0.9</v>
      </c>
      <c r="K21850" s="67">
        <v>65848.679999999993</v>
      </c>
      <c r="L21850" s="67">
        <v>4.57</v>
      </c>
      <c r="M21850" s="67">
        <v>65848.679999999993</v>
      </c>
      <c r="N21850" s="67">
        <v>18.02</v>
      </c>
      <c r="P21850" s="67">
        <v>0</v>
      </c>
      <c r="Q21850" s="67">
        <v>131697.35999999999</v>
      </c>
      <c r="R21850" s="2" t="s">
        <v>161</v>
      </c>
      <c r="S21850" s="2" t="s">
        <v>161</v>
      </c>
      <c r="T21850" s="2" t="s">
        <v>165</v>
      </c>
      <c r="U21850" t="s">
        <v>783</v>
      </c>
    </row>
    <row r="21851" spans="3:21" x14ac:dyDescent="0.3">
      <c r="C21851" t="s">
        <v>31</v>
      </c>
      <c r="D21851" t="s">
        <v>158</v>
      </c>
      <c r="E21851" t="s">
        <v>29</v>
      </c>
      <c r="F21851" t="s">
        <v>159</v>
      </c>
      <c r="G21851" s="2">
        <v>4</v>
      </c>
      <c r="H21851" s="2" t="s">
        <v>364</v>
      </c>
      <c r="I21851" s="67">
        <v>-4751.21</v>
      </c>
      <c r="J21851" s="67">
        <v>0</v>
      </c>
      <c r="K21851" s="67">
        <v>-4751.21</v>
      </c>
      <c r="L21851" s="67">
        <v>0</v>
      </c>
      <c r="M21851" s="67">
        <v>-4751.21</v>
      </c>
      <c r="N21851" s="67">
        <v>0</v>
      </c>
      <c r="P21851" s="67">
        <v>0</v>
      </c>
      <c r="Q21851" s="67">
        <v>0</v>
      </c>
      <c r="U21851" t="s">
        <v>783</v>
      </c>
    </row>
    <row r="21852" spans="3:21" x14ac:dyDescent="0.3">
      <c r="C21852" t="s">
        <v>32</v>
      </c>
      <c r="D21852" t="s">
        <v>158</v>
      </c>
      <c r="E21852" t="s">
        <v>30</v>
      </c>
      <c r="F21852" t="s">
        <v>159</v>
      </c>
      <c r="G21852" s="2">
        <v>1</v>
      </c>
      <c r="H21852" s="2" t="s">
        <v>394</v>
      </c>
      <c r="I21852" s="67">
        <v>158368.07</v>
      </c>
      <c r="J21852" s="67">
        <v>9.48</v>
      </c>
      <c r="K21852" s="67">
        <v>158368.07</v>
      </c>
      <c r="L21852" s="67">
        <v>1.58</v>
      </c>
      <c r="M21852" s="67">
        <v>158368.07</v>
      </c>
      <c r="N21852" s="67">
        <v>17.34</v>
      </c>
      <c r="P21852" s="67">
        <v>0</v>
      </c>
      <c r="Q21852" s="67">
        <v>158368.07</v>
      </c>
      <c r="R21852" s="2" t="s">
        <v>161</v>
      </c>
      <c r="S21852" s="2" t="s">
        <v>161</v>
      </c>
      <c r="T21852" s="2" t="s">
        <v>161</v>
      </c>
      <c r="U21852" t="s">
        <v>783</v>
      </c>
    </row>
    <row r="21853" spans="3:21" x14ac:dyDescent="0.3">
      <c r="C21853" t="s">
        <v>32</v>
      </c>
      <c r="D21853" t="s">
        <v>158</v>
      </c>
      <c r="E21853" t="s">
        <v>29</v>
      </c>
      <c r="F21853" t="s">
        <v>159</v>
      </c>
      <c r="G21853" s="2">
        <v>13</v>
      </c>
      <c r="H21853" s="2" t="s">
        <v>320</v>
      </c>
      <c r="I21853" s="67">
        <v>-90522.11</v>
      </c>
      <c r="J21853" s="67">
        <v>0</v>
      </c>
      <c r="K21853" s="67">
        <v>-90522.11</v>
      </c>
      <c r="L21853" s="67">
        <v>0</v>
      </c>
      <c r="M21853" s="67">
        <v>-90522.11</v>
      </c>
      <c r="N21853" s="67">
        <v>0</v>
      </c>
      <c r="P21853" s="67">
        <v>0</v>
      </c>
      <c r="Q21853" s="67">
        <v>0</v>
      </c>
      <c r="U21853" t="s">
        <v>783</v>
      </c>
    </row>
    <row r="21854" spans="3:21" x14ac:dyDescent="0.3">
      <c r="C21854" t="s">
        <v>166</v>
      </c>
      <c r="D21854" t="s">
        <v>158</v>
      </c>
      <c r="E21854" t="s">
        <v>29</v>
      </c>
      <c r="F21854" t="s">
        <v>159</v>
      </c>
      <c r="G21854" s="2">
        <v>2</v>
      </c>
      <c r="H21854" s="2" t="s">
        <v>197</v>
      </c>
      <c r="I21854" s="67">
        <v>-274.79000000000002</v>
      </c>
      <c r="J21854" s="67">
        <v>0</v>
      </c>
      <c r="K21854" s="67">
        <v>-274.79000000000002</v>
      </c>
      <c r="L21854" s="67">
        <v>0</v>
      </c>
      <c r="M21854" s="67">
        <v>-274.79000000000002</v>
      </c>
      <c r="N21854" s="67">
        <v>0</v>
      </c>
      <c r="P21854" s="67">
        <v>0</v>
      </c>
      <c r="Q21854" s="67">
        <v>0</v>
      </c>
      <c r="U21854" t="s">
        <v>783</v>
      </c>
    </row>
    <row r="21855" spans="3:21" x14ac:dyDescent="0.3">
      <c r="C21855" t="s">
        <v>166</v>
      </c>
      <c r="D21855" t="s">
        <v>158</v>
      </c>
      <c r="E21855" t="s">
        <v>30</v>
      </c>
      <c r="F21855" t="s">
        <v>159</v>
      </c>
      <c r="G21855" s="2">
        <v>2</v>
      </c>
      <c r="H21855" s="2" t="s">
        <v>492</v>
      </c>
      <c r="I21855" s="67">
        <v>1136729.97</v>
      </c>
      <c r="J21855" s="67">
        <v>121.47</v>
      </c>
      <c r="K21855" s="67">
        <v>1136729.97</v>
      </c>
      <c r="L21855" s="67">
        <v>82.59</v>
      </c>
      <c r="M21855" s="67">
        <v>1136729.97</v>
      </c>
      <c r="N21855" s="67">
        <v>1480.3</v>
      </c>
      <c r="P21855" s="67">
        <v>0</v>
      </c>
      <c r="Q21855" s="67">
        <v>2273459.94</v>
      </c>
      <c r="R21855" s="2" t="s">
        <v>161</v>
      </c>
      <c r="S21855" s="2" t="s">
        <v>161</v>
      </c>
      <c r="T21855" s="2" t="s">
        <v>161</v>
      </c>
      <c r="U21855" t="s">
        <v>783</v>
      </c>
    </row>
    <row r="21856" spans="3:21" x14ac:dyDescent="0.3">
      <c r="C21856" t="s">
        <v>166</v>
      </c>
      <c r="D21856" t="s">
        <v>158</v>
      </c>
      <c r="E21856" t="s">
        <v>30</v>
      </c>
      <c r="F21856" t="s">
        <v>159</v>
      </c>
      <c r="G21856" s="2">
        <v>0</v>
      </c>
      <c r="H21856" s="2" t="s">
        <v>468</v>
      </c>
      <c r="I21856" s="67">
        <v>770.75</v>
      </c>
      <c r="J21856" s="67">
        <v>74.16</v>
      </c>
      <c r="K21856" s="67">
        <v>770.75</v>
      </c>
      <c r="L21856" s="67">
        <v>0.04</v>
      </c>
      <c r="M21856" s="67">
        <v>770.75</v>
      </c>
      <c r="N21856" s="67">
        <v>0.71</v>
      </c>
      <c r="P21856" s="67">
        <v>0</v>
      </c>
      <c r="Q21856" s="67">
        <v>0</v>
      </c>
      <c r="R21856" s="2" t="s">
        <v>161</v>
      </c>
      <c r="S21856" s="2" t="s">
        <v>165</v>
      </c>
      <c r="T21856" s="2" t="s">
        <v>165</v>
      </c>
      <c r="U21856" t="s">
        <v>783</v>
      </c>
    </row>
    <row r="21857" spans="3:21" x14ac:dyDescent="0.3">
      <c r="C21857" t="s">
        <v>31</v>
      </c>
      <c r="D21857" t="s">
        <v>158</v>
      </c>
      <c r="E21857" t="s">
        <v>29</v>
      </c>
      <c r="F21857" t="s">
        <v>159</v>
      </c>
      <c r="G21857" s="2">
        <v>2</v>
      </c>
      <c r="H21857" s="2" t="s">
        <v>238</v>
      </c>
      <c r="I21857" s="67">
        <v>-11598.01</v>
      </c>
      <c r="J21857" s="67">
        <v>0</v>
      </c>
      <c r="K21857" s="67">
        <v>-11598.01</v>
      </c>
      <c r="L21857" s="67">
        <v>0</v>
      </c>
      <c r="M21857" s="67">
        <v>-11598.01</v>
      </c>
      <c r="N21857" s="67">
        <v>0</v>
      </c>
      <c r="P21857" s="67">
        <v>0</v>
      </c>
      <c r="Q21857" s="67">
        <v>0</v>
      </c>
      <c r="U21857" t="s">
        <v>783</v>
      </c>
    </row>
    <row r="21858" spans="3:21" x14ac:dyDescent="0.3">
      <c r="C21858" t="s">
        <v>166</v>
      </c>
      <c r="D21858" t="s">
        <v>158</v>
      </c>
      <c r="E21858" t="s">
        <v>30</v>
      </c>
      <c r="F21858" t="s">
        <v>159</v>
      </c>
      <c r="G21858" s="2">
        <v>0</v>
      </c>
      <c r="H21858" s="2" t="s">
        <v>395</v>
      </c>
      <c r="I21858" s="67">
        <v>1283367.6399999999</v>
      </c>
      <c r="J21858" s="67">
        <v>14.05</v>
      </c>
      <c r="K21858" s="67">
        <v>1283367.6399999999</v>
      </c>
      <c r="L21858" s="67">
        <v>31.87</v>
      </c>
      <c r="M21858" s="67">
        <v>1283367.6399999999</v>
      </c>
      <c r="N21858" s="67">
        <v>1437.41</v>
      </c>
      <c r="O21858" s="2">
        <v>1</v>
      </c>
      <c r="P21858" s="67">
        <v>4774.13</v>
      </c>
      <c r="Q21858" s="67">
        <v>0</v>
      </c>
      <c r="R21858" s="2" t="s">
        <v>251</v>
      </c>
      <c r="S21858" s="2" t="s">
        <v>251</v>
      </c>
      <c r="T21858" s="2" t="s">
        <v>251</v>
      </c>
      <c r="U21858" t="s">
        <v>783</v>
      </c>
    </row>
    <row r="21859" spans="3:21" x14ac:dyDescent="0.3">
      <c r="C21859" t="s">
        <v>31</v>
      </c>
      <c r="D21859" t="s">
        <v>158</v>
      </c>
      <c r="E21859" t="s">
        <v>30</v>
      </c>
      <c r="F21859" t="s">
        <v>159</v>
      </c>
      <c r="G21859" s="2">
        <v>2</v>
      </c>
      <c r="H21859" s="2" t="s">
        <v>431</v>
      </c>
      <c r="I21859" s="67">
        <v>9198.85</v>
      </c>
      <c r="J21859" s="67">
        <v>487.49</v>
      </c>
      <c r="K21859" s="67">
        <v>9198.85</v>
      </c>
      <c r="L21859" s="67">
        <v>414.09</v>
      </c>
      <c r="M21859" s="67">
        <v>9198.85</v>
      </c>
      <c r="N21859" s="67">
        <v>73.680000000000007</v>
      </c>
      <c r="P21859" s="67">
        <v>0</v>
      </c>
      <c r="Q21859" s="67">
        <v>18397.7</v>
      </c>
      <c r="R21859" s="2" t="s">
        <v>161</v>
      </c>
      <c r="S21859" s="2" t="s">
        <v>161</v>
      </c>
      <c r="T21859" s="2" t="s">
        <v>165</v>
      </c>
      <c r="U21859" t="s">
        <v>783</v>
      </c>
    </row>
    <row r="21860" spans="3:21" x14ac:dyDescent="0.3">
      <c r="C21860" t="s">
        <v>32</v>
      </c>
      <c r="D21860" t="s">
        <v>158</v>
      </c>
      <c r="E21860" t="s">
        <v>29</v>
      </c>
      <c r="F21860" t="s">
        <v>159</v>
      </c>
      <c r="G21860" s="2">
        <v>-4</v>
      </c>
      <c r="H21860" s="2" t="s">
        <v>566</v>
      </c>
      <c r="I21860" s="67">
        <v>-331.75</v>
      </c>
      <c r="J21860" s="67">
        <v>0</v>
      </c>
      <c r="K21860" s="67">
        <v>-331.75</v>
      </c>
      <c r="L21860" s="67">
        <v>0</v>
      </c>
      <c r="M21860" s="67">
        <v>-331.75</v>
      </c>
      <c r="N21860" s="67">
        <v>0</v>
      </c>
      <c r="P21860" s="67">
        <v>0</v>
      </c>
      <c r="Q21860" s="67">
        <v>0</v>
      </c>
      <c r="U21860" t="s">
        <v>783</v>
      </c>
    </row>
    <row r="21861" spans="3:21" x14ac:dyDescent="0.3">
      <c r="C21861" t="s">
        <v>31</v>
      </c>
      <c r="D21861" t="s">
        <v>158</v>
      </c>
      <c r="E21861" t="s">
        <v>29</v>
      </c>
      <c r="F21861" t="s">
        <v>159</v>
      </c>
      <c r="G21861" s="2">
        <v>5</v>
      </c>
      <c r="H21861" s="2" t="s">
        <v>224</v>
      </c>
      <c r="I21861" s="67">
        <v>-9086.11</v>
      </c>
      <c r="J21861" s="67">
        <v>0</v>
      </c>
      <c r="K21861" s="67">
        <v>-9086.11</v>
      </c>
      <c r="L21861" s="67">
        <v>0</v>
      </c>
      <c r="M21861" s="67">
        <v>-9086.11</v>
      </c>
      <c r="N21861" s="67">
        <v>0</v>
      </c>
      <c r="P21861" s="67">
        <v>0</v>
      </c>
      <c r="Q21861" s="67">
        <v>0</v>
      </c>
      <c r="U21861" t="s">
        <v>783</v>
      </c>
    </row>
    <row r="21862" spans="3:21" x14ac:dyDescent="0.3">
      <c r="C21862" t="s">
        <v>166</v>
      </c>
      <c r="D21862" t="s">
        <v>158</v>
      </c>
      <c r="E21862" t="s">
        <v>30</v>
      </c>
      <c r="F21862" t="s">
        <v>159</v>
      </c>
      <c r="G21862" s="2">
        <v>-1</v>
      </c>
      <c r="H21862" s="2" t="s">
        <v>191</v>
      </c>
      <c r="I21862" s="67">
        <v>3306638.43</v>
      </c>
      <c r="J21862" s="67">
        <v>310.45</v>
      </c>
      <c r="K21862" s="67">
        <v>3306638.43</v>
      </c>
      <c r="L21862" s="67">
        <v>147.46</v>
      </c>
      <c r="M21862" s="67">
        <v>3306638.43</v>
      </c>
      <c r="N21862" s="67">
        <v>1412.29</v>
      </c>
      <c r="P21862" s="67">
        <v>0</v>
      </c>
      <c r="Q21862" s="67">
        <v>0</v>
      </c>
      <c r="R21862" s="2" t="s">
        <v>161</v>
      </c>
      <c r="S21862" s="2" t="s">
        <v>161</v>
      </c>
      <c r="T21862" s="2" t="s">
        <v>161</v>
      </c>
      <c r="U21862" t="s">
        <v>783</v>
      </c>
    </row>
    <row r="21863" spans="3:21" x14ac:dyDescent="0.3">
      <c r="C21863" t="s">
        <v>32</v>
      </c>
      <c r="D21863" t="s">
        <v>158</v>
      </c>
      <c r="E21863" t="s">
        <v>29</v>
      </c>
      <c r="F21863" t="s">
        <v>159</v>
      </c>
      <c r="G21863" s="2">
        <v>1</v>
      </c>
      <c r="H21863" s="2" t="s">
        <v>222</v>
      </c>
      <c r="I21863" s="67">
        <v>-20589.39</v>
      </c>
      <c r="J21863" s="67">
        <v>0</v>
      </c>
      <c r="K21863" s="67">
        <v>-20589.39</v>
      </c>
      <c r="L21863" s="67">
        <v>0</v>
      </c>
      <c r="M21863" s="67">
        <v>-20589.39</v>
      </c>
      <c r="N21863" s="67">
        <v>0</v>
      </c>
      <c r="P21863" s="67">
        <v>0</v>
      </c>
      <c r="Q21863" s="67">
        <v>0</v>
      </c>
      <c r="U21863" t="s">
        <v>783</v>
      </c>
    </row>
    <row r="21864" spans="3:21" x14ac:dyDescent="0.3">
      <c r="C21864" t="s">
        <v>32</v>
      </c>
      <c r="D21864" t="s">
        <v>158</v>
      </c>
      <c r="E21864" t="s">
        <v>29</v>
      </c>
      <c r="F21864" t="s">
        <v>159</v>
      </c>
      <c r="G21864" s="2">
        <v>-1</v>
      </c>
      <c r="H21864" s="2" t="s">
        <v>268</v>
      </c>
      <c r="I21864" s="67">
        <v>-57481.56</v>
      </c>
      <c r="J21864" s="67">
        <v>0</v>
      </c>
      <c r="K21864" s="67">
        <v>-57481.56</v>
      </c>
      <c r="L21864" s="67">
        <v>0</v>
      </c>
      <c r="M21864" s="67">
        <v>-57481.56</v>
      </c>
      <c r="N21864" s="67">
        <v>0</v>
      </c>
      <c r="P21864" s="67">
        <v>0</v>
      </c>
      <c r="Q21864" s="67">
        <v>0</v>
      </c>
      <c r="U21864" t="s">
        <v>783</v>
      </c>
    </row>
    <row r="21865" spans="3:21" x14ac:dyDescent="0.3">
      <c r="C21865" t="s">
        <v>166</v>
      </c>
      <c r="D21865" t="s">
        <v>158</v>
      </c>
      <c r="E21865" t="s">
        <v>30</v>
      </c>
      <c r="F21865" t="s">
        <v>159</v>
      </c>
      <c r="G21865" s="2">
        <v>2</v>
      </c>
      <c r="H21865" s="2" t="s">
        <v>299</v>
      </c>
      <c r="I21865" s="67">
        <v>25903.7</v>
      </c>
      <c r="J21865" s="67">
        <v>5.81</v>
      </c>
      <c r="K21865" s="67">
        <v>25903.7</v>
      </c>
      <c r="L21865" s="67">
        <v>656.1</v>
      </c>
      <c r="M21865" s="67">
        <v>25903.7</v>
      </c>
      <c r="N21865" s="67">
        <v>9.31</v>
      </c>
      <c r="P21865" s="67">
        <v>0</v>
      </c>
      <c r="Q21865" s="67">
        <v>51807.4</v>
      </c>
      <c r="R21865" s="2" t="s">
        <v>165</v>
      </c>
      <c r="S21865" s="2" t="s">
        <v>161</v>
      </c>
      <c r="T21865" s="2" t="s">
        <v>165</v>
      </c>
      <c r="U21865" t="s">
        <v>783</v>
      </c>
    </row>
    <row r="21866" spans="3:21" x14ac:dyDescent="0.3">
      <c r="C21866" t="s">
        <v>32</v>
      </c>
      <c r="D21866" t="s">
        <v>158</v>
      </c>
      <c r="E21866" t="s">
        <v>30</v>
      </c>
      <c r="F21866" t="s">
        <v>159</v>
      </c>
      <c r="G21866" s="2">
        <v>3</v>
      </c>
      <c r="H21866" s="2" t="s">
        <v>303</v>
      </c>
      <c r="I21866" s="67">
        <v>24108.55</v>
      </c>
      <c r="J21866" s="67">
        <v>1.67</v>
      </c>
      <c r="K21866" s="67">
        <v>24108.55</v>
      </c>
      <c r="L21866" s="67">
        <v>8.99</v>
      </c>
      <c r="M21866" s="67">
        <v>24108.55</v>
      </c>
      <c r="N21866" s="67">
        <v>0</v>
      </c>
      <c r="P21866" s="67">
        <v>0</v>
      </c>
      <c r="Q21866" s="67">
        <v>72325.649999999994</v>
      </c>
      <c r="R21866" s="2" t="s">
        <v>161</v>
      </c>
      <c r="S21866" s="2" t="s">
        <v>161</v>
      </c>
      <c r="T21866" s="2" t="s">
        <v>165</v>
      </c>
      <c r="U21866" t="s">
        <v>783</v>
      </c>
    </row>
    <row r="21867" spans="3:21" x14ac:dyDescent="0.3">
      <c r="C21867" t="s">
        <v>166</v>
      </c>
      <c r="D21867" t="s">
        <v>158</v>
      </c>
      <c r="E21867" t="s">
        <v>30</v>
      </c>
      <c r="F21867" t="s">
        <v>159</v>
      </c>
      <c r="G21867" s="2">
        <v>6</v>
      </c>
      <c r="H21867" s="2" t="s">
        <v>343</v>
      </c>
      <c r="I21867" s="67">
        <v>399261.34</v>
      </c>
      <c r="J21867" s="67">
        <v>0.6</v>
      </c>
      <c r="K21867" s="67">
        <v>399261.34</v>
      </c>
      <c r="L21867" s="67">
        <v>0.27</v>
      </c>
      <c r="M21867" s="67">
        <v>399261.34</v>
      </c>
      <c r="N21867" s="67">
        <v>3.39</v>
      </c>
      <c r="P21867" s="67">
        <v>0</v>
      </c>
      <c r="Q21867" s="67">
        <v>2395568.04</v>
      </c>
      <c r="R21867" s="2" t="s">
        <v>161</v>
      </c>
      <c r="S21867" s="2" t="s">
        <v>161</v>
      </c>
      <c r="T21867" s="2" t="s">
        <v>161</v>
      </c>
      <c r="U21867" t="s">
        <v>783</v>
      </c>
    </row>
    <row r="21868" spans="3:21" x14ac:dyDescent="0.3">
      <c r="C21868" t="s">
        <v>32</v>
      </c>
      <c r="D21868" t="s">
        <v>158</v>
      </c>
      <c r="E21868" t="s">
        <v>29</v>
      </c>
      <c r="F21868" t="s">
        <v>159</v>
      </c>
      <c r="G21868" s="2">
        <v>-1</v>
      </c>
      <c r="H21868" s="2" t="s">
        <v>712</v>
      </c>
      <c r="I21868" s="67">
        <v>-216.51</v>
      </c>
      <c r="J21868" s="67">
        <v>0</v>
      </c>
      <c r="K21868" s="67">
        <v>-216.51</v>
      </c>
      <c r="L21868" s="67">
        <v>0</v>
      </c>
      <c r="M21868" s="67">
        <v>-216.51</v>
      </c>
      <c r="N21868" s="67">
        <v>0</v>
      </c>
      <c r="P21868" s="67">
        <v>0</v>
      </c>
      <c r="Q21868" s="67">
        <v>0</v>
      </c>
      <c r="U21868" t="s">
        <v>783</v>
      </c>
    </row>
    <row r="21869" spans="3:21" x14ac:dyDescent="0.3">
      <c r="C21869" t="s">
        <v>32</v>
      </c>
      <c r="D21869" t="s">
        <v>158</v>
      </c>
      <c r="E21869" t="s">
        <v>29</v>
      </c>
      <c r="F21869" t="s">
        <v>159</v>
      </c>
      <c r="G21869" s="2">
        <v>0</v>
      </c>
      <c r="H21869" s="2" t="s">
        <v>202</v>
      </c>
      <c r="I21869" s="67">
        <v>-10426.01</v>
      </c>
      <c r="J21869" s="67">
        <v>0</v>
      </c>
      <c r="K21869" s="67">
        <v>-10426.01</v>
      </c>
      <c r="L21869" s="67">
        <v>0</v>
      </c>
      <c r="M21869" s="67">
        <v>-10426.01</v>
      </c>
      <c r="N21869" s="67">
        <v>0</v>
      </c>
      <c r="P21869" s="67">
        <v>0</v>
      </c>
      <c r="Q21869" s="67">
        <v>0</v>
      </c>
      <c r="U21869" t="s">
        <v>783</v>
      </c>
    </row>
    <row r="21870" spans="3:21" x14ac:dyDescent="0.3">
      <c r="C21870" t="s">
        <v>166</v>
      </c>
      <c r="D21870" t="s">
        <v>158</v>
      </c>
      <c r="E21870" t="s">
        <v>29</v>
      </c>
      <c r="F21870" t="s">
        <v>159</v>
      </c>
      <c r="G21870" s="2">
        <v>4</v>
      </c>
      <c r="H21870" s="2" t="s">
        <v>439</v>
      </c>
      <c r="I21870" s="67">
        <v>-378.43</v>
      </c>
      <c r="J21870" s="67">
        <v>0</v>
      </c>
      <c r="K21870" s="67">
        <v>-378.43</v>
      </c>
      <c r="L21870" s="67">
        <v>0</v>
      </c>
      <c r="M21870" s="67">
        <v>-378.43</v>
      </c>
      <c r="N21870" s="67">
        <v>0</v>
      </c>
      <c r="P21870" s="67">
        <v>0</v>
      </c>
      <c r="Q21870" s="67">
        <v>0</v>
      </c>
      <c r="U21870" t="s">
        <v>783</v>
      </c>
    </row>
    <row r="21871" spans="3:21" x14ac:dyDescent="0.3">
      <c r="C21871" t="s">
        <v>32</v>
      </c>
      <c r="D21871" t="s">
        <v>158</v>
      </c>
      <c r="E21871" t="s">
        <v>30</v>
      </c>
      <c r="F21871" t="s">
        <v>159</v>
      </c>
      <c r="G21871" s="2">
        <v>-4</v>
      </c>
      <c r="H21871" s="2" t="s">
        <v>221</v>
      </c>
      <c r="I21871" s="67">
        <v>120.92</v>
      </c>
      <c r="J21871" s="67">
        <v>0</v>
      </c>
      <c r="K21871" s="67">
        <v>120.92</v>
      </c>
      <c r="L21871" s="67">
        <v>0</v>
      </c>
      <c r="M21871" s="67">
        <v>120.92</v>
      </c>
      <c r="N21871" s="67">
        <v>0</v>
      </c>
      <c r="P21871" s="67">
        <v>0</v>
      </c>
      <c r="Q21871" s="67">
        <v>0</v>
      </c>
      <c r="R21871" s="2" t="s">
        <v>161</v>
      </c>
      <c r="S21871" s="2" t="s">
        <v>161</v>
      </c>
      <c r="T21871" s="2" t="s">
        <v>161</v>
      </c>
      <c r="U21871" t="s">
        <v>783</v>
      </c>
    </row>
    <row r="21872" spans="3:21" x14ac:dyDescent="0.3">
      <c r="C21872" t="s">
        <v>32</v>
      </c>
      <c r="D21872" t="s">
        <v>158</v>
      </c>
      <c r="E21872" t="s">
        <v>29</v>
      </c>
      <c r="F21872" t="s">
        <v>159</v>
      </c>
      <c r="G21872" s="2">
        <v>-4</v>
      </c>
      <c r="H21872" s="2" t="s">
        <v>505</v>
      </c>
      <c r="I21872" s="67">
        <v>-22631.24</v>
      </c>
      <c r="J21872" s="67">
        <v>0</v>
      </c>
      <c r="K21872" s="67">
        <v>-22631.24</v>
      </c>
      <c r="L21872" s="67">
        <v>0</v>
      </c>
      <c r="M21872" s="67">
        <v>-22631.24</v>
      </c>
      <c r="N21872" s="67">
        <v>0</v>
      </c>
      <c r="P21872" s="67">
        <v>0</v>
      </c>
      <c r="Q21872" s="67">
        <v>0</v>
      </c>
      <c r="U21872" t="s">
        <v>783</v>
      </c>
    </row>
    <row r="21873" spans="3:21" x14ac:dyDescent="0.3">
      <c r="C21873" t="s">
        <v>31</v>
      </c>
      <c r="D21873" t="s">
        <v>158</v>
      </c>
      <c r="E21873" t="s">
        <v>30</v>
      </c>
      <c r="F21873" t="s">
        <v>159</v>
      </c>
      <c r="G21873" s="2">
        <v>5</v>
      </c>
      <c r="H21873" s="2" t="s">
        <v>288</v>
      </c>
      <c r="I21873" s="67">
        <v>44453.01</v>
      </c>
      <c r="J21873" s="67">
        <v>2438.35</v>
      </c>
      <c r="K21873" s="67">
        <v>44453.01</v>
      </c>
      <c r="L21873" s="67">
        <v>0.88</v>
      </c>
      <c r="M21873" s="67">
        <v>44453.01</v>
      </c>
      <c r="N21873" s="67">
        <v>10.97</v>
      </c>
      <c r="P21873" s="67">
        <v>0</v>
      </c>
      <c r="Q21873" s="67">
        <v>222265.05000000002</v>
      </c>
      <c r="R21873" s="2" t="s">
        <v>161</v>
      </c>
      <c r="S21873" s="2" t="s">
        <v>165</v>
      </c>
      <c r="T21873" s="2" t="s">
        <v>165</v>
      </c>
      <c r="U21873" t="s">
        <v>783</v>
      </c>
    </row>
    <row r="21874" spans="3:21" x14ac:dyDescent="0.3">
      <c r="C21874" t="s">
        <v>31</v>
      </c>
      <c r="D21874" t="s">
        <v>158</v>
      </c>
      <c r="E21874" t="s">
        <v>29</v>
      </c>
      <c r="F21874" t="s">
        <v>159</v>
      </c>
      <c r="G21874" s="2">
        <v>7</v>
      </c>
      <c r="H21874" s="2" t="s">
        <v>170</v>
      </c>
      <c r="I21874" s="67">
        <v>-5637.6</v>
      </c>
      <c r="J21874" s="67">
        <v>0</v>
      </c>
      <c r="K21874" s="67">
        <v>-5637.6</v>
      </c>
      <c r="L21874" s="67">
        <v>0</v>
      </c>
      <c r="M21874" s="67">
        <v>-5637.6</v>
      </c>
      <c r="N21874" s="67">
        <v>0</v>
      </c>
      <c r="P21874" s="67">
        <v>0</v>
      </c>
      <c r="Q21874" s="67">
        <v>0</v>
      </c>
      <c r="U21874" t="s">
        <v>783</v>
      </c>
    </row>
    <row r="21875" spans="3:21" x14ac:dyDescent="0.3">
      <c r="C21875" t="s">
        <v>166</v>
      </c>
      <c r="D21875" t="s">
        <v>158</v>
      </c>
      <c r="E21875" t="s">
        <v>30</v>
      </c>
      <c r="F21875" t="s">
        <v>159</v>
      </c>
      <c r="G21875" s="2">
        <v>13</v>
      </c>
      <c r="H21875" s="2" t="s">
        <v>327</v>
      </c>
      <c r="I21875" s="67">
        <v>114435.42</v>
      </c>
      <c r="J21875" s="67">
        <v>0</v>
      </c>
      <c r="K21875" s="67">
        <v>114435.42</v>
      </c>
      <c r="L21875" s="67">
        <v>0</v>
      </c>
      <c r="M21875" s="67">
        <v>114435.42</v>
      </c>
      <c r="N21875" s="67">
        <v>22.14</v>
      </c>
      <c r="P21875" s="67">
        <v>0</v>
      </c>
      <c r="Q21875" s="67">
        <v>1487660.46</v>
      </c>
      <c r="R21875" s="2" t="s">
        <v>161</v>
      </c>
      <c r="S21875" s="2" t="s">
        <v>161</v>
      </c>
      <c r="T21875" s="2" t="s">
        <v>165</v>
      </c>
      <c r="U21875" t="s">
        <v>783</v>
      </c>
    </row>
    <row r="21876" spans="3:21" x14ac:dyDescent="0.3">
      <c r="C21876" t="s">
        <v>32</v>
      </c>
      <c r="D21876" t="s">
        <v>158</v>
      </c>
      <c r="E21876" t="s">
        <v>30</v>
      </c>
      <c r="F21876" t="s">
        <v>159</v>
      </c>
      <c r="G21876" s="2">
        <v>-4</v>
      </c>
      <c r="H21876" s="2" t="s">
        <v>522</v>
      </c>
      <c r="I21876" s="67">
        <v>26.4</v>
      </c>
      <c r="J21876" s="67">
        <v>0</v>
      </c>
      <c r="K21876" s="67">
        <v>26.4</v>
      </c>
      <c r="L21876" s="67">
        <v>0</v>
      </c>
      <c r="M21876" s="67">
        <v>26.4</v>
      </c>
      <c r="N21876" s="67">
        <v>0</v>
      </c>
      <c r="P21876" s="67">
        <v>0</v>
      </c>
      <c r="Q21876" s="67">
        <v>0</v>
      </c>
      <c r="R21876" s="2" t="s">
        <v>161</v>
      </c>
      <c r="S21876" s="2" t="s">
        <v>161</v>
      </c>
      <c r="T21876" s="2" t="s">
        <v>161</v>
      </c>
      <c r="U21876" t="s">
        <v>783</v>
      </c>
    </row>
    <row r="21877" spans="3:21" x14ac:dyDescent="0.3">
      <c r="C21877" t="s">
        <v>32</v>
      </c>
      <c r="D21877" t="s">
        <v>158</v>
      </c>
      <c r="E21877" t="s">
        <v>29</v>
      </c>
      <c r="F21877" t="s">
        <v>159</v>
      </c>
      <c r="G21877" s="2">
        <v>2</v>
      </c>
      <c r="H21877" s="2" t="s">
        <v>222</v>
      </c>
      <c r="I21877" s="67">
        <v>-19084.439999999999</v>
      </c>
      <c r="J21877" s="67">
        <v>0</v>
      </c>
      <c r="K21877" s="67">
        <v>-19084.439999999999</v>
      </c>
      <c r="L21877" s="67">
        <v>0</v>
      </c>
      <c r="M21877" s="67">
        <v>-19084.439999999999</v>
      </c>
      <c r="N21877" s="67">
        <v>0</v>
      </c>
      <c r="P21877" s="67">
        <v>0</v>
      </c>
      <c r="Q21877" s="67">
        <v>0</v>
      </c>
      <c r="U21877" t="s">
        <v>783</v>
      </c>
    </row>
    <row r="21878" spans="3:21" x14ac:dyDescent="0.3">
      <c r="C21878" t="s">
        <v>166</v>
      </c>
      <c r="D21878" t="s">
        <v>158</v>
      </c>
      <c r="E21878" t="s">
        <v>30</v>
      </c>
      <c r="F21878" t="s">
        <v>159</v>
      </c>
      <c r="G21878" s="2">
        <v>1</v>
      </c>
      <c r="H21878" s="2" t="s">
        <v>393</v>
      </c>
      <c r="I21878" s="67">
        <v>5890.58</v>
      </c>
      <c r="J21878" s="67">
        <v>0.19</v>
      </c>
      <c r="K21878" s="67">
        <v>5890.58</v>
      </c>
      <c r="L21878" s="67">
        <v>213.23</v>
      </c>
      <c r="M21878" s="67">
        <v>5890.58</v>
      </c>
      <c r="N21878" s="67">
        <v>2.4</v>
      </c>
      <c r="P21878" s="67">
        <v>0</v>
      </c>
      <c r="Q21878" s="67">
        <v>5890.58</v>
      </c>
      <c r="R21878" s="2" t="s">
        <v>165</v>
      </c>
      <c r="S21878" s="2" t="s">
        <v>161</v>
      </c>
      <c r="T21878" s="2" t="s">
        <v>165</v>
      </c>
      <c r="U21878" t="s">
        <v>783</v>
      </c>
    </row>
    <row r="21879" spans="3:21" x14ac:dyDescent="0.3">
      <c r="C21879" t="s">
        <v>166</v>
      </c>
      <c r="D21879" t="s">
        <v>158</v>
      </c>
      <c r="E21879" t="s">
        <v>29</v>
      </c>
      <c r="F21879" t="s">
        <v>159</v>
      </c>
      <c r="G21879" s="2">
        <v>2</v>
      </c>
      <c r="H21879" s="2" t="s">
        <v>309</v>
      </c>
      <c r="I21879" s="67">
        <v>-1197.3900000000001</v>
      </c>
      <c r="J21879" s="67">
        <v>0</v>
      </c>
      <c r="K21879" s="67">
        <v>-1197.3900000000001</v>
      </c>
      <c r="L21879" s="67">
        <v>0</v>
      </c>
      <c r="M21879" s="67">
        <v>-1197.3900000000001</v>
      </c>
      <c r="N21879" s="67">
        <v>0</v>
      </c>
      <c r="P21879" s="67">
        <v>0</v>
      </c>
      <c r="Q21879" s="67">
        <v>0</v>
      </c>
      <c r="U21879" t="s">
        <v>783</v>
      </c>
    </row>
    <row r="21880" spans="3:21" x14ac:dyDescent="0.3">
      <c r="C21880" t="s">
        <v>166</v>
      </c>
      <c r="D21880" t="s">
        <v>158</v>
      </c>
      <c r="E21880" t="s">
        <v>29</v>
      </c>
      <c r="F21880" t="s">
        <v>159</v>
      </c>
      <c r="G21880" s="2">
        <v>0</v>
      </c>
      <c r="H21880" s="2" t="s">
        <v>422</v>
      </c>
      <c r="I21880" s="67">
        <v>-72625.62</v>
      </c>
      <c r="J21880" s="67">
        <v>0</v>
      </c>
      <c r="K21880" s="67">
        <v>-72625.62</v>
      </c>
      <c r="L21880" s="67">
        <v>0</v>
      </c>
      <c r="M21880" s="67">
        <v>-72625.62</v>
      </c>
      <c r="N21880" s="67">
        <v>0</v>
      </c>
      <c r="P21880" s="67">
        <v>0</v>
      </c>
      <c r="Q21880" s="67">
        <v>0</v>
      </c>
      <c r="U21880" t="s">
        <v>783</v>
      </c>
    </row>
    <row r="21881" spans="3:21" x14ac:dyDescent="0.3">
      <c r="C21881" t="s">
        <v>166</v>
      </c>
      <c r="D21881" t="s">
        <v>158</v>
      </c>
      <c r="E21881" t="s">
        <v>29</v>
      </c>
      <c r="F21881" t="s">
        <v>159</v>
      </c>
      <c r="G21881" s="2">
        <v>14</v>
      </c>
      <c r="H21881" s="2" t="s">
        <v>200</v>
      </c>
      <c r="I21881" s="67">
        <v>-1213.57</v>
      </c>
      <c r="J21881" s="67">
        <v>0</v>
      </c>
      <c r="K21881" s="67">
        <v>-1213.57</v>
      </c>
      <c r="L21881" s="67">
        <v>0</v>
      </c>
      <c r="M21881" s="67">
        <v>-1213.57</v>
      </c>
      <c r="N21881" s="67">
        <v>0</v>
      </c>
      <c r="P21881" s="67">
        <v>0</v>
      </c>
      <c r="Q21881" s="67">
        <v>0</v>
      </c>
      <c r="U21881" t="s">
        <v>783</v>
      </c>
    </row>
    <row r="21882" spans="3:21" x14ac:dyDescent="0.3">
      <c r="C21882" t="s">
        <v>166</v>
      </c>
      <c r="D21882" t="s">
        <v>158</v>
      </c>
      <c r="E21882" t="s">
        <v>30</v>
      </c>
      <c r="F21882" t="s">
        <v>159</v>
      </c>
      <c r="G21882" s="2">
        <v>1</v>
      </c>
      <c r="H21882" s="2" t="s">
        <v>483</v>
      </c>
      <c r="I21882" s="67">
        <v>362425.85</v>
      </c>
      <c r="J21882" s="67">
        <v>45.32</v>
      </c>
      <c r="K21882" s="67">
        <v>362425.85</v>
      </c>
      <c r="L21882" s="67">
        <v>41.02</v>
      </c>
      <c r="M21882" s="67">
        <v>362425.85</v>
      </c>
      <c r="N21882" s="67">
        <v>211.91</v>
      </c>
      <c r="P21882" s="67">
        <v>0</v>
      </c>
      <c r="Q21882" s="67">
        <v>362425.85</v>
      </c>
      <c r="R21882" s="2" t="s">
        <v>161</v>
      </c>
      <c r="S21882" s="2" t="s">
        <v>161</v>
      </c>
      <c r="T21882" s="2" t="s">
        <v>161</v>
      </c>
      <c r="U21882" t="s">
        <v>783</v>
      </c>
    </row>
    <row r="21883" spans="3:21" x14ac:dyDescent="0.3">
      <c r="C21883" t="s">
        <v>31</v>
      </c>
      <c r="D21883" t="s">
        <v>158</v>
      </c>
      <c r="E21883" t="s">
        <v>30</v>
      </c>
      <c r="F21883" t="s">
        <v>159</v>
      </c>
      <c r="G21883" s="2">
        <v>-1</v>
      </c>
      <c r="H21883" s="2" t="s">
        <v>163</v>
      </c>
      <c r="I21883" s="67">
        <v>456792.56</v>
      </c>
      <c r="J21883" s="67">
        <v>18.100000000000001</v>
      </c>
      <c r="K21883" s="67">
        <v>456792.56</v>
      </c>
      <c r="L21883" s="67">
        <v>8.1300000000000008</v>
      </c>
      <c r="M21883" s="67">
        <v>456792.56</v>
      </c>
      <c r="N21883" s="67">
        <v>101.38</v>
      </c>
      <c r="P21883" s="67">
        <v>0</v>
      </c>
      <c r="Q21883" s="67">
        <v>0</v>
      </c>
      <c r="R21883" s="2" t="s">
        <v>161</v>
      </c>
      <c r="S21883" s="2" t="s">
        <v>161</v>
      </c>
      <c r="T21883" s="2" t="s">
        <v>161</v>
      </c>
      <c r="U21883" t="s">
        <v>783</v>
      </c>
    </row>
    <row r="21884" spans="3:21" x14ac:dyDescent="0.3">
      <c r="C21884" t="s">
        <v>31</v>
      </c>
      <c r="D21884" t="s">
        <v>158</v>
      </c>
      <c r="E21884" t="s">
        <v>29</v>
      </c>
      <c r="F21884" t="s">
        <v>159</v>
      </c>
      <c r="G21884" s="2">
        <v>-1</v>
      </c>
      <c r="H21884" s="2" t="s">
        <v>676</v>
      </c>
      <c r="I21884" s="67">
        <v>-190.32</v>
      </c>
      <c r="J21884" s="67">
        <v>0</v>
      </c>
      <c r="K21884" s="67">
        <v>-190.32</v>
      </c>
      <c r="L21884" s="67">
        <v>0</v>
      </c>
      <c r="M21884" s="67">
        <v>-190.32</v>
      </c>
      <c r="N21884" s="67">
        <v>0</v>
      </c>
      <c r="P21884" s="67">
        <v>0</v>
      </c>
      <c r="Q21884" s="67">
        <v>0</v>
      </c>
      <c r="U21884" t="s">
        <v>783</v>
      </c>
    </row>
    <row r="21885" spans="3:21" x14ac:dyDescent="0.3">
      <c r="C21885" t="s">
        <v>32</v>
      </c>
      <c r="D21885" t="s">
        <v>158</v>
      </c>
      <c r="E21885" t="s">
        <v>29</v>
      </c>
      <c r="F21885" t="s">
        <v>159</v>
      </c>
      <c r="G21885" s="2">
        <v>4</v>
      </c>
      <c r="H21885" s="2" t="s">
        <v>333</v>
      </c>
      <c r="I21885" s="67">
        <v>-15875.85</v>
      </c>
      <c r="J21885" s="67">
        <v>0</v>
      </c>
      <c r="K21885" s="67">
        <v>-15875.85</v>
      </c>
      <c r="L21885" s="67">
        <v>0</v>
      </c>
      <c r="M21885" s="67">
        <v>-15875.85</v>
      </c>
      <c r="N21885" s="67">
        <v>0</v>
      </c>
      <c r="P21885" s="67">
        <v>0</v>
      </c>
      <c r="Q21885" s="67">
        <v>0</v>
      </c>
      <c r="U21885" t="s">
        <v>783</v>
      </c>
    </row>
    <row r="21886" spans="3:21" x14ac:dyDescent="0.3">
      <c r="C21886" t="s">
        <v>166</v>
      </c>
      <c r="D21886" t="s">
        <v>158</v>
      </c>
      <c r="E21886" t="s">
        <v>30</v>
      </c>
      <c r="F21886" t="s">
        <v>159</v>
      </c>
      <c r="G21886" s="2">
        <v>-1</v>
      </c>
      <c r="H21886" s="2" t="s">
        <v>679</v>
      </c>
      <c r="I21886" s="67">
        <v>208.54</v>
      </c>
      <c r="J21886" s="67">
        <v>0</v>
      </c>
      <c r="K21886" s="67">
        <v>208.54</v>
      </c>
      <c r="L21886" s="67">
        <v>0</v>
      </c>
      <c r="M21886" s="67">
        <v>208.54</v>
      </c>
      <c r="N21886" s="67">
        <v>0.01</v>
      </c>
      <c r="P21886" s="67">
        <v>0</v>
      </c>
      <c r="Q21886" s="67">
        <v>0</v>
      </c>
      <c r="R21886" s="2" t="s">
        <v>161</v>
      </c>
      <c r="S21886" s="2" t="s">
        <v>161</v>
      </c>
      <c r="T21886" s="2" t="s">
        <v>161</v>
      </c>
      <c r="U21886" t="s">
        <v>783</v>
      </c>
    </row>
    <row r="21887" spans="3:21" x14ac:dyDescent="0.3">
      <c r="C21887" t="s">
        <v>32</v>
      </c>
      <c r="D21887" t="s">
        <v>158</v>
      </c>
      <c r="E21887" t="s">
        <v>29</v>
      </c>
      <c r="F21887" t="s">
        <v>159</v>
      </c>
      <c r="G21887" s="2">
        <v>3</v>
      </c>
      <c r="H21887" s="2" t="s">
        <v>561</v>
      </c>
      <c r="I21887" s="67">
        <v>-58950.65</v>
      </c>
      <c r="J21887" s="67">
        <v>0</v>
      </c>
      <c r="K21887" s="67">
        <v>-58950.65</v>
      </c>
      <c r="L21887" s="67">
        <v>0</v>
      </c>
      <c r="M21887" s="67">
        <v>-58950.65</v>
      </c>
      <c r="N21887" s="67">
        <v>0</v>
      </c>
      <c r="P21887" s="67">
        <v>0</v>
      </c>
      <c r="Q21887" s="67">
        <v>0</v>
      </c>
      <c r="U21887" t="s">
        <v>783</v>
      </c>
    </row>
    <row r="21888" spans="3:21" x14ac:dyDescent="0.3">
      <c r="C21888" t="s">
        <v>31</v>
      </c>
      <c r="D21888" t="s">
        <v>158</v>
      </c>
      <c r="E21888" t="s">
        <v>29</v>
      </c>
      <c r="F21888" t="s">
        <v>159</v>
      </c>
      <c r="G21888" s="2">
        <v>-1</v>
      </c>
      <c r="H21888" s="2" t="s">
        <v>615</v>
      </c>
      <c r="I21888" s="67">
        <v>-12071.69</v>
      </c>
      <c r="J21888" s="67">
        <v>0</v>
      </c>
      <c r="K21888" s="67">
        <v>-12071.69</v>
      </c>
      <c r="L21888" s="67">
        <v>0</v>
      </c>
      <c r="M21888" s="67">
        <v>-12071.69</v>
      </c>
      <c r="N21888" s="67">
        <v>0</v>
      </c>
      <c r="P21888" s="67">
        <v>0</v>
      </c>
      <c r="Q21888" s="67">
        <v>0</v>
      </c>
      <c r="U21888" t="s">
        <v>783</v>
      </c>
    </row>
    <row r="21889" spans="3:21" x14ac:dyDescent="0.3">
      <c r="C21889" t="s">
        <v>31</v>
      </c>
      <c r="D21889" t="s">
        <v>158</v>
      </c>
      <c r="E21889" t="s">
        <v>29</v>
      </c>
      <c r="F21889" t="s">
        <v>159</v>
      </c>
      <c r="G21889" s="2">
        <v>4</v>
      </c>
      <c r="H21889" s="2" t="s">
        <v>640</v>
      </c>
      <c r="I21889" s="67">
        <v>-5184.3100000000004</v>
      </c>
      <c r="J21889" s="67">
        <v>0</v>
      </c>
      <c r="K21889" s="67">
        <v>-5184.3100000000004</v>
      </c>
      <c r="L21889" s="67">
        <v>0</v>
      </c>
      <c r="M21889" s="67">
        <v>-5184.3100000000004</v>
      </c>
      <c r="N21889" s="67">
        <v>0</v>
      </c>
      <c r="P21889" s="67">
        <v>0</v>
      </c>
      <c r="Q21889" s="67">
        <v>0</v>
      </c>
      <c r="U21889" t="s">
        <v>783</v>
      </c>
    </row>
    <row r="21890" spans="3:21" x14ac:dyDescent="0.3">
      <c r="C21890" t="s">
        <v>166</v>
      </c>
      <c r="D21890" t="s">
        <v>158</v>
      </c>
      <c r="E21890" t="s">
        <v>29</v>
      </c>
      <c r="F21890" t="s">
        <v>159</v>
      </c>
      <c r="G21890" s="2">
        <v>-1</v>
      </c>
      <c r="H21890" s="2" t="s">
        <v>547</v>
      </c>
      <c r="I21890" s="67">
        <v>-307.58</v>
      </c>
      <c r="J21890" s="67">
        <v>0</v>
      </c>
      <c r="K21890" s="67">
        <v>-307.58</v>
      </c>
      <c r="L21890" s="67">
        <v>0</v>
      </c>
      <c r="M21890" s="67">
        <v>-307.58</v>
      </c>
      <c r="N21890" s="67">
        <v>0</v>
      </c>
      <c r="P21890" s="67">
        <v>0</v>
      </c>
      <c r="Q21890" s="67">
        <v>0</v>
      </c>
      <c r="U21890" t="s">
        <v>783</v>
      </c>
    </row>
    <row r="21891" spans="3:21" x14ac:dyDescent="0.3">
      <c r="C21891" t="s">
        <v>31</v>
      </c>
      <c r="D21891" t="s">
        <v>158</v>
      </c>
      <c r="E21891" t="s">
        <v>29</v>
      </c>
      <c r="F21891" t="s">
        <v>159</v>
      </c>
      <c r="G21891" s="2">
        <v>7</v>
      </c>
      <c r="H21891" s="2" t="s">
        <v>602</v>
      </c>
      <c r="I21891" s="67">
        <v>-61595</v>
      </c>
      <c r="J21891" s="67">
        <v>0</v>
      </c>
      <c r="K21891" s="67">
        <v>-61595</v>
      </c>
      <c r="L21891" s="67">
        <v>0</v>
      </c>
      <c r="M21891" s="67">
        <v>-61595</v>
      </c>
      <c r="N21891" s="67">
        <v>0</v>
      </c>
      <c r="P21891" s="67">
        <v>0</v>
      </c>
      <c r="Q21891" s="67">
        <v>0</v>
      </c>
      <c r="U21891" t="s">
        <v>783</v>
      </c>
    </row>
    <row r="21892" spans="3:21" x14ac:dyDescent="0.3">
      <c r="C21892" t="s">
        <v>32</v>
      </c>
      <c r="D21892" t="s">
        <v>158</v>
      </c>
      <c r="E21892" t="s">
        <v>30</v>
      </c>
      <c r="F21892" t="s">
        <v>159</v>
      </c>
      <c r="G21892" s="2">
        <v>1</v>
      </c>
      <c r="H21892" s="2" t="s">
        <v>276</v>
      </c>
      <c r="I21892" s="67">
        <v>37318.910000000003</v>
      </c>
      <c r="J21892" s="67">
        <v>10.42</v>
      </c>
      <c r="K21892" s="67">
        <v>37318.910000000003</v>
      </c>
      <c r="L21892" s="67">
        <v>4.68</v>
      </c>
      <c r="M21892" s="67">
        <v>37318.910000000003</v>
      </c>
      <c r="N21892" s="67">
        <v>58.36</v>
      </c>
      <c r="P21892" s="67">
        <v>0</v>
      </c>
      <c r="Q21892" s="67">
        <v>37318.910000000003</v>
      </c>
      <c r="R21892" s="2" t="s">
        <v>161</v>
      </c>
      <c r="S21892" s="2" t="s">
        <v>161</v>
      </c>
      <c r="T21892" s="2" t="s">
        <v>161</v>
      </c>
      <c r="U21892" t="s">
        <v>783</v>
      </c>
    </row>
    <row r="21893" spans="3:21" x14ac:dyDescent="0.3">
      <c r="C21893" t="s">
        <v>31</v>
      </c>
      <c r="D21893" t="s">
        <v>158</v>
      </c>
      <c r="E21893" t="s">
        <v>30</v>
      </c>
      <c r="F21893" t="s">
        <v>159</v>
      </c>
      <c r="G21893" s="2">
        <v>-1</v>
      </c>
      <c r="H21893" s="2" t="s">
        <v>289</v>
      </c>
      <c r="I21893" s="67">
        <v>479.18</v>
      </c>
      <c r="J21893" s="67">
        <v>0.18</v>
      </c>
      <c r="K21893" s="67">
        <v>479.18</v>
      </c>
      <c r="L21893" s="67">
        <v>0.06</v>
      </c>
      <c r="M21893" s="67">
        <v>479.18</v>
      </c>
      <c r="N21893" s="67">
        <v>0.61</v>
      </c>
      <c r="P21893" s="67">
        <v>0</v>
      </c>
      <c r="Q21893" s="67">
        <v>0</v>
      </c>
      <c r="R21893" s="2" t="s">
        <v>161</v>
      </c>
      <c r="S21893" s="2" t="s">
        <v>161</v>
      </c>
      <c r="T21893" s="2" t="s">
        <v>161</v>
      </c>
      <c r="U21893" t="s">
        <v>783</v>
      </c>
    </row>
    <row r="21894" spans="3:21" x14ac:dyDescent="0.3">
      <c r="C21894" t="s">
        <v>166</v>
      </c>
      <c r="D21894" t="s">
        <v>158</v>
      </c>
      <c r="E21894" t="s">
        <v>29</v>
      </c>
      <c r="F21894" t="s">
        <v>159</v>
      </c>
      <c r="G21894" s="2">
        <v>5</v>
      </c>
      <c r="H21894" s="2" t="s">
        <v>363</v>
      </c>
      <c r="I21894" s="67">
        <v>-57.98</v>
      </c>
      <c r="J21894" s="67">
        <v>0</v>
      </c>
      <c r="K21894" s="67">
        <v>-57.98</v>
      </c>
      <c r="L21894" s="67">
        <v>0</v>
      </c>
      <c r="M21894" s="67">
        <v>-57.98</v>
      </c>
      <c r="N21894" s="67">
        <v>0</v>
      </c>
      <c r="P21894" s="67">
        <v>0</v>
      </c>
      <c r="Q21894" s="67">
        <v>0</v>
      </c>
      <c r="U21894" t="s">
        <v>783</v>
      </c>
    </row>
    <row r="21895" spans="3:21" x14ac:dyDescent="0.3">
      <c r="C21895" t="s">
        <v>31</v>
      </c>
      <c r="D21895" t="s">
        <v>158</v>
      </c>
      <c r="E21895" t="s">
        <v>29</v>
      </c>
      <c r="F21895" t="s">
        <v>159</v>
      </c>
      <c r="G21895" s="2">
        <v>1</v>
      </c>
      <c r="H21895" s="2" t="s">
        <v>449</v>
      </c>
      <c r="I21895" s="67">
        <v>-8887.9</v>
      </c>
      <c r="J21895" s="67">
        <v>0</v>
      </c>
      <c r="K21895" s="67">
        <v>-8887.9</v>
      </c>
      <c r="L21895" s="67">
        <v>0</v>
      </c>
      <c r="M21895" s="67">
        <v>-8887.9</v>
      </c>
      <c r="N21895" s="67">
        <v>0</v>
      </c>
      <c r="P21895" s="67">
        <v>0</v>
      </c>
      <c r="Q21895" s="67">
        <v>0</v>
      </c>
      <c r="U21895" t="s">
        <v>783</v>
      </c>
    </row>
    <row r="21896" spans="3:21" x14ac:dyDescent="0.3">
      <c r="C21896" t="s">
        <v>166</v>
      </c>
      <c r="D21896" t="s">
        <v>158</v>
      </c>
      <c r="E21896" t="s">
        <v>29</v>
      </c>
      <c r="F21896" t="s">
        <v>159</v>
      </c>
      <c r="G21896" s="2">
        <v>9</v>
      </c>
      <c r="H21896" s="2" t="s">
        <v>200</v>
      </c>
      <c r="I21896" s="67">
        <v>-1369.94</v>
      </c>
      <c r="J21896" s="67">
        <v>0</v>
      </c>
      <c r="K21896" s="67">
        <v>-1369.94</v>
      </c>
      <c r="L21896" s="67">
        <v>0</v>
      </c>
      <c r="M21896" s="67">
        <v>-1369.94</v>
      </c>
      <c r="N21896" s="67">
        <v>0</v>
      </c>
      <c r="P21896" s="67">
        <v>0</v>
      </c>
      <c r="Q21896" s="67">
        <v>0</v>
      </c>
      <c r="U21896" t="s">
        <v>783</v>
      </c>
    </row>
    <row r="21897" spans="3:21" x14ac:dyDescent="0.3">
      <c r="C21897" t="s">
        <v>31</v>
      </c>
      <c r="D21897" t="s">
        <v>158</v>
      </c>
      <c r="E21897" t="s">
        <v>30</v>
      </c>
      <c r="F21897" t="s">
        <v>159</v>
      </c>
      <c r="G21897" s="2">
        <v>0</v>
      </c>
      <c r="H21897" s="2" t="s">
        <v>452</v>
      </c>
      <c r="I21897" s="67">
        <v>94260.34</v>
      </c>
      <c r="J21897" s="67">
        <v>9.16</v>
      </c>
      <c r="K21897" s="67">
        <v>94260.34</v>
      </c>
      <c r="L21897" s="67">
        <v>8.2899999999999991</v>
      </c>
      <c r="M21897" s="67">
        <v>94260.34</v>
      </c>
      <c r="N21897" s="67">
        <v>42.83</v>
      </c>
      <c r="P21897" s="67">
        <v>0</v>
      </c>
      <c r="Q21897" s="67">
        <v>0</v>
      </c>
      <c r="R21897" s="2" t="s">
        <v>161</v>
      </c>
      <c r="S21897" s="2" t="s">
        <v>161</v>
      </c>
      <c r="T21897" s="2" t="s">
        <v>161</v>
      </c>
      <c r="U21897" t="s">
        <v>783</v>
      </c>
    </row>
    <row r="21898" spans="3:21" x14ac:dyDescent="0.3">
      <c r="C21898" t="s">
        <v>166</v>
      </c>
      <c r="D21898" t="s">
        <v>158</v>
      </c>
      <c r="E21898" t="s">
        <v>30</v>
      </c>
      <c r="F21898" t="s">
        <v>159</v>
      </c>
      <c r="G21898" s="2">
        <v>3</v>
      </c>
      <c r="H21898" s="2" t="s">
        <v>222</v>
      </c>
      <c r="I21898" s="67">
        <v>161327.23000000001</v>
      </c>
      <c r="J21898" s="67">
        <v>14448.84</v>
      </c>
      <c r="K21898" s="67">
        <v>161327.23000000001</v>
      </c>
      <c r="L21898" s="67">
        <v>11.06</v>
      </c>
      <c r="M21898" s="67">
        <v>161327.23000000001</v>
      </c>
      <c r="N21898" s="67">
        <v>105.94</v>
      </c>
      <c r="P21898" s="67">
        <v>0</v>
      </c>
      <c r="Q21898" s="67">
        <v>483981.69000000006</v>
      </c>
      <c r="R21898" s="2" t="s">
        <v>161</v>
      </c>
      <c r="S21898" s="2" t="s">
        <v>165</v>
      </c>
      <c r="T21898" s="2" t="s">
        <v>165</v>
      </c>
      <c r="U21898" t="s">
        <v>783</v>
      </c>
    </row>
    <row r="21899" spans="3:21" x14ac:dyDescent="0.3">
      <c r="C21899" t="s">
        <v>31</v>
      </c>
      <c r="D21899" t="s">
        <v>158</v>
      </c>
      <c r="E21899" t="s">
        <v>30</v>
      </c>
      <c r="F21899" t="s">
        <v>159</v>
      </c>
      <c r="G21899" s="2">
        <v>3</v>
      </c>
      <c r="H21899" s="2" t="s">
        <v>335</v>
      </c>
      <c r="I21899" s="67">
        <v>24977.69</v>
      </c>
      <c r="J21899" s="67">
        <v>1911.78</v>
      </c>
      <c r="K21899" s="67">
        <v>24977.69</v>
      </c>
      <c r="L21899" s="67">
        <v>0.34</v>
      </c>
      <c r="M21899" s="67">
        <v>24977.69</v>
      </c>
      <c r="N21899" s="67">
        <v>4.25</v>
      </c>
      <c r="P21899" s="67">
        <v>0</v>
      </c>
      <c r="Q21899" s="67">
        <v>74933.069999999992</v>
      </c>
      <c r="R21899" s="2" t="s">
        <v>161</v>
      </c>
      <c r="S21899" s="2" t="s">
        <v>165</v>
      </c>
      <c r="T21899" s="2" t="s">
        <v>165</v>
      </c>
      <c r="U21899" t="s">
        <v>783</v>
      </c>
    </row>
    <row r="21900" spans="3:21" x14ac:dyDescent="0.3">
      <c r="C21900" t="s">
        <v>31</v>
      </c>
      <c r="D21900" t="s">
        <v>158</v>
      </c>
      <c r="E21900" t="s">
        <v>30</v>
      </c>
      <c r="F21900" t="s">
        <v>159</v>
      </c>
      <c r="G21900" s="2">
        <v>0</v>
      </c>
      <c r="H21900" s="2" t="s">
        <v>533</v>
      </c>
      <c r="I21900" s="67">
        <v>849240.55</v>
      </c>
      <c r="J21900" s="67">
        <v>82.14</v>
      </c>
      <c r="K21900" s="67">
        <v>849240.55</v>
      </c>
      <c r="L21900" s="67">
        <v>16.62</v>
      </c>
      <c r="M21900" s="67">
        <v>849240.55</v>
      </c>
      <c r="N21900" s="67">
        <v>131.72999999999999</v>
      </c>
      <c r="P21900" s="67">
        <v>0</v>
      </c>
      <c r="Q21900" s="67">
        <v>0</v>
      </c>
      <c r="R21900" s="2" t="s">
        <v>161</v>
      </c>
      <c r="S21900" s="2" t="s">
        <v>161</v>
      </c>
      <c r="T21900" s="2" t="s">
        <v>161</v>
      </c>
      <c r="U21900" t="s">
        <v>783</v>
      </c>
    </row>
    <row r="21901" spans="3:21" x14ac:dyDescent="0.3">
      <c r="C21901" t="s">
        <v>166</v>
      </c>
      <c r="D21901" t="s">
        <v>158</v>
      </c>
      <c r="E21901" t="s">
        <v>30</v>
      </c>
      <c r="F21901" t="s">
        <v>159</v>
      </c>
      <c r="G21901" s="2">
        <v>3</v>
      </c>
      <c r="H21901" s="2" t="s">
        <v>684</v>
      </c>
      <c r="I21901" s="67">
        <v>50265.69</v>
      </c>
      <c r="J21901" s="67">
        <v>18.87</v>
      </c>
      <c r="K21901" s="67">
        <v>50265.69</v>
      </c>
      <c r="L21901" s="67">
        <v>4.46</v>
      </c>
      <c r="M21901" s="67">
        <v>50265.69</v>
      </c>
      <c r="N21901" s="67">
        <v>61.4</v>
      </c>
      <c r="P21901" s="67">
        <v>0</v>
      </c>
      <c r="Q21901" s="67">
        <v>150797.07</v>
      </c>
      <c r="R21901" s="2" t="s">
        <v>161</v>
      </c>
      <c r="S21901" s="2" t="s">
        <v>161</v>
      </c>
      <c r="T21901" s="2" t="s">
        <v>161</v>
      </c>
      <c r="U21901" t="s">
        <v>783</v>
      </c>
    </row>
    <row r="21902" spans="3:21" x14ac:dyDescent="0.3">
      <c r="C21902" t="s">
        <v>166</v>
      </c>
      <c r="D21902" t="s">
        <v>158</v>
      </c>
      <c r="E21902" t="s">
        <v>29</v>
      </c>
      <c r="F21902" t="s">
        <v>159</v>
      </c>
      <c r="G21902" s="2">
        <v>8</v>
      </c>
      <c r="H21902" s="2" t="s">
        <v>329</v>
      </c>
      <c r="I21902" s="67">
        <v>-272.3</v>
      </c>
      <c r="J21902" s="67">
        <v>0</v>
      </c>
      <c r="K21902" s="67">
        <v>-272.3</v>
      </c>
      <c r="L21902" s="67">
        <v>0</v>
      </c>
      <c r="M21902" s="67">
        <v>-272.3</v>
      </c>
      <c r="N21902" s="67">
        <v>0</v>
      </c>
      <c r="P21902" s="67">
        <v>0</v>
      </c>
      <c r="Q21902" s="67">
        <v>0</v>
      </c>
      <c r="U21902" t="s">
        <v>783</v>
      </c>
    </row>
    <row r="21903" spans="3:21" x14ac:dyDescent="0.3">
      <c r="C21903" t="s">
        <v>166</v>
      </c>
      <c r="D21903" t="s">
        <v>158</v>
      </c>
      <c r="E21903" t="s">
        <v>30</v>
      </c>
      <c r="F21903" t="s">
        <v>159</v>
      </c>
      <c r="G21903" s="2">
        <v>-1</v>
      </c>
      <c r="H21903" s="2" t="s">
        <v>176</v>
      </c>
      <c r="I21903" s="67">
        <v>883593.82</v>
      </c>
      <c r="J21903" s="67">
        <v>27.22</v>
      </c>
      <c r="K21903" s="67">
        <v>883593.82</v>
      </c>
      <c r="L21903" s="67">
        <v>6.39</v>
      </c>
      <c r="M21903" s="67">
        <v>883593.82</v>
      </c>
      <c r="N21903" s="67">
        <v>3270.12</v>
      </c>
      <c r="O21903" s="2">
        <v>1</v>
      </c>
      <c r="P21903" s="67">
        <v>0</v>
      </c>
      <c r="Q21903" s="67">
        <v>0</v>
      </c>
      <c r="R21903" s="2" t="s">
        <v>251</v>
      </c>
      <c r="S21903" s="2" t="s">
        <v>251</v>
      </c>
      <c r="T21903" s="2" t="s">
        <v>161</v>
      </c>
      <c r="U21903" t="s">
        <v>783</v>
      </c>
    </row>
    <row r="21904" spans="3:21" x14ac:dyDescent="0.3">
      <c r="C21904" t="s">
        <v>166</v>
      </c>
      <c r="D21904" t="s">
        <v>158</v>
      </c>
      <c r="E21904" t="s">
        <v>29</v>
      </c>
      <c r="F21904" t="s">
        <v>159</v>
      </c>
      <c r="G21904" s="2">
        <v>-1</v>
      </c>
      <c r="H21904" s="2" t="s">
        <v>185</v>
      </c>
      <c r="I21904" s="67">
        <v>-4267.18</v>
      </c>
      <c r="J21904" s="67">
        <v>0</v>
      </c>
      <c r="K21904" s="67">
        <v>-4267.18</v>
      </c>
      <c r="L21904" s="67">
        <v>0</v>
      </c>
      <c r="M21904" s="67">
        <v>-4267.18</v>
      </c>
      <c r="N21904" s="67">
        <v>0</v>
      </c>
      <c r="P21904" s="67">
        <v>0</v>
      </c>
      <c r="Q21904" s="67">
        <v>0</v>
      </c>
      <c r="U21904" t="s">
        <v>783</v>
      </c>
    </row>
    <row r="21905" spans="3:21" x14ac:dyDescent="0.3">
      <c r="C21905" t="s">
        <v>31</v>
      </c>
      <c r="D21905" t="s">
        <v>158</v>
      </c>
      <c r="E21905" t="s">
        <v>29</v>
      </c>
      <c r="F21905" t="s">
        <v>159</v>
      </c>
      <c r="G21905" s="2">
        <v>-1</v>
      </c>
      <c r="H21905" s="2" t="s">
        <v>371</v>
      </c>
      <c r="I21905" s="67">
        <v>-13290.86</v>
      </c>
      <c r="J21905" s="67">
        <v>0</v>
      </c>
      <c r="K21905" s="67">
        <v>-13290.86</v>
      </c>
      <c r="L21905" s="67">
        <v>0</v>
      </c>
      <c r="M21905" s="67">
        <v>-13290.86</v>
      </c>
      <c r="N21905" s="67">
        <v>0</v>
      </c>
      <c r="P21905" s="67">
        <v>0</v>
      </c>
      <c r="Q21905" s="67">
        <v>0</v>
      </c>
      <c r="U21905" t="s">
        <v>783</v>
      </c>
    </row>
    <row r="21906" spans="3:21" x14ac:dyDescent="0.3">
      <c r="C21906" t="s">
        <v>32</v>
      </c>
      <c r="D21906" t="s">
        <v>158</v>
      </c>
      <c r="E21906" t="s">
        <v>30</v>
      </c>
      <c r="F21906" t="s">
        <v>159</v>
      </c>
      <c r="G21906" s="2">
        <v>-4</v>
      </c>
      <c r="H21906" s="2" t="s">
        <v>637</v>
      </c>
      <c r="I21906" s="67">
        <v>151.09</v>
      </c>
      <c r="J21906" s="67">
        <v>1.4</v>
      </c>
      <c r="K21906" s="67">
        <v>151.09</v>
      </c>
      <c r="L21906" s="67">
        <v>0.11</v>
      </c>
      <c r="M21906" s="67">
        <v>151.09</v>
      </c>
      <c r="N21906" s="67">
        <v>0.56999999999999995</v>
      </c>
      <c r="P21906" s="67">
        <v>0</v>
      </c>
      <c r="Q21906" s="67">
        <v>0</v>
      </c>
      <c r="R21906" s="2" t="s">
        <v>161</v>
      </c>
      <c r="S21906" s="2" t="s">
        <v>161</v>
      </c>
      <c r="T21906" s="2" t="s">
        <v>161</v>
      </c>
      <c r="U21906" t="s">
        <v>783</v>
      </c>
    </row>
    <row r="21907" spans="3:21" x14ac:dyDescent="0.3">
      <c r="C21907" t="s">
        <v>166</v>
      </c>
      <c r="D21907" t="s">
        <v>158</v>
      </c>
      <c r="E21907" t="s">
        <v>29</v>
      </c>
      <c r="F21907" t="s">
        <v>159</v>
      </c>
      <c r="G21907" s="2">
        <v>3</v>
      </c>
      <c r="H21907" s="2" t="s">
        <v>576</v>
      </c>
      <c r="I21907" s="67">
        <v>-202.3</v>
      </c>
      <c r="J21907" s="67">
        <v>0</v>
      </c>
      <c r="K21907" s="67">
        <v>-202.3</v>
      </c>
      <c r="L21907" s="67">
        <v>0</v>
      </c>
      <c r="M21907" s="67">
        <v>-202.3</v>
      </c>
      <c r="N21907" s="67">
        <v>0</v>
      </c>
      <c r="P21907" s="67">
        <v>0</v>
      </c>
      <c r="Q21907" s="67">
        <v>0</v>
      </c>
      <c r="U21907" t="s">
        <v>783</v>
      </c>
    </row>
    <row r="21908" spans="3:21" x14ac:dyDescent="0.3">
      <c r="C21908" t="s">
        <v>31</v>
      </c>
      <c r="D21908" t="s">
        <v>158</v>
      </c>
      <c r="E21908" t="s">
        <v>30</v>
      </c>
      <c r="F21908" t="s">
        <v>159</v>
      </c>
      <c r="G21908" s="2">
        <v>2</v>
      </c>
      <c r="H21908" s="2" t="s">
        <v>239</v>
      </c>
      <c r="I21908" s="67">
        <v>45667.53</v>
      </c>
      <c r="J21908" s="67">
        <v>5.28</v>
      </c>
      <c r="K21908" s="67">
        <v>45667.53</v>
      </c>
      <c r="L21908" s="67">
        <v>1070.6600000000001</v>
      </c>
      <c r="M21908" s="67">
        <v>45667.53</v>
      </c>
      <c r="N21908" s="67">
        <v>24.04</v>
      </c>
      <c r="P21908" s="67">
        <v>0</v>
      </c>
      <c r="Q21908" s="67">
        <v>91335.06</v>
      </c>
      <c r="R21908" s="2" t="s">
        <v>165</v>
      </c>
      <c r="S21908" s="2" t="s">
        <v>161</v>
      </c>
      <c r="T21908" s="2" t="s">
        <v>165</v>
      </c>
      <c r="U21908" t="s">
        <v>783</v>
      </c>
    </row>
    <row r="21909" spans="3:21" x14ac:dyDescent="0.3">
      <c r="C21909" t="s">
        <v>166</v>
      </c>
      <c r="D21909" t="s">
        <v>158</v>
      </c>
      <c r="E21909" t="s">
        <v>29</v>
      </c>
      <c r="F21909" t="s">
        <v>159</v>
      </c>
      <c r="G21909" s="2">
        <v>8</v>
      </c>
      <c r="H21909" s="2" t="s">
        <v>313</v>
      </c>
      <c r="I21909" s="67">
        <v>-3680.62</v>
      </c>
      <c r="J21909" s="67">
        <v>0</v>
      </c>
      <c r="K21909" s="67">
        <v>-3680.62</v>
      </c>
      <c r="L21909" s="67">
        <v>0</v>
      </c>
      <c r="M21909" s="67">
        <v>-3680.62</v>
      </c>
      <c r="N21909" s="67">
        <v>0</v>
      </c>
      <c r="P21909" s="67">
        <v>0</v>
      </c>
      <c r="Q21909" s="67">
        <v>0</v>
      </c>
      <c r="U21909" t="s">
        <v>783</v>
      </c>
    </row>
    <row r="21910" spans="3:21" x14ac:dyDescent="0.3">
      <c r="C21910" t="s">
        <v>31</v>
      </c>
      <c r="D21910" t="s">
        <v>158</v>
      </c>
      <c r="E21910" t="s">
        <v>29</v>
      </c>
      <c r="F21910" t="s">
        <v>159</v>
      </c>
      <c r="G21910" s="2">
        <v>15</v>
      </c>
      <c r="H21910" s="2" t="s">
        <v>242</v>
      </c>
      <c r="I21910" s="67">
        <v>-11137.18</v>
      </c>
      <c r="J21910" s="67">
        <v>0</v>
      </c>
      <c r="K21910" s="67">
        <v>-11137.18</v>
      </c>
      <c r="L21910" s="67">
        <v>0</v>
      </c>
      <c r="M21910" s="67">
        <v>-11137.18</v>
      </c>
      <c r="N21910" s="67">
        <v>0</v>
      </c>
      <c r="P21910" s="67">
        <v>0</v>
      </c>
      <c r="Q21910" s="67">
        <v>0</v>
      </c>
      <c r="U21910" t="s">
        <v>783</v>
      </c>
    </row>
    <row r="21911" spans="3:21" x14ac:dyDescent="0.3">
      <c r="C21911" t="s">
        <v>166</v>
      </c>
      <c r="D21911" t="s">
        <v>158</v>
      </c>
      <c r="E21911" t="s">
        <v>30</v>
      </c>
      <c r="F21911" t="s">
        <v>159</v>
      </c>
      <c r="G21911" s="2">
        <v>7</v>
      </c>
      <c r="H21911" s="2" t="s">
        <v>227</v>
      </c>
      <c r="I21911" s="67">
        <v>475.76</v>
      </c>
      <c r="J21911" s="67">
        <v>0.25</v>
      </c>
      <c r="K21911" s="67">
        <v>475.76</v>
      </c>
      <c r="L21911" s="67">
        <v>0.02</v>
      </c>
      <c r="M21911" s="67">
        <v>475.76</v>
      </c>
      <c r="N21911" s="67">
        <v>0.4</v>
      </c>
      <c r="P21911" s="67">
        <v>0</v>
      </c>
      <c r="Q21911" s="67">
        <v>3330.3199999999997</v>
      </c>
      <c r="R21911" s="2" t="s">
        <v>161</v>
      </c>
      <c r="S21911" s="2" t="s">
        <v>161</v>
      </c>
      <c r="T21911" s="2" t="s">
        <v>161</v>
      </c>
      <c r="U21911" t="s">
        <v>783</v>
      </c>
    </row>
    <row r="21912" spans="3:21" x14ac:dyDescent="0.3">
      <c r="C21912" t="s">
        <v>166</v>
      </c>
      <c r="D21912" t="s">
        <v>158</v>
      </c>
      <c r="E21912" t="s">
        <v>29</v>
      </c>
      <c r="F21912" t="s">
        <v>159</v>
      </c>
      <c r="G21912" s="2">
        <v>3</v>
      </c>
      <c r="H21912" s="2" t="s">
        <v>451</v>
      </c>
      <c r="I21912" s="67">
        <v>-3385.39</v>
      </c>
      <c r="J21912" s="67">
        <v>0</v>
      </c>
      <c r="K21912" s="67">
        <v>-3385.39</v>
      </c>
      <c r="L21912" s="67">
        <v>0</v>
      </c>
      <c r="M21912" s="67">
        <v>-3385.39</v>
      </c>
      <c r="N21912" s="67">
        <v>0</v>
      </c>
      <c r="P21912" s="67">
        <v>0</v>
      </c>
      <c r="Q21912" s="67">
        <v>0</v>
      </c>
      <c r="U21912" t="s">
        <v>783</v>
      </c>
    </row>
    <row r="21913" spans="3:21" x14ac:dyDescent="0.3">
      <c r="C21913" t="s">
        <v>32</v>
      </c>
      <c r="D21913" t="s">
        <v>158</v>
      </c>
      <c r="E21913" t="s">
        <v>30</v>
      </c>
      <c r="F21913" t="s">
        <v>159</v>
      </c>
      <c r="G21913" s="2">
        <v>1</v>
      </c>
      <c r="H21913" s="2" t="s">
        <v>177</v>
      </c>
      <c r="I21913" s="67">
        <v>5682.94</v>
      </c>
      <c r="J21913" s="67">
        <v>0.44</v>
      </c>
      <c r="K21913" s="67">
        <v>5682.94</v>
      </c>
      <c r="L21913" s="67">
        <v>0.06</v>
      </c>
      <c r="M21913" s="67">
        <v>5682.94</v>
      </c>
      <c r="N21913" s="67">
        <v>3.41</v>
      </c>
      <c r="P21913" s="67">
        <v>0</v>
      </c>
      <c r="Q21913" s="67">
        <v>5682.94</v>
      </c>
      <c r="R21913" s="2" t="s">
        <v>161</v>
      </c>
      <c r="S21913" s="2" t="s">
        <v>161</v>
      </c>
      <c r="T21913" s="2" t="s">
        <v>161</v>
      </c>
      <c r="U21913" t="s">
        <v>783</v>
      </c>
    </row>
    <row r="21914" spans="3:21" x14ac:dyDescent="0.3">
      <c r="C21914" t="s">
        <v>166</v>
      </c>
      <c r="D21914" t="s">
        <v>158</v>
      </c>
      <c r="E21914" t="s">
        <v>30</v>
      </c>
      <c r="F21914" t="s">
        <v>159</v>
      </c>
      <c r="G21914" s="2">
        <v>3</v>
      </c>
      <c r="H21914" s="2" t="s">
        <v>467</v>
      </c>
      <c r="I21914" s="67">
        <v>76413.37</v>
      </c>
      <c r="J21914" s="67">
        <v>10820.05</v>
      </c>
      <c r="K21914" s="67">
        <v>76413.37</v>
      </c>
      <c r="L21914" s="67">
        <v>3.31</v>
      </c>
      <c r="M21914" s="67">
        <v>76413.37</v>
      </c>
      <c r="N21914" s="67">
        <v>31.69</v>
      </c>
      <c r="P21914" s="67">
        <v>0</v>
      </c>
      <c r="Q21914" s="67">
        <v>229240.11</v>
      </c>
      <c r="R21914" s="2" t="s">
        <v>161</v>
      </c>
      <c r="S21914" s="2" t="s">
        <v>165</v>
      </c>
      <c r="T21914" s="2" t="s">
        <v>165</v>
      </c>
      <c r="U21914" t="s">
        <v>783</v>
      </c>
    </row>
    <row r="21915" spans="3:21" x14ac:dyDescent="0.3">
      <c r="C21915" t="s">
        <v>32</v>
      </c>
      <c r="D21915" t="s">
        <v>158</v>
      </c>
      <c r="E21915" t="s">
        <v>30</v>
      </c>
      <c r="F21915" t="s">
        <v>159</v>
      </c>
      <c r="G21915" s="2">
        <v>0</v>
      </c>
      <c r="H21915" s="2" t="s">
        <v>299</v>
      </c>
      <c r="I21915" s="67">
        <v>71000</v>
      </c>
      <c r="J21915" s="67">
        <v>10.29</v>
      </c>
      <c r="K21915" s="67">
        <v>71000</v>
      </c>
      <c r="L21915" s="67">
        <v>2.08</v>
      </c>
      <c r="M21915" s="67">
        <v>71000</v>
      </c>
      <c r="N21915" s="67">
        <v>16.510000000000002</v>
      </c>
      <c r="P21915" s="67">
        <v>0</v>
      </c>
      <c r="Q21915" s="67">
        <v>0</v>
      </c>
      <c r="R21915" s="2" t="s">
        <v>161</v>
      </c>
      <c r="S21915" s="2" t="s">
        <v>161</v>
      </c>
      <c r="T21915" s="2" t="s">
        <v>161</v>
      </c>
      <c r="U21915" t="s">
        <v>783</v>
      </c>
    </row>
    <row r="21916" spans="3:21" x14ac:dyDescent="0.3">
      <c r="C21916" t="s">
        <v>166</v>
      </c>
      <c r="D21916" t="s">
        <v>158</v>
      </c>
      <c r="E21916" t="s">
        <v>30</v>
      </c>
      <c r="F21916" t="s">
        <v>159</v>
      </c>
      <c r="G21916" s="2">
        <v>1</v>
      </c>
      <c r="H21916" s="2" t="s">
        <v>236</v>
      </c>
      <c r="I21916" s="67">
        <v>414705.85</v>
      </c>
      <c r="J21916" s="67">
        <v>70.22</v>
      </c>
      <c r="K21916" s="67">
        <v>414705.85</v>
      </c>
      <c r="L21916" s="67">
        <v>33.35</v>
      </c>
      <c r="M21916" s="67">
        <v>414705.85</v>
      </c>
      <c r="N21916" s="67">
        <v>319.45</v>
      </c>
      <c r="P21916" s="67">
        <v>0</v>
      </c>
      <c r="Q21916" s="67">
        <v>414705.85</v>
      </c>
      <c r="R21916" s="2" t="s">
        <v>161</v>
      </c>
      <c r="S21916" s="2" t="s">
        <v>161</v>
      </c>
      <c r="T21916" s="2" t="s">
        <v>161</v>
      </c>
      <c r="U21916" t="s">
        <v>783</v>
      </c>
    </row>
    <row r="21917" spans="3:21" x14ac:dyDescent="0.3">
      <c r="C21917" t="s">
        <v>166</v>
      </c>
      <c r="D21917" t="s">
        <v>158</v>
      </c>
      <c r="E21917" t="s">
        <v>30</v>
      </c>
      <c r="F21917" t="s">
        <v>159</v>
      </c>
      <c r="G21917" s="2">
        <v>4</v>
      </c>
      <c r="H21917" s="2" t="s">
        <v>399</v>
      </c>
      <c r="I21917" s="67">
        <v>12136.63</v>
      </c>
      <c r="J21917" s="67">
        <v>907.06</v>
      </c>
      <c r="K21917" s="67">
        <v>12136.63</v>
      </c>
      <c r="L21917" s="67">
        <v>770.49</v>
      </c>
      <c r="M21917" s="67">
        <v>12136.63</v>
      </c>
      <c r="N21917" s="67">
        <v>10.08</v>
      </c>
      <c r="P21917" s="67">
        <v>0</v>
      </c>
      <c r="Q21917" s="67">
        <v>48546.52</v>
      </c>
      <c r="R21917" s="2" t="s">
        <v>161</v>
      </c>
      <c r="S21917" s="2" t="s">
        <v>161</v>
      </c>
      <c r="T21917" s="2" t="s">
        <v>165</v>
      </c>
      <c r="U21917" t="s">
        <v>783</v>
      </c>
    </row>
    <row r="21918" spans="3:21" x14ac:dyDescent="0.3">
      <c r="C21918" t="s">
        <v>32</v>
      </c>
      <c r="D21918" t="s">
        <v>158</v>
      </c>
      <c r="E21918" t="s">
        <v>30</v>
      </c>
      <c r="F21918" t="s">
        <v>159</v>
      </c>
      <c r="G21918" s="2">
        <v>1</v>
      </c>
      <c r="H21918" s="2" t="s">
        <v>280</v>
      </c>
      <c r="I21918" s="67">
        <v>60127.69</v>
      </c>
      <c r="J21918" s="67">
        <v>5.09</v>
      </c>
      <c r="K21918" s="67">
        <v>60127.69</v>
      </c>
      <c r="L21918" s="67">
        <v>3.46</v>
      </c>
      <c r="M21918" s="67">
        <v>60127.69</v>
      </c>
      <c r="N21918" s="67">
        <v>62.01</v>
      </c>
      <c r="P21918" s="67">
        <v>0</v>
      </c>
      <c r="Q21918" s="67">
        <v>60127.69</v>
      </c>
      <c r="R21918" s="2" t="s">
        <v>161</v>
      </c>
      <c r="S21918" s="2" t="s">
        <v>161</v>
      </c>
      <c r="T21918" s="2" t="s">
        <v>161</v>
      </c>
      <c r="U21918" t="s">
        <v>783</v>
      </c>
    </row>
    <row r="21919" spans="3:21" x14ac:dyDescent="0.3">
      <c r="C21919" t="s">
        <v>166</v>
      </c>
      <c r="D21919" t="s">
        <v>158</v>
      </c>
      <c r="E21919" t="s">
        <v>30</v>
      </c>
      <c r="F21919" t="s">
        <v>159</v>
      </c>
      <c r="G21919" s="2">
        <v>7</v>
      </c>
      <c r="H21919" s="2" t="s">
        <v>602</v>
      </c>
      <c r="I21919" s="67">
        <v>203227.58</v>
      </c>
      <c r="J21919" s="67">
        <v>0.48</v>
      </c>
      <c r="K21919" s="67">
        <v>203227.58</v>
      </c>
      <c r="L21919" s="67">
        <v>1.2</v>
      </c>
      <c r="M21919" s="67">
        <v>203227.58</v>
      </c>
      <c r="N21919" s="67">
        <v>90.13</v>
      </c>
      <c r="P21919" s="67">
        <v>0</v>
      </c>
      <c r="Q21919" s="67">
        <v>1422593.0599999998</v>
      </c>
      <c r="R21919" s="2" t="s">
        <v>161</v>
      </c>
      <c r="S21919" s="2" t="s">
        <v>161</v>
      </c>
      <c r="T21919" s="2" t="s">
        <v>165</v>
      </c>
      <c r="U21919" t="s">
        <v>783</v>
      </c>
    </row>
    <row r="21920" spans="3:21" x14ac:dyDescent="0.3">
      <c r="C21920" t="s">
        <v>166</v>
      </c>
      <c r="D21920" t="s">
        <v>158</v>
      </c>
      <c r="E21920" t="s">
        <v>29</v>
      </c>
      <c r="F21920" t="s">
        <v>159</v>
      </c>
      <c r="G21920" s="2">
        <v>3</v>
      </c>
      <c r="H21920" s="2" t="s">
        <v>587</v>
      </c>
      <c r="I21920" s="67">
        <v>-969.7</v>
      </c>
      <c r="J21920" s="67">
        <v>0</v>
      </c>
      <c r="K21920" s="67">
        <v>-969.7</v>
      </c>
      <c r="L21920" s="67">
        <v>0</v>
      </c>
      <c r="M21920" s="67">
        <v>-969.7</v>
      </c>
      <c r="N21920" s="67">
        <v>0</v>
      </c>
      <c r="P21920" s="67">
        <v>0</v>
      </c>
      <c r="Q21920" s="67">
        <v>0</v>
      </c>
      <c r="U21920" t="s">
        <v>783</v>
      </c>
    </row>
    <row r="21921" spans="3:21" x14ac:dyDescent="0.3">
      <c r="C21921" t="s">
        <v>166</v>
      </c>
      <c r="D21921" t="s">
        <v>158</v>
      </c>
      <c r="E21921" t="s">
        <v>30</v>
      </c>
      <c r="F21921" t="s">
        <v>159</v>
      </c>
      <c r="G21921" s="2">
        <v>-1</v>
      </c>
      <c r="H21921" s="2" t="s">
        <v>665</v>
      </c>
      <c r="I21921" s="67">
        <v>598416.71</v>
      </c>
      <c r="J21921" s="67">
        <v>145.72999999999999</v>
      </c>
      <c r="K21921" s="67">
        <v>598416.71</v>
      </c>
      <c r="L21921" s="67">
        <v>10.48</v>
      </c>
      <c r="M21921" s="67">
        <v>598416.71</v>
      </c>
      <c r="N21921" s="67">
        <v>227.23</v>
      </c>
      <c r="P21921" s="67">
        <v>0</v>
      </c>
      <c r="Q21921" s="67">
        <v>0</v>
      </c>
      <c r="R21921" s="2" t="s">
        <v>161</v>
      </c>
      <c r="S21921" s="2" t="s">
        <v>161</v>
      </c>
      <c r="T21921" s="2" t="s">
        <v>161</v>
      </c>
      <c r="U21921" t="s">
        <v>783</v>
      </c>
    </row>
    <row r="21922" spans="3:21" x14ac:dyDescent="0.3">
      <c r="C21922" t="s">
        <v>166</v>
      </c>
      <c r="D21922" t="s">
        <v>158</v>
      </c>
      <c r="E21922" t="s">
        <v>30</v>
      </c>
      <c r="F21922" t="s">
        <v>159</v>
      </c>
      <c r="G21922" s="2">
        <v>6</v>
      </c>
      <c r="H21922" s="2" t="s">
        <v>668</v>
      </c>
      <c r="I21922" s="67">
        <v>31004.51</v>
      </c>
      <c r="J21922" s="67">
        <v>9.02</v>
      </c>
      <c r="K21922" s="67">
        <v>31004.51</v>
      </c>
      <c r="L21922" s="67">
        <v>48.44</v>
      </c>
      <c r="M21922" s="67">
        <v>31004.51</v>
      </c>
      <c r="N21922" s="67">
        <v>8.35</v>
      </c>
      <c r="P21922" s="67">
        <v>0</v>
      </c>
      <c r="Q21922" s="67">
        <v>186027.06</v>
      </c>
      <c r="R21922" s="2" t="s">
        <v>161</v>
      </c>
      <c r="S21922" s="2" t="s">
        <v>161</v>
      </c>
      <c r="T21922" s="2" t="s">
        <v>165</v>
      </c>
      <c r="U21922" t="s">
        <v>783</v>
      </c>
    </row>
    <row r="21923" spans="3:21" x14ac:dyDescent="0.3">
      <c r="C21923" t="s">
        <v>166</v>
      </c>
      <c r="D21923" t="s">
        <v>158</v>
      </c>
      <c r="E21923" t="s">
        <v>29</v>
      </c>
      <c r="F21923" t="s">
        <v>159</v>
      </c>
      <c r="G21923" s="2">
        <v>2</v>
      </c>
      <c r="H21923" s="2" t="s">
        <v>270</v>
      </c>
      <c r="I21923" s="67">
        <v>-4689.6099999999997</v>
      </c>
      <c r="J21923" s="67">
        <v>0</v>
      </c>
      <c r="K21923" s="67">
        <v>-4689.6099999999997</v>
      </c>
      <c r="L21923" s="67">
        <v>0</v>
      </c>
      <c r="M21923" s="67">
        <v>-4689.6099999999997</v>
      </c>
      <c r="N21923" s="67">
        <v>0</v>
      </c>
      <c r="P21923" s="67">
        <v>0</v>
      </c>
      <c r="Q21923" s="67">
        <v>0</v>
      </c>
      <c r="U21923" t="s">
        <v>783</v>
      </c>
    </row>
    <row r="21924" spans="3:21" x14ac:dyDescent="0.3">
      <c r="C21924" t="s">
        <v>166</v>
      </c>
      <c r="D21924" t="s">
        <v>158</v>
      </c>
      <c r="E21924" t="s">
        <v>30</v>
      </c>
      <c r="F21924" t="s">
        <v>159</v>
      </c>
      <c r="G21924" s="2">
        <v>4</v>
      </c>
      <c r="H21924" s="2" t="s">
        <v>249</v>
      </c>
      <c r="I21924" s="67">
        <v>333390.11</v>
      </c>
      <c r="J21924" s="67">
        <v>15.37</v>
      </c>
      <c r="K21924" s="67">
        <v>333390.11</v>
      </c>
      <c r="L21924" s="67">
        <v>28.42</v>
      </c>
      <c r="M21924" s="67">
        <v>333390.11</v>
      </c>
      <c r="N21924" s="67">
        <v>196.4</v>
      </c>
      <c r="P21924" s="67">
        <v>0</v>
      </c>
      <c r="Q21924" s="67">
        <v>1333560.44</v>
      </c>
      <c r="R21924" s="2" t="s">
        <v>161</v>
      </c>
      <c r="S21924" s="2" t="s">
        <v>161</v>
      </c>
      <c r="T21924" s="2" t="s">
        <v>161</v>
      </c>
      <c r="U21924" t="s">
        <v>783</v>
      </c>
    </row>
    <row r="21925" spans="3:21" x14ac:dyDescent="0.3">
      <c r="C21925" t="s">
        <v>166</v>
      </c>
      <c r="D21925" t="s">
        <v>158</v>
      </c>
      <c r="E21925" t="s">
        <v>30</v>
      </c>
      <c r="F21925" t="s">
        <v>159</v>
      </c>
      <c r="G21925" s="2">
        <v>9</v>
      </c>
      <c r="H21925" s="2" t="s">
        <v>212</v>
      </c>
      <c r="I21925" s="67">
        <v>5332.36</v>
      </c>
      <c r="J21925" s="67">
        <v>0.15</v>
      </c>
      <c r="K21925" s="67">
        <v>5332.36</v>
      </c>
      <c r="L21925" s="67">
        <v>0.02</v>
      </c>
      <c r="M21925" s="67">
        <v>5332.36</v>
      </c>
      <c r="N21925" s="67">
        <v>0.27</v>
      </c>
      <c r="P21925" s="67">
        <v>0</v>
      </c>
      <c r="Q21925" s="67">
        <v>47991.24</v>
      </c>
      <c r="R21925" s="2" t="s">
        <v>165</v>
      </c>
      <c r="S21925" s="2" t="s">
        <v>165</v>
      </c>
      <c r="T21925" s="2" t="s">
        <v>165</v>
      </c>
      <c r="U21925" t="s">
        <v>783</v>
      </c>
    </row>
    <row r="21926" spans="3:21" x14ac:dyDescent="0.3">
      <c r="C21926" t="s">
        <v>166</v>
      </c>
      <c r="D21926" t="s">
        <v>158</v>
      </c>
      <c r="E21926" t="s">
        <v>30</v>
      </c>
      <c r="F21926" t="s">
        <v>159</v>
      </c>
      <c r="G21926" s="2">
        <v>4</v>
      </c>
      <c r="H21926" s="2" t="s">
        <v>237</v>
      </c>
      <c r="I21926" s="67">
        <v>489666.09</v>
      </c>
      <c r="J21926" s="67">
        <v>1338.57</v>
      </c>
      <c r="K21926" s="67">
        <v>489666.09</v>
      </c>
      <c r="L21926" s="67">
        <v>102.54</v>
      </c>
      <c r="M21926" s="67">
        <v>489666.09</v>
      </c>
      <c r="N21926" s="67">
        <v>540.86</v>
      </c>
      <c r="P21926" s="67">
        <v>0</v>
      </c>
      <c r="Q21926" s="67">
        <v>1958664.36</v>
      </c>
      <c r="R21926" s="2" t="s">
        <v>161</v>
      </c>
      <c r="S21926" s="2" t="s">
        <v>161</v>
      </c>
      <c r="T21926" s="2" t="s">
        <v>161</v>
      </c>
      <c r="U21926" t="s">
        <v>783</v>
      </c>
    </row>
    <row r="21927" spans="3:21" x14ac:dyDescent="0.3">
      <c r="C21927" t="s">
        <v>31</v>
      </c>
      <c r="D21927" t="s">
        <v>158</v>
      </c>
      <c r="E21927" t="s">
        <v>30</v>
      </c>
      <c r="F21927" t="s">
        <v>159</v>
      </c>
      <c r="G21927" s="2">
        <v>-1</v>
      </c>
      <c r="H21927" s="2" t="s">
        <v>363</v>
      </c>
      <c r="I21927" s="67">
        <v>473211.35</v>
      </c>
      <c r="J21927" s="67">
        <v>61.12</v>
      </c>
      <c r="K21927" s="67">
        <v>473211.35</v>
      </c>
      <c r="L21927" s="67">
        <v>22.24</v>
      </c>
      <c r="M21927" s="67">
        <v>473211.35</v>
      </c>
      <c r="N21927" s="67">
        <v>213.62</v>
      </c>
      <c r="P21927" s="67">
        <v>0</v>
      </c>
      <c r="Q21927" s="67">
        <v>0</v>
      </c>
      <c r="R21927" s="2" t="s">
        <v>161</v>
      </c>
      <c r="S21927" s="2" t="s">
        <v>161</v>
      </c>
      <c r="T21927" s="2" t="s">
        <v>161</v>
      </c>
      <c r="U21927" t="s">
        <v>783</v>
      </c>
    </row>
    <row r="21928" spans="3:21" x14ac:dyDescent="0.3">
      <c r="C21928" t="s">
        <v>31</v>
      </c>
      <c r="D21928" t="s">
        <v>158</v>
      </c>
      <c r="E21928" t="s">
        <v>29</v>
      </c>
      <c r="F21928" t="s">
        <v>159</v>
      </c>
      <c r="G21928" s="2">
        <v>2</v>
      </c>
      <c r="H21928" s="2" t="s">
        <v>449</v>
      </c>
      <c r="I21928" s="67">
        <v>-25185.65</v>
      </c>
      <c r="J21928" s="67">
        <v>0</v>
      </c>
      <c r="K21928" s="67">
        <v>-25185.65</v>
      </c>
      <c r="L21928" s="67">
        <v>0</v>
      </c>
      <c r="M21928" s="67">
        <v>-25185.65</v>
      </c>
      <c r="N21928" s="67">
        <v>0</v>
      </c>
      <c r="P21928" s="67">
        <v>0</v>
      </c>
      <c r="Q21928" s="67">
        <v>0</v>
      </c>
      <c r="U21928" t="s">
        <v>783</v>
      </c>
    </row>
    <row r="21929" spans="3:21" x14ac:dyDescent="0.3">
      <c r="C21929" t="s">
        <v>166</v>
      </c>
      <c r="D21929" t="s">
        <v>158</v>
      </c>
      <c r="E21929" t="s">
        <v>30</v>
      </c>
      <c r="F21929" t="s">
        <v>159</v>
      </c>
      <c r="G21929" s="2">
        <v>5</v>
      </c>
      <c r="H21929" s="2" t="s">
        <v>323</v>
      </c>
      <c r="I21929" s="67">
        <v>329469.67</v>
      </c>
      <c r="J21929" s="67">
        <v>14.34</v>
      </c>
      <c r="K21929" s="67">
        <v>329469.67</v>
      </c>
      <c r="L21929" s="67">
        <v>6.81</v>
      </c>
      <c r="M21929" s="67">
        <v>329469.67</v>
      </c>
      <c r="N21929" s="67">
        <v>65.23</v>
      </c>
      <c r="P21929" s="67">
        <v>0</v>
      </c>
      <c r="Q21929" s="67">
        <v>1647348.3499999999</v>
      </c>
      <c r="R21929" s="2" t="s">
        <v>161</v>
      </c>
      <c r="S21929" s="2" t="s">
        <v>161</v>
      </c>
      <c r="T21929" s="2" t="s">
        <v>161</v>
      </c>
      <c r="U21929" t="s">
        <v>783</v>
      </c>
    </row>
    <row r="21930" spans="3:21" x14ac:dyDescent="0.3">
      <c r="C21930" t="s">
        <v>166</v>
      </c>
      <c r="D21930" t="s">
        <v>158</v>
      </c>
      <c r="E21930" t="s">
        <v>29</v>
      </c>
      <c r="F21930" t="s">
        <v>159</v>
      </c>
      <c r="G21930" s="2">
        <v>0</v>
      </c>
      <c r="H21930" s="2" t="s">
        <v>293</v>
      </c>
      <c r="I21930" s="67">
        <v>-1811.74</v>
      </c>
      <c r="J21930" s="67">
        <v>0</v>
      </c>
      <c r="K21930" s="67">
        <v>-1811.74</v>
      </c>
      <c r="L21930" s="67">
        <v>0</v>
      </c>
      <c r="M21930" s="67">
        <v>-1811.74</v>
      </c>
      <c r="N21930" s="67">
        <v>0</v>
      </c>
      <c r="P21930" s="67">
        <v>0</v>
      </c>
      <c r="Q21930" s="67">
        <v>0</v>
      </c>
      <c r="U21930" t="s">
        <v>783</v>
      </c>
    </row>
    <row r="21931" spans="3:21" x14ac:dyDescent="0.3">
      <c r="C21931" t="s">
        <v>32</v>
      </c>
      <c r="D21931" t="s">
        <v>158</v>
      </c>
      <c r="E21931" t="s">
        <v>29</v>
      </c>
      <c r="F21931" t="s">
        <v>159</v>
      </c>
      <c r="G21931" s="2">
        <v>-1</v>
      </c>
      <c r="H21931" s="2" t="s">
        <v>531</v>
      </c>
      <c r="I21931" s="67">
        <v>-7113.41</v>
      </c>
      <c r="J21931" s="67">
        <v>0</v>
      </c>
      <c r="K21931" s="67">
        <v>-7113.41</v>
      </c>
      <c r="L21931" s="67">
        <v>0</v>
      </c>
      <c r="M21931" s="67">
        <v>-7113.41</v>
      </c>
      <c r="N21931" s="67">
        <v>0</v>
      </c>
      <c r="P21931" s="67">
        <v>0</v>
      </c>
      <c r="Q21931" s="67">
        <v>0</v>
      </c>
      <c r="U21931" t="s">
        <v>783</v>
      </c>
    </row>
    <row r="21932" spans="3:21" x14ac:dyDescent="0.3">
      <c r="C21932" t="s">
        <v>32</v>
      </c>
      <c r="D21932" t="s">
        <v>158</v>
      </c>
      <c r="E21932" t="s">
        <v>29</v>
      </c>
      <c r="F21932" t="s">
        <v>159</v>
      </c>
      <c r="G21932" s="2">
        <v>2</v>
      </c>
      <c r="H21932" s="2" t="s">
        <v>424</v>
      </c>
      <c r="I21932" s="67">
        <v>-88175.8</v>
      </c>
      <c r="J21932" s="67">
        <v>0</v>
      </c>
      <c r="K21932" s="67">
        <v>-88175.8</v>
      </c>
      <c r="L21932" s="67">
        <v>0</v>
      </c>
      <c r="M21932" s="67">
        <v>-88175.8</v>
      </c>
      <c r="N21932" s="67">
        <v>0</v>
      </c>
      <c r="P21932" s="67">
        <v>0</v>
      </c>
      <c r="Q21932" s="67">
        <v>0</v>
      </c>
      <c r="U21932" t="s">
        <v>783</v>
      </c>
    </row>
    <row r="21933" spans="3:21" x14ac:dyDescent="0.3">
      <c r="C21933" t="s">
        <v>32</v>
      </c>
      <c r="D21933" t="s">
        <v>158</v>
      </c>
      <c r="E21933" t="s">
        <v>29</v>
      </c>
      <c r="F21933" t="s">
        <v>159</v>
      </c>
      <c r="G21933" s="2">
        <v>-1</v>
      </c>
      <c r="H21933" s="2" t="s">
        <v>446</v>
      </c>
      <c r="I21933" s="67">
        <v>-17476</v>
      </c>
      <c r="J21933" s="67">
        <v>0</v>
      </c>
      <c r="K21933" s="67">
        <v>-17476</v>
      </c>
      <c r="L21933" s="67">
        <v>0</v>
      </c>
      <c r="M21933" s="67">
        <v>-17476</v>
      </c>
      <c r="N21933" s="67">
        <v>0</v>
      </c>
      <c r="P21933" s="67">
        <v>0</v>
      </c>
      <c r="Q21933" s="67">
        <v>0</v>
      </c>
      <c r="U21933" t="s">
        <v>783</v>
      </c>
    </row>
    <row r="21934" spans="3:21" x14ac:dyDescent="0.3">
      <c r="C21934" t="s">
        <v>166</v>
      </c>
      <c r="D21934" t="s">
        <v>158</v>
      </c>
      <c r="E21934" t="s">
        <v>29</v>
      </c>
      <c r="F21934" t="s">
        <v>159</v>
      </c>
      <c r="G21934" s="2">
        <v>3</v>
      </c>
      <c r="H21934" s="2" t="s">
        <v>350</v>
      </c>
      <c r="I21934" s="67">
        <v>-5774.25</v>
      </c>
      <c r="J21934" s="67">
        <v>0</v>
      </c>
      <c r="K21934" s="67">
        <v>-5774.25</v>
      </c>
      <c r="L21934" s="67">
        <v>0</v>
      </c>
      <c r="M21934" s="67">
        <v>-5774.25</v>
      </c>
      <c r="N21934" s="67">
        <v>0</v>
      </c>
      <c r="P21934" s="67">
        <v>-50.22</v>
      </c>
      <c r="Q21934" s="67">
        <v>0</v>
      </c>
      <c r="U21934" t="s">
        <v>783</v>
      </c>
    </row>
    <row r="21935" spans="3:21" x14ac:dyDescent="0.3">
      <c r="C21935" t="s">
        <v>31</v>
      </c>
      <c r="D21935" t="s">
        <v>158</v>
      </c>
      <c r="E21935" t="s">
        <v>30</v>
      </c>
      <c r="F21935" t="s">
        <v>159</v>
      </c>
      <c r="G21935" s="2">
        <v>7</v>
      </c>
      <c r="H21935" s="2" t="s">
        <v>407</v>
      </c>
      <c r="I21935" s="67">
        <v>53101.760000000002</v>
      </c>
      <c r="J21935" s="67">
        <v>1.95</v>
      </c>
      <c r="K21935" s="67">
        <v>53101.760000000002</v>
      </c>
      <c r="L21935" s="67">
        <v>944.59</v>
      </c>
      <c r="M21935" s="67">
        <v>53101.760000000002</v>
      </c>
      <c r="N21935" s="67">
        <v>8.8699999999999992</v>
      </c>
      <c r="P21935" s="67">
        <v>0</v>
      </c>
      <c r="Q21935" s="67">
        <v>371712.32</v>
      </c>
      <c r="R21935" s="2" t="s">
        <v>165</v>
      </c>
      <c r="S21935" s="2" t="s">
        <v>161</v>
      </c>
      <c r="T21935" s="2" t="s">
        <v>165</v>
      </c>
      <c r="U21935" t="s">
        <v>783</v>
      </c>
    </row>
    <row r="21936" spans="3:21" x14ac:dyDescent="0.3">
      <c r="C21936" t="s">
        <v>166</v>
      </c>
      <c r="D21936" t="s">
        <v>158</v>
      </c>
      <c r="E21936" t="s">
        <v>30</v>
      </c>
      <c r="F21936" t="s">
        <v>159</v>
      </c>
      <c r="G21936" s="2">
        <v>8</v>
      </c>
      <c r="H21936" s="2" t="s">
        <v>460</v>
      </c>
      <c r="I21936" s="67">
        <v>889146.11</v>
      </c>
      <c r="J21936" s="67">
        <v>13.67</v>
      </c>
      <c r="K21936" s="67">
        <v>889146.11</v>
      </c>
      <c r="L21936" s="67">
        <v>73.42</v>
      </c>
      <c r="M21936" s="67">
        <v>889146.11</v>
      </c>
      <c r="N21936" s="67">
        <v>181.81</v>
      </c>
      <c r="P21936" s="67">
        <v>0</v>
      </c>
      <c r="Q21936" s="67">
        <v>7113168.8799999999</v>
      </c>
      <c r="R21936" s="2" t="s">
        <v>161</v>
      </c>
      <c r="S21936" s="2" t="s">
        <v>161</v>
      </c>
      <c r="T21936" s="2" t="s">
        <v>165</v>
      </c>
      <c r="U21936" t="s">
        <v>783</v>
      </c>
    </row>
    <row r="21937" spans="3:21" x14ac:dyDescent="0.3">
      <c r="C21937" t="s">
        <v>166</v>
      </c>
      <c r="D21937" t="s">
        <v>158</v>
      </c>
      <c r="E21937" t="s">
        <v>30</v>
      </c>
      <c r="F21937" t="s">
        <v>159</v>
      </c>
      <c r="G21937" s="2">
        <v>6</v>
      </c>
      <c r="H21937" s="2" t="s">
        <v>220</v>
      </c>
      <c r="I21937" s="67">
        <v>59</v>
      </c>
      <c r="J21937" s="67">
        <v>0.01</v>
      </c>
      <c r="K21937" s="67">
        <v>59</v>
      </c>
      <c r="L21937" s="67">
        <v>0</v>
      </c>
      <c r="M21937" s="67">
        <v>59</v>
      </c>
      <c r="N21937" s="67">
        <v>0.05</v>
      </c>
      <c r="P21937" s="67">
        <v>0</v>
      </c>
      <c r="Q21937" s="67">
        <v>354</v>
      </c>
      <c r="R21937" s="2" t="s">
        <v>161</v>
      </c>
      <c r="S21937" s="2" t="s">
        <v>161</v>
      </c>
      <c r="T21937" s="2" t="s">
        <v>161</v>
      </c>
      <c r="U21937" t="s">
        <v>783</v>
      </c>
    </row>
    <row r="21938" spans="3:21" x14ac:dyDescent="0.3">
      <c r="C21938" t="s">
        <v>31</v>
      </c>
      <c r="D21938" t="s">
        <v>158</v>
      </c>
      <c r="E21938" t="s">
        <v>29</v>
      </c>
      <c r="F21938" t="s">
        <v>159</v>
      </c>
      <c r="G21938" s="2">
        <v>4</v>
      </c>
      <c r="H21938" s="2" t="s">
        <v>279</v>
      </c>
      <c r="I21938" s="67">
        <v>-52280.45</v>
      </c>
      <c r="J21938" s="67">
        <v>0</v>
      </c>
      <c r="K21938" s="67">
        <v>-52280.45</v>
      </c>
      <c r="L21938" s="67">
        <v>0</v>
      </c>
      <c r="M21938" s="67">
        <v>-52280.45</v>
      </c>
      <c r="N21938" s="67">
        <v>0</v>
      </c>
      <c r="P21938" s="67">
        <v>0</v>
      </c>
      <c r="Q21938" s="67">
        <v>0</v>
      </c>
      <c r="U21938" t="s">
        <v>783</v>
      </c>
    </row>
    <row r="21939" spans="3:21" x14ac:dyDescent="0.3">
      <c r="C21939" t="s">
        <v>166</v>
      </c>
      <c r="D21939" t="s">
        <v>158</v>
      </c>
      <c r="E21939" t="s">
        <v>30</v>
      </c>
      <c r="F21939" t="s">
        <v>159</v>
      </c>
      <c r="G21939" s="2">
        <v>5</v>
      </c>
      <c r="H21939" s="2" t="s">
        <v>226</v>
      </c>
      <c r="I21939" s="67">
        <v>666411.94999999995</v>
      </c>
      <c r="J21939" s="67">
        <v>68.87</v>
      </c>
      <c r="K21939" s="67">
        <v>666411.94999999995</v>
      </c>
      <c r="L21939" s="67">
        <v>32.71</v>
      </c>
      <c r="M21939" s="67">
        <v>666411.94999999995</v>
      </c>
      <c r="N21939" s="67">
        <v>313.3</v>
      </c>
      <c r="P21939" s="67">
        <v>0</v>
      </c>
      <c r="Q21939" s="67">
        <v>3332059.75</v>
      </c>
      <c r="R21939" s="2" t="s">
        <v>161</v>
      </c>
      <c r="S21939" s="2" t="s">
        <v>161</v>
      </c>
      <c r="T21939" s="2" t="s">
        <v>161</v>
      </c>
      <c r="U21939" t="s">
        <v>783</v>
      </c>
    </row>
    <row r="21940" spans="3:21" x14ac:dyDescent="0.3">
      <c r="C21940" t="s">
        <v>166</v>
      </c>
      <c r="D21940" t="s">
        <v>158</v>
      </c>
      <c r="E21940" t="s">
        <v>29</v>
      </c>
      <c r="F21940" t="s">
        <v>159</v>
      </c>
      <c r="G21940" s="2">
        <v>-1</v>
      </c>
      <c r="H21940" s="2" t="s">
        <v>375</v>
      </c>
      <c r="I21940" s="67">
        <v>-32.18</v>
      </c>
      <c r="J21940" s="67">
        <v>0</v>
      </c>
      <c r="K21940" s="67">
        <v>-32.18</v>
      </c>
      <c r="L21940" s="67">
        <v>0</v>
      </c>
      <c r="M21940" s="67">
        <v>-32.18</v>
      </c>
      <c r="N21940" s="67">
        <v>0</v>
      </c>
      <c r="P21940" s="67">
        <v>0</v>
      </c>
      <c r="Q21940" s="67">
        <v>0</v>
      </c>
      <c r="U21940" t="s">
        <v>783</v>
      </c>
    </row>
    <row r="21941" spans="3:21" x14ac:dyDescent="0.3">
      <c r="C21941" t="s">
        <v>166</v>
      </c>
      <c r="D21941" t="s">
        <v>158</v>
      </c>
      <c r="E21941" t="s">
        <v>30</v>
      </c>
      <c r="F21941" t="s">
        <v>159</v>
      </c>
      <c r="G21941" s="2">
        <v>1</v>
      </c>
      <c r="H21941" s="2" t="s">
        <v>506</v>
      </c>
      <c r="I21941" s="67">
        <v>3717.62</v>
      </c>
      <c r="J21941" s="67">
        <v>460.66</v>
      </c>
      <c r="K21941" s="67">
        <v>3717.62</v>
      </c>
      <c r="L21941" s="67">
        <v>0.19</v>
      </c>
      <c r="M21941" s="67">
        <v>3717.62</v>
      </c>
      <c r="N21941" s="67">
        <v>2.62</v>
      </c>
      <c r="P21941" s="67">
        <v>0</v>
      </c>
      <c r="Q21941" s="67">
        <v>3717.62</v>
      </c>
      <c r="R21941" s="2" t="s">
        <v>161</v>
      </c>
      <c r="S21941" s="2" t="s">
        <v>165</v>
      </c>
      <c r="T21941" s="2" t="s">
        <v>165</v>
      </c>
      <c r="U21941" t="s">
        <v>783</v>
      </c>
    </row>
    <row r="21942" spans="3:21" x14ac:dyDescent="0.3">
      <c r="C21942" t="s">
        <v>31</v>
      </c>
      <c r="D21942" t="s">
        <v>158</v>
      </c>
      <c r="E21942" t="s">
        <v>29</v>
      </c>
      <c r="F21942" t="s">
        <v>159</v>
      </c>
      <c r="G21942" s="2">
        <v>-1</v>
      </c>
      <c r="H21942" s="2" t="s">
        <v>592</v>
      </c>
      <c r="I21942" s="67">
        <v>-0.05</v>
      </c>
      <c r="J21942" s="67">
        <v>0</v>
      </c>
      <c r="K21942" s="67">
        <v>-0.05</v>
      </c>
      <c r="L21942" s="67">
        <v>0</v>
      </c>
      <c r="M21942" s="67">
        <v>-0.05</v>
      </c>
      <c r="N21942" s="67">
        <v>0</v>
      </c>
      <c r="P21942" s="67">
        <v>0</v>
      </c>
      <c r="Q21942" s="67">
        <v>0</v>
      </c>
      <c r="U21942" t="s">
        <v>783</v>
      </c>
    </row>
    <row r="21943" spans="3:21" x14ac:dyDescent="0.3">
      <c r="C21943" t="s">
        <v>166</v>
      </c>
      <c r="D21943" t="s">
        <v>158</v>
      </c>
      <c r="E21943" t="s">
        <v>29</v>
      </c>
      <c r="F21943" t="s">
        <v>159</v>
      </c>
      <c r="G21943" s="2">
        <v>1</v>
      </c>
      <c r="H21943" s="2" t="s">
        <v>241</v>
      </c>
      <c r="I21943" s="67">
        <v>-629.09</v>
      </c>
      <c r="J21943" s="67">
        <v>0</v>
      </c>
      <c r="K21943" s="67">
        <v>-629.09</v>
      </c>
      <c r="L21943" s="67">
        <v>0</v>
      </c>
      <c r="M21943" s="67">
        <v>-629.09</v>
      </c>
      <c r="N21943" s="67">
        <v>0</v>
      </c>
      <c r="P21943" s="67">
        <v>0</v>
      </c>
      <c r="Q21943" s="67">
        <v>0</v>
      </c>
      <c r="U21943" t="s">
        <v>783</v>
      </c>
    </row>
    <row r="21944" spans="3:21" x14ac:dyDescent="0.3">
      <c r="C21944" t="s">
        <v>31</v>
      </c>
      <c r="D21944" t="s">
        <v>158</v>
      </c>
      <c r="E21944" t="s">
        <v>30</v>
      </c>
      <c r="F21944" t="s">
        <v>159</v>
      </c>
      <c r="G21944" s="2">
        <v>4</v>
      </c>
      <c r="H21944" s="2" t="s">
        <v>549</v>
      </c>
      <c r="I21944" s="67">
        <v>19926.18</v>
      </c>
      <c r="J21944" s="67">
        <v>1846.24</v>
      </c>
      <c r="K21944" s="67">
        <v>19926.18</v>
      </c>
      <c r="L21944" s="67">
        <v>0.42</v>
      </c>
      <c r="M21944" s="67">
        <v>19926.18</v>
      </c>
      <c r="N21944" s="67">
        <v>4.62</v>
      </c>
      <c r="P21944" s="67">
        <v>0</v>
      </c>
      <c r="Q21944" s="67">
        <v>79704.72</v>
      </c>
      <c r="R21944" s="2" t="s">
        <v>161</v>
      </c>
      <c r="S21944" s="2" t="s">
        <v>165</v>
      </c>
      <c r="T21944" s="2" t="s">
        <v>165</v>
      </c>
      <c r="U21944" t="s">
        <v>783</v>
      </c>
    </row>
    <row r="21945" spans="3:21" x14ac:dyDescent="0.3">
      <c r="C21945" t="s">
        <v>31</v>
      </c>
      <c r="D21945" t="s">
        <v>158</v>
      </c>
      <c r="E21945" t="s">
        <v>30</v>
      </c>
      <c r="F21945" t="s">
        <v>159</v>
      </c>
      <c r="G21945" s="2">
        <v>5</v>
      </c>
      <c r="H21945" s="2" t="s">
        <v>270</v>
      </c>
      <c r="I21945" s="67">
        <v>196678.58</v>
      </c>
      <c r="J21945" s="67">
        <v>11.99</v>
      </c>
      <c r="K21945" s="67">
        <v>196678.58</v>
      </c>
      <c r="L21945" s="67">
        <v>5.7</v>
      </c>
      <c r="M21945" s="67">
        <v>196678.58</v>
      </c>
      <c r="N21945" s="67">
        <v>54.55</v>
      </c>
      <c r="P21945" s="67">
        <v>0</v>
      </c>
      <c r="Q21945" s="67">
        <v>983392.89999999991</v>
      </c>
      <c r="R21945" s="2" t="s">
        <v>161</v>
      </c>
      <c r="S21945" s="2" t="s">
        <v>161</v>
      </c>
      <c r="T21945" s="2" t="s">
        <v>161</v>
      </c>
      <c r="U21945" t="s">
        <v>783</v>
      </c>
    </row>
    <row r="21946" spans="3:21" x14ac:dyDescent="0.3">
      <c r="C21946" t="s">
        <v>166</v>
      </c>
      <c r="D21946" t="s">
        <v>158</v>
      </c>
      <c r="E21946" t="s">
        <v>30</v>
      </c>
      <c r="F21946" t="s">
        <v>159</v>
      </c>
      <c r="G21946" s="2">
        <v>12</v>
      </c>
      <c r="H21946" s="2" t="s">
        <v>549</v>
      </c>
      <c r="I21946" s="67">
        <v>267259.86</v>
      </c>
      <c r="J21946" s="67">
        <v>0.4</v>
      </c>
      <c r="K21946" s="67">
        <v>267259.86</v>
      </c>
      <c r="L21946" s="67">
        <v>0.83</v>
      </c>
      <c r="M21946" s="67">
        <v>267259.86</v>
      </c>
      <c r="N21946" s="67">
        <v>13.91</v>
      </c>
      <c r="P21946" s="67">
        <v>0</v>
      </c>
      <c r="Q21946" s="67">
        <v>3207118.32</v>
      </c>
      <c r="R21946" s="2" t="s">
        <v>161</v>
      </c>
      <c r="S21946" s="2" t="s">
        <v>161</v>
      </c>
      <c r="T21946" s="2" t="s">
        <v>165</v>
      </c>
      <c r="U21946" t="s">
        <v>783</v>
      </c>
    </row>
    <row r="21947" spans="3:21" x14ac:dyDescent="0.3">
      <c r="C21947" t="s">
        <v>32</v>
      </c>
      <c r="D21947" t="s">
        <v>158</v>
      </c>
      <c r="E21947" t="s">
        <v>30</v>
      </c>
      <c r="F21947" t="s">
        <v>159</v>
      </c>
      <c r="G21947" s="2">
        <v>3</v>
      </c>
      <c r="H21947" s="2" t="s">
        <v>195</v>
      </c>
      <c r="I21947" s="67">
        <v>130.72</v>
      </c>
      <c r="J21947" s="67">
        <v>0.01</v>
      </c>
      <c r="K21947" s="67">
        <v>130.72</v>
      </c>
      <c r="L21947" s="67">
        <v>0</v>
      </c>
      <c r="M21947" s="67">
        <v>130.72</v>
      </c>
      <c r="N21947" s="67">
        <v>0.06</v>
      </c>
      <c r="P21947" s="67">
        <v>0</v>
      </c>
      <c r="Q21947" s="67">
        <v>392.15999999999997</v>
      </c>
      <c r="R21947" s="2" t="s">
        <v>161</v>
      </c>
      <c r="S21947" s="2" t="s">
        <v>161</v>
      </c>
      <c r="T21947" s="2" t="s">
        <v>161</v>
      </c>
      <c r="U21947" t="s">
        <v>783</v>
      </c>
    </row>
    <row r="21948" spans="3:21" x14ac:dyDescent="0.3">
      <c r="C21948" t="s">
        <v>32</v>
      </c>
      <c r="D21948" t="s">
        <v>158</v>
      </c>
      <c r="E21948" t="s">
        <v>29</v>
      </c>
      <c r="F21948" t="s">
        <v>159</v>
      </c>
      <c r="G21948" s="2">
        <v>-1</v>
      </c>
      <c r="H21948" s="2" t="s">
        <v>530</v>
      </c>
      <c r="I21948" s="67">
        <v>-2988.58</v>
      </c>
      <c r="J21948" s="67">
        <v>0</v>
      </c>
      <c r="K21948" s="67">
        <v>-2988.58</v>
      </c>
      <c r="L21948" s="67">
        <v>0</v>
      </c>
      <c r="M21948" s="67">
        <v>-2988.58</v>
      </c>
      <c r="N21948" s="67">
        <v>0</v>
      </c>
      <c r="P21948" s="67">
        <v>0</v>
      </c>
      <c r="Q21948" s="67">
        <v>0</v>
      </c>
      <c r="U21948" t="s">
        <v>783</v>
      </c>
    </row>
    <row r="21949" spans="3:21" x14ac:dyDescent="0.3">
      <c r="C21949" t="s">
        <v>166</v>
      </c>
      <c r="D21949" t="s">
        <v>158</v>
      </c>
      <c r="E21949" t="s">
        <v>29</v>
      </c>
      <c r="F21949" t="s">
        <v>159</v>
      </c>
      <c r="G21949" s="2">
        <v>1</v>
      </c>
      <c r="H21949" s="2" t="s">
        <v>329</v>
      </c>
      <c r="I21949" s="67">
        <v>-2345.13</v>
      </c>
      <c r="J21949" s="67">
        <v>0</v>
      </c>
      <c r="K21949" s="67">
        <v>-2345.13</v>
      </c>
      <c r="L21949" s="67">
        <v>0</v>
      </c>
      <c r="M21949" s="67">
        <v>-2345.13</v>
      </c>
      <c r="N21949" s="67">
        <v>0</v>
      </c>
      <c r="P21949" s="67">
        <v>0</v>
      </c>
      <c r="Q21949" s="67">
        <v>0</v>
      </c>
      <c r="U21949" t="s">
        <v>783</v>
      </c>
    </row>
    <row r="21950" spans="3:21" x14ac:dyDescent="0.3">
      <c r="C21950" t="s">
        <v>32</v>
      </c>
      <c r="D21950" t="s">
        <v>158</v>
      </c>
      <c r="E21950" t="s">
        <v>30</v>
      </c>
      <c r="F21950" t="s">
        <v>159</v>
      </c>
      <c r="G21950" s="2">
        <v>6</v>
      </c>
      <c r="H21950" s="2" t="s">
        <v>576</v>
      </c>
      <c r="I21950" s="67">
        <v>16780.75</v>
      </c>
      <c r="J21950" s="67">
        <v>0.56999999999999995</v>
      </c>
      <c r="K21950" s="67">
        <v>16780.75</v>
      </c>
      <c r="L21950" s="67">
        <v>0.27</v>
      </c>
      <c r="M21950" s="67">
        <v>16780.75</v>
      </c>
      <c r="N21950" s="67">
        <v>2.61</v>
      </c>
      <c r="P21950" s="67">
        <v>0</v>
      </c>
      <c r="Q21950" s="67">
        <v>100684.5</v>
      </c>
      <c r="R21950" s="2" t="s">
        <v>161</v>
      </c>
      <c r="S21950" s="2" t="s">
        <v>161</v>
      </c>
      <c r="T21950" s="2" t="s">
        <v>161</v>
      </c>
      <c r="U21950" t="s">
        <v>783</v>
      </c>
    </row>
    <row r="21951" spans="3:21" x14ac:dyDescent="0.3">
      <c r="C21951" t="s">
        <v>32</v>
      </c>
      <c r="D21951" t="s">
        <v>158</v>
      </c>
      <c r="E21951" t="s">
        <v>30</v>
      </c>
      <c r="F21951" t="s">
        <v>159</v>
      </c>
      <c r="G21951" s="2">
        <v>-1</v>
      </c>
      <c r="H21951" s="2" t="s">
        <v>392</v>
      </c>
      <c r="I21951" s="67">
        <v>2518.09</v>
      </c>
      <c r="J21951" s="67">
        <v>0</v>
      </c>
      <c r="K21951" s="67">
        <v>2518.09</v>
      </c>
      <c r="L21951" s="67">
        <v>0</v>
      </c>
      <c r="M21951" s="67">
        <v>2518.09</v>
      </c>
      <c r="N21951" s="67">
        <v>0.01</v>
      </c>
      <c r="P21951" s="67">
        <v>0</v>
      </c>
      <c r="Q21951" s="67">
        <v>0</v>
      </c>
      <c r="R21951" s="2" t="s">
        <v>161</v>
      </c>
      <c r="S21951" s="2" t="s">
        <v>161</v>
      </c>
      <c r="T21951" s="2" t="s">
        <v>161</v>
      </c>
      <c r="U21951" t="s">
        <v>783</v>
      </c>
    </row>
    <row r="21952" spans="3:21" x14ac:dyDescent="0.3">
      <c r="C21952" t="s">
        <v>166</v>
      </c>
      <c r="D21952" t="s">
        <v>158</v>
      </c>
      <c r="E21952" t="s">
        <v>30</v>
      </c>
      <c r="F21952" t="s">
        <v>159</v>
      </c>
      <c r="G21952" s="2">
        <v>14</v>
      </c>
      <c r="H21952" s="2" t="s">
        <v>295</v>
      </c>
      <c r="I21952" s="67">
        <v>33201.17</v>
      </c>
      <c r="J21952" s="67">
        <v>0</v>
      </c>
      <c r="K21952" s="67">
        <v>33201.17</v>
      </c>
      <c r="L21952" s="67">
        <v>0</v>
      </c>
      <c r="M21952" s="67">
        <v>33201.17</v>
      </c>
      <c r="N21952" s="67">
        <v>1.48</v>
      </c>
      <c r="P21952" s="67">
        <v>0</v>
      </c>
      <c r="Q21952" s="67">
        <v>464816.38</v>
      </c>
      <c r="R21952" s="2" t="s">
        <v>161</v>
      </c>
      <c r="S21952" s="2" t="s">
        <v>161</v>
      </c>
      <c r="T21952" s="2" t="s">
        <v>165</v>
      </c>
      <c r="U21952" t="s">
        <v>783</v>
      </c>
    </row>
    <row r="21953" spans="3:21" x14ac:dyDescent="0.3">
      <c r="C21953" t="s">
        <v>31</v>
      </c>
      <c r="D21953" t="s">
        <v>158</v>
      </c>
      <c r="E21953" t="s">
        <v>30</v>
      </c>
      <c r="F21953" t="s">
        <v>159</v>
      </c>
      <c r="G21953" s="2">
        <v>-4</v>
      </c>
      <c r="H21953" s="2" t="s">
        <v>460</v>
      </c>
      <c r="I21953" s="67">
        <v>107.99</v>
      </c>
      <c r="J21953" s="67">
        <v>0</v>
      </c>
      <c r="K21953" s="67">
        <v>107.99</v>
      </c>
      <c r="L21953" s="67">
        <v>0</v>
      </c>
      <c r="M21953" s="67">
        <v>107.99</v>
      </c>
      <c r="N21953" s="67">
        <v>0.01</v>
      </c>
      <c r="P21953" s="67">
        <v>0</v>
      </c>
      <c r="Q21953" s="67">
        <v>0</v>
      </c>
      <c r="R21953" s="2" t="s">
        <v>161</v>
      </c>
      <c r="S21953" s="2" t="s">
        <v>161</v>
      </c>
      <c r="T21953" s="2" t="s">
        <v>161</v>
      </c>
      <c r="U21953" t="s">
        <v>783</v>
      </c>
    </row>
    <row r="21954" spans="3:21" x14ac:dyDescent="0.3">
      <c r="C21954" t="s">
        <v>31</v>
      </c>
      <c r="D21954" t="s">
        <v>158</v>
      </c>
      <c r="E21954" t="s">
        <v>30</v>
      </c>
      <c r="F21954" t="s">
        <v>159</v>
      </c>
      <c r="G21954" s="2">
        <v>2</v>
      </c>
      <c r="H21954" s="2" t="s">
        <v>547</v>
      </c>
      <c r="I21954" s="67">
        <v>138833.74</v>
      </c>
      <c r="J21954" s="67">
        <v>5.0599999999999996</v>
      </c>
      <c r="K21954" s="67">
        <v>138833.74</v>
      </c>
      <c r="L21954" s="67">
        <v>9.35</v>
      </c>
      <c r="M21954" s="67">
        <v>138833.74</v>
      </c>
      <c r="N21954" s="67">
        <v>64.64</v>
      </c>
      <c r="P21954" s="67">
        <v>0</v>
      </c>
      <c r="Q21954" s="67">
        <v>277667.48</v>
      </c>
      <c r="R21954" s="2" t="s">
        <v>161</v>
      </c>
      <c r="S21954" s="2" t="s">
        <v>161</v>
      </c>
      <c r="T21954" s="2" t="s">
        <v>161</v>
      </c>
      <c r="U21954" t="s">
        <v>783</v>
      </c>
    </row>
    <row r="21955" spans="3:21" x14ac:dyDescent="0.3">
      <c r="C21955" t="s">
        <v>31</v>
      </c>
      <c r="D21955" t="s">
        <v>158</v>
      </c>
      <c r="E21955" t="s">
        <v>29</v>
      </c>
      <c r="F21955" t="s">
        <v>159</v>
      </c>
      <c r="G21955" s="2">
        <v>4</v>
      </c>
      <c r="H21955" s="2" t="s">
        <v>288</v>
      </c>
      <c r="I21955" s="67">
        <v>-48761.51</v>
      </c>
      <c r="J21955" s="67">
        <v>0</v>
      </c>
      <c r="K21955" s="67">
        <v>-48761.51</v>
      </c>
      <c r="L21955" s="67">
        <v>0</v>
      </c>
      <c r="M21955" s="67">
        <v>-48761.51</v>
      </c>
      <c r="N21955" s="67">
        <v>0</v>
      </c>
      <c r="P21955" s="67">
        <v>0</v>
      </c>
      <c r="Q21955" s="67">
        <v>0</v>
      </c>
      <c r="U21955" t="s">
        <v>783</v>
      </c>
    </row>
    <row r="21956" spans="3:21" x14ac:dyDescent="0.3">
      <c r="C21956" t="s">
        <v>166</v>
      </c>
      <c r="D21956" t="s">
        <v>158</v>
      </c>
      <c r="E21956" t="s">
        <v>30</v>
      </c>
      <c r="F21956" t="s">
        <v>159</v>
      </c>
      <c r="G21956" s="2">
        <v>2</v>
      </c>
      <c r="H21956" s="2" t="s">
        <v>224</v>
      </c>
      <c r="I21956" s="67">
        <v>39368.720000000001</v>
      </c>
      <c r="J21956" s="67">
        <v>496.88</v>
      </c>
      <c r="K21956" s="67">
        <v>39368.720000000001</v>
      </c>
      <c r="L21956" s="67">
        <v>438.22</v>
      </c>
      <c r="M21956" s="67">
        <v>39368.720000000001</v>
      </c>
      <c r="N21956" s="67">
        <v>20.64</v>
      </c>
      <c r="P21956" s="67">
        <v>0</v>
      </c>
      <c r="Q21956" s="67">
        <v>78737.440000000002</v>
      </c>
      <c r="R21956" s="2" t="s">
        <v>161</v>
      </c>
      <c r="S21956" s="2" t="s">
        <v>161</v>
      </c>
      <c r="T21956" s="2" t="s">
        <v>165</v>
      </c>
      <c r="U21956" t="s">
        <v>783</v>
      </c>
    </row>
    <row r="21957" spans="3:21" x14ac:dyDescent="0.3">
      <c r="C21957" t="s">
        <v>31</v>
      </c>
      <c r="D21957" t="s">
        <v>158</v>
      </c>
      <c r="E21957" t="s">
        <v>30</v>
      </c>
      <c r="F21957" t="s">
        <v>159</v>
      </c>
      <c r="G21957" s="2">
        <v>7</v>
      </c>
      <c r="H21957" s="2" t="s">
        <v>315</v>
      </c>
      <c r="I21957" s="67">
        <v>454025.08</v>
      </c>
      <c r="J21957" s="67">
        <v>0</v>
      </c>
      <c r="K21957" s="67">
        <v>454025.08</v>
      </c>
      <c r="L21957" s="67">
        <v>0</v>
      </c>
      <c r="M21957" s="67">
        <v>454025.08</v>
      </c>
      <c r="N21957" s="67">
        <v>1.54</v>
      </c>
      <c r="P21957" s="67">
        <v>0</v>
      </c>
      <c r="Q21957" s="67">
        <v>3178175.56</v>
      </c>
      <c r="R21957" s="2" t="s">
        <v>161</v>
      </c>
      <c r="S21957" s="2" t="s">
        <v>161</v>
      </c>
      <c r="T21957" s="2" t="s">
        <v>165</v>
      </c>
      <c r="U21957" t="s">
        <v>783</v>
      </c>
    </row>
    <row r="21958" spans="3:21" x14ac:dyDescent="0.3">
      <c r="C21958" t="s">
        <v>31</v>
      </c>
      <c r="D21958" t="s">
        <v>158</v>
      </c>
      <c r="E21958" t="s">
        <v>30</v>
      </c>
      <c r="F21958" t="s">
        <v>159</v>
      </c>
      <c r="G21958" s="2">
        <v>4</v>
      </c>
      <c r="H21958" s="2" t="s">
        <v>629</v>
      </c>
      <c r="I21958" s="67">
        <v>13734.94</v>
      </c>
      <c r="J21958" s="67">
        <v>2058.9699999999998</v>
      </c>
      <c r="K21958" s="67">
        <v>13734.94</v>
      </c>
      <c r="L21958" s="67">
        <v>0.73</v>
      </c>
      <c r="M21958" s="67">
        <v>13734.94</v>
      </c>
      <c r="N21958" s="67">
        <v>5.75</v>
      </c>
      <c r="P21958" s="67">
        <v>0</v>
      </c>
      <c r="Q21958" s="67">
        <v>54939.76</v>
      </c>
      <c r="R21958" s="2" t="s">
        <v>161</v>
      </c>
      <c r="S21958" s="2" t="s">
        <v>165</v>
      </c>
      <c r="T21958" s="2" t="s">
        <v>165</v>
      </c>
      <c r="U21958" t="s">
        <v>783</v>
      </c>
    </row>
    <row r="21959" spans="3:21" x14ac:dyDescent="0.3">
      <c r="C21959" t="s">
        <v>32</v>
      </c>
      <c r="D21959" t="s">
        <v>158</v>
      </c>
      <c r="E21959" t="s">
        <v>30</v>
      </c>
      <c r="F21959" t="s">
        <v>159</v>
      </c>
      <c r="G21959" s="2">
        <v>3</v>
      </c>
      <c r="H21959" s="2" t="s">
        <v>239</v>
      </c>
      <c r="I21959" s="67">
        <v>71370.05</v>
      </c>
      <c r="J21959" s="67">
        <v>1.21</v>
      </c>
      <c r="K21959" s="67">
        <v>71370.05</v>
      </c>
      <c r="L21959" s="67">
        <v>0.56999999999999995</v>
      </c>
      <c r="M21959" s="67">
        <v>71370.05</v>
      </c>
      <c r="N21959" s="67">
        <v>5.49</v>
      </c>
      <c r="P21959" s="67">
        <v>0</v>
      </c>
      <c r="Q21959" s="67">
        <v>214110.15000000002</v>
      </c>
      <c r="R21959" s="2" t="s">
        <v>161</v>
      </c>
      <c r="S21959" s="2" t="s">
        <v>161</v>
      </c>
      <c r="T21959" s="2" t="s">
        <v>161</v>
      </c>
      <c r="U21959" t="s">
        <v>783</v>
      </c>
    </row>
    <row r="21960" spans="3:21" x14ac:dyDescent="0.3">
      <c r="C21960" t="s">
        <v>166</v>
      </c>
      <c r="D21960" t="s">
        <v>158</v>
      </c>
      <c r="E21960" t="s">
        <v>30</v>
      </c>
      <c r="F21960" t="s">
        <v>159</v>
      </c>
      <c r="G21960" s="2">
        <v>-4</v>
      </c>
      <c r="H21960" s="2" t="s">
        <v>208</v>
      </c>
      <c r="I21960" s="67">
        <v>32</v>
      </c>
      <c r="J21960" s="67">
        <v>0</v>
      </c>
      <c r="K21960" s="67">
        <v>32</v>
      </c>
      <c r="L21960" s="67">
        <v>0</v>
      </c>
      <c r="M21960" s="67">
        <v>32</v>
      </c>
      <c r="N21960" s="67">
        <v>0</v>
      </c>
      <c r="P21960" s="67">
        <v>0</v>
      </c>
      <c r="Q21960" s="67">
        <v>0</v>
      </c>
      <c r="R21960" s="2" t="s">
        <v>165</v>
      </c>
      <c r="S21960" s="2" t="s">
        <v>165</v>
      </c>
      <c r="T21960" s="2" t="s">
        <v>165</v>
      </c>
      <c r="U21960" t="s">
        <v>783</v>
      </c>
    </row>
    <row r="21961" spans="3:21" x14ac:dyDescent="0.3">
      <c r="C21961" t="s">
        <v>32</v>
      </c>
      <c r="D21961" t="s">
        <v>158</v>
      </c>
      <c r="E21961" t="s">
        <v>30</v>
      </c>
      <c r="F21961" t="s">
        <v>159</v>
      </c>
      <c r="G21961" s="2">
        <v>1</v>
      </c>
      <c r="H21961" s="2" t="s">
        <v>510</v>
      </c>
      <c r="I21961" s="67">
        <v>5300.16</v>
      </c>
      <c r="J21961" s="67">
        <v>0.89</v>
      </c>
      <c r="K21961" s="67">
        <v>5300.16</v>
      </c>
      <c r="L21961" s="67">
        <v>0.42</v>
      </c>
      <c r="M21961" s="67">
        <v>5300.16</v>
      </c>
      <c r="N21961" s="67">
        <v>4.03</v>
      </c>
      <c r="P21961" s="67">
        <v>0</v>
      </c>
      <c r="Q21961" s="67">
        <v>5300.16</v>
      </c>
      <c r="R21961" s="2" t="s">
        <v>161</v>
      </c>
      <c r="S21961" s="2" t="s">
        <v>161</v>
      </c>
      <c r="T21961" s="2" t="s">
        <v>161</v>
      </c>
      <c r="U21961" t="s">
        <v>783</v>
      </c>
    </row>
    <row r="21962" spans="3:21" x14ac:dyDescent="0.3">
      <c r="C21962" t="s">
        <v>166</v>
      </c>
      <c r="D21962" t="s">
        <v>158</v>
      </c>
      <c r="E21962" t="s">
        <v>30</v>
      </c>
      <c r="F21962" t="s">
        <v>159</v>
      </c>
      <c r="G21962" s="2">
        <v>2</v>
      </c>
      <c r="H21962" s="2" t="s">
        <v>234</v>
      </c>
      <c r="I21962" s="67">
        <v>5210529.8499999996</v>
      </c>
      <c r="J21962" s="67">
        <v>203.11</v>
      </c>
      <c r="K21962" s="67">
        <v>5210529.8499999996</v>
      </c>
      <c r="L21962" s="67">
        <v>91.25</v>
      </c>
      <c r="M21962" s="67">
        <v>5210529.8499999996</v>
      </c>
      <c r="N21962" s="67">
        <v>1137.7</v>
      </c>
      <c r="P21962" s="67">
        <v>1114.3800000000001</v>
      </c>
      <c r="Q21962" s="67">
        <v>10421059.699999999</v>
      </c>
      <c r="R21962" s="2" t="s">
        <v>161</v>
      </c>
      <c r="S21962" s="2" t="s">
        <v>161</v>
      </c>
      <c r="T21962" s="2" t="s">
        <v>161</v>
      </c>
      <c r="U21962" t="s">
        <v>783</v>
      </c>
    </row>
    <row r="21963" spans="3:21" x14ac:dyDescent="0.3">
      <c r="C21963" t="s">
        <v>32</v>
      </c>
      <c r="D21963" t="s">
        <v>158</v>
      </c>
      <c r="E21963" t="s">
        <v>29</v>
      </c>
      <c r="F21963" t="s">
        <v>159</v>
      </c>
      <c r="G21963" s="2">
        <v>0</v>
      </c>
      <c r="H21963" s="2" t="s">
        <v>401</v>
      </c>
      <c r="I21963" s="67">
        <v>-2036.94</v>
      </c>
      <c r="J21963" s="67">
        <v>0</v>
      </c>
      <c r="K21963" s="67">
        <v>-2036.94</v>
      </c>
      <c r="L21963" s="67">
        <v>0</v>
      </c>
      <c r="M21963" s="67">
        <v>-2036.94</v>
      </c>
      <c r="N21963" s="67">
        <v>0</v>
      </c>
      <c r="P21963" s="67">
        <v>0</v>
      </c>
      <c r="Q21963" s="67">
        <v>0</v>
      </c>
      <c r="U21963" t="s">
        <v>783</v>
      </c>
    </row>
    <row r="21964" spans="3:21" x14ac:dyDescent="0.3">
      <c r="C21964" t="s">
        <v>31</v>
      </c>
      <c r="D21964" t="s">
        <v>158</v>
      </c>
      <c r="E21964" t="s">
        <v>29</v>
      </c>
      <c r="F21964" t="s">
        <v>159</v>
      </c>
      <c r="G21964" s="2">
        <v>-1</v>
      </c>
      <c r="H21964" s="2" t="s">
        <v>636</v>
      </c>
      <c r="I21964" s="67">
        <v>-2385.15</v>
      </c>
      <c r="J21964" s="67">
        <v>0</v>
      </c>
      <c r="K21964" s="67">
        <v>-2385.15</v>
      </c>
      <c r="L21964" s="67">
        <v>0</v>
      </c>
      <c r="M21964" s="67">
        <v>-2385.15</v>
      </c>
      <c r="N21964" s="67">
        <v>0</v>
      </c>
      <c r="P21964" s="67">
        <v>0</v>
      </c>
      <c r="Q21964" s="67">
        <v>0</v>
      </c>
      <c r="U21964" t="s">
        <v>783</v>
      </c>
    </row>
    <row r="21965" spans="3:21" x14ac:dyDescent="0.3">
      <c r="C21965" t="s">
        <v>166</v>
      </c>
      <c r="D21965" t="s">
        <v>158</v>
      </c>
      <c r="E21965" t="s">
        <v>29</v>
      </c>
      <c r="F21965" t="s">
        <v>159</v>
      </c>
      <c r="G21965" s="2">
        <v>1</v>
      </c>
      <c r="H21965" s="2" t="s">
        <v>719</v>
      </c>
      <c r="I21965" s="67">
        <v>-197.39</v>
      </c>
      <c r="J21965" s="67">
        <v>0</v>
      </c>
      <c r="K21965" s="67">
        <v>-197.39</v>
      </c>
      <c r="L21965" s="67">
        <v>0</v>
      </c>
      <c r="M21965" s="67">
        <v>-197.39</v>
      </c>
      <c r="N21965" s="67">
        <v>0</v>
      </c>
      <c r="P21965" s="67">
        <v>0</v>
      </c>
      <c r="Q21965" s="67">
        <v>0</v>
      </c>
      <c r="U21965" t="s">
        <v>783</v>
      </c>
    </row>
    <row r="21966" spans="3:21" x14ac:dyDescent="0.3">
      <c r="C21966" t="s">
        <v>32</v>
      </c>
      <c r="D21966" t="s">
        <v>158</v>
      </c>
      <c r="E21966" t="s">
        <v>30</v>
      </c>
      <c r="F21966" t="s">
        <v>159</v>
      </c>
      <c r="G21966" s="2">
        <v>1</v>
      </c>
      <c r="H21966" s="2" t="s">
        <v>372</v>
      </c>
      <c r="I21966" s="67">
        <v>34785.1</v>
      </c>
      <c r="J21966" s="67">
        <v>0.61</v>
      </c>
      <c r="K21966" s="67">
        <v>34785.1</v>
      </c>
      <c r="L21966" s="67">
        <v>293.17</v>
      </c>
      <c r="M21966" s="67">
        <v>34785.1</v>
      </c>
      <c r="N21966" s="67">
        <v>7.74</v>
      </c>
      <c r="P21966" s="67">
        <v>0</v>
      </c>
      <c r="Q21966" s="67">
        <v>34785.1</v>
      </c>
      <c r="R21966" s="2" t="s">
        <v>165</v>
      </c>
      <c r="S21966" s="2" t="s">
        <v>161</v>
      </c>
      <c r="T21966" s="2" t="s">
        <v>165</v>
      </c>
      <c r="U21966" t="s">
        <v>783</v>
      </c>
    </row>
    <row r="21967" spans="3:21" x14ac:dyDescent="0.3">
      <c r="C21967" t="s">
        <v>166</v>
      </c>
      <c r="D21967" t="s">
        <v>158</v>
      </c>
      <c r="E21967" t="s">
        <v>30</v>
      </c>
      <c r="F21967" t="s">
        <v>159</v>
      </c>
      <c r="G21967" s="2">
        <v>3</v>
      </c>
      <c r="H21967" s="2" t="s">
        <v>297</v>
      </c>
      <c r="I21967" s="67">
        <v>215310.16</v>
      </c>
      <c r="J21967" s="67">
        <v>7.37</v>
      </c>
      <c r="K21967" s="67">
        <v>215310.16</v>
      </c>
      <c r="L21967" s="67">
        <v>3937.5</v>
      </c>
      <c r="M21967" s="67">
        <v>215310.16</v>
      </c>
      <c r="N21967" s="67">
        <v>41.29</v>
      </c>
      <c r="P21967" s="67">
        <v>48135.95</v>
      </c>
      <c r="Q21967" s="67">
        <v>645930.48</v>
      </c>
      <c r="R21967" s="2" t="s">
        <v>165</v>
      </c>
      <c r="S21967" s="2" t="s">
        <v>161</v>
      </c>
      <c r="T21967" s="2" t="s">
        <v>165</v>
      </c>
      <c r="U21967" t="s">
        <v>783</v>
      </c>
    </row>
    <row r="21968" spans="3:21" x14ac:dyDescent="0.3">
      <c r="C21968" t="s">
        <v>166</v>
      </c>
      <c r="D21968" t="s">
        <v>158</v>
      </c>
      <c r="E21968" t="s">
        <v>29</v>
      </c>
      <c r="F21968" t="s">
        <v>159</v>
      </c>
      <c r="G21968" s="2">
        <v>4</v>
      </c>
      <c r="H21968" s="2" t="s">
        <v>464</v>
      </c>
      <c r="I21968" s="67">
        <v>-2147.15</v>
      </c>
      <c r="J21968" s="67">
        <v>0</v>
      </c>
      <c r="K21968" s="67">
        <v>-2147.15</v>
      </c>
      <c r="L21968" s="67">
        <v>0</v>
      </c>
      <c r="M21968" s="67">
        <v>-2147.15</v>
      </c>
      <c r="N21968" s="67">
        <v>0</v>
      </c>
      <c r="P21968" s="67">
        <v>-52.35</v>
      </c>
      <c r="Q21968" s="67">
        <v>0</v>
      </c>
      <c r="U21968" t="s">
        <v>783</v>
      </c>
    </row>
    <row r="21969" spans="3:21" x14ac:dyDescent="0.3">
      <c r="C21969" t="s">
        <v>31</v>
      </c>
      <c r="D21969" t="s">
        <v>158</v>
      </c>
      <c r="E21969" t="s">
        <v>29</v>
      </c>
      <c r="F21969" t="s">
        <v>159</v>
      </c>
      <c r="G21969" s="2">
        <v>1</v>
      </c>
      <c r="H21969" s="2" t="s">
        <v>453</v>
      </c>
      <c r="I21969" s="67">
        <v>-3062.39</v>
      </c>
      <c r="J21969" s="67">
        <v>0</v>
      </c>
      <c r="K21969" s="67">
        <v>-3062.39</v>
      </c>
      <c r="L21969" s="67">
        <v>0</v>
      </c>
      <c r="M21969" s="67">
        <v>-3062.39</v>
      </c>
      <c r="N21969" s="67">
        <v>0</v>
      </c>
      <c r="P21969" s="67">
        <v>0</v>
      </c>
      <c r="Q21969" s="67">
        <v>0</v>
      </c>
      <c r="U21969" t="s">
        <v>783</v>
      </c>
    </row>
    <row r="21970" spans="3:21" x14ac:dyDescent="0.3">
      <c r="C21970" t="s">
        <v>32</v>
      </c>
      <c r="D21970" t="s">
        <v>158</v>
      </c>
      <c r="E21970" t="s">
        <v>29</v>
      </c>
      <c r="F21970" t="s">
        <v>159</v>
      </c>
      <c r="G21970" s="2">
        <v>-1</v>
      </c>
      <c r="H21970" s="2" t="s">
        <v>276</v>
      </c>
      <c r="I21970" s="67">
        <v>-18978.38</v>
      </c>
      <c r="J21970" s="67">
        <v>0</v>
      </c>
      <c r="K21970" s="67">
        <v>-18978.38</v>
      </c>
      <c r="L21970" s="67">
        <v>0</v>
      </c>
      <c r="M21970" s="67">
        <v>-18978.38</v>
      </c>
      <c r="N21970" s="67">
        <v>0</v>
      </c>
      <c r="P21970" s="67">
        <v>0</v>
      </c>
      <c r="Q21970" s="67">
        <v>0</v>
      </c>
      <c r="U21970" t="s">
        <v>783</v>
      </c>
    </row>
    <row r="21971" spans="3:21" x14ac:dyDescent="0.3">
      <c r="C21971" t="s">
        <v>166</v>
      </c>
      <c r="D21971" t="s">
        <v>158</v>
      </c>
      <c r="E21971" t="s">
        <v>30</v>
      </c>
      <c r="F21971" t="s">
        <v>159</v>
      </c>
      <c r="G21971" s="2">
        <v>-1</v>
      </c>
      <c r="H21971" s="2" t="s">
        <v>603</v>
      </c>
      <c r="I21971" s="67">
        <v>152909.51999999999</v>
      </c>
      <c r="J21971" s="67">
        <v>20.88</v>
      </c>
      <c r="K21971" s="67">
        <v>152909.51999999999</v>
      </c>
      <c r="L21971" s="67">
        <v>3.49</v>
      </c>
      <c r="M21971" s="67">
        <v>152909.51999999999</v>
      </c>
      <c r="N21971" s="67">
        <v>38.21</v>
      </c>
      <c r="P21971" s="67">
        <v>0</v>
      </c>
      <c r="Q21971" s="67">
        <v>0</v>
      </c>
      <c r="R21971" s="2" t="s">
        <v>161</v>
      </c>
      <c r="S21971" s="2" t="s">
        <v>161</v>
      </c>
      <c r="T21971" s="2" t="s">
        <v>161</v>
      </c>
      <c r="U21971" t="s">
        <v>783</v>
      </c>
    </row>
    <row r="21972" spans="3:21" x14ac:dyDescent="0.3">
      <c r="C21972" t="s">
        <v>31</v>
      </c>
      <c r="D21972" t="s">
        <v>158</v>
      </c>
      <c r="E21972" t="s">
        <v>29</v>
      </c>
      <c r="F21972" t="s">
        <v>159</v>
      </c>
      <c r="G21972" s="2">
        <v>-1</v>
      </c>
      <c r="H21972" s="2" t="s">
        <v>369</v>
      </c>
      <c r="I21972" s="67">
        <v>-97543.1</v>
      </c>
      <c r="J21972" s="67">
        <v>0</v>
      </c>
      <c r="K21972" s="67">
        <v>-97543.1</v>
      </c>
      <c r="L21972" s="67">
        <v>0</v>
      </c>
      <c r="M21972" s="67">
        <v>-97543.1</v>
      </c>
      <c r="N21972" s="67">
        <v>0</v>
      </c>
      <c r="P21972" s="67">
        <v>0</v>
      </c>
      <c r="Q21972" s="67">
        <v>0</v>
      </c>
      <c r="U21972" t="s">
        <v>783</v>
      </c>
    </row>
    <row r="21973" spans="3:21" x14ac:dyDescent="0.3">
      <c r="C21973" t="s">
        <v>166</v>
      </c>
      <c r="D21973" t="s">
        <v>158</v>
      </c>
      <c r="E21973" t="s">
        <v>30</v>
      </c>
      <c r="F21973" t="s">
        <v>159</v>
      </c>
      <c r="G21973" s="2">
        <v>2</v>
      </c>
      <c r="H21973" s="2" t="s">
        <v>253</v>
      </c>
      <c r="I21973" s="67">
        <v>135028.60999999999</v>
      </c>
      <c r="J21973" s="67">
        <v>4.01</v>
      </c>
      <c r="K21973" s="67">
        <v>135028.60999999999</v>
      </c>
      <c r="L21973" s="67">
        <v>1.8</v>
      </c>
      <c r="M21973" s="67">
        <v>135028.60999999999</v>
      </c>
      <c r="N21973" s="67">
        <v>22.45</v>
      </c>
      <c r="P21973" s="67">
        <v>0</v>
      </c>
      <c r="Q21973" s="67">
        <v>270057.21999999997</v>
      </c>
      <c r="R21973" s="2" t="s">
        <v>161</v>
      </c>
      <c r="S21973" s="2" t="s">
        <v>161</v>
      </c>
      <c r="T21973" s="2" t="s">
        <v>161</v>
      </c>
      <c r="U21973" t="s">
        <v>783</v>
      </c>
    </row>
    <row r="21974" spans="3:21" x14ac:dyDescent="0.3">
      <c r="C21974" t="s">
        <v>31</v>
      </c>
      <c r="D21974" t="s">
        <v>158</v>
      </c>
      <c r="E21974" t="s">
        <v>30</v>
      </c>
      <c r="F21974" t="s">
        <v>159</v>
      </c>
      <c r="G21974" s="2">
        <v>-1</v>
      </c>
      <c r="H21974" s="2" t="s">
        <v>404</v>
      </c>
      <c r="I21974" s="67">
        <v>171681.89</v>
      </c>
      <c r="J21974" s="67">
        <v>41.73</v>
      </c>
      <c r="K21974" s="67">
        <v>171681.89</v>
      </c>
      <c r="L21974" s="67">
        <v>8.44</v>
      </c>
      <c r="M21974" s="67">
        <v>171681.89</v>
      </c>
      <c r="N21974" s="67">
        <v>66.92</v>
      </c>
      <c r="P21974" s="67">
        <v>0</v>
      </c>
      <c r="Q21974" s="67">
        <v>0</v>
      </c>
      <c r="R21974" s="2" t="s">
        <v>161</v>
      </c>
      <c r="S21974" s="2" t="s">
        <v>161</v>
      </c>
      <c r="T21974" s="2" t="s">
        <v>161</v>
      </c>
      <c r="U21974" t="s">
        <v>783</v>
      </c>
    </row>
    <row r="21975" spans="3:21" x14ac:dyDescent="0.3">
      <c r="C21975" t="s">
        <v>166</v>
      </c>
      <c r="D21975" t="s">
        <v>158</v>
      </c>
      <c r="E21975" t="s">
        <v>30</v>
      </c>
      <c r="F21975" t="s">
        <v>159</v>
      </c>
      <c r="G21975" s="2">
        <v>1</v>
      </c>
      <c r="H21975" s="2" t="s">
        <v>566</v>
      </c>
      <c r="I21975" s="67">
        <v>244146.47</v>
      </c>
      <c r="J21975" s="67">
        <v>45.7</v>
      </c>
      <c r="K21975" s="67">
        <v>244146.47</v>
      </c>
      <c r="L21975" s="67">
        <v>7.64</v>
      </c>
      <c r="M21975" s="67">
        <v>244146.47</v>
      </c>
      <c r="N21975" s="67">
        <v>83.62</v>
      </c>
      <c r="P21975" s="67">
        <v>0</v>
      </c>
      <c r="Q21975" s="67">
        <v>244146.47</v>
      </c>
      <c r="R21975" s="2" t="s">
        <v>161</v>
      </c>
      <c r="S21975" s="2" t="s">
        <v>161</v>
      </c>
      <c r="T21975" s="2" t="s">
        <v>161</v>
      </c>
      <c r="U21975" t="s">
        <v>783</v>
      </c>
    </row>
    <row r="21976" spans="3:21" x14ac:dyDescent="0.3">
      <c r="C21976" t="s">
        <v>166</v>
      </c>
      <c r="D21976" t="s">
        <v>158</v>
      </c>
      <c r="E21976" t="s">
        <v>29</v>
      </c>
      <c r="F21976" t="s">
        <v>159</v>
      </c>
      <c r="G21976" s="2">
        <v>2</v>
      </c>
      <c r="H21976" s="2" t="s">
        <v>313</v>
      </c>
      <c r="I21976" s="67">
        <v>-6561.79</v>
      </c>
      <c r="J21976" s="67">
        <v>0</v>
      </c>
      <c r="K21976" s="67">
        <v>-6561.79</v>
      </c>
      <c r="L21976" s="67">
        <v>0</v>
      </c>
      <c r="M21976" s="67">
        <v>-6561.79</v>
      </c>
      <c r="N21976" s="67">
        <v>0</v>
      </c>
      <c r="P21976" s="67">
        <v>-416.03</v>
      </c>
      <c r="Q21976" s="67">
        <v>0</v>
      </c>
      <c r="U21976" t="s">
        <v>783</v>
      </c>
    </row>
    <row r="21977" spans="3:21" x14ac:dyDescent="0.3">
      <c r="C21977" t="s">
        <v>31</v>
      </c>
      <c r="D21977" t="s">
        <v>158</v>
      </c>
      <c r="E21977" t="s">
        <v>29</v>
      </c>
      <c r="F21977" t="s">
        <v>159</v>
      </c>
      <c r="G21977" s="2">
        <v>2</v>
      </c>
      <c r="H21977" s="2" t="s">
        <v>263</v>
      </c>
      <c r="I21977" s="67">
        <v>-4916.9799999999996</v>
      </c>
      <c r="J21977" s="67">
        <v>0</v>
      </c>
      <c r="K21977" s="67">
        <v>-4916.9799999999996</v>
      </c>
      <c r="L21977" s="67">
        <v>0</v>
      </c>
      <c r="M21977" s="67">
        <v>-4916.9799999999996</v>
      </c>
      <c r="N21977" s="67">
        <v>0</v>
      </c>
      <c r="P21977" s="67">
        <v>0</v>
      </c>
      <c r="Q21977" s="67">
        <v>0</v>
      </c>
      <c r="U21977" t="s">
        <v>783</v>
      </c>
    </row>
    <row r="21978" spans="3:21" x14ac:dyDescent="0.3">
      <c r="C21978" t="s">
        <v>166</v>
      </c>
      <c r="D21978" t="s">
        <v>158</v>
      </c>
      <c r="E21978" t="s">
        <v>30</v>
      </c>
      <c r="F21978" t="s">
        <v>159</v>
      </c>
      <c r="G21978" s="2">
        <v>15</v>
      </c>
      <c r="H21978" s="2" t="s">
        <v>190</v>
      </c>
      <c r="I21978" s="67">
        <v>128175.02</v>
      </c>
      <c r="J21978" s="67">
        <v>0.27</v>
      </c>
      <c r="K21978" s="67">
        <v>128175.02</v>
      </c>
      <c r="L21978" s="67">
        <v>0.12</v>
      </c>
      <c r="M21978" s="67">
        <v>128175.02</v>
      </c>
      <c r="N21978" s="67">
        <v>1.51</v>
      </c>
      <c r="P21978" s="67">
        <v>0</v>
      </c>
      <c r="Q21978" s="67">
        <v>1922625.3</v>
      </c>
      <c r="R21978" s="2" t="s">
        <v>165</v>
      </c>
      <c r="S21978" s="2" t="s">
        <v>165</v>
      </c>
      <c r="T21978" s="2" t="s">
        <v>165</v>
      </c>
      <c r="U21978" t="s">
        <v>783</v>
      </c>
    </row>
    <row r="21979" spans="3:21" x14ac:dyDescent="0.3">
      <c r="C21979" t="s">
        <v>31</v>
      </c>
      <c r="D21979" t="s">
        <v>158</v>
      </c>
      <c r="E21979" t="s">
        <v>29</v>
      </c>
      <c r="F21979" t="s">
        <v>159</v>
      </c>
      <c r="G21979" s="2">
        <v>1</v>
      </c>
      <c r="H21979" s="2" t="s">
        <v>467</v>
      </c>
      <c r="I21979" s="67">
        <v>-3614.7</v>
      </c>
      <c r="J21979" s="67">
        <v>0</v>
      </c>
      <c r="K21979" s="67">
        <v>-3614.7</v>
      </c>
      <c r="L21979" s="67">
        <v>0</v>
      </c>
      <c r="M21979" s="67">
        <v>-3614.7</v>
      </c>
      <c r="N21979" s="67">
        <v>0</v>
      </c>
      <c r="P21979" s="67">
        <v>0</v>
      </c>
      <c r="Q21979" s="67">
        <v>0</v>
      </c>
      <c r="U21979" t="s">
        <v>783</v>
      </c>
    </row>
    <row r="21980" spans="3:21" x14ac:dyDescent="0.3">
      <c r="C21980" t="s">
        <v>31</v>
      </c>
      <c r="D21980" t="s">
        <v>158</v>
      </c>
      <c r="E21980" t="s">
        <v>29</v>
      </c>
      <c r="F21980" t="s">
        <v>159</v>
      </c>
      <c r="G21980" s="2">
        <v>2</v>
      </c>
      <c r="H21980" s="2" t="s">
        <v>453</v>
      </c>
      <c r="I21980" s="67">
        <v>-30664.5</v>
      </c>
      <c r="J21980" s="67">
        <v>0</v>
      </c>
      <c r="K21980" s="67">
        <v>-30664.5</v>
      </c>
      <c r="L21980" s="67">
        <v>0</v>
      </c>
      <c r="M21980" s="67">
        <v>-30664.5</v>
      </c>
      <c r="N21980" s="67">
        <v>0</v>
      </c>
      <c r="P21980" s="67">
        <v>0</v>
      </c>
      <c r="Q21980" s="67">
        <v>0</v>
      </c>
      <c r="U21980" t="s">
        <v>783</v>
      </c>
    </row>
    <row r="21981" spans="3:21" x14ac:dyDescent="0.3">
      <c r="C21981" t="s">
        <v>32</v>
      </c>
      <c r="D21981" t="s">
        <v>158</v>
      </c>
      <c r="E21981" t="s">
        <v>30</v>
      </c>
      <c r="F21981" t="s">
        <v>159</v>
      </c>
      <c r="G21981" s="2">
        <v>0</v>
      </c>
      <c r="H21981" s="2" t="s">
        <v>687</v>
      </c>
      <c r="I21981" s="67">
        <v>15.59</v>
      </c>
      <c r="J21981" s="67">
        <v>0</v>
      </c>
      <c r="K21981" s="67">
        <v>15.59</v>
      </c>
      <c r="L21981" s="67">
        <v>0</v>
      </c>
      <c r="M21981" s="67">
        <v>15.59</v>
      </c>
      <c r="N21981" s="67">
        <v>0</v>
      </c>
      <c r="P21981" s="67">
        <v>0</v>
      </c>
      <c r="Q21981" s="67">
        <v>0</v>
      </c>
      <c r="R21981" s="2" t="s">
        <v>161</v>
      </c>
      <c r="S21981" s="2" t="s">
        <v>161</v>
      </c>
      <c r="T21981" s="2" t="s">
        <v>161</v>
      </c>
      <c r="U21981" t="s">
        <v>783</v>
      </c>
    </row>
    <row r="21982" spans="3:21" x14ac:dyDescent="0.3">
      <c r="C21982" t="s">
        <v>32</v>
      </c>
      <c r="D21982" t="s">
        <v>158</v>
      </c>
      <c r="E21982" t="s">
        <v>30</v>
      </c>
      <c r="F21982" t="s">
        <v>159</v>
      </c>
      <c r="G21982" s="2">
        <v>4</v>
      </c>
      <c r="H21982" s="2" t="s">
        <v>230</v>
      </c>
      <c r="I21982" s="67">
        <v>16733.02</v>
      </c>
      <c r="J21982" s="67">
        <v>2.0299999999999998</v>
      </c>
      <c r="K21982" s="67">
        <v>16733.02</v>
      </c>
      <c r="L21982" s="67">
        <v>0.91</v>
      </c>
      <c r="M21982" s="67">
        <v>16733.02</v>
      </c>
      <c r="N21982" s="67">
        <v>11.35</v>
      </c>
      <c r="P21982" s="67">
        <v>0</v>
      </c>
      <c r="Q21982" s="67">
        <v>66932.08</v>
      </c>
      <c r="R21982" s="2" t="s">
        <v>161</v>
      </c>
      <c r="S21982" s="2" t="s">
        <v>161</v>
      </c>
      <c r="T21982" s="2" t="s">
        <v>161</v>
      </c>
      <c r="U21982" t="s">
        <v>783</v>
      </c>
    </row>
    <row r="21983" spans="3:21" x14ac:dyDescent="0.3">
      <c r="C21983" t="s">
        <v>166</v>
      </c>
      <c r="D21983" t="s">
        <v>158</v>
      </c>
      <c r="E21983" t="s">
        <v>29</v>
      </c>
      <c r="F21983" t="s">
        <v>159</v>
      </c>
      <c r="G21983" s="2">
        <v>0</v>
      </c>
      <c r="H21983" s="2" t="s">
        <v>571</v>
      </c>
      <c r="I21983" s="67">
        <v>-2558.6799999999998</v>
      </c>
      <c r="J21983" s="67">
        <v>0</v>
      </c>
      <c r="K21983" s="67">
        <v>-2558.6799999999998</v>
      </c>
      <c r="L21983" s="67">
        <v>0</v>
      </c>
      <c r="M21983" s="67">
        <v>-2558.6799999999998</v>
      </c>
      <c r="N21983" s="67">
        <v>0</v>
      </c>
      <c r="P21983" s="67">
        <v>0</v>
      </c>
      <c r="Q21983" s="67">
        <v>0</v>
      </c>
      <c r="U21983" t="s">
        <v>783</v>
      </c>
    </row>
    <row r="21984" spans="3:21" x14ac:dyDescent="0.3">
      <c r="C21984" t="s">
        <v>166</v>
      </c>
      <c r="D21984" t="s">
        <v>158</v>
      </c>
      <c r="E21984" t="s">
        <v>29</v>
      </c>
      <c r="F21984" t="s">
        <v>159</v>
      </c>
      <c r="G21984" s="2">
        <v>2</v>
      </c>
      <c r="H21984" s="2" t="s">
        <v>719</v>
      </c>
      <c r="I21984" s="67">
        <v>-191.54</v>
      </c>
      <c r="J21984" s="67">
        <v>0</v>
      </c>
      <c r="K21984" s="67">
        <v>-191.54</v>
      </c>
      <c r="L21984" s="67">
        <v>0</v>
      </c>
      <c r="M21984" s="67">
        <v>-191.54</v>
      </c>
      <c r="N21984" s="67">
        <v>0</v>
      </c>
      <c r="P21984" s="67">
        <v>0</v>
      </c>
      <c r="Q21984" s="67">
        <v>0</v>
      </c>
      <c r="U21984" t="s">
        <v>783</v>
      </c>
    </row>
    <row r="21985" spans="3:21" x14ac:dyDescent="0.3">
      <c r="C21985" t="s">
        <v>166</v>
      </c>
      <c r="D21985" t="s">
        <v>158</v>
      </c>
      <c r="E21985" t="s">
        <v>30</v>
      </c>
      <c r="F21985" t="s">
        <v>159</v>
      </c>
      <c r="G21985" s="2">
        <v>-1</v>
      </c>
      <c r="H21985" s="2" t="s">
        <v>184</v>
      </c>
      <c r="I21985" s="67">
        <v>2.44</v>
      </c>
      <c r="J21985" s="67">
        <v>0</v>
      </c>
      <c r="K21985" s="67">
        <v>2.44</v>
      </c>
      <c r="L21985" s="67">
        <v>0</v>
      </c>
      <c r="M21985" s="67">
        <v>2.44</v>
      </c>
      <c r="N21985" s="67">
        <v>0.01</v>
      </c>
      <c r="P21985" s="67">
        <v>0</v>
      </c>
      <c r="Q21985" s="67">
        <v>0</v>
      </c>
      <c r="R21985" s="2" t="s">
        <v>161</v>
      </c>
      <c r="S21985" s="2" t="s">
        <v>161</v>
      </c>
      <c r="T21985" s="2" t="s">
        <v>165</v>
      </c>
      <c r="U21985" t="s">
        <v>783</v>
      </c>
    </row>
    <row r="21986" spans="3:21" x14ac:dyDescent="0.3">
      <c r="C21986" t="s">
        <v>32</v>
      </c>
      <c r="D21986" t="s">
        <v>158</v>
      </c>
      <c r="E21986" t="s">
        <v>30</v>
      </c>
      <c r="F21986" t="s">
        <v>159</v>
      </c>
      <c r="G21986" s="2">
        <v>-1</v>
      </c>
      <c r="H21986" s="2" t="s">
        <v>435</v>
      </c>
      <c r="I21986" s="67">
        <v>17804.87</v>
      </c>
      <c r="J21986" s="67">
        <v>7.86</v>
      </c>
      <c r="K21986" s="67">
        <v>17804.87</v>
      </c>
      <c r="L21986" s="67">
        <v>0.56000000000000005</v>
      </c>
      <c r="M21986" s="67">
        <v>17804.87</v>
      </c>
      <c r="N21986" s="67">
        <v>12.25</v>
      </c>
      <c r="P21986" s="67">
        <v>0</v>
      </c>
      <c r="Q21986" s="67">
        <v>0</v>
      </c>
      <c r="R21986" s="2" t="s">
        <v>161</v>
      </c>
      <c r="S21986" s="2" t="s">
        <v>161</v>
      </c>
      <c r="T21986" s="2" t="s">
        <v>161</v>
      </c>
      <c r="U21986" t="s">
        <v>783</v>
      </c>
    </row>
    <row r="21987" spans="3:21" x14ac:dyDescent="0.3">
      <c r="C21987" t="s">
        <v>166</v>
      </c>
      <c r="D21987" t="s">
        <v>158</v>
      </c>
      <c r="E21987" t="s">
        <v>29</v>
      </c>
      <c r="F21987" t="s">
        <v>159</v>
      </c>
      <c r="G21987" s="2">
        <v>2</v>
      </c>
      <c r="H21987" s="2" t="s">
        <v>241</v>
      </c>
      <c r="I21987" s="67">
        <v>-490.29</v>
      </c>
      <c r="J21987" s="67">
        <v>0</v>
      </c>
      <c r="K21987" s="67">
        <v>-490.29</v>
      </c>
      <c r="L21987" s="67">
        <v>0</v>
      </c>
      <c r="M21987" s="67">
        <v>-490.29</v>
      </c>
      <c r="N21987" s="67">
        <v>0</v>
      </c>
      <c r="P21987" s="67">
        <v>0</v>
      </c>
      <c r="Q21987" s="67">
        <v>0</v>
      </c>
      <c r="U21987" t="s">
        <v>783</v>
      </c>
    </row>
    <row r="21988" spans="3:21" x14ac:dyDescent="0.3">
      <c r="C21988" t="s">
        <v>32</v>
      </c>
      <c r="D21988" t="s">
        <v>158</v>
      </c>
      <c r="E21988" t="s">
        <v>29</v>
      </c>
      <c r="F21988" t="s">
        <v>159</v>
      </c>
      <c r="G21988" s="2">
        <v>-1</v>
      </c>
      <c r="H21988" s="2" t="s">
        <v>567</v>
      </c>
      <c r="I21988" s="67">
        <v>-224.72</v>
      </c>
      <c r="J21988" s="67">
        <v>0</v>
      </c>
      <c r="K21988" s="67">
        <v>-224.72</v>
      </c>
      <c r="L21988" s="67">
        <v>0</v>
      </c>
      <c r="M21988" s="67">
        <v>-224.72</v>
      </c>
      <c r="N21988" s="67">
        <v>0</v>
      </c>
      <c r="P21988" s="67">
        <v>0</v>
      </c>
      <c r="Q21988" s="67">
        <v>0</v>
      </c>
      <c r="U21988" t="s">
        <v>783</v>
      </c>
    </row>
    <row r="21989" spans="3:21" x14ac:dyDescent="0.3">
      <c r="C21989" t="s">
        <v>166</v>
      </c>
      <c r="D21989" t="s">
        <v>158</v>
      </c>
      <c r="E21989" t="s">
        <v>30</v>
      </c>
      <c r="F21989" t="s">
        <v>159</v>
      </c>
      <c r="G21989" s="2">
        <v>0</v>
      </c>
      <c r="H21989" s="2" t="s">
        <v>302</v>
      </c>
      <c r="I21989" s="67">
        <v>47332.77</v>
      </c>
      <c r="J21989" s="67">
        <v>0.05</v>
      </c>
      <c r="K21989" s="67">
        <v>47332.77</v>
      </c>
      <c r="L21989" s="67">
        <v>0.1</v>
      </c>
      <c r="M21989" s="67">
        <v>47332.77</v>
      </c>
      <c r="N21989" s="67">
        <v>12.79</v>
      </c>
      <c r="P21989" s="67">
        <v>0</v>
      </c>
      <c r="Q21989" s="67">
        <v>0</v>
      </c>
      <c r="R21989" s="2" t="s">
        <v>161</v>
      </c>
      <c r="S21989" s="2" t="s">
        <v>161</v>
      </c>
      <c r="T21989" s="2" t="s">
        <v>165</v>
      </c>
      <c r="U21989" t="s">
        <v>783</v>
      </c>
    </row>
    <row r="21990" spans="3:21" x14ac:dyDescent="0.3">
      <c r="C21990" t="s">
        <v>166</v>
      </c>
      <c r="D21990" t="s">
        <v>158</v>
      </c>
      <c r="E21990" t="s">
        <v>29</v>
      </c>
      <c r="F21990" t="s">
        <v>159</v>
      </c>
      <c r="G21990" s="2">
        <v>5</v>
      </c>
      <c r="H21990" s="2" t="s">
        <v>277</v>
      </c>
      <c r="I21990" s="67">
        <v>-374.27</v>
      </c>
      <c r="J21990" s="67">
        <v>0</v>
      </c>
      <c r="K21990" s="67">
        <v>-374.27</v>
      </c>
      <c r="L21990" s="67">
        <v>0</v>
      </c>
      <c r="M21990" s="67">
        <v>-374.27</v>
      </c>
      <c r="N21990" s="67">
        <v>0</v>
      </c>
      <c r="P21990" s="67">
        <v>0</v>
      </c>
      <c r="Q21990" s="67">
        <v>0</v>
      </c>
      <c r="U21990" t="s">
        <v>783</v>
      </c>
    </row>
    <row r="21991" spans="3:21" x14ac:dyDescent="0.3">
      <c r="C21991" t="s">
        <v>31</v>
      </c>
      <c r="D21991" t="s">
        <v>158</v>
      </c>
      <c r="E21991" t="s">
        <v>30</v>
      </c>
      <c r="F21991" t="s">
        <v>159</v>
      </c>
      <c r="G21991" s="2">
        <v>0</v>
      </c>
      <c r="H21991" s="2" t="s">
        <v>305</v>
      </c>
      <c r="I21991" s="67">
        <v>59882</v>
      </c>
      <c r="J21991" s="67">
        <v>0.82</v>
      </c>
      <c r="K21991" s="67">
        <v>59882</v>
      </c>
      <c r="L21991" s="67">
        <v>4.42</v>
      </c>
      <c r="M21991" s="67">
        <v>59882</v>
      </c>
      <c r="N21991" s="67">
        <v>4.74</v>
      </c>
      <c r="P21991" s="67">
        <v>0</v>
      </c>
      <c r="Q21991" s="67">
        <v>0</v>
      </c>
      <c r="R21991" s="2" t="s">
        <v>161</v>
      </c>
      <c r="S21991" s="2" t="s">
        <v>161</v>
      </c>
      <c r="T21991" s="2" t="s">
        <v>165</v>
      </c>
      <c r="U21991" t="s">
        <v>783</v>
      </c>
    </row>
    <row r="21992" spans="3:21" x14ac:dyDescent="0.3">
      <c r="C21992" t="s">
        <v>31</v>
      </c>
      <c r="D21992" t="s">
        <v>158</v>
      </c>
      <c r="E21992" t="s">
        <v>30</v>
      </c>
      <c r="F21992" t="s">
        <v>159</v>
      </c>
      <c r="G21992" s="2">
        <v>-1</v>
      </c>
      <c r="H21992" s="2" t="s">
        <v>455</v>
      </c>
      <c r="I21992" s="67">
        <v>127.61</v>
      </c>
      <c r="J21992" s="67">
        <v>0</v>
      </c>
      <c r="K21992" s="67">
        <v>127.61</v>
      </c>
      <c r="L21992" s="67">
        <v>0</v>
      </c>
      <c r="M21992" s="67">
        <v>127.61</v>
      </c>
      <c r="N21992" s="67">
        <v>0</v>
      </c>
      <c r="P21992" s="67">
        <v>0</v>
      </c>
      <c r="Q21992" s="67">
        <v>0</v>
      </c>
      <c r="R21992" s="2" t="s">
        <v>161</v>
      </c>
      <c r="S21992" s="2" t="s">
        <v>161</v>
      </c>
      <c r="T21992" s="2" t="s">
        <v>161</v>
      </c>
      <c r="U21992" t="s">
        <v>783</v>
      </c>
    </row>
    <row r="21993" spans="3:21" x14ac:dyDescent="0.3">
      <c r="C21993" t="s">
        <v>166</v>
      </c>
      <c r="D21993" t="s">
        <v>158</v>
      </c>
      <c r="E21993" t="s">
        <v>29</v>
      </c>
      <c r="F21993" t="s">
        <v>159</v>
      </c>
      <c r="G21993" s="2">
        <v>2</v>
      </c>
      <c r="H21993" s="2" t="s">
        <v>329</v>
      </c>
      <c r="I21993" s="67">
        <v>-7099.15</v>
      </c>
      <c r="J21993" s="67">
        <v>0</v>
      </c>
      <c r="K21993" s="67">
        <v>-7099.15</v>
      </c>
      <c r="L21993" s="67">
        <v>0</v>
      </c>
      <c r="M21993" s="67">
        <v>-7099.15</v>
      </c>
      <c r="N21993" s="67">
        <v>0</v>
      </c>
      <c r="P21993" s="67">
        <v>0</v>
      </c>
      <c r="Q21993" s="67">
        <v>0</v>
      </c>
      <c r="U21993" t="s">
        <v>783</v>
      </c>
    </row>
    <row r="21994" spans="3:21" x14ac:dyDescent="0.3">
      <c r="C21994" t="s">
        <v>31</v>
      </c>
      <c r="D21994" t="s">
        <v>158</v>
      </c>
      <c r="E21994" t="s">
        <v>30</v>
      </c>
      <c r="F21994" t="s">
        <v>159</v>
      </c>
      <c r="G21994" s="2">
        <v>1</v>
      </c>
      <c r="H21994" s="2" t="s">
        <v>380</v>
      </c>
      <c r="I21994" s="67">
        <v>3770.11</v>
      </c>
      <c r="J21994" s="67">
        <v>317.14</v>
      </c>
      <c r="K21994" s="67">
        <v>3770.11</v>
      </c>
      <c r="L21994" s="67">
        <v>0.3</v>
      </c>
      <c r="M21994" s="67">
        <v>3770.11</v>
      </c>
      <c r="N21994" s="67">
        <v>2.11</v>
      </c>
      <c r="P21994" s="67">
        <v>0</v>
      </c>
      <c r="Q21994" s="67">
        <v>3770.11</v>
      </c>
      <c r="R21994" s="2" t="s">
        <v>161</v>
      </c>
      <c r="S21994" s="2" t="s">
        <v>165</v>
      </c>
      <c r="T21994" s="2" t="s">
        <v>165</v>
      </c>
      <c r="U21994" t="s">
        <v>783</v>
      </c>
    </row>
    <row r="21995" spans="3:21" x14ac:dyDescent="0.3">
      <c r="C21995" t="s">
        <v>31</v>
      </c>
      <c r="D21995" t="s">
        <v>158</v>
      </c>
      <c r="E21995" t="s">
        <v>29</v>
      </c>
      <c r="F21995" t="s">
        <v>159</v>
      </c>
      <c r="G21995" s="2">
        <v>0</v>
      </c>
      <c r="H21995" s="2" t="s">
        <v>265</v>
      </c>
      <c r="I21995" s="67">
        <v>-1358.81</v>
      </c>
      <c r="J21995" s="67">
        <v>0</v>
      </c>
      <c r="K21995" s="67">
        <v>-1358.81</v>
      </c>
      <c r="L21995" s="67">
        <v>0</v>
      </c>
      <c r="M21995" s="67">
        <v>-1358.81</v>
      </c>
      <c r="N21995" s="67">
        <v>0</v>
      </c>
      <c r="P21995" s="67">
        <v>0</v>
      </c>
      <c r="Q21995" s="67">
        <v>0</v>
      </c>
      <c r="U21995" t="s">
        <v>783</v>
      </c>
    </row>
    <row r="21996" spans="3:21" x14ac:dyDescent="0.3">
      <c r="C21996" t="s">
        <v>32</v>
      </c>
      <c r="D21996" t="s">
        <v>158</v>
      </c>
      <c r="E21996" t="s">
        <v>30</v>
      </c>
      <c r="F21996" t="s">
        <v>159</v>
      </c>
      <c r="G21996" s="2">
        <v>-4</v>
      </c>
      <c r="H21996" s="2" t="s">
        <v>505</v>
      </c>
      <c r="I21996" s="67">
        <v>36457.480000000003</v>
      </c>
      <c r="J21996" s="67">
        <v>1.72</v>
      </c>
      <c r="K21996" s="67">
        <v>36457.480000000003</v>
      </c>
      <c r="L21996" s="67">
        <v>3.18</v>
      </c>
      <c r="M21996" s="67">
        <v>36457.480000000003</v>
      </c>
      <c r="N21996" s="67">
        <v>21.97</v>
      </c>
      <c r="P21996" s="67">
        <v>0</v>
      </c>
      <c r="Q21996" s="67">
        <v>0</v>
      </c>
      <c r="R21996" s="2" t="s">
        <v>161</v>
      </c>
      <c r="S21996" s="2" t="s">
        <v>161</v>
      </c>
      <c r="T21996" s="2" t="s">
        <v>161</v>
      </c>
      <c r="U21996" t="s">
        <v>783</v>
      </c>
    </row>
    <row r="21997" spans="3:21" x14ac:dyDescent="0.3">
      <c r="C21997" t="s">
        <v>166</v>
      </c>
      <c r="D21997" t="s">
        <v>158</v>
      </c>
      <c r="E21997" t="s">
        <v>29</v>
      </c>
      <c r="F21997" t="s">
        <v>159</v>
      </c>
      <c r="G21997" s="2">
        <v>6</v>
      </c>
      <c r="H21997" s="2" t="s">
        <v>398</v>
      </c>
      <c r="I21997" s="67">
        <v>-49.79</v>
      </c>
      <c r="J21997" s="67">
        <v>0</v>
      </c>
      <c r="K21997" s="67">
        <v>-49.79</v>
      </c>
      <c r="L21997" s="67">
        <v>0</v>
      </c>
      <c r="M21997" s="67">
        <v>-49.79</v>
      </c>
      <c r="N21997" s="67">
        <v>0</v>
      </c>
      <c r="P21997" s="67">
        <v>0</v>
      </c>
      <c r="Q21997" s="67">
        <v>0</v>
      </c>
      <c r="U21997" t="s">
        <v>783</v>
      </c>
    </row>
    <row r="21998" spans="3:21" x14ac:dyDescent="0.3">
      <c r="C21998" t="s">
        <v>166</v>
      </c>
      <c r="D21998" t="s">
        <v>158</v>
      </c>
      <c r="E21998" t="s">
        <v>29</v>
      </c>
      <c r="F21998" t="s">
        <v>159</v>
      </c>
      <c r="G21998" s="2">
        <v>4</v>
      </c>
      <c r="H21998" s="2" t="s">
        <v>291</v>
      </c>
      <c r="I21998" s="67">
        <v>-904.09</v>
      </c>
      <c r="J21998" s="67">
        <v>0</v>
      </c>
      <c r="K21998" s="67">
        <v>-904.09</v>
      </c>
      <c r="L21998" s="67">
        <v>0</v>
      </c>
      <c r="M21998" s="67">
        <v>-904.09</v>
      </c>
      <c r="N21998" s="67">
        <v>0</v>
      </c>
      <c r="P21998" s="67">
        <v>0</v>
      </c>
      <c r="Q21998" s="67">
        <v>0</v>
      </c>
      <c r="U21998" t="s">
        <v>783</v>
      </c>
    </row>
    <row r="21999" spans="3:21" x14ac:dyDescent="0.3">
      <c r="C21999" t="s">
        <v>166</v>
      </c>
      <c r="D21999" t="s">
        <v>158</v>
      </c>
      <c r="E21999" t="s">
        <v>29</v>
      </c>
      <c r="F21999" t="s">
        <v>159</v>
      </c>
      <c r="G21999" s="2">
        <v>0</v>
      </c>
      <c r="H21999" s="2" t="s">
        <v>528</v>
      </c>
      <c r="I21999" s="67">
        <v>-7120.02</v>
      </c>
      <c r="J21999" s="67">
        <v>0</v>
      </c>
      <c r="K21999" s="67">
        <v>-7120.02</v>
      </c>
      <c r="L21999" s="67">
        <v>0</v>
      </c>
      <c r="M21999" s="67">
        <v>-7120.02</v>
      </c>
      <c r="N21999" s="67">
        <v>0</v>
      </c>
      <c r="P21999" s="67">
        <v>0</v>
      </c>
      <c r="Q21999" s="67">
        <v>0</v>
      </c>
      <c r="U21999" t="s">
        <v>783</v>
      </c>
    </row>
    <row r="22000" spans="3:21" x14ac:dyDescent="0.3">
      <c r="C22000" t="s">
        <v>166</v>
      </c>
      <c r="D22000" t="s">
        <v>158</v>
      </c>
      <c r="E22000" t="s">
        <v>30</v>
      </c>
      <c r="F22000" t="s">
        <v>159</v>
      </c>
      <c r="G22000" s="2">
        <v>0</v>
      </c>
      <c r="H22000" s="2" t="s">
        <v>581</v>
      </c>
      <c r="I22000" s="67">
        <v>43910.14</v>
      </c>
      <c r="J22000" s="67">
        <v>1.06</v>
      </c>
      <c r="K22000" s="67">
        <v>43910.14</v>
      </c>
      <c r="L22000" s="67">
        <v>0.57999999999999996</v>
      </c>
      <c r="M22000" s="67">
        <v>43910.14</v>
      </c>
      <c r="N22000" s="67">
        <v>9.44</v>
      </c>
      <c r="P22000" s="67">
        <v>159.27000000000001</v>
      </c>
      <c r="Q22000" s="67">
        <v>0</v>
      </c>
      <c r="R22000" s="2" t="s">
        <v>161</v>
      </c>
      <c r="S22000" s="2" t="s">
        <v>161</v>
      </c>
      <c r="T22000" s="2" t="s">
        <v>161</v>
      </c>
      <c r="U22000" t="s">
        <v>783</v>
      </c>
    </row>
    <row r="22001" spans="3:21" x14ac:dyDescent="0.3">
      <c r="C22001" t="s">
        <v>166</v>
      </c>
      <c r="D22001" t="s">
        <v>158</v>
      </c>
      <c r="E22001" t="s">
        <v>30</v>
      </c>
      <c r="F22001" t="s">
        <v>159</v>
      </c>
      <c r="G22001" s="2">
        <v>2</v>
      </c>
      <c r="H22001" s="2" t="s">
        <v>395</v>
      </c>
      <c r="I22001" s="67">
        <v>117861.46</v>
      </c>
      <c r="J22001" s="67">
        <v>7736.38</v>
      </c>
      <c r="K22001" s="67">
        <v>117861.46</v>
      </c>
      <c r="L22001" s="67">
        <v>4.07</v>
      </c>
      <c r="M22001" s="67">
        <v>117861.46</v>
      </c>
      <c r="N22001" s="67">
        <v>38.99</v>
      </c>
      <c r="P22001" s="67">
        <v>0</v>
      </c>
      <c r="Q22001" s="67">
        <v>235722.92</v>
      </c>
      <c r="R22001" s="2" t="s">
        <v>161</v>
      </c>
      <c r="S22001" s="2" t="s">
        <v>165</v>
      </c>
      <c r="T22001" s="2" t="s">
        <v>165</v>
      </c>
      <c r="U22001" t="s">
        <v>783</v>
      </c>
    </row>
    <row r="22002" spans="3:21" x14ac:dyDescent="0.3">
      <c r="C22002" t="s">
        <v>31</v>
      </c>
      <c r="D22002" t="s">
        <v>158</v>
      </c>
      <c r="E22002" t="s">
        <v>30</v>
      </c>
      <c r="F22002" t="s">
        <v>159</v>
      </c>
      <c r="G22002" s="2">
        <v>1</v>
      </c>
      <c r="H22002" s="2" t="s">
        <v>229</v>
      </c>
      <c r="I22002" s="67">
        <v>185843.56</v>
      </c>
      <c r="J22002" s="67">
        <v>98.53</v>
      </c>
      <c r="K22002" s="67">
        <v>185843.56</v>
      </c>
      <c r="L22002" s="67">
        <v>7.55</v>
      </c>
      <c r="M22002" s="67">
        <v>185843.56</v>
      </c>
      <c r="N22002" s="67">
        <v>39.81</v>
      </c>
      <c r="P22002" s="67">
        <v>0</v>
      </c>
      <c r="Q22002" s="67">
        <v>185843.56</v>
      </c>
      <c r="R22002" s="2" t="s">
        <v>161</v>
      </c>
      <c r="S22002" s="2" t="s">
        <v>161</v>
      </c>
      <c r="T22002" s="2" t="s">
        <v>161</v>
      </c>
      <c r="U22002" t="s">
        <v>783</v>
      </c>
    </row>
    <row r="22003" spans="3:21" x14ac:dyDescent="0.3">
      <c r="C22003" t="s">
        <v>166</v>
      </c>
      <c r="D22003" t="s">
        <v>158</v>
      </c>
      <c r="E22003" t="s">
        <v>29</v>
      </c>
      <c r="F22003" t="s">
        <v>159</v>
      </c>
      <c r="G22003" s="2">
        <v>11</v>
      </c>
      <c r="H22003" s="2" t="s">
        <v>451</v>
      </c>
      <c r="I22003" s="67">
        <v>-333.48</v>
      </c>
      <c r="J22003" s="67">
        <v>0</v>
      </c>
      <c r="K22003" s="67">
        <v>-333.48</v>
      </c>
      <c r="L22003" s="67">
        <v>0</v>
      </c>
      <c r="M22003" s="67">
        <v>-333.48</v>
      </c>
      <c r="N22003" s="67">
        <v>0</v>
      </c>
      <c r="P22003" s="67">
        <v>0</v>
      </c>
      <c r="Q22003" s="67">
        <v>0</v>
      </c>
      <c r="U22003" t="s">
        <v>783</v>
      </c>
    </row>
    <row r="22004" spans="3:21" x14ac:dyDescent="0.3">
      <c r="C22004" t="s">
        <v>166</v>
      </c>
      <c r="D22004" t="s">
        <v>158</v>
      </c>
      <c r="E22004" t="s">
        <v>30</v>
      </c>
      <c r="F22004" t="s">
        <v>159</v>
      </c>
      <c r="G22004" s="2">
        <v>2</v>
      </c>
      <c r="H22004" s="2" t="s">
        <v>173</v>
      </c>
      <c r="I22004" s="67">
        <v>107855.22</v>
      </c>
      <c r="J22004" s="67">
        <v>1.3</v>
      </c>
      <c r="K22004" s="67">
        <v>107855.22</v>
      </c>
      <c r="L22004" s="67">
        <v>6.98</v>
      </c>
      <c r="M22004" s="67">
        <v>107855.22</v>
      </c>
      <c r="N22004" s="67">
        <v>27.21</v>
      </c>
      <c r="P22004" s="67">
        <v>0</v>
      </c>
      <c r="Q22004" s="67">
        <v>215710.44</v>
      </c>
      <c r="R22004" s="2" t="s">
        <v>161</v>
      </c>
      <c r="S22004" s="2" t="s">
        <v>161</v>
      </c>
      <c r="T22004" s="2" t="s">
        <v>165</v>
      </c>
      <c r="U22004" t="s">
        <v>783</v>
      </c>
    </row>
    <row r="22005" spans="3:21" x14ac:dyDescent="0.3">
      <c r="C22005" t="s">
        <v>31</v>
      </c>
      <c r="D22005" t="s">
        <v>158</v>
      </c>
      <c r="E22005" t="s">
        <v>30</v>
      </c>
      <c r="F22005" t="s">
        <v>159</v>
      </c>
      <c r="G22005" s="2">
        <v>1</v>
      </c>
      <c r="H22005" s="2" t="s">
        <v>459</v>
      </c>
      <c r="I22005" s="67">
        <v>67750.92</v>
      </c>
      <c r="J22005" s="67">
        <v>0.85</v>
      </c>
      <c r="K22005" s="67">
        <v>67750.92</v>
      </c>
      <c r="L22005" s="67">
        <v>4.0999999999999996</v>
      </c>
      <c r="M22005" s="67">
        <v>67750.92</v>
      </c>
      <c r="N22005" s="67">
        <v>150.02000000000001</v>
      </c>
      <c r="P22005" s="67">
        <v>0</v>
      </c>
      <c r="Q22005" s="67">
        <v>67750.92</v>
      </c>
      <c r="R22005" s="2" t="s">
        <v>161</v>
      </c>
      <c r="S22005" s="2" t="s">
        <v>161</v>
      </c>
      <c r="T22005" s="2" t="s">
        <v>165</v>
      </c>
      <c r="U22005" t="s">
        <v>783</v>
      </c>
    </row>
    <row r="22006" spans="3:21" x14ac:dyDescent="0.3">
      <c r="C22006" t="s">
        <v>31</v>
      </c>
      <c r="D22006" t="s">
        <v>158</v>
      </c>
      <c r="E22006" t="s">
        <v>29</v>
      </c>
      <c r="F22006" t="s">
        <v>159</v>
      </c>
      <c r="G22006" s="2">
        <v>2</v>
      </c>
      <c r="H22006" s="2" t="s">
        <v>186</v>
      </c>
      <c r="I22006" s="67">
        <v>-14655.91</v>
      </c>
      <c r="J22006" s="67">
        <v>0</v>
      </c>
      <c r="K22006" s="67">
        <v>-14655.91</v>
      </c>
      <c r="L22006" s="67">
        <v>0</v>
      </c>
      <c r="M22006" s="67">
        <v>-14655.91</v>
      </c>
      <c r="N22006" s="67">
        <v>0</v>
      </c>
      <c r="P22006" s="67">
        <v>0</v>
      </c>
      <c r="Q22006" s="67">
        <v>0</v>
      </c>
      <c r="U22006" t="s">
        <v>783</v>
      </c>
    </row>
    <row r="22007" spans="3:21" x14ac:dyDescent="0.3">
      <c r="C22007" t="s">
        <v>32</v>
      </c>
      <c r="D22007" t="s">
        <v>158</v>
      </c>
      <c r="E22007" t="s">
        <v>29</v>
      </c>
      <c r="F22007" t="s">
        <v>159</v>
      </c>
      <c r="G22007" s="2">
        <v>-1</v>
      </c>
      <c r="H22007" s="2" t="s">
        <v>581</v>
      </c>
      <c r="I22007" s="67">
        <v>-394.14</v>
      </c>
      <c r="J22007" s="67">
        <v>0</v>
      </c>
      <c r="K22007" s="67">
        <v>-394.14</v>
      </c>
      <c r="L22007" s="67">
        <v>0</v>
      </c>
      <c r="M22007" s="67">
        <v>-394.14</v>
      </c>
      <c r="N22007" s="67">
        <v>0</v>
      </c>
      <c r="P22007" s="67">
        <v>0</v>
      </c>
      <c r="Q22007" s="67">
        <v>0</v>
      </c>
      <c r="U22007" t="s">
        <v>783</v>
      </c>
    </row>
    <row r="22008" spans="3:21" x14ac:dyDescent="0.3">
      <c r="C22008" t="s">
        <v>166</v>
      </c>
      <c r="D22008" t="s">
        <v>158</v>
      </c>
      <c r="E22008" t="s">
        <v>30</v>
      </c>
      <c r="F22008" t="s">
        <v>159</v>
      </c>
      <c r="G22008" s="2">
        <v>4</v>
      </c>
      <c r="H22008" s="2" t="s">
        <v>174</v>
      </c>
      <c r="I22008" s="67">
        <v>1201447.6100000001</v>
      </c>
      <c r="J22008" s="67">
        <v>41.79</v>
      </c>
      <c r="K22008" s="67">
        <v>1201447.6100000001</v>
      </c>
      <c r="L22008" s="67">
        <v>28.41</v>
      </c>
      <c r="M22008" s="67">
        <v>1201447.6100000001</v>
      </c>
      <c r="N22008" s="67">
        <v>509.3</v>
      </c>
      <c r="P22008" s="67">
        <v>0</v>
      </c>
      <c r="Q22008" s="67">
        <v>4805790.4400000004</v>
      </c>
      <c r="R22008" s="2" t="s">
        <v>161</v>
      </c>
      <c r="S22008" s="2" t="s">
        <v>161</v>
      </c>
      <c r="T22008" s="2" t="s">
        <v>161</v>
      </c>
      <c r="U22008" t="s">
        <v>783</v>
      </c>
    </row>
    <row r="22009" spans="3:21" x14ac:dyDescent="0.3">
      <c r="C22009" t="s">
        <v>166</v>
      </c>
      <c r="D22009" t="s">
        <v>158</v>
      </c>
      <c r="E22009" t="s">
        <v>30</v>
      </c>
      <c r="F22009" t="s">
        <v>159</v>
      </c>
      <c r="G22009" s="2">
        <v>2</v>
      </c>
      <c r="H22009" s="2" t="s">
        <v>201</v>
      </c>
      <c r="I22009" s="67">
        <v>9268878.8599999994</v>
      </c>
      <c r="J22009" s="67">
        <v>300.33999999999997</v>
      </c>
      <c r="K22009" s="67">
        <v>9268878.8599999994</v>
      </c>
      <c r="L22009" s="67">
        <v>142.66</v>
      </c>
      <c r="M22009" s="67">
        <v>9268878.8599999994</v>
      </c>
      <c r="N22009" s="67">
        <v>1366.32</v>
      </c>
      <c r="P22009" s="67">
        <v>220573.18</v>
      </c>
      <c r="Q22009" s="67">
        <v>18537757.719999999</v>
      </c>
      <c r="R22009" s="2" t="s">
        <v>161</v>
      </c>
      <c r="S22009" s="2" t="s">
        <v>161</v>
      </c>
      <c r="T22009" s="2" t="s">
        <v>161</v>
      </c>
      <c r="U22009" t="s">
        <v>783</v>
      </c>
    </row>
    <row r="22010" spans="3:21" x14ac:dyDescent="0.3">
      <c r="C22010" t="s">
        <v>31</v>
      </c>
      <c r="D22010" t="s">
        <v>158</v>
      </c>
      <c r="E22010" t="s">
        <v>29</v>
      </c>
      <c r="F22010" t="s">
        <v>159</v>
      </c>
      <c r="G22010" s="2">
        <v>-1</v>
      </c>
      <c r="H22010" s="2" t="s">
        <v>516</v>
      </c>
      <c r="I22010" s="67">
        <v>-2452.48</v>
      </c>
      <c r="J22010" s="67">
        <v>0</v>
      </c>
      <c r="K22010" s="67">
        <v>-2452.48</v>
      </c>
      <c r="L22010" s="67">
        <v>0</v>
      </c>
      <c r="M22010" s="67">
        <v>-2452.48</v>
      </c>
      <c r="N22010" s="67">
        <v>0</v>
      </c>
      <c r="P22010" s="67">
        <v>0</v>
      </c>
      <c r="Q22010" s="67">
        <v>0</v>
      </c>
      <c r="U22010" t="s">
        <v>783</v>
      </c>
    </row>
    <row r="22011" spans="3:21" x14ac:dyDescent="0.3">
      <c r="C22011" t="s">
        <v>166</v>
      </c>
      <c r="D22011" t="s">
        <v>158</v>
      </c>
      <c r="E22011" t="s">
        <v>30</v>
      </c>
      <c r="F22011" t="s">
        <v>159</v>
      </c>
      <c r="G22011" s="2">
        <v>5</v>
      </c>
      <c r="H22011" s="2" t="s">
        <v>365</v>
      </c>
      <c r="I22011" s="67">
        <v>6168.44</v>
      </c>
      <c r="J22011" s="67">
        <v>2.4700000000000002</v>
      </c>
      <c r="K22011" s="67">
        <v>6168.44</v>
      </c>
      <c r="L22011" s="67">
        <v>0.41</v>
      </c>
      <c r="M22011" s="67">
        <v>6168.44</v>
      </c>
      <c r="N22011" s="67">
        <v>4.5199999999999996</v>
      </c>
      <c r="P22011" s="67">
        <v>0</v>
      </c>
      <c r="Q22011" s="67">
        <v>30842.199999999997</v>
      </c>
      <c r="R22011" s="2" t="s">
        <v>161</v>
      </c>
      <c r="S22011" s="2" t="s">
        <v>161</v>
      </c>
      <c r="T22011" s="2" t="s">
        <v>161</v>
      </c>
      <c r="U22011" t="s">
        <v>783</v>
      </c>
    </row>
    <row r="22012" spans="3:21" x14ac:dyDescent="0.3">
      <c r="C22012" t="s">
        <v>166</v>
      </c>
      <c r="D22012" t="s">
        <v>158</v>
      </c>
      <c r="E22012" t="s">
        <v>30</v>
      </c>
      <c r="F22012" t="s">
        <v>159</v>
      </c>
      <c r="G22012" s="2">
        <v>7</v>
      </c>
      <c r="H22012" s="2" t="s">
        <v>216</v>
      </c>
      <c r="I22012" s="67">
        <v>92758.67</v>
      </c>
      <c r="J22012" s="67">
        <v>7.53</v>
      </c>
      <c r="K22012" s="67">
        <v>92758.67</v>
      </c>
      <c r="L22012" s="67">
        <v>40.44</v>
      </c>
      <c r="M22012" s="67">
        <v>92758.67</v>
      </c>
      <c r="N22012" s="67">
        <v>36.479999999999997</v>
      </c>
      <c r="P22012" s="67">
        <v>0</v>
      </c>
      <c r="Q22012" s="67">
        <v>649310.68999999994</v>
      </c>
      <c r="R22012" s="2" t="s">
        <v>161</v>
      </c>
      <c r="S22012" s="2" t="s">
        <v>161</v>
      </c>
      <c r="T22012" s="2" t="s">
        <v>165</v>
      </c>
      <c r="U22012" t="s">
        <v>783</v>
      </c>
    </row>
    <row r="22013" spans="3:21" x14ac:dyDescent="0.3">
      <c r="C22013" t="s">
        <v>32</v>
      </c>
      <c r="D22013" t="s">
        <v>158</v>
      </c>
      <c r="E22013" t="s">
        <v>29</v>
      </c>
      <c r="F22013" t="s">
        <v>159</v>
      </c>
      <c r="G22013" s="2">
        <v>7</v>
      </c>
      <c r="H22013" s="2" t="s">
        <v>334</v>
      </c>
      <c r="I22013" s="67">
        <v>-2144388.69</v>
      </c>
      <c r="J22013" s="67">
        <v>0</v>
      </c>
      <c r="K22013" s="67">
        <v>-2144388.69</v>
      </c>
      <c r="L22013" s="67">
        <v>0</v>
      </c>
      <c r="M22013" s="67">
        <v>-2144388.69</v>
      </c>
      <c r="N22013" s="67">
        <v>0</v>
      </c>
      <c r="P22013" s="67">
        <v>0</v>
      </c>
      <c r="Q22013" s="67">
        <v>0</v>
      </c>
      <c r="U22013" t="s">
        <v>783</v>
      </c>
    </row>
    <row r="22014" spans="3:21" x14ac:dyDescent="0.3">
      <c r="C22014" t="s">
        <v>166</v>
      </c>
      <c r="D22014" t="s">
        <v>158</v>
      </c>
      <c r="E22014" t="s">
        <v>30</v>
      </c>
      <c r="F22014" t="s">
        <v>159</v>
      </c>
      <c r="G22014" s="2">
        <v>5</v>
      </c>
      <c r="H22014" s="2" t="s">
        <v>426</v>
      </c>
      <c r="I22014" s="67">
        <v>633975.01</v>
      </c>
      <c r="J22014" s="67">
        <v>0</v>
      </c>
      <c r="K22014" s="67">
        <v>633975.01</v>
      </c>
      <c r="L22014" s="67">
        <v>0</v>
      </c>
      <c r="M22014" s="67">
        <v>633975.01</v>
      </c>
      <c r="N22014" s="67">
        <v>55.95</v>
      </c>
      <c r="P22014" s="67">
        <v>0</v>
      </c>
      <c r="Q22014" s="67">
        <v>3169875.05</v>
      </c>
      <c r="R22014" s="2" t="s">
        <v>161</v>
      </c>
      <c r="S22014" s="2" t="s">
        <v>161</v>
      </c>
      <c r="T22014" s="2" t="s">
        <v>165</v>
      </c>
      <c r="U22014" t="s">
        <v>783</v>
      </c>
    </row>
    <row r="22015" spans="3:21" x14ac:dyDescent="0.3">
      <c r="C22015" t="s">
        <v>166</v>
      </c>
      <c r="D22015" t="s">
        <v>158</v>
      </c>
      <c r="E22015" t="s">
        <v>30</v>
      </c>
      <c r="F22015" t="s">
        <v>159</v>
      </c>
      <c r="G22015" s="2">
        <v>-1</v>
      </c>
      <c r="H22015" s="2" t="s">
        <v>516</v>
      </c>
      <c r="I22015" s="67">
        <v>106664.34</v>
      </c>
      <c r="J22015" s="67">
        <v>3.32</v>
      </c>
      <c r="K22015" s="67">
        <v>106664.34</v>
      </c>
      <c r="L22015" s="67">
        <v>1.8</v>
      </c>
      <c r="M22015" s="67">
        <v>106664.34</v>
      </c>
      <c r="N22015" s="67">
        <v>29.53</v>
      </c>
      <c r="P22015" s="67">
        <v>0</v>
      </c>
      <c r="Q22015" s="67">
        <v>0</v>
      </c>
      <c r="R22015" s="2" t="s">
        <v>161</v>
      </c>
      <c r="S22015" s="2" t="s">
        <v>161</v>
      </c>
      <c r="T22015" s="2" t="s">
        <v>161</v>
      </c>
      <c r="U22015" t="s">
        <v>783</v>
      </c>
    </row>
    <row r="22016" spans="3:21" x14ac:dyDescent="0.3">
      <c r="C22016" t="s">
        <v>31</v>
      </c>
      <c r="D22016" t="s">
        <v>158</v>
      </c>
      <c r="E22016" t="s">
        <v>30</v>
      </c>
      <c r="F22016" t="s">
        <v>159</v>
      </c>
      <c r="G22016" s="2">
        <v>12</v>
      </c>
      <c r="H22016" s="2" t="s">
        <v>488</v>
      </c>
      <c r="I22016" s="67">
        <v>132496.82</v>
      </c>
      <c r="J22016" s="67">
        <v>3.21</v>
      </c>
      <c r="K22016" s="67">
        <v>132496.82</v>
      </c>
      <c r="L22016" s="67">
        <v>17.25</v>
      </c>
      <c r="M22016" s="67">
        <v>132496.82</v>
      </c>
      <c r="N22016" s="67">
        <v>18.55</v>
      </c>
      <c r="P22016" s="67">
        <v>0</v>
      </c>
      <c r="Q22016" s="67">
        <v>1589961.84</v>
      </c>
      <c r="R22016" s="2" t="s">
        <v>161</v>
      </c>
      <c r="S22016" s="2" t="s">
        <v>161</v>
      </c>
      <c r="T22016" s="2" t="s">
        <v>165</v>
      </c>
      <c r="U22016" t="s">
        <v>783</v>
      </c>
    </row>
    <row r="22017" spans="3:21" x14ac:dyDescent="0.3">
      <c r="C22017" t="s">
        <v>31</v>
      </c>
      <c r="D22017" t="s">
        <v>158</v>
      </c>
      <c r="E22017" t="s">
        <v>30</v>
      </c>
      <c r="F22017" t="s">
        <v>159</v>
      </c>
      <c r="G22017" s="2">
        <v>2</v>
      </c>
      <c r="H22017" s="2" t="s">
        <v>179</v>
      </c>
      <c r="I22017" s="67">
        <v>45944.99</v>
      </c>
      <c r="J22017" s="67">
        <v>7036.21</v>
      </c>
      <c r="K22017" s="67">
        <v>45944.99</v>
      </c>
      <c r="L22017" s="67">
        <v>0.12</v>
      </c>
      <c r="M22017" s="67">
        <v>45944.99</v>
      </c>
      <c r="N22017" s="67">
        <v>1.5</v>
      </c>
      <c r="P22017" s="67">
        <v>0</v>
      </c>
      <c r="Q22017" s="67">
        <v>91889.98</v>
      </c>
      <c r="R22017" s="2" t="s">
        <v>161</v>
      </c>
      <c r="S22017" s="2" t="s">
        <v>165</v>
      </c>
      <c r="T22017" s="2" t="s">
        <v>165</v>
      </c>
      <c r="U22017" t="s">
        <v>783</v>
      </c>
    </row>
    <row r="22018" spans="3:21" x14ac:dyDescent="0.3">
      <c r="C22018" t="s">
        <v>32</v>
      </c>
      <c r="D22018" t="s">
        <v>158</v>
      </c>
      <c r="E22018" t="s">
        <v>29</v>
      </c>
      <c r="F22018" t="s">
        <v>159</v>
      </c>
      <c r="G22018" s="2">
        <v>-4</v>
      </c>
      <c r="H22018" s="2" t="s">
        <v>443</v>
      </c>
      <c r="I22018" s="67">
        <v>-9968.32</v>
      </c>
      <c r="J22018" s="67">
        <v>0</v>
      </c>
      <c r="K22018" s="67">
        <v>-9968.32</v>
      </c>
      <c r="L22018" s="67">
        <v>0</v>
      </c>
      <c r="M22018" s="67">
        <v>-9968.32</v>
      </c>
      <c r="N22018" s="67">
        <v>0</v>
      </c>
      <c r="P22018" s="67">
        <v>0</v>
      </c>
      <c r="Q22018" s="67">
        <v>0</v>
      </c>
      <c r="U22018" t="s">
        <v>783</v>
      </c>
    </row>
    <row r="22019" spans="3:21" x14ac:dyDescent="0.3">
      <c r="C22019" t="s">
        <v>32</v>
      </c>
      <c r="D22019" t="s">
        <v>158</v>
      </c>
      <c r="E22019" t="s">
        <v>29</v>
      </c>
      <c r="F22019" t="s">
        <v>159</v>
      </c>
      <c r="G22019" s="2">
        <v>-4</v>
      </c>
      <c r="H22019" s="2" t="s">
        <v>278</v>
      </c>
      <c r="I22019" s="67">
        <v>-329.24</v>
      </c>
      <c r="J22019" s="67">
        <v>0</v>
      </c>
      <c r="K22019" s="67">
        <v>-329.24</v>
      </c>
      <c r="L22019" s="67">
        <v>0</v>
      </c>
      <c r="M22019" s="67">
        <v>-329.24</v>
      </c>
      <c r="N22019" s="67">
        <v>0</v>
      </c>
      <c r="P22019" s="67">
        <v>0</v>
      </c>
      <c r="Q22019" s="67">
        <v>0</v>
      </c>
      <c r="U22019" t="s">
        <v>783</v>
      </c>
    </row>
    <row r="22020" spans="3:21" x14ac:dyDescent="0.3">
      <c r="C22020" t="s">
        <v>166</v>
      </c>
      <c r="D22020" t="s">
        <v>158</v>
      </c>
      <c r="E22020" t="s">
        <v>29</v>
      </c>
      <c r="F22020" t="s">
        <v>159</v>
      </c>
      <c r="G22020" s="2">
        <v>0</v>
      </c>
      <c r="H22020" s="2" t="s">
        <v>312</v>
      </c>
      <c r="I22020" s="67">
        <v>-114.7</v>
      </c>
      <c r="J22020" s="67">
        <v>0</v>
      </c>
      <c r="K22020" s="67">
        <v>-114.7</v>
      </c>
      <c r="L22020" s="67">
        <v>0</v>
      </c>
      <c r="M22020" s="67">
        <v>-114.7</v>
      </c>
      <c r="N22020" s="67">
        <v>0</v>
      </c>
      <c r="O22020" s="2">
        <v>1</v>
      </c>
      <c r="P22020" s="67">
        <v>-49.27</v>
      </c>
      <c r="Q22020" s="67">
        <v>0</v>
      </c>
      <c r="U22020" t="s">
        <v>783</v>
      </c>
    </row>
    <row r="22021" spans="3:21" x14ac:dyDescent="0.3">
      <c r="C22021" t="s">
        <v>32</v>
      </c>
      <c r="D22021" t="s">
        <v>158</v>
      </c>
      <c r="E22021" t="s">
        <v>30</v>
      </c>
      <c r="F22021" t="s">
        <v>159</v>
      </c>
      <c r="G22021" s="2">
        <v>-1</v>
      </c>
      <c r="H22021" s="2" t="s">
        <v>459</v>
      </c>
      <c r="I22021" s="67">
        <v>171548.54</v>
      </c>
      <c r="J22021" s="67">
        <v>23.93</v>
      </c>
      <c r="K22021" s="67">
        <v>171548.54</v>
      </c>
      <c r="L22021" s="67">
        <v>16.27</v>
      </c>
      <c r="M22021" s="67">
        <v>171548.54</v>
      </c>
      <c r="N22021" s="67">
        <v>291.61</v>
      </c>
      <c r="P22021" s="67">
        <v>0</v>
      </c>
      <c r="Q22021" s="67">
        <v>0</v>
      </c>
      <c r="R22021" s="2" t="s">
        <v>161</v>
      </c>
      <c r="S22021" s="2" t="s">
        <v>161</v>
      </c>
      <c r="T22021" s="2" t="s">
        <v>161</v>
      </c>
      <c r="U22021" t="s">
        <v>783</v>
      </c>
    </row>
    <row r="22022" spans="3:21" x14ac:dyDescent="0.3">
      <c r="C22022" t="s">
        <v>166</v>
      </c>
      <c r="D22022" t="s">
        <v>158</v>
      </c>
      <c r="E22022" t="s">
        <v>30</v>
      </c>
      <c r="F22022" t="s">
        <v>159</v>
      </c>
      <c r="G22022" s="2">
        <v>4</v>
      </c>
      <c r="H22022" s="2" t="s">
        <v>265</v>
      </c>
      <c r="I22022" s="67">
        <v>1104821.46</v>
      </c>
      <c r="J22022" s="67">
        <v>118.35</v>
      </c>
      <c r="K22022" s="67">
        <v>1104821.46</v>
      </c>
      <c r="L22022" s="67">
        <v>80.47</v>
      </c>
      <c r="M22022" s="67">
        <v>1104821.46</v>
      </c>
      <c r="N22022" s="67">
        <v>1442.35</v>
      </c>
      <c r="P22022" s="67">
        <v>55.58</v>
      </c>
      <c r="Q22022" s="67">
        <v>4419285.84</v>
      </c>
      <c r="R22022" s="2" t="s">
        <v>161</v>
      </c>
      <c r="S22022" s="2" t="s">
        <v>161</v>
      </c>
      <c r="T22022" s="2" t="s">
        <v>161</v>
      </c>
      <c r="U22022" t="s">
        <v>783</v>
      </c>
    </row>
    <row r="22023" spans="3:21" x14ac:dyDescent="0.3">
      <c r="C22023" t="s">
        <v>166</v>
      </c>
      <c r="D22023" t="s">
        <v>158</v>
      </c>
      <c r="E22023" t="s">
        <v>30</v>
      </c>
      <c r="F22023" t="s">
        <v>159</v>
      </c>
      <c r="G22023" s="2">
        <v>4</v>
      </c>
      <c r="H22023" s="2" t="s">
        <v>488</v>
      </c>
      <c r="I22023" s="67">
        <v>103548.87</v>
      </c>
      <c r="J22023" s="67">
        <v>14496.68</v>
      </c>
      <c r="K22023" s="67">
        <v>103548.87</v>
      </c>
      <c r="L22023" s="67">
        <v>4.58</v>
      </c>
      <c r="M22023" s="67">
        <v>103548.87</v>
      </c>
      <c r="N22023" s="67">
        <v>43.83</v>
      </c>
      <c r="P22023" s="67">
        <v>0</v>
      </c>
      <c r="Q22023" s="67">
        <v>414195.48</v>
      </c>
      <c r="R22023" s="2" t="s">
        <v>161</v>
      </c>
      <c r="S22023" s="2" t="s">
        <v>165</v>
      </c>
      <c r="T22023" s="2" t="s">
        <v>165</v>
      </c>
      <c r="U22023" t="s">
        <v>783</v>
      </c>
    </row>
    <row r="22024" spans="3:21" x14ac:dyDescent="0.3">
      <c r="C22024" t="s">
        <v>31</v>
      </c>
      <c r="D22024" t="s">
        <v>158</v>
      </c>
      <c r="E22024" t="s">
        <v>30</v>
      </c>
      <c r="F22024" t="s">
        <v>159</v>
      </c>
      <c r="G22024" s="2">
        <v>-4</v>
      </c>
      <c r="H22024" s="2" t="s">
        <v>599</v>
      </c>
      <c r="I22024" s="67">
        <v>48.28</v>
      </c>
      <c r="J22024" s="67">
        <v>0</v>
      </c>
      <c r="K22024" s="67">
        <v>48.28</v>
      </c>
      <c r="L22024" s="67">
        <v>0</v>
      </c>
      <c r="M22024" s="67">
        <v>48.28</v>
      </c>
      <c r="N22024" s="67">
        <v>0</v>
      </c>
      <c r="P22024" s="67">
        <v>0</v>
      </c>
      <c r="Q22024" s="67">
        <v>0</v>
      </c>
      <c r="R22024" s="2" t="s">
        <v>161</v>
      </c>
      <c r="S22024" s="2" t="s">
        <v>161</v>
      </c>
      <c r="T22024" s="2" t="s">
        <v>161</v>
      </c>
      <c r="U22024" t="s">
        <v>783</v>
      </c>
    </row>
    <row r="22025" spans="3:21" x14ac:dyDescent="0.3">
      <c r="C22025" t="s">
        <v>166</v>
      </c>
      <c r="D22025" t="s">
        <v>158</v>
      </c>
      <c r="E22025" t="s">
        <v>30</v>
      </c>
      <c r="F22025" t="s">
        <v>159</v>
      </c>
      <c r="G22025" s="2">
        <v>-1</v>
      </c>
      <c r="H22025" s="2" t="s">
        <v>333</v>
      </c>
      <c r="I22025" s="67">
        <v>3658837.44</v>
      </c>
      <c r="J22025" s="67">
        <v>248.3</v>
      </c>
      <c r="K22025" s="67">
        <v>3658837.44</v>
      </c>
      <c r="L22025" s="67">
        <v>111.55</v>
      </c>
      <c r="M22025" s="67">
        <v>3658837.44</v>
      </c>
      <c r="N22025" s="67">
        <v>1390.8</v>
      </c>
      <c r="P22025" s="67">
        <v>0</v>
      </c>
      <c r="Q22025" s="67">
        <v>0</v>
      </c>
      <c r="R22025" s="2" t="s">
        <v>161</v>
      </c>
      <c r="S22025" s="2" t="s">
        <v>161</v>
      </c>
      <c r="T22025" s="2" t="s">
        <v>161</v>
      </c>
      <c r="U22025" t="s">
        <v>783</v>
      </c>
    </row>
    <row r="22026" spans="3:21" x14ac:dyDescent="0.3">
      <c r="C22026" t="s">
        <v>166</v>
      </c>
      <c r="D22026" t="s">
        <v>158</v>
      </c>
      <c r="E22026" t="s">
        <v>30</v>
      </c>
      <c r="F22026" t="s">
        <v>159</v>
      </c>
      <c r="G22026" s="2">
        <v>5</v>
      </c>
      <c r="H22026" s="2" t="s">
        <v>361</v>
      </c>
      <c r="I22026" s="67">
        <v>14435.98</v>
      </c>
      <c r="J22026" s="67">
        <v>1.91</v>
      </c>
      <c r="K22026" s="67">
        <v>14435.98</v>
      </c>
      <c r="L22026" s="67">
        <v>10.25</v>
      </c>
      <c r="M22026" s="67">
        <v>14435.98</v>
      </c>
      <c r="N22026" s="67">
        <v>4.68</v>
      </c>
      <c r="P22026" s="67">
        <v>0</v>
      </c>
      <c r="Q22026" s="67">
        <v>72179.899999999994</v>
      </c>
      <c r="R22026" s="2" t="s">
        <v>161</v>
      </c>
      <c r="S22026" s="2" t="s">
        <v>161</v>
      </c>
      <c r="T22026" s="2" t="s">
        <v>165</v>
      </c>
      <c r="U22026" t="s">
        <v>783</v>
      </c>
    </row>
    <row r="22027" spans="3:21" x14ac:dyDescent="0.3">
      <c r="C22027" t="s">
        <v>31</v>
      </c>
      <c r="D22027" t="s">
        <v>158</v>
      </c>
      <c r="E22027" t="s">
        <v>30</v>
      </c>
      <c r="F22027" t="s">
        <v>159</v>
      </c>
      <c r="G22027" s="2">
        <v>5</v>
      </c>
      <c r="H22027" s="2" t="s">
        <v>415</v>
      </c>
      <c r="I22027" s="67">
        <v>144090.48000000001</v>
      </c>
      <c r="J22027" s="67">
        <v>15.54</v>
      </c>
      <c r="K22027" s="67">
        <v>144090.48000000001</v>
      </c>
      <c r="L22027" s="67">
        <v>14.06</v>
      </c>
      <c r="M22027" s="67">
        <v>144090.48000000001</v>
      </c>
      <c r="N22027" s="67">
        <v>72.650000000000006</v>
      </c>
      <c r="P22027" s="67">
        <v>0</v>
      </c>
      <c r="Q22027" s="67">
        <v>720452.4</v>
      </c>
      <c r="R22027" s="2" t="s">
        <v>161</v>
      </c>
      <c r="S22027" s="2" t="s">
        <v>161</v>
      </c>
      <c r="T22027" s="2" t="s">
        <v>161</v>
      </c>
      <c r="U22027" t="s">
        <v>783</v>
      </c>
    </row>
    <row r="22028" spans="3:21" x14ac:dyDescent="0.3">
      <c r="C22028" t="s">
        <v>31</v>
      </c>
      <c r="D22028" t="s">
        <v>158</v>
      </c>
      <c r="E22028" t="s">
        <v>30</v>
      </c>
      <c r="F22028" t="s">
        <v>159</v>
      </c>
      <c r="G22028" s="2">
        <v>0</v>
      </c>
      <c r="H22028" s="2" t="s">
        <v>684</v>
      </c>
      <c r="I22028" s="67">
        <v>50526.78</v>
      </c>
      <c r="J22028" s="67">
        <v>9.4</v>
      </c>
      <c r="K22028" s="67">
        <v>50526.78</v>
      </c>
      <c r="L22028" s="67">
        <v>2.23</v>
      </c>
      <c r="M22028" s="67">
        <v>50526.78</v>
      </c>
      <c r="N22028" s="67">
        <v>30.6</v>
      </c>
      <c r="P22028" s="67">
        <v>0</v>
      </c>
      <c r="Q22028" s="67">
        <v>0</v>
      </c>
      <c r="R22028" s="2" t="s">
        <v>161</v>
      </c>
      <c r="S22028" s="2" t="s">
        <v>161</v>
      </c>
      <c r="T22028" s="2" t="s">
        <v>161</v>
      </c>
      <c r="U22028" t="s">
        <v>783</v>
      </c>
    </row>
    <row r="22029" spans="3:21" x14ac:dyDescent="0.3">
      <c r="C22029" t="s">
        <v>31</v>
      </c>
      <c r="D22029" t="s">
        <v>158</v>
      </c>
      <c r="E22029" t="s">
        <v>29</v>
      </c>
      <c r="F22029" t="s">
        <v>159</v>
      </c>
      <c r="G22029" s="2">
        <v>1</v>
      </c>
      <c r="H22029" s="2" t="s">
        <v>242</v>
      </c>
      <c r="I22029" s="67">
        <v>-5671.2</v>
      </c>
      <c r="J22029" s="67">
        <v>0</v>
      </c>
      <c r="K22029" s="67">
        <v>-5671.2</v>
      </c>
      <c r="L22029" s="67">
        <v>0</v>
      </c>
      <c r="M22029" s="67">
        <v>-5671.2</v>
      </c>
      <c r="N22029" s="67">
        <v>0</v>
      </c>
      <c r="P22029" s="67">
        <v>0</v>
      </c>
      <c r="Q22029" s="67">
        <v>0</v>
      </c>
      <c r="U22029" t="s">
        <v>783</v>
      </c>
    </row>
    <row r="22030" spans="3:21" x14ac:dyDescent="0.3">
      <c r="C22030" t="s">
        <v>31</v>
      </c>
      <c r="D22030" t="s">
        <v>158</v>
      </c>
      <c r="E22030" t="s">
        <v>29</v>
      </c>
      <c r="F22030" t="s">
        <v>159</v>
      </c>
      <c r="G22030" s="2">
        <v>12</v>
      </c>
      <c r="H22030" s="2" t="s">
        <v>536</v>
      </c>
      <c r="I22030" s="67">
        <v>-4910.9799999999996</v>
      </c>
      <c r="J22030" s="67">
        <v>0</v>
      </c>
      <c r="K22030" s="67">
        <v>-4910.9799999999996</v>
      </c>
      <c r="L22030" s="67">
        <v>0</v>
      </c>
      <c r="M22030" s="67">
        <v>-4910.9799999999996</v>
      </c>
      <c r="N22030" s="67">
        <v>0</v>
      </c>
      <c r="P22030" s="67">
        <v>0</v>
      </c>
      <c r="Q22030" s="67">
        <v>0</v>
      </c>
      <c r="U22030" t="s">
        <v>783</v>
      </c>
    </row>
    <row r="22031" spans="3:21" x14ac:dyDescent="0.3">
      <c r="C22031" t="s">
        <v>166</v>
      </c>
      <c r="D22031" t="s">
        <v>158</v>
      </c>
      <c r="E22031" t="s">
        <v>30</v>
      </c>
      <c r="F22031" t="s">
        <v>159</v>
      </c>
      <c r="G22031" s="2">
        <v>5</v>
      </c>
      <c r="H22031" s="2" t="s">
        <v>231</v>
      </c>
      <c r="I22031" s="67">
        <v>2796012.15</v>
      </c>
      <c r="J22031" s="67">
        <v>0</v>
      </c>
      <c r="K22031" s="67">
        <v>2796012.15</v>
      </c>
      <c r="L22031" s="67">
        <v>0</v>
      </c>
      <c r="M22031" s="67">
        <v>2796012.15</v>
      </c>
      <c r="N22031" s="67">
        <v>398.78</v>
      </c>
      <c r="P22031" s="67">
        <v>0</v>
      </c>
      <c r="Q22031" s="67">
        <v>13980060.75</v>
      </c>
      <c r="R22031" s="2" t="s">
        <v>161</v>
      </c>
      <c r="S22031" s="2" t="s">
        <v>161</v>
      </c>
      <c r="T22031" s="2" t="s">
        <v>165</v>
      </c>
      <c r="U22031" t="s">
        <v>783</v>
      </c>
    </row>
    <row r="22032" spans="3:21" x14ac:dyDescent="0.3">
      <c r="C22032" t="s">
        <v>166</v>
      </c>
      <c r="D22032" t="s">
        <v>158</v>
      </c>
      <c r="E22032" t="s">
        <v>30</v>
      </c>
      <c r="F22032" t="s">
        <v>159</v>
      </c>
      <c r="G22032" s="2">
        <v>0</v>
      </c>
      <c r="H22032" s="2" t="s">
        <v>377</v>
      </c>
      <c r="I22032" s="67">
        <v>3975100.05</v>
      </c>
      <c r="J22032" s="67">
        <v>373.61</v>
      </c>
      <c r="K22032" s="67">
        <v>3975100.05</v>
      </c>
      <c r="L22032" s="67">
        <v>177.46</v>
      </c>
      <c r="M22032" s="67">
        <v>3975100.05</v>
      </c>
      <c r="N22032" s="67">
        <v>1699.64</v>
      </c>
      <c r="P22032" s="67">
        <v>0</v>
      </c>
      <c r="Q22032" s="67">
        <v>0</v>
      </c>
      <c r="R22032" s="2" t="s">
        <v>161</v>
      </c>
      <c r="S22032" s="2" t="s">
        <v>161</v>
      </c>
      <c r="T22032" s="2" t="s">
        <v>161</v>
      </c>
      <c r="U22032" t="s">
        <v>783</v>
      </c>
    </row>
    <row r="22033" spans="3:21" x14ac:dyDescent="0.3">
      <c r="C22033" t="s">
        <v>31</v>
      </c>
      <c r="D22033" t="s">
        <v>158</v>
      </c>
      <c r="E22033" t="s">
        <v>29</v>
      </c>
      <c r="F22033" t="s">
        <v>159</v>
      </c>
      <c r="G22033" s="2">
        <v>1</v>
      </c>
      <c r="H22033" s="2" t="s">
        <v>186</v>
      </c>
      <c r="I22033" s="67">
        <v>-770.79</v>
      </c>
      <c r="J22033" s="67">
        <v>0</v>
      </c>
      <c r="K22033" s="67">
        <v>-770.79</v>
      </c>
      <c r="L22033" s="67">
        <v>0</v>
      </c>
      <c r="M22033" s="67">
        <v>-770.79</v>
      </c>
      <c r="N22033" s="67">
        <v>0</v>
      </c>
      <c r="P22033" s="67">
        <v>0</v>
      </c>
      <c r="Q22033" s="67">
        <v>0</v>
      </c>
      <c r="U22033" t="s">
        <v>783</v>
      </c>
    </row>
    <row r="22034" spans="3:21" x14ac:dyDescent="0.3">
      <c r="C22034" t="s">
        <v>31</v>
      </c>
      <c r="D22034" t="s">
        <v>158</v>
      </c>
      <c r="E22034" t="s">
        <v>29</v>
      </c>
      <c r="F22034" t="s">
        <v>159</v>
      </c>
      <c r="G22034" s="2">
        <v>3</v>
      </c>
      <c r="H22034" s="2" t="s">
        <v>444</v>
      </c>
      <c r="I22034" s="67">
        <v>-4324.3100000000004</v>
      </c>
      <c r="J22034" s="67">
        <v>0</v>
      </c>
      <c r="K22034" s="67">
        <v>-4324.3100000000004</v>
      </c>
      <c r="L22034" s="67">
        <v>0</v>
      </c>
      <c r="M22034" s="67">
        <v>-4324.3100000000004</v>
      </c>
      <c r="N22034" s="67">
        <v>0</v>
      </c>
      <c r="P22034" s="67">
        <v>0</v>
      </c>
      <c r="Q22034" s="67">
        <v>0</v>
      </c>
      <c r="U22034" t="s">
        <v>783</v>
      </c>
    </row>
    <row r="22035" spans="3:21" x14ac:dyDescent="0.3">
      <c r="C22035" t="s">
        <v>31</v>
      </c>
      <c r="D22035" t="s">
        <v>158</v>
      </c>
      <c r="E22035" t="s">
        <v>30</v>
      </c>
      <c r="F22035" t="s">
        <v>159</v>
      </c>
      <c r="G22035" s="2">
        <v>-1</v>
      </c>
      <c r="H22035" s="2" t="s">
        <v>439</v>
      </c>
      <c r="I22035" s="67">
        <v>373807.9</v>
      </c>
      <c r="J22035" s="67">
        <v>44.81</v>
      </c>
      <c r="K22035" s="67">
        <v>373807.9</v>
      </c>
      <c r="L22035" s="67">
        <v>7.49</v>
      </c>
      <c r="M22035" s="67">
        <v>373807.9</v>
      </c>
      <c r="N22035" s="67">
        <v>82</v>
      </c>
      <c r="P22035" s="67">
        <v>0</v>
      </c>
      <c r="Q22035" s="67">
        <v>0</v>
      </c>
      <c r="R22035" s="2" t="s">
        <v>161</v>
      </c>
      <c r="S22035" s="2" t="s">
        <v>161</v>
      </c>
      <c r="T22035" s="2" t="s">
        <v>161</v>
      </c>
      <c r="U22035" t="s">
        <v>783</v>
      </c>
    </row>
    <row r="22036" spans="3:21" x14ac:dyDescent="0.3">
      <c r="C22036" t="s">
        <v>166</v>
      </c>
      <c r="D22036" t="s">
        <v>158</v>
      </c>
      <c r="E22036" t="s">
        <v>30</v>
      </c>
      <c r="F22036" t="s">
        <v>159</v>
      </c>
      <c r="G22036" s="2">
        <v>0</v>
      </c>
      <c r="H22036" s="2" t="s">
        <v>591</v>
      </c>
      <c r="I22036" s="67">
        <v>19964.919999999998</v>
      </c>
      <c r="J22036" s="67">
        <v>0.06</v>
      </c>
      <c r="K22036" s="67">
        <v>19964.919999999998</v>
      </c>
      <c r="L22036" s="67">
        <v>0.3</v>
      </c>
      <c r="M22036" s="67">
        <v>19964.919999999998</v>
      </c>
      <c r="N22036" s="67">
        <v>8.68</v>
      </c>
      <c r="P22036" s="67">
        <v>0</v>
      </c>
      <c r="Q22036" s="67">
        <v>0</v>
      </c>
      <c r="R22036" s="2" t="s">
        <v>161</v>
      </c>
      <c r="S22036" s="2" t="s">
        <v>161</v>
      </c>
      <c r="T22036" s="2" t="s">
        <v>165</v>
      </c>
      <c r="U22036" t="s">
        <v>783</v>
      </c>
    </row>
    <row r="22037" spans="3:21" x14ac:dyDescent="0.3">
      <c r="C22037" t="s">
        <v>166</v>
      </c>
      <c r="D22037" t="s">
        <v>158</v>
      </c>
      <c r="E22037" t="s">
        <v>29</v>
      </c>
      <c r="F22037" t="s">
        <v>159</v>
      </c>
      <c r="G22037" s="2">
        <v>1</v>
      </c>
      <c r="H22037" s="2" t="s">
        <v>426</v>
      </c>
      <c r="I22037" s="67">
        <v>-1685.8</v>
      </c>
      <c r="J22037" s="67">
        <v>0</v>
      </c>
      <c r="K22037" s="67">
        <v>-1685.8</v>
      </c>
      <c r="L22037" s="67">
        <v>0</v>
      </c>
      <c r="M22037" s="67">
        <v>-1685.8</v>
      </c>
      <c r="N22037" s="67">
        <v>0</v>
      </c>
      <c r="P22037" s="67">
        <v>0</v>
      </c>
      <c r="Q22037" s="67">
        <v>0</v>
      </c>
      <c r="U22037" t="s">
        <v>783</v>
      </c>
    </row>
    <row r="22038" spans="3:21" x14ac:dyDescent="0.3">
      <c r="C22038" t="s">
        <v>166</v>
      </c>
      <c r="D22038" t="s">
        <v>158</v>
      </c>
      <c r="E22038" t="s">
        <v>29</v>
      </c>
      <c r="F22038" t="s">
        <v>159</v>
      </c>
      <c r="G22038" s="2">
        <v>0</v>
      </c>
      <c r="H22038" s="2" t="s">
        <v>465</v>
      </c>
      <c r="I22038" s="67">
        <v>-115.99</v>
      </c>
      <c r="J22038" s="67">
        <v>0</v>
      </c>
      <c r="K22038" s="67">
        <v>-115.99</v>
      </c>
      <c r="L22038" s="67">
        <v>0</v>
      </c>
      <c r="M22038" s="67">
        <v>-115.99</v>
      </c>
      <c r="N22038" s="67">
        <v>0</v>
      </c>
      <c r="P22038" s="67">
        <v>0</v>
      </c>
      <c r="Q22038" s="67">
        <v>0</v>
      </c>
      <c r="U22038" t="s">
        <v>783</v>
      </c>
    </row>
    <row r="22039" spans="3:21" x14ac:dyDescent="0.3">
      <c r="C22039" t="s">
        <v>166</v>
      </c>
      <c r="D22039" t="s">
        <v>158</v>
      </c>
      <c r="E22039" t="s">
        <v>30</v>
      </c>
      <c r="F22039" t="s">
        <v>159</v>
      </c>
      <c r="G22039" s="2">
        <v>6</v>
      </c>
      <c r="H22039" s="2" t="s">
        <v>377</v>
      </c>
      <c r="I22039" s="67">
        <v>26883.01</v>
      </c>
      <c r="J22039" s="67">
        <v>2.35</v>
      </c>
      <c r="K22039" s="67">
        <v>26883.01</v>
      </c>
      <c r="L22039" s="67">
        <v>12.6</v>
      </c>
      <c r="M22039" s="67">
        <v>26883.01</v>
      </c>
      <c r="N22039" s="67">
        <v>10.119999999999999</v>
      </c>
      <c r="P22039" s="67">
        <v>0</v>
      </c>
      <c r="Q22039" s="67">
        <v>161298.06</v>
      </c>
      <c r="R22039" s="2" t="s">
        <v>161</v>
      </c>
      <c r="S22039" s="2" t="s">
        <v>161</v>
      </c>
      <c r="T22039" s="2" t="s">
        <v>165</v>
      </c>
      <c r="U22039" t="s">
        <v>783</v>
      </c>
    </row>
    <row r="22040" spans="3:21" x14ac:dyDescent="0.3">
      <c r="C22040" t="s">
        <v>32</v>
      </c>
      <c r="D22040" t="s">
        <v>158</v>
      </c>
      <c r="E22040" t="s">
        <v>30</v>
      </c>
      <c r="F22040" t="s">
        <v>159</v>
      </c>
      <c r="G22040" s="2">
        <v>4</v>
      </c>
      <c r="H22040" s="2" t="s">
        <v>494</v>
      </c>
      <c r="I22040" s="67">
        <v>90559.58</v>
      </c>
      <c r="J22040" s="67">
        <v>6.44</v>
      </c>
      <c r="K22040" s="67">
        <v>90559.58</v>
      </c>
      <c r="L22040" s="67">
        <v>3.06</v>
      </c>
      <c r="M22040" s="67">
        <v>90559.58</v>
      </c>
      <c r="N22040" s="67">
        <v>29.3</v>
      </c>
      <c r="P22040" s="67">
        <v>0</v>
      </c>
      <c r="Q22040" s="67">
        <v>362238.32</v>
      </c>
      <c r="R22040" s="2" t="s">
        <v>161</v>
      </c>
      <c r="S22040" s="2" t="s">
        <v>161</v>
      </c>
      <c r="T22040" s="2" t="s">
        <v>161</v>
      </c>
      <c r="U22040" t="s">
        <v>783</v>
      </c>
    </row>
    <row r="22041" spans="3:21" x14ac:dyDescent="0.3">
      <c r="C22041" t="s">
        <v>31</v>
      </c>
      <c r="D22041" t="s">
        <v>158</v>
      </c>
      <c r="E22041" t="s">
        <v>29</v>
      </c>
      <c r="F22041" t="s">
        <v>159</v>
      </c>
      <c r="G22041" s="2">
        <v>2</v>
      </c>
      <c r="H22041" s="2" t="s">
        <v>384</v>
      </c>
      <c r="I22041" s="67">
        <v>-3005.08</v>
      </c>
      <c r="J22041" s="67">
        <v>0</v>
      </c>
      <c r="K22041" s="67">
        <v>-3005.08</v>
      </c>
      <c r="L22041" s="67">
        <v>0</v>
      </c>
      <c r="M22041" s="67">
        <v>-3005.08</v>
      </c>
      <c r="N22041" s="67">
        <v>0</v>
      </c>
      <c r="P22041" s="67">
        <v>0</v>
      </c>
      <c r="Q22041" s="67">
        <v>0</v>
      </c>
      <c r="U22041" t="s">
        <v>783</v>
      </c>
    </row>
    <row r="22042" spans="3:21" x14ac:dyDescent="0.3">
      <c r="C22042" t="s">
        <v>31</v>
      </c>
      <c r="D22042" t="s">
        <v>158</v>
      </c>
      <c r="E22042" t="s">
        <v>29</v>
      </c>
      <c r="F22042" t="s">
        <v>159</v>
      </c>
      <c r="G22042" s="2">
        <v>6</v>
      </c>
      <c r="H22042" s="2" t="s">
        <v>295</v>
      </c>
      <c r="I22042" s="67">
        <v>-3651.91</v>
      </c>
      <c r="J22042" s="67">
        <v>0</v>
      </c>
      <c r="K22042" s="67">
        <v>-3651.91</v>
      </c>
      <c r="L22042" s="67">
        <v>0</v>
      </c>
      <c r="M22042" s="67">
        <v>-3651.91</v>
      </c>
      <c r="N22042" s="67">
        <v>0</v>
      </c>
      <c r="P22042" s="67">
        <v>0</v>
      </c>
      <c r="Q22042" s="67">
        <v>0</v>
      </c>
      <c r="U22042" t="s">
        <v>783</v>
      </c>
    </row>
    <row r="22043" spans="3:21" x14ac:dyDescent="0.3">
      <c r="C22043" t="s">
        <v>31</v>
      </c>
      <c r="D22043" t="s">
        <v>158</v>
      </c>
      <c r="E22043" t="s">
        <v>30</v>
      </c>
      <c r="F22043" t="s">
        <v>159</v>
      </c>
      <c r="G22043" s="2">
        <v>-4</v>
      </c>
      <c r="H22043" s="2" t="s">
        <v>609</v>
      </c>
      <c r="I22043" s="67">
        <v>74.540000000000006</v>
      </c>
      <c r="J22043" s="67">
        <v>0.03</v>
      </c>
      <c r="K22043" s="67">
        <v>74.540000000000006</v>
      </c>
      <c r="L22043" s="67">
        <v>0.01</v>
      </c>
      <c r="M22043" s="67">
        <v>74.540000000000006</v>
      </c>
      <c r="N22043" s="67">
        <v>0.04</v>
      </c>
      <c r="P22043" s="67">
        <v>0</v>
      </c>
      <c r="Q22043" s="67">
        <v>0</v>
      </c>
      <c r="R22043" s="2" t="s">
        <v>161</v>
      </c>
      <c r="S22043" s="2" t="s">
        <v>161</v>
      </c>
      <c r="T22043" s="2" t="s">
        <v>161</v>
      </c>
      <c r="U22043" t="s">
        <v>783</v>
      </c>
    </row>
    <row r="22044" spans="3:21" x14ac:dyDescent="0.3">
      <c r="C22044" t="s">
        <v>31</v>
      </c>
      <c r="D22044" t="s">
        <v>158</v>
      </c>
      <c r="E22044" t="s">
        <v>30</v>
      </c>
      <c r="F22044" t="s">
        <v>159</v>
      </c>
      <c r="G22044" s="2">
        <v>3</v>
      </c>
      <c r="H22044" s="2" t="s">
        <v>658</v>
      </c>
      <c r="I22044" s="67">
        <v>82124.240000000005</v>
      </c>
      <c r="J22044" s="67">
        <v>14.72</v>
      </c>
      <c r="K22044" s="67">
        <v>82124.240000000005</v>
      </c>
      <c r="L22044" s="67">
        <v>8</v>
      </c>
      <c r="M22044" s="67">
        <v>82124.240000000005</v>
      </c>
      <c r="N22044" s="67">
        <v>131.04</v>
      </c>
      <c r="P22044" s="67">
        <v>0</v>
      </c>
      <c r="Q22044" s="67">
        <v>246372.72000000003</v>
      </c>
      <c r="R22044" s="2" t="s">
        <v>161</v>
      </c>
      <c r="S22044" s="2" t="s">
        <v>161</v>
      </c>
      <c r="T22044" s="2" t="s">
        <v>161</v>
      </c>
      <c r="U22044" t="s">
        <v>783</v>
      </c>
    </row>
    <row r="22045" spans="3:21" x14ac:dyDescent="0.3">
      <c r="C22045" t="s">
        <v>32</v>
      </c>
      <c r="D22045" t="s">
        <v>158</v>
      </c>
      <c r="E22045" t="s">
        <v>29</v>
      </c>
      <c r="F22045" t="s">
        <v>159</v>
      </c>
      <c r="G22045" s="2">
        <v>6</v>
      </c>
      <c r="H22045" s="2" t="s">
        <v>378</v>
      </c>
      <c r="I22045" s="67">
        <v>-65229.41</v>
      </c>
      <c r="J22045" s="67">
        <v>0</v>
      </c>
      <c r="K22045" s="67">
        <v>-65229.41</v>
      </c>
      <c r="L22045" s="67">
        <v>0</v>
      </c>
      <c r="M22045" s="67">
        <v>-65229.41</v>
      </c>
      <c r="N22045" s="67">
        <v>0</v>
      </c>
      <c r="P22045" s="67">
        <v>0</v>
      </c>
      <c r="Q22045" s="67">
        <v>0</v>
      </c>
      <c r="U22045" t="s">
        <v>783</v>
      </c>
    </row>
    <row r="22046" spans="3:21" x14ac:dyDescent="0.3">
      <c r="C22046" t="s">
        <v>31</v>
      </c>
      <c r="D22046" t="s">
        <v>158</v>
      </c>
      <c r="E22046" t="s">
        <v>30</v>
      </c>
      <c r="F22046" t="s">
        <v>159</v>
      </c>
      <c r="G22046" s="2">
        <v>5</v>
      </c>
      <c r="H22046" s="2" t="s">
        <v>394</v>
      </c>
      <c r="I22046" s="67">
        <v>132042.99</v>
      </c>
      <c r="J22046" s="67">
        <v>35.43</v>
      </c>
      <c r="K22046" s="67">
        <v>132042.99</v>
      </c>
      <c r="L22046" s="67">
        <v>5.92</v>
      </c>
      <c r="M22046" s="67">
        <v>132042.99</v>
      </c>
      <c r="N22046" s="67">
        <v>64.83</v>
      </c>
      <c r="P22046" s="67">
        <v>0</v>
      </c>
      <c r="Q22046" s="67">
        <v>660214.94999999995</v>
      </c>
      <c r="R22046" s="2" t="s">
        <v>161</v>
      </c>
      <c r="S22046" s="2" t="s">
        <v>161</v>
      </c>
      <c r="T22046" s="2" t="s">
        <v>161</v>
      </c>
      <c r="U22046" t="s">
        <v>783</v>
      </c>
    </row>
    <row r="22047" spans="3:21" x14ac:dyDescent="0.3">
      <c r="C22047" t="s">
        <v>31</v>
      </c>
      <c r="D22047" t="s">
        <v>158</v>
      </c>
      <c r="E22047" t="s">
        <v>30</v>
      </c>
      <c r="F22047" t="s">
        <v>159</v>
      </c>
      <c r="G22047" s="2">
        <v>1</v>
      </c>
      <c r="H22047" s="2" t="s">
        <v>279</v>
      </c>
      <c r="I22047" s="67">
        <v>22736.41</v>
      </c>
      <c r="J22047" s="67">
        <v>3100.29</v>
      </c>
      <c r="K22047" s="67">
        <v>22736.41</v>
      </c>
      <c r="L22047" s="67">
        <v>0.48</v>
      </c>
      <c r="M22047" s="67">
        <v>22736.41</v>
      </c>
      <c r="N22047" s="67">
        <v>10.36</v>
      </c>
      <c r="P22047" s="67">
        <v>0</v>
      </c>
      <c r="Q22047" s="67">
        <v>22736.41</v>
      </c>
      <c r="R22047" s="2" t="s">
        <v>161</v>
      </c>
      <c r="S22047" s="2" t="s">
        <v>165</v>
      </c>
      <c r="T22047" s="2" t="s">
        <v>165</v>
      </c>
      <c r="U22047" t="s">
        <v>783</v>
      </c>
    </row>
    <row r="22048" spans="3:21" x14ac:dyDescent="0.3">
      <c r="C22048" t="s">
        <v>31</v>
      </c>
      <c r="D22048" t="s">
        <v>158</v>
      </c>
      <c r="E22048" t="s">
        <v>29</v>
      </c>
      <c r="F22048" t="s">
        <v>159</v>
      </c>
      <c r="G22048" s="2">
        <v>6</v>
      </c>
      <c r="H22048" s="2" t="s">
        <v>303</v>
      </c>
      <c r="I22048" s="67">
        <v>-42190.7</v>
      </c>
      <c r="J22048" s="67">
        <v>0</v>
      </c>
      <c r="K22048" s="67">
        <v>-42190.7</v>
      </c>
      <c r="L22048" s="67">
        <v>0</v>
      </c>
      <c r="M22048" s="67">
        <v>-42190.7</v>
      </c>
      <c r="N22048" s="67">
        <v>0</v>
      </c>
      <c r="P22048" s="67">
        <v>0</v>
      </c>
      <c r="Q22048" s="67">
        <v>0</v>
      </c>
      <c r="U22048" t="s">
        <v>783</v>
      </c>
    </row>
    <row r="22049" spans="3:21" x14ac:dyDescent="0.3">
      <c r="C22049" t="s">
        <v>31</v>
      </c>
      <c r="D22049" t="s">
        <v>158</v>
      </c>
      <c r="E22049" t="s">
        <v>29</v>
      </c>
      <c r="F22049" t="s">
        <v>159</v>
      </c>
      <c r="G22049" s="2">
        <v>5</v>
      </c>
      <c r="H22049" s="2" t="s">
        <v>356</v>
      </c>
      <c r="I22049" s="67">
        <v>-1340.01</v>
      </c>
      <c r="J22049" s="67">
        <v>0</v>
      </c>
      <c r="K22049" s="67">
        <v>-1340.01</v>
      </c>
      <c r="L22049" s="67">
        <v>0</v>
      </c>
      <c r="M22049" s="67">
        <v>-1340.01</v>
      </c>
      <c r="N22049" s="67">
        <v>0</v>
      </c>
      <c r="P22049" s="67">
        <v>0</v>
      </c>
      <c r="Q22049" s="67">
        <v>0</v>
      </c>
      <c r="U22049" t="s">
        <v>783</v>
      </c>
    </row>
    <row r="22050" spans="3:21" x14ac:dyDescent="0.3">
      <c r="C22050" t="s">
        <v>166</v>
      </c>
      <c r="D22050" t="s">
        <v>158</v>
      </c>
      <c r="E22050" t="s">
        <v>30</v>
      </c>
      <c r="F22050" t="s">
        <v>159</v>
      </c>
      <c r="G22050" s="2">
        <v>2</v>
      </c>
      <c r="H22050" s="2" t="s">
        <v>44</v>
      </c>
      <c r="I22050" s="67">
        <v>1846909.1</v>
      </c>
      <c r="J22050" s="67">
        <v>856.01</v>
      </c>
      <c r="K22050" s="67">
        <v>1846909.1</v>
      </c>
      <c r="L22050" s="67">
        <v>31.78</v>
      </c>
      <c r="M22050" s="67">
        <v>1846909.1</v>
      </c>
      <c r="N22050" s="67">
        <v>265.77</v>
      </c>
      <c r="P22050" s="67">
        <v>0</v>
      </c>
      <c r="Q22050" s="67">
        <v>3693818.2</v>
      </c>
      <c r="R22050" s="2" t="s">
        <v>161</v>
      </c>
      <c r="S22050" s="2" t="s">
        <v>161</v>
      </c>
      <c r="T22050" s="2" t="s">
        <v>161</v>
      </c>
      <c r="U22050" t="s">
        <v>783</v>
      </c>
    </row>
    <row r="22051" spans="3:21" x14ac:dyDescent="0.3">
      <c r="C22051" t="s">
        <v>31</v>
      </c>
      <c r="D22051" t="s">
        <v>158</v>
      </c>
      <c r="E22051" t="s">
        <v>29</v>
      </c>
      <c r="F22051" t="s">
        <v>159</v>
      </c>
      <c r="G22051" s="2">
        <v>-1</v>
      </c>
      <c r="H22051" s="2" t="s">
        <v>245</v>
      </c>
      <c r="I22051" s="67">
        <v>-9271.91</v>
      </c>
      <c r="J22051" s="67">
        <v>0</v>
      </c>
      <c r="K22051" s="67">
        <v>-9271.91</v>
      </c>
      <c r="L22051" s="67">
        <v>0</v>
      </c>
      <c r="M22051" s="67">
        <v>-9271.91</v>
      </c>
      <c r="N22051" s="67">
        <v>0</v>
      </c>
      <c r="P22051" s="67">
        <v>0</v>
      </c>
      <c r="Q22051" s="67">
        <v>0</v>
      </c>
      <c r="U22051" t="s">
        <v>783</v>
      </c>
    </row>
    <row r="22052" spans="3:21" x14ac:dyDescent="0.3">
      <c r="C22052" t="s">
        <v>166</v>
      </c>
      <c r="D22052" t="s">
        <v>158</v>
      </c>
      <c r="E22052" t="s">
        <v>30</v>
      </c>
      <c r="F22052" t="s">
        <v>159</v>
      </c>
      <c r="G22052" s="2">
        <v>-1</v>
      </c>
      <c r="H22052" s="2" t="s">
        <v>291</v>
      </c>
      <c r="I22052" s="67">
        <v>152475.34</v>
      </c>
      <c r="J22052" s="67">
        <v>5.73</v>
      </c>
      <c r="K22052" s="67">
        <v>152475.34</v>
      </c>
      <c r="L22052" s="67">
        <v>3.11</v>
      </c>
      <c r="M22052" s="67">
        <v>152475.34</v>
      </c>
      <c r="N22052" s="67">
        <v>50.98</v>
      </c>
      <c r="P22052" s="67">
        <v>0</v>
      </c>
      <c r="Q22052" s="67">
        <v>0</v>
      </c>
      <c r="R22052" s="2" t="s">
        <v>161</v>
      </c>
      <c r="S22052" s="2" t="s">
        <v>161</v>
      </c>
      <c r="T22052" s="2" t="s">
        <v>161</v>
      </c>
      <c r="U22052" t="s">
        <v>783</v>
      </c>
    </row>
    <row r="22053" spans="3:21" x14ac:dyDescent="0.3">
      <c r="C22053" t="s">
        <v>166</v>
      </c>
      <c r="D22053" t="s">
        <v>158</v>
      </c>
      <c r="E22053" t="s">
        <v>29</v>
      </c>
      <c r="F22053" t="s">
        <v>159</v>
      </c>
      <c r="G22053" s="2">
        <v>6</v>
      </c>
      <c r="H22053" s="2" t="s">
        <v>248</v>
      </c>
      <c r="I22053" s="67">
        <v>-452.34</v>
      </c>
      <c r="J22053" s="67">
        <v>0</v>
      </c>
      <c r="K22053" s="67">
        <v>-452.34</v>
      </c>
      <c r="L22053" s="67">
        <v>0</v>
      </c>
      <c r="M22053" s="67">
        <v>-452.34</v>
      </c>
      <c r="N22053" s="67">
        <v>0</v>
      </c>
      <c r="P22053" s="67">
        <v>0</v>
      </c>
      <c r="Q22053" s="67">
        <v>0</v>
      </c>
      <c r="U22053" t="s">
        <v>783</v>
      </c>
    </row>
    <row r="22054" spans="3:21" x14ac:dyDescent="0.3">
      <c r="C22054" t="s">
        <v>166</v>
      </c>
      <c r="D22054" t="s">
        <v>158</v>
      </c>
      <c r="E22054" t="s">
        <v>30</v>
      </c>
      <c r="F22054" t="s">
        <v>159</v>
      </c>
      <c r="G22054" s="2">
        <v>0</v>
      </c>
      <c r="H22054" s="2" t="s">
        <v>450</v>
      </c>
      <c r="I22054" s="67">
        <v>3553.76</v>
      </c>
      <c r="J22054" s="67">
        <v>438.05</v>
      </c>
      <c r="K22054" s="67">
        <v>3553.76</v>
      </c>
      <c r="L22054" s="67">
        <v>0.12</v>
      </c>
      <c r="M22054" s="67">
        <v>3553.76</v>
      </c>
      <c r="N22054" s="67">
        <v>6.68</v>
      </c>
      <c r="P22054" s="67">
        <v>0</v>
      </c>
      <c r="Q22054" s="67">
        <v>0</v>
      </c>
      <c r="R22054" s="2" t="s">
        <v>161</v>
      </c>
      <c r="S22054" s="2" t="s">
        <v>165</v>
      </c>
      <c r="T22054" s="2" t="s">
        <v>165</v>
      </c>
      <c r="U22054" t="s">
        <v>783</v>
      </c>
    </row>
    <row r="22055" spans="3:21" x14ac:dyDescent="0.3">
      <c r="C22055" t="s">
        <v>31</v>
      </c>
      <c r="D22055" t="s">
        <v>158</v>
      </c>
      <c r="E22055" t="s">
        <v>30</v>
      </c>
      <c r="F22055" t="s">
        <v>159</v>
      </c>
      <c r="G22055" s="2">
        <v>-4</v>
      </c>
      <c r="H22055" s="2" t="s">
        <v>198</v>
      </c>
      <c r="I22055" s="67">
        <v>213.54</v>
      </c>
      <c r="J22055" s="67">
        <v>0.02</v>
      </c>
      <c r="K22055" s="67">
        <v>213.54</v>
      </c>
      <c r="L22055" s="67">
        <v>0.1</v>
      </c>
      <c r="M22055" s="67">
        <v>213.54</v>
      </c>
      <c r="N22055" s="67">
        <v>0.04</v>
      </c>
      <c r="P22055" s="67">
        <v>0</v>
      </c>
      <c r="Q22055" s="67">
        <v>0</v>
      </c>
      <c r="R22055" s="2" t="s">
        <v>161</v>
      </c>
      <c r="S22055" s="2" t="s">
        <v>161</v>
      </c>
      <c r="T22055" s="2" t="s">
        <v>165</v>
      </c>
      <c r="U22055" t="s">
        <v>783</v>
      </c>
    </row>
    <row r="22056" spans="3:21" x14ac:dyDescent="0.3">
      <c r="C22056" t="s">
        <v>166</v>
      </c>
      <c r="D22056" t="s">
        <v>158</v>
      </c>
      <c r="E22056" t="s">
        <v>30</v>
      </c>
      <c r="F22056" t="s">
        <v>159</v>
      </c>
      <c r="G22056" s="2">
        <v>4</v>
      </c>
      <c r="H22056" s="2" t="s">
        <v>342</v>
      </c>
      <c r="I22056" s="67">
        <v>1774429.41</v>
      </c>
      <c r="J22056" s="67">
        <v>614.89</v>
      </c>
      <c r="K22056" s="67">
        <v>1774429.41</v>
      </c>
      <c r="L22056" s="67">
        <v>292.07</v>
      </c>
      <c r="M22056" s="67">
        <v>1774429.41</v>
      </c>
      <c r="N22056" s="67">
        <v>2797.27</v>
      </c>
      <c r="P22056" s="67">
        <v>0</v>
      </c>
      <c r="Q22056" s="67">
        <v>7097717.6399999997</v>
      </c>
      <c r="R22056" s="2" t="s">
        <v>161</v>
      </c>
      <c r="S22056" s="2" t="s">
        <v>161</v>
      </c>
      <c r="T22056" s="2" t="s">
        <v>161</v>
      </c>
      <c r="U22056" t="s">
        <v>783</v>
      </c>
    </row>
    <row r="22057" spans="3:21" x14ac:dyDescent="0.3">
      <c r="C22057" t="s">
        <v>32</v>
      </c>
      <c r="D22057" t="s">
        <v>158</v>
      </c>
      <c r="E22057" t="s">
        <v>30</v>
      </c>
      <c r="F22057" t="s">
        <v>159</v>
      </c>
      <c r="G22057" s="2">
        <v>-1</v>
      </c>
      <c r="H22057" s="2" t="s">
        <v>502</v>
      </c>
      <c r="I22057" s="67">
        <v>3876.94</v>
      </c>
      <c r="J22057" s="67">
        <v>0.28999999999999998</v>
      </c>
      <c r="K22057" s="67">
        <v>3876.94</v>
      </c>
      <c r="L22057" s="67">
        <v>0.14000000000000001</v>
      </c>
      <c r="M22057" s="67">
        <v>3876.94</v>
      </c>
      <c r="N22057" s="67">
        <v>1.31</v>
      </c>
      <c r="P22057" s="67">
        <v>0</v>
      </c>
      <c r="Q22057" s="67">
        <v>0</v>
      </c>
      <c r="R22057" s="2" t="s">
        <v>161</v>
      </c>
      <c r="S22057" s="2" t="s">
        <v>161</v>
      </c>
      <c r="T22057" s="2" t="s">
        <v>161</v>
      </c>
      <c r="U22057" t="s">
        <v>783</v>
      </c>
    </row>
    <row r="22058" spans="3:21" x14ac:dyDescent="0.3">
      <c r="C22058" t="s">
        <v>31</v>
      </c>
      <c r="D22058" t="s">
        <v>158</v>
      </c>
      <c r="E22058" t="s">
        <v>29</v>
      </c>
      <c r="F22058" t="s">
        <v>159</v>
      </c>
      <c r="G22058" s="2">
        <v>14</v>
      </c>
      <c r="H22058" s="2" t="s">
        <v>258</v>
      </c>
      <c r="I22058" s="67">
        <v>-2945.6</v>
      </c>
      <c r="J22058" s="67">
        <v>0</v>
      </c>
      <c r="K22058" s="67">
        <v>-2945.6</v>
      </c>
      <c r="L22058" s="67">
        <v>0</v>
      </c>
      <c r="M22058" s="67">
        <v>-2945.6</v>
      </c>
      <c r="N22058" s="67">
        <v>0</v>
      </c>
      <c r="P22058" s="67">
        <v>0</v>
      </c>
      <c r="Q22058" s="67">
        <v>0</v>
      </c>
      <c r="U22058" t="s">
        <v>783</v>
      </c>
    </row>
    <row r="22059" spans="3:21" x14ac:dyDescent="0.3">
      <c r="C22059" t="s">
        <v>166</v>
      </c>
      <c r="D22059" t="s">
        <v>158</v>
      </c>
      <c r="E22059" t="s">
        <v>30</v>
      </c>
      <c r="F22059" t="s">
        <v>159</v>
      </c>
      <c r="G22059" s="2">
        <v>1</v>
      </c>
      <c r="H22059" s="2" t="s">
        <v>508</v>
      </c>
      <c r="I22059" s="67">
        <v>95853.68</v>
      </c>
      <c r="J22059" s="67">
        <v>4.21</v>
      </c>
      <c r="K22059" s="67">
        <v>95853.68</v>
      </c>
      <c r="L22059" s="67">
        <v>7.78</v>
      </c>
      <c r="M22059" s="67">
        <v>95853.68</v>
      </c>
      <c r="N22059" s="67">
        <v>53.77</v>
      </c>
      <c r="P22059" s="67">
        <v>0</v>
      </c>
      <c r="Q22059" s="67">
        <v>95853.68</v>
      </c>
      <c r="R22059" s="2" t="s">
        <v>161</v>
      </c>
      <c r="S22059" s="2" t="s">
        <v>161</v>
      </c>
      <c r="T22059" s="2" t="s">
        <v>161</v>
      </c>
      <c r="U22059" t="s">
        <v>783</v>
      </c>
    </row>
    <row r="22060" spans="3:21" x14ac:dyDescent="0.3">
      <c r="C22060" t="s">
        <v>166</v>
      </c>
      <c r="D22060" t="s">
        <v>158</v>
      </c>
      <c r="E22060" t="s">
        <v>30</v>
      </c>
      <c r="F22060" t="s">
        <v>159</v>
      </c>
      <c r="G22060" s="2">
        <v>1</v>
      </c>
      <c r="H22060" s="2" t="s">
        <v>242</v>
      </c>
      <c r="I22060" s="67">
        <v>13661.88</v>
      </c>
      <c r="J22060" s="67">
        <v>4.49</v>
      </c>
      <c r="K22060" s="67">
        <v>13661.88</v>
      </c>
      <c r="L22060" s="67">
        <v>198.88</v>
      </c>
      <c r="M22060" s="67">
        <v>13661.88</v>
      </c>
      <c r="N22060" s="67">
        <v>20.41</v>
      </c>
      <c r="P22060" s="67">
        <v>0</v>
      </c>
      <c r="Q22060" s="67">
        <v>13661.88</v>
      </c>
      <c r="R22060" s="2" t="s">
        <v>165</v>
      </c>
      <c r="S22060" s="2" t="s">
        <v>161</v>
      </c>
      <c r="T22060" s="2" t="s">
        <v>165</v>
      </c>
      <c r="U22060" t="s">
        <v>783</v>
      </c>
    </row>
    <row r="22061" spans="3:21" x14ac:dyDescent="0.3">
      <c r="C22061" t="s">
        <v>31</v>
      </c>
      <c r="D22061" t="s">
        <v>158</v>
      </c>
      <c r="E22061" t="s">
        <v>29</v>
      </c>
      <c r="F22061" t="s">
        <v>159</v>
      </c>
      <c r="G22061" s="2">
        <v>5</v>
      </c>
      <c r="H22061" s="2" t="s">
        <v>578</v>
      </c>
      <c r="I22061" s="67">
        <v>-1348.56</v>
      </c>
      <c r="J22061" s="67">
        <v>0</v>
      </c>
      <c r="K22061" s="67">
        <v>-1348.56</v>
      </c>
      <c r="L22061" s="67">
        <v>0</v>
      </c>
      <c r="M22061" s="67">
        <v>-1348.56</v>
      </c>
      <c r="N22061" s="67">
        <v>0</v>
      </c>
      <c r="P22061" s="67">
        <v>0</v>
      </c>
      <c r="Q22061" s="67">
        <v>0</v>
      </c>
      <c r="U22061" t="s">
        <v>783</v>
      </c>
    </row>
    <row r="22062" spans="3:21" x14ac:dyDescent="0.3">
      <c r="C22062" t="s">
        <v>166</v>
      </c>
      <c r="D22062" t="s">
        <v>158</v>
      </c>
      <c r="E22062" t="s">
        <v>30</v>
      </c>
      <c r="F22062" t="s">
        <v>159</v>
      </c>
      <c r="G22062" s="2">
        <v>0</v>
      </c>
      <c r="H22062" s="2" t="s">
        <v>456</v>
      </c>
      <c r="I22062" s="67">
        <v>78970.880000000005</v>
      </c>
      <c r="J22062" s="67">
        <v>2.44</v>
      </c>
      <c r="K22062" s="67">
        <v>78970.880000000005</v>
      </c>
      <c r="L22062" s="67">
        <v>1.33</v>
      </c>
      <c r="M22062" s="67">
        <v>78970.880000000005</v>
      </c>
      <c r="N22062" s="67">
        <v>21.73</v>
      </c>
      <c r="P22062" s="67">
        <v>0</v>
      </c>
      <c r="Q22062" s="67">
        <v>0</v>
      </c>
      <c r="R22062" s="2" t="s">
        <v>161</v>
      </c>
      <c r="S22062" s="2" t="s">
        <v>161</v>
      </c>
      <c r="T22062" s="2" t="s">
        <v>161</v>
      </c>
      <c r="U22062" t="s">
        <v>783</v>
      </c>
    </row>
    <row r="22063" spans="3:21" x14ac:dyDescent="0.3">
      <c r="C22063" t="s">
        <v>31</v>
      </c>
      <c r="D22063" t="s">
        <v>158</v>
      </c>
      <c r="E22063" t="s">
        <v>29</v>
      </c>
      <c r="F22063" t="s">
        <v>159</v>
      </c>
      <c r="G22063" s="2">
        <v>1</v>
      </c>
      <c r="H22063" s="2" t="s">
        <v>652</v>
      </c>
      <c r="I22063" s="67">
        <v>-6.3</v>
      </c>
      <c r="J22063" s="67">
        <v>0</v>
      </c>
      <c r="K22063" s="67">
        <v>-6.3</v>
      </c>
      <c r="L22063" s="67">
        <v>0</v>
      </c>
      <c r="M22063" s="67">
        <v>-6.3</v>
      </c>
      <c r="N22063" s="67">
        <v>0</v>
      </c>
      <c r="P22063" s="67">
        <v>0</v>
      </c>
      <c r="Q22063" s="67">
        <v>0</v>
      </c>
      <c r="U22063" t="s">
        <v>783</v>
      </c>
    </row>
    <row r="22064" spans="3:21" x14ac:dyDescent="0.3">
      <c r="C22064" t="s">
        <v>166</v>
      </c>
      <c r="D22064" t="s">
        <v>158</v>
      </c>
      <c r="E22064" t="s">
        <v>29</v>
      </c>
      <c r="F22064" t="s">
        <v>159</v>
      </c>
      <c r="G22064" s="2">
        <v>4</v>
      </c>
      <c r="H22064" s="2" t="s">
        <v>516</v>
      </c>
      <c r="I22064" s="67">
        <v>-223.17</v>
      </c>
      <c r="J22064" s="67">
        <v>0</v>
      </c>
      <c r="K22064" s="67">
        <v>-223.17</v>
      </c>
      <c r="L22064" s="67">
        <v>0</v>
      </c>
      <c r="M22064" s="67">
        <v>-223.17</v>
      </c>
      <c r="N22064" s="67">
        <v>0</v>
      </c>
      <c r="P22064" s="67">
        <v>0</v>
      </c>
      <c r="Q22064" s="67">
        <v>0</v>
      </c>
      <c r="U22064" t="s">
        <v>783</v>
      </c>
    </row>
    <row r="22065" spans="3:21" x14ac:dyDescent="0.3">
      <c r="C22065" t="s">
        <v>31</v>
      </c>
      <c r="D22065" t="s">
        <v>158</v>
      </c>
      <c r="E22065" t="s">
        <v>30</v>
      </c>
      <c r="F22065" t="s">
        <v>159</v>
      </c>
      <c r="G22065" s="2">
        <v>2</v>
      </c>
      <c r="H22065" s="2" t="s">
        <v>399</v>
      </c>
      <c r="I22065" s="67">
        <v>83465.539999999994</v>
      </c>
      <c r="J22065" s="67">
        <v>9.2200000000000006</v>
      </c>
      <c r="K22065" s="67">
        <v>83465.539999999994</v>
      </c>
      <c r="L22065" s="67">
        <v>4.38</v>
      </c>
      <c r="M22065" s="67">
        <v>83465.539999999994</v>
      </c>
      <c r="N22065" s="67">
        <v>41.95</v>
      </c>
      <c r="P22065" s="67">
        <v>0</v>
      </c>
      <c r="Q22065" s="67">
        <v>166931.07999999999</v>
      </c>
      <c r="R22065" s="2" t="s">
        <v>161</v>
      </c>
      <c r="S22065" s="2" t="s">
        <v>161</v>
      </c>
      <c r="T22065" s="2" t="s">
        <v>161</v>
      </c>
      <c r="U22065" t="s">
        <v>783</v>
      </c>
    </row>
    <row r="22066" spans="3:21" x14ac:dyDescent="0.3">
      <c r="C22066" t="s">
        <v>166</v>
      </c>
      <c r="D22066" t="s">
        <v>158</v>
      </c>
      <c r="E22066" t="s">
        <v>30</v>
      </c>
      <c r="F22066" t="s">
        <v>159</v>
      </c>
      <c r="G22066" s="2">
        <v>4</v>
      </c>
      <c r="H22066" s="2" t="s">
        <v>582</v>
      </c>
      <c r="I22066" s="67">
        <v>230.36</v>
      </c>
      <c r="J22066" s="67">
        <v>0</v>
      </c>
      <c r="K22066" s="67">
        <v>230.36</v>
      </c>
      <c r="L22066" s="67">
        <v>0</v>
      </c>
      <c r="M22066" s="67">
        <v>230.36</v>
      </c>
      <c r="N22066" s="67">
        <v>0.04</v>
      </c>
      <c r="P22066" s="67">
        <v>0</v>
      </c>
      <c r="Q22066" s="67">
        <v>921.44</v>
      </c>
      <c r="R22066" s="2" t="s">
        <v>161</v>
      </c>
      <c r="S22066" s="2" t="s">
        <v>161</v>
      </c>
      <c r="T22066" s="2" t="s">
        <v>161</v>
      </c>
      <c r="U22066" t="s">
        <v>783</v>
      </c>
    </row>
    <row r="22067" spans="3:21" x14ac:dyDescent="0.3">
      <c r="C22067" t="s">
        <v>166</v>
      </c>
      <c r="D22067" t="s">
        <v>158</v>
      </c>
      <c r="E22067" t="s">
        <v>29</v>
      </c>
      <c r="F22067" t="s">
        <v>159</v>
      </c>
      <c r="G22067" s="2">
        <v>0</v>
      </c>
      <c r="H22067" s="2" t="s">
        <v>164</v>
      </c>
      <c r="I22067" s="67">
        <v>-396.23</v>
      </c>
      <c r="J22067" s="67">
        <v>0</v>
      </c>
      <c r="K22067" s="67">
        <v>-396.23</v>
      </c>
      <c r="L22067" s="67">
        <v>0</v>
      </c>
      <c r="M22067" s="67">
        <v>-396.23</v>
      </c>
      <c r="N22067" s="67">
        <v>0</v>
      </c>
      <c r="O22067" s="2">
        <v>0</v>
      </c>
      <c r="P22067" s="67">
        <v>0</v>
      </c>
      <c r="Q22067" s="67">
        <v>0</v>
      </c>
      <c r="U22067" t="s">
        <v>783</v>
      </c>
    </row>
    <row r="22068" spans="3:21" x14ac:dyDescent="0.3">
      <c r="C22068" t="s">
        <v>31</v>
      </c>
      <c r="D22068" t="s">
        <v>158</v>
      </c>
      <c r="E22068" t="s">
        <v>29</v>
      </c>
      <c r="F22068" t="s">
        <v>159</v>
      </c>
      <c r="G22068" s="2">
        <v>3</v>
      </c>
      <c r="H22068" s="2" t="s">
        <v>476</v>
      </c>
      <c r="I22068" s="67">
        <v>-9539.9699999999993</v>
      </c>
      <c r="J22068" s="67">
        <v>0</v>
      </c>
      <c r="K22068" s="67">
        <v>-9539.9699999999993</v>
      </c>
      <c r="L22068" s="67">
        <v>0</v>
      </c>
      <c r="M22068" s="67">
        <v>-9539.9699999999993</v>
      </c>
      <c r="N22068" s="67">
        <v>0</v>
      </c>
      <c r="P22068" s="67">
        <v>0</v>
      </c>
      <c r="Q22068" s="67">
        <v>0</v>
      </c>
      <c r="U22068" t="s">
        <v>783</v>
      </c>
    </row>
    <row r="22069" spans="3:21" x14ac:dyDescent="0.3">
      <c r="C22069" t="s">
        <v>32</v>
      </c>
      <c r="D22069" t="s">
        <v>158</v>
      </c>
      <c r="E22069" t="s">
        <v>29</v>
      </c>
      <c r="F22069" t="s">
        <v>159</v>
      </c>
      <c r="G22069" s="2">
        <v>-1</v>
      </c>
      <c r="H22069" s="2" t="s">
        <v>502</v>
      </c>
      <c r="I22069" s="67">
        <v>-2598.66</v>
      </c>
      <c r="J22069" s="67">
        <v>0</v>
      </c>
      <c r="K22069" s="67">
        <v>-2598.66</v>
      </c>
      <c r="L22069" s="67">
        <v>0</v>
      </c>
      <c r="M22069" s="67">
        <v>-2598.66</v>
      </c>
      <c r="N22069" s="67">
        <v>0</v>
      </c>
      <c r="P22069" s="67">
        <v>0</v>
      </c>
      <c r="Q22069" s="67">
        <v>0</v>
      </c>
      <c r="U22069" t="s">
        <v>783</v>
      </c>
    </row>
    <row r="22070" spans="3:21" x14ac:dyDescent="0.3">
      <c r="C22070" t="s">
        <v>31</v>
      </c>
      <c r="D22070" t="s">
        <v>158</v>
      </c>
      <c r="E22070" t="s">
        <v>30</v>
      </c>
      <c r="F22070" t="s">
        <v>159</v>
      </c>
      <c r="G22070" s="2">
        <v>-4</v>
      </c>
      <c r="H22070" s="2" t="s">
        <v>494</v>
      </c>
      <c r="I22070" s="67">
        <v>506.75</v>
      </c>
      <c r="J22070" s="67">
        <v>0.02</v>
      </c>
      <c r="K22070" s="67">
        <v>506.75</v>
      </c>
      <c r="L22070" s="67">
        <v>0.11</v>
      </c>
      <c r="M22070" s="67">
        <v>506.75</v>
      </c>
      <c r="N22070" s="67">
        <v>0.09</v>
      </c>
      <c r="P22070" s="67">
        <v>0</v>
      </c>
      <c r="Q22070" s="67">
        <v>0</v>
      </c>
      <c r="R22070" s="2" t="s">
        <v>161</v>
      </c>
      <c r="S22070" s="2" t="s">
        <v>161</v>
      </c>
      <c r="T22070" s="2" t="s">
        <v>165</v>
      </c>
      <c r="U22070" t="s">
        <v>783</v>
      </c>
    </row>
    <row r="22071" spans="3:21" x14ac:dyDescent="0.3">
      <c r="C22071" t="s">
        <v>166</v>
      </c>
      <c r="D22071" t="s">
        <v>158</v>
      </c>
      <c r="E22071" t="s">
        <v>29</v>
      </c>
      <c r="F22071" t="s">
        <v>159</v>
      </c>
      <c r="G22071" s="2">
        <v>5</v>
      </c>
      <c r="H22071" s="2" t="s">
        <v>351</v>
      </c>
      <c r="I22071" s="67">
        <v>-7147.63</v>
      </c>
      <c r="J22071" s="67">
        <v>0</v>
      </c>
      <c r="K22071" s="67">
        <v>-7147.63</v>
      </c>
      <c r="L22071" s="67">
        <v>0</v>
      </c>
      <c r="M22071" s="67">
        <v>-7147.63</v>
      </c>
      <c r="N22071" s="67">
        <v>0</v>
      </c>
      <c r="P22071" s="67">
        <v>0</v>
      </c>
      <c r="Q22071" s="67">
        <v>0</v>
      </c>
      <c r="U22071" t="s">
        <v>783</v>
      </c>
    </row>
    <row r="22072" spans="3:21" x14ac:dyDescent="0.3">
      <c r="C22072" t="s">
        <v>31</v>
      </c>
      <c r="D22072" t="s">
        <v>158</v>
      </c>
      <c r="E22072" t="s">
        <v>30</v>
      </c>
      <c r="F22072" t="s">
        <v>159</v>
      </c>
      <c r="G22072" s="2">
        <v>0</v>
      </c>
      <c r="H22072" s="2" t="s">
        <v>412</v>
      </c>
      <c r="I22072" s="67">
        <v>3335.68</v>
      </c>
      <c r="J22072" s="67">
        <v>0.08</v>
      </c>
      <c r="K22072" s="67">
        <v>3335.68</v>
      </c>
      <c r="L22072" s="67">
        <v>0.15</v>
      </c>
      <c r="M22072" s="67">
        <v>3335.68</v>
      </c>
      <c r="N22072" s="67">
        <v>1.04</v>
      </c>
      <c r="P22072" s="67">
        <v>0</v>
      </c>
      <c r="Q22072" s="67">
        <v>0</v>
      </c>
      <c r="R22072" s="2" t="s">
        <v>161</v>
      </c>
      <c r="S22072" s="2" t="s">
        <v>161</v>
      </c>
      <c r="T22072" s="2" t="s">
        <v>161</v>
      </c>
      <c r="U22072" t="s">
        <v>783</v>
      </c>
    </row>
    <row r="22073" spans="3:21" x14ac:dyDescent="0.3">
      <c r="C22073" t="s">
        <v>166</v>
      </c>
      <c r="D22073" t="s">
        <v>158</v>
      </c>
      <c r="E22073" t="s">
        <v>29</v>
      </c>
      <c r="F22073" t="s">
        <v>159</v>
      </c>
      <c r="G22073" s="2">
        <v>-1</v>
      </c>
      <c r="H22073" s="2" t="s">
        <v>395</v>
      </c>
      <c r="I22073" s="67">
        <v>-29064.52</v>
      </c>
      <c r="J22073" s="67">
        <v>0</v>
      </c>
      <c r="K22073" s="67">
        <v>-29064.52</v>
      </c>
      <c r="L22073" s="67">
        <v>0</v>
      </c>
      <c r="M22073" s="67">
        <v>-29064.52</v>
      </c>
      <c r="N22073" s="67">
        <v>0</v>
      </c>
      <c r="P22073" s="67">
        <v>0</v>
      </c>
      <c r="Q22073" s="67">
        <v>0</v>
      </c>
      <c r="U22073" t="s">
        <v>783</v>
      </c>
    </row>
    <row r="22074" spans="3:21" x14ac:dyDescent="0.3">
      <c r="C22074" t="s">
        <v>166</v>
      </c>
      <c r="D22074" t="s">
        <v>158</v>
      </c>
      <c r="E22074" t="s">
        <v>30</v>
      </c>
      <c r="F22074" t="s">
        <v>159</v>
      </c>
      <c r="G22074" s="2">
        <v>3</v>
      </c>
      <c r="H22074" s="2" t="s">
        <v>230</v>
      </c>
      <c r="I22074" s="67">
        <v>6848339.3399999999</v>
      </c>
      <c r="J22074" s="67">
        <v>679977.96</v>
      </c>
      <c r="K22074" s="67">
        <v>6848339.3399999999</v>
      </c>
      <c r="L22074" s="67">
        <v>67.84</v>
      </c>
      <c r="M22074" s="67">
        <v>6848339.3399999999</v>
      </c>
      <c r="N22074" s="67">
        <v>845.83</v>
      </c>
      <c r="P22074" s="67">
        <v>0</v>
      </c>
      <c r="Q22074" s="67">
        <v>20545018.02</v>
      </c>
      <c r="R22074" s="2" t="s">
        <v>161</v>
      </c>
      <c r="S22074" s="2" t="s">
        <v>165</v>
      </c>
      <c r="T22074" s="2" t="s">
        <v>165</v>
      </c>
      <c r="U22074" t="s">
        <v>783</v>
      </c>
    </row>
    <row r="22075" spans="3:21" x14ac:dyDescent="0.3">
      <c r="C22075" t="s">
        <v>166</v>
      </c>
      <c r="D22075" t="s">
        <v>158</v>
      </c>
      <c r="E22075" t="s">
        <v>29</v>
      </c>
      <c r="F22075" t="s">
        <v>159</v>
      </c>
      <c r="G22075" s="2">
        <v>6</v>
      </c>
      <c r="H22075" s="2" t="s">
        <v>468</v>
      </c>
      <c r="I22075" s="67">
        <v>-680.63</v>
      </c>
      <c r="J22075" s="67">
        <v>0</v>
      </c>
      <c r="K22075" s="67">
        <v>-680.63</v>
      </c>
      <c r="L22075" s="67">
        <v>0</v>
      </c>
      <c r="M22075" s="67">
        <v>-680.63</v>
      </c>
      <c r="N22075" s="67">
        <v>0</v>
      </c>
      <c r="P22075" s="67">
        <v>0</v>
      </c>
      <c r="Q22075" s="67">
        <v>0</v>
      </c>
      <c r="U22075" t="s">
        <v>783</v>
      </c>
    </row>
    <row r="22076" spans="3:21" x14ac:dyDescent="0.3">
      <c r="C22076" t="s">
        <v>31</v>
      </c>
      <c r="D22076" t="s">
        <v>158</v>
      </c>
      <c r="E22076" t="s">
        <v>29</v>
      </c>
      <c r="F22076" t="s">
        <v>159</v>
      </c>
      <c r="G22076" s="2">
        <v>1</v>
      </c>
      <c r="H22076" s="2" t="s">
        <v>384</v>
      </c>
      <c r="I22076" s="67">
        <v>-284.39</v>
      </c>
      <c r="J22076" s="67">
        <v>0</v>
      </c>
      <c r="K22076" s="67">
        <v>-284.39</v>
      </c>
      <c r="L22076" s="67">
        <v>0</v>
      </c>
      <c r="M22076" s="67">
        <v>-284.39</v>
      </c>
      <c r="N22076" s="67">
        <v>0</v>
      </c>
      <c r="P22076" s="67">
        <v>0</v>
      </c>
      <c r="Q22076" s="67">
        <v>0</v>
      </c>
      <c r="U22076" t="s">
        <v>783</v>
      </c>
    </row>
    <row r="22077" spans="3:21" x14ac:dyDescent="0.3">
      <c r="C22077" t="s">
        <v>166</v>
      </c>
      <c r="D22077" t="s">
        <v>158</v>
      </c>
      <c r="E22077" t="s">
        <v>30</v>
      </c>
      <c r="F22077" t="s">
        <v>159</v>
      </c>
      <c r="G22077" s="2">
        <v>4</v>
      </c>
      <c r="H22077" s="2" t="s">
        <v>215</v>
      </c>
      <c r="I22077" s="67">
        <v>15540.43</v>
      </c>
      <c r="J22077" s="67">
        <v>1396.65</v>
      </c>
      <c r="K22077" s="67">
        <v>15540.43</v>
      </c>
      <c r="L22077" s="67">
        <v>0.6</v>
      </c>
      <c r="M22077" s="67">
        <v>15540.43</v>
      </c>
      <c r="N22077" s="67">
        <v>5.72</v>
      </c>
      <c r="P22077" s="67">
        <v>0</v>
      </c>
      <c r="Q22077" s="67">
        <v>62161.72</v>
      </c>
      <c r="R22077" s="2" t="s">
        <v>161</v>
      </c>
      <c r="S22077" s="2" t="s">
        <v>165</v>
      </c>
      <c r="T22077" s="2" t="s">
        <v>165</v>
      </c>
      <c r="U22077" t="s">
        <v>783</v>
      </c>
    </row>
    <row r="22078" spans="3:21" x14ac:dyDescent="0.3">
      <c r="C22078" t="s">
        <v>31</v>
      </c>
      <c r="D22078" t="s">
        <v>158</v>
      </c>
      <c r="E22078" t="s">
        <v>29</v>
      </c>
      <c r="F22078" t="s">
        <v>159</v>
      </c>
      <c r="G22078" s="2">
        <v>2</v>
      </c>
      <c r="H22078" s="2" t="s">
        <v>414</v>
      </c>
      <c r="I22078" s="67">
        <v>-26373.53</v>
      </c>
      <c r="J22078" s="67">
        <v>0</v>
      </c>
      <c r="K22078" s="67">
        <v>-26373.53</v>
      </c>
      <c r="L22078" s="67">
        <v>0</v>
      </c>
      <c r="M22078" s="67">
        <v>-26373.53</v>
      </c>
      <c r="N22078" s="67">
        <v>0</v>
      </c>
      <c r="P22078" s="67">
        <v>0</v>
      </c>
      <c r="Q22078" s="67">
        <v>0</v>
      </c>
      <c r="U22078" t="s">
        <v>783</v>
      </c>
    </row>
    <row r="22079" spans="3:21" x14ac:dyDescent="0.3">
      <c r="C22079" t="s">
        <v>166</v>
      </c>
      <c r="D22079" t="s">
        <v>158</v>
      </c>
      <c r="E22079" t="s">
        <v>29</v>
      </c>
      <c r="F22079" t="s">
        <v>159</v>
      </c>
      <c r="G22079" s="2">
        <v>3</v>
      </c>
      <c r="H22079" s="2" t="s">
        <v>594</v>
      </c>
      <c r="I22079" s="67">
        <v>-283.89</v>
      </c>
      <c r="J22079" s="67">
        <v>0</v>
      </c>
      <c r="K22079" s="67">
        <v>-283.89</v>
      </c>
      <c r="L22079" s="67">
        <v>0</v>
      </c>
      <c r="M22079" s="67">
        <v>-283.89</v>
      </c>
      <c r="N22079" s="67">
        <v>0</v>
      </c>
      <c r="P22079" s="67">
        <v>0</v>
      </c>
      <c r="Q22079" s="67">
        <v>0</v>
      </c>
      <c r="U22079" t="s">
        <v>783</v>
      </c>
    </row>
    <row r="22080" spans="3:21" x14ac:dyDescent="0.3">
      <c r="C22080" t="s">
        <v>166</v>
      </c>
      <c r="D22080" t="s">
        <v>158</v>
      </c>
      <c r="E22080" t="s">
        <v>30</v>
      </c>
      <c r="F22080" t="s">
        <v>159</v>
      </c>
      <c r="G22080" s="2">
        <v>3</v>
      </c>
      <c r="H22080" s="2" t="s">
        <v>267</v>
      </c>
      <c r="I22080" s="67">
        <v>116975.33</v>
      </c>
      <c r="J22080" s="67">
        <v>8632.68</v>
      </c>
      <c r="K22080" s="67">
        <v>116975.33</v>
      </c>
      <c r="L22080" s="67">
        <v>4.09</v>
      </c>
      <c r="M22080" s="67">
        <v>116975.33</v>
      </c>
      <c r="N22080" s="67">
        <v>39.22</v>
      </c>
      <c r="P22080" s="67">
        <v>0</v>
      </c>
      <c r="Q22080" s="67">
        <v>350925.99</v>
      </c>
      <c r="R22080" s="2" t="s">
        <v>161</v>
      </c>
      <c r="S22080" s="2" t="s">
        <v>165</v>
      </c>
      <c r="T22080" s="2" t="s">
        <v>165</v>
      </c>
      <c r="U22080" t="s">
        <v>783</v>
      </c>
    </row>
    <row r="22081" spans="3:21" x14ac:dyDescent="0.3">
      <c r="C22081" t="s">
        <v>166</v>
      </c>
      <c r="D22081" t="s">
        <v>158</v>
      </c>
      <c r="E22081" t="s">
        <v>29</v>
      </c>
      <c r="F22081" t="s">
        <v>159</v>
      </c>
      <c r="G22081" s="2">
        <v>-1</v>
      </c>
      <c r="H22081" s="2" t="s">
        <v>673</v>
      </c>
      <c r="I22081" s="67">
        <v>-0.27</v>
      </c>
      <c r="J22081" s="67">
        <v>0</v>
      </c>
      <c r="K22081" s="67">
        <v>-0.27</v>
      </c>
      <c r="L22081" s="67">
        <v>0</v>
      </c>
      <c r="M22081" s="67">
        <v>-0.27</v>
      </c>
      <c r="N22081" s="67">
        <v>0</v>
      </c>
      <c r="P22081" s="67">
        <v>0</v>
      </c>
      <c r="Q22081" s="67">
        <v>0</v>
      </c>
      <c r="U22081" t="s">
        <v>783</v>
      </c>
    </row>
    <row r="22082" spans="3:21" x14ac:dyDescent="0.3">
      <c r="C22082" t="s">
        <v>166</v>
      </c>
      <c r="D22082" t="s">
        <v>158</v>
      </c>
      <c r="E22082" t="s">
        <v>30</v>
      </c>
      <c r="F22082" t="s">
        <v>159</v>
      </c>
      <c r="G22082" s="2">
        <v>1</v>
      </c>
      <c r="H22082" s="2" t="s">
        <v>448</v>
      </c>
      <c r="I22082" s="67">
        <v>626751.30000000005</v>
      </c>
      <c r="J22082" s="67">
        <v>143.59</v>
      </c>
      <c r="K22082" s="67">
        <v>626751.30000000005</v>
      </c>
      <c r="L22082" s="67">
        <v>33.979999999999997</v>
      </c>
      <c r="M22082" s="67">
        <v>626751.30000000005</v>
      </c>
      <c r="N22082" s="67">
        <v>467.19</v>
      </c>
      <c r="P22082" s="67">
        <v>0</v>
      </c>
      <c r="Q22082" s="67">
        <v>626751.30000000005</v>
      </c>
      <c r="R22082" s="2" t="s">
        <v>161</v>
      </c>
      <c r="S22082" s="2" t="s">
        <v>161</v>
      </c>
      <c r="T22082" s="2" t="s">
        <v>161</v>
      </c>
      <c r="U22082" t="s">
        <v>783</v>
      </c>
    </row>
    <row r="22083" spans="3:21" x14ac:dyDescent="0.3">
      <c r="C22083" t="s">
        <v>166</v>
      </c>
      <c r="D22083" t="s">
        <v>158</v>
      </c>
      <c r="E22083" t="s">
        <v>30</v>
      </c>
      <c r="F22083" t="s">
        <v>159</v>
      </c>
      <c r="G22083" s="2">
        <v>2</v>
      </c>
      <c r="H22083" s="2" t="s">
        <v>221</v>
      </c>
      <c r="I22083" s="67">
        <v>40141.660000000003</v>
      </c>
      <c r="J22083" s="67">
        <v>0</v>
      </c>
      <c r="K22083" s="67">
        <v>40141.660000000003</v>
      </c>
      <c r="L22083" s="67">
        <v>0</v>
      </c>
      <c r="M22083" s="67">
        <v>40141.660000000003</v>
      </c>
      <c r="N22083" s="67">
        <v>0</v>
      </c>
      <c r="P22083" s="67">
        <v>0</v>
      </c>
      <c r="Q22083" s="67">
        <v>80283.320000000007</v>
      </c>
      <c r="R22083" s="2" t="s">
        <v>161</v>
      </c>
      <c r="S22083" s="2" t="s">
        <v>161</v>
      </c>
      <c r="T22083" s="2" t="s">
        <v>161</v>
      </c>
      <c r="U22083" t="s">
        <v>783</v>
      </c>
    </row>
    <row r="22084" spans="3:21" x14ac:dyDescent="0.3">
      <c r="C22084" t="s">
        <v>32</v>
      </c>
      <c r="D22084" t="s">
        <v>158</v>
      </c>
      <c r="E22084" t="s">
        <v>30</v>
      </c>
      <c r="F22084" t="s">
        <v>159</v>
      </c>
      <c r="G22084" s="2">
        <v>1</v>
      </c>
      <c r="H22084" s="2" t="s">
        <v>496</v>
      </c>
      <c r="I22084" s="67">
        <v>15411.84</v>
      </c>
      <c r="J22084" s="67">
        <v>0.3</v>
      </c>
      <c r="K22084" s="67">
        <v>15411.84</v>
      </c>
      <c r="L22084" s="67">
        <v>0.17</v>
      </c>
      <c r="M22084" s="67">
        <v>15411.84</v>
      </c>
      <c r="N22084" s="67">
        <v>2.71</v>
      </c>
      <c r="P22084" s="67">
        <v>0</v>
      </c>
      <c r="Q22084" s="67">
        <v>15411.84</v>
      </c>
      <c r="R22084" s="2" t="s">
        <v>161</v>
      </c>
      <c r="S22084" s="2" t="s">
        <v>161</v>
      </c>
      <c r="T22084" s="2" t="s">
        <v>161</v>
      </c>
      <c r="U22084" t="s">
        <v>783</v>
      </c>
    </row>
    <row r="22085" spans="3:21" x14ac:dyDescent="0.3">
      <c r="C22085" t="s">
        <v>31</v>
      </c>
      <c r="D22085" t="s">
        <v>158</v>
      </c>
      <c r="E22085" t="s">
        <v>30</v>
      </c>
      <c r="F22085" t="s">
        <v>159</v>
      </c>
      <c r="G22085" s="2">
        <v>6</v>
      </c>
      <c r="H22085" s="2" t="s">
        <v>305</v>
      </c>
      <c r="I22085" s="67">
        <v>61793.86</v>
      </c>
      <c r="J22085" s="67">
        <v>5.77</v>
      </c>
      <c r="K22085" s="67">
        <v>61793.86</v>
      </c>
      <c r="L22085" s="67">
        <v>2.74</v>
      </c>
      <c r="M22085" s="67">
        <v>61793.86</v>
      </c>
      <c r="N22085" s="67">
        <v>26.23</v>
      </c>
      <c r="P22085" s="67">
        <v>0</v>
      </c>
      <c r="Q22085" s="67">
        <v>370763.16000000003</v>
      </c>
      <c r="R22085" s="2" t="s">
        <v>161</v>
      </c>
      <c r="S22085" s="2" t="s">
        <v>161</v>
      </c>
      <c r="T22085" s="2" t="s">
        <v>161</v>
      </c>
      <c r="U22085" t="s">
        <v>783</v>
      </c>
    </row>
    <row r="22086" spans="3:21" x14ac:dyDescent="0.3">
      <c r="C22086" t="s">
        <v>31</v>
      </c>
      <c r="D22086" t="s">
        <v>158</v>
      </c>
      <c r="E22086" t="s">
        <v>30</v>
      </c>
      <c r="F22086" t="s">
        <v>159</v>
      </c>
      <c r="G22086" s="2">
        <v>4</v>
      </c>
      <c r="H22086" s="2" t="s">
        <v>245</v>
      </c>
      <c r="I22086" s="67">
        <v>90731.79</v>
      </c>
      <c r="J22086" s="67">
        <v>1.28</v>
      </c>
      <c r="K22086" s="67">
        <v>90731.79</v>
      </c>
      <c r="L22086" s="67">
        <v>2.36</v>
      </c>
      <c r="M22086" s="67">
        <v>90731.79</v>
      </c>
      <c r="N22086" s="67">
        <v>16.309999999999999</v>
      </c>
      <c r="P22086" s="67">
        <v>0</v>
      </c>
      <c r="Q22086" s="67">
        <v>362927.16</v>
      </c>
      <c r="R22086" s="2" t="s">
        <v>161</v>
      </c>
      <c r="S22086" s="2" t="s">
        <v>161</v>
      </c>
      <c r="T22086" s="2" t="s">
        <v>161</v>
      </c>
      <c r="U22086" t="s">
        <v>783</v>
      </c>
    </row>
    <row r="22087" spans="3:21" x14ac:dyDescent="0.3">
      <c r="C22087" t="s">
        <v>31</v>
      </c>
      <c r="D22087" t="s">
        <v>158</v>
      </c>
      <c r="E22087" t="s">
        <v>30</v>
      </c>
      <c r="F22087" t="s">
        <v>159</v>
      </c>
      <c r="G22087" s="2">
        <v>1</v>
      </c>
      <c r="H22087" s="2" t="s">
        <v>315</v>
      </c>
      <c r="I22087" s="67">
        <v>15709.55</v>
      </c>
      <c r="J22087" s="67">
        <v>854.01</v>
      </c>
      <c r="K22087" s="67">
        <v>15709.55</v>
      </c>
      <c r="L22087" s="67">
        <v>0.35</v>
      </c>
      <c r="M22087" s="67">
        <v>15709.55</v>
      </c>
      <c r="N22087" s="67">
        <v>4.38</v>
      </c>
      <c r="P22087" s="67">
        <v>0</v>
      </c>
      <c r="Q22087" s="67">
        <v>15709.55</v>
      </c>
      <c r="R22087" s="2" t="s">
        <v>161</v>
      </c>
      <c r="S22087" s="2" t="s">
        <v>165</v>
      </c>
      <c r="T22087" s="2" t="s">
        <v>165</v>
      </c>
      <c r="U22087" t="s">
        <v>783</v>
      </c>
    </row>
    <row r="22088" spans="3:21" x14ac:dyDescent="0.3">
      <c r="C22088" t="s">
        <v>32</v>
      </c>
      <c r="D22088" t="s">
        <v>158</v>
      </c>
      <c r="E22088" t="s">
        <v>29</v>
      </c>
      <c r="F22088" t="s">
        <v>159</v>
      </c>
      <c r="G22088" s="2">
        <v>-1</v>
      </c>
      <c r="H22088" s="2" t="s">
        <v>184</v>
      </c>
      <c r="I22088" s="67">
        <v>-104412.32</v>
      </c>
      <c r="J22088" s="67">
        <v>0</v>
      </c>
      <c r="K22088" s="67">
        <v>-104412.32</v>
      </c>
      <c r="L22088" s="67">
        <v>0</v>
      </c>
      <c r="M22088" s="67">
        <v>-104412.32</v>
      </c>
      <c r="N22088" s="67">
        <v>0</v>
      </c>
      <c r="P22088" s="67">
        <v>0</v>
      </c>
      <c r="Q22088" s="67">
        <v>0</v>
      </c>
      <c r="U22088" t="s">
        <v>783</v>
      </c>
    </row>
    <row r="22089" spans="3:21" x14ac:dyDescent="0.3">
      <c r="C22089" t="s">
        <v>166</v>
      </c>
      <c r="D22089" t="s">
        <v>158</v>
      </c>
      <c r="E22089" t="s">
        <v>30</v>
      </c>
      <c r="F22089" t="s">
        <v>159</v>
      </c>
      <c r="G22089" s="2">
        <v>5</v>
      </c>
      <c r="H22089" s="2" t="s">
        <v>381</v>
      </c>
      <c r="I22089" s="67">
        <v>25700.21</v>
      </c>
      <c r="J22089" s="67">
        <v>1.81</v>
      </c>
      <c r="K22089" s="67">
        <v>25700.21</v>
      </c>
      <c r="L22089" s="67">
        <v>0.86</v>
      </c>
      <c r="M22089" s="67">
        <v>25700.21</v>
      </c>
      <c r="N22089" s="67">
        <v>8.24</v>
      </c>
      <c r="P22089" s="67">
        <v>0</v>
      </c>
      <c r="Q22089" s="67">
        <v>128501.04999999999</v>
      </c>
      <c r="R22089" s="2" t="s">
        <v>161</v>
      </c>
      <c r="S22089" s="2" t="s">
        <v>161</v>
      </c>
      <c r="T22089" s="2" t="s">
        <v>161</v>
      </c>
      <c r="U22089" t="s">
        <v>783</v>
      </c>
    </row>
    <row r="22090" spans="3:21" x14ac:dyDescent="0.3">
      <c r="C22090" t="s">
        <v>166</v>
      </c>
      <c r="D22090" t="s">
        <v>158</v>
      </c>
      <c r="E22090" t="s">
        <v>30</v>
      </c>
      <c r="F22090" t="s">
        <v>159</v>
      </c>
      <c r="G22090" s="2">
        <v>6</v>
      </c>
      <c r="H22090" s="2" t="s">
        <v>302</v>
      </c>
      <c r="I22090" s="67">
        <v>936610.31</v>
      </c>
      <c r="J22090" s="67">
        <v>58.94</v>
      </c>
      <c r="K22090" s="67">
        <v>936610.31</v>
      </c>
      <c r="L22090" s="67">
        <v>28</v>
      </c>
      <c r="M22090" s="67">
        <v>936610.31</v>
      </c>
      <c r="N22090" s="67">
        <v>268.13</v>
      </c>
      <c r="P22090" s="67">
        <v>0</v>
      </c>
      <c r="Q22090" s="67">
        <v>5619661.8600000003</v>
      </c>
      <c r="R22090" s="2" t="s">
        <v>161</v>
      </c>
      <c r="S22090" s="2" t="s">
        <v>161</v>
      </c>
      <c r="T22090" s="2" t="s">
        <v>161</v>
      </c>
      <c r="U22090" t="s">
        <v>783</v>
      </c>
    </row>
    <row r="22091" spans="3:21" x14ac:dyDescent="0.3">
      <c r="C22091" t="s">
        <v>31</v>
      </c>
      <c r="D22091" t="s">
        <v>158</v>
      </c>
      <c r="E22091" t="s">
        <v>29</v>
      </c>
      <c r="F22091" t="s">
        <v>159</v>
      </c>
      <c r="G22091" s="2">
        <v>-1</v>
      </c>
      <c r="H22091" s="2" t="s">
        <v>302</v>
      </c>
      <c r="I22091" s="67">
        <v>-176484.56</v>
      </c>
      <c r="J22091" s="67">
        <v>0</v>
      </c>
      <c r="K22091" s="67">
        <v>-176484.56</v>
      </c>
      <c r="L22091" s="67">
        <v>0</v>
      </c>
      <c r="M22091" s="67">
        <v>-176484.56</v>
      </c>
      <c r="N22091" s="67">
        <v>0</v>
      </c>
      <c r="P22091" s="67">
        <v>0</v>
      </c>
      <c r="Q22091" s="67">
        <v>0</v>
      </c>
      <c r="U22091" t="s">
        <v>783</v>
      </c>
    </row>
    <row r="22092" spans="3:21" x14ac:dyDescent="0.3">
      <c r="C22092" t="s">
        <v>166</v>
      </c>
      <c r="D22092" t="s">
        <v>158</v>
      </c>
      <c r="E22092" t="s">
        <v>30</v>
      </c>
      <c r="F22092" t="s">
        <v>159</v>
      </c>
      <c r="G22092" s="2">
        <v>-1</v>
      </c>
      <c r="H22092" s="2" t="s">
        <v>397</v>
      </c>
      <c r="I22092" s="67">
        <v>4.37</v>
      </c>
      <c r="J22092" s="67">
        <v>0</v>
      </c>
      <c r="K22092" s="67">
        <v>4.37</v>
      </c>
      <c r="L22092" s="67">
        <v>0</v>
      </c>
      <c r="M22092" s="67">
        <v>4.37</v>
      </c>
      <c r="N22092" s="67">
        <v>0</v>
      </c>
      <c r="P22092" s="67">
        <v>0</v>
      </c>
      <c r="Q22092" s="67">
        <v>0</v>
      </c>
      <c r="R22092" s="2" t="s">
        <v>161</v>
      </c>
      <c r="S22092" s="2" t="s">
        <v>161</v>
      </c>
      <c r="T22092" s="2" t="s">
        <v>161</v>
      </c>
      <c r="U22092" t="s">
        <v>783</v>
      </c>
    </row>
    <row r="22093" spans="3:21" x14ac:dyDescent="0.3">
      <c r="C22093" t="s">
        <v>31</v>
      </c>
      <c r="D22093" t="s">
        <v>158</v>
      </c>
      <c r="E22093" t="s">
        <v>29</v>
      </c>
      <c r="F22093" t="s">
        <v>159</v>
      </c>
      <c r="G22093" s="2">
        <v>-1</v>
      </c>
      <c r="H22093" s="2" t="s">
        <v>341</v>
      </c>
      <c r="I22093" s="67">
        <v>-30548.03</v>
      </c>
      <c r="J22093" s="67">
        <v>0</v>
      </c>
      <c r="K22093" s="67">
        <v>-30548.03</v>
      </c>
      <c r="L22093" s="67">
        <v>0</v>
      </c>
      <c r="M22093" s="67">
        <v>-30548.03</v>
      </c>
      <c r="N22093" s="67">
        <v>0</v>
      </c>
      <c r="P22093" s="67">
        <v>0</v>
      </c>
      <c r="Q22093" s="67">
        <v>0</v>
      </c>
      <c r="U22093" t="s">
        <v>783</v>
      </c>
    </row>
    <row r="22094" spans="3:21" x14ac:dyDescent="0.3">
      <c r="C22094" t="s">
        <v>166</v>
      </c>
      <c r="D22094" t="s">
        <v>158</v>
      </c>
      <c r="E22094" t="s">
        <v>30</v>
      </c>
      <c r="F22094" t="s">
        <v>159</v>
      </c>
      <c r="G22094" s="2">
        <v>4</v>
      </c>
      <c r="H22094" s="2" t="s">
        <v>431</v>
      </c>
      <c r="I22094" s="67">
        <v>7280446.3700000001</v>
      </c>
      <c r="J22094" s="67">
        <v>2442.14</v>
      </c>
      <c r="K22094" s="67">
        <v>7280446.3700000001</v>
      </c>
      <c r="L22094" s="67">
        <v>175.58</v>
      </c>
      <c r="M22094" s="67">
        <v>7280446.3700000001</v>
      </c>
      <c r="N22094" s="67">
        <v>3807.75</v>
      </c>
      <c r="P22094" s="67">
        <v>646.76</v>
      </c>
      <c r="Q22094" s="67">
        <v>29121785.48</v>
      </c>
      <c r="R22094" s="2" t="s">
        <v>161</v>
      </c>
      <c r="S22094" s="2" t="s">
        <v>161</v>
      </c>
      <c r="T22094" s="2" t="s">
        <v>161</v>
      </c>
      <c r="U22094" t="s">
        <v>783</v>
      </c>
    </row>
    <row r="22095" spans="3:21" x14ac:dyDescent="0.3">
      <c r="C22095" t="s">
        <v>166</v>
      </c>
      <c r="D22095" t="s">
        <v>158</v>
      </c>
      <c r="E22095" t="s">
        <v>30</v>
      </c>
      <c r="F22095" t="s">
        <v>159</v>
      </c>
      <c r="G22095" s="2">
        <v>3</v>
      </c>
      <c r="H22095" s="2" t="s">
        <v>369</v>
      </c>
      <c r="I22095" s="67">
        <v>207504.09</v>
      </c>
      <c r="J22095" s="67">
        <v>20</v>
      </c>
      <c r="K22095" s="67">
        <v>207504.09</v>
      </c>
      <c r="L22095" s="67">
        <v>3858.84</v>
      </c>
      <c r="M22095" s="67">
        <v>207504.09</v>
      </c>
      <c r="N22095" s="67">
        <v>69.92</v>
      </c>
      <c r="P22095" s="67">
        <v>38588.01</v>
      </c>
      <c r="Q22095" s="67">
        <v>622512.27</v>
      </c>
      <c r="R22095" s="2" t="s">
        <v>165</v>
      </c>
      <c r="S22095" s="2" t="s">
        <v>161</v>
      </c>
      <c r="T22095" s="2" t="s">
        <v>165</v>
      </c>
      <c r="U22095" t="s">
        <v>783</v>
      </c>
    </row>
    <row r="22096" spans="3:21" x14ac:dyDescent="0.3">
      <c r="C22096" t="s">
        <v>31</v>
      </c>
      <c r="D22096" t="s">
        <v>158</v>
      </c>
      <c r="E22096" t="s">
        <v>29</v>
      </c>
      <c r="F22096" t="s">
        <v>159</v>
      </c>
      <c r="G22096" s="2">
        <v>1</v>
      </c>
      <c r="H22096" s="2" t="s">
        <v>490</v>
      </c>
      <c r="I22096" s="67">
        <v>-7630.96</v>
      </c>
      <c r="J22096" s="67">
        <v>0</v>
      </c>
      <c r="K22096" s="67">
        <v>-7630.96</v>
      </c>
      <c r="L22096" s="67">
        <v>0</v>
      </c>
      <c r="M22096" s="67">
        <v>-7630.96</v>
      </c>
      <c r="N22096" s="67">
        <v>0</v>
      </c>
      <c r="P22096" s="67">
        <v>0</v>
      </c>
      <c r="Q22096" s="67">
        <v>0</v>
      </c>
      <c r="U22096" t="s">
        <v>783</v>
      </c>
    </row>
    <row r="22097" spans="3:21" x14ac:dyDescent="0.3">
      <c r="C22097" t="s">
        <v>32</v>
      </c>
      <c r="D22097" t="s">
        <v>158</v>
      </c>
      <c r="E22097" t="s">
        <v>29</v>
      </c>
      <c r="F22097" t="s">
        <v>159</v>
      </c>
      <c r="G22097" s="2">
        <v>4</v>
      </c>
      <c r="H22097" s="2" t="s">
        <v>318</v>
      </c>
      <c r="I22097" s="67">
        <v>-151489.01999999999</v>
      </c>
      <c r="J22097" s="67">
        <v>0</v>
      </c>
      <c r="K22097" s="67">
        <v>-151489.01999999999</v>
      </c>
      <c r="L22097" s="67">
        <v>0</v>
      </c>
      <c r="M22097" s="67">
        <v>-151489.01999999999</v>
      </c>
      <c r="N22097" s="67">
        <v>0</v>
      </c>
      <c r="P22097" s="67">
        <v>0</v>
      </c>
      <c r="Q22097" s="67">
        <v>0</v>
      </c>
      <c r="U22097" t="s">
        <v>783</v>
      </c>
    </row>
    <row r="22098" spans="3:21" x14ac:dyDescent="0.3">
      <c r="C22098" t="s">
        <v>32</v>
      </c>
      <c r="D22098" t="s">
        <v>158</v>
      </c>
      <c r="E22098" t="s">
        <v>30</v>
      </c>
      <c r="F22098" t="s">
        <v>159</v>
      </c>
      <c r="G22098" s="2">
        <v>6</v>
      </c>
      <c r="H22098" s="2" t="s">
        <v>395</v>
      </c>
      <c r="I22098" s="67">
        <v>511504.99</v>
      </c>
      <c r="J22098" s="67">
        <v>43.74</v>
      </c>
      <c r="K22098" s="67">
        <v>511504.99</v>
      </c>
      <c r="L22098" s="67">
        <v>20.78</v>
      </c>
      <c r="M22098" s="67">
        <v>511504.99</v>
      </c>
      <c r="N22098" s="67">
        <v>199</v>
      </c>
      <c r="P22098" s="67">
        <v>0</v>
      </c>
      <c r="Q22098" s="67">
        <v>3069029.94</v>
      </c>
      <c r="R22098" s="2" t="s">
        <v>161</v>
      </c>
      <c r="S22098" s="2" t="s">
        <v>161</v>
      </c>
      <c r="T22098" s="2" t="s">
        <v>161</v>
      </c>
      <c r="U22098" t="s">
        <v>783</v>
      </c>
    </row>
    <row r="22099" spans="3:21" x14ac:dyDescent="0.3">
      <c r="C22099" t="s">
        <v>31</v>
      </c>
      <c r="D22099" t="s">
        <v>158</v>
      </c>
      <c r="E22099" t="s">
        <v>30</v>
      </c>
      <c r="F22099" t="s">
        <v>159</v>
      </c>
      <c r="G22099" s="2">
        <v>-4</v>
      </c>
      <c r="H22099" s="2" t="s">
        <v>396</v>
      </c>
      <c r="I22099" s="67">
        <v>4757.71</v>
      </c>
      <c r="J22099" s="67">
        <v>0.15</v>
      </c>
      <c r="K22099" s="67">
        <v>4757.71</v>
      </c>
      <c r="L22099" s="67">
        <v>7.0000000000000007E-2</v>
      </c>
      <c r="M22099" s="67">
        <v>4757.71</v>
      </c>
      <c r="N22099" s="67">
        <v>0.69</v>
      </c>
      <c r="P22099" s="67">
        <v>0</v>
      </c>
      <c r="Q22099" s="67">
        <v>0</v>
      </c>
      <c r="R22099" s="2" t="s">
        <v>161</v>
      </c>
      <c r="S22099" s="2" t="s">
        <v>161</v>
      </c>
      <c r="T22099" s="2" t="s">
        <v>161</v>
      </c>
      <c r="U22099" t="s">
        <v>783</v>
      </c>
    </row>
    <row r="22100" spans="3:21" x14ac:dyDescent="0.3">
      <c r="C22100" t="s">
        <v>31</v>
      </c>
      <c r="D22100" t="s">
        <v>158</v>
      </c>
      <c r="E22100" t="s">
        <v>30</v>
      </c>
      <c r="F22100" t="s">
        <v>159</v>
      </c>
      <c r="G22100" s="2">
        <v>2</v>
      </c>
      <c r="H22100" s="2" t="s">
        <v>454</v>
      </c>
      <c r="I22100" s="67">
        <v>4689.99</v>
      </c>
      <c r="J22100" s="67">
        <v>0.57999999999999996</v>
      </c>
      <c r="K22100" s="67">
        <v>4689.99</v>
      </c>
      <c r="L22100" s="67">
        <v>1.29</v>
      </c>
      <c r="M22100" s="67">
        <v>4689.99</v>
      </c>
      <c r="N22100" s="67">
        <v>5.16</v>
      </c>
      <c r="P22100" s="67">
        <v>0</v>
      </c>
      <c r="Q22100" s="67">
        <v>9379.98</v>
      </c>
      <c r="R22100" s="2" t="s">
        <v>161</v>
      </c>
      <c r="S22100" s="2" t="s">
        <v>161</v>
      </c>
      <c r="T22100" s="2" t="s">
        <v>161</v>
      </c>
      <c r="U22100" t="s">
        <v>783</v>
      </c>
    </row>
    <row r="22101" spans="3:21" x14ac:dyDescent="0.3">
      <c r="C22101" t="s">
        <v>166</v>
      </c>
      <c r="D22101" t="s">
        <v>158</v>
      </c>
      <c r="E22101" t="s">
        <v>30</v>
      </c>
      <c r="F22101" t="s">
        <v>159</v>
      </c>
      <c r="G22101" s="2">
        <v>0</v>
      </c>
      <c r="H22101" s="2" t="s">
        <v>611</v>
      </c>
      <c r="I22101" s="67">
        <v>4371414.05</v>
      </c>
      <c r="J22101" s="67">
        <v>274.60000000000002</v>
      </c>
      <c r="K22101" s="67">
        <v>4371414.05</v>
      </c>
      <c r="L22101" s="67">
        <v>13.24</v>
      </c>
      <c r="M22101" s="67">
        <v>4371414.05</v>
      </c>
      <c r="N22101" s="67">
        <v>2530.61</v>
      </c>
      <c r="O22101" s="2">
        <v>0</v>
      </c>
      <c r="P22101" s="67">
        <v>0</v>
      </c>
      <c r="Q22101" s="67">
        <v>0</v>
      </c>
      <c r="R22101" s="2" t="s">
        <v>161</v>
      </c>
      <c r="S22101" s="2" t="s">
        <v>161</v>
      </c>
      <c r="T22101" s="2" t="s">
        <v>161</v>
      </c>
      <c r="U22101" t="s">
        <v>783</v>
      </c>
    </row>
    <row r="22102" spans="3:21" x14ac:dyDescent="0.3">
      <c r="C22102" t="s">
        <v>166</v>
      </c>
      <c r="D22102" t="s">
        <v>158</v>
      </c>
      <c r="E22102" t="s">
        <v>30</v>
      </c>
      <c r="F22102" t="s">
        <v>159</v>
      </c>
      <c r="G22102" s="2">
        <v>-4</v>
      </c>
      <c r="H22102" s="2" t="s">
        <v>194</v>
      </c>
      <c r="I22102" s="67">
        <v>31.7</v>
      </c>
      <c r="J22102" s="67">
        <v>0</v>
      </c>
      <c r="K22102" s="67">
        <v>31.7</v>
      </c>
      <c r="L22102" s="67">
        <v>0</v>
      </c>
      <c r="M22102" s="67">
        <v>31.7</v>
      </c>
      <c r="N22102" s="67">
        <v>0.01</v>
      </c>
      <c r="P22102" s="67">
        <v>0</v>
      </c>
      <c r="Q22102" s="67">
        <v>0</v>
      </c>
      <c r="R22102" s="2" t="s">
        <v>161</v>
      </c>
      <c r="S22102" s="2" t="s">
        <v>161</v>
      </c>
      <c r="T22102" s="2" t="s">
        <v>161</v>
      </c>
      <c r="U22102" t="s">
        <v>783</v>
      </c>
    </row>
    <row r="22103" spans="3:21" x14ac:dyDescent="0.3">
      <c r="C22103" t="s">
        <v>166</v>
      </c>
      <c r="D22103" t="s">
        <v>158</v>
      </c>
      <c r="E22103" t="s">
        <v>29</v>
      </c>
      <c r="F22103" t="s">
        <v>159</v>
      </c>
      <c r="G22103" s="2">
        <v>0</v>
      </c>
      <c r="H22103" s="2" t="s">
        <v>621</v>
      </c>
      <c r="I22103" s="67">
        <v>-6.89</v>
      </c>
      <c r="J22103" s="67">
        <v>0</v>
      </c>
      <c r="K22103" s="67">
        <v>-6.89</v>
      </c>
      <c r="L22103" s="67">
        <v>0</v>
      </c>
      <c r="M22103" s="67">
        <v>-6.89</v>
      </c>
      <c r="N22103" s="67">
        <v>0</v>
      </c>
      <c r="P22103" s="67">
        <v>0</v>
      </c>
      <c r="Q22103" s="67">
        <v>0</v>
      </c>
      <c r="U22103" t="s">
        <v>783</v>
      </c>
    </row>
    <row r="22104" spans="3:21" x14ac:dyDescent="0.3">
      <c r="C22104" t="s">
        <v>166</v>
      </c>
      <c r="D22104" t="s">
        <v>158</v>
      </c>
      <c r="E22104" t="s">
        <v>30</v>
      </c>
      <c r="F22104" t="s">
        <v>159</v>
      </c>
      <c r="G22104" s="2">
        <v>3</v>
      </c>
      <c r="H22104" s="2" t="s">
        <v>519</v>
      </c>
      <c r="I22104" s="67">
        <v>267226.15999999997</v>
      </c>
      <c r="J22104" s="67">
        <v>17.29</v>
      </c>
      <c r="K22104" s="67">
        <v>267226.15999999997</v>
      </c>
      <c r="L22104" s="67">
        <v>8.2100000000000009</v>
      </c>
      <c r="M22104" s="67">
        <v>267226.15999999997</v>
      </c>
      <c r="N22104" s="67">
        <v>78.650000000000006</v>
      </c>
      <c r="P22104" s="67">
        <v>0</v>
      </c>
      <c r="Q22104" s="67">
        <v>801678.48</v>
      </c>
      <c r="R22104" s="2" t="s">
        <v>161</v>
      </c>
      <c r="S22104" s="2" t="s">
        <v>161</v>
      </c>
      <c r="T22104" s="2" t="s">
        <v>161</v>
      </c>
      <c r="U22104" t="s">
        <v>783</v>
      </c>
    </row>
    <row r="22105" spans="3:21" x14ac:dyDescent="0.3">
      <c r="C22105" t="s">
        <v>32</v>
      </c>
      <c r="D22105" t="s">
        <v>158</v>
      </c>
      <c r="E22105" t="s">
        <v>30</v>
      </c>
      <c r="F22105" t="s">
        <v>159</v>
      </c>
      <c r="G22105" s="2">
        <v>-1</v>
      </c>
      <c r="H22105" s="2" t="s">
        <v>649</v>
      </c>
      <c r="I22105" s="67">
        <v>289.58</v>
      </c>
      <c r="J22105" s="67">
        <v>0.36</v>
      </c>
      <c r="K22105" s="67">
        <v>289.58</v>
      </c>
      <c r="L22105" s="67">
        <v>0.03</v>
      </c>
      <c r="M22105" s="67">
        <v>289.58</v>
      </c>
      <c r="N22105" s="67">
        <v>0.14000000000000001</v>
      </c>
      <c r="P22105" s="67">
        <v>0</v>
      </c>
      <c r="Q22105" s="67">
        <v>0</v>
      </c>
      <c r="R22105" s="2" t="s">
        <v>161</v>
      </c>
      <c r="S22105" s="2" t="s">
        <v>161</v>
      </c>
      <c r="T22105" s="2" t="s">
        <v>161</v>
      </c>
      <c r="U22105" t="s">
        <v>783</v>
      </c>
    </row>
    <row r="22106" spans="3:21" x14ac:dyDescent="0.3">
      <c r="C22106" t="s">
        <v>32</v>
      </c>
      <c r="D22106" t="s">
        <v>158</v>
      </c>
      <c r="E22106" t="s">
        <v>29</v>
      </c>
      <c r="F22106" t="s">
        <v>159</v>
      </c>
      <c r="G22106" s="2">
        <v>-1</v>
      </c>
      <c r="H22106" s="2" t="s">
        <v>417</v>
      </c>
      <c r="I22106" s="67">
        <v>-74390.83</v>
      </c>
      <c r="J22106" s="67">
        <v>0</v>
      </c>
      <c r="K22106" s="67">
        <v>-74390.83</v>
      </c>
      <c r="L22106" s="67">
        <v>0</v>
      </c>
      <c r="M22106" s="67">
        <v>-74390.83</v>
      </c>
      <c r="N22106" s="67">
        <v>0</v>
      </c>
      <c r="P22106" s="67">
        <v>0</v>
      </c>
      <c r="Q22106" s="67">
        <v>0</v>
      </c>
      <c r="U22106" t="s">
        <v>783</v>
      </c>
    </row>
    <row r="22107" spans="3:21" x14ac:dyDescent="0.3">
      <c r="C22107" t="s">
        <v>166</v>
      </c>
      <c r="D22107" t="s">
        <v>158</v>
      </c>
      <c r="E22107" t="s">
        <v>30</v>
      </c>
      <c r="F22107" t="s">
        <v>159</v>
      </c>
      <c r="G22107" s="2">
        <v>4</v>
      </c>
      <c r="H22107" s="2" t="s">
        <v>271</v>
      </c>
      <c r="I22107" s="67">
        <v>17702.580000000002</v>
      </c>
      <c r="J22107" s="67">
        <v>0.83</v>
      </c>
      <c r="K22107" s="67">
        <v>17702.580000000002</v>
      </c>
      <c r="L22107" s="67">
        <v>407.06</v>
      </c>
      <c r="M22107" s="67">
        <v>17702.580000000002</v>
      </c>
      <c r="N22107" s="67">
        <v>10.66</v>
      </c>
      <c r="P22107" s="67">
        <v>0</v>
      </c>
      <c r="Q22107" s="67">
        <v>70810.320000000007</v>
      </c>
      <c r="R22107" s="2" t="s">
        <v>165</v>
      </c>
      <c r="S22107" s="2" t="s">
        <v>161</v>
      </c>
      <c r="T22107" s="2" t="s">
        <v>165</v>
      </c>
      <c r="U22107" t="s">
        <v>783</v>
      </c>
    </row>
    <row r="22108" spans="3:21" x14ac:dyDescent="0.3">
      <c r="C22108" t="s">
        <v>166</v>
      </c>
      <c r="D22108" t="s">
        <v>158</v>
      </c>
      <c r="E22108" t="s">
        <v>30</v>
      </c>
      <c r="F22108" t="s">
        <v>159</v>
      </c>
      <c r="G22108" s="2">
        <v>0</v>
      </c>
      <c r="H22108" s="2" t="s">
        <v>225</v>
      </c>
      <c r="I22108" s="67">
        <v>10187.48</v>
      </c>
      <c r="J22108" s="67">
        <v>0.74</v>
      </c>
      <c r="K22108" s="67">
        <v>10187.48</v>
      </c>
      <c r="L22108" s="67">
        <v>201.88</v>
      </c>
      <c r="M22108" s="67">
        <v>10187.48</v>
      </c>
      <c r="N22108" s="67">
        <v>3.39</v>
      </c>
      <c r="P22108" s="67">
        <v>0</v>
      </c>
      <c r="Q22108" s="67">
        <v>0</v>
      </c>
      <c r="R22108" s="2" t="s">
        <v>165</v>
      </c>
      <c r="S22108" s="2" t="s">
        <v>161</v>
      </c>
      <c r="T22108" s="2" t="s">
        <v>165</v>
      </c>
      <c r="U22108" t="s">
        <v>783</v>
      </c>
    </row>
    <row r="22109" spans="3:21" x14ac:dyDescent="0.3">
      <c r="C22109" t="s">
        <v>166</v>
      </c>
      <c r="D22109" t="s">
        <v>158</v>
      </c>
      <c r="E22109" t="s">
        <v>30</v>
      </c>
      <c r="F22109" t="s">
        <v>159</v>
      </c>
      <c r="G22109" s="2">
        <v>2</v>
      </c>
      <c r="H22109" s="2" t="s">
        <v>690</v>
      </c>
      <c r="I22109" s="67">
        <v>721209.35</v>
      </c>
      <c r="J22109" s="67">
        <v>1.44</v>
      </c>
      <c r="K22109" s="67">
        <v>721209.35</v>
      </c>
      <c r="L22109" s="67">
        <v>0.24</v>
      </c>
      <c r="M22109" s="67">
        <v>721209.35</v>
      </c>
      <c r="N22109" s="67">
        <v>2.64</v>
      </c>
      <c r="P22109" s="67">
        <v>0</v>
      </c>
      <c r="Q22109" s="67">
        <v>1442418.7</v>
      </c>
      <c r="R22109" s="2" t="s">
        <v>161</v>
      </c>
      <c r="S22109" s="2" t="s">
        <v>161</v>
      </c>
      <c r="T22109" s="2" t="s">
        <v>161</v>
      </c>
      <c r="U22109" t="s">
        <v>783</v>
      </c>
    </row>
    <row r="22110" spans="3:21" x14ac:dyDescent="0.3">
      <c r="C22110" t="s">
        <v>166</v>
      </c>
      <c r="D22110" t="s">
        <v>158</v>
      </c>
      <c r="E22110" t="s">
        <v>29</v>
      </c>
      <c r="F22110" t="s">
        <v>159</v>
      </c>
      <c r="G22110" s="2">
        <v>5</v>
      </c>
      <c r="H22110" s="2" t="s">
        <v>255</v>
      </c>
      <c r="I22110" s="67">
        <v>-1900.44</v>
      </c>
      <c r="J22110" s="67">
        <v>0</v>
      </c>
      <c r="K22110" s="67">
        <v>-1900.44</v>
      </c>
      <c r="L22110" s="67">
        <v>0</v>
      </c>
      <c r="M22110" s="67">
        <v>-1900.44</v>
      </c>
      <c r="N22110" s="67">
        <v>0</v>
      </c>
      <c r="P22110" s="67">
        <v>-30.86</v>
      </c>
      <c r="Q22110" s="67">
        <v>0</v>
      </c>
      <c r="U22110" t="s">
        <v>783</v>
      </c>
    </row>
    <row r="22111" spans="3:21" x14ac:dyDescent="0.3">
      <c r="C22111" t="s">
        <v>32</v>
      </c>
      <c r="D22111" t="s">
        <v>158</v>
      </c>
      <c r="E22111" t="s">
        <v>29</v>
      </c>
      <c r="F22111" t="s">
        <v>159</v>
      </c>
      <c r="G22111" s="2">
        <v>-4</v>
      </c>
      <c r="H22111" s="2" t="s">
        <v>327</v>
      </c>
      <c r="I22111" s="67">
        <v>-23131.66</v>
      </c>
      <c r="J22111" s="67">
        <v>0</v>
      </c>
      <c r="K22111" s="67">
        <v>-23131.66</v>
      </c>
      <c r="L22111" s="67">
        <v>0</v>
      </c>
      <c r="M22111" s="67">
        <v>-23131.66</v>
      </c>
      <c r="N22111" s="67">
        <v>0</v>
      </c>
      <c r="P22111" s="67">
        <v>0</v>
      </c>
      <c r="Q22111" s="67">
        <v>0</v>
      </c>
      <c r="U22111" t="s">
        <v>783</v>
      </c>
    </row>
    <row r="22112" spans="3:21" x14ac:dyDescent="0.3">
      <c r="C22112" t="s">
        <v>31</v>
      </c>
      <c r="D22112" t="s">
        <v>158</v>
      </c>
      <c r="E22112" t="s">
        <v>29</v>
      </c>
      <c r="F22112" t="s">
        <v>159</v>
      </c>
      <c r="G22112" s="2">
        <v>2</v>
      </c>
      <c r="H22112" s="2" t="s">
        <v>490</v>
      </c>
      <c r="I22112" s="67">
        <v>-96757.89</v>
      </c>
      <c r="J22112" s="67">
        <v>0</v>
      </c>
      <c r="K22112" s="67">
        <v>-96757.89</v>
      </c>
      <c r="L22112" s="67">
        <v>0</v>
      </c>
      <c r="M22112" s="67">
        <v>-96757.89</v>
      </c>
      <c r="N22112" s="67">
        <v>0</v>
      </c>
      <c r="P22112" s="67">
        <v>-1105.7</v>
      </c>
      <c r="Q22112" s="67">
        <v>0</v>
      </c>
      <c r="U22112" t="s">
        <v>783</v>
      </c>
    </row>
    <row r="22113" spans="3:21" x14ac:dyDescent="0.3">
      <c r="C22113" t="s">
        <v>32</v>
      </c>
      <c r="D22113" t="s">
        <v>158</v>
      </c>
      <c r="E22113" t="s">
        <v>29</v>
      </c>
      <c r="F22113" t="s">
        <v>159</v>
      </c>
      <c r="G22113" s="2">
        <v>7</v>
      </c>
      <c r="H22113" s="2" t="s">
        <v>189</v>
      </c>
      <c r="I22113" s="67">
        <v>-26567.759999999998</v>
      </c>
      <c r="J22113" s="67">
        <v>0</v>
      </c>
      <c r="K22113" s="67">
        <v>-26567.759999999998</v>
      </c>
      <c r="L22113" s="67">
        <v>0</v>
      </c>
      <c r="M22113" s="67">
        <v>-26567.759999999998</v>
      </c>
      <c r="N22113" s="67">
        <v>0</v>
      </c>
      <c r="P22113" s="67">
        <v>0</v>
      </c>
      <c r="Q22113" s="67">
        <v>0</v>
      </c>
      <c r="U22113" t="s">
        <v>783</v>
      </c>
    </row>
    <row r="22114" spans="3:21" x14ac:dyDescent="0.3">
      <c r="C22114" t="s">
        <v>166</v>
      </c>
      <c r="D22114" t="s">
        <v>158</v>
      </c>
      <c r="E22114" t="s">
        <v>30</v>
      </c>
      <c r="F22114" t="s">
        <v>159</v>
      </c>
      <c r="G22114" s="2">
        <v>13</v>
      </c>
      <c r="H22114" s="2" t="s">
        <v>267</v>
      </c>
      <c r="I22114" s="67">
        <v>391889.14</v>
      </c>
      <c r="J22114" s="67">
        <v>0.62</v>
      </c>
      <c r="K22114" s="67">
        <v>391889.14</v>
      </c>
      <c r="L22114" s="67">
        <v>0.28999999999999998</v>
      </c>
      <c r="M22114" s="67">
        <v>391889.14</v>
      </c>
      <c r="N22114" s="67">
        <v>2.8</v>
      </c>
      <c r="P22114" s="67">
        <v>0</v>
      </c>
      <c r="Q22114" s="67">
        <v>5094558.82</v>
      </c>
      <c r="R22114" s="2" t="s">
        <v>161</v>
      </c>
      <c r="S22114" s="2" t="s">
        <v>161</v>
      </c>
      <c r="T22114" s="2" t="s">
        <v>161</v>
      </c>
      <c r="U22114" t="s">
        <v>783</v>
      </c>
    </row>
    <row r="22115" spans="3:21" x14ac:dyDescent="0.3">
      <c r="C22115" t="s">
        <v>31</v>
      </c>
      <c r="D22115" t="s">
        <v>158</v>
      </c>
      <c r="E22115" t="s">
        <v>30</v>
      </c>
      <c r="F22115" t="s">
        <v>159</v>
      </c>
      <c r="G22115" s="2">
        <v>1</v>
      </c>
      <c r="H22115" s="2" t="s">
        <v>453</v>
      </c>
      <c r="I22115" s="67">
        <v>4372.4399999999996</v>
      </c>
      <c r="J22115" s="67">
        <v>430.89</v>
      </c>
      <c r="K22115" s="67">
        <v>4372.4399999999996</v>
      </c>
      <c r="L22115" s="67">
        <v>0.04</v>
      </c>
      <c r="M22115" s="67">
        <v>4372.4399999999996</v>
      </c>
      <c r="N22115" s="67">
        <v>2.08</v>
      </c>
      <c r="P22115" s="67">
        <v>0</v>
      </c>
      <c r="Q22115" s="67">
        <v>4372.4399999999996</v>
      </c>
      <c r="R22115" s="2" t="s">
        <v>161</v>
      </c>
      <c r="S22115" s="2" t="s">
        <v>165</v>
      </c>
      <c r="T22115" s="2" t="s">
        <v>165</v>
      </c>
      <c r="U22115" t="s">
        <v>783</v>
      </c>
    </row>
    <row r="22116" spans="3:21" x14ac:dyDescent="0.3">
      <c r="C22116" t="s">
        <v>31</v>
      </c>
      <c r="D22116" t="s">
        <v>158</v>
      </c>
      <c r="E22116" t="s">
        <v>29</v>
      </c>
      <c r="F22116" t="s">
        <v>159</v>
      </c>
      <c r="G22116" s="2">
        <v>-1</v>
      </c>
      <c r="H22116" s="2" t="s">
        <v>464</v>
      </c>
      <c r="I22116" s="67">
        <v>-522.82000000000005</v>
      </c>
      <c r="J22116" s="67">
        <v>0</v>
      </c>
      <c r="K22116" s="67">
        <v>-522.82000000000005</v>
      </c>
      <c r="L22116" s="67">
        <v>0</v>
      </c>
      <c r="M22116" s="67">
        <v>-522.82000000000005</v>
      </c>
      <c r="N22116" s="67">
        <v>0</v>
      </c>
      <c r="P22116" s="67">
        <v>0</v>
      </c>
      <c r="Q22116" s="67">
        <v>0</v>
      </c>
      <c r="U22116" t="s">
        <v>783</v>
      </c>
    </row>
    <row r="22117" spans="3:21" x14ac:dyDescent="0.3">
      <c r="C22117" t="s">
        <v>32</v>
      </c>
      <c r="D22117" t="s">
        <v>158</v>
      </c>
      <c r="E22117" t="s">
        <v>29</v>
      </c>
      <c r="F22117" t="s">
        <v>159</v>
      </c>
      <c r="G22117" s="2">
        <v>-4</v>
      </c>
      <c r="H22117" s="2" t="s">
        <v>230</v>
      </c>
      <c r="I22117" s="67">
        <v>-65686.009999999995</v>
      </c>
      <c r="J22117" s="67">
        <v>0</v>
      </c>
      <c r="K22117" s="67">
        <v>-65686.009999999995</v>
      </c>
      <c r="L22117" s="67">
        <v>0</v>
      </c>
      <c r="M22117" s="67">
        <v>-65686.009999999995</v>
      </c>
      <c r="N22117" s="67">
        <v>0</v>
      </c>
      <c r="P22117" s="67">
        <v>0</v>
      </c>
      <c r="Q22117" s="67">
        <v>0</v>
      </c>
      <c r="U22117" t="s">
        <v>783</v>
      </c>
    </row>
    <row r="22118" spans="3:21" x14ac:dyDescent="0.3">
      <c r="C22118" t="s">
        <v>32</v>
      </c>
      <c r="D22118" t="s">
        <v>158</v>
      </c>
      <c r="E22118" t="s">
        <v>30</v>
      </c>
      <c r="F22118" t="s">
        <v>159</v>
      </c>
      <c r="G22118" s="2">
        <v>11</v>
      </c>
      <c r="H22118" s="2" t="s">
        <v>406</v>
      </c>
      <c r="I22118" s="67">
        <v>325147.83</v>
      </c>
      <c r="J22118" s="67">
        <v>2.76</v>
      </c>
      <c r="K22118" s="67">
        <v>325147.83</v>
      </c>
      <c r="L22118" s="67">
        <v>5.1100000000000003</v>
      </c>
      <c r="M22118" s="67">
        <v>325147.83</v>
      </c>
      <c r="N22118" s="67">
        <v>35.32</v>
      </c>
      <c r="P22118" s="67">
        <v>0</v>
      </c>
      <c r="Q22118" s="67">
        <v>3576626.1300000004</v>
      </c>
      <c r="R22118" s="2" t="s">
        <v>161</v>
      </c>
      <c r="S22118" s="2" t="s">
        <v>161</v>
      </c>
      <c r="T22118" s="2" t="s">
        <v>161</v>
      </c>
      <c r="U22118" t="s">
        <v>783</v>
      </c>
    </row>
    <row r="22119" spans="3:21" x14ac:dyDescent="0.3">
      <c r="C22119" t="s">
        <v>32</v>
      </c>
      <c r="D22119" t="s">
        <v>158</v>
      </c>
      <c r="E22119" t="s">
        <v>30</v>
      </c>
      <c r="F22119" t="s">
        <v>159</v>
      </c>
      <c r="G22119" s="2">
        <v>3</v>
      </c>
      <c r="H22119" s="2" t="s">
        <v>488</v>
      </c>
      <c r="I22119" s="67">
        <v>30516.28</v>
      </c>
      <c r="J22119" s="67">
        <v>3.21</v>
      </c>
      <c r="K22119" s="67">
        <v>30516.28</v>
      </c>
      <c r="L22119" s="67">
        <v>1.53</v>
      </c>
      <c r="M22119" s="67">
        <v>30516.28</v>
      </c>
      <c r="N22119" s="67">
        <v>14.61</v>
      </c>
      <c r="P22119" s="67">
        <v>0</v>
      </c>
      <c r="Q22119" s="67">
        <v>91548.84</v>
      </c>
      <c r="R22119" s="2" t="s">
        <v>161</v>
      </c>
      <c r="S22119" s="2" t="s">
        <v>161</v>
      </c>
      <c r="T22119" s="2" t="s">
        <v>161</v>
      </c>
      <c r="U22119" t="s">
        <v>783</v>
      </c>
    </row>
    <row r="22120" spans="3:21" x14ac:dyDescent="0.3">
      <c r="C22120" t="s">
        <v>166</v>
      </c>
      <c r="D22120" t="s">
        <v>158</v>
      </c>
      <c r="E22120" t="s">
        <v>29</v>
      </c>
      <c r="F22120" t="s">
        <v>159</v>
      </c>
      <c r="G22120" s="2">
        <v>4</v>
      </c>
      <c r="H22120" s="2" t="s">
        <v>592</v>
      </c>
      <c r="I22120" s="67">
        <v>-988.2</v>
      </c>
      <c r="J22120" s="67">
        <v>0</v>
      </c>
      <c r="K22120" s="67">
        <v>-988.2</v>
      </c>
      <c r="L22120" s="67">
        <v>0</v>
      </c>
      <c r="M22120" s="67">
        <v>-988.2</v>
      </c>
      <c r="N22120" s="67">
        <v>0</v>
      </c>
      <c r="P22120" s="67">
        <v>0</v>
      </c>
      <c r="Q22120" s="67">
        <v>0</v>
      </c>
      <c r="U22120" t="s">
        <v>783</v>
      </c>
    </row>
    <row r="22121" spans="3:21" x14ac:dyDescent="0.3">
      <c r="C22121" t="s">
        <v>31</v>
      </c>
      <c r="D22121" t="s">
        <v>158</v>
      </c>
      <c r="E22121" t="s">
        <v>30</v>
      </c>
      <c r="F22121" t="s">
        <v>159</v>
      </c>
      <c r="G22121" s="2">
        <v>3</v>
      </c>
      <c r="H22121" s="2" t="s">
        <v>328</v>
      </c>
      <c r="I22121" s="67">
        <v>201608.43</v>
      </c>
      <c r="J22121" s="67">
        <v>25.35</v>
      </c>
      <c r="K22121" s="67">
        <v>201608.43</v>
      </c>
      <c r="L22121" s="67">
        <v>12.04</v>
      </c>
      <c r="M22121" s="67">
        <v>201608.43</v>
      </c>
      <c r="N22121" s="67">
        <v>115.32</v>
      </c>
      <c r="P22121" s="67">
        <v>0</v>
      </c>
      <c r="Q22121" s="67">
        <v>604825.29</v>
      </c>
      <c r="R22121" s="2" t="s">
        <v>161</v>
      </c>
      <c r="S22121" s="2" t="s">
        <v>161</v>
      </c>
      <c r="T22121" s="2" t="s">
        <v>161</v>
      </c>
      <c r="U22121" t="s">
        <v>783</v>
      </c>
    </row>
    <row r="22122" spans="3:21" x14ac:dyDescent="0.3">
      <c r="C22122" t="s">
        <v>166</v>
      </c>
      <c r="D22122" t="s">
        <v>158</v>
      </c>
      <c r="E22122" t="s">
        <v>30</v>
      </c>
      <c r="F22122" t="s">
        <v>159</v>
      </c>
      <c r="G22122" s="2">
        <v>-1</v>
      </c>
      <c r="H22122" s="2" t="s">
        <v>606</v>
      </c>
      <c r="I22122" s="67">
        <v>67769.100000000006</v>
      </c>
      <c r="J22122" s="67">
        <v>144.13999999999999</v>
      </c>
      <c r="K22122" s="67">
        <v>67769.100000000006</v>
      </c>
      <c r="L22122" s="67">
        <v>11.04</v>
      </c>
      <c r="M22122" s="67">
        <v>67769.100000000006</v>
      </c>
      <c r="N22122" s="67">
        <v>58.24</v>
      </c>
      <c r="P22122" s="67">
        <v>0</v>
      </c>
      <c r="Q22122" s="67">
        <v>0</v>
      </c>
      <c r="R22122" s="2" t="s">
        <v>161</v>
      </c>
      <c r="S22122" s="2" t="s">
        <v>161</v>
      </c>
      <c r="T22122" s="2" t="s">
        <v>161</v>
      </c>
      <c r="U22122" t="s">
        <v>783</v>
      </c>
    </row>
    <row r="22123" spans="3:21" x14ac:dyDescent="0.3">
      <c r="C22123" t="s">
        <v>166</v>
      </c>
      <c r="D22123" t="s">
        <v>158</v>
      </c>
      <c r="E22123" t="s">
        <v>30</v>
      </c>
      <c r="F22123" t="s">
        <v>159</v>
      </c>
      <c r="G22123" s="2">
        <v>0</v>
      </c>
      <c r="H22123" s="2" t="s">
        <v>654</v>
      </c>
      <c r="I22123" s="67">
        <v>537770.30000000005</v>
      </c>
      <c r="J22123" s="67">
        <v>8.16</v>
      </c>
      <c r="K22123" s="67">
        <v>537770.30000000005</v>
      </c>
      <c r="L22123" s="67">
        <v>8.3699999999999992</v>
      </c>
      <c r="M22123" s="67">
        <v>537770.30000000005</v>
      </c>
      <c r="N22123" s="67">
        <v>165.58</v>
      </c>
      <c r="O22123" s="2">
        <v>0</v>
      </c>
      <c r="P22123" s="67">
        <v>0</v>
      </c>
      <c r="Q22123" s="67">
        <v>0</v>
      </c>
      <c r="R22123" s="2" t="s">
        <v>251</v>
      </c>
      <c r="S22123" s="2" t="s">
        <v>251</v>
      </c>
      <c r="T22123" s="2" t="s">
        <v>161</v>
      </c>
      <c r="U22123" t="s">
        <v>783</v>
      </c>
    </row>
    <row r="22124" spans="3:21" x14ac:dyDescent="0.3">
      <c r="C22124" t="s">
        <v>31</v>
      </c>
      <c r="D22124" t="s">
        <v>158</v>
      </c>
      <c r="E22124" t="s">
        <v>29</v>
      </c>
      <c r="F22124" t="s">
        <v>159</v>
      </c>
      <c r="G22124" s="2">
        <v>-4</v>
      </c>
      <c r="H22124" s="2" t="s">
        <v>329</v>
      </c>
      <c r="I22124" s="67">
        <v>-442.03</v>
      </c>
      <c r="J22124" s="67">
        <v>0</v>
      </c>
      <c r="K22124" s="67">
        <v>-442.03</v>
      </c>
      <c r="L22124" s="67">
        <v>0</v>
      </c>
      <c r="M22124" s="67">
        <v>-442.03</v>
      </c>
      <c r="N22124" s="67">
        <v>0</v>
      </c>
      <c r="P22124" s="67">
        <v>0</v>
      </c>
      <c r="Q22124" s="67">
        <v>0</v>
      </c>
      <c r="U22124" t="s">
        <v>783</v>
      </c>
    </row>
    <row r="22125" spans="3:21" x14ac:dyDescent="0.3">
      <c r="C22125" t="s">
        <v>166</v>
      </c>
      <c r="D22125" t="s">
        <v>158</v>
      </c>
      <c r="E22125" t="s">
        <v>30</v>
      </c>
      <c r="F22125" t="s">
        <v>159</v>
      </c>
      <c r="G22125" s="2">
        <v>4</v>
      </c>
      <c r="H22125" s="2" t="s">
        <v>311</v>
      </c>
      <c r="I22125" s="67">
        <v>3548931.67</v>
      </c>
      <c r="J22125" s="67">
        <v>351.63</v>
      </c>
      <c r="K22125" s="67">
        <v>3548931.67</v>
      </c>
      <c r="L22125" s="67">
        <v>318.23</v>
      </c>
      <c r="M22125" s="67">
        <v>3548931.67</v>
      </c>
      <c r="N22125" s="67">
        <v>1644.17</v>
      </c>
      <c r="P22125" s="67">
        <v>0</v>
      </c>
      <c r="Q22125" s="67">
        <v>14195726.68</v>
      </c>
      <c r="R22125" s="2" t="s">
        <v>161</v>
      </c>
      <c r="S22125" s="2" t="s">
        <v>161</v>
      </c>
      <c r="T22125" s="2" t="s">
        <v>161</v>
      </c>
      <c r="U22125" t="s">
        <v>783</v>
      </c>
    </row>
    <row r="22126" spans="3:21" x14ac:dyDescent="0.3">
      <c r="C22126" t="s">
        <v>31</v>
      </c>
      <c r="D22126" t="s">
        <v>158</v>
      </c>
      <c r="E22126" t="s">
        <v>30</v>
      </c>
      <c r="F22126" t="s">
        <v>159</v>
      </c>
      <c r="G22126" s="2">
        <v>-1</v>
      </c>
      <c r="H22126" s="2" t="s">
        <v>479</v>
      </c>
      <c r="I22126" s="67">
        <v>536174.44999999995</v>
      </c>
      <c r="J22126" s="67">
        <v>25.11</v>
      </c>
      <c r="K22126" s="67">
        <v>536174.44999999995</v>
      </c>
      <c r="L22126" s="67">
        <v>11.28</v>
      </c>
      <c r="M22126" s="67">
        <v>536174.44999999995</v>
      </c>
      <c r="N22126" s="67">
        <v>140.63999999999999</v>
      </c>
      <c r="P22126" s="67">
        <v>0</v>
      </c>
      <c r="Q22126" s="67">
        <v>0</v>
      </c>
      <c r="R22126" s="2" t="s">
        <v>161</v>
      </c>
      <c r="S22126" s="2" t="s">
        <v>161</v>
      </c>
      <c r="T22126" s="2" t="s">
        <v>161</v>
      </c>
      <c r="U22126" t="s">
        <v>783</v>
      </c>
    </row>
    <row r="22127" spans="3:21" x14ac:dyDescent="0.3">
      <c r="C22127" t="s">
        <v>31</v>
      </c>
      <c r="D22127" t="s">
        <v>158</v>
      </c>
      <c r="E22127" t="s">
        <v>30</v>
      </c>
      <c r="F22127" t="s">
        <v>159</v>
      </c>
      <c r="G22127" s="2">
        <v>1</v>
      </c>
      <c r="H22127" s="2" t="s">
        <v>416</v>
      </c>
      <c r="I22127" s="67">
        <v>64752.02</v>
      </c>
      <c r="J22127" s="67">
        <v>3.53</v>
      </c>
      <c r="K22127" s="67">
        <v>64752.02</v>
      </c>
      <c r="L22127" s="67">
        <v>1.68</v>
      </c>
      <c r="M22127" s="67">
        <v>64752.02</v>
      </c>
      <c r="N22127" s="67">
        <v>16.07</v>
      </c>
      <c r="P22127" s="67">
        <v>0</v>
      </c>
      <c r="Q22127" s="67">
        <v>64752.02</v>
      </c>
      <c r="R22127" s="2" t="s">
        <v>161</v>
      </c>
      <c r="S22127" s="2" t="s">
        <v>161</v>
      </c>
      <c r="T22127" s="2" t="s">
        <v>161</v>
      </c>
      <c r="U22127" t="s">
        <v>783</v>
      </c>
    </row>
    <row r="22128" spans="3:21" x14ac:dyDescent="0.3">
      <c r="C22128" t="s">
        <v>32</v>
      </c>
      <c r="D22128" t="s">
        <v>158</v>
      </c>
      <c r="E22128" t="s">
        <v>29</v>
      </c>
      <c r="F22128" t="s">
        <v>159</v>
      </c>
      <c r="G22128" s="2">
        <v>0</v>
      </c>
      <c r="H22128" s="2" t="s">
        <v>403</v>
      </c>
      <c r="I22128" s="67">
        <v>-6743.15</v>
      </c>
      <c r="J22128" s="67">
        <v>0</v>
      </c>
      <c r="K22128" s="67">
        <v>-6743.15</v>
      </c>
      <c r="L22128" s="67">
        <v>0</v>
      </c>
      <c r="M22128" s="67">
        <v>-6743.15</v>
      </c>
      <c r="N22128" s="67">
        <v>0</v>
      </c>
      <c r="P22128" s="67">
        <v>0</v>
      </c>
      <c r="Q22128" s="67">
        <v>0</v>
      </c>
      <c r="U22128" t="s">
        <v>783</v>
      </c>
    </row>
    <row r="22129" spans="3:21" x14ac:dyDescent="0.3">
      <c r="C22129" t="s">
        <v>31</v>
      </c>
      <c r="D22129" t="s">
        <v>158</v>
      </c>
      <c r="E22129" t="s">
        <v>29</v>
      </c>
      <c r="F22129" t="s">
        <v>159</v>
      </c>
      <c r="G22129" s="2">
        <v>2</v>
      </c>
      <c r="H22129" s="2" t="s">
        <v>586</v>
      </c>
      <c r="I22129" s="67">
        <v>-5237.43</v>
      </c>
      <c r="J22129" s="67">
        <v>0</v>
      </c>
      <c r="K22129" s="67">
        <v>-5237.43</v>
      </c>
      <c r="L22129" s="67">
        <v>0</v>
      </c>
      <c r="M22129" s="67">
        <v>-5237.43</v>
      </c>
      <c r="N22129" s="67">
        <v>0</v>
      </c>
      <c r="P22129" s="67">
        <v>0</v>
      </c>
      <c r="Q22129" s="67">
        <v>0</v>
      </c>
      <c r="U22129" t="s">
        <v>783</v>
      </c>
    </row>
    <row r="22130" spans="3:21" x14ac:dyDescent="0.3">
      <c r="C22130" t="s">
        <v>166</v>
      </c>
      <c r="D22130" t="s">
        <v>158</v>
      </c>
      <c r="E22130" t="s">
        <v>29</v>
      </c>
      <c r="F22130" t="s">
        <v>159</v>
      </c>
      <c r="G22130" s="2">
        <v>-1</v>
      </c>
      <c r="H22130" s="2" t="s">
        <v>288</v>
      </c>
      <c r="I22130" s="67">
        <v>-34339.94</v>
      </c>
      <c r="J22130" s="67">
        <v>0</v>
      </c>
      <c r="K22130" s="67">
        <v>-34339.94</v>
      </c>
      <c r="L22130" s="67">
        <v>0</v>
      </c>
      <c r="M22130" s="67">
        <v>-34339.94</v>
      </c>
      <c r="N22130" s="67">
        <v>0</v>
      </c>
      <c r="P22130" s="67">
        <v>0</v>
      </c>
      <c r="Q22130" s="67">
        <v>0</v>
      </c>
      <c r="U22130" t="s">
        <v>783</v>
      </c>
    </row>
    <row r="22131" spans="3:21" x14ac:dyDescent="0.3">
      <c r="C22131" t="s">
        <v>31</v>
      </c>
      <c r="D22131" t="s">
        <v>158</v>
      </c>
      <c r="E22131" t="s">
        <v>30</v>
      </c>
      <c r="F22131" t="s">
        <v>159</v>
      </c>
      <c r="G22131" s="2">
        <v>4</v>
      </c>
      <c r="H22131" s="2" t="s">
        <v>168</v>
      </c>
      <c r="I22131" s="67">
        <v>20781.88</v>
      </c>
      <c r="J22131" s="67">
        <v>0.82</v>
      </c>
      <c r="K22131" s="67">
        <v>20781.88</v>
      </c>
      <c r="L22131" s="67">
        <v>907.39</v>
      </c>
      <c r="M22131" s="67">
        <v>20781.88</v>
      </c>
      <c r="N22131" s="67">
        <v>10.52</v>
      </c>
      <c r="P22131" s="67">
        <v>0</v>
      </c>
      <c r="Q22131" s="67">
        <v>83127.520000000004</v>
      </c>
      <c r="R22131" s="2" t="s">
        <v>165</v>
      </c>
      <c r="S22131" s="2" t="s">
        <v>161</v>
      </c>
      <c r="T22131" s="2" t="s">
        <v>165</v>
      </c>
      <c r="U22131" t="s">
        <v>783</v>
      </c>
    </row>
    <row r="22132" spans="3:21" x14ac:dyDescent="0.3">
      <c r="C22132" t="s">
        <v>32</v>
      </c>
      <c r="D22132" t="s">
        <v>158</v>
      </c>
      <c r="E22132" t="s">
        <v>29</v>
      </c>
      <c r="F22132" t="s">
        <v>159</v>
      </c>
      <c r="G22132" s="2">
        <v>-1</v>
      </c>
      <c r="H22132" s="2" t="s">
        <v>421</v>
      </c>
      <c r="I22132" s="67">
        <v>-1297.49</v>
      </c>
      <c r="J22132" s="67">
        <v>0</v>
      </c>
      <c r="K22132" s="67">
        <v>-1297.49</v>
      </c>
      <c r="L22132" s="67">
        <v>0</v>
      </c>
      <c r="M22132" s="67">
        <v>-1297.49</v>
      </c>
      <c r="N22132" s="67">
        <v>0</v>
      </c>
      <c r="P22132" s="67">
        <v>0</v>
      </c>
      <c r="Q22132" s="67">
        <v>0</v>
      </c>
      <c r="U22132" t="s">
        <v>783</v>
      </c>
    </row>
    <row r="22133" spans="3:21" x14ac:dyDescent="0.3">
      <c r="C22133" t="s">
        <v>166</v>
      </c>
      <c r="D22133" t="s">
        <v>158</v>
      </c>
      <c r="E22133" t="s">
        <v>30</v>
      </c>
      <c r="F22133" t="s">
        <v>159</v>
      </c>
      <c r="G22133" s="2">
        <v>3</v>
      </c>
      <c r="H22133" s="2" t="s">
        <v>345</v>
      </c>
      <c r="I22133" s="67">
        <v>378604.43</v>
      </c>
      <c r="J22133" s="67">
        <v>12.76</v>
      </c>
      <c r="K22133" s="67">
        <v>378604.43</v>
      </c>
      <c r="L22133" s="67">
        <v>5.87</v>
      </c>
      <c r="M22133" s="67">
        <v>378604.43</v>
      </c>
      <c r="N22133" s="67">
        <v>172.28</v>
      </c>
      <c r="P22133" s="67">
        <v>0</v>
      </c>
      <c r="Q22133" s="67">
        <v>1135813.29</v>
      </c>
      <c r="R22133" s="2" t="s">
        <v>161</v>
      </c>
      <c r="S22133" s="2" t="s">
        <v>161</v>
      </c>
      <c r="T22133" s="2" t="s">
        <v>161</v>
      </c>
      <c r="U22133" t="s">
        <v>783</v>
      </c>
    </row>
    <row r="22134" spans="3:21" x14ac:dyDescent="0.3">
      <c r="C22134" t="s">
        <v>31</v>
      </c>
      <c r="D22134" t="s">
        <v>158</v>
      </c>
      <c r="E22134" t="s">
        <v>30</v>
      </c>
      <c r="F22134" t="s">
        <v>159</v>
      </c>
      <c r="G22134" s="2">
        <v>6</v>
      </c>
      <c r="H22134" s="2" t="s">
        <v>553</v>
      </c>
      <c r="I22134" s="67">
        <v>200717.5</v>
      </c>
      <c r="J22134" s="67">
        <v>0.1</v>
      </c>
      <c r="K22134" s="67">
        <v>200717.5</v>
      </c>
      <c r="L22134" s="67">
        <v>0.04</v>
      </c>
      <c r="M22134" s="67">
        <v>200717.5</v>
      </c>
      <c r="N22134" s="67">
        <v>0.54</v>
      </c>
      <c r="P22134" s="67">
        <v>0</v>
      </c>
      <c r="Q22134" s="67">
        <v>1204305</v>
      </c>
      <c r="R22134" s="2" t="s">
        <v>161</v>
      </c>
      <c r="S22134" s="2" t="s">
        <v>161</v>
      </c>
      <c r="T22134" s="2" t="s">
        <v>161</v>
      </c>
      <c r="U22134" t="s">
        <v>783</v>
      </c>
    </row>
    <row r="22135" spans="3:21" x14ac:dyDescent="0.3">
      <c r="C22135" t="s">
        <v>166</v>
      </c>
      <c r="D22135" t="s">
        <v>158</v>
      </c>
      <c r="E22135" t="s">
        <v>30</v>
      </c>
      <c r="F22135" t="s">
        <v>159</v>
      </c>
      <c r="G22135" s="2">
        <v>5</v>
      </c>
      <c r="H22135" s="2" t="s">
        <v>441</v>
      </c>
      <c r="I22135" s="67">
        <v>26460.880000000001</v>
      </c>
      <c r="J22135" s="67">
        <v>2.31</v>
      </c>
      <c r="K22135" s="67">
        <v>26460.880000000001</v>
      </c>
      <c r="L22135" s="67">
        <v>12.4</v>
      </c>
      <c r="M22135" s="67">
        <v>26460.880000000001</v>
      </c>
      <c r="N22135" s="67">
        <v>4.7699999999999996</v>
      </c>
      <c r="P22135" s="67">
        <v>0</v>
      </c>
      <c r="Q22135" s="67">
        <v>132304.4</v>
      </c>
      <c r="R22135" s="2" t="s">
        <v>161</v>
      </c>
      <c r="S22135" s="2" t="s">
        <v>161</v>
      </c>
      <c r="T22135" s="2" t="s">
        <v>165</v>
      </c>
      <c r="U22135" t="s">
        <v>783</v>
      </c>
    </row>
    <row r="22136" spans="3:21" x14ac:dyDescent="0.3">
      <c r="C22136" t="s">
        <v>166</v>
      </c>
      <c r="D22136" t="s">
        <v>158</v>
      </c>
      <c r="E22136" t="s">
        <v>29</v>
      </c>
      <c r="F22136" t="s">
        <v>159</v>
      </c>
      <c r="G22136" s="2">
        <v>1</v>
      </c>
      <c r="H22136" s="2" t="s">
        <v>218</v>
      </c>
      <c r="I22136" s="67">
        <v>-23</v>
      </c>
      <c r="J22136" s="67">
        <v>0</v>
      </c>
      <c r="K22136" s="67">
        <v>-23</v>
      </c>
      <c r="L22136" s="67">
        <v>0</v>
      </c>
      <c r="M22136" s="67">
        <v>-23</v>
      </c>
      <c r="N22136" s="67">
        <v>0</v>
      </c>
      <c r="O22136" s="2">
        <v>1</v>
      </c>
      <c r="P22136" s="67">
        <v>-13.28</v>
      </c>
      <c r="Q22136" s="67">
        <v>0</v>
      </c>
      <c r="U22136" t="s">
        <v>783</v>
      </c>
    </row>
    <row r="22137" spans="3:21" x14ac:dyDescent="0.3">
      <c r="C22137" t="s">
        <v>166</v>
      </c>
      <c r="D22137" t="s">
        <v>158</v>
      </c>
      <c r="E22137" t="s">
        <v>30</v>
      </c>
      <c r="F22137" t="s">
        <v>159</v>
      </c>
      <c r="G22137" s="2">
        <v>0</v>
      </c>
      <c r="H22137" s="2" t="s">
        <v>196</v>
      </c>
      <c r="I22137" s="67">
        <v>10351618.359999999</v>
      </c>
      <c r="J22137" s="67">
        <v>1166.6500000000001</v>
      </c>
      <c r="K22137" s="67">
        <v>10351618.359999999</v>
      </c>
      <c r="L22137" s="67">
        <v>554.15</v>
      </c>
      <c r="M22137" s="67">
        <v>10351618.359999999</v>
      </c>
      <c r="N22137" s="67">
        <v>5307.29</v>
      </c>
      <c r="P22137" s="67">
        <v>0</v>
      </c>
      <c r="Q22137" s="67">
        <v>0</v>
      </c>
      <c r="R22137" s="2" t="s">
        <v>161</v>
      </c>
      <c r="S22137" s="2" t="s">
        <v>161</v>
      </c>
      <c r="T22137" s="2" t="s">
        <v>161</v>
      </c>
      <c r="U22137" t="s">
        <v>783</v>
      </c>
    </row>
    <row r="22138" spans="3:21" x14ac:dyDescent="0.3">
      <c r="C22138" t="s">
        <v>166</v>
      </c>
      <c r="D22138" t="s">
        <v>158</v>
      </c>
      <c r="E22138" t="s">
        <v>29</v>
      </c>
      <c r="F22138" t="s">
        <v>159</v>
      </c>
      <c r="G22138" s="2">
        <v>4</v>
      </c>
      <c r="H22138" s="2" t="s">
        <v>271</v>
      </c>
      <c r="I22138" s="67">
        <v>-1688.78</v>
      </c>
      <c r="J22138" s="67">
        <v>0</v>
      </c>
      <c r="K22138" s="67">
        <v>-1688.78</v>
      </c>
      <c r="L22138" s="67">
        <v>0</v>
      </c>
      <c r="M22138" s="67">
        <v>-1688.78</v>
      </c>
      <c r="N22138" s="67">
        <v>0</v>
      </c>
      <c r="P22138" s="67">
        <v>0</v>
      </c>
      <c r="Q22138" s="67">
        <v>0</v>
      </c>
      <c r="U22138" t="s">
        <v>783</v>
      </c>
    </row>
    <row r="22139" spans="3:21" x14ac:dyDescent="0.3">
      <c r="C22139" t="s">
        <v>31</v>
      </c>
      <c r="D22139" t="s">
        <v>158</v>
      </c>
      <c r="E22139" t="s">
        <v>29</v>
      </c>
      <c r="F22139" t="s">
        <v>159</v>
      </c>
      <c r="G22139" s="2">
        <v>0</v>
      </c>
      <c r="H22139" s="2" t="s">
        <v>207</v>
      </c>
      <c r="I22139" s="67">
        <v>-1494.56</v>
      </c>
      <c r="J22139" s="67">
        <v>0</v>
      </c>
      <c r="K22139" s="67">
        <v>-1494.56</v>
      </c>
      <c r="L22139" s="67">
        <v>0</v>
      </c>
      <c r="M22139" s="67">
        <v>-1494.56</v>
      </c>
      <c r="N22139" s="67">
        <v>0</v>
      </c>
      <c r="P22139" s="67">
        <v>0</v>
      </c>
      <c r="Q22139" s="67">
        <v>0</v>
      </c>
      <c r="U22139" t="s">
        <v>783</v>
      </c>
    </row>
    <row r="22140" spans="3:21" x14ac:dyDescent="0.3">
      <c r="C22140" t="s">
        <v>166</v>
      </c>
      <c r="D22140" t="s">
        <v>158</v>
      </c>
      <c r="E22140" t="s">
        <v>29</v>
      </c>
      <c r="F22140" t="s">
        <v>159</v>
      </c>
      <c r="G22140" s="2">
        <v>9</v>
      </c>
      <c r="H22140" s="2" t="s">
        <v>234</v>
      </c>
      <c r="I22140" s="67">
        <v>-2028.2</v>
      </c>
      <c r="J22140" s="67">
        <v>0</v>
      </c>
      <c r="K22140" s="67">
        <v>-2028.2</v>
      </c>
      <c r="L22140" s="67">
        <v>0</v>
      </c>
      <c r="M22140" s="67">
        <v>-2028.2</v>
      </c>
      <c r="N22140" s="67">
        <v>0</v>
      </c>
      <c r="P22140" s="67">
        <v>0</v>
      </c>
      <c r="Q22140" s="67">
        <v>0</v>
      </c>
      <c r="U22140" t="s">
        <v>784</v>
      </c>
    </row>
    <row r="22141" spans="3:21" x14ac:dyDescent="0.3">
      <c r="C22141" t="s">
        <v>31</v>
      </c>
      <c r="D22141" t="s">
        <v>158</v>
      </c>
      <c r="E22141" t="s">
        <v>30</v>
      </c>
      <c r="F22141" t="s">
        <v>159</v>
      </c>
      <c r="G22141" s="2">
        <v>7</v>
      </c>
      <c r="H22141" s="2" t="s">
        <v>450</v>
      </c>
      <c r="I22141" s="67">
        <v>38836.080000000002</v>
      </c>
      <c r="J22141" s="67">
        <v>12.04</v>
      </c>
      <c r="K22141" s="67">
        <v>38836.080000000002</v>
      </c>
      <c r="L22141" s="67">
        <v>1.69</v>
      </c>
      <c r="M22141" s="67">
        <v>38836.080000000002</v>
      </c>
      <c r="N22141" s="67">
        <v>93.66</v>
      </c>
      <c r="P22141" s="67">
        <v>0</v>
      </c>
      <c r="Q22141" s="67">
        <v>271852.56</v>
      </c>
      <c r="R22141" s="2" t="s">
        <v>161</v>
      </c>
      <c r="S22141" s="2" t="s">
        <v>161</v>
      </c>
      <c r="T22141" s="2" t="s">
        <v>161</v>
      </c>
      <c r="U22141" t="s">
        <v>783</v>
      </c>
    </row>
    <row r="22142" spans="3:21" x14ac:dyDescent="0.3">
      <c r="C22142" t="s">
        <v>166</v>
      </c>
      <c r="D22142" t="s">
        <v>158</v>
      </c>
      <c r="E22142" t="s">
        <v>30</v>
      </c>
      <c r="F22142" t="s">
        <v>159</v>
      </c>
      <c r="G22142" s="2">
        <v>0</v>
      </c>
      <c r="H22142" s="2" t="s">
        <v>241</v>
      </c>
      <c r="I22142" s="67">
        <v>9034.8700000000008</v>
      </c>
      <c r="J22142" s="67">
        <v>3613.87</v>
      </c>
      <c r="K22142" s="67">
        <v>9034.8700000000008</v>
      </c>
      <c r="L22142" s="67">
        <v>0.09</v>
      </c>
      <c r="M22142" s="67">
        <v>9034.8700000000008</v>
      </c>
      <c r="N22142" s="67">
        <v>4.97</v>
      </c>
      <c r="P22142" s="67">
        <v>0</v>
      </c>
      <c r="Q22142" s="67">
        <v>0</v>
      </c>
      <c r="R22142" s="2" t="s">
        <v>161</v>
      </c>
      <c r="S22142" s="2" t="s">
        <v>165</v>
      </c>
      <c r="T22142" s="2" t="s">
        <v>165</v>
      </c>
      <c r="U22142" t="s">
        <v>783</v>
      </c>
    </row>
    <row r="22143" spans="3:21" x14ac:dyDescent="0.3">
      <c r="C22143" t="s">
        <v>32</v>
      </c>
      <c r="D22143" t="s">
        <v>158</v>
      </c>
      <c r="E22143" t="s">
        <v>30</v>
      </c>
      <c r="F22143" t="s">
        <v>159</v>
      </c>
      <c r="G22143" s="2">
        <v>5</v>
      </c>
      <c r="H22143" s="2" t="s">
        <v>218</v>
      </c>
      <c r="I22143" s="67">
        <v>295476.37</v>
      </c>
      <c r="J22143" s="67">
        <v>0</v>
      </c>
      <c r="K22143" s="67">
        <v>295476.37</v>
      </c>
      <c r="L22143" s="67">
        <v>0</v>
      </c>
      <c r="M22143" s="67">
        <v>295476.37</v>
      </c>
      <c r="N22143" s="67">
        <v>15.6</v>
      </c>
      <c r="P22143" s="67">
        <v>0</v>
      </c>
      <c r="Q22143" s="67">
        <v>1477381.85</v>
      </c>
      <c r="R22143" s="2" t="s">
        <v>161</v>
      </c>
      <c r="S22143" s="2" t="s">
        <v>161</v>
      </c>
      <c r="T22143" s="2" t="s">
        <v>165</v>
      </c>
      <c r="U22143" t="s">
        <v>783</v>
      </c>
    </row>
    <row r="22144" spans="3:21" x14ac:dyDescent="0.3">
      <c r="C22144" t="s">
        <v>166</v>
      </c>
      <c r="D22144" t="s">
        <v>158</v>
      </c>
      <c r="E22144" t="s">
        <v>30</v>
      </c>
      <c r="F22144" t="s">
        <v>159</v>
      </c>
      <c r="G22144" s="2">
        <v>3</v>
      </c>
      <c r="H22144" s="2" t="s">
        <v>561</v>
      </c>
      <c r="I22144" s="67">
        <v>209299.3</v>
      </c>
      <c r="J22144" s="67">
        <v>17.29</v>
      </c>
      <c r="K22144" s="67">
        <v>209299.3</v>
      </c>
      <c r="L22144" s="67">
        <v>7.77</v>
      </c>
      <c r="M22144" s="67">
        <v>209299.3</v>
      </c>
      <c r="N22144" s="67">
        <v>96.86</v>
      </c>
      <c r="P22144" s="67">
        <v>0</v>
      </c>
      <c r="Q22144" s="67">
        <v>627897.89999999991</v>
      </c>
      <c r="R22144" s="2" t="s">
        <v>161</v>
      </c>
      <c r="S22144" s="2" t="s">
        <v>161</v>
      </c>
      <c r="T22144" s="2" t="s">
        <v>161</v>
      </c>
      <c r="U22144" t="s">
        <v>783</v>
      </c>
    </row>
    <row r="22145" spans="3:21" x14ac:dyDescent="0.3">
      <c r="C22145" t="s">
        <v>166</v>
      </c>
      <c r="D22145" t="s">
        <v>158</v>
      </c>
      <c r="E22145" t="s">
        <v>29</v>
      </c>
      <c r="F22145" t="s">
        <v>159</v>
      </c>
      <c r="G22145" s="2">
        <v>1</v>
      </c>
      <c r="H22145" s="2" t="s">
        <v>208</v>
      </c>
      <c r="I22145" s="67">
        <v>-13050.51</v>
      </c>
      <c r="J22145" s="67">
        <v>0</v>
      </c>
      <c r="K22145" s="67">
        <v>-13050.51</v>
      </c>
      <c r="L22145" s="67">
        <v>0</v>
      </c>
      <c r="M22145" s="67">
        <v>-13050.51</v>
      </c>
      <c r="N22145" s="67">
        <v>0</v>
      </c>
      <c r="P22145" s="67">
        <v>0</v>
      </c>
      <c r="Q22145" s="67">
        <v>0</v>
      </c>
      <c r="U22145" t="s">
        <v>783</v>
      </c>
    </row>
    <row r="22146" spans="3:21" x14ac:dyDescent="0.3">
      <c r="C22146" t="s">
        <v>166</v>
      </c>
      <c r="D22146" t="s">
        <v>158</v>
      </c>
      <c r="E22146" t="s">
        <v>29</v>
      </c>
      <c r="F22146" t="s">
        <v>159</v>
      </c>
      <c r="G22146" s="2">
        <v>15</v>
      </c>
      <c r="H22146" s="2" t="s">
        <v>190</v>
      </c>
      <c r="I22146" s="67">
        <v>-32669.59</v>
      </c>
      <c r="J22146" s="67">
        <v>0</v>
      </c>
      <c r="K22146" s="67">
        <v>-32669.59</v>
      </c>
      <c r="L22146" s="67">
        <v>0</v>
      </c>
      <c r="M22146" s="67">
        <v>-32669.59</v>
      </c>
      <c r="N22146" s="67">
        <v>0</v>
      </c>
      <c r="P22146" s="67">
        <v>-20219.82</v>
      </c>
      <c r="Q22146" s="67">
        <v>0</v>
      </c>
      <c r="U22146" t="s">
        <v>783</v>
      </c>
    </row>
    <row r="22147" spans="3:21" x14ac:dyDescent="0.3">
      <c r="C22147" t="s">
        <v>166</v>
      </c>
      <c r="D22147" t="s">
        <v>158</v>
      </c>
      <c r="E22147" t="s">
        <v>30</v>
      </c>
      <c r="F22147" t="s">
        <v>159</v>
      </c>
      <c r="G22147" s="2">
        <v>-1</v>
      </c>
      <c r="H22147" s="2" t="s">
        <v>228</v>
      </c>
      <c r="I22147" s="67">
        <v>1492.54</v>
      </c>
      <c r="J22147" s="67">
        <v>0.01</v>
      </c>
      <c r="K22147" s="67">
        <v>1492.54</v>
      </c>
      <c r="L22147" s="67">
        <v>0.09</v>
      </c>
      <c r="M22147" s="67">
        <v>1492.54</v>
      </c>
      <c r="N22147" s="67">
        <v>0.37</v>
      </c>
      <c r="O22147" s="2">
        <v>1</v>
      </c>
      <c r="P22147" s="67">
        <v>4.0999999999999996</v>
      </c>
      <c r="Q22147" s="67">
        <v>0</v>
      </c>
      <c r="R22147" s="2" t="s">
        <v>251</v>
      </c>
      <c r="S22147" s="2" t="s">
        <v>251</v>
      </c>
      <c r="T22147" s="2" t="s">
        <v>161</v>
      </c>
      <c r="U22147" t="s">
        <v>783</v>
      </c>
    </row>
    <row r="22148" spans="3:21" x14ac:dyDescent="0.3">
      <c r="C22148" t="s">
        <v>166</v>
      </c>
      <c r="D22148" t="s">
        <v>158</v>
      </c>
      <c r="E22148" t="s">
        <v>30</v>
      </c>
      <c r="F22148" t="s">
        <v>159</v>
      </c>
      <c r="G22148" s="2">
        <v>-1</v>
      </c>
      <c r="H22148" s="2" t="s">
        <v>529</v>
      </c>
      <c r="I22148" s="67">
        <v>73670.27</v>
      </c>
      <c r="J22148" s="67">
        <v>3.93</v>
      </c>
      <c r="K22148" s="67">
        <v>73670.27</v>
      </c>
      <c r="L22148" s="67">
        <v>2.14</v>
      </c>
      <c r="M22148" s="67">
        <v>73670.27</v>
      </c>
      <c r="N22148" s="67">
        <v>35.03</v>
      </c>
      <c r="P22148" s="67">
        <v>0</v>
      </c>
      <c r="Q22148" s="67">
        <v>0</v>
      </c>
      <c r="R22148" s="2" t="s">
        <v>161</v>
      </c>
      <c r="S22148" s="2" t="s">
        <v>161</v>
      </c>
      <c r="T22148" s="2" t="s">
        <v>161</v>
      </c>
      <c r="U22148" t="s">
        <v>783</v>
      </c>
    </row>
    <row r="22149" spans="3:21" x14ac:dyDescent="0.3">
      <c r="C22149" t="s">
        <v>31</v>
      </c>
      <c r="D22149" t="s">
        <v>158</v>
      </c>
      <c r="E22149" t="s">
        <v>30</v>
      </c>
      <c r="F22149" t="s">
        <v>159</v>
      </c>
      <c r="G22149" s="2">
        <v>4</v>
      </c>
      <c r="H22149" s="2" t="s">
        <v>176</v>
      </c>
      <c r="I22149" s="67">
        <v>153113.9</v>
      </c>
      <c r="J22149" s="67">
        <v>4.47</v>
      </c>
      <c r="K22149" s="67">
        <v>153113.9</v>
      </c>
      <c r="L22149" s="67">
        <v>2.12</v>
      </c>
      <c r="M22149" s="67">
        <v>153113.9</v>
      </c>
      <c r="N22149" s="67">
        <v>20.34</v>
      </c>
      <c r="P22149" s="67">
        <v>0</v>
      </c>
      <c r="Q22149" s="67">
        <v>612455.6</v>
      </c>
      <c r="R22149" s="2" t="s">
        <v>161</v>
      </c>
      <c r="S22149" s="2" t="s">
        <v>161</v>
      </c>
      <c r="T22149" s="2" t="s">
        <v>161</v>
      </c>
      <c r="U22149" t="s">
        <v>783</v>
      </c>
    </row>
    <row r="22150" spans="3:21" x14ac:dyDescent="0.3">
      <c r="C22150" t="s">
        <v>166</v>
      </c>
      <c r="D22150" t="s">
        <v>158</v>
      </c>
      <c r="E22150" t="s">
        <v>30</v>
      </c>
      <c r="F22150" t="s">
        <v>159</v>
      </c>
      <c r="G22150" s="2">
        <v>5</v>
      </c>
      <c r="H22150" s="2" t="s">
        <v>477</v>
      </c>
      <c r="I22150" s="67">
        <v>34287.64</v>
      </c>
      <c r="J22150" s="67">
        <v>0.73</v>
      </c>
      <c r="K22150" s="67">
        <v>34287.64</v>
      </c>
      <c r="L22150" s="67">
        <v>752.82</v>
      </c>
      <c r="M22150" s="67">
        <v>34287.64</v>
      </c>
      <c r="N22150" s="67">
        <v>4.0999999999999996</v>
      </c>
      <c r="P22150" s="67">
        <v>0</v>
      </c>
      <c r="Q22150" s="67">
        <v>171438.2</v>
      </c>
      <c r="R22150" s="2" t="s">
        <v>165</v>
      </c>
      <c r="S22150" s="2" t="s">
        <v>161</v>
      </c>
      <c r="T22150" s="2" t="s">
        <v>165</v>
      </c>
      <c r="U22150" t="s">
        <v>783</v>
      </c>
    </row>
    <row r="22151" spans="3:21" x14ac:dyDescent="0.3">
      <c r="C22151" t="s">
        <v>166</v>
      </c>
      <c r="D22151" t="s">
        <v>158</v>
      </c>
      <c r="E22151" t="s">
        <v>30</v>
      </c>
      <c r="F22151" t="s">
        <v>159</v>
      </c>
      <c r="G22151" s="2">
        <v>3</v>
      </c>
      <c r="H22151" s="2" t="s">
        <v>483</v>
      </c>
      <c r="I22151" s="67">
        <v>37770.99</v>
      </c>
      <c r="J22151" s="67">
        <v>3629.7</v>
      </c>
      <c r="K22151" s="67">
        <v>37770.99</v>
      </c>
      <c r="L22151" s="67">
        <v>1.92</v>
      </c>
      <c r="M22151" s="67">
        <v>37770.99</v>
      </c>
      <c r="N22151" s="67">
        <v>9.91</v>
      </c>
      <c r="P22151" s="67">
        <v>0</v>
      </c>
      <c r="Q22151" s="67">
        <v>113312.97</v>
      </c>
      <c r="R22151" s="2" t="s">
        <v>161</v>
      </c>
      <c r="S22151" s="2" t="s">
        <v>165</v>
      </c>
      <c r="T22151" s="2" t="s">
        <v>165</v>
      </c>
      <c r="U22151" t="s">
        <v>783</v>
      </c>
    </row>
    <row r="22152" spans="3:21" x14ac:dyDescent="0.3">
      <c r="C22152" t="s">
        <v>166</v>
      </c>
      <c r="D22152" t="s">
        <v>158</v>
      </c>
      <c r="E22152" t="s">
        <v>29</v>
      </c>
      <c r="F22152" t="s">
        <v>159</v>
      </c>
      <c r="G22152" s="2">
        <v>-1</v>
      </c>
      <c r="H22152" s="2" t="s">
        <v>253</v>
      </c>
      <c r="I22152" s="67">
        <v>-154.79</v>
      </c>
      <c r="J22152" s="67">
        <v>0</v>
      </c>
      <c r="K22152" s="67">
        <v>-154.79</v>
      </c>
      <c r="L22152" s="67">
        <v>0</v>
      </c>
      <c r="M22152" s="67">
        <v>-154.79</v>
      </c>
      <c r="N22152" s="67">
        <v>0</v>
      </c>
      <c r="P22152" s="67">
        <v>0</v>
      </c>
      <c r="Q22152" s="67">
        <v>0</v>
      </c>
      <c r="U22152" t="s">
        <v>783</v>
      </c>
    </row>
    <row r="22153" spans="3:21" x14ac:dyDescent="0.3">
      <c r="C22153" t="s">
        <v>32</v>
      </c>
      <c r="D22153" t="s">
        <v>158</v>
      </c>
      <c r="E22153" t="s">
        <v>29</v>
      </c>
      <c r="F22153" t="s">
        <v>159</v>
      </c>
      <c r="G22153" s="2">
        <v>-1</v>
      </c>
      <c r="H22153" s="2" t="s">
        <v>405</v>
      </c>
      <c r="I22153" s="67">
        <v>-23020.81</v>
      </c>
      <c r="J22153" s="67">
        <v>0</v>
      </c>
      <c r="K22153" s="67">
        <v>-23020.81</v>
      </c>
      <c r="L22153" s="67">
        <v>0</v>
      </c>
      <c r="M22153" s="67">
        <v>-23020.81</v>
      </c>
      <c r="N22153" s="67">
        <v>0</v>
      </c>
      <c r="P22153" s="67">
        <v>0</v>
      </c>
      <c r="Q22153" s="67">
        <v>0</v>
      </c>
      <c r="U22153" t="s">
        <v>783</v>
      </c>
    </row>
    <row r="22154" spans="3:21" x14ac:dyDescent="0.3">
      <c r="C22154" t="s">
        <v>32</v>
      </c>
      <c r="D22154" t="s">
        <v>158</v>
      </c>
      <c r="E22154" t="s">
        <v>30</v>
      </c>
      <c r="F22154" t="s">
        <v>159</v>
      </c>
      <c r="G22154" s="2">
        <v>-1</v>
      </c>
      <c r="H22154" s="2" t="s">
        <v>377</v>
      </c>
      <c r="I22154" s="67">
        <v>609607.66</v>
      </c>
      <c r="J22154" s="67">
        <v>57.35</v>
      </c>
      <c r="K22154" s="67">
        <v>609607.66</v>
      </c>
      <c r="L22154" s="67">
        <v>27.24</v>
      </c>
      <c r="M22154" s="67">
        <v>609607.66</v>
      </c>
      <c r="N22154" s="67">
        <v>260.89999999999998</v>
      </c>
      <c r="P22154" s="67">
        <v>0</v>
      </c>
      <c r="Q22154" s="67">
        <v>0</v>
      </c>
      <c r="R22154" s="2" t="s">
        <v>161</v>
      </c>
      <c r="S22154" s="2" t="s">
        <v>161</v>
      </c>
      <c r="T22154" s="2" t="s">
        <v>161</v>
      </c>
      <c r="U22154" t="s">
        <v>783</v>
      </c>
    </row>
    <row r="22155" spans="3:21" x14ac:dyDescent="0.3">
      <c r="C22155" t="s">
        <v>31</v>
      </c>
      <c r="D22155" t="s">
        <v>158</v>
      </c>
      <c r="E22155" t="s">
        <v>29</v>
      </c>
      <c r="F22155" t="s">
        <v>159</v>
      </c>
      <c r="G22155" s="2">
        <v>4</v>
      </c>
      <c r="H22155" s="2" t="s">
        <v>338</v>
      </c>
      <c r="I22155" s="67">
        <v>-8806.85</v>
      </c>
      <c r="J22155" s="67">
        <v>0</v>
      </c>
      <c r="K22155" s="67">
        <v>-8806.85</v>
      </c>
      <c r="L22155" s="67">
        <v>0</v>
      </c>
      <c r="M22155" s="67">
        <v>-8806.85</v>
      </c>
      <c r="N22155" s="67">
        <v>0</v>
      </c>
      <c r="P22155" s="67">
        <v>0</v>
      </c>
      <c r="Q22155" s="67">
        <v>0</v>
      </c>
      <c r="U22155" t="s">
        <v>783</v>
      </c>
    </row>
    <row r="22156" spans="3:21" x14ac:dyDescent="0.3">
      <c r="C22156" t="s">
        <v>31</v>
      </c>
      <c r="D22156" t="s">
        <v>158</v>
      </c>
      <c r="E22156" t="s">
        <v>30</v>
      </c>
      <c r="F22156" t="s">
        <v>159</v>
      </c>
      <c r="G22156" s="2">
        <v>4</v>
      </c>
      <c r="H22156" s="2" t="s">
        <v>178</v>
      </c>
      <c r="I22156" s="67">
        <v>94487.69</v>
      </c>
      <c r="J22156" s="67">
        <v>34.049999999999997</v>
      </c>
      <c r="K22156" s="67">
        <v>94487.69</v>
      </c>
      <c r="L22156" s="67">
        <v>8.06</v>
      </c>
      <c r="M22156" s="67">
        <v>94487.69</v>
      </c>
      <c r="N22156" s="67">
        <v>110.78</v>
      </c>
      <c r="P22156" s="67">
        <v>0</v>
      </c>
      <c r="Q22156" s="67">
        <v>377950.76</v>
      </c>
      <c r="R22156" s="2" t="s">
        <v>161</v>
      </c>
      <c r="S22156" s="2" t="s">
        <v>161</v>
      </c>
      <c r="T22156" s="2" t="s">
        <v>161</v>
      </c>
      <c r="U22156" t="s">
        <v>783</v>
      </c>
    </row>
    <row r="22157" spans="3:21" x14ac:dyDescent="0.3">
      <c r="C22157" t="s">
        <v>166</v>
      </c>
      <c r="D22157" t="s">
        <v>158</v>
      </c>
      <c r="E22157" t="s">
        <v>30</v>
      </c>
      <c r="F22157" t="s">
        <v>159</v>
      </c>
      <c r="G22157" s="2">
        <v>6</v>
      </c>
      <c r="H22157" s="2" t="s">
        <v>453</v>
      </c>
      <c r="I22157" s="67">
        <v>226680.3</v>
      </c>
      <c r="J22157" s="67">
        <v>1.78</v>
      </c>
      <c r="K22157" s="67">
        <v>226680.3</v>
      </c>
      <c r="L22157" s="67">
        <v>9.56</v>
      </c>
      <c r="M22157" s="67">
        <v>226680.3</v>
      </c>
      <c r="N22157" s="67">
        <v>88.5</v>
      </c>
      <c r="P22157" s="67">
        <v>0</v>
      </c>
      <c r="Q22157" s="67">
        <v>1360081.7999999998</v>
      </c>
      <c r="R22157" s="2" t="s">
        <v>161</v>
      </c>
      <c r="S22157" s="2" t="s">
        <v>161</v>
      </c>
      <c r="T22157" s="2" t="s">
        <v>165</v>
      </c>
      <c r="U22157" t="s">
        <v>783</v>
      </c>
    </row>
    <row r="22158" spans="3:21" x14ac:dyDescent="0.3">
      <c r="C22158" t="s">
        <v>31</v>
      </c>
      <c r="D22158" t="s">
        <v>158</v>
      </c>
      <c r="E22158" t="s">
        <v>29</v>
      </c>
      <c r="F22158" t="s">
        <v>159</v>
      </c>
      <c r="G22158" s="2">
        <v>5</v>
      </c>
      <c r="H22158" s="2" t="s">
        <v>511</v>
      </c>
      <c r="I22158" s="67">
        <v>-7590.1</v>
      </c>
      <c r="J22158" s="67">
        <v>0</v>
      </c>
      <c r="K22158" s="67">
        <v>-7590.1</v>
      </c>
      <c r="L22158" s="67">
        <v>0</v>
      </c>
      <c r="M22158" s="67">
        <v>-7590.1</v>
      </c>
      <c r="N22158" s="67">
        <v>0</v>
      </c>
      <c r="P22158" s="67">
        <v>0</v>
      </c>
      <c r="Q22158" s="67">
        <v>0</v>
      </c>
      <c r="U22158" t="s">
        <v>783</v>
      </c>
    </row>
    <row r="22159" spans="3:21" x14ac:dyDescent="0.3">
      <c r="C22159" t="s">
        <v>166</v>
      </c>
      <c r="D22159" t="s">
        <v>158</v>
      </c>
      <c r="E22159" t="s">
        <v>30</v>
      </c>
      <c r="F22159" t="s">
        <v>159</v>
      </c>
      <c r="G22159" s="2">
        <v>2</v>
      </c>
      <c r="H22159" s="2" t="s">
        <v>229</v>
      </c>
      <c r="I22159" s="67">
        <v>427608.83</v>
      </c>
      <c r="J22159" s="67">
        <v>724.89</v>
      </c>
      <c r="K22159" s="67">
        <v>427608.83</v>
      </c>
      <c r="L22159" s="67">
        <v>55.53</v>
      </c>
      <c r="M22159" s="67">
        <v>427608.83</v>
      </c>
      <c r="N22159" s="67">
        <v>292.89999999999998</v>
      </c>
      <c r="P22159" s="67">
        <v>0</v>
      </c>
      <c r="Q22159" s="67">
        <v>855217.66</v>
      </c>
      <c r="R22159" s="2" t="s">
        <v>161</v>
      </c>
      <c r="S22159" s="2" t="s">
        <v>161</v>
      </c>
      <c r="T22159" s="2" t="s">
        <v>161</v>
      </c>
      <c r="U22159" t="s">
        <v>783</v>
      </c>
    </row>
    <row r="22160" spans="3:21" x14ac:dyDescent="0.3">
      <c r="C22160" t="s">
        <v>166</v>
      </c>
      <c r="D22160" t="s">
        <v>158</v>
      </c>
      <c r="E22160" t="s">
        <v>30</v>
      </c>
      <c r="F22160" t="s">
        <v>159</v>
      </c>
      <c r="G22160" s="2">
        <v>3</v>
      </c>
      <c r="H22160" s="2" t="s">
        <v>393</v>
      </c>
      <c r="I22160" s="67">
        <v>16169.8</v>
      </c>
      <c r="J22160" s="67">
        <v>422.34</v>
      </c>
      <c r="K22160" s="67">
        <v>16169.8</v>
      </c>
      <c r="L22160" s="67">
        <v>358.75</v>
      </c>
      <c r="M22160" s="67">
        <v>16169.8</v>
      </c>
      <c r="N22160" s="67">
        <v>7.97</v>
      </c>
      <c r="P22160" s="67">
        <v>0</v>
      </c>
      <c r="Q22160" s="67">
        <v>48509.399999999994</v>
      </c>
      <c r="R22160" s="2" t="s">
        <v>161</v>
      </c>
      <c r="S22160" s="2" t="s">
        <v>161</v>
      </c>
      <c r="T22160" s="2" t="s">
        <v>165</v>
      </c>
      <c r="U22160" t="s">
        <v>783</v>
      </c>
    </row>
    <row r="22161" spans="3:21" x14ac:dyDescent="0.3">
      <c r="C22161" t="s">
        <v>32</v>
      </c>
      <c r="D22161" t="s">
        <v>158</v>
      </c>
      <c r="E22161" t="s">
        <v>29</v>
      </c>
      <c r="F22161" t="s">
        <v>159</v>
      </c>
      <c r="G22161" s="2">
        <v>-1</v>
      </c>
      <c r="H22161" s="2" t="s">
        <v>412</v>
      </c>
      <c r="I22161" s="67">
        <v>-32800.67</v>
      </c>
      <c r="J22161" s="67">
        <v>0</v>
      </c>
      <c r="K22161" s="67">
        <v>-32800.67</v>
      </c>
      <c r="L22161" s="67">
        <v>0</v>
      </c>
      <c r="M22161" s="67">
        <v>-32800.67</v>
      </c>
      <c r="N22161" s="67">
        <v>0</v>
      </c>
      <c r="P22161" s="67">
        <v>0</v>
      </c>
      <c r="Q22161" s="67">
        <v>0</v>
      </c>
      <c r="U22161" t="s">
        <v>783</v>
      </c>
    </row>
    <row r="22162" spans="3:21" x14ac:dyDescent="0.3">
      <c r="C22162" t="s">
        <v>166</v>
      </c>
      <c r="D22162" t="s">
        <v>158</v>
      </c>
      <c r="E22162" t="s">
        <v>30</v>
      </c>
      <c r="F22162" t="s">
        <v>159</v>
      </c>
      <c r="G22162" s="2">
        <v>3</v>
      </c>
      <c r="H22162" s="2" t="s">
        <v>503</v>
      </c>
      <c r="I22162" s="67">
        <v>34290.61</v>
      </c>
      <c r="J22162" s="67">
        <v>23.36</v>
      </c>
      <c r="K22162" s="67">
        <v>34290.61</v>
      </c>
      <c r="L22162" s="67">
        <v>21.14</v>
      </c>
      <c r="M22162" s="67">
        <v>34290.61</v>
      </c>
      <c r="N22162" s="67">
        <v>109.23</v>
      </c>
      <c r="P22162" s="67">
        <v>0</v>
      </c>
      <c r="Q22162" s="67">
        <v>102871.83</v>
      </c>
      <c r="R22162" s="2" t="s">
        <v>161</v>
      </c>
      <c r="S22162" s="2" t="s">
        <v>161</v>
      </c>
      <c r="T22162" s="2" t="s">
        <v>161</v>
      </c>
      <c r="U22162" t="s">
        <v>783</v>
      </c>
    </row>
    <row r="22163" spans="3:21" x14ac:dyDescent="0.3">
      <c r="C22163" t="s">
        <v>166</v>
      </c>
      <c r="D22163" t="s">
        <v>158</v>
      </c>
      <c r="E22163" t="s">
        <v>29</v>
      </c>
      <c r="F22163" t="s">
        <v>159</v>
      </c>
      <c r="G22163" s="2">
        <v>-1</v>
      </c>
      <c r="H22163" s="2" t="s">
        <v>237</v>
      </c>
      <c r="I22163" s="67">
        <v>-21793.41</v>
      </c>
      <c r="J22163" s="67">
        <v>0</v>
      </c>
      <c r="K22163" s="67">
        <v>-21793.41</v>
      </c>
      <c r="L22163" s="67">
        <v>0</v>
      </c>
      <c r="M22163" s="67">
        <v>-21793.41</v>
      </c>
      <c r="N22163" s="67">
        <v>0</v>
      </c>
      <c r="P22163" s="67">
        <v>0</v>
      </c>
      <c r="Q22163" s="67">
        <v>0</v>
      </c>
      <c r="U22163" t="s">
        <v>783</v>
      </c>
    </row>
    <row r="22164" spans="3:21" x14ac:dyDescent="0.3">
      <c r="C22164" t="s">
        <v>166</v>
      </c>
      <c r="D22164" t="s">
        <v>158</v>
      </c>
      <c r="E22164" t="s">
        <v>29</v>
      </c>
      <c r="F22164" t="s">
        <v>159</v>
      </c>
      <c r="G22164" s="2">
        <v>-1</v>
      </c>
      <c r="H22164" s="2" t="s">
        <v>378</v>
      </c>
      <c r="I22164" s="67">
        <v>-1286.5</v>
      </c>
      <c r="J22164" s="67">
        <v>0</v>
      </c>
      <c r="K22164" s="67">
        <v>-1286.5</v>
      </c>
      <c r="L22164" s="67">
        <v>0</v>
      </c>
      <c r="M22164" s="67">
        <v>-1286.5</v>
      </c>
      <c r="N22164" s="67">
        <v>0</v>
      </c>
      <c r="P22164" s="67">
        <v>0</v>
      </c>
      <c r="Q22164" s="67">
        <v>0</v>
      </c>
      <c r="U22164" t="s">
        <v>783</v>
      </c>
    </row>
    <row r="22165" spans="3:21" x14ac:dyDescent="0.3">
      <c r="C22165" t="s">
        <v>31</v>
      </c>
      <c r="D22165" t="s">
        <v>158</v>
      </c>
      <c r="E22165" t="s">
        <v>30</v>
      </c>
      <c r="F22165" t="s">
        <v>159</v>
      </c>
      <c r="G22165" s="2">
        <v>1</v>
      </c>
      <c r="H22165" s="2" t="s">
        <v>321</v>
      </c>
      <c r="I22165" s="67">
        <v>499422.29</v>
      </c>
      <c r="J22165" s="67">
        <v>49.66</v>
      </c>
      <c r="K22165" s="67">
        <v>499422.29</v>
      </c>
      <c r="L22165" s="67">
        <v>8.3000000000000007</v>
      </c>
      <c r="M22165" s="67">
        <v>499422.29</v>
      </c>
      <c r="N22165" s="67">
        <v>90.86</v>
      </c>
      <c r="P22165" s="67">
        <v>0</v>
      </c>
      <c r="Q22165" s="67">
        <v>499422.29</v>
      </c>
      <c r="R22165" s="2" t="s">
        <v>161</v>
      </c>
      <c r="S22165" s="2" t="s">
        <v>161</v>
      </c>
      <c r="T22165" s="2" t="s">
        <v>161</v>
      </c>
      <c r="U22165" t="s">
        <v>783</v>
      </c>
    </row>
    <row r="22166" spans="3:21" x14ac:dyDescent="0.3">
      <c r="C22166" t="s">
        <v>166</v>
      </c>
      <c r="D22166" t="s">
        <v>158</v>
      </c>
      <c r="E22166" t="s">
        <v>30</v>
      </c>
      <c r="F22166" t="s">
        <v>159</v>
      </c>
      <c r="G22166" s="2">
        <v>2</v>
      </c>
      <c r="H22166" s="2" t="s">
        <v>523</v>
      </c>
      <c r="I22166" s="67">
        <v>51924.52</v>
      </c>
      <c r="J22166" s="67">
        <v>4086.21</v>
      </c>
      <c r="K22166" s="67">
        <v>51924.52</v>
      </c>
      <c r="L22166" s="67">
        <v>10.97</v>
      </c>
      <c r="M22166" s="67">
        <v>51924.52</v>
      </c>
      <c r="N22166" s="67">
        <v>105.08</v>
      </c>
      <c r="P22166" s="67">
        <v>0</v>
      </c>
      <c r="Q22166" s="67">
        <v>103849.04</v>
      </c>
      <c r="R22166" s="2" t="s">
        <v>161</v>
      </c>
      <c r="S22166" s="2" t="s">
        <v>165</v>
      </c>
      <c r="T22166" s="2" t="s">
        <v>165</v>
      </c>
      <c r="U22166" t="s">
        <v>783</v>
      </c>
    </row>
    <row r="22167" spans="3:21" x14ac:dyDescent="0.3">
      <c r="C22167" t="s">
        <v>31</v>
      </c>
      <c r="D22167" t="s">
        <v>158</v>
      </c>
      <c r="E22167" t="s">
        <v>29</v>
      </c>
      <c r="F22167" t="s">
        <v>159</v>
      </c>
      <c r="G22167" s="2">
        <v>4</v>
      </c>
      <c r="H22167" s="2" t="s">
        <v>181</v>
      </c>
      <c r="I22167" s="67">
        <v>-11081.15</v>
      </c>
      <c r="J22167" s="67">
        <v>0</v>
      </c>
      <c r="K22167" s="67">
        <v>-11081.15</v>
      </c>
      <c r="L22167" s="67">
        <v>0</v>
      </c>
      <c r="M22167" s="67">
        <v>-11081.15</v>
      </c>
      <c r="N22167" s="67">
        <v>0</v>
      </c>
      <c r="P22167" s="67">
        <v>0</v>
      </c>
      <c r="Q22167" s="67">
        <v>0</v>
      </c>
      <c r="U22167" t="s">
        <v>783</v>
      </c>
    </row>
    <row r="22168" spans="3:21" x14ac:dyDescent="0.3">
      <c r="C22168" t="s">
        <v>166</v>
      </c>
      <c r="D22168" t="s">
        <v>158</v>
      </c>
      <c r="E22168" t="s">
        <v>29</v>
      </c>
      <c r="F22168" t="s">
        <v>159</v>
      </c>
      <c r="G22168" s="2">
        <v>-1</v>
      </c>
      <c r="H22168" s="2" t="s">
        <v>459</v>
      </c>
      <c r="I22168" s="67">
        <v>-10213.39</v>
      </c>
      <c r="J22168" s="67">
        <v>0</v>
      </c>
      <c r="K22168" s="67">
        <v>-10213.39</v>
      </c>
      <c r="L22168" s="67">
        <v>0</v>
      </c>
      <c r="M22168" s="67">
        <v>-10213.39</v>
      </c>
      <c r="N22168" s="67">
        <v>0</v>
      </c>
      <c r="P22168" s="67">
        <v>0</v>
      </c>
      <c r="Q22168" s="67">
        <v>0</v>
      </c>
      <c r="U22168" t="s">
        <v>783</v>
      </c>
    </row>
    <row r="22169" spans="3:21" x14ac:dyDescent="0.3">
      <c r="C22169" t="s">
        <v>166</v>
      </c>
      <c r="D22169" t="s">
        <v>158</v>
      </c>
      <c r="E22169" t="s">
        <v>29</v>
      </c>
      <c r="F22169" t="s">
        <v>159</v>
      </c>
      <c r="G22169" s="2">
        <v>0</v>
      </c>
      <c r="H22169" s="2" t="s">
        <v>532</v>
      </c>
      <c r="I22169" s="67">
        <v>-857.4</v>
      </c>
      <c r="J22169" s="67">
        <v>0</v>
      </c>
      <c r="K22169" s="67">
        <v>-857.4</v>
      </c>
      <c r="L22169" s="67">
        <v>0</v>
      </c>
      <c r="M22169" s="67">
        <v>-857.4</v>
      </c>
      <c r="N22169" s="67">
        <v>0</v>
      </c>
      <c r="P22169" s="67">
        <v>0</v>
      </c>
      <c r="Q22169" s="67">
        <v>0</v>
      </c>
      <c r="U22169" t="s">
        <v>783</v>
      </c>
    </row>
    <row r="22170" spans="3:21" x14ac:dyDescent="0.3">
      <c r="C22170" t="s">
        <v>166</v>
      </c>
      <c r="D22170" t="s">
        <v>158</v>
      </c>
      <c r="E22170" t="s">
        <v>30</v>
      </c>
      <c r="F22170" t="s">
        <v>159</v>
      </c>
      <c r="G22170" s="2">
        <v>2</v>
      </c>
      <c r="H22170" s="2" t="s">
        <v>346</v>
      </c>
      <c r="I22170" s="67">
        <v>125012.06</v>
      </c>
      <c r="J22170" s="67">
        <v>50731.360000000001</v>
      </c>
      <c r="K22170" s="67">
        <v>125012.06</v>
      </c>
      <c r="L22170" s="67">
        <v>15.67</v>
      </c>
      <c r="M22170" s="67">
        <v>125012.06</v>
      </c>
      <c r="N22170" s="67">
        <v>83.31</v>
      </c>
      <c r="P22170" s="67">
        <v>0</v>
      </c>
      <c r="Q22170" s="67">
        <v>250024.12</v>
      </c>
      <c r="R22170" s="2" t="s">
        <v>161</v>
      </c>
      <c r="S22170" s="2" t="s">
        <v>165</v>
      </c>
      <c r="T22170" s="2" t="s">
        <v>165</v>
      </c>
      <c r="U22170" t="s">
        <v>783</v>
      </c>
    </row>
    <row r="22171" spans="3:21" x14ac:dyDescent="0.3">
      <c r="C22171" t="s">
        <v>166</v>
      </c>
      <c r="D22171" t="s">
        <v>158</v>
      </c>
      <c r="E22171" t="s">
        <v>30</v>
      </c>
      <c r="F22171" t="s">
        <v>159</v>
      </c>
      <c r="G22171" s="2">
        <v>4</v>
      </c>
      <c r="H22171" s="2" t="s">
        <v>382</v>
      </c>
      <c r="I22171" s="67">
        <v>18893.43</v>
      </c>
      <c r="J22171" s="67">
        <v>3.33</v>
      </c>
      <c r="K22171" s="67">
        <v>18893.43</v>
      </c>
      <c r="L22171" s="67">
        <v>725.94</v>
      </c>
      <c r="M22171" s="67">
        <v>18893.43</v>
      </c>
      <c r="N22171" s="67">
        <v>5.19</v>
      </c>
      <c r="P22171" s="67">
        <v>0</v>
      </c>
      <c r="Q22171" s="67">
        <v>75573.72</v>
      </c>
      <c r="R22171" s="2" t="s">
        <v>165</v>
      </c>
      <c r="S22171" s="2" t="s">
        <v>161</v>
      </c>
      <c r="T22171" s="2" t="s">
        <v>165</v>
      </c>
      <c r="U22171" t="s">
        <v>783</v>
      </c>
    </row>
    <row r="22172" spans="3:21" x14ac:dyDescent="0.3">
      <c r="C22172" t="s">
        <v>166</v>
      </c>
      <c r="D22172" t="s">
        <v>158</v>
      </c>
      <c r="E22172" t="s">
        <v>30</v>
      </c>
      <c r="F22172" t="s">
        <v>159</v>
      </c>
      <c r="G22172" s="2">
        <v>12</v>
      </c>
      <c r="H22172" s="2" t="s">
        <v>231</v>
      </c>
      <c r="I22172" s="67">
        <v>584855.56000000006</v>
      </c>
      <c r="J22172" s="67">
        <v>0</v>
      </c>
      <c r="K22172" s="67">
        <v>584855.56000000006</v>
      </c>
      <c r="L22172" s="67">
        <v>0</v>
      </c>
      <c r="M22172" s="67">
        <v>584855.56000000006</v>
      </c>
      <c r="N22172" s="67">
        <v>86.24</v>
      </c>
      <c r="P22172" s="67">
        <v>0</v>
      </c>
      <c r="Q22172" s="67">
        <v>7018266.7200000007</v>
      </c>
      <c r="R22172" s="2" t="s">
        <v>161</v>
      </c>
      <c r="S22172" s="2" t="s">
        <v>161</v>
      </c>
      <c r="T22172" s="2" t="s">
        <v>165</v>
      </c>
      <c r="U22172" t="s">
        <v>783</v>
      </c>
    </row>
    <row r="22173" spans="3:21" x14ac:dyDescent="0.3">
      <c r="C22173" t="s">
        <v>166</v>
      </c>
      <c r="D22173" t="s">
        <v>158</v>
      </c>
      <c r="E22173" t="s">
        <v>30</v>
      </c>
      <c r="F22173" t="s">
        <v>159</v>
      </c>
      <c r="G22173" s="2">
        <v>5</v>
      </c>
      <c r="H22173" s="2" t="s">
        <v>183</v>
      </c>
      <c r="I22173" s="67">
        <v>78207.28</v>
      </c>
      <c r="J22173" s="67">
        <v>5.26</v>
      </c>
      <c r="K22173" s="67">
        <v>78207.28</v>
      </c>
      <c r="L22173" s="67">
        <v>28.26</v>
      </c>
      <c r="M22173" s="67">
        <v>78207.28</v>
      </c>
      <c r="N22173" s="67">
        <v>10.41</v>
      </c>
      <c r="P22173" s="67">
        <v>0</v>
      </c>
      <c r="Q22173" s="67">
        <v>391036.4</v>
      </c>
      <c r="R22173" s="2" t="s">
        <v>161</v>
      </c>
      <c r="S22173" s="2" t="s">
        <v>161</v>
      </c>
      <c r="T22173" s="2" t="s">
        <v>165</v>
      </c>
      <c r="U22173" t="s">
        <v>783</v>
      </c>
    </row>
    <row r="22174" spans="3:21" x14ac:dyDescent="0.3">
      <c r="C22174" t="s">
        <v>31</v>
      </c>
      <c r="D22174" t="s">
        <v>158</v>
      </c>
      <c r="E22174" t="s">
        <v>30</v>
      </c>
      <c r="F22174" t="s">
        <v>159</v>
      </c>
      <c r="G22174" s="2">
        <v>11</v>
      </c>
      <c r="H22174" s="2" t="s">
        <v>201</v>
      </c>
      <c r="I22174" s="67">
        <v>4495635.47</v>
      </c>
      <c r="J22174" s="67">
        <v>0</v>
      </c>
      <c r="K22174" s="67">
        <v>4495635.47</v>
      </c>
      <c r="L22174" s="67">
        <v>0</v>
      </c>
      <c r="M22174" s="67">
        <v>4495635.47</v>
      </c>
      <c r="N22174" s="67">
        <v>297.45</v>
      </c>
      <c r="P22174" s="67">
        <v>0</v>
      </c>
      <c r="Q22174" s="67">
        <v>49451990.169999994</v>
      </c>
      <c r="R22174" s="2" t="s">
        <v>161</v>
      </c>
      <c r="S22174" s="2" t="s">
        <v>161</v>
      </c>
      <c r="T22174" s="2" t="s">
        <v>165</v>
      </c>
      <c r="U22174" t="s">
        <v>783</v>
      </c>
    </row>
    <row r="22175" spans="3:21" x14ac:dyDescent="0.3">
      <c r="C22175" t="s">
        <v>31</v>
      </c>
      <c r="D22175" t="s">
        <v>158</v>
      </c>
      <c r="E22175" t="s">
        <v>29</v>
      </c>
      <c r="F22175" t="s">
        <v>159</v>
      </c>
      <c r="G22175" s="2">
        <v>2</v>
      </c>
      <c r="H22175" s="2" t="s">
        <v>511</v>
      </c>
      <c r="I22175" s="67">
        <v>-14352.58</v>
      </c>
      <c r="J22175" s="67">
        <v>0</v>
      </c>
      <c r="K22175" s="67">
        <v>-14352.58</v>
      </c>
      <c r="L22175" s="67">
        <v>0</v>
      </c>
      <c r="M22175" s="67">
        <v>-14352.58</v>
      </c>
      <c r="N22175" s="67">
        <v>0</v>
      </c>
      <c r="P22175" s="67">
        <v>0</v>
      </c>
      <c r="Q22175" s="67">
        <v>0</v>
      </c>
      <c r="U22175" t="s">
        <v>783</v>
      </c>
    </row>
    <row r="22176" spans="3:21" x14ac:dyDescent="0.3">
      <c r="C22176" t="s">
        <v>32</v>
      </c>
      <c r="D22176" t="s">
        <v>158</v>
      </c>
      <c r="E22176" t="s">
        <v>29</v>
      </c>
      <c r="F22176" t="s">
        <v>159</v>
      </c>
      <c r="G22176" s="2">
        <v>-1</v>
      </c>
      <c r="H22176" s="2" t="s">
        <v>248</v>
      </c>
      <c r="I22176" s="67">
        <v>-66979.960000000006</v>
      </c>
      <c r="J22176" s="67">
        <v>0</v>
      </c>
      <c r="K22176" s="67">
        <v>-66979.960000000006</v>
      </c>
      <c r="L22176" s="67">
        <v>0</v>
      </c>
      <c r="M22176" s="67">
        <v>-66979.960000000006</v>
      </c>
      <c r="N22176" s="67">
        <v>0</v>
      </c>
      <c r="P22176" s="67">
        <v>0</v>
      </c>
      <c r="Q22176" s="67">
        <v>0</v>
      </c>
      <c r="U22176" t="s">
        <v>783</v>
      </c>
    </row>
    <row r="22177" spans="3:21" x14ac:dyDescent="0.3">
      <c r="C22177" t="s">
        <v>166</v>
      </c>
      <c r="D22177" t="s">
        <v>158</v>
      </c>
      <c r="E22177" t="s">
        <v>29</v>
      </c>
      <c r="F22177" t="s">
        <v>159</v>
      </c>
      <c r="G22177" s="2">
        <v>3</v>
      </c>
      <c r="H22177" s="2" t="s">
        <v>544</v>
      </c>
      <c r="I22177" s="67">
        <v>-208.29</v>
      </c>
      <c r="J22177" s="67">
        <v>0</v>
      </c>
      <c r="K22177" s="67">
        <v>-208.29</v>
      </c>
      <c r="L22177" s="67">
        <v>0</v>
      </c>
      <c r="M22177" s="67">
        <v>-208.29</v>
      </c>
      <c r="N22177" s="67">
        <v>0</v>
      </c>
      <c r="P22177" s="67">
        <v>0</v>
      </c>
      <c r="Q22177" s="67">
        <v>0</v>
      </c>
      <c r="U22177" t="s">
        <v>783</v>
      </c>
    </row>
    <row r="22178" spans="3:21" x14ac:dyDescent="0.3">
      <c r="C22178" t="s">
        <v>32</v>
      </c>
      <c r="D22178" t="s">
        <v>158</v>
      </c>
      <c r="E22178" t="s">
        <v>30</v>
      </c>
      <c r="F22178" t="s">
        <v>159</v>
      </c>
      <c r="G22178" s="2">
        <v>-1</v>
      </c>
      <c r="H22178" s="2" t="s">
        <v>539</v>
      </c>
      <c r="I22178" s="67">
        <v>903.48</v>
      </c>
      <c r="J22178" s="67">
        <v>0.1</v>
      </c>
      <c r="K22178" s="67">
        <v>903.48</v>
      </c>
      <c r="L22178" s="67">
        <v>7.0000000000000007E-2</v>
      </c>
      <c r="M22178" s="67">
        <v>903.48</v>
      </c>
      <c r="N22178" s="67">
        <v>1.22</v>
      </c>
      <c r="P22178" s="67">
        <v>0</v>
      </c>
      <c r="Q22178" s="67">
        <v>0</v>
      </c>
      <c r="R22178" s="2" t="s">
        <v>161</v>
      </c>
      <c r="S22178" s="2" t="s">
        <v>161</v>
      </c>
      <c r="T22178" s="2" t="s">
        <v>161</v>
      </c>
      <c r="U22178" t="s">
        <v>783</v>
      </c>
    </row>
    <row r="22179" spans="3:21" x14ac:dyDescent="0.3">
      <c r="C22179" t="s">
        <v>31</v>
      </c>
      <c r="D22179" t="s">
        <v>158</v>
      </c>
      <c r="E22179" t="s">
        <v>30</v>
      </c>
      <c r="F22179" t="s">
        <v>159</v>
      </c>
      <c r="G22179" s="2">
        <v>0</v>
      </c>
      <c r="H22179" s="2" t="s">
        <v>285</v>
      </c>
      <c r="I22179" s="67">
        <v>12342.05</v>
      </c>
      <c r="J22179" s="67">
        <v>0.77</v>
      </c>
      <c r="K22179" s="67">
        <v>12342.05</v>
      </c>
      <c r="L22179" s="67">
        <v>0.37</v>
      </c>
      <c r="M22179" s="67">
        <v>12342.05</v>
      </c>
      <c r="N22179" s="67">
        <v>3.51</v>
      </c>
      <c r="P22179" s="67">
        <v>0</v>
      </c>
      <c r="Q22179" s="67">
        <v>0</v>
      </c>
      <c r="R22179" s="2" t="s">
        <v>161</v>
      </c>
      <c r="S22179" s="2" t="s">
        <v>161</v>
      </c>
      <c r="T22179" s="2" t="s">
        <v>161</v>
      </c>
      <c r="U22179" t="s">
        <v>783</v>
      </c>
    </row>
    <row r="22180" spans="3:21" x14ac:dyDescent="0.3">
      <c r="C22180" t="s">
        <v>31</v>
      </c>
      <c r="D22180" t="s">
        <v>158</v>
      </c>
      <c r="E22180" t="s">
        <v>29</v>
      </c>
      <c r="F22180" t="s">
        <v>159</v>
      </c>
      <c r="G22180" s="2">
        <v>6</v>
      </c>
      <c r="H22180" s="2" t="s">
        <v>452</v>
      </c>
      <c r="I22180" s="67">
        <v>-6332.72</v>
      </c>
      <c r="J22180" s="67">
        <v>0</v>
      </c>
      <c r="K22180" s="67">
        <v>-6332.72</v>
      </c>
      <c r="L22180" s="67">
        <v>0</v>
      </c>
      <c r="M22180" s="67">
        <v>-6332.72</v>
      </c>
      <c r="N22180" s="67">
        <v>0</v>
      </c>
      <c r="P22180" s="67">
        <v>0</v>
      </c>
      <c r="Q22180" s="67">
        <v>0</v>
      </c>
      <c r="U22180" t="s">
        <v>783</v>
      </c>
    </row>
    <row r="22181" spans="3:21" x14ac:dyDescent="0.3">
      <c r="C22181" t="s">
        <v>166</v>
      </c>
      <c r="D22181" t="s">
        <v>158</v>
      </c>
      <c r="E22181" t="s">
        <v>30</v>
      </c>
      <c r="F22181" t="s">
        <v>159</v>
      </c>
      <c r="G22181" s="2">
        <v>0</v>
      </c>
      <c r="H22181" s="2" t="s">
        <v>217</v>
      </c>
      <c r="I22181" s="67">
        <v>752.74</v>
      </c>
      <c r="J22181" s="67">
        <v>139.31</v>
      </c>
      <c r="K22181" s="67">
        <v>752.74</v>
      </c>
      <c r="L22181" s="67">
        <v>0</v>
      </c>
      <c r="M22181" s="67">
        <v>752.74</v>
      </c>
      <c r="N22181" s="67">
        <v>0</v>
      </c>
      <c r="P22181" s="67">
        <v>0</v>
      </c>
      <c r="Q22181" s="67">
        <v>0</v>
      </c>
      <c r="R22181" s="2" t="s">
        <v>161</v>
      </c>
      <c r="S22181" s="2" t="s">
        <v>165</v>
      </c>
      <c r="T22181" s="2" t="s">
        <v>165</v>
      </c>
      <c r="U22181" t="s">
        <v>783</v>
      </c>
    </row>
    <row r="22182" spans="3:21" x14ac:dyDescent="0.3">
      <c r="C22182" t="s">
        <v>166</v>
      </c>
      <c r="D22182" t="s">
        <v>158</v>
      </c>
      <c r="E22182" t="s">
        <v>30</v>
      </c>
      <c r="F22182" t="s">
        <v>159</v>
      </c>
      <c r="G22182" s="2">
        <v>-1</v>
      </c>
      <c r="H22182" s="2" t="s">
        <v>613</v>
      </c>
      <c r="I22182" s="67">
        <v>12910.31</v>
      </c>
      <c r="J22182" s="67">
        <v>4.4000000000000004</v>
      </c>
      <c r="K22182" s="67">
        <v>12910.31</v>
      </c>
      <c r="L22182" s="67">
        <v>0.32</v>
      </c>
      <c r="M22182" s="67">
        <v>12910.31</v>
      </c>
      <c r="N22182" s="67">
        <v>6.86</v>
      </c>
      <c r="P22182" s="67">
        <v>0</v>
      </c>
      <c r="Q22182" s="67">
        <v>0</v>
      </c>
      <c r="R22182" s="2" t="s">
        <v>161</v>
      </c>
      <c r="S22182" s="2" t="s">
        <v>161</v>
      </c>
      <c r="T22182" s="2" t="s">
        <v>161</v>
      </c>
      <c r="U22182" t="s">
        <v>783</v>
      </c>
    </row>
    <row r="22183" spans="3:21" x14ac:dyDescent="0.3">
      <c r="C22183" t="s">
        <v>166</v>
      </c>
      <c r="D22183" t="s">
        <v>158</v>
      </c>
      <c r="E22183" t="s">
        <v>30</v>
      </c>
      <c r="F22183" t="s">
        <v>159</v>
      </c>
      <c r="G22183" s="2">
        <v>4</v>
      </c>
      <c r="H22183" s="2" t="s">
        <v>295</v>
      </c>
      <c r="I22183" s="67">
        <v>361835.1</v>
      </c>
      <c r="J22183" s="67">
        <v>41255.24</v>
      </c>
      <c r="K22183" s="67">
        <v>361835.1</v>
      </c>
      <c r="L22183" s="67">
        <v>5.55</v>
      </c>
      <c r="M22183" s="67">
        <v>361835.1</v>
      </c>
      <c r="N22183" s="67">
        <v>307.23</v>
      </c>
      <c r="P22183" s="67">
        <v>0</v>
      </c>
      <c r="Q22183" s="67">
        <v>1447340.4</v>
      </c>
      <c r="R22183" s="2" t="s">
        <v>161</v>
      </c>
      <c r="S22183" s="2" t="s">
        <v>165</v>
      </c>
      <c r="T22183" s="2" t="s">
        <v>165</v>
      </c>
      <c r="U22183" t="s">
        <v>783</v>
      </c>
    </row>
    <row r="22184" spans="3:21" x14ac:dyDescent="0.3">
      <c r="C22184" t="s">
        <v>31</v>
      </c>
      <c r="D22184" t="s">
        <v>158</v>
      </c>
      <c r="E22184" t="s">
        <v>30</v>
      </c>
      <c r="F22184" t="s">
        <v>159</v>
      </c>
      <c r="G22184" s="2">
        <v>4</v>
      </c>
      <c r="H22184" s="2" t="s">
        <v>226</v>
      </c>
      <c r="I22184" s="67">
        <v>1141584.1499999999</v>
      </c>
      <c r="J22184" s="67">
        <v>113.1</v>
      </c>
      <c r="K22184" s="67">
        <v>1141584.1499999999</v>
      </c>
      <c r="L22184" s="67">
        <v>53.72</v>
      </c>
      <c r="M22184" s="67">
        <v>1141584.1499999999</v>
      </c>
      <c r="N22184" s="67">
        <v>514.53</v>
      </c>
      <c r="P22184" s="67">
        <v>0</v>
      </c>
      <c r="Q22184" s="67">
        <v>4566336.5999999996</v>
      </c>
      <c r="R22184" s="2" t="s">
        <v>161</v>
      </c>
      <c r="S22184" s="2" t="s">
        <v>161</v>
      </c>
      <c r="T22184" s="2" t="s">
        <v>161</v>
      </c>
      <c r="U22184" t="s">
        <v>783</v>
      </c>
    </row>
    <row r="22185" spans="3:21" x14ac:dyDescent="0.3">
      <c r="C22185" t="s">
        <v>31</v>
      </c>
      <c r="D22185" t="s">
        <v>158</v>
      </c>
      <c r="E22185" t="s">
        <v>29</v>
      </c>
      <c r="F22185" t="s">
        <v>159</v>
      </c>
      <c r="G22185" s="2">
        <v>8</v>
      </c>
      <c r="H22185" s="2" t="s">
        <v>509</v>
      </c>
      <c r="I22185" s="67">
        <v>-39542.01</v>
      </c>
      <c r="J22185" s="67">
        <v>0</v>
      </c>
      <c r="K22185" s="67">
        <v>-39542.01</v>
      </c>
      <c r="L22185" s="67">
        <v>0</v>
      </c>
      <c r="M22185" s="67">
        <v>-39542.01</v>
      </c>
      <c r="N22185" s="67">
        <v>0</v>
      </c>
      <c r="P22185" s="67">
        <v>0</v>
      </c>
      <c r="Q22185" s="67">
        <v>0</v>
      </c>
      <c r="U22185" t="s">
        <v>783</v>
      </c>
    </row>
    <row r="22186" spans="3:21" x14ac:dyDescent="0.3">
      <c r="C22186" t="s">
        <v>166</v>
      </c>
      <c r="D22186" t="s">
        <v>158</v>
      </c>
      <c r="E22186" t="s">
        <v>30</v>
      </c>
      <c r="F22186" t="s">
        <v>159</v>
      </c>
      <c r="G22186" s="2">
        <v>5</v>
      </c>
      <c r="H22186" s="2" t="s">
        <v>371</v>
      </c>
      <c r="I22186" s="67">
        <v>49423.63</v>
      </c>
      <c r="J22186" s="67">
        <v>656.48</v>
      </c>
      <c r="K22186" s="67">
        <v>49423.63</v>
      </c>
      <c r="L22186" s="67">
        <v>557.63</v>
      </c>
      <c r="M22186" s="67">
        <v>49423.63</v>
      </c>
      <c r="N22186" s="67">
        <v>11.34</v>
      </c>
      <c r="P22186" s="67">
        <v>0</v>
      </c>
      <c r="Q22186" s="67">
        <v>247118.15</v>
      </c>
      <c r="R22186" s="2" t="s">
        <v>161</v>
      </c>
      <c r="S22186" s="2" t="s">
        <v>161</v>
      </c>
      <c r="T22186" s="2" t="s">
        <v>165</v>
      </c>
      <c r="U22186" t="s">
        <v>783</v>
      </c>
    </row>
    <row r="22187" spans="3:21" x14ac:dyDescent="0.3">
      <c r="C22187" t="s">
        <v>31</v>
      </c>
      <c r="D22187" t="s">
        <v>158</v>
      </c>
      <c r="E22187" t="s">
        <v>30</v>
      </c>
      <c r="F22187" t="s">
        <v>159</v>
      </c>
      <c r="G22187" s="2">
        <v>7</v>
      </c>
      <c r="H22187" s="2" t="s">
        <v>220</v>
      </c>
      <c r="I22187" s="67">
        <v>115.3</v>
      </c>
      <c r="J22187" s="67">
        <v>0.01</v>
      </c>
      <c r="K22187" s="67">
        <v>115.3</v>
      </c>
      <c r="L22187" s="67">
        <v>0</v>
      </c>
      <c r="M22187" s="67">
        <v>115.3</v>
      </c>
      <c r="N22187" s="67">
        <v>7.0000000000000007E-2</v>
      </c>
      <c r="P22187" s="67">
        <v>0</v>
      </c>
      <c r="Q22187" s="67">
        <v>807.1</v>
      </c>
      <c r="R22187" s="2" t="s">
        <v>161</v>
      </c>
      <c r="S22187" s="2" t="s">
        <v>161</v>
      </c>
      <c r="T22187" s="2" t="s">
        <v>161</v>
      </c>
      <c r="U22187" t="s">
        <v>783</v>
      </c>
    </row>
    <row r="22188" spans="3:21" x14ac:dyDescent="0.3">
      <c r="C22188" t="s">
        <v>32</v>
      </c>
      <c r="D22188" t="s">
        <v>158</v>
      </c>
      <c r="E22188" t="s">
        <v>29</v>
      </c>
      <c r="F22188" t="s">
        <v>159</v>
      </c>
      <c r="G22188" s="2">
        <v>10</v>
      </c>
      <c r="H22188" s="2" t="s">
        <v>287</v>
      </c>
      <c r="I22188" s="67">
        <v>-133325.81</v>
      </c>
      <c r="J22188" s="67">
        <v>0</v>
      </c>
      <c r="K22188" s="67">
        <v>-133325.81</v>
      </c>
      <c r="L22188" s="67">
        <v>0</v>
      </c>
      <c r="M22188" s="67">
        <v>-133325.81</v>
      </c>
      <c r="N22188" s="67">
        <v>0</v>
      </c>
      <c r="P22188" s="67">
        <v>0</v>
      </c>
      <c r="Q22188" s="67">
        <v>0</v>
      </c>
      <c r="U22188" t="s">
        <v>783</v>
      </c>
    </row>
    <row r="22189" spans="3:21" x14ac:dyDescent="0.3">
      <c r="C22189" t="s">
        <v>166</v>
      </c>
      <c r="D22189" t="s">
        <v>158</v>
      </c>
      <c r="E22189" t="s">
        <v>30</v>
      </c>
      <c r="F22189" t="s">
        <v>159</v>
      </c>
      <c r="G22189" s="2">
        <v>6</v>
      </c>
      <c r="H22189" s="2" t="s">
        <v>315</v>
      </c>
      <c r="I22189" s="67">
        <v>30923.25</v>
      </c>
      <c r="J22189" s="67">
        <v>0.21</v>
      </c>
      <c r="K22189" s="67">
        <v>30923.25</v>
      </c>
      <c r="L22189" s="67">
        <v>0.43</v>
      </c>
      <c r="M22189" s="67">
        <v>30923.25</v>
      </c>
      <c r="N22189" s="67">
        <v>1.87</v>
      </c>
      <c r="P22189" s="67">
        <v>0</v>
      </c>
      <c r="Q22189" s="67">
        <v>185539.5</v>
      </c>
      <c r="R22189" s="2" t="s">
        <v>161</v>
      </c>
      <c r="S22189" s="2" t="s">
        <v>161</v>
      </c>
      <c r="T22189" s="2" t="s">
        <v>165</v>
      </c>
      <c r="U22189" t="s">
        <v>783</v>
      </c>
    </row>
    <row r="22190" spans="3:21" x14ac:dyDescent="0.3">
      <c r="C22190" t="s">
        <v>166</v>
      </c>
      <c r="D22190" t="s">
        <v>158</v>
      </c>
      <c r="E22190" t="s">
        <v>29</v>
      </c>
      <c r="F22190" t="s">
        <v>159</v>
      </c>
      <c r="G22190" s="2">
        <v>0</v>
      </c>
      <c r="H22190" s="2" t="s">
        <v>537</v>
      </c>
      <c r="I22190" s="67">
        <v>-98.63</v>
      </c>
      <c r="J22190" s="67">
        <v>0</v>
      </c>
      <c r="K22190" s="67">
        <v>-98.63</v>
      </c>
      <c r="L22190" s="67">
        <v>0</v>
      </c>
      <c r="M22190" s="67">
        <v>-98.63</v>
      </c>
      <c r="N22190" s="67">
        <v>0</v>
      </c>
      <c r="O22190" s="2">
        <v>1</v>
      </c>
      <c r="P22190" s="67">
        <v>-4.4000000000000004</v>
      </c>
      <c r="Q22190" s="67">
        <v>0</v>
      </c>
      <c r="U22190" t="s">
        <v>783</v>
      </c>
    </row>
    <row r="22191" spans="3:21" x14ac:dyDescent="0.3">
      <c r="C22191" t="s">
        <v>166</v>
      </c>
      <c r="D22191" t="s">
        <v>158</v>
      </c>
      <c r="E22191" t="s">
        <v>30</v>
      </c>
      <c r="F22191" t="s">
        <v>159</v>
      </c>
      <c r="G22191" s="2">
        <v>-1</v>
      </c>
      <c r="H22191" s="2" t="s">
        <v>318</v>
      </c>
      <c r="I22191" s="67">
        <v>237134.82</v>
      </c>
      <c r="J22191" s="67">
        <v>6.84</v>
      </c>
      <c r="K22191" s="67">
        <v>237134.82</v>
      </c>
      <c r="L22191" s="67">
        <v>3.72</v>
      </c>
      <c r="M22191" s="67">
        <v>237134.82</v>
      </c>
      <c r="N22191" s="67">
        <v>60.89</v>
      </c>
      <c r="P22191" s="67">
        <v>0</v>
      </c>
      <c r="Q22191" s="67">
        <v>0</v>
      </c>
      <c r="R22191" s="2" t="s">
        <v>161</v>
      </c>
      <c r="S22191" s="2" t="s">
        <v>161</v>
      </c>
      <c r="T22191" s="2" t="s">
        <v>161</v>
      </c>
      <c r="U22191" t="s">
        <v>783</v>
      </c>
    </row>
    <row r="22192" spans="3:21" x14ac:dyDescent="0.3">
      <c r="C22192" t="s">
        <v>166</v>
      </c>
      <c r="D22192" t="s">
        <v>158</v>
      </c>
      <c r="E22192" t="s">
        <v>30</v>
      </c>
      <c r="F22192" t="s">
        <v>159</v>
      </c>
      <c r="G22192" s="2">
        <v>8</v>
      </c>
      <c r="H22192" s="2" t="s">
        <v>448</v>
      </c>
      <c r="I22192" s="67">
        <v>1125745.98</v>
      </c>
      <c r="J22192" s="67">
        <v>55.24</v>
      </c>
      <c r="K22192" s="67">
        <v>1125745.98</v>
      </c>
      <c r="L22192" s="67">
        <v>13.07</v>
      </c>
      <c r="M22192" s="67">
        <v>1125745.98</v>
      </c>
      <c r="N22192" s="67">
        <v>179.72</v>
      </c>
      <c r="P22192" s="67">
        <v>0</v>
      </c>
      <c r="Q22192" s="67">
        <v>9005967.8399999999</v>
      </c>
      <c r="R22192" s="2" t="s">
        <v>161</v>
      </c>
      <c r="S22192" s="2" t="s">
        <v>161</v>
      </c>
      <c r="T22192" s="2" t="s">
        <v>161</v>
      </c>
      <c r="U22192" t="s">
        <v>783</v>
      </c>
    </row>
    <row r="22193" spans="3:21" x14ac:dyDescent="0.3">
      <c r="C22193" t="s">
        <v>31</v>
      </c>
      <c r="D22193" t="s">
        <v>158</v>
      </c>
      <c r="E22193" t="s">
        <v>30</v>
      </c>
      <c r="F22193" t="s">
        <v>159</v>
      </c>
      <c r="G22193" s="2">
        <v>1</v>
      </c>
      <c r="H22193" s="2" t="s">
        <v>283</v>
      </c>
      <c r="I22193" s="67">
        <v>3377.46</v>
      </c>
      <c r="J22193" s="67">
        <v>1.1499999999999999</v>
      </c>
      <c r="K22193" s="67">
        <v>3377.46</v>
      </c>
      <c r="L22193" s="67">
        <v>0.42</v>
      </c>
      <c r="M22193" s="67">
        <v>3377.46</v>
      </c>
      <c r="N22193" s="67">
        <v>4.0199999999999996</v>
      </c>
      <c r="P22193" s="67">
        <v>0</v>
      </c>
      <c r="Q22193" s="67">
        <v>3377.46</v>
      </c>
      <c r="R22193" s="2" t="s">
        <v>161</v>
      </c>
      <c r="S22193" s="2" t="s">
        <v>161</v>
      </c>
      <c r="T22193" s="2" t="s">
        <v>161</v>
      </c>
      <c r="U22193" t="s">
        <v>783</v>
      </c>
    </row>
    <row r="22194" spans="3:21" x14ac:dyDescent="0.3">
      <c r="C22194" t="s">
        <v>166</v>
      </c>
      <c r="D22194" t="s">
        <v>158</v>
      </c>
      <c r="E22194" t="s">
        <v>29</v>
      </c>
      <c r="F22194" t="s">
        <v>159</v>
      </c>
      <c r="G22194" s="2">
        <v>12</v>
      </c>
      <c r="H22194" s="2" t="s">
        <v>201</v>
      </c>
      <c r="I22194" s="67">
        <v>-69476</v>
      </c>
      <c r="J22194" s="67">
        <v>0</v>
      </c>
      <c r="K22194" s="67">
        <v>-69476</v>
      </c>
      <c r="L22194" s="67">
        <v>0</v>
      </c>
      <c r="M22194" s="67">
        <v>-69476</v>
      </c>
      <c r="N22194" s="67">
        <v>0</v>
      </c>
      <c r="P22194" s="67">
        <v>-3246.28</v>
      </c>
      <c r="Q22194" s="67">
        <v>0</v>
      </c>
      <c r="U22194" t="s">
        <v>783</v>
      </c>
    </row>
    <row r="22195" spans="3:21" x14ac:dyDescent="0.3">
      <c r="C22195" t="s">
        <v>166</v>
      </c>
      <c r="D22195" t="s">
        <v>158</v>
      </c>
      <c r="E22195" t="s">
        <v>29</v>
      </c>
      <c r="F22195" t="s">
        <v>159</v>
      </c>
      <c r="G22195" s="2">
        <v>5</v>
      </c>
      <c r="H22195" s="2" t="s">
        <v>208</v>
      </c>
      <c r="I22195" s="67">
        <v>-5450.16</v>
      </c>
      <c r="J22195" s="67">
        <v>0</v>
      </c>
      <c r="K22195" s="67">
        <v>-5450.16</v>
      </c>
      <c r="L22195" s="67">
        <v>0</v>
      </c>
      <c r="M22195" s="67">
        <v>-5450.16</v>
      </c>
      <c r="N22195" s="67">
        <v>0</v>
      </c>
      <c r="P22195" s="67">
        <v>0</v>
      </c>
      <c r="Q22195" s="67">
        <v>0</v>
      </c>
      <c r="U22195" t="s">
        <v>783</v>
      </c>
    </row>
    <row r="22196" spans="3:21" x14ac:dyDescent="0.3">
      <c r="C22196" t="s">
        <v>31</v>
      </c>
      <c r="D22196" t="s">
        <v>158</v>
      </c>
      <c r="E22196" t="s">
        <v>30</v>
      </c>
      <c r="F22196" t="s">
        <v>159</v>
      </c>
      <c r="G22196" s="2">
        <v>-1</v>
      </c>
      <c r="H22196" s="2" t="s">
        <v>293</v>
      </c>
      <c r="I22196" s="67">
        <v>4022.6</v>
      </c>
      <c r="J22196" s="67">
        <v>0.16</v>
      </c>
      <c r="K22196" s="67">
        <v>4022.6</v>
      </c>
      <c r="L22196" s="67">
        <v>0.11</v>
      </c>
      <c r="M22196" s="67">
        <v>4022.6</v>
      </c>
      <c r="N22196" s="67">
        <v>1.97</v>
      </c>
      <c r="P22196" s="67">
        <v>0</v>
      </c>
      <c r="Q22196" s="67">
        <v>0</v>
      </c>
      <c r="R22196" s="2" t="s">
        <v>161</v>
      </c>
      <c r="S22196" s="2" t="s">
        <v>161</v>
      </c>
      <c r="T22196" s="2" t="s">
        <v>161</v>
      </c>
      <c r="U22196" t="s">
        <v>783</v>
      </c>
    </row>
    <row r="22197" spans="3:21" x14ac:dyDescent="0.3">
      <c r="C22197" t="s">
        <v>166</v>
      </c>
      <c r="D22197" t="s">
        <v>158</v>
      </c>
      <c r="E22197" t="s">
        <v>29</v>
      </c>
      <c r="F22197" t="s">
        <v>159</v>
      </c>
      <c r="G22197" s="2">
        <v>8</v>
      </c>
      <c r="H22197" s="2" t="s">
        <v>460</v>
      </c>
      <c r="I22197" s="67">
        <v>-2314.69</v>
      </c>
      <c r="J22197" s="67">
        <v>0</v>
      </c>
      <c r="K22197" s="67">
        <v>-2314.69</v>
      </c>
      <c r="L22197" s="67">
        <v>0</v>
      </c>
      <c r="M22197" s="67">
        <v>-2314.69</v>
      </c>
      <c r="N22197" s="67">
        <v>0</v>
      </c>
      <c r="P22197" s="67">
        <v>0</v>
      </c>
      <c r="Q22197" s="67">
        <v>0</v>
      </c>
      <c r="U22197" t="s">
        <v>783</v>
      </c>
    </row>
    <row r="22198" spans="3:21" x14ac:dyDescent="0.3">
      <c r="C22198" t="s">
        <v>31</v>
      </c>
      <c r="D22198" t="s">
        <v>158</v>
      </c>
      <c r="E22198" t="s">
        <v>30</v>
      </c>
      <c r="F22198" t="s">
        <v>159</v>
      </c>
      <c r="G22198" s="2">
        <v>4</v>
      </c>
      <c r="H22198" s="2" t="s">
        <v>534</v>
      </c>
      <c r="I22198" s="67">
        <v>107458.29</v>
      </c>
      <c r="J22198" s="67">
        <v>3.88</v>
      </c>
      <c r="K22198" s="67">
        <v>107458.29</v>
      </c>
      <c r="L22198" s="67">
        <v>1.84</v>
      </c>
      <c r="M22198" s="67">
        <v>107458.29</v>
      </c>
      <c r="N22198" s="67">
        <v>17.63</v>
      </c>
      <c r="P22198" s="67">
        <v>0</v>
      </c>
      <c r="Q22198" s="67">
        <v>429833.16</v>
      </c>
      <c r="R22198" s="2" t="s">
        <v>161</v>
      </c>
      <c r="S22198" s="2" t="s">
        <v>161</v>
      </c>
      <c r="T22198" s="2" t="s">
        <v>161</v>
      </c>
      <c r="U22198" t="s">
        <v>783</v>
      </c>
    </row>
    <row r="22199" spans="3:21" x14ac:dyDescent="0.3">
      <c r="C22199" t="s">
        <v>166</v>
      </c>
      <c r="D22199" t="s">
        <v>158</v>
      </c>
      <c r="E22199" t="s">
        <v>30</v>
      </c>
      <c r="F22199" t="s">
        <v>159</v>
      </c>
      <c r="G22199" s="2">
        <v>4</v>
      </c>
      <c r="H22199" s="2" t="s">
        <v>270</v>
      </c>
      <c r="I22199" s="67">
        <v>3956068.61</v>
      </c>
      <c r="J22199" s="67">
        <v>124.65</v>
      </c>
      <c r="K22199" s="67">
        <v>3956068.61</v>
      </c>
      <c r="L22199" s="67">
        <v>59.21</v>
      </c>
      <c r="M22199" s="67">
        <v>3956068.61</v>
      </c>
      <c r="N22199" s="67">
        <v>567.05999999999995</v>
      </c>
      <c r="P22199" s="67">
        <v>0</v>
      </c>
      <c r="Q22199" s="67">
        <v>15824274.439999999</v>
      </c>
      <c r="R22199" s="2" t="s">
        <v>161</v>
      </c>
      <c r="S22199" s="2" t="s">
        <v>161</v>
      </c>
      <c r="T22199" s="2" t="s">
        <v>161</v>
      </c>
      <c r="U22199" t="s">
        <v>783</v>
      </c>
    </row>
    <row r="22200" spans="3:21" x14ac:dyDescent="0.3">
      <c r="C22200" t="s">
        <v>31</v>
      </c>
      <c r="D22200" t="s">
        <v>158</v>
      </c>
      <c r="E22200" t="s">
        <v>30</v>
      </c>
      <c r="F22200" t="s">
        <v>159</v>
      </c>
      <c r="G22200" s="2">
        <v>3</v>
      </c>
      <c r="H22200" s="2" t="s">
        <v>309</v>
      </c>
      <c r="I22200" s="67">
        <v>138636.72</v>
      </c>
      <c r="J22200" s="67">
        <v>72.56</v>
      </c>
      <c r="K22200" s="67">
        <v>138636.72</v>
      </c>
      <c r="L22200" s="67">
        <v>14.68</v>
      </c>
      <c r="M22200" s="67">
        <v>138636.72</v>
      </c>
      <c r="N22200" s="67">
        <v>116.36</v>
      </c>
      <c r="P22200" s="67">
        <v>0</v>
      </c>
      <c r="Q22200" s="67">
        <v>415910.16000000003</v>
      </c>
      <c r="R22200" s="2" t="s">
        <v>161</v>
      </c>
      <c r="S22200" s="2" t="s">
        <v>161</v>
      </c>
      <c r="T22200" s="2" t="s">
        <v>161</v>
      </c>
      <c r="U22200" t="s">
        <v>783</v>
      </c>
    </row>
    <row r="22201" spans="3:21" x14ac:dyDescent="0.3">
      <c r="C22201" t="s">
        <v>31</v>
      </c>
      <c r="D22201" t="s">
        <v>158</v>
      </c>
      <c r="E22201" t="s">
        <v>30</v>
      </c>
      <c r="F22201" t="s">
        <v>159</v>
      </c>
      <c r="G22201" s="2">
        <v>3</v>
      </c>
      <c r="H22201" s="2" t="s">
        <v>190</v>
      </c>
      <c r="I22201" s="67">
        <v>59465.91</v>
      </c>
      <c r="J22201" s="67">
        <v>5354.37</v>
      </c>
      <c r="K22201" s="67">
        <v>59465.91</v>
      </c>
      <c r="L22201" s="67">
        <v>7.0000000000000007E-2</v>
      </c>
      <c r="M22201" s="67">
        <v>59465.91</v>
      </c>
      <c r="N22201" s="67">
        <v>0.82</v>
      </c>
      <c r="P22201" s="67">
        <v>28132.78</v>
      </c>
      <c r="Q22201" s="67">
        <v>178397.73</v>
      </c>
      <c r="R22201" s="2" t="s">
        <v>161</v>
      </c>
      <c r="S22201" s="2" t="s">
        <v>165</v>
      </c>
      <c r="T22201" s="2" t="s">
        <v>165</v>
      </c>
      <c r="U22201" t="s">
        <v>783</v>
      </c>
    </row>
    <row r="22202" spans="3:21" x14ac:dyDescent="0.3">
      <c r="C22202" t="s">
        <v>166</v>
      </c>
      <c r="D22202" t="s">
        <v>158</v>
      </c>
      <c r="E22202" t="s">
        <v>29</v>
      </c>
      <c r="F22202" t="s">
        <v>159</v>
      </c>
      <c r="G22202" s="2">
        <v>0</v>
      </c>
      <c r="H22202" s="2" t="s">
        <v>590</v>
      </c>
      <c r="I22202" s="67">
        <v>-44.14</v>
      </c>
      <c r="J22202" s="67">
        <v>0</v>
      </c>
      <c r="K22202" s="67">
        <v>-44.14</v>
      </c>
      <c r="L22202" s="67">
        <v>0</v>
      </c>
      <c r="M22202" s="67">
        <v>-44.14</v>
      </c>
      <c r="N22202" s="67">
        <v>0</v>
      </c>
      <c r="P22202" s="67">
        <v>0</v>
      </c>
      <c r="Q22202" s="67">
        <v>0</v>
      </c>
      <c r="U22202" t="s">
        <v>783</v>
      </c>
    </row>
    <row r="22203" spans="3:21" x14ac:dyDescent="0.3">
      <c r="C22203" t="s">
        <v>166</v>
      </c>
      <c r="D22203" t="s">
        <v>158</v>
      </c>
      <c r="E22203" t="s">
        <v>30</v>
      </c>
      <c r="F22203" t="s">
        <v>159</v>
      </c>
      <c r="G22203" s="2">
        <v>8</v>
      </c>
      <c r="H22203" s="2" t="s">
        <v>216</v>
      </c>
      <c r="I22203" s="67">
        <v>90289.03</v>
      </c>
      <c r="J22203" s="67">
        <v>2.72</v>
      </c>
      <c r="K22203" s="67">
        <v>90289.03</v>
      </c>
      <c r="L22203" s="67">
        <v>14.59</v>
      </c>
      <c r="M22203" s="67">
        <v>90289.03</v>
      </c>
      <c r="N22203" s="67">
        <v>8.7799999999999994</v>
      </c>
      <c r="P22203" s="67">
        <v>0</v>
      </c>
      <c r="Q22203" s="67">
        <v>722312.24</v>
      </c>
      <c r="R22203" s="2" t="s">
        <v>161</v>
      </c>
      <c r="S22203" s="2" t="s">
        <v>161</v>
      </c>
      <c r="T22203" s="2" t="s">
        <v>165</v>
      </c>
      <c r="U22203" t="s">
        <v>783</v>
      </c>
    </row>
    <row r="22204" spans="3:21" x14ac:dyDescent="0.3">
      <c r="C22204" t="s">
        <v>31</v>
      </c>
      <c r="D22204" t="s">
        <v>158</v>
      </c>
      <c r="E22204" t="s">
        <v>30</v>
      </c>
      <c r="F22204" t="s">
        <v>159</v>
      </c>
      <c r="G22204" s="2">
        <v>3</v>
      </c>
      <c r="H22204" s="2" t="s">
        <v>586</v>
      </c>
      <c r="I22204" s="67">
        <v>138506.35</v>
      </c>
      <c r="J22204" s="67">
        <v>279.64</v>
      </c>
      <c r="K22204" s="67">
        <v>138506.35</v>
      </c>
      <c r="L22204" s="67">
        <v>21.42</v>
      </c>
      <c r="M22204" s="67">
        <v>138506.35</v>
      </c>
      <c r="N22204" s="67">
        <v>112.99</v>
      </c>
      <c r="P22204" s="67">
        <v>0</v>
      </c>
      <c r="Q22204" s="67">
        <v>415519.05000000005</v>
      </c>
      <c r="R22204" s="2" t="s">
        <v>161</v>
      </c>
      <c r="S22204" s="2" t="s">
        <v>161</v>
      </c>
      <c r="T22204" s="2" t="s">
        <v>161</v>
      </c>
      <c r="U22204" t="s">
        <v>783</v>
      </c>
    </row>
    <row r="22205" spans="3:21" x14ac:dyDescent="0.3">
      <c r="C22205" t="s">
        <v>31</v>
      </c>
      <c r="D22205" t="s">
        <v>158</v>
      </c>
      <c r="E22205" t="s">
        <v>30</v>
      </c>
      <c r="F22205" t="s">
        <v>159</v>
      </c>
      <c r="G22205" s="2">
        <v>5</v>
      </c>
      <c r="H22205" s="2" t="s">
        <v>518</v>
      </c>
      <c r="I22205" s="67">
        <v>44261.45</v>
      </c>
      <c r="J22205" s="67">
        <v>18.23</v>
      </c>
      <c r="K22205" s="67">
        <v>44261.45</v>
      </c>
      <c r="L22205" s="67">
        <v>1.31</v>
      </c>
      <c r="M22205" s="67">
        <v>44261.45</v>
      </c>
      <c r="N22205" s="67">
        <v>28.42</v>
      </c>
      <c r="P22205" s="67">
        <v>0</v>
      </c>
      <c r="Q22205" s="67">
        <v>221307.25</v>
      </c>
      <c r="R22205" s="2" t="s">
        <v>161</v>
      </c>
      <c r="S22205" s="2" t="s">
        <v>161</v>
      </c>
      <c r="T22205" s="2" t="s">
        <v>161</v>
      </c>
      <c r="U22205" t="s">
        <v>783</v>
      </c>
    </row>
    <row r="22206" spans="3:21" x14ac:dyDescent="0.3">
      <c r="C22206" t="s">
        <v>32</v>
      </c>
      <c r="D22206" t="s">
        <v>158</v>
      </c>
      <c r="E22206" t="s">
        <v>30</v>
      </c>
      <c r="F22206" t="s">
        <v>159</v>
      </c>
      <c r="G22206" s="2">
        <v>2</v>
      </c>
      <c r="H22206" s="2" t="s">
        <v>459</v>
      </c>
      <c r="I22206" s="67">
        <v>62571.75</v>
      </c>
      <c r="J22206" s="67">
        <v>2.04</v>
      </c>
      <c r="K22206" s="67">
        <v>62571.75</v>
      </c>
      <c r="L22206" s="67">
        <v>1.39</v>
      </c>
      <c r="M22206" s="67">
        <v>62571.75</v>
      </c>
      <c r="N22206" s="67">
        <v>24.84</v>
      </c>
      <c r="P22206" s="67">
        <v>0</v>
      </c>
      <c r="Q22206" s="67">
        <v>125143.5</v>
      </c>
      <c r="R22206" s="2" t="s">
        <v>161</v>
      </c>
      <c r="S22206" s="2" t="s">
        <v>161</v>
      </c>
      <c r="T22206" s="2" t="s">
        <v>161</v>
      </c>
      <c r="U22206" t="s">
        <v>783</v>
      </c>
    </row>
    <row r="22207" spans="3:21" x14ac:dyDescent="0.3">
      <c r="C22207" t="s">
        <v>166</v>
      </c>
      <c r="D22207" t="s">
        <v>158</v>
      </c>
      <c r="E22207" t="s">
        <v>30</v>
      </c>
      <c r="F22207" t="s">
        <v>159</v>
      </c>
      <c r="G22207" s="2">
        <v>0</v>
      </c>
      <c r="H22207" s="2" t="s">
        <v>572</v>
      </c>
      <c r="I22207" s="67">
        <v>1803.83</v>
      </c>
      <c r="J22207" s="67">
        <v>0.09</v>
      </c>
      <c r="K22207" s="67">
        <v>1803.83</v>
      </c>
      <c r="L22207" s="67">
        <v>0.05</v>
      </c>
      <c r="M22207" s="67">
        <v>1803.83</v>
      </c>
      <c r="N22207" s="67">
        <v>0.81</v>
      </c>
      <c r="P22207" s="67">
        <v>0</v>
      </c>
      <c r="Q22207" s="67">
        <v>0</v>
      </c>
      <c r="R22207" s="2" t="s">
        <v>161</v>
      </c>
      <c r="S22207" s="2" t="s">
        <v>161</v>
      </c>
      <c r="T22207" s="2" t="s">
        <v>161</v>
      </c>
      <c r="U22207" t="s">
        <v>783</v>
      </c>
    </row>
    <row r="22208" spans="3:21" x14ac:dyDescent="0.3">
      <c r="C22208" t="s">
        <v>166</v>
      </c>
      <c r="D22208" t="s">
        <v>158</v>
      </c>
      <c r="E22208" t="s">
        <v>30</v>
      </c>
      <c r="F22208" t="s">
        <v>159</v>
      </c>
      <c r="G22208" s="2">
        <v>2</v>
      </c>
      <c r="H22208" s="2" t="s">
        <v>495</v>
      </c>
      <c r="I22208" s="67">
        <v>195887.29</v>
      </c>
      <c r="J22208" s="67">
        <v>7.27</v>
      </c>
      <c r="K22208" s="67">
        <v>195887.29</v>
      </c>
      <c r="L22208" s="67">
        <v>3.27</v>
      </c>
      <c r="M22208" s="67">
        <v>195887.29</v>
      </c>
      <c r="N22208" s="67">
        <v>40.74</v>
      </c>
      <c r="P22208" s="67">
        <v>0</v>
      </c>
      <c r="Q22208" s="67">
        <v>391774.58</v>
      </c>
      <c r="R22208" s="2" t="s">
        <v>161</v>
      </c>
      <c r="S22208" s="2" t="s">
        <v>161</v>
      </c>
      <c r="T22208" s="2" t="s">
        <v>161</v>
      </c>
      <c r="U22208" t="s">
        <v>783</v>
      </c>
    </row>
    <row r="22209" spans="3:21" x14ac:dyDescent="0.3">
      <c r="C22209" t="s">
        <v>166</v>
      </c>
      <c r="D22209" t="s">
        <v>158</v>
      </c>
      <c r="E22209" t="s">
        <v>30</v>
      </c>
      <c r="F22209" t="s">
        <v>159</v>
      </c>
      <c r="G22209" s="2">
        <v>2</v>
      </c>
      <c r="H22209" s="2" t="s">
        <v>184</v>
      </c>
      <c r="I22209" s="67">
        <v>59982.15</v>
      </c>
      <c r="J22209" s="67">
        <v>4925.3100000000004</v>
      </c>
      <c r="K22209" s="67">
        <v>59982.15</v>
      </c>
      <c r="L22209" s="67">
        <v>6.06</v>
      </c>
      <c r="M22209" s="67">
        <v>59982.15</v>
      </c>
      <c r="N22209" s="67">
        <v>58.02</v>
      </c>
      <c r="P22209" s="67">
        <v>0</v>
      </c>
      <c r="Q22209" s="67">
        <v>119964.3</v>
      </c>
      <c r="R22209" s="2" t="s">
        <v>161</v>
      </c>
      <c r="S22209" s="2" t="s">
        <v>165</v>
      </c>
      <c r="T22209" s="2" t="s">
        <v>165</v>
      </c>
      <c r="U22209" t="s">
        <v>783</v>
      </c>
    </row>
    <row r="22210" spans="3:21" x14ac:dyDescent="0.3">
      <c r="C22210" t="s">
        <v>32</v>
      </c>
      <c r="D22210" t="s">
        <v>158</v>
      </c>
      <c r="E22210" t="s">
        <v>29</v>
      </c>
      <c r="F22210" t="s">
        <v>159</v>
      </c>
      <c r="G22210" s="2">
        <v>5</v>
      </c>
      <c r="H22210" s="2" t="s">
        <v>338</v>
      </c>
      <c r="I22210" s="67">
        <v>-14244.8</v>
      </c>
      <c r="J22210" s="67">
        <v>0</v>
      </c>
      <c r="K22210" s="67">
        <v>-14244.8</v>
      </c>
      <c r="L22210" s="67">
        <v>0</v>
      </c>
      <c r="M22210" s="67">
        <v>-14244.8</v>
      </c>
      <c r="N22210" s="67">
        <v>0</v>
      </c>
      <c r="P22210" s="67">
        <v>0</v>
      </c>
      <c r="Q22210" s="67">
        <v>0</v>
      </c>
      <c r="U22210" t="s">
        <v>783</v>
      </c>
    </row>
    <row r="22211" spans="3:21" x14ac:dyDescent="0.3">
      <c r="C22211" t="s">
        <v>31</v>
      </c>
      <c r="D22211" t="s">
        <v>158</v>
      </c>
      <c r="E22211" t="s">
        <v>29</v>
      </c>
      <c r="F22211" t="s">
        <v>159</v>
      </c>
      <c r="G22211" s="2">
        <v>-1</v>
      </c>
      <c r="H22211" s="2" t="s">
        <v>252</v>
      </c>
      <c r="I22211" s="67">
        <v>-3595.36</v>
      </c>
      <c r="J22211" s="67">
        <v>0</v>
      </c>
      <c r="K22211" s="67">
        <v>-3595.36</v>
      </c>
      <c r="L22211" s="67">
        <v>0</v>
      </c>
      <c r="M22211" s="67">
        <v>-3595.36</v>
      </c>
      <c r="N22211" s="67">
        <v>0</v>
      </c>
      <c r="P22211" s="67">
        <v>0</v>
      </c>
      <c r="Q22211" s="67">
        <v>0</v>
      </c>
      <c r="U22211" t="s">
        <v>783</v>
      </c>
    </row>
    <row r="22212" spans="3:21" x14ac:dyDescent="0.3">
      <c r="C22212" t="s">
        <v>32</v>
      </c>
      <c r="D22212" t="s">
        <v>158</v>
      </c>
      <c r="E22212" t="s">
        <v>29</v>
      </c>
      <c r="F22212" t="s">
        <v>159</v>
      </c>
      <c r="G22212" s="2">
        <v>-1</v>
      </c>
      <c r="H22212" s="2" t="s">
        <v>372</v>
      </c>
      <c r="I22212" s="67">
        <v>-145.97</v>
      </c>
      <c r="J22212" s="67">
        <v>0</v>
      </c>
      <c r="K22212" s="67">
        <v>-145.97</v>
      </c>
      <c r="L22212" s="67">
        <v>0</v>
      </c>
      <c r="M22212" s="67">
        <v>-145.97</v>
      </c>
      <c r="N22212" s="67">
        <v>0</v>
      </c>
      <c r="O22212" s="2">
        <v>1</v>
      </c>
      <c r="P22212" s="67">
        <v>-3.53</v>
      </c>
      <c r="Q22212" s="67">
        <v>0</v>
      </c>
      <c r="U22212" t="s">
        <v>783</v>
      </c>
    </row>
    <row r="22213" spans="3:21" x14ac:dyDescent="0.3">
      <c r="C22213" t="s">
        <v>166</v>
      </c>
      <c r="D22213" t="s">
        <v>158</v>
      </c>
      <c r="E22213" t="s">
        <v>29</v>
      </c>
      <c r="F22213" t="s">
        <v>159</v>
      </c>
      <c r="G22213" s="2">
        <v>-1</v>
      </c>
      <c r="H22213" s="2" t="s">
        <v>214</v>
      </c>
      <c r="I22213" s="67">
        <v>-2773.2</v>
      </c>
      <c r="J22213" s="67">
        <v>0</v>
      </c>
      <c r="K22213" s="67">
        <v>-2773.2</v>
      </c>
      <c r="L22213" s="67">
        <v>0</v>
      </c>
      <c r="M22213" s="67">
        <v>-2773.2</v>
      </c>
      <c r="N22213" s="67">
        <v>0</v>
      </c>
      <c r="P22213" s="67">
        <v>0</v>
      </c>
      <c r="Q22213" s="67">
        <v>0</v>
      </c>
      <c r="U22213" t="s">
        <v>783</v>
      </c>
    </row>
    <row r="22214" spans="3:21" x14ac:dyDescent="0.3">
      <c r="C22214" t="s">
        <v>32</v>
      </c>
      <c r="D22214" t="s">
        <v>158</v>
      </c>
      <c r="E22214" t="s">
        <v>29</v>
      </c>
      <c r="F22214" t="s">
        <v>159</v>
      </c>
      <c r="G22214" s="2">
        <v>-4</v>
      </c>
      <c r="H22214" s="2" t="s">
        <v>346</v>
      </c>
      <c r="I22214" s="67">
        <v>-44726.35</v>
      </c>
      <c r="J22214" s="67">
        <v>0</v>
      </c>
      <c r="K22214" s="67">
        <v>-44726.35</v>
      </c>
      <c r="L22214" s="67">
        <v>0</v>
      </c>
      <c r="M22214" s="67">
        <v>-44726.35</v>
      </c>
      <c r="N22214" s="67">
        <v>0</v>
      </c>
      <c r="P22214" s="67">
        <v>0</v>
      </c>
      <c r="Q22214" s="67">
        <v>0</v>
      </c>
      <c r="U22214" t="s">
        <v>783</v>
      </c>
    </row>
    <row r="22215" spans="3:21" x14ac:dyDescent="0.3">
      <c r="C22215" t="s">
        <v>166</v>
      </c>
      <c r="D22215" t="s">
        <v>158</v>
      </c>
      <c r="E22215" t="s">
        <v>30</v>
      </c>
      <c r="F22215" t="s">
        <v>159</v>
      </c>
      <c r="G22215" s="2">
        <v>1</v>
      </c>
      <c r="H22215" s="2" t="s">
        <v>336</v>
      </c>
      <c r="I22215" s="67">
        <v>96543.99</v>
      </c>
      <c r="J22215" s="67">
        <v>3.89</v>
      </c>
      <c r="K22215" s="67">
        <v>96543.99</v>
      </c>
      <c r="L22215" s="67">
        <v>0.65</v>
      </c>
      <c r="M22215" s="67">
        <v>96543.99</v>
      </c>
      <c r="N22215" s="67">
        <v>7.11</v>
      </c>
      <c r="P22215" s="67">
        <v>0</v>
      </c>
      <c r="Q22215" s="67">
        <v>96543.99</v>
      </c>
      <c r="R22215" s="2" t="s">
        <v>161</v>
      </c>
      <c r="S22215" s="2" t="s">
        <v>161</v>
      </c>
      <c r="T22215" s="2" t="s">
        <v>161</v>
      </c>
      <c r="U22215" t="s">
        <v>783</v>
      </c>
    </row>
    <row r="22216" spans="3:21" x14ac:dyDescent="0.3">
      <c r="C22216" t="s">
        <v>166</v>
      </c>
      <c r="D22216" t="s">
        <v>158</v>
      </c>
      <c r="E22216" t="s">
        <v>30</v>
      </c>
      <c r="F22216" t="s">
        <v>159</v>
      </c>
      <c r="G22216" s="2">
        <v>2</v>
      </c>
      <c r="H22216" s="2" t="s">
        <v>186</v>
      </c>
      <c r="I22216" s="67">
        <v>61874.96</v>
      </c>
      <c r="J22216" s="67">
        <v>20013.689999999999</v>
      </c>
      <c r="K22216" s="67">
        <v>61874.96</v>
      </c>
      <c r="L22216" s="67">
        <v>0.79</v>
      </c>
      <c r="M22216" s="67">
        <v>61874.96</v>
      </c>
      <c r="N22216" s="67">
        <v>43.86</v>
      </c>
      <c r="P22216" s="67">
        <v>0</v>
      </c>
      <c r="Q22216" s="67">
        <v>123749.92</v>
      </c>
      <c r="R22216" s="2" t="s">
        <v>161</v>
      </c>
      <c r="S22216" s="2" t="s">
        <v>165</v>
      </c>
      <c r="T22216" s="2" t="s">
        <v>165</v>
      </c>
      <c r="U22216" t="s">
        <v>783</v>
      </c>
    </row>
    <row r="22217" spans="3:21" x14ac:dyDescent="0.3">
      <c r="C22217" t="s">
        <v>31</v>
      </c>
      <c r="D22217" t="s">
        <v>158</v>
      </c>
      <c r="E22217" t="s">
        <v>29</v>
      </c>
      <c r="F22217" t="s">
        <v>159</v>
      </c>
      <c r="G22217" s="2">
        <v>1</v>
      </c>
      <c r="H22217" s="2" t="s">
        <v>292</v>
      </c>
      <c r="I22217" s="67">
        <v>-1604.62</v>
      </c>
      <c r="J22217" s="67">
        <v>0</v>
      </c>
      <c r="K22217" s="67">
        <v>-1604.62</v>
      </c>
      <c r="L22217" s="67">
        <v>0</v>
      </c>
      <c r="M22217" s="67">
        <v>-1604.62</v>
      </c>
      <c r="N22217" s="67">
        <v>0</v>
      </c>
      <c r="P22217" s="67">
        <v>0</v>
      </c>
      <c r="Q22217" s="67">
        <v>0</v>
      </c>
      <c r="U22217" t="s">
        <v>783</v>
      </c>
    </row>
    <row r="22218" spans="3:21" x14ac:dyDescent="0.3">
      <c r="C22218" t="s">
        <v>31</v>
      </c>
      <c r="D22218" t="s">
        <v>158</v>
      </c>
      <c r="E22218" t="s">
        <v>29</v>
      </c>
      <c r="F22218" t="s">
        <v>159</v>
      </c>
      <c r="G22218" s="2">
        <v>2</v>
      </c>
      <c r="H22218" s="2" t="s">
        <v>354</v>
      </c>
      <c r="I22218" s="67">
        <v>-32793.83</v>
      </c>
      <c r="J22218" s="67">
        <v>0</v>
      </c>
      <c r="K22218" s="67">
        <v>-32793.83</v>
      </c>
      <c r="L22218" s="67">
        <v>0</v>
      </c>
      <c r="M22218" s="67">
        <v>-32793.83</v>
      </c>
      <c r="N22218" s="67">
        <v>0</v>
      </c>
      <c r="P22218" s="67">
        <v>0</v>
      </c>
      <c r="Q22218" s="67">
        <v>0</v>
      </c>
      <c r="U22218" t="s">
        <v>783</v>
      </c>
    </row>
    <row r="22219" spans="3:21" x14ac:dyDescent="0.3">
      <c r="C22219" t="s">
        <v>166</v>
      </c>
      <c r="D22219" t="s">
        <v>158</v>
      </c>
      <c r="E22219" t="s">
        <v>30</v>
      </c>
      <c r="F22219" t="s">
        <v>159</v>
      </c>
      <c r="G22219" s="2">
        <v>4</v>
      </c>
      <c r="H22219" s="2" t="s">
        <v>382</v>
      </c>
      <c r="I22219" s="67">
        <v>1201311.3999999999</v>
      </c>
      <c r="J22219" s="67">
        <v>405.71</v>
      </c>
      <c r="K22219" s="67">
        <v>1201311.3999999999</v>
      </c>
      <c r="L22219" s="67">
        <v>29.17</v>
      </c>
      <c r="M22219" s="67">
        <v>1201311.3999999999</v>
      </c>
      <c r="N22219" s="67">
        <v>632.58000000000004</v>
      </c>
      <c r="P22219" s="67">
        <v>0</v>
      </c>
      <c r="Q22219" s="67">
        <v>4805245.5999999996</v>
      </c>
      <c r="R22219" s="2" t="s">
        <v>161</v>
      </c>
      <c r="S22219" s="2" t="s">
        <v>161</v>
      </c>
      <c r="T22219" s="2" t="s">
        <v>161</v>
      </c>
      <c r="U22219" t="s">
        <v>783</v>
      </c>
    </row>
    <row r="22220" spans="3:21" x14ac:dyDescent="0.3">
      <c r="C22220" t="s">
        <v>31</v>
      </c>
      <c r="D22220" t="s">
        <v>158</v>
      </c>
      <c r="E22220" t="s">
        <v>30</v>
      </c>
      <c r="F22220" t="s">
        <v>159</v>
      </c>
      <c r="G22220" s="2">
        <v>6</v>
      </c>
      <c r="H22220" s="2" t="s">
        <v>490</v>
      </c>
      <c r="I22220" s="67">
        <v>99153.75</v>
      </c>
      <c r="J22220" s="67">
        <v>22.57</v>
      </c>
      <c r="K22220" s="67">
        <v>99153.75</v>
      </c>
      <c r="L22220" s="67">
        <v>5.34</v>
      </c>
      <c r="M22220" s="67">
        <v>99153.75</v>
      </c>
      <c r="N22220" s="67">
        <v>73.45</v>
      </c>
      <c r="P22220" s="67">
        <v>0</v>
      </c>
      <c r="Q22220" s="67">
        <v>594922.5</v>
      </c>
      <c r="R22220" s="2" t="s">
        <v>161</v>
      </c>
      <c r="S22220" s="2" t="s">
        <v>161</v>
      </c>
      <c r="T22220" s="2" t="s">
        <v>161</v>
      </c>
      <c r="U22220" t="s">
        <v>783</v>
      </c>
    </row>
    <row r="22221" spans="3:21" x14ac:dyDescent="0.3">
      <c r="C22221" t="s">
        <v>166</v>
      </c>
      <c r="D22221" t="s">
        <v>158</v>
      </c>
      <c r="E22221" t="s">
        <v>29</v>
      </c>
      <c r="F22221" t="s">
        <v>159</v>
      </c>
      <c r="G22221" s="2">
        <v>2</v>
      </c>
      <c r="H22221" s="2" t="s">
        <v>482</v>
      </c>
      <c r="I22221" s="67">
        <v>-166.01</v>
      </c>
      <c r="J22221" s="67">
        <v>0</v>
      </c>
      <c r="K22221" s="67">
        <v>-166.01</v>
      </c>
      <c r="L22221" s="67">
        <v>0</v>
      </c>
      <c r="M22221" s="67">
        <v>-166.01</v>
      </c>
      <c r="N22221" s="67">
        <v>0</v>
      </c>
      <c r="P22221" s="67">
        <v>0</v>
      </c>
      <c r="Q22221" s="67">
        <v>0</v>
      </c>
      <c r="U22221" t="s">
        <v>783</v>
      </c>
    </row>
    <row r="22222" spans="3:21" x14ac:dyDescent="0.3">
      <c r="C22222" t="s">
        <v>166</v>
      </c>
      <c r="D22222" t="s">
        <v>158</v>
      </c>
      <c r="E22222" t="s">
        <v>29</v>
      </c>
      <c r="F22222" t="s">
        <v>159</v>
      </c>
      <c r="G22222" s="2">
        <v>7</v>
      </c>
      <c r="H22222" s="2" t="s">
        <v>524</v>
      </c>
      <c r="I22222" s="67">
        <v>-403.88</v>
      </c>
      <c r="J22222" s="67">
        <v>0</v>
      </c>
      <c r="K22222" s="67">
        <v>-403.88</v>
      </c>
      <c r="L22222" s="67">
        <v>0</v>
      </c>
      <c r="M22222" s="67">
        <v>-403.88</v>
      </c>
      <c r="N22222" s="67">
        <v>0</v>
      </c>
      <c r="P22222" s="67">
        <v>0</v>
      </c>
      <c r="Q22222" s="67">
        <v>0</v>
      </c>
      <c r="U22222" t="s">
        <v>783</v>
      </c>
    </row>
    <row r="22223" spans="3:21" x14ac:dyDescent="0.3">
      <c r="C22223" t="s">
        <v>166</v>
      </c>
      <c r="D22223" t="s">
        <v>158</v>
      </c>
      <c r="E22223" t="s">
        <v>30</v>
      </c>
      <c r="F22223" t="s">
        <v>159</v>
      </c>
      <c r="G22223" s="2">
        <v>1</v>
      </c>
      <c r="H22223" s="2" t="s">
        <v>467</v>
      </c>
      <c r="I22223" s="67">
        <v>583191.82999999996</v>
      </c>
      <c r="J22223" s="67">
        <v>67.540000000000006</v>
      </c>
      <c r="K22223" s="67">
        <v>583191.82999999996</v>
      </c>
      <c r="L22223" s="67">
        <v>32.08</v>
      </c>
      <c r="M22223" s="67">
        <v>583191.82999999996</v>
      </c>
      <c r="N22223" s="67">
        <v>307.23</v>
      </c>
      <c r="P22223" s="67">
        <v>0</v>
      </c>
      <c r="Q22223" s="67">
        <v>583191.82999999996</v>
      </c>
      <c r="R22223" s="2" t="s">
        <v>161</v>
      </c>
      <c r="S22223" s="2" t="s">
        <v>161</v>
      </c>
      <c r="T22223" s="2" t="s">
        <v>161</v>
      </c>
      <c r="U22223" t="s">
        <v>783</v>
      </c>
    </row>
    <row r="22224" spans="3:21" x14ac:dyDescent="0.3">
      <c r="C22224" t="s">
        <v>31</v>
      </c>
      <c r="D22224" t="s">
        <v>158</v>
      </c>
      <c r="E22224" t="s">
        <v>30</v>
      </c>
      <c r="F22224" t="s">
        <v>159</v>
      </c>
      <c r="G22224" s="2">
        <v>7</v>
      </c>
      <c r="H22224" s="2" t="s">
        <v>344</v>
      </c>
      <c r="I22224" s="67">
        <v>29442.84</v>
      </c>
      <c r="J22224" s="67">
        <v>3300.01</v>
      </c>
      <c r="K22224" s="67">
        <v>29442.84</v>
      </c>
      <c r="L22224" s="67">
        <v>0.81</v>
      </c>
      <c r="M22224" s="67">
        <v>29442.84</v>
      </c>
      <c r="N22224" s="67">
        <v>17.510000000000002</v>
      </c>
      <c r="P22224" s="67">
        <v>0</v>
      </c>
      <c r="Q22224" s="67">
        <v>206099.88</v>
      </c>
      <c r="R22224" s="2" t="s">
        <v>161</v>
      </c>
      <c r="S22224" s="2" t="s">
        <v>165</v>
      </c>
      <c r="T22224" s="2" t="s">
        <v>165</v>
      </c>
      <c r="U22224" t="s">
        <v>783</v>
      </c>
    </row>
    <row r="22225" spans="3:21" x14ac:dyDescent="0.3">
      <c r="C22225" t="s">
        <v>31</v>
      </c>
      <c r="D22225" t="s">
        <v>158</v>
      </c>
      <c r="E22225" t="s">
        <v>29</v>
      </c>
      <c r="F22225" t="s">
        <v>159</v>
      </c>
      <c r="G22225" s="2">
        <v>-1</v>
      </c>
      <c r="H22225" s="2" t="s">
        <v>266</v>
      </c>
      <c r="I22225" s="67">
        <v>-18470.830000000002</v>
      </c>
      <c r="J22225" s="67">
        <v>0</v>
      </c>
      <c r="K22225" s="67">
        <v>-18470.830000000002</v>
      </c>
      <c r="L22225" s="67">
        <v>0</v>
      </c>
      <c r="M22225" s="67">
        <v>-18470.830000000002</v>
      </c>
      <c r="N22225" s="67">
        <v>0</v>
      </c>
      <c r="P22225" s="67">
        <v>0</v>
      </c>
      <c r="Q22225" s="67">
        <v>0</v>
      </c>
      <c r="U22225" t="s">
        <v>783</v>
      </c>
    </row>
    <row r="22226" spans="3:21" x14ac:dyDescent="0.3">
      <c r="C22226" t="s">
        <v>166</v>
      </c>
      <c r="D22226" t="s">
        <v>158</v>
      </c>
      <c r="E22226" t="s">
        <v>30</v>
      </c>
      <c r="F22226" t="s">
        <v>159</v>
      </c>
      <c r="G22226" s="2">
        <v>4</v>
      </c>
      <c r="H22226" s="2" t="s">
        <v>415</v>
      </c>
      <c r="I22226" s="67">
        <v>1370050.5600000001</v>
      </c>
      <c r="J22226" s="67">
        <v>110.02</v>
      </c>
      <c r="K22226" s="67">
        <v>1370050.5600000001</v>
      </c>
      <c r="L22226" s="67">
        <v>99.57</v>
      </c>
      <c r="M22226" s="67">
        <v>1370050.5600000001</v>
      </c>
      <c r="N22226" s="67">
        <v>514.42999999999995</v>
      </c>
      <c r="P22226" s="67">
        <v>0</v>
      </c>
      <c r="Q22226" s="67">
        <v>5480202.2400000002</v>
      </c>
      <c r="R22226" s="2" t="s">
        <v>161</v>
      </c>
      <c r="S22226" s="2" t="s">
        <v>161</v>
      </c>
      <c r="T22226" s="2" t="s">
        <v>161</v>
      </c>
      <c r="U22226" t="s">
        <v>783</v>
      </c>
    </row>
    <row r="22227" spans="3:21" x14ac:dyDescent="0.3">
      <c r="C22227" t="s">
        <v>166</v>
      </c>
      <c r="D22227" t="s">
        <v>158</v>
      </c>
      <c r="E22227" t="s">
        <v>30</v>
      </c>
      <c r="F22227" t="s">
        <v>159</v>
      </c>
      <c r="G22227" s="2">
        <v>9</v>
      </c>
      <c r="H22227" s="2" t="s">
        <v>360</v>
      </c>
      <c r="I22227" s="67">
        <v>204244.52</v>
      </c>
      <c r="J22227" s="67">
        <v>0</v>
      </c>
      <c r="K22227" s="67">
        <v>204244.52</v>
      </c>
      <c r="L22227" s="67">
        <v>0</v>
      </c>
      <c r="M22227" s="67">
        <v>204244.52</v>
      </c>
      <c r="N22227" s="67">
        <v>126.74</v>
      </c>
      <c r="P22227" s="67">
        <v>0</v>
      </c>
      <c r="Q22227" s="67">
        <v>1838200.68</v>
      </c>
      <c r="R22227" s="2" t="s">
        <v>161</v>
      </c>
      <c r="S22227" s="2" t="s">
        <v>161</v>
      </c>
      <c r="T22227" s="2" t="s">
        <v>165</v>
      </c>
      <c r="U22227" t="s">
        <v>783</v>
      </c>
    </row>
    <row r="22228" spans="3:21" x14ac:dyDescent="0.3">
      <c r="C22228" t="s">
        <v>31</v>
      </c>
      <c r="D22228" t="s">
        <v>158</v>
      </c>
      <c r="E22228" t="s">
        <v>30</v>
      </c>
      <c r="F22228" t="s">
        <v>159</v>
      </c>
      <c r="G22228" s="2">
        <v>1</v>
      </c>
      <c r="H22228" s="2" t="s">
        <v>389</v>
      </c>
      <c r="I22228" s="67">
        <v>211970.22</v>
      </c>
      <c r="J22228" s="67">
        <v>10.84</v>
      </c>
      <c r="K22228" s="67">
        <v>211970.22</v>
      </c>
      <c r="L22228" s="67">
        <v>5.15</v>
      </c>
      <c r="M22228" s="67">
        <v>211970.22</v>
      </c>
      <c r="N22228" s="67">
        <v>49.3</v>
      </c>
      <c r="P22228" s="67">
        <v>0</v>
      </c>
      <c r="Q22228" s="67">
        <v>211970.22</v>
      </c>
      <c r="R22228" s="2" t="s">
        <v>161</v>
      </c>
      <c r="S22228" s="2" t="s">
        <v>161</v>
      </c>
      <c r="T22228" s="2" t="s">
        <v>161</v>
      </c>
      <c r="U22228" t="s">
        <v>783</v>
      </c>
    </row>
    <row r="22229" spans="3:21" x14ac:dyDescent="0.3">
      <c r="C22229" t="s">
        <v>31</v>
      </c>
      <c r="D22229" t="s">
        <v>158</v>
      </c>
      <c r="E22229" t="s">
        <v>29</v>
      </c>
      <c r="F22229" t="s">
        <v>159</v>
      </c>
      <c r="G22229" s="2">
        <v>6</v>
      </c>
      <c r="H22229" s="2" t="s">
        <v>396</v>
      </c>
      <c r="I22229" s="67">
        <v>-351.6</v>
      </c>
      <c r="J22229" s="67">
        <v>0</v>
      </c>
      <c r="K22229" s="67">
        <v>-351.6</v>
      </c>
      <c r="L22229" s="67">
        <v>0</v>
      </c>
      <c r="M22229" s="67">
        <v>-351.6</v>
      </c>
      <c r="N22229" s="67">
        <v>0</v>
      </c>
      <c r="P22229" s="67">
        <v>0</v>
      </c>
      <c r="Q22229" s="67">
        <v>0</v>
      </c>
      <c r="U22229" t="s">
        <v>783</v>
      </c>
    </row>
    <row r="22230" spans="3:21" x14ac:dyDescent="0.3">
      <c r="C22230" t="s">
        <v>166</v>
      </c>
      <c r="D22230" t="s">
        <v>158</v>
      </c>
      <c r="E22230" t="s">
        <v>30</v>
      </c>
      <c r="F22230" t="s">
        <v>159</v>
      </c>
      <c r="G22230" s="2">
        <v>0</v>
      </c>
      <c r="H22230" s="2" t="s">
        <v>459</v>
      </c>
      <c r="I22230" s="67">
        <v>7285.36</v>
      </c>
      <c r="J22230" s="67">
        <v>0.94</v>
      </c>
      <c r="K22230" s="67">
        <v>7285.36</v>
      </c>
      <c r="L22230" s="67">
        <v>199.95</v>
      </c>
      <c r="M22230" s="67">
        <v>7285.36</v>
      </c>
      <c r="N22230" s="67">
        <v>11.45</v>
      </c>
      <c r="P22230" s="67">
        <v>0</v>
      </c>
      <c r="Q22230" s="67">
        <v>0</v>
      </c>
      <c r="R22230" s="2" t="s">
        <v>165</v>
      </c>
      <c r="S22230" s="2" t="s">
        <v>161</v>
      </c>
      <c r="T22230" s="2" t="s">
        <v>165</v>
      </c>
      <c r="U22230" t="s">
        <v>783</v>
      </c>
    </row>
    <row r="22231" spans="3:21" x14ac:dyDescent="0.3">
      <c r="C22231" t="s">
        <v>32</v>
      </c>
      <c r="D22231" t="s">
        <v>158</v>
      </c>
      <c r="E22231" t="s">
        <v>30</v>
      </c>
      <c r="F22231" t="s">
        <v>159</v>
      </c>
      <c r="G22231" s="2">
        <v>-1</v>
      </c>
      <c r="H22231" s="2" t="s">
        <v>302</v>
      </c>
      <c r="I22231" s="67">
        <v>231.26</v>
      </c>
      <c r="J22231" s="67">
        <v>0</v>
      </c>
      <c r="K22231" s="67">
        <v>231.26</v>
      </c>
      <c r="L22231" s="67">
        <v>0</v>
      </c>
      <c r="M22231" s="67">
        <v>231.26</v>
      </c>
      <c r="N22231" s="67">
        <v>0.03</v>
      </c>
      <c r="P22231" s="67">
        <v>0</v>
      </c>
      <c r="Q22231" s="67">
        <v>0</v>
      </c>
      <c r="R22231" s="2" t="s">
        <v>161</v>
      </c>
      <c r="S22231" s="2" t="s">
        <v>161</v>
      </c>
      <c r="T22231" s="2" t="s">
        <v>165</v>
      </c>
      <c r="U22231" t="s">
        <v>783</v>
      </c>
    </row>
    <row r="22232" spans="3:21" x14ac:dyDescent="0.3">
      <c r="C22232" t="s">
        <v>166</v>
      </c>
      <c r="D22232" t="s">
        <v>158</v>
      </c>
      <c r="E22232" t="s">
        <v>30</v>
      </c>
      <c r="F22232" t="s">
        <v>159</v>
      </c>
      <c r="G22232" s="2">
        <v>3</v>
      </c>
      <c r="H22232" s="2" t="s">
        <v>483</v>
      </c>
      <c r="I22232" s="67">
        <v>9806.17</v>
      </c>
      <c r="J22232" s="67">
        <v>0.12</v>
      </c>
      <c r="K22232" s="67">
        <v>9806.17</v>
      </c>
      <c r="L22232" s="67">
        <v>0.24</v>
      </c>
      <c r="M22232" s="67">
        <v>9806.17</v>
      </c>
      <c r="N22232" s="67">
        <v>9.9499999999999993</v>
      </c>
      <c r="P22232" s="67">
        <v>0</v>
      </c>
      <c r="Q22232" s="67">
        <v>29418.510000000002</v>
      </c>
      <c r="R22232" s="2" t="s">
        <v>161</v>
      </c>
      <c r="S22232" s="2" t="s">
        <v>161</v>
      </c>
      <c r="T22232" s="2" t="s">
        <v>165</v>
      </c>
      <c r="U22232" t="s">
        <v>783</v>
      </c>
    </row>
    <row r="22233" spans="3:21" x14ac:dyDescent="0.3">
      <c r="C22233" t="s">
        <v>32</v>
      </c>
      <c r="D22233" t="s">
        <v>158</v>
      </c>
      <c r="E22233" t="s">
        <v>29</v>
      </c>
      <c r="F22233" t="s">
        <v>159</v>
      </c>
      <c r="G22233" s="2">
        <v>-4</v>
      </c>
      <c r="H22233" s="2" t="s">
        <v>365</v>
      </c>
      <c r="I22233" s="67">
        <v>-232.5</v>
      </c>
      <c r="J22233" s="67">
        <v>0</v>
      </c>
      <c r="K22233" s="67">
        <v>-232.5</v>
      </c>
      <c r="L22233" s="67">
        <v>0</v>
      </c>
      <c r="M22233" s="67">
        <v>-232.5</v>
      </c>
      <c r="N22233" s="67">
        <v>0</v>
      </c>
      <c r="P22233" s="67">
        <v>0</v>
      </c>
      <c r="Q22233" s="67">
        <v>0</v>
      </c>
      <c r="U22233" t="s">
        <v>783</v>
      </c>
    </row>
    <row r="22234" spans="3:21" x14ac:dyDescent="0.3">
      <c r="C22234" t="s">
        <v>166</v>
      </c>
      <c r="D22234" t="s">
        <v>158</v>
      </c>
      <c r="E22234" t="s">
        <v>30</v>
      </c>
      <c r="F22234" t="s">
        <v>159</v>
      </c>
      <c r="G22234" s="2">
        <v>1</v>
      </c>
      <c r="H22234" s="2" t="s">
        <v>475</v>
      </c>
      <c r="I22234" s="67">
        <v>132315.72</v>
      </c>
      <c r="J22234" s="67">
        <v>13.13</v>
      </c>
      <c r="K22234" s="67">
        <v>132315.72</v>
      </c>
      <c r="L22234" s="67">
        <v>6.24</v>
      </c>
      <c r="M22234" s="67">
        <v>132315.72</v>
      </c>
      <c r="N22234" s="67">
        <v>59.72</v>
      </c>
      <c r="P22234" s="67">
        <v>0</v>
      </c>
      <c r="Q22234" s="67">
        <v>132315.72</v>
      </c>
      <c r="R22234" s="2" t="s">
        <v>161</v>
      </c>
      <c r="S22234" s="2" t="s">
        <v>161</v>
      </c>
      <c r="T22234" s="2" t="s">
        <v>161</v>
      </c>
      <c r="U22234" t="s">
        <v>783</v>
      </c>
    </row>
    <row r="22235" spans="3:21" x14ac:dyDescent="0.3">
      <c r="C22235" t="s">
        <v>166</v>
      </c>
      <c r="D22235" t="s">
        <v>158</v>
      </c>
      <c r="E22235" t="s">
        <v>30</v>
      </c>
      <c r="F22235" t="s">
        <v>159</v>
      </c>
      <c r="G22235" s="2">
        <v>4</v>
      </c>
      <c r="H22235" s="2" t="s">
        <v>403</v>
      </c>
      <c r="I22235" s="67">
        <v>652256.36</v>
      </c>
      <c r="J22235" s="67">
        <v>69.63</v>
      </c>
      <c r="K22235" s="67">
        <v>652256.36</v>
      </c>
      <c r="L22235" s="67">
        <v>11.64</v>
      </c>
      <c r="M22235" s="67">
        <v>652256.36</v>
      </c>
      <c r="N22235" s="67">
        <v>127.4</v>
      </c>
      <c r="P22235" s="67">
        <v>0</v>
      </c>
      <c r="Q22235" s="67">
        <v>2609025.44</v>
      </c>
      <c r="R22235" s="2" t="s">
        <v>161</v>
      </c>
      <c r="S22235" s="2" t="s">
        <v>161</v>
      </c>
      <c r="T22235" s="2" t="s">
        <v>161</v>
      </c>
      <c r="U22235" t="s">
        <v>783</v>
      </c>
    </row>
    <row r="22236" spans="3:21" x14ac:dyDescent="0.3">
      <c r="C22236" t="s">
        <v>166</v>
      </c>
      <c r="D22236" t="s">
        <v>158</v>
      </c>
      <c r="E22236" t="s">
        <v>29</v>
      </c>
      <c r="F22236" t="s">
        <v>159</v>
      </c>
      <c r="G22236" s="2">
        <v>3</v>
      </c>
      <c r="H22236" s="2" t="s">
        <v>316</v>
      </c>
      <c r="I22236" s="67">
        <v>-4222.66</v>
      </c>
      <c r="J22236" s="67">
        <v>0</v>
      </c>
      <c r="K22236" s="67">
        <v>-4222.66</v>
      </c>
      <c r="L22236" s="67">
        <v>0</v>
      </c>
      <c r="M22236" s="67">
        <v>-4222.66</v>
      </c>
      <c r="N22236" s="67">
        <v>0</v>
      </c>
      <c r="P22236" s="67">
        <v>0</v>
      </c>
      <c r="Q22236" s="67">
        <v>0</v>
      </c>
      <c r="U22236" t="s">
        <v>783</v>
      </c>
    </row>
    <row r="22237" spans="3:21" x14ac:dyDescent="0.3">
      <c r="C22237" t="s">
        <v>32</v>
      </c>
      <c r="D22237" t="s">
        <v>158</v>
      </c>
      <c r="E22237" t="s">
        <v>30</v>
      </c>
      <c r="F22237" t="s">
        <v>159</v>
      </c>
      <c r="G22237" s="2">
        <v>5</v>
      </c>
      <c r="H22237" s="2" t="s">
        <v>218</v>
      </c>
      <c r="I22237" s="67">
        <v>28032.9</v>
      </c>
      <c r="J22237" s="67">
        <v>2582.4499999999998</v>
      </c>
      <c r="K22237" s="67">
        <v>28032.9</v>
      </c>
      <c r="L22237" s="67">
        <v>1.93</v>
      </c>
      <c r="M22237" s="67">
        <v>28032.9</v>
      </c>
      <c r="N22237" s="67">
        <v>106.86</v>
      </c>
      <c r="P22237" s="67">
        <v>0</v>
      </c>
      <c r="Q22237" s="67">
        <v>140164.5</v>
      </c>
      <c r="R22237" s="2" t="s">
        <v>161</v>
      </c>
      <c r="S22237" s="2" t="s">
        <v>165</v>
      </c>
      <c r="T22237" s="2" t="s">
        <v>165</v>
      </c>
      <c r="U22237" t="s">
        <v>783</v>
      </c>
    </row>
    <row r="22238" spans="3:21" x14ac:dyDescent="0.3">
      <c r="C22238" t="s">
        <v>166</v>
      </c>
      <c r="D22238" t="s">
        <v>158</v>
      </c>
      <c r="E22238" t="s">
        <v>30</v>
      </c>
      <c r="F22238" t="s">
        <v>159</v>
      </c>
      <c r="G22238" s="2">
        <v>-1</v>
      </c>
      <c r="H22238" s="2" t="s">
        <v>652</v>
      </c>
      <c r="I22238" s="67">
        <v>17485.939999999999</v>
      </c>
      <c r="J22238" s="67">
        <v>0.82</v>
      </c>
      <c r="K22238" s="67">
        <v>17485.939999999999</v>
      </c>
      <c r="L22238" s="67">
        <v>0.37</v>
      </c>
      <c r="M22238" s="67">
        <v>17485.939999999999</v>
      </c>
      <c r="N22238" s="67">
        <v>4.58</v>
      </c>
      <c r="P22238" s="67">
        <v>0</v>
      </c>
      <c r="Q22238" s="67">
        <v>0</v>
      </c>
      <c r="R22238" s="2" t="s">
        <v>161</v>
      </c>
      <c r="S22238" s="2" t="s">
        <v>161</v>
      </c>
      <c r="T22238" s="2" t="s">
        <v>161</v>
      </c>
      <c r="U22238" t="s">
        <v>783</v>
      </c>
    </row>
    <row r="22239" spans="3:21" x14ac:dyDescent="0.3">
      <c r="C22239" t="s">
        <v>166</v>
      </c>
      <c r="D22239" t="s">
        <v>158</v>
      </c>
      <c r="E22239" t="s">
        <v>29</v>
      </c>
      <c r="F22239" t="s">
        <v>159</v>
      </c>
      <c r="G22239" s="2">
        <v>6</v>
      </c>
      <c r="H22239" s="2" t="s">
        <v>184</v>
      </c>
      <c r="I22239" s="67">
        <v>-77.59</v>
      </c>
      <c r="J22239" s="67">
        <v>0</v>
      </c>
      <c r="K22239" s="67">
        <v>-77.59</v>
      </c>
      <c r="L22239" s="67">
        <v>0</v>
      </c>
      <c r="M22239" s="67">
        <v>-77.59</v>
      </c>
      <c r="N22239" s="67">
        <v>0</v>
      </c>
      <c r="P22239" s="67">
        <v>0</v>
      </c>
      <c r="Q22239" s="67">
        <v>0</v>
      </c>
      <c r="U22239" t="s">
        <v>783</v>
      </c>
    </row>
    <row r="22240" spans="3:21" x14ac:dyDescent="0.3">
      <c r="C22240" t="s">
        <v>166</v>
      </c>
      <c r="D22240" t="s">
        <v>158</v>
      </c>
      <c r="E22240" t="s">
        <v>29</v>
      </c>
      <c r="F22240" t="s">
        <v>159</v>
      </c>
      <c r="G22240" s="2">
        <v>7</v>
      </c>
      <c r="H22240" s="2" t="s">
        <v>230</v>
      </c>
      <c r="I22240" s="67">
        <v>-644.48</v>
      </c>
      <c r="J22240" s="67">
        <v>0</v>
      </c>
      <c r="K22240" s="67">
        <v>-644.48</v>
      </c>
      <c r="L22240" s="67">
        <v>0</v>
      </c>
      <c r="M22240" s="67">
        <v>-644.48</v>
      </c>
      <c r="N22240" s="67">
        <v>0</v>
      </c>
      <c r="P22240" s="67">
        <v>0</v>
      </c>
      <c r="Q22240" s="67">
        <v>0</v>
      </c>
      <c r="U22240" t="s">
        <v>783</v>
      </c>
    </row>
    <row r="22241" spans="3:21" x14ac:dyDescent="0.3">
      <c r="C22241" t="s">
        <v>166</v>
      </c>
      <c r="D22241" t="s">
        <v>158</v>
      </c>
      <c r="E22241" t="s">
        <v>30</v>
      </c>
      <c r="F22241" t="s">
        <v>159</v>
      </c>
      <c r="G22241" s="2">
        <v>3</v>
      </c>
      <c r="H22241" s="2" t="s">
        <v>393</v>
      </c>
      <c r="I22241" s="67">
        <v>20576.45</v>
      </c>
      <c r="J22241" s="67">
        <v>1590.51</v>
      </c>
      <c r="K22241" s="67">
        <v>20576.45</v>
      </c>
      <c r="L22241" s="67">
        <v>1.62</v>
      </c>
      <c r="M22241" s="67">
        <v>20576.45</v>
      </c>
      <c r="N22241" s="67">
        <v>11.18</v>
      </c>
      <c r="P22241" s="67">
        <v>0</v>
      </c>
      <c r="Q22241" s="67">
        <v>61729.350000000006</v>
      </c>
      <c r="R22241" s="2" t="s">
        <v>161</v>
      </c>
      <c r="S22241" s="2" t="s">
        <v>165</v>
      </c>
      <c r="T22241" s="2" t="s">
        <v>165</v>
      </c>
      <c r="U22241" t="s">
        <v>783</v>
      </c>
    </row>
    <row r="22242" spans="3:21" x14ac:dyDescent="0.3">
      <c r="C22242" t="s">
        <v>166</v>
      </c>
      <c r="D22242" t="s">
        <v>158</v>
      </c>
      <c r="E22242" t="s">
        <v>30</v>
      </c>
      <c r="F22242" t="s">
        <v>159</v>
      </c>
      <c r="G22242" s="2">
        <v>3</v>
      </c>
      <c r="H22242" s="2" t="s">
        <v>561</v>
      </c>
      <c r="I22242" s="67">
        <v>35725.86</v>
      </c>
      <c r="J22242" s="67">
        <v>8.23</v>
      </c>
      <c r="K22242" s="67">
        <v>35725.86</v>
      </c>
      <c r="L22242" s="67">
        <v>497.53</v>
      </c>
      <c r="M22242" s="67">
        <v>35725.86</v>
      </c>
      <c r="N22242" s="67">
        <v>46.09</v>
      </c>
      <c r="P22242" s="67">
        <v>0</v>
      </c>
      <c r="Q22242" s="67">
        <v>107177.58</v>
      </c>
      <c r="R22242" s="2" t="s">
        <v>165</v>
      </c>
      <c r="S22242" s="2" t="s">
        <v>161</v>
      </c>
      <c r="T22242" s="2" t="s">
        <v>165</v>
      </c>
      <c r="U22242" t="s">
        <v>783</v>
      </c>
    </row>
    <row r="22243" spans="3:21" x14ac:dyDescent="0.3">
      <c r="C22243" t="s">
        <v>32</v>
      </c>
      <c r="D22243" t="s">
        <v>158</v>
      </c>
      <c r="E22243" t="s">
        <v>29</v>
      </c>
      <c r="F22243" t="s">
        <v>159</v>
      </c>
      <c r="G22243" s="2">
        <v>-4</v>
      </c>
      <c r="H22243" s="2" t="s">
        <v>360</v>
      </c>
      <c r="I22243" s="67">
        <v>-212447.61</v>
      </c>
      <c r="J22243" s="67">
        <v>0</v>
      </c>
      <c r="K22243" s="67">
        <v>-212447.61</v>
      </c>
      <c r="L22243" s="67">
        <v>0</v>
      </c>
      <c r="M22243" s="67">
        <v>-212447.61</v>
      </c>
      <c r="N22243" s="67">
        <v>0</v>
      </c>
      <c r="P22243" s="67">
        <v>0</v>
      </c>
      <c r="Q22243" s="67">
        <v>0</v>
      </c>
      <c r="U22243" t="s">
        <v>783</v>
      </c>
    </row>
    <row r="22244" spans="3:21" x14ac:dyDescent="0.3">
      <c r="C22244" t="s">
        <v>31</v>
      </c>
      <c r="D22244" t="s">
        <v>158</v>
      </c>
      <c r="E22244" t="s">
        <v>30</v>
      </c>
      <c r="F22244" t="s">
        <v>159</v>
      </c>
      <c r="G22244" s="2">
        <v>4</v>
      </c>
      <c r="H22244" s="2" t="s">
        <v>176</v>
      </c>
      <c r="I22244" s="67">
        <v>87150.25</v>
      </c>
      <c r="J22244" s="67">
        <v>7.51</v>
      </c>
      <c r="K22244" s="67">
        <v>87150.25</v>
      </c>
      <c r="L22244" s="67">
        <v>1414.38</v>
      </c>
      <c r="M22244" s="67">
        <v>87150.25</v>
      </c>
      <c r="N22244" s="67">
        <v>34.15</v>
      </c>
      <c r="P22244" s="67">
        <v>0</v>
      </c>
      <c r="Q22244" s="67">
        <v>348601</v>
      </c>
      <c r="R22244" s="2" t="s">
        <v>165</v>
      </c>
      <c r="S22244" s="2" t="s">
        <v>161</v>
      </c>
      <c r="T22244" s="2" t="s">
        <v>165</v>
      </c>
      <c r="U22244" t="s">
        <v>783</v>
      </c>
    </row>
    <row r="22245" spans="3:21" x14ac:dyDescent="0.3">
      <c r="C22245" t="s">
        <v>32</v>
      </c>
      <c r="D22245" t="s">
        <v>158</v>
      </c>
      <c r="E22245" t="s">
        <v>30</v>
      </c>
      <c r="F22245" t="s">
        <v>159</v>
      </c>
      <c r="G22245" s="2">
        <v>-1</v>
      </c>
      <c r="H22245" s="2" t="s">
        <v>348</v>
      </c>
      <c r="I22245" s="67">
        <v>22781.279999999999</v>
      </c>
      <c r="J22245" s="67">
        <v>0.26</v>
      </c>
      <c r="K22245" s="67">
        <v>22781.279999999999</v>
      </c>
      <c r="L22245" s="67">
        <v>0.12</v>
      </c>
      <c r="M22245" s="67">
        <v>22781.279999999999</v>
      </c>
      <c r="N22245" s="67">
        <v>1.46</v>
      </c>
      <c r="P22245" s="67">
        <v>0</v>
      </c>
      <c r="Q22245" s="67">
        <v>0</v>
      </c>
      <c r="R22245" s="2" t="s">
        <v>161</v>
      </c>
      <c r="S22245" s="2" t="s">
        <v>161</v>
      </c>
      <c r="T22245" s="2" t="s">
        <v>161</v>
      </c>
      <c r="U22245" t="s">
        <v>783</v>
      </c>
    </row>
    <row r="22246" spans="3:21" x14ac:dyDescent="0.3">
      <c r="C22246" t="s">
        <v>166</v>
      </c>
      <c r="D22246" t="s">
        <v>158</v>
      </c>
      <c r="E22246" t="s">
        <v>29</v>
      </c>
      <c r="F22246" t="s">
        <v>159</v>
      </c>
      <c r="G22246" s="2">
        <v>1</v>
      </c>
      <c r="H22246" s="2" t="s">
        <v>220</v>
      </c>
      <c r="I22246" s="67">
        <v>-4366.82</v>
      </c>
      <c r="J22246" s="67">
        <v>0</v>
      </c>
      <c r="K22246" s="67">
        <v>-4366.82</v>
      </c>
      <c r="L22246" s="67">
        <v>0</v>
      </c>
      <c r="M22246" s="67">
        <v>-4366.82</v>
      </c>
      <c r="N22246" s="67">
        <v>0</v>
      </c>
      <c r="P22246" s="67">
        <v>-61.58</v>
      </c>
      <c r="Q22246" s="67">
        <v>0</v>
      </c>
      <c r="U22246" t="s">
        <v>783</v>
      </c>
    </row>
    <row r="22247" spans="3:21" x14ac:dyDescent="0.3">
      <c r="C22247" t="s">
        <v>166</v>
      </c>
      <c r="D22247" t="s">
        <v>158</v>
      </c>
      <c r="E22247" t="s">
        <v>30</v>
      </c>
      <c r="F22247" t="s">
        <v>159</v>
      </c>
      <c r="G22247" s="2">
        <v>-1</v>
      </c>
      <c r="H22247" s="2" t="s">
        <v>295</v>
      </c>
      <c r="I22247" s="67">
        <v>3355.4</v>
      </c>
      <c r="J22247" s="67">
        <v>0.42</v>
      </c>
      <c r="K22247" s="67">
        <v>3355.4</v>
      </c>
      <c r="L22247" s="67">
        <v>0.05</v>
      </c>
      <c r="M22247" s="67">
        <v>3355.4</v>
      </c>
      <c r="N22247" s="67">
        <v>0.64</v>
      </c>
      <c r="O22247" s="2">
        <v>1</v>
      </c>
      <c r="P22247" s="67">
        <v>0</v>
      </c>
      <c r="Q22247" s="67">
        <v>0</v>
      </c>
      <c r="R22247" s="2" t="s">
        <v>161</v>
      </c>
      <c r="S22247" s="2" t="s">
        <v>161</v>
      </c>
      <c r="T22247" s="2" t="s">
        <v>161</v>
      </c>
      <c r="U22247" t="s">
        <v>783</v>
      </c>
    </row>
    <row r="22248" spans="3:21" x14ac:dyDescent="0.3">
      <c r="C22248" t="s">
        <v>31</v>
      </c>
      <c r="D22248" t="s">
        <v>158</v>
      </c>
      <c r="E22248" t="s">
        <v>29</v>
      </c>
      <c r="F22248" t="s">
        <v>159</v>
      </c>
      <c r="G22248" s="2">
        <v>3</v>
      </c>
      <c r="H22248" s="2" t="s">
        <v>438</v>
      </c>
      <c r="I22248" s="67">
        <v>-10220.780000000001</v>
      </c>
      <c r="J22248" s="67">
        <v>0</v>
      </c>
      <c r="K22248" s="67">
        <v>-10220.780000000001</v>
      </c>
      <c r="L22248" s="67">
        <v>0</v>
      </c>
      <c r="M22248" s="67">
        <v>-10220.780000000001</v>
      </c>
      <c r="N22248" s="67">
        <v>0</v>
      </c>
      <c r="P22248" s="67">
        <v>0</v>
      </c>
      <c r="Q22248" s="67">
        <v>0</v>
      </c>
      <c r="U22248" t="s">
        <v>783</v>
      </c>
    </row>
    <row r="22249" spans="3:21" x14ac:dyDescent="0.3">
      <c r="C22249" t="s">
        <v>32</v>
      </c>
      <c r="D22249" t="s">
        <v>158</v>
      </c>
      <c r="E22249" t="s">
        <v>30</v>
      </c>
      <c r="F22249" t="s">
        <v>159</v>
      </c>
      <c r="G22249" s="2">
        <v>-1</v>
      </c>
      <c r="H22249" s="2" t="s">
        <v>294</v>
      </c>
      <c r="I22249" s="67">
        <v>39286.26</v>
      </c>
      <c r="J22249" s="67">
        <v>80.47</v>
      </c>
      <c r="K22249" s="67">
        <v>39286.26</v>
      </c>
      <c r="L22249" s="67">
        <v>6.16</v>
      </c>
      <c r="M22249" s="67">
        <v>39286.26</v>
      </c>
      <c r="N22249" s="67">
        <v>32.520000000000003</v>
      </c>
      <c r="P22249" s="67">
        <v>0</v>
      </c>
      <c r="Q22249" s="67">
        <v>0</v>
      </c>
      <c r="R22249" s="2" t="s">
        <v>161</v>
      </c>
      <c r="S22249" s="2" t="s">
        <v>161</v>
      </c>
      <c r="T22249" s="2" t="s">
        <v>161</v>
      </c>
      <c r="U22249" t="s">
        <v>783</v>
      </c>
    </row>
    <row r="22250" spans="3:21" x14ac:dyDescent="0.3">
      <c r="C22250" t="s">
        <v>166</v>
      </c>
      <c r="D22250" t="s">
        <v>158</v>
      </c>
      <c r="E22250" t="s">
        <v>30</v>
      </c>
      <c r="F22250" t="s">
        <v>159</v>
      </c>
      <c r="G22250" s="2">
        <v>5</v>
      </c>
      <c r="H22250" s="2" t="s">
        <v>282</v>
      </c>
      <c r="I22250" s="67">
        <v>194222.28</v>
      </c>
      <c r="J22250" s="67">
        <v>70.89</v>
      </c>
      <c r="K22250" s="67">
        <v>194222.28</v>
      </c>
      <c r="L22250" s="67">
        <v>33.67</v>
      </c>
      <c r="M22250" s="67">
        <v>194222.28</v>
      </c>
      <c r="N22250" s="67">
        <v>322.48</v>
      </c>
      <c r="P22250" s="67">
        <v>0</v>
      </c>
      <c r="Q22250" s="67">
        <v>971111.4</v>
      </c>
      <c r="R22250" s="2" t="s">
        <v>161</v>
      </c>
      <c r="S22250" s="2" t="s">
        <v>161</v>
      </c>
      <c r="T22250" s="2" t="s">
        <v>161</v>
      </c>
      <c r="U22250" t="s">
        <v>783</v>
      </c>
    </row>
    <row r="22251" spans="3:21" x14ac:dyDescent="0.3">
      <c r="C22251" t="s">
        <v>166</v>
      </c>
      <c r="D22251" t="s">
        <v>158</v>
      </c>
      <c r="E22251" t="s">
        <v>30</v>
      </c>
      <c r="F22251" t="s">
        <v>159</v>
      </c>
      <c r="G22251" s="2">
        <v>9</v>
      </c>
      <c r="H22251" s="2" t="s">
        <v>350</v>
      </c>
      <c r="I22251" s="67">
        <v>10857</v>
      </c>
      <c r="J22251" s="67">
        <v>0.02</v>
      </c>
      <c r="K22251" s="67">
        <v>10857</v>
      </c>
      <c r="L22251" s="67">
        <v>0.01</v>
      </c>
      <c r="M22251" s="67">
        <v>10857</v>
      </c>
      <c r="N22251" s="67">
        <v>0.12</v>
      </c>
      <c r="P22251" s="67">
        <v>0</v>
      </c>
      <c r="Q22251" s="67">
        <v>97713</v>
      </c>
      <c r="R22251" s="2" t="s">
        <v>165</v>
      </c>
      <c r="S22251" s="2" t="s">
        <v>165</v>
      </c>
      <c r="T22251" s="2" t="s">
        <v>165</v>
      </c>
      <c r="U22251" t="s">
        <v>783</v>
      </c>
    </row>
    <row r="22252" spans="3:21" x14ac:dyDescent="0.3">
      <c r="C22252" t="s">
        <v>166</v>
      </c>
      <c r="D22252" t="s">
        <v>158</v>
      </c>
      <c r="E22252" t="s">
        <v>30</v>
      </c>
      <c r="F22252" t="s">
        <v>159</v>
      </c>
      <c r="G22252" s="2">
        <v>9</v>
      </c>
      <c r="H22252" s="2" t="s">
        <v>333</v>
      </c>
      <c r="I22252" s="67">
        <v>883915.46</v>
      </c>
      <c r="J22252" s="67">
        <v>3.08</v>
      </c>
      <c r="K22252" s="67">
        <v>883915.46</v>
      </c>
      <c r="L22252" s="67">
        <v>16.54</v>
      </c>
      <c r="M22252" s="67">
        <v>883915.46</v>
      </c>
      <c r="N22252" s="67">
        <v>24.22</v>
      </c>
      <c r="P22252" s="67">
        <v>0</v>
      </c>
      <c r="Q22252" s="67">
        <v>7955239.1399999997</v>
      </c>
      <c r="R22252" s="2" t="s">
        <v>161</v>
      </c>
      <c r="S22252" s="2" t="s">
        <v>161</v>
      </c>
      <c r="T22252" s="2" t="s">
        <v>165</v>
      </c>
      <c r="U22252" t="s">
        <v>783</v>
      </c>
    </row>
    <row r="22253" spans="3:21" x14ac:dyDescent="0.3">
      <c r="C22253" t="s">
        <v>166</v>
      </c>
      <c r="D22253" t="s">
        <v>158</v>
      </c>
      <c r="E22253" t="s">
        <v>29</v>
      </c>
      <c r="F22253" t="s">
        <v>159</v>
      </c>
      <c r="G22253" s="2">
        <v>8</v>
      </c>
      <c r="H22253" s="2" t="s">
        <v>321</v>
      </c>
      <c r="I22253" s="67">
        <v>-2706.02</v>
      </c>
      <c r="J22253" s="67">
        <v>0</v>
      </c>
      <c r="K22253" s="67">
        <v>-2706.02</v>
      </c>
      <c r="L22253" s="67">
        <v>0</v>
      </c>
      <c r="M22253" s="67">
        <v>-2706.02</v>
      </c>
      <c r="N22253" s="67">
        <v>0</v>
      </c>
      <c r="P22253" s="67">
        <v>0</v>
      </c>
      <c r="Q22253" s="67">
        <v>0</v>
      </c>
      <c r="U22253" t="s">
        <v>783</v>
      </c>
    </row>
    <row r="22254" spans="3:21" x14ac:dyDescent="0.3">
      <c r="C22254" t="s">
        <v>166</v>
      </c>
      <c r="D22254" t="s">
        <v>158</v>
      </c>
      <c r="E22254" t="s">
        <v>30</v>
      </c>
      <c r="F22254" t="s">
        <v>159</v>
      </c>
      <c r="G22254" s="2">
        <v>3</v>
      </c>
      <c r="H22254" s="2" t="s">
        <v>341</v>
      </c>
      <c r="I22254" s="67">
        <v>17840.490000000002</v>
      </c>
      <c r="J22254" s="67">
        <v>1714.42</v>
      </c>
      <c r="K22254" s="67">
        <v>17840.490000000002</v>
      </c>
      <c r="L22254" s="67">
        <v>0.15</v>
      </c>
      <c r="M22254" s="67">
        <v>17840.490000000002</v>
      </c>
      <c r="N22254" s="67">
        <v>0.78</v>
      </c>
      <c r="P22254" s="67">
        <v>0</v>
      </c>
      <c r="Q22254" s="67">
        <v>53521.47</v>
      </c>
      <c r="R22254" s="2" t="s">
        <v>161</v>
      </c>
      <c r="S22254" s="2" t="s">
        <v>165</v>
      </c>
      <c r="T22254" s="2" t="s">
        <v>165</v>
      </c>
      <c r="U22254" t="s">
        <v>783</v>
      </c>
    </row>
    <row r="22255" spans="3:21" x14ac:dyDescent="0.3">
      <c r="C22255" t="s">
        <v>31</v>
      </c>
      <c r="D22255" t="s">
        <v>158</v>
      </c>
      <c r="E22255" t="s">
        <v>30</v>
      </c>
      <c r="F22255" t="s">
        <v>159</v>
      </c>
      <c r="G22255" s="2">
        <v>11</v>
      </c>
      <c r="H22255" s="2" t="s">
        <v>234</v>
      </c>
      <c r="I22255" s="67">
        <v>2112609.9500000002</v>
      </c>
      <c r="J22255" s="67">
        <v>2.89</v>
      </c>
      <c r="K22255" s="67">
        <v>2112609.9500000002</v>
      </c>
      <c r="L22255" s="67">
        <v>15.52</v>
      </c>
      <c r="M22255" s="67">
        <v>2112609.9500000002</v>
      </c>
      <c r="N22255" s="67">
        <v>13.18</v>
      </c>
      <c r="P22255" s="67">
        <v>0</v>
      </c>
      <c r="Q22255" s="67">
        <v>23238709.450000003</v>
      </c>
      <c r="R22255" s="2" t="s">
        <v>161</v>
      </c>
      <c r="S22255" s="2" t="s">
        <v>161</v>
      </c>
      <c r="T22255" s="2" t="s">
        <v>165</v>
      </c>
      <c r="U22255" t="s">
        <v>783</v>
      </c>
    </row>
    <row r="22256" spans="3:21" x14ac:dyDescent="0.3">
      <c r="C22256" t="s">
        <v>31</v>
      </c>
      <c r="D22256" t="s">
        <v>158</v>
      </c>
      <c r="E22256" t="s">
        <v>29</v>
      </c>
      <c r="F22256" t="s">
        <v>159</v>
      </c>
      <c r="G22256" s="2">
        <v>3</v>
      </c>
      <c r="H22256" s="2" t="s">
        <v>284</v>
      </c>
      <c r="I22256" s="67">
        <v>-3723.83</v>
      </c>
      <c r="J22256" s="67">
        <v>0</v>
      </c>
      <c r="K22256" s="67">
        <v>-3723.83</v>
      </c>
      <c r="L22256" s="67">
        <v>0</v>
      </c>
      <c r="M22256" s="67">
        <v>-3723.83</v>
      </c>
      <c r="N22256" s="67">
        <v>0</v>
      </c>
      <c r="P22256" s="67">
        <v>0</v>
      </c>
      <c r="Q22256" s="67">
        <v>0</v>
      </c>
      <c r="U22256" t="s">
        <v>783</v>
      </c>
    </row>
    <row r="22257" spans="3:21" x14ac:dyDescent="0.3">
      <c r="C22257" t="s">
        <v>166</v>
      </c>
      <c r="D22257" t="s">
        <v>158</v>
      </c>
      <c r="E22257" t="s">
        <v>30</v>
      </c>
      <c r="F22257" t="s">
        <v>159</v>
      </c>
      <c r="G22257" s="2">
        <v>-1</v>
      </c>
      <c r="H22257" s="2" t="s">
        <v>395</v>
      </c>
      <c r="I22257" s="67">
        <v>235000</v>
      </c>
      <c r="J22257" s="67">
        <v>0</v>
      </c>
      <c r="K22257" s="67">
        <v>235000</v>
      </c>
      <c r="L22257" s="67">
        <v>0</v>
      </c>
      <c r="M22257" s="67">
        <v>235000</v>
      </c>
      <c r="N22257" s="67">
        <v>18.260000000000002</v>
      </c>
      <c r="P22257" s="67">
        <v>0</v>
      </c>
      <c r="Q22257" s="67">
        <v>0</v>
      </c>
      <c r="R22257" s="2" t="s">
        <v>161</v>
      </c>
      <c r="S22257" s="2" t="s">
        <v>161</v>
      </c>
      <c r="T22257" s="2" t="s">
        <v>165</v>
      </c>
      <c r="U22257" t="s">
        <v>783</v>
      </c>
    </row>
    <row r="22258" spans="3:21" x14ac:dyDescent="0.3">
      <c r="C22258" t="s">
        <v>166</v>
      </c>
      <c r="D22258" t="s">
        <v>158</v>
      </c>
      <c r="E22258" t="s">
        <v>29</v>
      </c>
      <c r="F22258" t="s">
        <v>159</v>
      </c>
      <c r="G22258" s="2">
        <v>0</v>
      </c>
      <c r="H22258" s="2" t="s">
        <v>350</v>
      </c>
      <c r="I22258" s="67">
        <v>-15958.67</v>
      </c>
      <c r="J22258" s="67">
        <v>0</v>
      </c>
      <c r="K22258" s="67">
        <v>-15958.67</v>
      </c>
      <c r="L22258" s="67">
        <v>0</v>
      </c>
      <c r="M22258" s="67">
        <v>-15958.67</v>
      </c>
      <c r="N22258" s="67">
        <v>0</v>
      </c>
      <c r="O22258" s="2">
        <v>1</v>
      </c>
      <c r="P22258" s="67">
        <v>-17.09</v>
      </c>
      <c r="Q22258" s="67">
        <v>0</v>
      </c>
      <c r="U22258" t="s">
        <v>783</v>
      </c>
    </row>
    <row r="22259" spans="3:21" x14ac:dyDescent="0.3">
      <c r="C22259" t="s">
        <v>31</v>
      </c>
      <c r="D22259" t="s">
        <v>158</v>
      </c>
      <c r="E22259" t="s">
        <v>30</v>
      </c>
      <c r="F22259" t="s">
        <v>159</v>
      </c>
      <c r="G22259" s="2">
        <v>5</v>
      </c>
      <c r="H22259" s="2" t="s">
        <v>408</v>
      </c>
      <c r="I22259" s="67">
        <v>19370.740000000002</v>
      </c>
      <c r="J22259" s="67">
        <v>1776.57</v>
      </c>
      <c r="K22259" s="67">
        <v>19370.740000000002</v>
      </c>
      <c r="L22259" s="67">
        <v>1</v>
      </c>
      <c r="M22259" s="67">
        <v>19370.740000000002</v>
      </c>
      <c r="N22259" s="67">
        <v>9.6</v>
      </c>
      <c r="P22259" s="67">
        <v>0</v>
      </c>
      <c r="Q22259" s="67">
        <v>96853.700000000012</v>
      </c>
      <c r="R22259" s="2" t="s">
        <v>161</v>
      </c>
      <c r="S22259" s="2" t="s">
        <v>165</v>
      </c>
      <c r="T22259" s="2" t="s">
        <v>165</v>
      </c>
      <c r="U22259" t="s">
        <v>783</v>
      </c>
    </row>
    <row r="22260" spans="3:21" x14ac:dyDescent="0.3">
      <c r="C22260" t="s">
        <v>31</v>
      </c>
      <c r="D22260" t="s">
        <v>158</v>
      </c>
      <c r="E22260" t="s">
        <v>30</v>
      </c>
      <c r="F22260" t="s">
        <v>159</v>
      </c>
      <c r="G22260" s="2">
        <v>1</v>
      </c>
      <c r="H22260" s="2" t="s">
        <v>443</v>
      </c>
      <c r="I22260" s="67">
        <v>110852.02</v>
      </c>
      <c r="J22260" s="67">
        <v>32.75</v>
      </c>
      <c r="K22260" s="67">
        <v>110852.02</v>
      </c>
      <c r="L22260" s="67">
        <v>15.55</v>
      </c>
      <c r="M22260" s="67">
        <v>110852.02</v>
      </c>
      <c r="N22260" s="67">
        <v>148.97</v>
      </c>
      <c r="P22260" s="67">
        <v>0</v>
      </c>
      <c r="Q22260" s="67">
        <v>110852.02</v>
      </c>
      <c r="R22260" s="2" t="s">
        <v>161</v>
      </c>
      <c r="S22260" s="2" t="s">
        <v>161</v>
      </c>
      <c r="T22260" s="2" t="s">
        <v>161</v>
      </c>
      <c r="U22260" t="s">
        <v>783</v>
      </c>
    </row>
    <row r="22261" spans="3:21" x14ac:dyDescent="0.3">
      <c r="C22261" t="s">
        <v>166</v>
      </c>
      <c r="D22261" t="s">
        <v>158</v>
      </c>
      <c r="E22261" t="s">
        <v>30</v>
      </c>
      <c r="F22261" t="s">
        <v>159</v>
      </c>
      <c r="G22261" s="2">
        <v>2</v>
      </c>
      <c r="H22261" s="2" t="s">
        <v>445</v>
      </c>
      <c r="I22261" s="67">
        <v>32624.5</v>
      </c>
      <c r="J22261" s="67">
        <v>4488.82</v>
      </c>
      <c r="K22261" s="67">
        <v>32624.5</v>
      </c>
      <c r="L22261" s="67">
        <v>0.81</v>
      </c>
      <c r="M22261" s="67">
        <v>32624.5</v>
      </c>
      <c r="N22261" s="67">
        <v>7.77</v>
      </c>
      <c r="P22261" s="67">
        <v>0</v>
      </c>
      <c r="Q22261" s="67">
        <v>65249</v>
      </c>
      <c r="R22261" s="2" t="s">
        <v>161</v>
      </c>
      <c r="S22261" s="2" t="s">
        <v>165</v>
      </c>
      <c r="T22261" s="2" t="s">
        <v>165</v>
      </c>
      <c r="U22261" t="s">
        <v>783</v>
      </c>
    </row>
    <row r="22262" spans="3:21" x14ac:dyDescent="0.3">
      <c r="C22262" t="s">
        <v>166</v>
      </c>
      <c r="D22262" t="s">
        <v>158</v>
      </c>
      <c r="E22262" t="s">
        <v>29</v>
      </c>
      <c r="F22262" t="s">
        <v>159</v>
      </c>
      <c r="G22262" s="2">
        <v>7</v>
      </c>
      <c r="H22262" s="2" t="s">
        <v>316</v>
      </c>
      <c r="I22262" s="67">
        <v>-1350.73</v>
      </c>
      <c r="J22262" s="67">
        <v>0</v>
      </c>
      <c r="K22262" s="67">
        <v>-1350.73</v>
      </c>
      <c r="L22262" s="67">
        <v>0</v>
      </c>
      <c r="M22262" s="67">
        <v>-1350.73</v>
      </c>
      <c r="N22262" s="67">
        <v>0</v>
      </c>
      <c r="P22262" s="67">
        <v>0</v>
      </c>
      <c r="Q22262" s="67">
        <v>0</v>
      </c>
      <c r="U22262" t="s">
        <v>783</v>
      </c>
    </row>
    <row r="22263" spans="3:21" x14ac:dyDescent="0.3">
      <c r="C22263" t="s">
        <v>31</v>
      </c>
      <c r="D22263" t="s">
        <v>158</v>
      </c>
      <c r="E22263" t="s">
        <v>29</v>
      </c>
      <c r="F22263" t="s">
        <v>159</v>
      </c>
      <c r="G22263" s="2">
        <v>2</v>
      </c>
      <c r="H22263" s="2" t="s">
        <v>319</v>
      </c>
      <c r="I22263" s="67">
        <v>-93325.25</v>
      </c>
      <c r="J22263" s="67">
        <v>0</v>
      </c>
      <c r="K22263" s="67">
        <v>-93325.25</v>
      </c>
      <c r="L22263" s="67">
        <v>0</v>
      </c>
      <c r="M22263" s="67">
        <v>-93325.25</v>
      </c>
      <c r="N22263" s="67">
        <v>0</v>
      </c>
      <c r="P22263" s="67">
        <v>0</v>
      </c>
      <c r="Q22263" s="67">
        <v>0</v>
      </c>
      <c r="U22263" t="s">
        <v>783</v>
      </c>
    </row>
    <row r="22264" spans="3:21" x14ac:dyDescent="0.3">
      <c r="C22264" t="s">
        <v>166</v>
      </c>
      <c r="D22264" t="s">
        <v>158</v>
      </c>
      <c r="E22264" t="s">
        <v>30</v>
      </c>
      <c r="F22264" t="s">
        <v>159</v>
      </c>
      <c r="G22264" s="2">
        <v>0</v>
      </c>
      <c r="H22264" s="2" t="s">
        <v>552</v>
      </c>
      <c r="I22264" s="67">
        <v>214064.05</v>
      </c>
      <c r="J22264" s="67">
        <v>116.11</v>
      </c>
      <c r="K22264" s="67">
        <v>214064.05</v>
      </c>
      <c r="L22264" s="67">
        <v>14.06</v>
      </c>
      <c r="M22264" s="67">
        <v>214064.05</v>
      </c>
      <c r="N22264" s="67">
        <v>74.73</v>
      </c>
      <c r="P22264" s="67">
        <v>0</v>
      </c>
      <c r="Q22264" s="67">
        <v>0</v>
      </c>
      <c r="R22264" s="2" t="s">
        <v>161</v>
      </c>
      <c r="S22264" s="2" t="s">
        <v>161</v>
      </c>
      <c r="T22264" s="2" t="s">
        <v>161</v>
      </c>
      <c r="U22264" t="s">
        <v>783</v>
      </c>
    </row>
    <row r="22265" spans="3:21" x14ac:dyDescent="0.3">
      <c r="C22265" t="s">
        <v>31</v>
      </c>
      <c r="D22265" t="s">
        <v>158</v>
      </c>
      <c r="E22265" t="s">
        <v>29</v>
      </c>
      <c r="F22265" t="s">
        <v>159</v>
      </c>
      <c r="G22265" s="2">
        <v>0</v>
      </c>
      <c r="H22265" s="2" t="s">
        <v>234</v>
      </c>
      <c r="I22265" s="67">
        <v>-2225.37</v>
      </c>
      <c r="J22265" s="67">
        <v>0</v>
      </c>
      <c r="K22265" s="67">
        <v>-2225.37</v>
      </c>
      <c r="L22265" s="67">
        <v>0</v>
      </c>
      <c r="M22265" s="67">
        <v>-2225.37</v>
      </c>
      <c r="N22265" s="67">
        <v>0</v>
      </c>
      <c r="P22265" s="67">
        <v>0</v>
      </c>
      <c r="Q22265" s="67">
        <v>0</v>
      </c>
      <c r="U22265" t="s">
        <v>783</v>
      </c>
    </row>
    <row r="22266" spans="3:21" x14ac:dyDescent="0.3">
      <c r="C22266" t="s">
        <v>166</v>
      </c>
      <c r="D22266" t="s">
        <v>158</v>
      </c>
      <c r="E22266" t="s">
        <v>30</v>
      </c>
      <c r="F22266" t="s">
        <v>159</v>
      </c>
      <c r="G22266" s="2">
        <v>4</v>
      </c>
      <c r="H22266" s="2" t="s">
        <v>571</v>
      </c>
      <c r="I22266" s="67">
        <v>62828.22</v>
      </c>
      <c r="J22266" s="67">
        <v>2966.74</v>
      </c>
      <c r="K22266" s="67">
        <v>62828.22</v>
      </c>
      <c r="L22266" s="67">
        <v>2.12</v>
      </c>
      <c r="M22266" s="67">
        <v>62828.22</v>
      </c>
      <c r="N22266" s="67">
        <v>20.350000000000001</v>
      </c>
      <c r="P22266" s="67">
        <v>0</v>
      </c>
      <c r="Q22266" s="67">
        <v>251312.88</v>
      </c>
      <c r="R22266" s="2" t="s">
        <v>161</v>
      </c>
      <c r="S22266" s="2" t="s">
        <v>165</v>
      </c>
      <c r="T22266" s="2" t="s">
        <v>165</v>
      </c>
      <c r="U22266" t="s">
        <v>783</v>
      </c>
    </row>
    <row r="22267" spans="3:21" x14ac:dyDescent="0.3">
      <c r="C22267" t="s">
        <v>166</v>
      </c>
      <c r="D22267" t="s">
        <v>158</v>
      </c>
      <c r="E22267" t="s">
        <v>29</v>
      </c>
      <c r="F22267" t="s">
        <v>159</v>
      </c>
      <c r="G22267" s="2">
        <v>8</v>
      </c>
      <c r="H22267" s="2" t="s">
        <v>204</v>
      </c>
      <c r="I22267" s="67">
        <v>-1158.8499999999999</v>
      </c>
      <c r="J22267" s="67">
        <v>0</v>
      </c>
      <c r="K22267" s="67">
        <v>-1158.8499999999999</v>
      </c>
      <c r="L22267" s="67">
        <v>0</v>
      </c>
      <c r="M22267" s="67">
        <v>-1158.8499999999999</v>
      </c>
      <c r="N22267" s="67">
        <v>0</v>
      </c>
      <c r="P22267" s="67">
        <v>0</v>
      </c>
      <c r="Q22267" s="67">
        <v>0</v>
      </c>
      <c r="U22267" t="s">
        <v>783</v>
      </c>
    </row>
    <row r="22268" spans="3:21" x14ac:dyDescent="0.3">
      <c r="C22268" t="s">
        <v>166</v>
      </c>
      <c r="D22268" t="s">
        <v>158</v>
      </c>
      <c r="E22268" t="s">
        <v>29</v>
      </c>
      <c r="F22268" t="s">
        <v>159</v>
      </c>
      <c r="G22268" s="2">
        <v>8</v>
      </c>
      <c r="H22268" s="2" t="s">
        <v>190</v>
      </c>
      <c r="I22268" s="67">
        <v>-68758.929999999993</v>
      </c>
      <c r="J22268" s="67">
        <v>0</v>
      </c>
      <c r="K22268" s="67">
        <v>-68758.929999999993</v>
      </c>
      <c r="L22268" s="67">
        <v>0</v>
      </c>
      <c r="M22268" s="67">
        <v>-68758.929999999993</v>
      </c>
      <c r="N22268" s="67">
        <v>0</v>
      </c>
      <c r="P22268" s="67">
        <v>-267.12</v>
      </c>
      <c r="Q22268" s="67">
        <v>0</v>
      </c>
      <c r="U22268" t="s">
        <v>783</v>
      </c>
    </row>
    <row r="22269" spans="3:21" x14ac:dyDescent="0.3">
      <c r="C22269" t="s">
        <v>32</v>
      </c>
      <c r="D22269" t="s">
        <v>158</v>
      </c>
      <c r="E22269" t="s">
        <v>29</v>
      </c>
      <c r="F22269" t="s">
        <v>159</v>
      </c>
      <c r="G22269" s="2">
        <v>-1</v>
      </c>
      <c r="H22269" s="2" t="s">
        <v>605</v>
      </c>
      <c r="I22269" s="67">
        <v>-120.49</v>
      </c>
      <c r="J22269" s="67">
        <v>0</v>
      </c>
      <c r="K22269" s="67">
        <v>-120.49</v>
      </c>
      <c r="L22269" s="67">
        <v>0</v>
      </c>
      <c r="M22269" s="67">
        <v>-120.49</v>
      </c>
      <c r="N22269" s="67">
        <v>0</v>
      </c>
      <c r="P22269" s="67">
        <v>0</v>
      </c>
      <c r="Q22269" s="67">
        <v>0</v>
      </c>
      <c r="U22269" t="s">
        <v>783</v>
      </c>
    </row>
    <row r="22270" spans="3:21" x14ac:dyDescent="0.3">
      <c r="C22270" t="s">
        <v>166</v>
      </c>
      <c r="D22270" t="s">
        <v>158</v>
      </c>
      <c r="E22270" t="s">
        <v>30</v>
      </c>
      <c r="F22270" t="s">
        <v>159</v>
      </c>
      <c r="G22270" s="2">
        <v>1</v>
      </c>
      <c r="H22270" s="2" t="s">
        <v>305</v>
      </c>
      <c r="I22270" s="67">
        <v>1692066.33</v>
      </c>
      <c r="J22270" s="67">
        <v>166.88</v>
      </c>
      <c r="K22270" s="67">
        <v>1692066.33</v>
      </c>
      <c r="L22270" s="67">
        <v>79.27</v>
      </c>
      <c r="M22270" s="67">
        <v>1692066.33</v>
      </c>
      <c r="N22270" s="67">
        <v>759.16</v>
      </c>
      <c r="P22270" s="67">
        <v>0</v>
      </c>
      <c r="Q22270" s="67">
        <v>1692066.33</v>
      </c>
      <c r="R22270" s="2" t="s">
        <v>161</v>
      </c>
      <c r="S22270" s="2" t="s">
        <v>161</v>
      </c>
      <c r="T22270" s="2" t="s">
        <v>161</v>
      </c>
      <c r="U22270" t="s">
        <v>783</v>
      </c>
    </row>
    <row r="22271" spans="3:21" x14ac:dyDescent="0.3">
      <c r="C22271" t="s">
        <v>166</v>
      </c>
      <c r="D22271" t="s">
        <v>158</v>
      </c>
      <c r="E22271" t="s">
        <v>30</v>
      </c>
      <c r="F22271" t="s">
        <v>159</v>
      </c>
      <c r="G22271" s="2">
        <v>5</v>
      </c>
      <c r="H22271" s="2" t="s">
        <v>400</v>
      </c>
      <c r="I22271" s="67">
        <v>30306.47</v>
      </c>
      <c r="J22271" s="67">
        <v>1901.25</v>
      </c>
      <c r="K22271" s="67">
        <v>30306.47</v>
      </c>
      <c r="L22271" s="67">
        <v>5.54</v>
      </c>
      <c r="M22271" s="67">
        <v>30306.47</v>
      </c>
      <c r="N22271" s="67">
        <v>29.2</v>
      </c>
      <c r="P22271" s="67">
        <v>0</v>
      </c>
      <c r="Q22271" s="67">
        <v>151532.35</v>
      </c>
      <c r="R22271" s="2" t="s">
        <v>161</v>
      </c>
      <c r="S22271" s="2" t="s">
        <v>165</v>
      </c>
      <c r="T22271" s="2" t="s">
        <v>165</v>
      </c>
      <c r="U22271" t="s">
        <v>783</v>
      </c>
    </row>
    <row r="22272" spans="3:21" x14ac:dyDescent="0.3">
      <c r="C22272" t="s">
        <v>31</v>
      </c>
      <c r="D22272" t="s">
        <v>158</v>
      </c>
      <c r="E22272" t="s">
        <v>29</v>
      </c>
      <c r="F22272" t="s">
        <v>159</v>
      </c>
      <c r="G22272" s="2">
        <v>2</v>
      </c>
      <c r="H22272" s="2" t="s">
        <v>607</v>
      </c>
      <c r="I22272" s="67">
        <v>-7515.17</v>
      </c>
      <c r="J22272" s="67">
        <v>0</v>
      </c>
      <c r="K22272" s="67">
        <v>-7515.17</v>
      </c>
      <c r="L22272" s="67">
        <v>0</v>
      </c>
      <c r="M22272" s="67">
        <v>-7515.17</v>
      </c>
      <c r="N22272" s="67">
        <v>0</v>
      </c>
      <c r="P22272" s="67">
        <v>0</v>
      </c>
      <c r="Q22272" s="67">
        <v>0</v>
      </c>
      <c r="U22272" t="s">
        <v>783</v>
      </c>
    </row>
    <row r="22273" spans="3:21" x14ac:dyDescent="0.3">
      <c r="C22273" t="s">
        <v>166</v>
      </c>
      <c r="D22273" t="s">
        <v>158</v>
      </c>
      <c r="E22273" t="s">
        <v>30</v>
      </c>
      <c r="F22273" t="s">
        <v>159</v>
      </c>
      <c r="G22273" s="2">
        <v>1</v>
      </c>
      <c r="H22273" s="2" t="s">
        <v>478</v>
      </c>
      <c r="I22273" s="67">
        <v>1831373.35</v>
      </c>
      <c r="J22273" s="67">
        <v>2854.1</v>
      </c>
      <c r="K22273" s="67">
        <v>1831373.35</v>
      </c>
      <c r="L22273" s="67">
        <v>218.63</v>
      </c>
      <c r="M22273" s="67">
        <v>1831373.35</v>
      </c>
      <c r="N22273" s="67">
        <v>1153.22</v>
      </c>
      <c r="P22273" s="67">
        <v>0</v>
      </c>
      <c r="Q22273" s="67">
        <v>1831373.35</v>
      </c>
      <c r="R22273" s="2" t="s">
        <v>161</v>
      </c>
      <c r="S22273" s="2" t="s">
        <v>161</v>
      </c>
      <c r="T22273" s="2" t="s">
        <v>161</v>
      </c>
      <c r="U22273" t="s">
        <v>783</v>
      </c>
    </row>
    <row r="22274" spans="3:21" x14ac:dyDescent="0.3">
      <c r="C22274" t="s">
        <v>166</v>
      </c>
      <c r="D22274" t="s">
        <v>158</v>
      </c>
      <c r="E22274" t="s">
        <v>29</v>
      </c>
      <c r="F22274" t="s">
        <v>159</v>
      </c>
      <c r="G22274" s="2">
        <v>4</v>
      </c>
      <c r="H22274" s="2" t="s">
        <v>603</v>
      </c>
      <c r="I22274" s="67">
        <v>-22.19</v>
      </c>
      <c r="J22274" s="67">
        <v>0</v>
      </c>
      <c r="K22274" s="67">
        <v>-22.19</v>
      </c>
      <c r="L22274" s="67">
        <v>0</v>
      </c>
      <c r="M22274" s="67">
        <v>-22.19</v>
      </c>
      <c r="N22274" s="67">
        <v>0</v>
      </c>
      <c r="P22274" s="67">
        <v>0</v>
      </c>
      <c r="Q22274" s="67">
        <v>0</v>
      </c>
      <c r="U22274" t="s">
        <v>783</v>
      </c>
    </row>
    <row r="22275" spans="3:21" x14ac:dyDescent="0.3">
      <c r="C22275" t="s">
        <v>166</v>
      </c>
      <c r="D22275" t="s">
        <v>158</v>
      </c>
      <c r="E22275" t="s">
        <v>29</v>
      </c>
      <c r="F22275" t="s">
        <v>159</v>
      </c>
      <c r="G22275" s="2">
        <v>4</v>
      </c>
      <c r="H22275" s="2" t="s">
        <v>517</v>
      </c>
      <c r="I22275" s="67">
        <v>-283.05</v>
      </c>
      <c r="J22275" s="67">
        <v>0</v>
      </c>
      <c r="K22275" s="67">
        <v>-283.05</v>
      </c>
      <c r="L22275" s="67">
        <v>0</v>
      </c>
      <c r="M22275" s="67">
        <v>-283.05</v>
      </c>
      <c r="N22275" s="67">
        <v>0</v>
      </c>
      <c r="P22275" s="67">
        <v>0</v>
      </c>
      <c r="Q22275" s="67">
        <v>0</v>
      </c>
      <c r="U22275" t="s">
        <v>783</v>
      </c>
    </row>
    <row r="22276" spans="3:21" x14ac:dyDescent="0.3">
      <c r="C22276" t="s">
        <v>31</v>
      </c>
      <c r="D22276" t="s">
        <v>158</v>
      </c>
      <c r="E22276" t="s">
        <v>30</v>
      </c>
      <c r="F22276" t="s">
        <v>159</v>
      </c>
      <c r="G22276" s="2">
        <v>1</v>
      </c>
      <c r="H22276" s="2" t="s">
        <v>302</v>
      </c>
      <c r="I22276" s="67">
        <v>1045243.04</v>
      </c>
      <c r="J22276" s="67">
        <v>56.47</v>
      </c>
      <c r="K22276" s="67">
        <v>1045243.04</v>
      </c>
      <c r="L22276" s="67">
        <v>26.82</v>
      </c>
      <c r="M22276" s="67">
        <v>1045243.04</v>
      </c>
      <c r="N22276" s="67">
        <v>256.91000000000003</v>
      </c>
      <c r="P22276" s="67">
        <v>0</v>
      </c>
      <c r="Q22276" s="67">
        <v>1045243.04</v>
      </c>
      <c r="R22276" s="2" t="s">
        <v>161</v>
      </c>
      <c r="S22276" s="2" t="s">
        <v>161</v>
      </c>
      <c r="T22276" s="2" t="s">
        <v>161</v>
      </c>
      <c r="U22276" t="s">
        <v>783</v>
      </c>
    </row>
    <row r="22277" spans="3:21" x14ac:dyDescent="0.3">
      <c r="C22277" t="s">
        <v>32</v>
      </c>
      <c r="D22277" t="s">
        <v>158</v>
      </c>
      <c r="E22277" t="s">
        <v>29</v>
      </c>
      <c r="F22277" t="s">
        <v>159</v>
      </c>
      <c r="G22277" s="2">
        <v>-4</v>
      </c>
      <c r="H22277" s="2" t="s">
        <v>163</v>
      </c>
      <c r="I22277" s="67">
        <v>-30728.76</v>
      </c>
      <c r="J22277" s="67">
        <v>0</v>
      </c>
      <c r="K22277" s="67">
        <v>-30728.76</v>
      </c>
      <c r="L22277" s="67">
        <v>0</v>
      </c>
      <c r="M22277" s="67">
        <v>-30728.76</v>
      </c>
      <c r="N22277" s="67">
        <v>0</v>
      </c>
      <c r="P22277" s="67">
        <v>0</v>
      </c>
      <c r="Q22277" s="67">
        <v>0</v>
      </c>
      <c r="U22277" t="s">
        <v>783</v>
      </c>
    </row>
    <row r="22278" spans="3:21" x14ac:dyDescent="0.3">
      <c r="C22278" t="s">
        <v>166</v>
      </c>
      <c r="D22278" t="s">
        <v>158</v>
      </c>
      <c r="E22278" t="s">
        <v>29</v>
      </c>
      <c r="F22278" t="s">
        <v>159</v>
      </c>
      <c r="G22278" s="2">
        <v>3</v>
      </c>
      <c r="H22278" s="2" t="s">
        <v>345</v>
      </c>
      <c r="I22278" s="67">
        <v>-2426.8000000000002</v>
      </c>
      <c r="J22278" s="67">
        <v>0</v>
      </c>
      <c r="K22278" s="67">
        <v>-2426.8000000000002</v>
      </c>
      <c r="L22278" s="67">
        <v>0</v>
      </c>
      <c r="M22278" s="67">
        <v>-2426.8000000000002</v>
      </c>
      <c r="N22278" s="67">
        <v>0</v>
      </c>
      <c r="P22278" s="67">
        <v>0</v>
      </c>
      <c r="Q22278" s="67">
        <v>0</v>
      </c>
      <c r="U22278" t="s">
        <v>783</v>
      </c>
    </row>
    <row r="22279" spans="3:21" x14ac:dyDescent="0.3">
      <c r="C22279" t="s">
        <v>166</v>
      </c>
      <c r="D22279" t="s">
        <v>158</v>
      </c>
      <c r="E22279" t="s">
        <v>29</v>
      </c>
      <c r="F22279" t="s">
        <v>159</v>
      </c>
      <c r="G22279" s="2">
        <v>0</v>
      </c>
      <c r="H22279" s="2" t="s">
        <v>259</v>
      </c>
      <c r="I22279" s="67">
        <v>-66781.490000000005</v>
      </c>
      <c r="J22279" s="67">
        <v>0</v>
      </c>
      <c r="K22279" s="67">
        <v>-66781.490000000005</v>
      </c>
      <c r="L22279" s="67">
        <v>0</v>
      </c>
      <c r="M22279" s="67">
        <v>-66781.490000000005</v>
      </c>
      <c r="N22279" s="67">
        <v>0</v>
      </c>
      <c r="P22279" s="67">
        <v>0</v>
      </c>
      <c r="Q22279" s="67">
        <v>0</v>
      </c>
      <c r="U22279" t="s">
        <v>783</v>
      </c>
    </row>
    <row r="22280" spans="3:21" x14ac:dyDescent="0.3">
      <c r="C22280" t="s">
        <v>31</v>
      </c>
      <c r="D22280" t="s">
        <v>158</v>
      </c>
      <c r="E22280" t="s">
        <v>29</v>
      </c>
      <c r="F22280" t="s">
        <v>159</v>
      </c>
      <c r="G22280" s="2">
        <v>6</v>
      </c>
      <c r="H22280" s="2" t="s">
        <v>179</v>
      </c>
      <c r="I22280" s="67">
        <v>-810.41</v>
      </c>
      <c r="J22280" s="67">
        <v>0</v>
      </c>
      <c r="K22280" s="67">
        <v>-810.41</v>
      </c>
      <c r="L22280" s="67">
        <v>0</v>
      </c>
      <c r="M22280" s="67">
        <v>-810.41</v>
      </c>
      <c r="N22280" s="67">
        <v>0</v>
      </c>
      <c r="P22280" s="67">
        <v>0</v>
      </c>
      <c r="Q22280" s="67">
        <v>0</v>
      </c>
      <c r="U22280" t="s">
        <v>783</v>
      </c>
    </row>
    <row r="22281" spans="3:21" x14ac:dyDescent="0.3">
      <c r="C22281" t="s">
        <v>32</v>
      </c>
      <c r="D22281" t="s">
        <v>158</v>
      </c>
      <c r="E22281" t="s">
        <v>30</v>
      </c>
      <c r="F22281" t="s">
        <v>159</v>
      </c>
      <c r="G22281" s="2">
        <v>3</v>
      </c>
      <c r="H22281" s="2" t="s">
        <v>394</v>
      </c>
      <c r="I22281" s="67">
        <v>30332.36</v>
      </c>
      <c r="J22281" s="67">
        <v>730.23</v>
      </c>
      <c r="K22281" s="67">
        <v>30332.36</v>
      </c>
      <c r="L22281" s="67">
        <v>620.28</v>
      </c>
      <c r="M22281" s="67">
        <v>30332.36</v>
      </c>
      <c r="N22281" s="67">
        <v>16.18</v>
      </c>
      <c r="P22281" s="67">
        <v>0</v>
      </c>
      <c r="Q22281" s="67">
        <v>90997.08</v>
      </c>
      <c r="R22281" s="2" t="s">
        <v>161</v>
      </c>
      <c r="S22281" s="2" t="s">
        <v>161</v>
      </c>
      <c r="T22281" s="2" t="s">
        <v>165</v>
      </c>
      <c r="U22281" t="s">
        <v>783</v>
      </c>
    </row>
    <row r="22282" spans="3:21" x14ac:dyDescent="0.3">
      <c r="C22282" t="s">
        <v>166</v>
      </c>
      <c r="D22282" t="s">
        <v>158</v>
      </c>
      <c r="E22282" t="s">
        <v>30</v>
      </c>
      <c r="F22282" t="s">
        <v>159</v>
      </c>
      <c r="G22282" s="2">
        <v>6</v>
      </c>
      <c r="H22282" s="2" t="s">
        <v>250</v>
      </c>
      <c r="I22282" s="67">
        <v>135662.13</v>
      </c>
      <c r="J22282" s="67">
        <v>2.65</v>
      </c>
      <c r="K22282" s="67">
        <v>135662.13</v>
      </c>
      <c r="L22282" s="67">
        <v>14.23</v>
      </c>
      <c r="M22282" s="67">
        <v>135662.13</v>
      </c>
      <c r="N22282" s="67">
        <v>35.57</v>
      </c>
      <c r="P22282" s="67">
        <v>0</v>
      </c>
      <c r="Q22282" s="67">
        <v>813972.78</v>
      </c>
      <c r="R22282" s="2" t="s">
        <v>161</v>
      </c>
      <c r="S22282" s="2" t="s">
        <v>161</v>
      </c>
      <c r="T22282" s="2" t="s">
        <v>165</v>
      </c>
      <c r="U22282" t="s">
        <v>783</v>
      </c>
    </row>
    <row r="22283" spans="3:21" x14ac:dyDescent="0.3">
      <c r="C22283" t="s">
        <v>31</v>
      </c>
      <c r="D22283" t="s">
        <v>158</v>
      </c>
      <c r="E22283" t="s">
        <v>29</v>
      </c>
      <c r="F22283" t="s">
        <v>159</v>
      </c>
      <c r="G22283" s="2">
        <v>0</v>
      </c>
      <c r="H22283" s="2" t="s">
        <v>280</v>
      </c>
      <c r="I22283" s="67">
        <v>-42522.53</v>
      </c>
      <c r="J22283" s="67">
        <v>0</v>
      </c>
      <c r="K22283" s="67">
        <v>-42522.53</v>
      </c>
      <c r="L22283" s="67">
        <v>0</v>
      </c>
      <c r="M22283" s="67">
        <v>-42522.53</v>
      </c>
      <c r="N22283" s="67">
        <v>0</v>
      </c>
      <c r="P22283" s="67">
        <v>0</v>
      </c>
      <c r="Q22283" s="67">
        <v>0</v>
      </c>
      <c r="U22283" t="s">
        <v>783</v>
      </c>
    </row>
    <row r="22284" spans="3:21" x14ac:dyDescent="0.3">
      <c r="C22284" t="s">
        <v>32</v>
      </c>
      <c r="D22284" t="s">
        <v>158</v>
      </c>
      <c r="E22284" t="s">
        <v>30</v>
      </c>
      <c r="F22284" t="s">
        <v>159</v>
      </c>
      <c r="G22284" s="2">
        <v>1</v>
      </c>
      <c r="H22284" s="2" t="s">
        <v>425</v>
      </c>
      <c r="I22284" s="67">
        <v>58752.11</v>
      </c>
      <c r="J22284" s="67">
        <v>49.52</v>
      </c>
      <c r="K22284" s="67">
        <v>58752.11</v>
      </c>
      <c r="L22284" s="67">
        <v>110.4</v>
      </c>
      <c r="M22284" s="67">
        <v>58752.11</v>
      </c>
      <c r="N22284" s="67">
        <v>441.55</v>
      </c>
      <c r="P22284" s="67">
        <v>0</v>
      </c>
      <c r="Q22284" s="67">
        <v>58752.11</v>
      </c>
      <c r="R22284" s="2" t="s">
        <v>161</v>
      </c>
      <c r="S22284" s="2" t="s">
        <v>161</v>
      </c>
      <c r="T22284" s="2" t="s">
        <v>161</v>
      </c>
      <c r="U22284" t="s">
        <v>783</v>
      </c>
    </row>
    <row r="22285" spans="3:21" x14ac:dyDescent="0.3">
      <c r="C22285" t="s">
        <v>166</v>
      </c>
      <c r="D22285" t="s">
        <v>158</v>
      </c>
      <c r="E22285" t="s">
        <v>29</v>
      </c>
      <c r="F22285" t="s">
        <v>159</v>
      </c>
      <c r="G22285" s="2">
        <v>8</v>
      </c>
      <c r="H22285" s="2" t="s">
        <v>205</v>
      </c>
      <c r="I22285" s="67">
        <v>-632.21</v>
      </c>
      <c r="J22285" s="67">
        <v>0</v>
      </c>
      <c r="K22285" s="67">
        <v>-632.21</v>
      </c>
      <c r="L22285" s="67">
        <v>0</v>
      </c>
      <c r="M22285" s="67">
        <v>-632.21</v>
      </c>
      <c r="N22285" s="67">
        <v>0</v>
      </c>
      <c r="P22285" s="67">
        <v>0</v>
      </c>
      <c r="Q22285" s="67">
        <v>0</v>
      </c>
      <c r="U22285" t="s">
        <v>783</v>
      </c>
    </row>
    <row r="22286" spans="3:21" x14ac:dyDescent="0.3">
      <c r="C22286" t="s">
        <v>166</v>
      </c>
      <c r="D22286" t="s">
        <v>158</v>
      </c>
      <c r="E22286" t="s">
        <v>30</v>
      </c>
      <c r="F22286" t="s">
        <v>159</v>
      </c>
      <c r="G22286" s="2">
        <v>2</v>
      </c>
      <c r="H22286" s="2" t="s">
        <v>355</v>
      </c>
      <c r="I22286" s="67">
        <v>20147.75</v>
      </c>
      <c r="J22286" s="67">
        <v>3.28</v>
      </c>
      <c r="K22286" s="67">
        <v>20147.75</v>
      </c>
      <c r="L22286" s="67">
        <v>336.43</v>
      </c>
      <c r="M22286" s="67">
        <v>20147.75</v>
      </c>
      <c r="N22286" s="67">
        <v>14.94</v>
      </c>
      <c r="P22286" s="67">
        <v>0</v>
      </c>
      <c r="Q22286" s="67">
        <v>40295.5</v>
      </c>
      <c r="R22286" s="2" t="s">
        <v>165</v>
      </c>
      <c r="S22286" s="2" t="s">
        <v>161</v>
      </c>
      <c r="T22286" s="2" t="s">
        <v>165</v>
      </c>
      <c r="U22286" t="s">
        <v>783</v>
      </c>
    </row>
    <row r="22287" spans="3:21" x14ac:dyDescent="0.3">
      <c r="C22287" t="s">
        <v>166</v>
      </c>
      <c r="D22287" t="s">
        <v>158</v>
      </c>
      <c r="E22287" t="s">
        <v>29</v>
      </c>
      <c r="F22287" t="s">
        <v>159</v>
      </c>
      <c r="G22287" s="2">
        <v>20</v>
      </c>
      <c r="H22287" s="2" t="s">
        <v>190</v>
      </c>
      <c r="I22287" s="67">
        <v>-218.72</v>
      </c>
      <c r="J22287" s="67">
        <v>0</v>
      </c>
      <c r="K22287" s="67">
        <v>-218.72</v>
      </c>
      <c r="L22287" s="67">
        <v>0</v>
      </c>
      <c r="M22287" s="67">
        <v>-218.72</v>
      </c>
      <c r="N22287" s="67">
        <v>0</v>
      </c>
      <c r="P22287" s="67">
        <v>0</v>
      </c>
      <c r="Q22287" s="67">
        <v>0</v>
      </c>
      <c r="U22287" t="s">
        <v>783</v>
      </c>
    </row>
    <row r="22288" spans="3:21" x14ac:dyDescent="0.3">
      <c r="C22288" t="s">
        <v>31</v>
      </c>
      <c r="D22288" t="s">
        <v>158</v>
      </c>
      <c r="E22288" t="s">
        <v>29</v>
      </c>
      <c r="F22288" t="s">
        <v>159</v>
      </c>
      <c r="G22288" s="2">
        <v>5</v>
      </c>
      <c r="H22288" s="2" t="s">
        <v>319</v>
      </c>
      <c r="I22288" s="67">
        <v>-95370.93</v>
      </c>
      <c r="J22288" s="67">
        <v>0</v>
      </c>
      <c r="K22288" s="67">
        <v>-95370.93</v>
      </c>
      <c r="L22288" s="67">
        <v>0</v>
      </c>
      <c r="M22288" s="67">
        <v>-95370.93</v>
      </c>
      <c r="N22288" s="67">
        <v>0</v>
      </c>
      <c r="P22288" s="67">
        <v>0</v>
      </c>
      <c r="Q22288" s="67">
        <v>0</v>
      </c>
      <c r="U22288" t="s">
        <v>783</v>
      </c>
    </row>
    <row r="22289" spans="3:21" x14ac:dyDescent="0.3">
      <c r="C22289" t="s">
        <v>31</v>
      </c>
      <c r="D22289" t="s">
        <v>158</v>
      </c>
      <c r="E22289" t="s">
        <v>29</v>
      </c>
      <c r="F22289" t="s">
        <v>159</v>
      </c>
      <c r="G22289" s="2">
        <v>12</v>
      </c>
      <c r="H22289" s="2" t="s">
        <v>424</v>
      </c>
      <c r="I22289" s="67">
        <v>-1276.69</v>
      </c>
      <c r="J22289" s="67">
        <v>0</v>
      </c>
      <c r="K22289" s="67">
        <v>-1276.69</v>
      </c>
      <c r="L22289" s="67">
        <v>0</v>
      </c>
      <c r="M22289" s="67">
        <v>-1276.69</v>
      </c>
      <c r="N22289" s="67">
        <v>0</v>
      </c>
      <c r="P22289" s="67">
        <v>0</v>
      </c>
      <c r="Q22289" s="67">
        <v>0</v>
      </c>
      <c r="U22289" t="s">
        <v>783</v>
      </c>
    </row>
    <row r="22290" spans="3:21" x14ac:dyDescent="0.3">
      <c r="C22290" t="s">
        <v>166</v>
      </c>
      <c r="D22290" t="s">
        <v>158</v>
      </c>
      <c r="E22290" t="s">
        <v>29</v>
      </c>
      <c r="F22290" t="s">
        <v>159</v>
      </c>
      <c r="G22290" s="2">
        <v>-4</v>
      </c>
      <c r="H22290" s="2" t="s">
        <v>431</v>
      </c>
      <c r="I22290" s="67">
        <v>-5.64</v>
      </c>
      <c r="J22290" s="67">
        <v>0</v>
      </c>
      <c r="K22290" s="67">
        <v>-5.64</v>
      </c>
      <c r="L22290" s="67">
        <v>0</v>
      </c>
      <c r="M22290" s="67">
        <v>-5.64</v>
      </c>
      <c r="N22290" s="67">
        <v>0</v>
      </c>
      <c r="P22290" s="67">
        <v>0</v>
      </c>
      <c r="Q22290" s="67">
        <v>0</v>
      </c>
      <c r="U22290" t="s">
        <v>783</v>
      </c>
    </row>
    <row r="22291" spans="3:21" x14ac:dyDescent="0.3">
      <c r="C22291" t="s">
        <v>31</v>
      </c>
      <c r="D22291" t="s">
        <v>158</v>
      </c>
      <c r="E22291" t="s">
        <v>30</v>
      </c>
      <c r="F22291" t="s">
        <v>159</v>
      </c>
      <c r="G22291" s="2">
        <v>5</v>
      </c>
      <c r="H22291" s="2" t="s">
        <v>174</v>
      </c>
      <c r="I22291" s="67">
        <v>110.49</v>
      </c>
      <c r="J22291" s="67">
        <v>0</v>
      </c>
      <c r="K22291" s="67">
        <v>110.49</v>
      </c>
      <c r="L22291" s="67">
        <v>0</v>
      </c>
      <c r="M22291" s="67">
        <v>110.49</v>
      </c>
      <c r="N22291" s="67">
        <v>0.04</v>
      </c>
      <c r="P22291" s="67">
        <v>0</v>
      </c>
      <c r="Q22291" s="67">
        <v>552.44999999999993</v>
      </c>
      <c r="R22291" s="2" t="s">
        <v>161</v>
      </c>
      <c r="S22291" s="2" t="s">
        <v>161</v>
      </c>
      <c r="T22291" s="2" t="s">
        <v>161</v>
      </c>
      <c r="U22291" t="s">
        <v>783</v>
      </c>
    </row>
    <row r="22292" spans="3:21" x14ac:dyDescent="0.3">
      <c r="C22292" t="s">
        <v>31</v>
      </c>
      <c r="D22292" t="s">
        <v>158</v>
      </c>
      <c r="E22292" t="s">
        <v>30</v>
      </c>
      <c r="F22292" t="s">
        <v>159</v>
      </c>
      <c r="G22292" s="2">
        <v>3</v>
      </c>
      <c r="H22292" s="2" t="s">
        <v>190</v>
      </c>
      <c r="I22292" s="67">
        <v>9066791.8800000008</v>
      </c>
      <c r="J22292" s="67">
        <v>427.52</v>
      </c>
      <c r="K22292" s="67">
        <v>9066791.8800000008</v>
      </c>
      <c r="L22292" s="67">
        <v>363.41</v>
      </c>
      <c r="M22292" s="67">
        <v>9066791.8800000008</v>
      </c>
      <c r="N22292" s="67">
        <v>46.7</v>
      </c>
      <c r="P22292" s="67">
        <v>0</v>
      </c>
      <c r="Q22292" s="67">
        <v>27200375.640000001</v>
      </c>
      <c r="R22292" s="2" t="s">
        <v>161</v>
      </c>
      <c r="S22292" s="2" t="s">
        <v>161</v>
      </c>
      <c r="T22292" s="2" t="s">
        <v>165</v>
      </c>
      <c r="U22292" t="s">
        <v>783</v>
      </c>
    </row>
    <row r="22293" spans="3:21" x14ac:dyDescent="0.3">
      <c r="C22293" t="s">
        <v>31</v>
      </c>
      <c r="D22293" t="s">
        <v>158</v>
      </c>
      <c r="E22293" t="s">
        <v>30</v>
      </c>
      <c r="F22293" t="s">
        <v>159</v>
      </c>
      <c r="G22293" s="2">
        <v>7</v>
      </c>
      <c r="H22293" s="2" t="s">
        <v>347</v>
      </c>
      <c r="I22293" s="67">
        <v>14219.23</v>
      </c>
      <c r="J22293" s="67">
        <v>0.01</v>
      </c>
      <c r="K22293" s="67">
        <v>14219.23</v>
      </c>
      <c r="L22293" s="67">
        <v>916.69</v>
      </c>
      <c r="M22293" s="67">
        <v>14219.23</v>
      </c>
      <c r="N22293" s="67">
        <v>0.08</v>
      </c>
      <c r="P22293" s="67">
        <v>0</v>
      </c>
      <c r="Q22293" s="67">
        <v>99534.61</v>
      </c>
      <c r="R22293" s="2" t="s">
        <v>165</v>
      </c>
      <c r="S22293" s="2" t="s">
        <v>161</v>
      </c>
      <c r="T22293" s="2" t="s">
        <v>165</v>
      </c>
      <c r="U22293" t="s">
        <v>783</v>
      </c>
    </row>
    <row r="22294" spans="3:21" x14ac:dyDescent="0.3">
      <c r="C22294" t="s">
        <v>166</v>
      </c>
      <c r="D22294" t="s">
        <v>158</v>
      </c>
      <c r="E22294" t="s">
        <v>29</v>
      </c>
      <c r="F22294" t="s">
        <v>159</v>
      </c>
      <c r="G22294" s="2">
        <v>4</v>
      </c>
      <c r="H22294" s="2" t="s">
        <v>383</v>
      </c>
      <c r="I22294" s="67">
        <v>-1267.23</v>
      </c>
      <c r="J22294" s="67">
        <v>0</v>
      </c>
      <c r="K22294" s="67">
        <v>-1267.23</v>
      </c>
      <c r="L22294" s="67">
        <v>0</v>
      </c>
      <c r="M22294" s="67">
        <v>-1267.23</v>
      </c>
      <c r="N22294" s="67">
        <v>0</v>
      </c>
      <c r="P22294" s="67">
        <v>-191.83</v>
      </c>
      <c r="Q22294" s="67">
        <v>0</v>
      </c>
      <c r="U22294" t="s">
        <v>783</v>
      </c>
    </row>
    <row r="22295" spans="3:21" x14ac:dyDescent="0.3">
      <c r="C22295" t="s">
        <v>31</v>
      </c>
      <c r="D22295" t="s">
        <v>158</v>
      </c>
      <c r="E22295" t="s">
        <v>29</v>
      </c>
      <c r="F22295" t="s">
        <v>159</v>
      </c>
      <c r="G22295" s="2">
        <v>1</v>
      </c>
      <c r="H22295" s="2" t="s">
        <v>354</v>
      </c>
      <c r="I22295" s="67">
        <v>-7608.27</v>
      </c>
      <c r="J22295" s="67">
        <v>0</v>
      </c>
      <c r="K22295" s="67">
        <v>-7608.27</v>
      </c>
      <c r="L22295" s="67">
        <v>0</v>
      </c>
      <c r="M22295" s="67">
        <v>-7608.27</v>
      </c>
      <c r="N22295" s="67">
        <v>0</v>
      </c>
      <c r="P22295" s="67">
        <v>0</v>
      </c>
      <c r="Q22295" s="67">
        <v>0</v>
      </c>
      <c r="U22295" t="s">
        <v>783</v>
      </c>
    </row>
    <row r="22296" spans="3:21" x14ac:dyDescent="0.3">
      <c r="C22296" t="s">
        <v>166</v>
      </c>
      <c r="D22296" t="s">
        <v>158</v>
      </c>
      <c r="E22296" t="s">
        <v>30</v>
      </c>
      <c r="F22296" t="s">
        <v>159</v>
      </c>
      <c r="G22296" s="2">
        <v>4</v>
      </c>
      <c r="H22296" s="2" t="s">
        <v>270</v>
      </c>
      <c r="I22296" s="67">
        <v>133708.07999999999</v>
      </c>
      <c r="J22296" s="67">
        <v>37.4</v>
      </c>
      <c r="K22296" s="67">
        <v>133708.07999999999</v>
      </c>
      <c r="L22296" s="67">
        <v>3497.04</v>
      </c>
      <c r="M22296" s="67">
        <v>133708.07999999999</v>
      </c>
      <c r="N22296" s="67">
        <v>170.16</v>
      </c>
      <c r="P22296" s="67">
        <v>0</v>
      </c>
      <c r="Q22296" s="67">
        <v>534832.31999999995</v>
      </c>
      <c r="R22296" s="2" t="s">
        <v>165</v>
      </c>
      <c r="S22296" s="2" t="s">
        <v>161</v>
      </c>
      <c r="T22296" s="2" t="s">
        <v>165</v>
      </c>
      <c r="U22296" t="s">
        <v>783</v>
      </c>
    </row>
    <row r="22297" spans="3:21" x14ac:dyDescent="0.3">
      <c r="C22297" t="s">
        <v>32</v>
      </c>
      <c r="D22297" t="s">
        <v>158</v>
      </c>
      <c r="E22297" t="s">
        <v>29</v>
      </c>
      <c r="F22297" t="s">
        <v>159</v>
      </c>
      <c r="G22297" s="2">
        <v>-1</v>
      </c>
      <c r="H22297" s="2" t="s">
        <v>310</v>
      </c>
      <c r="I22297" s="67">
        <v>-78733.55</v>
      </c>
      <c r="J22297" s="67">
        <v>0</v>
      </c>
      <c r="K22297" s="67">
        <v>-78733.55</v>
      </c>
      <c r="L22297" s="67">
        <v>0</v>
      </c>
      <c r="M22297" s="67">
        <v>-78733.55</v>
      </c>
      <c r="N22297" s="67">
        <v>0</v>
      </c>
      <c r="P22297" s="67">
        <v>0</v>
      </c>
      <c r="Q22297" s="67">
        <v>0</v>
      </c>
      <c r="U22297" t="s">
        <v>783</v>
      </c>
    </row>
    <row r="22298" spans="3:21" x14ac:dyDescent="0.3">
      <c r="C22298" t="s">
        <v>32</v>
      </c>
      <c r="D22298" t="s">
        <v>158</v>
      </c>
      <c r="E22298" t="s">
        <v>29</v>
      </c>
      <c r="F22298" t="s">
        <v>159</v>
      </c>
      <c r="G22298" s="2">
        <v>9</v>
      </c>
      <c r="H22298" s="2" t="s">
        <v>529</v>
      </c>
      <c r="I22298" s="67">
        <v>-146265.84</v>
      </c>
      <c r="J22298" s="67">
        <v>0</v>
      </c>
      <c r="K22298" s="67">
        <v>-146265.84</v>
      </c>
      <c r="L22298" s="67">
        <v>0</v>
      </c>
      <c r="M22298" s="67">
        <v>-146265.84</v>
      </c>
      <c r="N22298" s="67">
        <v>0</v>
      </c>
      <c r="P22298" s="67">
        <v>0</v>
      </c>
      <c r="Q22298" s="67">
        <v>0</v>
      </c>
      <c r="U22298" t="s">
        <v>783</v>
      </c>
    </row>
    <row r="22299" spans="3:21" x14ac:dyDescent="0.3">
      <c r="C22299" t="s">
        <v>166</v>
      </c>
      <c r="D22299" t="s">
        <v>158</v>
      </c>
      <c r="E22299" t="s">
        <v>30</v>
      </c>
      <c r="F22299" t="s">
        <v>159</v>
      </c>
      <c r="G22299" s="2">
        <v>2</v>
      </c>
      <c r="H22299" s="2" t="s">
        <v>463</v>
      </c>
      <c r="I22299" s="67">
        <v>10408.02</v>
      </c>
      <c r="J22299" s="67">
        <v>18392.93</v>
      </c>
      <c r="K22299" s="67">
        <v>10408.02</v>
      </c>
      <c r="L22299" s="67">
        <v>0.08</v>
      </c>
      <c r="M22299" s="67">
        <v>10408.02</v>
      </c>
      <c r="N22299" s="67">
        <v>0.97</v>
      </c>
      <c r="P22299" s="67">
        <v>0</v>
      </c>
      <c r="Q22299" s="67">
        <v>20816.04</v>
      </c>
      <c r="R22299" s="2" t="s">
        <v>161</v>
      </c>
      <c r="S22299" s="2" t="s">
        <v>165</v>
      </c>
      <c r="T22299" s="2" t="s">
        <v>165</v>
      </c>
      <c r="U22299" t="s">
        <v>783</v>
      </c>
    </row>
    <row r="22300" spans="3:21" x14ac:dyDescent="0.3">
      <c r="C22300" t="s">
        <v>32</v>
      </c>
      <c r="D22300" t="s">
        <v>158</v>
      </c>
      <c r="E22300" t="s">
        <v>29</v>
      </c>
      <c r="F22300" t="s">
        <v>159</v>
      </c>
      <c r="G22300" s="2">
        <v>6</v>
      </c>
      <c r="H22300" s="2" t="s">
        <v>279</v>
      </c>
      <c r="I22300" s="67">
        <v>-26598.720000000001</v>
      </c>
      <c r="J22300" s="67">
        <v>0</v>
      </c>
      <c r="K22300" s="67">
        <v>-26598.720000000001</v>
      </c>
      <c r="L22300" s="67">
        <v>0</v>
      </c>
      <c r="M22300" s="67">
        <v>-26598.720000000001</v>
      </c>
      <c r="N22300" s="67">
        <v>0</v>
      </c>
      <c r="P22300" s="67">
        <v>0</v>
      </c>
      <c r="Q22300" s="67">
        <v>0</v>
      </c>
      <c r="U22300" t="s">
        <v>783</v>
      </c>
    </row>
    <row r="22301" spans="3:21" x14ac:dyDescent="0.3">
      <c r="C22301" t="s">
        <v>31</v>
      </c>
      <c r="D22301" t="s">
        <v>158</v>
      </c>
      <c r="E22301" t="s">
        <v>30</v>
      </c>
      <c r="F22301" t="s">
        <v>159</v>
      </c>
      <c r="G22301" s="2">
        <v>4</v>
      </c>
      <c r="H22301" s="2" t="s">
        <v>543</v>
      </c>
      <c r="I22301" s="67">
        <v>165.75</v>
      </c>
      <c r="J22301" s="67">
        <v>0.02</v>
      </c>
      <c r="K22301" s="67">
        <v>165.75</v>
      </c>
      <c r="L22301" s="67">
        <v>0.01</v>
      </c>
      <c r="M22301" s="67">
        <v>165.75</v>
      </c>
      <c r="N22301" s="67">
        <v>0.09</v>
      </c>
      <c r="P22301" s="67">
        <v>0</v>
      </c>
      <c r="Q22301" s="67">
        <v>663</v>
      </c>
      <c r="R22301" s="2" t="s">
        <v>161</v>
      </c>
      <c r="S22301" s="2" t="s">
        <v>161</v>
      </c>
      <c r="T22301" s="2" t="s">
        <v>161</v>
      </c>
      <c r="U22301" t="s">
        <v>783</v>
      </c>
    </row>
    <row r="22302" spans="3:21" x14ac:dyDescent="0.3">
      <c r="C22302" t="s">
        <v>32</v>
      </c>
      <c r="D22302" t="s">
        <v>158</v>
      </c>
      <c r="E22302" t="s">
        <v>29</v>
      </c>
      <c r="F22302" t="s">
        <v>159</v>
      </c>
      <c r="G22302" s="2">
        <v>-1</v>
      </c>
      <c r="H22302" s="2" t="s">
        <v>353</v>
      </c>
      <c r="I22302" s="67">
        <v>-125982.75</v>
      </c>
      <c r="J22302" s="67">
        <v>0</v>
      </c>
      <c r="K22302" s="67">
        <v>-125982.75</v>
      </c>
      <c r="L22302" s="67">
        <v>0</v>
      </c>
      <c r="M22302" s="67">
        <v>-125982.75</v>
      </c>
      <c r="N22302" s="67">
        <v>0</v>
      </c>
      <c r="P22302" s="67">
        <v>0</v>
      </c>
      <c r="Q22302" s="67">
        <v>0</v>
      </c>
      <c r="U22302" t="s">
        <v>783</v>
      </c>
    </row>
    <row r="22303" spans="3:21" x14ac:dyDescent="0.3">
      <c r="C22303" t="s">
        <v>32</v>
      </c>
      <c r="D22303" t="s">
        <v>158</v>
      </c>
      <c r="E22303" t="s">
        <v>30</v>
      </c>
      <c r="F22303" t="s">
        <v>159</v>
      </c>
      <c r="G22303" s="2">
        <v>1</v>
      </c>
      <c r="H22303" s="2" t="s">
        <v>474</v>
      </c>
      <c r="I22303" s="67">
        <v>18465.07</v>
      </c>
      <c r="J22303" s="67">
        <v>14.99</v>
      </c>
      <c r="K22303" s="67">
        <v>18465.07</v>
      </c>
      <c r="L22303" s="67">
        <v>1.1499999999999999</v>
      </c>
      <c r="M22303" s="67">
        <v>18465.07</v>
      </c>
      <c r="N22303" s="67">
        <v>6.06</v>
      </c>
      <c r="P22303" s="67">
        <v>0</v>
      </c>
      <c r="Q22303" s="67">
        <v>18465.07</v>
      </c>
      <c r="R22303" s="2" t="s">
        <v>161</v>
      </c>
      <c r="S22303" s="2" t="s">
        <v>161</v>
      </c>
      <c r="T22303" s="2" t="s">
        <v>161</v>
      </c>
      <c r="U22303" t="s">
        <v>783</v>
      </c>
    </row>
    <row r="22304" spans="3:21" x14ac:dyDescent="0.3">
      <c r="C22304" t="s">
        <v>31</v>
      </c>
      <c r="D22304" t="s">
        <v>158</v>
      </c>
      <c r="E22304" t="s">
        <v>30</v>
      </c>
      <c r="F22304" t="s">
        <v>159</v>
      </c>
      <c r="G22304" s="2">
        <v>2</v>
      </c>
      <c r="H22304" s="2" t="s">
        <v>372</v>
      </c>
      <c r="I22304" s="67">
        <v>36381.599999999999</v>
      </c>
      <c r="J22304" s="67">
        <v>4530.3900000000003</v>
      </c>
      <c r="K22304" s="67">
        <v>36381.599999999999</v>
      </c>
      <c r="L22304" s="67">
        <v>2.52</v>
      </c>
      <c r="M22304" s="67">
        <v>36381.599999999999</v>
      </c>
      <c r="N22304" s="67">
        <v>17.420000000000002</v>
      </c>
      <c r="P22304" s="67">
        <v>0</v>
      </c>
      <c r="Q22304" s="67">
        <v>72763.199999999997</v>
      </c>
      <c r="R22304" s="2" t="s">
        <v>161</v>
      </c>
      <c r="S22304" s="2" t="s">
        <v>165</v>
      </c>
      <c r="T22304" s="2" t="s">
        <v>165</v>
      </c>
      <c r="U22304" t="s">
        <v>783</v>
      </c>
    </row>
    <row r="22305" spans="3:21" x14ac:dyDescent="0.3">
      <c r="C22305" t="s">
        <v>166</v>
      </c>
      <c r="D22305" t="s">
        <v>158</v>
      </c>
      <c r="E22305" t="s">
        <v>29</v>
      </c>
      <c r="F22305" t="s">
        <v>159</v>
      </c>
      <c r="G22305" s="2">
        <v>0</v>
      </c>
      <c r="H22305" s="2" t="s">
        <v>254</v>
      </c>
      <c r="I22305" s="67">
        <v>-115.43</v>
      </c>
      <c r="J22305" s="67">
        <v>0</v>
      </c>
      <c r="K22305" s="67">
        <v>-115.43</v>
      </c>
      <c r="L22305" s="67">
        <v>0</v>
      </c>
      <c r="M22305" s="67">
        <v>-115.43</v>
      </c>
      <c r="N22305" s="67">
        <v>0</v>
      </c>
      <c r="P22305" s="67">
        <v>0</v>
      </c>
      <c r="Q22305" s="67">
        <v>0</v>
      </c>
      <c r="U22305" t="s">
        <v>783</v>
      </c>
    </row>
    <row r="22306" spans="3:21" x14ac:dyDescent="0.3">
      <c r="C22306" t="s">
        <v>32</v>
      </c>
      <c r="D22306" t="s">
        <v>158</v>
      </c>
      <c r="E22306" t="s">
        <v>29</v>
      </c>
      <c r="F22306" t="s">
        <v>159</v>
      </c>
      <c r="G22306" s="2">
        <v>5</v>
      </c>
      <c r="H22306" s="2" t="s">
        <v>497</v>
      </c>
      <c r="I22306" s="67">
        <v>-29444.2</v>
      </c>
      <c r="J22306" s="67">
        <v>0</v>
      </c>
      <c r="K22306" s="67">
        <v>-29444.2</v>
      </c>
      <c r="L22306" s="67">
        <v>0</v>
      </c>
      <c r="M22306" s="67">
        <v>-29444.2</v>
      </c>
      <c r="N22306" s="67">
        <v>0</v>
      </c>
      <c r="P22306" s="67">
        <v>0</v>
      </c>
      <c r="Q22306" s="67">
        <v>0</v>
      </c>
      <c r="U22306" t="s">
        <v>783</v>
      </c>
    </row>
    <row r="22307" spans="3:21" x14ac:dyDescent="0.3">
      <c r="C22307" t="s">
        <v>32</v>
      </c>
      <c r="D22307" t="s">
        <v>158</v>
      </c>
      <c r="E22307" t="s">
        <v>29</v>
      </c>
      <c r="F22307" t="s">
        <v>159</v>
      </c>
      <c r="G22307" s="2">
        <v>9</v>
      </c>
      <c r="H22307" s="2" t="s">
        <v>311</v>
      </c>
      <c r="I22307" s="67">
        <v>-5125.07</v>
      </c>
      <c r="J22307" s="67">
        <v>0</v>
      </c>
      <c r="K22307" s="67">
        <v>-5125.07</v>
      </c>
      <c r="L22307" s="67">
        <v>0</v>
      </c>
      <c r="M22307" s="67">
        <v>-5125.07</v>
      </c>
      <c r="N22307" s="67">
        <v>0</v>
      </c>
      <c r="P22307" s="67">
        <v>0</v>
      </c>
      <c r="Q22307" s="67">
        <v>0</v>
      </c>
      <c r="U22307" t="s">
        <v>783</v>
      </c>
    </row>
    <row r="22308" spans="3:21" x14ac:dyDescent="0.3">
      <c r="C22308" t="s">
        <v>166</v>
      </c>
      <c r="D22308" t="s">
        <v>158</v>
      </c>
      <c r="E22308" t="s">
        <v>30</v>
      </c>
      <c r="F22308" t="s">
        <v>159</v>
      </c>
      <c r="G22308" s="2">
        <v>3</v>
      </c>
      <c r="H22308" s="2" t="s">
        <v>628</v>
      </c>
      <c r="I22308" s="67">
        <v>244035.21</v>
      </c>
      <c r="J22308" s="67">
        <v>5.65</v>
      </c>
      <c r="K22308" s="67">
        <v>244035.21</v>
      </c>
      <c r="L22308" s="67">
        <v>3.07</v>
      </c>
      <c r="M22308" s="67">
        <v>244035.21</v>
      </c>
      <c r="N22308" s="67">
        <v>50.35</v>
      </c>
      <c r="P22308" s="67">
        <v>0</v>
      </c>
      <c r="Q22308" s="67">
        <v>732105.63</v>
      </c>
      <c r="R22308" s="2" t="s">
        <v>161</v>
      </c>
      <c r="S22308" s="2" t="s">
        <v>161</v>
      </c>
      <c r="T22308" s="2" t="s">
        <v>161</v>
      </c>
      <c r="U22308" t="s">
        <v>783</v>
      </c>
    </row>
    <row r="22309" spans="3:21" x14ac:dyDescent="0.3">
      <c r="C22309" t="s">
        <v>166</v>
      </c>
      <c r="D22309" t="s">
        <v>158</v>
      </c>
      <c r="E22309" t="s">
        <v>29</v>
      </c>
      <c r="F22309" t="s">
        <v>159</v>
      </c>
      <c r="G22309" s="2">
        <v>-1</v>
      </c>
      <c r="H22309" s="2" t="s">
        <v>488</v>
      </c>
      <c r="I22309" s="67">
        <v>-1.31</v>
      </c>
      <c r="J22309" s="67">
        <v>0</v>
      </c>
      <c r="K22309" s="67">
        <v>-1.31</v>
      </c>
      <c r="L22309" s="67">
        <v>0</v>
      </c>
      <c r="M22309" s="67">
        <v>-1.31</v>
      </c>
      <c r="N22309" s="67">
        <v>0</v>
      </c>
      <c r="O22309" s="2">
        <v>1</v>
      </c>
      <c r="P22309" s="67">
        <v>0</v>
      </c>
      <c r="Q22309" s="67">
        <v>0</v>
      </c>
      <c r="U22309" t="s">
        <v>783</v>
      </c>
    </row>
    <row r="22310" spans="3:21" x14ac:dyDescent="0.3">
      <c r="C22310" t="s">
        <v>166</v>
      </c>
      <c r="D22310" t="s">
        <v>158</v>
      </c>
      <c r="E22310" t="s">
        <v>30</v>
      </c>
      <c r="F22310" t="s">
        <v>159</v>
      </c>
      <c r="G22310" s="2">
        <v>5</v>
      </c>
      <c r="H22310" s="2" t="s">
        <v>168</v>
      </c>
      <c r="I22310" s="67">
        <v>1310086.17</v>
      </c>
      <c r="J22310" s="67">
        <v>17.73</v>
      </c>
      <c r="K22310" s="67">
        <v>1310086.17</v>
      </c>
      <c r="L22310" s="67">
        <v>32.79</v>
      </c>
      <c r="M22310" s="67">
        <v>1310086.17</v>
      </c>
      <c r="N22310" s="67">
        <v>226.57</v>
      </c>
      <c r="P22310" s="67">
        <v>0</v>
      </c>
      <c r="Q22310" s="67">
        <v>6550430.8499999996</v>
      </c>
      <c r="R22310" s="2" t="s">
        <v>161</v>
      </c>
      <c r="S22310" s="2" t="s">
        <v>161</v>
      </c>
      <c r="T22310" s="2" t="s">
        <v>161</v>
      </c>
      <c r="U22310" t="s">
        <v>783</v>
      </c>
    </row>
    <row r="22311" spans="3:21" x14ac:dyDescent="0.3">
      <c r="C22311" t="s">
        <v>166</v>
      </c>
      <c r="D22311" t="s">
        <v>158</v>
      </c>
      <c r="E22311" t="s">
        <v>30</v>
      </c>
      <c r="F22311" t="s">
        <v>159</v>
      </c>
      <c r="G22311" s="2">
        <v>4</v>
      </c>
      <c r="H22311" s="2" t="s">
        <v>280</v>
      </c>
      <c r="I22311" s="67">
        <v>21919.02</v>
      </c>
      <c r="J22311" s="67">
        <v>1.64</v>
      </c>
      <c r="K22311" s="67">
        <v>21919.02</v>
      </c>
      <c r="L22311" s="67">
        <v>605.91999999999996</v>
      </c>
      <c r="M22311" s="67">
        <v>21919.02</v>
      </c>
      <c r="N22311" s="67">
        <v>19.940000000000001</v>
      </c>
      <c r="P22311" s="67">
        <v>21919.02</v>
      </c>
      <c r="Q22311" s="67">
        <v>87676.08</v>
      </c>
      <c r="R22311" s="2" t="s">
        <v>165</v>
      </c>
      <c r="S22311" s="2" t="s">
        <v>161</v>
      </c>
      <c r="T22311" s="2" t="s">
        <v>165</v>
      </c>
      <c r="U22311" t="s">
        <v>783</v>
      </c>
    </row>
    <row r="22312" spans="3:21" x14ac:dyDescent="0.3">
      <c r="C22312" t="s">
        <v>31</v>
      </c>
      <c r="D22312" t="s">
        <v>158</v>
      </c>
      <c r="E22312" t="s">
        <v>30</v>
      </c>
      <c r="F22312" t="s">
        <v>159</v>
      </c>
      <c r="G22312" s="2">
        <v>0</v>
      </c>
      <c r="H22312" s="2" t="s">
        <v>216</v>
      </c>
      <c r="I22312" s="67">
        <v>137075.01</v>
      </c>
      <c r="J22312" s="67">
        <v>5.94</v>
      </c>
      <c r="K22312" s="67">
        <v>137075.01</v>
      </c>
      <c r="L22312" s="67">
        <v>3.23</v>
      </c>
      <c r="M22312" s="67">
        <v>137075.01</v>
      </c>
      <c r="N22312" s="67">
        <v>52.89</v>
      </c>
      <c r="P22312" s="67">
        <v>0</v>
      </c>
      <c r="Q22312" s="67">
        <v>0</v>
      </c>
      <c r="R22312" s="2" t="s">
        <v>161</v>
      </c>
      <c r="S22312" s="2" t="s">
        <v>161</v>
      </c>
      <c r="T22312" s="2" t="s">
        <v>161</v>
      </c>
      <c r="U22312" t="s">
        <v>783</v>
      </c>
    </row>
    <row r="22313" spans="3:21" x14ac:dyDescent="0.3">
      <c r="C22313" t="s">
        <v>166</v>
      </c>
      <c r="D22313" t="s">
        <v>158</v>
      </c>
      <c r="E22313" t="s">
        <v>30</v>
      </c>
      <c r="F22313" t="s">
        <v>159</v>
      </c>
      <c r="G22313" s="2">
        <v>3</v>
      </c>
      <c r="H22313" s="2" t="s">
        <v>602</v>
      </c>
      <c r="I22313" s="67">
        <v>31263519.370000001</v>
      </c>
      <c r="J22313" s="67">
        <v>8605.19</v>
      </c>
      <c r="K22313" s="67">
        <v>31263519.370000001</v>
      </c>
      <c r="L22313" s="67">
        <v>4087.38</v>
      </c>
      <c r="M22313" s="67">
        <v>31263519.370000001</v>
      </c>
      <c r="N22313" s="67">
        <v>39146.49</v>
      </c>
      <c r="P22313" s="67">
        <v>0</v>
      </c>
      <c r="Q22313" s="67">
        <v>93790558.109999999</v>
      </c>
      <c r="R22313" s="2" t="s">
        <v>161</v>
      </c>
      <c r="S22313" s="2" t="s">
        <v>161</v>
      </c>
      <c r="T22313" s="2" t="s">
        <v>161</v>
      </c>
      <c r="U22313" t="s">
        <v>783</v>
      </c>
    </row>
    <row r="22314" spans="3:21" x14ac:dyDescent="0.3">
      <c r="C22314" t="s">
        <v>166</v>
      </c>
      <c r="D22314" t="s">
        <v>158</v>
      </c>
      <c r="E22314" t="s">
        <v>30</v>
      </c>
      <c r="F22314" t="s">
        <v>159</v>
      </c>
      <c r="G22314" s="2">
        <v>1</v>
      </c>
      <c r="H22314" s="2" t="s">
        <v>426</v>
      </c>
      <c r="I22314" s="67">
        <v>567328.67000000004</v>
      </c>
      <c r="J22314" s="67">
        <v>325.76</v>
      </c>
      <c r="K22314" s="67">
        <v>567328.67000000004</v>
      </c>
      <c r="L22314" s="67">
        <v>24.95</v>
      </c>
      <c r="M22314" s="67">
        <v>567328.67000000004</v>
      </c>
      <c r="N22314" s="67">
        <v>131.63</v>
      </c>
      <c r="P22314" s="67">
        <v>0</v>
      </c>
      <c r="Q22314" s="67">
        <v>567328.67000000004</v>
      </c>
      <c r="R22314" s="2" t="s">
        <v>161</v>
      </c>
      <c r="S22314" s="2" t="s">
        <v>161</v>
      </c>
      <c r="T22314" s="2" t="s">
        <v>161</v>
      </c>
      <c r="U22314" t="s">
        <v>783</v>
      </c>
    </row>
    <row r="22315" spans="3:21" x14ac:dyDescent="0.3">
      <c r="C22315" t="s">
        <v>31</v>
      </c>
      <c r="D22315" t="s">
        <v>158</v>
      </c>
      <c r="E22315" t="s">
        <v>30</v>
      </c>
      <c r="F22315" t="s">
        <v>159</v>
      </c>
      <c r="G22315" s="2">
        <v>3</v>
      </c>
      <c r="H22315" s="2" t="s">
        <v>407</v>
      </c>
      <c r="I22315" s="67">
        <v>8423.68</v>
      </c>
      <c r="J22315" s="67">
        <v>1287.46</v>
      </c>
      <c r="K22315" s="67">
        <v>8423.68</v>
      </c>
      <c r="L22315" s="67">
        <v>0.16</v>
      </c>
      <c r="M22315" s="67">
        <v>8423.68</v>
      </c>
      <c r="N22315" s="67">
        <v>1.57</v>
      </c>
      <c r="P22315" s="67">
        <v>0</v>
      </c>
      <c r="Q22315" s="67">
        <v>25271.040000000001</v>
      </c>
      <c r="R22315" s="2" t="s">
        <v>161</v>
      </c>
      <c r="S22315" s="2" t="s">
        <v>165</v>
      </c>
      <c r="T22315" s="2" t="s">
        <v>165</v>
      </c>
      <c r="U22315" t="s">
        <v>783</v>
      </c>
    </row>
    <row r="22316" spans="3:21" x14ac:dyDescent="0.3">
      <c r="C22316" t="s">
        <v>31</v>
      </c>
      <c r="D22316" t="s">
        <v>158</v>
      </c>
      <c r="E22316" t="s">
        <v>30</v>
      </c>
      <c r="F22316" t="s">
        <v>159</v>
      </c>
      <c r="G22316" s="2">
        <v>-1</v>
      </c>
      <c r="H22316" s="2" t="s">
        <v>631</v>
      </c>
      <c r="I22316" s="67">
        <v>6.76</v>
      </c>
      <c r="J22316" s="67">
        <v>0</v>
      </c>
      <c r="K22316" s="67">
        <v>6.76</v>
      </c>
      <c r="L22316" s="67">
        <v>0</v>
      </c>
      <c r="M22316" s="67">
        <v>6.76</v>
      </c>
      <c r="N22316" s="67">
        <v>0</v>
      </c>
      <c r="P22316" s="67">
        <v>0</v>
      </c>
      <c r="Q22316" s="67">
        <v>0</v>
      </c>
      <c r="R22316" s="2" t="s">
        <v>161</v>
      </c>
      <c r="S22316" s="2" t="s">
        <v>161</v>
      </c>
      <c r="T22316" s="2" t="s">
        <v>161</v>
      </c>
      <c r="U22316" t="s">
        <v>783</v>
      </c>
    </row>
    <row r="22317" spans="3:21" x14ac:dyDescent="0.3">
      <c r="C22317" t="s">
        <v>31</v>
      </c>
      <c r="D22317" t="s">
        <v>158</v>
      </c>
      <c r="E22317" t="s">
        <v>30</v>
      </c>
      <c r="F22317" t="s">
        <v>159</v>
      </c>
      <c r="G22317" s="2">
        <v>1</v>
      </c>
      <c r="H22317" s="2" t="s">
        <v>450</v>
      </c>
      <c r="I22317" s="67">
        <v>97869.74</v>
      </c>
      <c r="J22317" s="67">
        <v>56.5</v>
      </c>
      <c r="K22317" s="67">
        <v>97869.74</v>
      </c>
      <c r="L22317" s="67">
        <v>7.94</v>
      </c>
      <c r="M22317" s="67">
        <v>97869.74</v>
      </c>
      <c r="N22317" s="67">
        <v>439.38</v>
      </c>
      <c r="P22317" s="67">
        <v>0</v>
      </c>
      <c r="Q22317" s="67">
        <v>97869.74</v>
      </c>
      <c r="R22317" s="2" t="s">
        <v>161</v>
      </c>
      <c r="S22317" s="2" t="s">
        <v>161</v>
      </c>
      <c r="T22317" s="2" t="s">
        <v>161</v>
      </c>
      <c r="U22317" t="s">
        <v>783</v>
      </c>
    </row>
    <row r="22318" spans="3:21" x14ac:dyDescent="0.3">
      <c r="C22318" t="s">
        <v>31</v>
      </c>
      <c r="D22318" t="s">
        <v>158</v>
      </c>
      <c r="E22318" t="s">
        <v>29</v>
      </c>
      <c r="F22318" t="s">
        <v>159</v>
      </c>
      <c r="G22318" s="2">
        <v>1</v>
      </c>
      <c r="H22318" s="2" t="s">
        <v>431</v>
      </c>
      <c r="I22318" s="67">
        <v>-108060.35</v>
      </c>
      <c r="J22318" s="67">
        <v>0</v>
      </c>
      <c r="K22318" s="67">
        <v>-108060.35</v>
      </c>
      <c r="L22318" s="67">
        <v>0</v>
      </c>
      <c r="M22318" s="67">
        <v>-108060.35</v>
      </c>
      <c r="N22318" s="67">
        <v>0</v>
      </c>
      <c r="P22318" s="67">
        <v>0</v>
      </c>
      <c r="Q22318" s="67">
        <v>0</v>
      </c>
      <c r="U22318" t="s">
        <v>783</v>
      </c>
    </row>
    <row r="22319" spans="3:21" x14ac:dyDescent="0.3">
      <c r="C22319" t="s">
        <v>31</v>
      </c>
      <c r="D22319" t="s">
        <v>158</v>
      </c>
      <c r="E22319" t="s">
        <v>30</v>
      </c>
      <c r="F22319" t="s">
        <v>159</v>
      </c>
      <c r="G22319" s="2">
        <v>-1</v>
      </c>
      <c r="H22319" s="2" t="s">
        <v>707</v>
      </c>
      <c r="I22319" s="67">
        <v>79.7</v>
      </c>
      <c r="J22319" s="67">
        <v>0</v>
      </c>
      <c r="K22319" s="67">
        <v>79.7</v>
      </c>
      <c r="L22319" s="67">
        <v>0</v>
      </c>
      <c r="M22319" s="67">
        <v>79.7</v>
      </c>
      <c r="N22319" s="67">
        <v>0.02</v>
      </c>
      <c r="P22319" s="67">
        <v>0</v>
      </c>
      <c r="Q22319" s="67">
        <v>0</v>
      </c>
      <c r="R22319" s="2" t="s">
        <v>161</v>
      </c>
      <c r="S22319" s="2" t="s">
        <v>161</v>
      </c>
      <c r="T22319" s="2" t="s">
        <v>161</v>
      </c>
      <c r="U22319" t="s">
        <v>783</v>
      </c>
    </row>
    <row r="22320" spans="3:21" x14ac:dyDescent="0.3">
      <c r="C22320" t="s">
        <v>32</v>
      </c>
      <c r="D22320" t="s">
        <v>158</v>
      </c>
      <c r="E22320" t="s">
        <v>29</v>
      </c>
      <c r="F22320" t="s">
        <v>159</v>
      </c>
      <c r="G22320" s="2">
        <v>4</v>
      </c>
      <c r="H22320" s="2" t="s">
        <v>273</v>
      </c>
      <c r="I22320" s="67">
        <v>-70282.86</v>
      </c>
      <c r="J22320" s="67">
        <v>0</v>
      </c>
      <c r="K22320" s="67">
        <v>-70282.86</v>
      </c>
      <c r="L22320" s="67">
        <v>0</v>
      </c>
      <c r="M22320" s="67">
        <v>-70282.86</v>
      </c>
      <c r="N22320" s="67">
        <v>0</v>
      </c>
      <c r="P22320" s="67">
        <v>0</v>
      </c>
      <c r="Q22320" s="67">
        <v>0</v>
      </c>
      <c r="U22320" t="s">
        <v>783</v>
      </c>
    </row>
    <row r="22321" spans="3:21" x14ac:dyDescent="0.3">
      <c r="C22321" t="s">
        <v>166</v>
      </c>
      <c r="D22321" t="s">
        <v>158</v>
      </c>
      <c r="E22321" t="s">
        <v>30</v>
      </c>
      <c r="F22321" t="s">
        <v>159</v>
      </c>
      <c r="G22321" s="2">
        <v>0</v>
      </c>
      <c r="H22321" s="2" t="s">
        <v>219</v>
      </c>
      <c r="I22321" s="67">
        <v>2308750.09</v>
      </c>
      <c r="J22321" s="67">
        <v>89.5</v>
      </c>
      <c r="K22321" s="67">
        <v>2308750.09</v>
      </c>
      <c r="L22321" s="67">
        <v>32.56</v>
      </c>
      <c r="M22321" s="67">
        <v>2308750.09</v>
      </c>
      <c r="N22321" s="67">
        <v>312.81</v>
      </c>
      <c r="P22321" s="67">
        <v>0</v>
      </c>
      <c r="Q22321" s="67">
        <v>0</v>
      </c>
      <c r="R22321" s="2" t="s">
        <v>161</v>
      </c>
      <c r="S22321" s="2" t="s">
        <v>161</v>
      </c>
      <c r="T22321" s="2" t="s">
        <v>161</v>
      </c>
      <c r="U22321" t="s">
        <v>783</v>
      </c>
    </row>
    <row r="22322" spans="3:21" x14ac:dyDescent="0.3">
      <c r="C22322" t="s">
        <v>166</v>
      </c>
      <c r="D22322" t="s">
        <v>158</v>
      </c>
      <c r="E22322" t="s">
        <v>30</v>
      </c>
      <c r="F22322" t="s">
        <v>159</v>
      </c>
      <c r="G22322" s="2">
        <v>1</v>
      </c>
      <c r="H22322" s="2" t="s">
        <v>259</v>
      </c>
      <c r="I22322" s="67">
        <v>28704.25</v>
      </c>
      <c r="J22322" s="67">
        <v>4216.55</v>
      </c>
      <c r="K22322" s="67">
        <v>28704.25</v>
      </c>
      <c r="L22322" s="67">
        <v>0.97</v>
      </c>
      <c r="M22322" s="67">
        <v>28704.25</v>
      </c>
      <c r="N22322" s="67">
        <v>9.2799999999999994</v>
      </c>
      <c r="P22322" s="67">
        <v>0</v>
      </c>
      <c r="Q22322" s="67">
        <v>28704.25</v>
      </c>
      <c r="R22322" s="2" t="s">
        <v>161</v>
      </c>
      <c r="S22322" s="2" t="s">
        <v>165</v>
      </c>
      <c r="T22322" s="2" t="s">
        <v>165</v>
      </c>
      <c r="U22322" t="s">
        <v>783</v>
      </c>
    </row>
    <row r="22323" spans="3:21" x14ac:dyDescent="0.3">
      <c r="C22323" t="s">
        <v>166</v>
      </c>
      <c r="D22323" t="s">
        <v>158</v>
      </c>
      <c r="E22323" t="s">
        <v>30</v>
      </c>
      <c r="F22323" t="s">
        <v>159</v>
      </c>
      <c r="G22323" s="2">
        <v>5</v>
      </c>
      <c r="H22323" s="2" t="s">
        <v>474</v>
      </c>
      <c r="I22323" s="67">
        <v>39457.040000000001</v>
      </c>
      <c r="J22323" s="67">
        <v>73.569999999999993</v>
      </c>
      <c r="K22323" s="67">
        <v>39457.040000000001</v>
      </c>
      <c r="L22323" s="67">
        <v>5.64</v>
      </c>
      <c r="M22323" s="67">
        <v>39457.040000000001</v>
      </c>
      <c r="N22323" s="67">
        <v>29.73</v>
      </c>
      <c r="P22323" s="67">
        <v>0</v>
      </c>
      <c r="Q22323" s="67">
        <v>197285.2</v>
      </c>
      <c r="R22323" s="2" t="s">
        <v>161</v>
      </c>
      <c r="S22323" s="2" t="s">
        <v>161</v>
      </c>
      <c r="T22323" s="2" t="s">
        <v>161</v>
      </c>
      <c r="U22323" t="s">
        <v>783</v>
      </c>
    </row>
    <row r="22324" spans="3:21" x14ac:dyDescent="0.3">
      <c r="C22324" t="s">
        <v>166</v>
      </c>
      <c r="D22324" t="s">
        <v>158</v>
      </c>
      <c r="E22324" t="s">
        <v>30</v>
      </c>
      <c r="F22324" t="s">
        <v>159</v>
      </c>
      <c r="G22324" s="2">
        <v>-1</v>
      </c>
      <c r="H22324" s="2" t="s">
        <v>358</v>
      </c>
      <c r="I22324" s="67">
        <v>1892930.49</v>
      </c>
      <c r="J22324" s="67">
        <v>662.72</v>
      </c>
      <c r="K22324" s="67">
        <v>1892930.49</v>
      </c>
      <c r="L22324" s="67">
        <v>50.77</v>
      </c>
      <c r="M22324" s="67">
        <v>1892930.49</v>
      </c>
      <c r="N22324" s="67">
        <v>267.77999999999997</v>
      </c>
      <c r="P22324" s="67">
        <v>0</v>
      </c>
      <c r="Q22324" s="67">
        <v>0</v>
      </c>
      <c r="R22324" s="2" t="s">
        <v>161</v>
      </c>
      <c r="S22324" s="2" t="s">
        <v>161</v>
      </c>
      <c r="T22324" s="2" t="s">
        <v>161</v>
      </c>
      <c r="U22324" t="s">
        <v>783</v>
      </c>
    </row>
    <row r="22325" spans="3:21" x14ac:dyDescent="0.3">
      <c r="C22325" t="s">
        <v>166</v>
      </c>
      <c r="D22325" t="s">
        <v>158</v>
      </c>
      <c r="E22325" t="s">
        <v>30</v>
      </c>
      <c r="F22325" t="s">
        <v>159</v>
      </c>
      <c r="G22325" s="2">
        <v>0</v>
      </c>
      <c r="H22325" s="2" t="s">
        <v>640</v>
      </c>
      <c r="I22325" s="67">
        <v>539250.75</v>
      </c>
      <c r="J22325" s="67">
        <v>208.76</v>
      </c>
      <c r="K22325" s="67">
        <v>539250.75</v>
      </c>
      <c r="L22325" s="67">
        <v>15.99</v>
      </c>
      <c r="M22325" s="67">
        <v>539250.75</v>
      </c>
      <c r="N22325" s="67">
        <v>84.35</v>
      </c>
      <c r="P22325" s="67">
        <v>0</v>
      </c>
      <c r="Q22325" s="67">
        <v>0</v>
      </c>
      <c r="R22325" s="2" t="s">
        <v>161</v>
      </c>
      <c r="S22325" s="2" t="s">
        <v>161</v>
      </c>
      <c r="T22325" s="2" t="s">
        <v>161</v>
      </c>
      <c r="U22325" t="s">
        <v>783</v>
      </c>
    </row>
    <row r="22326" spans="3:21" x14ac:dyDescent="0.3">
      <c r="C22326" t="s">
        <v>31</v>
      </c>
      <c r="D22326" t="s">
        <v>158</v>
      </c>
      <c r="E22326" t="s">
        <v>29</v>
      </c>
      <c r="F22326" t="s">
        <v>159</v>
      </c>
      <c r="G22326" s="2">
        <v>1</v>
      </c>
      <c r="H22326" s="2" t="s">
        <v>665</v>
      </c>
      <c r="I22326" s="67">
        <v>-195.04</v>
      </c>
      <c r="J22326" s="67">
        <v>0</v>
      </c>
      <c r="K22326" s="67">
        <v>-195.04</v>
      </c>
      <c r="L22326" s="67">
        <v>0</v>
      </c>
      <c r="M22326" s="67">
        <v>-195.04</v>
      </c>
      <c r="N22326" s="67">
        <v>0</v>
      </c>
      <c r="P22326" s="67">
        <v>0</v>
      </c>
      <c r="Q22326" s="67">
        <v>0</v>
      </c>
      <c r="U22326" t="s">
        <v>783</v>
      </c>
    </row>
    <row r="22327" spans="3:21" x14ac:dyDescent="0.3">
      <c r="C22327" t="s">
        <v>166</v>
      </c>
      <c r="D22327" t="s">
        <v>158</v>
      </c>
      <c r="E22327" t="s">
        <v>30</v>
      </c>
      <c r="F22327" t="s">
        <v>159</v>
      </c>
      <c r="G22327" s="2">
        <v>0</v>
      </c>
      <c r="H22327" s="2" t="s">
        <v>279</v>
      </c>
      <c r="I22327" s="67">
        <v>312436.42</v>
      </c>
      <c r="J22327" s="67">
        <v>125.95</v>
      </c>
      <c r="K22327" s="67">
        <v>312436.42</v>
      </c>
      <c r="L22327" s="67">
        <v>9.0500000000000007</v>
      </c>
      <c r="M22327" s="67">
        <v>312436.42</v>
      </c>
      <c r="N22327" s="67">
        <v>196.37</v>
      </c>
      <c r="P22327" s="67">
        <v>0</v>
      </c>
      <c r="Q22327" s="67">
        <v>0</v>
      </c>
      <c r="R22327" s="2" t="s">
        <v>161</v>
      </c>
      <c r="S22327" s="2" t="s">
        <v>161</v>
      </c>
      <c r="T22327" s="2" t="s">
        <v>161</v>
      </c>
      <c r="U22327" t="s">
        <v>783</v>
      </c>
    </row>
    <row r="22328" spans="3:21" x14ac:dyDescent="0.3">
      <c r="C22328" t="s">
        <v>166</v>
      </c>
      <c r="D22328" t="s">
        <v>158</v>
      </c>
      <c r="E22328" t="s">
        <v>30</v>
      </c>
      <c r="F22328" t="s">
        <v>159</v>
      </c>
      <c r="G22328" s="2">
        <v>4</v>
      </c>
      <c r="H22328" s="2" t="s">
        <v>449</v>
      </c>
      <c r="I22328" s="67">
        <v>34564.769999999997</v>
      </c>
      <c r="J22328" s="67">
        <v>968.85</v>
      </c>
      <c r="K22328" s="67">
        <v>34564.769999999997</v>
      </c>
      <c r="L22328" s="67">
        <v>822.97</v>
      </c>
      <c r="M22328" s="67">
        <v>34564.769999999997</v>
      </c>
      <c r="N22328" s="67">
        <v>22.64</v>
      </c>
      <c r="P22328" s="67">
        <v>0</v>
      </c>
      <c r="Q22328" s="67">
        <v>138259.07999999999</v>
      </c>
      <c r="R22328" s="2" t="s">
        <v>161</v>
      </c>
      <c r="S22328" s="2" t="s">
        <v>161</v>
      </c>
      <c r="T22328" s="2" t="s">
        <v>165</v>
      </c>
      <c r="U22328" t="s">
        <v>783</v>
      </c>
    </row>
    <row r="22329" spans="3:21" x14ac:dyDescent="0.3">
      <c r="C22329" t="s">
        <v>166</v>
      </c>
      <c r="D22329" t="s">
        <v>158</v>
      </c>
      <c r="E22329" t="s">
        <v>30</v>
      </c>
      <c r="F22329" t="s">
        <v>159</v>
      </c>
      <c r="G22329" s="2">
        <v>9</v>
      </c>
      <c r="H22329" s="2" t="s">
        <v>414</v>
      </c>
      <c r="I22329" s="67">
        <v>199527.56</v>
      </c>
      <c r="J22329" s="67">
        <v>2.98</v>
      </c>
      <c r="K22329" s="67">
        <v>199527.56</v>
      </c>
      <c r="L22329" s="67">
        <v>16.010000000000002</v>
      </c>
      <c r="M22329" s="67">
        <v>199527.56</v>
      </c>
      <c r="N22329" s="67">
        <v>37.64</v>
      </c>
      <c r="P22329" s="67">
        <v>0</v>
      </c>
      <c r="Q22329" s="67">
        <v>1795748.04</v>
      </c>
      <c r="R22329" s="2" t="s">
        <v>161</v>
      </c>
      <c r="S22329" s="2" t="s">
        <v>161</v>
      </c>
      <c r="T22329" s="2" t="s">
        <v>165</v>
      </c>
      <c r="U22329" t="s">
        <v>783</v>
      </c>
    </row>
    <row r="22330" spans="3:21" x14ac:dyDescent="0.3">
      <c r="C22330" t="s">
        <v>166</v>
      </c>
      <c r="D22330" t="s">
        <v>158</v>
      </c>
      <c r="E22330" t="s">
        <v>30</v>
      </c>
      <c r="F22330" t="s">
        <v>159</v>
      </c>
      <c r="G22330" s="2">
        <v>2</v>
      </c>
      <c r="H22330" s="2" t="s">
        <v>397</v>
      </c>
      <c r="I22330" s="67">
        <v>113.18</v>
      </c>
      <c r="J22330" s="67">
        <v>0</v>
      </c>
      <c r="K22330" s="67">
        <v>113.18</v>
      </c>
      <c r="L22330" s="67">
        <v>0</v>
      </c>
      <c r="M22330" s="67">
        <v>113.18</v>
      </c>
      <c r="N22330" s="67">
        <v>0.01</v>
      </c>
      <c r="P22330" s="67">
        <v>0</v>
      </c>
      <c r="Q22330" s="67">
        <v>226.36</v>
      </c>
      <c r="R22330" s="2" t="s">
        <v>161</v>
      </c>
      <c r="S22330" s="2" t="s">
        <v>161</v>
      </c>
      <c r="T22330" s="2" t="s">
        <v>161</v>
      </c>
      <c r="U22330" t="s">
        <v>783</v>
      </c>
    </row>
    <row r="22331" spans="3:21" x14ac:dyDescent="0.3">
      <c r="C22331" t="s">
        <v>166</v>
      </c>
      <c r="D22331" t="s">
        <v>158</v>
      </c>
      <c r="E22331" t="s">
        <v>30</v>
      </c>
      <c r="F22331" t="s">
        <v>159</v>
      </c>
      <c r="G22331" s="2">
        <v>1</v>
      </c>
      <c r="H22331" s="2" t="s">
        <v>526</v>
      </c>
      <c r="I22331" s="67">
        <v>3175.58</v>
      </c>
      <c r="J22331" s="67">
        <v>329.76</v>
      </c>
      <c r="K22331" s="67">
        <v>3175.58</v>
      </c>
      <c r="L22331" s="67">
        <v>0.23</v>
      </c>
      <c r="M22331" s="67">
        <v>3175.58</v>
      </c>
      <c r="N22331" s="67">
        <v>3.15</v>
      </c>
      <c r="P22331" s="67">
        <v>0</v>
      </c>
      <c r="Q22331" s="67">
        <v>3175.58</v>
      </c>
      <c r="R22331" s="2" t="s">
        <v>161</v>
      </c>
      <c r="S22331" s="2" t="s">
        <v>165</v>
      </c>
      <c r="T22331" s="2" t="s">
        <v>165</v>
      </c>
      <c r="U22331" t="s">
        <v>783</v>
      </c>
    </row>
    <row r="22332" spans="3:21" x14ac:dyDescent="0.3">
      <c r="C22332" t="s">
        <v>166</v>
      </c>
      <c r="D22332" t="s">
        <v>158</v>
      </c>
      <c r="E22332" t="s">
        <v>29</v>
      </c>
      <c r="F22332" t="s">
        <v>159</v>
      </c>
      <c r="G22332" s="2">
        <v>0</v>
      </c>
      <c r="H22332" s="2" t="s">
        <v>576</v>
      </c>
      <c r="I22332" s="67">
        <v>-570.86</v>
      </c>
      <c r="J22332" s="67">
        <v>0</v>
      </c>
      <c r="K22332" s="67">
        <v>-570.86</v>
      </c>
      <c r="L22332" s="67">
        <v>0</v>
      </c>
      <c r="M22332" s="67">
        <v>-570.86</v>
      </c>
      <c r="N22332" s="67">
        <v>0</v>
      </c>
      <c r="P22332" s="67">
        <v>0</v>
      </c>
      <c r="Q22332" s="67">
        <v>0</v>
      </c>
      <c r="U22332" t="s">
        <v>783</v>
      </c>
    </row>
    <row r="22333" spans="3:21" x14ac:dyDescent="0.3">
      <c r="C22333" t="s">
        <v>166</v>
      </c>
      <c r="D22333" t="s">
        <v>158</v>
      </c>
      <c r="E22333" t="s">
        <v>29</v>
      </c>
      <c r="F22333" t="s">
        <v>159</v>
      </c>
      <c r="G22333" s="2">
        <v>11</v>
      </c>
      <c r="H22333" s="2" t="s">
        <v>250</v>
      </c>
      <c r="I22333" s="67">
        <v>-389.14</v>
      </c>
      <c r="J22333" s="67">
        <v>0</v>
      </c>
      <c r="K22333" s="67">
        <v>-389.14</v>
      </c>
      <c r="L22333" s="67">
        <v>0</v>
      </c>
      <c r="M22333" s="67">
        <v>-389.14</v>
      </c>
      <c r="N22333" s="67">
        <v>0</v>
      </c>
      <c r="P22333" s="67">
        <v>0</v>
      </c>
      <c r="Q22333" s="67">
        <v>0</v>
      </c>
      <c r="U22333" t="s">
        <v>783</v>
      </c>
    </row>
    <row r="22334" spans="3:21" x14ac:dyDescent="0.3">
      <c r="C22334" t="s">
        <v>166</v>
      </c>
      <c r="D22334" t="s">
        <v>158</v>
      </c>
      <c r="E22334" t="s">
        <v>30</v>
      </c>
      <c r="F22334" t="s">
        <v>159</v>
      </c>
      <c r="G22334" s="2">
        <v>0</v>
      </c>
      <c r="H22334" s="2" t="s">
        <v>247</v>
      </c>
      <c r="I22334" s="67">
        <v>18786.310000000001</v>
      </c>
      <c r="J22334" s="67">
        <v>1.34</v>
      </c>
      <c r="K22334" s="67">
        <v>18786.310000000001</v>
      </c>
      <c r="L22334" s="67">
        <v>0.22</v>
      </c>
      <c r="M22334" s="67">
        <v>18786.310000000001</v>
      </c>
      <c r="N22334" s="67">
        <v>2.4500000000000002</v>
      </c>
      <c r="P22334" s="67">
        <v>0</v>
      </c>
      <c r="Q22334" s="67">
        <v>0</v>
      </c>
      <c r="R22334" s="2" t="s">
        <v>161</v>
      </c>
      <c r="S22334" s="2" t="s">
        <v>161</v>
      </c>
      <c r="T22334" s="2" t="s">
        <v>161</v>
      </c>
      <c r="U22334" t="s">
        <v>783</v>
      </c>
    </row>
    <row r="22335" spans="3:21" x14ac:dyDescent="0.3">
      <c r="C22335" t="s">
        <v>32</v>
      </c>
      <c r="D22335" t="s">
        <v>158</v>
      </c>
      <c r="E22335" t="s">
        <v>29</v>
      </c>
      <c r="F22335" t="s">
        <v>159</v>
      </c>
      <c r="G22335" s="2">
        <v>0</v>
      </c>
      <c r="H22335" s="2" t="s">
        <v>408</v>
      </c>
      <c r="I22335" s="67">
        <v>-1779.25</v>
      </c>
      <c r="J22335" s="67">
        <v>0</v>
      </c>
      <c r="K22335" s="67">
        <v>-1779.25</v>
      </c>
      <c r="L22335" s="67">
        <v>0</v>
      </c>
      <c r="M22335" s="67">
        <v>-1779.25</v>
      </c>
      <c r="N22335" s="67">
        <v>0</v>
      </c>
      <c r="P22335" s="67">
        <v>0</v>
      </c>
      <c r="Q22335" s="67">
        <v>0</v>
      </c>
      <c r="U22335" t="s">
        <v>783</v>
      </c>
    </row>
    <row r="22336" spans="3:21" x14ac:dyDescent="0.3">
      <c r="C22336" t="s">
        <v>31</v>
      </c>
      <c r="D22336" t="s">
        <v>158</v>
      </c>
      <c r="E22336" t="s">
        <v>29</v>
      </c>
      <c r="F22336" t="s">
        <v>159</v>
      </c>
      <c r="G22336" s="2">
        <v>2</v>
      </c>
      <c r="H22336" s="2" t="s">
        <v>600</v>
      </c>
      <c r="I22336" s="67">
        <v>-5869.09</v>
      </c>
      <c r="J22336" s="67">
        <v>0</v>
      </c>
      <c r="K22336" s="67">
        <v>-5869.09</v>
      </c>
      <c r="L22336" s="67">
        <v>0</v>
      </c>
      <c r="M22336" s="67">
        <v>-5869.09</v>
      </c>
      <c r="N22336" s="67">
        <v>0</v>
      </c>
      <c r="P22336" s="67">
        <v>0</v>
      </c>
      <c r="Q22336" s="67">
        <v>0</v>
      </c>
      <c r="U22336" t="s">
        <v>783</v>
      </c>
    </row>
    <row r="22337" spans="3:21" x14ac:dyDescent="0.3">
      <c r="C22337" t="s">
        <v>31</v>
      </c>
      <c r="D22337" t="s">
        <v>158</v>
      </c>
      <c r="E22337" t="s">
        <v>30</v>
      </c>
      <c r="F22337" t="s">
        <v>159</v>
      </c>
      <c r="G22337" s="2">
        <v>7</v>
      </c>
      <c r="H22337" s="2" t="s">
        <v>321</v>
      </c>
      <c r="I22337" s="67">
        <v>59828.45</v>
      </c>
      <c r="J22337" s="67">
        <v>4.0199999999999996</v>
      </c>
      <c r="K22337" s="67">
        <v>59828.45</v>
      </c>
      <c r="L22337" s="67">
        <v>0.67</v>
      </c>
      <c r="M22337" s="67">
        <v>59828.45</v>
      </c>
      <c r="N22337" s="67">
        <v>7.35</v>
      </c>
      <c r="P22337" s="67">
        <v>0</v>
      </c>
      <c r="Q22337" s="67">
        <v>418799.14999999997</v>
      </c>
      <c r="R22337" s="2" t="s">
        <v>161</v>
      </c>
      <c r="S22337" s="2" t="s">
        <v>161</v>
      </c>
      <c r="T22337" s="2" t="s">
        <v>161</v>
      </c>
      <c r="U22337" t="s">
        <v>783</v>
      </c>
    </row>
    <row r="22338" spans="3:21" x14ac:dyDescent="0.3">
      <c r="C22338" t="s">
        <v>166</v>
      </c>
      <c r="D22338" t="s">
        <v>158</v>
      </c>
      <c r="E22338" t="s">
        <v>30</v>
      </c>
      <c r="F22338" t="s">
        <v>159</v>
      </c>
      <c r="G22338" s="2">
        <v>-1</v>
      </c>
      <c r="H22338" s="2" t="s">
        <v>522</v>
      </c>
      <c r="I22338" s="67">
        <v>41679.300000000003</v>
      </c>
      <c r="J22338" s="67">
        <v>2.17</v>
      </c>
      <c r="K22338" s="67">
        <v>41679.300000000003</v>
      </c>
      <c r="L22338" s="67">
        <v>0.98</v>
      </c>
      <c r="M22338" s="67">
        <v>41679.300000000003</v>
      </c>
      <c r="N22338" s="67">
        <v>12.17</v>
      </c>
      <c r="P22338" s="67">
        <v>0</v>
      </c>
      <c r="Q22338" s="67">
        <v>0</v>
      </c>
      <c r="R22338" s="2" t="s">
        <v>161</v>
      </c>
      <c r="S22338" s="2" t="s">
        <v>161</v>
      </c>
      <c r="T22338" s="2" t="s">
        <v>161</v>
      </c>
      <c r="U22338" t="s">
        <v>783</v>
      </c>
    </row>
    <row r="22339" spans="3:21" x14ac:dyDescent="0.3">
      <c r="C22339" t="s">
        <v>166</v>
      </c>
      <c r="D22339" t="s">
        <v>158</v>
      </c>
      <c r="E22339" t="s">
        <v>30</v>
      </c>
      <c r="F22339" t="s">
        <v>159</v>
      </c>
      <c r="G22339" s="2">
        <v>5</v>
      </c>
      <c r="H22339" s="2" t="s">
        <v>164</v>
      </c>
      <c r="I22339" s="67">
        <v>255.6</v>
      </c>
      <c r="J22339" s="67">
        <v>0.71</v>
      </c>
      <c r="K22339" s="67">
        <v>255.6</v>
      </c>
      <c r="L22339" s="67">
        <v>0.34</v>
      </c>
      <c r="M22339" s="67">
        <v>255.6</v>
      </c>
      <c r="N22339" s="67">
        <v>3.21</v>
      </c>
      <c r="P22339" s="67">
        <v>65.209999999999994</v>
      </c>
      <c r="Q22339" s="67">
        <v>1278</v>
      </c>
      <c r="R22339" s="2" t="s">
        <v>161</v>
      </c>
      <c r="S22339" s="2" t="s">
        <v>161</v>
      </c>
      <c r="T22339" s="2" t="s">
        <v>161</v>
      </c>
      <c r="U22339" t="s">
        <v>783</v>
      </c>
    </row>
    <row r="22340" spans="3:21" x14ac:dyDescent="0.3">
      <c r="C22340" t="s">
        <v>31</v>
      </c>
      <c r="D22340" t="s">
        <v>158</v>
      </c>
      <c r="E22340" t="s">
        <v>29</v>
      </c>
      <c r="F22340" t="s">
        <v>159</v>
      </c>
      <c r="G22340" s="2">
        <v>5</v>
      </c>
      <c r="H22340" s="2" t="s">
        <v>189</v>
      </c>
      <c r="I22340" s="67">
        <v>-1207.43</v>
      </c>
      <c r="J22340" s="67">
        <v>0</v>
      </c>
      <c r="K22340" s="67">
        <v>-1207.43</v>
      </c>
      <c r="L22340" s="67">
        <v>0</v>
      </c>
      <c r="M22340" s="67">
        <v>-1207.43</v>
      </c>
      <c r="N22340" s="67">
        <v>0</v>
      </c>
      <c r="P22340" s="67">
        <v>0</v>
      </c>
      <c r="Q22340" s="67">
        <v>0</v>
      </c>
      <c r="U22340" t="s">
        <v>783</v>
      </c>
    </row>
    <row r="22341" spans="3:21" x14ac:dyDescent="0.3">
      <c r="C22341" t="s">
        <v>31</v>
      </c>
      <c r="D22341" t="s">
        <v>158</v>
      </c>
      <c r="E22341" t="s">
        <v>29</v>
      </c>
      <c r="F22341" t="s">
        <v>159</v>
      </c>
      <c r="G22341" s="2">
        <v>1</v>
      </c>
      <c r="H22341" s="2" t="s">
        <v>480</v>
      </c>
      <c r="I22341" s="67">
        <v>-377.85</v>
      </c>
      <c r="J22341" s="67">
        <v>0</v>
      </c>
      <c r="K22341" s="67">
        <v>-377.85</v>
      </c>
      <c r="L22341" s="67">
        <v>0</v>
      </c>
      <c r="M22341" s="67">
        <v>-377.85</v>
      </c>
      <c r="N22341" s="67">
        <v>0</v>
      </c>
      <c r="P22341" s="67">
        <v>0</v>
      </c>
      <c r="Q22341" s="67">
        <v>0</v>
      </c>
      <c r="U22341" t="s">
        <v>783</v>
      </c>
    </row>
    <row r="22342" spans="3:21" x14ac:dyDescent="0.3">
      <c r="C22342" t="s">
        <v>31</v>
      </c>
      <c r="D22342" t="s">
        <v>158</v>
      </c>
      <c r="E22342" t="s">
        <v>30</v>
      </c>
      <c r="F22342" t="s">
        <v>159</v>
      </c>
      <c r="G22342" s="2">
        <v>1</v>
      </c>
      <c r="H22342" s="2" t="s">
        <v>189</v>
      </c>
      <c r="I22342" s="67">
        <v>271199.64</v>
      </c>
      <c r="J22342" s="67">
        <v>56.91</v>
      </c>
      <c r="K22342" s="67">
        <v>271199.64</v>
      </c>
      <c r="L22342" s="67">
        <v>27.03</v>
      </c>
      <c r="M22342" s="67">
        <v>271199.64</v>
      </c>
      <c r="N22342" s="67">
        <v>258.88</v>
      </c>
      <c r="P22342" s="67">
        <v>0</v>
      </c>
      <c r="Q22342" s="67">
        <v>271199.64</v>
      </c>
      <c r="R22342" s="2" t="s">
        <v>161</v>
      </c>
      <c r="S22342" s="2" t="s">
        <v>161</v>
      </c>
      <c r="T22342" s="2" t="s">
        <v>161</v>
      </c>
      <c r="U22342" t="s">
        <v>783</v>
      </c>
    </row>
    <row r="22343" spans="3:21" x14ac:dyDescent="0.3">
      <c r="C22343" t="s">
        <v>32</v>
      </c>
      <c r="D22343" t="s">
        <v>158</v>
      </c>
      <c r="E22343" t="s">
        <v>30</v>
      </c>
      <c r="F22343" t="s">
        <v>159</v>
      </c>
      <c r="G22343" s="2">
        <v>-1</v>
      </c>
      <c r="H22343" s="2" t="s">
        <v>556</v>
      </c>
      <c r="I22343" s="67">
        <v>3813.03</v>
      </c>
      <c r="J22343" s="67">
        <v>1.91</v>
      </c>
      <c r="K22343" s="67">
        <v>3813.03</v>
      </c>
      <c r="L22343" s="67">
        <v>0.23</v>
      </c>
      <c r="M22343" s="67">
        <v>3813.03</v>
      </c>
      <c r="N22343" s="67">
        <v>1.23</v>
      </c>
      <c r="P22343" s="67">
        <v>0</v>
      </c>
      <c r="Q22343" s="67">
        <v>0</v>
      </c>
      <c r="R22343" s="2" t="s">
        <v>161</v>
      </c>
      <c r="S22343" s="2" t="s">
        <v>161</v>
      </c>
      <c r="T22343" s="2" t="s">
        <v>161</v>
      </c>
      <c r="U22343" t="s">
        <v>783</v>
      </c>
    </row>
    <row r="22344" spans="3:21" x14ac:dyDescent="0.3">
      <c r="C22344" t="s">
        <v>166</v>
      </c>
      <c r="D22344" t="s">
        <v>158</v>
      </c>
      <c r="E22344" t="s">
        <v>30</v>
      </c>
      <c r="F22344" t="s">
        <v>159</v>
      </c>
      <c r="G22344" s="2">
        <v>4</v>
      </c>
      <c r="H22344" s="2" t="s">
        <v>185</v>
      </c>
      <c r="I22344" s="67">
        <v>19309.77</v>
      </c>
      <c r="J22344" s="67">
        <v>6.43</v>
      </c>
      <c r="K22344" s="67">
        <v>19309.77</v>
      </c>
      <c r="L22344" s="67">
        <v>2.89</v>
      </c>
      <c r="M22344" s="67">
        <v>19309.77</v>
      </c>
      <c r="N22344" s="67">
        <v>36</v>
      </c>
      <c r="P22344" s="67">
        <v>0</v>
      </c>
      <c r="Q22344" s="67">
        <v>77239.08</v>
      </c>
      <c r="R22344" s="2" t="s">
        <v>161</v>
      </c>
      <c r="S22344" s="2" t="s">
        <v>161</v>
      </c>
      <c r="T22344" s="2" t="s">
        <v>161</v>
      </c>
      <c r="U22344" t="s">
        <v>783</v>
      </c>
    </row>
    <row r="22345" spans="3:21" x14ac:dyDescent="0.3">
      <c r="C22345" t="s">
        <v>31</v>
      </c>
      <c r="D22345" t="s">
        <v>158</v>
      </c>
      <c r="E22345" t="s">
        <v>29</v>
      </c>
      <c r="F22345" t="s">
        <v>159</v>
      </c>
      <c r="G22345" s="2">
        <v>-1</v>
      </c>
      <c r="H22345" s="2" t="s">
        <v>707</v>
      </c>
      <c r="I22345" s="67">
        <v>-24.89</v>
      </c>
      <c r="J22345" s="67">
        <v>0</v>
      </c>
      <c r="K22345" s="67">
        <v>-24.89</v>
      </c>
      <c r="L22345" s="67">
        <v>0</v>
      </c>
      <c r="M22345" s="67">
        <v>-24.89</v>
      </c>
      <c r="N22345" s="67">
        <v>0</v>
      </c>
      <c r="P22345" s="67">
        <v>0</v>
      </c>
      <c r="Q22345" s="67">
        <v>0</v>
      </c>
      <c r="U22345" t="s">
        <v>783</v>
      </c>
    </row>
    <row r="22346" spans="3:21" x14ac:dyDescent="0.3">
      <c r="C22346" t="s">
        <v>31</v>
      </c>
      <c r="D22346" t="s">
        <v>158</v>
      </c>
      <c r="E22346" t="s">
        <v>29</v>
      </c>
      <c r="F22346" t="s">
        <v>159</v>
      </c>
      <c r="G22346" s="2">
        <v>2</v>
      </c>
      <c r="H22346" s="2" t="s">
        <v>478</v>
      </c>
      <c r="I22346" s="67">
        <v>-12174.14</v>
      </c>
      <c r="J22346" s="67">
        <v>0</v>
      </c>
      <c r="K22346" s="67">
        <v>-12174.14</v>
      </c>
      <c r="L22346" s="67">
        <v>0</v>
      </c>
      <c r="M22346" s="67">
        <v>-12174.14</v>
      </c>
      <c r="N22346" s="67">
        <v>0</v>
      </c>
      <c r="P22346" s="67">
        <v>0</v>
      </c>
      <c r="Q22346" s="67">
        <v>0</v>
      </c>
      <c r="U22346" t="s">
        <v>783</v>
      </c>
    </row>
    <row r="22347" spans="3:21" x14ac:dyDescent="0.3">
      <c r="C22347" t="s">
        <v>31</v>
      </c>
      <c r="D22347" t="s">
        <v>158</v>
      </c>
      <c r="E22347" t="s">
        <v>30</v>
      </c>
      <c r="F22347" t="s">
        <v>159</v>
      </c>
      <c r="G22347" s="2">
        <v>-1</v>
      </c>
      <c r="H22347" s="2" t="s">
        <v>326</v>
      </c>
      <c r="I22347" s="67">
        <v>10047.209999999999</v>
      </c>
      <c r="J22347" s="67">
        <v>0.41</v>
      </c>
      <c r="K22347" s="67">
        <v>10047.209999999999</v>
      </c>
      <c r="L22347" s="67">
        <v>0.22</v>
      </c>
      <c r="M22347" s="67">
        <v>10047.209999999999</v>
      </c>
      <c r="N22347" s="67">
        <v>3.61</v>
      </c>
      <c r="P22347" s="67">
        <v>0</v>
      </c>
      <c r="Q22347" s="67">
        <v>0</v>
      </c>
      <c r="R22347" s="2" t="s">
        <v>161</v>
      </c>
      <c r="S22347" s="2" t="s">
        <v>161</v>
      </c>
      <c r="T22347" s="2" t="s">
        <v>161</v>
      </c>
      <c r="U22347" t="s">
        <v>783</v>
      </c>
    </row>
    <row r="22348" spans="3:21" x14ac:dyDescent="0.3">
      <c r="C22348" t="s">
        <v>31</v>
      </c>
      <c r="D22348" t="s">
        <v>158</v>
      </c>
      <c r="E22348" t="s">
        <v>30</v>
      </c>
      <c r="F22348" t="s">
        <v>159</v>
      </c>
      <c r="G22348" s="2">
        <v>1</v>
      </c>
      <c r="H22348" s="2" t="s">
        <v>273</v>
      </c>
      <c r="I22348" s="67">
        <v>125546.4</v>
      </c>
      <c r="J22348" s="67">
        <v>29.84</v>
      </c>
      <c r="K22348" s="67">
        <v>125546.4</v>
      </c>
      <c r="L22348" s="67">
        <v>20.29</v>
      </c>
      <c r="M22348" s="67">
        <v>125546.4</v>
      </c>
      <c r="N22348" s="67">
        <v>363.66</v>
      </c>
      <c r="P22348" s="67">
        <v>0</v>
      </c>
      <c r="Q22348" s="67">
        <v>125546.4</v>
      </c>
      <c r="R22348" s="2" t="s">
        <v>161</v>
      </c>
      <c r="S22348" s="2" t="s">
        <v>161</v>
      </c>
      <c r="T22348" s="2" t="s">
        <v>161</v>
      </c>
      <c r="U22348" t="s">
        <v>783</v>
      </c>
    </row>
    <row r="22349" spans="3:21" x14ac:dyDescent="0.3">
      <c r="C22349" t="s">
        <v>31</v>
      </c>
      <c r="D22349" t="s">
        <v>158</v>
      </c>
      <c r="E22349" t="s">
        <v>30</v>
      </c>
      <c r="F22349" t="s">
        <v>159</v>
      </c>
      <c r="G22349" s="2">
        <v>5</v>
      </c>
      <c r="H22349" s="2" t="s">
        <v>210</v>
      </c>
      <c r="I22349" s="67">
        <v>26104.34</v>
      </c>
      <c r="J22349" s="67">
        <v>1.42</v>
      </c>
      <c r="K22349" s="67">
        <v>26104.34</v>
      </c>
      <c r="L22349" s="67">
        <v>7.65</v>
      </c>
      <c r="M22349" s="67">
        <v>26104.34</v>
      </c>
      <c r="N22349" s="67">
        <v>2.5099999999999998</v>
      </c>
      <c r="P22349" s="67">
        <v>0</v>
      </c>
      <c r="Q22349" s="67">
        <v>130521.7</v>
      </c>
      <c r="R22349" s="2" t="s">
        <v>161</v>
      </c>
      <c r="S22349" s="2" t="s">
        <v>161</v>
      </c>
      <c r="T22349" s="2" t="s">
        <v>165</v>
      </c>
      <c r="U22349" t="s">
        <v>783</v>
      </c>
    </row>
    <row r="22350" spans="3:21" x14ac:dyDescent="0.3">
      <c r="C22350" t="s">
        <v>166</v>
      </c>
      <c r="D22350" t="s">
        <v>158</v>
      </c>
      <c r="E22350" t="s">
        <v>29</v>
      </c>
      <c r="F22350" t="s">
        <v>159</v>
      </c>
      <c r="G22350" s="2">
        <v>0</v>
      </c>
      <c r="H22350" s="2" t="s">
        <v>587</v>
      </c>
      <c r="I22350" s="67">
        <v>-207.28</v>
      </c>
      <c r="J22350" s="67">
        <v>0</v>
      </c>
      <c r="K22350" s="67">
        <v>-207.28</v>
      </c>
      <c r="L22350" s="67">
        <v>0</v>
      </c>
      <c r="M22350" s="67">
        <v>-207.28</v>
      </c>
      <c r="N22350" s="67">
        <v>0</v>
      </c>
      <c r="P22350" s="67">
        <v>0</v>
      </c>
      <c r="Q22350" s="67">
        <v>0</v>
      </c>
      <c r="U22350" t="s">
        <v>783</v>
      </c>
    </row>
    <row r="22351" spans="3:21" x14ac:dyDescent="0.3">
      <c r="C22351" t="s">
        <v>31</v>
      </c>
      <c r="D22351" t="s">
        <v>158</v>
      </c>
      <c r="E22351" t="s">
        <v>30</v>
      </c>
      <c r="F22351" t="s">
        <v>159</v>
      </c>
      <c r="G22351" s="2">
        <v>1</v>
      </c>
      <c r="H22351" s="2" t="s">
        <v>220</v>
      </c>
      <c r="I22351" s="67">
        <v>779725.42</v>
      </c>
      <c r="J22351" s="67">
        <v>49.16</v>
      </c>
      <c r="K22351" s="67">
        <v>779725.42</v>
      </c>
      <c r="L22351" s="67">
        <v>6.91</v>
      </c>
      <c r="M22351" s="67">
        <v>779725.42</v>
      </c>
      <c r="N22351" s="67">
        <v>382.32</v>
      </c>
      <c r="P22351" s="67">
        <v>0</v>
      </c>
      <c r="Q22351" s="67">
        <v>779725.42</v>
      </c>
      <c r="R22351" s="2" t="s">
        <v>161</v>
      </c>
      <c r="S22351" s="2" t="s">
        <v>161</v>
      </c>
      <c r="T22351" s="2" t="s">
        <v>161</v>
      </c>
      <c r="U22351" t="s">
        <v>783</v>
      </c>
    </row>
    <row r="22352" spans="3:21" x14ac:dyDescent="0.3">
      <c r="C22352" t="s">
        <v>166</v>
      </c>
      <c r="D22352" t="s">
        <v>158</v>
      </c>
      <c r="E22352" t="s">
        <v>29</v>
      </c>
      <c r="F22352" t="s">
        <v>159</v>
      </c>
      <c r="G22352" s="2">
        <v>0</v>
      </c>
      <c r="H22352" s="2" t="s">
        <v>714</v>
      </c>
      <c r="I22352" s="67">
        <v>-172.39</v>
      </c>
      <c r="J22352" s="67">
        <v>0</v>
      </c>
      <c r="K22352" s="67">
        <v>-172.39</v>
      </c>
      <c r="L22352" s="67">
        <v>0</v>
      </c>
      <c r="M22352" s="67">
        <v>-172.39</v>
      </c>
      <c r="N22352" s="67">
        <v>0</v>
      </c>
      <c r="P22352" s="67">
        <v>0</v>
      </c>
      <c r="Q22352" s="67">
        <v>0</v>
      </c>
      <c r="U22352" t="s">
        <v>783</v>
      </c>
    </row>
    <row r="22353" spans="3:21" x14ac:dyDescent="0.3">
      <c r="C22353" t="s">
        <v>32</v>
      </c>
      <c r="D22353" t="s">
        <v>158</v>
      </c>
      <c r="E22353" t="s">
        <v>30</v>
      </c>
      <c r="F22353" t="s">
        <v>159</v>
      </c>
      <c r="G22353" s="2">
        <v>-1</v>
      </c>
      <c r="H22353" s="2" t="s">
        <v>344</v>
      </c>
      <c r="I22353" s="67">
        <v>93164.84</v>
      </c>
      <c r="J22353" s="67">
        <v>31.42</v>
      </c>
      <c r="K22353" s="67">
        <v>93164.84</v>
      </c>
      <c r="L22353" s="67">
        <v>2.2599999999999998</v>
      </c>
      <c r="M22353" s="67">
        <v>93164.84</v>
      </c>
      <c r="N22353" s="67">
        <v>48.98</v>
      </c>
      <c r="P22353" s="67">
        <v>0</v>
      </c>
      <c r="Q22353" s="67">
        <v>0</v>
      </c>
      <c r="R22353" s="2" t="s">
        <v>161</v>
      </c>
      <c r="S22353" s="2" t="s">
        <v>161</v>
      </c>
      <c r="T22353" s="2" t="s">
        <v>161</v>
      </c>
      <c r="U22353" t="s">
        <v>783</v>
      </c>
    </row>
    <row r="22354" spans="3:21" x14ac:dyDescent="0.3">
      <c r="C22354" t="s">
        <v>32</v>
      </c>
      <c r="D22354" t="s">
        <v>158</v>
      </c>
      <c r="E22354" t="s">
        <v>29</v>
      </c>
      <c r="F22354" t="s">
        <v>159</v>
      </c>
      <c r="G22354" s="2">
        <v>-1</v>
      </c>
      <c r="H22354" s="2" t="s">
        <v>500</v>
      </c>
      <c r="I22354" s="67">
        <v>-12183.01</v>
      </c>
      <c r="J22354" s="67">
        <v>0</v>
      </c>
      <c r="K22354" s="67">
        <v>-12183.01</v>
      </c>
      <c r="L22354" s="67">
        <v>0</v>
      </c>
      <c r="M22354" s="67">
        <v>-12183.01</v>
      </c>
      <c r="N22354" s="67">
        <v>0</v>
      </c>
      <c r="P22354" s="67">
        <v>0</v>
      </c>
      <c r="Q22354" s="67">
        <v>0</v>
      </c>
      <c r="U22354" t="s">
        <v>783</v>
      </c>
    </row>
    <row r="22355" spans="3:21" x14ac:dyDescent="0.3">
      <c r="C22355" t="s">
        <v>166</v>
      </c>
      <c r="D22355" t="s">
        <v>158</v>
      </c>
      <c r="E22355" t="s">
        <v>30</v>
      </c>
      <c r="F22355" t="s">
        <v>159</v>
      </c>
      <c r="G22355" s="2">
        <v>0</v>
      </c>
      <c r="H22355" s="2" t="s">
        <v>512</v>
      </c>
      <c r="I22355" s="67">
        <v>442452.01</v>
      </c>
      <c r="J22355" s="67">
        <v>199</v>
      </c>
      <c r="K22355" s="67">
        <v>442452.01</v>
      </c>
      <c r="L22355" s="67">
        <v>40.270000000000003</v>
      </c>
      <c r="M22355" s="67">
        <v>442452.01</v>
      </c>
      <c r="N22355" s="67">
        <v>319.14</v>
      </c>
      <c r="P22355" s="67">
        <v>0</v>
      </c>
      <c r="Q22355" s="67">
        <v>0</v>
      </c>
      <c r="R22355" s="2" t="s">
        <v>161</v>
      </c>
      <c r="S22355" s="2" t="s">
        <v>161</v>
      </c>
      <c r="T22355" s="2" t="s">
        <v>161</v>
      </c>
      <c r="U22355" t="s">
        <v>783</v>
      </c>
    </row>
    <row r="22356" spans="3:21" x14ac:dyDescent="0.3">
      <c r="C22356" t="s">
        <v>31</v>
      </c>
      <c r="D22356" t="s">
        <v>158</v>
      </c>
      <c r="E22356" t="s">
        <v>30</v>
      </c>
      <c r="F22356" t="s">
        <v>159</v>
      </c>
      <c r="G22356" s="2">
        <v>6</v>
      </c>
      <c r="H22356" s="2" t="s">
        <v>204</v>
      </c>
      <c r="I22356" s="67">
        <v>156.09</v>
      </c>
      <c r="J22356" s="67">
        <v>0.05</v>
      </c>
      <c r="K22356" s="67">
        <v>156.09</v>
      </c>
      <c r="L22356" s="67">
        <v>0.01</v>
      </c>
      <c r="M22356" s="67">
        <v>156.09</v>
      </c>
      <c r="N22356" s="67">
        <v>0.16</v>
      </c>
      <c r="P22356" s="67">
        <v>0</v>
      </c>
      <c r="Q22356" s="67">
        <v>936.54</v>
      </c>
      <c r="R22356" s="2" t="s">
        <v>161</v>
      </c>
      <c r="S22356" s="2" t="s">
        <v>161</v>
      </c>
      <c r="T22356" s="2" t="s">
        <v>161</v>
      </c>
      <c r="U22356" t="s">
        <v>783</v>
      </c>
    </row>
    <row r="22357" spans="3:21" x14ac:dyDescent="0.3">
      <c r="C22357" t="s">
        <v>31</v>
      </c>
      <c r="D22357" t="s">
        <v>158</v>
      </c>
      <c r="E22357" t="s">
        <v>29</v>
      </c>
      <c r="F22357" t="s">
        <v>159</v>
      </c>
      <c r="G22357" s="2">
        <v>11</v>
      </c>
      <c r="H22357" s="2" t="s">
        <v>305</v>
      </c>
      <c r="I22357" s="67">
        <v>-7821.08</v>
      </c>
      <c r="J22357" s="67">
        <v>0</v>
      </c>
      <c r="K22357" s="67">
        <v>-7821.08</v>
      </c>
      <c r="L22357" s="67">
        <v>0</v>
      </c>
      <c r="M22357" s="67">
        <v>-7821.08</v>
      </c>
      <c r="N22357" s="67">
        <v>0</v>
      </c>
      <c r="P22357" s="67">
        <v>0</v>
      </c>
      <c r="Q22357" s="67">
        <v>0</v>
      </c>
      <c r="U22357" t="s">
        <v>783</v>
      </c>
    </row>
    <row r="22358" spans="3:21" x14ac:dyDescent="0.3">
      <c r="C22358" t="s">
        <v>32</v>
      </c>
      <c r="D22358" t="s">
        <v>158</v>
      </c>
      <c r="E22358" t="s">
        <v>30</v>
      </c>
      <c r="F22358" t="s">
        <v>159</v>
      </c>
      <c r="G22358" s="2">
        <v>2</v>
      </c>
      <c r="H22358" s="2" t="s">
        <v>279</v>
      </c>
      <c r="I22358" s="67">
        <v>244762.68</v>
      </c>
      <c r="J22358" s="67">
        <v>99.55</v>
      </c>
      <c r="K22358" s="67">
        <v>244762.68</v>
      </c>
      <c r="L22358" s="67">
        <v>7.16</v>
      </c>
      <c r="M22358" s="67">
        <v>244762.68</v>
      </c>
      <c r="N22358" s="67">
        <v>155.22</v>
      </c>
      <c r="P22358" s="67">
        <v>0</v>
      </c>
      <c r="Q22358" s="67">
        <v>489525.36</v>
      </c>
      <c r="R22358" s="2" t="s">
        <v>161</v>
      </c>
      <c r="S22358" s="2" t="s">
        <v>161</v>
      </c>
      <c r="T22358" s="2" t="s">
        <v>161</v>
      </c>
      <c r="U22358" t="s">
        <v>783</v>
      </c>
    </row>
    <row r="22359" spans="3:21" x14ac:dyDescent="0.3">
      <c r="C22359" t="s">
        <v>32</v>
      </c>
      <c r="D22359" t="s">
        <v>158</v>
      </c>
      <c r="E22359" t="s">
        <v>30</v>
      </c>
      <c r="F22359" t="s">
        <v>159</v>
      </c>
      <c r="G22359" s="2">
        <v>-1</v>
      </c>
      <c r="H22359" s="2" t="s">
        <v>712</v>
      </c>
      <c r="I22359" s="67">
        <v>230.9</v>
      </c>
      <c r="J22359" s="67">
        <v>0.01</v>
      </c>
      <c r="K22359" s="67">
        <v>230.9</v>
      </c>
      <c r="L22359" s="67">
        <v>0</v>
      </c>
      <c r="M22359" s="67">
        <v>230.9</v>
      </c>
      <c r="N22359" s="67">
        <v>0.03</v>
      </c>
      <c r="P22359" s="67">
        <v>0</v>
      </c>
      <c r="Q22359" s="67">
        <v>0</v>
      </c>
      <c r="R22359" s="2" t="s">
        <v>161</v>
      </c>
      <c r="S22359" s="2" t="s">
        <v>161</v>
      </c>
      <c r="T22359" s="2" t="s">
        <v>161</v>
      </c>
      <c r="U22359" t="s">
        <v>783</v>
      </c>
    </row>
    <row r="22360" spans="3:21" x14ac:dyDescent="0.3">
      <c r="C22360" t="s">
        <v>166</v>
      </c>
      <c r="D22360" t="s">
        <v>158</v>
      </c>
      <c r="E22360" t="s">
        <v>29</v>
      </c>
      <c r="F22360" t="s">
        <v>159</v>
      </c>
      <c r="G22360" s="2">
        <v>1</v>
      </c>
      <c r="H22360" s="2" t="s">
        <v>653</v>
      </c>
      <c r="I22360" s="67">
        <v>-2.11</v>
      </c>
      <c r="J22360" s="67">
        <v>0</v>
      </c>
      <c r="K22360" s="67">
        <v>-2.11</v>
      </c>
      <c r="L22360" s="67">
        <v>0</v>
      </c>
      <c r="M22360" s="67">
        <v>-2.11</v>
      </c>
      <c r="N22360" s="67">
        <v>0</v>
      </c>
      <c r="O22360" s="2">
        <v>1</v>
      </c>
      <c r="P22360" s="67">
        <v>-0.09</v>
      </c>
      <c r="Q22360" s="67">
        <v>0</v>
      </c>
      <c r="U22360" t="s">
        <v>783</v>
      </c>
    </row>
    <row r="22361" spans="3:21" x14ac:dyDescent="0.3">
      <c r="C22361" t="s">
        <v>31</v>
      </c>
      <c r="D22361" t="s">
        <v>158</v>
      </c>
      <c r="E22361" t="s">
        <v>30</v>
      </c>
      <c r="F22361" t="s">
        <v>159</v>
      </c>
      <c r="G22361" s="2">
        <v>5</v>
      </c>
      <c r="H22361" s="2" t="s">
        <v>434</v>
      </c>
      <c r="I22361" s="67">
        <v>32713.71</v>
      </c>
      <c r="J22361" s="67">
        <v>14.63</v>
      </c>
      <c r="K22361" s="67">
        <v>32713.71</v>
      </c>
      <c r="L22361" s="67">
        <v>9.94</v>
      </c>
      <c r="M22361" s="67">
        <v>32713.71</v>
      </c>
      <c r="N22361" s="67">
        <v>178.24</v>
      </c>
      <c r="P22361" s="67">
        <v>0</v>
      </c>
      <c r="Q22361" s="67">
        <v>163568.54999999999</v>
      </c>
      <c r="R22361" s="2" t="s">
        <v>161</v>
      </c>
      <c r="S22361" s="2" t="s">
        <v>161</v>
      </c>
      <c r="T22361" s="2" t="s">
        <v>161</v>
      </c>
      <c r="U22361" t="s">
        <v>783</v>
      </c>
    </row>
    <row r="22362" spans="3:21" x14ac:dyDescent="0.3">
      <c r="C22362" t="s">
        <v>31</v>
      </c>
      <c r="D22362" t="s">
        <v>158</v>
      </c>
      <c r="E22362" t="s">
        <v>30</v>
      </c>
      <c r="F22362" t="s">
        <v>159</v>
      </c>
      <c r="G22362" s="2">
        <v>5</v>
      </c>
      <c r="H22362" s="2" t="s">
        <v>240</v>
      </c>
      <c r="I22362" s="67">
        <v>29595.49</v>
      </c>
      <c r="J22362" s="67">
        <v>937.14</v>
      </c>
      <c r="K22362" s="67">
        <v>29595.49</v>
      </c>
      <c r="L22362" s="67">
        <v>1196.73</v>
      </c>
      <c r="M22362" s="67">
        <v>29595.49</v>
      </c>
      <c r="N22362" s="67">
        <v>5.49</v>
      </c>
      <c r="P22362" s="67">
        <v>0</v>
      </c>
      <c r="Q22362" s="67">
        <v>147977.45000000001</v>
      </c>
      <c r="R22362" s="2" t="s">
        <v>161</v>
      </c>
      <c r="S22362" s="2" t="s">
        <v>161</v>
      </c>
      <c r="T22362" s="2" t="s">
        <v>165</v>
      </c>
      <c r="U22362" t="s">
        <v>783</v>
      </c>
    </row>
    <row r="22363" spans="3:21" x14ac:dyDescent="0.3">
      <c r="C22363" t="s">
        <v>166</v>
      </c>
      <c r="D22363" t="s">
        <v>158</v>
      </c>
      <c r="E22363" t="s">
        <v>30</v>
      </c>
      <c r="F22363" t="s">
        <v>159</v>
      </c>
      <c r="G22363" s="2">
        <v>4</v>
      </c>
      <c r="H22363" s="2" t="s">
        <v>473</v>
      </c>
      <c r="I22363" s="67">
        <v>670859.94999999995</v>
      </c>
      <c r="J22363" s="67">
        <v>395</v>
      </c>
      <c r="K22363" s="67">
        <v>670859.94999999995</v>
      </c>
      <c r="L22363" s="67">
        <v>79.94</v>
      </c>
      <c r="M22363" s="67">
        <v>670859.94999999995</v>
      </c>
      <c r="N22363" s="67">
        <v>633.46</v>
      </c>
      <c r="P22363" s="67">
        <v>0</v>
      </c>
      <c r="Q22363" s="67">
        <v>2683439.7999999998</v>
      </c>
      <c r="R22363" s="2" t="s">
        <v>161</v>
      </c>
      <c r="S22363" s="2" t="s">
        <v>161</v>
      </c>
      <c r="T22363" s="2" t="s">
        <v>161</v>
      </c>
      <c r="U22363" t="s">
        <v>783</v>
      </c>
    </row>
    <row r="22364" spans="3:21" x14ac:dyDescent="0.3">
      <c r="C22364" t="s">
        <v>166</v>
      </c>
      <c r="D22364" t="s">
        <v>158</v>
      </c>
      <c r="E22364" t="s">
        <v>30</v>
      </c>
      <c r="F22364" t="s">
        <v>159</v>
      </c>
      <c r="G22364" s="2">
        <v>3</v>
      </c>
      <c r="H22364" s="2" t="s">
        <v>310</v>
      </c>
      <c r="I22364" s="67">
        <v>281670.53000000003</v>
      </c>
      <c r="J22364" s="67">
        <v>19.39</v>
      </c>
      <c r="K22364" s="67">
        <v>281670.53000000003</v>
      </c>
      <c r="L22364" s="67">
        <v>2.72</v>
      </c>
      <c r="M22364" s="67">
        <v>281670.53000000003</v>
      </c>
      <c r="N22364" s="67">
        <v>150.78</v>
      </c>
      <c r="P22364" s="67">
        <v>0</v>
      </c>
      <c r="Q22364" s="67">
        <v>845011.59000000008</v>
      </c>
      <c r="R22364" s="2" t="s">
        <v>161</v>
      </c>
      <c r="S22364" s="2" t="s">
        <v>161</v>
      </c>
      <c r="T22364" s="2" t="s">
        <v>161</v>
      </c>
      <c r="U22364" t="s">
        <v>783</v>
      </c>
    </row>
    <row r="22365" spans="3:21" x14ac:dyDescent="0.3">
      <c r="C22365" t="s">
        <v>32</v>
      </c>
      <c r="D22365" t="s">
        <v>158</v>
      </c>
      <c r="E22365" t="s">
        <v>29</v>
      </c>
      <c r="F22365" t="s">
        <v>159</v>
      </c>
      <c r="G22365" s="2">
        <v>1</v>
      </c>
      <c r="H22365" s="2" t="s">
        <v>380</v>
      </c>
      <c r="I22365" s="67">
        <v>-9214.8700000000008</v>
      </c>
      <c r="J22365" s="67">
        <v>0</v>
      </c>
      <c r="K22365" s="67">
        <v>-9214.8700000000008</v>
      </c>
      <c r="L22365" s="67">
        <v>0</v>
      </c>
      <c r="M22365" s="67">
        <v>-9214.8700000000008</v>
      </c>
      <c r="N22365" s="67">
        <v>0</v>
      </c>
      <c r="P22365" s="67">
        <v>0</v>
      </c>
      <c r="Q22365" s="67">
        <v>0</v>
      </c>
      <c r="U22365" t="s">
        <v>783</v>
      </c>
    </row>
    <row r="22366" spans="3:21" x14ac:dyDescent="0.3">
      <c r="C22366" t="s">
        <v>31</v>
      </c>
      <c r="D22366" t="s">
        <v>158</v>
      </c>
      <c r="E22366" t="s">
        <v>30</v>
      </c>
      <c r="F22366" t="s">
        <v>159</v>
      </c>
      <c r="G22366" s="2">
        <v>4</v>
      </c>
      <c r="H22366" s="2" t="s">
        <v>200</v>
      </c>
      <c r="I22366" s="67">
        <v>22407.39</v>
      </c>
      <c r="J22366" s="67">
        <v>3078.63</v>
      </c>
      <c r="K22366" s="67">
        <v>22407.39</v>
      </c>
      <c r="L22366" s="67">
        <v>7.68</v>
      </c>
      <c r="M22366" s="67">
        <v>22407.39</v>
      </c>
      <c r="N22366" s="67">
        <v>84.03</v>
      </c>
      <c r="P22366" s="67">
        <v>0</v>
      </c>
      <c r="Q22366" s="67">
        <v>89629.56</v>
      </c>
      <c r="R22366" s="2" t="s">
        <v>161</v>
      </c>
      <c r="S22366" s="2" t="s">
        <v>165</v>
      </c>
      <c r="T22366" s="2" t="s">
        <v>165</v>
      </c>
      <c r="U22366" t="s">
        <v>783</v>
      </c>
    </row>
    <row r="22367" spans="3:21" x14ac:dyDescent="0.3">
      <c r="C22367" t="s">
        <v>32</v>
      </c>
      <c r="D22367" t="s">
        <v>158</v>
      </c>
      <c r="E22367" t="s">
        <v>30</v>
      </c>
      <c r="F22367" t="s">
        <v>159</v>
      </c>
      <c r="G22367" s="2">
        <v>-4</v>
      </c>
      <c r="H22367" s="2" t="s">
        <v>353</v>
      </c>
      <c r="I22367" s="67">
        <v>53316.71</v>
      </c>
      <c r="J22367" s="67">
        <v>1.81</v>
      </c>
      <c r="K22367" s="67">
        <v>53316.71</v>
      </c>
      <c r="L22367" s="67">
        <v>0.86</v>
      </c>
      <c r="M22367" s="67">
        <v>53316.71</v>
      </c>
      <c r="N22367" s="67">
        <v>8.24</v>
      </c>
      <c r="P22367" s="67">
        <v>0</v>
      </c>
      <c r="Q22367" s="67">
        <v>0</v>
      </c>
      <c r="R22367" s="2" t="s">
        <v>161</v>
      </c>
      <c r="S22367" s="2" t="s">
        <v>161</v>
      </c>
      <c r="T22367" s="2" t="s">
        <v>161</v>
      </c>
      <c r="U22367" t="s">
        <v>783</v>
      </c>
    </row>
    <row r="22368" spans="3:21" x14ac:dyDescent="0.3">
      <c r="C22368" t="s">
        <v>31</v>
      </c>
      <c r="D22368" t="s">
        <v>158</v>
      </c>
      <c r="E22368" t="s">
        <v>30</v>
      </c>
      <c r="F22368" t="s">
        <v>159</v>
      </c>
      <c r="G22368" s="2">
        <v>5</v>
      </c>
      <c r="H22368" s="2" t="s">
        <v>239</v>
      </c>
      <c r="I22368" s="67">
        <v>63876.81</v>
      </c>
      <c r="J22368" s="67">
        <v>27719.84</v>
      </c>
      <c r="K22368" s="67">
        <v>63876.81</v>
      </c>
      <c r="L22368" s="67">
        <v>1.47</v>
      </c>
      <c r="M22368" s="67">
        <v>63876.81</v>
      </c>
      <c r="N22368" s="67">
        <v>14.11</v>
      </c>
      <c r="P22368" s="67">
        <v>0</v>
      </c>
      <c r="Q22368" s="67">
        <v>319384.05</v>
      </c>
      <c r="R22368" s="2" t="s">
        <v>161</v>
      </c>
      <c r="S22368" s="2" t="s">
        <v>165</v>
      </c>
      <c r="T22368" s="2" t="s">
        <v>165</v>
      </c>
      <c r="U22368" t="s">
        <v>783</v>
      </c>
    </row>
    <row r="22369" spans="3:21" x14ac:dyDescent="0.3">
      <c r="C22369" t="s">
        <v>166</v>
      </c>
      <c r="D22369" t="s">
        <v>158</v>
      </c>
      <c r="E22369" t="s">
        <v>29</v>
      </c>
      <c r="F22369" t="s">
        <v>159</v>
      </c>
      <c r="G22369" s="2">
        <v>6</v>
      </c>
      <c r="H22369" s="2" t="s">
        <v>183</v>
      </c>
      <c r="I22369" s="67">
        <v>-1116.19</v>
      </c>
      <c r="J22369" s="67">
        <v>0</v>
      </c>
      <c r="K22369" s="67">
        <v>-1116.19</v>
      </c>
      <c r="L22369" s="67">
        <v>0</v>
      </c>
      <c r="M22369" s="67">
        <v>-1116.19</v>
      </c>
      <c r="N22369" s="67">
        <v>0</v>
      </c>
      <c r="P22369" s="67">
        <v>0</v>
      </c>
      <c r="Q22369" s="67">
        <v>0</v>
      </c>
      <c r="U22369" t="s">
        <v>783</v>
      </c>
    </row>
    <row r="22370" spans="3:21" x14ac:dyDescent="0.3">
      <c r="C22370" t="s">
        <v>31</v>
      </c>
      <c r="D22370" t="s">
        <v>158</v>
      </c>
      <c r="E22370" t="s">
        <v>29</v>
      </c>
      <c r="F22370" t="s">
        <v>159</v>
      </c>
      <c r="G22370" s="2">
        <v>2</v>
      </c>
      <c r="H22370" s="2" t="s">
        <v>480</v>
      </c>
      <c r="I22370" s="67">
        <v>-861.68</v>
      </c>
      <c r="J22370" s="67">
        <v>0</v>
      </c>
      <c r="K22370" s="67">
        <v>-861.68</v>
      </c>
      <c r="L22370" s="67">
        <v>0</v>
      </c>
      <c r="M22370" s="67">
        <v>-861.68</v>
      </c>
      <c r="N22370" s="67">
        <v>0</v>
      </c>
      <c r="P22370" s="67">
        <v>0</v>
      </c>
      <c r="Q22370" s="67">
        <v>0</v>
      </c>
      <c r="U22370" t="s">
        <v>783</v>
      </c>
    </row>
    <row r="22371" spans="3:21" x14ac:dyDescent="0.3">
      <c r="C22371" t="s">
        <v>166</v>
      </c>
      <c r="D22371" t="s">
        <v>158</v>
      </c>
      <c r="E22371" t="s">
        <v>30</v>
      </c>
      <c r="F22371" t="s">
        <v>159</v>
      </c>
      <c r="G22371" s="2">
        <v>1</v>
      </c>
      <c r="H22371" s="2" t="s">
        <v>569</v>
      </c>
      <c r="I22371" s="67">
        <v>323550.90999999997</v>
      </c>
      <c r="J22371" s="67">
        <v>77.89</v>
      </c>
      <c r="K22371" s="67">
        <v>323550.90999999997</v>
      </c>
      <c r="L22371" s="67">
        <v>18.43</v>
      </c>
      <c r="M22371" s="67">
        <v>323550.90999999997</v>
      </c>
      <c r="N22371" s="67">
        <v>253.43</v>
      </c>
      <c r="P22371" s="67">
        <v>0</v>
      </c>
      <c r="Q22371" s="67">
        <v>323550.90999999997</v>
      </c>
      <c r="R22371" s="2" t="s">
        <v>161</v>
      </c>
      <c r="S22371" s="2" t="s">
        <v>161</v>
      </c>
      <c r="T22371" s="2" t="s">
        <v>161</v>
      </c>
      <c r="U22371" t="s">
        <v>783</v>
      </c>
    </row>
    <row r="22372" spans="3:21" x14ac:dyDescent="0.3">
      <c r="C22372" t="s">
        <v>31</v>
      </c>
      <c r="D22372" t="s">
        <v>158</v>
      </c>
      <c r="E22372" t="s">
        <v>30</v>
      </c>
      <c r="F22372" t="s">
        <v>159</v>
      </c>
      <c r="G22372" s="2">
        <v>5</v>
      </c>
      <c r="H22372" s="2" t="s">
        <v>195</v>
      </c>
      <c r="I22372" s="67">
        <v>167424.84</v>
      </c>
      <c r="J22372" s="67">
        <v>50896.41</v>
      </c>
      <c r="K22372" s="67">
        <v>167424.84</v>
      </c>
      <c r="L22372" s="67">
        <v>2.5099999999999998</v>
      </c>
      <c r="M22372" s="67">
        <v>167424.84</v>
      </c>
      <c r="N22372" s="67">
        <v>138.91</v>
      </c>
      <c r="P22372" s="67">
        <v>0</v>
      </c>
      <c r="Q22372" s="67">
        <v>837124.2</v>
      </c>
      <c r="R22372" s="2" t="s">
        <v>161</v>
      </c>
      <c r="S22372" s="2" t="s">
        <v>165</v>
      </c>
      <c r="T22372" s="2" t="s">
        <v>165</v>
      </c>
      <c r="U22372" t="s">
        <v>783</v>
      </c>
    </row>
    <row r="22373" spans="3:21" x14ac:dyDescent="0.3">
      <c r="C22373" t="s">
        <v>166</v>
      </c>
      <c r="D22373" t="s">
        <v>158</v>
      </c>
      <c r="E22373" t="s">
        <v>29</v>
      </c>
      <c r="F22373" t="s">
        <v>159</v>
      </c>
      <c r="G22373" s="2">
        <v>4</v>
      </c>
      <c r="H22373" s="2" t="s">
        <v>458</v>
      </c>
      <c r="I22373" s="67">
        <v>-85.31</v>
      </c>
      <c r="J22373" s="67">
        <v>0</v>
      </c>
      <c r="K22373" s="67">
        <v>-85.31</v>
      </c>
      <c r="L22373" s="67">
        <v>0</v>
      </c>
      <c r="M22373" s="67">
        <v>-85.31</v>
      </c>
      <c r="N22373" s="67">
        <v>0</v>
      </c>
      <c r="P22373" s="67">
        <v>0</v>
      </c>
      <c r="Q22373" s="67">
        <v>0</v>
      </c>
      <c r="U22373" t="s">
        <v>783</v>
      </c>
    </row>
    <row r="22374" spans="3:21" x14ac:dyDescent="0.3">
      <c r="C22374" t="s">
        <v>166</v>
      </c>
      <c r="D22374" t="s">
        <v>158</v>
      </c>
      <c r="E22374" t="s">
        <v>30</v>
      </c>
      <c r="F22374" t="s">
        <v>159</v>
      </c>
      <c r="G22374" s="2">
        <v>4</v>
      </c>
      <c r="H22374" s="2" t="s">
        <v>199</v>
      </c>
      <c r="I22374" s="67">
        <v>73.790000000000006</v>
      </c>
      <c r="J22374" s="67">
        <v>0</v>
      </c>
      <c r="K22374" s="67">
        <v>73.790000000000006</v>
      </c>
      <c r="L22374" s="67">
        <v>0</v>
      </c>
      <c r="M22374" s="67">
        <v>73.790000000000006</v>
      </c>
      <c r="N22374" s="67">
        <v>0.01</v>
      </c>
      <c r="P22374" s="67">
        <v>0</v>
      </c>
      <c r="Q22374" s="67">
        <v>295.16000000000003</v>
      </c>
      <c r="R22374" s="2" t="s">
        <v>161</v>
      </c>
      <c r="S22374" s="2" t="s">
        <v>161</v>
      </c>
      <c r="T22374" s="2" t="s">
        <v>161</v>
      </c>
      <c r="U22374" t="s">
        <v>783</v>
      </c>
    </row>
    <row r="22375" spans="3:21" x14ac:dyDescent="0.3">
      <c r="C22375" t="s">
        <v>31</v>
      </c>
      <c r="D22375" t="s">
        <v>158</v>
      </c>
      <c r="E22375" t="s">
        <v>29</v>
      </c>
      <c r="F22375" t="s">
        <v>159</v>
      </c>
      <c r="G22375" s="2">
        <v>3</v>
      </c>
      <c r="H22375" s="2" t="s">
        <v>646</v>
      </c>
      <c r="I22375" s="67">
        <v>-2823.31</v>
      </c>
      <c r="J22375" s="67">
        <v>0</v>
      </c>
      <c r="K22375" s="67">
        <v>-2823.31</v>
      </c>
      <c r="L22375" s="67">
        <v>0</v>
      </c>
      <c r="M22375" s="67">
        <v>-2823.31</v>
      </c>
      <c r="N22375" s="67">
        <v>0</v>
      </c>
      <c r="P22375" s="67">
        <v>0</v>
      </c>
      <c r="Q22375" s="67">
        <v>0</v>
      </c>
      <c r="U22375" t="s">
        <v>783</v>
      </c>
    </row>
    <row r="22376" spans="3:21" x14ac:dyDescent="0.3">
      <c r="C22376" t="s">
        <v>32</v>
      </c>
      <c r="D22376" t="s">
        <v>158</v>
      </c>
      <c r="E22376" t="s">
        <v>30</v>
      </c>
      <c r="F22376" t="s">
        <v>159</v>
      </c>
      <c r="G22376" s="2">
        <v>2</v>
      </c>
      <c r="H22376" s="2" t="s">
        <v>250</v>
      </c>
      <c r="I22376" s="67">
        <v>48793.61</v>
      </c>
      <c r="J22376" s="67">
        <v>0.55000000000000004</v>
      </c>
      <c r="K22376" s="67">
        <v>48793.61</v>
      </c>
      <c r="L22376" s="67">
        <v>0.25</v>
      </c>
      <c r="M22376" s="67">
        <v>48793.61</v>
      </c>
      <c r="N22376" s="67">
        <v>3.07</v>
      </c>
      <c r="P22376" s="67">
        <v>0</v>
      </c>
      <c r="Q22376" s="67">
        <v>97587.22</v>
      </c>
      <c r="R22376" s="2" t="s">
        <v>161</v>
      </c>
      <c r="S22376" s="2" t="s">
        <v>161</v>
      </c>
      <c r="T22376" s="2" t="s">
        <v>161</v>
      </c>
      <c r="U22376" t="s">
        <v>783</v>
      </c>
    </row>
    <row r="22377" spans="3:21" x14ac:dyDescent="0.3">
      <c r="C22377" t="s">
        <v>166</v>
      </c>
      <c r="D22377" t="s">
        <v>158</v>
      </c>
      <c r="E22377" t="s">
        <v>30</v>
      </c>
      <c r="F22377" t="s">
        <v>159</v>
      </c>
      <c r="G22377" s="2">
        <v>-1</v>
      </c>
      <c r="H22377" s="2" t="s">
        <v>690</v>
      </c>
      <c r="I22377" s="67">
        <v>891</v>
      </c>
      <c r="J22377" s="67">
        <v>0</v>
      </c>
      <c r="K22377" s="67">
        <v>891</v>
      </c>
      <c r="L22377" s="67">
        <v>0</v>
      </c>
      <c r="M22377" s="67">
        <v>891</v>
      </c>
      <c r="N22377" s="67">
        <v>0</v>
      </c>
      <c r="P22377" s="67">
        <v>0</v>
      </c>
      <c r="Q22377" s="67">
        <v>0</v>
      </c>
      <c r="R22377" s="2" t="s">
        <v>161</v>
      </c>
      <c r="S22377" s="2" t="s">
        <v>161</v>
      </c>
      <c r="T22377" s="2" t="s">
        <v>161</v>
      </c>
      <c r="U22377" t="s">
        <v>783</v>
      </c>
    </row>
    <row r="22378" spans="3:21" x14ac:dyDescent="0.3">
      <c r="C22378" t="s">
        <v>32</v>
      </c>
      <c r="D22378" t="s">
        <v>158</v>
      </c>
      <c r="E22378" t="s">
        <v>29</v>
      </c>
      <c r="F22378" t="s">
        <v>159</v>
      </c>
      <c r="G22378" s="2">
        <v>-4</v>
      </c>
      <c r="H22378" s="2" t="s">
        <v>434</v>
      </c>
      <c r="I22378" s="67">
        <v>-19610.2</v>
      </c>
      <c r="J22378" s="67">
        <v>0</v>
      </c>
      <c r="K22378" s="67">
        <v>-19610.2</v>
      </c>
      <c r="L22378" s="67">
        <v>0</v>
      </c>
      <c r="M22378" s="67">
        <v>-19610.2</v>
      </c>
      <c r="N22378" s="67">
        <v>0</v>
      </c>
      <c r="P22378" s="67">
        <v>0</v>
      </c>
      <c r="Q22378" s="67">
        <v>0</v>
      </c>
      <c r="U22378" t="s">
        <v>783</v>
      </c>
    </row>
    <row r="22379" spans="3:21" x14ac:dyDescent="0.3">
      <c r="C22379" t="s">
        <v>31</v>
      </c>
      <c r="D22379" t="s">
        <v>158</v>
      </c>
      <c r="E22379" t="s">
        <v>30</v>
      </c>
      <c r="F22379" t="s">
        <v>159</v>
      </c>
      <c r="G22379" s="2">
        <v>6</v>
      </c>
      <c r="H22379" s="2" t="s">
        <v>312</v>
      </c>
      <c r="I22379" s="67">
        <v>293398.62</v>
      </c>
      <c r="J22379" s="67">
        <v>0</v>
      </c>
      <c r="K22379" s="67">
        <v>293398.62</v>
      </c>
      <c r="L22379" s="67">
        <v>0</v>
      </c>
      <c r="M22379" s="67">
        <v>293398.62</v>
      </c>
      <c r="N22379" s="67">
        <v>12.47</v>
      </c>
      <c r="P22379" s="67">
        <v>0</v>
      </c>
      <c r="Q22379" s="67">
        <v>1760391.72</v>
      </c>
      <c r="R22379" s="2" t="s">
        <v>161</v>
      </c>
      <c r="S22379" s="2" t="s">
        <v>161</v>
      </c>
      <c r="T22379" s="2" t="s">
        <v>165</v>
      </c>
      <c r="U22379" t="s">
        <v>783</v>
      </c>
    </row>
    <row r="22380" spans="3:21" x14ac:dyDescent="0.3">
      <c r="C22380" t="s">
        <v>166</v>
      </c>
      <c r="D22380" t="s">
        <v>158</v>
      </c>
      <c r="E22380" t="s">
        <v>30</v>
      </c>
      <c r="F22380" t="s">
        <v>159</v>
      </c>
      <c r="G22380" s="2">
        <v>-1</v>
      </c>
      <c r="H22380" s="2" t="s">
        <v>252</v>
      </c>
      <c r="I22380" s="67">
        <v>15390.43</v>
      </c>
      <c r="J22380" s="67">
        <v>0.75</v>
      </c>
      <c r="K22380" s="67">
        <v>15390.43</v>
      </c>
      <c r="L22380" s="67">
        <v>1.67</v>
      </c>
      <c r="M22380" s="67">
        <v>15390.43</v>
      </c>
      <c r="N22380" s="67">
        <v>6.68</v>
      </c>
      <c r="P22380" s="67">
        <v>0</v>
      </c>
      <c r="Q22380" s="67">
        <v>0</v>
      </c>
      <c r="R22380" s="2" t="s">
        <v>161</v>
      </c>
      <c r="S22380" s="2" t="s">
        <v>161</v>
      </c>
      <c r="T22380" s="2" t="s">
        <v>161</v>
      </c>
      <c r="U22380" t="s">
        <v>783</v>
      </c>
    </row>
    <row r="22381" spans="3:21" x14ac:dyDescent="0.3">
      <c r="C22381" t="s">
        <v>31</v>
      </c>
      <c r="D22381" t="s">
        <v>158</v>
      </c>
      <c r="E22381" t="s">
        <v>30</v>
      </c>
      <c r="F22381" t="s">
        <v>159</v>
      </c>
      <c r="G22381" s="2">
        <v>2</v>
      </c>
      <c r="H22381" s="2" t="s">
        <v>616</v>
      </c>
      <c r="I22381" s="67">
        <v>6028.83</v>
      </c>
      <c r="J22381" s="67">
        <v>967.57</v>
      </c>
      <c r="K22381" s="67">
        <v>6028.83</v>
      </c>
      <c r="L22381" s="67">
        <v>0.26</v>
      </c>
      <c r="M22381" s="67">
        <v>6028.83</v>
      </c>
      <c r="N22381" s="67">
        <v>2.0499999999999998</v>
      </c>
      <c r="P22381" s="67">
        <v>0</v>
      </c>
      <c r="Q22381" s="67">
        <v>12057.66</v>
      </c>
      <c r="R22381" s="2" t="s">
        <v>161</v>
      </c>
      <c r="S22381" s="2" t="s">
        <v>165</v>
      </c>
      <c r="T22381" s="2" t="s">
        <v>165</v>
      </c>
      <c r="U22381" t="s">
        <v>783</v>
      </c>
    </row>
    <row r="22382" spans="3:21" x14ac:dyDescent="0.3">
      <c r="C22382" t="s">
        <v>31</v>
      </c>
      <c r="D22382" t="s">
        <v>158</v>
      </c>
      <c r="E22382" t="s">
        <v>30</v>
      </c>
      <c r="F22382" t="s">
        <v>159</v>
      </c>
      <c r="G22382" s="2">
        <v>2</v>
      </c>
      <c r="H22382" s="2" t="s">
        <v>182</v>
      </c>
      <c r="I22382" s="67">
        <v>282273.38</v>
      </c>
      <c r="J22382" s="67">
        <v>23.79</v>
      </c>
      <c r="K22382" s="67">
        <v>282273.38</v>
      </c>
      <c r="L22382" s="67">
        <v>21.53</v>
      </c>
      <c r="M22382" s="67">
        <v>282273.38</v>
      </c>
      <c r="N22382" s="67">
        <v>111.24</v>
      </c>
      <c r="P22382" s="67">
        <v>0</v>
      </c>
      <c r="Q22382" s="67">
        <v>564546.76</v>
      </c>
      <c r="R22382" s="2" t="s">
        <v>161</v>
      </c>
      <c r="S22382" s="2" t="s">
        <v>161</v>
      </c>
      <c r="T22382" s="2" t="s">
        <v>161</v>
      </c>
      <c r="U22382" t="s">
        <v>783</v>
      </c>
    </row>
    <row r="22383" spans="3:21" x14ac:dyDescent="0.3">
      <c r="C22383" t="s">
        <v>166</v>
      </c>
      <c r="D22383" t="s">
        <v>158</v>
      </c>
      <c r="E22383" t="s">
        <v>30</v>
      </c>
      <c r="F22383" t="s">
        <v>159</v>
      </c>
      <c r="G22383" s="2">
        <v>3</v>
      </c>
      <c r="H22383" s="2" t="s">
        <v>227</v>
      </c>
      <c r="I22383" s="67">
        <v>98825.47</v>
      </c>
      <c r="J22383" s="67">
        <v>752.13</v>
      </c>
      <c r="K22383" s="67">
        <v>98825.47</v>
      </c>
      <c r="L22383" s="67">
        <v>638.89</v>
      </c>
      <c r="M22383" s="67">
        <v>98825.47</v>
      </c>
      <c r="N22383" s="67">
        <v>33.6</v>
      </c>
      <c r="P22383" s="67">
        <v>98825.47</v>
      </c>
      <c r="Q22383" s="67">
        <v>296476.41000000003</v>
      </c>
      <c r="R22383" s="2" t="s">
        <v>161</v>
      </c>
      <c r="S22383" s="2" t="s">
        <v>161</v>
      </c>
      <c r="T22383" s="2" t="s">
        <v>165</v>
      </c>
      <c r="U22383" t="s">
        <v>783</v>
      </c>
    </row>
    <row r="22384" spans="3:21" x14ac:dyDescent="0.3">
      <c r="C22384" t="s">
        <v>32</v>
      </c>
      <c r="D22384" t="s">
        <v>158</v>
      </c>
      <c r="E22384" t="s">
        <v>29</v>
      </c>
      <c r="F22384" t="s">
        <v>159</v>
      </c>
      <c r="G22384" s="2">
        <v>-1</v>
      </c>
      <c r="H22384" s="2" t="s">
        <v>398</v>
      </c>
      <c r="I22384" s="67">
        <v>-352726.87</v>
      </c>
      <c r="J22384" s="67">
        <v>0</v>
      </c>
      <c r="K22384" s="67">
        <v>-352726.87</v>
      </c>
      <c r="L22384" s="67">
        <v>0</v>
      </c>
      <c r="M22384" s="67">
        <v>-352726.87</v>
      </c>
      <c r="N22384" s="67">
        <v>0</v>
      </c>
      <c r="P22384" s="67">
        <v>0</v>
      </c>
      <c r="Q22384" s="67">
        <v>0</v>
      </c>
      <c r="U22384" t="s">
        <v>783</v>
      </c>
    </row>
    <row r="22385" spans="3:21" x14ac:dyDescent="0.3">
      <c r="C22385" t="s">
        <v>166</v>
      </c>
      <c r="D22385" t="s">
        <v>158</v>
      </c>
      <c r="E22385" t="s">
        <v>30</v>
      </c>
      <c r="F22385" t="s">
        <v>159</v>
      </c>
      <c r="G22385" s="2">
        <v>2</v>
      </c>
      <c r="H22385" s="2" t="s">
        <v>214</v>
      </c>
      <c r="I22385" s="67">
        <v>219163.9</v>
      </c>
      <c r="J22385" s="67">
        <v>75.010000000000005</v>
      </c>
      <c r="K22385" s="67">
        <v>219163.9</v>
      </c>
      <c r="L22385" s="67">
        <v>2.78</v>
      </c>
      <c r="M22385" s="67">
        <v>219163.9</v>
      </c>
      <c r="N22385" s="67">
        <v>23.29</v>
      </c>
      <c r="P22385" s="67">
        <v>0</v>
      </c>
      <c r="Q22385" s="67">
        <v>438327.8</v>
      </c>
      <c r="R22385" s="2" t="s">
        <v>161</v>
      </c>
      <c r="S22385" s="2" t="s">
        <v>161</v>
      </c>
      <c r="T22385" s="2" t="s">
        <v>161</v>
      </c>
      <c r="U22385" t="s">
        <v>783</v>
      </c>
    </row>
    <row r="22386" spans="3:21" x14ac:dyDescent="0.3">
      <c r="C22386" t="s">
        <v>31</v>
      </c>
      <c r="D22386" t="s">
        <v>158</v>
      </c>
      <c r="E22386" t="s">
        <v>30</v>
      </c>
      <c r="F22386" t="s">
        <v>159</v>
      </c>
      <c r="G22386" s="2">
        <v>3</v>
      </c>
      <c r="H22386" s="2" t="s">
        <v>319</v>
      </c>
      <c r="I22386" s="67">
        <v>12827.56</v>
      </c>
      <c r="J22386" s="67">
        <v>1879.39</v>
      </c>
      <c r="K22386" s="67">
        <v>12827.56</v>
      </c>
      <c r="L22386" s="67">
        <v>0.44</v>
      </c>
      <c r="M22386" s="67">
        <v>12827.56</v>
      </c>
      <c r="N22386" s="67">
        <v>4.24</v>
      </c>
      <c r="P22386" s="67">
        <v>0</v>
      </c>
      <c r="Q22386" s="67">
        <v>38482.68</v>
      </c>
      <c r="R22386" s="2" t="s">
        <v>161</v>
      </c>
      <c r="S22386" s="2" t="s">
        <v>165</v>
      </c>
      <c r="T22386" s="2" t="s">
        <v>165</v>
      </c>
      <c r="U22386" t="s">
        <v>783</v>
      </c>
    </row>
    <row r="22387" spans="3:21" x14ac:dyDescent="0.3">
      <c r="C22387" t="s">
        <v>166</v>
      </c>
      <c r="D22387" t="s">
        <v>158</v>
      </c>
      <c r="E22387" t="s">
        <v>29</v>
      </c>
      <c r="F22387" t="s">
        <v>159</v>
      </c>
      <c r="G22387" s="2">
        <v>0</v>
      </c>
      <c r="H22387" s="2" t="s">
        <v>350</v>
      </c>
      <c r="I22387" s="67">
        <v>-3935.77</v>
      </c>
      <c r="J22387" s="67">
        <v>0</v>
      </c>
      <c r="K22387" s="67">
        <v>-3935.77</v>
      </c>
      <c r="L22387" s="67">
        <v>0</v>
      </c>
      <c r="M22387" s="67">
        <v>-3935.77</v>
      </c>
      <c r="N22387" s="67">
        <v>0</v>
      </c>
      <c r="P22387" s="67">
        <v>0</v>
      </c>
      <c r="Q22387" s="67">
        <v>0</v>
      </c>
      <c r="U22387" t="s">
        <v>783</v>
      </c>
    </row>
    <row r="22388" spans="3:21" x14ac:dyDescent="0.3">
      <c r="C22388" t="s">
        <v>166</v>
      </c>
      <c r="D22388" t="s">
        <v>158</v>
      </c>
      <c r="E22388" t="s">
        <v>30</v>
      </c>
      <c r="F22388" t="s">
        <v>159</v>
      </c>
      <c r="G22388" s="2">
        <v>0</v>
      </c>
      <c r="H22388" s="2" t="s">
        <v>411</v>
      </c>
      <c r="I22388" s="67">
        <v>10520103.82</v>
      </c>
      <c r="J22388" s="67">
        <v>38.42</v>
      </c>
      <c r="K22388" s="67">
        <v>10520103.82</v>
      </c>
      <c r="L22388" s="67">
        <v>66.06</v>
      </c>
      <c r="M22388" s="67">
        <v>10520103.82</v>
      </c>
      <c r="N22388" s="67">
        <v>6726.84</v>
      </c>
      <c r="O22388" s="2">
        <v>1</v>
      </c>
      <c r="P22388" s="67">
        <v>1595735.4</v>
      </c>
      <c r="Q22388" s="67">
        <v>0</v>
      </c>
      <c r="R22388" s="2" t="s">
        <v>251</v>
      </c>
      <c r="S22388" s="2" t="s">
        <v>251</v>
      </c>
      <c r="T22388" s="2" t="s">
        <v>161</v>
      </c>
      <c r="U22388" t="s">
        <v>783</v>
      </c>
    </row>
    <row r="22389" spans="3:21" x14ac:dyDescent="0.3">
      <c r="C22389" t="s">
        <v>166</v>
      </c>
      <c r="D22389" t="s">
        <v>158</v>
      </c>
      <c r="E22389" t="s">
        <v>29</v>
      </c>
      <c r="F22389" t="s">
        <v>159</v>
      </c>
      <c r="G22389" s="2">
        <v>0</v>
      </c>
      <c r="H22389" s="2" t="s">
        <v>526</v>
      </c>
      <c r="I22389" s="67">
        <v>-15784.44</v>
      </c>
      <c r="J22389" s="67">
        <v>0</v>
      </c>
      <c r="K22389" s="67">
        <v>-15784.44</v>
      </c>
      <c r="L22389" s="67">
        <v>0</v>
      </c>
      <c r="M22389" s="67">
        <v>-15784.44</v>
      </c>
      <c r="N22389" s="67">
        <v>0</v>
      </c>
      <c r="P22389" s="67">
        <v>0</v>
      </c>
      <c r="Q22389" s="67">
        <v>0</v>
      </c>
      <c r="U22389" t="s">
        <v>783</v>
      </c>
    </row>
    <row r="22390" spans="3:21" x14ac:dyDescent="0.3">
      <c r="C22390" t="s">
        <v>31</v>
      </c>
      <c r="D22390" t="s">
        <v>158</v>
      </c>
      <c r="E22390" t="s">
        <v>29</v>
      </c>
      <c r="F22390" t="s">
        <v>159</v>
      </c>
      <c r="G22390" s="2">
        <v>12</v>
      </c>
      <c r="H22390" s="2" t="s">
        <v>305</v>
      </c>
      <c r="I22390" s="67">
        <v>-18012.099999999999</v>
      </c>
      <c r="J22390" s="67">
        <v>0</v>
      </c>
      <c r="K22390" s="67">
        <v>-18012.099999999999</v>
      </c>
      <c r="L22390" s="67">
        <v>0</v>
      </c>
      <c r="M22390" s="67">
        <v>-18012.099999999999</v>
      </c>
      <c r="N22390" s="67">
        <v>0</v>
      </c>
      <c r="P22390" s="67">
        <v>0</v>
      </c>
      <c r="Q22390" s="67">
        <v>0</v>
      </c>
      <c r="U22390" t="s">
        <v>783</v>
      </c>
    </row>
    <row r="22391" spans="3:21" x14ac:dyDescent="0.3">
      <c r="C22391" t="s">
        <v>166</v>
      </c>
      <c r="D22391" t="s">
        <v>158</v>
      </c>
      <c r="E22391" t="s">
        <v>30</v>
      </c>
      <c r="F22391" t="s">
        <v>159</v>
      </c>
      <c r="G22391" s="2">
        <v>0</v>
      </c>
      <c r="H22391" s="2" t="s">
        <v>607</v>
      </c>
      <c r="I22391" s="67">
        <v>34373.43</v>
      </c>
      <c r="J22391" s="67">
        <v>0.52</v>
      </c>
      <c r="K22391" s="67">
        <v>34373.43</v>
      </c>
      <c r="L22391" s="67">
        <v>2.78</v>
      </c>
      <c r="M22391" s="67">
        <v>34373.43</v>
      </c>
      <c r="N22391" s="67">
        <v>17.100000000000001</v>
      </c>
      <c r="P22391" s="67">
        <v>0</v>
      </c>
      <c r="Q22391" s="67">
        <v>0</v>
      </c>
      <c r="R22391" s="2" t="s">
        <v>161</v>
      </c>
      <c r="S22391" s="2" t="s">
        <v>161</v>
      </c>
      <c r="T22391" s="2" t="s">
        <v>165</v>
      </c>
      <c r="U22391" t="s">
        <v>783</v>
      </c>
    </row>
    <row r="22392" spans="3:21" x14ac:dyDescent="0.3">
      <c r="C22392" t="s">
        <v>166</v>
      </c>
      <c r="D22392" t="s">
        <v>158</v>
      </c>
      <c r="E22392" t="s">
        <v>30</v>
      </c>
      <c r="F22392" t="s">
        <v>159</v>
      </c>
      <c r="G22392" s="2">
        <v>10</v>
      </c>
      <c r="H22392" s="2" t="s">
        <v>321</v>
      </c>
      <c r="I22392" s="67">
        <v>9286.2199999999993</v>
      </c>
      <c r="J22392" s="67">
        <v>1.47</v>
      </c>
      <c r="K22392" s="67">
        <v>9286.2199999999993</v>
      </c>
      <c r="L22392" s="67">
        <v>0.25</v>
      </c>
      <c r="M22392" s="67">
        <v>9286.2199999999993</v>
      </c>
      <c r="N22392" s="67">
        <v>2.7</v>
      </c>
      <c r="P22392" s="67">
        <v>0</v>
      </c>
      <c r="Q22392" s="67">
        <v>92862.2</v>
      </c>
      <c r="R22392" s="2" t="s">
        <v>165</v>
      </c>
      <c r="S22392" s="2" t="s">
        <v>165</v>
      </c>
      <c r="T22392" s="2" t="s">
        <v>165</v>
      </c>
      <c r="U22392" t="s">
        <v>783</v>
      </c>
    </row>
    <row r="22393" spans="3:21" x14ac:dyDescent="0.3">
      <c r="C22393" t="s">
        <v>166</v>
      </c>
      <c r="D22393" t="s">
        <v>158</v>
      </c>
      <c r="E22393" t="s">
        <v>30</v>
      </c>
      <c r="F22393" t="s">
        <v>159</v>
      </c>
      <c r="G22393" s="2">
        <v>2</v>
      </c>
      <c r="H22393" s="2" t="s">
        <v>339</v>
      </c>
      <c r="I22393" s="67">
        <v>88933.31</v>
      </c>
      <c r="J22393" s="67">
        <v>26788.13</v>
      </c>
      <c r="K22393" s="67">
        <v>88933.31</v>
      </c>
      <c r="L22393" s="67">
        <v>9.89</v>
      </c>
      <c r="M22393" s="67">
        <v>88933.31</v>
      </c>
      <c r="N22393" s="67">
        <v>135.96</v>
      </c>
      <c r="P22393" s="67">
        <v>0</v>
      </c>
      <c r="Q22393" s="67">
        <v>177866.62</v>
      </c>
      <c r="R22393" s="2" t="s">
        <v>161</v>
      </c>
      <c r="S22393" s="2" t="s">
        <v>165</v>
      </c>
      <c r="T22393" s="2" t="s">
        <v>165</v>
      </c>
      <c r="U22393" t="s">
        <v>783</v>
      </c>
    </row>
    <row r="22394" spans="3:21" x14ac:dyDescent="0.3">
      <c r="C22394" t="s">
        <v>166</v>
      </c>
      <c r="D22394" t="s">
        <v>158</v>
      </c>
      <c r="E22394" t="s">
        <v>29</v>
      </c>
      <c r="F22394" t="s">
        <v>159</v>
      </c>
      <c r="G22394" s="2">
        <v>-1</v>
      </c>
      <c r="H22394" s="2" t="s">
        <v>335</v>
      </c>
      <c r="I22394" s="67">
        <v>-11255.2</v>
      </c>
      <c r="J22394" s="67">
        <v>0</v>
      </c>
      <c r="K22394" s="67">
        <v>-11255.2</v>
      </c>
      <c r="L22394" s="67">
        <v>0</v>
      </c>
      <c r="M22394" s="67">
        <v>-11255.2</v>
      </c>
      <c r="N22394" s="67">
        <v>0</v>
      </c>
      <c r="P22394" s="67">
        <v>0</v>
      </c>
      <c r="Q22394" s="67">
        <v>0</v>
      </c>
      <c r="U22394" t="s">
        <v>783</v>
      </c>
    </row>
    <row r="22395" spans="3:21" x14ac:dyDescent="0.3">
      <c r="C22395" t="s">
        <v>32</v>
      </c>
      <c r="D22395" t="s">
        <v>158</v>
      </c>
      <c r="E22395" t="s">
        <v>29</v>
      </c>
      <c r="F22395" t="s">
        <v>159</v>
      </c>
      <c r="G22395" s="2">
        <v>-4</v>
      </c>
      <c r="H22395" s="2" t="s">
        <v>274</v>
      </c>
      <c r="I22395" s="67">
        <v>-1352.97</v>
      </c>
      <c r="J22395" s="67">
        <v>0</v>
      </c>
      <c r="K22395" s="67">
        <v>-1352.97</v>
      </c>
      <c r="L22395" s="67">
        <v>0</v>
      </c>
      <c r="M22395" s="67">
        <v>-1352.97</v>
      </c>
      <c r="N22395" s="67">
        <v>0</v>
      </c>
      <c r="P22395" s="67">
        <v>0</v>
      </c>
      <c r="Q22395" s="67">
        <v>0</v>
      </c>
      <c r="U22395" t="s">
        <v>783</v>
      </c>
    </row>
    <row r="22396" spans="3:21" x14ac:dyDescent="0.3">
      <c r="C22396" t="s">
        <v>166</v>
      </c>
      <c r="D22396" t="s">
        <v>158</v>
      </c>
      <c r="E22396" t="s">
        <v>29</v>
      </c>
      <c r="F22396" t="s">
        <v>159</v>
      </c>
      <c r="G22396" s="2">
        <v>0</v>
      </c>
      <c r="H22396" s="2" t="s">
        <v>357</v>
      </c>
      <c r="I22396" s="67">
        <v>-27.42</v>
      </c>
      <c r="J22396" s="67">
        <v>0</v>
      </c>
      <c r="K22396" s="67">
        <v>-27.42</v>
      </c>
      <c r="L22396" s="67">
        <v>0</v>
      </c>
      <c r="M22396" s="67">
        <v>-27.42</v>
      </c>
      <c r="N22396" s="67">
        <v>0</v>
      </c>
      <c r="P22396" s="67">
        <v>0</v>
      </c>
      <c r="Q22396" s="67">
        <v>0</v>
      </c>
      <c r="U22396" t="s">
        <v>783</v>
      </c>
    </row>
    <row r="22397" spans="3:21" x14ac:dyDescent="0.3">
      <c r="C22397" t="s">
        <v>31</v>
      </c>
      <c r="D22397" t="s">
        <v>158</v>
      </c>
      <c r="E22397" t="s">
        <v>29</v>
      </c>
      <c r="F22397" t="s">
        <v>159</v>
      </c>
      <c r="G22397" s="2">
        <v>0</v>
      </c>
      <c r="H22397" s="2" t="s">
        <v>294</v>
      </c>
      <c r="I22397" s="67">
        <v>-20217</v>
      </c>
      <c r="J22397" s="67">
        <v>0</v>
      </c>
      <c r="K22397" s="67">
        <v>-20217</v>
      </c>
      <c r="L22397" s="67">
        <v>0</v>
      </c>
      <c r="M22397" s="67">
        <v>-20217</v>
      </c>
      <c r="N22397" s="67">
        <v>0</v>
      </c>
      <c r="P22397" s="67">
        <v>0</v>
      </c>
      <c r="Q22397" s="67">
        <v>0</v>
      </c>
      <c r="U22397" t="s">
        <v>783</v>
      </c>
    </row>
    <row r="22398" spans="3:21" x14ac:dyDescent="0.3">
      <c r="C22398" t="s">
        <v>32</v>
      </c>
      <c r="D22398" t="s">
        <v>158</v>
      </c>
      <c r="E22398" t="s">
        <v>29</v>
      </c>
      <c r="F22398" t="s">
        <v>159</v>
      </c>
      <c r="G22398" s="2">
        <v>5</v>
      </c>
      <c r="H22398" s="2" t="s">
        <v>476</v>
      </c>
      <c r="I22398" s="67">
        <v>-8525.4599999999991</v>
      </c>
      <c r="J22398" s="67">
        <v>0</v>
      </c>
      <c r="K22398" s="67">
        <v>-8525.4599999999991</v>
      </c>
      <c r="L22398" s="67">
        <v>0</v>
      </c>
      <c r="M22398" s="67">
        <v>-8525.4599999999991</v>
      </c>
      <c r="N22398" s="67">
        <v>0</v>
      </c>
      <c r="P22398" s="67">
        <v>0</v>
      </c>
      <c r="Q22398" s="67">
        <v>0</v>
      </c>
      <c r="U22398" t="s">
        <v>783</v>
      </c>
    </row>
    <row r="22399" spans="3:21" x14ac:dyDescent="0.3">
      <c r="C22399" t="s">
        <v>32</v>
      </c>
      <c r="D22399" t="s">
        <v>158</v>
      </c>
      <c r="E22399" t="s">
        <v>29</v>
      </c>
      <c r="F22399" t="s">
        <v>159</v>
      </c>
      <c r="G22399" s="2">
        <v>1</v>
      </c>
      <c r="H22399" s="2" t="s">
        <v>315</v>
      </c>
      <c r="I22399" s="67">
        <v>-23795.38</v>
      </c>
      <c r="J22399" s="67">
        <v>0</v>
      </c>
      <c r="K22399" s="67">
        <v>-23795.38</v>
      </c>
      <c r="L22399" s="67">
        <v>0</v>
      </c>
      <c r="M22399" s="67">
        <v>-23795.38</v>
      </c>
      <c r="N22399" s="67">
        <v>0</v>
      </c>
      <c r="P22399" s="67">
        <v>0</v>
      </c>
      <c r="Q22399" s="67">
        <v>0</v>
      </c>
      <c r="U22399" t="s">
        <v>783</v>
      </c>
    </row>
    <row r="22400" spans="3:21" x14ac:dyDescent="0.3">
      <c r="C22400" t="s">
        <v>31</v>
      </c>
      <c r="D22400" t="s">
        <v>158</v>
      </c>
      <c r="E22400" t="s">
        <v>29</v>
      </c>
      <c r="F22400" t="s">
        <v>159</v>
      </c>
      <c r="G22400" s="2">
        <v>0</v>
      </c>
      <c r="H22400" s="2" t="s">
        <v>192</v>
      </c>
      <c r="I22400" s="67">
        <v>-12.92</v>
      </c>
      <c r="J22400" s="67">
        <v>0</v>
      </c>
      <c r="K22400" s="67">
        <v>-12.92</v>
      </c>
      <c r="L22400" s="67">
        <v>0</v>
      </c>
      <c r="M22400" s="67">
        <v>-12.92</v>
      </c>
      <c r="N22400" s="67">
        <v>0</v>
      </c>
      <c r="P22400" s="67">
        <v>0</v>
      </c>
      <c r="Q22400" s="67">
        <v>0</v>
      </c>
      <c r="U22400" t="s">
        <v>783</v>
      </c>
    </row>
    <row r="22401" spans="3:21" x14ac:dyDescent="0.3">
      <c r="C22401" t="s">
        <v>166</v>
      </c>
      <c r="D22401" t="s">
        <v>158</v>
      </c>
      <c r="E22401" t="s">
        <v>30</v>
      </c>
      <c r="F22401" t="s">
        <v>159</v>
      </c>
      <c r="G22401" s="2">
        <v>4</v>
      </c>
      <c r="H22401" s="2" t="s">
        <v>600</v>
      </c>
      <c r="I22401" s="67">
        <v>835387.15</v>
      </c>
      <c r="J22401" s="67">
        <v>418.23</v>
      </c>
      <c r="K22401" s="67">
        <v>835387.15</v>
      </c>
      <c r="L22401" s="67">
        <v>198.65</v>
      </c>
      <c r="M22401" s="67">
        <v>835387.15</v>
      </c>
      <c r="N22401" s="67">
        <v>1902.59</v>
      </c>
      <c r="P22401" s="67">
        <v>0</v>
      </c>
      <c r="Q22401" s="67">
        <v>3341548.6</v>
      </c>
      <c r="R22401" s="2" t="s">
        <v>161</v>
      </c>
      <c r="S22401" s="2" t="s">
        <v>161</v>
      </c>
      <c r="T22401" s="2" t="s">
        <v>161</v>
      </c>
      <c r="U22401" t="s">
        <v>783</v>
      </c>
    </row>
    <row r="22402" spans="3:21" x14ac:dyDescent="0.3">
      <c r="C22402" t="s">
        <v>32</v>
      </c>
      <c r="D22402" t="s">
        <v>158</v>
      </c>
      <c r="E22402" t="s">
        <v>29</v>
      </c>
      <c r="F22402" t="s">
        <v>159</v>
      </c>
      <c r="G22402" s="2">
        <v>-1</v>
      </c>
      <c r="H22402" s="2" t="s">
        <v>200</v>
      </c>
      <c r="I22402" s="67">
        <v>-43280.66</v>
      </c>
      <c r="J22402" s="67">
        <v>0</v>
      </c>
      <c r="K22402" s="67">
        <v>-43280.66</v>
      </c>
      <c r="L22402" s="67">
        <v>0</v>
      </c>
      <c r="M22402" s="67">
        <v>-43280.66</v>
      </c>
      <c r="N22402" s="67">
        <v>0</v>
      </c>
      <c r="P22402" s="67">
        <v>0</v>
      </c>
      <c r="Q22402" s="67">
        <v>0</v>
      </c>
      <c r="U22402" t="s">
        <v>783</v>
      </c>
    </row>
    <row r="22403" spans="3:21" x14ac:dyDescent="0.3">
      <c r="C22403" t="s">
        <v>31</v>
      </c>
      <c r="D22403" t="s">
        <v>158</v>
      </c>
      <c r="E22403" t="s">
        <v>30</v>
      </c>
      <c r="F22403" t="s">
        <v>159</v>
      </c>
      <c r="G22403" s="2">
        <v>7</v>
      </c>
      <c r="H22403" s="2" t="s">
        <v>169</v>
      </c>
      <c r="I22403" s="67">
        <v>379.32</v>
      </c>
      <c r="J22403" s="67">
        <v>0.01</v>
      </c>
      <c r="K22403" s="67">
        <v>379.32</v>
      </c>
      <c r="L22403" s="67">
        <v>0</v>
      </c>
      <c r="M22403" s="67">
        <v>379.32</v>
      </c>
      <c r="N22403" s="67">
        <v>0.06</v>
      </c>
      <c r="P22403" s="67">
        <v>0</v>
      </c>
      <c r="Q22403" s="67">
        <v>2655.24</v>
      </c>
      <c r="R22403" s="2" t="s">
        <v>161</v>
      </c>
      <c r="S22403" s="2" t="s">
        <v>161</v>
      </c>
      <c r="T22403" s="2" t="s">
        <v>161</v>
      </c>
      <c r="U22403" t="s">
        <v>783</v>
      </c>
    </row>
    <row r="22404" spans="3:21" x14ac:dyDescent="0.3">
      <c r="C22404" t="s">
        <v>166</v>
      </c>
      <c r="D22404" t="s">
        <v>158</v>
      </c>
      <c r="E22404" t="s">
        <v>30</v>
      </c>
      <c r="F22404" t="s">
        <v>159</v>
      </c>
      <c r="G22404" s="2">
        <v>2</v>
      </c>
      <c r="H22404" s="2" t="s">
        <v>291</v>
      </c>
      <c r="I22404" s="67">
        <v>361040.94</v>
      </c>
      <c r="J22404" s="67">
        <v>12.67</v>
      </c>
      <c r="K22404" s="67">
        <v>361040.94</v>
      </c>
      <c r="L22404" s="67">
        <v>6.89</v>
      </c>
      <c r="M22404" s="67">
        <v>361040.94</v>
      </c>
      <c r="N22404" s="67">
        <v>112.81</v>
      </c>
      <c r="P22404" s="67">
        <v>0</v>
      </c>
      <c r="Q22404" s="67">
        <v>722081.88</v>
      </c>
      <c r="R22404" s="2" t="s">
        <v>161</v>
      </c>
      <c r="S22404" s="2" t="s">
        <v>161</v>
      </c>
      <c r="T22404" s="2" t="s">
        <v>161</v>
      </c>
      <c r="U22404" t="s">
        <v>783</v>
      </c>
    </row>
    <row r="22405" spans="3:21" x14ac:dyDescent="0.3">
      <c r="C22405" t="s">
        <v>166</v>
      </c>
      <c r="D22405" t="s">
        <v>158</v>
      </c>
      <c r="E22405" t="s">
        <v>29</v>
      </c>
      <c r="F22405" t="s">
        <v>159</v>
      </c>
      <c r="G22405" s="2">
        <v>4</v>
      </c>
      <c r="H22405" s="2" t="s">
        <v>252</v>
      </c>
      <c r="I22405" s="67">
        <v>-185.16</v>
      </c>
      <c r="J22405" s="67">
        <v>0</v>
      </c>
      <c r="K22405" s="67">
        <v>-185.16</v>
      </c>
      <c r="L22405" s="67">
        <v>0</v>
      </c>
      <c r="M22405" s="67">
        <v>-185.16</v>
      </c>
      <c r="N22405" s="67">
        <v>0</v>
      </c>
      <c r="P22405" s="67">
        <v>0</v>
      </c>
      <c r="Q22405" s="67">
        <v>0</v>
      </c>
      <c r="U22405" t="s">
        <v>783</v>
      </c>
    </row>
    <row r="22406" spans="3:21" x14ac:dyDescent="0.3">
      <c r="C22406" t="s">
        <v>31</v>
      </c>
      <c r="D22406" t="s">
        <v>158</v>
      </c>
      <c r="E22406" t="s">
        <v>29</v>
      </c>
      <c r="F22406" t="s">
        <v>159</v>
      </c>
      <c r="G22406" s="2">
        <v>4</v>
      </c>
      <c r="H22406" s="2" t="s">
        <v>214</v>
      </c>
      <c r="I22406" s="67">
        <v>-7641.02</v>
      </c>
      <c r="J22406" s="67">
        <v>0</v>
      </c>
      <c r="K22406" s="67">
        <v>-7641.02</v>
      </c>
      <c r="L22406" s="67">
        <v>0</v>
      </c>
      <c r="M22406" s="67">
        <v>-7641.02</v>
      </c>
      <c r="N22406" s="67">
        <v>0</v>
      </c>
      <c r="P22406" s="67">
        <v>0</v>
      </c>
      <c r="Q22406" s="67">
        <v>0</v>
      </c>
      <c r="U22406" t="s">
        <v>783</v>
      </c>
    </row>
    <row r="22407" spans="3:21" x14ac:dyDescent="0.3">
      <c r="C22407" t="s">
        <v>166</v>
      </c>
      <c r="D22407" t="s">
        <v>158</v>
      </c>
      <c r="E22407" t="s">
        <v>30</v>
      </c>
      <c r="F22407" t="s">
        <v>159</v>
      </c>
      <c r="G22407" s="2">
        <v>3</v>
      </c>
      <c r="H22407" s="2" t="s">
        <v>471</v>
      </c>
      <c r="I22407" s="67">
        <v>132654.09</v>
      </c>
      <c r="J22407" s="67">
        <v>11.74</v>
      </c>
      <c r="K22407" s="67">
        <v>132654.09</v>
      </c>
      <c r="L22407" s="67">
        <v>21.7</v>
      </c>
      <c r="M22407" s="67">
        <v>132654.09</v>
      </c>
      <c r="N22407" s="67">
        <v>149.97999999999999</v>
      </c>
      <c r="P22407" s="67">
        <v>0</v>
      </c>
      <c r="Q22407" s="67">
        <v>397962.27</v>
      </c>
      <c r="R22407" s="2" t="s">
        <v>161</v>
      </c>
      <c r="S22407" s="2" t="s">
        <v>161</v>
      </c>
      <c r="T22407" s="2" t="s">
        <v>161</v>
      </c>
      <c r="U22407" t="s">
        <v>783</v>
      </c>
    </row>
    <row r="22408" spans="3:21" x14ac:dyDescent="0.3">
      <c r="C22408" t="s">
        <v>166</v>
      </c>
      <c r="D22408" t="s">
        <v>158</v>
      </c>
      <c r="E22408" t="s">
        <v>29</v>
      </c>
      <c r="F22408" t="s">
        <v>159</v>
      </c>
      <c r="G22408" s="2">
        <v>0</v>
      </c>
      <c r="H22408" s="2" t="s">
        <v>537</v>
      </c>
      <c r="I22408" s="67">
        <v>-13001.31</v>
      </c>
      <c r="J22408" s="67">
        <v>0</v>
      </c>
      <c r="K22408" s="67">
        <v>-13001.31</v>
      </c>
      <c r="L22408" s="67">
        <v>0</v>
      </c>
      <c r="M22408" s="67">
        <v>-13001.31</v>
      </c>
      <c r="N22408" s="67">
        <v>0</v>
      </c>
      <c r="P22408" s="67">
        <v>0</v>
      </c>
      <c r="Q22408" s="67">
        <v>0</v>
      </c>
      <c r="U22408" t="s">
        <v>783</v>
      </c>
    </row>
    <row r="22409" spans="3:21" x14ac:dyDescent="0.3">
      <c r="C22409" t="s">
        <v>166</v>
      </c>
      <c r="D22409" t="s">
        <v>158</v>
      </c>
      <c r="E22409" t="s">
        <v>29</v>
      </c>
      <c r="F22409" t="s">
        <v>159</v>
      </c>
      <c r="G22409" s="2">
        <v>2</v>
      </c>
      <c r="H22409" s="2" t="s">
        <v>677</v>
      </c>
      <c r="I22409" s="67">
        <v>-96.26</v>
      </c>
      <c r="J22409" s="67">
        <v>0</v>
      </c>
      <c r="K22409" s="67">
        <v>-96.26</v>
      </c>
      <c r="L22409" s="67">
        <v>0</v>
      </c>
      <c r="M22409" s="67">
        <v>-96.26</v>
      </c>
      <c r="N22409" s="67">
        <v>0</v>
      </c>
      <c r="P22409" s="67">
        <v>0</v>
      </c>
      <c r="Q22409" s="67">
        <v>0</v>
      </c>
      <c r="U22409" t="s">
        <v>783</v>
      </c>
    </row>
    <row r="22410" spans="3:21" x14ac:dyDescent="0.3">
      <c r="C22410" t="s">
        <v>166</v>
      </c>
      <c r="D22410" t="s">
        <v>158</v>
      </c>
      <c r="E22410" t="s">
        <v>29</v>
      </c>
      <c r="F22410" t="s">
        <v>159</v>
      </c>
      <c r="G22410" s="2">
        <v>0</v>
      </c>
      <c r="H22410" s="2" t="s">
        <v>370</v>
      </c>
      <c r="I22410" s="67">
        <v>-2.71</v>
      </c>
      <c r="J22410" s="67">
        <v>0</v>
      </c>
      <c r="K22410" s="67">
        <v>-2.71</v>
      </c>
      <c r="L22410" s="67">
        <v>0</v>
      </c>
      <c r="M22410" s="67">
        <v>-2.71</v>
      </c>
      <c r="N22410" s="67">
        <v>0</v>
      </c>
      <c r="P22410" s="67">
        <v>0</v>
      </c>
      <c r="Q22410" s="67">
        <v>0</v>
      </c>
      <c r="U22410" t="s">
        <v>783</v>
      </c>
    </row>
    <row r="22411" spans="3:21" x14ac:dyDescent="0.3">
      <c r="C22411" t="s">
        <v>31</v>
      </c>
      <c r="D22411" t="s">
        <v>158</v>
      </c>
      <c r="E22411" t="s">
        <v>29</v>
      </c>
      <c r="F22411" t="s">
        <v>159</v>
      </c>
      <c r="G22411" s="2">
        <v>6</v>
      </c>
      <c r="H22411" s="2" t="s">
        <v>328</v>
      </c>
      <c r="I22411" s="67">
        <v>-4379.8100000000004</v>
      </c>
      <c r="J22411" s="67">
        <v>0</v>
      </c>
      <c r="K22411" s="67">
        <v>-4379.8100000000004</v>
      </c>
      <c r="L22411" s="67">
        <v>0</v>
      </c>
      <c r="M22411" s="67">
        <v>-4379.8100000000004</v>
      </c>
      <c r="N22411" s="67">
        <v>0</v>
      </c>
      <c r="P22411" s="67">
        <v>0</v>
      </c>
      <c r="Q22411" s="67">
        <v>0</v>
      </c>
      <c r="U22411" t="s">
        <v>783</v>
      </c>
    </row>
    <row r="22412" spans="3:21" x14ac:dyDescent="0.3">
      <c r="C22412" t="s">
        <v>166</v>
      </c>
      <c r="D22412" t="s">
        <v>158</v>
      </c>
      <c r="E22412" t="s">
        <v>29</v>
      </c>
      <c r="F22412" t="s">
        <v>159</v>
      </c>
      <c r="G22412" s="2">
        <v>2</v>
      </c>
      <c r="H22412" s="2" t="s">
        <v>218</v>
      </c>
      <c r="I22412" s="67">
        <v>-134170.51</v>
      </c>
      <c r="J22412" s="67">
        <v>0</v>
      </c>
      <c r="K22412" s="67">
        <v>-134170.51</v>
      </c>
      <c r="L22412" s="67">
        <v>0</v>
      </c>
      <c r="M22412" s="67">
        <v>-134170.51</v>
      </c>
      <c r="N22412" s="67">
        <v>0</v>
      </c>
      <c r="P22412" s="67">
        <v>0</v>
      </c>
      <c r="Q22412" s="67">
        <v>0</v>
      </c>
      <c r="U22412" t="s">
        <v>783</v>
      </c>
    </row>
    <row r="22413" spans="3:21" x14ac:dyDescent="0.3">
      <c r="C22413" t="s">
        <v>166</v>
      </c>
      <c r="D22413" t="s">
        <v>158</v>
      </c>
      <c r="E22413" t="s">
        <v>29</v>
      </c>
      <c r="F22413" t="s">
        <v>159</v>
      </c>
      <c r="G22413" s="2">
        <v>3</v>
      </c>
      <c r="H22413" s="2" t="s">
        <v>443</v>
      </c>
      <c r="I22413" s="67">
        <v>-827.29</v>
      </c>
      <c r="J22413" s="67">
        <v>0</v>
      </c>
      <c r="K22413" s="67">
        <v>-827.29</v>
      </c>
      <c r="L22413" s="67">
        <v>0</v>
      </c>
      <c r="M22413" s="67">
        <v>-827.29</v>
      </c>
      <c r="N22413" s="67">
        <v>0</v>
      </c>
      <c r="P22413" s="67">
        <v>0</v>
      </c>
      <c r="Q22413" s="67">
        <v>0</v>
      </c>
      <c r="U22413" t="s">
        <v>783</v>
      </c>
    </row>
    <row r="22414" spans="3:21" x14ac:dyDescent="0.3">
      <c r="C22414" t="s">
        <v>32</v>
      </c>
      <c r="D22414" t="s">
        <v>158</v>
      </c>
      <c r="E22414" t="s">
        <v>30</v>
      </c>
      <c r="F22414" t="s">
        <v>159</v>
      </c>
      <c r="G22414" s="2">
        <v>1</v>
      </c>
      <c r="H22414" s="2" t="s">
        <v>362</v>
      </c>
      <c r="I22414" s="67">
        <v>45771.11</v>
      </c>
      <c r="J22414" s="67">
        <v>0.05</v>
      </c>
      <c r="K22414" s="67">
        <v>45771.11</v>
      </c>
      <c r="L22414" s="67">
        <v>0.02</v>
      </c>
      <c r="M22414" s="67">
        <v>45771.11</v>
      </c>
      <c r="N22414" s="67">
        <v>0.25</v>
      </c>
      <c r="P22414" s="67">
        <v>0</v>
      </c>
      <c r="Q22414" s="67">
        <v>45771.11</v>
      </c>
      <c r="R22414" s="2" t="s">
        <v>161</v>
      </c>
      <c r="S22414" s="2" t="s">
        <v>161</v>
      </c>
      <c r="T22414" s="2" t="s">
        <v>161</v>
      </c>
      <c r="U22414" t="s">
        <v>783</v>
      </c>
    </row>
    <row r="22415" spans="3:21" x14ac:dyDescent="0.3">
      <c r="C22415" t="s">
        <v>166</v>
      </c>
      <c r="D22415" t="s">
        <v>158</v>
      </c>
      <c r="E22415" t="s">
        <v>30</v>
      </c>
      <c r="F22415" t="s">
        <v>159</v>
      </c>
      <c r="G22415" s="2">
        <v>0</v>
      </c>
      <c r="H22415" s="2" t="s">
        <v>315</v>
      </c>
      <c r="I22415" s="67">
        <v>2237674.9500000002</v>
      </c>
      <c r="J22415" s="67">
        <v>94.19</v>
      </c>
      <c r="K22415" s="67">
        <v>2237674.9500000002</v>
      </c>
      <c r="L22415" s="67">
        <v>42.31</v>
      </c>
      <c r="M22415" s="67">
        <v>2237674.9500000002</v>
      </c>
      <c r="N22415" s="67">
        <v>527.57000000000005</v>
      </c>
      <c r="P22415" s="67">
        <v>0</v>
      </c>
      <c r="Q22415" s="67">
        <v>0</v>
      </c>
      <c r="R22415" s="2" t="s">
        <v>161</v>
      </c>
      <c r="S22415" s="2" t="s">
        <v>161</v>
      </c>
      <c r="T22415" s="2" t="s">
        <v>161</v>
      </c>
      <c r="U22415" t="s">
        <v>783</v>
      </c>
    </row>
    <row r="22416" spans="3:21" x14ac:dyDescent="0.3">
      <c r="C22416" t="s">
        <v>166</v>
      </c>
      <c r="D22416" t="s">
        <v>158</v>
      </c>
      <c r="E22416" t="s">
        <v>30</v>
      </c>
      <c r="F22416" t="s">
        <v>159</v>
      </c>
      <c r="G22416" s="2">
        <v>3</v>
      </c>
      <c r="H22416" s="2" t="s">
        <v>602</v>
      </c>
      <c r="I22416" s="67">
        <v>142341.28</v>
      </c>
      <c r="J22416" s="67">
        <v>31.1</v>
      </c>
      <c r="K22416" s="67">
        <v>142341.28</v>
      </c>
      <c r="L22416" s="67">
        <v>1968.17</v>
      </c>
      <c r="M22416" s="67">
        <v>142341.28</v>
      </c>
      <c r="N22416" s="67">
        <v>141.49</v>
      </c>
      <c r="P22416" s="67">
        <v>0</v>
      </c>
      <c r="Q22416" s="67">
        <v>427023.83999999997</v>
      </c>
      <c r="R22416" s="2" t="s">
        <v>165</v>
      </c>
      <c r="S22416" s="2" t="s">
        <v>161</v>
      </c>
      <c r="T22416" s="2" t="s">
        <v>165</v>
      </c>
      <c r="U22416" t="s">
        <v>783</v>
      </c>
    </row>
    <row r="22417" spans="3:21" x14ac:dyDescent="0.3">
      <c r="C22417" t="s">
        <v>166</v>
      </c>
      <c r="D22417" t="s">
        <v>158</v>
      </c>
      <c r="E22417" t="s">
        <v>30</v>
      </c>
      <c r="F22417" t="s">
        <v>159</v>
      </c>
      <c r="G22417" s="2">
        <v>3</v>
      </c>
      <c r="H22417" s="2" t="s">
        <v>290</v>
      </c>
      <c r="I22417" s="67">
        <v>30740.19</v>
      </c>
      <c r="J22417" s="67">
        <v>583.91</v>
      </c>
      <c r="K22417" s="67">
        <v>30740.19</v>
      </c>
      <c r="L22417" s="67">
        <v>495.99</v>
      </c>
      <c r="M22417" s="67">
        <v>30740.19</v>
      </c>
      <c r="N22417" s="67">
        <v>18.260000000000002</v>
      </c>
      <c r="P22417" s="67">
        <v>0</v>
      </c>
      <c r="Q22417" s="67">
        <v>92220.569999999992</v>
      </c>
      <c r="R22417" s="2" t="s">
        <v>161</v>
      </c>
      <c r="S22417" s="2" t="s">
        <v>161</v>
      </c>
      <c r="T22417" s="2" t="s">
        <v>165</v>
      </c>
      <c r="U22417" t="s">
        <v>783</v>
      </c>
    </row>
    <row r="22418" spans="3:21" x14ac:dyDescent="0.3">
      <c r="C22418" t="s">
        <v>166</v>
      </c>
      <c r="D22418" t="s">
        <v>158</v>
      </c>
      <c r="E22418" t="s">
        <v>29</v>
      </c>
      <c r="F22418" t="s">
        <v>159</v>
      </c>
      <c r="G22418" s="2">
        <v>21</v>
      </c>
      <c r="H22418" s="2" t="s">
        <v>312</v>
      </c>
      <c r="I22418" s="67">
        <v>-381.85</v>
      </c>
      <c r="J22418" s="67">
        <v>0</v>
      </c>
      <c r="K22418" s="67">
        <v>-381.85</v>
      </c>
      <c r="L22418" s="67">
        <v>0</v>
      </c>
      <c r="M22418" s="67">
        <v>-381.85</v>
      </c>
      <c r="N22418" s="67">
        <v>0</v>
      </c>
      <c r="P22418" s="67">
        <v>0</v>
      </c>
      <c r="Q22418" s="67">
        <v>0</v>
      </c>
      <c r="U22418" t="s">
        <v>783</v>
      </c>
    </row>
    <row r="22419" spans="3:21" x14ac:dyDescent="0.3">
      <c r="C22419" t="s">
        <v>166</v>
      </c>
      <c r="D22419" t="s">
        <v>158</v>
      </c>
      <c r="E22419" t="s">
        <v>30</v>
      </c>
      <c r="F22419" t="s">
        <v>159</v>
      </c>
      <c r="G22419" s="2">
        <v>-1</v>
      </c>
      <c r="H22419" s="2" t="s">
        <v>232</v>
      </c>
      <c r="I22419" s="67">
        <v>842810.09</v>
      </c>
      <c r="J22419" s="67">
        <v>108.18</v>
      </c>
      <c r="K22419" s="67">
        <v>842810.09</v>
      </c>
      <c r="L22419" s="67">
        <v>51.38</v>
      </c>
      <c r="M22419" s="67">
        <v>842810.09</v>
      </c>
      <c r="N22419" s="67">
        <v>492.12</v>
      </c>
      <c r="P22419" s="67">
        <v>0</v>
      </c>
      <c r="Q22419" s="67">
        <v>0</v>
      </c>
      <c r="R22419" s="2" t="s">
        <v>161</v>
      </c>
      <c r="S22419" s="2" t="s">
        <v>161</v>
      </c>
      <c r="T22419" s="2" t="s">
        <v>161</v>
      </c>
      <c r="U22419" t="s">
        <v>783</v>
      </c>
    </row>
    <row r="22420" spans="3:21" x14ac:dyDescent="0.3">
      <c r="C22420" t="s">
        <v>32</v>
      </c>
      <c r="D22420" t="s">
        <v>158</v>
      </c>
      <c r="E22420" t="s">
        <v>30</v>
      </c>
      <c r="F22420" t="s">
        <v>159</v>
      </c>
      <c r="G22420" s="2">
        <v>3</v>
      </c>
      <c r="H22420" s="2" t="s">
        <v>598</v>
      </c>
      <c r="I22420" s="67">
        <v>272072.51</v>
      </c>
      <c r="J22420" s="67">
        <v>9.02</v>
      </c>
      <c r="K22420" s="67">
        <v>272072.51</v>
      </c>
      <c r="L22420" s="67">
        <v>48.45</v>
      </c>
      <c r="M22420" s="67">
        <v>272072.51</v>
      </c>
      <c r="N22420" s="67">
        <v>438.96</v>
      </c>
      <c r="P22420" s="67">
        <v>0</v>
      </c>
      <c r="Q22420" s="67">
        <v>816217.53</v>
      </c>
      <c r="R22420" s="2" t="s">
        <v>161</v>
      </c>
      <c r="S22420" s="2" t="s">
        <v>161</v>
      </c>
      <c r="T22420" s="2" t="s">
        <v>165</v>
      </c>
      <c r="U22420" t="s">
        <v>783</v>
      </c>
    </row>
    <row r="22421" spans="3:21" x14ac:dyDescent="0.3">
      <c r="C22421" t="s">
        <v>166</v>
      </c>
      <c r="D22421" t="s">
        <v>158</v>
      </c>
      <c r="E22421" t="s">
        <v>30</v>
      </c>
      <c r="F22421" t="s">
        <v>159</v>
      </c>
      <c r="G22421" s="2">
        <v>-1</v>
      </c>
      <c r="H22421" s="2" t="s">
        <v>363</v>
      </c>
      <c r="I22421" s="67">
        <v>2814.09</v>
      </c>
      <c r="J22421" s="67">
        <v>0.17</v>
      </c>
      <c r="K22421" s="67">
        <v>2814.09</v>
      </c>
      <c r="L22421" s="67">
        <v>0.06</v>
      </c>
      <c r="M22421" s="67">
        <v>2814.09</v>
      </c>
      <c r="N22421" s="67">
        <v>0.6</v>
      </c>
      <c r="O22421" s="2">
        <v>1</v>
      </c>
      <c r="P22421" s="67">
        <v>0</v>
      </c>
      <c r="Q22421" s="67">
        <v>0</v>
      </c>
      <c r="R22421" s="2" t="s">
        <v>161</v>
      </c>
      <c r="S22421" s="2" t="s">
        <v>161</v>
      </c>
      <c r="T22421" s="2" t="s">
        <v>161</v>
      </c>
      <c r="U22421" t="s">
        <v>783</v>
      </c>
    </row>
    <row r="22422" spans="3:21" x14ac:dyDescent="0.3">
      <c r="C22422" t="s">
        <v>31</v>
      </c>
      <c r="D22422" t="s">
        <v>158</v>
      </c>
      <c r="E22422" t="s">
        <v>29</v>
      </c>
      <c r="F22422" t="s">
        <v>159</v>
      </c>
      <c r="G22422" s="2">
        <v>4</v>
      </c>
      <c r="H22422" s="2" t="s">
        <v>229</v>
      </c>
      <c r="I22422" s="67">
        <v>-9745.52</v>
      </c>
      <c r="J22422" s="67">
        <v>0</v>
      </c>
      <c r="K22422" s="67">
        <v>-9745.52</v>
      </c>
      <c r="L22422" s="67">
        <v>0</v>
      </c>
      <c r="M22422" s="67">
        <v>-9745.52</v>
      </c>
      <c r="N22422" s="67">
        <v>0</v>
      </c>
      <c r="P22422" s="67">
        <v>0</v>
      </c>
      <c r="Q22422" s="67">
        <v>0</v>
      </c>
      <c r="U22422" t="s">
        <v>783</v>
      </c>
    </row>
    <row r="22423" spans="3:21" x14ac:dyDescent="0.3">
      <c r="C22423" t="s">
        <v>31</v>
      </c>
      <c r="D22423" t="s">
        <v>158</v>
      </c>
      <c r="E22423" t="s">
        <v>30</v>
      </c>
      <c r="F22423" t="s">
        <v>159</v>
      </c>
      <c r="G22423" s="2">
        <v>0</v>
      </c>
      <c r="H22423" s="2" t="s">
        <v>448</v>
      </c>
      <c r="I22423" s="67">
        <v>1323.94</v>
      </c>
      <c r="J22423" s="67">
        <v>247.32</v>
      </c>
      <c r="K22423" s="67">
        <v>1323.94</v>
      </c>
      <c r="L22423" s="67">
        <v>0.22</v>
      </c>
      <c r="M22423" s="67">
        <v>1323.94</v>
      </c>
      <c r="N22423" s="67">
        <v>3.07</v>
      </c>
      <c r="P22423" s="67">
        <v>0</v>
      </c>
      <c r="Q22423" s="67">
        <v>0</v>
      </c>
      <c r="R22423" s="2" t="s">
        <v>161</v>
      </c>
      <c r="S22423" s="2" t="s">
        <v>165</v>
      </c>
      <c r="T22423" s="2" t="s">
        <v>165</v>
      </c>
      <c r="U22423" t="s">
        <v>783</v>
      </c>
    </row>
    <row r="22424" spans="3:21" x14ac:dyDescent="0.3">
      <c r="C22424" t="s">
        <v>32</v>
      </c>
      <c r="D22424" t="s">
        <v>158</v>
      </c>
      <c r="E22424" t="s">
        <v>29</v>
      </c>
      <c r="F22424" t="s">
        <v>159</v>
      </c>
      <c r="G22424" s="2">
        <v>-1</v>
      </c>
      <c r="H22424" s="2" t="s">
        <v>435</v>
      </c>
      <c r="I22424" s="67">
        <v>-14276.37</v>
      </c>
      <c r="J22424" s="67">
        <v>0</v>
      </c>
      <c r="K22424" s="67">
        <v>-14276.37</v>
      </c>
      <c r="L22424" s="67">
        <v>0</v>
      </c>
      <c r="M22424" s="67">
        <v>-14276.37</v>
      </c>
      <c r="N22424" s="67">
        <v>0</v>
      </c>
      <c r="P22424" s="67">
        <v>0</v>
      </c>
      <c r="Q22424" s="67">
        <v>0</v>
      </c>
      <c r="U22424" t="s">
        <v>783</v>
      </c>
    </row>
    <row r="22425" spans="3:21" x14ac:dyDescent="0.3">
      <c r="C22425" t="s">
        <v>32</v>
      </c>
      <c r="D22425" t="s">
        <v>158</v>
      </c>
      <c r="E22425" t="s">
        <v>30</v>
      </c>
      <c r="F22425" t="s">
        <v>159</v>
      </c>
      <c r="G22425" s="2">
        <v>-1</v>
      </c>
      <c r="H22425" s="2" t="s">
        <v>456</v>
      </c>
      <c r="I22425" s="67">
        <v>13540.48</v>
      </c>
      <c r="J22425" s="67">
        <v>0</v>
      </c>
      <c r="K22425" s="67">
        <v>13540.48</v>
      </c>
      <c r="L22425" s="67">
        <v>0</v>
      </c>
      <c r="M22425" s="67">
        <v>13540.48</v>
      </c>
      <c r="N22425" s="67">
        <v>0</v>
      </c>
      <c r="P22425" s="67">
        <v>0</v>
      </c>
      <c r="Q22425" s="67">
        <v>0</v>
      </c>
      <c r="R22425" s="2" t="s">
        <v>161</v>
      </c>
      <c r="S22425" s="2" t="s">
        <v>161</v>
      </c>
      <c r="T22425" s="2" t="s">
        <v>161</v>
      </c>
      <c r="U22425" t="s">
        <v>783</v>
      </c>
    </row>
    <row r="22426" spans="3:21" x14ac:dyDescent="0.3">
      <c r="C22426" t="s">
        <v>166</v>
      </c>
      <c r="D22426" t="s">
        <v>158</v>
      </c>
      <c r="E22426" t="s">
        <v>29</v>
      </c>
      <c r="F22426" t="s">
        <v>159</v>
      </c>
      <c r="G22426" s="2">
        <v>1</v>
      </c>
      <c r="H22426" s="2" t="s">
        <v>236</v>
      </c>
      <c r="I22426" s="67">
        <v>-1990.72</v>
      </c>
      <c r="J22426" s="67">
        <v>0</v>
      </c>
      <c r="K22426" s="67">
        <v>-1990.72</v>
      </c>
      <c r="L22426" s="67">
        <v>0</v>
      </c>
      <c r="M22426" s="67">
        <v>-1990.72</v>
      </c>
      <c r="N22426" s="67">
        <v>0</v>
      </c>
      <c r="P22426" s="67">
        <v>0</v>
      </c>
      <c r="Q22426" s="67">
        <v>0</v>
      </c>
      <c r="U22426" t="s">
        <v>783</v>
      </c>
    </row>
    <row r="22427" spans="3:21" x14ac:dyDescent="0.3">
      <c r="C22427" t="s">
        <v>31</v>
      </c>
      <c r="D22427" t="s">
        <v>158</v>
      </c>
      <c r="E22427" t="s">
        <v>29</v>
      </c>
      <c r="F22427" t="s">
        <v>159</v>
      </c>
      <c r="G22427" s="2">
        <v>-1</v>
      </c>
      <c r="H22427" s="2" t="s">
        <v>404</v>
      </c>
      <c r="I22427" s="67">
        <v>-11988.2</v>
      </c>
      <c r="J22427" s="67">
        <v>0</v>
      </c>
      <c r="K22427" s="67">
        <v>-11988.2</v>
      </c>
      <c r="L22427" s="67">
        <v>0</v>
      </c>
      <c r="M22427" s="67">
        <v>-11988.2</v>
      </c>
      <c r="N22427" s="67">
        <v>0</v>
      </c>
      <c r="P22427" s="67">
        <v>0</v>
      </c>
      <c r="Q22427" s="67">
        <v>0</v>
      </c>
      <c r="U22427" t="s">
        <v>783</v>
      </c>
    </row>
    <row r="22428" spans="3:21" x14ac:dyDescent="0.3">
      <c r="C22428" t="s">
        <v>166</v>
      </c>
      <c r="D22428" t="s">
        <v>158</v>
      </c>
      <c r="E22428" t="s">
        <v>30</v>
      </c>
      <c r="F22428" t="s">
        <v>159</v>
      </c>
      <c r="G22428" s="2">
        <v>6</v>
      </c>
      <c r="H22428" s="2" t="s">
        <v>380</v>
      </c>
      <c r="I22428" s="67">
        <v>340311.42</v>
      </c>
      <c r="J22428" s="67">
        <v>3.37</v>
      </c>
      <c r="K22428" s="67">
        <v>340311.42</v>
      </c>
      <c r="L22428" s="67">
        <v>18.100000000000001</v>
      </c>
      <c r="M22428" s="67">
        <v>340311.42</v>
      </c>
      <c r="N22428" s="67">
        <v>170.28</v>
      </c>
      <c r="P22428" s="67">
        <v>0</v>
      </c>
      <c r="Q22428" s="67">
        <v>2041868.52</v>
      </c>
      <c r="R22428" s="2" t="s">
        <v>161</v>
      </c>
      <c r="S22428" s="2" t="s">
        <v>161</v>
      </c>
      <c r="T22428" s="2" t="s">
        <v>165</v>
      </c>
      <c r="U22428" t="s">
        <v>783</v>
      </c>
    </row>
    <row r="22429" spans="3:21" x14ac:dyDescent="0.3">
      <c r="C22429" t="s">
        <v>166</v>
      </c>
      <c r="D22429" t="s">
        <v>158</v>
      </c>
      <c r="E22429" t="s">
        <v>29</v>
      </c>
      <c r="F22429" t="s">
        <v>159</v>
      </c>
      <c r="G22429" s="2">
        <v>6</v>
      </c>
      <c r="H22429" s="2" t="s">
        <v>240</v>
      </c>
      <c r="I22429" s="67">
        <v>-670.03</v>
      </c>
      <c r="J22429" s="67">
        <v>0</v>
      </c>
      <c r="K22429" s="67">
        <v>-670.03</v>
      </c>
      <c r="L22429" s="67">
        <v>0</v>
      </c>
      <c r="M22429" s="67">
        <v>-670.03</v>
      </c>
      <c r="N22429" s="67">
        <v>0</v>
      </c>
      <c r="P22429" s="67">
        <v>0</v>
      </c>
      <c r="Q22429" s="67">
        <v>0</v>
      </c>
      <c r="U22429" t="s">
        <v>783</v>
      </c>
    </row>
    <row r="22430" spans="3:21" x14ac:dyDescent="0.3">
      <c r="C22430" t="s">
        <v>32</v>
      </c>
      <c r="D22430" t="s">
        <v>158</v>
      </c>
      <c r="E22430" t="s">
        <v>29</v>
      </c>
      <c r="F22430" t="s">
        <v>159</v>
      </c>
      <c r="G22430" s="2">
        <v>-1</v>
      </c>
      <c r="H22430" s="2" t="s">
        <v>372</v>
      </c>
      <c r="I22430" s="67">
        <v>-698977.43</v>
      </c>
      <c r="J22430" s="67">
        <v>0</v>
      </c>
      <c r="K22430" s="67">
        <v>-698977.43</v>
      </c>
      <c r="L22430" s="67">
        <v>0</v>
      </c>
      <c r="M22430" s="67">
        <v>-698977.43</v>
      </c>
      <c r="N22430" s="67">
        <v>0</v>
      </c>
      <c r="P22430" s="67">
        <v>0</v>
      </c>
      <c r="Q22430" s="67">
        <v>0</v>
      </c>
      <c r="U22430" t="s">
        <v>783</v>
      </c>
    </row>
    <row r="22431" spans="3:21" x14ac:dyDescent="0.3">
      <c r="C22431" t="s">
        <v>166</v>
      </c>
      <c r="D22431" t="s">
        <v>158</v>
      </c>
      <c r="E22431" t="s">
        <v>30</v>
      </c>
      <c r="F22431" t="s">
        <v>159</v>
      </c>
      <c r="G22431" s="2">
        <v>10</v>
      </c>
      <c r="H22431" s="2" t="s">
        <v>321</v>
      </c>
      <c r="I22431" s="67">
        <v>171723.73</v>
      </c>
      <c r="J22431" s="67">
        <v>6.22</v>
      </c>
      <c r="K22431" s="67">
        <v>171723.73</v>
      </c>
      <c r="L22431" s="67">
        <v>1.04</v>
      </c>
      <c r="M22431" s="67">
        <v>171723.73</v>
      </c>
      <c r="N22431" s="67">
        <v>11.39</v>
      </c>
      <c r="P22431" s="67">
        <v>0</v>
      </c>
      <c r="Q22431" s="67">
        <v>1717237.3</v>
      </c>
      <c r="R22431" s="2" t="s">
        <v>161</v>
      </c>
      <c r="S22431" s="2" t="s">
        <v>161</v>
      </c>
      <c r="T22431" s="2" t="s">
        <v>161</v>
      </c>
      <c r="U22431" t="s">
        <v>783</v>
      </c>
    </row>
    <row r="22432" spans="3:21" x14ac:dyDescent="0.3">
      <c r="C22432" t="s">
        <v>31</v>
      </c>
      <c r="D22432" t="s">
        <v>158</v>
      </c>
      <c r="E22432" t="s">
        <v>30</v>
      </c>
      <c r="F22432" t="s">
        <v>159</v>
      </c>
      <c r="G22432" s="2">
        <v>2</v>
      </c>
      <c r="H22432" s="2" t="s">
        <v>439</v>
      </c>
      <c r="I22432" s="67">
        <v>134758.72</v>
      </c>
      <c r="J22432" s="67">
        <v>19.22</v>
      </c>
      <c r="K22432" s="67">
        <v>134758.72</v>
      </c>
      <c r="L22432" s="67">
        <v>3.21</v>
      </c>
      <c r="M22432" s="67">
        <v>134758.72</v>
      </c>
      <c r="N22432" s="67">
        <v>35.17</v>
      </c>
      <c r="P22432" s="67">
        <v>0</v>
      </c>
      <c r="Q22432" s="67">
        <v>269517.44</v>
      </c>
      <c r="R22432" s="2" t="s">
        <v>161</v>
      </c>
      <c r="S22432" s="2" t="s">
        <v>161</v>
      </c>
      <c r="T22432" s="2" t="s">
        <v>161</v>
      </c>
      <c r="U22432" t="s">
        <v>783</v>
      </c>
    </row>
    <row r="22433" spans="3:21" x14ac:dyDescent="0.3">
      <c r="C22433" t="s">
        <v>31</v>
      </c>
      <c r="D22433" t="s">
        <v>158</v>
      </c>
      <c r="E22433" t="s">
        <v>30</v>
      </c>
      <c r="F22433" t="s">
        <v>159</v>
      </c>
      <c r="G22433" s="2">
        <v>0</v>
      </c>
      <c r="H22433" s="2" t="s">
        <v>474</v>
      </c>
      <c r="I22433" s="67">
        <v>3577.03</v>
      </c>
      <c r="J22433" s="67">
        <v>2.44</v>
      </c>
      <c r="K22433" s="67">
        <v>3577.03</v>
      </c>
      <c r="L22433" s="67">
        <v>0.19</v>
      </c>
      <c r="M22433" s="67">
        <v>3577.03</v>
      </c>
      <c r="N22433" s="67">
        <v>0.98</v>
      </c>
      <c r="P22433" s="67">
        <v>0</v>
      </c>
      <c r="Q22433" s="67">
        <v>0</v>
      </c>
      <c r="R22433" s="2" t="s">
        <v>161</v>
      </c>
      <c r="S22433" s="2" t="s">
        <v>161</v>
      </c>
      <c r="T22433" s="2" t="s">
        <v>161</v>
      </c>
      <c r="U22433" t="s">
        <v>783</v>
      </c>
    </row>
    <row r="22434" spans="3:21" x14ac:dyDescent="0.3">
      <c r="C22434" t="s">
        <v>32</v>
      </c>
      <c r="D22434" t="s">
        <v>158</v>
      </c>
      <c r="E22434" t="s">
        <v>30</v>
      </c>
      <c r="F22434" t="s">
        <v>159</v>
      </c>
      <c r="G22434" s="2">
        <v>3</v>
      </c>
      <c r="H22434" s="2" t="s">
        <v>382</v>
      </c>
      <c r="I22434" s="67">
        <v>31925.13</v>
      </c>
      <c r="J22434" s="67">
        <v>4582.68</v>
      </c>
      <c r="K22434" s="67">
        <v>31925.13</v>
      </c>
      <c r="L22434" s="67">
        <v>0.46</v>
      </c>
      <c r="M22434" s="67">
        <v>31925.13</v>
      </c>
      <c r="N22434" s="67">
        <v>10.06</v>
      </c>
      <c r="P22434" s="67">
        <v>0</v>
      </c>
      <c r="Q22434" s="67">
        <v>95775.39</v>
      </c>
      <c r="R22434" s="2" t="s">
        <v>161</v>
      </c>
      <c r="S22434" s="2" t="s">
        <v>165</v>
      </c>
      <c r="T22434" s="2" t="s">
        <v>165</v>
      </c>
      <c r="U22434" t="s">
        <v>783</v>
      </c>
    </row>
    <row r="22435" spans="3:21" x14ac:dyDescent="0.3">
      <c r="C22435" t="s">
        <v>31</v>
      </c>
      <c r="D22435" t="s">
        <v>158</v>
      </c>
      <c r="E22435" t="s">
        <v>30</v>
      </c>
      <c r="F22435" t="s">
        <v>159</v>
      </c>
      <c r="G22435" s="2">
        <v>1</v>
      </c>
      <c r="H22435" s="2" t="s">
        <v>364</v>
      </c>
      <c r="I22435" s="67">
        <v>31627.13</v>
      </c>
      <c r="J22435" s="67">
        <v>13.11</v>
      </c>
      <c r="K22435" s="67">
        <v>31627.13</v>
      </c>
      <c r="L22435" s="67">
        <v>4.7699999999999996</v>
      </c>
      <c r="M22435" s="67">
        <v>31627.13</v>
      </c>
      <c r="N22435" s="67">
        <v>45.83</v>
      </c>
      <c r="P22435" s="67">
        <v>0</v>
      </c>
      <c r="Q22435" s="67">
        <v>31627.13</v>
      </c>
      <c r="R22435" s="2" t="s">
        <v>161</v>
      </c>
      <c r="S22435" s="2" t="s">
        <v>161</v>
      </c>
      <c r="T22435" s="2" t="s">
        <v>161</v>
      </c>
      <c r="U22435" t="s">
        <v>783</v>
      </c>
    </row>
    <row r="22436" spans="3:21" x14ac:dyDescent="0.3">
      <c r="C22436" t="s">
        <v>166</v>
      </c>
      <c r="D22436" t="s">
        <v>158</v>
      </c>
      <c r="E22436" t="s">
        <v>29</v>
      </c>
      <c r="F22436" t="s">
        <v>159</v>
      </c>
      <c r="G22436" s="2">
        <v>3</v>
      </c>
      <c r="H22436" s="2" t="s">
        <v>596</v>
      </c>
      <c r="I22436" s="67">
        <v>-32.159999999999997</v>
      </c>
      <c r="J22436" s="67">
        <v>0</v>
      </c>
      <c r="K22436" s="67">
        <v>-32.159999999999997</v>
      </c>
      <c r="L22436" s="67">
        <v>0</v>
      </c>
      <c r="M22436" s="67">
        <v>-32.159999999999997</v>
      </c>
      <c r="N22436" s="67">
        <v>0</v>
      </c>
      <c r="P22436" s="67">
        <v>0</v>
      </c>
      <c r="Q22436" s="67">
        <v>0</v>
      </c>
      <c r="U22436" t="s">
        <v>783</v>
      </c>
    </row>
    <row r="22437" spans="3:21" x14ac:dyDescent="0.3">
      <c r="C22437" t="s">
        <v>166</v>
      </c>
      <c r="D22437" t="s">
        <v>158</v>
      </c>
      <c r="E22437" t="s">
        <v>30</v>
      </c>
      <c r="F22437" t="s">
        <v>159</v>
      </c>
      <c r="G22437" s="2">
        <v>2</v>
      </c>
      <c r="H22437" s="2" t="s">
        <v>570</v>
      </c>
      <c r="I22437" s="67">
        <v>105601.22</v>
      </c>
      <c r="J22437" s="67">
        <v>8.94</v>
      </c>
      <c r="K22437" s="67">
        <v>105601.22</v>
      </c>
      <c r="L22437" s="67">
        <v>6.08</v>
      </c>
      <c r="M22437" s="67">
        <v>105601.22</v>
      </c>
      <c r="N22437" s="67">
        <v>108.89</v>
      </c>
      <c r="P22437" s="67">
        <v>0</v>
      </c>
      <c r="Q22437" s="67">
        <v>211202.44</v>
      </c>
      <c r="R22437" s="2" t="s">
        <v>161</v>
      </c>
      <c r="S22437" s="2" t="s">
        <v>161</v>
      </c>
      <c r="T22437" s="2" t="s">
        <v>161</v>
      </c>
      <c r="U22437" t="s">
        <v>783</v>
      </c>
    </row>
    <row r="22438" spans="3:21" x14ac:dyDescent="0.3">
      <c r="C22438" t="s">
        <v>31</v>
      </c>
      <c r="D22438" t="s">
        <v>158</v>
      </c>
      <c r="E22438" t="s">
        <v>30</v>
      </c>
      <c r="F22438" t="s">
        <v>159</v>
      </c>
      <c r="G22438" s="2">
        <v>2</v>
      </c>
      <c r="H22438" s="2" t="s">
        <v>288</v>
      </c>
      <c r="I22438" s="67">
        <v>37969.980000000003</v>
      </c>
      <c r="J22438" s="67">
        <v>2.31</v>
      </c>
      <c r="K22438" s="67">
        <v>37969.980000000003</v>
      </c>
      <c r="L22438" s="67">
        <v>634.49</v>
      </c>
      <c r="M22438" s="67">
        <v>37969.980000000003</v>
      </c>
      <c r="N22438" s="67">
        <v>12.95</v>
      </c>
      <c r="P22438" s="67">
        <v>0</v>
      </c>
      <c r="Q22438" s="67">
        <v>75939.960000000006</v>
      </c>
      <c r="R22438" s="2" t="s">
        <v>165</v>
      </c>
      <c r="S22438" s="2" t="s">
        <v>161</v>
      </c>
      <c r="T22438" s="2" t="s">
        <v>165</v>
      </c>
      <c r="U22438" t="s">
        <v>783</v>
      </c>
    </row>
    <row r="22439" spans="3:21" x14ac:dyDescent="0.3">
      <c r="C22439" t="s">
        <v>32</v>
      </c>
      <c r="D22439" t="s">
        <v>158</v>
      </c>
      <c r="E22439" t="s">
        <v>29</v>
      </c>
      <c r="F22439" t="s">
        <v>159</v>
      </c>
      <c r="G22439" s="2">
        <v>-1</v>
      </c>
      <c r="H22439" s="2" t="s">
        <v>445</v>
      </c>
      <c r="I22439" s="67">
        <v>-8745.2900000000009</v>
      </c>
      <c r="J22439" s="67">
        <v>0</v>
      </c>
      <c r="K22439" s="67">
        <v>-8745.2900000000009</v>
      </c>
      <c r="L22439" s="67">
        <v>0</v>
      </c>
      <c r="M22439" s="67">
        <v>-8745.2900000000009</v>
      </c>
      <c r="N22439" s="67">
        <v>0</v>
      </c>
      <c r="P22439" s="67">
        <v>0</v>
      </c>
      <c r="Q22439" s="67">
        <v>0</v>
      </c>
      <c r="U22439" t="s">
        <v>783</v>
      </c>
    </row>
    <row r="22440" spans="3:21" x14ac:dyDescent="0.3">
      <c r="C22440" t="s">
        <v>166</v>
      </c>
      <c r="D22440" t="s">
        <v>158</v>
      </c>
      <c r="E22440" t="s">
        <v>30</v>
      </c>
      <c r="F22440" t="s">
        <v>159</v>
      </c>
      <c r="G22440" s="2">
        <v>5</v>
      </c>
      <c r="H22440" s="2" t="s">
        <v>258</v>
      </c>
      <c r="I22440" s="67">
        <v>30393.41</v>
      </c>
      <c r="J22440" s="67">
        <v>0.51</v>
      </c>
      <c r="K22440" s="67">
        <v>30393.41</v>
      </c>
      <c r="L22440" s="67">
        <v>1.05</v>
      </c>
      <c r="M22440" s="67">
        <v>30393.41</v>
      </c>
      <c r="N22440" s="67">
        <v>12.55</v>
      </c>
      <c r="P22440" s="67">
        <v>0</v>
      </c>
      <c r="Q22440" s="67">
        <v>151967.04999999999</v>
      </c>
      <c r="R22440" s="2" t="s">
        <v>161</v>
      </c>
      <c r="S22440" s="2" t="s">
        <v>161</v>
      </c>
      <c r="T22440" s="2" t="s">
        <v>165</v>
      </c>
      <c r="U22440" t="s">
        <v>783</v>
      </c>
    </row>
    <row r="22441" spans="3:21" x14ac:dyDescent="0.3">
      <c r="C22441" t="s">
        <v>166</v>
      </c>
      <c r="D22441" t="s">
        <v>158</v>
      </c>
      <c r="E22441" t="s">
        <v>30</v>
      </c>
      <c r="F22441" t="s">
        <v>159</v>
      </c>
      <c r="G22441" s="2">
        <v>5</v>
      </c>
      <c r="H22441" s="2" t="s">
        <v>212</v>
      </c>
      <c r="I22441" s="67">
        <v>3500.03</v>
      </c>
      <c r="J22441" s="67">
        <v>0.08</v>
      </c>
      <c r="K22441" s="67">
        <v>3500.03</v>
      </c>
      <c r="L22441" s="67">
        <v>0.01</v>
      </c>
      <c r="M22441" s="67">
        <v>3500.03</v>
      </c>
      <c r="N22441" s="67">
        <v>0.15</v>
      </c>
      <c r="P22441" s="67">
        <v>0</v>
      </c>
      <c r="Q22441" s="67">
        <v>17500.150000000001</v>
      </c>
      <c r="R22441" s="2" t="s">
        <v>165</v>
      </c>
      <c r="S22441" s="2" t="s">
        <v>165</v>
      </c>
      <c r="T22441" s="2" t="s">
        <v>165</v>
      </c>
      <c r="U22441" t="s">
        <v>783</v>
      </c>
    </row>
    <row r="22442" spans="3:21" x14ac:dyDescent="0.3">
      <c r="C22442" t="s">
        <v>32</v>
      </c>
      <c r="D22442" t="s">
        <v>158</v>
      </c>
      <c r="E22442" t="s">
        <v>30</v>
      </c>
      <c r="F22442" t="s">
        <v>159</v>
      </c>
      <c r="G22442" s="2">
        <v>-4</v>
      </c>
      <c r="H22442" s="2" t="s">
        <v>233</v>
      </c>
      <c r="I22442" s="67">
        <v>1429.24</v>
      </c>
      <c r="J22442" s="67">
        <v>0.19</v>
      </c>
      <c r="K22442" s="67">
        <v>1429.24</v>
      </c>
      <c r="L22442" s="67">
        <v>1.02</v>
      </c>
      <c r="M22442" s="67">
        <v>1429.24</v>
      </c>
      <c r="N22442" s="67">
        <v>0.1</v>
      </c>
      <c r="P22442" s="67">
        <v>0</v>
      </c>
      <c r="Q22442" s="67">
        <v>0</v>
      </c>
      <c r="R22442" s="2" t="s">
        <v>161</v>
      </c>
      <c r="S22442" s="2" t="s">
        <v>161</v>
      </c>
      <c r="T22442" s="2" t="s">
        <v>165</v>
      </c>
      <c r="U22442" t="s">
        <v>783</v>
      </c>
    </row>
    <row r="22443" spans="3:21" x14ac:dyDescent="0.3">
      <c r="C22443" t="s">
        <v>32</v>
      </c>
      <c r="D22443" t="s">
        <v>158</v>
      </c>
      <c r="E22443" t="s">
        <v>30</v>
      </c>
      <c r="F22443" t="s">
        <v>159</v>
      </c>
      <c r="G22443" s="2">
        <v>3</v>
      </c>
      <c r="H22443" s="2" t="s">
        <v>295</v>
      </c>
      <c r="I22443" s="67">
        <v>26391.040000000001</v>
      </c>
      <c r="J22443" s="67">
        <v>0</v>
      </c>
      <c r="K22443" s="67">
        <v>26391.040000000001</v>
      </c>
      <c r="L22443" s="67">
        <v>492.25</v>
      </c>
      <c r="M22443" s="67">
        <v>26391.040000000001</v>
      </c>
      <c r="N22443" s="67">
        <v>0</v>
      </c>
      <c r="P22443" s="67">
        <v>0</v>
      </c>
      <c r="Q22443" s="67">
        <v>79173.119999999995</v>
      </c>
      <c r="R22443" s="2" t="s">
        <v>165</v>
      </c>
      <c r="S22443" s="2" t="s">
        <v>161</v>
      </c>
      <c r="T22443" s="2" t="s">
        <v>165</v>
      </c>
      <c r="U22443" t="s">
        <v>783</v>
      </c>
    </row>
    <row r="22444" spans="3:21" x14ac:dyDescent="0.3">
      <c r="C22444" t="s">
        <v>166</v>
      </c>
      <c r="D22444" t="s">
        <v>158</v>
      </c>
      <c r="E22444" t="s">
        <v>30</v>
      </c>
      <c r="F22444" t="s">
        <v>159</v>
      </c>
      <c r="G22444" s="2">
        <v>1</v>
      </c>
      <c r="H22444" s="2" t="s">
        <v>320</v>
      </c>
      <c r="I22444" s="67">
        <v>1345111.9</v>
      </c>
      <c r="J22444" s="67">
        <v>78.27</v>
      </c>
      <c r="K22444" s="67">
        <v>1345111.9</v>
      </c>
      <c r="L22444" s="67">
        <v>144.75</v>
      </c>
      <c r="M22444" s="67">
        <v>1345111.9</v>
      </c>
      <c r="N22444" s="67">
        <v>1000.25</v>
      </c>
      <c r="P22444" s="67">
        <v>5819.16</v>
      </c>
      <c r="Q22444" s="67">
        <v>1345111.9</v>
      </c>
      <c r="R22444" s="2" t="s">
        <v>161</v>
      </c>
      <c r="S22444" s="2" t="s">
        <v>161</v>
      </c>
      <c r="T22444" s="2" t="s">
        <v>161</v>
      </c>
      <c r="U22444" t="s">
        <v>783</v>
      </c>
    </row>
    <row r="22445" spans="3:21" x14ac:dyDescent="0.3">
      <c r="C22445" t="s">
        <v>166</v>
      </c>
      <c r="D22445" t="s">
        <v>158</v>
      </c>
      <c r="E22445" t="s">
        <v>29</v>
      </c>
      <c r="F22445" t="s">
        <v>159</v>
      </c>
      <c r="G22445" s="2">
        <v>4</v>
      </c>
      <c r="H22445" s="2" t="s">
        <v>281</v>
      </c>
      <c r="I22445" s="67">
        <v>-2919.03</v>
      </c>
      <c r="J22445" s="67">
        <v>0</v>
      </c>
      <c r="K22445" s="67">
        <v>-2919.03</v>
      </c>
      <c r="L22445" s="67">
        <v>0</v>
      </c>
      <c r="M22445" s="67">
        <v>-2919.03</v>
      </c>
      <c r="N22445" s="67">
        <v>0</v>
      </c>
      <c r="P22445" s="67">
        <v>0</v>
      </c>
      <c r="Q22445" s="67">
        <v>0</v>
      </c>
      <c r="U22445" t="s">
        <v>783</v>
      </c>
    </row>
    <row r="22446" spans="3:21" x14ac:dyDescent="0.3">
      <c r="C22446" t="s">
        <v>166</v>
      </c>
      <c r="D22446" t="s">
        <v>158</v>
      </c>
      <c r="E22446" t="s">
        <v>29</v>
      </c>
      <c r="F22446" t="s">
        <v>159</v>
      </c>
      <c r="G22446" s="2">
        <v>-1</v>
      </c>
      <c r="H22446" s="2" t="s">
        <v>181</v>
      </c>
      <c r="I22446" s="67">
        <v>-1717.24</v>
      </c>
      <c r="J22446" s="67">
        <v>0</v>
      </c>
      <c r="K22446" s="67">
        <v>-1717.24</v>
      </c>
      <c r="L22446" s="67">
        <v>0</v>
      </c>
      <c r="M22446" s="67">
        <v>-1717.24</v>
      </c>
      <c r="N22446" s="67">
        <v>0</v>
      </c>
      <c r="P22446" s="67">
        <v>0</v>
      </c>
      <c r="Q22446" s="67">
        <v>0</v>
      </c>
      <c r="U22446" t="s">
        <v>783</v>
      </c>
    </row>
    <row r="22447" spans="3:21" x14ac:dyDescent="0.3">
      <c r="C22447" t="s">
        <v>31</v>
      </c>
      <c r="D22447" t="s">
        <v>158</v>
      </c>
      <c r="E22447" t="s">
        <v>29</v>
      </c>
      <c r="F22447" t="s">
        <v>159</v>
      </c>
      <c r="G22447" s="2">
        <v>6</v>
      </c>
      <c r="H22447" s="2" t="s">
        <v>226</v>
      </c>
      <c r="I22447" s="67">
        <v>-120531.68</v>
      </c>
      <c r="J22447" s="67">
        <v>0</v>
      </c>
      <c r="K22447" s="67">
        <v>-120531.68</v>
      </c>
      <c r="L22447" s="67">
        <v>0</v>
      </c>
      <c r="M22447" s="67">
        <v>-120531.68</v>
      </c>
      <c r="N22447" s="67">
        <v>0</v>
      </c>
      <c r="P22447" s="67">
        <v>0</v>
      </c>
      <c r="Q22447" s="67">
        <v>0</v>
      </c>
      <c r="U22447" t="s">
        <v>783</v>
      </c>
    </row>
    <row r="22448" spans="3:21" x14ac:dyDescent="0.3">
      <c r="C22448" t="s">
        <v>166</v>
      </c>
      <c r="D22448" t="s">
        <v>158</v>
      </c>
      <c r="E22448" t="s">
        <v>30</v>
      </c>
      <c r="F22448" t="s">
        <v>159</v>
      </c>
      <c r="G22448" s="2">
        <v>0</v>
      </c>
      <c r="H22448" s="2" t="s">
        <v>416</v>
      </c>
      <c r="I22448" s="67">
        <v>1415.5</v>
      </c>
      <c r="J22448" s="67">
        <v>136.02000000000001</v>
      </c>
      <c r="K22448" s="67">
        <v>1415.5</v>
      </c>
      <c r="L22448" s="67">
        <v>0.11</v>
      </c>
      <c r="M22448" s="67">
        <v>1415.5</v>
      </c>
      <c r="N22448" s="67">
        <v>1.0900000000000001</v>
      </c>
      <c r="P22448" s="67">
        <v>0</v>
      </c>
      <c r="Q22448" s="67">
        <v>0</v>
      </c>
      <c r="R22448" s="2" t="s">
        <v>161</v>
      </c>
      <c r="S22448" s="2" t="s">
        <v>165</v>
      </c>
      <c r="T22448" s="2" t="s">
        <v>165</v>
      </c>
      <c r="U22448" t="s">
        <v>783</v>
      </c>
    </row>
    <row r="22449" spans="3:21" x14ac:dyDescent="0.3">
      <c r="C22449" t="s">
        <v>31</v>
      </c>
      <c r="D22449" t="s">
        <v>158</v>
      </c>
      <c r="E22449" t="s">
        <v>29</v>
      </c>
      <c r="F22449" t="s">
        <v>159</v>
      </c>
      <c r="G22449" s="2">
        <v>14</v>
      </c>
      <c r="H22449" s="2" t="s">
        <v>225</v>
      </c>
      <c r="I22449" s="67">
        <v>-3480.32</v>
      </c>
      <c r="J22449" s="67">
        <v>0</v>
      </c>
      <c r="K22449" s="67">
        <v>-3480.32</v>
      </c>
      <c r="L22449" s="67">
        <v>0</v>
      </c>
      <c r="M22449" s="67">
        <v>-3480.32</v>
      </c>
      <c r="N22449" s="67">
        <v>0</v>
      </c>
      <c r="P22449" s="67">
        <v>0</v>
      </c>
      <c r="Q22449" s="67">
        <v>0</v>
      </c>
      <c r="U22449" t="s">
        <v>783</v>
      </c>
    </row>
    <row r="22450" spans="3:21" x14ac:dyDescent="0.3">
      <c r="C22450" t="s">
        <v>166</v>
      </c>
      <c r="D22450" t="s">
        <v>158</v>
      </c>
      <c r="E22450" t="s">
        <v>30</v>
      </c>
      <c r="F22450" t="s">
        <v>159</v>
      </c>
      <c r="G22450" s="2">
        <v>4</v>
      </c>
      <c r="H22450" s="2" t="s">
        <v>177</v>
      </c>
      <c r="I22450" s="67">
        <v>90.3</v>
      </c>
      <c r="J22450" s="67">
        <v>0.01</v>
      </c>
      <c r="K22450" s="67">
        <v>90.3</v>
      </c>
      <c r="L22450" s="67">
        <v>0</v>
      </c>
      <c r="M22450" s="67">
        <v>90.3</v>
      </c>
      <c r="N22450" s="67">
        <v>7.0000000000000007E-2</v>
      </c>
      <c r="P22450" s="67">
        <v>0</v>
      </c>
      <c r="Q22450" s="67">
        <v>361.2</v>
      </c>
      <c r="R22450" s="2" t="s">
        <v>161</v>
      </c>
      <c r="S22450" s="2" t="s">
        <v>161</v>
      </c>
      <c r="T22450" s="2" t="s">
        <v>161</v>
      </c>
      <c r="U22450" t="s">
        <v>783</v>
      </c>
    </row>
    <row r="22451" spans="3:21" x14ac:dyDescent="0.3">
      <c r="C22451" t="s">
        <v>166</v>
      </c>
      <c r="D22451" t="s">
        <v>158</v>
      </c>
      <c r="E22451" t="s">
        <v>29</v>
      </c>
      <c r="F22451" t="s">
        <v>159</v>
      </c>
      <c r="G22451" s="2">
        <v>1</v>
      </c>
      <c r="H22451" s="2" t="s">
        <v>218</v>
      </c>
      <c r="I22451" s="67">
        <v>-99162.78</v>
      </c>
      <c r="J22451" s="67">
        <v>0</v>
      </c>
      <c r="K22451" s="67">
        <v>-99162.78</v>
      </c>
      <c r="L22451" s="67">
        <v>0</v>
      </c>
      <c r="M22451" s="67">
        <v>-99162.78</v>
      </c>
      <c r="N22451" s="67">
        <v>0</v>
      </c>
      <c r="P22451" s="67">
        <v>-134.61000000000001</v>
      </c>
      <c r="Q22451" s="67">
        <v>0</v>
      </c>
      <c r="U22451" t="s">
        <v>783</v>
      </c>
    </row>
    <row r="22452" spans="3:21" x14ac:dyDescent="0.3">
      <c r="C22452" t="s">
        <v>166</v>
      </c>
      <c r="D22452" t="s">
        <v>158</v>
      </c>
      <c r="E22452" t="s">
        <v>30</v>
      </c>
      <c r="F22452" t="s">
        <v>159</v>
      </c>
      <c r="G22452" s="2">
        <v>0</v>
      </c>
      <c r="H22452" s="2" t="s">
        <v>502</v>
      </c>
      <c r="I22452" s="67">
        <v>6311.39</v>
      </c>
      <c r="J22452" s="67">
        <v>0.14000000000000001</v>
      </c>
      <c r="K22452" s="67">
        <v>6311.39</v>
      </c>
      <c r="L22452" s="67">
        <v>7.0000000000000007E-2</v>
      </c>
      <c r="M22452" s="67">
        <v>6311.39</v>
      </c>
      <c r="N22452" s="67">
        <v>0.63</v>
      </c>
      <c r="P22452" s="67">
        <v>0</v>
      </c>
      <c r="Q22452" s="67">
        <v>0</v>
      </c>
      <c r="R22452" s="2" t="s">
        <v>161</v>
      </c>
      <c r="S22452" s="2" t="s">
        <v>161</v>
      </c>
      <c r="T22452" s="2" t="s">
        <v>161</v>
      </c>
      <c r="U22452" t="s">
        <v>783</v>
      </c>
    </row>
    <row r="22453" spans="3:21" x14ac:dyDescent="0.3">
      <c r="C22453" t="s">
        <v>31</v>
      </c>
      <c r="D22453" t="s">
        <v>158</v>
      </c>
      <c r="E22453" t="s">
        <v>30</v>
      </c>
      <c r="F22453" t="s">
        <v>159</v>
      </c>
      <c r="G22453" s="2">
        <v>5</v>
      </c>
      <c r="H22453" s="2" t="s">
        <v>239</v>
      </c>
      <c r="I22453" s="67">
        <v>119062.33</v>
      </c>
      <c r="J22453" s="67">
        <v>12.71</v>
      </c>
      <c r="K22453" s="67">
        <v>119062.33</v>
      </c>
      <c r="L22453" s="67">
        <v>68.25</v>
      </c>
      <c r="M22453" s="67">
        <v>119062.33</v>
      </c>
      <c r="N22453" s="67">
        <v>2.68</v>
      </c>
      <c r="P22453" s="67">
        <v>0</v>
      </c>
      <c r="Q22453" s="67">
        <v>595311.65</v>
      </c>
      <c r="R22453" s="2" t="s">
        <v>161</v>
      </c>
      <c r="S22453" s="2" t="s">
        <v>161</v>
      </c>
      <c r="T22453" s="2" t="s">
        <v>165</v>
      </c>
      <c r="U22453" t="s">
        <v>783</v>
      </c>
    </row>
    <row r="22454" spans="3:21" x14ac:dyDescent="0.3">
      <c r="C22454" t="s">
        <v>166</v>
      </c>
      <c r="D22454" t="s">
        <v>158</v>
      </c>
      <c r="E22454" t="s">
        <v>30</v>
      </c>
      <c r="F22454" t="s">
        <v>159</v>
      </c>
      <c r="G22454" s="2">
        <v>14</v>
      </c>
      <c r="H22454" s="2" t="s">
        <v>210</v>
      </c>
      <c r="I22454" s="67">
        <v>264962</v>
      </c>
      <c r="J22454" s="67">
        <v>3.85</v>
      </c>
      <c r="K22454" s="67">
        <v>264962</v>
      </c>
      <c r="L22454" s="67">
        <v>20.7</v>
      </c>
      <c r="M22454" s="67">
        <v>264962</v>
      </c>
      <c r="N22454" s="67">
        <v>21.84</v>
      </c>
      <c r="P22454" s="67">
        <v>0</v>
      </c>
      <c r="Q22454" s="67">
        <v>3709468</v>
      </c>
      <c r="R22454" s="2" t="s">
        <v>161</v>
      </c>
      <c r="S22454" s="2" t="s">
        <v>161</v>
      </c>
      <c r="T22454" s="2" t="s">
        <v>165</v>
      </c>
      <c r="U22454" t="s">
        <v>783</v>
      </c>
    </row>
    <row r="22455" spans="3:21" x14ac:dyDescent="0.3">
      <c r="C22455" t="s">
        <v>31</v>
      </c>
      <c r="D22455" t="s">
        <v>158</v>
      </c>
      <c r="E22455" t="s">
        <v>29</v>
      </c>
      <c r="F22455" t="s">
        <v>159</v>
      </c>
      <c r="G22455" s="2">
        <v>10</v>
      </c>
      <c r="H22455" s="2" t="s">
        <v>549</v>
      </c>
      <c r="I22455" s="67">
        <v>-236832.56</v>
      </c>
      <c r="J22455" s="67">
        <v>0</v>
      </c>
      <c r="K22455" s="67">
        <v>-236832.56</v>
      </c>
      <c r="L22455" s="67">
        <v>0</v>
      </c>
      <c r="M22455" s="67">
        <v>-236832.56</v>
      </c>
      <c r="N22455" s="67">
        <v>0</v>
      </c>
      <c r="P22455" s="67">
        <v>0</v>
      </c>
      <c r="Q22455" s="67">
        <v>0</v>
      </c>
      <c r="U22455" t="s">
        <v>783</v>
      </c>
    </row>
    <row r="22456" spans="3:21" x14ac:dyDescent="0.3">
      <c r="C22456" t="s">
        <v>166</v>
      </c>
      <c r="D22456" t="s">
        <v>158</v>
      </c>
      <c r="E22456" t="s">
        <v>30</v>
      </c>
      <c r="F22456" t="s">
        <v>159</v>
      </c>
      <c r="G22456" s="2">
        <v>4</v>
      </c>
      <c r="H22456" s="2" t="s">
        <v>163</v>
      </c>
      <c r="I22456" s="67">
        <v>10905.37</v>
      </c>
      <c r="J22456" s="67">
        <v>2313.9</v>
      </c>
      <c r="K22456" s="67">
        <v>10905.37</v>
      </c>
      <c r="L22456" s="67">
        <v>0.04</v>
      </c>
      <c r="M22456" s="67">
        <v>10905.37</v>
      </c>
      <c r="N22456" s="67">
        <v>0.54</v>
      </c>
      <c r="P22456" s="67">
        <v>0</v>
      </c>
      <c r="Q22456" s="67">
        <v>43621.48</v>
      </c>
      <c r="R22456" s="2" t="s">
        <v>161</v>
      </c>
      <c r="S22456" s="2" t="s">
        <v>165</v>
      </c>
      <c r="T22456" s="2" t="s">
        <v>165</v>
      </c>
      <c r="U22456" t="s">
        <v>783</v>
      </c>
    </row>
    <row r="22457" spans="3:21" x14ac:dyDescent="0.3">
      <c r="C22457" t="s">
        <v>166</v>
      </c>
      <c r="D22457" t="s">
        <v>158</v>
      </c>
      <c r="E22457" t="s">
        <v>29</v>
      </c>
      <c r="F22457" t="s">
        <v>159</v>
      </c>
      <c r="G22457" s="2">
        <v>2</v>
      </c>
      <c r="H22457" s="2" t="s">
        <v>236</v>
      </c>
      <c r="I22457" s="67">
        <v>-471.14</v>
      </c>
      <c r="J22457" s="67">
        <v>0</v>
      </c>
      <c r="K22457" s="67">
        <v>-471.14</v>
      </c>
      <c r="L22457" s="67">
        <v>0</v>
      </c>
      <c r="M22457" s="67">
        <v>-471.14</v>
      </c>
      <c r="N22457" s="67">
        <v>0</v>
      </c>
      <c r="P22457" s="67">
        <v>0</v>
      </c>
      <c r="Q22457" s="67">
        <v>0</v>
      </c>
      <c r="U22457" t="s">
        <v>783</v>
      </c>
    </row>
    <row r="22458" spans="3:21" x14ac:dyDescent="0.3">
      <c r="C22458" t="s">
        <v>166</v>
      </c>
      <c r="D22458" t="s">
        <v>158</v>
      </c>
      <c r="E22458" t="s">
        <v>30</v>
      </c>
      <c r="F22458" t="s">
        <v>159</v>
      </c>
      <c r="G22458" s="2">
        <v>8</v>
      </c>
      <c r="H22458" s="2" t="s">
        <v>187</v>
      </c>
      <c r="I22458" s="67">
        <v>1381019.28</v>
      </c>
      <c r="J22458" s="67">
        <v>86.61</v>
      </c>
      <c r="K22458" s="67">
        <v>1381019.28</v>
      </c>
      <c r="L22458" s="67">
        <v>14.48</v>
      </c>
      <c r="M22458" s="67">
        <v>1381019.28</v>
      </c>
      <c r="N22458" s="67">
        <v>158.47</v>
      </c>
      <c r="P22458" s="67">
        <v>0</v>
      </c>
      <c r="Q22458" s="67">
        <v>11048154.24</v>
      </c>
      <c r="R22458" s="2" t="s">
        <v>161</v>
      </c>
      <c r="S22458" s="2" t="s">
        <v>161</v>
      </c>
      <c r="T22458" s="2" t="s">
        <v>161</v>
      </c>
      <c r="U22458" t="s">
        <v>783</v>
      </c>
    </row>
    <row r="22459" spans="3:21" x14ac:dyDescent="0.3">
      <c r="C22459" t="s">
        <v>166</v>
      </c>
      <c r="D22459" t="s">
        <v>158</v>
      </c>
      <c r="E22459" t="s">
        <v>29</v>
      </c>
      <c r="F22459" t="s">
        <v>159</v>
      </c>
      <c r="G22459" s="2">
        <v>0</v>
      </c>
      <c r="H22459" s="2" t="s">
        <v>466</v>
      </c>
      <c r="I22459" s="67">
        <v>-2464.4899999999998</v>
      </c>
      <c r="J22459" s="67">
        <v>0</v>
      </c>
      <c r="K22459" s="67">
        <v>-2464.4899999999998</v>
      </c>
      <c r="L22459" s="67">
        <v>0</v>
      </c>
      <c r="M22459" s="67">
        <v>-2464.4899999999998</v>
      </c>
      <c r="N22459" s="67">
        <v>0</v>
      </c>
      <c r="P22459" s="67">
        <v>0</v>
      </c>
      <c r="Q22459" s="67">
        <v>0</v>
      </c>
      <c r="U22459" t="s">
        <v>783</v>
      </c>
    </row>
    <row r="22460" spans="3:21" x14ac:dyDescent="0.3">
      <c r="C22460" t="s">
        <v>31</v>
      </c>
      <c r="D22460" t="s">
        <v>158</v>
      </c>
      <c r="E22460" t="s">
        <v>30</v>
      </c>
      <c r="F22460" t="s">
        <v>159</v>
      </c>
      <c r="G22460" s="2">
        <v>7</v>
      </c>
      <c r="H22460" s="2" t="s">
        <v>335</v>
      </c>
      <c r="I22460" s="67">
        <v>9644.02</v>
      </c>
      <c r="J22460" s="67">
        <v>0</v>
      </c>
      <c r="K22460" s="67">
        <v>9644.02</v>
      </c>
      <c r="L22460" s="67">
        <v>0</v>
      </c>
      <c r="M22460" s="67">
        <v>9644.02</v>
      </c>
      <c r="N22460" s="67">
        <v>0</v>
      </c>
      <c r="P22460" s="67">
        <v>0</v>
      </c>
      <c r="Q22460" s="67">
        <v>67508.14</v>
      </c>
      <c r="R22460" s="2" t="s">
        <v>161</v>
      </c>
      <c r="S22460" s="2" t="s">
        <v>161</v>
      </c>
      <c r="T22460" s="2" t="s">
        <v>161</v>
      </c>
      <c r="U22460" t="s">
        <v>783</v>
      </c>
    </row>
    <row r="22461" spans="3:21" x14ac:dyDescent="0.3">
      <c r="C22461" t="s">
        <v>166</v>
      </c>
      <c r="D22461" t="s">
        <v>158</v>
      </c>
      <c r="E22461" t="s">
        <v>30</v>
      </c>
      <c r="F22461" t="s">
        <v>159</v>
      </c>
      <c r="G22461" s="2">
        <v>4</v>
      </c>
      <c r="H22461" s="2" t="s">
        <v>199</v>
      </c>
      <c r="I22461" s="67">
        <v>19993.73</v>
      </c>
      <c r="J22461" s="67">
        <v>0.47</v>
      </c>
      <c r="K22461" s="67">
        <v>19993.73</v>
      </c>
      <c r="L22461" s="67">
        <v>526.17999999999995</v>
      </c>
      <c r="M22461" s="67">
        <v>19993.73</v>
      </c>
      <c r="N22461" s="67">
        <v>2.65</v>
      </c>
      <c r="P22461" s="67">
        <v>0</v>
      </c>
      <c r="Q22461" s="67">
        <v>79974.92</v>
      </c>
      <c r="R22461" s="2" t="s">
        <v>165</v>
      </c>
      <c r="S22461" s="2" t="s">
        <v>161</v>
      </c>
      <c r="T22461" s="2" t="s">
        <v>165</v>
      </c>
      <c r="U22461" t="s">
        <v>783</v>
      </c>
    </row>
    <row r="22462" spans="3:21" x14ac:dyDescent="0.3">
      <c r="C22462" t="s">
        <v>32</v>
      </c>
      <c r="D22462" t="s">
        <v>158</v>
      </c>
      <c r="E22462" t="s">
        <v>29</v>
      </c>
      <c r="F22462" t="s">
        <v>159</v>
      </c>
      <c r="G22462" s="2">
        <v>1</v>
      </c>
      <c r="H22462" s="2" t="s">
        <v>476</v>
      </c>
      <c r="I22462" s="67">
        <v>-5533.65</v>
      </c>
      <c r="J22462" s="67">
        <v>0</v>
      </c>
      <c r="K22462" s="67">
        <v>-5533.65</v>
      </c>
      <c r="L22462" s="67">
        <v>0</v>
      </c>
      <c r="M22462" s="67">
        <v>-5533.65</v>
      </c>
      <c r="N22462" s="67">
        <v>0</v>
      </c>
      <c r="P22462" s="67">
        <v>0</v>
      </c>
      <c r="Q22462" s="67">
        <v>0</v>
      </c>
      <c r="U22462" t="s">
        <v>783</v>
      </c>
    </row>
    <row r="22463" spans="3:21" x14ac:dyDescent="0.3">
      <c r="C22463" t="s">
        <v>31</v>
      </c>
      <c r="D22463" t="s">
        <v>158</v>
      </c>
      <c r="E22463" t="s">
        <v>30</v>
      </c>
      <c r="F22463" t="s">
        <v>159</v>
      </c>
      <c r="G22463" s="2">
        <v>0</v>
      </c>
      <c r="H22463" s="2" t="s">
        <v>357</v>
      </c>
      <c r="I22463" s="67">
        <v>938.45</v>
      </c>
      <c r="J22463" s="67">
        <v>0.02</v>
      </c>
      <c r="K22463" s="67">
        <v>938.45</v>
      </c>
      <c r="L22463" s="67">
        <v>0.01</v>
      </c>
      <c r="M22463" s="67">
        <v>938.45</v>
      </c>
      <c r="N22463" s="67">
        <v>0.1</v>
      </c>
      <c r="P22463" s="67">
        <v>0</v>
      </c>
      <c r="Q22463" s="67">
        <v>0</v>
      </c>
      <c r="R22463" s="2" t="s">
        <v>161</v>
      </c>
      <c r="S22463" s="2" t="s">
        <v>161</v>
      </c>
      <c r="T22463" s="2" t="s">
        <v>161</v>
      </c>
      <c r="U22463" t="s">
        <v>783</v>
      </c>
    </row>
    <row r="22464" spans="3:21" x14ac:dyDescent="0.3">
      <c r="C22464" t="s">
        <v>166</v>
      </c>
      <c r="D22464" t="s">
        <v>158</v>
      </c>
      <c r="E22464" t="s">
        <v>30</v>
      </c>
      <c r="F22464" t="s">
        <v>159</v>
      </c>
      <c r="G22464" s="2">
        <v>6</v>
      </c>
      <c r="H22464" s="2" t="s">
        <v>459</v>
      </c>
      <c r="I22464" s="67">
        <v>1062673.83</v>
      </c>
      <c r="J22464" s="67">
        <v>3.03</v>
      </c>
      <c r="K22464" s="67">
        <v>1062673.83</v>
      </c>
      <c r="L22464" s="67">
        <v>14.95</v>
      </c>
      <c r="M22464" s="67">
        <v>1062673.83</v>
      </c>
      <c r="N22464" s="67">
        <v>651.66</v>
      </c>
      <c r="P22464" s="67">
        <v>0</v>
      </c>
      <c r="Q22464" s="67">
        <v>6376042.9800000004</v>
      </c>
      <c r="R22464" s="2" t="s">
        <v>161</v>
      </c>
      <c r="S22464" s="2" t="s">
        <v>161</v>
      </c>
      <c r="T22464" s="2" t="s">
        <v>165</v>
      </c>
      <c r="U22464" t="s">
        <v>783</v>
      </c>
    </row>
    <row r="22465" spans="3:21" x14ac:dyDescent="0.3">
      <c r="C22465" t="s">
        <v>166</v>
      </c>
      <c r="D22465" t="s">
        <v>158</v>
      </c>
      <c r="E22465" t="s">
        <v>30</v>
      </c>
      <c r="F22465" t="s">
        <v>159</v>
      </c>
      <c r="G22465" s="2">
        <v>4</v>
      </c>
      <c r="H22465" s="2" t="s">
        <v>394</v>
      </c>
      <c r="I22465" s="67">
        <v>63373.8</v>
      </c>
      <c r="J22465" s="67">
        <v>5.9</v>
      </c>
      <c r="K22465" s="67">
        <v>63373.8</v>
      </c>
      <c r="L22465" s="67">
        <v>1443.09</v>
      </c>
      <c r="M22465" s="67">
        <v>63373.8</v>
      </c>
      <c r="N22465" s="67">
        <v>10.8</v>
      </c>
      <c r="P22465" s="67">
        <v>0</v>
      </c>
      <c r="Q22465" s="67">
        <v>253495.2</v>
      </c>
      <c r="R22465" s="2" t="s">
        <v>165</v>
      </c>
      <c r="S22465" s="2" t="s">
        <v>161</v>
      </c>
      <c r="T22465" s="2" t="s">
        <v>165</v>
      </c>
      <c r="U22465" t="s">
        <v>783</v>
      </c>
    </row>
    <row r="22466" spans="3:21" x14ac:dyDescent="0.3">
      <c r="C22466" t="s">
        <v>166</v>
      </c>
      <c r="D22466" t="s">
        <v>158</v>
      </c>
      <c r="E22466" t="s">
        <v>29</v>
      </c>
      <c r="F22466" t="s">
        <v>159</v>
      </c>
      <c r="G22466" s="2">
        <v>3</v>
      </c>
      <c r="H22466" s="2" t="s">
        <v>518</v>
      </c>
      <c r="I22466" s="67">
        <v>-10534.9</v>
      </c>
      <c r="J22466" s="67">
        <v>0</v>
      </c>
      <c r="K22466" s="67">
        <v>-10534.9</v>
      </c>
      <c r="L22466" s="67">
        <v>0</v>
      </c>
      <c r="M22466" s="67">
        <v>-10534.9</v>
      </c>
      <c r="N22466" s="67">
        <v>0</v>
      </c>
      <c r="P22466" s="67">
        <v>0</v>
      </c>
      <c r="Q22466" s="67">
        <v>0</v>
      </c>
      <c r="U22466" t="s">
        <v>783</v>
      </c>
    </row>
    <row r="22467" spans="3:21" x14ac:dyDescent="0.3">
      <c r="C22467" t="s">
        <v>31</v>
      </c>
      <c r="D22467" t="s">
        <v>158</v>
      </c>
      <c r="E22467" t="s">
        <v>30</v>
      </c>
      <c r="F22467" t="s">
        <v>159</v>
      </c>
      <c r="G22467" s="2">
        <v>9</v>
      </c>
      <c r="H22467" s="2" t="s">
        <v>288</v>
      </c>
      <c r="I22467" s="67">
        <v>138200.63</v>
      </c>
      <c r="J22467" s="67">
        <v>2.0299999999999998</v>
      </c>
      <c r="K22467" s="67">
        <v>138200.63</v>
      </c>
      <c r="L22467" s="67">
        <v>10.89</v>
      </c>
      <c r="M22467" s="67">
        <v>138200.63</v>
      </c>
      <c r="N22467" s="67">
        <v>17.920000000000002</v>
      </c>
      <c r="P22467" s="67">
        <v>0</v>
      </c>
      <c r="Q22467" s="67">
        <v>1243805.67</v>
      </c>
      <c r="R22467" s="2" t="s">
        <v>161</v>
      </c>
      <c r="S22467" s="2" t="s">
        <v>161</v>
      </c>
      <c r="T22467" s="2" t="s">
        <v>165</v>
      </c>
      <c r="U22467" t="s">
        <v>783</v>
      </c>
    </row>
    <row r="22468" spans="3:21" x14ac:dyDescent="0.3">
      <c r="C22468" t="s">
        <v>166</v>
      </c>
      <c r="D22468" t="s">
        <v>158</v>
      </c>
      <c r="E22468" t="s">
        <v>30</v>
      </c>
      <c r="F22468" t="s">
        <v>159</v>
      </c>
      <c r="G22468" s="2">
        <v>0</v>
      </c>
      <c r="H22468" s="2" t="s">
        <v>453</v>
      </c>
      <c r="I22468" s="67">
        <v>908268.22</v>
      </c>
      <c r="J22468" s="67">
        <v>151.16</v>
      </c>
      <c r="K22468" s="67">
        <v>908268.22</v>
      </c>
      <c r="L22468" s="67">
        <v>21.24</v>
      </c>
      <c r="M22468" s="67">
        <v>908268.22</v>
      </c>
      <c r="N22468" s="67">
        <v>1175.51</v>
      </c>
      <c r="P22468" s="67">
        <v>0</v>
      </c>
      <c r="Q22468" s="67">
        <v>0</v>
      </c>
      <c r="R22468" s="2" t="s">
        <v>161</v>
      </c>
      <c r="S22468" s="2" t="s">
        <v>161</v>
      </c>
      <c r="T22468" s="2" t="s">
        <v>161</v>
      </c>
      <c r="U22468" t="s">
        <v>783</v>
      </c>
    </row>
    <row r="22469" spans="3:21" x14ac:dyDescent="0.3">
      <c r="C22469" t="s">
        <v>31</v>
      </c>
      <c r="D22469" t="s">
        <v>158</v>
      </c>
      <c r="E22469" t="s">
        <v>30</v>
      </c>
      <c r="F22469" t="s">
        <v>159</v>
      </c>
      <c r="G22469" s="2">
        <v>5</v>
      </c>
      <c r="H22469" s="2" t="s">
        <v>240</v>
      </c>
      <c r="I22469" s="67">
        <v>19776.38</v>
      </c>
      <c r="J22469" s="67">
        <v>2512.58</v>
      </c>
      <c r="K22469" s="67">
        <v>19776.38</v>
      </c>
      <c r="L22469" s="67">
        <v>1.04</v>
      </c>
      <c r="M22469" s="67">
        <v>19776.38</v>
      </c>
      <c r="N22469" s="67">
        <v>12.92</v>
      </c>
      <c r="P22469" s="67">
        <v>0</v>
      </c>
      <c r="Q22469" s="67">
        <v>98881.900000000009</v>
      </c>
      <c r="R22469" s="2" t="s">
        <v>161</v>
      </c>
      <c r="S22469" s="2" t="s">
        <v>165</v>
      </c>
      <c r="T22469" s="2" t="s">
        <v>165</v>
      </c>
      <c r="U22469" t="s">
        <v>783</v>
      </c>
    </row>
    <row r="22470" spans="3:21" x14ac:dyDescent="0.3">
      <c r="C22470" t="s">
        <v>32</v>
      </c>
      <c r="D22470" t="s">
        <v>158</v>
      </c>
      <c r="E22470" t="s">
        <v>30</v>
      </c>
      <c r="F22470" t="s">
        <v>159</v>
      </c>
      <c r="G22470" s="2">
        <v>2</v>
      </c>
      <c r="H22470" s="2" t="s">
        <v>279</v>
      </c>
      <c r="I22470" s="67">
        <v>43618.51</v>
      </c>
      <c r="J22470" s="67">
        <v>5.47</v>
      </c>
      <c r="K22470" s="67">
        <v>43618.51</v>
      </c>
      <c r="L22470" s="67">
        <v>1052.95</v>
      </c>
      <c r="M22470" s="67">
        <v>43618.51</v>
      </c>
      <c r="N22470" s="67">
        <v>8.5399999999999991</v>
      </c>
      <c r="P22470" s="67">
        <v>0</v>
      </c>
      <c r="Q22470" s="67">
        <v>87237.02</v>
      </c>
      <c r="R22470" s="2" t="s">
        <v>165</v>
      </c>
      <c r="S22470" s="2" t="s">
        <v>161</v>
      </c>
      <c r="T22470" s="2" t="s">
        <v>165</v>
      </c>
      <c r="U22470" t="s">
        <v>783</v>
      </c>
    </row>
    <row r="22471" spans="3:21" x14ac:dyDescent="0.3">
      <c r="C22471" t="s">
        <v>31</v>
      </c>
      <c r="D22471" t="s">
        <v>158</v>
      </c>
      <c r="E22471" t="s">
        <v>30</v>
      </c>
      <c r="F22471" t="s">
        <v>159</v>
      </c>
      <c r="G22471" s="2">
        <v>4</v>
      </c>
      <c r="H22471" s="2" t="s">
        <v>578</v>
      </c>
      <c r="I22471" s="67">
        <v>47449.85</v>
      </c>
      <c r="J22471" s="67">
        <v>13.45</v>
      </c>
      <c r="K22471" s="67">
        <v>47449.85</v>
      </c>
      <c r="L22471" s="67">
        <v>785.1</v>
      </c>
      <c r="M22471" s="67">
        <v>47449.85</v>
      </c>
      <c r="N22471" s="67">
        <v>21.57</v>
      </c>
      <c r="P22471" s="67">
        <v>0</v>
      </c>
      <c r="Q22471" s="67">
        <v>189799.4</v>
      </c>
      <c r="R22471" s="2" t="s">
        <v>165</v>
      </c>
      <c r="S22471" s="2" t="s">
        <v>161</v>
      </c>
      <c r="T22471" s="2" t="s">
        <v>165</v>
      </c>
      <c r="U22471" t="s">
        <v>783</v>
      </c>
    </row>
    <row r="22472" spans="3:21" x14ac:dyDescent="0.3">
      <c r="C22472" t="s">
        <v>31</v>
      </c>
      <c r="D22472" t="s">
        <v>158</v>
      </c>
      <c r="E22472" t="s">
        <v>30</v>
      </c>
      <c r="F22472" t="s">
        <v>159</v>
      </c>
      <c r="G22472" s="2">
        <v>2</v>
      </c>
      <c r="H22472" s="2" t="s">
        <v>469</v>
      </c>
      <c r="I22472" s="67">
        <v>25438.23</v>
      </c>
      <c r="J22472" s="67">
        <v>0.91</v>
      </c>
      <c r="K22472" s="67">
        <v>25438.23</v>
      </c>
      <c r="L22472" s="67">
        <v>0.49</v>
      </c>
      <c r="M22472" s="67">
        <v>25438.23</v>
      </c>
      <c r="N22472" s="67">
        <v>8.09</v>
      </c>
      <c r="P22472" s="67">
        <v>0</v>
      </c>
      <c r="Q22472" s="67">
        <v>50876.46</v>
      </c>
      <c r="R22472" s="2" t="s">
        <v>161</v>
      </c>
      <c r="S22472" s="2" t="s">
        <v>161</v>
      </c>
      <c r="T22472" s="2" t="s">
        <v>161</v>
      </c>
      <c r="U22472" t="s">
        <v>783</v>
      </c>
    </row>
    <row r="22473" spans="3:21" x14ac:dyDescent="0.3">
      <c r="C22473" t="s">
        <v>31</v>
      </c>
      <c r="D22473" t="s">
        <v>158</v>
      </c>
      <c r="E22473" t="s">
        <v>29</v>
      </c>
      <c r="F22473" t="s">
        <v>159</v>
      </c>
      <c r="G22473" s="2">
        <v>0</v>
      </c>
      <c r="H22473" s="2" t="s">
        <v>170</v>
      </c>
      <c r="I22473" s="67">
        <v>-1198.2</v>
      </c>
      <c r="J22473" s="67">
        <v>0</v>
      </c>
      <c r="K22473" s="67">
        <v>-1198.2</v>
      </c>
      <c r="L22473" s="67">
        <v>0</v>
      </c>
      <c r="M22473" s="67">
        <v>-1198.2</v>
      </c>
      <c r="N22473" s="67">
        <v>0</v>
      </c>
      <c r="P22473" s="67">
        <v>0</v>
      </c>
      <c r="Q22473" s="67">
        <v>0</v>
      </c>
      <c r="U22473" t="s">
        <v>783</v>
      </c>
    </row>
    <row r="22474" spans="3:21" x14ac:dyDescent="0.3">
      <c r="C22474" t="s">
        <v>166</v>
      </c>
      <c r="D22474" t="s">
        <v>158</v>
      </c>
      <c r="E22474" t="s">
        <v>30</v>
      </c>
      <c r="F22474" t="s">
        <v>159</v>
      </c>
      <c r="G22474" s="2">
        <v>1</v>
      </c>
      <c r="H22474" s="2" t="s">
        <v>480</v>
      </c>
      <c r="I22474" s="67">
        <v>12641.1</v>
      </c>
      <c r="J22474" s="67">
        <v>12.05</v>
      </c>
      <c r="K22474" s="67">
        <v>12641.1</v>
      </c>
      <c r="L22474" s="67">
        <v>2.44</v>
      </c>
      <c r="M22474" s="67">
        <v>12641.1</v>
      </c>
      <c r="N22474" s="67">
        <v>19.329999999999998</v>
      </c>
      <c r="P22474" s="67">
        <v>0</v>
      </c>
      <c r="Q22474" s="67">
        <v>12641.1</v>
      </c>
      <c r="R22474" s="2" t="s">
        <v>161</v>
      </c>
      <c r="S22474" s="2" t="s">
        <v>161</v>
      </c>
      <c r="T22474" s="2" t="s">
        <v>161</v>
      </c>
      <c r="U22474" t="s">
        <v>783</v>
      </c>
    </row>
    <row r="22475" spans="3:21" x14ac:dyDescent="0.3">
      <c r="C22475" t="s">
        <v>166</v>
      </c>
      <c r="D22475" t="s">
        <v>158</v>
      </c>
      <c r="E22475" t="s">
        <v>30</v>
      </c>
      <c r="F22475" t="s">
        <v>159</v>
      </c>
      <c r="G22475" s="2">
        <v>4</v>
      </c>
      <c r="H22475" s="2" t="s">
        <v>473</v>
      </c>
      <c r="I22475" s="67">
        <v>41440.58</v>
      </c>
      <c r="J22475" s="67">
        <v>18.989999999999998</v>
      </c>
      <c r="K22475" s="67">
        <v>41440.58</v>
      </c>
      <c r="L22475" s="67">
        <v>723.76</v>
      </c>
      <c r="M22475" s="67">
        <v>41440.58</v>
      </c>
      <c r="N22475" s="67">
        <v>30.45</v>
      </c>
      <c r="P22475" s="67">
        <v>0</v>
      </c>
      <c r="Q22475" s="67">
        <v>165762.32</v>
      </c>
      <c r="R22475" s="2" t="s">
        <v>165</v>
      </c>
      <c r="S22475" s="2" t="s">
        <v>161</v>
      </c>
      <c r="T22475" s="2" t="s">
        <v>165</v>
      </c>
      <c r="U22475" t="s">
        <v>783</v>
      </c>
    </row>
    <row r="22476" spans="3:21" x14ac:dyDescent="0.3">
      <c r="C22476" t="s">
        <v>32</v>
      </c>
      <c r="D22476" t="s">
        <v>158</v>
      </c>
      <c r="E22476" t="s">
        <v>29</v>
      </c>
      <c r="F22476" t="s">
        <v>159</v>
      </c>
      <c r="G22476" s="2">
        <v>2</v>
      </c>
      <c r="H22476" s="2" t="s">
        <v>188</v>
      </c>
      <c r="I22476" s="67">
        <v>-1860.49</v>
      </c>
      <c r="J22476" s="67">
        <v>0</v>
      </c>
      <c r="K22476" s="67">
        <v>-1860.49</v>
      </c>
      <c r="L22476" s="67">
        <v>0</v>
      </c>
      <c r="M22476" s="67">
        <v>-1860.49</v>
      </c>
      <c r="N22476" s="67">
        <v>0</v>
      </c>
      <c r="P22476" s="67">
        <v>0</v>
      </c>
      <c r="Q22476" s="67">
        <v>0</v>
      </c>
      <c r="U22476" t="s">
        <v>783</v>
      </c>
    </row>
    <row r="22477" spans="3:21" x14ac:dyDescent="0.3">
      <c r="C22477" t="s">
        <v>31</v>
      </c>
      <c r="D22477" t="s">
        <v>158</v>
      </c>
      <c r="E22477" t="s">
        <v>30</v>
      </c>
      <c r="F22477" t="s">
        <v>159</v>
      </c>
      <c r="G22477" s="2">
        <v>2</v>
      </c>
      <c r="H22477" s="2" t="s">
        <v>235</v>
      </c>
      <c r="I22477" s="67">
        <v>26273.17</v>
      </c>
      <c r="J22477" s="67">
        <v>1.45</v>
      </c>
      <c r="K22477" s="67">
        <v>26273.17</v>
      </c>
      <c r="L22477" s="67">
        <v>0.69</v>
      </c>
      <c r="M22477" s="67">
        <v>26273.17</v>
      </c>
      <c r="N22477" s="67">
        <v>6.59</v>
      </c>
      <c r="P22477" s="67">
        <v>0</v>
      </c>
      <c r="Q22477" s="67">
        <v>52546.34</v>
      </c>
      <c r="R22477" s="2" t="s">
        <v>161</v>
      </c>
      <c r="S22477" s="2" t="s">
        <v>161</v>
      </c>
      <c r="T22477" s="2" t="s">
        <v>161</v>
      </c>
      <c r="U22477" t="s">
        <v>783</v>
      </c>
    </row>
    <row r="22478" spans="3:21" x14ac:dyDescent="0.3">
      <c r="C22478" t="s">
        <v>31</v>
      </c>
      <c r="D22478" t="s">
        <v>158</v>
      </c>
      <c r="E22478" t="s">
        <v>30</v>
      </c>
      <c r="F22478" t="s">
        <v>159</v>
      </c>
      <c r="G22478" s="2">
        <v>5</v>
      </c>
      <c r="H22478" s="2" t="s">
        <v>431</v>
      </c>
      <c r="I22478" s="67">
        <v>842689.65</v>
      </c>
      <c r="J22478" s="67">
        <v>332.37</v>
      </c>
      <c r="K22478" s="67">
        <v>842689.65</v>
      </c>
      <c r="L22478" s="67">
        <v>23.9</v>
      </c>
      <c r="M22478" s="67">
        <v>842689.65</v>
      </c>
      <c r="N22478" s="67">
        <v>518.23</v>
      </c>
      <c r="P22478" s="67">
        <v>0</v>
      </c>
      <c r="Q22478" s="67">
        <v>4213448.25</v>
      </c>
      <c r="R22478" s="2" t="s">
        <v>161</v>
      </c>
      <c r="S22478" s="2" t="s">
        <v>161</v>
      </c>
      <c r="T22478" s="2" t="s">
        <v>161</v>
      </c>
      <c r="U22478" t="s">
        <v>783</v>
      </c>
    </row>
    <row r="22479" spans="3:21" x14ac:dyDescent="0.3">
      <c r="C22479" t="s">
        <v>166</v>
      </c>
      <c r="D22479" t="s">
        <v>158</v>
      </c>
      <c r="E22479" t="s">
        <v>30</v>
      </c>
      <c r="F22479" t="s">
        <v>159</v>
      </c>
      <c r="G22479" s="2">
        <v>5</v>
      </c>
      <c r="H22479" s="2" t="s">
        <v>492</v>
      </c>
      <c r="I22479" s="67">
        <v>208000</v>
      </c>
      <c r="J22479" s="67">
        <v>0</v>
      </c>
      <c r="K22479" s="67">
        <v>208000</v>
      </c>
      <c r="L22479" s="67">
        <v>0</v>
      </c>
      <c r="M22479" s="67">
        <v>208000</v>
      </c>
      <c r="N22479" s="67">
        <v>284.54000000000002</v>
      </c>
      <c r="P22479" s="67">
        <v>0</v>
      </c>
      <c r="Q22479" s="67">
        <v>1040000</v>
      </c>
      <c r="R22479" s="2" t="s">
        <v>161</v>
      </c>
      <c r="S22479" s="2" t="s">
        <v>161</v>
      </c>
      <c r="T22479" s="2" t="s">
        <v>165</v>
      </c>
      <c r="U22479" t="s">
        <v>783</v>
      </c>
    </row>
    <row r="22480" spans="3:21" x14ac:dyDescent="0.3">
      <c r="C22480" t="s">
        <v>31</v>
      </c>
      <c r="D22480" t="s">
        <v>158</v>
      </c>
      <c r="E22480" t="s">
        <v>30</v>
      </c>
      <c r="F22480" t="s">
        <v>159</v>
      </c>
      <c r="G22480" s="2">
        <v>7</v>
      </c>
      <c r="H22480" s="2" t="s">
        <v>465</v>
      </c>
      <c r="I22480" s="67">
        <v>41014.6</v>
      </c>
      <c r="J22480" s="67">
        <v>1097.92</v>
      </c>
      <c r="K22480" s="67">
        <v>41014.6</v>
      </c>
      <c r="L22480" s="67">
        <v>932.61</v>
      </c>
      <c r="M22480" s="67">
        <v>41014.6</v>
      </c>
      <c r="N22480" s="67">
        <v>11.47</v>
      </c>
      <c r="P22480" s="67">
        <v>0</v>
      </c>
      <c r="Q22480" s="67">
        <v>287102.2</v>
      </c>
      <c r="R22480" s="2" t="s">
        <v>161</v>
      </c>
      <c r="S22480" s="2" t="s">
        <v>161</v>
      </c>
      <c r="T22480" s="2" t="s">
        <v>165</v>
      </c>
      <c r="U22480" t="s">
        <v>783</v>
      </c>
    </row>
    <row r="22481" spans="3:21" x14ac:dyDescent="0.3">
      <c r="C22481" t="s">
        <v>166</v>
      </c>
      <c r="D22481" t="s">
        <v>158</v>
      </c>
      <c r="E22481" t="s">
        <v>30</v>
      </c>
      <c r="F22481" t="s">
        <v>159</v>
      </c>
      <c r="G22481" s="2">
        <v>2</v>
      </c>
      <c r="H22481" s="2" t="s">
        <v>431</v>
      </c>
      <c r="I22481" s="67">
        <v>5760.89</v>
      </c>
      <c r="J22481" s="67">
        <v>12045.39</v>
      </c>
      <c r="K22481" s="67">
        <v>5760.89</v>
      </c>
      <c r="L22481" s="67">
        <v>0.66</v>
      </c>
      <c r="M22481" s="67">
        <v>5760.89</v>
      </c>
      <c r="N22481" s="67">
        <v>14.23</v>
      </c>
      <c r="O22481" s="2">
        <v>1</v>
      </c>
      <c r="P22481" s="67">
        <v>0</v>
      </c>
      <c r="Q22481" s="67">
        <v>11521.78</v>
      </c>
      <c r="R22481" s="2" t="s">
        <v>161</v>
      </c>
      <c r="S22481" s="2" t="s">
        <v>165</v>
      </c>
      <c r="T22481" s="2" t="s">
        <v>165</v>
      </c>
      <c r="U22481" t="s">
        <v>783</v>
      </c>
    </row>
    <row r="22482" spans="3:21" x14ac:dyDescent="0.3">
      <c r="C22482" t="s">
        <v>31</v>
      </c>
      <c r="D22482" t="s">
        <v>158</v>
      </c>
      <c r="E22482" t="s">
        <v>30</v>
      </c>
      <c r="F22482" t="s">
        <v>159</v>
      </c>
      <c r="G22482" s="2">
        <v>1</v>
      </c>
      <c r="H22482" s="2" t="s">
        <v>605</v>
      </c>
      <c r="I22482" s="67">
        <v>111822.55</v>
      </c>
      <c r="J22482" s="67">
        <v>0.49</v>
      </c>
      <c r="K22482" s="67">
        <v>111822.55</v>
      </c>
      <c r="L22482" s="67">
        <v>0.08</v>
      </c>
      <c r="M22482" s="67">
        <v>111822.55</v>
      </c>
      <c r="N22482" s="67">
        <v>0.9</v>
      </c>
      <c r="P22482" s="67">
        <v>0</v>
      </c>
      <c r="Q22482" s="67">
        <v>111822.55</v>
      </c>
      <c r="R22482" s="2" t="s">
        <v>161</v>
      </c>
      <c r="S22482" s="2" t="s">
        <v>161</v>
      </c>
      <c r="T22482" s="2" t="s">
        <v>161</v>
      </c>
      <c r="U22482" t="s">
        <v>783</v>
      </c>
    </row>
    <row r="22483" spans="3:21" x14ac:dyDescent="0.3">
      <c r="C22483" t="s">
        <v>166</v>
      </c>
      <c r="D22483" t="s">
        <v>158</v>
      </c>
      <c r="E22483" t="s">
        <v>30</v>
      </c>
      <c r="F22483" t="s">
        <v>159</v>
      </c>
      <c r="G22483" s="2">
        <v>1</v>
      </c>
      <c r="H22483" s="2" t="s">
        <v>530</v>
      </c>
      <c r="I22483" s="67">
        <v>4623.1499999999996</v>
      </c>
      <c r="J22483" s="67">
        <v>855.58</v>
      </c>
      <c r="K22483" s="67">
        <v>4623.1499999999996</v>
      </c>
      <c r="L22483" s="67">
        <v>0.22</v>
      </c>
      <c r="M22483" s="67">
        <v>4623.1499999999996</v>
      </c>
      <c r="N22483" s="67">
        <v>3.64</v>
      </c>
      <c r="P22483" s="67">
        <v>0</v>
      </c>
      <c r="Q22483" s="67">
        <v>4623.1499999999996</v>
      </c>
      <c r="R22483" s="2" t="s">
        <v>161</v>
      </c>
      <c r="S22483" s="2" t="s">
        <v>165</v>
      </c>
      <c r="T22483" s="2" t="s">
        <v>165</v>
      </c>
      <c r="U22483" t="s">
        <v>783</v>
      </c>
    </row>
    <row r="22484" spans="3:21" x14ac:dyDescent="0.3">
      <c r="C22484" t="s">
        <v>32</v>
      </c>
      <c r="D22484" t="s">
        <v>158</v>
      </c>
      <c r="E22484" t="s">
        <v>29</v>
      </c>
      <c r="F22484" t="s">
        <v>159</v>
      </c>
      <c r="G22484" s="2">
        <v>4</v>
      </c>
      <c r="H22484" s="2" t="s">
        <v>295</v>
      </c>
      <c r="I22484" s="67">
        <v>-334395.94</v>
      </c>
      <c r="J22484" s="67">
        <v>0</v>
      </c>
      <c r="K22484" s="67">
        <v>-334395.94</v>
      </c>
      <c r="L22484" s="67">
        <v>0</v>
      </c>
      <c r="M22484" s="67">
        <v>-334395.94</v>
      </c>
      <c r="N22484" s="67">
        <v>0</v>
      </c>
      <c r="P22484" s="67">
        <v>0</v>
      </c>
      <c r="Q22484" s="67">
        <v>0</v>
      </c>
      <c r="U22484" t="s">
        <v>783</v>
      </c>
    </row>
    <row r="22485" spans="3:21" x14ac:dyDescent="0.3">
      <c r="C22485" t="s">
        <v>31</v>
      </c>
      <c r="D22485" t="s">
        <v>158</v>
      </c>
      <c r="E22485" t="s">
        <v>29</v>
      </c>
      <c r="F22485" t="s">
        <v>159</v>
      </c>
      <c r="G22485" s="2">
        <v>-4</v>
      </c>
      <c r="H22485" s="2" t="s">
        <v>208</v>
      </c>
      <c r="I22485" s="67">
        <v>-150.19</v>
      </c>
      <c r="J22485" s="67">
        <v>0</v>
      </c>
      <c r="K22485" s="67">
        <v>-150.19</v>
      </c>
      <c r="L22485" s="67">
        <v>0</v>
      </c>
      <c r="M22485" s="67">
        <v>-150.19</v>
      </c>
      <c r="N22485" s="67">
        <v>0</v>
      </c>
      <c r="P22485" s="67">
        <v>0</v>
      </c>
      <c r="Q22485" s="67">
        <v>0</v>
      </c>
      <c r="U22485" t="s">
        <v>783</v>
      </c>
    </row>
    <row r="22486" spans="3:21" x14ac:dyDescent="0.3">
      <c r="C22486" t="s">
        <v>31</v>
      </c>
      <c r="D22486" t="s">
        <v>158</v>
      </c>
      <c r="E22486" t="s">
        <v>29</v>
      </c>
      <c r="F22486" t="s">
        <v>159</v>
      </c>
      <c r="G22486" s="2">
        <v>4</v>
      </c>
      <c r="H22486" s="2" t="s">
        <v>282</v>
      </c>
      <c r="I22486" s="67">
        <v>-3415.19</v>
      </c>
      <c r="J22486" s="67">
        <v>0</v>
      </c>
      <c r="K22486" s="67">
        <v>-3415.19</v>
      </c>
      <c r="L22486" s="67">
        <v>0</v>
      </c>
      <c r="M22486" s="67">
        <v>-3415.19</v>
      </c>
      <c r="N22486" s="67">
        <v>0</v>
      </c>
      <c r="P22486" s="67">
        <v>0</v>
      </c>
      <c r="Q22486" s="67">
        <v>0</v>
      </c>
      <c r="U22486" t="s">
        <v>783</v>
      </c>
    </row>
    <row r="22487" spans="3:21" x14ac:dyDescent="0.3">
      <c r="C22487" t="s">
        <v>166</v>
      </c>
      <c r="D22487" t="s">
        <v>158</v>
      </c>
      <c r="E22487" t="s">
        <v>30</v>
      </c>
      <c r="F22487" t="s">
        <v>159</v>
      </c>
      <c r="G22487" s="2">
        <v>6</v>
      </c>
      <c r="H22487" s="2" t="s">
        <v>196</v>
      </c>
      <c r="I22487" s="67">
        <v>13824.93</v>
      </c>
      <c r="J22487" s="67">
        <v>1.8</v>
      </c>
      <c r="K22487" s="67">
        <v>13824.93</v>
      </c>
      <c r="L22487" s="67">
        <v>9.64</v>
      </c>
      <c r="M22487" s="67">
        <v>13824.93</v>
      </c>
      <c r="N22487" s="67">
        <v>4.1399999999999997</v>
      </c>
      <c r="P22487" s="67">
        <v>0</v>
      </c>
      <c r="Q22487" s="67">
        <v>82949.58</v>
      </c>
      <c r="R22487" s="2" t="s">
        <v>161</v>
      </c>
      <c r="S22487" s="2" t="s">
        <v>161</v>
      </c>
      <c r="T22487" s="2" t="s">
        <v>165</v>
      </c>
      <c r="U22487" t="s">
        <v>783</v>
      </c>
    </row>
    <row r="22488" spans="3:21" x14ac:dyDescent="0.3">
      <c r="C22488" t="s">
        <v>166</v>
      </c>
      <c r="D22488" t="s">
        <v>158</v>
      </c>
      <c r="E22488" t="s">
        <v>30</v>
      </c>
      <c r="F22488" t="s">
        <v>159</v>
      </c>
      <c r="G22488" s="2">
        <v>5</v>
      </c>
      <c r="H22488" s="2" t="s">
        <v>212</v>
      </c>
      <c r="I22488" s="67">
        <v>3759025.28</v>
      </c>
      <c r="J22488" s="67">
        <v>240.43</v>
      </c>
      <c r="K22488" s="67">
        <v>3759025.28</v>
      </c>
      <c r="L22488" s="67">
        <v>40.19</v>
      </c>
      <c r="M22488" s="67">
        <v>3759025.28</v>
      </c>
      <c r="N22488" s="67">
        <v>439.92</v>
      </c>
      <c r="P22488" s="67">
        <v>0</v>
      </c>
      <c r="Q22488" s="67">
        <v>18795126.399999999</v>
      </c>
      <c r="R22488" s="2" t="s">
        <v>161</v>
      </c>
      <c r="S22488" s="2" t="s">
        <v>161</v>
      </c>
      <c r="T22488" s="2" t="s">
        <v>161</v>
      </c>
      <c r="U22488" t="s">
        <v>783</v>
      </c>
    </row>
    <row r="22489" spans="3:21" x14ac:dyDescent="0.3">
      <c r="C22489" t="s">
        <v>31</v>
      </c>
      <c r="D22489" t="s">
        <v>158</v>
      </c>
      <c r="E22489" t="s">
        <v>30</v>
      </c>
      <c r="F22489" t="s">
        <v>159</v>
      </c>
      <c r="G22489" s="2">
        <v>6</v>
      </c>
      <c r="H22489" s="2" t="s">
        <v>204</v>
      </c>
      <c r="I22489" s="67">
        <v>53062.81</v>
      </c>
      <c r="J22489" s="67">
        <v>8.9600000000000009</v>
      </c>
      <c r="K22489" s="67">
        <v>53062.81</v>
      </c>
      <c r="L22489" s="67">
        <v>687.17</v>
      </c>
      <c r="M22489" s="67">
        <v>53062.81</v>
      </c>
      <c r="N22489" s="67">
        <v>29.14</v>
      </c>
      <c r="P22489" s="67">
        <v>0</v>
      </c>
      <c r="Q22489" s="67">
        <v>318376.86</v>
      </c>
      <c r="R22489" s="2" t="s">
        <v>165</v>
      </c>
      <c r="S22489" s="2" t="s">
        <v>161</v>
      </c>
      <c r="T22489" s="2" t="s">
        <v>165</v>
      </c>
      <c r="U22489" t="s">
        <v>783</v>
      </c>
    </row>
    <row r="22490" spans="3:21" x14ac:dyDescent="0.3">
      <c r="C22490" t="s">
        <v>166</v>
      </c>
      <c r="D22490" t="s">
        <v>158</v>
      </c>
      <c r="E22490" t="s">
        <v>30</v>
      </c>
      <c r="F22490" t="s">
        <v>159</v>
      </c>
      <c r="G22490" s="2">
        <v>3</v>
      </c>
      <c r="H22490" s="2" t="s">
        <v>227</v>
      </c>
      <c r="I22490" s="67">
        <v>553796.03</v>
      </c>
      <c r="J22490" s="67">
        <v>124054.27</v>
      </c>
      <c r="K22490" s="67">
        <v>553796.03</v>
      </c>
      <c r="L22490" s="67">
        <v>14.76</v>
      </c>
      <c r="M22490" s="67">
        <v>553796.03</v>
      </c>
      <c r="N22490" s="67">
        <v>320.14999999999998</v>
      </c>
      <c r="P22490" s="67">
        <v>0</v>
      </c>
      <c r="Q22490" s="67">
        <v>1661388.09</v>
      </c>
      <c r="R22490" s="2" t="s">
        <v>161</v>
      </c>
      <c r="S22490" s="2" t="s">
        <v>165</v>
      </c>
      <c r="T22490" s="2" t="s">
        <v>165</v>
      </c>
      <c r="U22490" t="s">
        <v>783</v>
      </c>
    </row>
    <row r="22491" spans="3:21" x14ac:dyDescent="0.3">
      <c r="C22491" t="s">
        <v>32</v>
      </c>
      <c r="D22491" t="s">
        <v>158</v>
      </c>
      <c r="E22491" t="s">
        <v>29</v>
      </c>
      <c r="F22491" t="s">
        <v>159</v>
      </c>
      <c r="G22491" s="2">
        <v>1</v>
      </c>
      <c r="H22491" s="2" t="s">
        <v>207</v>
      </c>
      <c r="I22491" s="67">
        <v>-3939.87</v>
      </c>
      <c r="J22491" s="67">
        <v>0</v>
      </c>
      <c r="K22491" s="67">
        <v>-3939.87</v>
      </c>
      <c r="L22491" s="67">
        <v>0</v>
      </c>
      <c r="M22491" s="67">
        <v>-3939.87</v>
      </c>
      <c r="N22491" s="67">
        <v>0</v>
      </c>
      <c r="P22491" s="67">
        <v>0</v>
      </c>
      <c r="Q22491" s="67">
        <v>0</v>
      </c>
      <c r="U22491" t="s">
        <v>783</v>
      </c>
    </row>
    <row r="22492" spans="3:21" x14ac:dyDescent="0.3">
      <c r="C22492" t="s">
        <v>166</v>
      </c>
      <c r="D22492" t="s">
        <v>158</v>
      </c>
      <c r="E22492" t="s">
        <v>30</v>
      </c>
      <c r="F22492" t="s">
        <v>159</v>
      </c>
      <c r="G22492" s="2">
        <v>0</v>
      </c>
      <c r="H22492" s="2" t="s">
        <v>319</v>
      </c>
      <c r="I22492" s="67">
        <v>1546.7</v>
      </c>
      <c r="J22492" s="67">
        <v>228.99</v>
      </c>
      <c r="K22492" s="67">
        <v>1546.7</v>
      </c>
      <c r="L22492" s="67">
        <v>0.2</v>
      </c>
      <c r="M22492" s="67">
        <v>1546.7</v>
      </c>
      <c r="N22492" s="67">
        <v>1.92</v>
      </c>
      <c r="P22492" s="67">
        <v>0</v>
      </c>
      <c r="Q22492" s="67">
        <v>0</v>
      </c>
      <c r="R22492" s="2" t="s">
        <v>161</v>
      </c>
      <c r="S22492" s="2" t="s">
        <v>165</v>
      </c>
      <c r="T22492" s="2" t="s">
        <v>165</v>
      </c>
      <c r="U22492" t="s">
        <v>783</v>
      </c>
    </row>
    <row r="22493" spans="3:21" x14ac:dyDescent="0.3">
      <c r="C22493" t="s">
        <v>31</v>
      </c>
      <c r="D22493" t="s">
        <v>158</v>
      </c>
      <c r="E22493" t="s">
        <v>29</v>
      </c>
      <c r="F22493" t="s">
        <v>159</v>
      </c>
      <c r="G22493" s="2">
        <v>1</v>
      </c>
      <c r="H22493" s="2" t="s">
        <v>286</v>
      </c>
      <c r="I22493" s="67">
        <v>-1289.4000000000001</v>
      </c>
      <c r="J22493" s="67">
        <v>0</v>
      </c>
      <c r="K22493" s="67">
        <v>-1289.4000000000001</v>
      </c>
      <c r="L22493" s="67">
        <v>0</v>
      </c>
      <c r="M22493" s="67">
        <v>-1289.4000000000001</v>
      </c>
      <c r="N22493" s="67">
        <v>0</v>
      </c>
      <c r="P22493" s="67">
        <v>0</v>
      </c>
      <c r="Q22493" s="67">
        <v>0</v>
      </c>
      <c r="U22493" t="s">
        <v>783</v>
      </c>
    </row>
    <row r="22494" spans="3:21" x14ac:dyDescent="0.3">
      <c r="C22494" t="s">
        <v>32</v>
      </c>
      <c r="D22494" t="s">
        <v>158</v>
      </c>
      <c r="E22494" t="s">
        <v>29</v>
      </c>
      <c r="F22494" t="s">
        <v>159</v>
      </c>
      <c r="G22494" s="2">
        <v>-1</v>
      </c>
      <c r="H22494" s="2" t="s">
        <v>272</v>
      </c>
      <c r="I22494" s="67">
        <v>-796.46</v>
      </c>
      <c r="J22494" s="67">
        <v>0</v>
      </c>
      <c r="K22494" s="67">
        <v>-796.46</v>
      </c>
      <c r="L22494" s="67">
        <v>0</v>
      </c>
      <c r="M22494" s="67">
        <v>-796.46</v>
      </c>
      <c r="N22494" s="67">
        <v>0</v>
      </c>
      <c r="P22494" s="67">
        <v>0</v>
      </c>
      <c r="Q22494" s="67">
        <v>0</v>
      </c>
      <c r="U22494" t="s">
        <v>783</v>
      </c>
    </row>
    <row r="22495" spans="3:21" x14ac:dyDescent="0.3">
      <c r="C22495" t="s">
        <v>31</v>
      </c>
      <c r="D22495" t="s">
        <v>158</v>
      </c>
      <c r="E22495" t="s">
        <v>30</v>
      </c>
      <c r="F22495" t="s">
        <v>159</v>
      </c>
      <c r="G22495" s="2">
        <v>3</v>
      </c>
      <c r="H22495" s="2" t="s">
        <v>358</v>
      </c>
      <c r="I22495" s="67">
        <v>275772.84999999998</v>
      </c>
      <c r="J22495" s="67">
        <v>136.5</v>
      </c>
      <c r="K22495" s="67">
        <v>275772.84999999998</v>
      </c>
      <c r="L22495" s="67">
        <v>10.46</v>
      </c>
      <c r="M22495" s="67">
        <v>275772.84999999998</v>
      </c>
      <c r="N22495" s="67">
        <v>55.15</v>
      </c>
      <c r="P22495" s="67">
        <v>0</v>
      </c>
      <c r="Q22495" s="67">
        <v>827318.54999999993</v>
      </c>
      <c r="R22495" s="2" t="s">
        <v>161</v>
      </c>
      <c r="S22495" s="2" t="s">
        <v>161</v>
      </c>
      <c r="T22495" s="2" t="s">
        <v>161</v>
      </c>
      <c r="U22495" t="s">
        <v>783</v>
      </c>
    </row>
    <row r="22496" spans="3:21" x14ac:dyDescent="0.3">
      <c r="C22496" t="s">
        <v>166</v>
      </c>
      <c r="D22496" t="s">
        <v>158</v>
      </c>
      <c r="E22496" t="s">
        <v>30</v>
      </c>
      <c r="F22496" t="s">
        <v>159</v>
      </c>
      <c r="G22496" s="2">
        <v>-1</v>
      </c>
      <c r="H22496" s="2" t="s">
        <v>722</v>
      </c>
      <c r="I22496" s="67">
        <v>4.37</v>
      </c>
      <c r="J22496" s="67">
        <v>0</v>
      </c>
      <c r="K22496" s="67">
        <v>4.37</v>
      </c>
      <c r="L22496" s="67">
        <v>0</v>
      </c>
      <c r="M22496" s="67">
        <v>4.37</v>
      </c>
      <c r="N22496" s="67">
        <v>0</v>
      </c>
      <c r="P22496" s="67">
        <v>0</v>
      </c>
      <c r="Q22496" s="67">
        <v>0</v>
      </c>
      <c r="R22496" s="2" t="s">
        <v>165</v>
      </c>
      <c r="S22496" s="2" t="s">
        <v>165</v>
      </c>
      <c r="T22496" s="2" t="s">
        <v>165</v>
      </c>
      <c r="U22496" t="s">
        <v>784</v>
      </c>
    </row>
    <row r="22497" spans="3:21" x14ac:dyDescent="0.3">
      <c r="C22497" t="s">
        <v>31</v>
      </c>
      <c r="D22497" t="s">
        <v>158</v>
      </c>
      <c r="E22497" t="s">
        <v>29</v>
      </c>
      <c r="F22497" t="s">
        <v>159</v>
      </c>
      <c r="G22497" s="2">
        <v>1</v>
      </c>
      <c r="H22497" s="2" t="s">
        <v>644</v>
      </c>
      <c r="I22497" s="67">
        <v>-5606.46</v>
      </c>
      <c r="J22497" s="67">
        <v>0</v>
      </c>
      <c r="K22497" s="67">
        <v>-5606.46</v>
      </c>
      <c r="L22497" s="67">
        <v>0</v>
      </c>
      <c r="M22497" s="67">
        <v>-5606.46</v>
      </c>
      <c r="N22497" s="67">
        <v>0</v>
      </c>
      <c r="P22497" s="67">
        <v>0</v>
      </c>
      <c r="Q22497" s="67">
        <v>0</v>
      </c>
      <c r="U22497" t="s">
        <v>783</v>
      </c>
    </row>
    <row r="22498" spans="3:21" x14ac:dyDescent="0.3">
      <c r="C22498" t="s">
        <v>31</v>
      </c>
      <c r="D22498" t="s">
        <v>158</v>
      </c>
      <c r="E22498" t="s">
        <v>29</v>
      </c>
      <c r="F22498" t="s">
        <v>159</v>
      </c>
      <c r="G22498" s="2">
        <v>3</v>
      </c>
      <c r="H22498" s="2" t="s">
        <v>257</v>
      </c>
      <c r="I22498" s="67">
        <v>-227.22</v>
      </c>
      <c r="J22498" s="67">
        <v>0</v>
      </c>
      <c r="K22498" s="67">
        <v>-227.22</v>
      </c>
      <c r="L22498" s="67">
        <v>0</v>
      </c>
      <c r="M22498" s="67">
        <v>-227.22</v>
      </c>
      <c r="N22498" s="67">
        <v>0</v>
      </c>
      <c r="P22498" s="67">
        <v>0</v>
      </c>
      <c r="Q22498" s="67">
        <v>0</v>
      </c>
      <c r="U22498" t="s">
        <v>783</v>
      </c>
    </row>
    <row r="22499" spans="3:21" x14ac:dyDescent="0.3">
      <c r="C22499" t="s">
        <v>166</v>
      </c>
      <c r="D22499" t="s">
        <v>158</v>
      </c>
      <c r="E22499" t="s">
        <v>30</v>
      </c>
      <c r="F22499" t="s">
        <v>159</v>
      </c>
      <c r="G22499" s="2">
        <v>1</v>
      </c>
      <c r="H22499" s="2" t="s">
        <v>209</v>
      </c>
      <c r="I22499" s="67">
        <v>120710.43</v>
      </c>
      <c r="J22499" s="67">
        <v>73.64</v>
      </c>
      <c r="K22499" s="67">
        <v>120710.43</v>
      </c>
      <c r="L22499" s="67">
        <v>14.9</v>
      </c>
      <c r="M22499" s="67">
        <v>120710.43</v>
      </c>
      <c r="N22499" s="67">
        <v>118.09</v>
      </c>
      <c r="P22499" s="67">
        <v>0</v>
      </c>
      <c r="Q22499" s="67">
        <v>120710.43</v>
      </c>
      <c r="R22499" s="2" t="s">
        <v>161</v>
      </c>
      <c r="S22499" s="2" t="s">
        <v>161</v>
      </c>
      <c r="T22499" s="2" t="s">
        <v>161</v>
      </c>
      <c r="U22499" t="s">
        <v>783</v>
      </c>
    </row>
    <row r="22500" spans="3:21" x14ac:dyDescent="0.3">
      <c r="C22500" t="s">
        <v>31</v>
      </c>
      <c r="D22500" t="s">
        <v>158</v>
      </c>
      <c r="E22500" t="s">
        <v>30</v>
      </c>
      <c r="F22500" t="s">
        <v>159</v>
      </c>
      <c r="G22500" s="2">
        <v>-4</v>
      </c>
      <c r="H22500" s="2" t="s">
        <v>312</v>
      </c>
      <c r="I22500" s="67">
        <v>2620.39</v>
      </c>
      <c r="J22500" s="67">
        <v>0.23</v>
      </c>
      <c r="K22500" s="67">
        <v>2620.39</v>
      </c>
      <c r="L22500" s="67">
        <v>0.04</v>
      </c>
      <c r="M22500" s="67">
        <v>2620.39</v>
      </c>
      <c r="N22500" s="67">
        <v>0.43</v>
      </c>
      <c r="P22500" s="67">
        <v>0</v>
      </c>
      <c r="Q22500" s="67">
        <v>0</v>
      </c>
      <c r="R22500" s="2" t="s">
        <v>161</v>
      </c>
      <c r="S22500" s="2" t="s">
        <v>161</v>
      </c>
      <c r="T22500" s="2" t="s">
        <v>161</v>
      </c>
      <c r="U22500" t="s">
        <v>783</v>
      </c>
    </row>
    <row r="22501" spans="3:21" x14ac:dyDescent="0.3">
      <c r="C22501" t="s">
        <v>32</v>
      </c>
      <c r="D22501" t="s">
        <v>158</v>
      </c>
      <c r="E22501" t="s">
        <v>29</v>
      </c>
      <c r="F22501" t="s">
        <v>159</v>
      </c>
      <c r="G22501" s="2">
        <v>4</v>
      </c>
      <c r="H22501" s="2" t="s">
        <v>331</v>
      </c>
      <c r="I22501" s="67">
        <v>-1499274.8</v>
      </c>
      <c r="J22501" s="67">
        <v>0</v>
      </c>
      <c r="K22501" s="67">
        <v>-1499274.8</v>
      </c>
      <c r="L22501" s="67">
        <v>0</v>
      </c>
      <c r="M22501" s="67">
        <v>-1499274.8</v>
      </c>
      <c r="N22501" s="67">
        <v>0</v>
      </c>
      <c r="P22501" s="67">
        <v>0</v>
      </c>
      <c r="Q22501" s="67">
        <v>0</v>
      </c>
      <c r="U22501" t="s">
        <v>783</v>
      </c>
    </row>
    <row r="22502" spans="3:21" x14ac:dyDescent="0.3">
      <c r="C22502" t="s">
        <v>166</v>
      </c>
      <c r="D22502" t="s">
        <v>158</v>
      </c>
      <c r="E22502" t="s">
        <v>30</v>
      </c>
      <c r="F22502" t="s">
        <v>159</v>
      </c>
      <c r="G22502" s="2">
        <v>-1</v>
      </c>
      <c r="H22502" s="2" t="s">
        <v>212</v>
      </c>
      <c r="I22502" s="67">
        <v>2538.59</v>
      </c>
      <c r="J22502" s="67">
        <v>0.04</v>
      </c>
      <c r="K22502" s="67">
        <v>2538.59</v>
      </c>
      <c r="L22502" s="67">
        <v>0.06</v>
      </c>
      <c r="M22502" s="67">
        <v>2538.59</v>
      </c>
      <c r="N22502" s="67">
        <v>0.51</v>
      </c>
      <c r="O22502" s="2">
        <v>1</v>
      </c>
      <c r="P22502" s="67">
        <v>0</v>
      </c>
      <c r="Q22502" s="67">
        <v>0</v>
      </c>
      <c r="R22502" s="2" t="s">
        <v>251</v>
      </c>
      <c r="S22502" s="2" t="s">
        <v>251</v>
      </c>
      <c r="T22502" s="2" t="s">
        <v>161</v>
      </c>
      <c r="U22502" t="s">
        <v>783</v>
      </c>
    </row>
    <row r="22503" spans="3:21" x14ac:dyDescent="0.3">
      <c r="C22503" t="s">
        <v>31</v>
      </c>
      <c r="D22503" t="s">
        <v>158</v>
      </c>
      <c r="E22503" t="s">
        <v>29</v>
      </c>
      <c r="F22503" t="s">
        <v>159</v>
      </c>
      <c r="G22503" s="2">
        <v>6</v>
      </c>
      <c r="H22503" s="2" t="s">
        <v>225</v>
      </c>
      <c r="I22503" s="67">
        <v>-5761.65</v>
      </c>
      <c r="J22503" s="67">
        <v>0</v>
      </c>
      <c r="K22503" s="67">
        <v>-5761.65</v>
      </c>
      <c r="L22503" s="67">
        <v>0</v>
      </c>
      <c r="M22503" s="67">
        <v>-5761.65</v>
      </c>
      <c r="N22503" s="67">
        <v>0</v>
      </c>
      <c r="P22503" s="67">
        <v>0</v>
      </c>
      <c r="Q22503" s="67">
        <v>0</v>
      </c>
      <c r="U22503" t="s">
        <v>783</v>
      </c>
    </row>
    <row r="22504" spans="3:21" x14ac:dyDescent="0.3">
      <c r="C22504" t="s">
        <v>31</v>
      </c>
      <c r="D22504" t="s">
        <v>158</v>
      </c>
      <c r="E22504" t="s">
        <v>30</v>
      </c>
      <c r="F22504" t="s">
        <v>159</v>
      </c>
      <c r="G22504" s="2">
        <v>5</v>
      </c>
      <c r="H22504" s="2" t="s">
        <v>303</v>
      </c>
      <c r="I22504" s="67">
        <v>200886.23</v>
      </c>
      <c r="J22504" s="67">
        <v>36.03</v>
      </c>
      <c r="K22504" s="67">
        <v>200886.23</v>
      </c>
      <c r="L22504" s="67">
        <v>4088.57</v>
      </c>
      <c r="M22504" s="67">
        <v>200886.23</v>
      </c>
      <c r="N22504" s="67">
        <v>163.89</v>
      </c>
      <c r="P22504" s="67">
        <v>0</v>
      </c>
      <c r="Q22504" s="67">
        <v>1004431.15</v>
      </c>
      <c r="R22504" s="2" t="s">
        <v>165</v>
      </c>
      <c r="S22504" s="2" t="s">
        <v>161</v>
      </c>
      <c r="T22504" s="2" t="s">
        <v>165</v>
      </c>
      <c r="U22504" t="s">
        <v>783</v>
      </c>
    </row>
    <row r="22505" spans="3:21" x14ac:dyDescent="0.3">
      <c r="C22505" t="s">
        <v>166</v>
      </c>
      <c r="D22505" t="s">
        <v>158</v>
      </c>
      <c r="E22505" t="s">
        <v>29</v>
      </c>
      <c r="F22505" t="s">
        <v>159</v>
      </c>
      <c r="G22505" s="2">
        <v>0</v>
      </c>
      <c r="H22505" s="2" t="s">
        <v>419</v>
      </c>
      <c r="I22505" s="67">
        <v>-641470.41</v>
      </c>
      <c r="J22505" s="67">
        <v>0</v>
      </c>
      <c r="K22505" s="67">
        <v>-641470.41</v>
      </c>
      <c r="L22505" s="67">
        <v>0</v>
      </c>
      <c r="M22505" s="67">
        <v>-641470.41</v>
      </c>
      <c r="N22505" s="67">
        <v>0</v>
      </c>
      <c r="P22505" s="67">
        <v>-36949.14</v>
      </c>
      <c r="Q22505" s="67">
        <v>0</v>
      </c>
      <c r="U22505" t="s">
        <v>783</v>
      </c>
    </row>
    <row r="22506" spans="3:21" x14ac:dyDescent="0.3">
      <c r="C22506" t="s">
        <v>31</v>
      </c>
      <c r="D22506" t="s">
        <v>158</v>
      </c>
      <c r="E22506" t="s">
        <v>30</v>
      </c>
      <c r="F22506" t="s">
        <v>159</v>
      </c>
      <c r="G22506" s="2">
        <v>6</v>
      </c>
      <c r="H22506" s="2" t="s">
        <v>483</v>
      </c>
      <c r="I22506" s="67">
        <v>150477.51</v>
      </c>
      <c r="J22506" s="67">
        <v>11.63</v>
      </c>
      <c r="K22506" s="67">
        <v>150477.51</v>
      </c>
      <c r="L22506" s="67">
        <v>10.52</v>
      </c>
      <c r="M22506" s="67">
        <v>150477.51</v>
      </c>
      <c r="N22506" s="67">
        <v>54.37</v>
      </c>
      <c r="P22506" s="67">
        <v>0</v>
      </c>
      <c r="Q22506" s="67">
        <v>902865.06</v>
      </c>
      <c r="R22506" s="2" t="s">
        <v>161</v>
      </c>
      <c r="S22506" s="2" t="s">
        <v>161</v>
      </c>
      <c r="T22506" s="2" t="s">
        <v>161</v>
      </c>
      <c r="U22506" t="s">
        <v>783</v>
      </c>
    </row>
    <row r="22507" spans="3:21" x14ac:dyDescent="0.3">
      <c r="C22507" t="s">
        <v>166</v>
      </c>
      <c r="D22507" t="s">
        <v>158</v>
      </c>
      <c r="E22507" t="s">
        <v>29</v>
      </c>
      <c r="F22507" t="s">
        <v>159</v>
      </c>
      <c r="G22507" s="2">
        <v>11</v>
      </c>
      <c r="H22507" s="2" t="s">
        <v>508</v>
      </c>
      <c r="I22507" s="67">
        <v>-285.04000000000002</v>
      </c>
      <c r="J22507" s="67">
        <v>0</v>
      </c>
      <c r="K22507" s="67">
        <v>-285.04000000000002</v>
      </c>
      <c r="L22507" s="67">
        <v>0</v>
      </c>
      <c r="M22507" s="67">
        <v>-285.04000000000002</v>
      </c>
      <c r="N22507" s="67">
        <v>0</v>
      </c>
      <c r="P22507" s="67">
        <v>0</v>
      </c>
      <c r="Q22507" s="67">
        <v>0</v>
      </c>
      <c r="U22507" t="s">
        <v>783</v>
      </c>
    </row>
    <row r="22508" spans="3:21" x14ac:dyDescent="0.3">
      <c r="C22508" t="s">
        <v>31</v>
      </c>
      <c r="D22508" t="s">
        <v>158</v>
      </c>
      <c r="E22508" t="s">
        <v>29</v>
      </c>
      <c r="F22508" t="s">
        <v>159</v>
      </c>
      <c r="G22508" s="2">
        <v>4</v>
      </c>
      <c r="H22508" s="2" t="s">
        <v>549</v>
      </c>
      <c r="I22508" s="67">
        <v>-5810.48</v>
      </c>
      <c r="J22508" s="67">
        <v>0</v>
      </c>
      <c r="K22508" s="67">
        <v>-5810.48</v>
      </c>
      <c r="L22508" s="67">
        <v>0</v>
      </c>
      <c r="M22508" s="67">
        <v>-5810.48</v>
      </c>
      <c r="N22508" s="67">
        <v>0</v>
      </c>
      <c r="P22508" s="67">
        <v>0</v>
      </c>
      <c r="Q22508" s="67">
        <v>0</v>
      </c>
      <c r="U22508" t="s">
        <v>783</v>
      </c>
    </row>
    <row r="22509" spans="3:21" x14ac:dyDescent="0.3">
      <c r="C22509" t="s">
        <v>31</v>
      </c>
      <c r="D22509" t="s">
        <v>158</v>
      </c>
      <c r="E22509" t="s">
        <v>30</v>
      </c>
      <c r="F22509" t="s">
        <v>159</v>
      </c>
      <c r="G22509" s="2">
        <v>10</v>
      </c>
      <c r="H22509" s="2" t="s">
        <v>396</v>
      </c>
      <c r="I22509" s="67">
        <v>53998.46</v>
      </c>
      <c r="J22509" s="67">
        <v>2.62</v>
      </c>
      <c r="K22509" s="67">
        <v>53998.46</v>
      </c>
      <c r="L22509" s="67">
        <v>14.06</v>
      </c>
      <c r="M22509" s="67">
        <v>53998.46</v>
      </c>
      <c r="N22509" s="67">
        <v>11</v>
      </c>
      <c r="P22509" s="67">
        <v>0</v>
      </c>
      <c r="Q22509" s="67">
        <v>539984.6</v>
      </c>
      <c r="R22509" s="2" t="s">
        <v>161</v>
      </c>
      <c r="S22509" s="2" t="s">
        <v>161</v>
      </c>
      <c r="T22509" s="2" t="s">
        <v>165</v>
      </c>
      <c r="U22509" t="s">
        <v>783</v>
      </c>
    </row>
    <row r="22510" spans="3:21" x14ac:dyDescent="0.3">
      <c r="C22510" t="s">
        <v>31</v>
      </c>
      <c r="D22510" t="s">
        <v>158</v>
      </c>
      <c r="E22510" t="s">
        <v>30</v>
      </c>
      <c r="F22510" t="s">
        <v>159</v>
      </c>
      <c r="G22510" s="2">
        <v>3</v>
      </c>
      <c r="H22510" s="2" t="s">
        <v>453</v>
      </c>
      <c r="I22510" s="67">
        <v>26375.02</v>
      </c>
      <c r="J22510" s="67">
        <v>1.35</v>
      </c>
      <c r="K22510" s="67">
        <v>26375.02</v>
      </c>
      <c r="L22510" s="67">
        <v>412.02</v>
      </c>
      <c r="M22510" s="67">
        <v>26375.02</v>
      </c>
      <c r="N22510" s="67">
        <v>10.53</v>
      </c>
      <c r="P22510" s="67">
        <v>0</v>
      </c>
      <c r="Q22510" s="67">
        <v>79125.06</v>
      </c>
      <c r="R22510" s="2" t="s">
        <v>165</v>
      </c>
      <c r="S22510" s="2" t="s">
        <v>161</v>
      </c>
      <c r="T22510" s="2" t="s">
        <v>165</v>
      </c>
      <c r="U22510" t="s">
        <v>783</v>
      </c>
    </row>
    <row r="22511" spans="3:21" x14ac:dyDescent="0.3">
      <c r="C22511" t="s">
        <v>166</v>
      </c>
      <c r="D22511" t="s">
        <v>158</v>
      </c>
      <c r="E22511" t="s">
        <v>30</v>
      </c>
      <c r="F22511" t="s">
        <v>159</v>
      </c>
      <c r="G22511" s="2">
        <v>2</v>
      </c>
      <c r="H22511" s="2" t="s">
        <v>176</v>
      </c>
      <c r="I22511" s="67">
        <v>75911.08</v>
      </c>
      <c r="J22511" s="67">
        <v>7905.75</v>
      </c>
      <c r="K22511" s="67">
        <v>75911.08</v>
      </c>
      <c r="L22511" s="67">
        <v>2.6</v>
      </c>
      <c r="M22511" s="67">
        <v>75911.08</v>
      </c>
      <c r="N22511" s="67">
        <v>24.95</v>
      </c>
      <c r="P22511" s="67">
        <v>0</v>
      </c>
      <c r="Q22511" s="67">
        <v>151822.16</v>
      </c>
      <c r="R22511" s="2" t="s">
        <v>161</v>
      </c>
      <c r="S22511" s="2" t="s">
        <v>165</v>
      </c>
      <c r="T22511" s="2" t="s">
        <v>165</v>
      </c>
      <c r="U22511" t="s">
        <v>783</v>
      </c>
    </row>
    <row r="22512" spans="3:21" x14ac:dyDescent="0.3">
      <c r="C22512" t="s">
        <v>166</v>
      </c>
      <c r="D22512" t="s">
        <v>158</v>
      </c>
      <c r="E22512" t="s">
        <v>30</v>
      </c>
      <c r="F22512" t="s">
        <v>159</v>
      </c>
      <c r="G22512" s="2">
        <v>-1</v>
      </c>
      <c r="H22512" s="2" t="s">
        <v>185</v>
      </c>
      <c r="I22512" s="67">
        <v>6806.02</v>
      </c>
      <c r="J22512" s="67">
        <v>0.17</v>
      </c>
      <c r="K22512" s="67">
        <v>6806.02</v>
      </c>
      <c r="L22512" s="67">
        <v>7.0000000000000007E-2</v>
      </c>
      <c r="M22512" s="67">
        <v>6806.02</v>
      </c>
      <c r="N22512" s="67">
        <v>0.93</v>
      </c>
      <c r="O22512" s="2">
        <v>0</v>
      </c>
      <c r="P22512" s="67">
        <v>0</v>
      </c>
      <c r="Q22512" s="67">
        <v>0</v>
      </c>
      <c r="R22512" s="2" t="s">
        <v>161</v>
      </c>
      <c r="S22512" s="2" t="s">
        <v>161</v>
      </c>
      <c r="T22512" s="2" t="s">
        <v>161</v>
      </c>
      <c r="U22512" t="s">
        <v>783</v>
      </c>
    </row>
    <row r="22513" spans="3:21" x14ac:dyDescent="0.3">
      <c r="C22513" t="s">
        <v>166</v>
      </c>
      <c r="D22513" t="s">
        <v>158</v>
      </c>
      <c r="E22513" t="s">
        <v>29</v>
      </c>
      <c r="F22513" t="s">
        <v>159</v>
      </c>
      <c r="G22513" s="2">
        <v>3</v>
      </c>
      <c r="H22513" s="2" t="s">
        <v>352</v>
      </c>
      <c r="I22513" s="67">
        <v>-3645.64</v>
      </c>
      <c r="J22513" s="67">
        <v>0</v>
      </c>
      <c r="K22513" s="67">
        <v>-3645.64</v>
      </c>
      <c r="L22513" s="67">
        <v>0</v>
      </c>
      <c r="M22513" s="67">
        <v>-3645.64</v>
      </c>
      <c r="N22513" s="67">
        <v>0</v>
      </c>
      <c r="P22513" s="67">
        <v>0</v>
      </c>
      <c r="Q22513" s="67">
        <v>0</v>
      </c>
      <c r="U22513" t="s">
        <v>783</v>
      </c>
    </row>
    <row r="22514" spans="3:21" x14ac:dyDescent="0.3">
      <c r="C22514" t="s">
        <v>31</v>
      </c>
      <c r="D22514" t="s">
        <v>158</v>
      </c>
      <c r="E22514" t="s">
        <v>30</v>
      </c>
      <c r="F22514" t="s">
        <v>159</v>
      </c>
      <c r="G22514" s="2">
        <v>6</v>
      </c>
      <c r="H22514" s="2" t="s">
        <v>393</v>
      </c>
      <c r="I22514" s="67">
        <v>37580.78</v>
      </c>
      <c r="J22514" s="67">
        <v>2.09</v>
      </c>
      <c r="K22514" s="67">
        <v>37580.78</v>
      </c>
      <c r="L22514" s="67">
        <v>902.48</v>
      </c>
      <c r="M22514" s="67">
        <v>37580.78</v>
      </c>
      <c r="N22514" s="67">
        <v>26.65</v>
      </c>
      <c r="P22514" s="67">
        <v>0</v>
      </c>
      <c r="Q22514" s="67">
        <v>225484.68</v>
      </c>
      <c r="R22514" s="2" t="s">
        <v>165</v>
      </c>
      <c r="S22514" s="2" t="s">
        <v>161</v>
      </c>
      <c r="T22514" s="2" t="s">
        <v>165</v>
      </c>
      <c r="U22514" t="s">
        <v>783</v>
      </c>
    </row>
    <row r="22515" spans="3:21" x14ac:dyDescent="0.3">
      <c r="C22515" t="s">
        <v>31</v>
      </c>
      <c r="D22515" t="s">
        <v>158</v>
      </c>
      <c r="E22515" t="s">
        <v>30</v>
      </c>
      <c r="F22515" t="s">
        <v>159</v>
      </c>
      <c r="G22515" s="2">
        <v>1</v>
      </c>
      <c r="H22515" s="2" t="s">
        <v>218</v>
      </c>
      <c r="I22515" s="67">
        <v>483692.1</v>
      </c>
      <c r="J22515" s="67">
        <v>326.43</v>
      </c>
      <c r="K22515" s="67">
        <v>483692.1</v>
      </c>
      <c r="L22515" s="67">
        <v>277.27999999999997</v>
      </c>
      <c r="M22515" s="67">
        <v>483692.1</v>
      </c>
      <c r="N22515" s="67">
        <v>174.48</v>
      </c>
      <c r="P22515" s="67">
        <v>0</v>
      </c>
      <c r="Q22515" s="67">
        <v>483692.1</v>
      </c>
      <c r="R22515" s="2" t="s">
        <v>161</v>
      </c>
      <c r="S22515" s="2" t="s">
        <v>161</v>
      </c>
      <c r="T22515" s="2" t="s">
        <v>165</v>
      </c>
      <c r="U22515" t="s">
        <v>783</v>
      </c>
    </row>
    <row r="22516" spans="3:21" x14ac:dyDescent="0.3">
      <c r="C22516" t="s">
        <v>31</v>
      </c>
      <c r="D22516" t="s">
        <v>158</v>
      </c>
      <c r="E22516" t="s">
        <v>30</v>
      </c>
      <c r="F22516" t="s">
        <v>159</v>
      </c>
      <c r="G22516" s="2">
        <v>3</v>
      </c>
      <c r="H22516" s="2" t="s">
        <v>666</v>
      </c>
      <c r="I22516" s="67">
        <v>57357.89</v>
      </c>
      <c r="J22516" s="67">
        <v>41.34</v>
      </c>
      <c r="K22516" s="67">
        <v>57357.89</v>
      </c>
      <c r="L22516" s="67">
        <v>8.3699999999999992</v>
      </c>
      <c r="M22516" s="67">
        <v>57357.89</v>
      </c>
      <c r="N22516" s="67">
        <v>66.3</v>
      </c>
      <c r="P22516" s="67">
        <v>0</v>
      </c>
      <c r="Q22516" s="67">
        <v>172073.66999999998</v>
      </c>
      <c r="R22516" s="2" t="s">
        <v>161</v>
      </c>
      <c r="S22516" s="2" t="s">
        <v>161</v>
      </c>
      <c r="T22516" s="2" t="s">
        <v>161</v>
      </c>
      <c r="U22516" t="s">
        <v>783</v>
      </c>
    </row>
    <row r="22517" spans="3:21" x14ac:dyDescent="0.3">
      <c r="C22517" t="s">
        <v>166</v>
      </c>
      <c r="D22517" t="s">
        <v>158</v>
      </c>
      <c r="E22517" t="s">
        <v>29</v>
      </c>
      <c r="F22517" t="s">
        <v>159</v>
      </c>
      <c r="G22517" s="2">
        <v>10</v>
      </c>
      <c r="H22517" s="2" t="s">
        <v>426</v>
      </c>
      <c r="I22517" s="67">
        <v>-5933.69</v>
      </c>
      <c r="J22517" s="67">
        <v>0</v>
      </c>
      <c r="K22517" s="67">
        <v>-5933.69</v>
      </c>
      <c r="L22517" s="67">
        <v>0</v>
      </c>
      <c r="M22517" s="67">
        <v>-5933.69</v>
      </c>
      <c r="N22517" s="67">
        <v>0</v>
      </c>
      <c r="P22517" s="67">
        <v>0</v>
      </c>
      <c r="Q22517" s="67">
        <v>0</v>
      </c>
      <c r="U22517" t="s">
        <v>783</v>
      </c>
    </row>
    <row r="22518" spans="3:21" x14ac:dyDescent="0.3">
      <c r="C22518" t="s">
        <v>166</v>
      </c>
      <c r="D22518" t="s">
        <v>158</v>
      </c>
      <c r="E22518" t="s">
        <v>29</v>
      </c>
      <c r="F22518" t="s">
        <v>159</v>
      </c>
      <c r="G22518" s="2">
        <v>3</v>
      </c>
      <c r="H22518" s="2" t="s">
        <v>505</v>
      </c>
      <c r="I22518" s="67">
        <v>-135.22</v>
      </c>
      <c r="J22518" s="67">
        <v>0</v>
      </c>
      <c r="K22518" s="67">
        <v>-135.22</v>
      </c>
      <c r="L22518" s="67">
        <v>0</v>
      </c>
      <c r="M22518" s="67">
        <v>-135.22</v>
      </c>
      <c r="N22518" s="67">
        <v>0</v>
      </c>
      <c r="P22518" s="67">
        <v>0</v>
      </c>
      <c r="Q22518" s="67">
        <v>0</v>
      </c>
      <c r="U22518" t="s">
        <v>783</v>
      </c>
    </row>
    <row r="22519" spans="3:21" x14ac:dyDescent="0.3">
      <c r="C22519" t="s">
        <v>166</v>
      </c>
      <c r="D22519" t="s">
        <v>158</v>
      </c>
      <c r="E22519" t="s">
        <v>29</v>
      </c>
      <c r="F22519" t="s">
        <v>159</v>
      </c>
      <c r="G22519" s="2">
        <v>-1</v>
      </c>
      <c r="H22519" s="2" t="s">
        <v>317</v>
      </c>
      <c r="I22519" s="67">
        <v>-9.9600000000000009</v>
      </c>
      <c r="J22519" s="67">
        <v>0</v>
      </c>
      <c r="K22519" s="67">
        <v>-9.9600000000000009</v>
      </c>
      <c r="L22519" s="67">
        <v>0</v>
      </c>
      <c r="M22519" s="67">
        <v>-9.9600000000000009</v>
      </c>
      <c r="N22519" s="67">
        <v>0</v>
      </c>
      <c r="P22519" s="67">
        <v>0</v>
      </c>
      <c r="Q22519" s="67">
        <v>0</v>
      </c>
      <c r="U22519" t="s">
        <v>783</v>
      </c>
    </row>
    <row r="22520" spans="3:21" x14ac:dyDescent="0.3">
      <c r="C22520" t="s">
        <v>166</v>
      </c>
      <c r="D22520" t="s">
        <v>158</v>
      </c>
      <c r="E22520" t="s">
        <v>30</v>
      </c>
      <c r="F22520" t="s">
        <v>159</v>
      </c>
      <c r="G22520" s="2">
        <v>-1</v>
      </c>
      <c r="H22520" s="2" t="s">
        <v>575</v>
      </c>
      <c r="I22520" s="67">
        <v>1020561.28</v>
      </c>
      <c r="J22520" s="67">
        <v>939.32</v>
      </c>
      <c r="K22520" s="67">
        <v>1020561.28</v>
      </c>
      <c r="L22520" s="67">
        <v>67.53</v>
      </c>
      <c r="M22520" s="67">
        <v>1020561.28</v>
      </c>
      <c r="N22520" s="67">
        <v>1464.57</v>
      </c>
      <c r="P22520" s="67">
        <v>0</v>
      </c>
      <c r="Q22520" s="67">
        <v>0</v>
      </c>
      <c r="R22520" s="2" t="s">
        <v>161</v>
      </c>
      <c r="S22520" s="2" t="s">
        <v>161</v>
      </c>
      <c r="T22520" s="2" t="s">
        <v>161</v>
      </c>
      <c r="U22520" t="s">
        <v>783</v>
      </c>
    </row>
    <row r="22521" spans="3:21" x14ac:dyDescent="0.3">
      <c r="C22521" t="s">
        <v>166</v>
      </c>
      <c r="D22521" t="s">
        <v>158</v>
      </c>
      <c r="E22521" t="s">
        <v>30</v>
      </c>
      <c r="F22521" t="s">
        <v>159</v>
      </c>
      <c r="G22521" s="2">
        <v>-1</v>
      </c>
      <c r="H22521" s="2" t="s">
        <v>171</v>
      </c>
      <c r="I22521" s="67">
        <v>49224.74</v>
      </c>
      <c r="J22521" s="67">
        <v>2.0099999999999998</v>
      </c>
      <c r="K22521" s="67">
        <v>49224.74</v>
      </c>
      <c r="L22521" s="67">
        <v>0.34</v>
      </c>
      <c r="M22521" s="67">
        <v>49224.74</v>
      </c>
      <c r="N22521" s="67">
        <v>3.67</v>
      </c>
      <c r="P22521" s="67">
        <v>0</v>
      </c>
      <c r="Q22521" s="67">
        <v>0</v>
      </c>
      <c r="R22521" s="2" t="s">
        <v>161</v>
      </c>
      <c r="S22521" s="2" t="s">
        <v>161</v>
      </c>
      <c r="T22521" s="2" t="s">
        <v>161</v>
      </c>
      <c r="U22521" t="s">
        <v>783</v>
      </c>
    </row>
    <row r="22522" spans="3:21" x14ac:dyDescent="0.3">
      <c r="C22522" t="s">
        <v>166</v>
      </c>
      <c r="D22522" t="s">
        <v>158</v>
      </c>
      <c r="E22522" t="s">
        <v>29</v>
      </c>
      <c r="F22522" t="s">
        <v>159</v>
      </c>
      <c r="G22522" s="2">
        <v>7</v>
      </c>
      <c r="H22522" s="2" t="s">
        <v>250</v>
      </c>
      <c r="I22522" s="67">
        <v>-206</v>
      </c>
      <c r="J22522" s="67">
        <v>0</v>
      </c>
      <c r="K22522" s="67">
        <v>-206</v>
      </c>
      <c r="L22522" s="67">
        <v>0</v>
      </c>
      <c r="M22522" s="67">
        <v>-206</v>
      </c>
      <c r="N22522" s="67">
        <v>0</v>
      </c>
      <c r="P22522" s="67">
        <v>0</v>
      </c>
      <c r="Q22522" s="67">
        <v>0</v>
      </c>
      <c r="U22522" t="s">
        <v>783</v>
      </c>
    </row>
    <row r="22523" spans="3:21" x14ac:dyDescent="0.3">
      <c r="C22523" t="s">
        <v>32</v>
      </c>
      <c r="D22523" t="s">
        <v>158</v>
      </c>
      <c r="E22523" t="s">
        <v>29</v>
      </c>
      <c r="F22523" t="s">
        <v>159</v>
      </c>
      <c r="G22523" s="2">
        <v>-1</v>
      </c>
      <c r="H22523" s="2" t="s">
        <v>441</v>
      </c>
      <c r="I22523" s="67">
        <v>-30769.71</v>
      </c>
      <c r="J22523" s="67">
        <v>0</v>
      </c>
      <c r="K22523" s="67">
        <v>-30769.71</v>
      </c>
      <c r="L22523" s="67">
        <v>0</v>
      </c>
      <c r="M22523" s="67">
        <v>-30769.71</v>
      </c>
      <c r="N22523" s="67">
        <v>0</v>
      </c>
      <c r="P22523" s="67">
        <v>0</v>
      </c>
      <c r="Q22523" s="67">
        <v>0</v>
      </c>
      <c r="U22523" t="s">
        <v>783</v>
      </c>
    </row>
    <row r="22524" spans="3:21" x14ac:dyDescent="0.3">
      <c r="C22524" t="s">
        <v>166</v>
      </c>
      <c r="D22524" t="s">
        <v>158</v>
      </c>
      <c r="E22524" t="s">
        <v>30</v>
      </c>
      <c r="F22524" t="s">
        <v>159</v>
      </c>
      <c r="G22524" s="2">
        <v>-1</v>
      </c>
      <c r="H22524" s="2" t="s">
        <v>371</v>
      </c>
      <c r="I22524" s="67">
        <v>465315.76</v>
      </c>
      <c r="J22524" s="67">
        <v>104.78</v>
      </c>
      <c r="K22524" s="67">
        <v>465315.76</v>
      </c>
      <c r="L22524" s="67">
        <v>24.79</v>
      </c>
      <c r="M22524" s="67">
        <v>465315.76</v>
      </c>
      <c r="N22524" s="67">
        <v>340.91</v>
      </c>
      <c r="P22524" s="67">
        <v>0</v>
      </c>
      <c r="Q22524" s="67">
        <v>0</v>
      </c>
      <c r="R22524" s="2" t="s">
        <v>161</v>
      </c>
      <c r="S22524" s="2" t="s">
        <v>161</v>
      </c>
      <c r="T22524" s="2" t="s">
        <v>161</v>
      </c>
      <c r="U22524" t="s">
        <v>783</v>
      </c>
    </row>
    <row r="22525" spans="3:21" x14ac:dyDescent="0.3">
      <c r="C22525" t="s">
        <v>32</v>
      </c>
      <c r="D22525" t="s">
        <v>158</v>
      </c>
      <c r="E22525" t="s">
        <v>30</v>
      </c>
      <c r="F22525" t="s">
        <v>159</v>
      </c>
      <c r="G22525" s="2">
        <v>3</v>
      </c>
      <c r="H22525" s="2" t="s">
        <v>288</v>
      </c>
      <c r="I22525" s="67">
        <v>297588.34000000003</v>
      </c>
      <c r="J22525" s="67">
        <v>0.38</v>
      </c>
      <c r="K22525" s="67">
        <v>297588.34000000003</v>
      </c>
      <c r="L22525" s="67">
        <v>0.17</v>
      </c>
      <c r="M22525" s="67">
        <v>297588.34000000003</v>
      </c>
      <c r="N22525" s="67">
        <v>3.71</v>
      </c>
      <c r="P22525" s="67">
        <v>0</v>
      </c>
      <c r="Q22525" s="67">
        <v>892765.02</v>
      </c>
      <c r="R22525" s="2" t="s">
        <v>161</v>
      </c>
      <c r="S22525" s="2" t="s">
        <v>161</v>
      </c>
      <c r="T22525" s="2" t="s">
        <v>161</v>
      </c>
      <c r="U22525" t="s">
        <v>783</v>
      </c>
    </row>
    <row r="22526" spans="3:21" x14ac:dyDescent="0.3">
      <c r="C22526" t="s">
        <v>166</v>
      </c>
      <c r="D22526" t="s">
        <v>158</v>
      </c>
      <c r="E22526" t="s">
        <v>30</v>
      </c>
      <c r="F22526" t="s">
        <v>159</v>
      </c>
      <c r="G22526" s="2">
        <v>0</v>
      </c>
      <c r="H22526" s="2" t="s">
        <v>520</v>
      </c>
      <c r="I22526" s="67">
        <v>28767.59</v>
      </c>
      <c r="J22526" s="67">
        <v>6.64</v>
      </c>
      <c r="K22526" s="67">
        <v>28767.59</v>
      </c>
      <c r="L22526" s="67">
        <v>3.16</v>
      </c>
      <c r="M22526" s="67">
        <v>28767.59</v>
      </c>
      <c r="N22526" s="67">
        <v>30.22</v>
      </c>
      <c r="P22526" s="67">
        <v>0</v>
      </c>
      <c r="Q22526" s="67">
        <v>0</v>
      </c>
      <c r="R22526" s="2" t="s">
        <v>161</v>
      </c>
      <c r="S22526" s="2" t="s">
        <v>161</v>
      </c>
      <c r="T22526" s="2" t="s">
        <v>161</v>
      </c>
      <c r="U22526" t="s">
        <v>783</v>
      </c>
    </row>
    <row r="22527" spans="3:21" x14ac:dyDescent="0.3">
      <c r="C22527" t="s">
        <v>166</v>
      </c>
      <c r="D22527" t="s">
        <v>158</v>
      </c>
      <c r="E22527" t="s">
        <v>30</v>
      </c>
      <c r="F22527" t="s">
        <v>159</v>
      </c>
      <c r="G22527" s="2">
        <v>0</v>
      </c>
      <c r="H22527" s="2" t="s">
        <v>542</v>
      </c>
      <c r="I22527" s="67">
        <v>1536471.88</v>
      </c>
      <c r="J22527" s="67">
        <v>215.27</v>
      </c>
      <c r="K22527" s="67">
        <v>1536471.88</v>
      </c>
      <c r="L22527" s="67">
        <v>50.94</v>
      </c>
      <c r="M22527" s="67">
        <v>1536471.88</v>
      </c>
      <c r="N22527" s="67">
        <v>700.44</v>
      </c>
      <c r="P22527" s="67">
        <v>0</v>
      </c>
      <c r="Q22527" s="67">
        <v>0</v>
      </c>
      <c r="R22527" s="2" t="s">
        <v>161</v>
      </c>
      <c r="S22527" s="2" t="s">
        <v>161</v>
      </c>
      <c r="T22527" s="2" t="s">
        <v>161</v>
      </c>
      <c r="U22527" t="s">
        <v>783</v>
      </c>
    </row>
    <row r="22528" spans="3:21" x14ac:dyDescent="0.3">
      <c r="C22528" t="s">
        <v>31</v>
      </c>
      <c r="D22528" t="s">
        <v>158</v>
      </c>
      <c r="E22528" t="s">
        <v>29</v>
      </c>
      <c r="F22528" t="s">
        <v>159</v>
      </c>
      <c r="G22528" s="2">
        <v>7</v>
      </c>
      <c r="H22528" s="2" t="s">
        <v>305</v>
      </c>
      <c r="I22528" s="67">
        <v>-5192.97</v>
      </c>
      <c r="J22528" s="67">
        <v>0</v>
      </c>
      <c r="K22528" s="67">
        <v>-5192.97</v>
      </c>
      <c r="L22528" s="67">
        <v>0</v>
      </c>
      <c r="M22528" s="67">
        <v>-5192.97</v>
      </c>
      <c r="N22528" s="67">
        <v>0</v>
      </c>
      <c r="P22528" s="67">
        <v>0</v>
      </c>
      <c r="Q22528" s="67">
        <v>0</v>
      </c>
      <c r="U22528" t="s">
        <v>783</v>
      </c>
    </row>
    <row r="22529" spans="3:21" x14ac:dyDescent="0.3">
      <c r="C22529" t="s">
        <v>166</v>
      </c>
      <c r="D22529" t="s">
        <v>158</v>
      </c>
      <c r="E22529" t="s">
        <v>30</v>
      </c>
      <c r="F22529" t="s">
        <v>159</v>
      </c>
      <c r="G22529" s="2">
        <v>-1</v>
      </c>
      <c r="H22529" s="2" t="s">
        <v>183</v>
      </c>
      <c r="I22529" s="67">
        <v>2784168.42</v>
      </c>
      <c r="J22529" s="67">
        <v>201.18</v>
      </c>
      <c r="K22529" s="67">
        <v>2784168.42</v>
      </c>
      <c r="L22529" s="67">
        <v>95.56</v>
      </c>
      <c r="M22529" s="67">
        <v>2784168.42</v>
      </c>
      <c r="N22529" s="67">
        <v>915.22</v>
      </c>
      <c r="P22529" s="67">
        <v>0</v>
      </c>
      <c r="Q22529" s="67">
        <v>0</v>
      </c>
      <c r="R22529" s="2" t="s">
        <v>161</v>
      </c>
      <c r="S22529" s="2" t="s">
        <v>161</v>
      </c>
      <c r="T22529" s="2" t="s">
        <v>161</v>
      </c>
      <c r="U22529" t="s">
        <v>783</v>
      </c>
    </row>
    <row r="22530" spans="3:21" x14ac:dyDescent="0.3">
      <c r="C22530" t="s">
        <v>32</v>
      </c>
      <c r="D22530" t="s">
        <v>158</v>
      </c>
      <c r="E22530" t="s">
        <v>30</v>
      </c>
      <c r="F22530" t="s">
        <v>159</v>
      </c>
      <c r="G22530" s="2">
        <v>3</v>
      </c>
      <c r="H22530" s="2" t="s">
        <v>182</v>
      </c>
      <c r="I22530" s="67">
        <v>36.33</v>
      </c>
      <c r="J22530" s="67">
        <v>0.08</v>
      </c>
      <c r="K22530" s="67">
        <v>36.33</v>
      </c>
      <c r="L22530" s="67">
        <v>7.0000000000000007E-2</v>
      </c>
      <c r="M22530" s="67">
        <v>36.33</v>
      </c>
      <c r="N22530" s="67">
        <v>0.37</v>
      </c>
      <c r="P22530" s="67">
        <v>0</v>
      </c>
      <c r="Q22530" s="67">
        <v>108.99</v>
      </c>
      <c r="R22530" s="2" t="s">
        <v>161</v>
      </c>
      <c r="S22530" s="2" t="s">
        <v>161</v>
      </c>
      <c r="T22530" s="2" t="s">
        <v>161</v>
      </c>
      <c r="U22530" t="s">
        <v>783</v>
      </c>
    </row>
    <row r="22531" spans="3:21" x14ac:dyDescent="0.3">
      <c r="C22531" t="s">
        <v>166</v>
      </c>
      <c r="D22531" t="s">
        <v>158</v>
      </c>
      <c r="E22531" t="s">
        <v>30</v>
      </c>
      <c r="F22531" t="s">
        <v>159</v>
      </c>
      <c r="G22531" s="2">
        <v>5</v>
      </c>
      <c r="H22531" s="2" t="s">
        <v>173</v>
      </c>
      <c r="I22531" s="67">
        <v>268242.07</v>
      </c>
      <c r="J22531" s="67">
        <v>19.34</v>
      </c>
      <c r="K22531" s="67">
        <v>268242.07</v>
      </c>
      <c r="L22531" s="67">
        <v>3.23</v>
      </c>
      <c r="M22531" s="67">
        <v>268242.07</v>
      </c>
      <c r="N22531" s="67">
        <v>35.380000000000003</v>
      </c>
      <c r="P22531" s="67">
        <v>0</v>
      </c>
      <c r="Q22531" s="67">
        <v>1341210.3500000001</v>
      </c>
      <c r="R22531" s="2" t="s">
        <v>161</v>
      </c>
      <c r="S22531" s="2" t="s">
        <v>161</v>
      </c>
      <c r="T22531" s="2" t="s">
        <v>161</v>
      </c>
      <c r="U22531" t="s">
        <v>783</v>
      </c>
    </row>
    <row r="22532" spans="3:21" x14ac:dyDescent="0.3">
      <c r="C22532" t="s">
        <v>166</v>
      </c>
      <c r="D22532" t="s">
        <v>158</v>
      </c>
      <c r="E22532" t="s">
        <v>30</v>
      </c>
      <c r="F22532" t="s">
        <v>159</v>
      </c>
      <c r="G22532" s="2">
        <v>11</v>
      </c>
      <c r="H22532" s="2" t="s">
        <v>497</v>
      </c>
      <c r="I22532" s="67">
        <v>1558351.46</v>
      </c>
      <c r="J22532" s="67">
        <v>0</v>
      </c>
      <c r="K22532" s="67">
        <v>1558351.46</v>
      </c>
      <c r="L22532" s="67">
        <v>0</v>
      </c>
      <c r="M22532" s="67">
        <v>1558351.46</v>
      </c>
      <c r="N22532" s="67">
        <v>961.5</v>
      </c>
      <c r="P22532" s="67">
        <v>0</v>
      </c>
      <c r="Q22532" s="67">
        <v>17141866.059999999</v>
      </c>
      <c r="R22532" s="2" t="s">
        <v>161</v>
      </c>
      <c r="S22532" s="2" t="s">
        <v>161</v>
      </c>
      <c r="T22532" s="2" t="s">
        <v>165</v>
      </c>
      <c r="U22532" t="s">
        <v>783</v>
      </c>
    </row>
    <row r="22533" spans="3:21" x14ac:dyDescent="0.3">
      <c r="C22533" t="s">
        <v>166</v>
      </c>
      <c r="D22533" t="s">
        <v>158</v>
      </c>
      <c r="E22533" t="s">
        <v>30</v>
      </c>
      <c r="F22533" t="s">
        <v>159</v>
      </c>
      <c r="G22533" s="2">
        <v>4</v>
      </c>
      <c r="H22533" s="2" t="s">
        <v>372</v>
      </c>
      <c r="I22533" s="67">
        <v>173456.91</v>
      </c>
      <c r="J22533" s="67">
        <v>15.8</v>
      </c>
      <c r="K22533" s="67">
        <v>173456.91</v>
      </c>
      <c r="L22533" s="67">
        <v>2417.38</v>
      </c>
      <c r="M22533" s="67">
        <v>173456.91</v>
      </c>
      <c r="N22533" s="67">
        <v>201.88</v>
      </c>
      <c r="P22533" s="67">
        <v>140795.04</v>
      </c>
      <c r="Q22533" s="67">
        <v>693827.64</v>
      </c>
      <c r="R22533" s="2" t="s">
        <v>165</v>
      </c>
      <c r="S22533" s="2" t="s">
        <v>161</v>
      </c>
      <c r="T22533" s="2" t="s">
        <v>165</v>
      </c>
      <c r="U22533" t="s">
        <v>783</v>
      </c>
    </row>
    <row r="22534" spans="3:21" x14ac:dyDescent="0.3">
      <c r="C22534" t="s">
        <v>166</v>
      </c>
      <c r="D22534" t="s">
        <v>158</v>
      </c>
      <c r="E22534" t="s">
        <v>30</v>
      </c>
      <c r="F22534" t="s">
        <v>159</v>
      </c>
      <c r="G22534" s="2">
        <v>11</v>
      </c>
      <c r="H22534" s="2" t="s">
        <v>488</v>
      </c>
      <c r="I22534" s="67">
        <v>453737.14</v>
      </c>
      <c r="J22534" s="67">
        <v>2.88</v>
      </c>
      <c r="K22534" s="67">
        <v>453737.14</v>
      </c>
      <c r="L22534" s="67">
        <v>15.46</v>
      </c>
      <c r="M22534" s="67">
        <v>453737.14</v>
      </c>
      <c r="N22534" s="67">
        <v>56.05</v>
      </c>
      <c r="P22534" s="67">
        <v>0</v>
      </c>
      <c r="Q22534" s="67">
        <v>4991108.54</v>
      </c>
      <c r="R22534" s="2" t="s">
        <v>161</v>
      </c>
      <c r="S22534" s="2" t="s">
        <v>161</v>
      </c>
      <c r="T22534" s="2" t="s">
        <v>165</v>
      </c>
      <c r="U22534" t="s">
        <v>783</v>
      </c>
    </row>
    <row r="22535" spans="3:21" x14ac:dyDescent="0.3">
      <c r="C22535" t="s">
        <v>166</v>
      </c>
      <c r="D22535" t="s">
        <v>158</v>
      </c>
      <c r="E22535" t="s">
        <v>30</v>
      </c>
      <c r="F22535" t="s">
        <v>159</v>
      </c>
      <c r="G22535" s="2">
        <v>-1</v>
      </c>
      <c r="H22535" s="2" t="s">
        <v>354</v>
      </c>
      <c r="I22535" s="67">
        <v>1981356.23</v>
      </c>
      <c r="J22535" s="67">
        <v>125.61</v>
      </c>
      <c r="K22535" s="67">
        <v>1981356.23</v>
      </c>
      <c r="L22535" s="67">
        <v>17.649999999999999</v>
      </c>
      <c r="M22535" s="67">
        <v>1981356.23</v>
      </c>
      <c r="N22535" s="67">
        <v>976.79</v>
      </c>
      <c r="P22535" s="67">
        <v>0</v>
      </c>
      <c r="Q22535" s="67">
        <v>0</v>
      </c>
      <c r="R22535" s="2" t="s">
        <v>161</v>
      </c>
      <c r="S22535" s="2" t="s">
        <v>161</v>
      </c>
      <c r="T22535" s="2" t="s">
        <v>161</v>
      </c>
      <c r="U22535" t="s">
        <v>783</v>
      </c>
    </row>
    <row r="22536" spans="3:21" x14ac:dyDescent="0.3">
      <c r="C22536" t="s">
        <v>31</v>
      </c>
      <c r="D22536" t="s">
        <v>158</v>
      </c>
      <c r="E22536" t="s">
        <v>30</v>
      </c>
      <c r="F22536" t="s">
        <v>159</v>
      </c>
      <c r="G22536" s="2">
        <v>4</v>
      </c>
      <c r="H22536" s="2" t="s">
        <v>294</v>
      </c>
      <c r="I22536" s="67">
        <v>33598.69</v>
      </c>
      <c r="J22536" s="67">
        <v>42057.4</v>
      </c>
      <c r="K22536" s="67">
        <v>33598.69</v>
      </c>
      <c r="L22536" s="67">
        <v>0.86</v>
      </c>
      <c r="M22536" s="67">
        <v>33598.69</v>
      </c>
      <c r="N22536" s="67">
        <v>4.5599999999999996</v>
      </c>
      <c r="P22536" s="67">
        <v>0</v>
      </c>
      <c r="Q22536" s="67">
        <v>134394.76</v>
      </c>
      <c r="R22536" s="2" t="s">
        <v>161</v>
      </c>
      <c r="S22536" s="2" t="s">
        <v>165</v>
      </c>
      <c r="T22536" s="2" t="s">
        <v>165</v>
      </c>
      <c r="U22536" t="s">
        <v>783</v>
      </c>
    </row>
    <row r="22537" spans="3:21" x14ac:dyDescent="0.3">
      <c r="C22537" t="s">
        <v>31</v>
      </c>
      <c r="D22537" t="s">
        <v>158</v>
      </c>
      <c r="E22537" t="s">
        <v>30</v>
      </c>
      <c r="F22537" t="s">
        <v>159</v>
      </c>
      <c r="G22537" s="2">
        <v>5</v>
      </c>
      <c r="H22537" s="2" t="s">
        <v>268</v>
      </c>
      <c r="I22537" s="67">
        <v>23139.31</v>
      </c>
      <c r="J22537" s="67">
        <v>1037.6199999999999</v>
      </c>
      <c r="K22537" s="67">
        <v>23139.31</v>
      </c>
      <c r="L22537" s="67">
        <v>881.39</v>
      </c>
      <c r="M22537" s="67">
        <v>23139.31</v>
      </c>
      <c r="N22537" s="67">
        <v>46.53</v>
      </c>
      <c r="P22537" s="67">
        <v>0</v>
      </c>
      <c r="Q22537" s="67">
        <v>115696.55</v>
      </c>
      <c r="R22537" s="2" t="s">
        <v>161</v>
      </c>
      <c r="S22537" s="2" t="s">
        <v>161</v>
      </c>
      <c r="T22537" s="2" t="s">
        <v>165</v>
      </c>
      <c r="U22537" t="s">
        <v>783</v>
      </c>
    </row>
    <row r="22538" spans="3:21" x14ac:dyDescent="0.3">
      <c r="C22538" t="s">
        <v>31</v>
      </c>
      <c r="D22538" t="s">
        <v>158</v>
      </c>
      <c r="E22538" t="s">
        <v>29</v>
      </c>
      <c r="F22538" t="s">
        <v>159</v>
      </c>
      <c r="G22538" s="2">
        <v>1</v>
      </c>
      <c r="H22538" s="2" t="s">
        <v>274</v>
      </c>
      <c r="I22538" s="67">
        <v>-635.72</v>
      </c>
      <c r="J22538" s="67">
        <v>0</v>
      </c>
      <c r="K22538" s="67">
        <v>-635.72</v>
      </c>
      <c r="L22538" s="67">
        <v>0</v>
      </c>
      <c r="M22538" s="67">
        <v>-635.72</v>
      </c>
      <c r="N22538" s="67">
        <v>0</v>
      </c>
      <c r="P22538" s="67">
        <v>0</v>
      </c>
      <c r="Q22538" s="67">
        <v>0</v>
      </c>
      <c r="U22538" t="s">
        <v>783</v>
      </c>
    </row>
    <row r="22539" spans="3:21" x14ac:dyDescent="0.3">
      <c r="C22539" t="s">
        <v>166</v>
      </c>
      <c r="D22539" t="s">
        <v>158</v>
      </c>
      <c r="E22539" t="s">
        <v>30</v>
      </c>
      <c r="F22539" t="s">
        <v>159</v>
      </c>
      <c r="G22539" s="2">
        <v>7</v>
      </c>
      <c r="H22539" s="2" t="s">
        <v>297</v>
      </c>
      <c r="I22539" s="67">
        <v>991737.09</v>
      </c>
      <c r="J22539" s="67">
        <v>12.81</v>
      </c>
      <c r="K22539" s="67">
        <v>991737.09</v>
      </c>
      <c r="L22539" s="67">
        <v>68.8</v>
      </c>
      <c r="M22539" s="67">
        <v>991737.09</v>
      </c>
      <c r="N22539" s="67">
        <v>93.1</v>
      </c>
      <c r="P22539" s="67">
        <v>0</v>
      </c>
      <c r="Q22539" s="67">
        <v>6942159.6299999999</v>
      </c>
      <c r="R22539" s="2" t="s">
        <v>161</v>
      </c>
      <c r="S22539" s="2" t="s">
        <v>161</v>
      </c>
      <c r="T22539" s="2" t="s">
        <v>165</v>
      </c>
      <c r="U22539" t="s">
        <v>783</v>
      </c>
    </row>
    <row r="22540" spans="3:21" x14ac:dyDescent="0.3">
      <c r="C22540" t="s">
        <v>31</v>
      </c>
      <c r="D22540" t="s">
        <v>158</v>
      </c>
      <c r="E22540" t="s">
        <v>29</v>
      </c>
      <c r="F22540" t="s">
        <v>159</v>
      </c>
      <c r="G22540" s="2">
        <v>2</v>
      </c>
      <c r="H22540" s="2" t="s">
        <v>589</v>
      </c>
      <c r="I22540" s="67">
        <v>-1626.23</v>
      </c>
      <c r="J22540" s="67">
        <v>0</v>
      </c>
      <c r="K22540" s="67">
        <v>-1626.23</v>
      </c>
      <c r="L22540" s="67">
        <v>0</v>
      </c>
      <c r="M22540" s="67">
        <v>-1626.23</v>
      </c>
      <c r="N22540" s="67">
        <v>0</v>
      </c>
      <c r="P22540" s="67">
        <v>0</v>
      </c>
      <c r="Q22540" s="67">
        <v>0</v>
      </c>
      <c r="U22540" t="s">
        <v>783</v>
      </c>
    </row>
    <row r="22541" spans="3:21" x14ac:dyDescent="0.3">
      <c r="C22541" t="s">
        <v>166</v>
      </c>
      <c r="D22541" t="s">
        <v>158</v>
      </c>
      <c r="E22541" t="s">
        <v>30</v>
      </c>
      <c r="F22541" t="s">
        <v>159</v>
      </c>
      <c r="G22541" s="2">
        <v>4</v>
      </c>
      <c r="H22541" s="2" t="s">
        <v>510</v>
      </c>
      <c r="I22541" s="67">
        <v>134.94</v>
      </c>
      <c r="J22541" s="67">
        <v>0.42</v>
      </c>
      <c r="K22541" s="67">
        <v>134.94</v>
      </c>
      <c r="L22541" s="67">
        <v>0.2</v>
      </c>
      <c r="M22541" s="67">
        <v>134.94</v>
      </c>
      <c r="N22541" s="67">
        <v>1.92</v>
      </c>
      <c r="P22541" s="67">
        <v>35.869999999999997</v>
      </c>
      <c r="Q22541" s="67">
        <v>539.76</v>
      </c>
      <c r="R22541" s="2" t="s">
        <v>161</v>
      </c>
      <c r="S22541" s="2" t="s">
        <v>161</v>
      </c>
      <c r="T22541" s="2" t="s">
        <v>161</v>
      </c>
      <c r="U22541" t="s">
        <v>783</v>
      </c>
    </row>
    <row r="22542" spans="3:21" x14ac:dyDescent="0.3">
      <c r="C22542" t="s">
        <v>166</v>
      </c>
      <c r="D22542" t="s">
        <v>158</v>
      </c>
      <c r="E22542" t="s">
        <v>30</v>
      </c>
      <c r="F22542" t="s">
        <v>159</v>
      </c>
      <c r="G22542" s="2">
        <v>6</v>
      </c>
      <c r="H22542" s="2" t="s">
        <v>190</v>
      </c>
      <c r="I22542" s="67">
        <v>942278.78</v>
      </c>
      <c r="J22542" s="67">
        <v>0</v>
      </c>
      <c r="K22542" s="67">
        <v>942278.78</v>
      </c>
      <c r="L22542" s="67">
        <v>0</v>
      </c>
      <c r="M22542" s="67">
        <v>942278.78</v>
      </c>
      <c r="N22542" s="67">
        <v>0</v>
      </c>
      <c r="P22542" s="67">
        <v>0</v>
      </c>
      <c r="Q22542" s="67">
        <v>5653672.6799999997</v>
      </c>
      <c r="R22542" s="2" t="s">
        <v>165</v>
      </c>
      <c r="S22542" s="2" t="s">
        <v>165</v>
      </c>
      <c r="T22542" s="2" t="s">
        <v>165</v>
      </c>
      <c r="U22542" t="s">
        <v>783</v>
      </c>
    </row>
    <row r="22543" spans="3:21" x14ac:dyDescent="0.3">
      <c r="C22543" t="s">
        <v>166</v>
      </c>
      <c r="D22543" t="s">
        <v>158</v>
      </c>
      <c r="E22543" t="s">
        <v>29</v>
      </c>
      <c r="F22543" t="s">
        <v>159</v>
      </c>
      <c r="G22543" s="2">
        <v>7</v>
      </c>
      <c r="H22543" s="2" t="s">
        <v>201</v>
      </c>
      <c r="I22543" s="67">
        <v>-411.04</v>
      </c>
      <c r="J22543" s="67">
        <v>0</v>
      </c>
      <c r="K22543" s="67">
        <v>-411.04</v>
      </c>
      <c r="L22543" s="67">
        <v>0</v>
      </c>
      <c r="M22543" s="67">
        <v>-411.04</v>
      </c>
      <c r="N22543" s="67">
        <v>0</v>
      </c>
      <c r="O22543" s="2">
        <v>1</v>
      </c>
      <c r="P22543" s="67">
        <v>-18.34</v>
      </c>
      <c r="Q22543" s="67">
        <v>0</v>
      </c>
      <c r="U22543" t="s">
        <v>783</v>
      </c>
    </row>
    <row r="22544" spans="3:21" x14ac:dyDescent="0.3">
      <c r="C22544" t="s">
        <v>166</v>
      </c>
      <c r="D22544" t="s">
        <v>158</v>
      </c>
      <c r="E22544" t="s">
        <v>30</v>
      </c>
      <c r="F22544" t="s">
        <v>159</v>
      </c>
      <c r="G22544" s="2">
        <v>5</v>
      </c>
      <c r="H22544" s="2" t="s">
        <v>224</v>
      </c>
      <c r="I22544" s="67">
        <v>60304.76</v>
      </c>
      <c r="J22544" s="67">
        <v>7.02</v>
      </c>
      <c r="K22544" s="67">
        <v>60304.76</v>
      </c>
      <c r="L22544" s="67">
        <v>983.15</v>
      </c>
      <c r="M22544" s="67">
        <v>60304.76</v>
      </c>
      <c r="N22544" s="67">
        <v>31.95</v>
      </c>
      <c r="P22544" s="67">
        <v>0</v>
      </c>
      <c r="Q22544" s="67">
        <v>301523.8</v>
      </c>
      <c r="R22544" s="2" t="s">
        <v>165</v>
      </c>
      <c r="S22544" s="2" t="s">
        <v>161</v>
      </c>
      <c r="T22544" s="2" t="s">
        <v>165</v>
      </c>
      <c r="U22544" t="s">
        <v>783</v>
      </c>
    </row>
    <row r="22545" spans="3:21" x14ac:dyDescent="0.3">
      <c r="C22545" t="s">
        <v>31</v>
      </c>
      <c r="D22545" t="s">
        <v>158</v>
      </c>
      <c r="E22545" t="s">
        <v>30</v>
      </c>
      <c r="F22545" t="s">
        <v>159</v>
      </c>
      <c r="G22545" s="2">
        <v>3</v>
      </c>
      <c r="H22545" s="2" t="s">
        <v>250</v>
      </c>
      <c r="I22545" s="67">
        <v>554191.67000000004</v>
      </c>
      <c r="J22545" s="67">
        <v>19.04</v>
      </c>
      <c r="K22545" s="67">
        <v>554191.67000000004</v>
      </c>
      <c r="L22545" s="67">
        <v>8.5500000000000007</v>
      </c>
      <c r="M22545" s="67">
        <v>554191.67000000004</v>
      </c>
      <c r="N22545" s="67">
        <v>106.65</v>
      </c>
      <c r="P22545" s="67">
        <v>0</v>
      </c>
      <c r="Q22545" s="67">
        <v>1662575.0100000002</v>
      </c>
      <c r="R22545" s="2" t="s">
        <v>161</v>
      </c>
      <c r="S22545" s="2" t="s">
        <v>161</v>
      </c>
      <c r="T22545" s="2" t="s">
        <v>161</v>
      </c>
      <c r="U22545" t="s">
        <v>783</v>
      </c>
    </row>
    <row r="22546" spans="3:21" x14ac:dyDescent="0.3">
      <c r="C22546" t="s">
        <v>31</v>
      </c>
      <c r="D22546" t="s">
        <v>158</v>
      </c>
      <c r="E22546" t="s">
        <v>29</v>
      </c>
      <c r="F22546" t="s">
        <v>159</v>
      </c>
      <c r="G22546" s="2">
        <v>6</v>
      </c>
      <c r="H22546" s="2" t="s">
        <v>479</v>
      </c>
      <c r="I22546" s="67">
        <v>-12192.88</v>
      </c>
      <c r="J22546" s="67">
        <v>0</v>
      </c>
      <c r="K22546" s="67">
        <v>-12192.88</v>
      </c>
      <c r="L22546" s="67">
        <v>0</v>
      </c>
      <c r="M22546" s="67">
        <v>-12192.88</v>
      </c>
      <c r="N22546" s="67">
        <v>0</v>
      </c>
      <c r="P22546" s="67">
        <v>0</v>
      </c>
      <c r="Q22546" s="67">
        <v>0</v>
      </c>
      <c r="U22546" t="s">
        <v>783</v>
      </c>
    </row>
    <row r="22547" spans="3:21" x14ac:dyDescent="0.3">
      <c r="C22547" t="s">
        <v>166</v>
      </c>
      <c r="D22547" t="s">
        <v>158</v>
      </c>
      <c r="E22547" t="s">
        <v>30</v>
      </c>
      <c r="F22547" t="s">
        <v>159</v>
      </c>
      <c r="G22547" s="2">
        <v>1</v>
      </c>
      <c r="H22547" s="2" t="s">
        <v>475</v>
      </c>
      <c r="I22547" s="67">
        <v>1190271.0900000001</v>
      </c>
      <c r="J22547" s="67">
        <v>11.9</v>
      </c>
      <c r="K22547" s="67">
        <v>1190271.0900000001</v>
      </c>
      <c r="L22547" s="67">
        <v>28.93</v>
      </c>
      <c r="M22547" s="67">
        <v>1190271.0900000001</v>
      </c>
      <c r="N22547" s="67">
        <v>1358.42</v>
      </c>
      <c r="O22547" s="2">
        <v>0</v>
      </c>
      <c r="P22547" s="67">
        <v>0</v>
      </c>
      <c r="Q22547" s="67">
        <v>1190271.0900000001</v>
      </c>
      <c r="R22547" s="2" t="s">
        <v>251</v>
      </c>
      <c r="S22547" s="2" t="s">
        <v>251</v>
      </c>
      <c r="T22547" s="2" t="s">
        <v>161</v>
      </c>
      <c r="U22547" t="s">
        <v>783</v>
      </c>
    </row>
    <row r="22548" spans="3:21" x14ac:dyDescent="0.3">
      <c r="C22548" t="s">
        <v>32</v>
      </c>
      <c r="D22548" t="s">
        <v>158</v>
      </c>
      <c r="E22548" t="s">
        <v>30</v>
      </c>
      <c r="F22548" t="s">
        <v>159</v>
      </c>
      <c r="G22548" s="2">
        <v>1</v>
      </c>
      <c r="H22548" s="2" t="s">
        <v>518</v>
      </c>
      <c r="I22548" s="67">
        <v>329138.19</v>
      </c>
      <c r="J22548" s="67">
        <v>60.59</v>
      </c>
      <c r="K22548" s="67">
        <v>329138.19</v>
      </c>
      <c r="L22548" s="67">
        <v>4.3600000000000003</v>
      </c>
      <c r="M22548" s="67">
        <v>329138.19</v>
      </c>
      <c r="N22548" s="67">
        <v>94.48</v>
      </c>
      <c r="P22548" s="67">
        <v>0</v>
      </c>
      <c r="Q22548" s="67">
        <v>329138.19</v>
      </c>
      <c r="R22548" s="2" t="s">
        <v>161</v>
      </c>
      <c r="S22548" s="2" t="s">
        <v>161</v>
      </c>
      <c r="T22548" s="2" t="s">
        <v>161</v>
      </c>
      <c r="U22548" t="s">
        <v>783</v>
      </c>
    </row>
    <row r="22549" spans="3:21" x14ac:dyDescent="0.3">
      <c r="C22549" t="s">
        <v>31</v>
      </c>
      <c r="D22549" t="s">
        <v>158</v>
      </c>
      <c r="E22549" t="s">
        <v>29</v>
      </c>
      <c r="F22549" t="s">
        <v>159</v>
      </c>
      <c r="G22549" s="2">
        <v>4</v>
      </c>
      <c r="H22549" s="2" t="s">
        <v>427</v>
      </c>
      <c r="I22549" s="67">
        <v>-1230.1400000000001</v>
      </c>
      <c r="J22549" s="67">
        <v>0</v>
      </c>
      <c r="K22549" s="67">
        <v>-1230.1400000000001</v>
      </c>
      <c r="L22549" s="67">
        <v>0</v>
      </c>
      <c r="M22549" s="67">
        <v>-1230.1400000000001</v>
      </c>
      <c r="N22549" s="67">
        <v>0</v>
      </c>
      <c r="P22549" s="67">
        <v>-1230.1400000000001</v>
      </c>
      <c r="Q22549" s="67">
        <v>0</v>
      </c>
      <c r="U22549" t="s">
        <v>783</v>
      </c>
    </row>
    <row r="22550" spans="3:21" x14ac:dyDescent="0.3">
      <c r="C22550" t="s">
        <v>166</v>
      </c>
      <c r="D22550" t="s">
        <v>158</v>
      </c>
      <c r="E22550" t="s">
        <v>30</v>
      </c>
      <c r="F22550" t="s">
        <v>159</v>
      </c>
      <c r="G22550" s="2">
        <v>5</v>
      </c>
      <c r="H22550" s="2" t="s">
        <v>201</v>
      </c>
      <c r="I22550" s="67">
        <v>36285423.859999999</v>
      </c>
      <c r="J22550" s="67">
        <v>0.23</v>
      </c>
      <c r="K22550" s="67">
        <v>36285423.859999999</v>
      </c>
      <c r="L22550" s="67">
        <v>0.47</v>
      </c>
      <c r="M22550" s="67">
        <v>36285423.859999999</v>
      </c>
      <c r="N22550" s="67">
        <v>2145.4499999999998</v>
      </c>
      <c r="P22550" s="67">
        <v>0</v>
      </c>
      <c r="Q22550" s="67">
        <v>181427119.30000001</v>
      </c>
      <c r="R22550" s="2" t="s">
        <v>161</v>
      </c>
      <c r="S22550" s="2" t="s">
        <v>161</v>
      </c>
      <c r="T22550" s="2" t="s">
        <v>165</v>
      </c>
      <c r="U22550" t="s">
        <v>783</v>
      </c>
    </row>
    <row r="22551" spans="3:21" x14ac:dyDescent="0.3">
      <c r="C22551" t="s">
        <v>166</v>
      </c>
      <c r="D22551" t="s">
        <v>158</v>
      </c>
      <c r="E22551" t="s">
        <v>30</v>
      </c>
      <c r="F22551" t="s">
        <v>159</v>
      </c>
      <c r="G22551" s="2">
        <v>4</v>
      </c>
      <c r="H22551" s="2" t="s">
        <v>322</v>
      </c>
      <c r="I22551" s="67">
        <v>86504.95</v>
      </c>
      <c r="J22551" s="67">
        <v>1576.92</v>
      </c>
      <c r="K22551" s="67">
        <v>86504.95</v>
      </c>
      <c r="L22551" s="67">
        <v>1339.48</v>
      </c>
      <c r="M22551" s="67">
        <v>86504.95</v>
      </c>
      <c r="N22551" s="67">
        <v>30.54</v>
      </c>
      <c r="P22551" s="67">
        <v>0</v>
      </c>
      <c r="Q22551" s="67">
        <v>346019.8</v>
      </c>
      <c r="R22551" s="2" t="s">
        <v>161</v>
      </c>
      <c r="S22551" s="2" t="s">
        <v>161</v>
      </c>
      <c r="T22551" s="2" t="s">
        <v>165</v>
      </c>
      <c r="U22551" t="s">
        <v>783</v>
      </c>
    </row>
    <row r="22552" spans="3:21" x14ac:dyDescent="0.3">
      <c r="C22552" t="s">
        <v>166</v>
      </c>
      <c r="D22552" t="s">
        <v>158</v>
      </c>
      <c r="E22552" t="s">
        <v>29</v>
      </c>
      <c r="F22552" t="s">
        <v>159</v>
      </c>
      <c r="G22552" s="2">
        <v>-1</v>
      </c>
      <c r="H22552" s="2" t="s">
        <v>454</v>
      </c>
      <c r="I22552" s="67">
        <v>-9.89</v>
      </c>
      <c r="J22552" s="67">
        <v>0</v>
      </c>
      <c r="K22552" s="67">
        <v>-9.89</v>
      </c>
      <c r="L22552" s="67">
        <v>0</v>
      </c>
      <c r="M22552" s="67">
        <v>-9.89</v>
      </c>
      <c r="N22552" s="67">
        <v>0</v>
      </c>
      <c r="P22552" s="67">
        <v>0</v>
      </c>
      <c r="Q22552" s="67">
        <v>0</v>
      </c>
      <c r="U22552" t="s">
        <v>783</v>
      </c>
    </row>
    <row r="22553" spans="3:21" x14ac:dyDescent="0.3">
      <c r="C22553" t="s">
        <v>31</v>
      </c>
      <c r="D22553" t="s">
        <v>158</v>
      </c>
      <c r="E22553" t="s">
        <v>29</v>
      </c>
      <c r="F22553" t="s">
        <v>159</v>
      </c>
      <c r="G22553" s="2">
        <v>3</v>
      </c>
      <c r="H22553" s="2" t="s">
        <v>305</v>
      </c>
      <c r="I22553" s="67">
        <v>-127065.89</v>
      </c>
      <c r="J22553" s="67">
        <v>0</v>
      </c>
      <c r="K22553" s="67">
        <v>-127065.89</v>
      </c>
      <c r="L22553" s="67">
        <v>0</v>
      </c>
      <c r="M22553" s="67">
        <v>-127065.89</v>
      </c>
      <c r="N22553" s="67">
        <v>0</v>
      </c>
      <c r="P22553" s="67">
        <v>-586.38</v>
      </c>
      <c r="Q22553" s="67">
        <v>0</v>
      </c>
      <c r="U22553" t="s">
        <v>783</v>
      </c>
    </row>
    <row r="22554" spans="3:21" x14ac:dyDescent="0.3">
      <c r="C22554" t="s">
        <v>31</v>
      </c>
      <c r="D22554" t="s">
        <v>158</v>
      </c>
      <c r="E22554" t="s">
        <v>30</v>
      </c>
      <c r="F22554" t="s">
        <v>159</v>
      </c>
      <c r="G22554" s="2">
        <v>-1</v>
      </c>
      <c r="H22554" s="2" t="s">
        <v>497</v>
      </c>
      <c r="I22554" s="67">
        <v>294446.71000000002</v>
      </c>
      <c r="J22554" s="67">
        <v>55.57</v>
      </c>
      <c r="K22554" s="67">
        <v>294446.71000000002</v>
      </c>
      <c r="L22554" s="67">
        <v>37.78</v>
      </c>
      <c r="M22554" s="67">
        <v>294446.71000000002</v>
      </c>
      <c r="N22554" s="67">
        <v>677.19</v>
      </c>
      <c r="P22554" s="67">
        <v>0</v>
      </c>
      <c r="Q22554" s="67">
        <v>0</v>
      </c>
      <c r="R22554" s="2" t="s">
        <v>161</v>
      </c>
      <c r="S22554" s="2" t="s">
        <v>161</v>
      </c>
      <c r="T22554" s="2" t="s">
        <v>161</v>
      </c>
      <c r="U22554" t="s">
        <v>783</v>
      </c>
    </row>
    <row r="22555" spans="3:21" x14ac:dyDescent="0.3">
      <c r="C22555" t="s">
        <v>32</v>
      </c>
      <c r="D22555" t="s">
        <v>158</v>
      </c>
      <c r="E22555" t="s">
        <v>29</v>
      </c>
      <c r="F22555" t="s">
        <v>159</v>
      </c>
      <c r="G22555" s="2">
        <v>-1</v>
      </c>
      <c r="H22555" s="2" t="s">
        <v>410</v>
      </c>
      <c r="I22555" s="67">
        <v>-17117.82</v>
      </c>
      <c r="J22555" s="67">
        <v>0</v>
      </c>
      <c r="K22555" s="67">
        <v>-17117.82</v>
      </c>
      <c r="L22555" s="67">
        <v>0</v>
      </c>
      <c r="M22555" s="67">
        <v>-17117.82</v>
      </c>
      <c r="N22555" s="67">
        <v>0</v>
      </c>
      <c r="P22555" s="67">
        <v>0</v>
      </c>
      <c r="Q22555" s="67">
        <v>0</v>
      </c>
      <c r="U22555" t="s">
        <v>783</v>
      </c>
    </row>
    <row r="22556" spans="3:21" x14ac:dyDescent="0.3">
      <c r="C22556" t="s">
        <v>32</v>
      </c>
      <c r="D22556" t="s">
        <v>158</v>
      </c>
      <c r="E22556" t="s">
        <v>30</v>
      </c>
      <c r="F22556" t="s">
        <v>159</v>
      </c>
      <c r="G22556" s="2">
        <v>-4</v>
      </c>
      <c r="H22556" s="2" t="s">
        <v>555</v>
      </c>
      <c r="I22556" s="67">
        <v>1918.14</v>
      </c>
      <c r="J22556" s="67">
        <v>0.03</v>
      </c>
      <c r="K22556" s="67">
        <v>1918.14</v>
      </c>
      <c r="L22556" s="67">
        <v>0.01</v>
      </c>
      <c r="M22556" s="67">
        <v>1918.14</v>
      </c>
      <c r="N22556" s="67">
        <v>0.43</v>
      </c>
      <c r="P22556" s="67">
        <v>0</v>
      </c>
      <c r="Q22556" s="67">
        <v>0</v>
      </c>
      <c r="R22556" s="2" t="s">
        <v>161</v>
      </c>
      <c r="S22556" s="2" t="s">
        <v>161</v>
      </c>
      <c r="T22556" s="2" t="s">
        <v>161</v>
      </c>
      <c r="U22556" t="s">
        <v>783</v>
      </c>
    </row>
    <row r="22557" spans="3:21" x14ac:dyDescent="0.3">
      <c r="C22557" t="s">
        <v>31</v>
      </c>
      <c r="D22557" t="s">
        <v>158</v>
      </c>
      <c r="E22557" t="s">
        <v>30</v>
      </c>
      <c r="F22557" t="s">
        <v>159</v>
      </c>
      <c r="G22557" s="2">
        <v>4</v>
      </c>
      <c r="H22557" s="2" t="s">
        <v>184</v>
      </c>
      <c r="I22557" s="67">
        <v>301192.11</v>
      </c>
      <c r="J22557" s="67">
        <v>48.85</v>
      </c>
      <c r="K22557" s="67">
        <v>301192.11</v>
      </c>
      <c r="L22557" s="67">
        <v>23.2</v>
      </c>
      <c r="M22557" s="67">
        <v>301192.11</v>
      </c>
      <c r="N22557" s="67">
        <v>222.22</v>
      </c>
      <c r="P22557" s="67">
        <v>0</v>
      </c>
      <c r="Q22557" s="67">
        <v>1204768.44</v>
      </c>
      <c r="R22557" s="2" t="s">
        <v>161</v>
      </c>
      <c r="S22557" s="2" t="s">
        <v>161</v>
      </c>
      <c r="T22557" s="2" t="s">
        <v>161</v>
      </c>
      <c r="U22557" t="s">
        <v>783</v>
      </c>
    </row>
    <row r="22558" spans="3:21" x14ac:dyDescent="0.3">
      <c r="C22558" t="s">
        <v>166</v>
      </c>
      <c r="D22558" t="s">
        <v>158</v>
      </c>
      <c r="E22558" t="s">
        <v>30</v>
      </c>
      <c r="F22558" t="s">
        <v>159</v>
      </c>
      <c r="G22558" s="2">
        <v>4</v>
      </c>
      <c r="H22558" s="2" t="s">
        <v>263</v>
      </c>
      <c r="I22558" s="67">
        <v>44199.9</v>
      </c>
      <c r="J22558" s="67">
        <v>3662.22</v>
      </c>
      <c r="K22558" s="67">
        <v>44199.9</v>
      </c>
      <c r="L22558" s="67">
        <v>2.2000000000000002</v>
      </c>
      <c r="M22558" s="67">
        <v>44199.9</v>
      </c>
      <c r="N22558" s="67">
        <v>21.08</v>
      </c>
      <c r="P22558" s="67">
        <v>0</v>
      </c>
      <c r="Q22558" s="67">
        <v>176799.6</v>
      </c>
      <c r="R22558" s="2" t="s">
        <v>161</v>
      </c>
      <c r="S22558" s="2" t="s">
        <v>165</v>
      </c>
      <c r="T22558" s="2" t="s">
        <v>165</v>
      </c>
      <c r="U22558" t="s">
        <v>783</v>
      </c>
    </row>
    <row r="22559" spans="3:21" x14ac:dyDescent="0.3">
      <c r="C22559" t="s">
        <v>32</v>
      </c>
      <c r="D22559" t="s">
        <v>158</v>
      </c>
      <c r="E22559" t="s">
        <v>30</v>
      </c>
      <c r="F22559" t="s">
        <v>159</v>
      </c>
      <c r="G22559" s="2">
        <v>-1</v>
      </c>
      <c r="H22559" s="2" t="s">
        <v>328</v>
      </c>
      <c r="I22559" s="67">
        <v>51807.35</v>
      </c>
      <c r="J22559" s="67">
        <v>0.87</v>
      </c>
      <c r="K22559" s="67">
        <v>51807.35</v>
      </c>
      <c r="L22559" s="67">
        <v>0.41</v>
      </c>
      <c r="M22559" s="67">
        <v>51807.35</v>
      </c>
      <c r="N22559" s="67">
        <v>3.94</v>
      </c>
      <c r="P22559" s="67">
        <v>0</v>
      </c>
      <c r="Q22559" s="67">
        <v>0</v>
      </c>
      <c r="R22559" s="2" t="s">
        <v>161</v>
      </c>
      <c r="S22559" s="2" t="s">
        <v>161</v>
      </c>
      <c r="T22559" s="2" t="s">
        <v>161</v>
      </c>
      <c r="U22559" t="s">
        <v>783</v>
      </c>
    </row>
    <row r="22560" spans="3:21" x14ac:dyDescent="0.3">
      <c r="C22560" t="s">
        <v>32</v>
      </c>
      <c r="D22560" t="s">
        <v>158</v>
      </c>
      <c r="E22560" t="s">
        <v>29</v>
      </c>
      <c r="F22560" t="s">
        <v>159</v>
      </c>
      <c r="G22560" s="2">
        <v>-4</v>
      </c>
      <c r="H22560" s="2" t="s">
        <v>357</v>
      </c>
      <c r="I22560" s="67">
        <v>-14294.98</v>
      </c>
      <c r="J22560" s="67">
        <v>0</v>
      </c>
      <c r="K22560" s="67">
        <v>-14294.98</v>
      </c>
      <c r="L22560" s="67">
        <v>0</v>
      </c>
      <c r="M22560" s="67">
        <v>-14294.98</v>
      </c>
      <c r="N22560" s="67">
        <v>0</v>
      </c>
      <c r="P22560" s="67">
        <v>0</v>
      </c>
      <c r="Q22560" s="67">
        <v>0</v>
      </c>
      <c r="U22560" t="s">
        <v>783</v>
      </c>
    </row>
    <row r="22561" spans="3:21" x14ac:dyDescent="0.3">
      <c r="C22561" t="s">
        <v>166</v>
      </c>
      <c r="D22561" t="s">
        <v>158</v>
      </c>
      <c r="E22561" t="s">
        <v>30</v>
      </c>
      <c r="F22561" t="s">
        <v>159</v>
      </c>
      <c r="G22561" s="2">
        <v>5</v>
      </c>
      <c r="H22561" s="2" t="s">
        <v>529</v>
      </c>
      <c r="I22561" s="67">
        <v>398981.04</v>
      </c>
      <c r="J22561" s="67">
        <v>0</v>
      </c>
      <c r="K22561" s="67">
        <v>398981.04</v>
      </c>
      <c r="L22561" s="67">
        <v>0</v>
      </c>
      <c r="M22561" s="67">
        <v>398981.04</v>
      </c>
      <c r="N22561" s="67">
        <v>237.65</v>
      </c>
      <c r="P22561" s="67">
        <v>0</v>
      </c>
      <c r="Q22561" s="67">
        <v>1994905.2</v>
      </c>
      <c r="R22561" s="2" t="s">
        <v>161</v>
      </c>
      <c r="S22561" s="2" t="s">
        <v>161</v>
      </c>
      <c r="T22561" s="2" t="s">
        <v>165</v>
      </c>
      <c r="U22561" t="s">
        <v>783</v>
      </c>
    </row>
    <row r="22562" spans="3:21" x14ac:dyDescent="0.3">
      <c r="C22562" t="s">
        <v>31</v>
      </c>
      <c r="D22562" t="s">
        <v>158</v>
      </c>
      <c r="E22562" t="s">
        <v>30</v>
      </c>
      <c r="F22562" t="s">
        <v>159</v>
      </c>
      <c r="G22562" s="2">
        <v>4</v>
      </c>
      <c r="H22562" s="2" t="s">
        <v>495</v>
      </c>
      <c r="I22562" s="67">
        <v>19120.150000000001</v>
      </c>
      <c r="J22562" s="67">
        <v>2491.5100000000002</v>
      </c>
      <c r="K22562" s="67">
        <v>19120.150000000001</v>
      </c>
      <c r="L22562" s="67">
        <v>0.34</v>
      </c>
      <c r="M22562" s="67">
        <v>19120.150000000001</v>
      </c>
      <c r="N22562" s="67">
        <v>4.26</v>
      </c>
      <c r="P22562" s="67">
        <v>0</v>
      </c>
      <c r="Q22562" s="67">
        <v>76480.600000000006</v>
      </c>
      <c r="R22562" s="2" t="s">
        <v>161</v>
      </c>
      <c r="S22562" s="2" t="s">
        <v>165</v>
      </c>
      <c r="T22562" s="2" t="s">
        <v>165</v>
      </c>
      <c r="U22562" t="s">
        <v>783</v>
      </c>
    </row>
    <row r="22563" spans="3:21" x14ac:dyDescent="0.3">
      <c r="C22563" t="s">
        <v>166</v>
      </c>
      <c r="D22563" t="s">
        <v>158</v>
      </c>
      <c r="E22563" t="s">
        <v>30</v>
      </c>
      <c r="F22563" t="s">
        <v>159</v>
      </c>
      <c r="G22563" s="2">
        <v>7</v>
      </c>
      <c r="H22563" s="2" t="s">
        <v>287</v>
      </c>
      <c r="I22563" s="67">
        <v>524099.59</v>
      </c>
      <c r="J22563" s="67">
        <v>12.93</v>
      </c>
      <c r="K22563" s="67">
        <v>524099.59</v>
      </c>
      <c r="L22563" s="67">
        <v>8.7899999999999991</v>
      </c>
      <c r="M22563" s="67">
        <v>524099.59</v>
      </c>
      <c r="N22563" s="67">
        <v>157.57</v>
      </c>
      <c r="P22563" s="67">
        <v>0</v>
      </c>
      <c r="Q22563" s="67">
        <v>3668697.1300000004</v>
      </c>
      <c r="R22563" s="2" t="s">
        <v>161</v>
      </c>
      <c r="S22563" s="2" t="s">
        <v>161</v>
      </c>
      <c r="T22563" s="2" t="s">
        <v>161</v>
      </c>
      <c r="U22563" t="s">
        <v>783</v>
      </c>
    </row>
    <row r="22564" spans="3:21" x14ac:dyDescent="0.3">
      <c r="C22564" t="s">
        <v>166</v>
      </c>
      <c r="D22564" t="s">
        <v>158</v>
      </c>
      <c r="E22564" t="s">
        <v>30</v>
      </c>
      <c r="F22564" t="s">
        <v>159</v>
      </c>
      <c r="G22564" s="2">
        <v>5</v>
      </c>
      <c r="H22564" s="2" t="s">
        <v>234</v>
      </c>
      <c r="I22564" s="67">
        <v>54763.64</v>
      </c>
      <c r="J22564" s="67">
        <v>3613.03</v>
      </c>
      <c r="K22564" s="67">
        <v>54763.64</v>
      </c>
      <c r="L22564" s="67">
        <v>0.43</v>
      </c>
      <c r="M22564" s="67">
        <v>54763.64</v>
      </c>
      <c r="N22564" s="67">
        <v>5.39</v>
      </c>
      <c r="P22564" s="67">
        <v>0</v>
      </c>
      <c r="Q22564" s="67">
        <v>273818.2</v>
      </c>
      <c r="R22564" s="2" t="s">
        <v>161</v>
      </c>
      <c r="S22564" s="2" t="s">
        <v>165</v>
      </c>
      <c r="T22564" s="2" t="s">
        <v>165</v>
      </c>
      <c r="U22564" t="s">
        <v>783</v>
      </c>
    </row>
    <row r="22565" spans="3:21" x14ac:dyDescent="0.3">
      <c r="C22565" t="s">
        <v>166</v>
      </c>
      <c r="D22565" t="s">
        <v>158</v>
      </c>
      <c r="E22565" t="s">
        <v>29</v>
      </c>
      <c r="F22565" t="s">
        <v>159</v>
      </c>
      <c r="G22565" s="2">
        <v>3</v>
      </c>
      <c r="H22565" s="2" t="s">
        <v>294</v>
      </c>
      <c r="I22565" s="67">
        <v>-9338.61</v>
      </c>
      <c r="J22565" s="67">
        <v>0</v>
      </c>
      <c r="K22565" s="67">
        <v>-9338.61</v>
      </c>
      <c r="L22565" s="67">
        <v>0</v>
      </c>
      <c r="M22565" s="67">
        <v>-9338.61</v>
      </c>
      <c r="N22565" s="67">
        <v>0</v>
      </c>
      <c r="P22565" s="67">
        <v>0</v>
      </c>
      <c r="Q22565" s="67">
        <v>0</v>
      </c>
      <c r="U22565" t="s">
        <v>783</v>
      </c>
    </row>
    <row r="22566" spans="3:21" x14ac:dyDescent="0.3">
      <c r="C22566" t="s">
        <v>31</v>
      </c>
      <c r="D22566" t="s">
        <v>158</v>
      </c>
      <c r="E22566" t="s">
        <v>29</v>
      </c>
      <c r="F22566" t="s">
        <v>159</v>
      </c>
      <c r="G22566" s="2">
        <v>2</v>
      </c>
      <c r="H22566" s="2" t="s">
        <v>286</v>
      </c>
      <c r="I22566" s="67">
        <v>-9177.99</v>
      </c>
      <c r="J22566" s="67">
        <v>0</v>
      </c>
      <c r="K22566" s="67">
        <v>-9177.99</v>
      </c>
      <c r="L22566" s="67">
        <v>0</v>
      </c>
      <c r="M22566" s="67">
        <v>-9177.99</v>
      </c>
      <c r="N22566" s="67">
        <v>0</v>
      </c>
      <c r="P22566" s="67">
        <v>0</v>
      </c>
      <c r="Q22566" s="67">
        <v>0</v>
      </c>
      <c r="U22566" t="s">
        <v>783</v>
      </c>
    </row>
    <row r="22567" spans="3:21" x14ac:dyDescent="0.3">
      <c r="C22567" t="s">
        <v>31</v>
      </c>
      <c r="D22567" t="s">
        <v>158</v>
      </c>
      <c r="E22567" t="s">
        <v>30</v>
      </c>
      <c r="F22567" t="s">
        <v>159</v>
      </c>
      <c r="G22567" s="2">
        <v>-1</v>
      </c>
      <c r="H22567" s="2" t="s">
        <v>488</v>
      </c>
      <c r="I22567" s="67">
        <v>590442.69999999995</v>
      </c>
      <c r="J22567" s="67">
        <v>96.7</v>
      </c>
      <c r="K22567" s="67">
        <v>590442.69999999995</v>
      </c>
      <c r="L22567" s="67">
        <v>45.93</v>
      </c>
      <c r="M22567" s="67">
        <v>590442.69999999995</v>
      </c>
      <c r="N22567" s="67">
        <v>439.9</v>
      </c>
      <c r="P22567" s="67">
        <v>0</v>
      </c>
      <c r="Q22567" s="67">
        <v>0</v>
      </c>
      <c r="R22567" s="2" t="s">
        <v>161</v>
      </c>
      <c r="S22567" s="2" t="s">
        <v>161</v>
      </c>
      <c r="T22567" s="2" t="s">
        <v>161</v>
      </c>
      <c r="U22567" t="s">
        <v>783</v>
      </c>
    </row>
    <row r="22568" spans="3:21" x14ac:dyDescent="0.3">
      <c r="C22568" t="s">
        <v>31</v>
      </c>
      <c r="D22568" t="s">
        <v>158</v>
      </c>
      <c r="E22568" t="s">
        <v>29</v>
      </c>
      <c r="F22568" t="s">
        <v>159</v>
      </c>
      <c r="G22568" s="2">
        <v>1</v>
      </c>
      <c r="H22568" s="2" t="s">
        <v>260</v>
      </c>
      <c r="I22568" s="67">
        <v>-389.09</v>
      </c>
      <c r="J22568" s="67">
        <v>0</v>
      </c>
      <c r="K22568" s="67">
        <v>-389.09</v>
      </c>
      <c r="L22568" s="67">
        <v>0</v>
      </c>
      <c r="M22568" s="67">
        <v>-389.09</v>
      </c>
      <c r="N22568" s="67">
        <v>0</v>
      </c>
      <c r="P22568" s="67">
        <v>0</v>
      </c>
      <c r="Q22568" s="67">
        <v>0</v>
      </c>
      <c r="U22568" t="s">
        <v>783</v>
      </c>
    </row>
    <row r="22569" spans="3:21" x14ac:dyDescent="0.3">
      <c r="C22569" t="s">
        <v>166</v>
      </c>
      <c r="D22569" t="s">
        <v>158</v>
      </c>
      <c r="E22569" t="s">
        <v>30</v>
      </c>
      <c r="F22569" t="s">
        <v>159</v>
      </c>
      <c r="G22569" s="2">
        <v>12</v>
      </c>
      <c r="H22569" s="2" t="s">
        <v>333</v>
      </c>
      <c r="I22569" s="67">
        <v>199492.5</v>
      </c>
      <c r="J22569" s="67">
        <v>3.41</v>
      </c>
      <c r="K22569" s="67">
        <v>199492.5</v>
      </c>
      <c r="L22569" s="67">
        <v>18.329999999999998</v>
      </c>
      <c r="M22569" s="67">
        <v>199492.5</v>
      </c>
      <c r="N22569" s="67">
        <v>78.16</v>
      </c>
      <c r="P22569" s="67">
        <v>0</v>
      </c>
      <c r="Q22569" s="67">
        <v>2393910</v>
      </c>
      <c r="R22569" s="2" t="s">
        <v>161</v>
      </c>
      <c r="S22569" s="2" t="s">
        <v>161</v>
      </c>
      <c r="T22569" s="2" t="s">
        <v>165</v>
      </c>
      <c r="U22569" t="s">
        <v>783</v>
      </c>
    </row>
    <row r="22570" spans="3:21" x14ac:dyDescent="0.3">
      <c r="C22570" t="s">
        <v>166</v>
      </c>
      <c r="D22570" t="s">
        <v>158</v>
      </c>
      <c r="E22570" t="s">
        <v>30</v>
      </c>
      <c r="F22570" t="s">
        <v>159</v>
      </c>
      <c r="G22570" s="2">
        <v>1</v>
      </c>
      <c r="H22570" s="2" t="s">
        <v>599</v>
      </c>
      <c r="I22570" s="67">
        <v>13825.22</v>
      </c>
      <c r="J22570" s="67">
        <v>1269.6199999999999</v>
      </c>
      <c r="K22570" s="67">
        <v>13825.22</v>
      </c>
      <c r="L22570" s="67">
        <v>0.79</v>
      </c>
      <c r="M22570" s="67">
        <v>13825.22</v>
      </c>
      <c r="N22570" s="67">
        <v>8.64</v>
      </c>
      <c r="P22570" s="67">
        <v>0</v>
      </c>
      <c r="Q22570" s="67">
        <v>13825.22</v>
      </c>
      <c r="R22570" s="2" t="s">
        <v>161</v>
      </c>
      <c r="S22570" s="2" t="s">
        <v>165</v>
      </c>
      <c r="T22570" s="2" t="s">
        <v>165</v>
      </c>
      <c r="U22570" t="s">
        <v>783</v>
      </c>
    </row>
    <row r="22571" spans="3:21" x14ac:dyDescent="0.3">
      <c r="C22571" t="s">
        <v>166</v>
      </c>
      <c r="D22571" t="s">
        <v>158</v>
      </c>
      <c r="E22571" t="s">
        <v>30</v>
      </c>
      <c r="F22571" t="s">
        <v>159</v>
      </c>
      <c r="G22571" s="2">
        <v>-1</v>
      </c>
      <c r="H22571" s="2" t="s">
        <v>473</v>
      </c>
      <c r="I22571" s="67">
        <v>9157.57</v>
      </c>
      <c r="J22571" s="67">
        <v>8.66</v>
      </c>
      <c r="K22571" s="67">
        <v>9157.57</v>
      </c>
      <c r="L22571" s="67">
        <v>1.75</v>
      </c>
      <c r="M22571" s="67">
        <v>9157.57</v>
      </c>
      <c r="N22571" s="67">
        <v>13.88</v>
      </c>
      <c r="O22571" s="2">
        <v>0</v>
      </c>
      <c r="P22571" s="67">
        <v>0</v>
      </c>
      <c r="Q22571" s="67">
        <v>0</v>
      </c>
      <c r="R22571" s="2" t="s">
        <v>161</v>
      </c>
      <c r="S22571" s="2" t="s">
        <v>161</v>
      </c>
      <c r="T22571" s="2" t="s">
        <v>161</v>
      </c>
      <c r="U22571" t="s">
        <v>783</v>
      </c>
    </row>
    <row r="22572" spans="3:21" x14ac:dyDescent="0.3">
      <c r="C22572" t="s">
        <v>32</v>
      </c>
      <c r="D22572" t="s">
        <v>158</v>
      </c>
      <c r="E22572" t="s">
        <v>29</v>
      </c>
      <c r="F22572" t="s">
        <v>159</v>
      </c>
      <c r="G22572" s="2">
        <v>-1</v>
      </c>
      <c r="H22572" s="2" t="s">
        <v>229</v>
      </c>
      <c r="I22572" s="67">
        <v>-246253.75</v>
      </c>
      <c r="J22572" s="67">
        <v>0</v>
      </c>
      <c r="K22572" s="67">
        <v>-246253.75</v>
      </c>
      <c r="L22572" s="67">
        <v>0</v>
      </c>
      <c r="M22572" s="67">
        <v>-246253.75</v>
      </c>
      <c r="N22572" s="67">
        <v>0</v>
      </c>
      <c r="P22572" s="67">
        <v>0</v>
      </c>
      <c r="Q22572" s="67">
        <v>0</v>
      </c>
      <c r="U22572" t="s">
        <v>783</v>
      </c>
    </row>
    <row r="22573" spans="3:21" x14ac:dyDescent="0.3">
      <c r="C22573" t="s">
        <v>166</v>
      </c>
      <c r="D22573" t="s">
        <v>158</v>
      </c>
      <c r="E22573" t="s">
        <v>29</v>
      </c>
      <c r="F22573" t="s">
        <v>159</v>
      </c>
      <c r="G22573" s="2">
        <v>7</v>
      </c>
      <c r="H22573" s="2" t="s">
        <v>566</v>
      </c>
      <c r="I22573" s="67">
        <v>-699.86</v>
      </c>
      <c r="J22573" s="67">
        <v>0</v>
      </c>
      <c r="K22573" s="67">
        <v>-699.86</v>
      </c>
      <c r="L22573" s="67">
        <v>0</v>
      </c>
      <c r="M22573" s="67">
        <v>-699.86</v>
      </c>
      <c r="N22573" s="67">
        <v>0</v>
      </c>
      <c r="P22573" s="67">
        <v>0</v>
      </c>
      <c r="Q22573" s="67">
        <v>0</v>
      </c>
      <c r="U22573" t="s">
        <v>783</v>
      </c>
    </row>
    <row r="22574" spans="3:21" x14ac:dyDescent="0.3">
      <c r="C22574" t="s">
        <v>32</v>
      </c>
      <c r="D22574" t="s">
        <v>158</v>
      </c>
      <c r="E22574" t="s">
        <v>29</v>
      </c>
      <c r="F22574" t="s">
        <v>159</v>
      </c>
      <c r="G22574" s="2">
        <v>-1</v>
      </c>
      <c r="H22574" s="2" t="s">
        <v>473</v>
      </c>
      <c r="I22574" s="67">
        <v>-21959.05</v>
      </c>
      <c r="J22574" s="67">
        <v>0</v>
      </c>
      <c r="K22574" s="67">
        <v>-21959.05</v>
      </c>
      <c r="L22574" s="67">
        <v>0</v>
      </c>
      <c r="M22574" s="67">
        <v>-21959.05</v>
      </c>
      <c r="N22574" s="67">
        <v>0</v>
      </c>
      <c r="P22574" s="67">
        <v>0</v>
      </c>
      <c r="Q22574" s="67">
        <v>0</v>
      </c>
      <c r="U22574" t="s">
        <v>783</v>
      </c>
    </row>
    <row r="22575" spans="3:21" x14ac:dyDescent="0.3">
      <c r="C22575" t="s">
        <v>166</v>
      </c>
      <c r="D22575" t="s">
        <v>158</v>
      </c>
      <c r="E22575" t="s">
        <v>30</v>
      </c>
      <c r="F22575" t="s">
        <v>159</v>
      </c>
      <c r="G22575" s="2">
        <v>5</v>
      </c>
      <c r="H22575" s="2" t="s">
        <v>395</v>
      </c>
      <c r="I22575" s="67">
        <v>92717.56</v>
      </c>
      <c r="J22575" s="67">
        <v>2.2999999999999998</v>
      </c>
      <c r="K22575" s="67">
        <v>92717.56</v>
      </c>
      <c r="L22575" s="67">
        <v>1677.96</v>
      </c>
      <c r="M22575" s="67">
        <v>92717.56</v>
      </c>
      <c r="N22575" s="67">
        <v>10.45</v>
      </c>
      <c r="P22575" s="67">
        <v>0</v>
      </c>
      <c r="Q22575" s="67">
        <v>463587.8</v>
      </c>
      <c r="R22575" s="2" t="s">
        <v>165</v>
      </c>
      <c r="S22575" s="2" t="s">
        <v>161</v>
      </c>
      <c r="T22575" s="2" t="s">
        <v>165</v>
      </c>
      <c r="U22575" t="s">
        <v>783</v>
      </c>
    </row>
    <row r="22576" spans="3:21" x14ac:dyDescent="0.3">
      <c r="C22576" t="s">
        <v>32</v>
      </c>
      <c r="D22576" t="s">
        <v>158</v>
      </c>
      <c r="E22576" t="s">
        <v>29</v>
      </c>
      <c r="F22576" t="s">
        <v>159</v>
      </c>
      <c r="G22576" s="2">
        <v>0</v>
      </c>
      <c r="H22576" s="2" t="s">
        <v>292</v>
      </c>
      <c r="I22576" s="67">
        <v>-1837.92</v>
      </c>
      <c r="J22576" s="67">
        <v>0</v>
      </c>
      <c r="K22576" s="67">
        <v>-1837.92</v>
      </c>
      <c r="L22576" s="67">
        <v>0</v>
      </c>
      <c r="M22576" s="67">
        <v>-1837.92</v>
      </c>
      <c r="N22576" s="67">
        <v>0</v>
      </c>
      <c r="P22576" s="67">
        <v>0</v>
      </c>
      <c r="Q22576" s="67">
        <v>0</v>
      </c>
      <c r="U22576" t="s">
        <v>783</v>
      </c>
    </row>
    <row r="22577" spans="3:21" x14ac:dyDescent="0.3">
      <c r="C22577" t="s">
        <v>166</v>
      </c>
      <c r="D22577" t="s">
        <v>158</v>
      </c>
      <c r="E22577" t="s">
        <v>29</v>
      </c>
      <c r="F22577" t="s">
        <v>159</v>
      </c>
      <c r="G22577" s="2">
        <v>2</v>
      </c>
      <c r="H22577" s="2" t="s">
        <v>388</v>
      </c>
      <c r="I22577" s="67">
        <v>-1988.38</v>
      </c>
      <c r="J22577" s="67">
        <v>0</v>
      </c>
      <c r="K22577" s="67">
        <v>-1988.38</v>
      </c>
      <c r="L22577" s="67">
        <v>0</v>
      </c>
      <c r="M22577" s="67">
        <v>-1988.38</v>
      </c>
      <c r="N22577" s="67">
        <v>0</v>
      </c>
      <c r="P22577" s="67">
        <v>0</v>
      </c>
      <c r="Q22577" s="67">
        <v>0</v>
      </c>
      <c r="U22577" t="s">
        <v>783</v>
      </c>
    </row>
    <row r="22578" spans="3:21" x14ac:dyDescent="0.3">
      <c r="C22578" t="s">
        <v>166</v>
      </c>
      <c r="D22578" t="s">
        <v>158</v>
      </c>
      <c r="E22578" t="s">
        <v>29</v>
      </c>
      <c r="F22578" t="s">
        <v>159</v>
      </c>
      <c r="G22578" s="2">
        <v>0</v>
      </c>
      <c r="H22578" s="2" t="s">
        <v>235</v>
      </c>
      <c r="I22578" s="67">
        <v>-1.29</v>
      </c>
      <c r="J22578" s="67">
        <v>0</v>
      </c>
      <c r="K22578" s="67">
        <v>-1.29</v>
      </c>
      <c r="L22578" s="67">
        <v>0</v>
      </c>
      <c r="M22578" s="67">
        <v>-1.29</v>
      </c>
      <c r="N22578" s="67">
        <v>0</v>
      </c>
      <c r="P22578" s="67">
        <v>0</v>
      </c>
      <c r="Q22578" s="67">
        <v>0</v>
      </c>
      <c r="U22578" t="s">
        <v>783</v>
      </c>
    </row>
    <row r="22579" spans="3:21" x14ac:dyDescent="0.3">
      <c r="C22579" t="s">
        <v>31</v>
      </c>
      <c r="D22579" t="s">
        <v>158</v>
      </c>
      <c r="E22579" t="s">
        <v>30</v>
      </c>
      <c r="F22579" t="s">
        <v>159</v>
      </c>
      <c r="G22579" s="2">
        <v>0</v>
      </c>
      <c r="H22579" s="2" t="s">
        <v>602</v>
      </c>
      <c r="I22579" s="67">
        <v>670695.57999999996</v>
      </c>
      <c r="J22579" s="67">
        <v>96.91</v>
      </c>
      <c r="K22579" s="67">
        <v>670695.57999999996</v>
      </c>
      <c r="L22579" s="67">
        <v>46.03</v>
      </c>
      <c r="M22579" s="67">
        <v>670695.57999999996</v>
      </c>
      <c r="N22579" s="67">
        <v>440.84</v>
      </c>
      <c r="P22579" s="67">
        <v>0</v>
      </c>
      <c r="Q22579" s="67">
        <v>0</v>
      </c>
      <c r="R22579" s="2" t="s">
        <v>161</v>
      </c>
      <c r="S22579" s="2" t="s">
        <v>161</v>
      </c>
      <c r="T22579" s="2" t="s">
        <v>161</v>
      </c>
      <c r="U22579" t="s">
        <v>783</v>
      </c>
    </row>
    <row r="22580" spans="3:21" x14ac:dyDescent="0.3">
      <c r="C22580" t="s">
        <v>31</v>
      </c>
      <c r="D22580" t="s">
        <v>158</v>
      </c>
      <c r="E22580" t="s">
        <v>30</v>
      </c>
      <c r="F22580" t="s">
        <v>159</v>
      </c>
      <c r="G22580" s="2">
        <v>-1</v>
      </c>
      <c r="H22580" s="2" t="s">
        <v>408</v>
      </c>
      <c r="I22580" s="67">
        <v>-409.06</v>
      </c>
      <c r="J22580" s="67">
        <v>0</v>
      </c>
      <c r="K22580" s="67">
        <v>-409.06</v>
      </c>
      <c r="L22580" s="67">
        <v>0</v>
      </c>
      <c r="M22580" s="67">
        <v>-409.06</v>
      </c>
      <c r="N22580" s="67">
        <v>0</v>
      </c>
      <c r="P22580" s="67">
        <v>0</v>
      </c>
      <c r="Q22580" s="67">
        <v>0</v>
      </c>
      <c r="R22580" s="2" t="s">
        <v>165</v>
      </c>
      <c r="S22580" s="2" t="s">
        <v>165</v>
      </c>
      <c r="T22580" s="2" t="s">
        <v>165</v>
      </c>
      <c r="U22580" t="s">
        <v>783</v>
      </c>
    </row>
    <row r="22581" spans="3:21" x14ac:dyDescent="0.3">
      <c r="C22581" t="s">
        <v>166</v>
      </c>
      <c r="D22581" t="s">
        <v>158</v>
      </c>
      <c r="E22581" t="s">
        <v>30</v>
      </c>
      <c r="F22581" t="s">
        <v>159</v>
      </c>
      <c r="G22581" s="2">
        <v>2</v>
      </c>
      <c r="H22581" s="2" t="s">
        <v>464</v>
      </c>
      <c r="I22581" s="67">
        <v>22991.67</v>
      </c>
      <c r="J22581" s="67">
        <v>2196.1799999999998</v>
      </c>
      <c r="K22581" s="67">
        <v>22991.67</v>
      </c>
      <c r="L22581" s="67">
        <v>0.5</v>
      </c>
      <c r="M22581" s="67">
        <v>22991.67</v>
      </c>
      <c r="N22581" s="67">
        <v>8.16</v>
      </c>
      <c r="P22581" s="67">
        <v>0</v>
      </c>
      <c r="Q22581" s="67">
        <v>45983.34</v>
      </c>
      <c r="R22581" s="2" t="s">
        <v>161</v>
      </c>
      <c r="S22581" s="2" t="s">
        <v>165</v>
      </c>
      <c r="T22581" s="2" t="s">
        <v>165</v>
      </c>
      <c r="U22581" t="s">
        <v>783</v>
      </c>
    </row>
    <row r="22582" spans="3:21" x14ac:dyDescent="0.3">
      <c r="C22582" t="s">
        <v>32</v>
      </c>
      <c r="D22582" t="s">
        <v>158</v>
      </c>
      <c r="E22582" t="s">
        <v>30</v>
      </c>
      <c r="F22582" t="s">
        <v>159</v>
      </c>
      <c r="G22582" s="2">
        <v>4</v>
      </c>
      <c r="H22582" s="2" t="s">
        <v>204</v>
      </c>
      <c r="I22582" s="67">
        <v>196010.06</v>
      </c>
      <c r="J22582" s="67">
        <v>22.48</v>
      </c>
      <c r="K22582" s="67">
        <v>196010.06</v>
      </c>
      <c r="L22582" s="67">
        <v>5.32</v>
      </c>
      <c r="M22582" s="67">
        <v>196010.06</v>
      </c>
      <c r="N22582" s="67">
        <v>73.14</v>
      </c>
      <c r="P22582" s="67">
        <v>0</v>
      </c>
      <c r="Q22582" s="67">
        <v>784040.24</v>
      </c>
      <c r="R22582" s="2" t="s">
        <v>161</v>
      </c>
      <c r="S22582" s="2" t="s">
        <v>161</v>
      </c>
      <c r="T22582" s="2" t="s">
        <v>161</v>
      </c>
      <c r="U22582" t="s">
        <v>783</v>
      </c>
    </row>
    <row r="22583" spans="3:21" x14ac:dyDescent="0.3">
      <c r="C22583" t="s">
        <v>32</v>
      </c>
      <c r="D22583" t="s">
        <v>158</v>
      </c>
      <c r="E22583" t="s">
        <v>30</v>
      </c>
      <c r="F22583" t="s">
        <v>159</v>
      </c>
      <c r="G22583" s="2">
        <v>3</v>
      </c>
      <c r="H22583" s="2" t="s">
        <v>479</v>
      </c>
      <c r="I22583" s="67">
        <v>263468.73</v>
      </c>
      <c r="J22583" s="67">
        <v>0.48</v>
      </c>
      <c r="K22583" s="67">
        <v>263468.73</v>
      </c>
      <c r="L22583" s="67">
        <v>0.22</v>
      </c>
      <c r="M22583" s="67">
        <v>263468.73</v>
      </c>
      <c r="N22583" s="67">
        <v>2.68</v>
      </c>
      <c r="P22583" s="67">
        <v>0</v>
      </c>
      <c r="Q22583" s="67">
        <v>790406.19</v>
      </c>
      <c r="R22583" s="2" t="s">
        <v>161</v>
      </c>
      <c r="S22583" s="2" t="s">
        <v>161</v>
      </c>
      <c r="T22583" s="2" t="s">
        <v>161</v>
      </c>
      <c r="U22583" t="s">
        <v>783</v>
      </c>
    </row>
    <row r="22584" spans="3:21" x14ac:dyDescent="0.3">
      <c r="C22584" t="s">
        <v>166</v>
      </c>
      <c r="D22584" t="s">
        <v>158</v>
      </c>
      <c r="E22584" t="s">
        <v>30</v>
      </c>
      <c r="F22584" t="s">
        <v>159</v>
      </c>
      <c r="G22584" s="2">
        <v>10</v>
      </c>
      <c r="H22584" s="2" t="s">
        <v>229</v>
      </c>
      <c r="I22584" s="67">
        <v>3015396.81</v>
      </c>
      <c r="J22584" s="67">
        <v>0</v>
      </c>
      <c r="K22584" s="67">
        <v>3015396.81</v>
      </c>
      <c r="L22584" s="67">
        <v>0</v>
      </c>
      <c r="M22584" s="67">
        <v>3015396.81</v>
      </c>
      <c r="N22584" s="67">
        <v>0</v>
      </c>
      <c r="P22584" s="67">
        <v>0</v>
      </c>
      <c r="Q22584" s="67">
        <v>30153968.100000001</v>
      </c>
      <c r="R22584" s="2" t="s">
        <v>161</v>
      </c>
      <c r="S22584" s="2" t="s">
        <v>161</v>
      </c>
      <c r="T22584" s="2" t="s">
        <v>161</v>
      </c>
      <c r="U22584" t="s">
        <v>783</v>
      </c>
    </row>
    <row r="22585" spans="3:21" x14ac:dyDescent="0.3">
      <c r="C22585" t="s">
        <v>32</v>
      </c>
      <c r="D22585" t="s">
        <v>158</v>
      </c>
      <c r="E22585" t="s">
        <v>30</v>
      </c>
      <c r="F22585" t="s">
        <v>159</v>
      </c>
      <c r="G22585" s="2">
        <v>-4</v>
      </c>
      <c r="H22585" s="2" t="s">
        <v>360</v>
      </c>
      <c r="I22585" s="67">
        <v>313913.24</v>
      </c>
      <c r="J22585" s="67">
        <v>97.64</v>
      </c>
      <c r="K22585" s="67">
        <v>313913.24</v>
      </c>
      <c r="L22585" s="67">
        <v>46.38</v>
      </c>
      <c r="M22585" s="67">
        <v>313913.24</v>
      </c>
      <c r="N22585" s="67">
        <v>444.18</v>
      </c>
      <c r="P22585" s="67">
        <v>0</v>
      </c>
      <c r="Q22585" s="67">
        <v>0</v>
      </c>
      <c r="R22585" s="2" t="s">
        <v>161</v>
      </c>
      <c r="S22585" s="2" t="s">
        <v>161</v>
      </c>
      <c r="T22585" s="2" t="s">
        <v>161</v>
      </c>
      <c r="U22585" t="s">
        <v>783</v>
      </c>
    </row>
    <row r="22586" spans="3:21" x14ac:dyDescent="0.3">
      <c r="C22586" t="s">
        <v>166</v>
      </c>
      <c r="D22586" t="s">
        <v>158</v>
      </c>
      <c r="E22586" t="s">
        <v>30</v>
      </c>
      <c r="F22586" t="s">
        <v>159</v>
      </c>
      <c r="G22586" s="2">
        <v>7</v>
      </c>
      <c r="H22586" s="2" t="s">
        <v>396</v>
      </c>
      <c r="I22586" s="67">
        <v>56103.85</v>
      </c>
      <c r="J22586" s="67">
        <v>2.58</v>
      </c>
      <c r="K22586" s="67">
        <v>56103.85</v>
      </c>
      <c r="L22586" s="67">
        <v>13.84</v>
      </c>
      <c r="M22586" s="67">
        <v>56103.85</v>
      </c>
      <c r="N22586" s="67">
        <v>17.420000000000002</v>
      </c>
      <c r="P22586" s="67">
        <v>0</v>
      </c>
      <c r="Q22586" s="67">
        <v>392726.95</v>
      </c>
      <c r="R22586" s="2" t="s">
        <v>161</v>
      </c>
      <c r="S22586" s="2" t="s">
        <v>161</v>
      </c>
      <c r="T22586" s="2" t="s">
        <v>165</v>
      </c>
      <c r="U22586" t="s">
        <v>783</v>
      </c>
    </row>
    <row r="22587" spans="3:21" x14ac:dyDescent="0.3">
      <c r="C22587" t="s">
        <v>31</v>
      </c>
      <c r="D22587" t="s">
        <v>158</v>
      </c>
      <c r="E22587" t="s">
        <v>30</v>
      </c>
      <c r="F22587" t="s">
        <v>159</v>
      </c>
      <c r="G22587" s="2">
        <v>5</v>
      </c>
      <c r="H22587" s="2" t="s">
        <v>179</v>
      </c>
      <c r="I22587" s="67">
        <v>71.87</v>
      </c>
      <c r="J22587" s="67">
        <v>0</v>
      </c>
      <c r="K22587" s="67">
        <v>71.87</v>
      </c>
      <c r="L22587" s="67">
        <v>0</v>
      </c>
      <c r="M22587" s="67">
        <v>71.87</v>
      </c>
      <c r="N22587" s="67">
        <v>0.03</v>
      </c>
      <c r="P22587" s="67">
        <v>0</v>
      </c>
      <c r="Q22587" s="67">
        <v>359.35</v>
      </c>
      <c r="R22587" s="2" t="s">
        <v>161</v>
      </c>
      <c r="S22587" s="2" t="s">
        <v>161</v>
      </c>
      <c r="T22587" s="2" t="s">
        <v>161</v>
      </c>
      <c r="U22587" t="s">
        <v>783</v>
      </c>
    </row>
    <row r="22588" spans="3:21" x14ac:dyDescent="0.3">
      <c r="C22588" t="s">
        <v>166</v>
      </c>
      <c r="D22588" t="s">
        <v>158</v>
      </c>
      <c r="E22588" t="s">
        <v>29</v>
      </c>
      <c r="F22588" t="s">
        <v>159</v>
      </c>
      <c r="G22588" s="2">
        <v>0</v>
      </c>
      <c r="H22588" s="2" t="s">
        <v>434</v>
      </c>
      <c r="I22588" s="67">
        <v>-981.26</v>
      </c>
      <c r="J22588" s="67">
        <v>0</v>
      </c>
      <c r="K22588" s="67">
        <v>-981.26</v>
      </c>
      <c r="L22588" s="67">
        <v>0</v>
      </c>
      <c r="M22588" s="67">
        <v>-981.26</v>
      </c>
      <c r="N22588" s="67">
        <v>0</v>
      </c>
      <c r="P22588" s="67">
        <v>0</v>
      </c>
      <c r="Q22588" s="67">
        <v>0</v>
      </c>
      <c r="U22588" t="s">
        <v>783</v>
      </c>
    </row>
    <row r="22589" spans="3:21" x14ac:dyDescent="0.3">
      <c r="C22589" t="s">
        <v>166</v>
      </c>
      <c r="D22589" t="s">
        <v>158</v>
      </c>
      <c r="E22589" t="s">
        <v>30</v>
      </c>
      <c r="F22589" t="s">
        <v>159</v>
      </c>
      <c r="G22589" s="2">
        <v>8</v>
      </c>
      <c r="H22589" s="2" t="s">
        <v>483</v>
      </c>
      <c r="I22589" s="67">
        <v>367384.52</v>
      </c>
      <c r="J22589" s="67">
        <v>26.31</v>
      </c>
      <c r="K22589" s="67">
        <v>367384.52</v>
      </c>
      <c r="L22589" s="67">
        <v>23.81</v>
      </c>
      <c r="M22589" s="67">
        <v>367384.52</v>
      </c>
      <c r="N22589" s="67">
        <v>123.04</v>
      </c>
      <c r="P22589" s="67">
        <v>0</v>
      </c>
      <c r="Q22589" s="67">
        <v>2939076.16</v>
      </c>
      <c r="R22589" s="2" t="s">
        <v>161</v>
      </c>
      <c r="S22589" s="2" t="s">
        <v>161</v>
      </c>
      <c r="T22589" s="2" t="s">
        <v>161</v>
      </c>
      <c r="U22589" t="s">
        <v>783</v>
      </c>
    </row>
    <row r="22590" spans="3:21" x14ac:dyDescent="0.3">
      <c r="C22590" t="s">
        <v>32</v>
      </c>
      <c r="D22590" t="s">
        <v>158</v>
      </c>
      <c r="E22590" t="s">
        <v>30</v>
      </c>
      <c r="F22590" t="s">
        <v>159</v>
      </c>
      <c r="G22590" s="2">
        <v>-4</v>
      </c>
      <c r="H22590" s="2" t="s">
        <v>350</v>
      </c>
      <c r="I22590" s="67">
        <v>57.09</v>
      </c>
      <c r="J22590" s="67">
        <v>0.01</v>
      </c>
      <c r="K22590" s="67">
        <v>57.09</v>
      </c>
      <c r="L22590" s="67">
        <v>0.04</v>
      </c>
      <c r="M22590" s="67">
        <v>57.09</v>
      </c>
      <c r="N22590" s="67">
        <v>0</v>
      </c>
      <c r="P22590" s="67">
        <v>0</v>
      </c>
      <c r="Q22590" s="67">
        <v>0</v>
      </c>
      <c r="R22590" s="2" t="s">
        <v>161</v>
      </c>
      <c r="S22590" s="2" t="s">
        <v>161</v>
      </c>
      <c r="T22590" s="2" t="s">
        <v>165</v>
      </c>
      <c r="U22590" t="s">
        <v>783</v>
      </c>
    </row>
    <row r="22591" spans="3:21" x14ac:dyDescent="0.3">
      <c r="C22591" t="s">
        <v>166</v>
      </c>
      <c r="D22591" t="s">
        <v>158</v>
      </c>
      <c r="E22591" t="s">
        <v>30</v>
      </c>
      <c r="F22591" t="s">
        <v>159</v>
      </c>
      <c r="G22591" s="2">
        <v>-1</v>
      </c>
      <c r="H22591" s="2" t="s">
        <v>330</v>
      </c>
      <c r="I22591" s="67">
        <v>1854204.18</v>
      </c>
      <c r="J22591" s="67">
        <v>128.4</v>
      </c>
      <c r="K22591" s="67">
        <v>1854204.18</v>
      </c>
      <c r="L22591" s="67">
        <v>21.46</v>
      </c>
      <c r="M22591" s="67">
        <v>1854204.18</v>
      </c>
      <c r="N22591" s="67">
        <v>234.94</v>
      </c>
      <c r="P22591" s="67">
        <v>0</v>
      </c>
      <c r="Q22591" s="67">
        <v>0</v>
      </c>
      <c r="R22591" s="2" t="s">
        <v>161</v>
      </c>
      <c r="S22591" s="2" t="s">
        <v>161</v>
      </c>
      <c r="T22591" s="2" t="s">
        <v>161</v>
      </c>
      <c r="U22591" t="s">
        <v>783</v>
      </c>
    </row>
    <row r="22592" spans="3:21" x14ac:dyDescent="0.3">
      <c r="C22592" t="s">
        <v>166</v>
      </c>
      <c r="D22592" t="s">
        <v>158</v>
      </c>
      <c r="E22592" t="s">
        <v>30</v>
      </c>
      <c r="F22592" t="s">
        <v>159</v>
      </c>
      <c r="G22592" s="2">
        <v>0</v>
      </c>
      <c r="H22592" s="2" t="s">
        <v>319</v>
      </c>
      <c r="I22592" s="67">
        <v>98427.6</v>
      </c>
      <c r="J22592" s="67">
        <v>2.42</v>
      </c>
      <c r="K22592" s="67">
        <v>98427.6</v>
      </c>
      <c r="L22592" s="67">
        <v>12.97</v>
      </c>
      <c r="M22592" s="67">
        <v>98427.6</v>
      </c>
      <c r="N22592" s="67">
        <v>22.33</v>
      </c>
      <c r="P22592" s="67">
        <v>0</v>
      </c>
      <c r="Q22592" s="67">
        <v>0</v>
      </c>
      <c r="R22592" s="2" t="s">
        <v>161</v>
      </c>
      <c r="S22592" s="2" t="s">
        <v>161</v>
      </c>
      <c r="T22592" s="2" t="s">
        <v>165</v>
      </c>
      <c r="U22592" t="s">
        <v>783</v>
      </c>
    </row>
    <row r="22593" spans="3:21" x14ac:dyDescent="0.3">
      <c r="C22593" t="s">
        <v>32</v>
      </c>
      <c r="D22593" t="s">
        <v>158</v>
      </c>
      <c r="E22593" t="s">
        <v>30</v>
      </c>
      <c r="F22593" t="s">
        <v>159</v>
      </c>
      <c r="G22593" s="2">
        <v>3</v>
      </c>
      <c r="H22593" s="2" t="s">
        <v>439</v>
      </c>
      <c r="I22593" s="67">
        <v>62948.47</v>
      </c>
      <c r="J22593" s="67">
        <v>4.1500000000000004</v>
      </c>
      <c r="K22593" s="67">
        <v>62948.47</v>
      </c>
      <c r="L22593" s="67">
        <v>0.69</v>
      </c>
      <c r="M22593" s="67">
        <v>62948.47</v>
      </c>
      <c r="N22593" s="67">
        <v>7.59</v>
      </c>
      <c r="P22593" s="67">
        <v>0</v>
      </c>
      <c r="Q22593" s="67">
        <v>188845.41</v>
      </c>
      <c r="R22593" s="2" t="s">
        <v>161</v>
      </c>
      <c r="S22593" s="2" t="s">
        <v>161</v>
      </c>
      <c r="T22593" s="2" t="s">
        <v>161</v>
      </c>
      <c r="U22593" t="s">
        <v>783</v>
      </c>
    </row>
    <row r="22594" spans="3:21" x14ac:dyDescent="0.3">
      <c r="C22594" t="s">
        <v>166</v>
      </c>
      <c r="D22594" t="s">
        <v>158</v>
      </c>
      <c r="E22594" t="s">
        <v>30</v>
      </c>
      <c r="F22594" t="s">
        <v>159</v>
      </c>
      <c r="G22594" s="2">
        <v>-4</v>
      </c>
      <c r="H22594" s="2" t="s">
        <v>196</v>
      </c>
      <c r="I22594" s="67">
        <v>30</v>
      </c>
      <c r="J22594" s="67">
        <v>0</v>
      </c>
      <c r="K22594" s="67">
        <v>30</v>
      </c>
      <c r="L22594" s="67">
        <v>0</v>
      </c>
      <c r="M22594" s="67">
        <v>30</v>
      </c>
      <c r="N22594" s="67">
        <v>0.02</v>
      </c>
      <c r="P22594" s="67">
        <v>0</v>
      </c>
      <c r="Q22594" s="67">
        <v>0</v>
      </c>
      <c r="R22594" s="2" t="s">
        <v>161</v>
      </c>
      <c r="S22594" s="2" t="s">
        <v>161</v>
      </c>
      <c r="T22594" s="2" t="s">
        <v>161</v>
      </c>
      <c r="U22594" t="s">
        <v>783</v>
      </c>
    </row>
    <row r="22595" spans="3:21" x14ac:dyDescent="0.3">
      <c r="C22595" t="s">
        <v>31</v>
      </c>
      <c r="D22595" t="s">
        <v>158</v>
      </c>
      <c r="E22595" t="s">
        <v>30</v>
      </c>
      <c r="F22595" t="s">
        <v>159</v>
      </c>
      <c r="G22595" s="2">
        <v>3</v>
      </c>
      <c r="H22595" s="2" t="s">
        <v>580</v>
      </c>
      <c r="I22595" s="67">
        <v>11558.11</v>
      </c>
      <c r="J22595" s="67">
        <v>1343.32</v>
      </c>
      <c r="K22595" s="67">
        <v>11558.11</v>
      </c>
      <c r="L22595" s="67">
        <v>0.11</v>
      </c>
      <c r="M22595" s="67">
        <v>11558.11</v>
      </c>
      <c r="N22595" s="67">
        <v>1.91</v>
      </c>
      <c r="P22595" s="67">
        <v>0</v>
      </c>
      <c r="Q22595" s="67">
        <v>34674.33</v>
      </c>
      <c r="R22595" s="2" t="s">
        <v>161</v>
      </c>
      <c r="S22595" s="2" t="s">
        <v>165</v>
      </c>
      <c r="T22595" s="2" t="s">
        <v>165</v>
      </c>
      <c r="U22595" t="s">
        <v>783</v>
      </c>
    </row>
    <row r="22596" spans="3:21" x14ac:dyDescent="0.3">
      <c r="C22596" t="s">
        <v>32</v>
      </c>
      <c r="D22596" t="s">
        <v>158</v>
      </c>
      <c r="E22596" t="s">
        <v>30</v>
      </c>
      <c r="F22596" t="s">
        <v>159</v>
      </c>
      <c r="G22596" s="2">
        <v>1</v>
      </c>
      <c r="H22596" s="2" t="s">
        <v>538</v>
      </c>
      <c r="I22596" s="67">
        <v>6500.03</v>
      </c>
      <c r="J22596" s="67">
        <v>0.54</v>
      </c>
      <c r="K22596" s="67">
        <v>6500.03</v>
      </c>
      <c r="L22596" s="67">
        <v>0.08</v>
      </c>
      <c r="M22596" s="67">
        <v>6500.03</v>
      </c>
      <c r="N22596" s="67">
        <v>4.17</v>
      </c>
      <c r="P22596" s="67">
        <v>0</v>
      </c>
      <c r="Q22596" s="67">
        <v>6500.03</v>
      </c>
      <c r="R22596" s="2" t="s">
        <v>161</v>
      </c>
      <c r="S22596" s="2" t="s">
        <v>161</v>
      </c>
      <c r="T22596" s="2" t="s">
        <v>161</v>
      </c>
      <c r="U22596" t="s">
        <v>783</v>
      </c>
    </row>
    <row r="22597" spans="3:21" x14ac:dyDescent="0.3">
      <c r="C22597" t="s">
        <v>166</v>
      </c>
      <c r="D22597" t="s">
        <v>158</v>
      </c>
      <c r="E22597" t="s">
        <v>30</v>
      </c>
      <c r="F22597" t="s">
        <v>159</v>
      </c>
      <c r="G22597" s="2">
        <v>1</v>
      </c>
      <c r="H22597" s="2" t="s">
        <v>579</v>
      </c>
      <c r="I22597" s="67">
        <v>28438.55</v>
      </c>
      <c r="J22597" s="67">
        <v>1.1399999999999999</v>
      </c>
      <c r="K22597" s="67">
        <v>28438.55</v>
      </c>
      <c r="L22597" s="67">
        <v>0.62</v>
      </c>
      <c r="M22597" s="67">
        <v>28438.55</v>
      </c>
      <c r="N22597" s="67">
        <v>10.119999999999999</v>
      </c>
      <c r="P22597" s="67">
        <v>0</v>
      </c>
      <c r="Q22597" s="67">
        <v>28438.55</v>
      </c>
      <c r="R22597" s="2" t="s">
        <v>161</v>
      </c>
      <c r="S22597" s="2" t="s">
        <v>161</v>
      </c>
      <c r="T22597" s="2" t="s">
        <v>161</v>
      </c>
      <c r="U22597" t="s">
        <v>783</v>
      </c>
    </row>
    <row r="22598" spans="3:21" x14ac:dyDescent="0.3">
      <c r="C22598" t="s">
        <v>166</v>
      </c>
      <c r="D22598" t="s">
        <v>158</v>
      </c>
      <c r="E22598" t="s">
        <v>30</v>
      </c>
      <c r="F22598" t="s">
        <v>159</v>
      </c>
      <c r="G22598" s="2">
        <v>1</v>
      </c>
      <c r="H22598" s="2" t="s">
        <v>230</v>
      </c>
      <c r="I22598" s="67">
        <v>225135.97</v>
      </c>
      <c r="J22598" s="67">
        <v>4.55</v>
      </c>
      <c r="K22598" s="67">
        <v>225135.97</v>
      </c>
      <c r="L22598" s="67">
        <v>3111.85</v>
      </c>
      <c r="M22598" s="67">
        <v>225135.97</v>
      </c>
      <c r="N22598" s="67">
        <v>25.5</v>
      </c>
      <c r="P22598" s="67">
        <v>217668.43</v>
      </c>
      <c r="Q22598" s="67">
        <v>225135.97</v>
      </c>
      <c r="R22598" s="2" t="s">
        <v>165</v>
      </c>
      <c r="S22598" s="2" t="s">
        <v>161</v>
      </c>
      <c r="T22598" s="2" t="s">
        <v>165</v>
      </c>
      <c r="U22598" t="s">
        <v>783</v>
      </c>
    </row>
    <row r="22599" spans="3:21" x14ac:dyDescent="0.3">
      <c r="C22599" t="s">
        <v>31</v>
      </c>
      <c r="D22599" t="s">
        <v>158</v>
      </c>
      <c r="E22599" t="s">
        <v>29</v>
      </c>
      <c r="F22599" t="s">
        <v>159</v>
      </c>
      <c r="G22599" s="2">
        <v>-1</v>
      </c>
      <c r="H22599" s="2" t="s">
        <v>306</v>
      </c>
      <c r="I22599" s="67">
        <v>-2903.64</v>
      </c>
      <c r="J22599" s="67">
        <v>0</v>
      </c>
      <c r="K22599" s="67">
        <v>-2903.64</v>
      </c>
      <c r="L22599" s="67">
        <v>0</v>
      </c>
      <c r="M22599" s="67">
        <v>-2903.64</v>
      </c>
      <c r="N22599" s="67">
        <v>0</v>
      </c>
      <c r="P22599" s="67">
        <v>0</v>
      </c>
      <c r="Q22599" s="67">
        <v>0</v>
      </c>
      <c r="U22599" t="s">
        <v>783</v>
      </c>
    </row>
    <row r="22600" spans="3:21" x14ac:dyDescent="0.3">
      <c r="C22600" t="s">
        <v>31</v>
      </c>
      <c r="D22600" t="s">
        <v>158</v>
      </c>
      <c r="E22600" t="s">
        <v>30</v>
      </c>
      <c r="F22600" t="s">
        <v>159</v>
      </c>
      <c r="G22600" s="2">
        <v>2</v>
      </c>
      <c r="H22600" s="2" t="s">
        <v>415</v>
      </c>
      <c r="I22600" s="67">
        <v>12092.32</v>
      </c>
      <c r="J22600" s="67">
        <v>1796.96</v>
      </c>
      <c r="K22600" s="67">
        <v>12092.32</v>
      </c>
      <c r="L22600" s="67">
        <v>0.55000000000000004</v>
      </c>
      <c r="M22600" s="67">
        <v>12092.32</v>
      </c>
      <c r="N22600" s="67">
        <v>2.85</v>
      </c>
      <c r="P22600" s="67">
        <v>0</v>
      </c>
      <c r="Q22600" s="67">
        <v>24184.639999999999</v>
      </c>
      <c r="R22600" s="2" t="s">
        <v>161</v>
      </c>
      <c r="S22600" s="2" t="s">
        <v>165</v>
      </c>
      <c r="T22600" s="2" t="s">
        <v>165</v>
      </c>
      <c r="U22600" t="s">
        <v>783</v>
      </c>
    </row>
    <row r="22601" spans="3:21" x14ac:dyDescent="0.3">
      <c r="C22601" t="s">
        <v>166</v>
      </c>
      <c r="D22601" t="s">
        <v>158</v>
      </c>
      <c r="E22601" t="s">
        <v>30</v>
      </c>
      <c r="F22601" t="s">
        <v>159</v>
      </c>
      <c r="G22601" s="2">
        <v>3</v>
      </c>
      <c r="H22601" s="2" t="s">
        <v>357</v>
      </c>
      <c r="I22601" s="67">
        <v>10036.299999999999</v>
      </c>
      <c r="J22601" s="67">
        <v>0.01</v>
      </c>
      <c r="K22601" s="67">
        <v>10036.299999999999</v>
      </c>
      <c r="L22601" s="67">
        <v>0</v>
      </c>
      <c r="M22601" s="67">
        <v>10036.299999999999</v>
      </c>
      <c r="N22601" s="67">
        <v>0.05</v>
      </c>
      <c r="P22601" s="67">
        <v>0</v>
      </c>
      <c r="Q22601" s="67">
        <v>30108.899999999998</v>
      </c>
      <c r="R22601" s="2" t="s">
        <v>161</v>
      </c>
      <c r="S22601" s="2" t="s">
        <v>161</v>
      </c>
      <c r="T22601" s="2" t="s">
        <v>161</v>
      </c>
      <c r="U22601" t="s">
        <v>783</v>
      </c>
    </row>
    <row r="22602" spans="3:21" x14ac:dyDescent="0.3">
      <c r="C22602" t="s">
        <v>32</v>
      </c>
      <c r="D22602" t="s">
        <v>158</v>
      </c>
      <c r="E22602" t="s">
        <v>29</v>
      </c>
      <c r="F22602" t="s">
        <v>159</v>
      </c>
      <c r="G22602" s="2">
        <v>3</v>
      </c>
      <c r="H22602" s="2" t="s">
        <v>401</v>
      </c>
      <c r="I22602" s="67">
        <v>-6581.02</v>
      </c>
      <c r="J22602" s="67">
        <v>0</v>
      </c>
      <c r="K22602" s="67">
        <v>-6581.02</v>
      </c>
      <c r="L22602" s="67">
        <v>0</v>
      </c>
      <c r="M22602" s="67">
        <v>-6581.02</v>
      </c>
      <c r="N22602" s="67">
        <v>0</v>
      </c>
      <c r="P22602" s="67">
        <v>0</v>
      </c>
      <c r="Q22602" s="67">
        <v>0</v>
      </c>
      <c r="U22602" t="s">
        <v>783</v>
      </c>
    </row>
    <row r="22603" spans="3:21" x14ac:dyDescent="0.3">
      <c r="C22603" t="s">
        <v>31</v>
      </c>
      <c r="D22603" t="s">
        <v>158</v>
      </c>
      <c r="E22603" t="s">
        <v>30</v>
      </c>
      <c r="F22603" t="s">
        <v>159</v>
      </c>
      <c r="G22603" s="2">
        <v>3</v>
      </c>
      <c r="H22603" s="2" t="s">
        <v>453</v>
      </c>
      <c r="I22603" s="67">
        <v>1155929.52</v>
      </c>
      <c r="J22603" s="67">
        <v>113.64</v>
      </c>
      <c r="K22603" s="67">
        <v>1155929.52</v>
      </c>
      <c r="L22603" s="67">
        <v>15.97</v>
      </c>
      <c r="M22603" s="67">
        <v>1155929.52</v>
      </c>
      <c r="N22603" s="67">
        <v>883.73</v>
      </c>
      <c r="P22603" s="67">
        <v>0</v>
      </c>
      <c r="Q22603" s="67">
        <v>3467788.56</v>
      </c>
      <c r="R22603" s="2" t="s">
        <v>161</v>
      </c>
      <c r="S22603" s="2" t="s">
        <v>161</v>
      </c>
      <c r="T22603" s="2" t="s">
        <v>161</v>
      </c>
      <c r="U22603" t="s">
        <v>783</v>
      </c>
    </row>
    <row r="22604" spans="3:21" x14ac:dyDescent="0.3">
      <c r="C22604" t="s">
        <v>31</v>
      </c>
      <c r="D22604" t="s">
        <v>158</v>
      </c>
      <c r="E22604" t="s">
        <v>29</v>
      </c>
      <c r="F22604" t="s">
        <v>159</v>
      </c>
      <c r="G22604" s="2">
        <v>-4</v>
      </c>
      <c r="H22604" s="2" t="s">
        <v>190</v>
      </c>
      <c r="I22604" s="67">
        <v>-6000.58</v>
      </c>
      <c r="J22604" s="67">
        <v>0</v>
      </c>
      <c r="K22604" s="67">
        <v>-6000.58</v>
      </c>
      <c r="L22604" s="67">
        <v>0</v>
      </c>
      <c r="M22604" s="67">
        <v>-6000.58</v>
      </c>
      <c r="N22604" s="67">
        <v>0</v>
      </c>
      <c r="P22604" s="67">
        <v>0</v>
      </c>
      <c r="Q22604" s="67">
        <v>0</v>
      </c>
      <c r="U22604" t="s">
        <v>783</v>
      </c>
    </row>
    <row r="22605" spans="3:21" x14ac:dyDescent="0.3">
      <c r="C22605" t="s">
        <v>166</v>
      </c>
      <c r="D22605" t="s">
        <v>158</v>
      </c>
      <c r="E22605" t="s">
        <v>30</v>
      </c>
      <c r="F22605" t="s">
        <v>159</v>
      </c>
      <c r="G22605" s="2">
        <v>1</v>
      </c>
      <c r="H22605" s="2" t="s">
        <v>533</v>
      </c>
      <c r="I22605" s="67">
        <v>75239.53</v>
      </c>
      <c r="J22605" s="67">
        <v>1.19</v>
      </c>
      <c r="K22605" s="67">
        <v>75239.53</v>
      </c>
      <c r="L22605" s="67">
        <v>1.9</v>
      </c>
      <c r="M22605" s="67">
        <v>75239.53</v>
      </c>
      <c r="N22605" s="67">
        <v>15.24</v>
      </c>
      <c r="O22605" s="2">
        <v>1</v>
      </c>
      <c r="P22605" s="67">
        <v>0</v>
      </c>
      <c r="Q22605" s="67">
        <v>75239.53</v>
      </c>
      <c r="R22605" s="2" t="s">
        <v>251</v>
      </c>
      <c r="S22605" s="2" t="s">
        <v>251</v>
      </c>
      <c r="T22605" s="2" t="s">
        <v>161</v>
      </c>
      <c r="U22605" t="s">
        <v>783</v>
      </c>
    </row>
    <row r="22606" spans="3:21" x14ac:dyDescent="0.3">
      <c r="C22606" t="s">
        <v>166</v>
      </c>
      <c r="D22606" t="s">
        <v>158</v>
      </c>
      <c r="E22606" t="s">
        <v>30</v>
      </c>
      <c r="F22606" t="s">
        <v>159</v>
      </c>
      <c r="G22606" s="2">
        <v>4</v>
      </c>
      <c r="H22606" s="2" t="s">
        <v>423</v>
      </c>
      <c r="I22606" s="67">
        <v>18704.05</v>
      </c>
      <c r="J22606" s="67">
        <v>2019.19</v>
      </c>
      <c r="K22606" s="67">
        <v>18704.05</v>
      </c>
      <c r="L22606" s="67">
        <v>1.72</v>
      </c>
      <c r="M22606" s="67">
        <v>18704.05</v>
      </c>
      <c r="N22606" s="67">
        <v>9.07</v>
      </c>
      <c r="P22606" s="67">
        <v>0</v>
      </c>
      <c r="Q22606" s="67">
        <v>74816.2</v>
      </c>
      <c r="R22606" s="2" t="s">
        <v>161</v>
      </c>
      <c r="S22606" s="2" t="s">
        <v>165</v>
      </c>
      <c r="T22606" s="2" t="s">
        <v>165</v>
      </c>
      <c r="U22606" t="s">
        <v>783</v>
      </c>
    </row>
    <row r="22607" spans="3:21" x14ac:dyDescent="0.3">
      <c r="C22607" t="s">
        <v>31</v>
      </c>
      <c r="D22607" t="s">
        <v>158</v>
      </c>
      <c r="E22607" t="s">
        <v>29</v>
      </c>
      <c r="F22607" t="s">
        <v>159</v>
      </c>
      <c r="G22607" s="2">
        <v>-4</v>
      </c>
      <c r="H22607" s="2" t="s">
        <v>204</v>
      </c>
      <c r="I22607" s="67">
        <v>-885.39</v>
      </c>
      <c r="J22607" s="67">
        <v>0</v>
      </c>
      <c r="K22607" s="67">
        <v>-885.39</v>
      </c>
      <c r="L22607" s="67">
        <v>0</v>
      </c>
      <c r="M22607" s="67">
        <v>-885.39</v>
      </c>
      <c r="N22607" s="67">
        <v>0</v>
      </c>
      <c r="P22607" s="67">
        <v>0</v>
      </c>
      <c r="Q22607" s="67">
        <v>0</v>
      </c>
      <c r="U22607" t="s">
        <v>783</v>
      </c>
    </row>
    <row r="22608" spans="3:21" x14ac:dyDescent="0.3">
      <c r="C22608" t="s">
        <v>31</v>
      </c>
      <c r="D22608" t="s">
        <v>158</v>
      </c>
      <c r="E22608" t="s">
        <v>30</v>
      </c>
      <c r="F22608" t="s">
        <v>159</v>
      </c>
      <c r="G22608" s="2">
        <v>1</v>
      </c>
      <c r="H22608" s="2" t="s">
        <v>218</v>
      </c>
      <c r="I22608" s="67">
        <v>141895.93</v>
      </c>
      <c r="J22608" s="67">
        <v>24329.86</v>
      </c>
      <c r="K22608" s="67">
        <v>141895.93</v>
      </c>
      <c r="L22608" s="67">
        <v>2.2000000000000002</v>
      </c>
      <c r="M22608" s="67">
        <v>141895.93</v>
      </c>
      <c r="N22608" s="67">
        <v>121.91</v>
      </c>
      <c r="P22608" s="67">
        <v>0</v>
      </c>
      <c r="Q22608" s="67">
        <v>141895.93</v>
      </c>
      <c r="R22608" s="2" t="s">
        <v>161</v>
      </c>
      <c r="S22608" s="2" t="s">
        <v>165</v>
      </c>
      <c r="T22608" s="2" t="s">
        <v>165</v>
      </c>
      <c r="U22608" t="s">
        <v>783</v>
      </c>
    </row>
    <row r="22609" spans="3:21" x14ac:dyDescent="0.3">
      <c r="C22609" t="s">
        <v>32</v>
      </c>
      <c r="D22609" t="s">
        <v>158</v>
      </c>
      <c r="E22609" t="s">
        <v>30</v>
      </c>
      <c r="F22609" t="s">
        <v>159</v>
      </c>
      <c r="G22609" s="2">
        <v>-4</v>
      </c>
      <c r="H22609" s="2" t="s">
        <v>495</v>
      </c>
      <c r="I22609" s="67">
        <v>4528.29</v>
      </c>
      <c r="J22609" s="67">
        <v>0</v>
      </c>
      <c r="K22609" s="67">
        <v>4528.29</v>
      </c>
      <c r="L22609" s="67">
        <v>0</v>
      </c>
      <c r="M22609" s="67">
        <v>4528.29</v>
      </c>
      <c r="N22609" s="67">
        <v>0</v>
      </c>
      <c r="P22609" s="67">
        <v>0</v>
      </c>
      <c r="Q22609" s="67">
        <v>0</v>
      </c>
      <c r="R22609" s="2" t="s">
        <v>161</v>
      </c>
      <c r="S22609" s="2" t="s">
        <v>161</v>
      </c>
      <c r="T22609" s="2" t="s">
        <v>161</v>
      </c>
      <c r="U22609" t="s">
        <v>783</v>
      </c>
    </row>
    <row r="22610" spans="3:21" x14ac:dyDescent="0.3">
      <c r="C22610" t="s">
        <v>31</v>
      </c>
      <c r="D22610" t="s">
        <v>158</v>
      </c>
      <c r="E22610" t="s">
        <v>30</v>
      </c>
      <c r="F22610" t="s">
        <v>159</v>
      </c>
      <c r="G22610" s="2">
        <v>6</v>
      </c>
      <c r="H22610" s="2" t="s">
        <v>393</v>
      </c>
      <c r="I22610" s="67">
        <v>79.86</v>
      </c>
      <c r="J22610" s="67">
        <v>0</v>
      </c>
      <c r="K22610" s="67">
        <v>79.86</v>
      </c>
      <c r="L22610" s="67">
        <v>0.01</v>
      </c>
      <c r="M22610" s="67">
        <v>79.86</v>
      </c>
      <c r="N22610" s="67">
        <v>0.06</v>
      </c>
      <c r="P22610" s="67">
        <v>0</v>
      </c>
      <c r="Q22610" s="67">
        <v>479.15999999999997</v>
      </c>
      <c r="R22610" s="2" t="s">
        <v>161</v>
      </c>
      <c r="S22610" s="2" t="s">
        <v>161</v>
      </c>
      <c r="T22610" s="2" t="s">
        <v>161</v>
      </c>
      <c r="U22610" t="s">
        <v>783</v>
      </c>
    </row>
    <row r="22611" spans="3:21" x14ac:dyDescent="0.3">
      <c r="C22611" t="s">
        <v>166</v>
      </c>
      <c r="D22611" t="s">
        <v>158</v>
      </c>
      <c r="E22611" t="s">
        <v>30</v>
      </c>
      <c r="F22611" t="s">
        <v>159</v>
      </c>
      <c r="G22611" s="2">
        <v>7</v>
      </c>
      <c r="H22611" s="2" t="s">
        <v>424</v>
      </c>
      <c r="I22611" s="67">
        <v>143148.03</v>
      </c>
      <c r="J22611" s="67">
        <v>5.49</v>
      </c>
      <c r="K22611" s="67">
        <v>143148.03</v>
      </c>
      <c r="L22611" s="67">
        <v>29.51</v>
      </c>
      <c r="M22611" s="67">
        <v>143148.03</v>
      </c>
      <c r="N22611" s="67">
        <v>67.16</v>
      </c>
      <c r="P22611" s="67">
        <v>0</v>
      </c>
      <c r="Q22611" s="67">
        <v>1002036.21</v>
      </c>
      <c r="R22611" s="2" t="s">
        <v>161</v>
      </c>
      <c r="S22611" s="2" t="s">
        <v>161</v>
      </c>
      <c r="T22611" s="2" t="s">
        <v>165</v>
      </c>
      <c r="U22611" t="s">
        <v>783</v>
      </c>
    </row>
    <row r="22612" spans="3:21" x14ac:dyDescent="0.3">
      <c r="C22612" t="s">
        <v>32</v>
      </c>
      <c r="D22612" t="s">
        <v>158</v>
      </c>
      <c r="E22612" t="s">
        <v>30</v>
      </c>
      <c r="F22612" t="s">
        <v>159</v>
      </c>
      <c r="G22612" s="2">
        <v>-4</v>
      </c>
      <c r="H22612" s="2" t="s">
        <v>355</v>
      </c>
      <c r="I22612" s="67">
        <v>12720.22</v>
      </c>
      <c r="J22612" s="67">
        <v>0.09</v>
      </c>
      <c r="K22612" s="67">
        <v>12720.22</v>
      </c>
      <c r="L22612" s="67">
        <v>0.04</v>
      </c>
      <c r="M22612" s="67">
        <v>12720.22</v>
      </c>
      <c r="N22612" s="67">
        <v>0.39</v>
      </c>
      <c r="P22612" s="67">
        <v>0</v>
      </c>
      <c r="Q22612" s="67">
        <v>0</v>
      </c>
      <c r="R22612" s="2" t="s">
        <v>161</v>
      </c>
      <c r="S22612" s="2" t="s">
        <v>161</v>
      </c>
      <c r="T22612" s="2" t="s">
        <v>161</v>
      </c>
      <c r="U22612" t="s">
        <v>783</v>
      </c>
    </row>
    <row r="22613" spans="3:21" x14ac:dyDescent="0.3">
      <c r="C22613" t="s">
        <v>31</v>
      </c>
      <c r="D22613" t="s">
        <v>158</v>
      </c>
      <c r="E22613" t="s">
        <v>30</v>
      </c>
      <c r="F22613" t="s">
        <v>159</v>
      </c>
      <c r="G22613" s="2">
        <v>3</v>
      </c>
      <c r="H22613" s="2" t="s">
        <v>416</v>
      </c>
      <c r="I22613" s="67">
        <v>10725.4</v>
      </c>
      <c r="J22613" s="67">
        <v>1794.67</v>
      </c>
      <c r="K22613" s="67">
        <v>10725.4</v>
      </c>
      <c r="L22613" s="67">
        <v>19.36</v>
      </c>
      <c r="M22613" s="67">
        <v>10725.4</v>
      </c>
      <c r="N22613" s="67">
        <v>185.46</v>
      </c>
      <c r="P22613" s="67">
        <v>0</v>
      </c>
      <c r="Q22613" s="67">
        <v>32176.199999999997</v>
      </c>
      <c r="R22613" s="2" t="s">
        <v>161</v>
      </c>
      <c r="S22613" s="2" t="s">
        <v>165</v>
      </c>
      <c r="T22613" s="2" t="s">
        <v>165</v>
      </c>
      <c r="U22613" t="s">
        <v>783</v>
      </c>
    </row>
    <row r="22614" spans="3:21" x14ac:dyDescent="0.3">
      <c r="C22614" t="s">
        <v>31</v>
      </c>
      <c r="D22614" t="s">
        <v>158</v>
      </c>
      <c r="E22614" t="s">
        <v>29</v>
      </c>
      <c r="F22614" t="s">
        <v>159</v>
      </c>
      <c r="G22614" s="2">
        <v>9</v>
      </c>
      <c r="H22614" s="2" t="s">
        <v>328</v>
      </c>
      <c r="I22614" s="67">
        <v>-1401.93</v>
      </c>
      <c r="J22614" s="67">
        <v>0</v>
      </c>
      <c r="K22614" s="67">
        <v>-1401.93</v>
      </c>
      <c r="L22614" s="67">
        <v>0</v>
      </c>
      <c r="M22614" s="67">
        <v>-1401.93</v>
      </c>
      <c r="N22614" s="67">
        <v>0</v>
      </c>
      <c r="P22614" s="67">
        <v>0</v>
      </c>
      <c r="Q22614" s="67">
        <v>0</v>
      </c>
      <c r="U22614" t="s">
        <v>783</v>
      </c>
    </row>
    <row r="22615" spans="3:21" x14ac:dyDescent="0.3">
      <c r="C22615" t="s">
        <v>31</v>
      </c>
      <c r="D22615" t="s">
        <v>158</v>
      </c>
      <c r="E22615" t="s">
        <v>29</v>
      </c>
      <c r="F22615" t="s">
        <v>159</v>
      </c>
      <c r="G22615" s="2">
        <v>0</v>
      </c>
      <c r="H22615" s="2" t="s">
        <v>497</v>
      </c>
      <c r="I22615" s="67">
        <v>-199963.08</v>
      </c>
      <c r="J22615" s="67">
        <v>0</v>
      </c>
      <c r="K22615" s="67">
        <v>-199963.08</v>
      </c>
      <c r="L22615" s="67">
        <v>0</v>
      </c>
      <c r="M22615" s="67">
        <v>-199963.08</v>
      </c>
      <c r="N22615" s="67">
        <v>0</v>
      </c>
      <c r="P22615" s="67">
        <v>0</v>
      </c>
      <c r="Q22615" s="67">
        <v>0</v>
      </c>
      <c r="U22615" t="s">
        <v>783</v>
      </c>
    </row>
    <row r="22616" spans="3:21" x14ac:dyDescent="0.3">
      <c r="C22616" t="s">
        <v>166</v>
      </c>
      <c r="D22616" t="s">
        <v>158</v>
      </c>
      <c r="E22616" t="s">
        <v>29</v>
      </c>
      <c r="F22616" t="s">
        <v>159</v>
      </c>
      <c r="G22616" s="2">
        <v>4</v>
      </c>
      <c r="H22616" s="2" t="s">
        <v>377</v>
      </c>
      <c r="I22616" s="67">
        <v>-5948.94</v>
      </c>
      <c r="J22616" s="67">
        <v>0</v>
      </c>
      <c r="K22616" s="67">
        <v>-5948.94</v>
      </c>
      <c r="L22616" s="67">
        <v>0</v>
      </c>
      <c r="M22616" s="67">
        <v>-5948.94</v>
      </c>
      <c r="N22616" s="67">
        <v>0</v>
      </c>
      <c r="P22616" s="67">
        <v>-124.84</v>
      </c>
      <c r="Q22616" s="67">
        <v>0</v>
      </c>
      <c r="U22616" t="s">
        <v>783</v>
      </c>
    </row>
    <row r="22617" spans="3:21" x14ac:dyDescent="0.3">
      <c r="C22617" t="s">
        <v>166</v>
      </c>
      <c r="D22617" t="s">
        <v>158</v>
      </c>
      <c r="E22617" t="s">
        <v>29</v>
      </c>
      <c r="F22617" t="s">
        <v>159</v>
      </c>
      <c r="G22617" s="2">
        <v>10</v>
      </c>
      <c r="H22617" s="2" t="s">
        <v>171</v>
      </c>
      <c r="I22617" s="67">
        <v>-2304.94</v>
      </c>
      <c r="J22617" s="67">
        <v>0</v>
      </c>
      <c r="K22617" s="67">
        <v>-2304.94</v>
      </c>
      <c r="L22617" s="67">
        <v>0</v>
      </c>
      <c r="M22617" s="67">
        <v>-2304.94</v>
      </c>
      <c r="N22617" s="67">
        <v>0</v>
      </c>
      <c r="P22617" s="67">
        <v>0</v>
      </c>
      <c r="Q22617" s="67">
        <v>0</v>
      </c>
      <c r="U22617" t="s">
        <v>783</v>
      </c>
    </row>
    <row r="22618" spans="3:21" x14ac:dyDescent="0.3">
      <c r="C22618" t="s">
        <v>166</v>
      </c>
      <c r="D22618" t="s">
        <v>158</v>
      </c>
      <c r="E22618" t="s">
        <v>30</v>
      </c>
      <c r="F22618" t="s">
        <v>159</v>
      </c>
      <c r="G22618" s="2">
        <v>-1</v>
      </c>
      <c r="H22618" s="2" t="s">
        <v>549</v>
      </c>
      <c r="I22618" s="67">
        <v>424624.03</v>
      </c>
      <c r="J22618" s="67">
        <v>87.9</v>
      </c>
      <c r="K22618" s="67">
        <v>424624.03</v>
      </c>
      <c r="L22618" s="67">
        <v>14.69</v>
      </c>
      <c r="M22618" s="67">
        <v>424624.03</v>
      </c>
      <c r="N22618" s="67">
        <v>160.83000000000001</v>
      </c>
      <c r="P22618" s="67">
        <v>0</v>
      </c>
      <c r="Q22618" s="67">
        <v>0</v>
      </c>
      <c r="R22618" s="2" t="s">
        <v>161</v>
      </c>
      <c r="S22618" s="2" t="s">
        <v>161</v>
      </c>
      <c r="T22618" s="2" t="s">
        <v>161</v>
      </c>
      <c r="U22618" t="s">
        <v>783</v>
      </c>
    </row>
    <row r="22619" spans="3:21" x14ac:dyDescent="0.3">
      <c r="C22619" t="s">
        <v>166</v>
      </c>
      <c r="D22619" t="s">
        <v>158</v>
      </c>
      <c r="E22619" t="s">
        <v>29</v>
      </c>
      <c r="F22619" t="s">
        <v>159</v>
      </c>
      <c r="G22619" s="2">
        <v>9</v>
      </c>
      <c r="H22619" s="2" t="s">
        <v>581</v>
      </c>
      <c r="I22619" s="67">
        <v>-65.16</v>
      </c>
      <c r="J22619" s="67">
        <v>0</v>
      </c>
      <c r="K22619" s="67">
        <v>-65.16</v>
      </c>
      <c r="L22619" s="67">
        <v>0</v>
      </c>
      <c r="M22619" s="67">
        <v>-65.16</v>
      </c>
      <c r="N22619" s="67">
        <v>0</v>
      </c>
      <c r="P22619" s="67">
        <v>0</v>
      </c>
      <c r="Q22619" s="67">
        <v>0</v>
      </c>
      <c r="U22619" t="s">
        <v>783</v>
      </c>
    </row>
    <row r="22620" spans="3:21" x14ac:dyDescent="0.3">
      <c r="C22620" t="s">
        <v>32</v>
      </c>
      <c r="D22620" t="s">
        <v>158</v>
      </c>
      <c r="E22620" t="s">
        <v>29</v>
      </c>
      <c r="F22620" t="s">
        <v>159</v>
      </c>
      <c r="G22620" s="2">
        <v>4</v>
      </c>
      <c r="H22620" s="2" t="s">
        <v>169</v>
      </c>
      <c r="I22620" s="67">
        <v>-12861.85</v>
      </c>
      <c r="J22620" s="67">
        <v>0</v>
      </c>
      <c r="K22620" s="67">
        <v>-12861.85</v>
      </c>
      <c r="L22620" s="67">
        <v>0</v>
      </c>
      <c r="M22620" s="67">
        <v>-12861.85</v>
      </c>
      <c r="N22620" s="67">
        <v>0</v>
      </c>
      <c r="P22620" s="67">
        <v>0</v>
      </c>
      <c r="Q22620" s="67">
        <v>0</v>
      </c>
      <c r="U22620" t="s">
        <v>783</v>
      </c>
    </row>
    <row r="22621" spans="3:21" x14ac:dyDescent="0.3">
      <c r="C22621" t="s">
        <v>31</v>
      </c>
      <c r="D22621" t="s">
        <v>158</v>
      </c>
      <c r="E22621" t="s">
        <v>29</v>
      </c>
      <c r="F22621" t="s">
        <v>159</v>
      </c>
      <c r="G22621" s="2">
        <v>3</v>
      </c>
      <c r="H22621" s="2" t="s">
        <v>493</v>
      </c>
      <c r="I22621" s="67">
        <v>-2149.36</v>
      </c>
      <c r="J22621" s="67">
        <v>0</v>
      </c>
      <c r="K22621" s="67">
        <v>-2149.36</v>
      </c>
      <c r="L22621" s="67">
        <v>0</v>
      </c>
      <c r="M22621" s="67">
        <v>-2149.36</v>
      </c>
      <c r="N22621" s="67">
        <v>0</v>
      </c>
      <c r="P22621" s="67">
        <v>0</v>
      </c>
      <c r="Q22621" s="67">
        <v>0</v>
      </c>
      <c r="U22621" t="s">
        <v>783</v>
      </c>
    </row>
    <row r="22622" spans="3:21" x14ac:dyDescent="0.3">
      <c r="C22622" t="s">
        <v>32</v>
      </c>
      <c r="D22622" t="s">
        <v>158</v>
      </c>
      <c r="E22622" t="s">
        <v>30</v>
      </c>
      <c r="F22622" t="s">
        <v>159</v>
      </c>
      <c r="G22622" s="2">
        <v>-4</v>
      </c>
      <c r="H22622" s="2" t="s">
        <v>516</v>
      </c>
      <c r="I22622" s="67">
        <v>5294.57</v>
      </c>
      <c r="J22622" s="67">
        <v>0.31</v>
      </c>
      <c r="K22622" s="67">
        <v>5294.57</v>
      </c>
      <c r="L22622" s="67">
        <v>0.17</v>
      </c>
      <c r="M22622" s="67">
        <v>5294.57</v>
      </c>
      <c r="N22622" s="67">
        <v>2.73</v>
      </c>
      <c r="P22622" s="67">
        <v>0</v>
      </c>
      <c r="Q22622" s="67">
        <v>0</v>
      </c>
      <c r="R22622" s="2" t="s">
        <v>161</v>
      </c>
      <c r="S22622" s="2" t="s">
        <v>161</v>
      </c>
      <c r="T22622" s="2" t="s">
        <v>161</v>
      </c>
      <c r="U22622" t="s">
        <v>783</v>
      </c>
    </row>
    <row r="22623" spans="3:21" x14ac:dyDescent="0.3">
      <c r="C22623" t="s">
        <v>166</v>
      </c>
      <c r="D22623" t="s">
        <v>158</v>
      </c>
      <c r="E22623" t="s">
        <v>30</v>
      </c>
      <c r="F22623" t="s">
        <v>159</v>
      </c>
      <c r="G22623" s="2">
        <v>2</v>
      </c>
      <c r="H22623" s="2" t="s">
        <v>226</v>
      </c>
      <c r="I22623" s="67">
        <v>127552.76</v>
      </c>
      <c r="J22623" s="67">
        <v>0.49</v>
      </c>
      <c r="K22623" s="67">
        <v>127552.76</v>
      </c>
      <c r="L22623" s="67">
        <v>2.66</v>
      </c>
      <c r="M22623" s="67">
        <v>127552.76</v>
      </c>
      <c r="N22623" s="67">
        <v>18.52</v>
      </c>
      <c r="P22623" s="67">
        <v>0</v>
      </c>
      <c r="Q22623" s="67">
        <v>255105.52</v>
      </c>
      <c r="R22623" s="2" t="s">
        <v>161</v>
      </c>
      <c r="S22623" s="2" t="s">
        <v>161</v>
      </c>
      <c r="T22623" s="2" t="s">
        <v>165</v>
      </c>
      <c r="U22623" t="s">
        <v>783</v>
      </c>
    </row>
    <row r="22624" spans="3:21" x14ac:dyDescent="0.3">
      <c r="C22624" t="s">
        <v>32</v>
      </c>
      <c r="D22624" t="s">
        <v>158</v>
      </c>
      <c r="E22624" t="s">
        <v>29</v>
      </c>
      <c r="F22624" t="s">
        <v>159</v>
      </c>
      <c r="G22624" s="2">
        <v>-4</v>
      </c>
      <c r="H22624" s="2" t="s">
        <v>576</v>
      </c>
      <c r="I22624" s="67">
        <v>-154.93</v>
      </c>
      <c r="J22624" s="67">
        <v>0</v>
      </c>
      <c r="K22624" s="67">
        <v>-154.93</v>
      </c>
      <c r="L22624" s="67">
        <v>0</v>
      </c>
      <c r="M22624" s="67">
        <v>-154.93</v>
      </c>
      <c r="N22624" s="67">
        <v>0</v>
      </c>
      <c r="P22624" s="67">
        <v>0</v>
      </c>
      <c r="Q22624" s="67">
        <v>0</v>
      </c>
      <c r="U22624" t="s">
        <v>783</v>
      </c>
    </row>
    <row r="22625" spans="3:21" x14ac:dyDescent="0.3">
      <c r="C22625" t="s">
        <v>166</v>
      </c>
      <c r="D22625" t="s">
        <v>158</v>
      </c>
      <c r="E22625" t="s">
        <v>30</v>
      </c>
      <c r="F22625" t="s">
        <v>159</v>
      </c>
      <c r="G22625" s="2">
        <v>1</v>
      </c>
      <c r="H22625" s="2" t="s">
        <v>313</v>
      </c>
      <c r="I22625" s="67">
        <v>3293552.37</v>
      </c>
      <c r="J22625" s="67">
        <v>120.69</v>
      </c>
      <c r="K22625" s="67">
        <v>3293552.37</v>
      </c>
      <c r="L22625" s="67">
        <v>82.06</v>
      </c>
      <c r="M22625" s="67">
        <v>3293552.37</v>
      </c>
      <c r="N22625" s="67">
        <v>1470.8</v>
      </c>
      <c r="P22625" s="67">
        <v>0</v>
      </c>
      <c r="Q22625" s="67">
        <v>3293552.37</v>
      </c>
      <c r="R22625" s="2" t="s">
        <v>161</v>
      </c>
      <c r="S22625" s="2" t="s">
        <v>161</v>
      </c>
      <c r="T22625" s="2" t="s">
        <v>161</v>
      </c>
      <c r="U22625" t="s">
        <v>783</v>
      </c>
    </row>
    <row r="22626" spans="3:21" x14ac:dyDescent="0.3">
      <c r="C22626" t="s">
        <v>31</v>
      </c>
      <c r="D22626" t="s">
        <v>158</v>
      </c>
      <c r="E22626" t="s">
        <v>30</v>
      </c>
      <c r="F22626" t="s">
        <v>159</v>
      </c>
      <c r="G22626" s="2">
        <v>2</v>
      </c>
      <c r="H22626" s="2" t="s">
        <v>571</v>
      </c>
      <c r="I22626" s="67">
        <v>19573.310000000001</v>
      </c>
      <c r="J22626" s="67">
        <v>3.55</v>
      </c>
      <c r="K22626" s="67">
        <v>19573.310000000001</v>
      </c>
      <c r="L22626" s="67">
        <v>1.29</v>
      </c>
      <c r="M22626" s="67">
        <v>19573.310000000001</v>
      </c>
      <c r="N22626" s="67">
        <v>12.42</v>
      </c>
      <c r="P22626" s="67">
        <v>0</v>
      </c>
      <c r="Q22626" s="67">
        <v>39146.620000000003</v>
      </c>
      <c r="R22626" s="2" t="s">
        <v>161</v>
      </c>
      <c r="S22626" s="2" t="s">
        <v>161</v>
      </c>
      <c r="T22626" s="2" t="s">
        <v>161</v>
      </c>
      <c r="U22626" t="s">
        <v>783</v>
      </c>
    </row>
    <row r="22627" spans="3:21" x14ac:dyDescent="0.3">
      <c r="C22627" t="s">
        <v>31</v>
      </c>
      <c r="D22627" t="s">
        <v>158</v>
      </c>
      <c r="E22627" t="s">
        <v>29</v>
      </c>
      <c r="F22627" t="s">
        <v>159</v>
      </c>
      <c r="G22627" s="2">
        <v>4</v>
      </c>
      <c r="H22627" s="2" t="s">
        <v>178</v>
      </c>
      <c r="I22627" s="67">
        <v>-3954.26</v>
      </c>
      <c r="J22627" s="67">
        <v>0</v>
      </c>
      <c r="K22627" s="67">
        <v>-3954.26</v>
      </c>
      <c r="L22627" s="67">
        <v>0</v>
      </c>
      <c r="M22627" s="67">
        <v>-3954.26</v>
      </c>
      <c r="N22627" s="67">
        <v>0</v>
      </c>
      <c r="P22627" s="67">
        <v>0</v>
      </c>
      <c r="Q22627" s="67">
        <v>0</v>
      </c>
      <c r="U22627" t="s">
        <v>783</v>
      </c>
    </row>
    <row r="22628" spans="3:21" x14ac:dyDescent="0.3">
      <c r="C22628" t="s">
        <v>31</v>
      </c>
      <c r="D22628" t="s">
        <v>158</v>
      </c>
      <c r="E22628" t="s">
        <v>30</v>
      </c>
      <c r="F22628" t="s">
        <v>159</v>
      </c>
      <c r="G22628" s="2">
        <v>3</v>
      </c>
      <c r="H22628" s="2" t="s">
        <v>315</v>
      </c>
      <c r="I22628" s="67">
        <v>295639.74</v>
      </c>
      <c r="J22628" s="67">
        <v>6.99</v>
      </c>
      <c r="K22628" s="67">
        <v>295639.74</v>
      </c>
      <c r="L22628" s="67">
        <v>3.14</v>
      </c>
      <c r="M22628" s="67">
        <v>295639.74</v>
      </c>
      <c r="N22628" s="67">
        <v>39.130000000000003</v>
      </c>
      <c r="P22628" s="67">
        <v>0</v>
      </c>
      <c r="Q22628" s="67">
        <v>886919.22</v>
      </c>
      <c r="R22628" s="2" t="s">
        <v>161</v>
      </c>
      <c r="S22628" s="2" t="s">
        <v>161</v>
      </c>
      <c r="T22628" s="2" t="s">
        <v>161</v>
      </c>
      <c r="U22628" t="s">
        <v>783</v>
      </c>
    </row>
    <row r="22629" spans="3:21" x14ac:dyDescent="0.3">
      <c r="C22629" t="s">
        <v>32</v>
      </c>
      <c r="D22629" t="s">
        <v>158</v>
      </c>
      <c r="E22629" t="s">
        <v>29</v>
      </c>
      <c r="F22629" t="s">
        <v>159</v>
      </c>
      <c r="G22629" s="2">
        <v>1</v>
      </c>
      <c r="H22629" s="2" t="s">
        <v>280</v>
      </c>
      <c r="I22629" s="67">
        <v>-34850.67</v>
      </c>
      <c r="J22629" s="67">
        <v>0</v>
      </c>
      <c r="K22629" s="67">
        <v>-34850.67</v>
      </c>
      <c r="L22629" s="67">
        <v>0</v>
      </c>
      <c r="M22629" s="67">
        <v>-34850.67</v>
      </c>
      <c r="N22629" s="67">
        <v>0</v>
      </c>
      <c r="P22629" s="67">
        <v>0</v>
      </c>
      <c r="Q22629" s="67">
        <v>0</v>
      </c>
      <c r="U22629" t="s">
        <v>783</v>
      </c>
    </row>
    <row r="22630" spans="3:21" x14ac:dyDescent="0.3">
      <c r="C22630" t="s">
        <v>166</v>
      </c>
      <c r="D22630" t="s">
        <v>158</v>
      </c>
      <c r="E22630" t="s">
        <v>29</v>
      </c>
      <c r="F22630" t="s">
        <v>159</v>
      </c>
      <c r="G22630" s="2">
        <v>7</v>
      </c>
      <c r="H22630" s="2" t="s">
        <v>285</v>
      </c>
      <c r="I22630" s="67">
        <v>-726.76</v>
      </c>
      <c r="J22630" s="67">
        <v>0</v>
      </c>
      <c r="K22630" s="67">
        <v>-726.76</v>
      </c>
      <c r="L22630" s="67">
        <v>0</v>
      </c>
      <c r="M22630" s="67">
        <v>-726.76</v>
      </c>
      <c r="N22630" s="67">
        <v>0</v>
      </c>
      <c r="P22630" s="67">
        <v>0</v>
      </c>
      <c r="Q22630" s="67">
        <v>0</v>
      </c>
      <c r="U22630" t="s">
        <v>783</v>
      </c>
    </row>
    <row r="22631" spans="3:21" x14ac:dyDescent="0.3">
      <c r="C22631" t="s">
        <v>166</v>
      </c>
      <c r="D22631" t="s">
        <v>158</v>
      </c>
      <c r="E22631" t="s">
        <v>30</v>
      </c>
      <c r="F22631" t="s">
        <v>159</v>
      </c>
      <c r="G22631" s="2">
        <v>2</v>
      </c>
      <c r="H22631" s="2" t="s">
        <v>534</v>
      </c>
      <c r="I22631" s="67">
        <v>15743.15</v>
      </c>
      <c r="J22631" s="67">
        <v>765.72</v>
      </c>
      <c r="K22631" s="67">
        <v>15743.15</v>
      </c>
      <c r="L22631" s="67">
        <v>650.41999999999996</v>
      </c>
      <c r="M22631" s="67">
        <v>15743.15</v>
      </c>
      <c r="N22631" s="67">
        <v>4.3600000000000003</v>
      </c>
      <c r="P22631" s="67">
        <v>0</v>
      </c>
      <c r="Q22631" s="67">
        <v>31486.3</v>
      </c>
      <c r="R22631" s="2" t="s">
        <v>161</v>
      </c>
      <c r="S22631" s="2" t="s">
        <v>161</v>
      </c>
      <c r="T22631" s="2" t="s">
        <v>165</v>
      </c>
      <c r="U22631" t="s">
        <v>783</v>
      </c>
    </row>
    <row r="22632" spans="3:21" x14ac:dyDescent="0.3">
      <c r="C22632" t="s">
        <v>32</v>
      </c>
      <c r="D22632" t="s">
        <v>158</v>
      </c>
      <c r="E22632" t="s">
        <v>30</v>
      </c>
      <c r="F22632" t="s">
        <v>159</v>
      </c>
      <c r="G22632" s="2">
        <v>-1</v>
      </c>
      <c r="H22632" s="2" t="s">
        <v>668</v>
      </c>
      <c r="I22632" s="67">
        <v>966.98</v>
      </c>
      <c r="J22632" s="67">
        <v>0</v>
      </c>
      <c r="K22632" s="67">
        <v>966.98</v>
      </c>
      <c r="L22632" s="67">
        <v>0</v>
      </c>
      <c r="M22632" s="67">
        <v>966.98</v>
      </c>
      <c r="N22632" s="67">
        <v>0</v>
      </c>
      <c r="P22632" s="67">
        <v>0</v>
      </c>
      <c r="Q22632" s="67">
        <v>0</v>
      </c>
      <c r="R22632" s="2" t="s">
        <v>161</v>
      </c>
      <c r="S22632" s="2" t="s">
        <v>161</v>
      </c>
      <c r="T22632" s="2" t="s">
        <v>161</v>
      </c>
      <c r="U22632" t="s">
        <v>783</v>
      </c>
    </row>
    <row r="22633" spans="3:21" x14ac:dyDescent="0.3">
      <c r="C22633" t="s">
        <v>166</v>
      </c>
      <c r="D22633" t="s">
        <v>158</v>
      </c>
      <c r="E22633" t="s">
        <v>30</v>
      </c>
      <c r="F22633" t="s">
        <v>159</v>
      </c>
      <c r="G22633" s="2">
        <v>6</v>
      </c>
      <c r="H22633" s="2" t="s">
        <v>190</v>
      </c>
      <c r="I22633" s="67">
        <v>78330.5</v>
      </c>
      <c r="J22633" s="67">
        <v>3.07</v>
      </c>
      <c r="K22633" s="67">
        <v>78330.5</v>
      </c>
      <c r="L22633" s="67">
        <v>1771.32</v>
      </c>
      <c r="M22633" s="67">
        <v>78330.5</v>
      </c>
      <c r="N22633" s="67">
        <v>17.22</v>
      </c>
      <c r="P22633" s="67">
        <v>0</v>
      </c>
      <c r="Q22633" s="67">
        <v>469983</v>
      </c>
      <c r="R22633" s="2" t="s">
        <v>165</v>
      </c>
      <c r="S22633" s="2" t="s">
        <v>161</v>
      </c>
      <c r="T22633" s="2" t="s">
        <v>165</v>
      </c>
      <c r="U22633" t="s">
        <v>783</v>
      </c>
    </row>
    <row r="22634" spans="3:21" x14ac:dyDescent="0.3">
      <c r="C22634" t="s">
        <v>31</v>
      </c>
      <c r="D22634" t="s">
        <v>158</v>
      </c>
      <c r="E22634" t="s">
        <v>29</v>
      </c>
      <c r="F22634" t="s">
        <v>159</v>
      </c>
      <c r="G22634" s="2">
        <v>6</v>
      </c>
      <c r="H22634" s="2" t="s">
        <v>339</v>
      </c>
      <c r="I22634" s="67">
        <v>-3558.99</v>
      </c>
      <c r="J22634" s="67">
        <v>0</v>
      </c>
      <c r="K22634" s="67">
        <v>-3558.99</v>
      </c>
      <c r="L22634" s="67">
        <v>0</v>
      </c>
      <c r="M22634" s="67">
        <v>-3558.99</v>
      </c>
      <c r="N22634" s="67">
        <v>0</v>
      </c>
      <c r="P22634" s="67">
        <v>0</v>
      </c>
      <c r="Q22634" s="67">
        <v>0</v>
      </c>
      <c r="U22634" t="s">
        <v>783</v>
      </c>
    </row>
    <row r="22635" spans="3:21" x14ac:dyDescent="0.3">
      <c r="C22635" t="s">
        <v>166</v>
      </c>
      <c r="D22635" t="s">
        <v>158</v>
      </c>
      <c r="E22635" t="s">
        <v>30</v>
      </c>
      <c r="F22635" t="s">
        <v>159</v>
      </c>
      <c r="G22635" s="2">
        <v>5</v>
      </c>
      <c r="H22635" s="2" t="s">
        <v>234</v>
      </c>
      <c r="I22635" s="67">
        <v>7844873.3399999999</v>
      </c>
      <c r="J22635" s="67">
        <v>865.89</v>
      </c>
      <c r="K22635" s="67">
        <v>7844873.3399999999</v>
      </c>
      <c r="L22635" s="67">
        <v>792.29</v>
      </c>
      <c r="M22635" s="67">
        <v>7844873.3399999999</v>
      </c>
      <c r="N22635" s="67">
        <v>42.97</v>
      </c>
      <c r="P22635" s="67">
        <v>0</v>
      </c>
      <c r="Q22635" s="67">
        <v>39224366.700000003</v>
      </c>
      <c r="R22635" s="2" t="s">
        <v>161</v>
      </c>
      <c r="S22635" s="2" t="s">
        <v>161</v>
      </c>
      <c r="T22635" s="2" t="s">
        <v>165</v>
      </c>
      <c r="U22635" t="s">
        <v>783</v>
      </c>
    </row>
    <row r="22636" spans="3:21" x14ac:dyDescent="0.3">
      <c r="C22636" t="s">
        <v>166</v>
      </c>
      <c r="D22636" t="s">
        <v>158</v>
      </c>
      <c r="E22636" t="s">
        <v>30</v>
      </c>
      <c r="F22636" t="s">
        <v>159</v>
      </c>
      <c r="G22636" s="2">
        <v>1</v>
      </c>
      <c r="H22636" s="2" t="s">
        <v>599</v>
      </c>
      <c r="I22636" s="67">
        <v>4340.55</v>
      </c>
      <c r="J22636" s="67">
        <v>0</v>
      </c>
      <c r="K22636" s="67">
        <v>4340.55</v>
      </c>
      <c r="L22636" s="67">
        <v>0</v>
      </c>
      <c r="M22636" s="67">
        <v>4340.55</v>
      </c>
      <c r="N22636" s="67">
        <v>0.24</v>
      </c>
      <c r="P22636" s="67">
        <v>0</v>
      </c>
      <c r="Q22636" s="67">
        <v>4340.55</v>
      </c>
      <c r="R22636" s="2" t="s">
        <v>161</v>
      </c>
      <c r="S22636" s="2" t="s">
        <v>161</v>
      </c>
      <c r="T22636" s="2" t="s">
        <v>165</v>
      </c>
      <c r="U22636" t="s">
        <v>783</v>
      </c>
    </row>
    <row r="22637" spans="3:21" x14ac:dyDescent="0.3">
      <c r="C22637" t="s">
        <v>32</v>
      </c>
      <c r="D22637" t="s">
        <v>158</v>
      </c>
      <c r="E22637" t="s">
        <v>30</v>
      </c>
      <c r="F22637" t="s">
        <v>159</v>
      </c>
      <c r="G22637" s="2">
        <v>5</v>
      </c>
      <c r="H22637" s="2" t="s">
        <v>302</v>
      </c>
      <c r="I22637" s="67">
        <v>10770.72</v>
      </c>
      <c r="J22637" s="67">
        <v>0.66</v>
      </c>
      <c r="K22637" s="67">
        <v>10770.72</v>
      </c>
      <c r="L22637" s="67">
        <v>0.31</v>
      </c>
      <c r="M22637" s="67">
        <v>10770.72</v>
      </c>
      <c r="N22637" s="67">
        <v>2.98</v>
      </c>
      <c r="P22637" s="67">
        <v>0</v>
      </c>
      <c r="Q22637" s="67">
        <v>53853.599999999999</v>
      </c>
      <c r="R22637" s="2" t="s">
        <v>161</v>
      </c>
      <c r="S22637" s="2" t="s">
        <v>161</v>
      </c>
      <c r="T22637" s="2" t="s">
        <v>161</v>
      </c>
      <c r="U22637" t="s">
        <v>783</v>
      </c>
    </row>
    <row r="22638" spans="3:21" x14ac:dyDescent="0.3">
      <c r="C22638" t="s">
        <v>166</v>
      </c>
      <c r="D22638" t="s">
        <v>158</v>
      </c>
      <c r="E22638" t="s">
        <v>30</v>
      </c>
      <c r="F22638" t="s">
        <v>159</v>
      </c>
      <c r="G22638" s="2">
        <v>5</v>
      </c>
      <c r="H22638" s="2" t="s">
        <v>224</v>
      </c>
      <c r="I22638" s="67">
        <v>550363.28</v>
      </c>
      <c r="J22638" s="67">
        <v>68.87</v>
      </c>
      <c r="K22638" s="67">
        <v>550363.28</v>
      </c>
      <c r="L22638" s="67">
        <v>32.71</v>
      </c>
      <c r="M22638" s="67">
        <v>550363.28</v>
      </c>
      <c r="N22638" s="67">
        <v>313.29000000000002</v>
      </c>
      <c r="P22638" s="67">
        <v>0</v>
      </c>
      <c r="Q22638" s="67">
        <v>2751816.4000000004</v>
      </c>
      <c r="R22638" s="2" t="s">
        <v>161</v>
      </c>
      <c r="S22638" s="2" t="s">
        <v>161</v>
      </c>
      <c r="T22638" s="2" t="s">
        <v>161</v>
      </c>
      <c r="U22638" t="s">
        <v>783</v>
      </c>
    </row>
    <row r="22639" spans="3:21" x14ac:dyDescent="0.3">
      <c r="C22639" t="s">
        <v>166</v>
      </c>
      <c r="D22639" t="s">
        <v>158</v>
      </c>
      <c r="E22639" t="s">
        <v>30</v>
      </c>
      <c r="F22639" t="s">
        <v>159</v>
      </c>
      <c r="G22639" s="2">
        <v>4</v>
      </c>
      <c r="H22639" s="2" t="s">
        <v>322</v>
      </c>
      <c r="I22639" s="67">
        <v>70790.259999999995</v>
      </c>
      <c r="J22639" s="67">
        <v>4714.6400000000003</v>
      </c>
      <c r="K22639" s="67">
        <v>70790.259999999995</v>
      </c>
      <c r="L22639" s="67">
        <v>3.63</v>
      </c>
      <c r="M22639" s="67">
        <v>70790.259999999995</v>
      </c>
      <c r="N22639" s="67">
        <v>59.53</v>
      </c>
      <c r="P22639" s="67">
        <v>0</v>
      </c>
      <c r="Q22639" s="67">
        <v>283161.03999999998</v>
      </c>
      <c r="R22639" s="2" t="s">
        <v>161</v>
      </c>
      <c r="S22639" s="2" t="s">
        <v>165</v>
      </c>
      <c r="T22639" s="2" t="s">
        <v>165</v>
      </c>
      <c r="U22639" t="s">
        <v>783</v>
      </c>
    </row>
    <row r="22640" spans="3:21" x14ac:dyDescent="0.3">
      <c r="C22640" t="s">
        <v>166</v>
      </c>
      <c r="D22640" t="s">
        <v>158</v>
      </c>
      <c r="E22640" t="s">
        <v>30</v>
      </c>
      <c r="F22640" t="s">
        <v>159</v>
      </c>
      <c r="G22640" s="2">
        <v>9</v>
      </c>
      <c r="H22640" s="2" t="s">
        <v>643</v>
      </c>
      <c r="I22640" s="67">
        <v>622536.68999999994</v>
      </c>
      <c r="J22640" s="67">
        <v>0</v>
      </c>
      <c r="K22640" s="67">
        <v>622536.68999999994</v>
      </c>
      <c r="L22640" s="67">
        <v>0</v>
      </c>
      <c r="M22640" s="67">
        <v>622536.68999999994</v>
      </c>
      <c r="N22640" s="67">
        <v>27.81</v>
      </c>
      <c r="P22640" s="67">
        <v>0</v>
      </c>
      <c r="Q22640" s="67">
        <v>5602830.209999999</v>
      </c>
      <c r="R22640" s="2" t="s">
        <v>161</v>
      </c>
      <c r="S22640" s="2" t="s">
        <v>161</v>
      </c>
      <c r="T22640" s="2" t="s">
        <v>165</v>
      </c>
      <c r="U22640" t="s">
        <v>783</v>
      </c>
    </row>
    <row r="22641" spans="3:21" x14ac:dyDescent="0.3">
      <c r="C22641" t="s">
        <v>166</v>
      </c>
      <c r="D22641" t="s">
        <v>158</v>
      </c>
      <c r="E22641" t="s">
        <v>30</v>
      </c>
      <c r="F22641" t="s">
        <v>159</v>
      </c>
      <c r="G22641" s="2">
        <v>1</v>
      </c>
      <c r="H22641" s="2" t="s">
        <v>486</v>
      </c>
      <c r="I22641" s="67">
        <v>2717.47</v>
      </c>
      <c r="J22641" s="67">
        <v>400.1</v>
      </c>
      <c r="K22641" s="67">
        <v>2717.47</v>
      </c>
      <c r="L22641" s="67">
        <v>0.04</v>
      </c>
      <c r="M22641" s="67">
        <v>2717.47</v>
      </c>
      <c r="N22641" s="67">
        <v>0.39</v>
      </c>
      <c r="P22641" s="67">
        <v>0</v>
      </c>
      <c r="Q22641" s="67">
        <v>2717.47</v>
      </c>
      <c r="R22641" s="2" t="s">
        <v>161</v>
      </c>
      <c r="S22641" s="2" t="s">
        <v>165</v>
      </c>
      <c r="T22641" s="2" t="s">
        <v>165</v>
      </c>
      <c r="U22641" t="s">
        <v>783</v>
      </c>
    </row>
    <row r="22642" spans="3:21" x14ac:dyDescent="0.3">
      <c r="C22642" t="s">
        <v>166</v>
      </c>
      <c r="D22642" t="s">
        <v>158</v>
      </c>
      <c r="E22642" t="s">
        <v>30</v>
      </c>
      <c r="F22642" t="s">
        <v>159</v>
      </c>
      <c r="G22642" s="2">
        <v>9</v>
      </c>
      <c r="H22642" s="2" t="s">
        <v>231</v>
      </c>
      <c r="I22642" s="67">
        <v>431114.84</v>
      </c>
      <c r="J22642" s="67">
        <v>3.14</v>
      </c>
      <c r="K22642" s="67">
        <v>431114.84</v>
      </c>
      <c r="L22642" s="67">
        <v>16.84</v>
      </c>
      <c r="M22642" s="67">
        <v>431114.84</v>
      </c>
      <c r="N22642" s="67">
        <v>47.67</v>
      </c>
      <c r="P22642" s="67">
        <v>0</v>
      </c>
      <c r="Q22642" s="67">
        <v>3880033.56</v>
      </c>
      <c r="R22642" s="2" t="s">
        <v>161</v>
      </c>
      <c r="S22642" s="2" t="s">
        <v>161</v>
      </c>
      <c r="T22642" s="2" t="s">
        <v>165</v>
      </c>
      <c r="U22642" t="s">
        <v>783</v>
      </c>
    </row>
    <row r="22643" spans="3:21" x14ac:dyDescent="0.3">
      <c r="C22643" t="s">
        <v>166</v>
      </c>
      <c r="D22643" t="s">
        <v>158</v>
      </c>
      <c r="E22643" t="s">
        <v>29</v>
      </c>
      <c r="F22643" t="s">
        <v>159</v>
      </c>
      <c r="G22643" s="2">
        <v>11</v>
      </c>
      <c r="H22643" s="2" t="s">
        <v>343</v>
      </c>
      <c r="I22643" s="67">
        <v>-449.78</v>
      </c>
      <c r="J22643" s="67">
        <v>0</v>
      </c>
      <c r="K22643" s="67">
        <v>-449.78</v>
      </c>
      <c r="L22643" s="67">
        <v>0</v>
      </c>
      <c r="M22643" s="67">
        <v>-449.78</v>
      </c>
      <c r="N22643" s="67">
        <v>0</v>
      </c>
      <c r="P22643" s="67">
        <v>0</v>
      </c>
      <c r="Q22643" s="67">
        <v>0</v>
      </c>
      <c r="U22643" t="s">
        <v>783</v>
      </c>
    </row>
    <row r="22644" spans="3:21" x14ac:dyDescent="0.3">
      <c r="C22644" t="s">
        <v>31</v>
      </c>
      <c r="D22644" t="s">
        <v>158</v>
      </c>
      <c r="E22644" t="s">
        <v>29</v>
      </c>
      <c r="F22644" t="s">
        <v>159</v>
      </c>
      <c r="G22644" s="2">
        <v>3</v>
      </c>
      <c r="H22644" s="2" t="s">
        <v>265</v>
      </c>
      <c r="I22644" s="67">
        <v>-21422.87</v>
      </c>
      <c r="J22644" s="67">
        <v>0</v>
      </c>
      <c r="K22644" s="67">
        <v>-21422.87</v>
      </c>
      <c r="L22644" s="67">
        <v>0</v>
      </c>
      <c r="M22644" s="67">
        <v>-21422.87</v>
      </c>
      <c r="N22644" s="67">
        <v>0</v>
      </c>
      <c r="P22644" s="67">
        <v>0</v>
      </c>
      <c r="Q22644" s="67">
        <v>0</v>
      </c>
      <c r="U22644" t="s">
        <v>783</v>
      </c>
    </row>
    <row r="22645" spans="3:21" x14ac:dyDescent="0.3">
      <c r="C22645" t="s">
        <v>31</v>
      </c>
      <c r="D22645" t="s">
        <v>158</v>
      </c>
      <c r="E22645" t="s">
        <v>30</v>
      </c>
      <c r="F22645" t="s">
        <v>159</v>
      </c>
      <c r="G22645" s="2">
        <v>2</v>
      </c>
      <c r="H22645" s="2" t="s">
        <v>295</v>
      </c>
      <c r="I22645" s="67">
        <v>74155.05</v>
      </c>
      <c r="J22645" s="67">
        <v>7.48</v>
      </c>
      <c r="K22645" s="67">
        <v>74155.05</v>
      </c>
      <c r="L22645" s="67">
        <v>1172.01</v>
      </c>
      <c r="M22645" s="67">
        <v>74155.05</v>
      </c>
      <c r="N22645" s="67">
        <v>58.15</v>
      </c>
      <c r="P22645" s="67">
        <v>0</v>
      </c>
      <c r="Q22645" s="67">
        <v>148310.1</v>
      </c>
      <c r="R22645" s="2" t="s">
        <v>165</v>
      </c>
      <c r="S22645" s="2" t="s">
        <v>161</v>
      </c>
      <c r="T22645" s="2" t="s">
        <v>165</v>
      </c>
      <c r="U22645" t="s">
        <v>783</v>
      </c>
    </row>
    <row r="22646" spans="3:21" x14ac:dyDescent="0.3">
      <c r="C22646" t="s">
        <v>166</v>
      </c>
      <c r="D22646" t="s">
        <v>158</v>
      </c>
      <c r="E22646" t="s">
        <v>30</v>
      </c>
      <c r="F22646" t="s">
        <v>159</v>
      </c>
      <c r="G22646" s="2">
        <v>4</v>
      </c>
      <c r="H22646" s="2" t="s">
        <v>338</v>
      </c>
      <c r="I22646" s="67">
        <v>109101.61</v>
      </c>
      <c r="J22646" s="67">
        <v>42622.64</v>
      </c>
      <c r="K22646" s="67">
        <v>109101.61</v>
      </c>
      <c r="L22646" s="67">
        <v>5.56</v>
      </c>
      <c r="M22646" s="67">
        <v>109101.61</v>
      </c>
      <c r="N22646" s="67">
        <v>29.31</v>
      </c>
      <c r="P22646" s="67">
        <v>0</v>
      </c>
      <c r="Q22646" s="67">
        <v>436406.44</v>
      </c>
      <c r="R22646" s="2" t="s">
        <v>161</v>
      </c>
      <c r="S22646" s="2" t="s">
        <v>165</v>
      </c>
      <c r="T22646" s="2" t="s">
        <v>165</v>
      </c>
      <c r="U22646" t="s">
        <v>783</v>
      </c>
    </row>
    <row r="22647" spans="3:21" x14ac:dyDescent="0.3">
      <c r="C22647" t="s">
        <v>31</v>
      </c>
      <c r="D22647" t="s">
        <v>158</v>
      </c>
      <c r="E22647" t="s">
        <v>29</v>
      </c>
      <c r="F22647" t="s">
        <v>159</v>
      </c>
      <c r="G22647" s="2">
        <v>3</v>
      </c>
      <c r="H22647" s="2" t="s">
        <v>424</v>
      </c>
      <c r="I22647" s="67">
        <v>-41730.78</v>
      </c>
      <c r="J22647" s="67">
        <v>0</v>
      </c>
      <c r="K22647" s="67">
        <v>-41730.78</v>
      </c>
      <c r="L22647" s="67">
        <v>0</v>
      </c>
      <c r="M22647" s="67">
        <v>-41730.78</v>
      </c>
      <c r="N22647" s="67">
        <v>0</v>
      </c>
      <c r="P22647" s="67">
        <v>0</v>
      </c>
      <c r="Q22647" s="67">
        <v>0</v>
      </c>
      <c r="U22647" t="s">
        <v>783</v>
      </c>
    </row>
    <row r="22648" spans="3:21" x14ac:dyDescent="0.3">
      <c r="C22648" t="s">
        <v>32</v>
      </c>
      <c r="D22648" t="s">
        <v>158</v>
      </c>
      <c r="E22648" t="s">
        <v>30</v>
      </c>
      <c r="F22648" t="s">
        <v>159</v>
      </c>
      <c r="G22648" s="2">
        <v>1</v>
      </c>
      <c r="H22648" s="2" t="s">
        <v>271</v>
      </c>
      <c r="I22648" s="67">
        <v>11111.11</v>
      </c>
      <c r="J22648" s="67">
        <v>0.39</v>
      </c>
      <c r="K22648" s="67">
        <v>11111.11</v>
      </c>
      <c r="L22648" s="67">
        <v>0.72</v>
      </c>
      <c r="M22648" s="67">
        <v>11111.11</v>
      </c>
      <c r="N22648" s="67">
        <v>4.9800000000000004</v>
      </c>
      <c r="P22648" s="67">
        <v>0</v>
      </c>
      <c r="Q22648" s="67">
        <v>11111.11</v>
      </c>
      <c r="R22648" s="2" t="s">
        <v>161</v>
      </c>
      <c r="S22648" s="2" t="s">
        <v>161</v>
      </c>
      <c r="T22648" s="2" t="s">
        <v>161</v>
      </c>
      <c r="U22648" t="s">
        <v>783</v>
      </c>
    </row>
    <row r="22649" spans="3:21" x14ac:dyDescent="0.3">
      <c r="C22649" t="s">
        <v>166</v>
      </c>
      <c r="D22649" t="s">
        <v>158</v>
      </c>
      <c r="E22649" t="s">
        <v>30</v>
      </c>
      <c r="F22649" t="s">
        <v>159</v>
      </c>
      <c r="G22649" s="2">
        <v>1</v>
      </c>
      <c r="H22649" s="2" t="s">
        <v>433</v>
      </c>
      <c r="I22649" s="67">
        <v>3.52</v>
      </c>
      <c r="J22649" s="67">
        <v>0</v>
      </c>
      <c r="K22649" s="67">
        <v>3.52</v>
      </c>
      <c r="L22649" s="67">
        <v>0</v>
      </c>
      <c r="M22649" s="67">
        <v>3.52</v>
      </c>
      <c r="N22649" s="67">
        <v>0</v>
      </c>
      <c r="P22649" s="67">
        <v>0</v>
      </c>
      <c r="Q22649" s="67">
        <v>3.52</v>
      </c>
      <c r="R22649" s="2" t="s">
        <v>161</v>
      </c>
      <c r="S22649" s="2" t="s">
        <v>161</v>
      </c>
      <c r="T22649" s="2" t="s">
        <v>161</v>
      </c>
      <c r="U22649" t="s">
        <v>783</v>
      </c>
    </row>
    <row r="22650" spans="3:21" x14ac:dyDescent="0.3">
      <c r="C22650" t="s">
        <v>32</v>
      </c>
      <c r="D22650" t="s">
        <v>158</v>
      </c>
      <c r="E22650" t="s">
        <v>29</v>
      </c>
      <c r="F22650" t="s">
        <v>159</v>
      </c>
      <c r="G22650" s="2">
        <v>0</v>
      </c>
      <c r="H22650" s="2" t="s">
        <v>278</v>
      </c>
      <c r="I22650" s="67">
        <v>-15659.28</v>
      </c>
      <c r="J22650" s="67">
        <v>0</v>
      </c>
      <c r="K22650" s="67">
        <v>-15659.28</v>
      </c>
      <c r="L22650" s="67">
        <v>0</v>
      </c>
      <c r="M22650" s="67">
        <v>-15659.28</v>
      </c>
      <c r="N22650" s="67">
        <v>0</v>
      </c>
      <c r="P22650" s="67">
        <v>0</v>
      </c>
      <c r="Q22650" s="67">
        <v>0</v>
      </c>
      <c r="U22650" t="s">
        <v>783</v>
      </c>
    </row>
    <row r="22651" spans="3:21" x14ac:dyDescent="0.3">
      <c r="C22651" t="s">
        <v>166</v>
      </c>
      <c r="D22651" t="s">
        <v>158</v>
      </c>
      <c r="E22651" t="s">
        <v>29</v>
      </c>
      <c r="F22651" t="s">
        <v>159</v>
      </c>
      <c r="G22651" s="2">
        <v>3</v>
      </c>
      <c r="H22651" s="2" t="s">
        <v>639</v>
      </c>
      <c r="I22651" s="67">
        <v>-1535.92</v>
      </c>
      <c r="J22651" s="67">
        <v>0</v>
      </c>
      <c r="K22651" s="67">
        <v>-1535.92</v>
      </c>
      <c r="L22651" s="67">
        <v>0</v>
      </c>
      <c r="M22651" s="67">
        <v>-1535.92</v>
      </c>
      <c r="N22651" s="67">
        <v>0</v>
      </c>
      <c r="P22651" s="67">
        <v>0</v>
      </c>
      <c r="Q22651" s="67">
        <v>0</v>
      </c>
      <c r="U22651" t="s">
        <v>783</v>
      </c>
    </row>
    <row r="22652" spans="3:21" x14ac:dyDescent="0.3">
      <c r="C22652" t="s">
        <v>31</v>
      </c>
      <c r="D22652" t="s">
        <v>158</v>
      </c>
      <c r="E22652" t="s">
        <v>30</v>
      </c>
      <c r="F22652" t="s">
        <v>159</v>
      </c>
      <c r="G22652" s="2">
        <v>3</v>
      </c>
      <c r="H22652" s="2" t="s">
        <v>281</v>
      </c>
      <c r="I22652" s="67">
        <v>41413.65</v>
      </c>
      <c r="J22652" s="67">
        <v>0</v>
      </c>
      <c r="K22652" s="67">
        <v>41413.65</v>
      </c>
      <c r="L22652" s="67">
        <v>0</v>
      </c>
      <c r="M22652" s="67">
        <v>41413.65</v>
      </c>
      <c r="N22652" s="67">
        <v>7.31</v>
      </c>
      <c r="P22652" s="67">
        <v>0</v>
      </c>
      <c r="Q22652" s="67">
        <v>124240.95000000001</v>
      </c>
      <c r="R22652" s="2" t="s">
        <v>161</v>
      </c>
      <c r="S22652" s="2" t="s">
        <v>161</v>
      </c>
      <c r="T22652" s="2" t="s">
        <v>165</v>
      </c>
      <c r="U22652" t="s">
        <v>783</v>
      </c>
    </row>
    <row r="22653" spans="3:21" x14ac:dyDescent="0.3">
      <c r="C22653" t="s">
        <v>32</v>
      </c>
      <c r="D22653" t="s">
        <v>158</v>
      </c>
      <c r="E22653" t="s">
        <v>30</v>
      </c>
      <c r="F22653" t="s">
        <v>159</v>
      </c>
      <c r="G22653" s="2">
        <v>8</v>
      </c>
      <c r="H22653" s="2" t="s">
        <v>630</v>
      </c>
      <c r="I22653" s="67">
        <v>561932.61</v>
      </c>
      <c r="J22653" s="67">
        <v>0</v>
      </c>
      <c r="K22653" s="67">
        <v>561932.61</v>
      </c>
      <c r="L22653" s="67">
        <v>0</v>
      </c>
      <c r="M22653" s="67">
        <v>561932.61</v>
      </c>
      <c r="N22653" s="67">
        <v>4615.63</v>
      </c>
      <c r="P22653" s="67">
        <v>0</v>
      </c>
      <c r="Q22653" s="67">
        <v>4495460.88</v>
      </c>
      <c r="R22653" s="2" t="s">
        <v>161</v>
      </c>
      <c r="S22653" s="2" t="s">
        <v>161</v>
      </c>
      <c r="T22653" s="2" t="s">
        <v>165</v>
      </c>
      <c r="U22653" t="s">
        <v>783</v>
      </c>
    </row>
    <row r="22654" spans="3:21" x14ac:dyDescent="0.3">
      <c r="C22654" t="s">
        <v>166</v>
      </c>
      <c r="D22654" t="s">
        <v>158</v>
      </c>
      <c r="E22654" t="s">
        <v>30</v>
      </c>
      <c r="F22654" t="s">
        <v>159</v>
      </c>
      <c r="G22654" s="2">
        <v>11</v>
      </c>
      <c r="H22654" s="2" t="s">
        <v>210</v>
      </c>
      <c r="I22654" s="67">
        <v>408485.43</v>
      </c>
      <c r="J22654" s="67">
        <v>21.53</v>
      </c>
      <c r="K22654" s="67">
        <v>408485.43</v>
      </c>
      <c r="L22654" s="67">
        <v>95.46</v>
      </c>
      <c r="M22654" s="67">
        <v>408485.43</v>
      </c>
      <c r="N22654" s="67">
        <v>65.47</v>
      </c>
      <c r="P22654" s="67">
        <v>0</v>
      </c>
      <c r="Q22654" s="67">
        <v>4493339.7299999995</v>
      </c>
      <c r="R22654" s="2" t="s">
        <v>161</v>
      </c>
      <c r="S22654" s="2" t="s">
        <v>161</v>
      </c>
      <c r="T22654" s="2" t="s">
        <v>165</v>
      </c>
      <c r="U22654" t="s">
        <v>783</v>
      </c>
    </row>
    <row r="22655" spans="3:21" x14ac:dyDescent="0.3">
      <c r="C22655" t="s">
        <v>166</v>
      </c>
      <c r="D22655" t="s">
        <v>158</v>
      </c>
      <c r="E22655" t="s">
        <v>30</v>
      </c>
      <c r="F22655" t="s">
        <v>159</v>
      </c>
      <c r="G22655" s="2">
        <v>4</v>
      </c>
      <c r="H22655" s="2" t="s">
        <v>398</v>
      </c>
      <c r="I22655" s="67">
        <v>712715.15</v>
      </c>
      <c r="J22655" s="67">
        <v>39.520000000000003</v>
      </c>
      <c r="K22655" s="67">
        <v>712715.15</v>
      </c>
      <c r="L22655" s="67">
        <v>17.75</v>
      </c>
      <c r="M22655" s="67">
        <v>712715.15</v>
      </c>
      <c r="N22655" s="67">
        <v>221.37</v>
      </c>
      <c r="P22655" s="67">
        <v>104.61</v>
      </c>
      <c r="Q22655" s="67">
        <v>2850860.6</v>
      </c>
      <c r="R22655" s="2" t="s">
        <v>161</v>
      </c>
      <c r="S22655" s="2" t="s">
        <v>161</v>
      </c>
      <c r="T22655" s="2" t="s">
        <v>161</v>
      </c>
      <c r="U22655" t="s">
        <v>783</v>
      </c>
    </row>
    <row r="22656" spans="3:21" x14ac:dyDescent="0.3">
      <c r="C22656" t="s">
        <v>31</v>
      </c>
      <c r="D22656" t="s">
        <v>158</v>
      </c>
      <c r="E22656" t="s">
        <v>29</v>
      </c>
      <c r="F22656" t="s">
        <v>159</v>
      </c>
      <c r="G22656" s="2">
        <v>15</v>
      </c>
      <c r="H22656" s="2" t="s">
        <v>475</v>
      </c>
      <c r="I22656" s="67">
        <v>-7087.1</v>
      </c>
      <c r="J22656" s="67">
        <v>0</v>
      </c>
      <c r="K22656" s="67">
        <v>-7087.1</v>
      </c>
      <c r="L22656" s="67">
        <v>0</v>
      </c>
      <c r="M22656" s="67">
        <v>-7087.1</v>
      </c>
      <c r="N22656" s="67">
        <v>0</v>
      </c>
      <c r="P22656" s="67">
        <v>0</v>
      </c>
      <c r="Q22656" s="67">
        <v>0</v>
      </c>
      <c r="U22656" t="s">
        <v>783</v>
      </c>
    </row>
    <row r="22657" spans="3:21" x14ac:dyDescent="0.3">
      <c r="C22657" t="s">
        <v>166</v>
      </c>
      <c r="D22657" t="s">
        <v>158</v>
      </c>
      <c r="E22657" t="s">
        <v>29</v>
      </c>
      <c r="F22657" t="s">
        <v>159</v>
      </c>
      <c r="G22657" s="2">
        <v>-1</v>
      </c>
      <c r="H22657" s="2" t="s">
        <v>595</v>
      </c>
      <c r="I22657" s="67">
        <v>-11210.51</v>
      </c>
      <c r="J22657" s="67">
        <v>0</v>
      </c>
      <c r="K22657" s="67">
        <v>-11210.51</v>
      </c>
      <c r="L22657" s="67">
        <v>0</v>
      </c>
      <c r="M22657" s="67">
        <v>-11210.51</v>
      </c>
      <c r="N22657" s="67">
        <v>0</v>
      </c>
      <c r="P22657" s="67">
        <v>0</v>
      </c>
      <c r="Q22657" s="67">
        <v>0</v>
      </c>
      <c r="U22657" t="s">
        <v>783</v>
      </c>
    </row>
    <row r="22658" spans="3:21" x14ac:dyDescent="0.3">
      <c r="C22658" t="s">
        <v>166</v>
      </c>
      <c r="D22658" t="s">
        <v>158</v>
      </c>
      <c r="E22658" t="s">
        <v>30</v>
      </c>
      <c r="F22658" t="s">
        <v>159</v>
      </c>
      <c r="G22658" s="2">
        <v>0</v>
      </c>
      <c r="H22658" s="2" t="s">
        <v>190</v>
      </c>
      <c r="I22658" s="67">
        <v>25347.39</v>
      </c>
      <c r="J22658" s="67">
        <v>2252.62</v>
      </c>
      <c r="K22658" s="67">
        <v>25347.39</v>
      </c>
      <c r="L22658" s="67">
        <v>0.08</v>
      </c>
      <c r="M22658" s="67">
        <v>25347.39</v>
      </c>
      <c r="N22658" s="67">
        <v>1.03</v>
      </c>
      <c r="P22658" s="67">
        <v>0</v>
      </c>
      <c r="Q22658" s="67">
        <v>0</v>
      </c>
      <c r="R22658" s="2" t="s">
        <v>161</v>
      </c>
      <c r="S22658" s="2" t="s">
        <v>165</v>
      </c>
      <c r="T22658" s="2" t="s">
        <v>165</v>
      </c>
      <c r="U22658" t="s">
        <v>783</v>
      </c>
    </row>
    <row r="22659" spans="3:21" x14ac:dyDescent="0.3">
      <c r="C22659" t="s">
        <v>166</v>
      </c>
      <c r="D22659" t="s">
        <v>158</v>
      </c>
      <c r="E22659" t="s">
        <v>29</v>
      </c>
      <c r="F22659" t="s">
        <v>159</v>
      </c>
      <c r="G22659" s="2">
        <v>1</v>
      </c>
      <c r="H22659" s="2" t="s">
        <v>342</v>
      </c>
      <c r="I22659" s="67">
        <v>-1058.48</v>
      </c>
      <c r="J22659" s="67">
        <v>0</v>
      </c>
      <c r="K22659" s="67">
        <v>-1058.48</v>
      </c>
      <c r="L22659" s="67">
        <v>0</v>
      </c>
      <c r="M22659" s="67">
        <v>-1058.48</v>
      </c>
      <c r="N22659" s="67">
        <v>0</v>
      </c>
      <c r="P22659" s="67">
        <v>0</v>
      </c>
      <c r="Q22659" s="67">
        <v>0</v>
      </c>
      <c r="U22659" t="s">
        <v>783</v>
      </c>
    </row>
    <row r="22660" spans="3:21" x14ac:dyDescent="0.3">
      <c r="C22660" t="s">
        <v>166</v>
      </c>
      <c r="D22660" t="s">
        <v>158</v>
      </c>
      <c r="E22660" t="s">
        <v>30</v>
      </c>
      <c r="F22660" t="s">
        <v>159</v>
      </c>
      <c r="G22660" s="2">
        <v>3</v>
      </c>
      <c r="H22660" s="2" t="s">
        <v>540</v>
      </c>
      <c r="I22660" s="67">
        <v>48371.17</v>
      </c>
      <c r="J22660" s="67">
        <v>11.2</v>
      </c>
      <c r="K22660" s="67">
        <v>48371.17</v>
      </c>
      <c r="L22660" s="67">
        <v>1075.92</v>
      </c>
      <c r="M22660" s="67">
        <v>48371.17</v>
      </c>
      <c r="N22660" s="67">
        <v>17.96</v>
      </c>
      <c r="P22660" s="67">
        <v>48371.17</v>
      </c>
      <c r="Q22660" s="67">
        <v>145113.51</v>
      </c>
      <c r="R22660" s="2" t="s">
        <v>165</v>
      </c>
      <c r="S22660" s="2" t="s">
        <v>161</v>
      </c>
      <c r="T22660" s="2" t="s">
        <v>165</v>
      </c>
      <c r="U22660" t="s">
        <v>783</v>
      </c>
    </row>
    <row r="22661" spans="3:21" x14ac:dyDescent="0.3">
      <c r="C22661" t="s">
        <v>166</v>
      </c>
      <c r="D22661" t="s">
        <v>158</v>
      </c>
      <c r="E22661" t="s">
        <v>29</v>
      </c>
      <c r="F22661" t="s">
        <v>159</v>
      </c>
      <c r="G22661" s="2">
        <v>8</v>
      </c>
      <c r="H22661" s="2" t="s">
        <v>220</v>
      </c>
      <c r="I22661" s="67">
        <v>-108.71</v>
      </c>
      <c r="J22661" s="67">
        <v>0</v>
      </c>
      <c r="K22661" s="67">
        <v>-108.71</v>
      </c>
      <c r="L22661" s="67">
        <v>0</v>
      </c>
      <c r="M22661" s="67">
        <v>-108.71</v>
      </c>
      <c r="N22661" s="67">
        <v>0</v>
      </c>
      <c r="P22661" s="67">
        <v>0</v>
      </c>
      <c r="Q22661" s="67">
        <v>0</v>
      </c>
      <c r="U22661" t="s">
        <v>783</v>
      </c>
    </row>
    <row r="22662" spans="3:21" x14ac:dyDescent="0.3">
      <c r="C22662" t="s">
        <v>166</v>
      </c>
      <c r="D22662" t="s">
        <v>158</v>
      </c>
      <c r="E22662" t="s">
        <v>29</v>
      </c>
      <c r="F22662" t="s">
        <v>159</v>
      </c>
      <c r="G22662" s="2">
        <v>2</v>
      </c>
      <c r="H22662" s="2" t="s">
        <v>190</v>
      </c>
      <c r="I22662" s="67">
        <v>-88982.54</v>
      </c>
      <c r="J22662" s="67">
        <v>0</v>
      </c>
      <c r="K22662" s="67">
        <v>-88982.54</v>
      </c>
      <c r="L22662" s="67">
        <v>0</v>
      </c>
      <c r="M22662" s="67">
        <v>-88982.54</v>
      </c>
      <c r="N22662" s="67">
        <v>0</v>
      </c>
      <c r="P22662" s="67">
        <v>-380.18</v>
      </c>
      <c r="Q22662" s="67">
        <v>0</v>
      </c>
      <c r="U22662" t="s">
        <v>783</v>
      </c>
    </row>
    <row r="22663" spans="3:21" x14ac:dyDescent="0.3">
      <c r="C22663" t="s">
        <v>31</v>
      </c>
      <c r="D22663" t="s">
        <v>158</v>
      </c>
      <c r="E22663" t="s">
        <v>30</v>
      </c>
      <c r="F22663" t="s">
        <v>159</v>
      </c>
      <c r="G22663" s="2">
        <v>7</v>
      </c>
      <c r="H22663" s="2" t="s">
        <v>218</v>
      </c>
      <c r="I22663" s="67">
        <v>31614.880000000001</v>
      </c>
      <c r="J22663" s="67">
        <v>2.87</v>
      </c>
      <c r="K22663" s="67">
        <v>31614.880000000001</v>
      </c>
      <c r="L22663" s="67">
        <v>15.44</v>
      </c>
      <c r="M22663" s="67">
        <v>31614.880000000001</v>
      </c>
      <c r="N22663" s="67">
        <v>18.52</v>
      </c>
      <c r="P22663" s="67">
        <v>0</v>
      </c>
      <c r="Q22663" s="67">
        <v>221304.16</v>
      </c>
      <c r="R22663" s="2" t="s">
        <v>161</v>
      </c>
      <c r="S22663" s="2" t="s">
        <v>161</v>
      </c>
      <c r="T22663" s="2" t="s">
        <v>165</v>
      </c>
      <c r="U22663" t="s">
        <v>783</v>
      </c>
    </row>
    <row r="22664" spans="3:21" x14ac:dyDescent="0.3">
      <c r="C22664" t="s">
        <v>166</v>
      </c>
      <c r="D22664" t="s">
        <v>158</v>
      </c>
      <c r="E22664" t="s">
        <v>30</v>
      </c>
      <c r="F22664" t="s">
        <v>159</v>
      </c>
      <c r="G22664" s="2">
        <v>7</v>
      </c>
      <c r="H22664" s="2" t="s">
        <v>460</v>
      </c>
      <c r="I22664" s="67">
        <v>453439.23</v>
      </c>
      <c r="J22664" s="67">
        <v>6.14</v>
      </c>
      <c r="K22664" s="67">
        <v>453439.23</v>
      </c>
      <c r="L22664" s="67">
        <v>32.950000000000003</v>
      </c>
      <c r="M22664" s="67">
        <v>453439.23</v>
      </c>
      <c r="N22664" s="67">
        <v>122.53</v>
      </c>
      <c r="P22664" s="67">
        <v>0</v>
      </c>
      <c r="Q22664" s="67">
        <v>3174074.61</v>
      </c>
      <c r="R22664" s="2" t="s">
        <v>161</v>
      </c>
      <c r="S22664" s="2" t="s">
        <v>161</v>
      </c>
      <c r="T22664" s="2" t="s">
        <v>165</v>
      </c>
      <c r="U22664" t="s">
        <v>783</v>
      </c>
    </row>
    <row r="22665" spans="3:21" x14ac:dyDescent="0.3">
      <c r="C22665" t="s">
        <v>166</v>
      </c>
      <c r="D22665" t="s">
        <v>158</v>
      </c>
      <c r="E22665" t="s">
        <v>29</v>
      </c>
      <c r="F22665" t="s">
        <v>159</v>
      </c>
      <c r="G22665" s="2">
        <v>0</v>
      </c>
      <c r="H22665" s="2" t="s">
        <v>472</v>
      </c>
      <c r="I22665" s="67">
        <v>-1934</v>
      </c>
      <c r="J22665" s="67">
        <v>0</v>
      </c>
      <c r="K22665" s="67">
        <v>-1934</v>
      </c>
      <c r="L22665" s="67">
        <v>0</v>
      </c>
      <c r="M22665" s="67">
        <v>-1934</v>
      </c>
      <c r="N22665" s="67">
        <v>0</v>
      </c>
      <c r="P22665" s="67">
        <v>0</v>
      </c>
      <c r="Q22665" s="67">
        <v>0</v>
      </c>
      <c r="U22665" t="s">
        <v>783</v>
      </c>
    </row>
    <row r="22666" spans="3:21" x14ac:dyDescent="0.3">
      <c r="C22666" t="s">
        <v>166</v>
      </c>
      <c r="D22666" t="s">
        <v>158</v>
      </c>
      <c r="E22666" t="s">
        <v>30</v>
      </c>
      <c r="F22666" t="s">
        <v>159</v>
      </c>
      <c r="G22666" s="2">
        <v>3</v>
      </c>
      <c r="H22666" s="2" t="s">
        <v>370</v>
      </c>
      <c r="I22666" s="67">
        <v>11455.15</v>
      </c>
      <c r="J22666" s="67">
        <v>1.1100000000000001</v>
      </c>
      <c r="K22666" s="67">
        <v>11455.15</v>
      </c>
      <c r="L22666" s="67">
        <v>0.53</v>
      </c>
      <c r="M22666" s="67">
        <v>11455.15</v>
      </c>
      <c r="N22666" s="67">
        <v>5.0599999999999996</v>
      </c>
      <c r="P22666" s="67">
        <v>0</v>
      </c>
      <c r="Q22666" s="67">
        <v>34365.449999999997</v>
      </c>
      <c r="R22666" s="2" t="s">
        <v>161</v>
      </c>
      <c r="S22666" s="2" t="s">
        <v>161</v>
      </c>
      <c r="T22666" s="2" t="s">
        <v>161</v>
      </c>
      <c r="U22666" t="s">
        <v>783</v>
      </c>
    </row>
    <row r="22667" spans="3:21" x14ac:dyDescent="0.3">
      <c r="C22667" t="s">
        <v>166</v>
      </c>
      <c r="D22667" t="s">
        <v>158</v>
      </c>
      <c r="E22667" t="s">
        <v>30</v>
      </c>
      <c r="F22667" t="s">
        <v>159</v>
      </c>
      <c r="G22667" s="2">
        <v>0</v>
      </c>
      <c r="H22667" s="2" t="s">
        <v>309</v>
      </c>
      <c r="I22667" s="67">
        <v>1040415.13</v>
      </c>
      <c r="J22667" s="67">
        <v>740.67</v>
      </c>
      <c r="K22667" s="67">
        <v>1040415.13</v>
      </c>
      <c r="L22667" s="67">
        <v>149.88999999999999</v>
      </c>
      <c r="M22667" s="67">
        <v>1040415.13</v>
      </c>
      <c r="N22667" s="67">
        <v>1187.81</v>
      </c>
      <c r="P22667" s="67">
        <v>0</v>
      </c>
      <c r="Q22667" s="67">
        <v>0</v>
      </c>
      <c r="R22667" s="2" t="s">
        <v>161</v>
      </c>
      <c r="S22667" s="2" t="s">
        <v>161</v>
      </c>
      <c r="T22667" s="2" t="s">
        <v>161</v>
      </c>
      <c r="U22667" t="s">
        <v>783</v>
      </c>
    </row>
    <row r="22668" spans="3:21" x14ac:dyDescent="0.3">
      <c r="C22668" t="s">
        <v>32</v>
      </c>
      <c r="D22668" t="s">
        <v>158</v>
      </c>
      <c r="E22668" t="s">
        <v>29</v>
      </c>
      <c r="F22668" t="s">
        <v>159</v>
      </c>
      <c r="G22668" s="2">
        <v>6</v>
      </c>
      <c r="H22668" s="2" t="s">
        <v>262</v>
      </c>
      <c r="I22668" s="67">
        <v>-39556.93</v>
      </c>
      <c r="J22668" s="67">
        <v>0</v>
      </c>
      <c r="K22668" s="67">
        <v>-39556.93</v>
      </c>
      <c r="L22668" s="67">
        <v>0</v>
      </c>
      <c r="M22668" s="67">
        <v>-39556.93</v>
      </c>
      <c r="N22668" s="67">
        <v>0</v>
      </c>
      <c r="P22668" s="67">
        <v>0</v>
      </c>
      <c r="Q22668" s="67">
        <v>0</v>
      </c>
      <c r="U22668" t="s">
        <v>783</v>
      </c>
    </row>
    <row r="22669" spans="3:21" x14ac:dyDescent="0.3">
      <c r="C22669" t="s">
        <v>166</v>
      </c>
      <c r="D22669" t="s">
        <v>158</v>
      </c>
      <c r="E22669" t="s">
        <v>30</v>
      </c>
      <c r="F22669" t="s">
        <v>159</v>
      </c>
      <c r="G22669" s="2">
        <v>13</v>
      </c>
      <c r="H22669" s="2" t="s">
        <v>312</v>
      </c>
      <c r="I22669" s="67">
        <v>468939.59</v>
      </c>
      <c r="J22669" s="67">
        <v>0.8</v>
      </c>
      <c r="K22669" s="67">
        <v>468939.59</v>
      </c>
      <c r="L22669" s="67">
        <v>1.65</v>
      </c>
      <c r="M22669" s="67">
        <v>468939.59</v>
      </c>
      <c r="N22669" s="67">
        <v>21.96</v>
      </c>
      <c r="P22669" s="67">
        <v>0</v>
      </c>
      <c r="Q22669" s="67">
        <v>6096214.6699999999</v>
      </c>
      <c r="R22669" s="2" t="s">
        <v>161</v>
      </c>
      <c r="S22669" s="2" t="s">
        <v>161</v>
      </c>
      <c r="T22669" s="2" t="s">
        <v>165</v>
      </c>
      <c r="U22669" t="s">
        <v>783</v>
      </c>
    </row>
    <row r="22670" spans="3:21" x14ac:dyDescent="0.3">
      <c r="C22670" t="s">
        <v>166</v>
      </c>
      <c r="D22670" t="s">
        <v>158</v>
      </c>
      <c r="E22670" t="s">
        <v>29</v>
      </c>
      <c r="F22670" t="s">
        <v>159</v>
      </c>
      <c r="G22670" s="2">
        <v>9</v>
      </c>
      <c r="H22670" s="2" t="s">
        <v>330</v>
      </c>
      <c r="I22670" s="67">
        <v>-7610.64</v>
      </c>
      <c r="J22670" s="67">
        <v>0</v>
      </c>
      <c r="K22670" s="67">
        <v>-7610.64</v>
      </c>
      <c r="L22670" s="67">
        <v>0</v>
      </c>
      <c r="M22670" s="67">
        <v>-7610.64</v>
      </c>
      <c r="N22670" s="67">
        <v>0</v>
      </c>
      <c r="P22670" s="67">
        <v>0</v>
      </c>
      <c r="Q22670" s="67">
        <v>0</v>
      </c>
      <c r="U22670" t="s">
        <v>783</v>
      </c>
    </row>
    <row r="22671" spans="3:21" x14ac:dyDescent="0.3">
      <c r="C22671" t="s">
        <v>166</v>
      </c>
      <c r="D22671" t="s">
        <v>158</v>
      </c>
      <c r="E22671" t="s">
        <v>29</v>
      </c>
      <c r="F22671" t="s">
        <v>159</v>
      </c>
      <c r="G22671" s="2">
        <v>-1</v>
      </c>
      <c r="H22671" s="2" t="s">
        <v>178</v>
      </c>
      <c r="I22671" s="67">
        <v>-1130.47</v>
      </c>
      <c r="J22671" s="67">
        <v>0</v>
      </c>
      <c r="K22671" s="67">
        <v>-1130.47</v>
      </c>
      <c r="L22671" s="67">
        <v>0</v>
      </c>
      <c r="M22671" s="67">
        <v>-1130.47</v>
      </c>
      <c r="N22671" s="67">
        <v>0</v>
      </c>
      <c r="P22671" s="67">
        <v>0</v>
      </c>
      <c r="Q22671" s="67">
        <v>0</v>
      </c>
      <c r="U22671" t="s">
        <v>783</v>
      </c>
    </row>
    <row r="22672" spans="3:21" x14ac:dyDescent="0.3">
      <c r="C22672" t="s">
        <v>31</v>
      </c>
      <c r="D22672" t="s">
        <v>158</v>
      </c>
      <c r="E22672" t="s">
        <v>30</v>
      </c>
      <c r="F22672" t="s">
        <v>159</v>
      </c>
      <c r="G22672" s="2">
        <v>-1</v>
      </c>
      <c r="H22672" s="2" t="s">
        <v>536</v>
      </c>
      <c r="I22672" s="67">
        <v>-187.42</v>
      </c>
      <c r="J22672" s="67">
        <v>0</v>
      </c>
      <c r="K22672" s="67">
        <v>-187.42</v>
      </c>
      <c r="L22672" s="67">
        <v>0</v>
      </c>
      <c r="M22672" s="67">
        <v>-187.42</v>
      </c>
      <c r="N22672" s="67">
        <v>0</v>
      </c>
      <c r="P22672" s="67">
        <v>0</v>
      </c>
      <c r="Q22672" s="67">
        <v>0</v>
      </c>
      <c r="R22672" s="2" t="s">
        <v>161</v>
      </c>
      <c r="S22672" s="2" t="s">
        <v>161</v>
      </c>
      <c r="T22672" s="2" t="s">
        <v>161</v>
      </c>
      <c r="U22672" t="s">
        <v>783</v>
      </c>
    </row>
    <row r="22673" spans="3:21" x14ac:dyDescent="0.3">
      <c r="C22673" t="s">
        <v>32</v>
      </c>
      <c r="D22673" t="s">
        <v>158</v>
      </c>
      <c r="E22673" t="s">
        <v>29</v>
      </c>
      <c r="F22673" t="s">
        <v>159</v>
      </c>
      <c r="G22673" s="2">
        <v>-4</v>
      </c>
      <c r="H22673" s="2" t="s">
        <v>259</v>
      </c>
      <c r="I22673" s="67">
        <v>-106767.55</v>
      </c>
      <c r="J22673" s="67">
        <v>0</v>
      </c>
      <c r="K22673" s="67">
        <v>-106767.55</v>
      </c>
      <c r="L22673" s="67">
        <v>0</v>
      </c>
      <c r="M22673" s="67">
        <v>-106767.55</v>
      </c>
      <c r="N22673" s="67">
        <v>0</v>
      </c>
      <c r="P22673" s="67">
        <v>0</v>
      </c>
      <c r="Q22673" s="67">
        <v>0</v>
      </c>
      <c r="U22673" t="s">
        <v>783</v>
      </c>
    </row>
    <row r="22674" spans="3:21" x14ac:dyDescent="0.3">
      <c r="C22674" t="s">
        <v>166</v>
      </c>
      <c r="D22674" t="s">
        <v>158</v>
      </c>
      <c r="E22674" t="s">
        <v>30</v>
      </c>
      <c r="F22674" t="s">
        <v>159</v>
      </c>
      <c r="G22674" s="2">
        <v>4</v>
      </c>
      <c r="H22674" s="2" t="s">
        <v>439</v>
      </c>
      <c r="I22674" s="67">
        <v>152201.9</v>
      </c>
      <c r="J22674" s="67">
        <v>1.32</v>
      </c>
      <c r="K22674" s="67">
        <v>152201.9</v>
      </c>
      <c r="L22674" s="67">
        <v>7.11</v>
      </c>
      <c r="M22674" s="67">
        <v>152201.9</v>
      </c>
      <c r="N22674" s="67">
        <v>10.57</v>
      </c>
      <c r="P22674" s="67">
        <v>0</v>
      </c>
      <c r="Q22674" s="67">
        <v>608807.6</v>
      </c>
      <c r="R22674" s="2" t="s">
        <v>161</v>
      </c>
      <c r="S22674" s="2" t="s">
        <v>161</v>
      </c>
      <c r="T22674" s="2" t="s">
        <v>165</v>
      </c>
      <c r="U22674" t="s">
        <v>783</v>
      </c>
    </row>
    <row r="22675" spans="3:21" x14ac:dyDescent="0.3">
      <c r="C22675" t="s">
        <v>166</v>
      </c>
      <c r="D22675" t="s">
        <v>158</v>
      </c>
      <c r="E22675" t="s">
        <v>29</v>
      </c>
      <c r="F22675" t="s">
        <v>159</v>
      </c>
      <c r="G22675" s="2">
        <v>1</v>
      </c>
      <c r="H22675" s="2" t="s">
        <v>321</v>
      </c>
      <c r="I22675" s="67">
        <v>-8385.2099999999991</v>
      </c>
      <c r="J22675" s="67">
        <v>0</v>
      </c>
      <c r="K22675" s="67">
        <v>-8385.2099999999991</v>
      </c>
      <c r="L22675" s="67">
        <v>0</v>
      </c>
      <c r="M22675" s="67">
        <v>-8385.2099999999991</v>
      </c>
      <c r="N22675" s="67">
        <v>0</v>
      </c>
      <c r="P22675" s="67">
        <v>-12.03</v>
      </c>
      <c r="Q22675" s="67">
        <v>0</v>
      </c>
      <c r="U22675" t="s">
        <v>783</v>
      </c>
    </row>
    <row r="22676" spans="3:21" x14ac:dyDescent="0.3">
      <c r="C22676" t="s">
        <v>166</v>
      </c>
      <c r="D22676" t="s">
        <v>158</v>
      </c>
      <c r="E22676" t="s">
        <v>30</v>
      </c>
      <c r="F22676" t="s">
        <v>159</v>
      </c>
      <c r="G22676" s="2">
        <v>3</v>
      </c>
      <c r="H22676" s="2" t="s">
        <v>285</v>
      </c>
      <c r="I22676" s="67">
        <v>397943.33</v>
      </c>
      <c r="J22676" s="67">
        <v>26.1</v>
      </c>
      <c r="K22676" s="67">
        <v>397943.33</v>
      </c>
      <c r="L22676" s="67">
        <v>12.4</v>
      </c>
      <c r="M22676" s="67">
        <v>397943.33</v>
      </c>
      <c r="N22676" s="67">
        <v>118.74</v>
      </c>
      <c r="P22676" s="67">
        <v>0</v>
      </c>
      <c r="Q22676" s="67">
        <v>1193829.99</v>
      </c>
      <c r="R22676" s="2" t="s">
        <v>161</v>
      </c>
      <c r="S22676" s="2" t="s">
        <v>161</v>
      </c>
      <c r="T22676" s="2" t="s">
        <v>161</v>
      </c>
      <c r="U22676" t="s">
        <v>783</v>
      </c>
    </row>
    <row r="22677" spans="3:21" x14ac:dyDescent="0.3">
      <c r="C22677" t="s">
        <v>31</v>
      </c>
      <c r="D22677" t="s">
        <v>158</v>
      </c>
      <c r="E22677" t="s">
        <v>30</v>
      </c>
      <c r="F22677" t="s">
        <v>159</v>
      </c>
      <c r="G22677" s="2">
        <v>2</v>
      </c>
      <c r="H22677" s="2" t="s">
        <v>624</v>
      </c>
      <c r="I22677" s="67">
        <v>72368.75</v>
      </c>
      <c r="J22677" s="67">
        <v>31.44</v>
      </c>
      <c r="K22677" s="67">
        <v>72368.75</v>
      </c>
      <c r="L22677" s="67">
        <v>6.36</v>
      </c>
      <c r="M22677" s="67">
        <v>72368.75</v>
      </c>
      <c r="N22677" s="67">
        <v>50.42</v>
      </c>
      <c r="P22677" s="67">
        <v>0</v>
      </c>
      <c r="Q22677" s="67">
        <v>144737.5</v>
      </c>
      <c r="R22677" s="2" t="s">
        <v>161</v>
      </c>
      <c r="S22677" s="2" t="s">
        <v>161</v>
      </c>
      <c r="T22677" s="2" t="s">
        <v>161</v>
      </c>
      <c r="U22677" t="s">
        <v>783</v>
      </c>
    </row>
    <row r="22678" spans="3:21" x14ac:dyDescent="0.3">
      <c r="C22678" t="s">
        <v>31</v>
      </c>
      <c r="D22678" t="s">
        <v>158</v>
      </c>
      <c r="E22678" t="s">
        <v>30</v>
      </c>
      <c r="F22678" t="s">
        <v>159</v>
      </c>
      <c r="G22678" s="2">
        <v>3</v>
      </c>
      <c r="H22678" s="2" t="s">
        <v>380</v>
      </c>
      <c r="I22678" s="67">
        <v>325971.62</v>
      </c>
      <c r="J22678" s="67">
        <v>13.64</v>
      </c>
      <c r="K22678" s="67">
        <v>325971.62</v>
      </c>
      <c r="L22678" s="67">
        <v>25.22</v>
      </c>
      <c r="M22678" s="67">
        <v>325971.62</v>
      </c>
      <c r="N22678" s="67">
        <v>174.28</v>
      </c>
      <c r="P22678" s="67">
        <v>0</v>
      </c>
      <c r="Q22678" s="67">
        <v>977914.86</v>
      </c>
      <c r="R22678" s="2" t="s">
        <v>161</v>
      </c>
      <c r="S22678" s="2" t="s">
        <v>161</v>
      </c>
      <c r="T22678" s="2" t="s">
        <v>161</v>
      </c>
      <c r="U22678" t="s">
        <v>783</v>
      </c>
    </row>
    <row r="22679" spans="3:21" x14ac:dyDescent="0.3">
      <c r="C22679" t="s">
        <v>166</v>
      </c>
      <c r="D22679" t="s">
        <v>158</v>
      </c>
      <c r="E22679" t="s">
        <v>30</v>
      </c>
      <c r="F22679" t="s">
        <v>159</v>
      </c>
      <c r="G22679" s="2">
        <v>2</v>
      </c>
      <c r="H22679" s="2" t="s">
        <v>191</v>
      </c>
      <c r="I22679" s="67">
        <v>19897.66</v>
      </c>
      <c r="J22679" s="67">
        <v>6.02</v>
      </c>
      <c r="K22679" s="67">
        <v>19897.66</v>
      </c>
      <c r="L22679" s="67">
        <v>458.75</v>
      </c>
      <c r="M22679" s="67">
        <v>19897.66</v>
      </c>
      <c r="N22679" s="67">
        <v>27.37</v>
      </c>
      <c r="P22679" s="67">
        <v>0</v>
      </c>
      <c r="Q22679" s="67">
        <v>39795.32</v>
      </c>
      <c r="R22679" s="2" t="s">
        <v>165</v>
      </c>
      <c r="S22679" s="2" t="s">
        <v>161</v>
      </c>
      <c r="T22679" s="2" t="s">
        <v>165</v>
      </c>
      <c r="U22679" t="s">
        <v>783</v>
      </c>
    </row>
    <row r="22680" spans="3:21" x14ac:dyDescent="0.3">
      <c r="C22680" t="s">
        <v>166</v>
      </c>
      <c r="D22680" t="s">
        <v>158</v>
      </c>
      <c r="E22680" t="s">
        <v>30</v>
      </c>
      <c r="F22680" t="s">
        <v>159</v>
      </c>
      <c r="G22680" s="2">
        <v>8</v>
      </c>
      <c r="H22680" s="2" t="s">
        <v>618</v>
      </c>
      <c r="I22680" s="67">
        <v>107437.6</v>
      </c>
      <c r="J22680" s="67">
        <v>0</v>
      </c>
      <c r="K22680" s="67">
        <v>107437.6</v>
      </c>
      <c r="L22680" s="67">
        <v>0</v>
      </c>
      <c r="M22680" s="67">
        <v>107437.6</v>
      </c>
      <c r="N22680" s="67">
        <v>17.72</v>
      </c>
      <c r="P22680" s="67">
        <v>0</v>
      </c>
      <c r="Q22680" s="67">
        <v>859500.8</v>
      </c>
      <c r="R22680" s="2" t="s">
        <v>161</v>
      </c>
      <c r="S22680" s="2" t="s">
        <v>161</v>
      </c>
      <c r="T22680" s="2" t="s">
        <v>165</v>
      </c>
      <c r="U22680" t="s">
        <v>783</v>
      </c>
    </row>
    <row r="22681" spans="3:21" x14ac:dyDescent="0.3">
      <c r="C22681" t="s">
        <v>31</v>
      </c>
      <c r="D22681" t="s">
        <v>158</v>
      </c>
      <c r="E22681" t="s">
        <v>29</v>
      </c>
      <c r="F22681" t="s">
        <v>159</v>
      </c>
      <c r="G22681" s="2">
        <v>2</v>
      </c>
      <c r="H22681" s="2" t="s">
        <v>408</v>
      </c>
      <c r="I22681" s="67">
        <v>-12389.36</v>
      </c>
      <c r="J22681" s="67">
        <v>0</v>
      </c>
      <c r="K22681" s="67">
        <v>-12389.36</v>
      </c>
      <c r="L22681" s="67">
        <v>0</v>
      </c>
      <c r="M22681" s="67">
        <v>-12389.36</v>
      </c>
      <c r="N22681" s="67">
        <v>0</v>
      </c>
      <c r="P22681" s="67">
        <v>0</v>
      </c>
      <c r="Q22681" s="67">
        <v>0</v>
      </c>
      <c r="U22681" t="s">
        <v>783</v>
      </c>
    </row>
    <row r="22682" spans="3:21" x14ac:dyDescent="0.3">
      <c r="C22682" t="s">
        <v>166</v>
      </c>
      <c r="D22682" t="s">
        <v>158</v>
      </c>
      <c r="E22682" t="s">
        <v>29</v>
      </c>
      <c r="F22682" t="s">
        <v>159</v>
      </c>
      <c r="G22682" s="2">
        <v>2</v>
      </c>
      <c r="H22682" s="2" t="s">
        <v>513</v>
      </c>
      <c r="I22682" s="67">
        <v>-351.6</v>
      </c>
      <c r="J22682" s="67">
        <v>0</v>
      </c>
      <c r="K22682" s="67">
        <v>-351.6</v>
      </c>
      <c r="L22682" s="67">
        <v>0</v>
      </c>
      <c r="M22682" s="67">
        <v>-351.6</v>
      </c>
      <c r="N22682" s="67">
        <v>0</v>
      </c>
      <c r="P22682" s="67">
        <v>0</v>
      </c>
      <c r="Q22682" s="67">
        <v>0</v>
      </c>
      <c r="U22682" t="s">
        <v>783</v>
      </c>
    </row>
    <row r="22683" spans="3:21" x14ac:dyDescent="0.3">
      <c r="C22683" t="s">
        <v>31</v>
      </c>
      <c r="D22683" t="s">
        <v>158</v>
      </c>
      <c r="E22683" t="s">
        <v>29</v>
      </c>
      <c r="F22683" t="s">
        <v>159</v>
      </c>
      <c r="G22683" s="2">
        <v>3</v>
      </c>
      <c r="H22683" s="2" t="s">
        <v>655</v>
      </c>
      <c r="I22683" s="67">
        <v>-7524.98</v>
      </c>
      <c r="J22683" s="67">
        <v>0</v>
      </c>
      <c r="K22683" s="67">
        <v>-7524.98</v>
      </c>
      <c r="L22683" s="67">
        <v>0</v>
      </c>
      <c r="M22683" s="67">
        <v>-7524.98</v>
      </c>
      <c r="N22683" s="67">
        <v>0</v>
      </c>
      <c r="P22683" s="67">
        <v>0</v>
      </c>
      <c r="Q22683" s="67">
        <v>0</v>
      </c>
      <c r="U22683" t="s">
        <v>783</v>
      </c>
    </row>
    <row r="22684" spans="3:21" x14ac:dyDescent="0.3">
      <c r="C22684" t="s">
        <v>32</v>
      </c>
      <c r="D22684" t="s">
        <v>158</v>
      </c>
      <c r="E22684" t="s">
        <v>29</v>
      </c>
      <c r="F22684" t="s">
        <v>159</v>
      </c>
      <c r="G22684" s="2">
        <v>11</v>
      </c>
      <c r="H22684" s="2" t="s">
        <v>186</v>
      </c>
      <c r="I22684" s="67">
        <v>-120269.17</v>
      </c>
      <c r="J22684" s="67">
        <v>0</v>
      </c>
      <c r="K22684" s="67">
        <v>-120269.17</v>
      </c>
      <c r="L22684" s="67">
        <v>0</v>
      </c>
      <c r="M22684" s="67">
        <v>-120269.17</v>
      </c>
      <c r="N22684" s="67">
        <v>0</v>
      </c>
      <c r="P22684" s="67">
        <v>0</v>
      </c>
      <c r="Q22684" s="67">
        <v>0</v>
      </c>
      <c r="U22684" t="s">
        <v>783</v>
      </c>
    </row>
    <row r="22685" spans="3:21" x14ac:dyDescent="0.3">
      <c r="C22685" t="s">
        <v>31</v>
      </c>
      <c r="D22685" t="s">
        <v>158</v>
      </c>
      <c r="E22685" t="s">
        <v>30</v>
      </c>
      <c r="F22685" t="s">
        <v>159</v>
      </c>
      <c r="G22685" s="2">
        <v>10</v>
      </c>
      <c r="H22685" s="2" t="s">
        <v>369</v>
      </c>
      <c r="I22685" s="67">
        <v>0</v>
      </c>
      <c r="J22685" s="67">
        <v>0</v>
      </c>
      <c r="K22685" s="67">
        <v>0</v>
      </c>
      <c r="L22685" s="67">
        <v>0</v>
      </c>
      <c r="M22685" s="67">
        <v>0</v>
      </c>
      <c r="N22685" s="67">
        <v>0</v>
      </c>
      <c r="P22685" s="67">
        <v>0</v>
      </c>
      <c r="Q22685" s="67">
        <v>0</v>
      </c>
      <c r="R22685" s="2" t="s">
        <v>161</v>
      </c>
      <c r="S22685" s="2" t="s">
        <v>161</v>
      </c>
      <c r="T22685" s="2" t="s">
        <v>165</v>
      </c>
      <c r="U22685" t="s">
        <v>783</v>
      </c>
    </row>
    <row r="22686" spans="3:21" x14ac:dyDescent="0.3">
      <c r="C22686" t="s">
        <v>166</v>
      </c>
      <c r="D22686" t="s">
        <v>158</v>
      </c>
      <c r="E22686" t="s">
        <v>30</v>
      </c>
      <c r="F22686" t="s">
        <v>159</v>
      </c>
      <c r="G22686" s="2">
        <v>3</v>
      </c>
      <c r="H22686" s="2" t="s">
        <v>627</v>
      </c>
      <c r="I22686" s="67">
        <v>24123.34</v>
      </c>
      <c r="J22686" s="67">
        <v>3.86</v>
      </c>
      <c r="K22686" s="67">
        <v>24123.34</v>
      </c>
      <c r="L22686" s="67">
        <v>754.8</v>
      </c>
      <c r="M22686" s="67">
        <v>24123.34</v>
      </c>
      <c r="N22686" s="67">
        <v>18.05</v>
      </c>
      <c r="P22686" s="67">
        <v>0</v>
      </c>
      <c r="Q22686" s="67">
        <v>72370.02</v>
      </c>
      <c r="R22686" s="2" t="s">
        <v>165</v>
      </c>
      <c r="S22686" s="2" t="s">
        <v>161</v>
      </c>
      <c r="T22686" s="2" t="s">
        <v>165</v>
      </c>
      <c r="U22686" t="s">
        <v>783</v>
      </c>
    </row>
    <row r="22687" spans="3:21" x14ac:dyDescent="0.3">
      <c r="C22687" t="s">
        <v>166</v>
      </c>
      <c r="D22687" t="s">
        <v>158</v>
      </c>
      <c r="E22687" t="s">
        <v>30</v>
      </c>
      <c r="F22687" t="s">
        <v>159</v>
      </c>
      <c r="G22687" s="2">
        <v>9</v>
      </c>
      <c r="H22687" s="2" t="s">
        <v>353</v>
      </c>
      <c r="I22687" s="67">
        <v>148179.35999999999</v>
      </c>
      <c r="J22687" s="67">
        <v>18.48</v>
      </c>
      <c r="K22687" s="67">
        <v>148179.35999999999</v>
      </c>
      <c r="L22687" s="67">
        <v>97.55</v>
      </c>
      <c r="M22687" s="67">
        <v>148179.35999999999</v>
      </c>
      <c r="N22687" s="67">
        <v>105.04</v>
      </c>
      <c r="P22687" s="67">
        <v>0</v>
      </c>
      <c r="Q22687" s="67">
        <v>1333614.2399999998</v>
      </c>
      <c r="R22687" s="2" t="s">
        <v>161</v>
      </c>
      <c r="S22687" s="2" t="s">
        <v>161</v>
      </c>
      <c r="T22687" s="2" t="s">
        <v>165</v>
      </c>
      <c r="U22687" t="s">
        <v>783</v>
      </c>
    </row>
    <row r="22688" spans="3:21" x14ac:dyDescent="0.3">
      <c r="C22688" t="s">
        <v>166</v>
      </c>
      <c r="D22688" t="s">
        <v>158</v>
      </c>
      <c r="E22688" t="s">
        <v>30</v>
      </c>
      <c r="F22688" t="s">
        <v>159</v>
      </c>
      <c r="G22688" s="2">
        <v>5</v>
      </c>
      <c r="H22688" s="2" t="s">
        <v>232</v>
      </c>
      <c r="I22688" s="67">
        <v>42375.34</v>
      </c>
      <c r="J22688" s="67">
        <v>4910.6000000000004</v>
      </c>
      <c r="K22688" s="67">
        <v>42375.34</v>
      </c>
      <c r="L22688" s="67">
        <v>10.07</v>
      </c>
      <c r="M22688" s="67">
        <v>42375.34</v>
      </c>
      <c r="N22688" s="67">
        <v>96.46</v>
      </c>
      <c r="P22688" s="67">
        <v>0</v>
      </c>
      <c r="Q22688" s="67">
        <v>211876.69999999998</v>
      </c>
      <c r="R22688" s="2" t="s">
        <v>161</v>
      </c>
      <c r="S22688" s="2" t="s">
        <v>165</v>
      </c>
      <c r="T22688" s="2" t="s">
        <v>165</v>
      </c>
      <c r="U22688" t="s">
        <v>783</v>
      </c>
    </row>
    <row r="22689" spans="3:21" x14ac:dyDescent="0.3">
      <c r="C22689" t="s">
        <v>166</v>
      </c>
      <c r="D22689" t="s">
        <v>158</v>
      </c>
      <c r="E22689" t="s">
        <v>29</v>
      </c>
      <c r="F22689" t="s">
        <v>159</v>
      </c>
      <c r="G22689" s="2">
        <v>0</v>
      </c>
      <c r="H22689" s="2" t="s">
        <v>360</v>
      </c>
      <c r="I22689" s="67">
        <v>-49921.82</v>
      </c>
      <c r="J22689" s="67">
        <v>0</v>
      </c>
      <c r="K22689" s="67">
        <v>-49921.82</v>
      </c>
      <c r="L22689" s="67">
        <v>0</v>
      </c>
      <c r="M22689" s="67">
        <v>-49921.82</v>
      </c>
      <c r="N22689" s="67">
        <v>0</v>
      </c>
      <c r="P22689" s="67">
        <v>0</v>
      </c>
      <c r="Q22689" s="67">
        <v>0</v>
      </c>
      <c r="U22689" t="s">
        <v>783</v>
      </c>
    </row>
    <row r="22690" spans="3:21" x14ac:dyDescent="0.3">
      <c r="C22690" t="s">
        <v>166</v>
      </c>
      <c r="D22690" t="s">
        <v>158</v>
      </c>
      <c r="E22690" t="s">
        <v>29</v>
      </c>
      <c r="F22690" t="s">
        <v>159</v>
      </c>
      <c r="G22690" s="2">
        <v>1</v>
      </c>
      <c r="H22690" s="2" t="s">
        <v>190</v>
      </c>
      <c r="I22690" s="67">
        <v>-131317.29</v>
      </c>
      <c r="J22690" s="67">
        <v>0</v>
      </c>
      <c r="K22690" s="67">
        <v>-131317.29</v>
      </c>
      <c r="L22690" s="67">
        <v>0</v>
      </c>
      <c r="M22690" s="67">
        <v>-131317.29</v>
      </c>
      <c r="N22690" s="67">
        <v>0</v>
      </c>
      <c r="P22690" s="67">
        <v>-3352.59</v>
      </c>
      <c r="Q22690" s="67">
        <v>0</v>
      </c>
      <c r="U22690" t="s">
        <v>783</v>
      </c>
    </row>
    <row r="22691" spans="3:21" x14ac:dyDescent="0.3">
      <c r="C22691" t="s">
        <v>166</v>
      </c>
      <c r="D22691" t="s">
        <v>158</v>
      </c>
      <c r="E22691" t="s">
        <v>30</v>
      </c>
      <c r="F22691" t="s">
        <v>159</v>
      </c>
      <c r="G22691" s="2">
        <v>6</v>
      </c>
      <c r="H22691" s="2" t="s">
        <v>319</v>
      </c>
      <c r="I22691" s="67">
        <v>5528.91</v>
      </c>
      <c r="J22691" s="67">
        <v>0.38</v>
      </c>
      <c r="K22691" s="67">
        <v>5528.91</v>
      </c>
      <c r="L22691" s="67">
        <v>0.18</v>
      </c>
      <c r="M22691" s="67">
        <v>5528.91</v>
      </c>
      <c r="N22691" s="67">
        <v>1.72</v>
      </c>
      <c r="P22691" s="67">
        <v>0</v>
      </c>
      <c r="Q22691" s="67">
        <v>33173.46</v>
      </c>
      <c r="R22691" s="2" t="s">
        <v>165</v>
      </c>
      <c r="S22691" s="2" t="s">
        <v>165</v>
      </c>
      <c r="T22691" s="2" t="s">
        <v>165</v>
      </c>
      <c r="U22691" t="s">
        <v>783</v>
      </c>
    </row>
    <row r="22692" spans="3:21" x14ac:dyDescent="0.3">
      <c r="C22692" t="s">
        <v>31</v>
      </c>
      <c r="D22692" t="s">
        <v>158</v>
      </c>
      <c r="E22692" t="s">
        <v>30</v>
      </c>
      <c r="F22692" t="s">
        <v>159</v>
      </c>
      <c r="G22692" s="2">
        <v>9</v>
      </c>
      <c r="H22692" s="2" t="s">
        <v>449</v>
      </c>
      <c r="I22692" s="67">
        <v>38730.65</v>
      </c>
      <c r="J22692" s="67">
        <v>0</v>
      </c>
      <c r="K22692" s="67">
        <v>38730.65</v>
      </c>
      <c r="L22692" s="67">
        <v>0</v>
      </c>
      <c r="M22692" s="67">
        <v>38730.65</v>
      </c>
      <c r="N22692" s="67">
        <v>6.35</v>
      </c>
      <c r="P22692" s="67">
        <v>0</v>
      </c>
      <c r="Q22692" s="67">
        <v>348575.85000000003</v>
      </c>
      <c r="R22692" s="2" t="s">
        <v>161</v>
      </c>
      <c r="S22692" s="2" t="s">
        <v>161</v>
      </c>
      <c r="T22692" s="2" t="s">
        <v>165</v>
      </c>
      <c r="U22692" t="s">
        <v>783</v>
      </c>
    </row>
    <row r="22693" spans="3:21" x14ac:dyDescent="0.3">
      <c r="C22693" t="s">
        <v>166</v>
      </c>
      <c r="D22693" t="s">
        <v>158</v>
      </c>
      <c r="E22693" t="s">
        <v>30</v>
      </c>
      <c r="F22693" t="s">
        <v>159</v>
      </c>
      <c r="G22693" s="2">
        <v>2</v>
      </c>
      <c r="H22693" s="2" t="s">
        <v>564</v>
      </c>
      <c r="I22693" s="67">
        <v>96710.87</v>
      </c>
      <c r="J22693" s="67">
        <v>43581.919999999998</v>
      </c>
      <c r="K22693" s="67">
        <v>96710.87</v>
      </c>
      <c r="L22693" s="67">
        <v>16.420000000000002</v>
      </c>
      <c r="M22693" s="67">
        <v>96710.87</v>
      </c>
      <c r="N22693" s="67">
        <v>130.15</v>
      </c>
      <c r="P22693" s="67">
        <v>0</v>
      </c>
      <c r="Q22693" s="67">
        <v>193421.74</v>
      </c>
      <c r="R22693" s="2" t="s">
        <v>161</v>
      </c>
      <c r="S22693" s="2" t="s">
        <v>165</v>
      </c>
      <c r="T22693" s="2" t="s">
        <v>165</v>
      </c>
      <c r="U22693" t="s">
        <v>783</v>
      </c>
    </row>
    <row r="22694" spans="3:21" x14ac:dyDescent="0.3">
      <c r="C22694" t="s">
        <v>31</v>
      </c>
      <c r="D22694" t="s">
        <v>158</v>
      </c>
      <c r="E22694" t="s">
        <v>29</v>
      </c>
      <c r="F22694" t="s">
        <v>159</v>
      </c>
      <c r="G22694" s="2">
        <v>5</v>
      </c>
      <c r="H22694" s="2" t="s">
        <v>630</v>
      </c>
      <c r="I22694" s="67">
        <v>-4016.49</v>
      </c>
      <c r="J22694" s="67">
        <v>0</v>
      </c>
      <c r="K22694" s="67">
        <v>-4016.49</v>
      </c>
      <c r="L22694" s="67">
        <v>0</v>
      </c>
      <c r="M22694" s="67">
        <v>-4016.49</v>
      </c>
      <c r="N22694" s="67">
        <v>0</v>
      </c>
      <c r="P22694" s="67">
        <v>0</v>
      </c>
      <c r="Q22694" s="67">
        <v>0</v>
      </c>
      <c r="U22694" t="s">
        <v>783</v>
      </c>
    </row>
    <row r="22695" spans="3:21" x14ac:dyDescent="0.3">
      <c r="C22695" t="s">
        <v>31</v>
      </c>
      <c r="D22695" t="s">
        <v>158</v>
      </c>
      <c r="E22695" t="s">
        <v>30</v>
      </c>
      <c r="F22695" t="s">
        <v>159</v>
      </c>
      <c r="G22695" s="2">
        <v>2</v>
      </c>
      <c r="H22695" s="2" t="s">
        <v>476</v>
      </c>
      <c r="I22695" s="67">
        <v>261948.61</v>
      </c>
      <c r="J22695" s="67">
        <v>17.28</v>
      </c>
      <c r="K22695" s="67">
        <v>261948.61</v>
      </c>
      <c r="L22695" s="67">
        <v>7.76</v>
      </c>
      <c r="M22695" s="67">
        <v>261948.61</v>
      </c>
      <c r="N22695" s="67">
        <v>96.78</v>
      </c>
      <c r="P22695" s="67">
        <v>0</v>
      </c>
      <c r="Q22695" s="67">
        <v>523897.22</v>
      </c>
      <c r="R22695" s="2" t="s">
        <v>161</v>
      </c>
      <c r="S22695" s="2" t="s">
        <v>161</v>
      </c>
      <c r="T22695" s="2" t="s">
        <v>161</v>
      </c>
      <c r="U22695" t="s">
        <v>783</v>
      </c>
    </row>
    <row r="22696" spans="3:21" x14ac:dyDescent="0.3">
      <c r="C22696" t="s">
        <v>166</v>
      </c>
      <c r="D22696" t="s">
        <v>158</v>
      </c>
      <c r="E22696" t="s">
        <v>29</v>
      </c>
      <c r="F22696" t="s">
        <v>159</v>
      </c>
      <c r="G22696" s="2">
        <v>1</v>
      </c>
      <c r="H22696" s="2" t="s">
        <v>485</v>
      </c>
      <c r="I22696" s="67">
        <v>-3199.71</v>
      </c>
      <c r="J22696" s="67">
        <v>0</v>
      </c>
      <c r="K22696" s="67">
        <v>-3199.71</v>
      </c>
      <c r="L22696" s="67">
        <v>0</v>
      </c>
      <c r="M22696" s="67">
        <v>-3199.71</v>
      </c>
      <c r="N22696" s="67">
        <v>0</v>
      </c>
      <c r="P22696" s="67">
        <v>0</v>
      </c>
      <c r="Q22696" s="67">
        <v>0</v>
      </c>
      <c r="U22696" t="s">
        <v>783</v>
      </c>
    </row>
    <row r="22697" spans="3:21" x14ac:dyDescent="0.3">
      <c r="C22697" t="s">
        <v>31</v>
      </c>
      <c r="D22697" t="s">
        <v>158</v>
      </c>
      <c r="E22697" t="s">
        <v>29</v>
      </c>
      <c r="F22697" t="s">
        <v>159</v>
      </c>
      <c r="G22697" s="2">
        <v>-1</v>
      </c>
      <c r="H22697" s="2" t="s">
        <v>377</v>
      </c>
      <c r="I22697" s="67">
        <v>-85068.21</v>
      </c>
      <c r="J22697" s="67">
        <v>0</v>
      </c>
      <c r="K22697" s="67">
        <v>-85068.21</v>
      </c>
      <c r="L22697" s="67">
        <v>0</v>
      </c>
      <c r="M22697" s="67">
        <v>-85068.21</v>
      </c>
      <c r="N22697" s="67">
        <v>0</v>
      </c>
      <c r="P22697" s="67">
        <v>0</v>
      </c>
      <c r="Q22697" s="67">
        <v>0</v>
      </c>
      <c r="U22697" t="s">
        <v>783</v>
      </c>
    </row>
    <row r="22698" spans="3:21" x14ac:dyDescent="0.3">
      <c r="C22698" t="s">
        <v>31</v>
      </c>
      <c r="D22698" t="s">
        <v>158</v>
      </c>
      <c r="E22698" t="s">
        <v>29</v>
      </c>
      <c r="F22698" t="s">
        <v>159</v>
      </c>
      <c r="G22698" s="2">
        <v>0</v>
      </c>
      <c r="H22698" s="2" t="s">
        <v>380</v>
      </c>
      <c r="I22698" s="67">
        <v>-7835.02</v>
      </c>
      <c r="J22698" s="67">
        <v>0</v>
      </c>
      <c r="K22698" s="67">
        <v>-7835.02</v>
      </c>
      <c r="L22698" s="67">
        <v>0</v>
      </c>
      <c r="M22698" s="67">
        <v>-7835.02</v>
      </c>
      <c r="N22698" s="67">
        <v>0</v>
      </c>
      <c r="P22698" s="67">
        <v>0</v>
      </c>
      <c r="Q22698" s="67">
        <v>0</v>
      </c>
      <c r="U22698" t="s">
        <v>783</v>
      </c>
    </row>
    <row r="22699" spans="3:21" x14ac:dyDescent="0.3">
      <c r="C22699" t="s">
        <v>166</v>
      </c>
      <c r="D22699" t="s">
        <v>158</v>
      </c>
      <c r="E22699" t="s">
        <v>30</v>
      </c>
      <c r="F22699" t="s">
        <v>159</v>
      </c>
      <c r="G22699" s="2">
        <v>3</v>
      </c>
      <c r="H22699" s="2" t="s">
        <v>351</v>
      </c>
      <c r="I22699" s="67">
        <v>131101.03</v>
      </c>
      <c r="J22699" s="67">
        <v>31.41</v>
      </c>
      <c r="K22699" s="67">
        <v>131101.03</v>
      </c>
      <c r="L22699" s="67">
        <v>2.2599999999999998</v>
      </c>
      <c r="M22699" s="67">
        <v>131101.03</v>
      </c>
      <c r="N22699" s="67">
        <v>48.97</v>
      </c>
      <c r="P22699" s="67">
        <v>0</v>
      </c>
      <c r="Q22699" s="67">
        <v>393303.08999999997</v>
      </c>
      <c r="R22699" s="2" t="s">
        <v>161</v>
      </c>
      <c r="S22699" s="2" t="s">
        <v>161</v>
      </c>
      <c r="T22699" s="2" t="s">
        <v>161</v>
      </c>
      <c r="U22699" t="s">
        <v>783</v>
      </c>
    </row>
    <row r="22700" spans="3:21" x14ac:dyDescent="0.3">
      <c r="C22700" t="s">
        <v>32</v>
      </c>
      <c r="D22700" t="s">
        <v>158</v>
      </c>
      <c r="E22700" t="s">
        <v>30</v>
      </c>
      <c r="F22700" t="s">
        <v>159</v>
      </c>
      <c r="G22700" s="2">
        <v>3</v>
      </c>
      <c r="H22700" s="2" t="s">
        <v>423</v>
      </c>
      <c r="I22700" s="67">
        <v>22591.4</v>
      </c>
      <c r="J22700" s="67">
        <v>25.23</v>
      </c>
      <c r="K22700" s="67">
        <v>22591.4</v>
      </c>
      <c r="L22700" s="67">
        <v>1.93</v>
      </c>
      <c r="M22700" s="67">
        <v>22591.4</v>
      </c>
      <c r="N22700" s="67">
        <v>10.19</v>
      </c>
      <c r="P22700" s="67">
        <v>0</v>
      </c>
      <c r="Q22700" s="67">
        <v>67774.200000000012</v>
      </c>
      <c r="R22700" s="2" t="s">
        <v>161</v>
      </c>
      <c r="S22700" s="2" t="s">
        <v>161</v>
      </c>
      <c r="T22700" s="2" t="s">
        <v>161</v>
      </c>
      <c r="U22700" t="s">
        <v>783</v>
      </c>
    </row>
    <row r="22701" spans="3:21" x14ac:dyDescent="0.3">
      <c r="C22701" t="s">
        <v>166</v>
      </c>
      <c r="D22701" t="s">
        <v>158</v>
      </c>
      <c r="E22701" t="s">
        <v>30</v>
      </c>
      <c r="F22701" t="s">
        <v>159</v>
      </c>
      <c r="G22701" s="2">
        <v>2</v>
      </c>
      <c r="H22701" s="2" t="s">
        <v>200</v>
      </c>
      <c r="I22701" s="67">
        <v>3229597.64</v>
      </c>
      <c r="J22701" s="67">
        <v>508.04</v>
      </c>
      <c r="K22701" s="67">
        <v>3229597.64</v>
      </c>
      <c r="L22701" s="67">
        <v>84.93</v>
      </c>
      <c r="M22701" s="67">
        <v>3229597.64</v>
      </c>
      <c r="N22701" s="67">
        <v>929.59</v>
      </c>
      <c r="P22701" s="67">
        <v>0</v>
      </c>
      <c r="Q22701" s="67">
        <v>6459195.2800000003</v>
      </c>
      <c r="R22701" s="2" t="s">
        <v>161</v>
      </c>
      <c r="S22701" s="2" t="s">
        <v>161</v>
      </c>
      <c r="T22701" s="2" t="s">
        <v>161</v>
      </c>
      <c r="U22701" t="s">
        <v>783</v>
      </c>
    </row>
    <row r="22702" spans="3:21" x14ac:dyDescent="0.3">
      <c r="C22702" t="s">
        <v>31</v>
      </c>
      <c r="D22702" t="s">
        <v>158</v>
      </c>
      <c r="E22702" t="s">
        <v>30</v>
      </c>
      <c r="F22702" t="s">
        <v>159</v>
      </c>
      <c r="G22702" s="2">
        <v>2</v>
      </c>
      <c r="H22702" s="2" t="s">
        <v>170</v>
      </c>
      <c r="I22702" s="67">
        <v>60756.26</v>
      </c>
      <c r="J22702" s="67">
        <v>0.88</v>
      </c>
      <c r="K22702" s="67">
        <v>60756.26</v>
      </c>
      <c r="L22702" s="67">
        <v>4.75</v>
      </c>
      <c r="M22702" s="67">
        <v>60756.26</v>
      </c>
      <c r="N22702" s="67">
        <v>84.69</v>
      </c>
      <c r="P22702" s="67">
        <v>0</v>
      </c>
      <c r="Q22702" s="67">
        <v>121512.52</v>
      </c>
      <c r="R22702" s="2" t="s">
        <v>161</v>
      </c>
      <c r="S22702" s="2" t="s">
        <v>161</v>
      </c>
      <c r="T22702" s="2" t="s">
        <v>165</v>
      </c>
      <c r="U22702" t="s">
        <v>783</v>
      </c>
    </row>
    <row r="22703" spans="3:21" x14ac:dyDescent="0.3">
      <c r="C22703" t="s">
        <v>166</v>
      </c>
      <c r="D22703" t="s">
        <v>158</v>
      </c>
      <c r="E22703" t="s">
        <v>29</v>
      </c>
      <c r="F22703" t="s">
        <v>159</v>
      </c>
      <c r="G22703" s="2">
        <v>1</v>
      </c>
      <c r="H22703" s="2" t="s">
        <v>205</v>
      </c>
      <c r="I22703" s="67">
        <v>-2905.52</v>
      </c>
      <c r="J22703" s="67">
        <v>0</v>
      </c>
      <c r="K22703" s="67">
        <v>-2905.52</v>
      </c>
      <c r="L22703" s="67">
        <v>0</v>
      </c>
      <c r="M22703" s="67">
        <v>-2905.52</v>
      </c>
      <c r="N22703" s="67">
        <v>0</v>
      </c>
      <c r="P22703" s="67">
        <v>0</v>
      </c>
      <c r="Q22703" s="67">
        <v>0</v>
      </c>
      <c r="U22703" t="s">
        <v>783</v>
      </c>
    </row>
    <row r="22704" spans="3:21" x14ac:dyDescent="0.3">
      <c r="C22704" t="s">
        <v>32</v>
      </c>
      <c r="D22704" t="s">
        <v>158</v>
      </c>
      <c r="E22704" t="s">
        <v>30</v>
      </c>
      <c r="F22704" t="s">
        <v>159</v>
      </c>
      <c r="G22704" s="2">
        <v>-4</v>
      </c>
      <c r="H22704" s="2" t="s">
        <v>291</v>
      </c>
      <c r="I22704" s="67">
        <v>7220.5</v>
      </c>
      <c r="J22704" s="67">
        <v>0.13</v>
      </c>
      <c r="K22704" s="67">
        <v>7220.5</v>
      </c>
      <c r="L22704" s="67">
        <v>7.0000000000000007E-2</v>
      </c>
      <c r="M22704" s="67">
        <v>7220.5</v>
      </c>
      <c r="N22704" s="67">
        <v>1.18</v>
      </c>
      <c r="P22704" s="67">
        <v>0</v>
      </c>
      <c r="Q22704" s="67">
        <v>0</v>
      </c>
      <c r="R22704" s="2" t="s">
        <v>161</v>
      </c>
      <c r="S22704" s="2" t="s">
        <v>161</v>
      </c>
      <c r="T22704" s="2" t="s">
        <v>161</v>
      </c>
      <c r="U22704" t="s">
        <v>783</v>
      </c>
    </row>
    <row r="22705" spans="3:21" x14ac:dyDescent="0.3">
      <c r="C22705" t="s">
        <v>31</v>
      </c>
      <c r="D22705" t="s">
        <v>158</v>
      </c>
      <c r="E22705" t="s">
        <v>30</v>
      </c>
      <c r="F22705" t="s">
        <v>159</v>
      </c>
      <c r="G22705" s="2">
        <v>-4</v>
      </c>
      <c r="H22705" s="2" t="s">
        <v>401</v>
      </c>
      <c r="I22705" s="67">
        <v>48</v>
      </c>
      <c r="J22705" s="67">
        <v>0</v>
      </c>
      <c r="K22705" s="67">
        <v>48</v>
      </c>
      <c r="L22705" s="67">
        <v>0</v>
      </c>
      <c r="M22705" s="67">
        <v>48</v>
      </c>
      <c r="N22705" s="67">
        <v>0.01</v>
      </c>
      <c r="P22705" s="67">
        <v>0</v>
      </c>
      <c r="Q22705" s="67">
        <v>0</v>
      </c>
      <c r="R22705" s="2" t="s">
        <v>161</v>
      </c>
      <c r="S22705" s="2" t="s">
        <v>161</v>
      </c>
      <c r="T22705" s="2" t="s">
        <v>161</v>
      </c>
      <c r="U22705" t="s">
        <v>783</v>
      </c>
    </row>
    <row r="22706" spans="3:21" x14ac:dyDescent="0.3">
      <c r="C22706" t="s">
        <v>31</v>
      </c>
      <c r="D22706" t="s">
        <v>158</v>
      </c>
      <c r="E22706" t="s">
        <v>29</v>
      </c>
      <c r="F22706" t="s">
        <v>159</v>
      </c>
      <c r="G22706" s="2">
        <v>9</v>
      </c>
      <c r="H22706" s="2" t="s">
        <v>452</v>
      </c>
      <c r="I22706" s="67">
        <v>-14111.46</v>
      </c>
      <c r="J22706" s="67">
        <v>0</v>
      </c>
      <c r="K22706" s="67">
        <v>-14111.46</v>
      </c>
      <c r="L22706" s="67">
        <v>0</v>
      </c>
      <c r="M22706" s="67">
        <v>-14111.46</v>
      </c>
      <c r="N22706" s="67">
        <v>0</v>
      </c>
      <c r="P22706" s="67">
        <v>0</v>
      </c>
      <c r="Q22706" s="67">
        <v>0</v>
      </c>
      <c r="U22706" t="s">
        <v>783</v>
      </c>
    </row>
    <row r="22707" spans="3:21" x14ac:dyDescent="0.3">
      <c r="C22707" t="s">
        <v>32</v>
      </c>
      <c r="D22707" t="s">
        <v>158</v>
      </c>
      <c r="E22707" t="s">
        <v>30</v>
      </c>
      <c r="F22707" t="s">
        <v>159</v>
      </c>
      <c r="G22707" s="2">
        <v>-1</v>
      </c>
      <c r="H22707" s="2" t="s">
        <v>676</v>
      </c>
      <c r="I22707" s="67">
        <v>1634115.96</v>
      </c>
      <c r="J22707" s="67">
        <v>0</v>
      </c>
      <c r="K22707" s="67">
        <v>1634115.96</v>
      </c>
      <c r="L22707" s="67">
        <v>0</v>
      </c>
      <c r="M22707" s="67">
        <v>1634115.96</v>
      </c>
      <c r="N22707" s="67">
        <v>850.65</v>
      </c>
      <c r="P22707" s="67">
        <v>0</v>
      </c>
      <c r="Q22707" s="67">
        <v>0</v>
      </c>
      <c r="R22707" s="2" t="s">
        <v>161</v>
      </c>
      <c r="S22707" s="2" t="s">
        <v>161</v>
      </c>
      <c r="T22707" s="2" t="s">
        <v>165</v>
      </c>
      <c r="U22707" t="s">
        <v>783</v>
      </c>
    </row>
    <row r="22708" spans="3:21" x14ac:dyDescent="0.3">
      <c r="C22708" t="s">
        <v>31</v>
      </c>
      <c r="D22708" t="s">
        <v>158</v>
      </c>
      <c r="E22708" t="s">
        <v>30</v>
      </c>
      <c r="F22708" t="s">
        <v>159</v>
      </c>
      <c r="G22708" s="2">
        <v>2</v>
      </c>
      <c r="H22708" s="2" t="s">
        <v>363</v>
      </c>
      <c r="I22708" s="67">
        <v>36172.89</v>
      </c>
      <c r="J22708" s="67">
        <v>18.12</v>
      </c>
      <c r="K22708" s="67">
        <v>36172.89</v>
      </c>
      <c r="L22708" s="67">
        <v>6.59</v>
      </c>
      <c r="M22708" s="67">
        <v>36172.89</v>
      </c>
      <c r="N22708" s="67">
        <v>63.34</v>
      </c>
      <c r="P22708" s="67">
        <v>0</v>
      </c>
      <c r="Q22708" s="67">
        <v>72345.78</v>
      </c>
      <c r="R22708" s="2" t="s">
        <v>161</v>
      </c>
      <c r="S22708" s="2" t="s">
        <v>161</v>
      </c>
      <c r="T22708" s="2" t="s">
        <v>161</v>
      </c>
      <c r="U22708" t="s">
        <v>783</v>
      </c>
    </row>
    <row r="22709" spans="3:21" x14ac:dyDescent="0.3">
      <c r="C22709" t="s">
        <v>166</v>
      </c>
      <c r="D22709" t="s">
        <v>158</v>
      </c>
      <c r="E22709" t="s">
        <v>29</v>
      </c>
      <c r="F22709" t="s">
        <v>159</v>
      </c>
      <c r="G22709" s="2">
        <v>12</v>
      </c>
      <c r="H22709" s="2" t="s">
        <v>327</v>
      </c>
      <c r="I22709" s="67">
        <v>-1120.31</v>
      </c>
      <c r="J22709" s="67">
        <v>0</v>
      </c>
      <c r="K22709" s="67">
        <v>-1120.31</v>
      </c>
      <c r="L22709" s="67">
        <v>0</v>
      </c>
      <c r="M22709" s="67">
        <v>-1120.31</v>
      </c>
      <c r="N22709" s="67">
        <v>0</v>
      </c>
      <c r="P22709" s="67">
        <v>0</v>
      </c>
      <c r="Q22709" s="67">
        <v>0</v>
      </c>
      <c r="U22709" t="s">
        <v>783</v>
      </c>
    </row>
    <row r="22710" spans="3:21" x14ac:dyDescent="0.3">
      <c r="C22710" t="s">
        <v>166</v>
      </c>
      <c r="D22710" t="s">
        <v>158</v>
      </c>
      <c r="E22710" t="s">
        <v>30</v>
      </c>
      <c r="F22710" t="s">
        <v>159</v>
      </c>
      <c r="G22710" s="2">
        <v>1</v>
      </c>
      <c r="H22710" s="2" t="s">
        <v>494</v>
      </c>
      <c r="I22710" s="67">
        <v>1869642.38</v>
      </c>
      <c r="J22710" s="67">
        <v>206.6</v>
      </c>
      <c r="K22710" s="67">
        <v>1869642.38</v>
      </c>
      <c r="L22710" s="67">
        <v>98.13</v>
      </c>
      <c r="M22710" s="67">
        <v>1869642.38</v>
      </c>
      <c r="N22710" s="67">
        <v>939.84</v>
      </c>
      <c r="P22710" s="67">
        <v>39.200000000000003</v>
      </c>
      <c r="Q22710" s="67">
        <v>1869642.38</v>
      </c>
      <c r="R22710" s="2" t="s">
        <v>161</v>
      </c>
      <c r="S22710" s="2" t="s">
        <v>161</v>
      </c>
      <c r="T22710" s="2" t="s">
        <v>161</v>
      </c>
      <c r="U22710" t="s">
        <v>783</v>
      </c>
    </row>
    <row r="22711" spans="3:21" x14ac:dyDescent="0.3">
      <c r="C22711" t="s">
        <v>166</v>
      </c>
      <c r="D22711" t="s">
        <v>158</v>
      </c>
      <c r="E22711" t="s">
        <v>29</v>
      </c>
      <c r="F22711" t="s">
        <v>159</v>
      </c>
      <c r="G22711" s="2">
        <v>12</v>
      </c>
      <c r="H22711" s="2" t="s">
        <v>230</v>
      </c>
      <c r="I22711" s="67">
        <v>-159.9</v>
      </c>
      <c r="J22711" s="67">
        <v>0</v>
      </c>
      <c r="K22711" s="67">
        <v>-159.9</v>
      </c>
      <c r="L22711" s="67">
        <v>0</v>
      </c>
      <c r="M22711" s="67">
        <v>-159.9</v>
      </c>
      <c r="N22711" s="67">
        <v>0</v>
      </c>
      <c r="P22711" s="67">
        <v>0</v>
      </c>
      <c r="Q22711" s="67">
        <v>0</v>
      </c>
      <c r="U22711" t="s">
        <v>783</v>
      </c>
    </row>
    <row r="22712" spans="3:21" x14ac:dyDescent="0.3">
      <c r="C22712" t="s">
        <v>166</v>
      </c>
      <c r="D22712" t="s">
        <v>158</v>
      </c>
      <c r="E22712" t="s">
        <v>29</v>
      </c>
      <c r="F22712" t="s">
        <v>159</v>
      </c>
      <c r="G22712" s="2">
        <v>-1</v>
      </c>
      <c r="H22712" s="2" t="s">
        <v>436</v>
      </c>
      <c r="I22712" s="67">
        <v>-890.67</v>
      </c>
      <c r="J22712" s="67">
        <v>0</v>
      </c>
      <c r="K22712" s="67">
        <v>-890.67</v>
      </c>
      <c r="L22712" s="67">
        <v>0</v>
      </c>
      <c r="M22712" s="67">
        <v>-890.67</v>
      </c>
      <c r="N22712" s="67">
        <v>0</v>
      </c>
      <c r="P22712" s="67">
        <v>0</v>
      </c>
      <c r="Q22712" s="67">
        <v>0</v>
      </c>
      <c r="U22712" t="s">
        <v>783</v>
      </c>
    </row>
    <row r="22713" spans="3:21" x14ac:dyDescent="0.3">
      <c r="C22713" t="s">
        <v>31</v>
      </c>
      <c r="D22713" t="s">
        <v>158</v>
      </c>
      <c r="E22713" t="s">
        <v>29</v>
      </c>
      <c r="F22713" t="s">
        <v>159</v>
      </c>
      <c r="G22713" s="2">
        <v>1</v>
      </c>
      <c r="H22713" s="2" t="s">
        <v>629</v>
      </c>
      <c r="I22713" s="67">
        <v>-1138.01</v>
      </c>
      <c r="J22713" s="67">
        <v>0</v>
      </c>
      <c r="K22713" s="67">
        <v>-1138.01</v>
      </c>
      <c r="L22713" s="67">
        <v>0</v>
      </c>
      <c r="M22713" s="67">
        <v>-1138.01</v>
      </c>
      <c r="N22713" s="67">
        <v>0</v>
      </c>
      <c r="P22713" s="67">
        <v>0</v>
      </c>
      <c r="Q22713" s="67">
        <v>0</v>
      </c>
      <c r="U22713" t="s">
        <v>783</v>
      </c>
    </row>
    <row r="22714" spans="3:21" x14ac:dyDescent="0.3">
      <c r="C22714" t="s">
        <v>166</v>
      </c>
      <c r="D22714" t="s">
        <v>158</v>
      </c>
      <c r="E22714" t="s">
        <v>29</v>
      </c>
      <c r="F22714" t="s">
        <v>159</v>
      </c>
      <c r="G22714" s="2">
        <v>4</v>
      </c>
      <c r="H22714" s="2" t="s">
        <v>177</v>
      </c>
      <c r="I22714" s="67">
        <v>-81.62</v>
      </c>
      <c r="J22714" s="67">
        <v>0</v>
      </c>
      <c r="K22714" s="67">
        <v>-81.62</v>
      </c>
      <c r="L22714" s="67">
        <v>0</v>
      </c>
      <c r="M22714" s="67">
        <v>-81.62</v>
      </c>
      <c r="N22714" s="67">
        <v>0</v>
      </c>
      <c r="P22714" s="67">
        <v>0</v>
      </c>
      <c r="Q22714" s="67">
        <v>0</v>
      </c>
      <c r="U22714" t="s">
        <v>783</v>
      </c>
    </row>
    <row r="22715" spans="3:21" x14ac:dyDescent="0.3">
      <c r="C22715" t="s">
        <v>166</v>
      </c>
      <c r="D22715" t="s">
        <v>158</v>
      </c>
      <c r="E22715" t="s">
        <v>30</v>
      </c>
      <c r="F22715" t="s">
        <v>159</v>
      </c>
      <c r="G22715" s="2">
        <v>1</v>
      </c>
      <c r="H22715" s="2" t="s">
        <v>287</v>
      </c>
      <c r="I22715" s="67">
        <v>1532957.7</v>
      </c>
      <c r="J22715" s="67">
        <v>226.37</v>
      </c>
      <c r="K22715" s="67">
        <v>1532957.7</v>
      </c>
      <c r="L22715" s="67">
        <v>153.91</v>
      </c>
      <c r="M22715" s="67">
        <v>1532957.7</v>
      </c>
      <c r="N22715" s="67">
        <v>2758.67</v>
      </c>
      <c r="P22715" s="67">
        <v>0</v>
      </c>
      <c r="Q22715" s="67">
        <v>1532957.7</v>
      </c>
      <c r="R22715" s="2" t="s">
        <v>161</v>
      </c>
      <c r="S22715" s="2" t="s">
        <v>161</v>
      </c>
      <c r="T22715" s="2" t="s">
        <v>161</v>
      </c>
      <c r="U22715" t="s">
        <v>783</v>
      </c>
    </row>
    <row r="22716" spans="3:21" x14ac:dyDescent="0.3">
      <c r="C22716" t="s">
        <v>166</v>
      </c>
      <c r="D22716" t="s">
        <v>158</v>
      </c>
      <c r="E22716" t="s">
        <v>30</v>
      </c>
      <c r="F22716" t="s">
        <v>159</v>
      </c>
      <c r="G22716" s="2">
        <v>-1</v>
      </c>
      <c r="H22716" s="2" t="s">
        <v>586</v>
      </c>
      <c r="I22716" s="67">
        <v>1372272.15</v>
      </c>
      <c r="J22716" s="67">
        <v>2526.6</v>
      </c>
      <c r="K22716" s="67">
        <v>1372272.15</v>
      </c>
      <c r="L22716" s="67">
        <v>193.55</v>
      </c>
      <c r="M22716" s="67">
        <v>1372272.15</v>
      </c>
      <c r="N22716" s="67">
        <v>1020.89</v>
      </c>
      <c r="P22716" s="67">
        <v>0</v>
      </c>
      <c r="Q22716" s="67">
        <v>0</v>
      </c>
      <c r="R22716" s="2" t="s">
        <v>161</v>
      </c>
      <c r="S22716" s="2" t="s">
        <v>161</v>
      </c>
      <c r="T22716" s="2" t="s">
        <v>161</v>
      </c>
      <c r="U22716" t="s">
        <v>783</v>
      </c>
    </row>
    <row r="22717" spans="3:21" x14ac:dyDescent="0.3">
      <c r="C22717" t="s">
        <v>32</v>
      </c>
      <c r="D22717" t="s">
        <v>158</v>
      </c>
      <c r="E22717" t="s">
        <v>29</v>
      </c>
      <c r="F22717" t="s">
        <v>159</v>
      </c>
      <c r="G22717" s="2">
        <v>3</v>
      </c>
      <c r="H22717" s="2" t="s">
        <v>403</v>
      </c>
      <c r="I22717" s="67">
        <v>-335216.27</v>
      </c>
      <c r="J22717" s="67">
        <v>0</v>
      </c>
      <c r="K22717" s="67">
        <v>-335216.27</v>
      </c>
      <c r="L22717" s="67">
        <v>0</v>
      </c>
      <c r="M22717" s="67">
        <v>-335216.27</v>
      </c>
      <c r="N22717" s="67">
        <v>0</v>
      </c>
      <c r="P22717" s="67">
        <v>0</v>
      </c>
      <c r="Q22717" s="67">
        <v>0</v>
      </c>
      <c r="U22717" t="s">
        <v>783</v>
      </c>
    </row>
    <row r="22718" spans="3:21" x14ac:dyDescent="0.3">
      <c r="C22718" t="s">
        <v>166</v>
      </c>
      <c r="D22718" t="s">
        <v>158</v>
      </c>
      <c r="E22718" t="s">
        <v>29</v>
      </c>
      <c r="F22718" t="s">
        <v>159</v>
      </c>
      <c r="G22718" s="2">
        <v>5</v>
      </c>
      <c r="H22718" s="2" t="s">
        <v>321</v>
      </c>
      <c r="I22718" s="67">
        <v>-4086.42</v>
      </c>
      <c r="J22718" s="67">
        <v>0</v>
      </c>
      <c r="K22718" s="67">
        <v>-4086.42</v>
      </c>
      <c r="L22718" s="67">
        <v>0</v>
      </c>
      <c r="M22718" s="67">
        <v>-4086.42</v>
      </c>
      <c r="N22718" s="67">
        <v>0</v>
      </c>
      <c r="P22718" s="67">
        <v>0</v>
      </c>
      <c r="Q22718" s="67">
        <v>0</v>
      </c>
      <c r="U22718" t="s">
        <v>783</v>
      </c>
    </row>
    <row r="22719" spans="3:21" x14ac:dyDescent="0.3">
      <c r="C22719" t="s">
        <v>31</v>
      </c>
      <c r="D22719" t="s">
        <v>158</v>
      </c>
      <c r="E22719" t="s">
        <v>29</v>
      </c>
      <c r="F22719" t="s">
        <v>159</v>
      </c>
      <c r="G22719" s="2">
        <v>-1</v>
      </c>
      <c r="H22719" s="2" t="s">
        <v>483</v>
      </c>
      <c r="I22719" s="67">
        <v>-35161.58</v>
      </c>
      <c r="J22719" s="67">
        <v>0</v>
      </c>
      <c r="K22719" s="67">
        <v>-35161.58</v>
      </c>
      <c r="L22719" s="67">
        <v>0</v>
      </c>
      <c r="M22719" s="67">
        <v>-35161.58</v>
      </c>
      <c r="N22719" s="67">
        <v>0</v>
      </c>
      <c r="P22719" s="67">
        <v>0</v>
      </c>
      <c r="Q22719" s="67">
        <v>0</v>
      </c>
      <c r="U22719" t="s">
        <v>783</v>
      </c>
    </row>
    <row r="22720" spans="3:21" x14ac:dyDescent="0.3">
      <c r="C22720" t="s">
        <v>32</v>
      </c>
      <c r="D22720" t="s">
        <v>158</v>
      </c>
      <c r="E22720" t="s">
        <v>29</v>
      </c>
      <c r="F22720" t="s">
        <v>159</v>
      </c>
      <c r="G22720" s="2">
        <v>0</v>
      </c>
      <c r="H22720" s="2" t="s">
        <v>189</v>
      </c>
      <c r="I22720" s="67">
        <v>-10439.700000000001</v>
      </c>
      <c r="J22720" s="67">
        <v>0</v>
      </c>
      <c r="K22720" s="67">
        <v>-10439.700000000001</v>
      </c>
      <c r="L22720" s="67">
        <v>0</v>
      </c>
      <c r="M22720" s="67">
        <v>-10439.700000000001</v>
      </c>
      <c r="N22720" s="67">
        <v>0</v>
      </c>
      <c r="P22720" s="67">
        <v>0</v>
      </c>
      <c r="Q22720" s="67">
        <v>0</v>
      </c>
      <c r="U22720" t="s">
        <v>783</v>
      </c>
    </row>
    <row r="22721" spans="3:21" x14ac:dyDescent="0.3">
      <c r="C22721" t="s">
        <v>166</v>
      </c>
      <c r="D22721" t="s">
        <v>158</v>
      </c>
      <c r="E22721" t="s">
        <v>30</v>
      </c>
      <c r="F22721" t="s">
        <v>159</v>
      </c>
      <c r="G22721" s="2">
        <v>7</v>
      </c>
      <c r="H22721" s="2" t="s">
        <v>267</v>
      </c>
      <c r="I22721" s="67">
        <v>74467.59</v>
      </c>
      <c r="J22721" s="67">
        <v>2.1</v>
      </c>
      <c r="K22721" s="67">
        <v>74467.59</v>
      </c>
      <c r="L22721" s="67">
        <v>584.20000000000005</v>
      </c>
      <c r="M22721" s="67">
        <v>74467.59</v>
      </c>
      <c r="N22721" s="67">
        <v>9.5399999999999991</v>
      </c>
      <c r="P22721" s="67">
        <v>0</v>
      </c>
      <c r="Q22721" s="67">
        <v>521273.13</v>
      </c>
      <c r="R22721" s="2" t="s">
        <v>165</v>
      </c>
      <c r="S22721" s="2" t="s">
        <v>161</v>
      </c>
      <c r="T22721" s="2" t="s">
        <v>165</v>
      </c>
      <c r="U22721" t="s">
        <v>783</v>
      </c>
    </row>
    <row r="22722" spans="3:21" x14ac:dyDescent="0.3">
      <c r="C22722" t="s">
        <v>166</v>
      </c>
      <c r="D22722" t="s">
        <v>158</v>
      </c>
      <c r="E22722" t="s">
        <v>30</v>
      </c>
      <c r="F22722" t="s">
        <v>159</v>
      </c>
      <c r="G22722" s="2">
        <v>6</v>
      </c>
      <c r="H22722" s="2" t="s">
        <v>319</v>
      </c>
      <c r="I22722" s="67">
        <v>287844.62</v>
      </c>
      <c r="J22722" s="67">
        <v>19.399999999999999</v>
      </c>
      <c r="K22722" s="67">
        <v>287844.62</v>
      </c>
      <c r="L22722" s="67">
        <v>9.2100000000000009</v>
      </c>
      <c r="M22722" s="67">
        <v>287844.62</v>
      </c>
      <c r="N22722" s="67">
        <v>88.25</v>
      </c>
      <c r="P22722" s="67">
        <v>211.91</v>
      </c>
      <c r="Q22722" s="67">
        <v>1727067.72</v>
      </c>
      <c r="R22722" s="2" t="s">
        <v>161</v>
      </c>
      <c r="S22722" s="2" t="s">
        <v>161</v>
      </c>
      <c r="T22722" s="2" t="s">
        <v>161</v>
      </c>
      <c r="U22722" t="s">
        <v>783</v>
      </c>
    </row>
    <row r="22723" spans="3:21" x14ac:dyDescent="0.3">
      <c r="C22723" t="s">
        <v>31</v>
      </c>
      <c r="D22723" t="s">
        <v>158</v>
      </c>
      <c r="E22723" t="s">
        <v>29</v>
      </c>
      <c r="F22723" t="s">
        <v>159</v>
      </c>
      <c r="G22723" s="2">
        <v>2</v>
      </c>
      <c r="H22723" s="2" t="s">
        <v>630</v>
      </c>
      <c r="I22723" s="67">
        <v>-2264.15</v>
      </c>
      <c r="J22723" s="67">
        <v>0</v>
      </c>
      <c r="K22723" s="67">
        <v>-2264.15</v>
      </c>
      <c r="L22723" s="67">
        <v>0</v>
      </c>
      <c r="M22723" s="67">
        <v>-2264.15</v>
      </c>
      <c r="N22723" s="67">
        <v>0</v>
      </c>
      <c r="P22723" s="67">
        <v>0</v>
      </c>
      <c r="Q22723" s="67">
        <v>0</v>
      </c>
      <c r="U22723" t="s">
        <v>783</v>
      </c>
    </row>
    <row r="22724" spans="3:21" x14ac:dyDescent="0.3">
      <c r="C22724" t="s">
        <v>166</v>
      </c>
      <c r="D22724" t="s">
        <v>158</v>
      </c>
      <c r="E22724" t="s">
        <v>30</v>
      </c>
      <c r="F22724" t="s">
        <v>159</v>
      </c>
      <c r="G22724" s="2">
        <v>2</v>
      </c>
      <c r="H22724" s="2" t="s">
        <v>665</v>
      </c>
      <c r="I22724" s="67">
        <v>66614.929999999993</v>
      </c>
      <c r="J22724" s="67">
        <v>103.94</v>
      </c>
      <c r="K22724" s="67">
        <v>66614.929999999993</v>
      </c>
      <c r="L22724" s="67">
        <v>7.47</v>
      </c>
      <c r="M22724" s="67">
        <v>66614.929999999993</v>
      </c>
      <c r="N22724" s="67">
        <v>162.06</v>
      </c>
      <c r="P22724" s="67">
        <v>0</v>
      </c>
      <c r="Q22724" s="67">
        <v>133229.85999999999</v>
      </c>
      <c r="R22724" s="2" t="s">
        <v>161</v>
      </c>
      <c r="S22724" s="2" t="s">
        <v>161</v>
      </c>
      <c r="T22724" s="2" t="s">
        <v>161</v>
      </c>
      <c r="U22724" t="s">
        <v>783</v>
      </c>
    </row>
    <row r="22725" spans="3:21" x14ac:dyDescent="0.3">
      <c r="C22725" t="s">
        <v>166</v>
      </c>
      <c r="D22725" t="s">
        <v>158</v>
      </c>
      <c r="E22725" t="s">
        <v>29</v>
      </c>
      <c r="F22725" t="s">
        <v>159</v>
      </c>
      <c r="G22725" s="2">
        <v>14</v>
      </c>
      <c r="H22725" s="2" t="s">
        <v>210</v>
      </c>
      <c r="I22725" s="67">
        <v>-226.94</v>
      </c>
      <c r="J22725" s="67">
        <v>0</v>
      </c>
      <c r="K22725" s="67">
        <v>-226.94</v>
      </c>
      <c r="L22725" s="67">
        <v>0</v>
      </c>
      <c r="M22725" s="67">
        <v>-226.94</v>
      </c>
      <c r="N22725" s="67">
        <v>0</v>
      </c>
      <c r="P22725" s="67">
        <v>0</v>
      </c>
      <c r="Q22725" s="67">
        <v>0</v>
      </c>
      <c r="U22725" t="s">
        <v>783</v>
      </c>
    </row>
    <row r="22726" spans="3:21" x14ac:dyDescent="0.3">
      <c r="C22726" t="s">
        <v>166</v>
      </c>
      <c r="D22726" t="s">
        <v>158</v>
      </c>
      <c r="E22726" t="s">
        <v>29</v>
      </c>
      <c r="F22726" t="s">
        <v>159</v>
      </c>
      <c r="G22726" s="2">
        <v>4</v>
      </c>
      <c r="H22726" s="2" t="s">
        <v>306</v>
      </c>
      <c r="I22726" s="67">
        <v>-121.96</v>
      </c>
      <c r="J22726" s="67">
        <v>0</v>
      </c>
      <c r="K22726" s="67">
        <v>-121.96</v>
      </c>
      <c r="L22726" s="67">
        <v>0</v>
      </c>
      <c r="M22726" s="67">
        <v>-121.96</v>
      </c>
      <c r="N22726" s="67">
        <v>0</v>
      </c>
      <c r="P22726" s="67">
        <v>0</v>
      </c>
      <c r="Q22726" s="67">
        <v>0</v>
      </c>
      <c r="U22726" t="s">
        <v>783</v>
      </c>
    </row>
    <row r="22727" spans="3:21" x14ac:dyDescent="0.3">
      <c r="C22727" t="s">
        <v>32</v>
      </c>
      <c r="D22727" t="s">
        <v>158</v>
      </c>
      <c r="E22727" t="s">
        <v>30</v>
      </c>
      <c r="F22727" t="s">
        <v>159</v>
      </c>
      <c r="G22727" s="2">
        <v>6</v>
      </c>
      <c r="H22727" s="2" t="s">
        <v>226</v>
      </c>
      <c r="I22727" s="67">
        <v>33480.660000000003</v>
      </c>
      <c r="J22727" s="67">
        <v>16.64</v>
      </c>
      <c r="K22727" s="67">
        <v>33480.660000000003</v>
      </c>
      <c r="L22727" s="67">
        <v>7.9</v>
      </c>
      <c r="M22727" s="67">
        <v>33480.660000000003</v>
      </c>
      <c r="N22727" s="67">
        <v>75.69</v>
      </c>
      <c r="P22727" s="67">
        <v>0</v>
      </c>
      <c r="Q22727" s="67">
        <v>200883.96000000002</v>
      </c>
      <c r="R22727" s="2" t="s">
        <v>161</v>
      </c>
      <c r="S22727" s="2" t="s">
        <v>161</v>
      </c>
      <c r="T22727" s="2" t="s">
        <v>161</v>
      </c>
      <c r="U22727" t="s">
        <v>783</v>
      </c>
    </row>
    <row r="22728" spans="3:21" x14ac:dyDescent="0.3">
      <c r="C22728" t="s">
        <v>32</v>
      </c>
      <c r="D22728" t="s">
        <v>158</v>
      </c>
      <c r="E22728" t="s">
        <v>30</v>
      </c>
      <c r="F22728" t="s">
        <v>159</v>
      </c>
      <c r="G22728" s="2">
        <v>5</v>
      </c>
      <c r="H22728" s="2" t="s">
        <v>220</v>
      </c>
      <c r="I22728" s="67">
        <v>40163.339999999997</v>
      </c>
      <c r="J22728" s="67">
        <v>2.8</v>
      </c>
      <c r="K22728" s="67">
        <v>40163.339999999997</v>
      </c>
      <c r="L22728" s="67">
        <v>0.39</v>
      </c>
      <c r="M22728" s="67">
        <v>40163.339999999997</v>
      </c>
      <c r="N22728" s="67">
        <v>21.77</v>
      </c>
      <c r="P22728" s="67">
        <v>0</v>
      </c>
      <c r="Q22728" s="67">
        <v>200816.69999999998</v>
      </c>
      <c r="R22728" s="2" t="s">
        <v>161</v>
      </c>
      <c r="S22728" s="2" t="s">
        <v>161</v>
      </c>
      <c r="T22728" s="2" t="s">
        <v>161</v>
      </c>
      <c r="U22728" t="s">
        <v>783</v>
      </c>
    </row>
    <row r="22729" spans="3:21" x14ac:dyDescent="0.3">
      <c r="C22729" t="s">
        <v>166</v>
      </c>
      <c r="D22729" t="s">
        <v>158</v>
      </c>
      <c r="E22729" t="s">
        <v>29</v>
      </c>
      <c r="F22729" t="s">
        <v>159</v>
      </c>
      <c r="G22729" s="2">
        <v>0</v>
      </c>
      <c r="H22729" s="2" t="s">
        <v>282</v>
      </c>
      <c r="I22729" s="67">
        <v>-27.71</v>
      </c>
      <c r="J22729" s="67">
        <v>0</v>
      </c>
      <c r="K22729" s="67">
        <v>-27.71</v>
      </c>
      <c r="L22729" s="67">
        <v>0</v>
      </c>
      <c r="M22729" s="67">
        <v>-27.71</v>
      </c>
      <c r="N22729" s="67">
        <v>0</v>
      </c>
      <c r="O22729" s="2">
        <v>0</v>
      </c>
      <c r="P22729" s="67">
        <v>0</v>
      </c>
      <c r="Q22729" s="67">
        <v>0</v>
      </c>
      <c r="U22729" t="s">
        <v>783</v>
      </c>
    </row>
    <row r="22730" spans="3:21" x14ac:dyDescent="0.3">
      <c r="C22730" t="s">
        <v>31</v>
      </c>
      <c r="D22730" t="s">
        <v>158</v>
      </c>
      <c r="E22730" t="s">
        <v>29</v>
      </c>
      <c r="F22730" t="s">
        <v>159</v>
      </c>
      <c r="G22730" s="2">
        <v>3</v>
      </c>
      <c r="H22730" s="2" t="s">
        <v>314</v>
      </c>
      <c r="I22730" s="67">
        <v>-5631.65</v>
      </c>
      <c r="J22730" s="67">
        <v>0</v>
      </c>
      <c r="K22730" s="67">
        <v>-5631.65</v>
      </c>
      <c r="L22730" s="67">
        <v>0</v>
      </c>
      <c r="M22730" s="67">
        <v>-5631.65</v>
      </c>
      <c r="N22730" s="67">
        <v>0</v>
      </c>
      <c r="P22730" s="67">
        <v>0</v>
      </c>
      <c r="Q22730" s="67">
        <v>0</v>
      </c>
      <c r="U22730" t="s">
        <v>783</v>
      </c>
    </row>
    <row r="22731" spans="3:21" x14ac:dyDescent="0.3">
      <c r="C22731" t="s">
        <v>32</v>
      </c>
      <c r="D22731" t="s">
        <v>158</v>
      </c>
      <c r="E22731" t="s">
        <v>29</v>
      </c>
      <c r="F22731" t="s">
        <v>159</v>
      </c>
      <c r="G22731" s="2">
        <v>2</v>
      </c>
      <c r="H22731" s="2" t="s">
        <v>170</v>
      </c>
      <c r="I22731" s="67">
        <v>-84951.56</v>
      </c>
      <c r="J22731" s="67">
        <v>0</v>
      </c>
      <c r="K22731" s="67">
        <v>-84951.56</v>
      </c>
      <c r="L22731" s="67">
        <v>0</v>
      </c>
      <c r="M22731" s="67">
        <v>-84951.56</v>
      </c>
      <c r="N22731" s="67">
        <v>0</v>
      </c>
      <c r="P22731" s="67">
        <v>0</v>
      </c>
      <c r="Q22731" s="67">
        <v>0</v>
      </c>
      <c r="U22731" t="s">
        <v>783</v>
      </c>
    </row>
    <row r="22732" spans="3:21" x14ac:dyDescent="0.3">
      <c r="C22732" t="s">
        <v>166</v>
      </c>
      <c r="D22732" t="s">
        <v>158</v>
      </c>
      <c r="E22732" t="s">
        <v>30</v>
      </c>
      <c r="F22732" t="s">
        <v>159</v>
      </c>
      <c r="G22732" s="2">
        <v>9</v>
      </c>
      <c r="H22732" s="2" t="s">
        <v>200</v>
      </c>
      <c r="I22732" s="67">
        <v>259414.6</v>
      </c>
      <c r="J22732" s="67">
        <v>5.15</v>
      </c>
      <c r="K22732" s="67">
        <v>259414.6</v>
      </c>
      <c r="L22732" s="67">
        <v>27.66</v>
      </c>
      <c r="M22732" s="67">
        <v>259414.6</v>
      </c>
      <c r="N22732" s="67">
        <v>36.85</v>
      </c>
      <c r="P22732" s="67">
        <v>0</v>
      </c>
      <c r="Q22732" s="67">
        <v>2334731.4</v>
      </c>
      <c r="R22732" s="2" t="s">
        <v>161</v>
      </c>
      <c r="S22732" s="2" t="s">
        <v>161</v>
      </c>
      <c r="T22732" s="2" t="s">
        <v>165</v>
      </c>
      <c r="U22732" t="s">
        <v>783</v>
      </c>
    </row>
    <row r="22733" spans="3:21" x14ac:dyDescent="0.3">
      <c r="C22733" t="s">
        <v>166</v>
      </c>
      <c r="D22733" t="s">
        <v>158</v>
      </c>
      <c r="E22733" t="s">
        <v>29</v>
      </c>
      <c r="F22733" t="s">
        <v>159</v>
      </c>
      <c r="G22733" s="2">
        <v>-1</v>
      </c>
      <c r="H22733" s="2" t="s">
        <v>394</v>
      </c>
      <c r="I22733" s="67">
        <v>-6853.41</v>
      </c>
      <c r="J22733" s="67">
        <v>0</v>
      </c>
      <c r="K22733" s="67">
        <v>-6853.41</v>
      </c>
      <c r="L22733" s="67">
        <v>0</v>
      </c>
      <c r="M22733" s="67">
        <v>-6853.41</v>
      </c>
      <c r="N22733" s="67">
        <v>0</v>
      </c>
      <c r="P22733" s="67">
        <v>0</v>
      </c>
      <c r="Q22733" s="67">
        <v>0</v>
      </c>
      <c r="U22733" t="s">
        <v>783</v>
      </c>
    </row>
    <row r="22734" spans="3:21" x14ac:dyDescent="0.3">
      <c r="C22734" t="s">
        <v>31</v>
      </c>
      <c r="D22734" t="s">
        <v>158</v>
      </c>
      <c r="E22734" t="s">
        <v>30</v>
      </c>
      <c r="F22734" t="s">
        <v>159</v>
      </c>
      <c r="G22734" s="2">
        <v>6</v>
      </c>
      <c r="H22734" s="2" t="s">
        <v>602</v>
      </c>
      <c r="I22734" s="67">
        <v>53067.5</v>
      </c>
      <c r="J22734" s="67">
        <v>0.5</v>
      </c>
      <c r="K22734" s="67">
        <v>53067.5</v>
      </c>
      <c r="L22734" s="67">
        <v>1.03</v>
      </c>
      <c r="M22734" s="67">
        <v>53067.5</v>
      </c>
      <c r="N22734" s="67">
        <v>17.04</v>
      </c>
      <c r="P22734" s="67">
        <v>0</v>
      </c>
      <c r="Q22734" s="67">
        <v>318405</v>
      </c>
      <c r="R22734" s="2" t="s">
        <v>161</v>
      </c>
      <c r="S22734" s="2" t="s">
        <v>161</v>
      </c>
      <c r="T22734" s="2" t="s">
        <v>165</v>
      </c>
      <c r="U22734" t="s">
        <v>783</v>
      </c>
    </row>
    <row r="22735" spans="3:21" x14ac:dyDescent="0.3">
      <c r="C22735" t="s">
        <v>31</v>
      </c>
      <c r="D22735" t="s">
        <v>158</v>
      </c>
      <c r="E22735" t="s">
        <v>29</v>
      </c>
      <c r="F22735" t="s">
        <v>159</v>
      </c>
      <c r="G22735" s="2">
        <v>3</v>
      </c>
      <c r="H22735" s="2" t="s">
        <v>322</v>
      </c>
      <c r="I22735" s="67">
        <v>-7454.29</v>
      </c>
      <c r="J22735" s="67">
        <v>0</v>
      </c>
      <c r="K22735" s="67">
        <v>-7454.29</v>
      </c>
      <c r="L22735" s="67">
        <v>0</v>
      </c>
      <c r="M22735" s="67">
        <v>-7454.29</v>
      </c>
      <c r="N22735" s="67">
        <v>0</v>
      </c>
      <c r="P22735" s="67">
        <v>0</v>
      </c>
      <c r="Q22735" s="67">
        <v>0</v>
      </c>
      <c r="U22735" t="s">
        <v>783</v>
      </c>
    </row>
    <row r="22736" spans="3:21" x14ac:dyDescent="0.3">
      <c r="C22736" t="s">
        <v>166</v>
      </c>
      <c r="D22736" t="s">
        <v>158</v>
      </c>
      <c r="E22736" t="s">
        <v>29</v>
      </c>
      <c r="F22736" t="s">
        <v>159</v>
      </c>
      <c r="G22736" s="2">
        <v>5</v>
      </c>
      <c r="H22736" s="2" t="s">
        <v>237</v>
      </c>
      <c r="I22736" s="67">
        <v>-2795.91</v>
      </c>
      <c r="J22736" s="67">
        <v>0</v>
      </c>
      <c r="K22736" s="67">
        <v>-2795.91</v>
      </c>
      <c r="L22736" s="67">
        <v>0</v>
      </c>
      <c r="M22736" s="67">
        <v>-2795.91</v>
      </c>
      <c r="N22736" s="67">
        <v>0</v>
      </c>
      <c r="P22736" s="67">
        <v>0</v>
      </c>
      <c r="Q22736" s="67">
        <v>0</v>
      </c>
      <c r="U22736" t="s">
        <v>783</v>
      </c>
    </row>
    <row r="22737" spans="3:21" x14ac:dyDescent="0.3">
      <c r="C22737" t="s">
        <v>166</v>
      </c>
      <c r="D22737" t="s">
        <v>158</v>
      </c>
      <c r="E22737" t="s">
        <v>30</v>
      </c>
      <c r="F22737" t="s">
        <v>159</v>
      </c>
      <c r="G22737" s="2">
        <v>1</v>
      </c>
      <c r="H22737" s="2" t="s">
        <v>396</v>
      </c>
      <c r="I22737" s="67">
        <v>172774.44</v>
      </c>
      <c r="J22737" s="67">
        <v>783.73</v>
      </c>
      <c r="K22737" s="67">
        <v>172774.44</v>
      </c>
      <c r="L22737" s="67">
        <v>671.3</v>
      </c>
      <c r="M22737" s="67">
        <v>172774.44</v>
      </c>
      <c r="N22737" s="67">
        <v>74.95</v>
      </c>
      <c r="P22737" s="67">
        <v>0</v>
      </c>
      <c r="Q22737" s="67">
        <v>172774.44</v>
      </c>
      <c r="R22737" s="2" t="s">
        <v>161</v>
      </c>
      <c r="S22737" s="2" t="s">
        <v>161</v>
      </c>
      <c r="T22737" s="2" t="s">
        <v>165</v>
      </c>
      <c r="U22737" t="s">
        <v>783</v>
      </c>
    </row>
    <row r="22738" spans="3:21" x14ac:dyDescent="0.3">
      <c r="C22738" t="s">
        <v>166</v>
      </c>
      <c r="D22738" t="s">
        <v>158</v>
      </c>
      <c r="E22738" t="s">
        <v>30</v>
      </c>
      <c r="F22738" t="s">
        <v>159</v>
      </c>
      <c r="G22738" s="2">
        <v>6</v>
      </c>
      <c r="H22738" s="2" t="s">
        <v>207</v>
      </c>
      <c r="I22738" s="67">
        <v>70884.759999999995</v>
      </c>
      <c r="J22738" s="67">
        <v>4.63</v>
      </c>
      <c r="K22738" s="67">
        <v>70884.759999999995</v>
      </c>
      <c r="L22738" s="67">
        <v>1193.5999999999999</v>
      </c>
      <c r="M22738" s="67">
        <v>70884.759999999995</v>
      </c>
      <c r="N22738" s="67">
        <v>21.06</v>
      </c>
      <c r="P22738" s="67">
        <v>0</v>
      </c>
      <c r="Q22738" s="67">
        <v>425308.55999999994</v>
      </c>
      <c r="R22738" s="2" t="s">
        <v>165</v>
      </c>
      <c r="S22738" s="2" t="s">
        <v>161</v>
      </c>
      <c r="T22738" s="2" t="s">
        <v>165</v>
      </c>
      <c r="U22738" t="s">
        <v>783</v>
      </c>
    </row>
    <row r="22739" spans="3:21" x14ac:dyDescent="0.3">
      <c r="C22739" t="s">
        <v>31</v>
      </c>
      <c r="D22739" t="s">
        <v>158</v>
      </c>
      <c r="E22739" t="s">
        <v>29</v>
      </c>
      <c r="F22739" t="s">
        <v>159</v>
      </c>
      <c r="G22739" s="2">
        <v>2</v>
      </c>
      <c r="H22739" s="2" t="s">
        <v>494</v>
      </c>
      <c r="I22739" s="67">
        <v>-72846.47</v>
      </c>
      <c r="J22739" s="67">
        <v>0</v>
      </c>
      <c r="K22739" s="67">
        <v>-72846.47</v>
      </c>
      <c r="L22739" s="67">
        <v>0</v>
      </c>
      <c r="M22739" s="67">
        <v>-72846.47</v>
      </c>
      <c r="N22739" s="67">
        <v>0</v>
      </c>
      <c r="P22739" s="67">
        <v>0</v>
      </c>
      <c r="Q22739" s="67">
        <v>0</v>
      </c>
      <c r="U22739" t="s">
        <v>783</v>
      </c>
    </row>
    <row r="22740" spans="3:21" x14ac:dyDescent="0.3">
      <c r="C22740" t="s">
        <v>166</v>
      </c>
      <c r="D22740" t="s">
        <v>158</v>
      </c>
      <c r="E22740" t="s">
        <v>29</v>
      </c>
      <c r="F22740" t="s">
        <v>159</v>
      </c>
      <c r="G22740" s="2">
        <v>9</v>
      </c>
      <c r="H22740" s="2" t="s">
        <v>184</v>
      </c>
      <c r="I22740" s="67">
        <v>-5559.22</v>
      </c>
      <c r="J22740" s="67">
        <v>0</v>
      </c>
      <c r="K22740" s="67">
        <v>-5559.22</v>
      </c>
      <c r="L22740" s="67">
        <v>0</v>
      </c>
      <c r="M22740" s="67">
        <v>-5559.22</v>
      </c>
      <c r="N22740" s="67">
        <v>0</v>
      </c>
      <c r="P22740" s="67">
        <v>0</v>
      </c>
      <c r="Q22740" s="67">
        <v>0</v>
      </c>
      <c r="U22740" t="s">
        <v>783</v>
      </c>
    </row>
    <row r="22741" spans="3:21" x14ac:dyDescent="0.3">
      <c r="C22741" t="s">
        <v>31</v>
      </c>
      <c r="D22741" t="s">
        <v>158</v>
      </c>
      <c r="E22741" t="s">
        <v>29</v>
      </c>
      <c r="F22741" t="s">
        <v>159</v>
      </c>
      <c r="G22741" s="2">
        <v>0</v>
      </c>
      <c r="H22741" s="2" t="s">
        <v>444</v>
      </c>
      <c r="I22741" s="67">
        <v>-87.19</v>
      </c>
      <c r="J22741" s="67">
        <v>0</v>
      </c>
      <c r="K22741" s="67">
        <v>-87.19</v>
      </c>
      <c r="L22741" s="67">
        <v>0</v>
      </c>
      <c r="M22741" s="67">
        <v>-87.19</v>
      </c>
      <c r="N22741" s="67">
        <v>0</v>
      </c>
      <c r="P22741" s="67">
        <v>0</v>
      </c>
      <c r="Q22741" s="67">
        <v>0</v>
      </c>
      <c r="U22741" t="s">
        <v>783</v>
      </c>
    </row>
    <row r="22742" spans="3:21" x14ac:dyDescent="0.3">
      <c r="C22742" t="s">
        <v>166</v>
      </c>
      <c r="D22742" t="s">
        <v>158</v>
      </c>
      <c r="E22742" t="s">
        <v>30</v>
      </c>
      <c r="F22742" t="s">
        <v>159</v>
      </c>
      <c r="G22742" s="2">
        <v>-1</v>
      </c>
      <c r="H22742" s="2" t="s">
        <v>413</v>
      </c>
      <c r="I22742" s="67">
        <v>31896</v>
      </c>
      <c r="J22742" s="67">
        <v>4.21</v>
      </c>
      <c r="K22742" s="67">
        <v>31896</v>
      </c>
      <c r="L22742" s="67">
        <v>2</v>
      </c>
      <c r="M22742" s="67">
        <v>31896</v>
      </c>
      <c r="N22742" s="67">
        <v>19.14</v>
      </c>
      <c r="P22742" s="67">
        <v>0</v>
      </c>
      <c r="Q22742" s="67">
        <v>0</v>
      </c>
      <c r="R22742" s="2" t="s">
        <v>161</v>
      </c>
      <c r="S22742" s="2" t="s">
        <v>161</v>
      </c>
      <c r="T22742" s="2" t="s">
        <v>161</v>
      </c>
      <c r="U22742" t="s">
        <v>783</v>
      </c>
    </row>
    <row r="22743" spans="3:21" x14ac:dyDescent="0.3">
      <c r="C22743" t="s">
        <v>32</v>
      </c>
      <c r="D22743" t="s">
        <v>158</v>
      </c>
      <c r="E22743" t="s">
        <v>29</v>
      </c>
      <c r="F22743" t="s">
        <v>159</v>
      </c>
      <c r="G22743" s="2">
        <v>-4</v>
      </c>
      <c r="H22743" s="2" t="s">
        <v>590</v>
      </c>
      <c r="I22743" s="67">
        <v>-42866.45</v>
      </c>
      <c r="J22743" s="67">
        <v>0</v>
      </c>
      <c r="K22743" s="67">
        <v>-42866.45</v>
      </c>
      <c r="L22743" s="67">
        <v>0</v>
      </c>
      <c r="M22743" s="67">
        <v>-42866.45</v>
      </c>
      <c r="N22743" s="67">
        <v>0</v>
      </c>
      <c r="P22743" s="67">
        <v>0</v>
      </c>
      <c r="Q22743" s="67">
        <v>0</v>
      </c>
      <c r="U22743" t="s">
        <v>783</v>
      </c>
    </row>
    <row r="22744" spans="3:21" x14ac:dyDescent="0.3">
      <c r="C22744" t="s">
        <v>31</v>
      </c>
      <c r="D22744" t="s">
        <v>158</v>
      </c>
      <c r="E22744" t="s">
        <v>30</v>
      </c>
      <c r="F22744" t="s">
        <v>159</v>
      </c>
      <c r="G22744" s="2">
        <v>3</v>
      </c>
      <c r="H22744" s="2" t="s">
        <v>380</v>
      </c>
      <c r="I22744" s="67">
        <v>28140.38</v>
      </c>
      <c r="J22744" s="67">
        <v>0.68</v>
      </c>
      <c r="K22744" s="67">
        <v>28140.38</v>
      </c>
      <c r="L22744" s="67">
        <v>643.59</v>
      </c>
      <c r="M22744" s="67">
        <v>28140.38</v>
      </c>
      <c r="N22744" s="67">
        <v>8.7200000000000006</v>
      </c>
      <c r="P22744" s="67">
        <v>0</v>
      </c>
      <c r="Q22744" s="67">
        <v>84421.14</v>
      </c>
      <c r="R22744" s="2" t="s">
        <v>165</v>
      </c>
      <c r="S22744" s="2" t="s">
        <v>161</v>
      </c>
      <c r="T22744" s="2" t="s">
        <v>165</v>
      </c>
      <c r="U22744" t="s">
        <v>783</v>
      </c>
    </row>
    <row r="22745" spans="3:21" x14ac:dyDescent="0.3">
      <c r="C22745" t="s">
        <v>31</v>
      </c>
      <c r="D22745" t="s">
        <v>158</v>
      </c>
      <c r="E22745" t="s">
        <v>30</v>
      </c>
      <c r="F22745" t="s">
        <v>159</v>
      </c>
      <c r="G22745" s="2">
        <v>-1</v>
      </c>
      <c r="H22745" s="2" t="s">
        <v>557</v>
      </c>
      <c r="I22745" s="67">
        <v>1433764.07</v>
      </c>
      <c r="J22745" s="67">
        <v>371.9</v>
      </c>
      <c r="K22745" s="67">
        <v>1433764.07</v>
      </c>
      <c r="L22745" s="67">
        <v>176.65</v>
      </c>
      <c r="M22745" s="67">
        <v>1433764.07</v>
      </c>
      <c r="N22745" s="67">
        <v>1691.86</v>
      </c>
      <c r="P22745" s="67">
        <v>0</v>
      </c>
      <c r="Q22745" s="67">
        <v>0</v>
      </c>
      <c r="R22745" s="2" t="s">
        <v>161</v>
      </c>
      <c r="S22745" s="2" t="s">
        <v>161</v>
      </c>
      <c r="T22745" s="2" t="s">
        <v>161</v>
      </c>
      <c r="U22745" t="s">
        <v>783</v>
      </c>
    </row>
    <row r="22746" spans="3:21" x14ac:dyDescent="0.3">
      <c r="C22746" t="s">
        <v>31</v>
      </c>
      <c r="D22746" t="s">
        <v>158</v>
      </c>
      <c r="E22746" t="s">
        <v>29</v>
      </c>
      <c r="F22746" t="s">
        <v>159</v>
      </c>
      <c r="G22746" s="2">
        <v>4</v>
      </c>
      <c r="H22746" s="2" t="s">
        <v>176</v>
      </c>
      <c r="I22746" s="67">
        <v>-19152.98</v>
      </c>
      <c r="J22746" s="67">
        <v>0</v>
      </c>
      <c r="K22746" s="67">
        <v>-19152.98</v>
      </c>
      <c r="L22746" s="67">
        <v>0</v>
      </c>
      <c r="M22746" s="67">
        <v>-19152.98</v>
      </c>
      <c r="N22746" s="67">
        <v>0</v>
      </c>
      <c r="P22746" s="67">
        <v>0</v>
      </c>
      <c r="Q22746" s="67">
        <v>0</v>
      </c>
      <c r="U22746" t="s">
        <v>783</v>
      </c>
    </row>
    <row r="22747" spans="3:21" x14ac:dyDescent="0.3">
      <c r="C22747" t="s">
        <v>31</v>
      </c>
      <c r="D22747" t="s">
        <v>158</v>
      </c>
      <c r="E22747" t="s">
        <v>30</v>
      </c>
      <c r="F22747" t="s">
        <v>159</v>
      </c>
      <c r="G22747" s="2">
        <v>5</v>
      </c>
      <c r="H22747" s="2" t="s">
        <v>249</v>
      </c>
      <c r="I22747" s="67">
        <v>129833.09</v>
      </c>
      <c r="J22747" s="67">
        <v>2.5099999999999998</v>
      </c>
      <c r="K22747" s="67">
        <v>129833.09</v>
      </c>
      <c r="L22747" s="67">
        <v>4.6500000000000004</v>
      </c>
      <c r="M22747" s="67">
        <v>129833.09</v>
      </c>
      <c r="N22747" s="67">
        <v>32.14</v>
      </c>
      <c r="P22747" s="67">
        <v>0</v>
      </c>
      <c r="Q22747" s="67">
        <v>649165.44999999995</v>
      </c>
      <c r="R22747" s="2" t="s">
        <v>161</v>
      </c>
      <c r="S22747" s="2" t="s">
        <v>161</v>
      </c>
      <c r="T22747" s="2" t="s">
        <v>161</v>
      </c>
      <c r="U22747" t="s">
        <v>783</v>
      </c>
    </row>
    <row r="22748" spans="3:21" x14ac:dyDescent="0.3">
      <c r="C22748" t="s">
        <v>31</v>
      </c>
      <c r="D22748" t="s">
        <v>158</v>
      </c>
      <c r="E22748" t="s">
        <v>30</v>
      </c>
      <c r="F22748" t="s">
        <v>159</v>
      </c>
      <c r="G22748" s="2">
        <v>11</v>
      </c>
      <c r="H22748" s="2" t="s">
        <v>258</v>
      </c>
      <c r="I22748" s="67">
        <v>176168.79</v>
      </c>
      <c r="J22748" s="67">
        <v>3.08</v>
      </c>
      <c r="K22748" s="67">
        <v>176168.79</v>
      </c>
      <c r="L22748" s="67">
        <v>16.510000000000002</v>
      </c>
      <c r="M22748" s="67">
        <v>176168.79</v>
      </c>
      <c r="N22748" s="67">
        <v>38.81</v>
      </c>
      <c r="P22748" s="67">
        <v>0</v>
      </c>
      <c r="Q22748" s="67">
        <v>1937856.6900000002</v>
      </c>
      <c r="R22748" s="2" t="s">
        <v>161</v>
      </c>
      <c r="S22748" s="2" t="s">
        <v>161</v>
      </c>
      <c r="T22748" s="2" t="s">
        <v>165</v>
      </c>
      <c r="U22748" t="s">
        <v>783</v>
      </c>
    </row>
    <row r="22749" spans="3:21" x14ac:dyDescent="0.3">
      <c r="C22749" t="s">
        <v>31</v>
      </c>
      <c r="D22749" t="s">
        <v>158</v>
      </c>
      <c r="E22749" t="s">
        <v>29</v>
      </c>
      <c r="F22749" t="s">
        <v>159</v>
      </c>
      <c r="G22749" s="2">
        <v>1</v>
      </c>
      <c r="H22749" s="2" t="s">
        <v>433</v>
      </c>
      <c r="I22749" s="67">
        <v>-2395.6999999999998</v>
      </c>
      <c r="J22749" s="67">
        <v>0</v>
      </c>
      <c r="K22749" s="67">
        <v>-2395.6999999999998</v>
      </c>
      <c r="L22749" s="67">
        <v>0</v>
      </c>
      <c r="M22749" s="67">
        <v>-2395.6999999999998</v>
      </c>
      <c r="N22749" s="67">
        <v>0</v>
      </c>
      <c r="P22749" s="67">
        <v>0</v>
      </c>
      <c r="Q22749" s="67">
        <v>0</v>
      </c>
      <c r="U22749" t="s">
        <v>783</v>
      </c>
    </row>
    <row r="22750" spans="3:21" x14ac:dyDescent="0.3">
      <c r="C22750" t="s">
        <v>166</v>
      </c>
      <c r="D22750" t="s">
        <v>158</v>
      </c>
      <c r="E22750" t="s">
        <v>30</v>
      </c>
      <c r="F22750" t="s">
        <v>159</v>
      </c>
      <c r="G22750" s="2">
        <v>2</v>
      </c>
      <c r="H22750" s="2" t="s">
        <v>353</v>
      </c>
      <c r="I22750" s="67">
        <v>302513.69</v>
      </c>
      <c r="J22750" s="67">
        <v>11.71</v>
      </c>
      <c r="K22750" s="67">
        <v>302513.69</v>
      </c>
      <c r="L22750" s="67">
        <v>5.56</v>
      </c>
      <c r="M22750" s="67">
        <v>302513.69</v>
      </c>
      <c r="N22750" s="67">
        <v>53.28</v>
      </c>
      <c r="P22750" s="67">
        <v>0</v>
      </c>
      <c r="Q22750" s="67">
        <v>605027.38</v>
      </c>
      <c r="R22750" s="2" t="s">
        <v>161</v>
      </c>
      <c r="S22750" s="2" t="s">
        <v>161</v>
      </c>
      <c r="T22750" s="2" t="s">
        <v>161</v>
      </c>
      <c r="U22750" t="s">
        <v>783</v>
      </c>
    </row>
    <row r="22751" spans="3:21" x14ac:dyDescent="0.3">
      <c r="C22751" t="s">
        <v>166</v>
      </c>
      <c r="D22751" t="s">
        <v>158</v>
      </c>
      <c r="E22751" t="s">
        <v>29</v>
      </c>
      <c r="F22751" t="s">
        <v>159</v>
      </c>
      <c r="G22751" s="2">
        <v>3</v>
      </c>
      <c r="H22751" s="2" t="s">
        <v>465</v>
      </c>
      <c r="I22751" s="67">
        <v>-84.46</v>
      </c>
      <c r="J22751" s="67">
        <v>0</v>
      </c>
      <c r="K22751" s="67">
        <v>-84.46</v>
      </c>
      <c r="L22751" s="67">
        <v>0</v>
      </c>
      <c r="M22751" s="67">
        <v>-84.46</v>
      </c>
      <c r="N22751" s="67">
        <v>0</v>
      </c>
      <c r="P22751" s="67">
        <v>0</v>
      </c>
      <c r="Q22751" s="67">
        <v>0</v>
      </c>
      <c r="U22751" t="s">
        <v>783</v>
      </c>
    </row>
    <row r="22752" spans="3:21" x14ac:dyDescent="0.3">
      <c r="C22752" t="s">
        <v>31</v>
      </c>
      <c r="D22752" t="s">
        <v>158</v>
      </c>
      <c r="E22752" t="s">
        <v>29</v>
      </c>
      <c r="F22752" t="s">
        <v>159</v>
      </c>
      <c r="G22752" s="2">
        <v>1</v>
      </c>
      <c r="H22752" s="2" t="s">
        <v>362</v>
      </c>
      <c r="I22752" s="67">
        <v>-3588.16</v>
      </c>
      <c r="J22752" s="67">
        <v>0</v>
      </c>
      <c r="K22752" s="67">
        <v>-3588.16</v>
      </c>
      <c r="L22752" s="67">
        <v>0</v>
      </c>
      <c r="M22752" s="67">
        <v>-3588.16</v>
      </c>
      <c r="N22752" s="67">
        <v>0</v>
      </c>
      <c r="P22752" s="67">
        <v>0</v>
      </c>
      <c r="Q22752" s="67">
        <v>0</v>
      </c>
      <c r="U22752" t="s">
        <v>783</v>
      </c>
    </row>
    <row r="22753" spans="3:21" x14ac:dyDescent="0.3">
      <c r="C22753" t="s">
        <v>166</v>
      </c>
      <c r="D22753" t="s">
        <v>158</v>
      </c>
      <c r="E22753" t="s">
        <v>30</v>
      </c>
      <c r="F22753" t="s">
        <v>159</v>
      </c>
      <c r="G22753" s="2">
        <v>-1</v>
      </c>
      <c r="H22753" s="2" t="s">
        <v>492</v>
      </c>
      <c r="I22753" s="67">
        <v>7445757.8700000001</v>
      </c>
      <c r="J22753" s="67">
        <v>454.06</v>
      </c>
      <c r="K22753" s="67">
        <v>7445757.8700000001</v>
      </c>
      <c r="L22753" s="67">
        <v>308.72000000000003</v>
      </c>
      <c r="M22753" s="67">
        <v>7445757.8700000001</v>
      </c>
      <c r="N22753" s="67">
        <v>5533.46</v>
      </c>
      <c r="P22753" s="67">
        <v>0</v>
      </c>
      <c r="Q22753" s="67">
        <v>0</v>
      </c>
      <c r="R22753" s="2" t="s">
        <v>161</v>
      </c>
      <c r="S22753" s="2" t="s">
        <v>161</v>
      </c>
      <c r="T22753" s="2" t="s">
        <v>161</v>
      </c>
      <c r="U22753" t="s">
        <v>783</v>
      </c>
    </row>
    <row r="22754" spans="3:21" x14ac:dyDescent="0.3">
      <c r="C22754" t="s">
        <v>166</v>
      </c>
      <c r="D22754" t="s">
        <v>158</v>
      </c>
      <c r="E22754" t="s">
        <v>29</v>
      </c>
      <c r="F22754" t="s">
        <v>159</v>
      </c>
      <c r="G22754" s="2">
        <v>5</v>
      </c>
      <c r="H22754" s="2" t="s">
        <v>460</v>
      </c>
      <c r="I22754" s="67">
        <v>-9361.6200000000008</v>
      </c>
      <c r="J22754" s="67">
        <v>0</v>
      </c>
      <c r="K22754" s="67">
        <v>-9361.6200000000008</v>
      </c>
      <c r="L22754" s="67">
        <v>0</v>
      </c>
      <c r="M22754" s="67">
        <v>-9361.6200000000008</v>
      </c>
      <c r="N22754" s="67">
        <v>0</v>
      </c>
      <c r="P22754" s="67">
        <v>0</v>
      </c>
      <c r="Q22754" s="67">
        <v>0</v>
      </c>
      <c r="U22754" t="s">
        <v>783</v>
      </c>
    </row>
    <row r="22755" spans="3:21" x14ac:dyDescent="0.3">
      <c r="C22755" t="s">
        <v>166</v>
      </c>
      <c r="D22755" t="s">
        <v>158</v>
      </c>
      <c r="E22755" t="s">
        <v>29</v>
      </c>
      <c r="F22755" t="s">
        <v>159</v>
      </c>
      <c r="G22755" s="2">
        <v>8</v>
      </c>
      <c r="H22755" s="2" t="s">
        <v>208</v>
      </c>
      <c r="I22755" s="67">
        <v>-176.89</v>
      </c>
      <c r="J22755" s="67">
        <v>0</v>
      </c>
      <c r="K22755" s="67">
        <v>-176.89</v>
      </c>
      <c r="L22755" s="67">
        <v>0</v>
      </c>
      <c r="M22755" s="67">
        <v>-176.89</v>
      </c>
      <c r="N22755" s="67">
        <v>0</v>
      </c>
      <c r="P22755" s="67">
        <v>0</v>
      </c>
      <c r="Q22755" s="67">
        <v>0</v>
      </c>
      <c r="U22755" t="s">
        <v>783</v>
      </c>
    </row>
    <row r="22756" spans="3:21" x14ac:dyDescent="0.3">
      <c r="C22756" t="s">
        <v>31</v>
      </c>
      <c r="D22756" t="s">
        <v>158</v>
      </c>
      <c r="E22756" t="s">
        <v>29</v>
      </c>
      <c r="F22756" t="s">
        <v>159</v>
      </c>
      <c r="G22756" s="2">
        <v>0</v>
      </c>
      <c r="H22756" s="2" t="s">
        <v>315</v>
      </c>
      <c r="I22756" s="67">
        <v>-1571.13</v>
      </c>
      <c r="J22756" s="67">
        <v>0</v>
      </c>
      <c r="K22756" s="67">
        <v>-1571.13</v>
      </c>
      <c r="L22756" s="67">
        <v>0</v>
      </c>
      <c r="M22756" s="67">
        <v>-1571.13</v>
      </c>
      <c r="N22756" s="67">
        <v>0</v>
      </c>
      <c r="P22756" s="67">
        <v>0</v>
      </c>
      <c r="Q22756" s="67">
        <v>0</v>
      </c>
      <c r="U22756" t="s">
        <v>783</v>
      </c>
    </row>
    <row r="22757" spans="3:21" x14ac:dyDescent="0.3">
      <c r="C22757" t="s">
        <v>166</v>
      </c>
      <c r="D22757" t="s">
        <v>158</v>
      </c>
      <c r="E22757" t="s">
        <v>29</v>
      </c>
      <c r="F22757" t="s">
        <v>159</v>
      </c>
      <c r="G22757" s="2">
        <v>-1</v>
      </c>
      <c r="H22757" s="2" t="s">
        <v>162</v>
      </c>
      <c r="I22757" s="67">
        <v>-263.11</v>
      </c>
      <c r="J22757" s="67">
        <v>0</v>
      </c>
      <c r="K22757" s="67">
        <v>-263.11</v>
      </c>
      <c r="L22757" s="67">
        <v>0</v>
      </c>
      <c r="M22757" s="67">
        <v>-263.11</v>
      </c>
      <c r="N22757" s="67">
        <v>0</v>
      </c>
      <c r="P22757" s="67">
        <v>0</v>
      </c>
      <c r="Q22757" s="67">
        <v>0</v>
      </c>
      <c r="U22757" t="s">
        <v>783</v>
      </c>
    </row>
    <row r="22758" spans="3:21" x14ac:dyDescent="0.3">
      <c r="C22758" t="s">
        <v>31</v>
      </c>
      <c r="D22758" t="s">
        <v>158</v>
      </c>
      <c r="E22758" t="s">
        <v>29</v>
      </c>
      <c r="F22758" t="s">
        <v>159</v>
      </c>
      <c r="G22758" s="2">
        <v>7</v>
      </c>
      <c r="H22758" s="2" t="s">
        <v>222</v>
      </c>
      <c r="I22758" s="67">
        <v>-3147.36</v>
      </c>
      <c r="J22758" s="67">
        <v>0</v>
      </c>
      <c r="K22758" s="67">
        <v>-3147.36</v>
      </c>
      <c r="L22758" s="67">
        <v>0</v>
      </c>
      <c r="M22758" s="67">
        <v>-3147.36</v>
      </c>
      <c r="N22758" s="67">
        <v>0</v>
      </c>
      <c r="P22758" s="67">
        <v>0</v>
      </c>
      <c r="Q22758" s="67">
        <v>0</v>
      </c>
      <c r="U22758" t="s">
        <v>783</v>
      </c>
    </row>
    <row r="22759" spans="3:21" x14ac:dyDescent="0.3">
      <c r="C22759" t="s">
        <v>32</v>
      </c>
      <c r="D22759" t="s">
        <v>158</v>
      </c>
      <c r="E22759" t="s">
        <v>30</v>
      </c>
      <c r="F22759" t="s">
        <v>159</v>
      </c>
      <c r="G22759" s="2">
        <v>0</v>
      </c>
      <c r="H22759" s="2" t="s">
        <v>417</v>
      </c>
      <c r="I22759" s="67">
        <v>39085.35</v>
      </c>
      <c r="J22759" s="67">
        <v>0</v>
      </c>
      <c r="K22759" s="67">
        <v>39085.35</v>
      </c>
      <c r="L22759" s="67">
        <v>0</v>
      </c>
      <c r="M22759" s="67">
        <v>39085.35</v>
      </c>
      <c r="N22759" s="67">
        <v>0.01</v>
      </c>
      <c r="P22759" s="67">
        <v>0</v>
      </c>
      <c r="Q22759" s="67">
        <v>0</v>
      </c>
      <c r="R22759" s="2" t="s">
        <v>161</v>
      </c>
      <c r="S22759" s="2" t="s">
        <v>161</v>
      </c>
      <c r="T22759" s="2" t="s">
        <v>161</v>
      </c>
      <c r="U22759" t="s">
        <v>783</v>
      </c>
    </row>
    <row r="22760" spans="3:21" x14ac:dyDescent="0.3">
      <c r="C22760" t="s">
        <v>31</v>
      </c>
      <c r="D22760" t="s">
        <v>158</v>
      </c>
      <c r="E22760" t="s">
        <v>30</v>
      </c>
      <c r="F22760" t="s">
        <v>159</v>
      </c>
      <c r="G22760" s="2">
        <v>-1</v>
      </c>
      <c r="H22760" s="2" t="s">
        <v>239</v>
      </c>
      <c r="I22760" s="67">
        <v>2620332.73</v>
      </c>
      <c r="J22760" s="67">
        <v>3415.81</v>
      </c>
      <c r="K22760" s="67">
        <v>2620332.73</v>
      </c>
      <c r="L22760" s="67">
        <v>1622.48</v>
      </c>
      <c r="M22760" s="67">
        <v>2620332.73</v>
      </c>
      <c r="N22760" s="67">
        <v>15539.15</v>
      </c>
      <c r="P22760" s="67">
        <v>0</v>
      </c>
      <c r="Q22760" s="67">
        <v>0</v>
      </c>
      <c r="R22760" s="2" t="s">
        <v>161</v>
      </c>
      <c r="S22760" s="2" t="s">
        <v>161</v>
      </c>
      <c r="T22760" s="2" t="s">
        <v>161</v>
      </c>
      <c r="U22760" t="s">
        <v>783</v>
      </c>
    </row>
    <row r="22761" spans="3:21" x14ac:dyDescent="0.3">
      <c r="C22761" t="s">
        <v>31</v>
      </c>
      <c r="D22761" t="s">
        <v>158</v>
      </c>
      <c r="E22761" t="s">
        <v>29</v>
      </c>
      <c r="F22761" t="s">
        <v>159</v>
      </c>
      <c r="G22761" s="2">
        <v>-1</v>
      </c>
      <c r="H22761" s="2" t="s">
        <v>429</v>
      </c>
      <c r="I22761" s="67">
        <v>-42.11</v>
      </c>
      <c r="J22761" s="67">
        <v>0</v>
      </c>
      <c r="K22761" s="67">
        <v>-42.11</v>
      </c>
      <c r="L22761" s="67">
        <v>0</v>
      </c>
      <c r="M22761" s="67">
        <v>-42.11</v>
      </c>
      <c r="N22761" s="67">
        <v>0</v>
      </c>
      <c r="P22761" s="67">
        <v>0</v>
      </c>
      <c r="Q22761" s="67">
        <v>0</v>
      </c>
      <c r="U22761" t="s">
        <v>783</v>
      </c>
    </row>
    <row r="22762" spans="3:21" x14ac:dyDescent="0.3">
      <c r="C22762" t="s">
        <v>31</v>
      </c>
      <c r="D22762" t="s">
        <v>158</v>
      </c>
      <c r="E22762" t="s">
        <v>30</v>
      </c>
      <c r="F22762" t="s">
        <v>159</v>
      </c>
      <c r="G22762" s="2">
        <v>7</v>
      </c>
      <c r="H22762" s="2" t="s">
        <v>218</v>
      </c>
      <c r="I22762" s="67">
        <v>15622.96</v>
      </c>
      <c r="J22762" s="67">
        <v>2545.7800000000002</v>
      </c>
      <c r="K22762" s="67">
        <v>15622.96</v>
      </c>
      <c r="L22762" s="67">
        <v>0.34</v>
      </c>
      <c r="M22762" s="67">
        <v>15622.96</v>
      </c>
      <c r="N22762" s="67">
        <v>18.97</v>
      </c>
      <c r="P22762" s="67">
        <v>0</v>
      </c>
      <c r="Q22762" s="67">
        <v>109360.72</v>
      </c>
      <c r="R22762" s="2" t="s">
        <v>161</v>
      </c>
      <c r="S22762" s="2" t="s">
        <v>165</v>
      </c>
      <c r="T22762" s="2" t="s">
        <v>165</v>
      </c>
      <c r="U22762" t="s">
        <v>783</v>
      </c>
    </row>
    <row r="22763" spans="3:21" x14ac:dyDescent="0.3">
      <c r="C22763" t="s">
        <v>166</v>
      </c>
      <c r="D22763" t="s">
        <v>158</v>
      </c>
      <c r="E22763" t="s">
        <v>30</v>
      </c>
      <c r="F22763" t="s">
        <v>159</v>
      </c>
      <c r="G22763" s="2">
        <v>11</v>
      </c>
      <c r="H22763" s="2" t="s">
        <v>300</v>
      </c>
      <c r="I22763" s="67">
        <v>71132.47</v>
      </c>
      <c r="J22763" s="67">
        <v>8.24</v>
      </c>
      <c r="K22763" s="67">
        <v>71132.47</v>
      </c>
      <c r="L22763" s="67">
        <v>44.26</v>
      </c>
      <c r="M22763" s="67">
        <v>71132.47</v>
      </c>
      <c r="N22763" s="67">
        <v>5.97</v>
      </c>
      <c r="P22763" s="67">
        <v>0</v>
      </c>
      <c r="Q22763" s="67">
        <v>782457.17</v>
      </c>
      <c r="R22763" s="2" t="s">
        <v>161</v>
      </c>
      <c r="S22763" s="2" t="s">
        <v>161</v>
      </c>
      <c r="T22763" s="2" t="s">
        <v>165</v>
      </c>
      <c r="U22763" t="s">
        <v>783</v>
      </c>
    </row>
    <row r="22764" spans="3:21" x14ac:dyDescent="0.3">
      <c r="C22764" t="s">
        <v>31</v>
      </c>
      <c r="D22764" t="s">
        <v>158</v>
      </c>
      <c r="E22764" t="s">
        <v>29</v>
      </c>
      <c r="F22764" t="s">
        <v>159</v>
      </c>
      <c r="G22764" s="2">
        <v>2</v>
      </c>
      <c r="H22764" s="2" t="s">
        <v>509</v>
      </c>
      <c r="I22764" s="67">
        <v>-118.5</v>
      </c>
      <c r="J22764" s="67">
        <v>0</v>
      </c>
      <c r="K22764" s="67">
        <v>-118.5</v>
      </c>
      <c r="L22764" s="67">
        <v>0</v>
      </c>
      <c r="M22764" s="67">
        <v>-118.5</v>
      </c>
      <c r="N22764" s="67">
        <v>0</v>
      </c>
      <c r="P22764" s="67">
        <v>0</v>
      </c>
      <c r="Q22764" s="67">
        <v>0</v>
      </c>
      <c r="U22764" t="s">
        <v>783</v>
      </c>
    </row>
    <row r="22765" spans="3:21" x14ac:dyDescent="0.3">
      <c r="C22765" t="s">
        <v>32</v>
      </c>
      <c r="D22765" t="s">
        <v>158</v>
      </c>
      <c r="E22765" t="s">
        <v>30</v>
      </c>
      <c r="F22765" t="s">
        <v>159</v>
      </c>
      <c r="G22765" s="2">
        <v>7</v>
      </c>
      <c r="H22765" s="2" t="s">
        <v>265</v>
      </c>
      <c r="I22765" s="67">
        <v>262785.98</v>
      </c>
      <c r="J22765" s="67">
        <v>22.22</v>
      </c>
      <c r="K22765" s="67">
        <v>262785.98</v>
      </c>
      <c r="L22765" s="67">
        <v>15.11</v>
      </c>
      <c r="M22765" s="67">
        <v>262785.98</v>
      </c>
      <c r="N22765" s="67">
        <v>270.76</v>
      </c>
      <c r="P22765" s="67">
        <v>0</v>
      </c>
      <c r="Q22765" s="67">
        <v>1839501.8599999999</v>
      </c>
      <c r="R22765" s="2" t="s">
        <v>161</v>
      </c>
      <c r="S22765" s="2" t="s">
        <v>161</v>
      </c>
      <c r="T22765" s="2" t="s">
        <v>161</v>
      </c>
      <c r="U22765" t="s">
        <v>783</v>
      </c>
    </row>
    <row r="22766" spans="3:21" x14ac:dyDescent="0.3">
      <c r="C22766" t="s">
        <v>166</v>
      </c>
      <c r="D22766" t="s">
        <v>158</v>
      </c>
      <c r="E22766" t="s">
        <v>30</v>
      </c>
      <c r="F22766" t="s">
        <v>159</v>
      </c>
      <c r="G22766" s="2">
        <v>-4</v>
      </c>
      <c r="H22766" s="2" t="s">
        <v>250</v>
      </c>
      <c r="I22766" s="67">
        <v>81.94</v>
      </c>
      <c r="J22766" s="67">
        <v>0</v>
      </c>
      <c r="K22766" s="67">
        <v>81.94</v>
      </c>
      <c r="L22766" s="67">
        <v>0</v>
      </c>
      <c r="M22766" s="67">
        <v>81.94</v>
      </c>
      <c r="N22766" s="67">
        <v>0</v>
      </c>
      <c r="P22766" s="67">
        <v>0</v>
      </c>
      <c r="Q22766" s="67">
        <v>0</v>
      </c>
      <c r="R22766" s="2" t="s">
        <v>161</v>
      </c>
      <c r="S22766" s="2" t="s">
        <v>161</v>
      </c>
      <c r="T22766" s="2" t="s">
        <v>161</v>
      </c>
      <c r="U22766" t="s">
        <v>783</v>
      </c>
    </row>
    <row r="22767" spans="3:21" x14ac:dyDescent="0.3">
      <c r="C22767" t="s">
        <v>166</v>
      </c>
      <c r="D22767" t="s">
        <v>158</v>
      </c>
      <c r="E22767" t="s">
        <v>29</v>
      </c>
      <c r="F22767" t="s">
        <v>159</v>
      </c>
      <c r="G22767" s="2">
        <v>-1</v>
      </c>
      <c r="H22767" s="2" t="s">
        <v>454</v>
      </c>
      <c r="I22767" s="67">
        <v>-0.03</v>
      </c>
      <c r="J22767" s="67">
        <v>0</v>
      </c>
      <c r="K22767" s="67">
        <v>-0.03</v>
      </c>
      <c r="L22767" s="67">
        <v>0</v>
      </c>
      <c r="M22767" s="67">
        <v>-0.03</v>
      </c>
      <c r="N22767" s="67">
        <v>0</v>
      </c>
      <c r="O22767" s="2">
        <v>1</v>
      </c>
      <c r="P22767" s="67">
        <v>0</v>
      </c>
      <c r="Q22767" s="67">
        <v>0</v>
      </c>
      <c r="U22767" t="s">
        <v>783</v>
      </c>
    </row>
    <row r="22768" spans="3:21" x14ac:dyDescent="0.3">
      <c r="C22768" t="s">
        <v>166</v>
      </c>
      <c r="D22768" t="s">
        <v>158</v>
      </c>
      <c r="E22768" t="s">
        <v>30</v>
      </c>
      <c r="F22768" t="s">
        <v>159</v>
      </c>
      <c r="G22768" s="2">
        <v>4</v>
      </c>
      <c r="H22768" s="2" t="s">
        <v>329</v>
      </c>
      <c r="I22768" s="67">
        <v>485559.35</v>
      </c>
      <c r="J22768" s="67">
        <v>16.670000000000002</v>
      </c>
      <c r="K22768" s="67">
        <v>485559.35</v>
      </c>
      <c r="L22768" s="67">
        <v>7.92</v>
      </c>
      <c r="M22768" s="67">
        <v>485559.35</v>
      </c>
      <c r="N22768" s="67">
        <v>75.849999999999994</v>
      </c>
      <c r="P22768" s="67">
        <v>0</v>
      </c>
      <c r="Q22768" s="67">
        <v>1942237.4</v>
      </c>
      <c r="R22768" s="2" t="s">
        <v>161</v>
      </c>
      <c r="S22768" s="2" t="s">
        <v>161</v>
      </c>
      <c r="T22768" s="2" t="s">
        <v>161</v>
      </c>
      <c r="U22768" t="s">
        <v>783</v>
      </c>
    </row>
    <row r="22769" spans="3:21" x14ac:dyDescent="0.3">
      <c r="C22769" t="s">
        <v>166</v>
      </c>
      <c r="D22769" t="s">
        <v>158</v>
      </c>
      <c r="E22769" t="s">
        <v>30</v>
      </c>
      <c r="F22769" t="s">
        <v>159</v>
      </c>
      <c r="G22769" s="2">
        <v>1</v>
      </c>
      <c r="H22769" s="2" t="s">
        <v>424</v>
      </c>
      <c r="I22769" s="67">
        <v>7839.46</v>
      </c>
      <c r="J22769" s="67">
        <v>0.25</v>
      </c>
      <c r="K22769" s="67">
        <v>7839.46</v>
      </c>
      <c r="L22769" s="67">
        <v>1.35</v>
      </c>
      <c r="M22769" s="67">
        <v>7839.46</v>
      </c>
      <c r="N22769" s="67">
        <v>5.62</v>
      </c>
      <c r="P22769" s="67">
        <v>0</v>
      </c>
      <c r="Q22769" s="67">
        <v>7839.46</v>
      </c>
      <c r="R22769" s="2" t="s">
        <v>161</v>
      </c>
      <c r="S22769" s="2" t="s">
        <v>161</v>
      </c>
      <c r="T22769" s="2" t="s">
        <v>165</v>
      </c>
      <c r="U22769" t="s">
        <v>783</v>
      </c>
    </row>
    <row r="22770" spans="3:21" x14ac:dyDescent="0.3">
      <c r="C22770" t="s">
        <v>166</v>
      </c>
      <c r="D22770" t="s">
        <v>158</v>
      </c>
      <c r="E22770" t="s">
        <v>29</v>
      </c>
      <c r="F22770" t="s">
        <v>159</v>
      </c>
      <c r="G22770" s="2">
        <v>3</v>
      </c>
      <c r="H22770" s="2" t="s">
        <v>679</v>
      </c>
      <c r="I22770" s="67">
        <v>-746.95</v>
      </c>
      <c r="J22770" s="67">
        <v>0</v>
      </c>
      <c r="K22770" s="67">
        <v>-746.95</v>
      </c>
      <c r="L22770" s="67">
        <v>0</v>
      </c>
      <c r="M22770" s="67">
        <v>-746.95</v>
      </c>
      <c r="N22770" s="67">
        <v>0</v>
      </c>
      <c r="P22770" s="67">
        <v>0</v>
      </c>
      <c r="Q22770" s="67">
        <v>0</v>
      </c>
      <c r="U22770" t="s">
        <v>783</v>
      </c>
    </row>
    <row r="22771" spans="3:21" x14ac:dyDescent="0.3">
      <c r="C22771" t="s">
        <v>31</v>
      </c>
      <c r="D22771" t="s">
        <v>158</v>
      </c>
      <c r="E22771" t="s">
        <v>29</v>
      </c>
      <c r="F22771" t="s">
        <v>159</v>
      </c>
      <c r="G22771" s="2">
        <v>5</v>
      </c>
      <c r="H22771" s="2" t="s">
        <v>494</v>
      </c>
      <c r="I22771" s="67">
        <v>-2745.5</v>
      </c>
      <c r="J22771" s="67">
        <v>0</v>
      </c>
      <c r="K22771" s="67">
        <v>-2745.5</v>
      </c>
      <c r="L22771" s="67">
        <v>0</v>
      </c>
      <c r="M22771" s="67">
        <v>-2745.5</v>
      </c>
      <c r="N22771" s="67">
        <v>0</v>
      </c>
      <c r="P22771" s="67">
        <v>0</v>
      </c>
      <c r="Q22771" s="67">
        <v>0</v>
      </c>
      <c r="U22771" t="s">
        <v>783</v>
      </c>
    </row>
    <row r="22772" spans="3:21" x14ac:dyDescent="0.3">
      <c r="C22772" t="s">
        <v>166</v>
      </c>
      <c r="D22772" t="s">
        <v>158</v>
      </c>
      <c r="E22772" t="s">
        <v>29</v>
      </c>
      <c r="F22772" t="s">
        <v>159</v>
      </c>
      <c r="G22772" s="2">
        <v>4</v>
      </c>
      <c r="H22772" s="2" t="s">
        <v>606</v>
      </c>
      <c r="I22772" s="67">
        <v>-440</v>
      </c>
      <c r="J22772" s="67">
        <v>0</v>
      </c>
      <c r="K22772" s="67">
        <v>-440</v>
      </c>
      <c r="L22772" s="67">
        <v>0</v>
      </c>
      <c r="M22772" s="67">
        <v>-440</v>
      </c>
      <c r="N22772" s="67">
        <v>0</v>
      </c>
      <c r="P22772" s="67">
        <v>0</v>
      </c>
      <c r="Q22772" s="67">
        <v>0</v>
      </c>
      <c r="U22772" t="s">
        <v>783</v>
      </c>
    </row>
    <row r="22773" spans="3:21" x14ac:dyDescent="0.3">
      <c r="C22773" t="s">
        <v>166</v>
      </c>
      <c r="D22773" t="s">
        <v>158</v>
      </c>
      <c r="E22773" t="s">
        <v>30</v>
      </c>
      <c r="F22773" t="s">
        <v>159</v>
      </c>
      <c r="G22773" s="2">
        <v>4</v>
      </c>
      <c r="H22773" s="2" t="s">
        <v>439</v>
      </c>
      <c r="I22773" s="67">
        <v>43422.720000000001</v>
      </c>
      <c r="J22773" s="67">
        <v>2639.49</v>
      </c>
      <c r="K22773" s="67">
        <v>43422.720000000001</v>
      </c>
      <c r="L22773" s="67">
        <v>1.65</v>
      </c>
      <c r="M22773" s="67">
        <v>43422.720000000001</v>
      </c>
      <c r="N22773" s="67">
        <v>18.09</v>
      </c>
      <c r="P22773" s="67">
        <v>0</v>
      </c>
      <c r="Q22773" s="67">
        <v>173690.88</v>
      </c>
      <c r="R22773" s="2" t="s">
        <v>161</v>
      </c>
      <c r="S22773" s="2" t="s">
        <v>165</v>
      </c>
      <c r="T22773" s="2" t="s">
        <v>165</v>
      </c>
      <c r="U22773" t="s">
        <v>783</v>
      </c>
    </row>
    <row r="22774" spans="3:21" x14ac:dyDescent="0.3">
      <c r="C22774" t="s">
        <v>166</v>
      </c>
      <c r="D22774" t="s">
        <v>158</v>
      </c>
      <c r="E22774" t="s">
        <v>30</v>
      </c>
      <c r="F22774" t="s">
        <v>159</v>
      </c>
      <c r="G22774" s="2">
        <v>0</v>
      </c>
      <c r="H22774" s="2" t="s">
        <v>653</v>
      </c>
      <c r="I22774" s="67">
        <v>13755212.17</v>
      </c>
      <c r="J22774" s="67">
        <v>24490.61</v>
      </c>
      <c r="K22774" s="67">
        <v>13755212.17</v>
      </c>
      <c r="L22774" s="67">
        <v>3143.62</v>
      </c>
      <c r="M22774" s="67">
        <v>13755212.17</v>
      </c>
      <c r="N22774" s="67">
        <v>6419.61</v>
      </c>
      <c r="O22774" s="2">
        <v>1</v>
      </c>
      <c r="P22774" s="67">
        <v>613895.12</v>
      </c>
      <c r="Q22774" s="67">
        <v>0</v>
      </c>
      <c r="R22774" s="2" t="s">
        <v>161</v>
      </c>
      <c r="S22774" s="2" t="s">
        <v>251</v>
      </c>
      <c r="T22774" s="2" t="s">
        <v>161</v>
      </c>
      <c r="U22774" t="s">
        <v>783</v>
      </c>
    </row>
    <row r="22775" spans="3:21" x14ac:dyDescent="0.3">
      <c r="C22775" t="s">
        <v>166</v>
      </c>
      <c r="D22775" t="s">
        <v>158</v>
      </c>
      <c r="E22775" t="s">
        <v>29</v>
      </c>
      <c r="F22775" t="s">
        <v>159</v>
      </c>
      <c r="G22775" s="2">
        <v>11</v>
      </c>
      <c r="H22775" s="2" t="s">
        <v>230</v>
      </c>
      <c r="I22775" s="67">
        <v>-188.37</v>
      </c>
      <c r="J22775" s="67">
        <v>0</v>
      </c>
      <c r="K22775" s="67">
        <v>-188.37</v>
      </c>
      <c r="L22775" s="67">
        <v>0</v>
      </c>
      <c r="M22775" s="67">
        <v>-188.37</v>
      </c>
      <c r="N22775" s="67">
        <v>0</v>
      </c>
      <c r="P22775" s="67">
        <v>0</v>
      </c>
      <c r="Q22775" s="67">
        <v>0</v>
      </c>
      <c r="U22775" t="s">
        <v>783</v>
      </c>
    </row>
    <row r="22776" spans="3:21" x14ac:dyDescent="0.3">
      <c r="C22776" t="s">
        <v>166</v>
      </c>
      <c r="D22776" t="s">
        <v>158</v>
      </c>
      <c r="E22776" t="s">
        <v>29</v>
      </c>
      <c r="F22776" t="s">
        <v>159</v>
      </c>
      <c r="G22776" s="2">
        <v>7</v>
      </c>
      <c r="H22776" s="2" t="s">
        <v>312</v>
      </c>
      <c r="I22776" s="67">
        <v>-1085.99</v>
      </c>
      <c r="J22776" s="67">
        <v>0</v>
      </c>
      <c r="K22776" s="67">
        <v>-1085.99</v>
      </c>
      <c r="L22776" s="67">
        <v>0</v>
      </c>
      <c r="M22776" s="67">
        <v>-1085.99</v>
      </c>
      <c r="N22776" s="67">
        <v>0</v>
      </c>
      <c r="P22776" s="67">
        <v>0</v>
      </c>
      <c r="Q22776" s="67">
        <v>0</v>
      </c>
      <c r="U22776" t="s">
        <v>783</v>
      </c>
    </row>
    <row r="22777" spans="3:21" x14ac:dyDescent="0.3">
      <c r="C22777" t="s">
        <v>31</v>
      </c>
      <c r="D22777" t="s">
        <v>158</v>
      </c>
      <c r="E22777" t="s">
        <v>29</v>
      </c>
      <c r="F22777" t="s">
        <v>159</v>
      </c>
      <c r="G22777" s="2">
        <v>7</v>
      </c>
      <c r="H22777" s="2" t="s">
        <v>448</v>
      </c>
      <c r="I22777" s="67">
        <v>-4278.04</v>
      </c>
      <c r="J22777" s="67">
        <v>0</v>
      </c>
      <c r="K22777" s="67">
        <v>-4278.04</v>
      </c>
      <c r="L22777" s="67">
        <v>0</v>
      </c>
      <c r="M22777" s="67">
        <v>-4278.04</v>
      </c>
      <c r="N22777" s="67">
        <v>0</v>
      </c>
      <c r="P22777" s="67">
        <v>0</v>
      </c>
      <c r="Q22777" s="67">
        <v>0</v>
      </c>
      <c r="U22777" t="s">
        <v>783</v>
      </c>
    </row>
    <row r="22778" spans="3:21" x14ac:dyDescent="0.3">
      <c r="C22778" t="s">
        <v>166</v>
      </c>
      <c r="D22778" t="s">
        <v>158</v>
      </c>
      <c r="E22778" t="s">
        <v>30</v>
      </c>
      <c r="F22778" t="s">
        <v>159</v>
      </c>
      <c r="G22778" s="2">
        <v>5</v>
      </c>
      <c r="H22778" s="2" t="s">
        <v>232</v>
      </c>
      <c r="I22778" s="67">
        <v>152607.62</v>
      </c>
      <c r="J22778" s="67">
        <v>2134.52</v>
      </c>
      <c r="K22778" s="67">
        <v>152607.62</v>
      </c>
      <c r="L22778" s="67">
        <v>1819.14</v>
      </c>
      <c r="M22778" s="67">
        <v>152607.62</v>
      </c>
      <c r="N22778" s="67">
        <v>27.47</v>
      </c>
      <c r="P22778" s="67">
        <v>0</v>
      </c>
      <c r="Q22778" s="67">
        <v>763038.1</v>
      </c>
      <c r="R22778" s="2" t="s">
        <v>161</v>
      </c>
      <c r="S22778" s="2" t="s">
        <v>161</v>
      </c>
      <c r="T22778" s="2" t="s">
        <v>165</v>
      </c>
      <c r="U22778" t="s">
        <v>783</v>
      </c>
    </row>
    <row r="22779" spans="3:21" x14ac:dyDescent="0.3">
      <c r="C22779" t="s">
        <v>31</v>
      </c>
      <c r="D22779" t="s">
        <v>158</v>
      </c>
      <c r="E22779" t="s">
        <v>29</v>
      </c>
      <c r="F22779" t="s">
        <v>159</v>
      </c>
      <c r="G22779" s="2">
        <v>13</v>
      </c>
      <c r="H22779" s="2" t="s">
        <v>488</v>
      </c>
      <c r="I22779" s="67">
        <v>-34322.18</v>
      </c>
      <c r="J22779" s="67">
        <v>0</v>
      </c>
      <c r="K22779" s="67">
        <v>-34322.18</v>
      </c>
      <c r="L22779" s="67">
        <v>0</v>
      </c>
      <c r="M22779" s="67">
        <v>-34322.18</v>
      </c>
      <c r="N22779" s="67">
        <v>0</v>
      </c>
      <c r="P22779" s="67">
        <v>0</v>
      </c>
      <c r="Q22779" s="67">
        <v>0</v>
      </c>
      <c r="U22779" t="s">
        <v>783</v>
      </c>
    </row>
    <row r="22780" spans="3:21" x14ac:dyDescent="0.3">
      <c r="C22780" t="s">
        <v>32</v>
      </c>
      <c r="D22780" t="s">
        <v>158</v>
      </c>
      <c r="E22780" t="s">
        <v>29</v>
      </c>
      <c r="F22780" t="s">
        <v>159</v>
      </c>
      <c r="G22780" s="2">
        <v>6</v>
      </c>
      <c r="H22780" s="2" t="s">
        <v>164</v>
      </c>
      <c r="I22780" s="67">
        <v>-179624.6</v>
      </c>
      <c r="J22780" s="67">
        <v>0</v>
      </c>
      <c r="K22780" s="67">
        <v>-179624.6</v>
      </c>
      <c r="L22780" s="67">
        <v>0</v>
      </c>
      <c r="M22780" s="67">
        <v>-179624.6</v>
      </c>
      <c r="N22780" s="67">
        <v>0</v>
      </c>
      <c r="P22780" s="67">
        <v>0</v>
      </c>
      <c r="Q22780" s="67">
        <v>0</v>
      </c>
      <c r="U22780" t="s">
        <v>783</v>
      </c>
    </row>
    <row r="22781" spans="3:21" x14ac:dyDescent="0.3">
      <c r="C22781" t="s">
        <v>166</v>
      </c>
      <c r="D22781" t="s">
        <v>158</v>
      </c>
      <c r="E22781" t="s">
        <v>30</v>
      </c>
      <c r="F22781" t="s">
        <v>159</v>
      </c>
      <c r="G22781" s="2">
        <v>1</v>
      </c>
      <c r="H22781" s="2" t="s">
        <v>297</v>
      </c>
      <c r="I22781" s="67">
        <v>63247.85</v>
      </c>
      <c r="J22781" s="67">
        <v>3671.67</v>
      </c>
      <c r="K22781" s="67">
        <v>63247.85</v>
      </c>
      <c r="L22781" s="67">
        <v>4.5999999999999996</v>
      </c>
      <c r="M22781" s="67">
        <v>63247.85</v>
      </c>
      <c r="N22781" s="67">
        <v>57.34</v>
      </c>
      <c r="P22781" s="67">
        <v>49641.07</v>
      </c>
      <c r="Q22781" s="67">
        <v>63247.85</v>
      </c>
      <c r="R22781" s="2" t="s">
        <v>161</v>
      </c>
      <c r="S22781" s="2" t="s">
        <v>165</v>
      </c>
      <c r="T22781" s="2" t="s">
        <v>165</v>
      </c>
      <c r="U22781" t="s">
        <v>783</v>
      </c>
    </row>
    <row r="22782" spans="3:21" x14ac:dyDescent="0.3">
      <c r="C22782" t="s">
        <v>31</v>
      </c>
      <c r="D22782" t="s">
        <v>158</v>
      </c>
      <c r="E22782" t="s">
        <v>29</v>
      </c>
      <c r="F22782" t="s">
        <v>159</v>
      </c>
      <c r="G22782" s="2">
        <v>2</v>
      </c>
      <c r="H22782" s="2" t="s">
        <v>301</v>
      </c>
      <c r="I22782" s="67">
        <v>-865.84</v>
      </c>
      <c r="J22782" s="67">
        <v>0</v>
      </c>
      <c r="K22782" s="67">
        <v>-865.84</v>
      </c>
      <c r="L22782" s="67">
        <v>0</v>
      </c>
      <c r="M22782" s="67">
        <v>-865.84</v>
      </c>
      <c r="N22782" s="67">
        <v>0</v>
      </c>
      <c r="P22782" s="67">
        <v>0</v>
      </c>
      <c r="Q22782" s="67">
        <v>0</v>
      </c>
      <c r="U22782" t="s">
        <v>783</v>
      </c>
    </row>
    <row r="22783" spans="3:21" x14ac:dyDescent="0.3">
      <c r="C22783" t="s">
        <v>166</v>
      </c>
      <c r="D22783" t="s">
        <v>158</v>
      </c>
      <c r="E22783" t="s">
        <v>29</v>
      </c>
      <c r="F22783" t="s">
        <v>159</v>
      </c>
      <c r="G22783" s="2">
        <v>10</v>
      </c>
      <c r="H22783" s="2" t="s">
        <v>271</v>
      </c>
      <c r="I22783" s="67">
        <v>-894.25</v>
      </c>
      <c r="J22783" s="67">
        <v>0</v>
      </c>
      <c r="K22783" s="67">
        <v>-894.25</v>
      </c>
      <c r="L22783" s="67">
        <v>0</v>
      </c>
      <c r="M22783" s="67">
        <v>-894.25</v>
      </c>
      <c r="N22783" s="67">
        <v>0</v>
      </c>
      <c r="P22783" s="67">
        <v>0</v>
      </c>
      <c r="Q22783" s="67">
        <v>0</v>
      </c>
      <c r="U22783" t="s">
        <v>783</v>
      </c>
    </row>
    <row r="22784" spans="3:21" x14ac:dyDescent="0.3">
      <c r="C22784" t="s">
        <v>32</v>
      </c>
      <c r="D22784" t="s">
        <v>158</v>
      </c>
      <c r="E22784" t="s">
        <v>29</v>
      </c>
      <c r="F22784" t="s">
        <v>159</v>
      </c>
      <c r="G22784" s="2">
        <v>2</v>
      </c>
      <c r="H22784" s="2" t="s">
        <v>585</v>
      </c>
      <c r="I22784" s="67">
        <v>-4020.78</v>
      </c>
      <c r="J22784" s="67">
        <v>0</v>
      </c>
      <c r="K22784" s="67">
        <v>-4020.78</v>
      </c>
      <c r="L22784" s="67">
        <v>0</v>
      </c>
      <c r="M22784" s="67">
        <v>-4020.78</v>
      </c>
      <c r="N22784" s="67">
        <v>0</v>
      </c>
      <c r="P22784" s="67">
        <v>0</v>
      </c>
      <c r="Q22784" s="67">
        <v>0</v>
      </c>
      <c r="U22784" t="s">
        <v>783</v>
      </c>
    </row>
    <row r="22785" spans="3:21" x14ac:dyDescent="0.3">
      <c r="C22785" t="s">
        <v>166</v>
      </c>
      <c r="D22785" t="s">
        <v>158</v>
      </c>
      <c r="E22785" t="s">
        <v>30</v>
      </c>
      <c r="F22785" t="s">
        <v>159</v>
      </c>
      <c r="G22785" s="2">
        <v>6</v>
      </c>
      <c r="H22785" s="2" t="s">
        <v>319</v>
      </c>
      <c r="I22785" s="67">
        <v>116045.03</v>
      </c>
      <c r="J22785" s="67">
        <v>4.7699999999999996</v>
      </c>
      <c r="K22785" s="67">
        <v>116045.03</v>
      </c>
      <c r="L22785" s="67">
        <v>2251.11</v>
      </c>
      <c r="M22785" s="67">
        <v>116045.03</v>
      </c>
      <c r="N22785" s="67">
        <v>21.68</v>
      </c>
      <c r="P22785" s="67">
        <v>44801.53</v>
      </c>
      <c r="Q22785" s="67">
        <v>696270.17999999993</v>
      </c>
      <c r="R22785" s="2" t="s">
        <v>165</v>
      </c>
      <c r="S22785" s="2" t="s">
        <v>161</v>
      </c>
      <c r="T22785" s="2" t="s">
        <v>165</v>
      </c>
      <c r="U22785" t="s">
        <v>783</v>
      </c>
    </row>
    <row r="22786" spans="3:21" x14ac:dyDescent="0.3">
      <c r="C22786" t="s">
        <v>166</v>
      </c>
      <c r="D22786" t="s">
        <v>158</v>
      </c>
      <c r="E22786" t="s">
        <v>30</v>
      </c>
      <c r="F22786" t="s">
        <v>159</v>
      </c>
      <c r="G22786" s="2">
        <v>7</v>
      </c>
      <c r="H22786" s="2" t="s">
        <v>313</v>
      </c>
      <c r="I22786" s="67">
        <v>844043.07</v>
      </c>
      <c r="J22786" s="67">
        <v>53.8</v>
      </c>
      <c r="K22786" s="67">
        <v>844043.07</v>
      </c>
      <c r="L22786" s="67">
        <v>36.58</v>
      </c>
      <c r="M22786" s="67">
        <v>844043.07</v>
      </c>
      <c r="N22786" s="67">
        <v>655.66</v>
      </c>
      <c r="P22786" s="67">
        <v>0</v>
      </c>
      <c r="Q22786" s="67">
        <v>5908301.4899999993</v>
      </c>
      <c r="R22786" s="2" t="s">
        <v>161</v>
      </c>
      <c r="S22786" s="2" t="s">
        <v>161</v>
      </c>
      <c r="T22786" s="2" t="s">
        <v>161</v>
      </c>
      <c r="U22786" t="s">
        <v>783</v>
      </c>
    </row>
    <row r="22787" spans="3:21" x14ac:dyDescent="0.3">
      <c r="C22787" t="s">
        <v>32</v>
      </c>
      <c r="D22787" t="s">
        <v>158</v>
      </c>
      <c r="E22787" t="s">
        <v>30</v>
      </c>
      <c r="F22787" t="s">
        <v>159</v>
      </c>
      <c r="G22787" s="2">
        <v>-1</v>
      </c>
      <c r="H22787" s="2" t="s">
        <v>654</v>
      </c>
      <c r="I22787" s="67">
        <v>615.34</v>
      </c>
      <c r="J22787" s="67">
        <v>0.03</v>
      </c>
      <c r="K22787" s="67">
        <v>615.34</v>
      </c>
      <c r="L22787" s="67">
        <v>0.02</v>
      </c>
      <c r="M22787" s="67">
        <v>615.34</v>
      </c>
      <c r="N22787" s="67">
        <v>0.42</v>
      </c>
      <c r="P22787" s="67">
        <v>0</v>
      </c>
      <c r="Q22787" s="67">
        <v>0</v>
      </c>
      <c r="R22787" s="2" t="s">
        <v>161</v>
      </c>
      <c r="S22787" s="2" t="s">
        <v>161</v>
      </c>
      <c r="T22787" s="2" t="s">
        <v>161</v>
      </c>
      <c r="U22787" t="s">
        <v>783</v>
      </c>
    </row>
    <row r="22788" spans="3:21" x14ac:dyDescent="0.3">
      <c r="C22788" t="s">
        <v>166</v>
      </c>
      <c r="D22788" t="s">
        <v>158</v>
      </c>
      <c r="E22788" t="s">
        <v>29</v>
      </c>
      <c r="F22788" t="s">
        <v>159</v>
      </c>
      <c r="G22788" s="2">
        <v>-1</v>
      </c>
      <c r="H22788" s="2" t="s">
        <v>297</v>
      </c>
      <c r="I22788" s="67">
        <v>-19312.759999999998</v>
      </c>
      <c r="J22788" s="67">
        <v>0</v>
      </c>
      <c r="K22788" s="67">
        <v>-19312.759999999998</v>
      </c>
      <c r="L22788" s="67">
        <v>0</v>
      </c>
      <c r="M22788" s="67">
        <v>-19312.759999999998</v>
      </c>
      <c r="N22788" s="67">
        <v>0</v>
      </c>
      <c r="P22788" s="67">
        <v>0</v>
      </c>
      <c r="Q22788" s="67">
        <v>0</v>
      </c>
      <c r="U22788" t="s">
        <v>783</v>
      </c>
    </row>
    <row r="22789" spans="3:21" x14ac:dyDescent="0.3">
      <c r="C22789" t="s">
        <v>31</v>
      </c>
      <c r="D22789" t="s">
        <v>158</v>
      </c>
      <c r="E22789" t="s">
        <v>30</v>
      </c>
      <c r="F22789" t="s">
        <v>159</v>
      </c>
      <c r="G22789" s="2">
        <v>5</v>
      </c>
      <c r="H22789" s="2" t="s">
        <v>528</v>
      </c>
      <c r="I22789" s="67">
        <v>30644.84</v>
      </c>
      <c r="J22789" s="67">
        <v>1.08</v>
      </c>
      <c r="K22789" s="67">
        <v>30644.84</v>
      </c>
      <c r="L22789" s="67">
        <v>283.58999999999997</v>
      </c>
      <c r="M22789" s="67">
        <v>30644.84</v>
      </c>
      <c r="N22789" s="67">
        <v>9.57</v>
      </c>
      <c r="P22789" s="67">
        <v>30644.84</v>
      </c>
      <c r="Q22789" s="67">
        <v>153224.20000000001</v>
      </c>
      <c r="R22789" s="2" t="s">
        <v>165</v>
      </c>
      <c r="S22789" s="2" t="s">
        <v>161</v>
      </c>
      <c r="T22789" s="2" t="s">
        <v>165</v>
      </c>
      <c r="U22789" t="s">
        <v>783</v>
      </c>
    </row>
    <row r="22790" spans="3:21" x14ac:dyDescent="0.3">
      <c r="C22790" t="s">
        <v>31</v>
      </c>
      <c r="D22790" t="s">
        <v>158</v>
      </c>
      <c r="E22790" t="s">
        <v>30</v>
      </c>
      <c r="F22790" t="s">
        <v>159</v>
      </c>
      <c r="G22790" s="2">
        <v>-1</v>
      </c>
      <c r="H22790" s="2" t="s">
        <v>215</v>
      </c>
      <c r="I22790" s="67">
        <v>109634.76</v>
      </c>
      <c r="J22790" s="67">
        <v>7.5</v>
      </c>
      <c r="K22790" s="67">
        <v>109634.76</v>
      </c>
      <c r="L22790" s="67">
        <v>3.56</v>
      </c>
      <c r="M22790" s="67">
        <v>109634.76</v>
      </c>
      <c r="N22790" s="67">
        <v>34.119999999999997</v>
      </c>
      <c r="P22790" s="67">
        <v>0</v>
      </c>
      <c r="Q22790" s="67">
        <v>0</v>
      </c>
      <c r="R22790" s="2" t="s">
        <v>161</v>
      </c>
      <c r="S22790" s="2" t="s">
        <v>161</v>
      </c>
      <c r="T22790" s="2" t="s">
        <v>161</v>
      </c>
      <c r="U22790" t="s">
        <v>783</v>
      </c>
    </row>
    <row r="22791" spans="3:21" x14ac:dyDescent="0.3">
      <c r="C22791" t="s">
        <v>32</v>
      </c>
      <c r="D22791" t="s">
        <v>158</v>
      </c>
      <c r="E22791" t="s">
        <v>30</v>
      </c>
      <c r="F22791" t="s">
        <v>159</v>
      </c>
      <c r="G22791" s="2">
        <v>1</v>
      </c>
      <c r="H22791" s="2" t="s">
        <v>431</v>
      </c>
      <c r="I22791" s="67">
        <v>456582.64</v>
      </c>
      <c r="J22791" s="67">
        <v>187.72</v>
      </c>
      <c r="K22791" s="67">
        <v>456582.64</v>
      </c>
      <c r="L22791" s="67">
        <v>13.5</v>
      </c>
      <c r="M22791" s="67">
        <v>456582.64</v>
      </c>
      <c r="N22791" s="67">
        <v>292.69</v>
      </c>
      <c r="P22791" s="67">
        <v>0</v>
      </c>
      <c r="Q22791" s="67">
        <v>456582.64</v>
      </c>
      <c r="R22791" s="2" t="s">
        <v>161</v>
      </c>
      <c r="S22791" s="2" t="s">
        <v>161</v>
      </c>
      <c r="T22791" s="2" t="s">
        <v>161</v>
      </c>
      <c r="U22791" t="s">
        <v>783</v>
      </c>
    </row>
    <row r="22792" spans="3:21" x14ac:dyDescent="0.3">
      <c r="C22792" t="s">
        <v>166</v>
      </c>
      <c r="D22792" t="s">
        <v>158</v>
      </c>
      <c r="E22792" t="s">
        <v>30</v>
      </c>
      <c r="F22792" t="s">
        <v>159</v>
      </c>
      <c r="G22792" s="2">
        <v>1</v>
      </c>
      <c r="H22792" s="2" t="s">
        <v>494</v>
      </c>
      <c r="I22792" s="67">
        <v>43758.15</v>
      </c>
      <c r="J22792" s="67">
        <v>3.13</v>
      </c>
      <c r="K22792" s="67">
        <v>43758.15</v>
      </c>
      <c r="L22792" s="67">
        <v>653.21</v>
      </c>
      <c r="M22792" s="67">
        <v>43758.15</v>
      </c>
      <c r="N22792" s="67">
        <v>14.24</v>
      </c>
      <c r="P22792" s="67">
        <v>6046.88</v>
      </c>
      <c r="Q22792" s="67">
        <v>43758.15</v>
      </c>
      <c r="R22792" s="2" t="s">
        <v>165</v>
      </c>
      <c r="S22792" s="2" t="s">
        <v>161</v>
      </c>
      <c r="T22792" s="2" t="s">
        <v>165</v>
      </c>
      <c r="U22792" t="s">
        <v>783</v>
      </c>
    </row>
    <row r="22793" spans="3:21" x14ac:dyDescent="0.3">
      <c r="C22793" t="s">
        <v>166</v>
      </c>
      <c r="D22793" t="s">
        <v>158</v>
      </c>
      <c r="E22793" t="s">
        <v>29</v>
      </c>
      <c r="F22793" t="s">
        <v>159</v>
      </c>
      <c r="G22793" s="2">
        <v>1</v>
      </c>
      <c r="H22793" s="2" t="s">
        <v>460</v>
      </c>
      <c r="I22793" s="67">
        <v>-5416.93</v>
      </c>
      <c r="J22793" s="67">
        <v>0</v>
      </c>
      <c r="K22793" s="67">
        <v>-5416.93</v>
      </c>
      <c r="L22793" s="67">
        <v>0</v>
      </c>
      <c r="M22793" s="67">
        <v>-5416.93</v>
      </c>
      <c r="N22793" s="67">
        <v>0</v>
      </c>
      <c r="P22793" s="67">
        <v>0</v>
      </c>
      <c r="Q22793" s="67">
        <v>0</v>
      </c>
      <c r="U22793" t="s">
        <v>783</v>
      </c>
    </row>
    <row r="22794" spans="3:21" x14ac:dyDescent="0.3">
      <c r="C22794" t="s">
        <v>166</v>
      </c>
      <c r="D22794" t="s">
        <v>158</v>
      </c>
      <c r="E22794" t="s">
        <v>29</v>
      </c>
      <c r="F22794" t="s">
        <v>159</v>
      </c>
      <c r="G22794" s="2">
        <v>1</v>
      </c>
      <c r="H22794" s="2" t="s">
        <v>307</v>
      </c>
      <c r="I22794" s="67">
        <v>-675.1</v>
      </c>
      <c r="J22794" s="67">
        <v>0</v>
      </c>
      <c r="K22794" s="67">
        <v>-675.1</v>
      </c>
      <c r="L22794" s="67">
        <v>0</v>
      </c>
      <c r="M22794" s="67">
        <v>-675.1</v>
      </c>
      <c r="N22794" s="67">
        <v>0</v>
      </c>
      <c r="P22794" s="67">
        <v>0</v>
      </c>
      <c r="Q22794" s="67">
        <v>0</v>
      </c>
      <c r="U22794" t="s">
        <v>783</v>
      </c>
    </row>
    <row r="22795" spans="3:21" x14ac:dyDescent="0.3">
      <c r="C22795" t="s">
        <v>31</v>
      </c>
      <c r="D22795" t="s">
        <v>158</v>
      </c>
      <c r="E22795" t="s">
        <v>29</v>
      </c>
      <c r="F22795" t="s">
        <v>159</v>
      </c>
      <c r="G22795" s="2">
        <v>0</v>
      </c>
      <c r="H22795" s="2" t="s">
        <v>476</v>
      </c>
      <c r="I22795" s="67">
        <v>-26237.61</v>
      </c>
      <c r="J22795" s="67">
        <v>0</v>
      </c>
      <c r="K22795" s="67">
        <v>-26237.61</v>
      </c>
      <c r="L22795" s="67">
        <v>0</v>
      </c>
      <c r="M22795" s="67">
        <v>-26237.61</v>
      </c>
      <c r="N22795" s="67">
        <v>0</v>
      </c>
      <c r="P22795" s="67">
        <v>0</v>
      </c>
      <c r="Q22795" s="67">
        <v>0</v>
      </c>
      <c r="U22795" t="s">
        <v>783</v>
      </c>
    </row>
    <row r="22796" spans="3:21" x14ac:dyDescent="0.3">
      <c r="C22796" t="s">
        <v>32</v>
      </c>
      <c r="D22796" t="s">
        <v>158</v>
      </c>
      <c r="E22796" t="s">
        <v>30</v>
      </c>
      <c r="F22796" t="s">
        <v>159</v>
      </c>
      <c r="G22796" s="2">
        <v>2</v>
      </c>
      <c r="H22796" s="2" t="s">
        <v>190</v>
      </c>
      <c r="I22796" s="67">
        <v>2375045.92</v>
      </c>
      <c r="J22796" s="67">
        <v>0</v>
      </c>
      <c r="K22796" s="67">
        <v>2375045.92</v>
      </c>
      <c r="L22796" s="67">
        <v>0</v>
      </c>
      <c r="M22796" s="67">
        <v>2375045.92</v>
      </c>
      <c r="N22796" s="67">
        <v>0.04</v>
      </c>
      <c r="P22796" s="67">
        <v>0</v>
      </c>
      <c r="Q22796" s="67">
        <v>4750091.84</v>
      </c>
      <c r="R22796" s="2" t="s">
        <v>161</v>
      </c>
      <c r="S22796" s="2" t="s">
        <v>161</v>
      </c>
      <c r="T22796" s="2" t="s">
        <v>165</v>
      </c>
      <c r="U22796" t="s">
        <v>783</v>
      </c>
    </row>
    <row r="22797" spans="3:21" x14ac:dyDescent="0.3">
      <c r="C22797" t="s">
        <v>166</v>
      </c>
      <c r="D22797" t="s">
        <v>158</v>
      </c>
      <c r="E22797" t="s">
        <v>29</v>
      </c>
      <c r="F22797" t="s">
        <v>159</v>
      </c>
      <c r="G22797" s="2">
        <v>12</v>
      </c>
      <c r="H22797" s="2" t="s">
        <v>544</v>
      </c>
      <c r="I22797" s="67">
        <v>-361.39</v>
      </c>
      <c r="J22797" s="67">
        <v>0</v>
      </c>
      <c r="K22797" s="67">
        <v>-361.39</v>
      </c>
      <c r="L22797" s="67">
        <v>0</v>
      </c>
      <c r="M22797" s="67">
        <v>-361.39</v>
      </c>
      <c r="N22797" s="67">
        <v>0</v>
      </c>
      <c r="P22797" s="67">
        <v>0</v>
      </c>
      <c r="Q22797" s="67">
        <v>0</v>
      </c>
      <c r="U22797" t="s">
        <v>783</v>
      </c>
    </row>
    <row r="22798" spans="3:21" x14ac:dyDescent="0.3">
      <c r="C22798" t="s">
        <v>31</v>
      </c>
      <c r="D22798" t="s">
        <v>158</v>
      </c>
      <c r="E22798" t="s">
        <v>30</v>
      </c>
      <c r="F22798" t="s">
        <v>159</v>
      </c>
      <c r="G22798" s="2">
        <v>0</v>
      </c>
      <c r="H22798" s="2" t="s">
        <v>393</v>
      </c>
      <c r="I22798" s="67">
        <v>1617.55</v>
      </c>
      <c r="J22798" s="67">
        <v>182.21</v>
      </c>
      <c r="K22798" s="67">
        <v>1617.55</v>
      </c>
      <c r="L22798" s="67">
        <v>0.08</v>
      </c>
      <c r="M22798" s="67">
        <v>1617.55</v>
      </c>
      <c r="N22798" s="67">
        <v>0.54</v>
      </c>
      <c r="P22798" s="67">
        <v>0</v>
      </c>
      <c r="Q22798" s="67">
        <v>0</v>
      </c>
      <c r="R22798" s="2" t="s">
        <v>161</v>
      </c>
      <c r="S22798" s="2" t="s">
        <v>165</v>
      </c>
      <c r="T22798" s="2" t="s">
        <v>165</v>
      </c>
      <c r="U22798" t="s">
        <v>783</v>
      </c>
    </row>
    <row r="22799" spans="3:21" x14ac:dyDescent="0.3">
      <c r="C22799" t="s">
        <v>166</v>
      </c>
      <c r="D22799" t="s">
        <v>158</v>
      </c>
      <c r="E22799" t="s">
        <v>30</v>
      </c>
      <c r="F22799" t="s">
        <v>159</v>
      </c>
      <c r="G22799" s="2">
        <v>2</v>
      </c>
      <c r="H22799" s="2" t="s">
        <v>411</v>
      </c>
      <c r="I22799" s="67">
        <v>3090337.67</v>
      </c>
      <c r="J22799" s="67">
        <v>13.44</v>
      </c>
      <c r="K22799" s="67">
        <v>3090337.67</v>
      </c>
      <c r="L22799" s="67">
        <v>13.21</v>
      </c>
      <c r="M22799" s="67">
        <v>3090337.67</v>
      </c>
      <c r="N22799" s="67">
        <v>1876.43</v>
      </c>
      <c r="O22799" s="2">
        <v>1</v>
      </c>
      <c r="P22799" s="67">
        <v>324988.19</v>
      </c>
      <c r="Q22799" s="67">
        <v>6180675.3399999999</v>
      </c>
      <c r="R22799" s="2" t="s">
        <v>251</v>
      </c>
      <c r="S22799" s="2" t="s">
        <v>251</v>
      </c>
      <c r="T22799" s="2" t="s">
        <v>251</v>
      </c>
      <c r="U22799" t="s">
        <v>783</v>
      </c>
    </row>
    <row r="22800" spans="3:21" x14ac:dyDescent="0.3">
      <c r="C22800" t="s">
        <v>166</v>
      </c>
      <c r="D22800" t="s">
        <v>158</v>
      </c>
      <c r="E22800" t="s">
        <v>30</v>
      </c>
      <c r="F22800" t="s">
        <v>159</v>
      </c>
      <c r="G22800" s="2">
        <v>12</v>
      </c>
      <c r="H22800" s="2" t="s">
        <v>414</v>
      </c>
      <c r="I22800" s="67">
        <v>713023.73</v>
      </c>
      <c r="J22800" s="67">
        <v>3.45</v>
      </c>
      <c r="K22800" s="67">
        <v>713023.73</v>
      </c>
      <c r="L22800" s="67">
        <v>18.55</v>
      </c>
      <c r="M22800" s="67">
        <v>713023.73</v>
      </c>
      <c r="N22800" s="67">
        <v>330.83</v>
      </c>
      <c r="P22800" s="67">
        <v>0</v>
      </c>
      <c r="Q22800" s="67">
        <v>8556284.7599999998</v>
      </c>
      <c r="R22800" s="2" t="s">
        <v>161</v>
      </c>
      <c r="S22800" s="2" t="s">
        <v>161</v>
      </c>
      <c r="T22800" s="2" t="s">
        <v>165</v>
      </c>
      <c r="U22800" t="s">
        <v>783</v>
      </c>
    </row>
    <row r="22801" spans="3:21" x14ac:dyDescent="0.3">
      <c r="C22801" t="s">
        <v>31</v>
      </c>
      <c r="D22801" t="s">
        <v>158</v>
      </c>
      <c r="E22801" t="s">
        <v>29</v>
      </c>
      <c r="F22801" t="s">
        <v>159</v>
      </c>
      <c r="G22801" s="2">
        <v>6</v>
      </c>
      <c r="H22801" s="2" t="s">
        <v>428</v>
      </c>
      <c r="I22801" s="67">
        <v>-647.01</v>
      </c>
      <c r="J22801" s="67">
        <v>0</v>
      </c>
      <c r="K22801" s="67">
        <v>-647.01</v>
      </c>
      <c r="L22801" s="67">
        <v>0</v>
      </c>
      <c r="M22801" s="67">
        <v>-647.01</v>
      </c>
      <c r="N22801" s="67">
        <v>0</v>
      </c>
      <c r="P22801" s="67">
        <v>0</v>
      </c>
      <c r="Q22801" s="67">
        <v>0</v>
      </c>
      <c r="U22801" t="s">
        <v>783</v>
      </c>
    </row>
    <row r="22802" spans="3:21" x14ac:dyDescent="0.3">
      <c r="C22802" t="s">
        <v>31</v>
      </c>
      <c r="D22802" t="s">
        <v>158</v>
      </c>
      <c r="E22802" t="s">
        <v>30</v>
      </c>
      <c r="F22802" t="s">
        <v>159</v>
      </c>
      <c r="G22802" s="2">
        <v>2</v>
      </c>
      <c r="H22802" s="2" t="s">
        <v>163</v>
      </c>
      <c r="I22802" s="67">
        <v>286039.71000000002</v>
      </c>
      <c r="J22802" s="67">
        <v>17.27</v>
      </c>
      <c r="K22802" s="67">
        <v>286039.71000000002</v>
      </c>
      <c r="L22802" s="67">
        <v>7.76</v>
      </c>
      <c r="M22802" s="67">
        <v>286039.71000000002</v>
      </c>
      <c r="N22802" s="67">
        <v>96.75</v>
      </c>
      <c r="P22802" s="67">
        <v>0</v>
      </c>
      <c r="Q22802" s="67">
        <v>572079.42000000004</v>
      </c>
      <c r="R22802" s="2" t="s">
        <v>161</v>
      </c>
      <c r="S22802" s="2" t="s">
        <v>161</v>
      </c>
      <c r="T22802" s="2" t="s">
        <v>161</v>
      </c>
      <c r="U22802" t="s">
        <v>783</v>
      </c>
    </row>
    <row r="22803" spans="3:21" x14ac:dyDescent="0.3">
      <c r="C22803" t="s">
        <v>32</v>
      </c>
      <c r="D22803" t="s">
        <v>158</v>
      </c>
      <c r="E22803" t="s">
        <v>29</v>
      </c>
      <c r="F22803" t="s">
        <v>159</v>
      </c>
      <c r="G22803" s="2">
        <v>7</v>
      </c>
      <c r="H22803" s="2" t="s">
        <v>238</v>
      </c>
      <c r="I22803" s="67">
        <v>-101124.4</v>
      </c>
      <c r="J22803" s="67">
        <v>0</v>
      </c>
      <c r="K22803" s="67">
        <v>-101124.4</v>
      </c>
      <c r="L22803" s="67">
        <v>0</v>
      </c>
      <c r="M22803" s="67">
        <v>-101124.4</v>
      </c>
      <c r="N22803" s="67">
        <v>0</v>
      </c>
      <c r="P22803" s="67">
        <v>0</v>
      </c>
      <c r="Q22803" s="67">
        <v>0</v>
      </c>
      <c r="U22803" t="s">
        <v>783</v>
      </c>
    </row>
    <row r="22804" spans="3:21" x14ac:dyDescent="0.3">
      <c r="C22804" t="s">
        <v>166</v>
      </c>
      <c r="D22804" t="s">
        <v>158</v>
      </c>
      <c r="E22804" t="s">
        <v>30</v>
      </c>
      <c r="F22804" t="s">
        <v>159</v>
      </c>
      <c r="G22804" s="2">
        <v>1</v>
      </c>
      <c r="H22804" s="2" t="s">
        <v>284</v>
      </c>
      <c r="I22804" s="67">
        <v>91699.82</v>
      </c>
      <c r="J22804" s="67">
        <v>51186.03</v>
      </c>
      <c r="K22804" s="67">
        <v>91699.82</v>
      </c>
      <c r="L22804" s="67">
        <v>0.74</v>
      </c>
      <c r="M22804" s="67">
        <v>91699.82</v>
      </c>
      <c r="N22804" s="67">
        <v>9.2100000000000009</v>
      </c>
      <c r="P22804" s="67">
        <v>0</v>
      </c>
      <c r="Q22804" s="67">
        <v>91699.82</v>
      </c>
      <c r="R22804" s="2" t="s">
        <v>161</v>
      </c>
      <c r="S22804" s="2" t="s">
        <v>165</v>
      </c>
      <c r="T22804" s="2" t="s">
        <v>165</v>
      </c>
      <c r="U22804" t="s">
        <v>783</v>
      </c>
    </row>
    <row r="22805" spans="3:21" x14ac:dyDescent="0.3">
      <c r="C22805" t="s">
        <v>166</v>
      </c>
      <c r="D22805" t="s">
        <v>158</v>
      </c>
      <c r="E22805" t="s">
        <v>30</v>
      </c>
      <c r="F22805" t="s">
        <v>159</v>
      </c>
      <c r="G22805" s="2">
        <v>5</v>
      </c>
      <c r="H22805" s="2" t="s">
        <v>228</v>
      </c>
      <c r="I22805" s="67">
        <v>41908440.829999998</v>
      </c>
      <c r="J22805" s="67">
        <v>18.97</v>
      </c>
      <c r="K22805" s="67">
        <v>41908440.829999998</v>
      </c>
      <c r="L22805" s="67">
        <v>8.52</v>
      </c>
      <c r="M22805" s="67">
        <v>41908440.829999998</v>
      </c>
      <c r="N22805" s="67">
        <v>106.24</v>
      </c>
      <c r="P22805" s="67">
        <v>0</v>
      </c>
      <c r="Q22805" s="67">
        <v>209542204.14999998</v>
      </c>
      <c r="R22805" s="2" t="s">
        <v>161</v>
      </c>
      <c r="S22805" s="2" t="s">
        <v>161</v>
      </c>
      <c r="T22805" s="2" t="s">
        <v>161</v>
      </c>
      <c r="U22805" t="s">
        <v>783</v>
      </c>
    </row>
    <row r="22806" spans="3:21" x14ac:dyDescent="0.3">
      <c r="C22806" t="s">
        <v>32</v>
      </c>
      <c r="D22806" t="s">
        <v>158</v>
      </c>
      <c r="E22806" t="s">
        <v>30</v>
      </c>
      <c r="F22806" t="s">
        <v>159</v>
      </c>
      <c r="G22806" s="2">
        <v>-4</v>
      </c>
      <c r="H22806" s="2" t="s">
        <v>397</v>
      </c>
      <c r="I22806" s="67">
        <v>162026.26999999999</v>
      </c>
      <c r="J22806" s="67">
        <v>7.07</v>
      </c>
      <c r="K22806" s="67">
        <v>162026.26999999999</v>
      </c>
      <c r="L22806" s="67">
        <v>3.18</v>
      </c>
      <c r="M22806" s="67">
        <v>162026.26999999999</v>
      </c>
      <c r="N22806" s="67">
        <v>39.6</v>
      </c>
      <c r="P22806" s="67">
        <v>0</v>
      </c>
      <c r="Q22806" s="67">
        <v>0</v>
      </c>
      <c r="R22806" s="2" t="s">
        <v>161</v>
      </c>
      <c r="S22806" s="2" t="s">
        <v>161</v>
      </c>
      <c r="T22806" s="2" t="s">
        <v>161</v>
      </c>
      <c r="U22806" t="s">
        <v>783</v>
      </c>
    </row>
    <row r="22807" spans="3:21" x14ac:dyDescent="0.3">
      <c r="C22807" t="s">
        <v>166</v>
      </c>
      <c r="D22807" t="s">
        <v>158</v>
      </c>
      <c r="E22807" t="s">
        <v>30</v>
      </c>
      <c r="F22807" t="s">
        <v>159</v>
      </c>
      <c r="G22807" s="2">
        <v>2</v>
      </c>
      <c r="H22807" s="2" t="s">
        <v>417</v>
      </c>
      <c r="I22807" s="67">
        <v>1510329.82</v>
      </c>
      <c r="J22807" s="67">
        <v>43.44</v>
      </c>
      <c r="K22807" s="67">
        <v>1510329.82</v>
      </c>
      <c r="L22807" s="67">
        <v>80.34</v>
      </c>
      <c r="M22807" s="67">
        <v>1510329.82</v>
      </c>
      <c r="N22807" s="67">
        <v>555.16</v>
      </c>
      <c r="P22807" s="67">
        <v>0</v>
      </c>
      <c r="Q22807" s="67">
        <v>3020659.64</v>
      </c>
      <c r="R22807" s="2" t="s">
        <v>161</v>
      </c>
      <c r="S22807" s="2" t="s">
        <v>161</v>
      </c>
      <c r="T22807" s="2" t="s">
        <v>161</v>
      </c>
      <c r="U22807" t="s">
        <v>783</v>
      </c>
    </row>
    <row r="22808" spans="3:21" x14ac:dyDescent="0.3">
      <c r="C22808" t="s">
        <v>166</v>
      </c>
      <c r="D22808" t="s">
        <v>158</v>
      </c>
      <c r="E22808" t="s">
        <v>30</v>
      </c>
      <c r="F22808" t="s">
        <v>159</v>
      </c>
      <c r="G22808" s="2">
        <v>11</v>
      </c>
      <c r="H22808" s="2" t="s">
        <v>215</v>
      </c>
      <c r="I22808" s="67">
        <v>356531.55</v>
      </c>
      <c r="J22808" s="67">
        <v>2.97</v>
      </c>
      <c r="K22808" s="67">
        <v>356531.55</v>
      </c>
      <c r="L22808" s="67">
        <v>15.97</v>
      </c>
      <c r="M22808" s="67">
        <v>356531.55</v>
      </c>
      <c r="N22808" s="67">
        <v>115.62</v>
      </c>
      <c r="P22808" s="67">
        <v>0</v>
      </c>
      <c r="Q22808" s="67">
        <v>3921847.05</v>
      </c>
      <c r="R22808" s="2" t="s">
        <v>161</v>
      </c>
      <c r="S22808" s="2" t="s">
        <v>161</v>
      </c>
      <c r="T22808" s="2" t="s">
        <v>165</v>
      </c>
      <c r="U22808" t="s">
        <v>783</v>
      </c>
    </row>
    <row r="22809" spans="3:21" x14ac:dyDescent="0.3">
      <c r="C22809" t="s">
        <v>31</v>
      </c>
      <c r="D22809" t="s">
        <v>158</v>
      </c>
      <c r="E22809" t="s">
        <v>29</v>
      </c>
      <c r="F22809" t="s">
        <v>159</v>
      </c>
      <c r="G22809" s="2">
        <v>-4</v>
      </c>
      <c r="H22809" s="2" t="s">
        <v>388</v>
      </c>
      <c r="I22809" s="67">
        <v>-2.95</v>
      </c>
      <c r="J22809" s="67">
        <v>0</v>
      </c>
      <c r="K22809" s="67">
        <v>-2.95</v>
      </c>
      <c r="L22809" s="67">
        <v>0</v>
      </c>
      <c r="M22809" s="67">
        <v>-2.95</v>
      </c>
      <c r="N22809" s="67">
        <v>0</v>
      </c>
      <c r="P22809" s="67">
        <v>0</v>
      </c>
      <c r="Q22809" s="67">
        <v>0</v>
      </c>
      <c r="U22809" t="s">
        <v>783</v>
      </c>
    </row>
    <row r="22810" spans="3:21" x14ac:dyDescent="0.3">
      <c r="C22810" t="s">
        <v>166</v>
      </c>
      <c r="D22810" t="s">
        <v>158</v>
      </c>
      <c r="E22810" t="s">
        <v>30</v>
      </c>
      <c r="F22810" t="s">
        <v>159</v>
      </c>
      <c r="G22810" s="2">
        <v>2</v>
      </c>
      <c r="H22810" s="2" t="s">
        <v>429</v>
      </c>
      <c r="I22810" s="67">
        <v>74301.259999999995</v>
      </c>
      <c r="J22810" s="67">
        <v>20.84</v>
      </c>
      <c r="K22810" s="67">
        <v>74301.259999999995</v>
      </c>
      <c r="L22810" s="67">
        <v>1.5</v>
      </c>
      <c r="M22810" s="67">
        <v>74301.259999999995</v>
      </c>
      <c r="N22810" s="67">
        <v>32.5</v>
      </c>
      <c r="P22810" s="67">
        <v>0</v>
      </c>
      <c r="Q22810" s="67">
        <v>148602.51999999999</v>
      </c>
      <c r="R22810" s="2" t="s">
        <v>161</v>
      </c>
      <c r="S22810" s="2" t="s">
        <v>161</v>
      </c>
      <c r="T22810" s="2" t="s">
        <v>161</v>
      </c>
      <c r="U22810" t="s">
        <v>783</v>
      </c>
    </row>
    <row r="22811" spans="3:21" x14ac:dyDescent="0.3">
      <c r="C22811" t="s">
        <v>166</v>
      </c>
      <c r="D22811" t="s">
        <v>158</v>
      </c>
      <c r="E22811" t="s">
        <v>30</v>
      </c>
      <c r="F22811" t="s">
        <v>159</v>
      </c>
      <c r="G22811" s="2">
        <v>4</v>
      </c>
      <c r="H22811" s="2" t="s">
        <v>496</v>
      </c>
      <c r="I22811" s="67">
        <v>287681.68</v>
      </c>
      <c r="J22811" s="67">
        <v>9.65</v>
      </c>
      <c r="K22811" s="67">
        <v>287681.68</v>
      </c>
      <c r="L22811" s="67">
        <v>5.24</v>
      </c>
      <c r="M22811" s="67">
        <v>287681.68</v>
      </c>
      <c r="N22811" s="67">
        <v>85.89</v>
      </c>
      <c r="P22811" s="67">
        <v>0</v>
      </c>
      <c r="Q22811" s="67">
        <v>1150726.72</v>
      </c>
      <c r="R22811" s="2" t="s">
        <v>161</v>
      </c>
      <c r="S22811" s="2" t="s">
        <v>161</v>
      </c>
      <c r="T22811" s="2" t="s">
        <v>161</v>
      </c>
      <c r="U22811" t="s">
        <v>783</v>
      </c>
    </row>
    <row r="22812" spans="3:21" x14ac:dyDescent="0.3">
      <c r="C22812" t="s">
        <v>166</v>
      </c>
      <c r="D22812" t="s">
        <v>158</v>
      </c>
      <c r="E22812" t="s">
        <v>30</v>
      </c>
      <c r="F22812" t="s">
        <v>159</v>
      </c>
      <c r="G22812" s="2">
        <v>3</v>
      </c>
      <c r="H22812" s="2" t="s">
        <v>627</v>
      </c>
      <c r="I22812" s="67">
        <v>350510.61</v>
      </c>
      <c r="J22812" s="67">
        <v>20.51</v>
      </c>
      <c r="K22812" s="67">
        <v>350510.61</v>
      </c>
      <c r="L22812" s="67">
        <v>18.559999999999999</v>
      </c>
      <c r="M22812" s="67">
        <v>350510.61</v>
      </c>
      <c r="N22812" s="67">
        <v>95.88</v>
      </c>
      <c r="P22812" s="67">
        <v>0</v>
      </c>
      <c r="Q22812" s="67">
        <v>1051531.83</v>
      </c>
      <c r="R22812" s="2" t="s">
        <v>161</v>
      </c>
      <c r="S22812" s="2" t="s">
        <v>161</v>
      </c>
      <c r="T22812" s="2" t="s">
        <v>161</v>
      </c>
      <c r="U22812" t="s">
        <v>783</v>
      </c>
    </row>
    <row r="22813" spans="3:21" x14ac:dyDescent="0.3">
      <c r="C22813" t="s">
        <v>31</v>
      </c>
      <c r="D22813" t="s">
        <v>158</v>
      </c>
      <c r="E22813" t="s">
        <v>30</v>
      </c>
      <c r="F22813" t="s">
        <v>159</v>
      </c>
      <c r="G22813" s="2">
        <v>0</v>
      </c>
      <c r="H22813" s="2" t="s">
        <v>197</v>
      </c>
      <c r="I22813" s="67">
        <v>627.48</v>
      </c>
      <c r="J22813" s="67">
        <v>0.06</v>
      </c>
      <c r="K22813" s="67">
        <v>627.48</v>
      </c>
      <c r="L22813" s="67">
        <v>0.03</v>
      </c>
      <c r="M22813" s="67">
        <v>627.48</v>
      </c>
      <c r="N22813" s="67">
        <v>0.25</v>
      </c>
      <c r="P22813" s="67">
        <v>0</v>
      </c>
      <c r="Q22813" s="67">
        <v>0</v>
      </c>
      <c r="R22813" s="2" t="s">
        <v>161</v>
      </c>
      <c r="S22813" s="2" t="s">
        <v>161</v>
      </c>
      <c r="T22813" s="2" t="s">
        <v>161</v>
      </c>
      <c r="U22813" t="s">
        <v>783</v>
      </c>
    </row>
    <row r="22814" spans="3:21" x14ac:dyDescent="0.3">
      <c r="C22814" t="s">
        <v>166</v>
      </c>
      <c r="D22814" t="s">
        <v>158</v>
      </c>
      <c r="E22814" t="s">
        <v>30</v>
      </c>
      <c r="F22814" t="s">
        <v>159</v>
      </c>
      <c r="G22814" s="2">
        <v>4</v>
      </c>
      <c r="H22814" s="2" t="s">
        <v>421</v>
      </c>
      <c r="I22814" s="67">
        <v>481535.1</v>
      </c>
      <c r="J22814" s="67">
        <v>54.1</v>
      </c>
      <c r="K22814" s="67">
        <v>481535.1</v>
      </c>
      <c r="L22814" s="67">
        <v>12.8</v>
      </c>
      <c r="M22814" s="67">
        <v>481535.1</v>
      </c>
      <c r="N22814" s="67">
        <v>176.03</v>
      </c>
      <c r="P22814" s="67">
        <v>0</v>
      </c>
      <c r="Q22814" s="67">
        <v>1926140.4</v>
      </c>
      <c r="R22814" s="2" t="s">
        <v>161</v>
      </c>
      <c r="S22814" s="2" t="s">
        <v>161</v>
      </c>
      <c r="T22814" s="2" t="s">
        <v>161</v>
      </c>
      <c r="U22814" t="s">
        <v>783</v>
      </c>
    </row>
    <row r="22815" spans="3:21" x14ac:dyDescent="0.3">
      <c r="C22815" t="s">
        <v>166</v>
      </c>
      <c r="D22815" t="s">
        <v>158</v>
      </c>
      <c r="E22815" t="s">
        <v>29</v>
      </c>
      <c r="F22815" t="s">
        <v>159</v>
      </c>
      <c r="G22815" s="2">
        <v>3</v>
      </c>
      <c r="H22815" s="2" t="s">
        <v>215</v>
      </c>
      <c r="I22815" s="67">
        <v>-148.69999999999999</v>
      </c>
      <c r="J22815" s="67">
        <v>0</v>
      </c>
      <c r="K22815" s="67">
        <v>-148.69999999999999</v>
      </c>
      <c r="L22815" s="67">
        <v>0</v>
      </c>
      <c r="M22815" s="67">
        <v>-148.69999999999999</v>
      </c>
      <c r="N22815" s="67">
        <v>0</v>
      </c>
      <c r="P22815" s="67">
        <v>0</v>
      </c>
      <c r="Q22815" s="67">
        <v>0</v>
      </c>
      <c r="U22815" t="s">
        <v>783</v>
      </c>
    </row>
    <row r="22816" spans="3:21" x14ac:dyDescent="0.3">
      <c r="C22816" t="s">
        <v>32</v>
      </c>
      <c r="D22816" t="s">
        <v>158</v>
      </c>
      <c r="E22816" t="s">
        <v>30</v>
      </c>
      <c r="F22816" t="s">
        <v>159</v>
      </c>
      <c r="G22816" s="2">
        <v>4</v>
      </c>
      <c r="H22816" s="2" t="s">
        <v>726</v>
      </c>
      <c r="I22816" s="67">
        <v>109714.52</v>
      </c>
      <c r="J22816" s="67">
        <v>0.35</v>
      </c>
      <c r="K22816" s="67">
        <v>109714.52</v>
      </c>
      <c r="L22816" s="67">
        <v>0.06</v>
      </c>
      <c r="M22816" s="67">
        <v>109714.52</v>
      </c>
      <c r="N22816" s="67">
        <v>0.64</v>
      </c>
      <c r="P22816" s="67">
        <v>0</v>
      </c>
      <c r="Q22816" s="67">
        <v>438858.08</v>
      </c>
      <c r="R22816" s="2" t="s">
        <v>161</v>
      </c>
      <c r="S22816" s="2" t="s">
        <v>161</v>
      </c>
      <c r="T22816" s="2" t="s">
        <v>161</v>
      </c>
      <c r="U22816" t="s">
        <v>783</v>
      </c>
    </row>
    <row r="22817" x14ac:dyDescent="0.3"/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V15131"/>
  <sheetViews>
    <sheetView showGridLines="0" workbookViewId="0">
      <pane ySplit="4" topLeftCell="A5" activePane="bottomLeft" state="frozen"/>
      <selection pane="bottomLeft"/>
    </sheetView>
  </sheetViews>
  <sheetFormatPr defaultColWidth="0" defaultRowHeight="0" customHeight="1" zeroHeight="1" x14ac:dyDescent="0.3"/>
  <cols>
    <col min="1" max="2" width="3.6640625" style="2" customWidth="1"/>
    <col min="3" max="3" width="16" style="111" customWidth="1"/>
    <col min="4" max="4" width="10.5546875" style="2" customWidth="1"/>
    <col min="5" max="5" width="10.33203125" style="2" customWidth="1"/>
    <col min="6" max="6" width="14.77734375" style="2" customWidth="1"/>
    <col min="7" max="8" width="3.6640625" style="2" customWidth="1"/>
    <col min="9" max="22" width="0" style="2" hidden="1"/>
    <col min="23" max="16384" width="8.77734375" style="2" hidden="1"/>
  </cols>
  <sheetData>
    <row r="1" spans="1:8" ht="14.4" x14ac:dyDescent="0.3">
      <c r="A1" s="3"/>
      <c r="B1" s="3"/>
      <c r="C1" s="107"/>
      <c r="D1" s="3"/>
      <c r="E1" s="3"/>
      <c r="F1" s="3"/>
      <c r="G1" s="3"/>
      <c r="H1" s="3"/>
    </row>
    <row r="2" spans="1:8" ht="14.4" x14ac:dyDescent="0.3">
      <c r="A2" s="3"/>
      <c r="B2" s="3"/>
      <c r="C2" s="107"/>
      <c r="D2" s="3"/>
      <c r="E2" s="3"/>
      <c r="F2" s="3"/>
      <c r="G2" s="3"/>
      <c r="H2" s="3"/>
    </row>
    <row r="3" spans="1:8" ht="14.4" x14ac:dyDescent="0.3">
      <c r="A3" s="3"/>
      <c r="B3" s="3"/>
      <c r="C3" s="107"/>
      <c r="D3" s="3"/>
      <c r="E3" s="3"/>
      <c r="F3" s="3"/>
      <c r="G3" s="3"/>
      <c r="H3" s="3"/>
    </row>
    <row r="4" spans="1:8" ht="15" thickBot="1" x14ac:dyDescent="0.35">
      <c r="A4" s="4"/>
      <c r="B4" s="5"/>
      <c r="C4" s="108"/>
      <c r="D4" s="5"/>
      <c r="E4" s="5"/>
      <c r="F4" s="5"/>
      <c r="G4" s="5"/>
      <c r="H4" s="3"/>
    </row>
    <row r="5" spans="1:8" s="9" customFormat="1" ht="15" thickTop="1" x14ac:dyDescent="0.3">
      <c r="A5" s="6"/>
      <c r="B5" s="8"/>
      <c r="C5" s="109"/>
      <c r="D5" s="8"/>
      <c r="E5" s="8"/>
      <c r="F5" s="8"/>
      <c r="G5" s="8"/>
    </row>
    <row r="6" spans="1:8" ht="14.4" x14ac:dyDescent="0.3">
      <c r="C6" s="110" t="s">
        <v>732</v>
      </c>
      <c r="D6" s="10" t="s">
        <v>27</v>
      </c>
      <c r="E6" s="10" t="s">
        <v>733</v>
      </c>
      <c r="F6" s="10" t="s">
        <v>734</v>
      </c>
    </row>
    <row r="7" spans="1:8" ht="14.4" customHeight="1" x14ac:dyDescent="0.3">
      <c r="C7" s="111" t="s">
        <v>785</v>
      </c>
      <c r="D7" s="111" t="s">
        <v>540</v>
      </c>
      <c r="E7" s="111" t="s">
        <v>736</v>
      </c>
      <c r="F7" s="67">
        <v>1024</v>
      </c>
    </row>
    <row r="8" spans="1:8" ht="14.4" customHeight="1" x14ac:dyDescent="0.3">
      <c r="C8" s="111" t="s">
        <v>785</v>
      </c>
      <c r="D8" s="111" t="s">
        <v>541</v>
      </c>
      <c r="E8" s="111" t="s">
        <v>736</v>
      </c>
      <c r="F8" s="67">
        <v>3942</v>
      </c>
    </row>
    <row r="9" spans="1:8" ht="14.4" customHeight="1" x14ac:dyDescent="0.3">
      <c r="C9" s="111" t="s">
        <v>785</v>
      </c>
      <c r="D9" s="111" t="s">
        <v>205</v>
      </c>
      <c r="E9" s="111" t="s">
        <v>738</v>
      </c>
      <c r="F9" s="67">
        <v>29</v>
      </c>
    </row>
    <row r="10" spans="1:8" ht="14.4" customHeight="1" x14ac:dyDescent="0.3">
      <c r="C10" s="111" t="s">
        <v>785</v>
      </c>
      <c r="D10" s="111" t="s">
        <v>338</v>
      </c>
      <c r="E10" s="111" t="s">
        <v>736</v>
      </c>
      <c r="F10" s="67">
        <v>34951</v>
      </c>
    </row>
    <row r="11" spans="1:8" ht="14.4" customHeight="1" x14ac:dyDescent="0.3">
      <c r="C11" s="111" t="s">
        <v>785</v>
      </c>
      <c r="D11" s="111" t="s">
        <v>563</v>
      </c>
      <c r="E11" s="111" t="s">
        <v>735</v>
      </c>
      <c r="F11" s="67">
        <v>127648</v>
      </c>
    </row>
    <row r="12" spans="1:8" ht="14.4" customHeight="1" x14ac:dyDescent="0.3">
      <c r="C12" s="111" t="s">
        <v>785</v>
      </c>
      <c r="D12" s="111" t="s">
        <v>504</v>
      </c>
      <c r="E12" s="111" t="s">
        <v>736</v>
      </c>
      <c r="F12" s="67">
        <v>722</v>
      </c>
    </row>
    <row r="13" spans="1:8" ht="14.4" customHeight="1" x14ac:dyDescent="0.3">
      <c r="C13" s="111" t="s">
        <v>785</v>
      </c>
      <c r="D13" s="111" t="s">
        <v>328</v>
      </c>
      <c r="E13" s="111" t="s">
        <v>736</v>
      </c>
      <c r="F13" s="67">
        <v>58400</v>
      </c>
    </row>
    <row r="14" spans="1:8" ht="14.4" customHeight="1" x14ac:dyDescent="0.3">
      <c r="C14" s="111" t="s">
        <v>785</v>
      </c>
      <c r="D14" s="111" t="s">
        <v>183</v>
      </c>
      <c r="E14" s="111" t="s">
        <v>735</v>
      </c>
      <c r="F14" s="67">
        <v>721064</v>
      </c>
    </row>
    <row r="15" spans="1:8" ht="14.4" customHeight="1" x14ac:dyDescent="0.3">
      <c r="C15" s="111" t="s">
        <v>785</v>
      </c>
      <c r="D15" s="111" t="s">
        <v>459</v>
      </c>
      <c r="E15" s="111" t="s">
        <v>737</v>
      </c>
      <c r="F15" s="67">
        <v>7425</v>
      </c>
    </row>
    <row r="16" spans="1:8" ht="14.4" customHeight="1" x14ac:dyDescent="0.3">
      <c r="C16" s="111" t="s">
        <v>785</v>
      </c>
      <c r="D16" s="111" t="s">
        <v>437</v>
      </c>
      <c r="E16" s="111" t="s">
        <v>737</v>
      </c>
      <c r="F16" s="67">
        <v>257243</v>
      </c>
    </row>
    <row r="17" spans="3:6" ht="14.4" customHeight="1" x14ac:dyDescent="0.3">
      <c r="C17" s="111" t="s">
        <v>785</v>
      </c>
      <c r="D17" s="111" t="s">
        <v>534</v>
      </c>
      <c r="E17" s="111" t="s">
        <v>735</v>
      </c>
      <c r="F17" s="67">
        <v>246803</v>
      </c>
    </row>
    <row r="18" spans="3:6" ht="14.4" customHeight="1" x14ac:dyDescent="0.3">
      <c r="C18" s="111" t="s">
        <v>785</v>
      </c>
      <c r="D18" s="111" t="s">
        <v>212</v>
      </c>
      <c r="E18" s="111" t="s">
        <v>736</v>
      </c>
      <c r="F18" s="67">
        <v>179125</v>
      </c>
    </row>
    <row r="19" spans="3:6" ht="14.4" customHeight="1" x14ac:dyDescent="0.3">
      <c r="C19" s="111" t="s">
        <v>785</v>
      </c>
      <c r="D19" s="111" t="s">
        <v>646</v>
      </c>
      <c r="E19" s="111" t="s">
        <v>736</v>
      </c>
      <c r="F19" s="67">
        <v>10687</v>
      </c>
    </row>
    <row r="20" spans="3:6" ht="14.4" customHeight="1" x14ac:dyDescent="0.3">
      <c r="C20" s="111" t="s">
        <v>785</v>
      </c>
      <c r="D20" s="111" t="s">
        <v>636</v>
      </c>
      <c r="E20" s="111" t="s">
        <v>736</v>
      </c>
      <c r="F20" s="67">
        <v>2425</v>
      </c>
    </row>
    <row r="21" spans="3:6" ht="14.4" customHeight="1" x14ac:dyDescent="0.3">
      <c r="C21" s="111" t="s">
        <v>785</v>
      </c>
      <c r="D21" s="111" t="s">
        <v>287</v>
      </c>
      <c r="E21" s="111" t="s">
        <v>740</v>
      </c>
      <c r="F21" s="67">
        <v>74320</v>
      </c>
    </row>
    <row r="22" spans="3:6" ht="14.4" customHeight="1" x14ac:dyDescent="0.3">
      <c r="C22" s="111" t="s">
        <v>785</v>
      </c>
      <c r="D22" s="111" t="s">
        <v>328</v>
      </c>
      <c r="E22" s="111" t="s">
        <v>735</v>
      </c>
      <c r="F22" s="67">
        <v>373847</v>
      </c>
    </row>
    <row r="23" spans="3:6" ht="14.4" customHeight="1" x14ac:dyDescent="0.3">
      <c r="C23" s="111" t="s">
        <v>785</v>
      </c>
      <c r="D23" s="111" t="s">
        <v>419</v>
      </c>
      <c r="E23" s="111" t="s">
        <v>738</v>
      </c>
      <c r="F23" s="67">
        <v>882983</v>
      </c>
    </row>
    <row r="24" spans="3:6" ht="14.4" customHeight="1" x14ac:dyDescent="0.3">
      <c r="C24" s="111" t="s">
        <v>785</v>
      </c>
      <c r="D24" s="111" t="s">
        <v>719</v>
      </c>
      <c r="E24" s="111" t="s">
        <v>735</v>
      </c>
      <c r="F24" s="67">
        <v>37038</v>
      </c>
    </row>
    <row r="25" spans="3:6" ht="14.4" customHeight="1" x14ac:dyDescent="0.3">
      <c r="C25" s="111" t="s">
        <v>785</v>
      </c>
      <c r="D25" s="111" t="s">
        <v>472</v>
      </c>
      <c r="E25" s="111" t="s">
        <v>736</v>
      </c>
      <c r="F25" s="67">
        <v>9828</v>
      </c>
    </row>
    <row r="26" spans="3:6" ht="14.4" customHeight="1" x14ac:dyDescent="0.3">
      <c r="C26" s="111" t="s">
        <v>785</v>
      </c>
      <c r="D26" s="111" t="s">
        <v>590</v>
      </c>
      <c r="E26" s="111" t="s">
        <v>735</v>
      </c>
      <c r="F26" s="67">
        <v>1254099</v>
      </c>
    </row>
    <row r="27" spans="3:6" ht="14.4" customHeight="1" x14ac:dyDescent="0.3">
      <c r="C27" s="111" t="s">
        <v>785</v>
      </c>
      <c r="D27" s="111" t="s">
        <v>599</v>
      </c>
      <c r="E27" s="111" t="s">
        <v>735</v>
      </c>
      <c r="F27" s="67">
        <v>700006</v>
      </c>
    </row>
    <row r="28" spans="3:6" ht="14.4" customHeight="1" x14ac:dyDescent="0.3">
      <c r="C28" s="111" t="s">
        <v>785</v>
      </c>
      <c r="D28" s="111" t="s">
        <v>252</v>
      </c>
      <c r="E28" s="111" t="s">
        <v>736</v>
      </c>
      <c r="F28" s="67">
        <v>21240</v>
      </c>
    </row>
    <row r="29" spans="3:6" ht="14.4" customHeight="1" x14ac:dyDescent="0.3">
      <c r="C29" s="111" t="s">
        <v>785</v>
      </c>
      <c r="D29" s="111" t="s">
        <v>257</v>
      </c>
      <c r="E29" s="111" t="s">
        <v>735</v>
      </c>
      <c r="F29" s="67">
        <v>5465</v>
      </c>
    </row>
    <row r="30" spans="3:6" ht="14.4" customHeight="1" x14ac:dyDescent="0.3">
      <c r="C30" s="111" t="s">
        <v>785</v>
      </c>
      <c r="D30" s="111" t="s">
        <v>247</v>
      </c>
      <c r="E30" s="111" t="s">
        <v>735</v>
      </c>
      <c r="F30" s="67">
        <v>427460</v>
      </c>
    </row>
    <row r="31" spans="3:6" ht="14.4" customHeight="1" x14ac:dyDescent="0.3">
      <c r="C31" s="111" t="s">
        <v>785</v>
      </c>
      <c r="D31" s="111" t="s">
        <v>582</v>
      </c>
      <c r="E31" s="111" t="s">
        <v>736</v>
      </c>
      <c r="F31" s="67">
        <v>3983</v>
      </c>
    </row>
    <row r="32" spans="3:6" ht="14.4" customHeight="1" x14ac:dyDescent="0.3">
      <c r="C32" s="111" t="s">
        <v>785</v>
      </c>
      <c r="D32" s="111" t="s">
        <v>415</v>
      </c>
      <c r="E32" s="111" t="s">
        <v>737</v>
      </c>
      <c r="F32" s="67">
        <v>3126</v>
      </c>
    </row>
    <row r="33" spans="3:6" ht="14.4" customHeight="1" x14ac:dyDescent="0.3">
      <c r="C33" s="111" t="s">
        <v>785</v>
      </c>
      <c r="D33" s="111" t="s">
        <v>521</v>
      </c>
      <c r="E33" s="111" t="s">
        <v>736</v>
      </c>
      <c r="F33" s="67">
        <v>330994</v>
      </c>
    </row>
    <row r="34" spans="3:6" ht="14.4" customHeight="1" x14ac:dyDescent="0.3">
      <c r="C34" s="111" t="s">
        <v>785</v>
      </c>
      <c r="D34" s="111" t="s">
        <v>671</v>
      </c>
      <c r="E34" s="111" t="s">
        <v>736</v>
      </c>
      <c r="F34" s="67">
        <v>-22</v>
      </c>
    </row>
    <row r="35" spans="3:6" ht="14.4" customHeight="1" x14ac:dyDescent="0.3">
      <c r="C35" s="111" t="s">
        <v>785</v>
      </c>
      <c r="D35" s="111" t="s">
        <v>278</v>
      </c>
      <c r="E35" s="111" t="s">
        <v>736</v>
      </c>
      <c r="F35" s="67">
        <v>45369</v>
      </c>
    </row>
    <row r="36" spans="3:6" ht="14.4" customHeight="1" x14ac:dyDescent="0.3">
      <c r="C36" s="111" t="s">
        <v>785</v>
      </c>
      <c r="D36" s="111" t="s">
        <v>248</v>
      </c>
      <c r="E36" s="111" t="s">
        <v>735</v>
      </c>
      <c r="F36" s="67">
        <v>451004</v>
      </c>
    </row>
    <row r="37" spans="3:6" ht="14.4" customHeight="1" x14ac:dyDescent="0.3">
      <c r="C37" s="111" t="s">
        <v>785</v>
      </c>
      <c r="D37" s="111" t="s">
        <v>570</v>
      </c>
      <c r="E37" s="111" t="s">
        <v>736</v>
      </c>
      <c r="F37" s="67">
        <v>5428</v>
      </c>
    </row>
    <row r="38" spans="3:6" ht="14.4" customHeight="1" x14ac:dyDescent="0.3">
      <c r="C38" s="111" t="s">
        <v>785</v>
      </c>
      <c r="D38" s="111" t="s">
        <v>327</v>
      </c>
      <c r="E38" s="111" t="s">
        <v>736</v>
      </c>
      <c r="F38" s="67">
        <v>49138</v>
      </c>
    </row>
    <row r="39" spans="3:6" ht="14.4" customHeight="1" x14ac:dyDescent="0.3">
      <c r="C39" s="111" t="s">
        <v>785</v>
      </c>
      <c r="D39" s="111" t="s">
        <v>603</v>
      </c>
      <c r="E39" s="111" t="s">
        <v>735</v>
      </c>
      <c r="F39" s="67">
        <v>159379</v>
      </c>
    </row>
    <row r="40" spans="3:6" ht="14.4" customHeight="1" x14ac:dyDescent="0.3">
      <c r="C40" s="111" t="s">
        <v>785</v>
      </c>
      <c r="D40" s="111" t="s">
        <v>223</v>
      </c>
      <c r="E40" s="111" t="s">
        <v>736</v>
      </c>
      <c r="F40" s="67">
        <v>10641</v>
      </c>
    </row>
    <row r="41" spans="3:6" ht="14.4" customHeight="1" x14ac:dyDescent="0.3">
      <c r="C41" s="111" t="s">
        <v>785</v>
      </c>
      <c r="D41" s="111" t="s">
        <v>407</v>
      </c>
      <c r="E41" s="111" t="s">
        <v>735</v>
      </c>
      <c r="F41" s="67">
        <v>756551</v>
      </c>
    </row>
    <row r="42" spans="3:6" ht="14.4" customHeight="1" x14ac:dyDescent="0.3">
      <c r="C42" s="111" t="s">
        <v>785</v>
      </c>
      <c r="D42" s="111" t="s">
        <v>211</v>
      </c>
      <c r="E42" s="111" t="s">
        <v>736</v>
      </c>
      <c r="F42" s="67">
        <v>142</v>
      </c>
    </row>
    <row r="43" spans="3:6" ht="14.4" customHeight="1" x14ac:dyDescent="0.3">
      <c r="C43" s="111" t="s">
        <v>785</v>
      </c>
      <c r="D43" s="111" t="s">
        <v>684</v>
      </c>
      <c r="E43" s="111" t="s">
        <v>735</v>
      </c>
      <c r="F43" s="67">
        <v>45730</v>
      </c>
    </row>
    <row r="44" spans="3:6" ht="14.4" customHeight="1" x14ac:dyDescent="0.3">
      <c r="C44" s="111" t="s">
        <v>785</v>
      </c>
      <c r="D44" s="111" t="s">
        <v>270</v>
      </c>
      <c r="E44" s="111" t="s">
        <v>735</v>
      </c>
      <c r="F44" s="67">
        <v>1472668</v>
      </c>
    </row>
    <row r="45" spans="3:6" ht="14.4" customHeight="1" x14ac:dyDescent="0.3">
      <c r="C45" s="111" t="s">
        <v>785</v>
      </c>
      <c r="D45" s="111" t="s">
        <v>679</v>
      </c>
      <c r="E45" s="111" t="s">
        <v>736</v>
      </c>
      <c r="F45" s="67">
        <v>16209</v>
      </c>
    </row>
    <row r="46" spans="3:6" ht="14.4" customHeight="1" x14ac:dyDescent="0.3">
      <c r="C46" s="111" t="s">
        <v>785</v>
      </c>
      <c r="D46" s="111" t="s">
        <v>611</v>
      </c>
      <c r="E46" s="111" t="s">
        <v>736</v>
      </c>
      <c r="F46" s="67">
        <v>32392</v>
      </c>
    </row>
    <row r="47" spans="3:6" ht="14.4" customHeight="1" x14ac:dyDescent="0.3">
      <c r="C47" s="111" t="s">
        <v>785</v>
      </c>
      <c r="D47" s="111" t="s">
        <v>621</v>
      </c>
      <c r="E47" s="111" t="s">
        <v>735</v>
      </c>
      <c r="F47" s="67">
        <v>20253</v>
      </c>
    </row>
    <row r="48" spans="3:6" ht="14.4" customHeight="1" x14ac:dyDescent="0.3">
      <c r="C48" s="111" t="s">
        <v>785</v>
      </c>
      <c r="D48" s="111" t="s">
        <v>434</v>
      </c>
      <c r="E48" s="111" t="s">
        <v>736</v>
      </c>
      <c r="F48" s="67">
        <v>7789</v>
      </c>
    </row>
    <row r="49" spans="3:6" ht="14.4" customHeight="1" x14ac:dyDescent="0.3">
      <c r="C49" s="111" t="s">
        <v>785</v>
      </c>
      <c r="D49" s="111" t="s">
        <v>662</v>
      </c>
      <c r="E49" s="111" t="s">
        <v>736</v>
      </c>
      <c r="F49" s="67">
        <v>2087</v>
      </c>
    </row>
    <row r="50" spans="3:6" ht="14.4" customHeight="1" x14ac:dyDescent="0.3">
      <c r="C50" s="111" t="s">
        <v>785</v>
      </c>
      <c r="D50" s="111" t="s">
        <v>685</v>
      </c>
      <c r="E50" s="111" t="s">
        <v>736</v>
      </c>
      <c r="F50" s="67">
        <v>1181</v>
      </c>
    </row>
    <row r="51" spans="3:6" ht="14.4" customHeight="1" x14ac:dyDescent="0.3">
      <c r="C51" s="111" t="s">
        <v>785</v>
      </c>
      <c r="D51" s="111" t="s">
        <v>384</v>
      </c>
      <c r="E51" s="111" t="s">
        <v>736</v>
      </c>
      <c r="F51" s="67">
        <v>5345</v>
      </c>
    </row>
    <row r="52" spans="3:6" ht="14.4" customHeight="1" x14ac:dyDescent="0.3">
      <c r="C52" s="111" t="s">
        <v>785</v>
      </c>
      <c r="D52" s="111" t="s">
        <v>290</v>
      </c>
      <c r="E52" s="111" t="s">
        <v>736</v>
      </c>
      <c r="F52" s="67">
        <v>56121</v>
      </c>
    </row>
    <row r="53" spans="3:6" ht="14.4" customHeight="1" x14ac:dyDescent="0.3">
      <c r="C53" s="111" t="s">
        <v>785</v>
      </c>
      <c r="D53" s="111" t="s">
        <v>447</v>
      </c>
      <c r="E53" s="111" t="s">
        <v>735</v>
      </c>
      <c r="F53" s="67">
        <v>7972</v>
      </c>
    </row>
    <row r="54" spans="3:6" ht="14.4" customHeight="1" x14ac:dyDescent="0.3">
      <c r="C54" s="111" t="s">
        <v>785</v>
      </c>
      <c r="D54" s="111" t="s">
        <v>460</v>
      </c>
      <c r="E54" s="111" t="s">
        <v>735</v>
      </c>
      <c r="F54" s="67">
        <v>3282302</v>
      </c>
    </row>
    <row r="55" spans="3:6" ht="14.4" customHeight="1" x14ac:dyDescent="0.3">
      <c r="C55" s="111" t="s">
        <v>785</v>
      </c>
      <c r="D55" s="111" t="s">
        <v>502</v>
      </c>
      <c r="E55" s="111" t="s">
        <v>736</v>
      </c>
      <c r="F55" s="67">
        <v>8019</v>
      </c>
    </row>
    <row r="56" spans="3:6" ht="14.4" customHeight="1" x14ac:dyDescent="0.3">
      <c r="C56" s="111" t="s">
        <v>785</v>
      </c>
      <c r="D56" s="111" t="s">
        <v>493</v>
      </c>
      <c r="E56" s="111" t="s">
        <v>736</v>
      </c>
      <c r="F56" s="67">
        <v>5700</v>
      </c>
    </row>
    <row r="57" spans="3:6" ht="14.4" customHeight="1" x14ac:dyDescent="0.3">
      <c r="C57" s="111" t="s">
        <v>785</v>
      </c>
      <c r="D57" s="111" t="s">
        <v>497</v>
      </c>
      <c r="E57" s="111" t="s">
        <v>736</v>
      </c>
      <c r="F57" s="67">
        <v>73950</v>
      </c>
    </row>
    <row r="58" spans="3:6" ht="14.4" customHeight="1" x14ac:dyDescent="0.3">
      <c r="C58" s="111" t="s">
        <v>785</v>
      </c>
      <c r="D58" s="111" t="s">
        <v>523</v>
      </c>
      <c r="E58" s="111" t="s">
        <v>736</v>
      </c>
      <c r="F58" s="67">
        <v>26394</v>
      </c>
    </row>
    <row r="59" spans="3:6" ht="14.4" customHeight="1" x14ac:dyDescent="0.3">
      <c r="C59" s="111" t="s">
        <v>785</v>
      </c>
      <c r="D59" s="111" t="s">
        <v>537</v>
      </c>
      <c r="E59" s="111" t="s">
        <v>735</v>
      </c>
      <c r="F59" s="67">
        <v>145915</v>
      </c>
    </row>
    <row r="60" spans="3:6" ht="14.4" customHeight="1" x14ac:dyDescent="0.3">
      <c r="C60" s="111" t="s">
        <v>785</v>
      </c>
      <c r="D60" s="111" t="s">
        <v>300</v>
      </c>
      <c r="E60" s="111" t="s">
        <v>738</v>
      </c>
      <c r="F60" s="67">
        <v>68</v>
      </c>
    </row>
    <row r="61" spans="3:6" ht="14.4" customHeight="1" x14ac:dyDescent="0.3">
      <c r="C61" s="111" t="s">
        <v>785</v>
      </c>
      <c r="D61" s="111" t="s">
        <v>175</v>
      </c>
      <c r="E61" s="111" t="s">
        <v>737</v>
      </c>
      <c r="F61" s="67">
        <v>509938</v>
      </c>
    </row>
    <row r="62" spans="3:6" ht="14.4" customHeight="1" x14ac:dyDescent="0.3">
      <c r="C62" s="111" t="s">
        <v>785</v>
      </c>
      <c r="D62" s="111" t="s">
        <v>574</v>
      </c>
      <c r="E62" s="111" t="s">
        <v>736</v>
      </c>
      <c r="F62" s="67">
        <v>10169</v>
      </c>
    </row>
    <row r="63" spans="3:6" ht="14.4" customHeight="1" x14ac:dyDescent="0.3">
      <c r="C63" s="111" t="s">
        <v>785</v>
      </c>
      <c r="D63" s="111" t="s">
        <v>686</v>
      </c>
      <c r="E63" s="111" t="s">
        <v>735</v>
      </c>
      <c r="F63" s="67">
        <v>5610</v>
      </c>
    </row>
    <row r="64" spans="3:6" ht="14.4" customHeight="1" x14ac:dyDescent="0.3">
      <c r="C64" s="111" t="s">
        <v>785</v>
      </c>
      <c r="D64" s="111" t="s">
        <v>399</v>
      </c>
      <c r="E64" s="111" t="s">
        <v>735</v>
      </c>
      <c r="F64" s="67">
        <v>344236</v>
      </c>
    </row>
    <row r="65" spans="3:6" ht="14.4" customHeight="1" x14ac:dyDescent="0.3">
      <c r="C65" s="111" t="s">
        <v>785</v>
      </c>
      <c r="D65" s="111" t="s">
        <v>671</v>
      </c>
      <c r="E65" s="111" t="s">
        <v>735</v>
      </c>
      <c r="F65" s="67">
        <v>1808</v>
      </c>
    </row>
    <row r="66" spans="3:6" ht="14.4" customHeight="1" x14ac:dyDescent="0.3">
      <c r="C66" s="111" t="s">
        <v>785</v>
      </c>
      <c r="D66" s="111" t="s">
        <v>320</v>
      </c>
      <c r="E66" s="111" t="s">
        <v>737</v>
      </c>
      <c r="F66" s="67">
        <v>51943</v>
      </c>
    </row>
    <row r="67" spans="3:6" ht="14.4" customHeight="1" x14ac:dyDescent="0.3">
      <c r="C67" s="111" t="s">
        <v>785</v>
      </c>
      <c r="D67" s="111" t="s">
        <v>562</v>
      </c>
      <c r="E67" s="111" t="s">
        <v>736</v>
      </c>
      <c r="F67" s="67">
        <v>504</v>
      </c>
    </row>
    <row r="68" spans="3:6" ht="14.4" customHeight="1" x14ac:dyDescent="0.3">
      <c r="C68" s="111" t="s">
        <v>785</v>
      </c>
      <c r="D68" s="111" t="s">
        <v>515</v>
      </c>
      <c r="E68" s="111" t="s">
        <v>736</v>
      </c>
      <c r="F68" s="67">
        <v>14404</v>
      </c>
    </row>
    <row r="69" spans="3:6" ht="14.4" customHeight="1" x14ac:dyDescent="0.3">
      <c r="C69" s="111" t="s">
        <v>785</v>
      </c>
      <c r="D69" s="111" t="s">
        <v>486</v>
      </c>
      <c r="E69" s="111" t="s">
        <v>736</v>
      </c>
      <c r="F69" s="67">
        <v>10477</v>
      </c>
    </row>
    <row r="70" spans="3:6" ht="14.4" customHeight="1" x14ac:dyDescent="0.3">
      <c r="C70" s="111" t="s">
        <v>785</v>
      </c>
      <c r="D70" s="111" t="s">
        <v>560</v>
      </c>
      <c r="E70" s="111" t="s">
        <v>736</v>
      </c>
      <c r="F70" s="67">
        <v>2524</v>
      </c>
    </row>
    <row r="71" spans="3:6" ht="14.4" customHeight="1" x14ac:dyDescent="0.3">
      <c r="C71" s="111" t="s">
        <v>785</v>
      </c>
      <c r="D71" s="111" t="s">
        <v>263</v>
      </c>
      <c r="E71" s="111" t="s">
        <v>735</v>
      </c>
      <c r="F71" s="67">
        <v>398736</v>
      </c>
    </row>
    <row r="72" spans="3:6" ht="14.4" customHeight="1" x14ac:dyDescent="0.3">
      <c r="C72" s="111" t="s">
        <v>785</v>
      </c>
      <c r="D72" s="111" t="s">
        <v>437</v>
      </c>
      <c r="E72" s="111" t="s">
        <v>736</v>
      </c>
      <c r="F72" s="67">
        <v>61596</v>
      </c>
    </row>
    <row r="73" spans="3:6" ht="14.4" customHeight="1" x14ac:dyDescent="0.3">
      <c r="C73" s="111" t="s">
        <v>785</v>
      </c>
      <c r="D73" s="111" t="s">
        <v>302</v>
      </c>
      <c r="E73" s="111" t="s">
        <v>735</v>
      </c>
      <c r="F73" s="67">
        <v>3391968</v>
      </c>
    </row>
    <row r="74" spans="3:6" ht="14.4" customHeight="1" x14ac:dyDescent="0.3">
      <c r="C74" s="111" t="s">
        <v>785</v>
      </c>
      <c r="D74" s="111" t="s">
        <v>568</v>
      </c>
      <c r="E74" s="111" t="s">
        <v>737</v>
      </c>
      <c r="F74" s="67">
        <v>67311</v>
      </c>
    </row>
    <row r="75" spans="3:6" ht="14.4" customHeight="1" x14ac:dyDescent="0.3">
      <c r="C75" s="111" t="s">
        <v>785</v>
      </c>
      <c r="D75" s="111" t="s">
        <v>190</v>
      </c>
      <c r="E75" s="111" t="s">
        <v>736</v>
      </c>
      <c r="F75" s="67">
        <v>1404962</v>
      </c>
    </row>
    <row r="76" spans="3:6" ht="14.4" customHeight="1" x14ac:dyDescent="0.3">
      <c r="C76" s="111" t="s">
        <v>785</v>
      </c>
      <c r="D76" s="111" t="s">
        <v>306</v>
      </c>
      <c r="E76" s="111" t="s">
        <v>735</v>
      </c>
      <c r="F76" s="67">
        <v>146359</v>
      </c>
    </row>
    <row r="77" spans="3:6" ht="14.4" customHeight="1" x14ac:dyDescent="0.3">
      <c r="C77" s="111" t="s">
        <v>785</v>
      </c>
      <c r="D77" s="111" t="s">
        <v>660</v>
      </c>
      <c r="E77" s="111" t="s">
        <v>736</v>
      </c>
      <c r="F77" s="67">
        <v>1182</v>
      </c>
    </row>
    <row r="78" spans="3:6" ht="14.4" customHeight="1" x14ac:dyDescent="0.3">
      <c r="C78" s="111" t="s">
        <v>785</v>
      </c>
      <c r="D78" s="111" t="s">
        <v>660</v>
      </c>
      <c r="E78" s="111" t="s">
        <v>735</v>
      </c>
      <c r="F78" s="67">
        <v>4413</v>
      </c>
    </row>
    <row r="79" spans="3:6" ht="14.4" customHeight="1" x14ac:dyDescent="0.3">
      <c r="C79" s="111" t="s">
        <v>785</v>
      </c>
      <c r="D79" s="111" t="s">
        <v>521</v>
      </c>
      <c r="E79" s="111" t="s">
        <v>735</v>
      </c>
      <c r="F79" s="67">
        <v>2487209</v>
      </c>
    </row>
    <row r="80" spans="3:6" ht="14.4" customHeight="1" x14ac:dyDescent="0.3">
      <c r="C80" s="111" t="s">
        <v>785</v>
      </c>
      <c r="D80" s="111" t="s">
        <v>452</v>
      </c>
      <c r="E80" s="111" t="s">
        <v>735</v>
      </c>
      <c r="F80" s="67">
        <v>1035399</v>
      </c>
    </row>
    <row r="81" spans="3:6" ht="14.4" customHeight="1" x14ac:dyDescent="0.3">
      <c r="C81" s="111" t="s">
        <v>785</v>
      </c>
      <c r="D81" s="111" t="s">
        <v>635</v>
      </c>
      <c r="E81" s="111" t="s">
        <v>737</v>
      </c>
      <c r="F81" s="67">
        <v>101498</v>
      </c>
    </row>
    <row r="82" spans="3:6" ht="14.4" customHeight="1" x14ac:dyDescent="0.3">
      <c r="C82" s="111" t="s">
        <v>785</v>
      </c>
      <c r="D82" s="111" t="s">
        <v>563</v>
      </c>
      <c r="E82" s="111" t="s">
        <v>736</v>
      </c>
      <c r="F82" s="67">
        <v>8179</v>
      </c>
    </row>
    <row r="83" spans="3:6" ht="14.4" customHeight="1" x14ac:dyDescent="0.3">
      <c r="C83" s="111" t="s">
        <v>785</v>
      </c>
      <c r="D83" s="111" t="s">
        <v>650</v>
      </c>
      <c r="E83" s="111" t="s">
        <v>736</v>
      </c>
      <c r="F83" s="67">
        <v>154</v>
      </c>
    </row>
    <row r="84" spans="3:6" ht="14.4" customHeight="1" x14ac:dyDescent="0.3">
      <c r="C84" s="111" t="s">
        <v>785</v>
      </c>
      <c r="D84" s="111" t="s">
        <v>401</v>
      </c>
      <c r="E84" s="111" t="s">
        <v>737</v>
      </c>
      <c r="F84" s="67">
        <v>182779</v>
      </c>
    </row>
    <row r="85" spans="3:6" ht="14.4" customHeight="1" x14ac:dyDescent="0.3">
      <c r="C85" s="111" t="s">
        <v>785</v>
      </c>
      <c r="D85" s="111" t="s">
        <v>714</v>
      </c>
      <c r="E85" s="111" t="s">
        <v>736</v>
      </c>
      <c r="F85" s="67">
        <v>161</v>
      </c>
    </row>
    <row r="86" spans="3:6" ht="14.4" customHeight="1" x14ac:dyDescent="0.3">
      <c r="C86" s="111" t="s">
        <v>785</v>
      </c>
      <c r="D86" s="111" t="s">
        <v>622</v>
      </c>
      <c r="E86" s="111" t="s">
        <v>735</v>
      </c>
      <c r="F86" s="67">
        <v>43234</v>
      </c>
    </row>
    <row r="87" spans="3:6" ht="14.4" customHeight="1" x14ac:dyDescent="0.3">
      <c r="C87" s="111" t="s">
        <v>785</v>
      </c>
      <c r="D87" s="111" t="s">
        <v>548</v>
      </c>
      <c r="E87" s="111" t="s">
        <v>735</v>
      </c>
      <c r="F87" s="67">
        <v>26096</v>
      </c>
    </row>
    <row r="88" spans="3:6" ht="14.4" customHeight="1" x14ac:dyDescent="0.3">
      <c r="C88" s="111" t="s">
        <v>785</v>
      </c>
      <c r="D88" s="111" t="s">
        <v>196</v>
      </c>
      <c r="E88" s="111" t="s">
        <v>735</v>
      </c>
      <c r="F88" s="67">
        <v>1104243</v>
      </c>
    </row>
    <row r="89" spans="3:6" ht="14.4" customHeight="1" x14ac:dyDescent="0.3">
      <c r="C89" s="111" t="s">
        <v>785</v>
      </c>
      <c r="D89" s="111" t="s">
        <v>266</v>
      </c>
      <c r="E89" s="111" t="s">
        <v>736</v>
      </c>
      <c r="F89" s="67">
        <v>5980</v>
      </c>
    </row>
    <row r="90" spans="3:6" ht="14.4" customHeight="1" x14ac:dyDescent="0.3">
      <c r="C90" s="111" t="s">
        <v>785</v>
      </c>
      <c r="D90" s="111" t="s">
        <v>698</v>
      </c>
      <c r="E90" s="111" t="s">
        <v>735</v>
      </c>
      <c r="F90" s="67">
        <v>252488</v>
      </c>
    </row>
    <row r="91" spans="3:6" ht="14.4" customHeight="1" x14ac:dyDescent="0.3">
      <c r="C91" s="111" t="s">
        <v>785</v>
      </c>
      <c r="D91" s="111" t="s">
        <v>239</v>
      </c>
      <c r="E91" s="111" t="s">
        <v>737</v>
      </c>
      <c r="F91" s="67">
        <v>170359</v>
      </c>
    </row>
    <row r="92" spans="3:6" ht="14.4" customHeight="1" x14ac:dyDescent="0.3">
      <c r="C92" s="111" t="s">
        <v>785</v>
      </c>
      <c r="D92" s="111" t="s">
        <v>204</v>
      </c>
      <c r="E92" s="111" t="s">
        <v>736</v>
      </c>
      <c r="F92" s="67">
        <v>226372</v>
      </c>
    </row>
    <row r="93" spans="3:6" ht="14.4" customHeight="1" x14ac:dyDescent="0.3">
      <c r="C93" s="111" t="s">
        <v>785</v>
      </c>
      <c r="D93" s="111" t="s">
        <v>221</v>
      </c>
      <c r="E93" s="111" t="s">
        <v>735</v>
      </c>
      <c r="F93" s="67">
        <v>24870</v>
      </c>
    </row>
    <row r="94" spans="3:6" ht="14.4" customHeight="1" x14ac:dyDescent="0.3">
      <c r="C94" s="111" t="s">
        <v>785</v>
      </c>
      <c r="D94" s="111" t="s">
        <v>595</v>
      </c>
      <c r="E94" s="111" t="s">
        <v>736</v>
      </c>
      <c r="F94" s="67">
        <v>367</v>
      </c>
    </row>
    <row r="95" spans="3:6" ht="14.4" customHeight="1" x14ac:dyDescent="0.3">
      <c r="C95" s="111" t="s">
        <v>785</v>
      </c>
      <c r="D95" s="111" t="s">
        <v>464</v>
      </c>
      <c r="E95" s="111" t="s">
        <v>735</v>
      </c>
      <c r="F95" s="67">
        <v>485755</v>
      </c>
    </row>
    <row r="96" spans="3:6" ht="14.4" customHeight="1" x14ac:dyDescent="0.3">
      <c r="C96" s="111" t="s">
        <v>785</v>
      </c>
      <c r="D96" s="111" t="s">
        <v>653</v>
      </c>
      <c r="E96" s="111" t="s">
        <v>736</v>
      </c>
      <c r="F96" s="67">
        <v>54452</v>
      </c>
    </row>
    <row r="97" spans="3:6" ht="14.4" customHeight="1" x14ac:dyDescent="0.3">
      <c r="C97" s="111" t="s">
        <v>785</v>
      </c>
      <c r="D97" s="111" t="s">
        <v>717</v>
      </c>
      <c r="E97" s="111" t="s">
        <v>735</v>
      </c>
      <c r="F97" s="67">
        <v>146806</v>
      </c>
    </row>
    <row r="98" spans="3:6" ht="14.4" customHeight="1" x14ac:dyDescent="0.3">
      <c r="C98" s="111" t="s">
        <v>785</v>
      </c>
      <c r="D98" s="111" t="s">
        <v>249</v>
      </c>
      <c r="E98" s="111" t="s">
        <v>735</v>
      </c>
      <c r="F98" s="67">
        <v>467131</v>
      </c>
    </row>
    <row r="99" spans="3:6" ht="14.4" customHeight="1" x14ac:dyDescent="0.3">
      <c r="C99" s="111" t="s">
        <v>785</v>
      </c>
      <c r="D99" s="111" t="s">
        <v>190</v>
      </c>
      <c r="E99" s="111" t="s">
        <v>737</v>
      </c>
      <c r="F99" s="67">
        <v>1253277</v>
      </c>
    </row>
    <row r="100" spans="3:6" ht="14.4" customHeight="1" x14ac:dyDescent="0.3">
      <c r="C100" s="111" t="s">
        <v>785</v>
      </c>
      <c r="D100" s="111" t="s">
        <v>573</v>
      </c>
      <c r="E100" s="111" t="s">
        <v>736</v>
      </c>
      <c r="F100" s="67">
        <v>34977</v>
      </c>
    </row>
    <row r="101" spans="3:6" ht="14.4" customHeight="1" x14ac:dyDescent="0.3">
      <c r="C101" s="111" t="s">
        <v>785</v>
      </c>
      <c r="D101" s="111" t="s">
        <v>699</v>
      </c>
      <c r="E101" s="111" t="s">
        <v>736</v>
      </c>
      <c r="F101" s="67">
        <v>724</v>
      </c>
    </row>
    <row r="102" spans="3:6" ht="14.4" customHeight="1" x14ac:dyDescent="0.3">
      <c r="C102" s="111" t="s">
        <v>785</v>
      </c>
      <c r="D102" s="111" t="s">
        <v>542</v>
      </c>
      <c r="E102" s="111" t="s">
        <v>736</v>
      </c>
      <c r="F102" s="67">
        <v>12824</v>
      </c>
    </row>
    <row r="103" spans="3:6" ht="14.4" customHeight="1" x14ac:dyDescent="0.3">
      <c r="C103" s="111" t="s">
        <v>785</v>
      </c>
      <c r="D103" s="111" t="s">
        <v>465</v>
      </c>
      <c r="E103" s="111" t="s">
        <v>735</v>
      </c>
      <c r="F103" s="67">
        <v>45547</v>
      </c>
    </row>
    <row r="104" spans="3:6" ht="14.4" customHeight="1" x14ac:dyDescent="0.3">
      <c r="C104" s="111" t="s">
        <v>785</v>
      </c>
      <c r="D104" s="111" t="s">
        <v>440</v>
      </c>
      <c r="E104" s="111" t="s">
        <v>736</v>
      </c>
      <c r="F104" s="67">
        <v>164</v>
      </c>
    </row>
    <row r="105" spans="3:6" ht="14.4" customHeight="1" x14ac:dyDescent="0.3">
      <c r="C105" s="111" t="s">
        <v>785</v>
      </c>
      <c r="D105" s="111" t="s">
        <v>396</v>
      </c>
      <c r="E105" s="111" t="s">
        <v>736</v>
      </c>
      <c r="F105" s="67">
        <v>249230</v>
      </c>
    </row>
    <row r="106" spans="3:6" ht="14.4" customHeight="1" x14ac:dyDescent="0.3">
      <c r="C106" s="111" t="s">
        <v>785</v>
      </c>
      <c r="D106" s="111" t="s">
        <v>339</v>
      </c>
      <c r="E106" s="111" t="s">
        <v>735</v>
      </c>
      <c r="F106" s="67">
        <v>1110019</v>
      </c>
    </row>
    <row r="107" spans="3:6" ht="14.4" customHeight="1" x14ac:dyDescent="0.3">
      <c r="C107" s="111" t="s">
        <v>785</v>
      </c>
      <c r="D107" s="111" t="s">
        <v>425</v>
      </c>
      <c r="E107" s="111" t="s">
        <v>736</v>
      </c>
      <c r="F107" s="67">
        <v>23494</v>
      </c>
    </row>
    <row r="108" spans="3:6" ht="14.4" customHeight="1" x14ac:dyDescent="0.3">
      <c r="C108" s="111" t="s">
        <v>785</v>
      </c>
      <c r="D108" s="111" t="s">
        <v>372</v>
      </c>
      <c r="E108" s="111" t="s">
        <v>737</v>
      </c>
      <c r="F108" s="67">
        <v>100654</v>
      </c>
    </row>
    <row r="109" spans="3:6" ht="14.4" customHeight="1" x14ac:dyDescent="0.3">
      <c r="C109" s="111" t="s">
        <v>785</v>
      </c>
      <c r="D109" s="111" t="s">
        <v>462</v>
      </c>
      <c r="E109" s="111" t="s">
        <v>735</v>
      </c>
      <c r="F109" s="67">
        <v>639703</v>
      </c>
    </row>
    <row r="110" spans="3:6" ht="14.4" customHeight="1" x14ac:dyDescent="0.3">
      <c r="C110" s="111" t="s">
        <v>785</v>
      </c>
      <c r="D110" s="111" t="s">
        <v>417</v>
      </c>
      <c r="E110" s="111" t="s">
        <v>736</v>
      </c>
      <c r="F110" s="67">
        <v>40277</v>
      </c>
    </row>
    <row r="111" spans="3:6" ht="14.4" customHeight="1" x14ac:dyDescent="0.3">
      <c r="C111" s="111" t="s">
        <v>785</v>
      </c>
      <c r="D111" s="111" t="s">
        <v>350</v>
      </c>
      <c r="E111" s="111" t="s">
        <v>737</v>
      </c>
      <c r="F111" s="67">
        <v>148410</v>
      </c>
    </row>
    <row r="112" spans="3:6" ht="14.4" customHeight="1" x14ac:dyDescent="0.3">
      <c r="C112" s="111" t="s">
        <v>785</v>
      </c>
      <c r="D112" s="111" t="s">
        <v>331</v>
      </c>
      <c r="E112" s="111" t="s">
        <v>736</v>
      </c>
      <c r="F112" s="67">
        <v>358021</v>
      </c>
    </row>
    <row r="113" spans="3:6" ht="14.4" customHeight="1" x14ac:dyDescent="0.3">
      <c r="C113" s="111" t="s">
        <v>785</v>
      </c>
      <c r="D113" s="111" t="s">
        <v>593</v>
      </c>
      <c r="E113" s="111" t="s">
        <v>736</v>
      </c>
      <c r="F113" s="67">
        <v>7700</v>
      </c>
    </row>
    <row r="114" spans="3:6" ht="14.4" customHeight="1" x14ac:dyDescent="0.3">
      <c r="C114" s="111" t="s">
        <v>785</v>
      </c>
      <c r="D114" s="111" t="s">
        <v>485</v>
      </c>
      <c r="E114" s="111" t="s">
        <v>735</v>
      </c>
      <c r="F114" s="67">
        <v>524636</v>
      </c>
    </row>
    <row r="115" spans="3:6" ht="14.4" customHeight="1" x14ac:dyDescent="0.3">
      <c r="C115" s="111" t="s">
        <v>785</v>
      </c>
      <c r="D115" s="111" t="s">
        <v>208</v>
      </c>
      <c r="E115" s="111" t="s">
        <v>735</v>
      </c>
      <c r="F115" s="67">
        <v>1283350</v>
      </c>
    </row>
    <row r="116" spans="3:6" ht="14.4" customHeight="1" x14ac:dyDescent="0.3">
      <c r="C116" s="111" t="s">
        <v>785</v>
      </c>
      <c r="D116" s="111" t="s">
        <v>302</v>
      </c>
      <c r="E116" s="111" t="s">
        <v>736</v>
      </c>
      <c r="F116" s="67">
        <v>386892</v>
      </c>
    </row>
    <row r="117" spans="3:6" ht="14.4" customHeight="1" x14ac:dyDescent="0.3">
      <c r="C117" s="111" t="s">
        <v>785</v>
      </c>
      <c r="D117" s="111" t="s">
        <v>533</v>
      </c>
      <c r="E117" s="111" t="s">
        <v>737</v>
      </c>
      <c r="F117" s="67">
        <v>57854</v>
      </c>
    </row>
    <row r="118" spans="3:6" ht="14.4" customHeight="1" x14ac:dyDescent="0.3">
      <c r="C118" s="111" t="s">
        <v>785</v>
      </c>
      <c r="D118" s="111" t="s">
        <v>269</v>
      </c>
      <c r="E118" s="111" t="s">
        <v>738</v>
      </c>
      <c r="F118" s="67">
        <v>7</v>
      </c>
    </row>
    <row r="119" spans="3:6" ht="14.4" customHeight="1" x14ac:dyDescent="0.3">
      <c r="C119" s="111" t="s">
        <v>785</v>
      </c>
      <c r="D119" s="111" t="s">
        <v>265</v>
      </c>
      <c r="E119" s="111" t="s">
        <v>735</v>
      </c>
      <c r="F119" s="67">
        <v>1017673</v>
      </c>
    </row>
    <row r="120" spans="3:6" ht="14.4" customHeight="1" x14ac:dyDescent="0.3">
      <c r="C120" s="111" t="s">
        <v>785</v>
      </c>
      <c r="D120" s="111" t="s">
        <v>333</v>
      </c>
      <c r="E120" s="111" t="s">
        <v>736</v>
      </c>
      <c r="F120" s="67">
        <v>167995</v>
      </c>
    </row>
    <row r="121" spans="3:6" ht="14.4" customHeight="1" x14ac:dyDescent="0.3">
      <c r="C121" s="111" t="s">
        <v>785</v>
      </c>
      <c r="D121" s="111" t="s">
        <v>305</v>
      </c>
      <c r="E121" s="111" t="s">
        <v>735</v>
      </c>
      <c r="F121" s="67">
        <v>2174348</v>
      </c>
    </row>
    <row r="122" spans="3:6" ht="14.4" customHeight="1" x14ac:dyDescent="0.3">
      <c r="C122" s="111" t="s">
        <v>785</v>
      </c>
      <c r="D122" s="111" t="s">
        <v>340</v>
      </c>
      <c r="E122" s="111" t="s">
        <v>735</v>
      </c>
      <c r="F122" s="67">
        <v>194091</v>
      </c>
    </row>
    <row r="123" spans="3:6" ht="14.4" customHeight="1" x14ac:dyDescent="0.3">
      <c r="C123" s="111" t="s">
        <v>785</v>
      </c>
      <c r="D123" s="111" t="s">
        <v>340</v>
      </c>
      <c r="E123" s="111" t="s">
        <v>736</v>
      </c>
      <c r="F123" s="67">
        <v>30034</v>
      </c>
    </row>
    <row r="124" spans="3:6" ht="14.4" customHeight="1" x14ac:dyDescent="0.3">
      <c r="C124" s="111" t="s">
        <v>785</v>
      </c>
      <c r="D124" s="111" t="s">
        <v>303</v>
      </c>
      <c r="E124" s="111" t="s">
        <v>736</v>
      </c>
      <c r="F124" s="67">
        <v>495766</v>
      </c>
    </row>
    <row r="125" spans="3:6" ht="14.4" customHeight="1" x14ac:dyDescent="0.3">
      <c r="C125" s="111" t="s">
        <v>785</v>
      </c>
      <c r="D125" s="111" t="s">
        <v>462</v>
      </c>
      <c r="E125" s="111" t="s">
        <v>736</v>
      </c>
      <c r="F125" s="67">
        <v>26152</v>
      </c>
    </row>
    <row r="126" spans="3:6" ht="14.4" customHeight="1" x14ac:dyDescent="0.3">
      <c r="C126" s="111" t="s">
        <v>785</v>
      </c>
      <c r="D126" s="111" t="s">
        <v>420</v>
      </c>
      <c r="E126" s="111" t="s">
        <v>735</v>
      </c>
      <c r="F126" s="67">
        <v>18340</v>
      </c>
    </row>
    <row r="127" spans="3:6" ht="14.4" customHeight="1" x14ac:dyDescent="0.3">
      <c r="C127" s="111" t="s">
        <v>785</v>
      </c>
      <c r="D127" s="111" t="s">
        <v>325</v>
      </c>
      <c r="E127" s="111" t="s">
        <v>735</v>
      </c>
      <c r="F127" s="67">
        <v>10125</v>
      </c>
    </row>
    <row r="128" spans="3:6" ht="14.4" customHeight="1" x14ac:dyDescent="0.3">
      <c r="C128" s="111" t="s">
        <v>785</v>
      </c>
      <c r="D128" s="111" t="s">
        <v>667</v>
      </c>
      <c r="E128" s="111" t="s">
        <v>735</v>
      </c>
      <c r="F128" s="67">
        <v>14475</v>
      </c>
    </row>
    <row r="129" spans="3:6" ht="14.4" customHeight="1" x14ac:dyDescent="0.3">
      <c r="C129" s="111" t="s">
        <v>785</v>
      </c>
      <c r="D129" s="111" t="s">
        <v>519</v>
      </c>
      <c r="E129" s="111" t="s">
        <v>735</v>
      </c>
      <c r="F129" s="67">
        <v>504988</v>
      </c>
    </row>
    <row r="130" spans="3:6" ht="14.4" customHeight="1" x14ac:dyDescent="0.3">
      <c r="C130" s="111" t="s">
        <v>785</v>
      </c>
      <c r="D130" s="111" t="s">
        <v>523</v>
      </c>
      <c r="E130" s="111" t="s">
        <v>735</v>
      </c>
      <c r="F130" s="67">
        <v>136329</v>
      </c>
    </row>
    <row r="131" spans="3:6" ht="14.4" customHeight="1" x14ac:dyDescent="0.3">
      <c r="C131" s="111" t="s">
        <v>785</v>
      </c>
      <c r="D131" s="111" t="s">
        <v>474</v>
      </c>
      <c r="E131" s="111" t="s">
        <v>736</v>
      </c>
      <c r="F131" s="67">
        <v>30816</v>
      </c>
    </row>
    <row r="132" spans="3:6" ht="14.4" customHeight="1" x14ac:dyDescent="0.3">
      <c r="C132" s="111" t="s">
        <v>785</v>
      </c>
      <c r="D132" s="111" t="s">
        <v>326</v>
      </c>
      <c r="E132" s="111" t="s">
        <v>736</v>
      </c>
      <c r="F132" s="67">
        <v>5709</v>
      </c>
    </row>
    <row r="133" spans="3:6" ht="14.4" customHeight="1" x14ac:dyDescent="0.3">
      <c r="C133" s="111" t="s">
        <v>785</v>
      </c>
      <c r="D133" s="111" t="s">
        <v>200</v>
      </c>
      <c r="E133" s="111" t="s">
        <v>736</v>
      </c>
      <c r="F133" s="67">
        <v>108336</v>
      </c>
    </row>
    <row r="134" spans="3:6" ht="14.4" customHeight="1" x14ac:dyDescent="0.3">
      <c r="C134" s="111" t="s">
        <v>785</v>
      </c>
      <c r="D134" s="111" t="s">
        <v>405</v>
      </c>
      <c r="E134" s="111" t="s">
        <v>736</v>
      </c>
      <c r="F134" s="67">
        <v>46799</v>
      </c>
    </row>
    <row r="135" spans="3:6" ht="14.4" customHeight="1" x14ac:dyDescent="0.3">
      <c r="C135" s="111" t="s">
        <v>785</v>
      </c>
      <c r="D135" s="111" t="s">
        <v>693</v>
      </c>
      <c r="E135" s="111" t="s">
        <v>736</v>
      </c>
      <c r="F135" s="67">
        <v>632</v>
      </c>
    </row>
    <row r="136" spans="3:6" ht="14.4" customHeight="1" x14ac:dyDescent="0.3">
      <c r="C136" s="111" t="s">
        <v>785</v>
      </c>
      <c r="D136" s="111" t="s">
        <v>407</v>
      </c>
      <c r="E136" s="111" t="s">
        <v>736</v>
      </c>
      <c r="F136" s="67">
        <v>39986</v>
      </c>
    </row>
    <row r="137" spans="3:6" ht="14.4" customHeight="1" x14ac:dyDescent="0.3">
      <c r="C137" s="111" t="s">
        <v>785</v>
      </c>
      <c r="D137" s="111" t="s">
        <v>703</v>
      </c>
      <c r="E137" s="111" t="s">
        <v>735</v>
      </c>
      <c r="F137" s="67">
        <v>8692</v>
      </c>
    </row>
    <row r="138" spans="3:6" ht="14.4" customHeight="1" x14ac:dyDescent="0.3">
      <c r="C138" s="111" t="s">
        <v>785</v>
      </c>
      <c r="D138" s="111" t="s">
        <v>324</v>
      </c>
      <c r="E138" s="111" t="s">
        <v>736</v>
      </c>
      <c r="F138" s="67">
        <v>14817</v>
      </c>
    </row>
    <row r="139" spans="3:6" ht="14.4" customHeight="1" x14ac:dyDescent="0.3">
      <c r="C139" s="111" t="s">
        <v>785</v>
      </c>
      <c r="D139" s="111" t="s">
        <v>714</v>
      </c>
      <c r="E139" s="111" t="s">
        <v>735</v>
      </c>
      <c r="F139" s="67">
        <v>6196</v>
      </c>
    </row>
    <row r="140" spans="3:6" ht="14.4" customHeight="1" x14ac:dyDescent="0.3">
      <c r="C140" s="111" t="s">
        <v>785</v>
      </c>
      <c r="D140" s="111" t="s">
        <v>606</v>
      </c>
      <c r="E140" s="111" t="s">
        <v>736</v>
      </c>
      <c r="F140" s="67">
        <v>3563</v>
      </c>
    </row>
    <row r="141" spans="3:6" ht="14.4" customHeight="1" x14ac:dyDescent="0.3">
      <c r="C141" s="111" t="s">
        <v>785</v>
      </c>
      <c r="D141" s="111" t="s">
        <v>455</v>
      </c>
      <c r="E141" s="111" t="s">
        <v>735</v>
      </c>
      <c r="F141" s="67">
        <v>136</v>
      </c>
    </row>
    <row r="142" spans="3:6" ht="14.4" customHeight="1" x14ac:dyDescent="0.3">
      <c r="C142" s="111" t="s">
        <v>785</v>
      </c>
      <c r="D142" s="111" t="s">
        <v>302</v>
      </c>
      <c r="E142" s="111" t="s">
        <v>738</v>
      </c>
      <c r="F142" s="67">
        <v>5</v>
      </c>
    </row>
    <row r="143" spans="3:6" ht="14.4" customHeight="1" x14ac:dyDescent="0.3">
      <c r="C143" s="111" t="s">
        <v>785</v>
      </c>
      <c r="D143" s="111" t="s">
        <v>436</v>
      </c>
      <c r="E143" s="111" t="s">
        <v>735</v>
      </c>
      <c r="F143" s="67">
        <v>11648</v>
      </c>
    </row>
    <row r="144" spans="3:6" ht="14.4" customHeight="1" x14ac:dyDescent="0.3">
      <c r="C144" s="111" t="s">
        <v>785</v>
      </c>
      <c r="D144" s="111" t="s">
        <v>192</v>
      </c>
      <c r="E144" s="111" t="s">
        <v>736</v>
      </c>
      <c r="F144" s="67">
        <v>17268</v>
      </c>
    </row>
    <row r="145" spans="3:6" ht="14.4" customHeight="1" x14ac:dyDescent="0.3">
      <c r="C145" s="111" t="s">
        <v>785</v>
      </c>
      <c r="D145" s="111" t="s">
        <v>728</v>
      </c>
      <c r="E145" s="111" t="s">
        <v>738</v>
      </c>
      <c r="F145" s="67">
        <v>1</v>
      </c>
    </row>
    <row r="146" spans="3:6" ht="14.4" customHeight="1" x14ac:dyDescent="0.3">
      <c r="C146" s="111" t="s">
        <v>785</v>
      </c>
      <c r="D146" s="111" t="s">
        <v>184</v>
      </c>
      <c r="E146" s="111" t="s">
        <v>735</v>
      </c>
      <c r="F146" s="67">
        <v>1333247</v>
      </c>
    </row>
    <row r="147" spans="3:6" ht="14.4" customHeight="1" x14ac:dyDescent="0.3">
      <c r="C147" s="111" t="s">
        <v>785</v>
      </c>
      <c r="D147" s="111" t="s">
        <v>629</v>
      </c>
      <c r="E147" s="111" t="s">
        <v>735</v>
      </c>
      <c r="F147" s="67">
        <v>340052</v>
      </c>
    </row>
    <row r="148" spans="3:6" ht="14.4" customHeight="1" x14ac:dyDescent="0.3">
      <c r="C148" s="111" t="s">
        <v>785</v>
      </c>
      <c r="D148" s="111" t="s">
        <v>425</v>
      </c>
      <c r="E148" s="111" t="s">
        <v>735</v>
      </c>
      <c r="F148" s="67">
        <v>143072</v>
      </c>
    </row>
    <row r="149" spans="3:6" ht="14.4" customHeight="1" x14ac:dyDescent="0.3">
      <c r="C149" s="111" t="s">
        <v>785</v>
      </c>
      <c r="D149" s="111" t="s">
        <v>172</v>
      </c>
      <c r="E149" s="111" t="s">
        <v>736</v>
      </c>
      <c r="F149" s="67">
        <v>5854</v>
      </c>
    </row>
    <row r="150" spans="3:6" ht="14.4" customHeight="1" x14ac:dyDescent="0.3">
      <c r="C150" s="111" t="s">
        <v>785</v>
      </c>
      <c r="D150" s="111" t="s">
        <v>467</v>
      </c>
      <c r="E150" s="111" t="s">
        <v>735</v>
      </c>
      <c r="F150" s="67">
        <v>1253741</v>
      </c>
    </row>
    <row r="151" spans="3:6" ht="14.4" customHeight="1" x14ac:dyDescent="0.3">
      <c r="C151" s="111" t="s">
        <v>785</v>
      </c>
      <c r="D151" s="111" t="s">
        <v>693</v>
      </c>
      <c r="E151" s="111" t="s">
        <v>737</v>
      </c>
      <c r="F151" s="67">
        <v>4362</v>
      </c>
    </row>
    <row r="152" spans="3:6" ht="14.4" customHeight="1" x14ac:dyDescent="0.3">
      <c r="C152" s="111" t="s">
        <v>785</v>
      </c>
      <c r="D152" s="111" t="s">
        <v>538</v>
      </c>
      <c r="E152" s="111" t="s">
        <v>735</v>
      </c>
      <c r="F152" s="67">
        <v>119093</v>
      </c>
    </row>
    <row r="153" spans="3:6" ht="14.4" customHeight="1" x14ac:dyDescent="0.3">
      <c r="C153" s="111" t="s">
        <v>785</v>
      </c>
      <c r="D153" s="111" t="s">
        <v>589</v>
      </c>
      <c r="E153" s="111" t="s">
        <v>735</v>
      </c>
      <c r="F153" s="67">
        <v>162259</v>
      </c>
    </row>
    <row r="154" spans="3:6" ht="14.4" customHeight="1" x14ac:dyDescent="0.3">
      <c r="C154" s="111" t="s">
        <v>785</v>
      </c>
      <c r="D154" s="111" t="s">
        <v>267</v>
      </c>
      <c r="E154" s="111" t="s">
        <v>735</v>
      </c>
      <c r="F154" s="67">
        <v>3742837</v>
      </c>
    </row>
    <row r="155" spans="3:6" ht="14.4" customHeight="1" x14ac:dyDescent="0.3">
      <c r="C155" s="111" t="s">
        <v>785</v>
      </c>
      <c r="D155" s="111" t="s">
        <v>594</v>
      </c>
      <c r="E155" s="111" t="s">
        <v>735</v>
      </c>
      <c r="F155" s="67">
        <v>50314</v>
      </c>
    </row>
    <row r="156" spans="3:6" ht="14.4" customHeight="1" x14ac:dyDescent="0.3">
      <c r="C156" s="111" t="s">
        <v>785</v>
      </c>
      <c r="D156" s="111" t="s">
        <v>668</v>
      </c>
      <c r="E156" s="111" t="s">
        <v>736</v>
      </c>
      <c r="F156" s="67">
        <v>5528</v>
      </c>
    </row>
    <row r="157" spans="3:6" ht="14.4" customHeight="1" x14ac:dyDescent="0.3">
      <c r="C157" s="111" t="s">
        <v>785</v>
      </c>
      <c r="D157" s="111" t="s">
        <v>167</v>
      </c>
      <c r="E157" s="111" t="s">
        <v>735</v>
      </c>
      <c r="F157" s="67">
        <v>209553</v>
      </c>
    </row>
    <row r="158" spans="3:6" ht="14.4" customHeight="1" x14ac:dyDescent="0.3">
      <c r="C158" s="111" t="s">
        <v>785</v>
      </c>
      <c r="D158" s="111" t="s">
        <v>322</v>
      </c>
      <c r="E158" s="111" t="s">
        <v>736</v>
      </c>
      <c r="F158" s="67">
        <v>49066</v>
      </c>
    </row>
    <row r="159" spans="3:6" ht="14.4" customHeight="1" x14ac:dyDescent="0.3">
      <c r="C159" s="111" t="s">
        <v>785</v>
      </c>
      <c r="D159" s="111" t="s">
        <v>380</v>
      </c>
      <c r="E159" s="111" t="s">
        <v>736</v>
      </c>
      <c r="F159" s="67">
        <v>52453</v>
      </c>
    </row>
    <row r="160" spans="3:6" ht="14.4" customHeight="1" x14ac:dyDescent="0.3">
      <c r="C160" s="111" t="s">
        <v>785</v>
      </c>
      <c r="D160" s="111" t="s">
        <v>404</v>
      </c>
      <c r="E160" s="111" t="s">
        <v>735</v>
      </c>
      <c r="F160" s="67">
        <v>131205</v>
      </c>
    </row>
    <row r="161" spans="3:6" ht="14.4" customHeight="1" x14ac:dyDescent="0.3">
      <c r="C161" s="111" t="s">
        <v>785</v>
      </c>
      <c r="D161" s="111" t="s">
        <v>371</v>
      </c>
      <c r="E161" s="111" t="s">
        <v>735</v>
      </c>
      <c r="F161" s="67">
        <v>496511</v>
      </c>
    </row>
    <row r="162" spans="3:6" ht="14.4" customHeight="1" x14ac:dyDescent="0.3">
      <c r="C162" s="111" t="s">
        <v>785</v>
      </c>
      <c r="D162" s="111" t="s">
        <v>491</v>
      </c>
      <c r="E162" s="111" t="s">
        <v>735</v>
      </c>
      <c r="F162" s="67">
        <v>18413</v>
      </c>
    </row>
    <row r="163" spans="3:6" ht="14.4" customHeight="1" x14ac:dyDescent="0.3">
      <c r="C163" s="111" t="s">
        <v>785</v>
      </c>
      <c r="D163" s="111" t="s">
        <v>504</v>
      </c>
      <c r="E163" s="111" t="s">
        <v>735</v>
      </c>
      <c r="F163" s="67">
        <v>4884</v>
      </c>
    </row>
    <row r="164" spans="3:6" ht="14.4" customHeight="1" x14ac:dyDescent="0.3">
      <c r="C164" s="111" t="s">
        <v>785</v>
      </c>
      <c r="D164" s="111" t="s">
        <v>478</v>
      </c>
      <c r="E164" s="111" t="s">
        <v>735</v>
      </c>
      <c r="F164" s="67">
        <v>368873</v>
      </c>
    </row>
    <row r="165" spans="3:6" ht="14.4" customHeight="1" x14ac:dyDescent="0.3">
      <c r="C165" s="111" t="s">
        <v>785</v>
      </c>
      <c r="D165" s="111" t="s">
        <v>570</v>
      </c>
      <c r="E165" s="111" t="s">
        <v>735</v>
      </c>
      <c r="F165" s="67">
        <v>42621</v>
      </c>
    </row>
    <row r="166" spans="3:6" ht="14.4" customHeight="1" x14ac:dyDescent="0.3">
      <c r="C166" s="111" t="s">
        <v>785</v>
      </c>
      <c r="D166" s="111" t="s">
        <v>337</v>
      </c>
      <c r="E166" s="111" t="s">
        <v>735</v>
      </c>
      <c r="F166" s="67">
        <v>94398</v>
      </c>
    </row>
    <row r="167" spans="3:6" ht="14.4" customHeight="1" x14ac:dyDescent="0.3">
      <c r="C167" s="111" t="s">
        <v>785</v>
      </c>
      <c r="D167" s="111" t="s">
        <v>559</v>
      </c>
      <c r="E167" s="111" t="s">
        <v>735</v>
      </c>
      <c r="F167" s="67">
        <v>158700</v>
      </c>
    </row>
    <row r="168" spans="3:6" ht="14.4" customHeight="1" x14ac:dyDescent="0.3">
      <c r="C168" s="111" t="s">
        <v>785</v>
      </c>
      <c r="D168" s="111" t="s">
        <v>539</v>
      </c>
      <c r="E168" s="111" t="s">
        <v>736</v>
      </c>
      <c r="F168" s="67">
        <v>5605</v>
      </c>
    </row>
    <row r="169" spans="3:6" ht="14.4" customHeight="1" x14ac:dyDescent="0.3">
      <c r="C169" s="111" t="s">
        <v>785</v>
      </c>
      <c r="D169" s="111" t="s">
        <v>656</v>
      </c>
      <c r="E169" s="111" t="s">
        <v>735</v>
      </c>
      <c r="F169" s="67">
        <v>34386</v>
      </c>
    </row>
    <row r="170" spans="3:6" ht="14.4" customHeight="1" x14ac:dyDescent="0.3">
      <c r="C170" s="111" t="s">
        <v>785</v>
      </c>
      <c r="D170" s="111" t="s">
        <v>174</v>
      </c>
      <c r="E170" s="111" t="s">
        <v>735</v>
      </c>
      <c r="F170" s="67">
        <v>205135</v>
      </c>
    </row>
    <row r="171" spans="3:6" ht="14.4" customHeight="1" x14ac:dyDescent="0.3">
      <c r="C171" s="111" t="s">
        <v>785</v>
      </c>
      <c r="D171" s="111" t="s">
        <v>350</v>
      </c>
      <c r="E171" s="111" t="s">
        <v>736</v>
      </c>
      <c r="F171" s="67">
        <v>135283</v>
      </c>
    </row>
    <row r="172" spans="3:6" ht="14.4" customHeight="1" x14ac:dyDescent="0.3">
      <c r="C172" s="111" t="s">
        <v>785</v>
      </c>
      <c r="D172" s="111" t="s">
        <v>331</v>
      </c>
      <c r="E172" s="111" t="s">
        <v>735</v>
      </c>
      <c r="F172" s="67">
        <v>2542044</v>
      </c>
    </row>
    <row r="173" spans="3:6" ht="14.4" customHeight="1" x14ac:dyDescent="0.3">
      <c r="C173" s="111" t="s">
        <v>785</v>
      </c>
      <c r="D173" s="111" t="s">
        <v>387</v>
      </c>
      <c r="E173" s="111" t="s">
        <v>736</v>
      </c>
      <c r="F173" s="67">
        <v>2605</v>
      </c>
    </row>
    <row r="174" spans="3:6" ht="14.4" customHeight="1" x14ac:dyDescent="0.3">
      <c r="C174" s="111" t="s">
        <v>785</v>
      </c>
      <c r="D174" s="111" t="s">
        <v>299</v>
      </c>
      <c r="E174" s="111" t="s">
        <v>737</v>
      </c>
      <c r="F174" s="67">
        <v>327784</v>
      </c>
    </row>
    <row r="175" spans="3:6" ht="14.4" customHeight="1" x14ac:dyDescent="0.3">
      <c r="C175" s="111" t="s">
        <v>785</v>
      </c>
      <c r="D175" s="111" t="s">
        <v>214</v>
      </c>
      <c r="E175" s="111" t="s">
        <v>735</v>
      </c>
      <c r="F175" s="67">
        <v>461826</v>
      </c>
    </row>
    <row r="176" spans="3:6" ht="14.4" customHeight="1" x14ac:dyDescent="0.3">
      <c r="C176" s="111" t="s">
        <v>785</v>
      </c>
      <c r="D176" s="111" t="s">
        <v>367</v>
      </c>
      <c r="E176" s="111" t="s">
        <v>736</v>
      </c>
      <c r="F176" s="67">
        <v>32863</v>
      </c>
    </row>
    <row r="177" spans="3:6" ht="14.4" customHeight="1" x14ac:dyDescent="0.3">
      <c r="C177" s="111" t="s">
        <v>785</v>
      </c>
      <c r="D177" s="111" t="s">
        <v>638</v>
      </c>
      <c r="E177" s="111" t="s">
        <v>736</v>
      </c>
      <c r="F177" s="67">
        <v>1885</v>
      </c>
    </row>
    <row r="178" spans="3:6" ht="14.4" customHeight="1" x14ac:dyDescent="0.3">
      <c r="C178" s="111" t="s">
        <v>785</v>
      </c>
      <c r="D178" s="111" t="s">
        <v>260</v>
      </c>
      <c r="E178" s="111" t="s">
        <v>736</v>
      </c>
      <c r="F178" s="67">
        <v>21992</v>
      </c>
    </row>
    <row r="179" spans="3:6" ht="14.4" customHeight="1" x14ac:dyDescent="0.3">
      <c r="C179" s="111" t="s">
        <v>785</v>
      </c>
      <c r="D179" s="111" t="s">
        <v>371</v>
      </c>
      <c r="E179" s="111" t="s">
        <v>737</v>
      </c>
      <c r="F179" s="67">
        <v>38962</v>
      </c>
    </row>
    <row r="180" spans="3:6" ht="14.4" customHeight="1" x14ac:dyDescent="0.3">
      <c r="C180" s="111" t="s">
        <v>785</v>
      </c>
      <c r="D180" s="111" t="s">
        <v>478</v>
      </c>
      <c r="E180" s="111" t="s">
        <v>737</v>
      </c>
      <c r="F180" s="67">
        <v>146727</v>
      </c>
    </row>
    <row r="181" spans="3:6" ht="14.4" customHeight="1" x14ac:dyDescent="0.3">
      <c r="C181" s="111" t="s">
        <v>785</v>
      </c>
      <c r="D181" s="111" t="s">
        <v>256</v>
      </c>
      <c r="E181" s="111" t="s">
        <v>736</v>
      </c>
      <c r="F181" s="67">
        <v>49730</v>
      </c>
    </row>
    <row r="182" spans="3:6" ht="14.4" customHeight="1" x14ac:dyDescent="0.3">
      <c r="C182" s="111" t="s">
        <v>785</v>
      </c>
      <c r="D182" s="111" t="s">
        <v>315</v>
      </c>
      <c r="E182" s="111" t="s">
        <v>737</v>
      </c>
      <c r="F182" s="67">
        <v>97020</v>
      </c>
    </row>
    <row r="183" spans="3:6" ht="14.4" customHeight="1" x14ac:dyDescent="0.3">
      <c r="C183" s="111" t="s">
        <v>785</v>
      </c>
      <c r="D183" s="111" t="s">
        <v>272</v>
      </c>
      <c r="E183" s="111" t="s">
        <v>735</v>
      </c>
      <c r="F183" s="67">
        <v>146853</v>
      </c>
    </row>
    <row r="184" spans="3:6" ht="14.4" customHeight="1" x14ac:dyDescent="0.3">
      <c r="C184" s="111" t="s">
        <v>785</v>
      </c>
      <c r="D184" s="111" t="s">
        <v>355</v>
      </c>
      <c r="E184" s="111" t="s">
        <v>736</v>
      </c>
      <c r="F184" s="67">
        <v>41923</v>
      </c>
    </row>
    <row r="185" spans="3:6" ht="14.4" customHeight="1" x14ac:dyDescent="0.3">
      <c r="C185" s="111" t="s">
        <v>785</v>
      </c>
      <c r="D185" s="111" t="s">
        <v>612</v>
      </c>
      <c r="E185" s="111" t="s">
        <v>736</v>
      </c>
      <c r="F185" s="67">
        <v>5790</v>
      </c>
    </row>
    <row r="186" spans="3:6" ht="14.4" customHeight="1" x14ac:dyDescent="0.3">
      <c r="C186" s="111" t="s">
        <v>785</v>
      </c>
      <c r="D186" s="111" t="s">
        <v>675</v>
      </c>
      <c r="E186" s="111" t="s">
        <v>736</v>
      </c>
      <c r="F186" s="67">
        <v>662</v>
      </c>
    </row>
    <row r="187" spans="3:6" ht="14.4" customHeight="1" x14ac:dyDescent="0.3">
      <c r="C187" s="111" t="s">
        <v>785</v>
      </c>
      <c r="D187" s="111" t="s">
        <v>160</v>
      </c>
      <c r="E187" s="111" t="s">
        <v>735</v>
      </c>
      <c r="F187" s="67">
        <v>31261</v>
      </c>
    </row>
    <row r="188" spans="3:6" ht="14.4" customHeight="1" x14ac:dyDescent="0.3">
      <c r="C188" s="111" t="s">
        <v>785</v>
      </c>
      <c r="D188" s="111" t="s">
        <v>191</v>
      </c>
      <c r="E188" s="111" t="s">
        <v>735</v>
      </c>
      <c r="F188" s="67">
        <v>1165742</v>
      </c>
    </row>
    <row r="189" spans="3:6" ht="14.4" customHeight="1" x14ac:dyDescent="0.3">
      <c r="C189" s="111" t="s">
        <v>785</v>
      </c>
      <c r="D189" s="111" t="s">
        <v>600</v>
      </c>
      <c r="E189" s="111" t="s">
        <v>735</v>
      </c>
      <c r="F189" s="67">
        <v>335772</v>
      </c>
    </row>
    <row r="190" spans="3:6" ht="14.4" customHeight="1" x14ac:dyDescent="0.3">
      <c r="C190" s="111" t="s">
        <v>785</v>
      </c>
      <c r="D190" s="111" t="s">
        <v>175</v>
      </c>
      <c r="E190" s="111" t="s">
        <v>736</v>
      </c>
      <c r="F190" s="67">
        <v>40262</v>
      </c>
    </row>
    <row r="191" spans="3:6" ht="14.4" customHeight="1" x14ac:dyDescent="0.3">
      <c r="C191" s="111" t="s">
        <v>785</v>
      </c>
      <c r="D191" s="111" t="s">
        <v>234</v>
      </c>
      <c r="E191" s="111" t="s">
        <v>736</v>
      </c>
      <c r="F191" s="67">
        <v>504912</v>
      </c>
    </row>
    <row r="192" spans="3:6" ht="14.4" customHeight="1" x14ac:dyDescent="0.3">
      <c r="C192" s="111" t="s">
        <v>785</v>
      </c>
      <c r="D192" s="111" t="s">
        <v>236</v>
      </c>
      <c r="E192" s="111" t="s">
        <v>736</v>
      </c>
      <c r="F192" s="67">
        <v>30696</v>
      </c>
    </row>
    <row r="193" spans="3:6" ht="14.4" customHeight="1" x14ac:dyDescent="0.3">
      <c r="C193" s="111" t="s">
        <v>785</v>
      </c>
      <c r="D193" s="111" t="s">
        <v>352</v>
      </c>
      <c r="E193" s="111" t="s">
        <v>736</v>
      </c>
      <c r="F193" s="67">
        <v>31291</v>
      </c>
    </row>
    <row r="194" spans="3:6" ht="14.4" customHeight="1" x14ac:dyDescent="0.3">
      <c r="C194" s="111" t="s">
        <v>785</v>
      </c>
      <c r="D194" s="111" t="s">
        <v>503</v>
      </c>
      <c r="E194" s="111" t="s">
        <v>735</v>
      </c>
      <c r="F194" s="67">
        <v>94147</v>
      </c>
    </row>
    <row r="195" spans="3:6" ht="14.4" customHeight="1" x14ac:dyDescent="0.3">
      <c r="C195" s="111" t="s">
        <v>785</v>
      </c>
      <c r="D195" s="111" t="s">
        <v>419</v>
      </c>
      <c r="E195" s="111" t="s">
        <v>735</v>
      </c>
      <c r="F195" s="67">
        <v>1244234</v>
      </c>
    </row>
    <row r="196" spans="3:6" ht="14.4" customHeight="1" x14ac:dyDescent="0.3">
      <c r="C196" s="111" t="s">
        <v>785</v>
      </c>
      <c r="D196" s="111" t="s">
        <v>647</v>
      </c>
      <c r="E196" s="111" t="s">
        <v>736</v>
      </c>
      <c r="F196" s="67">
        <v>18844</v>
      </c>
    </row>
    <row r="197" spans="3:6" ht="14.4" customHeight="1" x14ac:dyDescent="0.3">
      <c r="C197" s="111" t="s">
        <v>785</v>
      </c>
      <c r="D197" s="111" t="s">
        <v>353</v>
      </c>
      <c r="E197" s="111" t="s">
        <v>736</v>
      </c>
      <c r="F197" s="67">
        <v>32206</v>
      </c>
    </row>
    <row r="198" spans="3:6" ht="14.4" customHeight="1" x14ac:dyDescent="0.3">
      <c r="C198" s="111" t="s">
        <v>785</v>
      </c>
      <c r="D198" s="111" t="s">
        <v>514</v>
      </c>
      <c r="E198" s="111" t="s">
        <v>737</v>
      </c>
      <c r="F198" s="67">
        <v>78354</v>
      </c>
    </row>
    <row r="199" spans="3:6" ht="14.4" customHeight="1" x14ac:dyDescent="0.3">
      <c r="C199" s="111" t="s">
        <v>785</v>
      </c>
      <c r="D199" s="111" t="s">
        <v>575</v>
      </c>
      <c r="E199" s="111" t="s">
        <v>735</v>
      </c>
      <c r="F199" s="67">
        <v>216408</v>
      </c>
    </row>
    <row r="200" spans="3:6" ht="14.4" customHeight="1" x14ac:dyDescent="0.3">
      <c r="C200" s="111" t="s">
        <v>785</v>
      </c>
      <c r="D200" s="111" t="s">
        <v>473</v>
      </c>
      <c r="E200" s="111" t="s">
        <v>736</v>
      </c>
      <c r="F200" s="67">
        <v>30662</v>
      </c>
    </row>
    <row r="201" spans="3:6" ht="14.4" customHeight="1" x14ac:dyDescent="0.3">
      <c r="C201" s="111" t="s">
        <v>785</v>
      </c>
      <c r="D201" s="111" t="s">
        <v>374</v>
      </c>
      <c r="E201" s="111" t="s">
        <v>736</v>
      </c>
      <c r="F201" s="67">
        <v>8014</v>
      </c>
    </row>
    <row r="202" spans="3:6" ht="14.4" customHeight="1" x14ac:dyDescent="0.3">
      <c r="C202" s="111" t="s">
        <v>785</v>
      </c>
      <c r="D202" s="111" t="s">
        <v>174</v>
      </c>
      <c r="E202" s="111" t="s">
        <v>736</v>
      </c>
      <c r="F202" s="67">
        <v>7770</v>
      </c>
    </row>
    <row r="203" spans="3:6" ht="14.4" customHeight="1" x14ac:dyDescent="0.3">
      <c r="C203" s="111" t="s">
        <v>785</v>
      </c>
      <c r="D203" s="111" t="s">
        <v>344</v>
      </c>
      <c r="E203" s="111" t="s">
        <v>735</v>
      </c>
      <c r="F203" s="67">
        <v>1104448</v>
      </c>
    </row>
    <row r="204" spans="3:6" ht="14.4" customHeight="1" x14ac:dyDescent="0.3">
      <c r="C204" s="111" t="s">
        <v>785</v>
      </c>
      <c r="D204" s="111" t="s">
        <v>322</v>
      </c>
      <c r="E204" s="111" t="s">
        <v>735</v>
      </c>
      <c r="F204" s="67">
        <v>458318</v>
      </c>
    </row>
    <row r="205" spans="3:6" ht="14.4" customHeight="1" x14ac:dyDescent="0.3">
      <c r="C205" s="111" t="s">
        <v>785</v>
      </c>
      <c r="D205" s="111" t="s">
        <v>163</v>
      </c>
      <c r="E205" s="111" t="s">
        <v>735</v>
      </c>
      <c r="F205" s="67">
        <v>104740</v>
      </c>
    </row>
    <row r="206" spans="3:6" ht="14.4" customHeight="1" x14ac:dyDescent="0.3">
      <c r="C206" s="111" t="s">
        <v>785</v>
      </c>
      <c r="D206" s="111" t="s">
        <v>675</v>
      </c>
      <c r="E206" s="111" t="s">
        <v>735</v>
      </c>
      <c r="F206" s="67">
        <v>9786</v>
      </c>
    </row>
    <row r="207" spans="3:6" ht="14.4" customHeight="1" x14ac:dyDescent="0.3">
      <c r="C207" s="111" t="s">
        <v>785</v>
      </c>
      <c r="D207" s="111" t="s">
        <v>284</v>
      </c>
      <c r="E207" s="111" t="s">
        <v>735</v>
      </c>
      <c r="F207" s="67">
        <v>387548</v>
      </c>
    </row>
    <row r="208" spans="3:6" ht="14.4" customHeight="1" x14ac:dyDescent="0.3">
      <c r="C208" s="111" t="s">
        <v>785</v>
      </c>
      <c r="D208" s="111" t="s">
        <v>642</v>
      </c>
      <c r="E208" s="111" t="s">
        <v>735</v>
      </c>
      <c r="F208" s="67">
        <v>3068</v>
      </c>
    </row>
    <row r="209" spans="3:6" ht="14.4" customHeight="1" x14ac:dyDescent="0.3">
      <c r="C209" s="111" t="s">
        <v>785</v>
      </c>
      <c r="D209" s="111" t="s">
        <v>512</v>
      </c>
      <c r="E209" s="111" t="s">
        <v>735</v>
      </c>
      <c r="F209" s="67">
        <v>21632</v>
      </c>
    </row>
    <row r="210" spans="3:6" ht="14.4" customHeight="1" x14ac:dyDescent="0.3">
      <c r="C210" s="111" t="s">
        <v>785</v>
      </c>
      <c r="D210" s="111" t="s">
        <v>194</v>
      </c>
      <c r="E210" s="111" t="s">
        <v>735</v>
      </c>
      <c r="F210" s="67">
        <v>222590</v>
      </c>
    </row>
    <row r="211" spans="3:6" ht="14.4" customHeight="1" x14ac:dyDescent="0.3">
      <c r="C211" s="111" t="s">
        <v>785</v>
      </c>
      <c r="D211" s="111" t="s">
        <v>594</v>
      </c>
      <c r="E211" s="111" t="s">
        <v>736</v>
      </c>
      <c r="F211" s="67">
        <v>1729</v>
      </c>
    </row>
    <row r="212" spans="3:6" ht="14.4" customHeight="1" x14ac:dyDescent="0.3">
      <c r="C212" s="111" t="s">
        <v>785</v>
      </c>
      <c r="D212" s="111" t="s">
        <v>604</v>
      </c>
      <c r="E212" s="111" t="s">
        <v>736</v>
      </c>
      <c r="F212" s="67">
        <v>721</v>
      </c>
    </row>
    <row r="213" spans="3:6" ht="14.4" customHeight="1" x14ac:dyDescent="0.3">
      <c r="C213" s="111" t="s">
        <v>785</v>
      </c>
      <c r="D213" s="111" t="s">
        <v>676</v>
      </c>
      <c r="E213" s="111" t="s">
        <v>736</v>
      </c>
      <c r="F213" s="67">
        <v>5446</v>
      </c>
    </row>
    <row r="214" spans="3:6" ht="14.4" customHeight="1" x14ac:dyDescent="0.3">
      <c r="C214" s="111" t="s">
        <v>785</v>
      </c>
      <c r="D214" s="111" t="s">
        <v>206</v>
      </c>
      <c r="E214" s="111" t="s">
        <v>736</v>
      </c>
      <c r="F214" s="67">
        <v>1426</v>
      </c>
    </row>
    <row r="215" spans="3:6" ht="14.4" customHeight="1" x14ac:dyDescent="0.3">
      <c r="C215" s="111" t="s">
        <v>785</v>
      </c>
      <c r="D215" s="111" t="s">
        <v>530</v>
      </c>
      <c r="E215" s="111" t="s">
        <v>736</v>
      </c>
      <c r="F215" s="67">
        <v>3658</v>
      </c>
    </row>
    <row r="216" spans="3:6" ht="14.4" customHeight="1" x14ac:dyDescent="0.3">
      <c r="C216" s="111" t="s">
        <v>785</v>
      </c>
      <c r="D216" s="111" t="s">
        <v>297</v>
      </c>
      <c r="E216" s="111" t="s">
        <v>735</v>
      </c>
      <c r="F216" s="67">
        <v>726978</v>
      </c>
    </row>
    <row r="217" spans="3:6" ht="14.4" customHeight="1" x14ac:dyDescent="0.3">
      <c r="C217" s="111" t="s">
        <v>785</v>
      </c>
      <c r="D217" s="111" t="s">
        <v>347</v>
      </c>
      <c r="E217" s="111" t="s">
        <v>736</v>
      </c>
      <c r="F217" s="67">
        <v>215531</v>
      </c>
    </row>
    <row r="218" spans="3:6" ht="14.4" customHeight="1" x14ac:dyDescent="0.3">
      <c r="C218" s="111" t="s">
        <v>785</v>
      </c>
      <c r="D218" s="111" t="s">
        <v>590</v>
      </c>
      <c r="E218" s="111" t="s">
        <v>737</v>
      </c>
      <c r="F218" s="67">
        <v>105693</v>
      </c>
    </row>
    <row r="219" spans="3:6" ht="14.4" customHeight="1" x14ac:dyDescent="0.3">
      <c r="C219" s="111" t="s">
        <v>785</v>
      </c>
      <c r="D219" s="111" t="s">
        <v>598</v>
      </c>
      <c r="E219" s="111" t="s">
        <v>735</v>
      </c>
      <c r="F219" s="67">
        <v>146688</v>
      </c>
    </row>
    <row r="220" spans="3:6" ht="14.4" customHeight="1" x14ac:dyDescent="0.3">
      <c r="C220" s="111" t="s">
        <v>785</v>
      </c>
      <c r="D220" s="111" t="s">
        <v>509</v>
      </c>
      <c r="E220" s="111" t="s">
        <v>736</v>
      </c>
      <c r="F220" s="67">
        <v>2186</v>
      </c>
    </row>
    <row r="221" spans="3:6" ht="14.4" customHeight="1" x14ac:dyDescent="0.3">
      <c r="C221" s="111" t="s">
        <v>785</v>
      </c>
      <c r="D221" s="111" t="s">
        <v>258</v>
      </c>
      <c r="E221" s="111" t="s">
        <v>735</v>
      </c>
      <c r="F221" s="67">
        <v>2141329</v>
      </c>
    </row>
    <row r="222" spans="3:6" ht="14.4" customHeight="1" x14ac:dyDescent="0.3">
      <c r="C222" s="111" t="s">
        <v>785</v>
      </c>
      <c r="D222" s="111" t="s">
        <v>373</v>
      </c>
      <c r="E222" s="111" t="s">
        <v>735</v>
      </c>
      <c r="F222" s="67">
        <v>2329</v>
      </c>
    </row>
    <row r="223" spans="3:6" ht="14.4" customHeight="1" x14ac:dyDescent="0.3">
      <c r="C223" s="111" t="s">
        <v>785</v>
      </c>
      <c r="D223" s="111" t="s">
        <v>610</v>
      </c>
      <c r="E223" s="111" t="s">
        <v>736</v>
      </c>
      <c r="F223" s="67">
        <v>3968</v>
      </c>
    </row>
    <row r="224" spans="3:6" ht="14.4" customHeight="1" x14ac:dyDescent="0.3">
      <c r="C224" s="111" t="s">
        <v>785</v>
      </c>
      <c r="D224" s="111" t="s">
        <v>531</v>
      </c>
      <c r="E224" s="111" t="s">
        <v>736</v>
      </c>
      <c r="F224" s="67">
        <v>30491</v>
      </c>
    </row>
    <row r="225" spans="3:6" ht="14.4" customHeight="1" x14ac:dyDescent="0.3">
      <c r="C225" s="111" t="s">
        <v>785</v>
      </c>
      <c r="D225" s="111" t="s">
        <v>189</v>
      </c>
      <c r="E225" s="111" t="s">
        <v>737</v>
      </c>
      <c r="F225" s="67">
        <v>160381</v>
      </c>
    </row>
    <row r="226" spans="3:6" ht="14.4" customHeight="1" x14ac:dyDescent="0.3">
      <c r="C226" s="111" t="s">
        <v>785</v>
      </c>
      <c r="D226" s="111" t="s">
        <v>337</v>
      </c>
      <c r="E226" s="111" t="s">
        <v>736</v>
      </c>
      <c r="F226" s="67">
        <v>5164</v>
      </c>
    </row>
    <row r="227" spans="3:6" ht="14.4" customHeight="1" x14ac:dyDescent="0.3">
      <c r="C227" s="111" t="s">
        <v>785</v>
      </c>
      <c r="D227" s="111" t="s">
        <v>294</v>
      </c>
      <c r="E227" s="111" t="s">
        <v>736</v>
      </c>
      <c r="F227" s="67">
        <v>127082</v>
      </c>
    </row>
    <row r="228" spans="3:6" ht="14.4" customHeight="1" x14ac:dyDescent="0.3">
      <c r="C228" s="111" t="s">
        <v>785</v>
      </c>
      <c r="D228" s="111" t="s">
        <v>459</v>
      </c>
      <c r="E228" s="111" t="s">
        <v>735</v>
      </c>
      <c r="F228" s="67">
        <v>1451370</v>
      </c>
    </row>
    <row r="229" spans="3:6" ht="14.4" customHeight="1" x14ac:dyDescent="0.3">
      <c r="C229" s="111" t="s">
        <v>785</v>
      </c>
      <c r="D229" s="111" t="s">
        <v>661</v>
      </c>
      <c r="E229" s="111" t="s">
        <v>736</v>
      </c>
      <c r="F229" s="67">
        <v>1086</v>
      </c>
    </row>
    <row r="230" spans="3:6" ht="14.4" customHeight="1" x14ac:dyDescent="0.3">
      <c r="C230" s="111" t="s">
        <v>785</v>
      </c>
      <c r="D230" s="111" t="s">
        <v>494</v>
      </c>
      <c r="E230" s="111" t="s">
        <v>735</v>
      </c>
      <c r="F230" s="67">
        <v>1625319</v>
      </c>
    </row>
    <row r="231" spans="3:6" ht="14.4" customHeight="1" x14ac:dyDescent="0.3">
      <c r="C231" s="111" t="s">
        <v>785</v>
      </c>
      <c r="D231" s="111" t="s">
        <v>265</v>
      </c>
      <c r="E231" s="111" t="s">
        <v>736</v>
      </c>
      <c r="F231" s="67">
        <v>105460</v>
      </c>
    </row>
    <row r="232" spans="3:6" ht="14.4" customHeight="1" x14ac:dyDescent="0.3">
      <c r="C232" s="111" t="s">
        <v>785</v>
      </c>
      <c r="D232" s="111" t="s">
        <v>470</v>
      </c>
      <c r="E232" s="111" t="s">
        <v>735</v>
      </c>
      <c r="F232" s="67">
        <v>209749</v>
      </c>
    </row>
    <row r="233" spans="3:6" ht="14.4" customHeight="1" x14ac:dyDescent="0.3">
      <c r="C233" s="111" t="s">
        <v>785</v>
      </c>
      <c r="D233" s="111" t="s">
        <v>614</v>
      </c>
      <c r="E233" s="111" t="s">
        <v>736</v>
      </c>
      <c r="F233" s="67">
        <v>41071</v>
      </c>
    </row>
    <row r="234" spans="3:6" ht="14.4" customHeight="1" x14ac:dyDescent="0.3">
      <c r="C234" s="111" t="s">
        <v>785</v>
      </c>
      <c r="D234" s="111" t="s">
        <v>342</v>
      </c>
      <c r="E234" s="111" t="s">
        <v>736</v>
      </c>
      <c r="F234" s="67">
        <v>76999</v>
      </c>
    </row>
    <row r="235" spans="3:6" ht="14.4" customHeight="1" x14ac:dyDescent="0.3">
      <c r="C235" s="111" t="s">
        <v>785</v>
      </c>
      <c r="D235" s="111" t="s">
        <v>246</v>
      </c>
      <c r="E235" s="111" t="s">
        <v>735</v>
      </c>
      <c r="F235" s="67">
        <v>277910</v>
      </c>
    </row>
    <row r="236" spans="3:6" ht="14.4" customHeight="1" x14ac:dyDescent="0.3">
      <c r="C236" s="111" t="s">
        <v>785</v>
      </c>
      <c r="D236" s="111" t="s">
        <v>510</v>
      </c>
      <c r="E236" s="111" t="s">
        <v>736</v>
      </c>
      <c r="F236" s="67">
        <v>48087</v>
      </c>
    </row>
    <row r="237" spans="3:6" ht="14.4" customHeight="1" x14ac:dyDescent="0.3">
      <c r="C237" s="111" t="s">
        <v>785</v>
      </c>
      <c r="D237" s="111" t="s">
        <v>383</v>
      </c>
      <c r="E237" s="111" t="s">
        <v>735</v>
      </c>
      <c r="F237" s="67">
        <v>1171962</v>
      </c>
    </row>
    <row r="238" spans="3:6" ht="14.4" customHeight="1" x14ac:dyDescent="0.3">
      <c r="C238" s="111" t="s">
        <v>785</v>
      </c>
      <c r="D238" s="111" t="s">
        <v>471</v>
      </c>
      <c r="E238" s="111" t="s">
        <v>737</v>
      </c>
      <c r="F238" s="67">
        <v>30037</v>
      </c>
    </row>
    <row r="239" spans="3:6" ht="14.4" customHeight="1" x14ac:dyDescent="0.3">
      <c r="C239" s="111" t="s">
        <v>785</v>
      </c>
      <c r="D239" s="111" t="s">
        <v>426</v>
      </c>
      <c r="E239" s="111" t="s">
        <v>737</v>
      </c>
      <c r="F239" s="67">
        <v>4814</v>
      </c>
    </row>
    <row r="240" spans="3:6" ht="14.4" customHeight="1" x14ac:dyDescent="0.3">
      <c r="C240" s="111" t="s">
        <v>785</v>
      </c>
      <c r="D240" s="111" t="s">
        <v>572</v>
      </c>
      <c r="E240" s="111" t="s">
        <v>736</v>
      </c>
      <c r="F240" s="67">
        <v>1068</v>
      </c>
    </row>
    <row r="241" spans="3:6" ht="14.4" customHeight="1" x14ac:dyDescent="0.3">
      <c r="C241" s="111" t="s">
        <v>785</v>
      </c>
      <c r="D241" s="111" t="s">
        <v>311</v>
      </c>
      <c r="E241" s="111" t="s">
        <v>735</v>
      </c>
      <c r="F241" s="67">
        <v>686468</v>
      </c>
    </row>
    <row r="242" spans="3:6" ht="14.4" customHeight="1" x14ac:dyDescent="0.3">
      <c r="C242" s="111" t="s">
        <v>785</v>
      </c>
      <c r="D242" s="111" t="s">
        <v>268</v>
      </c>
      <c r="E242" s="111" t="s">
        <v>736</v>
      </c>
      <c r="F242" s="67">
        <v>132437</v>
      </c>
    </row>
    <row r="243" spans="3:6" ht="14.4" customHeight="1" x14ac:dyDescent="0.3">
      <c r="C243" s="111" t="s">
        <v>785</v>
      </c>
      <c r="D243" s="111" t="s">
        <v>291</v>
      </c>
      <c r="E243" s="111" t="s">
        <v>737</v>
      </c>
      <c r="F243" s="67">
        <v>15185</v>
      </c>
    </row>
    <row r="244" spans="3:6" ht="14.4" customHeight="1" x14ac:dyDescent="0.3">
      <c r="C244" s="111" t="s">
        <v>785</v>
      </c>
      <c r="D244" s="111" t="s">
        <v>318</v>
      </c>
      <c r="E244" s="111" t="s">
        <v>736</v>
      </c>
      <c r="F244" s="67">
        <v>11604</v>
      </c>
    </row>
    <row r="245" spans="3:6" ht="14.4" customHeight="1" x14ac:dyDescent="0.3">
      <c r="C245" s="111" t="s">
        <v>785</v>
      </c>
      <c r="D245" s="111" t="s">
        <v>632</v>
      </c>
      <c r="E245" s="111" t="s">
        <v>735</v>
      </c>
      <c r="F245" s="67">
        <v>85729</v>
      </c>
    </row>
    <row r="246" spans="3:6" ht="14.4" customHeight="1" x14ac:dyDescent="0.3">
      <c r="C246" s="111" t="s">
        <v>785</v>
      </c>
      <c r="D246" s="111" t="s">
        <v>595</v>
      </c>
      <c r="E246" s="111" t="s">
        <v>735</v>
      </c>
      <c r="F246" s="67">
        <v>111993</v>
      </c>
    </row>
    <row r="247" spans="3:6" ht="14.4" customHeight="1" x14ac:dyDescent="0.3">
      <c r="C247" s="111" t="s">
        <v>785</v>
      </c>
      <c r="D247" s="111" t="s">
        <v>386</v>
      </c>
      <c r="E247" s="111" t="s">
        <v>735</v>
      </c>
      <c r="F247" s="67">
        <v>73</v>
      </c>
    </row>
    <row r="248" spans="3:6" ht="14.4" customHeight="1" x14ac:dyDescent="0.3">
      <c r="C248" s="111" t="s">
        <v>785</v>
      </c>
      <c r="D248" s="111" t="s">
        <v>243</v>
      </c>
      <c r="E248" s="111" t="s">
        <v>735</v>
      </c>
      <c r="F248" s="67">
        <v>881827</v>
      </c>
    </row>
    <row r="249" spans="3:6" ht="14.4" customHeight="1" x14ac:dyDescent="0.3">
      <c r="C249" s="111" t="s">
        <v>785</v>
      </c>
      <c r="D249" s="111" t="s">
        <v>484</v>
      </c>
      <c r="E249" s="111" t="s">
        <v>735</v>
      </c>
      <c r="F249" s="67">
        <v>100</v>
      </c>
    </row>
    <row r="250" spans="3:6" ht="14.4" customHeight="1" x14ac:dyDescent="0.3">
      <c r="C250" s="111" t="s">
        <v>785</v>
      </c>
      <c r="D250" s="111" t="s">
        <v>262</v>
      </c>
      <c r="E250" s="111" t="s">
        <v>736</v>
      </c>
      <c r="F250" s="67">
        <v>318276</v>
      </c>
    </row>
    <row r="251" spans="3:6" ht="14.4" customHeight="1" x14ac:dyDescent="0.3">
      <c r="C251" s="111" t="s">
        <v>785</v>
      </c>
      <c r="D251" s="111" t="s">
        <v>209</v>
      </c>
      <c r="E251" s="111" t="s">
        <v>737</v>
      </c>
      <c r="F251" s="67">
        <v>359262</v>
      </c>
    </row>
    <row r="252" spans="3:6" ht="14.4" customHeight="1" x14ac:dyDescent="0.3">
      <c r="C252" s="111" t="s">
        <v>785</v>
      </c>
      <c r="D252" s="111" t="s">
        <v>715</v>
      </c>
      <c r="E252" s="111" t="s">
        <v>736</v>
      </c>
      <c r="F252" s="67">
        <v>9025</v>
      </c>
    </row>
    <row r="253" spans="3:6" ht="14.4" customHeight="1" x14ac:dyDescent="0.3">
      <c r="C253" s="111" t="s">
        <v>785</v>
      </c>
      <c r="D253" s="111" t="s">
        <v>647</v>
      </c>
      <c r="E253" s="111" t="s">
        <v>737</v>
      </c>
      <c r="F253" s="67">
        <v>76574</v>
      </c>
    </row>
    <row r="254" spans="3:6" ht="14.4" customHeight="1" x14ac:dyDescent="0.3">
      <c r="C254" s="111" t="s">
        <v>785</v>
      </c>
      <c r="D254" s="111" t="s">
        <v>299</v>
      </c>
      <c r="E254" s="111" t="s">
        <v>738</v>
      </c>
      <c r="F254" s="67">
        <v>19131</v>
      </c>
    </row>
    <row r="255" spans="3:6" ht="14.4" customHeight="1" x14ac:dyDescent="0.3">
      <c r="C255" s="111" t="s">
        <v>785</v>
      </c>
      <c r="D255" s="111" t="s">
        <v>366</v>
      </c>
      <c r="E255" s="111" t="s">
        <v>736</v>
      </c>
      <c r="F255" s="67">
        <v>18386</v>
      </c>
    </row>
    <row r="256" spans="3:6" ht="14.4" customHeight="1" x14ac:dyDescent="0.3">
      <c r="C256" s="111" t="s">
        <v>785</v>
      </c>
      <c r="D256" s="111" t="s">
        <v>496</v>
      </c>
      <c r="E256" s="111" t="s">
        <v>735</v>
      </c>
      <c r="F256" s="67">
        <v>146461</v>
      </c>
    </row>
    <row r="257" spans="3:6" ht="14.4" customHeight="1" x14ac:dyDescent="0.3">
      <c r="C257" s="111" t="s">
        <v>785</v>
      </c>
      <c r="D257" s="111" t="s">
        <v>426</v>
      </c>
      <c r="E257" s="111" t="s">
        <v>735</v>
      </c>
      <c r="F257" s="67">
        <v>2448575</v>
      </c>
    </row>
    <row r="258" spans="3:6" ht="14.4" customHeight="1" x14ac:dyDescent="0.3">
      <c r="C258" s="111" t="s">
        <v>785</v>
      </c>
      <c r="D258" s="111" t="s">
        <v>325</v>
      </c>
      <c r="E258" s="111" t="s">
        <v>736</v>
      </c>
      <c r="F258" s="67">
        <v>1435</v>
      </c>
    </row>
    <row r="259" spans="3:6" ht="14.4" customHeight="1" x14ac:dyDescent="0.3">
      <c r="C259" s="111" t="s">
        <v>785</v>
      </c>
      <c r="D259" s="111" t="s">
        <v>443</v>
      </c>
      <c r="E259" s="111" t="s">
        <v>738</v>
      </c>
      <c r="F259" s="67">
        <v>1142</v>
      </c>
    </row>
    <row r="260" spans="3:6" ht="14.4" customHeight="1" x14ac:dyDescent="0.3">
      <c r="C260" s="111" t="s">
        <v>785</v>
      </c>
      <c r="D260" s="111" t="s">
        <v>479</v>
      </c>
      <c r="E260" s="111" t="s">
        <v>737</v>
      </c>
      <c r="F260" s="67">
        <v>9099</v>
      </c>
    </row>
    <row r="261" spans="3:6" ht="14.4" customHeight="1" x14ac:dyDescent="0.3">
      <c r="C261" s="111" t="s">
        <v>785</v>
      </c>
      <c r="D261" s="111" t="s">
        <v>569</v>
      </c>
      <c r="E261" s="111" t="s">
        <v>735</v>
      </c>
      <c r="F261" s="67">
        <v>105496</v>
      </c>
    </row>
    <row r="262" spans="3:6" ht="14.4" customHeight="1" x14ac:dyDescent="0.3">
      <c r="C262" s="111" t="s">
        <v>785</v>
      </c>
      <c r="D262" s="111" t="s">
        <v>395</v>
      </c>
      <c r="E262" s="111" t="s">
        <v>735</v>
      </c>
      <c r="F262" s="67">
        <v>3608721</v>
      </c>
    </row>
    <row r="263" spans="3:6" ht="14.4" customHeight="1" x14ac:dyDescent="0.3">
      <c r="C263" s="111" t="s">
        <v>785</v>
      </c>
      <c r="D263" s="111" t="s">
        <v>362</v>
      </c>
      <c r="E263" s="111" t="s">
        <v>735</v>
      </c>
      <c r="F263" s="67">
        <v>122065</v>
      </c>
    </row>
    <row r="264" spans="3:6" ht="14.4" customHeight="1" x14ac:dyDescent="0.3">
      <c r="C264" s="111" t="s">
        <v>785</v>
      </c>
      <c r="D264" s="111" t="s">
        <v>395</v>
      </c>
      <c r="E264" s="111" t="s">
        <v>736</v>
      </c>
      <c r="F264" s="67">
        <v>276416</v>
      </c>
    </row>
    <row r="265" spans="3:6" ht="14.4" customHeight="1" x14ac:dyDescent="0.3">
      <c r="C265" s="111" t="s">
        <v>785</v>
      </c>
      <c r="D265" s="111" t="s">
        <v>224</v>
      </c>
      <c r="E265" s="111" t="s">
        <v>736</v>
      </c>
      <c r="F265" s="67">
        <v>209738</v>
      </c>
    </row>
    <row r="266" spans="3:6" ht="14.4" customHeight="1" x14ac:dyDescent="0.3">
      <c r="C266" s="111" t="s">
        <v>785</v>
      </c>
      <c r="D266" s="111" t="s">
        <v>344</v>
      </c>
      <c r="E266" s="111" t="s">
        <v>736</v>
      </c>
      <c r="F266" s="67">
        <v>60484</v>
      </c>
    </row>
    <row r="267" spans="3:6" ht="14.4" customHeight="1" x14ac:dyDescent="0.3">
      <c r="C267" s="111" t="s">
        <v>785</v>
      </c>
      <c r="D267" s="111" t="s">
        <v>452</v>
      </c>
      <c r="E267" s="111" t="s">
        <v>737</v>
      </c>
      <c r="F267" s="67">
        <v>47176</v>
      </c>
    </row>
    <row r="268" spans="3:6" ht="14.4" customHeight="1" x14ac:dyDescent="0.3">
      <c r="C268" s="111" t="s">
        <v>785</v>
      </c>
      <c r="D268" s="111" t="s">
        <v>396</v>
      </c>
      <c r="E268" s="111" t="s">
        <v>737</v>
      </c>
      <c r="F268" s="67">
        <v>20099</v>
      </c>
    </row>
    <row r="269" spans="3:6" ht="14.4" customHeight="1" x14ac:dyDescent="0.3">
      <c r="C269" s="111" t="s">
        <v>785</v>
      </c>
      <c r="D269" s="111" t="s">
        <v>401</v>
      </c>
      <c r="E269" s="111" t="s">
        <v>735</v>
      </c>
      <c r="F269" s="67">
        <v>374819</v>
      </c>
    </row>
    <row r="270" spans="3:6" ht="14.4" customHeight="1" x14ac:dyDescent="0.3">
      <c r="C270" s="111" t="s">
        <v>785</v>
      </c>
      <c r="D270" s="111" t="s">
        <v>635</v>
      </c>
      <c r="E270" s="111" t="s">
        <v>735</v>
      </c>
      <c r="F270" s="67">
        <v>36037</v>
      </c>
    </row>
    <row r="271" spans="3:6" ht="14.4" customHeight="1" x14ac:dyDescent="0.3">
      <c r="C271" s="111" t="s">
        <v>785</v>
      </c>
      <c r="D271" s="111" t="s">
        <v>232</v>
      </c>
      <c r="E271" s="111" t="s">
        <v>735</v>
      </c>
      <c r="F271" s="67">
        <v>541567</v>
      </c>
    </row>
    <row r="272" spans="3:6" ht="14.4" customHeight="1" x14ac:dyDescent="0.3">
      <c r="C272" s="111" t="s">
        <v>785</v>
      </c>
      <c r="D272" s="111" t="s">
        <v>173</v>
      </c>
      <c r="E272" s="111" t="s">
        <v>735</v>
      </c>
      <c r="F272" s="67">
        <v>1078855</v>
      </c>
    </row>
    <row r="273" spans="3:6" ht="14.4" customHeight="1" x14ac:dyDescent="0.3">
      <c r="C273" s="111" t="s">
        <v>785</v>
      </c>
      <c r="D273" s="111" t="s">
        <v>431</v>
      </c>
      <c r="E273" s="111" t="s">
        <v>736</v>
      </c>
      <c r="F273" s="67">
        <v>927697</v>
      </c>
    </row>
    <row r="274" spans="3:6" ht="14.4" customHeight="1" x14ac:dyDescent="0.3">
      <c r="C274" s="111" t="s">
        <v>785</v>
      </c>
      <c r="D274" s="111" t="s">
        <v>476</v>
      </c>
      <c r="E274" s="111" t="s">
        <v>735</v>
      </c>
      <c r="F274" s="67">
        <v>336849</v>
      </c>
    </row>
    <row r="275" spans="3:6" ht="14.4" customHeight="1" x14ac:dyDescent="0.3">
      <c r="C275" s="111" t="s">
        <v>785</v>
      </c>
      <c r="D275" s="111" t="s">
        <v>568</v>
      </c>
      <c r="E275" s="111" t="s">
        <v>736</v>
      </c>
      <c r="F275" s="67">
        <v>5727</v>
      </c>
    </row>
    <row r="276" spans="3:6" ht="14.4" customHeight="1" x14ac:dyDescent="0.3">
      <c r="C276" s="111" t="s">
        <v>785</v>
      </c>
      <c r="D276" s="111" t="s">
        <v>220</v>
      </c>
      <c r="E276" s="111" t="s">
        <v>736</v>
      </c>
      <c r="F276" s="67">
        <v>185988</v>
      </c>
    </row>
    <row r="277" spans="3:6" ht="14.4" customHeight="1" x14ac:dyDescent="0.3">
      <c r="C277" s="111" t="s">
        <v>785</v>
      </c>
      <c r="D277" s="111" t="s">
        <v>498</v>
      </c>
      <c r="E277" s="111" t="s">
        <v>737</v>
      </c>
      <c r="F277" s="67">
        <v>670683</v>
      </c>
    </row>
    <row r="278" spans="3:6" ht="14.4" customHeight="1" x14ac:dyDescent="0.3">
      <c r="C278" s="111" t="s">
        <v>785</v>
      </c>
      <c r="D278" s="111" t="s">
        <v>547</v>
      </c>
      <c r="E278" s="111" t="s">
        <v>735</v>
      </c>
      <c r="F278" s="67">
        <v>43568</v>
      </c>
    </row>
    <row r="279" spans="3:6" ht="14.4" customHeight="1" x14ac:dyDescent="0.3">
      <c r="C279" s="111" t="s">
        <v>785</v>
      </c>
      <c r="D279" s="111" t="s">
        <v>423</v>
      </c>
      <c r="E279" s="111" t="s">
        <v>735</v>
      </c>
      <c r="F279" s="67">
        <v>143887</v>
      </c>
    </row>
    <row r="280" spans="3:6" ht="14.4" customHeight="1" x14ac:dyDescent="0.3">
      <c r="C280" s="111" t="s">
        <v>785</v>
      </c>
      <c r="D280" s="111" t="s">
        <v>204</v>
      </c>
      <c r="E280" s="111" t="s">
        <v>735</v>
      </c>
      <c r="F280" s="67">
        <v>2095348</v>
      </c>
    </row>
    <row r="281" spans="3:6" ht="14.4" customHeight="1" x14ac:dyDescent="0.3">
      <c r="C281" s="111" t="s">
        <v>785</v>
      </c>
      <c r="D281" s="111" t="s">
        <v>358</v>
      </c>
      <c r="E281" s="111" t="s">
        <v>736</v>
      </c>
      <c r="F281" s="67">
        <v>36773</v>
      </c>
    </row>
    <row r="282" spans="3:6" ht="14.4" customHeight="1" x14ac:dyDescent="0.3">
      <c r="C282" s="111" t="s">
        <v>785</v>
      </c>
      <c r="D282" s="111" t="s">
        <v>644</v>
      </c>
      <c r="E282" s="111" t="s">
        <v>736</v>
      </c>
      <c r="F282" s="67">
        <v>6980</v>
      </c>
    </row>
    <row r="283" spans="3:6" ht="14.4" customHeight="1" x14ac:dyDescent="0.3">
      <c r="C283" s="111" t="s">
        <v>785</v>
      </c>
      <c r="D283" s="111" t="s">
        <v>308</v>
      </c>
      <c r="E283" s="111" t="s">
        <v>736</v>
      </c>
      <c r="F283" s="67">
        <v>5701</v>
      </c>
    </row>
    <row r="284" spans="3:6" ht="14.4" customHeight="1" x14ac:dyDescent="0.3">
      <c r="C284" s="111" t="s">
        <v>785</v>
      </c>
      <c r="D284" s="111" t="s">
        <v>433</v>
      </c>
      <c r="E284" s="111" t="s">
        <v>735</v>
      </c>
      <c r="F284" s="67">
        <v>16869</v>
      </c>
    </row>
    <row r="285" spans="3:6" ht="14.4" customHeight="1" x14ac:dyDescent="0.3">
      <c r="C285" s="111" t="s">
        <v>785</v>
      </c>
      <c r="D285" s="111" t="s">
        <v>343</v>
      </c>
      <c r="E285" s="111" t="s">
        <v>737</v>
      </c>
      <c r="F285" s="67">
        <v>2766960</v>
      </c>
    </row>
    <row r="286" spans="3:6" ht="14.4" customHeight="1" x14ac:dyDescent="0.3">
      <c r="C286" s="111" t="s">
        <v>785</v>
      </c>
      <c r="D286" s="111" t="s">
        <v>187</v>
      </c>
      <c r="E286" s="111" t="s">
        <v>735</v>
      </c>
      <c r="F286" s="67">
        <v>303922</v>
      </c>
    </row>
    <row r="287" spans="3:6" ht="14.4" customHeight="1" x14ac:dyDescent="0.3">
      <c r="C287" s="111" t="s">
        <v>785</v>
      </c>
      <c r="D287" s="111" t="s">
        <v>678</v>
      </c>
      <c r="E287" s="111" t="s">
        <v>735</v>
      </c>
      <c r="F287" s="67">
        <v>34</v>
      </c>
    </row>
    <row r="288" spans="3:6" ht="14.4" customHeight="1" x14ac:dyDescent="0.3">
      <c r="C288" s="111" t="s">
        <v>785</v>
      </c>
      <c r="D288" s="111" t="s">
        <v>164</v>
      </c>
      <c r="E288" s="111" t="s">
        <v>736</v>
      </c>
      <c r="F288" s="67">
        <v>203478</v>
      </c>
    </row>
    <row r="289" spans="3:6" ht="14.4" customHeight="1" x14ac:dyDescent="0.3">
      <c r="C289" s="111" t="s">
        <v>785</v>
      </c>
      <c r="D289" s="111" t="s">
        <v>185</v>
      </c>
      <c r="E289" s="111" t="s">
        <v>736</v>
      </c>
      <c r="F289" s="67">
        <v>15761</v>
      </c>
    </row>
    <row r="290" spans="3:6" ht="14.4" customHeight="1" x14ac:dyDescent="0.3">
      <c r="C290" s="111" t="s">
        <v>785</v>
      </c>
      <c r="D290" s="111" t="s">
        <v>721</v>
      </c>
      <c r="E290" s="111" t="s">
        <v>736</v>
      </c>
      <c r="F290" s="67">
        <v>3496</v>
      </c>
    </row>
    <row r="291" spans="3:6" ht="14.4" customHeight="1" x14ac:dyDescent="0.3">
      <c r="C291" s="111" t="s">
        <v>785</v>
      </c>
      <c r="D291" s="111" t="s">
        <v>246</v>
      </c>
      <c r="E291" s="111" t="s">
        <v>736</v>
      </c>
      <c r="F291" s="67">
        <v>21777</v>
      </c>
    </row>
    <row r="292" spans="3:6" ht="14.4" customHeight="1" x14ac:dyDescent="0.3">
      <c r="C292" s="111" t="s">
        <v>785</v>
      </c>
      <c r="D292" s="111" t="s">
        <v>188</v>
      </c>
      <c r="E292" s="111" t="s">
        <v>736</v>
      </c>
      <c r="F292" s="67">
        <v>9089</v>
      </c>
    </row>
    <row r="293" spans="3:6" ht="14.4" customHeight="1" x14ac:dyDescent="0.3">
      <c r="C293" s="111" t="s">
        <v>785</v>
      </c>
      <c r="D293" s="111" t="s">
        <v>434</v>
      </c>
      <c r="E293" s="111" t="s">
        <v>735</v>
      </c>
      <c r="F293" s="67">
        <v>114270</v>
      </c>
    </row>
    <row r="294" spans="3:6" ht="14.4" customHeight="1" x14ac:dyDescent="0.3">
      <c r="C294" s="111" t="s">
        <v>785</v>
      </c>
      <c r="D294" s="111" t="s">
        <v>343</v>
      </c>
      <c r="E294" s="111" t="s">
        <v>735</v>
      </c>
      <c r="F294" s="67">
        <v>450819</v>
      </c>
    </row>
    <row r="295" spans="3:6" ht="14.4" customHeight="1" x14ac:dyDescent="0.3">
      <c r="C295" s="111" t="s">
        <v>785</v>
      </c>
      <c r="D295" s="111" t="s">
        <v>549</v>
      </c>
      <c r="E295" s="111" t="s">
        <v>735</v>
      </c>
      <c r="F295" s="67">
        <v>301748</v>
      </c>
    </row>
    <row r="296" spans="3:6" ht="14.4" customHeight="1" x14ac:dyDescent="0.3">
      <c r="C296" s="111" t="s">
        <v>785</v>
      </c>
      <c r="D296" s="111" t="s">
        <v>491</v>
      </c>
      <c r="E296" s="111" t="s">
        <v>736</v>
      </c>
      <c r="F296" s="67">
        <v>786</v>
      </c>
    </row>
    <row r="297" spans="3:6" ht="14.4" customHeight="1" x14ac:dyDescent="0.3">
      <c r="C297" s="111" t="s">
        <v>785</v>
      </c>
      <c r="D297" s="111" t="s">
        <v>217</v>
      </c>
      <c r="E297" s="111" t="s">
        <v>736</v>
      </c>
      <c r="F297" s="67">
        <v>132424</v>
      </c>
    </row>
    <row r="298" spans="3:6" ht="14.4" customHeight="1" x14ac:dyDescent="0.3">
      <c r="C298" s="111" t="s">
        <v>785</v>
      </c>
      <c r="D298" s="111" t="s">
        <v>707</v>
      </c>
      <c r="E298" s="111" t="s">
        <v>735</v>
      </c>
      <c r="F298" s="67">
        <v>19</v>
      </c>
    </row>
    <row r="299" spans="3:6" ht="14.4" customHeight="1" x14ac:dyDescent="0.3">
      <c r="C299" s="111" t="s">
        <v>785</v>
      </c>
      <c r="D299" s="111" t="s">
        <v>217</v>
      </c>
      <c r="E299" s="111" t="s">
        <v>735</v>
      </c>
      <c r="F299" s="67">
        <v>1339217</v>
      </c>
    </row>
    <row r="300" spans="3:6" ht="14.4" customHeight="1" x14ac:dyDescent="0.3">
      <c r="C300" s="111" t="s">
        <v>785</v>
      </c>
      <c r="D300" s="111" t="s">
        <v>283</v>
      </c>
      <c r="E300" s="111" t="s">
        <v>735</v>
      </c>
      <c r="F300" s="67">
        <v>97506</v>
      </c>
    </row>
    <row r="301" spans="3:6" ht="14.4" customHeight="1" x14ac:dyDescent="0.3">
      <c r="C301" s="111" t="s">
        <v>785</v>
      </c>
      <c r="D301" s="111" t="s">
        <v>244</v>
      </c>
      <c r="E301" s="111" t="s">
        <v>736</v>
      </c>
      <c r="F301" s="67">
        <v>49560</v>
      </c>
    </row>
    <row r="302" spans="3:6" ht="14.4" customHeight="1" x14ac:dyDescent="0.3">
      <c r="C302" s="111" t="s">
        <v>786</v>
      </c>
      <c r="D302" s="111" t="s">
        <v>179</v>
      </c>
      <c r="E302" s="111" t="s">
        <v>735</v>
      </c>
      <c r="F302" s="67">
        <v>6212859</v>
      </c>
    </row>
    <row r="303" spans="3:6" ht="14.4" customHeight="1" x14ac:dyDescent="0.3">
      <c r="C303" s="111" t="s">
        <v>785</v>
      </c>
      <c r="D303" s="111" t="s">
        <v>490</v>
      </c>
      <c r="E303" s="111" t="s">
        <v>735</v>
      </c>
      <c r="F303" s="67">
        <v>2682070</v>
      </c>
    </row>
    <row r="304" spans="3:6" ht="14.4" customHeight="1" x14ac:dyDescent="0.3">
      <c r="C304" s="111" t="s">
        <v>785</v>
      </c>
      <c r="D304" s="111" t="s">
        <v>664</v>
      </c>
      <c r="E304" s="111" t="s">
        <v>735</v>
      </c>
      <c r="F304" s="67">
        <v>2495</v>
      </c>
    </row>
    <row r="305" spans="3:6" ht="14.4" customHeight="1" x14ac:dyDescent="0.3">
      <c r="C305" s="111" t="s">
        <v>785</v>
      </c>
      <c r="D305" s="111" t="s">
        <v>527</v>
      </c>
      <c r="E305" s="111" t="s">
        <v>736</v>
      </c>
      <c r="F305" s="67">
        <v>14750</v>
      </c>
    </row>
    <row r="306" spans="3:6" ht="14.4" customHeight="1" x14ac:dyDescent="0.3">
      <c r="C306" s="111" t="s">
        <v>785</v>
      </c>
      <c r="D306" s="111" t="s">
        <v>467</v>
      </c>
      <c r="E306" s="111" t="s">
        <v>736</v>
      </c>
      <c r="F306" s="67">
        <v>153957</v>
      </c>
    </row>
    <row r="307" spans="3:6" ht="14.4" customHeight="1" x14ac:dyDescent="0.3">
      <c r="C307" s="111" t="s">
        <v>785</v>
      </c>
      <c r="D307" s="111" t="s">
        <v>460</v>
      </c>
      <c r="E307" s="111" t="s">
        <v>736</v>
      </c>
      <c r="F307" s="67">
        <v>182050</v>
      </c>
    </row>
    <row r="308" spans="3:6" ht="14.4" customHeight="1" x14ac:dyDescent="0.3">
      <c r="C308" s="111" t="s">
        <v>785</v>
      </c>
      <c r="D308" s="111" t="s">
        <v>683</v>
      </c>
      <c r="E308" s="111" t="s">
        <v>736</v>
      </c>
      <c r="F308" s="67">
        <v>1363</v>
      </c>
    </row>
    <row r="309" spans="3:6" ht="14.4" customHeight="1" x14ac:dyDescent="0.3">
      <c r="C309" s="111" t="s">
        <v>785</v>
      </c>
      <c r="D309" s="111" t="s">
        <v>181</v>
      </c>
      <c r="E309" s="111" t="s">
        <v>735</v>
      </c>
      <c r="F309" s="67">
        <v>41510</v>
      </c>
    </row>
    <row r="310" spans="3:6" ht="14.4" customHeight="1" x14ac:dyDescent="0.3">
      <c r="C310" s="111" t="s">
        <v>785</v>
      </c>
      <c r="D310" s="111" t="s">
        <v>533</v>
      </c>
      <c r="E310" s="111" t="s">
        <v>735</v>
      </c>
      <c r="F310" s="67">
        <v>842157</v>
      </c>
    </row>
    <row r="311" spans="3:6" ht="14.4" customHeight="1" x14ac:dyDescent="0.3">
      <c r="C311" s="111" t="s">
        <v>786</v>
      </c>
      <c r="D311" s="111" t="s">
        <v>347</v>
      </c>
      <c r="E311" s="111" t="s">
        <v>735</v>
      </c>
      <c r="F311" s="67">
        <v>1953089</v>
      </c>
    </row>
    <row r="312" spans="3:6" ht="14.4" customHeight="1" x14ac:dyDescent="0.3">
      <c r="C312" s="111" t="s">
        <v>785</v>
      </c>
      <c r="D312" s="111" t="s">
        <v>309</v>
      </c>
      <c r="E312" s="111" t="s">
        <v>735</v>
      </c>
      <c r="F312" s="67">
        <v>507674</v>
      </c>
    </row>
    <row r="313" spans="3:6" ht="14.4" customHeight="1" x14ac:dyDescent="0.3">
      <c r="C313" s="111" t="s">
        <v>785</v>
      </c>
      <c r="D313" s="111" t="s">
        <v>397</v>
      </c>
      <c r="E313" s="111" t="s">
        <v>736</v>
      </c>
      <c r="F313" s="67">
        <v>1900</v>
      </c>
    </row>
    <row r="314" spans="3:6" ht="14.4" customHeight="1" x14ac:dyDescent="0.3">
      <c r="C314" s="111" t="s">
        <v>785</v>
      </c>
      <c r="D314" s="111" t="s">
        <v>700</v>
      </c>
      <c r="E314" s="111" t="s">
        <v>736</v>
      </c>
      <c r="F314" s="67">
        <v>-366</v>
      </c>
    </row>
    <row r="315" spans="3:6" ht="14.4" customHeight="1" x14ac:dyDescent="0.3">
      <c r="C315" s="111" t="s">
        <v>785</v>
      </c>
      <c r="D315" s="111" t="s">
        <v>382</v>
      </c>
      <c r="E315" s="111" t="s">
        <v>735</v>
      </c>
      <c r="F315" s="67">
        <v>186687</v>
      </c>
    </row>
    <row r="316" spans="3:6" ht="14.4" customHeight="1" x14ac:dyDescent="0.3">
      <c r="C316" s="111" t="s">
        <v>785</v>
      </c>
      <c r="D316" s="111" t="s">
        <v>561</v>
      </c>
      <c r="E316" s="111" t="s">
        <v>735</v>
      </c>
      <c r="F316" s="67">
        <v>315480</v>
      </c>
    </row>
    <row r="317" spans="3:6" ht="14.4" customHeight="1" x14ac:dyDescent="0.3">
      <c r="C317" s="111" t="s">
        <v>785</v>
      </c>
      <c r="D317" s="111" t="s">
        <v>529</v>
      </c>
      <c r="E317" s="111" t="s">
        <v>735</v>
      </c>
      <c r="F317" s="67">
        <v>143070</v>
      </c>
    </row>
    <row r="318" spans="3:6" ht="14.4" customHeight="1" x14ac:dyDescent="0.3">
      <c r="C318" s="111" t="s">
        <v>785</v>
      </c>
      <c r="D318" s="111" t="s">
        <v>480</v>
      </c>
      <c r="E318" s="111" t="s">
        <v>737</v>
      </c>
      <c r="F318" s="67">
        <v>7517</v>
      </c>
    </row>
    <row r="319" spans="3:6" ht="14.4" customHeight="1" x14ac:dyDescent="0.3">
      <c r="C319" s="111" t="s">
        <v>785</v>
      </c>
      <c r="D319" s="111" t="s">
        <v>534</v>
      </c>
      <c r="E319" s="111" t="s">
        <v>736</v>
      </c>
      <c r="F319" s="67">
        <v>34674</v>
      </c>
    </row>
    <row r="320" spans="3:6" ht="14.4" customHeight="1" x14ac:dyDescent="0.3">
      <c r="C320" s="111" t="s">
        <v>785</v>
      </c>
      <c r="D320" s="111" t="s">
        <v>202</v>
      </c>
      <c r="E320" s="111" t="s">
        <v>735</v>
      </c>
      <c r="F320" s="67">
        <v>598867</v>
      </c>
    </row>
    <row r="321" spans="3:6" ht="14.4" customHeight="1" x14ac:dyDescent="0.3">
      <c r="C321" s="111" t="s">
        <v>785</v>
      </c>
      <c r="D321" s="111" t="s">
        <v>634</v>
      </c>
      <c r="E321" s="111" t="s">
        <v>736</v>
      </c>
      <c r="F321" s="67">
        <v>4550</v>
      </c>
    </row>
    <row r="322" spans="3:6" ht="14.4" customHeight="1" x14ac:dyDescent="0.3">
      <c r="C322" s="111" t="s">
        <v>785</v>
      </c>
      <c r="D322" s="111" t="s">
        <v>338</v>
      </c>
      <c r="E322" s="111" t="s">
        <v>735</v>
      </c>
      <c r="F322" s="67">
        <v>222831</v>
      </c>
    </row>
    <row r="323" spans="3:6" ht="14.4" customHeight="1" x14ac:dyDescent="0.3">
      <c r="C323" s="111" t="s">
        <v>785</v>
      </c>
      <c r="D323" s="111" t="s">
        <v>467</v>
      </c>
      <c r="E323" s="111" t="s">
        <v>737</v>
      </c>
      <c r="F323" s="67">
        <v>45384</v>
      </c>
    </row>
    <row r="324" spans="3:6" ht="14.4" customHeight="1" x14ac:dyDescent="0.3">
      <c r="C324" s="111" t="s">
        <v>785</v>
      </c>
      <c r="D324" s="111" t="s">
        <v>218</v>
      </c>
      <c r="E324" s="111" t="s">
        <v>735</v>
      </c>
      <c r="F324" s="67">
        <v>18384786</v>
      </c>
    </row>
    <row r="325" spans="3:6" ht="14.4" customHeight="1" x14ac:dyDescent="0.3">
      <c r="C325" s="111" t="s">
        <v>785</v>
      </c>
      <c r="D325" s="111" t="s">
        <v>235</v>
      </c>
      <c r="E325" s="111" t="s">
        <v>736</v>
      </c>
      <c r="F325" s="67">
        <v>8014</v>
      </c>
    </row>
    <row r="326" spans="3:6" ht="14.4" customHeight="1" x14ac:dyDescent="0.3">
      <c r="C326" s="111" t="s">
        <v>785</v>
      </c>
      <c r="D326" s="111" t="s">
        <v>607</v>
      </c>
      <c r="E326" s="111" t="s">
        <v>736</v>
      </c>
      <c r="F326" s="67">
        <v>16972</v>
      </c>
    </row>
    <row r="327" spans="3:6" ht="14.4" customHeight="1" x14ac:dyDescent="0.3">
      <c r="C327" s="111" t="s">
        <v>785</v>
      </c>
      <c r="D327" s="111" t="s">
        <v>725</v>
      </c>
      <c r="E327" s="111" t="s">
        <v>735</v>
      </c>
      <c r="F327" s="67">
        <v>462</v>
      </c>
    </row>
    <row r="328" spans="3:6" ht="14.4" customHeight="1" x14ac:dyDescent="0.3">
      <c r="C328" s="111" t="s">
        <v>785</v>
      </c>
      <c r="D328" s="111" t="s">
        <v>357</v>
      </c>
      <c r="E328" s="111" t="s">
        <v>735</v>
      </c>
      <c r="F328" s="67">
        <v>79555</v>
      </c>
    </row>
    <row r="329" spans="3:6" ht="14.4" customHeight="1" x14ac:dyDescent="0.3">
      <c r="C329" s="111" t="s">
        <v>785</v>
      </c>
      <c r="D329" s="111" t="s">
        <v>380</v>
      </c>
      <c r="E329" s="111" t="s">
        <v>735</v>
      </c>
      <c r="F329" s="67">
        <v>855760</v>
      </c>
    </row>
    <row r="330" spans="3:6" ht="14.4" customHeight="1" x14ac:dyDescent="0.3">
      <c r="C330" s="111" t="s">
        <v>785</v>
      </c>
      <c r="D330" s="111" t="s">
        <v>323</v>
      </c>
      <c r="E330" s="111" t="s">
        <v>736</v>
      </c>
      <c r="F330" s="67">
        <v>19874</v>
      </c>
    </row>
    <row r="331" spans="3:6" ht="14.4" customHeight="1" x14ac:dyDescent="0.3">
      <c r="C331" s="111" t="s">
        <v>785</v>
      </c>
      <c r="D331" s="111" t="s">
        <v>335</v>
      </c>
      <c r="E331" s="111" t="s">
        <v>736</v>
      </c>
      <c r="F331" s="67">
        <v>107489</v>
      </c>
    </row>
    <row r="332" spans="3:6" ht="14.4" customHeight="1" x14ac:dyDescent="0.3">
      <c r="C332" s="111" t="s">
        <v>785</v>
      </c>
      <c r="D332" s="111" t="s">
        <v>688</v>
      </c>
      <c r="E332" s="111" t="s">
        <v>736</v>
      </c>
      <c r="F332" s="67">
        <v>190</v>
      </c>
    </row>
    <row r="333" spans="3:6" ht="14.4" customHeight="1" x14ac:dyDescent="0.3">
      <c r="C333" s="111" t="s">
        <v>785</v>
      </c>
      <c r="D333" s="111" t="s">
        <v>218</v>
      </c>
      <c r="E333" s="111" t="s">
        <v>737</v>
      </c>
      <c r="F333" s="67">
        <v>32561</v>
      </c>
    </row>
    <row r="334" spans="3:6" ht="14.4" customHeight="1" x14ac:dyDescent="0.3">
      <c r="C334" s="111" t="s">
        <v>785</v>
      </c>
      <c r="D334" s="111" t="s">
        <v>518</v>
      </c>
      <c r="E334" s="111" t="s">
        <v>736</v>
      </c>
      <c r="F334" s="67">
        <v>58123</v>
      </c>
    </row>
    <row r="335" spans="3:6" ht="14.4" customHeight="1" x14ac:dyDescent="0.3">
      <c r="C335" s="111" t="s">
        <v>785</v>
      </c>
      <c r="D335" s="111" t="s">
        <v>306</v>
      </c>
      <c r="E335" s="111" t="s">
        <v>736</v>
      </c>
      <c r="F335" s="67">
        <v>8712</v>
      </c>
    </row>
    <row r="336" spans="3:6" ht="14.4" customHeight="1" x14ac:dyDescent="0.3">
      <c r="C336" s="111" t="s">
        <v>785</v>
      </c>
      <c r="D336" s="111" t="s">
        <v>649</v>
      </c>
      <c r="E336" s="111" t="s">
        <v>735</v>
      </c>
      <c r="F336" s="67">
        <v>95</v>
      </c>
    </row>
    <row r="337" spans="3:6" ht="14.4" customHeight="1" x14ac:dyDescent="0.3">
      <c r="C337" s="111" t="s">
        <v>786</v>
      </c>
      <c r="D337" s="111" t="s">
        <v>334</v>
      </c>
      <c r="E337" s="111" t="s">
        <v>735</v>
      </c>
      <c r="F337" s="67">
        <v>604592</v>
      </c>
    </row>
    <row r="338" spans="3:6" ht="14.4" customHeight="1" x14ac:dyDescent="0.3">
      <c r="C338" s="111" t="s">
        <v>785</v>
      </c>
      <c r="D338" s="111" t="s">
        <v>554</v>
      </c>
      <c r="E338" s="111" t="s">
        <v>736</v>
      </c>
      <c r="F338" s="67">
        <v>5948</v>
      </c>
    </row>
    <row r="339" spans="3:6" ht="14.4" customHeight="1" x14ac:dyDescent="0.3">
      <c r="C339" s="111" t="s">
        <v>785</v>
      </c>
      <c r="D339" s="111" t="s">
        <v>276</v>
      </c>
      <c r="E339" s="111" t="s">
        <v>736</v>
      </c>
      <c r="F339" s="67">
        <v>5055</v>
      </c>
    </row>
    <row r="340" spans="3:6" ht="14.4" customHeight="1" x14ac:dyDescent="0.3">
      <c r="C340" s="111" t="s">
        <v>785</v>
      </c>
      <c r="D340" s="111" t="s">
        <v>365</v>
      </c>
      <c r="E340" s="111" t="s">
        <v>736</v>
      </c>
      <c r="F340" s="67">
        <v>54866</v>
      </c>
    </row>
    <row r="341" spans="3:6" ht="14.4" customHeight="1" x14ac:dyDescent="0.3">
      <c r="C341" s="111" t="s">
        <v>785</v>
      </c>
      <c r="D341" s="111" t="s">
        <v>372</v>
      </c>
      <c r="E341" s="111" t="s">
        <v>736</v>
      </c>
      <c r="F341" s="67">
        <v>289712</v>
      </c>
    </row>
    <row r="342" spans="3:6" ht="14.4" customHeight="1" x14ac:dyDescent="0.3">
      <c r="C342" s="111" t="s">
        <v>785</v>
      </c>
      <c r="D342" s="111" t="s">
        <v>310</v>
      </c>
      <c r="E342" s="111" t="s">
        <v>737</v>
      </c>
      <c r="F342" s="67">
        <v>241</v>
      </c>
    </row>
    <row r="343" spans="3:6" ht="14.4" customHeight="1" x14ac:dyDescent="0.3">
      <c r="C343" s="111" t="s">
        <v>785</v>
      </c>
      <c r="D343" s="111" t="s">
        <v>264</v>
      </c>
      <c r="E343" s="111" t="s">
        <v>735</v>
      </c>
      <c r="F343" s="67">
        <v>67192</v>
      </c>
    </row>
    <row r="344" spans="3:6" ht="14.4" customHeight="1" x14ac:dyDescent="0.3">
      <c r="C344" s="111" t="s">
        <v>785</v>
      </c>
      <c r="D344" s="111" t="s">
        <v>381</v>
      </c>
      <c r="E344" s="111" t="s">
        <v>735</v>
      </c>
      <c r="F344" s="67">
        <v>91957</v>
      </c>
    </row>
    <row r="345" spans="3:6" ht="14.4" customHeight="1" x14ac:dyDescent="0.3">
      <c r="C345" s="111" t="s">
        <v>785</v>
      </c>
      <c r="D345" s="111" t="s">
        <v>562</v>
      </c>
      <c r="E345" s="111" t="s">
        <v>735</v>
      </c>
      <c r="F345" s="67">
        <v>3906</v>
      </c>
    </row>
    <row r="346" spans="3:6" ht="14.4" customHeight="1" x14ac:dyDescent="0.3">
      <c r="C346" s="111" t="s">
        <v>785</v>
      </c>
      <c r="D346" s="111" t="s">
        <v>201</v>
      </c>
      <c r="E346" s="111" t="s">
        <v>736</v>
      </c>
      <c r="F346" s="67">
        <v>353943</v>
      </c>
    </row>
    <row r="347" spans="3:6" ht="14.4" customHeight="1" x14ac:dyDescent="0.3">
      <c r="C347" s="111" t="s">
        <v>785</v>
      </c>
      <c r="D347" s="111" t="s">
        <v>641</v>
      </c>
      <c r="E347" s="111" t="s">
        <v>736</v>
      </c>
      <c r="F347" s="67">
        <v>5645</v>
      </c>
    </row>
    <row r="348" spans="3:6" ht="14.4" customHeight="1" x14ac:dyDescent="0.3">
      <c r="C348" s="111" t="s">
        <v>785</v>
      </c>
      <c r="D348" s="111" t="s">
        <v>403</v>
      </c>
      <c r="E348" s="111" t="s">
        <v>735</v>
      </c>
      <c r="F348" s="67">
        <v>688715</v>
      </c>
    </row>
    <row r="349" spans="3:6" ht="14.4" customHeight="1" x14ac:dyDescent="0.3">
      <c r="C349" s="111" t="s">
        <v>785</v>
      </c>
      <c r="D349" s="111" t="s">
        <v>724</v>
      </c>
      <c r="E349" s="111" t="s">
        <v>736</v>
      </c>
      <c r="F349" s="67">
        <v>40800</v>
      </c>
    </row>
    <row r="350" spans="3:6" ht="14.4" customHeight="1" x14ac:dyDescent="0.3">
      <c r="C350" s="111" t="s">
        <v>785</v>
      </c>
      <c r="D350" s="111" t="s">
        <v>585</v>
      </c>
      <c r="E350" s="111" t="s">
        <v>736</v>
      </c>
      <c r="F350" s="67">
        <v>3612</v>
      </c>
    </row>
    <row r="351" spans="3:6" ht="14.4" customHeight="1" x14ac:dyDescent="0.3">
      <c r="C351" s="111" t="s">
        <v>785</v>
      </c>
      <c r="D351" s="111" t="s">
        <v>573</v>
      </c>
      <c r="E351" s="111" t="s">
        <v>737</v>
      </c>
      <c r="F351" s="67">
        <v>55249</v>
      </c>
    </row>
    <row r="352" spans="3:6" ht="14.4" customHeight="1" x14ac:dyDescent="0.3">
      <c r="C352" s="111" t="s">
        <v>785</v>
      </c>
      <c r="D352" s="111" t="s">
        <v>429</v>
      </c>
      <c r="E352" s="111" t="s">
        <v>735</v>
      </c>
      <c r="F352" s="67">
        <v>39670</v>
      </c>
    </row>
    <row r="353" spans="3:6" ht="14.4" customHeight="1" x14ac:dyDescent="0.3">
      <c r="C353" s="111" t="s">
        <v>785</v>
      </c>
      <c r="D353" s="111" t="s">
        <v>713</v>
      </c>
      <c r="E353" s="111" t="s">
        <v>735</v>
      </c>
      <c r="F353" s="67">
        <v>1133</v>
      </c>
    </row>
    <row r="354" spans="3:6" ht="14.4" customHeight="1" x14ac:dyDescent="0.3">
      <c r="C354" s="111" t="s">
        <v>785</v>
      </c>
      <c r="D354" s="111" t="s">
        <v>354</v>
      </c>
      <c r="E354" s="111" t="s">
        <v>736</v>
      </c>
      <c r="F354" s="67">
        <v>300707</v>
      </c>
    </row>
    <row r="355" spans="3:6" ht="14.4" customHeight="1" x14ac:dyDescent="0.3">
      <c r="C355" s="111" t="s">
        <v>785</v>
      </c>
      <c r="D355" s="111" t="s">
        <v>492</v>
      </c>
      <c r="E355" s="111" t="s">
        <v>736</v>
      </c>
      <c r="F355" s="67">
        <v>55472</v>
      </c>
    </row>
    <row r="356" spans="3:6" ht="14.4" customHeight="1" x14ac:dyDescent="0.3">
      <c r="C356" s="111" t="s">
        <v>785</v>
      </c>
      <c r="D356" s="111" t="s">
        <v>509</v>
      </c>
      <c r="E356" s="111" t="s">
        <v>735</v>
      </c>
      <c r="F356" s="67">
        <v>82311</v>
      </c>
    </row>
    <row r="357" spans="3:6" ht="14.4" customHeight="1" x14ac:dyDescent="0.3">
      <c r="C357" s="111" t="s">
        <v>785</v>
      </c>
      <c r="D357" s="111" t="s">
        <v>622</v>
      </c>
      <c r="E357" s="111" t="s">
        <v>736</v>
      </c>
      <c r="F357" s="67">
        <v>1300</v>
      </c>
    </row>
    <row r="358" spans="3:6" ht="14.4" customHeight="1" x14ac:dyDescent="0.3">
      <c r="C358" s="111" t="s">
        <v>785</v>
      </c>
      <c r="D358" s="111" t="s">
        <v>291</v>
      </c>
      <c r="E358" s="111" t="s">
        <v>736</v>
      </c>
      <c r="F358" s="67">
        <v>8959</v>
      </c>
    </row>
    <row r="359" spans="3:6" ht="14.4" customHeight="1" x14ac:dyDescent="0.3">
      <c r="C359" s="111" t="s">
        <v>785</v>
      </c>
      <c r="D359" s="111" t="s">
        <v>440</v>
      </c>
      <c r="E359" s="111" t="s">
        <v>737</v>
      </c>
      <c r="F359" s="67">
        <v>15248</v>
      </c>
    </row>
    <row r="360" spans="3:6" ht="14.4" customHeight="1" x14ac:dyDescent="0.3">
      <c r="C360" s="111" t="s">
        <v>785</v>
      </c>
      <c r="D360" s="111" t="s">
        <v>284</v>
      </c>
      <c r="E360" s="111" t="s">
        <v>736</v>
      </c>
      <c r="F360" s="67">
        <v>18610</v>
      </c>
    </row>
    <row r="361" spans="3:6" ht="14.4" customHeight="1" x14ac:dyDescent="0.3">
      <c r="C361" s="111" t="s">
        <v>785</v>
      </c>
      <c r="D361" s="111" t="s">
        <v>388</v>
      </c>
      <c r="E361" s="111" t="s">
        <v>736</v>
      </c>
      <c r="F361" s="67">
        <v>37727</v>
      </c>
    </row>
    <row r="362" spans="3:6" ht="14.4" customHeight="1" x14ac:dyDescent="0.3">
      <c r="C362" s="111" t="s">
        <v>785</v>
      </c>
      <c r="D362" s="111" t="s">
        <v>573</v>
      </c>
      <c r="E362" s="111" t="s">
        <v>735</v>
      </c>
      <c r="F362" s="67">
        <v>872381</v>
      </c>
    </row>
    <row r="363" spans="3:6" ht="14.4" customHeight="1" x14ac:dyDescent="0.3">
      <c r="C363" s="111" t="s">
        <v>785</v>
      </c>
      <c r="D363" s="111" t="s">
        <v>570</v>
      </c>
      <c r="E363" s="111" t="s">
        <v>737</v>
      </c>
      <c r="F363" s="67">
        <v>7469</v>
      </c>
    </row>
    <row r="364" spans="3:6" ht="14.4" customHeight="1" x14ac:dyDescent="0.3">
      <c r="C364" s="111" t="s">
        <v>785</v>
      </c>
      <c r="D364" s="111" t="s">
        <v>443</v>
      </c>
      <c r="E364" s="111" t="s">
        <v>737</v>
      </c>
      <c r="F364" s="67">
        <v>1074</v>
      </c>
    </row>
    <row r="365" spans="3:6" ht="14.4" customHeight="1" x14ac:dyDescent="0.3">
      <c r="C365" s="111" t="s">
        <v>785</v>
      </c>
      <c r="D365" s="111" t="s">
        <v>268</v>
      </c>
      <c r="E365" s="111" t="s">
        <v>737</v>
      </c>
      <c r="F365" s="67">
        <v>241529</v>
      </c>
    </row>
    <row r="366" spans="3:6" ht="14.4" customHeight="1" x14ac:dyDescent="0.3">
      <c r="C366" s="111" t="s">
        <v>785</v>
      </c>
      <c r="D366" s="111" t="s">
        <v>289</v>
      </c>
      <c r="E366" s="111" t="s">
        <v>736</v>
      </c>
      <c r="F366" s="67">
        <v>1969</v>
      </c>
    </row>
    <row r="367" spans="3:6" ht="14.4" customHeight="1" x14ac:dyDescent="0.3">
      <c r="C367" s="111" t="s">
        <v>785</v>
      </c>
      <c r="D367" s="111" t="s">
        <v>368</v>
      </c>
      <c r="E367" s="111" t="s">
        <v>736</v>
      </c>
      <c r="F367" s="67">
        <v>10203</v>
      </c>
    </row>
    <row r="368" spans="3:6" ht="14.4" customHeight="1" x14ac:dyDescent="0.3">
      <c r="C368" s="111" t="s">
        <v>785</v>
      </c>
      <c r="D368" s="111" t="s">
        <v>364</v>
      </c>
      <c r="E368" s="111" t="s">
        <v>736</v>
      </c>
      <c r="F368" s="67">
        <v>23330</v>
      </c>
    </row>
    <row r="369" spans="3:6" ht="14.4" customHeight="1" x14ac:dyDescent="0.3">
      <c r="C369" s="111" t="s">
        <v>785</v>
      </c>
      <c r="D369" s="111" t="s">
        <v>224</v>
      </c>
      <c r="E369" s="111" t="s">
        <v>735</v>
      </c>
      <c r="F369" s="67">
        <v>2027157</v>
      </c>
    </row>
    <row r="370" spans="3:6" ht="14.4" customHeight="1" x14ac:dyDescent="0.3">
      <c r="C370" s="111" t="s">
        <v>785</v>
      </c>
      <c r="D370" s="111" t="s">
        <v>261</v>
      </c>
      <c r="E370" s="111" t="s">
        <v>735</v>
      </c>
      <c r="F370" s="67">
        <v>11</v>
      </c>
    </row>
    <row r="371" spans="3:6" ht="14.4" customHeight="1" x14ac:dyDescent="0.3">
      <c r="C371" s="111" t="s">
        <v>785</v>
      </c>
      <c r="D371" s="111" t="s">
        <v>284</v>
      </c>
      <c r="E371" s="111" t="s">
        <v>737</v>
      </c>
      <c r="F371" s="67">
        <v>71512</v>
      </c>
    </row>
    <row r="372" spans="3:6" ht="14.4" customHeight="1" x14ac:dyDescent="0.3">
      <c r="C372" s="111" t="s">
        <v>785</v>
      </c>
      <c r="D372" s="111" t="s">
        <v>722</v>
      </c>
      <c r="E372" s="111" t="s">
        <v>735</v>
      </c>
      <c r="F372" s="67">
        <v>55</v>
      </c>
    </row>
    <row r="373" spans="3:6" ht="14.4" customHeight="1" x14ac:dyDescent="0.3">
      <c r="C373" s="111" t="s">
        <v>785</v>
      </c>
      <c r="D373" s="111" t="s">
        <v>363</v>
      </c>
      <c r="E373" s="111" t="s">
        <v>735</v>
      </c>
      <c r="F373" s="67">
        <v>527462</v>
      </c>
    </row>
    <row r="374" spans="3:6" ht="14.4" customHeight="1" x14ac:dyDescent="0.3">
      <c r="C374" s="111" t="s">
        <v>785</v>
      </c>
      <c r="D374" s="111" t="s">
        <v>477</v>
      </c>
      <c r="E374" s="111" t="s">
        <v>735</v>
      </c>
      <c r="F374" s="67">
        <v>892558</v>
      </c>
    </row>
    <row r="375" spans="3:6" ht="14.4" customHeight="1" x14ac:dyDescent="0.3">
      <c r="C375" s="111" t="s">
        <v>785</v>
      </c>
      <c r="D375" s="111" t="s">
        <v>229</v>
      </c>
      <c r="E375" s="111" t="s">
        <v>735</v>
      </c>
      <c r="F375" s="67">
        <v>1133256</v>
      </c>
    </row>
    <row r="376" spans="3:6" ht="14.4" customHeight="1" x14ac:dyDescent="0.3">
      <c r="C376" s="111" t="s">
        <v>785</v>
      </c>
      <c r="D376" s="111" t="s">
        <v>474</v>
      </c>
      <c r="E376" s="111" t="s">
        <v>737</v>
      </c>
      <c r="F376" s="67">
        <v>45917</v>
      </c>
    </row>
    <row r="377" spans="3:6" ht="14.4" customHeight="1" x14ac:dyDescent="0.3">
      <c r="C377" s="111" t="s">
        <v>785</v>
      </c>
      <c r="D377" s="111" t="s">
        <v>219</v>
      </c>
      <c r="E377" s="111" t="s">
        <v>735</v>
      </c>
      <c r="F377" s="67">
        <v>180682</v>
      </c>
    </row>
    <row r="378" spans="3:6" ht="14.4" customHeight="1" x14ac:dyDescent="0.3">
      <c r="C378" s="111" t="s">
        <v>785</v>
      </c>
      <c r="D378" s="111" t="s">
        <v>631</v>
      </c>
      <c r="E378" s="111" t="s">
        <v>736</v>
      </c>
      <c r="F378" s="67">
        <v>2588</v>
      </c>
    </row>
    <row r="379" spans="3:6" ht="14.4" customHeight="1" x14ac:dyDescent="0.3">
      <c r="C379" s="111" t="s">
        <v>785</v>
      </c>
      <c r="D379" s="111" t="s">
        <v>205</v>
      </c>
      <c r="E379" s="111" t="s">
        <v>735</v>
      </c>
      <c r="F379" s="67">
        <v>279113</v>
      </c>
    </row>
    <row r="380" spans="3:6" ht="14.4" customHeight="1" x14ac:dyDescent="0.3">
      <c r="C380" s="111" t="s">
        <v>785</v>
      </c>
      <c r="D380" s="111" t="s">
        <v>650</v>
      </c>
      <c r="E380" s="111" t="s">
        <v>735</v>
      </c>
      <c r="F380" s="67">
        <v>1578</v>
      </c>
    </row>
    <row r="381" spans="3:6" ht="14.4" customHeight="1" x14ac:dyDescent="0.3">
      <c r="C381" s="111" t="s">
        <v>785</v>
      </c>
      <c r="D381" s="111" t="s">
        <v>233</v>
      </c>
      <c r="E381" s="111" t="s">
        <v>736</v>
      </c>
      <c r="F381" s="67">
        <v>45521</v>
      </c>
    </row>
    <row r="382" spans="3:6" ht="14.4" customHeight="1" x14ac:dyDescent="0.3">
      <c r="C382" s="111" t="s">
        <v>785</v>
      </c>
      <c r="D382" s="111" t="s">
        <v>256</v>
      </c>
      <c r="E382" s="111" t="s">
        <v>735</v>
      </c>
      <c r="F382" s="67">
        <v>1187585</v>
      </c>
    </row>
    <row r="383" spans="3:6" ht="14.4" customHeight="1" x14ac:dyDescent="0.3">
      <c r="C383" s="111" t="s">
        <v>785</v>
      </c>
      <c r="D383" s="111" t="s">
        <v>369</v>
      </c>
      <c r="E383" s="111" t="s">
        <v>735</v>
      </c>
      <c r="F383" s="67">
        <v>2102516</v>
      </c>
    </row>
    <row r="384" spans="3:6" ht="14.4" customHeight="1" x14ac:dyDescent="0.3">
      <c r="C384" s="111" t="s">
        <v>785</v>
      </c>
      <c r="D384" s="111" t="s">
        <v>612</v>
      </c>
      <c r="E384" s="111" t="s">
        <v>735</v>
      </c>
      <c r="F384" s="67">
        <v>56026</v>
      </c>
    </row>
    <row r="385" spans="3:6" ht="14.4" customHeight="1" x14ac:dyDescent="0.3">
      <c r="C385" s="111" t="s">
        <v>785</v>
      </c>
      <c r="D385" s="111" t="s">
        <v>719</v>
      </c>
      <c r="E385" s="111" t="s">
        <v>736</v>
      </c>
      <c r="F385" s="67">
        <v>1913</v>
      </c>
    </row>
    <row r="386" spans="3:6" ht="14.4" customHeight="1" x14ac:dyDescent="0.3">
      <c r="C386" s="111" t="s">
        <v>785</v>
      </c>
      <c r="D386" s="111" t="s">
        <v>617</v>
      </c>
      <c r="E386" s="111" t="s">
        <v>735</v>
      </c>
      <c r="F386" s="67">
        <v>21685</v>
      </c>
    </row>
    <row r="387" spans="3:6" ht="14.4" customHeight="1" x14ac:dyDescent="0.3">
      <c r="C387" s="111" t="s">
        <v>785</v>
      </c>
      <c r="D387" s="111" t="s">
        <v>179</v>
      </c>
      <c r="E387" s="111" t="s">
        <v>737</v>
      </c>
      <c r="F387" s="67">
        <v>264</v>
      </c>
    </row>
    <row r="388" spans="3:6" ht="14.4" customHeight="1" x14ac:dyDescent="0.3">
      <c r="C388" s="111" t="s">
        <v>785</v>
      </c>
      <c r="D388" s="111" t="s">
        <v>632</v>
      </c>
      <c r="E388" s="111" t="s">
        <v>736</v>
      </c>
      <c r="F388" s="67">
        <v>1257</v>
      </c>
    </row>
    <row r="389" spans="3:6" ht="14.4" customHeight="1" x14ac:dyDescent="0.3">
      <c r="C389" s="111" t="s">
        <v>785</v>
      </c>
      <c r="D389" s="111" t="s">
        <v>231</v>
      </c>
      <c r="E389" s="111" t="s">
        <v>735</v>
      </c>
      <c r="F389" s="67">
        <v>885462</v>
      </c>
    </row>
    <row r="390" spans="3:6" ht="14.4" customHeight="1" x14ac:dyDescent="0.3">
      <c r="C390" s="111" t="s">
        <v>785</v>
      </c>
      <c r="D390" s="111" t="s">
        <v>543</v>
      </c>
      <c r="E390" s="111" t="s">
        <v>735</v>
      </c>
      <c r="F390" s="67">
        <v>14105</v>
      </c>
    </row>
    <row r="391" spans="3:6" ht="14.4" customHeight="1" x14ac:dyDescent="0.3">
      <c r="C391" s="111" t="s">
        <v>785</v>
      </c>
      <c r="D391" s="111" t="s">
        <v>691</v>
      </c>
      <c r="E391" s="111" t="s">
        <v>735</v>
      </c>
      <c r="F391" s="67">
        <v>9704</v>
      </c>
    </row>
    <row r="392" spans="3:6" ht="14.4" customHeight="1" x14ac:dyDescent="0.3">
      <c r="C392" s="111" t="s">
        <v>785</v>
      </c>
      <c r="D392" s="111" t="s">
        <v>213</v>
      </c>
      <c r="E392" s="111" t="s">
        <v>735</v>
      </c>
      <c r="F392" s="67">
        <v>183993</v>
      </c>
    </row>
    <row r="393" spans="3:6" ht="14.4" customHeight="1" x14ac:dyDescent="0.3">
      <c r="C393" s="111" t="s">
        <v>785</v>
      </c>
      <c r="D393" s="111" t="s">
        <v>248</v>
      </c>
      <c r="E393" s="111" t="s">
        <v>737</v>
      </c>
      <c r="F393" s="67">
        <v>58718</v>
      </c>
    </row>
    <row r="394" spans="3:6" ht="14.4" customHeight="1" x14ac:dyDescent="0.3">
      <c r="C394" s="111" t="s">
        <v>785</v>
      </c>
      <c r="D394" s="111" t="s">
        <v>553</v>
      </c>
      <c r="E394" s="111" t="s">
        <v>737</v>
      </c>
      <c r="F394" s="67">
        <v>42712</v>
      </c>
    </row>
    <row r="395" spans="3:6" ht="14.4" customHeight="1" x14ac:dyDescent="0.3">
      <c r="C395" s="111" t="s">
        <v>785</v>
      </c>
      <c r="D395" s="111" t="s">
        <v>180</v>
      </c>
      <c r="E395" s="111" t="s">
        <v>736</v>
      </c>
      <c r="F395" s="67">
        <v>29728</v>
      </c>
    </row>
    <row r="396" spans="3:6" ht="14.4" customHeight="1" x14ac:dyDescent="0.3">
      <c r="C396" s="111" t="s">
        <v>785</v>
      </c>
      <c r="D396" s="111" t="s">
        <v>164</v>
      </c>
      <c r="E396" s="111" t="s">
        <v>735</v>
      </c>
      <c r="F396" s="67">
        <v>1223276</v>
      </c>
    </row>
    <row r="397" spans="3:6" ht="14.4" customHeight="1" x14ac:dyDescent="0.3">
      <c r="C397" s="111" t="s">
        <v>785</v>
      </c>
      <c r="D397" s="111" t="s">
        <v>297</v>
      </c>
      <c r="E397" s="111" t="s">
        <v>737</v>
      </c>
      <c r="F397" s="67">
        <v>26421</v>
      </c>
    </row>
    <row r="398" spans="3:6" ht="14.4" customHeight="1" x14ac:dyDescent="0.3">
      <c r="C398" s="111" t="s">
        <v>785</v>
      </c>
      <c r="D398" s="111" t="s">
        <v>528</v>
      </c>
      <c r="E398" s="111" t="s">
        <v>735</v>
      </c>
      <c r="F398" s="67">
        <v>68076</v>
      </c>
    </row>
    <row r="399" spans="3:6" ht="14.4" customHeight="1" x14ac:dyDescent="0.3">
      <c r="C399" s="111" t="s">
        <v>785</v>
      </c>
      <c r="D399" s="111" t="s">
        <v>444</v>
      </c>
      <c r="E399" s="111" t="s">
        <v>735</v>
      </c>
      <c r="F399" s="67">
        <v>663170</v>
      </c>
    </row>
    <row r="400" spans="3:6" ht="14.4" customHeight="1" x14ac:dyDescent="0.3">
      <c r="C400" s="111" t="s">
        <v>785</v>
      </c>
      <c r="D400" s="111" t="s">
        <v>414</v>
      </c>
      <c r="E400" s="111" t="s">
        <v>735</v>
      </c>
      <c r="F400" s="67">
        <v>1310720</v>
      </c>
    </row>
    <row r="401" spans="3:6" ht="14.4" customHeight="1" x14ac:dyDescent="0.3">
      <c r="C401" s="111" t="s">
        <v>785</v>
      </c>
      <c r="D401" s="111" t="s">
        <v>723</v>
      </c>
      <c r="E401" s="111" t="s">
        <v>735</v>
      </c>
      <c r="F401" s="67">
        <v>423</v>
      </c>
    </row>
    <row r="402" spans="3:6" ht="14.4" customHeight="1" x14ac:dyDescent="0.3">
      <c r="C402" s="111" t="s">
        <v>785</v>
      </c>
      <c r="D402" s="111" t="s">
        <v>313</v>
      </c>
      <c r="E402" s="111" t="s">
        <v>736</v>
      </c>
      <c r="F402" s="67">
        <v>196243</v>
      </c>
    </row>
    <row r="403" spans="3:6" ht="14.4" customHeight="1" x14ac:dyDescent="0.3">
      <c r="C403" s="111" t="s">
        <v>785</v>
      </c>
      <c r="D403" s="111" t="s">
        <v>391</v>
      </c>
      <c r="E403" s="111" t="s">
        <v>735</v>
      </c>
      <c r="F403" s="67">
        <v>9231</v>
      </c>
    </row>
    <row r="404" spans="3:6" ht="14.4" customHeight="1" x14ac:dyDescent="0.3">
      <c r="C404" s="111" t="s">
        <v>785</v>
      </c>
      <c r="D404" s="111" t="s">
        <v>176</v>
      </c>
      <c r="E404" s="111" t="s">
        <v>737</v>
      </c>
      <c r="F404" s="67">
        <v>35667</v>
      </c>
    </row>
    <row r="405" spans="3:6" ht="14.4" customHeight="1" x14ac:dyDescent="0.3">
      <c r="C405" s="111" t="s">
        <v>785</v>
      </c>
      <c r="D405" s="111" t="s">
        <v>547</v>
      </c>
      <c r="E405" s="111" t="s">
        <v>736</v>
      </c>
      <c r="F405" s="67">
        <v>6679</v>
      </c>
    </row>
    <row r="406" spans="3:6" ht="14.4" customHeight="1" x14ac:dyDescent="0.3">
      <c r="C406" s="111" t="s">
        <v>785</v>
      </c>
      <c r="D406" s="111" t="s">
        <v>351</v>
      </c>
      <c r="E406" s="111" t="s">
        <v>736</v>
      </c>
      <c r="F406" s="67">
        <v>69288</v>
      </c>
    </row>
    <row r="407" spans="3:6" ht="14.4" customHeight="1" x14ac:dyDescent="0.3">
      <c r="C407" s="111" t="s">
        <v>785</v>
      </c>
      <c r="D407" s="111" t="s">
        <v>655</v>
      </c>
      <c r="E407" s="111" t="s">
        <v>735</v>
      </c>
      <c r="F407" s="67">
        <v>449981</v>
      </c>
    </row>
    <row r="408" spans="3:6" ht="14.4" customHeight="1" x14ac:dyDescent="0.3">
      <c r="C408" s="111" t="s">
        <v>785</v>
      </c>
      <c r="D408" s="111" t="s">
        <v>247</v>
      </c>
      <c r="E408" s="111" t="s">
        <v>736</v>
      </c>
      <c r="F408" s="67">
        <v>19055</v>
      </c>
    </row>
    <row r="409" spans="3:6" ht="14.4" customHeight="1" x14ac:dyDescent="0.3">
      <c r="C409" s="111" t="s">
        <v>785</v>
      </c>
      <c r="D409" s="111" t="s">
        <v>210</v>
      </c>
      <c r="E409" s="111" t="s">
        <v>735</v>
      </c>
      <c r="F409" s="67">
        <v>180211</v>
      </c>
    </row>
    <row r="410" spans="3:6" ht="14.4" customHeight="1" x14ac:dyDescent="0.3">
      <c r="C410" s="111" t="s">
        <v>785</v>
      </c>
      <c r="D410" s="111" t="s">
        <v>339</v>
      </c>
      <c r="E410" s="111" t="s">
        <v>736</v>
      </c>
      <c r="F410" s="67">
        <v>75135</v>
      </c>
    </row>
    <row r="411" spans="3:6" ht="14.4" customHeight="1" x14ac:dyDescent="0.3">
      <c r="C411" s="111" t="s">
        <v>785</v>
      </c>
      <c r="D411" s="111" t="s">
        <v>702</v>
      </c>
      <c r="E411" s="111" t="s">
        <v>735</v>
      </c>
      <c r="F411" s="67">
        <v>45450</v>
      </c>
    </row>
    <row r="412" spans="3:6" ht="14.4" customHeight="1" x14ac:dyDescent="0.3">
      <c r="C412" s="111" t="s">
        <v>785</v>
      </c>
      <c r="D412" s="111" t="s">
        <v>252</v>
      </c>
      <c r="E412" s="111" t="s">
        <v>735</v>
      </c>
      <c r="F412" s="67">
        <v>179055</v>
      </c>
    </row>
    <row r="413" spans="3:6" ht="14.4" customHeight="1" x14ac:dyDescent="0.3">
      <c r="C413" s="111" t="s">
        <v>785</v>
      </c>
      <c r="D413" s="111" t="s">
        <v>222</v>
      </c>
      <c r="E413" s="111" t="s">
        <v>736</v>
      </c>
      <c r="F413" s="67">
        <v>38328</v>
      </c>
    </row>
    <row r="414" spans="3:6" ht="14.4" customHeight="1" x14ac:dyDescent="0.3">
      <c r="C414" s="111" t="s">
        <v>785</v>
      </c>
      <c r="D414" s="111" t="s">
        <v>176</v>
      </c>
      <c r="E414" s="111" t="s">
        <v>735</v>
      </c>
      <c r="F414" s="67">
        <v>1194257</v>
      </c>
    </row>
    <row r="415" spans="3:6" ht="14.4" customHeight="1" x14ac:dyDescent="0.3">
      <c r="C415" s="111" t="s">
        <v>785</v>
      </c>
      <c r="D415" s="111" t="s">
        <v>312</v>
      </c>
      <c r="E415" s="111" t="s">
        <v>736</v>
      </c>
      <c r="F415" s="67">
        <v>112153</v>
      </c>
    </row>
    <row r="416" spans="3:6" ht="14.4" customHeight="1" x14ac:dyDescent="0.3">
      <c r="C416" s="111" t="s">
        <v>785</v>
      </c>
      <c r="D416" s="111" t="s">
        <v>471</v>
      </c>
      <c r="E416" s="111" t="s">
        <v>735</v>
      </c>
      <c r="F416" s="67">
        <v>244923</v>
      </c>
    </row>
    <row r="417" spans="3:6" ht="14.4" customHeight="1" x14ac:dyDescent="0.3">
      <c r="C417" s="111" t="s">
        <v>785</v>
      </c>
      <c r="D417" s="111" t="s">
        <v>349</v>
      </c>
      <c r="E417" s="111" t="s">
        <v>735</v>
      </c>
      <c r="F417" s="67">
        <v>50941</v>
      </c>
    </row>
    <row r="418" spans="3:6" ht="14.4" customHeight="1" x14ac:dyDescent="0.3">
      <c r="C418" s="111" t="s">
        <v>785</v>
      </c>
      <c r="D418" s="111" t="s">
        <v>411</v>
      </c>
      <c r="E418" s="111" t="s">
        <v>735</v>
      </c>
      <c r="F418" s="67">
        <v>3110945</v>
      </c>
    </row>
    <row r="419" spans="3:6" ht="14.4" customHeight="1" x14ac:dyDescent="0.3">
      <c r="C419" s="111" t="s">
        <v>785</v>
      </c>
      <c r="D419" s="111" t="s">
        <v>479</v>
      </c>
      <c r="E419" s="111" t="s">
        <v>736</v>
      </c>
      <c r="F419" s="67">
        <v>324527</v>
      </c>
    </row>
    <row r="420" spans="3:6" ht="14.4" customHeight="1" x14ac:dyDescent="0.3">
      <c r="C420" s="111" t="s">
        <v>785</v>
      </c>
      <c r="D420" s="111" t="s">
        <v>193</v>
      </c>
      <c r="E420" s="111" t="s">
        <v>736</v>
      </c>
      <c r="F420" s="67">
        <v>386</v>
      </c>
    </row>
    <row r="421" spans="3:6" ht="14.4" customHeight="1" x14ac:dyDescent="0.3">
      <c r="C421" s="111" t="s">
        <v>785</v>
      </c>
      <c r="D421" s="111" t="s">
        <v>314</v>
      </c>
      <c r="E421" s="111" t="s">
        <v>735</v>
      </c>
      <c r="F421" s="67">
        <v>797292</v>
      </c>
    </row>
    <row r="422" spans="3:6" ht="14.4" customHeight="1" x14ac:dyDescent="0.3">
      <c r="C422" s="111" t="s">
        <v>785</v>
      </c>
      <c r="D422" s="111" t="s">
        <v>362</v>
      </c>
      <c r="E422" s="111" t="s">
        <v>736</v>
      </c>
      <c r="F422" s="67">
        <v>9774</v>
      </c>
    </row>
    <row r="423" spans="3:6" ht="14.4" customHeight="1" x14ac:dyDescent="0.3">
      <c r="C423" s="111" t="s">
        <v>785</v>
      </c>
      <c r="D423" s="111" t="s">
        <v>263</v>
      </c>
      <c r="E423" s="111" t="s">
        <v>736</v>
      </c>
      <c r="F423" s="67">
        <v>51013</v>
      </c>
    </row>
    <row r="424" spans="3:6" ht="14.4" customHeight="1" x14ac:dyDescent="0.3">
      <c r="C424" s="111" t="s">
        <v>785</v>
      </c>
      <c r="D424" s="111" t="s">
        <v>726</v>
      </c>
      <c r="E424" s="111" t="s">
        <v>736</v>
      </c>
      <c r="F424" s="67">
        <v>1065</v>
      </c>
    </row>
    <row r="425" spans="3:6" ht="14.4" customHeight="1" x14ac:dyDescent="0.3">
      <c r="C425" s="111" t="s">
        <v>785</v>
      </c>
      <c r="D425" s="111" t="s">
        <v>259</v>
      </c>
      <c r="E425" s="111" t="s">
        <v>737</v>
      </c>
      <c r="F425" s="67">
        <v>813497</v>
      </c>
    </row>
    <row r="426" spans="3:6" ht="14.4" customHeight="1" x14ac:dyDescent="0.3">
      <c r="C426" s="111" t="s">
        <v>785</v>
      </c>
      <c r="D426" s="111" t="s">
        <v>320</v>
      </c>
      <c r="E426" s="111" t="s">
        <v>736</v>
      </c>
      <c r="F426" s="67">
        <v>205786</v>
      </c>
    </row>
    <row r="427" spans="3:6" ht="14.4" customHeight="1" x14ac:dyDescent="0.3">
      <c r="C427" s="111" t="s">
        <v>785</v>
      </c>
      <c r="D427" s="111" t="s">
        <v>487</v>
      </c>
      <c r="E427" s="111" t="s">
        <v>736</v>
      </c>
      <c r="F427" s="67">
        <v>30313</v>
      </c>
    </row>
    <row r="428" spans="3:6" ht="14.4" customHeight="1" x14ac:dyDescent="0.3">
      <c r="C428" s="111" t="s">
        <v>785</v>
      </c>
      <c r="D428" s="111" t="s">
        <v>227</v>
      </c>
      <c r="E428" s="111" t="s">
        <v>735</v>
      </c>
      <c r="F428" s="67">
        <v>2255138</v>
      </c>
    </row>
    <row r="429" spans="3:6" ht="14.4" customHeight="1" x14ac:dyDescent="0.3">
      <c r="C429" s="111" t="s">
        <v>785</v>
      </c>
      <c r="D429" s="111" t="s">
        <v>408</v>
      </c>
      <c r="E429" s="111" t="s">
        <v>736</v>
      </c>
      <c r="F429" s="67">
        <v>98727</v>
      </c>
    </row>
    <row r="430" spans="3:6" ht="14.4" customHeight="1" x14ac:dyDescent="0.3">
      <c r="C430" s="111" t="s">
        <v>785</v>
      </c>
      <c r="D430" s="111" t="s">
        <v>228</v>
      </c>
      <c r="E430" s="111" t="s">
        <v>736</v>
      </c>
      <c r="F430" s="67">
        <v>141413</v>
      </c>
    </row>
    <row r="431" spans="3:6" ht="14.4" customHeight="1" x14ac:dyDescent="0.3">
      <c r="C431" s="111" t="s">
        <v>785</v>
      </c>
      <c r="D431" s="111" t="s">
        <v>686</v>
      </c>
      <c r="E431" s="111" t="s">
        <v>736</v>
      </c>
      <c r="F431" s="67">
        <v>382</v>
      </c>
    </row>
    <row r="432" spans="3:6" ht="14.4" customHeight="1" x14ac:dyDescent="0.3">
      <c r="C432" s="111" t="s">
        <v>785</v>
      </c>
      <c r="D432" s="111" t="s">
        <v>685</v>
      </c>
      <c r="E432" s="111" t="s">
        <v>735</v>
      </c>
      <c r="F432" s="67">
        <v>56543</v>
      </c>
    </row>
    <row r="433" spans="3:6" ht="14.4" customHeight="1" x14ac:dyDescent="0.3">
      <c r="C433" s="111" t="s">
        <v>785</v>
      </c>
      <c r="D433" s="111" t="s">
        <v>293</v>
      </c>
      <c r="E433" s="111" t="s">
        <v>736</v>
      </c>
      <c r="F433" s="67">
        <v>5107</v>
      </c>
    </row>
    <row r="434" spans="3:6" ht="14.4" customHeight="1" x14ac:dyDescent="0.3">
      <c r="C434" s="111" t="s">
        <v>785</v>
      </c>
      <c r="D434" s="111" t="s">
        <v>176</v>
      </c>
      <c r="E434" s="111" t="s">
        <v>736</v>
      </c>
      <c r="F434" s="67">
        <v>121783</v>
      </c>
    </row>
    <row r="435" spans="3:6" ht="14.4" customHeight="1" x14ac:dyDescent="0.3">
      <c r="C435" s="111" t="s">
        <v>785</v>
      </c>
      <c r="D435" s="111" t="s">
        <v>190</v>
      </c>
      <c r="E435" s="111" t="s">
        <v>735</v>
      </c>
      <c r="F435" s="67">
        <v>41430447</v>
      </c>
    </row>
    <row r="436" spans="3:6" ht="14.4" customHeight="1" x14ac:dyDescent="0.3">
      <c r="C436" s="111" t="s">
        <v>785</v>
      </c>
      <c r="D436" s="111" t="s">
        <v>298</v>
      </c>
      <c r="E436" s="111" t="s">
        <v>736</v>
      </c>
      <c r="F436" s="67">
        <v>64476</v>
      </c>
    </row>
    <row r="437" spans="3:6" ht="14.4" customHeight="1" x14ac:dyDescent="0.3">
      <c r="C437" s="111" t="s">
        <v>785</v>
      </c>
      <c r="D437" s="111" t="s">
        <v>627</v>
      </c>
      <c r="E437" s="111" t="s">
        <v>736</v>
      </c>
      <c r="F437" s="67">
        <v>7367</v>
      </c>
    </row>
    <row r="438" spans="3:6" ht="14.4" customHeight="1" x14ac:dyDescent="0.3">
      <c r="C438" s="111" t="s">
        <v>785</v>
      </c>
      <c r="D438" s="111" t="s">
        <v>295</v>
      </c>
      <c r="E438" s="111" t="s">
        <v>736</v>
      </c>
      <c r="F438" s="67">
        <v>417728</v>
      </c>
    </row>
    <row r="439" spans="3:6" ht="14.4" customHeight="1" x14ac:dyDescent="0.3">
      <c r="C439" s="111" t="s">
        <v>785</v>
      </c>
      <c r="D439" s="111" t="s">
        <v>376</v>
      </c>
      <c r="E439" s="111" t="s">
        <v>736</v>
      </c>
      <c r="F439" s="67">
        <v>1002</v>
      </c>
    </row>
    <row r="440" spans="3:6" ht="14.4" customHeight="1" x14ac:dyDescent="0.3">
      <c r="C440" s="111" t="s">
        <v>785</v>
      </c>
      <c r="D440" s="111" t="s">
        <v>435</v>
      </c>
      <c r="E440" s="111" t="s">
        <v>736</v>
      </c>
      <c r="F440" s="67">
        <v>15560</v>
      </c>
    </row>
    <row r="441" spans="3:6" ht="14.4" customHeight="1" x14ac:dyDescent="0.3">
      <c r="C441" s="111" t="s">
        <v>785</v>
      </c>
      <c r="D441" s="111" t="s">
        <v>279</v>
      </c>
      <c r="E441" s="111" t="s">
        <v>735</v>
      </c>
      <c r="F441" s="67">
        <v>980777</v>
      </c>
    </row>
    <row r="442" spans="3:6" ht="14.4" customHeight="1" x14ac:dyDescent="0.3">
      <c r="C442" s="111" t="s">
        <v>785</v>
      </c>
      <c r="D442" s="111" t="s">
        <v>199</v>
      </c>
      <c r="E442" s="111" t="s">
        <v>735</v>
      </c>
      <c r="F442" s="67">
        <v>1774</v>
      </c>
    </row>
    <row r="443" spans="3:6" ht="14.4" customHeight="1" x14ac:dyDescent="0.3">
      <c r="C443" s="111" t="s">
        <v>785</v>
      </c>
      <c r="D443" s="111" t="s">
        <v>643</v>
      </c>
      <c r="E443" s="111" t="s">
        <v>735</v>
      </c>
      <c r="F443" s="67">
        <v>71049</v>
      </c>
    </row>
    <row r="444" spans="3:6" ht="14.4" customHeight="1" x14ac:dyDescent="0.3">
      <c r="C444" s="111" t="s">
        <v>785</v>
      </c>
      <c r="D444" s="111" t="s">
        <v>358</v>
      </c>
      <c r="E444" s="111" t="s">
        <v>735</v>
      </c>
      <c r="F444" s="67">
        <v>659259</v>
      </c>
    </row>
    <row r="445" spans="3:6" ht="14.4" customHeight="1" x14ac:dyDescent="0.3">
      <c r="C445" s="111" t="s">
        <v>785</v>
      </c>
      <c r="D445" s="111" t="s">
        <v>242</v>
      </c>
      <c r="E445" s="111" t="s">
        <v>735</v>
      </c>
      <c r="F445" s="67">
        <v>739878</v>
      </c>
    </row>
    <row r="446" spans="3:6" ht="14.4" customHeight="1" x14ac:dyDescent="0.3">
      <c r="C446" s="111" t="s">
        <v>785</v>
      </c>
      <c r="D446" s="111" t="s">
        <v>633</v>
      </c>
      <c r="E446" s="111" t="s">
        <v>735</v>
      </c>
      <c r="F446" s="67">
        <v>71404</v>
      </c>
    </row>
    <row r="447" spans="3:6" ht="14.4" customHeight="1" x14ac:dyDescent="0.3">
      <c r="C447" s="111" t="s">
        <v>785</v>
      </c>
      <c r="D447" s="111" t="s">
        <v>405</v>
      </c>
      <c r="E447" s="111" t="s">
        <v>735</v>
      </c>
      <c r="F447" s="67">
        <v>235350</v>
      </c>
    </row>
    <row r="448" spans="3:6" ht="14.4" customHeight="1" x14ac:dyDescent="0.3">
      <c r="C448" s="111" t="s">
        <v>785</v>
      </c>
      <c r="D448" s="111" t="s">
        <v>196</v>
      </c>
      <c r="E448" s="111" t="s">
        <v>737</v>
      </c>
      <c r="F448" s="67">
        <v>49964</v>
      </c>
    </row>
    <row r="449" spans="3:6" ht="14.4" customHeight="1" x14ac:dyDescent="0.3">
      <c r="C449" s="111" t="s">
        <v>785</v>
      </c>
      <c r="D449" s="111" t="s">
        <v>269</v>
      </c>
      <c r="E449" s="111" t="s">
        <v>735</v>
      </c>
      <c r="F449" s="67">
        <v>27346</v>
      </c>
    </row>
    <row r="450" spans="3:6" ht="14.4" customHeight="1" x14ac:dyDescent="0.3">
      <c r="C450" s="111" t="s">
        <v>785</v>
      </c>
      <c r="D450" s="111" t="s">
        <v>231</v>
      </c>
      <c r="E450" s="111" t="s">
        <v>736</v>
      </c>
      <c r="F450" s="67">
        <v>17840</v>
      </c>
    </row>
    <row r="451" spans="3:6" ht="14.4" customHeight="1" x14ac:dyDescent="0.3">
      <c r="C451" s="111" t="s">
        <v>785</v>
      </c>
      <c r="D451" s="111" t="s">
        <v>370</v>
      </c>
      <c r="E451" s="111" t="s">
        <v>736</v>
      </c>
      <c r="F451" s="67">
        <v>4337</v>
      </c>
    </row>
    <row r="452" spans="3:6" ht="14.4" customHeight="1" x14ac:dyDescent="0.3">
      <c r="C452" s="111" t="s">
        <v>786</v>
      </c>
      <c r="D452" s="111" t="s">
        <v>228</v>
      </c>
      <c r="E452" s="111" t="s">
        <v>737</v>
      </c>
      <c r="F452" s="67">
        <v>572353</v>
      </c>
    </row>
    <row r="453" spans="3:6" ht="14.4" customHeight="1" x14ac:dyDescent="0.3">
      <c r="C453" s="111" t="s">
        <v>785</v>
      </c>
      <c r="D453" s="111" t="s">
        <v>699</v>
      </c>
      <c r="E453" s="111" t="s">
        <v>735</v>
      </c>
      <c r="F453" s="67">
        <v>5640</v>
      </c>
    </row>
    <row r="454" spans="3:6" ht="14.4" customHeight="1" x14ac:dyDescent="0.3">
      <c r="C454" s="111" t="s">
        <v>785</v>
      </c>
      <c r="D454" s="111" t="s">
        <v>533</v>
      </c>
      <c r="E454" s="111" t="s">
        <v>736</v>
      </c>
      <c r="F454" s="67">
        <v>103502</v>
      </c>
    </row>
    <row r="455" spans="3:6" ht="14.4" customHeight="1" x14ac:dyDescent="0.3">
      <c r="C455" s="111" t="s">
        <v>785</v>
      </c>
      <c r="D455" s="111" t="s">
        <v>390</v>
      </c>
      <c r="E455" s="111" t="s">
        <v>736</v>
      </c>
      <c r="F455" s="67">
        <v>2740</v>
      </c>
    </row>
    <row r="456" spans="3:6" ht="14.4" customHeight="1" x14ac:dyDescent="0.3">
      <c r="C456" s="111" t="s">
        <v>785</v>
      </c>
      <c r="D456" s="111" t="s">
        <v>242</v>
      </c>
      <c r="E456" s="111" t="s">
        <v>737</v>
      </c>
      <c r="F456" s="67">
        <v>34913</v>
      </c>
    </row>
    <row r="457" spans="3:6" ht="14.4" customHeight="1" x14ac:dyDescent="0.3">
      <c r="C457" s="111" t="s">
        <v>785</v>
      </c>
      <c r="D457" s="111" t="s">
        <v>706</v>
      </c>
      <c r="E457" s="111" t="s">
        <v>736</v>
      </c>
      <c r="F457" s="67">
        <v>89</v>
      </c>
    </row>
    <row r="458" spans="3:6" ht="14.4" customHeight="1" x14ac:dyDescent="0.3">
      <c r="C458" s="111" t="s">
        <v>785</v>
      </c>
      <c r="D458" s="111" t="s">
        <v>358</v>
      </c>
      <c r="E458" s="111" t="s">
        <v>737</v>
      </c>
      <c r="F458" s="67">
        <v>45478</v>
      </c>
    </row>
    <row r="459" spans="3:6" ht="14.4" customHeight="1" x14ac:dyDescent="0.3">
      <c r="C459" s="111" t="s">
        <v>785</v>
      </c>
      <c r="D459" s="111" t="s">
        <v>281</v>
      </c>
      <c r="E459" s="111" t="s">
        <v>735</v>
      </c>
      <c r="F459" s="67">
        <v>980904</v>
      </c>
    </row>
    <row r="460" spans="3:6" ht="14.4" customHeight="1" x14ac:dyDescent="0.3">
      <c r="C460" s="111" t="s">
        <v>785</v>
      </c>
      <c r="D460" s="111" t="s">
        <v>417</v>
      </c>
      <c r="E460" s="111" t="s">
        <v>737</v>
      </c>
      <c r="F460" s="67">
        <v>29174</v>
      </c>
    </row>
    <row r="461" spans="3:6" ht="14.4" customHeight="1" x14ac:dyDescent="0.3">
      <c r="C461" s="111" t="s">
        <v>785</v>
      </c>
      <c r="D461" s="111" t="s">
        <v>240</v>
      </c>
      <c r="E461" s="111" t="s">
        <v>736</v>
      </c>
      <c r="F461" s="67">
        <v>39103</v>
      </c>
    </row>
    <row r="462" spans="3:6" ht="14.4" customHeight="1" x14ac:dyDescent="0.3">
      <c r="C462" s="111" t="s">
        <v>785</v>
      </c>
      <c r="D462" s="111" t="s">
        <v>264</v>
      </c>
      <c r="E462" s="111" t="s">
        <v>736</v>
      </c>
      <c r="F462" s="67">
        <v>4232</v>
      </c>
    </row>
    <row r="463" spans="3:6" ht="14.4" customHeight="1" x14ac:dyDescent="0.3">
      <c r="C463" s="111" t="s">
        <v>785</v>
      </c>
      <c r="D463" s="111" t="s">
        <v>428</v>
      </c>
      <c r="E463" s="111" t="s">
        <v>736</v>
      </c>
      <c r="F463" s="67">
        <v>217237</v>
      </c>
    </row>
    <row r="464" spans="3:6" ht="14.4" customHeight="1" x14ac:dyDescent="0.3">
      <c r="C464" s="111" t="s">
        <v>785</v>
      </c>
      <c r="D464" s="111" t="s">
        <v>309</v>
      </c>
      <c r="E464" s="111" t="s">
        <v>737</v>
      </c>
      <c r="F464" s="67">
        <v>15274</v>
      </c>
    </row>
    <row r="465" spans="3:6" ht="14.4" customHeight="1" x14ac:dyDescent="0.3">
      <c r="C465" s="111" t="s">
        <v>785</v>
      </c>
      <c r="D465" s="111" t="s">
        <v>393</v>
      </c>
      <c r="E465" s="111" t="s">
        <v>737</v>
      </c>
      <c r="F465" s="67">
        <v>43786</v>
      </c>
    </row>
    <row r="466" spans="3:6" ht="14.4" customHeight="1" x14ac:dyDescent="0.3">
      <c r="C466" s="111" t="s">
        <v>785</v>
      </c>
      <c r="D466" s="111" t="s">
        <v>621</v>
      </c>
      <c r="E466" s="111" t="s">
        <v>736</v>
      </c>
      <c r="F466" s="67">
        <v>328</v>
      </c>
    </row>
    <row r="467" spans="3:6" ht="14.4" customHeight="1" x14ac:dyDescent="0.3">
      <c r="C467" s="111" t="s">
        <v>785</v>
      </c>
      <c r="D467" s="111" t="s">
        <v>254</v>
      </c>
      <c r="E467" s="111" t="s">
        <v>735</v>
      </c>
      <c r="F467" s="67">
        <v>18631</v>
      </c>
    </row>
    <row r="468" spans="3:6" ht="14.4" customHeight="1" x14ac:dyDescent="0.3">
      <c r="C468" s="111" t="s">
        <v>785</v>
      </c>
      <c r="D468" s="111" t="s">
        <v>216</v>
      </c>
      <c r="E468" s="111" t="s">
        <v>736</v>
      </c>
      <c r="F468" s="67">
        <v>34012</v>
      </c>
    </row>
    <row r="469" spans="3:6" ht="14.4" customHeight="1" x14ac:dyDescent="0.3">
      <c r="C469" s="111" t="s">
        <v>785</v>
      </c>
      <c r="D469" s="111" t="s">
        <v>556</v>
      </c>
      <c r="E469" s="111" t="s">
        <v>735</v>
      </c>
      <c r="F469" s="67">
        <v>252206</v>
      </c>
    </row>
    <row r="470" spans="3:6" ht="14.4" customHeight="1" x14ac:dyDescent="0.3">
      <c r="C470" s="111" t="s">
        <v>785</v>
      </c>
      <c r="D470" s="111" t="s">
        <v>163</v>
      </c>
      <c r="E470" s="111" t="s">
        <v>736</v>
      </c>
      <c r="F470" s="67">
        <v>14632</v>
      </c>
    </row>
    <row r="471" spans="3:6" ht="14.4" customHeight="1" x14ac:dyDescent="0.3">
      <c r="C471" s="111" t="s">
        <v>785</v>
      </c>
      <c r="D471" s="111" t="s">
        <v>275</v>
      </c>
      <c r="E471" s="111" t="s">
        <v>735</v>
      </c>
      <c r="F471" s="67">
        <v>27275</v>
      </c>
    </row>
    <row r="472" spans="3:6" ht="14.4" customHeight="1" x14ac:dyDescent="0.3">
      <c r="C472" s="111" t="s">
        <v>785</v>
      </c>
      <c r="D472" s="111" t="s">
        <v>269</v>
      </c>
      <c r="E472" s="111" t="s">
        <v>736</v>
      </c>
      <c r="F472" s="67">
        <v>595</v>
      </c>
    </row>
    <row r="473" spans="3:6" ht="14.4" customHeight="1" x14ac:dyDescent="0.3">
      <c r="C473" s="111" t="s">
        <v>785</v>
      </c>
      <c r="D473" s="111" t="s">
        <v>548</v>
      </c>
      <c r="E473" s="111" t="s">
        <v>736</v>
      </c>
      <c r="F473" s="67">
        <v>1622</v>
      </c>
    </row>
    <row r="474" spans="3:6" ht="14.4" customHeight="1" x14ac:dyDescent="0.3">
      <c r="C474" s="111" t="s">
        <v>785</v>
      </c>
      <c r="D474" s="111" t="s">
        <v>463</v>
      </c>
      <c r="E474" s="111" t="s">
        <v>735</v>
      </c>
      <c r="F474" s="67">
        <v>50558</v>
      </c>
    </row>
    <row r="475" spans="3:6" ht="14.4" customHeight="1" x14ac:dyDescent="0.3">
      <c r="C475" s="111" t="s">
        <v>785</v>
      </c>
      <c r="D475" s="111" t="s">
        <v>552</v>
      </c>
      <c r="E475" s="111" t="s">
        <v>736</v>
      </c>
      <c r="F475" s="67">
        <v>4985</v>
      </c>
    </row>
    <row r="476" spans="3:6" ht="14.4" customHeight="1" x14ac:dyDescent="0.3">
      <c r="C476" s="111" t="s">
        <v>785</v>
      </c>
      <c r="D476" s="111" t="s">
        <v>450</v>
      </c>
      <c r="E476" s="111" t="s">
        <v>736</v>
      </c>
      <c r="F476" s="67">
        <v>72805</v>
      </c>
    </row>
    <row r="477" spans="3:6" ht="14.4" customHeight="1" x14ac:dyDescent="0.3">
      <c r="C477" s="111" t="s">
        <v>785</v>
      </c>
      <c r="D477" s="111" t="s">
        <v>393</v>
      </c>
      <c r="E477" s="111" t="s">
        <v>735</v>
      </c>
      <c r="F477" s="67">
        <v>268431</v>
      </c>
    </row>
    <row r="478" spans="3:6" ht="14.4" customHeight="1" x14ac:dyDescent="0.3">
      <c r="C478" s="111" t="s">
        <v>785</v>
      </c>
      <c r="D478" s="111" t="s">
        <v>387</v>
      </c>
      <c r="E478" s="111" t="s">
        <v>735</v>
      </c>
      <c r="F478" s="67">
        <v>29721</v>
      </c>
    </row>
    <row r="479" spans="3:6" ht="14.4" customHeight="1" x14ac:dyDescent="0.3">
      <c r="C479" s="111" t="s">
        <v>785</v>
      </c>
      <c r="D479" s="111" t="s">
        <v>230</v>
      </c>
      <c r="E479" s="111" t="s">
        <v>736</v>
      </c>
      <c r="F479" s="67">
        <v>216405</v>
      </c>
    </row>
    <row r="480" spans="3:6" ht="14.4" customHeight="1" x14ac:dyDescent="0.3">
      <c r="C480" s="111" t="s">
        <v>785</v>
      </c>
      <c r="D480" s="111" t="s">
        <v>310</v>
      </c>
      <c r="E480" s="111" t="s">
        <v>736</v>
      </c>
      <c r="F480" s="67">
        <v>19628</v>
      </c>
    </row>
    <row r="481" spans="3:6" ht="14.4" customHeight="1" x14ac:dyDescent="0.3">
      <c r="C481" s="111" t="s">
        <v>785</v>
      </c>
      <c r="D481" s="111" t="s">
        <v>313</v>
      </c>
      <c r="E481" s="111" t="s">
        <v>735</v>
      </c>
      <c r="F481" s="67">
        <v>2493087</v>
      </c>
    </row>
    <row r="482" spans="3:6" ht="14.4" customHeight="1" x14ac:dyDescent="0.3">
      <c r="C482" s="111" t="s">
        <v>785</v>
      </c>
      <c r="D482" s="111" t="s">
        <v>400</v>
      </c>
      <c r="E482" s="111" t="s">
        <v>736</v>
      </c>
      <c r="F482" s="67">
        <v>24411</v>
      </c>
    </row>
    <row r="483" spans="3:6" ht="14.4" customHeight="1" x14ac:dyDescent="0.3">
      <c r="C483" s="111" t="s">
        <v>785</v>
      </c>
      <c r="D483" s="111" t="s">
        <v>169</v>
      </c>
      <c r="E483" s="111" t="s">
        <v>735</v>
      </c>
      <c r="F483" s="67">
        <v>281179</v>
      </c>
    </row>
    <row r="484" spans="3:6" ht="14.4" customHeight="1" x14ac:dyDescent="0.3">
      <c r="C484" s="111" t="s">
        <v>785</v>
      </c>
      <c r="D484" s="111" t="s">
        <v>448</v>
      </c>
      <c r="E484" s="111" t="s">
        <v>735</v>
      </c>
      <c r="F484" s="67">
        <v>883493</v>
      </c>
    </row>
    <row r="485" spans="3:6" ht="14.4" customHeight="1" x14ac:dyDescent="0.3">
      <c r="C485" s="111" t="s">
        <v>785</v>
      </c>
      <c r="D485" s="111" t="s">
        <v>436</v>
      </c>
      <c r="E485" s="111" t="s">
        <v>736</v>
      </c>
      <c r="F485" s="67">
        <v>3084</v>
      </c>
    </row>
    <row r="486" spans="3:6" ht="14.4" customHeight="1" x14ac:dyDescent="0.3">
      <c r="C486" s="111" t="s">
        <v>785</v>
      </c>
      <c r="D486" s="111" t="s">
        <v>611</v>
      </c>
      <c r="E486" s="111" t="s">
        <v>735</v>
      </c>
      <c r="F486" s="67">
        <v>423553</v>
      </c>
    </row>
    <row r="487" spans="3:6" ht="14.4" customHeight="1" x14ac:dyDescent="0.3">
      <c r="C487" s="111" t="s">
        <v>785</v>
      </c>
      <c r="D487" s="111" t="s">
        <v>310</v>
      </c>
      <c r="E487" s="111" t="s">
        <v>735</v>
      </c>
      <c r="F487" s="67">
        <v>138480</v>
      </c>
    </row>
    <row r="488" spans="3:6" ht="14.4" customHeight="1" x14ac:dyDescent="0.3">
      <c r="C488" s="111" t="s">
        <v>785</v>
      </c>
      <c r="D488" s="111" t="s">
        <v>441</v>
      </c>
      <c r="E488" s="111" t="s">
        <v>736</v>
      </c>
      <c r="F488" s="67">
        <v>14467</v>
      </c>
    </row>
    <row r="489" spans="3:6" ht="14.4" customHeight="1" x14ac:dyDescent="0.3">
      <c r="C489" s="111" t="s">
        <v>785</v>
      </c>
      <c r="D489" s="111" t="s">
        <v>186</v>
      </c>
      <c r="E489" s="111" t="s">
        <v>736</v>
      </c>
      <c r="F489" s="67">
        <v>500699</v>
      </c>
    </row>
    <row r="490" spans="3:6" ht="14.4" customHeight="1" x14ac:dyDescent="0.3">
      <c r="C490" s="111" t="s">
        <v>785</v>
      </c>
      <c r="D490" s="111" t="s">
        <v>202</v>
      </c>
      <c r="E490" s="111" t="s">
        <v>737</v>
      </c>
      <c r="F490" s="67">
        <v>43055</v>
      </c>
    </row>
    <row r="491" spans="3:6" ht="14.4" customHeight="1" x14ac:dyDescent="0.3">
      <c r="C491" s="111" t="s">
        <v>785</v>
      </c>
      <c r="D491" s="111" t="s">
        <v>616</v>
      </c>
      <c r="E491" s="111" t="s">
        <v>736</v>
      </c>
      <c r="F491" s="67">
        <v>4057</v>
      </c>
    </row>
    <row r="492" spans="3:6" ht="14.4" customHeight="1" x14ac:dyDescent="0.3">
      <c r="C492" s="111" t="s">
        <v>785</v>
      </c>
      <c r="D492" s="111" t="s">
        <v>273</v>
      </c>
      <c r="E492" s="111" t="s">
        <v>736</v>
      </c>
      <c r="F492" s="67">
        <v>47075</v>
      </c>
    </row>
    <row r="493" spans="3:6" ht="14.4" customHeight="1" x14ac:dyDescent="0.3">
      <c r="C493" s="111" t="s">
        <v>785</v>
      </c>
      <c r="D493" s="111" t="s">
        <v>349</v>
      </c>
      <c r="E493" s="111" t="s">
        <v>736</v>
      </c>
      <c r="F493" s="67">
        <v>6595</v>
      </c>
    </row>
    <row r="494" spans="3:6" ht="14.4" customHeight="1" x14ac:dyDescent="0.3">
      <c r="C494" s="111" t="s">
        <v>785</v>
      </c>
      <c r="D494" s="111" t="s">
        <v>300</v>
      </c>
      <c r="E494" s="111" t="s">
        <v>735</v>
      </c>
      <c r="F494" s="67">
        <v>926534</v>
      </c>
    </row>
    <row r="495" spans="3:6" ht="14.4" customHeight="1" x14ac:dyDescent="0.3">
      <c r="C495" s="111" t="s">
        <v>785</v>
      </c>
      <c r="D495" s="111" t="s">
        <v>331</v>
      </c>
      <c r="E495" s="111" t="s">
        <v>737</v>
      </c>
      <c r="F495" s="67">
        <v>264527</v>
      </c>
    </row>
    <row r="496" spans="3:6" ht="14.4" customHeight="1" x14ac:dyDescent="0.3">
      <c r="C496" s="111" t="s">
        <v>785</v>
      </c>
      <c r="D496" s="111" t="s">
        <v>183</v>
      </c>
      <c r="E496" s="111" t="s">
        <v>736</v>
      </c>
      <c r="F496" s="67">
        <v>94395</v>
      </c>
    </row>
    <row r="497" spans="3:6" ht="14.4" customHeight="1" x14ac:dyDescent="0.3">
      <c r="C497" s="111" t="s">
        <v>785</v>
      </c>
      <c r="D497" s="111" t="s">
        <v>431</v>
      </c>
      <c r="E497" s="111" t="s">
        <v>735</v>
      </c>
      <c r="F497" s="67">
        <v>8243987</v>
      </c>
    </row>
    <row r="498" spans="3:6" ht="14.4" customHeight="1" x14ac:dyDescent="0.3">
      <c r="C498" s="111" t="s">
        <v>785</v>
      </c>
      <c r="D498" s="111" t="s">
        <v>266</v>
      </c>
      <c r="E498" s="111" t="s">
        <v>735</v>
      </c>
      <c r="F498" s="67">
        <v>41122</v>
      </c>
    </row>
    <row r="499" spans="3:6" ht="14.4" customHeight="1" x14ac:dyDescent="0.3">
      <c r="C499" s="111" t="s">
        <v>785</v>
      </c>
      <c r="D499" s="111" t="s">
        <v>378</v>
      </c>
      <c r="E499" s="111" t="s">
        <v>735</v>
      </c>
      <c r="F499" s="67">
        <v>90043</v>
      </c>
    </row>
    <row r="500" spans="3:6" ht="14.4" customHeight="1" x14ac:dyDescent="0.3">
      <c r="C500" s="111" t="s">
        <v>785</v>
      </c>
      <c r="D500" s="111" t="s">
        <v>332</v>
      </c>
      <c r="E500" s="111" t="s">
        <v>736</v>
      </c>
      <c r="F500" s="67">
        <v>11741</v>
      </c>
    </row>
    <row r="501" spans="3:6" ht="14.4" customHeight="1" x14ac:dyDescent="0.3">
      <c r="C501" s="111" t="s">
        <v>785</v>
      </c>
      <c r="D501" s="111" t="s">
        <v>411</v>
      </c>
      <c r="E501" s="111" t="s">
        <v>738</v>
      </c>
      <c r="F501" s="67">
        <v>47840</v>
      </c>
    </row>
    <row r="502" spans="3:6" ht="14.4" customHeight="1" x14ac:dyDescent="0.3">
      <c r="C502" s="111" t="s">
        <v>785</v>
      </c>
      <c r="D502" s="111" t="s">
        <v>230</v>
      </c>
      <c r="E502" s="111" t="s">
        <v>737</v>
      </c>
      <c r="F502" s="67">
        <v>238788</v>
      </c>
    </row>
    <row r="503" spans="3:6" ht="14.4" customHeight="1" x14ac:dyDescent="0.3">
      <c r="C503" s="111" t="s">
        <v>785</v>
      </c>
      <c r="D503" s="111" t="s">
        <v>315</v>
      </c>
      <c r="E503" s="111" t="s">
        <v>735</v>
      </c>
      <c r="F503" s="67">
        <v>797298</v>
      </c>
    </row>
    <row r="504" spans="3:6" ht="14.4" customHeight="1" x14ac:dyDescent="0.3">
      <c r="C504" s="111" t="s">
        <v>785</v>
      </c>
      <c r="D504" s="111" t="s">
        <v>443</v>
      </c>
      <c r="E504" s="111" t="s">
        <v>735</v>
      </c>
      <c r="F504" s="67">
        <v>353493</v>
      </c>
    </row>
    <row r="505" spans="3:6" ht="14.4" customHeight="1" x14ac:dyDescent="0.3">
      <c r="C505" s="111" t="s">
        <v>785</v>
      </c>
      <c r="D505" s="111" t="s">
        <v>178</v>
      </c>
      <c r="E505" s="111" t="s">
        <v>735</v>
      </c>
      <c r="F505" s="67">
        <v>138928</v>
      </c>
    </row>
    <row r="506" spans="3:6" ht="14.4" customHeight="1" x14ac:dyDescent="0.3">
      <c r="C506" s="111" t="s">
        <v>785</v>
      </c>
      <c r="D506" s="111" t="s">
        <v>238</v>
      </c>
      <c r="E506" s="111" t="s">
        <v>736</v>
      </c>
      <c r="F506" s="67">
        <v>28945</v>
      </c>
    </row>
    <row r="507" spans="3:6" ht="14.4" customHeight="1" x14ac:dyDescent="0.3">
      <c r="C507" s="111" t="s">
        <v>785</v>
      </c>
      <c r="D507" s="111" t="s">
        <v>356</v>
      </c>
      <c r="E507" s="111" t="s">
        <v>736</v>
      </c>
      <c r="F507" s="67">
        <v>21408</v>
      </c>
    </row>
    <row r="508" spans="3:6" ht="14.4" customHeight="1" x14ac:dyDescent="0.3">
      <c r="C508" s="111" t="s">
        <v>785</v>
      </c>
      <c r="D508" s="111" t="s">
        <v>505</v>
      </c>
      <c r="E508" s="111" t="s">
        <v>735</v>
      </c>
      <c r="F508" s="67">
        <v>115214</v>
      </c>
    </row>
    <row r="509" spans="3:6" ht="14.4" customHeight="1" x14ac:dyDescent="0.3">
      <c r="C509" s="111" t="s">
        <v>785</v>
      </c>
      <c r="D509" s="111" t="s">
        <v>303</v>
      </c>
      <c r="E509" s="111" t="s">
        <v>737</v>
      </c>
      <c r="F509" s="67">
        <v>110738</v>
      </c>
    </row>
    <row r="510" spans="3:6" ht="14.4" customHeight="1" x14ac:dyDescent="0.3">
      <c r="C510" s="111" t="s">
        <v>785</v>
      </c>
      <c r="D510" s="111" t="s">
        <v>526</v>
      </c>
      <c r="E510" s="111" t="s">
        <v>736</v>
      </c>
      <c r="F510" s="67">
        <v>11583</v>
      </c>
    </row>
    <row r="511" spans="3:6" ht="14.4" customHeight="1" x14ac:dyDescent="0.3">
      <c r="C511" s="111" t="s">
        <v>785</v>
      </c>
      <c r="D511" s="111" t="s">
        <v>177</v>
      </c>
      <c r="E511" s="111" t="s">
        <v>736</v>
      </c>
      <c r="F511" s="67">
        <v>3409</v>
      </c>
    </row>
    <row r="512" spans="3:6" ht="14.4" customHeight="1" x14ac:dyDescent="0.3">
      <c r="C512" s="111" t="s">
        <v>785</v>
      </c>
      <c r="D512" s="111" t="s">
        <v>616</v>
      </c>
      <c r="E512" s="111" t="s">
        <v>735</v>
      </c>
      <c r="F512" s="67">
        <v>47216</v>
      </c>
    </row>
    <row r="513" spans="3:6" ht="14.4" customHeight="1" x14ac:dyDescent="0.3">
      <c r="C513" s="111" t="s">
        <v>785</v>
      </c>
      <c r="D513" s="111" t="s">
        <v>314</v>
      </c>
      <c r="E513" s="111" t="s">
        <v>736</v>
      </c>
      <c r="F513" s="67">
        <v>25116</v>
      </c>
    </row>
    <row r="514" spans="3:6" ht="14.4" customHeight="1" x14ac:dyDescent="0.3">
      <c r="C514" s="111" t="s">
        <v>785</v>
      </c>
      <c r="D514" s="111" t="s">
        <v>475</v>
      </c>
      <c r="E514" s="111" t="s">
        <v>736</v>
      </c>
      <c r="F514" s="67">
        <v>40213</v>
      </c>
    </row>
    <row r="515" spans="3:6" ht="14.4" customHeight="1" x14ac:dyDescent="0.3">
      <c r="C515" s="111" t="s">
        <v>785</v>
      </c>
      <c r="D515" s="111" t="s">
        <v>220</v>
      </c>
      <c r="E515" s="111" t="s">
        <v>735</v>
      </c>
      <c r="F515" s="67">
        <v>1222977</v>
      </c>
    </row>
    <row r="516" spans="3:6" ht="14.4" customHeight="1" x14ac:dyDescent="0.3">
      <c r="C516" s="111" t="s">
        <v>785</v>
      </c>
      <c r="D516" s="111" t="s">
        <v>359</v>
      </c>
      <c r="E516" s="111" t="s">
        <v>736</v>
      </c>
      <c r="F516" s="67">
        <v>6670</v>
      </c>
    </row>
    <row r="517" spans="3:6" ht="14.4" customHeight="1" x14ac:dyDescent="0.3">
      <c r="C517" s="111" t="s">
        <v>785</v>
      </c>
      <c r="D517" s="111" t="s">
        <v>505</v>
      </c>
      <c r="E517" s="111" t="s">
        <v>737</v>
      </c>
      <c r="F517" s="67">
        <v>91553</v>
      </c>
    </row>
    <row r="518" spans="3:6" ht="14.4" customHeight="1" x14ac:dyDescent="0.3">
      <c r="C518" s="111" t="s">
        <v>785</v>
      </c>
      <c r="D518" s="111" t="s">
        <v>205</v>
      </c>
      <c r="E518" s="111" t="s">
        <v>736</v>
      </c>
      <c r="F518" s="67">
        <v>40684</v>
      </c>
    </row>
    <row r="519" spans="3:6" ht="14.4" customHeight="1" x14ac:dyDescent="0.3">
      <c r="C519" s="111" t="s">
        <v>785</v>
      </c>
      <c r="D519" s="111" t="s">
        <v>256</v>
      </c>
      <c r="E519" s="111" t="s">
        <v>737</v>
      </c>
      <c r="F519" s="67">
        <v>1045617</v>
      </c>
    </row>
    <row r="520" spans="3:6" ht="14.4" customHeight="1" x14ac:dyDescent="0.3">
      <c r="C520" s="111" t="s">
        <v>785</v>
      </c>
      <c r="D520" s="111" t="s">
        <v>571</v>
      </c>
      <c r="E520" s="111" t="s">
        <v>736</v>
      </c>
      <c r="F520" s="67">
        <v>17754</v>
      </c>
    </row>
    <row r="521" spans="3:6" ht="14.4" customHeight="1" x14ac:dyDescent="0.3">
      <c r="C521" s="111" t="s">
        <v>785</v>
      </c>
      <c r="D521" s="111" t="s">
        <v>212</v>
      </c>
      <c r="E521" s="111" t="s">
        <v>735</v>
      </c>
      <c r="F521" s="67">
        <v>2441280</v>
      </c>
    </row>
    <row r="522" spans="3:6" ht="14.4" customHeight="1" x14ac:dyDescent="0.3">
      <c r="C522" s="111" t="s">
        <v>785</v>
      </c>
      <c r="D522" s="111" t="s">
        <v>507</v>
      </c>
      <c r="E522" s="111" t="s">
        <v>735</v>
      </c>
      <c r="F522" s="67">
        <v>96094</v>
      </c>
    </row>
    <row r="523" spans="3:6" ht="14.4" customHeight="1" x14ac:dyDescent="0.3">
      <c r="C523" s="111" t="s">
        <v>785</v>
      </c>
      <c r="D523" s="111" t="s">
        <v>597</v>
      </c>
      <c r="E523" s="111" t="s">
        <v>736</v>
      </c>
      <c r="F523" s="67">
        <v>771</v>
      </c>
    </row>
    <row r="524" spans="3:6" ht="14.4" customHeight="1" x14ac:dyDescent="0.3">
      <c r="C524" s="111" t="s">
        <v>785</v>
      </c>
      <c r="D524" s="111" t="s">
        <v>334</v>
      </c>
      <c r="E524" s="111" t="s">
        <v>736</v>
      </c>
      <c r="F524" s="67">
        <v>22400</v>
      </c>
    </row>
    <row r="525" spans="3:6" ht="14.4" customHeight="1" x14ac:dyDescent="0.3">
      <c r="C525" s="111" t="s">
        <v>785</v>
      </c>
      <c r="D525" s="111" t="s">
        <v>223</v>
      </c>
      <c r="E525" s="111" t="s">
        <v>735</v>
      </c>
      <c r="F525" s="67">
        <v>76368</v>
      </c>
    </row>
    <row r="526" spans="3:6" ht="14.4" customHeight="1" x14ac:dyDescent="0.3">
      <c r="C526" s="111" t="s">
        <v>785</v>
      </c>
      <c r="D526" s="111" t="s">
        <v>555</v>
      </c>
      <c r="E526" s="111" t="s">
        <v>736</v>
      </c>
      <c r="F526" s="67">
        <v>37</v>
      </c>
    </row>
    <row r="527" spans="3:6" ht="14.4" customHeight="1" x14ac:dyDescent="0.3">
      <c r="C527" s="111" t="s">
        <v>785</v>
      </c>
      <c r="D527" s="111" t="s">
        <v>739</v>
      </c>
      <c r="E527" s="111" t="s">
        <v>735</v>
      </c>
      <c r="F527" s="67">
        <v>1</v>
      </c>
    </row>
    <row r="528" spans="3:6" ht="14.4" customHeight="1" x14ac:dyDescent="0.3">
      <c r="C528" s="111" t="s">
        <v>785</v>
      </c>
      <c r="D528" s="111" t="s">
        <v>579</v>
      </c>
      <c r="E528" s="111" t="s">
        <v>736</v>
      </c>
      <c r="F528" s="67">
        <v>1442</v>
      </c>
    </row>
    <row r="529" spans="3:6" ht="14.4" customHeight="1" x14ac:dyDescent="0.3">
      <c r="C529" s="111" t="s">
        <v>785</v>
      </c>
      <c r="D529" s="111" t="s">
        <v>297</v>
      </c>
      <c r="E529" s="111" t="s">
        <v>736</v>
      </c>
      <c r="F529" s="67">
        <v>83085</v>
      </c>
    </row>
    <row r="530" spans="3:6" ht="14.4" customHeight="1" x14ac:dyDescent="0.3">
      <c r="C530" s="111" t="s">
        <v>785</v>
      </c>
      <c r="D530" s="111" t="s">
        <v>643</v>
      </c>
      <c r="E530" s="111" t="s">
        <v>736</v>
      </c>
      <c r="F530" s="67">
        <v>5490</v>
      </c>
    </row>
    <row r="531" spans="3:6" ht="14.4" customHeight="1" x14ac:dyDescent="0.3">
      <c r="C531" s="111" t="s">
        <v>785</v>
      </c>
      <c r="D531" s="111" t="s">
        <v>463</v>
      </c>
      <c r="E531" s="111" t="s">
        <v>736</v>
      </c>
      <c r="F531" s="67">
        <v>5118</v>
      </c>
    </row>
    <row r="532" spans="3:6" ht="14.4" customHeight="1" x14ac:dyDescent="0.3">
      <c r="C532" s="111" t="s">
        <v>785</v>
      </c>
      <c r="D532" s="111" t="s">
        <v>583</v>
      </c>
      <c r="E532" s="111" t="s">
        <v>736</v>
      </c>
      <c r="F532" s="67">
        <v>7365</v>
      </c>
    </row>
    <row r="533" spans="3:6" ht="14.4" customHeight="1" x14ac:dyDescent="0.3">
      <c r="C533" s="111" t="s">
        <v>785</v>
      </c>
      <c r="D533" s="111" t="s">
        <v>232</v>
      </c>
      <c r="E533" s="111" t="s">
        <v>736</v>
      </c>
      <c r="F533" s="67">
        <v>69135</v>
      </c>
    </row>
    <row r="534" spans="3:6" ht="14.4" customHeight="1" x14ac:dyDescent="0.3">
      <c r="C534" s="111" t="s">
        <v>785</v>
      </c>
      <c r="D534" s="111" t="s">
        <v>212</v>
      </c>
      <c r="E534" s="111" t="s">
        <v>737</v>
      </c>
      <c r="F534" s="67">
        <v>89917</v>
      </c>
    </row>
    <row r="535" spans="3:6" ht="14.4" customHeight="1" x14ac:dyDescent="0.3">
      <c r="C535" s="111" t="s">
        <v>785</v>
      </c>
      <c r="D535" s="111" t="s">
        <v>186</v>
      </c>
      <c r="E535" s="111" t="s">
        <v>737</v>
      </c>
      <c r="F535" s="67">
        <v>19062</v>
      </c>
    </row>
    <row r="536" spans="3:6" ht="14.4" customHeight="1" x14ac:dyDescent="0.3">
      <c r="C536" s="111" t="s">
        <v>785</v>
      </c>
      <c r="D536" s="111" t="s">
        <v>477</v>
      </c>
      <c r="E536" s="111" t="s">
        <v>736</v>
      </c>
      <c r="F536" s="67">
        <v>66539</v>
      </c>
    </row>
    <row r="537" spans="3:6" ht="14.4" customHeight="1" x14ac:dyDescent="0.3">
      <c r="C537" s="111" t="s">
        <v>785</v>
      </c>
      <c r="D537" s="111" t="s">
        <v>495</v>
      </c>
      <c r="E537" s="111" t="s">
        <v>736</v>
      </c>
      <c r="F537" s="67">
        <v>18872</v>
      </c>
    </row>
    <row r="538" spans="3:6" ht="14.4" customHeight="1" x14ac:dyDescent="0.3">
      <c r="C538" s="111" t="s">
        <v>785</v>
      </c>
      <c r="D538" s="111" t="s">
        <v>361</v>
      </c>
      <c r="E538" s="111" t="s">
        <v>737</v>
      </c>
      <c r="F538" s="67">
        <v>2167</v>
      </c>
    </row>
    <row r="539" spans="3:6" ht="14.4" customHeight="1" x14ac:dyDescent="0.3">
      <c r="C539" s="111" t="s">
        <v>785</v>
      </c>
      <c r="D539" s="111" t="s">
        <v>666</v>
      </c>
      <c r="E539" s="111" t="s">
        <v>735</v>
      </c>
      <c r="F539" s="67">
        <v>51600</v>
      </c>
    </row>
    <row r="540" spans="3:6" ht="14.4" customHeight="1" x14ac:dyDescent="0.3">
      <c r="C540" s="111" t="s">
        <v>785</v>
      </c>
      <c r="D540" s="111" t="s">
        <v>542</v>
      </c>
      <c r="E540" s="111" t="s">
        <v>735</v>
      </c>
      <c r="F540" s="67">
        <v>178535</v>
      </c>
    </row>
    <row r="541" spans="3:6" ht="14.4" customHeight="1" x14ac:dyDescent="0.3">
      <c r="C541" s="111" t="s">
        <v>785</v>
      </c>
      <c r="D541" s="111" t="s">
        <v>404</v>
      </c>
      <c r="E541" s="111" t="s">
        <v>736</v>
      </c>
      <c r="F541" s="67">
        <v>11176</v>
      </c>
    </row>
    <row r="542" spans="3:6" ht="14.4" customHeight="1" x14ac:dyDescent="0.3">
      <c r="C542" s="111" t="s">
        <v>785</v>
      </c>
      <c r="D542" s="111" t="s">
        <v>625</v>
      </c>
      <c r="E542" s="111" t="s">
        <v>735</v>
      </c>
      <c r="F542" s="67">
        <v>43158</v>
      </c>
    </row>
    <row r="543" spans="3:6" ht="14.4" customHeight="1" x14ac:dyDescent="0.3">
      <c r="C543" s="111" t="s">
        <v>785</v>
      </c>
      <c r="D543" s="111" t="s">
        <v>583</v>
      </c>
      <c r="E543" s="111" t="s">
        <v>740</v>
      </c>
      <c r="F543" s="67">
        <v>0</v>
      </c>
    </row>
    <row r="544" spans="3:6" ht="14.4" customHeight="1" x14ac:dyDescent="0.3">
      <c r="C544" s="111" t="s">
        <v>785</v>
      </c>
      <c r="D544" s="111" t="s">
        <v>274</v>
      </c>
      <c r="E544" s="111" t="s">
        <v>735</v>
      </c>
      <c r="F544" s="67">
        <v>18734</v>
      </c>
    </row>
    <row r="545" spans="3:6" ht="14.4" customHeight="1" x14ac:dyDescent="0.3">
      <c r="C545" s="111" t="s">
        <v>785</v>
      </c>
      <c r="D545" s="111" t="s">
        <v>478</v>
      </c>
      <c r="E545" s="111" t="s">
        <v>736</v>
      </c>
      <c r="F545" s="67">
        <v>35351</v>
      </c>
    </row>
    <row r="546" spans="3:6" ht="14.4" customHeight="1" x14ac:dyDescent="0.3">
      <c r="C546" s="111" t="s">
        <v>785</v>
      </c>
      <c r="D546" s="111" t="s">
        <v>415</v>
      </c>
      <c r="E546" s="111" t="s">
        <v>735</v>
      </c>
      <c r="F546" s="67">
        <v>873140</v>
      </c>
    </row>
    <row r="547" spans="3:6" ht="14.4" customHeight="1" x14ac:dyDescent="0.3">
      <c r="C547" s="111" t="s">
        <v>785</v>
      </c>
      <c r="D547" s="111" t="s">
        <v>311</v>
      </c>
      <c r="E547" s="111" t="s">
        <v>736</v>
      </c>
      <c r="F547" s="67">
        <v>55087</v>
      </c>
    </row>
    <row r="548" spans="3:6" ht="14.4" customHeight="1" x14ac:dyDescent="0.3">
      <c r="C548" s="111" t="s">
        <v>785</v>
      </c>
      <c r="D548" s="111" t="s">
        <v>459</v>
      </c>
      <c r="E548" s="111" t="s">
        <v>736</v>
      </c>
      <c r="F548" s="67">
        <v>158144</v>
      </c>
    </row>
    <row r="549" spans="3:6" ht="14.4" customHeight="1" x14ac:dyDescent="0.3">
      <c r="C549" s="111" t="s">
        <v>785</v>
      </c>
      <c r="D549" s="111" t="s">
        <v>234</v>
      </c>
      <c r="E549" s="111" t="s">
        <v>735</v>
      </c>
      <c r="F549" s="67">
        <v>7996995</v>
      </c>
    </row>
    <row r="550" spans="3:6" ht="14.4" customHeight="1" x14ac:dyDescent="0.3">
      <c r="C550" s="111" t="s">
        <v>785</v>
      </c>
      <c r="D550" s="111" t="s">
        <v>587</v>
      </c>
      <c r="E550" s="111" t="s">
        <v>735</v>
      </c>
      <c r="F550" s="67">
        <v>115945</v>
      </c>
    </row>
    <row r="551" spans="3:6" ht="14.4" customHeight="1" x14ac:dyDescent="0.3">
      <c r="C551" s="111" t="s">
        <v>785</v>
      </c>
      <c r="D551" s="111" t="s">
        <v>437</v>
      </c>
      <c r="E551" s="111" t="s">
        <v>735</v>
      </c>
      <c r="F551" s="67">
        <v>1066731</v>
      </c>
    </row>
    <row r="552" spans="3:6" ht="14.4" customHeight="1" x14ac:dyDescent="0.3">
      <c r="C552" s="111" t="s">
        <v>785</v>
      </c>
      <c r="D552" s="111" t="s">
        <v>691</v>
      </c>
      <c r="E552" s="111" t="s">
        <v>736</v>
      </c>
      <c r="F552" s="67">
        <v>1238</v>
      </c>
    </row>
    <row r="553" spans="3:6" ht="14.4" customHeight="1" x14ac:dyDescent="0.3">
      <c r="C553" s="111" t="s">
        <v>785</v>
      </c>
      <c r="D553" s="111" t="s">
        <v>384</v>
      </c>
      <c r="E553" s="111" t="s">
        <v>735</v>
      </c>
      <c r="F553" s="67">
        <v>29739</v>
      </c>
    </row>
    <row r="554" spans="3:6" ht="14.4" customHeight="1" x14ac:dyDescent="0.3">
      <c r="C554" s="111" t="s">
        <v>785</v>
      </c>
      <c r="D554" s="111" t="s">
        <v>426</v>
      </c>
      <c r="E554" s="111" t="s">
        <v>736</v>
      </c>
      <c r="F554" s="67">
        <v>33987</v>
      </c>
    </row>
    <row r="555" spans="3:6" ht="14.4" customHeight="1" x14ac:dyDescent="0.3">
      <c r="C555" s="111" t="s">
        <v>785</v>
      </c>
      <c r="D555" s="111" t="s">
        <v>605</v>
      </c>
      <c r="E555" s="111" t="s">
        <v>735</v>
      </c>
      <c r="F555" s="67">
        <v>46310</v>
      </c>
    </row>
    <row r="556" spans="3:6" ht="14.4" customHeight="1" x14ac:dyDescent="0.3">
      <c r="C556" s="111" t="s">
        <v>785</v>
      </c>
      <c r="D556" s="111" t="s">
        <v>601</v>
      </c>
      <c r="E556" s="111" t="s">
        <v>736</v>
      </c>
      <c r="F556" s="67">
        <v>4784</v>
      </c>
    </row>
    <row r="557" spans="3:6" ht="14.4" customHeight="1" x14ac:dyDescent="0.3">
      <c r="C557" s="111" t="s">
        <v>785</v>
      </c>
      <c r="D557" s="111" t="s">
        <v>250</v>
      </c>
      <c r="E557" s="111" t="s">
        <v>735</v>
      </c>
      <c r="F557" s="67">
        <v>625528</v>
      </c>
    </row>
    <row r="558" spans="3:6" ht="14.4" customHeight="1" x14ac:dyDescent="0.3">
      <c r="C558" s="111" t="s">
        <v>785</v>
      </c>
      <c r="D558" s="111" t="s">
        <v>332</v>
      </c>
      <c r="E558" s="111" t="s">
        <v>735</v>
      </c>
      <c r="F558" s="67">
        <v>62949</v>
      </c>
    </row>
    <row r="559" spans="3:6" ht="14.4" customHeight="1" x14ac:dyDescent="0.3">
      <c r="C559" s="111" t="s">
        <v>785</v>
      </c>
      <c r="D559" s="111" t="s">
        <v>648</v>
      </c>
      <c r="E559" s="111" t="s">
        <v>736</v>
      </c>
      <c r="F559" s="67">
        <v>19970</v>
      </c>
    </row>
    <row r="560" spans="3:6" ht="14.4" customHeight="1" x14ac:dyDescent="0.3">
      <c r="C560" s="111" t="s">
        <v>785</v>
      </c>
      <c r="D560" s="111" t="s">
        <v>375</v>
      </c>
      <c r="E560" s="111" t="s">
        <v>736</v>
      </c>
      <c r="F560" s="67">
        <v>2828</v>
      </c>
    </row>
    <row r="561" spans="3:6" ht="14.4" customHeight="1" x14ac:dyDescent="0.3">
      <c r="C561" s="111" t="s">
        <v>785</v>
      </c>
      <c r="D561" s="111" t="s">
        <v>203</v>
      </c>
      <c r="E561" s="111" t="s">
        <v>736</v>
      </c>
      <c r="F561" s="67">
        <v>6030</v>
      </c>
    </row>
    <row r="562" spans="3:6" ht="14.4" customHeight="1" x14ac:dyDescent="0.3">
      <c r="C562" s="111" t="s">
        <v>785</v>
      </c>
      <c r="D562" s="111" t="s">
        <v>431</v>
      </c>
      <c r="E562" s="111" t="s">
        <v>738</v>
      </c>
      <c r="F562" s="67">
        <v>2060</v>
      </c>
    </row>
    <row r="563" spans="3:6" ht="14.4" customHeight="1" x14ac:dyDescent="0.3">
      <c r="C563" s="111" t="s">
        <v>785</v>
      </c>
      <c r="D563" s="111" t="s">
        <v>620</v>
      </c>
      <c r="E563" s="111" t="s">
        <v>736</v>
      </c>
      <c r="F563" s="67">
        <v>326</v>
      </c>
    </row>
    <row r="564" spans="3:6" ht="14.4" customHeight="1" x14ac:dyDescent="0.3">
      <c r="C564" s="111" t="s">
        <v>785</v>
      </c>
      <c r="D564" s="111" t="s">
        <v>658</v>
      </c>
      <c r="E564" s="111" t="s">
        <v>736</v>
      </c>
      <c r="F564" s="67">
        <v>16414</v>
      </c>
    </row>
    <row r="565" spans="3:6" ht="14.4" customHeight="1" x14ac:dyDescent="0.3">
      <c r="C565" s="111" t="s">
        <v>785</v>
      </c>
      <c r="D565" s="111" t="s">
        <v>631</v>
      </c>
      <c r="E565" s="111" t="s">
        <v>735</v>
      </c>
      <c r="F565" s="67">
        <v>43340</v>
      </c>
    </row>
    <row r="566" spans="3:6" ht="14.4" customHeight="1" x14ac:dyDescent="0.3">
      <c r="C566" s="111" t="s">
        <v>785</v>
      </c>
      <c r="D566" s="111" t="s">
        <v>238</v>
      </c>
      <c r="E566" s="111" t="s">
        <v>735</v>
      </c>
      <c r="F566" s="67">
        <v>165172</v>
      </c>
    </row>
    <row r="567" spans="3:6" ht="14.4" customHeight="1" x14ac:dyDescent="0.3">
      <c r="C567" s="111" t="s">
        <v>785</v>
      </c>
      <c r="D567" s="111" t="s">
        <v>559</v>
      </c>
      <c r="E567" s="111" t="s">
        <v>738</v>
      </c>
      <c r="F567" s="67">
        <v>21</v>
      </c>
    </row>
    <row r="568" spans="3:6" ht="14.4" customHeight="1" x14ac:dyDescent="0.3">
      <c r="C568" s="111" t="s">
        <v>785</v>
      </c>
      <c r="D568" s="111" t="s">
        <v>684</v>
      </c>
      <c r="E568" s="111" t="s">
        <v>737</v>
      </c>
      <c r="F568" s="67">
        <v>65327</v>
      </c>
    </row>
    <row r="569" spans="3:6" ht="14.4" customHeight="1" x14ac:dyDescent="0.3">
      <c r="C569" s="111" t="s">
        <v>785</v>
      </c>
      <c r="D569" s="111" t="s">
        <v>270</v>
      </c>
      <c r="E569" s="111" t="s">
        <v>737</v>
      </c>
      <c r="F569" s="67">
        <v>35334</v>
      </c>
    </row>
    <row r="570" spans="3:6" ht="14.4" customHeight="1" x14ac:dyDescent="0.3">
      <c r="C570" s="111" t="s">
        <v>785</v>
      </c>
      <c r="D570" s="111" t="s">
        <v>649</v>
      </c>
      <c r="E570" s="111" t="s">
        <v>736</v>
      </c>
      <c r="F570" s="67">
        <v>35</v>
      </c>
    </row>
    <row r="571" spans="3:6" ht="14.4" customHeight="1" x14ac:dyDescent="0.3">
      <c r="C571" s="111" t="s">
        <v>785</v>
      </c>
      <c r="D571" s="111" t="s">
        <v>457</v>
      </c>
      <c r="E571" s="111" t="s">
        <v>735</v>
      </c>
      <c r="F571" s="67">
        <v>2248</v>
      </c>
    </row>
    <row r="572" spans="3:6" ht="14.4" customHeight="1" x14ac:dyDescent="0.3">
      <c r="C572" s="111" t="s">
        <v>785</v>
      </c>
      <c r="D572" s="111" t="s">
        <v>421</v>
      </c>
      <c r="E572" s="111" t="s">
        <v>736</v>
      </c>
      <c r="F572" s="67">
        <v>9360</v>
      </c>
    </row>
    <row r="573" spans="3:6" ht="14.4" customHeight="1" x14ac:dyDescent="0.3">
      <c r="C573" s="111" t="s">
        <v>785</v>
      </c>
      <c r="D573" s="111" t="s">
        <v>277</v>
      </c>
      <c r="E573" s="111" t="s">
        <v>736</v>
      </c>
      <c r="F573" s="67">
        <v>223108</v>
      </c>
    </row>
    <row r="574" spans="3:6" ht="14.4" customHeight="1" x14ac:dyDescent="0.3">
      <c r="C574" s="111" t="s">
        <v>785</v>
      </c>
      <c r="D574" s="111" t="s">
        <v>277</v>
      </c>
      <c r="E574" s="111" t="s">
        <v>735</v>
      </c>
      <c r="F574" s="67">
        <v>802899</v>
      </c>
    </row>
    <row r="575" spans="3:6" ht="14.4" customHeight="1" x14ac:dyDescent="0.3">
      <c r="C575" s="111" t="s">
        <v>785</v>
      </c>
      <c r="D575" s="111" t="s">
        <v>452</v>
      </c>
      <c r="E575" s="111" t="s">
        <v>736</v>
      </c>
      <c r="F575" s="67">
        <v>91927</v>
      </c>
    </row>
    <row r="576" spans="3:6" ht="14.4" customHeight="1" x14ac:dyDescent="0.3">
      <c r="C576" s="111" t="s">
        <v>785</v>
      </c>
      <c r="D576" s="111" t="s">
        <v>302</v>
      </c>
      <c r="E576" s="111" t="s">
        <v>737</v>
      </c>
      <c r="F576" s="67">
        <v>117698</v>
      </c>
    </row>
    <row r="577" spans="3:6" ht="14.4" customHeight="1" x14ac:dyDescent="0.3">
      <c r="C577" s="111" t="s">
        <v>785</v>
      </c>
      <c r="D577" s="111" t="s">
        <v>664</v>
      </c>
      <c r="E577" s="111" t="s">
        <v>736</v>
      </c>
      <c r="F577" s="67">
        <v>42</v>
      </c>
    </row>
    <row r="578" spans="3:6" ht="14.4" customHeight="1" x14ac:dyDescent="0.3">
      <c r="C578" s="111" t="s">
        <v>785</v>
      </c>
      <c r="D578" s="111" t="s">
        <v>685</v>
      </c>
      <c r="E578" s="111" t="s">
        <v>737</v>
      </c>
      <c r="F578" s="67">
        <v>2975000</v>
      </c>
    </row>
    <row r="579" spans="3:6" ht="14.4" customHeight="1" x14ac:dyDescent="0.3">
      <c r="C579" s="111" t="s">
        <v>785</v>
      </c>
      <c r="D579" s="111" t="s">
        <v>383</v>
      </c>
      <c r="E579" s="111" t="s">
        <v>736</v>
      </c>
      <c r="F579" s="67">
        <v>360377</v>
      </c>
    </row>
    <row r="580" spans="3:6" ht="14.4" customHeight="1" x14ac:dyDescent="0.3">
      <c r="C580" s="111" t="s">
        <v>785</v>
      </c>
      <c r="D580" s="111" t="s">
        <v>659</v>
      </c>
      <c r="E580" s="111" t="s">
        <v>735</v>
      </c>
      <c r="F580" s="67">
        <v>145323</v>
      </c>
    </row>
    <row r="581" spans="3:6" ht="14.4" customHeight="1" x14ac:dyDescent="0.3">
      <c r="C581" s="111" t="s">
        <v>785</v>
      </c>
      <c r="D581" s="111" t="s">
        <v>416</v>
      </c>
      <c r="E581" s="111" t="s">
        <v>735</v>
      </c>
      <c r="F581" s="67">
        <v>183759</v>
      </c>
    </row>
    <row r="582" spans="3:6" ht="14.4" customHeight="1" x14ac:dyDescent="0.3">
      <c r="C582" s="111" t="s">
        <v>785</v>
      </c>
      <c r="D582" s="111" t="s">
        <v>625</v>
      </c>
      <c r="E582" s="111" t="s">
        <v>736</v>
      </c>
      <c r="F582" s="67">
        <v>3109</v>
      </c>
    </row>
    <row r="583" spans="3:6" ht="14.4" customHeight="1" x14ac:dyDescent="0.3">
      <c r="C583" s="111" t="s">
        <v>785</v>
      </c>
      <c r="D583" s="111" t="s">
        <v>656</v>
      </c>
      <c r="E583" s="111" t="s">
        <v>736</v>
      </c>
      <c r="F583" s="67">
        <v>5983</v>
      </c>
    </row>
    <row r="584" spans="3:6" ht="14.4" customHeight="1" x14ac:dyDescent="0.3">
      <c r="C584" s="111" t="s">
        <v>785</v>
      </c>
      <c r="D584" s="111" t="s">
        <v>692</v>
      </c>
      <c r="E584" s="111" t="s">
        <v>736</v>
      </c>
      <c r="F584" s="67">
        <v>9</v>
      </c>
    </row>
    <row r="585" spans="3:6" ht="14.4" customHeight="1" x14ac:dyDescent="0.3">
      <c r="C585" s="111" t="s">
        <v>785</v>
      </c>
      <c r="D585" s="111" t="s">
        <v>305</v>
      </c>
      <c r="E585" s="111" t="s">
        <v>736</v>
      </c>
      <c r="F585" s="67">
        <v>261410</v>
      </c>
    </row>
    <row r="586" spans="3:6" ht="14.4" customHeight="1" x14ac:dyDescent="0.3">
      <c r="C586" s="111" t="s">
        <v>785</v>
      </c>
      <c r="D586" s="111" t="s">
        <v>715</v>
      </c>
      <c r="E586" s="111" t="s">
        <v>735</v>
      </c>
      <c r="F586" s="67">
        <v>182501</v>
      </c>
    </row>
    <row r="587" spans="3:6" ht="14.4" customHeight="1" x14ac:dyDescent="0.3">
      <c r="C587" s="111" t="s">
        <v>785</v>
      </c>
      <c r="D587" s="111" t="s">
        <v>278</v>
      </c>
      <c r="E587" s="111" t="s">
        <v>735</v>
      </c>
      <c r="F587" s="67">
        <v>673273</v>
      </c>
    </row>
    <row r="588" spans="3:6" ht="14.4" customHeight="1" x14ac:dyDescent="0.3">
      <c r="C588" s="111" t="s">
        <v>785</v>
      </c>
      <c r="D588" s="111" t="s">
        <v>572</v>
      </c>
      <c r="E588" s="111" t="s">
        <v>735</v>
      </c>
      <c r="F588" s="67">
        <v>4733</v>
      </c>
    </row>
    <row r="589" spans="3:6" ht="14.4" customHeight="1" x14ac:dyDescent="0.3">
      <c r="C589" s="111" t="s">
        <v>785</v>
      </c>
      <c r="D589" s="111" t="s">
        <v>628</v>
      </c>
      <c r="E589" s="111" t="s">
        <v>736</v>
      </c>
      <c r="F589" s="67">
        <v>3211</v>
      </c>
    </row>
    <row r="590" spans="3:6" ht="14.4" customHeight="1" x14ac:dyDescent="0.3">
      <c r="C590" s="111" t="s">
        <v>785</v>
      </c>
      <c r="D590" s="111" t="s">
        <v>258</v>
      </c>
      <c r="E590" s="111" t="s">
        <v>736</v>
      </c>
      <c r="F590" s="67">
        <v>246197</v>
      </c>
    </row>
    <row r="591" spans="3:6" ht="14.4" customHeight="1" x14ac:dyDescent="0.3">
      <c r="C591" s="111" t="s">
        <v>785</v>
      </c>
      <c r="D591" s="111" t="s">
        <v>323</v>
      </c>
      <c r="E591" s="111" t="s">
        <v>735</v>
      </c>
      <c r="F591" s="67">
        <v>165474</v>
      </c>
    </row>
    <row r="592" spans="3:6" ht="14.4" customHeight="1" x14ac:dyDescent="0.3">
      <c r="C592" s="111" t="s">
        <v>785</v>
      </c>
      <c r="D592" s="111" t="s">
        <v>259</v>
      </c>
      <c r="E592" s="111" t="s">
        <v>735</v>
      </c>
      <c r="F592" s="67">
        <v>790386</v>
      </c>
    </row>
    <row r="593" spans="3:6" ht="14.4" customHeight="1" x14ac:dyDescent="0.3">
      <c r="C593" s="111" t="s">
        <v>785</v>
      </c>
      <c r="D593" s="111" t="s">
        <v>623</v>
      </c>
      <c r="E593" s="111" t="s">
        <v>736</v>
      </c>
      <c r="F593" s="67">
        <v>1826</v>
      </c>
    </row>
    <row r="594" spans="3:6" ht="14.4" customHeight="1" x14ac:dyDescent="0.3">
      <c r="C594" s="111" t="s">
        <v>785</v>
      </c>
      <c r="D594" s="111" t="s">
        <v>240</v>
      </c>
      <c r="E594" s="111" t="s">
        <v>735</v>
      </c>
      <c r="F594" s="67">
        <v>379101</v>
      </c>
    </row>
    <row r="595" spans="3:6" ht="14.4" customHeight="1" x14ac:dyDescent="0.3">
      <c r="C595" s="111" t="s">
        <v>786</v>
      </c>
      <c r="D595" s="111" t="s">
        <v>228</v>
      </c>
      <c r="E595" s="111" t="s">
        <v>735</v>
      </c>
      <c r="F595" s="67">
        <v>380208</v>
      </c>
    </row>
    <row r="596" spans="3:6" ht="14.4" customHeight="1" x14ac:dyDescent="0.3">
      <c r="C596" s="111" t="s">
        <v>785</v>
      </c>
      <c r="D596" s="111" t="s">
        <v>505</v>
      </c>
      <c r="E596" s="111" t="s">
        <v>736</v>
      </c>
      <c r="F596" s="67">
        <v>6764</v>
      </c>
    </row>
    <row r="597" spans="3:6" ht="14.4" customHeight="1" x14ac:dyDescent="0.3">
      <c r="C597" s="111" t="s">
        <v>785</v>
      </c>
      <c r="D597" s="111" t="s">
        <v>593</v>
      </c>
      <c r="E597" s="111" t="s">
        <v>735</v>
      </c>
      <c r="F597" s="67">
        <v>272592</v>
      </c>
    </row>
    <row r="598" spans="3:6" ht="14.4" customHeight="1" x14ac:dyDescent="0.3">
      <c r="C598" s="111" t="s">
        <v>785</v>
      </c>
      <c r="D598" s="111" t="s">
        <v>585</v>
      </c>
      <c r="E598" s="111" t="s">
        <v>735</v>
      </c>
      <c r="F598" s="67">
        <v>25734</v>
      </c>
    </row>
    <row r="599" spans="3:6" ht="14.4" customHeight="1" x14ac:dyDescent="0.3">
      <c r="C599" s="111" t="s">
        <v>785</v>
      </c>
      <c r="D599" s="111" t="s">
        <v>583</v>
      </c>
      <c r="E599" s="111" t="s">
        <v>738</v>
      </c>
      <c r="F599" s="67">
        <v>120140</v>
      </c>
    </row>
    <row r="600" spans="3:6" ht="14.4" customHeight="1" x14ac:dyDescent="0.3">
      <c r="C600" s="111" t="s">
        <v>785</v>
      </c>
      <c r="D600" s="111" t="s">
        <v>372</v>
      </c>
      <c r="E600" s="111" t="s">
        <v>735</v>
      </c>
      <c r="F600" s="67">
        <v>3167951</v>
      </c>
    </row>
    <row r="601" spans="3:6" ht="14.4" customHeight="1" x14ac:dyDescent="0.3">
      <c r="C601" s="111" t="s">
        <v>785</v>
      </c>
      <c r="D601" s="111" t="s">
        <v>194</v>
      </c>
      <c r="E601" s="111" t="s">
        <v>736</v>
      </c>
      <c r="F601" s="67">
        <v>17070</v>
      </c>
    </row>
    <row r="602" spans="3:6" ht="14.4" customHeight="1" x14ac:dyDescent="0.3">
      <c r="C602" s="111" t="s">
        <v>785</v>
      </c>
      <c r="D602" s="111" t="s">
        <v>286</v>
      </c>
      <c r="E602" s="111" t="s">
        <v>736</v>
      </c>
      <c r="F602" s="67">
        <v>86277</v>
      </c>
    </row>
    <row r="603" spans="3:6" ht="14.4" customHeight="1" x14ac:dyDescent="0.3">
      <c r="C603" s="111" t="s">
        <v>785</v>
      </c>
      <c r="D603" s="111" t="s">
        <v>610</v>
      </c>
      <c r="E603" s="111" t="s">
        <v>735</v>
      </c>
      <c r="F603" s="67">
        <v>25843</v>
      </c>
    </row>
    <row r="604" spans="3:6" ht="14.4" customHeight="1" x14ac:dyDescent="0.3">
      <c r="C604" s="111" t="s">
        <v>785</v>
      </c>
      <c r="D604" s="111" t="s">
        <v>359</v>
      </c>
      <c r="E604" s="111" t="s">
        <v>735</v>
      </c>
      <c r="F604" s="67">
        <v>60768</v>
      </c>
    </row>
    <row r="605" spans="3:6" ht="14.4" customHeight="1" x14ac:dyDescent="0.3">
      <c r="C605" s="111" t="s">
        <v>785</v>
      </c>
      <c r="D605" s="111" t="s">
        <v>659</v>
      </c>
      <c r="E605" s="111" t="s">
        <v>736</v>
      </c>
      <c r="F605" s="67">
        <v>174791</v>
      </c>
    </row>
    <row r="606" spans="3:6" ht="14.4" customHeight="1" x14ac:dyDescent="0.3">
      <c r="C606" s="111" t="s">
        <v>785</v>
      </c>
      <c r="D606" s="111" t="s">
        <v>241</v>
      </c>
      <c r="E606" s="111" t="s">
        <v>736</v>
      </c>
      <c r="F606" s="67">
        <v>8233</v>
      </c>
    </row>
    <row r="607" spans="3:6" ht="14.4" customHeight="1" x14ac:dyDescent="0.3">
      <c r="C607" s="111" t="s">
        <v>785</v>
      </c>
      <c r="D607" s="111" t="s">
        <v>218</v>
      </c>
      <c r="E607" s="111" t="s">
        <v>736</v>
      </c>
      <c r="F607" s="67">
        <v>1935295</v>
      </c>
    </row>
    <row r="608" spans="3:6" ht="14.4" customHeight="1" x14ac:dyDescent="0.3">
      <c r="C608" s="111" t="s">
        <v>785</v>
      </c>
      <c r="D608" s="111" t="s">
        <v>239</v>
      </c>
      <c r="E608" s="111" t="s">
        <v>735</v>
      </c>
      <c r="F608" s="67">
        <v>2545339</v>
      </c>
    </row>
    <row r="609" spans="3:6" ht="14.4" customHeight="1" x14ac:dyDescent="0.3">
      <c r="C609" s="111" t="s">
        <v>785</v>
      </c>
      <c r="D609" s="111" t="s">
        <v>245</v>
      </c>
      <c r="E609" s="111" t="s">
        <v>737</v>
      </c>
      <c r="F609" s="67">
        <v>37358</v>
      </c>
    </row>
    <row r="610" spans="3:6" ht="14.4" customHeight="1" x14ac:dyDescent="0.3">
      <c r="C610" s="111" t="s">
        <v>785</v>
      </c>
      <c r="D610" s="111" t="s">
        <v>688</v>
      </c>
      <c r="E610" s="111" t="s">
        <v>735</v>
      </c>
      <c r="F610" s="67">
        <v>725</v>
      </c>
    </row>
    <row r="611" spans="3:6" ht="14.4" customHeight="1" x14ac:dyDescent="0.3">
      <c r="C611" s="111" t="s">
        <v>785</v>
      </c>
      <c r="D611" s="111" t="s">
        <v>643</v>
      </c>
      <c r="E611" s="111" t="s">
        <v>737</v>
      </c>
      <c r="F611" s="67">
        <v>13042</v>
      </c>
    </row>
    <row r="612" spans="3:6" ht="14.4" customHeight="1" x14ac:dyDescent="0.3">
      <c r="C612" s="111" t="s">
        <v>785</v>
      </c>
      <c r="D612" s="111" t="s">
        <v>522</v>
      </c>
      <c r="E612" s="111" t="s">
        <v>735</v>
      </c>
      <c r="F612" s="67">
        <v>25493</v>
      </c>
    </row>
    <row r="613" spans="3:6" ht="14.4" customHeight="1" x14ac:dyDescent="0.3">
      <c r="C613" s="111" t="s">
        <v>785</v>
      </c>
      <c r="D613" s="111" t="s">
        <v>451</v>
      </c>
      <c r="E613" s="111" t="s">
        <v>735</v>
      </c>
      <c r="F613" s="67">
        <v>381528</v>
      </c>
    </row>
    <row r="614" spans="3:6" ht="14.4" customHeight="1" x14ac:dyDescent="0.3">
      <c r="C614" s="111" t="s">
        <v>785</v>
      </c>
      <c r="D614" s="111" t="s">
        <v>677</v>
      </c>
      <c r="E614" s="111" t="s">
        <v>736</v>
      </c>
      <c r="F614" s="67">
        <v>347</v>
      </c>
    </row>
    <row r="615" spans="3:6" ht="14.4" customHeight="1" x14ac:dyDescent="0.3">
      <c r="C615" s="111" t="s">
        <v>785</v>
      </c>
      <c r="D615" s="111" t="s">
        <v>481</v>
      </c>
      <c r="E615" s="111" t="s">
        <v>735</v>
      </c>
      <c r="F615" s="67">
        <v>20649</v>
      </c>
    </row>
    <row r="616" spans="3:6" ht="14.4" customHeight="1" x14ac:dyDescent="0.3">
      <c r="C616" s="111" t="s">
        <v>785</v>
      </c>
      <c r="D616" s="111" t="s">
        <v>724</v>
      </c>
      <c r="E616" s="111" t="s">
        <v>735</v>
      </c>
      <c r="F616" s="67">
        <v>64170</v>
      </c>
    </row>
    <row r="617" spans="3:6" ht="14.4" customHeight="1" x14ac:dyDescent="0.3">
      <c r="C617" s="111" t="s">
        <v>785</v>
      </c>
      <c r="D617" s="111" t="s">
        <v>651</v>
      </c>
      <c r="E617" s="111" t="s">
        <v>736</v>
      </c>
      <c r="F617" s="67">
        <v>283110</v>
      </c>
    </row>
    <row r="618" spans="3:6" ht="14.4" customHeight="1" x14ac:dyDescent="0.3">
      <c r="C618" s="111" t="s">
        <v>785</v>
      </c>
      <c r="D618" s="111" t="s">
        <v>199</v>
      </c>
      <c r="E618" s="111" t="s">
        <v>736</v>
      </c>
      <c r="F618" s="67">
        <v>263</v>
      </c>
    </row>
    <row r="619" spans="3:6" ht="14.4" customHeight="1" x14ac:dyDescent="0.3">
      <c r="C619" s="111" t="s">
        <v>785</v>
      </c>
      <c r="D619" s="111" t="s">
        <v>351</v>
      </c>
      <c r="E619" s="111" t="s">
        <v>737</v>
      </c>
      <c r="F619" s="67">
        <v>1784052</v>
      </c>
    </row>
    <row r="620" spans="3:6" ht="14.4" customHeight="1" x14ac:dyDescent="0.3">
      <c r="C620" s="111" t="s">
        <v>785</v>
      </c>
      <c r="D620" s="111" t="s">
        <v>694</v>
      </c>
      <c r="E620" s="111" t="s">
        <v>736</v>
      </c>
      <c r="F620" s="67">
        <v>165</v>
      </c>
    </row>
    <row r="621" spans="3:6" ht="14.4" customHeight="1" x14ac:dyDescent="0.3">
      <c r="C621" s="111" t="s">
        <v>785</v>
      </c>
      <c r="D621" s="111" t="s">
        <v>316</v>
      </c>
      <c r="E621" s="111" t="s">
        <v>735</v>
      </c>
      <c r="F621" s="67">
        <v>1300620</v>
      </c>
    </row>
    <row r="622" spans="3:6" ht="14.4" customHeight="1" x14ac:dyDescent="0.3">
      <c r="C622" s="111" t="s">
        <v>785</v>
      </c>
      <c r="D622" s="111" t="s">
        <v>184</v>
      </c>
      <c r="E622" s="111" t="s">
        <v>736</v>
      </c>
      <c r="F622" s="67">
        <v>124307</v>
      </c>
    </row>
    <row r="623" spans="3:6" ht="14.4" customHeight="1" x14ac:dyDescent="0.3">
      <c r="C623" s="111" t="s">
        <v>785</v>
      </c>
      <c r="D623" s="111" t="s">
        <v>412</v>
      </c>
      <c r="E623" s="111" t="s">
        <v>737</v>
      </c>
      <c r="F623" s="67">
        <v>87230</v>
      </c>
    </row>
    <row r="624" spans="3:6" ht="14.4" customHeight="1" x14ac:dyDescent="0.3">
      <c r="C624" s="111" t="s">
        <v>785</v>
      </c>
      <c r="D624" s="111" t="s">
        <v>558</v>
      </c>
      <c r="E624" s="111" t="s">
        <v>735</v>
      </c>
      <c r="F624" s="67">
        <v>2742</v>
      </c>
    </row>
    <row r="625" spans="3:6" ht="14.4" customHeight="1" x14ac:dyDescent="0.3">
      <c r="C625" s="111" t="s">
        <v>785</v>
      </c>
      <c r="D625" s="111" t="s">
        <v>613</v>
      </c>
      <c r="E625" s="111" t="s">
        <v>735</v>
      </c>
      <c r="F625" s="67">
        <v>145499</v>
      </c>
    </row>
    <row r="626" spans="3:6" ht="14.4" customHeight="1" x14ac:dyDescent="0.3">
      <c r="C626" s="111" t="s">
        <v>785</v>
      </c>
      <c r="D626" s="111" t="s">
        <v>422</v>
      </c>
      <c r="E626" s="111" t="s">
        <v>737</v>
      </c>
      <c r="F626" s="67">
        <v>1880117</v>
      </c>
    </row>
    <row r="627" spans="3:6" ht="14.4" customHeight="1" x14ac:dyDescent="0.3">
      <c r="C627" s="111" t="s">
        <v>785</v>
      </c>
      <c r="D627" s="111" t="s">
        <v>552</v>
      </c>
      <c r="E627" s="111" t="s">
        <v>735</v>
      </c>
      <c r="F627" s="67">
        <v>261372</v>
      </c>
    </row>
    <row r="628" spans="3:6" ht="14.4" customHeight="1" x14ac:dyDescent="0.3">
      <c r="C628" s="111" t="s">
        <v>785</v>
      </c>
      <c r="D628" s="111" t="s">
        <v>403</v>
      </c>
      <c r="E628" s="111" t="s">
        <v>736</v>
      </c>
      <c r="F628" s="67">
        <v>40368</v>
      </c>
    </row>
    <row r="629" spans="3:6" ht="14.4" customHeight="1" x14ac:dyDescent="0.3">
      <c r="C629" s="111" t="s">
        <v>785</v>
      </c>
      <c r="D629" s="111" t="s">
        <v>393</v>
      </c>
      <c r="E629" s="111" t="s">
        <v>736</v>
      </c>
      <c r="F629" s="67">
        <v>29974</v>
      </c>
    </row>
    <row r="630" spans="3:6" ht="14.4" customHeight="1" x14ac:dyDescent="0.3">
      <c r="C630" s="111" t="s">
        <v>785</v>
      </c>
      <c r="D630" s="111" t="s">
        <v>385</v>
      </c>
      <c r="E630" s="111" t="s">
        <v>735</v>
      </c>
      <c r="F630" s="67">
        <v>312382</v>
      </c>
    </row>
    <row r="631" spans="3:6" ht="14.4" customHeight="1" x14ac:dyDescent="0.3">
      <c r="C631" s="111" t="s">
        <v>785</v>
      </c>
      <c r="D631" s="111" t="s">
        <v>333</v>
      </c>
      <c r="E631" s="111" t="s">
        <v>737</v>
      </c>
      <c r="F631" s="67">
        <v>31550</v>
      </c>
    </row>
    <row r="632" spans="3:6" ht="14.4" customHeight="1" x14ac:dyDescent="0.3">
      <c r="C632" s="111" t="s">
        <v>785</v>
      </c>
      <c r="D632" s="111" t="s">
        <v>461</v>
      </c>
      <c r="E632" s="111" t="s">
        <v>736</v>
      </c>
      <c r="F632" s="67">
        <v>482</v>
      </c>
    </row>
    <row r="633" spans="3:6" ht="14.4" customHeight="1" x14ac:dyDescent="0.3">
      <c r="C633" s="111" t="s">
        <v>785</v>
      </c>
      <c r="D633" s="111" t="s">
        <v>601</v>
      </c>
      <c r="E633" s="111" t="s">
        <v>737</v>
      </c>
      <c r="F633" s="67">
        <v>1042711</v>
      </c>
    </row>
    <row r="634" spans="3:6" ht="14.4" customHeight="1" x14ac:dyDescent="0.3">
      <c r="C634" s="111" t="s">
        <v>785</v>
      </c>
      <c r="D634" s="111" t="s">
        <v>208</v>
      </c>
      <c r="E634" s="111" t="s">
        <v>737</v>
      </c>
      <c r="F634" s="67">
        <v>78761</v>
      </c>
    </row>
    <row r="635" spans="3:6" ht="14.4" customHeight="1" x14ac:dyDescent="0.3">
      <c r="C635" s="111" t="s">
        <v>785</v>
      </c>
      <c r="D635" s="111" t="s">
        <v>551</v>
      </c>
      <c r="E635" s="111" t="s">
        <v>736</v>
      </c>
      <c r="F635" s="67">
        <v>4704</v>
      </c>
    </row>
    <row r="636" spans="3:6" ht="14.4" customHeight="1" x14ac:dyDescent="0.3">
      <c r="C636" s="111" t="s">
        <v>785</v>
      </c>
      <c r="D636" s="111" t="s">
        <v>628</v>
      </c>
      <c r="E636" s="111" t="s">
        <v>735</v>
      </c>
      <c r="F636" s="67">
        <v>94488</v>
      </c>
    </row>
    <row r="637" spans="3:6" ht="14.4" customHeight="1" x14ac:dyDescent="0.3">
      <c r="C637" s="111" t="s">
        <v>785</v>
      </c>
      <c r="D637" s="111" t="s">
        <v>444</v>
      </c>
      <c r="E637" s="111" t="s">
        <v>736</v>
      </c>
      <c r="F637" s="67">
        <v>77433</v>
      </c>
    </row>
    <row r="638" spans="3:6" ht="14.4" customHeight="1" x14ac:dyDescent="0.3">
      <c r="C638" s="111" t="s">
        <v>785</v>
      </c>
      <c r="D638" s="111" t="s">
        <v>190</v>
      </c>
      <c r="E638" s="111" t="s">
        <v>738</v>
      </c>
      <c r="F638" s="67">
        <v>3034</v>
      </c>
    </row>
    <row r="639" spans="3:6" ht="14.4" customHeight="1" x14ac:dyDescent="0.3">
      <c r="C639" s="111" t="s">
        <v>785</v>
      </c>
      <c r="D639" s="111" t="s">
        <v>217</v>
      </c>
      <c r="E639" s="111" t="s">
        <v>737</v>
      </c>
      <c r="F639" s="67">
        <v>18244</v>
      </c>
    </row>
    <row r="640" spans="3:6" ht="14.4" customHeight="1" x14ac:dyDescent="0.3">
      <c r="C640" s="111" t="s">
        <v>785</v>
      </c>
      <c r="D640" s="111" t="s">
        <v>670</v>
      </c>
      <c r="E640" s="111" t="s">
        <v>735</v>
      </c>
      <c r="F640" s="67">
        <v>2161</v>
      </c>
    </row>
    <row r="641" spans="3:6" ht="14.4" customHeight="1" x14ac:dyDescent="0.3">
      <c r="C641" s="111" t="s">
        <v>785</v>
      </c>
      <c r="D641" s="111" t="s">
        <v>182</v>
      </c>
      <c r="E641" s="111" t="s">
        <v>736</v>
      </c>
      <c r="F641" s="67">
        <v>6058</v>
      </c>
    </row>
    <row r="642" spans="3:6" ht="14.4" customHeight="1" x14ac:dyDescent="0.3">
      <c r="C642" s="111" t="s">
        <v>785</v>
      </c>
      <c r="D642" s="111" t="s">
        <v>173</v>
      </c>
      <c r="E642" s="111" t="s">
        <v>736</v>
      </c>
      <c r="F642" s="67">
        <v>85905</v>
      </c>
    </row>
    <row r="643" spans="3:6" ht="14.4" customHeight="1" x14ac:dyDescent="0.3">
      <c r="C643" s="111" t="s">
        <v>785</v>
      </c>
      <c r="D643" s="111" t="s">
        <v>613</v>
      </c>
      <c r="E643" s="111" t="s">
        <v>737</v>
      </c>
      <c r="F643" s="67">
        <v>49498</v>
      </c>
    </row>
    <row r="644" spans="3:6" ht="14.4" customHeight="1" x14ac:dyDescent="0.3">
      <c r="C644" s="111" t="s">
        <v>785</v>
      </c>
      <c r="D644" s="111" t="s">
        <v>601</v>
      </c>
      <c r="E644" s="111" t="s">
        <v>735</v>
      </c>
      <c r="F644" s="67">
        <v>109027</v>
      </c>
    </row>
    <row r="645" spans="3:6" ht="14.4" customHeight="1" x14ac:dyDescent="0.3">
      <c r="C645" s="111" t="s">
        <v>785</v>
      </c>
      <c r="D645" s="111" t="s">
        <v>679</v>
      </c>
      <c r="E645" s="111" t="s">
        <v>735</v>
      </c>
      <c r="F645" s="67">
        <v>11930</v>
      </c>
    </row>
    <row r="646" spans="3:6" ht="14.4" customHeight="1" x14ac:dyDescent="0.3">
      <c r="C646" s="111" t="s">
        <v>785</v>
      </c>
      <c r="D646" s="111" t="s">
        <v>636</v>
      </c>
      <c r="E646" s="111" t="s">
        <v>735</v>
      </c>
      <c r="F646" s="67">
        <v>27090</v>
      </c>
    </row>
    <row r="647" spans="3:6" ht="14.4" customHeight="1" x14ac:dyDescent="0.3">
      <c r="C647" s="111" t="s">
        <v>785</v>
      </c>
      <c r="D647" s="111" t="s">
        <v>665</v>
      </c>
      <c r="E647" s="111" t="s">
        <v>736</v>
      </c>
      <c r="F647" s="67">
        <v>16974</v>
      </c>
    </row>
    <row r="648" spans="3:6" ht="14.4" customHeight="1" x14ac:dyDescent="0.3">
      <c r="C648" s="111" t="s">
        <v>785</v>
      </c>
      <c r="D648" s="111" t="s">
        <v>693</v>
      </c>
      <c r="E648" s="111" t="s">
        <v>735</v>
      </c>
      <c r="F648" s="67">
        <v>13712</v>
      </c>
    </row>
    <row r="649" spans="3:6" ht="14.4" customHeight="1" x14ac:dyDescent="0.3">
      <c r="C649" s="111" t="s">
        <v>785</v>
      </c>
      <c r="D649" s="111" t="s">
        <v>524</v>
      </c>
      <c r="E649" s="111" t="s">
        <v>736</v>
      </c>
      <c r="F649" s="67">
        <v>1099917</v>
      </c>
    </row>
    <row r="650" spans="3:6" ht="14.4" customHeight="1" x14ac:dyDescent="0.3">
      <c r="C650" s="111" t="s">
        <v>785</v>
      </c>
      <c r="D650" s="111" t="s">
        <v>370</v>
      </c>
      <c r="E650" s="111" t="s">
        <v>735</v>
      </c>
      <c r="F650" s="67">
        <v>11328</v>
      </c>
    </row>
    <row r="651" spans="3:6" ht="14.4" customHeight="1" x14ac:dyDescent="0.3">
      <c r="C651" s="111" t="s">
        <v>785</v>
      </c>
      <c r="D651" s="111" t="s">
        <v>690</v>
      </c>
      <c r="E651" s="111" t="s">
        <v>736</v>
      </c>
      <c r="F651" s="67">
        <v>-48</v>
      </c>
    </row>
    <row r="652" spans="3:6" ht="14.4" customHeight="1" x14ac:dyDescent="0.3">
      <c r="C652" s="111" t="s">
        <v>785</v>
      </c>
      <c r="D652" s="111" t="s">
        <v>214</v>
      </c>
      <c r="E652" s="111" t="s">
        <v>736</v>
      </c>
      <c r="F652" s="67">
        <v>2702</v>
      </c>
    </row>
    <row r="653" spans="3:6" ht="14.4" customHeight="1" x14ac:dyDescent="0.3">
      <c r="C653" s="111" t="s">
        <v>785</v>
      </c>
      <c r="D653" s="111" t="s">
        <v>447</v>
      </c>
      <c r="E653" s="111" t="s">
        <v>736</v>
      </c>
      <c r="F653" s="67">
        <v>1156</v>
      </c>
    </row>
    <row r="654" spans="3:6" ht="14.4" customHeight="1" x14ac:dyDescent="0.3">
      <c r="C654" s="111" t="s">
        <v>785</v>
      </c>
      <c r="D654" s="111" t="s">
        <v>180</v>
      </c>
      <c r="E654" s="111" t="s">
        <v>737</v>
      </c>
      <c r="F654" s="67">
        <v>142877</v>
      </c>
    </row>
    <row r="655" spans="3:6" ht="14.4" customHeight="1" x14ac:dyDescent="0.3">
      <c r="C655" s="111" t="s">
        <v>785</v>
      </c>
      <c r="D655" s="111" t="s">
        <v>578</v>
      </c>
      <c r="E655" s="111" t="s">
        <v>735</v>
      </c>
      <c r="F655" s="67">
        <v>220717</v>
      </c>
    </row>
    <row r="656" spans="3:6" ht="14.4" customHeight="1" x14ac:dyDescent="0.3">
      <c r="C656" s="111" t="s">
        <v>785</v>
      </c>
      <c r="D656" s="111" t="s">
        <v>468</v>
      </c>
      <c r="E656" s="111" t="s">
        <v>735</v>
      </c>
      <c r="F656" s="67">
        <v>171788</v>
      </c>
    </row>
    <row r="657" spans="3:6" ht="14.4" customHeight="1" x14ac:dyDescent="0.3">
      <c r="C657" s="111" t="s">
        <v>785</v>
      </c>
      <c r="D657" s="111" t="s">
        <v>571</v>
      </c>
      <c r="E657" s="111" t="s">
        <v>735</v>
      </c>
      <c r="F657" s="67">
        <v>249211</v>
      </c>
    </row>
    <row r="658" spans="3:6" ht="14.4" customHeight="1" x14ac:dyDescent="0.3">
      <c r="C658" s="111" t="s">
        <v>785</v>
      </c>
      <c r="D658" s="111" t="s">
        <v>222</v>
      </c>
      <c r="E658" s="111" t="s">
        <v>735</v>
      </c>
      <c r="F658" s="67">
        <v>314187</v>
      </c>
    </row>
    <row r="659" spans="3:6" ht="14.4" customHeight="1" x14ac:dyDescent="0.3">
      <c r="C659" s="111" t="s">
        <v>785</v>
      </c>
      <c r="D659" s="111" t="s">
        <v>718</v>
      </c>
      <c r="E659" s="111" t="s">
        <v>735</v>
      </c>
      <c r="F659" s="67">
        <v>1804</v>
      </c>
    </row>
    <row r="660" spans="3:6" ht="14.4" customHeight="1" x14ac:dyDescent="0.3">
      <c r="C660" s="111" t="s">
        <v>785</v>
      </c>
      <c r="D660" s="111" t="s">
        <v>367</v>
      </c>
      <c r="E660" s="111" t="s">
        <v>735</v>
      </c>
      <c r="F660" s="67">
        <v>355852</v>
      </c>
    </row>
    <row r="661" spans="3:6" ht="14.4" customHeight="1" x14ac:dyDescent="0.3">
      <c r="C661" s="111" t="s">
        <v>785</v>
      </c>
      <c r="D661" s="111" t="s">
        <v>581</v>
      </c>
      <c r="E661" s="111" t="s">
        <v>735</v>
      </c>
      <c r="F661" s="67">
        <v>97251</v>
      </c>
    </row>
    <row r="662" spans="3:6" ht="14.4" customHeight="1" x14ac:dyDescent="0.3">
      <c r="C662" s="111" t="s">
        <v>785</v>
      </c>
      <c r="D662" s="111" t="s">
        <v>604</v>
      </c>
      <c r="E662" s="111" t="s">
        <v>735</v>
      </c>
      <c r="F662" s="67">
        <v>23265</v>
      </c>
    </row>
    <row r="663" spans="3:6" ht="14.4" customHeight="1" x14ac:dyDescent="0.3">
      <c r="C663" s="111" t="s">
        <v>785</v>
      </c>
      <c r="D663" s="111" t="s">
        <v>345</v>
      </c>
      <c r="E663" s="111" t="s">
        <v>735</v>
      </c>
      <c r="F663" s="67">
        <v>83007</v>
      </c>
    </row>
    <row r="664" spans="3:6" ht="14.4" customHeight="1" x14ac:dyDescent="0.3">
      <c r="C664" s="111" t="s">
        <v>785</v>
      </c>
      <c r="D664" s="111" t="s">
        <v>626</v>
      </c>
      <c r="E664" s="111" t="s">
        <v>735</v>
      </c>
      <c r="F664" s="67">
        <v>30615</v>
      </c>
    </row>
    <row r="665" spans="3:6" ht="14.4" customHeight="1" x14ac:dyDescent="0.3">
      <c r="C665" s="111" t="s">
        <v>785</v>
      </c>
      <c r="D665" s="111" t="s">
        <v>726</v>
      </c>
      <c r="E665" s="111" t="s">
        <v>735</v>
      </c>
      <c r="F665" s="67">
        <v>17485</v>
      </c>
    </row>
    <row r="666" spans="3:6" ht="14.4" customHeight="1" x14ac:dyDescent="0.3">
      <c r="C666" s="111" t="s">
        <v>785</v>
      </c>
      <c r="D666" s="111" t="s">
        <v>605</v>
      </c>
      <c r="E666" s="111" t="s">
        <v>736</v>
      </c>
      <c r="F666" s="67">
        <v>11733</v>
      </c>
    </row>
    <row r="667" spans="3:6" ht="14.4" customHeight="1" x14ac:dyDescent="0.3">
      <c r="C667" s="111" t="s">
        <v>785</v>
      </c>
      <c r="D667" s="111" t="s">
        <v>197</v>
      </c>
      <c r="E667" s="111" t="s">
        <v>736</v>
      </c>
      <c r="F667" s="67">
        <v>10290</v>
      </c>
    </row>
    <row r="668" spans="3:6" ht="14.4" customHeight="1" x14ac:dyDescent="0.3">
      <c r="C668" s="111" t="s">
        <v>785</v>
      </c>
      <c r="D668" s="111" t="s">
        <v>392</v>
      </c>
      <c r="E668" s="111" t="s">
        <v>736</v>
      </c>
      <c r="F668" s="67">
        <v>2891</v>
      </c>
    </row>
    <row r="669" spans="3:6" ht="14.4" customHeight="1" x14ac:dyDescent="0.3">
      <c r="C669" s="111" t="s">
        <v>785</v>
      </c>
      <c r="D669" s="111" t="s">
        <v>343</v>
      </c>
      <c r="E669" s="111" t="s">
        <v>736</v>
      </c>
      <c r="F669" s="67">
        <v>38810</v>
      </c>
    </row>
    <row r="670" spans="3:6" ht="14.4" customHeight="1" x14ac:dyDescent="0.3">
      <c r="C670" s="111" t="s">
        <v>785</v>
      </c>
      <c r="D670" s="111" t="s">
        <v>654</v>
      </c>
      <c r="E670" s="111" t="s">
        <v>737</v>
      </c>
      <c r="F670" s="67">
        <v>2651144</v>
      </c>
    </row>
    <row r="671" spans="3:6" ht="14.4" customHeight="1" x14ac:dyDescent="0.3">
      <c r="C671" s="111" t="s">
        <v>785</v>
      </c>
      <c r="D671" s="111" t="s">
        <v>215</v>
      </c>
      <c r="E671" s="111" t="s">
        <v>736</v>
      </c>
      <c r="F671" s="67">
        <v>11919</v>
      </c>
    </row>
    <row r="672" spans="3:6" ht="14.4" customHeight="1" x14ac:dyDescent="0.3">
      <c r="C672" s="111" t="s">
        <v>785</v>
      </c>
      <c r="D672" s="111" t="s">
        <v>360</v>
      </c>
      <c r="E672" s="111" t="s">
        <v>737</v>
      </c>
      <c r="F672" s="67">
        <v>3048</v>
      </c>
    </row>
    <row r="673" spans="3:6" ht="14.4" customHeight="1" x14ac:dyDescent="0.3">
      <c r="C673" s="111" t="s">
        <v>785</v>
      </c>
      <c r="D673" s="111" t="s">
        <v>456</v>
      </c>
      <c r="E673" s="111" t="s">
        <v>736</v>
      </c>
      <c r="F673" s="67">
        <v>2979</v>
      </c>
    </row>
    <row r="674" spans="3:6" ht="14.4" customHeight="1" x14ac:dyDescent="0.3">
      <c r="C674" s="111" t="s">
        <v>785</v>
      </c>
      <c r="D674" s="111" t="s">
        <v>481</v>
      </c>
      <c r="E674" s="111" t="s">
        <v>736</v>
      </c>
      <c r="F674" s="67">
        <v>2567</v>
      </c>
    </row>
    <row r="675" spans="3:6" ht="14.4" customHeight="1" x14ac:dyDescent="0.3">
      <c r="C675" s="111" t="s">
        <v>785</v>
      </c>
      <c r="D675" s="111" t="s">
        <v>193</v>
      </c>
      <c r="E675" s="111" t="s">
        <v>735</v>
      </c>
      <c r="F675" s="67">
        <v>46752</v>
      </c>
    </row>
    <row r="676" spans="3:6" ht="14.4" customHeight="1" x14ac:dyDescent="0.3">
      <c r="C676" s="111" t="s">
        <v>785</v>
      </c>
      <c r="D676" s="111" t="s">
        <v>705</v>
      </c>
      <c r="E676" s="111" t="s">
        <v>735</v>
      </c>
      <c r="F676" s="67">
        <v>10318</v>
      </c>
    </row>
    <row r="677" spans="3:6" ht="14.4" customHeight="1" x14ac:dyDescent="0.3">
      <c r="C677" s="111" t="s">
        <v>785</v>
      </c>
      <c r="D677" s="111" t="s">
        <v>687</v>
      </c>
      <c r="E677" s="111" t="s">
        <v>735</v>
      </c>
      <c r="F677" s="67">
        <v>2337</v>
      </c>
    </row>
    <row r="678" spans="3:6" ht="14.4" customHeight="1" x14ac:dyDescent="0.3">
      <c r="C678" s="111" t="s">
        <v>785</v>
      </c>
      <c r="D678" s="111" t="s">
        <v>364</v>
      </c>
      <c r="E678" s="111" t="s">
        <v>735</v>
      </c>
      <c r="F678" s="67">
        <v>506112</v>
      </c>
    </row>
    <row r="679" spans="3:6" ht="14.4" customHeight="1" x14ac:dyDescent="0.3">
      <c r="C679" s="111" t="s">
        <v>785</v>
      </c>
      <c r="D679" s="111" t="s">
        <v>287</v>
      </c>
      <c r="E679" s="111" t="s">
        <v>735</v>
      </c>
      <c r="F679" s="67">
        <v>1177784</v>
      </c>
    </row>
    <row r="680" spans="3:6" ht="14.4" customHeight="1" x14ac:dyDescent="0.3">
      <c r="C680" s="111" t="s">
        <v>785</v>
      </c>
      <c r="D680" s="111" t="s">
        <v>268</v>
      </c>
      <c r="E680" s="111" t="s">
        <v>735</v>
      </c>
      <c r="F680" s="67">
        <v>2272218</v>
      </c>
    </row>
    <row r="681" spans="3:6" ht="14.4" customHeight="1" x14ac:dyDescent="0.3">
      <c r="C681" s="111" t="s">
        <v>785</v>
      </c>
      <c r="D681" s="111" t="s">
        <v>191</v>
      </c>
      <c r="E681" s="111" t="s">
        <v>737</v>
      </c>
      <c r="F681" s="67">
        <v>16028</v>
      </c>
    </row>
    <row r="682" spans="3:6" ht="14.4" customHeight="1" x14ac:dyDescent="0.3">
      <c r="C682" s="111" t="s">
        <v>785</v>
      </c>
      <c r="D682" s="111" t="s">
        <v>391</v>
      </c>
      <c r="E682" s="111" t="s">
        <v>736</v>
      </c>
      <c r="F682" s="67">
        <v>1515</v>
      </c>
    </row>
    <row r="683" spans="3:6" ht="14.4" customHeight="1" x14ac:dyDescent="0.3">
      <c r="C683" s="111" t="s">
        <v>785</v>
      </c>
      <c r="D683" s="111" t="s">
        <v>431</v>
      </c>
      <c r="E683" s="111" t="s">
        <v>737</v>
      </c>
      <c r="F683" s="67">
        <v>289484</v>
      </c>
    </row>
    <row r="684" spans="3:6" ht="14.4" customHeight="1" x14ac:dyDescent="0.3">
      <c r="C684" s="111" t="s">
        <v>785</v>
      </c>
      <c r="D684" s="111" t="s">
        <v>637</v>
      </c>
      <c r="E684" s="111" t="s">
        <v>737</v>
      </c>
      <c r="F684" s="67">
        <v>265853</v>
      </c>
    </row>
    <row r="685" spans="3:6" ht="14.4" customHeight="1" x14ac:dyDescent="0.3">
      <c r="C685" s="111" t="s">
        <v>785</v>
      </c>
      <c r="D685" s="111" t="s">
        <v>360</v>
      </c>
      <c r="E685" s="111" t="s">
        <v>735</v>
      </c>
      <c r="F685" s="67">
        <v>1491731</v>
      </c>
    </row>
    <row r="686" spans="3:6" ht="14.4" customHeight="1" x14ac:dyDescent="0.3">
      <c r="C686" s="111" t="s">
        <v>785</v>
      </c>
      <c r="D686" s="111" t="s">
        <v>489</v>
      </c>
      <c r="E686" s="111" t="s">
        <v>736</v>
      </c>
      <c r="F686" s="67">
        <v>198</v>
      </c>
    </row>
    <row r="687" spans="3:6" ht="14.4" customHeight="1" x14ac:dyDescent="0.3">
      <c r="C687" s="111" t="s">
        <v>785</v>
      </c>
      <c r="D687" s="111" t="s">
        <v>267</v>
      </c>
      <c r="E687" s="111" t="s">
        <v>736</v>
      </c>
      <c r="F687" s="67">
        <v>172446</v>
      </c>
    </row>
    <row r="688" spans="3:6" ht="14.4" customHeight="1" x14ac:dyDescent="0.3">
      <c r="C688" s="111" t="s">
        <v>785</v>
      </c>
      <c r="D688" s="111" t="s">
        <v>422</v>
      </c>
      <c r="E688" s="111" t="s">
        <v>736</v>
      </c>
      <c r="F688" s="67">
        <v>21212</v>
      </c>
    </row>
    <row r="689" spans="3:6" ht="14.4" customHeight="1" x14ac:dyDescent="0.3">
      <c r="C689" s="111" t="s">
        <v>785</v>
      </c>
      <c r="D689" s="111" t="s">
        <v>641</v>
      </c>
      <c r="E689" s="111" t="s">
        <v>735</v>
      </c>
      <c r="F689" s="67">
        <v>28783</v>
      </c>
    </row>
    <row r="690" spans="3:6" ht="14.4" customHeight="1" x14ac:dyDescent="0.3">
      <c r="C690" s="111" t="s">
        <v>785</v>
      </c>
      <c r="D690" s="111" t="s">
        <v>453</v>
      </c>
      <c r="E690" s="111" t="s">
        <v>735</v>
      </c>
      <c r="F690" s="67">
        <v>826509</v>
      </c>
    </row>
    <row r="691" spans="3:6" ht="14.4" customHeight="1" x14ac:dyDescent="0.3">
      <c r="C691" s="111" t="s">
        <v>785</v>
      </c>
      <c r="D691" s="111" t="s">
        <v>324</v>
      </c>
      <c r="E691" s="111" t="s">
        <v>735</v>
      </c>
      <c r="F691" s="67">
        <v>96091</v>
      </c>
    </row>
    <row r="692" spans="3:6" ht="14.4" customHeight="1" x14ac:dyDescent="0.3">
      <c r="C692" s="111" t="s">
        <v>785</v>
      </c>
      <c r="D692" s="111" t="s">
        <v>626</v>
      </c>
      <c r="E692" s="111" t="s">
        <v>736</v>
      </c>
      <c r="F692" s="67">
        <v>3752</v>
      </c>
    </row>
    <row r="693" spans="3:6" ht="14.4" customHeight="1" x14ac:dyDescent="0.3">
      <c r="C693" s="111" t="s">
        <v>785</v>
      </c>
      <c r="D693" s="111" t="s">
        <v>479</v>
      </c>
      <c r="E693" s="111" t="s">
        <v>738</v>
      </c>
      <c r="F693" s="67">
        <v>20</v>
      </c>
    </row>
    <row r="694" spans="3:6" ht="14.4" customHeight="1" x14ac:dyDescent="0.3">
      <c r="C694" s="111" t="s">
        <v>785</v>
      </c>
      <c r="D694" s="111" t="s">
        <v>287</v>
      </c>
      <c r="E694" s="111" t="s">
        <v>737</v>
      </c>
      <c r="F694" s="67">
        <v>22962</v>
      </c>
    </row>
    <row r="695" spans="3:6" ht="14.4" customHeight="1" x14ac:dyDescent="0.3">
      <c r="C695" s="111" t="s">
        <v>785</v>
      </c>
      <c r="D695" s="111" t="s">
        <v>230</v>
      </c>
      <c r="E695" s="111" t="s">
        <v>735</v>
      </c>
      <c r="F695" s="67">
        <v>4480030</v>
      </c>
    </row>
    <row r="696" spans="3:6" ht="14.4" customHeight="1" x14ac:dyDescent="0.3">
      <c r="C696" s="111" t="s">
        <v>785</v>
      </c>
      <c r="D696" s="111" t="s">
        <v>377</v>
      </c>
      <c r="E696" s="111" t="s">
        <v>736</v>
      </c>
      <c r="F696" s="67">
        <v>137834</v>
      </c>
    </row>
    <row r="697" spans="3:6" ht="14.4" customHeight="1" x14ac:dyDescent="0.3">
      <c r="C697" s="111" t="s">
        <v>785</v>
      </c>
      <c r="D697" s="111" t="s">
        <v>170</v>
      </c>
      <c r="E697" s="111" t="s">
        <v>736</v>
      </c>
      <c r="F697" s="67">
        <v>126228</v>
      </c>
    </row>
    <row r="698" spans="3:6" ht="14.4" customHeight="1" x14ac:dyDescent="0.3">
      <c r="C698" s="111" t="s">
        <v>785</v>
      </c>
      <c r="D698" s="111" t="s">
        <v>347</v>
      </c>
      <c r="E698" s="111" t="s">
        <v>737</v>
      </c>
      <c r="F698" s="67">
        <v>4422200</v>
      </c>
    </row>
    <row r="699" spans="3:6" ht="14.4" customHeight="1" x14ac:dyDescent="0.3">
      <c r="C699" s="111" t="s">
        <v>785</v>
      </c>
      <c r="D699" s="111" t="s">
        <v>186</v>
      </c>
      <c r="E699" s="111" t="s">
        <v>735</v>
      </c>
      <c r="F699" s="67">
        <v>5931832</v>
      </c>
    </row>
    <row r="700" spans="3:6" ht="14.4" customHeight="1" x14ac:dyDescent="0.3">
      <c r="C700" s="111" t="s">
        <v>785</v>
      </c>
      <c r="D700" s="111" t="s">
        <v>226</v>
      </c>
      <c r="E700" s="111" t="s">
        <v>737</v>
      </c>
      <c r="F700" s="67">
        <v>959362</v>
      </c>
    </row>
    <row r="701" spans="3:6" ht="14.4" customHeight="1" x14ac:dyDescent="0.3">
      <c r="C701" s="111" t="s">
        <v>785</v>
      </c>
      <c r="D701" s="111" t="s">
        <v>286</v>
      </c>
      <c r="E701" s="111" t="s">
        <v>735</v>
      </c>
      <c r="F701" s="67">
        <v>385102</v>
      </c>
    </row>
    <row r="702" spans="3:6" ht="14.4" customHeight="1" x14ac:dyDescent="0.3">
      <c r="C702" s="111" t="s">
        <v>785</v>
      </c>
      <c r="D702" s="111" t="s">
        <v>233</v>
      </c>
      <c r="E702" s="111" t="s">
        <v>735</v>
      </c>
      <c r="F702" s="67">
        <v>327498</v>
      </c>
    </row>
    <row r="703" spans="3:6" ht="14.4" customHeight="1" x14ac:dyDescent="0.3">
      <c r="C703" s="111" t="s">
        <v>785</v>
      </c>
      <c r="D703" s="111" t="s">
        <v>357</v>
      </c>
      <c r="E703" s="111" t="s">
        <v>736</v>
      </c>
      <c r="F703" s="67">
        <v>10690</v>
      </c>
    </row>
    <row r="704" spans="3:6" ht="14.4" customHeight="1" x14ac:dyDescent="0.3">
      <c r="C704" s="111" t="s">
        <v>785</v>
      </c>
      <c r="D704" s="111" t="s">
        <v>234</v>
      </c>
      <c r="E704" s="111" t="s">
        <v>738</v>
      </c>
      <c r="F704" s="67">
        <v>44923</v>
      </c>
    </row>
    <row r="705" spans="3:6" ht="14.4" customHeight="1" x14ac:dyDescent="0.3">
      <c r="C705" s="111" t="s">
        <v>785</v>
      </c>
      <c r="D705" s="111" t="s">
        <v>170</v>
      </c>
      <c r="E705" s="111" t="s">
        <v>735</v>
      </c>
      <c r="F705" s="67">
        <v>938977</v>
      </c>
    </row>
    <row r="706" spans="3:6" ht="14.4" customHeight="1" x14ac:dyDescent="0.3">
      <c r="C706" s="111" t="s">
        <v>785</v>
      </c>
      <c r="D706" s="111" t="s">
        <v>634</v>
      </c>
      <c r="E706" s="111" t="s">
        <v>735</v>
      </c>
      <c r="F706" s="67">
        <v>16794</v>
      </c>
    </row>
    <row r="707" spans="3:6" ht="14.4" customHeight="1" x14ac:dyDescent="0.3">
      <c r="C707" s="111" t="s">
        <v>785</v>
      </c>
      <c r="D707" s="111" t="s">
        <v>615</v>
      </c>
      <c r="E707" s="111" t="s">
        <v>736</v>
      </c>
      <c r="F707" s="67">
        <v>13252</v>
      </c>
    </row>
    <row r="708" spans="3:6" ht="14.4" customHeight="1" x14ac:dyDescent="0.3">
      <c r="C708" s="111" t="s">
        <v>785</v>
      </c>
      <c r="D708" s="111" t="s">
        <v>201</v>
      </c>
      <c r="E708" s="111" t="s">
        <v>737</v>
      </c>
      <c r="F708" s="67">
        <v>6833</v>
      </c>
    </row>
    <row r="709" spans="3:6" ht="14.4" customHeight="1" x14ac:dyDescent="0.3">
      <c r="C709" s="111" t="s">
        <v>785</v>
      </c>
      <c r="D709" s="111" t="s">
        <v>513</v>
      </c>
      <c r="E709" s="111" t="s">
        <v>736</v>
      </c>
      <c r="F709" s="67">
        <v>6351</v>
      </c>
    </row>
    <row r="710" spans="3:6" ht="14.4" customHeight="1" x14ac:dyDescent="0.3">
      <c r="C710" s="111" t="s">
        <v>785</v>
      </c>
      <c r="D710" s="111" t="s">
        <v>492</v>
      </c>
      <c r="E710" s="111" t="s">
        <v>737</v>
      </c>
      <c r="F710" s="67">
        <v>10273</v>
      </c>
    </row>
    <row r="711" spans="3:6" ht="14.4" customHeight="1" x14ac:dyDescent="0.3">
      <c r="C711" s="111" t="s">
        <v>785</v>
      </c>
      <c r="D711" s="111" t="s">
        <v>516</v>
      </c>
      <c r="E711" s="111" t="s">
        <v>736</v>
      </c>
      <c r="F711" s="67">
        <v>4690</v>
      </c>
    </row>
    <row r="712" spans="3:6" ht="14.4" customHeight="1" x14ac:dyDescent="0.3">
      <c r="C712" s="111" t="s">
        <v>785</v>
      </c>
      <c r="D712" s="111" t="s">
        <v>501</v>
      </c>
      <c r="E712" s="111" t="s">
        <v>736</v>
      </c>
      <c r="F712" s="67">
        <v>18492</v>
      </c>
    </row>
    <row r="713" spans="3:6" ht="14.4" customHeight="1" x14ac:dyDescent="0.3">
      <c r="C713" s="111" t="s">
        <v>785</v>
      </c>
      <c r="D713" s="111" t="s">
        <v>188</v>
      </c>
      <c r="E713" s="111" t="s">
        <v>735</v>
      </c>
      <c r="F713" s="67">
        <v>102035</v>
      </c>
    </row>
    <row r="714" spans="3:6" ht="14.4" customHeight="1" x14ac:dyDescent="0.3">
      <c r="C714" s="111" t="s">
        <v>785</v>
      </c>
      <c r="D714" s="111" t="s">
        <v>577</v>
      </c>
      <c r="E714" s="111" t="s">
        <v>736</v>
      </c>
      <c r="F714" s="67">
        <v>1501</v>
      </c>
    </row>
    <row r="715" spans="3:6" ht="14.4" customHeight="1" x14ac:dyDescent="0.3">
      <c r="C715" s="111" t="s">
        <v>785</v>
      </c>
      <c r="D715" s="111" t="s">
        <v>356</v>
      </c>
      <c r="E715" s="111" t="s">
        <v>735</v>
      </c>
      <c r="F715" s="67">
        <v>167489</v>
      </c>
    </row>
    <row r="716" spans="3:6" ht="14.4" customHeight="1" x14ac:dyDescent="0.3">
      <c r="C716" s="111" t="s">
        <v>785</v>
      </c>
      <c r="D716" s="111" t="s">
        <v>347</v>
      </c>
      <c r="E716" s="111" t="s">
        <v>735</v>
      </c>
      <c r="F716" s="67">
        <v>1706442</v>
      </c>
    </row>
    <row r="717" spans="3:6" ht="14.4" customHeight="1" x14ac:dyDescent="0.3">
      <c r="C717" s="111" t="s">
        <v>785</v>
      </c>
      <c r="D717" s="111" t="s">
        <v>413</v>
      </c>
      <c r="E717" s="111" t="s">
        <v>735</v>
      </c>
      <c r="F717" s="67">
        <v>149538</v>
      </c>
    </row>
    <row r="718" spans="3:6" ht="14.4" customHeight="1" x14ac:dyDescent="0.3">
      <c r="C718" s="111" t="s">
        <v>785</v>
      </c>
      <c r="D718" s="111" t="s">
        <v>342</v>
      </c>
      <c r="E718" s="111" t="s">
        <v>738</v>
      </c>
      <c r="F718" s="67">
        <v>82918</v>
      </c>
    </row>
    <row r="719" spans="3:6" ht="14.4" customHeight="1" x14ac:dyDescent="0.3">
      <c r="C719" s="111" t="s">
        <v>785</v>
      </c>
      <c r="D719" s="111" t="s">
        <v>477</v>
      </c>
      <c r="E719" s="111" t="s">
        <v>737</v>
      </c>
      <c r="F719" s="67">
        <v>52838</v>
      </c>
    </row>
    <row r="720" spans="3:6" ht="14.4" customHeight="1" x14ac:dyDescent="0.3">
      <c r="C720" s="111" t="s">
        <v>785</v>
      </c>
      <c r="D720" s="111" t="s">
        <v>514</v>
      </c>
      <c r="E720" s="111" t="s">
        <v>735</v>
      </c>
      <c r="F720" s="67">
        <v>464297</v>
      </c>
    </row>
    <row r="721" spans="3:6" ht="14.4" customHeight="1" x14ac:dyDescent="0.3">
      <c r="C721" s="111" t="s">
        <v>785</v>
      </c>
      <c r="D721" s="111" t="s">
        <v>201</v>
      </c>
      <c r="E721" s="111" t="s">
        <v>735</v>
      </c>
      <c r="F721" s="67">
        <v>37069450</v>
      </c>
    </row>
    <row r="722" spans="3:6" ht="14.4" customHeight="1" x14ac:dyDescent="0.3">
      <c r="C722" s="111" t="s">
        <v>785</v>
      </c>
      <c r="D722" s="111" t="s">
        <v>708</v>
      </c>
      <c r="E722" s="111" t="s">
        <v>735</v>
      </c>
      <c r="F722" s="67">
        <v>1239</v>
      </c>
    </row>
    <row r="723" spans="3:6" ht="14.4" customHeight="1" x14ac:dyDescent="0.3">
      <c r="C723" s="111" t="s">
        <v>785</v>
      </c>
      <c r="D723" s="111" t="s">
        <v>474</v>
      </c>
      <c r="E723" s="111" t="s">
        <v>735</v>
      </c>
      <c r="F723" s="67">
        <v>392554</v>
      </c>
    </row>
    <row r="724" spans="3:6" ht="14.4" customHeight="1" x14ac:dyDescent="0.3">
      <c r="C724" s="111" t="s">
        <v>785</v>
      </c>
      <c r="D724" s="111" t="s">
        <v>439</v>
      </c>
      <c r="E724" s="111" t="s">
        <v>737</v>
      </c>
      <c r="F724" s="67">
        <v>53460</v>
      </c>
    </row>
    <row r="725" spans="3:6" ht="14.4" customHeight="1" x14ac:dyDescent="0.3">
      <c r="C725" s="111" t="s">
        <v>785</v>
      </c>
      <c r="D725" s="111" t="s">
        <v>642</v>
      </c>
      <c r="E725" s="111" t="s">
        <v>736</v>
      </c>
      <c r="F725" s="67">
        <v>535</v>
      </c>
    </row>
    <row r="726" spans="3:6" ht="14.4" customHeight="1" x14ac:dyDescent="0.3">
      <c r="C726" s="111" t="s">
        <v>785</v>
      </c>
      <c r="D726" s="111" t="s">
        <v>654</v>
      </c>
      <c r="E726" s="111" t="s">
        <v>736</v>
      </c>
      <c r="F726" s="67">
        <v>1010511</v>
      </c>
    </row>
    <row r="727" spans="3:6" ht="14.4" customHeight="1" x14ac:dyDescent="0.3">
      <c r="C727" s="111" t="s">
        <v>785</v>
      </c>
      <c r="D727" s="111" t="s">
        <v>492</v>
      </c>
      <c r="E727" s="111" t="s">
        <v>735</v>
      </c>
      <c r="F727" s="67">
        <v>795429</v>
      </c>
    </row>
    <row r="728" spans="3:6" ht="14.4" customHeight="1" x14ac:dyDescent="0.3">
      <c r="C728" s="111" t="s">
        <v>785</v>
      </c>
      <c r="D728" s="111" t="s">
        <v>449</v>
      </c>
      <c r="E728" s="111" t="s">
        <v>735</v>
      </c>
      <c r="F728" s="67">
        <v>620495</v>
      </c>
    </row>
    <row r="729" spans="3:6" ht="14.4" customHeight="1" x14ac:dyDescent="0.3">
      <c r="C729" s="111" t="s">
        <v>785</v>
      </c>
      <c r="D729" s="111" t="s">
        <v>234</v>
      </c>
      <c r="E729" s="111" t="s">
        <v>737</v>
      </c>
      <c r="F729" s="67">
        <v>4028129</v>
      </c>
    </row>
    <row r="730" spans="3:6" ht="14.4" customHeight="1" x14ac:dyDescent="0.3">
      <c r="C730" s="111" t="s">
        <v>785</v>
      </c>
      <c r="D730" s="111" t="s">
        <v>361</v>
      </c>
      <c r="E730" s="111" t="s">
        <v>736</v>
      </c>
      <c r="F730" s="67">
        <v>16156</v>
      </c>
    </row>
    <row r="731" spans="3:6" ht="14.4" customHeight="1" x14ac:dyDescent="0.3">
      <c r="C731" s="111" t="s">
        <v>785</v>
      </c>
      <c r="D731" s="111" t="s">
        <v>379</v>
      </c>
      <c r="E731" s="111" t="s">
        <v>735</v>
      </c>
      <c r="F731" s="67">
        <v>3991</v>
      </c>
    </row>
    <row r="732" spans="3:6" ht="14.4" customHeight="1" x14ac:dyDescent="0.3">
      <c r="C732" s="111" t="s">
        <v>785</v>
      </c>
      <c r="D732" s="111" t="s">
        <v>535</v>
      </c>
      <c r="E732" s="111" t="s">
        <v>736</v>
      </c>
      <c r="F732" s="67">
        <v>21526</v>
      </c>
    </row>
    <row r="733" spans="3:6" ht="14.4" customHeight="1" x14ac:dyDescent="0.3">
      <c r="C733" s="111" t="s">
        <v>785</v>
      </c>
      <c r="D733" s="111" t="s">
        <v>164</v>
      </c>
      <c r="E733" s="111" t="s">
        <v>737</v>
      </c>
      <c r="F733" s="67">
        <v>39155</v>
      </c>
    </row>
    <row r="734" spans="3:6" ht="14.4" customHeight="1" x14ac:dyDescent="0.3">
      <c r="C734" s="111" t="s">
        <v>785</v>
      </c>
      <c r="D734" s="111" t="s">
        <v>348</v>
      </c>
      <c r="E734" s="111" t="s">
        <v>735</v>
      </c>
      <c r="F734" s="67">
        <v>15495</v>
      </c>
    </row>
    <row r="735" spans="3:6" ht="14.4" customHeight="1" x14ac:dyDescent="0.3">
      <c r="C735" s="111" t="s">
        <v>785</v>
      </c>
      <c r="D735" s="111" t="s">
        <v>394</v>
      </c>
      <c r="E735" s="111" t="s">
        <v>736</v>
      </c>
      <c r="F735" s="67">
        <v>67505</v>
      </c>
    </row>
    <row r="736" spans="3:6" ht="14.4" customHeight="1" x14ac:dyDescent="0.3">
      <c r="C736" s="111" t="s">
        <v>785</v>
      </c>
      <c r="D736" s="111" t="s">
        <v>428</v>
      </c>
      <c r="E736" s="111" t="s">
        <v>735</v>
      </c>
      <c r="F736" s="67">
        <v>2980010</v>
      </c>
    </row>
    <row r="737" spans="3:6" ht="14.4" customHeight="1" x14ac:dyDescent="0.3">
      <c r="C737" s="111" t="s">
        <v>785</v>
      </c>
      <c r="D737" s="111" t="s">
        <v>255</v>
      </c>
      <c r="E737" s="111" t="s">
        <v>736</v>
      </c>
      <c r="F737" s="67">
        <v>143127</v>
      </c>
    </row>
    <row r="738" spans="3:6" ht="14.4" customHeight="1" x14ac:dyDescent="0.3">
      <c r="C738" s="111" t="s">
        <v>785</v>
      </c>
      <c r="D738" s="111" t="s">
        <v>427</v>
      </c>
      <c r="E738" s="111" t="s">
        <v>736</v>
      </c>
      <c r="F738" s="67">
        <v>2233</v>
      </c>
    </row>
    <row r="739" spans="3:6" ht="14.4" customHeight="1" x14ac:dyDescent="0.3">
      <c r="C739" s="111" t="s">
        <v>785</v>
      </c>
      <c r="D739" s="111" t="s">
        <v>518</v>
      </c>
      <c r="E739" s="111" t="s">
        <v>735</v>
      </c>
      <c r="F739" s="67">
        <v>2100261</v>
      </c>
    </row>
    <row r="740" spans="3:6" ht="14.4" customHeight="1" x14ac:dyDescent="0.3">
      <c r="C740" s="111" t="s">
        <v>785</v>
      </c>
      <c r="D740" s="111" t="s">
        <v>689</v>
      </c>
      <c r="E740" s="111" t="s">
        <v>736</v>
      </c>
      <c r="F740" s="67">
        <v>387</v>
      </c>
    </row>
    <row r="741" spans="3:6" ht="14.4" customHeight="1" x14ac:dyDescent="0.3">
      <c r="C741" s="111" t="s">
        <v>785</v>
      </c>
      <c r="D741" s="111" t="s">
        <v>486</v>
      </c>
      <c r="E741" s="111" t="s">
        <v>735</v>
      </c>
      <c r="F741" s="67">
        <v>38848</v>
      </c>
    </row>
    <row r="742" spans="3:6" ht="14.4" customHeight="1" x14ac:dyDescent="0.3">
      <c r="C742" s="111" t="s">
        <v>785</v>
      </c>
      <c r="D742" s="111" t="s">
        <v>544</v>
      </c>
      <c r="E742" s="111" t="s">
        <v>736</v>
      </c>
      <c r="F742" s="67">
        <v>11888</v>
      </c>
    </row>
    <row r="743" spans="3:6" ht="14.4" customHeight="1" x14ac:dyDescent="0.3">
      <c r="C743" s="111" t="s">
        <v>785</v>
      </c>
      <c r="D743" s="111" t="s">
        <v>183</v>
      </c>
      <c r="E743" s="111" t="s">
        <v>737</v>
      </c>
      <c r="F743" s="67">
        <v>35709</v>
      </c>
    </row>
    <row r="744" spans="3:6" ht="14.4" customHeight="1" x14ac:dyDescent="0.3">
      <c r="C744" s="111" t="s">
        <v>785</v>
      </c>
      <c r="D744" s="111" t="s">
        <v>288</v>
      </c>
      <c r="E744" s="111" t="s">
        <v>735</v>
      </c>
      <c r="F744" s="67">
        <v>2104970</v>
      </c>
    </row>
    <row r="745" spans="3:6" ht="14.4" customHeight="1" x14ac:dyDescent="0.3">
      <c r="C745" s="111" t="s">
        <v>785</v>
      </c>
      <c r="D745" s="111" t="s">
        <v>245</v>
      </c>
      <c r="E745" s="111" t="s">
        <v>736</v>
      </c>
      <c r="F745" s="67">
        <v>23972</v>
      </c>
    </row>
    <row r="746" spans="3:6" ht="14.4" customHeight="1" x14ac:dyDescent="0.3">
      <c r="C746" s="111" t="s">
        <v>785</v>
      </c>
      <c r="D746" s="111" t="s">
        <v>607</v>
      </c>
      <c r="E746" s="111" t="s">
        <v>735</v>
      </c>
      <c r="F746" s="67">
        <v>130763</v>
      </c>
    </row>
    <row r="747" spans="3:6" ht="14.4" customHeight="1" x14ac:dyDescent="0.3">
      <c r="C747" s="111" t="s">
        <v>785</v>
      </c>
      <c r="D747" s="111" t="s">
        <v>44</v>
      </c>
      <c r="E747" s="111" t="s">
        <v>735</v>
      </c>
      <c r="F747" s="67">
        <v>5495485</v>
      </c>
    </row>
    <row r="748" spans="3:6" ht="14.4" customHeight="1" x14ac:dyDescent="0.3">
      <c r="C748" s="111" t="s">
        <v>785</v>
      </c>
      <c r="D748" s="111" t="s">
        <v>597</v>
      </c>
      <c r="E748" s="111" t="s">
        <v>735</v>
      </c>
      <c r="F748" s="67">
        <v>18884</v>
      </c>
    </row>
    <row r="749" spans="3:6" ht="14.4" customHeight="1" x14ac:dyDescent="0.3">
      <c r="C749" s="111" t="s">
        <v>785</v>
      </c>
      <c r="D749" s="111" t="s">
        <v>196</v>
      </c>
      <c r="E749" s="111" t="s">
        <v>736</v>
      </c>
      <c r="F749" s="67">
        <v>58051</v>
      </c>
    </row>
    <row r="750" spans="3:6" ht="14.4" customHeight="1" x14ac:dyDescent="0.3">
      <c r="C750" s="111" t="s">
        <v>785</v>
      </c>
      <c r="D750" s="111" t="s">
        <v>243</v>
      </c>
      <c r="E750" s="111" t="s">
        <v>737</v>
      </c>
      <c r="F750" s="67">
        <v>6118</v>
      </c>
    </row>
    <row r="751" spans="3:6" ht="14.4" customHeight="1" x14ac:dyDescent="0.3">
      <c r="C751" s="111" t="s">
        <v>785</v>
      </c>
      <c r="D751" s="111" t="s">
        <v>600</v>
      </c>
      <c r="E751" s="111" t="s">
        <v>736</v>
      </c>
      <c r="F751" s="67">
        <v>44536</v>
      </c>
    </row>
    <row r="752" spans="3:6" ht="14.4" customHeight="1" x14ac:dyDescent="0.3">
      <c r="C752" s="111" t="s">
        <v>785</v>
      </c>
      <c r="D752" s="111" t="s">
        <v>584</v>
      </c>
      <c r="E752" s="111" t="s">
        <v>735</v>
      </c>
      <c r="F752" s="67">
        <v>17161</v>
      </c>
    </row>
    <row r="753" spans="3:6" ht="14.4" customHeight="1" x14ac:dyDescent="0.3">
      <c r="C753" s="111" t="s">
        <v>785</v>
      </c>
      <c r="D753" s="111" t="s">
        <v>415</v>
      </c>
      <c r="E753" s="111" t="s">
        <v>736</v>
      </c>
      <c r="F753" s="67">
        <v>71667</v>
      </c>
    </row>
    <row r="754" spans="3:6" ht="14.4" customHeight="1" x14ac:dyDescent="0.3">
      <c r="C754" s="111" t="s">
        <v>785</v>
      </c>
      <c r="D754" s="111" t="s">
        <v>301</v>
      </c>
      <c r="E754" s="111" t="s">
        <v>736</v>
      </c>
      <c r="F754" s="67">
        <v>6533</v>
      </c>
    </row>
    <row r="755" spans="3:6" ht="14.4" customHeight="1" x14ac:dyDescent="0.3">
      <c r="C755" s="111" t="s">
        <v>785</v>
      </c>
      <c r="D755" s="111" t="s">
        <v>376</v>
      </c>
      <c r="E755" s="111" t="s">
        <v>735</v>
      </c>
      <c r="F755" s="67">
        <v>157570</v>
      </c>
    </row>
    <row r="756" spans="3:6" ht="14.4" customHeight="1" x14ac:dyDescent="0.3">
      <c r="C756" s="111" t="s">
        <v>785</v>
      </c>
      <c r="D756" s="111" t="s">
        <v>457</v>
      </c>
      <c r="E756" s="111" t="s">
        <v>736</v>
      </c>
      <c r="F756" s="67">
        <v>99</v>
      </c>
    </row>
    <row r="757" spans="3:6" ht="14.4" customHeight="1" x14ac:dyDescent="0.3">
      <c r="C757" s="111" t="s">
        <v>785</v>
      </c>
      <c r="D757" s="111" t="s">
        <v>576</v>
      </c>
      <c r="E757" s="111" t="s">
        <v>735</v>
      </c>
      <c r="F757" s="67">
        <v>81265</v>
      </c>
    </row>
    <row r="758" spans="3:6" ht="14.4" customHeight="1" x14ac:dyDescent="0.3">
      <c r="C758" s="111" t="s">
        <v>785</v>
      </c>
      <c r="D758" s="111" t="s">
        <v>582</v>
      </c>
      <c r="E758" s="111" t="s">
        <v>735</v>
      </c>
      <c r="F758" s="67">
        <v>49834</v>
      </c>
    </row>
    <row r="759" spans="3:6" ht="14.4" customHeight="1" x14ac:dyDescent="0.3">
      <c r="C759" s="111" t="s">
        <v>785</v>
      </c>
      <c r="D759" s="111" t="s">
        <v>336</v>
      </c>
      <c r="E759" s="111" t="s">
        <v>736</v>
      </c>
      <c r="F759" s="67">
        <v>6522</v>
      </c>
    </row>
    <row r="760" spans="3:6" ht="14.4" customHeight="1" x14ac:dyDescent="0.3">
      <c r="C760" s="111" t="s">
        <v>785</v>
      </c>
      <c r="D760" s="111" t="s">
        <v>206</v>
      </c>
      <c r="E760" s="111" t="s">
        <v>735</v>
      </c>
      <c r="F760" s="67">
        <v>5003</v>
      </c>
    </row>
    <row r="761" spans="3:6" ht="14.4" customHeight="1" x14ac:dyDescent="0.3">
      <c r="C761" s="111" t="s">
        <v>785</v>
      </c>
      <c r="D761" s="111" t="s">
        <v>451</v>
      </c>
      <c r="E761" s="111" t="s">
        <v>736</v>
      </c>
      <c r="F761" s="67">
        <v>47120</v>
      </c>
    </row>
    <row r="762" spans="3:6" ht="14.4" customHeight="1" x14ac:dyDescent="0.3">
      <c r="C762" s="111" t="s">
        <v>785</v>
      </c>
      <c r="D762" s="111" t="s">
        <v>252</v>
      </c>
      <c r="E762" s="111" t="s">
        <v>737</v>
      </c>
      <c r="F762" s="67">
        <v>1512591</v>
      </c>
    </row>
    <row r="763" spans="3:6" ht="14.4" customHeight="1" x14ac:dyDescent="0.3">
      <c r="C763" s="111" t="s">
        <v>785</v>
      </c>
      <c r="D763" s="111" t="s">
        <v>485</v>
      </c>
      <c r="E763" s="111" t="s">
        <v>736</v>
      </c>
      <c r="F763" s="67">
        <v>25530</v>
      </c>
    </row>
    <row r="764" spans="3:6" ht="14.4" customHeight="1" x14ac:dyDescent="0.3">
      <c r="C764" s="111" t="s">
        <v>785</v>
      </c>
      <c r="D764" s="111" t="s">
        <v>316</v>
      </c>
      <c r="E764" s="111" t="s">
        <v>736</v>
      </c>
      <c r="F764" s="67">
        <v>140678</v>
      </c>
    </row>
    <row r="765" spans="3:6" ht="14.4" customHeight="1" x14ac:dyDescent="0.3">
      <c r="C765" s="111" t="s">
        <v>785</v>
      </c>
      <c r="D765" s="111" t="s">
        <v>694</v>
      </c>
      <c r="E765" s="111" t="s">
        <v>735</v>
      </c>
      <c r="F765" s="67">
        <v>567</v>
      </c>
    </row>
    <row r="766" spans="3:6" ht="14.4" customHeight="1" x14ac:dyDescent="0.3">
      <c r="C766" s="111" t="s">
        <v>785</v>
      </c>
      <c r="D766" s="111" t="s">
        <v>414</v>
      </c>
      <c r="E766" s="111" t="s">
        <v>736</v>
      </c>
      <c r="F766" s="67">
        <v>170716</v>
      </c>
    </row>
    <row r="767" spans="3:6" ht="14.4" customHeight="1" x14ac:dyDescent="0.3">
      <c r="C767" s="111" t="s">
        <v>785</v>
      </c>
      <c r="D767" s="111" t="s">
        <v>182</v>
      </c>
      <c r="E767" s="111" t="s">
        <v>735</v>
      </c>
      <c r="F767" s="67">
        <v>124888</v>
      </c>
    </row>
    <row r="768" spans="3:6" ht="14.4" customHeight="1" x14ac:dyDescent="0.3">
      <c r="C768" s="111" t="s">
        <v>785</v>
      </c>
      <c r="D768" s="111" t="s">
        <v>374</v>
      </c>
      <c r="E768" s="111" t="s">
        <v>735</v>
      </c>
      <c r="F768" s="67">
        <v>46105</v>
      </c>
    </row>
    <row r="769" spans="3:6" ht="14.4" customHeight="1" x14ac:dyDescent="0.3">
      <c r="C769" s="111" t="s">
        <v>785</v>
      </c>
      <c r="D769" s="111" t="s">
        <v>704</v>
      </c>
      <c r="E769" s="111" t="s">
        <v>736</v>
      </c>
      <c r="F769" s="67">
        <v>440</v>
      </c>
    </row>
    <row r="770" spans="3:6" ht="14.4" customHeight="1" x14ac:dyDescent="0.3">
      <c r="C770" s="111" t="s">
        <v>785</v>
      </c>
      <c r="D770" s="111" t="s">
        <v>389</v>
      </c>
      <c r="E770" s="111" t="s">
        <v>736</v>
      </c>
      <c r="F770" s="67">
        <v>70670</v>
      </c>
    </row>
    <row r="771" spans="3:6" ht="14.4" customHeight="1" x14ac:dyDescent="0.3">
      <c r="C771" s="111" t="s">
        <v>785</v>
      </c>
      <c r="D771" s="111" t="s">
        <v>278</v>
      </c>
      <c r="E771" s="111" t="s">
        <v>737</v>
      </c>
      <c r="F771" s="67">
        <v>966164</v>
      </c>
    </row>
    <row r="772" spans="3:6" ht="14.4" customHeight="1" x14ac:dyDescent="0.3">
      <c r="C772" s="111" t="s">
        <v>785</v>
      </c>
      <c r="D772" s="111" t="s">
        <v>345</v>
      </c>
      <c r="E772" s="111" t="s">
        <v>736</v>
      </c>
      <c r="F772" s="67">
        <v>12321</v>
      </c>
    </row>
    <row r="773" spans="3:6" ht="14.4" customHeight="1" x14ac:dyDescent="0.3">
      <c r="C773" s="111" t="s">
        <v>785</v>
      </c>
      <c r="D773" s="111" t="s">
        <v>419</v>
      </c>
      <c r="E773" s="111" t="s">
        <v>740</v>
      </c>
      <c r="F773" s="67">
        <v>5287</v>
      </c>
    </row>
    <row r="774" spans="3:6" ht="14.4" customHeight="1" x14ac:dyDescent="0.3">
      <c r="C774" s="111" t="s">
        <v>785</v>
      </c>
      <c r="D774" s="111" t="s">
        <v>629</v>
      </c>
      <c r="E774" s="111" t="s">
        <v>736</v>
      </c>
      <c r="F774" s="67">
        <v>18427</v>
      </c>
    </row>
    <row r="775" spans="3:6" ht="14.4" customHeight="1" x14ac:dyDescent="0.3">
      <c r="C775" s="111" t="s">
        <v>785</v>
      </c>
      <c r="D775" s="111" t="s">
        <v>498</v>
      </c>
      <c r="E775" s="111" t="s">
        <v>735</v>
      </c>
      <c r="F775" s="67">
        <v>52026</v>
      </c>
    </row>
    <row r="776" spans="3:6" ht="14.4" customHeight="1" x14ac:dyDescent="0.3">
      <c r="C776" s="111" t="s">
        <v>785</v>
      </c>
      <c r="D776" s="111" t="s">
        <v>652</v>
      </c>
      <c r="E776" s="111" t="s">
        <v>736</v>
      </c>
      <c r="F776" s="67">
        <v>10182</v>
      </c>
    </row>
    <row r="777" spans="3:6" ht="14.4" customHeight="1" x14ac:dyDescent="0.3">
      <c r="C777" s="111" t="s">
        <v>785</v>
      </c>
      <c r="D777" s="111" t="s">
        <v>240</v>
      </c>
      <c r="E777" s="111" t="s">
        <v>737</v>
      </c>
      <c r="F777" s="67">
        <v>259013</v>
      </c>
    </row>
    <row r="778" spans="3:6" ht="14.4" customHeight="1" x14ac:dyDescent="0.3">
      <c r="C778" s="111" t="s">
        <v>785</v>
      </c>
      <c r="D778" s="111" t="s">
        <v>493</v>
      </c>
      <c r="E778" s="111" t="s">
        <v>735</v>
      </c>
      <c r="F778" s="67">
        <v>100780</v>
      </c>
    </row>
    <row r="779" spans="3:6" ht="14.4" customHeight="1" x14ac:dyDescent="0.3">
      <c r="C779" s="111" t="s">
        <v>785</v>
      </c>
      <c r="D779" s="111" t="s">
        <v>430</v>
      </c>
      <c r="E779" s="111" t="s">
        <v>735</v>
      </c>
      <c r="F779" s="67">
        <v>171247</v>
      </c>
    </row>
    <row r="780" spans="3:6" ht="14.4" customHeight="1" x14ac:dyDescent="0.3">
      <c r="C780" s="111" t="s">
        <v>785</v>
      </c>
      <c r="D780" s="111" t="s">
        <v>602</v>
      </c>
      <c r="E780" s="111" t="s">
        <v>736</v>
      </c>
      <c r="F780" s="67">
        <v>371155</v>
      </c>
    </row>
    <row r="781" spans="3:6" ht="14.4" customHeight="1" x14ac:dyDescent="0.3">
      <c r="C781" s="111" t="s">
        <v>785</v>
      </c>
      <c r="D781" s="111" t="s">
        <v>579</v>
      </c>
      <c r="E781" s="111" t="s">
        <v>735</v>
      </c>
      <c r="F781" s="67">
        <v>5638</v>
      </c>
    </row>
    <row r="782" spans="3:6" ht="14.4" customHeight="1" x14ac:dyDescent="0.3">
      <c r="C782" s="111" t="s">
        <v>785</v>
      </c>
      <c r="D782" s="111" t="s">
        <v>249</v>
      </c>
      <c r="E782" s="111" t="s">
        <v>736</v>
      </c>
      <c r="F782" s="67">
        <v>31682</v>
      </c>
    </row>
    <row r="783" spans="3:6" ht="14.4" customHeight="1" x14ac:dyDescent="0.3">
      <c r="C783" s="111" t="s">
        <v>785</v>
      </c>
      <c r="D783" s="111" t="s">
        <v>497</v>
      </c>
      <c r="E783" s="111" t="s">
        <v>735</v>
      </c>
      <c r="F783" s="67">
        <v>668734</v>
      </c>
    </row>
    <row r="784" spans="3:6" ht="14.4" customHeight="1" x14ac:dyDescent="0.3">
      <c r="C784" s="111" t="s">
        <v>785</v>
      </c>
      <c r="D784" s="111" t="s">
        <v>396</v>
      </c>
      <c r="E784" s="111" t="s">
        <v>735</v>
      </c>
      <c r="F784" s="67">
        <v>2038549</v>
      </c>
    </row>
    <row r="785" spans="3:6" ht="14.4" customHeight="1" x14ac:dyDescent="0.3">
      <c r="C785" s="111" t="s">
        <v>785</v>
      </c>
      <c r="D785" s="111" t="s">
        <v>262</v>
      </c>
      <c r="E785" s="111" t="s">
        <v>737</v>
      </c>
      <c r="F785" s="67">
        <v>812277</v>
      </c>
    </row>
    <row r="786" spans="3:6" ht="14.4" customHeight="1" x14ac:dyDescent="0.3">
      <c r="C786" s="111" t="s">
        <v>785</v>
      </c>
      <c r="D786" s="111" t="s">
        <v>488</v>
      </c>
      <c r="E786" s="111" t="s">
        <v>736</v>
      </c>
      <c r="F786" s="67">
        <v>205539</v>
      </c>
    </row>
    <row r="787" spans="3:6" ht="14.4" customHeight="1" x14ac:dyDescent="0.3">
      <c r="C787" s="111" t="s">
        <v>785</v>
      </c>
      <c r="D787" s="111" t="s">
        <v>314</v>
      </c>
      <c r="E787" s="111" t="s">
        <v>737</v>
      </c>
      <c r="F787" s="67">
        <v>72571</v>
      </c>
    </row>
    <row r="788" spans="3:6" ht="14.4" customHeight="1" x14ac:dyDescent="0.3">
      <c r="C788" s="111" t="s">
        <v>785</v>
      </c>
      <c r="D788" s="111" t="s">
        <v>175</v>
      </c>
      <c r="E788" s="111" t="s">
        <v>735</v>
      </c>
      <c r="F788" s="67">
        <v>361271</v>
      </c>
    </row>
    <row r="789" spans="3:6" ht="14.4" customHeight="1" x14ac:dyDescent="0.3">
      <c r="C789" s="111" t="s">
        <v>785</v>
      </c>
      <c r="D789" s="111" t="s">
        <v>501</v>
      </c>
      <c r="E789" s="111" t="s">
        <v>735</v>
      </c>
      <c r="F789" s="67">
        <v>137981</v>
      </c>
    </row>
    <row r="790" spans="3:6" ht="14.4" customHeight="1" x14ac:dyDescent="0.3">
      <c r="C790" s="111" t="s">
        <v>785</v>
      </c>
      <c r="D790" s="111" t="s">
        <v>304</v>
      </c>
      <c r="E790" s="111" t="s">
        <v>736</v>
      </c>
      <c r="F790" s="67">
        <v>1988</v>
      </c>
    </row>
    <row r="791" spans="3:6" ht="14.4" customHeight="1" x14ac:dyDescent="0.3">
      <c r="C791" s="111" t="s">
        <v>785</v>
      </c>
      <c r="D791" s="111" t="s">
        <v>243</v>
      </c>
      <c r="E791" s="111" t="s">
        <v>736</v>
      </c>
      <c r="F791" s="67">
        <v>119214</v>
      </c>
    </row>
    <row r="792" spans="3:6" ht="14.4" customHeight="1" x14ac:dyDescent="0.3">
      <c r="C792" s="111" t="s">
        <v>785</v>
      </c>
      <c r="D792" s="111" t="s">
        <v>179</v>
      </c>
      <c r="E792" s="111" t="s">
        <v>736</v>
      </c>
      <c r="F792" s="67">
        <v>10600</v>
      </c>
    </row>
    <row r="793" spans="3:6" ht="14.4" customHeight="1" x14ac:dyDescent="0.3">
      <c r="C793" s="111" t="s">
        <v>785</v>
      </c>
      <c r="D793" s="111" t="s">
        <v>472</v>
      </c>
      <c r="E793" s="111" t="s">
        <v>735</v>
      </c>
      <c r="F793" s="67">
        <v>96377</v>
      </c>
    </row>
    <row r="794" spans="3:6" ht="14.4" customHeight="1" x14ac:dyDescent="0.3">
      <c r="C794" s="111" t="s">
        <v>785</v>
      </c>
      <c r="D794" s="111" t="s">
        <v>259</v>
      </c>
      <c r="E794" s="111" t="s">
        <v>736</v>
      </c>
      <c r="F794" s="67">
        <v>85474</v>
      </c>
    </row>
    <row r="795" spans="3:6" ht="14.4" customHeight="1" x14ac:dyDescent="0.3">
      <c r="C795" s="111" t="s">
        <v>785</v>
      </c>
      <c r="D795" s="111" t="s">
        <v>237</v>
      </c>
      <c r="E795" s="111" t="s">
        <v>735</v>
      </c>
      <c r="F795" s="67">
        <v>738443</v>
      </c>
    </row>
    <row r="796" spans="3:6" ht="14.4" customHeight="1" x14ac:dyDescent="0.3">
      <c r="C796" s="111" t="s">
        <v>785</v>
      </c>
      <c r="D796" s="111" t="s">
        <v>682</v>
      </c>
      <c r="E796" s="111" t="s">
        <v>735</v>
      </c>
      <c r="F796" s="67">
        <v>2466</v>
      </c>
    </row>
    <row r="797" spans="3:6" ht="14.4" customHeight="1" x14ac:dyDescent="0.3">
      <c r="C797" s="111" t="s">
        <v>785</v>
      </c>
      <c r="D797" s="111" t="s">
        <v>389</v>
      </c>
      <c r="E797" s="111" t="s">
        <v>735</v>
      </c>
      <c r="F797" s="67">
        <v>633299</v>
      </c>
    </row>
    <row r="798" spans="3:6" ht="14.4" customHeight="1" x14ac:dyDescent="0.3">
      <c r="C798" s="111" t="s">
        <v>785</v>
      </c>
      <c r="D798" s="111" t="s">
        <v>619</v>
      </c>
      <c r="E798" s="111" t="s">
        <v>736</v>
      </c>
      <c r="F798" s="67">
        <v>3989</v>
      </c>
    </row>
    <row r="799" spans="3:6" ht="14.4" customHeight="1" x14ac:dyDescent="0.3">
      <c r="C799" s="111" t="s">
        <v>785</v>
      </c>
      <c r="D799" s="111" t="s">
        <v>350</v>
      </c>
      <c r="E799" s="111" t="s">
        <v>735</v>
      </c>
      <c r="F799" s="67">
        <v>1357775</v>
      </c>
    </row>
    <row r="800" spans="3:6" ht="14.4" customHeight="1" x14ac:dyDescent="0.3">
      <c r="C800" s="111" t="s">
        <v>785</v>
      </c>
      <c r="D800" s="111" t="s">
        <v>700</v>
      </c>
      <c r="E800" s="111" t="s">
        <v>735</v>
      </c>
      <c r="F800" s="67">
        <v>210534</v>
      </c>
    </row>
    <row r="801" spans="3:6" ht="14.4" customHeight="1" x14ac:dyDescent="0.3">
      <c r="C801" s="111" t="s">
        <v>785</v>
      </c>
      <c r="D801" s="111" t="s">
        <v>630</v>
      </c>
      <c r="E801" s="111" t="s">
        <v>735</v>
      </c>
      <c r="F801" s="67">
        <v>201323</v>
      </c>
    </row>
    <row r="802" spans="3:6" ht="14.4" customHeight="1" x14ac:dyDescent="0.3">
      <c r="C802" s="111" t="s">
        <v>785</v>
      </c>
      <c r="D802" s="111" t="s">
        <v>669</v>
      </c>
      <c r="E802" s="111" t="s">
        <v>735</v>
      </c>
      <c r="F802" s="67">
        <v>4500</v>
      </c>
    </row>
    <row r="803" spans="3:6" ht="14.4" customHeight="1" x14ac:dyDescent="0.3">
      <c r="C803" s="111" t="s">
        <v>785</v>
      </c>
      <c r="D803" s="111" t="s">
        <v>239</v>
      </c>
      <c r="E803" s="111" t="s">
        <v>736</v>
      </c>
      <c r="F803" s="67">
        <v>334635</v>
      </c>
    </row>
    <row r="804" spans="3:6" ht="14.4" customHeight="1" x14ac:dyDescent="0.3">
      <c r="C804" s="111" t="s">
        <v>785</v>
      </c>
      <c r="D804" s="111" t="s">
        <v>596</v>
      </c>
      <c r="E804" s="111" t="s">
        <v>735</v>
      </c>
      <c r="F804" s="67">
        <v>7156</v>
      </c>
    </row>
    <row r="805" spans="3:6" ht="14.4" customHeight="1" x14ac:dyDescent="0.3">
      <c r="C805" s="111" t="s">
        <v>785</v>
      </c>
      <c r="D805" s="111" t="s">
        <v>617</v>
      </c>
      <c r="E805" s="111" t="s">
        <v>736</v>
      </c>
      <c r="F805" s="67">
        <v>6653</v>
      </c>
    </row>
    <row r="806" spans="3:6" ht="14.4" customHeight="1" x14ac:dyDescent="0.3">
      <c r="C806" s="111" t="s">
        <v>785</v>
      </c>
      <c r="D806" s="111" t="s">
        <v>578</v>
      </c>
      <c r="E806" s="111" t="s">
        <v>736</v>
      </c>
      <c r="F806" s="67">
        <v>8792</v>
      </c>
    </row>
    <row r="807" spans="3:6" ht="14.4" customHeight="1" x14ac:dyDescent="0.3">
      <c r="C807" s="111" t="s">
        <v>785</v>
      </c>
      <c r="D807" s="111" t="s">
        <v>329</v>
      </c>
      <c r="E807" s="111" t="s">
        <v>735</v>
      </c>
      <c r="F807" s="67">
        <v>442110</v>
      </c>
    </row>
    <row r="808" spans="3:6" ht="14.4" customHeight="1" x14ac:dyDescent="0.3">
      <c r="C808" s="111" t="s">
        <v>785</v>
      </c>
      <c r="D808" s="111" t="s">
        <v>285</v>
      </c>
      <c r="E808" s="111" t="s">
        <v>735</v>
      </c>
      <c r="F808" s="67">
        <v>723601</v>
      </c>
    </row>
    <row r="809" spans="3:6" ht="14.4" customHeight="1" x14ac:dyDescent="0.3">
      <c r="C809" s="111" t="s">
        <v>785</v>
      </c>
      <c r="D809" s="111" t="s">
        <v>557</v>
      </c>
      <c r="E809" s="111" t="s">
        <v>736</v>
      </c>
      <c r="F809" s="67">
        <v>62605</v>
      </c>
    </row>
    <row r="810" spans="3:6" ht="14.4" customHeight="1" x14ac:dyDescent="0.3">
      <c r="C810" s="111" t="s">
        <v>785</v>
      </c>
      <c r="D810" s="111" t="s">
        <v>368</v>
      </c>
      <c r="E810" s="111" t="s">
        <v>735</v>
      </c>
      <c r="F810" s="67">
        <v>104392</v>
      </c>
    </row>
    <row r="811" spans="3:6" ht="14.4" customHeight="1" x14ac:dyDescent="0.3">
      <c r="C811" s="111" t="s">
        <v>785</v>
      </c>
      <c r="D811" s="111" t="s">
        <v>181</v>
      </c>
      <c r="E811" s="111" t="s">
        <v>736</v>
      </c>
      <c r="F811" s="67">
        <v>4460</v>
      </c>
    </row>
    <row r="812" spans="3:6" ht="14.4" customHeight="1" x14ac:dyDescent="0.3">
      <c r="C812" s="111" t="s">
        <v>785</v>
      </c>
      <c r="D812" s="111" t="s">
        <v>592</v>
      </c>
      <c r="E812" s="111" t="s">
        <v>736</v>
      </c>
      <c r="F812" s="67">
        <v>34578</v>
      </c>
    </row>
    <row r="813" spans="3:6" ht="14.4" customHeight="1" x14ac:dyDescent="0.3">
      <c r="C813" s="111" t="s">
        <v>785</v>
      </c>
      <c r="D813" s="111" t="s">
        <v>556</v>
      </c>
      <c r="E813" s="111" t="s">
        <v>737</v>
      </c>
      <c r="F813" s="67">
        <v>35687</v>
      </c>
    </row>
    <row r="814" spans="3:6" ht="14.4" customHeight="1" x14ac:dyDescent="0.3">
      <c r="C814" s="111" t="s">
        <v>785</v>
      </c>
      <c r="D814" s="111" t="s">
        <v>307</v>
      </c>
      <c r="E814" s="111" t="s">
        <v>736</v>
      </c>
      <c r="F814" s="67">
        <v>1502</v>
      </c>
    </row>
    <row r="815" spans="3:6" ht="14.4" customHeight="1" x14ac:dyDescent="0.3">
      <c r="C815" s="111" t="s">
        <v>785</v>
      </c>
      <c r="D815" s="111" t="s">
        <v>699</v>
      </c>
      <c r="E815" s="111" t="s">
        <v>738</v>
      </c>
      <c r="F815" s="67">
        <v>9</v>
      </c>
    </row>
    <row r="816" spans="3:6" ht="14.4" customHeight="1" x14ac:dyDescent="0.3">
      <c r="C816" s="111" t="s">
        <v>785</v>
      </c>
      <c r="D816" s="111" t="s">
        <v>488</v>
      </c>
      <c r="E816" s="111" t="s">
        <v>735</v>
      </c>
      <c r="F816" s="67">
        <v>3324178</v>
      </c>
    </row>
    <row r="817" spans="3:6" ht="14.4" customHeight="1" x14ac:dyDescent="0.3">
      <c r="C817" s="111" t="s">
        <v>785</v>
      </c>
      <c r="D817" s="111" t="s">
        <v>663</v>
      </c>
      <c r="E817" s="111" t="s">
        <v>735</v>
      </c>
      <c r="F817" s="67">
        <v>30982</v>
      </c>
    </row>
    <row r="818" spans="3:6" ht="14.4" customHeight="1" x14ac:dyDescent="0.3">
      <c r="C818" s="111" t="s">
        <v>785</v>
      </c>
      <c r="D818" s="111" t="s">
        <v>377</v>
      </c>
      <c r="E818" s="111" t="s">
        <v>735</v>
      </c>
      <c r="F818" s="67">
        <v>1286439</v>
      </c>
    </row>
    <row r="819" spans="3:6" ht="14.4" customHeight="1" x14ac:dyDescent="0.3">
      <c r="C819" s="111" t="s">
        <v>785</v>
      </c>
      <c r="D819" s="111" t="s">
        <v>658</v>
      </c>
      <c r="E819" s="111" t="s">
        <v>735</v>
      </c>
      <c r="F819" s="67">
        <v>75243</v>
      </c>
    </row>
    <row r="820" spans="3:6" ht="14.4" customHeight="1" x14ac:dyDescent="0.3">
      <c r="C820" s="111" t="s">
        <v>785</v>
      </c>
      <c r="D820" s="111" t="s">
        <v>168</v>
      </c>
      <c r="E820" s="111" t="s">
        <v>737</v>
      </c>
      <c r="F820" s="67">
        <v>21722</v>
      </c>
    </row>
    <row r="821" spans="3:6" ht="14.4" customHeight="1" x14ac:dyDescent="0.3">
      <c r="C821" s="111" t="s">
        <v>785</v>
      </c>
      <c r="D821" s="111" t="s">
        <v>596</v>
      </c>
      <c r="E821" s="111" t="s">
        <v>736</v>
      </c>
      <c r="F821" s="67">
        <v>-26</v>
      </c>
    </row>
    <row r="822" spans="3:6" ht="14.4" customHeight="1" x14ac:dyDescent="0.3">
      <c r="C822" s="111" t="s">
        <v>785</v>
      </c>
      <c r="D822" s="111" t="s">
        <v>279</v>
      </c>
      <c r="E822" s="111" t="s">
        <v>736</v>
      </c>
      <c r="F822" s="67">
        <v>165653</v>
      </c>
    </row>
    <row r="823" spans="3:6" ht="14.4" customHeight="1" x14ac:dyDescent="0.3">
      <c r="C823" s="111" t="s">
        <v>785</v>
      </c>
      <c r="D823" s="111" t="s">
        <v>448</v>
      </c>
      <c r="E823" s="111" t="s">
        <v>736</v>
      </c>
      <c r="F823" s="67">
        <v>75224</v>
      </c>
    </row>
    <row r="824" spans="3:6" ht="14.4" customHeight="1" x14ac:dyDescent="0.3">
      <c r="C824" s="111" t="s">
        <v>785</v>
      </c>
      <c r="D824" s="111" t="s">
        <v>473</v>
      </c>
      <c r="E824" s="111" t="s">
        <v>735</v>
      </c>
      <c r="F824" s="67">
        <v>458294</v>
      </c>
    </row>
    <row r="825" spans="3:6" ht="14.4" customHeight="1" x14ac:dyDescent="0.3">
      <c r="C825" s="111" t="s">
        <v>785</v>
      </c>
      <c r="D825" s="111" t="s">
        <v>351</v>
      </c>
      <c r="E825" s="111" t="s">
        <v>735</v>
      </c>
      <c r="F825" s="67">
        <v>9070142</v>
      </c>
    </row>
    <row r="826" spans="3:6" ht="14.4" customHeight="1" x14ac:dyDescent="0.3">
      <c r="C826" s="111" t="s">
        <v>785</v>
      </c>
      <c r="D826" s="111" t="s">
        <v>502</v>
      </c>
      <c r="E826" s="111" t="s">
        <v>735</v>
      </c>
      <c r="F826" s="67">
        <v>55409</v>
      </c>
    </row>
    <row r="827" spans="3:6" ht="14.4" customHeight="1" x14ac:dyDescent="0.3">
      <c r="C827" s="111" t="s">
        <v>785</v>
      </c>
      <c r="D827" s="111" t="s">
        <v>253</v>
      </c>
      <c r="E827" s="111" t="s">
        <v>735</v>
      </c>
      <c r="F827" s="67">
        <v>53827</v>
      </c>
    </row>
    <row r="828" spans="3:6" ht="14.4" customHeight="1" x14ac:dyDescent="0.3">
      <c r="C828" s="111" t="s">
        <v>785</v>
      </c>
      <c r="D828" s="111" t="s">
        <v>432</v>
      </c>
      <c r="E828" s="111" t="s">
        <v>736</v>
      </c>
      <c r="F828" s="67">
        <v>33019</v>
      </c>
    </row>
    <row r="829" spans="3:6" ht="14.4" customHeight="1" x14ac:dyDescent="0.3">
      <c r="C829" s="111" t="s">
        <v>785</v>
      </c>
      <c r="D829" s="111" t="s">
        <v>235</v>
      </c>
      <c r="E829" s="111" t="s">
        <v>735</v>
      </c>
      <c r="F829" s="67">
        <v>76937</v>
      </c>
    </row>
    <row r="830" spans="3:6" ht="14.4" customHeight="1" x14ac:dyDescent="0.3">
      <c r="C830" s="111" t="s">
        <v>785</v>
      </c>
      <c r="D830" s="111" t="s">
        <v>388</v>
      </c>
      <c r="E830" s="111" t="s">
        <v>735</v>
      </c>
      <c r="F830" s="67">
        <v>274673</v>
      </c>
    </row>
    <row r="831" spans="3:6" ht="14.4" customHeight="1" x14ac:dyDescent="0.3">
      <c r="C831" s="111" t="s">
        <v>785</v>
      </c>
      <c r="D831" s="111" t="s">
        <v>511</v>
      </c>
      <c r="E831" s="111" t="s">
        <v>736</v>
      </c>
      <c r="F831" s="67">
        <v>21292</v>
      </c>
    </row>
    <row r="832" spans="3:6" ht="14.4" customHeight="1" x14ac:dyDescent="0.3">
      <c r="C832" s="111" t="s">
        <v>785</v>
      </c>
      <c r="D832" s="111" t="s">
        <v>468</v>
      </c>
      <c r="E832" s="111" t="s">
        <v>736</v>
      </c>
      <c r="F832" s="67">
        <v>6960</v>
      </c>
    </row>
    <row r="833" spans="3:6" ht="14.4" customHeight="1" x14ac:dyDescent="0.3">
      <c r="C833" s="111" t="s">
        <v>785</v>
      </c>
      <c r="D833" s="111" t="s">
        <v>677</v>
      </c>
      <c r="E833" s="111" t="s">
        <v>735</v>
      </c>
      <c r="F833" s="67">
        <v>12833</v>
      </c>
    </row>
    <row r="834" spans="3:6" ht="14.4" customHeight="1" x14ac:dyDescent="0.3">
      <c r="C834" s="111" t="s">
        <v>785</v>
      </c>
      <c r="D834" s="111" t="s">
        <v>657</v>
      </c>
      <c r="E834" s="111" t="s">
        <v>735</v>
      </c>
      <c r="F834" s="67">
        <v>121314</v>
      </c>
    </row>
    <row r="835" spans="3:6" ht="14.4" customHeight="1" x14ac:dyDescent="0.3">
      <c r="C835" s="111" t="s">
        <v>785</v>
      </c>
      <c r="D835" s="111" t="s">
        <v>473</v>
      </c>
      <c r="E835" s="111" t="s">
        <v>737</v>
      </c>
      <c r="F835" s="67">
        <v>367819</v>
      </c>
    </row>
    <row r="836" spans="3:6" ht="14.4" customHeight="1" x14ac:dyDescent="0.3">
      <c r="C836" s="111" t="s">
        <v>785</v>
      </c>
      <c r="D836" s="111" t="s">
        <v>335</v>
      </c>
      <c r="E836" s="111" t="s">
        <v>735</v>
      </c>
      <c r="F836" s="67">
        <v>437116</v>
      </c>
    </row>
    <row r="837" spans="3:6" ht="14.4" customHeight="1" x14ac:dyDescent="0.3">
      <c r="C837" s="111" t="s">
        <v>785</v>
      </c>
      <c r="D837" s="111" t="s">
        <v>327</v>
      </c>
      <c r="E837" s="111" t="s">
        <v>735</v>
      </c>
      <c r="F837" s="67">
        <v>1680927</v>
      </c>
    </row>
    <row r="838" spans="3:6" ht="14.4" customHeight="1" x14ac:dyDescent="0.3">
      <c r="C838" s="111" t="s">
        <v>785</v>
      </c>
      <c r="D838" s="111" t="s">
        <v>168</v>
      </c>
      <c r="E838" s="111" t="s">
        <v>735</v>
      </c>
      <c r="F838" s="67">
        <v>1113813</v>
      </c>
    </row>
    <row r="839" spans="3:6" ht="14.4" customHeight="1" x14ac:dyDescent="0.3">
      <c r="C839" s="111" t="s">
        <v>785</v>
      </c>
      <c r="D839" s="111" t="s">
        <v>576</v>
      </c>
      <c r="E839" s="111" t="s">
        <v>736</v>
      </c>
      <c r="F839" s="67">
        <v>8362</v>
      </c>
    </row>
    <row r="840" spans="3:6" ht="14.4" customHeight="1" x14ac:dyDescent="0.3">
      <c r="C840" s="111" t="s">
        <v>785</v>
      </c>
      <c r="D840" s="111" t="s">
        <v>545</v>
      </c>
      <c r="E840" s="111" t="s">
        <v>736</v>
      </c>
      <c r="F840" s="67">
        <v>5612</v>
      </c>
    </row>
    <row r="841" spans="3:6" ht="14.4" customHeight="1" x14ac:dyDescent="0.3">
      <c r="C841" s="111" t="s">
        <v>785</v>
      </c>
      <c r="D841" s="111" t="s">
        <v>411</v>
      </c>
      <c r="E841" s="111" t="s">
        <v>736</v>
      </c>
      <c r="F841" s="67">
        <v>50893</v>
      </c>
    </row>
    <row r="842" spans="3:6" ht="14.4" customHeight="1" x14ac:dyDescent="0.3">
      <c r="C842" s="111" t="s">
        <v>785</v>
      </c>
      <c r="D842" s="111" t="s">
        <v>682</v>
      </c>
      <c r="E842" s="111" t="s">
        <v>736</v>
      </c>
      <c r="F842" s="67">
        <v>421</v>
      </c>
    </row>
    <row r="843" spans="3:6" ht="14.4" customHeight="1" x14ac:dyDescent="0.3">
      <c r="C843" s="111" t="s">
        <v>785</v>
      </c>
      <c r="D843" s="111" t="s">
        <v>526</v>
      </c>
      <c r="E843" s="111" t="s">
        <v>735</v>
      </c>
      <c r="F843" s="67">
        <v>136734</v>
      </c>
    </row>
    <row r="844" spans="3:6" ht="14.4" customHeight="1" x14ac:dyDescent="0.3">
      <c r="C844" s="111" t="s">
        <v>785</v>
      </c>
      <c r="D844" s="111" t="s">
        <v>296</v>
      </c>
      <c r="E844" s="111" t="s">
        <v>735</v>
      </c>
      <c r="F844" s="67">
        <v>536672</v>
      </c>
    </row>
    <row r="845" spans="3:6" ht="14.4" customHeight="1" x14ac:dyDescent="0.3">
      <c r="C845" s="111" t="s">
        <v>785</v>
      </c>
      <c r="D845" s="111" t="s">
        <v>44</v>
      </c>
      <c r="E845" s="111" t="s">
        <v>736</v>
      </c>
      <c r="F845" s="67">
        <v>49785</v>
      </c>
    </row>
    <row r="846" spans="3:6" ht="14.4" customHeight="1" x14ac:dyDescent="0.3">
      <c r="C846" s="111" t="s">
        <v>785</v>
      </c>
      <c r="D846" s="111" t="s">
        <v>299</v>
      </c>
      <c r="E846" s="111" t="s">
        <v>736</v>
      </c>
      <c r="F846" s="67">
        <v>274748</v>
      </c>
    </row>
    <row r="847" spans="3:6" ht="14.4" customHeight="1" x14ac:dyDescent="0.3">
      <c r="C847" s="111" t="s">
        <v>785</v>
      </c>
      <c r="D847" s="111" t="s">
        <v>264</v>
      </c>
      <c r="E847" s="111" t="s">
        <v>737</v>
      </c>
      <c r="F847" s="67">
        <v>19192</v>
      </c>
    </row>
    <row r="848" spans="3:6" ht="14.4" customHeight="1" x14ac:dyDescent="0.3">
      <c r="C848" s="111" t="s">
        <v>785</v>
      </c>
      <c r="D848" s="111" t="s">
        <v>177</v>
      </c>
      <c r="E848" s="111" t="s">
        <v>735</v>
      </c>
      <c r="F848" s="67">
        <v>88819</v>
      </c>
    </row>
    <row r="849" spans="3:6" ht="14.4" customHeight="1" x14ac:dyDescent="0.3">
      <c r="C849" s="111" t="s">
        <v>785</v>
      </c>
      <c r="D849" s="111" t="s">
        <v>308</v>
      </c>
      <c r="E849" s="111" t="s">
        <v>735</v>
      </c>
      <c r="F849" s="67">
        <v>2202</v>
      </c>
    </row>
    <row r="850" spans="3:6" ht="14.4" customHeight="1" x14ac:dyDescent="0.3">
      <c r="C850" s="111" t="s">
        <v>785</v>
      </c>
      <c r="D850" s="111" t="s">
        <v>237</v>
      </c>
      <c r="E850" s="111" t="s">
        <v>736</v>
      </c>
      <c r="F850" s="67">
        <v>86038</v>
      </c>
    </row>
    <row r="851" spans="3:6" ht="14.4" customHeight="1" x14ac:dyDescent="0.3">
      <c r="C851" s="111" t="s">
        <v>785</v>
      </c>
      <c r="D851" s="111" t="s">
        <v>371</v>
      </c>
      <c r="E851" s="111" t="s">
        <v>736</v>
      </c>
      <c r="F851" s="67">
        <v>35801</v>
      </c>
    </row>
    <row r="852" spans="3:6" ht="14.4" customHeight="1" x14ac:dyDescent="0.3">
      <c r="C852" s="111" t="s">
        <v>785</v>
      </c>
      <c r="D852" s="111" t="s">
        <v>469</v>
      </c>
      <c r="E852" s="111" t="s">
        <v>736</v>
      </c>
      <c r="F852" s="67">
        <v>6976</v>
      </c>
    </row>
    <row r="853" spans="3:6" ht="14.4" customHeight="1" x14ac:dyDescent="0.3">
      <c r="C853" s="111" t="s">
        <v>785</v>
      </c>
      <c r="D853" s="111" t="s">
        <v>702</v>
      </c>
      <c r="E853" s="111" t="s">
        <v>736</v>
      </c>
      <c r="F853" s="67">
        <v>5624</v>
      </c>
    </row>
    <row r="854" spans="3:6" ht="14.4" customHeight="1" x14ac:dyDescent="0.3">
      <c r="C854" s="111" t="s">
        <v>785</v>
      </c>
      <c r="D854" s="111" t="s">
        <v>630</v>
      </c>
      <c r="E854" s="111" t="s">
        <v>736</v>
      </c>
      <c r="F854" s="67">
        <v>12390</v>
      </c>
    </row>
    <row r="855" spans="3:6" ht="14.4" customHeight="1" x14ac:dyDescent="0.3">
      <c r="C855" s="111" t="s">
        <v>785</v>
      </c>
      <c r="D855" s="111" t="s">
        <v>162</v>
      </c>
      <c r="E855" s="111" t="s">
        <v>735</v>
      </c>
      <c r="F855" s="67">
        <v>24245</v>
      </c>
    </row>
    <row r="856" spans="3:6" ht="14.4" customHeight="1" x14ac:dyDescent="0.3">
      <c r="C856" s="111" t="s">
        <v>785</v>
      </c>
      <c r="D856" s="111" t="s">
        <v>712</v>
      </c>
      <c r="E856" s="111" t="s">
        <v>736</v>
      </c>
      <c r="F856" s="67">
        <v>197</v>
      </c>
    </row>
    <row r="857" spans="3:6" ht="14.4" customHeight="1" x14ac:dyDescent="0.3">
      <c r="C857" s="111" t="s">
        <v>785</v>
      </c>
      <c r="D857" s="111" t="s">
        <v>227</v>
      </c>
      <c r="E857" s="111" t="s">
        <v>736</v>
      </c>
      <c r="F857" s="67">
        <v>54472</v>
      </c>
    </row>
    <row r="858" spans="3:6" ht="14.4" customHeight="1" x14ac:dyDescent="0.3">
      <c r="C858" s="111" t="s">
        <v>785</v>
      </c>
      <c r="D858" s="111" t="s">
        <v>207</v>
      </c>
      <c r="E858" s="111" t="s">
        <v>735</v>
      </c>
      <c r="F858" s="67">
        <v>179272</v>
      </c>
    </row>
    <row r="859" spans="3:6" ht="14.4" customHeight="1" x14ac:dyDescent="0.3">
      <c r="C859" s="111" t="s">
        <v>785</v>
      </c>
      <c r="D859" s="111" t="s">
        <v>295</v>
      </c>
      <c r="E859" s="111" t="s">
        <v>735</v>
      </c>
      <c r="F859" s="67">
        <v>2782339</v>
      </c>
    </row>
    <row r="860" spans="3:6" ht="14.4" customHeight="1" x14ac:dyDescent="0.3">
      <c r="C860" s="111" t="s">
        <v>785</v>
      </c>
      <c r="D860" s="111" t="s">
        <v>419</v>
      </c>
      <c r="E860" s="111" t="s">
        <v>736</v>
      </c>
      <c r="F860" s="67">
        <v>1228</v>
      </c>
    </row>
    <row r="861" spans="3:6" ht="14.4" customHeight="1" x14ac:dyDescent="0.3">
      <c r="C861" s="111" t="s">
        <v>785</v>
      </c>
      <c r="D861" s="111" t="s">
        <v>330</v>
      </c>
      <c r="E861" s="111" t="s">
        <v>736</v>
      </c>
      <c r="F861" s="67">
        <v>742158</v>
      </c>
    </row>
    <row r="862" spans="3:6" ht="14.4" customHeight="1" x14ac:dyDescent="0.3">
      <c r="C862" s="111" t="s">
        <v>785</v>
      </c>
      <c r="D862" s="111" t="s">
        <v>506</v>
      </c>
      <c r="E862" s="111" t="s">
        <v>735</v>
      </c>
      <c r="F862" s="67">
        <v>147761</v>
      </c>
    </row>
    <row r="863" spans="3:6" ht="14.4" customHeight="1" x14ac:dyDescent="0.3">
      <c r="C863" s="111" t="s">
        <v>785</v>
      </c>
      <c r="D863" s="111" t="s">
        <v>645</v>
      </c>
      <c r="E863" s="111" t="s">
        <v>738</v>
      </c>
      <c r="F863" s="67">
        <v>310</v>
      </c>
    </row>
    <row r="864" spans="3:6" ht="14.4" customHeight="1" x14ac:dyDescent="0.3">
      <c r="C864" s="111" t="s">
        <v>785</v>
      </c>
      <c r="D864" s="111" t="s">
        <v>640</v>
      </c>
      <c r="E864" s="111" t="s">
        <v>736</v>
      </c>
      <c r="F864" s="67">
        <v>13908</v>
      </c>
    </row>
    <row r="865" spans="3:6" ht="14.4" customHeight="1" x14ac:dyDescent="0.3">
      <c r="C865" s="111" t="s">
        <v>785</v>
      </c>
      <c r="D865" s="111" t="s">
        <v>352</v>
      </c>
      <c r="E865" s="111" t="s">
        <v>735</v>
      </c>
      <c r="F865" s="67">
        <v>1196821</v>
      </c>
    </row>
    <row r="866" spans="3:6" ht="14.4" customHeight="1" x14ac:dyDescent="0.3">
      <c r="C866" s="111" t="s">
        <v>785</v>
      </c>
      <c r="D866" s="111" t="s">
        <v>299</v>
      </c>
      <c r="E866" s="111" t="s">
        <v>735</v>
      </c>
      <c r="F866" s="67">
        <v>2524934</v>
      </c>
    </row>
    <row r="867" spans="3:6" ht="14.4" customHeight="1" x14ac:dyDescent="0.3">
      <c r="C867" s="111" t="s">
        <v>785</v>
      </c>
      <c r="D867" s="111" t="s">
        <v>520</v>
      </c>
      <c r="E867" s="111" t="s">
        <v>735</v>
      </c>
      <c r="F867" s="67">
        <v>101201</v>
      </c>
    </row>
    <row r="868" spans="3:6" ht="14.4" customHeight="1" x14ac:dyDescent="0.3">
      <c r="C868" s="111" t="s">
        <v>785</v>
      </c>
      <c r="D868" s="111" t="s">
        <v>511</v>
      </c>
      <c r="E868" s="111" t="s">
        <v>735</v>
      </c>
      <c r="F868" s="67">
        <v>204520</v>
      </c>
    </row>
    <row r="869" spans="3:6" ht="14.4" customHeight="1" x14ac:dyDescent="0.3">
      <c r="C869" s="111" t="s">
        <v>785</v>
      </c>
      <c r="D869" s="111" t="s">
        <v>482</v>
      </c>
      <c r="E869" s="111" t="s">
        <v>735</v>
      </c>
      <c r="F869" s="67">
        <v>42225</v>
      </c>
    </row>
    <row r="870" spans="3:6" ht="14.4" customHeight="1" x14ac:dyDescent="0.3">
      <c r="C870" s="111" t="s">
        <v>785</v>
      </c>
      <c r="D870" s="111" t="s">
        <v>644</v>
      </c>
      <c r="E870" s="111" t="s">
        <v>737</v>
      </c>
      <c r="F870" s="67">
        <v>2405026</v>
      </c>
    </row>
    <row r="871" spans="3:6" ht="14.4" customHeight="1" x14ac:dyDescent="0.3">
      <c r="C871" s="111" t="s">
        <v>785</v>
      </c>
      <c r="D871" s="111" t="s">
        <v>321</v>
      </c>
      <c r="E871" s="111" t="s">
        <v>736</v>
      </c>
      <c r="F871" s="67">
        <v>275117</v>
      </c>
    </row>
    <row r="872" spans="3:6" ht="14.4" customHeight="1" x14ac:dyDescent="0.3">
      <c r="C872" s="111" t="s">
        <v>785</v>
      </c>
      <c r="D872" s="111" t="s">
        <v>236</v>
      </c>
      <c r="E872" s="111" t="s">
        <v>735</v>
      </c>
      <c r="F872" s="67">
        <v>191299</v>
      </c>
    </row>
    <row r="873" spans="3:6" ht="14.4" customHeight="1" x14ac:dyDescent="0.3">
      <c r="C873" s="111" t="s">
        <v>785</v>
      </c>
      <c r="D873" s="111" t="s">
        <v>565</v>
      </c>
      <c r="E873" s="111" t="s">
        <v>735</v>
      </c>
      <c r="F873" s="67">
        <v>30717</v>
      </c>
    </row>
    <row r="874" spans="3:6" ht="14.4" customHeight="1" x14ac:dyDescent="0.3">
      <c r="C874" s="111" t="s">
        <v>785</v>
      </c>
      <c r="D874" s="111" t="s">
        <v>602</v>
      </c>
      <c r="E874" s="111" t="s">
        <v>737</v>
      </c>
      <c r="F874" s="67">
        <v>109318</v>
      </c>
    </row>
    <row r="875" spans="3:6" ht="14.4" customHeight="1" x14ac:dyDescent="0.3">
      <c r="C875" s="111" t="s">
        <v>785</v>
      </c>
      <c r="D875" s="111" t="s">
        <v>209</v>
      </c>
      <c r="E875" s="111" t="s">
        <v>736</v>
      </c>
      <c r="F875" s="67">
        <v>42211</v>
      </c>
    </row>
    <row r="876" spans="3:6" ht="14.4" customHeight="1" x14ac:dyDescent="0.3">
      <c r="C876" s="111" t="s">
        <v>785</v>
      </c>
      <c r="D876" s="111" t="s">
        <v>392</v>
      </c>
      <c r="E876" s="111" t="s">
        <v>735</v>
      </c>
      <c r="F876" s="67">
        <v>29915</v>
      </c>
    </row>
    <row r="877" spans="3:6" ht="14.4" customHeight="1" x14ac:dyDescent="0.3">
      <c r="C877" s="111" t="s">
        <v>785</v>
      </c>
      <c r="D877" s="111" t="s">
        <v>556</v>
      </c>
      <c r="E877" s="111" t="s">
        <v>736</v>
      </c>
      <c r="F877" s="67">
        <v>11494</v>
      </c>
    </row>
    <row r="878" spans="3:6" ht="14.4" customHeight="1" x14ac:dyDescent="0.3">
      <c r="C878" s="111" t="s">
        <v>785</v>
      </c>
      <c r="D878" s="111" t="s">
        <v>404</v>
      </c>
      <c r="E878" s="111" t="s">
        <v>737</v>
      </c>
      <c r="F878" s="67">
        <v>1966</v>
      </c>
    </row>
    <row r="879" spans="3:6" ht="14.4" customHeight="1" x14ac:dyDescent="0.3">
      <c r="C879" s="111" t="s">
        <v>785</v>
      </c>
      <c r="D879" s="111" t="s">
        <v>409</v>
      </c>
      <c r="E879" s="111" t="s">
        <v>735</v>
      </c>
      <c r="F879" s="67">
        <v>73487</v>
      </c>
    </row>
    <row r="880" spans="3:6" ht="14.4" customHeight="1" x14ac:dyDescent="0.3">
      <c r="C880" s="111" t="s">
        <v>785</v>
      </c>
      <c r="D880" s="111" t="s">
        <v>171</v>
      </c>
      <c r="E880" s="111" t="s">
        <v>735</v>
      </c>
      <c r="F880" s="67">
        <v>583754</v>
      </c>
    </row>
    <row r="881" spans="3:6" ht="14.4" customHeight="1" x14ac:dyDescent="0.3">
      <c r="C881" s="111" t="s">
        <v>785</v>
      </c>
      <c r="D881" s="111" t="s">
        <v>342</v>
      </c>
      <c r="E881" s="111" t="s">
        <v>740</v>
      </c>
      <c r="F881" s="67">
        <v>4290</v>
      </c>
    </row>
    <row r="882" spans="3:6" ht="14.4" customHeight="1" x14ac:dyDescent="0.3">
      <c r="C882" s="111" t="s">
        <v>785</v>
      </c>
      <c r="D882" s="111" t="s">
        <v>271</v>
      </c>
      <c r="E882" s="111" t="s">
        <v>737</v>
      </c>
      <c r="F882" s="67">
        <v>30518</v>
      </c>
    </row>
    <row r="883" spans="3:6" ht="14.4" customHeight="1" x14ac:dyDescent="0.3">
      <c r="C883" s="111" t="s">
        <v>785</v>
      </c>
      <c r="D883" s="111" t="s">
        <v>517</v>
      </c>
      <c r="E883" s="111" t="s">
        <v>735</v>
      </c>
      <c r="F883" s="67">
        <v>1247383</v>
      </c>
    </row>
    <row r="884" spans="3:6" ht="14.4" customHeight="1" x14ac:dyDescent="0.3">
      <c r="C884" s="111" t="s">
        <v>785</v>
      </c>
      <c r="D884" s="111" t="s">
        <v>375</v>
      </c>
      <c r="E884" s="111" t="s">
        <v>735</v>
      </c>
      <c r="F884" s="67">
        <v>75431</v>
      </c>
    </row>
    <row r="885" spans="3:6" ht="14.4" customHeight="1" x14ac:dyDescent="0.3">
      <c r="C885" s="111" t="s">
        <v>785</v>
      </c>
      <c r="D885" s="111" t="s">
        <v>483</v>
      </c>
      <c r="E885" s="111" t="s">
        <v>736</v>
      </c>
      <c r="F885" s="67">
        <v>27004</v>
      </c>
    </row>
    <row r="886" spans="3:6" ht="14.4" customHeight="1" x14ac:dyDescent="0.3">
      <c r="C886" s="111" t="s">
        <v>785</v>
      </c>
      <c r="D886" s="111" t="s">
        <v>638</v>
      </c>
      <c r="E886" s="111" t="s">
        <v>735</v>
      </c>
      <c r="F886" s="67">
        <v>16783</v>
      </c>
    </row>
    <row r="887" spans="3:6" ht="14.4" customHeight="1" x14ac:dyDescent="0.3">
      <c r="C887" s="111" t="s">
        <v>785</v>
      </c>
      <c r="D887" s="111" t="s">
        <v>602</v>
      </c>
      <c r="E887" s="111" t="s">
        <v>735</v>
      </c>
      <c r="F887" s="67">
        <v>12290724</v>
      </c>
    </row>
    <row r="888" spans="3:6" ht="14.4" customHeight="1" x14ac:dyDescent="0.3">
      <c r="C888" s="111" t="s">
        <v>785</v>
      </c>
      <c r="D888" s="111" t="s">
        <v>510</v>
      </c>
      <c r="E888" s="111" t="s">
        <v>737</v>
      </c>
      <c r="F888" s="67">
        <v>108966</v>
      </c>
    </row>
    <row r="889" spans="3:6" ht="14.4" customHeight="1" x14ac:dyDescent="0.3">
      <c r="C889" s="111" t="s">
        <v>785</v>
      </c>
      <c r="D889" s="111" t="s">
        <v>369</v>
      </c>
      <c r="E889" s="111" t="s">
        <v>737</v>
      </c>
      <c r="F889" s="67">
        <v>126489</v>
      </c>
    </row>
    <row r="890" spans="3:6" ht="14.4" customHeight="1" x14ac:dyDescent="0.3">
      <c r="C890" s="111" t="s">
        <v>785</v>
      </c>
      <c r="D890" s="111" t="s">
        <v>301</v>
      </c>
      <c r="E890" s="111" t="s">
        <v>735</v>
      </c>
      <c r="F890" s="67">
        <v>113101</v>
      </c>
    </row>
    <row r="891" spans="3:6" ht="14.4" customHeight="1" x14ac:dyDescent="0.3">
      <c r="C891" s="111" t="s">
        <v>785</v>
      </c>
      <c r="D891" s="111" t="s">
        <v>255</v>
      </c>
      <c r="E891" s="111" t="s">
        <v>735</v>
      </c>
      <c r="F891" s="67">
        <v>692532</v>
      </c>
    </row>
    <row r="892" spans="3:6" ht="14.4" customHeight="1" x14ac:dyDescent="0.3">
      <c r="C892" s="111" t="s">
        <v>785</v>
      </c>
      <c r="D892" s="111" t="s">
        <v>418</v>
      </c>
      <c r="E892" s="111" t="s">
        <v>735</v>
      </c>
      <c r="F892" s="67">
        <v>2312</v>
      </c>
    </row>
    <row r="893" spans="3:6" ht="14.4" customHeight="1" x14ac:dyDescent="0.3">
      <c r="C893" s="111" t="s">
        <v>785</v>
      </c>
      <c r="D893" s="111" t="s">
        <v>494</v>
      </c>
      <c r="E893" s="111" t="s">
        <v>736</v>
      </c>
      <c r="F893" s="67">
        <v>200654</v>
      </c>
    </row>
    <row r="894" spans="3:6" ht="14.4" customHeight="1" x14ac:dyDescent="0.3">
      <c r="C894" s="111" t="s">
        <v>785</v>
      </c>
      <c r="D894" s="111" t="s">
        <v>330</v>
      </c>
      <c r="E894" s="111" t="s">
        <v>737</v>
      </c>
      <c r="F894" s="67">
        <v>6123</v>
      </c>
    </row>
    <row r="895" spans="3:6" ht="14.4" customHeight="1" x14ac:dyDescent="0.3">
      <c r="C895" s="111" t="s">
        <v>785</v>
      </c>
      <c r="D895" s="111" t="s">
        <v>215</v>
      </c>
      <c r="E895" s="111" t="s">
        <v>735</v>
      </c>
      <c r="F895" s="67">
        <v>107326</v>
      </c>
    </row>
    <row r="896" spans="3:6" ht="14.4" customHeight="1" x14ac:dyDescent="0.3">
      <c r="C896" s="111" t="s">
        <v>785</v>
      </c>
      <c r="D896" s="111" t="s">
        <v>581</v>
      </c>
      <c r="E896" s="111" t="s">
        <v>736</v>
      </c>
      <c r="F896" s="67">
        <v>3320</v>
      </c>
    </row>
    <row r="897" spans="3:6" ht="14.4" customHeight="1" x14ac:dyDescent="0.3">
      <c r="C897" s="111" t="s">
        <v>785</v>
      </c>
      <c r="D897" s="111" t="s">
        <v>445</v>
      </c>
      <c r="E897" s="111" t="s">
        <v>735</v>
      </c>
      <c r="F897" s="67">
        <v>511214</v>
      </c>
    </row>
    <row r="898" spans="3:6" ht="14.4" customHeight="1" x14ac:dyDescent="0.3">
      <c r="C898" s="111" t="s">
        <v>785</v>
      </c>
      <c r="D898" s="111" t="s">
        <v>529</v>
      </c>
      <c r="E898" s="111" t="s">
        <v>736</v>
      </c>
      <c r="F898" s="67">
        <v>5464</v>
      </c>
    </row>
    <row r="899" spans="3:6" ht="14.4" customHeight="1" x14ac:dyDescent="0.3">
      <c r="C899" s="111" t="s">
        <v>785</v>
      </c>
      <c r="D899" s="111" t="s">
        <v>290</v>
      </c>
      <c r="E899" s="111" t="s">
        <v>735</v>
      </c>
      <c r="F899" s="67">
        <v>287801</v>
      </c>
    </row>
    <row r="900" spans="3:6" ht="14.4" customHeight="1" x14ac:dyDescent="0.3">
      <c r="C900" s="111" t="s">
        <v>785</v>
      </c>
      <c r="D900" s="111" t="s">
        <v>441</v>
      </c>
      <c r="E900" s="111" t="s">
        <v>735</v>
      </c>
      <c r="F900" s="67">
        <v>133680</v>
      </c>
    </row>
    <row r="901" spans="3:6" ht="14.4" customHeight="1" x14ac:dyDescent="0.3">
      <c r="C901" s="111" t="s">
        <v>785</v>
      </c>
      <c r="D901" s="111" t="s">
        <v>624</v>
      </c>
      <c r="E901" s="111" t="s">
        <v>735</v>
      </c>
      <c r="F901" s="67">
        <v>83148</v>
      </c>
    </row>
    <row r="902" spans="3:6" ht="14.4" customHeight="1" x14ac:dyDescent="0.3">
      <c r="C902" s="111" t="s">
        <v>785</v>
      </c>
      <c r="D902" s="111" t="s">
        <v>555</v>
      </c>
      <c r="E902" s="111" t="s">
        <v>735</v>
      </c>
      <c r="F902" s="67">
        <v>587</v>
      </c>
    </row>
    <row r="903" spans="3:6" ht="14.4" customHeight="1" x14ac:dyDescent="0.3">
      <c r="C903" s="111" t="s">
        <v>785</v>
      </c>
      <c r="D903" s="111" t="s">
        <v>228</v>
      </c>
      <c r="E903" s="111" t="s">
        <v>738</v>
      </c>
      <c r="F903" s="67">
        <v>10</v>
      </c>
    </row>
    <row r="904" spans="3:6" ht="14.4" customHeight="1" x14ac:dyDescent="0.3">
      <c r="C904" s="111" t="s">
        <v>785</v>
      </c>
      <c r="D904" s="111" t="s">
        <v>608</v>
      </c>
      <c r="E904" s="111" t="s">
        <v>736</v>
      </c>
      <c r="F904" s="67">
        <v>5000</v>
      </c>
    </row>
    <row r="905" spans="3:6" ht="14.4" customHeight="1" x14ac:dyDescent="0.3">
      <c r="C905" s="111" t="s">
        <v>785</v>
      </c>
      <c r="D905" s="111" t="s">
        <v>346</v>
      </c>
      <c r="E905" s="111" t="s">
        <v>736</v>
      </c>
      <c r="F905" s="67">
        <v>38079</v>
      </c>
    </row>
    <row r="906" spans="3:6" ht="14.4" customHeight="1" x14ac:dyDescent="0.3">
      <c r="C906" s="111" t="s">
        <v>785</v>
      </c>
      <c r="D906" s="111" t="s">
        <v>293</v>
      </c>
      <c r="E906" s="111" t="s">
        <v>735</v>
      </c>
      <c r="F906" s="67">
        <v>64713</v>
      </c>
    </row>
    <row r="907" spans="3:6" ht="14.4" customHeight="1" x14ac:dyDescent="0.3">
      <c r="C907" s="111" t="s">
        <v>785</v>
      </c>
      <c r="D907" s="111" t="s">
        <v>330</v>
      </c>
      <c r="E907" s="111" t="s">
        <v>735</v>
      </c>
      <c r="F907" s="67">
        <v>3808786</v>
      </c>
    </row>
    <row r="908" spans="3:6" ht="14.4" customHeight="1" x14ac:dyDescent="0.3">
      <c r="C908" s="111" t="s">
        <v>785</v>
      </c>
      <c r="D908" s="111" t="s">
        <v>241</v>
      </c>
      <c r="E908" s="111" t="s">
        <v>735</v>
      </c>
      <c r="F908" s="67">
        <v>65795</v>
      </c>
    </row>
    <row r="909" spans="3:6" ht="14.4" customHeight="1" x14ac:dyDescent="0.3">
      <c r="C909" s="111" t="s">
        <v>785</v>
      </c>
      <c r="D909" s="111" t="s">
        <v>365</v>
      </c>
      <c r="E909" s="111" t="s">
        <v>735</v>
      </c>
      <c r="F909" s="67">
        <v>297994</v>
      </c>
    </row>
    <row r="910" spans="3:6" ht="14.4" customHeight="1" x14ac:dyDescent="0.3">
      <c r="C910" s="111" t="s">
        <v>785</v>
      </c>
      <c r="D910" s="111" t="s">
        <v>287</v>
      </c>
      <c r="E910" s="111" t="s">
        <v>736</v>
      </c>
      <c r="F910" s="67">
        <v>678859</v>
      </c>
    </row>
    <row r="911" spans="3:6" ht="14.4" customHeight="1" x14ac:dyDescent="0.3">
      <c r="C911" s="111" t="s">
        <v>785</v>
      </c>
      <c r="D911" s="111" t="s">
        <v>639</v>
      </c>
      <c r="E911" s="111" t="s">
        <v>735</v>
      </c>
      <c r="F911" s="67">
        <v>70881</v>
      </c>
    </row>
    <row r="912" spans="3:6" ht="14.4" customHeight="1" x14ac:dyDescent="0.3">
      <c r="C912" s="111" t="s">
        <v>785</v>
      </c>
      <c r="D912" s="111" t="s">
        <v>614</v>
      </c>
      <c r="E912" s="111" t="s">
        <v>735</v>
      </c>
      <c r="F912" s="67">
        <v>2422555</v>
      </c>
    </row>
    <row r="913" spans="3:6" ht="14.4" customHeight="1" x14ac:dyDescent="0.3">
      <c r="C913" s="111" t="s">
        <v>785</v>
      </c>
      <c r="D913" s="111" t="s">
        <v>619</v>
      </c>
      <c r="E913" s="111" t="s">
        <v>735</v>
      </c>
      <c r="F913" s="67">
        <v>28149</v>
      </c>
    </row>
    <row r="914" spans="3:6" ht="14.4" customHeight="1" x14ac:dyDescent="0.3">
      <c r="C914" s="111" t="s">
        <v>785</v>
      </c>
      <c r="D914" s="111" t="s">
        <v>539</v>
      </c>
      <c r="E914" s="111" t="s">
        <v>735</v>
      </c>
      <c r="F914" s="67">
        <v>3851</v>
      </c>
    </row>
    <row r="915" spans="3:6" ht="14.4" customHeight="1" x14ac:dyDescent="0.3">
      <c r="C915" s="111" t="s">
        <v>785</v>
      </c>
      <c r="D915" s="111" t="s">
        <v>424</v>
      </c>
      <c r="E915" s="111" t="s">
        <v>735</v>
      </c>
      <c r="F915" s="67">
        <v>638285</v>
      </c>
    </row>
    <row r="916" spans="3:6" ht="14.4" customHeight="1" x14ac:dyDescent="0.3">
      <c r="C916" s="111" t="s">
        <v>785</v>
      </c>
      <c r="D916" s="111" t="s">
        <v>646</v>
      </c>
      <c r="E916" s="111" t="s">
        <v>735</v>
      </c>
      <c r="F916" s="67">
        <v>54543</v>
      </c>
    </row>
    <row r="917" spans="3:6" ht="14.4" customHeight="1" x14ac:dyDescent="0.3">
      <c r="C917" s="111" t="s">
        <v>785</v>
      </c>
      <c r="D917" s="111" t="s">
        <v>272</v>
      </c>
      <c r="E917" s="111" t="s">
        <v>736</v>
      </c>
      <c r="F917" s="67">
        <v>16723</v>
      </c>
    </row>
    <row r="918" spans="3:6" ht="14.4" customHeight="1" x14ac:dyDescent="0.3">
      <c r="C918" s="111" t="s">
        <v>785</v>
      </c>
      <c r="D918" s="111" t="s">
        <v>624</v>
      </c>
      <c r="E918" s="111" t="s">
        <v>736</v>
      </c>
      <c r="F918" s="67">
        <v>9288</v>
      </c>
    </row>
    <row r="919" spans="3:6" ht="14.4" customHeight="1" x14ac:dyDescent="0.3">
      <c r="C919" s="111" t="s">
        <v>785</v>
      </c>
      <c r="D919" s="111" t="s">
        <v>453</v>
      </c>
      <c r="E919" s="111" t="s">
        <v>736</v>
      </c>
      <c r="F919" s="67">
        <v>136940</v>
      </c>
    </row>
    <row r="920" spans="3:6" ht="14.4" customHeight="1" x14ac:dyDescent="0.3">
      <c r="C920" s="111" t="s">
        <v>785</v>
      </c>
      <c r="D920" s="111" t="s">
        <v>298</v>
      </c>
      <c r="E920" s="111" t="s">
        <v>735</v>
      </c>
      <c r="F920" s="67">
        <v>477355</v>
      </c>
    </row>
    <row r="921" spans="3:6" ht="14.4" customHeight="1" x14ac:dyDescent="0.3">
      <c r="C921" s="111" t="s">
        <v>785</v>
      </c>
      <c r="D921" s="111" t="s">
        <v>228</v>
      </c>
      <c r="E921" s="111" t="s">
        <v>735</v>
      </c>
      <c r="F921" s="67">
        <v>3021924</v>
      </c>
    </row>
    <row r="922" spans="3:6" ht="14.4" customHeight="1" x14ac:dyDescent="0.3">
      <c r="C922" s="111" t="s">
        <v>785</v>
      </c>
      <c r="D922" s="111" t="s">
        <v>207</v>
      </c>
      <c r="E922" s="111" t="s">
        <v>736</v>
      </c>
      <c r="F922" s="67">
        <v>14391</v>
      </c>
    </row>
    <row r="923" spans="3:6" ht="14.4" customHeight="1" x14ac:dyDescent="0.3">
      <c r="C923" s="111" t="s">
        <v>785</v>
      </c>
      <c r="D923" s="111" t="s">
        <v>520</v>
      </c>
      <c r="E923" s="111" t="s">
        <v>736</v>
      </c>
      <c r="F923" s="67">
        <v>8223</v>
      </c>
    </row>
    <row r="924" spans="3:6" ht="14.4" customHeight="1" x14ac:dyDescent="0.3">
      <c r="C924" s="111" t="s">
        <v>785</v>
      </c>
      <c r="D924" s="111" t="s">
        <v>561</v>
      </c>
      <c r="E924" s="111" t="s">
        <v>736</v>
      </c>
      <c r="F924" s="67">
        <v>73854</v>
      </c>
    </row>
    <row r="925" spans="3:6" ht="14.4" customHeight="1" x14ac:dyDescent="0.3">
      <c r="C925" s="111" t="s">
        <v>785</v>
      </c>
      <c r="D925" s="111" t="s">
        <v>270</v>
      </c>
      <c r="E925" s="111" t="s">
        <v>736</v>
      </c>
      <c r="F925" s="67">
        <v>144130</v>
      </c>
    </row>
    <row r="926" spans="3:6" ht="14.4" customHeight="1" x14ac:dyDescent="0.3">
      <c r="C926" s="111" t="s">
        <v>785</v>
      </c>
      <c r="D926" s="111" t="s">
        <v>208</v>
      </c>
      <c r="E926" s="111" t="s">
        <v>736</v>
      </c>
      <c r="F926" s="67">
        <v>201724</v>
      </c>
    </row>
    <row r="927" spans="3:6" ht="14.4" customHeight="1" x14ac:dyDescent="0.3">
      <c r="C927" s="111" t="s">
        <v>785</v>
      </c>
      <c r="D927" s="111" t="s">
        <v>398</v>
      </c>
      <c r="E927" s="111" t="s">
        <v>735</v>
      </c>
      <c r="F927" s="67">
        <v>807554</v>
      </c>
    </row>
    <row r="928" spans="3:6" ht="14.4" customHeight="1" x14ac:dyDescent="0.3">
      <c r="C928" s="111" t="s">
        <v>785</v>
      </c>
      <c r="D928" s="111" t="s">
        <v>487</v>
      </c>
      <c r="E928" s="111" t="s">
        <v>735</v>
      </c>
      <c r="F928" s="67">
        <v>548880</v>
      </c>
    </row>
    <row r="929" spans="3:6" ht="14.4" customHeight="1" x14ac:dyDescent="0.3">
      <c r="C929" s="111" t="s">
        <v>785</v>
      </c>
      <c r="D929" s="111" t="s">
        <v>586</v>
      </c>
      <c r="E929" s="111" t="s">
        <v>735</v>
      </c>
      <c r="F929" s="67">
        <v>234740</v>
      </c>
    </row>
    <row r="930" spans="3:6" ht="14.4" customHeight="1" x14ac:dyDescent="0.3">
      <c r="C930" s="111" t="s">
        <v>785</v>
      </c>
      <c r="D930" s="111" t="s">
        <v>494</v>
      </c>
      <c r="E930" s="111" t="s">
        <v>737</v>
      </c>
      <c r="F930" s="67">
        <v>120910</v>
      </c>
    </row>
    <row r="931" spans="3:6" ht="14.4" customHeight="1" x14ac:dyDescent="0.3">
      <c r="C931" s="111" t="s">
        <v>785</v>
      </c>
      <c r="D931" s="111" t="s">
        <v>282</v>
      </c>
      <c r="E931" s="111" t="s">
        <v>736</v>
      </c>
      <c r="F931" s="67">
        <v>76199</v>
      </c>
    </row>
    <row r="932" spans="3:6" ht="14.4" customHeight="1" x14ac:dyDescent="0.3">
      <c r="C932" s="111" t="s">
        <v>785</v>
      </c>
      <c r="D932" s="111" t="s">
        <v>342</v>
      </c>
      <c r="E932" s="111" t="s">
        <v>735</v>
      </c>
      <c r="F932" s="67">
        <v>632706</v>
      </c>
    </row>
    <row r="933" spans="3:6" ht="14.4" customHeight="1" x14ac:dyDescent="0.3">
      <c r="C933" s="111" t="s">
        <v>785</v>
      </c>
      <c r="D933" s="111" t="s">
        <v>289</v>
      </c>
      <c r="E933" s="111" t="s">
        <v>735</v>
      </c>
      <c r="F933" s="67">
        <v>8760</v>
      </c>
    </row>
    <row r="934" spans="3:6" ht="14.4" customHeight="1" x14ac:dyDescent="0.3">
      <c r="C934" s="111" t="s">
        <v>785</v>
      </c>
      <c r="D934" s="111" t="s">
        <v>44</v>
      </c>
      <c r="E934" s="111" t="s">
        <v>737</v>
      </c>
      <c r="F934" s="67">
        <v>7313962</v>
      </c>
    </row>
    <row r="935" spans="3:6" ht="14.4" customHeight="1" x14ac:dyDescent="0.3">
      <c r="C935" s="111" t="s">
        <v>785</v>
      </c>
      <c r="D935" s="111" t="s">
        <v>250</v>
      </c>
      <c r="E935" s="111" t="s">
        <v>736</v>
      </c>
      <c r="F935" s="67">
        <v>64723</v>
      </c>
    </row>
    <row r="936" spans="3:6" ht="14.4" customHeight="1" x14ac:dyDescent="0.3">
      <c r="C936" s="111" t="s">
        <v>785</v>
      </c>
      <c r="D936" s="111" t="s">
        <v>300</v>
      </c>
      <c r="E936" s="111" t="s">
        <v>736</v>
      </c>
      <c r="F936" s="67">
        <v>70185</v>
      </c>
    </row>
    <row r="937" spans="3:6" ht="14.4" customHeight="1" x14ac:dyDescent="0.3">
      <c r="C937" s="111" t="s">
        <v>785</v>
      </c>
      <c r="D937" s="111" t="s">
        <v>394</v>
      </c>
      <c r="E937" s="111" t="s">
        <v>735</v>
      </c>
      <c r="F937" s="67">
        <v>435283</v>
      </c>
    </row>
    <row r="938" spans="3:6" ht="14.4" customHeight="1" x14ac:dyDescent="0.3">
      <c r="C938" s="111" t="s">
        <v>785</v>
      </c>
      <c r="D938" s="111" t="s">
        <v>228</v>
      </c>
      <c r="E938" s="111" t="s">
        <v>737</v>
      </c>
      <c r="F938" s="67">
        <v>34445007</v>
      </c>
    </row>
    <row r="939" spans="3:6" ht="14.4" customHeight="1" x14ac:dyDescent="0.3">
      <c r="C939" s="111" t="s">
        <v>785</v>
      </c>
      <c r="D939" s="111" t="s">
        <v>710</v>
      </c>
      <c r="E939" s="111" t="s">
        <v>735</v>
      </c>
      <c r="F939" s="67">
        <v>4168</v>
      </c>
    </row>
    <row r="940" spans="3:6" ht="14.4" customHeight="1" x14ac:dyDescent="0.3">
      <c r="C940" s="111" t="s">
        <v>785</v>
      </c>
      <c r="D940" s="111" t="s">
        <v>487</v>
      </c>
      <c r="E940" s="111" t="s">
        <v>737</v>
      </c>
      <c r="F940" s="67">
        <v>3005749</v>
      </c>
    </row>
    <row r="941" spans="3:6" ht="14.4" customHeight="1" x14ac:dyDescent="0.3">
      <c r="C941" s="111" t="s">
        <v>785</v>
      </c>
      <c r="D941" s="111" t="s">
        <v>528</v>
      </c>
      <c r="E941" s="111" t="s">
        <v>736</v>
      </c>
      <c r="F941" s="67">
        <v>4506</v>
      </c>
    </row>
    <row r="942" spans="3:6" ht="14.4" customHeight="1" x14ac:dyDescent="0.3">
      <c r="C942" s="111" t="s">
        <v>785</v>
      </c>
      <c r="D942" s="111" t="s">
        <v>185</v>
      </c>
      <c r="E942" s="111" t="s">
        <v>735</v>
      </c>
      <c r="F942" s="67">
        <v>121886</v>
      </c>
    </row>
    <row r="943" spans="3:6" ht="14.4" customHeight="1" x14ac:dyDescent="0.3">
      <c r="C943" s="111" t="s">
        <v>785</v>
      </c>
      <c r="D943" s="111" t="s">
        <v>690</v>
      </c>
      <c r="E943" s="111" t="s">
        <v>735</v>
      </c>
      <c r="F943" s="67">
        <v>55091</v>
      </c>
    </row>
    <row r="944" spans="3:6" ht="14.4" customHeight="1" x14ac:dyDescent="0.3">
      <c r="C944" s="111" t="s">
        <v>785</v>
      </c>
      <c r="D944" s="111" t="s">
        <v>553</v>
      </c>
      <c r="E944" s="111" t="s">
        <v>735</v>
      </c>
      <c r="F944" s="67">
        <v>16377</v>
      </c>
    </row>
    <row r="945" spans="3:6" ht="14.4" customHeight="1" x14ac:dyDescent="0.3">
      <c r="C945" s="111" t="s">
        <v>785</v>
      </c>
      <c r="D945" s="111" t="s">
        <v>408</v>
      </c>
      <c r="E945" s="111" t="s">
        <v>735</v>
      </c>
      <c r="F945" s="67">
        <v>448752</v>
      </c>
    </row>
    <row r="946" spans="3:6" ht="14.4" customHeight="1" x14ac:dyDescent="0.3">
      <c r="C946" s="111" t="s">
        <v>785</v>
      </c>
      <c r="D946" s="111" t="s">
        <v>198</v>
      </c>
      <c r="E946" s="111" t="s">
        <v>735</v>
      </c>
      <c r="F946" s="67">
        <v>2439</v>
      </c>
    </row>
    <row r="947" spans="3:6" ht="14.4" customHeight="1" x14ac:dyDescent="0.3">
      <c r="C947" s="111" t="s">
        <v>785</v>
      </c>
      <c r="D947" s="111" t="s">
        <v>695</v>
      </c>
      <c r="E947" s="111" t="s">
        <v>735</v>
      </c>
      <c r="F947" s="67">
        <v>548</v>
      </c>
    </row>
    <row r="948" spans="3:6" ht="14.4" customHeight="1" x14ac:dyDescent="0.3">
      <c r="C948" s="111" t="s">
        <v>785</v>
      </c>
      <c r="D948" s="111" t="s">
        <v>661</v>
      </c>
      <c r="E948" s="111" t="s">
        <v>735</v>
      </c>
      <c r="F948" s="67">
        <v>14461</v>
      </c>
    </row>
    <row r="949" spans="3:6" ht="14.4" customHeight="1" x14ac:dyDescent="0.3">
      <c r="C949" s="111" t="s">
        <v>785</v>
      </c>
      <c r="D949" s="111" t="s">
        <v>209</v>
      </c>
      <c r="E949" s="111" t="s">
        <v>735</v>
      </c>
      <c r="F949" s="67">
        <v>590056</v>
      </c>
    </row>
    <row r="950" spans="3:6" ht="14.4" customHeight="1" x14ac:dyDescent="0.3">
      <c r="C950" s="111" t="s">
        <v>785</v>
      </c>
      <c r="D950" s="111" t="s">
        <v>551</v>
      </c>
      <c r="E950" s="111" t="s">
        <v>735</v>
      </c>
      <c r="F950" s="67">
        <v>42222</v>
      </c>
    </row>
    <row r="951" spans="3:6" ht="14.4" customHeight="1" x14ac:dyDescent="0.3">
      <c r="C951" s="111" t="s">
        <v>785</v>
      </c>
      <c r="D951" s="111" t="s">
        <v>390</v>
      </c>
      <c r="E951" s="111" t="s">
        <v>735</v>
      </c>
      <c r="F951" s="67">
        <v>61232</v>
      </c>
    </row>
    <row r="952" spans="3:6" ht="14.4" customHeight="1" x14ac:dyDescent="0.3">
      <c r="C952" s="111" t="s">
        <v>785</v>
      </c>
      <c r="D952" s="111" t="s">
        <v>400</v>
      </c>
      <c r="E952" s="111" t="s">
        <v>735</v>
      </c>
      <c r="F952" s="67">
        <v>205634</v>
      </c>
    </row>
    <row r="953" spans="3:6" ht="14.4" customHeight="1" x14ac:dyDescent="0.3">
      <c r="C953" s="111" t="s">
        <v>785</v>
      </c>
      <c r="D953" s="111" t="s">
        <v>633</v>
      </c>
      <c r="E953" s="111" t="s">
        <v>736</v>
      </c>
      <c r="F953" s="67">
        <v>5150</v>
      </c>
    </row>
    <row r="954" spans="3:6" ht="14.4" customHeight="1" x14ac:dyDescent="0.3">
      <c r="C954" s="111" t="s">
        <v>785</v>
      </c>
      <c r="D954" s="111" t="s">
        <v>500</v>
      </c>
      <c r="E954" s="111" t="s">
        <v>736</v>
      </c>
      <c r="F954" s="67">
        <v>12051</v>
      </c>
    </row>
    <row r="955" spans="3:6" ht="14.4" customHeight="1" x14ac:dyDescent="0.3">
      <c r="C955" s="111" t="s">
        <v>785</v>
      </c>
      <c r="D955" s="111" t="s">
        <v>640</v>
      </c>
      <c r="E955" s="111" t="s">
        <v>735</v>
      </c>
      <c r="F955" s="67">
        <v>119491</v>
      </c>
    </row>
    <row r="956" spans="3:6" ht="14.4" customHeight="1" x14ac:dyDescent="0.3">
      <c r="C956" s="111" t="s">
        <v>785</v>
      </c>
      <c r="D956" s="111" t="s">
        <v>407</v>
      </c>
      <c r="E956" s="111" t="s">
        <v>737</v>
      </c>
      <c r="F956" s="67">
        <v>2036</v>
      </c>
    </row>
    <row r="957" spans="3:6" ht="14.4" customHeight="1" x14ac:dyDescent="0.3">
      <c r="C957" s="111" t="s">
        <v>785</v>
      </c>
      <c r="D957" s="111" t="s">
        <v>383</v>
      </c>
      <c r="E957" s="111" t="s">
        <v>737</v>
      </c>
      <c r="F957" s="67">
        <v>280885</v>
      </c>
    </row>
    <row r="958" spans="3:6" ht="14.4" customHeight="1" x14ac:dyDescent="0.3">
      <c r="C958" s="111" t="s">
        <v>785</v>
      </c>
      <c r="D958" s="111" t="s">
        <v>613</v>
      </c>
      <c r="E958" s="111" t="s">
        <v>736</v>
      </c>
      <c r="F958" s="67">
        <v>32644</v>
      </c>
    </row>
    <row r="959" spans="3:6" ht="14.4" customHeight="1" x14ac:dyDescent="0.3">
      <c r="C959" s="111" t="s">
        <v>785</v>
      </c>
      <c r="D959" s="111" t="s">
        <v>506</v>
      </c>
      <c r="E959" s="111" t="s">
        <v>736</v>
      </c>
      <c r="F959" s="67">
        <v>12820</v>
      </c>
    </row>
    <row r="960" spans="3:6" ht="14.4" customHeight="1" x14ac:dyDescent="0.3">
      <c r="C960" s="111" t="s">
        <v>785</v>
      </c>
      <c r="D960" s="111" t="s">
        <v>704</v>
      </c>
      <c r="E960" s="111" t="s">
        <v>735</v>
      </c>
      <c r="F960" s="67">
        <v>650</v>
      </c>
    </row>
    <row r="961" spans="3:6" ht="14.4" customHeight="1" x14ac:dyDescent="0.3">
      <c r="C961" s="111" t="s">
        <v>785</v>
      </c>
      <c r="D961" s="111" t="s">
        <v>329</v>
      </c>
      <c r="E961" s="111" t="s">
        <v>736</v>
      </c>
      <c r="F961" s="67">
        <v>51620</v>
      </c>
    </row>
    <row r="962" spans="3:6" ht="14.4" customHeight="1" x14ac:dyDescent="0.3">
      <c r="C962" s="111" t="s">
        <v>785</v>
      </c>
      <c r="D962" s="111" t="s">
        <v>672</v>
      </c>
      <c r="E962" s="111" t="s">
        <v>735</v>
      </c>
      <c r="F962" s="67">
        <v>410</v>
      </c>
    </row>
    <row r="963" spans="3:6" ht="14.4" customHeight="1" x14ac:dyDescent="0.3">
      <c r="C963" s="111" t="s">
        <v>785</v>
      </c>
      <c r="D963" s="111" t="s">
        <v>508</v>
      </c>
      <c r="E963" s="111" t="s">
        <v>737</v>
      </c>
      <c r="F963" s="67">
        <v>55308</v>
      </c>
    </row>
    <row r="964" spans="3:6" ht="14.4" customHeight="1" x14ac:dyDescent="0.3">
      <c r="C964" s="111" t="s">
        <v>785</v>
      </c>
      <c r="D964" s="111" t="s">
        <v>580</v>
      </c>
      <c r="E964" s="111" t="s">
        <v>735</v>
      </c>
      <c r="F964" s="67">
        <v>378236</v>
      </c>
    </row>
    <row r="965" spans="3:6" ht="14.4" customHeight="1" x14ac:dyDescent="0.3">
      <c r="C965" s="111" t="s">
        <v>785</v>
      </c>
      <c r="D965" s="111" t="s">
        <v>496</v>
      </c>
      <c r="E965" s="111" t="s">
        <v>736</v>
      </c>
      <c r="F965" s="67">
        <v>19113</v>
      </c>
    </row>
    <row r="966" spans="3:6" ht="14.4" customHeight="1" x14ac:dyDescent="0.3">
      <c r="C966" s="111" t="s">
        <v>785</v>
      </c>
      <c r="D966" s="111" t="s">
        <v>541</v>
      </c>
      <c r="E966" s="111" t="s">
        <v>735</v>
      </c>
      <c r="F966" s="67">
        <v>25659</v>
      </c>
    </row>
    <row r="967" spans="3:6" ht="14.4" customHeight="1" x14ac:dyDescent="0.3">
      <c r="C967" s="111" t="s">
        <v>785</v>
      </c>
      <c r="D967" s="111" t="s">
        <v>564</v>
      </c>
      <c r="E967" s="111" t="s">
        <v>736</v>
      </c>
      <c r="F967" s="67">
        <v>36830</v>
      </c>
    </row>
    <row r="968" spans="3:6" ht="14.4" customHeight="1" x14ac:dyDescent="0.3">
      <c r="C968" s="111" t="s">
        <v>785</v>
      </c>
      <c r="D968" s="111" t="s">
        <v>287</v>
      </c>
      <c r="E968" s="111" t="s">
        <v>738</v>
      </c>
      <c r="F968" s="67">
        <v>156</v>
      </c>
    </row>
    <row r="969" spans="3:6" ht="14.4" customHeight="1" x14ac:dyDescent="0.3">
      <c r="C969" s="111" t="s">
        <v>785</v>
      </c>
      <c r="D969" s="111" t="s">
        <v>538</v>
      </c>
      <c r="E969" s="111" t="s">
        <v>736</v>
      </c>
      <c r="F969" s="67">
        <v>16377</v>
      </c>
    </row>
    <row r="970" spans="3:6" ht="14.4" customHeight="1" x14ac:dyDescent="0.3">
      <c r="C970" s="111" t="s">
        <v>785</v>
      </c>
      <c r="D970" s="111" t="s">
        <v>225</v>
      </c>
      <c r="E970" s="111" t="s">
        <v>735</v>
      </c>
      <c r="F970" s="67">
        <v>1372918</v>
      </c>
    </row>
    <row r="971" spans="3:6" ht="14.4" customHeight="1" x14ac:dyDescent="0.3">
      <c r="C971" s="111" t="s">
        <v>785</v>
      </c>
      <c r="D971" s="111" t="s">
        <v>160</v>
      </c>
      <c r="E971" s="111" t="s">
        <v>736</v>
      </c>
      <c r="F971" s="67">
        <v>1343</v>
      </c>
    </row>
    <row r="972" spans="3:6" ht="14.4" customHeight="1" x14ac:dyDescent="0.3">
      <c r="C972" s="111" t="s">
        <v>785</v>
      </c>
      <c r="D972" s="111" t="s">
        <v>568</v>
      </c>
      <c r="E972" s="111" t="s">
        <v>735</v>
      </c>
      <c r="F972" s="67">
        <v>66317</v>
      </c>
    </row>
    <row r="973" spans="3:6" ht="14.4" customHeight="1" x14ac:dyDescent="0.3">
      <c r="C973" s="111" t="s">
        <v>785</v>
      </c>
      <c r="D973" s="111" t="s">
        <v>285</v>
      </c>
      <c r="E973" s="111" t="s">
        <v>736</v>
      </c>
      <c r="F973" s="67">
        <v>65033</v>
      </c>
    </row>
    <row r="974" spans="3:6" ht="14.4" customHeight="1" x14ac:dyDescent="0.3">
      <c r="C974" s="111" t="s">
        <v>785</v>
      </c>
      <c r="D974" s="111" t="s">
        <v>615</v>
      </c>
      <c r="E974" s="111" t="s">
        <v>735</v>
      </c>
      <c r="F974" s="67">
        <v>100086</v>
      </c>
    </row>
    <row r="975" spans="3:6" ht="14.4" customHeight="1" x14ac:dyDescent="0.3">
      <c r="C975" s="111" t="s">
        <v>785</v>
      </c>
      <c r="D975" s="111" t="s">
        <v>574</v>
      </c>
      <c r="E975" s="111" t="s">
        <v>735</v>
      </c>
      <c r="F975" s="67">
        <v>61477</v>
      </c>
    </row>
    <row r="976" spans="3:6" ht="14.4" customHeight="1" x14ac:dyDescent="0.3">
      <c r="C976" s="111" t="s">
        <v>785</v>
      </c>
      <c r="D976" s="111" t="s">
        <v>566</v>
      </c>
      <c r="E976" s="111" t="s">
        <v>735</v>
      </c>
      <c r="F976" s="67">
        <v>125671</v>
      </c>
    </row>
    <row r="977" spans="3:6" ht="14.4" customHeight="1" x14ac:dyDescent="0.3">
      <c r="C977" s="111" t="s">
        <v>785</v>
      </c>
      <c r="D977" s="111" t="s">
        <v>438</v>
      </c>
      <c r="E977" s="111" t="s">
        <v>736</v>
      </c>
      <c r="F977" s="67">
        <v>34849</v>
      </c>
    </row>
    <row r="978" spans="3:6" ht="14.4" customHeight="1" x14ac:dyDescent="0.3">
      <c r="C978" s="111" t="s">
        <v>785</v>
      </c>
      <c r="D978" s="111" t="s">
        <v>577</v>
      </c>
      <c r="E978" s="111" t="s">
        <v>735</v>
      </c>
      <c r="F978" s="67">
        <v>13717</v>
      </c>
    </row>
    <row r="979" spans="3:6" ht="14.4" customHeight="1" x14ac:dyDescent="0.3">
      <c r="C979" s="111" t="s">
        <v>785</v>
      </c>
      <c r="D979" s="111" t="s">
        <v>443</v>
      </c>
      <c r="E979" s="111" t="s">
        <v>736</v>
      </c>
      <c r="F979" s="67">
        <v>42907</v>
      </c>
    </row>
    <row r="980" spans="3:6" ht="14.4" customHeight="1" x14ac:dyDescent="0.3">
      <c r="C980" s="111" t="s">
        <v>785</v>
      </c>
      <c r="D980" s="111" t="s">
        <v>292</v>
      </c>
      <c r="E980" s="111" t="s">
        <v>735</v>
      </c>
      <c r="F980" s="67">
        <v>154970</v>
      </c>
    </row>
    <row r="981" spans="3:6" ht="14.4" customHeight="1" x14ac:dyDescent="0.3">
      <c r="C981" s="111" t="s">
        <v>785</v>
      </c>
      <c r="D981" s="111" t="s">
        <v>490</v>
      </c>
      <c r="E981" s="111" t="s">
        <v>736</v>
      </c>
      <c r="F981" s="67">
        <v>145103</v>
      </c>
    </row>
    <row r="982" spans="3:6" ht="14.4" customHeight="1" x14ac:dyDescent="0.3">
      <c r="C982" s="111" t="s">
        <v>785</v>
      </c>
      <c r="D982" s="111" t="s">
        <v>454</v>
      </c>
      <c r="E982" s="111" t="s">
        <v>735</v>
      </c>
      <c r="F982" s="67">
        <v>197384</v>
      </c>
    </row>
    <row r="983" spans="3:6" ht="14.4" customHeight="1" x14ac:dyDescent="0.3">
      <c r="C983" s="111" t="s">
        <v>785</v>
      </c>
      <c r="D983" s="111" t="s">
        <v>442</v>
      </c>
      <c r="E983" s="111" t="s">
        <v>735</v>
      </c>
      <c r="F983" s="67">
        <v>7337</v>
      </c>
    </row>
    <row r="984" spans="3:6" ht="14.4" customHeight="1" x14ac:dyDescent="0.3">
      <c r="C984" s="111" t="s">
        <v>785</v>
      </c>
      <c r="D984" s="111" t="s">
        <v>651</v>
      </c>
      <c r="E984" s="111" t="s">
        <v>735</v>
      </c>
      <c r="F984" s="67">
        <v>204445</v>
      </c>
    </row>
    <row r="985" spans="3:6" ht="14.4" customHeight="1" x14ac:dyDescent="0.3">
      <c r="C985" s="111" t="s">
        <v>785</v>
      </c>
      <c r="D985" s="111" t="s">
        <v>728</v>
      </c>
      <c r="E985" s="111" t="s">
        <v>735</v>
      </c>
      <c r="F985" s="67">
        <v>3560</v>
      </c>
    </row>
    <row r="986" spans="3:6" ht="14.4" customHeight="1" x14ac:dyDescent="0.3">
      <c r="C986" s="111" t="s">
        <v>785</v>
      </c>
      <c r="D986" s="111" t="s">
        <v>569</v>
      </c>
      <c r="E986" s="111" t="s">
        <v>737</v>
      </c>
      <c r="F986" s="67">
        <v>57177</v>
      </c>
    </row>
    <row r="987" spans="3:6" ht="14.4" customHeight="1" x14ac:dyDescent="0.3">
      <c r="C987" s="111" t="s">
        <v>785</v>
      </c>
      <c r="D987" s="111" t="s">
        <v>673</v>
      </c>
      <c r="E987" s="111" t="s">
        <v>735</v>
      </c>
      <c r="F987" s="67">
        <v>3</v>
      </c>
    </row>
    <row r="988" spans="3:6" ht="14.4" customHeight="1" x14ac:dyDescent="0.3">
      <c r="C988" s="111" t="s">
        <v>785</v>
      </c>
      <c r="D988" s="111" t="s">
        <v>627</v>
      </c>
      <c r="E988" s="111" t="s">
        <v>735</v>
      </c>
      <c r="F988" s="67">
        <v>103847</v>
      </c>
    </row>
    <row r="989" spans="3:6" ht="14.4" customHeight="1" x14ac:dyDescent="0.3">
      <c r="C989" s="111" t="s">
        <v>785</v>
      </c>
      <c r="D989" s="111" t="s">
        <v>689</v>
      </c>
      <c r="E989" s="111" t="s">
        <v>735</v>
      </c>
      <c r="F989" s="67">
        <v>3844</v>
      </c>
    </row>
    <row r="990" spans="3:6" ht="14.4" customHeight="1" x14ac:dyDescent="0.3">
      <c r="C990" s="111" t="s">
        <v>785</v>
      </c>
      <c r="D990" s="111" t="s">
        <v>317</v>
      </c>
      <c r="E990" s="111" t="s">
        <v>735</v>
      </c>
      <c r="F990" s="67">
        <v>13017</v>
      </c>
    </row>
    <row r="991" spans="3:6" ht="14.4" customHeight="1" x14ac:dyDescent="0.3">
      <c r="C991" s="111" t="s">
        <v>785</v>
      </c>
      <c r="D991" s="111" t="s">
        <v>662</v>
      </c>
      <c r="E991" s="111" t="s">
        <v>735</v>
      </c>
      <c r="F991" s="67">
        <v>13541</v>
      </c>
    </row>
    <row r="992" spans="3:6" ht="14.4" customHeight="1" x14ac:dyDescent="0.3">
      <c r="C992" s="111" t="s">
        <v>785</v>
      </c>
      <c r="D992" s="111" t="s">
        <v>385</v>
      </c>
      <c r="E992" s="111" t="s">
        <v>736</v>
      </c>
      <c r="F992" s="67">
        <v>48099</v>
      </c>
    </row>
    <row r="993" spans="3:6" ht="14.4" customHeight="1" x14ac:dyDescent="0.3">
      <c r="C993" s="111" t="s">
        <v>785</v>
      </c>
      <c r="D993" s="111" t="s">
        <v>566</v>
      </c>
      <c r="E993" s="111" t="s">
        <v>736</v>
      </c>
      <c r="F993" s="67">
        <v>2248</v>
      </c>
    </row>
    <row r="994" spans="3:6" ht="14.4" customHeight="1" x14ac:dyDescent="0.3">
      <c r="C994" s="111" t="s">
        <v>785</v>
      </c>
      <c r="D994" s="111" t="s">
        <v>653</v>
      </c>
      <c r="E994" s="111" t="s">
        <v>735</v>
      </c>
      <c r="F994" s="67">
        <v>890428</v>
      </c>
    </row>
    <row r="995" spans="3:6" ht="14.4" customHeight="1" x14ac:dyDescent="0.3">
      <c r="C995" s="111" t="s">
        <v>785</v>
      </c>
      <c r="D995" s="111" t="s">
        <v>549</v>
      </c>
      <c r="E995" s="111" t="s">
        <v>737</v>
      </c>
      <c r="F995" s="67">
        <v>9650</v>
      </c>
    </row>
    <row r="996" spans="3:6" ht="14.4" customHeight="1" x14ac:dyDescent="0.3">
      <c r="C996" s="111" t="s">
        <v>785</v>
      </c>
      <c r="D996" s="111" t="s">
        <v>416</v>
      </c>
      <c r="E996" s="111" t="s">
        <v>736</v>
      </c>
      <c r="F996" s="67">
        <v>29012</v>
      </c>
    </row>
    <row r="997" spans="3:6" ht="14.4" customHeight="1" x14ac:dyDescent="0.3">
      <c r="C997" s="111" t="s">
        <v>785</v>
      </c>
      <c r="D997" s="111" t="s">
        <v>530</v>
      </c>
      <c r="E997" s="111" t="s">
        <v>735</v>
      </c>
      <c r="F997" s="67">
        <v>36152</v>
      </c>
    </row>
    <row r="998" spans="3:6" ht="14.4" customHeight="1" x14ac:dyDescent="0.3">
      <c r="C998" s="111" t="s">
        <v>785</v>
      </c>
      <c r="D998" s="111" t="s">
        <v>663</v>
      </c>
      <c r="E998" s="111" t="s">
        <v>736</v>
      </c>
      <c r="F998" s="67">
        <v>2130</v>
      </c>
    </row>
    <row r="999" spans="3:6" ht="14.4" customHeight="1" x14ac:dyDescent="0.3">
      <c r="C999" s="111" t="s">
        <v>785</v>
      </c>
      <c r="D999" s="111" t="s">
        <v>339</v>
      </c>
      <c r="E999" s="111" t="s">
        <v>737</v>
      </c>
      <c r="F999" s="67">
        <v>103561</v>
      </c>
    </row>
    <row r="1000" spans="3:6" ht="14.4" customHeight="1" x14ac:dyDescent="0.3">
      <c r="C1000" s="111" t="s">
        <v>785</v>
      </c>
      <c r="D1000" s="111" t="s">
        <v>406</v>
      </c>
      <c r="E1000" s="111" t="s">
        <v>736</v>
      </c>
      <c r="F1000" s="67">
        <v>16007</v>
      </c>
    </row>
    <row r="1001" spans="3:6" ht="14.4" customHeight="1" x14ac:dyDescent="0.3">
      <c r="C1001" s="111" t="s">
        <v>785</v>
      </c>
      <c r="D1001" s="111" t="s">
        <v>527</v>
      </c>
      <c r="E1001" s="111" t="s">
        <v>735</v>
      </c>
      <c r="F1001" s="67">
        <v>227840</v>
      </c>
    </row>
    <row r="1002" spans="3:6" ht="14.4" customHeight="1" x14ac:dyDescent="0.3">
      <c r="C1002" s="111" t="s">
        <v>785</v>
      </c>
      <c r="D1002" s="111" t="s">
        <v>692</v>
      </c>
      <c r="E1002" s="111" t="s">
        <v>735</v>
      </c>
      <c r="F1002" s="67">
        <v>691</v>
      </c>
    </row>
    <row r="1003" spans="3:6" ht="14.4" customHeight="1" x14ac:dyDescent="0.3">
      <c r="C1003" s="111" t="s">
        <v>785</v>
      </c>
      <c r="D1003" s="111" t="s">
        <v>169</v>
      </c>
      <c r="E1003" s="111" t="s">
        <v>736</v>
      </c>
      <c r="F1003" s="67">
        <v>39083</v>
      </c>
    </row>
    <row r="1004" spans="3:6" ht="14.4" customHeight="1" x14ac:dyDescent="0.3">
      <c r="C1004" s="111" t="s">
        <v>785</v>
      </c>
      <c r="D1004" s="111" t="s">
        <v>454</v>
      </c>
      <c r="E1004" s="111" t="s">
        <v>736</v>
      </c>
      <c r="F1004" s="67">
        <v>7611</v>
      </c>
    </row>
    <row r="1005" spans="3:6" ht="14.4" customHeight="1" x14ac:dyDescent="0.3">
      <c r="C1005" s="111" t="s">
        <v>785</v>
      </c>
      <c r="D1005" s="111" t="s">
        <v>525</v>
      </c>
      <c r="E1005" s="111" t="s">
        <v>735</v>
      </c>
      <c r="F1005" s="67">
        <v>16663</v>
      </c>
    </row>
    <row r="1006" spans="3:6" ht="14.4" customHeight="1" x14ac:dyDescent="0.3">
      <c r="C1006" s="111" t="s">
        <v>785</v>
      </c>
      <c r="D1006" s="111" t="s">
        <v>507</v>
      </c>
      <c r="E1006" s="111" t="s">
        <v>736</v>
      </c>
      <c r="F1006" s="67">
        <v>1226</v>
      </c>
    </row>
    <row r="1007" spans="3:6" ht="14.4" customHeight="1" x14ac:dyDescent="0.3">
      <c r="C1007" s="111" t="s">
        <v>785</v>
      </c>
      <c r="D1007" s="111" t="s">
        <v>464</v>
      </c>
      <c r="E1007" s="111" t="s">
        <v>737</v>
      </c>
      <c r="F1007" s="67">
        <v>13393</v>
      </c>
    </row>
    <row r="1008" spans="3:6" ht="14.4" customHeight="1" x14ac:dyDescent="0.3">
      <c r="C1008" s="111" t="s">
        <v>785</v>
      </c>
      <c r="D1008" s="111" t="s">
        <v>418</v>
      </c>
      <c r="E1008" s="111" t="s">
        <v>736</v>
      </c>
      <c r="F1008" s="67">
        <v>243</v>
      </c>
    </row>
    <row r="1009" spans="3:6" ht="14.4" customHeight="1" x14ac:dyDescent="0.3">
      <c r="C1009" s="111" t="s">
        <v>785</v>
      </c>
      <c r="D1009" s="111" t="s">
        <v>341</v>
      </c>
      <c r="E1009" s="111" t="s">
        <v>735</v>
      </c>
      <c r="F1009" s="67">
        <v>330025</v>
      </c>
    </row>
    <row r="1010" spans="3:6" ht="14.4" customHeight="1" x14ac:dyDescent="0.3">
      <c r="C1010" s="111" t="s">
        <v>785</v>
      </c>
      <c r="D1010" s="111" t="s">
        <v>666</v>
      </c>
      <c r="E1010" s="111" t="s">
        <v>736</v>
      </c>
      <c r="F1010" s="67">
        <v>12206</v>
      </c>
    </row>
    <row r="1011" spans="3:6" ht="14.4" customHeight="1" x14ac:dyDescent="0.3">
      <c r="C1011" s="111" t="s">
        <v>785</v>
      </c>
      <c r="D1011" s="111" t="s">
        <v>449</v>
      </c>
      <c r="E1011" s="111" t="s">
        <v>736</v>
      </c>
      <c r="F1011" s="67">
        <v>97044</v>
      </c>
    </row>
    <row r="1012" spans="3:6" ht="14.4" customHeight="1" x14ac:dyDescent="0.3">
      <c r="C1012" s="111" t="s">
        <v>785</v>
      </c>
      <c r="D1012" s="111" t="s">
        <v>341</v>
      </c>
      <c r="E1012" s="111" t="s">
        <v>736</v>
      </c>
      <c r="F1012" s="67">
        <v>20654</v>
      </c>
    </row>
    <row r="1013" spans="3:6" ht="14.4" customHeight="1" x14ac:dyDescent="0.3">
      <c r="C1013" s="111" t="s">
        <v>785</v>
      </c>
      <c r="D1013" s="111" t="s">
        <v>433</v>
      </c>
      <c r="E1013" s="111" t="s">
        <v>736</v>
      </c>
      <c r="F1013" s="67">
        <v>577</v>
      </c>
    </row>
    <row r="1014" spans="3:6" ht="14.4" customHeight="1" x14ac:dyDescent="0.3">
      <c r="C1014" s="111" t="s">
        <v>785</v>
      </c>
      <c r="D1014" s="111" t="s">
        <v>423</v>
      </c>
      <c r="E1014" s="111" t="s">
        <v>736</v>
      </c>
      <c r="F1014" s="67">
        <v>11201</v>
      </c>
    </row>
    <row r="1015" spans="3:6" ht="14.4" customHeight="1" x14ac:dyDescent="0.3">
      <c r="C1015" s="111" t="s">
        <v>785</v>
      </c>
      <c r="D1015" s="111" t="s">
        <v>606</v>
      </c>
      <c r="E1015" s="111" t="s">
        <v>735</v>
      </c>
      <c r="F1015" s="67">
        <v>17943</v>
      </c>
    </row>
    <row r="1016" spans="3:6" ht="14.4" customHeight="1" x14ac:dyDescent="0.3">
      <c r="C1016" s="111" t="s">
        <v>785</v>
      </c>
      <c r="D1016" s="111" t="s">
        <v>172</v>
      </c>
      <c r="E1016" s="111" t="s">
        <v>735</v>
      </c>
      <c r="F1016" s="67">
        <v>61004</v>
      </c>
    </row>
    <row r="1017" spans="3:6" ht="14.4" customHeight="1" x14ac:dyDescent="0.3">
      <c r="C1017" s="111" t="s">
        <v>785</v>
      </c>
      <c r="D1017" s="111" t="s">
        <v>336</v>
      </c>
      <c r="E1017" s="111" t="s">
        <v>735</v>
      </c>
      <c r="F1017" s="67">
        <v>103303</v>
      </c>
    </row>
    <row r="1018" spans="3:6" ht="14.4" customHeight="1" x14ac:dyDescent="0.3">
      <c r="C1018" s="111" t="s">
        <v>785</v>
      </c>
      <c r="D1018" s="111" t="s">
        <v>429</v>
      </c>
      <c r="E1018" s="111" t="s">
        <v>736</v>
      </c>
      <c r="F1018" s="67">
        <v>18710</v>
      </c>
    </row>
    <row r="1019" spans="3:6" ht="14.4" customHeight="1" x14ac:dyDescent="0.3">
      <c r="C1019" s="111" t="s">
        <v>785</v>
      </c>
      <c r="D1019" s="111" t="s">
        <v>628</v>
      </c>
      <c r="E1019" s="111" t="s">
        <v>737</v>
      </c>
      <c r="F1019" s="67">
        <v>14138</v>
      </c>
    </row>
    <row r="1020" spans="3:6" ht="14.4" customHeight="1" x14ac:dyDescent="0.3">
      <c r="C1020" s="111" t="s">
        <v>785</v>
      </c>
      <c r="D1020" s="111" t="s">
        <v>315</v>
      </c>
      <c r="E1020" s="111" t="s">
        <v>736</v>
      </c>
      <c r="F1020" s="67">
        <v>91827</v>
      </c>
    </row>
    <row r="1021" spans="3:6" ht="14.4" customHeight="1" x14ac:dyDescent="0.3">
      <c r="C1021" s="111" t="s">
        <v>785</v>
      </c>
      <c r="D1021" s="111" t="s">
        <v>398</v>
      </c>
      <c r="E1021" s="111" t="s">
        <v>736</v>
      </c>
      <c r="F1021" s="67">
        <v>98891</v>
      </c>
    </row>
    <row r="1022" spans="3:6" ht="14.4" customHeight="1" x14ac:dyDescent="0.3">
      <c r="C1022" s="111" t="s">
        <v>785</v>
      </c>
      <c r="D1022" s="111" t="s">
        <v>584</v>
      </c>
      <c r="E1022" s="111" t="s">
        <v>736</v>
      </c>
      <c r="F1022" s="67">
        <v>609</v>
      </c>
    </row>
    <row r="1023" spans="3:6" ht="14.4" customHeight="1" x14ac:dyDescent="0.3">
      <c r="C1023" s="111" t="s">
        <v>785</v>
      </c>
      <c r="D1023" s="111" t="s">
        <v>537</v>
      </c>
      <c r="E1023" s="111" t="s">
        <v>736</v>
      </c>
      <c r="F1023" s="67">
        <v>17334</v>
      </c>
    </row>
    <row r="1024" spans="3:6" ht="14.4" customHeight="1" x14ac:dyDescent="0.3">
      <c r="C1024" s="111" t="s">
        <v>785</v>
      </c>
      <c r="D1024" s="111" t="s">
        <v>536</v>
      </c>
      <c r="E1024" s="111" t="s">
        <v>738</v>
      </c>
      <c r="F1024" s="67">
        <v>12</v>
      </c>
    </row>
    <row r="1025" spans="3:6" ht="14.4" customHeight="1" x14ac:dyDescent="0.3">
      <c r="C1025" s="111" t="s">
        <v>785</v>
      </c>
      <c r="D1025" s="111" t="s">
        <v>211</v>
      </c>
      <c r="E1025" s="111" t="s">
        <v>735</v>
      </c>
      <c r="F1025" s="67">
        <v>7571</v>
      </c>
    </row>
    <row r="1026" spans="3:6" ht="14.4" customHeight="1" x14ac:dyDescent="0.3">
      <c r="C1026" s="111" t="s">
        <v>785</v>
      </c>
      <c r="D1026" s="111" t="s">
        <v>741</v>
      </c>
      <c r="E1026" s="111" t="s">
        <v>737</v>
      </c>
      <c r="F1026" s="67">
        <v>5560</v>
      </c>
    </row>
    <row r="1027" spans="3:6" ht="14.4" customHeight="1" x14ac:dyDescent="0.3">
      <c r="C1027" s="111" t="s">
        <v>785</v>
      </c>
      <c r="D1027" s="111" t="s">
        <v>461</v>
      </c>
      <c r="E1027" s="111" t="s">
        <v>735</v>
      </c>
      <c r="F1027" s="67">
        <v>9757</v>
      </c>
    </row>
    <row r="1028" spans="3:6" ht="14.4" customHeight="1" x14ac:dyDescent="0.3">
      <c r="C1028" s="111" t="s">
        <v>785</v>
      </c>
      <c r="D1028" s="111" t="s">
        <v>480</v>
      </c>
      <c r="E1028" s="111" t="s">
        <v>735</v>
      </c>
      <c r="F1028" s="67">
        <v>127818</v>
      </c>
    </row>
    <row r="1029" spans="3:6" ht="14.4" customHeight="1" x14ac:dyDescent="0.3">
      <c r="C1029" s="111" t="s">
        <v>785</v>
      </c>
      <c r="D1029" s="111" t="s">
        <v>312</v>
      </c>
      <c r="E1029" s="111" t="s">
        <v>735</v>
      </c>
      <c r="F1029" s="67">
        <v>2172113</v>
      </c>
    </row>
    <row r="1030" spans="3:6" ht="14.4" customHeight="1" x14ac:dyDescent="0.3">
      <c r="C1030" s="111" t="s">
        <v>785</v>
      </c>
      <c r="D1030" s="111" t="s">
        <v>583</v>
      </c>
      <c r="E1030" s="111" t="s">
        <v>735</v>
      </c>
      <c r="F1030" s="67">
        <v>43329</v>
      </c>
    </row>
    <row r="1031" spans="3:6" ht="14.4" customHeight="1" x14ac:dyDescent="0.3">
      <c r="C1031" s="111" t="s">
        <v>785</v>
      </c>
      <c r="D1031" s="111" t="s">
        <v>417</v>
      </c>
      <c r="E1031" s="111" t="s">
        <v>735</v>
      </c>
      <c r="F1031" s="67">
        <v>799752</v>
      </c>
    </row>
    <row r="1032" spans="3:6" ht="14.4" customHeight="1" x14ac:dyDescent="0.3">
      <c r="C1032" s="111" t="s">
        <v>785</v>
      </c>
      <c r="D1032" s="111" t="s">
        <v>485</v>
      </c>
      <c r="E1032" s="111" t="s">
        <v>737</v>
      </c>
      <c r="F1032" s="67">
        <v>122867</v>
      </c>
    </row>
    <row r="1033" spans="3:6" ht="14.4" customHeight="1" x14ac:dyDescent="0.3">
      <c r="C1033" s="111" t="s">
        <v>785</v>
      </c>
      <c r="D1033" s="111" t="s">
        <v>549</v>
      </c>
      <c r="E1033" s="111" t="s">
        <v>736</v>
      </c>
      <c r="F1033" s="67">
        <v>24547</v>
      </c>
    </row>
    <row r="1034" spans="3:6" ht="14.4" customHeight="1" x14ac:dyDescent="0.3">
      <c r="C1034" s="111" t="s">
        <v>785</v>
      </c>
      <c r="D1034" s="111" t="s">
        <v>717</v>
      </c>
      <c r="E1034" s="111" t="s">
        <v>736</v>
      </c>
      <c r="F1034" s="67">
        <v>385</v>
      </c>
    </row>
    <row r="1035" spans="3:6" ht="14.4" customHeight="1" x14ac:dyDescent="0.3">
      <c r="C1035" s="111" t="s">
        <v>785</v>
      </c>
      <c r="D1035" s="111" t="s">
        <v>354</v>
      </c>
      <c r="E1035" s="111" t="s">
        <v>735</v>
      </c>
      <c r="F1035" s="67">
        <v>2343223</v>
      </c>
    </row>
    <row r="1036" spans="3:6" ht="14.4" customHeight="1" x14ac:dyDescent="0.3">
      <c r="C1036" s="111" t="s">
        <v>785</v>
      </c>
      <c r="D1036" s="111" t="s">
        <v>294</v>
      </c>
      <c r="E1036" s="111" t="s">
        <v>735</v>
      </c>
      <c r="F1036" s="67">
        <v>2911997</v>
      </c>
    </row>
    <row r="1037" spans="3:6" ht="14.4" customHeight="1" x14ac:dyDescent="0.3">
      <c r="C1037" s="111" t="s">
        <v>785</v>
      </c>
      <c r="D1037" s="111" t="s">
        <v>592</v>
      </c>
      <c r="E1037" s="111" t="s">
        <v>735</v>
      </c>
      <c r="F1037" s="67">
        <v>294216</v>
      </c>
    </row>
    <row r="1038" spans="3:6" ht="14.4" customHeight="1" x14ac:dyDescent="0.3">
      <c r="C1038" s="111" t="s">
        <v>785</v>
      </c>
      <c r="D1038" s="111" t="s">
        <v>565</v>
      </c>
      <c r="E1038" s="111" t="s">
        <v>736</v>
      </c>
      <c r="F1038" s="67">
        <v>3631</v>
      </c>
    </row>
    <row r="1039" spans="3:6" ht="14.4" customHeight="1" x14ac:dyDescent="0.3">
      <c r="C1039" s="111" t="s">
        <v>785</v>
      </c>
      <c r="D1039" s="111" t="s">
        <v>210</v>
      </c>
      <c r="E1039" s="111" t="s">
        <v>736</v>
      </c>
      <c r="F1039" s="67">
        <v>18279</v>
      </c>
    </row>
    <row r="1040" spans="3:6" ht="14.4" customHeight="1" x14ac:dyDescent="0.3">
      <c r="C1040" s="111" t="s">
        <v>785</v>
      </c>
      <c r="D1040" s="111" t="s">
        <v>221</v>
      </c>
      <c r="E1040" s="111" t="s">
        <v>736</v>
      </c>
      <c r="F1040" s="67">
        <v>7885</v>
      </c>
    </row>
    <row r="1041" spans="3:6" ht="14.4" customHeight="1" x14ac:dyDescent="0.3">
      <c r="C1041" s="111" t="s">
        <v>785</v>
      </c>
      <c r="D1041" s="111" t="s">
        <v>317</v>
      </c>
      <c r="E1041" s="111" t="s">
        <v>736</v>
      </c>
      <c r="F1041" s="67">
        <v>15</v>
      </c>
    </row>
    <row r="1042" spans="3:6" ht="14.4" customHeight="1" x14ac:dyDescent="0.3">
      <c r="C1042" s="111" t="s">
        <v>785</v>
      </c>
      <c r="D1042" s="111" t="s">
        <v>519</v>
      </c>
      <c r="E1042" s="111" t="s">
        <v>736</v>
      </c>
      <c r="F1042" s="67">
        <v>45023</v>
      </c>
    </row>
    <row r="1043" spans="3:6" ht="14.4" customHeight="1" x14ac:dyDescent="0.3">
      <c r="C1043" s="111" t="s">
        <v>785</v>
      </c>
      <c r="D1043" s="111" t="s">
        <v>213</v>
      </c>
      <c r="E1043" s="111" t="s">
        <v>736</v>
      </c>
      <c r="F1043" s="67">
        <v>7017</v>
      </c>
    </row>
    <row r="1044" spans="3:6" ht="14.4" customHeight="1" x14ac:dyDescent="0.3">
      <c r="C1044" s="111" t="s">
        <v>785</v>
      </c>
      <c r="D1044" s="111" t="s">
        <v>189</v>
      </c>
      <c r="E1044" s="111" t="s">
        <v>736</v>
      </c>
      <c r="F1044" s="67">
        <v>138276</v>
      </c>
    </row>
    <row r="1045" spans="3:6" ht="14.4" customHeight="1" x14ac:dyDescent="0.3">
      <c r="C1045" s="111" t="s">
        <v>785</v>
      </c>
      <c r="D1045" s="111" t="s">
        <v>309</v>
      </c>
      <c r="E1045" s="111" t="s">
        <v>736</v>
      </c>
      <c r="F1045" s="67">
        <v>105973</v>
      </c>
    </row>
    <row r="1046" spans="3:6" ht="14.4" customHeight="1" x14ac:dyDescent="0.3">
      <c r="C1046" s="111" t="s">
        <v>785</v>
      </c>
      <c r="D1046" s="111" t="s">
        <v>712</v>
      </c>
      <c r="E1046" s="111" t="s">
        <v>735</v>
      </c>
      <c r="F1046" s="67">
        <v>10181</v>
      </c>
    </row>
    <row r="1047" spans="3:6" ht="14.4" customHeight="1" x14ac:dyDescent="0.3">
      <c r="C1047" s="111" t="s">
        <v>785</v>
      </c>
      <c r="D1047" s="111" t="s">
        <v>191</v>
      </c>
      <c r="E1047" s="111" t="s">
        <v>736</v>
      </c>
      <c r="F1047" s="67">
        <v>142285</v>
      </c>
    </row>
    <row r="1048" spans="3:6" ht="14.4" customHeight="1" x14ac:dyDescent="0.3">
      <c r="C1048" s="111" t="s">
        <v>785</v>
      </c>
      <c r="D1048" s="111" t="s">
        <v>438</v>
      </c>
      <c r="E1048" s="111" t="s">
        <v>735</v>
      </c>
      <c r="F1048" s="67">
        <v>176664</v>
      </c>
    </row>
    <row r="1049" spans="3:6" ht="14.4" customHeight="1" x14ac:dyDescent="0.3">
      <c r="C1049" s="111" t="s">
        <v>785</v>
      </c>
      <c r="D1049" s="111" t="s">
        <v>435</v>
      </c>
      <c r="E1049" s="111" t="s">
        <v>735</v>
      </c>
      <c r="F1049" s="67">
        <v>68280</v>
      </c>
    </row>
    <row r="1050" spans="3:6" ht="14.4" customHeight="1" x14ac:dyDescent="0.3">
      <c r="C1050" s="111" t="s">
        <v>785</v>
      </c>
      <c r="D1050" s="111" t="s">
        <v>654</v>
      </c>
      <c r="E1050" s="111" t="s">
        <v>735</v>
      </c>
      <c r="F1050" s="67">
        <v>1290349</v>
      </c>
    </row>
    <row r="1051" spans="3:6" ht="14.4" customHeight="1" x14ac:dyDescent="0.3">
      <c r="C1051" s="111" t="s">
        <v>785</v>
      </c>
      <c r="D1051" s="111" t="s">
        <v>307</v>
      </c>
      <c r="E1051" s="111" t="s">
        <v>735</v>
      </c>
      <c r="F1051" s="67">
        <v>53945</v>
      </c>
    </row>
    <row r="1052" spans="3:6" ht="14.4" customHeight="1" x14ac:dyDescent="0.3">
      <c r="C1052" s="111" t="s">
        <v>785</v>
      </c>
      <c r="D1052" s="111" t="s">
        <v>703</v>
      </c>
      <c r="E1052" s="111" t="s">
        <v>736</v>
      </c>
      <c r="F1052" s="67">
        <v>688</v>
      </c>
    </row>
    <row r="1053" spans="3:6" ht="14.4" customHeight="1" x14ac:dyDescent="0.3">
      <c r="C1053" s="111" t="s">
        <v>785</v>
      </c>
      <c r="D1053" s="111" t="s">
        <v>532</v>
      </c>
      <c r="E1053" s="111" t="s">
        <v>735</v>
      </c>
      <c r="F1053" s="67">
        <v>33471</v>
      </c>
    </row>
    <row r="1054" spans="3:6" ht="14.4" customHeight="1" x14ac:dyDescent="0.3">
      <c r="C1054" s="111" t="s">
        <v>785</v>
      </c>
      <c r="D1054" s="111" t="s">
        <v>253</v>
      </c>
      <c r="E1054" s="111" t="s">
        <v>736</v>
      </c>
      <c r="F1054" s="67">
        <v>8369</v>
      </c>
    </row>
    <row r="1055" spans="3:6" ht="14.4" customHeight="1" x14ac:dyDescent="0.3">
      <c r="C1055" s="111" t="s">
        <v>785</v>
      </c>
      <c r="D1055" s="111" t="s">
        <v>544</v>
      </c>
      <c r="E1055" s="111" t="s">
        <v>735</v>
      </c>
      <c r="F1055" s="67">
        <v>86836</v>
      </c>
    </row>
    <row r="1056" spans="3:6" ht="14.4" customHeight="1" x14ac:dyDescent="0.3">
      <c r="C1056" s="111" t="s">
        <v>785</v>
      </c>
      <c r="D1056" s="111" t="s">
        <v>397</v>
      </c>
      <c r="E1056" s="111" t="s">
        <v>735</v>
      </c>
      <c r="F1056" s="67">
        <v>36597</v>
      </c>
    </row>
    <row r="1057" spans="3:6" ht="14.4" customHeight="1" x14ac:dyDescent="0.3">
      <c r="C1057" s="111" t="s">
        <v>785</v>
      </c>
      <c r="D1057" s="111" t="s">
        <v>378</v>
      </c>
      <c r="E1057" s="111" t="s">
        <v>736</v>
      </c>
      <c r="F1057" s="67">
        <v>4849</v>
      </c>
    </row>
    <row r="1058" spans="3:6" ht="14.4" customHeight="1" x14ac:dyDescent="0.3">
      <c r="C1058" s="111" t="s">
        <v>785</v>
      </c>
      <c r="D1058" s="111" t="s">
        <v>618</v>
      </c>
      <c r="E1058" s="111" t="s">
        <v>735</v>
      </c>
      <c r="F1058" s="67">
        <v>269037</v>
      </c>
    </row>
    <row r="1059" spans="3:6" ht="14.4" customHeight="1" x14ac:dyDescent="0.3">
      <c r="C1059" s="111" t="s">
        <v>785</v>
      </c>
      <c r="D1059" s="111" t="s">
        <v>296</v>
      </c>
      <c r="E1059" s="111" t="s">
        <v>737</v>
      </c>
      <c r="F1059" s="67">
        <v>930460</v>
      </c>
    </row>
    <row r="1060" spans="3:6" ht="14.4" customHeight="1" x14ac:dyDescent="0.3">
      <c r="C1060" s="111" t="s">
        <v>785</v>
      </c>
      <c r="D1060" s="111" t="s">
        <v>280</v>
      </c>
      <c r="E1060" s="111" t="s">
        <v>737</v>
      </c>
      <c r="F1060" s="67">
        <v>101979</v>
      </c>
    </row>
    <row r="1061" spans="3:6" ht="14.4" customHeight="1" x14ac:dyDescent="0.3">
      <c r="C1061" s="111" t="s">
        <v>785</v>
      </c>
      <c r="D1061" s="111" t="s">
        <v>303</v>
      </c>
      <c r="E1061" s="111" t="s">
        <v>735</v>
      </c>
      <c r="F1061" s="67">
        <v>8339970</v>
      </c>
    </row>
    <row r="1062" spans="3:6" ht="14.4" customHeight="1" x14ac:dyDescent="0.3">
      <c r="C1062" s="111" t="s">
        <v>785</v>
      </c>
      <c r="D1062" s="111" t="s">
        <v>410</v>
      </c>
      <c r="E1062" s="111" t="s">
        <v>736</v>
      </c>
      <c r="F1062" s="67">
        <v>16941</v>
      </c>
    </row>
    <row r="1063" spans="3:6" ht="14.4" customHeight="1" x14ac:dyDescent="0.3">
      <c r="C1063" s="111" t="s">
        <v>785</v>
      </c>
      <c r="D1063" s="111" t="s">
        <v>637</v>
      </c>
      <c r="E1063" s="111" t="s">
        <v>735</v>
      </c>
      <c r="F1063" s="67">
        <v>116140</v>
      </c>
    </row>
    <row r="1064" spans="3:6" ht="14.4" customHeight="1" x14ac:dyDescent="0.3">
      <c r="C1064" s="111" t="s">
        <v>785</v>
      </c>
      <c r="D1064" s="111" t="s">
        <v>440</v>
      </c>
      <c r="E1064" s="111" t="s">
        <v>735</v>
      </c>
      <c r="F1064" s="67">
        <v>3318</v>
      </c>
    </row>
    <row r="1065" spans="3:6" ht="14.4" customHeight="1" x14ac:dyDescent="0.3">
      <c r="C1065" s="111" t="s">
        <v>785</v>
      </c>
      <c r="D1065" s="111" t="s">
        <v>319</v>
      </c>
      <c r="E1065" s="111" t="s">
        <v>736</v>
      </c>
      <c r="F1065" s="67">
        <v>197329</v>
      </c>
    </row>
    <row r="1066" spans="3:6" ht="14.4" customHeight="1" x14ac:dyDescent="0.3">
      <c r="C1066" s="111" t="s">
        <v>785</v>
      </c>
      <c r="D1066" s="111" t="s">
        <v>608</v>
      </c>
      <c r="E1066" s="111" t="s">
        <v>735</v>
      </c>
      <c r="F1066" s="67">
        <v>123825</v>
      </c>
    </row>
    <row r="1067" spans="3:6" ht="14.4" customHeight="1" x14ac:dyDescent="0.3">
      <c r="C1067" s="111" t="s">
        <v>785</v>
      </c>
      <c r="D1067" s="111" t="s">
        <v>560</v>
      </c>
      <c r="E1067" s="111" t="s">
        <v>735</v>
      </c>
      <c r="F1067" s="67">
        <v>83642</v>
      </c>
    </row>
    <row r="1068" spans="3:6" ht="14.4" customHeight="1" x14ac:dyDescent="0.3">
      <c r="C1068" s="111" t="s">
        <v>785</v>
      </c>
      <c r="D1068" s="111" t="s">
        <v>669</v>
      </c>
      <c r="E1068" s="111" t="s">
        <v>736</v>
      </c>
      <c r="F1068" s="67">
        <v>433</v>
      </c>
    </row>
    <row r="1069" spans="3:6" ht="14.4" customHeight="1" x14ac:dyDescent="0.3">
      <c r="C1069" s="111" t="s">
        <v>785</v>
      </c>
      <c r="D1069" s="111" t="s">
        <v>466</v>
      </c>
      <c r="E1069" s="111" t="s">
        <v>735</v>
      </c>
      <c r="F1069" s="67">
        <v>20691</v>
      </c>
    </row>
    <row r="1070" spans="3:6" ht="14.4" customHeight="1" x14ac:dyDescent="0.3">
      <c r="C1070" s="111" t="s">
        <v>785</v>
      </c>
      <c r="D1070" s="111" t="s">
        <v>321</v>
      </c>
      <c r="E1070" s="111" t="s">
        <v>737</v>
      </c>
      <c r="F1070" s="67">
        <v>2780</v>
      </c>
    </row>
    <row r="1071" spans="3:6" ht="14.4" customHeight="1" x14ac:dyDescent="0.3">
      <c r="C1071" s="111" t="s">
        <v>785</v>
      </c>
      <c r="D1071" s="111" t="s">
        <v>727</v>
      </c>
      <c r="E1071" s="111" t="s">
        <v>738</v>
      </c>
      <c r="F1071" s="67">
        <v>1</v>
      </c>
    </row>
    <row r="1072" spans="3:6" ht="14.4" customHeight="1" x14ac:dyDescent="0.3">
      <c r="C1072" s="111" t="s">
        <v>785</v>
      </c>
      <c r="D1072" s="111" t="s">
        <v>326</v>
      </c>
      <c r="E1072" s="111" t="s">
        <v>735</v>
      </c>
      <c r="F1072" s="67">
        <v>18449</v>
      </c>
    </row>
    <row r="1073" spans="3:6" ht="14.4" customHeight="1" x14ac:dyDescent="0.3">
      <c r="C1073" s="111" t="s">
        <v>785</v>
      </c>
      <c r="D1073" s="111" t="s">
        <v>296</v>
      </c>
      <c r="E1073" s="111" t="s">
        <v>736</v>
      </c>
      <c r="F1073" s="67">
        <v>148064</v>
      </c>
    </row>
    <row r="1074" spans="3:6" ht="14.4" customHeight="1" x14ac:dyDescent="0.3">
      <c r="C1074" s="111" t="s">
        <v>785</v>
      </c>
      <c r="D1074" s="111" t="s">
        <v>273</v>
      </c>
      <c r="E1074" s="111" t="s">
        <v>735</v>
      </c>
      <c r="F1074" s="67">
        <v>529863</v>
      </c>
    </row>
    <row r="1075" spans="3:6" ht="14.4" customHeight="1" x14ac:dyDescent="0.3">
      <c r="C1075" s="111" t="s">
        <v>785</v>
      </c>
      <c r="D1075" s="111" t="s">
        <v>304</v>
      </c>
      <c r="E1075" s="111" t="s">
        <v>735</v>
      </c>
      <c r="F1075" s="67">
        <v>11903</v>
      </c>
    </row>
    <row r="1076" spans="3:6" ht="14.4" customHeight="1" x14ac:dyDescent="0.3">
      <c r="C1076" s="111" t="s">
        <v>785</v>
      </c>
      <c r="D1076" s="111" t="s">
        <v>360</v>
      </c>
      <c r="E1076" s="111" t="s">
        <v>736</v>
      </c>
      <c r="F1076" s="67">
        <v>113797</v>
      </c>
    </row>
    <row r="1077" spans="3:6" ht="14.4" customHeight="1" x14ac:dyDescent="0.3">
      <c r="C1077" s="111" t="s">
        <v>785</v>
      </c>
      <c r="D1077" s="111" t="s">
        <v>200</v>
      </c>
      <c r="E1077" s="111" t="s">
        <v>735</v>
      </c>
      <c r="F1077" s="67">
        <v>1571138</v>
      </c>
    </row>
    <row r="1078" spans="3:6" ht="14.4" customHeight="1" x14ac:dyDescent="0.3">
      <c r="C1078" s="111" t="s">
        <v>785</v>
      </c>
      <c r="D1078" s="111" t="s">
        <v>321</v>
      </c>
      <c r="E1078" s="111" t="s">
        <v>735</v>
      </c>
      <c r="F1078" s="67">
        <v>2048802</v>
      </c>
    </row>
    <row r="1079" spans="3:6" ht="14.4" customHeight="1" x14ac:dyDescent="0.3">
      <c r="C1079" s="111" t="s">
        <v>785</v>
      </c>
      <c r="D1079" s="111" t="s">
        <v>226</v>
      </c>
      <c r="E1079" s="111" t="s">
        <v>736</v>
      </c>
      <c r="F1079" s="67">
        <v>549633</v>
      </c>
    </row>
    <row r="1080" spans="3:6" ht="14.4" customHeight="1" x14ac:dyDescent="0.3">
      <c r="C1080" s="111" t="s">
        <v>785</v>
      </c>
      <c r="D1080" s="111" t="s">
        <v>644</v>
      </c>
      <c r="E1080" s="111" t="s">
        <v>735</v>
      </c>
      <c r="F1080" s="67">
        <v>68527</v>
      </c>
    </row>
    <row r="1081" spans="3:6" ht="14.4" customHeight="1" x14ac:dyDescent="0.3">
      <c r="C1081" s="111" t="s">
        <v>785</v>
      </c>
      <c r="D1081" s="111" t="s">
        <v>167</v>
      </c>
      <c r="E1081" s="111" t="s">
        <v>736</v>
      </c>
      <c r="F1081" s="67">
        <v>33710</v>
      </c>
    </row>
    <row r="1082" spans="3:6" ht="14.4" customHeight="1" x14ac:dyDescent="0.3">
      <c r="C1082" s="111" t="s">
        <v>785</v>
      </c>
      <c r="D1082" s="111" t="s">
        <v>476</v>
      </c>
      <c r="E1082" s="111" t="s">
        <v>736</v>
      </c>
      <c r="F1082" s="67">
        <v>58373</v>
      </c>
    </row>
    <row r="1083" spans="3:6" ht="14.4" customHeight="1" x14ac:dyDescent="0.3">
      <c r="C1083" s="111" t="s">
        <v>785</v>
      </c>
      <c r="D1083" s="111" t="s">
        <v>598</v>
      </c>
      <c r="E1083" s="111" t="s">
        <v>736</v>
      </c>
      <c r="F1083" s="67">
        <v>8858</v>
      </c>
    </row>
    <row r="1084" spans="3:6" ht="14.4" customHeight="1" x14ac:dyDescent="0.3">
      <c r="C1084" s="111" t="s">
        <v>785</v>
      </c>
      <c r="D1084" s="111" t="s">
        <v>637</v>
      </c>
      <c r="E1084" s="111" t="s">
        <v>736</v>
      </c>
      <c r="F1084" s="67">
        <v>12601</v>
      </c>
    </row>
    <row r="1085" spans="3:6" ht="14.4" customHeight="1" x14ac:dyDescent="0.3">
      <c r="C1085" s="111" t="s">
        <v>785</v>
      </c>
      <c r="D1085" s="111" t="s">
        <v>439</v>
      </c>
      <c r="E1085" s="111" t="s">
        <v>735</v>
      </c>
      <c r="F1085" s="67">
        <v>744942</v>
      </c>
    </row>
    <row r="1086" spans="3:6" ht="14.4" customHeight="1" x14ac:dyDescent="0.3">
      <c r="C1086" s="111" t="s">
        <v>785</v>
      </c>
      <c r="D1086" s="111" t="s">
        <v>179</v>
      </c>
      <c r="E1086" s="111" t="s">
        <v>735</v>
      </c>
      <c r="F1086" s="67">
        <v>11887124</v>
      </c>
    </row>
    <row r="1087" spans="3:6" ht="14.4" customHeight="1" x14ac:dyDescent="0.3">
      <c r="C1087" s="111" t="s">
        <v>785</v>
      </c>
      <c r="D1087" s="111" t="s">
        <v>361</v>
      </c>
      <c r="E1087" s="111" t="s">
        <v>735</v>
      </c>
      <c r="F1087" s="67">
        <v>104031</v>
      </c>
    </row>
    <row r="1088" spans="3:6" ht="14.4" customHeight="1" x14ac:dyDescent="0.3">
      <c r="C1088" s="111" t="s">
        <v>785</v>
      </c>
      <c r="D1088" s="111" t="s">
        <v>683</v>
      </c>
      <c r="E1088" s="111" t="s">
        <v>735</v>
      </c>
      <c r="F1088" s="67">
        <v>765999</v>
      </c>
    </row>
    <row r="1089" spans="3:6" ht="14.4" customHeight="1" x14ac:dyDescent="0.3">
      <c r="C1089" s="111" t="s">
        <v>785</v>
      </c>
      <c r="D1089" s="111" t="s">
        <v>510</v>
      </c>
      <c r="E1089" s="111" t="s">
        <v>735</v>
      </c>
      <c r="F1089" s="67">
        <v>282401</v>
      </c>
    </row>
    <row r="1090" spans="3:6" ht="14.4" customHeight="1" x14ac:dyDescent="0.3">
      <c r="C1090" s="111" t="s">
        <v>785</v>
      </c>
      <c r="D1090" s="111" t="s">
        <v>373</v>
      </c>
      <c r="E1090" s="111" t="s">
        <v>736</v>
      </c>
      <c r="F1090" s="67">
        <v>364</v>
      </c>
    </row>
    <row r="1091" spans="3:6" ht="14.4" customHeight="1" x14ac:dyDescent="0.3">
      <c r="C1091" s="111" t="s">
        <v>785</v>
      </c>
      <c r="D1091" s="111" t="s">
        <v>274</v>
      </c>
      <c r="E1091" s="111" t="s">
        <v>736</v>
      </c>
      <c r="F1091" s="67">
        <v>4188</v>
      </c>
    </row>
    <row r="1092" spans="3:6" ht="14.4" customHeight="1" x14ac:dyDescent="0.3">
      <c r="C1092" s="111" t="s">
        <v>785</v>
      </c>
      <c r="D1092" s="111" t="s">
        <v>242</v>
      </c>
      <c r="E1092" s="111" t="s">
        <v>736</v>
      </c>
      <c r="F1092" s="67">
        <v>80537</v>
      </c>
    </row>
    <row r="1093" spans="3:6" ht="14.4" customHeight="1" x14ac:dyDescent="0.3">
      <c r="C1093" s="111" t="s">
        <v>785</v>
      </c>
      <c r="D1093" s="111" t="s">
        <v>346</v>
      </c>
      <c r="E1093" s="111" t="s">
        <v>735</v>
      </c>
      <c r="F1093" s="67">
        <v>357184</v>
      </c>
    </row>
    <row r="1094" spans="3:6" ht="14.4" customHeight="1" x14ac:dyDescent="0.3">
      <c r="C1094" s="111" t="s">
        <v>785</v>
      </c>
      <c r="D1094" s="111" t="s">
        <v>567</v>
      </c>
      <c r="E1094" s="111" t="s">
        <v>735</v>
      </c>
      <c r="F1094" s="67">
        <v>89791</v>
      </c>
    </row>
    <row r="1095" spans="3:6" ht="14.4" customHeight="1" x14ac:dyDescent="0.3">
      <c r="C1095" s="111" t="s">
        <v>785</v>
      </c>
      <c r="D1095" s="111" t="s">
        <v>189</v>
      </c>
      <c r="E1095" s="111" t="s">
        <v>735</v>
      </c>
      <c r="F1095" s="67">
        <v>1240358</v>
      </c>
    </row>
    <row r="1096" spans="3:6" ht="14.4" customHeight="1" x14ac:dyDescent="0.3">
      <c r="C1096" s="111" t="s">
        <v>785</v>
      </c>
      <c r="D1096" s="111" t="s">
        <v>609</v>
      </c>
      <c r="E1096" s="111" t="s">
        <v>736</v>
      </c>
      <c r="F1096" s="67">
        <v>16191</v>
      </c>
    </row>
    <row r="1097" spans="3:6" ht="14.4" customHeight="1" x14ac:dyDescent="0.3">
      <c r="C1097" s="111" t="s">
        <v>785</v>
      </c>
      <c r="D1097" s="111" t="s">
        <v>524</v>
      </c>
      <c r="E1097" s="111" t="s">
        <v>735</v>
      </c>
      <c r="F1097" s="67">
        <v>224072</v>
      </c>
    </row>
    <row r="1098" spans="3:6" ht="14.4" customHeight="1" x14ac:dyDescent="0.3">
      <c r="C1098" s="111" t="s">
        <v>785</v>
      </c>
      <c r="D1098" s="111" t="s">
        <v>667</v>
      </c>
      <c r="E1098" s="111" t="s">
        <v>736</v>
      </c>
      <c r="F1098" s="67">
        <v>1794</v>
      </c>
    </row>
    <row r="1099" spans="3:6" ht="14.4" customHeight="1" x14ac:dyDescent="0.3">
      <c r="C1099" s="111" t="s">
        <v>785</v>
      </c>
      <c r="D1099" s="111" t="s">
        <v>674</v>
      </c>
      <c r="E1099" s="111" t="s">
        <v>735</v>
      </c>
      <c r="F1099" s="67">
        <v>232449</v>
      </c>
    </row>
    <row r="1100" spans="3:6" ht="14.4" customHeight="1" x14ac:dyDescent="0.3">
      <c r="C1100" s="111" t="s">
        <v>785</v>
      </c>
      <c r="D1100" s="111" t="s">
        <v>498</v>
      </c>
      <c r="E1100" s="111" t="s">
        <v>736</v>
      </c>
      <c r="F1100" s="67">
        <v>232976</v>
      </c>
    </row>
    <row r="1101" spans="3:6" ht="14.4" customHeight="1" x14ac:dyDescent="0.3">
      <c r="C1101" s="111" t="s">
        <v>785</v>
      </c>
      <c r="D1101" s="111" t="s">
        <v>197</v>
      </c>
      <c r="E1101" s="111" t="s">
        <v>735</v>
      </c>
      <c r="F1101" s="67">
        <v>52975</v>
      </c>
    </row>
    <row r="1102" spans="3:6" ht="14.4" customHeight="1" x14ac:dyDescent="0.3">
      <c r="C1102" s="111" t="s">
        <v>785</v>
      </c>
      <c r="D1102" s="111" t="s">
        <v>421</v>
      </c>
      <c r="E1102" s="111" t="s">
        <v>735</v>
      </c>
      <c r="F1102" s="67">
        <v>139557</v>
      </c>
    </row>
    <row r="1103" spans="3:6" ht="14.4" customHeight="1" x14ac:dyDescent="0.3">
      <c r="C1103" s="111" t="s">
        <v>785</v>
      </c>
      <c r="D1103" s="111" t="s">
        <v>598</v>
      </c>
      <c r="E1103" s="111" t="s">
        <v>737</v>
      </c>
      <c r="F1103" s="67">
        <v>24268</v>
      </c>
    </row>
    <row r="1104" spans="3:6" ht="14.4" customHeight="1" x14ac:dyDescent="0.3">
      <c r="C1104" s="111" t="s">
        <v>785</v>
      </c>
      <c r="D1104" s="111" t="s">
        <v>439</v>
      </c>
      <c r="E1104" s="111" t="s">
        <v>736</v>
      </c>
      <c r="F1104" s="67">
        <v>50364</v>
      </c>
    </row>
    <row r="1105" spans="3:6" ht="14.4" customHeight="1" x14ac:dyDescent="0.3">
      <c r="C1105" s="111" t="s">
        <v>785</v>
      </c>
      <c r="D1105" s="111" t="s">
        <v>428</v>
      </c>
      <c r="E1105" s="111" t="s">
        <v>737</v>
      </c>
      <c r="F1105" s="67">
        <v>749521</v>
      </c>
    </row>
    <row r="1106" spans="3:6" ht="14.4" customHeight="1" x14ac:dyDescent="0.3">
      <c r="C1106" s="111" t="s">
        <v>785</v>
      </c>
      <c r="D1106" s="111" t="s">
        <v>446</v>
      </c>
      <c r="E1106" s="111" t="s">
        <v>736</v>
      </c>
      <c r="F1106" s="67">
        <v>2963</v>
      </c>
    </row>
    <row r="1107" spans="3:6" ht="14.4" customHeight="1" x14ac:dyDescent="0.3">
      <c r="C1107" s="111" t="s">
        <v>785</v>
      </c>
      <c r="D1107" s="111" t="s">
        <v>591</v>
      </c>
      <c r="E1107" s="111" t="s">
        <v>735</v>
      </c>
      <c r="F1107" s="67">
        <v>174523</v>
      </c>
    </row>
    <row r="1108" spans="3:6" ht="14.4" customHeight="1" x14ac:dyDescent="0.3">
      <c r="C1108" s="111" t="s">
        <v>785</v>
      </c>
      <c r="D1108" s="111" t="s">
        <v>258</v>
      </c>
      <c r="E1108" s="111" t="s">
        <v>737</v>
      </c>
      <c r="F1108" s="67">
        <v>1309629</v>
      </c>
    </row>
    <row r="1109" spans="3:6" ht="14.4" customHeight="1" x14ac:dyDescent="0.3">
      <c r="C1109" s="111" t="s">
        <v>785</v>
      </c>
      <c r="D1109" s="111" t="s">
        <v>168</v>
      </c>
      <c r="E1109" s="111" t="s">
        <v>736</v>
      </c>
      <c r="F1109" s="67">
        <v>61380</v>
      </c>
    </row>
    <row r="1110" spans="3:6" ht="14.4" customHeight="1" x14ac:dyDescent="0.3">
      <c r="C1110" s="111" t="s">
        <v>785</v>
      </c>
      <c r="D1110" s="111" t="s">
        <v>482</v>
      </c>
      <c r="E1110" s="111" t="s">
        <v>736</v>
      </c>
      <c r="F1110" s="67">
        <v>2631</v>
      </c>
    </row>
    <row r="1111" spans="3:6" ht="14.4" customHeight="1" x14ac:dyDescent="0.3">
      <c r="C1111" s="111" t="s">
        <v>785</v>
      </c>
      <c r="D1111" s="111" t="s">
        <v>647</v>
      </c>
      <c r="E1111" s="111" t="s">
        <v>735</v>
      </c>
      <c r="F1111" s="67">
        <v>651471</v>
      </c>
    </row>
    <row r="1112" spans="3:6" ht="14.4" customHeight="1" x14ac:dyDescent="0.3">
      <c r="C1112" s="111" t="s">
        <v>785</v>
      </c>
      <c r="D1112" s="111" t="s">
        <v>353</v>
      </c>
      <c r="E1112" s="111" t="s">
        <v>735</v>
      </c>
      <c r="F1112" s="67">
        <v>302092</v>
      </c>
    </row>
    <row r="1113" spans="3:6" ht="14.4" customHeight="1" x14ac:dyDescent="0.3">
      <c r="C1113" s="111" t="s">
        <v>785</v>
      </c>
      <c r="D1113" s="111" t="s">
        <v>508</v>
      </c>
      <c r="E1113" s="111" t="s">
        <v>735</v>
      </c>
      <c r="F1113" s="67">
        <v>408646</v>
      </c>
    </row>
    <row r="1114" spans="3:6" ht="14.4" customHeight="1" x14ac:dyDescent="0.3">
      <c r="C1114" s="111" t="s">
        <v>785</v>
      </c>
      <c r="D1114" s="111" t="s">
        <v>489</v>
      </c>
      <c r="E1114" s="111" t="s">
        <v>735</v>
      </c>
      <c r="F1114" s="67">
        <v>594</v>
      </c>
    </row>
    <row r="1115" spans="3:6" ht="14.4" customHeight="1" x14ac:dyDescent="0.3">
      <c r="C1115" s="111" t="s">
        <v>785</v>
      </c>
      <c r="D1115" s="111" t="s">
        <v>479</v>
      </c>
      <c r="E1115" s="111" t="s">
        <v>735</v>
      </c>
      <c r="F1115" s="67">
        <v>9481541</v>
      </c>
    </row>
    <row r="1116" spans="3:6" ht="14.4" customHeight="1" x14ac:dyDescent="0.3">
      <c r="C1116" s="111" t="s">
        <v>785</v>
      </c>
      <c r="D1116" s="111" t="s">
        <v>216</v>
      </c>
      <c r="E1116" s="111" t="s">
        <v>735</v>
      </c>
      <c r="F1116" s="67">
        <v>409156</v>
      </c>
    </row>
    <row r="1117" spans="3:6" ht="14.4" customHeight="1" x14ac:dyDescent="0.3">
      <c r="C1117" s="111" t="s">
        <v>785</v>
      </c>
      <c r="D1117" s="111" t="s">
        <v>280</v>
      </c>
      <c r="E1117" s="111" t="s">
        <v>736</v>
      </c>
      <c r="F1117" s="67">
        <v>131095</v>
      </c>
    </row>
    <row r="1118" spans="3:6" ht="14.4" customHeight="1" x14ac:dyDescent="0.3">
      <c r="C1118" s="111" t="s">
        <v>785</v>
      </c>
      <c r="D1118" s="111" t="s">
        <v>697</v>
      </c>
      <c r="E1118" s="111" t="s">
        <v>735</v>
      </c>
      <c r="F1118" s="67">
        <v>10797</v>
      </c>
    </row>
    <row r="1119" spans="3:6" ht="14.4" customHeight="1" x14ac:dyDescent="0.3">
      <c r="C1119" s="111" t="s">
        <v>785</v>
      </c>
      <c r="D1119" s="111" t="s">
        <v>603</v>
      </c>
      <c r="E1119" s="111" t="s">
        <v>736</v>
      </c>
      <c r="F1119" s="67">
        <v>9994</v>
      </c>
    </row>
    <row r="1120" spans="3:6" ht="14.4" customHeight="1" x14ac:dyDescent="0.3">
      <c r="C1120" s="111" t="s">
        <v>785</v>
      </c>
      <c r="D1120" s="111" t="s">
        <v>202</v>
      </c>
      <c r="E1120" s="111" t="s">
        <v>736</v>
      </c>
      <c r="F1120" s="67">
        <v>73012</v>
      </c>
    </row>
    <row r="1121" spans="3:6" ht="14.4" customHeight="1" x14ac:dyDescent="0.3">
      <c r="C1121" s="111" t="s">
        <v>785</v>
      </c>
      <c r="D1121" s="111" t="s">
        <v>225</v>
      </c>
      <c r="E1121" s="111" t="s">
        <v>736</v>
      </c>
      <c r="F1121" s="67">
        <v>154971</v>
      </c>
    </row>
    <row r="1122" spans="3:6" ht="14.4" customHeight="1" x14ac:dyDescent="0.3">
      <c r="C1122" s="111" t="s">
        <v>785</v>
      </c>
      <c r="D1122" s="111" t="s">
        <v>681</v>
      </c>
      <c r="E1122" s="111" t="s">
        <v>735</v>
      </c>
      <c r="F1122" s="67">
        <v>74377</v>
      </c>
    </row>
    <row r="1123" spans="3:6" ht="14.4" customHeight="1" x14ac:dyDescent="0.3">
      <c r="C1123" s="111" t="s">
        <v>785</v>
      </c>
      <c r="D1123" s="111" t="s">
        <v>706</v>
      </c>
      <c r="E1123" s="111" t="s">
        <v>735</v>
      </c>
      <c r="F1123" s="67">
        <v>6057</v>
      </c>
    </row>
    <row r="1124" spans="3:6" ht="14.4" customHeight="1" x14ac:dyDescent="0.3">
      <c r="C1124" s="111" t="s">
        <v>785</v>
      </c>
      <c r="D1124" s="111" t="s">
        <v>390</v>
      </c>
      <c r="E1124" s="111" t="s">
        <v>737</v>
      </c>
      <c r="F1124" s="67">
        <v>38135</v>
      </c>
    </row>
    <row r="1125" spans="3:6" ht="14.4" customHeight="1" x14ac:dyDescent="0.3">
      <c r="C1125" s="111" t="s">
        <v>785</v>
      </c>
      <c r="D1125" s="111" t="s">
        <v>400</v>
      </c>
      <c r="E1125" s="111" t="s">
        <v>737</v>
      </c>
      <c r="F1125" s="67">
        <v>448801</v>
      </c>
    </row>
    <row r="1126" spans="3:6" ht="14.4" customHeight="1" x14ac:dyDescent="0.3">
      <c r="C1126" s="111" t="s">
        <v>785</v>
      </c>
      <c r="D1126" s="111" t="s">
        <v>458</v>
      </c>
      <c r="E1126" s="111" t="s">
        <v>735</v>
      </c>
      <c r="F1126" s="67">
        <v>195383</v>
      </c>
    </row>
    <row r="1127" spans="3:6" ht="14.4" customHeight="1" x14ac:dyDescent="0.3">
      <c r="C1127" s="111" t="s">
        <v>785</v>
      </c>
      <c r="D1127" s="111" t="s">
        <v>512</v>
      </c>
      <c r="E1127" s="111" t="s">
        <v>736</v>
      </c>
      <c r="F1127" s="67">
        <v>2513</v>
      </c>
    </row>
    <row r="1128" spans="3:6" ht="14.4" customHeight="1" x14ac:dyDescent="0.3">
      <c r="C1128" s="111" t="s">
        <v>785</v>
      </c>
      <c r="D1128" s="111" t="s">
        <v>409</v>
      </c>
      <c r="E1128" s="111" t="s">
        <v>736</v>
      </c>
      <c r="F1128" s="67">
        <v>2817</v>
      </c>
    </row>
    <row r="1129" spans="3:6" ht="14.4" customHeight="1" x14ac:dyDescent="0.3">
      <c r="C1129" s="111" t="s">
        <v>785</v>
      </c>
      <c r="D1129" s="111" t="s">
        <v>543</v>
      </c>
      <c r="E1129" s="111" t="s">
        <v>736</v>
      </c>
      <c r="F1129" s="67">
        <v>1247</v>
      </c>
    </row>
    <row r="1130" spans="3:6" ht="14.4" customHeight="1" x14ac:dyDescent="0.3">
      <c r="C1130" s="111" t="s">
        <v>785</v>
      </c>
      <c r="D1130" s="111" t="s">
        <v>291</v>
      </c>
      <c r="E1130" s="111" t="s">
        <v>735</v>
      </c>
      <c r="F1130" s="67">
        <v>149978</v>
      </c>
    </row>
    <row r="1131" spans="3:6" ht="14.4" customHeight="1" x14ac:dyDescent="0.3">
      <c r="C1131" s="111" t="s">
        <v>785</v>
      </c>
      <c r="D1131" s="111" t="s">
        <v>219</v>
      </c>
      <c r="E1131" s="111" t="s">
        <v>736</v>
      </c>
      <c r="F1131" s="67">
        <v>13243</v>
      </c>
    </row>
    <row r="1132" spans="3:6" ht="14.4" customHeight="1" x14ac:dyDescent="0.3">
      <c r="C1132" s="111" t="s">
        <v>785</v>
      </c>
      <c r="D1132" s="111" t="s">
        <v>620</v>
      </c>
      <c r="E1132" s="111" t="s">
        <v>735</v>
      </c>
      <c r="F1132" s="67">
        <v>21109</v>
      </c>
    </row>
    <row r="1133" spans="3:6" ht="14.4" customHeight="1" x14ac:dyDescent="0.3">
      <c r="C1133" s="111" t="s">
        <v>785</v>
      </c>
      <c r="D1133" s="111" t="s">
        <v>456</v>
      </c>
      <c r="E1133" s="111" t="s">
        <v>735</v>
      </c>
      <c r="F1133" s="67">
        <v>85970</v>
      </c>
    </row>
    <row r="1134" spans="3:6" ht="14.4" customHeight="1" x14ac:dyDescent="0.3">
      <c r="C1134" s="111" t="s">
        <v>785</v>
      </c>
      <c r="D1134" s="111" t="s">
        <v>553</v>
      </c>
      <c r="E1134" s="111" t="s">
        <v>736</v>
      </c>
      <c r="F1134" s="67">
        <v>2618</v>
      </c>
    </row>
    <row r="1135" spans="3:6" ht="14.4" customHeight="1" x14ac:dyDescent="0.3">
      <c r="C1135" s="111" t="s">
        <v>785</v>
      </c>
      <c r="D1135" s="111" t="s">
        <v>513</v>
      </c>
      <c r="E1135" s="111" t="s">
        <v>735</v>
      </c>
      <c r="F1135" s="67">
        <v>52432</v>
      </c>
    </row>
    <row r="1136" spans="3:6" ht="14.4" customHeight="1" x14ac:dyDescent="0.3">
      <c r="C1136" s="111" t="s">
        <v>785</v>
      </c>
      <c r="D1136" s="111" t="s">
        <v>262</v>
      </c>
      <c r="E1136" s="111" t="s">
        <v>735</v>
      </c>
      <c r="F1136" s="67">
        <v>2919188</v>
      </c>
    </row>
    <row r="1137" spans="3:6" ht="14.4" customHeight="1" x14ac:dyDescent="0.3">
      <c r="C1137" s="111" t="s">
        <v>785</v>
      </c>
      <c r="D1137" s="111" t="s">
        <v>465</v>
      </c>
      <c r="E1137" s="111" t="s">
        <v>736</v>
      </c>
      <c r="F1137" s="67">
        <v>9325</v>
      </c>
    </row>
    <row r="1138" spans="3:6" ht="14.4" customHeight="1" x14ac:dyDescent="0.3">
      <c r="C1138" s="111" t="s">
        <v>785</v>
      </c>
      <c r="D1138" s="111" t="s">
        <v>590</v>
      </c>
      <c r="E1138" s="111" t="s">
        <v>736</v>
      </c>
      <c r="F1138" s="67">
        <v>9288</v>
      </c>
    </row>
    <row r="1139" spans="3:6" ht="14.4" customHeight="1" x14ac:dyDescent="0.3">
      <c r="C1139" s="111" t="s">
        <v>785</v>
      </c>
      <c r="D1139" s="111" t="s">
        <v>195</v>
      </c>
      <c r="E1139" s="111" t="s">
        <v>736</v>
      </c>
      <c r="F1139" s="67">
        <v>37910</v>
      </c>
    </row>
    <row r="1140" spans="3:6" ht="14.4" customHeight="1" x14ac:dyDescent="0.3">
      <c r="C1140" s="111" t="s">
        <v>785</v>
      </c>
      <c r="D1140" s="111" t="s">
        <v>648</v>
      </c>
      <c r="E1140" s="111" t="s">
        <v>735</v>
      </c>
      <c r="F1140" s="67">
        <v>122228</v>
      </c>
    </row>
    <row r="1141" spans="3:6" ht="14.4" customHeight="1" x14ac:dyDescent="0.3">
      <c r="C1141" s="111" t="s">
        <v>785</v>
      </c>
      <c r="D1141" s="111" t="s">
        <v>475</v>
      </c>
      <c r="E1141" s="111" t="s">
        <v>735</v>
      </c>
      <c r="F1141" s="67">
        <v>483754</v>
      </c>
    </row>
    <row r="1142" spans="3:6" ht="14.4" customHeight="1" x14ac:dyDescent="0.3">
      <c r="C1142" s="111" t="s">
        <v>785</v>
      </c>
      <c r="D1142" s="111" t="s">
        <v>591</v>
      </c>
      <c r="E1142" s="111" t="s">
        <v>736</v>
      </c>
      <c r="F1142" s="67">
        <v>9861</v>
      </c>
    </row>
    <row r="1143" spans="3:6" ht="14.4" customHeight="1" x14ac:dyDescent="0.3">
      <c r="C1143" s="111" t="s">
        <v>785</v>
      </c>
      <c r="D1143" s="111" t="s">
        <v>569</v>
      </c>
      <c r="E1143" s="111" t="s">
        <v>736</v>
      </c>
      <c r="F1143" s="67">
        <v>4482</v>
      </c>
    </row>
    <row r="1144" spans="3:6" ht="14.4" customHeight="1" x14ac:dyDescent="0.3">
      <c r="C1144" s="111" t="s">
        <v>785</v>
      </c>
      <c r="D1144" s="111" t="s">
        <v>516</v>
      </c>
      <c r="E1144" s="111" t="s">
        <v>735</v>
      </c>
      <c r="F1144" s="67">
        <v>73154</v>
      </c>
    </row>
    <row r="1145" spans="3:6" ht="14.4" customHeight="1" x14ac:dyDescent="0.3">
      <c r="C1145" s="111" t="s">
        <v>785</v>
      </c>
      <c r="D1145" s="111" t="s">
        <v>564</v>
      </c>
      <c r="E1145" s="111" t="s">
        <v>735</v>
      </c>
      <c r="F1145" s="67">
        <v>446503</v>
      </c>
    </row>
    <row r="1146" spans="3:6" ht="14.4" customHeight="1" x14ac:dyDescent="0.3">
      <c r="C1146" s="111" t="s">
        <v>785</v>
      </c>
      <c r="D1146" s="111" t="s">
        <v>545</v>
      </c>
      <c r="E1146" s="111" t="s">
        <v>735</v>
      </c>
      <c r="F1146" s="67">
        <v>50700</v>
      </c>
    </row>
    <row r="1147" spans="3:6" ht="14.4" customHeight="1" x14ac:dyDescent="0.3">
      <c r="C1147" s="111" t="s">
        <v>785</v>
      </c>
      <c r="D1147" s="111" t="s">
        <v>277</v>
      </c>
      <c r="E1147" s="111" t="s">
        <v>737</v>
      </c>
      <c r="F1147" s="67">
        <v>257532</v>
      </c>
    </row>
    <row r="1148" spans="3:6" ht="14.4" customHeight="1" x14ac:dyDescent="0.3">
      <c r="C1148" s="111" t="s">
        <v>785</v>
      </c>
      <c r="D1148" s="111" t="s">
        <v>652</v>
      </c>
      <c r="E1148" s="111" t="s">
        <v>735</v>
      </c>
      <c r="F1148" s="67">
        <v>25322</v>
      </c>
    </row>
    <row r="1149" spans="3:6" ht="14.4" customHeight="1" x14ac:dyDescent="0.3">
      <c r="C1149" s="111" t="s">
        <v>785</v>
      </c>
      <c r="D1149" s="111" t="s">
        <v>659</v>
      </c>
      <c r="E1149" s="111" t="s">
        <v>737</v>
      </c>
      <c r="F1149" s="67">
        <v>60846</v>
      </c>
    </row>
    <row r="1150" spans="3:6" ht="14.4" customHeight="1" x14ac:dyDescent="0.3">
      <c r="C1150" s="111" t="s">
        <v>785</v>
      </c>
      <c r="D1150" s="111" t="s">
        <v>275</v>
      </c>
      <c r="E1150" s="111" t="s">
        <v>736</v>
      </c>
      <c r="F1150" s="67">
        <v>6512</v>
      </c>
    </row>
    <row r="1151" spans="3:6" ht="14.4" customHeight="1" x14ac:dyDescent="0.3">
      <c r="C1151" s="111" t="s">
        <v>785</v>
      </c>
      <c r="D1151" s="111" t="s">
        <v>248</v>
      </c>
      <c r="E1151" s="111" t="s">
        <v>736</v>
      </c>
      <c r="F1151" s="67">
        <v>52740</v>
      </c>
    </row>
    <row r="1152" spans="3:6" ht="14.4" customHeight="1" x14ac:dyDescent="0.3">
      <c r="C1152" s="111" t="s">
        <v>785</v>
      </c>
      <c r="D1152" s="111" t="s">
        <v>508</v>
      </c>
      <c r="E1152" s="111" t="s">
        <v>736</v>
      </c>
      <c r="F1152" s="67">
        <v>38084</v>
      </c>
    </row>
    <row r="1153" spans="3:6" ht="14.4" customHeight="1" x14ac:dyDescent="0.3">
      <c r="C1153" s="111" t="s">
        <v>785</v>
      </c>
      <c r="D1153" s="111" t="s">
        <v>469</v>
      </c>
      <c r="E1153" s="111" t="s">
        <v>735</v>
      </c>
      <c r="F1153" s="67">
        <v>112470</v>
      </c>
    </row>
    <row r="1154" spans="3:6" ht="14.4" customHeight="1" x14ac:dyDescent="0.3">
      <c r="C1154" s="111" t="s">
        <v>785</v>
      </c>
      <c r="D1154" s="111" t="s">
        <v>320</v>
      </c>
      <c r="E1154" s="111" t="s">
        <v>735</v>
      </c>
      <c r="F1154" s="67">
        <v>2084575</v>
      </c>
    </row>
    <row r="1155" spans="3:6" ht="14.4" customHeight="1" x14ac:dyDescent="0.3">
      <c r="C1155" s="111" t="s">
        <v>785</v>
      </c>
      <c r="D1155" s="111" t="s">
        <v>536</v>
      </c>
      <c r="E1155" s="111" t="s">
        <v>736</v>
      </c>
      <c r="F1155" s="67">
        <v>-720</v>
      </c>
    </row>
    <row r="1156" spans="3:6" ht="14.4" customHeight="1" x14ac:dyDescent="0.3">
      <c r="C1156" s="111" t="s">
        <v>785</v>
      </c>
      <c r="D1156" s="111" t="s">
        <v>639</v>
      </c>
      <c r="E1156" s="111" t="s">
        <v>736</v>
      </c>
      <c r="F1156" s="67">
        <v>15290</v>
      </c>
    </row>
    <row r="1157" spans="3:6" ht="14.4" customHeight="1" x14ac:dyDescent="0.3">
      <c r="C1157" s="111" t="s">
        <v>785</v>
      </c>
      <c r="D1157" s="111" t="s">
        <v>668</v>
      </c>
      <c r="E1157" s="111" t="s">
        <v>735</v>
      </c>
      <c r="F1157" s="67">
        <v>44921</v>
      </c>
    </row>
    <row r="1158" spans="3:6" ht="14.4" customHeight="1" x14ac:dyDescent="0.3">
      <c r="C1158" s="111" t="s">
        <v>785</v>
      </c>
      <c r="D1158" s="111" t="s">
        <v>500</v>
      </c>
      <c r="E1158" s="111" t="s">
        <v>735</v>
      </c>
      <c r="F1158" s="67">
        <v>110913</v>
      </c>
    </row>
    <row r="1159" spans="3:6" ht="14.4" customHeight="1" x14ac:dyDescent="0.3">
      <c r="C1159" s="111" t="s">
        <v>785</v>
      </c>
      <c r="D1159" s="111" t="s">
        <v>462</v>
      </c>
      <c r="E1159" s="111" t="s">
        <v>737</v>
      </c>
      <c r="F1159" s="67">
        <v>195728</v>
      </c>
    </row>
    <row r="1160" spans="3:6" ht="14.4" customHeight="1" x14ac:dyDescent="0.3">
      <c r="C1160" s="111" t="s">
        <v>785</v>
      </c>
      <c r="D1160" s="111" t="s">
        <v>245</v>
      </c>
      <c r="E1160" s="111" t="s">
        <v>735</v>
      </c>
      <c r="F1160" s="67">
        <v>247501</v>
      </c>
    </row>
    <row r="1161" spans="3:6" ht="14.4" customHeight="1" x14ac:dyDescent="0.3">
      <c r="C1161" s="111" t="s">
        <v>785</v>
      </c>
      <c r="D1161" s="111" t="s">
        <v>483</v>
      </c>
      <c r="E1161" s="111" t="s">
        <v>735</v>
      </c>
      <c r="F1161" s="67">
        <v>349226</v>
      </c>
    </row>
    <row r="1162" spans="3:6" ht="14.4" customHeight="1" x14ac:dyDescent="0.3">
      <c r="C1162" s="111" t="s">
        <v>785</v>
      </c>
      <c r="D1162" s="111" t="s">
        <v>379</v>
      </c>
      <c r="E1162" s="111" t="s">
        <v>736</v>
      </c>
      <c r="F1162" s="67">
        <v>292</v>
      </c>
    </row>
    <row r="1163" spans="3:6" ht="14.4" customHeight="1" x14ac:dyDescent="0.3">
      <c r="C1163" s="111" t="s">
        <v>785</v>
      </c>
      <c r="D1163" s="111" t="s">
        <v>458</v>
      </c>
      <c r="E1163" s="111" t="s">
        <v>736</v>
      </c>
      <c r="F1163" s="67">
        <v>5149</v>
      </c>
    </row>
    <row r="1164" spans="3:6" ht="14.4" customHeight="1" x14ac:dyDescent="0.3">
      <c r="C1164" s="111" t="s">
        <v>785</v>
      </c>
      <c r="D1164" s="111" t="s">
        <v>427</v>
      </c>
      <c r="E1164" s="111" t="s">
        <v>735</v>
      </c>
      <c r="F1164" s="67">
        <v>32898</v>
      </c>
    </row>
    <row r="1165" spans="3:6" ht="14.4" customHeight="1" x14ac:dyDescent="0.3">
      <c r="C1165" s="111" t="s">
        <v>785</v>
      </c>
      <c r="D1165" s="111" t="s">
        <v>162</v>
      </c>
      <c r="E1165" s="111" t="s">
        <v>736</v>
      </c>
      <c r="F1165" s="67">
        <v>4120</v>
      </c>
    </row>
    <row r="1166" spans="3:6" ht="14.4" customHeight="1" x14ac:dyDescent="0.3">
      <c r="C1166" s="111" t="s">
        <v>785</v>
      </c>
      <c r="D1166" s="111" t="s">
        <v>171</v>
      </c>
      <c r="E1166" s="111" t="s">
        <v>736</v>
      </c>
      <c r="F1166" s="67">
        <v>12524</v>
      </c>
    </row>
    <row r="1167" spans="3:6" ht="14.4" customHeight="1" x14ac:dyDescent="0.3">
      <c r="C1167" s="111" t="s">
        <v>785</v>
      </c>
      <c r="D1167" s="111" t="s">
        <v>514</v>
      </c>
      <c r="E1167" s="111" t="s">
        <v>736</v>
      </c>
      <c r="F1167" s="67">
        <v>9528</v>
      </c>
    </row>
    <row r="1168" spans="3:6" ht="14.4" customHeight="1" x14ac:dyDescent="0.3">
      <c r="C1168" s="111" t="s">
        <v>785</v>
      </c>
      <c r="D1168" s="111" t="s">
        <v>355</v>
      </c>
      <c r="E1168" s="111" t="s">
        <v>735</v>
      </c>
      <c r="F1168" s="67">
        <v>371543</v>
      </c>
    </row>
    <row r="1169" spans="3:6" ht="14.4" customHeight="1" x14ac:dyDescent="0.3">
      <c r="C1169" s="111" t="s">
        <v>785</v>
      </c>
      <c r="D1169" s="111" t="s">
        <v>382</v>
      </c>
      <c r="E1169" s="111" t="s">
        <v>736</v>
      </c>
      <c r="F1169" s="67">
        <v>10060</v>
      </c>
    </row>
    <row r="1170" spans="3:6" ht="14.4" customHeight="1" x14ac:dyDescent="0.3">
      <c r="C1170" s="111" t="s">
        <v>785</v>
      </c>
      <c r="D1170" s="111" t="s">
        <v>381</v>
      </c>
      <c r="E1170" s="111" t="s">
        <v>736</v>
      </c>
      <c r="F1170" s="67">
        <v>11085</v>
      </c>
    </row>
    <row r="1171" spans="3:6" ht="14.4" customHeight="1" x14ac:dyDescent="0.3">
      <c r="C1171" s="111" t="s">
        <v>786</v>
      </c>
      <c r="D1171" s="111" t="s">
        <v>44</v>
      </c>
      <c r="E1171" s="111" t="s">
        <v>735</v>
      </c>
      <c r="F1171" s="67">
        <v>7532568</v>
      </c>
    </row>
    <row r="1172" spans="3:6" ht="14.4" customHeight="1" x14ac:dyDescent="0.3">
      <c r="C1172" s="111" t="s">
        <v>785</v>
      </c>
      <c r="D1172" s="111" t="s">
        <v>532</v>
      </c>
      <c r="E1172" s="111" t="s">
        <v>736</v>
      </c>
      <c r="F1172" s="67">
        <v>5064</v>
      </c>
    </row>
    <row r="1173" spans="3:6" ht="14.4" customHeight="1" x14ac:dyDescent="0.3">
      <c r="C1173" s="111" t="s">
        <v>785</v>
      </c>
      <c r="D1173" s="111" t="s">
        <v>424</v>
      </c>
      <c r="E1173" s="111" t="s">
        <v>736</v>
      </c>
      <c r="F1173" s="67">
        <v>92178</v>
      </c>
    </row>
    <row r="1174" spans="3:6" ht="14.4" customHeight="1" x14ac:dyDescent="0.3">
      <c r="C1174" s="111" t="s">
        <v>785</v>
      </c>
      <c r="D1174" s="111" t="s">
        <v>580</v>
      </c>
      <c r="E1174" s="111" t="s">
        <v>736</v>
      </c>
      <c r="F1174" s="67">
        <v>17786</v>
      </c>
    </row>
    <row r="1175" spans="3:6" ht="14.4" customHeight="1" x14ac:dyDescent="0.3">
      <c r="C1175" s="111" t="s">
        <v>785</v>
      </c>
      <c r="D1175" s="111" t="s">
        <v>244</v>
      </c>
      <c r="E1175" s="111" t="s">
        <v>735</v>
      </c>
      <c r="F1175" s="67">
        <v>335445</v>
      </c>
    </row>
    <row r="1176" spans="3:6" ht="14.4" customHeight="1" x14ac:dyDescent="0.3">
      <c r="C1176" s="111" t="s">
        <v>785</v>
      </c>
      <c r="D1176" s="111" t="s">
        <v>389</v>
      </c>
      <c r="E1176" s="111" t="s">
        <v>737</v>
      </c>
      <c r="F1176" s="67">
        <v>32286</v>
      </c>
    </row>
    <row r="1177" spans="3:6" ht="14.4" customHeight="1" x14ac:dyDescent="0.3">
      <c r="C1177" s="111" t="s">
        <v>785</v>
      </c>
      <c r="D1177" s="111" t="s">
        <v>420</v>
      </c>
      <c r="E1177" s="111" t="s">
        <v>736</v>
      </c>
      <c r="F1177" s="67">
        <v>10934</v>
      </c>
    </row>
    <row r="1178" spans="3:6" ht="14.4" customHeight="1" x14ac:dyDescent="0.3">
      <c r="C1178" s="111" t="s">
        <v>785</v>
      </c>
      <c r="D1178" s="111" t="s">
        <v>536</v>
      </c>
      <c r="E1178" s="111" t="s">
        <v>735</v>
      </c>
      <c r="F1178" s="67">
        <v>13958</v>
      </c>
    </row>
    <row r="1179" spans="3:6" ht="14.4" customHeight="1" x14ac:dyDescent="0.3">
      <c r="C1179" s="111" t="s">
        <v>785</v>
      </c>
      <c r="D1179" s="111" t="s">
        <v>288</v>
      </c>
      <c r="E1179" s="111" t="s">
        <v>736</v>
      </c>
      <c r="F1179" s="67">
        <v>248336</v>
      </c>
    </row>
    <row r="1180" spans="3:6" ht="14.4" customHeight="1" x14ac:dyDescent="0.3">
      <c r="C1180" s="111" t="s">
        <v>785</v>
      </c>
      <c r="D1180" s="111" t="s">
        <v>319</v>
      </c>
      <c r="E1180" s="111" t="s">
        <v>735</v>
      </c>
      <c r="F1180" s="67">
        <v>2059005</v>
      </c>
    </row>
    <row r="1181" spans="3:6" ht="14.4" customHeight="1" x14ac:dyDescent="0.3">
      <c r="C1181" s="111" t="s">
        <v>785</v>
      </c>
      <c r="D1181" s="111" t="s">
        <v>588</v>
      </c>
      <c r="E1181" s="111" t="s">
        <v>736</v>
      </c>
      <c r="F1181" s="67">
        <v>1009</v>
      </c>
    </row>
    <row r="1182" spans="3:6" ht="14.4" customHeight="1" x14ac:dyDescent="0.3">
      <c r="C1182" s="111" t="s">
        <v>785</v>
      </c>
      <c r="D1182" s="111" t="s">
        <v>271</v>
      </c>
      <c r="E1182" s="111" t="s">
        <v>736</v>
      </c>
      <c r="F1182" s="67">
        <v>33385</v>
      </c>
    </row>
    <row r="1183" spans="3:6" ht="14.4" customHeight="1" x14ac:dyDescent="0.3">
      <c r="C1183" s="111" t="s">
        <v>785</v>
      </c>
      <c r="D1183" s="111" t="s">
        <v>490</v>
      </c>
      <c r="E1183" s="111" t="s">
        <v>737</v>
      </c>
      <c r="F1183" s="67">
        <v>2765</v>
      </c>
    </row>
    <row r="1184" spans="3:6" ht="14.4" customHeight="1" x14ac:dyDescent="0.3">
      <c r="C1184" s="111" t="s">
        <v>785</v>
      </c>
      <c r="D1184" s="111" t="s">
        <v>260</v>
      </c>
      <c r="E1184" s="111" t="s">
        <v>735</v>
      </c>
      <c r="F1184" s="67">
        <v>48764</v>
      </c>
    </row>
    <row r="1185" spans="3:6" ht="14.4" customHeight="1" x14ac:dyDescent="0.3">
      <c r="C1185" s="111" t="s">
        <v>785</v>
      </c>
      <c r="D1185" s="111" t="s">
        <v>292</v>
      </c>
      <c r="E1185" s="111" t="s">
        <v>736</v>
      </c>
      <c r="F1185" s="67">
        <v>12085</v>
      </c>
    </row>
    <row r="1186" spans="3:6" ht="14.4" customHeight="1" x14ac:dyDescent="0.3">
      <c r="C1186" s="111" t="s">
        <v>785</v>
      </c>
      <c r="D1186" s="111" t="s">
        <v>464</v>
      </c>
      <c r="E1186" s="111" t="s">
        <v>736</v>
      </c>
      <c r="F1186" s="67">
        <v>21913</v>
      </c>
    </row>
    <row r="1187" spans="3:6" ht="14.4" customHeight="1" x14ac:dyDescent="0.3">
      <c r="C1187" s="111" t="s">
        <v>785</v>
      </c>
      <c r="D1187" s="111" t="s">
        <v>618</v>
      </c>
      <c r="E1187" s="111" t="s">
        <v>736</v>
      </c>
      <c r="F1187" s="67">
        <v>3779</v>
      </c>
    </row>
    <row r="1188" spans="3:6" ht="14.4" customHeight="1" x14ac:dyDescent="0.3">
      <c r="C1188" s="111" t="s">
        <v>785</v>
      </c>
      <c r="D1188" s="111" t="s">
        <v>410</v>
      </c>
      <c r="E1188" s="111" t="s">
        <v>737</v>
      </c>
      <c r="F1188" s="67">
        <v>97726</v>
      </c>
    </row>
    <row r="1189" spans="3:6" ht="14.4" customHeight="1" x14ac:dyDescent="0.3">
      <c r="C1189" s="111" t="s">
        <v>785</v>
      </c>
      <c r="D1189" s="111" t="s">
        <v>599</v>
      </c>
      <c r="E1189" s="111" t="s">
        <v>736</v>
      </c>
      <c r="F1189" s="67">
        <v>39064</v>
      </c>
    </row>
    <row r="1190" spans="3:6" ht="14.4" customHeight="1" x14ac:dyDescent="0.3">
      <c r="C1190" s="111" t="s">
        <v>785</v>
      </c>
      <c r="D1190" s="111" t="s">
        <v>445</v>
      </c>
      <c r="E1190" s="111" t="s">
        <v>736</v>
      </c>
      <c r="F1190" s="67">
        <v>44758</v>
      </c>
    </row>
    <row r="1191" spans="3:6" ht="14.4" customHeight="1" x14ac:dyDescent="0.3">
      <c r="C1191" s="111" t="s">
        <v>785</v>
      </c>
      <c r="D1191" s="111" t="s">
        <v>499</v>
      </c>
      <c r="E1191" s="111" t="s">
        <v>736</v>
      </c>
      <c r="F1191" s="67">
        <v>418</v>
      </c>
    </row>
    <row r="1192" spans="3:6" ht="14.4" customHeight="1" x14ac:dyDescent="0.3">
      <c r="C1192" s="111" t="s">
        <v>785</v>
      </c>
      <c r="D1192" s="111" t="s">
        <v>588</v>
      </c>
      <c r="E1192" s="111" t="s">
        <v>735</v>
      </c>
      <c r="F1192" s="67">
        <v>9013</v>
      </c>
    </row>
    <row r="1193" spans="3:6" ht="14.4" customHeight="1" x14ac:dyDescent="0.3">
      <c r="C1193" s="111" t="s">
        <v>785</v>
      </c>
      <c r="D1193" s="111" t="s">
        <v>402</v>
      </c>
      <c r="E1193" s="111" t="s">
        <v>735</v>
      </c>
      <c r="F1193" s="67">
        <v>30296</v>
      </c>
    </row>
    <row r="1194" spans="3:6" ht="14.4" customHeight="1" x14ac:dyDescent="0.3">
      <c r="C1194" s="111" t="s">
        <v>785</v>
      </c>
      <c r="D1194" s="111" t="s">
        <v>725</v>
      </c>
      <c r="E1194" s="111" t="s">
        <v>736</v>
      </c>
      <c r="F1194" s="67">
        <v>3</v>
      </c>
    </row>
    <row r="1195" spans="3:6" ht="14.4" customHeight="1" x14ac:dyDescent="0.3">
      <c r="C1195" s="111" t="s">
        <v>785</v>
      </c>
      <c r="D1195" s="111" t="s">
        <v>567</v>
      </c>
      <c r="E1195" s="111" t="s">
        <v>736</v>
      </c>
      <c r="F1195" s="67">
        <v>2872</v>
      </c>
    </row>
    <row r="1196" spans="3:6" ht="14.4" customHeight="1" x14ac:dyDescent="0.3">
      <c r="C1196" s="111" t="s">
        <v>785</v>
      </c>
      <c r="D1196" s="111" t="s">
        <v>412</v>
      </c>
      <c r="E1196" s="111" t="s">
        <v>735</v>
      </c>
      <c r="F1196" s="67">
        <v>163622</v>
      </c>
    </row>
    <row r="1197" spans="3:6" ht="14.4" customHeight="1" x14ac:dyDescent="0.3">
      <c r="C1197" s="111" t="s">
        <v>785</v>
      </c>
      <c r="D1197" s="111" t="s">
        <v>430</v>
      </c>
      <c r="E1197" s="111" t="s">
        <v>736</v>
      </c>
      <c r="F1197" s="67">
        <v>35179</v>
      </c>
    </row>
    <row r="1198" spans="3:6" ht="14.4" customHeight="1" x14ac:dyDescent="0.3">
      <c r="C1198" s="111" t="s">
        <v>785</v>
      </c>
      <c r="D1198" s="111" t="s">
        <v>466</v>
      </c>
      <c r="E1198" s="111" t="s">
        <v>736</v>
      </c>
      <c r="F1198" s="67">
        <v>3441</v>
      </c>
    </row>
    <row r="1199" spans="3:6" ht="14.4" customHeight="1" x14ac:dyDescent="0.3">
      <c r="C1199" s="111" t="s">
        <v>786</v>
      </c>
      <c r="D1199" s="111" t="s">
        <v>228</v>
      </c>
      <c r="E1199" s="111" t="s">
        <v>738</v>
      </c>
      <c r="F1199" s="67">
        <v>275258</v>
      </c>
    </row>
    <row r="1200" spans="3:6" ht="14.4" customHeight="1" x14ac:dyDescent="0.3">
      <c r="C1200" s="111" t="s">
        <v>785</v>
      </c>
      <c r="D1200" s="111" t="s">
        <v>377</v>
      </c>
      <c r="E1200" s="111" t="s">
        <v>737</v>
      </c>
      <c r="F1200" s="67">
        <v>4361</v>
      </c>
    </row>
    <row r="1201" spans="3:6" ht="14.4" customHeight="1" x14ac:dyDescent="0.3">
      <c r="C1201" s="111" t="s">
        <v>785</v>
      </c>
      <c r="D1201" s="111" t="s">
        <v>422</v>
      </c>
      <c r="E1201" s="111" t="s">
        <v>735</v>
      </c>
      <c r="F1201" s="67">
        <v>171508</v>
      </c>
    </row>
    <row r="1202" spans="3:6" ht="14.4" customHeight="1" x14ac:dyDescent="0.3">
      <c r="C1202" s="111" t="s">
        <v>785</v>
      </c>
      <c r="D1202" s="111" t="s">
        <v>708</v>
      </c>
      <c r="E1202" s="111" t="s">
        <v>736</v>
      </c>
      <c r="F1202" s="67">
        <v>0</v>
      </c>
    </row>
    <row r="1203" spans="3:6" ht="14.4" customHeight="1" x14ac:dyDescent="0.3">
      <c r="C1203" s="111" t="s">
        <v>785</v>
      </c>
      <c r="D1203" s="111" t="s">
        <v>470</v>
      </c>
      <c r="E1203" s="111" t="s">
        <v>736</v>
      </c>
      <c r="F1203" s="67">
        <v>7579</v>
      </c>
    </row>
    <row r="1204" spans="3:6" ht="14.4" customHeight="1" x14ac:dyDescent="0.3">
      <c r="C1204" s="111" t="s">
        <v>785</v>
      </c>
      <c r="D1204" s="111" t="s">
        <v>503</v>
      </c>
      <c r="E1204" s="111" t="s">
        <v>736</v>
      </c>
      <c r="F1204" s="67">
        <v>13370</v>
      </c>
    </row>
    <row r="1205" spans="3:6" ht="14.4" customHeight="1" x14ac:dyDescent="0.3">
      <c r="C1205" s="111" t="s">
        <v>785</v>
      </c>
      <c r="D1205" s="111" t="s">
        <v>410</v>
      </c>
      <c r="E1205" s="111" t="s">
        <v>735</v>
      </c>
      <c r="F1205" s="67">
        <v>256550</v>
      </c>
    </row>
    <row r="1206" spans="3:6" ht="14.4" customHeight="1" x14ac:dyDescent="0.3">
      <c r="C1206" s="111" t="s">
        <v>785</v>
      </c>
      <c r="D1206" s="111" t="s">
        <v>265</v>
      </c>
      <c r="E1206" s="111" t="s">
        <v>737</v>
      </c>
      <c r="F1206" s="67">
        <v>49002</v>
      </c>
    </row>
    <row r="1207" spans="3:6" ht="14.4" customHeight="1" x14ac:dyDescent="0.3">
      <c r="C1207" s="111" t="s">
        <v>785</v>
      </c>
      <c r="D1207" s="111" t="s">
        <v>195</v>
      </c>
      <c r="E1207" s="111" t="s">
        <v>735</v>
      </c>
      <c r="F1207" s="67">
        <v>437771</v>
      </c>
    </row>
    <row r="1208" spans="3:6" ht="14.4" customHeight="1" x14ac:dyDescent="0.3">
      <c r="C1208" s="111" t="s">
        <v>785</v>
      </c>
      <c r="D1208" s="111" t="s">
        <v>442</v>
      </c>
      <c r="E1208" s="111" t="s">
        <v>736</v>
      </c>
      <c r="F1208" s="67">
        <v>1111</v>
      </c>
    </row>
    <row r="1209" spans="3:6" ht="14.4" customHeight="1" x14ac:dyDescent="0.3">
      <c r="C1209" s="111" t="s">
        <v>785</v>
      </c>
      <c r="D1209" s="111" t="s">
        <v>229</v>
      </c>
      <c r="E1209" s="111" t="s">
        <v>736</v>
      </c>
      <c r="F1209" s="67">
        <v>59073</v>
      </c>
    </row>
    <row r="1210" spans="3:6" ht="14.4" customHeight="1" x14ac:dyDescent="0.3">
      <c r="C1210" s="111" t="s">
        <v>785</v>
      </c>
      <c r="D1210" s="111" t="s">
        <v>333</v>
      </c>
      <c r="E1210" s="111" t="s">
        <v>735</v>
      </c>
      <c r="F1210" s="67">
        <v>3416388</v>
      </c>
    </row>
    <row r="1211" spans="3:6" ht="14.4" customHeight="1" x14ac:dyDescent="0.3">
      <c r="C1211" s="111" t="s">
        <v>785</v>
      </c>
      <c r="D1211" s="111" t="s">
        <v>522</v>
      </c>
      <c r="E1211" s="111" t="s">
        <v>736</v>
      </c>
      <c r="F1211" s="67">
        <v>3017</v>
      </c>
    </row>
    <row r="1212" spans="3:6" ht="14.4" customHeight="1" x14ac:dyDescent="0.3">
      <c r="C1212" s="111" t="s">
        <v>785</v>
      </c>
      <c r="D1212" s="111" t="s">
        <v>589</v>
      </c>
      <c r="E1212" s="111" t="s">
        <v>736</v>
      </c>
      <c r="F1212" s="67">
        <v>16993</v>
      </c>
    </row>
    <row r="1213" spans="3:6" ht="14.4" customHeight="1" x14ac:dyDescent="0.3">
      <c r="C1213" s="111" t="s">
        <v>785</v>
      </c>
      <c r="D1213" s="111" t="s">
        <v>446</v>
      </c>
      <c r="E1213" s="111" t="s">
        <v>735</v>
      </c>
      <c r="F1213" s="67">
        <v>23426</v>
      </c>
    </row>
    <row r="1214" spans="3:6" ht="14.4" customHeight="1" x14ac:dyDescent="0.3">
      <c r="C1214" s="111" t="s">
        <v>785</v>
      </c>
      <c r="D1214" s="111" t="s">
        <v>257</v>
      </c>
      <c r="E1214" s="111" t="s">
        <v>736</v>
      </c>
      <c r="F1214" s="67">
        <v>236</v>
      </c>
    </row>
    <row r="1215" spans="3:6" ht="14.4" customHeight="1" x14ac:dyDescent="0.3">
      <c r="C1215" s="111" t="s">
        <v>785</v>
      </c>
      <c r="D1215" s="111" t="s">
        <v>187</v>
      </c>
      <c r="E1215" s="111" t="s">
        <v>736</v>
      </c>
      <c r="F1215" s="67">
        <v>14492</v>
      </c>
    </row>
    <row r="1216" spans="3:6" ht="14.4" customHeight="1" x14ac:dyDescent="0.3">
      <c r="C1216" s="111" t="s">
        <v>785</v>
      </c>
      <c r="D1216" s="111" t="s">
        <v>535</v>
      </c>
      <c r="E1216" s="111" t="s">
        <v>735</v>
      </c>
      <c r="F1216" s="67">
        <v>137926</v>
      </c>
    </row>
    <row r="1217" spans="3:6" ht="14.4" customHeight="1" x14ac:dyDescent="0.3">
      <c r="C1217" s="111" t="s">
        <v>785</v>
      </c>
      <c r="D1217" s="111" t="s">
        <v>554</v>
      </c>
      <c r="E1217" s="111" t="s">
        <v>735</v>
      </c>
      <c r="F1217" s="67">
        <v>34128</v>
      </c>
    </row>
    <row r="1218" spans="3:6" ht="14.4" customHeight="1" x14ac:dyDescent="0.3">
      <c r="C1218" s="111" t="s">
        <v>785</v>
      </c>
      <c r="D1218" s="111" t="s">
        <v>318</v>
      </c>
      <c r="E1218" s="111" t="s">
        <v>735</v>
      </c>
      <c r="F1218" s="67">
        <v>106023</v>
      </c>
    </row>
    <row r="1219" spans="3:6" ht="14.4" customHeight="1" x14ac:dyDescent="0.3">
      <c r="C1219" s="111" t="s">
        <v>785</v>
      </c>
      <c r="D1219" s="111" t="s">
        <v>399</v>
      </c>
      <c r="E1219" s="111" t="s">
        <v>736</v>
      </c>
      <c r="F1219" s="67">
        <v>45250</v>
      </c>
    </row>
    <row r="1220" spans="3:6" ht="14.4" customHeight="1" x14ac:dyDescent="0.3">
      <c r="C1220" s="111" t="s">
        <v>785</v>
      </c>
      <c r="D1220" s="111" t="s">
        <v>280</v>
      </c>
      <c r="E1220" s="111" t="s">
        <v>735</v>
      </c>
      <c r="F1220" s="67">
        <v>1392514</v>
      </c>
    </row>
    <row r="1221" spans="3:6" ht="14.4" customHeight="1" x14ac:dyDescent="0.3">
      <c r="C1221" s="111" t="s">
        <v>785</v>
      </c>
      <c r="D1221" s="111" t="s">
        <v>254</v>
      </c>
      <c r="E1221" s="111" t="s">
        <v>736</v>
      </c>
      <c r="F1221" s="67">
        <v>2259</v>
      </c>
    </row>
    <row r="1222" spans="3:6" ht="14.4" customHeight="1" x14ac:dyDescent="0.3">
      <c r="C1222" s="111" t="s">
        <v>785</v>
      </c>
      <c r="D1222" s="111" t="s">
        <v>587</v>
      </c>
      <c r="E1222" s="111" t="s">
        <v>736</v>
      </c>
      <c r="F1222" s="67">
        <v>16948</v>
      </c>
    </row>
    <row r="1223" spans="3:6" ht="14.4" customHeight="1" x14ac:dyDescent="0.3">
      <c r="C1223" s="111" t="s">
        <v>785</v>
      </c>
      <c r="D1223" s="111" t="s">
        <v>575</v>
      </c>
      <c r="E1223" s="111" t="s">
        <v>736</v>
      </c>
      <c r="F1223" s="67">
        <v>25707</v>
      </c>
    </row>
    <row r="1224" spans="3:6" ht="14.4" customHeight="1" x14ac:dyDescent="0.3">
      <c r="C1224" s="111" t="s">
        <v>785</v>
      </c>
      <c r="D1224" s="111" t="s">
        <v>276</v>
      </c>
      <c r="E1224" s="111" t="s">
        <v>735</v>
      </c>
      <c r="F1224" s="67">
        <v>40993</v>
      </c>
    </row>
    <row r="1225" spans="3:6" ht="14.4" customHeight="1" x14ac:dyDescent="0.3">
      <c r="C1225" s="111" t="s">
        <v>785</v>
      </c>
      <c r="D1225" s="111" t="s">
        <v>366</v>
      </c>
      <c r="E1225" s="111" t="s">
        <v>735</v>
      </c>
      <c r="F1225" s="67">
        <v>179399</v>
      </c>
    </row>
    <row r="1226" spans="3:6" ht="14.4" customHeight="1" x14ac:dyDescent="0.3">
      <c r="C1226" s="111" t="s">
        <v>785</v>
      </c>
      <c r="D1226" s="111" t="s">
        <v>635</v>
      </c>
      <c r="E1226" s="111" t="s">
        <v>736</v>
      </c>
      <c r="F1226" s="67">
        <v>0</v>
      </c>
    </row>
    <row r="1227" spans="3:6" ht="14.4" customHeight="1" x14ac:dyDescent="0.3">
      <c r="C1227" s="111" t="s">
        <v>785</v>
      </c>
      <c r="D1227" s="111" t="s">
        <v>657</v>
      </c>
      <c r="E1227" s="111" t="s">
        <v>736</v>
      </c>
      <c r="F1227" s="67">
        <v>31672</v>
      </c>
    </row>
    <row r="1228" spans="3:6" ht="14.4" customHeight="1" x14ac:dyDescent="0.3">
      <c r="C1228" s="111" t="s">
        <v>785</v>
      </c>
      <c r="D1228" s="111" t="s">
        <v>698</v>
      </c>
      <c r="E1228" s="111" t="s">
        <v>736</v>
      </c>
      <c r="F1228" s="67">
        <v>1471</v>
      </c>
    </row>
    <row r="1229" spans="3:6" ht="14.4" customHeight="1" x14ac:dyDescent="0.3">
      <c r="C1229" s="111" t="s">
        <v>785</v>
      </c>
      <c r="D1229" s="111" t="s">
        <v>313</v>
      </c>
      <c r="E1229" s="111" t="s">
        <v>737</v>
      </c>
      <c r="F1229" s="67">
        <v>2959191</v>
      </c>
    </row>
    <row r="1230" spans="3:6" ht="14.4" customHeight="1" x14ac:dyDescent="0.3">
      <c r="C1230" s="111" t="s">
        <v>785</v>
      </c>
      <c r="D1230" s="111" t="s">
        <v>517</v>
      </c>
      <c r="E1230" s="111" t="s">
        <v>736</v>
      </c>
      <c r="F1230" s="67">
        <v>42610</v>
      </c>
    </row>
    <row r="1231" spans="3:6" ht="14.4" customHeight="1" x14ac:dyDescent="0.3">
      <c r="C1231" s="111" t="s">
        <v>785</v>
      </c>
      <c r="D1231" s="111" t="s">
        <v>609</v>
      </c>
      <c r="E1231" s="111" t="s">
        <v>735</v>
      </c>
      <c r="F1231" s="67">
        <v>163764</v>
      </c>
    </row>
    <row r="1232" spans="3:6" ht="14.4" customHeight="1" x14ac:dyDescent="0.3">
      <c r="C1232" s="111" t="s">
        <v>785</v>
      </c>
      <c r="D1232" s="111" t="s">
        <v>380</v>
      </c>
      <c r="E1232" s="111" t="s">
        <v>737</v>
      </c>
      <c r="F1232" s="67">
        <v>152843</v>
      </c>
    </row>
    <row r="1233" spans="3:6" ht="14.4" customHeight="1" x14ac:dyDescent="0.3">
      <c r="C1233" s="111" t="s">
        <v>785</v>
      </c>
      <c r="D1233" s="111" t="s">
        <v>180</v>
      </c>
      <c r="E1233" s="111" t="s">
        <v>735</v>
      </c>
      <c r="F1233" s="67">
        <v>248072</v>
      </c>
    </row>
    <row r="1234" spans="3:6" ht="14.4" customHeight="1" x14ac:dyDescent="0.3">
      <c r="C1234" s="111" t="s">
        <v>785</v>
      </c>
      <c r="D1234" s="111" t="s">
        <v>480</v>
      </c>
      <c r="E1234" s="111" t="s">
        <v>736</v>
      </c>
      <c r="F1234" s="67">
        <v>8378</v>
      </c>
    </row>
    <row r="1235" spans="3:6" ht="14.4" customHeight="1" x14ac:dyDescent="0.3">
      <c r="C1235" s="111" t="s">
        <v>785</v>
      </c>
      <c r="D1235" s="111" t="s">
        <v>448</v>
      </c>
      <c r="E1235" s="111" t="s">
        <v>737</v>
      </c>
      <c r="F1235" s="67">
        <v>106838</v>
      </c>
    </row>
    <row r="1236" spans="3:6" ht="14.4" customHeight="1" x14ac:dyDescent="0.3">
      <c r="C1236" s="111" t="s">
        <v>785</v>
      </c>
      <c r="D1236" s="111" t="s">
        <v>348</v>
      </c>
      <c r="E1236" s="111" t="s">
        <v>736</v>
      </c>
      <c r="F1236" s="67">
        <v>3493</v>
      </c>
    </row>
    <row r="1237" spans="3:6" ht="14.4" customHeight="1" x14ac:dyDescent="0.3">
      <c r="C1237" s="111" t="s">
        <v>785</v>
      </c>
      <c r="D1237" s="111" t="s">
        <v>495</v>
      </c>
      <c r="E1237" s="111" t="s">
        <v>735</v>
      </c>
      <c r="F1237" s="67">
        <v>126619</v>
      </c>
    </row>
    <row r="1238" spans="3:6" ht="14.4" customHeight="1" x14ac:dyDescent="0.3">
      <c r="C1238" s="111" t="s">
        <v>785</v>
      </c>
      <c r="D1238" s="111" t="s">
        <v>283</v>
      </c>
      <c r="E1238" s="111" t="s">
        <v>736</v>
      </c>
      <c r="F1238" s="67">
        <v>9793</v>
      </c>
    </row>
    <row r="1239" spans="3:6" ht="14.4" customHeight="1" x14ac:dyDescent="0.3">
      <c r="C1239" s="111" t="s">
        <v>785</v>
      </c>
      <c r="D1239" s="111" t="s">
        <v>412</v>
      </c>
      <c r="E1239" s="111" t="s">
        <v>736</v>
      </c>
      <c r="F1239" s="67">
        <v>15224</v>
      </c>
    </row>
    <row r="1240" spans="3:6" ht="14.4" customHeight="1" x14ac:dyDescent="0.3">
      <c r="C1240" s="111" t="s">
        <v>785</v>
      </c>
      <c r="D1240" s="111" t="s">
        <v>559</v>
      </c>
      <c r="E1240" s="111" t="s">
        <v>736</v>
      </c>
      <c r="F1240" s="67">
        <v>8317</v>
      </c>
    </row>
    <row r="1241" spans="3:6" ht="14.4" customHeight="1" x14ac:dyDescent="0.3">
      <c r="C1241" s="111" t="s">
        <v>785</v>
      </c>
      <c r="D1241" s="111" t="s">
        <v>192</v>
      </c>
      <c r="E1241" s="111" t="s">
        <v>735</v>
      </c>
      <c r="F1241" s="67">
        <v>96735</v>
      </c>
    </row>
    <row r="1242" spans="3:6" ht="14.4" customHeight="1" x14ac:dyDescent="0.3">
      <c r="C1242" s="111" t="s">
        <v>785</v>
      </c>
      <c r="D1242" s="111" t="s">
        <v>271</v>
      </c>
      <c r="E1242" s="111" t="s">
        <v>735</v>
      </c>
      <c r="F1242" s="67">
        <v>345050</v>
      </c>
    </row>
    <row r="1243" spans="3:6" ht="14.4" customHeight="1" x14ac:dyDescent="0.3">
      <c r="C1243" s="111" t="s">
        <v>785</v>
      </c>
      <c r="D1243" s="111" t="s">
        <v>684</v>
      </c>
      <c r="E1243" s="111" t="s">
        <v>736</v>
      </c>
      <c r="F1243" s="67">
        <v>2258</v>
      </c>
    </row>
    <row r="1244" spans="3:6" ht="14.4" customHeight="1" x14ac:dyDescent="0.3">
      <c r="C1244" s="111" t="s">
        <v>785</v>
      </c>
      <c r="D1244" s="111" t="s">
        <v>557</v>
      </c>
      <c r="E1244" s="111" t="s">
        <v>735</v>
      </c>
      <c r="F1244" s="67">
        <v>806621</v>
      </c>
    </row>
    <row r="1245" spans="3:6" ht="14.4" customHeight="1" x14ac:dyDescent="0.3">
      <c r="C1245" s="111" t="s">
        <v>785</v>
      </c>
      <c r="D1245" s="111" t="s">
        <v>531</v>
      </c>
      <c r="E1245" s="111" t="s">
        <v>735</v>
      </c>
      <c r="F1245" s="67">
        <v>32187</v>
      </c>
    </row>
    <row r="1246" spans="3:6" ht="14.4" customHeight="1" x14ac:dyDescent="0.3">
      <c r="C1246" s="111" t="s">
        <v>785</v>
      </c>
      <c r="D1246" s="111" t="s">
        <v>334</v>
      </c>
      <c r="E1246" s="111" t="s">
        <v>735</v>
      </c>
      <c r="F1246" s="67">
        <v>753821</v>
      </c>
    </row>
    <row r="1247" spans="3:6" ht="14.4" customHeight="1" x14ac:dyDescent="0.3">
      <c r="C1247" s="111" t="s">
        <v>785</v>
      </c>
      <c r="D1247" s="111" t="s">
        <v>198</v>
      </c>
      <c r="E1247" s="111" t="s">
        <v>736</v>
      </c>
      <c r="F1247" s="67">
        <v>100</v>
      </c>
    </row>
    <row r="1248" spans="3:6" ht="14.4" customHeight="1" x14ac:dyDescent="0.3">
      <c r="C1248" s="111" t="s">
        <v>785</v>
      </c>
      <c r="D1248" s="111" t="s">
        <v>697</v>
      </c>
      <c r="E1248" s="111" t="s">
        <v>736</v>
      </c>
      <c r="F1248" s="67">
        <v>251</v>
      </c>
    </row>
    <row r="1249" spans="3:6" ht="14.4" customHeight="1" x14ac:dyDescent="0.3">
      <c r="C1249" s="111" t="s">
        <v>785</v>
      </c>
      <c r="D1249" s="111" t="s">
        <v>403</v>
      </c>
      <c r="E1249" s="111" t="s">
        <v>737</v>
      </c>
      <c r="F1249" s="67">
        <v>245528</v>
      </c>
    </row>
    <row r="1250" spans="3:6" ht="14.4" customHeight="1" x14ac:dyDescent="0.3">
      <c r="C1250" s="111" t="s">
        <v>785</v>
      </c>
      <c r="D1250" s="111" t="s">
        <v>193</v>
      </c>
      <c r="E1250" s="111" t="s">
        <v>737</v>
      </c>
      <c r="F1250" s="67">
        <v>16844</v>
      </c>
    </row>
    <row r="1251" spans="3:6" ht="14.4" customHeight="1" x14ac:dyDescent="0.3">
      <c r="C1251" s="111" t="s">
        <v>785</v>
      </c>
      <c r="D1251" s="111" t="s">
        <v>281</v>
      </c>
      <c r="E1251" s="111" t="s">
        <v>736</v>
      </c>
      <c r="F1251" s="67">
        <v>115408</v>
      </c>
    </row>
    <row r="1252" spans="3:6" ht="14.4" customHeight="1" x14ac:dyDescent="0.3">
      <c r="C1252" s="111" t="s">
        <v>785</v>
      </c>
      <c r="D1252" s="111" t="s">
        <v>655</v>
      </c>
      <c r="E1252" s="111" t="s">
        <v>736</v>
      </c>
      <c r="F1252" s="67">
        <v>39925</v>
      </c>
    </row>
    <row r="1253" spans="3:6" ht="14.4" customHeight="1" x14ac:dyDescent="0.3">
      <c r="C1253" s="111" t="s">
        <v>785</v>
      </c>
      <c r="D1253" s="111" t="s">
        <v>406</v>
      </c>
      <c r="E1253" s="111" t="s">
        <v>735</v>
      </c>
      <c r="F1253" s="67">
        <v>177793</v>
      </c>
    </row>
    <row r="1254" spans="3:6" ht="14.4" customHeight="1" x14ac:dyDescent="0.3">
      <c r="C1254" s="111" t="s">
        <v>785</v>
      </c>
      <c r="D1254" s="111" t="s">
        <v>515</v>
      </c>
      <c r="E1254" s="111" t="s">
        <v>735</v>
      </c>
      <c r="F1254" s="67">
        <v>81825</v>
      </c>
    </row>
    <row r="1255" spans="3:6" ht="14.4" customHeight="1" x14ac:dyDescent="0.3">
      <c r="C1255" s="111" t="s">
        <v>785</v>
      </c>
      <c r="D1255" s="111" t="s">
        <v>282</v>
      </c>
      <c r="E1255" s="111" t="s">
        <v>735</v>
      </c>
      <c r="F1255" s="67">
        <v>253727</v>
      </c>
    </row>
    <row r="1256" spans="3:6" ht="14.4" customHeight="1" x14ac:dyDescent="0.3">
      <c r="C1256" s="111" t="s">
        <v>785</v>
      </c>
      <c r="D1256" s="111" t="s">
        <v>401</v>
      </c>
      <c r="E1256" s="111" t="s">
        <v>736</v>
      </c>
      <c r="F1256" s="67">
        <v>73052</v>
      </c>
    </row>
    <row r="1257" spans="3:6" ht="14.4" customHeight="1" x14ac:dyDescent="0.3">
      <c r="C1257" s="111" t="s">
        <v>785</v>
      </c>
      <c r="D1257" s="111" t="s">
        <v>432</v>
      </c>
      <c r="E1257" s="111" t="s">
        <v>737</v>
      </c>
      <c r="F1257" s="67">
        <v>167613</v>
      </c>
    </row>
    <row r="1258" spans="3:6" ht="14.4" customHeight="1" x14ac:dyDescent="0.3">
      <c r="C1258" s="111" t="s">
        <v>785</v>
      </c>
      <c r="D1258" s="111" t="s">
        <v>369</v>
      </c>
      <c r="E1258" s="111" t="s">
        <v>736</v>
      </c>
      <c r="F1258" s="67">
        <v>218328</v>
      </c>
    </row>
    <row r="1259" spans="3:6" ht="14.4" customHeight="1" x14ac:dyDescent="0.3">
      <c r="C1259" s="111" t="s">
        <v>785</v>
      </c>
      <c r="D1259" s="111" t="s">
        <v>413</v>
      </c>
      <c r="E1259" s="111" t="s">
        <v>736</v>
      </c>
      <c r="F1259" s="67">
        <v>3384</v>
      </c>
    </row>
    <row r="1260" spans="3:6" ht="14.4" customHeight="1" x14ac:dyDescent="0.3">
      <c r="C1260" s="111" t="s">
        <v>785</v>
      </c>
      <c r="D1260" s="111" t="s">
        <v>665</v>
      </c>
      <c r="E1260" s="111" t="s">
        <v>735</v>
      </c>
      <c r="F1260" s="67">
        <v>260525</v>
      </c>
    </row>
    <row r="1261" spans="3:6" ht="14.4" customHeight="1" x14ac:dyDescent="0.3">
      <c r="C1261" s="111" t="s">
        <v>785</v>
      </c>
      <c r="D1261" s="111" t="s">
        <v>540</v>
      </c>
      <c r="E1261" s="111" t="s">
        <v>735</v>
      </c>
      <c r="F1261" s="67">
        <v>45294</v>
      </c>
    </row>
    <row r="1262" spans="3:6" ht="14.4" customHeight="1" x14ac:dyDescent="0.3">
      <c r="C1262" s="111" t="s">
        <v>785</v>
      </c>
      <c r="D1262" s="111" t="s">
        <v>178</v>
      </c>
      <c r="E1262" s="111" t="s">
        <v>736</v>
      </c>
      <c r="F1262" s="67">
        <v>4912</v>
      </c>
    </row>
    <row r="1263" spans="3:6" ht="14.4" customHeight="1" x14ac:dyDescent="0.3">
      <c r="C1263" s="111" t="s">
        <v>785</v>
      </c>
      <c r="D1263" s="111" t="s">
        <v>450</v>
      </c>
      <c r="E1263" s="111" t="s">
        <v>735</v>
      </c>
      <c r="F1263" s="67">
        <v>405140</v>
      </c>
    </row>
    <row r="1264" spans="3:6" ht="14.4" customHeight="1" x14ac:dyDescent="0.3">
      <c r="C1264" s="111" t="s">
        <v>785</v>
      </c>
      <c r="D1264" s="111" t="s">
        <v>623</v>
      </c>
      <c r="E1264" s="111" t="s">
        <v>735</v>
      </c>
      <c r="F1264" s="67">
        <v>2164</v>
      </c>
    </row>
    <row r="1265" spans="3:6" ht="14.4" customHeight="1" x14ac:dyDescent="0.3">
      <c r="C1265" s="111" t="s">
        <v>785</v>
      </c>
      <c r="D1265" s="111" t="s">
        <v>226</v>
      </c>
      <c r="E1265" s="111" t="s">
        <v>735</v>
      </c>
      <c r="F1265" s="67">
        <v>4980444</v>
      </c>
    </row>
    <row r="1266" spans="3:6" ht="14.4" customHeight="1" x14ac:dyDescent="0.3">
      <c r="C1266" s="111" t="s">
        <v>785</v>
      </c>
      <c r="D1266" s="111" t="s">
        <v>402</v>
      </c>
      <c r="E1266" s="111" t="s">
        <v>736</v>
      </c>
      <c r="F1266" s="67">
        <v>6444</v>
      </c>
    </row>
    <row r="1267" spans="3:6" ht="14.4" customHeight="1" x14ac:dyDescent="0.3">
      <c r="C1267" s="111" t="s">
        <v>785</v>
      </c>
      <c r="D1267" s="111" t="s">
        <v>203</v>
      </c>
      <c r="E1267" s="111" t="s">
        <v>735</v>
      </c>
      <c r="F1267" s="67">
        <v>117491</v>
      </c>
    </row>
    <row r="1268" spans="3:6" ht="14.4" customHeight="1" x14ac:dyDescent="0.3">
      <c r="C1268" s="111" t="s">
        <v>785</v>
      </c>
      <c r="D1268" s="111" t="s">
        <v>432</v>
      </c>
      <c r="E1268" s="111" t="s">
        <v>735</v>
      </c>
      <c r="F1268" s="67">
        <v>405492</v>
      </c>
    </row>
    <row r="1269" spans="3:6" ht="14.4" customHeight="1" x14ac:dyDescent="0.3">
      <c r="C1269" s="111" t="s">
        <v>785</v>
      </c>
      <c r="D1269" s="111" t="s">
        <v>721</v>
      </c>
      <c r="E1269" s="111" t="s">
        <v>735</v>
      </c>
      <c r="F1269" s="67">
        <v>12559</v>
      </c>
    </row>
    <row r="1270" spans="3:6" ht="14.4" customHeight="1" x14ac:dyDescent="0.3">
      <c r="C1270" s="111" t="s">
        <v>785</v>
      </c>
      <c r="D1270" s="111" t="s">
        <v>224</v>
      </c>
      <c r="E1270" s="111" t="s">
        <v>737</v>
      </c>
      <c r="F1270" s="67">
        <v>42221</v>
      </c>
    </row>
    <row r="1271" spans="3:6" ht="14.4" customHeight="1" x14ac:dyDescent="0.3">
      <c r="C1271" s="111" t="s">
        <v>785</v>
      </c>
      <c r="D1271" s="111" t="s">
        <v>499</v>
      </c>
      <c r="E1271" s="111" t="s">
        <v>735</v>
      </c>
      <c r="F1271" s="67">
        <v>5926</v>
      </c>
    </row>
    <row r="1272" spans="3:6" ht="14.4" customHeight="1" x14ac:dyDescent="0.3">
      <c r="C1272" s="111" t="s">
        <v>785</v>
      </c>
      <c r="D1272" s="111" t="s">
        <v>676</v>
      </c>
      <c r="E1272" s="111" t="s">
        <v>735</v>
      </c>
      <c r="F1272" s="67">
        <v>78075</v>
      </c>
    </row>
    <row r="1273" spans="3:6" ht="14.4" customHeight="1" x14ac:dyDescent="0.3">
      <c r="C1273" s="111" t="s">
        <v>785</v>
      </c>
      <c r="D1273" s="111" t="s">
        <v>363</v>
      </c>
      <c r="E1273" s="111" t="s">
        <v>736</v>
      </c>
      <c r="F1273" s="67">
        <v>49343</v>
      </c>
    </row>
    <row r="1274" spans="3:6" ht="14.4" customHeight="1" x14ac:dyDescent="0.3">
      <c r="C1274" s="111" t="s">
        <v>785</v>
      </c>
      <c r="D1274" s="111" t="s">
        <v>586</v>
      </c>
      <c r="E1274" s="111" t="s">
        <v>736</v>
      </c>
      <c r="F1274" s="67">
        <v>25068</v>
      </c>
    </row>
    <row r="1275" spans="3:6" ht="14.4" customHeight="1" x14ac:dyDescent="0.3">
      <c r="C1275" s="111" t="s">
        <v>785</v>
      </c>
      <c r="D1275" s="111" t="s">
        <v>471</v>
      </c>
      <c r="E1275" s="111" t="s">
        <v>736</v>
      </c>
      <c r="F1275" s="67">
        <v>24335</v>
      </c>
    </row>
    <row r="1276" spans="3:6" ht="14.4" customHeight="1" x14ac:dyDescent="0.3"/>
    <row r="1277" spans="3:6" ht="14.4" hidden="1" customHeight="1" x14ac:dyDescent="0.3"/>
    <row r="1278" spans="3:6" ht="14.4" hidden="1" customHeight="1" x14ac:dyDescent="0.3"/>
    <row r="1279" spans="3:6" ht="14.4" hidden="1" customHeight="1" x14ac:dyDescent="0.3"/>
    <row r="1280" spans="3:6" ht="14.4" hidden="1" customHeight="1" x14ac:dyDescent="0.3"/>
    <row r="1281" ht="14.4" hidden="1" customHeight="1" x14ac:dyDescent="0.3"/>
    <row r="1282" ht="14.4" hidden="1" customHeight="1" x14ac:dyDescent="0.3"/>
    <row r="1283" ht="14.4" hidden="1" customHeight="1" x14ac:dyDescent="0.3"/>
    <row r="1284" ht="14.4" hidden="1" customHeight="1" x14ac:dyDescent="0.3"/>
    <row r="1285" ht="14.4" hidden="1" customHeight="1" x14ac:dyDescent="0.3"/>
    <row r="1286" ht="14.4" hidden="1" customHeight="1" x14ac:dyDescent="0.3"/>
    <row r="1287" ht="14.4" hidden="1" customHeight="1" x14ac:dyDescent="0.3"/>
    <row r="1288" ht="14.4" hidden="1" customHeight="1" x14ac:dyDescent="0.3"/>
    <row r="1289" ht="14.4" hidden="1" customHeight="1" x14ac:dyDescent="0.3"/>
    <row r="1290" ht="14.4" hidden="1" customHeight="1" x14ac:dyDescent="0.3"/>
    <row r="1291" ht="14.4" hidden="1" customHeight="1" x14ac:dyDescent="0.3"/>
    <row r="1292" ht="14.4" hidden="1" customHeight="1" x14ac:dyDescent="0.3"/>
    <row r="1293" ht="14.4" hidden="1" customHeight="1" x14ac:dyDescent="0.3"/>
    <row r="1294" ht="14.4" hidden="1" customHeight="1" x14ac:dyDescent="0.3"/>
    <row r="1295" ht="14.4" hidden="1" customHeight="1" x14ac:dyDescent="0.3"/>
    <row r="1296" ht="14.4" hidden="1" customHeight="1" x14ac:dyDescent="0.3"/>
    <row r="1297" ht="14.4" hidden="1" customHeight="1" x14ac:dyDescent="0.3"/>
    <row r="1298" ht="14.4" hidden="1" customHeight="1" x14ac:dyDescent="0.3"/>
    <row r="1299" ht="14.4" hidden="1" customHeight="1" x14ac:dyDescent="0.3"/>
    <row r="1300" ht="14.4" hidden="1" customHeight="1" x14ac:dyDescent="0.3"/>
    <row r="1301" ht="14.4" hidden="1" customHeight="1" x14ac:dyDescent="0.3"/>
    <row r="1302" ht="14.4" hidden="1" customHeight="1" x14ac:dyDescent="0.3"/>
    <row r="1303" ht="14.4" hidden="1" customHeight="1" x14ac:dyDescent="0.3"/>
    <row r="1304" ht="14.4" hidden="1" customHeight="1" x14ac:dyDescent="0.3"/>
    <row r="1305" ht="14.4" hidden="1" customHeight="1" x14ac:dyDescent="0.3"/>
    <row r="1306" ht="14.4" hidden="1" customHeight="1" x14ac:dyDescent="0.3"/>
    <row r="1307" ht="14.4" hidden="1" customHeight="1" x14ac:dyDescent="0.3"/>
    <row r="1308" ht="14.4" hidden="1" customHeight="1" x14ac:dyDescent="0.3"/>
    <row r="1309" ht="14.4" hidden="1" customHeight="1" x14ac:dyDescent="0.3"/>
    <row r="1310" ht="14.4" hidden="1" customHeight="1" x14ac:dyDescent="0.3"/>
    <row r="1311" ht="14.4" hidden="1" customHeight="1" x14ac:dyDescent="0.3"/>
    <row r="1312" ht="14.4" hidden="1" customHeight="1" x14ac:dyDescent="0.3"/>
    <row r="1313" ht="14.4" hidden="1" customHeight="1" x14ac:dyDescent="0.3"/>
    <row r="1314" ht="14.4" hidden="1" customHeight="1" x14ac:dyDescent="0.3"/>
    <row r="1315" ht="14.4" hidden="1" customHeight="1" x14ac:dyDescent="0.3"/>
    <row r="1316" ht="14.4" hidden="1" customHeight="1" x14ac:dyDescent="0.3"/>
    <row r="1317" ht="14.4" hidden="1" customHeight="1" x14ac:dyDescent="0.3"/>
    <row r="1318" ht="14.4" hidden="1" customHeight="1" x14ac:dyDescent="0.3"/>
    <row r="1319" ht="14.4" hidden="1" customHeight="1" x14ac:dyDescent="0.3"/>
    <row r="1320" ht="14.4" hidden="1" customHeight="1" x14ac:dyDescent="0.3"/>
    <row r="1321" ht="14.4" hidden="1" customHeight="1" x14ac:dyDescent="0.3"/>
    <row r="1322" ht="14.4" hidden="1" customHeight="1" x14ac:dyDescent="0.3"/>
    <row r="1323" ht="14.4" hidden="1" customHeight="1" x14ac:dyDescent="0.3"/>
    <row r="1324" ht="14.4" hidden="1" customHeight="1" x14ac:dyDescent="0.3"/>
    <row r="1325" ht="14.4" hidden="1" customHeight="1" x14ac:dyDescent="0.3"/>
    <row r="1326" ht="14.4" hidden="1" customHeight="1" x14ac:dyDescent="0.3"/>
    <row r="1327" ht="14.4" hidden="1" customHeight="1" x14ac:dyDescent="0.3"/>
    <row r="1328" ht="14.4" hidden="1" customHeight="1" x14ac:dyDescent="0.3"/>
    <row r="1329" ht="14.4" hidden="1" customHeight="1" x14ac:dyDescent="0.3"/>
    <row r="1330" ht="14.4" hidden="1" customHeight="1" x14ac:dyDescent="0.3"/>
    <row r="1331" ht="14.4" hidden="1" customHeight="1" x14ac:dyDescent="0.3"/>
    <row r="1332" ht="14.4" hidden="1" customHeight="1" x14ac:dyDescent="0.3"/>
    <row r="1333" ht="14.4" hidden="1" customHeight="1" x14ac:dyDescent="0.3"/>
    <row r="1334" ht="14.4" hidden="1" customHeight="1" x14ac:dyDescent="0.3"/>
    <row r="1335" ht="14.4" hidden="1" customHeight="1" x14ac:dyDescent="0.3"/>
    <row r="1336" ht="14.4" hidden="1" customHeight="1" x14ac:dyDescent="0.3"/>
    <row r="1337" ht="14.4" hidden="1" customHeight="1" x14ac:dyDescent="0.3"/>
    <row r="1338" ht="14.4" hidden="1" customHeight="1" x14ac:dyDescent="0.3"/>
    <row r="1339" ht="14.4" hidden="1" customHeight="1" x14ac:dyDescent="0.3"/>
    <row r="1340" ht="14.4" hidden="1" customHeight="1" x14ac:dyDescent="0.3"/>
    <row r="1341" ht="14.4" hidden="1" customHeight="1" x14ac:dyDescent="0.3"/>
    <row r="1342" ht="14.4" hidden="1" customHeight="1" x14ac:dyDescent="0.3"/>
    <row r="1343" ht="14.4" hidden="1" customHeight="1" x14ac:dyDescent="0.3"/>
    <row r="1344" ht="14.4" hidden="1" customHeight="1" x14ac:dyDescent="0.3"/>
    <row r="1345" ht="14.4" hidden="1" customHeight="1" x14ac:dyDescent="0.3"/>
    <row r="1346" ht="14.4" hidden="1" customHeight="1" x14ac:dyDescent="0.3"/>
    <row r="1347" ht="14.4" hidden="1" customHeight="1" x14ac:dyDescent="0.3"/>
    <row r="1348" ht="14.4" hidden="1" customHeight="1" x14ac:dyDescent="0.3"/>
    <row r="1349" ht="14.4" hidden="1" customHeight="1" x14ac:dyDescent="0.3"/>
    <row r="1350" ht="14.4" hidden="1" customHeight="1" x14ac:dyDescent="0.3"/>
    <row r="1351" ht="14.4" hidden="1" customHeight="1" x14ac:dyDescent="0.3"/>
    <row r="1352" ht="14.4" hidden="1" customHeight="1" x14ac:dyDescent="0.3"/>
    <row r="1353" ht="14.4" hidden="1" customHeight="1" x14ac:dyDescent="0.3"/>
    <row r="1354" ht="14.4" hidden="1" customHeight="1" x14ac:dyDescent="0.3"/>
    <row r="1355" ht="14.4" hidden="1" customHeight="1" x14ac:dyDescent="0.3"/>
    <row r="1356" ht="14.4" hidden="1" customHeight="1" x14ac:dyDescent="0.3"/>
    <row r="1357" ht="14.4" hidden="1" customHeight="1" x14ac:dyDescent="0.3"/>
    <row r="1358" ht="14.4" hidden="1" customHeight="1" x14ac:dyDescent="0.3"/>
    <row r="1359" ht="14.4" hidden="1" customHeight="1" x14ac:dyDescent="0.3"/>
    <row r="1360" ht="14.4" hidden="1" customHeight="1" x14ac:dyDescent="0.3"/>
    <row r="1361" ht="14.4" hidden="1" customHeight="1" x14ac:dyDescent="0.3"/>
    <row r="1362" ht="14.4" hidden="1" customHeight="1" x14ac:dyDescent="0.3"/>
    <row r="1363" ht="14.4" hidden="1" customHeight="1" x14ac:dyDescent="0.3"/>
    <row r="1364" ht="14.4" hidden="1" customHeight="1" x14ac:dyDescent="0.3"/>
    <row r="1365" ht="14.4" hidden="1" customHeight="1" x14ac:dyDescent="0.3"/>
    <row r="1366" ht="14.4" hidden="1" customHeight="1" x14ac:dyDescent="0.3"/>
    <row r="1367" ht="14.4" hidden="1" customHeight="1" x14ac:dyDescent="0.3"/>
    <row r="1368" ht="14.4" hidden="1" customHeight="1" x14ac:dyDescent="0.3"/>
    <row r="1369" ht="14.4" hidden="1" customHeight="1" x14ac:dyDescent="0.3"/>
    <row r="1370" ht="14.4" hidden="1" customHeight="1" x14ac:dyDescent="0.3"/>
    <row r="1371" ht="14.4" hidden="1" customHeight="1" x14ac:dyDescent="0.3"/>
    <row r="1372" ht="14.4" hidden="1" customHeight="1" x14ac:dyDescent="0.3"/>
    <row r="1373" ht="14.4" hidden="1" customHeight="1" x14ac:dyDescent="0.3"/>
    <row r="1374" ht="14.4" hidden="1" customHeight="1" x14ac:dyDescent="0.3"/>
    <row r="1375" ht="14.4" hidden="1" customHeight="1" x14ac:dyDescent="0.3"/>
    <row r="1376" ht="14.4" hidden="1" customHeight="1" x14ac:dyDescent="0.3"/>
    <row r="1377" ht="14.4" hidden="1" customHeight="1" x14ac:dyDescent="0.3"/>
    <row r="1378" ht="14.4" hidden="1" customHeight="1" x14ac:dyDescent="0.3"/>
    <row r="1379" ht="14.4" hidden="1" customHeight="1" x14ac:dyDescent="0.3"/>
    <row r="1380" ht="14.4" hidden="1" customHeight="1" x14ac:dyDescent="0.3"/>
    <row r="1381" ht="14.4" hidden="1" customHeight="1" x14ac:dyDescent="0.3"/>
    <row r="1382" ht="14.4" hidden="1" customHeight="1" x14ac:dyDescent="0.3"/>
    <row r="1383" ht="14.4" hidden="1" customHeight="1" x14ac:dyDescent="0.3"/>
    <row r="1384" ht="14.4" hidden="1" customHeight="1" x14ac:dyDescent="0.3"/>
    <row r="1385" ht="14.4" hidden="1" customHeight="1" x14ac:dyDescent="0.3"/>
    <row r="1386" ht="14.4" hidden="1" customHeight="1" x14ac:dyDescent="0.3"/>
    <row r="1387" ht="14.4" hidden="1" customHeight="1" x14ac:dyDescent="0.3"/>
    <row r="1388" ht="14.4" hidden="1" customHeight="1" x14ac:dyDescent="0.3"/>
    <row r="1389" ht="14.4" hidden="1" customHeight="1" x14ac:dyDescent="0.3"/>
    <row r="1390" ht="14.4" hidden="1" customHeight="1" x14ac:dyDescent="0.3"/>
    <row r="1391" ht="14.4" hidden="1" customHeight="1" x14ac:dyDescent="0.3"/>
    <row r="1392" ht="14.4" hidden="1" customHeight="1" x14ac:dyDescent="0.3"/>
    <row r="1393" ht="14.4" hidden="1" customHeight="1" x14ac:dyDescent="0.3"/>
    <row r="1394" ht="14.4" hidden="1" customHeight="1" x14ac:dyDescent="0.3"/>
    <row r="1395" ht="14.4" hidden="1" customHeight="1" x14ac:dyDescent="0.3"/>
    <row r="1396" ht="14.4" hidden="1" customHeight="1" x14ac:dyDescent="0.3"/>
    <row r="1397" ht="14.4" hidden="1" customHeight="1" x14ac:dyDescent="0.3"/>
    <row r="1398" ht="14.4" hidden="1" customHeight="1" x14ac:dyDescent="0.3"/>
    <row r="1399" ht="14.4" hidden="1" customHeight="1" x14ac:dyDescent="0.3"/>
    <row r="1400" ht="14.4" hidden="1" customHeight="1" x14ac:dyDescent="0.3"/>
    <row r="1401" ht="14.4" hidden="1" customHeight="1" x14ac:dyDescent="0.3"/>
    <row r="1402" ht="14.4" hidden="1" customHeight="1" x14ac:dyDescent="0.3"/>
    <row r="1403" ht="14.4" hidden="1" customHeight="1" x14ac:dyDescent="0.3"/>
    <row r="1404" ht="14.4" hidden="1" customHeight="1" x14ac:dyDescent="0.3"/>
    <row r="1405" ht="14.4" hidden="1" customHeight="1" x14ac:dyDescent="0.3"/>
    <row r="1406" ht="14.4" hidden="1" customHeight="1" x14ac:dyDescent="0.3"/>
    <row r="1407" ht="14.4" hidden="1" customHeight="1" x14ac:dyDescent="0.3"/>
    <row r="1408" ht="14.4" hidden="1" customHeight="1" x14ac:dyDescent="0.3"/>
    <row r="1409" ht="14.4" hidden="1" customHeight="1" x14ac:dyDescent="0.3"/>
    <row r="1410" ht="14.4" hidden="1" customHeight="1" x14ac:dyDescent="0.3"/>
    <row r="1411" ht="14.4" hidden="1" customHeight="1" x14ac:dyDescent="0.3"/>
    <row r="1412" ht="14.4" hidden="1" customHeight="1" x14ac:dyDescent="0.3"/>
    <row r="1413" ht="14.4" hidden="1" customHeight="1" x14ac:dyDescent="0.3"/>
    <row r="1414" ht="14.4" hidden="1" customHeight="1" x14ac:dyDescent="0.3"/>
    <row r="1415" ht="14.4" hidden="1" customHeight="1" x14ac:dyDescent="0.3"/>
    <row r="1416" ht="14.4" hidden="1" customHeight="1" x14ac:dyDescent="0.3"/>
    <row r="1417" ht="14.4" hidden="1" customHeight="1" x14ac:dyDescent="0.3"/>
    <row r="1418" ht="14.4" hidden="1" customHeight="1" x14ac:dyDescent="0.3"/>
    <row r="1419" ht="14.4" hidden="1" customHeight="1" x14ac:dyDescent="0.3"/>
    <row r="1420" ht="14.4" hidden="1" customHeight="1" x14ac:dyDescent="0.3"/>
    <row r="1421" ht="14.4" hidden="1" customHeight="1" x14ac:dyDescent="0.3"/>
    <row r="1422" ht="14.4" hidden="1" customHeight="1" x14ac:dyDescent="0.3"/>
    <row r="1423" ht="14.4" hidden="1" customHeight="1" x14ac:dyDescent="0.3"/>
    <row r="1424" ht="14.4" hidden="1" customHeight="1" x14ac:dyDescent="0.3"/>
    <row r="1425" ht="14.4" hidden="1" customHeight="1" x14ac:dyDescent="0.3"/>
    <row r="1426" ht="14.4" hidden="1" customHeight="1" x14ac:dyDescent="0.3"/>
    <row r="1427" ht="14.4" hidden="1" customHeight="1" x14ac:dyDescent="0.3"/>
    <row r="1428" ht="14.4" hidden="1" customHeight="1" x14ac:dyDescent="0.3"/>
    <row r="1429" ht="14.4" hidden="1" customHeight="1" x14ac:dyDescent="0.3"/>
    <row r="1430" ht="14.4" hidden="1" customHeight="1" x14ac:dyDescent="0.3"/>
    <row r="1431" ht="14.4" hidden="1" customHeight="1" x14ac:dyDescent="0.3"/>
    <row r="1432" ht="14.4" hidden="1" customHeight="1" x14ac:dyDescent="0.3"/>
    <row r="1433" ht="14.4" hidden="1" customHeight="1" x14ac:dyDescent="0.3"/>
    <row r="1434" ht="14.4" hidden="1" customHeight="1" x14ac:dyDescent="0.3"/>
    <row r="1435" ht="14.4" hidden="1" customHeight="1" x14ac:dyDescent="0.3"/>
    <row r="1436" ht="14.4" hidden="1" customHeight="1" x14ac:dyDescent="0.3"/>
    <row r="1437" ht="14.4" hidden="1" customHeight="1" x14ac:dyDescent="0.3"/>
    <row r="1438" ht="14.4" hidden="1" customHeight="1" x14ac:dyDescent="0.3"/>
    <row r="1439" ht="14.4" hidden="1" customHeight="1" x14ac:dyDescent="0.3"/>
    <row r="1440" ht="14.4" hidden="1" customHeight="1" x14ac:dyDescent="0.3"/>
    <row r="1441" ht="14.4" hidden="1" customHeight="1" x14ac:dyDescent="0.3"/>
    <row r="1442" ht="14.4" hidden="1" customHeight="1" x14ac:dyDescent="0.3"/>
    <row r="1443" ht="14.4" hidden="1" customHeight="1" x14ac:dyDescent="0.3"/>
    <row r="1444" ht="14.4" hidden="1" customHeight="1" x14ac:dyDescent="0.3"/>
    <row r="1445" ht="14.4" hidden="1" customHeight="1" x14ac:dyDescent="0.3"/>
    <row r="1446" ht="14.4" hidden="1" customHeight="1" x14ac:dyDescent="0.3"/>
    <row r="1447" ht="14.4" hidden="1" customHeight="1" x14ac:dyDescent="0.3"/>
    <row r="1448" ht="14.4" hidden="1" customHeight="1" x14ac:dyDescent="0.3"/>
    <row r="1449" ht="14.4" hidden="1" customHeight="1" x14ac:dyDescent="0.3"/>
    <row r="1450" ht="14.4" hidden="1" customHeight="1" x14ac:dyDescent="0.3"/>
    <row r="1451" ht="14.4" hidden="1" customHeight="1" x14ac:dyDescent="0.3"/>
    <row r="1452" ht="14.4" hidden="1" customHeight="1" x14ac:dyDescent="0.3"/>
    <row r="1453" ht="14.4" hidden="1" customHeight="1" x14ac:dyDescent="0.3"/>
    <row r="1454" ht="14.4" hidden="1" customHeight="1" x14ac:dyDescent="0.3"/>
    <row r="1455" ht="14.4" hidden="1" customHeight="1" x14ac:dyDescent="0.3"/>
    <row r="1456" ht="14.4" hidden="1" customHeight="1" x14ac:dyDescent="0.3"/>
    <row r="1457" ht="14.4" hidden="1" customHeight="1" x14ac:dyDescent="0.3"/>
    <row r="1458" ht="14.4" hidden="1" customHeight="1" x14ac:dyDescent="0.3"/>
    <row r="1459" ht="14.4" hidden="1" customHeight="1" x14ac:dyDescent="0.3"/>
    <row r="1460" ht="14.4" hidden="1" customHeight="1" x14ac:dyDescent="0.3"/>
    <row r="1461" ht="14.4" hidden="1" customHeight="1" x14ac:dyDescent="0.3"/>
    <row r="1462" ht="14.4" hidden="1" customHeight="1" x14ac:dyDescent="0.3"/>
    <row r="1463" ht="14.4" hidden="1" customHeight="1" x14ac:dyDescent="0.3"/>
    <row r="1464" ht="14.4" hidden="1" customHeight="1" x14ac:dyDescent="0.3"/>
    <row r="1465" ht="14.4" hidden="1" customHeight="1" x14ac:dyDescent="0.3"/>
    <row r="1466" ht="14.4" hidden="1" customHeight="1" x14ac:dyDescent="0.3"/>
    <row r="1467" ht="14.4" hidden="1" customHeight="1" x14ac:dyDescent="0.3"/>
    <row r="1468" ht="14.4" hidden="1" customHeight="1" x14ac:dyDescent="0.3"/>
    <row r="1469" ht="14.4" hidden="1" customHeight="1" x14ac:dyDescent="0.3"/>
    <row r="1470" ht="14.4" hidden="1" customHeight="1" x14ac:dyDescent="0.3"/>
    <row r="1471" ht="14.4" hidden="1" customHeight="1" x14ac:dyDescent="0.3"/>
    <row r="1472" ht="14.4" hidden="1" customHeight="1" x14ac:dyDescent="0.3"/>
    <row r="1473" ht="14.4" hidden="1" customHeight="1" x14ac:dyDescent="0.3"/>
    <row r="1474" ht="14.4" hidden="1" customHeight="1" x14ac:dyDescent="0.3"/>
    <row r="1475" ht="14.4" hidden="1" customHeight="1" x14ac:dyDescent="0.3"/>
    <row r="1476" ht="14.4" hidden="1" customHeight="1" x14ac:dyDescent="0.3"/>
    <row r="1477" ht="14.4" hidden="1" customHeight="1" x14ac:dyDescent="0.3"/>
    <row r="1478" ht="14.4" hidden="1" customHeight="1" x14ac:dyDescent="0.3"/>
    <row r="1479" ht="14.4" hidden="1" customHeight="1" x14ac:dyDescent="0.3"/>
    <row r="1480" ht="14.4" hidden="1" customHeight="1" x14ac:dyDescent="0.3"/>
    <row r="1481" ht="14.4" hidden="1" customHeight="1" x14ac:dyDescent="0.3"/>
    <row r="1482" ht="14.4" hidden="1" customHeight="1" x14ac:dyDescent="0.3"/>
    <row r="1483" ht="14.4" hidden="1" customHeight="1" x14ac:dyDescent="0.3"/>
    <row r="1484" ht="14.4" hidden="1" customHeight="1" x14ac:dyDescent="0.3"/>
    <row r="1485" ht="14.4" hidden="1" customHeight="1" x14ac:dyDescent="0.3"/>
    <row r="1486" ht="14.4" hidden="1" customHeight="1" x14ac:dyDescent="0.3"/>
    <row r="1487" ht="14.4" hidden="1" customHeight="1" x14ac:dyDescent="0.3"/>
    <row r="1488" ht="14.4" hidden="1" customHeight="1" x14ac:dyDescent="0.3"/>
    <row r="1489" ht="14.4" hidden="1" customHeight="1" x14ac:dyDescent="0.3"/>
    <row r="1490" ht="14.4" hidden="1" customHeight="1" x14ac:dyDescent="0.3"/>
    <row r="1491" ht="14.4" hidden="1" customHeight="1" x14ac:dyDescent="0.3"/>
    <row r="1492" ht="14.4" hidden="1" customHeight="1" x14ac:dyDescent="0.3"/>
    <row r="1493" ht="14.4" hidden="1" customHeight="1" x14ac:dyDescent="0.3"/>
    <row r="1494" ht="14.4" hidden="1" customHeight="1" x14ac:dyDescent="0.3"/>
    <row r="1495" ht="14.4" hidden="1" customHeight="1" x14ac:dyDescent="0.3"/>
    <row r="1496" ht="14.4" hidden="1" customHeight="1" x14ac:dyDescent="0.3"/>
    <row r="1497" ht="14.4" hidden="1" customHeight="1" x14ac:dyDescent="0.3"/>
    <row r="1498" ht="14.4" hidden="1" customHeight="1" x14ac:dyDescent="0.3"/>
    <row r="1499" ht="14.4" hidden="1" customHeight="1" x14ac:dyDescent="0.3"/>
    <row r="1500" ht="14.4" hidden="1" customHeight="1" x14ac:dyDescent="0.3"/>
    <row r="1501" ht="14.4" hidden="1" customHeight="1" x14ac:dyDescent="0.3"/>
    <row r="1502" ht="14.4" hidden="1" customHeight="1" x14ac:dyDescent="0.3"/>
    <row r="1503" ht="14.4" hidden="1" customHeight="1" x14ac:dyDescent="0.3"/>
    <row r="1504" ht="14.4" hidden="1" customHeight="1" x14ac:dyDescent="0.3"/>
    <row r="1505" ht="14.4" hidden="1" customHeight="1" x14ac:dyDescent="0.3"/>
    <row r="1506" ht="14.4" hidden="1" customHeight="1" x14ac:dyDescent="0.3"/>
    <row r="1507" ht="14.4" hidden="1" customHeight="1" x14ac:dyDescent="0.3"/>
    <row r="1508" ht="14.4" hidden="1" customHeight="1" x14ac:dyDescent="0.3"/>
    <row r="1509" ht="14.4" hidden="1" customHeight="1" x14ac:dyDescent="0.3"/>
    <row r="1510" ht="14.4" hidden="1" customHeight="1" x14ac:dyDescent="0.3"/>
    <row r="1511" ht="14.4" hidden="1" customHeight="1" x14ac:dyDescent="0.3"/>
    <row r="1512" ht="14.4" hidden="1" customHeight="1" x14ac:dyDescent="0.3"/>
    <row r="1513" ht="14.4" hidden="1" customHeight="1" x14ac:dyDescent="0.3"/>
    <row r="1514" ht="14.4" hidden="1" customHeight="1" x14ac:dyDescent="0.3"/>
    <row r="1515" ht="14.4" hidden="1" customHeight="1" x14ac:dyDescent="0.3"/>
    <row r="1516" ht="14.4" hidden="1" customHeight="1" x14ac:dyDescent="0.3"/>
    <row r="1517" ht="14.4" hidden="1" customHeight="1" x14ac:dyDescent="0.3"/>
    <row r="1518" ht="14.4" hidden="1" customHeight="1" x14ac:dyDescent="0.3"/>
    <row r="1519" ht="14.4" hidden="1" customHeight="1" x14ac:dyDescent="0.3"/>
    <row r="1520" ht="14.4" hidden="1" customHeight="1" x14ac:dyDescent="0.3"/>
    <row r="1521" ht="14.4" hidden="1" customHeight="1" x14ac:dyDescent="0.3"/>
    <row r="1522" ht="14.4" hidden="1" customHeight="1" x14ac:dyDescent="0.3"/>
    <row r="1523" ht="14.4" hidden="1" customHeight="1" x14ac:dyDescent="0.3"/>
    <row r="1524" ht="14.4" hidden="1" customHeight="1" x14ac:dyDescent="0.3"/>
    <row r="1525" ht="14.4" hidden="1" customHeight="1" x14ac:dyDescent="0.3"/>
    <row r="1526" ht="14.4" hidden="1" customHeight="1" x14ac:dyDescent="0.3"/>
    <row r="1527" ht="14.4" hidden="1" customHeight="1" x14ac:dyDescent="0.3"/>
    <row r="1528" ht="14.4" hidden="1" customHeight="1" x14ac:dyDescent="0.3"/>
    <row r="1529" ht="14.4" hidden="1" customHeight="1" x14ac:dyDescent="0.3"/>
    <row r="1530" ht="14.4" hidden="1" customHeight="1" x14ac:dyDescent="0.3"/>
    <row r="1531" ht="14.4" hidden="1" customHeight="1" x14ac:dyDescent="0.3"/>
    <row r="1532" ht="14.4" hidden="1" customHeight="1" x14ac:dyDescent="0.3"/>
    <row r="1533" ht="14.4" hidden="1" customHeight="1" x14ac:dyDescent="0.3"/>
    <row r="1534" ht="14.4" hidden="1" customHeight="1" x14ac:dyDescent="0.3"/>
    <row r="1535" ht="14.4" hidden="1" customHeight="1" x14ac:dyDescent="0.3"/>
    <row r="1536" ht="14.4" hidden="1" customHeight="1" x14ac:dyDescent="0.3"/>
    <row r="1537" ht="14.4" hidden="1" customHeight="1" x14ac:dyDescent="0.3"/>
    <row r="1538" ht="14.4" hidden="1" customHeight="1" x14ac:dyDescent="0.3"/>
    <row r="1539" ht="14.4" hidden="1" customHeight="1" x14ac:dyDescent="0.3"/>
    <row r="1540" ht="14.4" hidden="1" customHeight="1" x14ac:dyDescent="0.3"/>
    <row r="1541" ht="14.4" hidden="1" customHeight="1" x14ac:dyDescent="0.3"/>
    <row r="1542" ht="14.4" hidden="1" customHeight="1" x14ac:dyDescent="0.3"/>
    <row r="1543" ht="14.4" hidden="1" customHeight="1" x14ac:dyDescent="0.3"/>
    <row r="1544" ht="14.4" hidden="1" customHeight="1" x14ac:dyDescent="0.3"/>
    <row r="1545" ht="14.4" hidden="1" customHeight="1" x14ac:dyDescent="0.3"/>
    <row r="1546" ht="14.4" hidden="1" customHeight="1" x14ac:dyDescent="0.3"/>
    <row r="1547" ht="14.4" hidden="1" customHeight="1" x14ac:dyDescent="0.3"/>
    <row r="1548" ht="14.4" hidden="1" customHeight="1" x14ac:dyDescent="0.3"/>
    <row r="1549" ht="14.4" hidden="1" customHeight="1" x14ac:dyDescent="0.3"/>
    <row r="1550" ht="14.4" hidden="1" customHeight="1" x14ac:dyDescent="0.3"/>
    <row r="1551" ht="14.4" hidden="1" customHeight="1" x14ac:dyDescent="0.3"/>
    <row r="1552" ht="14.4" hidden="1" customHeight="1" x14ac:dyDescent="0.3"/>
    <row r="1553" ht="14.4" hidden="1" customHeight="1" x14ac:dyDescent="0.3"/>
    <row r="1554" ht="14.4" hidden="1" customHeight="1" x14ac:dyDescent="0.3"/>
    <row r="1555" ht="14.4" hidden="1" customHeight="1" x14ac:dyDescent="0.3"/>
    <row r="1556" ht="14.4" hidden="1" customHeight="1" x14ac:dyDescent="0.3"/>
    <row r="1557" ht="14.4" hidden="1" customHeight="1" x14ac:dyDescent="0.3"/>
    <row r="1558" ht="14.4" hidden="1" customHeight="1" x14ac:dyDescent="0.3"/>
    <row r="1559" ht="14.4" hidden="1" customHeight="1" x14ac:dyDescent="0.3"/>
    <row r="1560" ht="14.4" hidden="1" customHeight="1" x14ac:dyDescent="0.3"/>
    <row r="1561" ht="14.4" hidden="1" customHeight="1" x14ac:dyDescent="0.3"/>
    <row r="1562" ht="14.4" hidden="1" customHeight="1" x14ac:dyDescent="0.3"/>
    <row r="1563" ht="14.4" hidden="1" customHeight="1" x14ac:dyDescent="0.3"/>
    <row r="1564" ht="14.4" hidden="1" customHeight="1" x14ac:dyDescent="0.3"/>
    <row r="1565" ht="14.4" hidden="1" customHeight="1" x14ac:dyDescent="0.3"/>
    <row r="1566" ht="14.4" hidden="1" customHeight="1" x14ac:dyDescent="0.3"/>
    <row r="1567" ht="14.4" hidden="1" customHeight="1" x14ac:dyDescent="0.3"/>
    <row r="1568" ht="14.4" hidden="1" customHeight="1" x14ac:dyDescent="0.3"/>
    <row r="1569" ht="14.4" hidden="1" customHeight="1" x14ac:dyDescent="0.3"/>
    <row r="1570" ht="14.4" hidden="1" customHeight="1" x14ac:dyDescent="0.3"/>
    <row r="1571" ht="14.4" hidden="1" customHeight="1" x14ac:dyDescent="0.3"/>
    <row r="1572" ht="14.4" hidden="1" customHeight="1" x14ac:dyDescent="0.3"/>
    <row r="1573" ht="14.4" hidden="1" customHeight="1" x14ac:dyDescent="0.3"/>
    <row r="1574" ht="14.4" hidden="1" customHeight="1" x14ac:dyDescent="0.3"/>
    <row r="1575" ht="14.4" hidden="1" customHeight="1" x14ac:dyDescent="0.3"/>
    <row r="1576" ht="14.4" hidden="1" customHeight="1" x14ac:dyDescent="0.3"/>
    <row r="1577" ht="14.4" hidden="1" customHeight="1" x14ac:dyDescent="0.3"/>
    <row r="1578" ht="14.4" hidden="1" customHeight="1" x14ac:dyDescent="0.3"/>
    <row r="1579" ht="14.4" hidden="1" customHeight="1" x14ac:dyDescent="0.3"/>
    <row r="1580" ht="14.4" hidden="1" customHeight="1" x14ac:dyDescent="0.3"/>
    <row r="1581" ht="14.4" hidden="1" customHeight="1" x14ac:dyDescent="0.3"/>
    <row r="1582" ht="14.4" hidden="1" customHeight="1" x14ac:dyDescent="0.3"/>
    <row r="1583" ht="14.4" hidden="1" customHeight="1" x14ac:dyDescent="0.3"/>
    <row r="1584" ht="14.4" hidden="1" customHeight="1" x14ac:dyDescent="0.3"/>
    <row r="1585" ht="14.4" hidden="1" customHeight="1" x14ac:dyDescent="0.3"/>
    <row r="1586" ht="14.4" hidden="1" customHeight="1" x14ac:dyDescent="0.3"/>
    <row r="1587" ht="14.4" hidden="1" customHeight="1" x14ac:dyDescent="0.3"/>
    <row r="1588" ht="14.4" hidden="1" customHeight="1" x14ac:dyDescent="0.3"/>
    <row r="1589" ht="14.4" hidden="1" customHeight="1" x14ac:dyDescent="0.3"/>
    <row r="1590" ht="14.4" hidden="1" customHeight="1" x14ac:dyDescent="0.3"/>
    <row r="1591" ht="14.4" hidden="1" customHeight="1" x14ac:dyDescent="0.3"/>
    <row r="1592" ht="14.4" hidden="1" customHeight="1" x14ac:dyDescent="0.3"/>
    <row r="1593" ht="14.4" hidden="1" customHeight="1" x14ac:dyDescent="0.3"/>
    <row r="1594" ht="14.4" hidden="1" customHeight="1" x14ac:dyDescent="0.3"/>
    <row r="1595" ht="14.4" hidden="1" customHeight="1" x14ac:dyDescent="0.3"/>
    <row r="1596" ht="14.4" hidden="1" customHeight="1" x14ac:dyDescent="0.3"/>
    <row r="1597" ht="14.4" hidden="1" customHeight="1" x14ac:dyDescent="0.3"/>
    <row r="1598" ht="14.4" hidden="1" customHeight="1" x14ac:dyDescent="0.3"/>
    <row r="1599" ht="14.4" hidden="1" customHeight="1" x14ac:dyDescent="0.3"/>
    <row r="1600" ht="14.4" hidden="1" customHeight="1" x14ac:dyDescent="0.3"/>
    <row r="1601" ht="14.4" hidden="1" customHeight="1" x14ac:dyDescent="0.3"/>
    <row r="1602" ht="14.4" hidden="1" customHeight="1" x14ac:dyDescent="0.3"/>
    <row r="1603" ht="14.4" hidden="1" customHeight="1" x14ac:dyDescent="0.3"/>
    <row r="1604" ht="14.4" hidden="1" customHeight="1" x14ac:dyDescent="0.3"/>
    <row r="1605" ht="14.4" hidden="1" customHeight="1" x14ac:dyDescent="0.3"/>
    <row r="1606" ht="14.4" hidden="1" customHeight="1" x14ac:dyDescent="0.3"/>
    <row r="1607" ht="14.4" hidden="1" customHeight="1" x14ac:dyDescent="0.3"/>
    <row r="1608" ht="14.4" hidden="1" customHeight="1" x14ac:dyDescent="0.3"/>
    <row r="1609" ht="14.4" hidden="1" customHeight="1" x14ac:dyDescent="0.3"/>
    <row r="1610" ht="14.4" hidden="1" customHeight="1" x14ac:dyDescent="0.3"/>
    <row r="1611" ht="14.4" hidden="1" customHeight="1" x14ac:dyDescent="0.3"/>
    <row r="1612" ht="14.4" hidden="1" customHeight="1" x14ac:dyDescent="0.3"/>
    <row r="1613" ht="14.4" hidden="1" customHeight="1" x14ac:dyDescent="0.3"/>
    <row r="1614" ht="14.4" hidden="1" customHeight="1" x14ac:dyDescent="0.3"/>
    <row r="1615" ht="14.4" hidden="1" customHeight="1" x14ac:dyDescent="0.3"/>
    <row r="1616" ht="14.4" hidden="1" customHeight="1" x14ac:dyDescent="0.3"/>
    <row r="1617" ht="14.4" hidden="1" customHeight="1" x14ac:dyDescent="0.3"/>
    <row r="1618" ht="14.4" hidden="1" customHeight="1" x14ac:dyDescent="0.3"/>
    <row r="1619" ht="14.4" hidden="1" customHeight="1" x14ac:dyDescent="0.3"/>
    <row r="1620" ht="14.4" hidden="1" customHeight="1" x14ac:dyDescent="0.3"/>
    <row r="1621" ht="14.4" hidden="1" customHeight="1" x14ac:dyDescent="0.3"/>
    <row r="1622" ht="14.4" hidden="1" customHeight="1" x14ac:dyDescent="0.3"/>
    <row r="1623" ht="14.4" hidden="1" customHeight="1" x14ac:dyDescent="0.3"/>
    <row r="1624" ht="14.4" hidden="1" customHeight="1" x14ac:dyDescent="0.3"/>
    <row r="1625" ht="14.4" hidden="1" customHeight="1" x14ac:dyDescent="0.3"/>
    <row r="1626" ht="14.4" hidden="1" customHeight="1" x14ac:dyDescent="0.3"/>
    <row r="1627" ht="14.4" hidden="1" customHeight="1" x14ac:dyDescent="0.3"/>
    <row r="1628" ht="14.4" hidden="1" customHeight="1" x14ac:dyDescent="0.3"/>
    <row r="1629" ht="14.4" hidden="1" customHeight="1" x14ac:dyDescent="0.3"/>
    <row r="1630" ht="14.4" hidden="1" customHeight="1" x14ac:dyDescent="0.3"/>
    <row r="1631" ht="14.4" hidden="1" customHeight="1" x14ac:dyDescent="0.3"/>
    <row r="1632" ht="14.4" hidden="1" customHeight="1" x14ac:dyDescent="0.3"/>
    <row r="1633" ht="14.4" hidden="1" customHeight="1" x14ac:dyDescent="0.3"/>
    <row r="1634" ht="14.4" hidden="1" customHeight="1" x14ac:dyDescent="0.3"/>
    <row r="1635" ht="14.4" hidden="1" customHeight="1" x14ac:dyDescent="0.3"/>
    <row r="1636" ht="14.4" hidden="1" customHeight="1" x14ac:dyDescent="0.3"/>
    <row r="1637" ht="14.4" hidden="1" customHeight="1" x14ac:dyDescent="0.3"/>
    <row r="1638" ht="14.4" hidden="1" customHeight="1" x14ac:dyDescent="0.3"/>
    <row r="1639" ht="14.4" hidden="1" customHeight="1" x14ac:dyDescent="0.3"/>
    <row r="1640" ht="14.4" hidden="1" customHeight="1" x14ac:dyDescent="0.3"/>
    <row r="1641" ht="14.4" hidden="1" customHeight="1" x14ac:dyDescent="0.3"/>
    <row r="1642" ht="14.4" hidden="1" customHeight="1" x14ac:dyDescent="0.3"/>
    <row r="1643" ht="14.4" hidden="1" customHeight="1" x14ac:dyDescent="0.3"/>
    <row r="1644" ht="14.4" hidden="1" customHeight="1" x14ac:dyDescent="0.3"/>
    <row r="1645" ht="14.4" hidden="1" customHeight="1" x14ac:dyDescent="0.3"/>
    <row r="1646" ht="14.4" hidden="1" customHeight="1" x14ac:dyDescent="0.3"/>
    <row r="1647" ht="14.4" hidden="1" customHeight="1" x14ac:dyDescent="0.3"/>
    <row r="1648" ht="14.4" hidden="1" customHeight="1" x14ac:dyDescent="0.3"/>
    <row r="1649" ht="14.4" hidden="1" customHeight="1" x14ac:dyDescent="0.3"/>
    <row r="1650" ht="14.4" hidden="1" customHeight="1" x14ac:dyDescent="0.3"/>
    <row r="1651" ht="14.4" hidden="1" customHeight="1" x14ac:dyDescent="0.3"/>
    <row r="1652" ht="14.4" hidden="1" customHeight="1" x14ac:dyDescent="0.3"/>
    <row r="1653" ht="14.4" hidden="1" customHeight="1" x14ac:dyDescent="0.3"/>
    <row r="1654" ht="14.4" hidden="1" customHeight="1" x14ac:dyDescent="0.3"/>
    <row r="1655" ht="14.4" hidden="1" customHeight="1" x14ac:dyDescent="0.3"/>
    <row r="1656" ht="14.4" hidden="1" customHeight="1" x14ac:dyDescent="0.3"/>
    <row r="1657" ht="14.4" hidden="1" customHeight="1" x14ac:dyDescent="0.3"/>
    <row r="1658" ht="14.4" hidden="1" customHeight="1" x14ac:dyDescent="0.3"/>
    <row r="1659" ht="14.4" hidden="1" customHeight="1" x14ac:dyDescent="0.3"/>
    <row r="1660" ht="14.4" hidden="1" customHeight="1" x14ac:dyDescent="0.3"/>
    <row r="1661" ht="14.4" hidden="1" customHeight="1" x14ac:dyDescent="0.3"/>
    <row r="1662" ht="14.4" hidden="1" customHeight="1" x14ac:dyDescent="0.3"/>
    <row r="1663" ht="14.4" hidden="1" customHeight="1" x14ac:dyDescent="0.3"/>
    <row r="1664" ht="14.4" hidden="1" customHeight="1" x14ac:dyDescent="0.3"/>
    <row r="1665" ht="14.4" hidden="1" customHeight="1" x14ac:dyDescent="0.3"/>
    <row r="1666" ht="14.4" hidden="1" customHeight="1" x14ac:dyDescent="0.3"/>
    <row r="1667" ht="14.4" hidden="1" customHeight="1" x14ac:dyDescent="0.3"/>
    <row r="1668" ht="14.4" hidden="1" customHeight="1" x14ac:dyDescent="0.3"/>
    <row r="1669" ht="14.4" hidden="1" customHeight="1" x14ac:dyDescent="0.3"/>
    <row r="1670" ht="14.4" hidden="1" customHeight="1" x14ac:dyDescent="0.3"/>
    <row r="1671" ht="14.4" hidden="1" customHeight="1" x14ac:dyDescent="0.3"/>
    <row r="1672" ht="14.4" hidden="1" customHeight="1" x14ac:dyDescent="0.3"/>
    <row r="1673" ht="14.4" hidden="1" customHeight="1" x14ac:dyDescent="0.3"/>
    <row r="1674" ht="14.4" hidden="1" customHeight="1" x14ac:dyDescent="0.3"/>
    <row r="1675" ht="14.4" hidden="1" customHeight="1" x14ac:dyDescent="0.3"/>
    <row r="1676" ht="14.4" hidden="1" customHeight="1" x14ac:dyDescent="0.3"/>
    <row r="1677" ht="14.4" hidden="1" customHeight="1" x14ac:dyDescent="0.3"/>
    <row r="1678" ht="14.4" hidden="1" customHeight="1" x14ac:dyDescent="0.3"/>
    <row r="1679" ht="14.4" hidden="1" customHeight="1" x14ac:dyDescent="0.3"/>
    <row r="1680" ht="14.4" hidden="1" customHeight="1" x14ac:dyDescent="0.3"/>
    <row r="1681" ht="14.4" hidden="1" customHeight="1" x14ac:dyDescent="0.3"/>
    <row r="1682" ht="14.4" hidden="1" customHeight="1" x14ac:dyDescent="0.3"/>
    <row r="1683" ht="14.4" hidden="1" customHeight="1" x14ac:dyDescent="0.3"/>
    <row r="1684" ht="14.4" hidden="1" customHeight="1" x14ac:dyDescent="0.3"/>
    <row r="1685" ht="14.4" hidden="1" customHeight="1" x14ac:dyDescent="0.3"/>
    <row r="1686" ht="14.4" hidden="1" customHeight="1" x14ac:dyDescent="0.3"/>
    <row r="1687" ht="14.4" hidden="1" customHeight="1" x14ac:dyDescent="0.3"/>
    <row r="1688" ht="14.4" hidden="1" customHeight="1" x14ac:dyDescent="0.3"/>
    <row r="1689" ht="14.4" hidden="1" customHeight="1" x14ac:dyDescent="0.3"/>
    <row r="1690" ht="14.4" hidden="1" customHeight="1" x14ac:dyDescent="0.3"/>
    <row r="1691" ht="14.4" hidden="1" customHeight="1" x14ac:dyDescent="0.3"/>
    <row r="1692" ht="14.4" hidden="1" customHeight="1" x14ac:dyDescent="0.3"/>
    <row r="1693" ht="14.4" hidden="1" customHeight="1" x14ac:dyDescent="0.3"/>
    <row r="1694" ht="14.4" hidden="1" customHeight="1" x14ac:dyDescent="0.3"/>
    <row r="1695" ht="14.4" hidden="1" customHeight="1" x14ac:dyDescent="0.3"/>
    <row r="1696" ht="14.4" hidden="1" customHeight="1" x14ac:dyDescent="0.3"/>
    <row r="1697" ht="14.4" hidden="1" customHeight="1" x14ac:dyDescent="0.3"/>
    <row r="1698" ht="14.4" hidden="1" customHeight="1" x14ac:dyDescent="0.3"/>
    <row r="1699" ht="14.4" hidden="1" customHeight="1" x14ac:dyDescent="0.3"/>
    <row r="1700" ht="14.4" hidden="1" customHeight="1" x14ac:dyDescent="0.3"/>
    <row r="1701" ht="14.4" hidden="1" customHeight="1" x14ac:dyDescent="0.3"/>
    <row r="1702" ht="14.4" hidden="1" customHeight="1" x14ac:dyDescent="0.3"/>
    <row r="1703" ht="14.4" hidden="1" customHeight="1" x14ac:dyDescent="0.3"/>
    <row r="1704" ht="14.4" hidden="1" customHeight="1" x14ac:dyDescent="0.3"/>
    <row r="1705" ht="14.4" hidden="1" customHeight="1" x14ac:dyDescent="0.3"/>
    <row r="1706" ht="14.4" hidden="1" customHeight="1" x14ac:dyDescent="0.3"/>
    <row r="1707" ht="14.4" hidden="1" customHeight="1" x14ac:dyDescent="0.3"/>
    <row r="1708" ht="14.4" hidden="1" customHeight="1" x14ac:dyDescent="0.3"/>
    <row r="1709" ht="14.4" hidden="1" customHeight="1" x14ac:dyDescent="0.3"/>
    <row r="1710" ht="14.4" hidden="1" customHeight="1" x14ac:dyDescent="0.3"/>
    <row r="1711" ht="14.4" hidden="1" customHeight="1" x14ac:dyDescent="0.3"/>
    <row r="1712" ht="14.4" hidden="1" customHeight="1" x14ac:dyDescent="0.3"/>
    <row r="1713" ht="14.4" hidden="1" customHeight="1" x14ac:dyDescent="0.3"/>
    <row r="1714" ht="14.4" hidden="1" customHeight="1" x14ac:dyDescent="0.3"/>
    <row r="1715" ht="14.4" hidden="1" customHeight="1" x14ac:dyDescent="0.3"/>
    <row r="1716" ht="14.4" hidden="1" customHeight="1" x14ac:dyDescent="0.3"/>
    <row r="1717" ht="14.4" hidden="1" customHeight="1" x14ac:dyDescent="0.3"/>
    <row r="1718" ht="14.4" hidden="1" customHeight="1" x14ac:dyDescent="0.3"/>
    <row r="1719" ht="14.4" hidden="1" customHeight="1" x14ac:dyDescent="0.3"/>
    <row r="1720" ht="14.4" hidden="1" customHeight="1" x14ac:dyDescent="0.3"/>
    <row r="1721" ht="14.4" hidden="1" customHeight="1" x14ac:dyDescent="0.3"/>
    <row r="1722" ht="14.4" hidden="1" customHeight="1" x14ac:dyDescent="0.3"/>
    <row r="1723" ht="14.4" hidden="1" customHeight="1" x14ac:dyDescent="0.3"/>
    <row r="1724" ht="14.4" hidden="1" customHeight="1" x14ac:dyDescent="0.3"/>
    <row r="1725" ht="14.4" hidden="1" customHeight="1" x14ac:dyDescent="0.3"/>
    <row r="1726" ht="14.4" hidden="1" customHeight="1" x14ac:dyDescent="0.3"/>
    <row r="1727" ht="14.4" hidden="1" customHeight="1" x14ac:dyDescent="0.3"/>
    <row r="1728" ht="14.4" hidden="1" customHeight="1" x14ac:dyDescent="0.3"/>
    <row r="1729" ht="14.4" hidden="1" customHeight="1" x14ac:dyDescent="0.3"/>
    <row r="1730" ht="14.4" hidden="1" customHeight="1" x14ac:dyDescent="0.3"/>
    <row r="1731" ht="14.4" hidden="1" customHeight="1" x14ac:dyDescent="0.3"/>
    <row r="1732" ht="14.4" hidden="1" customHeight="1" x14ac:dyDescent="0.3"/>
    <row r="1733" ht="14.4" hidden="1" customHeight="1" x14ac:dyDescent="0.3"/>
    <row r="1734" ht="14.4" hidden="1" customHeight="1" x14ac:dyDescent="0.3"/>
    <row r="1735" ht="14.4" hidden="1" customHeight="1" x14ac:dyDescent="0.3"/>
    <row r="1736" ht="14.4" hidden="1" customHeight="1" x14ac:dyDescent="0.3"/>
    <row r="1737" ht="14.4" hidden="1" customHeight="1" x14ac:dyDescent="0.3"/>
    <row r="1738" ht="14.4" hidden="1" customHeight="1" x14ac:dyDescent="0.3"/>
    <row r="1739" ht="14.4" hidden="1" customHeight="1" x14ac:dyDescent="0.3"/>
    <row r="1740" ht="14.4" hidden="1" customHeight="1" x14ac:dyDescent="0.3"/>
    <row r="1741" ht="14.4" hidden="1" customHeight="1" x14ac:dyDescent="0.3"/>
    <row r="1742" ht="14.4" hidden="1" customHeight="1" x14ac:dyDescent="0.3"/>
    <row r="1743" ht="14.4" hidden="1" customHeight="1" x14ac:dyDescent="0.3"/>
    <row r="1744" ht="14.4" hidden="1" customHeight="1" x14ac:dyDescent="0.3"/>
    <row r="1745" ht="14.4" hidden="1" customHeight="1" x14ac:dyDescent="0.3"/>
    <row r="1746" ht="14.4" hidden="1" customHeight="1" x14ac:dyDescent="0.3"/>
    <row r="1747" ht="14.4" hidden="1" customHeight="1" x14ac:dyDescent="0.3"/>
    <row r="1748" ht="14.4" hidden="1" customHeight="1" x14ac:dyDescent="0.3"/>
    <row r="1749" ht="14.4" hidden="1" customHeight="1" x14ac:dyDescent="0.3"/>
    <row r="1750" ht="14.4" hidden="1" customHeight="1" x14ac:dyDescent="0.3"/>
    <row r="1751" ht="14.4" hidden="1" customHeight="1" x14ac:dyDescent="0.3"/>
    <row r="1752" ht="14.4" hidden="1" customHeight="1" x14ac:dyDescent="0.3"/>
    <row r="1753" ht="14.4" hidden="1" customHeight="1" x14ac:dyDescent="0.3"/>
    <row r="1754" ht="14.4" hidden="1" customHeight="1" x14ac:dyDescent="0.3"/>
    <row r="1755" ht="14.4" hidden="1" customHeight="1" x14ac:dyDescent="0.3"/>
    <row r="1756" ht="14.4" hidden="1" customHeight="1" x14ac:dyDescent="0.3"/>
    <row r="1757" ht="14.4" hidden="1" customHeight="1" x14ac:dyDescent="0.3"/>
    <row r="1758" ht="14.4" hidden="1" customHeight="1" x14ac:dyDescent="0.3"/>
    <row r="1759" ht="14.4" hidden="1" customHeight="1" x14ac:dyDescent="0.3"/>
    <row r="1760" ht="14.4" hidden="1" customHeight="1" x14ac:dyDescent="0.3"/>
    <row r="1761" ht="14.4" hidden="1" customHeight="1" x14ac:dyDescent="0.3"/>
    <row r="1762" ht="14.4" hidden="1" customHeight="1" x14ac:dyDescent="0.3"/>
    <row r="1763" ht="14.4" hidden="1" customHeight="1" x14ac:dyDescent="0.3"/>
    <row r="1764" ht="14.4" hidden="1" customHeight="1" x14ac:dyDescent="0.3"/>
    <row r="1765" ht="14.4" hidden="1" customHeight="1" x14ac:dyDescent="0.3"/>
    <row r="1766" ht="14.4" hidden="1" customHeight="1" x14ac:dyDescent="0.3"/>
    <row r="1767" ht="14.4" hidden="1" customHeight="1" x14ac:dyDescent="0.3"/>
    <row r="1768" ht="14.4" hidden="1" customHeight="1" x14ac:dyDescent="0.3"/>
    <row r="1769" ht="14.4" hidden="1" customHeight="1" x14ac:dyDescent="0.3"/>
    <row r="1770" ht="14.4" hidden="1" customHeight="1" x14ac:dyDescent="0.3"/>
    <row r="1771" ht="14.4" hidden="1" customHeight="1" x14ac:dyDescent="0.3"/>
    <row r="1772" ht="14.4" hidden="1" customHeight="1" x14ac:dyDescent="0.3"/>
    <row r="1773" ht="14.4" hidden="1" customHeight="1" x14ac:dyDescent="0.3"/>
    <row r="1774" ht="14.4" hidden="1" customHeight="1" x14ac:dyDescent="0.3"/>
    <row r="1775" ht="14.4" hidden="1" customHeight="1" x14ac:dyDescent="0.3"/>
    <row r="1776" ht="14.4" hidden="1" customHeight="1" x14ac:dyDescent="0.3"/>
    <row r="1777" ht="14.4" hidden="1" customHeight="1" x14ac:dyDescent="0.3"/>
    <row r="1778" ht="14.4" hidden="1" customHeight="1" x14ac:dyDescent="0.3"/>
    <row r="1779" ht="14.4" hidden="1" customHeight="1" x14ac:dyDescent="0.3"/>
    <row r="1780" ht="14.4" hidden="1" customHeight="1" x14ac:dyDescent="0.3"/>
    <row r="1781" ht="14.4" hidden="1" customHeight="1" x14ac:dyDescent="0.3"/>
    <row r="1782" ht="14.4" hidden="1" customHeight="1" x14ac:dyDescent="0.3"/>
    <row r="1783" ht="14.4" hidden="1" customHeight="1" x14ac:dyDescent="0.3"/>
    <row r="1784" ht="14.4" hidden="1" customHeight="1" x14ac:dyDescent="0.3"/>
    <row r="1785" ht="14.4" hidden="1" customHeight="1" x14ac:dyDescent="0.3"/>
    <row r="1786" ht="14.4" hidden="1" customHeight="1" x14ac:dyDescent="0.3"/>
    <row r="1787" ht="14.4" hidden="1" customHeight="1" x14ac:dyDescent="0.3"/>
    <row r="1788" ht="14.4" hidden="1" customHeight="1" x14ac:dyDescent="0.3"/>
    <row r="1789" ht="14.4" hidden="1" customHeight="1" x14ac:dyDescent="0.3"/>
    <row r="1790" ht="14.4" hidden="1" customHeight="1" x14ac:dyDescent="0.3"/>
    <row r="1791" ht="14.4" hidden="1" customHeight="1" x14ac:dyDescent="0.3"/>
    <row r="1792" ht="14.4" hidden="1" customHeight="1" x14ac:dyDescent="0.3"/>
    <row r="1793" ht="14.4" hidden="1" customHeight="1" x14ac:dyDescent="0.3"/>
    <row r="1794" ht="14.4" hidden="1" customHeight="1" x14ac:dyDescent="0.3"/>
    <row r="1795" ht="14.4" hidden="1" customHeight="1" x14ac:dyDescent="0.3"/>
    <row r="1796" ht="14.4" hidden="1" customHeight="1" x14ac:dyDescent="0.3"/>
    <row r="1797" ht="14.4" hidden="1" customHeight="1" x14ac:dyDescent="0.3"/>
    <row r="1798" ht="14.4" hidden="1" customHeight="1" x14ac:dyDescent="0.3"/>
    <row r="1799" ht="14.4" hidden="1" customHeight="1" x14ac:dyDescent="0.3"/>
    <row r="1800" ht="14.4" hidden="1" customHeight="1" x14ac:dyDescent="0.3"/>
    <row r="1801" ht="14.4" hidden="1" customHeight="1" x14ac:dyDescent="0.3"/>
    <row r="1802" ht="14.4" hidden="1" customHeight="1" x14ac:dyDescent="0.3"/>
    <row r="1803" ht="14.4" hidden="1" customHeight="1" x14ac:dyDescent="0.3"/>
    <row r="1804" ht="14.4" hidden="1" customHeight="1" x14ac:dyDescent="0.3"/>
    <row r="1805" ht="14.4" hidden="1" customHeight="1" x14ac:dyDescent="0.3"/>
    <row r="1806" ht="14.4" hidden="1" customHeight="1" x14ac:dyDescent="0.3"/>
    <row r="1807" ht="14.4" hidden="1" customHeight="1" x14ac:dyDescent="0.3"/>
    <row r="1808" ht="14.4" hidden="1" customHeight="1" x14ac:dyDescent="0.3"/>
    <row r="1809" ht="14.4" hidden="1" customHeight="1" x14ac:dyDescent="0.3"/>
    <row r="1810" ht="14.4" hidden="1" customHeight="1" x14ac:dyDescent="0.3"/>
    <row r="1811" ht="14.4" hidden="1" customHeight="1" x14ac:dyDescent="0.3"/>
    <row r="1812" ht="14.4" hidden="1" customHeight="1" x14ac:dyDescent="0.3"/>
    <row r="1813" ht="14.4" hidden="1" customHeight="1" x14ac:dyDescent="0.3"/>
    <row r="1814" ht="14.4" hidden="1" customHeight="1" x14ac:dyDescent="0.3"/>
    <row r="1815" ht="14.4" hidden="1" customHeight="1" x14ac:dyDescent="0.3"/>
    <row r="1816" ht="14.4" hidden="1" customHeight="1" x14ac:dyDescent="0.3"/>
    <row r="1817" ht="14.4" hidden="1" customHeight="1" x14ac:dyDescent="0.3"/>
    <row r="1818" ht="14.4" hidden="1" customHeight="1" x14ac:dyDescent="0.3"/>
    <row r="1819" ht="14.4" hidden="1" customHeight="1" x14ac:dyDescent="0.3"/>
    <row r="1820" ht="14.4" hidden="1" customHeight="1" x14ac:dyDescent="0.3"/>
    <row r="1821" ht="14.4" hidden="1" customHeight="1" x14ac:dyDescent="0.3"/>
    <row r="1822" ht="14.4" hidden="1" customHeight="1" x14ac:dyDescent="0.3"/>
    <row r="1823" ht="14.4" hidden="1" customHeight="1" x14ac:dyDescent="0.3"/>
    <row r="1824" ht="14.4" hidden="1" customHeight="1" x14ac:dyDescent="0.3"/>
    <row r="1825" ht="14.4" hidden="1" customHeight="1" x14ac:dyDescent="0.3"/>
    <row r="1826" ht="14.4" hidden="1" customHeight="1" x14ac:dyDescent="0.3"/>
    <row r="1827" ht="14.4" hidden="1" customHeight="1" x14ac:dyDescent="0.3"/>
    <row r="1828" ht="14.4" hidden="1" customHeight="1" x14ac:dyDescent="0.3"/>
    <row r="1829" ht="14.4" hidden="1" customHeight="1" x14ac:dyDescent="0.3"/>
    <row r="1830" ht="14.4" hidden="1" customHeight="1" x14ac:dyDescent="0.3"/>
    <row r="1831" ht="14.4" hidden="1" customHeight="1" x14ac:dyDescent="0.3"/>
    <row r="1832" ht="14.4" hidden="1" customHeight="1" x14ac:dyDescent="0.3"/>
    <row r="1833" ht="14.4" hidden="1" customHeight="1" x14ac:dyDescent="0.3"/>
    <row r="1834" ht="14.4" hidden="1" customHeight="1" x14ac:dyDescent="0.3"/>
    <row r="1835" ht="14.4" hidden="1" customHeight="1" x14ac:dyDescent="0.3"/>
    <row r="1836" ht="14.4" hidden="1" customHeight="1" x14ac:dyDescent="0.3"/>
    <row r="1837" ht="14.4" hidden="1" customHeight="1" x14ac:dyDescent="0.3"/>
    <row r="1838" ht="14.4" hidden="1" customHeight="1" x14ac:dyDescent="0.3"/>
    <row r="1839" ht="14.4" hidden="1" customHeight="1" x14ac:dyDescent="0.3"/>
    <row r="1840" ht="14.4" hidden="1" customHeight="1" x14ac:dyDescent="0.3"/>
    <row r="1841" ht="14.4" hidden="1" customHeight="1" x14ac:dyDescent="0.3"/>
    <row r="1842" ht="14.4" hidden="1" customHeight="1" x14ac:dyDescent="0.3"/>
    <row r="1843" ht="14.4" hidden="1" customHeight="1" x14ac:dyDescent="0.3"/>
    <row r="1844" ht="14.4" hidden="1" customHeight="1" x14ac:dyDescent="0.3"/>
    <row r="1845" ht="14.4" hidden="1" customHeight="1" x14ac:dyDescent="0.3"/>
    <row r="1846" ht="14.4" hidden="1" customHeight="1" x14ac:dyDescent="0.3"/>
    <row r="1847" ht="14.4" hidden="1" customHeight="1" x14ac:dyDescent="0.3"/>
    <row r="1848" ht="14.4" hidden="1" customHeight="1" x14ac:dyDescent="0.3"/>
    <row r="1849" ht="14.4" hidden="1" customHeight="1" x14ac:dyDescent="0.3"/>
    <row r="1850" ht="14.4" hidden="1" customHeight="1" x14ac:dyDescent="0.3"/>
    <row r="1851" ht="14.4" hidden="1" customHeight="1" x14ac:dyDescent="0.3"/>
    <row r="1852" ht="14.4" hidden="1" customHeight="1" x14ac:dyDescent="0.3"/>
    <row r="1853" ht="14.4" hidden="1" customHeight="1" x14ac:dyDescent="0.3"/>
    <row r="1854" ht="14.4" hidden="1" customHeight="1" x14ac:dyDescent="0.3"/>
    <row r="1855" ht="14.4" hidden="1" customHeight="1" x14ac:dyDescent="0.3"/>
    <row r="1856" ht="14.4" hidden="1" customHeight="1" x14ac:dyDescent="0.3"/>
    <row r="1857" ht="14.4" hidden="1" customHeight="1" x14ac:dyDescent="0.3"/>
    <row r="1858" ht="14.4" hidden="1" customHeight="1" x14ac:dyDescent="0.3"/>
    <row r="1859" ht="14.4" hidden="1" customHeight="1" x14ac:dyDescent="0.3"/>
    <row r="1860" ht="14.4" hidden="1" customHeight="1" x14ac:dyDescent="0.3"/>
    <row r="1861" ht="14.4" hidden="1" customHeight="1" x14ac:dyDescent="0.3"/>
    <row r="1862" ht="14.4" hidden="1" customHeight="1" x14ac:dyDescent="0.3"/>
    <row r="1863" ht="14.4" hidden="1" customHeight="1" x14ac:dyDescent="0.3"/>
    <row r="1864" ht="14.4" hidden="1" customHeight="1" x14ac:dyDescent="0.3"/>
    <row r="1865" ht="14.4" hidden="1" customHeight="1" x14ac:dyDescent="0.3"/>
    <row r="1866" ht="14.4" hidden="1" customHeight="1" x14ac:dyDescent="0.3"/>
    <row r="1867" ht="14.4" hidden="1" customHeight="1" x14ac:dyDescent="0.3"/>
    <row r="1868" ht="14.4" hidden="1" customHeight="1" x14ac:dyDescent="0.3"/>
    <row r="1869" ht="14.4" hidden="1" customHeight="1" x14ac:dyDescent="0.3"/>
    <row r="1870" ht="14.4" hidden="1" customHeight="1" x14ac:dyDescent="0.3"/>
    <row r="1871" ht="14.4" hidden="1" customHeight="1" x14ac:dyDescent="0.3"/>
    <row r="1872" ht="14.4" hidden="1" customHeight="1" x14ac:dyDescent="0.3"/>
    <row r="1873" ht="14.4" hidden="1" customHeight="1" x14ac:dyDescent="0.3"/>
    <row r="1874" ht="14.4" hidden="1" customHeight="1" x14ac:dyDescent="0.3"/>
    <row r="1875" ht="14.4" hidden="1" customHeight="1" x14ac:dyDescent="0.3"/>
    <row r="1876" ht="14.4" hidden="1" customHeight="1" x14ac:dyDescent="0.3"/>
    <row r="1877" ht="14.4" hidden="1" customHeight="1" x14ac:dyDescent="0.3"/>
    <row r="1878" ht="14.4" hidden="1" customHeight="1" x14ac:dyDescent="0.3"/>
    <row r="1879" ht="14.4" hidden="1" customHeight="1" x14ac:dyDescent="0.3"/>
    <row r="1880" ht="14.4" hidden="1" customHeight="1" x14ac:dyDescent="0.3"/>
    <row r="1881" ht="14.4" hidden="1" customHeight="1" x14ac:dyDescent="0.3"/>
    <row r="1882" ht="14.4" hidden="1" customHeight="1" x14ac:dyDescent="0.3"/>
    <row r="1883" ht="14.4" hidden="1" customHeight="1" x14ac:dyDescent="0.3"/>
    <row r="1884" ht="14.4" hidden="1" customHeight="1" x14ac:dyDescent="0.3"/>
    <row r="1885" ht="14.4" hidden="1" customHeight="1" x14ac:dyDescent="0.3"/>
    <row r="1886" ht="14.4" hidden="1" customHeight="1" x14ac:dyDescent="0.3"/>
    <row r="1887" ht="14.4" hidden="1" customHeight="1" x14ac:dyDescent="0.3"/>
    <row r="1888" ht="14.4" hidden="1" customHeight="1" x14ac:dyDescent="0.3"/>
    <row r="1889" ht="14.4" hidden="1" customHeight="1" x14ac:dyDescent="0.3"/>
    <row r="1890" ht="14.4" hidden="1" customHeight="1" x14ac:dyDescent="0.3"/>
    <row r="1891" ht="14.4" hidden="1" customHeight="1" x14ac:dyDescent="0.3"/>
    <row r="1892" ht="14.4" hidden="1" customHeight="1" x14ac:dyDescent="0.3"/>
    <row r="1893" ht="14.4" hidden="1" customHeight="1" x14ac:dyDescent="0.3"/>
    <row r="1894" ht="14.4" hidden="1" customHeight="1" x14ac:dyDescent="0.3"/>
    <row r="1895" ht="14.4" hidden="1" customHeight="1" x14ac:dyDescent="0.3"/>
    <row r="1896" ht="14.4" hidden="1" customHeight="1" x14ac:dyDescent="0.3"/>
    <row r="1897" ht="14.4" hidden="1" customHeight="1" x14ac:dyDescent="0.3"/>
    <row r="1898" ht="14.4" hidden="1" customHeight="1" x14ac:dyDescent="0.3"/>
    <row r="1899" ht="14.4" hidden="1" customHeight="1" x14ac:dyDescent="0.3"/>
    <row r="1900" ht="14.4" hidden="1" customHeight="1" x14ac:dyDescent="0.3"/>
    <row r="1901" ht="14.4" hidden="1" customHeight="1" x14ac:dyDescent="0.3"/>
    <row r="1902" ht="14.4" hidden="1" customHeight="1" x14ac:dyDescent="0.3"/>
    <row r="1903" ht="14.4" hidden="1" customHeight="1" x14ac:dyDescent="0.3"/>
    <row r="1904" ht="14.4" hidden="1" customHeight="1" x14ac:dyDescent="0.3"/>
    <row r="1905" ht="14.4" hidden="1" customHeight="1" x14ac:dyDescent="0.3"/>
    <row r="1906" ht="14.4" hidden="1" customHeight="1" x14ac:dyDescent="0.3"/>
    <row r="1907" ht="14.4" hidden="1" customHeight="1" x14ac:dyDescent="0.3"/>
    <row r="1908" ht="14.4" hidden="1" customHeight="1" x14ac:dyDescent="0.3"/>
    <row r="1909" ht="14.4" hidden="1" customHeight="1" x14ac:dyDescent="0.3"/>
    <row r="1910" ht="14.4" hidden="1" customHeight="1" x14ac:dyDescent="0.3"/>
    <row r="1911" ht="14.4" hidden="1" customHeight="1" x14ac:dyDescent="0.3"/>
    <row r="1912" ht="14.4" hidden="1" customHeight="1" x14ac:dyDescent="0.3"/>
    <row r="1913" ht="14.4" hidden="1" customHeight="1" x14ac:dyDescent="0.3"/>
    <row r="1914" ht="14.4" hidden="1" customHeight="1" x14ac:dyDescent="0.3"/>
    <row r="1915" ht="14.4" hidden="1" customHeight="1" x14ac:dyDescent="0.3"/>
    <row r="1916" ht="14.4" hidden="1" customHeight="1" x14ac:dyDescent="0.3"/>
    <row r="1917" ht="14.4" hidden="1" customHeight="1" x14ac:dyDescent="0.3"/>
    <row r="1918" ht="14.4" hidden="1" customHeight="1" x14ac:dyDescent="0.3"/>
    <row r="1919" ht="14.4" hidden="1" customHeight="1" x14ac:dyDescent="0.3"/>
    <row r="1920" ht="14.4" hidden="1" customHeight="1" x14ac:dyDescent="0.3"/>
    <row r="1921" ht="14.4" hidden="1" customHeight="1" x14ac:dyDescent="0.3"/>
    <row r="1922" ht="14.4" hidden="1" customHeight="1" x14ac:dyDescent="0.3"/>
    <row r="1923" ht="14.4" hidden="1" customHeight="1" x14ac:dyDescent="0.3"/>
    <row r="1924" ht="14.4" hidden="1" customHeight="1" x14ac:dyDescent="0.3"/>
    <row r="1925" ht="14.4" hidden="1" customHeight="1" x14ac:dyDescent="0.3"/>
    <row r="1926" ht="14.4" hidden="1" customHeight="1" x14ac:dyDescent="0.3"/>
    <row r="1927" ht="14.4" hidden="1" customHeight="1" x14ac:dyDescent="0.3"/>
    <row r="1928" ht="14.4" hidden="1" customHeight="1" x14ac:dyDescent="0.3"/>
    <row r="1929" ht="14.4" hidden="1" customHeight="1" x14ac:dyDescent="0.3"/>
    <row r="1930" ht="14.4" hidden="1" customHeight="1" x14ac:dyDescent="0.3"/>
    <row r="1931" ht="14.4" hidden="1" customHeight="1" x14ac:dyDescent="0.3"/>
    <row r="1932" ht="14.4" hidden="1" customHeight="1" x14ac:dyDescent="0.3"/>
    <row r="1933" ht="14.4" hidden="1" customHeight="1" x14ac:dyDescent="0.3"/>
    <row r="1934" ht="14.4" hidden="1" customHeight="1" x14ac:dyDescent="0.3"/>
    <row r="1935" ht="14.4" hidden="1" customHeight="1" x14ac:dyDescent="0.3"/>
    <row r="1936" ht="14.4" hidden="1" customHeight="1" x14ac:dyDescent="0.3"/>
    <row r="1937" ht="14.4" hidden="1" customHeight="1" x14ac:dyDescent="0.3"/>
    <row r="1938" ht="14.4" hidden="1" customHeight="1" x14ac:dyDescent="0.3"/>
    <row r="1939" ht="14.4" hidden="1" customHeight="1" x14ac:dyDescent="0.3"/>
    <row r="1940" ht="14.4" hidden="1" customHeight="1" x14ac:dyDescent="0.3"/>
    <row r="1941" ht="14.4" hidden="1" customHeight="1" x14ac:dyDescent="0.3"/>
    <row r="1942" ht="14.4" hidden="1" customHeight="1" x14ac:dyDescent="0.3"/>
    <row r="1943" ht="14.4" hidden="1" customHeight="1" x14ac:dyDescent="0.3"/>
    <row r="1944" ht="14.4" hidden="1" customHeight="1" x14ac:dyDescent="0.3"/>
    <row r="1945" ht="14.4" hidden="1" customHeight="1" x14ac:dyDescent="0.3"/>
    <row r="1946" ht="14.4" hidden="1" customHeight="1" x14ac:dyDescent="0.3"/>
    <row r="1947" ht="14.4" hidden="1" customHeight="1" x14ac:dyDescent="0.3"/>
    <row r="1948" ht="14.4" hidden="1" customHeight="1" x14ac:dyDescent="0.3"/>
    <row r="1949" ht="14.4" hidden="1" customHeight="1" x14ac:dyDescent="0.3"/>
    <row r="1950" ht="14.4" hidden="1" customHeight="1" x14ac:dyDescent="0.3"/>
    <row r="1951" ht="14.4" hidden="1" customHeight="1" x14ac:dyDescent="0.3"/>
    <row r="1952" ht="14.4" hidden="1" customHeight="1" x14ac:dyDescent="0.3"/>
    <row r="1953" ht="14.4" hidden="1" customHeight="1" x14ac:dyDescent="0.3"/>
    <row r="1954" ht="14.4" hidden="1" customHeight="1" x14ac:dyDescent="0.3"/>
    <row r="1955" ht="14.4" hidden="1" customHeight="1" x14ac:dyDescent="0.3"/>
    <row r="1956" ht="14.4" hidden="1" customHeight="1" x14ac:dyDescent="0.3"/>
    <row r="1957" ht="14.4" hidden="1" customHeight="1" x14ac:dyDescent="0.3"/>
    <row r="1958" ht="14.4" hidden="1" customHeight="1" x14ac:dyDescent="0.3"/>
    <row r="1959" ht="14.4" hidden="1" customHeight="1" x14ac:dyDescent="0.3"/>
    <row r="1960" ht="14.4" hidden="1" customHeight="1" x14ac:dyDescent="0.3"/>
    <row r="1961" ht="14.4" hidden="1" customHeight="1" x14ac:dyDescent="0.3"/>
    <row r="1962" ht="14.4" hidden="1" customHeight="1" x14ac:dyDescent="0.3"/>
    <row r="1963" ht="14.4" hidden="1" customHeight="1" x14ac:dyDescent="0.3"/>
    <row r="1964" ht="14.4" hidden="1" customHeight="1" x14ac:dyDescent="0.3"/>
    <row r="1965" ht="14.4" hidden="1" customHeight="1" x14ac:dyDescent="0.3"/>
    <row r="1966" ht="14.4" hidden="1" customHeight="1" x14ac:dyDescent="0.3"/>
    <row r="1967" ht="14.4" hidden="1" customHeight="1" x14ac:dyDescent="0.3"/>
    <row r="1968" ht="14.4" hidden="1" customHeight="1" x14ac:dyDescent="0.3"/>
    <row r="1969" ht="14.4" hidden="1" customHeight="1" x14ac:dyDescent="0.3"/>
    <row r="1970" ht="14.4" hidden="1" customHeight="1" x14ac:dyDescent="0.3"/>
    <row r="1971" ht="14.4" hidden="1" customHeight="1" x14ac:dyDescent="0.3"/>
    <row r="1972" ht="14.4" hidden="1" customHeight="1" x14ac:dyDescent="0.3"/>
    <row r="1973" ht="14.4" hidden="1" customHeight="1" x14ac:dyDescent="0.3"/>
    <row r="1974" ht="14.4" hidden="1" customHeight="1" x14ac:dyDescent="0.3"/>
    <row r="1975" ht="14.4" hidden="1" customHeight="1" x14ac:dyDescent="0.3"/>
    <row r="1976" ht="14.4" hidden="1" customHeight="1" x14ac:dyDescent="0.3"/>
    <row r="1977" ht="14.4" hidden="1" customHeight="1" x14ac:dyDescent="0.3"/>
    <row r="1978" ht="14.4" hidden="1" customHeight="1" x14ac:dyDescent="0.3"/>
    <row r="1979" ht="14.4" hidden="1" customHeight="1" x14ac:dyDescent="0.3"/>
    <row r="1980" ht="14.4" hidden="1" customHeight="1" x14ac:dyDescent="0.3"/>
    <row r="1981" ht="14.4" hidden="1" customHeight="1" x14ac:dyDescent="0.3"/>
    <row r="1982" ht="14.4" hidden="1" customHeight="1" x14ac:dyDescent="0.3"/>
    <row r="1983" ht="14.4" hidden="1" customHeight="1" x14ac:dyDescent="0.3"/>
    <row r="1984" ht="14.4" hidden="1" customHeight="1" x14ac:dyDescent="0.3"/>
    <row r="1985" ht="14.4" hidden="1" customHeight="1" x14ac:dyDescent="0.3"/>
    <row r="1986" ht="14.4" hidden="1" customHeight="1" x14ac:dyDescent="0.3"/>
    <row r="1987" ht="14.4" hidden="1" customHeight="1" x14ac:dyDescent="0.3"/>
    <row r="1988" ht="14.4" hidden="1" customHeight="1" x14ac:dyDescent="0.3"/>
    <row r="1989" ht="14.4" hidden="1" customHeight="1" x14ac:dyDescent="0.3"/>
    <row r="1990" ht="14.4" hidden="1" customHeight="1" x14ac:dyDescent="0.3"/>
    <row r="1991" ht="14.4" hidden="1" customHeight="1" x14ac:dyDescent="0.3"/>
    <row r="1992" ht="14.4" hidden="1" customHeight="1" x14ac:dyDescent="0.3"/>
    <row r="1993" ht="14.4" hidden="1" customHeight="1" x14ac:dyDescent="0.3"/>
    <row r="1994" ht="14.4" hidden="1" customHeight="1" x14ac:dyDescent="0.3"/>
    <row r="1995" ht="14.4" hidden="1" customHeight="1" x14ac:dyDescent="0.3"/>
    <row r="1996" ht="14.4" hidden="1" customHeight="1" x14ac:dyDescent="0.3"/>
    <row r="1997" ht="14.4" hidden="1" customHeight="1" x14ac:dyDescent="0.3"/>
    <row r="1998" ht="14.4" hidden="1" customHeight="1" x14ac:dyDescent="0.3"/>
    <row r="1999" ht="14.4" hidden="1" customHeight="1" x14ac:dyDescent="0.3"/>
    <row r="2000" ht="14.4" hidden="1" customHeight="1" x14ac:dyDescent="0.3"/>
    <row r="2001" ht="14.4" hidden="1" customHeight="1" x14ac:dyDescent="0.3"/>
    <row r="2002" ht="14.4" hidden="1" customHeight="1" x14ac:dyDescent="0.3"/>
    <row r="2003" ht="14.4" hidden="1" customHeight="1" x14ac:dyDescent="0.3"/>
    <row r="2004" ht="14.4" hidden="1" customHeight="1" x14ac:dyDescent="0.3"/>
    <row r="2005" ht="14.4" hidden="1" customHeight="1" x14ac:dyDescent="0.3"/>
    <row r="2006" ht="14.4" hidden="1" customHeight="1" x14ac:dyDescent="0.3"/>
    <row r="2007" ht="14.4" hidden="1" customHeight="1" x14ac:dyDescent="0.3"/>
    <row r="2008" ht="14.4" hidden="1" customHeight="1" x14ac:dyDescent="0.3"/>
    <row r="2009" ht="14.4" hidden="1" customHeight="1" x14ac:dyDescent="0.3"/>
    <row r="2010" ht="14.4" hidden="1" customHeight="1" x14ac:dyDescent="0.3"/>
    <row r="2011" ht="14.4" hidden="1" customHeight="1" x14ac:dyDescent="0.3"/>
    <row r="2012" ht="14.4" hidden="1" customHeight="1" x14ac:dyDescent="0.3"/>
    <row r="2013" ht="14.4" hidden="1" customHeight="1" x14ac:dyDescent="0.3"/>
    <row r="2014" ht="14.4" hidden="1" customHeight="1" x14ac:dyDescent="0.3"/>
    <row r="2015" ht="14.4" hidden="1" customHeight="1" x14ac:dyDescent="0.3"/>
    <row r="2016" ht="14.4" hidden="1" customHeight="1" x14ac:dyDescent="0.3"/>
    <row r="2017" ht="14.4" hidden="1" customHeight="1" x14ac:dyDescent="0.3"/>
    <row r="2018" ht="14.4" hidden="1" customHeight="1" x14ac:dyDescent="0.3"/>
    <row r="2019" ht="14.4" hidden="1" customHeight="1" x14ac:dyDescent="0.3"/>
    <row r="2020" ht="14.4" hidden="1" customHeight="1" x14ac:dyDescent="0.3"/>
    <row r="2021" ht="14.4" hidden="1" customHeight="1" x14ac:dyDescent="0.3"/>
    <row r="2022" ht="14.4" hidden="1" customHeight="1" x14ac:dyDescent="0.3"/>
    <row r="2023" ht="14.4" hidden="1" customHeight="1" x14ac:dyDescent="0.3"/>
    <row r="2024" ht="14.4" hidden="1" customHeight="1" x14ac:dyDescent="0.3"/>
    <row r="2025" ht="14.4" hidden="1" customHeight="1" x14ac:dyDescent="0.3"/>
    <row r="2026" ht="14.4" hidden="1" customHeight="1" x14ac:dyDescent="0.3"/>
    <row r="2027" ht="14.4" hidden="1" customHeight="1" x14ac:dyDescent="0.3"/>
    <row r="2028" ht="14.4" hidden="1" customHeight="1" x14ac:dyDescent="0.3"/>
    <row r="2029" ht="14.4" hidden="1" customHeight="1" x14ac:dyDescent="0.3"/>
    <row r="2030" ht="14.4" hidden="1" customHeight="1" x14ac:dyDescent="0.3"/>
    <row r="2031" ht="14.4" hidden="1" customHeight="1" x14ac:dyDescent="0.3"/>
    <row r="2032" ht="14.4" hidden="1" customHeight="1" x14ac:dyDescent="0.3"/>
    <row r="2033" ht="14.4" hidden="1" customHeight="1" x14ac:dyDescent="0.3"/>
    <row r="2034" ht="14.4" hidden="1" customHeight="1" x14ac:dyDescent="0.3"/>
    <row r="2035" ht="14.4" hidden="1" customHeight="1" x14ac:dyDescent="0.3"/>
    <row r="2036" ht="14.4" hidden="1" customHeight="1" x14ac:dyDescent="0.3"/>
    <row r="2037" ht="14.4" hidden="1" customHeight="1" x14ac:dyDescent="0.3"/>
    <row r="2038" ht="14.4" hidden="1" customHeight="1" x14ac:dyDescent="0.3"/>
    <row r="2039" ht="14.4" hidden="1" customHeight="1" x14ac:dyDescent="0.3"/>
    <row r="2040" ht="14.4" hidden="1" customHeight="1" x14ac:dyDescent="0.3"/>
    <row r="2041" ht="14.4" hidden="1" customHeight="1" x14ac:dyDescent="0.3"/>
    <row r="2042" ht="14.4" hidden="1" customHeight="1" x14ac:dyDescent="0.3"/>
    <row r="2043" ht="14.4" hidden="1" customHeight="1" x14ac:dyDescent="0.3"/>
    <row r="2044" ht="14.4" hidden="1" customHeight="1" x14ac:dyDescent="0.3"/>
    <row r="2045" ht="14.4" hidden="1" customHeight="1" x14ac:dyDescent="0.3"/>
    <row r="2046" ht="14.4" hidden="1" customHeight="1" x14ac:dyDescent="0.3"/>
    <row r="2047" ht="14.4" hidden="1" customHeight="1" x14ac:dyDescent="0.3"/>
    <row r="2048" ht="14.4" hidden="1" customHeight="1" x14ac:dyDescent="0.3"/>
    <row r="2049" ht="14.4" hidden="1" customHeight="1" x14ac:dyDescent="0.3"/>
    <row r="2050" ht="14.4" hidden="1" customHeight="1" x14ac:dyDescent="0.3"/>
    <row r="2051" ht="14.4" hidden="1" customHeight="1" x14ac:dyDescent="0.3"/>
    <row r="2052" ht="14.4" hidden="1" customHeight="1" x14ac:dyDescent="0.3"/>
    <row r="2053" ht="14.4" hidden="1" customHeight="1" x14ac:dyDescent="0.3"/>
    <row r="2054" ht="14.4" hidden="1" customHeight="1" x14ac:dyDescent="0.3"/>
    <row r="2055" ht="14.4" hidden="1" customHeight="1" x14ac:dyDescent="0.3"/>
    <row r="2056" ht="14.4" hidden="1" customHeight="1" x14ac:dyDescent="0.3"/>
    <row r="2057" ht="14.4" hidden="1" customHeight="1" x14ac:dyDescent="0.3"/>
    <row r="2058" ht="14.4" hidden="1" customHeight="1" x14ac:dyDescent="0.3"/>
    <row r="2059" ht="14.4" hidden="1" customHeight="1" x14ac:dyDescent="0.3"/>
    <row r="2060" ht="14.4" hidden="1" customHeight="1" x14ac:dyDescent="0.3"/>
    <row r="2061" ht="14.4" hidden="1" customHeight="1" x14ac:dyDescent="0.3"/>
    <row r="2062" ht="14.4" hidden="1" customHeight="1" x14ac:dyDescent="0.3"/>
    <row r="2063" ht="14.4" hidden="1" customHeight="1" x14ac:dyDescent="0.3"/>
    <row r="2064" ht="14.4" hidden="1" customHeight="1" x14ac:dyDescent="0.3"/>
    <row r="2065" ht="14.4" hidden="1" customHeight="1" x14ac:dyDescent="0.3"/>
    <row r="2066" ht="14.4" hidden="1" customHeight="1" x14ac:dyDescent="0.3"/>
    <row r="2067" ht="14.4" hidden="1" customHeight="1" x14ac:dyDescent="0.3"/>
    <row r="2068" ht="14.4" hidden="1" customHeight="1" x14ac:dyDescent="0.3"/>
    <row r="2069" ht="14.4" hidden="1" customHeight="1" x14ac:dyDescent="0.3"/>
    <row r="2070" ht="14.4" hidden="1" customHeight="1" x14ac:dyDescent="0.3"/>
    <row r="2071" ht="14.4" hidden="1" customHeight="1" x14ac:dyDescent="0.3"/>
    <row r="2072" ht="14.4" hidden="1" customHeight="1" x14ac:dyDescent="0.3"/>
    <row r="2073" ht="14.4" hidden="1" customHeight="1" x14ac:dyDescent="0.3"/>
    <row r="2074" ht="14.4" hidden="1" customHeight="1" x14ac:dyDescent="0.3"/>
    <row r="2075" ht="14.4" hidden="1" customHeight="1" x14ac:dyDescent="0.3"/>
    <row r="2076" ht="14.4" hidden="1" customHeight="1" x14ac:dyDescent="0.3"/>
    <row r="2077" ht="14.4" hidden="1" customHeight="1" x14ac:dyDescent="0.3"/>
    <row r="2078" ht="14.4" hidden="1" customHeight="1" x14ac:dyDescent="0.3"/>
    <row r="2079" ht="14.4" hidden="1" customHeight="1" x14ac:dyDescent="0.3"/>
    <row r="2080" ht="14.4" hidden="1" customHeight="1" x14ac:dyDescent="0.3"/>
    <row r="2081" ht="14.4" hidden="1" customHeight="1" x14ac:dyDescent="0.3"/>
    <row r="2082" ht="14.4" hidden="1" customHeight="1" x14ac:dyDescent="0.3"/>
    <row r="2083" ht="14.4" hidden="1" customHeight="1" x14ac:dyDescent="0.3"/>
    <row r="2084" ht="14.4" hidden="1" customHeight="1" x14ac:dyDescent="0.3"/>
    <row r="2085" ht="14.4" hidden="1" customHeight="1" x14ac:dyDescent="0.3"/>
    <row r="2086" ht="14.4" hidden="1" customHeight="1" x14ac:dyDescent="0.3"/>
    <row r="2087" ht="14.4" hidden="1" customHeight="1" x14ac:dyDescent="0.3"/>
    <row r="2088" ht="14.4" hidden="1" customHeight="1" x14ac:dyDescent="0.3"/>
    <row r="2089" ht="14.4" hidden="1" customHeight="1" x14ac:dyDescent="0.3"/>
    <row r="2090" ht="14.4" hidden="1" customHeight="1" x14ac:dyDescent="0.3"/>
    <row r="2091" ht="14.4" hidden="1" customHeight="1" x14ac:dyDescent="0.3"/>
    <row r="2092" ht="14.4" hidden="1" customHeight="1" x14ac:dyDescent="0.3"/>
    <row r="2093" ht="14.4" hidden="1" customHeight="1" x14ac:dyDescent="0.3"/>
    <row r="2094" ht="14.4" hidden="1" customHeight="1" x14ac:dyDescent="0.3"/>
    <row r="2095" ht="14.4" hidden="1" customHeight="1" x14ac:dyDescent="0.3"/>
    <row r="2096" ht="14.4" hidden="1" customHeight="1" x14ac:dyDescent="0.3"/>
    <row r="2097" ht="14.4" hidden="1" customHeight="1" x14ac:dyDescent="0.3"/>
    <row r="2098" ht="14.4" hidden="1" customHeight="1" x14ac:dyDescent="0.3"/>
    <row r="2099" ht="14.4" hidden="1" customHeight="1" x14ac:dyDescent="0.3"/>
    <row r="2100" ht="14.4" hidden="1" customHeight="1" x14ac:dyDescent="0.3"/>
    <row r="2101" ht="14.4" hidden="1" customHeight="1" x14ac:dyDescent="0.3"/>
    <row r="2102" ht="14.4" hidden="1" customHeight="1" x14ac:dyDescent="0.3"/>
    <row r="2103" ht="14.4" hidden="1" customHeight="1" x14ac:dyDescent="0.3"/>
    <row r="2104" ht="14.4" hidden="1" customHeight="1" x14ac:dyDescent="0.3"/>
    <row r="2105" ht="14.4" hidden="1" customHeight="1" x14ac:dyDescent="0.3"/>
    <row r="2106" ht="14.4" hidden="1" customHeight="1" x14ac:dyDescent="0.3"/>
    <row r="2107" ht="14.4" hidden="1" customHeight="1" x14ac:dyDescent="0.3"/>
    <row r="2108" ht="14.4" hidden="1" customHeight="1" x14ac:dyDescent="0.3"/>
    <row r="2109" ht="14.4" hidden="1" customHeight="1" x14ac:dyDescent="0.3"/>
    <row r="2110" ht="14.4" hidden="1" customHeight="1" x14ac:dyDescent="0.3"/>
    <row r="2111" ht="14.4" hidden="1" customHeight="1" x14ac:dyDescent="0.3"/>
    <row r="2112" ht="14.4" hidden="1" customHeight="1" x14ac:dyDescent="0.3"/>
    <row r="2113" ht="14.4" hidden="1" customHeight="1" x14ac:dyDescent="0.3"/>
    <row r="2114" ht="14.4" hidden="1" customHeight="1" x14ac:dyDescent="0.3"/>
    <row r="2115" ht="14.4" hidden="1" customHeight="1" x14ac:dyDescent="0.3"/>
    <row r="2116" ht="14.4" hidden="1" customHeight="1" x14ac:dyDescent="0.3"/>
    <row r="2117" ht="14.4" hidden="1" customHeight="1" x14ac:dyDescent="0.3"/>
    <row r="2118" ht="14.4" hidden="1" customHeight="1" x14ac:dyDescent="0.3"/>
    <row r="2119" ht="14.4" hidden="1" customHeight="1" x14ac:dyDescent="0.3"/>
    <row r="2120" ht="14.4" hidden="1" customHeight="1" x14ac:dyDescent="0.3"/>
    <row r="2121" ht="14.4" hidden="1" customHeight="1" x14ac:dyDescent="0.3"/>
    <row r="2122" ht="14.4" hidden="1" customHeight="1" x14ac:dyDescent="0.3"/>
    <row r="2123" ht="14.4" hidden="1" customHeight="1" x14ac:dyDescent="0.3"/>
    <row r="2124" ht="14.4" hidden="1" customHeight="1" x14ac:dyDescent="0.3"/>
    <row r="2125" ht="14.4" hidden="1" customHeight="1" x14ac:dyDescent="0.3"/>
    <row r="2126" ht="14.4" hidden="1" customHeight="1" x14ac:dyDescent="0.3"/>
    <row r="2127" ht="14.4" hidden="1" customHeight="1" x14ac:dyDescent="0.3"/>
    <row r="2128" ht="14.4" hidden="1" customHeight="1" x14ac:dyDescent="0.3"/>
    <row r="2129" ht="14.4" hidden="1" customHeight="1" x14ac:dyDescent="0.3"/>
    <row r="2130" ht="14.4" hidden="1" customHeight="1" x14ac:dyDescent="0.3"/>
    <row r="2131" ht="14.4" hidden="1" customHeight="1" x14ac:dyDescent="0.3"/>
    <row r="2132" ht="14.4" hidden="1" customHeight="1" x14ac:dyDescent="0.3"/>
    <row r="2133" ht="14.4" hidden="1" customHeight="1" x14ac:dyDescent="0.3"/>
    <row r="2134" ht="14.4" hidden="1" customHeight="1" x14ac:dyDescent="0.3"/>
    <row r="2135" ht="14.4" hidden="1" customHeight="1" x14ac:dyDescent="0.3"/>
    <row r="2136" ht="14.4" hidden="1" customHeight="1" x14ac:dyDescent="0.3"/>
    <row r="2137" ht="14.4" hidden="1" customHeight="1" x14ac:dyDescent="0.3"/>
    <row r="2138" ht="14.4" hidden="1" customHeight="1" x14ac:dyDescent="0.3"/>
    <row r="2139" ht="14.4" hidden="1" customHeight="1" x14ac:dyDescent="0.3"/>
    <row r="2140" ht="14.4" hidden="1" customHeight="1" x14ac:dyDescent="0.3"/>
    <row r="2141" ht="14.4" hidden="1" customHeight="1" x14ac:dyDescent="0.3"/>
    <row r="2142" ht="14.4" hidden="1" customHeight="1" x14ac:dyDescent="0.3"/>
    <row r="2143" ht="14.4" hidden="1" customHeight="1" x14ac:dyDescent="0.3"/>
    <row r="2144" ht="14.4" hidden="1" customHeight="1" x14ac:dyDescent="0.3"/>
    <row r="2145" ht="14.4" hidden="1" customHeight="1" x14ac:dyDescent="0.3"/>
    <row r="2146" ht="14.4" hidden="1" customHeight="1" x14ac:dyDescent="0.3"/>
    <row r="2147" ht="14.4" hidden="1" customHeight="1" x14ac:dyDescent="0.3"/>
    <row r="2148" ht="14.4" hidden="1" customHeight="1" x14ac:dyDescent="0.3"/>
    <row r="2149" ht="14.4" hidden="1" customHeight="1" x14ac:dyDescent="0.3"/>
    <row r="2150" ht="14.4" hidden="1" customHeight="1" x14ac:dyDescent="0.3"/>
    <row r="2151" ht="14.4" hidden="1" customHeight="1" x14ac:dyDescent="0.3"/>
    <row r="2152" ht="14.4" hidden="1" customHeight="1" x14ac:dyDescent="0.3"/>
    <row r="2153" ht="14.4" hidden="1" customHeight="1" x14ac:dyDescent="0.3"/>
    <row r="2154" ht="14.4" hidden="1" customHeight="1" x14ac:dyDescent="0.3"/>
    <row r="2155" ht="14.4" hidden="1" customHeight="1" x14ac:dyDescent="0.3"/>
    <row r="2156" ht="14.4" hidden="1" customHeight="1" x14ac:dyDescent="0.3"/>
    <row r="2157" ht="14.4" hidden="1" customHeight="1" x14ac:dyDescent="0.3"/>
    <row r="2158" ht="14.4" hidden="1" customHeight="1" x14ac:dyDescent="0.3"/>
    <row r="2159" ht="14.4" hidden="1" customHeight="1" x14ac:dyDescent="0.3"/>
    <row r="2160" ht="14.4" hidden="1" customHeight="1" x14ac:dyDescent="0.3"/>
    <row r="2161" ht="14.4" hidden="1" customHeight="1" x14ac:dyDescent="0.3"/>
    <row r="2162" ht="14.4" hidden="1" customHeight="1" x14ac:dyDescent="0.3"/>
    <row r="2163" ht="14.4" hidden="1" customHeight="1" x14ac:dyDescent="0.3"/>
    <row r="2164" ht="14.4" hidden="1" customHeight="1" x14ac:dyDescent="0.3"/>
    <row r="2165" ht="14.4" hidden="1" customHeight="1" x14ac:dyDescent="0.3"/>
    <row r="2166" ht="14.4" hidden="1" customHeight="1" x14ac:dyDescent="0.3"/>
    <row r="2167" ht="14.4" hidden="1" customHeight="1" x14ac:dyDescent="0.3"/>
    <row r="2168" ht="14.4" hidden="1" customHeight="1" x14ac:dyDescent="0.3"/>
    <row r="2169" ht="14.4" hidden="1" customHeight="1" x14ac:dyDescent="0.3"/>
    <row r="2170" ht="14.4" hidden="1" customHeight="1" x14ac:dyDescent="0.3"/>
    <row r="2171" ht="14.4" hidden="1" customHeight="1" x14ac:dyDescent="0.3"/>
    <row r="2172" ht="14.4" hidden="1" customHeight="1" x14ac:dyDescent="0.3"/>
    <row r="2173" ht="14.4" hidden="1" customHeight="1" x14ac:dyDescent="0.3"/>
    <row r="2174" ht="14.4" hidden="1" customHeight="1" x14ac:dyDescent="0.3"/>
    <row r="2175" ht="14.4" hidden="1" customHeight="1" x14ac:dyDescent="0.3"/>
    <row r="2176" ht="14.4" hidden="1" customHeight="1" x14ac:dyDescent="0.3"/>
    <row r="2177" ht="14.4" hidden="1" customHeight="1" x14ac:dyDescent="0.3"/>
    <row r="2178" ht="14.4" hidden="1" customHeight="1" x14ac:dyDescent="0.3"/>
    <row r="2179" ht="14.4" hidden="1" customHeight="1" x14ac:dyDescent="0.3"/>
    <row r="2180" ht="14.4" hidden="1" customHeight="1" x14ac:dyDescent="0.3"/>
    <row r="2181" ht="14.4" hidden="1" customHeight="1" x14ac:dyDescent="0.3"/>
    <row r="2182" ht="14.4" hidden="1" customHeight="1" x14ac:dyDescent="0.3"/>
    <row r="2183" ht="14.4" hidden="1" customHeight="1" x14ac:dyDescent="0.3"/>
    <row r="2184" ht="14.4" hidden="1" customHeight="1" x14ac:dyDescent="0.3"/>
    <row r="2185" ht="14.4" hidden="1" customHeight="1" x14ac:dyDescent="0.3"/>
    <row r="2186" ht="14.4" hidden="1" customHeight="1" x14ac:dyDescent="0.3"/>
    <row r="2187" ht="14.4" hidden="1" customHeight="1" x14ac:dyDescent="0.3"/>
    <row r="2188" ht="14.4" hidden="1" customHeight="1" x14ac:dyDescent="0.3"/>
    <row r="2189" ht="14.4" hidden="1" customHeight="1" x14ac:dyDescent="0.3"/>
    <row r="2190" ht="14.4" hidden="1" customHeight="1" x14ac:dyDescent="0.3"/>
    <row r="2191" ht="14.4" hidden="1" customHeight="1" x14ac:dyDescent="0.3"/>
    <row r="2192" ht="14.4" hidden="1" customHeight="1" x14ac:dyDescent="0.3"/>
    <row r="2193" ht="14.4" hidden="1" customHeight="1" x14ac:dyDescent="0.3"/>
    <row r="2194" ht="14.4" hidden="1" customHeight="1" x14ac:dyDescent="0.3"/>
    <row r="2195" ht="14.4" hidden="1" customHeight="1" x14ac:dyDescent="0.3"/>
    <row r="2196" ht="14.4" hidden="1" customHeight="1" x14ac:dyDescent="0.3"/>
    <row r="2197" ht="14.4" hidden="1" customHeight="1" x14ac:dyDescent="0.3"/>
    <row r="2198" ht="14.4" hidden="1" customHeight="1" x14ac:dyDescent="0.3"/>
    <row r="2199" ht="14.4" hidden="1" customHeight="1" x14ac:dyDescent="0.3"/>
    <row r="2200" ht="14.4" hidden="1" customHeight="1" x14ac:dyDescent="0.3"/>
    <row r="2201" ht="14.4" hidden="1" customHeight="1" x14ac:dyDescent="0.3"/>
    <row r="2202" ht="14.4" hidden="1" customHeight="1" x14ac:dyDescent="0.3"/>
    <row r="2203" ht="14.4" hidden="1" customHeight="1" x14ac:dyDescent="0.3"/>
    <row r="2204" ht="14.4" hidden="1" customHeight="1" x14ac:dyDescent="0.3"/>
    <row r="2205" ht="14.4" hidden="1" customHeight="1" x14ac:dyDescent="0.3"/>
    <row r="2206" ht="14.4" hidden="1" customHeight="1" x14ac:dyDescent="0.3"/>
    <row r="2207" ht="14.4" hidden="1" customHeight="1" x14ac:dyDescent="0.3"/>
    <row r="2208" ht="14.4" hidden="1" customHeight="1" x14ac:dyDescent="0.3"/>
    <row r="2209" ht="14.4" hidden="1" customHeight="1" x14ac:dyDescent="0.3"/>
    <row r="2210" ht="14.4" hidden="1" customHeight="1" x14ac:dyDescent="0.3"/>
    <row r="2211" ht="14.4" hidden="1" customHeight="1" x14ac:dyDescent="0.3"/>
    <row r="2212" ht="14.4" hidden="1" customHeight="1" x14ac:dyDescent="0.3"/>
    <row r="2213" ht="14.4" hidden="1" customHeight="1" x14ac:dyDescent="0.3"/>
    <row r="2214" ht="14.4" hidden="1" customHeight="1" x14ac:dyDescent="0.3"/>
    <row r="2215" ht="14.4" hidden="1" customHeight="1" x14ac:dyDescent="0.3"/>
    <row r="2216" ht="14.4" hidden="1" customHeight="1" x14ac:dyDescent="0.3"/>
    <row r="2217" ht="14.4" hidden="1" customHeight="1" x14ac:dyDescent="0.3"/>
    <row r="2218" ht="14.4" hidden="1" customHeight="1" x14ac:dyDescent="0.3"/>
    <row r="2219" ht="14.4" hidden="1" customHeight="1" x14ac:dyDescent="0.3"/>
    <row r="2220" ht="14.4" hidden="1" customHeight="1" x14ac:dyDescent="0.3"/>
    <row r="2221" ht="14.4" hidden="1" customHeight="1" x14ac:dyDescent="0.3"/>
    <row r="2222" ht="14.4" hidden="1" customHeight="1" x14ac:dyDescent="0.3"/>
    <row r="2223" ht="14.4" hidden="1" customHeight="1" x14ac:dyDescent="0.3"/>
    <row r="2224" ht="14.4" hidden="1" customHeight="1" x14ac:dyDescent="0.3"/>
    <row r="2225" ht="14.4" hidden="1" customHeight="1" x14ac:dyDescent="0.3"/>
    <row r="2226" ht="14.4" hidden="1" customHeight="1" x14ac:dyDescent="0.3"/>
    <row r="2227" ht="14.4" hidden="1" customHeight="1" x14ac:dyDescent="0.3"/>
    <row r="2228" ht="14.4" hidden="1" customHeight="1" x14ac:dyDescent="0.3"/>
    <row r="2229" ht="14.4" hidden="1" customHeight="1" x14ac:dyDescent="0.3"/>
    <row r="2230" ht="14.4" hidden="1" customHeight="1" x14ac:dyDescent="0.3"/>
    <row r="2231" ht="14.4" hidden="1" customHeight="1" x14ac:dyDescent="0.3"/>
    <row r="2232" ht="14.4" hidden="1" customHeight="1" x14ac:dyDescent="0.3"/>
    <row r="2233" ht="14.4" hidden="1" customHeight="1" x14ac:dyDescent="0.3"/>
    <row r="2234" ht="14.4" hidden="1" customHeight="1" x14ac:dyDescent="0.3"/>
    <row r="2235" ht="14.4" hidden="1" customHeight="1" x14ac:dyDescent="0.3"/>
    <row r="2236" ht="14.4" hidden="1" customHeight="1" x14ac:dyDescent="0.3"/>
    <row r="2237" ht="14.4" hidden="1" customHeight="1" x14ac:dyDescent="0.3"/>
    <row r="2238" ht="14.4" hidden="1" customHeight="1" x14ac:dyDescent="0.3"/>
    <row r="2239" ht="14.4" hidden="1" customHeight="1" x14ac:dyDescent="0.3"/>
    <row r="2240" ht="14.4" hidden="1" customHeight="1" x14ac:dyDescent="0.3"/>
    <row r="2241" ht="14.4" hidden="1" customHeight="1" x14ac:dyDescent="0.3"/>
    <row r="2242" ht="14.4" hidden="1" customHeight="1" x14ac:dyDescent="0.3"/>
    <row r="2243" ht="14.4" hidden="1" customHeight="1" x14ac:dyDescent="0.3"/>
    <row r="2244" ht="14.4" hidden="1" customHeight="1" x14ac:dyDescent="0.3"/>
    <row r="2245" ht="14.4" hidden="1" customHeight="1" x14ac:dyDescent="0.3"/>
    <row r="2246" ht="14.4" hidden="1" customHeight="1" x14ac:dyDescent="0.3"/>
    <row r="2247" ht="14.4" hidden="1" customHeight="1" x14ac:dyDescent="0.3"/>
    <row r="2248" ht="14.4" hidden="1" customHeight="1" x14ac:dyDescent="0.3"/>
    <row r="2249" ht="14.4" hidden="1" customHeight="1" x14ac:dyDescent="0.3"/>
    <row r="2250" ht="14.4" hidden="1" customHeight="1" x14ac:dyDescent="0.3"/>
    <row r="2251" ht="14.4" hidden="1" customHeight="1" x14ac:dyDescent="0.3"/>
    <row r="2252" ht="14.4" hidden="1" customHeight="1" x14ac:dyDescent="0.3"/>
    <row r="2253" ht="14.4" hidden="1" customHeight="1" x14ac:dyDescent="0.3"/>
    <row r="2254" ht="14.4" hidden="1" customHeight="1" x14ac:dyDescent="0.3"/>
    <row r="2255" ht="14.4" hidden="1" customHeight="1" x14ac:dyDescent="0.3"/>
    <row r="2256" ht="14.4" hidden="1" customHeight="1" x14ac:dyDescent="0.3"/>
    <row r="2257" ht="14.4" hidden="1" customHeight="1" x14ac:dyDescent="0.3"/>
    <row r="2258" ht="14.4" hidden="1" customHeight="1" x14ac:dyDescent="0.3"/>
    <row r="2259" ht="14.4" hidden="1" customHeight="1" x14ac:dyDescent="0.3"/>
    <row r="2260" ht="14.4" hidden="1" customHeight="1" x14ac:dyDescent="0.3"/>
    <row r="2261" ht="14.4" hidden="1" customHeight="1" x14ac:dyDescent="0.3"/>
    <row r="2262" ht="14.4" hidden="1" customHeight="1" x14ac:dyDescent="0.3"/>
    <row r="2263" ht="14.4" hidden="1" customHeight="1" x14ac:dyDescent="0.3"/>
    <row r="2264" ht="14.4" hidden="1" customHeight="1" x14ac:dyDescent="0.3"/>
    <row r="2265" ht="14.4" hidden="1" customHeight="1" x14ac:dyDescent="0.3"/>
    <row r="2266" ht="14.4" hidden="1" customHeight="1" x14ac:dyDescent="0.3"/>
    <row r="2267" ht="14.4" hidden="1" customHeight="1" x14ac:dyDescent="0.3"/>
    <row r="2268" ht="14.4" hidden="1" customHeight="1" x14ac:dyDescent="0.3"/>
    <row r="2269" ht="14.4" hidden="1" customHeight="1" x14ac:dyDescent="0.3"/>
    <row r="2270" ht="14.4" hidden="1" customHeight="1" x14ac:dyDescent="0.3"/>
    <row r="2271" ht="14.4" hidden="1" customHeight="1" x14ac:dyDescent="0.3"/>
    <row r="2272" ht="14.4" hidden="1" customHeight="1" x14ac:dyDescent="0.3"/>
    <row r="2273" ht="14.4" hidden="1" customHeight="1" x14ac:dyDescent="0.3"/>
    <row r="2274" ht="14.4" hidden="1" customHeight="1" x14ac:dyDescent="0.3"/>
    <row r="2275" ht="14.4" hidden="1" customHeight="1" x14ac:dyDescent="0.3"/>
    <row r="2276" ht="14.4" hidden="1" customHeight="1" x14ac:dyDescent="0.3"/>
    <row r="2277" ht="14.4" hidden="1" customHeight="1" x14ac:dyDescent="0.3"/>
    <row r="2278" ht="14.4" hidden="1" customHeight="1" x14ac:dyDescent="0.3"/>
    <row r="2279" ht="14.4" hidden="1" customHeight="1" x14ac:dyDescent="0.3"/>
    <row r="2280" ht="14.4" hidden="1" customHeight="1" x14ac:dyDescent="0.3"/>
    <row r="2281" ht="14.4" hidden="1" customHeight="1" x14ac:dyDescent="0.3"/>
    <row r="2282" ht="14.4" hidden="1" customHeight="1" x14ac:dyDescent="0.3"/>
    <row r="2283" ht="14.4" hidden="1" customHeight="1" x14ac:dyDescent="0.3"/>
    <row r="2284" ht="14.4" hidden="1" customHeight="1" x14ac:dyDescent="0.3"/>
    <row r="2285" ht="14.4" hidden="1" customHeight="1" x14ac:dyDescent="0.3"/>
    <row r="2286" ht="14.4" hidden="1" customHeight="1" x14ac:dyDescent="0.3"/>
    <row r="2287" ht="14.4" hidden="1" customHeight="1" x14ac:dyDescent="0.3"/>
    <row r="2288" ht="14.4" hidden="1" customHeight="1" x14ac:dyDescent="0.3"/>
    <row r="2289" ht="14.4" hidden="1" customHeight="1" x14ac:dyDescent="0.3"/>
    <row r="2290" ht="14.4" hidden="1" customHeight="1" x14ac:dyDescent="0.3"/>
    <row r="2291" ht="14.4" hidden="1" customHeight="1" x14ac:dyDescent="0.3"/>
    <row r="2292" ht="14.4" hidden="1" customHeight="1" x14ac:dyDescent="0.3"/>
    <row r="2293" ht="14.4" hidden="1" customHeight="1" x14ac:dyDescent="0.3"/>
    <row r="2294" ht="14.4" hidden="1" customHeight="1" x14ac:dyDescent="0.3"/>
    <row r="2295" ht="14.4" hidden="1" customHeight="1" x14ac:dyDescent="0.3"/>
    <row r="2296" ht="14.4" hidden="1" customHeight="1" x14ac:dyDescent="0.3"/>
    <row r="2297" ht="14.4" hidden="1" customHeight="1" x14ac:dyDescent="0.3"/>
    <row r="2298" ht="14.4" hidden="1" customHeight="1" x14ac:dyDescent="0.3"/>
    <row r="2299" ht="14.4" hidden="1" customHeight="1" x14ac:dyDescent="0.3"/>
    <row r="2300" ht="14.4" hidden="1" customHeight="1" x14ac:dyDescent="0.3"/>
    <row r="2301" ht="14.4" hidden="1" customHeight="1" x14ac:dyDescent="0.3"/>
    <row r="2302" ht="14.4" hidden="1" customHeight="1" x14ac:dyDescent="0.3"/>
    <row r="2303" ht="14.4" hidden="1" customHeight="1" x14ac:dyDescent="0.3"/>
    <row r="2304" ht="14.4" hidden="1" customHeight="1" x14ac:dyDescent="0.3"/>
    <row r="2305" ht="14.4" hidden="1" customHeight="1" x14ac:dyDescent="0.3"/>
    <row r="2306" ht="14.4" hidden="1" customHeight="1" x14ac:dyDescent="0.3"/>
    <row r="2307" ht="14.4" hidden="1" customHeight="1" x14ac:dyDescent="0.3"/>
    <row r="2308" ht="14.4" hidden="1" customHeight="1" x14ac:dyDescent="0.3"/>
    <row r="2309" ht="14.4" hidden="1" customHeight="1" x14ac:dyDescent="0.3"/>
    <row r="2310" ht="14.4" hidden="1" customHeight="1" x14ac:dyDescent="0.3"/>
    <row r="2311" ht="14.4" hidden="1" customHeight="1" x14ac:dyDescent="0.3"/>
    <row r="2312" ht="14.4" hidden="1" customHeight="1" x14ac:dyDescent="0.3"/>
    <row r="2313" ht="14.4" hidden="1" customHeight="1" x14ac:dyDescent="0.3"/>
    <row r="2314" ht="14.4" hidden="1" customHeight="1" x14ac:dyDescent="0.3"/>
    <row r="2315" ht="14.4" hidden="1" customHeight="1" x14ac:dyDescent="0.3"/>
    <row r="2316" ht="14.4" hidden="1" customHeight="1" x14ac:dyDescent="0.3"/>
    <row r="2317" ht="14.4" hidden="1" customHeight="1" x14ac:dyDescent="0.3"/>
    <row r="2318" ht="14.4" hidden="1" customHeight="1" x14ac:dyDescent="0.3"/>
    <row r="2319" ht="14.4" hidden="1" customHeight="1" x14ac:dyDescent="0.3"/>
    <row r="2320" ht="14.4" hidden="1" customHeight="1" x14ac:dyDescent="0.3"/>
    <row r="2321" ht="14.4" hidden="1" customHeight="1" x14ac:dyDescent="0.3"/>
    <row r="2322" ht="14.4" hidden="1" customHeight="1" x14ac:dyDescent="0.3"/>
    <row r="2323" ht="14.4" hidden="1" customHeight="1" x14ac:dyDescent="0.3"/>
    <row r="2324" ht="14.4" hidden="1" customHeight="1" x14ac:dyDescent="0.3"/>
    <row r="2325" ht="14.4" hidden="1" customHeight="1" x14ac:dyDescent="0.3"/>
    <row r="2326" ht="14.4" hidden="1" customHeight="1" x14ac:dyDescent="0.3"/>
    <row r="2327" ht="14.4" hidden="1" customHeight="1" x14ac:dyDescent="0.3"/>
    <row r="2328" ht="14.4" hidden="1" customHeight="1" x14ac:dyDescent="0.3"/>
    <row r="2329" ht="14.4" hidden="1" customHeight="1" x14ac:dyDescent="0.3"/>
    <row r="2330" ht="14.4" hidden="1" customHeight="1" x14ac:dyDescent="0.3"/>
    <row r="2331" ht="14.4" hidden="1" customHeight="1" x14ac:dyDescent="0.3"/>
    <row r="2332" ht="14.4" hidden="1" customHeight="1" x14ac:dyDescent="0.3"/>
    <row r="2333" ht="14.4" hidden="1" customHeight="1" x14ac:dyDescent="0.3"/>
    <row r="2334" ht="14.4" hidden="1" customHeight="1" x14ac:dyDescent="0.3"/>
    <row r="2335" ht="14.4" hidden="1" customHeight="1" x14ac:dyDescent="0.3"/>
    <row r="2336" ht="14.4" hidden="1" customHeight="1" x14ac:dyDescent="0.3"/>
    <row r="2337" ht="14.4" hidden="1" customHeight="1" x14ac:dyDescent="0.3"/>
    <row r="2338" ht="14.4" hidden="1" customHeight="1" x14ac:dyDescent="0.3"/>
    <row r="2339" ht="14.4" hidden="1" customHeight="1" x14ac:dyDescent="0.3"/>
    <row r="2340" ht="14.4" hidden="1" customHeight="1" x14ac:dyDescent="0.3"/>
    <row r="2341" ht="14.4" hidden="1" customHeight="1" x14ac:dyDescent="0.3"/>
    <row r="2342" ht="14.4" hidden="1" customHeight="1" x14ac:dyDescent="0.3"/>
    <row r="2343" ht="14.4" hidden="1" customHeight="1" x14ac:dyDescent="0.3"/>
    <row r="2344" ht="14.4" hidden="1" customHeight="1" x14ac:dyDescent="0.3"/>
    <row r="2345" ht="14.4" hidden="1" customHeight="1" x14ac:dyDescent="0.3"/>
    <row r="2346" ht="14.4" hidden="1" customHeight="1" x14ac:dyDescent="0.3"/>
    <row r="2347" ht="14.4" hidden="1" customHeight="1" x14ac:dyDescent="0.3"/>
    <row r="2348" ht="14.4" hidden="1" customHeight="1" x14ac:dyDescent="0.3"/>
    <row r="2349" ht="14.4" hidden="1" customHeight="1" x14ac:dyDescent="0.3"/>
    <row r="2350" ht="14.4" hidden="1" customHeight="1" x14ac:dyDescent="0.3"/>
    <row r="2351" ht="14.4" hidden="1" customHeight="1" x14ac:dyDescent="0.3"/>
    <row r="2352" ht="14.4" hidden="1" customHeight="1" x14ac:dyDescent="0.3"/>
    <row r="2353" ht="14.4" hidden="1" customHeight="1" x14ac:dyDescent="0.3"/>
    <row r="2354" ht="14.4" hidden="1" customHeight="1" x14ac:dyDescent="0.3"/>
    <row r="2355" ht="14.4" hidden="1" customHeight="1" x14ac:dyDescent="0.3"/>
    <row r="2356" ht="14.4" hidden="1" customHeight="1" x14ac:dyDescent="0.3"/>
    <row r="2357" ht="14.4" hidden="1" customHeight="1" x14ac:dyDescent="0.3"/>
    <row r="2358" ht="14.4" hidden="1" customHeight="1" x14ac:dyDescent="0.3"/>
    <row r="2359" ht="14.4" hidden="1" customHeight="1" x14ac:dyDescent="0.3"/>
    <row r="2360" ht="14.4" hidden="1" customHeight="1" x14ac:dyDescent="0.3"/>
    <row r="2361" ht="14.4" hidden="1" customHeight="1" x14ac:dyDescent="0.3"/>
    <row r="2362" ht="14.4" hidden="1" customHeight="1" x14ac:dyDescent="0.3"/>
    <row r="2363" ht="14.4" hidden="1" customHeight="1" x14ac:dyDescent="0.3"/>
    <row r="2364" ht="14.4" hidden="1" customHeight="1" x14ac:dyDescent="0.3"/>
    <row r="2365" ht="14.4" hidden="1" customHeight="1" x14ac:dyDescent="0.3"/>
    <row r="2366" ht="14.4" hidden="1" customHeight="1" x14ac:dyDescent="0.3"/>
    <row r="2367" ht="14.4" hidden="1" customHeight="1" x14ac:dyDescent="0.3"/>
    <row r="2368" ht="14.4" hidden="1" customHeight="1" x14ac:dyDescent="0.3"/>
    <row r="2369" ht="14.4" hidden="1" customHeight="1" x14ac:dyDescent="0.3"/>
    <row r="2370" ht="14.4" hidden="1" customHeight="1" x14ac:dyDescent="0.3"/>
    <row r="2371" ht="14.4" hidden="1" customHeight="1" x14ac:dyDescent="0.3"/>
    <row r="2372" ht="14.4" hidden="1" customHeight="1" x14ac:dyDescent="0.3"/>
    <row r="2373" ht="14.4" hidden="1" customHeight="1" x14ac:dyDescent="0.3"/>
    <row r="2374" ht="14.4" hidden="1" customHeight="1" x14ac:dyDescent="0.3"/>
    <row r="2375" ht="14.4" hidden="1" customHeight="1" x14ac:dyDescent="0.3"/>
    <row r="2376" ht="14.4" hidden="1" customHeight="1" x14ac:dyDescent="0.3"/>
    <row r="2377" ht="14.4" hidden="1" customHeight="1" x14ac:dyDescent="0.3"/>
    <row r="2378" ht="14.4" hidden="1" customHeight="1" x14ac:dyDescent="0.3"/>
    <row r="2379" ht="14.4" hidden="1" customHeight="1" x14ac:dyDescent="0.3"/>
    <row r="2380" ht="14.4" hidden="1" customHeight="1" x14ac:dyDescent="0.3"/>
    <row r="2381" ht="14.4" hidden="1" customHeight="1" x14ac:dyDescent="0.3"/>
    <row r="2382" ht="14.4" hidden="1" customHeight="1" x14ac:dyDescent="0.3"/>
    <row r="2383" ht="14.4" hidden="1" customHeight="1" x14ac:dyDescent="0.3"/>
    <row r="2384" ht="14.4" hidden="1" customHeight="1" x14ac:dyDescent="0.3"/>
    <row r="2385" ht="14.4" hidden="1" customHeight="1" x14ac:dyDescent="0.3"/>
    <row r="2386" ht="14.4" hidden="1" customHeight="1" x14ac:dyDescent="0.3"/>
    <row r="2387" ht="14.4" hidden="1" customHeight="1" x14ac:dyDescent="0.3"/>
    <row r="2388" ht="14.4" hidden="1" customHeight="1" x14ac:dyDescent="0.3"/>
    <row r="2389" ht="14.4" hidden="1" customHeight="1" x14ac:dyDescent="0.3"/>
    <row r="2390" ht="14.4" hidden="1" customHeight="1" x14ac:dyDescent="0.3"/>
    <row r="2391" ht="14.4" hidden="1" customHeight="1" x14ac:dyDescent="0.3"/>
    <row r="2392" ht="14.4" hidden="1" customHeight="1" x14ac:dyDescent="0.3"/>
    <row r="2393" ht="14.4" hidden="1" customHeight="1" x14ac:dyDescent="0.3"/>
    <row r="2394" ht="14.4" hidden="1" customHeight="1" x14ac:dyDescent="0.3"/>
    <row r="2395" ht="14.4" hidden="1" customHeight="1" x14ac:dyDescent="0.3"/>
    <row r="2396" ht="14.4" hidden="1" customHeight="1" x14ac:dyDescent="0.3"/>
    <row r="2397" ht="14.4" hidden="1" customHeight="1" x14ac:dyDescent="0.3"/>
    <row r="2398" ht="14.4" hidden="1" customHeight="1" x14ac:dyDescent="0.3"/>
    <row r="2399" ht="14.4" hidden="1" customHeight="1" x14ac:dyDescent="0.3"/>
    <row r="2400" ht="14.4" hidden="1" customHeight="1" x14ac:dyDescent="0.3"/>
    <row r="2401" ht="14.4" hidden="1" customHeight="1" x14ac:dyDescent="0.3"/>
    <row r="2402" ht="14.4" hidden="1" customHeight="1" x14ac:dyDescent="0.3"/>
    <row r="2403" ht="14.4" hidden="1" customHeight="1" x14ac:dyDescent="0.3"/>
    <row r="2404" ht="14.4" hidden="1" customHeight="1" x14ac:dyDescent="0.3"/>
    <row r="2405" ht="14.4" hidden="1" customHeight="1" x14ac:dyDescent="0.3"/>
    <row r="2406" ht="14.4" hidden="1" customHeight="1" x14ac:dyDescent="0.3"/>
    <row r="2407" ht="14.4" hidden="1" customHeight="1" x14ac:dyDescent="0.3"/>
    <row r="2408" ht="14.4" hidden="1" customHeight="1" x14ac:dyDescent="0.3"/>
    <row r="2409" ht="14.4" hidden="1" customHeight="1" x14ac:dyDescent="0.3"/>
    <row r="2410" ht="14.4" hidden="1" customHeight="1" x14ac:dyDescent="0.3"/>
    <row r="2411" ht="14.4" hidden="1" customHeight="1" x14ac:dyDescent="0.3"/>
    <row r="2412" ht="14.4" hidden="1" customHeight="1" x14ac:dyDescent="0.3"/>
    <row r="2413" ht="14.4" hidden="1" customHeight="1" x14ac:dyDescent="0.3"/>
    <row r="2414" ht="14.4" hidden="1" customHeight="1" x14ac:dyDescent="0.3"/>
    <row r="2415" ht="14.4" hidden="1" customHeight="1" x14ac:dyDescent="0.3"/>
    <row r="2416" ht="14.4" hidden="1" customHeight="1" x14ac:dyDescent="0.3"/>
    <row r="2417" ht="14.4" hidden="1" customHeight="1" x14ac:dyDescent="0.3"/>
    <row r="2418" ht="14.4" hidden="1" customHeight="1" x14ac:dyDescent="0.3"/>
    <row r="2419" ht="14.4" hidden="1" customHeight="1" x14ac:dyDescent="0.3"/>
    <row r="2420" ht="14.4" hidden="1" customHeight="1" x14ac:dyDescent="0.3"/>
    <row r="2421" ht="14.4" hidden="1" customHeight="1" x14ac:dyDescent="0.3"/>
    <row r="2422" ht="14.4" hidden="1" customHeight="1" x14ac:dyDescent="0.3"/>
    <row r="2423" ht="14.4" hidden="1" customHeight="1" x14ac:dyDescent="0.3"/>
    <row r="2424" ht="14.4" hidden="1" customHeight="1" x14ac:dyDescent="0.3"/>
    <row r="2425" ht="14.4" hidden="1" customHeight="1" x14ac:dyDescent="0.3"/>
    <row r="2426" ht="14.4" hidden="1" customHeight="1" x14ac:dyDescent="0.3"/>
    <row r="2427" ht="14.4" hidden="1" customHeight="1" x14ac:dyDescent="0.3"/>
    <row r="2428" ht="14.4" hidden="1" customHeight="1" x14ac:dyDescent="0.3"/>
    <row r="2429" ht="14.4" hidden="1" customHeight="1" x14ac:dyDescent="0.3"/>
    <row r="2430" ht="14.4" hidden="1" customHeight="1" x14ac:dyDescent="0.3"/>
    <row r="2431" ht="14.4" hidden="1" customHeight="1" x14ac:dyDescent="0.3"/>
    <row r="2432" ht="14.4" hidden="1" customHeight="1" x14ac:dyDescent="0.3"/>
    <row r="2433" ht="14.4" hidden="1" customHeight="1" x14ac:dyDescent="0.3"/>
    <row r="2434" ht="14.4" hidden="1" customHeight="1" x14ac:dyDescent="0.3"/>
    <row r="2435" ht="14.4" hidden="1" customHeight="1" x14ac:dyDescent="0.3"/>
    <row r="2436" ht="14.4" hidden="1" customHeight="1" x14ac:dyDescent="0.3"/>
    <row r="2437" ht="14.4" hidden="1" customHeight="1" x14ac:dyDescent="0.3"/>
    <row r="2438" ht="14.4" hidden="1" customHeight="1" x14ac:dyDescent="0.3"/>
    <row r="2439" ht="14.4" hidden="1" customHeight="1" x14ac:dyDescent="0.3"/>
    <row r="2440" ht="14.4" hidden="1" customHeight="1" x14ac:dyDescent="0.3"/>
    <row r="2441" ht="14.4" hidden="1" customHeight="1" x14ac:dyDescent="0.3"/>
    <row r="2442" ht="14.4" hidden="1" customHeight="1" x14ac:dyDescent="0.3"/>
    <row r="2443" ht="14.4" hidden="1" customHeight="1" x14ac:dyDescent="0.3"/>
    <row r="2444" ht="14.4" hidden="1" customHeight="1" x14ac:dyDescent="0.3"/>
    <row r="2445" ht="14.4" hidden="1" customHeight="1" x14ac:dyDescent="0.3"/>
    <row r="2446" ht="14.4" hidden="1" customHeight="1" x14ac:dyDescent="0.3"/>
    <row r="2447" ht="14.4" hidden="1" customHeight="1" x14ac:dyDescent="0.3"/>
    <row r="2448" ht="14.4" hidden="1" customHeight="1" x14ac:dyDescent="0.3"/>
    <row r="2449" ht="14.4" hidden="1" customHeight="1" x14ac:dyDescent="0.3"/>
    <row r="2450" ht="14.4" hidden="1" customHeight="1" x14ac:dyDescent="0.3"/>
    <row r="2451" ht="14.4" hidden="1" customHeight="1" x14ac:dyDescent="0.3"/>
    <row r="2452" ht="14.4" hidden="1" customHeight="1" x14ac:dyDescent="0.3"/>
    <row r="2453" ht="14.4" hidden="1" customHeight="1" x14ac:dyDescent="0.3"/>
    <row r="2454" ht="14.4" hidden="1" customHeight="1" x14ac:dyDescent="0.3"/>
    <row r="2455" ht="14.4" hidden="1" customHeight="1" x14ac:dyDescent="0.3"/>
    <row r="2456" ht="14.4" hidden="1" customHeight="1" x14ac:dyDescent="0.3"/>
    <row r="2457" ht="14.4" hidden="1" customHeight="1" x14ac:dyDescent="0.3"/>
    <row r="2458" ht="14.4" hidden="1" customHeight="1" x14ac:dyDescent="0.3"/>
    <row r="2459" ht="14.4" hidden="1" customHeight="1" x14ac:dyDescent="0.3"/>
    <row r="2460" ht="14.4" hidden="1" customHeight="1" x14ac:dyDescent="0.3"/>
    <row r="2461" ht="14.4" hidden="1" customHeight="1" x14ac:dyDescent="0.3"/>
    <row r="2462" ht="14.4" hidden="1" customHeight="1" x14ac:dyDescent="0.3"/>
    <row r="2463" ht="14.4" hidden="1" customHeight="1" x14ac:dyDescent="0.3"/>
    <row r="2464" ht="14.4" hidden="1" customHeight="1" x14ac:dyDescent="0.3"/>
    <row r="2465" ht="14.4" hidden="1" customHeight="1" x14ac:dyDescent="0.3"/>
    <row r="2466" ht="14.4" hidden="1" customHeight="1" x14ac:dyDescent="0.3"/>
    <row r="2467" ht="14.4" hidden="1" customHeight="1" x14ac:dyDescent="0.3"/>
    <row r="2468" ht="14.4" hidden="1" customHeight="1" x14ac:dyDescent="0.3"/>
    <row r="2469" ht="14.4" hidden="1" customHeight="1" x14ac:dyDescent="0.3"/>
    <row r="2470" ht="14.4" hidden="1" customHeight="1" x14ac:dyDescent="0.3"/>
    <row r="2471" ht="14.4" hidden="1" customHeight="1" x14ac:dyDescent="0.3"/>
    <row r="2472" ht="14.4" hidden="1" customHeight="1" x14ac:dyDescent="0.3"/>
    <row r="2473" ht="14.4" hidden="1" customHeight="1" x14ac:dyDescent="0.3"/>
    <row r="2474" ht="14.4" hidden="1" customHeight="1" x14ac:dyDescent="0.3"/>
    <row r="2475" ht="14.4" hidden="1" customHeight="1" x14ac:dyDescent="0.3"/>
    <row r="2476" ht="14.4" hidden="1" customHeight="1" x14ac:dyDescent="0.3"/>
    <row r="2477" ht="14.4" hidden="1" customHeight="1" x14ac:dyDescent="0.3"/>
    <row r="2478" ht="14.4" hidden="1" customHeight="1" x14ac:dyDescent="0.3"/>
    <row r="2479" ht="14.4" hidden="1" customHeight="1" x14ac:dyDescent="0.3"/>
    <row r="2480" ht="14.4" hidden="1" customHeight="1" x14ac:dyDescent="0.3"/>
    <row r="2481" ht="14.4" hidden="1" customHeight="1" x14ac:dyDescent="0.3"/>
    <row r="2482" ht="14.4" hidden="1" customHeight="1" x14ac:dyDescent="0.3"/>
    <row r="2483" ht="14.4" hidden="1" customHeight="1" x14ac:dyDescent="0.3"/>
    <row r="2484" ht="14.4" hidden="1" customHeight="1" x14ac:dyDescent="0.3"/>
    <row r="2485" ht="14.4" hidden="1" customHeight="1" x14ac:dyDescent="0.3"/>
    <row r="2486" ht="14.4" hidden="1" customHeight="1" x14ac:dyDescent="0.3"/>
    <row r="2487" ht="14.4" hidden="1" customHeight="1" x14ac:dyDescent="0.3"/>
    <row r="2488" ht="14.4" hidden="1" customHeight="1" x14ac:dyDescent="0.3"/>
    <row r="2489" ht="14.4" hidden="1" customHeight="1" x14ac:dyDescent="0.3"/>
    <row r="2490" ht="14.4" hidden="1" customHeight="1" x14ac:dyDescent="0.3"/>
    <row r="2491" ht="14.4" hidden="1" customHeight="1" x14ac:dyDescent="0.3"/>
    <row r="2492" ht="14.4" hidden="1" customHeight="1" x14ac:dyDescent="0.3"/>
    <row r="2493" ht="14.4" hidden="1" customHeight="1" x14ac:dyDescent="0.3"/>
    <row r="2494" ht="14.4" hidden="1" customHeight="1" x14ac:dyDescent="0.3"/>
    <row r="2495" ht="14.4" hidden="1" customHeight="1" x14ac:dyDescent="0.3"/>
    <row r="2496" ht="14.4" hidden="1" customHeight="1" x14ac:dyDescent="0.3"/>
    <row r="2497" ht="14.4" hidden="1" customHeight="1" x14ac:dyDescent="0.3"/>
    <row r="2498" ht="14.4" hidden="1" customHeight="1" x14ac:dyDescent="0.3"/>
    <row r="2499" ht="14.4" hidden="1" customHeight="1" x14ac:dyDescent="0.3"/>
    <row r="2500" ht="14.4" hidden="1" customHeight="1" x14ac:dyDescent="0.3"/>
    <row r="2501" ht="14.4" hidden="1" customHeight="1" x14ac:dyDescent="0.3"/>
    <row r="2502" ht="14.4" hidden="1" customHeight="1" x14ac:dyDescent="0.3"/>
    <row r="2503" ht="14.4" hidden="1" customHeight="1" x14ac:dyDescent="0.3"/>
    <row r="2504" ht="14.4" hidden="1" customHeight="1" x14ac:dyDescent="0.3"/>
    <row r="2505" ht="14.4" hidden="1" customHeight="1" x14ac:dyDescent="0.3"/>
    <row r="2506" ht="14.4" hidden="1" customHeight="1" x14ac:dyDescent="0.3"/>
    <row r="2507" ht="14.4" hidden="1" customHeight="1" x14ac:dyDescent="0.3"/>
    <row r="2508" ht="14.4" hidden="1" customHeight="1" x14ac:dyDescent="0.3"/>
    <row r="2509" ht="14.4" hidden="1" customHeight="1" x14ac:dyDescent="0.3"/>
    <row r="2510" ht="14.4" hidden="1" customHeight="1" x14ac:dyDescent="0.3"/>
    <row r="2511" ht="14.4" hidden="1" customHeight="1" x14ac:dyDescent="0.3"/>
    <row r="2512" ht="14.4" hidden="1" customHeight="1" x14ac:dyDescent="0.3"/>
    <row r="2513" ht="14.4" hidden="1" customHeight="1" x14ac:dyDescent="0.3"/>
    <row r="2514" ht="14.4" hidden="1" customHeight="1" x14ac:dyDescent="0.3"/>
    <row r="2515" ht="14.4" hidden="1" customHeight="1" x14ac:dyDescent="0.3"/>
    <row r="2516" ht="14.4" hidden="1" customHeight="1" x14ac:dyDescent="0.3"/>
    <row r="2517" ht="14.4" hidden="1" customHeight="1" x14ac:dyDescent="0.3"/>
    <row r="2518" ht="14.4" hidden="1" customHeight="1" x14ac:dyDescent="0.3"/>
    <row r="2519" ht="14.4" hidden="1" customHeight="1" x14ac:dyDescent="0.3"/>
    <row r="2520" ht="14.4" hidden="1" customHeight="1" x14ac:dyDescent="0.3"/>
    <row r="2521" ht="14.4" hidden="1" customHeight="1" x14ac:dyDescent="0.3"/>
    <row r="2522" ht="14.4" hidden="1" customHeight="1" x14ac:dyDescent="0.3"/>
    <row r="2523" ht="14.4" hidden="1" customHeight="1" x14ac:dyDescent="0.3"/>
    <row r="2524" ht="14.4" hidden="1" customHeight="1" x14ac:dyDescent="0.3"/>
    <row r="2525" ht="14.4" hidden="1" customHeight="1" x14ac:dyDescent="0.3"/>
    <row r="2526" ht="14.4" hidden="1" customHeight="1" x14ac:dyDescent="0.3"/>
    <row r="2527" ht="14.4" hidden="1" customHeight="1" x14ac:dyDescent="0.3"/>
    <row r="2528" ht="14.4" hidden="1" customHeight="1" x14ac:dyDescent="0.3"/>
    <row r="2529" ht="14.4" hidden="1" customHeight="1" x14ac:dyDescent="0.3"/>
    <row r="2530" ht="14.4" hidden="1" customHeight="1" x14ac:dyDescent="0.3"/>
    <row r="2531" ht="14.4" hidden="1" customHeight="1" x14ac:dyDescent="0.3"/>
    <row r="2532" ht="14.4" hidden="1" customHeight="1" x14ac:dyDescent="0.3"/>
    <row r="2533" ht="14.4" hidden="1" customHeight="1" x14ac:dyDescent="0.3"/>
    <row r="2534" ht="14.4" hidden="1" customHeight="1" x14ac:dyDescent="0.3"/>
    <row r="2535" ht="14.4" hidden="1" customHeight="1" x14ac:dyDescent="0.3"/>
    <row r="2536" ht="14.4" hidden="1" customHeight="1" x14ac:dyDescent="0.3"/>
    <row r="2537" ht="14.4" hidden="1" customHeight="1" x14ac:dyDescent="0.3"/>
    <row r="2538" ht="14.4" hidden="1" customHeight="1" x14ac:dyDescent="0.3"/>
    <row r="2539" ht="14.4" hidden="1" customHeight="1" x14ac:dyDescent="0.3"/>
    <row r="2540" ht="14.4" hidden="1" customHeight="1" x14ac:dyDescent="0.3"/>
    <row r="2541" ht="14.4" hidden="1" customHeight="1" x14ac:dyDescent="0.3"/>
    <row r="2542" ht="14.4" hidden="1" customHeight="1" x14ac:dyDescent="0.3"/>
    <row r="2543" ht="14.4" hidden="1" customHeight="1" x14ac:dyDescent="0.3"/>
    <row r="2544" ht="14.4" hidden="1" customHeight="1" x14ac:dyDescent="0.3"/>
    <row r="2545" ht="14.4" hidden="1" customHeight="1" x14ac:dyDescent="0.3"/>
    <row r="2546" ht="14.4" hidden="1" customHeight="1" x14ac:dyDescent="0.3"/>
    <row r="2547" ht="14.4" hidden="1" customHeight="1" x14ac:dyDescent="0.3"/>
    <row r="2548" ht="14.4" hidden="1" customHeight="1" x14ac:dyDescent="0.3"/>
    <row r="2549" ht="14.4" hidden="1" customHeight="1" x14ac:dyDescent="0.3"/>
    <row r="2550" ht="14.4" hidden="1" customHeight="1" x14ac:dyDescent="0.3"/>
    <row r="2551" ht="14.4" hidden="1" customHeight="1" x14ac:dyDescent="0.3"/>
    <row r="2552" ht="14.4" hidden="1" customHeight="1" x14ac:dyDescent="0.3"/>
    <row r="2553" ht="14.4" hidden="1" customHeight="1" x14ac:dyDescent="0.3"/>
    <row r="2554" ht="14.4" hidden="1" customHeight="1" x14ac:dyDescent="0.3"/>
    <row r="2555" ht="14.4" hidden="1" customHeight="1" x14ac:dyDescent="0.3"/>
    <row r="2556" ht="14.4" hidden="1" customHeight="1" x14ac:dyDescent="0.3"/>
    <row r="2557" ht="14.4" hidden="1" customHeight="1" x14ac:dyDescent="0.3"/>
    <row r="2558" ht="14.4" hidden="1" customHeight="1" x14ac:dyDescent="0.3"/>
    <row r="2559" ht="14.4" hidden="1" customHeight="1" x14ac:dyDescent="0.3"/>
    <row r="2560" ht="14.4" hidden="1" customHeight="1" x14ac:dyDescent="0.3"/>
    <row r="2561" ht="14.4" hidden="1" customHeight="1" x14ac:dyDescent="0.3"/>
    <row r="2562" ht="14.4" hidden="1" customHeight="1" x14ac:dyDescent="0.3"/>
    <row r="2563" ht="14.4" hidden="1" customHeight="1" x14ac:dyDescent="0.3"/>
    <row r="2564" ht="14.4" hidden="1" customHeight="1" x14ac:dyDescent="0.3"/>
    <row r="2565" ht="14.4" hidden="1" customHeight="1" x14ac:dyDescent="0.3"/>
    <row r="2566" ht="14.4" hidden="1" customHeight="1" x14ac:dyDescent="0.3"/>
    <row r="2567" ht="14.4" hidden="1" customHeight="1" x14ac:dyDescent="0.3"/>
    <row r="2568" ht="14.4" hidden="1" customHeight="1" x14ac:dyDescent="0.3"/>
    <row r="2569" ht="14.4" hidden="1" customHeight="1" x14ac:dyDescent="0.3"/>
    <row r="2570" ht="14.4" hidden="1" customHeight="1" x14ac:dyDescent="0.3"/>
    <row r="2571" ht="14.4" hidden="1" customHeight="1" x14ac:dyDescent="0.3"/>
    <row r="2572" ht="14.4" hidden="1" customHeight="1" x14ac:dyDescent="0.3"/>
    <row r="2573" ht="14.4" hidden="1" customHeight="1" x14ac:dyDescent="0.3"/>
    <row r="2574" ht="14.4" hidden="1" customHeight="1" x14ac:dyDescent="0.3"/>
    <row r="2575" ht="14.4" hidden="1" customHeight="1" x14ac:dyDescent="0.3"/>
    <row r="2576" ht="14.4" hidden="1" customHeight="1" x14ac:dyDescent="0.3"/>
    <row r="2577" ht="14.4" hidden="1" customHeight="1" x14ac:dyDescent="0.3"/>
    <row r="2578" ht="14.4" hidden="1" customHeight="1" x14ac:dyDescent="0.3"/>
    <row r="2579" ht="14.4" hidden="1" customHeight="1" x14ac:dyDescent="0.3"/>
    <row r="2580" ht="14.4" hidden="1" customHeight="1" x14ac:dyDescent="0.3"/>
    <row r="2581" ht="14.4" hidden="1" customHeight="1" x14ac:dyDescent="0.3"/>
    <row r="2582" ht="14.4" hidden="1" customHeight="1" x14ac:dyDescent="0.3"/>
    <row r="2583" ht="14.4" hidden="1" customHeight="1" x14ac:dyDescent="0.3"/>
    <row r="2584" ht="14.4" hidden="1" customHeight="1" x14ac:dyDescent="0.3"/>
    <row r="2585" ht="14.4" hidden="1" customHeight="1" x14ac:dyDescent="0.3"/>
    <row r="2586" ht="14.4" hidden="1" customHeight="1" x14ac:dyDescent="0.3"/>
    <row r="2587" ht="14.4" hidden="1" customHeight="1" x14ac:dyDescent="0.3"/>
    <row r="2588" ht="14.4" hidden="1" customHeight="1" x14ac:dyDescent="0.3"/>
    <row r="2589" ht="14.4" hidden="1" customHeight="1" x14ac:dyDescent="0.3"/>
    <row r="2590" ht="14.4" hidden="1" customHeight="1" x14ac:dyDescent="0.3"/>
    <row r="2591" ht="14.4" hidden="1" customHeight="1" x14ac:dyDescent="0.3"/>
    <row r="2592" ht="14.4" hidden="1" customHeight="1" x14ac:dyDescent="0.3"/>
    <row r="2593" ht="14.4" hidden="1" customHeight="1" x14ac:dyDescent="0.3"/>
    <row r="2594" ht="14.4" hidden="1" customHeight="1" x14ac:dyDescent="0.3"/>
    <row r="2595" ht="14.4" hidden="1" customHeight="1" x14ac:dyDescent="0.3"/>
    <row r="2596" ht="14.4" hidden="1" customHeight="1" x14ac:dyDescent="0.3"/>
    <row r="2597" ht="14.4" hidden="1" customHeight="1" x14ac:dyDescent="0.3"/>
    <row r="2598" ht="14.4" hidden="1" customHeight="1" x14ac:dyDescent="0.3"/>
    <row r="2599" ht="14.4" hidden="1" customHeight="1" x14ac:dyDescent="0.3"/>
    <row r="2600" ht="14.4" hidden="1" customHeight="1" x14ac:dyDescent="0.3"/>
    <row r="2601" ht="14.4" hidden="1" customHeight="1" x14ac:dyDescent="0.3"/>
    <row r="2602" ht="14.4" hidden="1" customHeight="1" x14ac:dyDescent="0.3"/>
    <row r="2603" ht="14.4" hidden="1" customHeight="1" x14ac:dyDescent="0.3"/>
    <row r="2604" ht="14.4" hidden="1" customHeight="1" x14ac:dyDescent="0.3"/>
    <row r="2605" ht="14.4" hidden="1" customHeight="1" x14ac:dyDescent="0.3"/>
    <row r="2606" ht="14.4" hidden="1" customHeight="1" x14ac:dyDescent="0.3"/>
    <row r="2607" ht="14.4" hidden="1" customHeight="1" x14ac:dyDescent="0.3"/>
    <row r="2608" ht="14.4" hidden="1" customHeight="1" x14ac:dyDescent="0.3"/>
    <row r="2609" ht="14.4" hidden="1" customHeight="1" x14ac:dyDescent="0.3"/>
    <row r="2610" ht="14.4" hidden="1" customHeight="1" x14ac:dyDescent="0.3"/>
    <row r="2611" ht="14.4" hidden="1" customHeight="1" x14ac:dyDescent="0.3"/>
    <row r="2612" ht="14.4" hidden="1" customHeight="1" x14ac:dyDescent="0.3"/>
    <row r="2613" ht="14.4" hidden="1" customHeight="1" x14ac:dyDescent="0.3"/>
    <row r="2614" ht="14.4" hidden="1" customHeight="1" x14ac:dyDescent="0.3"/>
    <row r="2615" ht="14.4" hidden="1" customHeight="1" x14ac:dyDescent="0.3"/>
    <row r="2616" ht="14.4" hidden="1" customHeight="1" x14ac:dyDescent="0.3"/>
    <row r="2617" ht="14.4" hidden="1" customHeight="1" x14ac:dyDescent="0.3"/>
    <row r="2618" ht="14.4" hidden="1" customHeight="1" x14ac:dyDescent="0.3"/>
    <row r="2619" ht="14.4" hidden="1" customHeight="1" x14ac:dyDescent="0.3"/>
    <row r="2620" ht="14.4" hidden="1" customHeight="1" x14ac:dyDescent="0.3"/>
    <row r="2621" ht="14.4" hidden="1" customHeight="1" x14ac:dyDescent="0.3"/>
    <row r="2622" ht="14.4" hidden="1" customHeight="1" x14ac:dyDescent="0.3"/>
    <row r="2623" ht="14.4" hidden="1" customHeight="1" x14ac:dyDescent="0.3"/>
    <row r="2624" ht="14.4" hidden="1" customHeight="1" x14ac:dyDescent="0.3"/>
    <row r="2625" ht="14.4" hidden="1" customHeight="1" x14ac:dyDescent="0.3"/>
    <row r="2626" ht="14.4" hidden="1" customHeight="1" x14ac:dyDescent="0.3"/>
    <row r="2627" ht="14.4" hidden="1" customHeight="1" x14ac:dyDescent="0.3"/>
    <row r="2628" ht="14.4" hidden="1" customHeight="1" x14ac:dyDescent="0.3"/>
    <row r="2629" ht="14.4" hidden="1" customHeight="1" x14ac:dyDescent="0.3"/>
    <row r="2630" ht="14.4" hidden="1" customHeight="1" x14ac:dyDescent="0.3"/>
    <row r="2631" ht="14.4" hidden="1" customHeight="1" x14ac:dyDescent="0.3"/>
    <row r="2632" ht="14.4" hidden="1" customHeight="1" x14ac:dyDescent="0.3"/>
    <row r="2633" ht="14.4" hidden="1" customHeight="1" x14ac:dyDescent="0.3"/>
    <row r="2634" ht="14.4" hidden="1" customHeight="1" x14ac:dyDescent="0.3"/>
    <row r="2635" ht="14.4" hidden="1" customHeight="1" x14ac:dyDescent="0.3"/>
    <row r="2636" ht="14.4" hidden="1" customHeight="1" x14ac:dyDescent="0.3"/>
    <row r="2637" ht="14.4" hidden="1" customHeight="1" x14ac:dyDescent="0.3"/>
    <row r="2638" ht="14.4" hidden="1" customHeight="1" x14ac:dyDescent="0.3"/>
    <row r="2639" ht="14.4" hidden="1" customHeight="1" x14ac:dyDescent="0.3"/>
    <row r="2640" ht="14.4" hidden="1" customHeight="1" x14ac:dyDescent="0.3"/>
    <row r="2641" ht="14.4" hidden="1" customHeight="1" x14ac:dyDescent="0.3"/>
    <row r="2642" ht="14.4" hidden="1" customHeight="1" x14ac:dyDescent="0.3"/>
    <row r="2643" ht="14.4" hidden="1" customHeight="1" x14ac:dyDescent="0.3"/>
    <row r="2644" ht="14.4" hidden="1" customHeight="1" x14ac:dyDescent="0.3"/>
    <row r="2645" ht="14.4" hidden="1" customHeight="1" x14ac:dyDescent="0.3"/>
    <row r="2646" ht="14.4" hidden="1" customHeight="1" x14ac:dyDescent="0.3"/>
    <row r="2647" ht="14.4" hidden="1" customHeight="1" x14ac:dyDescent="0.3"/>
    <row r="2648" ht="14.4" hidden="1" customHeight="1" x14ac:dyDescent="0.3"/>
    <row r="2649" ht="14.4" hidden="1" customHeight="1" x14ac:dyDescent="0.3"/>
    <row r="2650" ht="14.4" hidden="1" customHeight="1" x14ac:dyDescent="0.3"/>
    <row r="2651" ht="14.4" hidden="1" customHeight="1" x14ac:dyDescent="0.3"/>
    <row r="2652" ht="14.4" hidden="1" customHeight="1" x14ac:dyDescent="0.3"/>
    <row r="2653" ht="14.4" hidden="1" customHeight="1" x14ac:dyDescent="0.3"/>
    <row r="2654" ht="14.4" hidden="1" customHeight="1" x14ac:dyDescent="0.3"/>
    <row r="2655" ht="14.4" hidden="1" customHeight="1" x14ac:dyDescent="0.3"/>
    <row r="2656" ht="14.4" hidden="1" customHeight="1" x14ac:dyDescent="0.3"/>
    <row r="2657" ht="14.4" hidden="1" customHeight="1" x14ac:dyDescent="0.3"/>
    <row r="2658" ht="14.4" hidden="1" customHeight="1" x14ac:dyDescent="0.3"/>
    <row r="2659" ht="14.4" hidden="1" customHeight="1" x14ac:dyDescent="0.3"/>
    <row r="2660" ht="14.4" hidden="1" customHeight="1" x14ac:dyDescent="0.3"/>
    <row r="2661" ht="14.4" hidden="1" customHeight="1" x14ac:dyDescent="0.3"/>
    <row r="2662" ht="14.4" hidden="1" customHeight="1" x14ac:dyDescent="0.3"/>
    <row r="2663" ht="14.4" hidden="1" customHeight="1" x14ac:dyDescent="0.3"/>
    <row r="2664" ht="14.4" hidden="1" customHeight="1" x14ac:dyDescent="0.3"/>
    <row r="2665" ht="14.4" hidden="1" customHeight="1" x14ac:dyDescent="0.3"/>
    <row r="2666" ht="14.4" hidden="1" customHeight="1" x14ac:dyDescent="0.3"/>
    <row r="2667" ht="14.4" hidden="1" customHeight="1" x14ac:dyDescent="0.3"/>
    <row r="2668" ht="14.4" hidden="1" customHeight="1" x14ac:dyDescent="0.3"/>
    <row r="2669" ht="14.4" hidden="1" customHeight="1" x14ac:dyDescent="0.3"/>
    <row r="2670" ht="14.4" hidden="1" customHeight="1" x14ac:dyDescent="0.3"/>
    <row r="2671" ht="14.4" hidden="1" customHeight="1" x14ac:dyDescent="0.3"/>
    <row r="2672" ht="14.4" hidden="1" customHeight="1" x14ac:dyDescent="0.3"/>
    <row r="2673" ht="14.4" hidden="1" customHeight="1" x14ac:dyDescent="0.3"/>
    <row r="2674" ht="14.4" hidden="1" customHeight="1" x14ac:dyDescent="0.3"/>
    <row r="2675" ht="14.4" hidden="1" customHeight="1" x14ac:dyDescent="0.3"/>
    <row r="2676" ht="14.4" hidden="1" customHeight="1" x14ac:dyDescent="0.3"/>
    <row r="2677" ht="14.4" hidden="1" customHeight="1" x14ac:dyDescent="0.3"/>
    <row r="2678" ht="14.4" hidden="1" customHeight="1" x14ac:dyDescent="0.3"/>
    <row r="2679" ht="14.4" hidden="1" customHeight="1" x14ac:dyDescent="0.3"/>
    <row r="2680" ht="14.4" hidden="1" customHeight="1" x14ac:dyDescent="0.3"/>
    <row r="2681" ht="14.4" hidden="1" customHeight="1" x14ac:dyDescent="0.3"/>
    <row r="2682" ht="14.4" hidden="1" customHeight="1" x14ac:dyDescent="0.3"/>
    <row r="2683" ht="14.4" hidden="1" customHeight="1" x14ac:dyDescent="0.3"/>
    <row r="2684" ht="14.4" hidden="1" customHeight="1" x14ac:dyDescent="0.3"/>
    <row r="2685" ht="14.4" hidden="1" customHeight="1" x14ac:dyDescent="0.3"/>
    <row r="2686" ht="14.4" hidden="1" customHeight="1" x14ac:dyDescent="0.3"/>
    <row r="2687" ht="14.4" hidden="1" customHeight="1" x14ac:dyDescent="0.3"/>
    <row r="2688" ht="14.4" hidden="1" customHeight="1" x14ac:dyDescent="0.3"/>
    <row r="2689" ht="14.4" hidden="1" customHeight="1" x14ac:dyDescent="0.3"/>
    <row r="2690" ht="14.4" hidden="1" customHeight="1" x14ac:dyDescent="0.3"/>
    <row r="2691" ht="14.4" hidden="1" customHeight="1" x14ac:dyDescent="0.3"/>
    <row r="2692" ht="14.4" hidden="1" customHeight="1" x14ac:dyDescent="0.3"/>
    <row r="2693" ht="14.4" hidden="1" customHeight="1" x14ac:dyDescent="0.3"/>
    <row r="2694" ht="14.4" hidden="1" customHeight="1" x14ac:dyDescent="0.3"/>
    <row r="2695" ht="14.4" hidden="1" customHeight="1" x14ac:dyDescent="0.3"/>
    <row r="2696" ht="14.4" hidden="1" customHeight="1" x14ac:dyDescent="0.3"/>
    <row r="2697" ht="14.4" hidden="1" customHeight="1" x14ac:dyDescent="0.3"/>
    <row r="2698" ht="14.4" hidden="1" customHeight="1" x14ac:dyDescent="0.3"/>
    <row r="2699" ht="14.4" hidden="1" customHeight="1" x14ac:dyDescent="0.3"/>
    <row r="2700" ht="14.4" hidden="1" customHeight="1" x14ac:dyDescent="0.3"/>
    <row r="2701" ht="14.4" hidden="1" customHeight="1" x14ac:dyDescent="0.3"/>
    <row r="2702" ht="14.4" hidden="1" customHeight="1" x14ac:dyDescent="0.3"/>
    <row r="2703" ht="14.4" hidden="1" customHeight="1" x14ac:dyDescent="0.3"/>
    <row r="2704" ht="14.4" hidden="1" customHeight="1" x14ac:dyDescent="0.3"/>
    <row r="2705" ht="14.4" hidden="1" customHeight="1" x14ac:dyDescent="0.3"/>
    <row r="2706" ht="14.4" hidden="1" customHeight="1" x14ac:dyDescent="0.3"/>
    <row r="2707" ht="14.4" hidden="1" customHeight="1" x14ac:dyDescent="0.3"/>
    <row r="2708" ht="14.4" hidden="1" customHeight="1" x14ac:dyDescent="0.3"/>
    <row r="2709" ht="14.4" hidden="1" customHeight="1" x14ac:dyDescent="0.3"/>
    <row r="2710" ht="14.4" hidden="1" customHeight="1" x14ac:dyDescent="0.3"/>
    <row r="2711" ht="14.4" hidden="1" customHeight="1" x14ac:dyDescent="0.3"/>
    <row r="2712" ht="14.4" hidden="1" customHeight="1" x14ac:dyDescent="0.3"/>
    <row r="2713" ht="14.4" hidden="1" customHeight="1" x14ac:dyDescent="0.3"/>
    <row r="2714" ht="14.4" hidden="1" customHeight="1" x14ac:dyDescent="0.3"/>
    <row r="2715" ht="14.4" hidden="1" customHeight="1" x14ac:dyDescent="0.3"/>
    <row r="2716" ht="14.4" hidden="1" customHeight="1" x14ac:dyDescent="0.3"/>
    <row r="2717" ht="14.4" hidden="1" customHeight="1" x14ac:dyDescent="0.3"/>
    <row r="2718" ht="14.4" hidden="1" customHeight="1" x14ac:dyDescent="0.3"/>
    <row r="2719" ht="14.4" hidden="1" customHeight="1" x14ac:dyDescent="0.3"/>
    <row r="2720" ht="14.4" hidden="1" customHeight="1" x14ac:dyDescent="0.3"/>
    <row r="2721" ht="14.4" hidden="1" customHeight="1" x14ac:dyDescent="0.3"/>
    <row r="2722" ht="14.4" hidden="1" customHeight="1" x14ac:dyDescent="0.3"/>
    <row r="2723" ht="14.4" hidden="1" customHeight="1" x14ac:dyDescent="0.3"/>
    <row r="2724" ht="14.4" hidden="1" customHeight="1" x14ac:dyDescent="0.3"/>
    <row r="2725" ht="14.4" hidden="1" customHeight="1" x14ac:dyDescent="0.3"/>
    <row r="2726" ht="14.4" hidden="1" customHeight="1" x14ac:dyDescent="0.3"/>
    <row r="2727" ht="14.4" hidden="1" customHeight="1" x14ac:dyDescent="0.3"/>
    <row r="2728" ht="14.4" hidden="1" customHeight="1" x14ac:dyDescent="0.3"/>
    <row r="2729" ht="14.4" hidden="1" customHeight="1" x14ac:dyDescent="0.3"/>
    <row r="2730" ht="14.4" hidden="1" customHeight="1" x14ac:dyDescent="0.3"/>
    <row r="2731" ht="14.4" hidden="1" customHeight="1" x14ac:dyDescent="0.3"/>
    <row r="2732" ht="14.4" hidden="1" customHeight="1" x14ac:dyDescent="0.3"/>
    <row r="2733" ht="14.4" hidden="1" customHeight="1" x14ac:dyDescent="0.3"/>
    <row r="2734" ht="14.4" hidden="1" customHeight="1" x14ac:dyDescent="0.3"/>
    <row r="2735" ht="14.4" hidden="1" customHeight="1" x14ac:dyDescent="0.3"/>
    <row r="2736" ht="14.4" hidden="1" customHeight="1" x14ac:dyDescent="0.3"/>
    <row r="2737" ht="14.4" hidden="1" customHeight="1" x14ac:dyDescent="0.3"/>
    <row r="2738" ht="14.4" hidden="1" customHeight="1" x14ac:dyDescent="0.3"/>
    <row r="2739" ht="14.4" hidden="1" customHeight="1" x14ac:dyDescent="0.3"/>
    <row r="2740" ht="14.4" hidden="1" customHeight="1" x14ac:dyDescent="0.3"/>
    <row r="2741" ht="14.4" hidden="1" customHeight="1" x14ac:dyDescent="0.3"/>
    <row r="2742" ht="14.4" hidden="1" customHeight="1" x14ac:dyDescent="0.3"/>
    <row r="2743" ht="14.4" hidden="1" customHeight="1" x14ac:dyDescent="0.3"/>
    <row r="2744" ht="14.4" hidden="1" customHeight="1" x14ac:dyDescent="0.3"/>
    <row r="2745" ht="14.4" hidden="1" customHeight="1" x14ac:dyDescent="0.3"/>
    <row r="2746" ht="14.4" hidden="1" customHeight="1" x14ac:dyDescent="0.3"/>
    <row r="2747" ht="14.4" hidden="1" customHeight="1" x14ac:dyDescent="0.3"/>
    <row r="2748" ht="14.4" hidden="1" customHeight="1" x14ac:dyDescent="0.3"/>
    <row r="2749" ht="14.4" hidden="1" customHeight="1" x14ac:dyDescent="0.3"/>
    <row r="2750" ht="14.4" hidden="1" customHeight="1" x14ac:dyDescent="0.3"/>
    <row r="2751" ht="14.4" hidden="1" customHeight="1" x14ac:dyDescent="0.3"/>
    <row r="2752" ht="14.4" hidden="1" customHeight="1" x14ac:dyDescent="0.3"/>
    <row r="2753" ht="14.4" hidden="1" customHeight="1" x14ac:dyDescent="0.3"/>
    <row r="2754" ht="14.4" hidden="1" customHeight="1" x14ac:dyDescent="0.3"/>
    <row r="2755" ht="14.4" hidden="1" customHeight="1" x14ac:dyDescent="0.3"/>
    <row r="2756" ht="14.4" hidden="1" customHeight="1" x14ac:dyDescent="0.3"/>
    <row r="2757" ht="14.4" hidden="1" customHeight="1" x14ac:dyDescent="0.3"/>
    <row r="2758" ht="14.4" hidden="1" customHeight="1" x14ac:dyDescent="0.3"/>
    <row r="2759" ht="14.4" hidden="1" customHeight="1" x14ac:dyDescent="0.3"/>
    <row r="2760" ht="14.4" hidden="1" customHeight="1" x14ac:dyDescent="0.3"/>
    <row r="2761" ht="14.4" hidden="1" customHeight="1" x14ac:dyDescent="0.3"/>
    <row r="2762" ht="14.4" hidden="1" customHeight="1" x14ac:dyDescent="0.3"/>
    <row r="2763" ht="14.4" hidden="1" customHeight="1" x14ac:dyDescent="0.3"/>
    <row r="2764" ht="14.4" hidden="1" customHeight="1" x14ac:dyDescent="0.3"/>
    <row r="2765" ht="14.4" hidden="1" customHeight="1" x14ac:dyDescent="0.3"/>
    <row r="2766" ht="14.4" hidden="1" customHeight="1" x14ac:dyDescent="0.3"/>
    <row r="2767" ht="14.4" hidden="1" customHeight="1" x14ac:dyDescent="0.3"/>
    <row r="2768" ht="14.4" hidden="1" customHeight="1" x14ac:dyDescent="0.3"/>
    <row r="2769" ht="14.4" hidden="1" customHeight="1" x14ac:dyDescent="0.3"/>
    <row r="2770" ht="14.4" hidden="1" customHeight="1" x14ac:dyDescent="0.3"/>
    <row r="2771" ht="14.4" hidden="1" customHeight="1" x14ac:dyDescent="0.3"/>
    <row r="2772" ht="14.4" hidden="1" customHeight="1" x14ac:dyDescent="0.3"/>
    <row r="2773" ht="14.4" hidden="1" customHeight="1" x14ac:dyDescent="0.3"/>
    <row r="2774" ht="14.4" hidden="1" customHeight="1" x14ac:dyDescent="0.3"/>
    <row r="2775" ht="14.4" hidden="1" customHeight="1" x14ac:dyDescent="0.3"/>
    <row r="2776" ht="14.4" hidden="1" customHeight="1" x14ac:dyDescent="0.3"/>
    <row r="2777" ht="14.4" hidden="1" customHeight="1" x14ac:dyDescent="0.3"/>
    <row r="2778" ht="14.4" hidden="1" customHeight="1" x14ac:dyDescent="0.3"/>
    <row r="2779" ht="14.4" hidden="1" customHeight="1" x14ac:dyDescent="0.3"/>
    <row r="2780" ht="14.4" hidden="1" customHeight="1" x14ac:dyDescent="0.3"/>
    <row r="2781" ht="14.4" hidden="1" customHeight="1" x14ac:dyDescent="0.3"/>
    <row r="2782" ht="14.4" hidden="1" customHeight="1" x14ac:dyDescent="0.3"/>
    <row r="2783" ht="14.4" hidden="1" customHeight="1" x14ac:dyDescent="0.3"/>
    <row r="2784" ht="14.4" hidden="1" customHeight="1" x14ac:dyDescent="0.3"/>
    <row r="2785" ht="14.4" hidden="1" customHeight="1" x14ac:dyDescent="0.3"/>
    <row r="2786" ht="14.4" hidden="1" customHeight="1" x14ac:dyDescent="0.3"/>
    <row r="2787" ht="14.4" hidden="1" customHeight="1" x14ac:dyDescent="0.3"/>
    <row r="2788" ht="14.4" hidden="1" customHeight="1" x14ac:dyDescent="0.3"/>
    <row r="2789" ht="14.4" hidden="1" customHeight="1" x14ac:dyDescent="0.3"/>
    <row r="2790" ht="14.4" hidden="1" customHeight="1" x14ac:dyDescent="0.3"/>
    <row r="2791" ht="14.4" hidden="1" customHeight="1" x14ac:dyDescent="0.3"/>
    <row r="2792" ht="14.4" hidden="1" customHeight="1" x14ac:dyDescent="0.3"/>
    <row r="2793" ht="14.4" hidden="1" customHeight="1" x14ac:dyDescent="0.3"/>
    <row r="2794" ht="14.4" hidden="1" customHeight="1" x14ac:dyDescent="0.3"/>
    <row r="2795" ht="14.4" hidden="1" customHeight="1" x14ac:dyDescent="0.3"/>
    <row r="2796" ht="14.4" hidden="1" customHeight="1" x14ac:dyDescent="0.3"/>
    <row r="2797" ht="14.4" hidden="1" customHeight="1" x14ac:dyDescent="0.3"/>
    <row r="2798" ht="14.4" hidden="1" customHeight="1" x14ac:dyDescent="0.3"/>
    <row r="2799" ht="14.4" hidden="1" customHeight="1" x14ac:dyDescent="0.3"/>
    <row r="2800" ht="14.4" hidden="1" customHeight="1" x14ac:dyDescent="0.3"/>
    <row r="2801" ht="14.4" hidden="1" customHeight="1" x14ac:dyDescent="0.3"/>
    <row r="2802" ht="14.4" hidden="1" customHeight="1" x14ac:dyDescent="0.3"/>
    <row r="2803" ht="14.4" hidden="1" customHeight="1" x14ac:dyDescent="0.3"/>
    <row r="2804" ht="14.4" hidden="1" customHeight="1" x14ac:dyDescent="0.3"/>
    <row r="2805" ht="14.4" hidden="1" customHeight="1" x14ac:dyDescent="0.3"/>
    <row r="2806" ht="14.4" hidden="1" customHeight="1" x14ac:dyDescent="0.3"/>
    <row r="2807" ht="14.4" hidden="1" customHeight="1" x14ac:dyDescent="0.3"/>
    <row r="2808" ht="14.4" hidden="1" customHeight="1" x14ac:dyDescent="0.3"/>
    <row r="2809" ht="14.4" hidden="1" customHeight="1" x14ac:dyDescent="0.3"/>
    <row r="2810" ht="14.4" hidden="1" customHeight="1" x14ac:dyDescent="0.3"/>
    <row r="2811" ht="14.4" hidden="1" customHeight="1" x14ac:dyDescent="0.3"/>
    <row r="2812" ht="14.4" hidden="1" customHeight="1" x14ac:dyDescent="0.3"/>
    <row r="2813" ht="14.4" hidden="1" customHeight="1" x14ac:dyDescent="0.3"/>
    <row r="2814" ht="14.4" hidden="1" customHeight="1" x14ac:dyDescent="0.3"/>
    <row r="2815" ht="14.4" hidden="1" customHeight="1" x14ac:dyDescent="0.3"/>
    <row r="2816" ht="14.4" hidden="1" customHeight="1" x14ac:dyDescent="0.3"/>
    <row r="2817" ht="14.4" hidden="1" customHeight="1" x14ac:dyDescent="0.3"/>
    <row r="2818" ht="14.4" hidden="1" customHeight="1" x14ac:dyDescent="0.3"/>
    <row r="2819" ht="14.4" hidden="1" customHeight="1" x14ac:dyDescent="0.3"/>
    <row r="2820" ht="14.4" hidden="1" customHeight="1" x14ac:dyDescent="0.3"/>
    <row r="2821" ht="14.4" hidden="1" customHeight="1" x14ac:dyDescent="0.3"/>
    <row r="2822" ht="14.4" hidden="1" customHeight="1" x14ac:dyDescent="0.3"/>
    <row r="2823" ht="14.4" hidden="1" customHeight="1" x14ac:dyDescent="0.3"/>
    <row r="2824" ht="14.4" hidden="1" customHeight="1" x14ac:dyDescent="0.3"/>
    <row r="2825" ht="14.4" hidden="1" customHeight="1" x14ac:dyDescent="0.3"/>
    <row r="2826" ht="14.4" hidden="1" customHeight="1" x14ac:dyDescent="0.3"/>
    <row r="2827" ht="14.4" hidden="1" customHeight="1" x14ac:dyDescent="0.3"/>
    <row r="2828" ht="14.4" hidden="1" customHeight="1" x14ac:dyDescent="0.3"/>
    <row r="2829" ht="14.4" hidden="1" customHeight="1" x14ac:dyDescent="0.3"/>
    <row r="2830" ht="14.4" hidden="1" customHeight="1" x14ac:dyDescent="0.3"/>
    <row r="2831" ht="14.4" hidden="1" customHeight="1" x14ac:dyDescent="0.3"/>
    <row r="2832" ht="14.4" hidden="1" customHeight="1" x14ac:dyDescent="0.3"/>
    <row r="2833" ht="14.4" hidden="1" customHeight="1" x14ac:dyDescent="0.3"/>
    <row r="2834" ht="14.4" hidden="1" customHeight="1" x14ac:dyDescent="0.3"/>
    <row r="2835" ht="14.4" hidden="1" customHeight="1" x14ac:dyDescent="0.3"/>
    <row r="2836" ht="14.4" hidden="1" customHeight="1" x14ac:dyDescent="0.3"/>
    <row r="2837" ht="14.4" hidden="1" customHeight="1" x14ac:dyDescent="0.3"/>
    <row r="2838" ht="14.4" hidden="1" customHeight="1" x14ac:dyDescent="0.3"/>
    <row r="2839" ht="14.4" hidden="1" customHeight="1" x14ac:dyDescent="0.3"/>
    <row r="2840" ht="14.4" hidden="1" customHeight="1" x14ac:dyDescent="0.3"/>
    <row r="2841" ht="14.4" hidden="1" customHeight="1" x14ac:dyDescent="0.3"/>
    <row r="2842" ht="14.4" hidden="1" customHeight="1" x14ac:dyDescent="0.3"/>
    <row r="2843" ht="14.4" hidden="1" customHeight="1" x14ac:dyDescent="0.3"/>
    <row r="2844" ht="14.4" hidden="1" customHeight="1" x14ac:dyDescent="0.3"/>
    <row r="2845" ht="14.4" hidden="1" customHeight="1" x14ac:dyDescent="0.3"/>
    <row r="2846" ht="14.4" hidden="1" customHeight="1" x14ac:dyDescent="0.3"/>
    <row r="2847" ht="14.4" hidden="1" customHeight="1" x14ac:dyDescent="0.3"/>
    <row r="2848" ht="14.4" hidden="1" customHeight="1" x14ac:dyDescent="0.3"/>
    <row r="2849" ht="14.4" hidden="1" customHeight="1" x14ac:dyDescent="0.3"/>
    <row r="2850" ht="14.4" hidden="1" customHeight="1" x14ac:dyDescent="0.3"/>
    <row r="2851" ht="14.4" hidden="1" customHeight="1" x14ac:dyDescent="0.3"/>
    <row r="2852" ht="14.4" hidden="1" customHeight="1" x14ac:dyDescent="0.3"/>
    <row r="2853" ht="14.4" hidden="1" customHeight="1" x14ac:dyDescent="0.3"/>
    <row r="2854" ht="14.4" hidden="1" customHeight="1" x14ac:dyDescent="0.3"/>
    <row r="2855" ht="14.4" hidden="1" customHeight="1" x14ac:dyDescent="0.3"/>
    <row r="2856" ht="14.4" hidden="1" customHeight="1" x14ac:dyDescent="0.3"/>
    <row r="2857" ht="14.4" hidden="1" customHeight="1" x14ac:dyDescent="0.3"/>
    <row r="2858" ht="14.4" hidden="1" customHeight="1" x14ac:dyDescent="0.3"/>
    <row r="2859" ht="14.4" hidden="1" customHeight="1" x14ac:dyDescent="0.3"/>
    <row r="2860" ht="14.4" hidden="1" customHeight="1" x14ac:dyDescent="0.3"/>
    <row r="2861" ht="14.4" hidden="1" customHeight="1" x14ac:dyDescent="0.3"/>
    <row r="2862" ht="14.4" hidden="1" customHeight="1" x14ac:dyDescent="0.3"/>
    <row r="2863" ht="14.4" hidden="1" customHeight="1" x14ac:dyDescent="0.3"/>
    <row r="2864" ht="14.4" hidden="1" customHeight="1" x14ac:dyDescent="0.3"/>
    <row r="2865" ht="14.4" hidden="1" customHeight="1" x14ac:dyDescent="0.3"/>
    <row r="2866" ht="14.4" hidden="1" customHeight="1" x14ac:dyDescent="0.3"/>
    <row r="2867" ht="14.4" hidden="1" customHeight="1" x14ac:dyDescent="0.3"/>
    <row r="2868" ht="14.4" hidden="1" customHeight="1" x14ac:dyDescent="0.3"/>
    <row r="2869" ht="14.4" hidden="1" customHeight="1" x14ac:dyDescent="0.3"/>
    <row r="2870" ht="14.4" hidden="1" customHeight="1" x14ac:dyDescent="0.3"/>
    <row r="2871" ht="14.4" hidden="1" customHeight="1" x14ac:dyDescent="0.3"/>
    <row r="2872" ht="14.4" hidden="1" customHeight="1" x14ac:dyDescent="0.3"/>
    <row r="2873" ht="14.4" hidden="1" customHeight="1" x14ac:dyDescent="0.3"/>
    <row r="2874" ht="14.4" hidden="1" customHeight="1" x14ac:dyDescent="0.3"/>
    <row r="2875" ht="14.4" hidden="1" customHeight="1" x14ac:dyDescent="0.3"/>
    <row r="2876" ht="14.4" hidden="1" customHeight="1" x14ac:dyDescent="0.3"/>
    <row r="2877" ht="14.4" hidden="1" customHeight="1" x14ac:dyDescent="0.3"/>
    <row r="2878" ht="14.4" hidden="1" customHeight="1" x14ac:dyDescent="0.3"/>
    <row r="2879" ht="14.4" hidden="1" customHeight="1" x14ac:dyDescent="0.3"/>
    <row r="2880" ht="14.4" hidden="1" customHeight="1" x14ac:dyDescent="0.3"/>
    <row r="2881" ht="14.4" hidden="1" customHeight="1" x14ac:dyDescent="0.3"/>
    <row r="2882" ht="14.4" hidden="1" customHeight="1" x14ac:dyDescent="0.3"/>
    <row r="2883" ht="14.4" hidden="1" customHeight="1" x14ac:dyDescent="0.3"/>
    <row r="2884" ht="14.4" hidden="1" customHeight="1" x14ac:dyDescent="0.3"/>
    <row r="2885" ht="14.4" hidden="1" customHeight="1" x14ac:dyDescent="0.3"/>
    <row r="2886" ht="14.4" hidden="1" customHeight="1" x14ac:dyDescent="0.3"/>
    <row r="2887" ht="14.4" hidden="1" customHeight="1" x14ac:dyDescent="0.3"/>
    <row r="2888" ht="14.4" hidden="1" customHeight="1" x14ac:dyDescent="0.3"/>
    <row r="2889" ht="14.4" hidden="1" customHeight="1" x14ac:dyDescent="0.3"/>
    <row r="2890" ht="14.4" hidden="1" customHeight="1" x14ac:dyDescent="0.3"/>
    <row r="2891" ht="14.4" hidden="1" customHeight="1" x14ac:dyDescent="0.3"/>
    <row r="2892" ht="14.4" hidden="1" customHeight="1" x14ac:dyDescent="0.3"/>
    <row r="2893" ht="14.4" hidden="1" customHeight="1" x14ac:dyDescent="0.3"/>
    <row r="2894" ht="14.4" hidden="1" customHeight="1" x14ac:dyDescent="0.3"/>
    <row r="2895" ht="14.4" hidden="1" customHeight="1" x14ac:dyDescent="0.3"/>
    <row r="2896" ht="14.4" hidden="1" customHeight="1" x14ac:dyDescent="0.3"/>
    <row r="2897" ht="14.4" hidden="1" customHeight="1" x14ac:dyDescent="0.3"/>
    <row r="2898" ht="14.4" hidden="1" customHeight="1" x14ac:dyDescent="0.3"/>
    <row r="2899" ht="14.4" hidden="1" customHeight="1" x14ac:dyDescent="0.3"/>
    <row r="2900" ht="14.4" hidden="1" customHeight="1" x14ac:dyDescent="0.3"/>
    <row r="2901" ht="14.4" hidden="1" customHeight="1" x14ac:dyDescent="0.3"/>
    <row r="2902" ht="14.4" hidden="1" customHeight="1" x14ac:dyDescent="0.3"/>
    <row r="2903" ht="14.4" hidden="1" customHeight="1" x14ac:dyDescent="0.3"/>
    <row r="2904" ht="14.4" hidden="1" customHeight="1" x14ac:dyDescent="0.3"/>
    <row r="2905" ht="14.4" hidden="1" customHeight="1" x14ac:dyDescent="0.3"/>
    <row r="2906" ht="14.4" hidden="1" customHeight="1" x14ac:dyDescent="0.3"/>
    <row r="2907" ht="14.4" hidden="1" customHeight="1" x14ac:dyDescent="0.3"/>
    <row r="2908" ht="14.4" hidden="1" customHeight="1" x14ac:dyDescent="0.3"/>
    <row r="2909" ht="14.4" hidden="1" customHeight="1" x14ac:dyDescent="0.3"/>
    <row r="2910" ht="14.4" hidden="1" customHeight="1" x14ac:dyDescent="0.3"/>
    <row r="2911" ht="14.4" hidden="1" customHeight="1" x14ac:dyDescent="0.3"/>
    <row r="2912" ht="14.4" hidden="1" customHeight="1" x14ac:dyDescent="0.3"/>
    <row r="2913" ht="14.4" hidden="1" customHeight="1" x14ac:dyDescent="0.3"/>
    <row r="2914" ht="14.4" hidden="1" customHeight="1" x14ac:dyDescent="0.3"/>
    <row r="2915" ht="14.4" hidden="1" customHeight="1" x14ac:dyDescent="0.3"/>
    <row r="2916" ht="14.4" hidden="1" customHeight="1" x14ac:dyDescent="0.3"/>
    <row r="2917" ht="14.4" hidden="1" customHeight="1" x14ac:dyDescent="0.3"/>
    <row r="2918" ht="14.4" hidden="1" customHeight="1" x14ac:dyDescent="0.3"/>
    <row r="2919" ht="14.4" hidden="1" customHeight="1" x14ac:dyDescent="0.3"/>
    <row r="2920" ht="14.4" hidden="1" customHeight="1" x14ac:dyDescent="0.3"/>
    <row r="2921" ht="14.4" hidden="1" customHeight="1" x14ac:dyDescent="0.3"/>
    <row r="2922" ht="14.4" hidden="1" customHeight="1" x14ac:dyDescent="0.3"/>
    <row r="2923" ht="14.4" hidden="1" customHeight="1" x14ac:dyDescent="0.3"/>
    <row r="2924" ht="14.4" hidden="1" customHeight="1" x14ac:dyDescent="0.3"/>
    <row r="2925" ht="14.4" hidden="1" customHeight="1" x14ac:dyDescent="0.3"/>
    <row r="2926" ht="14.4" hidden="1" customHeight="1" x14ac:dyDescent="0.3"/>
    <row r="2927" ht="14.4" hidden="1" customHeight="1" x14ac:dyDescent="0.3"/>
    <row r="2928" ht="14.4" hidden="1" customHeight="1" x14ac:dyDescent="0.3"/>
    <row r="2929" ht="14.4" hidden="1" customHeight="1" x14ac:dyDescent="0.3"/>
    <row r="2930" ht="14.4" hidden="1" customHeight="1" x14ac:dyDescent="0.3"/>
    <row r="2931" ht="14.4" hidden="1" customHeight="1" x14ac:dyDescent="0.3"/>
    <row r="2932" ht="14.4" hidden="1" customHeight="1" x14ac:dyDescent="0.3"/>
    <row r="2933" ht="14.4" hidden="1" customHeight="1" x14ac:dyDescent="0.3"/>
    <row r="2934" ht="14.4" hidden="1" customHeight="1" x14ac:dyDescent="0.3"/>
    <row r="2935" ht="14.4" hidden="1" customHeight="1" x14ac:dyDescent="0.3"/>
    <row r="2936" ht="14.4" hidden="1" customHeight="1" x14ac:dyDescent="0.3"/>
    <row r="2937" ht="14.4" hidden="1" customHeight="1" x14ac:dyDescent="0.3"/>
    <row r="2938" ht="14.4" hidden="1" customHeight="1" x14ac:dyDescent="0.3"/>
    <row r="2939" ht="14.4" hidden="1" customHeight="1" x14ac:dyDescent="0.3"/>
    <row r="2940" ht="14.4" hidden="1" customHeight="1" x14ac:dyDescent="0.3"/>
    <row r="2941" ht="14.4" hidden="1" customHeight="1" x14ac:dyDescent="0.3"/>
    <row r="2942" ht="14.4" hidden="1" customHeight="1" x14ac:dyDescent="0.3"/>
    <row r="2943" ht="14.4" hidden="1" customHeight="1" x14ac:dyDescent="0.3"/>
    <row r="2944" ht="14.4" hidden="1" customHeight="1" x14ac:dyDescent="0.3"/>
    <row r="2945" ht="14.4" hidden="1" customHeight="1" x14ac:dyDescent="0.3"/>
    <row r="2946" ht="14.4" hidden="1" customHeight="1" x14ac:dyDescent="0.3"/>
    <row r="2947" ht="14.4" hidden="1" customHeight="1" x14ac:dyDescent="0.3"/>
    <row r="2948" ht="14.4" hidden="1" customHeight="1" x14ac:dyDescent="0.3"/>
    <row r="2949" ht="14.4" hidden="1" customHeight="1" x14ac:dyDescent="0.3"/>
    <row r="2950" ht="14.4" hidden="1" customHeight="1" x14ac:dyDescent="0.3"/>
    <row r="2951" ht="14.4" hidden="1" customHeight="1" x14ac:dyDescent="0.3"/>
    <row r="2952" ht="14.4" hidden="1" customHeight="1" x14ac:dyDescent="0.3"/>
    <row r="2953" ht="14.4" hidden="1" customHeight="1" x14ac:dyDescent="0.3"/>
    <row r="2954" ht="14.4" hidden="1" customHeight="1" x14ac:dyDescent="0.3"/>
    <row r="2955" ht="14.4" hidden="1" customHeight="1" x14ac:dyDescent="0.3"/>
    <row r="2956" ht="14.4" hidden="1" customHeight="1" x14ac:dyDescent="0.3"/>
    <row r="2957" ht="14.4" hidden="1" customHeight="1" x14ac:dyDescent="0.3"/>
    <row r="2958" ht="14.4" hidden="1" customHeight="1" x14ac:dyDescent="0.3"/>
    <row r="2959" ht="14.4" hidden="1" customHeight="1" x14ac:dyDescent="0.3"/>
    <row r="2960" ht="14.4" hidden="1" customHeight="1" x14ac:dyDescent="0.3"/>
    <row r="2961" ht="14.4" hidden="1" customHeight="1" x14ac:dyDescent="0.3"/>
    <row r="2962" ht="14.4" hidden="1" customHeight="1" x14ac:dyDescent="0.3"/>
    <row r="2963" ht="14.4" hidden="1" customHeight="1" x14ac:dyDescent="0.3"/>
    <row r="2964" ht="14.4" hidden="1" customHeight="1" x14ac:dyDescent="0.3"/>
    <row r="2965" ht="14.4" hidden="1" customHeight="1" x14ac:dyDescent="0.3"/>
    <row r="2966" ht="14.4" hidden="1" customHeight="1" x14ac:dyDescent="0.3"/>
    <row r="2967" ht="14.4" hidden="1" customHeight="1" x14ac:dyDescent="0.3"/>
    <row r="2968" ht="14.4" hidden="1" customHeight="1" x14ac:dyDescent="0.3"/>
    <row r="2969" ht="14.4" hidden="1" customHeight="1" x14ac:dyDescent="0.3"/>
    <row r="2970" ht="14.4" hidden="1" customHeight="1" x14ac:dyDescent="0.3"/>
    <row r="2971" ht="14.4" hidden="1" customHeight="1" x14ac:dyDescent="0.3"/>
    <row r="2972" ht="14.4" hidden="1" customHeight="1" x14ac:dyDescent="0.3"/>
    <row r="2973" ht="14.4" hidden="1" customHeight="1" x14ac:dyDescent="0.3"/>
    <row r="2974" ht="14.4" hidden="1" customHeight="1" x14ac:dyDescent="0.3"/>
    <row r="2975" ht="14.4" hidden="1" customHeight="1" x14ac:dyDescent="0.3"/>
    <row r="2976" ht="14.4" hidden="1" customHeight="1" x14ac:dyDescent="0.3"/>
    <row r="2977" ht="14.4" hidden="1" customHeight="1" x14ac:dyDescent="0.3"/>
    <row r="2978" ht="14.4" hidden="1" customHeight="1" x14ac:dyDescent="0.3"/>
    <row r="2979" ht="14.4" hidden="1" customHeight="1" x14ac:dyDescent="0.3"/>
    <row r="2980" ht="14.4" hidden="1" customHeight="1" x14ac:dyDescent="0.3"/>
    <row r="2981" ht="14.4" hidden="1" customHeight="1" x14ac:dyDescent="0.3"/>
    <row r="2982" ht="14.4" hidden="1" customHeight="1" x14ac:dyDescent="0.3"/>
    <row r="2983" ht="14.4" hidden="1" customHeight="1" x14ac:dyDescent="0.3"/>
    <row r="2984" ht="14.4" hidden="1" customHeight="1" x14ac:dyDescent="0.3"/>
    <row r="2985" ht="14.4" hidden="1" customHeight="1" x14ac:dyDescent="0.3"/>
    <row r="2986" ht="14.4" hidden="1" customHeight="1" x14ac:dyDescent="0.3"/>
    <row r="2987" ht="14.4" hidden="1" customHeight="1" x14ac:dyDescent="0.3"/>
    <row r="2988" ht="14.4" hidden="1" customHeight="1" x14ac:dyDescent="0.3"/>
    <row r="2989" ht="14.4" hidden="1" customHeight="1" x14ac:dyDescent="0.3"/>
    <row r="2990" ht="14.4" hidden="1" customHeight="1" x14ac:dyDescent="0.3"/>
    <row r="2991" ht="14.4" hidden="1" customHeight="1" x14ac:dyDescent="0.3"/>
    <row r="2992" ht="14.4" hidden="1" customHeight="1" x14ac:dyDescent="0.3"/>
    <row r="2993" ht="14.4" hidden="1" customHeight="1" x14ac:dyDescent="0.3"/>
    <row r="2994" ht="14.4" hidden="1" customHeight="1" x14ac:dyDescent="0.3"/>
    <row r="2995" ht="14.4" hidden="1" customHeight="1" x14ac:dyDescent="0.3"/>
    <row r="2996" ht="14.4" hidden="1" customHeight="1" x14ac:dyDescent="0.3"/>
    <row r="2997" ht="14.4" hidden="1" customHeight="1" x14ac:dyDescent="0.3"/>
    <row r="2998" ht="14.4" hidden="1" customHeight="1" x14ac:dyDescent="0.3"/>
    <row r="2999" ht="14.4" hidden="1" customHeight="1" x14ac:dyDescent="0.3"/>
    <row r="3000" ht="14.4" hidden="1" customHeight="1" x14ac:dyDescent="0.3"/>
    <row r="3001" ht="14.4" hidden="1" customHeight="1" x14ac:dyDescent="0.3"/>
    <row r="3002" ht="14.4" hidden="1" customHeight="1" x14ac:dyDescent="0.3"/>
    <row r="3003" ht="14.4" hidden="1" customHeight="1" x14ac:dyDescent="0.3"/>
    <row r="3004" ht="14.4" hidden="1" customHeight="1" x14ac:dyDescent="0.3"/>
    <row r="3005" ht="14.4" hidden="1" customHeight="1" x14ac:dyDescent="0.3"/>
    <row r="3006" ht="14.4" hidden="1" customHeight="1" x14ac:dyDescent="0.3"/>
    <row r="3007" ht="14.4" hidden="1" customHeight="1" x14ac:dyDescent="0.3"/>
    <row r="3008" ht="14.4" hidden="1" customHeight="1" x14ac:dyDescent="0.3"/>
    <row r="3009" ht="14.4" hidden="1" customHeight="1" x14ac:dyDescent="0.3"/>
    <row r="3010" ht="14.4" hidden="1" customHeight="1" x14ac:dyDescent="0.3"/>
    <row r="3011" ht="14.4" hidden="1" customHeight="1" x14ac:dyDescent="0.3"/>
    <row r="3012" ht="14.4" hidden="1" customHeight="1" x14ac:dyDescent="0.3"/>
    <row r="3013" ht="14.4" hidden="1" customHeight="1" x14ac:dyDescent="0.3"/>
    <row r="3014" ht="14.4" hidden="1" customHeight="1" x14ac:dyDescent="0.3"/>
    <row r="3015" ht="14.4" hidden="1" customHeight="1" x14ac:dyDescent="0.3"/>
    <row r="3016" ht="14.4" hidden="1" customHeight="1" x14ac:dyDescent="0.3"/>
    <row r="3017" ht="14.4" hidden="1" customHeight="1" x14ac:dyDescent="0.3"/>
    <row r="3018" ht="14.4" hidden="1" customHeight="1" x14ac:dyDescent="0.3"/>
    <row r="3019" ht="14.4" hidden="1" customHeight="1" x14ac:dyDescent="0.3"/>
    <row r="3020" ht="14.4" hidden="1" customHeight="1" x14ac:dyDescent="0.3"/>
    <row r="3021" ht="14.4" hidden="1" customHeight="1" x14ac:dyDescent="0.3"/>
    <row r="3022" ht="14.4" hidden="1" customHeight="1" x14ac:dyDescent="0.3"/>
    <row r="3023" ht="14.4" hidden="1" customHeight="1" x14ac:dyDescent="0.3"/>
    <row r="3024" ht="14.4" hidden="1" customHeight="1" x14ac:dyDescent="0.3"/>
    <row r="3025" ht="14.4" hidden="1" customHeight="1" x14ac:dyDescent="0.3"/>
    <row r="3026" ht="14.4" hidden="1" customHeight="1" x14ac:dyDescent="0.3"/>
    <row r="3027" ht="14.4" hidden="1" customHeight="1" x14ac:dyDescent="0.3"/>
    <row r="3028" ht="14.4" hidden="1" customHeight="1" x14ac:dyDescent="0.3"/>
    <row r="3029" ht="14.4" hidden="1" customHeight="1" x14ac:dyDescent="0.3"/>
    <row r="3030" ht="14.4" hidden="1" customHeight="1" x14ac:dyDescent="0.3"/>
    <row r="3031" ht="14.4" hidden="1" customHeight="1" x14ac:dyDescent="0.3"/>
    <row r="3032" ht="14.4" hidden="1" customHeight="1" x14ac:dyDescent="0.3"/>
    <row r="3033" ht="14.4" hidden="1" customHeight="1" x14ac:dyDescent="0.3"/>
    <row r="3034" ht="14.4" hidden="1" customHeight="1" x14ac:dyDescent="0.3"/>
    <row r="3035" ht="14.4" hidden="1" customHeight="1" x14ac:dyDescent="0.3"/>
    <row r="3036" ht="14.4" hidden="1" customHeight="1" x14ac:dyDescent="0.3"/>
    <row r="3037" ht="14.4" hidden="1" customHeight="1" x14ac:dyDescent="0.3"/>
    <row r="3038" ht="14.4" hidden="1" customHeight="1" x14ac:dyDescent="0.3"/>
    <row r="3039" ht="14.4" hidden="1" customHeight="1" x14ac:dyDescent="0.3"/>
    <row r="3040" ht="14.4" hidden="1" customHeight="1" x14ac:dyDescent="0.3"/>
    <row r="3041" ht="14.4" hidden="1" customHeight="1" x14ac:dyDescent="0.3"/>
    <row r="3042" ht="14.4" hidden="1" customHeight="1" x14ac:dyDescent="0.3"/>
    <row r="3043" ht="14.4" hidden="1" customHeight="1" x14ac:dyDescent="0.3"/>
    <row r="3044" ht="14.4" hidden="1" customHeight="1" x14ac:dyDescent="0.3"/>
    <row r="3045" ht="14.4" hidden="1" customHeight="1" x14ac:dyDescent="0.3"/>
    <row r="3046" ht="14.4" hidden="1" customHeight="1" x14ac:dyDescent="0.3"/>
    <row r="3047" ht="14.4" hidden="1" customHeight="1" x14ac:dyDescent="0.3"/>
    <row r="3048" ht="14.4" hidden="1" customHeight="1" x14ac:dyDescent="0.3"/>
    <row r="3049" ht="14.4" hidden="1" customHeight="1" x14ac:dyDescent="0.3"/>
    <row r="3050" ht="14.4" hidden="1" customHeight="1" x14ac:dyDescent="0.3"/>
    <row r="3051" ht="14.4" hidden="1" customHeight="1" x14ac:dyDescent="0.3"/>
    <row r="3052" ht="14.4" hidden="1" customHeight="1" x14ac:dyDescent="0.3"/>
    <row r="3053" ht="14.4" hidden="1" customHeight="1" x14ac:dyDescent="0.3"/>
    <row r="3054" ht="14.4" hidden="1" customHeight="1" x14ac:dyDescent="0.3"/>
    <row r="3055" ht="14.4" hidden="1" customHeight="1" x14ac:dyDescent="0.3"/>
    <row r="3056" ht="14.4" hidden="1" customHeight="1" x14ac:dyDescent="0.3"/>
    <row r="3057" ht="14.4" hidden="1" customHeight="1" x14ac:dyDescent="0.3"/>
    <row r="3058" ht="14.4" hidden="1" customHeight="1" x14ac:dyDescent="0.3"/>
    <row r="3059" ht="14.4" hidden="1" customHeight="1" x14ac:dyDescent="0.3"/>
    <row r="3060" ht="14.4" hidden="1" customHeight="1" x14ac:dyDescent="0.3"/>
    <row r="3061" ht="14.4" hidden="1" customHeight="1" x14ac:dyDescent="0.3"/>
    <row r="3062" ht="14.4" hidden="1" customHeight="1" x14ac:dyDescent="0.3"/>
    <row r="3063" ht="14.4" hidden="1" customHeight="1" x14ac:dyDescent="0.3"/>
    <row r="3064" ht="14.4" hidden="1" customHeight="1" x14ac:dyDescent="0.3"/>
    <row r="3065" ht="14.4" hidden="1" customHeight="1" x14ac:dyDescent="0.3"/>
    <row r="3066" ht="14.4" hidden="1" customHeight="1" x14ac:dyDescent="0.3"/>
    <row r="3067" ht="14.4" hidden="1" customHeight="1" x14ac:dyDescent="0.3"/>
    <row r="3068" ht="14.4" hidden="1" customHeight="1" x14ac:dyDescent="0.3"/>
    <row r="3069" ht="14.4" hidden="1" customHeight="1" x14ac:dyDescent="0.3"/>
    <row r="3070" ht="14.4" hidden="1" customHeight="1" x14ac:dyDescent="0.3"/>
    <row r="3071" ht="14.4" hidden="1" customHeight="1" x14ac:dyDescent="0.3"/>
    <row r="3072" ht="14.4" hidden="1" customHeight="1" x14ac:dyDescent="0.3"/>
    <row r="3073" ht="14.4" hidden="1" customHeight="1" x14ac:dyDescent="0.3"/>
    <row r="3074" ht="14.4" hidden="1" customHeight="1" x14ac:dyDescent="0.3"/>
    <row r="3075" ht="14.4" hidden="1" customHeight="1" x14ac:dyDescent="0.3"/>
    <row r="3076" ht="14.4" hidden="1" customHeight="1" x14ac:dyDescent="0.3"/>
    <row r="3077" ht="14.4" hidden="1" customHeight="1" x14ac:dyDescent="0.3"/>
    <row r="3078" ht="14.4" hidden="1" customHeight="1" x14ac:dyDescent="0.3"/>
    <row r="3079" ht="14.4" hidden="1" customHeight="1" x14ac:dyDescent="0.3"/>
    <row r="3080" ht="14.4" hidden="1" customHeight="1" x14ac:dyDescent="0.3"/>
    <row r="3081" ht="14.4" hidden="1" customHeight="1" x14ac:dyDescent="0.3"/>
    <row r="3082" ht="14.4" hidden="1" customHeight="1" x14ac:dyDescent="0.3"/>
    <row r="3083" ht="14.4" hidden="1" customHeight="1" x14ac:dyDescent="0.3"/>
    <row r="3084" ht="14.4" hidden="1" customHeight="1" x14ac:dyDescent="0.3"/>
    <row r="3085" ht="14.4" hidden="1" customHeight="1" x14ac:dyDescent="0.3"/>
    <row r="3086" ht="14.4" hidden="1" customHeight="1" x14ac:dyDescent="0.3"/>
    <row r="3087" ht="14.4" hidden="1" customHeight="1" x14ac:dyDescent="0.3"/>
    <row r="3088" ht="14.4" hidden="1" customHeight="1" x14ac:dyDescent="0.3"/>
    <row r="3089" ht="14.4" hidden="1" customHeight="1" x14ac:dyDescent="0.3"/>
    <row r="3090" ht="14.4" hidden="1" customHeight="1" x14ac:dyDescent="0.3"/>
    <row r="3091" ht="14.4" hidden="1" customHeight="1" x14ac:dyDescent="0.3"/>
    <row r="3092" ht="14.4" hidden="1" customHeight="1" x14ac:dyDescent="0.3"/>
    <row r="3093" ht="14.4" hidden="1" customHeight="1" x14ac:dyDescent="0.3"/>
    <row r="3094" ht="14.4" hidden="1" customHeight="1" x14ac:dyDescent="0.3"/>
    <row r="3095" ht="14.4" hidden="1" customHeight="1" x14ac:dyDescent="0.3"/>
    <row r="3096" ht="14.4" hidden="1" customHeight="1" x14ac:dyDescent="0.3"/>
    <row r="3097" ht="14.4" hidden="1" customHeight="1" x14ac:dyDescent="0.3"/>
    <row r="3098" ht="14.4" hidden="1" customHeight="1" x14ac:dyDescent="0.3"/>
    <row r="3099" ht="14.4" hidden="1" customHeight="1" x14ac:dyDescent="0.3"/>
    <row r="3100" ht="14.4" hidden="1" customHeight="1" x14ac:dyDescent="0.3"/>
    <row r="3101" ht="14.4" hidden="1" customHeight="1" x14ac:dyDescent="0.3"/>
    <row r="3102" ht="14.4" hidden="1" customHeight="1" x14ac:dyDescent="0.3"/>
    <row r="3103" ht="14.4" hidden="1" customHeight="1" x14ac:dyDescent="0.3"/>
    <row r="3104" ht="14.4" hidden="1" customHeight="1" x14ac:dyDescent="0.3"/>
    <row r="3105" ht="14.4" hidden="1" customHeight="1" x14ac:dyDescent="0.3"/>
    <row r="3106" ht="14.4" hidden="1" customHeight="1" x14ac:dyDescent="0.3"/>
    <row r="3107" ht="14.4" hidden="1" customHeight="1" x14ac:dyDescent="0.3"/>
    <row r="3108" ht="14.4" hidden="1" customHeight="1" x14ac:dyDescent="0.3"/>
    <row r="3109" ht="14.4" hidden="1" customHeight="1" x14ac:dyDescent="0.3"/>
    <row r="3110" ht="14.4" hidden="1" customHeight="1" x14ac:dyDescent="0.3"/>
    <row r="3111" ht="14.4" hidden="1" customHeight="1" x14ac:dyDescent="0.3"/>
    <row r="3112" ht="14.4" hidden="1" customHeight="1" x14ac:dyDescent="0.3"/>
    <row r="3113" ht="14.4" hidden="1" customHeight="1" x14ac:dyDescent="0.3"/>
    <row r="3114" ht="14.4" hidden="1" customHeight="1" x14ac:dyDescent="0.3"/>
    <row r="3115" ht="14.4" hidden="1" customHeight="1" x14ac:dyDescent="0.3"/>
    <row r="3116" ht="14.4" hidden="1" customHeight="1" x14ac:dyDescent="0.3"/>
    <row r="3117" ht="14.4" hidden="1" customHeight="1" x14ac:dyDescent="0.3"/>
    <row r="3118" ht="14.4" hidden="1" customHeight="1" x14ac:dyDescent="0.3"/>
    <row r="3119" ht="14.4" hidden="1" customHeight="1" x14ac:dyDescent="0.3"/>
    <row r="3120" ht="14.4" hidden="1" customHeight="1" x14ac:dyDescent="0.3"/>
    <row r="3121" ht="14.4" hidden="1" customHeight="1" x14ac:dyDescent="0.3"/>
    <row r="3122" ht="14.4" hidden="1" customHeight="1" x14ac:dyDescent="0.3"/>
    <row r="3123" ht="14.4" hidden="1" customHeight="1" x14ac:dyDescent="0.3"/>
    <row r="3124" ht="14.4" hidden="1" customHeight="1" x14ac:dyDescent="0.3"/>
    <row r="3125" ht="14.4" hidden="1" customHeight="1" x14ac:dyDescent="0.3"/>
    <row r="3126" ht="14.4" hidden="1" customHeight="1" x14ac:dyDescent="0.3"/>
    <row r="3127" ht="14.4" hidden="1" customHeight="1" x14ac:dyDescent="0.3"/>
    <row r="3128" ht="14.4" hidden="1" customHeight="1" x14ac:dyDescent="0.3"/>
    <row r="3129" ht="14.4" hidden="1" customHeight="1" x14ac:dyDescent="0.3"/>
    <row r="3130" ht="14.4" hidden="1" customHeight="1" x14ac:dyDescent="0.3"/>
    <row r="3131" ht="14.4" hidden="1" customHeight="1" x14ac:dyDescent="0.3"/>
    <row r="3132" ht="14.4" hidden="1" customHeight="1" x14ac:dyDescent="0.3"/>
    <row r="3133" ht="14.4" hidden="1" customHeight="1" x14ac:dyDescent="0.3"/>
    <row r="3134" ht="14.4" hidden="1" customHeight="1" x14ac:dyDescent="0.3"/>
    <row r="3135" ht="14.4" hidden="1" customHeight="1" x14ac:dyDescent="0.3"/>
    <row r="3136" ht="14.4" hidden="1" customHeight="1" x14ac:dyDescent="0.3"/>
    <row r="3137" ht="14.4" hidden="1" customHeight="1" x14ac:dyDescent="0.3"/>
    <row r="3138" ht="14.4" hidden="1" customHeight="1" x14ac:dyDescent="0.3"/>
    <row r="3139" ht="14.4" hidden="1" customHeight="1" x14ac:dyDescent="0.3"/>
    <row r="3140" ht="14.4" hidden="1" customHeight="1" x14ac:dyDescent="0.3"/>
    <row r="3141" ht="14.4" hidden="1" customHeight="1" x14ac:dyDescent="0.3"/>
    <row r="3142" ht="14.4" hidden="1" customHeight="1" x14ac:dyDescent="0.3"/>
    <row r="3143" ht="14.4" hidden="1" customHeight="1" x14ac:dyDescent="0.3"/>
    <row r="3144" ht="14.4" hidden="1" customHeight="1" x14ac:dyDescent="0.3"/>
    <row r="3145" ht="14.4" hidden="1" customHeight="1" x14ac:dyDescent="0.3"/>
    <row r="3146" ht="14.4" hidden="1" customHeight="1" x14ac:dyDescent="0.3"/>
    <row r="3147" ht="14.4" hidden="1" customHeight="1" x14ac:dyDescent="0.3"/>
    <row r="3148" ht="14.4" hidden="1" customHeight="1" x14ac:dyDescent="0.3"/>
    <row r="3149" ht="14.4" hidden="1" customHeight="1" x14ac:dyDescent="0.3"/>
    <row r="3150" ht="14.4" hidden="1" customHeight="1" x14ac:dyDescent="0.3"/>
    <row r="3151" ht="14.4" hidden="1" customHeight="1" x14ac:dyDescent="0.3"/>
    <row r="3152" ht="14.4" hidden="1" customHeight="1" x14ac:dyDescent="0.3"/>
    <row r="3153" ht="14.4" hidden="1" customHeight="1" x14ac:dyDescent="0.3"/>
    <row r="3154" ht="14.4" hidden="1" customHeight="1" x14ac:dyDescent="0.3"/>
    <row r="3155" ht="14.4" hidden="1" customHeight="1" x14ac:dyDescent="0.3"/>
    <row r="3156" ht="14.4" hidden="1" customHeight="1" x14ac:dyDescent="0.3"/>
    <row r="3157" ht="14.4" hidden="1" customHeight="1" x14ac:dyDescent="0.3"/>
    <row r="3158" ht="14.4" hidden="1" customHeight="1" x14ac:dyDescent="0.3"/>
    <row r="3159" ht="14.4" hidden="1" customHeight="1" x14ac:dyDescent="0.3"/>
    <row r="3160" ht="14.4" hidden="1" customHeight="1" x14ac:dyDescent="0.3"/>
    <row r="3161" ht="14.4" hidden="1" customHeight="1" x14ac:dyDescent="0.3"/>
    <row r="3162" ht="14.4" hidden="1" customHeight="1" x14ac:dyDescent="0.3"/>
    <row r="3163" ht="14.4" hidden="1" customHeight="1" x14ac:dyDescent="0.3"/>
    <row r="3164" ht="14.4" hidden="1" customHeight="1" x14ac:dyDescent="0.3"/>
    <row r="3165" ht="14.4" hidden="1" customHeight="1" x14ac:dyDescent="0.3"/>
    <row r="3166" ht="14.4" hidden="1" customHeight="1" x14ac:dyDescent="0.3"/>
    <row r="3167" ht="14.4" hidden="1" customHeight="1" x14ac:dyDescent="0.3"/>
    <row r="3168" ht="14.4" hidden="1" customHeight="1" x14ac:dyDescent="0.3"/>
    <row r="3169" ht="14.4" hidden="1" customHeight="1" x14ac:dyDescent="0.3"/>
    <row r="3170" ht="14.4" hidden="1" customHeight="1" x14ac:dyDescent="0.3"/>
    <row r="3171" ht="14.4" hidden="1" customHeight="1" x14ac:dyDescent="0.3"/>
    <row r="3172" ht="14.4" hidden="1" customHeight="1" x14ac:dyDescent="0.3"/>
    <row r="3173" ht="14.4" hidden="1" customHeight="1" x14ac:dyDescent="0.3"/>
    <row r="3174" ht="14.4" hidden="1" customHeight="1" x14ac:dyDescent="0.3"/>
    <row r="3175" ht="14.4" hidden="1" customHeight="1" x14ac:dyDescent="0.3"/>
    <row r="3176" ht="14.4" hidden="1" customHeight="1" x14ac:dyDescent="0.3"/>
    <row r="3177" ht="14.4" hidden="1" customHeight="1" x14ac:dyDescent="0.3"/>
    <row r="3178" ht="14.4" hidden="1" customHeight="1" x14ac:dyDescent="0.3"/>
    <row r="3179" ht="14.4" hidden="1" customHeight="1" x14ac:dyDescent="0.3"/>
    <row r="3180" ht="14.4" hidden="1" customHeight="1" x14ac:dyDescent="0.3"/>
    <row r="3181" ht="14.4" hidden="1" customHeight="1" x14ac:dyDescent="0.3"/>
    <row r="3182" ht="14.4" hidden="1" customHeight="1" x14ac:dyDescent="0.3"/>
    <row r="3183" ht="14.4" hidden="1" customHeight="1" x14ac:dyDescent="0.3"/>
    <row r="3184" ht="14.4" hidden="1" customHeight="1" x14ac:dyDescent="0.3"/>
    <row r="3185" ht="14.4" hidden="1" customHeight="1" x14ac:dyDescent="0.3"/>
    <row r="3186" ht="14.4" hidden="1" customHeight="1" x14ac:dyDescent="0.3"/>
    <row r="3187" ht="14.4" hidden="1" customHeight="1" x14ac:dyDescent="0.3"/>
    <row r="3188" ht="14.4" hidden="1" customHeight="1" x14ac:dyDescent="0.3"/>
    <row r="3189" ht="14.4" hidden="1" customHeight="1" x14ac:dyDescent="0.3"/>
    <row r="3190" ht="14.4" hidden="1" customHeight="1" x14ac:dyDescent="0.3"/>
    <row r="3191" ht="14.4" hidden="1" customHeight="1" x14ac:dyDescent="0.3"/>
    <row r="3192" ht="14.4" hidden="1" customHeight="1" x14ac:dyDescent="0.3"/>
    <row r="3193" ht="14.4" hidden="1" customHeight="1" x14ac:dyDescent="0.3"/>
    <row r="3194" ht="14.4" hidden="1" customHeight="1" x14ac:dyDescent="0.3"/>
    <row r="3195" ht="14.4" hidden="1" customHeight="1" x14ac:dyDescent="0.3"/>
    <row r="3196" ht="14.4" hidden="1" customHeight="1" x14ac:dyDescent="0.3"/>
    <row r="3197" ht="14.4" hidden="1" customHeight="1" x14ac:dyDescent="0.3"/>
    <row r="3198" ht="14.4" hidden="1" customHeight="1" x14ac:dyDescent="0.3"/>
    <row r="3199" ht="14.4" hidden="1" customHeight="1" x14ac:dyDescent="0.3"/>
    <row r="3200" ht="14.4" hidden="1" customHeight="1" x14ac:dyDescent="0.3"/>
    <row r="3201" ht="14.4" hidden="1" customHeight="1" x14ac:dyDescent="0.3"/>
    <row r="3202" ht="14.4" hidden="1" customHeight="1" x14ac:dyDescent="0.3"/>
    <row r="3203" ht="14.4" hidden="1" customHeight="1" x14ac:dyDescent="0.3"/>
    <row r="3204" ht="14.4" hidden="1" customHeight="1" x14ac:dyDescent="0.3"/>
    <row r="3205" ht="14.4" hidden="1" customHeight="1" x14ac:dyDescent="0.3"/>
    <row r="3206" ht="14.4" hidden="1" customHeight="1" x14ac:dyDescent="0.3"/>
    <row r="3207" ht="14.4" hidden="1" customHeight="1" x14ac:dyDescent="0.3"/>
    <row r="3208" ht="14.4" hidden="1" customHeight="1" x14ac:dyDescent="0.3"/>
    <row r="3209" ht="14.4" hidden="1" customHeight="1" x14ac:dyDescent="0.3"/>
    <row r="3210" ht="14.4" hidden="1" customHeight="1" x14ac:dyDescent="0.3"/>
    <row r="3211" ht="14.4" hidden="1" customHeight="1" x14ac:dyDescent="0.3"/>
    <row r="3212" ht="14.4" hidden="1" customHeight="1" x14ac:dyDescent="0.3"/>
    <row r="3213" ht="14.4" hidden="1" customHeight="1" x14ac:dyDescent="0.3"/>
    <row r="3214" ht="14.4" hidden="1" customHeight="1" x14ac:dyDescent="0.3"/>
    <row r="3215" ht="14.4" hidden="1" customHeight="1" x14ac:dyDescent="0.3"/>
    <row r="3216" ht="14.4" hidden="1" customHeight="1" x14ac:dyDescent="0.3"/>
    <row r="3217" ht="14.4" hidden="1" customHeight="1" x14ac:dyDescent="0.3"/>
    <row r="3218" ht="14.4" hidden="1" customHeight="1" x14ac:dyDescent="0.3"/>
    <row r="3219" ht="14.4" hidden="1" customHeight="1" x14ac:dyDescent="0.3"/>
    <row r="3220" ht="14.4" hidden="1" customHeight="1" x14ac:dyDescent="0.3"/>
    <row r="3221" ht="14.4" hidden="1" customHeight="1" x14ac:dyDescent="0.3"/>
    <row r="3222" ht="14.4" hidden="1" customHeight="1" x14ac:dyDescent="0.3"/>
    <row r="3223" ht="14.4" hidden="1" customHeight="1" x14ac:dyDescent="0.3"/>
    <row r="3224" ht="14.4" hidden="1" customHeight="1" x14ac:dyDescent="0.3"/>
    <row r="3225" ht="14.4" hidden="1" customHeight="1" x14ac:dyDescent="0.3"/>
    <row r="3226" ht="14.4" hidden="1" customHeight="1" x14ac:dyDescent="0.3"/>
    <row r="3227" ht="14.4" hidden="1" customHeight="1" x14ac:dyDescent="0.3"/>
    <row r="3228" ht="14.4" hidden="1" customHeight="1" x14ac:dyDescent="0.3"/>
    <row r="3229" ht="14.4" hidden="1" customHeight="1" x14ac:dyDescent="0.3"/>
    <row r="3230" ht="14.4" hidden="1" customHeight="1" x14ac:dyDescent="0.3"/>
    <row r="3231" ht="14.4" hidden="1" customHeight="1" x14ac:dyDescent="0.3"/>
    <row r="3232" ht="14.4" hidden="1" customHeight="1" x14ac:dyDescent="0.3"/>
    <row r="3233" ht="14.4" hidden="1" customHeight="1" x14ac:dyDescent="0.3"/>
    <row r="3234" ht="14.4" hidden="1" customHeight="1" x14ac:dyDescent="0.3"/>
    <row r="3235" ht="14.4" hidden="1" customHeight="1" x14ac:dyDescent="0.3"/>
    <row r="3236" ht="14.4" hidden="1" customHeight="1" x14ac:dyDescent="0.3"/>
    <row r="3237" ht="14.4" hidden="1" customHeight="1" x14ac:dyDescent="0.3"/>
    <row r="3238" ht="14.4" hidden="1" customHeight="1" x14ac:dyDescent="0.3"/>
    <row r="3239" ht="14.4" hidden="1" customHeight="1" x14ac:dyDescent="0.3"/>
    <row r="3240" ht="14.4" hidden="1" customHeight="1" x14ac:dyDescent="0.3"/>
    <row r="3241" ht="14.4" hidden="1" customHeight="1" x14ac:dyDescent="0.3"/>
    <row r="3242" ht="14.4" hidden="1" customHeight="1" x14ac:dyDescent="0.3"/>
    <row r="3243" ht="14.4" hidden="1" customHeight="1" x14ac:dyDescent="0.3"/>
    <row r="3244" ht="14.4" hidden="1" customHeight="1" x14ac:dyDescent="0.3"/>
    <row r="3245" ht="14.4" hidden="1" customHeight="1" x14ac:dyDescent="0.3"/>
    <row r="3246" ht="14.4" hidden="1" customHeight="1" x14ac:dyDescent="0.3"/>
    <row r="3247" ht="14.4" hidden="1" customHeight="1" x14ac:dyDescent="0.3"/>
    <row r="3248" ht="14.4" hidden="1" customHeight="1" x14ac:dyDescent="0.3"/>
    <row r="3249" ht="14.4" hidden="1" customHeight="1" x14ac:dyDescent="0.3"/>
    <row r="3250" ht="14.4" hidden="1" customHeight="1" x14ac:dyDescent="0.3"/>
    <row r="3251" ht="14.4" hidden="1" customHeight="1" x14ac:dyDescent="0.3"/>
    <row r="3252" ht="14.4" hidden="1" customHeight="1" x14ac:dyDescent="0.3"/>
    <row r="3253" ht="14.4" hidden="1" customHeight="1" x14ac:dyDescent="0.3"/>
    <row r="3254" ht="14.4" hidden="1" customHeight="1" x14ac:dyDescent="0.3"/>
    <row r="3255" ht="14.4" hidden="1" customHeight="1" x14ac:dyDescent="0.3"/>
    <row r="3256" ht="14.4" hidden="1" customHeight="1" x14ac:dyDescent="0.3"/>
    <row r="3257" ht="14.4" hidden="1" customHeight="1" x14ac:dyDescent="0.3"/>
    <row r="3258" ht="14.4" hidden="1" customHeight="1" x14ac:dyDescent="0.3"/>
    <row r="3259" ht="14.4" hidden="1" customHeight="1" x14ac:dyDescent="0.3"/>
    <row r="3260" ht="14.4" hidden="1" customHeight="1" x14ac:dyDescent="0.3"/>
    <row r="3261" ht="14.4" hidden="1" customHeight="1" x14ac:dyDescent="0.3"/>
    <row r="3262" ht="14.4" hidden="1" customHeight="1" x14ac:dyDescent="0.3"/>
    <row r="3263" ht="14.4" hidden="1" customHeight="1" x14ac:dyDescent="0.3"/>
    <row r="3264" ht="14.4" hidden="1" customHeight="1" x14ac:dyDescent="0.3"/>
    <row r="3265" ht="14.4" hidden="1" customHeight="1" x14ac:dyDescent="0.3"/>
    <row r="3266" ht="14.4" hidden="1" customHeight="1" x14ac:dyDescent="0.3"/>
    <row r="3267" ht="14.4" hidden="1" customHeight="1" x14ac:dyDescent="0.3"/>
    <row r="3268" ht="14.4" hidden="1" customHeight="1" x14ac:dyDescent="0.3"/>
    <row r="3269" ht="14.4" hidden="1" customHeight="1" x14ac:dyDescent="0.3"/>
    <row r="3270" ht="14.4" hidden="1" customHeight="1" x14ac:dyDescent="0.3"/>
    <row r="3271" ht="14.4" hidden="1" customHeight="1" x14ac:dyDescent="0.3"/>
    <row r="3272" ht="14.4" hidden="1" customHeight="1" x14ac:dyDescent="0.3"/>
    <row r="3273" ht="14.4" hidden="1" customHeight="1" x14ac:dyDescent="0.3"/>
    <row r="3274" ht="14.4" hidden="1" customHeight="1" x14ac:dyDescent="0.3"/>
    <row r="3275" ht="14.4" hidden="1" customHeight="1" x14ac:dyDescent="0.3"/>
    <row r="3276" ht="14.4" hidden="1" customHeight="1" x14ac:dyDescent="0.3"/>
    <row r="3277" ht="14.4" hidden="1" customHeight="1" x14ac:dyDescent="0.3"/>
    <row r="3278" ht="14.4" hidden="1" customHeight="1" x14ac:dyDescent="0.3"/>
    <row r="3279" ht="14.4" hidden="1" customHeight="1" x14ac:dyDescent="0.3"/>
    <row r="3280" ht="14.4" hidden="1" customHeight="1" x14ac:dyDescent="0.3"/>
    <row r="3281" ht="14.4" hidden="1" customHeight="1" x14ac:dyDescent="0.3"/>
    <row r="3282" ht="14.4" hidden="1" customHeight="1" x14ac:dyDescent="0.3"/>
    <row r="3283" ht="14.4" hidden="1" customHeight="1" x14ac:dyDescent="0.3"/>
    <row r="3284" ht="14.4" hidden="1" customHeight="1" x14ac:dyDescent="0.3"/>
    <row r="3285" ht="14.4" hidden="1" customHeight="1" x14ac:dyDescent="0.3"/>
    <row r="3286" ht="14.4" hidden="1" customHeight="1" x14ac:dyDescent="0.3"/>
    <row r="3287" ht="14.4" hidden="1" customHeight="1" x14ac:dyDescent="0.3"/>
    <row r="3288" ht="14.4" hidden="1" customHeight="1" x14ac:dyDescent="0.3"/>
    <row r="3289" ht="14.4" hidden="1" customHeight="1" x14ac:dyDescent="0.3"/>
    <row r="3290" ht="14.4" hidden="1" customHeight="1" x14ac:dyDescent="0.3"/>
    <row r="3291" ht="14.4" hidden="1" customHeight="1" x14ac:dyDescent="0.3"/>
    <row r="3292" ht="14.4" hidden="1" customHeight="1" x14ac:dyDescent="0.3"/>
    <row r="3293" ht="14.4" hidden="1" customHeight="1" x14ac:dyDescent="0.3"/>
    <row r="3294" ht="14.4" hidden="1" customHeight="1" x14ac:dyDescent="0.3"/>
    <row r="3295" ht="14.4" hidden="1" customHeight="1" x14ac:dyDescent="0.3"/>
    <row r="3296" ht="14.4" hidden="1" customHeight="1" x14ac:dyDescent="0.3"/>
    <row r="3297" ht="14.4" hidden="1" customHeight="1" x14ac:dyDescent="0.3"/>
    <row r="3298" ht="14.4" hidden="1" customHeight="1" x14ac:dyDescent="0.3"/>
    <row r="3299" ht="14.4" hidden="1" customHeight="1" x14ac:dyDescent="0.3"/>
    <row r="3300" ht="14.4" hidden="1" customHeight="1" x14ac:dyDescent="0.3"/>
    <row r="3301" ht="14.4" hidden="1" customHeight="1" x14ac:dyDescent="0.3"/>
    <row r="3302" ht="14.4" hidden="1" customHeight="1" x14ac:dyDescent="0.3"/>
    <row r="3303" ht="14.4" hidden="1" customHeight="1" x14ac:dyDescent="0.3"/>
    <row r="3304" ht="14.4" hidden="1" customHeight="1" x14ac:dyDescent="0.3"/>
    <row r="3305" ht="14.4" hidden="1" customHeight="1" x14ac:dyDescent="0.3"/>
    <row r="3306" ht="14.4" hidden="1" customHeight="1" x14ac:dyDescent="0.3"/>
    <row r="3307" ht="14.4" hidden="1" customHeight="1" x14ac:dyDescent="0.3"/>
    <row r="3308" ht="14.4" hidden="1" customHeight="1" x14ac:dyDescent="0.3"/>
    <row r="3309" ht="14.4" hidden="1" customHeight="1" x14ac:dyDescent="0.3"/>
    <row r="3310" ht="14.4" hidden="1" customHeight="1" x14ac:dyDescent="0.3"/>
    <row r="3311" ht="14.4" hidden="1" customHeight="1" x14ac:dyDescent="0.3"/>
    <row r="3312" ht="14.4" hidden="1" customHeight="1" x14ac:dyDescent="0.3"/>
    <row r="3313" ht="14.4" hidden="1" customHeight="1" x14ac:dyDescent="0.3"/>
    <row r="3314" ht="14.4" hidden="1" customHeight="1" x14ac:dyDescent="0.3"/>
    <row r="3315" ht="14.4" hidden="1" customHeight="1" x14ac:dyDescent="0.3"/>
    <row r="3316" ht="14.4" hidden="1" customHeight="1" x14ac:dyDescent="0.3"/>
    <row r="3317" ht="14.4" hidden="1" customHeight="1" x14ac:dyDescent="0.3"/>
    <row r="3318" ht="14.4" hidden="1" customHeight="1" x14ac:dyDescent="0.3"/>
    <row r="3319" ht="14.4" hidden="1" customHeight="1" x14ac:dyDescent="0.3"/>
    <row r="3320" ht="14.4" hidden="1" customHeight="1" x14ac:dyDescent="0.3"/>
    <row r="3321" ht="14.4" hidden="1" customHeight="1" x14ac:dyDescent="0.3"/>
    <row r="3322" ht="14.4" hidden="1" customHeight="1" x14ac:dyDescent="0.3"/>
    <row r="3323" ht="14.4" hidden="1" customHeight="1" x14ac:dyDescent="0.3"/>
    <row r="3324" ht="14.4" hidden="1" customHeight="1" x14ac:dyDescent="0.3"/>
    <row r="3325" ht="14.4" hidden="1" customHeight="1" x14ac:dyDescent="0.3"/>
    <row r="3326" ht="14.4" hidden="1" customHeight="1" x14ac:dyDescent="0.3"/>
    <row r="3327" ht="14.4" hidden="1" customHeight="1" x14ac:dyDescent="0.3"/>
    <row r="3328" ht="14.4" hidden="1" customHeight="1" x14ac:dyDescent="0.3"/>
    <row r="3329" ht="14.4" hidden="1" customHeight="1" x14ac:dyDescent="0.3"/>
    <row r="3330" ht="14.4" hidden="1" customHeight="1" x14ac:dyDescent="0.3"/>
    <row r="3331" ht="14.4" hidden="1" customHeight="1" x14ac:dyDescent="0.3"/>
    <row r="3332" ht="14.4" hidden="1" customHeight="1" x14ac:dyDescent="0.3"/>
    <row r="3333" ht="14.4" hidden="1" customHeight="1" x14ac:dyDescent="0.3"/>
    <row r="3334" ht="14.4" hidden="1" customHeight="1" x14ac:dyDescent="0.3"/>
    <row r="3335" ht="14.4" hidden="1" customHeight="1" x14ac:dyDescent="0.3"/>
    <row r="3336" ht="14.4" hidden="1" customHeight="1" x14ac:dyDescent="0.3"/>
    <row r="3337" ht="14.4" hidden="1" customHeight="1" x14ac:dyDescent="0.3"/>
    <row r="3338" ht="14.4" hidden="1" customHeight="1" x14ac:dyDescent="0.3"/>
    <row r="3339" ht="14.4" hidden="1" customHeight="1" x14ac:dyDescent="0.3"/>
    <row r="3340" ht="14.4" hidden="1" customHeight="1" x14ac:dyDescent="0.3"/>
    <row r="3341" ht="14.4" hidden="1" customHeight="1" x14ac:dyDescent="0.3"/>
    <row r="3342" ht="14.4" hidden="1" customHeight="1" x14ac:dyDescent="0.3"/>
    <row r="3343" ht="14.4" hidden="1" customHeight="1" x14ac:dyDescent="0.3"/>
    <row r="3344" ht="14.4" hidden="1" customHeight="1" x14ac:dyDescent="0.3"/>
    <row r="3345" ht="14.4" hidden="1" customHeight="1" x14ac:dyDescent="0.3"/>
    <row r="3346" ht="14.4" hidden="1" customHeight="1" x14ac:dyDescent="0.3"/>
    <row r="3347" ht="14.4" hidden="1" customHeight="1" x14ac:dyDescent="0.3"/>
    <row r="3348" ht="14.4" hidden="1" customHeight="1" x14ac:dyDescent="0.3"/>
    <row r="3349" ht="14.4" hidden="1" customHeight="1" x14ac:dyDescent="0.3"/>
    <row r="3350" ht="14.4" hidden="1" customHeight="1" x14ac:dyDescent="0.3"/>
    <row r="3351" ht="14.4" hidden="1" customHeight="1" x14ac:dyDescent="0.3"/>
    <row r="3352" ht="14.4" hidden="1" customHeight="1" x14ac:dyDescent="0.3"/>
    <row r="3353" ht="14.4" hidden="1" customHeight="1" x14ac:dyDescent="0.3"/>
    <row r="3354" ht="14.4" hidden="1" customHeight="1" x14ac:dyDescent="0.3"/>
    <row r="3355" ht="14.4" hidden="1" customHeight="1" x14ac:dyDescent="0.3"/>
    <row r="3356" ht="14.4" hidden="1" customHeight="1" x14ac:dyDescent="0.3"/>
    <row r="3357" ht="14.4" hidden="1" customHeight="1" x14ac:dyDescent="0.3"/>
    <row r="3358" ht="14.4" hidden="1" customHeight="1" x14ac:dyDescent="0.3"/>
    <row r="3359" ht="14.4" hidden="1" customHeight="1" x14ac:dyDescent="0.3"/>
    <row r="3360" ht="14.4" hidden="1" customHeight="1" x14ac:dyDescent="0.3"/>
    <row r="3361" ht="14.4" hidden="1" customHeight="1" x14ac:dyDescent="0.3"/>
    <row r="3362" ht="14.4" hidden="1" customHeight="1" x14ac:dyDescent="0.3"/>
    <row r="3363" ht="14.4" hidden="1" customHeight="1" x14ac:dyDescent="0.3"/>
    <row r="3364" ht="14.4" hidden="1" customHeight="1" x14ac:dyDescent="0.3"/>
    <row r="3365" ht="14.4" hidden="1" customHeight="1" x14ac:dyDescent="0.3"/>
    <row r="3366" ht="14.4" hidden="1" customHeight="1" x14ac:dyDescent="0.3"/>
    <row r="3367" ht="14.4" hidden="1" customHeight="1" x14ac:dyDescent="0.3"/>
    <row r="3368" ht="14.4" hidden="1" customHeight="1" x14ac:dyDescent="0.3"/>
    <row r="3369" ht="14.4" hidden="1" customHeight="1" x14ac:dyDescent="0.3"/>
    <row r="3370" ht="14.4" hidden="1" customHeight="1" x14ac:dyDescent="0.3"/>
    <row r="3371" ht="14.4" hidden="1" customHeight="1" x14ac:dyDescent="0.3"/>
    <row r="3372" ht="14.4" hidden="1" customHeight="1" x14ac:dyDescent="0.3"/>
    <row r="3373" ht="14.4" hidden="1" customHeight="1" x14ac:dyDescent="0.3"/>
    <row r="3374" ht="14.4" hidden="1" customHeight="1" x14ac:dyDescent="0.3"/>
    <row r="3375" ht="14.4" hidden="1" customHeight="1" x14ac:dyDescent="0.3"/>
    <row r="3376" ht="14.4" hidden="1" customHeight="1" x14ac:dyDescent="0.3"/>
    <row r="3377" ht="14.4" hidden="1" customHeight="1" x14ac:dyDescent="0.3"/>
    <row r="3378" ht="14.4" hidden="1" customHeight="1" x14ac:dyDescent="0.3"/>
    <row r="3379" ht="14.4" hidden="1" customHeight="1" x14ac:dyDescent="0.3"/>
    <row r="3380" ht="14.4" hidden="1" customHeight="1" x14ac:dyDescent="0.3"/>
    <row r="3381" ht="14.4" hidden="1" customHeight="1" x14ac:dyDescent="0.3"/>
    <row r="3382" ht="14.4" hidden="1" customHeight="1" x14ac:dyDescent="0.3"/>
    <row r="3383" ht="14.4" hidden="1" customHeight="1" x14ac:dyDescent="0.3"/>
    <row r="3384" ht="14.4" hidden="1" customHeight="1" x14ac:dyDescent="0.3"/>
    <row r="3385" ht="14.4" hidden="1" customHeight="1" x14ac:dyDescent="0.3"/>
    <row r="3386" ht="14.4" hidden="1" customHeight="1" x14ac:dyDescent="0.3"/>
    <row r="3387" ht="14.4" hidden="1" customHeight="1" x14ac:dyDescent="0.3"/>
    <row r="3388" ht="14.4" hidden="1" customHeight="1" x14ac:dyDescent="0.3"/>
    <row r="3389" ht="14.4" hidden="1" customHeight="1" x14ac:dyDescent="0.3"/>
    <row r="3390" ht="14.4" hidden="1" customHeight="1" x14ac:dyDescent="0.3"/>
    <row r="3391" ht="14.4" hidden="1" customHeight="1" x14ac:dyDescent="0.3"/>
    <row r="3392" ht="14.4" hidden="1" customHeight="1" x14ac:dyDescent="0.3"/>
    <row r="3393" ht="14.4" hidden="1" customHeight="1" x14ac:dyDescent="0.3"/>
    <row r="3394" ht="14.4" hidden="1" customHeight="1" x14ac:dyDescent="0.3"/>
    <row r="3395" ht="14.4" hidden="1" customHeight="1" x14ac:dyDescent="0.3"/>
    <row r="3396" ht="14.4" hidden="1" customHeight="1" x14ac:dyDescent="0.3"/>
    <row r="3397" ht="14.4" hidden="1" customHeight="1" x14ac:dyDescent="0.3"/>
    <row r="3398" ht="14.4" hidden="1" customHeight="1" x14ac:dyDescent="0.3"/>
    <row r="3399" ht="14.4" hidden="1" customHeight="1" x14ac:dyDescent="0.3"/>
    <row r="3400" ht="14.4" hidden="1" customHeight="1" x14ac:dyDescent="0.3"/>
    <row r="3401" ht="14.4" hidden="1" customHeight="1" x14ac:dyDescent="0.3"/>
    <row r="3402" ht="14.4" hidden="1" customHeight="1" x14ac:dyDescent="0.3"/>
    <row r="3403" ht="14.4" hidden="1" customHeight="1" x14ac:dyDescent="0.3"/>
    <row r="3404" ht="14.4" hidden="1" customHeight="1" x14ac:dyDescent="0.3"/>
    <row r="3405" ht="14.4" hidden="1" customHeight="1" x14ac:dyDescent="0.3"/>
    <row r="3406" ht="14.4" hidden="1" customHeight="1" x14ac:dyDescent="0.3"/>
    <row r="3407" ht="14.4" hidden="1" customHeight="1" x14ac:dyDescent="0.3"/>
    <row r="3408" ht="14.4" hidden="1" customHeight="1" x14ac:dyDescent="0.3"/>
    <row r="3409" ht="14.4" hidden="1" customHeight="1" x14ac:dyDescent="0.3"/>
    <row r="3410" ht="14.4" hidden="1" customHeight="1" x14ac:dyDescent="0.3"/>
    <row r="3411" ht="14.4" hidden="1" customHeight="1" x14ac:dyDescent="0.3"/>
    <row r="3412" ht="14.4" hidden="1" customHeight="1" x14ac:dyDescent="0.3"/>
    <row r="3413" ht="14.4" hidden="1" customHeight="1" x14ac:dyDescent="0.3"/>
    <row r="3414" ht="14.4" hidden="1" customHeight="1" x14ac:dyDescent="0.3"/>
    <row r="3415" ht="14.4" hidden="1" customHeight="1" x14ac:dyDescent="0.3"/>
    <row r="3416" ht="14.4" hidden="1" customHeight="1" x14ac:dyDescent="0.3"/>
    <row r="3417" ht="14.4" hidden="1" customHeight="1" x14ac:dyDescent="0.3"/>
    <row r="3418" ht="14.4" hidden="1" customHeight="1" x14ac:dyDescent="0.3"/>
    <row r="3419" ht="14.4" hidden="1" customHeight="1" x14ac:dyDescent="0.3"/>
    <row r="3420" ht="14.4" hidden="1" customHeight="1" x14ac:dyDescent="0.3"/>
    <row r="3421" ht="14.4" hidden="1" customHeight="1" x14ac:dyDescent="0.3"/>
    <row r="3422" ht="14.4" hidden="1" customHeight="1" x14ac:dyDescent="0.3"/>
    <row r="3423" ht="14.4" hidden="1" customHeight="1" x14ac:dyDescent="0.3"/>
    <row r="3424" ht="14.4" hidden="1" customHeight="1" x14ac:dyDescent="0.3"/>
    <row r="3425" ht="14.4" hidden="1" customHeight="1" x14ac:dyDescent="0.3"/>
    <row r="3426" ht="14.4" hidden="1" customHeight="1" x14ac:dyDescent="0.3"/>
    <row r="3427" ht="14.4" hidden="1" customHeight="1" x14ac:dyDescent="0.3"/>
    <row r="3428" ht="14.4" hidden="1" customHeight="1" x14ac:dyDescent="0.3"/>
    <row r="3429" ht="14.4" hidden="1" customHeight="1" x14ac:dyDescent="0.3"/>
    <row r="3430" ht="14.4" hidden="1" customHeight="1" x14ac:dyDescent="0.3"/>
    <row r="3431" ht="14.4" hidden="1" customHeight="1" x14ac:dyDescent="0.3"/>
    <row r="3432" ht="14.4" hidden="1" customHeight="1" x14ac:dyDescent="0.3"/>
    <row r="3433" ht="14.4" hidden="1" customHeight="1" x14ac:dyDescent="0.3"/>
    <row r="3434" ht="14.4" hidden="1" customHeight="1" x14ac:dyDescent="0.3"/>
    <row r="3435" ht="14.4" hidden="1" customHeight="1" x14ac:dyDescent="0.3"/>
    <row r="3436" ht="14.4" hidden="1" customHeight="1" x14ac:dyDescent="0.3"/>
    <row r="3437" ht="14.4" hidden="1" customHeight="1" x14ac:dyDescent="0.3"/>
    <row r="3438" ht="14.4" hidden="1" customHeight="1" x14ac:dyDescent="0.3"/>
    <row r="3439" ht="14.4" hidden="1" customHeight="1" x14ac:dyDescent="0.3"/>
    <row r="3440" ht="14.4" hidden="1" customHeight="1" x14ac:dyDescent="0.3"/>
    <row r="3441" ht="14.4" hidden="1" customHeight="1" x14ac:dyDescent="0.3"/>
    <row r="3442" ht="14.4" hidden="1" customHeight="1" x14ac:dyDescent="0.3"/>
    <row r="3443" ht="14.4" hidden="1" customHeight="1" x14ac:dyDescent="0.3"/>
    <row r="3444" ht="14.4" hidden="1" customHeight="1" x14ac:dyDescent="0.3"/>
    <row r="3445" ht="14.4" hidden="1" customHeight="1" x14ac:dyDescent="0.3"/>
    <row r="3446" ht="14.4" hidden="1" customHeight="1" x14ac:dyDescent="0.3"/>
    <row r="3447" ht="14.4" hidden="1" customHeight="1" x14ac:dyDescent="0.3"/>
    <row r="3448" ht="14.4" hidden="1" customHeight="1" x14ac:dyDescent="0.3"/>
    <row r="3449" ht="14.4" hidden="1" customHeight="1" x14ac:dyDescent="0.3"/>
    <row r="3450" ht="14.4" hidden="1" customHeight="1" x14ac:dyDescent="0.3"/>
    <row r="3451" ht="14.4" hidden="1" customHeight="1" x14ac:dyDescent="0.3"/>
    <row r="3452" ht="14.4" hidden="1" customHeight="1" x14ac:dyDescent="0.3"/>
    <row r="3453" ht="14.4" hidden="1" customHeight="1" x14ac:dyDescent="0.3"/>
    <row r="3454" ht="14.4" hidden="1" customHeight="1" x14ac:dyDescent="0.3"/>
    <row r="3455" ht="14.4" hidden="1" customHeight="1" x14ac:dyDescent="0.3"/>
    <row r="3456" ht="14.4" hidden="1" customHeight="1" x14ac:dyDescent="0.3"/>
    <row r="3457" ht="14.4" hidden="1" customHeight="1" x14ac:dyDescent="0.3"/>
    <row r="3458" ht="14.4" hidden="1" customHeight="1" x14ac:dyDescent="0.3"/>
    <row r="3459" ht="14.4" hidden="1" customHeight="1" x14ac:dyDescent="0.3"/>
    <row r="3460" ht="14.4" hidden="1" customHeight="1" x14ac:dyDescent="0.3"/>
    <row r="3461" ht="14.4" hidden="1" customHeight="1" x14ac:dyDescent="0.3"/>
    <row r="3462" ht="14.4" hidden="1" customHeight="1" x14ac:dyDescent="0.3"/>
    <row r="3463" ht="14.4" hidden="1" customHeight="1" x14ac:dyDescent="0.3"/>
    <row r="3464" ht="14.4" hidden="1" customHeight="1" x14ac:dyDescent="0.3"/>
    <row r="3465" ht="14.4" hidden="1" customHeight="1" x14ac:dyDescent="0.3"/>
    <row r="3466" ht="14.4" hidden="1" customHeight="1" x14ac:dyDescent="0.3"/>
    <row r="3467" ht="14.4" hidden="1" customHeight="1" x14ac:dyDescent="0.3"/>
    <row r="3468" ht="14.4" hidden="1" customHeight="1" x14ac:dyDescent="0.3"/>
    <row r="3469" ht="14.4" hidden="1" customHeight="1" x14ac:dyDescent="0.3"/>
    <row r="3470" ht="14.4" hidden="1" customHeight="1" x14ac:dyDescent="0.3"/>
    <row r="3471" ht="14.4" hidden="1" customHeight="1" x14ac:dyDescent="0.3"/>
    <row r="3472" ht="14.4" hidden="1" customHeight="1" x14ac:dyDescent="0.3"/>
    <row r="3473" ht="14.4" hidden="1" customHeight="1" x14ac:dyDescent="0.3"/>
    <row r="3474" ht="14.4" hidden="1" customHeight="1" x14ac:dyDescent="0.3"/>
    <row r="3475" ht="14.4" hidden="1" customHeight="1" x14ac:dyDescent="0.3"/>
    <row r="3476" ht="14.4" hidden="1" customHeight="1" x14ac:dyDescent="0.3"/>
    <row r="3477" ht="14.4" hidden="1" customHeight="1" x14ac:dyDescent="0.3"/>
    <row r="3478" ht="14.4" hidden="1" customHeight="1" x14ac:dyDescent="0.3"/>
    <row r="3479" ht="14.4" hidden="1" customHeight="1" x14ac:dyDescent="0.3"/>
    <row r="3480" ht="14.4" hidden="1" customHeight="1" x14ac:dyDescent="0.3"/>
    <row r="3481" ht="14.4" hidden="1" customHeight="1" x14ac:dyDescent="0.3"/>
    <row r="3482" ht="14.4" hidden="1" customHeight="1" x14ac:dyDescent="0.3"/>
    <row r="3483" ht="14.4" hidden="1" customHeight="1" x14ac:dyDescent="0.3"/>
    <row r="3484" ht="14.4" hidden="1" customHeight="1" x14ac:dyDescent="0.3"/>
    <row r="3485" ht="14.4" hidden="1" customHeight="1" x14ac:dyDescent="0.3"/>
    <row r="3486" ht="14.4" hidden="1" customHeight="1" x14ac:dyDescent="0.3"/>
    <row r="3487" ht="14.4" hidden="1" customHeight="1" x14ac:dyDescent="0.3"/>
    <row r="3488" ht="14.4" hidden="1" customHeight="1" x14ac:dyDescent="0.3"/>
    <row r="3489" ht="14.4" hidden="1" customHeight="1" x14ac:dyDescent="0.3"/>
    <row r="3490" ht="14.4" hidden="1" customHeight="1" x14ac:dyDescent="0.3"/>
    <row r="3491" ht="14.4" hidden="1" customHeight="1" x14ac:dyDescent="0.3"/>
    <row r="3492" ht="14.4" hidden="1" customHeight="1" x14ac:dyDescent="0.3"/>
    <row r="3493" ht="14.4" hidden="1" customHeight="1" x14ac:dyDescent="0.3"/>
    <row r="3494" ht="14.4" hidden="1" customHeight="1" x14ac:dyDescent="0.3"/>
    <row r="3495" ht="14.4" hidden="1" customHeight="1" x14ac:dyDescent="0.3"/>
    <row r="3496" ht="14.4" hidden="1" customHeight="1" x14ac:dyDescent="0.3"/>
    <row r="3497" ht="14.4" hidden="1" customHeight="1" x14ac:dyDescent="0.3"/>
    <row r="3498" ht="14.4" hidden="1" customHeight="1" x14ac:dyDescent="0.3"/>
    <row r="3499" ht="14.4" hidden="1" customHeight="1" x14ac:dyDescent="0.3"/>
    <row r="3500" ht="14.4" hidden="1" customHeight="1" x14ac:dyDescent="0.3"/>
    <row r="3501" ht="14.4" hidden="1" customHeight="1" x14ac:dyDescent="0.3"/>
    <row r="3502" ht="14.4" hidden="1" customHeight="1" x14ac:dyDescent="0.3"/>
    <row r="3503" ht="14.4" hidden="1" customHeight="1" x14ac:dyDescent="0.3"/>
    <row r="3504" ht="14.4" hidden="1" customHeight="1" x14ac:dyDescent="0.3"/>
    <row r="3505" ht="14.4" hidden="1" customHeight="1" x14ac:dyDescent="0.3"/>
    <row r="3506" ht="14.4" hidden="1" customHeight="1" x14ac:dyDescent="0.3"/>
    <row r="3507" ht="14.4" hidden="1" customHeight="1" x14ac:dyDescent="0.3"/>
    <row r="3508" ht="14.4" hidden="1" customHeight="1" x14ac:dyDescent="0.3"/>
    <row r="3509" ht="14.4" hidden="1" customHeight="1" x14ac:dyDescent="0.3"/>
    <row r="3510" ht="14.4" hidden="1" customHeight="1" x14ac:dyDescent="0.3"/>
    <row r="3511" ht="14.4" hidden="1" customHeight="1" x14ac:dyDescent="0.3"/>
    <row r="3512" ht="14.4" hidden="1" customHeight="1" x14ac:dyDescent="0.3"/>
    <row r="3513" ht="14.4" hidden="1" customHeight="1" x14ac:dyDescent="0.3"/>
    <row r="3514" ht="14.4" hidden="1" customHeight="1" x14ac:dyDescent="0.3"/>
    <row r="3515" ht="14.4" hidden="1" customHeight="1" x14ac:dyDescent="0.3"/>
    <row r="3516" ht="14.4" hidden="1" customHeight="1" x14ac:dyDescent="0.3"/>
    <row r="3517" ht="14.4" hidden="1" customHeight="1" x14ac:dyDescent="0.3"/>
    <row r="3518" ht="14.4" hidden="1" customHeight="1" x14ac:dyDescent="0.3"/>
    <row r="3519" ht="14.4" hidden="1" customHeight="1" x14ac:dyDescent="0.3"/>
    <row r="3520" ht="14.4" hidden="1" customHeight="1" x14ac:dyDescent="0.3"/>
    <row r="3521" ht="14.4" hidden="1" customHeight="1" x14ac:dyDescent="0.3"/>
    <row r="3522" ht="14.4" hidden="1" customHeight="1" x14ac:dyDescent="0.3"/>
    <row r="3523" ht="14.4" hidden="1" customHeight="1" x14ac:dyDescent="0.3"/>
    <row r="3524" ht="14.4" hidden="1" customHeight="1" x14ac:dyDescent="0.3"/>
    <row r="3525" ht="14.4" hidden="1" customHeight="1" x14ac:dyDescent="0.3"/>
    <row r="3526" ht="14.4" hidden="1" customHeight="1" x14ac:dyDescent="0.3"/>
    <row r="3527" ht="14.4" hidden="1" customHeight="1" x14ac:dyDescent="0.3"/>
    <row r="3528" ht="14.4" hidden="1" customHeight="1" x14ac:dyDescent="0.3"/>
    <row r="3529" ht="14.4" hidden="1" customHeight="1" x14ac:dyDescent="0.3"/>
    <row r="3530" ht="14.4" hidden="1" customHeight="1" x14ac:dyDescent="0.3"/>
    <row r="3531" ht="14.4" hidden="1" customHeight="1" x14ac:dyDescent="0.3"/>
    <row r="3532" ht="14.4" hidden="1" customHeight="1" x14ac:dyDescent="0.3"/>
    <row r="3533" ht="14.4" hidden="1" customHeight="1" x14ac:dyDescent="0.3"/>
    <row r="3534" ht="14.4" hidden="1" customHeight="1" x14ac:dyDescent="0.3"/>
    <row r="3535" ht="14.4" hidden="1" customHeight="1" x14ac:dyDescent="0.3"/>
    <row r="3536" ht="14.4" hidden="1" customHeight="1" x14ac:dyDescent="0.3"/>
    <row r="3537" ht="14.4" hidden="1" customHeight="1" x14ac:dyDescent="0.3"/>
    <row r="3538" ht="14.4" hidden="1" customHeight="1" x14ac:dyDescent="0.3"/>
    <row r="3539" ht="14.4" hidden="1" customHeight="1" x14ac:dyDescent="0.3"/>
    <row r="3540" ht="14.4" hidden="1" customHeight="1" x14ac:dyDescent="0.3"/>
    <row r="3541" ht="14.4" hidden="1" customHeight="1" x14ac:dyDescent="0.3"/>
    <row r="3542" ht="14.4" hidden="1" customHeight="1" x14ac:dyDescent="0.3"/>
    <row r="3543" ht="14.4" hidden="1" customHeight="1" x14ac:dyDescent="0.3"/>
    <row r="3544" ht="14.4" hidden="1" customHeight="1" x14ac:dyDescent="0.3"/>
    <row r="3545" ht="14.4" hidden="1" customHeight="1" x14ac:dyDescent="0.3"/>
    <row r="3546" ht="14.4" hidden="1" customHeight="1" x14ac:dyDescent="0.3"/>
    <row r="3547" ht="14.4" hidden="1" customHeight="1" x14ac:dyDescent="0.3"/>
    <row r="3548" ht="14.4" hidden="1" customHeight="1" x14ac:dyDescent="0.3"/>
    <row r="3549" ht="14.4" hidden="1" customHeight="1" x14ac:dyDescent="0.3"/>
    <row r="3550" ht="14.4" hidden="1" customHeight="1" x14ac:dyDescent="0.3"/>
    <row r="3551" ht="14.4" hidden="1" customHeight="1" x14ac:dyDescent="0.3"/>
    <row r="3552" ht="14.4" hidden="1" customHeight="1" x14ac:dyDescent="0.3"/>
    <row r="3553" ht="14.4" hidden="1" customHeight="1" x14ac:dyDescent="0.3"/>
    <row r="3554" ht="14.4" hidden="1" customHeight="1" x14ac:dyDescent="0.3"/>
    <row r="3555" ht="14.4" hidden="1" customHeight="1" x14ac:dyDescent="0.3"/>
    <row r="3556" ht="14.4" hidden="1" customHeight="1" x14ac:dyDescent="0.3"/>
    <row r="3557" ht="14.4" hidden="1" customHeight="1" x14ac:dyDescent="0.3"/>
    <row r="3558" ht="14.4" hidden="1" customHeight="1" x14ac:dyDescent="0.3"/>
    <row r="3559" ht="14.4" hidden="1" customHeight="1" x14ac:dyDescent="0.3"/>
    <row r="3560" ht="14.4" hidden="1" customHeight="1" x14ac:dyDescent="0.3"/>
    <row r="3561" ht="14.4" hidden="1" customHeight="1" x14ac:dyDescent="0.3"/>
    <row r="3562" ht="14.4" hidden="1" customHeight="1" x14ac:dyDescent="0.3"/>
    <row r="3563" ht="14.4" hidden="1" customHeight="1" x14ac:dyDescent="0.3"/>
    <row r="3564" ht="14.4" hidden="1" customHeight="1" x14ac:dyDescent="0.3"/>
    <row r="3565" ht="14.4" hidden="1" customHeight="1" x14ac:dyDescent="0.3"/>
    <row r="3566" ht="14.4" hidden="1" customHeight="1" x14ac:dyDescent="0.3"/>
    <row r="3567" ht="14.4" hidden="1" customHeight="1" x14ac:dyDescent="0.3"/>
    <row r="3568" ht="14.4" hidden="1" customHeight="1" x14ac:dyDescent="0.3"/>
    <row r="3569" ht="14.4" hidden="1" customHeight="1" x14ac:dyDescent="0.3"/>
    <row r="3570" ht="14.4" hidden="1" customHeight="1" x14ac:dyDescent="0.3"/>
    <row r="3571" ht="14.4" hidden="1" customHeight="1" x14ac:dyDescent="0.3"/>
    <row r="3572" ht="14.4" hidden="1" customHeight="1" x14ac:dyDescent="0.3"/>
    <row r="3573" ht="14.4" hidden="1" customHeight="1" x14ac:dyDescent="0.3"/>
    <row r="3574" ht="14.4" hidden="1" customHeight="1" x14ac:dyDescent="0.3"/>
    <row r="3575" ht="14.4" hidden="1" customHeight="1" x14ac:dyDescent="0.3"/>
    <row r="3576" ht="14.4" hidden="1" customHeight="1" x14ac:dyDescent="0.3"/>
    <row r="3577" ht="14.4" hidden="1" customHeight="1" x14ac:dyDescent="0.3"/>
    <row r="3578" ht="14.4" hidden="1" customHeight="1" x14ac:dyDescent="0.3"/>
    <row r="3579" ht="14.4" hidden="1" customHeight="1" x14ac:dyDescent="0.3"/>
    <row r="3580" ht="14.4" hidden="1" customHeight="1" x14ac:dyDescent="0.3"/>
    <row r="3581" ht="14.4" hidden="1" customHeight="1" x14ac:dyDescent="0.3"/>
    <row r="3582" ht="14.4" hidden="1" customHeight="1" x14ac:dyDescent="0.3"/>
    <row r="3583" ht="14.4" hidden="1" customHeight="1" x14ac:dyDescent="0.3"/>
    <row r="3584" ht="14.4" hidden="1" customHeight="1" x14ac:dyDescent="0.3"/>
    <row r="3585" ht="14.4" hidden="1" customHeight="1" x14ac:dyDescent="0.3"/>
    <row r="3586" ht="14.4" hidden="1" customHeight="1" x14ac:dyDescent="0.3"/>
    <row r="3587" ht="14.4" hidden="1" customHeight="1" x14ac:dyDescent="0.3"/>
    <row r="3588" ht="14.4" hidden="1" customHeight="1" x14ac:dyDescent="0.3"/>
    <row r="3589" ht="14.4" hidden="1" customHeight="1" x14ac:dyDescent="0.3"/>
    <row r="3590" ht="14.4" hidden="1" customHeight="1" x14ac:dyDescent="0.3"/>
    <row r="3591" ht="14.4" hidden="1" customHeight="1" x14ac:dyDescent="0.3"/>
    <row r="3592" ht="14.4" hidden="1" customHeight="1" x14ac:dyDescent="0.3"/>
    <row r="3593" ht="14.4" hidden="1" customHeight="1" x14ac:dyDescent="0.3"/>
    <row r="3594" ht="14.4" hidden="1" customHeight="1" x14ac:dyDescent="0.3"/>
    <row r="3595" ht="14.4" hidden="1" customHeight="1" x14ac:dyDescent="0.3"/>
    <row r="3596" ht="14.4" hidden="1" customHeight="1" x14ac:dyDescent="0.3"/>
    <row r="3597" ht="14.4" hidden="1" customHeight="1" x14ac:dyDescent="0.3"/>
    <row r="3598" ht="14.4" hidden="1" customHeight="1" x14ac:dyDescent="0.3"/>
    <row r="3599" ht="14.4" hidden="1" customHeight="1" x14ac:dyDescent="0.3"/>
    <row r="3600" ht="14.4" hidden="1" customHeight="1" x14ac:dyDescent="0.3"/>
    <row r="3601" ht="14.4" hidden="1" customHeight="1" x14ac:dyDescent="0.3"/>
    <row r="3602" ht="14.4" hidden="1" customHeight="1" x14ac:dyDescent="0.3"/>
    <row r="3603" ht="14.4" hidden="1" customHeight="1" x14ac:dyDescent="0.3"/>
    <row r="3604" ht="14.4" hidden="1" customHeight="1" x14ac:dyDescent="0.3"/>
    <row r="3605" ht="14.4" hidden="1" customHeight="1" x14ac:dyDescent="0.3"/>
    <row r="3606" ht="14.4" hidden="1" customHeight="1" x14ac:dyDescent="0.3"/>
    <row r="3607" ht="14.4" hidden="1" customHeight="1" x14ac:dyDescent="0.3"/>
    <row r="3608" ht="14.4" hidden="1" customHeight="1" x14ac:dyDescent="0.3"/>
    <row r="3609" ht="14.4" hidden="1" customHeight="1" x14ac:dyDescent="0.3"/>
    <row r="3610" ht="14.4" hidden="1" customHeight="1" x14ac:dyDescent="0.3"/>
    <row r="3611" ht="14.4" hidden="1" customHeight="1" x14ac:dyDescent="0.3"/>
    <row r="3612" ht="14.4" hidden="1" customHeight="1" x14ac:dyDescent="0.3"/>
    <row r="3613" ht="14.4" hidden="1" customHeight="1" x14ac:dyDescent="0.3"/>
    <row r="3614" ht="14.4" hidden="1" customHeight="1" x14ac:dyDescent="0.3"/>
    <row r="3615" ht="14.4" hidden="1" customHeight="1" x14ac:dyDescent="0.3"/>
    <row r="3616" ht="14.4" hidden="1" customHeight="1" x14ac:dyDescent="0.3"/>
    <row r="3617" ht="14.4" hidden="1" customHeight="1" x14ac:dyDescent="0.3"/>
    <row r="3618" ht="14.4" hidden="1" customHeight="1" x14ac:dyDescent="0.3"/>
    <row r="3619" ht="14.4" hidden="1" customHeight="1" x14ac:dyDescent="0.3"/>
    <row r="3620" ht="14.4" hidden="1" customHeight="1" x14ac:dyDescent="0.3"/>
    <row r="3621" ht="14.4" hidden="1" customHeight="1" x14ac:dyDescent="0.3"/>
    <row r="3622" ht="14.4" hidden="1" customHeight="1" x14ac:dyDescent="0.3"/>
    <row r="3623" ht="14.4" hidden="1" customHeight="1" x14ac:dyDescent="0.3"/>
    <row r="3624" ht="14.4" hidden="1" customHeight="1" x14ac:dyDescent="0.3"/>
    <row r="3625" ht="14.4" hidden="1" customHeight="1" x14ac:dyDescent="0.3"/>
    <row r="3626" ht="14.4" hidden="1" customHeight="1" x14ac:dyDescent="0.3"/>
    <row r="3627" ht="14.4" hidden="1" customHeight="1" x14ac:dyDescent="0.3"/>
    <row r="3628" ht="14.4" hidden="1" customHeight="1" x14ac:dyDescent="0.3"/>
    <row r="3629" ht="14.4" hidden="1" customHeight="1" x14ac:dyDescent="0.3"/>
    <row r="3630" ht="14.4" hidden="1" customHeight="1" x14ac:dyDescent="0.3"/>
    <row r="3631" ht="14.4" hidden="1" customHeight="1" x14ac:dyDescent="0.3"/>
    <row r="3632" ht="14.4" hidden="1" customHeight="1" x14ac:dyDescent="0.3"/>
    <row r="3633" ht="14.4" hidden="1" customHeight="1" x14ac:dyDescent="0.3"/>
    <row r="3634" ht="14.4" hidden="1" customHeight="1" x14ac:dyDescent="0.3"/>
    <row r="3635" ht="14.4" hidden="1" customHeight="1" x14ac:dyDescent="0.3"/>
    <row r="3636" ht="14.4" hidden="1" customHeight="1" x14ac:dyDescent="0.3"/>
    <row r="3637" ht="14.4" hidden="1" customHeight="1" x14ac:dyDescent="0.3"/>
    <row r="3638" ht="14.4" hidden="1" customHeight="1" x14ac:dyDescent="0.3"/>
    <row r="3639" ht="14.4" hidden="1" customHeight="1" x14ac:dyDescent="0.3"/>
    <row r="3640" ht="14.4" hidden="1" customHeight="1" x14ac:dyDescent="0.3"/>
    <row r="3641" ht="14.4" hidden="1" customHeight="1" x14ac:dyDescent="0.3"/>
    <row r="3642" ht="14.4" hidden="1" customHeight="1" x14ac:dyDescent="0.3"/>
    <row r="3643" ht="14.4" hidden="1" customHeight="1" x14ac:dyDescent="0.3"/>
    <row r="3644" ht="14.4" hidden="1" customHeight="1" x14ac:dyDescent="0.3"/>
    <row r="3645" ht="14.4" hidden="1" customHeight="1" x14ac:dyDescent="0.3"/>
    <row r="3646" ht="14.4" hidden="1" customHeight="1" x14ac:dyDescent="0.3"/>
    <row r="3647" ht="14.4" hidden="1" customHeight="1" x14ac:dyDescent="0.3"/>
    <row r="3648" ht="14.4" hidden="1" customHeight="1" x14ac:dyDescent="0.3"/>
    <row r="3649" ht="14.4" hidden="1" customHeight="1" x14ac:dyDescent="0.3"/>
    <row r="3650" ht="14.4" hidden="1" customHeight="1" x14ac:dyDescent="0.3"/>
    <row r="3651" ht="14.4" hidden="1" customHeight="1" x14ac:dyDescent="0.3"/>
    <row r="3652" ht="14.4" hidden="1" customHeight="1" x14ac:dyDescent="0.3"/>
    <row r="3653" ht="14.4" hidden="1" customHeight="1" x14ac:dyDescent="0.3"/>
    <row r="3654" ht="14.4" hidden="1" customHeight="1" x14ac:dyDescent="0.3"/>
    <row r="3655" ht="14.4" hidden="1" customHeight="1" x14ac:dyDescent="0.3"/>
    <row r="3656" ht="14.4" hidden="1" customHeight="1" x14ac:dyDescent="0.3"/>
    <row r="3657" ht="14.4" hidden="1" customHeight="1" x14ac:dyDescent="0.3"/>
    <row r="3658" ht="14.4" hidden="1" customHeight="1" x14ac:dyDescent="0.3"/>
    <row r="3659" ht="14.4" hidden="1" customHeight="1" x14ac:dyDescent="0.3"/>
    <row r="3660" ht="14.4" hidden="1" customHeight="1" x14ac:dyDescent="0.3"/>
    <row r="3661" ht="14.4" hidden="1" customHeight="1" x14ac:dyDescent="0.3"/>
    <row r="3662" ht="14.4" hidden="1" customHeight="1" x14ac:dyDescent="0.3"/>
    <row r="3663" ht="14.4" hidden="1" customHeight="1" x14ac:dyDescent="0.3"/>
    <row r="3664" ht="14.4" hidden="1" customHeight="1" x14ac:dyDescent="0.3"/>
    <row r="3665" ht="14.4" hidden="1" customHeight="1" x14ac:dyDescent="0.3"/>
    <row r="3666" ht="14.4" hidden="1" customHeight="1" x14ac:dyDescent="0.3"/>
    <row r="3667" ht="14.4" hidden="1" customHeight="1" x14ac:dyDescent="0.3"/>
    <row r="3668" ht="14.4" hidden="1" customHeight="1" x14ac:dyDescent="0.3"/>
    <row r="3669" ht="14.4" hidden="1" customHeight="1" x14ac:dyDescent="0.3"/>
    <row r="3670" ht="14.4" hidden="1" customHeight="1" x14ac:dyDescent="0.3"/>
    <row r="3671" ht="14.4" hidden="1" customHeight="1" x14ac:dyDescent="0.3"/>
    <row r="3672" ht="14.4" hidden="1" customHeight="1" x14ac:dyDescent="0.3"/>
    <row r="3673" ht="14.4" hidden="1" customHeight="1" x14ac:dyDescent="0.3"/>
    <row r="3674" ht="14.4" hidden="1" customHeight="1" x14ac:dyDescent="0.3"/>
    <row r="3675" ht="14.4" hidden="1" customHeight="1" x14ac:dyDescent="0.3"/>
    <row r="3676" ht="14.4" hidden="1" customHeight="1" x14ac:dyDescent="0.3"/>
    <row r="3677" ht="14.4" hidden="1" customHeight="1" x14ac:dyDescent="0.3"/>
    <row r="3678" ht="14.4" hidden="1" customHeight="1" x14ac:dyDescent="0.3"/>
    <row r="3679" ht="14.4" hidden="1" customHeight="1" x14ac:dyDescent="0.3"/>
    <row r="3680" ht="14.4" hidden="1" customHeight="1" x14ac:dyDescent="0.3"/>
    <row r="3681" ht="14.4" hidden="1" customHeight="1" x14ac:dyDescent="0.3"/>
    <row r="3682" ht="14.4" hidden="1" customHeight="1" x14ac:dyDescent="0.3"/>
    <row r="3683" ht="14.4" hidden="1" customHeight="1" x14ac:dyDescent="0.3"/>
    <row r="3684" ht="14.4" hidden="1" customHeight="1" x14ac:dyDescent="0.3"/>
    <row r="3685" ht="14.4" hidden="1" customHeight="1" x14ac:dyDescent="0.3"/>
    <row r="3686" ht="14.4" hidden="1" customHeight="1" x14ac:dyDescent="0.3"/>
    <row r="3687" ht="14.4" hidden="1" customHeight="1" x14ac:dyDescent="0.3"/>
    <row r="3688" ht="14.4" hidden="1" customHeight="1" x14ac:dyDescent="0.3"/>
    <row r="3689" ht="14.4" hidden="1" customHeight="1" x14ac:dyDescent="0.3"/>
    <row r="3690" ht="14.4" hidden="1" customHeight="1" x14ac:dyDescent="0.3"/>
    <row r="3691" ht="14.4" hidden="1" customHeight="1" x14ac:dyDescent="0.3"/>
    <row r="3692" ht="14.4" hidden="1" customHeight="1" x14ac:dyDescent="0.3"/>
    <row r="3693" ht="14.4" hidden="1" customHeight="1" x14ac:dyDescent="0.3"/>
    <row r="3694" ht="14.4" hidden="1" customHeight="1" x14ac:dyDescent="0.3"/>
    <row r="3695" ht="14.4" hidden="1" customHeight="1" x14ac:dyDescent="0.3"/>
    <row r="3696" ht="14.4" hidden="1" customHeight="1" x14ac:dyDescent="0.3"/>
    <row r="3697" ht="14.4" hidden="1" customHeight="1" x14ac:dyDescent="0.3"/>
    <row r="3698" ht="14.4" hidden="1" customHeight="1" x14ac:dyDescent="0.3"/>
    <row r="3699" ht="14.4" hidden="1" customHeight="1" x14ac:dyDescent="0.3"/>
    <row r="3700" ht="14.4" hidden="1" customHeight="1" x14ac:dyDescent="0.3"/>
    <row r="3701" ht="14.4" hidden="1" customHeight="1" x14ac:dyDescent="0.3"/>
    <row r="3702" ht="14.4" hidden="1" customHeight="1" x14ac:dyDescent="0.3"/>
    <row r="3703" ht="14.4" hidden="1" customHeight="1" x14ac:dyDescent="0.3"/>
    <row r="3704" ht="14.4" hidden="1" customHeight="1" x14ac:dyDescent="0.3"/>
    <row r="3705" ht="14.4" hidden="1" customHeight="1" x14ac:dyDescent="0.3"/>
    <row r="3706" ht="14.4" hidden="1" customHeight="1" x14ac:dyDescent="0.3"/>
    <row r="3707" ht="14.4" hidden="1" customHeight="1" x14ac:dyDescent="0.3"/>
    <row r="3708" ht="14.4" hidden="1" customHeight="1" x14ac:dyDescent="0.3"/>
    <row r="3709" ht="14.4" hidden="1" customHeight="1" x14ac:dyDescent="0.3"/>
    <row r="3710" ht="14.4" hidden="1" customHeight="1" x14ac:dyDescent="0.3"/>
    <row r="3711" ht="14.4" hidden="1" customHeight="1" x14ac:dyDescent="0.3"/>
    <row r="3712" ht="14.4" hidden="1" customHeight="1" x14ac:dyDescent="0.3"/>
    <row r="3713" ht="14.4" hidden="1" customHeight="1" x14ac:dyDescent="0.3"/>
    <row r="3714" ht="14.4" hidden="1" customHeight="1" x14ac:dyDescent="0.3"/>
    <row r="3715" ht="14.4" hidden="1" customHeight="1" x14ac:dyDescent="0.3"/>
    <row r="3716" ht="14.4" hidden="1" customHeight="1" x14ac:dyDescent="0.3"/>
    <row r="3717" ht="14.4" hidden="1" customHeight="1" x14ac:dyDescent="0.3"/>
    <row r="3718" ht="14.4" hidden="1" customHeight="1" x14ac:dyDescent="0.3"/>
    <row r="3719" ht="14.4" hidden="1" customHeight="1" x14ac:dyDescent="0.3"/>
    <row r="3720" ht="14.4" hidden="1" customHeight="1" x14ac:dyDescent="0.3"/>
    <row r="3721" ht="14.4" hidden="1" customHeight="1" x14ac:dyDescent="0.3"/>
    <row r="3722" ht="14.4" hidden="1" customHeight="1" x14ac:dyDescent="0.3"/>
    <row r="3723" ht="14.4" hidden="1" customHeight="1" x14ac:dyDescent="0.3"/>
    <row r="3724" ht="14.4" hidden="1" customHeight="1" x14ac:dyDescent="0.3"/>
    <row r="3725" ht="14.4" hidden="1" customHeight="1" x14ac:dyDescent="0.3"/>
    <row r="3726" ht="14.4" hidden="1" customHeight="1" x14ac:dyDescent="0.3"/>
    <row r="3727" ht="14.4" hidden="1" customHeight="1" x14ac:dyDescent="0.3"/>
    <row r="3728" ht="14.4" hidden="1" customHeight="1" x14ac:dyDescent="0.3"/>
    <row r="3729" ht="14.4" hidden="1" customHeight="1" x14ac:dyDescent="0.3"/>
    <row r="3730" ht="14.4" hidden="1" customHeight="1" x14ac:dyDescent="0.3"/>
    <row r="3731" ht="14.4" hidden="1" customHeight="1" x14ac:dyDescent="0.3"/>
    <row r="3732" ht="14.4" hidden="1" customHeight="1" x14ac:dyDescent="0.3"/>
    <row r="3733" ht="14.4" hidden="1" customHeight="1" x14ac:dyDescent="0.3"/>
    <row r="3734" ht="14.4" hidden="1" customHeight="1" x14ac:dyDescent="0.3"/>
    <row r="3735" ht="14.4" hidden="1" customHeight="1" x14ac:dyDescent="0.3"/>
    <row r="3736" ht="14.4" hidden="1" customHeight="1" x14ac:dyDescent="0.3"/>
    <row r="3737" ht="14.4" hidden="1" customHeight="1" x14ac:dyDescent="0.3"/>
    <row r="3738" ht="14.4" hidden="1" customHeight="1" x14ac:dyDescent="0.3"/>
    <row r="3739" ht="14.4" hidden="1" customHeight="1" x14ac:dyDescent="0.3"/>
    <row r="3740" ht="14.4" hidden="1" customHeight="1" x14ac:dyDescent="0.3"/>
    <row r="3741" ht="14.4" hidden="1" customHeight="1" x14ac:dyDescent="0.3"/>
    <row r="3742" ht="14.4" hidden="1" customHeight="1" x14ac:dyDescent="0.3"/>
    <row r="3743" ht="14.4" hidden="1" customHeight="1" x14ac:dyDescent="0.3"/>
    <row r="3744" ht="14.4" hidden="1" customHeight="1" x14ac:dyDescent="0.3"/>
    <row r="3745" ht="14.4" hidden="1" customHeight="1" x14ac:dyDescent="0.3"/>
    <row r="3746" ht="14.4" hidden="1" customHeight="1" x14ac:dyDescent="0.3"/>
    <row r="3747" ht="14.4" hidden="1" customHeight="1" x14ac:dyDescent="0.3"/>
    <row r="3748" ht="14.4" hidden="1" customHeight="1" x14ac:dyDescent="0.3"/>
    <row r="3749" ht="14.4" hidden="1" customHeight="1" x14ac:dyDescent="0.3"/>
    <row r="3750" ht="14.4" hidden="1" customHeight="1" x14ac:dyDescent="0.3"/>
    <row r="3751" ht="14.4" hidden="1" customHeight="1" x14ac:dyDescent="0.3"/>
    <row r="3752" ht="14.4" hidden="1" customHeight="1" x14ac:dyDescent="0.3"/>
    <row r="3753" ht="14.4" hidden="1" customHeight="1" x14ac:dyDescent="0.3"/>
    <row r="3754" ht="14.4" hidden="1" customHeight="1" x14ac:dyDescent="0.3"/>
    <row r="3755" ht="14.4" hidden="1" customHeight="1" x14ac:dyDescent="0.3"/>
    <row r="3756" ht="14.4" hidden="1" customHeight="1" x14ac:dyDescent="0.3"/>
    <row r="3757" ht="14.4" hidden="1" customHeight="1" x14ac:dyDescent="0.3"/>
    <row r="3758" ht="14.4" hidden="1" customHeight="1" x14ac:dyDescent="0.3"/>
    <row r="3759" ht="14.4" hidden="1" customHeight="1" x14ac:dyDescent="0.3"/>
    <row r="3760" ht="14.4" hidden="1" customHeight="1" x14ac:dyDescent="0.3"/>
    <row r="3761" ht="14.4" hidden="1" customHeight="1" x14ac:dyDescent="0.3"/>
    <row r="3762" ht="14.4" hidden="1" customHeight="1" x14ac:dyDescent="0.3"/>
    <row r="3763" ht="14.4" hidden="1" customHeight="1" x14ac:dyDescent="0.3"/>
    <row r="3764" ht="14.4" hidden="1" customHeight="1" x14ac:dyDescent="0.3"/>
    <row r="3765" ht="14.4" hidden="1" customHeight="1" x14ac:dyDescent="0.3"/>
    <row r="3766" ht="14.4" hidden="1" customHeight="1" x14ac:dyDescent="0.3"/>
    <row r="3767" ht="14.4" hidden="1" customHeight="1" x14ac:dyDescent="0.3"/>
    <row r="3768" ht="14.4" hidden="1" customHeight="1" x14ac:dyDescent="0.3"/>
    <row r="3769" ht="14.4" hidden="1" customHeight="1" x14ac:dyDescent="0.3"/>
    <row r="3770" ht="14.4" hidden="1" customHeight="1" x14ac:dyDescent="0.3"/>
    <row r="3771" ht="14.4" hidden="1" customHeight="1" x14ac:dyDescent="0.3"/>
    <row r="3772" ht="14.4" hidden="1" customHeight="1" x14ac:dyDescent="0.3"/>
    <row r="3773" ht="14.4" hidden="1" customHeight="1" x14ac:dyDescent="0.3"/>
    <row r="3774" ht="14.4" hidden="1" customHeight="1" x14ac:dyDescent="0.3"/>
    <row r="3775" ht="14.4" hidden="1" customHeight="1" x14ac:dyDescent="0.3"/>
    <row r="3776" ht="14.4" hidden="1" customHeight="1" x14ac:dyDescent="0.3"/>
    <row r="3777" ht="14.4" hidden="1" customHeight="1" x14ac:dyDescent="0.3"/>
    <row r="3778" ht="14.4" hidden="1" customHeight="1" x14ac:dyDescent="0.3"/>
    <row r="3779" ht="14.4" hidden="1" customHeight="1" x14ac:dyDescent="0.3"/>
    <row r="3780" ht="14.4" hidden="1" customHeight="1" x14ac:dyDescent="0.3"/>
    <row r="3781" ht="14.4" hidden="1" customHeight="1" x14ac:dyDescent="0.3"/>
    <row r="3782" ht="14.4" hidden="1" customHeight="1" x14ac:dyDescent="0.3"/>
    <row r="3783" ht="14.4" hidden="1" customHeight="1" x14ac:dyDescent="0.3"/>
    <row r="3784" ht="14.4" hidden="1" customHeight="1" x14ac:dyDescent="0.3"/>
    <row r="3785" ht="14.4" hidden="1" customHeight="1" x14ac:dyDescent="0.3"/>
    <row r="3786" ht="14.4" hidden="1" customHeight="1" x14ac:dyDescent="0.3"/>
    <row r="3787" ht="14.4" hidden="1" customHeight="1" x14ac:dyDescent="0.3"/>
    <row r="3788" ht="14.4" hidden="1" customHeight="1" x14ac:dyDescent="0.3"/>
    <row r="3789" ht="14.4" hidden="1" customHeight="1" x14ac:dyDescent="0.3"/>
    <row r="3790" ht="14.4" hidden="1" customHeight="1" x14ac:dyDescent="0.3"/>
    <row r="3791" ht="14.4" hidden="1" customHeight="1" x14ac:dyDescent="0.3"/>
    <row r="3792" ht="14.4" hidden="1" customHeight="1" x14ac:dyDescent="0.3"/>
    <row r="3793" ht="14.4" hidden="1" customHeight="1" x14ac:dyDescent="0.3"/>
    <row r="3794" ht="14.4" hidden="1" customHeight="1" x14ac:dyDescent="0.3"/>
    <row r="3795" ht="14.4" hidden="1" customHeight="1" x14ac:dyDescent="0.3"/>
    <row r="3796" ht="14.4" hidden="1" customHeight="1" x14ac:dyDescent="0.3"/>
    <row r="3797" ht="14.4" hidden="1" customHeight="1" x14ac:dyDescent="0.3"/>
    <row r="3798" ht="14.4" hidden="1" customHeight="1" x14ac:dyDescent="0.3"/>
    <row r="3799" ht="14.4" hidden="1" customHeight="1" x14ac:dyDescent="0.3"/>
    <row r="3800" ht="14.4" hidden="1" customHeight="1" x14ac:dyDescent="0.3"/>
    <row r="3801" ht="14.4" hidden="1" customHeight="1" x14ac:dyDescent="0.3"/>
    <row r="3802" ht="14.4" hidden="1" customHeight="1" x14ac:dyDescent="0.3"/>
    <row r="3803" ht="14.4" hidden="1" customHeight="1" x14ac:dyDescent="0.3"/>
    <row r="3804" ht="14.4" hidden="1" customHeight="1" x14ac:dyDescent="0.3"/>
    <row r="3805" ht="14.4" hidden="1" customHeight="1" x14ac:dyDescent="0.3"/>
    <row r="3806" ht="14.4" hidden="1" customHeight="1" x14ac:dyDescent="0.3"/>
    <row r="3807" ht="14.4" hidden="1" customHeight="1" x14ac:dyDescent="0.3"/>
    <row r="3808" ht="14.4" hidden="1" customHeight="1" x14ac:dyDescent="0.3"/>
    <row r="3809" ht="14.4" hidden="1" customHeight="1" x14ac:dyDescent="0.3"/>
    <row r="3810" ht="14.4" hidden="1" customHeight="1" x14ac:dyDescent="0.3"/>
    <row r="3811" ht="14.4" hidden="1" customHeight="1" x14ac:dyDescent="0.3"/>
    <row r="3812" ht="14.4" hidden="1" customHeight="1" x14ac:dyDescent="0.3"/>
    <row r="3813" ht="14.4" hidden="1" customHeight="1" x14ac:dyDescent="0.3"/>
    <row r="3814" ht="14.4" hidden="1" customHeight="1" x14ac:dyDescent="0.3"/>
    <row r="3815" ht="14.4" hidden="1" customHeight="1" x14ac:dyDescent="0.3"/>
    <row r="3816" ht="14.4" hidden="1" customHeight="1" x14ac:dyDescent="0.3"/>
    <row r="3817" ht="14.4" hidden="1" customHeight="1" x14ac:dyDescent="0.3"/>
    <row r="3818" ht="14.4" hidden="1" customHeight="1" x14ac:dyDescent="0.3"/>
    <row r="3819" ht="14.4" hidden="1" customHeight="1" x14ac:dyDescent="0.3"/>
    <row r="3820" ht="14.4" hidden="1" customHeight="1" x14ac:dyDescent="0.3"/>
    <row r="3821" ht="14.4" hidden="1" customHeight="1" x14ac:dyDescent="0.3"/>
    <row r="3822" ht="14.4" hidden="1" customHeight="1" x14ac:dyDescent="0.3"/>
    <row r="3823" ht="14.4" hidden="1" customHeight="1" x14ac:dyDescent="0.3"/>
    <row r="3824" ht="14.4" hidden="1" customHeight="1" x14ac:dyDescent="0.3"/>
    <row r="3825" ht="14.4" hidden="1" customHeight="1" x14ac:dyDescent="0.3"/>
    <row r="3826" ht="14.4" hidden="1" customHeight="1" x14ac:dyDescent="0.3"/>
    <row r="3827" ht="14.4" hidden="1" customHeight="1" x14ac:dyDescent="0.3"/>
    <row r="3828" ht="14.4" hidden="1" customHeight="1" x14ac:dyDescent="0.3"/>
    <row r="3829" ht="14.4" hidden="1" customHeight="1" x14ac:dyDescent="0.3"/>
    <row r="3830" ht="14.4" hidden="1" customHeight="1" x14ac:dyDescent="0.3"/>
    <row r="3831" ht="14.4" hidden="1" customHeight="1" x14ac:dyDescent="0.3"/>
    <row r="3832" ht="14.4" hidden="1" customHeight="1" x14ac:dyDescent="0.3"/>
    <row r="3833" ht="14.4" hidden="1" customHeight="1" x14ac:dyDescent="0.3"/>
    <row r="3834" ht="14.4" hidden="1" customHeight="1" x14ac:dyDescent="0.3"/>
    <row r="3835" ht="14.4" hidden="1" customHeight="1" x14ac:dyDescent="0.3"/>
    <row r="3836" ht="14.4" hidden="1" customHeight="1" x14ac:dyDescent="0.3"/>
    <row r="3837" ht="14.4" hidden="1" customHeight="1" x14ac:dyDescent="0.3"/>
    <row r="3838" ht="14.4" hidden="1" customHeight="1" x14ac:dyDescent="0.3"/>
    <row r="3839" ht="14.4" hidden="1" customHeight="1" x14ac:dyDescent="0.3"/>
    <row r="3840" ht="14.4" hidden="1" customHeight="1" x14ac:dyDescent="0.3"/>
    <row r="3841" ht="14.4" hidden="1" customHeight="1" x14ac:dyDescent="0.3"/>
    <row r="3842" ht="14.4" hidden="1" customHeight="1" x14ac:dyDescent="0.3"/>
    <row r="3843" ht="14.4" hidden="1" customHeight="1" x14ac:dyDescent="0.3"/>
    <row r="3844" ht="14.4" hidden="1" customHeight="1" x14ac:dyDescent="0.3"/>
    <row r="3845" ht="14.4" hidden="1" customHeight="1" x14ac:dyDescent="0.3"/>
    <row r="3846" ht="14.4" hidden="1" customHeight="1" x14ac:dyDescent="0.3"/>
    <row r="3847" ht="14.4" hidden="1" customHeight="1" x14ac:dyDescent="0.3"/>
    <row r="3848" ht="14.4" hidden="1" customHeight="1" x14ac:dyDescent="0.3"/>
    <row r="3849" ht="14.4" hidden="1" customHeight="1" x14ac:dyDescent="0.3"/>
    <row r="3850" ht="14.4" hidden="1" customHeight="1" x14ac:dyDescent="0.3"/>
    <row r="3851" ht="14.4" hidden="1" customHeight="1" x14ac:dyDescent="0.3"/>
    <row r="3852" ht="14.4" hidden="1" customHeight="1" x14ac:dyDescent="0.3"/>
    <row r="3853" ht="14.4" hidden="1" customHeight="1" x14ac:dyDescent="0.3"/>
    <row r="3854" ht="14.4" hidden="1" customHeight="1" x14ac:dyDescent="0.3"/>
    <row r="3855" ht="14.4" hidden="1" customHeight="1" x14ac:dyDescent="0.3"/>
    <row r="3856" ht="14.4" hidden="1" customHeight="1" x14ac:dyDescent="0.3"/>
    <row r="3857" ht="14.4" hidden="1" customHeight="1" x14ac:dyDescent="0.3"/>
    <row r="3858" ht="14.4" hidden="1" customHeight="1" x14ac:dyDescent="0.3"/>
    <row r="3859" ht="14.4" hidden="1" customHeight="1" x14ac:dyDescent="0.3"/>
    <row r="3860" ht="14.4" hidden="1" customHeight="1" x14ac:dyDescent="0.3"/>
    <row r="3861" ht="14.4" hidden="1" customHeight="1" x14ac:dyDescent="0.3"/>
    <row r="3862" ht="14.4" hidden="1" customHeight="1" x14ac:dyDescent="0.3"/>
    <row r="3863" ht="14.4" hidden="1" customHeight="1" x14ac:dyDescent="0.3"/>
    <row r="3864" ht="14.4" hidden="1" customHeight="1" x14ac:dyDescent="0.3"/>
    <row r="3865" ht="14.4" hidden="1" customHeight="1" x14ac:dyDescent="0.3"/>
    <row r="3866" ht="14.4" hidden="1" customHeight="1" x14ac:dyDescent="0.3"/>
    <row r="3867" ht="14.4" hidden="1" customHeight="1" x14ac:dyDescent="0.3"/>
    <row r="3868" ht="14.4" hidden="1" customHeight="1" x14ac:dyDescent="0.3"/>
    <row r="3869" ht="14.4" hidden="1" customHeight="1" x14ac:dyDescent="0.3"/>
    <row r="3870" ht="14.4" hidden="1" customHeight="1" x14ac:dyDescent="0.3"/>
    <row r="3871" ht="14.4" hidden="1" customHeight="1" x14ac:dyDescent="0.3"/>
    <row r="3872" ht="14.4" hidden="1" customHeight="1" x14ac:dyDescent="0.3"/>
    <row r="3873" ht="14.4" hidden="1" customHeight="1" x14ac:dyDescent="0.3"/>
    <row r="3874" ht="14.4" hidden="1" customHeight="1" x14ac:dyDescent="0.3"/>
    <row r="3875" ht="14.4" hidden="1" customHeight="1" x14ac:dyDescent="0.3"/>
    <row r="3876" ht="14.4" hidden="1" customHeight="1" x14ac:dyDescent="0.3"/>
    <row r="3877" ht="14.4" hidden="1" customHeight="1" x14ac:dyDescent="0.3"/>
    <row r="3878" ht="14.4" hidden="1" customHeight="1" x14ac:dyDescent="0.3"/>
    <row r="3879" ht="14.4" hidden="1" customHeight="1" x14ac:dyDescent="0.3"/>
    <row r="3880" ht="14.4" hidden="1" customHeight="1" x14ac:dyDescent="0.3"/>
    <row r="3881" ht="14.4" hidden="1" customHeight="1" x14ac:dyDescent="0.3"/>
    <row r="3882" ht="14.4" hidden="1" customHeight="1" x14ac:dyDescent="0.3"/>
    <row r="3883" ht="14.4" hidden="1" customHeight="1" x14ac:dyDescent="0.3"/>
    <row r="3884" ht="14.4" hidden="1" customHeight="1" x14ac:dyDescent="0.3"/>
    <row r="3885" ht="14.4" hidden="1" customHeight="1" x14ac:dyDescent="0.3"/>
    <row r="3886" ht="14.4" hidden="1" customHeight="1" x14ac:dyDescent="0.3"/>
    <row r="3887" ht="14.4" hidden="1" customHeight="1" x14ac:dyDescent="0.3"/>
    <row r="3888" ht="14.4" hidden="1" customHeight="1" x14ac:dyDescent="0.3"/>
    <row r="3889" ht="14.4" hidden="1" customHeight="1" x14ac:dyDescent="0.3"/>
    <row r="3890" ht="14.4" hidden="1" customHeight="1" x14ac:dyDescent="0.3"/>
    <row r="3891" ht="14.4" hidden="1" customHeight="1" x14ac:dyDescent="0.3"/>
    <row r="3892" ht="14.4" hidden="1" customHeight="1" x14ac:dyDescent="0.3"/>
    <row r="3893" ht="14.4" hidden="1" customHeight="1" x14ac:dyDescent="0.3"/>
    <row r="3894" ht="14.4" hidden="1" customHeight="1" x14ac:dyDescent="0.3"/>
    <row r="3895" ht="14.4" hidden="1" customHeight="1" x14ac:dyDescent="0.3"/>
    <row r="3896" ht="14.4" hidden="1" customHeight="1" x14ac:dyDescent="0.3"/>
    <row r="3897" ht="14.4" hidden="1" customHeight="1" x14ac:dyDescent="0.3"/>
    <row r="3898" ht="14.4" hidden="1" customHeight="1" x14ac:dyDescent="0.3"/>
    <row r="3899" ht="14.4" hidden="1" customHeight="1" x14ac:dyDescent="0.3"/>
    <row r="3900" ht="14.4" hidden="1" customHeight="1" x14ac:dyDescent="0.3"/>
    <row r="3901" ht="14.4" hidden="1" customHeight="1" x14ac:dyDescent="0.3"/>
    <row r="3902" ht="14.4" hidden="1" customHeight="1" x14ac:dyDescent="0.3"/>
    <row r="3903" ht="14.4" hidden="1" customHeight="1" x14ac:dyDescent="0.3"/>
    <row r="3904" ht="14.4" hidden="1" customHeight="1" x14ac:dyDescent="0.3"/>
    <row r="3905" ht="14.4" hidden="1" customHeight="1" x14ac:dyDescent="0.3"/>
    <row r="3906" ht="14.4" hidden="1" customHeight="1" x14ac:dyDescent="0.3"/>
    <row r="3907" ht="14.4" hidden="1" customHeight="1" x14ac:dyDescent="0.3"/>
    <row r="3908" ht="14.4" hidden="1" customHeight="1" x14ac:dyDescent="0.3"/>
    <row r="3909" ht="14.4" hidden="1" customHeight="1" x14ac:dyDescent="0.3"/>
    <row r="3910" ht="14.4" hidden="1" customHeight="1" x14ac:dyDescent="0.3"/>
    <row r="3911" ht="14.4" hidden="1" customHeight="1" x14ac:dyDescent="0.3"/>
    <row r="3912" ht="14.4" hidden="1" customHeight="1" x14ac:dyDescent="0.3"/>
    <row r="3913" ht="14.4" hidden="1" customHeight="1" x14ac:dyDescent="0.3"/>
    <row r="3914" ht="14.4" hidden="1" customHeight="1" x14ac:dyDescent="0.3"/>
    <row r="3915" ht="14.4" hidden="1" customHeight="1" x14ac:dyDescent="0.3"/>
    <row r="3916" ht="14.4" hidden="1" customHeight="1" x14ac:dyDescent="0.3"/>
    <row r="3917" ht="14.4" hidden="1" customHeight="1" x14ac:dyDescent="0.3"/>
    <row r="3918" ht="14.4" hidden="1" customHeight="1" x14ac:dyDescent="0.3"/>
    <row r="3919" ht="14.4" hidden="1" customHeight="1" x14ac:dyDescent="0.3"/>
    <row r="3920" ht="14.4" hidden="1" customHeight="1" x14ac:dyDescent="0.3"/>
    <row r="3921" ht="14.4" hidden="1" customHeight="1" x14ac:dyDescent="0.3"/>
    <row r="3922" ht="14.4" hidden="1" customHeight="1" x14ac:dyDescent="0.3"/>
    <row r="3923" ht="14.4" hidden="1" customHeight="1" x14ac:dyDescent="0.3"/>
    <row r="3924" ht="14.4" hidden="1" customHeight="1" x14ac:dyDescent="0.3"/>
    <row r="3925" ht="14.4" hidden="1" customHeight="1" x14ac:dyDescent="0.3"/>
    <row r="3926" ht="14.4" hidden="1" customHeight="1" x14ac:dyDescent="0.3"/>
    <row r="3927" ht="14.4" hidden="1" customHeight="1" x14ac:dyDescent="0.3"/>
    <row r="3928" ht="14.4" hidden="1" customHeight="1" x14ac:dyDescent="0.3"/>
    <row r="3929" ht="14.4" hidden="1" customHeight="1" x14ac:dyDescent="0.3"/>
    <row r="3930" ht="14.4" hidden="1" customHeight="1" x14ac:dyDescent="0.3"/>
    <row r="3931" ht="14.4" hidden="1" customHeight="1" x14ac:dyDescent="0.3"/>
    <row r="3932" ht="14.4" hidden="1" customHeight="1" x14ac:dyDescent="0.3"/>
    <row r="3933" ht="14.4" hidden="1" customHeight="1" x14ac:dyDescent="0.3"/>
    <row r="3934" ht="14.4" hidden="1" customHeight="1" x14ac:dyDescent="0.3"/>
    <row r="3935" ht="14.4" hidden="1" customHeight="1" x14ac:dyDescent="0.3"/>
    <row r="3936" ht="14.4" hidden="1" customHeight="1" x14ac:dyDescent="0.3"/>
    <row r="3937" ht="14.4" hidden="1" customHeight="1" x14ac:dyDescent="0.3"/>
    <row r="3938" ht="14.4" hidden="1" customHeight="1" x14ac:dyDescent="0.3"/>
    <row r="3939" ht="14.4" hidden="1" customHeight="1" x14ac:dyDescent="0.3"/>
    <row r="3940" ht="14.4" hidden="1" customHeight="1" x14ac:dyDescent="0.3"/>
    <row r="3941" ht="14.4" hidden="1" customHeight="1" x14ac:dyDescent="0.3"/>
    <row r="3942" ht="14.4" hidden="1" customHeight="1" x14ac:dyDescent="0.3"/>
    <row r="3943" ht="14.4" hidden="1" customHeight="1" x14ac:dyDescent="0.3"/>
    <row r="3944" ht="14.4" hidden="1" customHeight="1" x14ac:dyDescent="0.3"/>
    <row r="3945" ht="14.4" hidden="1" customHeight="1" x14ac:dyDescent="0.3"/>
    <row r="3946" ht="14.4" hidden="1" customHeight="1" x14ac:dyDescent="0.3"/>
    <row r="3947" ht="14.4" hidden="1" customHeight="1" x14ac:dyDescent="0.3"/>
    <row r="3948" ht="14.4" hidden="1" customHeight="1" x14ac:dyDescent="0.3"/>
    <row r="3949" ht="14.4" hidden="1" customHeight="1" x14ac:dyDescent="0.3"/>
    <row r="3950" ht="14.4" hidden="1" customHeight="1" x14ac:dyDescent="0.3"/>
    <row r="3951" ht="14.4" hidden="1" customHeight="1" x14ac:dyDescent="0.3"/>
    <row r="3952" ht="14.4" hidden="1" customHeight="1" x14ac:dyDescent="0.3"/>
    <row r="3953" ht="14.4" hidden="1" customHeight="1" x14ac:dyDescent="0.3"/>
    <row r="3954" ht="14.4" hidden="1" customHeight="1" x14ac:dyDescent="0.3"/>
    <row r="3955" ht="14.4" hidden="1" customHeight="1" x14ac:dyDescent="0.3"/>
    <row r="3956" ht="14.4" hidden="1" customHeight="1" x14ac:dyDescent="0.3"/>
    <row r="3957" ht="14.4" hidden="1" customHeight="1" x14ac:dyDescent="0.3"/>
    <row r="3958" ht="14.4" hidden="1" customHeight="1" x14ac:dyDescent="0.3"/>
    <row r="3959" ht="14.4" hidden="1" customHeight="1" x14ac:dyDescent="0.3"/>
    <row r="3960" ht="14.4" hidden="1" customHeight="1" x14ac:dyDescent="0.3"/>
    <row r="3961" ht="14.4" hidden="1" customHeight="1" x14ac:dyDescent="0.3"/>
    <row r="3962" ht="14.4" hidden="1" customHeight="1" x14ac:dyDescent="0.3"/>
    <row r="3963" ht="14.4" hidden="1" customHeight="1" x14ac:dyDescent="0.3"/>
    <row r="3964" ht="14.4" hidden="1" customHeight="1" x14ac:dyDescent="0.3"/>
    <row r="3965" ht="14.4" hidden="1" customHeight="1" x14ac:dyDescent="0.3"/>
    <row r="3966" ht="14.4" hidden="1" customHeight="1" x14ac:dyDescent="0.3"/>
    <row r="3967" ht="14.4" hidden="1" customHeight="1" x14ac:dyDescent="0.3"/>
    <row r="3968" ht="14.4" hidden="1" customHeight="1" x14ac:dyDescent="0.3"/>
    <row r="3969" ht="14.4" hidden="1" customHeight="1" x14ac:dyDescent="0.3"/>
    <row r="3970" ht="14.4" hidden="1" customHeight="1" x14ac:dyDescent="0.3"/>
    <row r="3971" ht="14.4" hidden="1" customHeight="1" x14ac:dyDescent="0.3"/>
    <row r="3972" ht="14.4" hidden="1" customHeight="1" x14ac:dyDescent="0.3"/>
    <row r="3973" ht="14.4" hidden="1" customHeight="1" x14ac:dyDescent="0.3"/>
    <row r="3974" ht="14.4" hidden="1" customHeight="1" x14ac:dyDescent="0.3"/>
    <row r="3975" ht="14.4" hidden="1" customHeight="1" x14ac:dyDescent="0.3"/>
    <row r="3976" ht="14.4" hidden="1" customHeight="1" x14ac:dyDescent="0.3"/>
    <row r="3977" ht="14.4" hidden="1" customHeight="1" x14ac:dyDescent="0.3"/>
    <row r="3978" ht="14.4" hidden="1" customHeight="1" x14ac:dyDescent="0.3"/>
    <row r="3979" ht="14.4" hidden="1" customHeight="1" x14ac:dyDescent="0.3"/>
    <row r="3980" ht="14.4" hidden="1" customHeight="1" x14ac:dyDescent="0.3"/>
    <row r="3981" ht="14.4" hidden="1" customHeight="1" x14ac:dyDescent="0.3"/>
    <row r="3982" ht="14.4" hidden="1" customHeight="1" x14ac:dyDescent="0.3"/>
    <row r="3983" ht="14.4" hidden="1" customHeight="1" x14ac:dyDescent="0.3"/>
    <row r="3984" ht="14.4" hidden="1" customHeight="1" x14ac:dyDescent="0.3"/>
    <row r="3985" ht="14.4" hidden="1" customHeight="1" x14ac:dyDescent="0.3"/>
    <row r="3986" ht="14.4" hidden="1" customHeight="1" x14ac:dyDescent="0.3"/>
    <row r="3987" ht="14.4" hidden="1" customHeight="1" x14ac:dyDescent="0.3"/>
    <row r="3988" ht="14.4" hidden="1" customHeight="1" x14ac:dyDescent="0.3"/>
    <row r="3989" ht="14.4" hidden="1" customHeight="1" x14ac:dyDescent="0.3"/>
    <row r="3990" ht="14.4" hidden="1" customHeight="1" x14ac:dyDescent="0.3"/>
    <row r="3991" ht="14.4" hidden="1" customHeight="1" x14ac:dyDescent="0.3"/>
    <row r="3992" ht="14.4" hidden="1" customHeight="1" x14ac:dyDescent="0.3"/>
    <row r="3993" ht="14.4" hidden="1" customHeight="1" x14ac:dyDescent="0.3"/>
    <row r="3994" ht="14.4" hidden="1" customHeight="1" x14ac:dyDescent="0.3"/>
    <row r="3995" ht="14.4" hidden="1" customHeight="1" x14ac:dyDescent="0.3"/>
    <row r="3996" ht="14.4" hidden="1" customHeight="1" x14ac:dyDescent="0.3"/>
    <row r="3997" ht="14.4" hidden="1" customHeight="1" x14ac:dyDescent="0.3"/>
    <row r="3998" ht="14.4" hidden="1" customHeight="1" x14ac:dyDescent="0.3"/>
    <row r="3999" ht="14.4" hidden="1" customHeight="1" x14ac:dyDescent="0.3"/>
    <row r="4000" ht="14.4" hidden="1" customHeight="1" x14ac:dyDescent="0.3"/>
    <row r="4001" ht="14.4" hidden="1" customHeight="1" x14ac:dyDescent="0.3"/>
    <row r="4002" ht="14.4" hidden="1" customHeight="1" x14ac:dyDescent="0.3"/>
    <row r="4003" ht="14.4" hidden="1" customHeight="1" x14ac:dyDescent="0.3"/>
    <row r="4004" ht="14.4" hidden="1" customHeight="1" x14ac:dyDescent="0.3"/>
    <row r="4005" ht="14.4" hidden="1" customHeight="1" x14ac:dyDescent="0.3"/>
    <row r="4006" ht="14.4" hidden="1" customHeight="1" x14ac:dyDescent="0.3"/>
    <row r="4007" ht="14.4" hidden="1" customHeight="1" x14ac:dyDescent="0.3"/>
    <row r="4008" ht="14.4" hidden="1" customHeight="1" x14ac:dyDescent="0.3"/>
    <row r="4009" ht="14.4" hidden="1" customHeight="1" x14ac:dyDescent="0.3"/>
    <row r="4010" ht="14.4" hidden="1" customHeight="1" x14ac:dyDescent="0.3"/>
    <row r="4011" ht="14.4" hidden="1" customHeight="1" x14ac:dyDescent="0.3"/>
    <row r="4012" ht="14.4" hidden="1" customHeight="1" x14ac:dyDescent="0.3"/>
    <row r="4013" ht="14.4" hidden="1" customHeight="1" x14ac:dyDescent="0.3"/>
    <row r="4014" ht="14.4" hidden="1" customHeight="1" x14ac:dyDescent="0.3"/>
    <row r="4015" ht="14.4" hidden="1" customHeight="1" x14ac:dyDescent="0.3"/>
    <row r="4016" ht="14.4" hidden="1" customHeight="1" x14ac:dyDescent="0.3"/>
    <row r="4017" ht="14.4" hidden="1" customHeight="1" x14ac:dyDescent="0.3"/>
    <row r="4018" ht="14.4" hidden="1" customHeight="1" x14ac:dyDescent="0.3"/>
    <row r="4019" ht="14.4" hidden="1" customHeight="1" x14ac:dyDescent="0.3"/>
    <row r="4020" ht="14.4" hidden="1" customHeight="1" x14ac:dyDescent="0.3"/>
    <row r="4021" ht="14.4" hidden="1" customHeight="1" x14ac:dyDescent="0.3"/>
    <row r="4022" ht="14.4" hidden="1" customHeight="1" x14ac:dyDescent="0.3"/>
    <row r="4023" ht="14.4" hidden="1" customHeight="1" x14ac:dyDescent="0.3"/>
    <row r="4024" ht="14.4" hidden="1" customHeight="1" x14ac:dyDescent="0.3"/>
    <row r="4025" ht="14.4" hidden="1" customHeight="1" x14ac:dyDescent="0.3"/>
    <row r="4026" ht="14.4" hidden="1" customHeight="1" x14ac:dyDescent="0.3"/>
    <row r="4027" ht="14.4" hidden="1" customHeight="1" x14ac:dyDescent="0.3"/>
    <row r="4028" ht="14.4" hidden="1" customHeight="1" x14ac:dyDescent="0.3"/>
    <row r="4029" ht="14.4" hidden="1" customHeight="1" x14ac:dyDescent="0.3"/>
    <row r="4030" ht="14.4" hidden="1" customHeight="1" x14ac:dyDescent="0.3"/>
    <row r="4031" ht="14.4" hidden="1" customHeight="1" x14ac:dyDescent="0.3"/>
    <row r="4032" ht="14.4" hidden="1" customHeight="1" x14ac:dyDescent="0.3"/>
    <row r="4033" ht="14.4" hidden="1" customHeight="1" x14ac:dyDescent="0.3"/>
    <row r="4034" ht="14.4" hidden="1" customHeight="1" x14ac:dyDescent="0.3"/>
    <row r="4035" ht="14.4" hidden="1" customHeight="1" x14ac:dyDescent="0.3"/>
    <row r="4036" ht="14.4" hidden="1" customHeight="1" x14ac:dyDescent="0.3"/>
    <row r="4037" ht="14.4" hidden="1" customHeight="1" x14ac:dyDescent="0.3"/>
    <row r="4038" ht="14.4" hidden="1" customHeight="1" x14ac:dyDescent="0.3"/>
    <row r="4039" ht="14.4" hidden="1" customHeight="1" x14ac:dyDescent="0.3"/>
    <row r="4040" ht="14.4" hidden="1" customHeight="1" x14ac:dyDescent="0.3"/>
    <row r="4041" ht="14.4" hidden="1" customHeight="1" x14ac:dyDescent="0.3"/>
    <row r="4042" ht="14.4" hidden="1" customHeight="1" x14ac:dyDescent="0.3"/>
    <row r="4043" ht="14.4" hidden="1" customHeight="1" x14ac:dyDescent="0.3"/>
    <row r="4044" ht="14.4" hidden="1" customHeight="1" x14ac:dyDescent="0.3"/>
    <row r="4045" ht="14.4" hidden="1" customHeight="1" x14ac:dyDescent="0.3"/>
    <row r="4046" ht="14.4" hidden="1" customHeight="1" x14ac:dyDescent="0.3"/>
    <row r="4047" ht="14.4" hidden="1" customHeight="1" x14ac:dyDescent="0.3"/>
    <row r="4048" ht="14.4" hidden="1" customHeight="1" x14ac:dyDescent="0.3"/>
    <row r="4049" ht="14.4" hidden="1" customHeight="1" x14ac:dyDescent="0.3"/>
    <row r="4050" ht="14.4" hidden="1" customHeight="1" x14ac:dyDescent="0.3"/>
    <row r="4051" ht="14.4" hidden="1" customHeight="1" x14ac:dyDescent="0.3"/>
    <row r="4052" ht="14.4" hidden="1" customHeight="1" x14ac:dyDescent="0.3"/>
    <row r="4053" ht="14.4" hidden="1" customHeight="1" x14ac:dyDescent="0.3"/>
    <row r="4054" ht="14.4" hidden="1" customHeight="1" x14ac:dyDescent="0.3"/>
    <row r="4055" ht="14.4" hidden="1" customHeight="1" x14ac:dyDescent="0.3"/>
    <row r="4056" ht="14.4" hidden="1" customHeight="1" x14ac:dyDescent="0.3"/>
    <row r="4057" ht="14.4" hidden="1" customHeight="1" x14ac:dyDescent="0.3"/>
    <row r="4058" ht="14.4" hidden="1" customHeight="1" x14ac:dyDescent="0.3"/>
    <row r="4059" ht="14.4" hidden="1" customHeight="1" x14ac:dyDescent="0.3"/>
    <row r="4060" ht="14.4" hidden="1" customHeight="1" x14ac:dyDescent="0.3"/>
    <row r="4061" ht="14.4" hidden="1" customHeight="1" x14ac:dyDescent="0.3"/>
    <row r="4062" ht="14.4" hidden="1" customHeight="1" x14ac:dyDescent="0.3"/>
    <row r="4063" ht="14.4" hidden="1" customHeight="1" x14ac:dyDescent="0.3"/>
    <row r="4064" ht="14.4" hidden="1" customHeight="1" x14ac:dyDescent="0.3"/>
    <row r="4065" ht="14.4" hidden="1" customHeight="1" x14ac:dyDescent="0.3"/>
    <row r="4066" ht="14.4" hidden="1" customHeight="1" x14ac:dyDescent="0.3"/>
    <row r="4067" ht="14.4" hidden="1" customHeight="1" x14ac:dyDescent="0.3"/>
    <row r="4068" ht="14.4" hidden="1" customHeight="1" x14ac:dyDescent="0.3"/>
    <row r="4069" ht="14.4" hidden="1" customHeight="1" x14ac:dyDescent="0.3"/>
    <row r="4070" ht="14.4" hidden="1" customHeight="1" x14ac:dyDescent="0.3"/>
    <row r="4071" ht="14.4" hidden="1" customHeight="1" x14ac:dyDescent="0.3"/>
    <row r="4072" ht="14.4" hidden="1" customHeight="1" x14ac:dyDescent="0.3"/>
    <row r="4073" ht="14.4" hidden="1" customHeight="1" x14ac:dyDescent="0.3"/>
    <row r="4074" ht="14.4" hidden="1" customHeight="1" x14ac:dyDescent="0.3"/>
    <row r="4075" ht="14.4" hidden="1" customHeight="1" x14ac:dyDescent="0.3"/>
    <row r="4076" ht="14.4" hidden="1" customHeight="1" x14ac:dyDescent="0.3"/>
    <row r="4077" ht="14.4" hidden="1" customHeight="1" x14ac:dyDescent="0.3"/>
    <row r="4078" ht="14.4" hidden="1" customHeight="1" x14ac:dyDescent="0.3"/>
    <row r="4079" ht="14.4" hidden="1" customHeight="1" x14ac:dyDescent="0.3"/>
    <row r="4080" ht="14.4" hidden="1" customHeight="1" x14ac:dyDescent="0.3"/>
    <row r="4081" ht="14.4" hidden="1" customHeight="1" x14ac:dyDescent="0.3"/>
    <row r="4082" ht="14.4" hidden="1" customHeight="1" x14ac:dyDescent="0.3"/>
    <row r="4083" ht="14.4" hidden="1" customHeight="1" x14ac:dyDescent="0.3"/>
    <row r="4084" ht="14.4" hidden="1" customHeight="1" x14ac:dyDescent="0.3"/>
    <row r="4085" ht="14.4" hidden="1" customHeight="1" x14ac:dyDescent="0.3"/>
    <row r="4086" ht="14.4" hidden="1" customHeight="1" x14ac:dyDescent="0.3"/>
    <row r="4087" ht="14.4" hidden="1" customHeight="1" x14ac:dyDescent="0.3"/>
    <row r="4088" ht="14.4" hidden="1" customHeight="1" x14ac:dyDescent="0.3"/>
    <row r="4089" ht="14.4" hidden="1" customHeight="1" x14ac:dyDescent="0.3"/>
    <row r="4090" ht="14.4" hidden="1" customHeight="1" x14ac:dyDescent="0.3"/>
    <row r="4091" ht="14.4" hidden="1" customHeight="1" x14ac:dyDescent="0.3"/>
    <row r="4092" ht="14.4" hidden="1" customHeight="1" x14ac:dyDescent="0.3"/>
    <row r="4093" ht="14.4" hidden="1" customHeight="1" x14ac:dyDescent="0.3"/>
    <row r="4094" ht="14.4" hidden="1" customHeight="1" x14ac:dyDescent="0.3"/>
    <row r="4095" ht="14.4" hidden="1" customHeight="1" x14ac:dyDescent="0.3"/>
    <row r="4096" ht="14.4" hidden="1" customHeight="1" x14ac:dyDescent="0.3"/>
    <row r="4097" ht="14.4" hidden="1" customHeight="1" x14ac:dyDescent="0.3"/>
    <row r="4098" ht="14.4" hidden="1" customHeight="1" x14ac:dyDescent="0.3"/>
    <row r="4099" ht="14.4" hidden="1" customHeight="1" x14ac:dyDescent="0.3"/>
    <row r="4100" ht="14.4" hidden="1" customHeight="1" x14ac:dyDescent="0.3"/>
    <row r="4101" ht="14.4" hidden="1" customHeight="1" x14ac:dyDescent="0.3"/>
    <row r="4102" ht="14.4" hidden="1" customHeight="1" x14ac:dyDescent="0.3"/>
    <row r="4103" ht="14.4" hidden="1" customHeight="1" x14ac:dyDescent="0.3"/>
    <row r="4104" ht="14.4" hidden="1" customHeight="1" x14ac:dyDescent="0.3"/>
    <row r="4105" ht="14.4" hidden="1" customHeight="1" x14ac:dyDescent="0.3"/>
    <row r="4106" ht="14.4" hidden="1" customHeight="1" x14ac:dyDescent="0.3"/>
    <row r="4107" ht="14.4" hidden="1" customHeight="1" x14ac:dyDescent="0.3"/>
    <row r="4108" ht="14.4" hidden="1" customHeight="1" x14ac:dyDescent="0.3"/>
    <row r="4109" ht="14.4" hidden="1" customHeight="1" x14ac:dyDescent="0.3"/>
    <row r="4110" ht="14.4" hidden="1" customHeight="1" x14ac:dyDescent="0.3"/>
    <row r="4111" ht="14.4" hidden="1" customHeight="1" x14ac:dyDescent="0.3"/>
    <row r="4112" ht="14.4" hidden="1" customHeight="1" x14ac:dyDescent="0.3"/>
    <row r="4113" ht="14.4" hidden="1" customHeight="1" x14ac:dyDescent="0.3"/>
    <row r="4114" ht="14.4" hidden="1" customHeight="1" x14ac:dyDescent="0.3"/>
    <row r="4115" ht="14.4" hidden="1" customHeight="1" x14ac:dyDescent="0.3"/>
    <row r="4116" ht="14.4" hidden="1" customHeight="1" x14ac:dyDescent="0.3"/>
    <row r="4117" ht="14.4" hidden="1" customHeight="1" x14ac:dyDescent="0.3"/>
    <row r="4118" ht="14.4" hidden="1" customHeight="1" x14ac:dyDescent="0.3"/>
    <row r="4119" ht="14.4" hidden="1" customHeight="1" x14ac:dyDescent="0.3"/>
    <row r="4120" ht="14.4" hidden="1" customHeight="1" x14ac:dyDescent="0.3"/>
    <row r="4121" ht="14.4" hidden="1" customHeight="1" x14ac:dyDescent="0.3"/>
    <row r="4122" ht="14.4" hidden="1" customHeight="1" x14ac:dyDescent="0.3"/>
    <row r="4123" ht="14.4" hidden="1" customHeight="1" x14ac:dyDescent="0.3"/>
    <row r="4124" ht="14.4" hidden="1" customHeight="1" x14ac:dyDescent="0.3"/>
    <row r="4125" ht="14.4" hidden="1" customHeight="1" x14ac:dyDescent="0.3"/>
    <row r="4126" ht="14.4" hidden="1" customHeight="1" x14ac:dyDescent="0.3"/>
    <row r="4127" ht="14.4" hidden="1" customHeight="1" x14ac:dyDescent="0.3"/>
    <row r="4128" ht="14.4" hidden="1" customHeight="1" x14ac:dyDescent="0.3"/>
    <row r="4129" ht="14.4" hidden="1" customHeight="1" x14ac:dyDescent="0.3"/>
    <row r="4130" ht="14.4" hidden="1" customHeight="1" x14ac:dyDescent="0.3"/>
    <row r="4131" ht="14.4" hidden="1" customHeight="1" x14ac:dyDescent="0.3"/>
    <row r="4132" ht="14.4" hidden="1" customHeight="1" x14ac:dyDescent="0.3"/>
    <row r="4133" ht="14.4" hidden="1" customHeight="1" x14ac:dyDescent="0.3"/>
    <row r="4134" ht="14.4" hidden="1" customHeight="1" x14ac:dyDescent="0.3"/>
    <row r="4135" ht="14.4" hidden="1" customHeight="1" x14ac:dyDescent="0.3"/>
    <row r="4136" ht="14.4" hidden="1" customHeight="1" x14ac:dyDescent="0.3"/>
    <row r="4137" ht="14.4" hidden="1" customHeight="1" x14ac:dyDescent="0.3"/>
    <row r="4138" ht="14.4" hidden="1" customHeight="1" x14ac:dyDescent="0.3"/>
    <row r="4139" ht="14.4" hidden="1" customHeight="1" x14ac:dyDescent="0.3"/>
    <row r="4140" ht="14.4" hidden="1" customHeight="1" x14ac:dyDescent="0.3"/>
    <row r="4141" ht="14.4" hidden="1" customHeight="1" x14ac:dyDescent="0.3"/>
    <row r="4142" ht="14.4" hidden="1" customHeight="1" x14ac:dyDescent="0.3"/>
    <row r="4143" ht="14.4" hidden="1" customHeight="1" x14ac:dyDescent="0.3"/>
    <row r="4144" ht="14.4" hidden="1" customHeight="1" x14ac:dyDescent="0.3"/>
    <row r="4145" ht="14.4" hidden="1" customHeight="1" x14ac:dyDescent="0.3"/>
    <row r="4146" ht="14.4" hidden="1" customHeight="1" x14ac:dyDescent="0.3"/>
    <row r="4147" ht="14.4" hidden="1" customHeight="1" x14ac:dyDescent="0.3"/>
    <row r="4148" ht="14.4" hidden="1" customHeight="1" x14ac:dyDescent="0.3"/>
    <row r="4149" ht="14.4" hidden="1" customHeight="1" x14ac:dyDescent="0.3"/>
    <row r="4150" ht="14.4" hidden="1" customHeight="1" x14ac:dyDescent="0.3"/>
    <row r="4151" ht="14.4" hidden="1" customHeight="1" x14ac:dyDescent="0.3"/>
    <row r="4152" ht="14.4" hidden="1" customHeight="1" x14ac:dyDescent="0.3"/>
    <row r="4153" ht="14.4" hidden="1" customHeight="1" x14ac:dyDescent="0.3"/>
    <row r="4154" ht="14.4" hidden="1" customHeight="1" x14ac:dyDescent="0.3"/>
    <row r="4155" ht="14.4" hidden="1" customHeight="1" x14ac:dyDescent="0.3"/>
    <row r="4156" ht="14.4" hidden="1" customHeight="1" x14ac:dyDescent="0.3"/>
    <row r="4157" ht="14.4" hidden="1" customHeight="1" x14ac:dyDescent="0.3"/>
    <row r="4158" ht="14.4" hidden="1" customHeight="1" x14ac:dyDescent="0.3"/>
    <row r="4159" ht="14.4" hidden="1" customHeight="1" x14ac:dyDescent="0.3"/>
    <row r="4160" ht="14.4" hidden="1" customHeight="1" x14ac:dyDescent="0.3"/>
    <row r="4161" ht="14.4" hidden="1" customHeight="1" x14ac:dyDescent="0.3"/>
    <row r="4162" ht="14.4" hidden="1" customHeight="1" x14ac:dyDescent="0.3"/>
    <row r="4163" ht="14.4" hidden="1" customHeight="1" x14ac:dyDescent="0.3"/>
    <row r="4164" ht="14.4" hidden="1" customHeight="1" x14ac:dyDescent="0.3"/>
    <row r="4165" ht="14.4" hidden="1" customHeight="1" x14ac:dyDescent="0.3"/>
    <row r="4166" ht="14.4" hidden="1" customHeight="1" x14ac:dyDescent="0.3"/>
    <row r="4167" ht="14.4" hidden="1" customHeight="1" x14ac:dyDescent="0.3"/>
    <row r="4168" ht="14.4" hidden="1" customHeight="1" x14ac:dyDescent="0.3"/>
    <row r="4169" ht="14.4" hidden="1" customHeight="1" x14ac:dyDescent="0.3"/>
    <row r="4170" ht="14.4" hidden="1" customHeight="1" x14ac:dyDescent="0.3"/>
    <row r="4171" ht="14.4" hidden="1" customHeight="1" x14ac:dyDescent="0.3"/>
    <row r="4172" ht="14.4" hidden="1" customHeight="1" x14ac:dyDescent="0.3"/>
    <row r="4173" ht="14.4" hidden="1" customHeight="1" x14ac:dyDescent="0.3"/>
    <row r="4174" ht="14.4" hidden="1" customHeight="1" x14ac:dyDescent="0.3"/>
    <row r="4175" ht="14.4" hidden="1" customHeight="1" x14ac:dyDescent="0.3"/>
    <row r="4176" ht="14.4" hidden="1" customHeight="1" x14ac:dyDescent="0.3"/>
    <row r="4177" ht="14.4" hidden="1" customHeight="1" x14ac:dyDescent="0.3"/>
    <row r="4178" ht="14.4" hidden="1" customHeight="1" x14ac:dyDescent="0.3"/>
    <row r="4179" ht="14.4" hidden="1" customHeight="1" x14ac:dyDescent="0.3"/>
    <row r="4180" ht="14.4" hidden="1" customHeight="1" x14ac:dyDescent="0.3"/>
    <row r="4181" ht="14.4" hidden="1" customHeight="1" x14ac:dyDescent="0.3"/>
    <row r="4182" ht="14.4" hidden="1" customHeight="1" x14ac:dyDescent="0.3"/>
    <row r="4183" ht="14.4" hidden="1" customHeight="1" x14ac:dyDescent="0.3"/>
    <row r="4184" ht="14.4" hidden="1" customHeight="1" x14ac:dyDescent="0.3"/>
    <row r="4185" ht="14.4" hidden="1" customHeight="1" x14ac:dyDescent="0.3"/>
    <row r="4186" ht="14.4" hidden="1" customHeight="1" x14ac:dyDescent="0.3"/>
    <row r="4187" ht="14.4" hidden="1" customHeight="1" x14ac:dyDescent="0.3"/>
    <row r="4188" ht="14.4" hidden="1" customHeight="1" x14ac:dyDescent="0.3"/>
    <row r="4189" ht="14.4" hidden="1" customHeight="1" x14ac:dyDescent="0.3"/>
    <row r="4190" ht="14.4" hidden="1" customHeight="1" x14ac:dyDescent="0.3"/>
    <row r="4191" ht="14.4" hidden="1" customHeight="1" x14ac:dyDescent="0.3"/>
    <row r="4192" ht="14.4" hidden="1" customHeight="1" x14ac:dyDescent="0.3"/>
    <row r="4193" ht="14.4" hidden="1" customHeight="1" x14ac:dyDescent="0.3"/>
    <row r="4194" ht="14.4" hidden="1" customHeight="1" x14ac:dyDescent="0.3"/>
    <row r="4195" ht="14.4" hidden="1" customHeight="1" x14ac:dyDescent="0.3"/>
    <row r="4196" ht="14.4" hidden="1" customHeight="1" x14ac:dyDescent="0.3"/>
    <row r="4197" ht="14.4" hidden="1" customHeight="1" x14ac:dyDescent="0.3"/>
    <row r="4198" ht="14.4" hidden="1" customHeight="1" x14ac:dyDescent="0.3"/>
    <row r="4199" ht="14.4" hidden="1" customHeight="1" x14ac:dyDescent="0.3"/>
    <row r="4200" ht="14.4" hidden="1" customHeight="1" x14ac:dyDescent="0.3"/>
    <row r="4201" ht="14.4" hidden="1" customHeight="1" x14ac:dyDescent="0.3"/>
    <row r="4202" ht="14.4" hidden="1" customHeight="1" x14ac:dyDescent="0.3"/>
    <row r="4203" ht="14.4" hidden="1" customHeight="1" x14ac:dyDescent="0.3"/>
    <row r="4204" ht="14.4" hidden="1" customHeight="1" x14ac:dyDescent="0.3"/>
    <row r="4205" ht="14.4" hidden="1" customHeight="1" x14ac:dyDescent="0.3"/>
    <row r="4206" ht="14.4" hidden="1" customHeight="1" x14ac:dyDescent="0.3"/>
    <row r="4207" ht="14.4" hidden="1" customHeight="1" x14ac:dyDescent="0.3"/>
    <row r="4208" ht="14.4" hidden="1" customHeight="1" x14ac:dyDescent="0.3"/>
    <row r="4209" ht="14.4" hidden="1" customHeight="1" x14ac:dyDescent="0.3"/>
    <row r="4210" ht="14.4" hidden="1" customHeight="1" x14ac:dyDescent="0.3"/>
    <row r="4211" ht="14.4" hidden="1" customHeight="1" x14ac:dyDescent="0.3"/>
    <row r="4212" ht="14.4" hidden="1" customHeight="1" x14ac:dyDescent="0.3"/>
    <row r="4213" ht="14.4" hidden="1" customHeight="1" x14ac:dyDescent="0.3"/>
    <row r="4214" ht="14.4" hidden="1" customHeight="1" x14ac:dyDescent="0.3"/>
    <row r="4215" ht="14.4" hidden="1" customHeight="1" x14ac:dyDescent="0.3"/>
    <row r="4216" ht="14.4" hidden="1" customHeight="1" x14ac:dyDescent="0.3"/>
    <row r="4217" ht="14.4" hidden="1" customHeight="1" x14ac:dyDescent="0.3"/>
    <row r="4218" ht="14.4" hidden="1" customHeight="1" x14ac:dyDescent="0.3"/>
    <row r="4219" ht="14.4" hidden="1" customHeight="1" x14ac:dyDescent="0.3"/>
    <row r="4220" ht="14.4" hidden="1" customHeight="1" x14ac:dyDescent="0.3"/>
    <row r="4221" ht="14.4" hidden="1" customHeight="1" x14ac:dyDescent="0.3"/>
    <row r="4222" ht="14.4" hidden="1" customHeight="1" x14ac:dyDescent="0.3"/>
    <row r="4223" ht="14.4" hidden="1" customHeight="1" x14ac:dyDescent="0.3"/>
    <row r="4224" ht="14.4" hidden="1" customHeight="1" x14ac:dyDescent="0.3"/>
    <row r="4225" ht="14.4" hidden="1" customHeight="1" x14ac:dyDescent="0.3"/>
    <row r="4226" ht="14.4" hidden="1" customHeight="1" x14ac:dyDescent="0.3"/>
    <row r="4227" ht="14.4" hidden="1" customHeight="1" x14ac:dyDescent="0.3"/>
    <row r="4228" ht="14.4" hidden="1" customHeight="1" x14ac:dyDescent="0.3"/>
    <row r="4229" ht="14.4" hidden="1" customHeight="1" x14ac:dyDescent="0.3"/>
    <row r="4230" ht="14.4" hidden="1" customHeight="1" x14ac:dyDescent="0.3"/>
    <row r="4231" ht="14.4" hidden="1" customHeight="1" x14ac:dyDescent="0.3"/>
    <row r="4232" ht="14.4" hidden="1" customHeight="1" x14ac:dyDescent="0.3"/>
    <row r="4233" ht="14.4" hidden="1" customHeight="1" x14ac:dyDescent="0.3"/>
    <row r="4234" ht="14.4" hidden="1" customHeight="1" x14ac:dyDescent="0.3"/>
    <row r="4235" ht="14.4" hidden="1" customHeight="1" x14ac:dyDescent="0.3"/>
    <row r="4236" ht="14.4" hidden="1" customHeight="1" x14ac:dyDescent="0.3"/>
    <row r="4237" ht="14.4" hidden="1" customHeight="1" x14ac:dyDescent="0.3"/>
    <row r="4238" ht="14.4" hidden="1" customHeight="1" x14ac:dyDescent="0.3"/>
    <row r="4239" ht="14.4" hidden="1" customHeight="1" x14ac:dyDescent="0.3"/>
    <row r="4240" ht="14.4" hidden="1" customHeight="1" x14ac:dyDescent="0.3"/>
    <row r="4241" ht="14.4" hidden="1" customHeight="1" x14ac:dyDescent="0.3"/>
    <row r="4242" ht="14.4" hidden="1" customHeight="1" x14ac:dyDescent="0.3"/>
    <row r="4243" ht="14.4" hidden="1" customHeight="1" x14ac:dyDescent="0.3"/>
    <row r="4244" ht="14.4" hidden="1" customHeight="1" x14ac:dyDescent="0.3"/>
    <row r="4245" ht="14.4" hidden="1" customHeight="1" x14ac:dyDescent="0.3"/>
    <row r="4246" ht="14.4" hidden="1" customHeight="1" x14ac:dyDescent="0.3"/>
    <row r="4247" ht="14.4" hidden="1" customHeight="1" x14ac:dyDescent="0.3"/>
    <row r="4248" ht="14.4" hidden="1" customHeight="1" x14ac:dyDescent="0.3"/>
    <row r="4249" ht="14.4" hidden="1" customHeight="1" x14ac:dyDescent="0.3"/>
    <row r="4250" ht="14.4" hidden="1" customHeight="1" x14ac:dyDescent="0.3"/>
    <row r="4251" ht="14.4" hidden="1" customHeight="1" x14ac:dyDescent="0.3"/>
    <row r="4252" ht="14.4" hidden="1" customHeight="1" x14ac:dyDescent="0.3"/>
    <row r="4253" ht="14.4" hidden="1" customHeight="1" x14ac:dyDescent="0.3"/>
    <row r="4254" ht="14.4" hidden="1" customHeight="1" x14ac:dyDescent="0.3"/>
    <row r="4255" ht="14.4" hidden="1" customHeight="1" x14ac:dyDescent="0.3"/>
    <row r="4256" ht="14.4" hidden="1" customHeight="1" x14ac:dyDescent="0.3"/>
    <row r="4257" ht="14.4" hidden="1" customHeight="1" x14ac:dyDescent="0.3"/>
    <row r="4258" ht="14.4" hidden="1" customHeight="1" x14ac:dyDescent="0.3"/>
    <row r="4259" ht="14.4" hidden="1" customHeight="1" x14ac:dyDescent="0.3"/>
    <row r="4260" ht="14.4" hidden="1" customHeight="1" x14ac:dyDescent="0.3"/>
    <row r="4261" ht="14.4" hidden="1" customHeight="1" x14ac:dyDescent="0.3"/>
    <row r="4262" ht="14.4" hidden="1" customHeight="1" x14ac:dyDescent="0.3"/>
    <row r="4263" ht="14.4" hidden="1" customHeight="1" x14ac:dyDescent="0.3"/>
    <row r="4264" ht="14.4" hidden="1" customHeight="1" x14ac:dyDescent="0.3"/>
    <row r="4265" ht="14.4" hidden="1" customHeight="1" x14ac:dyDescent="0.3"/>
    <row r="4266" ht="14.4" hidden="1" customHeight="1" x14ac:dyDescent="0.3"/>
    <row r="4267" ht="14.4" hidden="1" customHeight="1" x14ac:dyDescent="0.3"/>
    <row r="4268" ht="14.4" hidden="1" customHeight="1" x14ac:dyDescent="0.3"/>
    <row r="4269" ht="14.4" hidden="1" customHeight="1" x14ac:dyDescent="0.3"/>
    <row r="4270" ht="14.4" hidden="1" customHeight="1" x14ac:dyDescent="0.3"/>
    <row r="4271" ht="14.4" hidden="1" customHeight="1" x14ac:dyDescent="0.3"/>
    <row r="4272" ht="14.4" hidden="1" customHeight="1" x14ac:dyDescent="0.3"/>
    <row r="4273" ht="14.4" hidden="1" customHeight="1" x14ac:dyDescent="0.3"/>
    <row r="4274" ht="14.4" hidden="1" customHeight="1" x14ac:dyDescent="0.3"/>
    <row r="4275" ht="14.4" hidden="1" customHeight="1" x14ac:dyDescent="0.3"/>
    <row r="4276" ht="14.4" hidden="1" customHeight="1" x14ac:dyDescent="0.3"/>
    <row r="4277" ht="14.4" hidden="1" customHeight="1" x14ac:dyDescent="0.3"/>
    <row r="4278" ht="14.4" hidden="1" customHeight="1" x14ac:dyDescent="0.3"/>
    <row r="4279" ht="14.4" hidden="1" customHeight="1" x14ac:dyDescent="0.3"/>
    <row r="4280" ht="14.4" hidden="1" customHeight="1" x14ac:dyDescent="0.3"/>
    <row r="4281" ht="14.4" hidden="1" customHeight="1" x14ac:dyDescent="0.3"/>
    <row r="4282" ht="14.4" hidden="1" customHeight="1" x14ac:dyDescent="0.3"/>
    <row r="4283" ht="14.4" hidden="1" customHeight="1" x14ac:dyDescent="0.3"/>
    <row r="4284" ht="14.4" hidden="1" customHeight="1" x14ac:dyDescent="0.3"/>
    <row r="4285" ht="14.4" hidden="1" customHeight="1" x14ac:dyDescent="0.3"/>
    <row r="4286" ht="14.4" hidden="1" customHeight="1" x14ac:dyDescent="0.3"/>
    <row r="4287" ht="14.4" hidden="1" customHeight="1" x14ac:dyDescent="0.3"/>
    <row r="4288" ht="14.4" hidden="1" customHeight="1" x14ac:dyDescent="0.3"/>
    <row r="4289" ht="14.4" hidden="1" customHeight="1" x14ac:dyDescent="0.3"/>
    <row r="4290" ht="14.4" hidden="1" customHeight="1" x14ac:dyDescent="0.3"/>
    <row r="4291" ht="14.4" hidden="1" customHeight="1" x14ac:dyDescent="0.3"/>
    <row r="4292" ht="14.4" hidden="1" customHeight="1" x14ac:dyDescent="0.3"/>
    <row r="4293" ht="14.4" hidden="1" customHeight="1" x14ac:dyDescent="0.3"/>
    <row r="4294" ht="14.4" hidden="1" customHeight="1" x14ac:dyDescent="0.3"/>
    <row r="4295" ht="14.4" hidden="1" customHeight="1" x14ac:dyDescent="0.3"/>
    <row r="4296" ht="14.4" hidden="1" customHeight="1" x14ac:dyDescent="0.3"/>
    <row r="4297" ht="14.4" hidden="1" customHeight="1" x14ac:dyDescent="0.3"/>
    <row r="4298" ht="14.4" hidden="1" customHeight="1" x14ac:dyDescent="0.3"/>
    <row r="4299" ht="14.4" hidden="1" customHeight="1" x14ac:dyDescent="0.3"/>
    <row r="4300" ht="14.4" hidden="1" customHeight="1" x14ac:dyDescent="0.3"/>
    <row r="4301" ht="14.4" hidden="1" customHeight="1" x14ac:dyDescent="0.3"/>
    <row r="4302" ht="14.4" hidden="1" customHeight="1" x14ac:dyDescent="0.3"/>
    <row r="4303" ht="14.4" hidden="1" customHeight="1" x14ac:dyDescent="0.3"/>
    <row r="4304" ht="14.4" hidden="1" customHeight="1" x14ac:dyDescent="0.3"/>
    <row r="4305" ht="14.4" hidden="1" customHeight="1" x14ac:dyDescent="0.3"/>
    <row r="4306" ht="14.4" hidden="1" customHeight="1" x14ac:dyDescent="0.3"/>
    <row r="4307" ht="14.4" hidden="1" customHeight="1" x14ac:dyDescent="0.3"/>
    <row r="4308" ht="14.4" hidden="1" customHeight="1" x14ac:dyDescent="0.3"/>
    <row r="4309" ht="14.4" hidden="1" customHeight="1" x14ac:dyDescent="0.3"/>
    <row r="4310" ht="14.4" hidden="1" customHeight="1" x14ac:dyDescent="0.3"/>
    <row r="4311" ht="14.4" hidden="1" customHeight="1" x14ac:dyDescent="0.3"/>
    <row r="4312" ht="14.4" hidden="1" customHeight="1" x14ac:dyDescent="0.3"/>
    <row r="4313" ht="14.4" hidden="1" customHeight="1" x14ac:dyDescent="0.3"/>
    <row r="4314" ht="14.4" hidden="1" customHeight="1" x14ac:dyDescent="0.3"/>
    <row r="4315" ht="14.4" hidden="1" customHeight="1" x14ac:dyDescent="0.3"/>
    <row r="4316" ht="14.4" hidden="1" customHeight="1" x14ac:dyDescent="0.3"/>
    <row r="4317" ht="14.4" hidden="1" customHeight="1" x14ac:dyDescent="0.3"/>
    <row r="4318" ht="14.4" hidden="1" customHeight="1" x14ac:dyDescent="0.3"/>
    <row r="4319" ht="14.4" hidden="1" customHeight="1" x14ac:dyDescent="0.3"/>
    <row r="4320" ht="14.4" hidden="1" customHeight="1" x14ac:dyDescent="0.3"/>
    <row r="4321" ht="14.4" hidden="1" customHeight="1" x14ac:dyDescent="0.3"/>
    <row r="4322" ht="14.4" hidden="1" customHeight="1" x14ac:dyDescent="0.3"/>
    <row r="4323" ht="14.4" hidden="1" customHeight="1" x14ac:dyDescent="0.3"/>
    <row r="4324" ht="14.4" hidden="1" customHeight="1" x14ac:dyDescent="0.3"/>
    <row r="4325" ht="14.4" hidden="1" customHeight="1" x14ac:dyDescent="0.3"/>
    <row r="4326" ht="14.4" hidden="1" customHeight="1" x14ac:dyDescent="0.3"/>
    <row r="4327" ht="14.4" hidden="1" customHeight="1" x14ac:dyDescent="0.3"/>
    <row r="4328" ht="14.4" hidden="1" customHeight="1" x14ac:dyDescent="0.3"/>
    <row r="4329" ht="14.4" hidden="1" customHeight="1" x14ac:dyDescent="0.3"/>
    <row r="4330" ht="14.4" hidden="1" customHeight="1" x14ac:dyDescent="0.3"/>
    <row r="4331" ht="14.4" hidden="1" customHeight="1" x14ac:dyDescent="0.3"/>
    <row r="4332" ht="14.4" hidden="1" customHeight="1" x14ac:dyDescent="0.3"/>
    <row r="4333" ht="14.4" hidden="1" customHeight="1" x14ac:dyDescent="0.3"/>
    <row r="4334" ht="14.4" hidden="1" customHeight="1" x14ac:dyDescent="0.3"/>
    <row r="4335" ht="14.4" hidden="1" customHeight="1" x14ac:dyDescent="0.3"/>
    <row r="4336" ht="14.4" hidden="1" customHeight="1" x14ac:dyDescent="0.3"/>
    <row r="4337" ht="14.4" hidden="1" customHeight="1" x14ac:dyDescent="0.3"/>
    <row r="4338" ht="14.4" hidden="1" customHeight="1" x14ac:dyDescent="0.3"/>
    <row r="4339" ht="14.4" hidden="1" customHeight="1" x14ac:dyDescent="0.3"/>
    <row r="4340" ht="14.4" hidden="1" customHeight="1" x14ac:dyDescent="0.3"/>
    <row r="4341" ht="14.4" hidden="1" customHeight="1" x14ac:dyDescent="0.3"/>
    <row r="4342" ht="14.4" hidden="1" customHeight="1" x14ac:dyDescent="0.3"/>
    <row r="4343" ht="14.4" hidden="1" customHeight="1" x14ac:dyDescent="0.3"/>
    <row r="4344" ht="14.4" hidden="1" customHeight="1" x14ac:dyDescent="0.3"/>
    <row r="4345" ht="14.4" hidden="1" customHeight="1" x14ac:dyDescent="0.3"/>
    <row r="4346" ht="14.4" hidden="1" customHeight="1" x14ac:dyDescent="0.3"/>
    <row r="4347" ht="14.4" hidden="1" customHeight="1" x14ac:dyDescent="0.3"/>
    <row r="4348" ht="14.4" hidden="1" customHeight="1" x14ac:dyDescent="0.3"/>
    <row r="4349" ht="14.4" hidden="1" customHeight="1" x14ac:dyDescent="0.3"/>
    <row r="4350" ht="14.4" hidden="1" customHeight="1" x14ac:dyDescent="0.3"/>
    <row r="4351" ht="14.4" hidden="1" customHeight="1" x14ac:dyDescent="0.3"/>
    <row r="4352" ht="14.4" hidden="1" customHeight="1" x14ac:dyDescent="0.3"/>
    <row r="4353" ht="14.4" hidden="1" customHeight="1" x14ac:dyDescent="0.3"/>
    <row r="4354" ht="14.4" hidden="1" customHeight="1" x14ac:dyDescent="0.3"/>
    <row r="4355" ht="14.4" hidden="1" customHeight="1" x14ac:dyDescent="0.3"/>
    <row r="4356" ht="14.4" hidden="1" customHeight="1" x14ac:dyDescent="0.3"/>
    <row r="4357" ht="14.4" hidden="1" customHeight="1" x14ac:dyDescent="0.3"/>
    <row r="4358" ht="14.4" hidden="1" customHeight="1" x14ac:dyDescent="0.3"/>
    <row r="4359" ht="14.4" hidden="1" customHeight="1" x14ac:dyDescent="0.3"/>
    <row r="4360" ht="14.4" hidden="1" customHeight="1" x14ac:dyDescent="0.3"/>
    <row r="4361" ht="14.4" hidden="1" customHeight="1" x14ac:dyDescent="0.3"/>
    <row r="4362" ht="14.4" hidden="1" customHeight="1" x14ac:dyDescent="0.3"/>
    <row r="4363" ht="14.4" hidden="1" customHeight="1" x14ac:dyDescent="0.3"/>
    <row r="4364" ht="14.4" hidden="1" customHeight="1" x14ac:dyDescent="0.3"/>
    <row r="4365" ht="14.4" hidden="1" customHeight="1" x14ac:dyDescent="0.3"/>
    <row r="4366" ht="14.4" hidden="1" customHeight="1" x14ac:dyDescent="0.3"/>
    <row r="4367" ht="14.4" hidden="1" customHeight="1" x14ac:dyDescent="0.3"/>
    <row r="4368" ht="14.4" hidden="1" customHeight="1" x14ac:dyDescent="0.3"/>
    <row r="4369" ht="14.4" hidden="1" customHeight="1" x14ac:dyDescent="0.3"/>
    <row r="4370" ht="14.4" hidden="1" customHeight="1" x14ac:dyDescent="0.3"/>
    <row r="4371" ht="14.4" hidden="1" customHeight="1" x14ac:dyDescent="0.3"/>
    <row r="4372" ht="14.4" hidden="1" customHeight="1" x14ac:dyDescent="0.3"/>
    <row r="4373" ht="14.4" hidden="1" customHeight="1" x14ac:dyDescent="0.3"/>
    <row r="4374" ht="14.4" hidden="1" customHeight="1" x14ac:dyDescent="0.3"/>
    <row r="4375" ht="14.4" hidden="1" customHeight="1" x14ac:dyDescent="0.3"/>
    <row r="4376" ht="14.4" hidden="1" customHeight="1" x14ac:dyDescent="0.3"/>
    <row r="4377" ht="14.4" hidden="1" customHeight="1" x14ac:dyDescent="0.3"/>
    <row r="4378" ht="14.4" hidden="1" customHeight="1" x14ac:dyDescent="0.3"/>
    <row r="4379" ht="14.4" hidden="1" customHeight="1" x14ac:dyDescent="0.3"/>
    <row r="4380" ht="14.4" hidden="1" customHeight="1" x14ac:dyDescent="0.3"/>
    <row r="4381" ht="14.4" hidden="1" customHeight="1" x14ac:dyDescent="0.3"/>
    <row r="4382" ht="14.4" hidden="1" customHeight="1" x14ac:dyDescent="0.3"/>
    <row r="4383" ht="14.4" hidden="1" customHeight="1" x14ac:dyDescent="0.3"/>
    <row r="4384" ht="14.4" hidden="1" customHeight="1" x14ac:dyDescent="0.3"/>
    <row r="4385" ht="14.4" hidden="1" customHeight="1" x14ac:dyDescent="0.3"/>
    <row r="4386" ht="14.4" hidden="1" customHeight="1" x14ac:dyDescent="0.3"/>
    <row r="4387" ht="14.4" hidden="1" customHeight="1" x14ac:dyDescent="0.3"/>
    <row r="4388" ht="14.4" hidden="1" customHeight="1" x14ac:dyDescent="0.3"/>
    <row r="4389" ht="14.4" hidden="1" customHeight="1" x14ac:dyDescent="0.3"/>
    <row r="4390" ht="14.4" hidden="1" customHeight="1" x14ac:dyDescent="0.3"/>
    <row r="4391" ht="14.4" hidden="1" customHeight="1" x14ac:dyDescent="0.3"/>
    <row r="4392" ht="14.4" hidden="1" customHeight="1" x14ac:dyDescent="0.3"/>
    <row r="4393" ht="14.4" hidden="1" customHeight="1" x14ac:dyDescent="0.3"/>
    <row r="4394" ht="14.4" hidden="1" customHeight="1" x14ac:dyDescent="0.3"/>
    <row r="4395" ht="14.4" hidden="1" customHeight="1" x14ac:dyDescent="0.3"/>
    <row r="4396" ht="14.4" hidden="1" customHeight="1" x14ac:dyDescent="0.3"/>
    <row r="4397" ht="14.4" hidden="1" customHeight="1" x14ac:dyDescent="0.3"/>
    <row r="4398" ht="14.4" hidden="1" customHeight="1" x14ac:dyDescent="0.3"/>
    <row r="4399" ht="14.4" hidden="1" customHeight="1" x14ac:dyDescent="0.3"/>
    <row r="4400" ht="14.4" hidden="1" customHeight="1" x14ac:dyDescent="0.3"/>
    <row r="4401" ht="14.4" hidden="1" customHeight="1" x14ac:dyDescent="0.3"/>
    <row r="4402" ht="14.4" hidden="1" customHeight="1" x14ac:dyDescent="0.3"/>
    <row r="4403" ht="14.4" hidden="1" customHeight="1" x14ac:dyDescent="0.3"/>
    <row r="4404" ht="14.4" hidden="1" customHeight="1" x14ac:dyDescent="0.3"/>
    <row r="4405" ht="14.4" hidden="1" customHeight="1" x14ac:dyDescent="0.3"/>
    <row r="4406" ht="14.4" hidden="1" customHeight="1" x14ac:dyDescent="0.3"/>
    <row r="4407" ht="14.4" hidden="1" customHeight="1" x14ac:dyDescent="0.3"/>
    <row r="4408" ht="14.4" hidden="1" customHeight="1" x14ac:dyDescent="0.3"/>
    <row r="4409" ht="14.4" hidden="1" customHeight="1" x14ac:dyDescent="0.3"/>
    <row r="4410" ht="14.4" hidden="1" customHeight="1" x14ac:dyDescent="0.3"/>
    <row r="4411" ht="14.4" hidden="1" customHeight="1" x14ac:dyDescent="0.3"/>
    <row r="4412" ht="14.4" hidden="1" customHeight="1" x14ac:dyDescent="0.3"/>
    <row r="4413" ht="14.4" hidden="1" customHeight="1" x14ac:dyDescent="0.3"/>
    <row r="4414" ht="14.4" hidden="1" customHeight="1" x14ac:dyDescent="0.3"/>
    <row r="4415" ht="14.4" hidden="1" customHeight="1" x14ac:dyDescent="0.3"/>
    <row r="4416" ht="14.4" hidden="1" customHeight="1" x14ac:dyDescent="0.3"/>
    <row r="4417" ht="14.4" hidden="1" customHeight="1" x14ac:dyDescent="0.3"/>
    <row r="4418" ht="14.4" hidden="1" customHeight="1" x14ac:dyDescent="0.3"/>
    <row r="4419" ht="14.4" hidden="1" customHeight="1" x14ac:dyDescent="0.3"/>
    <row r="4420" ht="14.4" hidden="1" customHeight="1" x14ac:dyDescent="0.3"/>
    <row r="4421" ht="14.4" hidden="1" customHeight="1" x14ac:dyDescent="0.3"/>
    <row r="4422" ht="14.4" hidden="1" customHeight="1" x14ac:dyDescent="0.3"/>
    <row r="4423" ht="14.4" hidden="1" customHeight="1" x14ac:dyDescent="0.3"/>
    <row r="4424" ht="14.4" hidden="1" customHeight="1" x14ac:dyDescent="0.3"/>
    <row r="4425" ht="14.4" hidden="1" customHeight="1" x14ac:dyDescent="0.3"/>
    <row r="4426" ht="14.4" hidden="1" customHeight="1" x14ac:dyDescent="0.3"/>
    <row r="4427" ht="14.4" hidden="1" customHeight="1" x14ac:dyDescent="0.3"/>
    <row r="4428" ht="14.4" hidden="1" customHeight="1" x14ac:dyDescent="0.3"/>
    <row r="4429" ht="14.4" hidden="1" customHeight="1" x14ac:dyDescent="0.3"/>
    <row r="4430" ht="14.4" hidden="1" customHeight="1" x14ac:dyDescent="0.3"/>
    <row r="4431" ht="14.4" hidden="1" customHeight="1" x14ac:dyDescent="0.3"/>
    <row r="4432" ht="14.4" hidden="1" customHeight="1" x14ac:dyDescent="0.3"/>
    <row r="4433" ht="14.4" hidden="1" customHeight="1" x14ac:dyDescent="0.3"/>
    <row r="4434" ht="14.4" hidden="1" customHeight="1" x14ac:dyDescent="0.3"/>
    <row r="4435" ht="14.4" hidden="1" customHeight="1" x14ac:dyDescent="0.3"/>
    <row r="4436" ht="14.4" hidden="1" customHeight="1" x14ac:dyDescent="0.3"/>
    <row r="4437" ht="14.4" hidden="1" customHeight="1" x14ac:dyDescent="0.3"/>
    <row r="4438" ht="14.4" hidden="1" customHeight="1" x14ac:dyDescent="0.3"/>
    <row r="4439" ht="14.4" hidden="1" customHeight="1" x14ac:dyDescent="0.3"/>
    <row r="4440" ht="14.4" hidden="1" customHeight="1" x14ac:dyDescent="0.3"/>
    <row r="4441" ht="14.4" hidden="1" customHeight="1" x14ac:dyDescent="0.3"/>
    <row r="4442" ht="14.4" hidden="1" customHeight="1" x14ac:dyDescent="0.3"/>
    <row r="4443" ht="14.4" hidden="1" customHeight="1" x14ac:dyDescent="0.3"/>
    <row r="4444" ht="14.4" hidden="1" customHeight="1" x14ac:dyDescent="0.3"/>
    <row r="4445" ht="14.4" hidden="1" customHeight="1" x14ac:dyDescent="0.3"/>
    <row r="4446" ht="14.4" hidden="1" customHeight="1" x14ac:dyDescent="0.3"/>
    <row r="4447" ht="14.4" hidden="1" customHeight="1" x14ac:dyDescent="0.3"/>
    <row r="4448" ht="14.4" hidden="1" customHeight="1" x14ac:dyDescent="0.3"/>
    <row r="4449" ht="14.4" hidden="1" customHeight="1" x14ac:dyDescent="0.3"/>
    <row r="4450" ht="14.4" hidden="1" customHeight="1" x14ac:dyDescent="0.3"/>
    <row r="4451" ht="14.4" hidden="1" customHeight="1" x14ac:dyDescent="0.3"/>
    <row r="4452" ht="14.4" hidden="1" customHeight="1" x14ac:dyDescent="0.3"/>
    <row r="4453" ht="14.4" hidden="1" customHeight="1" x14ac:dyDescent="0.3"/>
    <row r="4454" ht="14.4" hidden="1" customHeight="1" x14ac:dyDescent="0.3"/>
    <row r="4455" ht="14.4" hidden="1" customHeight="1" x14ac:dyDescent="0.3"/>
    <row r="4456" ht="14.4" hidden="1" customHeight="1" x14ac:dyDescent="0.3"/>
    <row r="4457" ht="14.4" hidden="1" customHeight="1" x14ac:dyDescent="0.3"/>
    <row r="4458" ht="14.4" hidden="1" customHeight="1" x14ac:dyDescent="0.3"/>
    <row r="4459" ht="14.4" hidden="1" customHeight="1" x14ac:dyDescent="0.3"/>
    <row r="4460" ht="14.4" hidden="1" customHeight="1" x14ac:dyDescent="0.3"/>
    <row r="4461" ht="14.4" hidden="1" customHeight="1" x14ac:dyDescent="0.3"/>
    <row r="4462" ht="14.4" hidden="1" customHeight="1" x14ac:dyDescent="0.3"/>
    <row r="4463" ht="14.4" hidden="1" customHeight="1" x14ac:dyDescent="0.3"/>
    <row r="4464" ht="14.4" hidden="1" customHeight="1" x14ac:dyDescent="0.3"/>
    <row r="4465" ht="14.4" hidden="1" customHeight="1" x14ac:dyDescent="0.3"/>
    <row r="4466" ht="14.4" hidden="1" customHeight="1" x14ac:dyDescent="0.3"/>
    <row r="4467" ht="14.4" hidden="1" customHeight="1" x14ac:dyDescent="0.3"/>
    <row r="4468" ht="14.4" hidden="1" customHeight="1" x14ac:dyDescent="0.3"/>
    <row r="4469" ht="14.4" hidden="1" customHeight="1" x14ac:dyDescent="0.3"/>
    <row r="4470" ht="14.4" hidden="1" customHeight="1" x14ac:dyDescent="0.3"/>
    <row r="4471" ht="14.4" hidden="1" customHeight="1" x14ac:dyDescent="0.3"/>
    <row r="4472" ht="14.4" hidden="1" customHeight="1" x14ac:dyDescent="0.3"/>
    <row r="4473" ht="14.4" hidden="1" customHeight="1" x14ac:dyDescent="0.3"/>
    <row r="4474" ht="14.4" hidden="1" customHeight="1" x14ac:dyDescent="0.3"/>
    <row r="4475" ht="14.4" hidden="1" customHeight="1" x14ac:dyDescent="0.3"/>
    <row r="4476" ht="14.4" hidden="1" customHeight="1" x14ac:dyDescent="0.3"/>
    <row r="4477" ht="14.4" hidden="1" customHeight="1" x14ac:dyDescent="0.3"/>
    <row r="4478" ht="14.4" hidden="1" customHeight="1" x14ac:dyDescent="0.3"/>
    <row r="4479" ht="14.4" hidden="1" customHeight="1" x14ac:dyDescent="0.3"/>
    <row r="4480" ht="14.4" hidden="1" customHeight="1" x14ac:dyDescent="0.3"/>
    <row r="4481" ht="14.4" hidden="1" customHeight="1" x14ac:dyDescent="0.3"/>
    <row r="4482" ht="14.4" hidden="1" customHeight="1" x14ac:dyDescent="0.3"/>
    <row r="4483" ht="14.4" hidden="1" customHeight="1" x14ac:dyDescent="0.3"/>
    <row r="4484" ht="14.4" hidden="1" customHeight="1" x14ac:dyDescent="0.3"/>
    <row r="4485" ht="14.4" hidden="1" customHeight="1" x14ac:dyDescent="0.3"/>
    <row r="4486" ht="14.4" hidden="1" customHeight="1" x14ac:dyDescent="0.3"/>
    <row r="4487" ht="14.4" hidden="1" customHeight="1" x14ac:dyDescent="0.3"/>
    <row r="4488" ht="14.4" hidden="1" customHeight="1" x14ac:dyDescent="0.3"/>
    <row r="4489" ht="14.4" hidden="1" customHeight="1" x14ac:dyDescent="0.3"/>
    <row r="4490" ht="14.4" hidden="1" customHeight="1" x14ac:dyDescent="0.3"/>
    <row r="4491" ht="14.4" hidden="1" customHeight="1" x14ac:dyDescent="0.3"/>
    <row r="4492" ht="14.4" hidden="1" customHeight="1" x14ac:dyDescent="0.3"/>
    <row r="4493" ht="14.4" hidden="1" customHeight="1" x14ac:dyDescent="0.3"/>
    <row r="4494" ht="14.4" hidden="1" customHeight="1" x14ac:dyDescent="0.3"/>
    <row r="4495" ht="14.4" hidden="1" customHeight="1" x14ac:dyDescent="0.3"/>
    <row r="4496" ht="14.4" hidden="1" customHeight="1" x14ac:dyDescent="0.3"/>
    <row r="4497" ht="14.4" hidden="1" customHeight="1" x14ac:dyDescent="0.3"/>
    <row r="4498" ht="14.4" hidden="1" customHeight="1" x14ac:dyDescent="0.3"/>
    <row r="4499" ht="14.4" hidden="1" customHeight="1" x14ac:dyDescent="0.3"/>
    <row r="4500" ht="14.4" hidden="1" customHeight="1" x14ac:dyDescent="0.3"/>
    <row r="4501" ht="14.4" hidden="1" customHeight="1" x14ac:dyDescent="0.3"/>
    <row r="4502" ht="14.4" hidden="1" customHeight="1" x14ac:dyDescent="0.3"/>
    <row r="4503" ht="14.4" hidden="1" customHeight="1" x14ac:dyDescent="0.3"/>
    <row r="4504" ht="14.4" hidden="1" customHeight="1" x14ac:dyDescent="0.3"/>
    <row r="4505" ht="14.4" hidden="1" customHeight="1" x14ac:dyDescent="0.3"/>
    <row r="4506" ht="14.4" hidden="1" customHeight="1" x14ac:dyDescent="0.3"/>
    <row r="4507" ht="14.4" hidden="1" customHeight="1" x14ac:dyDescent="0.3"/>
    <row r="4508" ht="14.4" hidden="1" customHeight="1" x14ac:dyDescent="0.3"/>
    <row r="4509" ht="14.4" hidden="1" customHeight="1" x14ac:dyDescent="0.3"/>
    <row r="4510" ht="14.4" hidden="1" customHeight="1" x14ac:dyDescent="0.3"/>
    <row r="4511" ht="14.4" hidden="1" customHeight="1" x14ac:dyDescent="0.3"/>
    <row r="4512" ht="14.4" hidden="1" customHeight="1" x14ac:dyDescent="0.3"/>
    <row r="4513" ht="14.4" hidden="1" customHeight="1" x14ac:dyDescent="0.3"/>
    <row r="4514" ht="14.4" hidden="1" customHeight="1" x14ac:dyDescent="0.3"/>
    <row r="4515" ht="14.4" hidden="1" customHeight="1" x14ac:dyDescent="0.3"/>
    <row r="4516" ht="14.4" hidden="1" customHeight="1" x14ac:dyDescent="0.3"/>
    <row r="4517" ht="14.4" hidden="1" customHeight="1" x14ac:dyDescent="0.3"/>
    <row r="4518" ht="14.4" hidden="1" customHeight="1" x14ac:dyDescent="0.3"/>
    <row r="4519" ht="14.4" hidden="1" customHeight="1" x14ac:dyDescent="0.3"/>
    <row r="4520" ht="14.4" hidden="1" customHeight="1" x14ac:dyDescent="0.3"/>
    <row r="4521" ht="14.4" hidden="1" customHeight="1" x14ac:dyDescent="0.3"/>
    <row r="4522" ht="14.4" hidden="1" customHeight="1" x14ac:dyDescent="0.3"/>
    <row r="4523" ht="14.4" hidden="1" customHeight="1" x14ac:dyDescent="0.3"/>
    <row r="4524" ht="14.4" hidden="1" customHeight="1" x14ac:dyDescent="0.3"/>
    <row r="4525" ht="14.4" hidden="1" customHeight="1" x14ac:dyDescent="0.3"/>
    <row r="4526" ht="14.4" hidden="1" customHeight="1" x14ac:dyDescent="0.3"/>
    <row r="4527" ht="14.4" hidden="1" customHeight="1" x14ac:dyDescent="0.3"/>
    <row r="4528" ht="14.4" hidden="1" customHeight="1" x14ac:dyDescent="0.3"/>
    <row r="4529" ht="14.4" hidden="1" customHeight="1" x14ac:dyDescent="0.3"/>
    <row r="4530" ht="14.4" hidden="1" customHeight="1" x14ac:dyDescent="0.3"/>
    <row r="4531" ht="14.4" hidden="1" customHeight="1" x14ac:dyDescent="0.3"/>
    <row r="4532" ht="14.4" hidden="1" customHeight="1" x14ac:dyDescent="0.3"/>
    <row r="4533" ht="14.4" hidden="1" customHeight="1" x14ac:dyDescent="0.3"/>
    <row r="4534" ht="14.4" hidden="1" customHeight="1" x14ac:dyDescent="0.3"/>
    <row r="4535" ht="14.4" hidden="1" customHeight="1" x14ac:dyDescent="0.3"/>
    <row r="4536" ht="14.4" hidden="1" customHeight="1" x14ac:dyDescent="0.3"/>
    <row r="4537" ht="14.4" hidden="1" customHeight="1" x14ac:dyDescent="0.3"/>
    <row r="4538" ht="14.4" hidden="1" customHeight="1" x14ac:dyDescent="0.3"/>
    <row r="4539" ht="14.4" hidden="1" customHeight="1" x14ac:dyDescent="0.3"/>
    <row r="4540" ht="14.4" hidden="1" customHeight="1" x14ac:dyDescent="0.3"/>
    <row r="4541" ht="14.4" hidden="1" customHeight="1" x14ac:dyDescent="0.3"/>
    <row r="4542" ht="14.4" hidden="1" customHeight="1" x14ac:dyDescent="0.3"/>
    <row r="4543" ht="14.4" hidden="1" customHeight="1" x14ac:dyDescent="0.3"/>
    <row r="4544" ht="14.4" hidden="1" customHeight="1" x14ac:dyDescent="0.3"/>
    <row r="4545" ht="14.4" hidden="1" customHeight="1" x14ac:dyDescent="0.3"/>
    <row r="4546" ht="14.4" hidden="1" customHeight="1" x14ac:dyDescent="0.3"/>
    <row r="4547" ht="14.4" hidden="1" customHeight="1" x14ac:dyDescent="0.3"/>
    <row r="4548" ht="14.4" hidden="1" customHeight="1" x14ac:dyDescent="0.3"/>
    <row r="4549" ht="14.4" hidden="1" customHeight="1" x14ac:dyDescent="0.3"/>
    <row r="4550" ht="14.4" hidden="1" customHeight="1" x14ac:dyDescent="0.3"/>
    <row r="4551" ht="14.4" hidden="1" customHeight="1" x14ac:dyDescent="0.3"/>
    <row r="4552" ht="14.4" hidden="1" customHeight="1" x14ac:dyDescent="0.3"/>
    <row r="4553" ht="14.4" hidden="1" customHeight="1" x14ac:dyDescent="0.3"/>
    <row r="4554" ht="14.4" hidden="1" customHeight="1" x14ac:dyDescent="0.3"/>
    <row r="4555" ht="14.4" hidden="1" customHeight="1" x14ac:dyDescent="0.3"/>
    <row r="4556" ht="14.4" hidden="1" customHeight="1" x14ac:dyDescent="0.3"/>
    <row r="4557" ht="14.4" hidden="1" customHeight="1" x14ac:dyDescent="0.3"/>
    <row r="4558" ht="14.4" hidden="1" customHeight="1" x14ac:dyDescent="0.3"/>
    <row r="4559" ht="14.4" hidden="1" customHeight="1" x14ac:dyDescent="0.3"/>
    <row r="4560" ht="14.4" hidden="1" customHeight="1" x14ac:dyDescent="0.3"/>
    <row r="4561" ht="14.4" hidden="1" customHeight="1" x14ac:dyDescent="0.3"/>
    <row r="4562" ht="14.4" hidden="1" customHeight="1" x14ac:dyDescent="0.3"/>
    <row r="4563" ht="14.4" hidden="1" customHeight="1" x14ac:dyDescent="0.3"/>
    <row r="4564" ht="14.4" hidden="1" customHeight="1" x14ac:dyDescent="0.3"/>
    <row r="4565" ht="14.4" hidden="1" customHeight="1" x14ac:dyDescent="0.3"/>
    <row r="4566" ht="14.4" hidden="1" customHeight="1" x14ac:dyDescent="0.3"/>
    <row r="4567" ht="14.4" hidden="1" customHeight="1" x14ac:dyDescent="0.3"/>
    <row r="4568" ht="14.4" hidden="1" customHeight="1" x14ac:dyDescent="0.3"/>
    <row r="4569" ht="14.4" hidden="1" customHeight="1" x14ac:dyDescent="0.3"/>
    <row r="4570" ht="14.4" hidden="1" customHeight="1" x14ac:dyDescent="0.3"/>
    <row r="4571" ht="14.4" hidden="1" customHeight="1" x14ac:dyDescent="0.3"/>
    <row r="4572" ht="14.4" hidden="1" customHeight="1" x14ac:dyDescent="0.3"/>
    <row r="4573" ht="14.4" hidden="1" customHeight="1" x14ac:dyDescent="0.3"/>
    <row r="4574" ht="14.4" hidden="1" customHeight="1" x14ac:dyDescent="0.3"/>
    <row r="4575" ht="14.4" hidden="1" customHeight="1" x14ac:dyDescent="0.3"/>
    <row r="4576" ht="14.4" hidden="1" customHeight="1" x14ac:dyDescent="0.3"/>
    <row r="4577" ht="14.4" hidden="1" customHeight="1" x14ac:dyDescent="0.3"/>
    <row r="4578" ht="14.4" hidden="1" customHeight="1" x14ac:dyDescent="0.3"/>
    <row r="4579" ht="14.4" hidden="1" customHeight="1" x14ac:dyDescent="0.3"/>
    <row r="4580" ht="14.4" hidden="1" customHeight="1" x14ac:dyDescent="0.3"/>
    <row r="4581" ht="14.4" hidden="1" customHeight="1" x14ac:dyDescent="0.3"/>
    <row r="4582" ht="14.4" hidden="1" customHeight="1" x14ac:dyDescent="0.3"/>
    <row r="4583" ht="14.4" hidden="1" customHeight="1" x14ac:dyDescent="0.3"/>
    <row r="4584" ht="14.4" hidden="1" customHeight="1" x14ac:dyDescent="0.3"/>
    <row r="4585" ht="14.4" hidden="1" customHeight="1" x14ac:dyDescent="0.3"/>
    <row r="4586" ht="14.4" hidden="1" customHeight="1" x14ac:dyDescent="0.3"/>
    <row r="4587" ht="14.4" hidden="1" customHeight="1" x14ac:dyDescent="0.3"/>
    <row r="4588" ht="14.4" hidden="1" customHeight="1" x14ac:dyDescent="0.3"/>
    <row r="4589" ht="14.4" hidden="1" customHeight="1" x14ac:dyDescent="0.3"/>
    <row r="4590" ht="14.4" hidden="1" customHeight="1" x14ac:dyDescent="0.3"/>
    <row r="4591" ht="14.4" hidden="1" customHeight="1" x14ac:dyDescent="0.3"/>
    <row r="4592" ht="14.4" hidden="1" customHeight="1" x14ac:dyDescent="0.3"/>
    <row r="4593" ht="14.4" hidden="1" customHeight="1" x14ac:dyDescent="0.3"/>
    <row r="4594" ht="14.4" hidden="1" customHeight="1" x14ac:dyDescent="0.3"/>
    <row r="4595" ht="14.4" hidden="1" customHeight="1" x14ac:dyDescent="0.3"/>
    <row r="4596" ht="14.4" hidden="1" customHeight="1" x14ac:dyDescent="0.3"/>
    <row r="4597" ht="14.4" hidden="1" customHeight="1" x14ac:dyDescent="0.3"/>
    <row r="4598" ht="14.4" hidden="1" customHeight="1" x14ac:dyDescent="0.3"/>
    <row r="4599" ht="14.4" hidden="1" customHeight="1" x14ac:dyDescent="0.3"/>
    <row r="4600" ht="14.4" hidden="1" customHeight="1" x14ac:dyDescent="0.3"/>
    <row r="4601" ht="14.4" hidden="1" customHeight="1" x14ac:dyDescent="0.3"/>
    <row r="4602" ht="14.4" hidden="1" customHeight="1" x14ac:dyDescent="0.3"/>
    <row r="4603" ht="14.4" hidden="1" customHeight="1" x14ac:dyDescent="0.3"/>
    <row r="4604" ht="14.4" hidden="1" customHeight="1" x14ac:dyDescent="0.3"/>
    <row r="4605" ht="14.4" hidden="1" customHeight="1" x14ac:dyDescent="0.3"/>
    <row r="4606" ht="14.4" hidden="1" customHeight="1" x14ac:dyDescent="0.3"/>
    <row r="4607" ht="14.4" hidden="1" customHeight="1" x14ac:dyDescent="0.3"/>
    <row r="4608" ht="14.4" hidden="1" customHeight="1" x14ac:dyDescent="0.3"/>
    <row r="4609" ht="14.4" hidden="1" customHeight="1" x14ac:dyDescent="0.3"/>
    <row r="4610" ht="14.4" hidden="1" customHeight="1" x14ac:dyDescent="0.3"/>
    <row r="4611" ht="14.4" hidden="1" customHeight="1" x14ac:dyDescent="0.3"/>
    <row r="4612" ht="14.4" hidden="1" customHeight="1" x14ac:dyDescent="0.3"/>
    <row r="4613" ht="14.4" hidden="1" customHeight="1" x14ac:dyDescent="0.3"/>
    <row r="4614" ht="14.4" hidden="1" customHeight="1" x14ac:dyDescent="0.3"/>
    <row r="4615" ht="14.4" hidden="1" customHeight="1" x14ac:dyDescent="0.3"/>
    <row r="4616" ht="14.4" hidden="1" customHeight="1" x14ac:dyDescent="0.3"/>
    <row r="4617" ht="14.4" hidden="1" customHeight="1" x14ac:dyDescent="0.3"/>
    <row r="4618" ht="14.4" hidden="1" customHeight="1" x14ac:dyDescent="0.3"/>
    <row r="4619" ht="14.4" hidden="1" customHeight="1" x14ac:dyDescent="0.3"/>
    <row r="4620" ht="14.4" hidden="1" customHeight="1" x14ac:dyDescent="0.3"/>
    <row r="4621" ht="14.4" hidden="1" customHeight="1" x14ac:dyDescent="0.3"/>
    <row r="4622" ht="14.4" hidden="1" customHeight="1" x14ac:dyDescent="0.3"/>
    <row r="4623" ht="14.4" hidden="1" customHeight="1" x14ac:dyDescent="0.3"/>
    <row r="4624" ht="14.4" hidden="1" customHeight="1" x14ac:dyDescent="0.3"/>
    <row r="4625" ht="14.4" hidden="1" customHeight="1" x14ac:dyDescent="0.3"/>
    <row r="4626" ht="14.4" hidden="1" customHeight="1" x14ac:dyDescent="0.3"/>
    <row r="4627" ht="14.4" hidden="1" customHeight="1" x14ac:dyDescent="0.3"/>
    <row r="4628" ht="14.4" hidden="1" customHeight="1" x14ac:dyDescent="0.3"/>
    <row r="4629" ht="14.4" hidden="1" customHeight="1" x14ac:dyDescent="0.3"/>
    <row r="4630" ht="14.4" hidden="1" customHeight="1" x14ac:dyDescent="0.3"/>
    <row r="4631" ht="14.4" hidden="1" customHeight="1" x14ac:dyDescent="0.3"/>
    <row r="4632" ht="14.4" hidden="1" customHeight="1" x14ac:dyDescent="0.3"/>
    <row r="4633" ht="14.4" hidden="1" customHeight="1" x14ac:dyDescent="0.3"/>
    <row r="4634" ht="14.4" hidden="1" customHeight="1" x14ac:dyDescent="0.3"/>
    <row r="4635" ht="14.4" hidden="1" customHeight="1" x14ac:dyDescent="0.3"/>
    <row r="4636" ht="14.4" hidden="1" customHeight="1" x14ac:dyDescent="0.3"/>
    <row r="4637" ht="14.4" hidden="1" customHeight="1" x14ac:dyDescent="0.3"/>
    <row r="4638" ht="14.4" hidden="1" customHeight="1" x14ac:dyDescent="0.3"/>
    <row r="4639" ht="14.4" hidden="1" customHeight="1" x14ac:dyDescent="0.3"/>
    <row r="4640" ht="14.4" hidden="1" customHeight="1" x14ac:dyDescent="0.3"/>
    <row r="4641" ht="14.4" hidden="1" customHeight="1" x14ac:dyDescent="0.3"/>
    <row r="4642" ht="14.4" hidden="1" customHeight="1" x14ac:dyDescent="0.3"/>
    <row r="4643" ht="14.4" hidden="1" customHeight="1" x14ac:dyDescent="0.3"/>
    <row r="4644" ht="14.4" hidden="1" customHeight="1" x14ac:dyDescent="0.3"/>
    <row r="4645" ht="14.4" hidden="1" customHeight="1" x14ac:dyDescent="0.3"/>
    <row r="4646" ht="14.4" hidden="1" customHeight="1" x14ac:dyDescent="0.3"/>
    <row r="4647" ht="14.4" hidden="1" customHeight="1" x14ac:dyDescent="0.3"/>
    <row r="4648" ht="14.4" hidden="1" customHeight="1" x14ac:dyDescent="0.3"/>
    <row r="4649" ht="14.4" hidden="1" customHeight="1" x14ac:dyDescent="0.3"/>
    <row r="4650" ht="14.4" hidden="1" customHeight="1" x14ac:dyDescent="0.3"/>
    <row r="4651" ht="14.4" hidden="1" customHeight="1" x14ac:dyDescent="0.3"/>
    <row r="4652" ht="14.4" hidden="1" customHeight="1" x14ac:dyDescent="0.3"/>
    <row r="4653" ht="14.4" hidden="1" customHeight="1" x14ac:dyDescent="0.3"/>
    <row r="4654" ht="14.4" hidden="1" customHeight="1" x14ac:dyDescent="0.3"/>
    <row r="4655" ht="14.4" hidden="1" customHeight="1" x14ac:dyDescent="0.3"/>
    <row r="4656" ht="14.4" hidden="1" customHeight="1" x14ac:dyDescent="0.3"/>
    <row r="4657" ht="14.4" hidden="1" customHeight="1" x14ac:dyDescent="0.3"/>
    <row r="4658" ht="14.4" hidden="1" customHeight="1" x14ac:dyDescent="0.3"/>
    <row r="4659" ht="14.4" hidden="1" customHeight="1" x14ac:dyDescent="0.3"/>
    <row r="4660" ht="14.4" hidden="1" customHeight="1" x14ac:dyDescent="0.3"/>
    <row r="4661" ht="14.4" hidden="1" customHeight="1" x14ac:dyDescent="0.3"/>
    <row r="4662" ht="14.4" hidden="1" customHeight="1" x14ac:dyDescent="0.3"/>
    <row r="4663" ht="14.4" hidden="1" customHeight="1" x14ac:dyDescent="0.3"/>
    <row r="4664" ht="14.4" hidden="1" customHeight="1" x14ac:dyDescent="0.3"/>
    <row r="4665" ht="14.4" hidden="1" customHeight="1" x14ac:dyDescent="0.3"/>
    <row r="4666" ht="14.4" hidden="1" customHeight="1" x14ac:dyDescent="0.3"/>
    <row r="4667" ht="14.4" hidden="1" customHeight="1" x14ac:dyDescent="0.3"/>
    <row r="4668" ht="14.4" hidden="1" customHeight="1" x14ac:dyDescent="0.3"/>
    <row r="4669" ht="14.4" hidden="1" customHeight="1" x14ac:dyDescent="0.3"/>
    <row r="4670" ht="14.4" hidden="1" customHeight="1" x14ac:dyDescent="0.3"/>
    <row r="4671" ht="14.4" hidden="1" customHeight="1" x14ac:dyDescent="0.3"/>
    <row r="4672" ht="14.4" hidden="1" customHeight="1" x14ac:dyDescent="0.3"/>
    <row r="4673" ht="14.4" hidden="1" customHeight="1" x14ac:dyDescent="0.3"/>
    <row r="4674" ht="14.4" hidden="1" customHeight="1" x14ac:dyDescent="0.3"/>
    <row r="4675" ht="14.4" hidden="1" customHeight="1" x14ac:dyDescent="0.3"/>
    <row r="4676" ht="14.4" hidden="1" customHeight="1" x14ac:dyDescent="0.3"/>
    <row r="4677" ht="14.4" hidden="1" customHeight="1" x14ac:dyDescent="0.3"/>
    <row r="4678" ht="14.4" hidden="1" customHeight="1" x14ac:dyDescent="0.3"/>
    <row r="4679" ht="14.4" hidden="1" customHeight="1" x14ac:dyDescent="0.3"/>
    <row r="4680" ht="14.4" hidden="1" customHeight="1" x14ac:dyDescent="0.3"/>
    <row r="4681" ht="14.4" hidden="1" customHeight="1" x14ac:dyDescent="0.3"/>
    <row r="4682" ht="14.4" hidden="1" customHeight="1" x14ac:dyDescent="0.3"/>
    <row r="4683" ht="14.4" hidden="1" customHeight="1" x14ac:dyDescent="0.3"/>
    <row r="4684" ht="14.4" hidden="1" customHeight="1" x14ac:dyDescent="0.3"/>
    <row r="4685" ht="14.4" hidden="1" customHeight="1" x14ac:dyDescent="0.3"/>
    <row r="4686" ht="14.4" hidden="1" customHeight="1" x14ac:dyDescent="0.3"/>
    <row r="4687" ht="14.4" hidden="1" customHeight="1" x14ac:dyDescent="0.3"/>
    <row r="4688" ht="14.4" hidden="1" customHeight="1" x14ac:dyDescent="0.3"/>
    <row r="4689" ht="14.4" hidden="1" customHeight="1" x14ac:dyDescent="0.3"/>
    <row r="4690" ht="14.4" hidden="1" customHeight="1" x14ac:dyDescent="0.3"/>
    <row r="4691" ht="14.4" hidden="1" customHeight="1" x14ac:dyDescent="0.3"/>
    <row r="4692" ht="14.4" hidden="1" customHeight="1" x14ac:dyDescent="0.3"/>
    <row r="4693" ht="14.4" hidden="1" customHeight="1" x14ac:dyDescent="0.3"/>
    <row r="4694" ht="14.4" hidden="1" customHeight="1" x14ac:dyDescent="0.3"/>
    <row r="4695" ht="14.4" hidden="1" customHeight="1" x14ac:dyDescent="0.3"/>
    <row r="4696" ht="14.4" hidden="1" customHeight="1" x14ac:dyDescent="0.3"/>
    <row r="4697" ht="14.4" hidden="1" customHeight="1" x14ac:dyDescent="0.3"/>
    <row r="4698" ht="14.4" hidden="1" customHeight="1" x14ac:dyDescent="0.3"/>
    <row r="4699" ht="14.4" hidden="1" customHeight="1" x14ac:dyDescent="0.3"/>
    <row r="4700" ht="14.4" hidden="1" customHeight="1" x14ac:dyDescent="0.3"/>
    <row r="4701" ht="14.4" hidden="1" customHeight="1" x14ac:dyDescent="0.3"/>
    <row r="4702" ht="14.4" hidden="1" customHeight="1" x14ac:dyDescent="0.3"/>
    <row r="4703" ht="14.4" hidden="1" customHeight="1" x14ac:dyDescent="0.3"/>
    <row r="4704" ht="14.4" hidden="1" customHeight="1" x14ac:dyDescent="0.3"/>
    <row r="4705" ht="14.4" hidden="1" customHeight="1" x14ac:dyDescent="0.3"/>
    <row r="4706" ht="14.4" hidden="1" customHeight="1" x14ac:dyDescent="0.3"/>
    <row r="4707" ht="14.4" hidden="1" customHeight="1" x14ac:dyDescent="0.3"/>
    <row r="4708" ht="14.4" hidden="1" customHeight="1" x14ac:dyDescent="0.3"/>
    <row r="4709" ht="14.4" hidden="1" customHeight="1" x14ac:dyDescent="0.3"/>
    <row r="4710" ht="14.4" hidden="1" customHeight="1" x14ac:dyDescent="0.3"/>
    <row r="4711" ht="14.4" hidden="1" customHeight="1" x14ac:dyDescent="0.3"/>
    <row r="4712" ht="14.4" hidden="1" customHeight="1" x14ac:dyDescent="0.3"/>
    <row r="4713" ht="14.4" hidden="1" customHeight="1" x14ac:dyDescent="0.3"/>
    <row r="4714" ht="14.4" hidden="1" customHeight="1" x14ac:dyDescent="0.3"/>
    <row r="4715" ht="14.4" hidden="1" customHeight="1" x14ac:dyDescent="0.3"/>
    <row r="4716" ht="14.4" hidden="1" customHeight="1" x14ac:dyDescent="0.3"/>
    <row r="4717" ht="14.4" hidden="1" customHeight="1" x14ac:dyDescent="0.3"/>
    <row r="4718" ht="14.4" hidden="1" customHeight="1" x14ac:dyDescent="0.3"/>
    <row r="4719" ht="14.4" hidden="1" customHeight="1" x14ac:dyDescent="0.3"/>
    <row r="4720" ht="14.4" hidden="1" customHeight="1" x14ac:dyDescent="0.3"/>
    <row r="4721" ht="14.4" hidden="1" customHeight="1" x14ac:dyDescent="0.3"/>
    <row r="4722" ht="14.4" hidden="1" customHeight="1" x14ac:dyDescent="0.3"/>
    <row r="4723" ht="14.4" hidden="1" customHeight="1" x14ac:dyDescent="0.3"/>
    <row r="4724" ht="14.4" hidden="1" customHeight="1" x14ac:dyDescent="0.3"/>
    <row r="4725" ht="14.4" hidden="1" customHeight="1" x14ac:dyDescent="0.3"/>
    <row r="4726" ht="14.4" hidden="1" customHeight="1" x14ac:dyDescent="0.3"/>
    <row r="4727" ht="14.4" hidden="1" customHeight="1" x14ac:dyDescent="0.3"/>
    <row r="4728" ht="14.4" hidden="1" customHeight="1" x14ac:dyDescent="0.3"/>
    <row r="4729" ht="14.4" hidden="1" customHeight="1" x14ac:dyDescent="0.3"/>
    <row r="4730" ht="14.4" hidden="1" customHeight="1" x14ac:dyDescent="0.3"/>
    <row r="4731" ht="14.4" hidden="1" customHeight="1" x14ac:dyDescent="0.3"/>
    <row r="4732" ht="14.4" hidden="1" customHeight="1" x14ac:dyDescent="0.3"/>
    <row r="4733" ht="14.4" hidden="1" customHeight="1" x14ac:dyDescent="0.3"/>
    <row r="4734" ht="14.4" hidden="1" customHeight="1" x14ac:dyDescent="0.3"/>
    <row r="4735" ht="14.4" hidden="1" customHeight="1" x14ac:dyDescent="0.3"/>
    <row r="4736" ht="14.4" hidden="1" customHeight="1" x14ac:dyDescent="0.3"/>
    <row r="4737" ht="14.4" hidden="1" customHeight="1" x14ac:dyDescent="0.3"/>
    <row r="4738" ht="14.4" hidden="1" customHeight="1" x14ac:dyDescent="0.3"/>
    <row r="4739" ht="14.4" hidden="1" customHeight="1" x14ac:dyDescent="0.3"/>
    <row r="4740" ht="14.4" hidden="1" customHeight="1" x14ac:dyDescent="0.3"/>
    <row r="4741" ht="14.4" hidden="1" customHeight="1" x14ac:dyDescent="0.3"/>
    <row r="4742" ht="14.4" hidden="1" customHeight="1" x14ac:dyDescent="0.3"/>
    <row r="4743" ht="14.4" hidden="1" customHeight="1" x14ac:dyDescent="0.3"/>
    <row r="4744" ht="14.4" hidden="1" customHeight="1" x14ac:dyDescent="0.3"/>
    <row r="4745" ht="14.4" hidden="1" customHeight="1" x14ac:dyDescent="0.3"/>
    <row r="4746" ht="14.4" hidden="1" customHeight="1" x14ac:dyDescent="0.3"/>
    <row r="4747" ht="14.4" hidden="1" customHeight="1" x14ac:dyDescent="0.3"/>
    <row r="4748" ht="14.4" hidden="1" customHeight="1" x14ac:dyDescent="0.3"/>
    <row r="4749" ht="14.4" hidden="1" customHeight="1" x14ac:dyDescent="0.3"/>
    <row r="4750" ht="14.4" hidden="1" customHeight="1" x14ac:dyDescent="0.3"/>
    <row r="4751" ht="14.4" hidden="1" customHeight="1" x14ac:dyDescent="0.3"/>
    <row r="4752" ht="14.4" hidden="1" customHeight="1" x14ac:dyDescent="0.3"/>
    <row r="4753" ht="14.4" hidden="1" customHeight="1" x14ac:dyDescent="0.3"/>
    <row r="4754" ht="14.4" hidden="1" customHeight="1" x14ac:dyDescent="0.3"/>
    <row r="4755" ht="14.4" hidden="1" customHeight="1" x14ac:dyDescent="0.3"/>
    <row r="4756" ht="14.4" hidden="1" customHeight="1" x14ac:dyDescent="0.3"/>
    <row r="4757" ht="14.4" hidden="1" customHeight="1" x14ac:dyDescent="0.3"/>
    <row r="4758" ht="14.4" hidden="1" customHeight="1" x14ac:dyDescent="0.3"/>
    <row r="4759" ht="14.4" hidden="1" customHeight="1" x14ac:dyDescent="0.3"/>
    <row r="4760" ht="14.4" hidden="1" customHeight="1" x14ac:dyDescent="0.3"/>
    <row r="4761" ht="14.4" hidden="1" customHeight="1" x14ac:dyDescent="0.3"/>
    <row r="4762" ht="14.4" hidden="1" customHeight="1" x14ac:dyDescent="0.3"/>
    <row r="4763" ht="14.4" hidden="1" customHeight="1" x14ac:dyDescent="0.3"/>
    <row r="4764" ht="14.4" hidden="1" customHeight="1" x14ac:dyDescent="0.3"/>
    <row r="4765" ht="14.4" hidden="1" customHeight="1" x14ac:dyDescent="0.3"/>
    <row r="4766" ht="14.4" hidden="1" customHeight="1" x14ac:dyDescent="0.3"/>
    <row r="4767" ht="14.4" hidden="1" customHeight="1" x14ac:dyDescent="0.3"/>
    <row r="4768" ht="14.4" hidden="1" customHeight="1" x14ac:dyDescent="0.3"/>
    <row r="4769" ht="14.4" hidden="1" customHeight="1" x14ac:dyDescent="0.3"/>
    <row r="4770" ht="14.4" hidden="1" customHeight="1" x14ac:dyDescent="0.3"/>
    <row r="4771" ht="14.4" hidden="1" customHeight="1" x14ac:dyDescent="0.3"/>
    <row r="4772" ht="14.4" hidden="1" customHeight="1" x14ac:dyDescent="0.3"/>
    <row r="4773" ht="14.4" hidden="1" customHeight="1" x14ac:dyDescent="0.3"/>
    <row r="4774" ht="14.4" hidden="1" customHeight="1" x14ac:dyDescent="0.3"/>
    <row r="4775" ht="14.4" hidden="1" customHeight="1" x14ac:dyDescent="0.3"/>
    <row r="4776" ht="14.4" hidden="1" customHeight="1" x14ac:dyDescent="0.3"/>
    <row r="4777" ht="14.4" hidden="1" customHeight="1" x14ac:dyDescent="0.3"/>
    <row r="4778" ht="14.4" hidden="1" customHeight="1" x14ac:dyDescent="0.3"/>
    <row r="4779" ht="14.4" hidden="1" customHeight="1" x14ac:dyDescent="0.3"/>
    <row r="4780" ht="14.4" hidden="1" customHeight="1" x14ac:dyDescent="0.3"/>
    <row r="4781" ht="14.4" hidden="1" customHeight="1" x14ac:dyDescent="0.3"/>
    <row r="4782" ht="14.4" hidden="1" customHeight="1" x14ac:dyDescent="0.3"/>
    <row r="4783" ht="14.4" hidden="1" customHeight="1" x14ac:dyDescent="0.3"/>
    <row r="4784" ht="14.4" hidden="1" customHeight="1" x14ac:dyDescent="0.3"/>
    <row r="4785" ht="14.4" hidden="1" customHeight="1" x14ac:dyDescent="0.3"/>
    <row r="4786" ht="14.4" hidden="1" customHeight="1" x14ac:dyDescent="0.3"/>
    <row r="4787" ht="14.4" hidden="1" customHeight="1" x14ac:dyDescent="0.3"/>
    <row r="4788" ht="14.4" hidden="1" customHeight="1" x14ac:dyDescent="0.3"/>
    <row r="4789" ht="14.4" hidden="1" customHeight="1" x14ac:dyDescent="0.3"/>
    <row r="4790" ht="14.4" hidden="1" customHeight="1" x14ac:dyDescent="0.3"/>
    <row r="4791" ht="14.4" hidden="1" customHeight="1" x14ac:dyDescent="0.3"/>
    <row r="4792" ht="14.4" hidden="1" customHeight="1" x14ac:dyDescent="0.3"/>
    <row r="4793" ht="14.4" hidden="1" customHeight="1" x14ac:dyDescent="0.3"/>
    <row r="4794" ht="14.4" hidden="1" customHeight="1" x14ac:dyDescent="0.3"/>
    <row r="4795" ht="14.4" hidden="1" customHeight="1" x14ac:dyDescent="0.3"/>
    <row r="4796" ht="14.4" hidden="1" customHeight="1" x14ac:dyDescent="0.3"/>
    <row r="4797" ht="14.4" hidden="1" customHeight="1" x14ac:dyDescent="0.3"/>
    <row r="4798" ht="14.4" hidden="1" customHeight="1" x14ac:dyDescent="0.3"/>
    <row r="4799" ht="14.4" hidden="1" customHeight="1" x14ac:dyDescent="0.3"/>
    <row r="4800" ht="14.4" hidden="1" customHeight="1" x14ac:dyDescent="0.3"/>
    <row r="4801" ht="14.4" hidden="1" customHeight="1" x14ac:dyDescent="0.3"/>
    <row r="4802" ht="14.4" hidden="1" customHeight="1" x14ac:dyDescent="0.3"/>
    <row r="4803" ht="14.4" hidden="1" customHeight="1" x14ac:dyDescent="0.3"/>
    <row r="4804" ht="14.4" hidden="1" customHeight="1" x14ac:dyDescent="0.3"/>
    <row r="4805" ht="14.4" hidden="1" customHeight="1" x14ac:dyDescent="0.3"/>
    <row r="4806" ht="14.4" hidden="1" customHeight="1" x14ac:dyDescent="0.3"/>
    <row r="4807" ht="14.4" hidden="1" customHeight="1" x14ac:dyDescent="0.3"/>
    <row r="4808" ht="14.4" hidden="1" customHeight="1" x14ac:dyDescent="0.3"/>
    <row r="4809" ht="14.4" hidden="1" customHeight="1" x14ac:dyDescent="0.3"/>
    <row r="4810" ht="14.4" hidden="1" customHeight="1" x14ac:dyDescent="0.3"/>
    <row r="4811" ht="14.4" hidden="1" customHeight="1" x14ac:dyDescent="0.3"/>
    <row r="4812" ht="14.4" hidden="1" customHeight="1" x14ac:dyDescent="0.3"/>
    <row r="4813" ht="14.4" hidden="1" customHeight="1" x14ac:dyDescent="0.3"/>
    <row r="4814" ht="14.4" hidden="1" customHeight="1" x14ac:dyDescent="0.3"/>
    <row r="4815" ht="14.4" hidden="1" customHeight="1" x14ac:dyDescent="0.3"/>
    <row r="4816" ht="14.4" hidden="1" customHeight="1" x14ac:dyDescent="0.3"/>
    <row r="4817" ht="14.4" hidden="1" customHeight="1" x14ac:dyDescent="0.3"/>
    <row r="4818" ht="14.4" hidden="1" customHeight="1" x14ac:dyDescent="0.3"/>
    <row r="4819" ht="14.4" hidden="1" customHeight="1" x14ac:dyDescent="0.3"/>
    <row r="4820" ht="14.4" hidden="1" customHeight="1" x14ac:dyDescent="0.3"/>
    <row r="4821" ht="14.4" hidden="1" customHeight="1" x14ac:dyDescent="0.3"/>
    <row r="4822" ht="14.4" hidden="1" customHeight="1" x14ac:dyDescent="0.3"/>
    <row r="4823" ht="14.4" hidden="1" customHeight="1" x14ac:dyDescent="0.3"/>
    <row r="4824" ht="14.4" hidden="1" customHeight="1" x14ac:dyDescent="0.3"/>
    <row r="4825" ht="14.4" hidden="1" customHeight="1" x14ac:dyDescent="0.3"/>
    <row r="4826" ht="14.4" hidden="1" customHeight="1" x14ac:dyDescent="0.3"/>
    <row r="4827" ht="14.4" hidden="1" customHeight="1" x14ac:dyDescent="0.3"/>
    <row r="4828" ht="14.4" hidden="1" customHeight="1" x14ac:dyDescent="0.3"/>
    <row r="4829" ht="14.4" hidden="1" customHeight="1" x14ac:dyDescent="0.3"/>
    <row r="4830" ht="14.4" hidden="1" customHeight="1" x14ac:dyDescent="0.3"/>
    <row r="4831" ht="14.4" hidden="1" customHeight="1" x14ac:dyDescent="0.3"/>
    <row r="4832" ht="14.4" hidden="1" customHeight="1" x14ac:dyDescent="0.3"/>
    <row r="4833" ht="14.4" hidden="1" customHeight="1" x14ac:dyDescent="0.3"/>
    <row r="4834" ht="14.4" hidden="1" customHeight="1" x14ac:dyDescent="0.3"/>
    <row r="4835" ht="14.4" hidden="1" customHeight="1" x14ac:dyDescent="0.3"/>
    <row r="4836" ht="14.4" hidden="1" customHeight="1" x14ac:dyDescent="0.3"/>
    <row r="4837" ht="14.4" hidden="1" customHeight="1" x14ac:dyDescent="0.3"/>
    <row r="4838" ht="14.4" hidden="1" customHeight="1" x14ac:dyDescent="0.3"/>
    <row r="4839" ht="14.4" hidden="1" customHeight="1" x14ac:dyDescent="0.3"/>
    <row r="4840" ht="14.4" hidden="1" customHeight="1" x14ac:dyDescent="0.3"/>
    <row r="4841" ht="14.4" hidden="1" customHeight="1" x14ac:dyDescent="0.3"/>
    <row r="4842" ht="14.4" hidden="1" customHeight="1" x14ac:dyDescent="0.3"/>
    <row r="4843" ht="14.4" hidden="1" customHeight="1" x14ac:dyDescent="0.3"/>
    <row r="4844" ht="14.4" hidden="1" customHeight="1" x14ac:dyDescent="0.3"/>
    <row r="4845" ht="14.4" hidden="1" customHeight="1" x14ac:dyDescent="0.3"/>
    <row r="4846" ht="14.4" hidden="1" customHeight="1" x14ac:dyDescent="0.3"/>
    <row r="4847" ht="14.4" hidden="1" customHeight="1" x14ac:dyDescent="0.3"/>
    <row r="4848" ht="14.4" hidden="1" customHeight="1" x14ac:dyDescent="0.3"/>
    <row r="4849" ht="14.4" hidden="1" customHeight="1" x14ac:dyDescent="0.3"/>
    <row r="4850" ht="14.4" hidden="1" customHeight="1" x14ac:dyDescent="0.3"/>
    <row r="4851" ht="14.4" hidden="1" customHeight="1" x14ac:dyDescent="0.3"/>
    <row r="4852" ht="14.4" hidden="1" customHeight="1" x14ac:dyDescent="0.3"/>
    <row r="4853" ht="14.4" hidden="1" customHeight="1" x14ac:dyDescent="0.3"/>
    <row r="4854" ht="14.4" hidden="1" customHeight="1" x14ac:dyDescent="0.3"/>
    <row r="4855" ht="14.4" hidden="1" customHeight="1" x14ac:dyDescent="0.3"/>
    <row r="4856" ht="14.4" hidden="1" customHeight="1" x14ac:dyDescent="0.3"/>
    <row r="4857" ht="14.4" hidden="1" customHeight="1" x14ac:dyDescent="0.3"/>
    <row r="4858" ht="14.4" hidden="1" customHeight="1" x14ac:dyDescent="0.3"/>
    <row r="4859" ht="14.4" hidden="1" customHeight="1" x14ac:dyDescent="0.3"/>
    <row r="4860" ht="14.4" hidden="1" customHeight="1" x14ac:dyDescent="0.3"/>
    <row r="4861" ht="14.4" hidden="1" customHeight="1" x14ac:dyDescent="0.3"/>
    <row r="4862" ht="14.4" hidden="1" customHeight="1" x14ac:dyDescent="0.3"/>
    <row r="4863" ht="14.4" hidden="1" customHeight="1" x14ac:dyDescent="0.3"/>
    <row r="4864" ht="14.4" hidden="1" customHeight="1" x14ac:dyDescent="0.3"/>
    <row r="4865" ht="14.4" hidden="1" customHeight="1" x14ac:dyDescent="0.3"/>
    <row r="4866" ht="14.4" hidden="1" customHeight="1" x14ac:dyDescent="0.3"/>
    <row r="4867" ht="14.4" hidden="1" customHeight="1" x14ac:dyDescent="0.3"/>
    <row r="4868" ht="14.4" hidden="1" customHeight="1" x14ac:dyDescent="0.3"/>
    <row r="4869" ht="14.4" hidden="1" customHeight="1" x14ac:dyDescent="0.3"/>
    <row r="4870" ht="14.4" hidden="1" customHeight="1" x14ac:dyDescent="0.3"/>
    <row r="4871" ht="14.4" hidden="1" customHeight="1" x14ac:dyDescent="0.3"/>
    <row r="4872" ht="14.4" hidden="1" customHeight="1" x14ac:dyDescent="0.3"/>
    <row r="4873" ht="14.4" hidden="1" customHeight="1" x14ac:dyDescent="0.3"/>
    <row r="4874" ht="14.4" hidden="1" customHeight="1" x14ac:dyDescent="0.3"/>
    <row r="4875" ht="14.4" hidden="1" customHeight="1" x14ac:dyDescent="0.3"/>
    <row r="4876" ht="14.4" hidden="1" customHeight="1" x14ac:dyDescent="0.3"/>
    <row r="4877" ht="14.4" hidden="1" customHeight="1" x14ac:dyDescent="0.3"/>
    <row r="4878" ht="14.4" hidden="1" customHeight="1" x14ac:dyDescent="0.3"/>
    <row r="4879" ht="14.4" hidden="1" customHeight="1" x14ac:dyDescent="0.3"/>
    <row r="4880" ht="14.4" hidden="1" customHeight="1" x14ac:dyDescent="0.3"/>
    <row r="4881" ht="14.4" hidden="1" customHeight="1" x14ac:dyDescent="0.3"/>
    <row r="4882" ht="14.4" hidden="1" customHeight="1" x14ac:dyDescent="0.3"/>
    <row r="4883" ht="14.4" hidden="1" customHeight="1" x14ac:dyDescent="0.3"/>
    <row r="4884" ht="14.4" hidden="1" customHeight="1" x14ac:dyDescent="0.3"/>
    <row r="4885" ht="14.4" hidden="1" customHeight="1" x14ac:dyDescent="0.3"/>
    <row r="4886" ht="14.4" hidden="1" customHeight="1" x14ac:dyDescent="0.3"/>
    <row r="4887" ht="14.4" hidden="1" customHeight="1" x14ac:dyDescent="0.3"/>
    <row r="4888" ht="14.4" hidden="1" customHeight="1" x14ac:dyDescent="0.3"/>
    <row r="4889" ht="14.4" hidden="1" customHeight="1" x14ac:dyDescent="0.3"/>
    <row r="4890" ht="14.4" hidden="1" customHeight="1" x14ac:dyDescent="0.3"/>
    <row r="4891" ht="14.4" hidden="1" customHeight="1" x14ac:dyDescent="0.3"/>
    <row r="4892" ht="14.4" hidden="1" customHeight="1" x14ac:dyDescent="0.3"/>
    <row r="4893" ht="14.4" hidden="1" customHeight="1" x14ac:dyDescent="0.3"/>
    <row r="4894" ht="14.4" hidden="1" customHeight="1" x14ac:dyDescent="0.3"/>
    <row r="4895" ht="14.4" hidden="1" customHeight="1" x14ac:dyDescent="0.3"/>
    <row r="4896" ht="14.4" hidden="1" customHeight="1" x14ac:dyDescent="0.3"/>
    <row r="4897" ht="14.4" hidden="1" customHeight="1" x14ac:dyDescent="0.3"/>
    <row r="4898" ht="14.4" hidden="1" customHeight="1" x14ac:dyDescent="0.3"/>
    <row r="4899" ht="14.4" hidden="1" customHeight="1" x14ac:dyDescent="0.3"/>
    <row r="4900" ht="14.4" hidden="1" customHeight="1" x14ac:dyDescent="0.3"/>
    <row r="4901" ht="14.4" hidden="1" customHeight="1" x14ac:dyDescent="0.3"/>
    <row r="4902" ht="14.4" hidden="1" customHeight="1" x14ac:dyDescent="0.3"/>
    <row r="4903" ht="14.4" hidden="1" customHeight="1" x14ac:dyDescent="0.3"/>
    <row r="4904" ht="14.4" hidden="1" customHeight="1" x14ac:dyDescent="0.3"/>
    <row r="4905" ht="14.4" hidden="1" customHeight="1" x14ac:dyDescent="0.3"/>
    <row r="4906" ht="14.4" hidden="1" customHeight="1" x14ac:dyDescent="0.3"/>
    <row r="4907" ht="14.4" hidden="1" customHeight="1" x14ac:dyDescent="0.3"/>
    <row r="4908" ht="14.4" hidden="1" customHeight="1" x14ac:dyDescent="0.3"/>
    <row r="4909" ht="14.4" hidden="1" customHeight="1" x14ac:dyDescent="0.3"/>
    <row r="4910" ht="14.4" hidden="1" customHeight="1" x14ac:dyDescent="0.3"/>
    <row r="4911" ht="14.4" hidden="1" customHeight="1" x14ac:dyDescent="0.3"/>
    <row r="4912" ht="14.4" hidden="1" customHeight="1" x14ac:dyDescent="0.3"/>
    <row r="4913" ht="14.4" hidden="1" customHeight="1" x14ac:dyDescent="0.3"/>
    <row r="4914" ht="14.4" hidden="1" customHeight="1" x14ac:dyDescent="0.3"/>
    <row r="4915" ht="14.4" hidden="1" customHeight="1" x14ac:dyDescent="0.3"/>
    <row r="4916" ht="14.4" hidden="1" customHeight="1" x14ac:dyDescent="0.3"/>
    <row r="4917" ht="14.4" hidden="1" customHeight="1" x14ac:dyDescent="0.3"/>
    <row r="4918" ht="14.4" hidden="1" customHeight="1" x14ac:dyDescent="0.3"/>
    <row r="4919" ht="14.4" hidden="1" customHeight="1" x14ac:dyDescent="0.3"/>
    <row r="4920" ht="14.4" hidden="1" customHeight="1" x14ac:dyDescent="0.3"/>
    <row r="4921" ht="14.4" hidden="1" customHeight="1" x14ac:dyDescent="0.3"/>
    <row r="4922" ht="14.4" hidden="1" customHeight="1" x14ac:dyDescent="0.3"/>
    <row r="4923" ht="14.4" hidden="1" customHeight="1" x14ac:dyDescent="0.3"/>
    <row r="4924" ht="14.4" hidden="1" customHeight="1" x14ac:dyDescent="0.3"/>
    <row r="4925" ht="14.4" hidden="1" customHeight="1" x14ac:dyDescent="0.3"/>
    <row r="4926" ht="14.4" hidden="1" customHeight="1" x14ac:dyDescent="0.3"/>
    <row r="4927" ht="14.4" hidden="1" customHeight="1" x14ac:dyDescent="0.3"/>
    <row r="4928" ht="14.4" hidden="1" customHeight="1" x14ac:dyDescent="0.3"/>
    <row r="4929" ht="14.4" hidden="1" customHeight="1" x14ac:dyDescent="0.3"/>
    <row r="4930" ht="14.4" hidden="1" customHeight="1" x14ac:dyDescent="0.3"/>
    <row r="4931" ht="14.4" hidden="1" customHeight="1" x14ac:dyDescent="0.3"/>
    <row r="4932" ht="14.4" hidden="1" customHeight="1" x14ac:dyDescent="0.3"/>
    <row r="4933" ht="14.4" hidden="1" customHeight="1" x14ac:dyDescent="0.3"/>
    <row r="4934" ht="14.4" hidden="1" customHeight="1" x14ac:dyDescent="0.3"/>
    <row r="4935" ht="14.4" hidden="1" customHeight="1" x14ac:dyDescent="0.3"/>
    <row r="4936" ht="14.4" hidden="1" customHeight="1" x14ac:dyDescent="0.3"/>
    <row r="4937" ht="14.4" hidden="1" customHeight="1" x14ac:dyDescent="0.3"/>
    <row r="4938" ht="14.4" hidden="1" customHeight="1" x14ac:dyDescent="0.3"/>
    <row r="4939" ht="14.4" hidden="1" customHeight="1" x14ac:dyDescent="0.3"/>
    <row r="4940" ht="14.4" hidden="1" customHeight="1" x14ac:dyDescent="0.3"/>
    <row r="4941" ht="14.4" hidden="1" customHeight="1" x14ac:dyDescent="0.3"/>
    <row r="4942" ht="14.4" hidden="1" customHeight="1" x14ac:dyDescent="0.3"/>
    <row r="4943" ht="14.4" hidden="1" customHeight="1" x14ac:dyDescent="0.3"/>
    <row r="4944" ht="14.4" hidden="1" customHeight="1" x14ac:dyDescent="0.3"/>
    <row r="4945" ht="14.4" hidden="1" customHeight="1" x14ac:dyDescent="0.3"/>
    <row r="4946" ht="14.4" hidden="1" customHeight="1" x14ac:dyDescent="0.3"/>
    <row r="4947" ht="14.4" hidden="1" customHeight="1" x14ac:dyDescent="0.3"/>
    <row r="4948" ht="14.4" hidden="1" customHeight="1" x14ac:dyDescent="0.3"/>
    <row r="4949" ht="14.4" hidden="1" customHeight="1" x14ac:dyDescent="0.3"/>
    <row r="4950" ht="14.4" hidden="1" customHeight="1" x14ac:dyDescent="0.3"/>
    <row r="4951" ht="14.4" hidden="1" customHeight="1" x14ac:dyDescent="0.3"/>
    <row r="4952" ht="14.4" hidden="1" customHeight="1" x14ac:dyDescent="0.3"/>
    <row r="4953" ht="14.4" hidden="1" customHeight="1" x14ac:dyDescent="0.3"/>
    <row r="4954" ht="14.4" hidden="1" customHeight="1" x14ac:dyDescent="0.3"/>
    <row r="4955" ht="14.4" hidden="1" customHeight="1" x14ac:dyDescent="0.3"/>
    <row r="4956" ht="14.4" hidden="1" customHeight="1" x14ac:dyDescent="0.3"/>
    <row r="4957" ht="14.4" hidden="1" customHeight="1" x14ac:dyDescent="0.3"/>
    <row r="4958" ht="14.4" hidden="1" customHeight="1" x14ac:dyDescent="0.3"/>
    <row r="4959" ht="14.4" hidden="1" customHeight="1" x14ac:dyDescent="0.3"/>
    <row r="4960" ht="14.4" hidden="1" customHeight="1" x14ac:dyDescent="0.3"/>
    <row r="4961" ht="14.4" hidden="1" customHeight="1" x14ac:dyDescent="0.3"/>
    <row r="4962" ht="14.4" hidden="1" customHeight="1" x14ac:dyDescent="0.3"/>
    <row r="4963" ht="14.4" hidden="1" customHeight="1" x14ac:dyDescent="0.3"/>
    <row r="4964" ht="14.4" hidden="1" customHeight="1" x14ac:dyDescent="0.3"/>
    <row r="4965" ht="14.4" hidden="1" customHeight="1" x14ac:dyDescent="0.3"/>
    <row r="4966" ht="14.4" hidden="1" customHeight="1" x14ac:dyDescent="0.3"/>
    <row r="4967" ht="14.4" hidden="1" customHeight="1" x14ac:dyDescent="0.3"/>
    <row r="4968" ht="14.4" hidden="1" customHeight="1" x14ac:dyDescent="0.3"/>
    <row r="4969" ht="14.4" hidden="1" customHeight="1" x14ac:dyDescent="0.3"/>
    <row r="4970" ht="14.4" hidden="1" customHeight="1" x14ac:dyDescent="0.3"/>
    <row r="4971" ht="14.4" hidden="1" customHeight="1" x14ac:dyDescent="0.3"/>
    <row r="4972" ht="14.4" hidden="1" customHeight="1" x14ac:dyDescent="0.3"/>
    <row r="4973" ht="14.4" hidden="1" customHeight="1" x14ac:dyDescent="0.3"/>
    <row r="4974" ht="14.4" hidden="1" customHeight="1" x14ac:dyDescent="0.3"/>
    <row r="4975" ht="14.4" hidden="1" customHeight="1" x14ac:dyDescent="0.3"/>
    <row r="4976" ht="14.4" hidden="1" customHeight="1" x14ac:dyDescent="0.3"/>
    <row r="4977" ht="14.4" hidden="1" customHeight="1" x14ac:dyDescent="0.3"/>
    <row r="4978" ht="14.4" hidden="1" customHeight="1" x14ac:dyDescent="0.3"/>
    <row r="4979" ht="14.4" hidden="1" customHeight="1" x14ac:dyDescent="0.3"/>
    <row r="4980" ht="14.4" hidden="1" customHeight="1" x14ac:dyDescent="0.3"/>
    <row r="4981" ht="14.4" hidden="1" customHeight="1" x14ac:dyDescent="0.3"/>
    <row r="4982" ht="14.4" hidden="1" customHeight="1" x14ac:dyDescent="0.3"/>
    <row r="4983" ht="14.4" hidden="1" customHeight="1" x14ac:dyDescent="0.3"/>
    <row r="4984" ht="14.4" hidden="1" customHeight="1" x14ac:dyDescent="0.3"/>
    <row r="4985" ht="14.4" hidden="1" customHeight="1" x14ac:dyDescent="0.3"/>
    <row r="4986" ht="14.4" hidden="1" customHeight="1" x14ac:dyDescent="0.3"/>
    <row r="4987" ht="14.4" hidden="1" customHeight="1" x14ac:dyDescent="0.3"/>
    <row r="4988" ht="14.4" hidden="1" customHeight="1" x14ac:dyDescent="0.3"/>
    <row r="4989" ht="14.4" hidden="1" customHeight="1" x14ac:dyDescent="0.3"/>
    <row r="4990" ht="14.4" hidden="1" customHeight="1" x14ac:dyDescent="0.3"/>
    <row r="4991" ht="14.4" hidden="1" customHeight="1" x14ac:dyDescent="0.3"/>
    <row r="4992" ht="14.4" hidden="1" customHeight="1" x14ac:dyDescent="0.3"/>
    <row r="4993" ht="14.4" hidden="1" customHeight="1" x14ac:dyDescent="0.3"/>
    <row r="4994" ht="14.4" hidden="1" customHeight="1" x14ac:dyDescent="0.3"/>
    <row r="4995" ht="14.4" hidden="1" customHeight="1" x14ac:dyDescent="0.3"/>
    <row r="4996" ht="14.4" hidden="1" customHeight="1" x14ac:dyDescent="0.3"/>
    <row r="4997" ht="14.4" hidden="1" customHeight="1" x14ac:dyDescent="0.3"/>
    <row r="4998" ht="14.4" hidden="1" customHeight="1" x14ac:dyDescent="0.3"/>
    <row r="4999" ht="14.4" hidden="1" customHeight="1" x14ac:dyDescent="0.3"/>
    <row r="5000" ht="14.4" hidden="1" customHeight="1" x14ac:dyDescent="0.3"/>
    <row r="5001" ht="14.4" hidden="1" customHeight="1" x14ac:dyDescent="0.3"/>
    <row r="5002" ht="14.4" hidden="1" customHeight="1" x14ac:dyDescent="0.3"/>
    <row r="5003" ht="14.4" hidden="1" customHeight="1" x14ac:dyDescent="0.3"/>
    <row r="5004" ht="14.4" hidden="1" customHeight="1" x14ac:dyDescent="0.3"/>
    <row r="5005" ht="14.4" hidden="1" customHeight="1" x14ac:dyDescent="0.3"/>
    <row r="5006" ht="14.4" hidden="1" customHeight="1" x14ac:dyDescent="0.3"/>
    <row r="5007" ht="14.4" hidden="1" customHeight="1" x14ac:dyDescent="0.3"/>
    <row r="5008" ht="14.4" hidden="1" customHeight="1" x14ac:dyDescent="0.3"/>
    <row r="5009" ht="14.4" hidden="1" customHeight="1" x14ac:dyDescent="0.3"/>
    <row r="5010" ht="14.4" hidden="1" customHeight="1" x14ac:dyDescent="0.3"/>
    <row r="5011" ht="14.4" hidden="1" customHeight="1" x14ac:dyDescent="0.3"/>
    <row r="5012" ht="14.4" hidden="1" customHeight="1" x14ac:dyDescent="0.3"/>
    <row r="5013" ht="14.4" hidden="1" customHeight="1" x14ac:dyDescent="0.3"/>
    <row r="5014" ht="14.4" hidden="1" customHeight="1" x14ac:dyDescent="0.3"/>
    <row r="5015" ht="14.4" hidden="1" customHeight="1" x14ac:dyDescent="0.3"/>
    <row r="5016" ht="14.4" hidden="1" customHeight="1" x14ac:dyDescent="0.3"/>
    <row r="5017" ht="14.4" hidden="1" customHeight="1" x14ac:dyDescent="0.3"/>
    <row r="5018" ht="14.4" hidden="1" customHeight="1" x14ac:dyDescent="0.3"/>
    <row r="5019" ht="14.4" hidden="1" customHeight="1" x14ac:dyDescent="0.3"/>
    <row r="5020" ht="14.4" hidden="1" customHeight="1" x14ac:dyDescent="0.3"/>
    <row r="5021" ht="14.4" hidden="1" customHeight="1" x14ac:dyDescent="0.3"/>
    <row r="5022" ht="14.4" hidden="1" customHeight="1" x14ac:dyDescent="0.3"/>
    <row r="5023" ht="14.4" hidden="1" customHeight="1" x14ac:dyDescent="0.3"/>
    <row r="5024" ht="14.4" hidden="1" customHeight="1" x14ac:dyDescent="0.3"/>
    <row r="5025" ht="14.4" hidden="1" customHeight="1" x14ac:dyDescent="0.3"/>
    <row r="5026" ht="14.4" hidden="1" customHeight="1" x14ac:dyDescent="0.3"/>
    <row r="5027" ht="14.4" hidden="1" customHeight="1" x14ac:dyDescent="0.3"/>
    <row r="5028" ht="14.4" hidden="1" customHeight="1" x14ac:dyDescent="0.3"/>
    <row r="5029" ht="14.4" hidden="1" customHeight="1" x14ac:dyDescent="0.3"/>
    <row r="5030" ht="14.4" hidden="1" customHeight="1" x14ac:dyDescent="0.3"/>
    <row r="5031" ht="14.4" hidden="1" customHeight="1" x14ac:dyDescent="0.3"/>
    <row r="5032" ht="14.4" hidden="1" customHeight="1" x14ac:dyDescent="0.3"/>
    <row r="5033" ht="14.4" hidden="1" customHeight="1" x14ac:dyDescent="0.3"/>
    <row r="5034" ht="14.4" hidden="1" customHeight="1" x14ac:dyDescent="0.3"/>
    <row r="5035" ht="14.4" hidden="1" customHeight="1" x14ac:dyDescent="0.3"/>
    <row r="5036" ht="14.4" hidden="1" customHeight="1" x14ac:dyDescent="0.3"/>
    <row r="5037" ht="14.4" hidden="1" customHeight="1" x14ac:dyDescent="0.3"/>
    <row r="5038" ht="14.4" hidden="1" customHeight="1" x14ac:dyDescent="0.3"/>
    <row r="5039" ht="14.4" hidden="1" customHeight="1" x14ac:dyDescent="0.3"/>
    <row r="5040" ht="14.4" hidden="1" customHeight="1" x14ac:dyDescent="0.3"/>
    <row r="5041" ht="14.4" hidden="1" customHeight="1" x14ac:dyDescent="0.3"/>
    <row r="5042" ht="14.4" hidden="1" customHeight="1" x14ac:dyDescent="0.3"/>
    <row r="5043" ht="14.4" hidden="1" customHeight="1" x14ac:dyDescent="0.3"/>
    <row r="5044" ht="14.4" hidden="1" customHeight="1" x14ac:dyDescent="0.3"/>
    <row r="5045" ht="14.4" hidden="1" customHeight="1" x14ac:dyDescent="0.3"/>
    <row r="5046" ht="14.4" hidden="1" customHeight="1" x14ac:dyDescent="0.3"/>
    <row r="5047" ht="14.4" hidden="1" customHeight="1" x14ac:dyDescent="0.3"/>
    <row r="5048" ht="14.4" hidden="1" customHeight="1" x14ac:dyDescent="0.3"/>
    <row r="5049" ht="14.4" hidden="1" customHeight="1" x14ac:dyDescent="0.3"/>
    <row r="5050" ht="14.4" hidden="1" customHeight="1" x14ac:dyDescent="0.3"/>
    <row r="5051" ht="14.4" hidden="1" customHeight="1" x14ac:dyDescent="0.3"/>
    <row r="5052" ht="14.4" hidden="1" customHeight="1" x14ac:dyDescent="0.3"/>
    <row r="5053" ht="14.4" hidden="1" customHeight="1" x14ac:dyDescent="0.3"/>
    <row r="5054" ht="14.4" hidden="1" customHeight="1" x14ac:dyDescent="0.3"/>
    <row r="5055" ht="14.4" hidden="1" customHeight="1" x14ac:dyDescent="0.3"/>
    <row r="5056" ht="14.4" hidden="1" customHeight="1" x14ac:dyDescent="0.3"/>
    <row r="5057" ht="14.4" hidden="1" customHeight="1" x14ac:dyDescent="0.3"/>
    <row r="5058" ht="14.4" hidden="1" customHeight="1" x14ac:dyDescent="0.3"/>
    <row r="5059" ht="14.4" hidden="1" customHeight="1" x14ac:dyDescent="0.3"/>
    <row r="5060" ht="14.4" hidden="1" customHeight="1" x14ac:dyDescent="0.3"/>
    <row r="5061" ht="14.4" hidden="1" customHeight="1" x14ac:dyDescent="0.3"/>
    <row r="5062" ht="14.4" hidden="1" customHeight="1" x14ac:dyDescent="0.3"/>
    <row r="5063" ht="14.4" hidden="1" customHeight="1" x14ac:dyDescent="0.3"/>
    <row r="5064" ht="14.4" hidden="1" customHeight="1" x14ac:dyDescent="0.3"/>
    <row r="5065" ht="14.4" hidden="1" customHeight="1" x14ac:dyDescent="0.3"/>
    <row r="5066" ht="14.4" hidden="1" customHeight="1" x14ac:dyDescent="0.3"/>
    <row r="5067" ht="14.4" hidden="1" customHeight="1" x14ac:dyDescent="0.3"/>
    <row r="5068" ht="14.4" hidden="1" customHeight="1" x14ac:dyDescent="0.3"/>
    <row r="5069" ht="14.4" hidden="1" customHeight="1" x14ac:dyDescent="0.3"/>
    <row r="5070" ht="14.4" hidden="1" customHeight="1" x14ac:dyDescent="0.3"/>
    <row r="5071" ht="14.4" hidden="1" customHeight="1" x14ac:dyDescent="0.3"/>
    <row r="5072" ht="14.4" hidden="1" customHeight="1" x14ac:dyDescent="0.3"/>
    <row r="5073" ht="14.4" hidden="1" customHeight="1" x14ac:dyDescent="0.3"/>
    <row r="5074" ht="14.4" hidden="1" customHeight="1" x14ac:dyDescent="0.3"/>
    <row r="5075" ht="14.4" hidden="1" customHeight="1" x14ac:dyDescent="0.3"/>
    <row r="5076" ht="14.4" hidden="1" customHeight="1" x14ac:dyDescent="0.3"/>
    <row r="5077" ht="14.4" hidden="1" customHeight="1" x14ac:dyDescent="0.3"/>
    <row r="5078" ht="14.4" hidden="1" customHeight="1" x14ac:dyDescent="0.3"/>
    <row r="5079" ht="14.4" hidden="1" customHeight="1" x14ac:dyDescent="0.3"/>
    <row r="5080" ht="14.4" hidden="1" customHeight="1" x14ac:dyDescent="0.3"/>
    <row r="5081" ht="14.4" hidden="1" customHeight="1" x14ac:dyDescent="0.3"/>
    <row r="5082" ht="14.4" hidden="1" customHeight="1" x14ac:dyDescent="0.3"/>
    <row r="5083" ht="14.4" hidden="1" customHeight="1" x14ac:dyDescent="0.3"/>
    <row r="5084" ht="14.4" hidden="1" customHeight="1" x14ac:dyDescent="0.3"/>
    <row r="5085" ht="14.4" hidden="1" customHeight="1" x14ac:dyDescent="0.3"/>
    <row r="5086" ht="14.4" hidden="1" customHeight="1" x14ac:dyDescent="0.3"/>
    <row r="5087" ht="14.4" hidden="1" customHeight="1" x14ac:dyDescent="0.3"/>
    <row r="5088" ht="14.4" hidden="1" customHeight="1" x14ac:dyDescent="0.3"/>
    <row r="5089" ht="14.4" hidden="1" customHeight="1" x14ac:dyDescent="0.3"/>
    <row r="5090" ht="14.4" hidden="1" customHeight="1" x14ac:dyDescent="0.3"/>
    <row r="5091" ht="14.4" hidden="1" customHeight="1" x14ac:dyDescent="0.3"/>
    <row r="5092" ht="14.4" hidden="1" customHeight="1" x14ac:dyDescent="0.3"/>
    <row r="5093" ht="14.4" hidden="1" customHeight="1" x14ac:dyDescent="0.3"/>
    <row r="5094" ht="14.4" hidden="1" customHeight="1" x14ac:dyDescent="0.3"/>
    <row r="5095" ht="14.4" hidden="1" customHeight="1" x14ac:dyDescent="0.3"/>
    <row r="5096" ht="14.4" hidden="1" customHeight="1" x14ac:dyDescent="0.3"/>
    <row r="5097" ht="14.4" hidden="1" customHeight="1" x14ac:dyDescent="0.3"/>
    <row r="5098" ht="14.4" hidden="1" customHeight="1" x14ac:dyDescent="0.3"/>
    <row r="5099" ht="14.4" hidden="1" customHeight="1" x14ac:dyDescent="0.3"/>
    <row r="5100" ht="14.4" hidden="1" customHeight="1" x14ac:dyDescent="0.3"/>
    <row r="5101" ht="14.4" hidden="1" customHeight="1" x14ac:dyDescent="0.3"/>
    <row r="5102" ht="14.4" hidden="1" customHeight="1" x14ac:dyDescent="0.3"/>
    <row r="5103" ht="14.4" hidden="1" customHeight="1" x14ac:dyDescent="0.3"/>
    <row r="5104" ht="14.4" hidden="1" customHeight="1" x14ac:dyDescent="0.3"/>
    <row r="5105" ht="14.4" hidden="1" customHeight="1" x14ac:dyDescent="0.3"/>
    <row r="5106" ht="14.4" hidden="1" customHeight="1" x14ac:dyDescent="0.3"/>
    <row r="5107" ht="14.4" hidden="1" customHeight="1" x14ac:dyDescent="0.3"/>
    <row r="5108" ht="14.4" hidden="1" customHeight="1" x14ac:dyDescent="0.3"/>
    <row r="5109" ht="14.4" hidden="1" customHeight="1" x14ac:dyDescent="0.3"/>
    <row r="5110" ht="14.4" hidden="1" customHeight="1" x14ac:dyDescent="0.3"/>
    <row r="5111" ht="14.4" hidden="1" customHeight="1" x14ac:dyDescent="0.3"/>
    <row r="5112" ht="14.4" hidden="1" customHeight="1" x14ac:dyDescent="0.3"/>
    <row r="5113" ht="14.4" hidden="1" customHeight="1" x14ac:dyDescent="0.3"/>
    <row r="5114" ht="14.4" hidden="1" customHeight="1" x14ac:dyDescent="0.3"/>
    <row r="5115" ht="14.4" hidden="1" customHeight="1" x14ac:dyDescent="0.3"/>
    <row r="5116" ht="14.4" hidden="1" customHeight="1" x14ac:dyDescent="0.3"/>
    <row r="5117" ht="14.4" hidden="1" customHeight="1" x14ac:dyDescent="0.3"/>
    <row r="5118" ht="14.4" hidden="1" customHeight="1" x14ac:dyDescent="0.3"/>
    <row r="5119" ht="14.4" hidden="1" customHeight="1" x14ac:dyDescent="0.3"/>
    <row r="5120" ht="14.4" hidden="1" customHeight="1" x14ac:dyDescent="0.3"/>
    <row r="5121" ht="14.4" hidden="1" customHeight="1" x14ac:dyDescent="0.3"/>
    <row r="5122" ht="14.4" hidden="1" customHeight="1" x14ac:dyDescent="0.3"/>
    <row r="5123" ht="14.4" hidden="1" customHeight="1" x14ac:dyDescent="0.3"/>
    <row r="5124" ht="14.4" hidden="1" customHeight="1" x14ac:dyDescent="0.3"/>
    <row r="5125" ht="14.4" hidden="1" customHeight="1" x14ac:dyDescent="0.3"/>
    <row r="5126" ht="14.4" hidden="1" customHeight="1" x14ac:dyDescent="0.3"/>
    <row r="5127" ht="14.4" hidden="1" customHeight="1" x14ac:dyDescent="0.3"/>
    <row r="5128" ht="14.4" hidden="1" customHeight="1" x14ac:dyDescent="0.3"/>
    <row r="5129" ht="14.4" hidden="1" customHeight="1" x14ac:dyDescent="0.3"/>
    <row r="5130" ht="14.4" hidden="1" customHeight="1" x14ac:dyDescent="0.3"/>
    <row r="5131" ht="14.4" hidden="1" customHeight="1" x14ac:dyDescent="0.3"/>
    <row r="5132" ht="14.4" hidden="1" customHeight="1" x14ac:dyDescent="0.3"/>
    <row r="5133" ht="14.4" hidden="1" customHeight="1" x14ac:dyDescent="0.3"/>
    <row r="5134" ht="14.4" hidden="1" customHeight="1" x14ac:dyDescent="0.3"/>
    <row r="5135" ht="14.4" hidden="1" customHeight="1" x14ac:dyDescent="0.3"/>
    <row r="5136" ht="14.4" hidden="1" customHeight="1" x14ac:dyDescent="0.3"/>
    <row r="5137" ht="14.4" hidden="1" customHeight="1" x14ac:dyDescent="0.3"/>
    <row r="5138" ht="14.4" hidden="1" customHeight="1" x14ac:dyDescent="0.3"/>
    <row r="5139" ht="14.4" hidden="1" customHeight="1" x14ac:dyDescent="0.3"/>
    <row r="5140" ht="14.4" hidden="1" customHeight="1" x14ac:dyDescent="0.3"/>
    <row r="5141" ht="14.4" hidden="1" customHeight="1" x14ac:dyDescent="0.3"/>
    <row r="5142" ht="14.4" hidden="1" customHeight="1" x14ac:dyDescent="0.3"/>
    <row r="5143" ht="14.4" hidden="1" customHeight="1" x14ac:dyDescent="0.3"/>
    <row r="5144" ht="14.4" hidden="1" customHeight="1" x14ac:dyDescent="0.3"/>
    <row r="5145" ht="14.4" hidden="1" customHeight="1" x14ac:dyDescent="0.3"/>
    <row r="5146" ht="14.4" hidden="1" customHeight="1" x14ac:dyDescent="0.3"/>
    <row r="5147" ht="14.4" hidden="1" customHeight="1" x14ac:dyDescent="0.3"/>
    <row r="5148" ht="14.4" hidden="1" customHeight="1" x14ac:dyDescent="0.3"/>
    <row r="5149" ht="14.4" hidden="1" customHeight="1" x14ac:dyDescent="0.3"/>
    <row r="5150" ht="14.4" hidden="1" customHeight="1" x14ac:dyDescent="0.3"/>
    <row r="5151" ht="14.4" hidden="1" customHeight="1" x14ac:dyDescent="0.3"/>
    <row r="5152" ht="14.4" hidden="1" customHeight="1" x14ac:dyDescent="0.3"/>
    <row r="5153" ht="14.4" hidden="1" customHeight="1" x14ac:dyDescent="0.3"/>
    <row r="5154" ht="14.4" hidden="1" customHeight="1" x14ac:dyDescent="0.3"/>
    <row r="5155" ht="14.4" hidden="1" customHeight="1" x14ac:dyDescent="0.3"/>
    <row r="5156" ht="14.4" hidden="1" customHeight="1" x14ac:dyDescent="0.3"/>
    <row r="5157" ht="14.4" hidden="1" customHeight="1" x14ac:dyDescent="0.3"/>
    <row r="5158" ht="14.4" hidden="1" customHeight="1" x14ac:dyDescent="0.3"/>
    <row r="5159" ht="14.4" hidden="1" customHeight="1" x14ac:dyDescent="0.3"/>
    <row r="5160" ht="14.4" hidden="1" customHeight="1" x14ac:dyDescent="0.3"/>
    <row r="5161" ht="14.4" hidden="1" customHeight="1" x14ac:dyDescent="0.3"/>
    <row r="5162" ht="14.4" hidden="1" customHeight="1" x14ac:dyDescent="0.3"/>
    <row r="5163" ht="14.4" hidden="1" customHeight="1" x14ac:dyDescent="0.3"/>
    <row r="5164" ht="14.4" hidden="1" customHeight="1" x14ac:dyDescent="0.3"/>
    <row r="5165" ht="14.4" hidden="1" customHeight="1" x14ac:dyDescent="0.3"/>
    <row r="5166" ht="14.4" hidden="1" customHeight="1" x14ac:dyDescent="0.3"/>
    <row r="5167" ht="14.4" hidden="1" customHeight="1" x14ac:dyDescent="0.3"/>
    <row r="5168" ht="14.4" hidden="1" customHeight="1" x14ac:dyDescent="0.3"/>
    <row r="5169" ht="14.4" hidden="1" customHeight="1" x14ac:dyDescent="0.3"/>
    <row r="5170" ht="14.4" hidden="1" customHeight="1" x14ac:dyDescent="0.3"/>
    <row r="5171" ht="14.4" hidden="1" customHeight="1" x14ac:dyDescent="0.3"/>
    <row r="5172" ht="14.4" hidden="1" customHeight="1" x14ac:dyDescent="0.3"/>
    <row r="5173" ht="14.4" hidden="1" customHeight="1" x14ac:dyDescent="0.3"/>
    <row r="5174" ht="14.4" hidden="1" customHeight="1" x14ac:dyDescent="0.3"/>
    <row r="5175" ht="14.4" hidden="1" customHeight="1" x14ac:dyDescent="0.3"/>
    <row r="5176" ht="14.4" hidden="1" customHeight="1" x14ac:dyDescent="0.3"/>
    <row r="5177" ht="14.4" hidden="1" customHeight="1" x14ac:dyDescent="0.3"/>
    <row r="5178" ht="14.4" hidden="1" customHeight="1" x14ac:dyDescent="0.3"/>
    <row r="5179" ht="14.4" hidden="1" customHeight="1" x14ac:dyDescent="0.3"/>
    <row r="5180" ht="14.4" hidden="1" customHeight="1" x14ac:dyDescent="0.3"/>
    <row r="5181" ht="14.4" hidden="1" customHeight="1" x14ac:dyDescent="0.3"/>
    <row r="5182" ht="14.4" hidden="1" customHeight="1" x14ac:dyDescent="0.3"/>
    <row r="5183" ht="14.4" hidden="1" customHeight="1" x14ac:dyDescent="0.3"/>
    <row r="5184" ht="14.4" hidden="1" customHeight="1" x14ac:dyDescent="0.3"/>
    <row r="5185" ht="14.4" hidden="1" customHeight="1" x14ac:dyDescent="0.3"/>
    <row r="5186" ht="14.4" hidden="1" customHeight="1" x14ac:dyDescent="0.3"/>
    <row r="5187" ht="14.4" hidden="1" customHeight="1" x14ac:dyDescent="0.3"/>
    <row r="5188" ht="14.4" hidden="1" customHeight="1" x14ac:dyDescent="0.3"/>
    <row r="5189" ht="14.4" hidden="1" customHeight="1" x14ac:dyDescent="0.3"/>
    <row r="5190" ht="14.4" hidden="1" customHeight="1" x14ac:dyDescent="0.3"/>
    <row r="5191" ht="14.4" hidden="1" customHeight="1" x14ac:dyDescent="0.3"/>
    <row r="5192" ht="14.4" hidden="1" customHeight="1" x14ac:dyDescent="0.3"/>
    <row r="5193" ht="14.4" hidden="1" customHeight="1" x14ac:dyDescent="0.3"/>
    <row r="5194" ht="14.4" hidden="1" customHeight="1" x14ac:dyDescent="0.3"/>
    <row r="5195" ht="14.4" hidden="1" customHeight="1" x14ac:dyDescent="0.3"/>
    <row r="5196" ht="14.4" hidden="1" customHeight="1" x14ac:dyDescent="0.3"/>
    <row r="5197" ht="14.4" hidden="1" customHeight="1" x14ac:dyDescent="0.3"/>
    <row r="5198" ht="14.4" hidden="1" customHeight="1" x14ac:dyDescent="0.3"/>
    <row r="5199" ht="14.4" hidden="1" customHeight="1" x14ac:dyDescent="0.3"/>
    <row r="5200" ht="14.4" hidden="1" customHeight="1" x14ac:dyDescent="0.3"/>
    <row r="5201" ht="14.4" hidden="1" customHeight="1" x14ac:dyDescent="0.3"/>
    <row r="5202" ht="14.4" hidden="1" customHeight="1" x14ac:dyDescent="0.3"/>
    <row r="5203" ht="14.4" hidden="1" customHeight="1" x14ac:dyDescent="0.3"/>
    <row r="5204" ht="14.4" hidden="1" customHeight="1" x14ac:dyDescent="0.3"/>
    <row r="5205" ht="14.4" hidden="1" customHeight="1" x14ac:dyDescent="0.3"/>
    <row r="5206" ht="14.4" hidden="1" customHeight="1" x14ac:dyDescent="0.3"/>
    <row r="5207" ht="14.4" hidden="1" customHeight="1" x14ac:dyDescent="0.3"/>
    <row r="5208" ht="14.4" hidden="1" customHeight="1" x14ac:dyDescent="0.3"/>
    <row r="5209" ht="14.4" hidden="1" customHeight="1" x14ac:dyDescent="0.3"/>
    <row r="5210" ht="14.4" hidden="1" customHeight="1" x14ac:dyDescent="0.3"/>
    <row r="5211" ht="14.4" hidden="1" customHeight="1" x14ac:dyDescent="0.3"/>
    <row r="5212" ht="14.4" hidden="1" customHeight="1" x14ac:dyDescent="0.3"/>
    <row r="5213" ht="14.4" hidden="1" customHeight="1" x14ac:dyDescent="0.3"/>
    <row r="5214" ht="14.4" hidden="1" customHeight="1" x14ac:dyDescent="0.3"/>
    <row r="5215" ht="14.4" hidden="1" customHeight="1" x14ac:dyDescent="0.3"/>
    <row r="5216" ht="14.4" hidden="1" customHeight="1" x14ac:dyDescent="0.3"/>
    <row r="5217" ht="14.4" hidden="1" customHeight="1" x14ac:dyDescent="0.3"/>
    <row r="5218" ht="14.4" hidden="1" customHeight="1" x14ac:dyDescent="0.3"/>
    <row r="5219" ht="14.4" hidden="1" customHeight="1" x14ac:dyDescent="0.3"/>
    <row r="5220" ht="14.4" hidden="1" customHeight="1" x14ac:dyDescent="0.3"/>
    <row r="5221" ht="14.4" hidden="1" customHeight="1" x14ac:dyDescent="0.3"/>
    <row r="5222" ht="14.4" hidden="1" customHeight="1" x14ac:dyDescent="0.3"/>
    <row r="5223" ht="14.4" hidden="1" customHeight="1" x14ac:dyDescent="0.3"/>
    <row r="5224" ht="14.4" hidden="1" customHeight="1" x14ac:dyDescent="0.3"/>
    <row r="5225" ht="14.4" hidden="1" customHeight="1" x14ac:dyDescent="0.3"/>
    <row r="5226" ht="14.4" hidden="1" customHeight="1" x14ac:dyDescent="0.3"/>
    <row r="5227" ht="14.4" hidden="1" customHeight="1" x14ac:dyDescent="0.3"/>
    <row r="5228" ht="14.4" hidden="1" customHeight="1" x14ac:dyDescent="0.3"/>
    <row r="5229" ht="14.4" hidden="1" customHeight="1" x14ac:dyDescent="0.3"/>
    <row r="5230" ht="14.4" hidden="1" customHeight="1" x14ac:dyDescent="0.3"/>
    <row r="5231" ht="14.4" hidden="1" customHeight="1" x14ac:dyDescent="0.3"/>
    <row r="5232" ht="14.4" hidden="1" customHeight="1" x14ac:dyDescent="0.3"/>
    <row r="5233" ht="14.4" hidden="1" customHeight="1" x14ac:dyDescent="0.3"/>
    <row r="5234" ht="14.4" hidden="1" customHeight="1" x14ac:dyDescent="0.3"/>
    <row r="5235" ht="14.4" hidden="1" customHeight="1" x14ac:dyDescent="0.3"/>
    <row r="5236" ht="14.4" hidden="1" customHeight="1" x14ac:dyDescent="0.3"/>
    <row r="5237" ht="14.4" hidden="1" customHeight="1" x14ac:dyDescent="0.3"/>
    <row r="5238" ht="14.4" hidden="1" customHeight="1" x14ac:dyDescent="0.3"/>
    <row r="5239" ht="14.4" hidden="1" customHeight="1" x14ac:dyDescent="0.3"/>
    <row r="5240" ht="14.4" hidden="1" customHeight="1" x14ac:dyDescent="0.3"/>
    <row r="5241" ht="14.4" hidden="1" customHeight="1" x14ac:dyDescent="0.3"/>
    <row r="5242" ht="14.4" hidden="1" customHeight="1" x14ac:dyDescent="0.3"/>
    <row r="5243" ht="14.4" hidden="1" customHeight="1" x14ac:dyDescent="0.3"/>
    <row r="5244" ht="14.4" hidden="1" customHeight="1" x14ac:dyDescent="0.3"/>
    <row r="5245" ht="14.4" hidden="1" customHeight="1" x14ac:dyDescent="0.3"/>
    <row r="5246" ht="14.4" hidden="1" customHeight="1" x14ac:dyDescent="0.3"/>
    <row r="5247" ht="14.4" hidden="1" customHeight="1" x14ac:dyDescent="0.3"/>
    <row r="5248" ht="14.4" hidden="1" customHeight="1" x14ac:dyDescent="0.3"/>
    <row r="5249" ht="14.4" hidden="1" customHeight="1" x14ac:dyDescent="0.3"/>
    <row r="5250" ht="14.4" hidden="1" customHeight="1" x14ac:dyDescent="0.3"/>
    <row r="5251" ht="14.4" hidden="1" customHeight="1" x14ac:dyDescent="0.3"/>
    <row r="5252" ht="14.4" hidden="1" customHeight="1" x14ac:dyDescent="0.3"/>
    <row r="5253" ht="14.4" hidden="1" customHeight="1" x14ac:dyDescent="0.3"/>
    <row r="5254" ht="14.4" hidden="1" customHeight="1" x14ac:dyDescent="0.3"/>
    <row r="5255" ht="14.4" hidden="1" customHeight="1" x14ac:dyDescent="0.3"/>
    <row r="5256" ht="14.4" hidden="1" customHeight="1" x14ac:dyDescent="0.3"/>
    <row r="5257" ht="14.4" hidden="1" customHeight="1" x14ac:dyDescent="0.3"/>
    <row r="5258" ht="14.4" hidden="1" customHeight="1" x14ac:dyDescent="0.3"/>
    <row r="5259" ht="14.4" hidden="1" customHeight="1" x14ac:dyDescent="0.3"/>
    <row r="5260" ht="14.4" hidden="1" customHeight="1" x14ac:dyDescent="0.3"/>
    <row r="5261" ht="14.4" hidden="1" customHeight="1" x14ac:dyDescent="0.3"/>
    <row r="5262" ht="14.4" hidden="1" customHeight="1" x14ac:dyDescent="0.3"/>
    <row r="5263" ht="14.4" hidden="1" customHeight="1" x14ac:dyDescent="0.3"/>
    <row r="5264" ht="14.4" hidden="1" customHeight="1" x14ac:dyDescent="0.3"/>
    <row r="5265" ht="14.4" hidden="1" customHeight="1" x14ac:dyDescent="0.3"/>
    <row r="5266" ht="14.4" hidden="1" customHeight="1" x14ac:dyDescent="0.3"/>
    <row r="5267" ht="14.4" hidden="1" customHeight="1" x14ac:dyDescent="0.3"/>
    <row r="5268" ht="14.4" hidden="1" customHeight="1" x14ac:dyDescent="0.3"/>
    <row r="5269" ht="14.4" hidden="1" customHeight="1" x14ac:dyDescent="0.3"/>
    <row r="5270" ht="14.4" hidden="1" customHeight="1" x14ac:dyDescent="0.3"/>
    <row r="5271" ht="14.4" hidden="1" customHeight="1" x14ac:dyDescent="0.3"/>
    <row r="5272" ht="14.4" hidden="1" customHeight="1" x14ac:dyDescent="0.3"/>
    <row r="5273" ht="14.4" hidden="1" customHeight="1" x14ac:dyDescent="0.3"/>
    <row r="5274" ht="14.4" hidden="1" customHeight="1" x14ac:dyDescent="0.3"/>
    <row r="5275" ht="14.4" hidden="1" customHeight="1" x14ac:dyDescent="0.3"/>
    <row r="5276" ht="14.4" hidden="1" customHeight="1" x14ac:dyDescent="0.3"/>
    <row r="5277" ht="14.4" hidden="1" customHeight="1" x14ac:dyDescent="0.3"/>
    <row r="5278" ht="14.4" hidden="1" customHeight="1" x14ac:dyDescent="0.3"/>
    <row r="5279" ht="14.4" hidden="1" customHeight="1" x14ac:dyDescent="0.3"/>
    <row r="5280" ht="14.4" hidden="1" customHeight="1" x14ac:dyDescent="0.3"/>
    <row r="5281" ht="14.4" hidden="1" customHeight="1" x14ac:dyDescent="0.3"/>
    <row r="5282" ht="14.4" hidden="1" customHeight="1" x14ac:dyDescent="0.3"/>
    <row r="5283" ht="14.4" hidden="1" customHeight="1" x14ac:dyDescent="0.3"/>
    <row r="5284" ht="14.4" hidden="1" customHeight="1" x14ac:dyDescent="0.3"/>
    <row r="5285" ht="14.4" hidden="1" customHeight="1" x14ac:dyDescent="0.3"/>
    <row r="5286" ht="14.4" hidden="1" customHeight="1" x14ac:dyDescent="0.3"/>
    <row r="5287" ht="14.4" hidden="1" customHeight="1" x14ac:dyDescent="0.3"/>
    <row r="5288" ht="14.4" hidden="1" customHeight="1" x14ac:dyDescent="0.3"/>
    <row r="5289" ht="14.4" hidden="1" customHeight="1" x14ac:dyDescent="0.3"/>
    <row r="5290" ht="14.4" hidden="1" customHeight="1" x14ac:dyDescent="0.3"/>
    <row r="5291" ht="14.4" hidden="1" customHeight="1" x14ac:dyDescent="0.3"/>
    <row r="5292" ht="14.4" hidden="1" customHeight="1" x14ac:dyDescent="0.3"/>
    <row r="5293" ht="14.4" hidden="1" customHeight="1" x14ac:dyDescent="0.3"/>
    <row r="5294" ht="14.4" hidden="1" customHeight="1" x14ac:dyDescent="0.3"/>
    <row r="5295" ht="14.4" hidden="1" customHeight="1" x14ac:dyDescent="0.3"/>
    <row r="5296" ht="14.4" hidden="1" customHeight="1" x14ac:dyDescent="0.3"/>
    <row r="5297" ht="14.4" hidden="1" customHeight="1" x14ac:dyDescent="0.3"/>
    <row r="5298" ht="14.4" hidden="1" customHeight="1" x14ac:dyDescent="0.3"/>
    <row r="5299" ht="14.4" hidden="1" customHeight="1" x14ac:dyDescent="0.3"/>
    <row r="5300" ht="14.4" hidden="1" customHeight="1" x14ac:dyDescent="0.3"/>
    <row r="5301" ht="14.4" hidden="1" customHeight="1" x14ac:dyDescent="0.3"/>
    <row r="5302" ht="14.4" hidden="1" customHeight="1" x14ac:dyDescent="0.3"/>
    <row r="5303" ht="14.4" hidden="1" customHeight="1" x14ac:dyDescent="0.3"/>
    <row r="5304" ht="14.4" hidden="1" customHeight="1" x14ac:dyDescent="0.3"/>
    <row r="5305" ht="14.4" hidden="1" customHeight="1" x14ac:dyDescent="0.3"/>
    <row r="5306" ht="14.4" hidden="1" customHeight="1" x14ac:dyDescent="0.3"/>
    <row r="5307" ht="14.4" hidden="1" customHeight="1" x14ac:dyDescent="0.3"/>
    <row r="5308" ht="14.4" hidden="1" customHeight="1" x14ac:dyDescent="0.3"/>
    <row r="5309" ht="14.4" hidden="1" customHeight="1" x14ac:dyDescent="0.3"/>
    <row r="5310" ht="14.4" hidden="1" customHeight="1" x14ac:dyDescent="0.3"/>
    <row r="5311" ht="14.4" hidden="1" customHeight="1" x14ac:dyDescent="0.3"/>
    <row r="5312" ht="14.4" hidden="1" customHeight="1" x14ac:dyDescent="0.3"/>
    <row r="5313" ht="14.4" hidden="1" customHeight="1" x14ac:dyDescent="0.3"/>
    <row r="5314" ht="14.4" hidden="1" customHeight="1" x14ac:dyDescent="0.3"/>
    <row r="5315" ht="14.4" hidden="1" customHeight="1" x14ac:dyDescent="0.3"/>
    <row r="5316" ht="14.4" hidden="1" customHeight="1" x14ac:dyDescent="0.3"/>
    <row r="5317" ht="14.4" hidden="1" customHeight="1" x14ac:dyDescent="0.3"/>
    <row r="5318" ht="14.4" hidden="1" customHeight="1" x14ac:dyDescent="0.3"/>
    <row r="5319" ht="14.4" hidden="1" customHeight="1" x14ac:dyDescent="0.3"/>
    <row r="5320" ht="14.4" hidden="1" customHeight="1" x14ac:dyDescent="0.3"/>
    <row r="5321" ht="14.4" hidden="1" customHeight="1" x14ac:dyDescent="0.3"/>
    <row r="5322" ht="14.4" hidden="1" customHeight="1" x14ac:dyDescent="0.3"/>
    <row r="5323" ht="14.4" hidden="1" customHeight="1" x14ac:dyDescent="0.3"/>
    <row r="5324" ht="14.4" hidden="1" customHeight="1" x14ac:dyDescent="0.3"/>
    <row r="5325" ht="14.4" hidden="1" customHeight="1" x14ac:dyDescent="0.3"/>
    <row r="5326" ht="14.4" hidden="1" customHeight="1" x14ac:dyDescent="0.3"/>
    <row r="5327" ht="14.4" hidden="1" customHeight="1" x14ac:dyDescent="0.3"/>
    <row r="5328" ht="14.4" hidden="1" customHeight="1" x14ac:dyDescent="0.3"/>
    <row r="5329" ht="14.4" hidden="1" customHeight="1" x14ac:dyDescent="0.3"/>
    <row r="5330" ht="14.4" hidden="1" customHeight="1" x14ac:dyDescent="0.3"/>
    <row r="5331" ht="14.4" hidden="1" customHeight="1" x14ac:dyDescent="0.3"/>
    <row r="5332" ht="14.4" hidden="1" customHeight="1" x14ac:dyDescent="0.3"/>
    <row r="5333" ht="14.4" hidden="1" customHeight="1" x14ac:dyDescent="0.3"/>
    <row r="5334" ht="14.4" hidden="1" customHeight="1" x14ac:dyDescent="0.3"/>
    <row r="5335" ht="14.4" hidden="1" customHeight="1" x14ac:dyDescent="0.3"/>
    <row r="5336" ht="14.4" hidden="1" customHeight="1" x14ac:dyDescent="0.3"/>
    <row r="5337" ht="14.4" hidden="1" customHeight="1" x14ac:dyDescent="0.3"/>
    <row r="5338" ht="14.4" hidden="1" customHeight="1" x14ac:dyDescent="0.3"/>
    <row r="5339" ht="14.4" hidden="1" customHeight="1" x14ac:dyDescent="0.3"/>
    <row r="5340" ht="14.4" hidden="1" customHeight="1" x14ac:dyDescent="0.3"/>
    <row r="5341" ht="14.4" hidden="1" customHeight="1" x14ac:dyDescent="0.3"/>
    <row r="5342" ht="14.4" hidden="1" customHeight="1" x14ac:dyDescent="0.3"/>
    <row r="5343" ht="14.4" hidden="1" customHeight="1" x14ac:dyDescent="0.3"/>
    <row r="5344" ht="14.4" hidden="1" customHeight="1" x14ac:dyDescent="0.3"/>
    <row r="5345" ht="14.4" hidden="1" customHeight="1" x14ac:dyDescent="0.3"/>
    <row r="5346" ht="14.4" hidden="1" customHeight="1" x14ac:dyDescent="0.3"/>
    <row r="5347" ht="14.4" hidden="1" customHeight="1" x14ac:dyDescent="0.3"/>
    <row r="5348" ht="14.4" hidden="1" customHeight="1" x14ac:dyDescent="0.3"/>
    <row r="5349" ht="14.4" hidden="1" customHeight="1" x14ac:dyDescent="0.3"/>
    <row r="5350" ht="14.4" hidden="1" customHeight="1" x14ac:dyDescent="0.3"/>
    <row r="5351" ht="14.4" hidden="1" customHeight="1" x14ac:dyDescent="0.3"/>
    <row r="5352" ht="14.4" hidden="1" customHeight="1" x14ac:dyDescent="0.3"/>
    <row r="5353" ht="14.4" hidden="1" customHeight="1" x14ac:dyDescent="0.3"/>
    <row r="5354" ht="14.4" hidden="1" customHeight="1" x14ac:dyDescent="0.3"/>
    <row r="5355" ht="14.4" hidden="1" customHeight="1" x14ac:dyDescent="0.3"/>
    <row r="5356" ht="14.4" hidden="1" customHeight="1" x14ac:dyDescent="0.3"/>
    <row r="5357" ht="14.4" hidden="1" customHeight="1" x14ac:dyDescent="0.3"/>
    <row r="5358" ht="14.4" hidden="1" customHeight="1" x14ac:dyDescent="0.3"/>
    <row r="5359" ht="14.4" hidden="1" customHeight="1" x14ac:dyDescent="0.3"/>
    <row r="5360" ht="14.4" hidden="1" customHeight="1" x14ac:dyDescent="0.3"/>
    <row r="5361" ht="14.4" hidden="1" customHeight="1" x14ac:dyDescent="0.3"/>
    <row r="5362" ht="14.4" hidden="1" customHeight="1" x14ac:dyDescent="0.3"/>
    <row r="5363" ht="14.4" hidden="1" customHeight="1" x14ac:dyDescent="0.3"/>
    <row r="5364" ht="14.4" hidden="1" customHeight="1" x14ac:dyDescent="0.3"/>
    <row r="5365" ht="14.4" hidden="1" customHeight="1" x14ac:dyDescent="0.3"/>
    <row r="5366" ht="14.4" hidden="1" customHeight="1" x14ac:dyDescent="0.3"/>
    <row r="5367" ht="14.4" hidden="1" customHeight="1" x14ac:dyDescent="0.3"/>
    <row r="5368" ht="14.4" hidden="1" customHeight="1" x14ac:dyDescent="0.3"/>
    <row r="5369" ht="14.4" hidden="1" customHeight="1" x14ac:dyDescent="0.3"/>
    <row r="5370" ht="14.4" hidden="1" customHeight="1" x14ac:dyDescent="0.3"/>
    <row r="5371" ht="14.4" hidden="1" customHeight="1" x14ac:dyDescent="0.3"/>
    <row r="5372" ht="14.4" hidden="1" customHeight="1" x14ac:dyDescent="0.3"/>
    <row r="5373" ht="14.4" hidden="1" customHeight="1" x14ac:dyDescent="0.3"/>
    <row r="5374" ht="14.4" hidden="1" customHeight="1" x14ac:dyDescent="0.3"/>
    <row r="5375" ht="14.4" hidden="1" customHeight="1" x14ac:dyDescent="0.3"/>
    <row r="5376" ht="14.4" hidden="1" customHeight="1" x14ac:dyDescent="0.3"/>
    <row r="5377" ht="14.4" hidden="1" customHeight="1" x14ac:dyDescent="0.3"/>
    <row r="5378" ht="14.4" hidden="1" customHeight="1" x14ac:dyDescent="0.3"/>
    <row r="5379" ht="14.4" hidden="1" customHeight="1" x14ac:dyDescent="0.3"/>
    <row r="5380" ht="14.4" hidden="1" customHeight="1" x14ac:dyDescent="0.3"/>
    <row r="5381" ht="14.4" hidden="1" customHeight="1" x14ac:dyDescent="0.3"/>
    <row r="5382" ht="14.4" hidden="1" customHeight="1" x14ac:dyDescent="0.3"/>
    <row r="5383" ht="14.4" hidden="1" customHeight="1" x14ac:dyDescent="0.3"/>
    <row r="5384" ht="14.4" hidden="1" customHeight="1" x14ac:dyDescent="0.3"/>
    <row r="5385" ht="14.4" hidden="1" customHeight="1" x14ac:dyDescent="0.3"/>
    <row r="5386" ht="14.4" hidden="1" customHeight="1" x14ac:dyDescent="0.3"/>
    <row r="5387" ht="14.4" hidden="1" customHeight="1" x14ac:dyDescent="0.3"/>
    <row r="5388" ht="14.4" hidden="1" customHeight="1" x14ac:dyDescent="0.3"/>
    <row r="5389" ht="14.4" hidden="1" customHeight="1" x14ac:dyDescent="0.3"/>
    <row r="5390" ht="14.4" hidden="1" customHeight="1" x14ac:dyDescent="0.3"/>
    <row r="5391" ht="14.4" hidden="1" customHeight="1" x14ac:dyDescent="0.3"/>
    <row r="5392" ht="14.4" hidden="1" customHeight="1" x14ac:dyDescent="0.3"/>
    <row r="5393" ht="14.4" hidden="1" customHeight="1" x14ac:dyDescent="0.3"/>
    <row r="5394" ht="14.4" hidden="1" customHeight="1" x14ac:dyDescent="0.3"/>
    <row r="5395" ht="14.4" hidden="1" customHeight="1" x14ac:dyDescent="0.3"/>
    <row r="5396" ht="14.4" hidden="1" customHeight="1" x14ac:dyDescent="0.3"/>
    <row r="5397" ht="14.4" hidden="1" customHeight="1" x14ac:dyDescent="0.3"/>
    <row r="5398" ht="14.4" hidden="1" customHeight="1" x14ac:dyDescent="0.3"/>
    <row r="5399" ht="14.4" hidden="1" customHeight="1" x14ac:dyDescent="0.3"/>
    <row r="5400" ht="14.4" hidden="1" customHeight="1" x14ac:dyDescent="0.3"/>
    <row r="5401" ht="14.4" hidden="1" customHeight="1" x14ac:dyDescent="0.3"/>
    <row r="5402" ht="14.4" hidden="1" customHeight="1" x14ac:dyDescent="0.3"/>
    <row r="5403" ht="14.4" hidden="1" customHeight="1" x14ac:dyDescent="0.3"/>
    <row r="5404" ht="14.4" hidden="1" customHeight="1" x14ac:dyDescent="0.3"/>
    <row r="5405" ht="14.4" hidden="1" customHeight="1" x14ac:dyDescent="0.3"/>
    <row r="5406" ht="14.4" hidden="1" customHeight="1" x14ac:dyDescent="0.3"/>
    <row r="5407" ht="14.4" hidden="1" customHeight="1" x14ac:dyDescent="0.3"/>
    <row r="5408" ht="14.4" hidden="1" customHeight="1" x14ac:dyDescent="0.3"/>
    <row r="5409" ht="14.4" hidden="1" customHeight="1" x14ac:dyDescent="0.3"/>
    <row r="5410" ht="14.4" hidden="1" customHeight="1" x14ac:dyDescent="0.3"/>
    <row r="5411" ht="14.4" hidden="1" customHeight="1" x14ac:dyDescent="0.3"/>
    <row r="5412" ht="14.4" hidden="1" customHeight="1" x14ac:dyDescent="0.3"/>
    <row r="5413" ht="14.4" hidden="1" customHeight="1" x14ac:dyDescent="0.3"/>
    <row r="5414" ht="14.4" hidden="1" customHeight="1" x14ac:dyDescent="0.3"/>
    <row r="5415" ht="14.4" hidden="1" customHeight="1" x14ac:dyDescent="0.3"/>
    <row r="5416" ht="14.4" hidden="1" customHeight="1" x14ac:dyDescent="0.3"/>
    <row r="5417" ht="14.4" hidden="1" customHeight="1" x14ac:dyDescent="0.3"/>
    <row r="5418" ht="14.4" hidden="1" customHeight="1" x14ac:dyDescent="0.3"/>
    <row r="5419" ht="14.4" hidden="1" customHeight="1" x14ac:dyDescent="0.3"/>
    <row r="5420" ht="14.4" hidden="1" customHeight="1" x14ac:dyDescent="0.3"/>
    <row r="5421" ht="14.4" hidden="1" customHeight="1" x14ac:dyDescent="0.3"/>
    <row r="5422" ht="14.4" hidden="1" customHeight="1" x14ac:dyDescent="0.3"/>
    <row r="5423" ht="14.4" hidden="1" customHeight="1" x14ac:dyDescent="0.3"/>
    <row r="5424" ht="14.4" hidden="1" customHeight="1" x14ac:dyDescent="0.3"/>
    <row r="5425" ht="14.4" hidden="1" customHeight="1" x14ac:dyDescent="0.3"/>
    <row r="5426" ht="14.4" hidden="1" customHeight="1" x14ac:dyDescent="0.3"/>
    <row r="5427" ht="14.4" hidden="1" customHeight="1" x14ac:dyDescent="0.3"/>
    <row r="5428" ht="14.4" hidden="1" customHeight="1" x14ac:dyDescent="0.3"/>
    <row r="5429" ht="14.4" hidden="1" customHeight="1" x14ac:dyDescent="0.3"/>
    <row r="5430" ht="14.4" hidden="1" customHeight="1" x14ac:dyDescent="0.3"/>
    <row r="5431" ht="14.4" hidden="1" customHeight="1" x14ac:dyDescent="0.3"/>
    <row r="5432" ht="14.4" hidden="1" customHeight="1" x14ac:dyDescent="0.3"/>
    <row r="5433" ht="14.4" hidden="1" customHeight="1" x14ac:dyDescent="0.3"/>
    <row r="5434" ht="14.4" hidden="1" customHeight="1" x14ac:dyDescent="0.3"/>
    <row r="5435" ht="14.4" hidden="1" customHeight="1" x14ac:dyDescent="0.3"/>
    <row r="5436" ht="14.4" hidden="1" customHeight="1" x14ac:dyDescent="0.3"/>
    <row r="5437" ht="14.4" hidden="1" customHeight="1" x14ac:dyDescent="0.3"/>
    <row r="5438" ht="14.4" hidden="1" customHeight="1" x14ac:dyDescent="0.3"/>
    <row r="5439" ht="14.4" hidden="1" customHeight="1" x14ac:dyDescent="0.3"/>
    <row r="5440" ht="14.4" hidden="1" customHeight="1" x14ac:dyDescent="0.3"/>
    <row r="5441" ht="14.4" hidden="1" customHeight="1" x14ac:dyDescent="0.3"/>
    <row r="5442" ht="14.4" hidden="1" customHeight="1" x14ac:dyDescent="0.3"/>
    <row r="5443" ht="14.4" hidden="1" customHeight="1" x14ac:dyDescent="0.3"/>
    <row r="5444" ht="14.4" hidden="1" customHeight="1" x14ac:dyDescent="0.3"/>
    <row r="5445" ht="14.4" hidden="1" customHeight="1" x14ac:dyDescent="0.3"/>
    <row r="5446" ht="14.4" hidden="1" customHeight="1" x14ac:dyDescent="0.3"/>
    <row r="5447" ht="14.4" hidden="1" customHeight="1" x14ac:dyDescent="0.3"/>
    <row r="5448" ht="14.4" hidden="1" customHeight="1" x14ac:dyDescent="0.3"/>
    <row r="5449" ht="14.4" hidden="1" customHeight="1" x14ac:dyDescent="0.3"/>
    <row r="5450" ht="14.4" hidden="1" customHeight="1" x14ac:dyDescent="0.3"/>
    <row r="5451" ht="14.4" hidden="1" customHeight="1" x14ac:dyDescent="0.3"/>
    <row r="5452" ht="14.4" hidden="1" customHeight="1" x14ac:dyDescent="0.3"/>
    <row r="5453" ht="14.4" hidden="1" customHeight="1" x14ac:dyDescent="0.3"/>
    <row r="5454" ht="14.4" hidden="1" customHeight="1" x14ac:dyDescent="0.3"/>
    <row r="5455" ht="14.4" hidden="1" customHeight="1" x14ac:dyDescent="0.3"/>
    <row r="5456" ht="14.4" hidden="1" customHeight="1" x14ac:dyDescent="0.3"/>
    <row r="5457" ht="14.4" hidden="1" customHeight="1" x14ac:dyDescent="0.3"/>
    <row r="5458" ht="14.4" hidden="1" customHeight="1" x14ac:dyDescent="0.3"/>
    <row r="5459" ht="14.4" hidden="1" customHeight="1" x14ac:dyDescent="0.3"/>
    <row r="5460" ht="14.4" hidden="1" customHeight="1" x14ac:dyDescent="0.3"/>
    <row r="5461" ht="14.4" hidden="1" customHeight="1" x14ac:dyDescent="0.3"/>
    <row r="5462" ht="14.4" hidden="1" customHeight="1" x14ac:dyDescent="0.3"/>
    <row r="5463" ht="14.4" hidden="1" customHeight="1" x14ac:dyDescent="0.3"/>
    <row r="5464" ht="14.4" hidden="1" customHeight="1" x14ac:dyDescent="0.3"/>
    <row r="5465" ht="14.4" hidden="1" customHeight="1" x14ac:dyDescent="0.3"/>
    <row r="5466" ht="14.4" hidden="1" customHeight="1" x14ac:dyDescent="0.3"/>
    <row r="5467" ht="14.4" hidden="1" customHeight="1" x14ac:dyDescent="0.3"/>
    <row r="5468" ht="14.4" hidden="1" customHeight="1" x14ac:dyDescent="0.3"/>
    <row r="5469" ht="14.4" hidden="1" customHeight="1" x14ac:dyDescent="0.3"/>
    <row r="5470" ht="14.4" hidden="1" customHeight="1" x14ac:dyDescent="0.3"/>
    <row r="5471" ht="14.4" hidden="1" customHeight="1" x14ac:dyDescent="0.3"/>
    <row r="5472" ht="14.4" hidden="1" customHeight="1" x14ac:dyDescent="0.3"/>
    <row r="5473" ht="14.4" hidden="1" customHeight="1" x14ac:dyDescent="0.3"/>
    <row r="5474" ht="14.4" hidden="1" customHeight="1" x14ac:dyDescent="0.3"/>
    <row r="5475" ht="14.4" hidden="1" customHeight="1" x14ac:dyDescent="0.3"/>
    <row r="5476" ht="14.4" hidden="1" customHeight="1" x14ac:dyDescent="0.3"/>
    <row r="5477" ht="14.4" hidden="1" customHeight="1" x14ac:dyDescent="0.3"/>
    <row r="5478" ht="14.4" hidden="1" customHeight="1" x14ac:dyDescent="0.3"/>
    <row r="5479" ht="14.4" hidden="1" customHeight="1" x14ac:dyDescent="0.3"/>
    <row r="5480" ht="14.4" hidden="1" customHeight="1" x14ac:dyDescent="0.3"/>
    <row r="5481" ht="14.4" hidden="1" customHeight="1" x14ac:dyDescent="0.3"/>
    <row r="5482" ht="14.4" hidden="1" customHeight="1" x14ac:dyDescent="0.3"/>
    <row r="5483" ht="14.4" hidden="1" customHeight="1" x14ac:dyDescent="0.3"/>
    <row r="5484" ht="14.4" hidden="1" customHeight="1" x14ac:dyDescent="0.3"/>
    <row r="5485" ht="14.4" hidden="1" customHeight="1" x14ac:dyDescent="0.3"/>
    <row r="5486" ht="14.4" hidden="1" customHeight="1" x14ac:dyDescent="0.3"/>
    <row r="5487" ht="14.4" hidden="1" customHeight="1" x14ac:dyDescent="0.3"/>
    <row r="5488" ht="14.4" hidden="1" customHeight="1" x14ac:dyDescent="0.3"/>
    <row r="5489" ht="14.4" hidden="1" customHeight="1" x14ac:dyDescent="0.3"/>
    <row r="5490" ht="14.4" hidden="1" customHeight="1" x14ac:dyDescent="0.3"/>
    <row r="5491" ht="14.4" hidden="1" customHeight="1" x14ac:dyDescent="0.3"/>
    <row r="5492" ht="14.4" hidden="1" customHeight="1" x14ac:dyDescent="0.3"/>
    <row r="5493" ht="14.4" hidden="1" customHeight="1" x14ac:dyDescent="0.3"/>
    <row r="5494" ht="14.4" hidden="1" customHeight="1" x14ac:dyDescent="0.3"/>
    <row r="5495" ht="14.4" hidden="1" customHeight="1" x14ac:dyDescent="0.3"/>
    <row r="5496" ht="14.4" hidden="1" customHeight="1" x14ac:dyDescent="0.3"/>
    <row r="5497" ht="14.4" hidden="1" customHeight="1" x14ac:dyDescent="0.3"/>
    <row r="5498" ht="14.4" hidden="1" customHeight="1" x14ac:dyDescent="0.3"/>
    <row r="5499" ht="14.4" hidden="1" customHeight="1" x14ac:dyDescent="0.3"/>
    <row r="5500" ht="14.4" hidden="1" customHeight="1" x14ac:dyDescent="0.3"/>
    <row r="5501" ht="14.4" hidden="1" customHeight="1" x14ac:dyDescent="0.3"/>
    <row r="5502" ht="14.4" hidden="1" customHeight="1" x14ac:dyDescent="0.3"/>
    <row r="5503" ht="14.4" hidden="1" customHeight="1" x14ac:dyDescent="0.3"/>
    <row r="5504" ht="14.4" hidden="1" customHeight="1" x14ac:dyDescent="0.3"/>
    <row r="5505" ht="14.4" hidden="1" customHeight="1" x14ac:dyDescent="0.3"/>
    <row r="5506" ht="14.4" hidden="1" customHeight="1" x14ac:dyDescent="0.3"/>
    <row r="5507" ht="14.4" hidden="1" customHeight="1" x14ac:dyDescent="0.3"/>
    <row r="5508" ht="14.4" hidden="1" customHeight="1" x14ac:dyDescent="0.3"/>
    <row r="5509" ht="14.4" hidden="1" customHeight="1" x14ac:dyDescent="0.3"/>
    <row r="5510" ht="14.4" hidden="1" customHeight="1" x14ac:dyDescent="0.3"/>
    <row r="5511" ht="14.4" hidden="1" customHeight="1" x14ac:dyDescent="0.3"/>
    <row r="5512" ht="14.4" hidden="1" customHeight="1" x14ac:dyDescent="0.3"/>
    <row r="5513" ht="14.4" hidden="1" customHeight="1" x14ac:dyDescent="0.3"/>
    <row r="5514" ht="14.4" hidden="1" customHeight="1" x14ac:dyDescent="0.3"/>
    <row r="5515" ht="14.4" hidden="1" customHeight="1" x14ac:dyDescent="0.3"/>
    <row r="5516" ht="14.4" hidden="1" customHeight="1" x14ac:dyDescent="0.3"/>
    <row r="5517" ht="14.4" hidden="1" customHeight="1" x14ac:dyDescent="0.3"/>
    <row r="5518" ht="14.4" hidden="1" customHeight="1" x14ac:dyDescent="0.3"/>
    <row r="5519" ht="14.4" hidden="1" customHeight="1" x14ac:dyDescent="0.3"/>
    <row r="5520" ht="14.4" hidden="1" customHeight="1" x14ac:dyDescent="0.3"/>
    <row r="5521" ht="14.4" hidden="1" customHeight="1" x14ac:dyDescent="0.3"/>
    <row r="5522" ht="14.4" hidden="1" customHeight="1" x14ac:dyDescent="0.3"/>
    <row r="5523" ht="14.4" hidden="1" customHeight="1" x14ac:dyDescent="0.3"/>
    <row r="5524" ht="14.4" hidden="1" customHeight="1" x14ac:dyDescent="0.3"/>
    <row r="5525" ht="14.4" hidden="1" customHeight="1" x14ac:dyDescent="0.3"/>
    <row r="5526" ht="14.4" hidden="1" customHeight="1" x14ac:dyDescent="0.3"/>
    <row r="5527" ht="14.4" hidden="1" customHeight="1" x14ac:dyDescent="0.3"/>
    <row r="5528" ht="14.4" hidden="1" customHeight="1" x14ac:dyDescent="0.3"/>
    <row r="5529" ht="14.4" hidden="1" customHeight="1" x14ac:dyDescent="0.3"/>
    <row r="5530" ht="14.4" hidden="1" customHeight="1" x14ac:dyDescent="0.3"/>
    <row r="5531" ht="14.4" hidden="1" customHeight="1" x14ac:dyDescent="0.3"/>
    <row r="5532" ht="14.4" hidden="1" customHeight="1" x14ac:dyDescent="0.3"/>
    <row r="5533" ht="14.4" hidden="1" customHeight="1" x14ac:dyDescent="0.3"/>
    <row r="5534" ht="14.4" hidden="1" customHeight="1" x14ac:dyDescent="0.3"/>
    <row r="5535" ht="14.4" hidden="1" customHeight="1" x14ac:dyDescent="0.3"/>
    <row r="5536" ht="14.4" hidden="1" customHeight="1" x14ac:dyDescent="0.3"/>
    <row r="5537" ht="14.4" hidden="1" customHeight="1" x14ac:dyDescent="0.3"/>
    <row r="5538" ht="14.4" hidden="1" customHeight="1" x14ac:dyDescent="0.3"/>
    <row r="5539" ht="14.4" hidden="1" customHeight="1" x14ac:dyDescent="0.3"/>
    <row r="5540" ht="14.4" hidden="1" customHeight="1" x14ac:dyDescent="0.3"/>
    <row r="5541" ht="14.4" hidden="1" customHeight="1" x14ac:dyDescent="0.3"/>
    <row r="5542" ht="14.4" hidden="1" customHeight="1" x14ac:dyDescent="0.3"/>
    <row r="5543" ht="14.4" hidden="1" customHeight="1" x14ac:dyDescent="0.3"/>
    <row r="5544" ht="14.4" hidden="1" customHeight="1" x14ac:dyDescent="0.3"/>
    <row r="5545" ht="14.4" hidden="1" customHeight="1" x14ac:dyDescent="0.3"/>
    <row r="5546" ht="14.4" hidden="1" customHeight="1" x14ac:dyDescent="0.3"/>
    <row r="5547" ht="14.4" hidden="1" customHeight="1" x14ac:dyDescent="0.3"/>
    <row r="5548" ht="14.4" hidden="1" customHeight="1" x14ac:dyDescent="0.3"/>
    <row r="5549" ht="14.4" hidden="1" customHeight="1" x14ac:dyDescent="0.3"/>
    <row r="5550" ht="14.4" hidden="1" customHeight="1" x14ac:dyDescent="0.3"/>
    <row r="5551" ht="14.4" hidden="1" customHeight="1" x14ac:dyDescent="0.3"/>
    <row r="5552" ht="14.4" hidden="1" customHeight="1" x14ac:dyDescent="0.3"/>
    <row r="5553" ht="14.4" hidden="1" customHeight="1" x14ac:dyDescent="0.3"/>
    <row r="5554" ht="14.4" hidden="1" customHeight="1" x14ac:dyDescent="0.3"/>
    <row r="5555" ht="14.4" hidden="1" customHeight="1" x14ac:dyDescent="0.3"/>
    <row r="5556" ht="14.4" hidden="1" customHeight="1" x14ac:dyDescent="0.3"/>
    <row r="5557" ht="14.4" hidden="1" customHeight="1" x14ac:dyDescent="0.3"/>
    <row r="5558" ht="14.4" hidden="1" customHeight="1" x14ac:dyDescent="0.3"/>
    <row r="5559" ht="14.4" hidden="1" customHeight="1" x14ac:dyDescent="0.3"/>
    <row r="5560" ht="14.4" hidden="1" customHeight="1" x14ac:dyDescent="0.3"/>
    <row r="5561" ht="14.4" hidden="1" customHeight="1" x14ac:dyDescent="0.3"/>
    <row r="5562" ht="14.4" hidden="1" customHeight="1" x14ac:dyDescent="0.3"/>
    <row r="5563" ht="14.4" hidden="1" customHeight="1" x14ac:dyDescent="0.3"/>
    <row r="5564" ht="14.4" hidden="1" customHeight="1" x14ac:dyDescent="0.3"/>
    <row r="5565" ht="14.4" hidden="1" customHeight="1" x14ac:dyDescent="0.3"/>
    <row r="5566" ht="14.4" hidden="1" customHeight="1" x14ac:dyDescent="0.3"/>
    <row r="5567" ht="14.4" hidden="1" customHeight="1" x14ac:dyDescent="0.3"/>
    <row r="5568" ht="14.4" hidden="1" customHeight="1" x14ac:dyDescent="0.3"/>
    <row r="5569" ht="14.4" hidden="1" customHeight="1" x14ac:dyDescent="0.3"/>
    <row r="5570" ht="14.4" hidden="1" customHeight="1" x14ac:dyDescent="0.3"/>
    <row r="5571" ht="14.4" hidden="1" customHeight="1" x14ac:dyDescent="0.3"/>
    <row r="5572" ht="14.4" hidden="1" customHeight="1" x14ac:dyDescent="0.3"/>
    <row r="5573" ht="14.4" hidden="1" customHeight="1" x14ac:dyDescent="0.3"/>
    <row r="5574" ht="14.4" hidden="1" customHeight="1" x14ac:dyDescent="0.3"/>
    <row r="5575" ht="14.4" hidden="1" customHeight="1" x14ac:dyDescent="0.3"/>
    <row r="5576" ht="14.4" hidden="1" customHeight="1" x14ac:dyDescent="0.3"/>
    <row r="5577" ht="14.4" hidden="1" customHeight="1" x14ac:dyDescent="0.3"/>
    <row r="5578" ht="14.4" hidden="1" customHeight="1" x14ac:dyDescent="0.3"/>
    <row r="5579" ht="14.4" hidden="1" customHeight="1" x14ac:dyDescent="0.3"/>
    <row r="5580" ht="14.4" hidden="1" customHeight="1" x14ac:dyDescent="0.3"/>
    <row r="5581" ht="14.4" hidden="1" customHeight="1" x14ac:dyDescent="0.3"/>
    <row r="5582" ht="14.4" hidden="1" customHeight="1" x14ac:dyDescent="0.3"/>
    <row r="5583" ht="14.4" hidden="1" customHeight="1" x14ac:dyDescent="0.3"/>
    <row r="5584" ht="14.4" hidden="1" customHeight="1" x14ac:dyDescent="0.3"/>
    <row r="5585" ht="14.4" hidden="1" customHeight="1" x14ac:dyDescent="0.3"/>
    <row r="5586" ht="14.4" hidden="1" customHeight="1" x14ac:dyDescent="0.3"/>
    <row r="5587" ht="14.4" hidden="1" customHeight="1" x14ac:dyDescent="0.3"/>
    <row r="5588" ht="14.4" hidden="1" customHeight="1" x14ac:dyDescent="0.3"/>
    <row r="5589" ht="14.4" hidden="1" customHeight="1" x14ac:dyDescent="0.3"/>
    <row r="5590" ht="14.4" hidden="1" customHeight="1" x14ac:dyDescent="0.3"/>
    <row r="5591" ht="14.4" hidden="1" customHeight="1" x14ac:dyDescent="0.3"/>
    <row r="5592" ht="14.4" hidden="1" customHeight="1" x14ac:dyDescent="0.3"/>
    <row r="5593" ht="14.4" hidden="1" customHeight="1" x14ac:dyDescent="0.3"/>
    <row r="5594" ht="14.4" hidden="1" customHeight="1" x14ac:dyDescent="0.3"/>
    <row r="5595" ht="14.4" hidden="1" customHeight="1" x14ac:dyDescent="0.3"/>
    <row r="5596" ht="14.4" hidden="1" customHeight="1" x14ac:dyDescent="0.3"/>
    <row r="5597" ht="14.4" hidden="1" customHeight="1" x14ac:dyDescent="0.3"/>
    <row r="5598" ht="14.4" hidden="1" customHeight="1" x14ac:dyDescent="0.3"/>
    <row r="5599" ht="14.4" hidden="1" customHeight="1" x14ac:dyDescent="0.3"/>
    <row r="5600" ht="14.4" hidden="1" customHeight="1" x14ac:dyDescent="0.3"/>
    <row r="5601" ht="14.4" hidden="1" customHeight="1" x14ac:dyDescent="0.3"/>
    <row r="5602" ht="14.4" hidden="1" customHeight="1" x14ac:dyDescent="0.3"/>
    <row r="5603" ht="14.4" hidden="1" customHeight="1" x14ac:dyDescent="0.3"/>
    <row r="5604" ht="14.4" hidden="1" customHeight="1" x14ac:dyDescent="0.3"/>
    <row r="5605" ht="14.4" hidden="1" customHeight="1" x14ac:dyDescent="0.3"/>
    <row r="5606" ht="14.4" hidden="1" customHeight="1" x14ac:dyDescent="0.3"/>
    <row r="5607" ht="14.4" hidden="1" customHeight="1" x14ac:dyDescent="0.3"/>
    <row r="5608" ht="14.4" hidden="1" customHeight="1" x14ac:dyDescent="0.3"/>
    <row r="5609" ht="14.4" hidden="1" customHeight="1" x14ac:dyDescent="0.3"/>
    <row r="5610" ht="14.4" hidden="1" customHeight="1" x14ac:dyDescent="0.3"/>
    <row r="5611" ht="14.4" hidden="1" customHeight="1" x14ac:dyDescent="0.3"/>
    <row r="5612" ht="14.4" hidden="1" customHeight="1" x14ac:dyDescent="0.3"/>
    <row r="5613" ht="14.4" hidden="1" customHeight="1" x14ac:dyDescent="0.3"/>
    <row r="5614" ht="14.4" hidden="1" customHeight="1" x14ac:dyDescent="0.3"/>
    <row r="5615" ht="14.4" hidden="1" customHeight="1" x14ac:dyDescent="0.3"/>
    <row r="5616" ht="14.4" hidden="1" customHeight="1" x14ac:dyDescent="0.3"/>
    <row r="5617" ht="14.4" hidden="1" customHeight="1" x14ac:dyDescent="0.3"/>
    <row r="5618" ht="14.4" hidden="1" customHeight="1" x14ac:dyDescent="0.3"/>
    <row r="5619" ht="14.4" hidden="1" customHeight="1" x14ac:dyDescent="0.3"/>
    <row r="5620" ht="14.4" hidden="1" customHeight="1" x14ac:dyDescent="0.3"/>
    <row r="5621" ht="14.4" hidden="1" customHeight="1" x14ac:dyDescent="0.3"/>
    <row r="5622" ht="14.4" hidden="1" customHeight="1" x14ac:dyDescent="0.3"/>
    <row r="5623" ht="14.4" hidden="1" customHeight="1" x14ac:dyDescent="0.3"/>
    <row r="5624" ht="14.4" hidden="1" customHeight="1" x14ac:dyDescent="0.3"/>
    <row r="5625" ht="14.4" hidden="1" customHeight="1" x14ac:dyDescent="0.3"/>
    <row r="5626" ht="14.4" hidden="1" customHeight="1" x14ac:dyDescent="0.3"/>
    <row r="5627" ht="14.4" hidden="1" customHeight="1" x14ac:dyDescent="0.3"/>
    <row r="5628" ht="14.4" hidden="1" customHeight="1" x14ac:dyDescent="0.3"/>
    <row r="5629" ht="14.4" hidden="1" customHeight="1" x14ac:dyDescent="0.3"/>
    <row r="5630" ht="14.4" hidden="1" customHeight="1" x14ac:dyDescent="0.3"/>
    <row r="5631" ht="14.4" hidden="1" customHeight="1" x14ac:dyDescent="0.3"/>
    <row r="5632" ht="14.4" hidden="1" customHeight="1" x14ac:dyDescent="0.3"/>
    <row r="5633" ht="14.4" hidden="1" customHeight="1" x14ac:dyDescent="0.3"/>
    <row r="5634" ht="14.4" hidden="1" customHeight="1" x14ac:dyDescent="0.3"/>
    <row r="5635" ht="14.4" hidden="1" customHeight="1" x14ac:dyDescent="0.3"/>
    <row r="5636" ht="14.4" hidden="1" customHeight="1" x14ac:dyDescent="0.3"/>
    <row r="5637" ht="14.4" hidden="1" customHeight="1" x14ac:dyDescent="0.3"/>
    <row r="5638" ht="14.4" hidden="1" customHeight="1" x14ac:dyDescent="0.3"/>
    <row r="5639" ht="14.4" hidden="1" customHeight="1" x14ac:dyDescent="0.3"/>
    <row r="5640" ht="14.4" hidden="1" customHeight="1" x14ac:dyDescent="0.3"/>
    <row r="5641" ht="14.4" hidden="1" customHeight="1" x14ac:dyDescent="0.3"/>
    <row r="5642" ht="14.4" hidden="1" customHeight="1" x14ac:dyDescent="0.3"/>
    <row r="5643" ht="14.4" hidden="1" customHeight="1" x14ac:dyDescent="0.3"/>
    <row r="5644" ht="14.4" hidden="1" customHeight="1" x14ac:dyDescent="0.3"/>
    <row r="5645" ht="14.4" hidden="1" customHeight="1" x14ac:dyDescent="0.3"/>
    <row r="5646" ht="14.4" hidden="1" customHeight="1" x14ac:dyDescent="0.3"/>
    <row r="5647" ht="14.4" hidden="1" customHeight="1" x14ac:dyDescent="0.3"/>
    <row r="5648" ht="14.4" hidden="1" customHeight="1" x14ac:dyDescent="0.3"/>
    <row r="5649" ht="14.4" hidden="1" customHeight="1" x14ac:dyDescent="0.3"/>
    <row r="5650" ht="14.4" hidden="1" customHeight="1" x14ac:dyDescent="0.3"/>
    <row r="5651" ht="14.4" hidden="1" customHeight="1" x14ac:dyDescent="0.3"/>
    <row r="5652" ht="14.4" hidden="1" customHeight="1" x14ac:dyDescent="0.3"/>
    <row r="5653" ht="14.4" hidden="1" customHeight="1" x14ac:dyDescent="0.3"/>
    <row r="5654" ht="14.4" hidden="1" customHeight="1" x14ac:dyDescent="0.3"/>
    <row r="5655" ht="14.4" hidden="1" customHeight="1" x14ac:dyDescent="0.3"/>
    <row r="5656" ht="14.4" hidden="1" customHeight="1" x14ac:dyDescent="0.3"/>
    <row r="5657" ht="14.4" hidden="1" customHeight="1" x14ac:dyDescent="0.3"/>
    <row r="5658" ht="14.4" hidden="1" customHeight="1" x14ac:dyDescent="0.3"/>
    <row r="5659" ht="14.4" hidden="1" customHeight="1" x14ac:dyDescent="0.3"/>
    <row r="5660" ht="14.4" hidden="1" customHeight="1" x14ac:dyDescent="0.3"/>
    <row r="5661" ht="14.4" hidden="1" customHeight="1" x14ac:dyDescent="0.3"/>
    <row r="5662" ht="14.4" hidden="1" customHeight="1" x14ac:dyDescent="0.3"/>
    <row r="5663" ht="14.4" hidden="1" customHeight="1" x14ac:dyDescent="0.3"/>
    <row r="5664" ht="14.4" hidden="1" customHeight="1" x14ac:dyDescent="0.3"/>
    <row r="5665" ht="14.4" hidden="1" customHeight="1" x14ac:dyDescent="0.3"/>
    <row r="5666" ht="14.4" hidden="1" customHeight="1" x14ac:dyDescent="0.3"/>
    <row r="5667" ht="14.4" hidden="1" customHeight="1" x14ac:dyDescent="0.3"/>
    <row r="5668" ht="14.4" hidden="1" customHeight="1" x14ac:dyDescent="0.3"/>
    <row r="5669" ht="14.4" hidden="1" customHeight="1" x14ac:dyDescent="0.3"/>
    <row r="5670" ht="14.4" hidden="1" customHeight="1" x14ac:dyDescent="0.3"/>
    <row r="5671" ht="14.4" hidden="1" customHeight="1" x14ac:dyDescent="0.3"/>
    <row r="5672" ht="14.4" hidden="1" customHeight="1" x14ac:dyDescent="0.3"/>
    <row r="5673" ht="14.4" hidden="1" customHeight="1" x14ac:dyDescent="0.3"/>
    <row r="5674" ht="14.4" hidden="1" customHeight="1" x14ac:dyDescent="0.3"/>
    <row r="5675" ht="14.4" hidden="1" customHeight="1" x14ac:dyDescent="0.3"/>
    <row r="5676" ht="14.4" hidden="1" customHeight="1" x14ac:dyDescent="0.3"/>
    <row r="5677" ht="14.4" hidden="1" customHeight="1" x14ac:dyDescent="0.3"/>
    <row r="5678" ht="14.4" hidden="1" customHeight="1" x14ac:dyDescent="0.3"/>
    <row r="5679" ht="14.4" hidden="1" customHeight="1" x14ac:dyDescent="0.3"/>
    <row r="5680" ht="14.4" hidden="1" customHeight="1" x14ac:dyDescent="0.3"/>
    <row r="5681" ht="14.4" hidden="1" customHeight="1" x14ac:dyDescent="0.3"/>
    <row r="5682" ht="14.4" hidden="1" customHeight="1" x14ac:dyDescent="0.3"/>
    <row r="5683" ht="14.4" hidden="1" customHeight="1" x14ac:dyDescent="0.3"/>
    <row r="5684" ht="14.4" hidden="1" customHeight="1" x14ac:dyDescent="0.3"/>
    <row r="5685" ht="14.4" hidden="1" customHeight="1" x14ac:dyDescent="0.3"/>
    <row r="5686" ht="14.4" hidden="1" customHeight="1" x14ac:dyDescent="0.3"/>
    <row r="5687" ht="14.4" hidden="1" customHeight="1" x14ac:dyDescent="0.3"/>
    <row r="5688" ht="14.4" hidden="1" customHeight="1" x14ac:dyDescent="0.3"/>
    <row r="5689" ht="14.4" hidden="1" customHeight="1" x14ac:dyDescent="0.3"/>
    <row r="5690" ht="14.4" hidden="1" customHeight="1" x14ac:dyDescent="0.3"/>
    <row r="5691" ht="14.4" hidden="1" customHeight="1" x14ac:dyDescent="0.3"/>
    <row r="5692" ht="14.4" hidden="1" customHeight="1" x14ac:dyDescent="0.3"/>
    <row r="5693" ht="14.4" hidden="1" customHeight="1" x14ac:dyDescent="0.3"/>
    <row r="5694" ht="14.4" hidden="1" customHeight="1" x14ac:dyDescent="0.3"/>
    <row r="5695" ht="14.4" hidden="1" customHeight="1" x14ac:dyDescent="0.3"/>
    <row r="5696" ht="14.4" hidden="1" customHeight="1" x14ac:dyDescent="0.3"/>
    <row r="5697" ht="14.4" hidden="1" customHeight="1" x14ac:dyDescent="0.3"/>
    <row r="5698" ht="14.4" hidden="1" customHeight="1" x14ac:dyDescent="0.3"/>
    <row r="5699" ht="14.4" hidden="1" customHeight="1" x14ac:dyDescent="0.3"/>
    <row r="5700" ht="14.4" hidden="1" customHeight="1" x14ac:dyDescent="0.3"/>
    <row r="5701" ht="14.4" hidden="1" customHeight="1" x14ac:dyDescent="0.3"/>
    <row r="5702" ht="14.4" hidden="1" customHeight="1" x14ac:dyDescent="0.3"/>
    <row r="5703" ht="14.4" hidden="1" customHeight="1" x14ac:dyDescent="0.3"/>
    <row r="5704" ht="14.4" hidden="1" customHeight="1" x14ac:dyDescent="0.3"/>
    <row r="5705" ht="14.4" hidden="1" customHeight="1" x14ac:dyDescent="0.3"/>
    <row r="5706" ht="14.4" hidden="1" customHeight="1" x14ac:dyDescent="0.3"/>
    <row r="5707" ht="14.4" hidden="1" customHeight="1" x14ac:dyDescent="0.3"/>
    <row r="5708" ht="14.4" hidden="1" customHeight="1" x14ac:dyDescent="0.3"/>
    <row r="5709" ht="14.4" hidden="1" customHeight="1" x14ac:dyDescent="0.3"/>
    <row r="5710" ht="14.4" hidden="1" customHeight="1" x14ac:dyDescent="0.3"/>
    <row r="5711" ht="14.4" hidden="1" customHeight="1" x14ac:dyDescent="0.3"/>
    <row r="5712" ht="14.4" hidden="1" customHeight="1" x14ac:dyDescent="0.3"/>
    <row r="5713" ht="14.4" hidden="1" customHeight="1" x14ac:dyDescent="0.3"/>
    <row r="5714" ht="14.4" hidden="1" customHeight="1" x14ac:dyDescent="0.3"/>
    <row r="5715" ht="14.4" hidden="1" customHeight="1" x14ac:dyDescent="0.3"/>
    <row r="5716" ht="14.4" hidden="1" customHeight="1" x14ac:dyDescent="0.3"/>
    <row r="5717" ht="14.4" hidden="1" customHeight="1" x14ac:dyDescent="0.3"/>
    <row r="5718" ht="14.4" hidden="1" customHeight="1" x14ac:dyDescent="0.3"/>
    <row r="5719" ht="14.4" hidden="1" customHeight="1" x14ac:dyDescent="0.3"/>
    <row r="5720" ht="14.4" hidden="1" customHeight="1" x14ac:dyDescent="0.3"/>
    <row r="5721" ht="14.4" hidden="1" customHeight="1" x14ac:dyDescent="0.3"/>
    <row r="5722" ht="14.4" hidden="1" customHeight="1" x14ac:dyDescent="0.3"/>
    <row r="5723" ht="14.4" hidden="1" customHeight="1" x14ac:dyDescent="0.3"/>
    <row r="5724" ht="14.4" hidden="1" customHeight="1" x14ac:dyDescent="0.3"/>
    <row r="5725" ht="14.4" hidden="1" customHeight="1" x14ac:dyDescent="0.3"/>
    <row r="5726" ht="14.4" hidden="1" customHeight="1" x14ac:dyDescent="0.3"/>
    <row r="5727" ht="14.4" hidden="1" customHeight="1" x14ac:dyDescent="0.3"/>
    <row r="5728" ht="14.4" hidden="1" customHeight="1" x14ac:dyDescent="0.3"/>
    <row r="5729" ht="14.4" hidden="1" customHeight="1" x14ac:dyDescent="0.3"/>
    <row r="5730" ht="14.4" hidden="1" customHeight="1" x14ac:dyDescent="0.3"/>
    <row r="5731" ht="14.4" hidden="1" customHeight="1" x14ac:dyDescent="0.3"/>
    <row r="5732" ht="14.4" hidden="1" customHeight="1" x14ac:dyDescent="0.3"/>
    <row r="5733" ht="14.4" hidden="1" customHeight="1" x14ac:dyDescent="0.3"/>
    <row r="5734" ht="14.4" hidden="1" customHeight="1" x14ac:dyDescent="0.3"/>
    <row r="5735" ht="14.4" hidden="1" customHeight="1" x14ac:dyDescent="0.3"/>
    <row r="5736" ht="14.4" hidden="1" customHeight="1" x14ac:dyDescent="0.3"/>
    <row r="5737" ht="14.4" hidden="1" customHeight="1" x14ac:dyDescent="0.3"/>
    <row r="5738" ht="14.4" hidden="1" customHeight="1" x14ac:dyDescent="0.3"/>
    <row r="5739" ht="14.4" hidden="1" customHeight="1" x14ac:dyDescent="0.3"/>
    <row r="5740" ht="14.4" hidden="1" customHeight="1" x14ac:dyDescent="0.3"/>
    <row r="5741" ht="14.4" hidden="1" customHeight="1" x14ac:dyDescent="0.3"/>
    <row r="5742" ht="14.4" hidden="1" customHeight="1" x14ac:dyDescent="0.3"/>
    <row r="5743" ht="14.4" hidden="1" customHeight="1" x14ac:dyDescent="0.3"/>
    <row r="5744" ht="14.4" hidden="1" customHeight="1" x14ac:dyDescent="0.3"/>
    <row r="5745" ht="14.4" hidden="1" customHeight="1" x14ac:dyDescent="0.3"/>
    <row r="5746" ht="14.4" hidden="1" customHeight="1" x14ac:dyDescent="0.3"/>
    <row r="5747" ht="14.4" hidden="1" customHeight="1" x14ac:dyDescent="0.3"/>
    <row r="5748" ht="14.4" hidden="1" customHeight="1" x14ac:dyDescent="0.3"/>
    <row r="5749" ht="14.4" hidden="1" customHeight="1" x14ac:dyDescent="0.3"/>
    <row r="5750" ht="14.4" hidden="1" customHeight="1" x14ac:dyDescent="0.3"/>
    <row r="5751" ht="14.4" hidden="1" customHeight="1" x14ac:dyDescent="0.3"/>
    <row r="5752" ht="14.4" hidden="1" customHeight="1" x14ac:dyDescent="0.3"/>
    <row r="5753" ht="14.4" hidden="1" customHeight="1" x14ac:dyDescent="0.3"/>
    <row r="5754" ht="14.4" hidden="1" customHeight="1" x14ac:dyDescent="0.3"/>
    <row r="5755" ht="14.4" hidden="1" customHeight="1" x14ac:dyDescent="0.3"/>
    <row r="5756" ht="14.4" hidden="1" customHeight="1" x14ac:dyDescent="0.3"/>
    <row r="5757" ht="14.4" hidden="1" customHeight="1" x14ac:dyDescent="0.3"/>
    <row r="5758" ht="14.4" hidden="1" customHeight="1" x14ac:dyDescent="0.3"/>
    <row r="5759" ht="14.4" hidden="1" customHeight="1" x14ac:dyDescent="0.3"/>
    <row r="5760" ht="14.4" hidden="1" customHeight="1" x14ac:dyDescent="0.3"/>
    <row r="5761" ht="14.4" hidden="1" customHeight="1" x14ac:dyDescent="0.3"/>
    <row r="5762" ht="14.4" hidden="1" customHeight="1" x14ac:dyDescent="0.3"/>
    <row r="5763" ht="14.4" hidden="1" customHeight="1" x14ac:dyDescent="0.3"/>
    <row r="5764" ht="14.4" hidden="1" customHeight="1" x14ac:dyDescent="0.3"/>
    <row r="5765" ht="14.4" hidden="1" customHeight="1" x14ac:dyDescent="0.3"/>
    <row r="5766" ht="14.4" hidden="1" customHeight="1" x14ac:dyDescent="0.3"/>
    <row r="5767" ht="14.4" hidden="1" customHeight="1" x14ac:dyDescent="0.3"/>
    <row r="5768" ht="14.4" hidden="1" customHeight="1" x14ac:dyDescent="0.3"/>
    <row r="5769" ht="14.4" hidden="1" customHeight="1" x14ac:dyDescent="0.3"/>
    <row r="5770" ht="14.4" hidden="1" customHeight="1" x14ac:dyDescent="0.3"/>
    <row r="5771" ht="14.4" hidden="1" customHeight="1" x14ac:dyDescent="0.3"/>
    <row r="5772" ht="14.4" hidden="1" customHeight="1" x14ac:dyDescent="0.3"/>
    <row r="5773" ht="14.4" hidden="1" customHeight="1" x14ac:dyDescent="0.3"/>
    <row r="5774" ht="14.4" hidden="1" customHeight="1" x14ac:dyDescent="0.3"/>
    <row r="5775" ht="14.4" hidden="1" customHeight="1" x14ac:dyDescent="0.3"/>
    <row r="5776" ht="14.4" hidden="1" customHeight="1" x14ac:dyDescent="0.3"/>
    <row r="5777" ht="14.4" hidden="1" customHeight="1" x14ac:dyDescent="0.3"/>
    <row r="5778" ht="14.4" hidden="1" customHeight="1" x14ac:dyDescent="0.3"/>
    <row r="5779" ht="14.4" hidden="1" customHeight="1" x14ac:dyDescent="0.3"/>
    <row r="5780" ht="14.4" hidden="1" customHeight="1" x14ac:dyDescent="0.3"/>
    <row r="5781" ht="14.4" hidden="1" customHeight="1" x14ac:dyDescent="0.3"/>
    <row r="5782" ht="14.4" hidden="1" customHeight="1" x14ac:dyDescent="0.3"/>
    <row r="5783" ht="14.4" hidden="1" customHeight="1" x14ac:dyDescent="0.3"/>
    <row r="5784" ht="14.4" hidden="1" customHeight="1" x14ac:dyDescent="0.3"/>
    <row r="5785" ht="14.4" hidden="1" customHeight="1" x14ac:dyDescent="0.3"/>
    <row r="5786" ht="14.4" hidden="1" customHeight="1" x14ac:dyDescent="0.3"/>
    <row r="5787" ht="14.4" hidden="1" customHeight="1" x14ac:dyDescent="0.3"/>
    <row r="5788" ht="14.4" hidden="1" customHeight="1" x14ac:dyDescent="0.3"/>
    <row r="5789" ht="14.4" hidden="1" customHeight="1" x14ac:dyDescent="0.3"/>
    <row r="5790" ht="14.4" hidden="1" customHeight="1" x14ac:dyDescent="0.3"/>
    <row r="5791" ht="14.4" hidden="1" customHeight="1" x14ac:dyDescent="0.3"/>
    <row r="5792" ht="14.4" hidden="1" customHeight="1" x14ac:dyDescent="0.3"/>
    <row r="5793" ht="14.4" hidden="1" customHeight="1" x14ac:dyDescent="0.3"/>
    <row r="5794" ht="14.4" hidden="1" customHeight="1" x14ac:dyDescent="0.3"/>
    <row r="5795" ht="14.4" hidden="1" customHeight="1" x14ac:dyDescent="0.3"/>
    <row r="5796" ht="14.4" hidden="1" customHeight="1" x14ac:dyDescent="0.3"/>
    <row r="5797" ht="14.4" hidden="1" customHeight="1" x14ac:dyDescent="0.3"/>
    <row r="5798" ht="14.4" hidden="1" customHeight="1" x14ac:dyDescent="0.3"/>
    <row r="5799" ht="14.4" hidden="1" customHeight="1" x14ac:dyDescent="0.3"/>
    <row r="5800" ht="14.4" hidden="1" customHeight="1" x14ac:dyDescent="0.3"/>
    <row r="5801" ht="14.4" hidden="1" customHeight="1" x14ac:dyDescent="0.3"/>
    <row r="5802" ht="14.4" hidden="1" customHeight="1" x14ac:dyDescent="0.3"/>
    <row r="5803" ht="14.4" hidden="1" customHeight="1" x14ac:dyDescent="0.3"/>
    <row r="5804" ht="14.4" hidden="1" customHeight="1" x14ac:dyDescent="0.3"/>
    <row r="5805" ht="14.4" hidden="1" customHeight="1" x14ac:dyDescent="0.3"/>
    <row r="5806" ht="14.4" hidden="1" customHeight="1" x14ac:dyDescent="0.3"/>
    <row r="5807" ht="14.4" hidden="1" customHeight="1" x14ac:dyDescent="0.3"/>
    <row r="5808" ht="14.4" hidden="1" customHeight="1" x14ac:dyDescent="0.3"/>
    <row r="5809" ht="14.4" hidden="1" customHeight="1" x14ac:dyDescent="0.3"/>
    <row r="5810" ht="14.4" hidden="1" customHeight="1" x14ac:dyDescent="0.3"/>
    <row r="5811" ht="14.4" hidden="1" customHeight="1" x14ac:dyDescent="0.3"/>
    <row r="5812" ht="14.4" hidden="1" customHeight="1" x14ac:dyDescent="0.3"/>
    <row r="5813" ht="14.4" hidden="1" customHeight="1" x14ac:dyDescent="0.3"/>
    <row r="5814" ht="14.4" hidden="1" customHeight="1" x14ac:dyDescent="0.3"/>
    <row r="5815" ht="14.4" hidden="1" customHeight="1" x14ac:dyDescent="0.3"/>
    <row r="5816" ht="14.4" hidden="1" customHeight="1" x14ac:dyDescent="0.3"/>
    <row r="5817" ht="14.4" hidden="1" customHeight="1" x14ac:dyDescent="0.3"/>
    <row r="5818" ht="14.4" hidden="1" customHeight="1" x14ac:dyDescent="0.3"/>
    <row r="5819" ht="14.4" hidden="1" customHeight="1" x14ac:dyDescent="0.3"/>
    <row r="5820" ht="14.4" hidden="1" customHeight="1" x14ac:dyDescent="0.3"/>
    <row r="5821" ht="14.4" hidden="1" customHeight="1" x14ac:dyDescent="0.3"/>
    <row r="5822" ht="14.4" hidden="1" customHeight="1" x14ac:dyDescent="0.3"/>
    <row r="5823" ht="14.4" hidden="1" customHeight="1" x14ac:dyDescent="0.3"/>
    <row r="5824" ht="14.4" hidden="1" customHeight="1" x14ac:dyDescent="0.3"/>
    <row r="5825" ht="14.4" hidden="1" customHeight="1" x14ac:dyDescent="0.3"/>
    <row r="5826" ht="14.4" hidden="1" customHeight="1" x14ac:dyDescent="0.3"/>
    <row r="5827" ht="14.4" hidden="1" customHeight="1" x14ac:dyDescent="0.3"/>
    <row r="5828" ht="14.4" hidden="1" customHeight="1" x14ac:dyDescent="0.3"/>
    <row r="5829" ht="14.4" hidden="1" customHeight="1" x14ac:dyDescent="0.3"/>
    <row r="5830" ht="14.4" hidden="1" customHeight="1" x14ac:dyDescent="0.3"/>
    <row r="5831" ht="14.4" hidden="1" customHeight="1" x14ac:dyDescent="0.3"/>
    <row r="5832" ht="14.4" hidden="1" customHeight="1" x14ac:dyDescent="0.3"/>
    <row r="5833" ht="14.4" hidden="1" customHeight="1" x14ac:dyDescent="0.3"/>
    <row r="5834" ht="14.4" hidden="1" customHeight="1" x14ac:dyDescent="0.3"/>
    <row r="5835" ht="14.4" hidden="1" customHeight="1" x14ac:dyDescent="0.3"/>
    <row r="5836" ht="14.4" hidden="1" customHeight="1" x14ac:dyDescent="0.3"/>
    <row r="5837" ht="14.4" hidden="1" customHeight="1" x14ac:dyDescent="0.3"/>
    <row r="5838" ht="14.4" hidden="1" customHeight="1" x14ac:dyDescent="0.3"/>
    <row r="5839" ht="14.4" hidden="1" customHeight="1" x14ac:dyDescent="0.3"/>
    <row r="5840" ht="14.4" hidden="1" customHeight="1" x14ac:dyDescent="0.3"/>
    <row r="5841" ht="14.4" hidden="1" customHeight="1" x14ac:dyDescent="0.3"/>
    <row r="5842" ht="14.4" hidden="1" customHeight="1" x14ac:dyDescent="0.3"/>
    <row r="5843" ht="14.4" hidden="1" customHeight="1" x14ac:dyDescent="0.3"/>
    <row r="5844" ht="14.4" hidden="1" customHeight="1" x14ac:dyDescent="0.3"/>
    <row r="5845" ht="14.4" hidden="1" customHeight="1" x14ac:dyDescent="0.3"/>
    <row r="5846" ht="14.4" hidden="1" customHeight="1" x14ac:dyDescent="0.3"/>
    <row r="5847" ht="14.4" hidden="1" customHeight="1" x14ac:dyDescent="0.3"/>
    <row r="5848" ht="14.4" hidden="1" customHeight="1" x14ac:dyDescent="0.3"/>
    <row r="5849" ht="14.4" hidden="1" customHeight="1" x14ac:dyDescent="0.3"/>
    <row r="5850" ht="14.4" hidden="1" customHeight="1" x14ac:dyDescent="0.3"/>
    <row r="5851" ht="14.4" hidden="1" customHeight="1" x14ac:dyDescent="0.3"/>
    <row r="5852" ht="14.4" hidden="1" customHeight="1" x14ac:dyDescent="0.3"/>
    <row r="5853" ht="14.4" hidden="1" customHeight="1" x14ac:dyDescent="0.3"/>
    <row r="5854" ht="14.4" hidden="1" customHeight="1" x14ac:dyDescent="0.3"/>
    <row r="5855" ht="14.4" hidden="1" customHeight="1" x14ac:dyDescent="0.3"/>
    <row r="5856" ht="14.4" hidden="1" customHeight="1" x14ac:dyDescent="0.3"/>
    <row r="5857" ht="14.4" hidden="1" customHeight="1" x14ac:dyDescent="0.3"/>
    <row r="5858" ht="14.4" hidden="1" customHeight="1" x14ac:dyDescent="0.3"/>
    <row r="5859" ht="14.4" hidden="1" customHeight="1" x14ac:dyDescent="0.3"/>
    <row r="5860" ht="14.4" hidden="1" customHeight="1" x14ac:dyDescent="0.3"/>
    <row r="5861" ht="14.4" hidden="1" customHeight="1" x14ac:dyDescent="0.3"/>
    <row r="5862" ht="14.4" hidden="1" customHeight="1" x14ac:dyDescent="0.3"/>
    <row r="5863" ht="14.4" hidden="1" customHeight="1" x14ac:dyDescent="0.3"/>
    <row r="5864" ht="14.4" hidden="1" customHeight="1" x14ac:dyDescent="0.3"/>
    <row r="5865" ht="14.4" hidden="1" customHeight="1" x14ac:dyDescent="0.3"/>
    <row r="5866" ht="14.4" hidden="1" customHeight="1" x14ac:dyDescent="0.3"/>
    <row r="5867" ht="14.4" hidden="1" customHeight="1" x14ac:dyDescent="0.3"/>
    <row r="5868" ht="14.4" hidden="1" customHeight="1" x14ac:dyDescent="0.3"/>
    <row r="5869" ht="14.4" hidden="1" customHeight="1" x14ac:dyDescent="0.3"/>
    <row r="5870" ht="14.4" hidden="1" customHeight="1" x14ac:dyDescent="0.3"/>
    <row r="5871" ht="14.4" hidden="1" customHeight="1" x14ac:dyDescent="0.3"/>
    <row r="5872" ht="14.4" hidden="1" customHeight="1" x14ac:dyDescent="0.3"/>
    <row r="5873" ht="14.4" hidden="1" customHeight="1" x14ac:dyDescent="0.3"/>
    <row r="5874" ht="14.4" hidden="1" customHeight="1" x14ac:dyDescent="0.3"/>
    <row r="5875" ht="14.4" hidden="1" customHeight="1" x14ac:dyDescent="0.3"/>
    <row r="5876" ht="14.4" hidden="1" customHeight="1" x14ac:dyDescent="0.3"/>
    <row r="5877" ht="14.4" hidden="1" customHeight="1" x14ac:dyDescent="0.3"/>
    <row r="5878" ht="14.4" hidden="1" customHeight="1" x14ac:dyDescent="0.3"/>
    <row r="5879" ht="14.4" hidden="1" customHeight="1" x14ac:dyDescent="0.3"/>
    <row r="5880" ht="14.4" hidden="1" customHeight="1" x14ac:dyDescent="0.3"/>
    <row r="5881" ht="14.4" hidden="1" customHeight="1" x14ac:dyDescent="0.3"/>
    <row r="5882" ht="14.4" hidden="1" customHeight="1" x14ac:dyDescent="0.3"/>
    <row r="5883" ht="14.4" hidden="1" customHeight="1" x14ac:dyDescent="0.3"/>
    <row r="5884" ht="14.4" hidden="1" customHeight="1" x14ac:dyDescent="0.3"/>
    <row r="5885" ht="14.4" hidden="1" customHeight="1" x14ac:dyDescent="0.3"/>
    <row r="5886" ht="14.4" hidden="1" customHeight="1" x14ac:dyDescent="0.3"/>
    <row r="5887" ht="14.4" hidden="1" customHeight="1" x14ac:dyDescent="0.3"/>
    <row r="5888" ht="14.4" hidden="1" customHeight="1" x14ac:dyDescent="0.3"/>
    <row r="5889" ht="14.4" hidden="1" customHeight="1" x14ac:dyDescent="0.3"/>
    <row r="5890" ht="14.4" hidden="1" customHeight="1" x14ac:dyDescent="0.3"/>
    <row r="5891" ht="14.4" hidden="1" customHeight="1" x14ac:dyDescent="0.3"/>
    <row r="5892" ht="14.4" hidden="1" customHeight="1" x14ac:dyDescent="0.3"/>
    <row r="5893" ht="14.4" hidden="1" customHeight="1" x14ac:dyDescent="0.3"/>
    <row r="5894" ht="14.4" hidden="1" customHeight="1" x14ac:dyDescent="0.3"/>
    <row r="5895" ht="14.4" hidden="1" customHeight="1" x14ac:dyDescent="0.3"/>
    <row r="5896" ht="14.4" hidden="1" customHeight="1" x14ac:dyDescent="0.3"/>
    <row r="5897" ht="14.4" hidden="1" customHeight="1" x14ac:dyDescent="0.3"/>
    <row r="5898" ht="14.4" hidden="1" customHeight="1" x14ac:dyDescent="0.3"/>
    <row r="5899" ht="14.4" hidden="1" customHeight="1" x14ac:dyDescent="0.3"/>
    <row r="5900" ht="14.4" hidden="1" customHeight="1" x14ac:dyDescent="0.3"/>
    <row r="5901" ht="14.4" hidden="1" customHeight="1" x14ac:dyDescent="0.3"/>
    <row r="5902" ht="14.4" hidden="1" customHeight="1" x14ac:dyDescent="0.3"/>
    <row r="5903" ht="14.4" hidden="1" customHeight="1" x14ac:dyDescent="0.3"/>
    <row r="5904" ht="14.4" hidden="1" customHeight="1" x14ac:dyDescent="0.3"/>
    <row r="5905" ht="14.4" hidden="1" customHeight="1" x14ac:dyDescent="0.3"/>
    <row r="5906" ht="14.4" hidden="1" customHeight="1" x14ac:dyDescent="0.3"/>
    <row r="5907" ht="14.4" hidden="1" customHeight="1" x14ac:dyDescent="0.3"/>
    <row r="5908" ht="14.4" hidden="1" customHeight="1" x14ac:dyDescent="0.3"/>
    <row r="5909" ht="14.4" hidden="1" customHeight="1" x14ac:dyDescent="0.3"/>
    <row r="5910" ht="14.4" hidden="1" customHeight="1" x14ac:dyDescent="0.3"/>
    <row r="5911" ht="14.4" hidden="1" customHeight="1" x14ac:dyDescent="0.3"/>
    <row r="5912" ht="14.4" hidden="1" customHeight="1" x14ac:dyDescent="0.3"/>
    <row r="5913" ht="14.4" hidden="1" customHeight="1" x14ac:dyDescent="0.3"/>
    <row r="5914" ht="14.4" hidden="1" customHeight="1" x14ac:dyDescent="0.3"/>
    <row r="5915" ht="14.4" hidden="1" customHeight="1" x14ac:dyDescent="0.3"/>
    <row r="5916" ht="14.4" hidden="1" customHeight="1" x14ac:dyDescent="0.3"/>
    <row r="5917" ht="14.4" hidden="1" customHeight="1" x14ac:dyDescent="0.3"/>
    <row r="5918" ht="14.4" hidden="1" customHeight="1" x14ac:dyDescent="0.3"/>
    <row r="5919" ht="14.4" hidden="1" customHeight="1" x14ac:dyDescent="0.3"/>
    <row r="5920" ht="14.4" hidden="1" customHeight="1" x14ac:dyDescent="0.3"/>
    <row r="5921" ht="14.4" hidden="1" customHeight="1" x14ac:dyDescent="0.3"/>
    <row r="5922" ht="14.4" hidden="1" customHeight="1" x14ac:dyDescent="0.3"/>
    <row r="5923" ht="14.4" hidden="1" customHeight="1" x14ac:dyDescent="0.3"/>
    <row r="5924" ht="14.4" hidden="1" customHeight="1" x14ac:dyDescent="0.3"/>
    <row r="5925" ht="14.4" hidden="1" customHeight="1" x14ac:dyDescent="0.3"/>
    <row r="5926" ht="14.4" hidden="1" customHeight="1" x14ac:dyDescent="0.3"/>
    <row r="5927" ht="14.4" hidden="1" customHeight="1" x14ac:dyDescent="0.3"/>
    <row r="5928" ht="14.4" hidden="1" customHeight="1" x14ac:dyDescent="0.3"/>
    <row r="5929" ht="14.4" hidden="1" customHeight="1" x14ac:dyDescent="0.3"/>
    <row r="5930" ht="14.4" hidden="1" customHeight="1" x14ac:dyDescent="0.3"/>
    <row r="5931" ht="14.4" hidden="1" customHeight="1" x14ac:dyDescent="0.3"/>
    <row r="5932" ht="14.4" hidden="1" customHeight="1" x14ac:dyDescent="0.3"/>
    <row r="5933" ht="14.4" hidden="1" customHeight="1" x14ac:dyDescent="0.3"/>
    <row r="5934" ht="14.4" hidden="1" customHeight="1" x14ac:dyDescent="0.3"/>
    <row r="5935" ht="14.4" hidden="1" customHeight="1" x14ac:dyDescent="0.3"/>
    <row r="5936" ht="14.4" hidden="1" customHeight="1" x14ac:dyDescent="0.3"/>
    <row r="5937" ht="14.4" hidden="1" customHeight="1" x14ac:dyDescent="0.3"/>
    <row r="5938" ht="14.4" hidden="1" customHeight="1" x14ac:dyDescent="0.3"/>
    <row r="5939" ht="14.4" hidden="1" customHeight="1" x14ac:dyDescent="0.3"/>
    <row r="5940" ht="14.4" hidden="1" customHeight="1" x14ac:dyDescent="0.3"/>
    <row r="5941" ht="14.4" hidden="1" customHeight="1" x14ac:dyDescent="0.3"/>
    <row r="5942" ht="14.4" hidden="1" customHeight="1" x14ac:dyDescent="0.3"/>
    <row r="5943" ht="14.4" hidden="1" customHeight="1" x14ac:dyDescent="0.3"/>
    <row r="5944" ht="14.4" hidden="1" customHeight="1" x14ac:dyDescent="0.3"/>
    <row r="5945" ht="14.4" hidden="1" customHeight="1" x14ac:dyDescent="0.3"/>
    <row r="5946" ht="14.4" hidden="1" customHeight="1" x14ac:dyDescent="0.3"/>
    <row r="5947" ht="14.4" hidden="1" customHeight="1" x14ac:dyDescent="0.3"/>
    <row r="5948" ht="14.4" hidden="1" customHeight="1" x14ac:dyDescent="0.3"/>
    <row r="5949" ht="14.4" hidden="1" customHeight="1" x14ac:dyDescent="0.3"/>
    <row r="5950" ht="14.4" hidden="1" customHeight="1" x14ac:dyDescent="0.3"/>
    <row r="5951" ht="14.4" hidden="1" customHeight="1" x14ac:dyDescent="0.3"/>
    <row r="5952" ht="14.4" hidden="1" customHeight="1" x14ac:dyDescent="0.3"/>
    <row r="5953" ht="14.4" hidden="1" customHeight="1" x14ac:dyDescent="0.3"/>
    <row r="5954" ht="14.4" hidden="1" customHeight="1" x14ac:dyDescent="0.3"/>
    <row r="5955" ht="14.4" hidden="1" customHeight="1" x14ac:dyDescent="0.3"/>
    <row r="5956" ht="14.4" hidden="1" customHeight="1" x14ac:dyDescent="0.3"/>
    <row r="5957" ht="14.4" hidden="1" customHeight="1" x14ac:dyDescent="0.3"/>
    <row r="5958" ht="14.4" hidden="1" customHeight="1" x14ac:dyDescent="0.3"/>
    <row r="5959" ht="14.4" hidden="1" customHeight="1" x14ac:dyDescent="0.3"/>
    <row r="5960" ht="14.4" hidden="1" customHeight="1" x14ac:dyDescent="0.3"/>
    <row r="5961" ht="14.4" hidden="1" customHeight="1" x14ac:dyDescent="0.3"/>
    <row r="5962" ht="14.4" hidden="1" customHeight="1" x14ac:dyDescent="0.3"/>
    <row r="5963" ht="14.4" hidden="1" customHeight="1" x14ac:dyDescent="0.3"/>
    <row r="5964" ht="14.4" hidden="1" customHeight="1" x14ac:dyDescent="0.3"/>
    <row r="5965" ht="14.4" hidden="1" customHeight="1" x14ac:dyDescent="0.3"/>
    <row r="5966" ht="14.4" hidden="1" customHeight="1" x14ac:dyDescent="0.3"/>
    <row r="5967" ht="14.4" hidden="1" customHeight="1" x14ac:dyDescent="0.3"/>
    <row r="5968" ht="14.4" hidden="1" customHeight="1" x14ac:dyDescent="0.3"/>
    <row r="5969" ht="14.4" hidden="1" customHeight="1" x14ac:dyDescent="0.3"/>
    <row r="5970" ht="14.4" hidden="1" customHeight="1" x14ac:dyDescent="0.3"/>
    <row r="5971" ht="14.4" hidden="1" customHeight="1" x14ac:dyDescent="0.3"/>
    <row r="5972" ht="14.4" hidden="1" customHeight="1" x14ac:dyDescent="0.3"/>
    <row r="5973" ht="14.4" hidden="1" customHeight="1" x14ac:dyDescent="0.3"/>
    <row r="5974" ht="14.4" hidden="1" customHeight="1" x14ac:dyDescent="0.3"/>
    <row r="5975" ht="14.4" hidden="1" customHeight="1" x14ac:dyDescent="0.3"/>
    <row r="5976" ht="14.4" hidden="1" customHeight="1" x14ac:dyDescent="0.3"/>
    <row r="5977" ht="14.4" hidden="1" customHeight="1" x14ac:dyDescent="0.3"/>
    <row r="5978" ht="14.4" hidden="1" customHeight="1" x14ac:dyDescent="0.3"/>
    <row r="5979" ht="14.4" hidden="1" customHeight="1" x14ac:dyDescent="0.3"/>
    <row r="5980" ht="14.4" hidden="1" customHeight="1" x14ac:dyDescent="0.3"/>
    <row r="5981" ht="14.4" hidden="1" customHeight="1" x14ac:dyDescent="0.3"/>
    <row r="5982" ht="14.4" hidden="1" customHeight="1" x14ac:dyDescent="0.3"/>
    <row r="5983" ht="14.4" hidden="1" customHeight="1" x14ac:dyDescent="0.3"/>
    <row r="5984" ht="14.4" hidden="1" customHeight="1" x14ac:dyDescent="0.3"/>
    <row r="5985" ht="14.4" hidden="1" customHeight="1" x14ac:dyDescent="0.3"/>
    <row r="5986" ht="14.4" hidden="1" customHeight="1" x14ac:dyDescent="0.3"/>
    <row r="5987" ht="14.4" hidden="1" customHeight="1" x14ac:dyDescent="0.3"/>
    <row r="5988" ht="14.4" hidden="1" customHeight="1" x14ac:dyDescent="0.3"/>
    <row r="5989" ht="14.4" hidden="1" customHeight="1" x14ac:dyDescent="0.3"/>
    <row r="5990" ht="14.4" hidden="1" customHeight="1" x14ac:dyDescent="0.3"/>
    <row r="5991" ht="14.4" hidden="1" customHeight="1" x14ac:dyDescent="0.3"/>
    <row r="5992" ht="14.4" hidden="1" customHeight="1" x14ac:dyDescent="0.3"/>
    <row r="5993" ht="14.4" hidden="1" customHeight="1" x14ac:dyDescent="0.3"/>
    <row r="5994" ht="14.4" hidden="1" customHeight="1" x14ac:dyDescent="0.3"/>
    <row r="5995" ht="14.4" hidden="1" customHeight="1" x14ac:dyDescent="0.3"/>
    <row r="5996" ht="14.4" hidden="1" customHeight="1" x14ac:dyDescent="0.3"/>
    <row r="5997" ht="14.4" hidden="1" customHeight="1" x14ac:dyDescent="0.3"/>
    <row r="5998" ht="14.4" hidden="1" customHeight="1" x14ac:dyDescent="0.3"/>
    <row r="5999" ht="14.4" hidden="1" customHeight="1" x14ac:dyDescent="0.3"/>
    <row r="6000" ht="14.4" hidden="1" customHeight="1" x14ac:dyDescent="0.3"/>
    <row r="6001" ht="14.4" hidden="1" customHeight="1" x14ac:dyDescent="0.3"/>
    <row r="6002" ht="14.4" hidden="1" customHeight="1" x14ac:dyDescent="0.3"/>
    <row r="6003" ht="14.4" hidden="1" customHeight="1" x14ac:dyDescent="0.3"/>
    <row r="6004" ht="14.4" hidden="1" customHeight="1" x14ac:dyDescent="0.3"/>
    <row r="6005" ht="14.4" hidden="1" customHeight="1" x14ac:dyDescent="0.3"/>
    <row r="6006" ht="14.4" hidden="1" customHeight="1" x14ac:dyDescent="0.3"/>
    <row r="6007" ht="14.4" hidden="1" customHeight="1" x14ac:dyDescent="0.3"/>
    <row r="6008" ht="14.4" hidden="1" customHeight="1" x14ac:dyDescent="0.3"/>
    <row r="6009" ht="14.4" hidden="1" customHeight="1" x14ac:dyDescent="0.3"/>
    <row r="6010" ht="14.4" hidden="1" customHeight="1" x14ac:dyDescent="0.3"/>
    <row r="6011" ht="14.4" hidden="1" customHeight="1" x14ac:dyDescent="0.3"/>
    <row r="6012" ht="14.4" hidden="1" customHeight="1" x14ac:dyDescent="0.3"/>
    <row r="6013" ht="14.4" hidden="1" customHeight="1" x14ac:dyDescent="0.3"/>
    <row r="6014" ht="14.4" hidden="1" customHeight="1" x14ac:dyDescent="0.3"/>
    <row r="6015" ht="14.4" hidden="1" customHeight="1" x14ac:dyDescent="0.3"/>
    <row r="6016" ht="14.4" hidden="1" customHeight="1" x14ac:dyDescent="0.3"/>
    <row r="6017" ht="14.4" hidden="1" customHeight="1" x14ac:dyDescent="0.3"/>
    <row r="6018" ht="14.4" hidden="1" customHeight="1" x14ac:dyDescent="0.3"/>
    <row r="6019" ht="14.4" hidden="1" customHeight="1" x14ac:dyDescent="0.3"/>
    <row r="6020" ht="14.4" hidden="1" customHeight="1" x14ac:dyDescent="0.3"/>
    <row r="6021" ht="14.4" hidden="1" customHeight="1" x14ac:dyDescent="0.3"/>
    <row r="6022" ht="14.4" hidden="1" customHeight="1" x14ac:dyDescent="0.3"/>
    <row r="6023" ht="14.4" hidden="1" customHeight="1" x14ac:dyDescent="0.3"/>
    <row r="6024" ht="14.4" hidden="1" customHeight="1" x14ac:dyDescent="0.3"/>
    <row r="6025" ht="14.4" hidden="1" customHeight="1" x14ac:dyDescent="0.3"/>
    <row r="6026" ht="14.4" hidden="1" customHeight="1" x14ac:dyDescent="0.3"/>
    <row r="6027" ht="14.4" hidden="1" customHeight="1" x14ac:dyDescent="0.3"/>
    <row r="6028" ht="14.4" hidden="1" customHeight="1" x14ac:dyDescent="0.3"/>
    <row r="6029" ht="14.4" hidden="1" customHeight="1" x14ac:dyDescent="0.3"/>
    <row r="6030" ht="14.4" hidden="1" customHeight="1" x14ac:dyDescent="0.3"/>
    <row r="6031" ht="14.4" hidden="1" customHeight="1" x14ac:dyDescent="0.3"/>
    <row r="6032" ht="14.4" hidden="1" customHeight="1" x14ac:dyDescent="0.3"/>
    <row r="6033" ht="14.4" hidden="1" customHeight="1" x14ac:dyDescent="0.3"/>
    <row r="6034" ht="14.4" hidden="1" customHeight="1" x14ac:dyDescent="0.3"/>
    <row r="6035" ht="14.4" hidden="1" customHeight="1" x14ac:dyDescent="0.3"/>
    <row r="6036" ht="14.4" hidden="1" customHeight="1" x14ac:dyDescent="0.3"/>
    <row r="6037" ht="14.4" hidden="1" customHeight="1" x14ac:dyDescent="0.3"/>
    <row r="6038" ht="14.4" hidden="1" customHeight="1" x14ac:dyDescent="0.3"/>
    <row r="6039" ht="14.4" hidden="1" customHeight="1" x14ac:dyDescent="0.3"/>
    <row r="6040" ht="14.4" hidden="1" customHeight="1" x14ac:dyDescent="0.3"/>
    <row r="6041" ht="14.4" hidden="1" customHeight="1" x14ac:dyDescent="0.3"/>
    <row r="6042" ht="14.4" hidden="1" customHeight="1" x14ac:dyDescent="0.3"/>
    <row r="6043" ht="14.4" hidden="1" customHeight="1" x14ac:dyDescent="0.3"/>
    <row r="6044" ht="14.4" hidden="1" customHeight="1" x14ac:dyDescent="0.3"/>
    <row r="6045" ht="14.4" hidden="1" customHeight="1" x14ac:dyDescent="0.3"/>
    <row r="6046" ht="14.4" hidden="1" customHeight="1" x14ac:dyDescent="0.3"/>
    <row r="6047" ht="14.4" hidden="1" customHeight="1" x14ac:dyDescent="0.3"/>
    <row r="6048" ht="14.4" hidden="1" customHeight="1" x14ac:dyDescent="0.3"/>
    <row r="6049" ht="14.4" hidden="1" customHeight="1" x14ac:dyDescent="0.3"/>
    <row r="6050" ht="14.4" hidden="1" customHeight="1" x14ac:dyDescent="0.3"/>
    <row r="6051" ht="14.4" hidden="1" customHeight="1" x14ac:dyDescent="0.3"/>
    <row r="6052" ht="14.4" hidden="1" customHeight="1" x14ac:dyDescent="0.3"/>
    <row r="6053" ht="14.4" hidden="1" customHeight="1" x14ac:dyDescent="0.3"/>
    <row r="6054" ht="14.4" hidden="1" customHeight="1" x14ac:dyDescent="0.3"/>
    <row r="6055" ht="14.4" hidden="1" customHeight="1" x14ac:dyDescent="0.3"/>
    <row r="6056" ht="14.4" hidden="1" customHeight="1" x14ac:dyDescent="0.3"/>
    <row r="6057" ht="14.4" hidden="1" customHeight="1" x14ac:dyDescent="0.3"/>
    <row r="6058" ht="14.4" hidden="1" customHeight="1" x14ac:dyDescent="0.3"/>
    <row r="6059" ht="14.4" hidden="1" customHeight="1" x14ac:dyDescent="0.3"/>
    <row r="6060" ht="14.4" hidden="1" customHeight="1" x14ac:dyDescent="0.3"/>
    <row r="6061" ht="14.4" hidden="1" customHeight="1" x14ac:dyDescent="0.3"/>
    <row r="6062" ht="14.4" hidden="1" customHeight="1" x14ac:dyDescent="0.3"/>
    <row r="6063" ht="14.4" hidden="1" customHeight="1" x14ac:dyDescent="0.3"/>
    <row r="6064" ht="14.4" hidden="1" customHeight="1" x14ac:dyDescent="0.3"/>
    <row r="6065" ht="14.4" hidden="1" customHeight="1" x14ac:dyDescent="0.3"/>
    <row r="6066" ht="14.4" hidden="1" customHeight="1" x14ac:dyDescent="0.3"/>
    <row r="6067" ht="14.4" hidden="1" customHeight="1" x14ac:dyDescent="0.3"/>
    <row r="6068" ht="14.4" hidden="1" customHeight="1" x14ac:dyDescent="0.3"/>
    <row r="6069" ht="14.4" hidden="1" customHeight="1" x14ac:dyDescent="0.3"/>
    <row r="6070" ht="14.4" hidden="1" customHeight="1" x14ac:dyDescent="0.3"/>
    <row r="6071" ht="14.4" hidden="1" customHeight="1" x14ac:dyDescent="0.3"/>
    <row r="6072" ht="14.4" hidden="1" customHeight="1" x14ac:dyDescent="0.3"/>
    <row r="6073" ht="14.4" hidden="1" customHeight="1" x14ac:dyDescent="0.3"/>
    <row r="6074" ht="14.4" hidden="1" customHeight="1" x14ac:dyDescent="0.3"/>
    <row r="6075" ht="14.4" hidden="1" customHeight="1" x14ac:dyDescent="0.3"/>
    <row r="6076" ht="14.4" hidden="1" customHeight="1" x14ac:dyDescent="0.3"/>
    <row r="6077" ht="14.4" hidden="1" customHeight="1" x14ac:dyDescent="0.3"/>
    <row r="6078" ht="14.4" hidden="1" customHeight="1" x14ac:dyDescent="0.3"/>
    <row r="6079" ht="14.4" hidden="1" customHeight="1" x14ac:dyDescent="0.3"/>
    <row r="6080" ht="14.4" hidden="1" customHeight="1" x14ac:dyDescent="0.3"/>
    <row r="6081" ht="14.4" hidden="1" customHeight="1" x14ac:dyDescent="0.3"/>
    <row r="6082" ht="14.4" hidden="1" customHeight="1" x14ac:dyDescent="0.3"/>
    <row r="6083" ht="14.4" hidden="1" customHeight="1" x14ac:dyDescent="0.3"/>
    <row r="6084" ht="14.4" hidden="1" customHeight="1" x14ac:dyDescent="0.3"/>
    <row r="6085" ht="14.4" hidden="1" customHeight="1" x14ac:dyDescent="0.3"/>
    <row r="6086" ht="14.4" hidden="1" customHeight="1" x14ac:dyDescent="0.3"/>
    <row r="6087" ht="14.4" hidden="1" customHeight="1" x14ac:dyDescent="0.3"/>
    <row r="6088" ht="14.4" hidden="1" customHeight="1" x14ac:dyDescent="0.3"/>
    <row r="6089" ht="14.4" hidden="1" customHeight="1" x14ac:dyDescent="0.3"/>
    <row r="6090" ht="14.4" hidden="1" customHeight="1" x14ac:dyDescent="0.3"/>
    <row r="6091" ht="14.4" hidden="1" customHeight="1" x14ac:dyDescent="0.3"/>
    <row r="6092" ht="14.4" hidden="1" customHeight="1" x14ac:dyDescent="0.3"/>
    <row r="6093" ht="14.4" hidden="1" customHeight="1" x14ac:dyDescent="0.3"/>
    <row r="6094" ht="14.4" hidden="1" customHeight="1" x14ac:dyDescent="0.3"/>
    <row r="6095" ht="14.4" hidden="1" customHeight="1" x14ac:dyDescent="0.3"/>
    <row r="6096" ht="14.4" hidden="1" customHeight="1" x14ac:dyDescent="0.3"/>
    <row r="6097" ht="14.4" hidden="1" customHeight="1" x14ac:dyDescent="0.3"/>
    <row r="6098" ht="14.4" hidden="1" customHeight="1" x14ac:dyDescent="0.3"/>
    <row r="6099" ht="14.4" hidden="1" customHeight="1" x14ac:dyDescent="0.3"/>
    <row r="6100" ht="14.4" hidden="1" customHeight="1" x14ac:dyDescent="0.3"/>
    <row r="6101" ht="14.4" hidden="1" customHeight="1" x14ac:dyDescent="0.3"/>
    <row r="6102" ht="14.4" hidden="1" customHeight="1" x14ac:dyDescent="0.3"/>
    <row r="6103" ht="14.4" hidden="1" customHeight="1" x14ac:dyDescent="0.3"/>
    <row r="6104" ht="14.4" hidden="1" customHeight="1" x14ac:dyDescent="0.3"/>
    <row r="6105" ht="14.4" hidden="1" customHeight="1" x14ac:dyDescent="0.3"/>
    <row r="6106" ht="14.4" hidden="1" customHeight="1" x14ac:dyDescent="0.3"/>
    <row r="6107" ht="14.4" hidden="1" customHeight="1" x14ac:dyDescent="0.3"/>
    <row r="6108" ht="14.4" hidden="1" customHeight="1" x14ac:dyDescent="0.3"/>
    <row r="6109" ht="14.4" hidden="1" customHeight="1" x14ac:dyDescent="0.3"/>
    <row r="6110" ht="14.4" hidden="1" customHeight="1" x14ac:dyDescent="0.3"/>
    <row r="6111" ht="14.4" hidden="1" customHeight="1" x14ac:dyDescent="0.3"/>
    <row r="6112" ht="14.4" hidden="1" customHeight="1" x14ac:dyDescent="0.3"/>
    <row r="6113" ht="14.4" hidden="1" customHeight="1" x14ac:dyDescent="0.3"/>
    <row r="6114" ht="14.4" hidden="1" customHeight="1" x14ac:dyDescent="0.3"/>
    <row r="6115" ht="14.4" hidden="1" customHeight="1" x14ac:dyDescent="0.3"/>
    <row r="6116" ht="14.4" hidden="1" customHeight="1" x14ac:dyDescent="0.3"/>
    <row r="6117" ht="14.4" hidden="1" customHeight="1" x14ac:dyDescent="0.3"/>
    <row r="6118" ht="14.4" hidden="1" customHeight="1" x14ac:dyDescent="0.3"/>
    <row r="6119" ht="14.4" hidden="1" customHeight="1" x14ac:dyDescent="0.3"/>
    <row r="6120" ht="14.4" hidden="1" customHeight="1" x14ac:dyDescent="0.3"/>
    <row r="6121" ht="14.4" hidden="1" customHeight="1" x14ac:dyDescent="0.3"/>
    <row r="6122" ht="14.4" hidden="1" customHeight="1" x14ac:dyDescent="0.3"/>
    <row r="6123" ht="14.4" hidden="1" customHeight="1" x14ac:dyDescent="0.3"/>
    <row r="6124" ht="14.4" hidden="1" customHeight="1" x14ac:dyDescent="0.3"/>
    <row r="6125" ht="14.4" hidden="1" customHeight="1" x14ac:dyDescent="0.3"/>
    <row r="6126" ht="14.4" hidden="1" customHeight="1" x14ac:dyDescent="0.3"/>
    <row r="6127" ht="14.4" hidden="1" customHeight="1" x14ac:dyDescent="0.3"/>
    <row r="6128" ht="14.4" hidden="1" customHeight="1" x14ac:dyDescent="0.3"/>
    <row r="6129" ht="14.4" hidden="1" customHeight="1" x14ac:dyDescent="0.3"/>
    <row r="6130" ht="14.4" hidden="1" customHeight="1" x14ac:dyDescent="0.3"/>
    <row r="6131" ht="14.4" hidden="1" customHeight="1" x14ac:dyDescent="0.3"/>
    <row r="6132" ht="14.4" hidden="1" customHeight="1" x14ac:dyDescent="0.3"/>
    <row r="6133" ht="14.4" hidden="1" customHeight="1" x14ac:dyDescent="0.3"/>
    <row r="6134" ht="14.4" hidden="1" customHeight="1" x14ac:dyDescent="0.3"/>
    <row r="6135" ht="14.4" hidden="1" customHeight="1" x14ac:dyDescent="0.3"/>
    <row r="6136" ht="14.4" hidden="1" customHeight="1" x14ac:dyDescent="0.3"/>
    <row r="6137" ht="14.4" hidden="1" customHeight="1" x14ac:dyDescent="0.3"/>
    <row r="6138" ht="14.4" hidden="1" customHeight="1" x14ac:dyDescent="0.3"/>
    <row r="6139" ht="14.4" hidden="1" customHeight="1" x14ac:dyDescent="0.3"/>
    <row r="6140" ht="14.4" hidden="1" customHeight="1" x14ac:dyDescent="0.3"/>
    <row r="6141" ht="14.4" hidden="1" customHeight="1" x14ac:dyDescent="0.3"/>
    <row r="6142" ht="14.4" hidden="1" customHeight="1" x14ac:dyDescent="0.3"/>
    <row r="6143" ht="14.4" hidden="1" customHeight="1" x14ac:dyDescent="0.3"/>
    <row r="6144" ht="14.4" hidden="1" customHeight="1" x14ac:dyDescent="0.3"/>
    <row r="6145" ht="14.4" hidden="1" customHeight="1" x14ac:dyDescent="0.3"/>
    <row r="6146" ht="14.4" hidden="1" customHeight="1" x14ac:dyDescent="0.3"/>
    <row r="6147" ht="14.4" hidden="1" customHeight="1" x14ac:dyDescent="0.3"/>
    <row r="6148" ht="14.4" hidden="1" customHeight="1" x14ac:dyDescent="0.3"/>
    <row r="6149" ht="14.4" hidden="1" customHeight="1" x14ac:dyDescent="0.3"/>
    <row r="6150" ht="14.4" hidden="1" customHeight="1" x14ac:dyDescent="0.3"/>
    <row r="6151" ht="14.4" hidden="1" customHeight="1" x14ac:dyDescent="0.3"/>
    <row r="6152" ht="14.4" hidden="1" customHeight="1" x14ac:dyDescent="0.3"/>
    <row r="6153" ht="14.4" hidden="1" customHeight="1" x14ac:dyDescent="0.3"/>
    <row r="6154" ht="14.4" hidden="1" customHeight="1" x14ac:dyDescent="0.3"/>
    <row r="6155" ht="14.4" hidden="1" customHeight="1" x14ac:dyDescent="0.3"/>
    <row r="6156" ht="14.4" hidden="1" customHeight="1" x14ac:dyDescent="0.3"/>
    <row r="6157" ht="14.4" hidden="1" customHeight="1" x14ac:dyDescent="0.3"/>
    <row r="6158" ht="14.4" hidden="1" customHeight="1" x14ac:dyDescent="0.3"/>
    <row r="6159" ht="14.4" hidden="1" customHeight="1" x14ac:dyDescent="0.3"/>
    <row r="6160" ht="14.4" hidden="1" customHeight="1" x14ac:dyDescent="0.3"/>
    <row r="6161" ht="14.4" hidden="1" customHeight="1" x14ac:dyDescent="0.3"/>
    <row r="6162" ht="14.4" hidden="1" customHeight="1" x14ac:dyDescent="0.3"/>
    <row r="6163" ht="14.4" hidden="1" customHeight="1" x14ac:dyDescent="0.3"/>
    <row r="6164" ht="14.4" hidden="1" customHeight="1" x14ac:dyDescent="0.3"/>
    <row r="6165" ht="14.4" hidden="1" customHeight="1" x14ac:dyDescent="0.3"/>
    <row r="6166" ht="14.4" hidden="1" customHeight="1" x14ac:dyDescent="0.3"/>
    <row r="6167" ht="14.4" hidden="1" customHeight="1" x14ac:dyDescent="0.3"/>
    <row r="6168" ht="14.4" hidden="1" customHeight="1" x14ac:dyDescent="0.3"/>
    <row r="6169" ht="14.4" hidden="1" customHeight="1" x14ac:dyDescent="0.3"/>
    <row r="6170" ht="14.4" hidden="1" customHeight="1" x14ac:dyDescent="0.3"/>
    <row r="6171" ht="14.4" hidden="1" customHeight="1" x14ac:dyDescent="0.3"/>
    <row r="6172" ht="14.4" hidden="1" customHeight="1" x14ac:dyDescent="0.3"/>
    <row r="6173" ht="14.4" hidden="1" customHeight="1" x14ac:dyDescent="0.3"/>
    <row r="6174" ht="14.4" hidden="1" customHeight="1" x14ac:dyDescent="0.3"/>
    <row r="6175" ht="14.4" hidden="1" customHeight="1" x14ac:dyDescent="0.3"/>
    <row r="6176" ht="14.4" hidden="1" customHeight="1" x14ac:dyDescent="0.3"/>
    <row r="6177" ht="14.4" hidden="1" customHeight="1" x14ac:dyDescent="0.3"/>
    <row r="6178" ht="14.4" hidden="1" customHeight="1" x14ac:dyDescent="0.3"/>
    <row r="6179" ht="14.4" hidden="1" customHeight="1" x14ac:dyDescent="0.3"/>
    <row r="6180" ht="14.4" hidden="1" customHeight="1" x14ac:dyDescent="0.3"/>
    <row r="6181" ht="14.4" hidden="1" customHeight="1" x14ac:dyDescent="0.3"/>
    <row r="6182" ht="14.4" hidden="1" customHeight="1" x14ac:dyDescent="0.3"/>
    <row r="6183" ht="14.4" hidden="1" customHeight="1" x14ac:dyDescent="0.3"/>
    <row r="6184" ht="14.4" hidden="1" customHeight="1" x14ac:dyDescent="0.3"/>
    <row r="6185" ht="14.4" hidden="1" customHeight="1" x14ac:dyDescent="0.3"/>
    <row r="6186" ht="14.4" hidden="1" customHeight="1" x14ac:dyDescent="0.3"/>
    <row r="6187" ht="14.4" hidden="1" customHeight="1" x14ac:dyDescent="0.3"/>
    <row r="6188" ht="14.4" hidden="1" customHeight="1" x14ac:dyDescent="0.3"/>
    <row r="6189" ht="14.4" hidden="1" customHeight="1" x14ac:dyDescent="0.3"/>
    <row r="6190" ht="14.4" hidden="1" customHeight="1" x14ac:dyDescent="0.3"/>
    <row r="6191" ht="14.4" hidden="1" customHeight="1" x14ac:dyDescent="0.3"/>
    <row r="6192" ht="14.4" hidden="1" customHeight="1" x14ac:dyDescent="0.3"/>
    <row r="6193" ht="14.4" hidden="1" customHeight="1" x14ac:dyDescent="0.3"/>
    <row r="6194" ht="14.4" hidden="1" customHeight="1" x14ac:dyDescent="0.3"/>
    <row r="6195" ht="14.4" hidden="1" customHeight="1" x14ac:dyDescent="0.3"/>
    <row r="6196" ht="14.4" hidden="1" customHeight="1" x14ac:dyDescent="0.3"/>
    <row r="6197" ht="14.4" hidden="1" customHeight="1" x14ac:dyDescent="0.3"/>
    <row r="6198" ht="14.4" hidden="1" customHeight="1" x14ac:dyDescent="0.3"/>
    <row r="6199" ht="14.4" hidden="1" customHeight="1" x14ac:dyDescent="0.3"/>
    <row r="6200" ht="14.4" hidden="1" customHeight="1" x14ac:dyDescent="0.3"/>
    <row r="6201" ht="14.4" hidden="1" customHeight="1" x14ac:dyDescent="0.3"/>
    <row r="6202" ht="14.4" hidden="1" customHeight="1" x14ac:dyDescent="0.3"/>
    <row r="6203" ht="14.4" hidden="1" customHeight="1" x14ac:dyDescent="0.3"/>
    <row r="6204" ht="14.4" hidden="1" customHeight="1" x14ac:dyDescent="0.3"/>
    <row r="6205" ht="14.4" hidden="1" customHeight="1" x14ac:dyDescent="0.3"/>
    <row r="6206" ht="14.4" hidden="1" customHeight="1" x14ac:dyDescent="0.3"/>
    <row r="6207" ht="14.4" hidden="1" customHeight="1" x14ac:dyDescent="0.3"/>
    <row r="6208" ht="14.4" hidden="1" customHeight="1" x14ac:dyDescent="0.3"/>
    <row r="6209" ht="14.4" hidden="1" customHeight="1" x14ac:dyDescent="0.3"/>
    <row r="6210" ht="14.4" hidden="1" customHeight="1" x14ac:dyDescent="0.3"/>
    <row r="6211" ht="14.4" hidden="1" customHeight="1" x14ac:dyDescent="0.3"/>
    <row r="6212" ht="14.4" hidden="1" customHeight="1" x14ac:dyDescent="0.3"/>
    <row r="6213" ht="14.4" hidden="1" customHeight="1" x14ac:dyDescent="0.3"/>
    <row r="6214" ht="14.4" hidden="1" customHeight="1" x14ac:dyDescent="0.3"/>
    <row r="6215" ht="14.4" hidden="1" customHeight="1" x14ac:dyDescent="0.3"/>
    <row r="6216" ht="14.4" hidden="1" customHeight="1" x14ac:dyDescent="0.3"/>
    <row r="6217" ht="14.4" hidden="1" customHeight="1" x14ac:dyDescent="0.3"/>
    <row r="6218" ht="14.4" hidden="1" customHeight="1" x14ac:dyDescent="0.3"/>
    <row r="6219" ht="14.4" hidden="1" customHeight="1" x14ac:dyDescent="0.3"/>
    <row r="6220" ht="14.4" hidden="1" customHeight="1" x14ac:dyDescent="0.3"/>
    <row r="6221" ht="14.4" hidden="1" customHeight="1" x14ac:dyDescent="0.3"/>
    <row r="6222" ht="14.4" hidden="1" customHeight="1" x14ac:dyDescent="0.3"/>
    <row r="6223" ht="14.4" hidden="1" customHeight="1" x14ac:dyDescent="0.3"/>
    <row r="6224" ht="14.4" hidden="1" customHeight="1" x14ac:dyDescent="0.3"/>
    <row r="6225" ht="14.4" hidden="1" customHeight="1" x14ac:dyDescent="0.3"/>
    <row r="6226" ht="14.4" hidden="1" customHeight="1" x14ac:dyDescent="0.3"/>
    <row r="6227" ht="14.4" hidden="1" customHeight="1" x14ac:dyDescent="0.3"/>
    <row r="6228" ht="14.4" hidden="1" customHeight="1" x14ac:dyDescent="0.3"/>
    <row r="6229" ht="14.4" hidden="1" customHeight="1" x14ac:dyDescent="0.3"/>
    <row r="6230" ht="14.4" hidden="1" customHeight="1" x14ac:dyDescent="0.3"/>
    <row r="6231" ht="14.4" hidden="1" customHeight="1" x14ac:dyDescent="0.3"/>
    <row r="6232" ht="14.4" hidden="1" customHeight="1" x14ac:dyDescent="0.3"/>
    <row r="6233" ht="14.4" hidden="1" customHeight="1" x14ac:dyDescent="0.3"/>
    <row r="6234" ht="14.4" hidden="1" customHeight="1" x14ac:dyDescent="0.3"/>
    <row r="6235" ht="14.4" hidden="1" customHeight="1" x14ac:dyDescent="0.3"/>
    <row r="6236" ht="14.4" hidden="1" customHeight="1" x14ac:dyDescent="0.3"/>
    <row r="6237" ht="14.4" hidden="1" customHeight="1" x14ac:dyDescent="0.3"/>
    <row r="6238" ht="14.4" hidden="1" customHeight="1" x14ac:dyDescent="0.3"/>
    <row r="6239" ht="14.4" hidden="1" customHeight="1" x14ac:dyDescent="0.3"/>
    <row r="6240" ht="14.4" hidden="1" customHeight="1" x14ac:dyDescent="0.3"/>
    <row r="6241" ht="14.4" hidden="1" customHeight="1" x14ac:dyDescent="0.3"/>
    <row r="6242" ht="14.4" hidden="1" customHeight="1" x14ac:dyDescent="0.3"/>
    <row r="6243" ht="14.4" hidden="1" customHeight="1" x14ac:dyDescent="0.3"/>
    <row r="6244" ht="14.4" hidden="1" customHeight="1" x14ac:dyDescent="0.3"/>
    <row r="6245" ht="14.4" hidden="1" customHeight="1" x14ac:dyDescent="0.3"/>
    <row r="6246" ht="14.4" hidden="1" customHeight="1" x14ac:dyDescent="0.3"/>
    <row r="6247" ht="14.4" hidden="1" customHeight="1" x14ac:dyDescent="0.3"/>
    <row r="6248" ht="14.4" hidden="1" customHeight="1" x14ac:dyDescent="0.3"/>
    <row r="6249" ht="14.4" hidden="1" customHeight="1" x14ac:dyDescent="0.3"/>
    <row r="6250" ht="14.4" hidden="1" customHeight="1" x14ac:dyDescent="0.3"/>
    <row r="6251" ht="14.4" hidden="1" customHeight="1" x14ac:dyDescent="0.3"/>
    <row r="6252" ht="14.4" hidden="1" customHeight="1" x14ac:dyDescent="0.3"/>
    <row r="6253" ht="14.4" hidden="1" customHeight="1" x14ac:dyDescent="0.3"/>
    <row r="6254" ht="14.4" hidden="1" customHeight="1" x14ac:dyDescent="0.3"/>
    <row r="6255" ht="14.4" hidden="1" customHeight="1" x14ac:dyDescent="0.3"/>
    <row r="6256" ht="14.4" hidden="1" customHeight="1" x14ac:dyDescent="0.3"/>
    <row r="6257" ht="14.4" hidden="1" customHeight="1" x14ac:dyDescent="0.3"/>
    <row r="6258" ht="14.4" hidden="1" customHeight="1" x14ac:dyDescent="0.3"/>
    <row r="6259" ht="14.4" hidden="1" customHeight="1" x14ac:dyDescent="0.3"/>
    <row r="6260" ht="14.4" hidden="1" customHeight="1" x14ac:dyDescent="0.3"/>
    <row r="6261" ht="14.4" hidden="1" customHeight="1" x14ac:dyDescent="0.3"/>
    <row r="6262" ht="14.4" hidden="1" customHeight="1" x14ac:dyDescent="0.3"/>
    <row r="6263" ht="14.4" hidden="1" customHeight="1" x14ac:dyDescent="0.3"/>
    <row r="6264" ht="14.4" hidden="1" customHeight="1" x14ac:dyDescent="0.3"/>
    <row r="6265" ht="14.4" hidden="1" customHeight="1" x14ac:dyDescent="0.3"/>
    <row r="6266" ht="14.4" hidden="1" customHeight="1" x14ac:dyDescent="0.3"/>
    <row r="6267" ht="14.4" hidden="1" customHeight="1" x14ac:dyDescent="0.3"/>
    <row r="6268" ht="14.4" hidden="1" customHeight="1" x14ac:dyDescent="0.3"/>
    <row r="6269" ht="14.4" hidden="1" customHeight="1" x14ac:dyDescent="0.3"/>
    <row r="6270" ht="14.4" hidden="1" customHeight="1" x14ac:dyDescent="0.3"/>
    <row r="6271" ht="14.4" hidden="1" customHeight="1" x14ac:dyDescent="0.3"/>
    <row r="6272" ht="14.4" hidden="1" customHeight="1" x14ac:dyDescent="0.3"/>
    <row r="6273" ht="14.4" hidden="1" customHeight="1" x14ac:dyDescent="0.3"/>
    <row r="6274" ht="14.4" hidden="1" customHeight="1" x14ac:dyDescent="0.3"/>
    <row r="6275" ht="14.4" hidden="1" customHeight="1" x14ac:dyDescent="0.3"/>
    <row r="6276" ht="14.4" hidden="1" customHeight="1" x14ac:dyDescent="0.3"/>
    <row r="6277" ht="14.4" hidden="1" customHeight="1" x14ac:dyDescent="0.3"/>
    <row r="6278" ht="14.4" hidden="1" customHeight="1" x14ac:dyDescent="0.3"/>
    <row r="6279" ht="14.4" hidden="1" customHeight="1" x14ac:dyDescent="0.3"/>
    <row r="6280" ht="14.4" hidden="1" customHeight="1" x14ac:dyDescent="0.3"/>
    <row r="6281" ht="14.4" hidden="1" customHeight="1" x14ac:dyDescent="0.3"/>
    <row r="6282" ht="14.4" hidden="1" customHeight="1" x14ac:dyDescent="0.3"/>
    <row r="6283" ht="14.4" hidden="1" customHeight="1" x14ac:dyDescent="0.3"/>
    <row r="6284" ht="14.4" hidden="1" customHeight="1" x14ac:dyDescent="0.3"/>
    <row r="6285" ht="14.4" hidden="1" customHeight="1" x14ac:dyDescent="0.3"/>
    <row r="6286" ht="14.4" hidden="1" customHeight="1" x14ac:dyDescent="0.3"/>
    <row r="6287" ht="14.4" hidden="1" customHeight="1" x14ac:dyDescent="0.3"/>
    <row r="6288" ht="14.4" hidden="1" customHeight="1" x14ac:dyDescent="0.3"/>
    <row r="6289" ht="14.4" hidden="1" customHeight="1" x14ac:dyDescent="0.3"/>
    <row r="6290" ht="14.4" hidden="1" customHeight="1" x14ac:dyDescent="0.3"/>
    <row r="6291" ht="14.4" hidden="1" customHeight="1" x14ac:dyDescent="0.3"/>
    <row r="6292" ht="14.4" hidden="1" customHeight="1" x14ac:dyDescent="0.3"/>
    <row r="6293" ht="14.4" hidden="1" customHeight="1" x14ac:dyDescent="0.3"/>
    <row r="6294" ht="14.4" hidden="1" customHeight="1" x14ac:dyDescent="0.3"/>
    <row r="6295" ht="14.4" hidden="1" customHeight="1" x14ac:dyDescent="0.3"/>
    <row r="6296" ht="14.4" hidden="1" customHeight="1" x14ac:dyDescent="0.3"/>
    <row r="6297" ht="14.4" hidden="1" customHeight="1" x14ac:dyDescent="0.3"/>
    <row r="6298" ht="14.4" hidden="1" customHeight="1" x14ac:dyDescent="0.3"/>
    <row r="6299" ht="14.4" hidden="1" customHeight="1" x14ac:dyDescent="0.3"/>
    <row r="6300" ht="14.4" hidden="1" customHeight="1" x14ac:dyDescent="0.3"/>
    <row r="6301" ht="14.4" hidden="1" customHeight="1" x14ac:dyDescent="0.3"/>
    <row r="6302" ht="14.4" hidden="1" customHeight="1" x14ac:dyDescent="0.3"/>
    <row r="6303" ht="14.4" hidden="1" customHeight="1" x14ac:dyDescent="0.3"/>
    <row r="6304" ht="14.4" hidden="1" customHeight="1" x14ac:dyDescent="0.3"/>
    <row r="6305" ht="14.4" hidden="1" customHeight="1" x14ac:dyDescent="0.3"/>
    <row r="6306" ht="14.4" hidden="1" customHeight="1" x14ac:dyDescent="0.3"/>
    <row r="6307" ht="14.4" hidden="1" customHeight="1" x14ac:dyDescent="0.3"/>
    <row r="6308" ht="14.4" hidden="1" customHeight="1" x14ac:dyDescent="0.3"/>
    <row r="6309" ht="14.4" hidden="1" customHeight="1" x14ac:dyDescent="0.3"/>
    <row r="6310" ht="14.4" hidden="1" customHeight="1" x14ac:dyDescent="0.3"/>
    <row r="6311" ht="14.4" hidden="1" customHeight="1" x14ac:dyDescent="0.3"/>
    <row r="6312" ht="14.4" hidden="1" customHeight="1" x14ac:dyDescent="0.3"/>
    <row r="6313" ht="14.4" hidden="1" customHeight="1" x14ac:dyDescent="0.3"/>
    <row r="6314" ht="14.4" hidden="1" customHeight="1" x14ac:dyDescent="0.3"/>
    <row r="6315" ht="14.4" hidden="1" customHeight="1" x14ac:dyDescent="0.3"/>
    <row r="6316" ht="14.4" hidden="1" customHeight="1" x14ac:dyDescent="0.3"/>
    <row r="6317" ht="14.4" hidden="1" customHeight="1" x14ac:dyDescent="0.3"/>
    <row r="6318" ht="14.4" hidden="1" customHeight="1" x14ac:dyDescent="0.3"/>
    <row r="6319" ht="14.4" hidden="1" customHeight="1" x14ac:dyDescent="0.3"/>
    <row r="6320" ht="14.4" hidden="1" customHeight="1" x14ac:dyDescent="0.3"/>
    <row r="6321" ht="14.4" hidden="1" customHeight="1" x14ac:dyDescent="0.3"/>
    <row r="6322" ht="14.4" hidden="1" customHeight="1" x14ac:dyDescent="0.3"/>
    <row r="6323" ht="14.4" hidden="1" customHeight="1" x14ac:dyDescent="0.3"/>
    <row r="6324" ht="14.4" hidden="1" customHeight="1" x14ac:dyDescent="0.3"/>
    <row r="6325" ht="14.4" hidden="1" customHeight="1" x14ac:dyDescent="0.3"/>
    <row r="6326" ht="14.4" hidden="1" customHeight="1" x14ac:dyDescent="0.3"/>
    <row r="6327" ht="14.4" hidden="1" customHeight="1" x14ac:dyDescent="0.3"/>
    <row r="6328" ht="14.4" hidden="1" customHeight="1" x14ac:dyDescent="0.3"/>
    <row r="6329" ht="14.4" hidden="1" customHeight="1" x14ac:dyDescent="0.3"/>
    <row r="6330" ht="14.4" hidden="1" customHeight="1" x14ac:dyDescent="0.3"/>
    <row r="6331" ht="14.4" hidden="1" customHeight="1" x14ac:dyDescent="0.3"/>
    <row r="6332" ht="14.4" hidden="1" customHeight="1" x14ac:dyDescent="0.3"/>
    <row r="6333" ht="14.4" hidden="1" customHeight="1" x14ac:dyDescent="0.3"/>
    <row r="6334" ht="14.4" hidden="1" customHeight="1" x14ac:dyDescent="0.3"/>
    <row r="6335" ht="14.4" hidden="1" customHeight="1" x14ac:dyDescent="0.3"/>
    <row r="6336" ht="14.4" hidden="1" customHeight="1" x14ac:dyDescent="0.3"/>
    <row r="6337" ht="14.4" hidden="1" customHeight="1" x14ac:dyDescent="0.3"/>
    <row r="6338" ht="14.4" hidden="1" customHeight="1" x14ac:dyDescent="0.3"/>
    <row r="6339" ht="14.4" hidden="1" customHeight="1" x14ac:dyDescent="0.3"/>
    <row r="6340" ht="14.4" hidden="1" customHeight="1" x14ac:dyDescent="0.3"/>
    <row r="6341" ht="14.4" hidden="1" customHeight="1" x14ac:dyDescent="0.3"/>
    <row r="6342" ht="14.4" hidden="1" customHeight="1" x14ac:dyDescent="0.3"/>
    <row r="6343" ht="14.4" hidden="1" customHeight="1" x14ac:dyDescent="0.3"/>
    <row r="6344" ht="14.4" hidden="1" customHeight="1" x14ac:dyDescent="0.3"/>
    <row r="6345" ht="14.4" hidden="1" customHeight="1" x14ac:dyDescent="0.3"/>
    <row r="6346" ht="14.4" hidden="1" customHeight="1" x14ac:dyDescent="0.3"/>
    <row r="6347" ht="14.4" hidden="1" customHeight="1" x14ac:dyDescent="0.3"/>
    <row r="6348" ht="14.4" hidden="1" customHeight="1" x14ac:dyDescent="0.3"/>
    <row r="6349" ht="14.4" hidden="1" customHeight="1" x14ac:dyDescent="0.3"/>
    <row r="6350" ht="14.4" hidden="1" customHeight="1" x14ac:dyDescent="0.3"/>
    <row r="6351" ht="14.4" hidden="1" customHeight="1" x14ac:dyDescent="0.3"/>
    <row r="6352" ht="14.4" hidden="1" customHeight="1" x14ac:dyDescent="0.3"/>
    <row r="6353" ht="14.4" hidden="1" customHeight="1" x14ac:dyDescent="0.3"/>
    <row r="6354" ht="14.4" hidden="1" customHeight="1" x14ac:dyDescent="0.3"/>
    <row r="6355" ht="14.4" hidden="1" customHeight="1" x14ac:dyDescent="0.3"/>
    <row r="6356" ht="14.4" hidden="1" customHeight="1" x14ac:dyDescent="0.3"/>
    <row r="6357" ht="14.4" hidden="1" customHeight="1" x14ac:dyDescent="0.3"/>
    <row r="6358" ht="14.4" hidden="1" customHeight="1" x14ac:dyDescent="0.3"/>
    <row r="6359" ht="14.4" hidden="1" customHeight="1" x14ac:dyDescent="0.3"/>
    <row r="6360" ht="14.4" hidden="1" customHeight="1" x14ac:dyDescent="0.3"/>
    <row r="6361" ht="14.4" hidden="1" customHeight="1" x14ac:dyDescent="0.3"/>
    <row r="6362" ht="14.4" hidden="1" customHeight="1" x14ac:dyDescent="0.3"/>
    <row r="6363" ht="14.4" hidden="1" customHeight="1" x14ac:dyDescent="0.3"/>
    <row r="6364" ht="14.4" hidden="1" customHeight="1" x14ac:dyDescent="0.3"/>
    <row r="6365" ht="14.4" hidden="1" customHeight="1" x14ac:dyDescent="0.3"/>
    <row r="6366" ht="14.4" hidden="1" customHeight="1" x14ac:dyDescent="0.3"/>
    <row r="6367" ht="14.4" hidden="1" customHeight="1" x14ac:dyDescent="0.3"/>
    <row r="6368" ht="14.4" hidden="1" customHeight="1" x14ac:dyDescent="0.3"/>
    <row r="6369" ht="14.4" hidden="1" customHeight="1" x14ac:dyDescent="0.3"/>
    <row r="6370" ht="14.4" hidden="1" customHeight="1" x14ac:dyDescent="0.3"/>
    <row r="6371" ht="14.4" hidden="1" customHeight="1" x14ac:dyDescent="0.3"/>
    <row r="6372" ht="14.4" hidden="1" customHeight="1" x14ac:dyDescent="0.3"/>
    <row r="6373" ht="14.4" hidden="1" customHeight="1" x14ac:dyDescent="0.3"/>
    <row r="6374" ht="14.4" hidden="1" customHeight="1" x14ac:dyDescent="0.3"/>
    <row r="6375" ht="14.4" hidden="1" customHeight="1" x14ac:dyDescent="0.3"/>
    <row r="6376" ht="14.4" hidden="1" customHeight="1" x14ac:dyDescent="0.3"/>
    <row r="6377" ht="14.4" hidden="1" customHeight="1" x14ac:dyDescent="0.3"/>
    <row r="6378" ht="14.4" hidden="1" customHeight="1" x14ac:dyDescent="0.3"/>
    <row r="6379" ht="14.4" hidden="1" customHeight="1" x14ac:dyDescent="0.3"/>
    <row r="6380" ht="14.4" hidden="1" customHeight="1" x14ac:dyDescent="0.3"/>
    <row r="6381" ht="14.4" hidden="1" customHeight="1" x14ac:dyDescent="0.3"/>
    <row r="6382" ht="14.4" hidden="1" customHeight="1" x14ac:dyDescent="0.3"/>
    <row r="6383" ht="14.4" hidden="1" customHeight="1" x14ac:dyDescent="0.3"/>
    <row r="6384" ht="14.4" hidden="1" customHeight="1" x14ac:dyDescent="0.3"/>
    <row r="6385" ht="14.4" hidden="1" customHeight="1" x14ac:dyDescent="0.3"/>
    <row r="6386" ht="14.4" hidden="1" customHeight="1" x14ac:dyDescent="0.3"/>
    <row r="6387" ht="14.4" hidden="1" customHeight="1" x14ac:dyDescent="0.3"/>
    <row r="6388" ht="14.4" hidden="1" customHeight="1" x14ac:dyDescent="0.3"/>
    <row r="6389" ht="14.4" hidden="1" customHeight="1" x14ac:dyDescent="0.3"/>
    <row r="6390" ht="14.4" hidden="1" customHeight="1" x14ac:dyDescent="0.3"/>
    <row r="6391" ht="14.4" hidden="1" customHeight="1" x14ac:dyDescent="0.3"/>
    <row r="6392" ht="14.4" hidden="1" customHeight="1" x14ac:dyDescent="0.3"/>
    <row r="6393" ht="14.4" hidden="1" customHeight="1" x14ac:dyDescent="0.3"/>
    <row r="6394" ht="14.4" hidden="1" customHeight="1" x14ac:dyDescent="0.3"/>
    <row r="6395" ht="14.4" hidden="1" customHeight="1" x14ac:dyDescent="0.3"/>
    <row r="6396" ht="14.4" hidden="1" customHeight="1" x14ac:dyDescent="0.3"/>
    <row r="6397" ht="14.4" hidden="1" customHeight="1" x14ac:dyDescent="0.3"/>
    <row r="6398" ht="14.4" hidden="1" customHeight="1" x14ac:dyDescent="0.3"/>
    <row r="6399" ht="14.4" hidden="1" customHeight="1" x14ac:dyDescent="0.3"/>
    <row r="6400" ht="14.4" hidden="1" customHeight="1" x14ac:dyDescent="0.3"/>
    <row r="6401" ht="14.4" hidden="1" customHeight="1" x14ac:dyDescent="0.3"/>
    <row r="6402" ht="14.4" hidden="1" customHeight="1" x14ac:dyDescent="0.3"/>
    <row r="6403" ht="14.4" hidden="1" customHeight="1" x14ac:dyDescent="0.3"/>
    <row r="6404" ht="14.4" hidden="1" customHeight="1" x14ac:dyDescent="0.3"/>
    <row r="6405" ht="14.4" hidden="1" customHeight="1" x14ac:dyDescent="0.3"/>
    <row r="6406" ht="14.4" hidden="1" customHeight="1" x14ac:dyDescent="0.3"/>
    <row r="6407" ht="14.4" hidden="1" customHeight="1" x14ac:dyDescent="0.3"/>
    <row r="6408" ht="14.4" hidden="1" customHeight="1" x14ac:dyDescent="0.3"/>
    <row r="6409" ht="14.4" hidden="1" customHeight="1" x14ac:dyDescent="0.3"/>
    <row r="6410" ht="14.4" hidden="1" customHeight="1" x14ac:dyDescent="0.3"/>
    <row r="6411" ht="14.4" hidden="1" customHeight="1" x14ac:dyDescent="0.3"/>
    <row r="6412" ht="14.4" hidden="1" customHeight="1" x14ac:dyDescent="0.3"/>
    <row r="6413" ht="14.4" hidden="1" customHeight="1" x14ac:dyDescent="0.3"/>
    <row r="6414" ht="14.4" hidden="1" customHeight="1" x14ac:dyDescent="0.3"/>
    <row r="6415" ht="14.4" hidden="1" customHeight="1" x14ac:dyDescent="0.3"/>
    <row r="6416" ht="14.4" hidden="1" customHeight="1" x14ac:dyDescent="0.3"/>
    <row r="6417" ht="14.4" hidden="1" customHeight="1" x14ac:dyDescent="0.3"/>
    <row r="6418" ht="14.4" hidden="1" customHeight="1" x14ac:dyDescent="0.3"/>
    <row r="6419" ht="14.4" hidden="1" customHeight="1" x14ac:dyDescent="0.3"/>
    <row r="6420" ht="14.4" hidden="1" customHeight="1" x14ac:dyDescent="0.3"/>
    <row r="6421" ht="14.4" hidden="1" customHeight="1" x14ac:dyDescent="0.3"/>
    <row r="6422" ht="14.4" hidden="1" customHeight="1" x14ac:dyDescent="0.3"/>
    <row r="6423" ht="14.4" hidden="1" customHeight="1" x14ac:dyDescent="0.3"/>
    <row r="6424" ht="14.4" hidden="1" customHeight="1" x14ac:dyDescent="0.3"/>
    <row r="6425" ht="14.4" hidden="1" customHeight="1" x14ac:dyDescent="0.3"/>
    <row r="6426" ht="14.4" hidden="1" customHeight="1" x14ac:dyDescent="0.3"/>
    <row r="6427" ht="14.4" hidden="1" customHeight="1" x14ac:dyDescent="0.3"/>
    <row r="6428" ht="14.4" hidden="1" customHeight="1" x14ac:dyDescent="0.3"/>
    <row r="6429" ht="14.4" hidden="1" customHeight="1" x14ac:dyDescent="0.3"/>
    <row r="6430" ht="14.4" hidden="1" customHeight="1" x14ac:dyDescent="0.3"/>
    <row r="6431" ht="14.4" hidden="1" customHeight="1" x14ac:dyDescent="0.3"/>
    <row r="6432" ht="14.4" hidden="1" customHeight="1" x14ac:dyDescent="0.3"/>
    <row r="6433" ht="14.4" hidden="1" customHeight="1" x14ac:dyDescent="0.3"/>
    <row r="6434" ht="14.4" hidden="1" customHeight="1" x14ac:dyDescent="0.3"/>
    <row r="6435" ht="14.4" hidden="1" customHeight="1" x14ac:dyDescent="0.3"/>
    <row r="6436" ht="14.4" hidden="1" customHeight="1" x14ac:dyDescent="0.3"/>
    <row r="6437" ht="14.4" hidden="1" customHeight="1" x14ac:dyDescent="0.3"/>
    <row r="6438" ht="14.4" hidden="1" customHeight="1" x14ac:dyDescent="0.3"/>
    <row r="6439" ht="14.4" hidden="1" customHeight="1" x14ac:dyDescent="0.3"/>
    <row r="6440" ht="14.4" hidden="1" customHeight="1" x14ac:dyDescent="0.3"/>
    <row r="6441" ht="14.4" hidden="1" customHeight="1" x14ac:dyDescent="0.3"/>
    <row r="6442" ht="14.4" hidden="1" customHeight="1" x14ac:dyDescent="0.3"/>
    <row r="6443" ht="14.4" hidden="1" customHeight="1" x14ac:dyDescent="0.3"/>
    <row r="6444" ht="14.4" hidden="1" customHeight="1" x14ac:dyDescent="0.3"/>
    <row r="6445" ht="14.4" hidden="1" customHeight="1" x14ac:dyDescent="0.3"/>
    <row r="6446" ht="14.4" hidden="1" customHeight="1" x14ac:dyDescent="0.3"/>
    <row r="6447" ht="14.4" hidden="1" customHeight="1" x14ac:dyDescent="0.3"/>
    <row r="6448" ht="14.4" hidden="1" customHeight="1" x14ac:dyDescent="0.3"/>
    <row r="6449" ht="14.4" hidden="1" customHeight="1" x14ac:dyDescent="0.3"/>
    <row r="6450" ht="14.4" hidden="1" customHeight="1" x14ac:dyDescent="0.3"/>
    <row r="6451" ht="14.4" hidden="1" customHeight="1" x14ac:dyDescent="0.3"/>
    <row r="6452" ht="14.4" hidden="1" customHeight="1" x14ac:dyDescent="0.3"/>
    <row r="6453" ht="14.4" hidden="1" customHeight="1" x14ac:dyDescent="0.3"/>
    <row r="6454" ht="14.4" hidden="1" customHeight="1" x14ac:dyDescent="0.3"/>
    <row r="6455" ht="14.4" hidden="1" customHeight="1" x14ac:dyDescent="0.3"/>
    <row r="6456" ht="14.4" hidden="1" customHeight="1" x14ac:dyDescent="0.3"/>
    <row r="6457" ht="14.4" hidden="1" customHeight="1" x14ac:dyDescent="0.3"/>
    <row r="6458" ht="14.4" hidden="1" customHeight="1" x14ac:dyDescent="0.3"/>
    <row r="6459" ht="14.4" hidden="1" customHeight="1" x14ac:dyDescent="0.3"/>
    <row r="6460" ht="14.4" hidden="1" customHeight="1" x14ac:dyDescent="0.3"/>
    <row r="6461" ht="14.4" hidden="1" customHeight="1" x14ac:dyDescent="0.3"/>
    <row r="6462" ht="14.4" hidden="1" customHeight="1" x14ac:dyDescent="0.3"/>
    <row r="6463" ht="14.4" hidden="1" customHeight="1" x14ac:dyDescent="0.3"/>
    <row r="6464" ht="14.4" hidden="1" customHeight="1" x14ac:dyDescent="0.3"/>
    <row r="6465" ht="14.4" hidden="1" customHeight="1" x14ac:dyDescent="0.3"/>
    <row r="6466" ht="14.4" hidden="1" customHeight="1" x14ac:dyDescent="0.3"/>
    <row r="6467" ht="14.4" hidden="1" customHeight="1" x14ac:dyDescent="0.3"/>
    <row r="6468" ht="14.4" hidden="1" customHeight="1" x14ac:dyDescent="0.3"/>
    <row r="6469" ht="14.4" hidden="1" customHeight="1" x14ac:dyDescent="0.3"/>
    <row r="6470" ht="14.4" hidden="1" customHeight="1" x14ac:dyDescent="0.3"/>
    <row r="6471" ht="14.4" hidden="1" customHeight="1" x14ac:dyDescent="0.3"/>
    <row r="6472" ht="14.4" hidden="1" customHeight="1" x14ac:dyDescent="0.3"/>
    <row r="6473" ht="14.4" hidden="1" customHeight="1" x14ac:dyDescent="0.3"/>
    <row r="6474" ht="14.4" hidden="1" customHeight="1" x14ac:dyDescent="0.3"/>
    <row r="6475" ht="14.4" hidden="1" customHeight="1" x14ac:dyDescent="0.3"/>
    <row r="6476" ht="14.4" hidden="1" customHeight="1" x14ac:dyDescent="0.3"/>
    <row r="6477" ht="14.4" hidden="1" customHeight="1" x14ac:dyDescent="0.3"/>
    <row r="6478" ht="14.4" hidden="1" customHeight="1" x14ac:dyDescent="0.3"/>
    <row r="6479" ht="14.4" hidden="1" customHeight="1" x14ac:dyDescent="0.3"/>
    <row r="6480" ht="14.4" hidden="1" customHeight="1" x14ac:dyDescent="0.3"/>
    <row r="6481" ht="14.4" hidden="1" customHeight="1" x14ac:dyDescent="0.3"/>
    <row r="6482" ht="14.4" hidden="1" customHeight="1" x14ac:dyDescent="0.3"/>
    <row r="6483" ht="14.4" hidden="1" customHeight="1" x14ac:dyDescent="0.3"/>
    <row r="6484" ht="14.4" hidden="1" customHeight="1" x14ac:dyDescent="0.3"/>
    <row r="6485" ht="14.4" hidden="1" customHeight="1" x14ac:dyDescent="0.3"/>
    <row r="6486" ht="14.4" hidden="1" customHeight="1" x14ac:dyDescent="0.3"/>
    <row r="6487" ht="14.4" hidden="1" customHeight="1" x14ac:dyDescent="0.3"/>
    <row r="6488" ht="14.4" hidden="1" customHeight="1" x14ac:dyDescent="0.3"/>
    <row r="6489" ht="14.4" hidden="1" customHeight="1" x14ac:dyDescent="0.3"/>
    <row r="6490" ht="14.4" hidden="1" customHeight="1" x14ac:dyDescent="0.3"/>
    <row r="6491" ht="14.4" hidden="1" customHeight="1" x14ac:dyDescent="0.3"/>
    <row r="6492" ht="14.4" hidden="1" customHeight="1" x14ac:dyDescent="0.3"/>
    <row r="6493" ht="14.4" hidden="1" customHeight="1" x14ac:dyDescent="0.3"/>
    <row r="6494" ht="14.4" hidden="1" customHeight="1" x14ac:dyDescent="0.3"/>
    <row r="6495" ht="14.4" hidden="1" customHeight="1" x14ac:dyDescent="0.3"/>
    <row r="6496" ht="14.4" hidden="1" customHeight="1" x14ac:dyDescent="0.3"/>
    <row r="6497" ht="14.4" hidden="1" customHeight="1" x14ac:dyDescent="0.3"/>
    <row r="6498" ht="14.4" hidden="1" customHeight="1" x14ac:dyDescent="0.3"/>
    <row r="6499" ht="14.4" hidden="1" customHeight="1" x14ac:dyDescent="0.3"/>
    <row r="6500" ht="14.4" hidden="1" customHeight="1" x14ac:dyDescent="0.3"/>
    <row r="6501" ht="14.4" hidden="1" customHeight="1" x14ac:dyDescent="0.3"/>
    <row r="6502" ht="14.4" hidden="1" customHeight="1" x14ac:dyDescent="0.3"/>
    <row r="6503" ht="14.4" hidden="1" customHeight="1" x14ac:dyDescent="0.3"/>
    <row r="6504" ht="14.4" hidden="1" customHeight="1" x14ac:dyDescent="0.3"/>
    <row r="6505" ht="14.4" hidden="1" customHeight="1" x14ac:dyDescent="0.3"/>
    <row r="6506" ht="14.4" hidden="1" customHeight="1" x14ac:dyDescent="0.3"/>
    <row r="6507" ht="14.4" hidden="1" customHeight="1" x14ac:dyDescent="0.3"/>
    <row r="6508" ht="14.4" hidden="1" customHeight="1" x14ac:dyDescent="0.3"/>
    <row r="6509" ht="14.4" hidden="1" customHeight="1" x14ac:dyDescent="0.3"/>
    <row r="6510" ht="14.4" hidden="1" customHeight="1" x14ac:dyDescent="0.3"/>
    <row r="6511" ht="14.4" hidden="1" customHeight="1" x14ac:dyDescent="0.3"/>
    <row r="6512" ht="14.4" hidden="1" customHeight="1" x14ac:dyDescent="0.3"/>
    <row r="6513" ht="14.4" hidden="1" customHeight="1" x14ac:dyDescent="0.3"/>
    <row r="6514" ht="14.4" hidden="1" customHeight="1" x14ac:dyDescent="0.3"/>
    <row r="6515" ht="14.4" hidden="1" customHeight="1" x14ac:dyDescent="0.3"/>
    <row r="6516" ht="14.4" hidden="1" customHeight="1" x14ac:dyDescent="0.3"/>
    <row r="6517" ht="14.4" hidden="1" customHeight="1" x14ac:dyDescent="0.3"/>
    <row r="6518" ht="14.4" hidden="1" customHeight="1" x14ac:dyDescent="0.3"/>
    <row r="6519" ht="14.4" hidden="1" customHeight="1" x14ac:dyDescent="0.3"/>
    <row r="6520" ht="14.4" hidden="1" customHeight="1" x14ac:dyDescent="0.3"/>
    <row r="6521" ht="14.4" hidden="1" customHeight="1" x14ac:dyDescent="0.3"/>
    <row r="6522" ht="14.4" hidden="1" customHeight="1" x14ac:dyDescent="0.3"/>
    <row r="6523" ht="14.4" hidden="1" customHeight="1" x14ac:dyDescent="0.3"/>
    <row r="6524" ht="14.4" hidden="1" customHeight="1" x14ac:dyDescent="0.3"/>
    <row r="6525" ht="14.4" hidden="1" customHeight="1" x14ac:dyDescent="0.3"/>
    <row r="6526" ht="14.4" hidden="1" customHeight="1" x14ac:dyDescent="0.3"/>
    <row r="6527" ht="14.4" hidden="1" customHeight="1" x14ac:dyDescent="0.3"/>
    <row r="6528" ht="14.4" hidden="1" customHeight="1" x14ac:dyDescent="0.3"/>
    <row r="6529" ht="14.4" hidden="1" customHeight="1" x14ac:dyDescent="0.3"/>
    <row r="6530" ht="14.4" hidden="1" customHeight="1" x14ac:dyDescent="0.3"/>
    <row r="6531" ht="14.4" hidden="1" customHeight="1" x14ac:dyDescent="0.3"/>
    <row r="6532" ht="14.4" hidden="1" customHeight="1" x14ac:dyDescent="0.3"/>
    <row r="6533" ht="14.4" hidden="1" customHeight="1" x14ac:dyDescent="0.3"/>
    <row r="6534" ht="14.4" hidden="1" customHeight="1" x14ac:dyDescent="0.3"/>
    <row r="6535" ht="14.4" hidden="1" customHeight="1" x14ac:dyDescent="0.3"/>
    <row r="6536" ht="14.4" hidden="1" customHeight="1" x14ac:dyDescent="0.3"/>
    <row r="6537" ht="14.4" hidden="1" customHeight="1" x14ac:dyDescent="0.3"/>
    <row r="6538" ht="14.4" hidden="1" customHeight="1" x14ac:dyDescent="0.3"/>
    <row r="6539" ht="14.4" hidden="1" customHeight="1" x14ac:dyDescent="0.3"/>
    <row r="6540" ht="14.4" hidden="1" customHeight="1" x14ac:dyDescent="0.3"/>
    <row r="6541" ht="14.4" hidden="1" customHeight="1" x14ac:dyDescent="0.3"/>
    <row r="6542" ht="14.4" hidden="1" customHeight="1" x14ac:dyDescent="0.3"/>
    <row r="6543" ht="14.4" hidden="1" customHeight="1" x14ac:dyDescent="0.3"/>
    <row r="6544" ht="14.4" hidden="1" customHeight="1" x14ac:dyDescent="0.3"/>
    <row r="6545" ht="14.4" hidden="1" customHeight="1" x14ac:dyDescent="0.3"/>
    <row r="6546" ht="14.4" hidden="1" customHeight="1" x14ac:dyDescent="0.3"/>
    <row r="6547" ht="14.4" hidden="1" customHeight="1" x14ac:dyDescent="0.3"/>
    <row r="6548" ht="14.4" hidden="1" customHeight="1" x14ac:dyDescent="0.3"/>
    <row r="6549" ht="14.4" hidden="1" customHeight="1" x14ac:dyDescent="0.3"/>
    <row r="6550" ht="14.4" hidden="1" customHeight="1" x14ac:dyDescent="0.3"/>
    <row r="6551" ht="14.4" hidden="1" customHeight="1" x14ac:dyDescent="0.3"/>
    <row r="6552" ht="14.4" hidden="1" customHeight="1" x14ac:dyDescent="0.3"/>
    <row r="6553" ht="14.4" hidden="1" customHeight="1" x14ac:dyDescent="0.3"/>
    <row r="6554" ht="14.4" hidden="1" customHeight="1" x14ac:dyDescent="0.3"/>
    <row r="6555" ht="14.4" hidden="1" customHeight="1" x14ac:dyDescent="0.3"/>
    <row r="6556" ht="14.4" hidden="1" customHeight="1" x14ac:dyDescent="0.3"/>
    <row r="6557" ht="14.4" hidden="1" customHeight="1" x14ac:dyDescent="0.3"/>
    <row r="6558" ht="14.4" hidden="1" customHeight="1" x14ac:dyDescent="0.3"/>
    <row r="6559" ht="14.4" hidden="1" customHeight="1" x14ac:dyDescent="0.3"/>
    <row r="6560" ht="14.4" hidden="1" customHeight="1" x14ac:dyDescent="0.3"/>
    <row r="6561" ht="14.4" hidden="1" customHeight="1" x14ac:dyDescent="0.3"/>
    <row r="6562" ht="14.4" hidden="1" customHeight="1" x14ac:dyDescent="0.3"/>
    <row r="6563" ht="14.4" hidden="1" customHeight="1" x14ac:dyDescent="0.3"/>
    <row r="6564" ht="14.4" hidden="1" customHeight="1" x14ac:dyDescent="0.3"/>
    <row r="6565" ht="14.4" hidden="1" customHeight="1" x14ac:dyDescent="0.3"/>
    <row r="6566" ht="14.4" hidden="1" customHeight="1" x14ac:dyDescent="0.3"/>
    <row r="6567" ht="14.4" hidden="1" customHeight="1" x14ac:dyDescent="0.3"/>
    <row r="6568" ht="14.4" hidden="1" customHeight="1" x14ac:dyDescent="0.3"/>
    <row r="6569" ht="14.4" hidden="1" customHeight="1" x14ac:dyDescent="0.3"/>
    <row r="6570" ht="14.4" hidden="1" customHeight="1" x14ac:dyDescent="0.3"/>
    <row r="6571" ht="14.4" hidden="1" customHeight="1" x14ac:dyDescent="0.3"/>
    <row r="6572" ht="14.4" hidden="1" customHeight="1" x14ac:dyDescent="0.3"/>
    <row r="6573" ht="14.4" hidden="1" customHeight="1" x14ac:dyDescent="0.3"/>
    <row r="6574" ht="14.4" hidden="1" customHeight="1" x14ac:dyDescent="0.3"/>
    <row r="6575" ht="14.4" hidden="1" customHeight="1" x14ac:dyDescent="0.3"/>
    <row r="6576" ht="14.4" hidden="1" customHeight="1" x14ac:dyDescent="0.3"/>
    <row r="6577" ht="14.4" hidden="1" customHeight="1" x14ac:dyDescent="0.3"/>
    <row r="6578" ht="14.4" hidden="1" customHeight="1" x14ac:dyDescent="0.3"/>
    <row r="6579" ht="14.4" hidden="1" customHeight="1" x14ac:dyDescent="0.3"/>
    <row r="6580" ht="14.4" hidden="1" customHeight="1" x14ac:dyDescent="0.3"/>
    <row r="6581" ht="14.4" hidden="1" customHeight="1" x14ac:dyDescent="0.3"/>
    <row r="6582" ht="14.4" hidden="1" customHeight="1" x14ac:dyDescent="0.3"/>
    <row r="6583" ht="14.4" hidden="1" customHeight="1" x14ac:dyDescent="0.3"/>
    <row r="6584" ht="14.4" hidden="1" customHeight="1" x14ac:dyDescent="0.3"/>
    <row r="6585" ht="14.4" hidden="1" customHeight="1" x14ac:dyDescent="0.3"/>
    <row r="6586" ht="14.4" hidden="1" customHeight="1" x14ac:dyDescent="0.3"/>
    <row r="6587" ht="14.4" hidden="1" customHeight="1" x14ac:dyDescent="0.3"/>
    <row r="6588" ht="14.4" hidden="1" customHeight="1" x14ac:dyDescent="0.3"/>
    <row r="6589" ht="14.4" hidden="1" customHeight="1" x14ac:dyDescent="0.3"/>
    <row r="6590" ht="14.4" hidden="1" customHeight="1" x14ac:dyDescent="0.3"/>
    <row r="6591" ht="14.4" hidden="1" customHeight="1" x14ac:dyDescent="0.3"/>
    <row r="6592" ht="14.4" hidden="1" customHeight="1" x14ac:dyDescent="0.3"/>
    <row r="6593" ht="14.4" hidden="1" customHeight="1" x14ac:dyDescent="0.3"/>
    <row r="6594" ht="14.4" hidden="1" customHeight="1" x14ac:dyDescent="0.3"/>
    <row r="6595" ht="14.4" hidden="1" customHeight="1" x14ac:dyDescent="0.3"/>
    <row r="6596" ht="14.4" hidden="1" customHeight="1" x14ac:dyDescent="0.3"/>
    <row r="6597" ht="14.4" hidden="1" customHeight="1" x14ac:dyDescent="0.3"/>
    <row r="6598" ht="14.4" hidden="1" customHeight="1" x14ac:dyDescent="0.3"/>
    <row r="6599" ht="14.4" hidden="1" customHeight="1" x14ac:dyDescent="0.3"/>
    <row r="6600" ht="14.4" hidden="1" customHeight="1" x14ac:dyDescent="0.3"/>
    <row r="6601" ht="14.4" hidden="1" customHeight="1" x14ac:dyDescent="0.3"/>
    <row r="6602" ht="14.4" hidden="1" customHeight="1" x14ac:dyDescent="0.3"/>
    <row r="6603" ht="14.4" hidden="1" customHeight="1" x14ac:dyDescent="0.3"/>
    <row r="6604" ht="14.4" hidden="1" customHeight="1" x14ac:dyDescent="0.3"/>
    <row r="6605" ht="14.4" hidden="1" customHeight="1" x14ac:dyDescent="0.3"/>
    <row r="6606" ht="14.4" hidden="1" customHeight="1" x14ac:dyDescent="0.3"/>
    <row r="6607" ht="14.4" hidden="1" customHeight="1" x14ac:dyDescent="0.3"/>
    <row r="6608" ht="14.4" hidden="1" customHeight="1" x14ac:dyDescent="0.3"/>
    <row r="6609" ht="14.4" hidden="1" customHeight="1" x14ac:dyDescent="0.3"/>
    <row r="6610" ht="14.4" hidden="1" customHeight="1" x14ac:dyDescent="0.3"/>
    <row r="6611" ht="14.4" hidden="1" customHeight="1" x14ac:dyDescent="0.3"/>
    <row r="6612" ht="14.4" hidden="1" customHeight="1" x14ac:dyDescent="0.3"/>
    <row r="6613" ht="14.4" hidden="1" customHeight="1" x14ac:dyDescent="0.3"/>
    <row r="6614" ht="14.4" hidden="1" customHeight="1" x14ac:dyDescent="0.3"/>
    <row r="6615" ht="14.4" hidden="1" customHeight="1" x14ac:dyDescent="0.3"/>
    <row r="6616" ht="14.4" hidden="1" customHeight="1" x14ac:dyDescent="0.3"/>
    <row r="6617" ht="14.4" hidden="1" customHeight="1" x14ac:dyDescent="0.3"/>
    <row r="6618" ht="14.4" hidden="1" customHeight="1" x14ac:dyDescent="0.3"/>
    <row r="6619" ht="14.4" hidden="1" customHeight="1" x14ac:dyDescent="0.3"/>
    <row r="6620" ht="14.4" hidden="1" customHeight="1" x14ac:dyDescent="0.3"/>
    <row r="6621" ht="14.4" hidden="1" customHeight="1" x14ac:dyDescent="0.3"/>
    <row r="6622" ht="14.4" hidden="1" customHeight="1" x14ac:dyDescent="0.3"/>
    <row r="6623" ht="14.4" hidden="1" customHeight="1" x14ac:dyDescent="0.3"/>
    <row r="6624" ht="14.4" hidden="1" customHeight="1" x14ac:dyDescent="0.3"/>
    <row r="6625" ht="14.4" hidden="1" customHeight="1" x14ac:dyDescent="0.3"/>
    <row r="6626" ht="14.4" hidden="1" customHeight="1" x14ac:dyDescent="0.3"/>
    <row r="6627" ht="14.4" hidden="1" customHeight="1" x14ac:dyDescent="0.3"/>
    <row r="6628" ht="14.4" hidden="1" customHeight="1" x14ac:dyDescent="0.3"/>
    <row r="6629" ht="14.4" hidden="1" customHeight="1" x14ac:dyDescent="0.3"/>
    <row r="6630" ht="14.4" hidden="1" customHeight="1" x14ac:dyDescent="0.3"/>
    <row r="6631" ht="14.4" hidden="1" customHeight="1" x14ac:dyDescent="0.3"/>
    <row r="6632" ht="14.4" hidden="1" customHeight="1" x14ac:dyDescent="0.3"/>
    <row r="6633" ht="14.4" hidden="1" customHeight="1" x14ac:dyDescent="0.3"/>
    <row r="6634" ht="14.4" hidden="1" customHeight="1" x14ac:dyDescent="0.3"/>
    <row r="6635" ht="14.4" hidden="1" customHeight="1" x14ac:dyDescent="0.3"/>
    <row r="6636" ht="14.4" hidden="1" customHeight="1" x14ac:dyDescent="0.3"/>
    <row r="6637" ht="14.4" hidden="1" customHeight="1" x14ac:dyDescent="0.3"/>
    <row r="6638" ht="14.4" hidden="1" customHeight="1" x14ac:dyDescent="0.3"/>
    <row r="6639" ht="14.4" hidden="1" customHeight="1" x14ac:dyDescent="0.3"/>
    <row r="6640" ht="14.4" hidden="1" customHeight="1" x14ac:dyDescent="0.3"/>
    <row r="6641" ht="14.4" hidden="1" customHeight="1" x14ac:dyDescent="0.3"/>
    <row r="6642" ht="14.4" hidden="1" customHeight="1" x14ac:dyDescent="0.3"/>
    <row r="6643" ht="14.4" hidden="1" customHeight="1" x14ac:dyDescent="0.3"/>
    <row r="6644" ht="14.4" hidden="1" customHeight="1" x14ac:dyDescent="0.3"/>
    <row r="6645" ht="14.4" hidden="1" customHeight="1" x14ac:dyDescent="0.3"/>
    <row r="6646" ht="14.4" hidden="1" customHeight="1" x14ac:dyDescent="0.3"/>
    <row r="6647" ht="14.4" hidden="1" customHeight="1" x14ac:dyDescent="0.3"/>
    <row r="6648" ht="14.4" hidden="1" customHeight="1" x14ac:dyDescent="0.3"/>
    <row r="6649" ht="14.4" hidden="1" customHeight="1" x14ac:dyDescent="0.3"/>
    <row r="6650" ht="14.4" hidden="1" customHeight="1" x14ac:dyDescent="0.3"/>
    <row r="6651" ht="14.4" hidden="1" customHeight="1" x14ac:dyDescent="0.3"/>
    <row r="6652" ht="14.4" hidden="1" customHeight="1" x14ac:dyDescent="0.3"/>
    <row r="6653" ht="14.4" hidden="1" customHeight="1" x14ac:dyDescent="0.3"/>
    <row r="6654" ht="14.4" hidden="1" customHeight="1" x14ac:dyDescent="0.3"/>
    <row r="6655" ht="14.4" hidden="1" customHeight="1" x14ac:dyDescent="0.3"/>
    <row r="6656" ht="14.4" hidden="1" customHeight="1" x14ac:dyDescent="0.3"/>
    <row r="6657" ht="14.4" hidden="1" customHeight="1" x14ac:dyDescent="0.3"/>
    <row r="6658" ht="14.4" hidden="1" customHeight="1" x14ac:dyDescent="0.3"/>
    <row r="6659" ht="14.4" hidden="1" customHeight="1" x14ac:dyDescent="0.3"/>
    <row r="6660" ht="14.4" hidden="1" customHeight="1" x14ac:dyDescent="0.3"/>
    <row r="6661" ht="14.4" hidden="1" customHeight="1" x14ac:dyDescent="0.3"/>
    <row r="6662" ht="14.4" hidden="1" customHeight="1" x14ac:dyDescent="0.3"/>
    <row r="6663" ht="14.4" hidden="1" customHeight="1" x14ac:dyDescent="0.3"/>
    <row r="6664" ht="14.4" hidden="1" customHeight="1" x14ac:dyDescent="0.3"/>
    <row r="6665" ht="14.4" hidden="1" customHeight="1" x14ac:dyDescent="0.3"/>
    <row r="6666" ht="14.4" hidden="1" customHeight="1" x14ac:dyDescent="0.3"/>
    <row r="6667" ht="14.4" hidden="1" customHeight="1" x14ac:dyDescent="0.3"/>
    <row r="6668" ht="14.4" hidden="1" customHeight="1" x14ac:dyDescent="0.3"/>
    <row r="6669" ht="14.4" hidden="1" customHeight="1" x14ac:dyDescent="0.3"/>
    <row r="6670" ht="14.4" hidden="1" customHeight="1" x14ac:dyDescent="0.3"/>
    <row r="6671" ht="14.4" hidden="1" customHeight="1" x14ac:dyDescent="0.3"/>
    <row r="6672" ht="14.4" hidden="1" customHeight="1" x14ac:dyDescent="0.3"/>
    <row r="6673" ht="14.4" hidden="1" customHeight="1" x14ac:dyDescent="0.3"/>
    <row r="6674" ht="14.4" hidden="1" customHeight="1" x14ac:dyDescent="0.3"/>
    <row r="6675" ht="14.4" hidden="1" customHeight="1" x14ac:dyDescent="0.3"/>
    <row r="6676" ht="14.4" hidden="1" customHeight="1" x14ac:dyDescent="0.3"/>
    <row r="6677" ht="14.4" hidden="1" customHeight="1" x14ac:dyDescent="0.3"/>
    <row r="6678" ht="14.4" hidden="1" customHeight="1" x14ac:dyDescent="0.3"/>
    <row r="6679" ht="14.4" hidden="1" customHeight="1" x14ac:dyDescent="0.3"/>
    <row r="6680" ht="14.4" hidden="1" customHeight="1" x14ac:dyDescent="0.3"/>
    <row r="6681" ht="14.4" hidden="1" customHeight="1" x14ac:dyDescent="0.3"/>
    <row r="6682" ht="14.4" hidden="1" customHeight="1" x14ac:dyDescent="0.3"/>
    <row r="6683" ht="14.4" hidden="1" customHeight="1" x14ac:dyDescent="0.3"/>
    <row r="6684" ht="14.4" hidden="1" customHeight="1" x14ac:dyDescent="0.3"/>
    <row r="6685" ht="14.4" hidden="1" customHeight="1" x14ac:dyDescent="0.3"/>
    <row r="6686" ht="14.4" hidden="1" customHeight="1" x14ac:dyDescent="0.3"/>
    <row r="6687" ht="14.4" hidden="1" customHeight="1" x14ac:dyDescent="0.3"/>
    <row r="6688" ht="14.4" hidden="1" customHeight="1" x14ac:dyDescent="0.3"/>
    <row r="6689" ht="14.4" hidden="1" customHeight="1" x14ac:dyDescent="0.3"/>
    <row r="6690" ht="14.4" hidden="1" customHeight="1" x14ac:dyDescent="0.3"/>
    <row r="6691" ht="14.4" hidden="1" customHeight="1" x14ac:dyDescent="0.3"/>
    <row r="6692" ht="14.4" hidden="1" customHeight="1" x14ac:dyDescent="0.3"/>
    <row r="6693" ht="14.4" hidden="1" customHeight="1" x14ac:dyDescent="0.3"/>
    <row r="6694" ht="14.4" hidden="1" customHeight="1" x14ac:dyDescent="0.3"/>
    <row r="6695" ht="14.4" hidden="1" customHeight="1" x14ac:dyDescent="0.3"/>
    <row r="6696" ht="14.4" hidden="1" customHeight="1" x14ac:dyDescent="0.3"/>
    <row r="6697" ht="14.4" hidden="1" customHeight="1" x14ac:dyDescent="0.3"/>
    <row r="6698" ht="14.4" hidden="1" customHeight="1" x14ac:dyDescent="0.3"/>
    <row r="6699" ht="14.4" hidden="1" customHeight="1" x14ac:dyDescent="0.3"/>
    <row r="6700" ht="14.4" hidden="1" customHeight="1" x14ac:dyDescent="0.3"/>
    <row r="6701" ht="14.4" hidden="1" customHeight="1" x14ac:dyDescent="0.3"/>
    <row r="6702" ht="14.4" hidden="1" customHeight="1" x14ac:dyDescent="0.3"/>
    <row r="6703" ht="14.4" hidden="1" customHeight="1" x14ac:dyDescent="0.3"/>
    <row r="6704" ht="14.4" hidden="1" customHeight="1" x14ac:dyDescent="0.3"/>
    <row r="6705" ht="14.4" hidden="1" customHeight="1" x14ac:dyDescent="0.3"/>
    <row r="6706" ht="14.4" hidden="1" customHeight="1" x14ac:dyDescent="0.3"/>
    <row r="6707" ht="14.4" hidden="1" customHeight="1" x14ac:dyDescent="0.3"/>
    <row r="6708" ht="14.4" hidden="1" customHeight="1" x14ac:dyDescent="0.3"/>
    <row r="6709" ht="14.4" hidden="1" customHeight="1" x14ac:dyDescent="0.3"/>
    <row r="6710" ht="14.4" hidden="1" customHeight="1" x14ac:dyDescent="0.3"/>
    <row r="6711" ht="14.4" hidden="1" customHeight="1" x14ac:dyDescent="0.3"/>
    <row r="6712" ht="14.4" hidden="1" customHeight="1" x14ac:dyDescent="0.3"/>
    <row r="6713" ht="14.4" hidden="1" customHeight="1" x14ac:dyDescent="0.3"/>
    <row r="6714" ht="14.4" hidden="1" customHeight="1" x14ac:dyDescent="0.3"/>
    <row r="6715" ht="14.4" hidden="1" customHeight="1" x14ac:dyDescent="0.3"/>
    <row r="6716" ht="14.4" hidden="1" customHeight="1" x14ac:dyDescent="0.3"/>
    <row r="6717" ht="14.4" hidden="1" customHeight="1" x14ac:dyDescent="0.3"/>
    <row r="6718" ht="14.4" hidden="1" customHeight="1" x14ac:dyDescent="0.3"/>
    <row r="6719" ht="14.4" hidden="1" customHeight="1" x14ac:dyDescent="0.3"/>
    <row r="6720" ht="14.4" hidden="1" customHeight="1" x14ac:dyDescent="0.3"/>
    <row r="6721" ht="14.4" hidden="1" customHeight="1" x14ac:dyDescent="0.3"/>
    <row r="6722" ht="14.4" hidden="1" customHeight="1" x14ac:dyDescent="0.3"/>
    <row r="6723" ht="14.4" hidden="1" customHeight="1" x14ac:dyDescent="0.3"/>
    <row r="6724" ht="14.4" hidden="1" customHeight="1" x14ac:dyDescent="0.3"/>
    <row r="6725" ht="14.4" hidden="1" customHeight="1" x14ac:dyDescent="0.3"/>
    <row r="6726" ht="14.4" hidden="1" customHeight="1" x14ac:dyDescent="0.3"/>
    <row r="6727" ht="14.4" hidden="1" customHeight="1" x14ac:dyDescent="0.3"/>
    <row r="6728" ht="14.4" hidden="1" customHeight="1" x14ac:dyDescent="0.3"/>
    <row r="6729" ht="14.4" hidden="1" customHeight="1" x14ac:dyDescent="0.3"/>
    <row r="6730" ht="14.4" hidden="1" customHeight="1" x14ac:dyDescent="0.3"/>
    <row r="6731" ht="14.4" hidden="1" customHeight="1" x14ac:dyDescent="0.3"/>
    <row r="6732" ht="14.4" hidden="1" customHeight="1" x14ac:dyDescent="0.3"/>
    <row r="6733" ht="14.4" hidden="1" customHeight="1" x14ac:dyDescent="0.3"/>
    <row r="6734" ht="14.4" hidden="1" customHeight="1" x14ac:dyDescent="0.3"/>
    <row r="6735" ht="14.4" hidden="1" customHeight="1" x14ac:dyDescent="0.3"/>
    <row r="6736" ht="14.4" hidden="1" customHeight="1" x14ac:dyDescent="0.3"/>
    <row r="6737" ht="14.4" hidden="1" customHeight="1" x14ac:dyDescent="0.3"/>
    <row r="6738" ht="14.4" hidden="1" customHeight="1" x14ac:dyDescent="0.3"/>
    <row r="6739" ht="14.4" hidden="1" customHeight="1" x14ac:dyDescent="0.3"/>
    <row r="6740" ht="14.4" hidden="1" customHeight="1" x14ac:dyDescent="0.3"/>
    <row r="6741" ht="14.4" hidden="1" customHeight="1" x14ac:dyDescent="0.3"/>
    <row r="6742" ht="14.4" hidden="1" customHeight="1" x14ac:dyDescent="0.3"/>
    <row r="6743" ht="14.4" hidden="1" customHeight="1" x14ac:dyDescent="0.3"/>
    <row r="6744" ht="14.4" hidden="1" customHeight="1" x14ac:dyDescent="0.3"/>
    <row r="6745" ht="14.4" hidden="1" customHeight="1" x14ac:dyDescent="0.3"/>
    <row r="6746" ht="14.4" hidden="1" customHeight="1" x14ac:dyDescent="0.3"/>
    <row r="6747" ht="14.4" hidden="1" customHeight="1" x14ac:dyDescent="0.3"/>
    <row r="6748" ht="14.4" hidden="1" customHeight="1" x14ac:dyDescent="0.3"/>
    <row r="6749" ht="14.4" hidden="1" customHeight="1" x14ac:dyDescent="0.3"/>
    <row r="6750" ht="14.4" hidden="1" customHeight="1" x14ac:dyDescent="0.3"/>
    <row r="6751" ht="14.4" hidden="1" customHeight="1" x14ac:dyDescent="0.3"/>
    <row r="6752" ht="14.4" hidden="1" customHeight="1" x14ac:dyDescent="0.3"/>
    <row r="6753" ht="14.4" hidden="1" customHeight="1" x14ac:dyDescent="0.3"/>
    <row r="6754" ht="14.4" hidden="1" customHeight="1" x14ac:dyDescent="0.3"/>
    <row r="6755" ht="14.4" hidden="1" customHeight="1" x14ac:dyDescent="0.3"/>
    <row r="6756" ht="14.4" hidden="1" customHeight="1" x14ac:dyDescent="0.3"/>
    <row r="6757" ht="14.4" hidden="1" customHeight="1" x14ac:dyDescent="0.3"/>
    <row r="6758" ht="14.4" hidden="1" customHeight="1" x14ac:dyDescent="0.3"/>
    <row r="6759" ht="14.4" hidden="1" customHeight="1" x14ac:dyDescent="0.3"/>
    <row r="6760" ht="14.4" hidden="1" customHeight="1" x14ac:dyDescent="0.3"/>
    <row r="6761" ht="14.4" hidden="1" customHeight="1" x14ac:dyDescent="0.3"/>
    <row r="6762" ht="14.4" hidden="1" customHeight="1" x14ac:dyDescent="0.3"/>
    <row r="6763" ht="14.4" hidden="1" customHeight="1" x14ac:dyDescent="0.3"/>
    <row r="6764" ht="14.4" hidden="1" customHeight="1" x14ac:dyDescent="0.3"/>
    <row r="6765" ht="14.4" hidden="1" customHeight="1" x14ac:dyDescent="0.3"/>
    <row r="6766" ht="14.4" hidden="1" customHeight="1" x14ac:dyDescent="0.3"/>
    <row r="6767" ht="14.4" hidden="1" customHeight="1" x14ac:dyDescent="0.3"/>
    <row r="6768" ht="14.4" hidden="1" customHeight="1" x14ac:dyDescent="0.3"/>
    <row r="6769" ht="14.4" hidden="1" customHeight="1" x14ac:dyDescent="0.3"/>
    <row r="6770" ht="14.4" hidden="1" customHeight="1" x14ac:dyDescent="0.3"/>
    <row r="6771" ht="14.4" hidden="1" customHeight="1" x14ac:dyDescent="0.3"/>
    <row r="6772" ht="14.4" hidden="1" customHeight="1" x14ac:dyDescent="0.3"/>
    <row r="6773" ht="14.4" hidden="1" customHeight="1" x14ac:dyDescent="0.3"/>
    <row r="6774" ht="14.4" hidden="1" customHeight="1" x14ac:dyDescent="0.3"/>
    <row r="6775" ht="14.4" hidden="1" customHeight="1" x14ac:dyDescent="0.3"/>
    <row r="6776" ht="14.4" hidden="1" customHeight="1" x14ac:dyDescent="0.3"/>
    <row r="6777" ht="14.4" hidden="1" customHeight="1" x14ac:dyDescent="0.3"/>
    <row r="6778" ht="14.4" hidden="1" customHeight="1" x14ac:dyDescent="0.3"/>
    <row r="6779" ht="14.4" hidden="1" customHeight="1" x14ac:dyDescent="0.3"/>
    <row r="6780" ht="14.4" hidden="1" customHeight="1" x14ac:dyDescent="0.3"/>
    <row r="6781" ht="14.4" hidden="1" customHeight="1" x14ac:dyDescent="0.3"/>
    <row r="6782" ht="14.4" hidden="1" customHeight="1" x14ac:dyDescent="0.3"/>
    <row r="6783" ht="14.4" hidden="1" customHeight="1" x14ac:dyDescent="0.3"/>
    <row r="6784" ht="14.4" hidden="1" customHeight="1" x14ac:dyDescent="0.3"/>
    <row r="6785" ht="14.4" hidden="1" customHeight="1" x14ac:dyDescent="0.3"/>
    <row r="6786" ht="14.4" hidden="1" customHeight="1" x14ac:dyDescent="0.3"/>
    <row r="6787" ht="14.4" hidden="1" customHeight="1" x14ac:dyDescent="0.3"/>
    <row r="6788" ht="14.4" hidden="1" customHeight="1" x14ac:dyDescent="0.3"/>
    <row r="6789" ht="14.4" hidden="1" customHeight="1" x14ac:dyDescent="0.3"/>
    <row r="6790" ht="14.4" hidden="1" customHeight="1" x14ac:dyDescent="0.3"/>
    <row r="6791" ht="14.4" hidden="1" customHeight="1" x14ac:dyDescent="0.3"/>
    <row r="6792" ht="14.4" hidden="1" customHeight="1" x14ac:dyDescent="0.3"/>
    <row r="6793" ht="14.4" hidden="1" customHeight="1" x14ac:dyDescent="0.3"/>
    <row r="6794" ht="14.4" hidden="1" customHeight="1" x14ac:dyDescent="0.3"/>
    <row r="6795" ht="14.4" hidden="1" customHeight="1" x14ac:dyDescent="0.3"/>
    <row r="6796" ht="14.4" hidden="1" customHeight="1" x14ac:dyDescent="0.3"/>
    <row r="6797" ht="14.4" hidden="1" customHeight="1" x14ac:dyDescent="0.3"/>
    <row r="6798" ht="14.4" hidden="1" customHeight="1" x14ac:dyDescent="0.3"/>
    <row r="6799" ht="14.4" hidden="1" customHeight="1" x14ac:dyDescent="0.3"/>
    <row r="6800" ht="14.4" hidden="1" customHeight="1" x14ac:dyDescent="0.3"/>
    <row r="6801" ht="14.4" hidden="1" customHeight="1" x14ac:dyDescent="0.3"/>
    <row r="6802" ht="14.4" hidden="1" customHeight="1" x14ac:dyDescent="0.3"/>
    <row r="6803" ht="14.4" hidden="1" customHeight="1" x14ac:dyDescent="0.3"/>
    <row r="6804" ht="14.4" hidden="1" customHeight="1" x14ac:dyDescent="0.3"/>
    <row r="6805" ht="14.4" hidden="1" customHeight="1" x14ac:dyDescent="0.3"/>
    <row r="6806" ht="14.4" hidden="1" customHeight="1" x14ac:dyDescent="0.3"/>
    <row r="6807" ht="14.4" hidden="1" customHeight="1" x14ac:dyDescent="0.3"/>
    <row r="6808" ht="14.4" hidden="1" customHeight="1" x14ac:dyDescent="0.3"/>
    <row r="6809" ht="14.4" hidden="1" customHeight="1" x14ac:dyDescent="0.3"/>
    <row r="6810" ht="14.4" hidden="1" customHeight="1" x14ac:dyDescent="0.3"/>
    <row r="6811" ht="14.4" hidden="1" customHeight="1" x14ac:dyDescent="0.3"/>
    <row r="6812" ht="14.4" hidden="1" customHeight="1" x14ac:dyDescent="0.3"/>
    <row r="6813" ht="14.4" hidden="1" customHeight="1" x14ac:dyDescent="0.3"/>
    <row r="6814" ht="14.4" hidden="1" customHeight="1" x14ac:dyDescent="0.3"/>
    <row r="6815" ht="14.4" hidden="1" customHeight="1" x14ac:dyDescent="0.3"/>
    <row r="6816" ht="14.4" hidden="1" customHeight="1" x14ac:dyDescent="0.3"/>
    <row r="6817" ht="14.4" hidden="1" customHeight="1" x14ac:dyDescent="0.3"/>
    <row r="6818" ht="14.4" hidden="1" customHeight="1" x14ac:dyDescent="0.3"/>
    <row r="6819" ht="14.4" hidden="1" customHeight="1" x14ac:dyDescent="0.3"/>
    <row r="6820" ht="14.4" hidden="1" customHeight="1" x14ac:dyDescent="0.3"/>
    <row r="6821" ht="14.4" hidden="1" customHeight="1" x14ac:dyDescent="0.3"/>
    <row r="6822" ht="14.4" hidden="1" customHeight="1" x14ac:dyDescent="0.3"/>
    <row r="6823" ht="14.4" hidden="1" customHeight="1" x14ac:dyDescent="0.3"/>
    <row r="6824" ht="14.4" hidden="1" customHeight="1" x14ac:dyDescent="0.3"/>
    <row r="6825" ht="14.4" hidden="1" customHeight="1" x14ac:dyDescent="0.3"/>
    <row r="6826" ht="14.4" hidden="1" customHeight="1" x14ac:dyDescent="0.3"/>
    <row r="6827" ht="14.4" hidden="1" customHeight="1" x14ac:dyDescent="0.3"/>
    <row r="6828" ht="14.4" hidden="1" customHeight="1" x14ac:dyDescent="0.3"/>
    <row r="6829" ht="14.4" hidden="1" customHeight="1" x14ac:dyDescent="0.3"/>
    <row r="6830" ht="14.4" hidden="1" customHeight="1" x14ac:dyDescent="0.3"/>
    <row r="6831" ht="14.4" hidden="1" customHeight="1" x14ac:dyDescent="0.3"/>
    <row r="6832" ht="14.4" hidden="1" customHeight="1" x14ac:dyDescent="0.3"/>
    <row r="6833" ht="14.4" hidden="1" customHeight="1" x14ac:dyDescent="0.3"/>
    <row r="6834" ht="14.4" hidden="1" customHeight="1" x14ac:dyDescent="0.3"/>
    <row r="6835" ht="14.4" hidden="1" customHeight="1" x14ac:dyDescent="0.3"/>
    <row r="6836" ht="14.4" hidden="1" customHeight="1" x14ac:dyDescent="0.3"/>
    <row r="6837" ht="14.4" hidden="1" customHeight="1" x14ac:dyDescent="0.3"/>
    <row r="6838" ht="14.4" hidden="1" customHeight="1" x14ac:dyDescent="0.3"/>
    <row r="6839" ht="14.4" hidden="1" customHeight="1" x14ac:dyDescent="0.3"/>
    <row r="6840" ht="14.4" hidden="1" customHeight="1" x14ac:dyDescent="0.3"/>
    <row r="6841" ht="14.4" hidden="1" customHeight="1" x14ac:dyDescent="0.3"/>
    <row r="6842" ht="14.4" hidden="1" customHeight="1" x14ac:dyDescent="0.3"/>
    <row r="6843" ht="14.4" hidden="1" customHeight="1" x14ac:dyDescent="0.3"/>
    <row r="6844" ht="14.4" hidden="1" customHeight="1" x14ac:dyDescent="0.3"/>
    <row r="6845" ht="14.4" hidden="1" customHeight="1" x14ac:dyDescent="0.3"/>
    <row r="6846" ht="14.4" hidden="1" customHeight="1" x14ac:dyDescent="0.3"/>
    <row r="6847" ht="14.4" hidden="1" customHeight="1" x14ac:dyDescent="0.3"/>
    <row r="6848" ht="14.4" hidden="1" customHeight="1" x14ac:dyDescent="0.3"/>
    <row r="6849" ht="14.4" hidden="1" customHeight="1" x14ac:dyDescent="0.3"/>
    <row r="6850" ht="14.4" hidden="1" customHeight="1" x14ac:dyDescent="0.3"/>
    <row r="6851" ht="14.4" hidden="1" customHeight="1" x14ac:dyDescent="0.3"/>
    <row r="6852" ht="14.4" hidden="1" customHeight="1" x14ac:dyDescent="0.3"/>
    <row r="6853" ht="14.4" hidden="1" customHeight="1" x14ac:dyDescent="0.3"/>
    <row r="6854" ht="14.4" hidden="1" customHeight="1" x14ac:dyDescent="0.3"/>
    <row r="6855" ht="14.4" hidden="1" customHeight="1" x14ac:dyDescent="0.3"/>
    <row r="6856" ht="14.4" hidden="1" customHeight="1" x14ac:dyDescent="0.3"/>
    <row r="6857" ht="14.4" hidden="1" customHeight="1" x14ac:dyDescent="0.3"/>
    <row r="6858" ht="14.4" hidden="1" customHeight="1" x14ac:dyDescent="0.3"/>
    <row r="6859" ht="14.4" hidden="1" customHeight="1" x14ac:dyDescent="0.3"/>
    <row r="6860" ht="14.4" hidden="1" customHeight="1" x14ac:dyDescent="0.3"/>
    <row r="6861" ht="14.4" hidden="1" customHeight="1" x14ac:dyDescent="0.3"/>
    <row r="6862" ht="14.4" hidden="1" customHeight="1" x14ac:dyDescent="0.3"/>
    <row r="6863" ht="14.4" hidden="1" customHeight="1" x14ac:dyDescent="0.3"/>
    <row r="6864" ht="14.4" hidden="1" customHeight="1" x14ac:dyDescent="0.3"/>
    <row r="6865" ht="14.4" hidden="1" customHeight="1" x14ac:dyDescent="0.3"/>
    <row r="6866" ht="14.4" hidden="1" customHeight="1" x14ac:dyDescent="0.3"/>
    <row r="6867" ht="14.4" hidden="1" customHeight="1" x14ac:dyDescent="0.3"/>
    <row r="6868" ht="14.4" hidden="1" customHeight="1" x14ac:dyDescent="0.3"/>
    <row r="6869" ht="14.4" hidden="1" customHeight="1" x14ac:dyDescent="0.3"/>
    <row r="6870" ht="14.4" hidden="1" customHeight="1" x14ac:dyDescent="0.3"/>
    <row r="6871" ht="14.4" hidden="1" customHeight="1" x14ac:dyDescent="0.3"/>
    <row r="6872" ht="14.4" hidden="1" customHeight="1" x14ac:dyDescent="0.3"/>
    <row r="6873" ht="14.4" hidden="1" customHeight="1" x14ac:dyDescent="0.3"/>
    <row r="6874" ht="14.4" hidden="1" customHeight="1" x14ac:dyDescent="0.3"/>
    <row r="6875" ht="14.4" hidden="1" customHeight="1" x14ac:dyDescent="0.3"/>
    <row r="6876" ht="14.4" hidden="1" customHeight="1" x14ac:dyDescent="0.3"/>
    <row r="6877" ht="14.4" hidden="1" customHeight="1" x14ac:dyDescent="0.3"/>
    <row r="6878" ht="14.4" hidden="1" customHeight="1" x14ac:dyDescent="0.3"/>
    <row r="6879" ht="14.4" hidden="1" customHeight="1" x14ac:dyDescent="0.3"/>
    <row r="6880" ht="14.4" hidden="1" customHeight="1" x14ac:dyDescent="0.3"/>
    <row r="6881" ht="14.4" hidden="1" customHeight="1" x14ac:dyDescent="0.3"/>
    <row r="6882" ht="14.4" hidden="1" customHeight="1" x14ac:dyDescent="0.3"/>
    <row r="6883" ht="14.4" hidden="1" customHeight="1" x14ac:dyDescent="0.3"/>
    <row r="6884" ht="14.4" hidden="1" customHeight="1" x14ac:dyDescent="0.3"/>
    <row r="6885" ht="14.4" hidden="1" customHeight="1" x14ac:dyDescent="0.3"/>
    <row r="6886" ht="14.4" hidden="1" customHeight="1" x14ac:dyDescent="0.3"/>
    <row r="6887" ht="14.4" hidden="1" customHeight="1" x14ac:dyDescent="0.3"/>
    <row r="6888" ht="14.4" hidden="1" customHeight="1" x14ac:dyDescent="0.3"/>
    <row r="6889" ht="14.4" hidden="1" customHeight="1" x14ac:dyDescent="0.3"/>
    <row r="6890" ht="14.4" hidden="1" customHeight="1" x14ac:dyDescent="0.3"/>
    <row r="6891" ht="14.4" hidden="1" customHeight="1" x14ac:dyDescent="0.3"/>
    <row r="6892" ht="14.4" hidden="1" customHeight="1" x14ac:dyDescent="0.3"/>
    <row r="6893" ht="14.4" hidden="1" customHeight="1" x14ac:dyDescent="0.3"/>
    <row r="6894" ht="14.4" hidden="1" customHeight="1" x14ac:dyDescent="0.3"/>
    <row r="6895" ht="14.4" hidden="1" customHeight="1" x14ac:dyDescent="0.3"/>
    <row r="6896" ht="14.4" hidden="1" customHeight="1" x14ac:dyDescent="0.3"/>
    <row r="6897" ht="14.4" hidden="1" customHeight="1" x14ac:dyDescent="0.3"/>
    <row r="6898" ht="14.4" hidden="1" customHeight="1" x14ac:dyDescent="0.3"/>
    <row r="6899" ht="14.4" hidden="1" customHeight="1" x14ac:dyDescent="0.3"/>
    <row r="6900" ht="14.4" hidden="1" customHeight="1" x14ac:dyDescent="0.3"/>
    <row r="6901" ht="14.4" hidden="1" customHeight="1" x14ac:dyDescent="0.3"/>
    <row r="6902" ht="14.4" hidden="1" customHeight="1" x14ac:dyDescent="0.3"/>
    <row r="6903" ht="14.4" hidden="1" customHeight="1" x14ac:dyDescent="0.3"/>
    <row r="6904" ht="14.4" hidden="1" customHeight="1" x14ac:dyDescent="0.3"/>
    <row r="6905" ht="14.4" hidden="1" customHeight="1" x14ac:dyDescent="0.3"/>
    <row r="6906" ht="14.4" hidden="1" customHeight="1" x14ac:dyDescent="0.3"/>
    <row r="6907" ht="14.4" hidden="1" customHeight="1" x14ac:dyDescent="0.3"/>
    <row r="6908" ht="14.4" hidden="1" customHeight="1" x14ac:dyDescent="0.3"/>
    <row r="6909" ht="14.4" hidden="1" customHeight="1" x14ac:dyDescent="0.3"/>
    <row r="6910" ht="14.4" hidden="1" customHeight="1" x14ac:dyDescent="0.3"/>
    <row r="6911" ht="14.4" hidden="1" customHeight="1" x14ac:dyDescent="0.3"/>
    <row r="6912" ht="14.4" hidden="1" customHeight="1" x14ac:dyDescent="0.3"/>
    <row r="6913" ht="14.4" hidden="1" customHeight="1" x14ac:dyDescent="0.3"/>
    <row r="6914" ht="14.4" hidden="1" customHeight="1" x14ac:dyDescent="0.3"/>
    <row r="6915" ht="14.4" hidden="1" customHeight="1" x14ac:dyDescent="0.3"/>
    <row r="6916" ht="14.4" hidden="1" customHeight="1" x14ac:dyDescent="0.3"/>
    <row r="6917" ht="14.4" hidden="1" customHeight="1" x14ac:dyDescent="0.3"/>
    <row r="6918" ht="14.4" hidden="1" customHeight="1" x14ac:dyDescent="0.3"/>
    <row r="6919" ht="14.4" hidden="1" customHeight="1" x14ac:dyDescent="0.3"/>
    <row r="6920" ht="14.4" hidden="1" customHeight="1" x14ac:dyDescent="0.3"/>
    <row r="6921" ht="14.4" hidden="1" customHeight="1" x14ac:dyDescent="0.3"/>
    <row r="6922" ht="14.4" hidden="1" customHeight="1" x14ac:dyDescent="0.3"/>
    <row r="6923" ht="14.4" hidden="1" customHeight="1" x14ac:dyDescent="0.3"/>
    <row r="6924" ht="14.4" hidden="1" customHeight="1" x14ac:dyDescent="0.3"/>
    <row r="6925" ht="14.4" hidden="1" customHeight="1" x14ac:dyDescent="0.3"/>
    <row r="6926" ht="14.4" hidden="1" customHeight="1" x14ac:dyDescent="0.3"/>
    <row r="6927" ht="14.4" hidden="1" customHeight="1" x14ac:dyDescent="0.3"/>
    <row r="6928" ht="14.4" hidden="1" customHeight="1" x14ac:dyDescent="0.3"/>
    <row r="6929" ht="14.4" hidden="1" customHeight="1" x14ac:dyDescent="0.3"/>
    <row r="6930" ht="14.4" hidden="1" customHeight="1" x14ac:dyDescent="0.3"/>
    <row r="6931" ht="14.4" hidden="1" customHeight="1" x14ac:dyDescent="0.3"/>
    <row r="6932" ht="14.4" hidden="1" customHeight="1" x14ac:dyDescent="0.3"/>
    <row r="6933" ht="14.4" hidden="1" customHeight="1" x14ac:dyDescent="0.3"/>
    <row r="6934" ht="14.4" hidden="1" customHeight="1" x14ac:dyDescent="0.3"/>
    <row r="6935" ht="14.4" hidden="1" customHeight="1" x14ac:dyDescent="0.3"/>
    <row r="6936" ht="14.4" hidden="1" customHeight="1" x14ac:dyDescent="0.3"/>
    <row r="6937" ht="14.4" hidden="1" customHeight="1" x14ac:dyDescent="0.3"/>
    <row r="6938" ht="14.4" hidden="1" customHeight="1" x14ac:dyDescent="0.3"/>
    <row r="6939" ht="14.4" hidden="1" customHeight="1" x14ac:dyDescent="0.3"/>
    <row r="6940" ht="14.4" hidden="1" customHeight="1" x14ac:dyDescent="0.3"/>
    <row r="6941" ht="14.4" hidden="1" customHeight="1" x14ac:dyDescent="0.3"/>
    <row r="6942" ht="14.4" hidden="1" customHeight="1" x14ac:dyDescent="0.3"/>
    <row r="6943" ht="14.4" hidden="1" customHeight="1" x14ac:dyDescent="0.3"/>
    <row r="6944" ht="14.4" hidden="1" customHeight="1" x14ac:dyDescent="0.3"/>
    <row r="6945" ht="14.4" hidden="1" customHeight="1" x14ac:dyDescent="0.3"/>
    <row r="6946" ht="14.4" hidden="1" customHeight="1" x14ac:dyDescent="0.3"/>
    <row r="6947" ht="14.4" hidden="1" customHeight="1" x14ac:dyDescent="0.3"/>
    <row r="6948" ht="14.4" hidden="1" customHeight="1" x14ac:dyDescent="0.3"/>
    <row r="6949" ht="14.4" hidden="1" customHeight="1" x14ac:dyDescent="0.3"/>
    <row r="6950" ht="14.4" hidden="1" customHeight="1" x14ac:dyDescent="0.3"/>
    <row r="6951" ht="14.4" hidden="1" customHeight="1" x14ac:dyDescent="0.3"/>
    <row r="6952" ht="14.4" hidden="1" customHeight="1" x14ac:dyDescent="0.3"/>
    <row r="6953" ht="14.4" hidden="1" customHeight="1" x14ac:dyDescent="0.3"/>
    <row r="6954" ht="14.4" hidden="1" customHeight="1" x14ac:dyDescent="0.3"/>
    <row r="6955" ht="14.4" hidden="1" customHeight="1" x14ac:dyDescent="0.3"/>
    <row r="6956" ht="14.4" hidden="1" customHeight="1" x14ac:dyDescent="0.3"/>
    <row r="6957" ht="14.4" hidden="1" customHeight="1" x14ac:dyDescent="0.3"/>
    <row r="6958" ht="14.4" hidden="1" customHeight="1" x14ac:dyDescent="0.3"/>
    <row r="6959" ht="14.4" hidden="1" customHeight="1" x14ac:dyDescent="0.3"/>
    <row r="6960" ht="14.4" hidden="1" customHeight="1" x14ac:dyDescent="0.3"/>
    <row r="6961" ht="14.4" hidden="1" customHeight="1" x14ac:dyDescent="0.3"/>
    <row r="6962" ht="14.4" hidden="1" customHeight="1" x14ac:dyDescent="0.3"/>
    <row r="6963" ht="14.4" hidden="1" customHeight="1" x14ac:dyDescent="0.3"/>
    <row r="6964" ht="14.4" hidden="1" customHeight="1" x14ac:dyDescent="0.3"/>
    <row r="6965" ht="14.4" hidden="1" customHeight="1" x14ac:dyDescent="0.3"/>
    <row r="6966" ht="14.4" hidden="1" customHeight="1" x14ac:dyDescent="0.3"/>
    <row r="6967" ht="14.4" hidden="1" customHeight="1" x14ac:dyDescent="0.3"/>
    <row r="6968" ht="14.4" hidden="1" customHeight="1" x14ac:dyDescent="0.3"/>
    <row r="6969" ht="14.4" hidden="1" customHeight="1" x14ac:dyDescent="0.3"/>
    <row r="6970" ht="14.4" hidden="1" customHeight="1" x14ac:dyDescent="0.3"/>
    <row r="6971" ht="14.4" hidden="1" customHeight="1" x14ac:dyDescent="0.3"/>
    <row r="6972" ht="14.4" hidden="1" customHeight="1" x14ac:dyDescent="0.3"/>
    <row r="6973" ht="14.4" hidden="1" customHeight="1" x14ac:dyDescent="0.3"/>
    <row r="6974" ht="14.4" hidden="1" customHeight="1" x14ac:dyDescent="0.3"/>
    <row r="6975" ht="14.4" hidden="1" customHeight="1" x14ac:dyDescent="0.3"/>
    <row r="6976" ht="14.4" hidden="1" customHeight="1" x14ac:dyDescent="0.3"/>
    <row r="6977" ht="14.4" hidden="1" customHeight="1" x14ac:dyDescent="0.3"/>
    <row r="6978" ht="14.4" hidden="1" customHeight="1" x14ac:dyDescent="0.3"/>
    <row r="6979" ht="14.4" hidden="1" customHeight="1" x14ac:dyDescent="0.3"/>
    <row r="6980" ht="14.4" hidden="1" customHeight="1" x14ac:dyDescent="0.3"/>
    <row r="6981" ht="14.4" hidden="1" customHeight="1" x14ac:dyDescent="0.3"/>
    <row r="6982" ht="14.4" hidden="1" customHeight="1" x14ac:dyDescent="0.3"/>
    <row r="6983" ht="14.4" hidden="1" customHeight="1" x14ac:dyDescent="0.3"/>
    <row r="6984" ht="14.4" hidden="1" customHeight="1" x14ac:dyDescent="0.3"/>
    <row r="6985" ht="14.4" hidden="1" customHeight="1" x14ac:dyDescent="0.3"/>
    <row r="6986" ht="14.4" hidden="1" customHeight="1" x14ac:dyDescent="0.3"/>
    <row r="6987" ht="14.4" hidden="1" customHeight="1" x14ac:dyDescent="0.3"/>
    <row r="6988" ht="14.4" hidden="1" customHeight="1" x14ac:dyDescent="0.3"/>
    <row r="6989" ht="14.4" hidden="1" customHeight="1" x14ac:dyDescent="0.3"/>
    <row r="6990" ht="14.4" hidden="1" customHeight="1" x14ac:dyDescent="0.3"/>
    <row r="6991" ht="14.4" hidden="1" customHeight="1" x14ac:dyDescent="0.3"/>
    <row r="6992" ht="14.4" hidden="1" customHeight="1" x14ac:dyDescent="0.3"/>
    <row r="6993" ht="14.4" hidden="1" customHeight="1" x14ac:dyDescent="0.3"/>
    <row r="6994" ht="14.4" hidden="1" customHeight="1" x14ac:dyDescent="0.3"/>
    <row r="6995" ht="14.4" hidden="1" customHeight="1" x14ac:dyDescent="0.3"/>
    <row r="6996" ht="14.4" hidden="1" customHeight="1" x14ac:dyDescent="0.3"/>
    <row r="6997" ht="14.4" hidden="1" customHeight="1" x14ac:dyDescent="0.3"/>
    <row r="6998" ht="14.4" hidden="1" customHeight="1" x14ac:dyDescent="0.3"/>
    <row r="6999" ht="14.4" hidden="1" customHeight="1" x14ac:dyDescent="0.3"/>
    <row r="7000" ht="14.4" hidden="1" customHeight="1" x14ac:dyDescent="0.3"/>
    <row r="7001" ht="14.4" hidden="1" customHeight="1" x14ac:dyDescent="0.3"/>
    <row r="7002" ht="14.4" hidden="1" customHeight="1" x14ac:dyDescent="0.3"/>
    <row r="7003" ht="14.4" hidden="1" customHeight="1" x14ac:dyDescent="0.3"/>
    <row r="7004" ht="14.4" hidden="1" customHeight="1" x14ac:dyDescent="0.3"/>
    <row r="7005" ht="14.4" hidden="1" customHeight="1" x14ac:dyDescent="0.3"/>
    <row r="7006" ht="14.4" hidden="1" customHeight="1" x14ac:dyDescent="0.3"/>
    <row r="7007" ht="14.4" hidden="1" customHeight="1" x14ac:dyDescent="0.3"/>
    <row r="7008" ht="14.4" hidden="1" customHeight="1" x14ac:dyDescent="0.3"/>
    <row r="7009" ht="14.4" hidden="1" customHeight="1" x14ac:dyDescent="0.3"/>
    <row r="7010" ht="14.4" hidden="1" customHeight="1" x14ac:dyDescent="0.3"/>
    <row r="7011" ht="14.4" hidden="1" customHeight="1" x14ac:dyDescent="0.3"/>
    <row r="7012" ht="14.4" hidden="1" customHeight="1" x14ac:dyDescent="0.3"/>
    <row r="7013" ht="14.4" hidden="1" customHeight="1" x14ac:dyDescent="0.3"/>
    <row r="7014" ht="14.4" hidden="1" customHeight="1" x14ac:dyDescent="0.3"/>
    <row r="7015" ht="14.4" hidden="1" customHeight="1" x14ac:dyDescent="0.3"/>
    <row r="7016" ht="14.4" hidden="1" customHeight="1" x14ac:dyDescent="0.3"/>
    <row r="7017" ht="14.4" hidden="1" customHeight="1" x14ac:dyDescent="0.3"/>
    <row r="7018" ht="14.4" hidden="1" customHeight="1" x14ac:dyDescent="0.3"/>
    <row r="7019" ht="14.4" hidden="1" customHeight="1" x14ac:dyDescent="0.3"/>
    <row r="7020" ht="14.4" hidden="1" customHeight="1" x14ac:dyDescent="0.3"/>
    <row r="7021" ht="14.4" hidden="1" customHeight="1" x14ac:dyDescent="0.3"/>
    <row r="7022" ht="14.4" hidden="1" customHeight="1" x14ac:dyDescent="0.3"/>
    <row r="7023" ht="14.4" hidden="1" customHeight="1" x14ac:dyDescent="0.3"/>
    <row r="7024" ht="14.4" hidden="1" customHeight="1" x14ac:dyDescent="0.3"/>
    <row r="7025" ht="14.4" hidden="1" customHeight="1" x14ac:dyDescent="0.3"/>
    <row r="7026" ht="14.4" hidden="1" customHeight="1" x14ac:dyDescent="0.3"/>
    <row r="7027" ht="14.4" hidden="1" customHeight="1" x14ac:dyDescent="0.3"/>
    <row r="7028" ht="14.4" hidden="1" customHeight="1" x14ac:dyDescent="0.3"/>
    <row r="7029" ht="14.4" hidden="1" customHeight="1" x14ac:dyDescent="0.3"/>
    <row r="7030" ht="14.4" hidden="1" customHeight="1" x14ac:dyDescent="0.3"/>
    <row r="7031" ht="14.4" hidden="1" customHeight="1" x14ac:dyDescent="0.3"/>
    <row r="7032" ht="14.4" hidden="1" customHeight="1" x14ac:dyDescent="0.3"/>
    <row r="7033" ht="14.4" hidden="1" customHeight="1" x14ac:dyDescent="0.3"/>
    <row r="7034" ht="14.4" hidden="1" customHeight="1" x14ac:dyDescent="0.3"/>
    <row r="7035" ht="14.4" hidden="1" customHeight="1" x14ac:dyDescent="0.3"/>
    <row r="7036" ht="14.4" hidden="1" customHeight="1" x14ac:dyDescent="0.3"/>
    <row r="7037" ht="14.4" hidden="1" customHeight="1" x14ac:dyDescent="0.3"/>
    <row r="7038" ht="14.4" hidden="1" customHeight="1" x14ac:dyDescent="0.3"/>
    <row r="7039" ht="14.4" hidden="1" customHeight="1" x14ac:dyDescent="0.3"/>
    <row r="7040" ht="14.4" hidden="1" customHeight="1" x14ac:dyDescent="0.3"/>
    <row r="7041" ht="14.4" hidden="1" customHeight="1" x14ac:dyDescent="0.3"/>
    <row r="7042" ht="14.4" hidden="1" customHeight="1" x14ac:dyDescent="0.3"/>
    <row r="7043" ht="14.4" hidden="1" customHeight="1" x14ac:dyDescent="0.3"/>
    <row r="7044" ht="14.4" hidden="1" customHeight="1" x14ac:dyDescent="0.3"/>
    <row r="7045" ht="14.4" hidden="1" customHeight="1" x14ac:dyDescent="0.3"/>
    <row r="7046" ht="14.4" hidden="1" customHeight="1" x14ac:dyDescent="0.3"/>
    <row r="7047" ht="14.4" hidden="1" customHeight="1" x14ac:dyDescent="0.3"/>
    <row r="7048" ht="14.4" hidden="1" customHeight="1" x14ac:dyDescent="0.3"/>
    <row r="7049" ht="14.4" hidden="1" customHeight="1" x14ac:dyDescent="0.3"/>
    <row r="7050" ht="14.4" hidden="1" customHeight="1" x14ac:dyDescent="0.3"/>
    <row r="7051" ht="14.4" hidden="1" customHeight="1" x14ac:dyDescent="0.3"/>
    <row r="7052" ht="14.4" hidden="1" customHeight="1" x14ac:dyDescent="0.3"/>
    <row r="7053" ht="14.4" hidden="1" customHeight="1" x14ac:dyDescent="0.3"/>
    <row r="7054" ht="14.4" hidden="1" customHeight="1" x14ac:dyDescent="0.3"/>
    <row r="7055" ht="14.4" hidden="1" customHeight="1" x14ac:dyDescent="0.3"/>
    <row r="7056" ht="14.4" hidden="1" customHeight="1" x14ac:dyDescent="0.3"/>
    <row r="7057" ht="14.4" hidden="1" customHeight="1" x14ac:dyDescent="0.3"/>
    <row r="7058" ht="14.4" hidden="1" customHeight="1" x14ac:dyDescent="0.3"/>
    <row r="7059" ht="14.4" hidden="1" customHeight="1" x14ac:dyDescent="0.3"/>
    <row r="7060" ht="14.4" hidden="1" customHeight="1" x14ac:dyDescent="0.3"/>
    <row r="7061" ht="14.4" hidden="1" customHeight="1" x14ac:dyDescent="0.3"/>
    <row r="7062" ht="14.4" hidden="1" customHeight="1" x14ac:dyDescent="0.3"/>
    <row r="7063" ht="14.4" hidden="1" customHeight="1" x14ac:dyDescent="0.3"/>
    <row r="7064" ht="14.4" hidden="1" customHeight="1" x14ac:dyDescent="0.3"/>
    <row r="7065" ht="14.4" hidden="1" customHeight="1" x14ac:dyDescent="0.3"/>
    <row r="7066" ht="14.4" hidden="1" customHeight="1" x14ac:dyDescent="0.3"/>
    <row r="7067" ht="14.4" hidden="1" customHeight="1" x14ac:dyDescent="0.3"/>
    <row r="7068" ht="14.4" hidden="1" customHeight="1" x14ac:dyDescent="0.3"/>
    <row r="7069" ht="14.4" hidden="1" customHeight="1" x14ac:dyDescent="0.3"/>
    <row r="7070" ht="14.4" hidden="1" customHeight="1" x14ac:dyDescent="0.3"/>
    <row r="7071" ht="14.4" hidden="1" customHeight="1" x14ac:dyDescent="0.3"/>
    <row r="7072" ht="14.4" hidden="1" customHeight="1" x14ac:dyDescent="0.3"/>
    <row r="7073" ht="14.4" hidden="1" customHeight="1" x14ac:dyDescent="0.3"/>
    <row r="7074" ht="14.4" hidden="1" customHeight="1" x14ac:dyDescent="0.3"/>
    <row r="7075" ht="14.4" hidden="1" customHeight="1" x14ac:dyDescent="0.3"/>
    <row r="7076" ht="14.4" hidden="1" customHeight="1" x14ac:dyDescent="0.3"/>
    <row r="7077" ht="14.4" hidden="1" customHeight="1" x14ac:dyDescent="0.3"/>
    <row r="7078" ht="14.4" hidden="1" customHeight="1" x14ac:dyDescent="0.3"/>
    <row r="7079" ht="14.4" hidden="1" customHeight="1" x14ac:dyDescent="0.3"/>
    <row r="7080" ht="14.4" hidden="1" customHeight="1" x14ac:dyDescent="0.3"/>
    <row r="7081" ht="14.4" hidden="1" customHeight="1" x14ac:dyDescent="0.3"/>
    <row r="7082" ht="14.4" hidden="1" customHeight="1" x14ac:dyDescent="0.3"/>
    <row r="7083" ht="14.4" hidden="1" customHeight="1" x14ac:dyDescent="0.3"/>
    <row r="7084" ht="14.4" hidden="1" customHeight="1" x14ac:dyDescent="0.3"/>
    <row r="7085" ht="14.4" hidden="1" customHeight="1" x14ac:dyDescent="0.3"/>
    <row r="7086" ht="14.4" hidden="1" customHeight="1" x14ac:dyDescent="0.3"/>
    <row r="7087" ht="14.4" hidden="1" customHeight="1" x14ac:dyDescent="0.3"/>
    <row r="7088" ht="14.4" hidden="1" customHeight="1" x14ac:dyDescent="0.3"/>
    <row r="7089" ht="14.4" hidden="1" customHeight="1" x14ac:dyDescent="0.3"/>
    <row r="7090" ht="14.4" hidden="1" customHeight="1" x14ac:dyDescent="0.3"/>
    <row r="7091" ht="14.4" hidden="1" customHeight="1" x14ac:dyDescent="0.3"/>
    <row r="7092" ht="14.4" hidden="1" customHeight="1" x14ac:dyDescent="0.3"/>
    <row r="7093" ht="14.4" hidden="1" customHeight="1" x14ac:dyDescent="0.3"/>
    <row r="7094" ht="14.4" hidden="1" customHeight="1" x14ac:dyDescent="0.3"/>
    <row r="7095" ht="14.4" hidden="1" customHeight="1" x14ac:dyDescent="0.3"/>
    <row r="7096" ht="14.4" hidden="1" customHeight="1" x14ac:dyDescent="0.3"/>
    <row r="7097" ht="14.4" hidden="1" customHeight="1" x14ac:dyDescent="0.3"/>
    <row r="7098" ht="14.4" hidden="1" customHeight="1" x14ac:dyDescent="0.3"/>
    <row r="7099" ht="14.4" hidden="1" customHeight="1" x14ac:dyDescent="0.3"/>
    <row r="7100" ht="14.4" hidden="1" customHeight="1" x14ac:dyDescent="0.3"/>
    <row r="7101" ht="14.4" hidden="1" customHeight="1" x14ac:dyDescent="0.3"/>
    <row r="7102" ht="14.4" hidden="1" customHeight="1" x14ac:dyDescent="0.3"/>
    <row r="7103" ht="14.4" hidden="1" customHeight="1" x14ac:dyDescent="0.3"/>
    <row r="7104" ht="14.4" hidden="1" customHeight="1" x14ac:dyDescent="0.3"/>
    <row r="7105" ht="14.4" hidden="1" customHeight="1" x14ac:dyDescent="0.3"/>
    <row r="7106" ht="14.4" hidden="1" customHeight="1" x14ac:dyDescent="0.3"/>
    <row r="7107" ht="14.4" hidden="1" customHeight="1" x14ac:dyDescent="0.3"/>
    <row r="7108" ht="14.4" hidden="1" customHeight="1" x14ac:dyDescent="0.3"/>
    <row r="7109" ht="14.4" hidden="1" customHeight="1" x14ac:dyDescent="0.3"/>
    <row r="7110" ht="14.4" hidden="1" customHeight="1" x14ac:dyDescent="0.3"/>
    <row r="7111" ht="14.4" hidden="1" customHeight="1" x14ac:dyDescent="0.3"/>
    <row r="7112" ht="14.4" hidden="1" customHeight="1" x14ac:dyDescent="0.3"/>
    <row r="7113" ht="14.4" hidden="1" customHeight="1" x14ac:dyDescent="0.3"/>
    <row r="7114" ht="14.4" hidden="1" customHeight="1" x14ac:dyDescent="0.3"/>
    <row r="7115" ht="14.4" hidden="1" customHeight="1" x14ac:dyDescent="0.3"/>
    <row r="7116" ht="14.4" hidden="1" customHeight="1" x14ac:dyDescent="0.3"/>
    <row r="7117" ht="14.4" hidden="1" customHeight="1" x14ac:dyDescent="0.3"/>
    <row r="7118" ht="14.4" hidden="1" customHeight="1" x14ac:dyDescent="0.3"/>
    <row r="7119" ht="14.4" hidden="1" customHeight="1" x14ac:dyDescent="0.3"/>
    <row r="7120" ht="14.4" hidden="1" customHeight="1" x14ac:dyDescent="0.3"/>
    <row r="7121" ht="14.4" hidden="1" customHeight="1" x14ac:dyDescent="0.3"/>
    <row r="7122" ht="14.4" hidden="1" customHeight="1" x14ac:dyDescent="0.3"/>
    <row r="7123" ht="14.4" hidden="1" customHeight="1" x14ac:dyDescent="0.3"/>
    <row r="7124" ht="14.4" hidden="1" customHeight="1" x14ac:dyDescent="0.3"/>
    <row r="7125" ht="14.4" hidden="1" customHeight="1" x14ac:dyDescent="0.3"/>
    <row r="7126" ht="14.4" hidden="1" customHeight="1" x14ac:dyDescent="0.3"/>
    <row r="7127" ht="14.4" hidden="1" customHeight="1" x14ac:dyDescent="0.3"/>
    <row r="7128" ht="14.4" hidden="1" customHeight="1" x14ac:dyDescent="0.3"/>
    <row r="7129" ht="14.4" hidden="1" customHeight="1" x14ac:dyDescent="0.3"/>
    <row r="7130" ht="14.4" hidden="1" customHeight="1" x14ac:dyDescent="0.3"/>
    <row r="7131" ht="14.4" hidden="1" customHeight="1" x14ac:dyDescent="0.3"/>
    <row r="7132" ht="14.4" hidden="1" customHeight="1" x14ac:dyDescent="0.3"/>
    <row r="7133" ht="14.4" hidden="1" customHeight="1" x14ac:dyDescent="0.3"/>
    <row r="7134" ht="14.4" hidden="1" customHeight="1" x14ac:dyDescent="0.3"/>
    <row r="7135" ht="14.4" hidden="1" customHeight="1" x14ac:dyDescent="0.3"/>
    <row r="7136" ht="14.4" hidden="1" customHeight="1" x14ac:dyDescent="0.3"/>
    <row r="7137" ht="14.4" hidden="1" customHeight="1" x14ac:dyDescent="0.3"/>
    <row r="7138" ht="14.4" hidden="1" customHeight="1" x14ac:dyDescent="0.3"/>
    <row r="7139" ht="14.4" hidden="1" customHeight="1" x14ac:dyDescent="0.3"/>
    <row r="7140" ht="14.4" hidden="1" customHeight="1" x14ac:dyDescent="0.3"/>
    <row r="7141" ht="14.4" hidden="1" customHeight="1" x14ac:dyDescent="0.3"/>
    <row r="7142" ht="14.4" hidden="1" customHeight="1" x14ac:dyDescent="0.3"/>
    <row r="7143" ht="14.4" hidden="1" customHeight="1" x14ac:dyDescent="0.3"/>
    <row r="7144" ht="14.4" hidden="1" customHeight="1" x14ac:dyDescent="0.3"/>
    <row r="7145" ht="14.4" hidden="1" customHeight="1" x14ac:dyDescent="0.3"/>
    <row r="7146" ht="14.4" hidden="1" customHeight="1" x14ac:dyDescent="0.3"/>
    <row r="7147" ht="14.4" hidden="1" customHeight="1" x14ac:dyDescent="0.3"/>
    <row r="7148" ht="14.4" hidden="1" customHeight="1" x14ac:dyDescent="0.3"/>
    <row r="7149" ht="14.4" hidden="1" customHeight="1" x14ac:dyDescent="0.3"/>
    <row r="7150" ht="14.4" hidden="1" customHeight="1" x14ac:dyDescent="0.3"/>
    <row r="7151" ht="14.4" hidden="1" customHeight="1" x14ac:dyDescent="0.3"/>
    <row r="7152" ht="14.4" hidden="1" customHeight="1" x14ac:dyDescent="0.3"/>
    <row r="7153" ht="14.4" hidden="1" customHeight="1" x14ac:dyDescent="0.3"/>
    <row r="7154" ht="14.4" hidden="1" customHeight="1" x14ac:dyDescent="0.3"/>
    <row r="7155" ht="14.4" hidden="1" customHeight="1" x14ac:dyDescent="0.3"/>
    <row r="7156" ht="14.4" hidden="1" customHeight="1" x14ac:dyDescent="0.3"/>
    <row r="7157" ht="14.4" hidden="1" customHeight="1" x14ac:dyDescent="0.3"/>
    <row r="7158" ht="14.4" hidden="1" customHeight="1" x14ac:dyDescent="0.3"/>
    <row r="7159" ht="14.4" hidden="1" customHeight="1" x14ac:dyDescent="0.3"/>
    <row r="7160" ht="14.4" hidden="1" customHeight="1" x14ac:dyDescent="0.3"/>
    <row r="7161" ht="14.4" hidden="1" customHeight="1" x14ac:dyDescent="0.3"/>
    <row r="7162" ht="14.4" hidden="1" customHeight="1" x14ac:dyDescent="0.3"/>
    <row r="7163" ht="14.4" hidden="1" customHeight="1" x14ac:dyDescent="0.3"/>
    <row r="7164" ht="14.4" hidden="1" customHeight="1" x14ac:dyDescent="0.3"/>
    <row r="7165" ht="14.4" hidden="1" customHeight="1" x14ac:dyDescent="0.3"/>
    <row r="7166" ht="14.4" hidden="1" customHeight="1" x14ac:dyDescent="0.3"/>
    <row r="7167" ht="14.4" hidden="1" customHeight="1" x14ac:dyDescent="0.3"/>
    <row r="7168" ht="14.4" hidden="1" customHeight="1" x14ac:dyDescent="0.3"/>
    <row r="7169" ht="14.4" hidden="1" customHeight="1" x14ac:dyDescent="0.3"/>
    <row r="7170" ht="14.4" hidden="1" customHeight="1" x14ac:dyDescent="0.3"/>
    <row r="7171" ht="14.4" hidden="1" customHeight="1" x14ac:dyDescent="0.3"/>
    <row r="7172" ht="14.4" hidden="1" customHeight="1" x14ac:dyDescent="0.3"/>
    <row r="7173" ht="14.4" hidden="1" customHeight="1" x14ac:dyDescent="0.3"/>
    <row r="7174" ht="14.4" hidden="1" customHeight="1" x14ac:dyDescent="0.3"/>
    <row r="7175" ht="14.4" hidden="1" customHeight="1" x14ac:dyDescent="0.3"/>
    <row r="7176" ht="14.4" hidden="1" customHeight="1" x14ac:dyDescent="0.3"/>
    <row r="7177" ht="14.4" hidden="1" customHeight="1" x14ac:dyDescent="0.3"/>
    <row r="7178" ht="14.4" hidden="1" customHeight="1" x14ac:dyDescent="0.3"/>
    <row r="7179" ht="14.4" hidden="1" customHeight="1" x14ac:dyDescent="0.3"/>
    <row r="7180" ht="14.4" hidden="1" customHeight="1" x14ac:dyDescent="0.3"/>
    <row r="7181" ht="14.4" hidden="1" customHeight="1" x14ac:dyDescent="0.3"/>
    <row r="7182" ht="14.4" hidden="1" customHeight="1" x14ac:dyDescent="0.3"/>
    <row r="7183" ht="14.4" hidden="1" customHeight="1" x14ac:dyDescent="0.3"/>
    <row r="7184" ht="14.4" hidden="1" customHeight="1" x14ac:dyDescent="0.3"/>
    <row r="7185" ht="14.4" hidden="1" customHeight="1" x14ac:dyDescent="0.3"/>
    <row r="7186" ht="14.4" hidden="1" customHeight="1" x14ac:dyDescent="0.3"/>
    <row r="7187" ht="14.4" hidden="1" customHeight="1" x14ac:dyDescent="0.3"/>
    <row r="7188" ht="14.4" hidden="1" customHeight="1" x14ac:dyDescent="0.3"/>
    <row r="7189" ht="14.4" hidden="1" customHeight="1" x14ac:dyDescent="0.3"/>
    <row r="7190" ht="14.4" hidden="1" customHeight="1" x14ac:dyDescent="0.3"/>
    <row r="7191" ht="14.4" hidden="1" customHeight="1" x14ac:dyDescent="0.3"/>
    <row r="7192" ht="14.4" hidden="1" customHeight="1" x14ac:dyDescent="0.3"/>
    <row r="7193" ht="14.4" hidden="1" customHeight="1" x14ac:dyDescent="0.3"/>
    <row r="7194" ht="14.4" hidden="1" customHeight="1" x14ac:dyDescent="0.3"/>
    <row r="7195" ht="14.4" hidden="1" customHeight="1" x14ac:dyDescent="0.3"/>
    <row r="7196" ht="14.4" hidden="1" customHeight="1" x14ac:dyDescent="0.3"/>
    <row r="7197" ht="14.4" hidden="1" customHeight="1" x14ac:dyDescent="0.3"/>
    <row r="7198" ht="14.4" hidden="1" customHeight="1" x14ac:dyDescent="0.3"/>
    <row r="7199" ht="14.4" hidden="1" customHeight="1" x14ac:dyDescent="0.3"/>
    <row r="7200" ht="14.4" hidden="1" customHeight="1" x14ac:dyDescent="0.3"/>
    <row r="7201" ht="14.4" hidden="1" customHeight="1" x14ac:dyDescent="0.3"/>
    <row r="7202" ht="14.4" hidden="1" customHeight="1" x14ac:dyDescent="0.3"/>
    <row r="7203" ht="14.4" hidden="1" customHeight="1" x14ac:dyDescent="0.3"/>
    <row r="7204" ht="14.4" hidden="1" customHeight="1" x14ac:dyDescent="0.3"/>
    <row r="7205" ht="14.4" hidden="1" customHeight="1" x14ac:dyDescent="0.3"/>
    <row r="7206" ht="14.4" hidden="1" customHeight="1" x14ac:dyDescent="0.3"/>
    <row r="7207" ht="14.4" hidden="1" customHeight="1" x14ac:dyDescent="0.3"/>
    <row r="7208" ht="14.4" hidden="1" customHeight="1" x14ac:dyDescent="0.3"/>
    <row r="7209" ht="14.4" hidden="1" customHeight="1" x14ac:dyDescent="0.3"/>
    <row r="7210" ht="14.4" hidden="1" customHeight="1" x14ac:dyDescent="0.3"/>
    <row r="7211" ht="14.4" hidden="1" customHeight="1" x14ac:dyDescent="0.3"/>
    <row r="7212" ht="14.4" hidden="1" customHeight="1" x14ac:dyDescent="0.3"/>
    <row r="7213" ht="14.4" hidden="1" customHeight="1" x14ac:dyDescent="0.3"/>
    <row r="7214" ht="14.4" hidden="1" customHeight="1" x14ac:dyDescent="0.3"/>
    <row r="7215" ht="14.4" hidden="1" customHeight="1" x14ac:dyDescent="0.3"/>
    <row r="7216" ht="14.4" hidden="1" customHeight="1" x14ac:dyDescent="0.3"/>
    <row r="7217" ht="14.4" hidden="1" customHeight="1" x14ac:dyDescent="0.3"/>
    <row r="7218" ht="14.4" hidden="1" customHeight="1" x14ac:dyDescent="0.3"/>
    <row r="7219" ht="14.4" hidden="1" customHeight="1" x14ac:dyDescent="0.3"/>
    <row r="7220" ht="14.4" hidden="1" customHeight="1" x14ac:dyDescent="0.3"/>
    <row r="7221" ht="14.4" hidden="1" customHeight="1" x14ac:dyDescent="0.3"/>
    <row r="7222" ht="14.4" hidden="1" customHeight="1" x14ac:dyDescent="0.3"/>
    <row r="7223" ht="14.4" hidden="1" customHeight="1" x14ac:dyDescent="0.3"/>
    <row r="7224" ht="14.4" hidden="1" customHeight="1" x14ac:dyDescent="0.3"/>
    <row r="7225" ht="14.4" hidden="1" customHeight="1" x14ac:dyDescent="0.3"/>
    <row r="7226" ht="14.4" hidden="1" customHeight="1" x14ac:dyDescent="0.3"/>
    <row r="7227" ht="14.4" hidden="1" customHeight="1" x14ac:dyDescent="0.3"/>
    <row r="7228" ht="14.4" hidden="1" customHeight="1" x14ac:dyDescent="0.3"/>
    <row r="7229" ht="14.4" hidden="1" customHeight="1" x14ac:dyDescent="0.3"/>
    <row r="7230" ht="14.4" hidden="1" customHeight="1" x14ac:dyDescent="0.3"/>
    <row r="7231" ht="14.4" hidden="1" customHeight="1" x14ac:dyDescent="0.3"/>
    <row r="7232" ht="14.4" hidden="1" customHeight="1" x14ac:dyDescent="0.3"/>
    <row r="7233" ht="14.4" hidden="1" customHeight="1" x14ac:dyDescent="0.3"/>
    <row r="7234" ht="14.4" hidden="1" customHeight="1" x14ac:dyDescent="0.3"/>
    <row r="7235" ht="14.4" hidden="1" customHeight="1" x14ac:dyDescent="0.3"/>
    <row r="7236" ht="14.4" hidden="1" customHeight="1" x14ac:dyDescent="0.3"/>
    <row r="7237" ht="14.4" hidden="1" customHeight="1" x14ac:dyDescent="0.3"/>
    <row r="7238" ht="14.4" hidden="1" customHeight="1" x14ac:dyDescent="0.3"/>
    <row r="7239" ht="14.4" hidden="1" customHeight="1" x14ac:dyDescent="0.3"/>
    <row r="7240" ht="14.4" hidden="1" customHeight="1" x14ac:dyDescent="0.3"/>
    <row r="7241" ht="14.4" hidden="1" customHeight="1" x14ac:dyDescent="0.3"/>
    <row r="7242" ht="14.4" hidden="1" customHeight="1" x14ac:dyDescent="0.3"/>
    <row r="7243" ht="14.4" hidden="1" customHeight="1" x14ac:dyDescent="0.3"/>
    <row r="7244" ht="14.4" hidden="1" customHeight="1" x14ac:dyDescent="0.3"/>
    <row r="7245" ht="14.4" hidden="1" customHeight="1" x14ac:dyDescent="0.3"/>
    <row r="7246" ht="14.4" hidden="1" customHeight="1" x14ac:dyDescent="0.3"/>
    <row r="7247" ht="14.4" hidden="1" customHeight="1" x14ac:dyDescent="0.3"/>
    <row r="7248" ht="14.4" hidden="1" customHeight="1" x14ac:dyDescent="0.3"/>
    <row r="7249" ht="14.4" hidden="1" customHeight="1" x14ac:dyDescent="0.3"/>
    <row r="7250" ht="14.4" hidden="1" customHeight="1" x14ac:dyDescent="0.3"/>
    <row r="7251" ht="14.4" hidden="1" customHeight="1" x14ac:dyDescent="0.3"/>
    <row r="7252" ht="14.4" hidden="1" customHeight="1" x14ac:dyDescent="0.3"/>
    <row r="7253" ht="14.4" hidden="1" customHeight="1" x14ac:dyDescent="0.3"/>
    <row r="7254" ht="14.4" hidden="1" customHeight="1" x14ac:dyDescent="0.3"/>
    <row r="7255" ht="14.4" hidden="1" customHeight="1" x14ac:dyDescent="0.3"/>
    <row r="7256" ht="14.4" hidden="1" customHeight="1" x14ac:dyDescent="0.3"/>
    <row r="7257" ht="14.4" hidden="1" customHeight="1" x14ac:dyDescent="0.3"/>
    <row r="7258" ht="14.4" hidden="1" customHeight="1" x14ac:dyDescent="0.3"/>
    <row r="7259" ht="14.4" hidden="1" customHeight="1" x14ac:dyDescent="0.3"/>
    <row r="7260" ht="14.4" hidden="1" customHeight="1" x14ac:dyDescent="0.3"/>
    <row r="7261" ht="14.4" hidden="1" customHeight="1" x14ac:dyDescent="0.3"/>
    <row r="7262" ht="14.4" hidden="1" customHeight="1" x14ac:dyDescent="0.3"/>
    <row r="7263" ht="14.4" hidden="1" customHeight="1" x14ac:dyDescent="0.3"/>
    <row r="7264" ht="14.4" hidden="1" customHeight="1" x14ac:dyDescent="0.3"/>
    <row r="7265" ht="14.4" hidden="1" customHeight="1" x14ac:dyDescent="0.3"/>
    <row r="7266" ht="14.4" hidden="1" customHeight="1" x14ac:dyDescent="0.3"/>
    <row r="7267" ht="14.4" hidden="1" customHeight="1" x14ac:dyDescent="0.3"/>
    <row r="7268" ht="14.4" hidden="1" customHeight="1" x14ac:dyDescent="0.3"/>
    <row r="7269" ht="14.4" hidden="1" customHeight="1" x14ac:dyDescent="0.3"/>
    <row r="7270" ht="14.4" hidden="1" customHeight="1" x14ac:dyDescent="0.3"/>
    <row r="7271" ht="14.4" hidden="1" customHeight="1" x14ac:dyDescent="0.3"/>
    <row r="7272" ht="14.4" hidden="1" customHeight="1" x14ac:dyDescent="0.3"/>
    <row r="7273" ht="14.4" hidden="1" customHeight="1" x14ac:dyDescent="0.3"/>
    <row r="7274" ht="14.4" hidden="1" customHeight="1" x14ac:dyDescent="0.3"/>
    <row r="7275" ht="14.4" hidden="1" customHeight="1" x14ac:dyDescent="0.3"/>
    <row r="7276" ht="14.4" hidden="1" customHeight="1" x14ac:dyDescent="0.3"/>
    <row r="7277" ht="14.4" hidden="1" customHeight="1" x14ac:dyDescent="0.3"/>
    <row r="7278" ht="14.4" hidden="1" customHeight="1" x14ac:dyDescent="0.3"/>
    <row r="7279" ht="14.4" hidden="1" customHeight="1" x14ac:dyDescent="0.3"/>
    <row r="7280" ht="14.4" hidden="1" customHeight="1" x14ac:dyDescent="0.3"/>
    <row r="7281" ht="14.4" hidden="1" customHeight="1" x14ac:dyDescent="0.3"/>
    <row r="7282" ht="14.4" hidden="1" customHeight="1" x14ac:dyDescent="0.3"/>
    <row r="7283" ht="14.4" hidden="1" customHeight="1" x14ac:dyDescent="0.3"/>
    <row r="7284" ht="14.4" hidden="1" customHeight="1" x14ac:dyDescent="0.3"/>
    <row r="7285" ht="14.4" hidden="1" customHeight="1" x14ac:dyDescent="0.3"/>
    <row r="7286" ht="14.4" hidden="1" customHeight="1" x14ac:dyDescent="0.3"/>
    <row r="7287" ht="14.4" hidden="1" customHeight="1" x14ac:dyDescent="0.3"/>
    <row r="7288" ht="14.4" hidden="1" customHeight="1" x14ac:dyDescent="0.3"/>
    <row r="7289" ht="14.4" hidden="1" customHeight="1" x14ac:dyDescent="0.3"/>
    <row r="7290" ht="14.4" hidden="1" customHeight="1" x14ac:dyDescent="0.3"/>
    <row r="7291" ht="14.4" hidden="1" customHeight="1" x14ac:dyDescent="0.3"/>
    <row r="7292" ht="14.4" hidden="1" customHeight="1" x14ac:dyDescent="0.3"/>
    <row r="7293" ht="14.4" hidden="1" customHeight="1" x14ac:dyDescent="0.3"/>
    <row r="7294" ht="14.4" hidden="1" customHeight="1" x14ac:dyDescent="0.3"/>
    <row r="7295" ht="14.4" hidden="1" customHeight="1" x14ac:dyDescent="0.3"/>
    <row r="7296" ht="14.4" hidden="1" customHeight="1" x14ac:dyDescent="0.3"/>
    <row r="7297" ht="14.4" hidden="1" customHeight="1" x14ac:dyDescent="0.3"/>
    <row r="7298" ht="14.4" hidden="1" customHeight="1" x14ac:dyDescent="0.3"/>
    <row r="7299" ht="14.4" hidden="1" customHeight="1" x14ac:dyDescent="0.3"/>
    <row r="7300" ht="14.4" hidden="1" customHeight="1" x14ac:dyDescent="0.3"/>
    <row r="7301" ht="14.4" hidden="1" customHeight="1" x14ac:dyDescent="0.3"/>
    <row r="7302" ht="14.4" hidden="1" customHeight="1" x14ac:dyDescent="0.3"/>
    <row r="7303" ht="14.4" hidden="1" customHeight="1" x14ac:dyDescent="0.3"/>
    <row r="7304" ht="14.4" hidden="1" customHeight="1" x14ac:dyDescent="0.3"/>
    <row r="7305" ht="14.4" hidden="1" customHeight="1" x14ac:dyDescent="0.3"/>
    <row r="7306" ht="14.4" hidden="1" customHeight="1" x14ac:dyDescent="0.3"/>
    <row r="7307" ht="14.4" hidden="1" customHeight="1" x14ac:dyDescent="0.3"/>
    <row r="7308" ht="14.4" hidden="1" customHeight="1" x14ac:dyDescent="0.3"/>
    <row r="7309" ht="14.4" hidden="1" customHeight="1" x14ac:dyDescent="0.3"/>
    <row r="7310" ht="14.4" hidden="1" customHeight="1" x14ac:dyDescent="0.3"/>
    <row r="7311" ht="14.4" hidden="1" customHeight="1" x14ac:dyDescent="0.3"/>
    <row r="7312" ht="14.4" hidden="1" customHeight="1" x14ac:dyDescent="0.3"/>
    <row r="7313" ht="14.4" hidden="1" customHeight="1" x14ac:dyDescent="0.3"/>
    <row r="7314" ht="14.4" hidden="1" customHeight="1" x14ac:dyDescent="0.3"/>
    <row r="7315" ht="14.4" hidden="1" customHeight="1" x14ac:dyDescent="0.3"/>
    <row r="7316" ht="14.4" hidden="1" customHeight="1" x14ac:dyDescent="0.3"/>
    <row r="7317" ht="14.4" hidden="1" customHeight="1" x14ac:dyDescent="0.3"/>
    <row r="7318" ht="14.4" hidden="1" customHeight="1" x14ac:dyDescent="0.3"/>
    <row r="7319" ht="14.4" hidden="1" customHeight="1" x14ac:dyDescent="0.3"/>
    <row r="7320" ht="14.4" hidden="1" customHeight="1" x14ac:dyDescent="0.3"/>
    <row r="7321" ht="14.4" hidden="1" customHeight="1" x14ac:dyDescent="0.3"/>
    <row r="7322" ht="14.4" hidden="1" customHeight="1" x14ac:dyDescent="0.3"/>
    <row r="7323" ht="14.4" hidden="1" customHeight="1" x14ac:dyDescent="0.3"/>
    <row r="7324" ht="14.4" hidden="1" customHeight="1" x14ac:dyDescent="0.3"/>
    <row r="7325" ht="14.4" hidden="1" customHeight="1" x14ac:dyDescent="0.3"/>
    <row r="7326" ht="14.4" hidden="1" customHeight="1" x14ac:dyDescent="0.3"/>
    <row r="7327" ht="14.4" hidden="1" customHeight="1" x14ac:dyDescent="0.3"/>
    <row r="7328" ht="14.4" hidden="1" customHeight="1" x14ac:dyDescent="0.3"/>
    <row r="7329" ht="14.4" hidden="1" customHeight="1" x14ac:dyDescent="0.3"/>
    <row r="7330" ht="14.4" hidden="1" customHeight="1" x14ac:dyDescent="0.3"/>
    <row r="7331" ht="14.4" hidden="1" customHeight="1" x14ac:dyDescent="0.3"/>
    <row r="7332" ht="14.4" hidden="1" customHeight="1" x14ac:dyDescent="0.3"/>
    <row r="7333" ht="14.4" hidden="1" customHeight="1" x14ac:dyDescent="0.3"/>
    <row r="7334" ht="14.4" hidden="1" customHeight="1" x14ac:dyDescent="0.3"/>
    <row r="7335" ht="14.4" hidden="1" customHeight="1" x14ac:dyDescent="0.3"/>
    <row r="7336" ht="14.4" hidden="1" customHeight="1" x14ac:dyDescent="0.3"/>
    <row r="7337" ht="14.4" hidden="1" customHeight="1" x14ac:dyDescent="0.3"/>
    <row r="7338" ht="14.4" hidden="1" customHeight="1" x14ac:dyDescent="0.3"/>
    <row r="7339" ht="14.4" hidden="1" customHeight="1" x14ac:dyDescent="0.3"/>
    <row r="7340" ht="14.4" hidden="1" customHeight="1" x14ac:dyDescent="0.3"/>
    <row r="7341" ht="14.4" hidden="1" customHeight="1" x14ac:dyDescent="0.3"/>
    <row r="7342" ht="14.4" hidden="1" customHeight="1" x14ac:dyDescent="0.3"/>
    <row r="7343" ht="14.4" hidden="1" customHeight="1" x14ac:dyDescent="0.3"/>
    <row r="7344" ht="14.4" hidden="1" customHeight="1" x14ac:dyDescent="0.3"/>
    <row r="7345" ht="14.4" hidden="1" customHeight="1" x14ac:dyDescent="0.3"/>
    <row r="7346" ht="14.4" hidden="1" customHeight="1" x14ac:dyDescent="0.3"/>
    <row r="7347" ht="14.4" hidden="1" customHeight="1" x14ac:dyDescent="0.3"/>
    <row r="7348" ht="14.4" hidden="1" customHeight="1" x14ac:dyDescent="0.3"/>
    <row r="7349" ht="14.4" hidden="1" customHeight="1" x14ac:dyDescent="0.3"/>
    <row r="7350" ht="14.4" hidden="1" customHeight="1" x14ac:dyDescent="0.3"/>
    <row r="7351" ht="14.4" hidden="1" customHeight="1" x14ac:dyDescent="0.3"/>
    <row r="7352" ht="14.4" hidden="1" customHeight="1" x14ac:dyDescent="0.3"/>
    <row r="7353" ht="14.4" hidden="1" customHeight="1" x14ac:dyDescent="0.3"/>
    <row r="7354" ht="14.4" hidden="1" customHeight="1" x14ac:dyDescent="0.3"/>
    <row r="7355" ht="14.4" hidden="1" customHeight="1" x14ac:dyDescent="0.3"/>
    <row r="7356" ht="14.4" hidden="1" customHeight="1" x14ac:dyDescent="0.3"/>
    <row r="7357" ht="14.4" hidden="1" customHeight="1" x14ac:dyDescent="0.3"/>
    <row r="7358" ht="14.4" hidden="1" customHeight="1" x14ac:dyDescent="0.3"/>
    <row r="7359" ht="14.4" hidden="1" customHeight="1" x14ac:dyDescent="0.3"/>
    <row r="7360" ht="14.4" hidden="1" customHeight="1" x14ac:dyDescent="0.3"/>
    <row r="7361" ht="14.4" hidden="1" customHeight="1" x14ac:dyDescent="0.3"/>
    <row r="7362" ht="14.4" hidden="1" customHeight="1" x14ac:dyDescent="0.3"/>
    <row r="7363" ht="14.4" hidden="1" customHeight="1" x14ac:dyDescent="0.3"/>
    <row r="7364" ht="14.4" hidden="1" customHeight="1" x14ac:dyDescent="0.3"/>
    <row r="7365" ht="14.4" hidden="1" customHeight="1" x14ac:dyDescent="0.3"/>
    <row r="7366" ht="14.4" hidden="1" customHeight="1" x14ac:dyDescent="0.3"/>
    <row r="7367" ht="14.4" hidden="1" customHeight="1" x14ac:dyDescent="0.3"/>
    <row r="7368" ht="14.4" hidden="1" customHeight="1" x14ac:dyDescent="0.3"/>
    <row r="7369" ht="14.4" hidden="1" customHeight="1" x14ac:dyDescent="0.3"/>
    <row r="7370" ht="14.4" hidden="1" customHeight="1" x14ac:dyDescent="0.3"/>
    <row r="7371" ht="14.4" hidden="1" customHeight="1" x14ac:dyDescent="0.3"/>
    <row r="7372" ht="14.4" hidden="1" customHeight="1" x14ac:dyDescent="0.3"/>
    <row r="7373" ht="14.4" hidden="1" customHeight="1" x14ac:dyDescent="0.3"/>
    <row r="7374" ht="14.4" hidden="1" customHeight="1" x14ac:dyDescent="0.3"/>
    <row r="7375" ht="14.4" hidden="1" customHeight="1" x14ac:dyDescent="0.3"/>
    <row r="7376" ht="14.4" hidden="1" customHeight="1" x14ac:dyDescent="0.3"/>
    <row r="7377" ht="14.4" hidden="1" customHeight="1" x14ac:dyDescent="0.3"/>
    <row r="7378" ht="14.4" hidden="1" customHeight="1" x14ac:dyDescent="0.3"/>
    <row r="7379" ht="14.4" hidden="1" customHeight="1" x14ac:dyDescent="0.3"/>
    <row r="7380" ht="14.4" hidden="1" customHeight="1" x14ac:dyDescent="0.3"/>
    <row r="7381" ht="14.4" hidden="1" customHeight="1" x14ac:dyDescent="0.3"/>
    <row r="7382" ht="14.4" hidden="1" customHeight="1" x14ac:dyDescent="0.3"/>
    <row r="7383" ht="14.4" hidden="1" customHeight="1" x14ac:dyDescent="0.3"/>
    <row r="7384" ht="14.4" hidden="1" customHeight="1" x14ac:dyDescent="0.3"/>
    <row r="7385" ht="14.4" hidden="1" customHeight="1" x14ac:dyDescent="0.3"/>
    <row r="7386" ht="14.4" hidden="1" customHeight="1" x14ac:dyDescent="0.3"/>
    <row r="7387" ht="14.4" hidden="1" customHeight="1" x14ac:dyDescent="0.3"/>
    <row r="7388" ht="14.4" hidden="1" customHeight="1" x14ac:dyDescent="0.3"/>
    <row r="7389" ht="14.4" hidden="1" customHeight="1" x14ac:dyDescent="0.3"/>
    <row r="7390" ht="14.4" hidden="1" customHeight="1" x14ac:dyDescent="0.3"/>
    <row r="7391" ht="14.4" hidden="1" customHeight="1" x14ac:dyDescent="0.3"/>
    <row r="7392" ht="14.4" hidden="1" customHeight="1" x14ac:dyDescent="0.3"/>
    <row r="7393" ht="14.4" hidden="1" customHeight="1" x14ac:dyDescent="0.3"/>
    <row r="7394" ht="14.4" hidden="1" customHeight="1" x14ac:dyDescent="0.3"/>
    <row r="7395" ht="14.4" hidden="1" customHeight="1" x14ac:dyDescent="0.3"/>
    <row r="7396" ht="14.4" hidden="1" customHeight="1" x14ac:dyDescent="0.3"/>
    <row r="7397" ht="14.4" hidden="1" customHeight="1" x14ac:dyDescent="0.3"/>
    <row r="7398" ht="14.4" hidden="1" customHeight="1" x14ac:dyDescent="0.3"/>
    <row r="7399" ht="14.4" hidden="1" customHeight="1" x14ac:dyDescent="0.3"/>
    <row r="7400" ht="14.4" hidden="1" customHeight="1" x14ac:dyDescent="0.3"/>
    <row r="7401" ht="14.4" hidden="1" customHeight="1" x14ac:dyDescent="0.3"/>
    <row r="7402" ht="14.4" hidden="1" customHeight="1" x14ac:dyDescent="0.3"/>
    <row r="7403" ht="14.4" hidden="1" customHeight="1" x14ac:dyDescent="0.3"/>
    <row r="7404" ht="14.4" hidden="1" customHeight="1" x14ac:dyDescent="0.3"/>
    <row r="7405" ht="14.4" hidden="1" customHeight="1" x14ac:dyDescent="0.3"/>
    <row r="7406" ht="14.4" hidden="1" customHeight="1" x14ac:dyDescent="0.3"/>
    <row r="7407" ht="14.4" hidden="1" customHeight="1" x14ac:dyDescent="0.3"/>
    <row r="7408" ht="14.4" hidden="1" customHeight="1" x14ac:dyDescent="0.3"/>
    <row r="7409" ht="14.4" hidden="1" customHeight="1" x14ac:dyDescent="0.3"/>
    <row r="7410" ht="14.4" hidden="1" customHeight="1" x14ac:dyDescent="0.3"/>
    <row r="7411" ht="14.4" hidden="1" customHeight="1" x14ac:dyDescent="0.3"/>
    <row r="7412" ht="14.4" hidden="1" customHeight="1" x14ac:dyDescent="0.3"/>
    <row r="7413" ht="14.4" hidden="1" customHeight="1" x14ac:dyDescent="0.3"/>
    <row r="7414" ht="14.4" hidden="1" customHeight="1" x14ac:dyDescent="0.3"/>
    <row r="7415" ht="14.4" hidden="1" customHeight="1" x14ac:dyDescent="0.3"/>
    <row r="7416" ht="14.4" hidden="1" customHeight="1" x14ac:dyDescent="0.3"/>
    <row r="7417" ht="14.4" hidden="1" customHeight="1" x14ac:dyDescent="0.3"/>
    <row r="7418" ht="14.4" hidden="1" customHeight="1" x14ac:dyDescent="0.3"/>
    <row r="7419" ht="14.4" hidden="1" customHeight="1" x14ac:dyDescent="0.3"/>
    <row r="7420" ht="14.4" hidden="1" customHeight="1" x14ac:dyDescent="0.3"/>
    <row r="7421" ht="14.4" hidden="1" customHeight="1" x14ac:dyDescent="0.3"/>
    <row r="7422" ht="14.4" hidden="1" customHeight="1" x14ac:dyDescent="0.3"/>
    <row r="7423" ht="14.4" hidden="1" customHeight="1" x14ac:dyDescent="0.3"/>
    <row r="7424" ht="14.4" hidden="1" customHeight="1" x14ac:dyDescent="0.3"/>
    <row r="7425" ht="14.4" hidden="1" customHeight="1" x14ac:dyDescent="0.3"/>
    <row r="7426" ht="14.4" hidden="1" customHeight="1" x14ac:dyDescent="0.3"/>
    <row r="7427" ht="14.4" hidden="1" customHeight="1" x14ac:dyDescent="0.3"/>
    <row r="7428" ht="14.4" hidden="1" customHeight="1" x14ac:dyDescent="0.3"/>
    <row r="7429" ht="14.4" hidden="1" customHeight="1" x14ac:dyDescent="0.3"/>
    <row r="7430" ht="14.4" hidden="1" customHeight="1" x14ac:dyDescent="0.3"/>
    <row r="7431" ht="14.4" hidden="1" customHeight="1" x14ac:dyDescent="0.3"/>
    <row r="7432" ht="14.4" hidden="1" customHeight="1" x14ac:dyDescent="0.3"/>
    <row r="7433" ht="14.4" hidden="1" customHeight="1" x14ac:dyDescent="0.3"/>
    <row r="7434" ht="14.4" hidden="1" customHeight="1" x14ac:dyDescent="0.3"/>
    <row r="7435" ht="14.4" hidden="1" customHeight="1" x14ac:dyDescent="0.3"/>
    <row r="7436" ht="14.4" hidden="1" customHeight="1" x14ac:dyDescent="0.3"/>
    <row r="7437" ht="14.4" hidden="1" customHeight="1" x14ac:dyDescent="0.3"/>
    <row r="7438" ht="14.4" hidden="1" customHeight="1" x14ac:dyDescent="0.3"/>
    <row r="7439" ht="14.4" hidden="1" customHeight="1" x14ac:dyDescent="0.3"/>
    <row r="7440" ht="14.4" hidden="1" customHeight="1" x14ac:dyDescent="0.3"/>
    <row r="7441" ht="14.4" hidden="1" customHeight="1" x14ac:dyDescent="0.3"/>
    <row r="7442" ht="14.4" hidden="1" customHeight="1" x14ac:dyDescent="0.3"/>
    <row r="7443" ht="14.4" hidden="1" customHeight="1" x14ac:dyDescent="0.3"/>
    <row r="7444" ht="14.4" hidden="1" customHeight="1" x14ac:dyDescent="0.3"/>
    <row r="7445" ht="14.4" hidden="1" customHeight="1" x14ac:dyDescent="0.3"/>
    <row r="7446" ht="14.4" hidden="1" customHeight="1" x14ac:dyDescent="0.3"/>
    <row r="7447" ht="14.4" hidden="1" customHeight="1" x14ac:dyDescent="0.3"/>
    <row r="7448" ht="14.4" hidden="1" customHeight="1" x14ac:dyDescent="0.3"/>
    <row r="7449" ht="14.4" hidden="1" customHeight="1" x14ac:dyDescent="0.3"/>
    <row r="7450" ht="14.4" hidden="1" customHeight="1" x14ac:dyDescent="0.3"/>
    <row r="7451" ht="14.4" hidden="1" customHeight="1" x14ac:dyDescent="0.3"/>
    <row r="7452" ht="14.4" hidden="1" customHeight="1" x14ac:dyDescent="0.3"/>
    <row r="7453" ht="14.4" hidden="1" customHeight="1" x14ac:dyDescent="0.3"/>
    <row r="7454" ht="14.4" hidden="1" customHeight="1" x14ac:dyDescent="0.3"/>
    <row r="7455" ht="14.4" hidden="1" customHeight="1" x14ac:dyDescent="0.3"/>
    <row r="7456" ht="14.4" hidden="1" customHeight="1" x14ac:dyDescent="0.3"/>
    <row r="7457" ht="14.4" hidden="1" customHeight="1" x14ac:dyDescent="0.3"/>
    <row r="7458" ht="14.4" hidden="1" customHeight="1" x14ac:dyDescent="0.3"/>
    <row r="7459" ht="14.4" hidden="1" customHeight="1" x14ac:dyDescent="0.3"/>
    <row r="7460" ht="14.4" hidden="1" customHeight="1" x14ac:dyDescent="0.3"/>
    <row r="7461" ht="14.4" hidden="1" customHeight="1" x14ac:dyDescent="0.3"/>
    <row r="7462" ht="14.4" hidden="1" customHeight="1" x14ac:dyDescent="0.3"/>
    <row r="7463" ht="14.4" hidden="1" customHeight="1" x14ac:dyDescent="0.3"/>
    <row r="7464" ht="14.4" hidden="1" customHeight="1" x14ac:dyDescent="0.3"/>
    <row r="7465" ht="14.4" hidden="1" customHeight="1" x14ac:dyDescent="0.3"/>
    <row r="7466" ht="14.4" hidden="1" customHeight="1" x14ac:dyDescent="0.3"/>
    <row r="7467" ht="14.4" hidden="1" customHeight="1" x14ac:dyDescent="0.3"/>
    <row r="7468" ht="14.4" hidden="1" customHeight="1" x14ac:dyDescent="0.3"/>
    <row r="7469" ht="14.4" hidden="1" customHeight="1" x14ac:dyDescent="0.3"/>
    <row r="7470" ht="14.4" hidden="1" customHeight="1" x14ac:dyDescent="0.3"/>
    <row r="7471" ht="14.4" hidden="1" customHeight="1" x14ac:dyDescent="0.3"/>
    <row r="7472" ht="14.4" hidden="1" customHeight="1" x14ac:dyDescent="0.3"/>
    <row r="7473" ht="14.4" hidden="1" customHeight="1" x14ac:dyDescent="0.3"/>
    <row r="7474" ht="14.4" hidden="1" customHeight="1" x14ac:dyDescent="0.3"/>
    <row r="7475" ht="14.4" hidden="1" customHeight="1" x14ac:dyDescent="0.3"/>
    <row r="7476" ht="14.4" hidden="1" customHeight="1" x14ac:dyDescent="0.3"/>
    <row r="7477" ht="14.4" hidden="1" customHeight="1" x14ac:dyDescent="0.3"/>
    <row r="7478" ht="14.4" hidden="1" customHeight="1" x14ac:dyDescent="0.3"/>
    <row r="7479" ht="14.4" hidden="1" customHeight="1" x14ac:dyDescent="0.3"/>
    <row r="7480" ht="14.4" hidden="1" customHeight="1" x14ac:dyDescent="0.3"/>
    <row r="7481" ht="14.4" hidden="1" customHeight="1" x14ac:dyDescent="0.3"/>
    <row r="7482" ht="14.4" hidden="1" customHeight="1" x14ac:dyDescent="0.3"/>
    <row r="7483" ht="14.4" hidden="1" customHeight="1" x14ac:dyDescent="0.3"/>
    <row r="7484" ht="14.4" hidden="1" customHeight="1" x14ac:dyDescent="0.3"/>
    <row r="7485" ht="14.4" hidden="1" customHeight="1" x14ac:dyDescent="0.3"/>
    <row r="7486" ht="14.4" hidden="1" customHeight="1" x14ac:dyDescent="0.3"/>
    <row r="7487" ht="14.4" hidden="1" customHeight="1" x14ac:dyDescent="0.3"/>
    <row r="7488" ht="14.4" hidden="1" customHeight="1" x14ac:dyDescent="0.3"/>
    <row r="7489" ht="14.4" hidden="1" customHeight="1" x14ac:dyDescent="0.3"/>
    <row r="7490" ht="14.4" hidden="1" customHeight="1" x14ac:dyDescent="0.3"/>
    <row r="7491" ht="14.4" hidden="1" customHeight="1" x14ac:dyDescent="0.3"/>
    <row r="7492" ht="14.4" hidden="1" customHeight="1" x14ac:dyDescent="0.3"/>
    <row r="7493" ht="14.4" hidden="1" customHeight="1" x14ac:dyDescent="0.3"/>
    <row r="7494" ht="14.4" hidden="1" customHeight="1" x14ac:dyDescent="0.3"/>
    <row r="7495" ht="14.4" hidden="1" customHeight="1" x14ac:dyDescent="0.3"/>
    <row r="7496" ht="14.4" hidden="1" customHeight="1" x14ac:dyDescent="0.3"/>
    <row r="7497" ht="14.4" hidden="1" customHeight="1" x14ac:dyDescent="0.3"/>
    <row r="7498" ht="14.4" hidden="1" customHeight="1" x14ac:dyDescent="0.3"/>
    <row r="7499" ht="14.4" hidden="1" customHeight="1" x14ac:dyDescent="0.3"/>
    <row r="7500" ht="14.4" hidden="1" customHeight="1" x14ac:dyDescent="0.3"/>
    <row r="7501" ht="14.4" hidden="1" customHeight="1" x14ac:dyDescent="0.3"/>
    <row r="7502" ht="14.4" hidden="1" customHeight="1" x14ac:dyDescent="0.3"/>
    <row r="7503" ht="14.4" hidden="1" customHeight="1" x14ac:dyDescent="0.3"/>
    <row r="7504" ht="14.4" hidden="1" customHeight="1" x14ac:dyDescent="0.3"/>
    <row r="7505" ht="14.4" hidden="1" customHeight="1" x14ac:dyDescent="0.3"/>
    <row r="7506" ht="14.4" hidden="1" customHeight="1" x14ac:dyDescent="0.3"/>
    <row r="7507" ht="14.4" hidden="1" customHeight="1" x14ac:dyDescent="0.3"/>
    <row r="7508" ht="14.4" hidden="1" customHeight="1" x14ac:dyDescent="0.3"/>
    <row r="7509" ht="14.4" hidden="1" customHeight="1" x14ac:dyDescent="0.3"/>
    <row r="7510" ht="14.4" hidden="1" customHeight="1" x14ac:dyDescent="0.3"/>
    <row r="7511" ht="14.4" hidden="1" customHeight="1" x14ac:dyDescent="0.3"/>
    <row r="7512" ht="14.4" hidden="1" customHeight="1" x14ac:dyDescent="0.3"/>
    <row r="7513" ht="14.4" hidden="1" customHeight="1" x14ac:dyDescent="0.3"/>
    <row r="7514" ht="14.4" hidden="1" customHeight="1" x14ac:dyDescent="0.3"/>
    <row r="7515" ht="14.4" hidden="1" customHeight="1" x14ac:dyDescent="0.3"/>
    <row r="7516" ht="14.4" hidden="1" customHeight="1" x14ac:dyDescent="0.3"/>
    <row r="7517" ht="14.4" hidden="1" customHeight="1" x14ac:dyDescent="0.3"/>
    <row r="7518" ht="14.4" hidden="1" customHeight="1" x14ac:dyDescent="0.3"/>
    <row r="7519" ht="14.4" hidden="1" customHeight="1" x14ac:dyDescent="0.3"/>
    <row r="7520" ht="14.4" hidden="1" customHeight="1" x14ac:dyDescent="0.3"/>
    <row r="7521" ht="14.4" hidden="1" customHeight="1" x14ac:dyDescent="0.3"/>
    <row r="7522" ht="14.4" hidden="1" customHeight="1" x14ac:dyDescent="0.3"/>
    <row r="7523" ht="14.4" hidden="1" customHeight="1" x14ac:dyDescent="0.3"/>
    <row r="7524" ht="14.4" hidden="1" customHeight="1" x14ac:dyDescent="0.3"/>
    <row r="7525" ht="14.4" hidden="1" customHeight="1" x14ac:dyDescent="0.3"/>
    <row r="7526" ht="14.4" hidden="1" customHeight="1" x14ac:dyDescent="0.3"/>
    <row r="7527" ht="14.4" hidden="1" customHeight="1" x14ac:dyDescent="0.3"/>
    <row r="7528" ht="14.4" hidden="1" customHeight="1" x14ac:dyDescent="0.3"/>
    <row r="7529" ht="14.4" hidden="1" customHeight="1" x14ac:dyDescent="0.3"/>
    <row r="7530" ht="14.4" hidden="1" customHeight="1" x14ac:dyDescent="0.3"/>
    <row r="7531" ht="14.4" hidden="1" customHeight="1" x14ac:dyDescent="0.3"/>
    <row r="7532" ht="14.4" hidden="1" customHeight="1" x14ac:dyDescent="0.3"/>
    <row r="7533" ht="14.4" hidden="1" customHeight="1" x14ac:dyDescent="0.3"/>
    <row r="7534" ht="14.4" hidden="1" customHeight="1" x14ac:dyDescent="0.3"/>
    <row r="7535" ht="14.4" hidden="1" customHeight="1" x14ac:dyDescent="0.3"/>
    <row r="7536" ht="14.4" hidden="1" customHeight="1" x14ac:dyDescent="0.3"/>
    <row r="7537" ht="14.4" hidden="1" customHeight="1" x14ac:dyDescent="0.3"/>
    <row r="7538" ht="14.4" hidden="1" customHeight="1" x14ac:dyDescent="0.3"/>
    <row r="7539" ht="14.4" hidden="1" customHeight="1" x14ac:dyDescent="0.3"/>
    <row r="7540" ht="14.4" hidden="1" customHeight="1" x14ac:dyDescent="0.3"/>
    <row r="7541" ht="14.4" hidden="1" customHeight="1" x14ac:dyDescent="0.3"/>
    <row r="7542" ht="14.4" hidden="1" customHeight="1" x14ac:dyDescent="0.3"/>
    <row r="7543" ht="14.4" hidden="1" customHeight="1" x14ac:dyDescent="0.3"/>
    <row r="7544" ht="14.4" hidden="1" customHeight="1" x14ac:dyDescent="0.3"/>
    <row r="7545" ht="14.4" hidden="1" customHeight="1" x14ac:dyDescent="0.3"/>
    <row r="7546" ht="14.4" hidden="1" customHeight="1" x14ac:dyDescent="0.3"/>
    <row r="7547" ht="14.4" hidden="1" customHeight="1" x14ac:dyDescent="0.3"/>
    <row r="7548" ht="14.4" hidden="1" customHeight="1" x14ac:dyDescent="0.3"/>
    <row r="7549" ht="14.4" hidden="1" customHeight="1" x14ac:dyDescent="0.3"/>
    <row r="7550" ht="14.4" hidden="1" customHeight="1" x14ac:dyDescent="0.3"/>
    <row r="7551" ht="14.4" hidden="1" customHeight="1" x14ac:dyDescent="0.3"/>
    <row r="7552" ht="14.4" hidden="1" customHeight="1" x14ac:dyDescent="0.3"/>
    <row r="7553" ht="14.4" hidden="1" customHeight="1" x14ac:dyDescent="0.3"/>
    <row r="7554" ht="14.4" hidden="1" customHeight="1" x14ac:dyDescent="0.3"/>
    <row r="7555" ht="14.4" hidden="1" customHeight="1" x14ac:dyDescent="0.3"/>
    <row r="7556" ht="14.4" hidden="1" customHeight="1" x14ac:dyDescent="0.3"/>
    <row r="7557" ht="14.4" hidden="1" customHeight="1" x14ac:dyDescent="0.3"/>
    <row r="7558" ht="14.4" hidden="1" customHeight="1" x14ac:dyDescent="0.3"/>
    <row r="7559" ht="14.4" hidden="1" customHeight="1" x14ac:dyDescent="0.3"/>
    <row r="7560" ht="14.4" hidden="1" customHeight="1" x14ac:dyDescent="0.3"/>
    <row r="7561" ht="14.4" hidden="1" customHeight="1" x14ac:dyDescent="0.3"/>
    <row r="7562" ht="14.4" hidden="1" customHeight="1" x14ac:dyDescent="0.3"/>
    <row r="7563" ht="14.4" hidden="1" customHeight="1" x14ac:dyDescent="0.3"/>
    <row r="7564" ht="14.4" hidden="1" customHeight="1" x14ac:dyDescent="0.3"/>
    <row r="7565" ht="14.4" hidden="1" customHeight="1" x14ac:dyDescent="0.3"/>
    <row r="7566" ht="14.4" hidden="1" customHeight="1" x14ac:dyDescent="0.3"/>
    <row r="7567" ht="14.4" hidden="1" customHeight="1" x14ac:dyDescent="0.3"/>
    <row r="7568" ht="14.4" hidden="1" customHeight="1" x14ac:dyDescent="0.3"/>
    <row r="7569" ht="14.4" hidden="1" customHeight="1" x14ac:dyDescent="0.3"/>
    <row r="7570" ht="14.4" hidden="1" customHeight="1" x14ac:dyDescent="0.3"/>
    <row r="7571" ht="14.4" hidden="1" customHeight="1" x14ac:dyDescent="0.3"/>
    <row r="7572" ht="14.4" hidden="1" customHeight="1" x14ac:dyDescent="0.3"/>
    <row r="7573" ht="14.4" hidden="1" customHeight="1" x14ac:dyDescent="0.3"/>
    <row r="7574" ht="14.4" hidden="1" customHeight="1" x14ac:dyDescent="0.3"/>
    <row r="7575" ht="14.4" hidden="1" customHeight="1" x14ac:dyDescent="0.3"/>
    <row r="7576" ht="14.4" hidden="1" customHeight="1" x14ac:dyDescent="0.3"/>
    <row r="7577" ht="14.4" hidden="1" customHeight="1" x14ac:dyDescent="0.3"/>
    <row r="7578" ht="14.4" hidden="1" customHeight="1" x14ac:dyDescent="0.3"/>
    <row r="7579" ht="14.4" hidden="1" customHeight="1" x14ac:dyDescent="0.3"/>
    <row r="7580" ht="14.4" hidden="1" customHeight="1" x14ac:dyDescent="0.3"/>
    <row r="7581" ht="14.4" hidden="1" customHeight="1" x14ac:dyDescent="0.3"/>
    <row r="7582" ht="14.4" hidden="1" customHeight="1" x14ac:dyDescent="0.3"/>
    <row r="7583" ht="14.4" hidden="1" customHeight="1" x14ac:dyDescent="0.3"/>
    <row r="7584" ht="14.4" hidden="1" customHeight="1" x14ac:dyDescent="0.3"/>
    <row r="7585" ht="14.4" hidden="1" customHeight="1" x14ac:dyDescent="0.3"/>
    <row r="7586" ht="14.4" hidden="1" customHeight="1" x14ac:dyDescent="0.3"/>
    <row r="7587" ht="14.4" hidden="1" customHeight="1" x14ac:dyDescent="0.3"/>
    <row r="7588" ht="14.4" hidden="1" customHeight="1" x14ac:dyDescent="0.3"/>
    <row r="7589" ht="14.4" hidden="1" customHeight="1" x14ac:dyDescent="0.3"/>
    <row r="7590" ht="14.4" hidden="1" customHeight="1" x14ac:dyDescent="0.3"/>
    <row r="7591" ht="14.4" hidden="1" customHeight="1" x14ac:dyDescent="0.3"/>
    <row r="7592" ht="14.4" hidden="1" customHeight="1" x14ac:dyDescent="0.3"/>
    <row r="7593" ht="14.4" hidden="1" customHeight="1" x14ac:dyDescent="0.3"/>
    <row r="7594" ht="14.4" hidden="1" customHeight="1" x14ac:dyDescent="0.3"/>
    <row r="7595" ht="14.4" hidden="1" customHeight="1" x14ac:dyDescent="0.3"/>
    <row r="7596" ht="14.4" hidden="1" customHeight="1" x14ac:dyDescent="0.3"/>
    <row r="7597" ht="14.4" hidden="1" customHeight="1" x14ac:dyDescent="0.3"/>
    <row r="7598" ht="14.4" hidden="1" customHeight="1" x14ac:dyDescent="0.3"/>
    <row r="7599" ht="14.4" hidden="1" customHeight="1" x14ac:dyDescent="0.3"/>
    <row r="7600" ht="14.4" hidden="1" customHeight="1" x14ac:dyDescent="0.3"/>
    <row r="7601" ht="14.4" hidden="1" customHeight="1" x14ac:dyDescent="0.3"/>
    <row r="7602" ht="14.4" hidden="1" customHeight="1" x14ac:dyDescent="0.3"/>
    <row r="7603" ht="14.4" hidden="1" customHeight="1" x14ac:dyDescent="0.3"/>
    <row r="7604" ht="14.4" hidden="1" customHeight="1" x14ac:dyDescent="0.3"/>
    <row r="7605" ht="14.4" hidden="1" customHeight="1" x14ac:dyDescent="0.3"/>
    <row r="7606" ht="14.4" hidden="1" customHeight="1" x14ac:dyDescent="0.3"/>
    <row r="7607" ht="14.4" hidden="1" customHeight="1" x14ac:dyDescent="0.3"/>
    <row r="7608" ht="14.4" hidden="1" customHeight="1" x14ac:dyDescent="0.3"/>
    <row r="7609" ht="14.4" hidden="1" customHeight="1" x14ac:dyDescent="0.3"/>
    <row r="7610" ht="14.4" hidden="1" customHeight="1" x14ac:dyDescent="0.3"/>
    <row r="7611" ht="14.4" hidden="1" customHeight="1" x14ac:dyDescent="0.3"/>
    <row r="7612" ht="14.4" hidden="1" customHeight="1" x14ac:dyDescent="0.3"/>
    <row r="7613" ht="14.4" hidden="1" customHeight="1" x14ac:dyDescent="0.3"/>
    <row r="7614" ht="14.4" hidden="1" customHeight="1" x14ac:dyDescent="0.3"/>
    <row r="7615" ht="14.4" hidden="1" customHeight="1" x14ac:dyDescent="0.3"/>
    <row r="7616" ht="14.4" hidden="1" customHeight="1" x14ac:dyDescent="0.3"/>
    <row r="7617" ht="14.4" hidden="1" customHeight="1" x14ac:dyDescent="0.3"/>
    <row r="7618" ht="14.4" hidden="1" customHeight="1" x14ac:dyDescent="0.3"/>
    <row r="7619" ht="14.4" hidden="1" customHeight="1" x14ac:dyDescent="0.3"/>
    <row r="7620" ht="14.4" hidden="1" customHeight="1" x14ac:dyDescent="0.3"/>
    <row r="7621" ht="14.4" hidden="1" customHeight="1" x14ac:dyDescent="0.3"/>
    <row r="7622" ht="14.4" hidden="1" customHeight="1" x14ac:dyDescent="0.3"/>
    <row r="7623" ht="14.4" hidden="1" customHeight="1" x14ac:dyDescent="0.3"/>
    <row r="7624" ht="14.4" hidden="1" customHeight="1" x14ac:dyDescent="0.3"/>
    <row r="7625" ht="14.4" hidden="1" customHeight="1" x14ac:dyDescent="0.3"/>
    <row r="7626" ht="14.4" hidden="1" customHeight="1" x14ac:dyDescent="0.3"/>
    <row r="7627" ht="14.4" hidden="1" customHeight="1" x14ac:dyDescent="0.3"/>
    <row r="7628" ht="14.4" hidden="1" customHeight="1" x14ac:dyDescent="0.3"/>
    <row r="7629" ht="14.4" hidden="1" customHeight="1" x14ac:dyDescent="0.3"/>
    <row r="7630" ht="14.4" hidden="1" customHeight="1" x14ac:dyDescent="0.3"/>
    <row r="7631" ht="14.4" hidden="1" customHeight="1" x14ac:dyDescent="0.3"/>
    <row r="7632" ht="14.4" hidden="1" customHeight="1" x14ac:dyDescent="0.3"/>
    <row r="7633" ht="14.4" hidden="1" customHeight="1" x14ac:dyDescent="0.3"/>
    <row r="7634" ht="14.4" hidden="1" customHeight="1" x14ac:dyDescent="0.3"/>
    <row r="7635" ht="14.4" hidden="1" customHeight="1" x14ac:dyDescent="0.3"/>
    <row r="7636" ht="14.4" hidden="1" customHeight="1" x14ac:dyDescent="0.3"/>
    <row r="7637" ht="14.4" hidden="1" customHeight="1" x14ac:dyDescent="0.3"/>
    <row r="7638" ht="14.4" hidden="1" customHeight="1" x14ac:dyDescent="0.3"/>
    <row r="7639" ht="14.4" hidden="1" customHeight="1" x14ac:dyDescent="0.3"/>
    <row r="7640" ht="14.4" hidden="1" customHeight="1" x14ac:dyDescent="0.3"/>
    <row r="7641" ht="14.4" hidden="1" customHeight="1" x14ac:dyDescent="0.3"/>
    <row r="7642" ht="14.4" hidden="1" customHeight="1" x14ac:dyDescent="0.3"/>
    <row r="7643" ht="14.4" hidden="1" customHeight="1" x14ac:dyDescent="0.3"/>
    <row r="7644" ht="14.4" hidden="1" customHeight="1" x14ac:dyDescent="0.3"/>
    <row r="7645" ht="14.4" hidden="1" customHeight="1" x14ac:dyDescent="0.3"/>
    <row r="7646" ht="14.4" hidden="1" customHeight="1" x14ac:dyDescent="0.3"/>
    <row r="7647" ht="14.4" hidden="1" customHeight="1" x14ac:dyDescent="0.3"/>
    <row r="7648" ht="14.4" hidden="1" customHeight="1" x14ac:dyDescent="0.3"/>
    <row r="7649" ht="14.4" hidden="1" customHeight="1" x14ac:dyDescent="0.3"/>
    <row r="7650" ht="14.4" hidden="1" customHeight="1" x14ac:dyDescent="0.3"/>
    <row r="7651" ht="14.4" hidden="1" customHeight="1" x14ac:dyDescent="0.3"/>
    <row r="7652" ht="14.4" hidden="1" customHeight="1" x14ac:dyDescent="0.3"/>
    <row r="7653" ht="14.4" hidden="1" customHeight="1" x14ac:dyDescent="0.3"/>
    <row r="7654" ht="14.4" hidden="1" customHeight="1" x14ac:dyDescent="0.3"/>
    <row r="7655" ht="14.4" hidden="1" customHeight="1" x14ac:dyDescent="0.3"/>
    <row r="7656" ht="14.4" hidden="1" customHeight="1" x14ac:dyDescent="0.3"/>
    <row r="7657" ht="14.4" hidden="1" customHeight="1" x14ac:dyDescent="0.3"/>
    <row r="7658" ht="14.4" hidden="1" customHeight="1" x14ac:dyDescent="0.3"/>
    <row r="7659" ht="14.4" hidden="1" customHeight="1" x14ac:dyDescent="0.3"/>
    <row r="7660" ht="14.4" hidden="1" customHeight="1" x14ac:dyDescent="0.3"/>
    <row r="7661" ht="14.4" hidden="1" customHeight="1" x14ac:dyDescent="0.3"/>
    <row r="7662" ht="14.4" hidden="1" customHeight="1" x14ac:dyDescent="0.3"/>
    <row r="7663" ht="14.4" hidden="1" customHeight="1" x14ac:dyDescent="0.3"/>
    <row r="7664" ht="14.4" hidden="1" customHeight="1" x14ac:dyDescent="0.3"/>
    <row r="7665" ht="14.4" hidden="1" customHeight="1" x14ac:dyDescent="0.3"/>
    <row r="7666" ht="14.4" hidden="1" customHeight="1" x14ac:dyDescent="0.3"/>
    <row r="7667" ht="14.4" hidden="1" customHeight="1" x14ac:dyDescent="0.3"/>
    <row r="7668" ht="14.4" hidden="1" customHeight="1" x14ac:dyDescent="0.3"/>
    <row r="7669" ht="14.4" hidden="1" customHeight="1" x14ac:dyDescent="0.3"/>
    <row r="7670" ht="14.4" hidden="1" customHeight="1" x14ac:dyDescent="0.3"/>
    <row r="7671" ht="14.4" hidden="1" customHeight="1" x14ac:dyDescent="0.3"/>
    <row r="7672" ht="14.4" hidden="1" customHeight="1" x14ac:dyDescent="0.3"/>
    <row r="7673" ht="14.4" hidden="1" customHeight="1" x14ac:dyDescent="0.3"/>
    <row r="7674" ht="14.4" hidden="1" customHeight="1" x14ac:dyDescent="0.3"/>
    <row r="7675" ht="14.4" hidden="1" customHeight="1" x14ac:dyDescent="0.3"/>
    <row r="7676" ht="14.4" hidden="1" customHeight="1" x14ac:dyDescent="0.3"/>
    <row r="7677" ht="14.4" hidden="1" customHeight="1" x14ac:dyDescent="0.3"/>
    <row r="7678" ht="14.4" hidden="1" customHeight="1" x14ac:dyDescent="0.3"/>
    <row r="7679" ht="14.4" hidden="1" customHeight="1" x14ac:dyDescent="0.3"/>
    <row r="7680" ht="14.4" hidden="1" customHeight="1" x14ac:dyDescent="0.3"/>
    <row r="7681" ht="14.4" hidden="1" customHeight="1" x14ac:dyDescent="0.3"/>
    <row r="7682" ht="14.4" hidden="1" customHeight="1" x14ac:dyDescent="0.3"/>
    <row r="7683" ht="14.4" hidden="1" customHeight="1" x14ac:dyDescent="0.3"/>
    <row r="7684" ht="14.4" hidden="1" customHeight="1" x14ac:dyDescent="0.3"/>
    <row r="7685" ht="14.4" hidden="1" customHeight="1" x14ac:dyDescent="0.3"/>
    <row r="7686" ht="14.4" hidden="1" customHeight="1" x14ac:dyDescent="0.3"/>
    <row r="7687" ht="14.4" hidden="1" customHeight="1" x14ac:dyDescent="0.3"/>
    <row r="7688" ht="14.4" hidden="1" customHeight="1" x14ac:dyDescent="0.3"/>
    <row r="7689" ht="14.4" hidden="1" customHeight="1" x14ac:dyDescent="0.3"/>
    <row r="7690" ht="14.4" hidden="1" customHeight="1" x14ac:dyDescent="0.3"/>
    <row r="7691" ht="14.4" hidden="1" customHeight="1" x14ac:dyDescent="0.3"/>
    <row r="7692" ht="14.4" hidden="1" customHeight="1" x14ac:dyDescent="0.3"/>
    <row r="7693" ht="14.4" hidden="1" customHeight="1" x14ac:dyDescent="0.3"/>
    <row r="7694" ht="14.4" hidden="1" customHeight="1" x14ac:dyDescent="0.3"/>
    <row r="7695" ht="14.4" hidden="1" customHeight="1" x14ac:dyDescent="0.3"/>
    <row r="7696" ht="14.4" hidden="1" customHeight="1" x14ac:dyDescent="0.3"/>
    <row r="7697" ht="14.4" hidden="1" customHeight="1" x14ac:dyDescent="0.3"/>
    <row r="7698" ht="14.4" hidden="1" customHeight="1" x14ac:dyDescent="0.3"/>
    <row r="7699" ht="14.4" hidden="1" customHeight="1" x14ac:dyDescent="0.3"/>
    <row r="7700" ht="14.4" hidden="1" customHeight="1" x14ac:dyDescent="0.3"/>
    <row r="7701" ht="14.4" hidden="1" customHeight="1" x14ac:dyDescent="0.3"/>
    <row r="7702" ht="14.4" hidden="1" customHeight="1" x14ac:dyDescent="0.3"/>
    <row r="7703" ht="14.4" hidden="1" customHeight="1" x14ac:dyDescent="0.3"/>
    <row r="7704" ht="14.4" hidden="1" customHeight="1" x14ac:dyDescent="0.3"/>
    <row r="7705" ht="14.4" hidden="1" customHeight="1" x14ac:dyDescent="0.3"/>
    <row r="7706" ht="14.4" hidden="1" customHeight="1" x14ac:dyDescent="0.3"/>
    <row r="7707" ht="14.4" hidden="1" customHeight="1" x14ac:dyDescent="0.3"/>
    <row r="7708" ht="14.4" hidden="1" customHeight="1" x14ac:dyDescent="0.3"/>
    <row r="7709" ht="14.4" hidden="1" customHeight="1" x14ac:dyDescent="0.3"/>
    <row r="7710" ht="14.4" hidden="1" customHeight="1" x14ac:dyDescent="0.3"/>
    <row r="7711" ht="14.4" hidden="1" customHeight="1" x14ac:dyDescent="0.3"/>
    <row r="7712" ht="14.4" hidden="1" customHeight="1" x14ac:dyDescent="0.3"/>
    <row r="7713" ht="14.4" hidden="1" customHeight="1" x14ac:dyDescent="0.3"/>
    <row r="7714" ht="14.4" hidden="1" customHeight="1" x14ac:dyDescent="0.3"/>
    <row r="7715" ht="14.4" hidden="1" customHeight="1" x14ac:dyDescent="0.3"/>
    <row r="7716" ht="14.4" hidden="1" customHeight="1" x14ac:dyDescent="0.3"/>
    <row r="7717" ht="14.4" hidden="1" customHeight="1" x14ac:dyDescent="0.3"/>
    <row r="7718" ht="14.4" hidden="1" customHeight="1" x14ac:dyDescent="0.3"/>
    <row r="7719" ht="14.4" hidden="1" customHeight="1" x14ac:dyDescent="0.3"/>
    <row r="7720" ht="14.4" hidden="1" customHeight="1" x14ac:dyDescent="0.3"/>
    <row r="7721" ht="14.4" hidden="1" customHeight="1" x14ac:dyDescent="0.3"/>
    <row r="7722" ht="14.4" hidden="1" customHeight="1" x14ac:dyDescent="0.3"/>
    <row r="7723" ht="14.4" hidden="1" customHeight="1" x14ac:dyDescent="0.3"/>
    <row r="7724" ht="14.4" hidden="1" customHeight="1" x14ac:dyDescent="0.3"/>
    <row r="7725" ht="14.4" hidden="1" customHeight="1" x14ac:dyDescent="0.3"/>
    <row r="7726" ht="14.4" hidden="1" customHeight="1" x14ac:dyDescent="0.3"/>
    <row r="7727" ht="14.4" hidden="1" customHeight="1" x14ac:dyDescent="0.3"/>
    <row r="7728" ht="14.4" hidden="1" customHeight="1" x14ac:dyDescent="0.3"/>
    <row r="7729" ht="14.4" hidden="1" customHeight="1" x14ac:dyDescent="0.3"/>
    <row r="7730" ht="14.4" hidden="1" customHeight="1" x14ac:dyDescent="0.3"/>
    <row r="7731" ht="14.4" hidden="1" customHeight="1" x14ac:dyDescent="0.3"/>
    <row r="7732" ht="14.4" hidden="1" customHeight="1" x14ac:dyDescent="0.3"/>
    <row r="7733" ht="14.4" hidden="1" customHeight="1" x14ac:dyDescent="0.3"/>
    <row r="7734" ht="14.4" hidden="1" customHeight="1" x14ac:dyDescent="0.3"/>
    <row r="7735" ht="14.4" hidden="1" customHeight="1" x14ac:dyDescent="0.3"/>
    <row r="7736" ht="14.4" hidden="1" customHeight="1" x14ac:dyDescent="0.3"/>
    <row r="7737" ht="14.4" hidden="1" customHeight="1" x14ac:dyDescent="0.3"/>
    <row r="7738" ht="14.4" hidden="1" customHeight="1" x14ac:dyDescent="0.3"/>
    <row r="7739" ht="14.4" hidden="1" customHeight="1" x14ac:dyDescent="0.3"/>
    <row r="7740" ht="14.4" hidden="1" customHeight="1" x14ac:dyDescent="0.3"/>
    <row r="7741" ht="14.4" hidden="1" customHeight="1" x14ac:dyDescent="0.3"/>
    <row r="7742" ht="14.4" hidden="1" customHeight="1" x14ac:dyDescent="0.3"/>
    <row r="7743" ht="14.4" hidden="1" customHeight="1" x14ac:dyDescent="0.3"/>
    <row r="7744" ht="14.4" hidden="1" customHeight="1" x14ac:dyDescent="0.3"/>
    <row r="7745" ht="14.4" hidden="1" customHeight="1" x14ac:dyDescent="0.3"/>
    <row r="7746" ht="14.4" hidden="1" customHeight="1" x14ac:dyDescent="0.3"/>
    <row r="7747" ht="14.4" hidden="1" customHeight="1" x14ac:dyDescent="0.3"/>
    <row r="7748" ht="14.4" hidden="1" customHeight="1" x14ac:dyDescent="0.3"/>
    <row r="7749" ht="14.4" hidden="1" customHeight="1" x14ac:dyDescent="0.3"/>
    <row r="7750" ht="14.4" hidden="1" customHeight="1" x14ac:dyDescent="0.3"/>
    <row r="7751" ht="14.4" hidden="1" customHeight="1" x14ac:dyDescent="0.3"/>
    <row r="7752" ht="14.4" hidden="1" customHeight="1" x14ac:dyDescent="0.3"/>
    <row r="7753" ht="14.4" hidden="1" customHeight="1" x14ac:dyDescent="0.3"/>
    <row r="7754" ht="14.4" hidden="1" customHeight="1" x14ac:dyDescent="0.3"/>
    <row r="7755" ht="14.4" hidden="1" customHeight="1" x14ac:dyDescent="0.3"/>
    <row r="7756" ht="14.4" hidden="1" customHeight="1" x14ac:dyDescent="0.3"/>
    <row r="7757" ht="14.4" hidden="1" customHeight="1" x14ac:dyDescent="0.3"/>
    <row r="7758" ht="14.4" hidden="1" customHeight="1" x14ac:dyDescent="0.3"/>
    <row r="7759" ht="14.4" hidden="1" customHeight="1" x14ac:dyDescent="0.3"/>
    <row r="7760" ht="14.4" hidden="1" customHeight="1" x14ac:dyDescent="0.3"/>
    <row r="7761" ht="14.4" hidden="1" customHeight="1" x14ac:dyDescent="0.3"/>
    <row r="7762" ht="14.4" hidden="1" customHeight="1" x14ac:dyDescent="0.3"/>
    <row r="7763" ht="14.4" hidden="1" customHeight="1" x14ac:dyDescent="0.3"/>
    <row r="7764" ht="14.4" hidden="1" customHeight="1" x14ac:dyDescent="0.3"/>
    <row r="7765" ht="14.4" hidden="1" customHeight="1" x14ac:dyDescent="0.3"/>
    <row r="7766" ht="14.4" hidden="1" customHeight="1" x14ac:dyDescent="0.3"/>
    <row r="7767" ht="14.4" hidden="1" customHeight="1" x14ac:dyDescent="0.3"/>
    <row r="7768" ht="14.4" hidden="1" customHeight="1" x14ac:dyDescent="0.3"/>
    <row r="7769" ht="14.4" hidden="1" customHeight="1" x14ac:dyDescent="0.3"/>
    <row r="7770" ht="14.4" hidden="1" customHeight="1" x14ac:dyDescent="0.3"/>
    <row r="7771" ht="14.4" hidden="1" customHeight="1" x14ac:dyDescent="0.3"/>
    <row r="7772" ht="14.4" hidden="1" customHeight="1" x14ac:dyDescent="0.3"/>
    <row r="7773" ht="14.4" hidden="1" customHeight="1" x14ac:dyDescent="0.3"/>
    <row r="7774" ht="14.4" hidden="1" customHeight="1" x14ac:dyDescent="0.3"/>
    <row r="7775" ht="14.4" hidden="1" customHeight="1" x14ac:dyDescent="0.3"/>
    <row r="7776" ht="14.4" hidden="1" customHeight="1" x14ac:dyDescent="0.3"/>
    <row r="7777" ht="14.4" hidden="1" customHeight="1" x14ac:dyDescent="0.3"/>
    <row r="7778" ht="14.4" hidden="1" customHeight="1" x14ac:dyDescent="0.3"/>
    <row r="7779" ht="14.4" hidden="1" customHeight="1" x14ac:dyDescent="0.3"/>
    <row r="7780" ht="14.4" hidden="1" customHeight="1" x14ac:dyDescent="0.3"/>
    <row r="7781" ht="14.4" hidden="1" customHeight="1" x14ac:dyDescent="0.3"/>
    <row r="7782" ht="14.4" hidden="1" customHeight="1" x14ac:dyDescent="0.3"/>
    <row r="7783" ht="14.4" hidden="1" customHeight="1" x14ac:dyDescent="0.3"/>
    <row r="7784" ht="14.4" hidden="1" customHeight="1" x14ac:dyDescent="0.3"/>
    <row r="7785" ht="14.4" hidden="1" customHeight="1" x14ac:dyDescent="0.3"/>
    <row r="7786" ht="14.4" hidden="1" customHeight="1" x14ac:dyDescent="0.3"/>
    <row r="7787" ht="14.4" hidden="1" customHeight="1" x14ac:dyDescent="0.3"/>
    <row r="7788" ht="14.4" hidden="1" customHeight="1" x14ac:dyDescent="0.3"/>
    <row r="7789" ht="14.4" hidden="1" customHeight="1" x14ac:dyDescent="0.3"/>
    <row r="7790" ht="14.4" hidden="1" customHeight="1" x14ac:dyDescent="0.3"/>
    <row r="7791" ht="14.4" hidden="1" customHeight="1" x14ac:dyDescent="0.3"/>
    <row r="7792" ht="14.4" hidden="1" customHeight="1" x14ac:dyDescent="0.3"/>
    <row r="7793" ht="14.4" hidden="1" customHeight="1" x14ac:dyDescent="0.3"/>
    <row r="7794" ht="14.4" hidden="1" customHeight="1" x14ac:dyDescent="0.3"/>
    <row r="7795" ht="14.4" hidden="1" customHeight="1" x14ac:dyDescent="0.3"/>
    <row r="7796" ht="14.4" hidden="1" customHeight="1" x14ac:dyDescent="0.3"/>
    <row r="7797" ht="14.4" hidden="1" customHeight="1" x14ac:dyDescent="0.3"/>
    <row r="7798" ht="14.4" hidden="1" customHeight="1" x14ac:dyDescent="0.3"/>
    <row r="7799" ht="14.4" hidden="1" customHeight="1" x14ac:dyDescent="0.3"/>
    <row r="7800" ht="14.4" hidden="1" customHeight="1" x14ac:dyDescent="0.3"/>
    <row r="7801" ht="14.4" hidden="1" customHeight="1" x14ac:dyDescent="0.3"/>
    <row r="7802" ht="14.4" hidden="1" customHeight="1" x14ac:dyDescent="0.3"/>
    <row r="7803" ht="14.4" hidden="1" customHeight="1" x14ac:dyDescent="0.3"/>
    <row r="7804" ht="14.4" hidden="1" customHeight="1" x14ac:dyDescent="0.3"/>
    <row r="7805" ht="14.4" hidden="1" customHeight="1" x14ac:dyDescent="0.3"/>
    <row r="7806" ht="14.4" hidden="1" customHeight="1" x14ac:dyDescent="0.3"/>
    <row r="7807" ht="14.4" hidden="1" customHeight="1" x14ac:dyDescent="0.3"/>
    <row r="7808" ht="14.4" hidden="1" customHeight="1" x14ac:dyDescent="0.3"/>
    <row r="7809" ht="14.4" hidden="1" customHeight="1" x14ac:dyDescent="0.3"/>
    <row r="7810" ht="14.4" hidden="1" customHeight="1" x14ac:dyDescent="0.3"/>
    <row r="7811" ht="14.4" hidden="1" customHeight="1" x14ac:dyDescent="0.3"/>
    <row r="7812" ht="14.4" hidden="1" customHeight="1" x14ac:dyDescent="0.3"/>
    <row r="7813" ht="14.4" hidden="1" customHeight="1" x14ac:dyDescent="0.3"/>
    <row r="7814" ht="14.4" hidden="1" customHeight="1" x14ac:dyDescent="0.3"/>
    <row r="7815" ht="14.4" hidden="1" customHeight="1" x14ac:dyDescent="0.3"/>
    <row r="7816" ht="14.4" hidden="1" customHeight="1" x14ac:dyDescent="0.3"/>
    <row r="7817" ht="14.4" hidden="1" customHeight="1" x14ac:dyDescent="0.3"/>
    <row r="7818" ht="14.4" hidden="1" customHeight="1" x14ac:dyDescent="0.3"/>
    <row r="7819" ht="14.4" hidden="1" customHeight="1" x14ac:dyDescent="0.3"/>
    <row r="7820" ht="14.4" hidden="1" customHeight="1" x14ac:dyDescent="0.3"/>
    <row r="7821" ht="14.4" hidden="1" customHeight="1" x14ac:dyDescent="0.3"/>
    <row r="7822" ht="14.4" hidden="1" customHeight="1" x14ac:dyDescent="0.3"/>
    <row r="7823" ht="14.4" hidden="1" customHeight="1" x14ac:dyDescent="0.3"/>
    <row r="7824" ht="14.4" hidden="1" customHeight="1" x14ac:dyDescent="0.3"/>
    <row r="7825" ht="14.4" hidden="1" customHeight="1" x14ac:dyDescent="0.3"/>
    <row r="7826" ht="14.4" hidden="1" customHeight="1" x14ac:dyDescent="0.3"/>
    <row r="7827" ht="14.4" hidden="1" customHeight="1" x14ac:dyDescent="0.3"/>
    <row r="7828" ht="14.4" hidden="1" customHeight="1" x14ac:dyDescent="0.3"/>
    <row r="7829" ht="14.4" hidden="1" customHeight="1" x14ac:dyDescent="0.3"/>
    <row r="7830" ht="14.4" hidden="1" customHeight="1" x14ac:dyDescent="0.3"/>
    <row r="7831" ht="14.4" hidden="1" customHeight="1" x14ac:dyDescent="0.3"/>
    <row r="7832" ht="14.4" hidden="1" customHeight="1" x14ac:dyDescent="0.3"/>
    <row r="7833" ht="14.4" hidden="1" customHeight="1" x14ac:dyDescent="0.3"/>
    <row r="7834" ht="14.4" hidden="1" customHeight="1" x14ac:dyDescent="0.3"/>
    <row r="7835" ht="14.4" hidden="1" customHeight="1" x14ac:dyDescent="0.3"/>
    <row r="7836" ht="14.4" hidden="1" customHeight="1" x14ac:dyDescent="0.3"/>
    <row r="7837" ht="14.4" hidden="1" customHeight="1" x14ac:dyDescent="0.3"/>
    <row r="7838" ht="14.4" hidden="1" customHeight="1" x14ac:dyDescent="0.3"/>
    <row r="7839" ht="14.4" hidden="1" customHeight="1" x14ac:dyDescent="0.3"/>
    <row r="7840" ht="14.4" hidden="1" customHeight="1" x14ac:dyDescent="0.3"/>
    <row r="7841" ht="14.4" hidden="1" customHeight="1" x14ac:dyDescent="0.3"/>
    <row r="7842" ht="14.4" hidden="1" customHeight="1" x14ac:dyDescent="0.3"/>
    <row r="7843" ht="14.4" hidden="1" customHeight="1" x14ac:dyDescent="0.3"/>
    <row r="7844" ht="14.4" hidden="1" customHeight="1" x14ac:dyDescent="0.3"/>
    <row r="7845" ht="14.4" hidden="1" customHeight="1" x14ac:dyDescent="0.3"/>
    <row r="7846" ht="14.4" hidden="1" customHeight="1" x14ac:dyDescent="0.3"/>
    <row r="7847" ht="14.4" hidden="1" customHeight="1" x14ac:dyDescent="0.3"/>
    <row r="7848" ht="14.4" hidden="1" customHeight="1" x14ac:dyDescent="0.3"/>
    <row r="7849" ht="14.4" hidden="1" customHeight="1" x14ac:dyDescent="0.3"/>
    <row r="7850" ht="14.4" hidden="1" customHeight="1" x14ac:dyDescent="0.3"/>
    <row r="7851" ht="14.4" hidden="1" customHeight="1" x14ac:dyDescent="0.3"/>
    <row r="7852" ht="14.4" hidden="1" customHeight="1" x14ac:dyDescent="0.3"/>
    <row r="7853" ht="14.4" hidden="1" customHeight="1" x14ac:dyDescent="0.3"/>
    <row r="7854" ht="14.4" hidden="1" customHeight="1" x14ac:dyDescent="0.3"/>
    <row r="7855" ht="14.4" hidden="1" customHeight="1" x14ac:dyDescent="0.3"/>
    <row r="7856" ht="14.4" hidden="1" customHeight="1" x14ac:dyDescent="0.3"/>
    <row r="7857" ht="14.4" hidden="1" customHeight="1" x14ac:dyDescent="0.3"/>
    <row r="7858" ht="14.4" hidden="1" customHeight="1" x14ac:dyDescent="0.3"/>
    <row r="7859" ht="14.4" hidden="1" customHeight="1" x14ac:dyDescent="0.3"/>
    <row r="7860" ht="14.4" hidden="1" customHeight="1" x14ac:dyDescent="0.3"/>
    <row r="7861" ht="14.4" hidden="1" customHeight="1" x14ac:dyDescent="0.3"/>
    <row r="7862" ht="14.4" hidden="1" customHeight="1" x14ac:dyDescent="0.3"/>
    <row r="7863" ht="14.4" hidden="1" customHeight="1" x14ac:dyDescent="0.3"/>
    <row r="7864" ht="14.4" hidden="1" customHeight="1" x14ac:dyDescent="0.3"/>
    <row r="7865" ht="14.4" hidden="1" customHeight="1" x14ac:dyDescent="0.3"/>
    <row r="7866" ht="14.4" hidden="1" customHeight="1" x14ac:dyDescent="0.3"/>
    <row r="7867" ht="14.4" hidden="1" customHeight="1" x14ac:dyDescent="0.3"/>
    <row r="7868" ht="14.4" hidden="1" customHeight="1" x14ac:dyDescent="0.3"/>
    <row r="7869" ht="14.4" hidden="1" customHeight="1" x14ac:dyDescent="0.3"/>
    <row r="7870" ht="14.4" hidden="1" customHeight="1" x14ac:dyDescent="0.3"/>
    <row r="7871" ht="14.4" hidden="1" customHeight="1" x14ac:dyDescent="0.3"/>
    <row r="7872" ht="14.4" hidden="1" customHeight="1" x14ac:dyDescent="0.3"/>
    <row r="7873" ht="14.4" hidden="1" customHeight="1" x14ac:dyDescent="0.3"/>
    <row r="7874" ht="14.4" hidden="1" customHeight="1" x14ac:dyDescent="0.3"/>
    <row r="7875" ht="14.4" hidden="1" customHeight="1" x14ac:dyDescent="0.3"/>
    <row r="7876" ht="14.4" hidden="1" customHeight="1" x14ac:dyDescent="0.3"/>
    <row r="7877" ht="14.4" hidden="1" customHeight="1" x14ac:dyDescent="0.3"/>
    <row r="7878" ht="14.4" hidden="1" customHeight="1" x14ac:dyDescent="0.3"/>
    <row r="7879" ht="14.4" hidden="1" customHeight="1" x14ac:dyDescent="0.3"/>
    <row r="7880" ht="14.4" hidden="1" customHeight="1" x14ac:dyDescent="0.3"/>
    <row r="7881" ht="14.4" hidden="1" customHeight="1" x14ac:dyDescent="0.3"/>
    <row r="7882" ht="14.4" hidden="1" customHeight="1" x14ac:dyDescent="0.3"/>
    <row r="7883" ht="14.4" hidden="1" customHeight="1" x14ac:dyDescent="0.3"/>
    <row r="7884" ht="14.4" hidden="1" customHeight="1" x14ac:dyDescent="0.3"/>
    <row r="7885" ht="14.4" hidden="1" customHeight="1" x14ac:dyDescent="0.3"/>
    <row r="7886" ht="14.4" hidden="1" customHeight="1" x14ac:dyDescent="0.3"/>
    <row r="7887" ht="14.4" hidden="1" customHeight="1" x14ac:dyDescent="0.3"/>
    <row r="7888" ht="14.4" hidden="1" customHeight="1" x14ac:dyDescent="0.3"/>
    <row r="7889" ht="14.4" hidden="1" customHeight="1" x14ac:dyDescent="0.3"/>
    <row r="7890" ht="14.4" hidden="1" customHeight="1" x14ac:dyDescent="0.3"/>
    <row r="7891" ht="14.4" hidden="1" customHeight="1" x14ac:dyDescent="0.3"/>
    <row r="7892" ht="14.4" hidden="1" customHeight="1" x14ac:dyDescent="0.3"/>
    <row r="7893" ht="14.4" hidden="1" customHeight="1" x14ac:dyDescent="0.3"/>
    <row r="7894" ht="14.4" hidden="1" customHeight="1" x14ac:dyDescent="0.3"/>
    <row r="7895" ht="14.4" hidden="1" customHeight="1" x14ac:dyDescent="0.3"/>
    <row r="7896" ht="14.4" hidden="1" customHeight="1" x14ac:dyDescent="0.3"/>
    <row r="7897" ht="14.4" hidden="1" customHeight="1" x14ac:dyDescent="0.3"/>
    <row r="7898" ht="14.4" hidden="1" customHeight="1" x14ac:dyDescent="0.3"/>
    <row r="7899" ht="14.4" hidden="1" customHeight="1" x14ac:dyDescent="0.3"/>
    <row r="7900" ht="14.4" hidden="1" customHeight="1" x14ac:dyDescent="0.3"/>
    <row r="7901" ht="14.4" hidden="1" customHeight="1" x14ac:dyDescent="0.3"/>
    <row r="7902" ht="14.4" hidden="1" customHeight="1" x14ac:dyDescent="0.3"/>
    <row r="7903" ht="14.4" hidden="1" customHeight="1" x14ac:dyDescent="0.3"/>
    <row r="7904" ht="14.4" hidden="1" customHeight="1" x14ac:dyDescent="0.3"/>
    <row r="7905" ht="14.4" hidden="1" customHeight="1" x14ac:dyDescent="0.3"/>
    <row r="7906" ht="14.4" hidden="1" customHeight="1" x14ac:dyDescent="0.3"/>
    <row r="7907" ht="14.4" hidden="1" customHeight="1" x14ac:dyDescent="0.3"/>
    <row r="7908" ht="14.4" hidden="1" customHeight="1" x14ac:dyDescent="0.3"/>
    <row r="7909" ht="14.4" hidden="1" customHeight="1" x14ac:dyDescent="0.3"/>
    <row r="7910" ht="14.4" hidden="1" customHeight="1" x14ac:dyDescent="0.3"/>
    <row r="7911" ht="14.4" hidden="1" customHeight="1" x14ac:dyDescent="0.3"/>
    <row r="7912" ht="14.4" hidden="1" customHeight="1" x14ac:dyDescent="0.3"/>
    <row r="7913" ht="14.4" hidden="1" customHeight="1" x14ac:dyDescent="0.3"/>
    <row r="7914" ht="14.4" hidden="1" customHeight="1" x14ac:dyDescent="0.3"/>
    <row r="7915" ht="14.4" hidden="1" customHeight="1" x14ac:dyDescent="0.3"/>
    <row r="7916" ht="14.4" hidden="1" customHeight="1" x14ac:dyDescent="0.3"/>
    <row r="7917" ht="14.4" hidden="1" customHeight="1" x14ac:dyDescent="0.3"/>
    <row r="7918" ht="14.4" hidden="1" customHeight="1" x14ac:dyDescent="0.3"/>
    <row r="7919" ht="14.4" hidden="1" customHeight="1" x14ac:dyDescent="0.3"/>
    <row r="7920" ht="14.4" hidden="1" customHeight="1" x14ac:dyDescent="0.3"/>
    <row r="7921" ht="14.4" hidden="1" customHeight="1" x14ac:dyDescent="0.3"/>
    <row r="7922" ht="14.4" hidden="1" customHeight="1" x14ac:dyDescent="0.3"/>
    <row r="7923" ht="14.4" hidden="1" customHeight="1" x14ac:dyDescent="0.3"/>
    <row r="7924" ht="14.4" hidden="1" customHeight="1" x14ac:dyDescent="0.3"/>
    <row r="7925" ht="14.4" hidden="1" customHeight="1" x14ac:dyDescent="0.3"/>
    <row r="7926" ht="14.4" hidden="1" customHeight="1" x14ac:dyDescent="0.3"/>
    <row r="7927" ht="14.4" hidden="1" customHeight="1" x14ac:dyDescent="0.3"/>
    <row r="7928" ht="14.4" hidden="1" customHeight="1" x14ac:dyDescent="0.3"/>
    <row r="7929" ht="14.4" hidden="1" customHeight="1" x14ac:dyDescent="0.3"/>
    <row r="7930" ht="14.4" hidden="1" customHeight="1" x14ac:dyDescent="0.3"/>
    <row r="7931" ht="14.4" hidden="1" customHeight="1" x14ac:dyDescent="0.3"/>
    <row r="7932" ht="14.4" hidden="1" customHeight="1" x14ac:dyDescent="0.3"/>
    <row r="7933" ht="14.4" hidden="1" customHeight="1" x14ac:dyDescent="0.3"/>
    <row r="7934" ht="14.4" hidden="1" customHeight="1" x14ac:dyDescent="0.3"/>
    <row r="7935" ht="14.4" hidden="1" customHeight="1" x14ac:dyDescent="0.3"/>
    <row r="7936" ht="14.4" hidden="1" customHeight="1" x14ac:dyDescent="0.3"/>
    <row r="7937" ht="14.4" hidden="1" customHeight="1" x14ac:dyDescent="0.3"/>
    <row r="7938" ht="14.4" hidden="1" customHeight="1" x14ac:dyDescent="0.3"/>
    <row r="7939" ht="14.4" hidden="1" customHeight="1" x14ac:dyDescent="0.3"/>
    <row r="7940" ht="14.4" hidden="1" customHeight="1" x14ac:dyDescent="0.3"/>
    <row r="7941" ht="14.4" hidden="1" customHeight="1" x14ac:dyDescent="0.3"/>
    <row r="7942" ht="14.4" hidden="1" customHeight="1" x14ac:dyDescent="0.3"/>
    <row r="7943" ht="14.4" hidden="1" customHeight="1" x14ac:dyDescent="0.3"/>
    <row r="7944" ht="14.4" hidden="1" customHeight="1" x14ac:dyDescent="0.3"/>
    <row r="7945" ht="14.4" hidden="1" customHeight="1" x14ac:dyDescent="0.3"/>
    <row r="7946" ht="14.4" hidden="1" customHeight="1" x14ac:dyDescent="0.3"/>
    <row r="7947" ht="14.4" hidden="1" customHeight="1" x14ac:dyDescent="0.3"/>
    <row r="7948" ht="14.4" hidden="1" customHeight="1" x14ac:dyDescent="0.3"/>
    <row r="7949" ht="14.4" hidden="1" customHeight="1" x14ac:dyDescent="0.3"/>
    <row r="7950" ht="14.4" hidden="1" customHeight="1" x14ac:dyDescent="0.3"/>
    <row r="7951" ht="14.4" hidden="1" customHeight="1" x14ac:dyDescent="0.3"/>
    <row r="7952" ht="14.4" hidden="1" customHeight="1" x14ac:dyDescent="0.3"/>
    <row r="7953" ht="14.4" hidden="1" customHeight="1" x14ac:dyDescent="0.3"/>
    <row r="7954" ht="14.4" hidden="1" customHeight="1" x14ac:dyDescent="0.3"/>
    <row r="7955" ht="14.4" hidden="1" customHeight="1" x14ac:dyDescent="0.3"/>
    <row r="7956" ht="14.4" hidden="1" customHeight="1" x14ac:dyDescent="0.3"/>
    <row r="7957" ht="14.4" hidden="1" customHeight="1" x14ac:dyDescent="0.3"/>
    <row r="7958" ht="14.4" hidden="1" customHeight="1" x14ac:dyDescent="0.3"/>
    <row r="7959" ht="14.4" hidden="1" customHeight="1" x14ac:dyDescent="0.3"/>
    <row r="7960" ht="14.4" hidden="1" customHeight="1" x14ac:dyDescent="0.3"/>
    <row r="7961" ht="14.4" hidden="1" customHeight="1" x14ac:dyDescent="0.3"/>
    <row r="7962" ht="14.4" hidden="1" customHeight="1" x14ac:dyDescent="0.3"/>
    <row r="7963" ht="14.4" hidden="1" customHeight="1" x14ac:dyDescent="0.3"/>
    <row r="7964" ht="14.4" hidden="1" customHeight="1" x14ac:dyDescent="0.3"/>
    <row r="7965" ht="14.4" hidden="1" customHeight="1" x14ac:dyDescent="0.3"/>
    <row r="7966" ht="14.4" hidden="1" customHeight="1" x14ac:dyDescent="0.3"/>
    <row r="7967" ht="14.4" hidden="1" customHeight="1" x14ac:dyDescent="0.3"/>
    <row r="7968" ht="14.4" hidden="1" customHeight="1" x14ac:dyDescent="0.3"/>
    <row r="7969" ht="14.4" hidden="1" customHeight="1" x14ac:dyDescent="0.3"/>
    <row r="7970" ht="14.4" hidden="1" customHeight="1" x14ac:dyDescent="0.3"/>
    <row r="7971" ht="14.4" hidden="1" customHeight="1" x14ac:dyDescent="0.3"/>
    <row r="7972" ht="14.4" hidden="1" customHeight="1" x14ac:dyDescent="0.3"/>
    <row r="7973" ht="14.4" hidden="1" customHeight="1" x14ac:dyDescent="0.3"/>
    <row r="7974" ht="14.4" hidden="1" customHeight="1" x14ac:dyDescent="0.3"/>
    <row r="7975" ht="14.4" hidden="1" customHeight="1" x14ac:dyDescent="0.3"/>
    <row r="7976" ht="14.4" hidden="1" customHeight="1" x14ac:dyDescent="0.3"/>
    <row r="7977" ht="14.4" hidden="1" customHeight="1" x14ac:dyDescent="0.3"/>
    <row r="7978" ht="14.4" hidden="1" customHeight="1" x14ac:dyDescent="0.3"/>
    <row r="7979" ht="14.4" hidden="1" customHeight="1" x14ac:dyDescent="0.3"/>
    <row r="7980" ht="14.4" hidden="1" customHeight="1" x14ac:dyDescent="0.3"/>
    <row r="7981" ht="14.4" hidden="1" customHeight="1" x14ac:dyDescent="0.3"/>
    <row r="7982" ht="14.4" hidden="1" customHeight="1" x14ac:dyDescent="0.3"/>
    <row r="7983" ht="14.4" hidden="1" customHeight="1" x14ac:dyDescent="0.3"/>
    <row r="7984" ht="14.4" hidden="1" customHeight="1" x14ac:dyDescent="0.3"/>
    <row r="7985" ht="14.4" hidden="1" customHeight="1" x14ac:dyDescent="0.3"/>
    <row r="7986" ht="14.4" hidden="1" customHeight="1" x14ac:dyDescent="0.3"/>
    <row r="7987" ht="14.4" hidden="1" customHeight="1" x14ac:dyDescent="0.3"/>
    <row r="7988" ht="14.4" hidden="1" customHeight="1" x14ac:dyDescent="0.3"/>
    <row r="7989" ht="14.4" hidden="1" customHeight="1" x14ac:dyDescent="0.3"/>
    <row r="7990" ht="14.4" hidden="1" customHeight="1" x14ac:dyDescent="0.3"/>
    <row r="7991" ht="14.4" hidden="1" customHeight="1" x14ac:dyDescent="0.3"/>
    <row r="7992" ht="14.4" hidden="1" customHeight="1" x14ac:dyDescent="0.3"/>
    <row r="7993" ht="14.4" hidden="1" customHeight="1" x14ac:dyDescent="0.3"/>
    <row r="7994" ht="14.4" hidden="1" customHeight="1" x14ac:dyDescent="0.3"/>
    <row r="7995" ht="14.4" hidden="1" customHeight="1" x14ac:dyDescent="0.3"/>
    <row r="7996" ht="14.4" hidden="1" customHeight="1" x14ac:dyDescent="0.3"/>
    <row r="7997" ht="14.4" hidden="1" customHeight="1" x14ac:dyDescent="0.3"/>
    <row r="7998" ht="14.4" hidden="1" customHeight="1" x14ac:dyDescent="0.3"/>
    <row r="7999" ht="14.4" hidden="1" customHeight="1" x14ac:dyDescent="0.3"/>
    <row r="8000" ht="14.4" hidden="1" customHeight="1" x14ac:dyDescent="0.3"/>
    <row r="8001" ht="14.4" hidden="1" customHeight="1" x14ac:dyDescent="0.3"/>
    <row r="8002" ht="14.4" hidden="1" customHeight="1" x14ac:dyDescent="0.3"/>
    <row r="8003" ht="14.4" hidden="1" customHeight="1" x14ac:dyDescent="0.3"/>
    <row r="8004" ht="14.4" hidden="1" customHeight="1" x14ac:dyDescent="0.3"/>
    <row r="8005" ht="14.4" hidden="1" customHeight="1" x14ac:dyDescent="0.3"/>
    <row r="8006" ht="14.4" hidden="1" customHeight="1" x14ac:dyDescent="0.3"/>
    <row r="8007" ht="14.4" hidden="1" customHeight="1" x14ac:dyDescent="0.3"/>
    <row r="8008" ht="14.4" hidden="1" customHeight="1" x14ac:dyDescent="0.3"/>
    <row r="8009" ht="14.4" hidden="1" customHeight="1" x14ac:dyDescent="0.3"/>
    <row r="8010" ht="14.4" hidden="1" customHeight="1" x14ac:dyDescent="0.3"/>
    <row r="8011" ht="14.4" hidden="1" customHeight="1" x14ac:dyDescent="0.3"/>
    <row r="8012" ht="14.4" hidden="1" customHeight="1" x14ac:dyDescent="0.3"/>
    <row r="8013" ht="14.4" hidden="1" customHeight="1" x14ac:dyDescent="0.3"/>
    <row r="8014" ht="14.4" hidden="1" customHeight="1" x14ac:dyDescent="0.3"/>
    <row r="8015" ht="14.4" hidden="1" customHeight="1" x14ac:dyDescent="0.3"/>
    <row r="8016" ht="14.4" hidden="1" customHeight="1" x14ac:dyDescent="0.3"/>
    <row r="8017" ht="14.4" hidden="1" customHeight="1" x14ac:dyDescent="0.3"/>
    <row r="8018" ht="14.4" hidden="1" customHeight="1" x14ac:dyDescent="0.3"/>
    <row r="8019" ht="14.4" hidden="1" customHeight="1" x14ac:dyDescent="0.3"/>
    <row r="8020" ht="14.4" hidden="1" customHeight="1" x14ac:dyDescent="0.3"/>
    <row r="8021" ht="14.4" hidden="1" customHeight="1" x14ac:dyDescent="0.3"/>
    <row r="8022" ht="14.4" hidden="1" customHeight="1" x14ac:dyDescent="0.3"/>
    <row r="8023" ht="14.4" hidden="1" customHeight="1" x14ac:dyDescent="0.3"/>
    <row r="8024" ht="14.4" hidden="1" customHeight="1" x14ac:dyDescent="0.3"/>
    <row r="8025" ht="14.4" hidden="1" customHeight="1" x14ac:dyDescent="0.3"/>
    <row r="8026" ht="14.4" hidden="1" customHeight="1" x14ac:dyDescent="0.3"/>
    <row r="8027" ht="14.4" hidden="1" customHeight="1" x14ac:dyDescent="0.3"/>
    <row r="8028" ht="14.4" hidden="1" customHeight="1" x14ac:dyDescent="0.3"/>
    <row r="8029" ht="14.4" hidden="1" customHeight="1" x14ac:dyDescent="0.3"/>
    <row r="8030" ht="14.4" hidden="1" customHeight="1" x14ac:dyDescent="0.3"/>
    <row r="8031" ht="14.4" hidden="1" customHeight="1" x14ac:dyDescent="0.3"/>
    <row r="8032" ht="14.4" hidden="1" customHeight="1" x14ac:dyDescent="0.3"/>
    <row r="8033" ht="14.4" hidden="1" customHeight="1" x14ac:dyDescent="0.3"/>
    <row r="8034" ht="14.4" hidden="1" customHeight="1" x14ac:dyDescent="0.3"/>
    <row r="8035" ht="14.4" hidden="1" customHeight="1" x14ac:dyDescent="0.3"/>
    <row r="8036" ht="14.4" hidden="1" customHeight="1" x14ac:dyDescent="0.3"/>
    <row r="8037" ht="14.4" hidden="1" customHeight="1" x14ac:dyDescent="0.3"/>
    <row r="8038" ht="14.4" hidden="1" customHeight="1" x14ac:dyDescent="0.3"/>
    <row r="8039" ht="14.4" hidden="1" customHeight="1" x14ac:dyDescent="0.3"/>
    <row r="8040" ht="14.4" hidden="1" customHeight="1" x14ac:dyDescent="0.3"/>
    <row r="8041" ht="14.4" hidden="1" customHeight="1" x14ac:dyDescent="0.3"/>
    <row r="8042" ht="14.4" hidden="1" customHeight="1" x14ac:dyDescent="0.3"/>
    <row r="8043" ht="14.4" hidden="1" customHeight="1" x14ac:dyDescent="0.3"/>
    <row r="8044" ht="14.4" hidden="1" customHeight="1" x14ac:dyDescent="0.3"/>
    <row r="8045" ht="14.4" hidden="1" customHeight="1" x14ac:dyDescent="0.3"/>
    <row r="8046" ht="14.4" hidden="1" customHeight="1" x14ac:dyDescent="0.3"/>
    <row r="8047" ht="14.4" hidden="1" customHeight="1" x14ac:dyDescent="0.3"/>
    <row r="8048" ht="14.4" hidden="1" customHeight="1" x14ac:dyDescent="0.3"/>
    <row r="8049" ht="14.4" hidden="1" customHeight="1" x14ac:dyDescent="0.3"/>
    <row r="8050" ht="14.4" hidden="1" customHeight="1" x14ac:dyDescent="0.3"/>
    <row r="8051" ht="14.4" hidden="1" customHeight="1" x14ac:dyDescent="0.3"/>
    <row r="8052" ht="14.4" hidden="1" customHeight="1" x14ac:dyDescent="0.3"/>
    <row r="8053" ht="14.4" hidden="1" customHeight="1" x14ac:dyDescent="0.3"/>
    <row r="8054" ht="14.4" hidden="1" customHeight="1" x14ac:dyDescent="0.3"/>
    <row r="8055" ht="14.4" hidden="1" customHeight="1" x14ac:dyDescent="0.3"/>
    <row r="8056" ht="14.4" hidden="1" customHeight="1" x14ac:dyDescent="0.3"/>
    <row r="8057" ht="14.4" hidden="1" customHeight="1" x14ac:dyDescent="0.3"/>
    <row r="8058" ht="14.4" hidden="1" customHeight="1" x14ac:dyDescent="0.3"/>
    <row r="8059" ht="14.4" hidden="1" customHeight="1" x14ac:dyDescent="0.3"/>
    <row r="8060" ht="14.4" hidden="1" customHeight="1" x14ac:dyDescent="0.3"/>
    <row r="8061" ht="14.4" hidden="1" customHeight="1" x14ac:dyDescent="0.3"/>
    <row r="8062" ht="14.4" hidden="1" customHeight="1" x14ac:dyDescent="0.3"/>
    <row r="8063" ht="14.4" hidden="1" customHeight="1" x14ac:dyDescent="0.3"/>
    <row r="8064" ht="14.4" hidden="1" customHeight="1" x14ac:dyDescent="0.3"/>
    <row r="8065" ht="14.4" hidden="1" customHeight="1" x14ac:dyDescent="0.3"/>
    <row r="8066" ht="14.4" hidden="1" customHeight="1" x14ac:dyDescent="0.3"/>
    <row r="8067" ht="14.4" hidden="1" customHeight="1" x14ac:dyDescent="0.3"/>
    <row r="8068" ht="14.4" hidden="1" customHeight="1" x14ac:dyDescent="0.3"/>
    <row r="8069" ht="14.4" hidden="1" customHeight="1" x14ac:dyDescent="0.3"/>
    <row r="8070" ht="14.4" hidden="1" customHeight="1" x14ac:dyDescent="0.3"/>
    <row r="8071" ht="14.4" hidden="1" customHeight="1" x14ac:dyDescent="0.3"/>
    <row r="8072" ht="14.4" hidden="1" customHeight="1" x14ac:dyDescent="0.3"/>
    <row r="8073" ht="14.4" hidden="1" customHeight="1" x14ac:dyDescent="0.3"/>
    <row r="8074" ht="14.4" hidden="1" customHeight="1" x14ac:dyDescent="0.3"/>
    <row r="8075" ht="14.4" hidden="1" customHeight="1" x14ac:dyDescent="0.3"/>
    <row r="8076" ht="14.4" hidden="1" customHeight="1" x14ac:dyDescent="0.3"/>
    <row r="8077" ht="14.4" hidden="1" customHeight="1" x14ac:dyDescent="0.3"/>
    <row r="8078" ht="14.4" hidden="1" customHeight="1" x14ac:dyDescent="0.3"/>
    <row r="8079" ht="14.4" hidden="1" customHeight="1" x14ac:dyDescent="0.3"/>
    <row r="8080" ht="14.4" hidden="1" customHeight="1" x14ac:dyDescent="0.3"/>
    <row r="8081" ht="14.4" hidden="1" customHeight="1" x14ac:dyDescent="0.3"/>
    <row r="8082" ht="14.4" hidden="1" customHeight="1" x14ac:dyDescent="0.3"/>
    <row r="8083" ht="14.4" hidden="1" customHeight="1" x14ac:dyDescent="0.3"/>
    <row r="8084" ht="14.4" hidden="1" customHeight="1" x14ac:dyDescent="0.3"/>
    <row r="8085" ht="14.4" hidden="1" customHeight="1" x14ac:dyDescent="0.3"/>
    <row r="8086" ht="14.4" hidden="1" customHeight="1" x14ac:dyDescent="0.3"/>
    <row r="8087" ht="14.4" hidden="1" customHeight="1" x14ac:dyDescent="0.3"/>
    <row r="8088" ht="14.4" hidden="1" customHeight="1" x14ac:dyDescent="0.3"/>
    <row r="8089" ht="14.4" hidden="1" customHeight="1" x14ac:dyDescent="0.3"/>
    <row r="8090" ht="14.4" hidden="1" customHeight="1" x14ac:dyDescent="0.3"/>
    <row r="8091" ht="14.4" hidden="1" customHeight="1" x14ac:dyDescent="0.3"/>
    <row r="8092" ht="14.4" hidden="1" customHeight="1" x14ac:dyDescent="0.3"/>
    <row r="8093" ht="14.4" hidden="1" customHeight="1" x14ac:dyDescent="0.3"/>
    <row r="8094" ht="14.4" hidden="1" customHeight="1" x14ac:dyDescent="0.3"/>
    <row r="8095" ht="14.4" hidden="1" customHeight="1" x14ac:dyDescent="0.3"/>
    <row r="8096" ht="14.4" hidden="1" customHeight="1" x14ac:dyDescent="0.3"/>
    <row r="8097" ht="14.4" hidden="1" customHeight="1" x14ac:dyDescent="0.3"/>
    <row r="8098" ht="14.4" hidden="1" customHeight="1" x14ac:dyDescent="0.3"/>
    <row r="8099" ht="14.4" hidden="1" customHeight="1" x14ac:dyDescent="0.3"/>
    <row r="8100" ht="14.4" hidden="1" customHeight="1" x14ac:dyDescent="0.3"/>
    <row r="8101" ht="14.4" hidden="1" customHeight="1" x14ac:dyDescent="0.3"/>
    <row r="8102" ht="14.4" hidden="1" customHeight="1" x14ac:dyDescent="0.3"/>
    <row r="8103" ht="14.4" hidden="1" customHeight="1" x14ac:dyDescent="0.3"/>
    <row r="8104" ht="14.4" hidden="1" customHeight="1" x14ac:dyDescent="0.3"/>
    <row r="8105" ht="14.4" hidden="1" customHeight="1" x14ac:dyDescent="0.3"/>
    <row r="8106" ht="14.4" hidden="1" customHeight="1" x14ac:dyDescent="0.3"/>
    <row r="8107" ht="14.4" hidden="1" customHeight="1" x14ac:dyDescent="0.3"/>
    <row r="8108" ht="14.4" hidden="1" customHeight="1" x14ac:dyDescent="0.3"/>
    <row r="8109" ht="14.4" hidden="1" customHeight="1" x14ac:dyDescent="0.3"/>
    <row r="8110" ht="14.4" hidden="1" customHeight="1" x14ac:dyDescent="0.3"/>
    <row r="8111" ht="14.4" hidden="1" customHeight="1" x14ac:dyDescent="0.3"/>
    <row r="8112" ht="14.4" hidden="1" customHeight="1" x14ac:dyDescent="0.3"/>
    <row r="8113" ht="14.4" hidden="1" customHeight="1" x14ac:dyDescent="0.3"/>
    <row r="8114" ht="14.4" hidden="1" customHeight="1" x14ac:dyDescent="0.3"/>
    <row r="8115" ht="14.4" hidden="1" customHeight="1" x14ac:dyDescent="0.3"/>
    <row r="8116" ht="14.4" hidden="1" customHeight="1" x14ac:dyDescent="0.3"/>
    <row r="8117" ht="14.4" hidden="1" customHeight="1" x14ac:dyDescent="0.3"/>
    <row r="8118" ht="14.4" hidden="1" customHeight="1" x14ac:dyDescent="0.3"/>
    <row r="8119" ht="14.4" hidden="1" customHeight="1" x14ac:dyDescent="0.3"/>
    <row r="8120" ht="14.4" hidden="1" customHeight="1" x14ac:dyDescent="0.3"/>
    <row r="8121" ht="14.4" hidden="1" customHeight="1" x14ac:dyDescent="0.3"/>
    <row r="8122" ht="14.4" hidden="1" customHeight="1" x14ac:dyDescent="0.3"/>
    <row r="8123" ht="14.4" hidden="1" customHeight="1" x14ac:dyDescent="0.3"/>
    <row r="8124" ht="14.4" hidden="1" customHeight="1" x14ac:dyDescent="0.3"/>
    <row r="8125" ht="14.4" hidden="1" customHeight="1" x14ac:dyDescent="0.3"/>
    <row r="8126" ht="14.4" hidden="1" customHeight="1" x14ac:dyDescent="0.3"/>
    <row r="8127" ht="14.4" hidden="1" customHeight="1" x14ac:dyDescent="0.3"/>
    <row r="8128" ht="14.4" hidden="1" customHeight="1" x14ac:dyDescent="0.3"/>
    <row r="8129" ht="14.4" hidden="1" customHeight="1" x14ac:dyDescent="0.3"/>
    <row r="8130" ht="14.4" hidden="1" customHeight="1" x14ac:dyDescent="0.3"/>
    <row r="8131" ht="14.4" hidden="1" customHeight="1" x14ac:dyDescent="0.3"/>
    <row r="8132" ht="14.4" hidden="1" customHeight="1" x14ac:dyDescent="0.3"/>
    <row r="8133" ht="14.4" hidden="1" customHeight="1" x14ac:dyDescent="0.3"/>
    <row r="8134" ht="14.4" hidden="1" customHeight="1" x14ac:dyDescent="0.3"/>
    <row r="8135" ht="14.4" hidden="1" customHeight="1" x14ac:dyDescent="0.3"/>
    <row r="8136" ht="14.4" hidden="1" customHeight="1" x14ac:dyDescent="0.3"/>
    <row r="8137" ht="14.4" hidden="1" customHeight="1" x14ac:dyDescent="0.3"/>
    <row r="8138" ht="14.4" hidden="1" customHeight="1" x14ac:dyDescent="0.3"/>
    <row r="8139" ht="14.4" hidden="1" customHeight="1" x14ac:dyDescent="0.3"/>
    <row r="8140" ht="14.4" hidden="1" customHeight="1" x14ac:dyDescent="0.3"/>
    <row r="8141" ht="14.4" hidden="1" customHeight="1" x14ac:dyDescent="0.3"/>
    <row r="8142" ht="14.4" hidden="1" customHeight="1" x14ac:dyDescent="0.3"/>
    <row r="8143" ht="14.4" hidden="1" customHeight="1" x14ac:dyDescent="0.3"/>
    <row r="8144" ht="14.4" hidden="1" customHeight="1" x14ac:dyDescent="0.3"/>
    <row r="8145" ht="14.4" hidden="1" customHeight="1" x14ac:dyDescent="0.3"/>
    <row r="8146" ht="14.4" hidden="1" customHeight="1" x14ac:dyDescent="0.3"/>
    <row r="8147" ht="14.4" hidden="1" customHeight="1" x14ac:dyDescent="0.3"/>
    <row r="8148" ht="14.4" hidden="1" customHeight="1" x14ac:dyDescent="0.3"/>
    <row r="8149" ht="14.4" hidden="1" customHeight="1" x14ac:dyDescent="0.3"/>
    <row r="8150" ht="14.4" hidden="1" customHeight="1" x14ac:dyDescent="0.3"/>
    <row r="8151" ht="14.4" hidden="1" customHeight="1" x14ac:dyDescent="0.3"/>
    <row r="8152" ht="14.4" hidden="1" customHeight="1" x14ac:dyDescent="0.3"/>
    <row r="8153" ht="14.4" hidden="1" customHeight="1" x14ac:dyDescent="0.3"/>
    <row r="8154" ht="14.4" hidden="1" customHeight="1" x14ac:dyDescent="0.3"/>
    <row r="8155" ht="14.4" hidden="1" customHeight="1" x14ac:dyDescent="0.3"/>
    <row r="8156" ht="14.4" hidden="1" customHeight="1" x14ac:dyDescent="0.3"/>
    <row r="8157" ht="14.4" hidden="1" customHeight="1" x14ac:dyDescent="0.3"/>
    <row r="8158" ht="14.4" hidden="1" customHeight="1" x14ac:dyDescent="0.3"/>
    <row r="8159" ht="14.4" hidden="1" customHeight="1" x14ac:dyDescent="0.3"/>
    <row r="8160" ht="14.4" hidden="1" customHeight="1" x14ac:dyDescent="0.3"/>
    <row r="8161" ht="14.4" hidden="1" customHeight="1" x14ac:dyDescent="0.3"/>
    <row r="8162" ht="14.4" hidden="1" customHeight="1" x14ac:dyDescent="0.3"/>
    <row r="8163" ht="14.4" hidden="1" customHeight="1" x14ac:dyDescent="0.3"/>
    <row r="8164" ht="14.4" hidden="1" customHeight="1" x14ac:dyDescent="0.3"/>
    <row r="8165" ht="14.4" hidden="1" customHeight="1" x14ac:dyDescent="0.3"/>
    <row r="8166" ht="14.4" hidden="1" customHeight="1" x14ac:dyDescent="0.3"/>
    <row r="8167" ht="14.4" hidden="1" customHeight="1" x14ac:dyDescent="0.3"/>
    <row r="8168" ht="14.4" hidden="1" customHeight="1" x14ac:dyDescent="0.3"/>
    <row r="8169" ht="14.4" hidden="1" customHeight="1" x14ac:dyDescent="0.3"/>
    <row r="8170" ht="14.4" hidden="1" customHeight="1" x14ac:dyDescent="0.3"/>
    <row r="8171" ht="14.4" hidden="1" customHeight="1" x14ac:dyDescent="0.3"/>
    <row r="8172" ht="14.4" hidden="1" customHeight="1" x14ac:dyDescent="0.3"/>
    <row r="8173" ht="14.4" hidden="1" customHeight="1" x14ac:dyDescent="0.3"/>
    <row r="8174" ht="14.4" hidden="1" customHeight="1" x14ac:dyDescent="0.3"/>
    <row r="8175" ht="14.4" hidden="1" customHeight="1" x14ac:dyDescent="0.3"/>
    <row r="8176" ht="14.4" hidden="1" customHeight="1" x14ac:dyDescent="0.3"/>
    <row r="8177" ht="14.4" hidden="1" customHeight="1" x14ac:dyDescent="0.3"/>
    <row r="8178" ht="14.4" hidden="1" customHeight="1" x14ac:dyDescent="0.3"/>
    <row r="8179" ht="14.4" hidden="1" customHeight="1" x14ac:dyDescent="0.3"/>
    <row r="8180" ht="14.4" hidden="1" customHeight="1" x14ac:dyDescent="0.3"/>
    <row r="8181" ht="14.4" hidden="1" customHeight="1" x14ac:dyDescent="0.3"/>
    <row r="8182" ht="14.4" hidden="1" customHeight="1" x14ac:dyDescent="0.3"/>
    <row r="8183" ht="14.4" hidden="1" customHeight="1" x14ac:dyDescent="0.3"/>
    <row r="8184" ht="14.4" hidden="1" customHeight="1" x14ac:dyDescent="0.3"/>
    <row r="8185" ht="14.4" hidden="1" customHeight="1" x14ac:dyDescent="0.3"/>
    <row r="8186" ht="14.4" hidden="1" customHeight="1" x14ac:dyDescent="0.3"/>
    <row r="8187" ht="14.4" hidden="1" customHeight="1" x14ac:dyDescent="0.3"/>
    <row r="8188" ht="14.4" hidden="1" customHeight="1" x14ac:dyDescent="0.3"/>
    <row r="8189" ht="14.4" hidden="1" customHeight="1" x14ac:dyDescent="0.3"/>
    <row r="8190" ht="14.4" hidden="1" customHeight="1" x14ac:dyDescent="0.3"/>
    <row r="8191" ht="14.4" hidden="1" customHeight="1" x14ac:dyDescent="0.3"/>
    <row r="8192" ht="14.4" hidden="1" customHeight="1" x14ac:dyDescent="0.3"/>
    <row r="8193" ht="14.4" hidden="1" customHeight="1" x14ac:dyDescent="0.3"/>
    <row r="8194" ht="14.4" hidden="1" customHeight="1" x14ac:dyDescent="0.3"/>
    <row r="8195" ht="14.4" hidden="1" customHeight="1" x14ac:dyDescent="0.3"/>
    <row r="8196" ht="14.4" hidden="1" customHeight="1" x14ac:dyDescent="0.3"/>
    <row r="8197" ht="14.4" hidden="1" customHeight="1" x14ac:dyDescent="0.3"/>
    <row r="8198" ht="14.4" hidden="1" customHeight="1" x14ac:dyDescent="0.3"/>
    <row r="8199" ht="14.4" hidden="1" customHeight="1" x14ac:dyDescent="0.3"/>
    <row r="8200" ht="14.4" hidden="1" customHeight="1" x14ac:dyDescent="0.3"/>
    <row r="8201" ht="14.4" hidden="1" customHeight="1" x14ac:dyDescent="0.3"/>
    <row r="8202" ht="14.4" hidden="1" customHeight="1" x14ac:dyDescent="0.3"/>
    <row r="8203" ht="14.4" hidden="1" customHeight="1" x14ac:dyDescent="0.3"/>
    <row r="8204" ht="14.4" hidden="1" customHeight="1" x14ac:dyDescent="0.3"/>
    <row r="8205" ht="14.4" hidden="1" customHeight="1" x14ac:dyDescent="0.3"/>
    <row r="8206" ht="14.4" hidden="1" customHeight="1" x14ac:dyDescent="0.3"/>
    <row r="8207" ht="14.4" hidden="1" customHeight="1" x14ac:dyDescent="0.3"/>
    <row r="8208" ht="14.4" hidden="1" customHeight="1" x14ac:dyDescent="0.3"/>
    <row r="8209" ht="14.4" hidden="1" customHeight="1" x14ac:dyDescent="0.3"/>
    <row r="8210" ht="14.4" hidden="1" customHeight="1" x14ac:dyDescent="0.3"/>
    <row r="8211" ht="14.4" hidden="1" customHeight="1" x14ac:dyDescent="0.3"/>
    <row r="8212" ht="14.4" hidden="1" customHeight="1" x14ac:dyDescent="0.3"/>
    <row r="8213" ht="14.4" hidden="1" customHeight="1" x14ac:dyDescent="0.3"/>
    <row r="8214" ht="14.4" hidden="1" customHeight="1" x14ac:dyDescent="0.3"/>
    <row r="8215" ht="14.4" hidden="1" customHeight="1" x14ac:dyDescent="0.3"/>
    <row r="8216" ht="14.4" hidden="1" customHeight="1" x14ac:dyDescent="0.3"/>
    <row r="8217" ht="14.4" hidden="1" customHeight="1" x14ac:dyDescent="0.3"/>
    <row r="8218" ht="14.4" hidden="1" customHeight="1" x14ac:dyDescent="0.3"/>
    <row r="8219" ht="14.4" hidden="1" customHeight="1" x14ac:dyDescent="0.3"/>
    <row r="8220" ht="14.4" hidden="1" customHeight="1" x14ac:dyDescent="0.3"/>
    <row r="8221" ht="14.4" hidden="1" customHeight="1" x14ac:dyDescent="0.3"/>
    <row r="8222" ht="14.4" hidden="1" customHeight="1" x14ac:dyDescent="0.3"/>
    <row r="8223" ht="14.4" hidden="1" customHeight="1" x14ac:dyDescent="0.3"/>
    <row r="8224" ht="14.4" hidden="1" customHeight="1" x14ac:dyDescent="0.3"/>
    <row r="8225" ht="14.4" hidden="1" customHeight="1" x14ac:dyDescent="0.3"/>
    <row r="8226" ht="14.4" hidden="1" customHeight="1" x14ac:dyDescent="0.3"/>
    <row r="8227" ht="14.4" hidden="1" customHeight="1" x14ac:dyDescent="0.3"/>
    <row r="8228" ht="14.4" hidden="1" customHeight="1" x14ac:dyDescent="0.3"/>
    <row r="8229" ht="14.4" hidden="1" customHeight="1" x14ac:dyDescent="0.3"/>
    <row r="8230" ht="14.4" hidden="1" customHeight="1" x14ac:dyDescent="0.3"/>
    <row r="8231" ht="14.4" hidden="1" customHeight="1" x14ac:dyDescent="0.3"/>
    <row r="8232" ht="14.4" hidden="1" customHeight="1" x14ac:dyDescent="0.3"/>
    <row r="8233" ht="14.4" hidden="1" customHeight="1" x14ac:dyDescent="0.3"/>
    <row r="8234" ht="14.4" hidden="1" customHeight="1" x14ac:dyDescent="0.3"/>
    <row r="8235" ht="14.4" hidden="1" customHeight="1" x14ac:dyDescent="0.3"/>
    <row r="8236" ht="14.4" hidden="1" customHeight="1" x14ac:dyDescent="0.3"/>
    <row r="8237" ht="14.4" hidden="1" customHeight="1" x14ac:dyDescent="0.3"/>
    <row r="8238" ht="14.4" hidden="1" customHeight="1" x14ac:dyDescent="0.3"/>
    <row r="8239" ht="14.4" hidden="1" customHeight="1" x14ac:dyDescent="0.3"/>
    <row r="8240" ht="14.4" hidden="1" customHeight="1" x14ac:dyDescent="0.3"/>
    <row r="8241" ht="14.4" hidden="1" customHeight="1" x14ac:dyDescent="0.3"/>
    <row r="8242" ht="14.4" hidden="1" customHeight="1" x14ac:dyDescent="0.3"/>
    <row r="8243" ht="14.4" hidden="1" customHeight="1" x14ac:dyDescent="0.3"/>
    <row r="8244" ht="14.4" hidden="1" customHeight="1" x14ac:dyDescent="0.3"/>
    <row r="8245" ht="14.4" hidden="1" customHeight="1" x14ac:dyDescent="0.3"/>
    <row r="8246" ht="14.4" hidden="1" customHeight="1" x14ac:dyDescent="0.3"/>
    <row r="8247" ht="14.4" hidden="1" customHeight="1" x14ac:dyDescent="0.3"/>
    <row r="8248" ht="14.4" hidden="1" customHeight="1" x14ac:dyDescent="0.3"/>
    <row r="8249" ht="14.4" hidden="1" customHeight="1" x14ac:dyDescent="0.3"/>
    <row r="8250" ht="14.4" hidden="1" customHeight="1" x14ac:dyDescent="0.3"/>
    <row r="8251" ht="14.4" hidden="1" customHeight="1" x14ac:dyDescent="0.3"/>
    <row r="8252" ht="14.4" hidden="1" customHeight="1" x14ac:dyDescent="0.3"/>
    <row r="8253" ht="14.4" hidden="1" customHeight="1" x14ac:dyDescent="0.3"/>
    <row r="8254" ht="14.4" hidden="1" customHeight="1" x14ac:dyDescent="0.3"/>
    <row r="8255" ht="14.4" hidden="1" customHeight="1" x14ac:dyDescent="0.3"/>
    <row r="8256" ht="14.4" hidden="1" customHeight="1" x14ac:dyDescent="0.3"/>
    <row r="8257" ht="14.4" hidden="1" customHeight="1" x14ac:dyDescent="0.3"/>
    <row r="8258" ht="14.4" hidden="1" customHeight="1" x14ac:dyDescent="0.3"/>
    <row r="8259" ht="14.4" hidden="1" customHeight="1" x14ac:dyDescent="0.3"/>
    <row r="8260" ht="14.4" hidden="1" customHeight="1" x14ac:dyDescent="0.3"/>
    <row r="8261" ht="14.4" hidden="1" customHeight="1" x14ac:dyDescent="0.3"/>
    <row r="8262" ht="14.4" hidden="1" customHeight="1" x14ac:dyDescent="0.3"/>
    <row r="8263" ht="14.4" hidden="1" customHeight="1" x14ac:dyDescent="0.3"/>
    <row r="8264" ht="14.4" hidden="1" customHeight="1" x14ac:dyDescent="0.3"/>
    <row r="8265" ht="14.4" hidden="1" customHeight="1" x14ac:dyDescent="0.3"/>
    <row r="8266" ht="14.4" hidden="1" customHeight="1" x14ac:dyDescent="0.3"/>
    <row r="8267" ht="14.4" hidden="1" customHeight="1" x14ac:dyDescent="0.3"/>
    <row r="8268" ht="14.4" hidden="1" customHeight="1" x14ac:dyDescent="0.3"/>
    <row r="8269" ht="14.4" hidden="1" customHeight="1" x14ac:dyDescent="0.3"/>
    <row r="8270" ht="14.4" hidden="1" customHeight="1" x14ac:dyDescent="0.3"/>
    <row r="8271" ht="14.4" hidden="1" customHeight="1" x14ac:dyDescent="0.3"/>
    <row r="8272" ht="14.4" hidden="1" customHeight="1" x14ac:dyDescent="0.3"/>
    <row r="8273" ht="14.4" hidden="1" customHeight="1" x14ac:dyDescent="0.3"/>
    <row r="8274" ht="14.4" hidden="1" customHeight="1" x14ac:dyDescent="0.3"/>
    <row r="8275" ht="14.4" hidden="1" customHeight="1" x14ac:dyDescent="0.3"/>
    <row r="8276" ht="14.4" hidden="1" customHeight="1" x14ac:dyDescent="0.3"/>
    <row r="8277" ht="14.4" hidden="1" customHeight="1" x14ac:dyDescent="0.3"/>
    <row r="8278" ht="14.4" hidden="1" customHeight="1" x14ac:dyDescent="0.3"/>
    <row r="8279" ht="14.4" hidden="1" customHeight="1" x14ac:dyDescent="0.3"/>
    <row r="8280" ht="14.4" hidden="1" customHeight="1" x14ac:dyDescent="0.3"/>
    <row r="8281" ht="14.4" hidden="1" customHeight="1" x14ac:dyDescent="0.3"/>
    <row r="8282" ht="14.4" hidden="1" customHeight="1" x14ac:dyDescent="0.3"/>
    <row r="8283" ht="14.4" hidden="1" customHeight="1" x14ac:dyDescent="0.3"/>
    <row r="8284" ht="14.4" hidden="1" customHeight="1" x14ac:dyDescent="0.3"/>
    <row r="8285" ht="14.4" hidden="1" customHeight="1" x14ac:dyDescent="0.3"/>
    <row r="8286" ht="14.4" hidden="1" customHeight="1" x14ac:dyDescent="0.3"/>
    <row r="8287" ht="14.4" hidden="1" customHeight="1" x14ac:dyDescent="0.3"/>
    <row r="8288" ht="14.4" hidden="1" customHeight="1" x14ac:dyDescent="0.3"/>
    <row r="8289" ht="14.4" hidden="1" customHeight="1" x14ac:dyDescent="0.3"/>
    <row r="8290" ht="14.4" hidden="1" customHeight="1" x14ac:dyDescent="0.3"/>
    <row r="8291" ht="14.4" hidden="1" customHeight="1" x14ac:dyDescent="0.3"/>
    <row r="8292" ht="14.4" hidden="1" customHeight="1" x14ac:dyDescent="0.3"/>
    <row r="8293" ht="14.4" hidden="1" customHeight="1" x14ac:dyDescent="0.3"/>
    <row r="8294" ht="14.4" hidden="1" customHeight="1" x14ac:dyDescent="0.3"/>
    <row r="8295" ht="14.4" hidden="1" customHeight="1" x14ac:dyDescent="0.3"/>
    <row r="8296" ht="14.4" hidden="1" customHeight="1" x14ac:dyDescent="0.3"/>
    <row r="8297" ht="14.4" hidden="1" customHeight="1" x14ac:dyDescent="0.3"/>
    <row r="8298" ht="14.4" hidden="1" customHeight="1" x14ac:dyDescent="0.3"/>
    <row r="8299" ht="14.4" hidden="1" customHeight="1" x14ac:dyDescent="0.3"/>
    <row r="8300" ht="14.4" hidden="1" customHeight="1" x14ac:dyDescent="0.3"/>
    <row r="8301" ht="14.4" hidden="1" customHeight="1" x14ac:dyDescent="0.3"/>
    <row r="8302" ht="14.4" hidden="1" customHeight="1" x14ac:dyDescent="0.3"/>
    <row r="8303" ht="14.4" hidden="1" customHeight="1" x14ac:dyDescent="0.3"/>
    <row r="8304" ht="14.4" hidden="1" customHeight="1" x14ac:dyDescent="0.3"/>
    <row r="8305" ht="14.4" hidden="1" customHeight="1" x14ac:dyDescent="0.3"/>
    <row r="8306" ht="14.4" hidden="1" customHeight="1" x14ac:dyDescent="0.3"/>
    <row r="8307" ht="14.4" hidden="1" customHeight="1" x14ac:dyDescent="0.3"/>
    <row r="8308" ht="14.4" hidden="1" customHeight="1" x14ac:dyDescent="0.3"/>
    <row r="8309" ht="14.4" hidden="1" customHeight="1" x14ac:dyDescent="0.3"/>
    <row r="8310" ht="14.4" hidden="1" customHeight="1" x14ac:dyDescent="0.3"/>
    <row r="8311" ht="14.4" hidden="1" customHeight="1" x14ac:dyDescent="0.3"/>
    <row r="8312" ht="14.4" hidden="1" customHeight="1" x14ac:dyDescent="0.3"/>
    <row r="8313" ht="14.4" hidden="1" customHeight="1" x14ac:dyDescent="0.3"/>
    <row r="8314" ht="14.4" hidden="1" customHeight="1" x14ac:dyDescent="0.3"/>
    <row r="8315" ht="14.4" hidden="1" customHeight="1" x14ac:dyDescent="0.3"/>
    <row r="8316" ht="14.4" hidden="1" customHeight="1" x14ac:dyDescent="0.3"/>
    <row r="8317" ht="14.4" hidden="1" customHeight="1" x14ac:dyDescent="0.3"/>
    <row r="8318" ht="14.4" hidden="1" customHeight="1" x14ac:dyDescent="0.3"/>
    <row r="8319" ht="14.4" hidden="1" customHeight="1" x14ac:dyDescent="0.3"/>
    <row r="8320" ht="14.4" hidden="1" customHeight="1" x14ac:dyDescent="0.3"/>
    <row r="8321" ht="14.4" hidden="1" customHeight="1" x14ac:dyDescent="0.3"/>
    <row r="8322" ht="14.4" hidden="1" customHeight="1" x14ac:dyDescent="0.3"/>
    <row r="8323" ht="14.4" hidden="1" customHeight="1" x14ac:dyDescent="0.3"/>
    <row r="8324" ht="14.4" hidden="1" customHeight="1" x14ac:dyDescent="0.3"/>
    <row r="8325" ht="14.4" hidden="1" customHeight="1" x14ac:dyDescent="0.3"/>
    <row r="8326" ht="14.4" hidden="1" customHeight="1" x14ac:dyDescent="0.3"/>
    <row r="8327" ht="14.4" hidden="1" customHeight="1" x14ac:dyDescent="0.3"/>
    <row r="8328" ht="14.4" hidden="1" customHeight="1" x14ac:dyDescent="0.3"/>
    <row r="8329" ht="14.4" hidden="1" customHeight="1" x14ac:dyDescent="0.3"/>
    <row r="8330" ht="14.4" hidden="1" customHeight="1" x14ac:dyDescent="0.3"/>
    <row r="8331" ht="14.4" hidden="1" customHeight="1" x14ac:dyDescent="0.3"/>
    <row r="8332" ht="14.4" hidden="1" customHeight="1" x14ac:dyDescent="0.3"/>
    <row r="8333" ht="14.4" hidden="1" customHeight="1" x14ac:dyDescent="0.3"/>
    <row r="8334" ht="14.4" hidden="1" customHeight="1" x14ac:dyDescent="0.3"/>
    <row r="8335" ht="14.4" hidden="1" customHeight="1" x14ac:dyDescent="0.3"/>
    <row r="8336" ht="14.4" hidden="1" customHeight="1" x14ac:dyDescent="0.3"/>
    <row r="8337" ht="14.4" hidden="1" customHeight="1" x14ac:dyDescent="0.3"/>
    <row r="8338" ht="14.4" hidden="1" customHeight="1" x14ac:dyDescent="0.3"/>
    <row r="8339" ht="14.4" hidden="1" customHeight="1" x14ac:dyDescent="0.3"/>
    <row r="8340" ht="14.4" hidden="1" customHeight="1" x14ac:dyDescent="0.3"/>
    <row r="8341" ht="14.4" hidden="1" customHeight="1" x14ac:dyDescent="0.3"/>
    <row r="8342" ht="14.4" hidden="1" customHeight="1" x14ac:dyDescent="0.3"/>
    <row r="8343" ht="14.4" hidden="1" customHeight="1" x14ac:dyDescent="0.3"/>
    <row r="8344" ht="14.4" hidden="1" customHeight="1" x14ac:dyDescent="0.3"/>
    <row r="8345" ht="14.4" hidden="1" customHeight="1" x14ac:dyDescent="0.3"/>
    <row r="8346" ht="14.4" hidden="1" customHeight="1" x14ac:dyDescent="0.3"/>
    <row r="8347" ht="14.4" hidden="1" customHeight="1" x14ac:dyDescent="0.3"/>
    <row r="8348" ht="14.4" hidden="1" customHeight="1" x14ac:dyDescent="0.3"/>
    <row r="8349" ht="14.4" hidden="1" customHeight="1" x14ac:dyDescent="0.3"/>
    <row r="8350" ht="14.4" hidden="1" customHeight="1" x14ac:dyDescent="0.3"/>
    <row r="8351" ht="14.4" hidden="1" customHeight="1" x14ac:dyDescent="0.3"/>
    <row r="8352" ht="14.4" hidden="1" customHeight="1" x14ac:dyDescent="0.3"/>
    <row r="8353" ht="14.4" hidden="1" customHeight="1" x14ac:dyDescent="0.3"/>
    <row r="8354" ht="14.4" hidden="1" customHeight="1" x14ac:dyDescent="0.3"/>
    <row r="8355" ht="14.4" hidden="1" customHeight="1" x14ac:dyDescent="0.3"/>
    <row r="8356" ht="14.4" hidden="1" customHeight="1" x14ac:dyDescent="0.3"/>
    <row r="8357" ht="14.4" hidden="1" customHeight="1" x14ac:dyDescent="0.3"/>
    <row r="8358" ht="14.4" hidden="1" customHeight="1" x14ac:dyDescent="0.3"/>
    <row r="8359" ht="14.4" hidden="1" customHeight="1" x14ac:dyDescent="0.3"/>
    <row r="8360" ht="14.4" hidden="1" customHeight="1" x14ac:dyDescent="0.3"/>
    <row r="8361" ht="14.4" hidden="1" customHeight="1" x14ac:dyDescent="0.3"/>
    <row r="8362" ht="14.4" hidden="1" customHeight="1" x14ac:dyDescent="0.3"/>
    <row r="8363" ht="14.4" hidden="1" customHeight="1" x14ac:dyDescent="0.3"/>
    <row r="8364" ht="14.4" hidden="1" customHeight="1" x14ac:dyDescent="0.3"/>
    <row r="8365" ht="14.4" hidden="1" customHeight="1" x14ac:dyDescent="0.3"/>
    <row r="8366" ht="14.4" hidden="1" customHeight="1" x14ac:dyDescent="0.3"/>
    <row r="8367" ht="14.4" hidden="1" customHeight="1" x14ac:dyDescent="0.3"/>
    <row r="8368" ht="14.4" hidden="1" customHeight="1" x14ac:dyDescent="0.3"/>
    <row r="8369" ht="14.4" hidden="1" customHeight="1" x14ac:dyDescent="0.3"/>
    <row r="8370" ht="14.4" hidden="1" customHeight="1" x14ac:dyDescent="0.3"/>
    <row r="8371" ht="14.4" hidden="1" customHeight="1" x14ac:dyDescent="0.3"/>
    <row r="8372" ht="14.4" hidden="1" customHeight="1" x14ac:dyDescent="0.3"/>
    <row r="8373" ht="14.4" hidden="1" customHeight="1" x14ac:dyDescent="0.3"/>
    <row r="8374" ht="14.4" hidden="1" customHeight="1" x14ac:dyDescent="0.3"/>
    <row r="8375" ht="14.4" hidden="1" customHeight="1" x14ac:dyDescent="0.3"/>
    <row r="8376" ht="14.4" hidden="1" customHeight="1" x14ac:dyDescent="0.3"/>
    <row r="8377" ht="14.4" hidden="1" customHeight="1" x14ac:dyDescent="0.3"/>
    <row r="8378" ht="14.4" hidden="1" customHeight="1" x14ac:dyDescent="0.3"/>
    <row r="8379" ht="14.4" hidden="1" customHeight="1" x14ac:dyDescent="0.3"/>
    <row r="8380" ht="14.4" hidden="1" customHeight="1" x14ac:dyDescent="0.3"/>
    <row r="8381" ht="14.4" hidden="1" customHeight="1" x14ac:dyDescent="0.3"/>
    <row r="8382" ht="14.4" hidden="1" customHeight="1" x14ac:dyDescent="0.3"/>
    <row r="8383" ht="14.4" hidden="1" customHeight="1" x14ac:dyDescent="0.3"/>
    <row r="8384" ht="14.4" hidden="1" customHeight="1" x14ac:dyDescent="0.3"/>
    <row r="8385" ht="14.4" hidden="1" customHeight="1" x14ac:dyDescent="0.3"/>
    <row r="8386" ht="14.4" hidden="1" customHeight="1" x14ac:dyDescent="0.3"/>
    <row r="8387" ht="14.4" hidden="1" customHeight="1" x14ac:dyDescent="0.3"/>
    <row r="8388" ht="14.4" hidden="1" customHeight="1" x14ac:dyDescent="0.3"/>
    <row r="8389" ht="14.4" hidden="1" customHeight="1" x14ac:dyDescent="0.3"/>
    <row r="8390" ht="14.4" hidden="1" customHeight="1" x14ac:dyDescent="0.3"/>
    <row r="8391" ht="14.4" hidden="1" customHeight="1" x14ac:dyDescent="0.3"/>
    <row r="8392" ht="14.4" hidden="1" customHeight="1" x14ac:dyDescent="0.3"/>
    <row r="8393" ht="14.4" hidden="1" customHeight="1" x14ac:dyDescent="0.3"/>
    <row r="8394" ht="14.4" hidden="1" customHeight="1" x14ac:dyDescent="0.3"/>
    <row r="8395" ht="14.4" hidden="1" customHeight="1" x14ac:dyDescent="0.3"/>
    <row r="8396" ht="14.4" hidden="1" customHeight="1" x14ac:dyDescent="0.3"/>
    <row r="8397" ht="14.4" hidden="1" customHeight="1" x14ac:dyDescent="0.3"/>
    <row r="8398" ht="14.4" hidden="1" customHeight="1" x14ac:dyDescent="0.3"/>
    <row r="8399" ht="14.4" hidden="1" customHeight="1" x14ac:dyDescent="0.3"/>
    <row r="8400" ht="14.4" hidden="1" customHeight="1" x14ac:dyDescent="0.3"/>
    <row r="8401" ht="14.4" hidden="1" customHeight="1" x14ac:dyDescent="0.3"/>
    <row r="8402" ht="14.4" hidden="1" customHeight="1" x14ac:dyDescent="0.3"/>
    <row r="8403" ht="14.4" hidden="1" customHeight="1" x14ac:dyDescent="0.3"/>
    <row r="8404" ht="14.4" hidden="1" customHeight="1" x14ac:dyDescent="0.3"/>
    <row r="8405" ht="14.4" hidden="1" customHeight="1" x14ac:dyDescent="0.3"/>
    <row r="8406" ht="14.4" hidden="1" customHeight="1" x14ac:dyDescent="0.3"/>
    <row r="8407" ht="14.4" hidden="1" customHeight="1" x14ac:dyDescent="0.3"/>
    <row r="8408" ht="14.4" hidden="1" customHeight="1" x14ac:dyDescent="0.3"/>
    <row r="8409" ht="14.4" hidden="1" customHeight="1" x14ac:dyDescent="0.3"/>
    <row r="8410" ht="14.4" hidden="1" customHeight="1" x14ac:dyDescent="0.3"/>
    <row r="8411" ht="14.4" hidden="1" customHeight="1" x14ac:dyDescent="0.3"/>
    <row r="8412" ht="14.4" hidden="1" customHeight="1" x14ac:dyDescent="0.3"/>
    <row r="8413" ht="14.4" hidden="1" customHeight="1" x14ac:dyDescent="0.3"/>
    <row r="8414" ht="14.4" hidden="1" customHeight="1" x14ac:dyDescent="0.3"/>
    <row r="8415" ht="14.4" hidden="1" customHeight="1" x14ac:dyDescent="0.3"/>
    <row r="8416" ht="14.4" hidden="1" customHeight="1" x14ac:dyDescent="0.3"/>
    <row r="8417" ht="14.4" hidden="1" customHeight="1" x14ac:dyDescent="0.3"/>
    <row r="8418" ht="14.4" hidden="1" customHeight="1" x14ac:dyDescent="0.3"/>
    <row r="8419" ht="14.4" hidden="1" customHeight="1" x14ac:dyDescent="0.3"/>
    <row r="8420" ht="14.4" hidden="1" customHeight="1" x14ac:dyDescent="0.3"/>
    <row r="8421" ht="14.4" hidden="1" customHeight="1" x14ac:dyDescent="0.3"/>
    <row r="8422" ht="14.4" hidden="1" customHeight="1" x14ac:dyDescent="0.3"/>
    <row r="8423" ht="14.4" hidden="1" customHeight="1" x14ac:dyDescent="0.3"/>
    <row r="8424" ht="14.4" hidden="1" customHeight="1" x14ac:dyDescent="0.3"/>
    <row r="8425" ht="14.4" hidden="1" customHeight="1" x14ac:dyDescent="0.3"/>
    <row r="8426" ht="14.4" hidden="1" customHeight="1" x14ac:dyDescent="0.3"/>
    <row r="8427" ht="14.4" hidden="1" customHeight="1" x14ac:dyDescent="0.3"/>
    <row r="8428" ht="14.4" hidden="1" customHeight="1" x14ac:dyDescent="0.3"/>
    <row r="8429" ht="14.4" hidden="1" customHeight="1" x14ac:dyDescent="0.3"/>
    <row r="8430" ht="14.4" hidden="1" customHeight="1" x14ac:dyDescent="0.3"/>
    <row r="8431" ht="14.4" hidden="1" customHeight="1" x14ac:dyDescent="0.3"/>
    <row r="8432" ht="14.4" hidden="1" customHeight="1" x14ac:dyDescent="0.3"/>
    <row r="8433" ht="14.4" hidden="1" customHeight="1" x14ac:dyDescent="0.3"/>
    <row r="8434" ht="14.4" hidden="1" customHeight="1" x14ac:dyDescent="0.3"/>
    <row r="8435" ht="14.4" hidden="1" customHeight="1" x14ac:dyDescent="0.3"/>
    <row r="8436" ht="14.4" hidden="1" customHeight="1" x14ac:dyDescent="0.3"/>
    <row r="8437" ht="14.4" hidden="1" customHeight="1" x14ac:dyDescent="0.3"/>
    <row r="8438" ht="14.4" hidden="1" customHeight="1" x14ac:dyDescent="0.3"/>
    <row r="8439" ht="14.4" hidden="1" customHeight="1" x14ac:dyDescent="0.3"/>
    <row r="8440" ht="14.4" hidden="1" customHeight="1" x14ac:dyDescent="0.3"/>
    <row r="8441" ht="14.4" hidden="1" customHeight="1" x14ac:dyDescent="0.3"/>
    <row r="8442" ht="14.4" hidden="1" customHeight="1" x14ac:dyDescent="0.3"/>
    <row r="8443" ht="14.4" hidden="1" customHeight="1" x14ac:dyDescent="0.3"/>
    <row r="8444" ht="14.4" hidden="1" customHeight="1" x14ac:dyDescent="0.3"/>
    <row r="8445" ht="14.4" hidden="1" customHeight="1" x14ac:dyDescent="0.3"/>
    <row r="8446" ht="14.4" hidden="1" customHeight="1" x14ac:dyDescent="0.3"/>
    <row r="8447" ht="14.4" hidden="1" customHeight="1" x14ac:dyDescent="0.3"/>
    <row r="8448" ht="14.4" hidden="1" customHeight="1" x14ac:dyDescent="0.3"/>
    <row r="8449" ht="14.4" hidden="1" customHeight="1" x14ac:dyDescent="0.3"/>
    <row r="8450" ht="14.4" hidden="1" customHeight="1" x14ac:dyDescent="0.3"/>
    <row r="8451" ht="14.4" hidden="1" customHeight="1" x14ac:dyDescent="0.3"/>
    <row r="8452" ht="14.4" hidden="1" customHeight="1" x14ac:dyDescent="0.3"/>
    <row r="8453" ht="14.4" hidden="1" customHeight="1" x14ac:dyDescent="0.3"/>
    <row r="8454" ht="14.4" hidden="1" customHeight="1" x14ac:dyDescent="0.3"/>
    <row r="8455" ht="14.4" hidden="1" customHeight="1" x14ac:dyDescent="0.3"/>
    <row r="8456" ht="14.4" hidden="1" customHeight="1" x14ac:dyDescent="0.3"/>
    <row r="8457" ht="14.4" hidden="1" customHeight="1" x14ac:dyDescent="0.3"/>
    <row r="8458" ht="14.4" hidden="1" customHeight="1" x14ac:dyDescent="0.3"/>
    <row r="8459" ht="14.4" hidden="1" customHeight="1" x14ac:dyDescent="0.3"/>
    <row r="8460" ht="14.4" hidden="1" customHeight="1" x14ac:dyDescent="0.3"/>
    <row r="8461" ht="14.4" hidden="1" customHeight="1" x14ac:dyDescent="0.3"/>
    <row r="8462" ht="14.4" hidden="1" customHeight="1" x14ac:dyDescent="0.3"/>
    <row r="8463" ht="14.4" hidden="1" customHeight="1" x14ac:dyDescent="0.3"/>
    <row r="8464" ht="14.4" hidden="1" customHeight="1" x14ac:dyDescent="0.3"/>
    <row r="8465" ht="14.4" hidden="1" customHeight="1" x14ac:dyDescent="0.3"/>
    <row r="8466" ht="14.4" hidden="1" customHeight="1" x14ac:dyDescent="0.3"/>
    <row r="8467" ht="14.4" hidden="1" customHeight="1" x14ac:dyDescent="0.3"/>
    <row r="8468" ht="14.4" hidden="1" customHeight="1" x14ac:dyDescent="0.3"/>
    <row r="8469" ht="14.4" hidden="1" customHeight="1" x14ac:dyDescent="0.3"/>
    <row r="8470" ht="14.4" hidden="1" customHeight="1" x14ac:dyDescent="0.3"/>
    <row r="8471" ht="14.4" hidden="1" customHeight="1" x14ac:dyDescent="0.3"/>
    <row r="8472" ht="14.4" hidden="1" customHeight="1" x14ac:dyDescent="0.3"/>
    <row r="8473" ht="14.4" hidden="1" customHeight="1" x14ac:dyDescent="0.3"/>
    <row r="8474" ht="14.4" hidden="1" customHeight="1" x14ac:dyDescent="0.3"/>
    <row r="8475" ht="14.4" hidden="1" customHeight="1" x14ac:dyDescent="0.3"/>
    <row r="8476" ht="14.4" hidden="1" customHeight="1" x14ac:dyDescent="0.3"/>
    <row r="8477" ht="14.4" hidden="1" customHeight="1" x14ac:dyDescent="0.3"/>
    <row r="8478" ht="14.4" hidden="1" customHeight="1" x14ac:dyDescent="0.3"/>
    <row r="8479" ht="14.4" hidden="1" customHeight="1" x14ac:dyDescent="0.3"/>
    <row r="8480" ht="14.4" hidden="1" customHeight="1" x14ac:dyDescent="0.3"/>
    <row r="8481" ht="14.4" hidden="1" customHeight="1" x14ac:dyDescent="0.3"/>
    <row r="8482" ht="14.4" hidden="1" customHeight="1" x14ac:dyDescent="0.3"/>
    <row r="8483" ht="14.4" hidden="1" customHeight="1" x14ac:dyDescent="0.3"/>
    <row r="8484" ht="14.4" hidden="1" customHeight="1" x14ac:dyDescent="0.3"/>
    <row r="8485" ht="14.4" hidden="1" customHeight="1" x14ac:dyDescent="0.3"/>
    <row r="8486" ht="14.4" hidden="1" customHeight="1" x14ac:dyDescent="0.3"/>
    <row r="8487" ht="14.4" hidden="1" customHeight="1" x14ac:dyDescent="0.3"/>
    <row r="8488" ht="14.4" hidden="1" customHeight="1" x14ac:dyDescent="0.3"/>
    <row r="8489" ht="14.4" hidden="1" customHeight="1" x14ac:dyDescent="0.3"/>
    <row r="8490" ht="14.4" hidden="1" customHeight="1" x14ac:dyDescent="0.3"/>
    <row r="8491" ht="14.4" hidden="1" customHeight="1" x14ac:dyDescent="0.3"/>
    <row r="8492" ht="14.4" hidden="1" customHeight="1" x14ac:dyDescent="0.3"/>
    <row r="8493" ht="14.4" hidden="1" customHeight="1" x14ac:dyDescent="0.3"/>
    <row r="8494" ht="14.4" hidden="1" customHeight="1" x14ac:dyDescent="0.3"/>
    <row r="8495" ht="14.4" hidden="1" customHeight="1" x14ac:dyDescent="0.3"/>
    <row r="8496" ht="14.4" hidden="1" customHeight="1" x14ac:dyDescent="0.3"/>
    <row r="8497" ht="14.4" hidden="1" customHeight="1" x14ac:dyDescent="0.3"/>
    <row r="8498" ht="14.4" hidden="1" customHeight="1" x14ac:dyDescent="0.3"/>
    <row r="8499" ht="14.4" hidden="1" customHeight="1" x14ac:dyDescent="0.3"/>
    <row r="8500" ht="14.4" hidden="1" customHeight="1" x14ac:dyDescent="0.3"/>
    <row r="8501" ht="14.4" hidden="1" customHeight="1" x14ac:dyDescent="0.3"/>
    <row r="8502" ht="14.4" hidden="1" customHeight="1" x14ac:dyDescent="0.3"/>
    <row r="8503" ht="14.4" hidden="1" customHeight="1" x14ac:dyDescent="0.3"/>
    <row r="8504" ht="14.4" hidden="1" customHeight="1" x14ac:dyDescent="0.3"/>
    <row r="8505" ht="14.4" hidden="1" customHeight="1" x14ac:dyDescent="0.3"/>
    <row r="8506" ht="14.4" hidden="1" customHeight="1" x14ac:dyDescent="0.3"/>
    <row r="8507" ht="14.4" hidden="1" customHeight="1" x14ac:dyDescent="0.3"/>
    <row r="8508" ht="14.4" hidden="1" customHeight="1" x14ac:dyDescent="0.3"/>
    <row r="8509" ht="14.4" hidden="1" customHeight="1" x14ac:dyDescent="0.3"/>
    <row r="8510" ht="14.4" hidden="1" customHeight="1" x14ac:dyDescent="0.3"/>
    <row r="8511" ht="14.4" hidden="1" customHeight="1" x14ac:dyDescent="0.3"/>
    <row r="8512" ht="14.4" hidden="1" customHeight="1" x14ac:dyDescent="0.3"/>
    <row r="8513" ht="14.4" hidden="1" customHeight="1" x14ac:dyDescent="0.3"/>
    <row r="8514" ht="14.4" hidden="1" customHeight="1" x14ac:dyDescent="0.3"/>
    <row r="8515" ht="14.4" hidden="1" customHeight="1" x14ac:dyDescent="0.3"/>
    <row r="8516" ht="14.4" hidden="1" customHeight="1" x14ac:dyDescent="0.3"/>
    <row r="8517" ht="14.4" hidden="1" customHeight="1" x14ac:dyDescent="0.3"/>
    <row r="8518" ht="14.4" hidden="1" customHeight="1" x14ac:dyDescent="0.3"/>
    <row r="8519" ht="14.4" hidden="1" customHeight="1" x14ac:dyDescent="0.3"/>
    <row r="8520" ht="14.4" hidden="1" customHeight="1" x14ac:dyDescent="0.3"/>
    <row r="8521" ht="14.4" hidden="1" customHeight="1" x14ac:dyDescent="0.3"/>
    <row r="8522" ht="14.4" hidden="1" customHeight="1" x14ac:dyDescent="0.3"/>
    <row r="8523" ht="14.4" hidden="1" customHeight="1" x14ac:dyDescent="0.3"/>
    <row r="8524" ht="14.4" hidden="1" customHeight="1" x14ac:dyDescent="0.3"/>
    <row r="8525" ht="14.4" hidden="1" customHeight="1" x14ac:dyDescent="0.3"/>
    <row r="8526" ht="14.4" hidden="1" customHeight="1" x14ac:dyDescent="0.3"/>
    <row r="8527" ht="14.4" hidden="1" customHeight="1" x14ac:dyDescent="0.3"/>
    <row r="8528" ht="14.4" hidden="1" customHeight="1" x14ac:dyDescent="0.3"/>
    <row r="8529" ht="14.4" hidden="1" customHeight="1" x14ac:dyDescent="0.3"/>
    <row r="8530" ht="14.4" hidden="1" customHeight="1" x14ac:dyDescent="0.3"/>
    <row r="8531" ht="14.4" hidden="1" customHeight="1" x14ac:dyDescent="0.3"/>
    <row r="8532" ht="14.4" hidden="1" customHeight="1" x14ac:dyDescent="0.3"/>
    <row r="8533" ht="14.4" hidden="1" customHeight="1" x14ac:dyDescent="0.3"/>
    <row r="8534" ht="14.4" hidden="1" customHeight="1" x14ac:dyDescent="0.3"/>
    <row r="8535" ht="14.4" hidden="1" customHeight="1" x14ac:dyDescent="0.3"/>
    <row r="8536" ht="14.4" hidden="1" customHeight="1" x14ac:dyDescent="0.3"/>
    <row r="8537" ht="14.4" hidden="1" customHeight="1" x14ac:dyDescent="0.3"/>
    <row r="8538" ht="14.4" hidden="1" customHeight="1" x14ac:dyDescent="0.3"/>
    <row r="8539" ht="14.4" hidden="1" customHeight="1" x14ac:dyDescent="0.3"/>
    <row r="8540" ht="14.4" hidden="1" customHeight="1" x14ac:dyDescent="0.3"/>
    <row r="8541" ht="14.4" hidden="1" customHeight="1" x14ac:dyDescent="0.3"/>
    <row r="8542" ht="14.4" hidden="1" customHeight="1" x14ac:dyDescent="0.3"/>
    <row r="8543" ht="14.4" hidden="1" customHeight="1" x14ac:dyDescent="0.3"/>
    <row r="8544" ht="14.4" hidden="1" customHeight="1" x14ac:dyDescent="0.3"/>
    <row r="8545" ht="14.4" hidden="1" customHeight="1" x14ac:dyDescent="0.3"/>
    <row r="8546" ht="14.4" hidden="1" customHeight="1" x14ac:dyDescent="0.3"/>
    <row r="8547" ht="14.4" hidden="1" customHeight="1" x14ac:dyDescent="0.3"/>
    <row r="8548" ht="14.4" hidden="1" customHeight="1" x14ac:dyDescent="0.3"/>
    <row r="8549" ht="14.4" hidden="1" customHeight="1" x14ac:dyDescent="0.3"/>
    <row r="8550" ht="14.4" hidden="1" customHeight="1" x14ac:dyDescent="0.3"/>
    <row r="8551" ht="14.4" hidden="1" customHeight="1" x14ac:dyDescent="0.3"/>
    <row r="8552" ht="14.4" hidden="1" customHeight="1" x14ac:dyDescent="0.3"/>
    <row r="8553" ht="14.4" hidden="1" customHeight="1" x14ac:dyDescent="0.3"/>
    <row r="8554" ht="14.4" hidden="1" customHeight="1" x14ac:dyDescent="0.3"/>
    <row r="8555" ht="14.4" hidden="1" customHeight="1" x14ac:dyDescent="0.3"/>
    <row r="8556" ht="14.4" hidden="1" customHeight="1" x14ac:dyDescent="0.3"/>
    <row r="8557" ht="14.4" hidden="1" customHeight="1" x14ac:dyDescent="0.3"/>
    <row r="8558" ht="14.4" hidden="1" customHeight="1" x14ac:dyDescent="0.3"/>
    <row r="8559" ht="14.4" hidden="1" customHeight="1" x14ac:dyDescent="0.3"/>
    <row r="8560" ht="14.4" hidden="1" customHeight="1" x14ac:dyDescent="0.3"/>
    <row r="8561" ht="14.4" hidden="1" customHeight="1" x14ac:dyDescent="0.3"/>
    <row r="8562" ht="14.4" hidden="1" customHeight="1" x14ac:dyDescent="0.3"/>
    <row r="8563" ht="14.4" hidden="1" customHeight="1" x14ac:dyDescent="0.3"/>
    <row r="8564" ht="14.4" hidden="1" customHeight="1" x14ac:dyDescent="0.3"/>
    <row r="8565" ht="14.4" hidden="1" customHeight="1" x14ac:dyDescent="0.3"/>
    <row r="8566" ht="14.4" hidden="1" customHeight="1" x14ac:dyDescent="0.3"/>
    <row r="8567" ht="14.4" hidden="1" customHeight="1" x14ac:dyDescent="0.3"/>
    <row r="8568" ht="14.4" hidden="1" customHeight="1" x14ac:dyDescent="0.3"/>
    <row r="8569" ht="14.4" hidden="1" customHeight="1" x14ac:dyDescent="0.3"/>
    <row r="8570" ht="14.4" hidden="1" customHeight="1" x14ac:dyDescent="0.3"/>
    <row r="8571" ht="14.4" hidden="1" customHeight="1" x14ac:dyDescent="0.3"/>
    <row r="8572" ht="14.4" hidden="1" customHeight="1" x14ac:dyDescent="0.3"/>
    <row r="8573" ht="14.4" hidden="1" customHeight="1" x14ac:dyDescent="0.3"/>
    <row r="8574" ht="14.4" hidden="1" customHeight="1" x14ac:dyDescent="0.3"/>
    <row r="8575" ht="14.4" hidden="1" customHeight="1" x14ac:dyDescent="0.3"/>
    <row r="8576" ht="14.4" hidden="1" customHeight="1" x14ac:dyDescent="0.3"/>
    <row r="8577" ht="14.4" hidden="1" customHeight="1" x14ac:dyDescent="0.3"/>
    <row r="8578" ht="14.4" hidden="1" customHeight="1" x14ac:dyDescent="0.3"/>
    <row r="8579" ht="14.4" hidden="1" customHeight="1" x14ac:dyDescent="0.3"/>
    <row r="8580" ht="14.4" hidden="1" customHeight="1" x14ac:dyDescent="0.3"/>
    <row r="8581" ht="14.4" hidden="1" customHeight="1" x14ac:dyDescent="0.3"/>
    <row r="8582" ht="14.4" hidden="1" customHeight="1" x14ac:dyDescent="0.3"/>
    <row r="8583" ht="14.4" hidden="1" customHeight="1" x14ac:dyDescent="0.3"/>
    <row r="8584" ht="14.4" hidden="1" customHeight="1" x14ac:dyDescent="0.3"/>
    <row r="8585" ht="14.4" hidden="1" customHeight="1" x14ac:dyDescent="0.3"/>
    <row r="8586" ht="14.4" hidden="1" customHeight="1" x14ac:dyDescent="0.3"/>
    <row r="8587" ht="14.4" hidden="1" customHeight="1" x14ac:dyDescent="0.3"/>
    <row r="8588" ht="14.4" hidden="1" customHeight="1" x14ac:dyDescent="0.3"/>
    <row r="8589" ht="14.4" hidden="1" customHeight="1" x14ac:dyDescent="0.3"/>
    <row r="8590" ht="14.4" hidden="1" customHeight="1" x14ac:dyDescent="0.3"/>
    <row r="8591" ht="14.4" hidden="1" customHeight="1" x14ac:dyDescent="0.3"/>
    <row r="8592" ht="14.4" hidden="1" customHeight="1" x14ac:dyDescent="0.3"/>
    <row r="8593" ht="14.4" hidden="1" customHeight="1" x14ac:dyDescent="0.3"/>
    <row r="8594" ht="14.4" hidden="1" customHeight="1" x14ac:dyDescent="0.3"/>
    <row r="8595" ht="14.4" hidden="1" customHeight="1" x14ac:dyDescent="0.3"/>
    <row r="8596" ht="14.4" hidden="1" customHeight="1" x14ac:dyDescent="0.3"/>
    <row r="8597" ht="14.4" hidden="1" customHeight="1" x14ac:dyDescent="0.3"/>
    <row r="8598" ht="14.4" hidden="1" customHeight="1" x14ac:dyDescent="0.3"/>
    <row r="8599" ht="14.4" hidden="1" customHeight="1" x14ac:dyDescent="0.3"/>
    <row r="8600" ht="14.4" hidden="1" customHeight="1" x14ac:dyDescent="0.3"/>
    <row r="8601" ht="14.4" hidden="1" customHeight="1" x14ac:dyDescent="0.3"/>
    <row r="8602" ht="14.4" hidden="1" customHeight="1" x14ac:dyDescent="0.3"/>
    <row r="8603" ht="14.4" hidden="1" customHeight="1" x14ac:dyDescent="0.3"/>
    <row r="8604" ht="14.4" hidden="1" customHeight="1" x14ac:dyDescent="0.3"/>
    <row r="8605" ht="14.4" hidden="1" customHeight="1" x14ac:dyDescent="0.3"/>
    <row r="8606" ht="14.4" hidden="1" customHeight="1" x14ac:dyDescent="0.3"/>
    <row r="8607" ht="14.4" hidden="1" customHeight="1" x14ac:dyDescent="0.3"/>
    <row r="8608" ht="14.4" hidden="1" customHeight="1" x14ac:dyDescent="0.3"/>
    <row r="8609" ht="14.4" hidden="1" customHeight="1" x14ac:dyDescent="0.3"/>
    <row r="8610" ht="14.4" hidden="1" customHeight="1" x14ac:dyDescent="0.3"/>
    <row r="8611" ht="14.4" hidden="1" customHeight="1" x14ac:dyDescent="0.3"/>
    <row r="8612" ht="14.4" hidden="1" customHeight="1" x14ac:dyDescent="0.3"/>
    <row r="8613" ht="14.4" hidden="1" customHeight="1" x14ac:dyDescent="0.3"/>
    <row r="8614" ht="14.4" hidden="1" customHeight="1" x14ac:dyDescent="0.3"/>
    <row r="8615" ht="14.4" hidden="1" customHeight="1" x14ac:dyDescent="0.3"/>
    <row r="8616" ht="14.4" hidden="1" customHeight="1" x14ac:dyDescent="0.3"/>
    <row r="8617" ht="14.4" hidden="1" customHeight="1" x14ac:dyDescent="0.3"/>
    <row r="8618" ht="14.4" hidden="1" customHeight="1" x14ac:dyDescent="0.3"/>
    <row r="8619" ht="14.4" hidden="1" customHeight="1" x14ac:dyDescent="0.3"/>
    <row r="8620" ht="14.4" hidden="1" customHeight="1" x14ac:dyDescent="0.3"/>
    <row r="8621" ht="14.4" hidden="1" customHeight="1" x14ac:dyDescent="0.3"/>
    <row r="8622" ht="14.4" hidden="1" customHeight="1" x14ac:dyDescent="0.3"/>
    <row r="8623" ht="14.4" hidden="1" customHeight="1" x14ac:dyDescent="0.3"/>
    <row r="8624" ht="14.4" hidden="1" customHeight="1" x14ac:dyDescent="0.3"/>
    <row r="8625" ht="14.4" hidden="1" customHeight="1" x14ac:dyDescent="0.3"/>
    <row r="8626" ht="14.4" hidden="1" customHeight="1" x14ac:dyDescent="0.3"/>
    <row r="8627" ht="14.4" hidden="1" customHeight="1" x14ac:dyDescent="0.3"/>
    <row r="8628" ht="14.4" hidden="1" customHeight="1" x14ac:dyDescent="0.3"/>
    <row r="8629" ht="14.4" hidden="1" customHeight="1" x14ac:dyDescent="0.3"/>
    <row r="8630" ht="14.4" hidden="1" customHeight="1" x14ac:dyDescent="0.3"/>
    <row r="8631" ht="14.4" hidden="1" customHeight="1" x14ac:dyDescent="0.3"/>
    <row r="8632" ht="14.4" hidden="1" customHeight="1" x14ac:dyDescent="0.3"/>
    <row r="8633" ht="14.4" hidden="1" customHeight="1" x14ac:dyDescent="0.3"/>
    <row r="8634" ht="14.4" hidden="1" customHeight="1" x14ac:dyDescent="0.3"/>
    <row r="8635" ht="14.4" hidden="1" customHeight="1" x14ac:dyDescent="0.3"/>
    <row r="8636" ht="14.4" hidden="1" customHeight="1" x14ac:dyDescent="0.3"/>
    <row r="8637" ht="14.4" hidden="1" customHeight="1" x14ac:dyDescent="0.3"/>
    <row r="8638" ht="14.4" hidden="1" customHeight="1" x14ac:dyDescent="0.3"/>
    <row r="8639" ht="14.4" hidden="1" customHeight="1" x14ac:dyDescent="0.3"/>
    <row r="8640" ht="14.4" hidden="1" customHeight="1" x14ac:dyDescent="0.3"/>
    <row r="8641" ht="14.4" hidden="1" customHeight="1" x14ac:dyDescent="0.3"/>
    <row r="8642" ht="14.4" hidden="1" customHeight="1" x14ac:dyDescent="0.3"/>
    <row r="8643" ht="14.4" hidden="1" customHeight="1" x14ac:dyDescent="0.3"/>
    <row r="8644" ht="14.4" hidden="1" customHeight="1" x14ac:dyDescent="0.3"/>
    <row r="8645" ht="14.4" hidden="1" customHeight="1" x14ac:dyDescent="0.3"/>
    <row r="8646" ht="14.4" hidden="1" customHeight="1" x14ac:dyDescent="0.3"/>
    <row r="8647" ht="14.4" hidden="1" customHeight="1" x14ac:dyDescent="0.3"/>
    <row r="8648" ht="14.4" hidden="1" customHeight="1" x14ac:dyDescent="0.3"/>
    <row r="8649" ht="14.4" hidden="1" customHeight="1" x14ac:dyDescent="0.3"/>
    <row r="8650" ht="14.4" hidden="1" customHeight="1" x14ac:dyDescent="0.3"/>
    <row r="8651" ht="14.4" hidden="1" customHeight="1" x14ac:dyDescent="0.3"/>
    <row r="8652" ht="14.4" hidden="1" customHeight="1" x14ac:dyDescent="0.3"/>
    <row r="8653" ht="14.4" hidden="1" customHeight="1" x14ac:dyDescent="0.3"/>
    <row r="8654" ht="14.4" hidden="1" customHeight="1" x14ac:dyDescent="0.3"/>
    <row r="8655" ht="14.4" hidden="1" customHeight="1" x14ac:dyDescent="0.3"/>
    <row r="8656" ht="14.4" hidden="1" customHeight="1" x14ac:dyDescent="0.3"/>
    <row r="8657" ht="14.4" hidden="1" customHeight="1" x14ac:dyDescent="0.3"/>
    <row r="8658" ht="14.4" hidden="1" customHeight="1" x14ac:dyDescent="0.3"/>
    <row r="8659" ht="14.4" hidden="1" customHeight="1" x14ac:dyDescent="0.3"/>
    <row r="8660" ht="14.4" hidden="1" customHeight="1" x14ac:dyDescent="0.3"/>
    <row r="8661" ht="14.4" hidden="1" customHeight="1" x14ac:dyDescent="0.3"/>
    <row r="8662" ht="14.4" hidden="1" customHeight="1" x14ac:dyDescent="0.3"/>
    <row r="8663" ht="14.4" hidden="1" customHeight="1" x14ac:dyDescent="0.3"/>
    <row r="8664" ht="14.4" hidden="1" customHeight="1" x14ac:dyDescent="0.3"/>
    <row r="8665" ht="14.4" hidden="1" customHeight="1" x14ac:dyDescent="0.3"/>
    <row r="8666" ht="14.4" hidden="1" customHeight="1" x14ac:dyDescent="0.3"/>
    <row r="8667" ht="14.4" hidden="1" customHeight="1" x14ac:dyDescent="0.3"/>
    <row r="8668" ht="14.4" hidden="1" customHeight="1" x14ac:dyDescent="0.3"/>
    <row r="8669" ht="14.4" hidden="1" customHeight="1" x14ac:dyDescent="0.3"/>
    <row r="8670" ht="14.4" hidden="1" customHeight="1" x14ac:dyDescent="0.3"/>
    <row r="8671" ht="14.4" hidden="1" customHeight="1" x14ac:dyDescent="0.3"/>
    <row r="8672" ht="14.4" hidden="1" customHeight="1" x14ac:dyDescent="0.3"/>
    <row r="8673" ht="14.4" hidden="1" customHeight="1" x14ac:dyDescent="0.3"/>
    <row r="8674" ht="14.4" hidden="1" customHeight="1" x14ac:dyDescent="0.3"/>
    <row r="8675" ht="14.4" hidden="1" customHeight="1" x14ac:dyDescent="0.3"/>
    <row r="8676" ht="14.4" hidden="1" customHeight="1" x14ac:dyDescent="0.3"/>
    <row r="8677" ht="14.4" hidden="1" customHeight="1" x14ac:dyDescent="0.3"/>
    <row r="8678" ht="14.4" hidden="1" customHeight="1" x14ac:dyDescent="0.3"/>
    <row r="8679" ht="14.4" hidden="1" customHeight="1" x14ac:dyDescent="0.3"/>
    <row r="8680" ht="14.4" hidden="1" customHeight="1" x14ac:dyDescent="0.3"/>
    <row r="8681" ht="14.4" hidden="1" customHeight="1" x14ac:dyDescent="0.3"/>
    <row r="8682" ht="14.4" hidden="1" customHeight="1" x14ac:dyDescent="0.3"/>
    <row r="8683" ht="14.4" hidden="1" customHeight="1" x14ac:dyDescent="0.3"/>
    <row r="8684" ht="14.4" hidden="1" customHeight="1" x14ac:dyDescent="0.3"/>
    <row r="8685" ht="14.4" hidden="1" customHeight="1" x14ac:dyDescent="0.3"/>
    <row r="8686" ht="14.4" hidden="1" customHeight="1" x14ac:dyDescent="0.3"/>
    <row r="8687" ht="14.4" hidden="1" customHeight="1" x14ac:dyDescent="0.3"/>
    <row r="8688" ht="14.4" hidden="1" customHeight="1" x14ac:dyDescent="0.3"/>
    <row r="8689" ht="14.4" hidden="1" customHeight="1" x14ac:dyDescent="0.3"/>
    <row r="8690" ht="14.4" hidden="1" customHeight="1" x14ac:dyDescent="0.3"/>
    <row r="8691" ht="14.4" hidden="1" customHeight="1" x14ac:dyDescent="0.3"/>
    <row r="8692" ht="14.4" hidden="1" customHeight="1" x14ac:dyDescent="0.3"/>
    <row r="8693" ht="14.4" hidden="1" customHeight="1" x14ac:dyDescent="0.3"/>
    <row r="8694" ht="14.4" hidden="1" customHeight="1" x14ac:dyDescent="0.3"/>
    <row r="8695" ht="14.4" hidden="1" customHeight="1" x14ac:dyDescent="0.3"/>
    <row r="8696" ht="14.4" hidden="1" customHeight="1" x14ac:dyDescent="0.3"/>
    <row r="8697" ht="14.4" hidden="1" customHeight="1" x14ac:dyDescent="0.3"/>
    <row r="8698" ht="14.4" hidden="1" customHeight="1" x14ac:dyDescent="0.3"/>
    <row r="8699" ht="14.4" hidden="1" customHeight="1" x14ac:dyDescent="0.3"/>
    <row r="8700" ht="14.4" hidden="1" customHeight="1" x14ac:dyDescent="0.3"/>
    <row r="8701" ht="14.4" hidden="1" customHeight="1" x14ac:dyDescent="0.3"/>
    <row r="8702" ht="14.4" hidden="1" customHeight="1" x14ac:dyDescent="0.3"/>
    <row r="8703" ht="14.4" hidden="1" customHeight="1" x14ac:dyDescent="0.3"/>
    <row r="8704" ht="14.4" hidden="1" customHeight="1" x14ac:dyDescent="0.3"/>
    <row r="8705" ht="14.4" hidden="1" customHeight="1" x14ac:dyDescent="0.3"/>
    <row r="8706" ht="14.4" hidden="1" customHeight="1" x14ac:dyDescent="0.3"/>
    <row r="8707" ht="14.4" hidden="1" customHeight="1" x14ac:dyDescent="0.3"/>
    <row r="8708" ht="14.4" hidden="1" customHeight="1" x14ac:dyDescent="0.3"/>
    <row r="8709" ht="14.4" hidden="1" customHeight="1" x14ac:dyDescent="0.3"/>
    <row r="8710" ht="14.4" hidden="1" customHeight="1" x14ac:dyDescent="0.3"/>
    <row r="8711" ht="14.4" hidden="1" customHeight="1" x14ac:dyDescent="0.3"/>
    <row r="8712" ht="14.4" hidden="1" customHeight="1" x14ac:dyDescent="0.3"/>
    <row r="8713" ht="14.4" hidden="1" customHeight="1" x14ac:dyDescent="0.3"/>
    <row r="8714" ht="14.4" hidden="1" customHeight="1" x14ac:dyDescent="0.3"/>
    <row r="8715" ht="14.4" hidden="1" customHeight="1" x14ac:dyDescent="0.3"/>
    <row r="8716" ht="14.4" hidden="1" customHeight="1" x14ac:dyDescent="0.3"/>
    <row r="8717" ht="14.4" hidden="1" customHeight="1" x14ac:dyDescent="0.3"/>
    <row r="8718" ht="14.4" hidden="1" customHeight="1" x14ac:dyDescent="0.3"/>
    <row r="8719" ht="14.4" hidden="1" customHeight="1" x14ac:dyDescent="0.3"/>
    <row r="8720" ht="14.4" hidden="1" customHeight="1" x14ac:dyDescent="0.3"/>
    <row r="8721" ht="14.4" hidden="1" customHeight="1" x14ac:dyDescent="0.3"/>
    <row r="8722" ht="14.4" hidden="1" customHeight="1" x14ac:dyDescent="0.3"/>
    <row r="8723" ht="14.4" hidden="1" customHeight="1" x14ac:dyDescent="0.3"/>
    <row r="8724" ht="14.4" hidden="1" customHeight="1" x14ac:dyDescent="0.3"/>
    <row r="8725" ht="14.4" hidden="1" customHeight="1" x14ac:dyDescent="0.3"/>
    <row r="8726" ht="14.4" hidden="1" customHeight="1" x14ac:dyDescent="0.3"/>
    <row r="8727" ht="14.4" hidden="1" customHeight="1" x14ac:dyDescent="0.3"/>
    <row r="8728" ht="14.4" hidden="1" customHeight="1" x14ac:dyDescent="0.3"/>
    <row r="8729" ht="14.4" hidden="1" customHeight="1" x14ac:dyDescent="0.3"/>
    <row r="8730" ht="14.4" hidden="1" customHeight="1" x14ac:dyDescent="0.3"/>
    <row r="8731" ht="14.4" hidden="1" customHeight="1" x14ac:dyDescent="0.3"/>
    <row r="8732" ht="14.4" hidden="1" customHeight="1" x14ac:dyDescent="0.3"/>
    <row r="8733" ht="14.4" hidden="1" customHeight="1" x14ac:dyDescent="0.3"/>
    <row r="8734" ht="14.4" hidden="1" customHeight="1" x14ac:dyDescent="0.3"/>
    <row r="8735" ht="14.4" hidden="1" customHeight="1" x14ac:dyDescent="0.3"/>
    <row r="8736" ht="14.4" hidden="1" customHeight="1" x14ac:dyDescent="0.3"/>
    <row r="8737" ht="14.4" hidden="1" customHeight="1" x14ac:dyDescent="0.3"/>
    <row r="8738" ht="14.4" hidden="1" customHeight="1" x14ac:dyDescent="0.3"/>
    <row r="8739" ht="14.4" hidden="1" customHeight="1" x14ac:dyDescent="0.3"/>
    <row r="8740" ht="14.4" hidden="1" customHeight="1" x14ac:dyDescent="0.3"/>
    <row r="8741" ht="14.4" hidden="1" customHeight="1" x14ac:dyDescent="0.3"/>
    <row r="8742" ht="14.4" hidden="1" customHeight="1" x14ac:dyDescent="0.3"/>
    <row r="8743" ht="14.4" hidden="1" customHeight="1" x14ac:dyDescent="0.3"/>
    <row r="8744" ht="14.4" hidden="1" customHeight="1" x14ac:dyDescent="0.3"/>
    <row r="8745" ht="14.4" hidden="1" customHeight="1" x14ac:dyDescent="0.3"/>
    <row r="8746" ht="14.4" hidden="1" customHeight="1" x14ac:dyDescent="0.3"/>
    <row r="8747" ht="14.4" hidden="1" customHeight="1" x14ac:dyDescent="0.3"/>
    <row r="8748" ht="14.4" hidden="1" customHeight="1" x14ac:dyDescent="0.3"/>
    <row r="8749" ht="14.4" hidden="1" customHeight="1" x14ac:dyDescent="0.3"/>
    <row r="8750" ht="14.4" hidden="1" customHeight="1" x14ac:dyDescent="0.3"/>
    <row r="8751" ht="14.4" hidden="1" customHeight="1" x14ac:dyDescent="0.3"/>
    <row r="8752" ht="14.4" hidden="1" customHeight="1" x14ac:dyDescent="0.3"/>
    <row r="8753" ht="14.4" hidden="1" customHeight="1" x14ac:dyDescent="0.3"/>
    <row r="8754" ht="14.4" hidden="1" customHeight="1" x14ac:dyDescent="0.3"/>
    <row r="8755" ht="14.4" hidden="1" customHeight="1" x14ac:dyDescent="0.3"/>
    <row r="8756" ht="14.4" hidden="1" customHeight="1" x14ac:dyDescent="0.3"/>
    <row r="8757" ht="14.4" hidden="1" customHeight="1" x14ac:dyDescent="0.3"/>
    <row r="8758" ht="14.4" hidden="1" customHeight="1" x14ac:dyDescent="0.3"/>
    <row r="8759" ht="14.4" hidden="1" customHeight="1" x14ac:dyDescent="0.3"/>
    <row r="8760" ht="14.4" hidden="1" customHeight="1" x14ac:dyDescent="0.3"/>
    <row r="8761" ht="14.4" hidden="1" customHeight="1" x14ac:dyDescent="0.3"/>
    <row r="8762" ht="14.4" hidden="1" customHeight="1" x14ac:dyDescent="0.3"/>
    <row r="8763" ht="14.4" hidden="1" customHeight="1" x14ac:dyDescent="0.3"/>
    <row r="8764" ht="14.4" hidden="1" customHeight="1" x14ac:dyDescent="0.3"/>
    <row r="8765" ht="14.4" hidden="1" customHeight="1" x14ac:dyDescent="0.3"/>
    <row r="8766" ht="14.4" hidden="1" customHeight="1" x14ac:dyDescent="0.3"/>
    <row r="8767" ht="14.4" hidden="1" customHeight="1" x14ac:dyDescent="0.3"/>
    <row r="8768" ht="14.4" hidden="1" customHeight="1" x14ac:dyDescent="0.3"/>
    <row r="8769" ht="14.4" hidden="1" customHeight="1" x14ac:dyDescent="0.3"/>
    <row r="8770" ht="14.4" hidden="1" customHeight="1" x14ac:dyDescent="0.3"/>
    <row r="8771" ht="14.4" hidden="1" customHeight="1" x14ac:dyDescent="0.3"/>
    <row r="8772" ht="14.4" hidden="1" customHeight="1" x14ac:dyDescent="0.3"/>
    <row r="8773" ht="14.4" hidden="1" customHeight="1" x14ac:dyDescent="0.3"/>
    <row r="8774" ht="14.4" hidden="1" customHeight="1" x14ac:dyDescent="0.3"/>
    <row r="8775" ht="14.4" hidden="1" customHeight="1" x14ac:dyDescent="0.3"/>
    <row r="8776" ht="14.4" hidden="1" customHeight="1" x14ac:dyDescent="0.3"/>
    <row r="8777" ht="14.4" hidden="1" customHeight="1" x14ac:dyDescent="0.3"/>
    <row r="8778" ht="14.4" hidden="1" customHeight="1" x14ac:dyDescent="0.3"/>
    <row r="8779" ht="14.4" hidden="1" customHeight="1" x14ac:dyDescent="0.3"/>
    <row r="8780" ht="14.4" hidden="1" customHeight="1" x14ac:dyDescent="0.3"/>
    <row r="8781" ht="14.4" hidden="1" customHeight="1" x14ac:dyDescent="0.3"/>
    <row r="8782" ht="14.4" hidden="1" customHeight="1" x14ac:dyDescent="0.3"/>
    <row r="8783" ht="14.4" hidden="1" customHeight="1" x14ac:dyDescent="0.3"/>
    <row r="8784" ht="14.4" hidden="1" customHeight="1" x14ac:dyDescent="0.3"/>
    <row r="8785" ht="14.4" hidden="1" customHeight="1" x14ac:dyDescent="0.3"/>
    <row r="8786" ht="14.4" hidden="1" customHeight="1" x14ac:dyDescent="0.3"/>
    <row r="8787" ht="14.4" hidden="1" customHeight="1" x14ac:dyDescent="0.3"/>
    <row r="8788" ht="14.4" hidden="1" customHeight="1" x14ac:dyDescent="0.3"/>
    <row r="8789" ht="14.4" hidden="1" customHeight="1" x14ac:dyDescent="0.3"/>
    <row r="8790" ht="14.4" hidden="1" customHeight="1" x14ac:dyDescent="0.3"/>
    <row r="8791" ht="14.4" hidden="1" customHeight="1" x14ac:dyDescent="0.3"/>
    <row r="8792" ht="14.4" hidden="1" customHeight="1" x14ac:dyDescent="0.3"/>
    <row r="8793" ht="14.4" hidden="1" customHeight="1" x14ac:dyDescent="0.3"/>
    <row r="8794" ht="14.4" hidden="1" customHeight="1" x14ac:dyDescent="0.3"/>
    <row r="8795" ht="14.4" hidden="1" customHeight="1" x14ac:dyDescent="0.3"/>
    <row r="8796" ht="14.4" hidden="1" customHeight="1" x14ac:dyDescent="0.3"/>
    <row r="8797" ht="14.4" hidden="1" customHeight="1" x14ac:dyDescent="0.3"/>
    <row r="8798" ht="14.4" hidden="1" customHeight="1" x14ac:dyDescent="0.3"/>
    <row r="8799" ht="14.4" hidden="1" customHeight="1" x14ac:dyDescent="0.3"/>
    <row r="8800" ht="14.4" hidden="1" customHeight="1" x14ac:dyDescent="0.3"/>
    <row r="8801" ht="14.4" hidden="1" customHeight="1" x14ac:dyDescent="0.3"/>
    <row r="8802" ht="14.4" hidden="1" customHeight="1" x14ac:dyDescent="0.3"/>
    <row r="8803" ht="14.4" hidden="1" customHeight="1" x14ac:dyDescent="0.3"/>
    <row r="8804" ht="14.4" hidden="1" customHeight="1" x14ac:dyDescent="0.3"/>
    <row r="8805" ht="14.4" hidden="1" customHeight="1" x14ac:dyDescent="0.3"/>
    <row r="8806" ht="14.4" hidden="1" customHeight="1" x14ac:dyDescent="0.3"/>
    <row r="8807" ht="14.4" hidden="1" customHeight="1" x14ac:dyDescent="0.3"/>
    <row r="8808" ht="14.4" hidden="1" customHeight="1" x14ac:dyDescent="0.3"/>
    <row r="8809" ht="14.4" hidden="1" customHeight="1" x14ac:dyDescent="0.3"/>
    <row r="8810" ht="14.4" hidden="1" customHeight="1" x14ac:dyDescent="0.3"/>
    <row r="8811" ht="14.4" hidden="1" customHeight="1" x14ac:dyDescent="0.3"/>
    <row r="8812" ht="14.4" hidden="1" customHeight="1" x14ac:dyDescent="0.3"/>
    <row r="8813" ht="14.4" hidden="1" customHeight="1" x14ac:dyDescent="0.3"/>
    <row r="8814" ht="14.4" hidden="1" customHeight="1" x14ac:dyDescent="0.3"/>
    <row r="8815" ht="14.4" hidden="1" customHeight="1" x14ac:dyDescent="0.3"/>
    <row r="8816" ht="14.4" hidden="1" customHeight="1" x14ac:dyDescent="0.3"/>
    <row r="8817" ht="14.4" hidden="1" customHeight="1" x14ac:dyDescent="0.3"/>
    <row r="8818" ht="14.4" hidden="1" customHeight="1" x14ac:dyDescent="0.3"/>
    <row r="8819" ht="14.4" hidden="1" customHeight="1" x14ac:dyDescent="0.3"/>
    <row r="8820" ht="14.4" hidden="1" customHeight="1" x14ac:dyDescent="0.3"/>
    <row r="8821" ht="14.4" hidden="1" customHeight="1" x14ac:dyDescent="0.3"/>
    <row r="8822" ht="14.4" hidden="1" customHeight="1" x14ac:dyDescent="0.3"/>
    <row r="8823" ht="14.4" hidden="1" customHeight="1" x14ac:dyDescent="0.3"/>
    <row r="8824" ht="14.4" hidden="1" customHeight="1" x14ac:dyDescent="0.3"/>
    <row r="8825" ht="14.4" hidden="1" customHeight="1" x14ac:dyDescent="0.3"/>
    <row r="8826" ht="14.4" hidden="1" customHeight="1" x14ac:dyDescent="0.3"/>
    <row r="8827" ht="14.4" hidden="1" customHeight="1" x14ac:dyDescent="0.3"/>
    <row r="8828" ht="14.4" hidden="1" customHeight="1" x14ac:dyDescent="0.3"/>
    <row r="8829" ht="14.4" hidden="1" customHeight="1" x14ac:dyDescent="0.3"/>
    <row r="8830" ht="14.4" hidden="1" customHeight="1" x14ac:dyDescent="0.3"/>
    <row r="8831" ht="14.4" hidden="1" customHeight="1" x14ac:dyDescent="0.3"/>
    <row r="8832" ht="14.4" hidden="1" customHeight="1" x14ac:dyDescent="0.3"/>
    <row r="8833" ht="14.4" hidden="1" customHeight="1" x14ac:dyDescent="0.3"/>
    <row r="8834" ht="14.4" hidden="1" customHeight="1" x14ac:dyDescent="0.3"/>
    <row r="8835" ht="14.4" hidden="1" customHeight="1" x14ac:dyDescent="0.3"/>
    <row r="8836" ht="14.4" hidden="1" customHeight="1" x14ac:dyDescent="0.3"/>
    <row r="8837" ht="14.4" hidden="1" customHeight="1" x14ac:dyDescent="0.3"/>
    <row r="8838" ht="14.4" hidden="1" customHeight="1" x14ac:dyDescent="0.3"/>
    <row r="8839" ht="14.4" hidden="1" customHeight="1" x14ac:dyDescent="0.3"/>
    <row r="8840" ht="14.4" hidden="1" customHeight="1" x14ac:dyDescent="0.3"/>
    <row r="8841" ht="14.4" hidden="1" customHeight="1" x14ac:dyDescent="0.3"/>
    <row r="8842" ht="14.4" hidden="1" customHeight="1" x14ac:dyDescent="0.3"/>
    <row r="8843" ht="14.4" hidden="1" customHeight="1" x14ac:dyDescent="0.3"/>
    <row r="8844" ht="14.4" hidden="1" customHeight="1" x14ac:dyDescent="0.3"/>
    <row r="8845" ht="14.4" hidden="1" customHeight="1" x14ac:dyDescent="0.3"/>
    <row r="8846" ht="14.4" hidden="1" customHeight="1" x14ac:dyDescent="0.3"/>
    <row r="8847" ht="14.4" hidden="1" customHeight="1" x14ac:dyDescent="0.3"/>
    <row r="8848" ht="14.4" hidden="1" customHeight="1" x14ac:dyDescent="0.3"/>
    <row r="8849" ht="14.4" hidden="1" customHeight="1" x14ac:dyDescent="0.3"/>
    <row r="8850" ht="14.4" hidden="1" customHeight="1" x14ac:dyDescent="0.3"/>
    <row r="8851" ht="14.4" hidden="1" customHeight="1" x14ac:dyDescent="0.3"/>
    <row r="8852" ht="14.4" hidden="1" customHeight="1" x14ac:dyDescent="0.3"/>
    <row r="8853" ht="14.4" hidden="1" customHeight="1" x14ac:dyDescent="0.3"/>
    <row r="8854" ht="14.4" hidden="1" customHeight="1" x14ac:dyDescent="0.3"/>
    <row r="8855" ht="14.4" hidden="1" customHeight="1" x14ac:dyDescent="0.3"/>
    <row r="8856" ht="14.4" hidden="1" customHeight="1" x14ac:dyDescent="0.3"/>
    <row r="8857" ht="14.4" hidden="1" customHeight="1" x14ac:dyDescent="0.3"/>
    <row r="8858" ht="14.4" hidden="1" customHeight="1" x14ac:dyDescent="0.3"/>
    <row r="8859" ht="14.4" hidden="1" customHeight="1" x14ac:dyDescent="0.3"/>
    <row r="8860" ht="14.4" hidden="1" customHeight="1" x14ac:dyDescent="0.3"/>
    <row r="8861" ht="14.4" hidden="1" customHeight="1" x14ac:dyDescent="0.3"/>
    <row r="8862" ht="14.4" hidden="1" customHeight="1" x14ac:dyDescent="0.3"/>
    <row r="8863" ht="14.4" hidden="1" customHeight="1" x14ac:dyDescent="0.3"/>
    <row r="8864" ht="14.4" hidden="1" customHeight="1" x14ac:dyDescent="0.3"/>
    <row r="8865" ht="14.4" hidden="1" customHeight="1" x14ac:dyDescent="0.3"/>
    <row r="8866" ht="14.4" hidden="1" customHeight="1" x14ac:dyDescent="0.3"/>
    <row r="8867" ht="14.4" hidden="1" customHeight="1" x14ac:dyDescent="0.3"/>
    <row r="8868" ht="14.4" hidden="1" customHeight="1" x14ac:dyDescent="0.3"/>
    <row r="8869" ht="14.4" hidden="1" customHeight="1" x14ac:dyDescent="0.3"/>
    <row r="8870" ht="14.4" hidden="1" customHeight="1" x14ac:dyDescent="0.3"/>
    <row r="8871" ht="14.4" hidden="1" customHeight="1" x14ac:dyDescent="0.3"/>
    <row r="8872" ht="14.4" hidden="1" customHeight="1" x14ac:dyDescent="0.3"/>
    <row r="8873" ht="14.4" hidden="1" customHeight="1" x14ac:dyDescent="0.3"/>
    <row r="8874" ht="14.4" hidden="1" customHeight="1" x14ac:dyDescent="0.3"/>
    <row r="8875" ht="14.4" hidden="1" customHeight="1" x14ac:dyDescent="0.3"/>
    <row r="8876" ht="14.4" hidden="1" customHeight="1" x14ac:dyDescent="0.3"/>
    <row r="8877" ht="14.4" hidden="1" customHeight="1" x14ac:dyDescent="0.3"/>
    <row r="8878" ht="14.4" hidden="1" customHeight="1" x14ac:dyDescent="0.3"/>
    <row r="8879" ht="14.4" hidden="1" customHeight="1" x14ac:dyDescent="0.3"/>
    <row r="8880" ht="14.4" hidden="1" customHeight="1" x14ac:dyDescent="0.3"/>
    <row r="8881" ht="14.4" hidden="1" customHeight="1" x14ac:dyDescent="0.3"/>
    <row r="8882" ht="14.4" hidden="1" customHeight="1" x14ac:dyDescent="0.3"/>
    <row r="8883" ht="14.4" hidden="1" customHeight="1" x14ac:dyDescent="0.3"/>
    <row r="8884" ht="14.4" hidden="1" customHeight="1" x14ac:dyDescent="0.3"/>
    <row r="8885" ht="14.4" hidden="1" customHeight="1" x14ac:dyDescent="0.3"/>
    <row r="8886" ht="14.4" hidden="1" customHeight="1" x14ac:dyDescent="0.3"/>
    <row r="8887" ht="14.4" hidden="1" customHeight="1" x14ac:dyDescent="0.3"/>
    <row r="8888" ht="14.4" hidden="1" customHeight="1" x14ac:dyDescent="0.3"/>
    <row r="8889" ht="14.4" hidden="1" customHeight="1" x14ac:dyDescent="0.3"/>
    <row r="8890" ht="14.4" hidden="1" customHeight="1" x14ac:dyDescent="0.3"/>
    <row r="8891" ht="14.4" hidden="1" customHeight="1" x14ac:dyDescent="0.3"/>
    <row r="8892" ht="14.4" hidden="1" customHeight="1" x14ac:dyDescent="0.3"/>
    <row r="8893" ht="14.4" hidden="1" customHeight="1" x14ac:dyDescent="0.3"/>
    <row r="8894" ht="14.4" hidden="1" customHeight="1" x14ac:dyDescent="0.3"/>
    <row r="8895" ht="14.4" hidden="1" customHeight="1" x14ac:dyDescent="0.3"/>
    <row r="8896" ht="14.4" hidden="1" customHeight="1" x14ac:dyDescent="0.3"/>
    <row r="8897" ht="14.4" hidden="1" customHeight="1" x14ac:dyDescent="0.3"/>
    <row r="8898" ht="14.4" hidden="1" customHeight="1" x14ac:dyDescent="0.3"/>
    <row r="8899" ht="14.4" hidden="1" customHeight="1" x14ac:dyDescent="0.3"/>
    <row r="8900" ht="14.4" hidden="1" customHeight="1" x14ac:dyDescent="0.3"/>
    <row r="8901" ht="14.4" hidden="1" customHeight="1" x14ac:dyDescent="0.3"/>
    <row r="8902" ht="14.4" hidden="1" customHeight="1" x14ac:dyDescent="0.3"/>
    <row r="8903" ht="14.4" hidden="1" customHeight="1" x14ac:dyDescent="0.3"/>
    <row r="8904" ht="14.4" hidden="1" customHeight="1" x14ac:dyDescent="0.3"/>
    <row r="8905" ht="14.4" hidden="1" customHeight="1" x14ac:dyDescent="0.3"/>
    <row r="8906" ht="14.4" hidden="1" customHeight="1" x14ac:dyDescent="0.3"/>
    <row r="8907" ht="14.4" hidden="1" customHeight="1" x14ac:dyDescent="0.3"/>
    <row r="8908" ht="14.4" hidden="1" customHeight="1" x14ac:dyDescent="0.3"/>
    <row r="8909" ht="14.4" hidden="1" customHeight="1" x14ac:dyDescent="0.3"/>
    <row r="8910" ht="14.4" hidden="1" customHeight="1" x14ac:dyDescent="0.3"/>
    <row r="8911" ht="14.4" hidden="1" customHeight="1" x14ac:dyDescent="0.3"/>
    <row r="8912" ht="14.4" hidden="1" customHeight="1" x14ac:dyDescent="0.3"/>
    <row r="8913" ht="14.4" hidden="1" customHeight="1" x14ac:dyDescent="0.3"/>
    <row r="8914" ht="14.4" hidden="1" customHeight="1" x14ac:dyDescent="0.3"/>
    <row r="8915" ht="14.4" hidden="1" customHeight="1" x14ac:dyDescent="0.3"/>
    <row r="8916" ht="14.4" hidden="1" customHeight="1" x14ac:dyDescent="0.3"/>
    <row r="8917" ht="14.4" hidden="1" customHeight="1" x14ac:dyDescent="0.3"/>
    <row r="8918" ht="14.4" hidden="1" customHeight="1" x14ac:dyDescent="0.3"/>
    <row r="8919" ht="14.4" hidden="1" customHeight="1" x14ac:dyDescent="0.3"/>
    <row r="8920" ht="14.4" hidden="1" customHeight="1" x14ac:dyDescent="0.3"/>
    <row r="8921" ht="14.4" hidden="1" customHeight="1" x14ac:dyDescent="0.3"/>
    <row r="8922" ht="14.4" hidden="1" customHeight="1" x14ac:dyDescent="0.3"/>
    <row r="8923" ht="14.4" hidden="1" customHeight="1" x14ac:dyDescent="0.3"/>
    <row r="8924" ht="14.4" hidden="1" customHeight="1" x14ac:dyDescent="0.3"/>
    <row r="8925" ht="14.4" hidden="1" customHeight="1" x14ac:dyDescent="0.3"/>
    <row r="8926" ht="14.4" hidden="1" customHeight="1" x14ac:dyDescent="0.3"/>
    <row r="8927" ht="14.4" hidden="1" customHeight="1" x14ac:dyDescent="0.3"/>
    <row r="8928" ht="14.4" hidden="1" customHeight="1" x14ac:dyDescent="0.3"/>
    <row r="8929" ht="14.4" hidden="1" customHeight="1" x14ac:dyDescent="0.3"/>
    <row r="8930" ht="14.4" hidden="1" customHeight="1" x14ac:dyDescent="0.3"/>
    <row r="8931" ht="14.4" hidden="1" customHeight="1" x14ac:dyDescent="0.3"/>
    <row r="8932" ht="14.4" hidden="1" customHeight="1" x14ac:dyDescent="0.3"/>
    <row r="8933" ht="14.4" hidden="1" customHeight="1" x14ac:dyDescent="0.3"/>
    <row r="8934" ht="14.4" hidden="1" customHeight="1" x14ac:dyDescent="0.3"/>
    <row r="8935" ht="14.4" hidden="1" customHeight="1" x14ac:dyDescent="0.3"/>
    <row r="8936" ht="14.4" hidden="1" customHeight="1" x14ac:dyDescent="0.3"/>
    <row r="8937" ht="14.4" hidden="1" customHeight="1" x14ac:dyDescent="0.3"/>
    <row r="8938" ht="14.4" hidden="1" customHeight="1" x14ac:dyDescent="0.3"/>
    <row r="8939" ht="14.4" hidden="1" customHeight="1" x14ac:dyDescent="0.3"/>
    <row r="8940" ht="14.4" hidden="1" customHeight="1" x14ac:dyDescent="0.3"/>
    <row r="8941" ht="14.4" hidden="1" customHeight="1" x14ac:dyDescent="0.3"/>
    <row r="8942" ht="14.4" hidden="1" customHeight="1" x14ac:dyDescent="0.3"/>
    <row r="8943" ht="14.4" hidden="1" customHeight="1" x14ac:dyDescent="0.3"/>
    <row r="8944" ht="14.4" hidden="1" customHeight="1" x14ac:dyDescent="0.3"/>
    <row r="8945" ht="14.4" hidden="1" customHeight="1" x14ac:dyDescent="0.3"/>
    <row r="8946" ht="14.4" hidden="1" customHeight="1" x14ac:dyDescent="0.3"/>
    <row r="8947" ht="14.4" hidden="1" customHeight="1" x14ac:dyDescent="0.3"/>
    <row r="8948" ht="14.4" hidden="1" customHeight="1" x14ac:dyDescent="0.3"/>
    <row r="8949" ht="14.4" hidden="1" customHeight="1" x14ac:dyDescent="0.3"/>
    <row r="8950" ht="14.4" hidden="1" customHeight="1" x14ac:dyDescent="0.3"/>
    <row r="8951" ht="14.4" hidden="1" customHeight="1" x14ac:dyDescent="0.3"/>
    <row r="8952" ht="14.4" hidden="1" customHeight="1" x14ac:dyDescent="0.3"/>
    <row r="8953" ht="14.4" hidden="1" customHeight="1" x14ac:dyDescent="0.3"/>
    <row r="8954" ht="14.4" hidden="1" customHeight="1" x14ac:dyDescent="0.3"/>
    <row r="8955" ht="14.4" hidden="1" customHeight="1" x14ac:dyDescent="0.3"/>
    <row r="8956" ht="14.4" hidden="1" customHeight="1" x14ac:dyDescent="0.3"/>
    <row r="8957" ht="14.4" hidden="1" customHeight="1" x14ac:dyDescent="0.3"/>
    <row r="8958" ht="14.4" hidden="1" customHeight="1" x14ac:dyDescent="0.3"/>
    <row r="8959" ht="14.4" hidden="1" customHeight="1" x14ac:dyDescent="0.3"/>
    <row r="8960" ht="14.4" hidden="1" customHeight="1" x14ac:dyDescent="0.3"/>
    <row r="8961" ht="14.4" hidden="1" customHeight="1" x14ac:dyDescent="0.3"/>
    <row r="8962" ht="14.4" hidden="1" customHeight="1" x14ac:dyDescent="0.3"/>
    <row r="8963" ht="14.4" hidden="1" customHeight="1" x14ac:dyDescent="0.3"/>
    <row r="8964" ht="14.4" hidden="1" customHeight="1" x14ac:dyDescent="0.3"/>
    <row r="8965" ht="14.4" hidden="1" customHeight="1" x14ac:dyDescent="0.3"/>
    <row r="8966" ht="14.4" hidden="1" customHeight="1" x14ac:dyDescent="0.3"/>
    <row r="8967" ht="14.4" hidden="1" customHeight="1" x14ac:dyDescent="0.3"/>
    <row r="8968" ht="14.4" hidden="1" customHeight="1" x14ac:dyDescent="0.3"/>
    <row r="8969" ht="14.4" hidden="1" customHeight="1" x14ac:dyDescent="0.3"/>
    <row r="8970" ht="14.4" hidden="1" customHeight="1" x14ac:dyDescent="0.3"/>
    <row r="8971" ht="14.4" hidden="1" customHeight="1" x14ac:dyDescent="0.3"/>
    <row r="8972" ht="14.4" hidden="1" customHeight="1" x14ac:dyDescent="0.3"/>
    <row r="8973" ht="14.4" hidden="1" customHeight="1" x14ac:dyDescent="0.3"/>
    <row r="8974" ht="14.4" hidden="1" customHeight="1" x14ac:dyDescent="0.3"/>
    <row r="8975" ht="14.4" hidden="1" customHeight="1" x14ac:dyDescent="0.3"/>
    <row r="8976" ht="14.4" hidden="1" customHeight="1" x14ac:dyDescent="0.3"/>
    <row r="8977" ht="14.4" hidden="1" customHeight="1" x14ac:dyDescent="0.3"/>
    <row r="8978" ht="14.4" hidden="1" customHeight="1" x14ac:dyDescent="0.3"/>
    <row r="8979" ht="14.4" hidden="1" customHeight="1" x14ac:dyDescent="0.3"/>
    <row r="8980" ht="14.4" hidden="1" customHeight="1" x14ac:dyDescent="0.3"/>
    <row r="8981" ht="14.4" hidden="1" customHeight="1" x14ac:dyDescent="0.3"/>
    <row r="8982" ht="14.4" hidden="1" customHeight="1" x14ac:dyDescent="0.3"/>
    <row r="8983" ht="14.4" hidden="1" customHeight="1" x14ac:dyDescent="0.3"/>
    <row r="8984" ht="14.4" hidden="1" customHeight="1" x14ac:dyDescent="0.3"/>
    <row r="8985" ht="14.4" hidden="1" customHeight="1" x14ac:dyDescent="0.3"/>
    <row r="8986" ht="14.4" hidden="1" customHeight="1" x14ac:dyDescent="0.3"/>
    <row r="8987" ht="14.4" hidden="1" customHeight="1" x14ac:dyDescent="0.3"/>
    <row r="8988" ht="14.4" hidden="1" customHeight="1" x14ac:dyDescent="0.3"/>
    <row r="8989" ht="14.4" hidden="1" customHeight="1" x14ac:dyDescent="0.3"/>
    <row r="8990" ht="14.4" hidden="1" customHeight="1" x14ac:dyDescent="0.3"/>
    <row r="8991" ht="14.4" hidden="1" customHeight="1" x14ac:dyDescent="0.3"/>
    <row r="8992" ht="14.4" hidden="1" customHeight="1" x14ac:dyDescent="0.3"/>
    <row r="8993" ht="14.4" hidden="1" customHeight="1" x14ac:dyDescent="0.3"/>
    <row r="8994" ht="14.4" hidden="1" customHeight="1" x14ac:dyDescent="0.3"/>
    <row r="8995" ht="14.4" hidden="1" customHeight="1" x14ac:dyDescent="0.3"/>
    <row r="8996" ht="14.4" hidden="1" customHeight="1" x14ac:dyDescent="0.3"/>
    <row r="8997" ht="14.4" hidden="1" customHeight="1" x14ac:dyDescent="0.3"/>
    <row r="8998" ht="14.4" hidden="1" customHeight="1" x14ac:dyDescent="0.3"/>
    <row r="8999" ht="14.4" hidden="1" customHeight="1" x14ac:dyDescent="0.3"/>
    <row r="9000" ht="14.4" hidden="1" customHeight="1" x14ac:dyDescent="0.3"/>
    <row r="9001" ht="14.4" hidden="1" customHeight="1" x14ac:dyDescent="0.3"/>
    <row r="9002" ht="14.4" hidden="1" customHeight="1" x14ac:dyDescent="0.3"/>
    <row r="9003" ht="14.4" hidden="1" customHeight="1" x14ac:dyDescent="0.3"/>
    <row r="9004" ht="14.4" hidden="1" customHeight="1" x14ac:dyDescent="0.3"/>
    <row r="9005" ht="14.4" hidden="1" customHeight="1" x14ac:dyDescent="0.3"/>
    <row r="9006" ht="14.4" hidden="1" customHeight="1" x14ac:dyDescent="0.3"/>
    <row r="9007" ht="14.4" hidden="1" customHeight="1" x14ac:dyDescent="0.3"/>
    <row r="9008" ht="14.4" hidden="1" customHeight="1" x14ac:dyDescent="0.3"/>
    <row r="9009" ht="14.4" hidden="1" customHeight="1" x14ac:dyDescent="0.3"/>
    <row r="9010" ht="14.4" hidden="1" customHeight="1" x14ac:dyDescent="0.3"/>
    <row r="9011" ht="14.4" hidden="1" customHeight="1" x14ac:dyDescent="0.3"/>
    <row r="9012" ht="14.4" hidden="1" customHeight="1" x14ac:dyDescent="0.3"/>
    <row r="9013" ht="14.4" hidden="1" customHeight="1" x14ac:dyDescent="0.3"/>
    <row r="9014" ht="14.4" hidden="1" customHeight="1" x14ac:dyDescent="0.3"/>
    <row r="9015" ht="14.4" hidden="1" customHeight="1" x14ac:dyDescent="0.3"/>
    <row r="9016" ht="14.4" hidden="1" customHeight="1" x14ac:dyDescent="0.3"/>
    <row r="9017" ht="14.4" hidden="1" customHeight="1" x14ac:dyDescent="0.3"/>
    <row r="9018" ht="14.4" hidden="1" customHeight="1" x14ac:dyDescent="0.3"/>
    <row r="9019" ht="14.4" hidden="1" customHeight="1" x14ac:dyDescent="0.3"/>
    <row r="9020" ht="14.4" hidden="1" customHeight="1" x14ac:dyDescent="0.3"/>
    <row r="9021" ht="14.4" hidden="1" customHeight="1" x14ac:dyDescent="0.3"/>
    <row r="9022" ht="14.4" hidden="1" customHeight="1" x14ac:dyDescent="0.3"/>
    <row r="9023" ht="14.4" hidden="1" customHeight="1" x14ac:dyDescent="0.3"/>
    <row r="9024" ht="14.4" hidden="1" customHeight="1" x14ac:dyDescent="0.3"/>
    <row r="9025" ht="14.4" hidden="1" customHeight="1" x14ac:dyDescent="0.3"/>
    <row r="9026" ht="14.4" hidden="1" customHeight="1" x14ac:dyDescent="0.3"/>
    <row r="9027" ht="14.4" hidden="1" customHeight="1" x14ac:dyDescent="0.3"/>
    <row r="9028" ht="14.4" hidden="1" customHeight="1" x14ac:dyDescent="0.3"/>
    <row r="9029" ht="14.4" hidden="1" customHeight="1" x14ac:dyDescent="0.3"/>
    <row r="9030" ht="14.4" hidden="1" customHeight="1" x14ac:dyDescent="0.3"/>
    <row r="9031" ht="14.4" hidden="1" customHeight="1" x14ac:dyDescent="0.3"/>
    <row r="9032" ht="14.4" hidden="1" customHeight="1" x14ac:dyDescent="0.3"/>
    <row r="9033" ht="14.4" hidden="1" customHeight="1" x14ac:dyDescent="0.3"/>
    <row r="9034" ht="14.4" hidden="1" customHeight="1" x14ac:dyDescent="0.3"/>
    <row r="9035" ht="14.4" hidden="1" customHeight="1" x14ac:dyDescent="0.3"/>
    <row r="9036" ht="14.4" hidden="1" customHeight="1" x14ac:dyDescent="0.3"/>
    <row r="9037" ht="14.4" hidden="1" customHeight="1" x14ac:dyDescent="0.3"/>
    <row r="9038" ht="14.4" hidden="1" customHeight="1" x14ac:dyDescent="0.3"/>
    <row r="9039" ht="14.4" hidden="1" customHeight="1" x14ac:dyDescent="0.3"/>
    <row r="9040" ht="14.4" hidden="1" customHeight="1" x14ac:dyDescent="0.3"/>
    <row r="9041" ht="14.4" hidden="1" customHeight="1" x14ac:dyDescent="0.3"/>
    <row r="9042" ht="14.4" hidden="1" customHeight="1" x14ac:dyDescent="0.3"/>
    <row r="9043" ht="14.4" hidden="1" customHeight="1" x14ac:dyDescent="0.3"/>
    <row r="9044" ht="14.4" hidden="1" customHeight="1" x14ac:dyDescent="0.3"/>
    <row r="9045" ht="14.4" hidden="1" customHeight="1" x14ac:dyDescent="0.3"/>
    <row r="9046" ht="14.4" hidden="1" customHeight="1" x14ac:dyDescent="0.3"/>
    <row r="9047" ht="14.4" hidden="1" customHeight="1" x14ac:dyDescent="0.3"/>
    <row r="9048" ht="14.4" hidden="1" customHeight="1" x14ac:dyDescent="0.3"/>
    <row r="9049" ht="14.4" hidden="1" customHeight="1" x14ac:dyDescent="0.3"/>
    <row r="9050" ht="14.4" hidden="1" customHeight="1" x14ac:dyDescent="0.3"/>
    <row r="9051" ht="14.4" hidden="1" customHeight="1" x14ac:dyDescent="0.3"/>
    <row r="9052" ht="14.4" hidden="1" customHeight="1" x14ac:dyDescent="0.3"/>
    <row r="9053" ht="14.4" hidden="1" customHeight="1" x14ac:dyDescent="0.3"/>
    <row r="9054" ht="14.4" hidden="1" customHeight="1" x14ac:dyDescent="0.3"/>
    <row r="9055" ht="14.4" hidden="1" customHeight="1" x14ac:dyDescent="0.3"/>
    <row r="9056" ht="14.4" hidden="1" customHeight="1" x14ac:dyDescent="0.3"/>
    <row r="9057" ht="14.4" hidden="1" customHeight="1" x14ac:dyDescent="0.3"/>
    <row r="9058" ht="14.4" hidden="1" customHeight="1" x14ac:dyDescent="0.3"/>
    <row r="9059" ht="14.4" hidden="1" customHeight="1" x14ac:dyDescent="0.3"/>
    <row r="9060" ht="14.4" hidden="1" customHeight="1" x14ac:dyDescent="0.3"/>
    <row r="9061" ht="14.4" hidden="1" customHeight="1" x14ac:dyDescent="0.3"/>
    <row r="9062" ht="14.4" hidden="1" customHeight="1" x14ac:dyDescent="0.3"/>
    <row r="9063" ht="14.4" hidden="1" customHeight="1" x14ac:dyDescent="0.3"/>
    <row r="9064" ht="14.4" hidden="1" customHeight="1" x14ac:dyDescent="0.3"/>
    <row r="9065" ht="14.4" hidden="1" customHeight="1" x14ac:dyDescent="0.3"/>
    <row r="9066" ht="14.4" hidden="1" customHeight="1" x14ac:dyDescent="0.3"/>
    <row r="9067" ht="14.4" hidden="1" customHeight="1" x14ac:dyDescent="0.3"/>
    <row r="9068" ht="14.4" hidden="1" customHeight="1" x14ac:dyDescent="0.3"/>
    <row r="9069" ht="14.4" hidden="1" customHeight="1" x14ac:dyDescent="0.3"/>
    <row r="9070" ht="14.4" hidden="1" customHeight="1" x14ac:dyDescent="0.3"/>
    <row r="9071" ht="14.4" hidden="1" customHeight="1" x14ac:dyDescent="0.3"/>
    <row r="9072" ht="14.4" hidden="1" customHeight="1" x14ac:dyDescent="0.3"/>
    <row r="9073" ht="14.4" hidden="1" customHeight="1" x14ac:dyDescent="0.3"/>
    <row r="9074" ht="14.4" hidden="1" customHeight="1" x14ac:dyDescent="0.3"/>
    <row r="9075" ht="14.4" hidden="1" customHeight="1" x14ac:dyDescent="0.3"/>
    <row r="9076" ht="14.4" hidden="1" customHeight="1" x14ac:dyDescent="0.3"/>
    <row r="9077" ht="14.4" hidden="1" customHeight="1" x14ac:dyDescent="0.3"/>
    <row r="9078" ht="14.4" hidden="1" customHeight="1" x14ac:dyDescent="0.3"/>
    <row r="9079" ht="14.4" hidden="1" customHeight="1" x14ac:dyDescent="0.3"/>
    <row r="9080" ht="14.4" hidden="1" customHeight="1" x14ac:dyDescent="0.3"/>
    <row r="9081" ht="14.4" hidden="1" customHeight="1" x14ac:dyDescent="0.3"/>
    <row r="9082" ht="14.4" hidden="1" customHeight="1" x14ac:dyDescent="0.3"/>
    <row r="9083" ht="14.4" hidden="1" customHeight="1" x14ac:dyDescent="0.3"/>
    <row r="9084" ht="14.4" hidden="1" customHeight="1" x14ac:dyDescent="0.3"/>
    <row r="9085" ht="14.4" hidden="1" customHeight="1" x14ac:dyDescent="0.3"/>
    <row r="9086" ht="14.4" hidden="1" customHeight="1" x14ac:dyDescent="0.3"/>
    <row r="9087" ht="14.4" hidden="1" customHeight="1" x14ac:dyDescent="0.3"/>
    <row r="9088" ht="14.4" hidden="1" customHeight="1" x14ac:dyDescent="0.3"/>
    <row r="9089" ht="14.4" hidden="1" customHeight="1" x14ac:dyDescent="0.3"/>
    <row r="9090" ht="14.4" hidden="1" customHeight="1" x14ac:dyDescent="0.3"/>
    <row r="9091" ht="14.4" hidden="1" customHeight="1" x14ac:dyDescent="0.3"/>
    <row r="9092" ht="14.4" hidden="1" customHeight="1" x14ac:dyDescent="0.3"/>
    <row r="9093" ht="14.4" hidden="1" customHeight="1" x14ac:dyDescent="0.3"/>
    <row r="9094" ht="14.4" hidden="1" customHeight="1" x14ac:dyDescent="0.3"/>
    <row r="9095" ht="14.4" hidden="1" customHeight="1" x14ac:dyDescent="0.3"/>
    <row r="9096" ht="14.4" hidden="1" customHeight="1" x14ac:dyDescent="0.3"/>
    <row r="9097" ht="14.4" hidden="1" customHeight="1" x14ac:dyDescent="0.3"/>
    <row r="9098" ht="14.4" hidden="1" customHeight="1" x14ac:dyDescent="0.3"/>
    <row r="9099" ht="14.4" hidden="1" customHeight="1" x14ac:dyDescent="0.3"/>
    <row r="9100" ht="14.4" hidden="1" customHeight="1" x14ac:dyDescent="0.3"/>
    <row r="9101" ht="14.4" hidden="1" customHeight="1" x14ac:dyDescent="0.3"/>
    <row r="9102" ht="14.4" hidden="1" customHeight="1" x14ac:dyDescent="0.3"/>
    <row r="9103" ht="14.4" hidden="1" customHeight="1" x14ac:dyDescent="0.3"/>
    <row r="9104" ht="14.4" hidden="1" customHeight="1" x14ac:dyDescent="0.3"/>
    <row r="9105" ht="14.4" hidden="1" customHeight="1" x14ac:dyDescent="0.3"/>
    <row r="9106" ht="14.4" hidden="1" customHeight="1" x14ac:dyDescent="0.3"/>
    <row r="9107" ht="14.4" hidden="1" customHeight="1" x14ac:dyDescent="0.3"/>
    <row r="9108" ht="14.4" hidden="1" customHeight="1" x14ac:dyDescent="0.3"/>
    <row r="9109" ht="14.4" hidden="1" customHeight="1" x14ac:dyDescent="0.3"/>
    <row r="9110" ht="14.4" hidden="1" customHeight="1" x14ac:dyDescent="0.3"/>
    <row r="9111" ht="14.4" hidden="1" customHeight="1" x14ac:dyDescent="0.3"/>
    <row r="9112" ht="14.4" hidden="1" customHeight="1" x14ac:dyDescent="0.3"/>
    <row r="9113" ht="14.4" hidden="1" customHeight="1" x14ac:dyDescent="0.3"/>
    <row r="9114" ht="14.4" hidden="1" customHeight="1" x14ac:dyDescent="0.3"/>
    <row r="9115" ht="14.4" hidden="1" customHeight="1" x14ac:dyDescent="0.3"/>
    <row r="9116" ht="14.4" hidden="1" customHeight="1" x14ac:dyDescent="0.3"/>
    <row r="9117" ht="14.4" hidden="1" customHeight="1" x14ac:dyDescent="0.3"/>
    <row r="9118" ht="14.4" hidden="1" customHeight="1" x14ac:dyDescent="0.3"/>
    <row r="9119" ht="14.4" hidden="1" customHeight="1" x14ac:dyDescent="0.3"/>
    <row r="9120" ht="14.4" hidden="1" customHeight="1" x14ac:dyDescent="0.3"/>
    <row r="9121" ht="14.4" hidden="1" customHeight="1" x14ac:dyDescent="0.3"/>
    <row r="9122" ht="14.4" hidden="1" customHeight="1" x14ac:dyDescent="0.3"/>
    <row r="9123" ht="14.4" hidden="1" customHeight="1" x14ac:dyDescent="0.3"/>
    <row r="9124" ht="14.4" hidden="1" customHeight="1" x14ac:dyDescent="0.3"/>
    <row r="9125" ht="14.4" hidden="1" customHeight="1" x14ac:dyDescent="0.3"/>
    <row r="9126" ht="14.4" hidden="1" customHeight="1" x14ac:dyDescent="0.3"/>
    <row r="9127" ht="14.4" hidden="1" customHeight="1" x14ac:dyDescent="0.3"/>
    <row r="9128" ht="14.4" hidden="1" customHeight="1" x14ac:dyDescent="0.3"/>
    <row r="9129" ht="14.4" hidden="1" customHeight="1" x14ac:dyDescent="0.3"/>
    <row r="9130" ht="14.4" hidden="1" customHeight="1" x14ac:dyDescent="0.3"/>
    <row r="9131" ht="14.4" hidden="1" customHeight="1" x14ac:dyDescent="0.3"/>
    <row r="9132" ht="14.4" hidden="1" customHeight="1" x14ac:dyDescent="0.3"/>
    <row r="9133" ht="14.4" hidden="1" customHeight="1" x14ac:dyDescent="0.3"/>
    <row r="9134" ht="14.4" hidden="1" customHeight="1" x14ac:dyDescent="0.3"/>
    <row r="9135" ht="14.4" hidden="1" customHeight="1" x14ac:dyDescent="0.3"/>
    <row r="9136" ht="14.4" hidden="1" customHeight="1" x14ac:dyDescent="0.3"/>
    <row r="9137" ht="14.4" hidden="1" customHeight="1" x14ac:dyDescent="0.3"/>
    <row r="9138" ht="14.4" hidden="1" customHeight="1" x14ac:dyDescent="0.3"/>
    <row r="9139" ht="14.4" hidden="1" customHeight="1" x14ac:dyDescent="0.3"/>
    <row r="9140" ht="14.4" hidden="1" customHeight="1" x14ac:dyDescent="0.3"/>
    <row r="9141" ht="14.4" hidden="1" customHeight="1" x14ac:dyDescent="0.3"/>
    <row r="9142" ht="14.4" hidden="1" customHeight="1" x14ac:dyDescent="0.3"/>
    <row r="9143" ht="14.4" hidden="1" customHeight="1" x14ac:dyDescent="0.3"/>
    <row r="9144" ht="14.4" hidden="1" customHeight="1" x14ac:dyDescent="0.3"/>
    <row r="9145" ht="14.4" hidden="1" customHeight="1" x14ac:dyDescent="0.3"/>
    <row r="9146" ht="14.4" hidden="1" customHeight="1" x14ac:dyDescent="0.3"/>
    <row r="9147" ht="14.4" hidden="1" customHeight="1" x14ac:dyDescent="0.3"/>
    <row r="9148" ht="14.4" hidden="1" customHeight="1" x14ac:dyDescent="0.3"/>
    <row r="9149" ht="14.4" hidden="1" customHeight="1" x14ac:dyDescent="0.3"/>
    <row r="9150" ht="14.4" hidden="1" customHeight="1" x14ac:dyDescent="0.3"/>
    <row r="9151" ht="14.4" hidden="1" customHeight="1" x14ac:dyDescent="0.3"/>
    <row r="9152" ht="14.4" hidden="1" customHeight="1" x14ac:dyDescent="0.3"/>
    <row r="9153" ht="14.4" hidden="1" customHeight="1" x14ac:dyDescent="0.3"/>
    <row r="9154" ht="14.4" hidden="1" customHeight="1" x14ac:dyDescent="0.3"/>
    <row r="9155" ht="14.4" hidden="1" customHeight="1" x14ac:dyDescent="0.3"/>
    <row r="9156" ht="14.4" hidden="1" customHeight="1" x14ac:dyDescent="0.3"/>
    <row r="9157" ht="14.4" hidden="1" customHeight="1" x14ac:dyDescent="0.3"/>
    <row r="9158" ht="14.4" hidden="1" customHeight="1" x14ac:dyDescent="0.3"/>
    <row r="9159" ht="14.4" hidden="1" customHeight="1" x14ac:dyDescent="0.3"/>
    <row r="9160" ht="14.4" hidden="1" customHeight="1" x14ac:dyDescent="0.3"/>
    <row r="9161" ht="14.4" hidden="1" customHeight="1" x14ac:dyDescent="0.3"/>
    <row r="9162" ht="14.4" hidden="1" customHeight="1" x14ac:dyDescent="0.3"/>
    <row r="9163" ht="14.4" hidden="1" customHeight="1" x14ac:dyDescent="0.3"/>
    <row r="9164" ht="14.4" hidden="1" customHeight="1" x14ac:dyDescent="0.3"/>
    <row r="9165" ht="14.4" hidden="1" customHeight="1" x14ac:dyDescent="0.3"/>
    <row r="9166" ht="14.4" hidden="1" customHeight="1" x14ac:dyDescent="0.3"/>
    <row r="9167" ht="14.4" hidden="1" customHeight="1" x14ac:dyDescent="0.3"/>
    <row r="9168" ht="14.4" hidden="1" customHeight="1" x14ac:dyDescent="0.3"/>
    <row r="9169" ht="14.4" hidden="1" customHeight="1" x14ac:dyDescent="0.3"/>
    <row r="9170" ht="14.4" hidden="1" customHeight="1" x14ac:dyDescent="0.3"/>
    <row r="9171" ht="14.4" hidden="1" customHeight="1" x14ac:dyDescent="0.3"/>
    <row r="9172" ht="14.4" hidden="1" customHeight="1" x14ac:dyDescent="0.3"/>
    <row r="9173" ht="14.4" hidden="1" customHeight="1" x14ac:dyDescent="0.3"/>
    <row r="9174" ht="14.4" hidden="1" customHeight="1" x14ac:dyDescent="0.3"/>
    <row r="9175" ht="14.4" hidden="1" customHeight="1" x14ac:dyDescent="0.3"/>
    <row r="9176" ht="14.4" hidden="1" customHeight="1" x14ac:dyDescent="0.3"/>
    <row r="9177" ht="14.4" hidden="1" customHeight="1" x14ac:dyDescent="0.3"/>
    <row r="9178" ht="14.4" hidden="1" customHeight="1" x14ac:dyDescent="0.3"/>
    <row r="9179" ht="14.4" hidden="1" customHeight="1" x14ac:dyDescent="0.3"/>
    <row r="9180" ht="14.4" hidden="1" customHeight="1" x14ac:dyDescent="0.3"/>
    <row r="9181" ht="14.4" hidden="1" customHeight="1" x14ac:dyDescent="0.3"/>
    <row r="9182" ht="14.4" hidden="1" customHeight="1" x14ac:dyDescent="0.3"/>
    <row r="9183" ht="14.4" hidden="1" customHeight="1" x14ac:dyDescent="0.3"/>
    <row r="9184" ht="14.4" hidden="1" customHeight="1" x14ac:dyDescent="0.3"/>
    <row r="9185" ht="14.4" hidden="1" customHeight="1" x14ac:dyDescent="0.3"/>
    <row r="9186" ht="14.4" hidden="1" customHeight="1" x14ac:dyDescent="0.3"/>
    <row r="9187" ht="14.4" hidden="1" customHeight="1" x14ac:dyDescent="0.3"/>
    <row r="9188" ht="14.4" hidden="1" customHeight="1" x14ac:dyDescent="0.3"/>
    <row r="9189" ht="14.4" hidden="1" customHeight="1" x14ac:dyDescent="0.3"/>
    <row r="9190" ht="14.4" hidden="1" customHeight="1" x14ac:dyDescent="0.3"/>
    <row r="9191" ht="14.4" hidden="1" customHeight="1" x14ac:dyDescent="0.3"/>
    <row r="9192" ht="14.4" hidden="1" customHeight="1" x14ac:dyDescent="0.3"/>
    <row r="9193" ht="14.4" hidden="1" customHeight="1" x14ac:dyDescent="0.3"/>
    <row r="9194" ht="14.4" hidden="1" customHeight="1" x14ac:dyDescent="0.3"/>
    <row r="9195" ht="14.4" hidden="1" customHeight="1" x14ac:dyDescent="0.3"/>
    <row r="9196" ht="14.4" hidden="1" customHeight="1" x14ac:dyDescent="0.3"/>
    <row r="9197" ht="14.4" hidden="1" customHeight="1" x14ac:dyDescent="0.3"/>
    <row r="9198" ht="14.4" hidden="1" customHeight="1" x14ac:dyDescent="0.3"/>
    <row r="9199" ht="14.4" hidden="1" customHeight="1" x14ac:dyDescent="0.3"/>
    <row r="9200" ht="14.4" hidden="1" customHeight="1" x14ac:dyDescent="0.3"/>
    <row r="9201" ht="14.4" hidden="1" customHeight="1" x14ac:dyDescent="0.3"/>
    <row r="9202" ht="14.4" hidden="1" customHeight="1" x14ac:dyDescent="0.3"/>
    <row r="9203" ht="14.4" hidden="1" customHeight="1" x14ac:dyDescent="0.3"/>
    <row r="9204" ht="14.4" hidden="1" customHeight="1" x14ac:dyDescent="0.3"/>
    <row r="9205" ht="14.4" hidden="1" customHeight="1" x14ac:dyDescent="0.3"/>
    <row r="9206" ht="14.4" hidden="1" customHeight="1" x14ac:dyDescent="0.3"/>
    <row r="9207" ht="14.4" hidden="1" customHeight="1" x14ac:dyDescent="0.3"/>
    <row r="9208" ht="14.4" hidden="1" customHeight="1" x14ac:dyDescent="0.3"/>
    <row r="9209" ht="14.4" hidden="1" customHeight="1" x14ac:dyDescent="0.3"/>
    <row r="9210" ht="14.4" hidden="1" customHeight="1" x14ac:dyDescent="0.3"/>
    <row r="9211" ht="14.4" hidden="1" customHeight="1" x14ac:dyDescent="0.3"/>
    <row r="9212" ht="14.4" hidden="1" customHeight="1" x14ac:dyDescent="0.3"/>
    <row r="9213" ht="14.4" hidden="1" customHeight="1" x14ac:dyDescent="0.3"/>
    <row r="9214" ht="14.4" hidden="1" customHeight="1" x14ac:dyDescent="0.3"/>
    <row r="9215" ht="14.4" hidden="1" customHeight="1" x14ac:dyDescent="0.3"/>
    <row r="9216" ht="14.4" hidden="1" customHeight="1" x14ac:dyDescent="0.3"/>
    <row r="9217" ht="14.4" hidden="1" customHeight="1" x14ac:dyDescent="0.3"/>
    <row r="9218" ht="14.4" hidden="1" customHeight="1" x14ac:dyDescent="0.3"/>
    <row r="9219" ht="14.4" hidden="1" customHeight="1" x14ac:dyDescent="0.3"/>
    <row r="9220" ht="14.4" hidden="1" customHeight="1" x14ac:dyDescent="0.3"/>
    <row r="9221" ht="14.4" hidden="1" customHeight="1" x14ac:dyDescent="0.3"/>
    <row r="9222" ht="14.4" hidden="1" customHeight="1" x14ac:dyDescent="0.3"/>
    <row r="9223" ht="14.4" hidden="1" customHeight="1" x14ac:dyDescent="0.3"/>
    <row r="9224" ht="14.4" hidden="1" customHeight="1" x14ac:dyDescent="0.3"/>
    <row r="9225" ht="14.4" hidden="1" customHeight="1" x14ac:dyDescent="0.3"/>
    <row r="9226" ht="14.4" hidden="1" customHeight="1" x14ac:dyDescent="0.3"/>
    <row r="9227" ht="14.4" hidden="1" customHeight="1" x14ac:dyDescent="0.3"/>
    <row r="9228" ht="14.4" hidden="1" customHeight="1" x14ac:dyDescent="0.3"/>
    <row r="9229" ht="14.4" hidden="1" customHeight="1" x14ac:dyDescent="0.3"/>
    <row r="9230" ht="14.4" hidden="1" customHeight="1" x14ac:dyDescent="0.3"/>
    <row r="9231" ht="14.4" hidden="1" customHeight="1" x14ac:dyDescent="0.3"/>
    <row r="9232" ht="14.4" hidden="1" customHeight="1" x14ac:dyDescent="0.3"/>
    <row r="9233" ht="14.4" hidden="1" customHeight="1" x14ac:dyDescent="0.3"/>
    <row r="9234" ht="14.4" hidden="1" customHeight="1" x14ac:dyDescent="0.3"/>
    <row r="9235" ht="14.4" hidden="1" customHeight="1" x14ac:dyDescent="0.3"/>
    <row r="9236" ht="14.4" hidden="1" customHeight="1" x14ac:dyDescent="0.3"/>
    <row r="9237" ht="14.4" hidden="1" customHeight="1" x14ac:dyDescent="0.3"/>
    <row r="9238" ht="14.4" hidden="1" customHeight="1" x14ac:dyDescent="0.3"/>
    <row r="9239" ht="14.4" hidden="1" customHeight="1" x14ac:dyDescent="0.3"/>
    <row r="9240" ht="14.4" hidden="1" customHeight="1" x14ac:dyDescent="0.3"/>
    <row r="9241" ht="14.4" hidden="1" customHeight="1" x14ac:dyDescent="0.3"/>
    <row r="9242" ht="14.4" hidden="1" customHeight="1" x14ac:dyDescent="0.3"/>
    <row r="9243" ht="14.4" hidden="1" customHeight="1" x14ac:dyDescent="0.3"/>
    <row r="9244" ht="14.4" hidden="1" customHeight="1" x14ac:dyDescent="0.3"/>
    <row r="9245" ht="14.4" hidden="1" customHeight="1" x14ac:dyDescent="0.3"/>
    <row r="9246" ht="14.4" hidden="1" customHeight="1" x14ac:dyDescent="0.3"/>
    <row r="9247" ht="14.4" hidden="1" customHeight="1" x14ac:dyDescent="0.3"/>
    <row r="9248" ht="14.4" hidden="1" customHeight="1" x14ac:dyDescent="0.3"/>
    <row r="9249" ht="14.4" hidden="1" customHeight="1" x14ac:dyDescent="0.3"/>
    <row r="9250" ht="14.4" hidden="1" customHeight="1" x14ac:dyDescent="0.3"/>
    <row r="9251" ht="14.4" hidden="1" customHeight="1" x14ac:dyDescent="0.3"/>
    <row r="9252" ht="14.4" hidden="1" customHeight="1" x14ac:dyDescent="0.3"/>
    <row r="9253" ht="14.4" hidden="1" customHeight="1" x14ac:dyDescent="0.3"/>
    <row r="9254" ht="14.4" hidden="1" customHeight="1" x14ac:dyDescent="0.3"/>
    <row r="9255" ht="14.4" hidden="1" customHeight="1" x14ac:dyDescent="0.3"/>
    <row r="9256" ht="14.4" hidden="1" customHeight="1" x14ac:dyDescent="0.3"/>
    <row r="9257" ht="14.4" hidden="1" customHeight="1" x14ac:dyDescent="0.3"/>
    <row r="9258" ht="14.4" hidden="1" customHeight="1" x14ac:dyDescent="0.3"/>
    <row r="9259" ht="14.4" hidden="1" customHeight="1" x14ac:dyDescent="0.3"/>
    <row r="9260" ht="14.4" hidden="1" customHeight="1" x14ac:dyDescent="0.3"/>
    <row r="9261" ht="14.4" hidden="1" customHeight="1" x14ac:dyDescent="0.3"/>
    <row r="9262" ht="14.4" hidden="1" customHeight="1" x14ac:dyDescent="0.3"/>
    <row r="9263" ht="14.4" hidden="1" customHeight="1" x14ac:dyDescent="0.3"/>
    <row r="9264" ht="14.4" hidden="1" customHeight="1" x14ac:dyDescent="0.3"/>
    <row r="9265" ht="14.4" hidden="1" customHeight="1" x14ac:dyDescent="0.3"/>
    <row r="9266" ht="14.4" hidden="1" customHeight="1" x14ac:dyDescent="0.3"/>
    <row r="9267" ht="14.4" hidden="1" customHeight="1" x14ac:dyDescent="0.3"/>
    <row r="9268" ht="14.4" hidden="1" customHeight="1" x14ac:dyDescent="0.3"/>
    <row r="9269" ht="14.4" hidden="1" customHeight="1" x14ac:dyDescent="0.3"/>
    <row r="9270" ht="14.4" hidden="1" customHeight="1" x14ac:dyDescent="0.3"/>
    <row r="9271" ht="14.4" hidden="1" customHeight="1" x14ac:dyDescent="0.3"/>
    <row r="9272" ht="14.4" hidden="1" customHeight="1" x14ac:dyDescent="0.3"/>
    <row r="9273" ht="14.4" hidden="1" customHeight="1" x14ac:dyDescent="0.3"/>
    <row r="9274" ht="14.4" hidden="1" customHeight="1" x14ac:dyDescent="0.3"/>
    <row r="9275" ht="14.4" hidden="1" customHeight="1" x14ac:dyDescent="0.3"/>
    <row r="9276" ht="14.4" hidden="1" customHeight="1" x14ac:dyDescent="0.3"/>
    <row r="9277" ht="14.4" hidden="1" customHeight="1" x14ac:dyDescent="0.3"/>
    <row r="9278" ht="14.4" hidden="1" customHeight="1" x14ac:dyDescent="0.3"/>
    <row r="9279" ht="14.4" hidden="1" customHeight="1" x14ac:dyDescent="0.3"/>
    <row r="9280" ht="14.4" hidden="1" customHeight="1" x14ac:dyDescent="0.3"/>
    <row r="9281" ht="14.4" hidden="1" customHeight="1" x14ac:dyDescent="0.3"/>
    <row r="9282" ht="14.4" hidden="1" customHeight="1" x14ac:dyDescent="0.3"/>
    <row r="9283" ht="14.4" hidden="1" customHeight="1" x14ac:dyDescent="0.3"/>
    <row r="9284" ht="14.4" hidden="1" customHeight="1" x14ac:dyDescent="0.3"/>
    <row r="9285" ht="14.4" hidden="1" customHeight="1" x14ac:dyDescent="0.3"/>
    <row r="9286" ht="14.4" hidden="1" customHeight="1" x14ac:dyDescent="0.3"/>
    <row r="9287" ht="14.4" hidden="1" customHeight="1" x14ac:dyDescent="0.3"/>
    <row r="9288" ht="14.4" hidden="1" customHeight="1" x14ac:dyDescent="0.3"/>
    <row r="9289" ht="14.4" hidden="1" customHeight="1" x14ac:dyDescent="0.3"/>
    <row r="9290" ht="14.4" hidden="1" customHeight="1" x14ac:dyDescent="0.3"/>
    <row r="9291" ht="14.4" hidden="1" customHeight="1" x14ac:dyDescent="0.3"/>
    <row r="9292" ht="14.4" hidden="1" customHeight="1" x14ac:dyDescent="0.3"/>
    <row r="9293" ht="14.4" hidden="1" customHeight="1" x14ac:dyDescent="0.3"/>
    <row r="9294" ht="14.4" hidden="1" customHeight="1" x14ac:dyDescent="0.3"/>
    <row r="9295" ht="14.4" hidden="1" customHeight="1" x14ac:dyDescent="0.3"/>
    <row r="9296" ht="14.4" hidden="1" customHeight="1" x14ac:dyDescent="0.3"/>
    <row r="9297" ht="14.4" hidden="1" customHeight="1" x14ac:dyDescent="0.3"/>
    <row r="9298" ht="14.4" hidden="1" customHeight="1" x14ac:dyDescent="0.3"/>
    <row r="9299" ht="14.4" hidden="1" customHeight="1" x14ac:dyDescent="0.3"/>
    <row r="9300" ht="14.4" hidden="1" customHeight="1" x14ac:dyDescent="0.3"/>
    <row r="9301" ht="14.4" hidden="1" customHeight="1" x14ac:dyDescent="0.3"/>
    <row r="9302" ht="14.4" hidden="1" customHeight="1" x14ac:dyDescent="0.3"/>
    <row r="9303" ht="14.4" hidden="1" customHeight="1" x14ac:dyDescent="0.3"/>
    <row r="9304" ht="14.4" hidden="1" customHeight="1" x14ac:dyDescent="0.3"/>
    <row r="9305" ht="14.4" hidden="1" customHeight="1" x14ac:dyDescent="0.3"/>
    <row r="9306" ht="14.4" hidden="1" customHeight="1" x14ac:dyDescent="0.3"/>
    <row r="9307" ht="14.4" hidden="1" customHeight="1" x14ac:dyDescent="0.3"/>
    <row r="9308" ht="14.4" hidden="1" customHeight="1" x14ac:dyDescent="0.3"/>
    <row r="9309" ht="14.4" hidden="1" customHeight="1" x14ac:dyDescent="0.3"/>
    <row r="9310" ht="14.4" hidden="1" customHeight="1" x14ac:dyDescent="0.3"/>
    <row r="9311" ht="14.4" hidden="1" customHeight="1" x14ac:dyDescent="0.3"/>
    <row r="9312" ht="14.4" hidden="1" customHeight="1" x14ac:dyDescent="0.3"/>
    <row r="9313" ht="14.4" hidden="1" customHeight="1" x14ac:dyDescent="0.3"/>
    <row r="9314" ht="14.4" hidden="1" customHeight="1" x14ac:dyDescent="0.3"/>
    <row r="9315" ht="14.4" hidden="1" customHeight="1" x14ac:dyDescent="0.3"/>
    <row r="9316" ht="14.4" hidden="1" customHeight="1" x14ac:dyDescent="0.3"/>
    <row r="9317" ht="14.4" hidden="1" customHeight="1" x14ac:dyDescent="0.3"/>
    <row r="9318" ht="14.4" hidden="1" customHeight="1" x14ac:dyDescent="0.3"/>
    <row r="9319" ht="14.4" hidden="1" customHeight="1" x14ac:dyDescent="0.3"/>
    <row r="9320" ht="14.4" hidden="1" customHeight="1" x14ac:dyDescent="0.3"/>
    <row r="9321" ht="14.4" hidden="1" customHeight="1" x14ac:dyDescent="0.3"/>
    <row r="9322" ht="14.4" hidden="1" customHeight="1" x14ac:dyDescent="0.3"/>
    <row r="9323" ht="14.4" hidden="1" customHeight="1" x14ac:dyDescent="0.3"/>
    <row r="9324" ht="14.4" hidden="1" customHeight="1" x14ac:dyDescent="0.3"/>
    <row r="9325" ht="14.4" hidden="1" customHeight="1" x14ac:dyDescent="0.3"/>
    <row r="9326" ht="14.4" hidden="1" customHeight="1" x14ac:dyDescent="0.3"/>
    <row r="9327" ht="14.4" hidden="1" customHeight="1" x14ac:dyDescent="0.3"/>
    <row r="9328" ht="14.4" hidden="1" customHeight="1" x14ac:dyDescent="0.3"/>
    <row r="9329" ht="14.4" hidden="1" customHeight="1" x14ac:dyDescent="0.3"/>
    <row r="9330" ht="14.4" hidden="1" customHeight="1" x14ac:dyDescent="0.3"/>
    <row r="9331" ht="14.4" hidden="1" customHeight="1" x14ac:dyDescent="0.3"/>
    <row r="9332" ht="14.4" hidden="1" customHeight="1" x14ac:dyDescent="0.3"/>
    <row r="9333" ht="14.4" hidden="1" customHeight="1" x14ac:dyDescent="0.3"/>
    <row r="9334" ht="14.4" hidden="1" customHeight="1" x14ac:dyDescent="0.3"/>
    <row r="9335" ht="14.4" hidden="1" customHeight="1" x14ac:dyDescent="0.3"/>
    <row r="9336" ht="14.4" hidden="1" customHeight="1" x14ac:dyDescent="0.3"/>
    <row r="9337" ht="14.4" hidden="1" customHeight="1" x14ac:dyDescent="0.3"/>
    <row r="9338" ht="14.4" hidden="1" customHeight="1" x14ac:dyDescent="0.3"/>
    <row r="9339" ht="14.4" hidden="1" customHeight="1" x14ac:dyDescent="0.3"/>
    <row r="9340" ht="14.4" hidden="1" customHeight="1" x14ac:dyDescent="0.3"/>
    <row r="9341" ht="14.4" hidden="1" customHeight="1" x14ac:dyDescent="0.3"/>
    <row r="9342" ht="14.4" hidden="1" customHeight="1" x14ac:dyDescent="0.3"/>
    <row r="9343" ht="14.4" hidden="1" customHeight="1" x14ac:dyDescent="0.3"/>
    <row r="9344" ht="14.4" hidden="1" customHeight="1" x14ac:dyDescent="0.3"/>
    <row r="9345" ht="14.4" hidden="1" customHeight="1" x14ac:dyDescent="0.3"/>
    <row r="9346" ht="14.4" hidden="1" customHeight="1" x14ac:dyDescent="0.3"/>
    <row r="9347" ht="14.4" hidden="1" customHeight="1" x14ac:dyDescent="0.3"/>
    <row r="9348" ht="14.4" hidden="1" customHeight="1" x14ac:dyDescent="0.3"/>
    <row r="9349" ht="14.4" hidden="1" customHeight="1" x14ac:dyDescent="0.3"/>
    <row r="9350" ht="14.4" hidden="1" customHeight="1" x14ac:dyDescent="0.3"/>
    <row r="9351" ht="14.4" hidden="1" customHeight="1" x14ac:dyDescent="0.3"/>
    <row r="9352" ht="14.4" hidden="1" customHeight="1" x14ac:dyDescent="0.3"/>
    <row r="9353" ht="14.4" hidden="1" customHeight="1" x14ac:dyDescent="0.3"/>
    <row r="9354" ht="14.4" hidden="1" customHeight="1" x14ac:dyDescent="0.3"/>
    <row r="9355" ht="14.4" hidden="1" customHeight="1" x14ac:dyDescent="0.3"/>
    <row r="9356" ht="14.4" hidden="1" customHeight="1" x14ac:dyDescent="0.3"/>
    <row r="9357" ht="14.4" hidden="1" customHeight="1" x14ac:dyDescent="0.3"/>
    <row r="9358" ht="14.4" hidden="1" customHeight="1" x14ac:dyDescent="0.3"/>
    <row r="9359" ht="14.4" hidden="1" customHeight="1" x14ac:dyDescent="0.3"/>
    <row r="9360" ht="14.4" hidden="1" customHeight="1" x14ac:dyDescent="0.3"/>
    <row r="9361" ht="14.4" hidden="1" customHeight="1" x14ac:dyDescent="0.3"/>
    <row r="9362" ht="14.4" hidden="1" customHeight="1" x14ac:dyDescent="0.3"/>
    <row r="9363" ht="14.4" hidden="1" customHeight="1" x14ac:dyDescent="0.3"/>
    <row r="9364" ht="14.4" hidden="1" customHeight="1" x14ac:dyDescent="0.3"/>
    <row r="9365" ht="14.4" hidden="1" customHeight="1" x14ac:dyDescent="0.3"/>
    <row r="9366" ht="14.4" hidden="1" customHeight="1" x14ac:dyDescent="0.3"/>
    <row r="9367" ht="14.4" hidden="1" customHeight="1" x14ac:dyDescent="0.3"/>
    <row r="9368" ht="14.4" hidden="1" customHeight="1" x14ac:dyDescent="0.3"/>
    <row r="9369" ht="14.4" hidden="1" customHeight="1" x14ac:dyDescent="0.3"/>
    <row r="9370" ht="14.4" hidden="1" customHeight="1" x14ac:dyDescent="0.3"/>
    <row r="9371" ht="14.4" hidden="1" customHeight="1" x14ac:dyDescent="0.3"/>
    <row r="9372" ht="14.4" hidden="1" customHeight="1" x14ac:dyDescent="0.3"/>
    <row r="9373" ht="14.4" hidden="1" customHeight="1" x14ac:dyDescent="0.3"/>
    <row r="9374" ht="14.4" hidden="1" customHeight="1" x14ac:dyDescent="0.3"/>
    <row r="9375" ht="14.4" hidden="1" customHeight="1" x14ac:dyDescent="0.3"/>
    <row r="9376" ht="14.4" hidden="1" customHeight="1" x14ac:dyDescent="0.3"/>
    <row r="9377" ht="14.4" hidden="1" customHeight="1" x14ac:dyDescent="0.3"/>
    <row r="9378" ht="14.4" hidden="1" customHeight="1" x14ac:dyDescent="0.3"/>
    <row r="9379" ht="14.4" hidden="1" customHeight="1" x14ac:dyDescent="0.3"/>
    <row r="9380" ht="14.4" hidden="1" customHeight="1" x14ac:dyDescent="0.3"/>
    <row r="9381" ht="14.4" hidden="1" customHeight="1" x14ac:dyDescent="0.3"/>
    <row r="9382" ht="14.4" hidden="1" customHeight="1" x14ac:dyDescent="0.3"/>
    <row r="9383" ht="14.4" hidden="1" customHeight="1" x14ac:dyDescent="0.3"/>
    <row r="9384" ht="14.4" hidden="1" customHeight="1" x14ac:dyDescent="0.3"/>
    <row r="9385" ht="14.4" hidden="1" customHeight="1" x14ac:dyDescent="0.3"/>
    <row r="9386" ht="14.4" hidden="1" customHeight="1" x14ac:dyDescent="0.3"/>
    <row r="9387" ht="14.4" hidden="1" customHeight="1" x14ac:dyDescent="0.3"/>
    <row r="9388" ht="14.4" hidden="1" customHeight="1" x14ac:dyDescent="0.3"/>
    <row r="9389" ht="14.4" hidden="1" customHeight="1" x14ac:dyDescent="0.3"/>
    <row r="9390" ht="14.4" hidden="1" customHeight="1" x14ac:dyDescent="0.3"/>
    <row r="9391" ht="14.4" hidden="1" customHeight="1" x14ac:dyDescent="0.3"/>
    <row r="9392" ht="14.4" hidden="1" customHeight="1" x14ac:dyDescent="0.3"/>
    <row r="9393" ht="14.4" hidden="1" customHeight="1" x14ac:dyDescent="0.3"/>
    <row r="9394" ht="14.4" hidden="1" customHeight="1" x14ac:dyDescent="0.3"/>
    <row r="9395" ht="14.4" hidden="1" customHeight="1" x14ac:dyDescent="0.3"/>
    <row r="9396" ht="14.4" hidden="1" customHeight="1" x14ac:dyDescent="0.3"/>
    <row r="9397" ht="14.4" hidden="1" customHeight="1" x14ac:dyDescent="0.3"/>
    <row r="9398" ht="14.4" hidden="1" customHeight="1" x14ac:dyDescent="0.3"/>
    <row r="9399" ht="14.4" hidden="1" customHeight="1" x14ac:dyDescent="0.3"/>
    <row r="9400" ht="14.4" hidden="1" customHeight="1" x14ac:dyDescent="0.3"/>
    <row r="9401" ht="14.4" hidden="1" customHeight="1" x14ac:dyDescent="0.3"/>
    <row r="9402" ht="14.4" hidden="1" customHeight="1" x14ac:dyDescent="0.3"/>
    <row r="9403" ht="14.4" hidden="1" customHeight="1" x14ac:dyDescent="0.3"/>
    <row r="9404" ht="14.4" hidden="1" customHeight="1" x14ac:dyDescent="0.3"/>
    <row r="9405" ht="14.4" hidden="1" customHeight="1" x14ac:dyDescent="0.3"/>
    <row r="9406" ht="14.4" hidden="1" customHeight="1" x14ac:dyDescent="0.3"/>
    <row r="9407" ht="14.4" hidden="1" customHeight="1" x14ac:dyDescent="0.3"/>
    <row r="9408" ht="14.4" hidden="1" customHeight="1" x14ac:dyDescent="0.3"/>
    <row r="9409" ht="14.4" hidden="1" customHeight="1" x14ac:dyDescent="0.3"/>
    <row r="9410" ht="14.4" hidden="1" customHeight="1" x14ac:dyDescent="0.3"/>
    <row r="9411" ht="14.4" hidden="1" customHeight="1" x14ac:dyDescent="0.3"/>
    <row r="9412" ht="14.4" hidden="1" customHeight="1" x14ac:dyDescent="0.3"/>
    <row r="9413" ht="14.4" hidden="1" customHeight="1" x14ac:dyDescent="0.3"/>
    <row r="9414" ht="14.4" hidden="1" customHeight="1" x14ac:dyDescent="0.3"/>
    <row r="9415" ht="14.4" hidden="1" customHeight="1" x14ac:dyDescent="0.3"/>
    <row r="9416" ht="14.4" hidden="1" customHeight="1" x14ac:dyDescent="0.3"/>
    <row r="9417" ht="14.4" hidden="1" customHeight="1" x14ac:dyDescent="0.3"/>
    <row r="9418" ht="14.4" hidden="1" customHeight="1" x14ac:dyDescent="0.3"/>
    <row r="9419" ht="14.4" hidden="1" customHeight="1" x14ac:dyDescent="0.3"/>
    <row r="9420" ht="14.4" hidden="1" customHeight="1" x14ac:dyDescent="0.3"/>
    <row r="9421" ht="14.4" hidden="1" customHeight="1" x14ac:dyDescent="0.3"/>
    <row r="9422" ht="14.4" hidden="1" customHeight="1" x14ac:dyDescent="0.3"/>
    <row r="9423" ht="14.4" hidden="1" customHeight="1" x14ac:dyDescent="0.3"/>
    <row r="9424" ht="14.4" hidden="1" customHeight="1" x14ac:dyDescent="0.3"/>
    <row r="9425" ht="14.4" hidden="1" customHeight="1" x14ac:dyDescent="0.3"/>
    <row r="9426" ht="14.4" hidden="1" customHeight="1" x14ac:dyDescent="0.3"/>
    <row r="9427" ht="14.4" hidden="1" customHeight="1" x14ac:dyDescent="0.3"/>
    <row r="9428" ht="14.4" hidden="1" customHeight="1" x14ac:dyDescent="0.3"/>
    <row r="9429" ht="14.4" hidden="1" customHeight="1" x14ac:dyDescent="0.3"/>
    <row r="9430" ht="14.4" hidden="1" customHeight="1" x14ac:dyDescent="0.3"/>
    <row r="9431" ht="14.4" hidden="1" customHeight="1" x14ac:dyDescent="0.3"/>
    <row r="9432" ht="14.4" hidden="1" customHeight="1" x14ac:dyDescent="0.3"/>
    <row r="9433" ht="14.4" hidden="1" customHeight="1" x14ac:dyDescent="0.3"/>
    <row r="9434" ht="14.4" hidden="1" customHeight="1" x14ac:dyDescent="0.3"/>
    <row r="9435" ht="14.4" hidden="1" customHeight="1" x14ac:dyDescent="0.3"/>
    <row r="9436" ht="14.4" hidden="1" customHeight="1" x14ac:dyDescent="0.3"/>
    <row r="9437" ht="14.4" hidden="1" customHeight="1" x14ac:dyDescent="0.3"/>
    <row r="9438" ht="14.4" hidden="1" customHeight="1" x14ac:dyDescent="0.3"/>
    <row r="9439" ht="14.4" hidden="1" customHeight="1" x14ac:dyDescent="0.3"/>
    <row r="9440" ht="14.4" hidden="1" customHeight="1" x14ac:dyDescent="0.3"/>
    <row r="9441" ht="14.4" hidden="1" customHeight="1" x14ac:dyDescent="0.3"/>
    <row r="9442" ht="14.4" hidden="1" customHeight="1" x14ac:dyDescent="0.3"/>
    <row r="9443" ht="14.4" hidden="1" customHeight="1" x14ac:dyDescent="0.3"/>
    <row r="9444" ht="14.4" hidden="1" customHeight="1" x14ac:dyDescent="0.3"/>
    <row r="9445" ht="14.4" hidden="1" customHeight="1" x14ac:dyDescent="0.3"/>
    <row r="9446" ht="14.4" hidden="1" customHeight="1" x14ac:dyDescent="0.3"/>
    <row r="9447" ht="14.4" hidden="1" customHeight="1" x14ac:dyDescent="0.3"/>
    <row r="9448" ht="14.4" hidden="1" customHeight="1" x14ac:dyDescent="0.3"/>
    <row r="9449" ht="14.4" hidden="1" customHeight="1" x14ac:dyDescent="0.3"/>
    <row r="9450" ht="14.4" hidden="1" customHeight="1" x14ac:dyDescent="0.3"/>
    <row r="9451" ht="14.4" hidden="1" customHeight="1" x14ac:dyDescent="0.3"/>
    <row r="9452" ht="14.4" hidden="1" customHeight="1" x14ac:dyDescent="0.3"/>
    <row r="9453" ht="14.4" hidden="1" customHeight="1" x14ac:dyDescent="0.3"/>
    <row r="9454" ht="14.4" hidden="1" customHeight="1" x14ac:dyDescent="0.3"/>
    <row r="9455" ht="14.4" hidden="1" customHeight="1" x14ac:dyDescent="0.3"/>
    <row r="9456" ht="14.4" hidden="1" customHeight="1" x14ac:dyDescent="0.3"/>
    <row r="9457" ht="14.4" hidden="1" customHeight="1" x14ac:dyDescent="0.3"/>
    <row r="9458" ht="14.4" hidden="1" customHeight="1" x14ac:dyDescent="0.3"/>
    <row r="9459" ht="14.4" hidden="1" customHeight="1" x14ac:dyDescent="0.3"/>
    <row r="9460" ht="14.4" hidden="1" customHeight="1" x14ac:dyDescent="0.3"/>
    <row r="9461" ht="14.4" hidden="1" customHeight="1" x14ac:dyDescent="0.3"/>
    <row r="9462" ht="14.4" hidden="1" customHeight="1" x14ac:dyDescent="0.3"/>
    <row r="9463" ht="14.4" hidden="1" customHeight="1" x14ac:dyDescent="0.3"/>
    <row r="9464" ht="14.4" hidden="1" customHeight="1" x14ac:dyDescent="0.3"/>
    <row r="9465" ht="14.4" hidden="1" customHeight="1" x14ac:dyDescent="0.3"/>
    <row r="9466" ht="14.4" hidden="1" customHeight="1" x14ac:dyDescent="0.3"/>
    <row r="9467" ht="14.4" hidden="1" customHeight="1" x14ac:dyDescent="0.3"/>
    <row r="9468" ht="14.4" hidden="1" customHeight="1" x14ac:dyDescent="0.3"/>
    <row r="9469" ht="14.4" hidden="1" customHeight="1" x14ac:dyDescent="0.3"/>
    <row r="9470" ht="14.4" hidden="1" customHeight="1" x14ac:dyDescent="0.3"/>
    <row r="9471" ht="14.4" hidden="1" customHeight="1" x14ac:dyDescent="0.3"/>
    <row r="9472" ht="14.4" hidden="1" customHeight="1" x14ac:dyDescent="0.3"/>
    <row r="9473" ht="14.4" hidden="1" customHeight="1" x14ac:dyDescent="0.3"/>
    <row r="9474" ht="14.4" hidden="1" customHeight="1" x14ac:dyDescent="0.3"/>
    <row r="9475" ht="14.4" hidden="1" customHeight="1" x14ac:dyDescent="0.3"/>
    <row r="9476" ht="14.4" hidden="1" customHeight="1" x14ac:dyDescent="0.3"/>
    <row r="9477" ht="14.4" hidden="1" customHeight="1" x14ac:dyDescent="0.3"/>
    <row r="9478" ht="14.4" hidden="1" customHeight="1" x14ac:dyDescent="0.3"/>
    <row r="9479" ht="14.4" hidden="1" customHeight="1" x14ac:dyDescent="0.3"/>
    <row r="9480" ht="14.4" hidden="1" customHeight="1" x14ac:dyDescent="0.3"/>
    <row r="9481" ht="14.4" hidden="1" customHeight="1" x14ac:dyDescent="0.3"/>
    <row r="9482" ht="14.4" hidden="1" customHeight="1" x14ac:dyDescent="0.3"/>
    <row r="9483" ht="14.4" hidden="1" customHeight="1" x14ac:dyDescent="0.3"/>
    <row r="9484" ht="14.4" hidden="1" customHeight="1" x14ac:dyDescent="0.3"/>
    <row r="9485" ht="14.4" hidden="1" customHeight="1" x14ac:dyDescent="0.3"/>
    <row r="9486" ht="14.4" hidden="1" customHeight="1" x14ac:dyDescent="0.3"/>
    <row r="9487" ht="14.4" hidden="1" customHeight="1" x14ac:dyDescent="0.3"/>
    <row r="9488" ht="14.4" hidden="1" customHeight="1" x14ac:dyDescent="0.3"/>
    <row r="9489" ht="14.4" hidden="1" customHeight="1" x14ac:dyDescent="0.3"/>
    <row r="9490" ht="14.4" hidden="1" customHeight="1" x14ac:dyDescent="0.3"/>
    <row r="9491" ht="14.4" hidden="1" customHeight="1" x14ac:dyDescent="0.3"/>
    <row r="9492" ht="14.4" hidden="1" customHeight="1" x14ac:dyDescent="0.3"/>
    <row r="9493" ht="14.4" hidden="1" customHeight="1" x14ac:dyDescent="0.3"/>
    <row r="9494" ht="14.4" hidden="1" customHeight="1" x14ac:dyDescent="0.3"/>
    <row r="9495" ht="14.4" hidden="1" customHeight="1" x14ac:dyDescent="0.3"/>
    <row r="9496" ht="14.4" hidden="1" customHeight="1" x14ac:dyDescent="0.3"/>
    <row r="9497" ht="14.4" hidden="1" customHeight="1" x14ac:dyDescent="0.3"/>
    <row r="9498" ht="14.4" hidden="1" customHeight="1" x14ac:dyDescent="0.3"/>
    <row r="9499" ht="14.4" hidden="1" customHeight="1" x14ac:dyDescent="0.3"/>
    <row r="9500" ht="14.4" hidden="1" customHeight="1" x14ac:dyDescent="0.3"/>
    <row r="9501" ht="14.4" hidden="1" customHeight="1" x14ac:dyDescent="0.3"/>
    <row r="9502" ht="14.4" hidden="1" customHeight="1" x14ac:dyDescent="0.3"/>
    <row r="9503" ht="14.4" hidden="1" customHeight="1" x14ac:dyDescent="0.3"/>
    <row r="9504" ht="14.4" hidden="1" customHeight="1" x14ac:dyDescent="0.3"/>
    <row r="9505" ht="14.4" hidden="1" customHeight="1" x14ac:dyDescent="0.3"/>
    <row r="9506" ht="14.4" hidden="1" customHeight="1" x14ac:dyDescent="0.3"/>
    <row r="9507" ht="14.4" hidden="1" customHeight="1" x14ac:dyDescent="0.3"/>
    <row r="9508" ht="14.4" hidden="1" customHeight="1" x14ac:dyDescent="0.3"/>
    <row r="9509" ht="14.4" hidden="1" customHeight="1" x14ac:dyDescent="0.3"/>
    <row r="9510" ht="14.4" hidden="1" customHeight="1" x14ac:dyDescent="0.3"/>
    <row r="9511" ht="14.4" hidden="1" customHeight="1" x14ac:dyDescent="0.3"/>
    <row r="9512" ht="14.4" hidden="1" customHeight="1" x14ac:dyDescent="0.3"/>
    <row r="9513" ht="14.4" hidden="1" customHeight="1" x14ac:dyDescent="0.3"/>
    <row r="9514" ht="14.4" hidden="1" customHeight="1" x14ac:dyDescent="0.3"/>
    <row r="9515" ht="14.4" hidden="1" customHeight="1" x14ac:dyDescent="0.3"/>
    <row r="9516" ht="14.4" hidden="1" customHeight="1" x14ac:dyDescent="0.3"/>
    <row r="9517" ht="14.4" hidden="1" customHeight="1" x14ac:dyDescent="0.3"/>
    <row r="9518" ht="14.4" hidden="1" customHeight="1" x14ac:dyDescent="0.3"/>
    <row r="9519" ht="14.4" hidden="1" customHeight="1" x14ac:dyDescent="0.3"/>
    <row r="9520" ht="14.4" hidden="1" customHeight="1" x14ac:dyDescent="0.3"/>
    <row r="9521" ht="14.4" hidden="1" customHeight="1" x14ac:dyDescent="0.3"/>
    <row r="9522" ht="14.4" hidden="1" customHeight="1" x14ac:dyDescent="0.3"/>
    <row r="9523" ht="14.4" hidden="1" customHeight="1" x14ac:dyDescent="0.3"/>
    <row r="9524" ht="14.4" hidden="1" customHeight="1" x14ac:dyDescent="0.3"/>
    <row r="9525" ht="14.4" hidden="1" customHeight="1" x14ac:dyDescent="0.3"/>
    <row r="9526" ht="14.4" hidden="1" customHeight="1" x14ac:dyDescent="0.3"/>
    <row r="9527" ht="14.4" hidden="1" customHeight="1" x14ac:dyDescent="0.3"/>
    <row r="9528" ht="14.4" hidden="1" customHeight="1" x14ac:dyDescent="0.3"/>
    <row r="9529" ht="14.4" hidden="1" customHeight="1" x14ac:dyDescent="0.3"/>
    <row r="9530" ht="14.4" hidden="1" customHeight="1" x14ac:dyDescent="0.3"/>
    <row r="9531" ht="14.4" hidden="1" customHeight="1" x14ac:dyDescent="0.3"/>
    <row r="9532" ht="14.4" hidden="1" customHeight="1" x14ac:dyDescent="0.3"/>
    <row r="9533" ht="14.4" hidden="1" customHeight="1" x14ac:dyDescent="0.3"/>
    <row r="9534" ht="14.4" hidden="1" customHeight="1" x14ac:dyDescent="0.3"/>
    <row r="9535" ht="14.4" hidden="1" customHeight="1" x14ac:dyDescent="0.3"/>
    <row r="9536" ht="14.4" hidden="1" customHeight="1" x14ac:dyDescent="0.3"/>
    <row r="9537" ht="14.4" hidden="1" customHeight="1" x14ac:dyDescent="0.3"/>
    <row r="9538" ht="14.4" hidden="1" customHeight="1" x14ac:dyDescent="0.3"/>
    <row r="9539" ht="14.4" hidden="1" customHeight="1" x14ac:dyDescent="0.3"/>
    <row r="9540" ht="14.4" hidden="1" customHeight="1" x14ac:dyDescent="0.3"/>
    <row r="9541" ht="14.4" hidden="1" customHeight="1" x14ac:dyDescent="0.3"/>
    <row r="9542" ht="14.4" hidden="1" customHeight="1" x14ac:dyDescent="0.3"/>
    <row r="9543" ht="14.4" hidden="1" customHeight="1" x14ac:dyDescent="0.3"/>
    <row r="9544" ht="14.4" hidden="1" customHeight="1" x14ac:dyDescent="0.3"/>
    <row r="9545" ht="14.4" hidden="1" customHeight="1" x14ac:dyDescent="0.3"/>
    <row r="9546" ht="14.4" hidden="1" customHeight="1" x14ac:dyDescent="0.3"/>
    <row r="9547" ht="14.4" hidden="1" customHeight="1" x14ac:dyDescent="0.3"/>
    <row r="9548" ht="14.4" hidden="1" customHeight="1" x14ac:dyDescent="0.3"/>
    <row r="9549" ht="14.4" hidden="1" customHeight="1" x14ac:dyDescent="0.3"/>
    <row r="9550" ht="14.4" hidden="1" customHeight="1" x14ac:dyDescent="0.3"/>
    <row r="9551" ht="14.4" hidden="1" customHeight="1" x14ac:dyDescent="0.3"/>
    <row r="9552" ht="14.4" hidden="1" customHeight="1" x14ac:dyDescent="0.3"/>
    <row r="9553" ht="14.4" hidden="1" customHeight="1" x14ac:dyDescent="0.3"/>
    <row r="9554" ht="14.4" hidden="1" customHeight="1" x14ac:dyDescent="0.3"/>
    <row r="9555" ht="14.4" hidden="1" customHeight="1" x14ac:dyDescent="0.3"/>
    <row r="9556" ht="14.4" hidden="1" customHeight="1" x14ac:dyDescent="0.3"/>
    <row r="9557" ht="14.4" hidden="1" customHeight="1" x14ac:dyDescent="0.3"/>
    <row r="9558" ht="14.4" hidden="1" customHeight="1" x14ac:dyDescent="0.3"/>
    <row r="9559" ht="14.4" hidden="1" customHeight="1" x14ac:dyDescent="0.3"/>
    <row r="9560" ht="14.4" hidden="1" customHeight="1" x14ac:dyDescent="0.3"/>
    <row r="9561" ht="14.4" hidden="1" customHeight="1" x14ac:dyDescent="0.3"/>
    <row r="9562" ht="14.4" hidden="1" customHeight="1" x14ac:dyDescent="0.3"/>
    <row r="9563" ht="14.4" hidden="1" customHeight="1" x14ac:dyDescent="0.3"/>
    <row r="9564" ht="14.4" hidden="1" customHeight="1" x14ac:dyDescent="0.3"/>
    <row r="9565" ht="14.4" hidden="1" customHeight="1" x14ac:dyDescent="0.3"/>
    <row r="9566" ht="14.4" hidden="1" customHeight="1" x14ac:dyDescent="0.3"/>
    <row r="9567" ht="14.4" hidden="1" customHeight="1" x14ac:dyDescent="0.3"/>
    <row r="9568" ht="14.4" hidden="1" customHeight="1" x14ac:dyDescent="0.3"/>
    <row r="9569" ht="14.4" hidden="1" customHeight="1" x14ac:dyDescent="0.3"/>
    <row r="9570" ht="14.4" hidden="1" customHeight="1" x14ac:dyDescent="0.3"/>
    <row r="9571" ht="14.4" hidden="1" customHeight="1" x14ac:dyDescent="0.3"/>
    <row r="9572" ht="14.4" hidden="1" customHeight="1" x14ac:dyDescent="0.3"/>
    <row r="9573" ht="14.4" hidden="1" customHeight="1" x14ac:dyDescent="0.3"/>
    <row r="9574" ht="14.4" hidden="1" customHeight="1" x14ac:dyDescent="0.3"/>
    <row r="9575" ht="14.4" hidden="1" customHeight="1" x14ac:dyDescent="0.3"/>
    <row r="9576" ht="14.4" hidden="1" customHeight="1" x14ac:dyDescent="0.3"/>
    <row r="9577" ht="14.4" hidden="1" customHeight="1" x14ac:dyDescent="0.3"/>
    <row r="9578" ht="14.4" hidden="1" customHeight="1" x14ac:dyDescent="0.3"/>
    <row r="9579" ht="14.4" hidden="1" customHeight="1" x14ac:dyDescent="0.3"/>
    <row r="9580" ht="14.4" hidden="1" customHeight="1" x14ac:dyDescent="0.3"/>
    <row r="9581" ht="14.4" hidden="1" customHeight="1" x14ac:dyDescent="0.3"/>
    <row r="9582" ht="14.4" hidden="1" customHeight="1" x14ac:dyDescent="0.3"/>
    <row r="9583" ht="14.4" hidden="1" customHeight="1" x14ac:dyDescent="0.3"/>
    <row r="9584" ht="14.4" hidden="1" customHeight="1" x14ac:dyDescent="0.3"/>
    <row r="9585" ht="14.4" hidden="1" customHeight="1" x14ac:dyDescent="0.3"/>
    <row r="9586" ht="14.4" hidden="1" customHeight="1" x14ac:dyDescent="0.3"/>
    <row r="9587" ht="14.4" hidden="1" customHeight="1" x14ac:dyDescent="0.3"/>
    <row r="9588" ht="14.4" hidden="1" customHeight="1" x14ac:dyDescent="0.3"/>
    <row r="9589" ht="14.4" hidden="1" customHeight="1" x14ac:dyDescent="0.3"/>
    <row r="9590" ht="14.4" hidden="1" customHeight="1" x14ac:dyDescent="0.3"/>
    <row r="9591" ht="14.4" hidden="1" customHeight="1" x14ac:dyDescent="0.3"/>
    <row r="9592" ht="14.4" hidden="1" customHeight="1" x14ac:dyDescent="0.3"/>
    <row r="9593" ht="14.4" hidden="1" customHeight="1" x14ac:dyDescent="0.3"/>
    <row r="9594" ht="14.4" hidden="1" customHeight="1" x14ac:dyDescent="0.3"/>
    <row r="9595" ht="14.4" hidden="1" customHeight="1" x14ac:dyDescent="0.3"/>
    <row r="9596" ht="14.4" hidden="1" customHeight="1" x14ac:dyDescent="0.3"/>
    <row r="9597" ht="14.4" hidden="1" customHeight="1" x14ac:dyDescent="0.3"/>
    <row r="9598" ht="14.4" hidden="1" customHeight="1" x14ac:dyDescent="0.3"/>
    <row r="9599" ht="14.4" hidden="1" customHeight="1" x14ac:dyDescent="0.3"/>
    <row r="9600" ht="14.4" hidden="1" customHeight="1" x14ac:dyDescent="0.3"/>
    <row r="9601" ht="14.4" hidden="1" customHeight="1" x14ac:dyDescent="0.3"/>
    <row r="9602" ht="14.4" hidden="1" customHeight="1" x14ac:dyDescent="0.3"/>
    <row r="9603" ht="14.4" hidden="1" customHeight="1" x14ac:dyDescent="0.3"/>
    <row r="9604" ht="14.4" hidden="1" customHeight="1" x14ac:dyDescent="0.3"/>
    <row r="9605" ht="14.4" hidden="1" customHeight="1" x14ac:dyDescent="0.3"/>
    <row r="9606" ht="14.4" hidden="1" customHeight="1" x14ac:dyDescent="0.3"/>
    <row r="9607" ht="14.4" hidden="1" customHeight="1" x14ac:dyDescent="0.3"/>
    <row r="9608" ht="14.4" hidden="1" customHeight="1" x14ac:dyDescent="0.3"/>
    <row r="9609" ht="14.4" hidden="1" customHeight="1" x14ac:dyDescent="0.3"/>
    <row r="9610" ht="14.4" hidden="1" customHeight="1" x14ac:dyDescent="0.3"/>
    <row r="9611" ht="14.4" hidden="1" customHeight="1" x14ac:dyDescent="0.3"/>
    <row r="9612" ht="14.4" hidden="1" customHeight="1" x14ac:dyDescent="0.3"/>
    <row r="9613" ht="14.4" hidden="1" customHeight="1" x14ac:dyDescent="0.3"/>
    <row r="9614" ht="14.4" hidden="1" customHeight="1" x14ac:dyDescent="0.3"/>
    <row r="9615" ht="14.4" hidden="1" customHeight="1" x14ac:dyDescent="0.3"/>
    <row r="9616" ht="14.4" hidden="1" customHeight="1" x14ac:dyDescent="0.3"/>
    <row r="9617" ht="14.4" hidden="1" customHeight="1" x14ac:dyDescent="0.3"/>
    <row r="9618" ht="14.4" hidden="1" customHeight="1" x14ac:dyDescent="0.3"/>
    <row r="9619" ht="14.4" hidden="1" customHeight="1" x14ac:dyDescent="0.3"/>
    <row r="9620" ht="14.4" hidden="1" customHeight="1" x14ac:dyDescent="0.3"/>
    <row r="9621" ht="14.4" hidden="1" customHeight="1" x14ac:dyDescent="0.3"/>
    <row r="9622" ht="14.4" hidden="1" customHeight="1" x14ac:dyDescent="0.3"/>
    <row r="9623" ht="14.4" hidden="1" customHeight="1" x14ac:dyDescent="0.3"/>
    <row r="9624" ht="14.4" hidden="1" customHeight="1" x14ac:dyDescent="0.3"/>
    <row r="9625" ht="14.4" hidden="1" customHeight="1" x14ac:dyDescent="0.3"/>
    <row r="9626" ht="14.4" hidden="1" customHeight="1" x14ac:dyDescent="0.3"/>
    <row r="9627" ht="14.4" hidden="1" customHeight="1" x14ac:dyDescent="0.3"/>
    <row r="9628" ht="14.4" hidden="1" customHeight="1" x14ac:dyDescent="0.3"/>
    <row r="9629" ht="14.4" hidden="1" customHeight="1" x14ac:dyDescent="0.3"/>
    <row r="9630" ht="14.4" hidden="1" customHeight="1" x14ac:dyDescent="0.3"/>
    <row r="9631" ht="14.4" hidden="1" customHeight="1" x14ac:dyDescent="0.3"/>
    <row r="9632" ht="14.4" hidden="1" customHeight="1" x14ac:dyDescent="0.3"/>
    <row r="9633" ht="14.4" hidden="1" customHeight="1" x14ac:dyDescent="0.3"/>
    <row r="9634" ht="14.4" hidden="1" customHeight="1" x14ac:dyDescent="0.3"/>
    <row r="9635" ht="14.4" hidden="1" customHeight="1" x14ac:dyDescent="0.3"/>
    <row r="9636" ht="14.4" hidden="1" customHeight="1" x14ac:dyDescent="0.3"/>
    <row r="9637" ht="14.4" hidden="1" customHeight="1" x14ac:dyDescent="0.3"/>
    <row r="9638" ht="14.4" hidden="1" customHeight="1" x14ac:dyDescent="0.3"/>
    <row r="9639" ht="14.4" hidden="1" customHeight="1" x14ac:dyDescent="0.3"/>
    <row r="9640" ht="14.4" hidden="1" customHeight="1" x14ac:dyDescent="0.3"/>
    <row r="9641" ht="14.4" hidden="1" customHeight="1" x14ac:dyDescent="0.3"/>
    <row r="9642" ht="14.4" hidden="1" customHeight="1" x14ac:dyDescent="0.3"/>
    <row r="9643" ht="14.4" hidden="1" customHeight="1" x14ac:dyDescent="0.3"/>
    <row r="9644" ht="14.4" hidden="1" customHeight="1" x14ac:dyDescent="0.3"/>
    <row r="9645" ht="14.4" hidden="1" customHeight="1" x14ac:dyDescent="0.3"/>
    <row r="9646" ht="14.4" hidden="1" customHeight="1" x14ac:dyDescent="0.3"/>
    <row r="9647" ht="14.4" hidden="1" customHeight="1" x14ac:dyDescent="0.3"/>
    <row r="9648" ht="14.4" hidden="1" customHeight="1" x14ac:dyDescent="0.3"/>
    <row r="9649" ht="14.4" hidden="1" customHeight="1" x14ac:dyDescent="0.3"/>
    <row r="9650" ht="14.4" hidden="1" customHeight="1" x14ac:dyDescent="0.3"/>
    <row r="9651" ht="14.4" hidden="1" customHeight="1" x14ac:dyDescent="0.3"/>
    <row r="9652" ht="14.4" hidden="1" customHeight="1" x14ac:dyDescent="0.3"/>
    <row r="9653" ht="14.4" hidden="1" customHeight="1" x14ac:dyDescent="0.3"/>
    <row r="9654" ht="14.4" hidden="1" customHeight="1" x14ac:dyDescent="0.3"/>
    <row r="9655" ht="14.4" hidden="1" customHeight="1" x14ac:dyDescent="0.3"/>
    <row r="9656" ht="14.4" hidden="1" customHeight="1" x14ac:dyDescent="0.3"/>
    <row r="9657" ht="14.4" hidden="1" customHeight="1" x14ac:dyDescent="0.3"/>
    <row r="9658" ht="14.4" hidden="1" customHeight="1" x14ac:dyDescent="0.3"/>
    <row r="9659" ht="14.4" hidden="1" customHeight="1" x14ac:dyDescent="0.3"/>
    <row r="9660" ht="14.4" hidden="1" customHeight="1" x14ac:dyDescent="0.3"/>
    <row r="9661" ht="14.4" hidden="1" customHeight="1" x14ac:dyDescent="0.3"/>
    <row r="9662" ht="14.4" hidden="1" customHeight="1" x14ac:dyDescent="0.3"/>
    <row r="9663" ht="14.4" hidden="1" customHeight="1" x14ac:dyDescent="0.3"/>
    <row r="9664" ht="14.4" hidden="1" customHeight="1" x14ac:dyDescent="0.3"/>
    <row r="9665" ht="14.4" hidden="1" customHeight="1" x14ac:dyDescent="0.3"/>
    <row r="9666" ht="14.4" hidden="1" customHeight="1" x14ac:dyDescent="0.3"/>
    <row r="9667" ht="14.4" hidden="1" customHeight="1" x14ac:dyDescent="0.3"/>
    <row r="9668" ht="14.4" hidden="1" customHeight="1" x14ac:dyDescent="0.3"/>
    <row r="9669" ht="14.4" hidden="1" customHeight="1" x14ac:dyDescent="0.3"/>
    <row r="9670" ht="14.4" hidden="1" customHeight="1" x14ac:dyDescent="0.3"/>
    <row r="9671" ht="14.4" hidden="1" customHeight="1" x14ac:dyDescent="0.3"/>
    <row r="9672" ht="14.4" hidden="1" customHeight="1" x14ac:dyDescent="0.3"/>
    <row r="9673" ht="14.4" hidden="1" customHeight="1" x14ac:dyDescent="0.3"/>
    <row r="9674" ht="14.4" hidden="1" customHeight="1" x14ac:dyDescent="0.3"/>
    <row r="9675" ht="14.4" hidden="1" customHeight="1" x14ac:dyDescent="0.3"/>
    <row r="9676" ht="14.4" hidden="1" customHeight="1" x14ac:dyDescent="0.3"/>
    <row r="9677" ht="14.4" hidden="1" customHeight="1" x14ac:dyDescent="0.3"/>
    <row r="9678" ht="14.4" hidden="1" customHeight="1" x14ac:dyDescent="0.3"/>
    <row r="9679" ht="14.4" hidden="1" customHeight="1" x14ac:dyDescent="0.3"/>
    <row r="9680" ht="14.4" hidden="1" customHeight="1" x14ac:dyDescent="0.3"/>
    <row r="9681" ht="14.4" hidden="1" customHeight="1" x14ac:dyDescent="0.3"/>
    <row r="9682" ht="14.4" hidden="1" customHeight="1" x14ac:dyDescent="0.3"/>
    <row r="9683" ht="14.4" hidden="1" customHeight="1" x14ac:dyDescent="0.3"/>
    <row r="9684" ht="14.4" hidden="1" customHeight="1" x14ac:dyDescent="0.3"/>
    <row r="9685" ht="14.4" hidden="1" customHeight="1" x14ac:dyDescent="0.3"/>
    <row r="9686" ht="14.4" hidden="1" customHeight="1" x14ac:dyDescent="0.3"/>
    <row r="9687" ht="14.4" hidden="1" customHeight="1" x14ac:dyDescent="0.3"/>
    <row r="9688" ht="14.4" hidden="1" customHeight="1" x14ac:dyDescent="0.3"/>
    <row r="9689" ht="14.4" hidden="1" customHeight="1" x14ac:dyDescent="0.3"/>
    <row r="9690" ht="14.4" hidden="1" customHeight="1" x14ac:dyDescent="0.3"/>
    <row r="9691" ht="14.4" hidden="1" customHeight="1" x14ac:dyDescent="0.3"/>
    <row r="9692" ht="14.4" hidden="1" customHeight="1" x14ac:dyDescent="0.3"/>
    <row r="9693" ht="14.4" hidden="1" customHeight="1" x14ac:dyDescent="0.3"/>
    <row r="9694" ht="14.4" hidden="1" customHeight="1" x14ac:dyDescent="0.3"/>
    <row r="9695" ht="14.4" hidden="1" customHeight="1" x14ac:dyDescent="0.3"/>
    <row r="9696" ht="14.4" hidden="1" customHeight="1" x14ac:dyDescent="0.3"/>
    <row r="9697" ht="14.4" hidden="1" customHeight="1" x14ac:dyDescent="0.3"/>
    <row r="9698" ht="14.4" hidden="1" customHeight="1" x14ac:dyDescent="0.3"/>
    <row r="9699" ht="14.4" hidden="1" customHeight="1" x14ac:dyDescent="0.3"/>
    <row r="9700" ht="14.4" hidden="1" customHeight="1" x14ac:dyDescent="0.3"/>
    <row r="9701" ht="14.4" hidden="1" customHeight="1" x14ac:dyDescent="0.3"/>
    <row r="9702" ht="14.4" hidden="1" customHeight="1" x14ac:dyDescent="0.3"/>
    <row r="9703" ht="14.4" hidden="1" customHeight="1" x14ac:dyDescent="0.3"/>
    <row r="9704" ht="14.4" hidden="1" customHeight="1" x14ac:dyDescent="0.3"/>
    <row r="9705" ht="14.4" hidden="1" customHeight="1" x14ac:dyDescent="0.3"/>
    <row r="9706" ht="14.4" hidden="1" customHeight="1" x14ac:dyDescent="0.3"/>
    <row r="9707" ht="14.4" hidden="1" customHeight="1" x14ac:dyDescent="0.3"/>
    <row r="9708" ht="14.4" hidden="1" customHeight="1" x14ac:dyDescent="0.3"/>
    <row r="9709" ht="14.4" hidden="1" customHeight="1" x14ac:dyDescent="0.3"/>
    <row r="9710" ht="14.4" hidden="1" customHeight="1" x14ac:dyDescent="0.3"/>
    <row r="9711" ht="14.4" hidden="1" customHeight="1" x14ac:dyDescent="0.3"/>
    <row r="9712" ht="14.4" hidden="1" customHeight="1" x14ac:dyDescent="0.3"/>
    <row r="9713" ht="14.4" hidden="1" customHeight="1" x14ac:dyDescent="0.3"/>
    <row r="9714" ht="14.4" hidden="1" customHeight="1" x14ac:dyDescent="0.3"/>
    <row r="9715" ht="14.4" hidden="1" customHeight="1" x14ac:dyDescent="0.3"/>
    <row r="9716" ht="14.4" hidden="1" customHeight="1" x14ac:dyDescent="0.3"/>
    <row r="9717" ht="14.4" hidden="1" customHeight="1" x14ac:dyDescent="0.3"/>
    <row r="9718" ht="14.4" hidden="1" customHeight="1" x14ac:dyDescent="0.3"/>
    <row r="9719" ht="14.4" hidden="1" customHeight="1" x14ac:dyDescent="0.3"/>
    <row r="9720" ht="14.4" hidden="1" customHeight="1" x14ac:dyDescent="0.3"/>
    <row r="9721" ht="14.4" hidden="1" customHeight="1" x14ac:dyDescent="0.3"/>
    <row r="9722" ht="14.4" hidden="1" customHeight="1" x14ac:dyDescent="0.3"/>
    <row r="9723" ht="14.4" hidden="1" customHeight="1" x14ac:dyDescent="0.3"/>
    <row r="9724" ht="14.4" hidden="1" customHeight="1" x14ac:dyDescent="0.3"/>
    <row r="9725" ht="14.4" hidden="1" customHeight="1" x14ac:dyDescent="0.3"/>
    <row r="9726" ht="14.4" hidden="1" customHeight="1" x14ac:dyDescent="0.3"/>
    <row r="9727" ht="14.4" hidden="1" customHeight="1" x14ac:dyDescent="0.3"/>
    <row r="9728" ht="14.4" hidden="1" customHeight="1" x14ac:dyDescent="0.3"/>
    <row r="9729" ht="14.4" hidden="1" customHeight="1" x14ac:dyDescent="0.3"/>
    <row r="9730" ht="14.4" hidden="1" customHeight="1" x14ac:dyDescent="0.3"/>
    <row r="9731" ht="14.4" hidden="1" customHeight="1" x14ac:dyDescent="0.3"/>
    <row r="9732" ht="14.4" hidden="1" customHeight="1" x14ac:dyDescent="0.3"/>
    <row r="9733" ht="14.4" hidden="1" customHeight="1" x14ac:dyDescent="0.3"/>
    <row r="9734" ht="14.4" hidden="1" customHeight="1" x14ac:dyDescent="0.3"/>
    <row r="9735" ht="14.4" hidden="1" customHeight="1" x14ac:dyDescent="0.3"/>
    <row r="9736" ht="14.4" hidden="1" customHeight="1" x14ac:dyDescent="0.3"/>
    <row r="9737" ht="14.4" hidden="1" customHeight="1" x14ac:dyDescent="0.3"/>
    <row r="9738" ht="14.4" hidden="1" customHeight="1" x14ac:dyDescent="0.3"/>
    <row r="9739" ht="14.4" hidden="1" customHeight="1" x14ac:dyDescent="0.3"/>
    <row r="9740" ht="14.4" hidden="1" customHeight="1" x14ac:dyDescent="0.3"/>
    <row r="9741" ht="14.4" hidden="1" customHeight="1" x14ac:dyDescent="0.3"/>
    <row r="9742" ht="14.4" hidden="1" customHeight="1" x14ac:dyDescent="0.3"/>
    <row r="9743" ht="14.4" hidden="1" customHeight="1" x14ac:dyDescent="0.3"/>
    <row r="9744" ht="14.4" hidden="1" customHeight="1" x14ac:dyDescent="0.3"/>
    <row r="9745" ht="14.4" hidden="1" customHeight="1" x14ac:dyDescent="0.3"/>
    <row r="9746" ht="14.4" hidden="1" customHeight="1" x14ac:dyDescent="0.3"/>
    <row r="9747" ht="14.4" hidden="1" customHeight="1" x14ac:dyDescent="0.3"/>
    <row r="9748" ht="14.4" hidden="1" customHeight="1" x14ac:dyDescent="0.3"/>
    <row r="9749" ht="14.4" hidden="1" customHeight="1" x14ac:dyDescent="0.3"/>
    <row r="9750" ht="14.4" hidden="1" customHeight="1" x14ac:dyDescent="0.3"/>
    <row r="9751" ht="14.4" hidden="1" customHeight="1" x14ac:dyDescent="0.3"/>
    <row r="9752" ht="14.4" hidden="1" customHeight="1" x14ac:dyDescent="0.3"/>
    <row r="9753" ht="14.4" hidden="1" customHeight="1" x14ac:dyDescent="0.3"/>
    <row r="9754" ht="14.4" hidden="1" customHeight="1" x14ac:dyDescent="0.3"/>
    <row r="9755" ht="14.4" hidden="1" customHeight="1" x14ac:dyDescent="0.3"/>
    <row r="9756" ht="14.4" hidden="1" customHeight="1" x14ac:dyDescent="0.3"/>
    <row r="9757" ht="14.4" hidden="1" customHeight="1" x14ac:dyDescent="0.3"/>
    <row r="9758" ht="14.4" hidden="1" customHeight="1" x14ac:dyDescent="0.3"/>
    <row r="9759" ht="14.4" hidden="1" customHeight="1" x14ac:dyDescent="0.3"/>
    <row r="9760" ht="14.4" hidden="1" customHeight="1" x14ac:dyDescent="0.3"/>
    <row r="9761" ht="14.4" hidden="1" customHeight="1" x14ac:dyDescent="0.3"/>
    <row r="9762" ht="14.4" hidden="1" customHeight="1" x14ac:dyDescent="0.3"/>
    <row r="9763" ht="14.4" hidden="1" customHeight="1" x14ac:dyDescent="0.3"/>
    <row r="9764" ht="14.4" hidden="1" customHeight="1" x14ac:dyDescent="0.3"/>
    <row r="9765" ht="14.4" hidden="1" customHeight="1" x14ac:dyDescent="0.3"/>
    <row r="9766" ht="14.4" hidden="1" customHeight="1" x14ac:dyDescent="0.3"/>
    <row r="9767" ht="14.4" hidden="1" customHeight="1" x14ac:dyDescent="0.3"/>
    <row r="9768" ht="14.4" hidden="1" customHeight="1" x14ac:dyDescent="0.3"/>
    <row r="9769" ht="14.4" hidden="1" customHeight="1" x14ac:dyDescent="0.3"/>
    <row r="9770" ht="14.4" hidden="1" customHeight="1" x14ac:dyDescent="0.3"/>
    <row r="9771" ht="14.4" hidden="1" customHeight="1" x14ac:dyDescent="0.3"/>
    <row r="9772" ht="14.4" hidden="1" customHeight="1" x14ac:dyDescent="0.3"/>
    <row r="9773" ht="14.4" hidden="1" customHeight="1" x14ac:dyDescent="0.3"/>
    <row r="9774" ht="14.4" hidden="1" customHeight="1" x14ac:dyDescent="0.3"/>
    <row r="9775" ht="14.4" hidden="1" customHeight="1" x14ac:dyDescent="0.3"/>
    <row r="9776" ht="14.4" hidden="1" customHeight="1" x14ac:dyDescent="0.3"/>
    <row r="9777" ht="14.4" hidden="1" customHeight="1" x14ac:dyDescent="0.3"/>
    <row r="9778" ht="14.4" hidden="1" customHeight="1" x14ac:dyDescent="0.3"/>
    <row r="9779" ht="14.4" hidden="1" customHeight="1" x14ac:dyDescent="0.3"/>
    <row r="9780" ht="14.4" hidden="1" customHeight="1" x14ac:dyDescent="0.3"/>
    <row r="9781" ht="14.4" hidden="1" customHeight="1" x14ac:dyDescent="0.3"/>
    <row r="9782" ht="14.4" hidden="1" customHeight="1" x14ac:dyDescent="0.3"/>
    <row r="9783" ht="14.4" hidden="1" customHeight="1" x14ac:dyDescent="0.3"/>
    <row r="9784" ht="14.4" hidden="1" customHeight="1" x14ac:dyDescent="0.3"/>
    <row r="9785" ht="14.4" hidden="1" customHeight="1" x14ac:dyDescent="0.3"/>
    <row r="9786" ht="14.4" hidden="1" customHeight="1" x14ac:dyDescent="0.3"/>
    <row r="9787" ht="14.4" hidden="1" customHeight="1" x14ac:dyDescent="0.3"/>
    <row r="9788" ht="14.4" hidden="1" customHeight="1" x14ac:dyDescent="0.3"/>
    <row r="9789" ht="14.4" hidden="1" customHeight="1" x14ac:dyDescent="0.3"/>
    <row r="9790" ht="14.4" hidden="1" customHeight="1" x14ac:dyDescent="0.3"/>
    <row r="9791" ht="14.4" hidden="1" customHeight="1" x14ac:dyDescent="0.3"/>
    <row r="9792" ht="14.4" hidden="1" customHeight="1" x14ac:dyDescent="0.3"/>
    <row r="9793" ht="14.4" hidden="1" customHeight="1" x14ac:dyDescent="0.3"/>
    <row r="9794" ht="14.4" hidden="1" customHeight="1" x14ac:dyDescent="0.3"/>
    <row r="9795" ht="14.4" hidden="1" customHeight="1" x14ac:dyDescent="0.3"/>
    <row r="9796" ht="14.4" hidden="1" customHeight="1" x14ac:dyDescent="0.3"/>
    <row r="9797" ht="14.4" hidden="1" customHeight="1" x14ac:dyDescent="0.3"/>
    <row r="9798" ht="14.4" hidden="1" customHeight="1" x14ac:dyDescent="0.3"/>
    <row r="9799" ht="14.4" hidden="1" customHeight="1" x14ac:dyDescent="0.3"/>
    <row r="9800" ht="14.4" hidden="1" customHeight="1" x14ac:dyDescent="0.3"/>
    <row r="9801" ht="14.4" hidden="1" customHeight="1" x14ac:dyDescent="0.3"/>
    <row r="9802" ht="14.4" hidden="1" customHeight="1" x14ac:dyDescent="0.3"/>
    <row r="9803" ht="14.4" hidden="1" customHeight="1" x14ac:dyDescent="0.3"/>
    <row r="9804" ht="14.4" hidden="1" customHeight="1" x14ac:dyDescent="0.3"/>
    <row r="9805" ht="14.4" hidden="1" customHeight="1" x14ac:dyDescent="0.3"/>
    <row r="9806" ht="14.4" hidden="1" customHeight="1" x14ac:dyDescent="0.3"/>
    <row r="9807" ht="14.4" hidden="1" customHeight="1" x14ac:dyDescent="0.3"/>
    <row r="9808" ht="14.4" hidden="1" customHeight="1" x14ac:dyDescent="0.3"/>
    <row r="9809" ht="14.4" hidden="1" customHeight="1" x14ac:dyDescent="0.3"/>
    <row r="9810" ht="14.4" hidden="1" customHeight="1" x14ac:dyDescent="0.3"/>
    <row r="9811" ht="14.4" hidden="1" customHeight="1" x14ac:dyDescent="0.3"/>
    <row r="9812" ht="14.4" hidden="1" customHeight="1" x14ac:dyDescent="0.3"/>
    <row r="9813" ht="14.4" hidden="1" customHeight="1" x14ac:dyDescent="0.3"/>
    <row r="9814" ht="14.4" hidden="1" customHeight="1" x14ac:dyDescent="0.3"/>
    <row r="9815" ht="14.4" hidden="1" customHeight="1" x14ac:dyDescent="0.3"/>
    <row r="9816" ht="14.4" hidden="1" customHeight="1" x14ac:dyDescent="0.3"/>
    <row r="9817" ht="14.4" hidden="1" customHeight="1" x14ac:dyDescent="0.3"/>
    <row r="9818" ht="14.4" hidden="1" customHeight="1" x14ac:dyDescent="0.3"/>
    <row r="9819" ht="14.4" hidden="1" customHeight="1" x14ac:dyDescent="0.3"/>
    <row r="9820" ht="14.4" hidden="1" customHeight="1" x14ac:dyDescent="0.3"/>
    <row r="9821" ht="14.4" hidden="1" customHeight="1" x14ac:dyDescent="0.3"/>
    <row r="9822" ht="14.4" hidden="1" customHeight="1" x14ac:dyDescent="0.3"/>
    <row r="9823" ht="14.4" hidden="1" customHeight="1" x14ac:dyDescent="0.3"/>
    <row r="9824" ht="14.4" hidden="1" customHeight="1" x14ac:dyDescent="0.3"/>
    <row r="9825" ht="14.4" hidden="1" customHeight="1" x14ac:dyDescent="0.3"/>
    <row r="9826" ht="14.4" hidden="1" customHeight="1" x14ac:dyDescent="0.3"/>
    <row r="9827" ht="14.4" hidden="1" customHeight="1" x14ac:dyDescent="0.3"/>
    <row r="9828" ht="14.4" hidden="1" customHeight="1" x14ac:dyDescent="0.3"/>
    <row r="9829" ht="14.4" hidden="1" customHeight="1" x14ac:dyDescent="0.3"/>
    <row r="9830" ht="14.4" hidden="1" customHeight="1" x14ac:dyDescent="0.3"/>
    <row r="9831" ht="14.4" hidden="1" customHeight="1" x14ac:dyDescent="0.3"/>
    <row r="9832" ht="14.4" hidden="1" customHeight="1" x14ac:dyDescent="0.3"/>
    <row r="9833" ht="14.4" hidden="1" customHeight="1" x14ac:dyDescent="0.3"/>
    <row r="9834" ht="14.4" hidden="1" customHeight="1" x14ac:dyDescent="0.3"/>
    <row r="9835" ht="14.4" hidden="1" customHeight="1" x14ac:dyDescent="0.3"/>
    <row r="9836" ht="14.4" hidden="1" customHeight="1" x14ac:dyDescent="0.3"/>
    <row r="9837" ht="14.4" hidden="1" customHeight="1" x14ac:dyDescent="0.3"/>
    <row r="9838" ht="14.4" hidden="1" customHeight="1" x14ac:dyDescent="0.3"/>
    <row r="9839" ht="14.4" hidden="1" customHeight="1" x14ac:dyDescent="0.3"/>
    <row r="9840" ht="14.4" hidden="1" customHeight="1" x14ac:dyDescent="0.3"/>
    <row r="9841" ht="14.4" hidden="1" customHeight="1" x14ac:dyDescent="0.3"/>
    <row r="9842" ht="14.4" hidden="1" customHeight="1" x14ac:dyDescent="0.3"/>
    <row r="9843" ht="14.4" hidden="1" customHeight="1" x14ac:dyDescent="0.3"/>
    <row r="9844" ht="14.4" hidden="1" customHeight="1" x14ac:dyDescent="0.3"/>
    <row r="9845" ht="14.4" hidden="1" customHeight="1" x14ac:dyDescent="0.3"/>
    <row r="9846" ht="14.4" hidden="1" customHeight="1" x14ac:dyDescent="0.3"/>
    <row r="9847" ht="14.4" hidden="1" customHeight="1" x14ac:dyDescent="0.3"/>
    <row r="9848" ht="14.4" hidden="1" customHeight="1" x14ac:dyDescent="0.3"/>
    <row r="9849" ht="14.4" hidden="1" customHeight="1" x14ac:dyDescent="0.3"/>
    <row r="9850" ht="14.4" hidden="1" customHeight="1" x14ac:dyDescent="0.3"/>
    <row r="9851" ht="14.4" hidden="1" customHeight="1" x14ac:dyDescent="0.3"/>
    <row r="9852" ht="14.4" hidden="1" customHeight="1" x14ac:dyDescent="0.3"/>
    <row r="9853" ht="14.4" hidden="1" customHeight="1" x14ac:dyDescent="0.3"/>
    <row r="9854" ht="14.4" hidden="1" customHeight="1" x14ac:dyDescent="0.3"/>
    <row r="9855" ht="14.4" hidden="1" customHeight="1" x14ac:dyDescent="0.3"/>
    <row r="9856" ht="14.4" hidden="1" customHeight="1" x14ac:dyDescent="0.3"/>
    <row r="9857" ht="14.4" hidden="1" customHeight="1" x14ac:dyDescent="0.3"/>
    <row r="9858" ht="14.4" hidden="1" customHeight="1" x14ac:dyDescent="0.3"/>
    <row r="9859" ht="14.4" hidden="1" customHeight="1" x14ac:dyDescent="0.3"/>
    <row r="9860" ht="14.4" hidden="1" customHeight="1" x14ac:dyDescent="0.3"/>
    <row r="9861" ht="14.4" hidden="1" customHeight="1" x14ac:dyDescent="0.3"/>
    <row r="9862" ht="14.4" hidden="1" customHeight="1" x14ac:dyDescent="0.3"/>
    <row r="9863" ht="14.4" hidden="1" customHeight="1" x14ac:dyDescent="0.3"/>
    <row r="9864" ht="14.4" hidden="1" customHeight="1" x14ac:dyDescent="0.3"/>
    <row r="9865" ht="14.4" hidden="1" customHeight="1" x14ac:dyDescent="0.3"/>
    <row r="9866" ht="14.4" hidden="1" customHeight="1" x14ac:dyDescent="0.3"/>
    <row r="9867" ht="14.4" hidden="1" customHeight="1" x14ac:dyDescent="0.3"/>
    <row r="9868" ht="14.4" hidden="1" customHeight="1" x14ac:dyDescent="0.3"/>
    <row r="9869" ht="14.4" hidden="1" customHeight="1" x14ac:dyDescent="0.3"/>
    <row r="9870" ht="14.4" hidden="1" customHeight="1" x14ac:dyDescent="0.3"/>
    <row r="9871" ht="14.4" hidden="1" customHeight="1" x14ac:dyDescent="0.3"/>
    <row r="9872" ht="14.4" hidden="1" customHeight="1" x14ac:dyDescent="0.3"/>
    <row r="9873" ht="14.4" hidden="1" customHeight="1" x14ac:dyDescent="0.3"/>
    <row r="9874" ht="14.4" hidden="1" customHeight="1" x14ac:dyDescent="0.3"/>
    <row r="9875" ht="14.4" hidden="1" customHeight="1" x14ac:dyDescent="0.3"/>
    <row r="9876" ht="14.4" hidden="1" customHeight="1" x14ac:dyDescent="0.3"/>
    <row r="9877" ht="14.4" hidden="1" customHeight="1" x14ac:dyDescent="0.3"/>
    <row r="9878" ht="14.4" hidden="1" customHeight="1" x14ac:dyDescent="0.3"/>
    <row r="9879" ht="14.4" hidden="1" customHeight="1" x14ac:dyDescent="0.3"/>
    <row r="9880" ht="14.4" hidden="1" customHeight="1" x14ac:dyDescent="0.3"/>
    <row r="9881" ht="14.4" hidden="1" customHeight="1" x14ac:dyDescent="0.3"/>
    <row r="9882" ht="14.4" hidden="1" customHeight="1" x14ac:dyDescent="0.3"/>
    <row r="9883" ht="14.4" hidden="1" customHeight="1" x14ac:dyDescent="0.3"/>
    <row r="9884" ht="14.4" hidden="1" customHeight="1" x14ac:dyDescent="0.3"/>
    <row r="9885" ht="14.4" hidden="1" customHeight="1" x14ac:dyDescent="0.3"/>
    <row r="9886" ht="14.4" hidden="1" customHeight="1" x14ac:dyDescent="0.3"/>
    <row r="9887" ht="14.4" hidden="1" customHeight="1" x14ac:dyDescent="0.3"/>
    <row r="9888" ht="14.4" hidden="1" customHeight="1" x14ac:dyDescent="0.3"/>
    <row r="9889" ht="14.4" hidden="1" customHeight="1" x14ac:dyDescent="0.3"/>
    <row r="9890" ht="14.4" hidden="1" customHeight="1" x14ac:dyDescent="0.3"/>
    <row r="9891" ht="14.4" hidden="1" customHeight="1" x14ac:dyDescent="0.3"/>
    <row r="9892" ht="14.4" hidden="1" customHeight="1" x14ac:dyDescent="0.3"/>
    <row r="9893" ht="14.4" hidden="1" customHeight="1" x14ac:dyDescent="0.3"/>
    <row r="9894" ht="14.4" hidden="1" customHeight="1" x14ac:dyDescent="0.3"/>
    <row r="9895" ht="14.4" hidden="1" customHeight="1" x14ac:dyDescent="0.3"/>
    <row r="9896" ht="14.4" hidden="1" customHeight="1" x14ac:dyDescent="0.3"/>
    <row r="9897" ht="14.4" hidden="1" customHeight="1" x14ac:dyDescent="0.3"/>
    <row r="9898" ht="14.4" hidden="1" customHeight="1" x14ac:dyDescent="0.3"/>
    <row r="9899" ht="14.4" hidden="1" customHeight="1" x14ac:dyDescent="0.3"/>
    <row r="9900" ht="14.4" hidden="1" customHeight="1" x14ac:dyDescent="0.3"/>
    <row r="9901" ht="14.4" hidden="1" customHeight="1" x14ac:dyDescent="0.3"/>
    <row r="9902" ht="14.4" hidden="1" customHeight="1" x14ac:dyDescent="0.3"/>
    <row r="9903" ht="14.4" hidden="1" customHeight="1" x14ac:dyDescent="0.3"/>
    <row r="9904" ht="14.4" hidden="1" customHeight="1" x14ac:dyDescent="0.3"/>
    <row r="9905" ht="14.4" hidden="1" customHeight="1" x14ac:dyDescent="0.3"/>
    <row r="9906" ht="14.4" hidden="1" customHeight="1" x14ac:dyDescent="0.3"/>
    <row r="9907" ht="14.4" hidden="1" customHeight="1" x14ac:dyDescent="0.3"/>
    <row r="9908" ht="14.4" hidden="1" customHeight="1" x14ac:dyDescent="0.3"/>
    <row r="9909" ht="14.4" hidden="1" customHeight="1" x14ac:dyDescent="0.3"/>
    <row r="9910" ht="14.4" hidden="1" customHeight="1" x14ac:dyDescent="0.3"/>
    <row r="9911" ht="14.4" hidden="1" customHeight="1" x14ac:dyDescent="0.3"/>
    <row r="9912" ht="14.4" hidden="1" customHeight="1" x14ac:dyDescent="0.3"/>
    <row r="9913" ht="14.4" hidden="1" customHeight="1" x14ac:dyDescent="0.3"/>
    <row r="9914" ht="14.4" hidden="1" customHeight="1" x14ac:dyDescent="0.3"/>
    <row r="9915" ht="14.4" hidden="1" customHeight="1" x14ac:dyDescent="0.3"/>
    <row r="9916" ht="14.4" hidden="1" customHeight="1" x14ac:dyDescent="0.3"/>
    <row r="9917" ht="14.4" hidden="1" customHeight="1" x14ac:dyDescent="0.3"/>
    <row r="9918" ht="14.4" hidden="1" customHeight="1" x14ac:dyDescent="0.3"/>
    <row r="9919" ht="14.4" hidden="1" customHeight="1" x14ac:dyDescent="0.3"/>
    <row r="9920" ht="14.4" hidden="1" customHeight="1" x14ac:dyDescent="0.3"/>
    <row r="9921" ht="14.4" hidden="1" customHeight="1" x14ac:dyDescent="0.3"/>
    <row r="9922" ht="14.4" hidden="1" customHeight="1" x14ac:dyDescent="0.3"/>
    <row r="9923" ht="14.4" hidden="1" customHeight="1" x14ac:dyDescent="0.3"/>
    <row r="9924" ht="14.4" hidden="1" customHeight="1" x14ac:dyDescent="0.3"/>
    <row r="9925" ht="14.4" hidden="1" customHeight="1" x14ac:dyDescent="0.3"/>
    <row r="9926" ht="14.4" hidden="1" customHeight="1" x14ac:dyDescent="0.3"/>
    <row r="9927" ht="14.4" hidden="1" customHeight="1" x14ac:dyDescent="0.3"/>
    <row r="9928" ht="14.4" hidden="1" customHeight="1" x14ac:dyDescent="0.3"/>
    <row r="9929" ht="14.4" hidden="1" customHeight="1" x14ac:dyDescent="0.3"/>
    <row r="9930" ht="14.4" hidden="1" customHeight="1" x14ac:dyDescent="0.3"/>
    <row r="9931" ht="14.4" hidden="1" customHeight="1" x14ac:dyDescent="0.3"/>
    <row r="9932" ht="14.4" hidden="1" customHeight="1" x14ac:dyDescent="0.3"/>
    <row r="9933" ht="14.4" hidden="1" customHeight="1" x14ac:dyDescent="0.3"/>
    <row r="9934" ht="14.4" hidden="1" customHeight="1" x14ac:dyDescent="0.3"/>
    <row r="9935" ht="14.4" hidden="1" customHeight="1" x14ac:dyDescent="0.3"/>
    <row r="9936" ht="14.4" hidden="1" customHeight="1" x14ac:dyDescent="0.3"/>
    <row r="9937" ht="14.4" hidden="1" customHeight="1" x14ac:dyDescent="0.3"/>
    <row r="9938" ht="14.4" hidden="1" customHeight="1" x14ac:dyDescent="0.3"/>
    <row r="9939" ht="14.4" hidden="1" customHeight="1" x14ac:dyDescent="0.3"/>
    <row r="9940" ht="14.4" hidden="1" customHeight="1" x14ac:dyDescent="0.3"/>
    <row r="9941" ht="14.4" hidden="1" customHeight="1" x14ac:dyDescent="0.3"/>
    <row r="9942" ht="14.4" hidden="1" customHeight="1" x14ac:dyDescent="0.3"/>
    <row r="9943" ht="14.4" hidden="1" customHeight="1" x14ac:dyDescent="0.3"/>
    <row r="9944" ht="14.4" hidden="1" customHeight="1" x14ac:dyDescent="0.3"/>
    <row r="9945" ht="14.4" hidden="1" customHeight="1" x14ac:dyDescent="0.3"/>
    <row r="9946" ht="14.4" hidden="1" customHeight="1" x14ac:dyDescent="0.3"/>
    <row r="9947" ht="14.4" hidden="1" customHeight="1" x14ac:dyDescent="0.3"/>
    <row r="9948" ht="14.4" hidden="1" customHeight="1" x14ac:dyDescent="0.3"/>
    <row r="9949" ht="14.4" hidden="1" customHeight="1" x14ac:dyDescent="0.3"/>
    <row r="9950" ht="14.4" hidden="1" customHeight="1" x14ac:dyDescent="0.3"/>
    <row r="9951" ht="14.4" hidden="1" customHeight="1" x14ac:dyDescent="0.3"/>
    <row r="9952" ht="14.4" hidden="1" customHeight="1" x14ac:dyDescent="0.3"/>
    <row r="9953" ht="14.4" hidden="1" customHeight="1" x14ac:dyDescent="0.3"/>
    <row r="9954" ht="14.4" hidden="1" customHeight="1" x14ac:dyDescent="0.3"/>
    <row r="9955" ht="14.4" hidden="1" customHeight="1" x14ac:dyDescent="0.3"/>
    <row r="9956" ht="14.4" hidden="1" customHeight="1" x14ac:dyDescent="0.3"/>
    <row r="9957" ht="14.4" hidden="1" customHeight="1" x14ac:dyDescent="0.3"/>
    <row r="9958" ht="14.4" hidden="1" customHeight="1" x14ac:dyDescent="0.3"/>
    <row r="9959" ht="14.4" hidden="1" customHeight="1" x14ac:dyDescent="0.3"/>
    <row r="9960" ht="14.4" hidden="1" customHeight="1" x14ac:dyDescent="0.3"/>
    <row r="9961" ht="14.4" hidden="1" customHeight="1" x14ac:dyDescent="0.3"/>
    <row r="9962" ht="14.4" hidden="1" customHeight="1" x14ac:dyDescent="0.3"/>
    <row r="9963" ht="14.4" hidden="1" customHeight="1" x14ac:dyDescent="0.3"/>
    <row r="9964" ht="14.4" hidden="1" customHeight="1" x14ac:dyDescent="0.3"/>
    <row r="9965" ht="14.4" hidden="1" customHeight="1" x14ac:dyDescent="0.3"/>
    <row r="9966" ht="14.4" hidden="1" customHeight="1" x14ac:dyDescent="0.3"/>
    <row r="9967" ht="14.4" hidden="1" customHeight="1" x14ac:dyDescent="0.3"/>
    <row r="9968" ht="14.4" hidden="1" customHeight="1" x14ac:dyDescent="0.3"/>
    <row r="9969" ht="14.4" hidden="1" customHeight="1" x14ac:dyDescent="0.3"/>
    <row r="9970" ht="14.4" hidden="1" customHeight="1" x14ac:dyDescent="0.3"/>
    <row r="9971" ht="14.4" hidden="1" customHeight="1" x14ac:dyDescent="0.3"/>
    <row r="9972" ht="14.4" hidden="1" customHeight="1" x14ac:dyDescent="0.3"/>
    <row r="9973" ht="14.4" hidden="1" customHeight="1" x14ac:dyDescent="0.3"/>
    <row r="9974" ht="14.4" hidden="1" customHeight="1" x14ac:dyDescent="0.3"/>
    <row r="9975" ht="14.4" hidden="1" customHeight="1" x14ac:dyDescent="0.3"/>
    <row r="9976" ht="14.4" hidden="1" customHeight="1" x14ac:dyDescent="0.3"/>
    <row r="9977" ht="14.4" hidden="1" customHeight="1" x14ac:dyDescent="0.3"/>
    <row r="9978" ht="14.4" hidden="1" customHeight="1" x14ac:dyDescent="0.3"/>
    <row r="9979" ht="14.4" hidden="1" customHeight="1" x14ac:dyDescent="0.3"/>
    <row r="9980" ht="14.4" hidden="1" customHeight="1" x14ac:dyDescent="0.3"/>
    <row r="9981" ht="14.4" hidden="1" customHeight="1" x14ac:dyDescent="0.3"/>
    <row r="9982" ht="14.4" hidden="1" customHeight="1" x14ac:dyDescent="0.3"/>
    <row r="9983" ht="14.4" hidden="1" customHeight="1" x14ac:dyDescent="0.3"/>
    <row r="9984" ht="14.4" hidden="1" customHeight="1" x14ac:dyDescent="0.3"/>
    <row r="9985" ht="14.4" hidden="1" customHeight="1" x14ac:dyDescent="0.3"/>
    <row r="9986" ht="14.4" hidden="1" customHeight="1" x14ac:dyDescent="0.3"/>
    <row r="9987" ht="14.4" hidden="1" customHeight="1" x14ac:dyDescent="0.3"/>
    <row r="9988" ht="14.4" hidden="1" customHeight="1" x14ac:dyDescent="0.3"/>
    <row r="9989" ht="14.4" hidden="1" customHeight="1" x14ac:dyDescent="0.3"/>
    <row r="9990" ht="14.4" hidden="1" customHeight="1" x14ac:dyDescent="0.3"/>
    <row r="9991" ht="14.4" hidden="1" customHeight="1" x14ac:dyDescent="0.3"/>
    <row r="9992" ht="14.4" hidden="1" customHeight="1" x14ac:dyDescent="0.3"/>
    <row r="9993" ht="14.4" hidden="1" customHeight="1" x14ac:dyDescent="0.3"/>
    <row r="9994" ht="14.4" hidden="1" customHeight="1" x14ac:dyDescent="0.3"/>
    <row r="9995" ht="14.4" hidden="1" customHeight="1" x14ac:dyDescent="0.3"/>
    <row r="9996" ht="14.4" hidden="1" customHeight="1" x14ac:dyDescent="0.3"/>
    <row r="9997" ht="14.4" hidden="1" customHeight="1" x14ac:dyDescent="0.3"/>
    <row r="9998" ht="14.4" hidden="1" customHeight="1" x14ac:dyDescent="0.3"/>
    <row r="9999" ht="14.4" hidden="1" customHeight="1" x14ac:dyDescent="0.3"/>
    <row r="10000" ht="14.4" hidden="1" customHeight="1" x14ac:dyDescent="0.3"/>
    <row r="10001" ht="14.4" hidden="1" customHeight="1" x14ac:dyDescent="0.3"/>
    <row r="10002" ht="14.4" hidden="1" customHeight="1" x14ac:dyDescent="0.3"/>
    <row r="10003" ht="14.4" hidden="1" customHeight="1" x14ac:dyDescent="0.3"/>
    <row r="10004" ht="14.4" hidden="1" customHeight="1" x14ac:dyDescent="0.3"/>
    <row r="10005" ht="14.4" hidden="1" customHeight="1" x14ac:dyDescent="0.3"/>
    <row r="10006" ht="14.4" hidden="1" customHeight="1" x14ac:dyDescent="0.3"/>
    <row r="10007" ht="14.4" hidden="1" customHeight="1" x14ac:dyDescent="0.3"/>
    <row r="10008" ht="14.4" hidden="1" customHeight="1" x14ac:dyDescent="0.3"/>
    <row r="10009" ht="14.4" hidden="1" customHeight="1" x14ac:dyDescent="0.3"/>
    <row r="10010" ht="14.4" hidden="1" customHeight="1" x14ac:dyDescent="0.3"/>
    <row r="10011" ht="14.4" hidden="1" customHeight="1" x14ac:dyDescent="0.3"/>
    <row r="10012" ht="14.4" hidden="1" customHeight="1" x14ac:dyDescent="0.3"/>
    <row r="10013" ht="14.4" hidden="1" customHeight="1" x14ac:dyDescent="0.3"/>
    <row r="10014" ht="14.4" hidden="1" customHeight="1" x14ac:dyDescent="0.3"/>
    <row r="10015" ht="14.4" hidden="1" customHeight="1" x14ac:dyDescent="0.3"/>
    <row r="10016" ht="14.4" hidden="1" customHeight="1" x14ac:dyDescent="0.3"/>
    <row r="10017" ht="14.4" hidden="1" customHeight="1" x14ac:dyDescent="0.3"/>
    <row r="10018" ht="14.4" hidden="1" customHeight="1" x14ac:dyDescent="0.3"/>
    <row r="10019" ht="14.4" hidden="1" customHeight="1" x14ac:dyDescent="0.3"/>
    <row r="10020" ht="14.4" hidden="1" customHeight="1" x14ac:dyDescent="0.3"/>
    <row r="10021" ht="14.4" hidden="1" customHeight="1" x14ac:dyDescent="0.3"/>
    <row r="10022" ht="14.4" hidden="1" customHeight="1" x14ac:dyDescent="0.3"/>
    <row r="10023" ht="14.4" hidden="1" customHeight="1" x14ac:dyDescent="0.3"/>
    <row r="10024" ht="14.4" hidden="1" customHeight="1" x14ac:dyDescent="0.3"/>
    <row r="10025" ht="14.4" hidden="1" customHeight="1" x14ac:dyDescent="0.3"/>
    <row r="10026" ht="14.4" hidden="1" customHeight="1" x14ac:dyDescent="0.3"/>
    <row r="10027" ht="14.4" hidden="1" customHeight="1" x14ac:dyDescent="0.3"/>
    <row r="10028" ht="14.4" hidden="1" customHeight="1" x14ac:dyDescent="0.3"/>
    <row r="10029" ht="14.4" hidden="1" customHeight="1" x14ac:dyDescent="0.3"/>
    <row r="10030" ht="14.4" hidden="1" customHeight="1" x14ac:dyDescent="0.3"/>
    <row r="10031" ht="14.4" hidden="1" customHeight="1" x14ac:dyDescent="0.3"/>
    <row r="10032" ht="14.4" hidden="1" customHeight="1" x14ac:dyDescent="0.3"/>
    <row r="10033" ht="14.4" hidden="1" customHeight="1" x14ac:dyDescent="0.3"/>
    <row r="10034" ht="14.4" hidden="1" customHeight="1" x14ac:dyDescent="0.3"/>
    <row r="10035" ht="14.4" hidden="1" customHeight="1" x14ac:dyDescent="0.3"/>
    <row r="10036" ht="14.4" hidden="1" customHeight="1" x14ac:dyDescent="0.3"/>
    <row r="10037" ht="14.4" hidden="1" customHeight="1" x14ac:dyDescent="0.3"/>
    <row r="10038" ht="14.4" hidden="1" customHeight="1" x14ac:dyDescent="0.3"/>
    <row r="10039" ht="14.4" hidden="1" customHeight="1" x14ac:dyDescent="0.3"/>
    <row r="10040" ht="14.4" hidden="1" customHeight="1" x14ac:dyDescent="0.3"/>
    <row r="10041" ht="14.4" hidden="1" customHeight="1" x14ac:dyDescent="0.3"/>
    <row r="10042" ht="14.4" hidden="1" customHeight="1" x14ac:dyDescent="0.3"/>
    <row r="10043" ht="14.4" hidden="1" customHeight="1" x14ac:dyDescent="0.3"/>
    <row r="10044" ht="14.4" hidden="1" customHeight="1" x14ac:dyDescent="0.3"/>
    <row r="10045" ht="14.4" hidden="1" customHeight="1" x14ac:dyDescent="0.3"/>
    <row r="10046" ht="14.4" hidden="1" customHeight="1" x14ac:dyDescent="0.3"/>
    <row r="10047" ht="14.4" hidden="1" customHeight="1" x14ac:dyDescent="0.3"/>
    <row r="10048" ht="14.4" hidden="1" customHeight="1" x14ac:dyDescent="0.3"/>
    <row r="10049" ht="14.4" hidden="1" customHeight="1" x14ac:dyDescent="0.3"/>
    <row r="10050" ht="14.4" hidden="1" customHeight="1" x14ac:dyDescent="0.3"/>
    <row r="10051" ht="14.4" hidden="1" customHeight="1" x14ac:dyDescent="0.3"/>
    <row r="10052" ht="14.4" hidden="1" customHeight="1" x14ac:dyDescent="0.3"/>
    <row r="10053" ht="14.4" hidden="1" customHeight="1" x14ac:dyDescent="0.3"/>
    <row r="10054" ht="14.4" hidden="1" customHeight="1" x14ac:dyDescent="0.3"/>
    <row r="10055" ht="14.4" hidden="1" customHeight="1" x14ac:dyDescent="0.3"/>
    <row r="10056" ht="14.4" hidden="1" customHeight="1" x14ac:dyDescent="0.3"/>
    <row r="10057" ht="14.4" hidden="1" customHeight="1" x14ac:dyDescent="0.3"/>
    <row r="10058" ht="14.4" hidden="1" customHeight="1" x14ac:dyDescent="0.3"/>
    <row r="10059" ht="14.4" hidden="1" customHeight="1" x14ac:dyDescent="0.3"/>
    <row r="10060" ht="14.4" hidden="1" customHeight="1" x14ac:dyDescent="0.3"/>
    <row r="10061" ht="14.4" hidden="1" customHeight="1" x14ac:dyDescent="0.3"/>
    <row r="10062" ht="14.4" hidden="1" customHeight="1" x14ac:dyDescent="0.3"/>
    <row r="10063" ht="14.4" hidden="1" customHeight="1" x14ac:dyDescent="0.3"/>
    <row r="10064" ht="14.4" hidden="1" customHeight="1" x14ac:dyDescent="0.3"/>
    <row r="10065" ht="14.4" hidden="1" customHeight="1" x14ac:dyDescent="0.3"/>
    <row r="10066" ht="14.4" hidden="1" customHeight="1" x14ac:dyDescent="0.3"/>
    <row r="10067" ht="14.4" hidden="1" customHeight="1" x14ac:dyDescent="0.3"/>
    <row r="10068" ht="14.4" hidden="1" customHeight="1" x14ac:dyDescent="0.3"/>
    <row r="10069" ht="14.4" hidden="1" customHeight="1" x14ac:dyDescent="0.3"/>
    <row r="10070" ht="14.4" hidden="1" customHeight="1" x14ac:dyDescent="0.3"/>
    <row r="10071" ht="14.4" hidden="1" customHeight="1" x14ac:dyDescent="0.3"/>
    <row r="10072" ht="14.4" hidden="1" customHeight="1" x14ac:dyDescent="0.3"/>
    <row r="10073" ht="14.4" hidden="1" customHeight="1" x14ac:dyDescent="0.3"/>
    <row r="10074" ht="14.4" hidden="1" customHeight="1" x14ac:dyDescent="0.3"/>
    <row r="10075" ht="14.4" hidden="1" customHeight="1" x14ac:dyDescent="0.3"/>
    <row r="10076" ht="14.4" hidden="1" customHeight="1" x14ac:dyDescent="0.3"/>
    <row r="10077" ht="14.4" hidden="1" customHeight="1" x14ac:dyDescent="0.3"/>
    <row r="10078" ht="14.4" hidden="1" customHeight="1" x14ac:dyDescent="0.3"/>
    <row r="10079" ht="14.4" hidden="1" customHeight="1" x14ac:dyDescent="0.3"/>
    <row r="10080" ht="14.4" hidden="1" customHeight="1" x14ac:dyDescent="0.3"/>
    <row r="10081" ht="14.4" hidden="1" customHeight="1" x14ac:dyDescent="0.3"/>
    <row r="10082" ht="14.4" hidden="1" customHeight="1" x14ac:dyDescent="0.3"/>
    <row r="10083" ht="14.4" hidden="1" customHeight="1" x14ac:dyDescent="0.3"/>
    <row r="10084" ht="14.4" hidden="1" customHeight="1" x14ac:dyDescent="0.3"/>
    <row r="10085" ht="14.4" hidden="1" customHeight="1" x14ac:dyDescent="0.3"/>
    <row r="10086" ht="14.4" hidden="1" customHeight="1" x14ac:dyDescent="0.3"/>
    <row r="10087" ht="14.4" hidden="1" customHeight="1" x14ac:dyDescent="0.3"/>
    <row r="10088" ht="14.4" hidden="1" customHeight="1" x14ac:dyDescent="0.3"/>
    <row r="10089" ht="14.4" hidden="1" customHeight="1" x14ac:dyDescent="0.3"/>
    <row r="10090" ht="14.4" hidden="1" customHeight="1" x14ac:dyDescent="0.3"/>
    <row r="10091" ht="14.4" hidden="1" customHeight="1" x14ac:dyDescent="0.3"/>
    <row r="10092" ht="14.4" hidden="1" customHeight="1" x14ac:dyDescent="0.3"/>
    <row r="10093" ht="14.4" hidden="1" customHeight="1" x14ac:dyDescent="0.3"/>
    <row r="10094" ht="14.4" hidden="1" customHeight="1" x14ac:dyDescent="0.3"/>
    <row r="10095" ht="14.4" hidden="1" customHeight="1" x14ac:dyDescent="0.3"/>
    <row r="10096" ht="14.4" hidden="1" customHeight="1" x14ac:dyDescent="0.3"/>
    <row r="10097" ht="14.4" hidden="1" customHeight="1" x14ac:dyDescent="0.3"/>
    <row r="10098" ht="14.4" hidden="1" customHeight="1" x14ac:dyDescent="0.3"/>
    <row r="10099" ht="14.4" hidden="1" customHeight="1" x14ac:dyDescent="0.3"/>
    <row r="10100" ht="14.4" hidden="1" customHeight="1" x14ac:dyDescent="0.3"/>
    <row r="10101" ht="14.4" hidden="1" customHeight="1" x14ac:dyDescent="0.3"/>
    <row r="10102" ht="14.4" hidden="1" customHeight="1" x14ac:dyDescent="0.3"/>
    <row r="10103" ht="14.4" hidden="1" customHeight="1" x14ac:dyDescent="0.3"/>
    <row r="10104" ht="14.4" hidden="1" customHeight="1" x14ac:dyDescent="0.3"/>
    <row r="10105" ht="14.4" hidden="1" customHeight="1" x14ac:dyDescent="0.3"/>
    <row r="10106" ht="14.4" hidden="1" customHeight="1" x14ac:dyDescent="0.3"/>
    <row r="10107" ht="14.4" hidden="1" customHeight="1" x14ac:dyDescent="0.3"/>
    <row r="10108" ht="14.4" hidden="1" customHeight="1" x14ac:dyDescent="0.3"/>
    <row r="10109" ht="14.4" hidden="1" customHeight="1" x14ac:dyDescent="0.3"/>
    <row r="10110" ht="14.4" hidden="1" customHeight="1" x14ac:dyDescent="0.3"/>
    <row r="10111" ht="14.4" hidden="1" customHeight="1" x14ac:dyDescent="0.3"/>
    <row r="10112" ht="14.4" hidden="1" customHeight="1" x14ac:dyDescent="0.3"/>
    <row r="10113" ht="14.4" hidden="1" customHeight="1" x14ac:dyDescent="0.3"/>
    <row r="10114" ht="14.4" hidden="1" customHeight="1" x14ac:dyDescent="0.3"/>
    <row r="10115" ht="14.4" hidden="1" customHeight="1" x14ac:dyDescent="0.3"/>
    <row r="10116" ht="14.4" hidden="1" customHeight="1" x14ac:dyDescent="0.3"/>
    <row r="10117" ht="14.4" hidden="1" customHeight="1" x14ac:dyDescent="0.3"/>
    <row r="10118" ht="14.4" hidden="1" customHeight="1" x14ac:dyDescent="0.3"/>
    <row r="10119" ht="14.4" hidden="1" customHeight="1" x14ac:dyDescent="0.3"/>
    <row r="10120" ht="14.4" hidden="1" customHeight="1" x14ac:dyDescent="0.3"/>
    <row r="10121" ht="14.4" hidden="1" customHeight="1" x14ac:dyDescent="0.3"/>
    <row r="10122" ht="14.4" hidden="1" customHeight="1" x14ac:dyDescent="0.3"/>
    <row r="10123" ht="14.4" hidden="1" customHeight="1" x14ac:dyDescent="0.3"/>
    <row r="10124" ht="14.4" hidden="1" customHeight="1" x14ac:dyDescent="0.3"/>
    <row r="10125" ht="14.4" hidden="1" customHeight="1" x14ac:dyDescent="0.3"/>
    <row r="10126" ht="14.4" hidden="1" customHeight="1" x14ac:dyDescent="0.3"/>
    <row r="10127" ht="14.4" hidden="1" customHeight="1" x14ac:dyDescent="0.3"/>
    <row r="10128" ht="14.4" hidden="1" customHeight="1" x14ac:dyDescent="0.3"/>
    <row r="10129" ht="14.4" hidden="1" customHeight="1" x14ac:dyDescent="0.3"/>
    <row r="10130" ht="14.4" hidden="1" customHeight="1" x14ac:dyDescent="0.3"/>
    <row r="10131" ht="14.4" hidden="1" customHeight="1" x14ac:dyDescent="0.3"/>
    <row r="10132" ht="14.4" hidden="1" customHeight="1" x14ac:dyDescent="0.3"/>
    <row r="10133" ht="14.4" hidden="1" customHeight="1" x14ac:dyDescent="0.3"/>
    <row r="10134" ht="14.4" hidden="1" customHeight="1" x14ac:dyDescent="0.3"/>
    <row r="10135" ht="14.4" hidden="1" customHeight="1" x14ac:dyDescent="0.3"/>
    <row r="10136" ht="14.4" hidden="1" customHeight="1" x14ac:dyDescent="0.3"/>
    <row r="10137" ht="14.4" hidden="1" customHeight="1" x14ac:dyDescent="0.3"/>
    <row r="10138" ht="14.4" hidden="1" customHeight="1" x14ac:dyDescent="0.3"/>
    <row r="10139" ht="14.4" hidden="1" customHeight="1" x14ac:dyDescent="0.3"/>
    <row r="10140" ht="14.4" hidden="1" customHeight="1" x14ac:dyDescent="0.3"/>
    <row r="10141" ht="14.4" hidden="1" customHeight="1" x14ac:dyDescent="0.3"/>
    <row r="10142" ht="14.4" hidden="1" customHeight="1" x14ac:dyDescent="0.3"/>
    <row r="10143" ht="14.4" hidden="1" customHeight="1" x14ac:dyDescent="0.3"/>
    <row r="10144" ht="14.4" hidden="1" customHeight="1" x14ac:dyDescent="0.3"/>
    <row r="10145" ht="14.4" hidden="1" customHeight="1" x14ac:dyDescent="0.3"/>
    <row r="10146" ht="14.4" hidden="1" customHeight="1" x14ac:dyDescent="0.3"/>
    <row r="10147" ht="14.4" hidden="1" customHeight="1" x14ac:dyDescent="0.3"/>
    <row r="10148" ht="14.4" hidden="1" customHeight="1" x14ac:dyDescent="0.3"/>
    <row r="10149" ht="14.4" hidden="1" customHeight="1" x14ac:dyDescent="0.3"/>
    <row r="10150" ht="14.4" hidden="1" customHeight="1" x14ac:dyDescent="0.3"/>
    <row r="10151" ht="14.4" hidden="1" customHeight="1" x14ac:dyDescent="0.3"/>
    <row r="10152" ht="14.4" hidden="1" customHeight="1" x14ac:dyDescent="0.3"/>
    <row r="10153" ht="14.4" hidden="1" customHeight="1" x14ac:dyDescent="0.3"/>
    <row r="10154" ht="14.4" hidden="1" customHeight="1" x14ac:dyDescent="0.3"/>
    <row r="10155" ht="14.4" hidden="1" customHeight="1" x14ac:dyDescent="0.3"/>
    <row r="10156" ht="14.4" hidden="1" customHeight="1" x14ac:dyDescent="0.3"/>
    <row r="10157" ht="14.4" hidden="1" customHeight="1" x14ac:dyDescent="0.3"/>
    <row r="10158" ht="14.4" hidden="1" customHeight="1" x14ac:dyDescent="0.3"/>
    <row r="10159" ht="14.4" hidden="1" customHeight="1" x14ac:dyDescent="0.3"/>
    <row r="10160" ht="14.4" hidden="1" customHeight="1" x14ac:dyDescent="0.3"/>
    <row r="10161" ht="14.4" hidden="1" customHeight="1" x14ac:dyDescent="0.3"/>
    <row r="10162" ht="14.4" hidden="1" customHeight="1" x14ac:dyDescent="0.3"/>
    <row r="10163" ht="14.4" hidden="1" customHeight="1" x14ac:dyDescent="0.3"/>
    <row r="10164" ht="14.4" hidden="1" customHeight="1" x14ac:dyDescent="0.3"/>
    <row r="10165" ht="14.4" hidden="1" customHeight="1" x14ac:dyDescent="0.3"/>
    <row r="10166" ht="14.4" hidden="1" customHeight="1" x14ac:dyDescent="0.3"/>
    <row r="10167" ht="14.4" hidden="1" customHeight="1" x14ac:dyDescent="0.3"/>
    <row r="10168" ht="14.4" hidden="1" customHeight="1" x14ac:dyDescent="0.3"/>
    <row r="10169" ht="14.4" hidden="1" customHeight="1" x14ac:dyDescent="0.3"/>
    <row r="10170" ht="14.4" hidden="1" customHeight="1" x14ac:dyDescent="0.3"/>
    <row r="10171" ht="14.4" hidden="1" customHeight="1" x14ac:dyDescent="0.3"/>
    <row r="10172" ht="14.4" hidden="1" customHeight="1" x14ac:dyDescent="0.3"/>
    <row r="10173" ht="14.4" hidden="1" customHeight="1" x14ac:dyDescent="0.3"/>
    <row r="10174" ht="14.4" hidden="1" customHeight="1" x14ac:dyDescent="0.3"/>
    <row r="10175" ht="14.4" hidden="1" customHeight="1" x14ac:dyDescent="0.3"/>
    <row r="10176" ht="14.4" hidden="1" customHeight="1" x14ac:dyDescent="0.3"/>
    <row r="10177" ht="14.4" hidden="1" customHeight="1" x14ac:dyDescent="0.3"/>
    <row r="10178" ht="14.4" hidden="1" customHeight="1" x14ac:dyDescent="0.3"/>
    <row r="10179" ht="14.4" hidden="1" customHeight="1" x14ac:dyDescent="0.3"/>
    <row r="10180" ht="14.4" hidden="1" customHeight="1" x14ac:dyDescent="0.3"/>
    <row r="10181" ht="14.4" hidden="1" customHeight="1" x14ac:dyDescent="0.3"/>
    <row r="10182" ht="14.4" hidden="1" customHeight="1" x14ac:dyDescent="0.3"/>
    <row r="10183" ht="14.4" hidden="1" customHeight="1" x14ac:dyDescent="0.3"/>
    <row r="10184" ht="14.4" hidden="1" customHeight="1" x14ac:dyDescent="0.3"/>
    <row r="10185" ht="14.4" hidden="1" customHeight="1" x14ac:dyDescent="0.3"/>
    <row r="10186" ht="14.4" hidden="1" customHeight="1" x14ac:dyDescent="0.3"/>
    <row r="10187" ht="14.4" hidden="1" customHeight="1" x14ac:dyDescent="0.3"/>
    <row r="10188" ht="14.4" hidden="1" customHeight="1" x14ac:dyDescent="0.3"/>
    <row r="10189" ht="14.4" hidden="1" customHeight="1" x14ac:dyDescent="0.3"/>
    <row r="10190" ht="14.4" hidden="1" customHeight="1" x14ac:dyDescent="0.3"/>
    <row r="10191" ht="14.4" hidden="1" customHeight="1" x14ac:dyDescent="0.3"/>
    <row r="10192" ht="14.4" hidden="1" customHeight="1" x14ac:dyDescent="0.3"/>
    <row r="10193" ht="14.4" hidden="1" customHeight="1" x14ac:dyDescent="0.3"/>
    <row r="10194" ht="14.4" hidden="1" customHeight="1" x14ac:dyDescent="0.3"/>
    <row r="10195" ht="14.4" hidden="1" customHeight="1" x14ac:dyDescent="0.3"/>
    <row r="10196" ht="14.4" hidden="1" customHeight="1" x14ac:dyDescent="0.3"/>
    <row r="10197" ht="14.4" hidden="1" customHeight="1" x14ac:dyDescent="0.3"/>
    <row r="10198" ht="14.4" hidden="1" customHeight="1" x14ac:dyDescent="0.3"/>
    <row r="10199" ht="14.4" hidden="1" customHeight="1" x14ac:dyDescent="0.3"/>
    <row r="10200" ht="14.4" hidden="1" customHeight="1" x14ac:dyDescent="0.3"/>
    <row r="10201" ht="14.4" hidden="1" customHeight="1" x14ac:dyDescent="0.3"/>
    <row r="10202" ht="14.4" hidden="1" customHeight="1" x14ac:dyDescent="0.3"/>
    <row r="10203" ht="14.4" hidden="1" customHeight="1" x14ac:dyDescent="0.3"/>
    <row r="10204" ht="14.4" hidden="1" customHeight="1" x14ac:dyDescent="0.3"/>
    <row r="10205" ht="14.4" hidden="1" customHeight="1" x14ac:dyDescent="0.3"/>
    <row r="10206" ht="14.4" hidden="1" customHeight="1" x14ac:dyDescent="0.3"/>
    <row r="10207" ht="14.4" hidden="1" customHeight="1" x14ac:dyDescent="0.3"/>
    <row r="10208" ht="14.4" hidden="1" customHeight="1" x14ac:dyDescent="0.3"/>
    <row r="10209" ht="14.4" hidden="1" customHeight="1" x14ac:dyDescent="0.3"/>
    <row r="10210" ht="14.4" hidden="1" customHeight="1" x14ac:dyDescent="0.3"/>
    <row r="10211" ht="14.4" hidden="1" customHeight="1" x14ac:dyDescent="0.3"/>
    <row r="10212" ht="14.4" hidden="1" customHeight="1" x14ac:dyDescent="0.3"/>
    <row r="10213" ht="14.4" hidden="1" customHeight="1" x14ac:dyDescent="0.3"/>
    <row r="10214" ht="14.4" hidden="1" customHeight="1" x14ac:dyDescent="0.3"/>
    <row r="10215" ht="14.4" hidden="1" customHeight="1" x14ac:dyDescent="0.3"/>
    <row r="10216" ht="14.4" hidden="1" customHeight="1" x14ac:dyDescent="0.3"/>
    <row r="10217" ht="14.4" hidden="1" customHeight="1" x14ac:dyDescent="0.3"/>
    <row r="10218" ht="14.4" hidden="1" customHeight="1" x14ac:dyDescent="0.3"/>
    <row r="10219" ht="14.4" hidden="1" customHeight="1" x14ac:dyDescent="0.3"/>
    <row r="10220" ht="14.4" hidden="1" customHeight="1" x14ac:dyDescent="0.3"/>
    <row r="10221" ht="14.4" hidden="1" customHeight="1" x14ac:dyDescent="0.3"/>
    <row r="10222" ht="14.4" hidden="1" customHeight="1" x14ac:dyDescent="0.3"/>
    <row r="10223" ht="14.4" hidden="1" customHeight="1" x14ac:dyDescent="0.3"/>
    <row r="10224" ht="14.4" hidden="1" customHeight="1" x14ac:dyDescent="0.3"/>
    <row r="10225" ht="14.4" hidden="1" customHeight="1" x14ac:dyDescent="0.3"/>
    <row r="10226" ht="14.4" hidden="1" customHeight="1" x14ac:dyDescent="0.3"/>
    <row r="10227" ht="14.4" hidden="1" customHeight="1" x14ac:dyDescent="0.3"/>
    <row r="10228" ht="14.4" hidden="1" customHeight="1" x14ac:dyDescent="0.3"/>
    <row r="10229" ht="14.4" hidden="1" customHeight="1" x14ac:dyDescent="0.3"/>
    <row r="10230" ht="14.4" hidden="1" customHeight="1" x14ac:dyDescent="0.3"/>
    <row r="10231" ht="14.4" hidden="1" customHeight="1" x14ac:dyDescent="0.3"/>
    <row r="10232" ht="14.4" hidden="1" customHeight="1" x14ac:dyDescent="0.3"/>
    <row r="10233" ht="14.4" hidden="1" customHeight="1" x14ac:dyDescent="0.3"/>
    <row r="10234" ht="14.4" hidden="1" customHeight="1" x14ac:dyDescent="0.3"/>
    <row r="10235" ht="14.4" hidden="1" customHeight="1" x14ac:dyDescent="0.3"/>
    <row r="10236" ht="14.4" hidden="1" customHeight="1" x14ac:dyDescent="0.3"/>
    <row r="10237" ht="14.4" hidden="1" customHeight="1" x14ac:dyDescent="0.3"/>
    <row r="10238" ht="14.4" hidden="1" customHeight="1" x14ac:dyDescent="0.3"/>
    <row r="10239" ht="14.4" hidden="1" customHeight="1" x14ac:dyDescent="0.3"/>
    <row r="10240" ht="14.4" hidden="1" customHeight="1" x14ac:dyDescent="0.3"/>
    <row r="10241" ht="14.4" hidden="1" customHeight="1" x14ac:dyDescent="0.3"/>
    <row r="10242" ht="14.4" hidden="1" customHeight="1" x14ac:dyDescent="0.3"/>
    <row r="10243" ht="14.4" hidden="1" customHeight="1" x14ac:dyDescent="0.3"/>
    <row r="10244" ht="14.4" hidden="1" customHeight="1" x14ac:dyDescent="0.3"/>
    <row r="10245" ht="14.4" hidden="1" customHeight="1" x14ac:dyDescent="0.3"/>
    <row r="10246" ht="14.4" hidden="1" customHeight="1" x14ac:dyDescent="0.3"/>
    <row r="10247" ht="14.4" hidden="1" customHeight="1" x14ac:dyDescent="0.3"/>
    <row r="10248" ht="14.4" hidden="1" customHeight="1" x14ac:dyDescent="0.3"/>
    <row r="10249" ht="14.4" hidden="1" customHeight="1" x14ac:dyDescent="0.3"/>
    <row r="10250" ht="14.4" hidden="1" customHeight="1" x14ac:dyDescent="0.3"/>
    <row r="10251" ht="14.4" hidden="1" customHeight="1" x14ac:dyDescent="0.3"/>
    <row r="10252" ht="14.4" hidden="1" customHeight="1" x14ac:dyDescent="0.3"/>
    <row r="10253" ht="14.4" hidden="1" customHeight="1" x14ac:dyDescent="0.3"/>
    <row r="10254" ht="14.4" hidden="1" customHeight="1" x14ac:dyDescent="0.3"/>
    <row r="10255" ht="14.4" hidden="1" customHeight="1" x14ac:dyDescent="0.3"/>
    <row r="10256" ht="14.4" hidden="1" customHeight="1" x14ac:dyDescent="0.3"/>
    <row r="10257" ht="14.4" hidden="1" customHeight="1" x14ac:dyDescent="0.3"/>
    <row r="10258" ht="14.4" hidden="1" customHeight="1" x14ac:dyDescent="0.3"/>
    <row r="10259" ht="14.4" hidden="1" customHeight="1" x14ac:dyDescent="0.3"/>
    <row r="10260" ht="14.4" hidden="1" customHeight="1" x14ac:dyDescent="0.3"/>
    <row r="10261" ht="14.4" hidden="1" customHeight="1" x14ac:dyDescent="0.3"/>
    <row r="10262" ht="14.4" hidden="1" customHeight="1" x14ac:dyDescent="0.3"/>
    <row r="10263" ht="14.4" hidden="1" customHeight="1" x14ac:dyDescent="0.3"/>
    <row r="10264" ht="14.4" hidden="1" customHeight="1" x14ac:dyDescent="0.3"/>
    <row r="10265" ht="14.4" hidden="1" customHeight="1" x14ac:dyDescent="0.3"/>
    <row r="10266" ht="14.4" hidden="1" customHeight="1" x14ac:dyDescent="0.3"/>
    <row r="10267" ht="14.4" hidden="1" customHeight="1" x14ac:dyDescent="0.3"/>
    <row r="10268" ht="14.4" hidden="1" customHeight="1" x14ac:dyDescent="0.3"/>
    <row r="10269" ht="14.4" hidden="1" customHeight="1" x14ac:dyDescent="0.3"/>
    <row r="10270" ht="14.4" hidden="1" customHeight="1" x14ac:dyDescent="0.3"/>
    <row r="10271" ht="14.4" hidden="1" customHeight="1" x14ac:dyDescent="0.3"/>
    <row r="10272" ht="14.4" hidden="1" customHeight="1" x14ac:dyDescent="0.3"/>
    <row r="10273" ht="14.4" hidden="1" customHeight="1" x14ac:dyDescent="0.3"/>
    <row r="10274" ht="14.4" hidden="1" customHeight="1" x14ac:dyDescent="0.3"/>
    <row r="10275" ht="14.4" hidden="1" customHeight="1" x14ac:dyDescent="0.3"/>
    <row r="10276" ht="14.4" hidden="1" customHeight="1" x14ac:dyDescent="0.3"/>
    <row r="10277" ht="14.4" hidden="1" customHeight="1" x14ac:dyDescent="0.3"/>
    <row r="10278" ht="14.4" hidden="1" customHeight="1" x14ac:dyDescent="0.3"/>
    <row r="10279" ht="14.4" hidden="1" customHeight="1" x14ac:dyDescent="0.3"/>
    <row r="10280" ht="14.4" hidden="1" customHeight="1" x14ac:dyDescent="0.3"/>
    <row r="10281" ht="14.4" hidden="1" customHeight="1" x14ac:dyDescent="0.3"/>
    <row r="10282" ht="14.4" hidden="1" customHeight="1" x14ac:dyDescent="0.3"/>
    <row r="10283" ht="14.4" hidden="1" customHeight="1" x14ac:dyDescent="0.3"/>
    <row r="10284" ht="14.4" hidden="1" customHeight="1" x14ac:dyDescent="0.3"/>
    <row r="10285" ht="14.4" hidden="1" customHeight="1" x14ac:dyDescent="0.3"/>
    <row r="10286" ht="14.4" hidden="1" customHeight="1" x14ac:dyDescent="0.3"/>
    <row r="10287" ht="14.4" hidden="1" customHeight="1" x14ac:dyDescent="0.3"/>
    <row r="10288" ht="14.4" hidden="1" customHeight="1" x14ac:dyDescent="0.3"/>
    <row r="10289" ht="14.4" hidden="1" customHeight="1" x14ac:dyDescent="0.3"/>
    <row r="10290" ht="14.4" hidden="1" customHeight="1" x14ac:dyDescent="0.3"/>
    <row r="10291" ht="14.4" hidden="1" customHeight="1" x14ac:dyDescent="0.3"/>
    <row r="10292" ht="14.4" hidden="1" customHeight="1" x14ac:dyDescent="0.3"/>
    <row r="10293" ht="14.4" hidden="1" customHeight="1" x14ac:dyDescent="0.3"/>
    <row r="10294" ht="14.4" hidden="1" customHeight="1" x14ac:dyDescent="0.3"/>
    <row r="10295" ht="14.4" hidden="1" customHeight="1" x14ac:dyDescent="0.3"/>
    <row r="10296" ht="14.4" hidden="1" customHeight="1" x14ac:dyDescent="0.3"/>
    <row r="10297" ht="14.4" hidden="1" customHeight="1" x14ac:dyDescent="0.3"/>
    <row r="10298" ht="14.4" hidden="1" customHeight="1" x14ac:dyDescent="0.3"/>
    <row r="10299" ht="14.4" hidden="1" customHeight="1" x14ac:dyDescent="0.3"/>
    <row r="10300" ht="14.4" hidden="1" customHeight="1" x14ac:dyDescent="0.3"/>
    <row r="10301" ht="14.4" hidden="1" customHeight="1" x14ac:dyDescent="0.3"/>
    <row r="10302" ht="14.4" hidden="1" customHeight="1" x14ac:dyDescent="0.3"/>
    <row r="10303" ht="14.4" hidden="1" customHeight="1" x14ac:dyDescent="0.3"/>
    <row r="10304" ht="14.4" hidden="1" customHeight="1" x14ac:dyDescent="0.3"/>
    <row r="10305" ht="14.4" hidden="1" customHeight="1" x14ac:dyDescent="0.3"/>
    <row r="10306" ht="14.4" hidden="1" customHeight="1" x14ac:dyDescent="0.3"/>
    <row r="10307" ht="14.4" hidden="1" customHeight="1" x14ac:dyDescent="0.3"/>
    <row r="10308" ht="14.4" hidden="1" customHeight="1" x14ac:dyDescent="0.3"/>
    <row r="10309" ht="14.4" hidden="1" customHeight="1" x14ac:dyDescent="0.3"/>
    <row r="10310" ht="14.4" hidden="1" customHeight="1" x14ac:dyDescent="0.3"/>
    <row r="10311" ht="14.4" hidden="1" customHeight="1" x14ac:dyDescent="0.3"/>
    <row r="10312" ht="14.4" hidden="1" customHeight="1" x14ac:dyDescent="0.3"/>
    <row r="10313" ht="14.4" hidden="1" customHeight="1" x14ac:dyDescent="0.3"/>
    <row r="10314" ht="14.4" hidden="1" customHeight="1" x14ac:dyDescent="0.3"/>
    <row r="10315" ht="14.4" hidden="1" customHeight="1" x14ac:dyDescent="0.3"/>
    <row r="10316" ht="14.4" hidden="1" customHeight="1" x14ac:dyDescent="0.3"/>
    <row r="10317" ht="14.4" hidden="1" customHeight="1" x14ac:dyDescent="0.3"/>
    <row r="10318" ht="14.4" hidden="1" customHeight="1" x14ac:dyDescent="0.3"/>
    <row r="10319" ht="14.4" hidden="1" customHeight="1" x14ac:dyDescent="0.3"/>
    <row r="10320" ht="14.4" hidden="1" customHeight="1" x14ac:dyDescent="0.3"/>
    <row r="10321" ht="14.4" hidden="1" customHeight="1" x14ac:dyDescent="0.3"/>
    <row r="10322" ht="14.4" hidden="1" customHeight="1" x14ac:dyDescent="0.3"/>
    <row r="10323" ht="14.4" hidden="1" customHeight="1" x14ac:dyDescent="0.3"/>
    <row r="10324" ht="14.4" hidden="1" customHeight="1" x14ac:dyDescent="0.3"/>
    <row r="10325" ht="14.4" hidden="1" customHeight="1" x14ac:dyDescent="0.3"/>
    <row r="10326" ht="14.4" hidden="1" customHeight="1" x14ac:dyDescent="0.3"/>
    <row r="10327" ht="14.4" hidden="1" customHeight="1" x14ac:dyDescent="0.3"/>
    <row r="10328" ht="14.4" hidden="1" customHeight="1" x14ac:dyDescent="0.3"/>
    <row r="10329" ht="14.4" hidden="1" customHeight="1" x14ac:dyDescent="0.3"/>
    <row r="10330" ht="14.4" hidden="1" customHeight="1" x14ac:dyDescent="0.3"/>
    <row r="10331" ht="14.4" hidden="1" customHeight="1" x14ac:dyDescent="0.3"/>
    <row r="10332" ht="14.4" hidden="1" customHeight="1" x14ac:dyDescent="0.3"/>
    <row r="10333" ht="14.4" hidden="1" customHeight="1" x14ac:dyDescent="0.3"/>
    <row r="10334" ht="14.4" hidden="1" customHeight="1" x14ac:dyDescent="0.3"/>
    <row r="10335" ht="14.4" hidden="1" customHeight="1" x14ac:dyDescent="0.3"/>
    <row r="10336" ht="14.4" hidden="1" customHeight="1" x14ac:dyDescent="0.3"/>
    <row r="10337" ht="14.4" hidden="1" customHeight="1" x14ac:dyDescent="0.3"/>
    <row r="10338" ht="14.4" hidden="1" customHeight="1" x14ac:dyDescent="0.3"/>
    <row r="10339" ht="14.4" hidden="1" customHeight="1" x14ac:dyDescent="0.3"/>
    <row r="10340" ht="14.4" hidden="1" customHeight="1" x14ac:dyDescent="0.3"/>
    <row r="10341" ht="14.4" hidden="1" customHeight="1" x14ac:dyDescent="0.3"/>
    <row r="10342" ht="14.4" hidden="1" customHeight="1" x14ac:dyDescent="0.3"/>
    <row r="10343" ht="14.4" hidden="1" customHeight="1" x14ac:dyDescent="0.3"/>
    <row r="10344" ht="14.4" hidden="1" customHeight="1" x14ac:dyDescent="0.3"/>
    <row r="10345" ht="14.4" hidden="1" customHeight="1" x14ac:dyDescent="0.3"/>
    <row r="10346" ht="14.4" hidden="1" customHeight="1" x14ac:dyDescent="0.3"/>
    <row r="10347" ht="14.4" hidden="1" customHeight="1" x14ac:dyDescent="0.3"/>
    <row r="10348" ht="14.4" hidden="1" customHeight="1" x14ac:dyDescent="0.3"/>
    <row r="10349" ht="14.4" hidden="1" customHeight="1" x14ac:dyDescent="0.3"/>
    <row r="10350" ht="14.4" hidden="1" customHeight="1" x14ac:dyDescent="0.3"/>
    <row r="10351" ht="14.4" hidden="1" customHeight="1" x14ac:dyDescent="0.3"/>
    <row r="10352" ht="14.4" hidden="1" customHeight="1" x14ac:dyDescent="0.3"/>
    <row r="10353" ht="14.4" hidden="1" customHeight="1" x14ac:dyDescent="0.3"/>
    <row r="10354" ht="14.4" hidden="1" customHeight="1" x14ac:dyDescent="0.3"/>
    <row r="10355" ht="14.4" hidden="1" customHeight="1" x14ac:dyDescent="0.3"/>
    <row r="10356" ht="14.4" hidden="1" customHeight="1" x14ac:dyDescent="0.3"/>
    <row r="10357" ht="14.4" hidden="1" customHeight="1" x14ac:dyDescent="0.3"/>
    <row r="10358" ht="14.4" hidden="1" customHeight="1" x14ac:dyDescent="0.3"/>
    <row r="10359" ht="14.4" hidden="1" customHeight="1" x14ac:dyDescent="0.3"/>
    <row r="10360" ht="14.4" hidden="1" customHeight="1" x14ac:dyDescent="0.3"/>
    <row r="10361" ht="14.4" hidden="1" customHeight="1" x14ac:dyDescent="0.3"/>
    <row r="10362" ht="14.4" hidden="1" customHeight="1" x14ac:dyDescent="0.3"/>
    <row r="10363" ht="14.4" hidden="1" customHeight="1" x14ac:dyDescent="0.3"/>
    <row r="10364" ht="14.4" hidden="1" customHeight="1" x14ac:dyDescent="0.3"/>
    <row r="10365" ht="14.4" hidden="1" customHeight="1" x14ac:dyDescent="0.3"/>
    <row r="10366" ht="14.4" hidden="1" customHeight="1" x14ac:dyDescent="0.3"/>
    <row r="10367" ht="14.4" hidden="1" customHeight="1" x14ac:dyDescent="0.3"/>
    <row r="10368" ht="14.4" hidden="1" customHeight="1" x14ac:dyDescent="0.3"/>
    <row r="10369" ht="14.4" hidden="1" customHeight="1" x14ac:dyDescent="0.3"/>
    <row r="10370" ht="14.4" hidden="1" customHeight="1" x14ac:dyDescent="0.3"/>
    <row r="10371" ht="14.4" hidden="1" customHeight="1" x14ac:dyDescent="0.3"/>
    <row r="10372" ht="14.4" hidden="1" customHeight="1" x14ac:dyDescent="0.3"/>
    <row r="10373" ht="14.4" hidden="1" customHeight="1" x14ac:dyDescent="0.3"/>
    <row r="10374" ht="14.4" hidden="1" customHeight="1" x14ac:dyDescent="0.3"/>
    <row r="10375" ht="14.4" hidden="1" customHeight="1" x14ac:dyDescent="0.3"/>
    <row r="10376" ht="14.4" hidden="1" customHeight="1" x14ac:dyDescent="0.3"/>
    <row r="10377" ht="14.4" hidden="1" customHeight="1" x14ac:dyDescent="0.3"/>
    <row r="10378" ht="14.4" hidden="1" customHeight="1" x14ac:dyDescent="0.3"/>
    <row r="10379" ht="14.4" hidden="1" customHeight="1" x14ac:dyDescent="0.3"/>
    <row r="10380" ht="14.4" hidden="1" customHeight="1" x14ac:dyDescent="0.3"/>
    <row r="10381" ht="14.4" hidden="1" customHeight="1" x14ac:dyDescent="0.3"/>
    <row r="10382" ht="14.4" hidden="1" customHeight="1" x14ac:dyDescent="0.3"/>
    <row r="10383" ht="14.4" hidden="1" customHeight="1" x14ac:dyDescent="0.3"/>
    <row r="10384" ht="14.4" hidden="1" customHeight="1" x14ac:dyDescent="0.3"/>
    <row r="10385" ht="14.4" hidden="1" customHeight="1" x14ac:dyDescent="0.3"/>
    <row r="10386" ht="14.4" hidden="1" customHeight="1" x14ac:dyDescent="0.3"/>
    <row r="10387" ht="14.4" hidden="1" customHeight="1" x14ac:dyDescent="0.3"/>
    <row r="10388" ht="14.4" hidden="1" customHeight="1" x14ac:dyDescent="0.3"/>
    <row r="10389" ht="14.4" hidden="1" customHeight="1" x14ac:dyDescent="0.3"/>
    <row r="10390" ht="14.4" hidden="1" customHeight="1" x14ac:dyDescent="0.3"/>
    <row r="10391" ht="14.4" hidden="1" customHeight="1" x14ac:dyDescent="0.3"/>
    <row r="10392" ht="14.4" hidden="1" customHeight="1" x14ac:dyDescent="0.3"/>
    <row r="10393" ht="14.4" hidden="1" customHeight="1" x14ac:dyDescent="0.3"/>
    <row r="10394" ht="14.4" hidden="1" customHeight="1" x14ac:dyDescent="0.3"/>
    <row r="10395" ht="14.4" hidden="1" customHeight="1" x14ac:dyDescent="0.3"/>
    <row r="10396" ht="14.4" hidden="1" customHeight="1" x14ac:dyDescent="0.3"/>
    <row r="10397" ht="14.4" hidden="1" customHeight="1" x14ac:dyDescent="0.3"/>
    <row r="10398" ht="14.4" hidden="1" customHeight="1" x14ac:dyDescent="0.3"/>
    <row r="10399" ht="14.4" hidden="1" customHeight="1" x14ac:dyDescent="0.3"/>
    <row r="10400" ht="14.4" hidden="1" customHeight="1" x14ac:dyDescent="0.3"/>
    <row r="10401" ht="14.4" hidden="1" customHeight="1" x14ac:dyDescent="0.3"/>
    <row r="10402" ht="14.4" hidden="1" customHeight="1" x14ac:dyDescent="0.3"/>
    <row r="10403" ht="14.4" hidden="1" customHeight="1" x14ac:dyDescent="0.3"/>
    <row r="10404" ht="14.4" hidden="1" customHeight="1" x14ac:dyDescent="0.3"/>
    <row r="10405" ht="14.4" hidden="1" customHeight="1" x14ac:dyDescent="0.3"/>
    <row r="10406" ht="14.4" hidden="1" customHeight="1" x14ac:dyDescent="0.3"/>
    <row r="10407" ht="14.4" hidden="1" customHeight="1" x14ac:dyDescent="0.3"/>
    <row r="10408" ht="14.4" hidden="1" customHeight="1" x14ac:dyDescent="0.3"/>
    <row r="10409" ht="14.4" hidden="1" customHeight="1" x14ac:dyDescent="0.3"/>
    <row r="10410" ht="14.4" hidden="1" customHeight="1" x14ac:dyDescent="0.3"/>
    <row r="10411" ht="14.4" hidden="1" customHeight="1" x14ac:dyDescent="0.3"/>
    <row r="10412" ht="14.4" hidden="1" customHeight="1" x14ac:dyDescent="0.3"/>
    <row r="10413" ht="14.4" hidden="1" customHeight="1" x14ac:dyDescent="0.3"/>
    <row r="10414" ht="14.4" hidden="1" customHeight="1" x14ac:dyDescent="0.3"/>
    <row r="10415" ht="14.4" hidden="1" customHeight="1" x14ac:dyDescent="0.3"/>
    <row r="10416" ht="14.4" hidden="1" customHeight="1" x14ac:dyDescent="0.3"/>
    <row r="10417" ht="14.4" hidden="1" customHeight="1" x14ac:dyDescent="0.3"/>
    <row r="10418" ht="14.4" hidden="1" customHeight="1" x14ac:dyDescent="0.3"/>
    <row r="10419" ht="14.4" hidden="1" customHeight="1" x14ac:dyDescent="0.3"/>
    <row r="10420" ht="14.4" hidden="1" customHeight="1" x14ac:dyDescent="0.3"/>
    <row r="10421" ht="14.4" hidden="1" customHeight="1" x14ac:dyDescent="0.3"/>
    <row r="10422" ht="14.4" hidden="1" customHeight="1" x14ac:dyDescent="0.3"/>
    <row r="10423" ht="14.4" hidden="1" customHeight="1" x14ac:dyDescent="0.3"/>
    <row r="10424" ht="14.4" hidden="1" customHeight="1" x14ac:dyDescent="0.3"/>
    <row r="10425" ht="14.4" hidden="1" customHeight="1" x14ac:dyDescent="0.3"/>
    <row r="10426" ht="14.4" hidden="1" customHeight="1" x14ac:dyDescent="0.3"/>
    <row r="10427" ht="14.4" hidden="1" customHeight="1" x14ac:dyDescent="0.3"/>
    <row r="10428" ht="14.4" hidden="1" customHeight="1" x14ac:dyDescent="0.3"/>
    <row r="10429" ht="14.4" hidden="1" customHeight="1" x14ac:dyDescent="0.3"/>
    <row r="10430" ht="14.4" hidden="1" customHeight="1" x14ac:dyDescent="0.3"/>
    <row r="10431" ht="14.4" hidden="1" customHeight="1" x14ac:dyDescent="0.3"/>
    <row r="10432" ht="14.4" hidden="1" customHeight="1" x14ac:dyDescent="0.3"/>
    <row r="10433" ht="14.4" hidden="1" customHeight="1" x14ac:dyDescent="0.3"/>
    <row r="10434" ht="14.4" hidden="1" customHeight="1" x14ac:dyDescent="0.3"/>
    <row r="10435" ht="14.4" hidden="1" customHeight="1" x14ac:dyDescent="0.3"/>
    <row r="10436" ht="14.4" hidden="1" customHeight="1" x14ac:dyDescent="0.3"/>
    <row r="10437" ht="14.4" hidden="1" customHeight="1" x14ac:dyDescent="0.3"/>
    <row r="10438" ht="14.4" hidden="1" customHeight="1" x14ac:dyDescent="0.3"/>
    <row r="10439" ht="14.4" hidden="1" customHeight="1" x14ac:dyDescent="0.3"/>
    <row r="10440" ht="14.4" hidden="1" customHeight="1" x14ac:dyDescent="0.3"/>
    <row r="10441" ht="14.4" hidden="1" customHeight="1" x14ac:dyDescent="0.3"/>
    <row r="10442" ht="14.4" hidden="1" customHeight="1" x14ac:dyDescent="0.3"/>
    <row r="10443" ht="14.4" hidden="1" customHeight="1" x14ac:dyDescent="0.3"/>
    <row r="10444" ht="14.4" hidden="1" customHeight="1" x14ac:dyDescent="0.3"/>
    <row r="10445" ht="14.4" hidden="1" customHeight="1" x14ac:dyDescent="0.3"/>
    <row r="10446" ht="14.4" hidden="1" customHeight="1" x14ac:dyDescent="0.3"/>
    <row r="10447" ht="14.4" hidden="1" customHeight="1" x14ac:dyDescent="0.3"/>
    <row r="10448" ht="14.4" hidden="1" customHeight="1" x14ac:dyDescent="0.3"/>
    <row r="10449" ht="14.4" hidden="1" customHeight="1" x14ac:dyDescent="0.3"/>
    <row r="10450" ht="14.4" hidden="1" customHeight="1" x14ac:dyDescent="0.3"/>
    <row r="10451" ht="14.4" hidden="1" customHeight="1" x14ac:dyDescent="0.3"/>
    <row r="10452" ht="14.4" hidden="1" customHeight="1" x14ac:dyDescent="0.3"/>
    <row r="10453" ht="14.4" hidden="1" customHeight="1" x14ac:dyDescent="0.3"/>
    <row r="10454" ht="14.4" hidden="1" customHeight="1" x14ac:dyDescent="0.3"/>
    <row r="10455" ht="14.4" hidden="1" customHeight="1" x14ac:dyDescent="0.3"/>
    <row r="10456" ht="14.4" hidden="1" customHeight="1" x14ac:dyDescent="0.3"/>
    <row r="10457" ht="14.4" hidden="1" customHeight="1" x14ac:dyDescent="0.3"/>
    <row r="10458" ht="14.4" hidden="1" customHeight="1" x14ac:dyDescent="0.3"/>
    <row r="10459" ht="14.4" hidden="1" customHeight="1" x14ac:dyDescent="0.3"/>
    <row r="10460" ht="14.4" hidden="1" customHeight="1" x14ac:dyDescent="0.3"/>
    <row r="10461" ht="14.4" hidden="1" customHeight="1" x14ac:dyDescent="0.3"/>
    <row r="10462" ht="14.4" hidden="1" customHeight="1" x14ac:dyDescent="0.3"/>
    <row r="10463" ht="14.4" hidden="1" customHeight="1" x14ac:dyDescent="0.3"/>
    <row r="10464" ht="14.4" hidden="1" customHeight="1" x14ac:dyDescent="0.3"/>
    <row r="10465" ht="14.4" hidden="1" customHeight="1" x14ac:dyDescent="0.3"/>
    <row r="10466" ht="14.4" hidden="1" customHeight="1" x14ac:dyDescent="0.3"/>
    <row r="10467" ht="14.4" hidden="1" customHeight="1" x14ac:dyDescent="0.3"/>
    <row r="10468" ht="14.4" hidden="1" customHeight="1" x14ac:dyDescent="0.3"/>
    <row r="10469" ht="14.4" hidden="1" customHeight="1" x14ac:dyDescent="0.3"/>
    <row r="10470" ht="14.4" hidden="1" customHeight="1" x14ac:dyDescent="0.3"/>
    <row r="10471" ht="14.4" hidden="1" customHeight="1" x14ac:dyDescent="0.3"/>
    <row r="10472" ht="14.4" hidden="1" customHeight="1" x14ac:dyDescent="0.3"/>
    <row r="10473" ht="14.4" hidden="1" customHeight="1" x14ac:dyDescent="0.3"/>
    <row r="10474" ht="14.4" hidden="1" customHeight="1" x14ac:dyDescent="0.3"/>
    <row r="10475" ht="14.4" hidden="1" customHeight="1" x14ac:dyDescent="0.3"/>
    <row r="10476" ht="14.4" hidden="1" customHeight="1" x14ac:dyDescent="0.3"/>
    <row r="10477" ht="14.4" hidden="1" customHeight="1" x14ac:dyDescent="0.3"/>
    <row r="10478" ht="14.4" hidden="1" customHeight="1" x14ac:dyDescent="0.3"/>
    <row r="10479" ht="14.4" hidden="1" customHeight="1" x14ac:dyDescent="0.3"/>
    <row r="10480" ht="14.4" hidden="1" customHeight="1" x14ac:dyDescent="0.3"/>
    <row r="10481" ht="14.4" hidden="1" customHeight="1" x14ac:dyDescent="0.3"/>
    <row r="10482" ht="14.4" hidden="1" customHeight="1" x14ac:dyDescent="0.3"/>
    <row r="10483" ht="14.4" hidden="1" customHeight="1" x14ac:dyDescent="0.3"/>
    <row r="10484" ht="14.4" hidden="1" customHeight="1" x14ac:dyDescent="0.3"/>
    <row r="10485" ht="14.4" hidden="1" customHeight="1" x14ac:dyDescent="0.3"/>
    <row r="10486" ht="14.4" hidden="1" customHeight="1" x14ac:dyDescent="0.3"/>
    <row r="10487" ht="14.4" hidden="1" customHeight="1" x14ac:dyDescent="0.3"/>
    <row r="10488" ht="14.4" hidden="1" customHeight="1" x14ac:dyDescent="0.3"/>
    <row r="10489" ht="14.4" hidden="1" customHeight="1" x14ac:dyDescent="0.3"/>
    <row r="10490" ht="14.4" hidden="1" customHeight="1" x14ac:dyDescent="0.3"/>
    <row r="10491" ht="14.4" hidden="1" customHeight="1" x14ac:dyDescent="0.3"/>
    <row r="10492" ht="14.4" hidden="1" customHeight="1" x14ac:dyDescent="0.3"/>
    <row r="10493" ht="14.4" hidden="1" customHeight="1" x14ac:dyDescent="0.3"/>
    <row r="10494" ht="14.4" hidden="1" customHeight="1" x14ac:dyDescent="0.3"/>
    <row r="10495" ht="14.4" hidden="1" customHeight="1" x14ac:dyDescent="0.3"/>
    <row r="10496" ht="14.4" hidden="1" customHeight="1" x14ac:dyDescent="0.3"/>
    <row r="10497" ht="14.4" hidden="1" customHeight="1" x14ac:dyDescent="0.3"/>
    <row r="10498" ht="14.4" hidden="1" customHeight="1" x14ac:dyDescent="0.3"/>
    <row r="10499" ht="14.4" hidden="1" customHeight="1" x14ac:dyDescent="0.3"/>
    <row r="10500" ht="14.4" hidden="1" customHeight="1" x14ac:dyDescent="0.3"/>
    <row r="10501" ht="14.4" hidden="1" customHeight="1" x14ac:dyDescent="0.3"/>
    <row r="10502" ht="14.4" hidden="1" customHeight="1" x14ac:dyDescent="0.3"/>
    <row r="10503" ht="14.4" hidden="1" customHeight="1" x14ac:dyDescent="0.3"/>
    <row r="10504" ht="14.4" hidden="1" customHeight="1" x14ac:dyDescent="0.3"/>
    <row r="10505" ht="14.4" hidden="1" customHeight="1" x14ac:dyDescent="0.3"/>
    <row r="10506" ht="14.4" hidden="1" customHeight="1" x14ac:dyDescent="0.3"/>
    <row r="10507" ht="14.4" hidden="1" customHeight="1" x14ac:dyDescent="0.3"/>
    <row r="10508" ht="14.4" hidden="1" customHeight="1" x14ac:dyDescent="0.3"/>
    <row r="10509" ht="14.4" hidden="1" customHeight="1" x14ac:dyDescent="0.3"/>
    <row r="10510" ht="14.4" hidden="1" customHeight="1" x14ac:dyDescent="0.3"/>
    <row r="10511" ht="14.4" hidden="1" customHeight="1" x14ac:dyDescent="0.3"/>
    <row r="10512" ht="14.4" hidden="1" customHeight="1" x14ac:dyDescent="0.3"/>
    <row r="10513" ht="14.4" hidden="1" customHeight="1" x14ac:dyDescent="0.3"/>
    <row r="10514" ht="14.4" hidden="1" customHeight="1" x14ac:dyDescent="0.3"/>
    <row r="10515" ht="14.4" hidden="1" customHeight="1" x14ac:dyDescent="0.3"/>
    <row r="10516" ht="14.4" hidden="1" customHeight="1" x14ac:dyDescent="0.3"/>
    <row r="10517" ht="14.4" hidden="1" customHeight="1" x14ac:dyDescent="0.3"/>
    <row r="10518" ht="14.4" hidden="1" customHeight="1" x14ac:dyDescent="0.3"/>
    <row r="10519" ht="14.4" hidden="1" customHeight="1" x14ac:dyDescent="0.3"/>
    <row r="10520" ht="14.4" hidden="1" customHeight="1" x14ac:dyDescent="0.3"/>
    <row r="10521" ht="14.4" hidden="1" customHeight="1" x14ac:dyDescent="0.3"/>
    <row r="10522" ht="14.4" hidden="1" customHeight="1" x14ac:dyDescent="0.3"/>
    <row r="10523" ht="14.4" hidden="1" customHeight="1" x14ac:dyDescent="0.3"/>
    <row r="10524" ht="14.4" hidden="1" customHeight="1" x14ac:dyDescent="0.3"/>
    <row r="10525" ht="14.4" hidden="1" customHeight="1" x14ac:dyDescent="0.3"/>
    <row r="10526" ht="14.4" hidden="1" customHeight="1" x14ac:dyDescent="0.3"/>
    <row r="10527" ht="14.4" hidden="1" customHeight="1" x14ac:dyDescent="0.3"/>
    <row r="10528" ht="14.4" hidden="1" customHeight="1" x14ac:dyDescent="0.3"/>
    <row r="10529" ht="14.4" hidden="1" customHeight="1" x14ac:dyDescent="0.3"/>
    <row r="10530" ht="14.4" hidden="1" customHeight="1" x14ac:dyDescent="0.3"/>
    <row r="10531" ht="14.4" hidden="1" customHeight="1" x14ac:dyDescent="0.3"/>
    <row r="10532" ht="14.4" hidden="1" customHeight="1" x14ac:dyDescent="0.3"/>
    <row r="10533" ht="14.4" hidden="1" customHeight="1" x14ac:dyDescent="0.3"/>
    <row r="10534" ht="14.4" hidden="1" customHeight="1" x14ac:dyDescent="0.3"/>
    <row r="10535" ht="14.4" hidden="1" customHeight="1" x14ac:dyDescent="0.3"/>
    <row r="10536" ht="14.4" hidden="1" customHeight="1" x14ac:dyDescent="0.3"/>
    <row r="10537" ht="14.4" hidden="1" customHeight="1" x14ac:dyDescent="0.3"/>
    <row r="10538" ht="14.4" hidden="1" customHeight="1" x14ac:dyDescent="0.3"/>
    <row r="10539" ht="14.4" hidden="1" customHeight="1" x14ac:dyDescent="0.3"/>
    <row r="10540" ht="14.4" hidden="1" customHeight="1" x14ac:dyDescent="0.3"/>
    <row r="10541" ht="14.4" hidden="1" customHeight="1" x14ac:dyDescent="0.3"/>
    <row r="10542" ht="14.4" hidden="1" customHeight="1" x14ac:dyDescent="0.3"/>
    <row r="10543" ht="14.4" hidden="1" customHeight="1" x14ac:dyDescent="0.3"/>
    <row r="10544" ht="14.4" hidden="1" customHeight="1" x14ac:dyDescent="0.3"/>
    <row r="10545" ht="14.4" hidden="1" customHeight="1" x14ac:dyDescent="0.3"/>
    <row r="10546" ht="14.4" hidden="1" customHeight="1" x14ac:dyDescent="0.3"/>
    <row r="10547" ht="14.4" hidden="1" customHeight="1" x14ac:dyDescent="0.3"/>
    <row r="10548" ht="14.4" hidden="1" customHeight="1" x14ac:dyDescent="0.3"/>
    <row r="10549" ht="14.4" hidden="1" customHeight="1" x14ac:dyDescent="0.3"/>
    <row r="10550" ht="14.4" hidden="1" customHeight="1" x14ac:dyDescent="0.3"/>
    <row r="10551" ht="14.4" hidden="1" customHeight="1" x14ac:dyDescent="0.3"/>
    <row r="10552" ht="14.4" hidden="1" customHeight="1" x14ac:dyDescent="0.3"/>
    <row r="10553" ht="14.4" hidden="1" customHeight="1" x14ac:dyDescent="0.3"/>
    <row r="10554" ht="14.4" hidden="1" customHeight="1" x14ac:dyDescent="0.3"/>
    <row r="10555" ht="14.4" hidden="1" customHeight="1" x14ac:dyDescent="0.3"/>
    <row r="10556" ht="14.4" hidden="1" customHeight="1" x14ac:dyDescent="0.3"/>
    <row r="10557" ht="14.4" hidden="1" customHeight="1" x14ac:dyDescent="0.3"/>
    <row r="10558" ht="14.4" hidden="1" customHeight="1" x14ac:dyDescent="0.3"/>
    <row r="10559" ht="14.4" hidden="1" customHeight="1" x14ac:dyDescent="0.3"/>
    <row r="10560" ht="14.4" hidden="1" customHeight="1" x14ac:dyDescent="0.3"/>
    <row r="10561" ht="14.4" hidden="1" customHeight="1" x14ac:dyDescent="0.3"/>
    <row r="10562" ht="14.4" hidden="1" customHeight="1" x14ac:dyDescent="0.3"/>
    <row r="10563" ht="14.4" hidden="1" customHeight="1" x14ac:dyDescent="0.3"/>
    <row r="10564" ht="14.4" hidden="1" customHeight="1" x14ac:dyDescent="0.3"/>
    <row r="10565" ht="14.4" hidden="1" customHeight="1" x14ac:dyDescent="0.3"/>
    <row r="10566" ht="14.4" hidden="1" customHeight="1" x14ac:dyDescent="0.3"/>
    <row r="10567" ht="14.4" hidden="1" customHeight="1" x14ac:dyDescent="0.3"/>
    <row r="10568" ht="14.4" hidden="1" customHeight="1" x14ac:dyDescent="0.3"/>
    <row r="10569" ht="14.4" hidden="1" customHeight="1" x14ac:dyDescent="0.3"/>
    <row r="10570" ht="14.4" hidden="1" customHeight="1" x14ac:dyDescent="0.3"/>
    <row r="10571" ht="14.4" hidden="1" customHeight="1" x14ac:dyDescent="0.3"/>
    <row r="10572" ht="14.4" hidden="1" customHeight="1" x14ac:dyDescent="0.3"/>
    <row r="10573" ht="14.4" hidden="1" customHeight="1" x14ac:dyDescent="0.3"/>
    <row r="10574" ht="14.4" hidden="1" customHeight="1" x14ac:dyDescent="0.3"/>
    <row r="10575" ht="14.4" hidden="1" customHeight="1" x14ac:dyDescent="0.3"/>
    <row r="10576" ht="14.4" hidden="1" customHeight="1" x14ac:dyDescent="0.3"/>
    <row r="10577" ht="14.4" hidden="1" customHeight="1" x14ac:dyDescent="0.3"/>
    <row r="10578" ht="14.4" hidden="1" customHeight="1" x14ac:dyDescent="0.3"/>
    <row r="10579" ht="14.4" hidden="1" customHeight="1" x14ac:dyDescent="0.3"/>
    <row r="10580" ht="14.4" hidden="1" customHeight="1" x14ac:dyDescent="0.3"/>
    <row r="10581" ht="14.4" hidden="1" customHeight="1" x14ac:dyDescent="0.3"/>
    <row r="10582" ht="14.4" hidden="1" customHeight="1" x14ac:dyDescent="0.3"/>
    <row r="10583" ht="14.4" hidden="1" customHeight="1" x14ac:dyDescent="0.3"/>
    <row r="10584" ht="14.4" hidden="1" customHeight="1" x14ac:dyDescent="0.3"/>
    <row r="10585" ht="14.4" hidden="1" customHeight="1" x14ac:dyDescent="0.3"/>
    <row r="10586" ht="14.4" hidden="1" customHeight="1" x14ac:dyDescent="0.3"/>
    <row r="10587" ht="14.4" hidden="1" customHeight="1" x14ac:dyDescent="0.3"/>
    <row r="10588" ht="14.4" hidden="1" customHeight="1" x14ac:dyDescent="0.3"/>
    <row r="10589" ht="14.4" hidden="1" customHeight="1" x14ac:dyDescent="0.3"/>
    <row r="10590" ht="14.4" hidden="1" customHeight="1" x14ac:dyDescent="0.3"/>
    <row r="10591" ht="14.4" hidden="1" customHeight="1" x14ac:dyDescent="0.3"/>
    <row r="10592" ht="14.4" hidden="1" customHeight="1" x14ac:dyDescent="0.3"/>
    <row r="10593" ht="14.4" hidden="1" customHeight="1" x14ac:dyDescent="0.3"/>
    <row r="10594" ht="14.4" hidden="1" customHeight="1" x14ac:dyDescent="0.3"/>
    <row r="10595" ht="14.4" hidden="1" customHeight="1" x14ac:dyDescent="0.3"/>
    <row r="10596" ht="14.4" hidden="1" customHeight="1" x14ac:dyDescent="0.3"/>
    <row r="10597" ht="14.4" hidden="1" customHeight="1" x14ac:dyDescent="0.3"/>
    <row r="10598" ht="14.4" hidden="1" customHeight="1" x14ac:dyDescent="0.3"/>
    <row r="10599" ht="14.4" hidden="1" customHeight="1" x14ac:dyDescent="0.3"/>
    <row r="10600" ht="14.4" hidden="1" customHeight="1" x14ac:dyDescent="0.3"/>
    <row r="10601" ht="14.4" hidden="1" customHeight="1" x14ac:dyDescent="0.3"/>
    <row r="10602" ht="14.4" hidden="1" customHeight="1" x14ac:dyDescent="0.3"/>
    <row r="10603" ht="14.4" hidden="1" customHeight="1" x14ac:dyDescent="0.3"/>
    <row r="10604" ht="14.4" hidden="1" customHeight="1" x14ac:dyDescent="0.3"/>
    <row r="10605" ht="14.4" hidden="1" customHeight="1" x14ac:dyDescent="0.3"/>
    <row r="10606" ht="14.4" hidden="1" customHeight="1" x14ac:dyDescent="0.3"/>
    <row r="10607" ht="14.4" hidden="1" customHeight="1" x14ac:dyDescent="0.3"/>
    <row r="10608" ht="14.4" hidden="1" customHeight="1" x14ac:dyDescent="0.3"/>
    <row r="10609" ht="14.4" hidden="1" customHeight="1" x14ac:dyDescent="0.3"/>
    <row r="10610" ht="14.4" hidden="1" customHeight="1" x14ac:dyDescent="0.3"/>
    <row r="10611" ht="14.4" hidden="1" customHeight="1" x14ac:dyDescent="0.3"/>
    <row r="10612" ht="14.4" hidden="1" customHeight="1" x14ac:dyDescent="0.3"/>
    <row r="10613" ht="14.4" hidden="1" customHeight="1" x14ac:dyDescent="0.3"/>
    <row r="10614" ht="14.4" hidden="1" customHeight="1" x14ac:dyDescent="0.3"/>
    <row r="10615" ht="14.4" hidden="1" customHeight="1" x14ac:dyDescent="0.3"/>
    <row r="10616" ht="14.4" hidden="1" customHeight="1" x14ac:dyDescent="0.3"/>
    <row r="10617" ht="14.4" hidden="1" customHeight="1" x14ac:dyDescent="0.3"/>
    <row r="10618" ht="14.4" hidden="1" customHeight="1" x14ac:dyDescent="0.3"/>
    <row r="10619" ht="14.4" hidden="1" customHeight="1" x14ac:dyDescent="0.3"/>
    <row r="10620" ht="14.4" hidden="1" customHeight="1" x14ac:dyDescent="0.3"/>
    <row r="10621" ht="14.4" hidden="1" customHeight="1" x14ac:dyDescent="0.3"/>
    <row r="10622" ht="14.4" hidden="1" customHeight="1" x14ac:dyDescent="0.3"/>
    <row r="10623" ht="14.4" hidden="1" customHeight="1" x14ac:dyDescent="0.3"/>
    <row r="10624" ht="14.4" hidden="1" customHeight="1" x14ac:dyDescent="0.3"/>
    <row r="10625" ht="14.4" hidden="1" customHeight="1" x14ac:dyDescent="0.3"/>
    <row r="10626" ht="14.4" hidden="1" customHeight="1" x14ac:dyDescent="0.3"/>
    <row r="10627" ht="14.4" hidden="1" customHeight="1" x14ac:dyDescent="0.3"/>
    <row r="10628" ht="14.4" hidden="1" customHeight="1" x14ac:dyDescent="0.3"/>
    <row r="10629" ht="14.4" hidden="1" customHeight="1" x14ac:dyDescent="0.3"/>
    <row r="10630" ht="14.4" hidden="1" customHeight="1" x14ac:dyDescent="0.3"/>
    <row r="10631" ht="14.4" hidden="1" customHeight="1" x14ac:dyDescent="0.3"/>
    <row r="10632" ht="14.4" hidden="1" customHeight="1" x14ac:dyDescent="0.3"/>
    <row r="10633" ht="14.4" hidden="1" customHeight="1" x14ac:dyDescent="0.3"/>
    <row r="10634" ht="14.4" hidden="1" customHeight="1" x14ac:dyDescent="0.3"/>
    <row r="10635" ht="14.4" hidden="1" customHeight="1" x14ac:dyDescent="0.3"/>
    <row r="10636" ht="14.4" hidden="1" customHeight="1" x14ac:dyDescent="0.3"/>
    <row r="10637" ht="14.4" hidden="1" customHeight="1" x14ac:dyDescent="0.3"/>
    <row r="10638" ht="14.4" hidden="1" customHeight="1" x14ac:dyDescent="0.3"/>
    <row r="10639" ht="14.4" hidden="1" customHeight="1" x14ac:dyDescent="0.3"/>
    <row r="10640" ht="14.4" hidden="1" customHeight="1" x14ac:dyDescent="0.3"/>
    <row r="10641" ht="14.4" hidden="1" customHeight="1" x14ac:dyDescent="0.3"/>
    <row r="10642" ht="14.4" hidden="1" customHeight="1" x14ac:dyDescent="0.3"/>
    <row r="10643" ht="14.4" hidden="1" customHeight="1" x14ac:dyDescent="0.3"/>
    <row r="10644" ht="14.4" hidden="1" customHeight="1" x14ac:dyDescent="0.3"/>
    <row r="10645" ht="14.4" hidden="1" customHeight="1" x14ac:dyDescent="0.3"/>
    <row r="10646" ht="14.4" hidden="1" customHeight="1" x14ac:dyDescent="0.3"/>
    <row r="10647" ht="14.4" hidden="1" customHeight="1" x14ac:dyDescent="0.3"/>
    <row r="10648" ht="14.4" hidden="1" customHeight="1" x14ac:dyDescent="0.3"/>
    <row r="10649" ht="14.4" hidden="1" customHeight="1" x14ac:dyDescent="0.3"/>
    <row r="10650" ht="14.4" hidden="1" customHeight="1" x14ac:dyDescent="0.3"/>
    <row r="10651" ht="14.4" hidden="1" customHeight="1" x14ac:dyDescent="0.3"/>
    <row r="10652" ht="14.4" hidden="1" customHeight="1" x14ac:dyDescent="0.3"/>
    <row r="10653" ht="14.4" hidden="1" customHeight="1" x14ac:dyDescent="0.3"/>
    <row r="10654" ht="14.4" hidden="1" customHeight="1" x14ac:dyDescent="0.3"/>
    <row r="10655" ht="14.4" hidden="1" customHeight="1" x14ac:dyDescent="0.3"/>
    <row r="10656" ht="14.4" hidden="1" customHeight="1" x14ac:dyDescent="0.3"/>
    <row r="10657" ht="14.4" hidden="1" customHeight="1" x14ac:dyDescent="0.3"/>
    <row r="10658" ht="14.4" hidden="1" customHeight="1" x14ac:dyDescent="0.3"/>
    <row r="10659" ht="14.4" hidden="1" customHeight="1" x14ac:dyDescent="0.3"/>
    <row r="10660" ht="14.4" hidden="1" customHeight="1" x14ac:dyDescent="0.3"/>
    <row r="10661" ht="14.4" hidden="1" customHeight="1" x14ac:dyDescent="0.3"/>
    <row r="10662" ht="14.4" hidden="1" customHeight="1" x14ac:dyDescent="0.3"/>
    <row r="10663" ht="14.4" hidden="1" customHeight="1" x14ac:dyDescent="0.3"/>
    <row r="10664" ht="14.4" hidden="1" customHeight="1" x14ac:dyDescent="0.3"/>
    <row r="10665" ht="14.4" hidden="1" customHeight="1" x14ac:dyDescent="0.3"/>
    <row r="10666" ht="14.4" hidden="1" customHeight="1" x14ac:dyDescent="0.3"/>
    <row r="10667" ht="14.4" hidden="1" customHeight="1" x14ac:dyDescent="0.3"/>
    <row r="10668" ht="14.4" hidden="1" customHeight="1" x14ac:dyDescent="0.3"/>
    <row r="10669" ht="14.4" hidden="1" customHeight="1" x14ac:dyDescent="0.3"/>
    <row r="10670" ht="14.4" hidden="1" customHeight="1" x14ac:dyDescent="0.3"/>
    <row r="10671" ht="14.4" hidden="1" customHeight="1" x14ac:dyDescent="0.3"/>
    <row r="10672" ht="14.4" hidden="1" customHeight="1" x14ac:dyDescent="0.3"/>
    <row r="10673" ht="14.4" hidden="1" customHeight="1" x14ac:dyDescent="0.3"/>
    <row r="10674" ht="14.4" hidden="1" customHeight="1" x14ac:dyDescent="0.3"/>
    <row r="10675" ht="14.4" hidden="1" customHeight="1" x14ac:dyDescent="0.3"/>
    <row r="10676" ht="14.4" hidden="1" customHeight="1" x14ac:dyDescent="0.3"/>
    <row r="10677" ht="14.4" hidden="1" customHeight="1" x14ac:dyDescent="0.3"/>
    <row r="10678" ht="14.4" hidden="1" customHeight="1" x14ac:dyDescent="0.3"/>
    <row r="10679" ht="14.4" hidden="1" customHeight="1" x14ac:dyDescent="0.3"/>
    <row r="10680" ht="14.4" hidden="1" customHeight="1" x14ac:dyDescent="0.3"/>
    <row r="10681" ht="14.4" hidden="1" customHeight="1" x14ac:dyDescent="0.3"/>
    <row r="10682" ht="14.4" hidden="1" customHeight="1" x14ac:dyDescent="0.3"/>
    <row r="10683" ht="14.4" hidden="1" customHeight="1" x14ac:dyDescent="0.3"/>
    <row r="10684" ht="14.4" hidden="1" customHeight="1" x14ac:dyDescent="0.3"/>
    <row r="10685" ht="14.4" hidden="1" customHeight="1" x14ac:dyDescent="0.3"/>
    <row r="10686" ht="14.4" hidden="1" customHeight="1" x14ac:dyDescent="0.3"/>
    <row r="10687" ht="14.4" hidden="1" customHeight="1" x14ac:dyDescent="0.3"/>
    <row r="10688" ht="14.4" hidden="1" customHeight="1" x14ac:dyDescent="0.3"/>
    <row r="10689" ht="14.4" hidden="1" customHeight="1" x14ac:dyDescent="0.3"/>
    <row r="10690" ht="14.4" hidden="1" customHeight="1" x14ac:dyDescent="0.3"/>
    <row r="10691" ht="14.4" hidden="1" customHeight="1" x14ac:dyDescent="0.3"/>
    <row r="10692" ht="14.4" hidden="1" customHeight="1" x14ac:dyDescent="0.3"/>
    <row r="10693" ht="14.4" hidden="1" customHeight="1" x14ac:dyDescent="0.3"/>
    <row r="10694" ht="14.4" hidden="1" customHeight="1" x14ac:dyDescent="0.3"/>
    <row r="10695" ht="14.4" hidden="1" customHeight="1" x14ac:dyDescent="0.3"/>
    <row r="10696" ht="14.4" hidden="1" customHeight="1" x14ac:dyDescent="0.3"/>
    <row r="10697" ht="14.4" hidden="1" customHeight="1" x14ac:dyDescent="0.3"/>
    <row r="10698" ht="14.4" hidden="1" customHeight="1" x14ac:dyDescent="0.3"/>
    <row r="10699" ht="14.4" hidden="1" customHeight="1" x14ac:dyDescent="0.3"/>
    <row r="10700" ht="14.4" hidden="1" customHeight="1" x14ac:dyDescent="0.3"/>
    <row r="10701" ht="14.4" hidden="1" customHeight="1" x14ac:dyDescent="0.3"/>
    <row r="10702" ht="14.4" hidden="1" customHeight="1" x14ac:dyDescent="0.3"/>
    <row r="10703" ht="14.4" hidden="1" customHeight="1" x14ac:dyDescent="0.3"/>
    <row r="10704" ht="14.4" hidden="1" customHeight="1" x14ac:dyDescent="0.3"/>
    <row r="10705" ht="14.4" hidden="1" customHeight="1" x14ac:dyDescent="0.3"/>
    <row r="10706" ht="14.4" hidden="1" customHeight="1" x14ac:dyDescent="0.3"/>
    <row r="10707" ht="14.4" hidden="1" customHeight="1" x14ac:dyDescent="0.3"/>
    <row r="10708" ht="14.4" hidden="1" customHeight="1" x14ac:dyDescent="0.3"/>
    <row r="10709" ht="14.4" hidden="1" customHeight="1" x14ac:dyDescent="0.3"/>
    <row r="10710" ht="14.4" hidden="1" customHeight="1" x14ac:dyDescent="0.3"/>
    <row r="10711" ht="14.4" hidden="1" customHeight="1" x14ac:dyDescent="0.3"/>
    <row r="10712" ht="14.4" hidden="1" customHeight="1" x14ac:dyDescent="0.3"/>
    <row r="10713" ht="14.4" hidden="1" customHeight="1" x14ac:dyDescent="0.3"/>
    <row r="10714" ht="14.4" hidden="1" customHeight="1" x14ac:dyDescent="0.3"/>
    <row r="10715" ht="14.4" hidden="1" customHeight="1" x14ac:dyDescent="0.3"/>
    <row r="10716" ht="14.4" hidden="1" customHeight="1" x14ac:dyDescent="0.3"/>
    <row r="10717" ht="14.4" hidden="1" customHeight="1" x14ac:dyDescent="0.3"/>
    <row r="10718" ht="14.4" hidden="1" customHeight="1" x14ac:dyDescent="0.3"/>
    <row r="10719" ht="14.4" hidden="1" customHeight="1" x14ac:dyDescent="0.3"/>
    <row r="10720" ht="14.4" hidden="1" customHeight="1" x14ac:dyDescent="0.3"/>
    <row r="10721" ht="14.4" hidden="1" customHeight="1" x14ac:dyDescent="0.3"/>
    <row r="10722" ht="14.4" hidden="1" customHeight="1" x14ac:dyDescent="0.3"/>
    <row r="10723" ht="14.4" hidden="1" customHeight="1" x14ac:dyDescent="0.3"/>
    <row r="10724" ht="14.4" hidden="1" customHeight="1" x14ac:dyDescent="0.3"/>
    <row r="10725" ht="14.4" hidden="1" customHeight="1" x14ac:dyDescent="0.3"/>
    <row r="10726" ht="14.4" hidden="1" customHeight="1" x14ac:dyDescent="0.3"/>
    <row r="10727" ht="14.4" hidden="1" customHeight="1" x14ac:dyDescent="0.3"/>
    <row r="10728" ht="14.4" hidden="1" customHeight="1" x14ac:dyDescent="0.3"/>
    <row r="10729" ht="14.4" hidden="1" customHeight="1" x14ac:dyDescent="0.3"/>
    <row r="10730" ht="14.4" hidden="1" customHeight="1" x14ac:dyDescent="0.3"/>
    <row r="10731" ht="14.4" hidden="1" customHeight="1" x14ac:dyDescent="0.3"/>
    <row r="10732" ht="14.4" hidden="1" customHeight="1" x14ac:dyDescent="0.3"/>
    <row r="10733" ht="14.4" hidden="1" customHeight="1" x14ac:dyDescent="0.3"/>
    <row r="10734" ht="14.4" hidden="1" customHeight="1" x14ac:dyDescent="0.3"/>
    <row r="10735" ht="14.4" hidden="1" customHeight="1" x14ac:dyDescent="0.3"/>
    <row r="10736" ht="14.4" hidden="1" customHeight="1" x14ac:dyDescent="0.3"/>
    <row r="10737" ht="14.4" hidden="1" customHeight="1" x14ac:dyDescent="0.3"/>
    <row r="10738" ht="14.4" hidden="1" customHeight="1" x14ac:dyDescent="0.3"/>
    <row r="10739" ht="14.4" hidden="1" customHeight="1" x14ac:dyDescent="0.3"/>
    <row r="10740" ht="14.4" hidden="1" customHeight="1" x14ac:dyDescent="0.3"/>
    <row r="10741" ht="14.4" hidden="1" customHeight="1" x14ac:dyDescent="0.3"/>
    <row r="10742" ht="14.4" hidden="1" customHeight="1" x14ac:dyDescent="0.3"/>
    <row r="10743" ht="14.4" hidden="1" customHeight="1" x14ac:dyDescent="0.3"/>
    <row r="10744" ht="14.4" hidden="1" customHeight="1" x14ac:dyDescent="0.3"/>
    <row r="10745" ht="14.4" hidden="1" customHeight="1" x14ac:dyDescent="0.3"/>
    <row r="10746" ht="14.4" hidden="1" customHeight="1" x14ac:dyDescent="0.3"/>
    <row r="10747" ht="14.4" hidden="1" customHeight="1" x14ac:dyDescent="0.3"/>
    <row r="10748" ht="14.4" hidden="1" customHeight="1" x14ac:dyDescent="0.3"/>
    <row r="10749" ht="14.4" hidden="1" customHeight="1" x14ac:dyDescent="0.3"/>
    <row r="10750" ht="14.4" hidden="1" customHeight="1" x14ac:dyDescent="0.3"/>
    <row r="10751" ht="14.4" hidden="1" customHeight="1" x14ac:dyDescent="0.3"/>
    <row r="10752" ht="14.4" hidden="1" customHeight="1" x14ac:dyDescent="0.3"/>
    <row r="10753" ht="14.4" hidden="1" customHeight="1" x14ac:dyDescent="0.3"/>
    <row r="10754" ht="14.4" hidden="1" customHeight="1" x14ac:dyDescent="0.3"/>
    <row r="10755" ht="14.4" hidden="1" customHeight="1" x14ac:dyDescent="0.3"/>
    <row r="10756" ht="14.4" hidden="1" customHeight="1" x14ac:dyDescent="0.3"/>
    <row r="10757" ht="14.4" hidden="1" customHeight="1" x14ac:dyDescent="0.3"/>
    <row r="10758" ht="14.4" hidden="1" customHeight="1" x14ac:dyDescent="0.3"/>
    <row r="10759" ht="14.4" hidden="1" customHeight="1" x14ac:dyDescent="0.3"/>
    <row r="10760" ht="14.4" hidden="1" customHeight="1" x14ac:dyDescent="0.3"/>
    <row r="10761" ht="14.4" hidden="1" customHeight="1" x14ac:dyDescent="0.3"/>
    <row r="10762" ht="14.4" hidden="1" customHeight="1" x14ac:dyDescent="0.3"/>
    <row r="10763" ht="14.4" hidden="1" customHeight="1" x14ac:dyDescent="0.3"/>
    <row r="10764" ht="14.4" hidden="1" customHeight="1" x14ac:dyDescent="0.3"/>
    <row r="10765" ht="14.4" hidden="1" customHeight="1" x14ac:dyDescent="0.3"/>
    <row r="10766" ht="14.4" hidden="1" customHeight="1" x14ac:dyDescent="0.3"/>
    <row r="10767" ht="14.4" hidden="1" customHeight="1" x14ac:dyDescent="0.3"/>
    <row r="10768" ht="14.4" hidden="1" customHeight="1" x14ac:dyDescent="0.3"/>
    <row r="10769" ht="14.4" hidden="1" customHeight="1" x14ac:dyDescent="0.3"/>
    <row r="10770" ht="14.4" hidden="1" customHeight="1" x14ac:dyDescent="0.3"/>
    <row r="10771" ht="14.4" hidden="1" customHeight="1" x14ac:dyDescent="0.3"/>
    <row r="10772" ht="14.4" hidden="1" customHeight="1" x14ac:dyDescent="0.3"/>
    <row r="10773" ht="14.4" hidden="1" customHeight="1" x14ac:dyDescent="0.3"/>
    <row r="10774" ht="14.4" hidden="1" customHeight="1" x14ac:dyDescent="0.3"/>
    <row r="10775" ht="14.4" hidden="1" customHeight="1" x14ac:dyDescent="0.3"/>
    <row r="10776" ht="14.4" hidden="1" customHeight="1" x14ac:dyDescent="0.3"/>
    <row r="10777" ht="14.4" hidden="1" customHeight="1" x14ac:dyDescent="0.3"/>
    <row r="10778" ht="14.4" hidden="1" customHeight="1" x14ac:dyDescent="0.3"/>
    <row r="10779" ht="14.4" hidden="1" customHeight="1" x14ac:dyDescent="0.3"/>
    <row r="10780" ht="14.4" hidden="1" customHeight="1" x14ac:dyDescent="0.3"/>
    <row r="10781" ht="14.4" hidden="1" customHeight="1" x14ac:dyDescent="0.3"/>
    <row r="10782" ht="14.4" hidden="1" customHeight="1" x14ac:dyDescent="0.3"/>
    <row r="10783" ht="14.4" hidden="1" customHeight="1" x14ac:dyDescent="0.3"/>
    <row r="10784" ht="14.4" hidden="1" customHeight="1" x14ac:dyDescent="0.3"/>
    <row r="10785" ht="14.4" hidden="1" customHeight="1" x14ac:dyDescent="0.3"/>
    <row r="10786" ht="14.4" hidden="1" customHeight="1" x14ac:dyDescent="0.3"/>
    <row r="10787" ht="14.4" hidden="1" customHeight="1" x14ac:dyDescent="0.3"/>
    <row r="10788" ht="14.4" hidden="1" customHeight="1" x14ac:dyDescent="0.3"/>
    <row r="10789" ht="14.4" hidden="1" customHeight="1" x14ac:dyDescent="0.3"/>
    <row r="10790" ht="14.4" hidden="1" customHeight="1" x14ac:dyDescent="0.3"/>
    <row r="10791" ht="14.4" hidden="1" customHeight="1" x14ac:dyDescent="0.3"/>
    <row r="10792" ht="14.4" hidden="1" customHeight="1" x14ac:dyDescent="0.3"/>
    <row r="10793" ht="14.4" hidden="1" customHeight="1" x14ac:dyDescent="0.3"/>
    <row r="10794" ht="14.4" hidden="1" customHeight="1" x14ac:dyDescent="0.3"/>
    <row r="10795" ht="14.4" hidden="1" customHeight="1" x14ac:dyDescent="0.3"/>
    <row r="10796" ht="14.4" hidden="1" customHeight="1" x14ac:dyDescent="0.3"/>
    <row r="10797" ht="14.4" hidden="1" customHeight="1" x14ac:dyDescent="0.3"/>
    <row r="10798" ht="14.4" hidden="1" customHeight="1" x14ac:dyDescent="0.3"/>
    <row r="10799" ht="14.4" hidden="1" customHeight="1" x14ac:dyDescent="0.3"/>
    <row r="10800" ht="14.4" hidden="1" customHeight="1" x14ac:dyDescent="0.3"/>
    <row r="10801" ht="14.4" hidden="1" customHeight="1" x14ac:dyDescent="0.3"/>
    <row r="10802" ht="14.4" hidden="1" customHeight="1" x14ac:dyDescent="0.3"/>
    <row r="10803" ht="14.4" hidden="1" customHeight="1" x14ac:dyDescent="0.3"/>
    <row r="10804" ht="14.4" hidden="1" customHeight="1" x14ac:dyDescent="0.3"/>
    <row r="10805" ht="14.4" hidden="1" customHeight="1" x14ac:dyDescent="0.3"/>
    <row r="10806" ht="14.4" hidden="1" customHeight="1" x14ac:dyDescent="0.3"/>
    <row r="10807" ht="14.4" hidden="1" customHeight="1" x14ac:dyDescent="0.3"/>
    <row r="10808" ht="14.4" hidden="1" customHeight="1" x14ac:dyDescent="0.3"/>
    <row r="10809" ht="14.4" hidden="1" customHeight="1" x14ac:dyDescent="0.3"/>
    <row r="10810" ht="14.4" hidden="1" customHeight="1" x14ac:dyDescent="0.3"/>
    <row r="10811" ht="14.4" hidden="1" customHeight="1" x14ac:dyDescent="0.3"/>
    <row r="10812" ht="14.4" hidden="1" customHeight="1" x14ac:dyDescent="0.3"/>
    <row r="10813" ht="14.4" hidden="1" customHeight="1" x14ac:dyDescent="0.3"/>
    <row r="10814" ht="14.4" hidden="1" customHeight="1" x14ac:dyDescent="0.3"/>
    <row r="10815" ht="14.4" hidden="1" customHeight="1" x14ac:dyDescent="0.3"/>
    <row r="10816" ht="14.4" hidden="1" customHeight="1" x14ac:dyDescent="0.3"/>
    <row r="10817" ht="14.4" hidden="1" customHeight="1" x14ac:dyDescent="0.3"/>
    <row r="10818" ht="14.4" hidden="1" customHeight="1" x14ac:dyDescent="0.3"/>
    <row r="10819" ht="14.4" hidden="1" customHeight="1" x14ac:dyDescent="0.3"/>
    <row r="10820" ht="14.4" hidden="1" customHeight="1" x14ac:dyDescent="0.3"/>
    <row r="10821" ht="14.4" hidden="1" customHeight="1" x14ac:dyDescent="0.3"/>
    <row r="10822" ht="14.4" hidden="1" customHeight="1" x14ac:dyDescent="0.3"/>
    <row r="10823" ht="14.4" hidden="1" customHeight="1" x14ac:dyDescent="0.3"/>
    <row r="10824" ht="14.4" hidden="1" customHeight="1" x14ac:dyDescent="0.3"/>
    <row r="10825" ht="14.4" hidden="1" customHeight="1" x14ac:dyDescent="0.3"/>
    <row r="10826" ht="14.4" hidden="1" customHeight="1" x14ac:dyDescent="0.3"/>
    <row r="10827" ht="14.4" hidden="1" customHeight="1" x14ac:dyDescent="0.3"/>
    <row r="10828" ht="14.4" hidden="1" customHeight="1" x14ac:dyDescent="0.3"/>
    <row r="10829" ht="14.4" hidden="1" customHeight="1" x14ac:dyDescent="0.3"/>
    <row r="10830" ht="14.4" hidden="1" customHeight="1" x14ac:dyDescent="0.3"/>
    <row r="10831" ht="14.4" hidden="1" customHeight="1" x14ac:dyDescent="0.3"/>
    <row r="10832" ht="14.4" hidden="1" customHeight="1" x14ac:dyDescent="0.3"/>
    <row r="10833" ht="14.4" hidden="1" customHeight="1" x14ac:dyDescent="0.3"/>
    <row r="10834" ht="14.4" hidden="1" customHeight="1" x14ac:dyDescent="0.3"/>
    <row r="10835" ht="14.4" hidden="1" customHeight="1" x14ac:dyDescent="0.3"/>
    <row r="10836" ht="14.4" hidden="1" customHeight="1" x14ac:dyDescent="0.3"/>
    <row r="10837" ht="14.4" hidden="1" customHeight="1" x14ac:dyDescent="0.3"/>
    <row r="10838" ht="14.4" hidden="1" customHeight="1" x14ac:dyDescent="0.3"/>
    <row r="10839" ht="14.4" hidden="1" customHeight="1" x14ac:dyDescent="0.3"/>
    <row r="10840" ht="14.4" hidden="1" customHeight="1" x14ac:dyDescent="0.3"/>
    <row r="10841" ht="14.4" hidden="1" customHeight="1" x14ac:dyDescent="0.3"/>
    <row r="10842" ht="14.4" hidden="1" customHeight="1" x14ac:dyDescent="0.3"/>
    <row r="10843" ht="14.4" hidden="1" customHeight="1" x14ac:dyDescent="0.3"/>
    <row r="10844" ht="14.4" hidden="1" customHeight="1" x14ac:dyDescent="0.3"/>
    <row r="10845" ht="14.4" hidden="1" customHeight="1" x14ac:dyDescent="0.3"/>
    <row r="10846" ht="14.4" hidden="1" customHeight="1" x14ac:dyDescent="0.3"/>
    <row r="10847" ht="14.4" hidden="1" customHeight="1" x14ac:dyDescent="0.3"/>
    <row r="10848" ht="14.4" hidden="1" customHeight="1" x14ac:dyDescent="0.3"/>
    <row r="10849" ht="14.4" hidden="1" customHeight="1" x14ac:dyDescent="0.3"/>
    <row r="10850" ht="14.4" hidden="1" customHeight="1" x14ac:dyDescent="0.3"/>
    <row r="10851" ht="14.4" hidden="1" customHeight="1" x14ac:dyDescent="0.3"/>
    <row r="10852" ht="14.4" hidden="1" customHeight="1" x14ac:dyDescent="0.3"/>
    <row r="10853" ht="14.4" hidden="1" customHeight="1" x14ac:dyDescent="0.3"/>
    <row r="10854" ht="14.4" hidden="1" customHeight="1" x14ac:dyDescent="0.3"/>
    <row r="10855" ht="14.4" hidden="1" customHeight="1" x14ac:dyDescent="0.3"/>
    <row r="10856" ht="14.4" hidden="1" customHeight="1" x14ac:dyDescent="0.3"/>
    <row r="10857" ht="14.4" hidden="1" customHeight="1" x14ac:dyDescent="0.3"/>
    <row r="10858" ht="14.4" hidden="1" customHeight="1" x14ac:dyDescent="0.3"/>
    <row r="10859" ht="14.4" hidden="1" customHeight="1" x14ac:dyDescent="0.3"/>
    <row r="10860" ht="14.4" hidden="1" customHeight="1" x14ac:dyDescent="0.3"/>
    <row r="10861" ht="14.4" hidden="1" customHeight="1" x14ac:dyDescent="0.3"/>
    <row r="10862" ht="14.4" hidden="1" customHeight="1" x14ac:dyDescent="0.3"/>
    <row r="10863" ht="14.4" hidden="1" customHeight="1" x14ac:dyDescent="0.3"/>
    <row r="10864" ht="14.4" hidden="1" customHeight="1" x14ac:dyDescent="0.3"/>
    <row r="10865" ht="14.4" hidden="1" customHeight="1" x14ac:dyDescent="0.3"/>
    <row r="10866" ht="14.4" hidden="1" customHeight="1" x14ac:dyDescent="0.3"/>
    <row r="10867" ht="14.4" hidden="1" customHeight="1" x14ac:dyDescent="0.3"/>
    <row r="10868" ht="14.4" hidden="1" customHeight="1" x14ac:dyDescent="0.3"/>
    <row r="10869" ht="14.4" hidden="1" customHeight="1" x14ac:dyDescent="0.3"/>
    <row r="10870" ht="14.4" hidden="1" customHeight="1" x14ac:dyDescent="0.3"/>
    <row r="10871" ht="14.4" hidden="1" customHeight="1" x14ac:dyDescent="0.3"/>
    <row r="10872" ht="14.4" hidden="1" customHeight="1" x14ac:dyDescent="0.3"/>
    <row r="10873" ht="14.4" hidden="1" customHeight="1" x14ac:dyDescent="0.3"/>
    <row r="10874" ht="14.4" hidden="1" customHeight="1" x14ac:dyDescent="0.3"/>
    <row r="10875" ht="14.4" hidden="1" customHeight="1" x14ac:dyDescent="0.3"/>
    <row r="10876" ht="14.4" hidden="1" customHeight="1" x14ac:dyDescent="0.3"/>
    <row r="10877" ht="14.4" hidden="1" customHeight="1" x14ac:dyDescent="0.3"/>
    <row r="10878" ht="14.4" hidden="1" customHeight="1" x14ac:dyDescent="0.3"/>
    <row r="10879" ht="14.4" hidden="1" customHeight="1" x14ac:dyDescent="0.3"/>
    <row r="10880" ht="14.4" hidden="1" customHeight="1" x14ac:dyDescent="0.3"/>
    <row r="10881" ht="14.4" hidden="1" customHeight="1" x14ac:dyDescent="0.3"/>
    <row r="10882" ht="14.4" hidden="1" customHeight="1" x14ac:dyDescent="0.3"/>
    <row r="10883" ht="14.4" hidden="1" customHeight="1" x14ac:dyDescent="0.3"/>
    <row r="10884" ht="14.4" hidden="1" customHeight="1" x14ac:dyDescent="0.3"/>
    <row r="10885" ht="14.4" hidden="1" customHeight="1" x14ac:dyDescent="0.3"/>
    <row r="10886" ht="14.4" hidden="1" customHeight="1" x14ac:dyDescent="0.3"/>
    <row r="10887" ht="14.4" hidden="1" customHeight="1" x14ac:dyDescent="0.3"/>
    <row r="10888" ht="14.4" hidden="1" customHeight="1" x14ac:dyDescent="0.3"/>
    <row r="10889" ht="14.4" hidden="1" customHeight="1" x14ac:dyDescent="0.3"/>
    <row r="10890" ht="14.4" hidden="1" customHeight="1" x14ac:dyDescent="0.3"/>
    <row r="10891" ht="14.4" hidden="1" customHeight="1" x14ac:dyDescent="0.3"/>
    <row r="10892" ht="14.4" hidden="1" customHeight="1" x14ac:dyDescent="0.3"/>
    <row r="10893" ht="14.4" hidden="1" customHeight="1" x14ac:dyDescent="0.3"/>
    <row r="10894" ht="14.4" hidden="1" customHeight="1" x14ac:dyDescent="0.3"/>
    <row r="10895" ht="14.4" hidden="1" customHeight="1" x14ac:dyDescent="0.3"/>
    <row r="10896" ht="14.4" hidden="1" customHeight="1" x14ac:dyDescent="0.3"/>
    <row r="10897" ht="14.4" hidden="1" customHeight="1" x14ac:dyDescent="0.3"/>
    <row r="10898" ht="14.4" hidden="1" customHeight="1" x14ac:dyDescent="0.3"/>
    <row r="10899" ht="14.4" hidden="1" customHeight="1" x14ac:dyDescent="0.3"/>
    <row r="10900" ht="14.4" hidden="1" customHeight="1" x14ac:dyDescent="0.3"/>
    <row r="10901" ht="14.4" hidden="1" customHeight="1" x14ac:dyDescent="0.3"/>
    <row r="10902" ht="14.4" hidden="1" customHeight="1" x14ac:dyDescent="0.3"/>
    <row r="10903" ht="14.4" hidden="1" customHeight="1" x14ac:dyDescent="0.3"/>
    <row r="10904" ht="14.4" hidden="1" customHeight="1" x14ac:dyDescent="0.3"/>
    <row r="10905" ht="14.4" hidden="1" customHeight="1" x14ac:dyDescent="0.3"/>
    <row r="10906" ht="14.4" hidden="1" customHeight="1" x14ac:dyDescent="0.3"/>
    <row r="10907" ht="14.4" hidden="1" customHeight="1" x14ac:dyDescent="0.3"/>
    <row r="10908" ht="14.4" hidden="1" customHeight="1" x14ac:dyDescent="0.3"/>
    <row r="10909" ht="14.4" hidden="1" customHeight="1" x14ac:dyDescent="0.3"/>
    <row r="10910" ht="14.4" hidden="1" customHeight="1" x14ac:dyDescent="0.3"/>
    <row r="10911" ht="14.4" hidden="1" customHeight="1" x14ac:dyDescent="0.3"/>
    <row r="10912" ht="14.4" hidden="1" customHeight="1" x14ac:dyDescent="0.3"/>
    <row r="10913" ht="14.4" hidden="1" customHeight="1" x14ac:dyDescent="0.3"/>
    <row r="10914" ht="14.4" hidden="1" customHeight="1" x14ac:dyDescent="0.3"/>
    <row r="10915" ht="14.4" hidden="1" customHeight="1" x14ac:dyDescent="0.3"/>
    <row r="10916" ht="14.4" hidden="1" customHeight="1" x14ac:dyDescent="0.3"/>
    <row r="10917" ht="14.4" hidden="1" customHeight="1" x14ac:dyDescent="0.3"/>
    <row r="10918" ht="14.4" hidden="1" customHeight="1" x14ac:dyDescent="0.3"/>
    <row r="10919" ht="14.4" hidden="1" customHeight="1" x14ac:dyDescent="0.3"/>
    <row r="10920" ht="14.4" hidden="1" customHeight="1" x14ac:dyDescent="0.3"/>
    <row r="10921" ht="14.4" hidden="1" customHeight="1" x14ac:dyDescent="0.3"/>
    <row r="10922" ht="14.4" hidden="1" customHeight="1" x14ac:dyDescent="0.3"/>
    <row r="10923" ht="14.4" hidden="1" customHeight="1" x14ac:dyDescent="0.3"/>
    <row r="10924" ht="14.4" hidden="1" customHeight="1" x14ac:dyDescent="0.3"/>
    <row r="10925" ht="14.4" hidden="1" customHeight="1" x14ac:dyDescent="0.3"/>
    <row r="10926" ht="14.4" hidden="1" customHeight="1" x14ac:dyDescent="0.3"/>
    <row r="10927" ht="14.4" hidden="1" customHeight="1" x14ac:dyDescent="0.3"/>
    <row r="10928" ht="14.4" hidden="1" customHeight="1" x14ac:dyDescent="0.3"/>
    <row r="10929" ht="14.4" hidden="1" customHeight="1" x14ac:dyDescent="0.3"/>
    <row r="10930" ht="14.4" hidden="1" customHeight="1" x14ac:dyDescent="0.3"/>
    <row r="10931" ht="14.4" hidden="1" customHeight="1" x14ac:dyDescent="0.3"/>
    <row r="10932" ht="14.4" hidden="1" customHeight="1" x14ac:dyDescent="0.3"/>
    <row r="10933" ht="14.4" hidden="1" customHeight="1" x14ac:dyDescent="0.3"/>
    <row r="10934" ht="14.4" hidden="1" customHeight="1" x14ac:dyDescent="0.3"/>
    <row r="10935" ht="14.4" hidden="1" customHeight="1" x14ac:dyDescent="0.3"/>
    <row r="10936" ht="14.4" hidden="1" customHeight="1" x14ac:dyDescent="0.3"/>
    <row r="10937" ht="14.4" hidden="1" customHeight="1" x14ac:dyDescent="0.3"/>
    <row r="10938" ht="14.4" hidden="1" customHeight="1" x14ac:dyDescent="0.3"/>
    <row r="10939" ht="14.4" hidden="1" customHeight="1" x14ac:dyDescent="0.3"/>
    <row r="10940" ht="14.4" hidden="1" customHeight="1" x14ac:dyDescent="0.3"/>
    <row r="10941" ht="14.4" hidden="1" customHeight="1" x14ac:dyDescent="0.3"/>
    <row r="10942" ht="14.4" hidden="1" customHeight="1" x14ac:dyDescent="0.3"/>
    <row r="10943" ht="14.4" hidden="1" customHeight="1" x14ac:dyDescent="0.3"/>
    <row r="10944" ht="14.4" hidden="1" customHeight="1" x14ac:dyDescent="0.3"/>
    <row r="10945" ht="14.4" hidden="1" customHeight="1" x14ac:dyDescent="0.3"/>
    <row r="10946" ht="14.4" hidden="1" customHeight="1" x14ac:dyDescent="0.3"/>
    <row r="10947" ht="14.4" hidden="1" customHeight="1" x14ac:dyDescent="0.3"/>
    <row r="10948" ht="14.4" hidden="1" customHeight="1" x14ac:dyDescent="0.3"/>
    <row r="10949" ht="14.4" hidden="1" customHeight="1" x14ac:dyDescent="0.3"/>
    <row r="10950" ht="14.4" hidden="1" customHeight="1" x14ac:dyDescent="0.3"/>
    <row r="10951" ht="14.4" hidden="1" customHeight="1" x14ac:dyDescent="0.3"/>
    <row r="10952" ht="14.4" hidden="1" customHeight="1" x14ac:dyDescent="0.3"/>
    <row r="10953" ht="14.4" hidden="1" customHeight="1" x14ac:dyDescent="0.3"/>
    <row r="10954" ht="14.4" hidden="1" customHeight="1" x14ac:dyDescent="0.3"/>
    <row r="10955" ht="14.4" hidden="1" customHeight="1" x14ac:dyDescent="0.3"/>
    <row r="10956" ht="14.4" hidden="1" customHeight="1" x14ac:dyDescent="0.3"/>
    <row r="10957" ht="14.4" hidden="1" customHeight="1" x14ac:dyDescent="0.3"/>
    <row r="10958" ht="14.4" hidden="1" customHeight="1" x14ac:dyDescent="0.3"/>
    <row r="10959" ht="14.4" hidden="1" customHeight="1" x14ac:dyDescent="0.3"/>
    <row r="10960" ht="14.4" hidden="1" customHeight="1" x14ac:dyDescent="0.3"/>
    <row r="10961" ht="14.4" hidden="1" customHeight="1" x14ac:dyDescent="0.3"/>
    <row r="10962" ht="14.4" hidden="1" customHeight="1" x14ac:dyDescent="0.3"/>
    <row r="10963" ht="14.4" hidden="1" customHeight="1" x14ac:dyDescent="0.3"/>
    <row r="10964" ht="14.4" hidden="1" customHeight="1" x14ac:dyDescent="0.3"/>
    <row r="10965" ht="14.4" hidden="1" customHeight="1" x14ac:dyDescent="0.3"/>
    <row r="10966" ht="14.4" hidden="1" customHeight="1" x14ac:dyDescent="0.3"/>
    <row r="10967" ht="14.4" hidden="1" customHeight="1" x14ac:dyDescent="0.3"/>
    <row r="10968" ht="14.4" hidden="1" customHeight="1" x14ac:dyDescent="0.3"/>
    <row r="10969" ht="14.4" hidden="1" customHeight="1" x14ac:dyDescent="0.3"/>
    <row r="10970" ht="14.4" hidden="1" customHeight="1" x14ac:dyDescent="0.3"/>
    <row r="10971" ht="14.4" hidden="1" customHeight="1" x14ac:dyDescent="0.3"/>
    <row r="10972" ht="14.4" hidden="1" customHeight="1" x14ac:dyDescent="0.3"/>
    <row r="10973" ht="14.4" hidden="1" customHeight="1" x14ac:dyDescent="0.3"/>
    <row r="10974" ht="14.4" hidden="1" customHeight="1" x14ac:dyDescent="0.3"/>
    <row r="10975" ht="14.4" hidden="1" customHeight="1" x14ac:dyDescent="0.3"/>
    <row r="10976" ht="14.4" hidden="1" customHeight="1" x14ac:dyDescent="0.3"/>
    <row r="10977" ht="14.4" hidden="1" customHeight="1" x14ac:dyDescent="0.3"/>
    <row r="10978" ht="14.4" hidden="1" customHeight="1" x14ac:dyDescent="0.3"/>
    <row r="10979" ht="14.4" hidden="1" customHeight="1" x14ac:dyDescent="0.3"/>
    <row r="10980" ht="14.4" hidden="1" customHeight="1" x14ac:dyDescent="0.3"/>
    <row r="10981" ht="14.4" hidden="1" customHeight="1" x14ac:dyDescent="0.3"/>
    <row r="10982" ht="14.4" hidden="1" customHeight="1" x14ac:dyDescent="0.3"/>
    <row r="10983" ht="14.4" hidden="1" customHeight="1" x14ac:dyDescent="0.3"/>
    <row r="10984" ht="14.4" hidden="1" customHeight="1" x14ac:dyDescent="0.3"/>
    <row r="10985" ht="14.4" hidden="1" customHeight="1" x14ac:dyDescent="0.3"/>
    <row r="10986" ht="14.4" hidden="1" customHeight="1" x14ac:dyDescent="0.3"/>
    <row r="10987" ht="14.4" hidden="1" customHeight="1" x14ac:dyDescent="0.3"/>
    <row r="10988" ht="14.4" hidden="1" customHeight="1" x14ac:dyDescent="0.3"/>
    <row r="10989" ht="14.4" hidden="1" customHeight="1" x14ac:dyDescent="0.3"/>
    <row r="10990" ht="14.4" hidden="1" customHeight="1" x14ac:dyDescent="0.3"/>
    <row r="10991" ht="14.4" hidden="1" customHeight="1" x14ac:dyDescent="0.3"/>
    <row r="10992" ht="14.4" hidden="1" customHeight="1" x14ac:dyDescent="0.3"/>
    <row r="10993" ht="14.4" hidden="1" customHeight="1" x14ac:dyDescent="0.3"/>
    <row r="10994" ht="14.4" hidden="1" customHeight="1" x14ac:dyDescent="0.3"/>
    <row r="10995" ht="14.4" hidden="1" customHeight="1" x14ac:dyDescent="0.3"/>
    <row r="10996" ht="14.4" hidden="1" customHeight="1" x14ac:dyDescent="0.3"/>
    <row r="10997" ht="14.4" hidden="1" customHeight="1" x14ac:dyDescent="0.3"/>
    <row r="10998" ht="14.4" hidden="1" customHeight="1" x14ac:dyDescent="0.3"/>
    <row r="10999" ht="14.4" hidden="1" customHeight="1" x14ac:dyDescent="0.3"/>
    <row r="11000" ht="14.4" hidden="1" customHeight="1" x14ac:dyDescent="0.3"/>
    <row r="11001" ht="14.4" hidden="1" customHeight="1" x14ac:dyDescent="0.3"/>
    <row r="11002" ht="14.4" hidden="1" customHeight="1" x14ac:dyDescent="0.3"/>
    <row r="11003" ht="14.4" hidden="1" customHeight="1" x14ac:dyDescent="0.3"/>
    <row r="11004" ht="14.4" hidden="1" customHeight="1" x14ac:dyDescent="0.3"/>
    <row r="11005" ht="14.4" hidden="1" customHeight="1" x14ac:dyDescent="0.3"/>
    <row r="11006" ht="14.4" hidden="1" customHeight="1" x14ac:dyDescent="0.3"/>
    <row r="11007" ht="14.4" hidden="1" customHeight="1" x14ac:dyDescent="0.3"/>
    <row r="11008" ht="14.4" hidden="1" customHeight="1" x14ac:dyDescent="0.3"/>
    <row r="11009" ht="14.4" hidden="1" customHeight="1" x14ac:dyDescent="0.3"/>
    <row r="11010" ht="14.4" hidden="1" customHeight="1" x14ac:dyDescent="0.3"/>
    <row r="11011" ht="14.4" hidden="1" customHeight="1" x14ac:dyDescent="0.3"/>
    <row r="11012" ht="14.4" hidden="1" customHeight="1" x14ac:dyDescent="0.3"/>
    <row r="11013" ht="14.4" hidden="1" customHeight="1" x14ac:dyDescent="0.3"/>
    <row r="11014" ht="14.4" hidden="1" customHeight="1" x14ac:dyDescent="0.3"/>
    <row r="11015" ht="14.4" hidden="1" customHeight="1" x14ac:dyDescent="0.3"/>
    <row r="11016" ht="14.4" hidden="1" customHeight="1" x14ac:dyDescent="0.3"/>
    <row r="11017" ht="14.4" hidden="1" customHeight="1" x14ac:dyDescent="0.3"/>
    <row r="11018" ht="14.4" hidden="1" customHeight="1" x14ac:dyDescent="0.3"/>
    <row r="11019" ht="14.4" hidden="1" customHeight="1" x14ac:dyDescent="0.3"/>
    <row r="11020" ht="14.4" hidden="1" customHeight="1" x14ac:dyDescent="0.3"/>
    <row r="11021" ht="14.4" hidden="1" customHeight="1" x14ac:dyDescent="0.3"/>
    <row r="11022" ht="14.4" hidden="1" customHeight="1" x14ac:dyDescent="0.3"/>
    <row r="11023" ht="14.4" hidden="1" customHeight="1" x14ac:dyDescent="0.3"/>
    <row r="11024" ht="14.4" hidden="1" customHeight="1" x14ac:dyDescent="0.3"/>
    <row r="11025" ht="14.4" hidden="1" customHeight="1" x14ac:dyDescent="0.3"/>
    <row r="11026" ht="14.4" hidden="1" customHeight="1" x14ac:dyDescent="0.3"/>
    <row r="11027" ht="14.4" hidden="1" customHeight="1" x14ac:dyDescent="0.3"/>
    <row r="11028" ht="14.4" hidden="1" customHeight="1" x14ac:dyDescent="0.3"/>
    <row r="11029" ht="14.4" hidden="1" customHeight="1" x14ac:dyDescent="0.3"/>
    <row r="11030" ht="14.4" hidden="1" customHeight="1" x14ac:dyDescent="0.3"/>
    <row r="11031" ht="14.4" hidden="1" customHeight="1" x14ac:dyDescent="0.3"/>
    <row r="11032" ht="14.4" hidden="1" customHeight="1" x14ac:dyDescent="0.3"/>
    <row r="11033" ht="14.4" hidden="1" customHeight="1" x14ac:dyDescent="0.3"/>
    <row r="11034" ht="14.4" hidden="1" customHeight="1" x14ac:dyDescent="0.3"/>
    <row r="11035" ht="14.4" hidden="1" customHeight="1" x14ac:dyDescent="0.3"/>
    <row r="11036" ht="14.4" hidden="1" customHeight="1" x14ac:dyDescent="0.3"/>
    <row r="11037" ht="14.4" hidden="1" customHeight="1" x14ac:dyDescent="0.3"/>
    <row r="11038" ht="14.4" hidden="1" customHeight="1" x14ac:dyDescent="0.3"/>
    <row r="11039" ht="14.4" hidden="1" customHeight="1" x14ac:dyDescent="0.3"/>
    <row r="11040" ht="14.4" hidden="1" customHeight="1" x14ac:dyDescent="0.3"/>
    <row r="11041" ht="14.4" hidden="1" customHeight="1" x14ac:dyDescent="0.3"/>
    <row r="11042" ht="14.4" hidden="1" customHeight="1" x14ac:dyDescent="0.3"/>
    <row r="11043" ht="14.4" hidden="1" customHeight="1" x14ac:dyDescent="0.3"/>
    <row r="11044" ht="14.4" hidden="1" customHeight="1" x14ac:dyDescent="0.3"/>
    <row r="11045" ht="14.4" hidden="1" customHeight="1" x14ac:dyDescent="0.3"/>
    <row r="11046" ht="14.4" hidden="1" customHeight="1" x14ac:dyDescent="0.3"/>
    <row r="11047" ht="14.4" hidden="1" customHeight="1" x14ac:dyDescent="0.3"/>
    <row r="11048" ht="14.4" hidden="1" customHeight="1" x14ac:dyDescent="0.3"/>
    <row r="11049" ht="14.4" hidden="1" customHeight="1" x14ac:dyDescent="0.3"/>
    <row r="11050" ht="14.4" hidden="1" customHeight="1" x14ac:dyDescent="0.3"/>
    <row r="11051" ht="14.4" hidden="1" customHeight="1" x14ac:dyDescent="0.3"/>
    <row r="11052" ht="14.4" hidden="1" customHeight="1" x14ac:dyDescent="0.3"/>
    <row r="11053" ht="14.4" hidden="1" customHeight="1" x14ac:dyDescent="0.3"/>
    <row r="11054" ht="14.4" hidden="1" customHeight="1" x14ac:dyDescent="0.3"/>
    <row r="11055" ht="14.4" hidden="1" customHeight="1" x14ac:dyDescent="0.3"/>
    <row r="11056" ht="14.4" hidden="1" customHeight="1" x14ac:dyDescent="0.3"/>
    <row r="11057" ht="14.4" hidden="1" customHeight="1" x14ac:dyDescent="0.3"/>
    <row r="11058" ht="14.4" hidden="1" customHeight="1" x14ac:dyDescent="0.3"/>
    <row r="11059" ht="14.4" hidden="1" customHeight="1" x14ac:dyDescent="0.3"/>
    <row r="11060" ht="14.4" hidden="1" customHeight="1" x14ac:dyDescent="0.3"/>
    <row r="11061" ht="14.4" hidden="1" customHeight="1" x14ac:dyDescent="0.3"/>
    <row r="11062" ht="14.4" hidden="1" customHeight="1" x14ac:dyDescent="0.3"/>
    <row r="11063" ht="14.4" hidden="1" customHeight="1" x14ac:dyDescent="0.3"/>
    <row r="11064" ht="14.4" hidden="1" customHeight="1" x14ac:dyDescent="0.3"/>
    <row r="11065" ht="14.4" hidden="1" customHeight="1" x14ac:dyDescent="0.3"/>
    <row r="11066" ht="14.4" hidden="1" customHeight="1" x14ac:dyDescent="0.3"/>
    <row r="11067" ht="14.4" hidden="1" customHeight="1" x14ac:dyDescent="0.3"/>
    <row r="11068" ht="14.4" hidden="1" customHeight="1" x14ac:dyDescent="0.3"/>
    <row r="11069" ht="14.4" hidden="1" customHeight="1" x14ac:dyDescent="0.3"/>
    <row r="11070" ht="14.4" hidden="1" customHeight="1" x14ac:dyDescent="0.3"/>
    <row r="11071" ht="14.4" hidden="1" customHeight="1" x14ac:dyDescent="0.3"/>
    <row r="11072" ht="14.4" hidden="1" customHeight="1" x14ac:dyDescent="0.3"/>
    <row r="11073" ht="14.4" hidden="1" customHeight="1" x14ac:dyDescent="0.3"/>
    <row r="11074" ht="14.4" hidden="1" customHeight="1" x14ac:dyDescent="0.3"/>
    <row r="11075" ht="14.4" hidden="1" customHeight="1" x14ac:dyDescent="0.3"/>
    <row r="11076" ht="14.4" hidden="1" customHeight="1" x14ac:dyDescent="0.3"/>
    <row r="11077" ht="14.4" hidden="1" customHeight="1" x14ac:dyDescent="0.3"/>
    <row r="11078" ht="14.4" hidden="1" customHeight="1" x14ac:dyDescent="0.3"/>
    <row r="11079" ht="14.4" hidden="1" customHeight="1" x14ac:dyDescent="0.3"/>
    <row r="11080" ht="14.4" hidden="1" customHeight="1" x14ac:dyDescent="0.3"/>
    <row r="11081" ht="14.4" hidden="1" customHeight="1" x14ac:dyDescent="0.3"/>
    <row r="11082" ht="14.4" hidden="1" customHeight="1" x14ac:dyDescent="0.3"/>
    <row r="11083" ht="14.4" hidden="1" customHeight="1" x14ac:dyDescent="0.3"/>
    <row r="11084" ht="14.4" hidden="1" customHeight="1" x14ac:dyDescent="0.3"/>
    <row r="11085" ht="14.4" hidden="1" customHeight="1" x14ac:dyDescent="0.3"/>
    <row r="11086" ht="14.4" hidden="1" customHeight="1" x14ac:dyDescent="0.3"/>
    <row r="11087" ht="14.4" hidden="1" customHeight="1" x14ac:dyDescent="0.3"/>
    <row r="11088" ht="14.4" hidden="1" customHeight="1" x14ac:dyDescent="0.3"/>
    <row r="11089" ht="14.4" hidden="1" customHeight="1" x14ac:dyDescent="0.3"/>
    <row r="11090" ht="14.4" hidden="1" customHeight="1" x14ac:dyDescent="0.3"/>
    <row r="11091" ht="14.4" hidden="1" customHeight="1" x14ac:dyDescent="0.3"/>
    <row r="11092" ht="14.4" hidden="1" customHeight="1" x14ac:dyDescent="0.3"/>
    <row r="11093" ht="14.4" hidden="1" customHeight="1" x14ac:dyDescent="0.3"/>
    <row r="11094" ht="14.4" hidden="1" customHeight="1" x14ac:dyDescent="0.3"/>
    <row r="11095" ht="14.4" hidden="1" customHeight="1" x14ac:dyDescent="0.3"/>
    <row r="11096" ht="14.4" hidden="1" customHeight="1" x14ac:dyDescent="0.3"/>
    <row r="11097" ht="14.4" hidden="1" customHeight="1" x14ac:dyDescent="0.3"/>
    <row r="11098" ht="14.4" hidden="1" customHeight="1" x14ac:dyDescent="0.3"/>
    <row r="11099" ht="14.4" hidden="1" customHeight="1" x14ac:dyDescent="0.3"/>
    <row r="11100" ht="14.4" hidden="1" customHeight="1" x14ac:dyDescent="0.3"/>
    <row r="11101" ht="14.4" hidden="1" customHeight="1" x14ac:dyDescent="0.3"/>
    <row r="11102" ht="14.4" hidden="1" customHeight="1" x14ac:dyDescent="0.3"/>
    <row r="11103" ht="14.4" hidden="1" customHeight="1" x14ac:dyDescent="0.3"/>
    <row r="11104" ht="14.4" hidden="1" customHeight="1" x14ac:dyDescent="0.3"/>
    <row r="11105" ht="14.4" hidden="1" customHeight="1" x14ac:dyDescent="0.3"/>
    <row r="11106" ht="14.4" hidden="1" customHeight="1" x14ac:dyDescent="0.3"/>
    <row r="11107" ht="14.4" hidden="1" customHeight="1" x14ac:dyDescent="0.3"/>
    <row r="11108" ht="14.4" hidden="1" customHeight="1" x14ac:dyDescent="0.3"/>
    <row r="11109" ht="14.4" hidden="1" customHeight="1" x14ac:dyDescent="0.3"/>
    <row r="11110" ht="14.4" hidden="1" customHeight="1" x14ac:dyDescent="0.3"/>
    <row r="11111" ht="14.4" hidden="1" customHeight="1" x14ac:dyDescent="0.3"/>
    <row r="11112" ht="14.4" hidden="1" customHeight="1" x14ac:dyDescent="0.3"/>
    <row r="11113" ht="14.4" hidden="1" customHeight="1" x14ac:dyDescent="0.3"/>
    <row r="11114" ht="14.4" hidden="1" customHeight="1" x14ac:dyDescent="0.3"/>
    <row r="11115" ht="14.4" hidden="1" customHeight="1" x14ac:dyDescent="0.3"/>
    <row r="11116" ht="14.4" hidden="1" customHeight="1" x14ac:dyDescent="0.3"/>
    <row r="11117" ht="14.4" hidden="1" customHeight="1" x14ac:dyDescent="0.3"/>
    <row r="11118" ht="14.4" hidden="1" customHeight="1" x14ac:dyDescent="0.3"/>
    <row r="11119" ht="14.4" hidden="1" customHeight="1" x14ac:dyDescent="0.3"/>
    <row r="11120" ht="14.4" hidden="1" customHeight="1" x14ac:dyDescent="0.3"/>
    <row r="11121" ht="14.4" hidden="1" customHeight="1" x14ac:dyDescent="0.3"/>
    <row r="11122" ht="14.4" hidden="1" customHeight="1" x14ac:dyDescent="0.3"/>
    <row r="11123" ht="14.4" hidden="1" customHeight="1" x14ac:dyDescent="0.3"/>
    <row r="11124" ht="14.4" hidden="1" customHeight="1" x14ac:dyDescent="0.3"/>
    <row r="11125" ht="14.4" hidden="1" customHeight="1" x14ac:dyDescent="0.3"/>
    <row r="11126" ht="14.4" hidden="1" customHeight="1" x14ac:dyDescent="0.3"/>
    <row r="11127" ht="14.4" hidden="1" customHeight="1" x14ac:dyDescent="0.3"/>
    <row r="11128" ht="14.4" hidden="1" customHeight="1" x14ac:dyDescent="0.3"/>
    <row r="11129" ht="14.4" hidden="1" customHeight="1" x14ac:dyDescent="0.3"/>
    <row r="11130" ht="14.4" hidden="1" customHeight="1" x14ac:dyDescent="0.3"/>
    <row r="11131" ht="14.4" hidden="1" customHeight="1" x14ac:dyDescent="0.3"/>
    <row r="11132" ht="14.4" hidden="1" customHeight="1" x14ac:dyDescent="0.3"/>
    <row r="11133" ht="14.4" hidden="1" customHeight="1" x14ac:dyDescent="0.3"/>
    <row r="11134" ht="14.4" hidden="1" customHeight="1" x14ac:dyDescent="0.3"/>
    <row r="11135" ht="14.4" hidden="1" customHeight="1" x14ac:dyDescent="0.3"/>
    <row r="11136" ht="14.4" hidden="1" customHeight="1" x14ac:dyDescent="0.3"/>
    <row r="11137" ht="14.4" hidden="1" customHeight="1" x14ac:dyDescent="0.3"/>
    <row r="11138" ht="14.4" hidden="1" customHeight="1" x14ac:dyDescent="0.3"/>
    <row r="11139" ht="14.4" hidden="1" customHeight="1" x14ac:dyDescent="0.3"/>
    <row r="11140" ht="14.4" hidden="1" customHeight="1" x14ac:dyDescent="0.3"/>
    <row r="11141" ht="14.4" hidden="1" customHeight="1" x14ac:dyDescent="0.3"/>
    <row r="11142" ht="14.4" hidden="1" customHeight="1" x14ac:dyDescent="0.3"/>
    <row r="11143" ht="14.4" hidden="1" customHeight="1" x14ac:dyDescent="0.3"/>
    <row r="11144" ht="14.4" hidden="1" customHeight="1" x14ac:dyDescent="0.3"/>
    <row r="11145" ht="14.4" hidden="1" customHeight="1" x14ac:dyDescent="0.3"/>
    <row r="11146" ht="14.4" hidden="1" customHeight="1" x14ac:dyDescent="0.3"/>
    <row r="11147" ht="14.4" hidden="1" customHeight="1" x14ac:dyDescent="0.3"/>
    <row r="11148" ht="14.4" hidden="1" customHeight="1" x14ac:dyDescent="0.3"/>
    <row r="11149" ht="14.4" hidden="1" customHeight="1" x14ac:dyDescent="0.3"/>
    <row r="11150" ht="14.4" hidden="1" customHeight="1" x14ac:dyDescent="0.3"/>
    <row r="11151" ht="14.4" hidden="1" customHeight="1" x14ac:dyDescent="0.3"/>
    <row r="11152" ht="14.4" hidden="1" customHeight="1" x14ac:dyDescent="0.3"/>
    <row r="11153" ht="14.4" hidden="1" customHeight="1" x14ac:dyDescent="0.3"/>
    <row r="11154" ht="14.4" hidden="1" customHeight="1" x14ac:dyDescent="0.3"/>
    <row r="11155" ht="14.4" hidden="1" customHeight="1" x14ac:dyDescent="0.3"/>
    <row r="11156" ht="14.4" hidden="1" customHeight="1" x14ac:dyDescent="0.3"/>
    <row r="11157" ht="14.4" hidden="1" customHeight="1" x14ac:dyDescent="0.3"/>
    <row r="11158" ht="14.4" hidden="1" customHeight="1" x14ac:dyDescent="0.3"/>
    <row r="11159" ht="14.4" hidden="1" customHeight="1" x14ac:dyDescent="0.3"/>
    <row r="11160" ht="14.4" hidden="1" customHeight="1" x14ac:dyDescent="0.3"/>
    <row r="11161" ht="14.4" hidden="1" customHeight="1" x14ac:dyDescent="0.3"/>
    <row r="11162" ht="14.4" hidden="1" customHeight="1" x14ac:dyDescent="0.3"/>
    <row r="11163" ht="14.4" hidden="1" customHeight="1" x14ac:dyDescent="0.3"/>
    <row r="11164" ht="14.4" hidden="1" customHeight="1" x14ac:dyDescent="0.3"/>
    <row r="11165" ht="14.4" hidden="1" customHeight="1" x14ac:dyDescent="0.3"/>
    <row r="11166" ht="14.4" hidden="1" customHeight="1" x14ac:dyDescent="0.3"/>
    <row r="11167" ht="14.4" hidden="1" customHeight="1" x14ac:dyDescent="0.3"/>
    <row r="11168" ht="14.4" hidden="1" customHeight="1" x14ac:dyDescent="0.3"/>
    <row r="11169" ht="14.4" hidden="1" customHeight="1" x14ac:dyDescent="0.3"/>
    <row r="11170" ht="14.4" hidden="1" customHeight="1" x14ac:dyDescent="0.3"/>
    <row r="11171" ht="14.4" hidden="1" customHeight="1" x14ac:dyDescent="0.3"/>
    <row r="11172" ht="14.4" hidden="1" customHeight="1" x14ac:dyDescent="0.3"/>
    <row r="11173" ht="14.4" hidden="1" customHeight="1" x14ac:dyDescent="0.3"/>
    <row r="11174" ht="14.4" hidden="1" customHeight="1" x14ac:dyDescent="0.3"/>
    <row r="11175" ht="14.4" hidden="1" customHeight="1" x14ac:dyDescent="0.3"/>
    <row r="11176" ht="14.4" hidden="1" customHeight="1" x14ac:dyDescent="0.3"/>
    <row r="11177" ht="14.4" hidden="1" customHeight="1" x14ac:dyDescent="0.3"/>
    <row r="11178" ht="14.4" hidden="1" customHeight="1" x14ac:dyDescent="0.3"/>
    <row r="11179" ht="14.4" hidden="1" customHeight="1" x14ac:dyDescent="0.3"/>
    <row r="11180" ht="14.4" hidden="1" customHeight="1" x14ac:dyDescent="0.3"/>
    <row r="11181" ht="14.4" hidden="1" customHeight="1" x14ac:dyDescent="0.3"/>
    <row r="11182" ht="14.4" hidden="1" customHeight="1" x14ac:dyDescent="0.3"/>
    <row r="11183" ht="14.4" hidden="1" customHeight="1" x14ac:dyDescent="0.3"/>
    <row r="11184" ht="14.4" hidden="1" customHeight="1" x14ac:dyDescent="0.3"/>
    <row r="11185" ht="14.4" hidden="1" customHeight="1" x14ac:dyDescent="0.3"/>
    <row r="11186" ht="14.4" hidden="1" customHeight="1" x14ac:dyDescent="0.3"/>
    <row r="11187" ht="14.4" hidden="1" customHeight="1" x14ac:dyDescent="0.3"/>
    <row r="11188" ht="14.4" hidden="1" customHeight="1" x14ac:dyDescent="0.3"/>
    <row r="11189" ht="14.4" hidden="1" customHeight="1" x14ac:dyDescent="0.3"/>
    <row r="11190" ht="14.4" hidden="1" customHeight="1" x14ac:dyDescent="0.3"/>
    <row r="11191" ht="14.4" hidden="1" customHeight="1" x14ac:dyDescent="0.3"/>
    <row r="11192" ht="14.4" hidden="1" customHeight="1" x14ac:dyDescent="0.3"/>
    <row r="11193" ht="14.4" hidden="1" customHeight="1" x14ac:dyDescent="0.3"/>
    <row r="11194" ht="14.4" hidden="1" customHeight="1" x14ac:dyDescent="0.3"/>
    <row r="11195" ht="14.4" hidden="1" customHeight="1" x14ac:dyDescent="0.3"/>
    <row r="11196" ht="14.4" hidden="1" customHeight="1" x14ac:dyDescent="0.3"/>
    <row r="11197" ht="14.4" hidden="1" customHeight="1" x14ac:dyDescent="0.3"/>
    <row r="11198" ht="14.4" hidden="1" customHeight="1" x14ac:dyDescent="0.3"/>
    <row r="11199" ht="14.4" hidden="1" customHeight="1" x14ac:dyDescent="0.3"/>
    <row r="11200" ht="14.4" hidden="1" customHeight="1" x14ac:dyDescent="0.3"/>
    <row r="11201" ht="14.4" hidden="1" customHeight="1" x14ac:dyDescent="0.3"/>
    <row r="11202" ht="14.4" hidden="1" customHeight="1" x14ac:dyDescent="0.3"/>
    <row r="11203" ht="14.4" hidden="1" customHeight="1" x14ac:dyDescent="0.3"/>
    <row r="11204" ht="14.4" hidden="1" customHeight="1" x14ac:dyDescent="0.3"/>
    <row r="11205" ht="14.4" hidden="1" customHeight="1" x14ac:dyDescent="0.3"/>
    <row r="11206" ht="14.4" hidden="1" customHeight="1" x14ac:dyDescent="0.3"/>
    <row r="11207" ht="14.4" hidden="1" customHeight="1" x14ac:dyDescent="0.3"/>
    <row r="11208" ht="14.4" hidden="1" customHeight="1" x14ac:dyDescent="0.3"/>
    <row r="11209" ht="14.4" hidden="1" customHeight="1" x14ac:dyDescent="0.3"/>
    <row r="11210" ht="14.4" hidden="1" customHeight="1" x14ac:dyDescent="0.3"/>
    <row r="11211" ht="14.4" hidden="1" customHeight="1" x14ac:dyDescent="0.3"/>
    <row r="11212" ht="14.4" hidden="1" customHeight="1" x14ac:dyDescent="0.3"/>
    <row r="11213" ht="14.4" hidden="1" customHeight="1" x14ac:dyDescent="0.3"/>
    <row r="11214" ht="14.4" hidden="1" customHeight="1" x14ac:dyDescent="0.3"/>
    <row r="11215" ht="14.4" hidden="1" customHeight="1" x14ac:dyDescent="0.3"/>
    <row r="11216" ht="14.4" hidden="1" customHeight="1" x14ac:dyDescent="0.3"/>
    <row r="11217" ht="14.4" hidden="1" customHeight="1" x14ac:dyDescent="0.3"/>
    <row r="11218" ht="14.4" hidden="1" customHeight="1" x14ac:dyDescent="0.3"/>
    <row r="11219" ht="14.4" hidden="1" customHeight="1" x14ac:dyDescent="0.3"/>
    <row r="11220" ht="14.4" hidden="1" customHeight="1" x14ac:dyDescent="0.3"/>
    <row r="11221" ht="14.4" hidden="1" customHeight="1" x14ac:dyDescent="0.3"/>
    <row r="11222" ht="14.4" hidden="1" customHeight="1" x14ac:dyDescent="0.3"/>
    <row r="11223" ht="14.4" hidden="1" customHeight="1" x14ac:dyDescent="0.3"/>
    <row r="11224" ht="14.4" hidden="1" customHeight="1" x14ac:dyDescent="0.3"/>
    <row r="11225" ht="14.4" hidden="1" customHeight="1" x14ac:dyDescent="0.3"/>
    <row r="11226" ht="14.4" hidden="1" customHeight="1" x14ac:dyDescent="0.3"/>
    <row r="11227" ht="14.4" hidden="1" customHeight="1" x14ac:dyDescent="0.3"/>
    <row r="11228" ht="14.4" hidden="1" customHeight="1" x14ac:dyDescent="0.3"/>
    <row r="11229" ht="14.4" hidden="1" customHeight="1" x14ac:dyDescent="0.3"/>
    <row r="11230" ht="14.4" hidden="1" customHeight="1" x14ac:dyDescent="0.3"/>
    <row r="11231" ht="14.4" hidden="1" customHeight="1" x14ac:dyDescent="0.3"/>
    <row r="11232" ht="14.4" hidden="1" customHeight="1" x14ac:dyDescent="0.3"/>
    <row r="11233" ht="14.4" hidden="1" customHeight="1" x14ac:dyDescent="0.3"/>
    <row r="11234" ht="14.4" hidden="1" customHeight="1" x14ac:dyDescent="0.3"/>
    <row r="11235" ht="14.4" hidden="1" customHeight="1" x14ac:dyDescent="0.3"/>
    <row r="11236" ht="14.4" hidden="1" customHeight="1" x14ac:dyDescent="0.3"/>
    <row r="11237" ht="14.4" hidden="1" customHeight="1" x14ac:dyDescent="0.3"/>
    <row r="11238" ht="14.4" hidden="1" customHeight="1" x14ac:dyDescent="0.3"/>
    <row r="11239" ht="14.4" hidden="1" customHeight="1" x14ac:dyDescent="0.3"/>
    <row r="11240" ht="14.4" hidden="1" customHeight="1" x14ac:dyDescent="0.3"/>
    <row r="11241" ht="14.4" hidden="1" customHeight="1" x14ac:dyDescent="0.3"/>
    <row r="11242" ht="14.4" hidden="1" customHeight="1" x14ac:dyDescent="0.3"/>
    <row r="11243" ht="14.4" hidden="1" customHeight="1" x14ac:dyDescent="0.3"/>
    <row r="11244" ht="14.4" hidden="1" customHeight="1" x14ac:dyDescent="0.3"/>
    <row r="11245" ht="14.4" hidden="1" customHeight="1" x14ac:dyDescent="0.3"/>
    <row r="11246" ht="14.4" hidden="1" customHeight="1" x14ac:dyDescent="0.3"/>
    <row r="11247" ht="14.4" hidden="1" customHeight="1" x14ac:dyDescent="0.3"/>
    <row r="11248" ht="14.4" hidden="1" customHeight="1" x14ac:dyDescent="0.3"/>
    <row r="11249" ht="14.4" hidden="1" customHeight="1" x14ac:dyDescent="0.3"/>
    <row r="11250" ht="14.4" hidden="1" customHeight="1" x14ac:dyDescent="0.3"/>
    <row r="11251" ht="14.4" hidden="1" customHeight="1" x14ac:dyDescent="0.3"/>
    <row r="11252" ht="14.4" hidden="1" customHeight="1" x14ac:dyDescent="0.3"/>
    <row r="11253" ht="14.4" hidden="1" customHeight="1" x14ac:dyDescent="0.3"/>
    <row r="11254" ht="14.4" hidden="1" customHeight="1" x14ac:dyDescent="0.3"/>
    <row r="11255" ht="14.4" hidden="1" customHeight="1" x14ac:dyDescent="0.3"/>
    <row r="11256" ht="14.4" hidden="1" customHeight="1" x14ac:dyDescent="0.3"/>
    <row r="11257" ht="14.4" hidden="1" customHeight="1" x14ac:dyDescent="0.3"/>
    <row r="11258" ht="14.4" hidden="1" customHeight="1" x14ac:dyDescent="0.3"/>
    <row r="11259" ht="14.4" hidden="1" customHeight="1" x14ac:dyDescent="0.3"/>
    <row r="11260" ht="14.4" hidden="1" customHeight="1" x14ac:dyDescent="0.3"/>
    <row r="11261" ht="14.4" hidden="1" customHeight="1" x14ac:dyDescent="0.3"/>
    <row r="11262" ht="14.4" hidden="1" customHeight="1" x14ac:dyDescent="0.3"/>
    <row r="11263" ht="14.4" hidden="1" customHeight="1" x14ac:dyDescent="0.3"/>
    <row r="11264" ht="14.4" hidden="1" customHeight="1" x14ac:dyDescent="0.3"/>
    <row r="11265" ht="14.4" hidden="1" customHeight="1" x14ac:dyDescent="0.3"/>
    <row r="11266" ht="14.4" hidden="1" customHeight="1" x14ac:dyDescent="0.3"/>
    <row r="11267" ht="14.4" hidden="1" customHeight="1" x14ac:dyDescent="0.3"/>
    <row r="11268" ht="14.4" hidden="1" customHeight="1" x14ac:dyDescent="0.3"/>
    <row r="11269" ht="14.4" hidden="1" customHeight="1" x14ac:dyDescent="0.3"/>
    <row r="11270" ht="14.4" hidden="1" customHeight="1" x14ac:dyDescent="0.3"/>
    <row r="11271" ht="14.4" hidden="1" customHeight="1" x14ac:dyDescent="0.3"/>
    <row r="11272" ht="14.4" hidden="1" customHeight="1" x14ac:dyDescent="0.3"/>
    <row r="11273" ht="14.4" hidden="1" customHeight="1" x14ac:dyDescent="0.3"/>
    <row r="11274" ht="14.4" hidden="1" customHeight="1" x14ac:dyDescent="0.3"/>
    <row r="11275" ht="14.4" hidden="1" customHeight="1" x14ac:dyDescent="0.3"/>
    <row r="11276" ht="14.4" hidden="1" customHeight="1" x14ac:dyDescent="0.3"/>
    <row r="11277" ht="14.4" hidden="1" customHeight="1" x14ac:dyDescent="0.3"/>
    <row r="11278" ht="14.4" hidden="1" customHeight="1" x14ac:dyDescent="0.3"/>
    <row r="11279" ht="14.4" hidden="1" customHeight="1" x14ac:dyDescent="0.3"/>
    <row r="11280" ht="14.4" hidden="1" customHeight="1" x14ac:dyDescent="0.3"/>
    <row r="11281" ht="14.4" hidden="1" customHeight="1" x14ac:dyDescent="0.3"/>
    <row r="11282" ht="14.4" hidden="1" customHeight="1" x14ac:dyDescent="0.3"/>
    <row r="11283" ht="14.4" hidden="1" customHeight="1" x14ac:dyDescent="0.3"/>
    <row r="11284" ht="14.4" hidden="1" customHeight="1" x14ac:dyDescent="0.3"/>
    <row r="11285" ht="14.4" hidden="1" customHeight="1" x14ac:dyDescent="0.3"/>
    <row r="11286" ht="14.4" hidden="1" customHeight="1" x14ac:dyDescent="0.3"/>
    <row r="11287" ht="14.4" hidden="1" customHeight="1" x14ac:dyDescent="0.3"/>
    <row r="11288" ht="14.4" hidden="1" customHeight="1" x14ac:dyDescent="0.3"/>
    <row r="11289" ht="14.4" hidden="1" customHeight="1" x14ac:dyDescent="0.3"/>
    <row r="11290" ht="14.4" hidden="1" customHeight="1" x14ac:dyDescent="0.3"/>
    <row r="11291" ht="14.4" hidden="1" customHeight="1" x14ac:dyDescent="0.3"/>
    <row r="11292" ht="14.4" hidden="1" customHeight="1" x14ac:dyDescent="0.3"/>
    <row r="11293" ht="14.4" hidden="1" customHeight="1" x14ac:dyDescent="0.3"/>
    <row r="11294" ht="14.4" hidden="1" customHeight="1" x14ac:dyDescent="0.3"/>
    <row r="11295" ht="14.4" hidden="1" customHeight="1" x14ac:dyDescent="0.3"/>
    <row r="11296" ht="14.4" hidden="1" customHeight="1" x14ac:dyDescent="0.3"/>
    <row r="11297" ht="14.4" hidden="1" customHeight="1" x14ac:dyDescent="0.3"/>
    <row r="11298" ht="14.4" hidden="1" customHeight="1" x14ac:dyDescent="0.3"/>
    <row r="11299" ht="14.4" hidden="1" customHeight="1" x14ac:dyDescent="0.3"/>
    <row r="11300" ht="14.4" hidden="1" customHeight="1" x14ac:dyDescent="0.3"/>
    <row r="11301" ht="14.4" hidden="1" customHeight="1" x14ac:dyDescent="0.3"/>
    <row r="11302" ht="14.4" hidden="1" customHeight="1" x14ac:dyDescent="0.3"/>
    <row r="11303" ht="14.4" hidden="1" customHeight="1" x14ac:dyDescent="0.3"/>
    <row r="11304" ht="14.4" hidden="1" customHeight="1" x14ac:dyDescent="0.3"/>
    <row r="11305" ht="14.4" hidden="1" customHeight="1" x14ac:dyDescent="0.3"/>
    <row r="11306" ht="14.4" hidden="1" customHeight="1" x14ac:dyDescent="0.3"/>
    <row r="11307" ht="14.4" hidden="1" customHeight="1" x14ac:dyDescent="0.3"/>
    <row r="11308" ht="14.4" hidden="1" customHeight="1" x14ac:dyDescent="0.3"/>
    <row r="11309" ht="14.4" hidden="1" customHeight="1" x14ac:dyDescent="0.3"/>
    <row r="11310" ht="14.4" hidden="1" customHeight="1" x14ac:dyDescent="0.3"/>
    <row r="11311" ht="14.4" hidden="1" customHeight="1" x14ac:dyDescent="0.3"/>
    <row r="11312" ht="14.4" hidden="1" customHeight="1" x14ac:dyDescent="0.3"/>
    <row r="11313" ht="14.4" hidden="1" customHeight="1" x14ac:dyDescent="0.3"/>
    <row r="11314" ht="14.4" hidden="1" customHeight="1" x14ac:dyDescent="0.3"/>
    <row r="11315" ht="14.4" hidden="1" customHeight="1" x14ac:dyDescent="0.3"/>
    <row r="11316" ht="14.4" hidden="1" customHeight="1" x14ac:dyDescent="0.3"/>
    <row r="11317" ht="14.4" hidden="1" customHeight="1" x14ac:dyDescent="0.3"/>
    <row r="11318" ht="14.4" hidden="1" customHeight="1" x14ac:dyDescent="0.3"/>
    <row r="11319" ht="14.4" hidden="1" customHeight="1" x14ac:dyDescent="0.3"/>
    <row r="11320" ht="14.4" hidden="1" customHeight="1" x14ac:dyDescent="0.3"/>
    <row r="11321" ht="14.4" hidden="1" customHeight="1" x14ac:dyDescent="0.3"/>
    <row r="11322" ht="14.4" hidden="1" customHeight="1" x14ac:dyDescent="0.3"/>
    <row r="11323" ht="14.4" hidden="1" customHeight="1" x14ac:dyDescent="0.3"/>
    <row r="11324" ht="14.4" hidden="1" customHeight="1" x14ac:dyDescent="0.3"/>
    <row r="11325" ht="14.4" hidden="1" customHeight="1" x14ac:dyDescent="0.3"/>
    <row r="11326" ht="14.4" hidden="1" customHeight="1" x14ac:dyDescent="0.3"/>
    <row r="11327" ht="14.4" hidden="1" customHeight="1" x14ac:dyDescent="0.3"/>
    <row r="11328" ht="14.4" hidden="1" customHeight="1" x14ac:dyDescent="0.3"/>
    <row r="11329" ht="14.4" hidden="1" customHeight="1" x14ac:dyDescent="0.3"/>
    <row r="11330" ht="14.4" hidden="1" customHeight="1" x14ac:dyDescent="0.3"/>
    <row r="11331" ht="14.4" hidden="1" customHeight="1" x14ac:dyDescent="0.3"/>
    <row r="11332" ht="14.4" hidden="1" customHeight="1" x14ac:dyDescent="0.3"/>
    <row r="11333" ht="14.4" hidden="1" customHeight="1" x14ac:dyDescent="0.3"/>
    <row r="11334" ht="14.4" hidden="1" customHeight="1" x14ac:dyDescent="0.3"/>
    <row r="11335" ht="14.4" hidden="1" customHeight="1" x14ac:dyDescent="0.3"/>
    <row r="11336" ht="14.4" hidden="1" customHeight="1" x14ac:dyDescent="0.3"/>
    <row r="11337" ht="14.4" hidden="1" customHeight="1" x14ac:dyDescent="0.3"/>
    <row r="11338" ht="14.4" hidden="1" customHeight="1" x14ac:dyDescent="0.3"/>
    <row r="11339" ht="14.4" hidden="1" customHeight="1" x14ac:dyDescent="0.3"/>
    <row r="11340" ht="14.4" hidden="1" customHeight="1" x14ac:dyDescent="0.3"/>
    <row r="11341" ht="14.4" hidden="1" customHeight="1" x14ac:dyDescent="0.3"/>
    <row r="11342" ht="14.4" hidden="1" customHeight="1" x14ac:dyDescent="0.3"/>
    <row r="11343" ht="14.4" hidden="1" customHeight="1" x14ac:dyDescent="0.3"/>
    <row r="11344" ht="14.4" hidden="1" customHeight="1" x14ac:dyDescent="0.3"/>
    <row r="11345" ht="14.4" hidden="1" customHeight="1" x14ac:dyDescent="0.3"/>
    <row r="11346" ht="14.4" hidden="1" customHeight="1" x14ac:dyDescent="0.3"/>
    <row r="11347" ht="14.4" hidden="1" customHeight="1" x14ac:dyDescent="0.3"/>
    <row r="11348" ht="14.4" hidden="1" customHeight="1" x14ac:dyDescent="0.3"/>
    <row r="11349" ht="14.4" hidden="1" customHeight="1" x14ac:dyDescent="0.3"/>
    <row r="11350" ht="14.4" hidden="1" customHeight="1" x14ac:dyDescent="0.3"/>
    <row r="11351" ht="14.4" hidden="1" customHeight="1" x14ac:dyDescent="0.3"/>
    <row r="11352" ht="14.4" hidden="1" customHeight="1" x14ac:dyDescent="0.3"/>
    <row r="11353" ht="14.4" hidden="1" customHeight="1" x14ac:dyDescent="0.3"/>
    <row r="11354" ht="14.4" hidden="1" customHeight="1" x14ac:dyDescent="0.3"/>
    <row r="11355" ht="14.4" hidden="1" customHeight="1" x14ac:dyDescent="0.3"/>
    <row r="11356" ht="14.4" hidden="1" customHeight="1" x14ac:dyDescent="0.3"/>
    <row r="11357" ht="14.4" hidden="1" customHeight="1" x14ac:dyDescent="0.3"/>
    <row r="11358" ht="14.4" hidden="1" customHeight="1" x14ac:dyDescent="0.3"/>
    <row r="11359" ht="14.4" hidden="1" customHeight="1" x14ac:dyDescent="0.3"/>
    <row r="11360" ht="14.4" hidden="1" customHeight="1" x14ac:dyDescent="0.3"/>
    <row r="11361" ht="14.4" hidden="1" customHeight="1" x14ac:dyDescent="0.3"/>
    <row r="11362" ht="14.4" hidden="1" customHeight="1" x14ac:dyDescent="0.3"/>
    <row r="11363" ht="14.4" hidden="1" customHeight="1" x14ac:dyDescent="0.3"/>
    <row r="11364" ht="14.4" hidden="1" customHeight="1" x14ac:dyDescent="0.3"/>
    <row r="11365" ht="14.4" hidden="1" customHeight="1" x14ac:dyDescent="0.3"/>
    <row r="11366" ht="14.4" hidden="1" customHeight="1" x14ac:dyDescent="0.3"/>
    <row r="11367" ht="14.4" hidden="1" customHeight="1" x14ac:dyDescent="0.3"/>
    <row r="11368" ht="14.4" hidden="1" customHeight="1" x14ac:dyDescent="0.3"/>
    <row r="11369" ht="14.4" hidden="1" customHeight="1" x14ac:dyDescent="0.3"/>
    <row r="11370" ht="14.4" hidden="1" customHeight="1" x14ac:dyDescent="0.3"/>
    <row r="11371" ht="14.4" hidden="1" customHeight="1" x14ac:dyDescent="0.3"/>
    <row r="11372" ht="14.4" hidden="1" customHeight="1" x14ac:dyDescent="0.3"/>
    <row r="11373" ht="14.4" hidden="1" customHeight="1" x14ac:dyDescent="0.3"/>
    <row r="11374" ht="14.4" hidden="1" customHeight="1" x14ac:dyDescent="0.3"/>
    <row r="11375" ht="14.4" hidden="1" customHeight="1" x14ac:dyDescent="0.3"/>
    <row r="11376" ht="14.4" hidden="1" customHeight="1" x14ac:dyDescent="0.3"/>
    <row r="11377" ht="14.4" hidden="1" customHeight="1" x14ac:dyDescent="0.3"/>
    <row r="11378" ht="14.4" hidden="1" customHeight="1" x14ac:dyDescent="0.3"/>
    <row r="11379" ht="14.4" hidden="1" customHeight="1" x14ac:dyDescent="0.3"/>
    <row r="11380" ht="14.4" hidden="1" customHeight="1" x14ac:dyDescent="0.3"/>
    <row r="11381" ht="14.4" hidden="1" customHeight="1" x14ac:dyDescent="0.3"/>
    <row r="11382" ht="14.4" hidden="1" customHeight="1" x14ac:dyDescent="0.3"/>
    <row r="11383" ht="14.4" hidden="1" customHeight="1" x14ac:dyDescent="0.3"/>
    <row r="11384" ht="14.4" hidden="1" customHeight="1" x14ac:dyDescent="0.3"/>
    <row r="11385" ht="14.4" hidden="1" customHeight="1" x14ac:dyDescent="0.3"/>
    <row r="11386" ht="14.4" hidden="1" customHeight="1" x14ac:dyDescent="0.3"/>
    <row r="11387" ht="14.4" hidden="1" customHeight="1" x14ac:dyDescent="0.3"/>
    <row r="11388" ht="14.4" hidden="1" customHeight="1" x14ac:dyDescent="0.3"/>
    <row r="11389" ht="14.4" hidden="1" customHeight="1" x14ac:dyDescent="0.3"/>
    <row r="11390" ht="14.4" hidden="1" customHeight="1" x14ac:dyDescent="0.3"/>
    <row r="11391" ht="14.4" hidden="1" customHeight="1" x14ac:dyDescent="0.3"/>
    <row r="11392" ht="14.4" hidden="1" customHeight="1" x14ac:dyDescent="0.3"/>
    <row r="11393" ht="14.4" hidden="1" customHeight="1" x14ac:dyDescent="0.3"/>
    <row r="11394" ht="14.4" hidden="1" customHeight="1" x14ac:dyDescent="0.3"/>
    <row r="11395" ht="14.4" hidden="1" customHeight="1" x14ac:dyDescent="0.3"/>
    <row r="11396" ht="14.4" hidden="1" customHeight="1" x14ac:dyDescent="0.3"/>
    <row r="11397" ht="14.4" hidden="1" customHeight="1" x14ac:dyDescent="0.3"/>
    <row r="11398" ht="14.4" hidden="1" customHeight="1" x14ac:dyDescent="0.3"/>
    <row r="11399" ht="14.4" hidden="1" customHeight="1" x14ac:dyDescent="0.3"/>
    <row r="11400" ht="14.4" hidden="1" customHeight="1" x14ac:dyDescent="0.3"/>
    <row r="11401" ht="14.4" hidden="1" customHeight="1" x14ac:dyDescent="0.3"/>
    <row r="11402" ht="14.4" hidden="1" customHeight="1" x14ac:dyDescent="0.3"/>
    <row r="11403" ht="14.4" hidden="1" customHeight="1" x14ac:dyDescent="0.3"/>
    <row r="11404" ht="14.4" hidden="1" customHeight="1" x14ac:dyDescent="0.3"/>
    <row r="11405" ht="14.4" hidden="1" customHeight="1" x14ac:dyDescent="0.3"/>
    <row r="11406" ht="14.4" hidden="1" customHeight="1" x14ac:dyDescent="0.3"/>
    <row r="11407" ht="14.4" hidden="1" customHeight="1" x14ac:dyDescent="0.3"/>
    <row r="11408" ht="14.4" hidden="1" customHeight="1" x14ac:dyDescent="0.3"/>
    <row r="11409" ht="14.4" hidden="1" customHeight="1" x14ac:dyDescent="0.3"/>
    <row r="11410" ht="14.4" hidden="1" customHeight="1" x14ac:dyDescent="0.3"/>
    <row r="11411" ht="14.4" hidden="1" customHeight="1" x14ac:dyDescent="0.3"/>
    <row r="11412" ht="14.4" hidden="1" customHeight="1" x14ac:dyDescent="0.3"/>
    <row r="11413" ht="14.4" hidden="1" customHeight="1" x14ac:dyDescent="0.3"/>
    <row r="11414" ht="14.4" hidden="1" customHeight="1" x14ac:dyDescent="0.3"/>
    <row r="11415" ht="14.4" hidden="1" customHeight="1" x14ac:dyDescent="0.3"/>
    <row r="11416" ht="14.4" hidden="1" customHeight="1" x14ac:dyDescent="0.3"/>
    <row r="11417" ht="14.4" hidden="1" customHeight="1" x14ac:dyDescent="0.3"/>
    <row r="11418" ht="14.4" hidden="1" customHeight="1" x14ac:dyDescent="0.3"/>
    <row r="11419" ht="14.4" hidden="1" customHeight="1" x14ac:dyDescent="0.3"/>
    <row r="11420" ht="14.4" hidden="1" customHeight="1" x14ac:dyDescent="0.3"/>
    <row r="11421" ht="14.4" hidden="1" customHeight="1" x14ac:dyDescent="0.3"/>
    <row r="11422" ht="14.4" hidden="1" customHeight="1" x14ac:dyDescent="0.3"/>
    <row r="11423" ht="14.4" hidden="1" customHeight="1" x14ac:dyDescent="0.3"/>
    <row r="11424" ht="14.4" hidden="1" customHeight="1" x14ac:dyDescent="0.3"/>
    <row r="11425" ht="14.4" hidden="1" customHeight="1" x14ac:dyDescent="0.3"/>
    <row r="11426" ht="14.4" hidden="1" customHeight="1" x14ac:dyDescent="0.3"/>
    <row r="11427" ht="14.4" hidden="1" customHeight="1" x14ac:dyDescent="0.3"/>
    <row r="11428" ht="14.4" hidden="1" customHeight="1" x14ac:dyDescent="0.3"/>
    <row r="11429" ht="14.4" hidden="1" customHeight="1" x14ac:dyDescent="0.3"/>
    <row r="11430" ht="14.4" hidden="1" customHeight="1" x14ac:dyDescent="0.3"/>
    <row r="11431" ht="14.4" hidden="1" customHeight="1" x14ac:dyDescent="0.3"/>
    <row r="11432" ht="14.4" hidden="1" customHeight="1" x14ac:dyDescent="0.3"/>
    <row r="11433" ht="14.4" hidden="1" customHeight="1" x14ac:dyDescent="0.3"/>
    <row r="11434" ht="14.4" hidden="1" customHeight="1" x14ac:dyDescent="0.3"/>
    <row r="11435" ht="14.4" hidden="1" customHeight="1" x14ac:dyDescent="0.3"/>
    <row r="11436" ht="14.4" hidden="1" customHeight="1" x14ac:dyDescent="0.3"/>
    <row r="11437" ht="14.4" hidden="1" customHeight="1" x14ac:dyDescent="0.3"/>
    <row r="11438" ht="14.4" hidden="1" customHeight="1" x14ac:dyDescent="0.3"/>
    <row r="11439" ht="14.4" hidden="1" customHeight="1" x14ac:dyDescent="0.3"/>
    <row r="11440" ht="14.4" hidden="1" customHeight="1" x14ac:dyDescent="0.3"/>
    <row r="11441" ht="14.4" hidden="1" customHeight="1" x14ac:dyDescent="0.3"/>
    <row r="11442" ht="14.4" hidden="1" customHeight="1" x14ac:dyDescent="0.3"/>
    <row r="11443" ht="14.4" hidden="1" customHeight="1" x14ac:dyDescent="0.3"/>
    <row r="11444" ht="14.4" hidden="1" customHeight="1" x14ac:dyDescent="0.3"/>
    <row r="11445" ht="14.4" hidden="1" customHeight="1" x14ac:dyDescent="0.3"/>
    <row r="11446" ht="14.4" hidden="1" customHeight="1" x14ac:dyDescent="0.3"/>
    <row r="11447" ht="14.4" hidden="1" customHeight="1" x14ac:dyDescent="0.3"/>
    <row r="11448" ht="14.4" hidden="1" customHeight="1" x14ac:dyDescent="0.3"/>
    <row r="11449" ht="14.4" hidden="1" customHeight="1" x14ac:dyDescent="0.3"/>
    <row r="11450" ht="14.4" hidden="1" customHeight="1" x14ac:dyDescent="0.3"/>
    <row r="11451" ht="14.4" hidden="1" customHeight="1" x14ac:dyDescent="0.3"/>
    <row r="11452" ht="14.4" hidden="1" customHeight="1" x14ac:dyDescent="0.3"/>
    <row r="11453" ht="14.4" hidden="1" customHeight="1" x14ac:dyDescent="0.3"/>
    <row r="11454" ht="14.4" hidden="1" customHeight="1" x14ac:dyDescent="0.3"/>
    <row r="11455" ht="14.4" hidden="1" customHeight="1" x14ac:dyDescent="0.3"/>
    <row r="11456" ht="14.4" hidden="1" customHeight="1" x14ac:dyDescent="0.3"/>
    <row r="11457" ht="14.4" hidden="1" customHeight="1" x14ac:dyDescent="0.3"/>
    <row r="11458" ht="14.4" hidden="1" customHeight="1" x14ac:dyDescent="0.3"/>
    <row r="11459" ht="14.4" hidden="1" customHeight="1" x14ac:dyDescent="0.3"/>
    <row r="11460" ht="14.4" hidden="1" customHeight="1" x14ac:dyDescent="0.3"/>
    <row r="11461" ht="14.4" hidden="1" customHeight="1" x14ac:dyDescent="0.3"/>
    <row r="11462" ht="14.4" hidden="1" customHeight="1" x14ac:dyDescent="0.3"/>
    <row r="11463" ht="14.4" hidden="1" customHeight="1" x14ac:dyDescent="0.3"/>
    <row r="11464" ht="14.4" hidden="1" customHeight="1" x14ac:dyDescent="0.3"/>
    <row r="11465" ht="14.4" hidden="1" customHeight="1" x14ac:dyDescent="0.3"/>
    <row r="11466" ht="14.4" hidden="1" customHeight="1" x14ac:dyDescent="0.3"/>
    <row r="11467" ht="14.4" hidden="1" customHeight="1" x14ac:dyDescent="0.3"/>
    <row r="11468" ht="14.4" hidden="1" customHeight="1" x14ac:dyDescent="0.3"/>
    <row r="11469" ht="14.4" hidden="1" customHeight="1" x14ac:dyDescent="0.3"/>
    <row r="11470" ht="14.4" hidden="1" customHeight="1" x14ac:dyDescent="0.3"/>
    <row r="11471" ht="14.4" hidden="1" customHeight="1" x14ac:dyDescent="0.3"/>
    <row r="11472" ht="14.4" hidden="1" customHeight="1" x14ac:dyDescent="0.3"/>
    <row r="11473" ht="14.4" hidden="1" customHeight="1" x14ac:dyDescent="0.3"/>
    <row r="11474" ht="14.4" hidden="1" customHeight="1" x14ac:dyDescent="0.3"/>
    <row r="11475" ht="14.4" hidden="1" customHeight="1" x14ac:dyDescent="0.3"/>
    <row r="11476" ht="14.4" hidden="1" customHeight="1" x14ac:dyDescent="0.3"/>
    <row r="11477" ht="14.4" hidden="1" customHeight="1" x14ac:dyDescent="0.3"/>
    <row r="11478" ht="14.4" hidden="1" customHeight="1" x14ac:dyDescent="0.3"/>
    <row r="11479" ht="14.4" hidden="1" customHeight="1" x14ac:dyDescent="0.3"/>
    <row r="11480" ht="14.4" hidden="1" customHeight="1" x14ac:dyDescent="0.3"/>
    <row r="11481" ht="14.4" hidden="1" customHeight="1" x14ac:dyDescent="0.3"/>
    <row r="11482" ht="14.4" hidden="1" customHeight="1" x14ac:dyDescent="0.3"/>
    <row r="11483" ht="14.4" hidden="1" customHeight="1" x14ac:dyDescent="0.3"/>
    <row r="11484" ht="14.4" hidden="1" customHeight="1" x14ac:dyDescent="0.3"/>
    <row r="11485" ht="14.4" hidden="1" customHeight="1" x14ac:dyDescent="0.3"/>
    <row r="11486" ht="14.4" hidden="1" customHeight="1" x14ac:dyDescent="0.3"/>
    <row r="11487" ht="14.4" hidden="1" customHeight="1" x14ac:dyDescent="0.3"/>
    <row r="11488" ht="14.4" hidden="1" customHeight="1" x14ac:dyDescent="0.3"/>
    <row r="11489" ht="14.4" hidden="1" customHeight="1" x14ac:dyDescent="0.3"/>
    <row r="11490" ht="14.4" hidden="1" customHeight="1" x14ac:dyDescent="0.3"/>
    <row r="11491" ht="14.4" hidden="1" customHeight="1" x14ac:dyDescent="0.3"/>
    <row r="11492" ht="14.4" hidden="1" customHeight="1" x14ac:dyDescent="0.3"/>
    <row r="11493" ht="14.4" hidden="1" customHeight="1" x14ac:dyDescent="0.3"/>
    <row r="11494" ht="14.4" hidden="1" customHeight="1" x14ac:dyDescent="0.3"/>
    <row r="11495" ht="14.4" hidden="1" customHeight="1" x14ac:dyDescent="0.3"/>
    <row r="11496" ht="14.4" hidden="1" customHeight="1" x14ac:dyDescent="0.3"/>
    <row r="11497" ht="14.4" hidden="1" customHeight="1" x14ac:dyDescent="0.3"/>
    <row r="11498" ht="14.4" hidden="1" customHeight="1" x14ac:dyDescent="0.3"/>
    <row r="11499" ht="14.4" hidden="1" customHeight="1" x14ac:dyDescent="0.3"/>
    <row r="11500" ht="14.4" hidden="1" customHeight="1" x14ac:dyDescent="0.3"/>
    <row r="11501" ht="14.4" hidden="1" customHeight="1" x14ac:dyDescent="0.3"/>
    <row r="11502" ht="14.4" hidden="1" customHeight="1" x14ac:dyDescent="0.3"/>
    <row r="11503" ht="14.4" hidden="1" customHeight="1" x14ac:dyDescent="0.3"/>
    <row r="11504" ht="14.4" hidden="1" customHeight="1" x14ac:dyDescent="0.3"/>
    <row r="11505" ht="14.4" hidden="1" customHeight="1" x14ac:dyDescent="0.3"/>
    <row r="11506" ht="14.4" hidden="1" customHeight="1" x14ac:dyDescent="0.3"/>
    <row r="11507" ht="14.4" hidden="1" customHeight="1" x14ac:dyDescent="0.3"/>
    <row r="11508" ht="14.4" hidden="1" customHeight="1" x14ac:dyDescent="0.3"/>
    <row r="11509" ht="14.4" hidden="1" customHeight="1" x14ac:dyDescent="0.3"/>
    <row r="11510" ht="14.4" hidden="1" customHeight="1" x14ac:dyDescent="0.3"/>
    <row r="11511" ht="14.4" hidden="1" customHeight="1" x14ac:dyDescent="0.3"/>
    <row r="11512" ht="14.4" hidden="1" customHeight="1" x14ac:dyDescent="0.3"/>
    <row r="11513" ht="14.4" hidden="1" customHeight="1" x14ac:dyDescent="0.3"/>
    <row r="11514" ht="14.4" hidden="1" customHeight="1" x14ac:dyDescent="0.3"/>
    <row r="11515" ht="14.4" hidden="1" customHeight="1" x14ac:dyDescent="0.3"/>
    <row r="11516" ht="14.4" hidden="1" customHeight="1" x14ac:dyDescent="0.3"/>
    <row r="11517" ht="14.4" hidden="1" customHeight="1" x14ac:dyDescent="0.3"/>
    <row r="11518" ht="14.4" hidden="1" customHeight="1" x14ac:dyDescent="0.3"/>
    <row r="11519" ht="14.4" hidden="1" customHeight="1" x14ac:dyDescent="0.3"/>
    <row r="11520" ht="14.4" hidden="1" customHeight="1" x14ac:dyDescent="0.3"/>
    <row r="11521" ht="14.4" hidden="1" customHeight="1" x14ac:dyDescent="0.3"/>
    <row r="11522" ht="14.4" hidden="1" customHeight="1" x14ac:dyDescent="0.3"/>
    <row r="11523" ht="14.4" hidden="1" customHeight="1" x14ac:dyDescent="0.3"/>
    <row r="11524" ht="14.4" hidden="1" customHeight="1" x14ac:dyDescent="0.3"/>
    <row r="11525" ht="14.4" hidden="1" customHeight="1" x14ac:dyDescent="0.3"/>
    <row r="11526" ht="14.4" hidden="1" customHeight="1" x14ac:dyDescent="0.3"/>
    <row r="11527" ht="14.4" hidden="1" customHeight="1" x14ac:dyDescent="0.3"/>
    <row r="11528" ht="14.4" hidden="1" customHeight="1" x14ac:dyDescent="0.3"/>
    <row r="11529" ht="14.4" hidden="1" customHeight="1" x14ac:dyDescent="0.3"/>
    <row r="11530" ht="14.4" hidden="1" customHeight="1" x14ac:dyDescent="0.3"/>
    <row r="11531" ht="14.4" hidden="1" customHeight="1" x14ac:dyDescent="0.3"/>
    <row r="11532" ht="14.4" hidden="1" customHeight="1" x14ac:dyDescent="0.3"/>
    <row r="11533" ht="14.4" hidden="1" customHeight="1" x14ac:dyDescent="0.3"/>
    <row r="11534" ht="14.4" hidden="1" customHeight="1" x14ac:dyDescent="0.3"/>
    <row r="11535" ht="14.4" hidden="1" customHeight="1" x14ac:dyDescent="0.3"/>
    <row r="11536" ht="14.4" hidden="1" customHeight="1" x14ac:dyDescent="0.3"/>
    <row r="11537" ht="14.4" hidden="1" customHeight="1" x14ac:dyDescent="0.3"/>
    <row r="11538" ht="14.4" hidden="1" customHeight="1" x14ac:dyDescent="0.3"/>
    <row r="11539" ht="14.4" hidden="1" customHeight="1" x14ac:dyDescent="0.3"/>
    <row r="11540" ht="14.4" hidden="1" customHeight="1" x14ac:dyDescent="0.3"/>
    <row r="11541" ht="14.4" hidden="1" customHeight="1" x14ac:dyDescent="0.3"/>
    <row r="11542" ht="14.4" hidden="1" customHeight="1" x14ac:dyDescent="0.3"/>
    <row r="11543" ht="14.4" hidden="1" customHeight="1" x14ac:dyDescent="0.3"/>
    <row r="11544" ht="14.4" hidden="1" customHeight="1" x14ac:dyDescent="0.3"/>
    <row r="11545" ht="14.4" hidden="1" customHeight="1" x14ac:dyDescent="0.3"/>
    <row r="11546" ht="14.4" hidden="1" customHeight="1" x14ac:dyDescent="0.3"/>
    <row r="11547" ht="14.4" hidden="1" customHeight="1" x14ac:dyDescent="0.3"/>
    <row r="11548" ht="14.4" hidden="1" customHeight="1" x14ac:dyDescent="0.3"/>
    <row r="11549" ht="14.4" hidden="1" customHeight="1" x14ac:dyDescent="0.3"/>
    <row r="11550" ht="14.4" hidden="1" customHeight="1" x14ac:dyDescent="0.3"/>
    <row r="11551" ht="14.4" hidden="1" customHeight="1" x14ac:dyDescent="0.3"/>
    <row r="11552" ht="14.4" hidden="1" customHeight="1" x14ac:dyDescent="0.3"/>
    <row r="11553" ht="14.4" hidden="1" customHeight="1" x14ac:dyDescent="0.3"/>
    <row r="11554" ht="14.4" hidden="1" customHeight="1" x14ac:dyDescent="0.3"/>
    <row r="11555" ht="14.4" hidden="1" customHeight="1" x14ac:dyDescent="0.3"/>
    <row r="11556" ht="14.4" hidden="1" customHeight="1" x14ac:dyDescent="0.3"/>
    <row r="11557" ht="14.4" hidden="1" customHeight="1" x14ac:dyDescent="0.3"/>
    <row r="11558" ht="14.4" hidden="1" customHeight="1" x14ac:dyDescent="0.3"/>
    <row r="11559" ht="14.4" hidden="1" customHeight="1" x14ac:dyDescent="0.3"/>
    <row r="11560" ht="14.4" hidden="1" customHeight="1" x14ac:dyDescent="0.3"/>
    <row r="11561" ht="14.4" hidden="1" customHeight="1" x14ac:dyDescent="0.3"/>
    <row r="11562" ht="14.4" hidden="1" customHeight="1" x14ac:dyDescent="0.3"/>
    <row r="11563" ht="14.4" hidden="1" customHeight="1" x14ac:dyDescent="0.3"/>
    <row r="11564" ht="14.4" hidden="1" customHeight="1" x14ac:dyDescent="0.3"/>
    <row r="11565" ht="14.4" hidden="1" customHeight="1" x14ac:dyDescent="0.3"/>
    <row r="11566" ht="14.4" hidden="1" customHeight="1" x14ac:dyDescent="0.3"/>
    <row r="11567" ht="14.4" hidden="1" customHeight="1" x14ac:dyDescent="0.3"/>
    <row r="11568" ht="14.4" hidden="1" customHeight="1" x14ac:dyDescent="0.3"/>
    <row r="11569" ht="14.4" hidden="1" customHeight="1" x14ac:dyDescent="0.3"/>
    <row r="11570" ht="14.4" hidden="1" customHeight="1" x14ac:dyDescent="0.3"/>
    <row r="11571" ht="14.4" hidden="1" customHeight="1" x14ac:dyDescent="0.3"/>
    <row r="11572" ht="14.4" hidden="1" customHeight="1" x14ac:dyDescent="0.3"/>
    <row r="11573" ht="14.4" hidden="1" customHeight="1" x14ac:dyDescent="0.3"/>
    <row r="11574" ht="14.4" hidden="1" customHeight="1" x14ac:dyDescent="0.3"/>
    <row r="11575" ht="14.4" hidden="1" customHeight="1" x14ac:dyDescent="0.3"/>
    <row r="11576" ht="14.4" hidden="1" customHeight="1" x14ac:dyDescent="0.3"/>
    <row r="11577" ht="14.4" hidden="1" customHeight="1" x14ac:dyDescent="0.3"/>
    <row r="11578" ht="14.4" hidden="1" customHeight="1" x14ac:dyDescent="0.3"/>
    <row r="11579" ht="14.4" hidden="1" customHeight="1" x14ac:dyDescent="0.3"/>
    <row r="11580" ht="14.4" hidden="1" customHeight="1" x14ac:dyDescent="0.3"/>
    <row r="11581" ht="14.4" hidden="1" customHeight="1" x14ac:dyDescent="0.3"/>
    <row r="11582" ht="14.4" hidden="1" customHeight="1" x14ac:dyDescent="0.3"/>
    <row r="11583" ht="14.4" hidden="1" customHeight="1" x14ac:dyDescent="0.3"/>
    <row r="11584" ht="14.4" hidden="1" customHeight="1" x14ac:dyDescent="0.3"/>
    <row r="11585" ht="14.4" hidden="1" customHeight="1" x14ac:dyDescent="0.3"/>
    <row r="11586" ht="14.4" hidden="1" customHeight="1" x14ac:dyDescent="0.3"/>
    <row r="11587" ht="14.4" hidden="1" customHeight="1" x14ac:dyDescent="0.3"/>
    <row r="11588" ht="14.4" hidden="1" customHeight="1" x14ac:dyDescent="0.3"/>
    <row r="11589" ht="14.4" hidden="1" customHeight="1" x14ac:dyDescent="0.3"/>
    <row r="11590" ht="14.4" hidden="1" customHeight="1" x14ac:dyDescent="0.3"/>
    <row r="11591" ht="14.4" hidden="1" customHeight="1" x14ac:dyDescent="0.3"/>
    <row r="11592" ht="14.4" hidden="1" customHeight="1" x14ac:dyDescent="0.3"/>
    <row r="11593" ht="14.4" hidden="1" customHeight="1" x14ac:dyDescent="0.3"/>
    <row r="11594" ht="14.4" hidden="1" customHeight="1" x14ac:dyDescent="0.3"/>
    <row r="11595" ht="14.4" hidden="1" customHeight="1" x14ac:dyDescent="0.3"/>
    <row r="11596" ht="14.4" hidden="1" customHeight="1" x14ac:dyDescent="0.3"/>
    <row r="11597" ht="14.4" hidden="1" customHeight="1" x14ac:dyDescent="0.3"/>
    <row r="11598" ht="14.4" hidden="1" customHeight="1" x14ac:dyDescent="0.3"/>
    <row r="11599" ht="14.4" hidden="1" customHeight="1" x14ac:dyDescent="0.3"/>
    <row r="11600" ht="14.4" hidden="1" customHeight="1" x14ac:dyDescent="0.3"/>
    <row r="11601" ht="14.4" hidden="1" customHeight="1" x14ac:dyDescent="0.3"/>
    <row r="11602" ht="14.4" hidden="1" customHeight="1" x14ac:dyDescent="0.3"/>
    <row r="11603" ht="14.4" hidden="1" customHeight="1" x14ac:dyDescent="0.3"/>
    <row r="11604" ht="14.4" hidden="1" customHeight="1" x14ac:dyDescent="0.3"/>
    <row r="11605" ht="14.4" hidden="1" customHeight="1" x14ac:dyDescent="0.3"/>
    <row r="11606" ht="14.4" hidden="1" customHeight="1" x14ac:dyDescent="0.3"/>
    <row r="11607" ht="14.4" hidden="1" customHeight="1" x14ac:dyDescent="0.3"/>
    <row r="11608" ht="14.4" hidden="1" customHeight="1" x14ac:dyDescent="0.3"/>
    <row r="11609" ht="14.4" hidden="1" customHeight="1" x14ac:dyDescent="0.3"/>
    <row r="11610" ht="14.4" hidden="1" customHeight="1" x14ac:dyDescent="0.3"/>
    <row r="11611" ht="14.4" hidden="1" customHeight="1" x14ac:dyDescent="0.3"/>
    <row r="11612" ht="14.4" hidden="1" customHeight="1" x14ac:dyDescent="0.3"/>
    <row r="11613" ht="14.4" hidden="1" customHeight="1" x14ac:dyDescent="0.3"/>
    <row r="11614" ht="14.4" hidden="1" customHeight="1" x14ac:dyDescent="0.3"/>
    <row r="11615" ht="14.4" hidden="1" customHeight="1" x14ac:dyDescent="0.3"/>
    <row r="11616" ht="14.4" hidden="1" customHeight="1" x14ac:dyDescent="0.3"/>
    <row r="11617" ht="14.4" hidden="1" customHeight="1" x14ac:dyDescent="0.3"/>
    <row r="11618" ht="14.4" hidden="1" customHeight="1" x14ac:dyDescent="0.3"/>
    <row r="11619" ht="14.4" hidden="1" customHeight="1" x14ac:dyDescent="0.3"/>
    <row r="11620" ht="14.4" hidden="1" customHeight="1" x14ac:dyDescent="0.3"/>
    <row r="11621" ht="14.4" hidden="1" customHeight="1" x14ac:dyDescent="0.3"/>
    <row r="11622" ht="14.4" hidden="1" customHeight="1" x14ac:dyDescent="0.3"/>
    <row r="11623" ht="14.4" hidden="1" customHeight="1" x14ac:dyDescent="0.3"/>
    <row r="11624" ht="14.4" hidden="1" customHeight="1" x14ac:dyDescent="0.3"/>
    <row r="11625" ht="14.4" hidden="1" customHeight="1" x14ac:dyDescent="0.3"/>
    <row r="11626" ht="14.4" hidden="1" customHeight="1" x14ac:dyDescent="0.3"/>
    <row r="11627" ht="14.4" hidden="1" customHeight="1" x14ac:dyDescent="0.3"/>
    <row r="11628" ht="14.4" hidden="1" customHeight="1" x14ac:dyDescent="0.3"/>
    <row r="11629" ht="14.4" hidden="1" customHeight="1" x14ac:dyDescent="0.3"/>
    <row r="11630" ht="14.4" hidden="1" customHeight="1" x14ac:dyDescent="0.3"/>
    <row r="11631" ht="14.4" hidden="1" customHeight="1" x14ac:dyDescent="0.3"/>
    <row r="11632" ht="14.4" hidden="1" customHeight="1" x14ac:dyDescent="0.3"/>
    <row r="11633" ht="14.4" hidden="1" customHeight="1" x14ac:dyDescent="0.3"/>
    <row r="11634" ht="14.4" hidden="1" customHeight="1" x14ac:dyDescent="0.3"/>
    <row r="11635" ht="14.4" hidden="1" customHeight="1" x14ac:dyDescent="0.3"/>
    <row r="11636" ht="14.4" hidden="1" customHeight="1" x14ac:dyDescent="0.3"/>
    <row r="11637" ht="14.4" hidden="1" customHeight="1" x14ac:dyDescent="0.3"/>
    <row r="11638" ht="14.4" hidden="1" customHeight="1" x14ac:dyDescent="0.3"/>
    <row r="11639" ht="14.4" hidden="1" customHeight="1" x14ac:dyDescent="0.3"/>
    <row r="11640" ht="14.4" hidden="1" customHeight="1" x14ac:dyDescent="0.3"/>
    <row r="11641" ht="14.4" hidden="1" customHeight="1" x14ac:dyDescent="0.3"/>
    <row r="11642" ht="14.4" hidden="1" customHeight="1" x14ac:dyDescent="0.3"/>
    <row r="11643" ht="14.4" hidden="1" customHeight="1" x14ac:dyDescent="0.3"/>
    <row r="11644" ht="14.4" hidden="1" customHeight="1" x14ac:dyDescent="0.3"/>
    <row r="11645" ht="14.4" hidden="1" customHeight="1" x14ac:dyDescent="0.3"/>
    <row r="11646" ht="14.4" hidden="1" customHeight="1" x14ac:dyDescent="0.3"/>
    <row r="11647" ht="14.4" hidden="1" customHeight="1" x14ac:dyDescent="0.3"/>
    <row r="11648" ht="14.4" hidden="1" customHeight="1" x14ac:dyDescent="0.3"/>
    <row r="11649" ht="14.4" hidden="1" customHeight="1" x14ac:dyDescent="0.3"/>
    <row r="11650" ht="14.4" hidden="1" customHeight="1" x14ac:dyDescent="0.3"/>
    <row r="11651" ht="14.4" hidden="1" customHeight="1" x14ac:dyDescent="0.3"/>
    <row r="11652" ht="14.4" hidden="1" customHeight="1" x14ac:dyDescent="0.3"/>
    <row r="11653" ht="14.4" hidden="1" customHeight="1" x14ac:dyDescent="0.3"/>
    <row r="11654" ht="14.4" hidden="1" customHeight="1" x14ac:dyDescent="0.3"/>
    <row r="11655" ht="14.4" hidden="1" customHeight="1" x14ac:dyDescent="0.3"/>
    <row r="11656" ht="14.4" hidden="1" customHeight="1" x14ac:dyDescent="0.3"/>
    <row r="11657" ht="14.4" hidden="1" customHeight="1" x14ac:dyDescent="0.3"/>
    <row r="11658" ht="14.4" hidden="1" customHeight="1" x14ac:dyDescent="0.3"/>
    <row r="11659" ht="14.4" hidden="1" customHeight="1" x14ac:dyDescent="0.3"/>
    <row r="11660" ht="14.4" hidden="1" customHeight="1" x14ac:dyDescent="0.3"/>
    <row r="11661" ht="14.4" hidden="1" customHeight="1" x14ac:dyDescent="0.3"/>
    <row r="11662" ht="14.4" hidden="1" customHeight="1" x14ac:dyDescent="0.3"/>
    <row r="11663" ht="14.4" hidden="1" customHeight="1" x14ac:dyDescent="0.3"/>
    <row r="11664" ht="14.4" hidden="1" customHeight="1" x14ac:dyDescent="0.3"/>
    <row r="11665" ht="14.4" hidden="1" customHeight="1" x14ac:dyDescent="0.3"/>
    <row r="11666" ht="14.4" hidden="1" customHeight="1" x14ac:dyDescent="0.3"/>
    <row r="11667" ht="14.4" hidden="1" customHeight="1" x14ac:dyDescent="0.3"/>
    <row r="11668" ht="14.4" hidden="1" customHeight="1" x14ac:dyDescent="0.3"/>
    <row r="11669" ht="14.4" hidden="1" customHeight="1" x14ac:dyDescent="0.3"/>
    <row r="11670" ht="14.4" hidden="1" customHeight="1" x14ac:dyDescent="0.3"/>
    <row r="11671" ht="14.4" hidden="1" customHeight="1" x14ac:dyDescent="0.3"/>
    <row r="11672" ht="14.4" hidden="1" customHeight="1" x14ac:dyDescent="0.3"/>
    <row r="11673" ht="14.4" hidden="1" customHeight="1" x14ac:dyDescent="0.3"/>
    <row r="11674" ht="14.4" hidden="1" customHeight="1" x14ac:dyDescent="0.3"/>
    <row r="11675" ht="14.4" hidden="1" customHeight="1" x14ac:dyDescent="0.3"/>
    <row r="11676" ht="14.4" hidden="1" customHeight="1" x14ac:dyDescent="0.3"/>
    <row r="11677" ht="14.4" hidden="1" customHeight="1" x14ac:dyDescent="0.3"/>
    <row r="11678" ht="14.4" hidden="1" customHeight="1" x14ac:dyDescent="0.3"/>
    <row r="11679" ht="14.4" hidden="1" customHeight="1" x14ac:dyDescent="0.3"/>
    <row r="11680" ht="14.4" hidden="1" customHeight="1" x14ac:dyDescent="0.3"/>
    <row r="11681" ht="14.4" hidden="1" customHeight="1" x14ac:dyDescent="0.3"/>
    <row r="11682" ht="14.4" hidden="1" customHeight="1" x14ac:dyDescent="0.3"/>
    <row r="11683" ht="14.4" hidden="1" customHeight="1" x14ac:dyDescent="0.3"/>
    <row r="11684" ht="14.4" hidden="1" customHeight="1" x14ac:dyDescent="0.3"/>
    <row r="11685" ht="14.4" hidden="1" customHeight="1" x14ac:dyDescent="0.3"/>
    <row r="11686" ht="14.4" hidden="1" customHeight="1" x14ac:dyDescent="0.3"/>
    <row r="11687" ht="14.4" hidden="1" customHeight="1" x14ac:dyDescent="0.3"/>
    <row r="11688" ht="14.4" hidden="1" customHeight="1" x14ac:dyDescent="0.3"/>
    <row r="11689" ht="14.4" hidden="1" customHeight="1" x14ac:dyDescent="0.3"/>
    <row r="11690" ht="14.4" hidden="1" customHeight="1" x14ac:dyDescent="0.3"/>
    <row r="11691" ht="14.4" hidden="1" customHeight="1" x14ac:dyDescent="0.3"/>
    <row r="11692" ht="14.4" hidden="1" customHeight="1" x14ac:dyDescent="0.3"/>
    <row r="11693" ht="14.4" hidden="1" customHeight="1" x14ac:dyDescent="0.3"/>
    <row r="11694" ht="14.4" hidden="1" customHeight="1" x14ac:dyDescent="0.3"/>
    <row r="11695" ht="14.4" hidden="1" customHeight="1" x14ac:dyDescent="0.3"/>
    <row r="11696" ht="14.4" hidden="1" customHeight="1" x14ac:dyDescent="0.3"/>
    <row r="11697" ht="14.4" hidden="1" customHeight="1" x14ac:dyDescent="0.3"/>
    <row r="11698" ht="14.4" hidden="1" customHeight="1" x14ac:dyDescent="0.3"/>
    <row r="11699" ht="14.4" hidden="1" customHeight="1" x14ac:dyDescent="0.3"/>
    <row r="11700" ht="14.4" hidden="1" customHeight="1" x14ac:dyDescent="0.3"/>
    <row r="11701" ht="14.4" hidden="1" customHeight="1" x14ac:dyDescent="0.3"/>
    <row r="11702" ht="14.4" hidden="1" customHeight="1" x14ac:dyDescent="0.3"/>
    <row r="11703" ht="14.4" hidden="1" customHeight="1" x14ac:dyDescent="0.3"/>
    <row r="11704" ht="14.4" hidden="1" customHeight="1" x14ac:dyDescent="0.3"/>
    <row r="11705" ht="14.4" hidden="1" customHeight="1" x14ac:dyDescent="0.3"/>
    <row r="11706" ht="14.4" hidden="1" customHeight="1" x14ac:dyDescent="0.3"/>
    <row r="11707" ht="14.4" hidden="1" customHeight="1" x14ac:dyDescent="0.3"/>
    <row r="11708" ht="14.4" hidden="1" customHeight="1" x14ac:dyDescent="0.3"/>
    <row r="11709" ht="14.4" hidden="1" customHeight="1" x14ac:dyDescent="0.3"/>
    <row r="11710" ht="14.4" hidden="1" customHeight="1" x14ac:dyDescent="0.3"/>
    <row r="11711" ht="14.4" hidden="1" customHeight="1" x14ac:dyDescent="0.3"/>
    <row r="11712" ht="14.4" hidden="1" customHeight="1" x14ac:dyDescent="0.3"/>
    <row r="11713" ht="14.4" hidden="1" customHeight="1" x14ac:dyDescent="0.3"/>
    <row r="11714" ht="14.4" hidden="1" customHeight="1" x14ac:dyDescent="0.3"/>
    <row r="11715" ht="14.4" hidden="1" customHeight="1" x14ac:dyDescent="0.3"/>
    <row r="11716" ht="14.4" hidden="1" customHeight="1" x14ac:dyDescent="0.3"/>
    <row r="11717" ht="14.4" hidden="1" customHeight="1" x14ac:dyDescent="0.3"/>
    <row r="11718" ht="14.4" hidden="1" customHeight="1" x14ac:dyDescent="0.3"/>
    <row r="11719" ht="14.4" hidden="1" customHeight="1" x14ac:dyDescent="0.3"/>
    <row r="11720" ht="14.4" hidden="1" customHeight="1" x14ac:dyDescent="0.3"/>
    <row r="11721" ht="14.4" hidden="1" customHeight="1" x14ac:dyDescent="0.3"/>
    <row r="11722" ht="14.4" hidden="1" customHeight="1" x14ac:dyDescent="0.3"/>
    <row r="11723" ht="14.4" hidden="1" customHeight="1" x14ac:dyDescent="0.3"/>
    <row r="11724" ht="14.4" hidden="1" customHeight="1" x14ac:dyDescent="0.3"/>
    <row r="11725" ht="14.4" hidden="1" customHeight="1" x14ac:dyDescent="0.3"/>
    <row r="11726" ht="14.4" hidden="1" customHeight="1" x14ac:dyDescent="0.3"/>
    <row r="11727" ht="14.4" hidden="1" customHeight="1" x14ac:dyDescent="0.3"/>
    <row r="11728" ht="14.4" hidden="1" customHeight="1" x14ac:dyDescent="0.3"/>
    <row r="11729" ht="14.4" hidden="1" customHeight="1" x14ac:dyDescent="0.3"/>
    <row r="11730" ht="14.4" hidden="1" customHeight="1" x14ac:dyDescent="0.3"/>
    <row r="11731" ht="14.4" hidden="1" customHeight="1" x14ac:dyDescent="0.3"/>
    <row r="11732" ht="14.4" hidden="1" customHeight="1" x14ac:dyDescent="0.3"/>
    <row r="11733" ht="14.4" hidden="1" customHeight="1" x14ac:dyDescent="0.3"/>
    <row r="11734" ht="14.4" hidden="1" customHeight="1" x14ac:dyDescent="0.3"/>
    <row r="11735" ht="14.4" hidden="1" customHeight="1" x14ac:dyDescent="0.3"/>
    <row r="11736" ht="14.4" hidden="1" customHeight="1" x14ac:dyDescent="0.3"/>
    <row r="11737" ht="14.4" hidden="1" customHeight="1" x14ac:dyDescent="0.3"/>
    <row r="11738" ht="14.4" hidden="1" customHeight="1" x14ac:dyDescent="0.3"/>
    <row r="11739" ht="14.4" hidden="1" customHeight="1" x14ac:dyDescent="0.3"/>
    <row r="11740" ht="14.4" hidden="1" customHeight="1" x14ac:dyDescent="0.3"/>
    <row r="11741" ht="14.4" hidden="1" customHeight="1" x14ac:dyDescent="0.3"/>
    <row r="11742" ht="14.4" hidden="1" customHeight="1" x14ac:dyDescent="0.3"/>
    <row r="11743" ht="14.4" hidden="1" customHeight="1" x14ac:dyDescent="0.3"/>
    <row r="11744" ht="14.4" hidden="1" customHeight="1" x14ac:dyDescent="0.3"/>
    <row r="11745" ht="14.4" hidden="1" customHeight="1" x14ac:dyDescent="0.3"/>
    <row r="11746" ht="14.4" hidden="1" customHeight="1" x14ac:dyDescent="0.3"/>
    <row r="11747" ht="14.4" hidden="1" customHeight="1" x14ac:dyDescent="0.3"/>
    <row r="11748" ht="14.4" hidden="1" customHeight="1" x14ac:dyDescent="0.3"/>
    <row r="11749" ht="14.4" hidden="1" customHeight="1" x14ac:dyDescent="0.3"/>
    <row r="11750" ht="14.4" hidden="1" customHeight="1" x14ac:dyDescent="0.3"/>
    <row r="11751" ht="14.4" hidden="1" customHeight="1" x14ac:dyDescent="0.3"/>
    <row r="11752" ht="14.4" hidden="1" customHeight="1" x14ac:dyDescent="0.3"/>
    <row r="11753" ht="14.4" hidden="1" customHeight="1" x14ac:dyDescent="0.3"/>
    <row r="11754" ht="14.4" hidden="1" customHeight="1" x14ac:dyDescent="0.3"/>
    <row r="11755" ht="14.4" hidden="1" customHeight="1" x14ac:dyDescent="0.3"/>
    <row r="11756" ht="14.4" hidden="1" customHeight="1" x14ac:dyDescent="0.3"/>
    <row r="11757" ht="14.4" hidden="1" customHeight="1" x14ac:dyDescent="0.3"/>
    <row r="11758" ht="14.4" hidden="1" customHeight="1" x14ac:dyDescent="0.3"/>
    <row r="11759" ht="14.4" hidden="1" customHeight="1" x14ac:dyDescent="0.3"/>
    <row r="11760" ht="14.4" hidden="1" customHeight="1" x14ac:dyDescent="0.3"/>
    <row r="11761" ht="14.4" hidden="1" customHeight="1" x14ac:dyDescent="0.3"/>
    <row r="11762" ht="14.4" hidden="1" customHeight="1" x14ac:dyDescent="0.3"/>
    <row r="11763" ht="14.4" hidden="1" customHeight="1" x14ac:dyDescent="0.3"/>
    <row r="11764" ht="14.4" hidden="1" customHeight="1" x14ac:dyDescent="0.3"/>
    <row r="11765" ht="14.4" hidden="1" customHeight="1" x14ac:dyDescent="0.3"/>
    <row r="11766" ht="14.4" hidden="1" customHeight="1" x14ac:dyDescent="0.3"/>
    <row r="11767" ht="14.4" hidden="1" customHeight="1" x14ac:dyDescent="0.3"/>
    <row r="11768" ht="14.4" hidden="1" customHeight="1" x14ac:dyDescent="0.3"/>
    <row r="11769" ht="14.4" hidden="1" customHeight="1" x14ac:dyDescent="0.3"/>
    <row r="11770" ht="14.4" hidden="1" customHeight="1" x14ac:dyDescent="0.3"/>
    <row r="11771" ht="14.4" hidden="1" customHeight="1" x14ac:dyDescent="0.3"/>
    <row r="11772" ht="14.4" hidden="1" customHeight="1" x14ac:dyDescent="0.3"/>
    <row r="11773" ht="14.4" hidden="1" customHeight="1" x14ac:dyDescent="0.3"/>
    <row r="11774" ht="14.4" hidden="1" customHeight="1" x14ac:dyDescent="0.3"/>
    <row r="11775" ht="14.4" hidden="1" customHeight="1" x14ac:dyDescent="0.3"/>
    <row r="11776" ht="14.4" hidden="1" customHeight="1" x14ac:dyDescent="0.3"/>
    <row r="11777" ht="14.4" hidden="1" customHeight="1" x14ac:dyDescent="0.3"/>
    <row r="11778" ht="14.4" hidden="1" customHeight="1" x14ac:dyDescent="0.3"/>
    <row r="11779" ht="14.4" hidden="1" customHeight="1" x14ac:dyDescent="0.3"/>
    <row r="11780" ht="14.4" hidden="1" customHeight="1" x14ac:dyDescent="0.3"/>
    <row r="11781" ht="14.4" hidden="1" customHeight="1" x14ac:dyDescent="0.3"/>
    <row r="11782" ht="14.4" hidden="1" customHeight="1" x14ac:dyDescent="0.3"/>
    <row r="11783" ht="14.4" hidden="1" customHeight="1" x14ac:dyDescent="0.3"/>
    <row r="11784" ht="14.4" hidden="1" customHeight="1" x14ac:dyDescent="0.3"/>
    <row r="11785" ht="14.4" hidden="1" customHeight="1" x14ac:dyDescent="0.3"/>
    <row r="11786" ht="14.4" hidden="1" customHeight="1" x14ac:dyDescent="0.3"/>
    <row r="11787" ht="14.4" hidden="1" customHeight="1" x14ac:dyDescent="0.3"/>
    <row r="11788" ht="14.4" hidden="1" customHeight="1" x14ac:dyDescent="0.3"/>
    <row r="11789" ht="14.4" hidden="1" customHeight="1" x14ac:dyDescent="0.3"/>
    <row r="11790" ht="14.4" hidden="1" customHeight="1" x14ac:dyDescent="0.3"/>
    <row r="11791" ht="14.4" hidden="1" customHeight="1" x14ac:dyDescent="0.3"/>
    <row r="11792" ht="14.4" hidden="1" customHeight="1" x14ac:dyDescent="0.3"/>
    <row r="11793" ht="14.4" hidden="1" customHeight="1" x14ac:dyDescent="0.3"/>
    <row r="11794" ht="14.4" hidden="1" customHeight="1" x14ac:dyDescent="0.3"/>
    <row r="11795" ht="14.4" hidden="1" customHeight="1" x14ac:dyDescent="0.3"/>
    <row r="11796" ht="14.4" hidden="1" customHeight="1" x14ac:dyDescent="0.3"/>
    <row r="11797" ht="14.4" hidden="1" customHeight="1" x14ac:dyDescent="0.3"/>
    <row r="11798" ht="14.4" hidden="1" customHeight="1" x14ac:dyDescent="0.3"/>
    <row r="11799" ht="14.4" hidden="1" customHeight="1" x14ac:dyDescent="0.3"/>
    <row r="11800" ht="14.4" hidden="1" customHeight="1" x14ac:dyDescent="0.3"/>
    <row r="11801" ht="14.4" hidden="1" customHeight="1" x14ac:dyDescent="0.3"/>
    <row r="11802" ht="14.4" hidden="1" customHeight="1" x14ac:dyDescent="0.3"/>
    <row r="11803" ht="14.4" hidden="1" customHeight="1" x14ac:dyDescent="0.3"/>
    <row r="11804" ht="14.4" hidden="1" customHeight="1" x14ac:dyDescent="0.3"/>
    <row r="11805" ht="14.4" hidden="1" customHeight="1" x14ac:dyDescent="0.3"/>
    <row r="11806" ht="14.4" hidden="1" customHeight="1" x14ac:dyDescent="0.3"/>
    <row r="11807" ht="14.4" hidden="1" customHeight="1" x14ac:dyDescent="0.3"/>
    <row r="11808" ht="14.4" hidden="1" customHeight="1" x14ac:dyDescent="0.3"/>
    <row r="11809" ht="14.4" hidden="1" customHeight="1" x14ac:dyDescent="0.3"/>
    <row r="11810" ht="14.4" hidden="1" customHeight="1" x14ac:dyDescent="0.3"/>
    <row r="11811" ht="14.4" hidden="1" customHeight="1" x14ac:dyDescent="0.3"/>
    <row r="11812" ht="14.4" hidden="1" customHeight="1" x14ac:dyDescent="0.3"/>
    <row r="11813" ht="14.4" hidden="1" customHeight="1" x14ac:dyDescent="0.3"/>
    <row r="11814" ht="14.4" hidden="1" customHeight="1" x14ac:dyDescent="0.3"/>
    <row r="11815" ht="14.4" hidden="1" customHeight="1" x14ac:dyDescent="0.3"/>
    <row r="11816" ht="14.4" hidden="1" customHeight="1" x14ac:dyDescent="0.3"/>
    <row r="11817" ht="14.4" hidden="1" customHeight="1" x14ac:dyDescent="0.3"/>
    <row r="11818" ht="14.4" hidden="1" customHeight="1" x14ac:dyDescent="0.3"/>
    <row r="11819" ht="14.4" hidden="1" customHeight="1" x14ac:dyDescent="0.3"/>
    <row r="11820" ht="14.4" hidden="1" customHeight="1" x14ac:dyDescent="0.3"/>
    <row r="11821" ht="14.4" hidden="1" customHeight="1" x14ac:dyDescent="0.3"/>
    <row r="11822" ht="14.4" hidden="1" customHeight="1" x14ac:dyDescent="0.3"/>
    <row r="11823" ht="14.4" hidden="1" customHeight="1" x14ac:dyDescent="0.3"/>
    <row r="11824" ht="14.4" hidden="1" customHeight="1" x14ac:dyDescent="0.3"/>
    <row r="11825" ht="14.4" hidden="1" customHeight="1" x14ac:dyDescent="0.3"/>
    <row r="11826" ht="14.4" hidden="1" customHeight="1" x14ac:dyDescent="0.3"/>
    <row r="11827" ht="14.4" hidden="1" customHeight="1" x14ac:dyDescent="0.3"/>
    <row r="11828" ht="14.4" hidden="1" customHeight="1" x14ac:dyDescent="0.3"/>
    <row r="11829" ht="14.4" hidden="1" customHeight="1" x14ac:dyDescent="0.3"/>
    <row r="11830" ht="14.4" hidden="1" customHeight="1" x14ac:dyDescent="0.3"/>
    <row r="11831" ht="14.4" hidden="1" customHeight="1" x14ac:dyDescent="0.3"/>
    <row r="11832" ht="14.4" hidden="1" customHeight="1" x14ac:dyDescent="0.3"/>
    <row r="11833" ht="14.4" hidden="1" customHeight="1" x14ac:dyDescent="0.3"/>
    <row r="11834" ht="14.4" hidden="1" customHeight="1" x14ac:dyDescent="0.3"/>
    <row r="11835" ht="14.4" hidden="1" customHeight="1" x14ac:dyDescent="0.3"/>
    <row r="11836" ht="14.4" hidden="1" customHeight="1" x14ac:dyDescent="0.3"/>
    <row r="11837" ht="14.4" hidden="1" customHeight="1" x14ac:dyDescent="0.3"/>
    <row r="11838" ht="14.4" hidden="1" customHeight="1" x14ac:dyDescent="0.3"/>
    <row r="11839" ht="14.4" hidden="1" customHeight="1" x14ac:dyDescent="0.3"/>
    <row r="11840" ht="14.4" hidden="1" customHeight="1" x14ac:dyDescent="0.3"/>
    <row r="11841" ht="14.4" hidden="1" customHeight="1" x14ac:dyDescent="0.3"/>
    <row r="11842" ht="14.4" hidden="1" customHeight="1" x14ac:dyDescent="0.3"/>
    <row r="11843" ht="14.4" hidden="1" customHeight="1" x14ac:dyDescent="0.3"/>
    <row r="11844" ht="14.4" hidden="1" customHeight="1" x14ac:dyDescent="0.3"/>
    <row r="11845" ht="14.4" hidden="1" customHeight="1" x14ac:dyDescent="0.3"/>
    <row r="11846" ht="14.4" hidden="1" customHeight="1" x14ac:dyDescent="0.3"/>
    <row r="11847" ht="14.4" hidden="1" customHeight="1" x14ac:dyDescent="0.3"/>
    <row r="11848" ht="14.4" hidden="1" customHeight="1" x14ac:dyDescent="0.3"/>
    <row r="11849" ht="14.4" hidden="1" customHeight="1" x14ac:dyDescent="0.3"/>
    <row r="11850" ht="14.4" hidden="1" customHeight="1" x14ac:dyDescent="0.3"/>
    <row r="11851" ht="14.4" hidden="1" customHeight="1" x14ac:dyDescent="0.3"/>
    <row r="11852" ht="14.4" hidden="1" customHeight="1" x14ac:dyDescent="0.3"/>
    <row r="11853" ht="14.4" hidden="1" customHeight="1" x14ac:dyDescent="0.3"/>
    <row r="11854" ht="14.4" hidden="1" customHeight="1" x14ac:dyDescent="0.3"/>
    <row r="11855" ht="14.4" hidden="1" customHeight="1" x14ac:dyDescent="0.3"/>
    <row r="11856" ht="14.4" hidden="1" customHeight="1" x14ac:dyDescent="0.3"/>
    <row r="11857" ht="14.4" hidden="1" customHeight="1" x14ac:dyDescent="0.3"/>
    <row r="11858" ht="14.4" hidden="1" customHeight="1" x14ac:dyDescent="0.3"/>
    <row r="11859" ht="14.4" hidden="1" customHeight="1" x14ac:dyDescent="0.3"/>
    <row r="11860" ht="14.4" hidden="1" customHeight="1" x14ac:dyDescent="0.3"/>
    <row r="11861" ht="14.4" hidden="1" customHeight="1" x14ac:dyDescent="0.3"/>
    <row r="11862" ht="14.4" hidden="1" customHeight="1" x14ac:dyDescent="0.3"/>
    <row r="11863" ht="14.4" hidden="1" customHeight="1" x14ac:dyDescent="0.3"/>
    <row r="11864" ht="14.4" hidden="1" customHeight="1" x14ac:dyDescent="0.3"/>
    <row r="11865" ht="14.4" hidden="1" customHeight="1" x14ac:dyDescent="0.3"/>
    <row r="11866" ht="14.4" hidden="1" customHeight="1" x14ac:dyDescent="0.3"/>
    <row r="11867" ht="14.4" hidden="1" customHeight="1" x14ac:dyDescent="0.3"/>
    <row r="11868" ht="14.4" hidden="1" customHeight="1" x14ac:dyDescent="0.3"/>
    <row r="11869" ht="14.4" hidden="1" customHeight="1" x14ac:dyDescent="0.3"/>
    <row r="11870" ht="14.4" hidden="1" customHeight="1" x14ac:dyDescent="0.3"/>
    <row r="11871" ht="14.4" hidden="1" customHeight="1" x14ac:dyDescent="0.3"/>
    <row r="11872" ht="14.4" hidden="1" customHeight="1" x14ac:dyDescent="0.3"/>
    <row r="11873" ht="14.4" hidden="1" customHeight="1" x14ac:dyDescent="0.3"/>
    <row r="11874" ht="14.4" hidden="1" customHeight="1" x14ac:dyDescent="0.3"/>
    <row r="11875" ht="14.4" hidden="1" customHeight="1" x14ac:dyDescent="0.3"/>
    <row r="11876" ht="14.4" hidden="1" customHeight="1" x14ac:dyDescent="0.3"/>
    <row r="11877" ht="14.4" hidden="1" customHeight="1" x14ac:dyDescent="0.3"/>
    <row r="11878" ht="14.4" hidden="1" customHeight="1" x14ac:dyDescent="0.3"/>
    <row r="11879" ht="14.4" hidden="1" customHeight="1" x14ac:dyDescent="0.3"/>
    <row r="11880" ht="14.4" hidden="1" customHeight="1" x14ac:dyDescent="0.3"/>
    <row r="11881" ht="14.4" hidden="1" customHeight="1" x14ac:dyDescent="0.3"/>
    <row r="11882" ht="14.4" hidden="1" customHeight="1" x14ac:dyDescent="0.3"/>
    <row r="11883" ht="14.4" hidden="1" customHeight="1" x14ac:dyDescent="0.3"/>
    <row r="11884" ht="14.4" hidden="1" customHeight="1" x14ac:dyDescent="0.3"/>
    <row r="11885" ht="14.4" hidden="1" customHeight="1" x14ac:dyDescent="0.3"/>
    <row r="11886" ht="14.4" hidden="1" customHeight="1" x14ac:dyDescent="0.3"/>
    <row r="11887" ht="14.4" hidden="1" customHeight="1" x14ac:dyDescent="0.3"/>
    <row r="11888" ht="14.4" hidden="1" customHeight="1" x14ac:dyDescent="0.3"/>
    <row r="11889" ht="14.4" hidden="1" customHeight="1" x14ac:dyDescent="0.3"/>
    <row r="11890" ht="14.4" hidden="1" customHeight="1" x14ac:dyDescent="0.3"/>
    <row r="11891" ht="14.4" hidden="1" customHeight="1" x14ac:dyDescent="0.3"/>
    <row r="11892" ht="14.4" hidden="1" customHeight="1" x14ac:dyDescent="0.3"/>
    <row r="11893" ht="14.4" hidden="1" customHeight="1" x14ac:dyDescent="0.3"/>
    <row r="11894" ht="14.4" hidden="1" customHeight="1" x14ac:dyDescent="0.3"/>
    <row r="11895" ht="14.4" hidden="1" customHeight="1" x14ac:dyDescent="0.3"/>
    <row r="11896" ht="14.4" hidden="1" customHeight="1" x14ac:dyDescent="0.3"/>
    <row r="11897" ht="14.4" hidden="1" customHeight="1" x14ac:dyDescent="0.3"/>
    <row r="11898" ht="14.4" hidden="1" customHeight="1" x14ac:dyDescent="0.3"/>
    <row r="11899" ht="14.4" hidden="1" customHeight="1" x14ac:dyDescent="0.3"/>
    <row r="11900" ht="14.4" hidden="1" customHeight="1" x14ac:dyDescent="0.3"/>
    <row r="11901" ht="14.4" hidden="1" customHeight="1" x14ac:dyDescent="0.3"/>
    <row r="11902" ht="14.4" hidden="1" customHeight="1" x14ac:dyDescent="0.3"/>
    <row r="11903" ht="14.4" hidden="1" customHeight="1" x14ac:dyDescent="0.3"/>
    <row r="11904" ht="14.4" hidden="1" customHeight="1" x14ac:dyDescent="0.3"/>
    <row r="11905" ht="14.4" hidden="1" customHeight="1" x14ac:dyDescent="0.3"/>
    <row r="11906" ht="14.4" hidden="1" customHeight="1" x14ac:dyDescent="0.3"/>
    <row r="11907" ht="14.4" hidden="1" customHeight="1" x14ac:dyDescent="0.3"/>
    <row r="11908" ht="14.4" hidden="1" customHeight="1" x14ac:dyDescent="0.3"/>
    <row r="11909" ht="14.4" hidden="1" customHeight="1" x14ac:dyDescent="0.3"/>
    <row r="11910" ht="14.4" hidden="1" customHeight="1" x14ac:dyDescent="0.3"/>
    <row r="11911" ht="14.4" hidden="1" customHeight="1" x14ac:dyDescent="0.3"/>
    <row r="11912" ht="14.4" hidden="1" customHeight="1" x14ac:dyDescent="0.3"/>
    <row r="11913" ht="14.4" hidden="1" customHeight="1" x14ac:dyDescent="0.3"/>
    <row r="11914" ht="14.4" hidden="1" customHeight="1" x14ac:dyDescent="0.3"/>
    <row r="11915" ht="14.4" hidden="1" customHeight="1" x14ac:dyDescent="0.3"/>
    <row r="11916" ht="14.4" hidden="1" customHeight="1" x14ac:dyDescent="0.3"/>
    <row r="11917" ht="14.4" hidden="1" customHeight="1" x14ac:dyDescent="0.3"/>
    <row r="11918" ht="14.4" hidden="1" customHeight="1" x14ac:dyDescent="0.3"/>
    <row r="11919" ht="14.4" hidden="1" customHeight="1" x14ac:dyDescent="0.3"/>
    <row r="11920" ht="14.4" hidden="1" customHeight="1" x14ac:dyDescent="0.3"/>
    <row r="11921" ht="14.4" hidden="1" customHeight="1" x14ac:dyDescent="0.3"/>
    <row r="11922" ht="14.4" hidden="1" customHeight="1" x14ac:dyDescent="0.3"/>
    <row r="11923" ht="14.4" hidden="1" customHeight="1" x14ac:dyDescent="0.3"/>
    <row r="11924" ht="14.4" hidden="1" customHeight="1" x14ac:dyDescent="0.3"/>
    <row r="11925" ht="14.4" hidden="1" customHeight="1" x14ac:dyDescent="0.3"/>
    <row r="11926" ht="14.4" hidden="1" customHeight="1" x14ac:dyDescent="0.3"/>
    <row r="11927" ht="14.4" hidden="1" customHeight="1" x14ac:dyDescent="0.3"/>
    <row r="11928" ht="14.4" hidden="1" customHeight="1" x14ac:dyDescent="0.3"/>
    <row r="11929" ht="14.4" hidden="1" customHeight="1" x14ac:dyDescent="0.3"/>
    <row r="11930" ht="14.4" hidden="1" customHeight="1" x14ac:dyDescent="0.3"/>
    <row r="11931" ht="14.4" hidden="1" customHeight="1" x14ac:dyDescent="0.3"/>
    <row r="11932" ht="14.4" hidden="1" customHeight="1" x14ac:dyDescent="0.3"/>
    <row r="11933" ht="14.4" hidden="1" customHeight="1" x14ac:dyDescent="0.3"/>
    <row r="11934" ht="14.4" hidden="1" customHeight="1" x14ac:dyDescent="0.3"/>
    <row r="11935" ht="14.4" hidden="1" customHeight="1" x14ac:dyDescent="0.3"/>
    <row r="11936" ht="14.4" hidden="1" customHeight="1" x14ac:dyDescent="0.3"/>
    <row r="11937" ht="14.4" hidden="1" customHeight="1" x14ac:dyDescent="0.3"/>
    <row r="11938" ht="14.4" hidden="1" customHeight="1" x14ac:dyDescent="0.3"/>
    <row r="11939" ht="14.4" hidden="1" customHeight="1" x14ac:dyDescent="0.3"/>
    <row r="11940" ht="14.4" hidden="1" customHeight="1" x14ac:dyDescent="0.3"/>
    <row r="11941" ht="14.4" hidden="1" customHeight="1" x14ac:dyDescent="0.3"/>
    <row r="11942" ht="14.4" hidden="1" customHeight="1" x14ac:dyDescent="0.3"/>
    <row r="11943" ht="14.4" hidden="1" customHeight="1" x14ac:dyDescent="0.3"/>
    <row r="11944" ht="14.4" hidden="1" customHeight="1" x14ac:dyDescent="0.3"/>
    <row r="11945" ht="14.4" hidden="1" customHeight="1" x14ac:dyDescent="0.3"/>
    <row r="11946" ht="14.4" hidden="1" customHeight="1" x14ac:dyDescent="0.3"/>
    <row r="11947" ht="14.4" hidden="1" customHeight="1" x14ac:dyDescent="0.3"/>
    <row r="11948" ht="14.4" hidden="1" customHeight="1" x14ac:dyDescent="0.3"/>
    <row r="11949" ht="14.4" hidden="1" customHeight="1" x14ac:dyDescent="0.3"/>
    <row r="11950" ht="14.4" hidden="1" customHeight="1" x14ac:dyDescent="0.3"/>
    <row r="11951" ht="14.4" hidden="1" customHeight="1" x14ac:dyDescent="0.3"/>
    <row r="11952" ht="14.4" hidden="1" customHeight="1" x14ac:dyDescent="0.3"/>
    <row r="11953" ht="14.4" hidden="1" customHeight="1" x14ac:dyDescent="0.3"/>
    <row r="11954" ht="14.4" hidden="1" customHeight="1" x14ac:dyDescent="0.3"/>
    <row r="11955" ht="14.4" hidden="1" customHeight="1" x14ac:dyDescent="0.3"/>
    <row r="11956" ht="14.4" hidden="1" customHeight="1" x14ac:dyDescent="0.3"/>
    <row r="11957" ht="14.4" hidden="1" customHeight="1" x14ac:dyDescent="0.3"/>
    <row r="11958" ht="14.4" hidden="1" customHeight="1" x14ac:dyDescent="0.3"/>
    <row r="11959" ht="14.4" hidden="1" customHeight="1" x14ac:dyDescent="0.3"/>
    <row r="11960" ht="14.4" hidden="1" customHeight="1" x14ac:dyDescent="0.3"/>
    <row r="11961" ht="14.4" hidden="1" customHeight="1" x14ac:dyDescent="0.3"/>
    <row r="11962" ht="14.4" hidden="1" customHeight="1" x14ac:dyDescent="0.3"/>
    <row r="11963" ht="14.4" hidden="1" customHeight="1" x14ac:dyDescent="0.3"/>
    <row r="11964" ht="14.4" hidden="1" customHeight="1" x14ac:dyDescent="0.3"/>
    <row r="11965" ht="14.4" hidden="1" customHeight="1" x14ac:dyDescent="0.3"/>
    <row r="11966" ht="14.4" hidden="1" customHeight="1" x14ac:dyDescent="0.3"/>
    <row r="11967" ht="14.4" hidden="1" customHeight="1" x14ac:dyDescent="0.3"/>
    <row r="11968" ht="14.4" hidden="1" customHeight="1" x14ac:dyDescent="0.3"/>
    <row r="11969" ht="14.4" hidden="1" customHeight="1" x14ac:dyDescent="0.3"/>
    <row r="11970" ht="14.4" hidden="1" customHeight="1" x14ac:dyDescent="0.3"/>
    <row r="11971" ht="14.4" hidden="1" customHeight="1" x14ac:dyDescent="0.3"/>
    <row r="11972" ht="14.4" hidden="1" customHeight="1" x14ac:dyDescent="0.3"/>
    <row r="11973" ht="14.4" hidden="1" customHeight="1" x14ac:dyDescent="0.3"/>
    <row r="11974" ht="14.4" hidden="1" customHeight="1" x14ac:dyDescent="0.3"/>
    <row r="11975" ht="14.4" hidden="1" customHeight="1" x14ac:dyDescent="0.3"/>
    <row r="11976" ht="14.4" hidden="1" customHeight="1" x14ac:dyDescent="0.3"/>
    <row r="11977" ht="14.4" hidden="1" customHeight="1" x14ac:dyDescent="0.3"/>
    <row r="11978" ht="14.4" hidden="1" customHeight="1" x14ac:dyDescent="0.3"/>
    <row r="11979" ht="14.4" hidden="1" customHeight="1" x14ac:dyDescent="0.3"/>
    <row r="11980" ht="14.4" hidden="1" customHeight="1" x14ac:dyDescent="0.3"/>
    <row r="11981" ht="14.4" hidden="1" customHeight="1" x14ac:dyDescent="0.3"/>
    <row r="11982" ht="14.4" hidden="1" customHeight="1" x14ac:dyDescent="0.3"/>
    <row r="11983" ht="14.4" hidden="1" customHeight="1" x14ac:dyDescent="0.3"/>
    <row r="11984" ht="14.4" hidden="1" customHeight="1" x14ac:dyDescent="0.3"/>
    <row r="11985" ht="14.4" hidden="1" customHeight="1" x14ac:dyDescent="0.3"/>
    <row r="11986" ht="14.4" hidden="1" customHeight="1" x14ac:dyDescent="0.3"/>
    <row r="11987" ht="14.4" hidden="1" customHeight="1" x14ac:dyDescent="0.3"/>
    <row r="11988" ht="14.4" hidden="1" customHeight="1" x14ac:dyDescent="0.3"/>
    <row r="11989" ht="14.4" hidden="1" customHeight="1" x14ac:dyDescent="0.3"/>
    <row r="11990" ht="14.4" hidden="1" customHeight="1" x14ac:dyDescent="0.3"/>
    <row r="11991" ht="14.4" hidden="1" customHeight="1" x14ac:dyDescent="0.3"/>
    <row r="11992" ht="14.4" hidden="1" customHeight="1" x14ac:dyDescent="0.3"/>
    <row r="11993" ht="14.4" hidden="1" customHeight="1" x14ac:dyDescent="0.3"/>
    <row r="11994" ht="14.4" hidden="1" customHeight="1" x14ac:dyDescent="0.3"/>
    <row r="11995" ht="14.4" hidden="1" customHeight="1" x14ac:dyDescent="0.3"/>
    <row r="11996" ht="14.4" hidden="1" customHeight="1" x14ac:dyDescent="0.3"/>
    <row r="11997" ht="14.4" hidden="1" customHeight="1" x14ac:dyDescent="0.3"/>
    <row r="11998" ht="14.4" hidden="1" customHeight="1" x14ac:dyDescent="0.3"/>
    <row r="11999" ht="14.4" hidden="1" customHeight="1" x14ac:dyDescent="0.3"/>
    <row r="12000" ht="14.4" hidden="1" customHeight="1" x14ac:dyDescent="0.3"/>
    <row r="12001" ht="14.4" hidden="1" customHeight="1" x14ac:dyDescent="0.3"/>
    <row r="12002" ht="14.4" hidden="1" customHeight="1" x14ac:dyDescent="0.3"/>
    <row r="12003" ht="14.4" hidden="1" customHeight="1" x14ac:dyDescent="0.3"/>
    <row r="12004" ht="14.4" hidden="1" customHeight="1" x14ac:dyDescent="0.3"/>
    <row r="12005" ht="14.4" hidden="1" customHeight="1" x14ac:dyDescent="0.3"/>
    <row r="12006" ht="14.4" hidden="1" customHeight="1" x14ac:dyDescent="0.3"/>
    <row r="12007" ht="14.4" hidden="1" customHeight="1" x14ac:dyDescent="0.3"/>
    <row r="12008" ht="14.4" hidden="1" customHeight="1" x14ac:dyDescent="0.3"/>
    <row r="12009" ht="14.4" hidden="1" customHeight="1" x14ac:dyDescent="0.3"/>
    <row r="12010" ht="14.4" hidden="1" customHeight="1" x14ac:dyDescent="0.3"/>
    <row r="12011" ht="14.4" hidden="1" customHeight="1" x14ac:dyDescent="0.3"/>
    <row r="12012" ht="14.4" hidden="1" customHeight="1" x14ac:dyDescent="0.3"/>
    <row r="12013" ht="14.4" hidden="1" customHeight="1" x14ac:dyDescent="0.3"/>
    <row r="12014" ht="14.4" hidden="1" customHeight="1" x14ac:dyDescent="0.3"/>
    <row r="12015" ht="14.4" hidden="1" customHeight="1" x14ac:dyDescent="0.3"/>
    <row r="12016" ht="14.4" hidden="1" customHeight="1" x14ac:dyDescent="0.3"/>
    <row r="12017" ht="14.4" hidden="1" customHeight="1" x14ac:dyDescent="0.3"/>
    <row r="12018" ht="14.4" hidden="1" customHeight="1" x14ac:dyDescent="0.3"/>
    <row r="12019" ht="14.4" hidden="1" customHeight="1" x14ac:dyDescent="0.3"/>
    <row r="12020" ht="14.4" hidden="1" customHeight="1" x14ac:dyDescent="0.3"/>
    <row r="12021" ht="14.4" hidden="1" customHeight="1" x14ac:dyDescent="0.3"/>
    <row r="12022" ht="14.4" hidden="1" customHeight="1" x14ac:dyDescent="0.3"/>
    <row r="12023" ht="14.4" hidden="1" customHeight="1" x14ac:dyDescent="0.3"/>
    <row r="12024" ht="14.4" hidden="1" customHeight="1" x14ac:dyDescent="0.3"/>
    <row r="12025" ht="14.4" hidden="1" customHeight="1" x14ac:dyDescent="0.3"/>
    <row r="12026" ht="14.4" hidden="1" customHeight="1" x14ac:dyDescent="0.3"/>
    <row r="12027" ht="14.4" hidden="1" customHeight="1" x14ac:dyDescent="0.3"/>
    <row r="12028" ht="14.4" hidden="1" customHeight="1" x14ac:dyDescent="0.3"/>
    <row r="12029" ht="14.4" hidden="1" customHeight="1" x14ac:dyDescent="0.3"/>
    <row r="12030" ht="14.4" hidden="1" customHeight="1" x14ac:dyDescent="0.3"/>
    <row r="12031" ht="14.4" hidden="1" customHeight="1" x14ac:dyDescent="0.3"/>
    <row r="12032" ht="14.4" hidden="1" customHeight="1" x14ac:dyDescent="0.3"/>
    <row r="12033" ht="14.4" hidden="1" customHeight="1" x14ac:dyDescent="0.3"/>
    <row r="12034" ht="14.4" hidden="1" customHeight="1" x14ac:dyDescent="0.3"/>
    <row r="12035" ht="14.4" hidden="1" customHeight="1" x14ac:dyDescent="0.3"/>
    <row r="12036" ht="14.4" hidden="1" customHeight="1" x14ac:dyDescent="0.3"/>
    <row r="12037" ht="14.4" hidden="1" customHeight="1" x14ac:dyDescent="0.3"/>
    <row r="12038" ht="14.4" hidden="1" customHeight="1" x14ac:dyDescent="0.3"/>
    <row r="12039" ht="14.4" hidden="1" customHeight="1" x14ac:dyDescent="0.3"/>
    <row r="12040" ht="14.4" hidden="1" customHeight="1" x14ac:dyDescent="0.3"/>
    <row r="12041" ht="14.4" hidden="1" customHeight="1" x14ac:dyDescent="0.3"/>
    <row r="12042" ht="14.4" hidden="1" customHeight="1" x14ac:dyDescent="0.3"/>
    <row r="12043" ht="14.4" hidden="1" customHeight="1" x14ac:dyDescent="0.3"/>
    <row r="12044" ht="14.4" hidden="1" customHeight="1" x14ac:dyDescent="0.3"/>
    <row r="12045" ht="14.4" hidden="1" customHeight="1" x14ac:dyDescent="0.3"/>
    <row r="12046" ht="14.4" hidden="1" customHeight="1" x14ac:dyDescent="0.3"/>
    <row r="12047" ht="14.4" hidden="1" customHeight="1" x14ac:dyDescent="0.3"/>
    <row r="12048" ht="14.4" hidden="1" customHeight="1" x14ac:dyDescent="0.3"/>
    <row r="12049" ht="14.4" hidden="1" customHeight="1" x14ac:dyDescent="0.3"/>
    <row r="12050" ht="14.4" hidden="1" customHeight="1" x14ac:dyDescent="0.3"/>
    <row r="12051" ht="14.4" hidden="1" customHeight="1" x14ac:dyDescent="0.3"/>
    <row r="12052" ht="14.4" hidden="1" customHeight="1" x14ac:dyDescent="0.3"/>
    <row r="12053" ht="14.4" hidden="1" customHeight="1" x14ac:dyDescent="0.3"/>
    <row r="12054" ht="14.4" hidden="1" customHeight="1" x14ac:dyDescent="0.3"/>
    <row r="12055" ht="14.4" hidden="1" customHeight="1" x14ac:dyDescent="0.3"/>
    <row r="12056" ht="14.4" hidden="1" customHeight="1" x14ac:dyDescent="0.3"/>
    <row r="12057" ht="14.4" hidden="1" customHeight="1" x14ac:dyDescent="0.3"/>
    <row r="12058" ht="14.4" hidden="1" customHeight="1" x14ac:dyDescent="0.3"/>
    <row r="12059" ht="14.4" hidden="1" customHeight="1" x14ac:dyDescent="0.3"/>
    <row r="12060" ht="14.4" hidden="1" customHeight="1" x14ac:dyDescent="0.3"/>
    <row r="12061" ht="14.4" hidden="1" customHeight="1" x14ac:dyDescent="0.3"/>
    <row r="12062" ht="14.4" hidden="1" customHeight="1" x14ac:dyDescent="0.3"/>
    <row r="12063" ht="14.4" hidden="1" customHeight="1" x14ac:dyDescent="0.3"/>
    <row r="12064" ht="14.4" hidden="1" customHeight="1" x14ac:dyDescent="0.3"/>
    <row r="12065" ht="14.4" hidden="1" customHeight="1" x14ac:dyDescent="0.3"/>
    <row r="12066" ht="14.4" hidden="1" customHeight="1" x14ac:dyDescent="0.3"/>
    <row r="12067" ht="14.4" hidden="1" customHeight="1" x14ac:dyDescent="0.3"/>
    <row r="12068" ht="14.4" hidden="1" customHeight="1" x14ac:dyDescent="0.3"/>
    <row r="12069" ht="14.4" hidden="1" customHeight="1" x14ac:dyDescent="0.3"/>
    <row r="12070" ht="14.4" hidden="1" customHeight="1" x14ac:dyDescent="0.3"/>
    <row r="12071" ht="14.4" hidden="1" customHeight="1" x14ac:dyDescent="0.3"/>
    <row r="12072" ht="14.4" hidden="1" customHeight="1" x14ac:dyDescent="0.3"/>
    <row r="12073" ht="14.4" hidden="1" customHeight="1" x14ac:dyDescent="0.3"/>
    <row r="12074" ht="14.4" hidden="1" customHeight="1" x14ac:dyDescent="0.3"/>
    <row r="12075" ht="14.4" hidden="1" customHeight="1" x14ac:dyDescent="0.3"/>
    <row r="12076" ht="14.4" hidden="1" customHeight="1" x14ac:dyDescent="0.3"/>
    <row r="12077" ht="14.4" hidden="1" customHeight="1" x14ac:dyDescent="0.3"/>
    <row r="12078" ht="14.4" hidden="1" customHeight="1" x14ac:dyDescent="0.3"/>
    <row r="12079" ht="14.4" hidden="1" customHeight="1" x14ac:dyDescent="0.3"/>
    <row r="12080" ht="14.4" hidden="1" customHeight="1" x14ac:dyDescent="0.3"/>
    <row r="12081" ht="14.4" hidden="1" customHeight="1" x14ac:dyDescent="0.3"/>
    <row r="12082" ht="14.4" hidden="1" customHeight="1" x14ac:dyDescent="0.3"/>
    <row r="12083" ht="14.4" hidden="1" customHeight="1" x14ac:dyDescent="0.3"/>
    <row r="12084" ht="14.4" hidden="1" customHeight="1" x14ac:dyDescent="0.3"/>
    <row r="12085" ht="14.4" hidden="1" customHeight="1" x14ac:dyDescent="0.3"/>
    <row r="12086" ht="14.4" hidden="1" customHeight="1" x14ac:dyDescent="0.3"/>
    <row r="12087" ht="14.4" hidden="1" customHeight="1" x14ac:dyDescent="0.3"/>
    <row r="12088" ht="14.4" hidden="1" customHeight="1" x14ac:dyDescent="0.3"/>
    <row r="12089" ht="14.4" hidden="1" customHeight="1" x14ac:dyDescent="0.3"/>
    <row r="12090" ht="14.4" hidden="1" customHeight="1" x14ac:dyDescent="0.3"/>
    <row r="12091" ht="14.4" hidden="1" customHeight="1" x14ac:dyDescent="0.3"/>
    <row r="12092" ht="14.4" hidden="1" customHeight="1" x14ac:dyDescent="0.3"/>
    <row r="12093" ht="14.4" hidden="1" customHeight="1" x14ac:dyDescent="0.3"/>
    <row r="12094" ht="14.4" hidden="1" customHeight="1" x14ac:dyDescent="0.3"/>
    <row r="12095" ht="14.4" hidden="1" customHeight="1" x14ac:dyDescent="0.3"/>
    <row r="12096" ht="14.4" hidden="1" customHeight="1" x14ac:dyDescent="0.3"/>
    <row r="12097" ht="14.4" hidden="1" customHeight="1" x14ac:dyDescent="0.3"/>
    <row r="12098" ht="14.4" hidden="1" customHeight="1" x14ac:dyDescent="0.3"/>
    <row r="12099" ht="14.4" hidden="1" customHeight="1" x14ac:dyDescent="0.3"/>
    <row r="12100" ht="14.4" hidden="1" customHeight="1" x14ac:dyDescent="0.3"/>
    <row r="12101" ht="14.4" hidden="1" customHeight="1" x14ac:dyDescent="0.3"/>
    <row r="12102" ht="14.4" hidden="1" customHeight="1" x14ac:dyDescent="0.3"/>
    <row r="12103" ht="14.4" hidden="1" customHeight="1" x14ac:dyDescent="0.3"/>
    <row r="12104" ht="14.4" hidden="1" customHeight="1" x14ac:dyDescent="0.3"/>
    <row r="12105" ht="14.4" hidden="1" customHeight="1" x14ac:dyDescent="0.3"/>
    <row r="12106" ht="14.4" hidden="1" customHeight="1" x14ac:dyDescent="0.3"/>
    <row r="12107" ht="14.4" hidden="1" customHeight="1" x14ac:dyDescent="0.3"/>
    <row r="12108" ht="14.4" hidden="1" customHeight="1" x14ac:dyDescent="0.3"/>
    <row r="12109" ht="14.4" hidden="1" customHeight="1" x14ac:dyDescent="0.3"/>
    <row r="12110" ht="14.4" hidden="1" customHeight="1" x14ac:dyDescent="0.3"/>
    <row r="12111" ht="14.4" hidden="1" customHeight="1" x14ac:dyDescent="0.3"/>
    <row r="12112" ht="14.4" hidden="1" customHeight="1" x14ac:dyDescent="0.3"/>
    <row r="12113" ht="14.4" hidden="1" customHeight="1" x14ac:dyDescent="0.3"/>
    <row r="12114" ht="14.4" hidden="1" customHeight="1" x14ac:dyDescent="0.3"/>
    <row r="12115" ht="14.4" hidden="1" customHeight="1" x14ac:dyDescent="0.3"/>
    <row r="12116" ht="14.4" hidden="1" customHeight="1" x14ac:dyDescent="0.3"/>
    <row r="12117" ht="14.4" hidden="1" customHeight="1" x14ac:dyDescent="0.3"/>
    <row r="12118" ht="14.4" hidden="1" customHeight="1" x14ac:dyDescent="0.3"/>
    <row r="12119" ht="14.4" hidden="1" customHeight="1" x14ac:dyDescent="0.3"/>
    <row r="12120" ht="14.4" hidden="1" customHeight="1" x14ac:dyDescent="0.3"/>
    <row r="12121" ht="14.4" hidden="1" customHeight="1" x14ac:dyDescent="0.3"/>
    <row r="12122" ht="14.4" hidden="1" customHeight="1" x14ac:dyDescent="0.3"/>
    <row r="12123" ht="14.4" hidden="1" customHeight="1" x14ac:dyDescent="0.3"/>
    <row r="12124" ht="14.4" hidden="1" customHeight="1" x14ac:dyDescent="0.3"/>
    <row r="12125" ht="14.4" hidden="1" customHeight="1" x14ac:dyDescent="0.3"/>
    <row r="12126" ht="14.4" hidden="1" customHeight="1" x14ac:dyDescent="0.3"/>
    <row r="12127" ht="14.4" hidden="1" customHeight="1" x14ac:dyDescent="0.3"/>
    <row r="12128" ht="14.4" hidden="1" customHeight="1" x14ac:dyDescent="0.3"/>
    <row r="12129" ht="14.4" hidden="1" customHeight="1" x14ac:dyDescent="0.3"/>
    <row r="12130" ht="14.4" hidden="1" customHeight="1" x14ac:dyDescent="0.3"/>
    <row r="12131" ht="14.4" hidden="1" customHeight="1" x14ac:dyDescent="0.3"/>
    <row r="12132" ht="14.4" hidden="1" customHeight="1" x14ac:dyDescent="0.3"/>
    <row r="12133" ht="14.4" hidden="1" customHeight="1" x14ac:dyDescent="0.3"/>
    <row r="12134" ht="14.4" hidden="1" customHeight="1" x14ac:dyDescent="0.3"/>
    <row r="12135" ht="14.4" hidden="1" customHeight="1" x14ac:dyDescent="0.3"/>
    <row r="12136" ht="14.4" hidden="1" customHeight="1" x14ac:dyDescent="0.3"/>
    <row r="12137" ht="14.4" hidden="1" customHeight="1" x14ac:dyDescent="0.3"/>
    <row r="12138" ht="14.4" hidden="1" customHeight="1" x14ac:dyDescent="0.3"/>
    <row r="12139" ht="14.4" hidden="1" customHeight="1" x14ac:dyDescent="0.3"/>
    <row r="12140" ht="14.4" hidden="1" customHeight="1" x14ac:dyDescent="0.3"/>
    <row r="12141" ht="14.4" hidden="1" customHeight="1" x14ac:dyDescent="0.3"/>
    <row r="12142" ht="14.4" hidden="1" customHeight="1" x14ac:dyDescent="0.3"/>
    <row r="12143" ht="14.4" hidden="1" customHeight="1" x14ac:dyDescent="0.3"/>
    <row r="12144" ht="14.4" hidden="1" customHeight="1" x14ac:dyDescent="0.3"/>
    <row r="12145" ht="14.4" hidden="1" customHeight="1" x14ac:dyDescent="0.3"/>
    <row r="12146" ht="14.4" hidden="1" customHeight="1" x14ac:dyDescent="0.3"/>
    <row r="12147" ht="14.4" hidden="1" customHeight="1" x14ac:dyDescent="0.3"/>
    <row r="12148" ht="14.4" hidden="1" customHeight="1" x14ac:dyDescent="0.3"/>
    <row r="12149" ht="14.4" hidden="1" customHeight="1" x14ac:dyDescent="0.3"/>
    <row r="12150" ht="14.4" hidden="1" customHeight="1" x14ac:dyDescent="0.3"/>
    <row r="12151" ht="14.4" hidden="1" customHeight="1" x14ac:dyDescent="0.3"/>
    <row r="12152" ht="14.4" hidden="1" customHeight="1" x14ac:dyDescent="0.3"/>
    <row r="12153" ht="14.4" hidden="1" customHeight="1" x14ac:dyDescent="0.3"/>
    <row r="12154" ht="14.4" hidden="1" customHeight="1" x14ac:dyDescent="0.3"/>
    <row r="12155" ht="14.4" hidden="1" customHeight="1" x14ac:dyDescent="0.3"/>
    <row r="12156" ht="14.4" hidden="1" customHeight="1" x14ac:dyDescent="0.3"/>
    <row r="12157" ht="14.4" hidden="1" customHeight="1" x14ac:dyDescent="0.3"/>
    <row r="12158" ht="14.4" hidden="1" customHeight="1" x14ac:dyDescent="0.3"/>
    <row r="12159" ht="14.4" hidden="1" customHeight="1" x14ac:dyDescent="0.3"/>
    <row r="12160" ht="14.4" hidden="1" customHeight="1" x14ac:dyDescent="0.3"/>
    <row r="12161" ht="14.4" hidden="1" customHeight="1" x14ac:dyDescent="0.3"/>
    <row r="12162" ht="14.4" hidden="1" customHeight="1" x14ac:dyDescent="0.3"/>
    <row r="12163" ht="14.4" hidden="1" customHeight="1" x14ac:dyDescent="0.3"/>
    <row r="12164" ht="14.4" hidden="1" customHeight="1" x14ac:dyDescent="0.3"/>
    <row r="12165" ht="14.4" hidden="1" customHeight="1" x14ac:dyDescent="0.3"/>
    <row r="12166" ht="14.4" hidden="1" customHeight="1" x14ac:dyDescent="0.3"/>
    <row r="12167" ht="14.4" hidden="1" customHeight="1" x14ac:dyDescent="0.3"/>
    <row r="12168" ht="14.4" hidden="1" customHeight="1" x14ac:dyDescent="0.3"/>
    <row r="12169" ht="14.4" hidden="1" customHeight="1" x14ac:dyDescent="0.3"/>
    <row r="12170" ht="14.4" hidden="1" customHeight="1" x14ac:dyDescent="0.3"/>
    <row r="12171" ht="14.4" hidden="1" customHeight="1" x14ac:dyDescent="0.3"/>
    <row r="12172" ht="14.4" hidden="1" customHeight="1" x14ac:dyDescent="0.3"/>
    <row r="12173" ht="14.4" hidden="1" customHeight="1" x14ac:dyDescent="0.3"/>
    <row r="12174" ht="14.4" hidden="1" customHeight="1" x14ac:dyDescent="0.3"/>
    <row r="12175" ht="14.4" hidden="1" customHeight="1" x14ac:dyDescent="0.3"/>
    <row r="12176" ht="14.4" hidden="1" customHeight="1" x14ac:dyDescent="0.3"/>
    <row r="12177" ht="14.4" hidden="1" customHeight="1" x14ac:dyDescent="0.3"/>
    <row r="12178" ht="14.4" hidden="1" customHeight="1" x14ac:dyDescent="0.3"/>
    <row r="12179" ht="14.4" hidden="1" customHeight="1" x14ac:dyDescent="0.3"/>
    <row r="12180" ht="14.4" hidden="1" customHeight="1" x14ac:dyDescent="0.3"/>
    <row r="12181" ht="14.4" hidden="1" customHeight="1" x14ac:dyDescent="0.3"/>
    <row r="12182" ht="14.4" hidden="1" customHeight="1" x14ac:dyDescent="0.3"/>
    <row r="12183" ht="14.4" hidden="1" customHeight="1" x14ac:dyDescent="0.3"/>
    <row r="12184" ht="14.4" hidden="1" customHeight="1" x14ac:dyDescent="0.3"/>
    <row r="12185" ht="14.4" hidden="1" customHeight="1" x14ac:dyDescent="0.3"/>
    <row r="12186" ht="14.4" hidden="1" customHeight="1" x14ac:dyDescent="0.3"/>
    <row r="12187" ht="14.4" hidden="1" customHeight="1" x14ac:dyDescent="0.3"/>
    <row r="12188" ht="14.4" hidden="1" customHeight="1" x14ac:dyDescent="0.3"/>
    <row r="12189" ht="14.4" hidden="1" customHeight="1" x14ac:dyDescent="0.3"/>
    <row r="12190" ht="14.4" hidden="1" customHeight="1" x14ac:dyDescent="0.3"/>
    <row r="12191" ht="14.4" hidden="1" customHeight="1" x14ac:dyDescent="0.3"/>
    <row r="12192" ht="14.4" hidden="1" customHeight="1" x14ac:dyDescent="0.3"/>
    <row r="12193" ht="14.4" hidden="1" customHeight="1" x14ac:dyDescent="0.3"/>
    <row r="12194" ht="14.4" hidden="1" customHeight="1" x14ac:dyDescent="0.3"/>
    <row r="12195" ht="14.4" hidden="1" customHeight="1" x14ac:dyDescent="0.3"/>
    <row r="12196" ht="14.4" hidden="1" customHeight="1" x14ac:dyDescent="0.3"/>
    <row r="12197" ht="14.4" hidden="1" customHeight="1" x14ac:dyDescent="0.3"/>
    <row r="12198" ht="14.4" hidden="1" customHeight="1" x14ac:dyDescent="0.3"/>
    <row r="12199" ht="14.4" hidden="1" customHeight="1" x14ac:dyDescent="0.3"/>
    <row r="12200" ht="14.4" hidden="1" customHeight="1" x14ac:dyDescent="0.3"/>
    <row r="12201" ht="14.4" hidden="1" customHeight="1" x14ac:dyDescent="0.3"/>
    <row r="12202" ht="14.4" hidden="1" customHeight="1" x14ac:dyDescent="0.3"/>
    <row r="12203" ht="14.4" hidden="1" customHeight="1" x14ac:dyDescent="0.3"/>
    <row r="12204" ht="14.4" hidden="1" customHeight="1" x14ac:dyDescent="0.3"/>
    <row r="12205" ht="14.4" hidden="1" customHeight="1" x14ac:dyDescent="0.3"/>
    <row r="12206" ht="14.4" hidden="1" customHeight="1" x14ac:dyDescent="0.3"/>
    <row r="12207" ht="14.4" hidden="1" customHeight="1" x14ac:dyDescent="0.3"/>
    <row r="12208" ht="14.4" hidden="1" customHeight="1" x14ac:dyDescent="0.3"/>
    <row r="12209" ht="14.4" hidden="1" customHeight="1" x14ac:dyDescent="0.3"/>
    <row r="12210" ht="14.4" hidden="1" customHeight="1" x14ac:dyDescent="0.3"/>
    <row r="12211" ht="14.4" hidden="1" customHeight="1" x14ac:dyDescent="0.3"/>
    <row r="12212" ht="14.4" hidden="1" customHeight="1" x14ac:dyDescent="0.3"/>
    <row r="12213" ht="14.4" hidden="1" customHeight="1" x14ac:dyDescent="0.3"/>
    <row r="12214" ht="14.4" hidden="1" customHeight="1" x14ac:dyDescent="0.3"/>
    <row r="12215" ht="14.4" hidden="1" customHeight="1" x14ac:dyDescent="0.3"/>
    <row r="12216" ht="14.4" hidden="1" customHeight="1" x14ac:dyDescent="0.3"/>
    <row r="12217" ht="14.4" hidden="1" customHeight="1" x14ac:dyDescent="0.3"/>
    <row r="12218" ht="14.4" hidden="1" customHeight="1" x14ac:dyDescent="0.3"/>
    <row r="12219" ht="14.4" hidden="1" customHeight="1" x14ac:dyDescent="0.3"/>
    <row r="12220" ht="14.4" hidden="1" customHeight="1" x14ac:dyDescent="0.3"/>
    <row r="12221" ht="14.4" hidden="1" customHeight="1" x14ac:dyDescent="0.3"/>
    <row r="12222" ht="14.4" hidden="1" customHeight="1" x14ac:dyDescent="0.3"/>
    <row r="12223" ht="14.4" hidden="1" customHeight="1" x14ac:dyDescent="0.3"/>
    <row r="12224" ht="14.4" hidden="1" customHeight="1" x14ac:dyDescent="0.3"/>
    <row r="12225" ht="14.4" hidden="1" customHeight="1" x14ac:dyDescent="0.3"/>
    <row r="12226" ht="14.4" hidden="1" customHeight="1" x14ac:dyDescent="0.3"/>
    <row r="12227" ht="14.4" hidden="1" customHeight="1" x14ac:dyDescent="0.3"/>
    <row r="12228" ht="14.4" hidden="1" customHeight="1" x14ac:dyDescent="0.3"/>
    <row r="12229" ht="14.4" hidden="1" customHeight="1" x14ac:dyDescent="0.3"/>
    <row r="12230" ht="14.4" hidden="1" customHeight="1" x14ac:dyDescent="0.3"/>
    <row r="12231" ht="14.4" hidden="1" customHeight="1" x14ac:dyDescent="0.3"/>
    <row r="12232" ht="14.4" hidden="1" customHeight="1" x14ac:dyDescent="0.3"/>
    <row r="12233" ht="14.4" hidden="1" customHeight="1" x14ac:dyDescent="0.3"/>
    <row r="12234" ht="14.4" hidden="1" customHeight="1" x14ac:dyDescent="0.3"/>
    <row r="12235" ht="14.4" hidden="1" customHeight="1" x14ac:dyDescent="0.3"/>
    <row r="12236" ht="14.4" hidden="1" customHeight="1" x14ac:dyDescent="0.3"/>
    <row r="12237" ht="14.4" hidden="1" customHeight="1" x14ac:dyDescent="0.3"/>
    <row r="12238" ht="14.4" hidden="1" customHeight="1" x14ac:dyDescent="0.3"/>
    <row r="12239" ht="14.4" hidden="1" customHeight="1" x14ac:dyDescent="0.3"/>
    <row r="12240" ht="14.4" hidden="1" customHeight="1" x14ac:dyDescent="0.3"/>
    <row r="12241" ht="14.4" hidden="1" customHeight="1" x14ac:dyDescent="0.3"/>
    <row r="12242" ht="14.4" hidden="1" customHeight="1" x14ac:dyDescent="0.3"/>
    <row r="12243" ht="14.4" hidden="1" customHeight="1" x14ac:dyDescent="0.3"/>
    <row r="12244" ht="14.4" hidden="1" customHeight="1" x14ac:dyDescent="0.3"/>
    <row r="12245" ht="14.4" hidden="1" customHeight="1" x14ac:dyDescent="0.3"/>
    <row r="12246" ht="14.4" hidden="1" customHeight="1" x14ac:dyDescent="0.3"/>
    <row r="12247" ht="14.4" hidden="1" customHeight="1" x14ac:dyDescent="0.3"/>
    <row r="12248" ht="14.4" hidden="1" customHeight="1" x14ac:dyDescent="0.3"/>
    <row r="12249" ht="14.4" hidden="1" customHeight="1" x14ac:dyDescent="0.3"/>
    <row r="12250" ht="14.4" hidden="1" customHeight="1" x14ac:dyDescent="0.3"/>
    <row r="12251" ht="14.4" hidden="1" customHeight="1" x14ac:dyDescent="0.3"/>
    <row r="12252" ht="14.4" hidden="1" customHeight="1" x14ac:dyDescent="0.3"/>
    <row r="12253" ht="14.4" hidden="1" customHeight="1" x14ac:dyDescent="0.3"/>
    <row r="12254" ht="14.4" hidden="1" customHeight="1" x14ac:dyDescent="0.3"/>
    <row r="12255" ht="14.4" hidden="1" customHeight="1" x14ac:dyDescent="0.3"/>
    <row r="12256" ht="14.4" hidden="1" customHeight="1" x14ac:dyDescent="0.3"/>
    <row r="12257" ht="14.4" hidden="1" customHeight="1" x14ac:dyDescent="0.3"/>
    <row r="12258" ht="14.4" hidden="1" customHeight="1" x14ac:dyDescent="0.3"/>
    <row r="12259" ht="14.4" hidden="1" customHeight="1" x14ac:dyDescent="0.3"/>
    <row r="12260" ht="14.4" hidden="1" customHeight="1" x14ac:dyDescent="0.3"/>
    <row r="12261" ht="14.4" hidden="1" customHeight="1" x14ac:dyDescent="0.3"/>
    <row r="12262" ht="14.4" hidden="1" customHeight="1" x14ac:dyDescent="0.3"/>
    <row r="12263" ht="14.4" hidden="1" customHeight="1" x14ac:dyDescent="0.3"/>
    <row r="12264" ht="14.4" hidden="1" customHeight="1" x14ac:dyDescent="0.3"/>
    <row r="12265" ht="14.4" hidden="1" customHeight="1" x14ac:dyDescent="0.3"/>
    <row r="12266" ht="14.4" hidden="1" customHeight="1" x14ac:dyDescent="0.3"/>
    <row r="12267" ht="14.4" hidden="1" customHeight="1" x14ac:dyDescent="0.3"/>
    <row r="12268" ht="14.4" hidden="1" customHeight="1" x14ac:dyDescent="0.3"/>
    <row r="12269" ht="14.4" hidden="1" customHeight="1" x14ac:dyDescent="0.3"/>
    <row r="12270" ht="14.4" hidden="1" customHeight="1" x14ac:dyDescent="0.3"/>
    <row r="12271" ht="14.4" hidden="1" customHeight="1" x14ac:dyDescent="0.3"/>
    <row r="12272" ht="14.4" hidden="1" customHeight="1" x14ac:dyDescent="0.3"/>
    <row r="12273" ht="14.4" hidden="1" customHeight="1" x14ac:dyDescent="0.3"/>
    <row r="12274" ht="14.4" hidden="1" customHeight="1" x14ac:dyDescent="0.3"/>
    <row r="12275" ht="14.4" hidden="1" customHeight="1" x14ac:dyDescent="0.3"/>
    <row r="12276" ht="14.4" hidden="1" customHeight="1" x14ac:dyDescent="0.3"/>
    <row r="12277" ht="14.4" hidden="1" customHeight="1" x14ac:dyDescent="0.3"/>
    <row r="12278" ht="14.4" hidden="1" customHeight="1" x14ac:dyDescent="0.3"/>
    <row r="12279" ht="14.4" hidden="1" customHeight="1" x14ac:dyDescent="0.3"/>
    <row r="12280" ht="14.4" hidden="1" customHeight="1" x14ac:dyDescent="0.3"/>
    <row r="12281" ht="14.4" hidden="1" customHeight="1" x14ac:dyDescent="0.3"/>
    <row r="12282" ht="14.4" hidden="1" customHeight="1" x14ac:dyDescent="0.3"/>
    <row r="12283" ht="14.4" hidden="1" customHeight="1" x14ac:dyDescent="0.3"/>
    <row r="12284" ht="14.4" hidden="1" customHeight="1" x14ac:dyDescent="0.3"/>
    <row r="12285" ht="14.4" hidden="1" customHeight="1" x14ac:dyDescent="0.3"/>
    <row r="12286" ht="14.4" hidden="1" customHeight="1" x14ac:dyDescent="0.3"/>
    <row r="12287" ht="14.4" hidden="1" customHeight="1" x14ac:dyDescent="0.3"/>
    <row r="12288" ht="14.4" hidden="1" customHeight="1" x14ac:dyDescent="0.3"/>
    <row r="12289" ht="14.4" hidden="1" customHeight="1" x14ac:dyDescent="0.3"/>
    <row r="12290" ht="14.4" hidden="1" customHeight="1" x14ac:dyDescent="0.3"/>
    <row r="12291" ht="14.4" hidden="1" customHeight="1" x14ac:dyDescent="0.3"/>
    <row r="12292" ht="14.4" hidden="1" customHeight="1" x14ac:dyDescent="0.3"/>
    <row r="12293" ht="14.4" hidden="1" customHeight="1" x14ac:dyDescent="0.3"/>
    <row r="12294" ht="14.4" hidden="1" customHeight="1" x14ac:dyDescent="0.3"/>
    <row r="12295" ht="14.4" hidden="1" customHeight="1" x14ac:dyDescent="0.3"/>
    <row r="12296" ht="14.4" hidden="1" customHeight="1" x14ac:dyDescent="0.3"/>
    <row r="12297" ht="14.4" hidden="1" customHeight="1" x14ac:dyDescent="0.3"/>
    <row r="12298" ht="14.4" hidden="1" customHeight="1" x14ac:dyDescent="0.3"/>
    <row r="12299" ht="14.4" hidden="1" customHeight="1" x14ac:dyDescent="0.3"/>
    <row r="12300" ht="14.4" hidden="1" customHeight="1" x14ac:dyDescent="0.3"/>
    <row r="12301" ht="14.4" hidden="1" customHeight="1" x14ac:dyDescent="0.3"/>
    <row r="12302" ht="14.4" hidden="1" customHeight="1" x14ac:dyDescent="0.3"/>
    <row r="12303" ht="14.4" hidden="1" customHeight="1" x14ac:dyDescent="0.3"/>
    <row r="12304" ht="14.4" hidden="1" customHeight="1" x14ac:dyDescent="0.3"/>
    <row r="12305" ht="14.4" hidden="1" customHeight="1" x14ac:dyDescent="0.3"/>
    <row r="12306" ht="14.4" hidden="1" customHeight="1" x14ac:dyDescent="0.3"/>
    <row r="12307" ht="14.4" hidden="1" customHeight="1" x14ac:dyDescent="0.3"/>
    <row r="12308" ht="14.4" hidden="1" customHeight="1" x14ac:dyDescent="0.3"/>
    <row r="12309" ht="14.4" hidden="1" customHeight="1" x14ac:dyDescent="0.3"/>
    <row r="12310" ht="14.4" hidden="1" customHeight="1" x14ac:dyDescent="0.3"/>
    <row r="12311" ht="14.4" hidden="1" customHeight="1" x14ac:dyDescent="0.3"/>
    <row r="12312" ht="14.4" hidden="1" customHeight="1" x14ac:dyDescent="0.3"/>
    <row r="12313" ht="14.4" hidden="1" customHeight="1" x14ac:dyDescent="0.3"/>
    <row r="12314" ht="14.4" hidden="1" customHeight="1" x14ac:dyDescent="0.3"/>
    <row r="12315" ht="14.4" hidden="1" customHeight="1" x14ac:dyDescent="0.3"/>
    <row r="12316" ht="14.4" hidden="1" customHeight="1" x14ac:dyDescent="0.3"/>
    <row r="12317" ht="14.4" hidden="1" customHeight="1" x14ac:dyDescent="0.3"/>
    <row r="12318" ht="14.4" hidden="1" customHeight="1" x14ac:dyDescent="0.3"/>
    <row r="12319" ht="14.4" hidden="1" customHeight="1" x14ac:dyDescent="0.3"/>
    <row r="12320" ht="14.4" hidden="1" customHeight="1" x14ac:dyDescent="0.3"/>
    <row r="12321" ht="14.4" hidden="1" customHeight="1" x14ac:dyDescent="0.3"/>
    <row r="12322" ht="14.4" hidden="1" customHeight="1" x14ac:dyDescent="0.3"/>
    <row r="12323" ht="14.4" hidden="1" customHeight="1" x14ac:dyDescent="0.3"/>
    <row r="12324" ht="14.4" hidden="1" customHeight="1" x14ac:dyDescent="0.3"/>
    <row r="12325" ht="14.4" hidden="1" customHeight="1" x14ac:dyDescent="0.3"/>
    <row r="12326" ht="14.4" hidden="1" customHeight="1" x14ac:dyDescent="0.3"/>
    <row r="12327" ht="14.4" hidden="1" customHeight="1" x14ac:dyDescent="0.3"/>
    <row r="12328" ht="14.4" hidden="1" customHeight="1" x14ac:dyDescent="0.3"/>
    <row r="12329" ht="14.4" hidden="1" customHeight="1" x14ac:dyDescent="0.3"/>
    <row r="12330" ht="14.4" hidden="1" customHeight="1" x14ac:dyDescent="0.3"/>
    <row r="12331" ht="14.4" hidden="1" customHeight="1" x14ac:dyDescent="0.3"/>
    <row r="12332" ht="14.4" hidden="1" customHeight="1" x14ac:dyDescent="0.3"/>
    <row r="12333" ht="14.4" hidden="1" customHeight="1" x14ac:dyDescent="0.3"/>
    <row r="12334" ht="14.4" hidden="1" customHeight="1" x14ac:dyDescent="0.3"/>
    <row r="12335" ht="14.4" hidden="1" customHeight="1" x14ac:dyDescent="0.3"/>
    <row r="12336" ht="14.4" hidden="1" customHeight="1" x14ac:dyDescent="0.3"/>
    <row r="12337" ht="14.4" hidden="1" customHeight="1" x14ac:dyDescent="0.3"/>
    <row r="12338" ht="14.4" hidden="1" customHeight="1" x14ac:dyDescent="0.3"/>
    <row r="12339" ht="14.4" hidden="1" customHeight="1" x14ac:dyDescent="0.3"/>
    <row r="12340" ht="14.4" hidden="1" customHeight="1" x14ac:dyDescent="0.3"/>
    <row r="12341" ht="14.4" hidden="1" customHeight="1" x14ac:dyDescent="0.3"/>
    <row r="12342" ht="14.4" hidden="1" customHeight="1" x14ac:dyDescent="0.3"/>
    <row r="12343" ht="14.4" hidden="1" customHeight="1" x14ac:dyDescent="0.3"/>
    <row r="12344" ht="14.4" hidden="1" customHeight="1" x14ac:dyDescent="0.3"/>
    <row r="12345" ht="14.4" hidden="1" customHeight="1" x14ac:dyDescent="0.3"/>
    <row r="12346" ht="14.4" hidden="1" customHeight="1" x14ac:dyDescent="0.3"/>
    <row r="12347" ht="14.4" hidden="1" customHeight="1" x14ac:dyDescent="0.3"/>
    <row r="12348" ht="14.4" hidden="1" customHeight="1" x14ac:dyDescent="0.3"/>
    <row r="12349" ht="14.4" hidden="1" customHeight="1" x14ac:dyDescent="0.3"/>
    <row r="12350" ht="14.4" hidden="1" customHeight="1" x14ac:dyDescent="0.3"/>
    <row r="12351" ht="14.4" hidden="1" customHeight="1" x14ac:dyDescent="0.3"/>
    <row r="12352" ht="14.4" hidden="1" customHeight="1" x14ac:dyDescent="0.3"/>
    <row r="12353" ht="14.4" hidden="1" customHeight="1" x14ac:dyDescent="0.3"/>
    <row r="12354" ht="14.4" hidden="1" customHeight="1" x14ac:dyDescent="0.3"/>
    <row r="12355" ht="14.4" hidden="1" customHeight="1" x14ac:dyDescent="0.3"/>
    <row r="12356" ht="14.4" hidden="1" customHeight="1" x14ac:dyDescent="0.3"/>
    <row r="12357" ht="14.4" hidden="1" customHeight="1" x14ac:dyDescent="0.3"/>
    <row r="12358" ht="14.4" hidden="1" customHeight="1" x14ac:dyDescent="0.3"/>
    <row r="12359" ht="14.4" hidden="1" customHeight="1" x14ac:dyDescent="0.3"/>
    <row r="12360" ht="14.4" hidden="1" customHeight="1" x14ac:dyDescent="0.3"/>
    <row r="12361" ht="14.4" hidden="1" customHeight="1" x14ac:dyDescent="0.3"/>
    <row r="12362" ht="14.4" hidden="1" customHeight="1" x14ac:dyDescent="0.3"/>
    <row r="12363" ht="14.4" hidden="1" customHeight="1" x14ac:dyDescent="0.3"/>
    <row r="12364" ht="14.4" hidden="1" customHeight="1" x14ac:dyDescent="0.3"/>
    <row r="12365" ht="14.4" hidden="1" customHeight="1" x14ac:dyDescent="0.3"/>
    <row r="12366" ht="14.4" hidden="1" customHeight="1" x14ac:dyDescent="0.3"/>
    <row r="12367" ht="14.4" hidden="1" customHeight="1" x14ac:dyDescent="0.3"/>
    <row r="12368" ht="14.4" hidden="1" customHeight="1" x14ac:dyDescent="0.3"/>
    <row r="12369" ht="14.4" hidden="1" customHeight="1" x14ac:dyDescent="0.3"/>
    <row r="12370" ht="14.4" hidden="1" customHeight="1" x14ac:dyDescent="0.3"/>
    <row r="12371" ht="14.4" hidden="1" customHeight="1" x14ac:dyDescent="0.3"/>
    <row r="12372" ht="14.4" hidden="1" customHeight="1" x14ac:dyDescent="0.3"/>
    <row r="12373" ht="14.4" hidden="1" customHeight="1" x14ac:dyDescent="0.3"/>
    <row r="12374" ht="14.4" hidden="1" customHeight="1" x14ac:dyDescent="0.3"/>
    <row r="12375" ht="14.4" hidden="1" customHeight="1" x14ac:dyDescent="0.3"/>
    <row r="12376" ht="14.4" hidden="1" customHeight="1" x14ac:dyDescent="0.3"/>
    <row r="12377" ht="14.4" hidden="1" customHeight="1" x14ac:dyDescent="0.3"/>
    <row r="12378" ht="14.4" hidden="1" customHeight="1" x14ac:dyDescent="0.3"/>
    <row r="12379" ht="14.4" hidden="1" customHeight="1" x14ac:dyDescent="0.3"/>
    <row r="12380" ht="14.4" hidden="1" customHeight="1" x14ac:dyDescent="0.3"/>
    <row r="12381" ht="14.4" hidden="1" customHeight="1" x14ac:dyDescent="0.3"/>
    <row r="12382" ht="14.4" hidden="1" customHeight="1" x14ac:dyDescent="0.3"/>
    <row r="12383" ht="14.4" hidden="1" customHeight="1" x14ac:dyDescent="0.3"/>
    <row r="12384" ht="14.4" hidden="1" customHeight="1" x14ac:dyDescent="0.3"/>
    <row r="12385" ht="14.4" hidden="1" customHeight="1" x14ac:dyDescent="0.3"/>
    <row r="12386" ht="14.4" hidden="1" customHeight="1" x14ac:dyDescent="0.3"/>
    <row r="12387" ht="14.4" hidden="1" customHeight="1" x14ac:dyDescent="0.3"/>
    <row r="12388" ht="14.4" hidden="1" customHeight="1" x14ac:dyDescent="0.3"/>
    <row r="12389" ht="14.4" hidden="1" customHeight="1" x14ac:dyDescent="0.3"/>
    <row r="12390" ht="14.4" hidden="1" customHeight="1" x14ac:dyDescent="0.3"/>
    <row r="12391" ht="14.4" hidden="1" customHeight="1" x14ac:dyDescent="0.3"/>
    <row r="12392" ht="14.4" hidden="1" customHeight="1" x14ac:dyDescent="0.3"/>
    <row r="12393" ht="14.4" hidden="1" customHeight="1" x14ac:dyDescent="0.3"/>
    <row r="12394" ht="14.4" hidden="1" customHeight="1" x14ac:dyDescent="0.3"/>
    <row r="12395" ht="14.4" hidden="1" customHeight="1" x14ac:dyDescent="0.3"/>
    <row r="12396" ht="14.4" hidden="1" customHeight="1" x14ac:dyDescent="0.3"/>
    <row r="12397" ht="14.4" hidden="1" customHeight="1" x14ac:dyDescent="0.3"/>
    <row r="12398" ht="14.4" hidden="1" customHeight="1" x14ac:dyDescent="0.3"/>
    <row r="12399" ht="14.4" hidden="1" customHeight="1" x14ac:dyDescent="0.3"/>
    <row r="12400" ht="14.4" hidden="1" customHeight="1" x14ac:dyDescent="0.3"/>
    <row r="12401" ht="14.4" hidden="1" customHeight="1" x14ac:dyDescent="0.3"/>
    <row r="12402" ht="14.4" hidden="1" customHeight="1" x14ac:dyDescent="0.3"/>
    <row r="12403" ht="14.4" hidden="1" customHeight="1" x14ac:dyDescent="0.3"/>
    <row r="12404" ht="14.4" hidden="1" customHeight="1" x14ac:dyDescent="0.3"/>
    <row r="12405" ht="14.4" hidden="1" customHeight="1" x14ac:dyDescent="0.3"/>
    <row r="12406" ht="14.4" hidden="1" customHeight="1" x14ac:dyDescent="0.3"/>
    <row r="12407" ht="14.4" hidden="1" customHeight="1" x14ac:dyDescent="0.3"/>
    <row r="12408" ht="14.4" hidden="1" customHeight="1" x14ac:dyDescent="0.3"/>
    <row r="12409" ht="14.4" hidden="1" customHeight="1" x14ac:dyDescent="0.3"/>
    <row r="12410" ht="14.4" hidden="1" customHeight="1" x14ac:dyDescent="0.3"/>
    <row r="12411" ht="14.4" hidden="1" customHeight="1" x14ac:dyDescent="0.3"/>
    <row r="12412" ht="14.4" hidden="1" customHeight="1" x14ac:dyDescent="0.3"/>
    <row r="12413" ht="14.4" hidden="1" customHeight="1" x14ac:dyDescent="0.3"/>
    <row r="12414" ht="14.4" hidden="1" customHeight="1" x14ac:dyDescent="0.3"/>
    <row r="12415" ht="14.4" hidden="1" customHeight="1" x14ac:dyDescent="0.3"/>
    <row r="12416" ht="14.4" hidden="1" customHeight="1" x14ac:dyDescent="0.3"/>
    <row r="12417" ht="14.4" hidden="1" customHeight="1" x14ac:dyDescent="0.3"/>
    <row r="12418" ht="14.4" hidden="1" customHeight="1" x14ac:dyDescent="0.3"/>
    <row r="12419" ht="14.4" hidden="1" customHeight="1" x14ac:dyDescent="0.3"/>
    <row r="12420" ht="14.4" hidden="1" customHeight="1" x14ac:dyDescent="0.3"/>
    <row r="12421" ht="14.4" hidden="1" customHeight="1" x14ac:dyDescent="0.3"/>
    <row r="12422" ht="14.4" hidden="1" customHeight="1" x14ac:dyDescent="0.3"/>
    <row r="12423" ht="14.4" hidden="1" customHeight="1" x14ac:dyDescent="0.3"/>
    <row r="12424" ht="14.4" hidden="1" customHeight="1" x14ac:dyDescent="0.3"/>
    <row r="12425" ht="14.4" hidden="1" customHeight="1" x14ac:dyDescent="0.3"/>
    <row r="12426" ht="14.4" hidden="1" customHeight="1" x14ac:dyDescent="0.3"/>
    <row r="12427" ht="14.4" hidden="1" customHeight="1" x14ac:dyDescent="0.3"/>
    <row r="12428" ht="14.4" hidden="1" customHeight="1" x14ac:dyDescent="0.3"/>
    <row r="12429" ht="14.4" hidden="1" customHeight="1" x14ac:dyDescent="0.3"/>
    <row r="12430" ht="14.4" hidden="1" customHeight="1" x14ac:dyDescent="0.3"/>
    <row r="12431" ht="14.4" hidden="1" customHeight="1" x14ac:dyDescent="0.3"/>
    <row r="12432" ht="14.4" hidden="1" customHeight="1" x14ac:dyDescent="0.3"/>
    <row r="12433" ht="14.4" hidden="1" customHeight="1" x14ac:dyDescent="0.3"/>
    <row r="12434" ht="14.4" hidden="1" customHeight="1" x14ac:dyDescent="0.3"/>
    <row r="12435" ht="14.4" hidden="1" customHeight="1" x14ac:dyDescent="0.3"/>
    <row r="12436" ht="14.4" hidden="1" customHeight="1" x14ac:dyDescent="0.3"/>
    <row r="12437" ht="14.4" hidden="1" customHeight="1" x14ac:dyDescent="0.3"/>
    <row r="12438" ht="14.4" hidden="1" customHeight="1" x14ac:dyDescent="0.3"/>
    <row r="12439" ht="14.4" hidden="1" customHeight="1" x14ac:dyDescent="0.3"/>
    <row r="12440" ht="14.4" hidden="1" customHeight="1" x14ac:dyDescent="0.3"/>
    <row r="12441" ht="14.4" hidden="1" customHeight="1" x14ac:dyDescent="0.3"/>
    <row r="12442" ht="14.4" hidden="1" customHeight="1" x14ac:dyDescent="0.3"/>
    <row r="12443" ht="14.4" hidden="1" customHeight="1" x14ac:dyDescent="0.3"/>
    <row r="12444" ht="14.4" hidden="1" customHeight="1" x14ac:dyDescent="0.3"/>
    <row r="12445" ht="14.4" hidden="1" customHeight="1" x14ac:dyDescent="0.3"/>
    <row r="12446" ht="14.4" hidden="1" customHeight="1" x14ac:dyDescent="0.3"/>
    <row r="12447" ht="14.4" hidden="1" customHeight="1" x14ac:dyDescent="0.3"/>
    <row r="12448" ht="14.4" hidden="1" customHeight="1" x14ac:dyDescent="0.3"/>
    <row r="12449" ht="14.4" hidden="1" customHeight="1" x14ac:dyDescent="0.3"/>
    <row r="12450" ht="14.4" hidden="1" customHeight="1" x14ac:dyDescent="0.3"/>
    <row r="12451" ht="14.4" hidden="1" customHeight="1" x14ac:dyDescent="0.3"/>
    <row r="12452" ht="14.4" hidden="1" customHeight="1" x14ac:dyDescent="0.3"/>
    <row r="12453" ht="14.4" hidden="1" customHeight="1" x14ac:dyDescent="0.3"/>
    <row r="12454" ht="14.4" hidden="1" customHeight="1" x14ac:dyDescent="0.3"/>
    <row r="12455" ht="14.4" hidden="1" customHeight="1" x14ac:dyDescent="0.3"/>
    <row r="12456" ht="14.4" hidden="1" customHeight="1" x14ac:dyDescent="0.3"/>
    <row r="12457" ht="14.4" hidden="1" customHeight="1" x14ac:dyDescent="0.3"/>
    <row r="12458" ht="14.4" hidden="1" customHeight="1" x14ac:dyDescent="0.3"/>
    <row r="12459" ht="14.4" hidden="1" customHeight="1" x14ac:dyDescent="0.3"/>
    <row r="12460" ht="14.4" hidden="1" customHeight="1" x14ac:dyDescent="0.3"/>
    <row r="12461" ht="14.4" hidden="1" customHeight="1" x14ac:dyDescent="0.3"/>
    <row r="12462" ht="14.4" hidden="1" customHeight="1" x14ac:dyDescent="0.3"/>
    <row r="12463" ht="14.4" hidden="1" customHeight="1" x14ac:dyDescent="0.3"/>
    <row r="12464" ht="14.4" hidden="1" customHeight="1" x14ac:dyDescent="0.3"/>
    <row r="12465" ht="14.4" hidden="1" customHeight="1" x14ac:dyDescent="0.3"/>
    <row r="12466" ht="14.4" hidden="1" customHeight="1" x14ac:dyDescent="0.3"/>
    <row r="12467" ht="14.4" hidden="1" customHeight="1" x14ac:dyDescent="0.3"/>
    <row r="12468" ht="14.4" hidden="1" customHeight="1" x14ac:dyDescent="0.3"/>
    <row r="12469" ht="14.4" hidden="1" customHeight="1" x14ac:dyDescent="0.3"/>
    <row r="12470" ht="14.4" hidden="1" customHeight="1" x14ac:dyDescent="0.3"/>
    <row r="12471" ht="14.4" hidden="1" customHeight="1" x14ac:dyDescent="0.3"/>
    <row r="12472" ht="14.4" hidden="1" customHeight="1" x14ac:dyDescent="0.3"/>
    <row r="12473" ht="14.4" hidden="1" customHeight="1" x14ac:dyDescent="0.3"/>
    <row r="12474" ht="14.4" hidden="1" customHeight="1" x14ac:dyDescent="0.3"/>
    <row r="12475" ht="14.4" hidden="1" customHeight="1" x14ac:dyDescent="0.3"/>
    <row r="12476" ht="14.4" hidden="1" customHeight="1" x14ac:dyDescent="0.3"/>
    <row r="12477" ht="14.4" hidden="1" customHeight="1" x14ac:dyDescent="0.3"/>
    <row r="12478" ht="14.4" hidden="1" customHeight="1" x14ac:dyDescent="0.3"/>
    <row r="12479" ht="14.4" hidden="1" customHeight="1" x14ac:dyDescent="0.3"/>
    <row r="12480" ht="14.4" hidden="1" customHeight="1" x14ac:dyDescent="0.3"/>
    <row r="12481" ht="14.4" hidden="1" customHeight="1" x14ac:dyDescent="0.3"/>
    <row r="12482" ht="14.4" hidden="1" customHeight="1" x14ac:dyDescent="0.3"/>
    <row r="12483" ht="14.4" hidden="1" customHeight="1" x14ac:dyDescent="0.3"/>
    <row r="12484" ht="14.4" hidden="1" customHeight="1" x14ac:dyDescent="0.3"/>
    <row r="12485" ht="14.4" hidden="1" customHeight="1" x14ac:dyDescent="0.3"/>
    <row r="12486" ht="14.4" hidden="1" customHeight="1" x14ac:dyDescent="0.3"/>
    <row r="12487" ht="14.4" hidden="1" customHeight="1" x14ac:dyDescent="0.3"/>
    <row r="12488" ht="14.4" hidden="1" customHeight="1" x14ac:dyDescent="0.3"/>
    <row r="12489" ht="14.4" hidden="1" customHeight="1" x14ac:dyDescent="0.3"/>
    <row r="12490" ht="14.4" hidden="1" customHeight="1" x14ac:dyDescent="0.3"/>
    <row r="12491" ht="14.4" hidden="1" customHeight="1" x14ac:dyDescent="0.3"/>
    <row r="12492" ht="14.4" hidden="1" customHeight="1" x14ac:dyDescent="0.3"/>
    <row r="12493" ht="14.4" hidden="1" customHeight="1" x14ac:dyDescent="0.3"/>
    <row r="12494" ht="14.4" hidden="1" customHeight="1" x14ac:dyDescent="0.3"/>
    <row r="12495" ht="14.4" hidden="1" customHeight="1" x14ac:dyDescent="0.3"/>
    <row r="12496" ht="14.4" hidden="1" customHeight="1" x14ac:dyDescent="0.3"/>
    <row r="12497" ht="14.4" hidden="1" customHeight="1" x14ac:dyDescent="0.3"/>
    <row r="12498" ht="14.4" hidden="1" customHeight="1" x14ac:dyDescent="0.3"/>
    <row r="12499" ht="14.4" hidden="1" customHeight="1" x14ac:dyDescent="0.3"/>
    <row r="12500" ht="14.4" hidden="1" customHeight="1" x14ac:dyDescent="0.3"/>
    <row r="12501" ht="14.4" hidden="1" customHeight="1" x14ac:dyDescent="0.3"/>
    <row r="12502" ht="14.4" hidden="1" customHeight="1" x14ac:dyDescent="0.3"/>
    <row r="12503" ht="14.4" hidden="1" customHeight="1" x14ac:dyDescent="0.3"/>
    <row r="12504" ht="14.4" hidden="1" customHeight="1" x14ac:dyDescent="0.3"/>
    <row r="12505" ht="14.4" hidden="1" customHeight="1" x14ac:dyDescent="0.3"/>
    <row r="12506" ht="14.4" hidden="1" customHeight="1" x14ac:dyDescent="0.3"/>
    <row r="12507" ht="14.4" hidden="1" customHeight="1" x14ac:dyDescent="0.3"/>
    <row r="12508" ht="14.4" hidden="1" customHeight="1" x14ac:dyDescent="0.3"/>
    <row r="12509" ht="14.4" hidden="1" customHeight="1" x14ac:dyDescent="0.3"/>
    <row r="12510" ht="14.4" hidden="1" customHeight="1" x14ac:dyDescent="0.3"/>
    <row r="12511" ht="14.4" hidden="1" customHeight="1" x14ac:dyDescent="0.3"/>
    <row r="12512" ht="14.4" hidden="1" customHeight="1" x14ac:dyDescent="0.3"/>
    <row r="12513" ht="14.4" hidden="1" customHeight="1" x14ac:dyDescent="0.3"/>
    <row r="12514" ht="14.4" hidden="1" customHeight="1" x14ac:dyDescent="0.3"/>
    <row r="12515" ht="14.4" hidden="1" customHeight="1" x14ac:dyDescent="0.3"/>
    <row r="12516" ht="14.4" hidden="1" customHeight="1" x14ac:dyDescent="0.3"/>
    <row r="12517" ht="14.4" hidden="1" customHeight="1" x14ac:dyDescent="0.3"/>
    <row r="12518" ht="14.4" hidden="1" customHeight="1" x14ac:dyDescent="0.3"/>
    <row r="12519" ht="14.4" hidden="1" customHeight="1" x14ac:dyDescent="0.3"/>
    <row r="12520" ht="14.4" hidden="1" customHeight="1" x14ac:dyDescent="0.3"/>
    <row r="12521" ht="14.4" hidden="1" customHeight="1" x14ac:dyDescent="0.3"/>
    <row r="12522" ht="14.4" hidden="1" customHeight="1" x14ac:dyDescent="0.3"/>
    <row r="12523" ht="14.4" hidden="1" customHeight="1" x14ac:dyDescent="0.3"/>
    <row r="12524" ht="14.4" hidden="1" customHeight="1" x14ac:dyDescent="0.3"/>
    <row r="12525" ht="14.4" hidden="1" customHeight="1" x14ac:dyDescent="0.3"/>
    <row r="12526" ht="14.4" hidden="1" customHeight="1" x14ac:dyDescent="0.3"/>
    <row r="12527" ht="14.4" hidden="1" customHeight="1" x14ac:dyDescent="0.3"/>
    <row r="12528" ht="14.4" hidden="1" customHeight="1" x14ac:dyDescent="0.3"/>
    <row r="12529" ht="14.4" hidden="1" customHeight="1" x14ac:dyDescent="0.3"/>
    <row r="12530" ht="14.4" hidden="1" customHeight="1" x14ac:dyDescent="0.3"/>
    <row r="12531" ht="14.4" hidden="1" customHeight="1" x14ac:dyDescent="0.3"/>
    <row r="12532" ht="14.4" hidden="1" customHeight="1" x14ac:dyDescent="0.3"/>
    <row r="12533" ht="14.4" hidden="1" customHeight="1" x14ac:dyDescent="0.3"/>
    <row r="12534" ht="14.4" hidden="1" customHeight="1" x14ac:dyDescent="0.3"/>
    <row r="12535" ht="14.4" hidden="1" customHeight="1" x14ac:dyDescent="0.3"/>
    <row r="12536" ht="14.4" hidden="1" customHeight="1" x14ac:dyDescent="0.3"/>
    <row r="12537" ht="14.4" hidden="1" customHeight="1" x14ac:dyDescent="0.3"/>
    <row r="12538" ht="14.4" hidden="1" customHeight="1" x14ac:dyDescent="0.3"/>
    <row r="12539" ht="14.4" hidden="1" customHeight="1" x14ac:dyDescent="0.3"/>
    <row r="12540" ht="14.4" hidden="1" customHeight="1" x14ac:dyDescent="0.3"/>
    <row r="12541" ht="14.4" hidden="1" customHeight="1" x14ac:dyDescent="0.3"/>
    <row r="12542" ht="14.4" hidden="1" customHeight="1" x14ac:dyDescent="0.3"/>
    <row r="12543" ht="14.4" hidden="1" customHeight="1" x14ac:dyDescent="0.3"/>
    <row r="12544" ht="14.4" hidden="1" customHeight="1" x14ac:dyDescent="0.3"/>
    <row r="12545" ht="14.4" hidden="1" customHeight="1" x14ac:dyDescent="0.3"/>
    <row r="12546" ht="14.4" hidden="1" customHeight="1" x14ac:dyDescent="0.3"/>
    <row r="12547" ht="14.4" hidden="1" customHeight="1" x14ac:dyDescent="0.3"/>
    <row r="12548" ht="14.4" hidden="1" customHeight="1" x14ac:dyDescent="0.3"/>
    <row r="12549" ht="14.4" hidden="1" customHeight="1" x14ac:dyDescent="0.3"/>
    <row r="12550" ht="14.4" hidden="1" customHeight="1" x14ac:dyDescent="0.3"/>
    <row r="12551" ht="14.4" hidden="1" customHeight="1" x14ac:dyDescent="0.3"/>
    <row r="12552" ht="14.4" hidden="1" customHeight="1" x14ac:dyDescent="0.3"/>
    <row r="12553" ht="14.4" hidden="1" customHeight="1" x14ac:dyDescent="0.3"/>
    <row r="12554" ht="14.4" hidden="1" customHeight="1" x14ac:dyDescent="0.3"/>
    <row r="12555" ht="14.4" hidden="1" customHeight="1" x14ac:dyDescent="0.3"/>
    <row r="12556" ht="14.4" hidden="1" customHeight="1" x14ac:dyDescent="0.3"/>
    <row r="12557" ht="14.4" hidden="1" customHeight="1" x14ac:dyDescent="0.3"/>
    <row r="12558" ht="14.4" hidden="1" customHeight="1" x14ac:dyDescent="0.3"/>
    <row r="12559" ht="14.4" hidden="1" customHeight="1" x14ac:dyDescent="0.3"/>
    <row r="12560" ht="14.4" hidden="1" customHeight="1" x14ac:dyDescent="0.3"/>
    <row r="12561" ht="14.4" hidden="1" customHeight="1" x14ac:dyDescent="0.3"/>
    <row r="12562" ht="14.4" hidden="1" customHeight="1" x14ac:dyDescent="0.3"/>
    <row r="12563" ht="14.4" hidden="1" customHeight="1" x14ac:dyDescent="0.3"/>
    <row r="12564" ht="14.4" hidden="1" customHeight="1" x14ac:dyDescent="0.3"/>
    <row r="12565" ht="14.4" hidden="1" customHeight="1" x14ac:dyDescent="0.3"/>
    <row r="12566" ht="14.4" hidden="1" customHeight="1" x14ac:dyDescent="0.3"/>
    <row r="12567" ht="14.4" hidden="1" customHeight="1" x14ac:dyDescent="0.3"/>
    <row r="12568" ht="14.4" hidden="1" customHeight="1" x14ac:dyDescent="0.3"/>
    <row r="12569" ht="14.4" hidden="1" customHeight="1" x14ac:dyDescent="0.3"/>
    <row r="12570" ht="14.4" hidden="1" customHeight="1" x14ac:dyDescent="0.3"/>
    <row r="12571" ht="14.4" hidden="1" customHeight="1" x14ac:dyDescent="0.3"/>
    <row r="12572" ht="14.4" hidden="1" customHeight="1" x14ac:dyDescent="0.3"/>
    <row r="12573" ht="14.4" hidden="1" customHeight="1" x14ac:dyDescent="0.3"/>
    <row r="12574" ht="14.4" hidden="1" customHeight="1" x14ac:dyDescent="0.3"/>
    <row r="12575" ht="14.4" hidden="1" customHeight="1" x14ac:dyDescent="0.3"/>
    <row r="12576" ht="14.4" hidden="1" customHeight="1" x14ac:dyDescent="0.3"/>
    <row r="12577" ht="14.4" hidden="1" customHeight="1" x14ac:dyDescent="0.3"/>
    <row r="12578" ht="14.4" hidden="1" customHeight="1" x14ac:dyDescent="0.3"/>
    <row r="12579" ht="14.4" hidden="1" customHeight="1" x14ac:dyDescent="0.3"/>
    <row r="12580" ht="14.4" hidden="1" customHeight="1" x14ac:dyDescent="0.3"/>
    <row r="12581" ht="14.4" hidden="1" customHeight="1" x14ac:dyDescent="0.3"/>
    <row r="12582" ht="14.4" hidden="1" customHeight="1" x14ac:dyDescent="0.3"/>
    <row r="12583" ht="14.4" hidden="1" customHeight="1" x14ac:dyDescent="0.3"/>
    <row r="12584" ht="14.4" hidden="1" customHeight="1" x14ac:dyDescent="0.3"/>
    <row r="12585" ht="14.4" hidden="1" customHeight="1" x14ac:dyDescent="0.3"/>
    <row r="12586" ht="14.4" hidden="1" customHeight="1" x14ac:dyDescent="0.3"/>
    <row r="12587" ht="14.4" hidden="1" customHeight="1" x14ac:dyDescent="0.3"/>
    <row r="12588" ht="14.4" hidden="1" customHeight="1" x14ac:dyDescent="0.3"/>
    <row r="12589" ht="14.4" hidden="1" customHeight="1" x14ac:dyDescent="0.3"/>
    <row r="12590" ht="14.4" hidden="1" customHeight="1" x14ac:dyDescent="0.3"/>
    <row r="12591" ht="14.4" hidden="1" customHeight="1" x14ac:dyDescent="0.3"/>
    <row r="12592" ht="14.4" hidden="1" customHeight="1" x14ac:dyDescent="0.3"/>
    <row r="12593" ht="14.4" hidden="1" customHeight="1" x14ac:dyDescent="0.3"/>
    <row r="12594" ht="14.4" hidden="1" customHeight="1" x14ac:dyDescent="0.3"/>
    <row r="12595" ht="14.4" hidden="1" customHeight="1" x14ac:dyDescent="0.3"/>
    <row r="12596" ht="14.4" hidden="1" customHeight="1" x14ac:dyDescent="0.3"/>
    <row r="12597" ht="14.4" hidden="1" customHeight="1" x14ac:dyDescent="0.3"/>
    <row r="12598" ht="14.4" hidden="1" customHeight="1" x14ac:dyDescent="0.3"/>
    <row r="12599" ht="14.4" hidden="1" customHeight="1" x14ac:dyDescent="0.3"/>
    <row r="12600" ht="14.4" hidden="1" customHeight="1" x14ac:dyDescent="0.3"/>
    <row r="12601" ht="14.4" hidden="1" customHeight="1" x14ac:dyDescent="0.3"/>
    <row r="12602" ht="14.4" hidden="1" customHeight="1" x14ac:dyDescent="0.3"/>
    <row r="12603" ht="14.4" hidden="1" customHeight="1" x14ac:dyDescent="0.3"/>
    <row r="12604" ht="14.4" hidden="1" customHeight="1" x14ac:dyDescent="0.3"/>
    <row r="12605" ht="14.4" hidden="1" customHeight="1" x14ac:dyDescent="0.3"/>
    <row r="12606" ht="14.4" hidden="1" customHeight="1" x14ac:dyDescent="0.3"/>
    <row r="12607" ht="14.4" hidden="1" customHeight="1" x14ac:dyDescent="0.3"/>
    <row r="12608" ht="14.4" hidden="1" customHeight="1" x14ac:dyDescent="0.3"/>
    <row r="12609" ht="14.4" hidden="1" customHeight="1" x14ac:dyDescent="0.3"/>
    <row r="12610" ht="14.4" hidden="1" customHeight="1" x14ac:dyDescent="0.3"/>
    <row r="12611" ht="14.4" hidden="1" customHeight="1" x14ac:dyDescent="0.3"/>
    <row r="12612" ht="14.4" hidden="1" customHeight="1" x14ac:dyDescent="0.3"/>
    <row r="12613" ht="14.4" hidden="1" customHeight="1" x14ac:dyDescent="0.3"/>
    <row r="12614" ht="14.4" hidden="1" customHeight="1" x14ac:dyDescent="0.3"/>
    <row r="12615" ht="14.4" hidden="1" customHeight="1" x14ac:dyDescent="0.3"/>
    <row r="12616" ht="14.4" hidden="1" customHeight="1" x14ac:dyDescent="0.3"/>
    <row r="12617" ht="14.4" hidden="1" customHeight="1" x14ac:dyDescent="0.3"/>
    <row r="12618" ht="14.4" hidden="1" customHeight="1" x14ac:dyDescent="0.3"/>
    <row r="12619" ht="14.4" hidden="1" customHeight="1" x14ac:dyDescent="0.3"/>
    <row r="12620" ht="14.4" hidden="1" customHeight="1" x14ac:dyDescent="0.3"/>
    <row r="12621" ht="14.4" hidden="1" customHeight="1" x14ac:dyDescent="0.3"/>
    <row r="12622" ht="14.4" hidden="1" customHeight="1" x14ac:dyDescent="0.3"/>
    <row r="12623" ht="14.4" hidden="1" customHeight="1" x14ac:dyDescent="0.3"/>
    <row r="12624" ht="14.4" hidden="1" customHeight="1" x14ac:dyDescent="0.3"/>
    <row r="12625" ht="14.4" hidden="1" customHeight="1" x14ac:dyDescent="0.3"/>
    <row r="12626" ht="14.4" hidden="1" customHeight="1" x14ac:dyDescent="0.3"/>
    <row r="12627" ht="14.4" hidden="1" customHeight="1" x14ac:dyDescent="0.3"/>
    <row r="12628" ht="14.4" hidden="1" customHeight="1" x14ac:dyDescent="0.3"/>
    <row r="12629" ht="14.4" hidden="1" customHeight="1" x14ac:dyDescent="0.3"/>
    <row r="12630" ht="14.4" hidden="1" customHeight="1" x14ac:dyDescent="0.3"/>
    <row r="12631" ht="14.4" hidden="1" customHeight="1" x14ac:dyDescent="0.3"/>
    <row r="12632" ht="14.4" hidden="1" customHeight="1" x14ac:dyDescent="0.3"/>
    <row r="12633" ht="14.4" hidden="1" customHeight="1" x14ac:dyDescent="0.3"/>
    <row r="12634" ht="14.4" hidden="1" customHeight="1" x14ac:dyDescent="0.3"/>
    <row r="12635" ht="14.4" hidden="1" customHeight="1" x14ac:dyDescent="0.3"/>
    <row r="12636" ht="14.4" hidden="1" customHeight="1" x14ac:dyDescent="0.3"/>
    <row r="12637" ht="14.4" hidden="1" customHeight="1" x14ac:dyDescent="0.3"/>
    <row r="12638" ht="14.4" hidden="1" customHeight="1" x14ac:dyDescent="0.3"/>
    <row r="12639" ht="14.4" hidden="1" customHeight="1" x14ac:dyDescent="0.3"/>
    <row r="12640" ht="14.4" hidden="1" customHeight="1" x14ac:dyDescent="0.3"/>
    <row r="12641" ht="14.4" hidden="1" customHeight="1" x14ac:dyDescent="0.3"/>
    <row r="12642" ht="14.4" hidden="1" customHeight="1" x14ac:dyDescent="0.3"/>
    <row r="12643" ht="14.4" hidden="1" customHeight="1" x14ac:dyDescent="0.3"/>
    <row r="12644" ht="14.4" hidden="1" customHeight="1" x14ac:dyDescent="0.3"/>
    <row r="12645" ht="14.4" hidden="1" customHeight="1" x14ac:dyDescent="0.3"/>
    <row r="12646" ht="14.4" hidden="1" customHeight="1" x14ac:dyDescent="0.3"/>
    <row r="12647" ht="14.4" hidden="1" customHeight="1" x14ac:dyDescent="0.3"/>
    <row r="12648" ht="14.4" hidden="1" customHeight="1" x14ac:dyDescent="0.3"/>
    <row r="12649" ht="14.4" hidden="1" customHeight="1" x14ac:dyDescent="0.3"/>
    <row r="12650" ht="14.4" hidden="1" customHeight="1" x14ac:dyDescent="0.3"/>
    <row r="12651" ht="14.4" hidden="1" customHeight="1" x14ac:dyDescent="0.3"/>
    <row r="12652" ht="14.4" hidden="1" customHeight="1" x14ac:dyDescent="0.3"/>
    <row r="12653" ht="14.4" hidden="1" customHeight="1" x14ac:dyDescent="0.3"/>
    <row r="12654" ht="14.4" hidden="1" customHeight="1" x14ac:dyDescent="0.3"/>
    <row r="12655" ht="14.4" hidden="1" customHeight="1" x14ac:dyDescent="0.3"/>
    <row r="12656" ht="14.4" hidden="1" customHeight="1" x14ac:dyDescent="0.3"/>
    <row r="12657" ht="14.4" hidden="1" customHeight="1" x14ac:dyDescent="0.3"/>
    <row r="12658" ht="14.4" hidden="1" customHeight="1" x14ac:dyDescent="0.3"/>
    <row r="12659" ht="14.4" hidden="1" customHeight="1" x14ac:dyDescent="0.3"/>
    <row r="12660" ht="14.4" hidden="1" customHeight="1" x14ac:dyDescent="0.3"/>
    <row r="12661" ht="14.4" hidden="1" customHeight="1" x14ac:dyDescent="0.3"/>
    <row r="12662" ht="14.4" hidden="1" customHeight="1" x14ac:dyDescent="0.3"/>
    <row r="12663" ht="14.4" hidden="1" customHeight="1" x14ac:dyDescent="0.3"/>
    <row r="12664" ht="14.4" hidden="1" customHeight="1" x14ac:dyDescent="0.3"/>
    <row r="12665" ht="14.4" hidden="1" customHeight="1" x14ac:dyDescent="0.3"/>
    <row r="12666" ht="14.4" hidden="1" customHeight="1" x14ac:dyDescent="0.3"/>
    <row r="12667" ht="14.4" hidden="1" customHeight="1" x14ac:dyDescent="0.3"/>
    <row r="12668" ht="14.4" hidden="1" customHeight="1" x14ac:dyDescent="0.3"/>
    <row r="12669" ht="14.4" hidden="1" customHeight="1" x14ac:dyDescent="0.3"/>
    <row r="12670" ht="14.4" hidden="1" customHeight="1" x14ac:dyDescent="0.3"/>
    <row r="12671" ht="14.4" hidden="1" customHeight="1" x14ac:dyDescent="0.3"/>
    <row r="12672" ht="14.4" hidden="1" customHeight="1" x14ac:dyDescent="0.3"/>
    <row r="12673" ht="14.4" hidden="1" customHeight="1" x14ac:dyDescent="0.3"/>
    <row r="12674" ht="14.4" hidden="1" customHeight="1" x14ac:dyDescent="0.3"/>
    <row r="12675" ht="14.4" hidden="1" customHeight="1" x14ac:dyDescent="0.3"/>
    <row r="12676" ht="14.4" hidden="1" customHeight="1" x14ac:dyDescent="0.3"/>
    <row r="12677" ht="14.4" hidden="1" customHeight="1" x14ac:dyDescent="0.3"/>
    <row r="12678" ht="14.4" hidden="1" customHeight="1" x14ac:dyDescent="0.3"/>
    <row r="12679" ht="14.4" hidden="1" customHeight="1" x14ac:dyDescent="0.3"/>
    <row r="12680" ht="14.4" hidden="1" customHeight="1" x14ac:dyDescent="0.3"/>
    <row r="12681" ht="14.4" hidden="1" customHeight="1" x14ac:dyDescent="0.3"/>
    <row r="12682" ht="14.4" hidden="1" customHeight="1" x14ac:dyDescent="0.3"/>
    <row r="12683" ht="14.4" hidden="1" customHeight="1" x14ac:dyDescent="0.3"/>
    <row r="12684" ht="14.4" hidden="1" customHeight="1" x14ac:dyDescent="0.3"/>
    <row r="12685" ht="14.4" hidden="1" customHeight="1" x14ac:dyDescent="0.3"/>
    <row r="12686" ht="14.4" hidden="1" customHeight="1" x14ac:dyDescent="0.3"/>
    <row r="12687" ht="14.4" hidden="1" customHeight="1" x14ac:dyDescent="0.3"/>
    <row r="12688" ht="14.4" hidden="1" customHeight="1" x14ac:dyDescent="0.3"/>
    <row r="12689" ht="14.4" hidden="1" customHeight="1" x14ac:dyDescent="0.3"/>
    <row r="12690" ht="14.4" hidden="1" customHeight="1" x14ac:dyDescent="0.3"/>
    <row r="12691" ht="14.4" hidden="1" customHeight="1" x14ac:dyDescent="0.3"/>
    <row r="12692" ht="14.4" hidden="1" customHeight="1" x14ac:dyDescent="0.3"/>
    <row r="12693" ht="14.4" hidden="1" customHeight="1" x14ac:dyDescent="0.3"/>
    <row r="12694" ht="14.4" hidden="1" customHeight="1" x14ac:dyDescent="0.3"/>
    <row r="12695" ht="14.4" hidden="1" customHeight="1" x14ac:dyDescent="0.3"/>
    <row r="12696" ht="14.4" hidden="1" customHeight="1" x14ac:dyDescent="0.3"/>
    <row r="12697" ht="14.4" hidden="1" customHeight="1" x14ac:dyDescent="0.3"/>
    <row r="12698" ht="14.4" hidden="1" customHeight="1" x14ac:dyDescent="0.3"/>
    <row r="12699" ht="14.4" hidden="1" customHeight="1" x14ac:dyDescent="0.3"/>
    <row r="12700" ht="14.4" hidden="1" customHeight="1" x14ac:dyDescent="0.3"/>
    <row r="12701" ht="14.4" hidden="1" customHeight="1" x14ac:dyDescent="0.3"/>
    <row r="12702" ht="14.4" hidden="1" customHeight="1" x14ac:dyDescent="0.3"/>
    <row r="12703" ht="14.4" hidden="1" customHeight="1" x14ac:dyDescent="0.3"/>
    <row r="12704" ht="14.4" hidden="1" customHeight="1" x14ac:dyDescent="0.3"/>
    <row r="12705" ht="14.4" hidden="1" customHeight="1" x14ac:dyDescent="0.3"/>
    <row r="12706" ht="14.4" hidden="1" customHeight="1" x14ac:dyDescent="0.3"/>
    <row r="12707" ht="14.4" hidden="1" customHeight="1" x14ac:dyDescent="0.3"/>
    <row r="12708" ht="14.4" hidden="1" customHeight="1" x14ac:dyDescent="0.3"/>
    <row r="12709" ht="14.4" hidden="1" customHeight="1" x14ac:dyDescent="0.3"/>
    <row r="12710" ht="14.4" hidden="1" customHeight="1" x14ac:dyDescent="0.3"/>
    <row r="12711" ht="14.4" hidden="1" customHeight="1" x14ac:dyDescent="0.3"/>
    <row r="12712" ht="14.4" hidden="1" customHeight="1" x14ac:dyDescent="0.3"/>
    <row r="12713" ht="14.4" hidden="1" customHeight="1" x14ac:dyDescent="0.3"/>
    <row r="12714" ht="14.4" hidden="1" customHeight="1" x14ac:dyDescent="0.3"/>
    <row r="12715" ht="14.4" hidden="1" customHeight="1" x14ac:dyDescent="0.3"/>
    <row r="12716" ht="14.4" hidden="1" customHeight="1" x14ac:dyDescent="0.3"/>
    <row r="12717" ht="14.4" hidden="1" customHeight="1" x14ac:dyDescent="0.3"/>
    <row r="12718" ht="14.4" hidden="1" customHeight="1" x14ac:dyDescent="0.3"/>
    <row r="12719" ht="14.4" hidden="1" customHeight="1" x14ac:dyDescent="0.3"/>
    <row r="12720" ht="14.4" hidden="1" customHeight="1" x14ac:dyDescent="0.3"/>
    <row r="12721" ht="14.4" hidden="1" customHeight="1" x14ac:dyDescent="0.3"/>
    <row r="12722" ht="14.4" hidden="1" customHeight="1" x14ac:dyDescent="0.3"/>
    <row r="12723" ht="14.4" hidden="1" customHeight="1" x14ac:dyDescent="0.3"/>
    <row r="12724" ht="14.4" hidden="1" customHeight="1" x14ac:dyDescent="0.3"/>
    <row r="12725" ht="14.4" hidden="1" customHeight="1" x14ac:dyDescent="0.3"/>
    <row r="12726" ht="14.4" hidden="1" customHeight="1" x14ac:dyDescent="0.3"/>
    <row r="12727" ht="14.4" hidden="1" customHeight="1" x14ac:dyDescent="0.3"/>
    <row r="12728" ht="14.4" hidden="1" customHeight="1" x14ac:dyDescent="0.3"/>
    <row r="12729" ht="14.4" hidden="1" customHeight="1" x14ac:dyDescent="0.3"/>
    <row r="12730" ht="14.4" hidden="1" customHeight="1" x14ac:dyDescent="0.3"/>
    <row r="12731" ht="14.4" hidden="1" customHeight="1" x14ac:dyDescent="0.3"/>
    <row r="12732" ht="14.4" hidden="1" customHeight="1" x14ac:dyDescent="0.3"/>
    <row r="12733" ht="14.4" hidden="1" customHeight="1" x14ac:dyDescent="0.3"/>
    <row r="12734" ht="14.4" hidden="1" customHeight="1" x14ac:dyDescent="0.3"/>
    <row r="12735" ht="14.4" hidden="1" customHeight="1" x14ac:dyDescent="0.3"/>
    <row r="12736" ht="14.4" hidden="1" customHeight="1" x14ac:dyDescent="0.3"/>
    <row r="12737" ht="14.4" hidden="1" customHeight="1" x14ac:dyDescent="0.3"/>
    <row r="12738" ht="14.4" hidden="1" customHeight="1" x14ac:dyDescent="0.3"/>
    <row r="12739" ht="14.4" hidden="1" customHeight="1" x14ac:dyDescent="0.3"/>
    <row r="12740" ht="14.4" hidden="1" customHeight="1" x14ac:dyDescent="0.3"/>
    <row r="12741" ht="14.4" hidden="1" customHeight="1" x14ac:dyDescent="0.3"/>
    <row r="12742" ht="14.4" hidden="1" customHeight="1" x14ac:dyDescent="0.3"/>
    <row r="12743" ht="14.4" hidden="1" customHeight="1" x14ac:dyDescent="0.3"/>
    <row r="12744" ht="14.4" hidden="1" customHeight="1" x14ac:dyDescent="0.3"/>
    <row r="12745" ht="14.4" hidden="1" customHeight="1" x14ac:dyDescent="0.3"/>
    <row r="12746" ht="14.4" hidden="1" customHeight="1" x14ac:dyDescent="0.3"/>
    <row r="12747" ht="14.4" hidden="1" customHeight="1" x14ac:dyDescent="0.3"/>
    <row r="12748" ht="14.4" hidden="1" customHeight="1" x14ac:dyDescent="0.3"/>
    <row r="12749" ht="14.4" hidden="1" customHeight="1" x14ac:dyDescent="0.3"/>
    <row r="12750" ht="14.4" hidden="1" customHeight="1" x14ac:dyDescent="0.3"/>
    <row r="12751" ht="14.4" hidden="1" customHeight="1" x14ac:dyDescent="0.3"/>
    <row r="12752" ht="14.4" hidden="1" customHeight="1" x14ac:dyDescent="0.3"/>
    <row r="12753" ht="14.4" hidden="1" customHeight="1" x14ac:dyDescent="0.3"/>
    <row r="12754" ht="14.4" hidden="1" customHeight="1" x14ac:dyDescent="0.3"/>
    <row r="12755" ht="14.4" hidden="1" customHeight="1" x14ac:dyDescent="0.3"/>
    <row r="12756" ht="14.4" hidden="1" customHeight="1" x14ac:dyDescent="0.3"/>
    <row r="12757" ht="14.4" hidden="1" customHeight="1" x14ac:dyDescent="0.3"/>
    <row r="12758" ht="14.4" hidden="1" customHeight="1" x14ac:dyDescent="0.3"/>
    <row r="12759" ht="14.4" hidden="1" customHeight="1" x14ac:dyDescent="0.3"/>
    <row r="12760" ht="14.4" hidden="1" customHeight="1" x14ac:dyDescent="0.3"/>
    <row r="12761" ht="14.4" hidden="1" customHeight="1" x14ac:dyDescent="0.3"/>
    <row r="12762" ht="14.4" hidden="1" customHeight="1" x14ac:dyDescent="0.3"/>
    <row r="12763" ht="14.4" hidden="1" customHeight="1" x14ac:dyDescent="0.3"/>
    <row r="12764" ht="14.4" hidden="1" customHeight="1" x14ac:dyDescent="0.3"/>
    <row r="12765" ht="14.4" hidden="1" customHeight="1" x14ac:dyDescent="0.3"/>
    <row r="12766" ht="14.4" hidden="1" customHeight="1" x14ac:dyDescent="0.3"/>
    <row r="12767" ht="14.4" hidden="1" customHeight="1" x14ac:dyDescent="0.3"/>
    <row r="12768" ht="14.4" hidden="1" customHeight="1" x14ac:dyDescent="0.3"/>
    <row r="12769" ht="14.4" hidden="1" customHeight="1" x14ac:dyDescent="0.3"/>
    <row r="12770" ht="14.4" hidden="1" customHeight="1" x14ac:dyDescent="0.3"/>
    <row r="12771" ht="14.4" hidden="1" customHeight="1" x14ac:dyDescent="0.3"/>
    <row r="12772" ht="14.4" hidden="1" customHeight="1" x14ac:dyDescent="0.3"/>
    <row r="12773" ht="14.4" hidden="1" customHeight="1" x14ac:dyDescent="0.3"/>
    <row r="12774" ht="14.4" hidden="1" customHeight="1" x14ac:dyDescent="0.3"/>
    <row r="12775" ht="14.4" hidden="1" customHeight="1" x14ac:dyDescent="0.3"/>
    <row r="12776" ht="14.4" hidden="1" customHeight="1" x14ac:dyDescent="0.3"/>
    <row r="12777" ht="14.4" hidden="1" customHeight="1" x14ac:dyDescent="0.3"/>
    <row r="12778" ht="14.4" hidden="1" customHeight="1" x14ac:dyDescent="0.3"/>
    <row r="12779" ht="14.4" hidden="1" customHeight="1" x14ac:dyDescent="0.3"/>
    <row r="12780" ht="14.4" hidden="1" customHeight="1" x14ac:dyDescent="0.3"/>
    <row r="12781" ht="14.4" hidden="1" customHeight="1" x14ac:dyDescent="0.3"/>
    <row r="12782" ht="14.4" hidden="1" customHeight="1" x14ac:dyDescent="0.3"/>
    <row r="12783" ht="14.4" hidden="1" customHeight="1" x14ac:dyDescent="0.3"/>
    <row r="12784" ht="14.4" hidden="1" customHeight="1" x14ac:dyDescent="0.3"/>
    <row r="12785" ht="14.4" hidden="1" customHeight="1" x14ac:dyDescent="0.3"/>
    <row r="12786" ht="14.4" hidden="1" customHeight="1" x14ac:dyDescent="0.3"/>
    <row r="12787" ht="14.4" hidden="1" customHeight="1" x14ac:dyDescent="0.3"/>
    <row r="12788" ht="14.4" hidden="1" customHeight="1" x14ac:dyDescent="0.3"/>
    <row r="12789" ht="14.4" hidden="1" customHeight="1" x14ac:dyDescent="0.3"/>
    <row r="12790" ht="14.4" hidden="1" customHeight="1" x14ac:dyDescent="0.3"/>
    <row r="12791" ht="14.4" hidden="1" customHeight="1" x14ac:dyDescent="0.3"/>
    <row r="12792" ht="14.4" hidden="1" customHeight="1" x14ac:dyDescent="0.3"/>
    <row r="12793" ht="14.4" hidden="1" customHeight="1" x14ac:dyDescent="0.3"/>
    <row r="12794" ht="14.4" hidden="1" customHeight="1" x14ac:dyDescent="0.3"/>
    <row r="12795" ht="14.4" hidden="1" customHeight="1" x14ac:dyDescent="0.3"/>
    <row r="12796" ht="14.4" hidden="1" customHeight="1" x14ac:dyDescent="0.3"/>
    <row r="12797" ht="14.4" hidden="1" customHeight="1" x14ac:dyDescent="0.3"/>
    <row r="12798" ht="14.4" hidden="1" customHeight="1" x14ac:dyDescent="0.3"/>
    <row r="12799" ht="14.4" hidden="1" customHeight="1" x14ac:dyDescent="0.3"/>
    <row r="12800" ht="14.4" hidden="1" customHeight="1" x14ac:dyDescent="0.3"/>
    <row r="12801" ht="14.4" hidden="1" customHeight="1" x14ac:dyDescent="0.3"/>
    <row r="12802" ht="14.4" hidden="1" customHeight="1" x14ac:dyDescent="0.3"/>
    <row r="12803" ht="14.4" hidden="1" customHeight="1" x14ac:dyDescent="0.3"/>
    <row r="12804" ht="14.4" hidden="1" customHeight="1" x14ac:dyDescent="0.3"/>
    <row r="12805" ht="14.4" hidden="1" customHeight="1" x14ac:dyDescent="0.3"/>
    <row r="12806" ht="14.4" hidden="1" customHeight="1" x14ac:dyDescent="0.3"/>
    <row r="12807" ht="14.4" hidden="1" customHeight="1" x14ac:dyDescent="0.3"/>
    <row r="12808" ht="14.4" hidden="1" customHeight="1" x14ac:dyDescent="0.3"/>
    <row r="12809" ht="14.4" hidden="1" customHeight="1" x14ac:dyDescent="0.3"/>
    <row r="12810" ht="14.4" hidden="1" customHeight="1" x14ac:dyDescent="0.3"/>
    <row r="12811" ht="14.4" hidden="1" customHeight="1" x14ac:dyDescent="0.3"/>
    <row r="12812" ht="14.4" hidden="1" customHeight="1" x14ac:dyDescent="0.3"/>
    <row r="12813" ht="14.4" hidden="1" customHeight="1" x14ac:dyDescent="0.3"/>
    <row r="12814" ht="14.4" hidden="1" customHeight="1" x14ac:dyDescent="0.3"/>
    <row r="12815" ht="14.4" hidden="1" customHeight="1" x14ac:dyDescent="0.3"/>
    <row r="12816" ht="14.4" hidden="1" customHeight="1" x14ac:dyDescent="0.3"/>
    <row r="12817" ht="14.4" hidden="1" customHeight="1" x14ac:dyDescent="0.3"/>
    <row r="12818" ht="14.4" hidden="1" customHeight="1" x14ac:dyDescent="0.3"/>
    <row r="12819" ht="14.4" hidden="1" customHeight="1" x14ac:dyDescent="0.3"/>
    <row r="12820" ht="14.4" hidden="1" customHeight="1" x14ac:dyDescent="0.3"/>
    <row r="12821" ht="14.4" hidden="1" customHeight="1" x14ac:dyDescent="0.3"/>
    <row r="12822" ht="14.4" hidden="1" customHeight="1" x14ac:dyDescent="0.3"/>
    <row r="12823" ht="14.4" hidden="1" customHeight="1" x14ac:dyDescent="0.3"/>
    <row r="12824" ht="14.4" hidden="1" customHeight="1" x14ac:dyDescent="0.3"/>
    <row r="12825" ht="14.4" hidden="1" customHeight="1" x14ac:dyDescent="0.3"/>
    <row r="12826" ht="14.4" hidden="1" customHeight="1" x14ac:dyDescent="0.3"/>
    <row r="12827" ht="14.4" hidden="1" customHeight="1" x14ac:dyDescent="0.3"/>
    <row r="12828" ht="14.4" hidden="1" customHeight="1" x14ac:dyDescent="0.3"/>
    <row r="12829" ht="14.4" hidden="1" customHeight="1" x14ac:dyDescent="0.3"/>
    <row r="12830" ht="14.4" hidden="1" customHeight="1" x14ac:dyDescent="0.3"/>
    <row r="12831" ht="14.4" hidden="1" customHeight="1" x14ac:dyDescent="0.3"/>
    <row r="12832" ht="14.4" hidden="1" customHeight="1" x14ac:dyDescent="0.3"/>
    <row r="12833" ht="14.4" hidden="1" customHeight="1" x14ac:dyDescent="0.3"/>
    <row r="12834" ht="14.4" hidden="1" customHeight="1" x14ac:dyDescent="0.3"/>
    <row r="12835" ht="14.4" hidden="1" customHeight="1" x14ac:dyDescent="0.3"/>
    <row r="12836" ht="14.4" hidden="1" customHeight="1" x14ac:dyDescent="0.3"/>
    <row r="12837" ht="14.4" hidden="1" customHeight="1" x14ac:dyDescent="0.3"/>
    <row r="12838" ht="14.4" hidden="1" customHeight="1" x14ac:dyDescent="0.3"/>
    <row r="12839" ht="14.4" hidden="1" customHeight="1" x14ac:dyDescent="0.3"/>
    <row r="12840" ht="14.4" hidden="1" customHeight="1" x14ac:dyDescent="0.3"/>
    <row r="12841" ht="14.4" hidden="1" customHeight="1" x14ac:dyDescent="0.3"/>
    <row r="12842" ht="14.4" hidden="1" customHeight="1" x14ac:dyDescent="0.3"/>
    <row r="12843" ht="14.4" hidden="1" customHeight="1" x14ac:dyDescent="0.3"/>
    <row r="12844" ht="14.4" hidden="1" customHeight="1" x14ac:dyDescent="0.3"/>
    <row r="12845" ht="14.4" hidden="1" customHeight="1" x14ac:dyDescent="0.3"/>
    <row r="12846" ht="14.4" hidden="1" customHeight="1" x14ac:dyDescent="0.3"/>
    <row r="12847" ht="14.4" hidden="1" customHeight="1" x14ac:dyDescent="0.3"/>
    <row r="12848" ht="14.4" hidden="1" customHeight="1" x14ac:dyDescent="0.3"/>
    <row r="12849" ht="14.4" hidden="1" customHeight="1" x14ac:dyDescent="0.3"/>
    <row r="12850" ht="14.4" hidden="1" customHeight="1" x14ac:dyDescent="0.3"/>
    <row r="12851" ht="14.4" hidden="1" customHeight="1" x14ac:dyDescent="0.3"/>
    <row r="12852" ht="14.4" hidden="1" customHeight="1" x14ac:dyDescent="0.3"/>
    <row r="12853" ht="14.4" hidden="1" customHeight="1" x14ac:dyDescent="0.3"/>
    <row r="12854" ht="14.4" hidden="1" customHeight="1" x14ac:dyDescent="0.3"/>
    <row r="12855" ht="14.4" hidden="1" customHeight="1" x14ac:dyDescent="0.3"/>
    <row r="12856" ht="14.4" hidden="1" customHeight="1" x14ac:dyDescent="0.3"/>
    <row r="12857" ht="14.4" hidden="1" customHeight="1" x14ac:dyDescent="0.3"/>
    <row r="12858" ht="14.4" hidden="1" customHeight="1" x14ac:dyDescent="0.3"/>
    <row r="12859" ht="14.4" hidden="1" customHeight="1" x14ac:dyDescent="0.3"/>
    <row r="12860" ht="14.4" hidden="1" customHeight="1" x14ac:dyDescent="0.3"/>
    <row r="12861" ht="14.4" hidden="1" customHeight="1" x14ac:dyDescent="0.3"/>
    <row r="12862" ht="14.4" hidden="1" customHeight="1" x14ac:dyDescent="0.3"/>
    <row r="12863" ht="14.4" hidden="1" customHeight="1" x14ac:dyDescent="0.3"/>
    <row r="12864" ht="14.4" hidden="1" customHeight="1" x14ac:dyDescent="0.3"/>
    <row r="12865" ht="14.4" hidden="1" customHeight="1" x14ac:dyDescent="0.3"/>
    <row r="12866" ht="14.4" hidden="1" customHeight="1" x14ac:dyDescent="0.3"/>
    <row r="12867" ht="14.4" hidden="1" customHeight="1" x14ac:dyDescent="0.3"/>
    <row r="12868" ht="14.4" hidden="1" customHeight="1" x14ac:dyDescent="0.3"/>
    <row r="12869" ht="14.4" hidden="1" customHeight="1" x14ac:dyDescent="0.3"/>
    <row r="12870" ht="14.4" hidden="1" customHeight="1" x14ac:dyDescent="0.3"/>
    <row r="12871" ht="14.4" hidden="1" customHeight="1" x14ac:dyDescent="0.3"/>
    <row r="12872" ht="14.4" hidden="1" customHeight="1" x14ac:dyDescent="0.3"/>
    <row r="12873" ht="14.4" hidden="1" customHeight="1" x14ac:dyDescent="0.3"/>
    <row r="12874" ht="14.4" hidden="1" customHeight="1" x14ac:dyDescent="0.3"/>
    <row r="12875" ht="14.4" hidden="1" customHeight="1" x14ac:dyDescent="0.3"/>
    <row r="12876" ht="14.4" hidden="1" customHeight="1" x14ac:dyDescent="0.3"/>
    <row r="12877" ht="14.4" hidden="1" customHeight="1" x14ac:dyDescent="0.3"/>
    <row r="12878" ht="14.4" hidden="1" customHeight="1" x14ac:dyDescent="0.3"/>
    <row r="12879" ht="14.4" hidden="1" customHeight="1" x14ac:dyDescent="0.3"/>
    <row r="12880" ht="14.4" hidden="1" customHeight="1" x14ac:dyDescent="0.3"/>
    <row r="12881" ht="14.4" hidden="1" customHeight="1" x14ac:dyDescent="0.3"/>
    <row r="12882" ht="14.4" hidden="1" customHeight="1" x14ac:dyDescent="0.3"/>
    <row r="12883" ht="14.4" hidden="1" customHeight="1" x14ac:dyDescent="0.3"/>
    <row r="12884" ht="14.4" hidden="1" customHeight="1" x14ac:dyDescent="0.3"/>
    <row r="12885" ht="14.4" hidden="1" customHeight="1" x14ac:dyDescent="0.3"/>
    <row r="12886" ht="14.4" hidden="1" customHeight="1" x14ac:dyDescent="0.3"/>
    <row r="12887" ht="14.4" hidden="1" customHeight="1" x14ac:dyDescent="0.3"/>
    <row r="12888" ht="14.4" hidden="1" customHeight="1" x14ac:dyDescent="0.3"/>
    <row r="12889" ht="14.4" hidden="1" customHeight="1" x14ac:dyDescent="0.3"/>
    <row r="12890" ht="14.4" hidden="1" customHeight="1" x14ac:dyDescent="0.3"/>
    <row r="12891" ht="14.4" hidden="1" customHeight="1" x14ac:dyDescent="0.3"/>
    <row r="12892" ht="14.4" hidden="1" customHeight="1" x14ac:dyDescent="0.3"/>
    <row r="12893" ht="14.4" hidden="1" customHeight="1" x14ac:dyDescent="0.3"/>
    <row r="12894" ht="14.4" hidden="1" customHeight="1" x14ac:dyDescent="0.3"/>
    <row r="12895" ht="14.4" hidden="1" customHeight="1" x14ac:dyDescent="0.3"/>
    <row r="12896" ht="14.4" hidden="1" customHeight="1" x14ac:dyDescent="0.3"/>
    <row r="12897" ht="14.4" hidden="1" customHeight="1" x14ac:dyDescent="0.3"/>
    <row r="12898" ht="14.4" hidden="1" customHeight="1" x14ac:dyDescent="0.3"/>
    <row r="12899" ht="14.4" hidden="1" customHeight="1" x14ac:dyDescent="0.3"/>
    <row r="12900" ht="14.4" hidden="1" customHeight="1" x14ac:dyDescent="0.3"/>
    <row r="12901" ht="14.4" hidden="1" customHeight="1" x14ac:dyDescent="0.3"/>
    <row r="12902" ht="14.4" hidden="1" customHeight="1" x14ac:dyDescent="0.3"/>
    <row r="12903" ht="14.4" hidden="1" customHeight="1" x14ac:dyDescent="0.3"/>
    <row r="12904" ht="14.4" hidden="1" customHeight="1" x14ac:dyDescent="0.3"/>
    <row r="12905" ht="14.4" hidden="1" customHeight="1" x14ac:dyDescent="0.3"/>
    <row r="12906" ht="14.4" hidden="1" customHeight="1" x14ac:dyDescent="0.3"/>
    <row r="12907" ht="14.4" hidden="1" customHeight="1" x14ac:dyDescent="0.3"/>
    <row r="12908" ht="14.4" hidden="1" customHeight="1" x14ac:dyDescent="0.3"/>
    <row r="12909" ht="14.4" hidden="1" customHeight="1" x14ac:dyDescent="0.3"/>
    <row r="12910" ht="14.4" hidden="1" customHeight="1" x14ac:dyDescent="0.3"/>
    <row r="12911" ht="14.4" hidden="1" customHeight="1" x14ac:dyDescent="0.3"/>
    <row r="12912" ht="14.4" hidden="1" customHeight="1" x14ac:dyDescent="0.3"/>
    <row r="12913" ht="14.4" hidden="1" customHeight="1" x14ac:dyDescent="0.3"/>
    <row r="12914" ht="14.4" hidden="1" customHeight="1" x14ac:dyDescent="0.3"/>
    <row r="12915" ht="14.4" hidden="1" customHeight="1" x14ac:dyDescent="0.3"/>
    <row r="12916" ht="14.4" hidden="1" customHeight="1" x14ac:dyDescent="0.3"/>
    <row r="12917" ht="14.4" hidden="1" customHeight="1" x14ac:dyDescent="0.3"/>
    <row r="12918" ht="14.4" hidden="1" customHeight="1" x14ac:dyDescent="0.3"/>
    <row r="12919" ht="14.4" hidden="1" customHeight="1" x14ac:dyDescent="0.3"/>
    <row r="12920" ht="14.4" hidden="1" customHeight="1" x14ac:dyDescent="0.3"/>
    <row r="12921" ht="14.4" hidden="1" customHeight="1" x14ac:dyDescent="0.3"/>
    <row r="12922" ht="14.4" hidden="1" customHeight="1" x14ac:dyDescent="0.3"/>
    <row r="12923" ht="14.4" hidden="1" customHeight="1" x14ac:dyDescent="0.3"/>
    <row r="12924" ht="14.4" hidden="1" customHeight="1" x14ac:dyDescent="0.3"/>
    <row r="12925" ht="14.4" hidden="1" customHeight="1" x14ac:dyDescent="0.3"/>
    <row r="12926" ht="14.4" hidden="1" customHeight="1" x14ac:dyDescent="0.3"/>
    <row r="12927" ht="14.4" hidden="1" customHeight="1" x14ac:dyDescent="0.3"/>
    <row r="12928" ht="14.4" hidden="1" customHeight="1" x14ac:dyDescent="0.3"/>
    <row r="12929" ht="14.4" hidden="1" customHeight="1" x14ac:dyDescent="0.3"/>
    <row r="12930" ht="14.4" hidden="1" customHeight="1" x14ac:dyDescent="0.3"/>
    <row r="12931" ht="14.4" hidden="1" customHeight="1" x14ac:dyDescent="0.3"/>
    <row r="12932" ht="14.4" hidden="1" customHeight="1" x14ac:dyDescent="0.3"/>
    <row r="12933" ht="14.4" hidden="1" customHeight="1" x14ac:dyDescent="0.3"/>
    <row r="12934" ht="14.4" hidden="1" customHeight="1" x14ac:dyDescent="0.3"/>
    <row r="12935" ht="14.4" hidden="1" customHeight="1" x14ac:dyDescent="0.3"/>
    <row r="12936" ht="14.4" hidden="1" customHeight="1" x14ac:dyDescent="0.3"/>
    <row r="12937" ht="14.4" hidden="1" customHeight="1" x14ac:dyDescent="0.3"/>
    <row r="12938" ht="14.4" hidden="1" customHeight="1" x14ac:dyDescent="0.3"/>
    <row r="12939" ht="14.4" hidden="1" customHeight="1" x14ac:dyDescent="0.3"/>
    <row r="12940" ht="14.4" hidden="1" customHeight="1" x14ac:dyDescent="0.3"/>
    <row r="12941" ht="14.4" hidden="1" customHeight="1" x14ac:dyDescent="0.3"/>
    <row r="12942" ht="14.4" hidden="1" customHeight="1" x14ac:dyDescent="0.3"/>
    <row r="12943" ht="14.4" hidden="1" customHeight="1" x14ac:dyDescent="0.3"/>
    <row r="12944" ht="14.4" hidden="1" customHeight="1" x14ac:dyDescent="0.3"/>
    <row r="12945" ht="14.4" hidden="1" customHeight="1" x14ac:dyDescent="0.3"/>
    <row r="12946" ht="14.4" hidden="1" customHeight="1" x14ac:dyDescent="0.3"/>
    <row r="12947" ht="14.4" hidden="1" customHeight="1" x14ac:dyDescent="0.3"/>
    <row r="12948" ht="14.4" hidden="1" customHeight="1" x14ac:dyDescent="0.3"/>
    <row r="12949" ht="14.4" hidden="1" customHeight="1" x14ac:dyDescent="0.3"/>
    <row r="12950" ht="14.4" hidden="1" customHeight="1" x14ac:dyDescent="0.3"/>
    <row r="12951" ht="14.4" hidden="1" customHeight="1" x14ac:dyDescent="0.3"/>
    <row r="12952" ht="14.4" hidden="1" customHeight="1" x14ac:dyDescent="0.3"/>
    <row r="12953" ht="14.4" hidden="1" customHeight="1" x14ac:dyDescent="0.3"/>
    <row r="12954" ht="14.4" hidden="1" customHeight="1" x14ac:dyDescent="0.3"/>
    <row r="12955" ht="14.4" hidden="1" customHeight="1" x14ac:dyDescent="0.3"/>
    <row r="12956" ht="14.4" hidden="1" customHeight="1" x14ac:dyDescent="0.3"/>
    <row r="12957" ht="14.4" hidden="1" customHeight="1" x14ac:dyDescent="0.3"/>
    <row r="12958" ht="14.4" hidden="1" customHeight="1" x14ac:dyDescent="0.3"/>
    <row r="12959" ht="14.4" hidden="1" customHeight="1" x14ac:dyDescent="0.3"/>
    <row r="12960" ht="14.4" hidden="1" customHeight="1" x14ac:dyDescent="0.3"/>
    <row r="12961" ht="14.4" hidden="1" customHeight="1" x14ac:dyDescent="0.3"/>
    <row r="12962" ht="14.4" hidden="1" customHeight="1" x14ac:dyDescent="0.3"/>
    <row r="12963" ht="14.4" hidden="1" customHeight="1" x14ac:dyDescent="0.3"/>
    <row r="12964" ht="14.4" hidden="1" customHeight="1" x14ac:dyDescent="0.3"/>
    <row r="12965" ht="14.4" hidden="1" customHeight="1" x14ac:dyDescent="0.3"/>
    <row r="12966" ht="14.4" hidden="1" customHeight="1" x14ac:dyDescent="0.3"/>
    <row r="12967" ht="14.4" hidden="1" customHeight="1" x14ac:dyDescent="0.3"/>
    <row r="12968" ht="14.4" hidden="1" customHeight="1" x14ac:dyDescent="0.3"/>
    <row r="12969" ht="14.4" hidden="1" customHeight="1" x14ac:dyDescent="0.3"/>
    <row r="12970" ht="14.4" hidden="1" customHeight="1" x14ac:dyDescent="0.3"/>
    <row r="12971" ht="14.4" hidden="1" customHeight="1" x14ac:dyDescent="0.3"/>
    <row r="12972" ht="14.4" hidden="1" customHeight="1" x14ac:dyDescent="0.3"/>
    <row r="12973" ht="14.4" hidden="1" customHeight="1" x14ac:dyDescent="0.3"/>
    <row r="12974" ht="14.4" hidden="1" customHeight="1" x14ac:dyDescent="0.3"/>
    <row r="12975" ht="14.4" hidden="1" customHeight="1" x14ac:dyDescent="0.3"/>
    <row r="12976" ht="14.4" hidden="1" customHeight="1" x14ac:dyDescent="0.3"/>
    <row r="12977" ht="14.4" hidden="1" customHeight="1" x14ac:dyDescent="0.3"/>
    <row r="12978" ht="14.4" hidden="1" customHeight="1" x14ac:dyDescent="0.3"/>
    <row r="12979" ht="14.4" hidden="1" customHeight="1" x14ac:dyDescent="0.3"/>
    <row r="12980" ht="14.4" hidden="1" customHeight="1" x14ac:dyDescent="0.3"/>
    <row r="12981" ht="14.4" hidden="1" customHeight="1" x14ac:dyDescent="0.3"/>
    <row r="12982" ht="14.4" hidden="1" customHeight="1" x14ac:dyDescent="0.3"/>
    <row r="12983" ht="14.4" hidden="1" customHeight="1" x14ac:dyDescent="0.3"/>
    <row r="12984" ht="14.4" hidden="1" customHeight="1" x14ac:dyDescent="0.3"/>
    <row r="12985" ht="14.4" hidden="1" customHeight="1" x14ac:dyDescent="0.3"/>
    <row r="12986" ht="14.4" hidden="1" customHeight="1" x14ac:dyDescent="0.3"/>
    <row r="12987" ht="14.4" hidden="1" customHeight="1" x14ac:dyDescent="0.3"/>
    <row r="12988" ht="14.4" hidden="1" customHeight="1" x14ac:dyDescent="0.3"/>
    <row r="12989" ht="14.4" hidden="1" customHeight="1" x14ac:dyDescent="0.3"/>
    <row r="12990" ht="14.4" hidden="1" customHeight="1" x14ac:dyDescent="0.3"/>
    <row r="12991" ht="14.4" hidden="1" customHeight="1" x14ac:dyDescent="0.3"/>
    <row r="12992" ht="14.4" hidden="1" customHeight="1" x14ac:dyDescent="0.3"/>
    <row r="12993" ht="14.4" hidden="1" customHeight="1" x14ac:dyDescent="0.3"/>
    <row r="12994" ht="14.4" hidden="1" customHeight="1" x14ac:dyDescent="0.3"/>
    <row r="12995" ht="14.4" hidden="1" customHeight="1" x14ac:dyDescent="0.3"/>
    <row r="12996" ht="14.4" hidden="1" customHeight="1" x14ac:dyDescent="0.3"/>
    <row r="12997" ht="14.4" hidden="1" customHeight="1" x14ac:dyDescent="0.3"/>
    <row r="12998" ht="14.4" hidden="1" customHeight="1" x14ac:dyDescent="0.3"/>
    <row r="12999" ht="14.4" hidden="1" customHeight="1" x14ac:dyDescent="0.3"/>
    <row r="13000" ht="14.4" hidden="1" customHeight="1" x14ac:dyDescent="0.3"/>
    <row r="13001" ht="14.4" hidden="1" customHeight="1" x14ac:dyDescent="0.3"/>
    <row r="13002" ht="14.4" hidden="1" customHeight="1" x14ac:dyDescent="0.3"/>
    <row r="13003" ht="14.4" hidden="1" customHeight="1" x14ac:dyDescent="0.3"/>
    <row r="13004" ht="14.4" hidden="1" customHeight="1" x14ac:dyDescent="0.3"/>
    <row r="13005" ht="14.4" hidden="1" customHeight="1" x14ac:dyDescent="0.3"/>
    <row r="13006" ht="14.4" hidden="1" customHeight="1" x14ac:dyDescent="0.3"/>
    <row r="13007" ht="14.4" hidden="1" customHeight="1" x14ac:dyDescent="0.3"/>
    <row r="13008" ht="14.4" hidden="1" customHeight="1" x14ac:dyDescent="0.3"/>
    <row r="13009" ht="14.4" hidden="1" customHeight="1" x14ac:dyDescent="0.3"/>
    <row r="13010" ht="14.4" hidden="1" customHeight="1" x14ac:dyDescent="0.3"/>
    <row r="13011" ht="14.4" hidden="1" customHeight="1" x14ac:dyDescent="0.3"/>
    <row r="13012" ht="14.4" hidden="1" customHeight="1" x14ac:dyDescent="0.3"/>
    <row r="13013" ht="14.4" hidden="1" customHeight="1" x14ac:dyDescent="0.3"/>
    <row r="13014" ht="14.4" hidden="1" customHeight="1" x14ac:dyDescent="0.3"/>
    <row r="13015" ht="14.4" hidden="1" customHeight="1" x14ac:dyDescent="0.3"/>
    <row r="13016" ht="14.4" hidden="1" customHeight="1" x14ac:dyDescent="0.3"/>
    <row r="13017" ht="14.4" hidden="1" customHeight="1" x14ac:dyDescent="0.3"/>
    <row r="13018" ht="14.4" hidden="1" customHeight="1" x14ac:dyDescent="0.3"/>
    <row r="13019" ht="14.4" hidden="1" customHeight="1" x14ac:dyDescent="0.3"/>
    <row r="13020" ht="14.4" hidden="1" customHeight="1" x14ac:dyDescent="0.3"/>
    <row r="13021" ht="14.4" hidden="1" customHeight="1" x14ac:dyDescent="0.3"/>
    <row r="13022" ht="14.4" hidden="1" customHeight="1" x14ac:dyDescent="0.3"/>
    <row r="13023" ht="14.4" hidden="1" customHeight="1" x14ac:dyDescent="0.3"/>
    <row r="13024" ht="14.4" hidden="1" customHeight="1" x14ac:dyDescent="0.3"/>
    <row r="13025" ht="14.4" hidden="1" customHeight="1" x14ac:dyDescent="0.3"/>
    <row r="13026" ht="14.4" hidden="1" customHeight="1" x14ac:dyDescent="0.3"/>
    <row r="13027" ht="14.4" hidden="1" customHeight="1" x14ac:dyDescent="0.3"/>
    <row r="13028" ht="14.4" hidden="1" customHeight="1" x14ac:dyDescent="0.3"/>
    <row r="13029" ht="14.4" hidden="1" customHeight="1" x14ac:dyDescent="0.3"/>
    <row r="13030" ht="14.4" hidden="1" customHeight="1" x14ac:dyDescent="0.3"/>
    <row r="13031" ht="14.4" hidden="1" customHeight="1" x14ac:dyDescent="0.3"/>
    <row r="13032" ht="14.4" hidden="1" customHeight="1" x14ac:dyDescent="0.3"/>
    <row r="13033" ht="14.4" hidden="1" customHeight="1" x14ac:dyDescent="0.3"/>
    <row r="13034" ht="14.4" hidden="1" customHeight="1" x14ac:dyDescent="0.3"/>
    <row r="13035" ht="14.4" hidden="1" customHeight="1" x14ac:dyDescent="0.3"/>
    <row r="13036" ht="14.4" hidden="1" customHeight="1" x14ac:dyDescent="0.3"/>
    <row r="13037" ht="14.4" hidden="1" customHeight="1" x14ac:dyDescent="0.3"/>
    <row r="13038" ht="14.4" hidden="1" customHeight="1" x14ac:dyDescent="0.3"/>
    <row r="13039" ht="14.4" hidden="1" customHeight="1" x14ac:dyDescent="0.3"/>
    <row r="13040" ht="14.4" hidden="1" customHeight="1" x14ac:dyDescent="0.3"/>
    <row r="13041" ht="14.4" hidden="1" customHeight="1" x14ac:dyDescent="0.3"/>
    <row r="13042" ht="14.4" hidden="1" customHeight="1" x14ac:dyDescent="0.3"/>
    <row r="13043" ht="14.4" hidden="1" customHeight="1" x14ac:dyDescent="0.3"/>
    <row r="13044" ht="14.4" hidden="1" customHeight="1" x14ac:dyDescent="0.3"/>
    <row r="13045" ht="14.4" hidden="1" customHeight="1" x14ac:dyDescent="0.3"/>
    <row r="13046" ht="14.4" hidden="1" customHeight="1" x14ac:dyDescent="0.3"/>
    <row r="13047" ht="14.4" hidden="1" customHeight="1" x14ac:dyDescent="0.3"/>
    <row r="13048" ht="14.4" hidden="1" customHeight="1" x14ac:dyDescent="0.3"/>
    <row r="13049" ht="14.4" hidden="1" customHeight="1" x14ac:dyDescent="0.3"/>
    <row r="13050" ht="14.4" hidden="1" customHeight="1" x14ac:dyDescent="0.3"/>
    <row r="13051" ht="14.4" hidden="1" customHeight="1" x14ac:dyDescent="0.3"/>
    <row r="13052" ht="14.4" hidden="1" customHeight="1" x14ac:dyDescent="0.3"/>
    <row r="13053" ht="14.4" hidden="1" customHeight="1" x14ac:dyDescent="0.3"/>
    <row r="13054" ht="14.4" hidden="1" customHeight="1" x14ac:dyDescent="0.3"/>
    <row r="13055" ht="14.4" hidden="1" customHeight="1" x14ac:dyDescent="0.3"/>
    <row r="13056" ht="14.4" hidden="1" customHeight="1" x14ac:dyDescent="0.3"/>
    <row r="13057" ht="14.4" hidden="1" customHeight="1" x14ac:dyDescent="0.3"/>
    <row r="13058" ht="14.4" hidden="1" customHeight="1" x14ac:dyDescent="0.3"/>
    <row r="13059" ht="14.4" hidden="1" customHeight="1" x14ac:dyDescent="0.3"/>
    <row r="13060" ht="14.4" hidden="1" customHeight="1" x14ac:dyDescent="0.3"/>
    <row r="13061" ht="14.4" hidden="1" customHeight="1" x14ac:dyDescent="0.3"/>
    <row r="13062" ht="14.4" hidden="1" customHeight="1" x14ac:dyDescent="0.3"/>
    <row r="13063" ht="14.4" hidden="1" customHeight="1" x14ac:dyDescent="0.3"/>
    <row r="13064" ht="14.4" hidden="1" customHeight="1" x14ac:dyDescent="0.3"/>
    <row r="13065" ht="14.4" hidden="1" customHeight="1" x14ac:dyDescent="0.3"/>
    <row r="13066" ht="14.4" hidden="1" customHeight="1" x14ac:dyDescent="0.3"/>
    <row r="13067" ht="14.4" hidden="1" customHeight="1" x14ac:dyDescent="0.3"/>
    <row r="13068" ht="14.4" hidden="1" customHeight="1" x14ac:dyDescent="0.3"/>
    <row r="13069" ht="14.4" hidden="1" customHeight="1" x14ac:dyDescent="0.3"/>
    <row r="13070" ht="14.4" hidden="1" customHeight="1" x14ac:dyDescent="0.3"/>
    <row r="13071" ht="14.4" hidden="1" customHeight="1" x14ac:dyDescent="0.3"/>
    <row r="13072" ht="14.4" hidden="1" customHeight="1" x14ac:dyDescent="0.3"/>
    <row r="13073" ht="14.4" hidden="1" customHeight="1" x14ac:dyDescent="0.3"/>
    <row r="13074" ht="14.4" hidden="1" customHeight="1" x14ac:dyDescent="0.3"/>
    <row r="13075" ht="14.4" hidden="1" customHeight="1" x14ac:dyDescent="0.3"/>
    <row r="13076" ht="14.4" hidden="1" customHeight="1" x14ac:dyDescent="0.3"/>
    <row r="13077" ht="14.4" hidden="1" customHeight="1" x14ac:dyDescent="0.3"/>
    <row r="13078" ht="14.4" hidden="1" customHeight="1" x14ac:dyDescent="0.3"/>
    <row r="13079" ht="14.4" hidden="1" customHeight="1" x14ac:dyDescent="0.3"/>
    <row r="13080" ht="14.4" hidden="1" customHeight="1" x14ac:dyDescent="0.3"/>
    <row r="13081" ht="14.4" hidden="1" customHeight="1" x14ac:dyDescent="0.3"/>
    <row r="13082" ht="14.4" hidden="1" customHeight="1" x14ac:dyDescent="0.3"/>
    <row r="13083" ht="14.4" hidden="1" customHeight="1" x14ac:dyDescent="0.3"/>
    <row r="13084" ht="14.4" hidden="1" customHeight="1" x14ac:dyDescent="0.3"/>
    <row r="13085" ht="14.4" hidden="1" customHeight="1" x14ac:dyDescent="0.3"/>
    <row r="13086" ht="14.4" hidden="1" customHeight="1" x14ac:dyDescent="0.3"/>
    <row r="13087" ht="14.4" hidden="1" customHeight="1" x14ac:dyDescent="0.3"/>
    <row r="13088" ht="14.4" hidden="1" customHeight="1" x14ac:dyDescent="0.3"/>
    <row r="13089" ht="14.4" hidden="1" customHeight="1" x14ac:dyDescent="0.3"/>
    <row r="13090" ht="14.4" hidden="1" customHeight="1" x14ac:dyDescent="0.3"/>
    <row r="13091" ht="14.4" hidden="1" customHeight="1" x14ac:dyDescent="0.3"/>
    <row r="13092" ht="14.4" hidden="1" customHeight="1" x14ac:dyDescent="0.3"/>
    <row r="13093" ht="14.4" hidden="1" customHeight="1" x14ac:dyDescent="0.3"/>
    <row r="13094" ht="14.4" hidden="1" customHeight="1" x14ac:dyDescent="0.3"/>
    <row r="13095" ht="14.4" hidden="1" customHeight="1" x14ac:dyDescent="0.3"/>
    <row r="13096" ht="14.4" hidden="1" customHeight="1" x14ac:dyDescent="0.3"/>
    <row r="13097" ht="14.4" hidden="1" customHeight="1" x14ac:dyDescent="0.3"/>
    <row r="13098" ht="14.4" hidden="1" customHeight="1" x14ac:dyDescent="0.3"/>
    <row r="13099" ht="14.4" hidden="1" customHeight="1" x14ac:dyDescent="0.3"/>
    <row r="13100" ht="14.4" hidden="1" customHeight="1" x14ac:dyDescent="0.3"/>
    <row r="13101" ht="14.4" hidden="1" customHeight="1" x14ac:dyDescent="0.3"/>
    <row r="13102" ht="14.4" hidden="1" customHeight="1" x14ac:dyDescent="0.3"/>
    <row r="13103" ht="14.4" hidden="1" customHeight="1" x14ac:dyDescent="0.3"/>
    <row r="13104" ht="14.4" hidden="1" customHeight="1" x14ac:dyDescent="0.3"/>
    <row r="13105" ht="14.4" hidden="1" customHeight="1" x14ac:dyDescent="0.3"/>
    <row r="13106" ht="14.4" hidden="1" customHeight="1" x14ac:dyDescent="0.3"/>
    <row r="13107" ht="14.4" hidden="1" customHeight="1" x14ac:dyDescent="0.3"/>
    <row r="13108" ht="14.4" hidden="1" customHeight="1" x14ac:dyDescent="0.3"/>
    <row r="13109" ht="14.4" hidden="1" customHeight="1" x14ac:dyDescent="0.3"/>
    <row r="13110" ht="14.4" hidden="1" customHeight="1" x14ac:dyDescent="0.3"/>
    <row r="13111" ht="14.4" hidden="1" customHeight="1" x14ac:dyDescent="0.3"/>
    <row r="13112" ht="14.4" hidden="1" customHeight="1" x14ac:dyDescent="0.3"/>
    <row r="13113" ht="14.4" hidden="1" customHeight="1" x14ac:dyDescent="0.3"/>
    <row r="13114" ht="14.4" hidden="1" customHeight="1" x14ac:dyDescent="0.3"/>
    <row r="13115" ht="14.4" hidden="1" customHeight="1" x14ac:dyDescent="0.3"/>
    <row r="13116" ht="14.4" hidden="1" customHeight="1" x14ac:dyDescent="0.3"/>
    <row r="13117" ht="14.4" hidden="1" customHeight="1" x14ac:dyDescent="0.3"/>
    <row r="13118" ht="14.4" hidden="1" customHeight="1" x14ac:dyDescent="0.3"/>
    <row r="13119" ht="14.4" hidden="1" customHeight="1" x14ac:dyDescent="0.3"/>
    <row r="13120" ht="14.4" hidden="1" customHeight="1" x14ac:dyDescent="0.3"/>
    <row r="13121" ht="14.4" hidden="1" customHeight="1" x14ac:dyDescent="0.3"/>
    <row r="13122" ht="14.4" hidden="1" customHeight="1" x14ac:dyDescent="0.3"/>
    <row r="13123" ht="14.4" hidden="1" customHeight="1" x14ac:dyDescent="0.3"/>
    <row r="13124" ht="14.4" hidden="1" customHeight="1" x14ac:dyDescent="0.3"/>
    <row r="13125" ht="14.4" hidden="1" customHeight="1" x14ac:dyDescent="0.3"/>
    <row r="13126" ht="14.4" hidden="1" customHeight="1" x14ac:dyDescent="0.3"/>
    <row r="13127" ht="14.4" hidden="1" customHeight="1" x14ac:dyDescent="0.3"/>
    <row r="13128" ht="14.4" hidden="1" customHeight="1" x14ac:dyDescent="0.3"/>
    <row r="13129" ht="14.4" hidden="1" customHeight="1" x14ac:dyDescent="0.3"/>
    <row r="13130" ht="14.4" hidden="1" customHeight="1" x14ac:dyDescent="0.3"/>
    <row r="13131" ht="14.4" hidden="1" customHeight="1" x14ac:dyDescent="0.3"/>
    <row r="13132" ht="14.4" hidden="1" customHeight="1" x14ac:dyDescent="0.3"/>
    <row r="13133" ht="14.4" hidden="1" customHeight="1" x14ac:dyDescent="0.3"/>
    <row r="13134" ht="14.4" hidden="1" customHeight="1" x14ac:dyDescent="0.3"/>
    <row r="13135" ht="14.4" hidden="1" customHeight="1" x14ac:dyDescent="0.3"/>
    <row r="13136" ht="14.4" hidden="1" customHeight="1" x14ac:dyDescent="0.3"/>
    <row r="13137" ht="14.4" hidden="1" customHeight="1" x14ac:dyDescent="0.3"/>
    <row r="13138" ht="14.4" hidden="1" customHeight="1" x14ac:dyDescent="0.3"/>
    <row r="13139" ht="14.4" hidden="1" customHeight="1" x14ac:dyDescent="0.3"/>
    <row r="13140" ht="14.4" hidden="1" customHeight="1" x14ac:dyDescent="0.3"/>
    <row r="13141" ht="14.4" hidden="1" customHeight="1" x14ac:dyDescent="0.3"/>
    <row r="13142" ht="14.4" hidden="1" customHeight="1" x14ac:dyDescent="0.3"/>
    <row r="13143" ht="14.4" hidden="1" customHeight="1" x14ac:dyDescent="0.3"/>
    <row r="13144" ht="14.4" hidden="1" customHeight="1" x14ac:dyDescent="0.3"/>
    <row r="13145" ht="14.4" hidden="1" customHeight="1" x14ac:dyDescent="0.3"/>
    <row r="13146" ht="14.4" hidden="1" customHeight="1" x14ac:dyDescent="0.3"/>
    <row r="13147" ht="14.4" hidden="1" customHeight="1" x14ac:dyDescent="0.3"/>
    <row r="13148" ht="14.4" hidden="1" customHeight="1" x14ac:dyDescent="0.3"/>
    <row r="13149" ht="14.4" hidden="1" customHeight="1" x14ac:dyDescent="0.3"/>
    <row r="13150" ht="14.4" hidden="1" customHeight="1" x14ac:dyDescent="0.3"/>
    <row r="13151" ht="14.4" hidden="1" customHeight="1" x14ac:dyDescent="0.3"/>
    <row r="13152" ht="14.4" hidden="1" customHeight="1" x14ac:dyDescent="0.3"/>
    <row r="13153" ht="14.4" hidden="1" customHeight="1" x14ac:dyDescent="0.3"/>
    <row r="13154" ht="14.4" hidden="1" customHeight="1" x14ac:dyDescent="0.3"/>
    <row r="13155" ht="14.4" hidden="1" customHeight="1" x14ac:dyDescent="0.3"/>
    <row r="13156" ht="14.4" hidden="1" customHeight="1" x14ac:dyDescent="0.3"/>
    <row r="13157" ht="14.4" hidden="1" customHeight="1" x14ac:dyDescent="0.3"/>
    <row r="13158" ht="14.4" hidden="1" customHeight="1" x14ac:dyDescent="0.3"/>
    <row r="13159" ht="14.4" hidden="1" customHeight="1" x14ac:dyDescent="0.3"/>
    <row r="13160" ht="14.4" hidden="1" customHeight="1" x14ac:dyDescent="0.3"/>
    <row r="13161" ht="14.4" hidden="1" customHeight="1" x14ac:dyDescent="0.3"/>
    <row r="13162" ht="14.4" hidden="1" customHeight="1" x14ac:dyDescent="0.3"/>
    <row r="13163" ht="14.4" hidden="1" customHeight="1" x14ac:dyDescent="0.3"/>
    <row r="13164" ht="14.4" hidden="1" customHeight="1" x14ac:dyDescent="0.3"/>
    <row r="13165" ht="14.4" hidden="1" customHeight="1" x14ac:dyDescent="0.3"/>
    <row r="13166" ht="14.4" hidden="1" customHeight="1" x14ac:dyDescent="0.3"/>
    <row r="13167" ht="14.4" hidden="1" customHeight="1" x14ac:dyDescent="0.3"/>
    <row r="13168" ht="14.4" hidden="1" customHeight="1" x14ac:dyDescent="0.3"/>
    <row r="13169" ht="14.4" hidden="1" customHeight="1" x14ac:dyDescent="0.3"/>
    <row r="13170" ht="14.4" hidden="1" customHeight="1" x14ac:dyDescent="0.3"/>
    <row r="13171" ht="14.4" hidden="1" customHeight="1" x14ac:dyDescent="0.3"/>
    <row r="13172" ht="14.4" hidden="1" customHeight="1" x14ac:dyDescent="0.3"/>
    <row r="13173" ht="14.4" hidden="1" customHeight="1" x14ac:dyDescent="0.3"/>
    <row r="13174" ht="14.4" hidden="1" customHeight="1" x14ac:dyDescent="0.3"/>
    <row r="13175" ht="14.4" hidden="1" customHeight="1" x14ac:dyDescent="0.3"/>
    <row r="13176" ht="14.4" hidden="1" customHeight="1" x14ac:dyDescent="0.3"/>
    <row r="13177" ht="14.4" hidden="1" customHeight="1" x14ac:dyDescent="0.3"/>
    <row r="13178" ht="14.4" hidden="1" customHeight="1" x14ac:dyDescent="0.3"/>
    <row r="13179" ht="14.4" hidden="1" customHeight="1" x14ac:dyDescent="0.3"/>
    <row r="13180" ht="14.4" hidden="1" customHeight="1" x14ac:dyDescent="0.3"/>
    <row r="13181" ht="14.4" hidden="1" customHeight="1" x14ac:dyDescent="0.3"/>
    <row r="13182" ht="14.4" hidden="1" customHeight="1" x14ac:dyDescent="0.3"/>
    <row r="13183" ht="14.4" hidden="1" customHeight="1" x14ac:dyDescent="0.3"/>
    <row r="13184" ht="14.4" hidden="1" customHeight="1" x14ac:dyDescent="0.3"/>
    <row r="13185" ht="14.4" hidden="1" customHeight="1" x14ac:dyDescent="0.3"/>
    <row r="13186" ht="14.4" hidden="1" customHeight="1" x14ac:dyDescent="0.3"/>
    <row r="13187" ht="14.4" hidden="1" customHeight="1" x14ac:dyDescent="0.3"/>
    <row r="13188" ht="14.4" hidden="1" customHeight="1" x14ac:dyDescent="0.3"/>
    <row r="13189" ht="14.4" hidden="1" customHeight="1" x14ac:dyDescent="0.3"/>
    <row r="13190" ht="14.4" hidden="1" customHeight="1" x14ac:dyDescent="0.3"/>
    <row r="13191" ht="14.4" hidden="1" customHeight="1" x14ac:dyDescent="0.3"/>
    <row r="13192" ht="14.4" hidden="1" customHeight="1" x14ac:dyDescent="0.3"/>
    <row r="13193" ht="14.4" hidden="1" customHeight="1" x14ac:dyDescent="0.3"/>
    <row r="13194" ht="14.4" hidden="1" customHeight="1" x14ac:dyDescent="0.3"/>
    <row r="13195" ht="14.4" hidden="1" customHeight="1" x14ac:dyDescent="0.3"/>
    <row r="13196" ht="14.4" hidden="1" customHeight="1" x14ac:dyDescent="0.3"/>
    <row r="13197" ht="14.4" hidden="1" customHeight="1" x14ac:dyDescent="0.3"/>
    <row r="13198" ht="14.4" hidden="1" customHeight="1" x14ac:dyDescent="0.3"/>
    <row r="13199" ht="14.4" hidden="1" customHeight="1" x14ac:dyDescent="0.3"/>
    <row r="13200" ht="14.4" hidden="1" customHeight="1" x14ac:dyDescent="0.3"/>
    <row r="13201" ht="14.4" hidden="1" customHeight="1" x14ac:dyDescent="0.3"/>
    <row r="13202" ht="14.4" hidden="1" customHeight="1" x14ac:dyDescent="0.3"/>
    <row r="13203" ht="14.4" hidden="1" customHeight="1" x14ac:dyDescent="0.3"/>
    <row r="13204" ht="14.4" hidden="1" customHeight="1" x14ac:dyDescent="0.3"/>
    <row r="13205" ht="14.4" hidden="1" customHeight="1" x14ac:dyDescent="0.3"/>
    <row r="13206" ht="14.4" hidden="1" customHeight="1" x14ac:dyDescent="0.3"/>
    <row r="13207" ht="14.4" hidden="1" customHeight="1" x14ac:dyDescent="0.3"/>
    <row r="13208" ht="14.4" hidden="1" customHeight="1" x14ac:dyDescent="0.3"/>
    <row r="13209" ht="14.4" hidden="1" customHeight="1" x14ac:dyDescent="0.3"/>
    <row r="13210" ht="14.4" hidden="1" customHeight="1" x14ac:dyDescent="0.3"/>
    <row r="13211" ht="14.4" hidden="1" customHeight="1" x14ac:dyDescent="0.3"/>
    <row r="13212" ht="14.4" hidden="1" customHeight="1" x14ac:dyDescent="0.3"/>
    <row r="13213" ht="14.4" hidden="1" customHeight="1" x14ac:dyDescent="0.3"/>
    <row r="13214" ht="14.4" hidden="1" customHeight="1" x14ac:dyDescent="0.3"/>
    <row r="13215" ht="14.4" hidden="1" customHeight="1" x14ac:dyDescent="0.3"/>
    <row r="13216" ht="14.4" hidden="1" customHeight="1" x14ac:dyDescent="0.3"/>
    <row r="13217" ht="14.4" hidden="1" customHeight="1" x14ac:dyDescent="0.3"/>
    <row r="13218" ht="14.4" hidden="1" customHeight="1" x14ac:dyDescent="0.3"/>
    <row r="13219" ht="14.4" hidden="1" customHeight="1" x14ac:dyDescent="0.3"/>
    <row r="13220" ht="14.4" hidden="1" customHeight="1" x14ac:dyDescent="0.3"/>
    <row r="13221" ht="14.4" hidden="1" customHeight="1" x14ac:dyDescent="0.3"/>
    <row r="13222" ht="14.4" hidden="1" customHeight="1" x14ac:dyDescent="0.3"/>
    <row r="13223" ht="14.4" hidden="1" customHeight="1" x14ac:dyDescent="0.3"/>
    <row r="13224" ht="14.4" hidden="1" customHeight="1" x14ac:dyDescent="0.3"/>
    <row r="13225" ht="14.4" hidden="1" customHeight="1" x14ac:dyDescent="0.3"/>
    <row r="13226" ht="14.4" hidden="1" customHeight="1" x14ac:dyDescent="0.3"/>
    <row r="13227" ht="14.4" hidden="1" customHeight="1" x14ac:dyDescent="0.3"/>
    <row r="13228" ht="14.4" hidden="1" customHeight="1" x14ac:dyDescent="0.3"/>
    <row r="13229" ht="14.4" hidden="1" customHeight="1" x14ac:dyDescent="0.3"/>
    <row r="13230" ht="14.4" hidden="1" customHeight="1" x14ac:dyDescent="0.3"/>
    <row r="13231" ht="14.4" hidden="1" customHeight="1" x14ac:dyDescent="0.3"/>
    <row r="13232" ht="14.4" hidden="1" customHeight="1" x14ac:dyDescent="0.3"/>
    <row r="13233" ht="14.4" hidden="1" customHeight="1" x14ac:dyDescent="0.3"/>
    <row r="13234" ht="14.4" hidden="1" customHeight="1" x14ac:dyDescent="0.3"/>
    <row r="13235" ht="14.4" hidden="1" customHeight="1" x14ac:dyDescent="0.3"/>
    <row r="13236" ht="14.4" hidden="1" customHeight="1" x14ac:dyDescent="0.3"/>
    <row r="13237" ht="14.4" hidden="1" customHeight="1" x14ac:dyDescent="0.3"/>
    <row r="13238" ht="14.4" hidden="1" customHeight="1" x14ac:dyDescent="0.3"/>
    <row r="13239" ht="14.4" hidden="1" customHeight="1" x14ac:dyDescent="0.3"/>
    <row r="13240" ht="14.4" hidden="1" customHeight="1" x14ac:dyDescent="0.3"/>
    <row r="13241" ht="14.4" hidden="1" customHeight="1" x14ac:dyDescent="0.3"/>
    <row r="13242" ht="14.4" hidden="1" customHeight="1" x14ac:dyDescent="0.3"/>
    <row r="13243" ht="14.4" hidden="1" customHeight="1" x14ac:dyDescent="0.3"/>
    <row r="13244" ht="14.4" hidden="1" customHeight="1" x14ac:dyDescent="0.3"/>
    <row r="13245" ht="14.4" hidden="1" customHeight="1" x14ac:dyDescent="0.3"/>
    <row r="13246" ht="14.4" hidden="1" customHeight="1" x14ac:dyDescent="0.3"/>
    <row r="13247" ht="14.4" hidden="1" customHeight="1" x14ac:dyDescent="0.3"/>
    <row r="13248" ht="14.4" hidden="1" customHeight="1" x14ac:dyDescent="0.3"/>
    <row r="13249" ht="14.4" hidden="1" customHeight="1" x14ac:dyDescent="0.3"/>
    <row r="13250" ht="14.4" hidden="1" customHeight="1" x14ac:dyDescent="0.3"/>
    <row r="13251" ht="14.4" hidden="1" customHeight="1" x14ac:dyDescent="0.3"/>
    <row r="13252" ht="14.4" hidden="1" customHeight="1" x14ac:dyDescent="0.3"/>
    <row r="13253" ht="14.4" hidden="1" customHeight="1" x14ac:dyDescent="0.3"/>
    <row r="13254" ht="14.4" hidden="1" customHeight="1" x14ac:dyDescent="0.3"/>
    <row r="13255" ht="14.4" hidden="1" customHeight="1" x14ac:dyDescent="0.3"/>
    <row r="13256" ht="14.4" hidden="1" customHeight="1" x14ac:dyDescent="0.3"/>
    <row r="13257" ht="14.4" hidden="1" customHeight="1" x14ac:dyDescent="0.3"/>
    <row r="13258" ht="14.4" hidden="1" customHeight="1" x14ac:dyDescent="0.3"/>
    <row r="13259" ht="14.4" hidden="1" customHeight="1" x14ac:dyDescent="0.3"/>
    <row r="13260" ht="14.4" hidden="1" customHeight="1" x14ac:dyDescent="0.3"/>
    <row r="13261" ht="14.4" hidden="1" customHeight="1" x14ac:dyDescent="0.3"/>
    <row r="13262" ht="14.4" hidden="1" customHeight="1" x14ac:dyDescent="0.3"/>
    <row r="13263" ht="14.4" hidden="1" customHeight="1" x14ac:dyDescent="0.3"/>
    <row r="13264" ht="14.4" hidden="1" customHeight="1" x14ac:dyDescent="0.3"/>
    <row r="13265" ht="14.4" hidden="1" customHeight="1" x14ac:dyDescent="0.3"/>
    <row r="13266" ht="14.4" hidden="1" customHeight="1" x14ac:dyDescent="0.3"/>
    <row r="13267" ht="14.4" hidden="1" customHeight="1" x14ac:dyDescent="0.3"/>
    <row r="13268" ht="14.4" hidden="1" customHeight="1" x14ac:dyDescent="0.3"/>
    <row r="13269" ht="14.4" hidden="1" customHeight="1" x14ac:dyDescent="0.3"/>
    <row r="13270" ht="14.4" hidden="1" customHeight="1" x14ac:dyDescent="0.3"/>
    <row r="13271" ht="14.4" hidden="1" customHeight="1" x14ac:dyDescent="0.3"/>
    <row r="13272" ht="14.4" hidden="1" customHeight="1" x14ac:dyDescent="0.3"/>
    <row r="13273" ht="14.4" hidden="1" customHeight="1" x14ac:dyDescent="0.3"/>
    <row r="13274" ht="14.4" hidden="1" customHeight="1" x14ac:dyDescent="0.3"/>
    <row r="13275" ht="14.4" hidden="1" customHeight="1" x14ac:dyDescent="0.3"/>
    <row r="13276" ht="14.4" hidden="1" customHeight="1" x14ac:dyDescent="0.3"/>
    <row r="13277" ht="14.4" hidden="1" customHeight="1" x14ac:dyDescent="0.3"/>
    <row r="13278" ht="14.4" hidden="1" customHeight="1" x14ac:dyDescent="0.3"/>
    <row r="13279" ht="14.4" hidden="1" customHeight="1" x14ac:dyDescent="0.3"/>
    <row r="13280" ht="14.4" hidden="1" customHeight="1" x14ac:dyDescent="0.3"/>
    <row r="13281" ht="14.4" hidden="1" customHeight="1" x14ac:dyDescent="0.3"/>
    <row r="13282" ht="14.4" hidden="1" customHeight="1" x14ac:dyDescent="0.3"/>
    <row r="13283" ht="14.4" hidden="1" customHeight="1" x14ac:dyDescent="0.3"/>
    <row r="13284" ht="14.4" hidden="1" customHeight="1" x14ac:dyDescent="0.3"/>
    <row r="13285" ht="14.4" hidden="1" customHeight="1" x14ac:dyDescent="0.3"/>
    <row r="13286" ht="14.4" hidden="1" customHeight="1" x14ac:dyDescent="0.3"/>
    <row r="13287" ht="14.4" hidden="1" customHeight="1" x14ac:dyDescent="0.3"/>
    <row r="13288" ht="14.4" hidden="1" customHeight="1" x14ac:dyDescent="0.3"/>
    <row r="13289" ht="14.4" hidden="1" customHeight="1" x14ac:dyDescent="0.3"/>
    <row r="13290" ht="14.4" hidden="1" customHeight="1" x14ac:dyDescent="0.3"/>
    <row r="13291" ht="14.4" hidden="1" customHeight="1" x14ac:dyDescent="0.3"/>
    <row r="13292" ht="14.4" hidden="1" customHeight="1" x14ac:dyDescent="0.3"/>
    <row r="13293" ht="14.4" hidden="1" customHeight="1" x14ac:dyDescent="0.3"/>
    <row r="13294" ht="14.4" hidden="1" customHeight="1" x14ac:dyDescent="0.3"/>
    <row r="13295" ht="14.4" hidden="1" customHeight="1" x14ac:dyDescent="0.3"/>
    <row r="13296" ht="14.4" hidden="1" customHeight="1" x14ac:dyDescent="0.3"/>
    <row r="13297" ht="14.4" hidden="1" customHeight="1" x14ac:dyDescent="0.3"/>
    <row r="13298" ht="14.4" hidden="1" customHeight="1" x14ac:dyDescent="0.3"/>
    <row r="13299" ht="14.4" hidden="1" customHeight="1" x14ac:dyDescent="0.3"/>
    <row r="13300" ht="14.4" hidden="1" customHeight="1" x14ac:dyDescent="0.3"/>
    <row r="13301" ht="14.4" hidden="1" customHeight="1" x14ac:dyDescent="0.3"/>
    <row r="13302" ht="14.4" hidden="1" customHeight="1" x14ac:dyDescent="0.3"/>
    <row r="13303" ht="14.4" hidden="1" customHeight="1" x14ac:dyDescent="0.3"/>
    <row r="13304" ht="14.4" hidden="1" customHeight="1" x14ac:dyDescent="0.3"/>
    <row r="13305" ht="14.4" hidden="1" customHeight="1" x14ac:dyDescent="0.3"/>
    <row r="13306" ht="14.4" hidden="1" customHeight="1" x14ac:dyDescent="0.3"/>
    <row r="13307" ht="14.4" hidden="1" customHeight="1" x14ac:dyDescent="0.3"/>
    <row r="13308" ht="14.4" hidden="1" customHeight="1" x14ac:dyDescent="0.3"/>
    <row r="13309" ht="14.4" hidden="1" customHeight="1" x14ac:dyDescent="0.3"/>
    <row r="13310" ht="14.4" hidden="1" customHeight="1" x14ac:dyDescent="0.3"/>
    <row r="13311" ht="14.4" hidden="1" customHeight="1" x14ac:dyDescent="0.3"/>
    <row r="13312" ht="14.4" hidden="1" customHeight="1" x14ac:dyDescent="0.3"/>
    <row r="13313" ht="14.4" hidden="1" customHeight="1" x14ac:dyDescent="0.3"/>
    <row r="13314" ht="14.4" hidden="1" customHeight="1" x14ac:dyDescent="0.3"/>
    <row r="13315" ht="14.4" hidden="1" customHeight="1" x14ac:dyDescent="0.3"/>
    <row r="13316" ht="14.4" hidden="1" customHeight="1" x14ac:dyDescent="0.3"/>
    <row r="13317" ht="14.4" hidden="1" customHeight="1" x14ac:dyDescent="0.3"/>
    <row r="13318" ht="14.4" hidden="1" customHeight="1" x14ac:dyDescent="0.3"/>
    <row r="13319" ht="14.4" hidden="1" customHeight="1" x14ac:dyDescent="0.3"/>
    <row r="13320" ht="14.4" hidden="1" customHeight="1" x14ac:dyDescent="0.3"/>
    <row r="13321" ht="14.4" hidden="1" customHeight="1" x14ac:dyDescent="0.3"/>
    <row r="13322" ht="14.4" hidden="1" customHeight="1" x14ac:dyDescent="0.3"/>
    <row r="13323" ht="14.4" hidden="1" customHeight="1" x14ac:dyDescent="0.3"/>
    <row r="13324" ht="14.4" hidden="1" customHeight="1" x14ac:dyDescent="0.3"/>
    <row r="13325" ht="14.4" hidden="1" customHeight="1" x14ac:dyDescent="0.3"/>
    <row r="13326" ht="14.4" hidden="1" customHeight="1" x14ac:dyDescent="0.3"/>
    <row r="13327" ht="14.4" hidden="1" customHeight="1" x14ac:dyDescent="0.3"/>
    <row r="13328" ht="14.4" hidden="1" customHeight="1" x14ac:dyDescent="0.3"/>
    <row r="13329" ht="14.4" hidden="1" customHeight="1" x14ac:dyDescent="0.3"/>
    <row r="13330" ht="14.4" hidden="1" customHeight="1" x14ac:dyDescent="0.3"/>
    <row r="13331" ht="14.4" hidden="1" customHeight="1" x14ac:dyDescent="0.3"/>
    <row r="13332" ht="14.4" hidden="1" customHeight="1" x14ac:dyDescent="0.3"/>
    <row r="13333" ht="14.4" hidden="1" customHeight="1" x14ac:dyDescent="0.3"/>
    <row r="13334" ht="14.4" hidden="1" customHeight="1" x14ac:dyDescent="0.3"/>
    <row r="13335" ht="14.4" hidden="1" customHeight="1" x14ac:dyDescent="0.3"/>
    <row r="13336" ht="14.4" hidden="1" customHeight="1" x14ac:dyDescent="0.3"/>
    <row r="13337" ht="14.4" hidden="1" customHeight="1" x14ac:dyDescent="0.3"/>
    <row r="13338" ht="14.4" hidden="1" customHeight="1" x14ac:dyDescent="0.3"/>
    <row r="13339" ht="14.4" hidden="1" customHeight="1" x14ac:dyDescent="0.3"/>
    <row r="13340" ht="14.4" hidden="1" customHeight="1" x14ac:dyDescent="0.3"/>
    <row r="13341" ht="14.4" hidden="1" customHeight="1" x14ac:dyDescent="0.3"/>
    <row r="13342" ht="14.4" hidden="1" customHeight="1" x14ac:dyDescent="0.3"/>
    <row r="13343" ht="14.4" hidden="1" customHeight="1" x14ac:dyDescent="0.3"/>
    <row r="13344" ht="14.4" hidden="1" customHeight="1" x14ac:dyDescent="0.3"/>
    <row r="13345" ht="14.4" hidden="1" customHeight="1" x14ac:dyDescent="0.3"/>
    <row r="13346" ht="14.4" hidden="1" customHeight="1" x14ac:dyDescent="0.3"/>
    <row r="13347" ht="14.4" hidden="1" customHeight="1" x14ac:dyDescent="0.3"/>
    <row r="13348" ht="14.4" hidden="1" customHeight="1" x14ac:dyDescent="0.3"/>
    <row r="13349" ht="14.4" hidden="1" customHeight="1" x14ac:dyDescent="0.3"/>
    <row r="13350" ht="14.4" hidden="1" customHeight="1" x14ac:dyDescent="0.3"/>
    <row r="13351" ht="14.4" hidden="1" customHeight="1" x14ac:dyDescent="0.3"/>
    <row r="13352" ht="14.4" hidden="1" customHeight="1" x14ac:dyDescent="0.3"/>
    <row r="13353" ht="14.4" hidden="1" customHeight="1" x14ac:dyDescent="0.3"/>
    <row r="13354" ht="14.4" hidden="1" customHeight="1" x14ac:dyDescent="0.3"/>
    <row r="13355" ht="14.4" hidden="1" customHeight="1" x14ac:dyDescent="0.3"/>
    <row r="13356" ht="14.4" hidden="1" customHeight="1" x14ac:dyDescent="0.3"/>
    <row r="13357" ht="14.4" hidden="1" customHeight="1" x14ac:dyDescent="0.3"/>
    <row r="13358" ht="14.4" hidden="1" customHeight="1" x14ac:dyDescent="0.3"/>
    <row r="13359" ht="14.4" hidden="1" customHeight="1" x14ac:dyDescent="0.3"/>
    <row r="13360" ht="14.4" hidden="1" customHeight="1" x14ac:dyDescent="0.3"/>
    <row r="13361" ht="14.4" hidden="1" customHeight="1" x14ac:dyDescent="0.3"/>
    <row r="13362" ht="14.4" hidden="1" customHeight="1" x14ac:dyDescent="0.3"/>
    <row r="13363" ht="14.4" hidden="1" customHeight="1" x14ac:dyDescent="0.3"/>
    <row r="13364" ht="14.4" hidden="1" customHeight="1" x14ac:dyDescent="0.3"/>
    <row r="13365" ht="14.4" hidden="1" customHeight="1" x14ac:dyDescent="0.3"/>
    <row r="13366" ht="14.4" hidden="1" customHeight="1" x14ac:dyDescent="0.3"/>
    <row r="13367" ht="14.4" hidden="1" customHeight="1" x14ac:dyDescent="0.3"/>
    <row r="13368" ht="14.4" hidden="1" customHeight="1" x14ac:dyDescent="0.3"/>
    <row r="13369" ht="14.4" hidden="1" customHeight="1" x14ac:dyDescent="0.3"/>
    <row r="13370" ht="14.4" hidden="1" customHeight="1" x14ac:dyDescent="0.3"/>
    <row r="13371" ht="14.4" hidden="1" customHeight="1" x14ac:dyDescent="0.3"/>
    <row r="13372" ht="14.4" hidden="1" customHeight="1" x14ac:dyDescent="0.3"/>
    <row r="13373" ht="14.4" hidden="1" customHeight="1" x14ac:dyDescent="0.3"/>
    <row r="13374" ht="14.4" hidden="1" customHeight="1" x14ac:dyDescent="0.3"/>
    <row r="13375" ht="14.4" hidden="1" customHeight="1" x14ac:dyDescent="0.3"/>
    <row r="13376" ht="14.4" hidden="1" customHeight="1" x14ac:dyDescent="0.3"/>
    <row r="13377" ht="14.4" hidden="1" customHeight="1" x14ac:dyDescent="0.3"/>
    <row r="13378" ht="14.4" hidden="1" customHeight="1" x14ac:dyDescent="0.3"/>
    <row r="13379" ht="14.4" hidden="1" customHeight="1" x14ac:dyDescent="0.3"/>
    <row r="13380" ht="14.4" hidden="1" customHeight="1" x14ac:dyDescent="0.3"/>
    <row r="13381" ht="14.4" hidden="1" customHeight="1" x14ac:dyDescent="0.3"/>
    <row r="13382" ht="14.4" hidden="1" customHeight="1" x14ac:dyDescent="0.3"/>
    <row r="13383" ht="14.4" hidden="1" customHeight="1" x14ac:dyDescent="0.3"/>
    <row r="13384" ht="14.4" hidden="1" customHeight="1" x14ac:dyDescent="0.3"/>
    <row r="13385" ht="14.4" hidden="1" customHeight="1" x14ac:dyDescent="0.3"/>
    <row r="13386" ht="14.4" hidden="1" customHeight="1" x14ac:dyDescent="0.3"/>
    <row r="13387" ht="14.4" hidden="1" customHeight="1" x14ac:dyDescent="0.3"/>
    <row r="13388" ht="14.4" hidden="1" customHeight="1" x14ac:dyDescent="0.3"/>
    <row r="13389" ht="14.4" hidden="1" customHeight="1" x14ac:dyDescent="0.3"/>
    <row r="13390" ht="14.4" hidden="1" customHeight="1" x14ac:dyDescent="0.3"/>
    <row r="13391" ht="14.4" hidden="1" customHeight="1" x14ac:dyDescent="0.3"/>
    <row r="13392" ht="14.4" hidden="1" customHeight="1" x14ac:dyDescent="0.3"/>
    <row r="13393" ht="14.4" hidden="1" customHeight="1" x14ac:dyDescent="0.3"/>
    <row r="13394" ht="14.4" hidden="1" customHeight="1" x14ac:dyDescent="0.3"/>
    <row r="13395" ht="14.4" hidden="1" customHeight="1" x14ac:dyDescent="0.3"/>
    <row r="13396" ht="14.4" hidden="1" customHeight="1" x14ac:dyDescent="0.3"/>
    <row r="13397" ht="14.4" hidden="1" customHeight="1" x14ac:dyDescent="0.3"/>
    <row r="13398" ht="14.4" hidden="1" customHeight="1" x14ac:dyDescent="0.3"/>
    <row r="13399" ht="14.4" hidden="1" customHeight="1" x14ac:dyDescent="0.3"/>
    <row r="13400" ht="14.4" hidden="1" customHeight="1" x14ac:dyDescent="0.3"/>
    <row r="13401" ht="14.4" hidden="1" customHeight="1" x14ac:dyDescent="0.3"/>
    <row r="13402" ht="14.4" hidden="1" customHeight="1" x14ac:dyDescent="0.3"/>
    <row r="13403" ht="14.4" hidden="1" customHeight="1" x14ac:dyDescent="0.3"/>
    <row r="13404" ht="14.4" hidden="1" customHeight="1" x14ac:dyDescent="0.3"/>
    <row r="13405" ht="14.4" hidden="1" customHeight="1" x14ac:dyDescent="0.3"/>
    <row r="13406" ht="14.4" hidden="1" customHeight="1" x14ac:dyDescent="0.3"/>
    <row r="13407" ht="14.4" hidden="1" customHeight="1" x14ac:dyDescent="0.3"/>
    <row r="13408" ht="14.4" hidden="1" customHeight="1" x14ac:dyDescent="0.3"/>
    <row r="13409" ht="14.4" hidden="1" customHeight="1" x14ac:dyDescent="0.3"/>
    <row r="13410" ht="14.4" hidden="1" customHeight="1" x14ac:dyDescent="0.3"/>
    <row r="13411" ht="14.4" hidden="1" customHeight="1" x14ac:dyDescent="0.3"/>
    <row r="13412" ht="14.4" hidden="1" customHeight="1" x14ac:dyDescent="0.3"/>
    <row r="13413" ht="14.4" hidden="1" customHeight="1" x14ac:dyDescent="0.3"/>
    <row r="13414" ht="14.4" hidden="1" customHeight="1" x14ac:dyDescent="0.3"/>
    <row r="13415" ht="14.4" hidden="1" customHeight="1" x14ac:dyDescent="0.3"/>
    <row r="13416" ht="14.4" hidden="1" customHeight="1" x14ac:dyDescent="0.3"/>
    <row r="13417" ht="14.4" hidden="1" customHeight="1" x14ac:dyDescent="0.3"/>
    <row r="13418" ht="14.4" hidden="1" customHeight="1" x14ac:dyDescent="0.3"/>
    <row r="13419" ht="14.4" hidden="1" customHeight="1" x14ac:dyDescent="0.3"/>
    <row r="13420" ht="14.4" hidden="1" customHeight="1" x14ac:dyDescent="0.3"/>
    <row r="13421" ht="14.4" hidden="1" customHeight="1" x14ac:dyDescent="0.3"/>
    <row r="13422" ht="14.4" hidden="1" customHeight="1" x14ac:dyDescent="0.3"/>
    <row r="13423" ht="14.4" hidden="1" customHeight="1" x14ac:dyDescent="0.3"/>
    <row r="13424" ht="14.4" hidden="1" customHeight="1" x14ac:dyDescent="0.3"/>
    <row r="13425" ht="14.4" hidden="1" customHeight="1" x14ac:dyDescent="0.3"/>
    <row r="13426" ht="14.4" hidden="1" customHeight="1" x14ac:dyDescent="0.3"/>
    <row r="13427" ht="14.4" hidden="1" customHeight="1" x14ac:dyDescent="0.3"/>
    <row r="13428" ht="14.4" hidden="1" customHeight="1" x14ac:dyDescent="0.3"/>
    <row r="13429" ht="14.4" hidden="1" customHeight="1" x14ac:dyDescent="0.3"/>
    <row r="13430" ht="14.4" hidden="1" customHeight="1" x14ac:dyDescent="0.3"/>
    <row r="13431" ht="14.4" hidden="1" customHeight="1" x14ac:dyDescent="0.3"/>
    <row r="13432" ht="14.4" hidden="1" customHeight="1" x14ac:dyDescent="0.3"/>
    <row r="13433" ht="14.4" hidden="1" customHeight="1" x14ac:dyDescent="0.3"/>
    <row r="13434" ht="14.4" hidden="1" customHeight="1" x14ac:dyDescent="0.3"/>
    <row r="13435" ht="14.4" hidden="1" customHeight="1" x14ac:dyDescent="0.3"/>
    <row r="13436" ht="14.4" hidden="1" customHeight="1" x14ac:dyDescent="0.3"/>
    <row r="13437" ht="14.4" hidden="1" customHeight="1" x14ac:dyDescent="0.3"/>
    <row r="13438" ht="14.4" hidden="1" customHeight="1" x14ac:dyDescent="0.3"/>
    <row r="13439" ht="14.4" hidden="1" customHeight="1" x14ac:dyDescent="0.3"/>
    <row r="13440" ht="14.4" hidden="1" customHeight="1" x14ac:dyDescent="0.3"/>
    <row r="13441" ht="14.4" hidden="1" customHeight="1" x14ac:dyDescent="0.3"/>
    <row r="13442" ht="14.4" hidden="1" customHeight="1" x14ac:dyDescent="0.3"/>
    <row r="13443" ht="14.4" hidden="1" customHeight="1" x14ac:dyDescent="0.3"/>
    <row r="13444" ht="14.4" hidden="1" customHeight="1" x14ac:dyDescent="0.3"/>
    <row r="13445" ht="14.4" hidden="1" customHeight="1" x14ac:dyDescent="0.3"/>
    <row r="13446" ht="14.4" hidden="1" customHeight="1" x14ac:dyDescent="0.3"/>
    <row r="13447" ht="14.4" hidden="1" customHeight="1" x14ac:dyDescent="0.3"/>
    <row r="13448" ht="14.4" hidden="1" customHeight="1" x14ac:dyDescent="0.3"/>
    <row r="13449" ht="14.4" hidden="1" customHeight="1" x14ac:dyDescent="0.3"/>
    <row r="13450" ht="14.4" hidden="1" customHeight="1" x14ac:dyDescent="0.3"/>
    <row r="13451" ht="14.4" hidden="1" customHeight="1" x14ac:dyDescent="0.3"/>
    <row r="13452" ht="14.4" hidden="1" customHeight="1" x14ac:dyDescent="0.3"/>
    <row r="13453" ht="14.4" hidden="1" customHeight="1" x14ac:dyDescent="0.3"/>
    <row r="13454" ht="14.4" hidden="1" customHeight="1" x14ac:dyDescent="0.3"/>
    <row r="13455" ht="14.4" hidden="1" customHeight="1" x14ac:dyDescent="0.3"/>
    <row r="13456" ht="14.4" hidden="1" customHeight="1" x14ac:dyDescent="0.3"/>
    <row r="13457" ht="14.4" hidden="1" customHeight="1" x14ac:dyDescent="0.3"/>
    <row r="13458" ht="14.4" hidden="1" customHeight="1" x14ac:dyDescent="0.3"/>
    <row r="13459" ht="14.4" hidden="1" customHeight="1" x14ac:dyDescent="0.3"/>
    <row r="13460" ht="14.4" hidden="1" customHeight="1" x14ac:dyDescent="0.3"/>
    <row r="13461" ht="14.4" hidden="1" customHeight="1" x14ac:dyDescent="0.3"/>
    <row r="13462" ht="14.4" hidden="1" customHeight="1" x14ac:dyDescent="0.3"/>
    <row r="13463" ht="14.4" hidden="1" customHeight="1" x14ac:dyDescent="0.3"/>
    <row r="13464" ht="14.4" hidden="1" customHeight="1" x14ac:dyDescent="0.3"/>
    <row r="13465" ht="14.4" hidden="1" customHeight="1" x14ac:dyDescent="0.3"/>
    <row r="13466" ht="14.4" hidden="1" customHeight="1" x14ac:dyDescent="0.3"/>
    <row r="13467" ht="14.4" hidden="1" customHeight="1" x14ac:dyDescent="0.3"/>
    <row r="13468" ht="14.4" hidden="1" customHeight="1" x14ac:dyDescent="0.3"/>
    <row r="13469" ht="14.4" hidden="1" customHeight="1" x14ac:dyDescent="0.3"/>
    <row r="13470" ht="14.4" hidden="1" customHeight="1" x14ac:dyDescent="0.3"/>
    <row r="13471" ht="14.4" hidden="1" customHeight="1" x14ac:dyDescent="0.3"/>
    <row r="13472" ht="14.4" hidden="1" customHeight="1" x14ac:dyDescent="0.3"/>
    <row r="13473" ht="14.4" hidden="1" customHeight="1" x14ac:dyDescent="0.3"/>
    <row r="13474" ht="14.4" hidden="1" customHeight="1" x14ac:dyDescent="0.3"/>
    <row r="13475" ht="14.4" hidden="1" customHeight="1" x14ac:dyDescent="0.3"/>
    <row r="13476" ht="14.4" hidden="1" customHeight="1" x14ac:dyDescent="0.3"/>
    <row r="13477" ht="14.4" hidden="1" customHeight="1" x14ac:dyDescent="0.3"/>
    <row r="13478" ht="14.4" hidden="1" customHeight="1" x14ac:dyDescent="0.3"/>
    <row r="13479" ht="14.4" hidden="1" customHeight="1" x14ac:dyDescent="0.3"/>
    <row r="13480" ht="14.4" hidden="1" customHeight="1" x14ac:dyDescent="0.3"/>
    <row r="13481" ht="14.4" hidden="1" customHeight="1" x14ac:dyDescent="0.3"/>
    <row r="13482" ht="14.4" hidden="1" customHeight="1" x14ac:dyDescent="0.3"/>
    <row r="13483" ht="14.4" hidden="1" customHeight="1" x14ac:dyDescent="0.3"/>
    <row r="13484" ht="14.4" hidden="1" customHeight="1" x14ac:dyDescent="0.3"/>
    <row r="13485" ht="14.4" hidden="1" customHeight="1" x14ac:dyDescent="0.3"/>
    <row r="13486" ht="14.4" hidden="1" customHeight="1" x14ac:dyDescent="0.3"/>
    <row r="13487" ht="14.4" hidden="1" customHeight="1" x14ac:dyDescent="0.3"/>
    <row r="13488" ht="14.4" hidden="1" customHeight="1" x14ac:dyDescent="0.3"/>
    <row r="13489" ht="14.4" hidden="1" customHeight="1" x14ac:dyDescent="0.3"/>
    <row r="13490" ht="14.4" hidden="1" customHeight="1" x14ac:dyDescent="0.3"/>
    <row r="13491" ht="14.4" hidden="1" customHeight="1" x14ac:dyDescent="0.3"/>
    <row r="13492" ht="14.4" hidden="1" customHeight="1" x14ac:dyDescent="0.3"/>
    <row r="13493" ht="14.4" hidden="1" customHeight="1" x14ac:dyDescent="0.3"/>
    <row r="13494" ht="14.4" hidden="1" customHeight="1" x14ac:dyDescent="0.3"/>
    <row r="13495" ht="14.4" hidden="1" customHeight="1" x14ac:dyDescent="0.3"/>
    <row r="13496" ht="14.4" hidden="1" customHeight="1" x14ac:dyDescent="0.3"/>
    <row r="13497" ht="14.4" hidden="1" customHeight="1" x14ac:dyDescent="0.3"/>
    <row r="13498" ht="14.4" hidden="1" customHeight="1" x14ac:dyDescent="0.3"/>
    <row r="13499" ht="14.4" hidden="1" customHeight="1" x14ac:dyDescent="0.3"/>
    <row r="13500" ht="14.4" hidden="1" customHeight="1" x14ac:dyDescent="0.3"/>
    <row r="13501" ht="14.4" hidden="1" customHeight="1" x14ac:dyDescent="0.3"/>
    <row r="13502" ht="14.4" hidden="1" customHeight="1" x14ac:dyDescent="0.3"/>
    <row r="13503" ht="14.4" hidden="1" customHeight="1" x14ac:dyDescent="0.3"/>
    <row r="13504" ht="14.4" hidden="1" customHeight="1" x14ac:dyDescent="0.3"/>
    <row r="13505" ht="14.4" hidden="1" customHeight="1" x14ac:dyDescent="0.3"/>
    <row r="13506" ht="14.4" hidden="1" customHeight="1" x14ac:dyDescent="0.3"/>
    <row r="13507" ht="14.4" hidden="1" customHeight="1" x14ac:dyDescent="0.3"/>
    <row r="13508" ht="14.4" hidden="1" customHeight="1" x14ac:dyDescent="0.3"/>
    <row r="13509" ht="14.4" hidden="1" customHeight="1" x14ac:dyDescent="0.3"/>
    <row r="13510" ht="14.4" hidden="1" customHeight="1" x14ac:dyDescent="0.3"/>
    <row r="13511" ht="14.4" hidden="1" customHeight="1" x14ac:dyDescent="0.3"/>
    <row r="13512" ht="14.4" hidden="1" customHeight="1" x14ac:dyDescent="0.3"/>
    <row r="13513" ht="14.4" hidden="1" customHeight="1" x14ac:dyDescent="0.3"/>
    <row r="13514" ht="14.4" hidden="1" customHeight="1" x14ac:dyDescent="0.3"/>
    <row r="13515" ht="14.4" hidden="1" customHeight="1" x14ac:dyDescent="0.3"/>
    <row r="13516" ht="14.4" hidden="1" customHeight="1" x14ac:dyDescent="0.3"/>
    <row r="13517" ht="14.4" hidden="1" customHeight="1" x14ac:dyDescent="0.3"/>
    <row r="13518" ht="14.4" hidden="1" customHeight="1" x14ac:dyDescent="0.3"/>
    <row r="13519" ht="14.4" hidden="1" customHeight="1" x14ac:dyDescent="0.3"/>
    <row r="13520" ht="14.4" hidden="1" customHeight="1" x14ac:dyDescent="0.3"/>
    <row r="13521" ht="14.4" hidden="1" customHeight="1" x14ac:dyDescent="0.3"/>
    <row r="13522" ht="14.4" hidden="1" customHeight="1" x14ac:dyDescent="0.3"/>
    <row r="13523" ht="14.4" hidden="1" customHeight="1" x14ac:dyDescent="0.3"/>
    <row r="13524" ht="14.4" hidden="1" customHeight="1" x14ac:dyDescent="0.3"/>
    <row r="13525" ht="14.4" hidden="1" customHeight="1" x14ac:dyDescent="0.3"/>
    <row r="13526" ht="14.4" hidden="1" customHeight="1" x14ac:dyDescent="0.3"/>
    <row r="13527" ht="14.4" hidden="1" customHeight="1" x14ac:dyDescent="0.3"/>
    <row r="13528" ht="14.4" hidden="1" customHeight="1" x14ac:dyDescent="0.3"/>
    <row r="13529" ht="14.4" hidden="1" customHeight="1" x14ac:dyDescent="0.3"/>
    <row r="13530" ht="14.4" hidden="1" customHeight="1" x14ac:dyDescent="0.3"/>
    <row r="13531" ht="14.4" hidden="1" customHeight="1" x14ac:dyDescent="0.3"/>
    <row r="13532" ht="14.4" hidden="1" customHeight="1" x14ac:dyDescent="0.3"/>
    <row r="13533" ht="14.4" hidden="1" customHeight="1" x14ac:dyDescent="0.3"/>
    <row r="13534" ht="14.4" hidden="1" customHeight="1" x14ac:dyDescent="0.3"/>
    <row r="13535" ht="14.4" hidden="1" customHeight="1" x14ac:dyDescent="0.3"/>
    <row r="13536" ht="14.4" hidden="1" customHeight="1" x14ac:dyDescent="0.3"/>
    <row r="13537" ht="14.4" hidden="1" customHeight="1" x14ac:dyDescent="0.3"/>
    <row r="13538" ht="14.4" hidden="1" customHeight="1" x14ac:dyDescent="0.3"/>
    <row r="13539" ht="14.4" hidden="1" customHeight="1" x14ac:dyDescent="0.3"/>
    <row r="13540" ht="14.4" hidden="1" customHeight="1" x14ac:dyDescent="0.3"/>
    <row r="13541" ht="14.4" hidden="1" customHeight="1" x14ac:dyDescent="0.3"/>
    <row r="13542" ht="14.4" hidden="1" customHeight="1" x14ac:dyDescent="0.3"/>
    <row r="13543" ht="14.4" hidden="1" customHeight="1" x14ac:dyDescent="0.3"/>
    <row r="13544" ht="14.4" hidden="1" customHeight="1" x14ac:dyDescent="0.3"/>
    <row r="13545" ht="14.4" hidden="1" customHeight="1" x14ac:dyDescent="0.3"/>
    <row r="13546" ht="14.4" hidden="1" customHeight="1" x14ac:dyDescent="0.3"/>
    <row r="13547" ht="14.4" hidden="1" customHeight="1" x14ac:dyDescent="0.3"/>
    <row r="13548" ht="14.4" hidden="1" customHeight="1" x14ac:dyDescent="0.3"/>
    <row r="13549" ht="14.4" hidden="1" customHeight="1" x14ac:dyDescent="0.3"/>
    <row r="13550" ht="14.4" hidden="1" customHeight="1" x14ac:dyDescent="0.3"/>
    <row r="13551" ht="14.4" hidden="1" customHeight="1" x14ac:dyDescent="0.3"/>
    <row r="13552" ht="14.4" hidden="1" customHeight="1" x14ac:dyDescent="0.3"/>
    <row r="13553" ht="14.4" hidden="1" customHeight="1" x14ac:dyDescent="0.3"/>
    <row r="13554" ht="14.4" hidden="1" customHeight="1" x14ac:dyDescent="0.3"/>
    <row r="13555" ht="14.4" hidden="1" customHeight="1" x14ac:dyDescent="0.3"/>
    <row r="13556" ht="14.4" hidden="1" customHeight="1" x14ac:dyDescent="0.3"/>
    <row r="13557" ht="14.4" hidden="1" customHeight="1" x14ac:dyDescent="0.3"/>
    <row r="13558" ht="14.4" hidden="1" customHeight="1" x14ac:dyDescent="0.3"/>
    <row r="13559" ht="14.4" hidden="1" customHeight="1" x14ac:dyDescent="0.3"/>
    <row r="13560" ht="14.4" hidden="1" customHeight="1" x14ac:dyDescent="0.3"/>
    <row r="13561" ht="14.4" hidden="1" customHeight="1" x14ac:dyDescent="0.3"/>
    <row r="13562" ht="14.4" hidden="1" customHeight="1" x14ac:dyDescent="0.3"/>
    <row r="13563" ht="14.4" hidden="1" customHeight="1" x14ac:dyDescent="0.3"/>
    <row r="13564" ht="14.4" hidden="1" customHeight="1" x14ac:dyDescent="0.3"/>
    <row r="13565" ht="14.4" hidden="1" customHeight="1" x14ac:dyDescent="0.3"/>
    <row r="13566" ht="14.4" hidden="1" customHeight="1" x14ac:dyDescent="0.3"/>
    <row r="13567" ht="14.4" hidden="1" customHeight="1" x14ac:dyDescent="0.3"/>
    <row r="13568" ht="14.4" hidden="1" customHeight="1" x14ac:dyDescent="0.3"/>
    <row r="13569" ht="14.4" hidden="1" customHeight="1" x14ac:dyDescent="0.3"/>
    <row r="13570" ht="14.4" hidden="1" customHeight="1" x14ac:dyDescent="0.3"/>
    <row r="13571" ht="14.4" hidden="1" customHeight="1" x14ac:dyDescent="0.3"/>
    <row r="13572" ht="14.4" hidden="1" customHeight="1" x14ac:dyDescent="0.3"/>
    <row r="13573" ht="14.4" hidden="1" customHeight="1" x14ac:dyDescent="0.3"/>
    <row r="13574" ht="14.4" hidden="1" customHeight="1" x14ac:dyDescent="0.3"/>
    <row r="13575" ht="14.4" hidden="1" customHeight="1" x14ac:dyDescent="0.3"/>
    <row r="13576" ht="14.4" hidden="1" customHeight="1" x14ac:dyDescent="0.3"/>
    <row r="13577" ht="14.4" hidden="1" customHeight="1" x14ac:dyDescent="0.3"/>
    <row r="13578" ht="14.4" hidden="1" customHeight="1" x14ac:dyDescent="0.3"/>
    <row r="13579" ht="14.4" hidden="1" customHeight="1" x14ac:dyDescent="0.3"/>
    <row r="13580" ht="14.4" hidden="1" customHeight="1" x14ac:dyDescent="0.3"/>
    <row r="13581" ht="14.4" hidden="1" customHeight="1" x14ac:dyDescent="0.3"/>
    <row r="13582" ht="14.4" hidden="1" customHeight="1" x14ac:dyDescent="0.3"/>
    <row r="13583" ht="14.4" hidden="1" customHeight="1" x14ac:dyDescent="0.3"/>
    <row r="13584" ht="14.4" hidden="1" customHeight="1" x14ac:dyDescent="0.3"/>
    <row r="13585" ht="14.4" hidden="1" customHeight="1" x14ac:dyDescent="0.3"/>
    <row r="13586" ht="14.4" hidden="1" customHeight="1" x14ac:dyDescent="0.3"/>
    <row r="13587" ht="14.4" hidden="1" customHeight="1" x14ac:dyDescent="0.3"/>
    <row r="13588" ht="14.4" hidden="1" customHeight="1" x14ac:dyDescent="0.3"/>
    <row r="13589" ht="14.4" hidden="1" customHeight="1" x14ac:dyDescent="0.3"/>
    <row r="13590" ht="14.4" hidden="1" customHeight="1" x14ac:dyDescent="0.3"/>
    <row r="13591" ht="14.4" hidden="1" customHeight="1" x14ac:dyDescent="0.3"/>
    <row r="13592" ht="14.4" hidden="1" customHeight="1" x14ac:dyDescent="0.3"/>
    <row r="13593" ht="14.4" hidden="1" customHeight="1" x14ac:dyDescent="0.3"/>
    <row r="13594" ht="14.4" hidden="1" customHeight="1" x14ac:dyDescent="0.3"/>
    <row r="13595" ht="14.4" hidden="1" customHeight="1" x14ac:dyDescent="0.3"/>
    <row r="13596" ht="14.4" hidden="1" customHeight="1" x14ac:dyDescent="0.3"/>
    <row r="13597" ht="14.4" hidden="1" customHeight="1" x14ac:dyDescent="0.3"/>
    <row r="13598" ht="14.4" hidden="1" customHeight="1" x14ac:dyDescent="0.3"/>
    <row r="13599" ht="14.4" hidden="1" customHeight="1" x14ac:dyDescent="0.3"/>
    <row r="13600" ht="14.4" hidden="1" customHeight="1" x14ac:dyDescent="0.3"/>
    <row r="13601" ht="14.4" hidden="1" customHeight="1" x14ac:dyDescent="0.3"/>
    <row r="13602" ht="14.4" hidden="1" customHeight="1" x14ac:dyDescent="0.3"/>
    <row r="13603" ht="14.4" hidden="1" customHeight="1" x14ac:dyDescent="0.3"/>
    <row r="13604" ht="14.4" hidden="1" customHeight="1" x14ac:dyDescent="0.3"/>
    <row r="13605" ht="14.4" hidden="1" customHeight="1" x14ac:dyDescent="0.3"/>
    <row r="13606" ht="14.4" hidden="1" customHeight="1" x14ac:dyDescent="0.3"/>
    <row r="13607" ht="14.4" hidden="1" customHeight="1" x14ac:dyDescent="0.3"/>
    <row r="13608" ht="14.4" hidden="1" customHeight="1" x14ac:dyDescent="0.3"/>
    <row r="13609" ht="14.4" hidden="1" customHeight="1" x14ac:dyDescent="0.3"/>
    <row r="13610" ht="14.4" hidden="1" customHeight="1" x14ac:dyDescent="0.3"/>
    <row r="13611" ht="14.4" hidden="1" customHeight="1" x14ac:dyDescent="0.3"/>
    <row r="13612" ht="14.4" hidden="1" customHeight="1" x14ac:dyDescent="0.3"/>
    <row r="13613" ht="14.4" hidden="1" customHeight="1" x14ac:dyDescent="0.3"/>
    <row r="13614" ht="14.4" hidden="1" customHeight="1" x14ac:dyDescent="0.3"/>
    <row r="13615" ht="14.4" hidden="1" customHeight="1" x14ac:dyDescent="0.3"/>
    <row r="13616" ht="14.4" hidden="1" customHeight="1" x14ac:dyDescent="0.3"/>
    <row r="13617" ht="14.4" hidden="1" customHeight="1" x14ac:dyDescent="0.3"/>
    <row r="13618" ht="14.4" hidden="1" customHeight="1" x14ac:dyDescent="0.3"/>
    <row r="13619" ht="14.4" hidden="1" customHeight="1" x14ac:dyDescent="0.3"/>
    <row r="13620" ht="14.4" hidden="1" customHeight="1" x14ac:dyDescent="0.3"/>
    <row r="13621" ht="14.4" hidden="1" customHeight="1" x14ac:dyDescent="0.3"/>
    <row r="13622" ht="14.4" hidden="1" customHeight="1" x14ac:dyDescent="0.3"/>
    <row r="13623" ht="14.4" hidden="1" customHeight="1" x14ac:dyDescent="0.3"/>
    <row r="13624" ht="14.4" hidden="1" customHeight="1" x14ac:dyDescent="0.3"/>
    <row r="13625" ht="14.4" hidden="1" customHeight="1" x14ac:dyDescent="0.3"/>
    <row r="13626" ht="14.4" hidden="1" customHeight="1" x14ac:dyDescent="0.3"/>
    <row r="13627" ht="14.4" hidden="1" customHeight="1" x14ac:dyDescent="0.3"/>
    <row r="13628" ht="14.4" hidden="1" customHeight="1" x14ac:dyDescent="0.3"/>
    <row r="13629" ht="14.4" hidden="1" customHeight="1" x14ac:dyDescent="0.3"/>
    <row r="13630" ht="14.4" hidden="1" customHeight="1" x14ac:dyDescent="0.3"/>
    <row r="13631" ht="14.4" hidden="1" customHeight="1" x14ac:dyDescent="0.3"/>
    <row r="13632" ht="14.4" hidden="1" customHeight="1" x14ac:dyDescent="0.3"/>
    <row r="13633" ht="14.4" hidden="1" customHeight="1" x14ac:dyDescent="0.3"/>
    <row r="13634" ht="14.4" hidden="1" customHeight="1" x14ac:dyDescent="0.3"/>
    <row r="13635" ht="14.4" hidden="1" customHeight="1" x14ac:dyDescent="0.3"/>
    <row r="13636" ht="14.4" hidden="1" customHeight="1" x14ac:dyDescent="0.3"/>
    <row r="13637" ht="14.4" hidden="1" customHeight="1" x14ac:dyDescent="0.3"/>
    <row r="13638" ht="14.4" hidden="1" customHeight="1" x14ac:dyDescent="0.3"/>
    <row r="13639" ht="14.4" hidden="1" customHeight="1" x14ac:dyDescent="0.3"/>
    <row r="13640" ht="14.4" hidden="1" customHeight="1" x14ac:dyDescent="0.3"/>
    <row r="13641" ht="14.4" hidden="1" customHeight="1" x14ac:dyDescent="0.3"/>
    <row r="13642" ht="14.4" hidden="1" customHeight="1" x14ac:dyDescent="0.3"/>
    <row r="13643" ht="14.4" hidden="1" customHeight="1" x14ac:dyDescent="0.3"/>
    <row r="13644" ht="14.4" hidden="1" customHeight="1" x14ac:dyDescent="0.3"/>
    <row r="13645" ht="14.4" hidden="1" customHeight="1" x14ac:dyDescent="0.3"/>
    <row r="13646" ht="14.4" hidden="1" customHeight="1" x14ac:dyDescent="0.3"/>
    <row r="13647" ht="14.4" hidden="1" customHeight="1" x14ac:dyDescent="0.3"/>
    <row r="13648" ht="14.4" hidden="1" customHeight="1" x14ac:dyDescent="0.3"/>
    <row r="13649" ht="14.4" hidden="1" customHeight="1" x14ac:dyDescent="0.3"/>
    <row r="13650" ht="14.4" hidden="1" customHeight="1" x14ac:dyDescent="0.3"/>
    <row r="13651" ht="14.4" hidden="1" customHeight="1" x14ac:dyDescent="0.3"/>
    <row r="13652" ht="14.4" hidden="1" customHeight="1" x14ac:dyDescent="0.3"/>
    <row r="13653" ht="14.4" hidden="1" customHeight="1" x14ac:dyDescent="0.3"/>
    <row r="13654" ht="14.4" hidden="1" customHeight="1" x14ac:dyDescent="0.3"/>
    <row r="13655" ht="14.4" hidden="1" customHeight="1" x14ac:dyDescent="0.3"/>
    <row r="13656" ht="14.4" hidden="1" customHeight="1" x14ac:dyDescent="0.3"/>
    <row r="13657" ht="14.4" hidden="1" customHeight="1" x14ac:dyDescent="0.3"/>
    <row r="13658" ht="14.4" hidden="1" customHeight="1" x14ac:dyDescent="0.3"/>
    <row r="13659" ht="14.4" hidden="1" customHeight="1" x14ac:dyDescent="0.3"/>
    <row r="13660" ht="14.4" hidden="1" customHeight="1" x14ac:dyDescent="0.3"/>
    <row r="13661" ht="14.4" hidden="1" customHeight="1" x14ac:dyDescent="0.3"/>
    <row r="13662" ht="14.4" hidden="1" customHeight="1" x14ac:dyDescent="0.3"/>
    <row r="13663" ht="14.4" hidden="1" customHeight="1" x14ac:dyDescent="0.3"/>
    <row r="13664" ht="14.4" hidden="1" customHeight="1" x14ac:dyDescent="0.3"/>
    <row r="13665" ht="14.4" hidden="1" customHeight="1" x14ac:dyDescent="0.3"/>
    <row r="13666" ht="14.4" hidden="1" customHeight="1" x14ac:dyDescent="0.3"/>
    <row r="13667" ht="14.4" hidden="1" customHeight="1" x14ac:dyDescent="0.3"/>
    <row r="13668" ht="14.4" hidden="1" customHeight="1" x14ac:dyDescent="0.3"/>
    <row r="13669" ht="14.4" hidden="1" customHeight="1" x14ac:dyDescent="0.3"/>
    <row r="13670" ht="14.4" hidden="1" customHeight="1" x14ac:dyDescent="0.3"/>
    <row r="13671" ht="14.4" hidden="1" customHeight="1" x14ac:dyDescent="0.3"/>
    <row r="13672" ht="14.4" hidden="1" customHeight="1" x14ac:dyDescent="0.3"/>
    <row r="13673" ht="14.4" hidden="1" customHeight="1" x14ac:dyDescent="0.3"/>
    <row r="13674" ht="14.4" hidden="1" customHeight="1" x14ac:dyDescent="0.3"/>
    <row r="13675" ht="14.4" hidden="1" customHeight="1" x14ac:dyDescent="0.3"/>
    <row r="13676" ht="14.4" hidden="1" customHeight="1" x14ac:dyDescent="0.3"/>
    <row r="13677" ht="14.4" hidden="1" customHeight="1" x14ac:dyDescent="0.3"/>
    <row r="13678" ht="14.4" hidden="1" customHeight="1" x14ac:dyDescent="0.3"/>
    <row r="13679" ht="14.4" hidden="1" customHeight="1" x14ac:dyDescent="0.3"/>
    <row r="13680" ht="14.4" hidden="1" customHeight="1" x14ac:dyDescent="0.3"/>
    <row r="13681" ht="14.4" hidden="1" customHeight="1" x14ac:dyDescent="0.3"/>
    <row r="13682" ht="14.4" hidden="1" customHeight="1" x14ac:dyDescent="0.3"/>
    <row r="13683" ht="14.4" hidden="1" customHeight="1" x14ac:dyDescent="0.3"/>
    <row r="13684" ht="14.4" hidden="1" customHeight="1" x14ac:dyDescent="0.3"/>
    <row r="13685" ht="14.4" hidden="1" customHeight="1" x14ac:dyDescent="0.3"/>
    <row r="13686" ht="14.4" hidden="1" customHeight="1" x14ac:dyDescent="0.3"/>
    <row r="13687" ht="14.4" hidden="1" customHeight="1" x14ac:dyDescent="0.3"/>
    <row r="13688" ht="14.4" hidden="1" customHeight="1" x14ac:dyDescent="0.3"/>
    <row r="13689" ht="14.4" hidden="1" customHeight="1" x14ac:dyDescent="0.3"/>
    <row r="13690" ht="14.4" hidden="1" customHeight="1" x14ac:dyDescent="0.3"/>
    <row r="13691" ht="14.4" hidden="1" customHeight="1" x14ac:dyDescent="0.3"/>
    <row r="13692" ht="14.4" hidden="1" customHeight="1" x14ac:dyDescent="0.3"/>
    <row r="13693" ht="14.4" hidden="1" customHeight="1" x14ac:dyDescent="0.3"/>
    <row r="13694" ht="14.4" hidden="1" customHeight="1" x14ac:dyDescent="0.3"/>
    <row r="13695" ht="14.4" hidden="1" customHeight="1" x14ac:dyDescent="0.3"/>
    <row r="13696" ht="14.4" hidden="1" customHeight="1" x14ac:dyDescent="0.3"/>
    <row r="13697" ht="14.4" hidden="1" customHeight="1" x14ac:dyDescent="0.3"/>
    <row r="13698" ht="14.4" hidden="1" customHeight="1" x14ac:dyDescent="0.3"/>
    <row r="13699" ht="14.4" hidden="1" customHeight="1" x14ac:dyDescent="0.3"/>
    <row r="13700" ht="14.4" hidden="1" customHeight="1" x14ac:dyDescent="0.3"/>
    <row r="13701" ht="14.4" hidden="1" customHeight="1" x14ac:dyDescent="0.3"/>
    <row r="13702" ht="14.4" hidden="1" customHeight="1" x14ac:dyDescent="0.3"/>
    <row r="13703" ht="14.4" hidden="1" customHeight="1" x14ac:dyDescent="0.3"/>
    <row r="13704" ht="14.4" hidden="1" customHeight="1" x14ac:dyDescent="0.3"/>
    <row r="13705" ht="14.4" hidden="1" customHeight="1" x14ac:dyDescent="0.3"/>
    <row r="13706" ht="14.4" hidden="1" customHeight="1" x14ac:dyDescent="0.3"/>
    <row r="13707" ht="14.4" hidden="1" customHeight="1" x14ac:dyDescent="0.3"/>
    <row r="13708" ht="14.4" hidden="1" customHeight="1" x14ac:dyDescent="0.3"/>
    <row r="13709" ht="14.4" hidden="1" customHeight="1" x14ac:dyDescent="0.3"/>
    <row r="13710" ht="14.4" hidden="1" customHeight="1" x14ac:dyDescent="0.3"/>
    <row r="13711" ht="14.4" hidden="1" customHeight="1" x14ac:dyDescent="0.3"/>
    <row r="13712" ht="14.4" hidden="1" customHeight="1" x14ac:dyDescent="0.3"/>
    <row r="13713" ht="14.4" hidden="1" customHeight="1" x14ac:dyDescent="0.3"/>
    <row r="13714" ht="14.4" hidden="1" customHeight="1" x14ac:dyDescent="0.3"/>
    <row r="13715" ht="14.4" hidden="1" customHeight="1" x14ac:dyDescent="0.3"/>
    <row r="13716" ht="14.4" hidden="1" customHeight="1" x14ac:dyDescent="0.3"/>
    <row r="13717" ht="14.4" hidden="1" customHeight="1" x14ac:dyDescent="0.3"/>
    <row r="13718" ht="14.4" hidden="1" customHeight="1" x14ac:dyDescent="0.3"/>
    <row r="13719" ht="14.4" hidden="1" customHeight="1" x14ac:dyDescent="0.3"/>
    <row r="13720" ht="14.4" hidden="1" customHeight="1" x14ac:dyDescent="0.3"/>
    <row r="13721" ht="14.4" hidden="1" customHeight="1" x14ac:dyDescent="0.3"/>
    <row r="13722" ht="14.4" hidden="1" customHeight="1" x14ac:dyDescent="0.3"/>
    <row r="13723" ht="14.4" hidden="1" customHeight="1" x14ac:dyDescent="0.3"/>
    <row r="13724" ht="14.4" hidden="1" customHeight="1" x14ac:dyDescent="0.3"/>
    <row r="13725" ht="14.4" hidden="1" customHeight="1" x14ac:dyDescent="0.3"/>
    <row r="13726" ht="14.4" hidden="1" customHeight="1" x14ac:dyDescent="0.3"/>
    <row r="13727" ht="14.4" hidden="1" customHeight="1" x14ac:dyDescent="0.3"/>
    <row r="13728" ht="14.4" hidden="1" customHeight="1" x14ac:dyDescent="0.3"/>
    <row r="13729" ht="14.4" hidden="1" customHeight="1" x14ac:dyDescent="0.3"/>
    <row r="13730" ht="14.4" hidden="1" customHeight="1" x14ac:dyDescent="0.3"/>
    <row r="13731" ht="14.4" hidden="1" customHeight="1" x14ac:dyDescent="0.3"/>
    <row r="13732" ht="14.4" hidden="1" customHeight="1" x14ac:dyDescent="0.3"/>
    <row r="13733" ht="14.4" hidden="1" customHeight="1" x14ac:dyDescent="0.3"/>
    <row r="13734" ht="14.4" hidden="1" customHeight="1" x14ac:dyDescent="0.3"/>
    <row r="13735" ht="14.4" hidden="1" customHeight="1" x14ac:dyDescent="0.3"/>
    <row r="13736" ht="14.4" hidden="1" customHeight="1" x14ac:dyDescent="0.3"/>
    <row r="13737" ht="14.4" hidden="1" customHeight="1" x14ac:dyDescent="0.3"/>
    <row r="13738" ht="14.4" hidden="1" customHeight="1" x14ac:dyDescent="0.3"/>
    <row r="13739" ht="14.4" hidden="1" customHeight="1" x14ac:dyDescent="0.3"/>
    <row r="13740" ht="14.4" hidden="1" customHeight="1" x14ac:dyDescent="0.3"/>
    <row r="13741" ht="14.4" hidden="1" customHeight="1" x14ac:dyDescent="0.3"/>
    <row r="13742" ht="14.4" hidden="1" customHeight="1" x14ac:dyDescent="0.3"/>
    <row r="13743" ht="14.4" hidden="1" customHeight="1" x14ac:dyDescent="0.3"/>
    <row r="13744" ht="14.4" hidden="1" customHeight="1" x14ac:dyDescent="0.3"/>
    <row r="13745" ht="14.4" hidden="1" customHeight="1" x14ac:dyDescent="0.3"/>
    <row r="13746" ht="14.4" hidden="1" customHeight="1" x14ac:dyDescent="0.3"/>
    <row r="13747" ht="14.4" hidden="1" customHeight="1" x14ac:dyDescent="0.3"/>
    <row r="13748" ht="14.4" hidden="1" customHeight="1" x14ac:dyDescent="0.3"/>
    <row r="13749" ht="14.4" hidden="1" customHeight="1" x14ac:dyDescent="0.3"/>
    <row r="13750" ht="14.4" hidden="1" customHeight="1" x14ac:dyDescent="0.3"/>
    <row r="13751" ht="14.4" hidden="1" customHeight="1" x14ac:dyDescent="0.3"/>
    <row r="13752" ht="14.4" hidden="1" customHeight="1" x14ac:dyDescent="0.3"/>
    <row r="13753" ht="14.4" hidden="1" customHeight="1" x14ac:dyDescent="0.3"/>
    <row r="13754" ht="14.4" hidden="1" customHeight="1" x14ac:dyDescent="0.3"/>
    <row r="13755" ht="14.4" hidden="1" customHeight="1" x14ac:dyDescent="0.3"/>
    <row r="13756" ht="14.4" hidden="1" customHeight="1" x14ac:dyDescent="0.3"/>
    <row r="13757" ht="14.4" hidden="1" customHeight="1" x14ac:dyDescent="0.3"/>
    <row r="13758" ht="14.4" hidden="1" customHeight="1" x14ac:dyDescent="0.3"/>
    <row r="13759" ht="14.4" hidden="1" customHeight="1" x14ac:dyDescent="0.3"/>
    <row r="13760" ht="14.4" hidden="1" customHeight="1" x14ac:dyDescent="0.3"/>
    <row r="13761" ht="14.4" hidden="1" customHeight="1" x14ac:dyDescent="0.3"/>
    <row r="13762" ht="14.4" hidden="1" customHeight="1" x14ac:dyDescent="0.3"/>
    <row r="13763" ht="14.4" hidden="1" customHeight="1" x14ac:dyDescent="0.3"/>
    <row r="13764" ht="14.4" hidden="1" customHeight="1" x14ac:dyDescent="0.3"/>
    <row r="13765" ht="14.4" hidden="1" customHeight="1" x14ac:dyDescent="0.3"/>
    <row r="13766" ht="14.4" hidden="1" customHeight="1" x14ac:dyDescent="0.3"/>
    <row r="13767" ht="14.4" hidden="1" customHeight="1" x14ac:dyDescent="0.3"/>
    <row r="13768" ht="14.4" hidden="1" customHeight="1" x14ac:dyDescent="0.3"/>
    <row r="13769" ht="14.4" hidden="1" customHeight="1" x14ac:dyDescent="0.3"/>
    <row r="13770" ht="14.4" hidden="1" customHeight="1" x14ac:dyDescent="0.3"/>
    <row r="13771" ht="14.4" hidden="1" customHeight="1" x14ac:dyDescent="0.3"/>
    <row r="13772" ht="14.4" hidden="1" customHeight="1" x14ac:dyDescent="0.3"/>
    <row r="13773" ht="14.4" hidden="1" customHeight="1" x14ac:dyDescent="0.3"/>
    <row r="13774" ht="14.4" hidden="1" customHeight="1" x14ac:dyDescent="0.3"/>
    <row r="13775" ht="14.4" hidden="1" customHeight="1" x14ac:dyDescent="0.3"/>
    <row r="13776" ht="14.4" hidden="1" customHeight="1" x14ac:dyDescent="0.3"/>
    <row r="13777" ht="14.4" hidden="1" customHeight="1" x14ac:dyDescent="0.3"/>
    <row r="13778" ht="14.4" hidden="1" customHeight="1" x14ac:dyDescent="0.3"/>
    <row r="13779" ht="14.4" hidden="1" customHeight="1" x14ac:dyDescent="0.3"/>
    <row r="13780" ht="14.4" hidden="1" customHeight="1" x14ac:dyDescent="0.3"/>
    <row r="13781" ht="14.4" hidden="1" customHeight="1" x14ac:dyDescent="0.3"/>
    <row r="13782" ht="14.4" hidden="1" customHeight="1" x14ac:dyDescent="0.3"/>
    <row r="13783" ht="14.4" hidden="1" customHeight="1" x14ac:dyDescent="0.3"/>
    <row r="13784" ht="14.4" hidden="1" customHeight="1" x14ac:dyDescent="0.3"/>
    <row r="13785" ht="14.4" hidden="1" customHeight="1" x14ac:dyDescent="0.3"/>
    <row r="13786" ht="14.4" hidden="1" customHeight="1" x14ac:dyDescent="0.3"/>
    <row r="13787" ht="14.4" hidden="1" customHeight="1" x14ac:dyDescent="0.3"/>
    <row r="13788" ht="14.4" hidden="1" customHeight="1" x14ac:dyDescent="0.3"/>
    <row r="13789" ht="14.4" hidden="1" customHeight="1" x14ac:dyDescent="0.3"/>
    <row r="13790" ht="14.4" hidden="1" customHeight="1" x14ac:dyDescent="0.3"/>
    <row r="13791" ht="14.4" hidden="1" customHeight="1" x14ac:dyDescent="0.3"/>
    <row r="13792" ht="14.4" hidden="1" customHeight="1" x14ac:dyDescent="0.3"/>
    <row r="13793" ht="14.4" hidden="1" customHeight="1" x14ac:dyDescent="0.3"/>
    <row r="13794" ht="14.4" hidden="1" customHeight="1" x14ac:dyDescent="0.3"/>
    <row r="13795" ht="14.4" hidden="1" customHeight="1" x14ac:dyDescent="0.3"/>
    <row r="13796" ht="14.4" hidden="1" customHeight="1" x14ac:dyDescent="0.3"/>
    <row r="13797" ht="14.4" hidden="1" customHeight="1" x14ac:dyDescent="0.3"/>
    <row r="13798" ht="14.4" hidden="1" customHeight="1" x14ac:dyDescent="0.3"/>
    <row r="13799" ht="14.4" hidden="1" customHeight="1" x14ac:dyDescent="0.3"/>
    <row r="13800" ht="14.4" hidden="1" customHeight="1" x14ac:dyDescent="0.3"/>
    <row r="13801" ht="14.4" hidden="1" customHeight="1" x14ac:dyDescent="0.3"/>
    <row r="13802" ht="14.4" hidden="1" customHeight="1" x14ac:dyDescent="0.3"/>
    <row r="13803" ht="14.4" hidden="1" customHeight="1" x14ac:dyDescent="0.3"/>
    <row r="13804" ht="14.4" hidden="1" customHeight="1" x14ac:dyDescent="0.3"/>
    <row r="13805" ht="14.4" hidden="1" customHeight="1" x14ac:dyDescent="0.3"/>
    <row r="13806" ht="14.4" hidden="1" customHeight="1" x14ac:dyDescent="0.3"/>
    <row r="13807" ht="14.4" hidden="1" customHeight="1" x14ac:dyDescent="0.3"/>
    <row r="13808" ht="14.4" hidden="1" customHeight="1" x14ac:dyDescent="0.3"/>
    <row r="13809" ht="14.4" hidden="1" customHeight="1" x14ac:dyDescent="0.3"/>
    <row r="13810" ht="14.4" hidden="1" customHeight="1" x14ac:dyDescent="0.3"/>
    <row r="13811" ht="14.4" hidden="1" customHeight="1" x14ac:dyDescent="0.3"/>
    <row r="13812" ht="14.4" hidden="1" customHeight="1" x14ac:dyDescent="0.3"/>
    <row r="13813" ht="14.4" hidden="1" customHeight="1" x14ac:dyDescent="0.3"/>
    <row r="13814" ht="14.4" hidden="1" customHeight="1" x14ac:dyDescent="0.3"/>
    <row r="13815" ht="14.4" hidden="1" customHeight="1" x14ac:dyDescent="0.3"/>
    <row r="13816" ht="14.4" hidden="1" customHeight="1" x14ac:dyDescent="0.3"/>
    <row r="13817" ht="14.4" hidden="1" customHeight="1" x14ac:dyDescent="0.3"/>
    <row r="13818" ht="14.4" hidden="1" customHeight="1" x14ac:dyDescent="0.3"/>
    <row r="13819" ht="14.4" hidden="1" customHeight="1" x14ac:dyDescent="0.3"/>
    <row r="13820" ht="14.4" hidden="1" customHeight="1" x14ac:dyDescent="0.3"/>
    <row r="13821" ht="14.4" hidden="1" customHeight="1" x14ac:dyDescent="0.3"/>
    <row r="13822" ht="14.4" hidden="1" customHeight="1" x14ac:dyDescent="0.3"/>
    <row r="13823" ht="14.4" hidden="1" customHeight="1" x14ac:dyDescent="0.3"/>
    <row r="13824" ht="14.4" hidden="1" customHeight="1" x14ac:dyDescent="0.3"/>
    <row r="13825" ht="14.4" hidden="1" customHeight="1" x14ac:dyDescent="0.3"/>
    <row r="13826" ht="14.4" hidden="1" customHeight="1" x14ac:dyDescent="0.3"/>
    <row r="13827" ht="14.4" hidden="1" customHeight="1" x14ac:dyDescent="0.3"/>
    <row r="13828" ht="14.4" hidden="1" customHeight="1" x14ac:dyDescent="0.3"/>
    <row r="13829" ht="14.4" hidden="1" customHeight="1" x14ac:dyDescent="0.3"/>
    <row r="13830" ht="14.4" hidden="1" customHeight="1" x14ac:dyDescent="0.3"/>
    <row r="13831" ht="14.4" hidden="1" customHeight="1" x14ac:dyDescent="0.3"/>
    <row r="13832" ht="14.4" hidden="1" customHeight="1" x14ac:dyDescent="0.3"/>
    <row r="13833" ht="14.4" hidden="1" customHeight="1" x14ac:dyDescent="0.3"/>
    <row r="13834" ht="14.4" hidden="1" customHeight="1" x14ac:dyDescent="0.3"/>
    <row r="13835" ht="14.4" hidden="1" customHeight="1" x14ac:dyDescent="0.3"/>
    <row r="13836" ht="14.4" hidden="1" customHeight="1" x14ac:dyDescent="0.3"/>
    <row r="13837" ht="14.4" hidden="1" customHeight="1" x14ac:dyDescent="0.3"/>
    <row r="13838" ht="14.4" hidden="1" customHeight="1" x14ac:dyDescent="0.3"/>
    <row r="13839" ht="14.4" hidden="1" customHeight="1" x14ac:dyDescent="0.3"/>
    <row r="13840" ht="14.4" hidden="1" customHeight="1" x14ac:dyDescent="0.3"/>
    <row r="13841" ht="14.4" hidden="1" customHeight="1" x14ac:dyDescent="0.3"/>
    <row r="13842" ht="14.4" hidden="1" customHeight="1" x14ac:dyDescent="0.3"/>
    <row r="13843" ht="14.4" hidden="1" customHeight="1" x14ac:dyDescent="0.3"/>
    <row r="13844" ht="14.4" hidden="1" customHeight="1" x14ac:dyDescent="0.3"/>
    <row r="13845" ht="14.4" hidden="1" customHeight="1" x14ac:dyDescent="0.3"/>
    <row r="13846" ht="14.4" hidden="1" customHeight="1" x14ac:dyDescent="0.3"/>
    <row r="13847" ht="14.4" hidden="1" customHeight="1" x14ac:dyDescent="0.3"/>
    <row r="13848" ht="14.4" hidden="1" customHeight="1" x14ac:dyDescent="0.3"/>
    <row r="13849" ht="14.4" hidden="1" customHeight="1" x14ac:dyDescent="0.3"/>
    <row r="13850" ht="14.4" hidden="1" customHeight="1" x14ac:dyDescent="0.3"/>
    <row r="13851" ht="14.4" hidden="1" customHeight="1" x14ac:dyDescent="0.3"/>
    <row r="13852" ht="14.4" hidden="1" customHeight="1" x14ac:dyDescent="0.3"/>
    <row r="13853" ht="14.4" hidden="1" customHeight="1" x14ac:dyDescent="0.3"/>
    <row r="13854" ht="14.4" hidden="1" customHeight="1" x14ac:dyDescent="0.3"/>
    <row r="13855" ht="14.4" hidden="1" customHeight="1" x14ac:dyDescent="0.3"/>
    <row r="13856" ht="14.4" hidden="1" customHeight="1" x14ac:dyDescent="0.3"/>
    <row r="13857" ht="14.4" hidden="1" customHeight="1" x14ac:dyDescent="0.3"/>
    <row r="13858" ht="14.4" hidden="1" customHeight="1" x14ac:dyDescent="0.3"/>
    <row r="13859" ht="14.4" hidden="1" customHeight="1" x14ac:dyDescent="0.3"/>
    <row r="13860" ht="14.4" hidden="1" customHeight="1" x14ac:dyDescent="0.3"/>
    <row r="13861" ht="14.4" hidden="1" customHeight="1" x14ac:dyDescent="0.3"/>
    <row r="13862" ht="14.4" hidden="1" customHeight="1" x14ac:dyDescent="0.3"/>
    <row r="13863" ht="14.4" hidden="1" customHeight="1" x14ac:dyDescent="0.3"/>
    <row r="13864" ht="14.4" hidden="1" customHeight="1" x14ac:dyDescent="0.3"/>
    <row r="13865" ht="14.4" hidden="1" customHeight="1" x14ac:dyDescent="0.3"/>
    <row r="13866" ht="14.4" hidden="1" customHeight="1" x14ac:dyDescent="0.3"/>
    <row r="13867" ht="14.4" hidden="1" customHeight="1" x14ac:dyDescent="0.3"/>
    <row r="13868" ht="14.4" hidden="1" customHeight="1" x14ac:dyDescent="0.3"/>
    <row r="13869" ht="14.4" hidden="1" customHeight="1" x14ac:dyDescent="0.3"/>
    <row r="13870" ht="14.4" hidden="1" customHeight="1" x14ac:dyDescent="0.3"/>
    <row r="13871" ht="14.4" hidden="1" customHeight="1" x14ac:dyDescent="0.3"/>
    <row r="13872" ht="14.4" hidden="1" customHeight="1" x14ac:dyDescent="0.3"/>
    <row r="13873" ht="14.4" hidden="1" customHeight="1" x14ac:dyDescent="0.3"/>
    <row r="13874" ht="14.4" hidden="1" customHeight="1" x14ac:dyDescent="0.3"/>
    <row r="13875" ht="14.4" hidden="1" customHeight="1" x14ac:dyDescent="0.3"/>
    <row r="13876" ht="14.4" hidden="1" customHeight="1" x14ac:dyDescent="0.3"/>
    <row r="13877" ht="14.4" hidden="1" customHeight="1" x14ac:dyDescent="0.3"/>
    <row r="13878" ht="14.4" hidden="1" customHeight="1" x14ac:dyDescent="0.3"/>
    <row r="13879" ht="14.4" hidden="1" customHeight="1" x14ac:dyDescent="0.3"/>
    <row r="13880" ht="14.4" hidden="1" customHeight="1" x14ac:dyDescent="0.3"/>
    <row r="13881" ht="14.4" hidden="1" customHeight="1" x14ac:dyDescent="0.3"/>
    <row r="13882" ht="14.4" hidden="1" customHeight="1" x14ac:dyDescent="0.3"/>
    <row r="13883" ht="14.4" hidden="1" customHeight="1" x14ac:dyDescent="0.3"/>
    <row r="13884" ht="14.4" hidden="1" customHeight="1" x14ac:dyDescent="0.3"/>
    <row r="13885" ht="14.4" hidden="1" customHeight="1" x14ac:dyDescent="0.3"/>
    <row r="13886" ht="14.4" hidden="1" customHeight="1" x14ac:dyDescent="0.3"/>
    <row r="13887" ht="14.4" hidden="1" customHeight="1" x14ac:dyDescent="0.3"/>
    <row r="13888" ht="14.4" hidden="1" customHeight="1" x14ac:dyDescent="0.3"/>
    <row r="13889" ht="14.4" hidden="1" customHeight="1" x14ac:dyDescent="0.3"/>
    <row r="13890" ht="14.4" hidden="1" customHeight="1" x14ac:dyDescent="0.3"/>
    <row r="13891" ht="14.4" hidden="1" customHeight="1" x14ac:dyDescent="0.3"/>
    <row r="13892" ht="14.4" hidden="1" customHeight="1" x14ac:dyDescent="0.3"/>
    <row r="13893" ht="14.4" hidden="1" customHeight="1" x14ac:dyDescent="0.3"/>
    <row r="13894" ht="14.4" hidden="1" customHeight="1" x14ac:dyDescent="0.3"/>
    <row r="13895" ht="14.4" hidden="1" customHeight="1" x14ac:dyDescent="0.3"/>
    <row r="13896" ht="14.4" hidden="1" customHeight="1" x14ac:dyDescent="0.3"/>
    <row r="13897" ht="14.4" hidden="1" customHeight="1" x14ac:dyDescent="0.3"/>
    <row r="13898" ht="14.4" hidden="1" customHeight="1" x14ac:dyDescent="0.3"/>
    <row r="13899" ht="14.4" hidden="1" customHeight="1" x14ac:dyDescent="0.3"/>
    <row r="13900" ht="14.4" hidden="1" customHeight="1" x14ac:dyDescent="0.3"/>
    <row r="13901" ht="14.4" hidden="1" customHeight="1" x14ac:dyDescent="0.3"/>
    <row r="13902" ht="14.4" hidden="1" customHeight="1" x14ac:dyDescent="0.3"/>
    <row r="13903" ht="14.4" hidden="1" customHeight="1" x14ac:dyDescent="0.3"/>
    <row r="13904" ht="14.4" hidden="1" customHeight="1" x14ac:dyDescent="0.3"/>
    <row r="13905" ht="14.4" hidden="1" customHeight="1" x14ac:dyDescent="0.3"/>
    <row r="13906" ht="14.4" hidden="1" customHeight="1" x14ac:dyDescent="0.3"/>
    <row r="13907" ht="14.4" hidden="1" customHeight="1" x14ac:dyDescent="0.3"/>
    <row r="13908" ht="14.4" hidden="1" customHeight="1" x14ac:dyDescent="0.3"/>
    <row r="13909" ht="14.4" hidden="1" customHeight="1" x14ac:dyDescent="0.3"/>
    <row r="13910" ht="14.4" hidden="1" customHeight="1" x14ac:dyDescent="0.3"/>
    <row r="13911" ht="14.4" hidden="1" customHeight="1" x14ac:dyDescent="0.3"/>
    <row r="13912" ht="14.4" hidden="1" customHeight="1" x14ac:dyDescent="0.3"/>
    <row r="13913" ht="14.4" hidden="1" customHeight="1" x14ac:dyDescent="0.3"/>
    <row r="13914" ht="14.4" hidden="1" customHeight="1" x14ac:dyDescent="0.3"/>
    <row r="13915" ht="14.4" hidden="1" customHeight="1" x14ac:dyDescent="0.3"/>
    <row r="13916" ht="14.4" hidden="1" customHeight="1" x14ac:dyDescent="0.3"/>
    <row r="13917" ht="14.4" hidden="1" customHeight="1" x14ac:dyDescent="0.3"/>
    <row r="13918" ht="14.4" hidden="1" customHeight="1" x14ac:dyDescent="0.3"/>
    <row r="13919" ht="14.4" hidden="1" customHeight="1" x14ac:dyDescent="0.3"/>
    <row r="13920" ht="14.4" hidden="1" customHeight="1" x14ac:dyDescent="0.3"/>
    <row r="13921" ht="14.4" hidden="1" customHeight="1" x14ac:dyDescent="0.3"/>
    <row r="13922" ht="14.4" hidden="1" customHeight="1" x14ac:dyDescent="0.3"/>
    <row r="13923" ht="14.4" hidden="1" customHeight="1" x14ac:dyDescent="0.3"/>
    <row r="13924" ht="14.4" hidden="1" customHeight="1" x14ac:dyDescent="0.3"/>
    <row r="13925" ht="14.4" hidden="1" customHeight="1" x14ac:dyDescent="0.3"/>
    <row r="13926" ht="14.4" hidden="1" customHeight="1" x14ac:dyDescent="0.3"/>
    <row r="13927" ht="14.4" hidden="1" customHeight="1" x14ac:dyDescent="0.3"/>
    <row r="13928" ht="14.4" hidden="1" customHeight="1" x14ac:dyDescent="0.3"/>
    <row r="13929" ht="14.4" hidden="1" customHeight="1" x14ac:dyDescent="0.3"/>
    <row r="13930" ht="14.4" hidden="1" customHeight="1" x14ac:dyDescent="0.3"/>
    <row r="13931" ht="14.4" hidden="1" customHeight="1" x14ac:dyDescent="0.3"/>
    <row r="13932" ht="14.4" hidden="1" customHeight="1" x14ac:dyDescent="0.3"/>
    <row r="13933" ht="14.4" hidden="1" customHeight="1" x14ac:dyDescent="0.3"/>
    <row r="13934" ht="14.4" hidden="1" customHeight="1" x14ac:dyDescent="0.3"/>
    <row r="13935" ht="14.4" hidden="1" customHeight="1" x14ac:dyDescent="0.3"/>
    <row r="13936" ht="14.4" hidden="1" customHeight="1" x14ac:dyDescent="0.3"/>
    <row r="13937" ht="14.4" hidden="1" customHeight="1" x14ac:dyDescent="0.3"/>
    <row r="13938" ht="14.4" hidden="1" customHeight="1" x14ac:dyDescent="0.3"/>
    <row r="13939" ht="14.4" hidden="1" customHeight="1" x14ac:dyDescent="0.3"/>
    <row r="13940" ht="14.4" hidden="1" customHeight="1" x14ac:dyDescent="0.3"/>
    <row r="13941" ht="14.4" hidden="1" customHeight="1" x14ac:dyDescent="0.3"/>
    <row r="13942" ht="14.4" hidden="1" customHeight="1" x14ac:dyDescent="0.3"/>
    <row r="13943" ht="14.4" hidden="1" customHeight="1" x14ac:dyDescent="0.3"/>
    <row r="13944" ht="14.4" hidden="1" customHeight="1" x14ac:dyDescent="0.3"/>
    <row r="13945" ht="14.4" hidden="1" customHeight="1" x14ac:dyDescent="0.3"/>
    <row r="13946" ht="14.4" hidden="1" customHeight="1" x14ac:dyDescent="0.3"/>
    <row r="13947" ht="14.4" hidden="1" customHeight="1" x14ac:dyDescent="0.3"/>
    <row r="13948" ht="14.4" hidden="1" customHeight="1" x14ac:dyDescent="0.3"/>
    <row r="13949" ht="14.4" hidden="1" customHeight="1" x14ac:dyDescent="0.3"/>
    <row r="13950" ht="14.4" hidden="1" customHeight="1" x14ac:dyDescent="0.3"/>
    <row r="13951" ht="14.4" hidden="1" customHeight="1" x14ac:dyDescent="0.3"/>
    <row r="13952" ht="14.4" hidden="1" customHeight="1" x14ac:dyDescent="0.3"/>
    <row r="13953" ht="14.4" hidden="1" customHeight="1" x14ac:dyDescent="0.3"/>
    <row r="13954" ht="14.4" hidden="1" customHeight="1" x14ac:dyDescent="0.3"/>
    <row r="13955" ht="14.4" hidden="1" customHeight="1" x14ac:dyDescent="0.3"/>
    <row r="13956" ht="14.4" hidden="1" customHeight="1" x14ac:dyDescent="0.3"/>
    <row r="13957" ht="14.4" hidden="1" customHeight="1" x14ac:dyDescent="0.3"/>
    <row r="13958" ht="14.4" hidden="1" customHeight="1" x14ac:dyDescent="0.3"/>
    <row r="13959" ht="14.4" hidden="1" customHeight="1" x14ac:dyDescent="0.3"/>
    <row r="13960" ht="14.4" hidden="1" customHeight="1" x14ac:dyDescent="0.3"/>
    <row r="13961" ht="14.4" hidden="1" customHeight="1" x14ac:dyDescent="0.3"/>
    <row r="13962" ht="14.4" hidden="1" customHeight="1" x14ac:dyDescent="0.3"/>
    <row r="13963" ht="14.4" hidden="1" customHeight="1" x14ac:dyDescent="0.3"/>
    <row r="13964" ht="14.4" hidden="1" customHeight="1" x14ac:dyDescent="0.3"/>
    <row r="13965" ht="14.4" hidden="1" customHeight="1" x14ac:dyDescent="0.3"/>
    <row r="13966" ht="14.4" hidden="1" customHeight="1" x14ac:dyDescent="0.3"/>
    <row r="13967" ht="14.4" hidden="1" customHeight="1" x14ac:dyDescent="0.3"/>
    <row r="13968" ht="14.4" hidden="1" customHeight="1" x14ac:dyDescent="0.3"/>
    <row r="13969" ht="14.4" hidden="1" customHeight="1" x14ac:dyDescent="0.3"/>
    <row r="13970" ht="14.4" hidden="1" customHeight="1" x14ac:dyDescent="0.3"/>
    <row r="13971" ht="14.4" hidden="1" customHeight="1" x14ac:dyDescent="0.3"/>
    <row r="13972" ht="14.4" hidden="1" customHeight="1" x14ac:dyDescent="0.3"/>
    <row r="13973" ht="14.4" hidden="1" customHeight="1" x14ac:dyDescent="0.3"/>
    <row r="13974" ht="14.4" hidden="1" customHeight="1" x14ac:dyDescent="0.3"/>
    <row r="13975" ht="14.4" hidden="1" customHeight="1" x14ac:dyDescent="0.3"/>
    <row r="13976" ht="14.4" hidden="1" customHeight="1" x14ac:dyDescent="0.3"/>
    <row r="13977" ht="14.4" hidden="1" customHeight="1" x14ac:dyDescent="0.3"/>
    <row r="13978" ht="14.4" hidden="1" customHeight="1" x14ac:dyDescent="0.3"/>
    <row r="13979" ht="14.4" hidden="1" customHeight="1" x14ac:dyDescent="0.3"/>
    <row r="13980" ht="14.4" hidden="1" customHeight="1" x14ac:dyDescent="0.3"/>
    <row r="13981" ht="14.4" hidden="1" customHeight="1" x14ac:dyDescent="0.3"/>
    <row r="13982" ht="14.4" hidden="1" customHeight="1" x14ac:dyDescent="0.3"/>
    <row r="13983" ht="14.4" hidden="1" customHeight="1" x14ac:dyDescent="0.3"/>
    <row r="13984" ht="14.4" hidden="1" customHeight="1" x14ac:dyDescent="0.3"/>
    <row r="13985" ht="14.4" hidden="1" customHeight="1" x14ac:dyDescent="0.3"/>
    <row r="13986" ht="14.4" hidden="1" customHeight="1" x14ac:dyDescent="0.3"/>
    <row r="13987" ht="14.4" hidden="1" customHeight="1" x14ac:dyDescent="0.3"/>
    <row r="13988" ht="14.4" hidden="1" customHeight="1" x14ac:dyDescent="0.3"/>
    <row r="13989" ht="14.4" hidden="1" customHeight="1" x14ac:dyDescent="0.3"/>
    <row r="13990" ht="14.4" hidden="1" customHeight="1" x14ac:dyDescent="0.3"/>
    <row r="13991" ht="14.4" hidden="1" customHeight="1" x14ac:dyDescent="0.3"/>
    <row r="13992" ht="14.4" hidden="1" customHeight="1" x14ac:dyDescent="0.3"/>
    <row r="13993" ht="14.4" hidden="1" customHeight="1" x14ac:dyDescent="0.3"/>
    <row r="13994" ht="14.4" hidden="1" customHeight="1" x14ac:dyDescent="0.3"/>
    <row r="13995" ht="14.4" hidden="1" customHeight="1" x14ac:dyDescent="0.3"/>
    <row r="13996" ht="14.4" hidden="1" customHeight="1" x14ac:dyDescent="0.3"/>
    <row r="13997" ht="14.4" hidden="1" customHeight="1" x14ac:dyDescent="0.3"/>
    <row r="13998" ht="14.4" hidden="1" customHeight="1" x14ac:dyDescent="0.3"/>
    <row r="13999" ht="14.4" hidden="1" customHeight="1" x14ac:dyDescent="0.3"/>
    <row r="14000" ht="14.4" hidden="1" customHeight="1" x14ac:dyDescent="0.3"/>
    <row r="14001" ht="14.4" hidden="1" customHeight="1" x14ac:dyDescent="0.3"/>
    <row r="14002" ht="14.4" hidden="1" customHeight="1" x14ac:dyDescent="0.3"/>
    <row r="14003" ht="14.4" hidden="1" customHeight="1" x14ac:dyDescent="0.3"/>
    <row r="14004" ht="14.4" hidden="1" customHeight="1" x14ac:dyDescent="0.3"/>
    <row r="14005" ht="14.4" hidden="1" customHeight="1" x14ac:dyDescent="0.3"/>
    <row r="14006" ht="14.4" hidden="1" customHeight="1" x14ac:dyDescent="0.3"/>
    <row r="14007" ht="14.4" hidden="1" customHeight="1" x14ac:dyDescent="0.3"/>
    <row r="14008" ht="14.4" hidden="1" customHeight="1" x14ac:dyDescent="0.3"/>
    <row r="14009" ht="14.4" hidden="1" customHeight="1" x14ac:dyDescent="0.3"/>
    <row r="14010" ht="14.4" hidden="1" customHeight="1" x14ac:dyDescent="0.3"/>
    <row r="14011" ht="14.4" hidden="1" customHeight="1" x14ac:dyDescent="0.3"/>
    <row r="14012" ht="14.4" hidden="1" customHeight="1" x14ac:dyDescent="0.3"/>
    <row r="14013" ht="14.4" hidden="1" customHeight="1" x14ac:dyDescent="0.3"/>
    <row r="14014" ht="14.4" hidden="1" customHeight="1" x14ac:dyDescent="0.3"/>
    <row r="14015" ht="14.4" hidden="1" customHeight="1" x14ac:dyDescent="0.3"/>
    <row r="14016" ht="14.4" hidden="1" customHeight="1" x14ac:dyDescent="0.3"/>
    <row r="14017" ht="14.4" hidden="1" customHeight="1" x14ac:dyDescent="0.3"/>
    <row r="14018" ht="14.4" hidden="1" customHeight="1" x14ac:dyDescent="0.3"/>
    <row r="14019" ht="14.4" hidden="1" customHeight="1" x14ac:dyDescent="0.3"/>
    <row r="14020" ht="14.4" hidden="1" customHeight="1" x14ac:dyDescent="0.3"/>
    <row r="14021" ht="14.4" hidden="1" customHeight="1" x14ac:dyDescent="0.3"/>
    <row r="14022" ht="14.4" hidden="1" customHeight="1" x14ac:dyDescent="0.3"/>
    <row r="14023" ht="14.4" hidden="1" customHeight="1" x14ac:dyDescent="0.3"/>
    <row r="14024" ht="14.4" hidden="1" customHeight="1" x14ac:dyDescent="0.3"/>
    <row r="14025" ht="14.4" hidden="1" customHeight="1" x14ac:dyDescent="0.3"/>
    <row r="14026" ht="14.4" hidden="1" customHeight="1" x14ac:dyDescent="0.3"/>
    <row r="14027" ht="14.4" hidden="1" customHeight="1" x14ac:dyDescent="0.3"/>
    <row r="14028" ht="14.4" hidden="1" customHeight="1" x14ac:dyDescent="0.3"/>
    <row r="14029" ht="14.4" hidden="1" customHeight="1" x14ac:dyDescent="0.3"/>
    <row r="14030" ht="14.4" hidden="1" customHeight="1" x14ac:dyDescent="0.3"/>
    <row r="14031" ht="14.4" hidden="1" customHeight="1" x14ac:dyDescent="0.3"/>
    <row r="14032" ht="14.4" hidden="1" customHeight="1" x14ac:dyDescent="0.3"/>
    <row r="14033" ht="14.4" hidden="1" customHeight="1" x14ac:dyDescent="0.3"/>
    <row r="14034" ht="14.4" hidden="1" customHeight="1" x14ac:dyDescent="0.3"/>
    <row r="14035" ht="14.4" hidden="1" customHeight="1" x14ac:dyDescent="0.3"/>
    <row r="14036" ht="14.4" hidden="1" customHeight="1" x14ac:dyDescent="0.3"/>
    <row r="14037" ht="14.4" hidden="1" customHeight="1" x14ac:dyDescent="0.3"/>
    <row r="14038" ht="14.4" hidden="1" customHeight="1" x14ac:dyDescent="0.3"/>
    <row r="14039" ht="14.4" hidden="1" customHeight="1" x14ac:dyDescent="0.3"/>
    <row r="14040" ht="14.4" hidden="1" customHeight="1" x14ac:dyDescent="0.3"/>
    <row r="14041" ht="14.4" hidden="1" customHeight="1" x14ac:dyDescent="0.3"/>
    <row r="14042" ht="14.4" hidden="1" customHeight="1" x14ac:dyDescent="0.3"/>
    <row r="14043" ht="14.4" hidden="1" customHeight="1" x14ac:dyDescent="0.3"/>
    <row r="14044" ht="14.4" hidden="1" customHeight="1" x14ac:dyDescent="0.3"/>
    <row r="14045" ht="14.4" hidden="1" customHeight="1" x14ac:dyDescent="0.3"/>
    <row r="14046" ht="14.4" hidden="1" customHeight="1" x14ac:dyDescent="0.3"/>
    <row r="14047" ht="14.4" hidden="1" customHeight="1" x14ac:dyDescent="0.3"/>
    <row r="14048" ht="14.4" hidden="1" customHeight="1" x14ac:dyDescent="0.3"/>
    <row r="14049" ht="14.4" hidden="1" customHeight="1" x14ac:dyDescent="0.3"/>
    <row r="14050" ht="14.4" hidden="1" customHeight="1" x14ac:dyDescent="0.3"/>
    <row r="14051" ht="14.4" hidden="1" customHeight="1" x14ac:dyDescent="0.3"/>
    <row r="14052" ht="14.4" hidden="1" customHeight="1" x14ac:dyDescent="0.3"/>
    <row r="14053" ht="14.4" hidden="1" customHeight="1" x14ac:dyDescent="0.3"/>
    <row r="14054" ht="14.4" hidden="1" customHeight="1" x14ac:dyDescent="0.3"/>
    <row r="14055" ht="14.4" hidden="1" customHeight="1" x14ac:dyDescent="0.3"/>
    <row r="14056" ht="14.4" hidden="1" customHeight="1" x14ac:dyDescent="0.3"/>
    <row r="14057" ht="14.4" hidden="1" customHeight="1" x14ac:dyDescent="0.3"/>
    <row r="14058" ht="14.4" hidden="1" customHeight="1" x14ac:dyDescent="0.3"/>
    <row r="14059" ht="14.4" hidden="1" customHeight="1" x14ac:dyDescent="0.3"/>
    <row r="14060" ht="14.4" hidden="1" customHeight="1" x14ac:dyDescent="0.3"/>
    <row r="14061" ht="14.4" hidden="1" customHeight="1" x14ac:dyDescent="0.3"/>
    <row r="14062" ht="14.4" hidden="1" customHeight="1" x14ac:dyDescent="0.3"/>
    <row r="14063" ht="14.4" hidden="1" customHeight="1" x14ac:dyDescent="0.3"/>
    <row r="14064" ht="14.4" hidden="1" customHeight="1" x14ac:dyDescent="0.3"/>
    <row r="14065" ht="14.4" hidden="1" customHeight="1" x14ac:dyDescent="0.3"/>
    <row r="14066" ht="14.4" hidden="1" customHeight="1" x14ac:dyDescent="0.3"/>
    <row r="14067" ht="14.4" hidden="1" customHeight="1" x14ac:dyDescent="0.3"/>
    <row r="14068" ht="14.4" hidden="1" customHeight="1" x14ac:dyDescent="0.3"/>
    <row r="14069" ht="14.4" hidden="1" customHeight="1" x14ac:dyDescent="0.3"/>
    <row r="14070" ht="14.4" hidden="1" customHeight="1" x14ac:dyDescent="0.3"/>
    <row r="14071" ht="14.4" hidden="1" customHeight="1" x14ac:dyDescent="0.3"/>
    <row r="14072" ht="14.4" hidden="1" customHeight="1" x14ac:dyDescent="0.3"/>
    <row r="14073" ht="14.4" hidden="1" customHeight="1" x14ac:dyDescent="0.3"/>
    <row r="14074" ht="14.4" hidden="1" customHeight="1" x14ac:dyDescent="0.3"/>
    <row r="14075" ht="14.4" hidden="1" customHeight="1" x14ac:dyDescent="0.3"/>
    <row r="14076" ht="14.4" hidden="1" customHeight="1" x14ac:dyDescent="0.3"/>
    <row r="14077" ht="14.4" hidden="1" customHeight="1" x14ac:dyDescent="0.3"/>
    <row r="14078" ht="14.4" hidden="1" customHeight="1" x14ac:dyDescent="0.3"/>
    <row r="14079" ht="14.4" hidden="1" customHeight="1" x14ac:dyDescent="0.3"/>
    <row r="14080" ht="14.4" hidden="1" customHeight="1" x14ac:dyDescent="0.3"/>
    <row r="14081" ht="14.4" hidden="1" customHeight="1" x14ac:dyDescent="0.3"/>
    <row r="14082" ht="14.4" hidden="1" customHeight="1" x14ac:dyDescent="0.3"/>
    <row r="14083" ht="14.4" hidden="1" customHeight="1" x14ac:dyDescent="0.3"/>
    <row r="14084" ht="14.4" hidden="1" customHeight="1" x14ac:dyDescent="0.3"/>
    <row r="14085" ht="14.4" hidden="1" customHeight="1" x14ac:dyDescent="0.3"/>
    <row r="14086" ht="14.4" hidden="1" customHeight="1" x14ac:dyDescent="0.3"/>
    <row r="14087" ht="14.4" hidden="1" customHeight="1" x14ac:dyDescent="0.3"/>
    <row r="14088" ht="14.4" hidden="1" customHeight="1" x14ac:dyDescent="0.3"/>
    <row r="14089" ht="14.4" hidden="1" customHeight="1" x14ac:dyDescent="0.3"/>
    <row r="14090" ht="14.4" hidden="1" customHeight="1" x14ac:dyDescent="0.3"/>
    <row r="14091" ht="14.4" hidden="1" customHeight="1" x14ac:dyDescent="0.3"/>
    <row r="14092" ht="14.4" hidden="1" customHeight="1" x14ac:dyDescent="0.3"/>
    <row r="14093" ht="14.4" hidden="1" customHeight="1" x14ac:dyDescent="0.3"/>
    <row r="14094" ht="14.4" hidden="1" customHeight="1" x14ac:dyDescent="0.3"/>
    <row r="14095" ht="14.4" hidden="1" customHeight="1" x14ac:dyDescent="0.3"/>
    <row r="14096" ht="14.4" hidden="1" customHeight="1" x14ac:dyDescent="0.3"/>
    <row r="14097" ht="14.4" hidden="1" customHeight="1" x14ac:dyDescent="0.3"/>
    <row r="14098" ht="14.4" hidden="1" customHeight="1" x14ac:dyDescent="0.3"/>
    <row r="14099" ht="14.4" hidden="1" customHeight="1" x14ac:dyDescent="0.3"/>
    <row r="14100" ht="14.4" hidden="1" customHeight="1" x14ac:dyDescent="0.3"/>
    <row r="14101" ht="14.4" hidden="1" customHeight="1" x14ac:dyDescent="0.3"/>
    <row r="14102" ht="14.4" hidden="1" customHeight="1" x14ac:dyDescent="0.3"/>
    <row r="14103" ht="14.4" hidden="1" customHeight="1" x14ac:dyDescent="0.3"/>
    <row r="14104" ht="14.4" hidden="1" customHeight="1" x14ac:dyDescent="0.3"/>
    <row r="14105" ht="14.4" hidden="1" customHeight="1" x14ac:dyDescent="0.3"/>
    <row r="14106" ht="14.4" hidden="1" customHeight="1" x14ac:dyDescent="0.3"/>
    <row r="14107" ht="14.4" hidden="1" customHeight="1" x14ac:dyDescent="0.3"/>
    <row r="14108" ht="14.4" hidden="1" customHeight="1" x14ac:dyDescent="0.3"/>
    <row r="14109" ht="14.4" hidden="1" customHeight="1" x14ac:dyDescent="0.3"/>
    <row r="14110" ht="14.4" hidden="1" customHeight="1" x14ac:dyDescent="0.3"/>
    <row r="14111" ht="14.4" hidden="1" customHeight="1" x14ac:dyDescent="0.3"/>
    <row r="14112" ht="14.4" hidden="1" customHeight="1" x14ac:dyDescent="0.3"/>
    <row r="14113" ht="14.4" hidden="1" customHeight="1" x14ac:dyDescent="0.3"/>
    <row r="14114" ht="14.4" hidden="1" customHeight="1" x14ac:dyDescent="0.3"/>
    <row r="14115" ht="14.4" hidden="1" customHeight="1" x14ac:dyDescent="0.3"/>
    <row r="14116" ht="14.4" hidden="1" customHeight="1" x14ac:dyDescent="0.3"/>
    <row r="14117" ht="14.4" hidden="1" customHeight="1" x14ac:dyDescent="0.3"/>
    <row r="14118" ht="14.4" hidden="1" customHeight="1" x14ac:dyDescent="0.3"/>
    <row r="14119" ht="14.4" hidden="1" customHeight="1" x14ac:dyDescent="0.3"/>
    <row r="14120" ht="14.4" hidden="1" customHeight="1" x14ac:dyDescent="0.3"/>
    <row r="14121" ht="14.4" hidden="1" customHeight="1" x14ac:dyDescent="0.3"/>
    <row r="14122" ht="14.4" hidden="1" customHeight="1" x14ac:dyDescent="0.3"/>
    <row r="14123" ht="14.4" hidden="1" customHeight="1" x14ac:dyDescent="0.3"/>
    <row r="14124" ht="14.4" hidden="1" customHeight="1" x14ac:dyDescent="0.3"/>
    <row r="14125" ht="14.4" hidden="1" customHeight="1" x14ac:dyDescent="0.3"/>
    <row r="14126" ht="14.4" hidden="1" customHeight="1" x14ac:dyDescent="0.3"/>
    <row r="14127" ht="14.4" hidden="1" customHeight="1" x14ac:dyDescent="0.3"/>
    <row r="14128" ht="14.4" hidden="1" customHeight="1" x14ac:dyDescent="0.3"/>
    <row r="14129" ht="14.4" hidden="1" customHeight="1" x14ac:dyDescent="0.3"/>
    <row r="14130" ht="14.4" hidden="1" customHeight="1" x14ac:dyDescent="0.3"/>
    <row r="14131" ht="14.4" hidden="1" customHeight="1" x14ac:dyDescent="0.3"/>
    <row r="14132" ht="14.4" hidden="1" customHeight="1" x14ac:dyDescent="0.3"/>
    <row r="14133" ht="14.4" hidden="1" customHeight="1" x14ac:dyDescent="0.3"/>
    <row r="14134" ht="14.4" hidden="1" customHeight="1" x14ac:dyDescent="0.3"/>
    <row r="14135" ht="14.4" hidden="1" customHeight="1" x14ac:dyDescent="0.3"/>
    <row r="14136" ht="14.4" hidden="1" customHeight="1" x14ac:dyDescent="0.3"/>
    <row r="14137" ht="14.4" hidden="1" customHeight="1" x14ac:dyDescent="0.3"/>
    <row r="14138" ht="14.4" hidden="1" customHeight="1" x14ac:dyDescent="0.3"/>
    <row r="14139" ht="14.4" hidden="1" customHeight="1" x14ac:dyDescent="0.3"/>
    <row r="14140" ht="14.4" hidden="1" customHeight="1" x14ac:dyDescent="0.3"/>
    <row r="14141" ht="14.4" hidden="1" customHeight="1" x14ac:dyDescent="0.3"/>
    <row r="14142" ht="14.4" hidden="1" customHeight="1" x14ac:dyDescent="0.3"/>
    <row r="14143" ht="14.4" hidden="1" customHeight="1" x14ac:dyDescent="0.3"/>
    <row r="14144" ht="14.4" hidden="1" customHeight="1" x14ac:dyDescent="0.3"/>
    <row r="14145" ht="14.4" hidden="1" customHeight="1" x14ac:dyDescent="0.3"/>
    <row r="14146" ht="14.4" hidden="1" customHeight="1" x14ac:dyDescent="0.3"/>
    <row r="14147" ht="14.4" hidden="1" customHeight="1" x14ac:dyDescent="0.3"/>
    <row r="14148" ht="14.4" hidden="1" customHeight="1" x14ac:dyDescent="0.3"/>
    <row r="14149" ht="14.4" hidden="1" customHeight="1" x14ac:dyDescent="0.3"/>
    <row r="14150" ht="14.4" hidden="1" customHeight="1" x14ac:dyDescent="0.3"/>
    <row r="14151" ht="14.4" hidden="1" customHeight="1" x14ac:dyDescent="0.3"/>
    <row r="14152" ht="14.4" hidden="1" customHeight="1" x14ac:dyDescent="0.3"/>
    <row r="14153" ht="14.4" hidden="1" customHeight="1" x14ac:dyDescent="0.3"/>
    <row r="14154" ht="14.4" hidden="1" customHeight="1" x14ac:dyDescent="0.3"/>
    <row r="14155" ht="14.4" hidden="1" customHeight="1" x14ac:dyDescent="0.3"/>
    <row r="14156" ht="14.4" hidden="1" customHeight="1" x14ac:dyDescent="0.3"/>
    <row r="14157" ht="14.4" hidden="1" customHeight="1" x14ac:dyDescent="0.3"/>
    <row r="14158" ht="14.4" hidden="1" customHeight="1" x14ac:dyDescent="0.3"/>
    <row r="14159" ht="14.4" hidden="1" customHeight="1" x14ac:dyDescent="0.3"/>
    <row r="14160" ht="14.4" hidden="1" customHeight="1" x14ac:dyDescent="0.3"/>
    <row r="14161" ht="14.4" hidden="1" customHeight="1" x14ac:dyDescent="0.3"/>
    <row r="14162" ht="14.4" hidden="1" customHeight="1" x14ac:dyDescent="0.3"/>
    <row r="14163" ht="14.4" hidden="1" customHeight="1" x14ac:dyDescent="0.3"/>
    <row r="14164" ht="14.4" hidden="1" customHeight="1" x14ac:dyDescent="0.3"/>
    <row r="14165" ht="14.4" hidden="1" customHeight="1" x14ac:dyDescent="0.3"/>
    <row r="14166" ht="14.4" hidden="1" customHeight="1" x14ac:dyDescent="0.3"/>
    <row r="14167" ht="14.4" hidden="1" customHeight="1" x14ac:dyDescent="0.3"/>
    <row r="14168" ht="14.4" hidden="1" customHeight="1" x14ac:dyDescent="0.3"/>
    <row r="14169" ht="14.4" hidden="1" customHeight="1" x14ac:dyDescent="0.3"/>
    <row r="14170" ht="14.4" hidden="1" customHeight="1" x14ac:dyDescent="0.3"/>
    <row r="14171" ht="14.4" hidden="1" customHeight="1" x14ac:dyDescent="0.3"/>
    <row r="14172" ht="14.4" hidden="1" customHeight="1" x14ac:dyDescent="0.3"/>
    <row r="14173" ht="14.4" hidden="1" customHeight="1" x14ac:dyDescent="0.3"/>
    <row r="14174" ht="14.4" hidden="1" customHeight="1" x14ac:dyDescent="0.3"/>
    <row r="14175" ht="14.4" hidden="1" customHeight="1" x14ac:dyDescent="0.3"/>
    <row r="14176" ht="14.4" hidden="1" customHeight="1" x14ac:dyDescent="0.3"/>
    <row r="14177" ht="14.4" hidden="1" customHeight="1" x14ac:dyDescent="0.3"/>
    <row r="14178" ht="14.4" hidden="1" customHeight="1" x14ac:dyDescent="0.3"/>
    <row r="14179" ht="14.4" hidden="1" customHeight="1" x14ac:dyDescent="0.3"/>
    <row r="14180" ht="14.4" hidden="1" customHeight="1" x14ac:dyDescent="0.3"/>
    <row r="14181" ht="14.4" hidden="1" customHeight="1" x14ac:dyDescent="0.3"/>
    <row r="14182" ht="14.4" hidden="1" customHeight="1" x14ac:dyDescent="0.3"/>
    <row r="14183" ht="14.4" hidden="1" customHeight="1" x14ac:dyDescent="0.3"/>
    <row r="14184" ht="14.4" hidden="1" customHeight="1" x14ac:dyDescent="0.3"/>
    <row r="14185" ht="14.4" hidden="1" customHeight="1" x14ac:dyDescent="0.3"/>
    <row r="14186" ht="14.4" hidden="1" customHeight="1" x14ac:dyDescent="0.3"/>
    <row r="14187" ht="14.4" hidden="1" customHeight="1" x14ac:dyDescent="0.3"/>
    <row r="14188" ht="14.4" hidden="1" customHeight="1" x14ac:dyDescent="0.3"/>
    <row r="14189" ht="14.4" hidden="1" customHeight="1" x14ac:dyDescent="0.3"/>
    <row r="14190" ht="14.4" hidden="1" customHeight="1" x14ac:dyDescent="0.3"/>
    <row r="14191" ht="14.4" hidden="1" customHeight="1" x14ac:dyDescent="0.3"/>
    <row r="14192" ht="14.4" hidden="1" customHeight="1" x14ac:dyDescent="0.3"/>
    <row r="14193" ht="14.4" hidden="1" customHeight="1" x14ac:dyDescent="0.3"/>
    <row r="14194" ht="14.4" hidden="1" customHeight="1" x14ac:dyDescent="0.3"/>
    <row r="14195" ht="14.4" hidden="1" customHeight="1" x14ac:dyDescent="0.3"/>
    <row r="14196" ht="14.4" hidden="1" customHeight="1" x14ac:dyDescent="0.3"/>
    <row r="14197" ht="14.4" hidden="1" customHeight="1" x14ac:dyDescent="0.3"/>
    <row r="14198" ht="14.4" hidden="1" customHeight="1" x14ac:dyDescent="0.3"/>
    <row r="14199" ht="14.4" hidden="1" customHeight="1" x14ac:dyDescent="0.3"/>
    <row r="14200" ht="14.4" hidden="1" customHeight="1" x14ac:dyDescent="0.3"/>
    <row r="14201" ht="14.4" hidden="1" customHeight="1" x14ac:dyDescent="0.3"/>
    <row r="14202" ht="14.4" hidden="1" customHeight="1" x14ac:dyDescent="0.3"/>
    <row r="14203" ht="14.4" hidden="1" customHeight="1" x14ac:dyDescent="0.3"/>
    <row r="14204" ht="14.4" hidden="1" customHeight="1" x14ac:dyDescent="0.3"/>
    <row r="14205" ht="14.4" hidden="1" customHeight="1" x14ac:dyDescent="0.3"/>
    <row r="14206" ht="14.4" hidden="1" customHeight="1" x14ac:dyDescent="0.3"/>
    <row r="14207" ht="14.4" hidden="1" customHeight="1" x14ac:dyDescent="0.3"/>
    <row r="14208" ht="14.4" hidden="1" customHeight="1" x14ac:dyDescent="0.3"/>
    <row r="14209" ht="14.4" hidden="1" customHeight="1" x14ac:dyDescent="0.3"/>
    <row r="14210" ht="14.4" hidden="1" customHeight="1" x14ac:dyDescent="0.3"/>
    <row r="14211" ht="14.4" hidden="1" customHeight="1" x14ac:dyDescent="0.3"/>
    <row r="14212" ht="14.4" hidden="1" customHeight="1" x14ac:dyDescent="0.3"/>
    <row r="14213" ht="14.4" hidden="1" customHeight="1" x14ac:dyDescent="0.3"/>
    <row r="14214" ht="14.4" hidden="1" customHeight="1" x14ac:dyDescent="0.3"/>
    <row r="14215" ht="14.4" hidden="1" customHeight="1" x14ac:dyDescent="0.3"/>
    <row r="14216" ht="14.4" hidden="1" customHeight="1" x14ac:dyDescent="0.3"/>
    <row r="14217" ht="14.4" hidden="1" customHeight="1" x14ac:dyDescent="0.3"/>
    <row r="14218" ht="14.4" hidden="1" customHeight="1" x14ac:dyDescent="0.3"/>
    <row r="14219" ht="14.4" hidden="1" customHeight="1" x14ac:dyDescent="0.3"/>
    <row r="14220" ht="14.4" hidden="1" customHeight="1" x14ac:dyDescent="0.3"/>
    <row r="14221" ht="14.4" hidden="1" customHeight="1" x14ac:dyDescent="0.3"/>
    <row r="14222" ht="14.4" hidden="1" customHeight="1" x14ac:dyDescent="0.3"/>
    <row r="14223" ht="14.4" hidden="1" customHeight="1" x14ac:dyDescent="0.3"/>
    <row r="14224" ht="14.4" hidden="1" customHeight="1" x14ac:dyDescent="0.3"/>
    <row r="14225" ht="14.4" hidden="1" customHeight="1" x14ac:dyDescent="0.3"/>
    <row r="14226" ht="14.4" hidden="1" customHeight="1" x14ac:dyDescent="0.3"/>
    <row r="14227" ht="14.4" hidden="1" customHeight="1" x14ac:dyDescent="0.3"/>
    <row r="14228" ht="14.4" hidden="1" customHeight="1" x14ac:dyDescent="0.3"/>
    <row r="14229" ht="14.4" hidden="1" customHeight="1" x14ac:dyDescent="0.3"/>
    <row r="14230" ht="14.4" hidden="1" customHeight="1" x14ac:dyDescent="0.3"/>
    <row r="14231" ht="14.4" hidden="1" customHeight="1" x14ac:dyDescent="0.3"/>
    <row r="14232" ht="14.4" hidden="1" customHeight="1" x14ac:dyDescent="0.3"/>
    <row r="14233" ht="14.4" hidden="1" customHeight="1" x14ac:dyDescent="0.3"/>
    <row r="14234" ht="14.4" hidden="1" customHeight="1" x14ac:dyDescent="0.3"/>
    <row r="14235" ht="14.4" hidden="1" customHeight="1" x14ac:dyDescent="0.3"/>
    <row r="14236" ht="14.4" hidden="1" customHeight="1" x14ac:dyDescent="0.3"/>
    <row r="14237" ht="14.4" hidden="1" customHeight="1" x14ac:dyDescent="0.3"/>
    <row r="14238" ht="14.4" hidden="1" customHeight="1" x14ac:dyDescent="0.3"/>
    <row r="14239" ht="14.4" hidden="1" customHeight="1" x14ac:dyDescent="0.3"/>
    <row r="14240" ht="14.4" hidden="1" customHeight="1" x14ac:dyDescent="0.3"/>
    <row r="14241" ht="14.4" hidden="1" customHeight="1" x14ac:dyDescent="0.3"/>
    <row r="14242" ht="14.4" hidden="1" customHeight="1" x14ac:dyDescent="0.3"/>
    <row r="14243" ht="14.4" hidden="1" customHeight="1" x14ac:dyDescent="0.3"/>
    <row r="14244" ht="14.4" hidden="1" customHeight="1" x14ac:dyDescent="0.3"/>
    <row r="14245" ht="14.4" hidden="1" customHeight="1" x14ac:dyDescent="0.3"/>
    <row r="14246" ht="14.4" hidden="1" customHeight="1" x14ac:dyDescent="0.3"/>
    <row r="14247" ht="14.4" hidden="1" customHeight="1" x14ac:dyDescent="0.3"/>
    <row r="14248" ht="14.4" hidden="1" customHeight="1" x14ac:dyDescent="0.3"/>
    <row r="14249" ht="14.4" hidden="1" customHeight="1" x14ac:dyDescent="0.3"/>
    <row r="14250" ht="14.4" hidden="1" customHeight="1" x14ac:dyDescent="0.3"/>
    <row r="14251" ht="14.4" hidden="1" customHeight="1" x14ac:dyDescent="0.3"/>
    <row r="14252" ht="14.4" hidden="1" customHeight="1" x14ac:dyDescent="0.3"/>
    <row r="14253" ht="14.4" hidden="1" customHeight="1" x14ac:dyDescent="0.3"/>
    <row r="14254" ht="14.4" hidden="1" customHeight="1" x14ac:dyDescent="0.3"/>
    <row r="14255" ht="14.4" hidden="1" customHeight="1" x14ac:dyDescent="0.3"/>
    <row r="14256" ht="14.4" hidden="1" customHeight="1" x14ac:dyDescent="0.3"/>
    <row r="14257" ht="14.4" hidden="1" customHeight="1" x14ac:dyDescent="0.3"/>
    <row r="14258" ht="14.4" hidden="1" customHeight="1" x14ac:dyDescent="0.3"/>
    <row r="14259" ht="14.4" hidden="1" customHeight="1" x14ac:dyDescent="0.3"/>
    <row r="14260" ht="14.4" hidden="1" customHeight="1" x14ac:dyDescent="0.3"/>
    <row r="14261" ht="14.4" hidden="1" customHeight="1" x14ac:dyDescent="0.3"/>
    <row r="14262" ht="14.4" hidden="1" customHeight="1" x14ac:dyDescent="0.3"/>
    <row r="14263" ht="14.4" hidden="1" customHeight="1" x14ac:dyDescent="0.3"/>
    <row r="14264" ht="14.4" hidden="1" customHeight="1" x14ac:dyDescent="0.3"/>
    <row r="14265" ht="14.4" hidden="1" customHeight="1" x14ac:dyDescent="0.3"/>
    <row r="14266" ht="14.4" hidden="1" customHeight="1" x14ac:dyDescent="0.3"/>
    <row r="14267" ht="14.4" hidden="1" customHeight="1" x14ac:dyDescent="0.3"/>
    <row r="14268" ht="14.4" hidden="1" customHeight="1" x14ac:dyDescent="0.3"/>
    <row r="14269" ht="14.4" hidden="1" customHeight="1" x14ac:dyDescent="0.3"/>
    <row r="14270" ht="14.4" hidden="1" customHeight="1" x14ac:dyDescent="0.3"/>
    <row r="14271" ht="14.4" hidden="1" customHeight="1" x14ac:dyDescent="0.3"/>
    <row r="14272" ht="14.4" hidden="1" customHeight="1" x14ac:dyDescent="0.3"/>
    <row r="14273" ht="14.4" hidden="1" customHeight="1" x14ac:dyDescent="0.3"/>
    <row r="14274" ht="14.4" hidden="1" customHeight="1" x14ac:dyDescent="0.3"/>
    <row r="14275" ht="14.4" hidden="1" customHeight="1" x14ac:dyDescent="0.3"/>
    <row r="14276" ht="14.4" hidden="1" customHeight="1" x14ac:dyDescent="0.3"/>
    <row r="14277" ht="14.4" hidden="1" customHeight="1" x14ac:dyDescent="0.3"/>
    <row r="14278" ht="14.4" hidden="1" customHeight="1" x14ac:dyDescent="0.3"/>
    <row r="14279" ht="14.4" hidden="1" customHeight="1" x14ac:dyDescent="0.3"/>
    <row r="14280" ht="14.4" hidden="1" customHeight="1" x14ac:dyDescent="0.3"/>
    <row r="14281" ht="14.4" hidden="1" customHeight="1" x14ac:dyDescent="0.3"/>
    <row r="14282" ht="14.4" hidden="1" customHeight="1" x14ac:dyDescent="0.3"/>
    <row r="14283" ht="14.4" hidden="1" customHeight="1" x14ac:dyDescent="0.3"/>
    <row r="14284" ht="14.4" hidden="1" customHeight="1" x14ac:dyDescent="0.3"/>
    <row r="14285" ht="14.4" hidden="1" customHeight="1" x14ac:dyDescent="0.3"/>
    <row r="14286" ht="14.4" hidden="1" customHeight="1" x14ac:dyDescent="0.3"/>
    <row r="14287" ht="14.4" hidden="1" customHeight="1" x14ac:dyDescent="0.3"/>
    <row r="14288" ht="14.4" hidden="1" customHeight="1" x14ac:dyDescent="0.3"/>
    <row r="14289" ht="14.4" hidden="1" customHeight="1" x14ac:dyDescent="0.3"/>
    <row r="14290" ht="14.4" hidden="1" customHeight="1" x14ac:dyDescent="0.3"/>
    <row r="14291" ht="14.4" hidden="1" customHeight="1" x14ac:dyDescent="0.3"/>
    <row r="14292" ht="14.4" hidden="1" customHeight="1" x14ac:dyDescent="0.3"/>
    <row r="14293" ht="14.4" hidden="1" customHeight="1" x14ac:dyDescent="0.3"/>
    <row r="14294" ht="14.4" hidden="1" customHeight="1" x14ac:dyDescent="0.3"/>
    <row r="14295" ht="14.4" hidden="1" customHeight="1" x14ac:dyDescent="0.3"/>
    <row r="14296" ht="14.4" hidden="1" customHeight="1" x14ac:dyDescent="0.3"/>
    <row r="14297" ht="14.4" hidden="1" customHeight="1" x14ac:dyDescent="0.3"/>
    <row r="14298" ht="14.4" hidden="1" customHeight="1" x14ac:dyDescent="0.3"/>
    <row r="14299" ht="14.4" hidden="1" customHeight="1" x14ac:dyDescent="0.3"/>
    <row r="14300" ht="14.4" hidden="1" customHeight="1" x14ac:dyDescent="0.3"/>
    <row r="14301" ht="14.4" hidden="1" customHeight="1" x14ac:dyDescent="0.3"/>
    <row r="14302" ht="14.4" hidden="1" customHeight="1" x14ac:dyDescent="0.3"/>
    <row r="14303" ht="14.4" hidden="1" customHeight="1" x14ac:dyDescent="0.3"/>
    <row r="14304" ht="14.4" hidden="1" customHeight="1" x14ac:dyDescent="0.3"/>
    <row r="14305" ht="14.4" hidden="1" customHeight="1" x14ac:dyDescent="0.3"/>
    <row r="14306" ht="14.4" hidden="1" customHeight="1" x14ac:dyDescent="0.3"/>
    <row r="14307" ht="14.4" hidden="1" customHeight="1" x14ac:dyDescent="0.3"/>
    <row r="14308" ht="14.4" hidden="1" customHeight="1" x14ac:dyDescent="0.3"/>
    <row r="14309" ht="14.4" hidden="1" customHeight="1" x14ac:dyDescent="0.3"/>
    <row r="14310" ht="14.4" hidden="1" customHeight="1" x14ac:dyDescent="0.3"/>
    <row r="14311" ht="14.4" hidden="1" customHeight="1" x14ac:dyDescent="0.3"/>
    <row r="14312" ht="14.4" hidden="1" customHeight="1" x14ac:dyDescent="0.3"/>
    <row r="14313" ht="14.4" hidden="1" customHeight="1" x14ac:dyDescent="0.3"/>
    <row r="14314" ht="14.4" hidden="1" customHeight="1" x14ac:dyDescent="0.3"/>
    <row r="14315" ht="14.4" hidden="1" customHeight="1" x14ac:dyDescent="0.3"/>
    <row r="14316" ht="14.4" hidden="1" customHeight="1" x14ac:dyDescent="0.3"/>
    <row r="14317" ht="14.4" hidden="1" customHeight="1" x14ac:dyDescent="0.3"/>
    <row r="14318" ht="14.4" hidden="1" customHeight="1" x14ac:dyDescent="0.3"/>
    <row r="14319" ht="14.4" hidden="1" customHeight="1" x14ac:dyDescent="0.3"/>
    <row r="14320" ht="14.4" hidden="1" customHeight="1" x14ac:dyDescent="0.3"/>
    <row r="14321" ht="14.4" hidden="1" customHeight="1" x14ac:dyDescent="0.3"/>
    <row r="14322" ht="14.4" hidden="1" customHeight="1" x14ac:dyDescent="0.3"/>
    <row r="14323" ht="14.4" hidden="1" customHeight="1" x14ac:dyDescent="0.3"/>
    <row r="14324" ht="14.4" hidden="1" customHeight="1" x14ac:dyDescent="0.3"/>
    <row r="14325" ht="14.4" hidden="1" customHeight="1" x14ac:dyDescent="0.3"/>
    <row r="14326" ht="14.4" hidden="1" customHeight="1" x14ac:dyDescent="0.3"/>
    <row r="14327" ht="14.4" hidden="1" customHeight="1" x14ac:dyDescent="0.3"/>
    <row r="14328" ht="14.4" hidden="1" customHeight="1" x14ac:dyDescent="0.3"/>
    <row r="14329" ht="14.4" hidden="1" customHeight="1" x14ac:dyDescent="0.3"/>
    <row r="14330" ht="14.4" hidden="1" customHeight="1" x14ac:dyDescent="0.3"/>
    <row r="14331" ht="14.4" hidden="1" customHeight="1" x14ac:dyDescent="0.3"/>
    <row r="14332" ht="14.4" hidden="1" customHeight="1" x14ac:dyDescent="0.3"/>
    <row r="14333" ht="14.4" hidden="1" customHeight="1" x14ac:dyDescent="0.3"/>
    <row r="14334" ht="14.4" hidden="1" customHeight="1" x14ac:dyDescent="0.3"/>
    <row r="14335" ht="14.4" hidden="1" customHeight="1" x14ac:dyDescent="0.3"/>
    <row r="14336" ht="14.4" hidden="1" customHeight="1" x14ac:dyDescent="0.3"/>
    <row r="14337" ht="14.4" hidden="1" customHeight="1" x14ac:dyDescent="0.3"/>
    <row r="14338" ht="14.4" hidden="1" customHeight="1" x14ac:dyDescent="0.3"/>
    <row r="14339" ht="14.4" hidden="1" customHeight="1" x14ac:dyDescent="0.3"/>
    <row r="14340" ht="14.4" hidden="1" customHeight="1" x14ac:dyDescent="0.3"/>
    <row r="14341" ht="14.4" hidden="1" customHeight="1" x14ac:dyDescent="0.3"/>
    <row r="14342" ht="14.4" hidden="1" customHeight="1" x14ac:dyDescent="0.3"/>
    <row r="14343" ht="14.4" hidden="1" customHeight="1" x14ac:dyDescent="0.3"/>
    <row r="14344" ht="14.4" hidden="1" customHeight="1" x14ac:dyDescent="0.3"/>
    <row r="14345" ht="14.4" hidden="1" customHeight="1" x14ac:dyDescent="0.3"/>
    <row r="14346" ht="14.4" hidden="1" customHeight="1" x14ac:dyDescent="0.3"/>
    <row r="14347" ht="14.4" hidden="1" customHeight="1" x14ac:dyDescent="0.3"/>
    <row r="14348" ht="14.4" hidden="1" customHeight="1" x14ac:dyDescent="0.3"/>
    <row r="14349" ht="14.4" hidden="1" customHeight="1" x14ac:dyDescent="0.3"/>
    <row r="14350" ht="14.4" hidden="1" customHeight="1" x14ac:dyDescent="0.3"/>
    <row r="14351" ht="14.4" hidden="1" customHeight="1" x14ac:dyDescent="0.3"/>
    <row r="14352" ht="14.4" hidden="1" customHeight="1" x14ac:dyDescent="0.3"/>
    <row r="14353" ht="14.4" hidden="1" customHeight="1" x14ac:dyDescent="0.3"/>
    <row r="14354" ht="14.4" hidden="1" customHeight="1" x14ac:dyDescent="0.3"/>
    <row r="14355" ht="14.4" hidden="1" customHeight="1" x14ac:dyDescent="0.3"/>
    <row r="14356" ht="14.4" hidden="1" customHeight="1" x14ac:dyDescent="0.3"/>
    <row r="14357" ht="14.4" hidden="1" customHeight="1" x14ac:dyDescent="0.3"/>
    <row r="14358" ht="14.4" hidden="1" customHeight="1" x14ac:dyDescent="0.3"/>
    <row r="14359" ht="14.4" hidden="1" customHeight="1" x14ac:dyDescent="0.3"/>
    <row r="14360" ht="14.4" hidden="1" customHeight="1" x14ac:dyDescent="0.3"/>
    <row r="14361" ht="14.4" hidden="1" customHeight="1" x14ac:dyDescent="0.3"/>
    <row r="14362" ht="14.4" hidden="1" customHeight="1" x14ac:dyDescent="0.3"/>
    <row r="14363" ht="14.4" hidden="1" customHeight="1" x14ac:dyDescent="0.3"/>
    <row r="14364" ht="14.4" hidden="1" customHeight="1" x14ac:dyDescent="0.3"/>
    <row r="14365" ht="14.4" hidden="1" customHeight="1" x14ac:dyDescent="0.3"/>
    <row r="14366" ht="14.4" hidden="1" customHeight="1" x14ac:dyDescent="0.3"/>
    <row r="14367" ht="14.4" hidden="1" customHeight="1" x14ac:dyDescent="0.3"/>
    <row r="14368" ht="14.4" hidden="1" customHeight="1" x14ac:dyDescent="0.3"/>
    <row r="14369" ht="14.4" hidden="1" customHeight="1" x14ac:dyDescent="0.3"/>
    <row r="14370" ht="14.4" hidden="1" customHeight="1" x14ac:dyDescent="0.3"/>
    <row r="14371" ht="14.4" hidden="1" customHeight="1" x14ac:dyDescent="0.3"/>
    <row r="14372" ht="14.4" hidden="1" customHeight="1" x14ac:dyDescent="0.3"/>
    <row r="14373" ht="14.4" hidden="1" customHeight="1" x14ac:dyDescent="0.3"/>
    <row r="14374" ht="14.4" hidden="1" customHeight="1" x14ac:dyDescent="0.3"/>
    <row r="14375" ht="14.4" hidden="1" customHeight="1" x14ac:dyDescent="0.3"/>
    <row r="14376" ht="14.4" hidden="1" customHeight="1" x14ac:dyDescent="0.3"/>
    <row r="14377" ht="14.4" hidden="1" customHeight="1" x14ac:dyDescent="0.3"/>
    <row r="14378" ht="14.4" hidden="1" customHeight="1" x14ac:dyDescent="0.3"/>
    <row r="14379" ht="14.4" hidden="1" customHeight="1" x14ac:dyDescent="0.3"/>
    <row r="14380" ht="14.4" hidden="1" customHeight="1" x14ac:dyDescent="0.3"/>
    <row r="14381" ht="14.4" hidden="1" customHeight="1" x14ac:dyDescent="0.3"/>
    <row r="14382" ht="14.4" hidden="1" customHeight="1" x14ac:dyDescent="0.3"/>
    <row r="14383" ht="14.4" hidden="1" customHeight="1" x14ac:dyDescent="0.3"/>
    <row r="14384" ht="14.4" hidden="1" customHeight="1" x14ac:dyDescent="0.3"/>
    <row r="14385" ht="14.4" hidden="1" customHeight="1" x14ac:dyDescent="0.3"/>
    <row r="14386" ht="14.4" hidden="1" customHeight="1" x14ac:dyDescent="0.3"/>
    <row r="14387" ht="14.4" hidden="1" customHeight="1" x14ac:dyDescent="0.3"/>
    <row r="14388" ht="14.4" hidden="1" customHeight="1" x14ac:dyDescent="0.3"/>
    <row r="14389" ht="14.4" hidden="1" customHeight="1" x14ac:dyDescent="0.3"/>
    <row r="14390" ht="14.4" hidden="1" customHeight="1" x14ac:dyDescent="0.3"/>
    <row r="14391" ht="14.4" hidden="1" customHeight="1" x14ac:dyDescent="0.3"/>
    <row r="14392" ht="14.4" hidden="1" customHeight="1" x14ac:dyDescent="0.3"/>
    <row r="14393" ht="14.4" hidden="1" customHeight="1" x14ac:dyDescent="0.3"/>
    <row r="14394" ht="14.4" hidden="1" customHeight="1" x14ac:dyDescent="0.3"/>
    <row r="14395" ht="14.4" hidden="1" customHeight="1" x14ac:dyDescent="0.3"/>
    <row r="14396" ht="14.4" hidden="1" customHeight="1" x14ac:dyDescent="0.3"/>
    <row r="14397" ht="14.4" hidden="1" customHeight="1" x14ac:dyDescent="0.3"/>
    <row r="14398" ht="14.4" hidden="1" customHeight="1" x14ac:dyDescent="0.3"/>
    <row r="14399" ht="14.4" hidden="1" customHeight="1" x14ac:dyDescent="0.3"/>
    <row r="14400" ht="14.4" hidden="1" customHeight="1" x14ac:dyDescent="0.3"/>
    <row r="14401" ht="14.4" hidden="1" customHeight="1" x14ac:dyDescent="0.3"/>
    <row r="14402" ht="14.4" hidden="1" customHeight="1" x14ac:dyDescent="0.3"/>
    <row r="14403" ht="14.4" hidden="1" customHeight="1" x14ac:dyDescent="0.3"/>
    <row r="14404" ht="14.4" hidden="1" customHeight="1" x14ac:dyDescent="0.3"/>
    <row r="14405" ht="14.4" hidden="1" customHeight="1" x14ac:dyDescent="0.3"/>
    <row r="14406" ht="14.4" hidden="1" customHeight="1" x14ac:dyDescent="0.3"/>
    <row r="14407" ht="14.4" hidden="1" customHeight="1" x14ac:dyDescent="0.3"/>
    <row r="14408" ht="14.4" hidden="1" customHeight="1" x14ac:dyDescent="0.3"/>
    <row r="14409" ht="14.4" hidden="1" customHeight="1" x14ac:dyDescent="0.3"/>
    <row r="14410" ht="14.4" hidden="1" customHeight="1" x14ac:dyDescent="0.3"/>
    <row r="14411" ht="14.4" hidden="1" customHeight="1" x14ac:dyDescent="0.3"/>
    <row r="14412" ht="14.4" hidden="1" customHeight="1" x14ac:dyDescent="0.3"/>
    <row r="14413" ht="14.4" hidden="1" customHeight="1" x14ac:dyDescent="0.3"/>
    <row r="14414" ht="14.4" hidden="1" customHeight="1" x14ac:dyDescent="0.3"/>
    <row r="14415" ht="14.4" hidden="1" customHeight="1" x14ac:dyDescent="0.3"/>
    <row r="14416" ht="14.4" hidden="1" customHeight="1" x14ac:dyDescent="0.3"/>
    <row r="14417" ht="14.4" hidden="1" customHeight="1" x14ac:dyDescent="0.3"/>
    <row r="14418" ht="14.4" hidden="1" customHeight="1" x14ac:dyDescent="0.3"/>
    <row r="14419" ht="14.4" hidden="1" customHeight="1" x14ac:dyDescent="0.3"/>
    <row r="14420" ht="14.4" hidden="1" customHeight="1" x14ac:dyDescent="0.3"/>
    <row r="14421" ht="14.4" hidden="1" customHeight="1" x14ac:dyDescent="0.3"/>
    <row r="14422" ht="14.4" hidden="1" customHeight="1" x14ac:dyDescent="0.3"/>
    <row r="14423" ht="14.4" hidden="1" customHeight="1" x14ac:dyDescent="0.3"/>
    <row r="14424" ht="14.4" hidden="1" customHeight="1" x14ac:dyDescent="0.3"/>
    <row r="14425" ht="14.4" hidden="1" customHeight="1" x14ac:dyDescent="0.3"/>
    <row r="14426" ht="14.4" hidden="1" customHeight="1" x14ac:dyDescent="0.3"/>
    <row r="14427" ht="14.4" hidden="1" customHeight="1" x14ac:dyDescent="0.3"/>
    <row r="14428" ht="14.4" hidden="1" customHeight="1" x14ac:dyDescent="0.3"/>
    <row r="14429" ht="14.4" hidden="1" customHeight="1" x14ac:dyDescent="0.3"/>
    <row r="14430" ht="14.4" hidden="1" customHeight="1" x14ac:dyDescent="0.3"/>
    <row r="14431" ht="14.4" hidden="1" customHeight="1" x14ac:dyDescent="0.3"/>
    <row r="14432" ht="14.4" hidden="1" customHeight="1" x14ac:dyDescent="0.3"/>
    <row r="14433" ht="14.4" hidden="1" customHeight="1" x14ac:dyDescent="0.3"/>
    <row r="14434" ht="14.4" hidden="1" customHeight="1" x14ac:dyDescent="0.3"/>
    <row r="14435" ht="14.4" hidden="1" customHeight="1" x14ac:dyDescent="0.3"/>
    <row r="14436" ht="14.4" hidden="1" customHeight="1" x14ac:dyDescent="0.3"/>
    <row r="14437" ht="14.4" hidden="1" customHeight="1" x14ac:dyDescent="0.3"/>
    <row r="14438" ht="14.4" hidden="1" customHeight="1" x14ac:dyDescent="0.3"/>
    <row r="14439" ht="14.4" hidden="1" customHeight="1" x14ac:dyDescent="0.3"/>
    <row r="14440" ht="14.4" hidden="1" customHeight="1" x14ac:dyDescent="0.3"/>
    <row r="14441" ht="14.4" hidden="1" customHeight="1" x14ac:dyDescent="0.3"/>
    <row r="14442" ht="14.4" hidden="1" customHeight="1" x14ac:dyDescent="0.3"/>
    <row r="14443" ht="14.4" hidden="1" customHeight="1" x14ac:dyDescent="0.3"/>
    <row r="14444" ht="14.4" hidden="1" customHeight="1" x14ac:dyDescent="0.3"/>
    <row r="14445" ht="14.4" hidden="1" customHeight="1" x14ac:dyDescent="0.3"/>
    <row r="14446" ht="14.4" hidden="1" customHeight="1" x14ac:dyDescent="0.3"/>
    <row r="14447" ht="14.4" hidden="1" customHeight="1" x14ac:dyDescent="0.3"/>
    <row r="14448" ht="14.4" hidden="1" customHeight="1" x14ac:dyDescent="0.3"/>
    <row r="14449" ht="14.4" hidden="1" customHeight="1" x14ac:dyDescent="0.3"/>
    <row r="14450" ht="14.4" hidden="1" customHeight="1" x14ac:dyDescent="0.3"/>
    <row r="14451" ht="14.4" hidden="1" customHeight="1" x14ac:dyDescent="0.3"/>
    <row r="14452" ht="14.4" hidden="1" customHeight="1" x14ac:dyDescent="0.3"/>
    <row r="14453" ht="14.4" hidden="1" customHeight="1" x14ac:dyDescent="0.3"/>
    <row r="14454" ht="14.4" hidden="1" customHeight="1" x14ac:dyDescent="0.3"/>
    <row r="14455" ht="14.4" hidden="1" customHeight="1" x14ac:dyDescent="0.3"/>
    <row r="14456" ht="14.4" hidden="1" customHeight="1" x14ac:dyDescent="0.3"/>
    <row r="14457" ht="14.4" hidden="1" customHeight="1" x14ac:dyDescent="0.3"/>
    <row r="14458" ht="14.4" hidden="1" customHeight="1" x14ac:dyDescent="0.3"/>
    <row r="14459" ht="14.4" hidden="1" customHeight="1" x14ac:dyDescent="0.3"/>
    <row r="14460" ht="14.4" hidden="1" customHeight="1" x14ac:dyDescent="0.3"/>
    <row r="14461" ht="14.4" hidden="1" customHeight="1" x14ac:dyDescent="0.3"/>
    <row r="14462" ht="14.4" hidden="1" customHeight="1" x14ac:dyDescent="0.3"/>
    <row r="14463" ht="14.4" hidden="1" customHeight="1" x14ac:dyDescent="0.3"/>
    <row r="14464" ht="14.4" hidden="1" customHeight="1" x14ac:dyDescent="0.3"/>
    <row r="14465" ht="14.4" hidden="1" customHeight="1" x14ac:dyDescent="0.3"/>
    <row r="14466" ht="14.4" hidden="1" customHeight="1" x14ac:dyDescent="0.3"/>
    <row r="14467" ht="14.4" hidden="1" customHeight="1" x14ac:dyDescent="0.3"/>
    <row r="14468" ht="14.4" hidden="1" customHeight="1" x14ac:dyDescent="0.3"/>
    <row r="14469" ht="14.4" hidden="1" customHeight="1" x14ac:dyDescent="0.3"/>
    <row r="14470" ht="14.4" hidden="1" customHeight="1" x14ac:dyDescent="0.3"/>
    <row r="14471" ht="14.4" hidden="1" customHeight="1" x14ac:dyDescent="0.3"/>
    <row r="14472" ht="14.4" hidden="1" customHeight="1" x14ac:dyDescent="0.3"/>
    <row r="14473" ht="14.4" hidden="1" customHeight="1" x14ac:dyDescent="0.3"/>
    <row r="14474" ht="14.4" hidden="1" customHeight="1" x14ac:dyDescent="0.3"/>
    <row r="14475" ht="14.4" hidden="1" customHeight="1" x14ac:dyDescent="0.3"/>
    <row r="14476" ht="14.4" hidden="1" customHeight="1" x14ac:dyDescent="0.3"/>
    <row r="14477" ht="14.4" hidden="1" customHeight="1" x14ac:dyDescent="0.3"/>
    <row r="14478" ht="14.4" hidden="1" customHeight="1" x14ac:dyDescent="0.3"/>
    <row r="14479" ht="14.4" hidden="1" customHeight="1" x14ac:dyDescent="0.3"/>
    <row r="14480" ht="14.4" hidden="1" customHeight="1" x14ac:dyDescent="0.3"/>
    <row r="14481" ht="14.4" hidden="1" customHeight="1" x14ac:dyDescent="0.3"/>
    <row r="14482" ht="14.4" hidden="1" customHeight="1" x14ac:dyDescent="0.3"/>
    <row r="14483" ht="14.4" hidden="1" customHeight="1" x14ac:dyDescent="0.3"/>
    <row r="14484" ht="14.4" hidden="1" customHeight="1" x14ac:dyDescent="0.3"/>
    <row r="14485" ht="14.4" hidden="1" customHeight="1" x14ac:dyDescent="0.3"/>
    <row r="14486" ht="14.4" hidden="1" customHeight="1" x14ac:dyDescent="0.3"/>
    <row r="14487" ht="14.4" hidden="1" customHeight="1" x14ac:dyDescent="0.3"/>
    <row r="14488" ht="14.4" hidden="1" customHeight="1" x14ac:dyDescent="0.3"/>
    <row r="14489" ht="14.4" hidden="1" customHeight="1" x14ac:dyDescent="0.3"/>
    <row r="14490" ht="14.4" hidden="1" customHeight="1" x14ac:dyDescent="0.3"/>
    <row r="14491" ht="14.4" hidden="1" customHeight="1" x14ac:dyDescent="0.3"/>
    <row r="14492" ht="14.4" hidden="1" customHeight="1" x14ac:dyDescent="0.3"/>
    <row r="14493" ht="14.4" hidden="1" customHeight="1" x14ac:dyDescent="0.3"/>
    <row r="14494" ht="14.4" hidden="1" customHeight="1" x14ac:dyDescent="0.3"/>
    <row r="14495" ht="14.4" hidden="1" customHeight="1" x14ac:dyDescent="0.3"/>
    <row r="14496" ht="14.4" hidden="1" customHeight="1" x14ac:dyDescent="0.3"/>
    <row r="14497" ht="14.4" hidden="1" customHeight="1" x14ac:dyDescent="0.3"/>
    <row r="14498" ht="14.4" hidden="1" customHeight="1" x14ac:dyDescent="0.3"/>
    <row r="14499" ht="14.4" hidden="1" customHeight="1" x14ac:dyDescent="0.3"/>
    <row r="14500" ht="14.4" hidden="1" customHeight="1" x14ac:dyDescent="0.3"/>
    <row r="14501" ht="14.4" hidden="1" customHeight="1" x14ac:dyDescent="0.3"/>
    <row r="14502" ht="14.4" hidden="1" customHeight="1" x14ac:dyDescent="0.3"/>
    <row r="14503" ht="14.4" hidden="1" customHeight="1" x14ac:dyDescent="0.3"/>
    <row r="14504" ht="14.4" hidden="1" customHeight="1" x14ac:dyDescent="0.3"/>
    <row r="14505" ht="14.4" hidden="1" customHeight="1" x14ac:dyDescent="0.3"/>
    <row r="14506" ht="14.4" hidden="1" customHeight="1" x14ac:dyDescent="0.3"/>
    <row r="14507" ht="14.4" hidden="1" customHeight="1" x14ac:dyDescent="0.3"/>
    <row r="14508" ht="14.4" hidden="1" customHeight="1" x14ac:dyDescent="0.3"/>
    <row r="14509" ht="14.4" hidden="1" customHeight="1" x14ac:dyDescent="0.3"/>
    <row r="14510" ht="14.4" hidden="1" customHeight="1" x14ac:dyDescent="0.3"/>
    <row r="14511" ht="14.4" hidden="1" customHeight="1" x14ac:dyDescent="0.3"/>
    <row r="14512" ht="14.4" hidden="1" customHeight="1" x14ac:dyDescent="0.3"/>
    <row r="14513" ht="14.4" hidden="1" customHeight="1" x14ac:dyDescent="0.3"/>
    <row r="14514" ht="14.4" hidden="1" customHeight="1" x14ac:dyDescent="0.3"/>
    <row r="14515" ht="14.4" hidden="1" customHeight="1" x14ac:dyDescent="0.3"/>
    <row r="14516" ht="14.4" hidden="1" customHeight="1" x14ac:dyDescent="0.3"/>
    <row r="14517" ht="14.4" hidden="1" customHeight="1" x14ac:dyDescent="0.3"/>
    <row r="14518" ht="14.4" hidden="1" customHeight="1" x14ac:dyDescent="0.3"/>
    <row r="14519" ht="14.4" hidden="1" customHeight="1" x14ac:dyDescent="0.3"/>
    <row r="14520" ht="14.4" hidden="1" customHeight="1" x14ac:dyDescent="0.3"/>
    <row r="14521" ht="14.4" hidden="1" customHeight="1" x14ac:dyDescent="0.3"/>
    <row r="14522" ht="14.4" hidden="1" customHeight="1" x14ac:dyDescent="0.3"/>
    <row r="14523" ht="14.4" hidden="1" customHeight="1" x14ac:dyDescent="0.3"/>
    <row r="14524" ht="14.4" hidden="1" customHeight="1" x14ac:dyDescent="0.3"/>
    <row r="14525" ht="14.4" hidden="1" customHeight="1" x14ac:dyDescent="0.3"/>
    <row r="14526" ht="14.4" hidden="1" customHeight="1" x14ac:dyDescent="0.3"/>
    <row r="14527" ht="14.4" hidden="1" customHeight="1" x14ac:dyDescent="0.3"/>
    <row r="14528" ht="14.4" hidden="1" customHeight="1" x14ac:dyDescent="0.3"/>
    <row r="14529" ht="14.4" hidden="1" customHeight="1" x14ac:dyDescent="0.3"/>
    <row r="14530" ht="14.4" hidden="1" customHeight="1" x14ac:dyDescent="0.3"/>
    <row r="14531" ht="14.4" hidden="1" customHeight="1" x14ac:dyDescent="0.3"/>
    <row r="14532" ht="14.4" hidden="1" customHeight="1" x14ac:dyDescent="0.3"/>
    <row r="14533" ht="14.4" hidden="1" customHeight="1" x14ac:dyDescent="0.3"/>
    <row r="14534" ht="14.4" hidden="1" customHeight="1" x14ac:dyDescent="0.3"/>
    <row r="14535" ht="14.4" hidden="1" customHeight="1" x14ac:dyDescent="0.3"/>
    <row r="14536" ht="14.4" hidden="1" customHeight="1" x14ac:dyDescent="0.3"/>
    <row r="14537" ht="14.4" hidden="1" customHeight="1" x14ac:dyDescent="0.3"/>
    <row r="14538" ht="14.4" hidden="1" customHeight="1" x14ac:dyDescent="0.3"/>
    <row r="14539" ht="14.4" hidden="1" customHeight="1" x14ac:dyDescent="0.3"/>
    <row r="14540" ht="14.4" hidden="1" customHeight="1" x14ac:dyDescent="0.3"/>
    <row r="14541" ht="14.4" hidden="1" customHeight="1" x14ac:dyDescent="0.3"/>
    <row r="14542" ht="14.4" hidden="1" customHeight="1" x14ac:dyDescent="0.3"/>
    <row r="14543" ht="14.4" hidden="1" customHeight="1" x14ac:dyDescent="0.3"/>
    <row r="14544" ht="14.4" hidden="1" customHeight="1" x14ac:dyDescent="0.3"/>
    <row r="14545" ht="14.4" hidden="1" customHeight="1" x14ac:dyDescent="0.3"/>
    <row r="14546" ht="14.4" hidden="1" customHeight="1" x14ac:dyDescent="0.3"/>
    <row r="14547" ht="14.4" hidden="1" customHeight="1" x14ac:dyDescent="0.3"/>
    <row r="14548" ht="14.4" hidden="1" customHeight="1" x14ac:dyDescent="0.3"/>
    <row r="14549" ht="14.4" hidden="1" customHeight="1" x14ac:dyDescent="0.3"/>
    <row r="14550" ht="14.4" hidden="1" customHeight="1" x14ac:dyDescent="0.3"/>
    <row r="14551" ht="14.4" hidden="1" customHeight="1" x14ac:dyDescent="0.3"/>
    <row r="14552" ht="14.4" hidden="1" customHeight="1" x14ac:dyDescent="0.3"/>
    <row r="14553" ht="14.4" hidden="1" customHeight="1" x14ac:dyDescent="0.3"/>
    <row r="14554" ht="14.4" hidden="1" customHeight="1" x14ac:dyDescent="0.3"/>
    <row r="14555" ht="14.4" hidden="1" customHeight="1" x14ac:dyDescent="0.3"/>
    <row r="14556" ht="14.4" hidden="1" customHeight="1" x14ac:dyDescent="0.3"/>
    <row r="14557" ht="14.4" hidden="1" customHeight="1" x14ac:dyDescent="0.3"/>
    <row r="14558" ht="14.4" hidden="1" customHeight="1" x14ac:dyDescent="0.3"/>
    <row r="14559" ht="14.4" hidden="1" customHeight="1" x14ac:dyDescent="0.3"/>
    <row r="14560" ht="14.4" hidden="1" customHeight="1" x14ac:dyDescent="0.3"/>
    <row r="14561" ht="14.4" hidden="1" customHeight="1" x14ac:dyDescent="0.3"/>
    <row r="14562" ht="14.4" hidden="1" customHeight="1" x14ac:dyDescent="0.3"/>
    <row r="14563" ht="14.4" hidden="1" customHeight="1" x14ac:dyDescent="0.3"/>
    <row r="14564" ht="14.4" hidden="1" customHeight="1" x14ac:dyDescent="0.3"/>
    <row r="14565" ht="14.4" hidden="1" customHeight="1" x14ac:dyDescent="0.3"/>
    <row r="14566" ht="14.4" hidden="1" customHeight="1" x14ac:dyDescent="0.3"/>
    <row r="14567" ht="14.4" hidden="1" customHeight="1" x14ac:dyDescent="0.3"/>
    <row r="14568" ht="14.4" hidden="1" customHeight="1" x14ac:dyDescent="0.3"/>
    <row r="14569" ht="14.4" hidden="1" customHeight="1" x14ac:dyDescent="0.3"/>
    <row r="14570" ht="14.4" hidden="1" customHeight="1" x14ac:dyDescent="0.3"/>
    <row r="14571" ht="14.4" hidden="1" customHeight="1" x14ac:dyDescent="0.3"/>
    <row r="14572" ht="14.4" hidden="1" customHeight="1" x14ac:dyDescent="0.3"/>
    <row r="14573" ht="14.4" hidden="1" customHeight="1" x14ac:dyDescent="0.3"/>
    <row r="14574" ht="14.4" hidden="1" customHeight="1" x14ac:dyDescent="0.3"/>
    <row r="14575" ht="14.4" hidden="1" customHeight="1" x14ac:dyDescent="0.3"/>
    <row r="14576" ht="14.4" hidden="1" customHeight="1" x14ac:dyDescent="0.3"/>
    <row r="14577" ht="14.4" hidden="1" customHeight="1" x14ac:dyDescent="0.3"/>
    <row r="14578" ht="14.4" hidden="1" customHeight="1" x14ac:dyDescent="0.3"/>
    <row r="14579" ht="14.4" hidden="1" customHeight="1" x14ac:dyDescent="0.3"/>
    <row r="14580" ht="14.4" hidden="1" customHeight="1" x14ac:dyDescent="0.3"/>
    <row r="14581" ht="14.4" hidden="1" customHeight="1" x14ac:dyDescent="0.3"/>
    <row r="14582" ht="14.4" hidden="1" customHeight="1" x14ac:dyDescent="0.3"/>
    <row r="14583" ht="14.4" hidden="1" customHeight="1" x14ac:dyDescent="0.3"/>
    <row r="14584" ht="14.4" hidden="1" customHeight="1" x14ac:dyDescent="0.3"/>
    <row r="14585" ht="14.4" hidden="1" customHeight="1" x14ac:dyDescent="0.3"/>
    <row r="14586" ht="14.4" hidden="1" customHeight="1" x14ac:dyDescent="0.3"/>
    <row r="14587" ht="14.4" hidden="1" customHeight="1" x14ac:dyDescent="0.3"/>
    <row r="14588" ht="14.4" hidden="1" customHeight="1" x14ac:dyDescent="0.3"/>
    <row r="14589" ht="14.4" hidden="1" customHeight="1" x14ac:dyDescent="0.3"/>
    <row r="14590" ht="14.4" hidden="1" customHeight="1" x14ac:dyDescent="0.3"/>
    <row r="14591" ht="14.4" hidden="1" customHeight="1" x14ac:dyDescent="0.3"/>
    <row r="14592" ht="14.4" hidden="1" customHeight="1" x14ac:dyDescent="0.3"/>
    <row r="14593" ht="14.4" hidden="1" customHeight="1" x14ac:dyDescent="0.3"/>
    <row r="14594" ht="14.4" hidden="1" customHeight="1" x14ac:dyDescent="0.3"/>
    <row r="14595" ht="14.4" hidden="1" customHeight="1" x14ac:dyDescent="0.3"/>
    <row r="14596" ht="14.4" hidden="1" customHeight="1" x14ac:dyDescent="0.3"/>
    <row r="14597" ht="14.4" hidden="1" customHeight="1" x14ac:dyDescent="0.3"/>
    <row r="14598" ht="14.4" hidden="1" customHeight="1" x14ac:dyDescent="0.3"/>
    <row r="14599" ht="14.4" hidden="1" customHeight="1" x14ac:dyDescent="0.3"/>
    <row r="14600" ht="14.4" hidden="1" customHeight="1" x14ac:dyDescent="0.3"/>
    <row r="14601" ht="14.4" hidden="1" customHeight="1" x14ac:dyDescent="0.3"/>
    <row r="14602" ht="14.4" hidden="1" customHeight="1" x14ac:dyDescent="0.3"/>
    <row r="14603" ht="14.4" hidden="1" customHeight="1" x14ac:dyDescent="0.3"/>
    <row r="14604" ht="14.4" hidden="1" customHeight="1" x14ac:dyDescent="0.3"/>
    <row r="14605" ht="14.4" hidden="1" customHeight="1" x14ac:dyDescent="0.3"/>
    <row r="14606" ht="14.4" hidden="1" customHeight="1" x14ac:dyDescent="0.3"/>
    <row r="14607" ht="14.4" hidden="1" customHeight="1" x14ac:dyDescent="0.3"/>
    <row r="14608" ht="14.4" hidden="1" customHeight="1" x14ac:dyDescent="0.3"/>
    <row r="14609" ht="14.4" hidden="1" customHeight="1" x14ac:dyDescent="0.3"/>
    <row r="14610" ht="14.4" hidden="1" customHeight="1" x14ac:dyDescent="0.3"/>
    <row r="14611" ht="14.4" hidden="1" customHeight="1" x14ac:dyDescent="0.3"/>
    <row r="14612" ht="14.4" hidden="1" customHeight="1" x14ac:dyDescent="0.3"/>
    <row r="14613" ht="14.4" hidden="1" customHeight="1" x14ac:dyDescent="0.3"/>
    <row r="14614" ht="14.4" hidden="1" customHeight="1" x14ac:dyDescent="0.3"/>
    <row r="14615" ht="14.4" hidden="1" customHeight="1" x14ac:dyDescent="0.3"/>
    <row r="14616" ht="14.4" hidden="1" customHeight="1" x14ac:dyDescent="0.3"/>
    <row r="14617" ht="14.4" hidden="1" customHeight="1" x14ac:dyDescent="0.3"/>
    <row r="14618" ht="14.4" hidden="1" customHeight="1" x14ac:dyDescent="0.3"/>
    <row r="14619" ht="14.4" hidden="1" customHeight="1" x14ac:dyDescent="0.3"/>
    <row r="14620" ht="14.4" hidden="1" customHeight="1" x14ac:dyDescent="0.3"/>
    <row r="14621" ht="14.4" hidden="1" customHeight="1" x14ac:dyDescent="0.3"/>
    <row r="14622" ht="14.4" hidden="1" customHeight="1" x14ac:dyDescent="0.3"/>
    <row r="14623" ht="14.4" hidden="1" customHeight="1" x14ac:dyDescent="0.3"/>
    <row r="14624" ht="14.4" hidden="1" customHeight="1" x14ac:dyDescent="0.3"/>
    <row r="14625" ht="14.4" hidden="1" customHeight="1" x14ac:dyDescent="0.3"/>
    <row r="14626" ht="14.4" hidden="1" customHeight="1" x14ac:dyDescent="0.3"/>
    <row r="14627" ht="14.4" hidden="1" customHeight="1" x14ac:dyDescent="0.3"/>
    <row r="14628" ht="14.4" hidden="1" customHeight="1" x14ac:dyDescent="0.3"/>
    <row r="14629" ht="14.4" hidden="1" customHeight="1" x14ac:dyDescent="0.3"/>
    <row r="14630" ht="14.4" hidden="1" customHeight="1" x14ac:dyDescent="0.3"/>
    <row r="14631" ht="14.4" hidden="1" customHeight="1" x14ac:dyDescent="0.3"/>
    <row r="14632" ht="14.4" hidden="1" customHeight="1" x14ac:dyDescent="0.3"/>
    <row r="14633" ht="14.4" hidden="1" customHeight="1" x14ac:dyDescent="0.3"/>
    <row r="14634" ht="14.4" hidden="1" customHeight="1" x14ac:dyDescent="0.3"/>
    <row r="14635" ht="14.4" hidden="1" customHeight="1" x14ac:dyDescent="0.3"/>
    <row r="14636" ht="14.4" hidden="1" customHeight="1" x14ac:dyDescent="0.3"/>
    <row r="14637" ht="14.4" hidden="1" customHeight="1" x14ac:dyDescent="0.3"/>
    <row r="14638" ht="14.4" hidden="1" customHeight="1" x14ac:dyDescent="0.3"/>
    <row r="14639" ht="14.4" hidden="1" customHeight="1" x14ac:dyDescent="0.3"/>
    <row r="14640" ht="14.4" hidden="1" customHeight="1" x14ac:dyDescent="0.3"/>
    <row r="14641" ht="14.4" hidden="1" customHeight="1" x14ac:dyDescent="0.3"/>
    <row r="14642" ht="14.4" hidden="1" customHeight="1" x14ac:dyDescent="0.3"/>
    <row r="14643" ht="14.4" hidden="1" customHeight="1" x14ac:dyDescent="0.3"/>
    <row r="14644" ht="14.4" hidden="1" customHeight="1" x14ac:dyDescent="0.3"/>
    <row r="14645" ht="14.4" hidden="1" customHeight="1" x14ac:dyDescent="0.3"/>
    <row r="14646" ht="14.4" hidden="1" customHeight="1" x14ac:dyDescent="0.3"/>
    <row r="14647" ht="14.4" hidden="1" customHeight="1" x14ac:dyDescent="0.3"/>
    <row r="14648" ht="14.4" hidden="1" customHeight="1" x14ac:dyDescent="0.3"/>
    <row r="14649" ht="14.4" hidden="1" customHeight="1" x14ac:dyDescent="0.3"/>
    <row r="14650" ht="14.4" hidden="1" customHeight="1" x14ac:dyDescent="0.3"/>
    <row r="14651" ht="14.4" hidden="1" customHeight="1" x14ac:dyDescent="0.3"/>
    <row r="14652" ht="14.4" hidden="1" customHeight="1" x14ac:dyDescent="0.3"/>
    <row r="14653" ht="14.4" hidden="1" customHeight="1" x14ac:dyDescent="0.3"/>
    <row r="14654" ht="14.4" hidden="1" customHeight="1" x14ac:dyDescent="0.3"/>
    <row r="14655" ht="14.4" hidden="1" customHeight="1" x14ac:dyDescent="0.3"/>
    <row r="14656" ht="14.4" hidden="1" customHeight="1" x14ac:dyDescent="0.3"/>
    <row r="14657" ht="14.4" hidden="1" customHeight="1" x14ac:dyDescent="0.3"/>
    <row r="14658" ht="14.4" hidden="1" customHeight="1" x14ac:dyDescent="0.3"/>
    <row r="14659" ht="14.4" hidden="1" customHeight="1" x14ac:dyDescent="0.3"/>
    <row r="14660" ht="14.4" hidden="1" customHeight="1" x14ac:dyDescent="0.3"/>
    <row r="14661" ht="14.4" hidden="1" customHeight="1" x14ac:dyDescent="0.3"/>
    <row r="14662" ht="14.4" hidden="1" customHeight="1" x14ac:dyDescent="0.3"/>
    <row r="14663" ht="14.4" hidden="1" customHeight="1" x14ac:dyDescent="0.3"/>
    <row r="14664" ht="14.4" hidden="1" customHeight="1" x14ac:dyDescent="0.3"/>
    <row r="14665" ht="14.4" hidden="1" customHeight="1" x14ac:dyDescent="0.3"/>
    <row r="14666" ht="14.4" hidden="1" customHeight="1" x14ac:dyDescent="0.3"/>
    <row r="14667" ht="14.4" hidden="1" customHeight="1" x14ac:dyDescent="0.3"/>
    <row r="14668" ht="14.4" hidden="1" customHeight="1" x14ac:dyDescent="0.3"/>
    <row r="14669" ht="14.4" hidden="1" customHeight="1" x14ac:dyDescent="0.3"/>
    <row r="14670" ht="14.4" hidden="1" customHeight="1" x14ac:dyDescent="0.3"/>
    <row r="14671" ht="14.4" hidden="1" customHeight="1" x14ac:dyDescent="0.3"/>
    <row r="14672" ht="14.4" hidden="1" customHeight="1" x14ac:dyDescent="0.3"/>
    <row r="14673" ht="14.4" hidden="1" customHeight="1" x14ac:dyDescent="0.3"/>
    <row r="14674" ht="14.4" hidden="1" customHeight="1" x14ac:dyDescent="0.3"/>
    <row r="14675" ht="14.4" hidden="1" customHeight="1" x14ac:dyDescent="0.3"/>
    <row r="14676" ht="14.4" hidden="1" customHeight="1" x14ac:dyDescent="0.3"/>
    <row r="14677" ht="14.4" hidden="1" customHeight="1" x14ac:dyDescent="0.3"/>
    <row r="14678" ht="14.4" hidden="1" customHeight="1" x14ac:dyDescent="0.3"/>
    <row r="14679" ht="14.4" hidden="1" customHeight="1" x14ac:dyDescent="0.3"/>
    <row r="14680" ht="14.4" hidden="1" customHeight="1" x14ac:dyDescent="0.3"/>
    <row r="14681" ht="14.4" hidden="1" customHeight="1" x14ac:dyDescent="0.3"/>
    <row r="14682" ht="14.4" hidden="1" customHeight="1" x14ac:dyDescent="0.3"/>
    <row r="14683" ht="14.4" hidden="1" customHeight="1" x14ac:dyDescent="0.3"/>
    <row r="14684" ht="14.4" hidden="1" customHeight="1" x14ac:dyDescent="0.3"/>
    <row r="14685" ht="14.4" hidden="1" customHeight="1" x14ac:dyDescent="0.3"/>
    <row r="14686" ht="14.4" hidden="1" customHeight="1" x14ac:dyDescent="0.3"/>
    <row r="14687" ht="14.4" hidden="1" customHeight="1" x14ac:dyDescent="0.3"/>
    <row r="14688" ht="14.4" hidden="1" customHeight="1" x14ac:dyDescent="0.3"/>
    <row r="14689" ht="14.4" hidden="1" customHeight="1" x14ac:dyDescent="0.3"/>
    <row r="14690" ht="14.4" hidden="1" customHeight="1" x14ac:dyDescent="0.3"/>
    <row r="14691" ht="14.4" hidden="1" customHeight="1" x14ac:dyDescent="0.3"/>
    <row r="14692" ht="14.4" hidden="1" customHeight="1" x14ac:dyDescent="0.3"/>
    <row r="14693" ht="14.4" hidden="1" customHeight="1" x14ac:dyDescent="0.3"/>
    <row r="14694" ht="14.4" hidden="1" customHeight="1" x14ac:dyDescent="0.3"/>
    <row r="14695" ht="14.4" hidden="1" customHeight="1" x14ac:dyDescent="0.3"/>
    <row r="14696" ht="14.4" hidden="1" customHeight="1" x14ac:dyDescent="0.3"/>
    <row r="14697" ht="14.4" hidden="1" customHeight="1" x14ac:dyDescent="0.3"/>
    <row r="14698" ht="14.4" hidden="1" customHeight="1" x14ac:dyDescent="0.3"/>
    <row r="14699" ht="14.4" hidden="1" customHeight="1" x14ac:dyDescent="0.3"/>
    <row r="14700" ht="14.4" hidden="1" customHeight="1" x14ac:dyDescent="0.3"/>
    <row r="14701" ht="14.4" hidden="1" customHeight="1" x14ac:dyDescent="0.3"/>
    <row r="14702" ht="14.4" hidden="1" customHeight="1" x14ac:dyDescent="0.3"/>
    <row r="14703" ht="14.4" hidden="1" customHeight="1" x14ac:dyDescent="0.3"/>
    <row r="14704" ht="14.4" hidden="1" customHeight="1" x14ac:dyDescent="0.3"/>
    <row r="14705" ht="14.4" hidden="1" customHeight="1" x14ac:dyDescent="0.3"/>
    <row r="14706" ht="14.4" hidden="1" customHeight="1" x14ac:dyDescent="0.3"/>
    <row r="14707" ht="14.4" hidden="1" customHeight="1" x14ac:dyDescent="0.3"/>
    <row r="14708" ht="14.4" hidden="1" customHeight="1" x14ac:dyDescent="0.3"/>
    <row r="14709" ht="14.4" hidden="1" customHeight="1" x14ac:dyDescent="0.3"/>
    <row r="14710" ht="14.4" hidden="1" customHeight="1" x14ac:dyDescent="0.3"/>
    <row r="14711" ht="14.4" hidden="1" customHeight="1" x14ac:dyDescent="0.3"/>
    <row r="14712" ht="14.4" hidden="1" customHeight="1" x14ac:dyDescent="0.3"/>
    <row r="14713" ht="14.4" hidden="1" customHeight="1" x14ac:dyDescent="0.3"/>
    <row r="14714" ht="14.4" hidden="1" customHeight="1" x14ac:dyDescent="0.3"/>
    <row r="14715" ht="14.4" hidden="1" customHeight="1" x14ac:dyDescent="0.3"/>
    <row r="14716" ht="14.4" hidden="1" customHeight="1" x14ac:dyDescent="0.3"/>
    <row r="14717" ht="14.4" hidden="1" customHeight="1" x14ac:dyDescent="0.3"/>
    <row r="14718" ht="14.4" hidden="1" customHeight="1" x14ac:dyDescent="0.3"/>
    <row r="14719" ht="14.4" hidden="1" customHeight="1" x14ac:dyDescent="0.3"/>
    <row r="14720" ht="14.4" hidden="1" customHeight="1" x14ac:dyDescent="0.3"/>
    <row r="14721" ht="14.4" hidden="1" customHeight="1" x14ac:dyDescent="0.3"/>
    <row r="14722" ht="14.4" hidden="1" customHeight="1" x14ac:dyDescent="0.3"/>
    <row r="14723" ht="14.4" hidden="1" customHeight="1" x14ac:dyDescent="0.3"/>
    <row r="14724" ht="14.4" hidden="1" customHeight="1" x14ac:dyDescent="0.3"/>
    <row r="14725" ht="14.4" hidden="1" customHeight="1" x14ac:dyDescent="0.3"/>
    <row r="14726" ht="14.4" hidden="1" customHeight="1" x14ac:dyDescent="0.3"/>
    <row r="14727" ht="14.4" hidden="1" customHeight="1" x14ac:dyDescent="0.3"/>
    <row r="14728" ht="14.4" hidden="1" customHeight="1" x14ac:dyDescent="0.3"/>
    <row r="14729" ht="14.4" hidden="1" customHeight="1" x14ac:dyDescent="0.3"/>
    <row r="14730" ht="14.4" hidden="1" customHeight="1" x14ac:dyDescent="0.3"/>
    <row r="14731" ht="14.4" hidden="1" customHeight="1" x14ac:dyDescent="0.3"/>
    <row r="14732" ht="14.4" hidden="1" customHeight="1" x14ac:dyDescent="0.3"/>
    <row r="14733" ht="14.4" hidden="1" customHeight="1" x14ac:dyDescent="0.3"/>
    <row r="14734" ht="14.4" hidden="1" customHeight="1" x14ac:dyDescent="0.3"/>
    <row r="14735" ht="14.4" hidden="1" customHeight="1" x14ac:dyDescent="0.3"/>
    <row r="14736" ht="14.4" hidden="1" customHeight="1" x14ac:dyDescent="0.3"/>
    <row r="14737" ht="14.4" hidden="1" customHeight="1" x14ac:dyDescent="0.3"/>
    <row r="14738" ht="14.4" hidden="1" customHeight="1" x14ac:dyDescent="0.3"/>
    <row r="14739" ht="14.4" hidden="1" customHeight="1" x14ac:dyDescent="0.3"/>
    <row r="14740" ht="14.4" hidden="1" customHeight="1" x14ac:dyDescent="0.3"/>
    <row r="14741" ht="14.4" hidden="1" customHeight="1" x14ac:dyDescent="0.3"/>
    <row r="14742" ht="14.4" hidden="1" customHeight="1" x14ac:dyDescent="0.3"/>
    <row r="14743" ht="14.4" hidden="1" customHeight="1" x14ac:dyDescent="0.3"/>
    <row r="14744" ht="14.4" hidden="1" customHeight="1" x14ac:dyDescent="0.3"/>
    <row r="14745" ht="14.4" hidden="1" customHeight="1" x14ac:dyDescent="0.3"/>
    <row r="14746" ht="14.4" hidden="1" customHeight="1" x14ac:dyDescent="0.3"/>
    <row r="14747" ht="14.4" hidden="1" customHeight="1" x14ac:dyDescent="0.3"/>
    <row r="14748" ht="14.4" hidden="1" customHeight="1" x14ac:dyDescent="0.3"/>
    <row r="14749" ht="14.4" hidden="1" customHeight="1" x14ac:dyDescent="0.3"/>
    <row r="14750" ht="14.4" hidden="1" customHeight="1" x14ac:dyDescent="0.3"/>
    <row r="14751" ht="14.4" hidden="1" customHeight="1" x14ac:dyDescent="0.3"/>
    <row r="14752" ht="14.4" hidden="1" customHeight="1" x14ac:dyDescent="0.3"/>
    <row r="14753" ht="14.4" hidden="1" customHeight="1" x14ac:dyDescent="0.3"/>
    <row r="14754" ht="14.4" hidden="1" customHeight="1" x14ac:dyDescent="0.3"/>
    <row r="14755" ht="14.4" hidden="1" customHeight="1" x14ac:dyDescent="0.3"/>
    <row r="14756" ht="14.4" hidden="1" customHeight="1" x14ac:dyDescent="0.3"/>
    <row r="14757" ht="14.4" hidden="1" customHeight="1" x14ac:dyDescent="0.3"/>
    <row r="14758" ht="14.4" hidden="1" customHeight="1" x14ac:dyDescent="0.3"/>
    <row r="14759" ht="14.4" hidden="1" customHeight="1" x14ac:dyDescent="0.3"/>
    <row r="14760" ht="14.4" hidden="1" customHeight="1" x14ac:dyDescent="0.3"/>
    <row r="14761" ht="14.4" hidden="1" customHeight="1" x14ac:dyDescent="0.3"/>
    <row r="14762" ht="14.4" hidden="1" customHeight="1" x14ac:dyDescent="0.3"/>
    <row r="14763" ht="14.4" hidden="1" customHeight="1" x14ac:dyDescent="0.3"/>
    <row r="14764" ht="14.4" hidden="1" customHeight="1" x14ac:dyDescent="0.3"/>
    <row r="14765" ht="14.4" hidden="1" customHeight="1" x14ac:dyDescent="0.3"/>
    <row r="14766" ht="14.4" hidden="1" customHeight="1" x14ac:dyDescent="0.3"/>
    <row r="14767" ht="14.4" hidden="1" customHeight="1" x14ac:dyDescent="0.3"/>
    <row r="14768" ht="14.4" hidden="1" customHeight="1" x14ac:dyDescent="0.3"/>
    <row r="14769" ht="14.4" hidden="1" customHeight="1" x14ac:dyDescent="0.3"/>
    <row r="14770" ht="14.4" hidden="1" customHeight="1" x14ac:dyDescent="0.3"/>
    <row r="14771" ht="14.4" hidden="1" customHeight="1" x14ac:dyDescent="0.3"/>
    <row r="14772" ht="14.4" hidden="1" customHeight="1" x14ac:dyDescent="0.3"/>
    <row r="14773" ht="14.4" hidden="1" customHeight="1" x14ac:dyDescent="0.3"/>
    <row r="14774" ht="14.4" hidden="1" customHeight="1" x14ac:dyDescent="0.3"/>
    <row r="14775" ht="14.4" hidden="1" customHeight="1" x14ac:dyDescent="0.3"/>
    <row r="14776" ht="14.4" hidden="1" customHeight="1" x14ac:dyDescent="0.3"/>
    <row r="14777" ht="14.4" hidden="1" customHeight="1" x14ac:dyDescent="0.3"/>
    <row r="14778" ht="14.4" hidden="1" customHeight="1" x14ac:dyDescent="0.3"/>
    <row r="14779" ht="14.4" hidden="1" customHeight="1" x14ac:dyDescent="0.3"/>
    <row r="14780" ht="14.4" hidden="1" customHeight="1" x14ac:dyDescent="0.3"/>
    <row r="14781" ht="14.4" hidden="1" customHeight="1" x14ac:dyDescent="0.3"/>
    <row r="14782" ht="14.4" hidden="1" customHeight="1" x14ac:dyDescent="0.3"/>
    <row r="14783" ht="14.4" hidden="1" customHeight="1" x14ac:dyDescent="0.3"/>
    <row r="14784" ht="14.4" hidden="1" customHeight="1" x14ac:dyDescent="0.3"/>
    <row r="14785" ht="14.4" hidden="1" customHeight="1" x14ac:dyDescent="0.3"/>
    <row r="14786" ht="14.4" hidden="1" customHeight="1" x14ac:dyDescent="0.3"/>
    <row r="14787" ht="14.4" hidden="1" customHeight="1" x14ac:dyDescent="0.3"/>
    <row r="14788" ht="14.4" hidden="1" customHeight="1" x14ac:dyDescent="0.3"/>
    <row r="14789" ht="14.4" hidden="1" customHeight="1" x14ac:dyDescent="0.3"/>
    <row r="14790" ht="14.4" hidden="1" customHeight="1" x14ac:dyDescent="0.3"/>
    <row r="14791" ht="14.4" hidden="1" customHeight="1" x14ac:dyDescent="0.3"/>
    <row r="14792" ht="14.4" hidden="1" customHeight="1" x14ac:dyDescent="0.3"/>
    <row r="14793" ht="14.4" hidden="1" customHeight="1" x14ac:dyDescent="0.3"/>
    <row r="14794" ht="14.4" hidden="1" customHeight="1" x14ac:dyDescent="0.3"/>
    <row r="14795" ht="14.4" hidden="1" customHeight="1" x14ac:dyDescent="0.3"/>
    <row r="14796" ht="14.4" hidden="1" customHeight="1" x14ac:dyDescent="0.3"/>
    <row r="14797" ht="14.4" hidden="1" customHeight="1" x14ac:dyDescent="0.3"/>
    <row r="14798" ht="14.4" hidden="1" customHeight="1" x14ac:dyDescent="0.3"/>
    <row r="14799" ht="14.4" hidden="1" customHeight="1" x14ac:dyDescent="0.3"/>
    <row r="14800" ht="14.4" hidden="1" customHeight="1" x14ac:dyDescent="0.3"/>
    <row r="14801" ht="14.4" hidden="1" customHeight="1" x14ac:dyDescent="0.3"/>
    <row r="14802" ht="14.4" hidden="1" customHeight="1" x14ac:dyDescent="0.3"/>
    <row r="14803" ht="14.4" hidden="1" customHeight="1" x14ac:dyDescent="0.3"/>
    <row r="14804" ht="14.4" hidden="1" customHeight="1" x14ac:dyDescent="0.3"/>
    <row r="14805" ht="14.4" hidden="1" customHeight="1" x14ac:dyDescent="0.3"/>
    <row r="14806" ht="14.4" hidden="1" customHeight="1" x14ac:dyDescent="0.3"/>
    <row r="14807" ht="14.4" hidden="1" customHeight="1" x14ac:dyDescent="0.3"/>
    <row r="14808" ht="14.4" hidden="1" customHeight="1" x14ac:dyDescent="0.3"/>
    <row r="14809" ht="14.4" hidden="1" customHeight="1" x14ac:dyDescent="0.3"/>
    <row r="14810" ht="14.4" hidden="1" customHeight="1" x14ac:dyDescent="0.3"/>
    <row r="14811" ht="14.4" hidden="1" customHeight="1" x14ac:dyDescent="0.3"/>
    <row r="14812" ht="14.4" hidden="1" customHeight="1" x14ac:dyDescent="0.3"/>
    <row r="14813" ht="14.4" hidden="1" customHeight="1" x14ac:dyDescent="0.3"/>
    <row r="14814" ht="14.4" hidden="1" customHeight="1" x14ac:dyDescent="0.3"/>
    <row r="14815" ht="14.4" hidden="1" customHeight="1" x14ac:dyDescent="0.3"/>
    <row r="14816" ht="14.4" hidden="1" customHeight="1" x14ac:dyDescent="0.3"/>
    <row r="14817" ht="14.4" hidden="1" customHeight="1" x14ac:dyDescent="0.3"/>
    <row r="14818" ht="14.4" hidden="1" customHeight="1" x14ac:dyDescent="0.3"/>
    <row r="14819" ht="14.4" hidden="1" customHeight="1" x14ac:dyDescent="0.3"/>
    <row r="14820" ht="14.4" hidden="1" customHeight="1" x14ac:dyDescent="0.3"/>
    <row r="14821" ht="14.4" hidden="1" customHeight="1" x14ac:dyDescent="0.3"/>
    <row r="14822" ht="14.4" hidden="1" customHeight="1" x14ac:dyDescent="0.3"/>
    <row r="14823" ht="14.4" hidden="1" customHeight="1" x14ac:dyDescent="0.3"/>
    <row r="14824" ht="14.4" hidden="1" customHeight="1" x14ac:dyDescent="0.3"/>
    <row r="14825" ht="14.4" hidden="1" customHeight="1" x14ac:dyDescent="0.3"/>
    <row r="14826" ht="14.4" hidden="1" customHeight="1" x14ac:dyDescent="0.3"/>
    <row r="14827" ht="14.4" hidden="1" customHeight="1" x14ac:dyDescent="0.3"/>
    <row r="14828" ht="14.4" hidden="1" customHeight="1" x14ac:dyDescent="0.3"/>
    <row r="14829" ht="14.4" hidden="1" customHeight="1" x14ac:dyDescent="0.3"/>
    <row r="14830" ht="14.4" hidden="1" customHeight="1" x14ac:dyDescent="0.3"/>
    <row r="14831" ht="14.4" hidden="1" customHeight="1" x14ac:dyDescent="0.3"/>
    <row r="14832" ht="14.4" hidden="1" customHeight="1" x14ac:dyDescent="0.3"/>
    <row r="14833" ht="14.4" hidden="1" customHeight="1" x14ac:dyDescent="0.3"/>
    <row r="14834" ht="14.4" hidden="1" customHeight="1" x14ac:dyDescent="0.3"/>
    <row r="14835" ht="14.4" hidden="1" customHeight="1" x14ac:dyDescent="0.3"/>
    <row r="14836" ht="14.4" hidden="1" customHeight="1" x14ac:dyDescent="0.3"/>
    <row r="14837" ht="14.4" hidden="1" customHeight="1" x14ac:dyDescent="0.3"/>
    <row r="14838" ht="14.4" hidden="1" customHeight="1" x14ac:dyDescent="0.3"/>
    <row r="14839" ht="14.4" hidden="1" customHeight="1" x14ac:dyDescent="0.3"/>
    <row r="14840" ht="14.4" hidden="1" customHeight="1" x14ac:dyDescent="0.3"/>
    <row r="14841" ht="14.4" hidden="1" customHeight="1" x14ac:dyDescent="0.3"/>
    <row r="14842" ht="14.4" hidden="1" customHeight="1" x14ac:dyDescent="0.3"/>
    <row r="14843" ht="14.4" hidden="1" customHeight="1" x14ac:dyDescent="0.3"/>
    <row r="14844" ht="14.4" hidden="1" customHeight="1" x14ac:dyDescent="0.3"/>
    <row r="14845" ht="14.4" hidden="1" customHeight="1" x14ac:dyDescent="0.3"/>
    <row r="14846" ht="14.4" hidden="1" customHeight="1" x14ac:dyDescent="0.3"/>
    <row r="14847" ht="14.4" hidden="1" customHeight="1" x14ac:dyDescent="0.3"/>
    <row r="14848" ht="14.4" hidden="1" customHeight="1" x14ac:dyDescent="0.3"/>
    <row r="14849" ht="14.4" hidden="1" customHeight="1" x14ac:dyDescent="0.3"/>
    <row r="14850" ht="14.4" hidden="1" customHeight="1" x14ac:dyDescent="0.3"/>
    <row r="14851" ht="14.4" hidden="1" customHeight="1" x14ac:dyDescent="0.3"/>
    <row r="14852" ht="14.4" hidden="1" customHeight="1" x14ac:dyDescent="0.3"/>
    <row r="14853" ht="14.4" hidden="1" customHeight="1" x14ac:dyDescent="0.3"/>
    <row r="14854" ht="14.4" hidden="1" customHeight="1" x14ac:dyDescent="0.3"/>
    <row r="14855" ht="14.4" hidden="1" customHeight="1" x14ac:dyDescent="0.3"/>
    <row r="14856" ht="14.4" hidden="1" customHeight="1" x14ac:dyDescent="0.3"/>
    <row r="14857" ht="14.4" hidden="1" customHeight="1" x14ac:dyDescent="0.3"/>
    <row r="14858" ht="14.4" hidden="1" customHeight="1" x14ac:dyDescent="0.3"/>
    <row r="14859" ht="14.4" hidden="1" customHeight="1" x14ac:dyDescent="0.3"/>
    <row r="14860" ht="14.4" hidden="1" customHeight="1" x14ac:dyDescent="0.3"/>
    <row r="14861" ht="14.4" hidden="1" customHeight="1" x14ac:dyDescent="0.3"/>
    <row r="14862" ht="14.4" hidden="1" customHeight="1" x14ac:dyDescent="0.3"/>
    <row r="14863" ht="14.4" hidden="1" customHeight="1" x14ac:dyDescent="0.3"/>
    <row r="14864" ht="14.4" hidden="1" customHeight="1" x14ac:dyDescent="0.3"/>
    <row r="14865" ht="14.4" hidden="1" customHeight="1" x14ac:dyDescent="0.3"/>
    <row r="14866" ht="14.4" hidden="1" customHeight="1" x14ac:dyDescent="0.3"/>
    <row r="14867" ht="14.4" hidden="1" customHeight="1" x14ac:dyDescent="0.3"/>
    <row r="14868" ht="14.4" hidden="1" customHeight="1" x14ac:dyDescent="0.3"/>
    <row r="14869" ht="14.4" hidden="1" customHeight="1" x14ac:dyDescent="0.3"/>
    <row r="14870" ht="14.4" hidden="1" customHeight="1" x14ac:dyDescent="0.3"/>
    <row r="14871" ht="14.4" hidden="1" customHeight="1" x14ac:dyDescent="0.3"/>
    <row r="14872" ht="14.4" hidden="1" customHeight="1" x14ac:dyDescent="0.3"/>
    <row r="14873" ht="14.4" hidden="1" customHeight="1" x14ac:dyDescent="0.3"/>
    <row r="14874" ht="14.4" hidden="1" customHeight="1" x14ac:dyDescent="0.3"/>
    <row r="14875" ht="14.4" hidden="1" customHeight="1" x14ac:dyDescent="0.3"/>
    <row r="14876" ht="14.4" hidden="1" customHeight="1" x14ac:dyDescent="0.3"/>
    <row r="14877" ht="14.4" hidden="1" customHeight="1" x14ac:dyDescent="0.3"/>
    <row r="14878" ht="14.4" hidden="1" customHeight="1" x14ac:dyDescent="0.3"/>
    <row r="14879" ht="14.4" hidden="1" customHeight="1" x14ac:dyDescent="0.3"/>
    <row r="14880" ht="14.4" hidden="1" customHeight="1" x14ac:dyDescent="0.3"/>
    <row r="14881" ht="14.4" hidden="1" customHeight="1" x14ac:dyDescent="0.3"/>
    <row r="14882" ht="14.4" hidden="1" customHeight="1" x14ac:dyDescent="0.3"/>
    <row r="14883" ht="14.4" hidden="1" customHeight="1" x14ac:dyDescent="0.3"/>
    <row r="14884" ht="14.4" hidden="1" customHeight="1" x14ac:dyDescent="0.3"/>
    <row r="14885" ht="14.4" hidden="1" customHeight="1" x14ac:dyDescent="0.3"/>
    <row r="14886" ht="14.4" hidden="1" customHeight="1" x14ac:dyDescent="0.3"/>
    <row r="14887" ht="14.4" hidden="1" customHeight="1" x14ac:dyDescent="0.3"/>
    <row r="14888" ht="14.4" hidden="1" customHeight="1" x14ac:dyDescent="0.3"/>
    <row r="14889" ht="14.4" hidden="1" customHeight="1" x14ac:dyDescent="0.3"/>
    <row r="14890" ht="14.4" hidden="1" customHeight="1" x14ac:dyDescent="0.3"/>
    <row r="14891" ht="14.4" hidden="1" customHeight="1" x14ac:dyDescent="0.3"/>
    <row r="14892" ht="14.4" hidden="1" customHeight="1" x14ac:dyDescent="0.3"/>
    <row r="14893" ht="14.4" hidden="1" customHeight="1" x14ac:dyDescent="0.3"/>
    <row r="14894" ht="14.4" hidden="1" customHeight="1" x14ac:dyDescent="0.3"/>
    <row r="14895" ht="14.4" hidden="1" customHeight="1" x14ac:dyDescent="0.3"/>
    <row r="14896" ht="14.4" hidden="1" customHeight="1" x14ac:dyDescent="0.3"/>
    <row r="14897" ht="14.4" hidden="1" customHeight="1" x14ac:dyDescent="0.3"/>
    <row r="14898" ht="14.4" hidden="1" customHeight="1" x14ac:dyDescent="0.3"/>
    <row r="14899" ht="14.4" hidden="1" customHeight="1" x14ac:dyDescent="0.3"/>
    <row r="14900" ht="14.4" hidden="1" customHeight="1" x14ac:dyDescent="0.3"/>
    <row r="14901" ht="14.4" hidden="1" customHeight="1" x14ac:dyDescent="0.3"/>
    <row r="14902" ht="14.4" hidden="1" customHeight="1" x14ac:dyDescent="0.3"/>
    <row r="14903" ht="14.4" hidden="1" customHeight="1" x14ac:dyDescent="0.3"/>
    <row r="14904" ht="14.4" hidden="1" customHeight="1" x14ac:dyDescent="0.3"/>
    <row r="14905" ht="14.4" hidden="1" customHeight="1" x14ac:dyDescent="0.3"/>
    <row r="14906" ht="14.4" hidden="1" customHeight="1" x14ac:dyDescent="0.3"/>
    <row r="14907" ht="14.4" hidden="1" customHeight="1" x14ac:dyDescent="0.3"/>
    <row r="14908" ht="14.4" hidden="1" customHeight="1" x14ac:dyDescent="0.3"/>
    <row r="14909" ht="14.4" hidden="1" customHeight="1" x14ac:dyDescent="0.3"/>
    <row r="14910" ht="14.4" hidden="1" customHeight="1" x14ac:dyDescent="0.3"/>
    <row r="14911" ht="14.4" hidden="1" customHeight="1" x14ac:dyDescent="0.3"/>
    <row r="14912" ht="14.4" hidden="1" customHeight="1" x14ac:dyDescent="0.3"/>
    <row r="14913" ht="14.4" hidden="1" customHeight="1" x14ac:dyDescent="0.3"/>
    <row r="14914" ht="14.4" hidden="1" customHeight="1" x14ac:dyDescent="0.3"/>
    <row r="14915" ht="14.4" hidden="1" customHeight="1" x14ac:dyDescent="0.3"/>
    <row r="14916" ht="14.4" hidden="1" customHeight="1" x14ac:dyDescent="0.3"/>
    <row r="14917" ht="14.4" hidden="1" customHeight="1" x14ac:dyDescent="0.3"/>
    <row r="14918" ht="14.4" hidden="1" customHeight="1" x14ac:dyDescent="0.3"/>
    <row r="14919" ht="14.4" hidden="1" customHeight="1" x14ac:dyDescent="0.3"/>
    <row r="14920" ht="14.4" hidden="1" customHeight="1" x14ac:dyDescent="0.3"/>
    <row r="14921" ht="14.4" hidden="1" customHeight="1" x14ac:dyDescent="0.3"/>
    <row r="14922" ht="14.4" hidden="1" customHeight="1" x14ac:dyDescent="0.3"/>
    <row r="14923" ht="14.4" hidden="1" customHeight="1" x14ac:dyDescent="0.3"/>
    <row r="14924" ht="14.4" hidden="1" customHeight="1" x14ac:dyDescent="0.3"/>
    <row r="14925" ht="14.4" hidden="1" customHeight="1" x14ac:dyDescent="0.3"/>
    <row r="14926" ht="14.4" hidden="1" customHeight="1" x14ac:dyDescent="0.3"/>
    <row r="14927" ht="14.4" hidden="1" customHeight="1" x14ac:dyDescent="0.3"/>
    <row r="14928" ht="14.4" hidden="1" customHeight="1" x14ac:dyDescent="0.3"/>
    <row r="14929" ht="14.4" hidden="1" customHeight="1" x14ac:dyDescent="0.3"/>
    <row r="14930" ht="14.4" hidden="1" customHeight="1" x14ac:dyDescent="0.3"/>
    <row r="14931" ht="14.4" hidden="1" customHeight="1" x14ac:dyDescent="0.3"/>
    <row r="14932" ht="14.4" hidden="1" customHeight="1" x14ac:dyDescent="0.3"/>
    <row r="14933" ht="14.4" hidden="1" customHeight="1" x14ac:dyDescent="0.3"/>
    <row r="14934" ht="14.4" hidden="1" customHeight="1" x14ac:dyDescent="0.3"/>
    <row r="14935" ht="14.4" hidden="1" customHeight="1" x14ac:dyDescent="0.3"/>
    <row r="14936" ht="14.4" hidden="1" customHeight="1" x14ac:dyDescent="0.3"/>
    <row r="14937" ht="14.4" hidden="1" customHeight="1" x14ac:dyDescent="0.3"/>
    <row r="14938" ht="14.4" hidden="1" customHeight="1" x14ac:dyDescent="0.3"/>
    <row r="14939" ht="14.4" hidden="1" customHeight="1" x14ac:dyDescent="0.3"/>
    <row r="14940" ht="14.4" hidden="1" customHeight="1" x14ac:dyDescent="0.3"/>
    <row r="14941" ht="14.4" hidden="1" customHeight="1" x14ac:dyDescent="0.3"/>
    <row r="14942" ht="14.4" hidden="1" customHeight="1" x14ac:dyDescent="0.3"/>
    <row r="14943" ht="14.4" hidden="1" customHeight="1" x14ac:dyDescent="0.3"/>
    <row r="14944" ht="14.4" hidden="1" customHeight="1" x14ac:dyDescent="0.3"/>
    <row r="14945" ht="14.4" hidden="1" customHeight="1" x14ac:dyDescent="0.3"/>
    <row r="14946" ht="14.4" hidden="1" customHeight="1" x14ac:dyDescent="0.3"/>
    <row r="14947" ht="14.4" hidden="1" customHeight="1" x14ac:dyDescent="0.3"/>
    <row r="14948" ht="14.4" hidden="1" customHeight="1" x14ac:dyDescent="0.3"/>
    <row r="14949" ht="14.4" hidden="1" customHeight="1" x14ac:dyDescent="0.3"/>
    <row r="14950" ht="14.4" hidden="1" customHeight="1" x14ac:dyDescent="0.3"/>
    <row r="14951" ht="14.4" hidden="1" customHeight="1" x14ac:dyDescent="0.3"/>
    <row r="14952" ht="14.4" hidden="1" customHeight="1" x14ac:dyDescent="0.3"/>
    <row r="14953" ht="14.4" hidden="1" customHeight="1" x14ac:dyDescent="0.3"/>
    <row r="14954" ht="14.4" hidden="1" customHeight="1" x14ac:dyDescent="0.3"/>
    <row r="14955" ht="14.4" hidden="1" customHeight="1" x14ac:dyDescent="0.3"/>
    <row r="14956" ht="14.4" hidden="1" customHeight="1" x14ac:dyDescent="0.3"/>
    <row r="14957" ht="14.4" hidden="1" customHeight="1" x14ac:dyDescent="0.3"/>
    <row r="14958" ht="14.4" hidden="1" customHeight="1" x14ac:dyDescent="0.3"/>
    <row r="14959" ht="14.4" hidden="1" customHeight="1" x14ac:dyDescent="0.3"/>
    <row r="14960" ht="14.4" hidden="1" customHeight="1" x14ac:dyDescent="0.3"/>
    <row r="14961" ht="14.4" hidden="1" customHeight="1" x14ac:dyDescent="0.3"/>
    <row r="14962" ht="14.4" hidden="1" customHeight="1" x14ac:dyDescent="0.3"/>
    <row r="14963" ht="14.4" hidden="1" customHeight="1" x14ac:dyDescent="0.3"/>
    <row r="14964" ht="14.4" hidden="1" customHeight="1" x14ac:dyDescent="0.3"/>
    <row r="14965" ht="14.4" hidden="1" customHeight="1" x14ac:dyDescent="0.3"/>
    <row r="14966" ht="14.4" hidden="1" customHeight="1" x14ac:dyDescent="0.3"/>
    <row r="14967" ht="14.4" hidden="1" customHeight="1" x14ac:dyDescent="0.3"/>
    <row r="14968" ht="14.4" hidden="1" customHeight="1" x14ac:dyDescent="0.3"/>
    <row r="14969" ht="14.4" hidden="1" customHeight="1" x14ac:dyDescent="0.3"/>
    <row r="14970" ht="14.4" hidden="1" customHeight="1" x14ac:dyDescent="0.3"/>
    <row r="14971" ht="14.4" hidden="1" customHeight="1" x14ac:dyDescent="0.3"/>
    <row r="14972" ht="14.4" hidden="1" customHeight="1" x14ac:dyDescent="0.3"/>
    <row r="14973" ht="14.4" hidden="1" customHeight="1" x14ac:dyDescent="0.3"/>
    <row r="14974" ht="14.4" hidden="1" customHeight="1" x14ac:dyDescent="0.3"/>
    <row r="14975" ht="14.4" hidden="1" customHeight="1" x14ac:dyDescent="0.3"/>
    <row r="14976" ht="14.4" hidden="1" customHeight="1" x14ac:dyDescent="0.3"/>
    <row r="14977" ht="14.4" hidden="1" customHeight="1" x14ac:dyDescent="0.3"/>
    <row r="14978" ht="14.4" hidden="1" customHeight="1" x14ac:dyDescent="0.3"/>
    <row r="14979" ht="14.4" hidden="1" customHeight="1" x14ac:dyDescent="0.3"/>
    <row r="14980" ht="14.4" hidden="1" customHeight="1" x14ac:dyDescent="0.3"/>
    <row r="14981" ht="14.4" hidden="1" customHeight="1" x14ac:dyDescent="0.3"/>
    <row r="14982" ht="14.4" hidden="1" customHeight="1" x14ac:dyDescent="0.3"/>
    <row r="14983" ht="14.4" hidden="1" customHeight="1" x14ac:dyDescent="0.3"/>
    <row r="14984" ht="14.4" hidden="1" customHeight="1" x14ac:dyDescent="0.3"/>
    <row r="14985" ht="14.4" hidden="1" customHeight="1" x14ac:dyDescent="0.3"/>
    <row r="14986" ht="14.4" hidden="1" customHeight="1" x14ac:dyDescent="0.3"/>
    <row r="14987" ht="14.4" hidden="1" customHeight="1" x14ac:dyDescent="0.3"/>
    <row r="14988" ht="14.4" hidden="1" customHeight="1" x14ac:dyDescent="0.3"/>
    <row r="14989" ht="14.4" hidden="1" customHeight="1" x14ac:dyDescent="0.3"/>
    <row r="14990" ht="14.4" hidden="1" customHeight="1" x14ac:dyDescent="0.3"/>
    <row r="14991" ht="14.4" hidden="1" customHeight="1" x14ac:dyDescent="0.3"/>
    <row r="14992" ht="14.4" hidden="1" customHeight="1" x14ac:dyDescent="0.3"/>
    <row r="14993" ht="14.4" hidden="1" customHeight="1" x14ac:dyDescent="0.3"/>
    <row r="14994" ht="14.4" hidden="1" customHeight="1" x14ac:dyDescent="0.3"/>
    <row r="14995" ht="14.4" hidden="1" customHeight="1" x14ac:dyDescent="0.3"/>
    <row r="14996" ht="14.4" hidden="1" customHeight="1" x14ac:dyDescent="0.3"/>
    <row r="14997" ht="14.4" hidden="1" customHeight="1" x14ac:dyDescent="0.3"/>
    <row r="14998" ht="14.4" hidden="1" customHeight="1" x14ac:dyDescent="0.3"/>
    <row r="14999" ht="14.4" hidden="1" customHeight="1" x14ac:dyDescent="0.3"/>
    <row r="15000" ht="14.4" hidden="1" customHeight="1" x14ac:dyDescent="0.3"/>
    <row r="15001" ht="14.4" hidden="1" customHeight="1" x14ac:dyDescent="0.3"/>
    <row r="15002" ht="14.4" hidden="1" customHeight="1" x14ac:dyDescent="0.3"/>
    <row r="15003" ht="14.4" hidden="1" customHeight="1" x14ac:dyDescent="0.3"/>
    <row r="15004" ht="14.4" hidden="1" customHeight="1" x14ac:dyDescent="0.3"/>
    <row r="15005" ht="14.4" hidden="1" customHeight="1" x14ac:dyDescent="0.3"/>
    <row r="15006" ht="14.4" hidden="1" customHeight="1" x14ac:dyDescent="0.3"/>
    <row r="15007" ht="14.4" hidden="1" customHeight="1" x14ac:dyDescent="0.3"/>
    <row r="15008" ht="14.4" hidden="1" customHeight="1" x14ac:dyDescent="0.3"/>
    <row r="15009" ht="14.4" hidden="1" customHeight="1" x14ac:dyDescent="0.3"/>
    <row r="15010" ht="14.4" hidden="1" customHeight="1" x14ac:dyDescent="0.3"/>
    <row r="15011" ht="14.4" hidden="1" customHeight="1" x14ac:dyDescent="0.3"/>
    <row r="15012" ht="14.4" hidden="1" customHeight="1" x14ac:dyDescent="0.3"/>
    <row r="15013" ht="14.4" hidden="1" customHeight="1" x14ac:dyDescent="0.3"/>
    <row r="15014" ht="14.4" hidden="1" customHeight="1" x14ac:dyDescent="0.3"/>
    <row r="15015" ht="14.4" hidden="1" customHeight="1" x14ac:dyDescent="0.3"/>
    <row r="15016" ht="14.4" hidden="1" customHeight="1" x14ac:dyDescent="0.3"/>
    <row r="15017" ht="14.4" hidden="1" customHeight="1" x14ac:dyDescent="0.3"/>
    <row r="15018" ht="14.4" hidden="1" customHeight="1" x14ac:dyDescent="0.3"/>
    <row r="15019" ht="14.4" hidden="1" customHeight="1" x14ac:dyDescent="0.3"/>
    <row r="15020" ht="14.4" hidden="1" customHeight="1" x14ac:dyDescent="0.3"/>
    <row r="15021" ht="14.4" hidden="1" customHeight="1" x14ac:dyDescent="0.3"/>
    <row r="15022" ht="14.4" hidden="1" customHeight="1" x14ac:dyDescent="0.3"/>
    <row r="15023" ht="14.4" hidden="1" customHeight="1" x14ac:dyDescent="0.3"/>
    <row r="15024" ht="14.4" hidden="1" customHeight="1" x14ac:dyDescent="0.3"/>
    <row r="15025" ht="14.4" hidden="1" customHeight="1" x14ac:dyDescent="0.3"/>
    <row r="15026" ht="14.4" hidden="1" customHeight="1" x14ac:dyDescent="0.3"/>
    <row r="15027" ht="14.4" hidden="1" customHeight="1" x14ac:dyDescent="0.3"/>
    <row r="15028" ht="14.4" hidden="1" customHeight="1" x14ac:dyDescent="0.3"/>
    <row r="15029" ht="14.4" hidden="1" customHeight="1" x14ac:dyDescent="0.3"/>
    <row r="15030" ht="14.4" hidden="1" customHeight="1" x14ac:dyDescent="0.3"/>
    <row r="15031" ht="14.4" hidden="1" customHeight="1" x14ac:dyDescent="0.3"/>
    <row r="15032" ht="14.4" hidden="1" customHeight="1" x14ac:dyDescent="0.3"/>
    <row r="15033" ht="14.4" hidden="1" customHeight="1" x14ac:dyDescent="0.3"/>
    <row r="15034" ht="14.4" hidden="1" customHeight="1" x14ac:dyDescent="0.3"/>
    <row r="15035" ht="14.4" hidden="1" customHeight="1" x14ac:dyDescent="0.3"/>
    <row r="15036" ht="14.4" hidden="1" customHeight="1" x14ac:dyDescent="0.3"/>
    <row r="15037" ht="14.4" hidden="1" customHeight="1" x14ac:dyDescent="0.3"/>
    <row r="15038" ht="14.4" hidden="1" customHeight="1" x14ac:dyDescent="0.3"/>
    <row r="15039" ht="14.4" hidden="1" customHeight="1" x14ac:dyDescent="0.3"/>
    <row r="15040" ht="14.4" hidden="1" customHeight="1" x14ac:dyDescent="0.3"/>
    <row r="15041" ht="14.4" hidden="1" customHeight="1" x14ac:dyDescent="0.3"/>
    <row r="15042" ht="14.4" hidden="1" customHeight="1" x14ac:dyDescent="0.3"/>
    <row r="15043" ht="14.4" hidden="1" customHeight="1" x14ac:dyDescent="0.3"/>
    <row r="15044" ht="14.4" hidden="1" customHeight="1" x14ac:dyDescent="0.3"/>
    <row r="15045" ht="14.4" hidden="1" customHeight="1" x14ac:dyDescent="0.3"/>
    <row r="15046" ht="14.4" hidden="1" customHeight="1" x14ac:dyDescent="0.3"/>
    <row r="15047" ht="14.4" hidden="1" customHeight="1" x14ac:dyDescent="0.3"/>
    <row r="15048" ht="14.4" hidden="1" customHeight="1" x14ac:dyDescent="0.3"/>
    <row r="15049" ht="14.4" hidden="1" customHeight="1" x14ac:dyDescent="0.3"/>
    <row r="15050" ht="14.4" hidden="1" customHeight="1" x14ac:dyDescent="0.3"/>
    <row r="15051" ht="14.4" hidden="1" customHeight="1" x14ac:dyDescent="0.3"/>
    <row r="15052" ht="14.4" hidden="1" customHeight="1" x14ac:dyDescent="0.3"/>
    <row r="15053" ht="14.4" hidden="1" customHeight="1" x14ac:dyDescent="0.3"/>
    <row r="15054" ht="14.4" hidden="1" customHeight="1" x14ac:dyDescent="0.3"/>
    <row r="15055" ht="14.4" hidden="1" customHeight="1" x14ac:dyDescent="0.3"/>
    <row r="15056" ht="14.4" hidden="1" customHeight="1" x14ac:dyDescent="0.3"/>
    <row r="15057" ht="14.4" hidden="1" customHeight="1" x14ac:dyDescent="0.3"/>
    <row r="15058" ht="14.4" hidden="1" customHeight="1" x14ac:dyDescent="0.3"/>
    <row r="15059" ht="14.4" hidden="1" customHeight="1" x14ac:dyDescent="0.3"/>
    <row r="15060" ht="14.4" hidden="1" customHeight="1" x14ac:dyDescent="0.3"/>
    <row r="15061" ht="14.4" hidden="1" customHeight="1" x14ac:dyDescent="0.3"/>
    <row r="15062" ht="14.4" hidden="1" customHeight="1" x14ac:dyDescent="0.3"/>
    <row r="15063" ht="14.4" hidden="1" customHeight="1" x14ac:dyDescent="0.3"/>
    <row r="15064" ht="14.4" hidden="1" customHeight="1" x14ac:dyDescent="0.3"/>
    <row r="15065" ht="14.4" hidden="1" customHeight="1" x14ac:dyDescent="0.3"/>
    <row r="15066" ht="14.4" hidden="1" customHeight="1" x14ac:dyDescent="0.3"/>
    <row r="15067" ht="14.4" hidden="1" customHeight="1" x14ac:dyDescent="0.3"/>
    <row r="15068" ht="14.4" hidden="1" customHeight="1" x14ac:dyDescent="0.3"/>
    <row r="15069" ht="14.4" hidden="1" customHeight="1" x14ac:dyDescent="0.3"/>
    <row r="15070" ht="14.4" hidden="1" customHeight="1" x14ac:dyDescent="0.3"/>
    <row r="15071" ht="14.4" hidden="1" customHeight="1" x14ac:dyDescent="0.3"/>
    <row r="15072" ht="14.4" hidden="1" customHeight="1" x14ac:dyDescent="0.3"/>
    <row r="15073" ht="14.4" hidden="1" customHeight="1" x14ac:dyDescent="0.3"/>
    <row r="15074" ht="14.4" hidden="1" customHeight="1" x14ac:dyDescent="0.3"/>
    <row r="15075" ht="14.4" hidden="1" customHeight="1" x14ac:dyDescent="0.3"/>
    <row r="15076" ht="14.4" hidden="1" customHeight="1" x14ac:dyDescent="0.3"/>
    <row r="15077" ht="14.4" hidden="1" customHeight="1" x14ac:dyDescent="0.3"/>
    <row r="15078" ht="14.4" hidden="1" customHeight="1" x14ac:dyDescent="0.3"/>
    <row r="15079" ht="14.4" hidden="1" customHeight="1" x14ac:dyDescent="0.3"/>
    <row r="15080" ht="14.4" hidden="1" customHeight="1" x14ac:dyDescent="0.3"/>
    <row r="15081" ht="14.4" hidden="1" customHeight="1" x14ac:dyDescent="0.3"/>
    <row r="15082" ht="14.4" hidden="1" customHeight="1" x14ac:dyDescent="0.3"/>
    <row r="15083" ht="14.4" hidden="1" customHeight="1" x14ac:dyDescent="0.3"/>
    <row r="15084" ht="14.4" hidden="1" customHeight="1" x14ac:dyDescent="0.3"/>
    <row r="15085" ht="14.4" hidden="1" customHeight="1" x14ac:dyDescent="0.3"/>
    <row r="15086" ht="14.4" hidden="1" customHeight="1" x14ac:dyDescent="0.3"/>
    <row r="15087" ht="14.4" hidden="1" customHeight="1" x14ac:dyDescent="0.3"/>
    <row r="15088" ht="14.4" hidden="1" customHeight="1" x14ac:dyDescent="0.3"/>
    <row r="15089" ht="14.4" hidden="1" customHeight="1" x14ac:dyDescent="0.3"/>
    <row r="15090" ht="14.4" hidden="1" customHeight="1" x14ac:dyDescent="0.3"/>
    <row r="15091" ht="14.4" hidden="1" customHeight="1" x14ac:dyDescent="0.3"/>
    <row r="15092" ht="14.4" hidden="1" customHeight="1" x14ac:dyDescent="0.3"/>
    <row r="15093" ht="14.4" hidden="1" customHeight="1" x14ac:dyDescent="0.3"/>
    <row r="15094" ht="14.4" hidden="1" customHeight="1" x14ac:dyDescent="0.3"/>
    <row r="15095" ht="14.4" hidden="1" customHeight="1" x14ac:dyDescent="0.3"/>
    <row r="15096" ht="14.4" hidden="1" customHeight="1" x14ac:dyDescent="0.3"/>
    <row r="15097" ht="14.4" hidden="1" customHeight="1" x14ac:dyDescent="0.3"/>
    <row r="15098" ht="14.4" hidden="1" customHeight="1" x14ac:dyDescent="0.3"/>
    <row r="15099" ht="14.4" hidden="1" customHeight="1" x14ac:dyDescent="0.3"/>
    <row r="15100" ht="14.4" hidden="1" customHeight="1" x14ac:dyDescent="0.3"/>
    <row r="15101" ht="14.4" hidden="1" customHeight="1" x14ac:dyDescent="0.3"/>
    <row r="15102" ht="14.4" hidden="1" customHeight="1" x14ac:dyDescent="0.3"/>
    <row r="15103" ht="14.4" hidden="1" customHeight="1" x14ac:dyDescent="0.3"/>
    <row r="15104" ht="14.4" hidden="1" customHeight="1" x14ac:dyDescent="0.3"/>
    <row r="15105" ht="14.4" hidden="1" customHeight="1" x14ac:dyDescent="0.3"/>
    <row r="15106" ht="14.4" hidden="1" customHeight="1" x14ac:dyDescent="0.3"/>
    <row r="15107" ht="14.4" hidden="1" customHeight="1" x14ac:dyDescent="0.3"/>
    <row r="15108" ht="14.4" hidden="1" customHeight="1" x14ac:dyDescent="0.3"/>
    <row r="15109" ht="14.4" hidden="1" customHeight="1" x14ac:dyDescent="0.3"/>
    <row r="15110" ht="14.4" hidden="1" customHeight="1" x14ac:dyDescent="0.3"/>
    <row r="15111" ht="14.4" hidden="1" customHeight="1" x14ac:dyDescent="0.3"/>
    <row r="15112" ht="14.4" hidden="1" customHeight="1" x14ac:dyDescent="0.3"/>
    <row r="15113" ht="14.4" hidden="1" customHeight="1" x14ac:dyDescent="0.3"/>
    <row r="15114" ht="14.4" hidden="1" customHeight="1" x14ac:dyDescent="0.3"/>
    <row r="15115" ht="14.4" hidden="1" customHeight="1" x14ac:dyDescent="0.3"/>
    <row r="15116" ht="14.4" hidden="1" customHeight="1" x14ac:dyDescent="0.3"/>
    <row r="15117" ht="14.4" hidden="1" customHeight="1" x14ac:dyDescent="0.3"/>
    <row r="15118" ht="14.4" hidden="1" customHeight="1" x14ac:dyDescent="0.3"/>
    <row r="15119" ht="14.4" hidden="1" customHeight="1" x14ac:dyDescent="0.3"/>
    <row r="15120" ht="14.4" hidden="1" customHeight="1" x14ac:dyDescent="0.3"/>
    <row r="15121" ht="14.4" hidden="1" customHeight="1" x14ac:dyDescent="0.3"/>
    <row r="15122" ht="14.4" hidden="1" customHeight="1" x14ac:dyDescent="0.3"/>
    <row r="15123" ht="14.4" hidden="1" customHeight="1" x14ac:dyDescent="0.3"/>
    <row r="15124" ht="14.4" hidden="1" customHeight="1" x14ac:dyDescent="0.3"/>
    <row r="15125" ht="14.4" hidden="1" customHeight="1" x14ac:dyDescent="0.3"/>
    <row r="15126" ht="14.4" hidden="1" customHeight="1" x14ac:dyDescent="0.3"/>
    <row r="15127" ht="14.4" hidden="1" customHeight="1" x14ac:dyDescent="0.3"/>
    <row r="15128" ht="14.4" hidden="1" customHeight="1" x14ac:dyDescent="0.3"/>
    <row r="15129" ht="14.4" hidden="1" customHeight="1" x14ac:dyDescent="0.3"/>
    <row r="15130" ht="14.4" hidden="1" customHeight="1" x14ac:dyDescent="0.3"/>
    <row r="15131" ht="14.4" hidden="1" customHeight="1" x14ac:dyDescent="0.3"/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3040"/>
  <sheetViews>
    <sheetView showGridLines="0" workbookViewId="0">
      <pane ySplit="4" topLeftCell="A5" activePane="bottomLeft" state="frozen"/>
      <selection pane="bottomLeft"/>
    </sheetView>
  </sheetViews>
  <sheetFormatPr defaultColWidth="0" defaultRowHeight="14.4" customHeight="1" zeroHeight="1" x14ac:dyDescent="0.3"/>
  <cols>
    <col min="1" max="2" width="3.6640625" style="2" customWidth="1"/>
    <col min="3" max="3" width="16" style="116" customWidth="1"/>
    <col min="4" max="4" width="10.5546875" style="2" customWidth="1"/>
    <col min="5" max="5" width="10.33203125" style="2" customWidth="1"/>
    <col min="6" max="6" width="14.77734375" style="2" customWidth="1"/>
    <col min="7" max="8" width="3.6640625" style="2" customWidth="1"/>
    <col min="9" max="22" width="0" style="2" hidden="1"/>
    <col min="23" max="16384" width="8.77734375" style="2" hidden="1"/>
  </cols>
  <sheetData>
    <row r="1" spans="1:8" x14ac:dyDescent="0.3">
      <c r="A1" s="3"/>
      <c r="B1" s="3"/>
      <c r="C1" s="112"/>
      <c r="D1" s="3"/>
      <c r="E1" s="3"/>
      <c r="F1" s="3"/>
      <c r="G1" s="3"/>
      <c r="H1" s="3"/>
    </row>
    <row r="2" spans="1:8" x14ac:dyDescent="0.3">
      <c r="A2" s="3"/>
      <c r="B2" s="3"/>
      <c r="C2" s="112"/>
      <c r="D2" s="3"/>
      <c r="E2" s="3"/>
      <c r="F2" s="3"/>
      <c r="G2" s="3"/>
      <c r="H2" s="3"/>
    </row>
    <row r="3" spans="1:8" x14ac:dyDescent="0.3">
      <c r="A3" s="3"/>
      <c r="B3" s="3"/>
      <c r="C3" s="112"/>
      <c r="D3" s="3"/>
      <c r="E3" s="3"/>
      <c r="F3" s="3"/>
      <c r="G3" s="3"/>
      <c r="H3" s="3"/>
    </row>
    <row r="4" spans="1:8" ht="15" thickBot="1" x14ac:dyDescent="0.35">
      <c r="A4" s="4"/>
      <c r="B4" s="5"/>
      <c r="C4" s="113"/>
      <c r="D4" s="5"/>
      <c r="E4" s="5"/>
      <c r="F4" s="5"/>
      <c r="G4" s="5"/>
      <c r="H4" s="3"/>
    </row>
    <row r="5" spans="1:8" s="9" customFormat="1" ht="15" thickTop="1" x14ac:dyDescent="0.3">
      <c r="A5" s="6"/>
      <c r="B5" s="8"/>
      <c r="C5" s="114"/>
      <c r="D5" s="8"/>
      <c r="E5" s="8"/>
      <c r="F5" s="8"/>
      <c r="G5" s="8"/>
    </row>
    <row r="6" spans="1:8" x14ac:dyDescent="0.3">
      <c r="C6" s="115" t="s">
        <v>732</v>
      </c>
      <c r="D6" s="10" t="s">
        <v>27</v>
      </c>
      <c r="E6" s="10" t="s">
        <v>733</v>
      </c>
      <c r="F6" s="10" t="s">
        <v>734</v>
      </c>
    </row>
    <row r="7" spans="1:8" ht="14.4" customHeight="1" x14ac:dyDescent="0.3">
      <c r="C7" s="111" t="s">
        <v>785</v>
      </c>
      <c r="D7" s="111" t="s">
        <v>551</v>
      </c>
      <c r="E7" s="111" t="s">
        <v>742</v>
      </c>
      <c r="F7" s="67">
        <v>161466</v>
      </c>
    </row>
    <row r="8" spans="1:8" ht="14.4" customHeight="1" x14ac:dyDescent="0.3">
      <c r="C8" s="111" t="s">
        <v>785</v>
      </c>
      <c r="D8" s="111" t="s">
        <v>435</v>
      </c>
      <c r="E8" s="111" t="s">
        <v>743</v>
      </c>
      <c r="F8" s="67">
        <v>409</v>
      </c>
    </row>
    <row r="9" spans="1:8" ht="14.4" customHeight="1" x14ac:dyDescent="0.3">
      <c r="C9" s="111" t="s">
        <v>785</v>
      </c>
      <c r="D9" s="111" t="s">
        <v>365</v>
      </c>
      <c r="E9" s="111" t="s">
        <v>742</v>
      </c>
      <c r="F9" s="67">
        <v>132587</v>
      </c>
    </row>
    <row r="10" spans="1:8" ht="14.4" customHeight="1" x14ac:dyDescent="0.3">
      <c r="C10" s="111" t="s">
        <v>785</v>
      </c>
      <c r="D10" s="111" t="s">
        <v>628</v>
      </c>
      <c r="E10" s="111" t="s">
        <v>743</v>
      </c>
      <c r="F10" s="67">
        <v>1939</v>
      </c>
    </row>
    <row r="11" spans="1:8" ht="14.4" customHeight="1" x14ac:dyDescent="0.3">
      <c r="C11" s="111" t="s">
        <v>785</v>
      </c>
      <c r="D11" s="111" t="s">
        <v>419</v>
      </c>
      <c r="E11" s="111" t="s">
        <v>742</v>
      </c>
      <c r="F11" s="67">
        <v>11089</v>
      </c>
    </row>
    <row r="12" spans="1:8" ht="14.4" customHeight="1" x14ac:dyDescent="0.3">
      <c r="C12" s="111" t="s">
        <v>785</v>
      </c>
      <c r="D12" s="111" t="s">
        <v>281</v>
      </c>
      <c r="E12" s="111" t="s">
        <v>744</v>
      </c>
      <c r="F12" s="67">
        <v>36103</v>
      </c>
    </row>
    <row r="13" spans="1:8" ht="14.4" customHeight="1" x14ac:dyDescent="0.3">
      <c r="C13" s="111" t="s">
        <v>785</v>
      </c>
      <c r="D13" s="111" t="s">
        <v>300</v>
      </c>
      <c r="E13" s="111" t="s">
        <v>745</v>
      </c>
      <c r="F13" s="67">
        <v>645</v>
      </c>
    </row>
    <row r="14" spans="1:8" ht="14.4" customHeight="1" x14ac:dyDescent="0.3">
      <c r="C14" s="111" t="s">
        <v>785</v>
      </c>
      <c r="D14" s="111" t="s">
        <v>425</v>
      </c>
      <c r="E14" s="111" t="s">
        <v>746</v>
      </c>
      <c r="F14" s="67">
        <v>3258</v>
      </c>
    </row>
    <row r="15" spans="1:8" ht="14.4" customHeight="1" x14ac:dyDescent="0.3">
      <c r="C15" s="111" t="s">
        <v>785</v>
      </c>
      <c r="D15" s="111" t="s">
        <v>326</v>
      </c>
      <c r="E15" s="111" t="s">
        <v>742</v>
      </c>
      <c r="F15" s="67">
        <v>14507</v>
      </c>
    </row>
    <row r="16" spans="1:8" ht="14.4" customHeight="1" x14ac:dyDescent="0.3">
      <c r="C16" s="111" t="s">
        <v>785</v>
      </c>
      <c r="D16" s="111" t="s">
        <v>214</v>
      </c>
      <c r="E16" s="111" t="s">
        <v>747</v>
      </c>
      <c r="F16" s="67">
        <v>-297</v>
      </c>
    </row>
    <row r="17" spans="3:6" ht="14.4" customHeight="1" x14ac:dyDescent="0.3">
      <c r="C17" s="111" t="s">
        <v>785</v>
      </c>
      <c r="D17" s="111" t="s">
        <v>414</v>
      </c>
      <c r="E17" s="111" t="s">
        <v>742</v>
      </c>
      <c r="F17" s="67">
        <v>388558</v>
      </c>
    </row>
    <row r="18" spans="3:6" ht="14.4" customHeight="1" x14ac:dyDescent="0.3">
      <c r="C18" s="111" t="s">
        <v>785</v>
      </c>
      <c r="D18" s="111" t="s">
        <v>315</v>
      </c>
      <c r="E18" s="111" t="s">
        <v>747</v>
      </c>
      <c r="F18" s="67">
        <v>3901</v>
      </c>
    </row>
    <row r="19" spans="3:6" ht="14.4" customHeight="1" x14ac:dyDescent="0.3">
      <c r="C19" s="111" t="s">
        <v>785</v>
      </c>
      <c r="D19" s="111" t="s">
        <v>499</v>
      </c>
      <c r="E19" s="111" t="s">
        <v>747</v>
      </c>
      <c r="F19" s="67">
        <v>0</v>
      </c>
    </row>
    <row r="20" spans="3:6" ht="14.4" customHeight="1" x14ac:dyDescent="0.3">
      <c r="C20" s="111" t="s">
        <v>785</v>
      </c>
      <c r="D20" s="111" t="s">
        <v>280</v>
      </c>
      <c r="E20" s="111" t="s">
        <v>747</v>
      </c>
      <c r="F20" s="67">
        <v>7086</v>
      </c>
    </row>
    <row r="21" spans="3:6" ht="14.4" customHeight="1" x14ac:dyDescent="0.3">
      <c r="C21" s="111" t="s">
        <v>785</v>
      </c>
      <c r="D21" s="111" t="s">
        <v>674</v>
      </c>
      <c r="E21" s="111" t="s">
        <v>742</v>
      </c>
      <c r="F21" s="67">
        <v>1977</v>
      </c>
    </row>
    <row r="22" spans="3:6" ht="14.4" customHeight="1" x14ac:dyDescent="0.3">
      <c r="C22" s="111" t="s">
        <v>785</v>
      </c>
      <c r="D22" s="111" t="s">
        <v>425</v>
      </c>
      <c r="E22" s="111" t="s">
        <v>744</v>
      </c>
      <c r="F22" s="67">
        <v>9224</v>
      </c>
    </row>
    <row r="23" spans="3:6" ht="14.4" customHeight="1" x14ac:dyDescent="0.3">
      <c r="C23" s="111" t="s">
        <v>785</v>
      </c>
      <c r="D23" s="111" t="s">
        <v>235</v>
      </c>
      <c r="E23" s="111" t="s">
        <v>743</v>
      </c>
      <c r="F23" s="67">
        <v>281</v>
      </c>
    </row>
    <row r="24" spans="3:6" ht="14.4" customHeight="1" x14ac:dyDescent="0.3">
      <c r="C24" s="111" t="s">
        <v>785</v>
      </c>
      <c r="D24" s="111" t="s">
        <v>449</v>
      </c>
      <c r="E24" s="111" t="s">
        <v>746</v>
      </c>
      <c r="F24" s="67">
        <v>8462</v>
      </c>
    </row>
    <row r="25" spans="3:6" ht="14.4" customHeight="1" x14ac:dyDescent="0.3">
      <c r="C25" s="111" t="s">
        <v>785</v>
      </c>
      <c r="D25" s="111" t="s">
        <v>422</v>
      </c>
      <c r="E25" s="111" t="s">
        <v>748</v>
      </c>
      <c r="F25" s="67">
        <v>248766</v>
      </c>
    </row>
    <row r="26" spans="3:6" ht="14.4" customHeight="1" x14ac:dyDescent="0.3">
      <c r="C26" s="111" t="s">
        <v>785</v>
      </c>
      <c r="D26" s="111" t="s">
        <v>451</v>
      </c>
      <c r="E26" s="111" t="s">
        <v>743</v>
      </c>
      <c r="F26" s="67">
        <v>1439</v>
      </c>
    </row>
    <row r="27" spans="3:6" ht="14.4" customHeight="1" x14ac:dyDescent="0.3">
      <c r="C27" s="111" t="s">
        <v>785</v>
      </c>
      <c r="D27" s="111" t="s">
        <v>170</v>
      </c>
      <c r="E27" s="111" t="s">
        <v>744</v>
      </c>
      <c r="F27" s="67">
        <v>33562</v>
      </c>
    </row>
    <row r="28" spans="3:6" ht="14.4" customHeight="1" x14ac:dyDescent="0.3">
      <c r="C28" s="111" t="s">
        <v>785</v>
      </c>
      <c r="D28" s="111" t="s">
        <v>281</v>
      </c>
      <c r="E28" s="111" t="s">
        <v>748</v>
      </c>
      <c r="F28" s="67">
        <v>2</v>
      </c>
    </row>
    <row r="29" spans="3:6" ht="14.4" customHeight="1" x14ac:dyDescent="0.3">
      <c r="C29" s="111" t="s">
        <v>785</v>
      </c>
      <c r="D29" s="111" t="s">
        <v>392</v>
      </c>
      <c r="E29" s="111" t="s">
        <v>743</v>
      </c>
      <c r="F29" s="67">
        <v>397</v>
      </c>
    </row>
    <row r="30" spans="3:6" ht="14.4" customHeight="1" x14ac:dyDescent="0.3">
      <c r="C30" s="111" t="s">
        <v>785</v>
      </c>
      <c r="D30" s="111" t="s">
        <v>536</v>
      </c>
      <c r="E30" s="111" t="s">
        <v>742</v>
      </c>
      <c r="F30" s="67">
        <v>74179</v>
      </c>
    </row>
    <row r="31" spans="3:6" ht="14.4" customHeight="1" x14ac:dyDescent="0.3">
      <c r="C31" s="111" t="s">
        <v>785</v>
      </c>
      <c r="D31" s="111" t="s">
        <v>260</v>
      </c>
      <c r="E31" s="111" t="s">
        <v>744</v>
      </c>
      <c r="F31" s="67">
        <v>3050</v>
      </c>
    </row>
    <row r="32" spans="3:6" ht="14.4" customHeight="1" x14ac:dyDescent="0.3">
      <c r="C32" s="111" t="s">
        <v>785</v>
      </c>
      <c r="D32" s="111" t="s">
        <v>749</v>
      </c>
      <c r="E32" s="111" t="s">
        <v>744</v>
      </c>
      <c r="F32" s="67">
        <v>290</v>
      </c>
    </row>
    <row r="33" spans="3:6" ht="14.4" customHeight="1" x14ac:dyDescent="0.3">
      <c r="C33" s="111" t="s">
        <v>785</v>
      </c>
      <c r="D33" s="111" t="s">
        <v>541</v>
      </c>
      <c r="E33" s="111" t="s">
        <v>742</v>
      </c>
      <c r="F33" s="67">
        <v>11960</v>
      </c>
    </row>
    <row r="34" spans="3:6" ht="14.4" customHeight="1" x14ac:dyDescent="0.3">
      <c r="C34" s="111" t="s">
        <v>785</v>
      </c>
      <c r="D34" s="111" t="s">
        <v>396</v>
      </c>
      <c r="E34" s="111" t="s">
        <v>747</v>
      </c>
      <c r="F34" s="67">
        <v>4457</v>
      </c>
    </row>
    <row r="35" spans="3:6" ht="14.4" customHeight="1" x14ac:dyDescent="0.3">
      <c r="C35" s="111" t="s">
        <v>785</v>
      </c>
      <c r="D35" s="111" t="s">
        <v>224</v>
      </c>
      <c r="E35" s="111" t="s">
        <v>742</v>
      </c>
      <c r="F35" s="67">
        <v>428532</v>
      </c>
    </row>
    <row r="36" spans="3:6" ht="14.4" customHeight="1" x14ac:dyDescent="0.3">
      <c r="C36" s="111" t="s">
        <v>785</v>
      </c>
      <c r="D36" s="111" t="s">
        <v>485</v>
      </c>
      <c r="E36" s="111" t="s">
        <v>748</v>
      </c>
      <c r="F36" s="67">
        <v>16244</v>
      </c>
    </row>
    <row r="37" spans="3:6" ht="14.4" customHeight="1" x14ac:dyDescent="0.3">
      <c r="C37" s="111" t="s">
        <v>785</v>
      </c>
      <c r="D37" s="111" t="s">
        <v>331</v>
      </c>
      <c r="E37" s="111" t="s">
        <v>745</v>
      </c>
      <c r="F37" s="67">
        <v>5706</v>
      </c>
    </row>
    <row r="38" spans="3:6" ht="14.4" customHeight="1" x14ac:dyDescent="0.3">
      <c r="C38" s="111" t="s">
        <v>785</v>
      </c>
      <c r="D38" s="111" t="s">
        <v>661</v>
      </c>
      <c r="E38" s="111" t="s">
        <v>746</v>
      </c>
      <c r="F38" s="67">
        <v>331</v>
      </c>
    </row>
    <row r="39" spans="3:6" ht="14.4" customHeight="1" x14ac:dyDescent="0.3">
      <c r="C39" s="111" t="s">
        <v>785</v>
      </c>
      <c r="D39" s="111" t="s">
        <v>192</v>
      </c>
      <c r="E39" s="111" t="s">
        <v>745</v>
      </c>
      <c r="F39" s="67">
        <v>174</v>
      </c>
    </row>
    <row r="40" spans="3:6" ht="14.4" customHeight="1" x14ac:dyDescent="0.3">
      <c r="C40" s="111" t="s">
        <v>785</v>
      </c>
      <c r="D40" s="111" t="s">
        <v>438</v>
      </c>
      <c r="E40" s="111" t="s">
        <v>742</v>
      </c>
      <c r="F40" s="67">
        <v>50196</v>
      </c>
    </row>
    <row r="41" spans="3:6" ht="14.4" customHeight="1" x14ac:dyDescent="0.3">
      <c r="C41" s="111" t="s">
        <v>785</v>
      </c>
      <c r="D41" s="111" t="s">
        <v>510</v>
      </c>
      <c r="E41" s="111" t="s">
        <v>746</v>
      </c>
      <c r="F41" s="67">
        <v>10184</v>
      </c>
    </row>
    <row r="42" spans="3:6" ht="14.4" customHeight="1" x14ac:dyDescent="0.3">
      <c r="C42" s="111" t="s">
        <v>785</v>
      </c>
      <c r="D42" s="111" t="s">
        <v>357</v>
      </c>
      <c r="E42" s="111" t="s">
        <v>744</v>
      </c>
      <c r="F42" s="67">
        <v>5987</v>
      </c>
    </row>
    <row r="43" spans="3:6" ht="14.4" customHeight="1" x14ac:dyDescent="0.3">
      <c r="C43" s="111" t="s">
        <v>785</v>
      </c>
      <c r="D43" s="111" t="s">
        <v>262</v>
      </c>
      <c r="E43" s="111" t="s">
        <v>748</v>
      </c>
      <c r="F43" s="67">
        <v>111757</v>
      </c>
    </row>
    <row r="44" spans="3:6" ht="14.4" customHeight="1" x14ac:dyDescent="0.3">
      <c r="C44" s="111" t="s">
        <v>785</v>
      </c>
      <c r="D44" s="111" t="s">
        <v>682</v>
      </c>
      <c r="E44" s="111" t="s">
        <v>748</v>
      </c>
      <c r="F44" s="67">
        <v>27</v>
      </c>
    </row>
    <row r="45" spans="3:6" ht="14.4" customHeight="1" x14ac:dyDescent="0.3">
      <c r="C45" s="111" t="s">
        <v>785</v>
      </c>
      <c r="D45" s="111" t="s">
        <v>434</v>
      </c>
      <c r="E45" s="111" t="s">
        <v>742</v>
      </c>
      <c r="F45" s="67">
        <v>27680</v>
      </c>
    </row>
    <row r="46" spans="3:6" ht="14.4" customHeight="1" x14ac:dyDescent="0.3">
      <c r="C46" s="111" t="s">
        <v>785</v>
      </c>
      <c r="D46" s="111" t="s">
        <v>409</v>
      </c>
      <c r="E46" s="111" t="s">
        <v>744</v>
      </c>
      <c r="F46" s="67">
        <v>2603</v>
      </c>
    </row>
    <row r="47" spans="3:6" ht="14.4" customHeight="1" x14ac:dyDescent="0.3">
      <c r="C47" s="111" t="s">
        <v>785</v>
      </c>
      <c r="D47" s="111" t="s">
        <v>389</v>
      </c>
      <c r="E47" s="111" t="s">
        <v>744</v>
      </c>
      <c r="F47" s="67">
        <v>28482</v>
      </c>
    </row>
    <row r="48" spans="3:6" ht="14.4" customHeight="1" x14ac:dyDescent="0.3">
      <c r="C48" s="111" t="s">
        <v>785</v>
      </c>
      <c r="D48" s="111" t="s">
        <v>328</v>
      </c>
      <c r="E48" s="111" t="s">
        <v>743</v>
      </c>
      <c r="F48" s="67">
        <v>18219</v>
      </c>
    </row>
    <row r="49" spans="3:6" ht="14.4" customHeight="1" x14ac:dyDescent="0.3">
      <c r="C49" s="111" t="s">
        <v>785</v>
      </c>
      <c r="D49" s="111" t="s">
        <v>394</v>
      </c>
      <c r="E49" s="111" t="s">
        <v>748</v>
      </c>
      <c r="F49" s="67">
        <v>25</v>
      </c>
    </row>
    <row r="50" spans="3:6" ht="14.4" customHeight="1" x14ac:dyDescent="0.3">
      <c r="C50" s="111" t="s">
        <v>785</v>
      </c>
      <c r="D50" s="111" t="s">
        <v>620</v>
      </c>
      <c r="E50" s="111" t="s">
        <v>742</v>
      </c>
      <c r="F50" s="67">
        <v>1823</v>
      </c>
    </row>
    <row r="51" spans="3:6" ht="14.4" customHeight="1" x14ac:dyDescent="0.3">
      <c r="C51" s="111" t="s">
        <v>785</v>
      </c>
      <c r="D51" s="111" t="s">
        <v>207</v>
      </c>
      <c r="E51" s="111" t="s">
        <v>747</v>
      </c>
      <c r="F51" s="67">
        <v>12</v>
      </c>
    </row>
    <row r="52" spans="3:6" ht="14.4" customHeight="1" x14ac:dyDescent="0.3">
      <c r="C52" s="111" t="s">
        <v>785</v>
      </c>
      <c r="D52" s="111" t="s">
        <v>443</v>
      </c>
      <c r="E52" s="111" t="s">
        <v>743</v>
      </c>
      <c r="F52" s="67">
        <v>3611</v>
      </c>
    </row>
    <row r="53" spans="3:6" ht="14.4" customHeight="1" x14ac:dyDescent="0.3">
      <c r="C53" s="111" t="s">
        <v>785</v>
      </c>
      <c r="D53" s="111" t="s">
        <v>231</v>
      </c>
      <c r="E53" s="111" t="s">
        <v>748</v>
      </c>
      <c r="F53" s="67">
        <v>49</v>
      </c>
    </row>
    <row r="54" spans="3:6" ht="14.4" customHeight="1" x14ac:dyDescent="0.3">
      <c r="C54" s="111" t="s">
        <v>785</v>
      </c>
      <c r="D54" s="111" t="s">
        <v>498</v>
      </c>
      <c r="E54" s="111" t="s">
        <v>742</v>
      </c>
      <c r="F54" s="67">
        <v>19553</v>
      </c>
    </row>
    <row r="55" spans="3:6" ht="14.4" customHeight="1" x14ac:dyDescent="0.3">
      <c r="C55" s="111" t="s">
        <v>785</v>
      </c>
      <c r="D55" s="111" t="s">
        <v>351</v>
      </c>
      <c r="E55" s="111" t="s">
        <v>747</v>
      </c>
      <c r="F55" s="67">
        <v>83611</v>
      </c>
    </row>
    <row r="56" spans="3:6" ht="14.4" customHeight="1" x14ac:dyDescent="0.3">
      <c r="C56" s="111" t="s">
        <v>785</v>
      </c>
      <c r="D56" s="111" t="s">
        <v>187</v>
      </c>
      <c r="E56" s="111" t="s">
        <v>746</v>
      </c>
      <c r="F56" s="67">
        <v>986</v>
      </c>
    </row>
    <row r="57" spans="3:6" ht="14.4" customHeight="1" x14ac:dyDescent="0.3">
      <c r="C57" s="111" t="s">
        <v>785</v>
      </c>
      <c r="D57" s="111" t="s">
        <v>410</v>
      </c>
      <c r="E57" s="111" t="s">
        <v>743</v>
      </c>
      <c r="F57" s="67">
        <v>11792</v>
      </c>
    </row>
    <row r="58" spans="3:6" ht="14.4" customHeight="1" x14ac:dyDescent="0.3">
      <c r="C58" s="111" t="s">
        <v>785</v>
      </c>
      <c r="D58" s="111" t="s">
        <v>369</v>
      </c>
      <c r="E58" s="111" t="s">
        <v>750</v>
      </c>
      <c r="F58" s="67">
        <v>5856</v>
      </c>
    </row>
    <row r="59" spans="3:6" ht="14.4" customHeight="1" x14ac:dyDescent="0.3">
      <c r="C59" s="111" t="s">
        <v>785</v>
      </c>
      <c r="D59" s="111" t="s">
        <v>190</v>
      </c>
      <c r="E59" s="111" t="s">
        <v>742</v>
      </c>
      <c r="F59" s="67">
        <v>3487478</v>
      </c>
    </row>
    <row r="60" spans="3:6" ht="14.4" customHeight="1" x14ac:dyDescent="0.3">
      <c r="C60" s="111" t="s">
        <v>785</v>
      </c>
      <c r="D60" s="111" t="s">
        <v>437</v>
      </c>
      <c r="E60" s="111" t="s">
        <v>747</v>
      </c>
      <c r="F60" s="67">
        <v>0</v>
      </c>
    </row>
    <row r="61" spans="3:6" ht="14.4" customHeight="1" x14ac:dyDescent="0.3">
      <c r="C61" s="111" t="s">
        <v>785</v>
      </c>
      <c r="D61" s="111" t="s">
        <v>699</v>
      </c>
      <c r="E61" s="111" t="s">
        <v>744</v>
      </c>
      <c r="F61" s="67">
        <v>433</v>
      </c>
    </row>
    <row r="62" spans="3:6" ht="14.4" customHeight="1" x14ac:dyDescent="0.3">
      <c r="C62" s="111" t="s">
        <v>785</v>
      </c>
      <c r="D62" s="111" t="s">
        <v>697</v>
      </c>
      <c r="E62" s="111" t="s">
        <v>742</v>
      </c>
      <c r="F62" s="67">
        <v>50758</v>
      </c>
    </row>
    <row r="63" spans="3:6" ht="14.4" customHeight="1" x14ac:dyDescent="0.3">
      <c r="C63" s="111" t="s">
        <v>785</v>
      </c>
      <c r="D63" s="111" t="s">
        <v>335</v>
      </c>
      <c r="E63" s="111" t="s">
        <v>746</v>
      </c>
      <c r="F63" s="67">
        <v>7356</v>
      </c>
    </row>
    <row r="64" spans="3:6" ht="14.4" customHeight="1" x14ac:dyDescent="0.3">
      <c r="C64" s="111" t="s">
        <v>785</v>
      </c>
      <c r="D64" s="111" t="s">
        <v>408</v>
      </c>
      <c r="E64" s="111" t="s">
        <v>748</v>
      </c>
      <c r="F64" s="67">
        <v>8393</v>
      </c>
    </row>
    <row r="65" spans="3:6" ht="14.4" customHeight="1" x14ac:dyDescent="0.3">
      <c r="C65" s="111" t="s">
        <v>785</v>
      </c>
      <c r="D65" s="111" t="s">
        <v>676</v>
      </c>
      <c r="E65" s="111" t="s">
        <v>747</v>
      </c>
      <c r="F65" s="67">
        <v>45</v>
      </c>
    </row>
    <row r="66" spans="3:6" ht="14.4" customHeight="1" x14ac:dyDescent="0.3">
      <c r="C66" s="111" t="s">
        <v>785</v>
      </c>
      <c r="D66" s="111" t="s">
        <v>530</v>
      </c>
      <c r="E66" s="111" t="s">
        <v>744</v>
      </c>
      <c r="F66" s="67">
        <v>2914</v>
      </c>
    </row>
    <row r="67" spans="3:6" ht="14.4" customHeight="1" x14ac:dyDescent="0.3">
      <c r="C67" s="111" t="s">
        <v>785</v>
      </c>
      <c r="D67" s="111" t="s">
        <v>681</v>
      </c>
      <c r="E67" s="111" t="s">
        <v>742</v>
      </c>
      <c r="F67" s="67">
        <v>2711</v>
      </c>
    </row>
    <row r="68" spans="3:6" ht="14.4" customHeight="1" x14ac:dyDescent="0.3">
      <c r="C68" s="111" t="s">
        <v>785</v>
      </c>
      <c r="D68" s="111" t="s">
        <v>226</v>
      </c>
      <c r="E68" s="111" t="s">
        <v>744</v>
      </c>
      <c r="F68" s="67">
        <v>131922</v>
      </c>
    </row>
    <row r="69" spans="3:6" ht="14.4" customHeight="1" x14ac:dyDescent="0.3">
      <c r="C69" s="111" t="s">
        <v>785</v>
      </c>
      <c r="D69" s="111" t="s">
        <v>579</v>
      </c>
      <c r="E69" s="111" t="s">
        <v>746</v>
      </c>
      <c r="F69" s="67">
        <v>50</v>
      </c>
    </row>
    <row r="70" spans="3:6" ht="14.4" customHeight="1" x14ac:dyDescent="0.3">
      <c r="C70" s="111" t="s">
        <v>785</v>
      </c>
      <c r="D70" s="111" t="s">
        <v>378</v>
      </c>
      <c r="E70" s="111" t="s">
        <v>748</v>
      </c>
      <c r="F70" s="67">
        <v>50</v>
      </c>
    </row>
    <row r="71" spans="3:6" ht="14.4" customHeight="1" x14ac:dyDescent="0.3">
      <c r="C71" s="111" t="s">
        <v>785</v>
      </c>
      <c r="D71" s="111" t="s">
        <v>702</v>
      </c>
      <c r="E71" s="111" t="s">
        <v>748</v>
      </c>
      <c r="F71" s="67">
        <v>17</v>
      </c>
    </row>
    <row r="72" spans="3:6" ht="14.4" customHeight="1" x14ac:dyDescent="0.3">
      <c r="C72" s="111" t="s">
        <v>785</v>
      </c>
      <c r="D72" s="111" t="s">
        <v>265</v>
      </c>
      <c r="E72" s="111" t="s">
        <v>747</v>
      </c>
      <c r="F72" s="67">
        <v>337</v>
      </c>
    </row>
    <row r="73" spans="3:6" ht="14.4" customHeight="1" x14ac:dyDescent="0.3">
      <c r="C73" s="111" t="s">
        <v>785</v>
      </c>
      <c r="D73" s="111" t="s">
        <v>300</v>
      </c>
      <c r="E73" s="111" t="s">
        <v>747</v>
      </c>
      <c r="F73" s="67">
        <v>10256</v>
      </c>
    </row>
    <row r="74" spans="3:6" ht="14.4" customHeight="1" x14ac:dyDescent="0.3">
      <c r="C74" s="111" t="s">
        <v>785</v>
      </c>
      <c r="D74" s="111" t="s">
        <v>350</v>
      </c>
      <c r="E74" s="111" t="s">
        <v>746</v>
      </c>
      <c r="F74" s="67">
        <v>22379</v>
      </c>
    </row>
    <row r="75" spans="3:6" ht="14.4" customHeight="1" x14ac:dyDescent="0.3">
      <c r="C75" s="111" t="s">
        <v>785</v>
      </c>
      <c r="D75" s="111" t="s">
        <v>578</v>
      </c>
      <c r="E75" s="111" t="s">
        <v>742</v>
      </c>
      <c r="F75" s="67">
        <v>19926</v>
      </c>
    </row>
    <row r="76" spans="3:6" ht="14.4" customHeight="1" x14ac:dyDescent="0.3">
      <c r="C76" s="111" t="s">
        <v>785</v>
      </c>
      <c r="D76" s="111" t="s">
        <v>480</v>
      </c>
      <c r="E76" s="111" t="s">
        <v>748</v>
      </c>
      <c r="F76" s="67">
        <v>1675</v>
      </c>
    </row>
    <row r="77" spans="3:6" ht="14.4" customHeight="1" x14ac:dyDescent="0.3">
      <c r="C77" s="111" t="s">
        <v>785</v>
      </c>
      <c r="D77" s="111" t="s">
        <v>315</v>
      </c>
      <c r="E77" s="111" t="s">
        <v>745</v>
      </c>
      <c r="F77" s="67">
        <v>392</v>
      </c>
    </row>
    <row r="78" spans="3:6" ht="14.4" customHeight="1" x14ac:dyDescent="0.3">
      <c r="C78" s="111" t="s">
        <v>785</v>
      </c>
      <c r="D78" s="111" t="s">
        <v>607</v>
      </c>
      <c r="E78" s="111" t="s">
        <v>744</v>
      </c>
      <c r="F78" s="67">
        <v>6918</v>
      </c>
    </row>
    <row r="79" spans="3:6" ht="14.4" customHeight="1" x14ac:dyDescent="0.3">
      <c r="C79" s="111" t="s">
        <v>785</v>
      </c>
      <c r="D79" s="111" t="s">
        <v>271</v>
      </c>
      <c r="E79" s="111" t="s">
        <v>748</v>
      </c>
      <c r="F79" s="67">
        <v>3285</v>
      </c>
    </row>
    <row r="80" spans="3:6" ht="14.4" customHeight="1" x14ac:dyDescent="0.3">
      <c r="C80" s="111" t="s">
        <v>785</v>
      </c>
      <c r="D80" s="111" t="s">
        <v>287</v>
      </c>
      <c r="E80" s="111" t="s">
        <v>746</v>
      </c>
      <c r="F80" s="67">
        <v>159</v>
      </c>
    </row>
    <row r="81" spans="3:6" ht="14.4" customHeight="1" x14ac:dyDescent="0.3">
      <c r="C81" s="111" t="s">
        <v>785</v>
      </c>
      <c r="D81" s="111" t="s">
        <v>603</v>
      </c>
      <c r="E81" s="111" t="s">
        <v>745</v>
      </c>
      <c r="F81" s="67">
        <v>776</v>
      </c>
    </row>
    <row r="82" spans="3:6" ht="14.4" customHeight="1" x14ac:dyDescent="0.3">
      <c r="C82" s="111" t="s">
        <v>785</v>
      </c>
      <c r="D82" s="111" t="s">
        <v>405</v>
      </c>
      <c r="E82" s="111" t="s">
        <v>744</v>
      </c>
      <c r="F82" s="67">
        <v>5924</v>
      </c>
    </row>
    <row r="83" spans="3:6" ht="14.4" customHeight="1" x14ac:dyDescent="0.3">
      <c r="C83" s="111" t="s">
        <v>785</v>
      </c>
      <c r="D83" s="111" t="s">
        <v>522</v>
      </c>
      <c r="E83" s="111" t="s">
        <v>742</v>
      </c>
      <c r="F83" s="67">
        <v>32221</v>
      </c>
    </row>
    <row r="84" spans="3:6" ht="14.4" customHeight="1" x14ac:dyDescent="0.3">
      <c r="C84" s="111" t="s">
        <v>785</v>
      </c>
      <c r="D84" s="111" t="s">
        <v>600</v>
      </c>
      <c r="E84" s="111" t="s">
        <v>746</v>
      </c>
      <c r="F84" s="67">
        <v>2672</v>
      </c>
    </row>
    <row r="85" spans="3:6" ht="14.4" customHeight="1" x14ac:dyDescent="0.3">
      <c r="C85" s="111" t="s">
        <v>785</v>
      </c>
      <c r="D85" s="111" t="s">
        <v>640</v>
      </c>
      <c r="E85" s="111" t="s">
        <v>744</v>
      </c>
      <c r="F85" s="67">
        <v>1474</v>
      </c>
    </row>
    <row r="86" spans="3:6" ht="14.4" customHeight="1" x14ac:dyDescent="0.3">
      <c r="C86" s="111" t="s">
        <v>785</v>
      </c>
      <c r="D86" s="111" t="s">
        <v>470</v>
      </c>
      <c r="E86" s="111" t="s">
        <v>744</v>
      </c>
      <c r="F86" s="67">
        <v>2997</v>
      </c>
    </row>
    <row r="87" spans="3:6" ht="14.4" customHeight="1" x14ac:dyDescent="0.3">
      <c r="C87" s="111" t="s">
        <v>785</v>
      </c>
      <c r="D87" s="111" t="s">
        <v>245</v>
      </c>
      <c r="E87" s="111" t="s">
        <v>750</v>
      </c>
      <c r="F87" s="67">
        <v>15992</v>
      </c>
    </row>
    <row r="88" spans="3:6" ht="14.4" customHeight="1" x14ac:dyDescent="0.3">
      <c r="C88" s="111" t="s">
        <v>785</v>
      </c>
      <c r="D88" s="111" t="s">
        <v>219</v>
      </c>
      <c r="E88" s="111" t="s">
        <v>743</v>
      </c>
      <c r="F88" s="67">
        <v>1374</v>
      </c>
    </row>
    <row r="89" spans="3:6" ht="14.4" customHeight="1" x14ac:dyDescent="0.3">
      <c r="C89" s="111" t="s">
        <v>785</v>
      </c>
      <c r="D89" s="111" t="s">
        <v>489</v>
      </c>
      <c r="E89" s="111" t="s">
        <v>742</v>
      </c>
      <c r="F89" s="67">
        <v>5147</v>
      </c>
    </row>
    <row r="90" spans="3:6" ht="14.4" customHeight="1" x14ac:dyDescent="0.3">
      <c r="C90" s="111" t="s">
        <v>785</v>
      </c>
      <c r="D90" s="111" t="s">
        <v>163</v>
      </c>
      <c r="E90" s="111" t="s">
        <v>744</v>
      </c>
      <c r="F90" s="67">
        <v>11101</v>
      </c>
    </row>
    <row r="91" spans="3:6" ht="14.4" customHeight="1" x14ac:dyDescent="0.3">
      <c r="C91" s="111" t="s">
        <v>785</v>
      </c>
      <c r="D91" s="111" t="s">
        <v>543</v>
      </c>
      <c r="E91" s="111" t="s">
        <v>744</v>
      </c>
      <c r="F91" s="67">
        <v>717</v>
      </c>
    </row>
    <row r="92" spans="3:6" ht="14.4" customHeight="1" x14ac:dyDescent="0.3">
      <c r="C92" s="111" t="s">
        <v>785</v>
      </c>
      <c r="D92" s="111" t="s">
        <v>521</v>
      </c>
      <c r="E92" s="111" t="s">
        <v>750</v>
      </c>
      <c r="F92" s="67">
        <v>14697</v>
      </c>
    </row>
    <row r="93" spans="3:6" ht="14.4" customHeight="1" x14ac:dyDescent="0.3">
      <c r="C93" s="111" t="s">
        <v>785</v>
      </c>
      <c r="D93" s="111" t="s">
        <v>243</v>
      </c>
      <c r="E93" s="111" t="s">
        <v>743</v>
      </c>
      <c r="F93" s="67">
        <v>10244</v>
      </c>
    </row>
    <row r="94" spans="3:6" ht="14.4" customHeight="1" x14ac:dyDescent="0.3">
      <c r="C94" s="111" t="s">
        <v>785</v>
      </c>
      <c r="D94" s="111" t="s">
        <v>291</v>
      </c>
      <c r="E94" s="111" t="s">
        <v>744</v>
      </c>
      <c r="F94" s="67">
        <v>14684</v>
      </c>
    </row>
    <row r="95" spans="3:6" ht="14.4" customHeight="1" x14ac:dyDescent="0.3">
      <c r="C95" s="111" t="s">
        <v>785</v>
      </c>
      <c r="D95" s="111" t="s">
        <v>304</v>
      </c>
      <c r="E95" s="111" t="s">
        <v>743</v>
      </c>
      <c r="F95" s="67">
        <v>76</v>
      </c>
    </row>
    <row r="96" spans="3:6" ht="14.4" customHeight="1" x14ac:dyDescent="0.3">
      <c r="C96" s="111" t="s">
        <v>785</v>
      </c>
      <c r="D96" s="111" t="s">
        <v>619</v>
      </c>
      <c r="E96" s="111" t="s">
        <v>743</v>
      </c>
      <c r="F96" s="67">
        <v>3258</v>
      </c>
    </row>
    <row r="97" spans="3:6" ht="14.4" customHeight="1" x14ac:dyDescent="0.3">
      <c r="C97" s="111" t="s">
        <v>785</v>
      </c>
      <c r="D97" s="111" t="s">
        <v>560</v>
      </c>
      <c r="E97" s="111" t="s">
        <v>744</v>
      </c>
      <c r="F97" s="67">
        <v>76</v>
      </c>
    </row>
    <row r="98" spans="3:6" ht="14.4" customHeight="1" x14ac:dyDescent="0.3">
      <c r="C98" s="111" t="s">
        <v>785</v>
      </c>
      <c r="D98" s="111" t="s">
        <v>582</v>
      </c>
      <c r="E98" s="111" t="s">
        <v>744</v>
      </c>
      <c r="F98" s="67">
        <v>1941</v>
      </c>
    </row>
    <row r="99" spans="3:6" ht="14.4" customHeight="1" x14ac:dyDescent="0.3">
      <c r="C99" s="111" t="s">
        <v>785</v>
      </c>
      <c r="D99" s="111" t="s">
        <v>44</v>
      </c>
      <c r="E99" s="111" t="s">
        <v>747</v>
      </c>
      <c r="F99" s="67">
        <v>5847</v>
      </c>
    </row>
    <row r="100" spans="3:6" ht="14.4" customHeight="1" x14ac:dyDescent="0.3">
      <c r="C100" s="111" t="s">
        <v>785</v>
      </c>
      <c r="D100" s="111" t="s">
        <v>710</v>
      </c>
      <c r="E100" s="111" t="s">
        <v>742</v>
      </c>
      <c r="F100" s="67">
        <v>1251</v>
      </c>
    </row>
    <row r="101" spans="3:6" ht="14.4" customHeight="1" x14ac:dyDescent="0.3">
      <c r="C101" s="111" t="s">
        <v>785</v>
      </c>
      <c r="D101" s="111" t="s">
        <v>590</v>
      </c>
      <c r="E101" s="111" t="s">
        <v>744</v>
      </c>
      <c r="F101" s="67">
        <v>2034</v>
      </c>
    </row>
    <row r="102" spans="3:6" ht="14.4" customHeight="1" x14ac:dyDescent="0.3">
      <c r="C102" s="111" t="s">
        <v>785</v>
      </c>
      <c r="D102" s="111" t="s">
        <v>578</v>
      </c>
      <c r="E102" s="111" t="s">
        <v>744</v>
      </c>
      <c r="F102" s="67">
        <v>1306</v>
      </c>
    </row>
    <row r="103" spans="3:6" ht="14.4" customHeight="1" x14ac:dyDescent="0.3">
      <c r="C103" s="111" t="s">
        <v>785</v>
      </c>
      <c r="D103" s="111" t="s">
        <v>604</v>
      </c>
      <c r="E103" s="111" t="s">
        <v>746</v>
      </c>
      <c r="F103" s="67">
        <v>307</v>
      </c>
    </row>
    <row r="104" spans="3:6" ht="14.4" customHeight="1" x14ac:dyDescent="0.3">
      <c r="C104" s="111" t="s">
        <v>785</v>
      </c>
      <c r="D104" s="111" t="s">
        <v>369</v>
      </c>
      <c r="E104" s="111" t="s">
        <v>743</v>
      </c>
      <c r="F104" s="67">
        <v>18752</v>
      </c>
    </row>
    <row r="105" spans="3:6" ht="14.4" customHeight="1" x14ac:dyDescent="0.3">
      <c r="C105" s="111" t="s">
        <v>785</v>
      </c>
      <c r="D105" s="111" t="s">
        <v>288</v>
      </c>
      <c r="E105" s="111" t="s">
        <v>746</v>
      </c>
      <c r="F105" s="67">
        <v>58843</v>
      </c>
    </row>
    <row r="106" spans="3:6" ht="14.4" customHeight="1" x14ac:dyDescent="0.3">
      <c r="C106" s="111" t="s">
        <v>785</v>
      </c>
      <c r="D106" s="111" t="s">
        <v>354</v>
      </c>
      <c r="E106" s="111" t="s">
        <v>745</v>
      </c>
      <c r="F106" s="67">
        <v>2208</v>
      </c>
    </row>
    <row r="107" spans="3:6" ht="14.4" customHeight="1" x14ac:dyDescent="0.3">
      <c r="C107" s="111" t="s">
        <v>785</v>
      </c>
      <c r="D107" s="111" t="s">
        <v>513</v>
      </c>
      <c r="E107" s="111" t="s">
        <v>743</v>
      </c>
      <c r="F107" s="67">
        <v>46</v>
      </c>
    </row>
    <row r="108" spans="3:6" ht="14.4" customHeight="1" x14ac:dyDescent="0.3">
      <c r="C108" s="111" t="s">
        <v>785</v>
      </c>
      <c r="D108" s="111" t="s">
        <v>412</v>
      </c>
      <c r="E108" s="111" t="s">
        <v>744</v>
      </c>
      <c r="F108" s="67">
        <v>14858</v>
      </c>
    </row>
    <row r="109" spans="3:6" ht="14.4" customHeight="1" x14ac:dyDescent="0.3">
      <c r="C109" s="111" t="s">
        <v>785</v>
      </c>
      <c r="D109" s="111" t="s">
        <v>412</v>
      </c>
      <c r="E109" s="111" t="s">
        <v>743</v>
      </c>
      <c r="F109" s="67">
        <v>1498</v>
      </c>
    </row>
    <row r="110" spans="3:6" ht="14.4" customHeight="1" x14ac:dyDescent="0.3">
      <c r="C110" s="111" t="s">
        <v>785</v>
      </c>
      <c r="D110" s="111" t="s">
        <v>237</v>
      </c>
      <c r="E110" s="111" t="s">
        <v>745</v>
      </c>
      <c r="F110" s="67">
        <v>180</v>
      </c>
    </row>
    <row r="111" spans="3:6" ht="14.4" customHeight="1" x14ac:dyDescent="0.3">
      <c r="C111" s="111" t="s">
        <v>785</v>
      </c>
      <c r="D111" s="111" t="s">
        <v>272</v>
      </c>
      <c r="E111" s="111" t="s">
        <v>742</v>
      </c>
      <c r="F111" s="67">
        <v>42959</v>
      </c>
    </row>
    <row r="112" spans="3:6" ht="14.4" customHeight="1" x14ac:dyDescent="0.3">
      <c r="C112" s="111" t="s">
        <v>785</v>
      </c>
      <c r="D112" s="111" t="s">
        <v>221</v>
      </c>
      <c r="E112" s="111" t="s">
        <v>743</v>
      </c>
      <c r="F112" s="67">
        <v>329</v>
      </c>
    </row>
    <row r="113" spans="3:6" ht="14.4" customHeight="1" x14ac:dyDescent="0.3">
      <c r="C113" s="111" t="s">
        <v>785</v>
      </c>
      <c r="D113" s="111" t="s">
        <v>683</v>
      </c>
      <c r="E113" s="111" t="s">
        <v>742</v>
      </c>
      <c r="F113" s="67">
        <v>12354</v>
      </c>
    </row>
    <row r="114" spans="3:6" ht="14.4" customHeight="1" x14ac:dyDescent="0.3">
      <c r="C114" s="111" t="s">
        <v>785</v>
      </c>
      <c r="D114" s="111" t="s">
        <v>364</v>
      </c>
      <c r="E114" s="111" t="s">
        <v>747</v>
      </c>
      <c r="F114" s="67">
        <v>-49</v>
      </c>
    </row>
    <row r="115" spans="3:6" ht="14.4" customHeight="1" x14ac:dyDescent="0.3">
      <c r="C115" s="111" t="s">
        <v>785</v>
      </c>
      <c r="D115" s="111" t="s">
        <v>579</v>
      </c>
      <c r="E115" s="111" t="s">
        <v>742</v>
      </c>
      <c r="F115" s="67">
        <v>3589</v>
      </c>
    </row>
    <row r="116" spans="3:6" ht="14.4" customHeight="1" x14ac:dyDescent="0.3">
      <c r="C116" s="111" t="s">
        <v>785</v>
      </c>
      <c r="D116" s="111" t="s">
        <v>221</v>
      </c>
      <c r="E116" s="111" t="s">
        <v>746</v>
      </c>
      <c r="F116" s="67">
        <v>0</v>
      </c>
    </row>
    <row r="117" spans="3:6" ht="14.4" customHeight="1" x14ac:dyDescent="0.3">
      <c r="C117" s="111" t="s">
        <v>785</v>
      </c>
      <c r="D117" s="111" t="s">
        <v>613</v>
      </c>
      <c r="E117" s="111" t="s">
        <v>747</v>
      </c>
      <c r="F117" s="67">
        <v>-63</v>
      </c>
    </row>
    <row r="118" spans="3:6" ht="14.4" customHeight="1" x14ac:dyDescent="0.3">
      <c r="C118" s="111" t="s">
        <v>785</v>
      </c>
      <c r="D118" s="111" t="s">
        <v>412</v>
      </c>
      <c r="E118" s="111" t="s">
        <v>746</v>
      </c>
      <c r="F118" s="67">
        <v>708</v>
      </c>
    </row>
    <row r="119" spans="3:6" ht="14.4" customHeight="1" x14ac:dyDescent="0.3">
      <c r="C119" s="111" t="s">
        <v>785</v>
      </c>
      <c r="D119" s="111" t="s">
        <v>513</v>
      </c>
      <c r="E119" s="111" t="s">
        <v>746</v>
      </c>
      <c r="F119" s="67">
        <v>0</v>
      </c>
    </row>
    <row r="120" spans="3:6" ht="14.4" customHeight="1" x14ac:dyDescent="0.3">
      <c r="C120" s="111" t="s">
        <v>785</v>
      </c>
      <c r="D120" s="111" t="s">
        <v>342</v>
      </c>
      <c r="E120" s="111" t="s">
        <v>747</v>
      </c>
      <c r="F120" s="67">
        <v>260617</v>
      </c>
    </row>
    <row r="121" spans="3:6" ht="14.4" customHeight="1" x14ac:dyDescent="0.3">
      <c r="C121" s="111" t="s">
        <v>785</v>
      </c>
      <c r="D121" s="111" t="s">
        <v>372</v>
      </c>
      <c r="E121" s="111" t="s">
        <v>742</v>
      </c>
      <c r="F121" s="67">
        <v>606119</v>
      </c>
    </row>
    <row r="122" spans="3:6" ht="14.4" customHeight="1" x14ac:dyDescent="0.3">
      <c r="C122" s="111" t="s">
        <v>785</v>
      </c>
      <c r="D122" s="111" t="s">
        <v>751</v>
      </c>
      <c r="E122" s="111" t="s">
        <v>746</v>
      </c>
      <c r="F122" s="67">
        <v>150000</v>
      </c>
    </row>
    <row r="123" spans="3:6" ht="14.4" customHeight="1" x14ac:dyDescent="0.3">
      <c r="C123" s="111" t="s">
        <v>785</v>
      </c>
      <c r="D123" s="111" t="s">
        <v>590</v>
      </c>
      <c r="E123" s="111" t="s">
        <v>746</v>
      </c>
      <c r="F123" s="67">
        <v>3517094</v>
      </c>
    </row>
    <row r="124" spans="3:6" ht="14.4" customHeight="1" x14ac:dyDescent="0.3">
      <c r="C124" s="111" t="s">
        <v>785</v>
      </c>
      <c r="D124" s="111" t="s">
        <v>687</v>
      </c>
      <c r="E124" s="111" t="s">
        <v>744</v>
      </c>
      <c r="F124" s="67">
        <v>1379</v>
      </c>
    </row>
    <row r="125" spans="3:6" ht="14.4" customHeight="1" x14ac:dyDescent="0.3">
      <c r="C125" s="111" t="s">
        <v>785</v>
      </c>
      <c r="D125" s="111" t="s">
        <v>273</v>
      </c>
      <c r="E125" s="111" t="s">
        <v>743</v>
      </c>
      <c r="F125" s="67">
        <v>2734</v>
      </c>
    </row>
    <row r="126" spans="3:6" ht="14.4" customHeight="1" x14ac:dyDescent="0.3">
      <c r="C126" s="111" t="s">
        <v>785</v>
      </c>
      <c r="D126" s="111" t="s">
        <v>599</v>
      </c>
      <c r="E126" s="111" t="s">
        <v>742</v>
      </c>
      <c r="F126" s="67">
        <v>214589</v>
      </c>
    </row>
    <row r="127" spans="3:6" ht="14.4" customHeight="1" x14ac:dyDescent="0.3">
      <c r="C127" s="111" t="s">
        <v>785</v>
      </c>
      <c r="D127" s="111" t="s">
        <v>264</v>
      </c>
      <c r="E127" s="111" t="s">
        <v>744</v>
      </c>
      <c r="F127" s="67">
        <v>1670</v>
      </c>
    </row>
    <row r="128" spans="3:6" ht="14.4" customHeight="1" x14ac:dyDescent="0.3">
      <c r="C128" s="111" t="s">
        <v>785</v>
      </c>
      <c r="D128" s="111" t="s">
        <v>610</v>
      </c>
      <c r="E128" s="111" t="s">
        <v>744</v>
      </c>
      <c r="F128" s="67">
        <v>1132</v>
      </c>
    </row>
    <row r="129" spans="3:6" ht="14.4" customHeight="1" x14ac:dyDescent="0.3">
      <c r="C129" s="111" t="s">
        <v>785</v>
      </c>
      <c r="D129" s="111" t="s">
        <v>752</v>
      </c>
      <c r="E129" s="111" t="s">
        <v>742</v>
      </c>
      <c r="F129" s="67">
        <v>1233</v>
      </c>
    </row>
    <row r="130" spans="3:6" ht="14.4" customHeight="1" x14ac:dyDescent="0.3">
      <c r="C130" s="111" t="s">
        <v>785</v>
      </c>
      <c r="D130" s="111" t="s">
        <v>330</v>
      </c>
      <c r="E130" s="111" t="s">
        <v>746</v>
      </c>
      <c r="F130" s="67">
        <v>2507</v>
      </c>
    </row>
    <row r="131" spans="3:6" ht="14.4" customHeight="1" x14ac:dyDescent="0.3">
      <c r="C131" s="111" t="s">
        <v>785</v>
      </c>
      <c r="D131" s="111" t="s">
        <v>543</v>
      </c>
      <c r="E131" s="111" t="s">
        <v>742</v>
      </c>
      <c r="F131" s="67">
        <v>7496</v>
      </c>
    </row>
    <row r="132" spans="3:6" ht="14.4" customHeight="1" x14ac:dyDescent="0.3">
      <c r="C132" s="111" t="s">
        <v>785</v>
      </c>
      <c r="D132" s="111" t="s">
        <v>330</v>
      </c>
      <c r="E132" s="111" t="s">
        <v>743</v>
      </c>
      <c r="F132" s="67">
        <v>4944</v>
      </c>
    </row>
    <row r="133" spans="3:6" ht="14.4" customHeight="1" x14ac:dyDescent="0.3">
      <c r="C133" s="111" t="s">
        <v>785</v>
      </c>
      <c r="D133" s="111" t="s">
        <v>537</v>
      </c>
      <c r="E133" s="111" t="s">
        <v>750</v>
      </c>
      <c r="F133" s="67">
        <v>13846</v>
      </c>
    </row>
    <row r="134" spans="3:6" ht="14.4" customHeight="1" x14ac:dyDescent="0.3">
      <c r="C134" s="111" t="s">
        <v>785</v>
      </c>
      <c r="D134" s="111" t="s">
        <v>489</v>
      </c>
      <c r="E134" s="111" t="s">
        <v>743</v>
      </c>
      <c r="F134" s="67">
        <v>1203</v>
      </c>
    </row>
    <row r="135" spans="3:6" ht="14.4" customHeight="1" x14ac:dyDescent="0.3">
      <c r="C135" s="111" t="s">
        <v>785</v>
      </c>
      <c r="D135" s="111" t="s">
        <v>423</v>
      </c>
      <c r="E135" s="111" t="s">
        <v>746</v>
      </c>
      <c r="F135" s="67">
        <v>2291</v>
      </c>
    </row>
    <row r="136" spans="3:6" ht="14.4" customHeight="1" x14ac:dyDescent="0.3">
      <c r="C136" s="111" t="s">
        <v>785</v>
      </c>
      <c r="D136" s="111" t="s">
        <v>527</v>
      </c>
      <c r="E136" s="111" t="s">
        <v>743</v>
      </c>
      <c r="F136" s="67">
        <v>6197</v>
      </c>
    </row>
    <row r="137" spans="3:6" ht="14.4" customHeight="1" x14ac:dyDescent="0.3">
      <c r="C137" s="111" t="s">
        <v>785</v>
      </c>
      <c r="D137" s="111" t="s">
        <v>713</v>
      </c>
      <c r="E137" s="111" t="s">
        <v>744</v>
      </c>
      <c r="F137" s="67">
        <v>24</v>
      </c>
    </row>
    <row r="138" spans="3:6" ht="14.4" customHeight="1" x14ac:dyDescent="0.3">
      <c r="C138" s="111" t="s">
        <v>785</v>
      </c>
      <c r="D138" s="111" t="s">
        <v>219</v>
      </c>
      <c r="E138" s="111" t="s">
        <v>742</v>
      </c>
      <c r="F138" s="67">
        <v>37903</v>
      </c>
    </row>
    <row r="139" spans="3:6" ht="14.4" customHeight="1" x14ac:dyDescent="0.3">
      <c r="C139" s="111" t="s">
        <v>785</v>
      </c>
      <c r="D139" s="111" t="s">
        <v>727</v>
      </c>
      <c r="E139" s="111" t="s">
        <v>745</v>
      </c>
      <c r="F139" s="67">
        <v>72</v>
      </c>
    </row>
    <row r="140" spans="3:6" ht="14.4" customHeight="1" x14ac:dyDescent="0.3">
      <c r="C140" s="111" t="s">
        <v>785</v>
      </c>
      <c r="D140" s="111" t="s">
        <v>490</v>
      </c>
      <c r="E140" s="111" t="s">
        <v>750</v>
      </c>
      <c r="F140" s="67">
        <v>210</v>
      </c>
    </row>
    <row r="141" spans="3:6" ht="14.4" customHeight="1" x14ac:dyDescent="0.3">
      <c r="C141" s="111" t="s">
        <v>785</v>
      </c>
      <c r="D141" s="111" t="s">
        <v>717</v>
      </c>
      <c r="E141" s="111" t="s">
        <v>747</v>
      </c>
      <c r="F141" s="67">
        <v>204</v>
      </c>
    </row>
    <row r="142" spans="3:6" ht="14.4" customHeight="1" x14ac:dyDescent="0.3">
      <c r="C142" s="111" t="s">
        <v>785</v>
      </c>
      <c r="D142" s="111" t="s">
        <v>470</v>
      </c>
      <c r="E142" s="111" t="s">
        <v>742</v>
      </c>
      <c r="F142" s="67">
        <v>12316</v>
      </c>
    </row>
    <row r="143" spans="3:6" ht="14.4" customHeight="1" x14ac:dyDescent="0.3">
      <c r="C143" s="111" t="s">
        <v>785</v>
      </c>
      <c r="D143" s="111" t="s">
        <v>500</v>
      </c>
      <c r="E143" s="111" t="s">
        <v>744</v>
      </c>
      <c r="F143" s="67">
        <v>6342</v>
      </c>
    </row>
    <row r="144" spans="3:6" ht="14.4" customHeight="1" x14ac:dyDescent="0.3">
      <c r="C144" s="111" t="s">
        <v>785</v>
      </c>
      <c r="D144" s="111" t="s">
        <v>584</v>
      </c>
      <c r="E144" s="111" t="s">
        <v>748</v>
      </c>
      <c r="F144" s="67">
        <v>13</v>
      </c>
    </row>
    <row r="145" spans="3:6" ht="14.4" customHeight="1" x14ac:dyDescent="0.3">
      <c r="C145" s="111" t="s">
        <v>785</v>
      </c>
      <c r="D145" s="111" t="s">
        <v>493</v>
      </c>
      <c r="E145" s="111" t="s">
        <v>744</v>
      </c>
      <c r="F145" s="67">
        <v>6474</v>
      </c>
    </row>
    <row r="146" spans="3:6" ht="14.4" customHeight="1" x14ac:dyDescent="0.3">
      <c r="C146" s="111" t="s">
        <v>785</v>
      </c>
      <c r="D146" s="111" t="s">
        <v>175</v>
      </c>
      <c r="E146" s="111" t="s">
        <v>747</v>
      </c>
      <c r="F146" s="67">
        <v>71547</v>
      </c>
    </row>
    <row r="147" spans="3:6" ht="14.4" customHeight="1" x14ac:dyDescent="0.3">
      <c r="C147" s="111" t="s">
        <v>785</v>
      </c>
      <c r="D147" s="111" t="s">
        <v>260</v>
      </c>
      <c r="E147" s="111" t="s">
        <v>742</v>
      </c>
      <c r="F147" s="67">
        <v>21903</v>
      </c>
    </row>
    <row r="148" spans="3:6" ht="14.4" customHeight="1" x14ac:dyDescent="0.3">
      <c r="C148" s="111" t="s">
        <v>785</v>
      </c>
      <c r="D148" s="111" t="s">
        <v>365</v>
      </c>
      <c r="E148" s="111" t="s">
        <v>748</v>
      </c>
      <c r="F148" s="67">
        <v>3</v>
      </c>
    </row>
    <row r="149" spans="3:6" ht="14.4" customHeight="1" x14ac:dyDescent="0.3">
      <c r="C149" s="111" t="s">
        <v>785</v>
      </c>
      <c r="D149" s="111" t="s">
        <v>209</v>
      </c>
      <c r="E149" s="111" t="s">
        <v>748</v>
      </c>
      <c r="F149" s="67">
        <v>8456</v>
      </c>
    </row>
    <row r="150" spans="3:6" ht="14.4" customHeight="1" x14ac:dyDescent="0.3">
      <c r="C150" s="111" t="s">
        <v>785</v>
      </c>
      <c r="D150" s="111" t="s">
        <v>452</v>
      </c>
      <c r="E150" s="111" t="s">
        <v>743</v>
      </c>
      <c r="F150" s="67">
        <v>15228</v>
      </c>
    </row>
    <row r="151" spans="3:6" ht="14.4" customHeight="1" x14ac:dyDescent="0.3">
      <c r="C151" s="111" t="s">
        <v>785</v>
      </c>
      <c r="D151" s="111" t="s">
        <v>333</v>
      </c>
      <c r="E151" s="111" t="s">
        <v>747</v>
      </c>
      <c r="F151" s="67">
        <v>45718</v>
      </c>
    </row>
    <row r="152" spans="3:6" ht="14.4" customHeight="1" x14ac:dyDescent="0.3">
      <c r="C152" s="111" t="s">
        <v>785</v>
      </c>
      <c r="D152" s="111" t="s">
        <v>445</v>
      </c>
      <c r="E152" s="111" t="s">
        <v>747</v>
      </c>
      <c r="F152" s="67">
        <v>-95</v>
      </c>
    </row>
    <row r="153" spans="3:6" ht="14.4" customHeight="1" x14ac:dyDescent="0.3">
      <c r="C153" s="111" t="s">
        <v>785</v>
      </c>
      <c r="D153" s="111" t="s">
        <v>191</v>
      </c>
      <c r="E153" s="111" t="s">
        <v>745</v>
      </c>
      <c r="F153" s="67">
        <v>197</v>
      </c>
    </row>
    <row r="154" spans="3:6" ht="14.4" customHeight="1" x14ac:dyDescent="0.3">
      <c r="C154" s="111" t="s">
        <v>785</v>
      </c>
      <c r="D154" s="111" t="s">
        <v>213</v>
      </c>
      <c r="E154" s="111" t="s">
        <v>742</v>
      </c>
      <c r="F154" s="67">
        <v>53626</v>
      </c>
    </row>
    <row r="155" spans="3:6" ht="14.4" customHeight="1" x14ac:dyDescent="0.3">
      <c r="C155" s="111" t="s">
        <v>785</v>
      </c>
      <c r="D155" s="111" t="s">
        <v>612</v>
      </c>
      <c r="E155" s="111" t="s">
        <v>744</v>
      </c>
      <c r="F155" s="67">
        <v>3006</v>
      </c>
    </row>
    <row r="156" spans="3:6" ht="14.4" customHeight="1" x14ac:dyDescent="0.3">
      <c r="C156" s="111" t="s">
        <v>785</v>
      </c>
      <c r="D156" s="111" t="s">
        <v>414</v>
      </c>
      <c r="E156" s="111" t="s">
        <v>748</v>
      </c>
      <c r="F156" s="67">
        <v>186</v>
      </c>
    </row>
    <row r="157" spans="3:6" ht="14.4" customHeight="1" x14ac:dyDescent="0.3">
      <c r="C157" s="111" t="s">
        <v>785</v>
      </c>
      <c r="D157" s="111" t="s">
        <v>374</v>
      </c>
      <c r="E157" s="111" t="s">
        <v>742</v>
      </c>
      <c r="F157" s="67">
        <v>100221</v>
      </c>
    </row>
    <row r="158" spans="3:6" ht="14.4" customHeight="1" x14ac:dyDescent="0.3">
      <c r="C158" s="111" t="s">
        <v>785</v>
      </c>
      <c r="D158" s="111" t="s">
        <v>589</v>
      </c>
      <c r="E158" s="111" t="s">
        <v>746</v>
      </c>
      <c r="F158" s="67">
        <v>880</v>
      </c>
    </row>
    <row r="159" spans="3:6" ht="14.4" customHeight="1" x14ac:dyDescent="0.3">
      <c r="C159" s="111" t="s">
        <v>785</v>
      </c>
      <c r="D159" s="111" t="s">
        <v>227</v>
      </c>
      <c r="E159" s="111" t="s">
        <v>746</v>
      </c>
      <c r="F159" s="67">
        <v>18076</v>
      </c>
    </row>
    <row r="160" spans="3:6" ht="14.4" customHeight="1" x14ac:dyDescent="0.3">
      <c r="C160" s="111" t="s">
        <v>785</v>
      </c>
      <c r="D160" s="111" t="s">
        <v>283</v>
      </c>
      <c r="E160" s="111" t="s">
        <v>746</v>
      </c>
      <c r="F160" s="67">
        <v>545</v>
      </c>
    </row>
    <row r="161" spans="3:6" ht="14.4" customHeight="1" x14ac:dyDescent="0.3">
      <c r="C161" s="111" t="s">
        <v>785</v>
      </c>
      <c r="D161" s="111" t="s">
        <v>368</v>
      </c>
      <c r="E161" s="111" t="s">
        <v>743</v>
      </c>
      <c r="F161" s="67">
        <v>120</v>
      </c>
    </row>
    <row r="162" spans="3:6" ht="14.4" customHeight="1" x14ac:dyDescent="0.3">
      <c r="C162" s="111" t="s">
        <v>785</v>
      </c>
      <c r="D162" s="111" t="s">
        <v>283</v>
      </c>
      <c r="E162" s="111" t="s">
        <v>748</v>
      </c>
      <c r="F162" s="67">
        <v>8</v>
      </c>
    </row>
    <row r="163" spans="3:6" ht="14.4" customHeight="1" x14ac:dyDescent="0.3">
      <c r="C163" s="111" t="s">
        <v>785</v>
      </c>
      <c r="D163" s="111" t="s">
        <v>575</v>
      </c>
      <c r="E163" s="111" t="s">
        <v>743</v>
      </c>
      <c r="F163" s="67">
        <v>5765</v>
      </c>
    </row>
    <row r="164" spans="3:6" ht="14.4" customHeight="1" x14ac:dyDescent="0.3">
      <c r="C164" s="111" t="s">
        <v>785</v>
      </c>
      <c r="D164" s="111" t="s">
        <v>326</v>
      </c>
      <c r="E164" s="111" t="s">
        <v>744</v>
      </c>
      <c r="F164" s="67">
        <v>1176</v>
      </c>
    </row>
    <row r="165" spans="3:6" ht="14.4" customHeight="1" x14ac:dyDescent="0.3">
      <c r="C165" s="111" t="s">
        <v>785</v>
      </c>
      <c r="D165" s="111" t="s">
        <v>449</v>
      </c>
      <c r="E165" s="111" t="s">
        <v>742</v>
      </c>
      <c r="F165" s="67">
        <v>146073</v>
      </c>
    </row>
    <row r="166" spans="3:6" ht="14.4" customHeight="1" x14ac:dyDescent="0.3">
      <c r="C166" s="111" t="s">
        <v>785</v>
      </c>
      <c r="D166" s="111" t="s">
        <v>177</v>
      </c>
      <c r="E166" s="111" t="s">
        <v>746</v>
      </c>
      <c r="F166" s="67">
        <v>349</v>
      </c>
    </row>
    <row r="167" spans="3:6" ht="14.4" customHeight="1" x14ac:dyDescent="0.3">
      <c r="C167" s="111" t="s">
        <v>785</v>
      </c>
      <c r="D167" s="111" t="s">
        <v>209</v>
      </c>
      <c r="E167" s="111" t="s">
        <v>743</v>
      </c>
      <c r="F167" s="67">
        <v>837</v>
      </c>
    </row>
    <row r="168" spans="3:6" ht="14.4" customHeight="1" x14ac:dyDescent="0.3">
      <c r="C168" s="111" t="s">
        <v>785</v>
      </c>
      <c r="D168" s="111" t="s">
        <v>452</v>
      </c>
      <c r="E168" s="111" t="s">
        <v>746</v>
      </c>
      <c r="F168" s="67">
        <v>6502</v>
      </c>
    </row>
    <row r="169" spans="3:6" ht="14.4" customHeight="1" x14ac:dyDescent="0.3">
      <c r="C169" s="111" t="s">
        <v>785</v>
      </c>
      <c r="D169" s="111" t="s">
        <v>452</v>
      </c>
      <c r="E169" s="111" t="s">
        <v>748</v>
      </c>
      <c r="F169" s="67">
        <v>4540</v>
      </c>
    </row>
    <row r="170" spans="3:6" ht="14.4" customHeight="1" x14ac:dyDescent="0.3">
      <c r="C170" s="111" t="s">
        <v>785</v>
      </c>
      <c r="D170" s="111" t="s">
        <v>493</v>
      </c>
      <c r="E170" s="111" t="s">
        <v>748</v>
      </c>
      <c r="F170" s="67">
        <v>643</v>
      </c>
    </row>
    <row r="171" spans="3:6" ht="14.4" customHeight="1" x14ac:dyDescent="0.3">
      <c r="C171" s="111" t="s">
        <v>785</v>
      </c>
      <c r="D171" s="111" t="s">
        <v>564</v>
      </c>
      <c r="E171" s="111" t="s">
        <v>747</v>
      </c>
      <c r="F171" s="67">
        <v>0</v>
      </c>
    </row>
    <row r="172" spans="3:6" ht="14.4" customHeight="1" x14ac:dyDescent="0.3">
      <c r="C172" s="111" t="s">
        <v>785</v>
      </c>
      <c r="D172" s="111" t="s">
        <v>404</v>
      </c>
      <c r="E172" s="111" t="s">
        <v>746</v>
      </c>
      <c r="F172" s="67">
        <v>11823</v>
      </c>
    </row>
    <row r="173" spans="3:6" ht="14.4" customHeight="1" x14ac:dyDescent="0.3">
      <c r="C173" s="111" t="s">
        <v>785</v>
      </c>
      <c r="D173" s="111" t="s">
        <v>252</v>
      </c>
      <c r="E173" s="111" t="s">
        <v>746</v>
      </c>
      <c r="F173" s="67">
        <v>65136</v>
      </c>
    </row>
    <row r="174" spans="3:6" ht="14.4" customHeight="1" x14ac:dyDescent="0.3">
      <c r="C174" s="111" t="s">
        <v>785</v>
      </c>
      <c r="D174" s="111" t="s">
        <v>365</v>
      </c>
      <c r="E174" s="111" t="s">
        <v>743</v>
      </c>
      <c r="F174" s="67">
        <v>2642</v>
      </c>
    </row>
    <row r="175" spans="3:6" ht="14.4" customHeight="1" x14ac:dyDescent="0.3">
      <c r="C175" s="111" t="s">
        <v>785</v>
      </c>
      <c r="D175" s="111" t="s">
        <v>688</v>
      </c>
      <c r="E175" s="111" t="s">
        <v>744</v>
      </c>
      <c r="F175" s="67">
        <v>125</v>
      </c>
    </row>
    <row r="176" spans="3:6" ht="14.4" customHeight="1" x14ac:dyDescent="0.3">
      <c r="C176" s="111" t="s">
        <v>785</v>
      </c>
      <c r="D176" s="111" t="s">
        <v>475</v>
      </c>
      <c r="E176" s="111" t="s">
        <v>748</v>
      </c>
      <c r="F176" s="67">
        <v>44</v>
      </c>
    </row>
    <row r="177" spans="3:6" ht="14.4" customHeight="1" x14ac:dyDescent="0.3">
      <c r="C177" s="111" t="s">
        <v>785</v>
      </c>
      <c r="D177" s="111" t="s">
        <v>189</v>
      </c>
      <c r="E177" s="111" t="s">
        <v>747</v>
      </c>
      <c r="F177" s="67">
        <v>4392</v>
      </c>
    </row>
    <row r="178" spans="3:6" ht="14.4" customHeight="1" x14ac:dyDescent="0.3">
      <c r="C178" s="111" t="s">
        <v>785</v>
      </c>
      <c r="D178" s="111" t="s">
        <v>706</v>
      </c>
      <c r="E178" s="111" t="s">
        <v>748</v>
      </c>
      <c r="F178" s="67">
        <v>3</v>
      </c>
    </row>
    <row r="179" spans="3:6" ht="14.4" customHeight="1" x14ac:dyDescent="0.3">
      <c r="C179" s="111" t="s">
        <v>785</v>
      </c>
      <c r="D179" s="111" t="s">
        <v>345</v>
      </c>
      <c r="E179" s="111" t="s">
        <v>747</v>
      </c>
      <c r="F179" s="67">
        <v>0</v>
      </c>
    </row>
    <row r="180" spans="3:6" ht="14.4" customHeight="1" x14ac:dyDescent="0.3">
      <c r="C180" s="111" t="s">
        <v>785</v>
      </c>
      <c r="D180" s="111" t="s">
        <v>262</v>
      </c>
      <c r="E180" s="111" t="s">
        <v>750</v>
      </c>
      <c r="F180" s="67">
        <v>81558</v>
      </c>
    </row>
    <row r="181" spans="3:6" ht="14.4" customHeight="1" x14ac:dyDescent="0.3">
      <c r="C181" s="111" t="s">
        <v>785</v>
      </c>
      <c r="D181" s="111" t="s">
        <v>357</v>
      </c>
      <c r="E181" s="111" t="s">
        <v>742</v>
      </c>
      <c r="F181" s="67">
        <v>62424</v>
      </c>
    </row>
    <row r="182" spans="3:6" ht="14.4" customHeight="1" x14ac:dyDescent="0.3">
      <c r="C182" s="111" t="s">
        <v>785</v>
      </c>
      <c r="D182" s="111" t="s">
        <v>504</v>
      </c>
      <c r="E182" s="111" t="s">
        <v>743</v>
      </c>
      <c r="F182" s="67">
        <v>265</v>
      </c>
    </row>
    <row r="183" spans="3:6" ht="14.4" customHeight="1" x14ac:dyDescent="0.3">
      <c r="C183" s="111" t="s">
        <v>785</v>
      </c>
      <c r="D183" s="111" t="s">
        <v>468</v>
      </c>
      <c r="E183" s="111" t="s">
        <v>753</v>
      </c>
      <c r="F183" s="67">
        <v>27</v>
      </c>
    </row>
    <row r="184" spans="3:6" ht="14.4" customHeight="1" x14ac:dyDescent="0.3">
      <c r="C184" s="111" t="s">
        <v>785</v>
      </c>
      <c r="D184" s="111" t="s">
        <v>586</v>
      </c>
      <c r="E184" s="111" t="s">
        <v>743</v>
      </c>
      <c r="F184" s="67">
        <v>918</v>
      </c>
    </row>
    <row r="185" spans="3:6" ht="14.4" customHeight="1" x14ac:dyDescent="0.3">
      <c r="C185" s="111" t="s">
        <v>785</v>
      </c>
      <c r="D185" s="111" t="s">
        <v>491</v>
      </c>
      <c r="E185" s="111" t="s">
        <v>744</v>
      </c>
      <c r="F185" s="67">
        <v>236</v>
      </c>
    </row>
    <row r="186" spans="3:6" ht="14.4" customHeight="1" x14ac:dyDescent="0.3">
      <c r="C186" s="111" t="s">
        <v>785</v>
      </c>
      <c r="D186" s="111" t="s">
        <v>363</v>
      </c>
      <c r="E186" s="111" t="s">
        <v>746</v>
      </c>
      <c r="F186" s="67">
        <v>4698</v>
      </c>
    </row>
    <row r="187" spans="3:6" ht="14.4" customHeight="1" x14ac:dyDescent="0.3">
      <c r="C187" s="111" t="s">
        <v>785</v>
      </c>
      <c r="D187" s="111" t="s">
        <v>324</v>
      </c>
      <c r="E187" s="111" t="s">
        <v>743</v>
      </c>
      <c r="F187" s="67">
        <v>687</v>
      </c>
    </row>
    <row r="188" spans="3:6" ht="14.4" customHeight="1" x14ac:dyDescent="0.3">
      <c r="C188" s="111" t="s">
        <v>785</v>
      </c>
      <c r="D188" s="111" t="s">
        <v>395</v>
      </c>
      <c r="E188" s="111" t="s">
        <v>746</v>
      </c>
      <c r="F188" s="67">
        <v>20732</v>
      </c>
    </row>
    <row r="189" spans="3:6" ht="14.4" customHeight="1" x14ac:dyDescent="0.3">
      <c r="C189" s="111" t="s">
        <v>785</v>
      </c>
      <c r="D189" s="111" t="s">
        <v>460</v>
      </c>
      <c r="E189" s="111" t="s">
        <v>743</v>
      </c>
      <c r="F189" s="67">
        <v>20127</v>
      </c>
    </row>
    <row r="190" spans="3:6" ht="14.4" customHeight="1" x14ac:dyDescent="0.3">
      <c r="C190" s="111" t="s">
        <v>785</v>
      </c>
      <c r="D190" s="111" t="s">
        <v>438</v>
      </c>
      <c r="E190" s="111" t="s">
        <v>748</v>
      </c>
      <c r="F190" s="67">
        <v>0</v>
      </c>
    </row>
    <row r="191" spans="3:6" ht="14.4" customHeight="1" x14ac:dyDescent="0.3">
      <c r="C191" s="111" t="s">
        <v>785</v>
      </c>
      <c r="D191" s="111" t="s">
        <v>395</v>
      </c>
      <c r="E191" s="111" t="s">
        <v>744</v>
      </c>
      <c r="F191" s="67">
        <v>99085</v>
      </c>
    </row>
    <row r="192" spans="3:6" ht="14.4" customHeight="1" x14ac:dyDescent="0.3">
      <c r="C192" s="111" t="s">
        <v>785</v>
      </c>
      <c r="D192" s="111" t="s">
        <v>511</v>
      </c>
      <c r="E192" s="111" t="s">
        <v>747</v>
      </c>
      <c r="F192" s="67">
        <v>-588</v>
      </c>
    </row>
    <row r="193" spans="3:6" ht="14.4" customHeight="1" x14ac:dyDescent="0.3">
      <c r="C193" s="111" t="s">
        <v>785</v>
      </c>
      <c r="D193" s="111" t="s">
        <v>754</v>
      </c>
      <c r="E193" s="111" t="s">
        <v>742</v>
      </c>
      <c r="F193" s="67">
        <v>367</v>
      </c>
    </row>
    <row r="194" spans="3:6" ht="14.4" customHeight="1" x14ac:dyDescent="0.3">
      <c r="C194" s="111" t="s">
        <v>785</v>
      </c>
      <c r="D194" s="111" t="s">
        <v>645</v>
      </c>
      <c r="E194" s="111" t="s">
        <v>745</v>
      </c>
      <c r="F194" s="67">
        <v>10145</v>
      </c>
    </row>
    <row r="195" spans="3:6" ht="14.4" customHeight="1" x14ac:dyDescent="0.3">
      <c r="C195" s="111" t="s">
        <v>785</v>
      </c>
      <c r="D195" s="111" t="s">
        <v>341</v>
      </c>
      <c r="E195" s="111" t="s">
        <v>746</v>
      </c>
      <c r="F195" s="67">
        <v>1926</v>
      </c>
    </row>
    <row r="196" spans="3:6" ht="14.4" customHeight="1" x14ac:dyDescent="0.3">
      <c r="C196" s="111" t="s">
        <v>785</v>
      </c>
      <c r="D196" s="111" t="s">
        <v>538</v>
      </c>
      <c r="E196" s="111" t="s">
        <v>744</v>
      </c>
      <c r="F196" s="67">
        <v>10984</v>
      </c>
    </row>
    <row r="197" spans="3:6" ht="14.4" customHeight="1" x14ac:dyDescent="0.3">
      <c r="C197" s="111" t="s">
        <v>785</v>
      </c>
      <c r="D197" s="111" t="s">
        <v>677</v>
      </c>
      <c r="E197" s="111" t="s">
        <v>748</v>
      </c>
      <c r="F197" s="67">
        <v>27</v>
      </c>
    </row>
    <row r="198" spans="3:6" ht="14.4" customHeight="1" x14ac:dyDescent="0.3">
      <c r="C198" s="111" t="s">
        <v>785</v>
      </c>
      <c r="D198" s="111" t="s">
        <v>167</v>
      </c>
      <c r="E198" s="111" t="s">
        <v>747</v>
      </c>
      <c r="F198" s="67">
        <v>318</v>
      </c>
    </row>
    <row r="199" spans="3:6" ht="14.4" customHeight="1" x14ac:dyDescent="0.3">
      <c r="C199" s="111" t="s">
        <v>785</v>
      </c>
      <c r="D199" s="111" t="s">
        <v>541</v>
      </c>
      <c r="E199" s="111" t="s">
        <v>743</v>
      </c>
      <c r="F199" s="67">
        <v>298</v>
      </c>
    </row>
    <row r="200" spans="3:6" ht="14.4" customHeight="1" x14ac:dyDescent="0.3">
      <c r="C200" s="111" t="s">
        <v>785</v>
      </c>
      <c r="D200" s="111" t="s">
        <v>186</v>
      </c>
      <c r="E200" s="111" t="s">
        <v>745</v>
      </c>
      <c r="F200" s="67">
        <v>190</v>
      </c>
    </row>
    <row r="201" spans="3:6" ht="14.4" customHeight="1" x14ac:dyDescent="0.3">
      <c r="C201" s="111" t="s">
        <v>785</v>
      </c>
      <c r="D201" s="111" t="s">
        <v>411</v>
      </c>
      <c r="E201" s="111" t="s">
        <v>746</v>
      </c>
      <c r="F201" s="67">
        <v>394</v>
      </c>
    </row>
    <row r="202" spans="3:6" ht="14.4" customHeight="1" x14ac:dyDescent="0.3">
      <c r="C202" s="111" t="s">
        <v>785</v>
      </c>
      <c r="D202" s="111" t="s">
        <v>542</v>
      </c>
      <c r="E202" s="111" t="s">
        <v>743</v>
      </c>
      <c r="F202" s="67">
        <v>1211</v>
      </c>
    </row>
    <row r="203" spans="3:6" ht="14.4" customHeight="1" x14ac:dyDescent="0.3">
      <c r="C203" s="111" t="s">
        <v>785</v>
      </c>
      <c r="D203" s="111" t="s">
        <v>598</v>
      </c>
      <c r="E203" s="111" t="s">
        <v>743</v>
      </c>
      <c r="F203" s="67">
        <v>2740</v>
      </c>
    </row>
    <row r="204" spans="3:6" ht="14.4" customHeight="1" x14ac:dyDescent="0.3">
      <c r="C204" s="111" t="s">
        <v>785</v>
      </c>
      <c r="D204" s="111" t="s">
        <v>208</v>
      </c>
      <c r="E204" s="111" t="s">
        <v>748</v>
      </c>
      <c r="F204" s="67">
        <v>4060</v>
      </c>
    </row>
    <row r="205" spans="3:6" ht="14.4" customHeight="1" x14ac:dyDescent="0.3">
      <c r="C205" s="111" t="s">
        <v>785</v>
      </c>
      <c r="D205" s="111" t="s">
        <v>296</v>
      </c>
      <c r="E205" s="111" t="s">
        <v>746</v>
      </c>
      <c r="F205" s="67">
        <v>3319</v>
      </c>
    </row>
    <row r="206" spans="3:6" ht="14.4" customHeight="1" x14ac:dyDescent="0.3">
      <c r="C206" s="111" t="s">
        <v>785</v>
      </c>
      <c r="D206" s="111" t="s">
        <v>178</v>
      </c>
      <c r="E206" s="111" t="s">
        <v>742</v>
      </c>
      <c r="F206" s="67">
        <v>9445</v>
      </c>
    </row>
    <row r="207" spans="3:6" ht="14.4" customHeight="1" x14ac:dyDescent="0.3">
      <c r="C207" s="111" t="s">
        <v>785</v>
      </c>
      <c r="D207" s="111" t="s">
        <v>176</v>
      </c>
      <c r="E207" s="111" t="s">
        <v>744</v>
      </c>
      <c r="F207" s="67">
        <v>21639</v>
      </c>
    </row>
    <row r="208" spans="3:6" ht="14.4" customHeight="1" x14ac:dyDescent="0.3">
      <c r="C208" s="111" t="s">
        <v>785</v>
      </c>
      <c r="D208" s="111" t="s">
        <v>616</v>
      </c>
      <c r="E208" s="111" t="s">
        <v>743</v>
      </c>
      <c r="F208" s="67">
        <v>436</v>
      </c>
    </row>
    <row r="209" spans="3:6" ht="14.4" customHeight="1" x14ac:dyDescent="0.3">
      <c r="C209" s="111" t="s">
        <v>785</v>
      </c>
      <c r="D209" s="111" t="s">
        <v>616</v>
      </c>
      <c r="E209" s="111" t="s">
        <v>744</v>
      </c>
      <c r="F209" s="67">
        <v>350</v>
      </c>
    </row>
    <row r="210" spans="3:6" ht="14.4" customHeight="1" x14ac:dyDescent="0.3">
      <c r="C210" s="111" t="s">
        <v>785</v>
      </c>
      <c r="D210" s="111" t="s">
        <v>657</v>
      </c>
      <c r="E210" s="111" t="s">
        <v>747</v>
      </c>
      <c r="F210" s="67">
        <v>86</v>
      </c>
    </row>
    <row r="211" spans="3:6" ht="14.4" customHeight="1" x14ac:dyDescent="0.3">
      <c r="C211" s="111" t="s">
        <v>785</v>
      </c>
      <c r="D211" s="111" t="s">
        <v>602</v>
      </c>
      <c r="E211" s="111" t="s">
        <v>743</v>
      </c>
      <c r="F211" s="67">
        <v>24662</v>
      </c>
    </row>
    <row r="212" spans="3:6" ht="14.4" customHeight="1" x14ac:dyDescent="0.3">
      <c r="C212" s="111" t="s">
        <v>785</v>
      </c>
      <c r="D212" s="111" t="s">
        <v>184</v>
      </c>
      <c r="E212" s="111" t="s">
        <v>743</v>
      </c>
      <c r="F212" s="67">
        <v>20583</v>
      </c>
    </row>
    <row r="213" spans="3:6" ht="14.4" customHeight="1" x14ac:dyDescent="0.3">
      <c r="C213" s="111" t="s">
        <v>785</v>
      </c>
      <c r="D213" s="111" t="s">
        <v>616</v>
      </c>
      <c r="E213" s="111" t="s">
        <v>746</v>
      </c>
      <c r="F213" s="67">
        <v>4569</v>
      </c>
    </row>
    <row r="214" spans="3:6" ht="14.4" customHeight="1" x14ac:dyDescent="0.3">
      <c r="C214" s="111" t="s">
        <v>785</v>
      </c>
      <c r="D214" s="111" t="s">
        <v>248</v>
      </c>
      <c r="E214" s="111" t="s">
        <v>742</v>
      </c>
      <c r="F214" s="67">
        <v>295752</v>
      </c>
    </row>
    <row r="215" spans="3:6" ht="14.4" customHeight="1" x14ac:dyDescent="0.3">
      <c r="C215" s="111" t="s">
        <v>785</v>
      </c>
      <c r="D215" s="111" t="s">
        <v>465</v>
      </c>
      <c r="E215" s="111" t="s">
        <v>744</v>
      </c>
      <c r="F215" s="67">
        <v>2525</v>
      </c>
    </row>
    <row r="216" spans="3:6" ht="14.4" customHeight="1" x14ac:dyDescent="0.3">
      <c r="C216" s="111" t="s">
        <v>785</v>
      </c>
      <c r="D216" s="111" t="s">
        <v>598</v>
      </c>
      <c r="E216" s="111" t="s">
        <v>746</v>
      </c>
      <c r="F216" s="67">
        <v>263</v>
      </c>
    </row>
    <row r="217" spans="3:6" ht="14.4" customHeight="1" x14ac:dyDescent="0.3">
      <c r="C217" s="111" t="s">
        <v>785</v>
      </c>
      <c r="D217" s="111" t="s">
        <v>411</v>
      </c>
      <c r="E217" s="111" t="s">
        <v>744</v>
      </c>
      <c r="F217" s="67">
        <v>170</v>
      </c>
    </row>
    <row r="218" spans="3:6" ht="14.4" customHeight="1" x14ac:dyDescent="0.3">
      <c r="C218" s="111" t="s">
        <v>785</v>
      </c>
      <c r="D218" s="111" t="s">
        <v>490</v>
      </c>
      <c r="E218" s="111" t="s">
        <v>747</v>
      </c>
      <c r="F218" s="67">
        <v>7702</v>
      </c>
    </row>
    <row r="219" spans="3:6" ht="14.4" customHeight="1" x14ac:dyDescent="0.3">
      <c r="C219" s="111" t="s">
        <v>785</v>
      </c>
      <c r="D219" s="111" t="s">
        <v>634</v>
      </c>
      <c r="E219" s="111" t="s">
        <v>746</v>
      </c>
      <c r="F219" s="67">
        <v>12</v>
      </c>
    </row>
    <row r="220" spans="3:6" ht="14.4" customHeight="1" x14ac:dyDescent="0.3">
      <c r="C220" s="111" t="s">
        <v>785</v>
      </c>
      <c r="D220" s="111" t="s">
        <v>234</v>
      </c>
      <c r="E220" s="111" t="s">
        <v>755</v>
      </c>
      <c r="F220" s="67">
        <v>0</v>
      </c>
    </row>
    <row r="221" spans="3:6" ht="14.4" customHeight="1" x14ac:dyDescent="0.3">
      <c r="C221" s="111" t="s">
        <v>785</v>
      </c>
      <c r="D221" s="111" t="s">
        <v>614</v>
      </c>
      <c r="E221" s="111" t="s">
        <v>743</v>
      </c>
      <c r="F221" s="67">
        <v>34583</v>
      </c>
    </row>
    <row r="222" spans="3:6" ht="14.4" customHeight="1" x14ac:dyDescent="0.3">
      <c r="C222" s="111" t="s">
        <v>785</v>
      </c>
      <c r="D222" s="111" t="s">
        <v>192</v>
      </c>
      <c r="E222" s="111" t="s">
        <v>743</v>
      </c>
      <c r="F222" s="67">
        <v>1275</v>
      </c>
    </row>
    <row r="223" spans="3:6" ht="14.4" customHeight="1" x14ac:dyDescent="0.3">
      <c r="C223" s="111" t="s">
        <v>785</v>
      </c>
      <c r="D223" s="111" t="s">
        <v>503</v>
      </c>
      <c r="E223" s="111" t="s">
        <v>744</v>
      </c>
      <c r="F223" s="67">
        <v>2977</v>
      </c>
    </row>
    <row r="224" spans="3:6" ht="14.4" customHeight="1" x14ac:dyDescent="0.3">
      <c r="C224" s="111" t="s">
        <v>785</v>
      </c>
      <c r="D224" s="111" t="s">
        <v>552</v>
      </c>
      <c r="E224" s="111" t="s">
        <v>748</v>
      </c>
      <c r="F224" s="67">
        <v>52</v>
      </c>
    </row>
    <row r="225" spans="3:6" ht="14.4" customHeight="1" x14ac:dyDescent="0.3">
      <c r="C225" s="111" t="s">
        <v>785</v>
      </c>
      <c r="D225" s="111" t="s">
        <v>271</v>
      </c>
      <c r="E225" s="111" t="s">
        <v>747</v>
      </c>
      <c r="F225" s="67">
        <v>0</v>
      </c>
    </row>
    <row r="226" spans="3:6" ht="14.4" customHeight="1" x14ac:dyDescent="0.3">
      <c r="C226" s="111" t="s">
        <v>785</v>
      </c>
      <c r="D226" s="111" t="s">
        <v>287</v>
      </c>
      <c r="E226" s="111" t="s">
        <v>747</v>
      </c>
      <c r="F226" s="67">
        <v>11641</v>
      </c>
    </row>
    <row r="227" spans="3:6" ht="14.4" customHeight="1" x14ac:dyDescent="0.3">
      <c r="C227" s="111" t="s">
        <v>785</v>
      </c>
      <c r="D227" s="111" t="s">
        <v>611</v>
      </c>
      <c r="E227" s="111" t="s">
        <v>742</v>
      </c>
      <c r="F227" s="67">
        <v>259702</v>
      </c>
    </row>
    <row r="228" spans="3:6" ht="14.4" customHeight="1" x14ac:dyDescent="0.3">
      <c r="C228" s="111" t="s">
        <v>785</v>
      </c>
      <c r="D228" s="111" t="s">
        <v>319</v>
      </c>
      <c r="E228" s="111" t="s">
        <v>748</v>
      </c>
      <c r="F228" s="67">
        <v>166</v>
      </c>
    </row>
    <row r="229" spans="3:6" ht="14.4" customHeight="1" x14ac:dyDescent="0.3">
      <c r="C229" s="111" t="s">
        <v>785</v>
      </c>
      <c r="D229" s="111" t="s">
        <v>342</v>
      </c>
      <c r="E229" s="111" t="s">
        <v>742</v>
      </c>
      <c r="F229" s="67">
        <v>934802</v>
      </c>
    </row>
    <row r="230" spans="3:6" ht="14.4" customHeight="1" x14ac:dyDescent="0.3">
      <c r="C230" s="111" t="s">
        <v>785</v>
      </c>
      <c r="D230" s="111" t="s">
        <v>191</v>
      </c>
      <c r="E230" s="111" t="s">
        <v>742</v>
      </c>
      <c r="F230" s="67">
        <v>491431</v>
      </c>
    </row>
    <row r="231" spans="3:6" ht="14.4" customHeight="1" x14ac:dyDescent="0.3">
      <c r="C231" s="111" t="s">
        <v>785</v>
      </c>
      <c r="D231" s="111" t="s">
        <v>306</v>
      </c>
      <c r="E231" s="111" t="s">
        <v>746</v>
      </c>
      <c r="F231" s="67">
        <v>30579</v>
      </c>
    </row>
    <row r="232" spans="3:6" ht="14.4" customHeight="1" x14ac:dyDescent="0.3">
      <c r="C232" s="111" t="s">
        <v>785</v>
      </c>
      <c r="D232" s="111" t="s">
        <v>292</v>
      </c>
      <c r="E232" s="111" t="s">
        <v>746</v>
      </c>
      <c r="F232" s="67">
        <v>1484</v>
      </c>
    </row>
    <row r="233" spans="3:6" ht="14.4" customHeight="1" x14ac:dyDescent="0.3">
      <c r="C233" s="111" t="s">
        <v>785</v>
      </c>
      <c r="D233" s="111" t="s">
        <v>220</v>
      </c>
      <c r="E233" s="111" t="s">
        <v>746</v>
      </c>
      <c r="F233" s="67">
        <v>20399</v>
      </c>
    </row>
    <row r="234" spans="3:6" ht="14.4" customHeight="1" x14ac:dyDescent="0.3">
      <c r="C234" s="111" t="s">
        <v>785</v>
      </c>
      <c r="D234" s="111" t="s">
        <v>338</v>
      </c>
      <c r="E234" s="111" t="s">
        <v>742</v>
      </c>
      <c r="F234" s="67">
        <v>60932</v>
      </c>
    </row>
    <row r="235" spans="3:6" ht="14.4" customHeight="1" x14ac:dyDescent="0.3">
      <c r="C235" s="111" t="s">
        <v>785</v>
      </c>
      <c r="D235" s="111" t="s">
        <v>469</v>
      </c>
      <c r="E235" s="111" t="s">
        <v>744</v>
      </c>
      <c r="F235" s="67">
        <v>4344</v>
      </c>
    </row>
    <row r="236" spans="3:6" ht="14.4" customHeight="1" x14ac:dyDescent="0.3">
      <c r="C236" s="111" t="s">
        <v>785</v>
      </c>
      <c r="D236" s="111" t="s">
        <v>539</v>
      </c>
      <c r="E236" s="111" t="s">
        <v>746</v>
      </c>
      <c r="F236" s="67">
        <v>9000</v>
      </c>
    </row>
    <row r="237" spans="3:6" ht="14.4" customHeight="1" x14ac:dyDescent="0.3">
      <c r="C237" s="111" t="s">
        <v>785</v>
      </c>
      <c r="D237" s="111" t="s">
        <v>185</v>
      </c>
      <c r="E237" s="111" t="s">
        <v>743</v>
      </c>
      <c r="F237" s="67">
        <v>860</v>
      </c>
    </row>
    <row r="238" spans="3:6" ht="14.4" customHeight="1" x14ac:dyDescent="0.3">
      <c r="C238" s="111" t="s">
        <v>785</v>
      </c>
      <c r="D238" s="111" t="s">
        <v>162</v>
      </c>
      <c r="E238" s="111" t="s">
        <v>746</v>
      </c>
      <c r="F238" s="67">
        <v>455</v>
      </c>
    </row>
    <row r="239" spans="3:6" ht="14.4" customHeight="1" x14ac:dyDescent="0.3">
      <c r="C239" s="111" t="s">
        <v>785</v>
      </c>
      <c r="D239" s="111" t="s">
        <v>716</v>
      </c>
      <c r="E239" s="111" t="s">
        <v>747</v>
      </c>
      <c r="F239" s="67">
        <v>159</v>
      </c>
    </row>
    <row r="240" spans="3:6" ht="14.4" customHeight="1" x14ac:dyDescent="0.3">
      <c r="C240" s="111" t="s">
        <v>785</v>
      </c>
      <c r="D240" s="111" t="s">
        <v>185</v>
      </c>
      <c r="E240" s="111" t="s">
        <v>744</v>
      </c>
      <c r="F240" s="67">
        <v>9371</v>
      </c>
    </row>
    <row r="241" spans="3:6" ht="14.4" customHeight="1" x14ac:dyDescent="0.3">
      <c r="C241" s="111" t="s">
        <v>785</v>
      </c>
      <c r="D241" s="111" t="s">
        <v>676</v>
      </c>
      <c r="E241" s="111" t="s">
        <v>743</v>
      </c>
      <c r="F241" s="67">
        <v>178</v>
      </c>
    </row>
    <row r="242" spans="3:6" ht="14.4" customHeight="1" x14ac:dyDescent="0.3">
      <c r="C242" s="111" t="s">
        <v>785</v>
      </c>
      <c r="D242" s="111" t="s">
        <v>558</v>
      </c>
      <c r="E242" s="111" t="s">
        <v>744</v>
      </c>
      <c r="F242" s="67">
        <v>757</v>
      </c>
    </row>
    <row r="243" spans="3:6" ht="14.4" customHeight="1" x14ac:dyDescent="0.3">
      <c r="C243" s="111" t="s">
        <v>785</v>
      </c>
      <c r="D243" s="111" t="s">
        <v>260</v>
      </c>
      <c r="E243" s="111" t="s">
        <v>745</v>
      </c>
      <c r="F243" s="67">
        <v>190</v>
      </c>
    </row>
    <row r="244" spans="3:6" ht="14.4" customHeight="1" x14ac:dyDescent="0.3">
      <c r="C244" s="111" t="s">
        <v>785</v>
      </c>
      <c r="D244" s="111" t="s">
        <v>508</v>
      </c>
      <c r="E244" s="111" t="s">
        <v>746</v>
      </c>
      <c r="F244" s="67">
        <v>2312</v>
      </c>
    </row>
    <row r="245" spans="3:6" ht="14.4" customHeight="1" x14ac:dyDescent="0.3">
      <c r="C245" s="111" t="s">
        <v>785</v>
      </c>
      <c r="D245" s="111" t="s">
        <v>536</v>
      </c>
      <c r="E245" s="111" t="s">
        <v>756</v>
      </c>
      <c r="F245" s="67">
        <v>51</v>
      </c>
    </row>
    <row r="246" spans="3:6" ht="14.4" customHeight="1" x14ac:dyDescent="0.3">
      <c r="C246" s="111" t="s">
        <v>785</v>
      </c>
      <c r="D246" s="111" t="s">
        <v>256</v>
      </c>
      <c r="E246" s="111" t="s">
        <v>744</v>
      </c>
      <c r="F246" s="67">
        <v>4226</v>
      </c>
    </row>
    <row r="247" spans="3:6" ht="14.4" customHeight="1" x14ac:dyDescent="0.3">
      <c r="C247" s="111" t="s">
        <v>785</v>
      </c>
      <c r="D247" s="111" t="s">
        <v>334</v>
      </c>
      <c r="E247" s="111" t="s">
        <v>746</v>
      </c>
      <c r="F247" s="67">
        <v>4386</v>
      </c>
    </row>
    <row r="248" spans="3:6" ht="14.4" customHeight="1" x14ac:dyDescent="0.3">
      <c r="C248" s="111" t="s">
        <v>785</v>
      </c>
      <c r="D248" s="111" t="s">
        <v>476</v>
      </c>
      <c r="E248" s="111" t="s">
        <v>744</v>
      </c>
      <c r="F248" s="67">
        <v>27200</v>
      </c>
    </row>
    <row r="249" spans="3:6" ht="14.4" customHeight="1" x14ac:dyDescent="0.3">
      <c r="C249" s="111" t="s">
        <v>785</v>
      </c>
      <c r="D249" s="111" t="s">
        <v>676</v>
      </c>
      <c r="E249" s="111" t="s">
        <v>746</v>
      </c>
      <c r="F249" s="67">
        <v>300</v>
      </c>
    </row>
    <row r="250" spans="3:6" ht="14.4" customHeight="1" x14ac:dyDescent="0.3">
      <c r="C250" s="111" t="s">
        <v>785</v>
      </c>
      <c r="D250" s="111" t="s">
        <v>476</v>
      </c>
      <c r="E250" s="111" t="s">
        <v>743</v>
      </c>
      <c r="F250" s="67">
        <v>5243</v>
      </c>
    </row>
    <row r="251" spans="3:6" ht="14.4" customHeight="1" x14ac:dyDescent="0.3">
      <c r="C251" s="111" t="s">
        <v>785</v>
      </c>
      <c r="D251" s="111" t="s">
        <v>514</v>
      </c>
      <c r="E251" s="111" t="s">
        <v>744</v>
      </c>
      <c r="F251" s="67">
        <v>1194</v>
      </c>
    </row>
    <row r="252" spans="3:6" ht="14.4" customHeight="1" x14ac:dyDescent="0.3">
      <c r="C252" s="111" t="s">
        <v>785</v>
      </c>
      <c r="D252" s="111" t="s">
        <v>336</v>
      </c>
      <c r="E252" s="111" t="s">
        <v>746</v>
      </c>
      <c r="F252" s="67">
        <v>1500</v>
      </c>
    </row>
    <row r="253" spans="3:6" ht="14.4" customHeight="1" x14ac:dyDescent="0.3">
      <c r="C253" s="111" t="s">
        <v>785</v>
      </c>
      <c r="D253" s="111" t="s">
        <v>267</v>
      </c>
      <c r="E253" s="111" t="s">
        <v>746</v>
      </c>
      <c r="F253" s="67">
        <v>42521</v>
      </c>
    </row>
    <row r="254" spans="3:6" ht="14.4" customHeight="1" x14ac:dyDescent="0.3">
      <c r="C254" s="111" t="s">
        <v>785</v>
      </c>
      <c r="D254" s="111" t="s">
        <v>335</v>
      </c>
      <c r="E254" s="111" t="s">
        <v>747</v>
      </c>
      <c r="F254" s="67">
        <v>1611</v>
      </c>
    </row>
    <row r="255" spans="3:6" ht="14.4" customHeight="1" x14ac:dyDescent="0.3">
      <c r="C255" s="111" t="s">
        <v>785</v>
      </c>
      <c r="D255" s="111" t="s">
        <v>267</v>
      </c>
      <c r="E255" s="111" t="s">
        <v>748</v>
      </c>
      <c r="F255" s="67">
        <v>475</v>
      </c>
    </row>
    <row r="256" spans="3:6" ht="14.4" customHeight="1" x14ac:dyDescent="0.3">
      <c r="C256" s="111" t="s">
        <v>785</v>
      </c>
      <c r="D256" s="111" t="s">
        <v>437</v>
      </c>
      <c r="E256" s="111" t="s">
        <v>746</v>
      </c>
      <c r="F256" s="67">
        <v>4166</v>
      </c>
    </row>
    <row r="257" spans="3:6" ht="14.4" customHeight="1" x14ac:dyDescent="0.3">
      <c r="C257" s="111" t="s">
        <v>785</v>
      </c>
      <c r="D257" s="111" t="s">
        <v>437</v>
      </c>
      <c r="E257" s="111" t="s">
        <v>748</v>
      </c>
      <c r="F257" s="67">
        <v>13073</v>
      </c>
    </row>
    <row r="258" spans="3:6" ht="14.4" customHeight="1" x14ac:dyDescent="0.3">
      <c r="C258" s="111" t="s">
        <v>785</v>
      </c>
      <c r="D258" s="111" t="s">
        <v>311</v>
      </c>
      <c r="E258" s="111" t="s">
        <v>744</v>
      </c>
      <c r="F258" s="67">
        <v>16905</v>
      </c>
    </row>
    <row r="259" spans="3:6" ht="14.4" customHeight="1" x14ac:dyDescent="0.3">
      <c r="C259" s="111" t="s">
        <v>785</v>
      </c>
      <c r="D259" s="111" t="s">
        <v>319</v>
      </c>
      <c r="E259" s="111" t="s">
        <v>743</v>
      </c>
      <c r="F259" s="67">
        <v>16884</v>
      </c>
    </row>
    <row r="260" spans="3:6" ht="14.4" customHeight="1" x14ac:dyDescent="0.3">
      <c r="C260" s="111" t="s">
        <v>785</v>
      </c>
      <c r="D260" s="111" t="s">
        <v>293</v>
      </c>
      <c r="E260" s="111" t="s">
        <v>744</v>
      </c>
      <c r="F260" s="67">
        <v>488</v>
      </c>
    </row>
    <row r="261" spans="3:6" ht="14.4" customHeight="1" x14ac:dyDescent="0.3">
      <c r="C261" s="111" t="s">
        <v>785</v>
      </c>
      <c r="D261" s="111" t="s">
        <v>757</v>
      </c>
      <c r="E261" s="111" t="s">
        <v>742</v>
      </c>
      <c r="F261" s="67">
        <v>193</v>
      </c>
    </row>
    <row r="262" spans="3:6" ht="14.4" customHeight="1" x14ac:dyDescent="0.3">
      <c r="C262" s="111" t="s">
        <v>785</v>
      </c>
      <c r="D262" s="111" t="s">
        <v>758</v>
      </c>
      <c r="E262" s="111" t="s">
        <v>742</v>
      </c>
      <c r="F262" s="67">
        <v>2546</v>
      </c>
    </row>
    <row r="263" spans="3:6" ht="14.4" customHeight="1" x14ac:dyDescent="0.3">
      <c r="C263" s="111" t="s">
        <v>785</v>
      </c>
      <c r="D263" s="111" t="s">
        <v>591</v>
      </c>
      <c r="E263" s="111" t="s">
        <v>748</v>
      </c>
      <c r="F263" s="67">
        <v>1011</v>
      </c>
    </row>
    <row r="264" spans="3:6" ht="14.4" customHeight="1" x14ac:dyDescent="0.3">
      <c r="C264" s="111" t="s">
        <v>785</v>
      </c>
      <c r="D264" s="111" t="s">
        <v>278</v>
      </c>
      <c r="E264" s="111" t="s">
        <v>743</v>
      </c>
      <c r="F264" s="67">
        <v>5803</v>
      </c>
    </row>
    <row r="265" spans="3:6" ht="14.4" customHeight="1" x14ac:dyDescent="0.3">
      <c r="C265" s="111" t="s">
        <v>785</v>
      </c>
      <c r="D265" s="111" t="s">
        <v>351</v>
      </c>
      <c r="E265" s="111" t="s">
        <v>746</v>
      </c>
      <c r="F265" s="67">
        <v>1751</v>
      </c>
    </row>
    <row r="266" spans="3:6" ht="14.4" customHeight="1" x14ac:dyDescent="0.3">
      <c r="C266" s="111" t="s">
        <v>785</v>
      </c>
      <c r="D266" s="111" t="s">
        <v>383</v>
      </c>
      <c r="E266" s="111" t="s">
        <v>748</v>
      </c>
      <c r="F266" s="67">
        <v>39944</v>
      </c>
    </row>
    <row r="267" spans="3:6" ht="14.4" customHeight="1" x14ac:dyDescent="0.3">
      <c r="C267" s="111" t="s">
        <v>785</v>
      </c>
      <c r="D267" s="111" t="s">
        <v>396</v>
      </c>
      <c r="E267" s="111" t="s">
        <v>743</v>
      </c>
      <c r="F267" s="67">
        <v>37311</v>
      </c>
    </row>
    <row r="268" spans="3:6" ht="14.4" customHeight="1" x14ac:dyDescent="0.3">
      <c r="C268" s="111" t="s">
        <v>785</v>
      </c>
      <c r="D268" s="111" t="s">
        <v>497</v>
      </c>
      <c r="E268" s="111" t="s">
        <v>744</v>
      </c>
      <c r="F268" s="67">
        <v>8307</v>
      </c>
    </row>
    <row r="269" spans="3:6" ht="14.4" customHeight="1" x14ac:dyDescent="0.3">
      <c r="C269" s="111" t="s">
        <v>785</v>
      </c>
      <c r="D269" s="111" t="s">
        <v>216</v>
      </c>
      <c r="E269" s="111" t="s">
        <v>742</v>
      </c>
      <c r="F269" s="67">
        <v>97299</v>
      </c>
    </row>
    <row r="270" spans="3:6" ht="14.4" customHeight="1" x14ac:dyDescent="0.3">
      <c r="C270" s="111" t="s">
        <v>785</v>
      </c>
      <c r="D270" s="111" t="s">
        <v>424</v>
      </c>
      <c r="E270" s="111" t="s">
        <v>744</v>
      </c>
      <c r="F270" s="67">
        <v>32840</v>
      </c>
    </row>
    <row r="271" spans="3:6" ht="14.4" customHeight="1" x14ac:dyDescent="0.3">
      <c r="C271" s="111" t="s">
        <v>785</v>
      </c>
      <c r="D271" s="111" t="s">
        <v>548</v>
      </c>
      <c r="E271" s="111" t="s">
        <v>743</v>
      </c>
      <c r="F271" s="67">
        <v>113</v>
      </c>
    </row>
    <row r="272" spans="3:6" ht="14.4" customHeight="1" x14ac:dyDescent="0.3">
      <c r="C272" s="111" t="s">
        <v>785</v>
      </c>
      <c r="D272" s="111" t="s">
        <v>656</v>
      </c>
      <c r="E272" s="111" t="s">
        <v>743</v>
      </c>
      <c r="F272" s="67">
        <v>2531</v>
      </c>
    </row>
    <row r="273" spans="3:6" ht="14.4" customHeight="1" x14ac:dyDescent="0.3">
      <c r="C273" s="111" t="s">
        <v>785</v>
      </c>
      <c r="D273" s="111" t="s">
        <v>631</v>
      </c>
      <c r="E273" s="111" t="s">
        <v>747</v>
      </c>
      <c r="F273" s="67">
        <v>0</v>
      </c>
    </row>
    <row r="274" spans="3:6" ht="14.4" customHeight="1" x14ac:dyDescent="0.3">
      <c r="C274" s="111" t="s">
        <v>785</v>
      </c>
      <c r="D274" s="111" t="s">
        <v>450</v>
      </c>
      <c r="E274" s="111" t="s">
        <v>746</v>
      </c>
      <c r="F274" s="67">
        <v>4118</v>
      </c>
    </row>
    <row r="275" spans="3:6" ht="14.4" customHeight="1" x14ac:dyDescent="0.3">
      <c r="C275" s="111" t="s">
        <v>785</v>
      </c>
      <c r="D275" s="111" t="s">
        <v>201</v>
      </c>
      <c r="E275" s="111" t="s">
        <v>743</v>
      </c>
      <c r="F275" s="67">
        <v>47041</v>
      </c>
    </row>
    <row r="276" spans="3:6" ht="14.4" customHeight="1" x14ac:dyDescent="0.3">
      <c r="C276" s="111" t="s">
        <v>785</v>
      </c>
      <c r="D276" s="111" t="s">
        <v>253</v>
      </c>
      <c r="E276" s="111" t="s">
        <v>746</v>
      </c>
      <c r="F276" s="67">
        <v>535</v>
      </c>
    </row>
    <row r="277" spans="3:6" ht="14.4" customHeight="1" x14ac:dyDescent="0.3">
      <c r="C277" s="111" t="s">
        <v>785</v>
      </c>
      <c r="D277" s="111" t="s">
        <v>510</v>
      </c>
      <c r="E277" s="111" t="s">
        <v>747</v>
      </c>
      <c r="F277" s="67">
        <v>464</v>
      </c>
    </row>
    <row r="278" spans="3:6" ht="14.4" customHeight="1" x14ac:dyDescent="0.3">
      <c r="C278" s="111" t="s">
        <v>785</v>
      </c>
      <c r="D278" s="111" t="s">
        <v>655</v>
      </c>
      <c r="E278" s="111" t="s">
        <v>744</v>
      </c>
      <c r="F278" s="67">
        <v>1841</v>
      </c>
    </row>
    <row r="279" spans="3:6" ht="14.4" customHeight="1" x14ac:dyDescent="0.3">
      <c r="C279" s="111" t="s">
        <v>785</v>
      </c>
      <c r="D279" s="111" t="s">
        <v>450</v>
      </c>
      <c r="E279" s="111" t="s">
        <v>744</v>
      </c>
      <c r="F279" s="67">
        <v>34212</v>
      </c>
    </row>
    <row r="280" spans="3:6" ht="14.4" customHeight="1" x14ac:dyDescent="0.3">
      <c r="C280" s="111" t="s">
        <v>785</v>
      </c>
      <c r="D280" s="111" t="s">
        <v>436</v>
      </c>
      <c r="E280" s="111" t="s">
        <v>742</v>
      </c>
      <c r="F280" s="67">
        <v>26398</v>
      </c>
    </row>
    <row r="281" spans="3:6" ht="14.4" customHeight="1" x14ac:dyDescent="0.3">
      <c r="C281" s="111" t="s">
        <v>785</v>
      </c>
      <c r="D281" s="111" t="s">
        <v>639</v>
      </c>
      <c r="E281" s="111" t="s">
        <v>743</v>
      </c>
      <c r="F281" s="67">
        <v>3854</v>
      </c>
    </row>
    <row r="282" spans="3:6" ht="14.4" customHeight="1" x14ac:dyDescent="0.3">
      <c r="C282" s="111" t="s">
        <v>785</v>
      </c>
      <c r="D282" s="111" t="s">
        <v>567</v>
      </c>
      <c r="E282" s="111" t="s">
        <v>743</v>
      </c>
      <c r="F282" s="67">
        <v>508</v>
      </c>
    </row>
    <row r="283" spans="3:6" ht="14.4" customHeight="1" x14ac:dyDescent="0.3">
      <c r="C283" s="111" t="s">
        <v>785</v>
      </c>
      <c r="D283" s="111" t="s">
        <v>409</v>
      </c>
      <c r="E283" s="111" t="s">
        <v>747</v>
      </c>
      <c r="F283" s="67">
        <v>0</v>
      </c>
    </row>
    <row r="284" spans="3:6" ht="14.4" customHeight="1" x14ac:dyDescent="0.3">
      <c r="C284" s="111" t="s">
        <v>785</v>
      </c>
      <c r="D284" s="111" t="s">
        <v>328</v>
      </c>
      <c r="E284" s="111" t="s">
        <v>747</v>
      </c>
      <c r="F284" s="67">
        <v>0</v>
      </c>
    </row>
    <row r="285" spans="3:6" ht="14.4" customHeight="1" x14ac:dyDescent="0.3">
      <c r="C285" s="111" t="s">
        <v>785</v>
      </c>
      <c r="D285" s="111" t="s">
        <v>556</v>
      </c>
      <c r="E285" s="111" t="s">
        <v>742</v>
      </c>
      <c r="F285" s="67">
        <v>50715</v>
      </c>
    </row>
    <row r="286" spans="3:6" ht="14.4" customHeight="1" x14ac:dyDescent="0.3">
      <c r="C286" s="111" t="s">
        <v>785</v>
      </c>
      <c r="D286" s="111" t="s">
        <v>316</v>
      </c>
      <c r="E286" s="111" t="s">
        <v>748</v>
      </c>
      <c r="F286" s="67">
        <v>203</v>
      </c>
    </row>
    <row r="287" spans="3:6" ht="14.4" customHeight="1" x14ac:dyDescent="0.3">
      <c r="C287" s="111" t="s">
        <v>785</v>
      </c>
      <c r="D287" s="111" t="s">
        <v>494</v>
      </c>
      <c r="E287" s="111" t="s">
        <v>743</v>
      </c>
      <c r="F287" s="67">
        <v>47632</v>
      </c>
    </row>
    <row r="288" spans="3:6" ht="14.4" customHeight="1" x14ac:dyDescent="0.3">
      <c r="C288" s="111" t="s">
        <v>785</v>
      </c>
      <c r="D288" s="111" t="s">
        <v>202</v>
      </c>
      <c r="E288" s="111" t="s">
        <v>742</v>
      </c>
      <c r="F288" s="67">
        <v>120957</v>
      </c>
    </row>
    <row r="289" spans="3:6" ht="14.4" customHeight="1" x14ac:dyDescent="0.3">
      <c r="C289" s="111" t="s">
        <v>785</v>
      </c>
      <c r="D289" s="111" t="s">
        <v>314</v>
      </c>
      <c r="E289" s="111" t="s">
        <v>742</v>
      </c>
      <c r="F289" s="67">
        <v>64972</v>
      </c>
    </row>
    <row r="290" spans="3:6" ht="14.4" customHeight="1" x14ac:dyDescent="0.3">
      <c r="C290" s="111" t="s">
        <v>785</v>
      </c>
      <c r="D290" s="111" t="s">
        <v>257</v>
      </c>
      <c r="E290" s="111" t="s">
        <v>744</v>
      </c>
      <c r="F290" s="67">
        <v>227</v>
      </c>
    </row>
    <row r="291" spans="3:6" ht="14.4" customHeight="1" x14ac:dyDescent="0.3">
      <c r="C291" s="111" t="s">
        <v>785</v>
      </c>
      <c r="D291" s="111" t="s">
        <v>255</v>
      </c>
      <c r="E291" s="111" t="s">
        <v>748</v>
      </c>
      <c r="F291" s="67">
        <v>113</v>
      </c>
    </row>
    <row r="292" spans="3:6" ht="14.4" customHeight="1" x14ac:dyDescent="0.3">
      <c r="C292" s="111" t="s">
        <v>785</v>
      </c>
      <c r="D292" s="111" t="s">
        <v>592</v>
      </c>
      <c r="E292" s="111" t="s">
        <v>742</v>
      </c>
      <c r="F292" s="67">
        <v>28178</v>
      </c>
    </row>
    <row r="293" spans="3:6" ht="14.4" customHeight="1" x14ac:dyDescent="0.3">
      <c r="C293" s="111" t="s">
        <v>785</v>
      </c>
      <c r="D293" s="111" t="s">
        <v>439</v>
      </c>
      <c r="E293" s="111" t="s">
        <v>744</v>
      </c>
      <c r="F293" s="67">
        <v>43372</v>
      </c>
    </row>
    <row r="294" spans="3:6" ht="14.4" customHeight="1" x14ac:dyDescent="0.3">
      <c r="C294" s="111" t="s">
        <v>785</v>
      </c>
      <c r="D294" s="111" t="s">
        <v>497</v>
      </c>
      <c r="E294" s="111" t="s">
        <v>748</v>
      </c>
      <c r="F294" s="67">
        <v>582</v>
      </c>
    </row>
    <row r="295" spans="3:6" ht="14.4" customHeight="1" x14ac:dyDescent="0.3">
      <c r="C295" s="111" t="s">
        <v>785</v>
      </c>
      <c r="D295" s="111" t="s">
        <v>495</v>
      </c>
      <c r="E295" s="111" t="s">
        <v>744</v>
      </c>
      <c r="F295" s="67">
        <v>8457</v>
      </c>
    </row>
    <row r="296" spans="3:6" ht="14.4" customHeight="1" x14ac:dyDescent="0.3">
      <c r="C296" s="111" t="s">
        <v>785</v>
      </c>
      <c r="D296" s="111" t="s">
        <v>354</v>
      </c>
      <c r="E296" s="111" t="s">
        <v>742</v>
      </c>
      <c r="F296" s="67">
        <v>835176</v>
      </c>
    </row>
    <row r="297" spans="3:6" ht="14.4" customHeight="1" x14ac:dyDescent="0.3">
      <c r="C297" s="111" t="s">
        <v>785</v>
      </c>
      <c r="D297" s="111" t="s">
        <v>585</v>
      </c>
      <c r="E297" s="111" t="s">
        <v>747</v>
      </c>
      <c r="F297" s="67">
        <v>99</v>
      </c>
    </row>
    <row r="298" spans="3:6" ht="14.4" customHeight="1" x14ac:dyDescent="0.3">
      <c r="C298" s="111" t="s">
        <v>785</v>
      </c>
      <c r="D298" s="111" t="s">
        <v>279</v>
      </c>
      <c r="E298" s="111" t="s">
        <v>742</v>
      </c>
      <c r="F298" s="67">
        <v>1031613</v>
      </c>
    </row>
    <row r="299" spans="3:6" ht="14.4" customHeight="1" x14ac:dyDescent="0.3">
      <c r="C299" s="111" t="s">
        <v>785</v>
      </c>
      <c r="D299" s="111" t="s">
        <v>346</v>
      </c>
      <c r="E299" s="111" t="s">
        <v>742</v>
      </c>
      <c r="F299" s="67">
        <v>137154</v>
      </c>
    </row>
    <row r="300" spans="3:6" ht="14.4" customHeight="1" x14ac:dyDescent="0.3">
      <c r="C300" s="111" t="s">
        <v>785</v>
      </c>
      <c r="D300" s="111" t="s">
        <v>694</v>
      </c>
      <c r="E300" s="111" t="s">
        <v>742</v>
      </c>
      <c r="F300" s="67">
        <v>13747</v>
      </c>
    </row>
    <row r="301" spans="3:6" ht="14.4" customHeight="1" x14ac:dyDescent="0.3">
      <c r="C301" s="111" t="s">
        <v>785</v>
      </c>
      <c r="D301" s="111" t="s">
        <v>309</v>
      </c>
      <c r="E301" s="111" t="s">
        <v>743</v>
      </c>
      <c r="F301" s="67">
        <v>19751</v>
      </c>
    </row>
    <row r="302" spans="3:6" ht="14.4" customHeight="1" x14ac:dyDescent="0.3">
      <c r="C302" s="111" t="s">
        <v>785</v>
      </c>
      <c r="D302" s="111" t="s">
        <v>666</v>
      </c>
      <c r="E302" s="111" t="s">
        <v>748</v>
      </c>
      <c r="F302" s="67">
        <v>17</v>
      </c>
    </row>
    <row r="303" spans="3:6" ht="14.4" customHeight="1" x14ac:dyDescent="0.3">
      <c r="C303" s="111" t="s">
        <v>785</v>
      </c>
      <c r="D303" s="111" t="s">
        <v>309</v>
      </c>
      <c r="E303" s="111" t="s">
        <v>744</v>
      </c>
      <c r="F303" s="67">
        <v>15709</v>
      </c>
    </row>
    <row r="304" spans="3:6" ht="14.4" customHeight="1" x14ac:dyDescent="0.3">
      <c r="C304" s="111" t="s">
        <v>785</v>
      </c>
      <c r="D304" s="111" t="s">
        <v>214</v>
      </c>
      <c r="E304" s="111" t="s">
        <v>743</v>
      </c>
      <c r="F304" s="67">
        <v>347</v>
      </c>
    </row>
    <row r="305" spans="3:6" ht="14.4" customHeight="1" x14ac:dyDescent="0.3">
      <c r="C305" s="111" t="s">
        <v>785</v>
      </c>
      <c r="D305" s="111" t="s">
        <v>648</v>
      </c>
      <c r="E305" s="111" t="s">
        <v>747</v>
      </c>
      <c r="F305" s="67">
        <v>0</v>
      </c>
    </row>
    <row r="306" spans="3:6" ht="14.4" customHeight="1" x14ac:dyDescent="0.3">
      <c r="C306" s="111" t="s">
        <v>785</v>
      </c>
      <c r="D306" s="111" t="s">
        <v>315</v>
      </c>
      <c r="E306" s="111" t="s">
        <v>743</v>
      </c>
      <c r="F306" s="67">
        <v>7041</v>
      </c>
    </row>
    <row r="307" spans="3:6" ht="14.4" customHeight="1" x14ac:dyDescent="0.3">
      <c r="C307" s="111" t="s">
        <v>785</v>
      </c>
      <c r="D307" s="111" t="s">
        <v>280</v>
      </c>
      <c r="E307" s="111" t="s">
        <v>744</v>
      </c>
      <c r="F307" s="67">
        <v>3775</v>
      </c>
    </row>
    <row r="308" spans="3:6" ht="14.4" customHeight="1" x14ac:dyDescent="0.3">
      <c r="C308" s="111" t="s">
        <v>785</v>
      </c>
      <c r="D308" s="111" t="s">
        <v>711</v>
      </c>
      <c r="E308" s="111" t="s">
        <v>743</v>
      </c>
      <c r="F308" s="67">
        <v>511</v>
      </c>
    </row>
    <row r="309" spans="3:6" ht="14.4" customHeight="1" x14ac:dyDescent="0.3">
      <c r="C309" s="111" t="s">
        <v>785</v>
      </c>
      <c r="D309" s="111" t="s">
        <v>241</v>
      </c>
      <c r="E309" s="111" t="s">
        <v>743</v>
      </c>
      <c r="F309" s="67">
        <v>856</v>
      </c>
    </row>
    <row r="310" spans="3:6" ht="14.4" customHeight="1" x14ac:dyDescent="0.3">
      <c r="C310" s="111" t="s">
        <v>785</v>
      </c>
      <c r="D310" s="111" t="s">
        <v>280</v>
      </c>
      <c r="E310" s="111" t="s">
        <v>743</v>
      </c>
      <c r="F310" s="67">
        <v>14727</v>
      </c>
    </row>
    <row r="311" spans="3:6" ht="14.4" customHeight="1" x14ac:dyDescent="0.3">
      <c r="C311" s="111" t="s">
        <v>785</v>
      </c>
      <c r="D311" s="111" t="s">
        <v>241</v>
      </c>
      <c r="E311" s="111" t="s">
        <v>744</v>
      </c>
      <c r="F311" s="67">
        <v>2826</v>
      </c>
    </row>
    <row r="312" spans="3:6" ht="14.4" customHeight="1" x14ac:dyDescent="0.3">
      <c r="C312" s="111" t="s">
        <v>785</v>
      </c>
      <c r="D312" s="111" t="s">
        <v>615</v>
      </c>
      <c r="E312" s="111" t="s">
        <v>746</v>
      </c>
      <c r="F312" s="67">
        <v>1467</v>
      </c>
    </row>
    <row r="313" spans="3:6" ht="14.4" customHeight="1" x14ac:dyDescent="0.3">
      <c r="C313" s="111" t="s">
        <v>785</v>
      </c>
      <c r="D313" s="111" t="s">
        <v>246</v>
      </c>
      <c r="E313" s="111" t="s">
        <v>742</v>
      </c>
      <c r="F313" s="67">
        <v>38155</v>
      </c>
    </row>
    <row r="314" spans="3:6" ht="14.4" customHeight="1" x14ac:dyDescent="0.3">
      <c r="C314" s="111" t="s">
        <v>785</v>
      </c>
      <c r="D314" s="111" t="s">
        <v>250</v>
      </c>
      <c r="E314" s="111" t="s">
        <v>747</v>
      </c>
      <c r="F314" s="67">
        <v>1936</v>
      </c>
    </row>
    <row r="315" spans="3:6" ht="14.4" customHeight="1" x14ac:dyDescent="0.3">
      <c r="C315" s="111" t="s">
        <v>785</v>
      </c>
      <c r="D315" s="111" t="s">
        <v>425</v>
      </c>
      <c r="E315" s="111" t="s">
        <v>747</v>
      </c>
      <c r="F315" s="67">
        <v>7803</v>
      </c>
    </row>
    <row r="316" spans="3:6" ht="14.4" customHeight="1" x14ac:dyDescent="0.3">
      <c r="C316" s="111" t="s">
        <v>785</v>
      </c>
      <c r="D316" s="111" t="s">
        <v>523</v>
      </c>
      <c r="E316" s="111" t="s">
        <v>744</v>
      </c>
      <c r="F316" s="67">
        <v>7888</v>
      </c>
    </row>
    <row r="317" spans="3:6" ht="14.4" customHeight="1" x14ac:dyDescent="0.3">
      <c r="C317" s="111" t="s">
        <v>785</v>
      </c>
      <c r="D317" s="111" t="s">
        <v>534</v>
      </c>
      <c r="E317" s="111" t="s">
        <v>746</v>
      </c>
      <c r="F317" s="67">
        <v>573</v>
      </c>
    </row>
    <row r="318" spans="3:6" ht="14.4" customHeight="1" x14ac:dyDescent="0.3">
      <c r="C318" s="111" t="s">
        <v>785</v>
      </c>
      <c r="D318" s="111" t="s">
        <v>699</v>
      </c>
      <c r="E318" s="111" t="s">
        <v>745</v>
      </c>
      <c r="F318" s="67">
        <v>183</v>
      </c>
    </row>
    <row r="319" spans="3:6" ht="14.4" customHeight="1" x14ac:dyDescent="0.3">
      <c r="C319" s="111" t="s">
        <v>785</v>
      </c>
      <c r="D319" s="111" t="s">
        <v>170</v>
      </c>
      <c r="E319" s="111" t="s">
        <v>747</v>
      </c>
      <c r="F319" s="67">
        <v>660</v>
      </c>
    </row>
    <row r="320" spans="3:6" ht="14.4" customHeight="1" x14ac:dyDescent="0.3">
      <c r="C320" s="111" t="s">
        <v>785</v>
      </c>
      <c r="D320" s="111" t="s">
        <v>222</v>
      </c>
      <c r="E320" s="111" t="s">
        <v>746</v>
      </c>
      <c r="F320" s="67">
        <v>3990</v>
      </c>
    </row>
    <row r="321" spans="3:6" ht="14.4" customHeight="1" x14ac:dyDescent="0.3">
      <c r="C321" s="111" t="s">
        <v>785</v>
      </c>
      <c r="D321" s="111" t="s">
        <v>646</v>
      </c>
      <c r="E321" s="111" t="s">
        <v>746</v>
      </c>
      <c r="F321" s="67">
        <v>320</v>
      </c>
    </row>
    <row r="322" spans="3:6" ht="14.4" customHeight="1" x14ac:dyDescent="0.3">
      <c r="C322" s="111" t="s">
        <v>785</v>
      </c>
      <c r="D322" s="111" t="s">
        <v>173</v>
      </c>
      <c r="E322" s="111" t="s">
        <v>747</v>
      </c>
      <c r="F322" s="67">
        <v>-1622</v>
      </c>
    </row>
    <row r="323" spans="3:6" ht="14.4" customHeight="1" x14ac:dyDescent="0.3">
      <c r="C323" s="111" t="s">
        <v>785</v>
      </c>
      <c r="D323" s="111" t="s">
        <v>168</v>
      </c>
      <c r="E323" s="111" t="s">
        <v>744</v>
      </c>
      <c r="F323" s="67">
        <v>19937</v>
      </c>
    </row>
    <row r="324" spans="3:6" ht="14.4" customHeight="1" x14ac:dyDescent="0.3">
      <c r="C324" s="111" t="s">
        <v>785</v>
      </c>
      <c r="D324" s="111" t="s">
        <v>658</v>
      </c>
      <c r="E324" s="111" t="s">
        <v>743</v>
      </c>
      <c r="F324" s="67">
        <v>1937</v>
      </c>
    </row>
    <row r="325" spans="3:6" ht="14.4" customHeight="1" x14ac:dyDescent="0.3">
      <c r="C325" s="111" t="s">
        <v>785</v>
      </c>
      <c r="D325" s="111" t="s">
        <v>580</v>
      </c>
      <c r="E325" s="111" t="s">
        <v>743</v>
      </c>
      <c r="F325" s="67">
        <v>2244</v>
      </c>
    </row>
    <row r="326" spans="3:6" ht="14.4" customHeight="1" x14ac:dyDescent="0.3">
      <c r="C326" s="111" t="s">
        <v>785</v>
      </c>
      <c r="D326" s="111" t="s">
        <v>366</v>
      </c>
      <c r="E326" s="111" t="s">
        <v>744</v>
      </c>
      <c r="F326" s="67">
        <v>5986</v>
      </c>
    </row>
    <row r="327" spans="3:6" ht="14.4" customHeight="1" x14ac:dyDescent="0.3">
      <c r="C327" s="111" t="s">
        <v>785</v>
      </c>
      <c r="D327" s="111" t="s">
        <v>428</v>
      </c>
      <c r="E327" s="111" t="s">
        <v>744</v>
      </c>
      <c r="F327" s="67">
        <v>44698</v>
      </c>
    </row>
    <row r="328" spans="3:6" ht="14.4" customHeight="1" x14ac:dyDescent="0.3">
      <c r="C328" s="111" t="s">
        <v>785</v>
      </c>
      <c r="D328" s="111" t="s">
        <v>382</v>
      </c>
      <c r="E328" s="111" t="s">
        <v>742</v>
      </c>
      <c r="F328" s="67">
        <v>74167</v>
      </c>
    </row>
    <row r="329" spans="3:6" ht="14.4" customHeight="1" x14ac:dyDescent="0.3">
      <c r="C329" s="111" t="s">
        <v>785</v>
      </c>
      <c r="D329" s="111" t="s">
        <v>556</v>
      </c>
      <c r="E329" s="111" t="s">
        <v>743</v>
      </c>
      <c r="F329" s="67">
        <v>2208</v>
      </c>
    </row>
    <row r="330" spans="3:6" ht="14.4" customHeight="1" x14ac:dyDescent="0.3">
      <c r="C330" s="111" t="s">
        <v>785</v>
      </c>
      <c r="D330" s="111" t="s">
        <v>189</v>
      </c>
      <c r="E330" s="111" t="s">
        <v>744</v>
      </c>
      <c r="F330" s="67">
        <v>65836</v>
      </c>
    </row>
    <row r="331" spans="3:6" ht="14.4" customHeight="1" x14ac:dyDescent="0.3">
      <c r="C331" s="111" t="s">
        <v>785</v>
      </c>
      <c r="D331" s="111" t="s">
        <v>167</v>
      </c>
      <c r="E331" s="111" t="s">
        <v>746</v>
      </c>
      <c r="F331" s="67">
        <v>4900</v>
      </c>
    </row>
    <row r="332" spans="3:6" ht="14.4" customHeight="1" x14ac:dyDescent="0.3">
      <c r="C332" s="111" t="s">
        <v>785</v>
      </c>
      <c r="D332" s="111" t="s">
        <v>347</v>
      </c>
      <c r="E332" s="111" t="s">
        <v>742</v>
      </c>
      <c r="F332" s="67">
        <v>734350</v>
      </c>
    </row>
    <row r="333" spans="3:6" ht="14.4" customHeight="1" x14ac:dyDescent="0.3">
      <c r="C333" s="111" t="s">
        <v>785</v>
      </c>
      <c r="D333" s="111" t="s">
        <v>483</v>
      </c>
      <c r="E333" s="111" t="s">
        <v>742</v>
      </c>
      <c r="F333" s="67">
        <v>84268</v>
      </c>
    </row>
    <row r="334" spans="3:6" ht="14.4" customHeight="1" x14ac:dyDescent="0.3">
      <c r="C334" s="111" t="s">
        <v>785</v>
      </c>
      <c r="D334" s="111" t="s">
        <v>321</v>
      </c>
      <c r="E334" s="111" t="s">
        <v>744</v>
      </c>
      <c r="F334" s="67">
        <v>101530</v>
      </c>
    </row>
    <row r="335" spans="3:6" ht="14.4" customHeight="1" x14ac:dyDescent="0.3">
      <c r="C335" s="111" t="s">
        <v>785</v>
      </c>
      <c r="D335" s="111" t="s">
        <v>234</v>
      </c>
      <c r="E335" s="111" t="s">
        <v>747</v>
      </c>
      <c r="F335" s="67">
        <v>24256</v>
      </c>
    </row>
    <row r="336" spans="3:6" ht="14.4" customHeight="1" x14ac:dyDescent="0.3">
      <c r="C336" s="111" t="s">
        <v>785</v>
      </c>
      <c r="D336" s="111" t="s">
        <v>557</v>
      </c>
      <c r="E336" s="111" t="s">
        <v>744</v>
      </c>
      <c r="F336" s="67">
        <v>7798</v>
      </c>
    </row>
    <row r="337" spans="3:6" ht="14.4" customHeight="1" x14ac:dyDescent="0.3">
      <c r="C337" s="111" t="s">
        <v>785</v>
      </c>
      <c r="D337" s="111" t="s">
        <v>399</v>
      </c>
      <c r="E337" s="111" t="s">
        <v>748</v>
      </c>
      <c r="F337" s="67">
        <v>287</v>
      </c>
    </row>
    <row r="338" spans="3:6" ht="14.4" customHeight="1" x14ac:dyDescent="0.3">
      <c r="C338" s="111" t="s">
        <v>785</v>
      </c>
      <c r="D338" s="111" t="s">
        <v>567</v>
      </c>
      <c r="E338" s="111" t="s">
        <v>742</v>
      </c>
      <c r="F338" s="67">
        <v>41945</v>
      </c>
    </row>
    <row r="339" spans="3:6" ht="14.4" customHeight="1" x14ac:dyDescent="0.3">
      <c r="C339" s="111" t="s">
        <v>785</v>
      </c>
      <c r="D339" s="111" t="s">
        <v>559</v>
      </c>
      <c r="E339" s="111" t="s">
        <v>747</v>
      </c>
      <c r="F339" s="67">
        <v>-4977</v>
      </c>
    </row>
    <row r="340" spans="3:6" ht="14.4" customHeight="1" x14ac:dyDescent="0.3">
      <c r="C340" s="111" t="s">
        <v>785</v>
      </c>
      <c r="D340" s="111" t="s">
        <v>321</v>
      </c>
      <c r="E340" s="111" t="s">
        <v>748</v>
      </c>
      <c r="F340" s="67">
        <v>5400</v>
      </c>
    </row>
    <row r="341" spans="3:6" ht="14.4" customHeight="1" x14ac:dyDescent="0.3">
      <c r="C341" s="111" t="s">
        <v>785</v>
      </c>
      <c r="D341" s="111" t="s">
        <v>629</v>
      </c>
      <c r="E341" s="111" t="s">
        <v>744</v>
      </c>
      <c r="F341" s="67">
        <v>10161</v>
      </c>
    </row>
    <row r="342" spans="3:6" ht="14.4" customHeight="1" x14ac:dyDescent="0.3">
      <c r="C342" s="111" t="s">
        <v>785</v>
      </c>
      <c r="D342" s="111" t="s">
        <v>363</v>
      </c>
      <c r="E342" s="111" t="s">
        <v>747</v>
      </c>
      <c r="F342" s="67">
        <v>-218</v>
      </c>
    </row>
    <row r="343" spans="3:6" ht="14.4" customHeight="1" x14ac:dyDescent="0.3">
      <c r="C343" s="111" t="s">
        <v>785</v>
      </c>
      <c r="D343" s="111" t="s">
        <v>474</v>
      </c>
      <c r="E343" s="111" t="s">
        <v>742</v>
      </c>
      <c r="F343" s="67">
        <v>33711</v>
      </c>
    </row>
    <row r="344" spans="3:6" ht="14.4" customHeight="1" x14ac:dyDescent="0.3">
      <c r="C344" s="111" t="s">
        <v>785</v>
      </c>
      <c r="D344" s="111" t="s">
        <v>528</v>
      </c>
      <c r="E344" s="111" t="s">
        <v>742</v>
      </c>
      <c r="F344" s="67">
        <v>9854</v>
      </c>
    </row>
    <row r="345" spans="3:6" ht="14.4" customHeight="1" x14ac:dyDescent="0.3">
      <c r="C345" s="111" t="s">
        <v>785</v>
      </c>
      <c r="D345" s="111" t="s">
        <v>224</v>
      </c>
      <c r="E345" s="111" t="s">
        <v>747</v>
      </c>
      <c r="F345" s="67">
        <v>10511</v>
      </c>
    </row>
    <row r="346" spans="3:6" ht="14.4" customHeight="1" x14ac:dyDescent="0.3">
      <c r="C346" s="111" t="s">
        <v>785</v>
      </c>
      <c r="D346" s="111" t="s">
        <v>596</v>
      </c>
      <c r="E346" s="111" t="s">
        <v>744</v>
      </c>
      <c r="F346" s="67">
        <v>937</v>
      </c>
    </row>
    <row r="347" spans="3:6" ht="14.4" customHeight="1" x14ac:dyDescent="0.3">
      <c r="C347" s="111" t="s">
        <v>785</v>
      </c>
      <c r="D347" s="111" t="s">
        <v>416</v>
      </c>
      <c r="E347" s="111" t="s">
        <v>755</v>
      </c>
      <c r="F347" s="67">
        <v>5</v>
      </c>
    </row>
    <row r="348" spans="3:6" ht="14.4" customHeight="1" x14ac:dyDescent="0.3">
      <c r="C348" s="111" t="s">
        <v>785</v>
      </c>
      <c r="D348" s="111" t="s">
        <v>576</v>
      </c>
      <c r="E348" s="111" t="s">
        <v>742</v>
      </c>
      <c r="F348" s="67">
        <v>48738</v>
      </c>
    </row>
    <row r="349" spans="3:6" ht="14.4" customHeight="1" x14ac:dyDescent="0.3">
      <c r="C349" s="111" t="s">
        <v>785</v>
      </c>
      <c r="D349" s="111" t="s">
        <v>475</v>
      </c>
      <c r="E349" s="111" t="s">
        <v>747</v>
      </c>
      <c r="F349" s="67">
        <v>1950</v>
      </c>
    </row>
    <row r="350" spans="3:6" ht="14.4" customHeight="1" x14ac:dyDescent="0.3">
      <c r="C350" s="111" t="s">
        <v>785</v>
      </c>
      <c r="D350" s="111" t="s">
        <v>520</v>
      </c>
      <c r="E350" s="111" t="s">
        <v>748</v>
      </c>
      <c r="F350" s="67">
        <v>42</v>
      </c>
    </row>
    <row r="351" spans="3:6" ht="14.4" customHeight="1" x14ac:dyDescent="0.3">
      <c r="C351" s="111" t="s">
        <v>785</v>
      </c>
      <c r="D351" s="111" t="s">
        <v>635</v>
      </c>
      <c r="E351" s="111" t="s">
        <v>742</v>
      </c>
      <c r="F351" s="67">
        <v>6130</v>
      </c>
    </row>
    <row r="352" spans="3:6" ht="14.4" customHeight="1" x14ac:dyDescent="0.3">
      <c r="C352" s="111" t="s">
        <v>785</v>
      </c>
      <c r="D352" s="111" t="s">
        <v>564</v>
      </c>
      <c r="E352" s="111" t="s">
        <v>748</v>
      </c>
      <c r="F352" s="67">
        <v>8</v>
      </c>
    </row>
    <row r="353" spans="3:6" ht="14.4" customHeight="1" x14ac:dyDescent="0.3">
      <c r="C353" s="111" t="s">
        <v>785</v>
      </c>
      <c r="D353" s="111" t="s">
        <v>252</v>
      </c>
      <c r="E353" s="111" t="s">
        <v>747</v>
      </c>
      <c r="F353" s="67">
        <v>674</v>
      </c>
    </row>
    <row r="354" spans="3:6" ht="14.4" customHeight="1" x14ac:dyDescent="0.3">
      <c r="C354" s="111" t="s">
        <v>785</v>
      </c>
      <c r="D354" s="111" t="s">
        <v>354</v>
      </c>
      <c r="E354" s="111" t="s">
        <v>748</v>
      </c>
      <c r="F354" s="67">
        <v>1592</v>
      </c>
    </row>
    <row r="355" spans="3:6" ht="14.4" customHeight="1" x14ac:dyDescent="0.3">
      <c r="C355" s="111" t="s">
        <v>785</v>
      </c>
      <c r="D355" s="111" t="s">
        <v>179</v>
      </c>
      <c r="E355" s="111" t="s">
        <v>748</v>
      </c>
      <c r="F355" s="67">
        <v>22810</v>
      </c>
    </row>
    <row r="356" spans="3:6" ht="14.4" customHeight="1" x14ac:dyDescent="0.3">
      <c r="C356" s="111" t="s">
        <v>785</v>
      </c>
      <c r="D356" s="111" t="s">
        <v>333</v>
      </c>
      <c r="E356" s="111" t="s">
        <v>744</v>
      </c>
      <c r="F356" s="67">
        <v>165615</v>
      </c>
    </row>
    <row r="357" spans="3:6" ht="14.4" customHeight="1" x14ac:dyDescent="0.3">
      <c r="C357" s="111" t="s">
        <v>785</v>
      </c>
      <c r="D357" s="111" t="s">
        <v>301</v>
      </c>
      <c r="E357" s="111" t="s">
        <v>744</v>
      </c>
      <c r="F357" s="67">
        <v>2472</v>
      </c>
    </row>
    <row r="358" spans="3:6" ht="14.4" customHeight="1" x14ac:dyDescent="0.3">
      <c r="C358" s="111" t="s">
        <v>785</v>
      </c>
      <c r="D358" s="111" t="s">
        <v>452</v>
      </c>
      <c r="E358" s="111" t="s">
        <v>747</v>
      </c>
      <c r="F358" s="67">
        <v>1410</v>
      </c>
    </row>
    <row r="359" spans="3:6" ht="14.4" customHeight="1" x14ac:dyDescent="0.3">
      <c r="C359" s="111" t="s">
        <v>785</v>
      </c>
      <c r="D359" s="111" t="s">
        <v>627</v>
      </c>
      <c r="E359" s="111" t="s">
        <v>744</v>
      </c>
      <c r="F359" s="67">
        <v>4975</v>
      </c>
    </row>
    <row r="360" spans="3:6" ht="14.4" customHeight="1" x14ac:dyDescent="0.3">
      <c r="C360" s="111" t="s">
        <v>785</v>
      </c>
      <c r="D360" s="111" t="s">
        <v>719</v>
      </c>
      <c r="E360" s="111" t="s">
        <v>743</v>
      </c>
      <c r="F360" s="67">
        <v>21</v>
      </c>
    </row>
    <row r="361" spans="3:6" ht="14.4" customHeight="1" x14ac:dyDescent="0.3">
      <c r="C361" s="111" t="s">
        <v>785</v>
      </c>
      <c r="D361" s="111" t="s">
        <v>280</v>
      </c>
      <c r="E361" s="111" t="s">
        <v>750</v>
      </c>
      <c r="F361" s="67">
        <v>45554</v>
      </c>
    </row>
    <row r="362" spans="3:6" ht="14.4" customHeight="1" x14ac:dyDescent="0.3">
      <c r="C362" s="111" t="s">
        <v>785</v>
      </c>
      <c r="D362" s="111" t="s">
        <v>263</v>
      </c>
      <c r="E362" s="111" t="s">
        <v>748</v>
      </c>
      <c r="F362" s="67">
        <v>44</v>
      </c>
    </row>
    <row r="363" spans="3:6" ht="14.4" customHeight="1" x14ac:dyDescent="0.3">
      <c r="C363" s="111" t="s">
        <v>785</v>
      </c>
      <c r="D363" s="111" t="s">
        <v>241</v>
      </c>
      <c r="E363" s="111" t="s">
        <v>742</v>
      </c>
      <c r="F363" s="67">
        <v>25256</v>
      </c>
    </row>
    <row r="364" spans="3:6" ht="14.4" customHeight="1" x14ac:dyDescent="0.3">
      <c r="C364" s="111" t="s">
        <v>785</v>
      </c>
      <c r="D364" s="111" t="s">
        <v>210</v>
      </c>
      <c r="E364" s="111" t="s">
        <v>743</v>
      </c>
      <c r="F364" s="67">
        <v>2329</v>
      </c>
    </row>
    <row r="365" spans="3:6" ht="14.4" customHeight="1" x14ac:dyDescent="0.3">
      <c r="C365" s="111" t="s">
        <v>785</v>
      </c>
      <c r="D365" s="111" t="s">
        <v>407</v>
      </c>
      <c r="E365" s="111" t="s">
        <v>748</v>
      </c>
      <c r="F365" s="67">
        <v>36449</v>
      </c>
    </row>
    <row r="366" spans="3:6" ht="14.4" customHeight="1" x14ac:dyDescent="0.3">
      <c r="C366" s="111" t="s">
        <v>785</v>
      </c>
      <c r="D366" s="111" t="s">
        <v>668</v>
      </c>
      <c r="E366" s="111" t="s">
        <v>742</v>
      </c>
      <c r="F366" s="67">
        <v>59425</v>
      </c>
    </row>
    <row r="367" spans="3:6" ht="14.4" customHeight="1" x14ac:dyDescent="0.3">
      <c r="C367" s="111" t="s">
        <v>785</v>
      </c>
      <c r="D367" s="111" t="s">
        <v>360</v>
      </c>
      <c r="E367" s="111"/>
      <c r="F367" s="67">
        <v>0</v>
      </c>
    </row>
    <row r="368" spans="3:6" ht="14.4" customHeight="1" x14ac:dyDescent="0.3">
      <c r="C368" s="111" t="s">
        <v>785</v>
      </c>
      <c r="D368" s="111" t="s">
        <v>414</v>
      </c>
      <c r="E368" s="111" t="s">
        <v>747</v>
      </c>
      <c r="F368" s="67">
        <v>3134</v>
      </c>
    </row>
    <row r="369" spans="3:6" ht="14.4" customHeight="1" x14ac:dyDescent="0.3">
      <c r="C369" s="111" t="s">
        <v>785</v>
      </c>
      <c r="D369" s="111" t="s">
        <v>354</v>
      </c>
      <c r="E369" s="111" t="s">
        <v>743</v>
      </c>
      <c r="F369" s="67">
        <v>13461</v>
      </c>
    </row>
    <row r="370" spans="3:6" ht="14.4" customHeight="1" x14ac:dyDescent="0.3">
      <c r="C370" s="111" t="s">
        <v>785</v>
      </c>
      <c r="D370" s="111" t="s">
        <v>179</v>
      </c>
      <c r="E370" s="111" t="s">
        <v>743</v>
      </c>
      <c r="F370" s="67">
        <v>4961</v>
      </c>
    </row>
    <row r="371" spans="3:6" ht="14.4" customHeight="1" x14ac:dyDescent="0.3">
      <c r="C371" s="111" t="s">
        <v>785</v>
      </c>
      <c r="D371" s="111" t="s">
        <v>429</v>
      </c>
      <c r="E371" s="111" t="s">
        <v>745</v>
      </c>
      <c r="F371" s="67">
        <v>464</v>
      </c>
    </row>
    <row r="372" spans="3:6" ht="14.4" customHeight="1" x14ac:dyDescent="0.3">
      <c r="C372" s="111" t="s">
        <v>785</v>
      </c>
      <c r="D372" s="111" t="s">
        <v>379</v>
      </c>
      <c r="E372" s="111" t="s">
        <v>744</v>
      </c>
      <c r="F372" s="67">
        <v>1373</v>
      </c>
    </row>
    <row r="373" spans="3:6" ht="14.4" customHeight="1" x14ac:dyDescent="0.3">
      <c r="C373" s="111" t="s">
        <v>785</v>
      </c>
      <c r="D373" s="111" t="s">
        <v>646</v>
      </c>
      <c r="E373" s="111" t="s">
        <v>742</v>
      </c>
      <c r="F373" s="67">
        <v>36263</v>
      </c>
    </row>
    <row r="374" spans="3:6" ht="14.4" customHeight="1" x14ac:dyDescent="0.3">
      <c r="C374" s="111" t="s">
        <v>785</v>
      </c>
      <c r="D374" s="111" t="s">
        <v>388</v>
      </c>
      <c r="E374" s="111" t="s">
        <v>750</v>
      </c>
      <c r="F374" s="67">
        <v>1320</v>
      </c>
    </row>
    <row r="375" spans="3:6" ht="14.4" customHeight="1" x14ac:dyDescent="0.3">
      <c r="C375" s="111" t="s">
        <v>785</v>
      </c>
      <c r="D375" s="111" t="s">
        <v>237</v>
      </c>
      <c r="E375" s="111" t="s">
        <v>744</v>
      </c>
      <c r="F375" s="67">
        <v>40245</v>
      </c>
    </row>
    <row r="376" spans="3:6" ht="14.4" customHeight="1" x14ac:dyDescent="0.3">
      <c r="C376" s="111" t="s">
        <v>785</v>
      </c>
      <c r="D376" s="111" t="s">
        <v>441</v>
      </c>
      <c r="E376" s="111" t="s">
        <v>744</v>
      </c>
      <c r="F376" s="67">
        <v>9140</v>
      </c>
    </row>
    <row r="377" spans="3:6" ht="14.4" customHeight="1" x14ac:dyDescent="0.3">
      <c r="C377" s="111" t="s">
        <v>785</v>
      </c>
      <c r="D377" s="111" t="s">
        <v>236</v>
      </c>
      <c r="E377" s="111" t="s">
        <v>747</v>
      </c>
      <c r="F377" s="67">
        <v>111</v>
      </c>
    </row>
    <row r="378" spans="3:6" ht="14.4" customHeight="1" x14ac:dyDescent="0.3">
      <c r="C378" s="111" t="s">
        <v>785</v>
      </c>
      <c r="D378" s="111" t="s">
        <v>168</v>
      </c>
      <c r="E378" s="111" t="s">
        <v>750</v>
      </c>
      <c r="F378" s="67">
        <v>4949</v>
      </c>
    </row>
    <row r="379" spans="3:6" ht="14.4" customHeight="1" x14ac:dyDescent="0.3">
      <c r="C379" s="111" t="s">
        <v>785</v>
      </c>
      <c r="D379" s="111" t="s">
        <v>198</v>
      </c>
      <c r="E379" s="111" t="s">
        <v>747</v>
      </c>
      <c r="F379" s="67">
        <v>-30</v>
      </c>
    </row>
    <row r="380" spans="3:6" ht="14.4" customHeight="1" x14ac:dyDescent="0.3">
      <c r="C380" s="111" t="s">
        <v>785</v>
      </c>
      <c r="D380" s="111" t="s">
        <v>581</v>
      </c>
      <c r="E380" s="111" t="s">
        <v>748</v>
      </c>
      <c r="F380" s="67">
        <v>1002</v>
      </c>
    </row>
    <row r="381" spans="3:6" ht="14.4" customHeight="1" x14ac:dyDescent="0.3">
      <c r="C381" s="111" t="s">
        <v>785</v>
      </c>
      <c r="D381" s="111" t="s">
        <v>411</v>
      </c>
      <c r="E381" s="111" t="s">
        <v>742</v>
      </c>
      <c r="F381" s="67">
        <v>9984</v>
      </c>
    </row>
    <row r="382" spans="3:6" ht="14.4" customHeight="1" x14ac:dyDescent="0.3">
      <c r="C382" s="111" t="s">
        <v>785</v>
      </c>
      <c r="D382" s="111" t="s">
        <v>218</v>
      </c>
      <c r="E382" s="111" t="s">
        <v>748</v>
      </c>
      <c r="F382" s="67">
        <v>35651</v>
      </c>
    </row>
    <row r="383" spans="3:6" ht="14.4" customHeight="1" x14ac:dyDescent="0.3">
      <c r="C383" s="111" t="s">
        <v>785</v>
      </c>
      <c r="D383" s="111" t="s">
        <v>264</v>
      </c>
      <c r="E383" s="111" t="s">
        <v>747</v>
      </c>
      <c r="F383" s="67">
        <v>149</v>
      </c>
    </row>
    <row r="384" spans="3:6" ht="14.4" customHeight="1" x14ac:dyDescent="0.3">
      <c r="C384" s="111" t="s">
        <v>785</v>
      </c>
      <c r="D384" s="111" t="s">
        <v>503</v>
      </c>
      <c r="E384" s="111" t="s">
        <v>742</v>
      </c>
      <c r="F384" s="67">
        <v>29631</v>
      </c>
    </row>
    <row r="385" spans="3:6" ht="14.4" customHeight="1" x14ac:dyDescent="0.3">
      <c r="C385" s="111" t="s">
        <v>785</v>
      </c>
      <c r="D385" s="111" t="s">
        <v>467</v>
      </c>
      <c r="E385" s="111" t="s">
        <v>744</v>
      </c>
      <c r="F385" s="67">
        <v>33427</v>
      </c>
    </row>
    <row r="386" spans="3:6" ht="14.4" customHeight="1" x14ac:dyDescent="0.3">
      <c r="C386" s="111" t="s">
        <v>785</v>
      </c>
      <c r="D386" s="111" t="s">
        <v>171</v>
      </c>
      <c r="E386" s="111" t="s">
        <v>746</v>
      </c>
      <c r="F386" s="67">
        <v>390</v>
      </c>
    </row>
    <row r="387" spans="3:6" ht="14.4" customHeight="1" x14ac:dyDescent="0.3">
      <c r="C387" s="111" t="s">
        <v>785</v>
      </c>
      <c r="D387" s="111" t="s">
        <v>467</v>
      </c>
      <c r="E387" s="111" t="s">
        <v>743</v>
      </c>
      <c r="F387" s="67">
        <v>10340</v>
      </c>
    </row>
    <row r="388" spans="3:6" ht="14.4" customHeight="1" x14ac:dyDescent="0.3">
      <c r="C388" s="111" t="s">
        <v>785</v>
      </c>
      <c r="D388" s="111" t="s">
        <v>626</v>
      </c>
      <c r="E388" s="111" t="s">
        <v>746</v>
      </c>
      <c r="F388" s="67">
        <v>15066</v>
      </c>
    </row>
    <row r="389" spans="3:6" ht="14.4" customHeight="1" x14ac:dyDescent="0.3">
      <c r="C389" s="111" t="s">
        <v>785</v>
      </c>
      <c r="D389" s="111" t="s">
        <v>393</v>
      </c>
      <c r="E389" s="111" t="s">
        <v>750</v>
      </c>
      <c r="F389" s="67">
        <v>7647</v>
      </c>
    </row>
    <row r="390" spans="3:6" ht="14.4" customHeight="1" x14ac:dyDescent="0.3">
      <c r="C390" s="111" t="s">
        <v>785</v>
      </c>
      <c r="D390" s="111" t="s">
        <v>570</v>
      </c>
      <c r="E390" s="111" t="s">
        <v>744</v>
      </c>
      <c r="F390" s="67">
        <v>2784</v>
      </c>
    </row>
    <row r="391" spans="3:6" ht="14.4" customHeight="1" x14ac:dyDescent="0.3">
      <c r="C391" s="111" t="s">
        <v>785</v>
      </c>
      <c r="D391" s="111" t="s">
        <v>325</v>
      </c>
      <c r="E391" s="111" t="s">
        <v>742</v>
      </c>
      <c r="F391" s="67">
        <v>2956</v>
      </c>
    </row>
    <row r="392" spans="3:6" ht="14.4" customHeight="1" x14ac:dyDescent="0.3">
      <c r="C392" s="111" t="s">
        <v>785</v>
      </c>
      <c r="D392" s="111" t="s">
        <v>477</v>
      </c>
      <c r="E392" s="111" t="s">
        <v>748</v>
      </c>
      <c r="F392" s="67">
        <v>11859</v>
      </c>
    </row>
    <row r="393" spans="3:6" ht="14.4" customHeight="1" x14ac:dyDescent="0.3">
      <c r="C393" s="111" t="s">
        <v>785</v>
      </c>
      <c r="D393" s="111" t="s">
        <v>327</v>
      </c>
      <c r="E393" s="111" t="s">
        <v>746</v>
      </c>
      <c r="F393" s="67">
        <v>6825</v>
      </c>
    </row>
    <row r="394" spans="3:6" ht="14.4" customHeight="1" x14ac:dyDescent="0.3">
      <c r="C394" s="111" t="s">
        <v>785</v>
      </c>
      <c r="D394" s="111" t="s">
        <v>479</v>
      </c>
      <c r="E394" s="111" t="s">
        <v>745</v>
      </c>
      <c r="F394" s="67">
        <v>559</v>
      </c>
    </row>
    <row r="395" spans="3:6" ht="14.4" customHeight="1" x14ac:dyDescent="0.3">
      <c r="C395" s="111" t="s">
        <v>785</v>
      </c>
      <c r="D395" s="111" t="s">
        <v>461</v>
      </c>
      <c r="E395" s="111" t="s">
        <v>744</v>
      </c>
      <c r="F395" s="67">
        <v>1244</v>
      </c>
    </row>
    <row r="396" spans="3:6" ht="14.4" customHeight="1" x14ac:dyDescent="0.3">
      <c r="C396" s="111" t="s">
        <v>785</v>
      </c>
      <c r="D396" s="111" t="s">
        <v>176</v>
      </c>
      <c r="E396" s="111" t="s">
        <v>750</v>
      </c>
      <c r="F396" s="67">
        <v>5776</v>
      </c>
    </row>
    <row r="397" spans="3:6" ht="14.4" customHeight="1" x14ac:dyDescent="0.3">
      <c r="C397" s="111" t="s">
        <v>785</v>
      </c>
      <c r="D397" s="111" t="s">
        <v>327</v>
      </c>
      <c r="E397" s="111" t="s">
        <v>743</v>
      </c>
      <c r="F397" s="67">
        <v>8049</v>
      </c>
    </row>
    <row r="398" spans="3:6" ht="14.4" customHeight="1" x14ac:dyDescent="0.3">
      <c r="C398" s="111" t="s">
        <v>785</v>
      </c>
      <c r="D398" s="111" t="s">
        <v>506</v>
      </c>
      <c r="E398" s="111" t="s">
        <v>743</v>
      </c>
      <c r="F398" s="67">
        <v>501</v>
      </c>
    </row>
    <row r="399" spans="3:6" ht="14.4" customHeight="1" x14ac:dyDescent="0.3">
      <c r="C399" s="111" t="s">
        <v>785</v>
      </c>
      <c r="D399" s="111" t="s">
        <v>248</v>
      </c>
      <c r="E399" s="111" t="s">
        <v>746</v>
      </c>
      <c r="F399" s="67">
        <v>2510</v>
      </c>
    </row>
    <row r="400" spans="3:6" ht="14.4" customHeight="1" x14ac:dyDescent="0.3">
      <c r="C400" s="111" t="s">
        <v>785</v>
      </c>
      <c r="D400" s="111" t="s">
        <v>577</v>
      </c>
      <c r="E400" s="111" t="s">
        <v>742</v>
      </c>
      <c r="F400" s="67">
        <v>4899</v>
      </c>
    </row>
    <row r="401" spans="3:6" ht="14.4" customHeight="1" x14ac:dyDescent="0.3">
      <c r="C401" s="111" t="s">
        <v>785</v>
      </c>
      <c r="D401" s="111" t="s">
        <v>358</v>
      </c>
      <c r="E401" s="111" t="s">
        <v>748</v>
      </c>
      <c r="F401" s="67">
        <v>27</v>
      </c>
    </row>
    <row r="402" spans="3:6" ht="14.4" customHeight="1" x14ac:dyDescent="0.3">
      <c r="C402" s="111" t="s">
        <v>785</v>
      </c>
      <c r="D402" s="111" t="s">
        <v>583</v>
      </c>
      <c r="E402" s="111" t="s">
        <v>742</v>
      </c>
      <c r="F402" s="67">
        <v>9650</v>
      </c>
    </row>
    <row r="403" spans="3:6" ht="14.4" customHeight="1" x14ac:dyDescent="0.3">
      <c r="C403" s="111" t="s">
        <v>785</v>
      </c>
      <c r="D403" s="111" t="s">
        <v>178</v>
      </c>
      <c r="E403" s="111" t="s">
        <v>743</v>
      </c>
      <c r="F403" s="67">
        <v>593</v>
      </c>
    </row>
    <row r="404" spans="3:6" ht="14.4" customHeight="1" x14ac:dyDescent="0.3">
      <c r="C404" s="111" t="s">
        <v>785</v>
      </c>
      <c r="D404" s="111" t="s">
        <v>562</v>
      </c>
      <c r="E404" s="111" t="s">
        <v>742</v>
      </c>
      <c r="F404" s="67">
        <v>2669</v>
      </c>
    </row>
    <row r="405" spans="3:6" ht="14.4" customHeight="1" x14ac:dyDescent="0.3">
      <c r="C405" s="111" t="s">
        <v>785</v>
      </c>
      <c r="D405" s="111" t="s">
        <v>171</v>
      </c>
      <c r="E405" s="111" t="s">
        <v>744</v>
      </c>
      <c r="F405" s="67">
        <v>6519</v>
      </c>
    </row>
    <row r="406" spans="3:6" ht="14.4" customHeight="1" x14ac:dyDescent="0.3">
      <c r="C406" s="111" t="s">
        <v>785</v>
      </c>
      <c r="D406" s="111" t="s">
        <v>208</v>
      </c>
      <c r="E406" s="111" t="s">
        <v>750</v>
      </c>
      <c r="F406" s="67">
        <v>127</v>
      </c>
    </row>
    <row r="407" spans="3:6" ht="14.4" customHeight="1" x14ac:dyDescent="0.3">
      <c r="C407" s="111" t="s">
        <v>785</v>
      </c>
      <c r="D407" s="111" t="s">
        <v>467</v>
      </c>
      <c r="E407" s="111" t="s">
        <v>746</v>
      </c>
      <c r="F407" s="67">
        <v>7261</v>
      </c>
    </row>
    <row r="408" spans="3:6" ht="14.4" customHeight="1" x14ac:dyDescent="0.3">
      <c r="C408" s="111" t="s">
        <v>785</v>
      </c>
      <c r="D408" s="111" t="s">
        <v>598</v>
      </c>
      <c r="E408" s="111" t="s">
        <v>742</v>
      </c>
      <c r="F408" s="67">
        <v>42586</v>
      </c>
    </row>
    <row r="409" spans="3:6" ht="14.4" customHeight="1" x14ac:dyDescent="0.3">
      <c r="C409" s="111" t="s">
        <v>785</v>
      </c>
      <c r="D409" s="111" t="s">
        <v>205</v>
      </c>
      <c r="E409" s="111" t="s">
        <v>742</v>
      </c>
      <c r="F409" s="67">
        <v>257931</v>
      </c>
    </row>
    <row r="410" spans="3:6" ht="14.4" customHeight="1" x14ac:dyDescent="0.3">
      <c r="C410" s="111" t="s">
        <v>785</v>
      </c>
      <c r="D410" s="111" t="s">
        <v>218</v>
      </c>
      <c r="E410" s="111" t="s">
        <v>743</v>
      </c>
      <c r="F410" s="67">
        <v>178086</v>
      </c>
    </row>
    <row r="411" spans="3:6" ht="14.4" customHeight="1" x14ac:dyDescent="0.3">
      <c r="C411" s="111" t="s">
        <v>785</v>
      </c>
      <c r="D411" s="111" t="s">
        <v>238</v>
      </c>
      <c r="E411" s="111" t="s">
        <v>742</v>
      </c>
      <c r="F411" s="67">
        <v>108063</v>
      </c>
    </row>
    <row r="412" spans="3:6" ht="14.4" customHeight="1" x14ac:dyDescent="0.3">
      <c r="C412" s="111" t="s">
        <v>785</v>
      </c>
      <c r="D412" s="111" t="s">
        <v>664</v>
      </c>
      <c r="E412" s="111" t="s">
        <v>743</v>
      </c>
      <c r="F412" s="67">
        <v>23</v>
      </c>
    </row>
    <row r="413" spans="3:6" ht="14.4" customHeight="1" x14ac:dyDescent="0.3">
      <c r="C413" s="111" t="s">
        <v>785</v>
      </c>
      <c r="D413" s="111" t="s">
        <v>381</v>
      </c>
      <c r="E413" s="111" t="s">
        <v>745</v>
      </c>
      <c r="F413" s="67">
        <v>4009</v>
      </c>
    </row>
    <row r="414" spans="3:6" ht="14.4" customHeight="1" x14ac:dyDescent="0.3">
      <c r="C414" s="111" t="s">
        <v>785</v>
      </c>
      <c r="D414" s="111" t="s">
        <v>569</v>
      </c>
      <c r="E414" s="111" t="s">
        <v>748</v>
      </c>
      <c r="F414" s="67">
        <v>2723</v>
      </c>
    </row>
    <row r="415" spans="3:6" ht="14.4" customHeight="1" x14ac:dyDescent="0.3">
      <c r="C415" s="111" t="s">
        <v>785</v>
      </c>
      <c r="D415" s="111" t="s">
        <v>294</v>
      </c>
      <c r="E415" s="111" t="s">
        <v>744</v>
      </c>
      <c r="F415" s="67">
        <v>42555</v>
      </c>
    </row>
    <row r="416" spans="3:6" ht="14.4" customHeight="1" x14ac:dyDescent="0.3">
      <c r="C416" s="111" t="s">
        <v>785</v>
      </c>
      <c r="D416" s="111" t="s">
        <v>613</v>
      </c>
      <c r="E416" s="111" t="s">
        <v>748</v>
      </c>
      <c r="F416" s="67">
        <v>20729</v>
      </c>
    </row>
    <row r="417" spans="3:6" ht="14.4" customHeight="1" x14ac:dyDescent="0.3">
      <c r="C417" s="111" t="s">
        <v>785</v>
      </c>
      <c r="D417" s="111" t="s">
        <v>401</v>
      </c>
      <c r="E417" s="111" t="s">
        <v>743</v>
      </c>
      <c r="F417" s="67">
        <v>9515</v>
      </c>
    </row>
    <row r="418" spans="3:6" ht="14.4" customHeight="1" x14ac:dyDescent="0.3">
      <c r="C418" s="111" t="s">
        <v>785</v>
      </c>
      <c r="D418" s="111" t="s">
        <v>265</v>
      </c>
      <c r="E418" s="111" t="s">
        <v>742</v>
      </c>
      <c r="F418" s="67">
        <v>106397</v>
      </c>
    </row>
    <row r="419" spans="3:6" ht="14.4" customHeight="1" x14ac:dyDescent="0.3">
      <c r="C419" s="111" t="s">
        <v>785</v>
      </c>
      <c r="D419" s="111" t="s">
        <v>526</v>
      </c>
      <c r="E419" s="111" t="s">
        <v>744</v>
      </c>
      <c r="F419" s="67">
        <v>4076</v>
      </c>
    </row>
    <row r="420" spans="3:6" ht="14.4" customHeight="1" x14ac:dyDescent="0.3">
      <c r="C420" s="111" t="s">
        <v>785</v>
      </c>
      <c r="D420" s="111" t="s">
        <v>601</v>
      </c>
      <c r="E420" s="111" t="s">
        <v>744</v>
      </c>
      <c r="F420" s="67">
        <v>2413</v>
      </c>
    </row>
    <row r="421" spans="3:6" ht="14.4" customHeight="1" x14ac:dyDescent="0.3">
      <c r="C421" s="111" t="s">
        <v>785</v>
      </c>
      <c r="D421" s="111" t="s">
        <v>539</v>
      </c>
      <c r="E421" s="111" t="s">
        <v>742</v>
      </c>
      <c r="F421" s="67">
        <v>3936</v>
      </c>
    </row>
    <row r="422" spans="3:6" ht="14.4" customHeight="1" x14ac:dyDescent="0.3">
      <c r="C422" s="111" t="s">
        <v>785</v>
      </c>
      <c r="D422" s="111" t="s">
        <v>313</v>
      </c>
      <c r="E422" s="111" t="s">
        <v>748</v>
      </c>
      <c r="F422" s="67">
        <v>150349</v>
      </c>
    </row>
    <row r="423" spans="3:6" ht="14.4" customHeight="1" x14ac:dyDescent="0.3">
      <c r="C423" s="111" t="s">
        <v>785</v>
      </c>
      <c r="D423" s="111" t="s">
        <v>509</v>
      </c>
      <c r="E423" s="111" t="s">
        <v>742</v>
      </c>
      <c r="F423" s="67">
        <v>10183</v>
      </c>
    </row>
    <row r="424" spans="3:6" ht="14.4" customHeight="1" x14ac:dyDescent="0.3">
      <c r="C424" s="111" t="s">
        <v>785</v>
      </c>
      <c r="D424" s="111" t="s">
        <v>364</v>
      </c>
      <c r="E424" s="111" t="s">
        <v>743</v>
      </c>
      <c r="F424" s="67">
        <v>2573</v>
      </c>
    </row>
    <row r="425" spans="3:6" ht="14.4" customHeight="1" x14ac:dyDescent="0.3">
      <c r="C425" s="111" t="s">
        <v>785</v>
      </c>
      <c r="D425" s="111" t="s">
        <v>364</v>
      </c>
      <c r="E425" s="111" t="s">
        <v>744</v>
      </c>
      <c r="F425" s="67">
        <v>15005</v>
      </c>
    </row>
    <row r="426" spans="3:6" ht="14.4" customHeight="1" x14ac:dyDescent="0.3">
      <c r="C426" s="111" t="s">
        <v>785</v>
      </c>
      <c r="D426" s="111" t="s">
        <v>689</v>
      </c>
      <c r="E426" s="111" t="s">
        <v>742</v>
      </c>
      <c r="F426" s="67">
        <v>2724</v>
      </c>
    </row>
    <row r="427" spans="3:6" ht="14.4" customHeight="1" x14ac:dyDescent="0.3">
      <c r="C427" s="111" t="s">
        <v>785</v>
      </c>
      <c r="D427" s="111" t="s">
        <v>334</v>
      </c>
      <c r="E427" s="111" t="s">
        <v>750</v>
      </c>
      <c r="F427" s="67">
        <v>14936</v>
      </c>
    </row>
    <row r="428" spans="3:6" ht="14.4" customHeight="1" x14ac:dyDescent="0.3">
      <c r="C428" s="111" t="s">
        <v>785</v>
      </c>
      <c r="D428" s="111" t="s">
        <v>252</v>
      </c>
      <c r="E428" s="111" t="s">
        <v>745</v>
      </c>
      <c r="F428" s="67">
        <v>14068</v>
      </c>
    </row>
    <row r="429" spans="3:6" ht="14.4" customHeight="1" x14ac:dyDescent="0.3">
      <c r="C429" s="111" t="s">
        <v>785</v>
      </c>
      <c r="D429" s="111" t="s">
        <v>611</v>
      </c>
      <c r="E429" s="111" t="s">
        <v>743</v>
      </c>
      <c r="F429" s="67">
        <v>577</v>
      </c>
    </row>
    <row r="430" spans="3:6" ht="14.4" customHeight="1" x14ac:dyDescent="0.3">
      <c r="C430" s="111" t="s">
        <v>785</v>
      </c>
      <c r="D430" s="111" t="s">
        <v>549</v>
      </c>
      <c r="E430" s="111" t="s">
        <v>742</v>
      </c>
      <c r="F430" s="67">
        <v>150302</v>
      </c>
    </row>
    <row r="431" spans="3:6" ht="14.4" customHeight="1" x14ac:dyDescent="0.3">
      <c r="C431" s="111" t="s">
        <v>785</v>
      </c>
      <c r="D431" s="111" t="s">
        <v>757</v>
      </c>
      <c r="E431" s="111" t="s">
        <v>748</v>
      </c>
      <c r="F431" s="67">
        <v>5</v>
      </c>
    </row>
    <row r="432" spans="3:6" ht="14.4" customHeight="1" x14ac:dyDescent="0.3">
      <c r="C432" s="111" t="s">
        <v>785</v>
      </c>
      <c r="D432" s="111" t="s">
        <v>284</v>
      </c>
      <c r="E432" s="111" t="s">
        <v>747</v>
      </c>
      <c r="F432" s="67">
        <v>329</v>
      </c>
    </row>
    <row r="433" spans="3:6" ht="14.4" customHeight="1" x14ac:dyDescent="0.3">
      <c r="C433" s="111" t="s">
        <v>785</v>
      </c>
      <c r="D433" s="111" t="s">
        <v>664</v>
      </c>
      <c r="E433" s="111" t="s">
        <v>746</v>
      </c>
      <c r="F433" s="67">
        <v>94</v>
      </c>
    </row>
    <row r="434" spans="3:6" ht="14.4" customHeight="1" x14ac:dyDescent="0.3">
      <c r="C434" s="111" t="s">
        <v>785</v>
      </c>
      <c r="D434" s="111" t="s">
        <v>273</v>
      </c>
      <c r="E434" s="111" t="s">
        <v>747</v>
      </c>
      <c r="F434" s="67">
        <v>220</v>
      </c>
    </row>
    <row r="435" spans="3:6" ht="14.4" customHeight="1" x14ac:dyDescent="0.3">
      <c r="C435" s="111" t="s">
        <v>785</v>
      </c>
      <c r="D435" s="111" t="s">
        <v>344</v>
      </c>
      <c r="E435" s="111" t="s">
        <v>747</v>
      </c>
      <c r="F435" s="67">
        <v>13538</v>
      </c>
    </row>
    <row r="436" spans="3:6" ht="14.4" customHeight="1" x14ac:dyDescent="0.3">
      <c r="C436" s="111" t="s">
        <v>785</v>
      </c>
      <c r="D436" s="111" t="s">
        <v>448</v>
      </c>
      <c r="E436" s="111" t="s">
        <v>748</v>
      </c>
      <c r="F436" s="67">
        <v>5558</v>
      </c>
    </row>
    <row r="437" spans="3:6" ht="14.4" customHeight="1" x14ac:dyDescent="0.3">
      <c r="C437" s="111" t="s">
        <v>785</v>
      </c>
      <c r="D437" s="111" t="s">
        <v>170</v>
      </c>
      <c r="E437" s="111" t="s">
        <v>746</v>
      </c>
      <c r="F437" s="67">
        <v>3232</v>
      </c>
    </row>
    <row r="438" spans="3:6" ht="14.4" customHeight="1" x14ac:dyDescent="0.3">
      <c r="C438" s="111" t="s">
        <v>785</v>
      </c>
      <c r="D438" s="111" t="s">
        <v>451</v>
      </c>
      <c r="E438" s="111" t="s">
        <v>748</v>
      </c>
      <c r="F438" s="67">
        <v>62</v>
      </c>
    </row>
    <row r="439" spans="3:6" ht="14.4" customHeight="1" x14ac:dyDescent="0.3">
      <c r="C439" s="111" t="s">
        <v>785</v>
      </c>
      <c r="D439" s="111" t="s">
        <v>728</v>
      </c>
      <c r="E439" s="111" t="s">
        <v>753</v>
      </c>
      <c r="F439" s="67">
        <v>60993</v>
      </c>
    </row>
    <row r="440" spans="3:6" ht="14.4" customHeight="1" x14ac:dyDescent="0.3">
      <c r="C440" s="111" t="s">
        <v>785</v>
      </c>
      <c r="D440" s="111" t="s">
        <v>209</v>
      </c>
      <c r="E440" s="111" t="s">
        <v>742</v>
      </c>
      <c r="F440" s="67">
        <v>45211</v>
      </c>
    </row>
    <row r="441" spans="3:6" ht="14.4" customHeight="1" x14ac:dyDescent="0.3">
      <c r="C441" s="111" t="s">
        <v>785</v>
      </c>
      <c r="D441" s="111" t="s">
        <v>502</v>
      </c>
      <c r="E441" s="111" t="s">
        <v>746</v>
      </c>
      <c r="F441" s="67">
        <v>636</v>
      </c>
    </row>
    <row r="442" spans="3:6" ht="14.4" customHeight="1" x14ac:dyDescent="0.3">
      <c r="C442" s="111" t="s">
        <v>785</v>
      </c>
      <c r="D442" s="111" t="s">
        <v>222</v>
      </c>
      <c r="E442" s="111" t="s">
        <v>747</v>
      </c>
      <c r="F442" s="67">
        <v>1638</v>
      </c>
    </row>
    <row r="443" spans="3:6" ht="14.4" customHeight="1" x14ac:dyDescent="0.3">
      <c r="C443" s="111" t="s">
        <v>785</v>
      </c>
      <c r="D443" s="111" t="s">
        <v>386</v>
      </c>
      <c r="E443" s="111" t="s">
        <v>742</v>
      </c>
      <c r="F443" s="67">
        <v>10086</v>
      </c>
    </row>
    <row r="444" spans="3:6" ht="14.4" customHeight="1" x14ac:dyDescent="0.3">
      <c r="C444" s="111" t="s">
        <v>785</v>
      </c>
      <c r="D444" s="111" t="s">
        <v>250</v>
      </c>
      <c r="E444" s="111" t="s">
        <v>746</v>
      </c>
      <c r="F444" s="67">
        <v>8249</v>
      </c>
    </row>
    <row r="445" spans="3:6" ht="14.4" customHeight="1" x14ac:dyDescent="0.3">
      <c r="C445" s="111" t="s">
        <v>785</v>
      </c>
      <c r="D445" s="111" t="s">
        <v>368</v>
      </c>
      <c r="E445" s="111" t="s">
        <v>742</v>
      </c>
      <c r="F445" s="67">
        <v>43025</v>
      </c>
    </row>
    <row r="446" spans="3:6" ht="14.4" customHeight="1" x14ac:dyDescent="0.3">
      <c r="C446" s="111" t="s">
        <v>785</v>
      </c>
      <c r="D446" s="111" t="s">
        <v>711</v>
      </c>
      <c r="E446" s="111" t="s">
        <v>747</v>
      </c>
      <c r="F446" s="67">
        <v>1990</v>
      </c>
    </row>
    <row r="447" spans="3:6" ht="14.4" customHeight="1" x14ac:dyDescent="0.3">
      <c r="C447" s="111" t="s">
        <v>785</v>
      </c>
      <c r="D447" s="111" t="s">
        <v>507</v>
      </c>
      <c r="E447" s="111" t="s">
        <v>746</v>
      </c>
      <c r="F447" s="67">
        <v>272</v>
      </c>
    </row>
    <row r="448" spans="3:6" ht="14.4" customHeight="1" x14ac:dyDescent="0.3">
      <c r="C448" s="111" t="s">
        <v>785</v>
      </c>
      <c r="D448" s="111" t="s">
        <v>575</v>
      </c>
      <c r="E448" s="111" t="s">
        <v>742</v>
      </c>
      <c r="F448" s="67">
        <v>52654</v>
      </c>
    </row>
    <row r="449" spans="3:6" ht="14.4" customHeight="1" x14ac:dyDescent="0.3">
      <c r="C449" s="111" t="s">
        <v>785</v>
      </c>
      <c r="D449" s="111" t="s">
        <v>282</v>
      </c>
      <c r="E449" s="111" t="s">
        <v>744</v>
      </c>
      <c r="F449" s="67">
        <v>6671</v>
      </c>
    </row>
    <row r="450" spans="3:6" ht="14.4" customHeight="1" x14ac:dyDescent="0.3">
      <c r="C450" s="111" t="s">
        <v>785</v>
      </c>
      <c r="D450" s="111" t="s">
        <v>666</v>
      </c>
      <c r="E450" s="111" t="s">
        <v>747</v>
      </c>
      <c r="F450" s="67">
        <v>0</v>
      </c>
    </row>
    <row r="451" spans="3:6" ht="14.4" customHeight="1" x14ac:dyDescent="0.3">
      <c r="C451" s="111" t="s">
        <v>785</v>
      </c>
      <c r="D451" s="111" t="s">
        <v>213</v>
      </c>
      <c r="E451" s="111" t="s">
        <v>743</v>
      </c>
      <c r="F451" s="67">
        <v>5094</v>
      </c>
    </row>
    <row r="452" spans="3:6" ht="14.4" customHeight="1" x14ac:dyDescent="0.3">
      <c r="C452" s="111" t="s">
        <v>785</v>
      </c>
      <c r="D452" s="111" t="s">
        <v>709</v>
      </c>
      <c r="E452" s="111" t="s">
        <v>744</v>
      </c>
      <c r="F452" s="67">
        <v>48</v>
      </c>
    </row>
    <row r="453" spans="3:6" ht="14.4" customHeight="1" x14ac:dyDescent="0.3">
      <c r="C453" s="111" t="s">
        <v>785</v>
      </c>
      <c r="D453" s="111" t="s">
        <v>669</v>
      </c>
      <c r="E453" s="111" t="s">
        <v>744</v>
      </c>
      <c r="F453" s="67">
        <v>288</v>
      </c>
    </row>
    <row r="454" spans="3:6" ht="14.4" customHeight="1" x14ac:dyDescent="0.3">
      <c r="C454" s="111" t="s">
        <v>785</v>
      </c>
      <c r="D454" s="111" t="s">
        <v>628</v>
      </c>
      <c r="E454" s="111" t="s">
        <v>748</v>
      </c>
      <c r="F454" s="67">
        <v>5964</v>
      </c>
    </row>
    <row r="455" spans="3:6" ht="14.4" customHeight="1" x14ac:dyDescent="0.3">
      <c r="C455" s="111" t="s">
        <v>785</v>
      </c>
      <c r="D455" s="111" t="s">
        <v>540</v>
      </c>
      <c r="E455" s="111" t="s">
        <v>746</v>
      </c>
      <c r="F455" s="67">
        <v>355</v>
      </c>
    </row>
    <row r="456" spans="3:6" ht="14.4" customHeight="1" x14ac:dyDescent="0.3">
      <c r="C456" s="111" t="s">
        <v>785</v>
      </c>
      <c r="D456" s="111" t="s">
        <v>281</v>
      </c>
      <c r="E456" s="111" t="s">
        <v>746</v>
      </c>
      <c r="F456" s="67">
        <v>5298</v>
      </c>
    </row>
    <row r="457" spans="3:6" ht="14.4" customHeight="1" x14ac:dyDescent="0.3">
      <c r="C457" s="111" t="s">
        <v>785</v>
      </c>
      <c r="D457" s="111" t="s">
        <v>435</v>
      </c>
      <c r="E457" s="111" t="s">
        <v>748</v>
      </c>
      <c r="F457" s="67">
        <v>73</v>
      </c>
    </row>
    <row r="458" spans="3:6" ht="14.4" customHeight="1" x14ac:dyDescent="0.3">
      <c r="C458" s="111" t="s">
        <v>785</v>
      </c>
      <c r="D458" s="111" t="s">
        <v>353</v>
      </c>
      <c r="E458" s="111" t="s">
        <v>742</v>
      </c>
      <c r="F458" s="67">
        <v>102116</v>
      </c>
    </row>
    <row r="459" spans="3:6" ht="14.4" customHeight="1" x14ac:dyDescent="0.3">
      <c r="C459" s="111" t="s">
        <v>785</v>
      </c>
      <c r="D459" s="111" t="s">
        <v>198</v>
      </c>
      <c r="E459" s="111" t="s">
        <v>750</v>
      </c>
      <c r="F459" s="67">
        <v>103</v>
      </c>
    </row>
    <row r="460" spans="3:6" ht="14.4" customHeight="1" x14ac:dyDescent="0.3">
      <c r="C460" s="111" t="s">
        <v>785</v>
      </c>
      <c r="D460" s="111" t="s">
        <v>252</v>
      </c>
      <c r="E460" s="111" t="s">
        <v>742</v>
      </c>
      <c r="F460" s="67">
        <v>105222</v>
      </c>
    </row>
    <row r="461" spans="3:6" ht="14.4" customHeight="1" x14ac:dyDescent="0.3">
      <c r="C461" s="111" t="s">
        <v>785</v>
      </c>
      <c r="D461" s="111" t="s">
        <v>404</v>
      </c>
      <c r="E461" s="111" t="s">
        <v>742</v>
      </c>
      <c r="F461" s="67">
        <v>28146</v>
      </c>
    </row>
    <row r="462" spans="3:6" ht="14.4" customHeight="1" x14ac:dyDescent="0.3">
      <c r="C462" s="111" t="s">
        <v>785</v>
      </c>
      <c r="D462" s="111" t="s">
        <v>580</v>
      </c>
      <c r="E462" s="111" t="s">
        <v>747</v>
      </c>
      <c r="F462" s="67">
        <v>0</v>
      </c>
    </row>
    <row r="463" spans="3:6" ht="14.4" customHeight="1" x14ac:dyDescent="0.3">
      <c r="C463" s="111" t="s">
        <v>785</v>
      </c>
      <c r="D463" s="111" t="s">
        <v>299</v>
      </c>
      <c r="E463" s="111" t="s">
        <v>743</v>
      </c>
      <c r="F463" s="67">
        <v>15493</v>
      </c>
    </row>
    <row r="464" spans="3:6" ht="14.4" customHeight="1" x14ac:dyDescent="0.3">
      <c r="C464" s="111" t="s">
        <v>785</v>
      </c>
      <c r="D464" s="111" t="s">
        <v>299</v>
      </c>
      <c r="E464" s="111" t="s">
        <v>744</v>
      </c>
      <c r="F464" s="67">
        <v>43780</v>
      </c>
    </row>
    <row r="465" spans="3:6" ht="14.4" customHeight="1" x14ac:dyDescent="0.3">
      <c r="C465" s="111" t="s">
        <v>785</v>
      </c>
      <c r="D465" s="111" t="s">
        <v>555</v>
      </c>
      <c r="E465" s="111" t="s">
        <v>743</v>
      </c>
      <c r="F465" s="67">
        <v>513</v>
      </c>
    </row>
    <row r="466" spans="3:6" ht="14.4" customHeight="1" x14ac:dyDescent="0.3">
      <c r="C466" s="111" t="s">
        <v>785</v>
      </c>
      <c r="D466" s="111" t="s">
        <v>377</v>
      </c>
      <c r="E466" s="111" t="s">
        <v>743</v>
      </c>
      <c r="F466" s="67">
        <v>16989</v>
      </c>
    </row>
    <row r="467" spans="3:6" ht="14.4" customHeight="1" x14ac:dyDescent="0.3">
      <c r="C467" s="111" t="s">
        <v>785</v>
      </c>
      <c r="D467" s="111" t="s">
        <v>269</v>
      </c>
      <c r="E467" s="111" t="s">
        <v>747</v>
      </c>
      <c r="F467" s="67">
        <v>1661</v>
      </c>
    </row>
    <row r="468" spans="3:6" ht="14.4" customHeight="1" x14ac:dyDescent="0.3">
      <c r="C468" s="111" t="s">
        <v>785</v>
      </c>
      <c r="D468" s="111" t="s">
        <v>316</v>
      </c>
      <c r="E468" s="111" t="s">
        <v>747</v>
      </c>
      <c r="F468" s="67">
        <v>17604</v>
      </c>
    </row>
    <row r="469" spans="3:6" ht="14.4" customHeight="1" x14ac:dyDescent="0.3">
      <c r="C469" s="111" t="s">
        <v>785</v>
      </c>
      <c r="D469" s="111" t="s">
        <v>485</v>
      </c>
      <c r="E469" s="111" t="s">
        <v>746</v>
      </c>
      <c r="F469" s="67">
        <v>36</v>
      </c>
    </row>
    <row r="470" spans="3:6" ht="14.4" customHeight="1" x14ac:dyDescent="0.3">
      <c r="C470" s="111" t="s">
        <v>785</v>
      </c>
      <c r="D470" s="111" t="s">
        <v>566</v>
      </c>
      <c r="E470" s="111" t="s">
        <v>746</v>
      </c>
      <c r="F470" s="67">
        <v>263</v>
      </c>
    </row>
    <row r="471" spans="3:6" ht="14.4" customHeight="1" x14ac:dyDescent="0.3">
      <c r="C471" s="111" t="s">
        <v>785</v>
      </c>
      <c r="D471" s="111" t="s">
        <v>633</v>
      </c>
      <c r="E471" s="111" t="s">
        <v>743</v>
      </c>
      <c r="F471" s="67">
        <v>678</v>
      </c>
    </row>
    <row r="472" spans="3:6" ht="14.4" customHeight="1" x14ac:dyDescent="0.3">
      <c r="C472" s="111" t="s">
        <v>785</v>
      </c>
      <c r="D472" s="111" t="s">
        <v>357</v>
      </c>
      <c r="E472" s="111" t="s">
        <v>746</v>
      </c>
      <c r="F472" s="67">
        <v>4032</v>
      </c>
    </row>
    <row r="473" spans="3:6" ht="14.4" customHeight="1" x14ac:dyDescent="0.3">
      <c r="C473" s="111" t="s">
        <v>785</v>
      </c>
      <c r="D473" s="111" t="s">
        <v>208</v>
      </c>
      <c r="E473" s="111" t="s">
        <v>745</v>
      </c>
      <c r="F473" s="67">
        <v>91</v>
      </c>
    </row>
    <row r="474" spans="3:6" ht="14.4" customHeight="1" x14ac:dyDescent="0.3">
      <c r="C474" s="111" t="s">
        <v>785</v>
      </c>
      <c r="D474" s="111" t="s">
        <v>262</v>
      </c>
      <c r="E474" s="111" t="s">
        <v>744</v>
      </c>
      <c r="F474" s="67">
        <v>98259</v>
      </c>
    </row>
    <row r="475" spans="3:6" ht="14.4" customHeight="1" x14ac:dyDescent="0.3">
      <c r="C475" s="111" t="s">
        <v>785</v>
      </c>
      <c r="D475" s="111" t="s">
        <v>424</v>
      </c>
      <c r="E475" s="111" t="s">
        <v>747</v>
      </c>
      <c r="F475" s="67">
        <v>0</v>
      </c>
    </row>
    <row r="476" spans="3:6" ht="14.4" customHeight="1" x14ac:dyDescent="0.3">
      <c r="C476" s="111" t="s">
        <v>785</v>
      </c>
      <c r="D476" s="111" t="s">
        <v>559</v>
      </c>
      <c r="E476" s="111" t="s">
        <v>742</v>
      </c>
      <c r="F476" s="67">
        <v>38600</v>
      </c>
    </row>
    <row r="477" spans="3:6" ht="14.4" customHeight="1" x14ac:dyDescent="0.3">
      <c r="C477" s="111" t="s">
        <v>785</v>
      </c>
      <c r="D477" s="111" t="s">
        <v>460</v>
      </c>
      <c r="E477" s="111" t="s">
        <v>742</v>
      </c>
      <c r="F477" s="67">
        <v>963931</v>
      </c>
    </row>
    <row r="478" spans="3:6" ht="14.4" customHeight="1" x14ac:dyDescent="0.3">
      <c r="C478" s="111" t="s">
        <v>785</v>
      </c>
      <c r="D478" s="111" t="s">
        <v>561</v>
      </c>
      <c r="E478" s="111" t="s">
        <v>746</v>
      </c>
      <c r="F478" s="67">
        <v>1460</v>
      </c>
    </row>
    <row r="479" spans="3:6" ht="14.4" customHeight="1" x14ac:dyDescent="0.3">
      <c r="C479" s="111" t="s">
        <v>785</v>
      </c>
      <c r="D479" s="111" t="s">
        <v>655</v>
      </c>
      <c r="E479" s="111" t="s">
        <v>747</v>
      </c>
      <c r="F479" s="67">
        <v>50</v>
      </c>
    </row>
    <row r="480" spans="3:6" ht="14.4" customHeight="1" x14ac:dyDescent="0.3">
      <c r="C480" s="111" t="s">
        <v>785</v>
      </c>
      <c r="D480" s="111" t="s">
        <v>586</v>
      </c>
      <c r="E480" s="111" t="s">
        <v>742</v>
      </c>
      <c r="F480" s="67">
        <v>67834</v>
      </c>
    </row>
    <row r="481" spans="3:6" ht="14.4" customHeight="1" x14ac:dyDescent="0.3">
      <c r="C481" s="111" t="s">
        <v>785</v>
      </c>
      <c r="D481" s="111" t="s">
        <v>432</v>
      </c>
      <c r="E481" s="111" t="s">
        <v>747</v>
      </c>
      <c r="F481" s="67">
        <v>0</v>
      </c>
    </row>
    <row r="482" spans="3:6" ht="14.4" customHeight="1" x14ac:dyDescent="0.3">
      <c r="C482" s="111" t="s">
        <v>785</v>
      </c>
      <c r="D482" s="111" t="s">
        <v>633</v>
      </c>
      <c r="E482" s="111" t="s">
        <v>746</v>
      </c>
      <c r="F482" s="67">
        <v>1042</v>
      </c>
    </row>
    <row r="483" spans="3:6" ht="14.4" customHeight="1" x14ac:dyDescent="0.3">
      <c r="C483" s="111" t="s">
        <v>785</v>
      </c>
      <c r="D483" s="111" t="s">
        <v>444</v>
      </c>
      <c r="E483" s="111" t="s">
        <v>744</v>
      </c>
      <c r="F483" s="67">
        <v>7682</v>
      </c>
    </row>
    <row r="484" spans="3:6" ht="14.4" customHeight="1" x14ac:dyDescent="0.3">
      <c r="C484" s="111" t="s">
        <v>785</v>
      </c>
      <c r="D484" s="111" t="s">
        <v>515</v>
      </c>
      <c r="E484" s="111" t="s">
        <v>742</v>
      </c>
      <c r="F484" s="67">
        <v>38109</v>
      </c>
    </row>
    <row r="485" spans="3:6" ht="14.4" customHeight="1" x14ac:dyDescent="0.3">
      <c r="C485" s="111" t="s">
        <v>785</v>
      </c>
      <c r="D485" s="111" t="s">
        <v>698</v>
      </c>
      <c r="E485" s="111" t="s">
        <v>742</v>
      </c>
      <c r="F485" s="67">
        <v>44295</v>
      </c>
    </row>
    <row r="486" spans="3:6" ht="14.4" customHeight="1" x14ac:dyDescent="0.3">
      <c r="C486" s="111" t="s">
        <v>785</v>
      </c>
      <c r="D486" s="111" t="s">
        <v>688</v>
      </c>
      <c r="E486" s="111" t="s">
        <v>742</v>
      </c>
      <c r="F486" s="67">
        <v>8397</v>
      </c>
    </row>
    <row r="487" spans="3:6" ht="14.4" customHeight="1" x14ac:dyDescent="0.3">
      <c r="C487" s="111" t="s">
        <v>785</v>
      </c>
      <c r="D487" s="111" t="s">
        <v>307</v>
      </c>
      <c r="E487" s="111" t="s">
        <v>742</v>
      </c>
      <c r="F487" s="67">
        <v>3279</v>
      </c>
    </row>
    <row r="488" spans="3:6" ht="14.4" customHeight="1" x14ac:dyDescent="0.3">
      <c r="C488" s="111" t="s">
        <v>785</v>
      </c>
      <c r="D488" s="111" t="s">
        <v>382</v>
      </c>
      <c r="E488" s="111" t="s">
        <v>747</v>
      </c>
      <c r="F488" s="67">
        <v>990</v>
      </c>
    </row>
    <row r="489" spans="3:6" ht="14.4" customHeight="1" x14ac:dyDescent="0.3">
      <c r="C489" s="111" t="s">
        <v>785</v>
      </c>
      <c r="D489" s="111" t="s">
        <v>516</v>
      </c>
      <c r="E489" s="111" t="s">
        <v>742</v>
      </c>
      <c r="F489" s="67">
        <v>19888</v>
      </c>
    </row>
    <row r="490" spans="3:6" ht="14.4" customHeight="1" x14ac:dyDescent="0.3">
      <c r="C490" s="111" t="s">
        <v>785</v>
      </c>
      <c r="D490" s="111" t="s">
        <v>714</v>
      </c>
      <c r="E490" s="111" t="s">
        <v>742</v>
      </c>
      <c r="F490" s="67">
        <v>2278</v>
      </c>
    </row>
    <row r="491" spans="3:6" ht="14.4" customHeight="1" x14ac:dyDescent="0.3">
      <c r="C491" s="111" t="s">
        <v>785</v>
      </c>
      <c r="D491" s="111" t="s">
        <v>431</v>
      </c>
      <c r="E491" s="111" t="s">
        <v>743</v>
      </c>
      <c r="F491" s="67">
        <v>64606</v>
      </c>
    </row>
    <row r="492" spans="3:6" ht="14.4" customHeight="1" x14ac:dyDescent="0.3">
      <c r="C492" s="111" t="s">
        <v>785</v>
      </c>
      <c r="D492" s="111" t="s">
        <v>181</v>
      </c>
      <c r="E492" s="111" t="s">
        <v>742</v>
      </c>
      <c r="F492" s="67">
        <v>14718</v>
      </c>
    </row>
    <row r="493" spans="3:6" ht="14.4" customHeight="1" x14ac:dyDescent="0.3">
      <c r="C493" s="111" t="s">
        <v>785</v>
      </c>
      <c r="D493" s="111" t="s">
        <v>271</v>
      </c>
      <c r="E493" s="111" t="s">
        <v>743</v>
      </c>
      <c r="F493" s="67">
        <v>3623</v>
      </c>
    </row>
    <row r="494" spans="3:6" ht="14.4" customHeight="1" x14ac:dyDescent="0.3">
      <c r="C494" s="111" t="s">
        <v>785</v>
      </c>
      <c r="D494" s="111" t="s">
        <v>287</v>
      </c>
      <c r="E494" s="111" t="s">
        <v>743</v>
      </c>
      <c r="F494" s="67">
        <v>19861</v>
      </c>
    </row>
    <row r="495" spans="3:6" ht="14.4" customHeight="1" x14ac:dyDescent="0.3">
      <c r="C495" s="111" t="s">
        <v>785</v>
      </c>
      <c r="D495" s="111" t="s">
        <v>390</v>
      </c>
      <c r="E495" s="111" t="s">
        <v>748</v>
      </c>
      <c r="F495" s="67">
        <v>3951</v>
      </c>
    </row>
    <row r="496" spans="3:6" ht="14.4" customHeight="1" x14ac:dyDescent="0.3">
      <c r="C496" s="111" t="s">
        <v>785</v>
      </c>
      <c r="D496" s="111" t="s">
        <v>531</v>
      </c>
      <c r="E496" s="111" t="s">
        <v>746</v>
      </c>
      <c r="F496" s="67">
        <v>27</v>
      </c>
    </row>
    <row r="497" spans="3:6" ht="14.4" customHeight="1" x14ac:dyDescent="0.3">
      <c r="C497" s="111" t="s">
        <v>785</v>
      </c>
      <c r="D497" s="111" t="s">
        <v>226</v>
      </c>
      <c r="E497" s="111" t="s">
        <v>748</v>
      </c>
      <c r="F497" s="67">
        <v>235481</v>
      </c>
    </row>
    <row r="498" spans="3:6" ht="14.4" customHeight="1" x14ac:dyDescent="0.3">
      <c r="C498" s="111" t="s">
        <v>785</v>
      </c>
      <c r="D498" s="111" t="s">
        <v>344</v>
      </c>
      <c r="E498" s="111" t="s">
        <v>759</v>
      </c>
      <c r="F498" s="67">
        <v>7160</v>
      </c>
    </row>
    <row r="499" spans="3:6" ht="14.4" customHeight="1" x14ac:dyDescent="0.3">
      <c r="C499" s="111" t="s">
        <v>785</v>
      </c>
      <c r="D499" s="111" t="s">
        <v>530</v>
      </c>
      <c r="E499" s="111" t="s">
        <v>746</v>
      </c>
      <c r="F499" s="67">
        <v>25</v>
      </c>
    </row>
    <row r="500" spans="3:6" ht="14.4" customHeight="1" x14ac:dyDescent="0.3">
      <c r="C500" s="111" t="s">
        <v>785</v>
      </c>
      <c r="D500" s="111" t="s">
        <v>579</v>
      </c>
      <c r="E500" s="111" t="s">
        <v>744</v>
      </c>
      <c r="F500" s="67">
        <v>940</v>
      </c>
    </row>
    <row r="501" spans="3:6" ht="14.4" customHeight="1" x14ac:dyDescent="0.3">
      <c r="C501" s="111" t="s">
        <v>785</v>
      </c>
      <c r="D501" s="111" t="s">
        <v>408</v>
      </c>
      <c r="E501" s="111" t="s">
        <v>746</v>
      </c>
      <c r="F501" s="67">
        <v>1786</v>
      </c>
    </row>
    <row r="502" spans="3:6" ht="14.4" customHeight="1" x14ac:dyDescent="0.3">
      <c r="C502" s="111" t="s">
        <v>785</v>
      </c>
      <c r="D502" s="111" t="s">
        <v>417</v>
      </c>
      <c r="E502" s="111" t="s">
        <v>750</v>
      </c>
      <c r="F502" s="67">
        <v>39648</v>
      </c>
    </row>
    <row r="503" spans="3:6" ht="14.4" customHeight="1" x14ac:dyDescent="0.3">
      <c r="C503" s="111" t="s">
        <v>785</v>
      </c>
      <c r="D503" s="111" t="s">
        <v>680</v>
      </c>
      <c r="E503" s="111" t="s">
        <v>750</v>
      </c>
      <c r="F503" s="67">
        <v>20</v>
      </c>
    </row>
    <row r="504" spans="3:6" ht="14.4" customHeight="1" x14ac:dyDescent="0.3">
      <c r="C504" s="111" t="s">
        <v>785</v>
      </c>
      <c r="D504" s="111" t="s">
        <v>302</v>
      </c>
      <c r="E504" s="111" t="s">
        <v>746</v>
      </c>
      <c r="F504" s="67">
        <v>26212</v>
      </c>
    </row>
    <row r="505" spans="3:6" ht="14.4" customHeight="1" x14ac:dyDescent="0.3">
      <c r="C505" s="111" t="s">
        <v>785</v>
      </c>
      <c r="D505" s="111" t="s">
        <v>384</v>
      </c>
      <c r="E505" s="111" t="s">
        <v>742</v>
      </c>
      <c r="F505" s="67">
        <v>24193</v>
      </c>
    </row>
    <row r="506" spans="3:6" ht="14.4" customHeight="1" x14ac:dyDescent="0.3">
      <c r="C506" s="111" t="s">
        <v>785</v>
      </c>
      <c r="D506" s="111" t="s">
        <v>654</v>
      </c>
      <c r="E506" s="111" t="s">
        <v>750</v>
      </c>
      <c r="F506" s="67">
        <v>7197</v>
      </c>
    </row>
    <row r="507" spans="3:6" ht="14.4" customHeight="1" x14ac:dyDescent="0.3">
      <c r="C507" s="111" t="s">
        <v>785</v>
      </c>
      <c r="D507" s="111" t="s">
        <v>417</v>
      </c>
      <c r="E507" s="111" t="s">
        <v>742</v>
      </c>
      <c r="F507" s="67">
        <v>87627</v>
      </c>
    </row>
    <row r="508" spans="3:6" ht="14.4" customHeight="1" x14ac:dyDescent="0.3">
      <c r="C508" s="111" t="s">
        <v>785</v>
      </c>
      <c r="D508" s="111" t="s">
        <v>334</v>
      </c>
      <c r="E508" s="111" t="s">
        <v>747</v>
      </c>
      <c r="F508" s="67">
        <v>3923</v>
      </c>
    </row>
    <row r="509" spans="3:6" ht="14.4" customHeight="1" x14ac:dyDescent="0.3">
      <c r="C509" s="111" t="s">
        <v>785</v>
      </c>
      <c r="D509" s="111" t="s">
        <v>378</v>
      </c>
      <c r="E509" s="111" t="s">
        <v>746</v>
      </c>
      <c r="F509" s="67">
        <v>1308</v>
      </c>
    </row>
    <row r="510" spans="3:6" ht="14.4" customHeight="1" x14ac:dyDescent="0.3">
      <c r="C510" s="111" t="s">
        <v>785</v>
      </c>
      <c r="D510" s="111" t="s">
        <v>302</v>
      </c>
      <c r="E510" s="111" t="s">
        <v>744</v>
      </c>
      <c r="F510" s="67">
        <v>109796</v>
      </c>
    </row>
    <row r="511" spans="3:6" ht="14.4" customHeight="1" x14ac:dyDescent="0.3">
      <c r="C511" s="111" t="s">
        <v>785</v>
      </c>
      <c r="D511" s="111" t="s">
        <v>643</v>
      </c>
      <c r="E511" s="111" t="s">
        <v>746</v>
      </c>
      <c r="F511" s="67">
        <v>324</v>
      </c>
    </row>
    <row r="512" spans="3:6" ht="14.4" customHeight="1" x14ac:dyDescent="0.3">
      <c r="C512" s="111" t="s">
        <v>785</v>
      </c>
      <c r="D512" s="111" t="s">
        <v>335</v>
      </c>
      <c r="E512" s="111" t="s">
        <v>743</v>
      </c>
      <c r="F512" s="67">
        <v>9502</v>
      </c>
    </row>
    <row r="513" spans="3:6" ht="14.4" customHeight="1" x14ac:dyDescent="0.3">
      <c r="C513" s="111" t="s">
        <v>785</v>
      </c>
      <c r="D513" s="111" t="s">
        <v>369</v>
      </c>
      <c r="E513" s="111" t="s">
        <v>742</v>
      </c>
      <c r="F513" s="67">
        <v>385355</v>
      </c>
    </row>
    <row r="514" spans="3:6" ht="14.4" customHeight="1" x14ac:dyDescent="0.3">
      <c r="C514" s="111" t="s">
        <v>785</v>
      </c>
      <c r="D514" s="111" t="s">
        <v>306</v>
      </c>
      <c r="E514" s="111" t="s">
        <v>747</v>
      </c>
      <c r="F514" s="67">
        <v>2456</v>
      </c>
    </row>
    <row r="515" spans="3:6" ht="14.4" customHeight="1" x14ac:dyDescent="0.3">
      <c r="C515" s="111" t="s">
        <v>785</v>
      </c>
      <c r="D515" s="111" t="s">
        <v>278</v>
      </c>
      <c r="E515" s="111" t="s">
        <v>747</v>
      </c>
      <c r="F515" s="67">
        <v>7</v>
      </c>
    </row>
    <row r="516" spans="3:6" ht="14.4" customHeight="1" x14ac:dyDescent="0.3">
      <c r="C516" s="111" t="s">
        <v>785</v>
      </c>
      <c r="D516" s="111" t="s">
        <v>231</v>
      </c>
      <c r="E516" s="111" t="s">
        <v>744</v>
      </c>
      <c r="F516" s="67">
        <v>13306</v>
      </c>
    </row>
    <row r="517" spans="3:6" ht="14.4" customHeight="1" x14ac:dyDescent="0.3">
      <c r="C517" s="111" t="s">
        <v>785</v>
      </c>
      <c r="D517" s="111" t="s">
        <v>594</v>
      </c>
      <c r="E517" s="111" t="s">
        <v>744</v>
      </c>
      <c r="F517" s="67">
        <v>1031</v>
      </c>
    </row>
    <row r="518" spans="3:6" ht="14.4" customHeight="1" x14ac:dyDescent="0.3">
      <c r="C518" s="111" t="s">
        <v>785</v>
      </c>
      <c r="D518" s="111" t="s">
        <v>187</v>
      </c>
      <c r="E518" s="111" t="s">
        <v>743</v>
      </c>
      <c r="F518" s="67">
        <v>5807</v>
      </c>
    </row>
    <row r="519" spans="3:6" ht="14.4" customHeight="1" x14ac:dyDescent="0.3">
      <c r="C519" s="111" t="s">
        <v>785</v>
      </c>
      <c r="D519" s="111" t="s">
        <v>599</v>
      </c>
      <c r="E519" s="111" t="s">
        <v>746</v>
      </c>
      <c r="F519" s="67">
        <v>56286</v>
      </c>
    </row>
    <row r="520" spans="3:6" ht="14.4" customHeight="1" x14ac:dyDescent="0.3">
      <c r="C520" s="111" t="s">
        <v>785</v>
      </c>
      <c r="D520" s="111" t="s">
        <v>380</v>
      </c>
      <c r="E520" s="111" t="s">
        <v>746</v>
      </c>
      <c r="F520" s="67">
        <v>7579</v>
      </c>
    </row>
    <row r="521" spans="3:6" ht="14.4" customHeight="1" x14ac:dyDescent="0.3">
      <c r="C521" s="111" t="s">
        <v>785</v>
      </c>
      <c r="D521" s="111" t="s">
        <v>490</v>
      </c>
      <c r="E521" s="111" t="s">
        <v>746</v>
      </c>
      <c r="F521" s="67">
        <v>8532</v>
      </c>
    </row>
    <row r="522" spans="3:6" ht="14.4" customHeight="1" x14ac:dyDescent="0.3">
      <c r="C522" s="111" t="s">
        <v>785</v>
      </c>
      <c r="D522" s="111" t="s">
        <v>347</v>
      </c>
      <c r="E522" s="111" t="s">
        <v>745</v>
      </c>
      <c r="F522" s="67">
        <v>91</v>
      </c>
    </row>
    <row r="523" spans="3:6" ht="14.4" customHeight="1" x14ac:dyDescent="0.3">
      <c r="C523" s="111" t="s">
        <v>785</v>
      </c>
      <c r="D523" s="111" t="s">
        <v>362</v>
      </c>
      <c r="E523" s="111" t="s">
        <v>742</v>
      </c>
      <c r="F523" s="67">
        <v>51704</v>
      </c>
    </row>
    <row r="524" spans="3:6" ht="14.4" customHeight="1" x14ac:dyDescent="0.3">
      <c r="C524" s="111" t="s">
        <v>785</v>
      </c>
      <c r="D524" s="111" t="s">
        <v>318</v>
      </c>
      <c r="E524" s="111" t="s">
        <v>747</v>
      </c>
      <c r="F524" s="67">
        <v>0</v>
      </c>
    </row>
    <row r="525" spans="3:6" ht="14.4" customHeight="1" x14ac:dyDescent="0.3">
      <c r="C525" s="111" t="s">
        <v>785</v>
      </c>
      <c r="D525" s="111" t="s">
        <v>180</v>
      </c>
      <c r="E525" s="111" t="s">
        <v>743</v>
      </c>
      <c r="F525" s="67">
        <v>5198</v>
      </c>
    </row>
    <row r="526" spans="3:6" ht="14.4" customHeight="1" x14ac:dyDescent="0.3">
      <c r="C526" s="111" t="s">
        <v>785</v>
      </c>
      <c r="D526" s="111" t="s">
        <v>249</v>
      </c>
      <c r="E526" s="111" t="s">
        <v>748</v>
      </c>
      <c r="F526" s="67">
        <v>81</v>
      </c>
    </row>
    <row r="527" spans="3:6" ht="14.4" customHeight="1" x14ac:dyDescent="0.3">
      <c r="C527" s="111" t="s">
        <v>785</v>
      </c>
      <c r="D527" s="111" t="s">
        <v>277</v>
      </c>
      <c r="E527" s="111" t="s">
        <v>744</v>
      </c>
      <c r="F527" s="67">
        <v>20355</v>
      </c>
    </row>
    <row r="528" spans="3:6" ht="14.4" customHeight="1" x14ac:dyDescent="0.3">
      <c r="C528" s="111" t="s">
        <v>785</v>
      </c>
      <c r="D528" s="111" t="s">
        <v>277</v>
      </c>
      <c r="E528" s="111" t="s">
        <v>743</v>
      </c>
      <c r="F528" s="67">
        <v>4893</v>
      </c>
    </row>
    <row r="529" spans="3:6" ht="14.4" customHeight="1" x14ac:dyDescent="0.3">
      <c r="C529" s="111" t="s">
        <v>785</v>
      </c>
      <c r="D529" s="111" t="s">
        <v>718</v>
      </c>
      <c r="E529" s="111" t="s">
        <v>746</v>
      </c>
      <c r="F529" s="67">
        <v>33</v>
      </c>
    </row>
    <row r="530" spans="3:6" ht="14.4" customHeight="1" x14ac:dyDescent="0.3">
      <c r="C530" s="111" t="s">
        <v>785</v>
      </c>
      <c r="D530" s="111" t="s">
        <v>243</v>
      </c>
      <c r="E530" s="111" t="s">
        <v>748</v>
      </c>
      <c r="F530" s="67">
        <v>2271</v>
      </c>
    </row>
    <row r="531" spans="3:6" ht="14.4" customHeight="1" x14ac:dyDescent="0.3">
      <c r="C531" s="111" t="s">
        <v>785</v>
      </c>
      <c r="D531" s="111" t="s">
        <v>304</v>
      </c>
      <c r="E531" s="111" t="s">
        <v>748</v>
      </c>
      <c r="F531" s="67">
        <v>6</v>
      </c>
    </row>
    <row r="532" spans="3:6" ht="14.4" customHeight="1" x14ac:dyDescent="0.3">
      <c r="C532" s="111" t="s">
        <v>785</v>
      </c>
      <c r="D532" s="111" t="s">
        <v>243</v>
      </c>
      <c r="E532" s="111" t="s">
        <v>744</v>
      </c>
      <c r="F532" s="67">
        <v>41208</v>
      </c>
    </row>
    <row r="533" spans="3:6" ht="14.4" customHeight="1" x14ac:dyDescent="0.3">
      <c r="C533" s="111" t="s">
        <v>785</v>
      </c>
      <c r="D533" s="111" t="s">
        <v>537</v>
      </c>
      <c r="E533" s="111" t="s">
        <v>744</v>
      </c>
      <c r="F533" s="67">
        <v>3580</v>
      </c>
    </row>
    <row r="534" spans="3:6" ht="14.4" customHeight="1" x14ac:dyDescent="0.3">
      <c r="C534" s="111" t="s">
        <v>785</v>
      </c>
      <c r="D534" s="111" t="s">
        <v>458</v>
      </c>
      <c r="E534" s="111" t="s">
        <v>744</v>
      </c>
      <c r="F534" s="67">
        <v>1930</v>
      </c>
    </row>
    <row r="535" spans="3:6" ht="14.4" customHeight="1" x14ac:dyDescent="0.3">
      <c r="C535" s="111" t="s">
        <v>785</v>
      </c>
      <c r="D535" s="111" t="s">
        <v>560</v>
      </c>
      <c r="E535" s="111" t="s">
        <v>743</v>
      </c>
      <c r="F535" s="67">
        <v>436</v>
      </c>
    </row>
    <row r="536" spans="3:6" ht="14.4" customHeight="1" x14ac:dyDescent="0.3">
      <c r="C536" s="111" t="s">
        <v>785</v>
      </c>
      <c r="D536" s="111" t="s">
        <v>163</v>
      </c>
      <c r="E536" s="111" t="s">
        <v>746</v>
      </c>
      <c r="F536" s="67">
        <v>1828</v>
      </c>
    </row>
    <row r="537" spans="3:6" ht="14.4" customHeight="1" x14ac:dyDescent="0.3">
      <c r="C537" s="111" t="s">
        <v>785</v>
      </c>
      <c r="D537" s="111" t="s">
        <v>208</v>
      </c>
      <c r="E537" s="111" t="s">
        <v>747</v>
      </c>
      <c r="F537" s="67">
        <v>7888</v>
      </c>
    </row>
    <row r="538" spans="3:6" ht="14.4" customHeight="1" x14ac:dyDescent="0.3">
      <c r="C538" s="111" t="s">
        <v>785</v>
      </c>
      <c r="D538" s="111" t="s">
        <v>610</v>
      </c>
      <c r="E538" s="111" t="s">
        <v>742</v>
      </c>
      <c r="F538" s="67">
        <v>14113</v>
      </c>
    </row>
    <row r="539" spans="3:6" ht="14.4" customHeight="1" x14ac:dyDescent="0.3">
      <c r="C539" s="111" t="s">
        <v>785</v>
      </c>
      <c r="D539" s="111" t="s">
        <v>343</v>
      </c>
      <c r="E539" s="111" t="s">
        <v>742</v>
      </c>
      <c r="F539" s="67">
        <v>663227</v>
      </c>
    </row>
    <row r="540" spans="3:6" ht="14.4" customHeight="1" x14ac:dyDescent="0.3">
      <c r="C540" s="111" t="s">
        <v>785</v>
      </c>
      <c r="D540" s="111" t="s">
        <v>405</v>
      </c>
      <c r="E540" s="111" t="s">
        <v>746</v>
      </c>
      <c r="F540" s="67">
        <v>274</v>
      </c>
    </row>
    <row r="541" spans="3:6" ht="14.4" customHeight="1" x14ac:dyDescent="0.3">
      <c r="C541" s="111" t="s">
        <v>785</v>
      </c>
      <c r="D541" s="111" t="s">
        <v>201</v>
      </c>
      <c r="E541" s="111" t="s">
        <v>745</v>
      </c>
      <c r="F541" s="67">
        <v>5640</v>
      </c>
    </row>
    <row r="542" spans="3:6" ht="14.4" customHeight="1" x14ac:dyDescent="0.3">
      <c r="C542" s="111" t="s">
        <v>785</v>
      </c>
      <c r="D542" s="111" t="s">
        <v>599</v>
      </c>
      <c r="E542" s="111" t="s">
        <v>744</v>
      </c>
      <c r="F542" s="67">
        <v>8438</v>
      </c>
    </row>
    <row r="543" spans="3:6" ht="14.4" customHeight="1" x14ac:dyDescent="0.3">
      <c r="C543" s="111" t="s">
        <v>785</v>
      </c>
      <c r="D543" s="111" t="s">
        <v>600</v>
      </c>
      <c r="E543" s="111" t="s">
        <v>743</v>
      </c>
      <c r="F543" s="67">
        <v>3297</v>
      </c>
    </row>
    <row r="544" spans="3:6" ht="14.4" customHeight="1" x14ac:dyDescent="0.3">
      <c r="C544" s="111" t="s">
        <v>785</v>
      </c>
      <c r="D544" s="111" t="s">
        <v>490</v>
      </c>
      <c r="E544" s="111" t="s">
        <v>743</v>
      </c>
      <c r="F544" s="67">
        <v>13183</v>
      </c>
    </row>
    <row r="545" spans="3:6" ht="14.4" customHeight="1" x14ac:dyDescent="0.3">
      <c r="C545" s="111" t="s">
        <v>785</v>
      </c>
      <c r="D545" s="111" t="s">
        <v>380</v>
      </c>
      <c r="E545" s="111" t="s">
        <v>743</v>
      </c>
      <c r="F545" s="67">
        <v>4927</v>
      </c>
    </row>
    <row r="546" spans="3:6" ht="14.4" customHeight="1" x14ac:dyDescent="0.3">
      <c r="C546" s="111" t="s">
        <v>785</v>
      </c>
      <c r="D546" s="111" t="s">
        <v>320</v>
      </c>
      <c r="E546" s="111" t="s">
        <v>750</v>
      </c>
      <c r="F546" s="67">
        <v>8058</v>
      </c>
    </row>
    <row r="547" spans="3:6" ht="14.4" customHeight="1" x14ac:dyDescent="0.3">
      <c r="C547" s="111" t="s">
        <v>785</v>
      </c>
      <c r="D547" s="111" t="s">
        <v>284</v>
      </c>
      <c r="E547" s="111" t="s">
        <v>748</v>
      </c>
      <c r="F547" s="67">
        <v>2260</v>
      </c>
    </row>
    <row r="548" spans="3:6" ht="14.4" customHeight="1" x14ac:dyDescent="0.3">
      <c r="C548" s="111" t="s">
        <v>785</v>
      </c>
      <c r="D548" s="111" t="s">
        <v>284</v>
      </c>
      <c r="E548" s="111" t="s">
        <v>746</v>
      </c>
      <c r="F548" s="67">
        <v>640</v>
      </c>
    </row>
    <row r="549" spans="3:6" ht="14.4" customHeight="1" x14ac:dyDescent="0.3">
      <c r="C549" s="111" t="s">
        <v>785</v>
      </c>
      <c r="D549" s="111" t="s">
        <v>594</v>
      </c>
      <c r="E549" s="111" t="s">
        <v>742</v>
      </c>
      <c r="F549" s="67">
        <v>2917</v>
      </c>
    </row>
    <row r="550" spans="3:6" ht="14.4" customHeight="1" x14ac:dyDescent="0.3">
      <c r="C550" s="111" t="s">
        <v>785</v>
      </c>
      <c r="D550" s="111" t="s">
        <v>719</v>
      </c>
      <c r="E550" s="111" t="s">
        <v>759</v>
      </c>
      <c r="F550" s="67">
        <v>13477</v>
      </c>
    </row>
    <row r="551" spans="3:6" ht="14.4" customHeight="1" x14ac:dyDescent="0.3">
      <c r="C551" s="111" t="s">
        <v>785</v>
      </c>
      <c r="D551" s="111" t="s">
        <v>488</v>
      </c>
      <c r="E551" s="111" t="s">
        <v>742</v>
      </c>
      <c r="F551" s="67">
        <v>1044163</v>
      </c>
    </row>
    <row r="552" spans="3:6" ht="14.4" customHeight="1" x14ac:dyDescent="0.3">
      <c r="C552" s="111" t="s">
        <v>785</v>
      </c>
      <c r="D552" s="111" t="s">
        <v>578</v>
      </c>
      <c r="E552" s="111" t="s">
        <v>743</v>
      </c>
      <c r="F552" s="67">
        <v>9886</v>
      </c>
    </row>
    <row r="553" spans="3:6" ht="14.4" customHeight="1" x14ac:dyDescent="0.3">
      <c r="C553" s="111" t="s">
        <v>785</v>
      </c>
      <c r="D553" s="111" t="s">
        <v>190</v>
      </c>
      <c r="E553" s="111" t="s">
        <v>748</v>
      </c>
      <c r="F553" s="67">
        <v>428063</v>
      </c>
    </row>
    <row r="554" spans="3:6" ht="14.4" customHeight="1" x14ac:dyDescent="0.3">
      <c r="C554" s="111" t="s">
        <v>785</v>
      </c>
      <c r="D554" s="111" t="s">
        <v>708</v>
      </c>
      <c r="E554" s="111" t="s">
        <v>742</v>
      </c>
      <c r="F554" s="67">
        <v>1064</v>
      </c>
    </row>
    <row r="555" spans="3:6" ht="14.4" customHeight="1" x14ac:dyDescent="0.3">
      <c r="C555" s="111" t="s">
        <v>785</v>
      </c>
      <c r="D555" s="111" t="s">
        <v>447</v>
      </c>
      <c r="E555" s="111" t="s">
        <v>744</v>
      </c>
      <c r="F555" s="67">
        <v>21551</v>
      </c>
    </row>
    <row r="556" spans="3:6" ht="14.4" customHeight="1" x14ac:dyDescent="0.3">
      <c r="C556" s="111" t="s">
        <v>785</v>
      </c>
      <c r="D556" s="111" t="s">
        <v>725</v>
      </c>
      <c r="E556" s="111" t="s">
        <v>742</v>
      </c>
      <c r="F556" s="67">
        <v>2029</v>
      </c>
    </row>
    <row r="557" spans="3:6" ht="14.4" customHeight="1" x14ac:dyDescent="0.3">
      <c r="C557" s="111" t="s">
        <v>785</v>
      </c>
      <c r="D557" s="111" t="s">
        <v>408</v>
      </c>
      <c r="E557" s="111" t="s">
        <v>742</v>
      </c>
      <c r="F557" s="67">
        <v>163376</v>
      </c>
    </row>
    <row r="558" spans="3:6" ht="14.4" customHeight="1" x14ac:dyDescent="0.3">
      <c r="C558" s="111" t="s">
        <v>785</v>
      </c>
      <c r="D558" s="111" t="s">
        <v>624</v>
      </c>
      <c r="E558" s="111" t="s">
        <v>746</v>
      </c>
      <c r="F558" s="67">
        <v>493</v>
      </c>
    </row>
    <row r="559" spans="3:6" ht="14.4" customHeight="1" x14ac:dyDescent="0.3">
      <c r="C559" s="111" t="s">
        <v>785</v>
      </c>
      <c r="D559" s="111" t="s">
        <v>417</v>
      </c>
      <c r="E559" s="111" t="s">
        <v>743</v>
      </c>
      <c r="F559" s="67">
        <v>2724</v>
      </c>
    </row>
    <row r="560" spans="3:6" ht="14.4" customHeight="1" x14ac:dyDescent="0.3">
      <c r="C560" s="111" t="s">
        <v>785</v>
      </c>
      <c r="D560" s="111" t="s">
        <v>417</v>
      </c>
      <c r="E560" s="111" t="s">
        <v>744</v>
      </c>
      <c r="F560" s="67">
        <v>8214</v>
      </c>
    </row>
    <row r="561" spans="3:6" ht="14.4" customHeight="1" x14ac:dyDescent="0.3">
      <c r="C561" s="111" t="s">
        <v>785</v>
      </c>
      <c r="D561" s="111" t="s">
        <v>313</v>
      </c>
      <c r="E561" s="111" t="s">
        <v>747</v>
      </c>
      <c r="F561" s="67">
        <v>815</v>
      </c>
    </row>
    <row r="562" spans="3:6" ht="14.4" customHeight="1" x14ac:dyDescent="0.3">
      <c r="C562" s="111" t="s">
        <v>785</v>
      </c>
      <c r="D562" s="111" t="s">
        <v>322</v>
      </c>
      <c r="E562" s="111" t="s">
        <v>746</v>
      </c>
      <c r="F562" s="67">
        <v>3113</v>
      </c>
    </row>
    <row r="563" spans="3:6" ht="14.4" customHeight="1" x14ac:dyDescent="0.3">
      <c r="C563" s="111" t="s">
        <v>785</v>
      </c>
      <c r="D563" s="111" t="s">
        <v>702</v>
      </c>
      <c r="E563" s="111" t="s">
        <v>742</v>
      </c>
      <c r="F563" s="67">
        <v>18337</v>
      </c>
    </row>
    <row r="564" spans="3:6" ht="14.4" customHeight="1" x14ac:dyDescent="0.3">
      <c r="C564" s="111" t="s">
        <v>785</v>
      </c>
      <c r="D564" s="111" t="s">
        <v>486</v>
      </c>
      <c r="E564" s="111" t="s">
        <v>743</v>
      </c>
      <c r="F564" s="67">
        <v>5</v>
      </c>
    </row>
    <row r="565" spans="3:6" ht="14.4" customHeight="1" x14ac:dyDescent="0.3">
      <c r="C565" s="111" t="s">
        <v>785</v>
      </c>
      <c r="D565" s="111" t="s">
        <v>412</v>
      </c>
      <c r="E565" s="111" t="s">
        <v>748</v>
      </c>
      <c r="F565" s="67">
        <v>6072</v>
      </c>
    </row>
    <row r="566" spans="3:6" ht="14.4" customHeight="1" x14ac:dyDescent="0.3">
      <c r="C566" s="111" t="s">
        <v>785</v>
      </c>
      <c r="D566" s="111" t="s">
        <v>350</v>
      </c>
      <c r="E566" s="111" t="s">
        <v>742</v>
      </c>
      <c r="F566" s="67">
        <v>653813</v>
      </c>
    </row>
    <row r="567" spans="3:6" ht="14.4" customHeight="1" x14ac:dyDescent="0.3">
      <c r="C567" s="111" t="s">
        <v>785</v>
      </c>
      <c r="D567" s="111" t="s">
        <v>578</v>
      </c>
      <c r="E567" s="111" t="s">
        <v>748</v>
      </c>
      <c r="F567" s="67">
        <v>17</v>
      </c>
    </row>
    <row r="568" spans="3:6" ht="14.4" customHeight="1" x14ac:dyDescent="0.3">
      <c r="C568" s="111" t="s">
        <v>785</v>
      </c>
      <c r="D568" s="111" t="s">
        <v>447</v>
      </c>
      <c r="E568" s="111" t="s">
        <v>748</v>
      </c>
      <c r="F568" s="67">
        <v>26</v>
      </c>
    </row>
    <row r="569" spans="3:6" ht="14.4" customHeight="1" x14ac:dyDescent="0.3">
      <c r="C569" s="111" t="s">
        <v>785</v>
      </c>
      <c r="D569" s="111" t="s">
        <v>447</v>
      </c>
      <c r="E569" s="111" t="s">
        <v>746</v>
      </c>
      <c r="F569" s="67">
        <v>73</v>
      </c>
    </row>
    <row r="570" spans="3:6" ht="14.4" customHeight="1" x14ac:dyDescent="0.3">
      <c r="C570" s="111" t="s">
        <v>785</v>
      </c>
      <c r="D570" s="111" t="s">
        <v>228</v>
      </c>
      <c r="E570" s="111"/>
      <c r="F570" s="67">
        <v>0</v>
      </c>
    </row>
    <row r="571" spans="3:6" ht="14.4" customHeight="1" x14ac:dyDescent="0.3">
      <c r="C571" s="111" t="s">
        <v>785</v>
      </c>
      <c r="D571" s="111" t="s">
        <v>271</v>
      </c>
      <c r="E571" s="111" t="s">
        <v>742</v>
      </c>
      <c r="F571" s="67">
        <v>49928</v>
      </c>
    </row>
    <row r="572" spans="3:6" ht="14.4" customHeight="1" x14ac:dyDescent="0.3">
      <c r="C572" s="111" t="s">
        <v>785</v>
      </c>
      <c r="D572" s="111" t="s">
        <v>348</v>
      </c>
      <c r="E572" s="111" t="s">
        <v>745</v>
      </c>
      <c r="F572" s="67">
        <v>0</v>
      </c>
    </row>
    <row r="573" spans="3:6" ht="14.4" customHeight="1" x14ac:dyDescent="0.3">
      <c r="C573" s="111" t="s">
        <v>785</v>
      </c>
      <c r="D573" s="111" t="s">
        <v>707</v>
      </c>
      <c r="E573" s="111" t="s">
        <v>742</v>
      </c>
      <c r="F573" s="67">
        <v>10387</v>
      </c>
    </row>
    <row r="574" spans="3:6" ht="14.4" customHeight="1" x14ac:dyDescent="0.3">
      <c r="C574" s="111" t="s">
        <v>785</v>
      </c>
      <c r="D574" s="111" t="s">
        <v>247</v>
      </c>
      <c r="E574" s="111" t="s">
        <v>744</v>
      </c>
      <c r="F574" s="67">
        <v>13033</v>
      </c>
    </row>
    <row r="575" spans="3:6" ht="14.4" customHeight="1" x14ac:dyDescent="0.3">
      <c r="C575" s="111" t="s">
        <v>785</v>
      </c>
      <c r="D575" s="111" t="s">
        <v>287</v>
      </c>
      <c r="E575" s="111" t="s">
        <v>742</v>
      </c>
      <c r="F575" s="67">
        <v>75609</v>
      </c>
    </row>
    <row r="576" spans="3:6" ht="14.4" customHeight="1" x14ac:dyDescent="0.3">
      <c r="C576" s="111" t="s">
        <v>785</v>
      </c>
      <c r="D576" s="111" t="s">
        <v>362</v>
      </c>
      <c r="E576" s="111" t="s">
        <v>746</v>
      </c>
      <c r="F576" s="67">
        <v>2354</v>
      </c>
    </row>
    <row r="577" spans="3:6" ht="14.4" customHeight="1" x14ac:dyDescent="0.3">
      <c r="C577" s="111" t="s">
        <v>785</v>
      </c>
      <c r="D577" s="111" t="s">
        <v>362</v>
      </c>
      <c r="E577" s="111" t="s">
        <v>748</v>
      </c>
      <c r="F577" s="67">
        <v>1195</v>
      </c>
    </row>
    <row r="578" spans="3:6" ht="14.4" customHeight="1" x14ac:dyDescent="0.3">
      <c r="C578" s="111" t="s">
        <v>785</v>
      </c>
      <c r="D578" s="111" t="s">
        <v>160</v>
      </c>
      <c r="E578" s="111" t="s">
        <v>744</v>
      </c>
      <c r="F578" s="67">
        <v>5361</v>
      </c>
    </row>
    <row r="579" spans="3:6" ht="14.4" customHeight="1" x14ac:dyDescent="0.3">
      <c r="C579" s="111" t="s">
        <v>785</v>
      </c>
      <c r="D579" s="111" t="s">
        <v>264</v>
      </c>
      <c r="E579" s="111" t="s">
        <v>743</v>
      </c>
      <c r="F579" s="67">
        <v>30</v>
      </c>
    </row>
    <row r="580" spans="3:6" ht="14.4" customHeight="1" x14ac:dyDescent="0.3">
      <c r="C580" s="111" t="s">
        <v>785</v>
      </c>
      <c r="D580" s="111" t="s">
        <v>275</v>
      </c>
      <c r="E580" s="111" t="s">
        <v>747</v>
      </c>
      <c r="F580" s="67">
        <v>-35</v>
      </c>
    </row>
    <row r="581" spans="3:6" ht="14.4" customHeight="1" x14ac:dyDescent="0.3">
      <c r="C581" s="111" t="s">
        <v>785</v>
      </c>
      <c r="D581" s="111" t="s">
        <v>500</v>
      </c>
      <c r="E581" s="111" t="s">
        <v>748</v>
      </c>
      <c r="F581" s="67">
        <v>0</v>
      </c>
    </row>
    <row r="582" spans="3:6" ht="14.4" customHeight="1" x14ac:dyDescent="0.3">
      <c r="C582" s="111" t="s">
        <v>785</v>
      </c>
      <c r="D582" s="111" t="s">
        <v>174</v>
      </c>
      <c r="E582" s="111" t="s">
        <v>744</v>
      </c>
      <c r="F582" s="67">
        <v>8115</v>
      </c>
    </row>
    <row r="583" spans="3:6" ht="14.4" customHeight="1" x14ac:dyDescent="0.3">
      <c r="C583" s="111" t="s">
        <v>785</v>
      </c>
      <c r="D583" s="111" t="s">
        <v>297</v>
      </c>
      <c r="E583" s="111" t="s">
        <v>742</v>
      </c>
      <c r="F583" s="67">
        <v>478591</v>
      </c>
    </row>
    <row r="584" spans="3:6" ht="14.4" customHeight="1" x14ac:dyDescent="0.3">
      <c r="C584" s="111" t="s">
        <v>785</v>
      </c>
      <c r="D584" s="111" t="s">
        <v>245</v>
      </c>
      <c r="E584" s="111" t="s">
        <v>744</v>
      </c>
      <c r="F584" s="67">
        <v>12892</v>
      </c>
    </row>
    <row r="585" spans="3:6" ht="14.4" customHeight="1" x14ac:dyDescent="0.3">
      <c r="C585" s="111" t="s">
        <v>785</v>
      </c>
      <c r="D585" s="111" t="s">
        <v>632</v>
      </c>
      <c r="E585" s="111" t="s">
        <v>744</v>
      </c>
      <c r="F585" s="67">
        <v>59</v>
      </c>
    </row>
    <row r="586" spans="3:6" ht="14.4" customHeight="1" x14ac:dyDescent="0.3">
      <c r="C586" s="111" t="s">
        <v>785</v>
      </c>
      <c r="D586" s="111" t="s">
        <v>724</v>
      </c>
      <c r="E586" s="111" t="s">
        <v>748</v>
      </c>
      <c r="F586" s="67">
        <v>412</v>
      </c>
    </row>
    <row r="587" spans="3:6" ht="14.4" customHeight="1" x14ac:dyDescent="0.3">
      <c r="C587" s="111" t="s">
        <v>785</v>
      </c>
      <c r="D587" s="111" t="s">
        <v>496</v>
      </c>
      <c r="E587" s="111" t="s">
        <v>742</v>
      </c>
      <c r="F587" s="67">
        <v>30105</v>
      </c>
    </row>
    <row r="588" spans="3:6" ht="14.4" customHeight="1" x14ac:dyDescent="0.3">
      <c r="C588" s="111" t="s">
        <v>785</v>
      </c>
      <c r="D588" s="111" t="s">
        <v>385</v>
      </c>
      <c r="E588" s="111" t="s">
        <v>746</v>
      </c>
      <c r="F588" s="67">
        <v>550</v>
      </c>
    </row>
    <row r="589" spans="3:6" ht="14.4" customHeight="1" x14ac:dyDescent="0.3">
      <c r="C589" s="111" t="s">
        <v>785</v>
      </c>
      <c r="D589" s="111" t="s">
        <v>670</v>
      </c>
      <c r="E589" s="111" t="s">
        <v>742</v>
      </c>
      <c r="F589" s="67">
        <v>3973</v>
      </c>
    </row>
    <row r="590" spans="3:6" ht="14.4" customHeight="1" x14ac:dyDescent="0.3">
      <c r="C590" s="111" t="s">
        <v>785</v>
      </c>
      <c r="D590" s="111" t="s">
        <v>303</v>
      </c>
      <c r="E590" s="111" t="s">
        <v>743</v>
      </c>
      <c r="F590" s="67">
        <v>40343</v>
      </c>
    </row>
    <row r="591" spans="3:6" ht="14.4" customHeight="1" x14ac:dyDescent="0.3">
      <c r="C591" s="111" t="s">
        <v>785</v>
      </c>
      <c r="D591" s="111" t="s">
        <v>303</v>
      </c>
      <c r="E591" s="111" t="s">
        <v>744</v>
      </c>
      <c r="F591" s="67">
        <v>382665</v>
      </c>
    </row>
    <row r="592" spans="3:6" ht="14.4" customHeight="1" x14ac:dyDescent="0.3">
      <c r="C592" s="111" t="s">
        <v>785</v>
      </c>
      <c r="D592" s="111" t="s">
        <v>304</v>
      </c>
      <c r="E592" s="111" t="s">
        <v>742</v>
      </c>
      <c r="F592" s="67">
        <v>7245</v>
      </c>
    </row>
    <row r="593" spans="3:6" ht="14.4" customHeight="1" x14ac:dyDescent="0.3">
      <c r="C593" s="111" t="s">
        <v>785</v>
      </c>
      <c r="D593" s="111" t="s">
        <v>619</v>
      </c>
      <c r="E593" s="111" t="s">
        <v>742</v>
      </c>
      <c r="F593" s="67">
        <v>159933</v>
      </c>
    </row>
    <row r="594" spans="3:6" ht="14.4" customHeight="1" x14ac:dyDescent="0.3">
      <c r="C594" s="111" t="s">
        <v>785</v>
      </c>
      <c r="D594" s="111" t="s">
        <v>722</v>
      </c>
      <c r="E594" s="111" t="s">
        <v>745</v>
      </c>
      <c r="F594" s="67">
        <v>442</v>
      </c>
    </row>
    <row r="595" spans="3:6" ht="14.4" customHeight="1" x14ac:dyDescent="0.3">
      <c r="C595" s="111" t="s">
        <v>785</v>
      </c>
      <c r="D595" s="111" t="s">
        <v>416</v>
      </c>
      <c r="E595" s="111" t="s">
        <v>742</v>
      </c>
      <c r="F595" s="67">
        <v>88501</v>
      </c>
    </row>
    <row r="596" spans="3:6" ht="14.4" customHeight="1" x14ac:dyDescent="0.3">
      <c r="C596" s="111" t="s">
        <v>785</v>
      </c>
      <c r="D596" s="111" t="s">
        <v>521</v>
      </c>
      <c r="E596" s="111" t="s">
        <v>744</v>
      </c>
      <c r="F596" s="67">
        <v>3925</v>
      </c>
    </row>
    <row r="597" spans="3:6" ht="14.4" customHeight="1" x14ac:dyDescent="0.3">
      <c r="C597" s="111" t="s">
        <v>785</v>
      </c>
      <c r="D597" s="111" t="s">
        <v>269</v>
      </c>
      <c r="E597" s="111" t="s">
        <v>755</v>
      </c>
      <c r="F597" s="67">
        <v>50</v>
      </c>
    </row>
    <row r="598" spans="3:6" ht="14.4" customHeight="1" x14ac:dyDescent="0.3">
      <c r="C598" s="111" t="s">
        <v>785</v>
      </c>
      <c r="D598" s="111" t="s">
        <v>385</v>
      </c>
      <c r="E598" s="111" t="s">
        <v>744</v>
      </c>
      <c r="F598" s="67">
        <v>5096</v>
      </c>
    </row>
    <row r="599" spans="3:6" ht="14.4" customHeight="1" x14ac:dyDescent="0.3">
      <c r="C599" s="111" t="s">
        <v>785</v>
      </c>
      <c r="D599" s="111" t="s">
        <v>489</v>
      </c>
      <c r="E599" s="111" t="s">
        <v>744</v>
      </c>
      <c r="F599" s="67">
        <v>462</v>
      </c>
    </row>
    <row r="600" spans="3:6" ht="14.4" customHeight="1" x14ac:dyDescent="0.3">
      <c r="C600" s="111" t="s">
        <v>785</v>
      </c>
      <c r="D600" s="111" t="s">
        <v>724</v>
      </c>
      <c r="E600" s="111" t="s">
        <v>744</v>
      </c>
      <c r="F600" s="67">
        <v>525</v>
      </c>
    </row>
    <row r="601" spans="3:6" ht="14.4" customHeight="1" x14ac:dyDescent="0.3">
      <c r="C601" s="111" t="s">
        <v>785</v>
      </c>
      <c r="D601" s="111" t="s">
        <v>174</v>
      </c>
      <c r="E601" s="111" t="s">
        <v>746</v>
      </c>
      <c r="F601" s="67">
        <v>1613</v>
      </c>
    </row>
    <row r="602" spans="3:6" ht="14.4" customHeight="1" x14ac:dyDescent="0.3">
      <c r="C602" s="111" t="s">
        <v>785</v>
      </c>
      <c r="D602" s="111" t="s">
        <v>456</v>
      </c>
      <c r="E602" s="111" t="s">
        <v>750</v>
      </c>
      <c r="F602" s="67">
        <v>410</v>
      </c>
    </row>
    <row r="603" spans="3:6" ht="14.4" customHeight="1" x14ac:dyDescent="0.3">
      <c r="C603" s="111" t="s">
        <v>785</v>
      </c>
      <c r="D603" s="111" t="s">
        <v>320</v>
      </c>
      <c r="E603" s="111" t="s">
        <v>744</v>
      </c>
      <c r="F603" s="67">
        <v>110070</v>
      </c>
    </row>
    <row r="604" spans="3:6" ht="14.4" customHeight="1" x14ac:dyDescent="0.3">
      <c r="C604" s="111" t="s">
        <v>785</v>
      </c>
      <c r="D604" s="111" t="s">
        <v>404</v>
      </c>
      <c r="E604" s="111" t="s">
        <v>744</v>
      </c>
      <c r="F604" s="67">
        <v>2542</v>
      </c>
    </row>
    <row r="605" spans="3:6" ht="14.4" customHeight="1" x14ac:dyDescent="0.3">
      <c r="C605" s="111" t="s">
        <v>785</v>
      </c>
      <c r="D605" s="111" t="s">
        <v>204</v>
      </c>
      <c r="E605" s="111" t="s">
        <v>747</v>
      </c>
      <c r="F605" s="67">
        <v>9138</v>
      </c>
    </row>
    <row r="606" spans="3:6" ht="14.4" customHeight="1" x14ac:dyDescent="0.3">
      <c r="C606" s="111" t="s">
        <v>785</v>
      </c>
      <c r="D606" s="111" t="s">
        <v>749</v>
      </c>
      <c r="E606" s="111" t="s">
        <v>742</v>
      </c>
      <c r="F606" s="67">
        <v>2077</v>
      </c>
    </row>
    <row r="607" spans="3:6" ht="14.4" customHeight="1" x14ac:dyDescent="0.3">
      <c r="C607" s="111" t="s">
        <v>785</v>
      </c>
      <c r="D607" s="111" t="s">
        <v>170</v>
      </c>
      <c r="E607" s="111" t="s">
        <v>742</v>
      </c>
      <c r="F607" s="67">
        <v>163263</v>
      </c>
    </row>
    <row r="608" spans="3:6" ht="14.4" customHeight="1" x14ac:dyDescent="0.3">
      <c r="C608" s="111" t="s">
        <v>785</v>
      </c>
      <c r="D608" s="111" t="s">
        <v>448</v>
      </c>
      <c r="E608" s="111" t="s">
        <v>742</v>
      </c>
      <c r="F608" s="67">
        <v>138669</v>
      </c>
    </row>
    <row r="609" spans="3:6" ht="14.4" customHeight="1" x14ac:dyDescent="0.3">
      <c r="C609" s="111" t="s">
        <v>785</v>
      </c>
      <c r="D609" s="111" t="s">
        <v>728</v>
      </c>
      <c r="E609" s="111" t="s">
        <v>745</v>
      </c>
      <c r="F609" s="67">
        <v>2964</v>
      </c>
    </row>
    <row r="610" spans="3:6" ht="14.4" customHeight="1" x14ac:dyDescent="0.3">
      <c r="C610" s="111" t="s">
        <v>785</v>
      </c>
      <c r="D610" s="111" t="s">
        <v>453</v>
      </c>
      <c r="E610" s="111" t="s">
        <v>744</v>
      </c>
      <c r="F610" s="67">
        <v>61286</v>
      </c>
    </row>
    <row r="611" spans="3:6" ht="14.4" customHeight="1" x14ac:dyDescent="0.3">
      <c r="C611" s="111" t="s">
        <v>785</v>
      </c>
      <c r="D611" s="111" t="s">
        <v>502</v>
      </c>
      <c r="E611" s="111" t="s">
        <v>742</v>
      </c>
      <c r="F611" s="67">
        <v>35116</v>
      </c>
    </row>
    <row r="612" spans="3:6" ht="14.4" customHeight="1" x14ac:dyDescent="0.3">
      <c r="C612" s="111" t="s">
        <v>785</v>
      </c>
      <c r="D612" s="111" t="s">
        <v>342</v>
      </c>
      <c r="E612" s="111" t="s">
        <v>745</v>
      </c>
      <c r="F612" s="67">
        <v>2161</v>
      </c>
    </row>
    <row r="613" spans="3:6" ht="14.4" customHeight="1" x14ac:dyDescent="0.3">
      <c r="C613" s="111" t="s">
        <v>785</v>
      </c>
      <c r="D613" s="111" t="s">
        <v>425</v>
      </c>
      <c r="E613" s="111" t="s">
        <v>742</v>
      </c>
      <c r="F613" s="67">
        <v>103361</v>
      </c>
    </row>
    <row r="614" spans="3:6" ht="14.4" customHeight="1" x14ac:dyDescent="0.3">
      <c r="C614" s="111" t="s">
        <v>785</v>
      </c>
      <c r="D614" s="111" t="s">
        <v>669</v>
      </c>
      <c r="E614" s="111" t="s">
        <v>742</v>
      </c>
      <c r="F614" s="67">
        <v>1828</v>
      </c>
    </row>
    <row r="615" spans="3:6" ht="14.4" customHeight="1" x14ac:dyDescent="0.3">
      <c r="C615" s="111" t="s">
        <v>785</v>
      </c>
      <c r="D615" s="111" t="s">
        <v>459</v>
      </c>
      <c r="E615" s="111" t="s">
        <v>748</v>
      </c>
      <c r="F615" s="67">
        <v>1491</v>
      </c>
    </row>
    <row r="616" spans="3:6" ht="14.4" customHeight="1" x14ac:dyDescent="0.3">
      <c r="C616" s="111" t="s">
        <v>785</v>
      </c>
      <c r="D616" s="111" t="s">
        <v>612</v>
      </c>
      <c r="E616" s="111" t="s">
        <v>743</v>
      </c>
      <c r="F616" s="67">
        <v>2025</v>
      </c>
    </row>
    <row r="617" spans="3:6" ht="14.4" customHeight="1" x14ac:dyDescent="0.3">
      <c r="C617" s="111" t="s">
        <v>785</v>
      </c>
      <c r="D617" s="111" t="s">
        <v>246</v>
      </c>
      <c r="E617" s="111" t="s">
        <v>747</v>
      </c>
      <c r="F617" s="67">
        <v>292</v>
      </c>
    </row>
    <row r="618" spans="3:6" ht="14.4" customHeight="1" x14ac:dyDescent="0.3">
      <c r="C618" s="111" t="s">
        <v>785</v>
      </c>
      <c r="D618" s="111" t="s">
        <v>263</v>
      </c>
      <c r="E618" s="111" t="s">
        <v>747</v>
      </c>
      <c r="F618" s="67">
        <v>0</v>
      </c>
    </row>
    <row r="619" spans="3:6" ht="14.4" customHeight="1" x14ac:dyDescent="0.3">
      <c r="C619" s="111" t="s">
        <v>785</v>
      </c>
      <c r="D619" s="111" t="s">
        <v>575</v>
      </c>
      <c r="E619" s="111" t="s">
        <v>746</v>
      </c>
      <c r="F619" s="67">
        <v>423</v>
      </c>
    </row>
    <row r="620" spans="3:6" ht="14.4" customHeight="1" x14ac:dyDescent="0.3">
      <c r="C620" s="111" t="s">
        <v>785</v>
      </c>
      <c r="D620" s="111" t="s">
        <v>276</v>
      </c>
      <c r="E620" s="111" t="s">
        <v>746</v>
      </c>
      <c r="F620" s="67">
        <v>48</v>
      </c>
    </row>
    <row r="621" spans="3:6" ht="14.4" customHeight="1" x14ac:dyDescent="0.3">
      <c r="C621" s="111" t="s">
        <v>785</v>
      </c>
      <c r="D621" s="111" t="s">
        <v>550</v>
      </c>
      <c r="E621" s="111" t="s">
        <v>744</v>
      </c>
      <c r="F621" s="67">
        <v>48</v>
      </c>
    </row>
    <row r="622" spans="3:6" ht="14.4" customHeight="1" x14ac:dyDescent="0.3">
      <c r="C622" s="111" t="s">
        <v>785</v>
      </c>
      <c r="D622" s="111" t="s">
        <v>719</v>
      </c>
      <c r="E622" s="111" t="s">
        <v>747</v>
      </c>
      <c r="F622" s="67">
        <v>0</v>
      </c>
    </row>
    <row r="623" spans="3:6" ht="14.4" customHeight="1" x14ac:dyDescent="0.3">
      <c r="C623" s="111" t="s">
        <v>785</v>
      </c>
      <c r="D623" s="111" t="s">
        <v>575</v>
      </c>
      <c r="E623" s="111" t="s">
        <v>748</v>
      </c>
      <c r="F623" s="67">
        <v>2025</v>
      </c>
    </row>
    <row r="624" spans="3:6" ht="14.4" customHeight="1" x14ac:dyDescent="0.3">
      <c r="C624" s="111" t="s">
        <v>785</v>
      </c>
      <c r="D624" s="111" t="s">
        <v>589</v>
      </c>
      <c r="E624" s="111" t="s">
        <v>744</v>
      </c>
      <c r="F624" s="67">
        <v>2475</v>
      </c>
    </row>
    <row r="625" spans="3:6" ht="14.4" customHeight="1" x14ac:dyDescent="0.3">
      <c r="C625" s="111" t="s">
        <v>785</v>
      </c>
      <c r="D625" s="111" t="s">
        <v>414</v>
      </c>
      <c r="E625" s="111" t="s">
        <v>744</v>
      </c>
      <c r="F625" s="67">
        <v>45012</v>
      </c>
    </row>
    <row r="626" spans="3:6" ht="14.4" customHeight="1" x14ac:dyDescent="0.3">
      <c r="C626" s="111" t="s">
        <v>785</v>
      </c>
      <c r="D626" s="111" t="s">
        <v>648</v>
      </c>
      <c r="E626" s="111" t="s">
        <v>742</v>
      </c>
      <c r="F626" s="67">
        <v>35180</v>
      </c>
    </row>
    <row r="627" spans="3:6" ht="14.4" customHeight="1" x14ac:dyDescent="0.3">
      <c r="C627" s="111" t="s">
        <v>785</v>
      </c>
      <c r="D627" s="111" t="s">
        <v>618</v>
      </c>
      <c r="E627" s="111" t="s">
        <v>744</v>
      </c>
      <c r="F627" s="67">
        <v>6158</v>
      </c>
    </row>
    <row r="628" spans="3:6" ht="14.4" customHeight="1" x14ac:dyDescent="0.3">
      <c r="C628" s="111" t="s">
        <v>785</v>
      </c>
      <c r="D628" s="111" t="s">
        <v>453</v>
      </c>
      <c r="E628" s="111" t="s">
        <v>746</v>
      </c>
      <c r="F628" s="67">
        <v>9293</v>
      </c>
    </row>
    <row r="629" spans="3:6" ht="14.4" customHeight="1" x14ac:dyDescent="0.3">
      <c r="C629" s="111" t="s">
        <v>785</v>
      </c>
      <c r="D629" s="111" t="s">
        <v>540</v>
      </c>
      <c r="E629" s="111" t="s">
        <v>742</v>
      </c>
      <c r="F629" s="67">
        <v>14431</v>
      </c>
    </row>
    <row r="630" spans="3:6" ht="14.4" customHeight="1" x14ac:dyDescent="0.3">
      <c r="C630" s="111" t="s">
        <v>785</v>
      </c>
      <c r="D630" s="111" t="s">
        <v>608</v>
      </c>
      <c r="E630" s="111" t="s">
        <v>747</v>
      </c>
      <c r="F630" s="67">
        <v>12000</v>
      </c>
    </row>
    <row r="631" spans="3:6" ht="14.4" customHeight="1" x14ac:dyDescent="0.3">
      <c r="C631" s="111" t="s">
        <v>785</v>
      </c>
      <c r="D631" s="111" t="s">
        <v>453</v>
      </c>
      <c r="E631" s="111" t="s">
        <v>748</v>
      </c>
      <c r="F631" s="67">
        <v>92</v>
      </c>
    </row>
    <row r="632" spans="3:6" ht="14.4" customHeight="1" x14ac:dyDescent="0.3">
      <c r="C632" s="111" t="s">
        <v>785</v>
      </c>
      <c r="D632" s="111" t="s">
        <v>551</v>
      </c>
      <c r="E632" s="111" t="s">
        <v>743</v>
      </c>
      <c r="F632" s="67">
        <v>637</v>
      </c>
    </row>
    <row r="633" spans="3:6" ht="14.4" customHeight="1" x14ac:dyDescent="0.3">
      <c r="C633" s="111" t="s">
        <v>785</v>
      </c>
      <c r="D633" s="111" t="s">
        <v>520</v>
      </c>
      <c r="E633" s="111" t="s">
        <v>747</v>
      </c>
      <c r="F633" s="67">
        <v>1299</v>
      </c>
    </row>
    <row r="634" spans="3:6" ht="14.4" customHeight="1" x14ac:dyDescent="0.3">
      <c r="C634" s="111" t="s">
        <v>785</v>
      </c>
      <c r="D634" s="111" t="s">
        <v>236</v>
      </c>
      <c r="E634" s="111" t="s">
        <v>744</v>
      </c>
      <c r="F634" s="67">
        <v>7300</v>
      </c>
    </row>
    <row r="635" spans="3:6" ht="14.4" customHeight="1" x14ac:dyDescent="0.3">
      <c r="C635" s="111" t="s">
        <v>785</v>
      </c>
      <c r="D635" s="111" t="s">
        <v>198</v>
      </c>
      <c r="E635" s="111" t="s">
        <v>743</v>
      </c>
      <c r="F635" s="67">
        <v>460</v>
      </c>
    </row>
    <row r="636" spans="3:6" ht="14.4" customHeight="1" x14ac:dyDescent="0.3">
      <c r="C636" s="111" t="s">
        <v>785</v>
      </c>
      <c r="D636" s="111" t="s">
        <v>536</v>
      </c>
      <c r="E636" s="111" t="s">
        <v>748</v>
      </c>
      <c r="F636" s="67">
        <v>295</v>
      </c>
    </row>
    <row r="637" spans="3:6" ht="14.4" customHeight="1" x14ac:dyDescent="0.3">
      <c r="C637" s="111" t="s">
        <v>785</v>
      </c>
      <c r="D637" s="111" t="s">
        <v>404</v>
      </c>
      <c r="E637" s="111" t="s">
        <v>748</v>
      </c>
      <c r="F637" s="67">
        <v>3525</v>
      </c>
    </row>
    <row r="638" spans="3:6" ht="14.4" customHeight="1" x14ac:dyDescent="0.3">
      <c r="C638" s="111" t="s">
        <v>785</v>
      </c>
      <c r="D638" s="111" t="s">
        <v>198</v>
      </c>
      <c r="E638" s="111" t="s">
        <v>744</v>
      </c>
      <c r="F638" s="67">
        <v>502</v>
      </c>
    </row>
    <row r="639" spans="3:6" ht="14.4" customHeight="1" x14ac:dyDescent="0.3">
      <c r="C639" s="111" t="s">
        <v>785</v>
      </c>
      <c r="D639" s="111" t="s">
        <v>366</v>
      </c>
      <c r="E639" s="111" t="s">
        <v>747</v>
      </c>
      <c r="F639" s="67">
        <v>0</v>
      </c>
    </row>
    <row r="640" spans="3:6" ht="14.4" customHeight="1" x14ac:dyDescent="0.3">
      <c r="C640" s="111" t="s">
        <v>785</v>
      </c>
      <c r="D640" s="111" t="s">
        <v>695</v>
      </c>
      <c r="E640" s="111" t="s">
        <v>742</v>
      </c>
      <c r="F640" s="67">
        <v>969</v>
      </c>
    </row>
    <row r="641" spans="3:6" ht="14.4" customHeight="1" x14ac:dyDescent="0.3">
      <c r="C641" s="111" t="s">
        <v>785</v>
      </c>
      <c r="D641" s="111" t="s">
        <v>341</v>
      </c>
      <c r="E641" s="111" t="s">
        <v>743</v>
      </c>
      <c r="F641" s="67">
        <v>2984</v>
      </c>
    </row>
    <row r="642" spans="3:6" ht="14.4" customHeight="1" x14ac:dyDescent="0.3">
      <c r="C642" s="111" t="s">
        <v>785</v>
      </c>
      <c r="D642" s="111" t="s">
        <v>538</v>
      </c>
      <c r="E642" s="111" t="s">
        <v>746</v>
      </c>
      <c r="F642" s="67">
        <v>525</v>
      </c>
    </row>
    <row r="643" spans="3:6" ht="14.4" customHeight="1" x14ac:dyDescent="0.3">
      <c r="C643" s="111" t="s">
        <v>785</v>
      </c>
      <c r="D643" s="111" t="s">
        <v>224</v>
      </c>
      <c r="E643" s="111" t="s">
        <v>748</v>
      </c>
      <c r="F643" s="67">
        <v>2440</v>
      </c>
    </row>
    <row r="644" spans="3:6" ht="14.4" customHeight="1" x14ac:dyDescent="0.3">
      <c r="C644" s="111" t="s">
        <v>785</v>
      </c>
      <c r="D644" s="111" t="s">
        <v>409</v>
      </c>
      <c r="E644" s="111" t="s">
        <v>742</v>
      </c>
      <c r="F644" s="67">
        <v>12135</v>
      </c>
    </row>
    <row r="645" spans="3:6" ht="14.4" customHeight="1" x14ac:dyDescent="0.3">
      <c r="C645" s="111" t="s">
        <v>785</v>
      </c>
      <c r="D645" s="111" t="s">
        <v>434</v>
      </c>
      <c r="E645" s="111" t="s">
        <v>744</v>
      </c>
      <c r="F645" s="67">
        <v>7008</v>
      </c>
    </row>
    <row r="646" spans="3:6" ht="14.4" customHeight="1" x14ac:dyDescent="0.3">
      <c r="C646" s="111" t="s">
        <v>785</v>
      </c>
      <c r="D646" s="111" t="s">
        <v>739</v>
      </c>
      <c r="E646" s="111" t="s">
        <v>744</v>
      </c>
      <c r="F646" s="67">
        <v>113</v>
      </c>
    </row>
    <row r="647" spans="3:6" ht="14.4" customHeight="1" x14ac:dyDescent="0.3">
      <c r="C647" s="111" t="s">
        <v>785</v>
      </c>
      <c r="D647" s="111" t="s">
        <v>324</v>
      </c>
      <c r="E647" s="111" t="s">
        <v>744</v>
      </c>
      <c r="F647" s="67">
        <v>3464</v>
      </c>
    </row>
    <row r="648" spans="3:6" ht="14.4" customHeight="1" x14ac:dyDescent="0.3">
      <c r="C648" s="111" t="s">
        <v>785</v>
      </c>
      <c r="D648" s="111" t="s">
        <v>363</v>
      </c>
      <c r="E648" s="111" t="s">
        <v>748</v>
      </c>
      <c r="F648" s="67">
        <v>551</v>
      </c>
    </row>
    <row r="649" spans="3:6" ht="14.4" customHeight="1" x14ac:dyDescent="0.3">
      <c r="C649" s="111" t="s">
        <v>785</v>
      </c>
      <c r="D649" s="111" t="s">
        <v>557</v>
      </c>
      <c r="E649" s="111" t="s">
        <v>747</v>
      </c>
      <c r="F649" s="67">
        <v>10824</v>
      </c>
    </row>
    <row r="650" spans="3:6" ht="14.4" customHeight="1" x14ac:dyDescent="0.3">
      <c r="C650" s="111" t="s">
        <v>785</v>
      </c>
      <c r="D650" s="111" t="s">
        <v>491</v>
      </c>
      <c r="E650" s="111" t="s">
        <v>743</v>
      </c>
      <c r="F650" s="67">
        <v>128</v>
      </c>
    </row>
    <row r="651" spans="3:6" ht="14.4" customHeight="1" x14ac:dyDescent="0.3">
      <c r="C651" s="111" t="s">
        <v>785</v>
      </c>
      <c r="D651" s="111" t="s">
        <v>586</v>
      </c>
      <c r="E651" s="111" t="s">
        <v>746</v>
      </c>
      <c r="F651" s="67">
        <v>1512</v>
      </c>
    </row>
    <row r="652" spans="3:6" ht="14.4" customHeight="1" x14ac:dyDescent="0.3">
      <c r="C652" s="111" t="s">
        <v>785</v>
      </c>
      <c r="D652" s="111" t="s">
        <v>629</v>
      </c>
      <c r="E652" s="111" t="s">
        <v>747</v>
      </c>
      <c r="F652" s="67">
        <v>23</v>
      </c>
    </row>
    <row r="653" spans="3:6" ht="14.4" customHeight="1" x14ac:dyDescent="0.3">
      <c r="C653" s="111" t="s">
        <v>785</v>
      </c>
      <c r="D653" s="111" t="s">
        <v>234</v>
      </c>
      <c r="E653" s="111" t="s">
        <v>746</v>
      </c>
      <c r="F653" s="67">
        <v>146708</v>
      </c>
    </row>
    <row r="654" spans="3:6" ht="14.4" customHeight="1" x14ac:dyDescent="0.3">
      <c r="C654" s="111" t="s">
        <v>785</v>
      </c>
      <c r="D654" s="111" t="s">
        <v>418</v>
      </c>
      <c r="E654" s="111" t="s">
        <v>742</v>
      </c>
      <c r="F654" s="67">
        <v>3466</v>
      </c>
    </row>
    <row r="655" spans="3:6" ht="14.4" customHeight="1" x14ac:dyDescent="0.3">
      <c r="C655" s="111" t="s">
        <v>785</v>
      </c>
      <c r="D655" s="111" t="s">
        <v>721</v>
      </c>
      <c r="E655" s="111" t="s">
        <v>742</v>
      </c>
      <c r="F655" s="67">
        <v>5629</v>
      </c>
    </row>
    <row r="656" spans="3:6" ht="14.4" customHeight="1" x14ac:dyDescent="0.3">
      <c r="C656" s="111" t="s">
        <v>785</v>
      </c>
      <c r="D656" s="111" t="s">
        <v>216</v>
      </c>
      <c r="E656" s="111" t="s">
        <v>747</v>
      </c>
      <c r="F656" s="67">
        <v>91</v>
      </c>
    </row>
    <row r="657" spans="3:6" ht="14.4" customHeight="1" x14ac:dyDescent="0.3">
      <c r="C657" s="111" t="s">
        <v>785</v>
      </c>
      <c r="D657" s="111" t="s">
        <v>434</v>
      </c>
      <c r="E657" s="111" t="s">
        <v>748</v>
      </c>
      <c r="F657" s="67">
        <v>2895</v>
      </c>
    </row>
    <row r="658" spans="3:6" ht="14.4" customHeight="1" x14ac:dyDescent="0.3">
      <c r="C658" s="111" t="s">
        <v>785</v>
      </c>
      <c r="D658" s="111" t="s">
        <v>515</v>
      </c>
      <c r="E658" s="111" t="s">
        <v>746</v>
      </c>
      <c r="F658" s="67">
        <v>1400</v>
      </c>
    </row>
    <row r="659" spans="3:6" ht="14.4" customHeight="1" x14ac:dyDescent="0.3">
      <c r="C659" s="111" t="s">
        <v>785</v>
      </c>
      <c r="D659" s="111" t="s">
        <v>677</v>
      </c>
      <c r="E659" s="111" t="s">
        <v>746</v>
      </c>
      <c r="F659" s="67">
        <v>386</v>
      </c>
    </row>
    <row r="660" spans="3:6" ht="14.4" customHeight="1" x14ac:dyDescent="0.3">
      <c r="C660" s="111" t="s">
        <v>785</v>
      </c>
      <c r="D660" s="111" t="s">
        <v>541</v>
      </c>
      <c r="E660" s="111" t="s">
        <v>744</v>
      </c>
      <c r="F660" s="67">
        <v>2244</v>
      </c>
    </row>
    <row r="661" spans="3:6" ht="14.4" customHeight="1" x14ac:dyDescent="0.3">
      <c r="C661" s="111" t="s">
        <v>785</v>
      </c>
      <c r="D661" s="111" t="s">
        <v>475</v>
      </c>
      <c r="E661" s="111" t="s">
        <v>743</v>
      </c>
      <c r="F661" s="67">
        <v>8986</v>
      </c>
    </row>
    <row r="662" spans="3:6" ht="14.4" customHeight="1" x14ac:dyDescent="0.3">
      <c r="C662" s="111" t="s">
        <v>785</v>
      </c>
      <c r="D662" s="111" t="s">
        <v>225</v>
      </c>
      <c r="E662" s="111" t="s">
        <v>747</v>
      </c>
      <c r="F662" s="67">
        <v>1215</v>
      </c>
    </row>
    <row r="663" spans="3:6" ht="14.4" customHeight="1" x14ac:dyDescent="0.3">
      <c r="C663" s="111" t="s">
        <v>785</v>
      </c>
      <c r="D663" s="111" t="s">
        <v>617</v>
      </c>
      <c r="E663" s="111" t="s">
        <v>742</v>
      </c>
      <c r="F663" s="67">
        <v>34652</v>
      </c>
    </row>
    <row r="664" spans="3:6" ht="14.4" customHeight="1" x14ac:dyDescent="0.3">
      <c r="C664" s="111" t="s">
        <v>785</v>
      </c>
      <c r="D664" s="111" t="s">
        <v>634</v>
      </c>
      <c r="E664" s="111" t="s">
        <v>744</v>
      </c>
      <c r="F664" s="67">
        <v>378</v>
      </c>
    </row>
    <row r="665" spans="3:6" ht="14.4" customHeight="1" x14ac:dyDescent="0.3">
      <c r="C665" s="111" t="s">
        <v>785</v>
      </c>
      <c r="D665" s="111" t="s">
        <v>426</v>
      </c>
      <c r="E665" s="111" t="s">
        <v>743</v>
      </c>
      <c r="F665" s="67">
        <v>1876</v>
      </c>
    </row>
    <row r="666" spans="3:6" ht="14.4" customHeight="1" x14ac:dyDescent="0.3">
      <c r="C666" s="111" t="s">
        <v>785</v>
      </c>
      <c r="D666" s="111" t="s">
        <v>622</v>
      </c>
      <c r="E666" s="111" t="s">
        <v>742</v>
      </c>
      <c r="F666" s="67">
        <v>2427</v>
      </c>
    </row>
    <row r="667" spans="3:6" ht="14.4" customHeight="1" x14ac:dyDescent="0.3">
      <c r="C667" s="111" t="s">
        <v>785</v>
      </c>
      <c r="D667" s="111" t="s">
        <v>503</v>
      </c>
      <c r="E667" s="111" t="s">
        <v>746</v>
      </c>
      <c r="F667" s="67">
        <v>2402</v>
      </c>
    </row>
    <row r="668" spans="3:6" ht="14.4" customHeight="1" x14ac:dyDescent="0.3">
      <c r="C668" s="111" t="s">
        <v>785</v>
      </c>
      <c r="D668" s="111" t="s">
        <v>641</v>
      </c>
      <c r="E668" s="111" t="s">
        <v>747</v>
      </c>
      <c r="F668" s="67">
        <v>-2478</v>
      </c>
    </row>
    <row r="669" spans="3:6" ht="14.4" customHeight="1" x14ac:dyDescent="0.3">
      <c r="C669" s="111" t="s">
        <v>785</v>
      </c>
      <c r="D669" s="111" t="s">
        <v>318</v>
      </c>
      <c r="E669" s="111" t="s">
        <v>743</v>
      </c>
      <c r="F669" s="67">
        <v>52</v>
      </c>
    </row>
    <row r="670" spans="3:6" ht="14.4" customHeight="1" x14ac:dyDescent="0.3">
      <c r="C670" s="111" t="s">
        <v>785</v>
      </c>
      <c r="D670" s="111" t="s">
        <v>506</v>
      </c>
      <c r="E670" s="111" t="s">
        <v>742</v>
      </c>
      <c r="F670" s="67">
        <v>27224</v>
      </c>
    </row>
    <row r="671" spans="3:6" ht="14.4" customHeight="1" x14ac:dyDescent="0.3">
      <c r="C671" s="111" t="s">
        <v>785</v>
      </c>
      <c r="D671" s="111" t="s">
        <v>277</v>
      </c>
      <c r="E671" s="111" t="s">
        <v>747</v>
      </c>
      <c r="F671" s="67">
        <v>310</v>
      </c>
    </row>
    <row r="672" spans="3:6" ht="14.4" customHeight="1" x14ac:dyDescent="0.3">
      <c r="C672" s="111" t="s">
        <v>785</v>
      </c>
      <c r="D672" s="111" t="s">
        <v>583</v>
      </c>
      <c r="E672" s="111" t="s">
        <v>743</v>
      </c>
      <c r="F672" s="67">
        <v>153</v>
      </c>
    </row>
    <row r="673" spans="3:6" ht="14.4" customHeight="1" x14ac:dyDescent="0.3">
      <c r="C673" s="111" t="s">
        <v>785</v>
      </c>
      <c r="D673" s="111" t="s">
        <v>325</v>
      </c>
      <c r="E673" s="111" t="s">
        <v>746</v>
      </c>
      <c r="F673" s="67">
        <v>675</v>
      </c>
    </row>
    <row r="674" spans="3:6" ht="14.4" customHeight="1" x14ac:dyDescent="0.3">
      <c r="C674" s="111" t="s">
        <v>785</v>
      </c>
      <c r="D674" s="111" t="s">
        <v>543</v>
      </c>
      <c r="E674" s="111" t="s">
        <v>747</v>
      </c>
      <c r="F674" s="67">
        <v>762</v>
      </c>
    </row>
    <row r="675" spans="3:6" ht="14.4" customHeight="1" x14ac:dyDescent="0.3">
      <c r="C675" s="111" t="s">
        <v>785</v>
      </c>
      <c r="D675" s="111" t="s">
        <v>602</v>
      </c>
      <c r="E675" s="111" t="s">
        <v>748</v>
      </c>
      <c r="F675" s="67">
        <v>67986</v>
      </c>
    </row>
    <row r="676" spans="3:6" ht="14.4" customHeight="1" x14ac:dyDescent="0.3">
      <c r="C676" s="111" t="s">
        <v>785</v>
      </c>
      <c r="D676" s="111" t="s">
        <v>652</v>
      </c>
      <c r="E676" s="111" t="s">
        <v>742</v>
      </c>
      <c r="F676" s="67">
        <v>13141</v>
      </c>
    </row>
    <row r="677" spans="3:6" ht="14.4" customHeight="1" x14ac:dyDescent="0.3">
      <c r="C677" s="111" t="s">
        <v>785</v>
      </c>
      <c r="D677" s="111" t="s">
        <v>760</v>
      </c>
      <c r="E677" s="111" t="s">
        <v>742</v>
      </c>
      <c r="F677" s="67">
        <v>92</v>
      </c>
    </row>
    <row r="678" spans="3:6" ht="14.4" customHeight="1" x14ac:dyDescent="0.3">
      <c r="C678" s="111" t="s">
        <v>785</v>
      </c>
      <c r="D678" s="111" t="s">
        <v>616</v>
      </c>
      <c r="E678" s="111" t="s">
        <v>748</v>
      </c>
      <c r="F678" s="67">
        <v>8</v>
      </c>
    </row>
    <row r="679" spans="3:6" ht="14.4" customHeight="1" x14ac:dyDescent="0.3">
      <c r="C679" s="111" t="s">
        <v>785</v>
      </c>
      <c r="D679" s="111" t="s">
        <v>377</v>
      </c>
      <c r="E679" s="111" t="s">
        <v>745</v>
      </c>
      <c r="F679" s="67">
        <v>224</v>
      </c>
    </row>
    <row r="680" spans="3:6" ht="14.4" customHeight="1" x14ac:dyDescent="0.3">
      <c r="C680" s="111" t="s">
        <v>785</v>
      </c>
      <c r="D680" s="111" t="s">
        <v>583</v>
      </c>
      <c r="E680" s="111" t="s">
        <v>746</v>
      </c>
      <c r="F680" s="67">
        <v>48</v>
      </c>
    </row>
    <row r="681" spans="3:6" ht="14.4" customHeight="1" x14ac:dyDescent="0.3">
      <c r="C681" s="111" t="s">
        <v>785</v>
      </c>
      <c r="D681" s="111" t="s">
        <v>467</v>
      </c>
      <c r="E681" s="111" t="s">
        <v>742</v>
      </c>
      <c r="F681" s="67">
        <v>473984</v>
      </c>
    </row>
    <row r="682" spans="3:6" ht="14.4" customHeight="1" x14ac:dyDescent="0.3">
      <c r="C682" s="111" t="s">
        <v>785</v>
      </c>
      <c r="D682" s="111" t="s">
        <v>297</v>
      </c>
      <c r="E682" s="111" t="s">
        <v>747</v>
      </c>
      <c r="F682" s="67">
        <v>4011</v>
      </c>
    </row>
    <row r="683" spans="3:6" ht="14.4" customHeight="1" x14ac:dyDescent="0.3">
      <c r="C683" s="111" t="s">
        <v>785</v>
      </c>
      <c r="D683" s="111" t="s">
        <v>468</v>
      </c>
      <c r="E683" s="111" t="s">
        <v>744</v>
      </c>
      <c r="F683" s="67">
        <v>6800</v>
      </c>
    </row>
    <row r="684" spans="3:6" ht="14.4" customHeight="1" x14ac:dyDescent="0.3">
      <c r="C684" s="111" t="s">
        <v>785</v>
      </c>
      <c r="D684" s="111" t="s">
        <v>205</v>
      </c>
      <c r="E684" s="111" t="s">
        <v>746</v>
      </c>
      <c r="F684" s="67">
        <v>821</v>
      </c>
    </row>
    <row r="685" spans="3:6" ht="14.4" customHeight="1" x14ac:dyDescent="0.3">
      <c r="C685" s="111" t="s">
        <v>785</v>
      </c>
      <c r="D685" s="111" t="s">
        <v>456</v>
      </c>
      <c r="E685" s="111" t="s">
        <v>747</v>
      </c>
      <c r="F685" s="67">
        <v>1269</v>
      </c>
    </row>
    <row r="686" spans="3:6" ht="14.4" customHeight="1" x14ac:dyDescent="0.3">
      <c r="C686" s="111" t="s">
        <v>785</v>
      </c>
      <c r="D686" s="111" t="s">
        <v>426</v>
      </c>
      <c r="E686" s="111" t="s">
        <v>746</v>
      </c>
      <c r="F686" s="67">
        <v>9099</v>
      </c>
    </row>
    <row r="687" spans="3:6" ht="14.4" customHeight="1" x14ac:dyDescent="0.3">
      <c r="C687" s="111" t="s">
        <v>785</v>
      </c>
      <c r="D687" s="111" t="s">
        <v>194</v>
      </c>
      <c r="E687" s="111" t="s">
        <v>746</v>
      </c>
      <c r="F687" s="67">
        <v>836</v>
      </c>
    </row>
    <row r="688" spans="3:6" ht="14.4" customHeight="1" x14ac:dyDescent="0.3">
      <c r="C688" s="111" t="s">
        <v>785</v>
      </c>
      <c r="D688" s="111" t="s">
        <v>318</v>
      </c>
      <c r="E688" s="111" t="s">
        <v>746</v>
      </c>
      <c r="F688" s="67">
        <v>4776</v>
      </c>
    </row>
    <row r="689" spans="3:6" ht="14.4" customHeight="1" x14ac:dyDescent="0.3">
      <c r="C689" s="111" t="s">
        <v>785</v>
      </c>
      <c r="D689" s="111" t="s">
        <v>188</v>
      </c>
      <c r="E689" s="111" t="s">
        <v>747</v>
      </c>
      <c r="F689" s="67">
        <v>8323</v>
      </c>
    </row>
    <row r="690" spans="3:6" ht="14.4" customHeight="1" x14ac:dyDescent="0.3">
      <c r="C690" s="111" t="s">
        <v>785</v>
      </c>
      <c r="D690" s="111" t="s">
        <v>659</v>
      </c>
      <c r="E690" s="111" t="s">
        <v>743</v>
      </c>
      <c r="F690" s="67">
        <v>5878</v>
      </c>
    </row>
    <row r="691" spans="3:6" ht="14.4" customHeight="1" x14ac:dyDescent="0.3">
      <c r="C691" s="111" t="s">
        <v>785</v>
      </c>
      <c r="D691" s="111" t="s">
        <v>192</v>
      </c>
      <c r="E691" s="111" t="s">
        <v>744</v>
      </c>
      <c r="F691" s="67">
        <v>8260</v>
      </c>
    </row>
    <row r="692" spans="3:6" ht="14.4" customHeight="1" x14ac:dyDescent="0.3">
      <c r="C692" s="111" t="s">
        <v>785</v>
      </c>
      <c r="D692" s="111" t="s">
        <v>505</v>
      </c>
      <c r="E692" s="111" t="s">
        <v>743</v>
      </c>
      <c r="F692" s="67">
        <v>5920</v>
      </c>
    </row>
    <row r="693" spans="3:6" ht="14.4" customHeight="1" x14ac:dyDescent="0.3">
      <c r="C693" s="111" t="s">
        <v>785</v>
      </c>
      <c r="D693" s="111" t="s">
        <v>232</v>
      </c>
      <c r="E693" s="111" t="s">
        <v>748</v>
      </c>
      <c r="F693" s="67">
        <v>97</v>
      </c>
    </row>
    <row r="694" spans="3:6" ht="14.4" customHeight="1" x14ac:dyDescent="0.3">
      <c r="C694" s="111" t="s">
        <v>785</v>
      </c>
      <c r="D694" s="111" t="s">
        <v>319</v>
      </c>
      <c r="E694" s="111" t="s">
        <v>746</v>
      </c>
      <c r="F694" s="67">
        <v>58864</v>
      </c>
    </row>
    <row r="695" spans="3:6" ht="14.4" customHeight="1" x14ac:dyDescent="0.3">
      <c r="C695" s="111" t="s">
        <v>785</v>
      </c>
      <c r="D695" s="111" t="s">
        <v>437</v>
      </c>
      <c r="E695" s="111" t="s">
        <v>743</v>
      </c>
      <c r="F695" s="67">
        <v>6694</v>
      </c>
    </row>
    <row r="696" spans="3:6" ht="14.4" customHeight="1" x14ac:dyDescent="0.3">
      <c r="C696" s="111" t="s">
        <v>785</v>
      </c>
      <c r="D696" s="111" t="s">
        <v>676</v>
      </c>
      <c r="E696" s="111" t="s">
        <v>744</v>
      </c>
      <c r="F696" s="67">
        <v>1081</v>
      </c>
    </row>
    <row r="697" spans="3:6" ht="14.4" customHeight="1" x14ac:dyDescent="0.3">
      <c r="C697" s="111" t="s">
        <v>785</v>
      </c>
      <c r="D697" s="111" t="s">
        <v>259</v>
      </c>
      <c r="E697" s="111" t="s">
        <v>746</v>
      </c>
      <c r="F697" s="67">
        <v>-6786</v>
      </c>
    </row>
    <row r="698" spans="3:6" ht="14.4" customHeight="1" x14ac:dyDescent="0.3">
      <c r="C698" s="111" t="s">
        <v>785</v>
      </c>
      <c r="D698" s="111" t="s">
        <v>643</v>
      </c>
      <c r="E698" s="111" t="s">
        <v>747</v>
      </c>
      <c r="F698" s="67">
        <v>0</v>
      </c>
    </row>
    <row r="699" spans="3:6" ht="14.4" customHeight="1" x14ac:dyDescent="0.3">
      <c r="C699" s="111" t="s">
        <v>785</v>
      </c>
      <c r="D699" s="111" t="s">
        <v>256</v>
      </c>
      <c r="E699" s="111" t="s">
        <v>743</v>
      </c>
      <c r="F699" s="67">
        <v>15616</v>
      </c>
    </row>
    <row r="700" spans="3:6" ht="14.4" customHeight="1" x14ac:dyDescent="0.3">
      <c r="C700" s="111" t="s">
        <v>785</v>
      </c>
      <c r="D700" s="111" t="s">
        <v>676</v>
      </c>
      <c r="E700" s="111" t="s">
        <v>748</v>
      </c>
      <c r="F700" s="67">
        <v>62</v>
      </c>
    </row>
    <row r="701" spans="3:6" ht="14.4" customHeight="1" x14ac:dyDescent="0.3">
      <c r="C701" s="111" t="s">
        <v>785</v>
      </c>
      <c r="D701" s="111" t="s">
        <v>256</v>
      </c>
      <c r="E701" s="111" t="s">
        <v>746</v>
      </c>
      <c r="F701" s="67">
        <v>259306</v>
      </c>
    </row>
    <row r="702" spans="3:6" ht="14.4" customHeight="1" x14ac:dyDescent="0.3">
      <c r="C702" s="111" t="s">
        <v>785</v>
      </c>
      <c r="D702" s="111" t="s">
        <v>265</v>
      </c>
      <c r="E702" s="111" t="s">
        <v>744</v>
      </c>
      <c r="F702" s="67">
        <v>29239</v>
      </c>
    </row>
    <row r="703" spans="3:6" ht="14.4" customHeight="1" x14ac:dyDescent="0.3">
      <c r="C703" s="111" t="s">
        <v>785</v>
      </c>
      <c r="D703" s="111" t="s">
        <v>469</v>
      </c>
      <c r="E703" s="111" t="s">
        <v>746</v>
      </c>
      <c r="F703" s="67">
        <v>592</v>
      </c>
    </row>
    <row r="704" spans="3:6" ht="14.4" customHeight="1" x14ac:dyDescent="0.3">
      <c r="C704" s="111" t="s">
        <v>785</v>
      </c>
      <c r="D704" s="111" t="s">
        <v>611</v>
      </c>
      <c r="E704" s="111" t="s">
        <v>750</v>
      </c>
      <c r="F704" s="67">
        <v>1225</v>
      </c>
    </row>
    <row r="705" spans="3:6" ht="14.4" customHeight="1" x14ac:dyDescent="0.3">
      <c r="C705" s="111" t="s">
        <v>785</v>
      </c>
      <c r="D705" s="111" t="s">
        <v>488</v>
      </c>
      <c r="E705" s="111" t="s">
        <v>747</v>
      </c>
      <c r="F705" s="67">
        <v>31978</v>
      </c>
    </row>
    <row r="706" spans="3:6" ht="14.4" customHeight="1" x14ac:dyDescent="0.3">
      <c r="C706" s="111" t="s">
        <v>785</v>
      </c>
      <c r="D706" s="111" t="s">
        <v>306</v>
      </c>
      <c r="E706" s="111" t="s">
        <v>743</v>
      </c>
      <c r="F706" s="67">
        <v>4063</v>
      </c>
    </row>
    <row r="707" spans="3:6" ht="14.4" customHeight="1" x14ac:dyDescent="0.3">
      <c r="C707" s="111" t="s">
        <v>785</v>
      </c>
      <c r="D707" s="111" t="s">
        <v>294</v>
      </c>
      <c r="E707" s="111" t="s">
        <v>742</v>
      </c>
      <c r="F707" s="67">
        <v>322848</v>
      </c>
    </row>
    <row r="708" spans="3:6" ht="14.4" customHeight="1" x14ac:dyDescent="0.3">
      <c r="C708" s="111" t="s">
        <v>785</v>
      </c>
      <c r="D708" s="111" t="s">
        <v>332</v>
      </c>
      <c r="E708" s="111" t="s">
        <v>747</v>
      </c>
      <c r="F708" s="67">
        <v>3860</v>
      </c>
    </row>
    <row r="709" spans="3:6" ht="14.4" customHeight="1" x14ac:dyDescent="0.3">
      <c r="C709" s="111" t="s">
        <v>785</v>
      </c>
      <c r="D709" s="111" t="s">
        <v>337</v>
      </c>
      <c r="E709" s="111" t="s">
        <v>743</v>
      </c>
      <c r="F709" s="67">
        <v>2349</v>
      </c>
    </row>
    <row r="710" spans="3:6" ht="14.4" customHeight="1" x14ac:dyDescent="0.3">
      <c r="C710" s="111" t="s">
        <v>785</v>
      </c>
      <c r="D710" s="111" t="s">
        <v>228</v>
      </c>
      <c r="E710" s="111" t="s">
        <v>748</v>
      </c>
      <c r="F710" s="67">
        <v>3349943</v>
      </c>
    </row>
    <row r="711" spans="3:6" ht="14.4" customHeight="1" x14ac:dyDescent="0.3">
      <c r="C711" s="111" t="s">
        <v>785</v>
      </c>
      <c r="D711" s="111" t="s">
        <v>420</v>
      </c>
      <c r="E711" s="111" t="s">
        <v>747</v>
      </c>
      <c r="F711" s="67">
        <v>6128</v>
      </c>
    </row>
    <row r="712" spans="3:6" ht="14.4" customHeight="1" x14ac:dyDescent="0.3">
      <c r="C712" s="111" t="s">
        <v>785</v>
      </c>
      <c r="D712" s="111" t="s">
        <v>382</v>
      </c>
      <c r="E712" s="111" t="s">
        <v>746</v>
      </c>
      <c r="F712" s="67">
        <v>681</v>
      </c>
    </row>
    <row r="713" spans="3:6" ht="14.4" customHeight="1" x14ac:dyDescent="0.3">
      <c r="C713" s="111" t="s">
        <v>785</v>
      </c>
      <c r="D713" s="111" t="s">
        <v>428</v>
      </c>
      <c r="E713" s="111" t="s">
        <v>750</v>
      </c>
      <c r="F713" s="67">
        <v>7018</v>
      </c>
    </row>
    <row r="714" spans="3:6" ht="14.4" customHeight="1" x14ac:dyDescent="0.3">
      <c r="C714" s="111" t="s">
        <v>785</v>
      </c>
      <c r="D714" s="111" t="s">
        <v>312</v>
      </c>
      <c r="E714" s="111" t="s">
        <v>744</v>
      </c>
      <c r="F714" s="67">
        <v>48170</v>
      </c>
    </row>
    <row r="715" spans="3:6" ht="14.4" customHeight="1" x14ac:dyDescent="0.3">
      <c r="C715" s="111" t="s">
        <v>785</v>
      </c>
      <c r="D715" s="111" t="s">
        <v>396</v>
      </c>
      <c r="E715" s="111" t="s">
        <v>744</v>
      </c>
      <c r="F715" s="67">
        <v>89615</v>
      </c>
    </row>
    <row r="716" spans="3:6" ht="14.4" customHeight="1" x14ac:dyDescent="0.3">
      <c r="C716" s="111" t="s">
        <v>785</v>
      </c>
      <c r="D716" s="111" t="s">
        <v>182</v>
      </c>
      <c r="E716" s="111" t="s">
        <v>742</v>
      </c>
      <c r="F716" s="67">
        <v>10756</v>
      </c>
    </row>
    <row r="717" spans="3:6" ht="14.4" customHeight="1" x14ac:dyDescent="0.3">
      <c r="C717" s="111" t="s">
        <v>785</v>
      </c>
      <c r="D717" s="111" t="s">
        <v>297</v>
      </c>
      <c r="E717" s="111" t="s">
        <v>745</v>
      </c>
      <c r="F717" s="67">
        <v>1358</v>
      </c>
    </row>
    <row r="718" spans="3:6" ht="14.4" customHeight="1" x14ac:dyDescent="0.3">
      <c r="C718" s="111" t="s">
        <v>785</v>
      </c>
      <c r="D718" s="111" t="s">
        <v>511</v>
      </c>
      <c r="E718" s="111" t="s">
        <v>742</v>
      </c>
      <c r="F718" s="67">
        <v>80711</v>
      </c>
    </row>
    <row r="719" spans="3:6" ht="14.4" customHeight="1" x14ac:dyDescent="0.3">
      <c r="C719" s="111" t="s">
        <v>785</v>
      </c>
      <c r="D719" s="111" t="s">
        <v>164</v>
      </c>
      <c r="E719" s="111" t="s">
        <v>746</v>
      </c>
      <c r="F719" s="67">
        <v>2718</v>
      </c>
    </row>
    <row r="720" spans="3:6" ht="14.4" customHeight="1" x14ac:dyDescent="0.3">
      <c r="C720" s="111" t="s">
        <v>785</v>
      </c>
      <c r="D720" s="111" t="s">
        <v>639</v>
      </c>
      <c r="E720" s="111" t="s">
        <v>746</v>
      </c>
      <c r="F720" s="67">
        <v>756</v>
      </c>
    </row>
    <row r="721" spans="3:6" ht="14.4" customHeight="1" x14ac:dyDescent="0.3">
      <c r="C721" s="111" t="s">
        <v>785</v>
      </c>
      <c r="D721" s="111" t="s">
        <v>483</v>
      </c>
      <c r="E721" s="111" t="s">
        <v>748</v>
      </c>
      <c r="F721" s="67">
        <v>101</v>
      </c>
    </row>
    <row r="722" spans="3:6" ht="14.4" customHeight="1" x14ac:dyDescent="0.3">
      <c r="C722" s="111" t="s">
        <v>785</v>
      </c>
      <c r="D722" s="111" t="s">
        <v>450</v>
      </c>
      <c r="E722" s="111" t="s">
        <v>748</v>
      </c>
      <c r="F722" s="67">
        <v>65</v>
      </c>
    </row>
    <row r="723" spans="3:6" ht="14.4" customHeight="1" x14ac:dyDescent="0.3">
      <c r="C723" s="111" t="s">
        <v>785</v>
      </c>
      <c r="D723" s="111" t="s">
        <v>655</v>
      </c>
      <c r="E723" s="111" t="s">
        <v>743</v>
      </c>
      <c r="F723" s="67">
        <v>2653</v>
      </c>
    </row>
    <row r="724" spans="3:6" ht="14.4" customHeight="1" x14ac:dyDescent="0.3">
      <c r="C724" s="111" t="s">
        <v>785</v>
      </c>
      <c r="D724" s="111" t="s">
        <v>195</v>
      </c>
      <c r="E724" s="111" t="s">
        <v>748</v>
      </c>
      <c r="F724" s="67">
        <v>44</v>
      </c>
    </row>
    <row r="725" spans="3:6" ht="14.4" customHeight="1" x14ac:dyDescent="0.3">
      <c r="C725" s="111" t="s">
        <v>785</v>
      </c>
      <c r="D725" s="111" t="s">
        <v>639</v>
      </c>
      <c r="E725" s="111" t="s">
        <v>744</v>
      </c>
      <c r="F725" s="67">
        <v>4083</v>
      </c>
    </row>
    <row r="726" spans="3:6" ht="14.4" customHeight="1" x14ac:dyDescent="0.3">
      <c r="C726" s="111" t="s">
        <v>785</v>
      </c>
      <c r="D726" s="111" t="s">
        <v>603</v>
      </c>
      <c r="E726" s="111" t="s">
        <v>743</v>
      </c>
      <c r="F726" s="67">
        <v>1756</v>
      </c>
    </row>
    <row r="727" spans="3:6" ht="14.4" customHeight="1" x14ac:dyDescent="0.3">
      <c r="C727" s="111" t="s">
        <v>785</v>
      </c>
      <c r="D727" s="111" t="s">
        <v>169</v>
      </c>
      <c r="E727" s="111" t="s">
        <v>747</v>
      </c>
      <c r="F727" s="67">
        <v>714</v>
      </c>
    </row>
    <row r="728" spans="3:6" ht="14.4" customHeight="1" x14ac:dyDescent="0.3">
      <c r="C728" s="111" t="s">
        <v>785</v>
      </c>
      <c r="D728" s="111" t="s">
        <v>253</v>
      </c>
      <c r="E728" s="111" t="s">
        <v>744</v>
      </c>
      <c r="F728" s="67">
        <v>2906</v>
      </c>
    </row>
    <row r="729" spans="3:6" ht="14.4" customHeight="1" x14ac:dyDescent="0.3">
      <c r="C729" s="111" t="s">
        <v>785</v>
      </c>
      <c r="D729" s="111" t="s">
        <v>253</v>
      </c>
      <c r="E729" s="111" t="s">
        <v>743</v>
      </c>
      <c r="F729" s="67">
        <v>2075</v>
      </c>
    </row>
    <row r="730" spans="3:6" ht="14.4" customHeight="1" x14ac:dyDescent="0.3">
      <c r="C730" s="111" t="s">
        <v>785</v>
      </c>
      <c r="D730" s="111" t="s">
        <v>474</v>
      </c>
      <c r="E730" s="111" t="s">
        <v>746</v>
      </c>
      <c r="F730" s="67">
        <v>640</v>
      </c>
    </row>
    <row r="731" spans="3:6" ht="14.4" customHeight="1" x14ac:dyDescent="0.3">
      <c r="C731" s="111" t="s">
        <v>785</v>
      </c>
      <c r="D731" s="111" t="s">
        <v>164</v>
      </c>
      <c r="E731" s="111" t="s">
        <v>744</v>
      </c>
      <c r="F731" s="67">
        <v>25803</v>
      </c>
    </row>
    <row r="732" spans="3:6" ht="14.4" customHeight="1" x14ac:dyDescent="0.3">
      <c r="C732" s="111" t="s">
        <v>785</v>
      </c>
      <c r="D732" s="111" t="s">
        <v>164</v>
      </c>
      <c r="E732" s="111" t="s">
        <v>743</v>
      </c>
      <c r="F732" s="67">
        <v>27247</v>
      </c>
    </row>
    <row r="733" spans="3:6" ht="14.4" customHeight="1" x14ac:dyDescent="0.3">
      <c r="C733" s="111" t="s">
        <v>785</v>
      </c>
      <c r="D733" s="111" t="s">
        <v>474</v>
      </c>
      <c r="E733" s="111" t="s">
        <v>748</v>
      </c>
      <c r="F733" s="67">
        <v>2500</v>
      </c>
    </row>
    <row r="734" spans="3:6" ht="14.4" customHeight="1" x14ac:dyDescent="0.3">
      <c r="C734" s="111" t="s">
        <v>785</v>
      </c>
      <c r="D734" s="111" t="s">
        <v>424</v>
      </c>
      <c r="E734" s="111" t="s">
        <v>748</v>
      </c>
      <c r="F734" s="67">
        <v>92</v>
      </c>
    </row>
    <row r="735" spans="3:6" ht="14.4" customHeight="1" x14ac:dyDescent="0.3">
      <c r="C735" s="111" t="s">
        <v>785</v>
      </c>
      <c r="D735" s="111" t="s">
        <v>269</v>
      </c>
      <c r="E735" s="111" t="s">
        <v>746</v>
      </c>
      <c r="F735" s="67">
        <v>79</v>
      </c>
    </row>
    <row r="736" spans="3:6" ht="14.4" customHeight="1" x14ac:dyDescent="0.3">
      <c r="C736" s="111" t="s">
        <v>785</v>
      </c>
      <c r="D736" s="111" t="s">
        <v>376</v>
      </c>
      <c r="E736" s="111" t="s">
        <v>744</v>
      </c>
      <c r="F736" s="67">
        <v>0</v>
      </c>
    </row>
    <row r="737" spans="3:6" ht="14.4" customHeight="1" x14ac:dyDescent="0.3">
      <c r="C737" s="111" t="s">
        <v>785</v>
      </c>
      <c r="D737" s="111" t="s">
        <v>403</v>
      </c>
      <c r="E737" s="111" t="s">
        <v>744</v>
      </c>
      <c r="F737" s="67">
        <v>4730</v>
      </c>
    </row>
    <row r="738" spans="3:6" ht="14.4" customHeight="1" x14ac:dyDescent="0.3">
      <c r="C738" s="111" t="s">
        <v>785</v>
      </c>
      <c r="D738" s="111" t="s">
        <v>485</v>
      </c>
      <c r="E738" s="111" t="s">
        <v>747</v>
      </c>
      <c r="F738" s="67">
        <v>4670</v>
      </c>
    </row>
    <row r="739" spans="3:6" ht="14.4" customHeight="1" x14ac:dyDescent="0.3">
      <c r="C739" s="111" t="s">
        <v>785</v>
      </c>
      <c r="D739" s="111" t="s">
        <v>268</v>
      </c>
      <c r="E739" s="111" t="s">
        <v>745</v>
      </c>
      <c r="F739" s="67">
        <v>86</v>
      </c>
    </row>
    <row r="740" spans="3:6" ht="14.4" customHeight="1" x14ac:dyDescent="0.3">
      <c r="C740" s="111" t="s">
        <v>785</v>
      </c>
      <c r="D740" s="111" t="s">
        <v>431</v>
      </c>
      <c r="E740" s="111" t="s">
        <v>747</v>
      </c>
      <c r="F740" s="67">
        <v>275320</v>
      </c>
    </row>
    <row r="741" spans="3:6" ht="14.4" customHeight="1" x14ac:dyDescent="0.3">
      <c r="C741" s="111" t="s">
        <v>785</v>
      </c>
      <c r="D741" s="111" t="s">
        <v>255</v>
      </c>
      <c r="E741" s="111" t="s">
        <v>746</v>
      </c>
      <c r="F741" s="67">
        <v>7142</v>
      </c>
    </row>
    <row r="742" spans="3:6" ht="14.4" customHeight="1" x14ac:dyDescent="0.3">
      <c r="C742" s="111" t="s">
        <v>785</v>
      </c>
      <c r="D742" s="111" t="s">
        <v>258</v>
      </c>
      <c r="E742" s="111" t="s">
        <v>750</v>
      </c>
      <c r="F742" s="67">
        <v>-43088</v>
      </c>
    </row>
    <row r="743" spans="3:6" ht="14.4" customHeight="1" x14ac:dyDescent="0.3">
      <c r="C743" s="111" t="s">
        <v>785</v>
      </c>
      <c r="D743" s="111" t="s">
        <v>225</v>
      </c>
      <c r="E743" s="111" t="s">
        <v>750</v>
      </c>
      <c r="F743" s="67">
        <v>147402</v>
      </c>
    </row>
    <row r="744" spans="3:6" ht="14.4" customHeight="1" x14ac:dyDescent="0.3">
      <c r="C744" s="111" t="s">
        <v>785</v>
      </c>
      <c r="D744" s="111" t="s">
        <v>226</v>
      </c>
      <c r="E744" s="111" t="s">
        <v>745</v>
      </c>
      <c r="F744" s="67">
        <v>176</v>
      </c>
    </row>
    <row r="745" spans="3:6" ht="14.4" customHeight="1" x14ac:dyDescent="0.3">
      <c r="C745" s="111" t="s">
        <v>785</v>
      </c>
      <c r="D745" s="111" t="s">
        <v>441</v>
      </c>
      <c r="E745" s="111" t="s">
        <v>742</v>
      </c>
      <c r="F745" s="67">
        <v>107431</v>
      </c>
    </row>
    <row r="746" spans="3:6" ht="14.4" customHeight="1" x14ac:dyDescent="0.3">
      <c r="C746" s="111" t="s">
        <v>785</v>
      </c>
      <c r="D746" s="111" t="s">
        <v>212</v>
      </c>
      <c r="E746" s="111" t="s">
        <v>746</v>
      </c>
      <c r="F746" s="67">
        <v>22847</v>
      </c>
    </row>
    <row r="747" spans="3:6" ht="14.4" customHeight="1" x14ac:dyDescent="0.3">
      <c r="C747" s="111" t="s">
        <v>785</v>
      </c>
      <c r="D747" s="111" t="s">
        <v>270</v>
      </c>
      <c r="E747" s="111" t="s">
        <v>750</v>
      </c>
      <c r="F747" s="67">
        <v>31336</v>
      </c>
    </row>
    <row r="748" spans="3:6" ht="14.4" customHeight="1" x14ac:dyDescent="0.3">
      <c r="C748" s="111" t="s">
        <v>785</v>
      </c>
      <c r="D748" s="111" t="s">
        <v>658</v>
      </c>
      <c r="E748" s="111" t="s">
        <v>746</v>
      </c>
      <c r="F748" s="67">
        <v>4916</v>
      </c>
    </row>
    <row r="749" spans="3:6" ht="14.4" customHeight="1" x14ac:dyDescent="0.3">
      <c r="C749" s="111" t="s">
        <v>785</v>
      </c>
      <c r="D749" s="111" t="s">
        <v>644</v>
      </c>
      <c r="E749" s="111" t="s">
        <v>748</v>
      </c>
      <c r="F749" s="67">
        <v>374083</v>
      </c>
    </row>
    <row r="750" spans="3:6" ht="14.4" customHeight="1" x14ac:dyDescent="0.3">
      <c r="C750" s="111" t="s">
        <v>785</v>
      </c>
      <c r="D750" s="111" t="s">
        <v>644</v>
      </c>
      <c r="E750" s="111" t="s">
        <v>746</v>
      </c>
      <c r="F750" s="67">
        <v>12</v>
      </c>
    </row>
    <row r="751" spans="3:6" ht="14.4" customHeight="1" x14ac:dyDescent="0.3">
      <c r="C751" s="111" t="s">
        <v>785</v>
      </c>
      <c r="D751" s="111" t="s">
        <v>359</v>
      </c>
      <c r="E751" s="111" t="s">
        <v>746</v>
      </c>
      <c r="F751" s="67">
        <v>862</v>
      </c>
    </row>
    <row r="752" spans="3:6" ht="14.4" customHeight="1" x14ac:dyDescent="0.3">
      <c r="C752" s="111" t="s">
        <v>785</v>
      </c>
      <c r="D752" s="111" t="s">
        <v>281</v>
      </c>
      <c r="E752" s="111" t="s">
        <v>747</v>
      </c>
      <c r="F752" s="67">
        <v>438</v>
      </c>
    </row>
    <row r="753" spans="3:6" ht="14.4" customHeight="1" x14ac:dyDescent="0.3">
      <c r="C753" s="111" t="s">
        <v>785</v>
      </c>
      <c r="D753" s="111" t="s">
        <v>540</v>
      </c>
      <c r="E753" s="111" t="s">
        <v>747</v>
      </c>
      <c r="F753" s="67">
        <v>1421</v>
      </c>
    </row>
    <row r="754" spans="3:6" ht="14.4" customHeight="1" x14ac:dyDescent="0.3">
      <c r="C754" s="111" t="s">
        <v>785</v>
      </c>
      <c r="D754" s="111" t="s">
        <v>630</v>
      </c>
      <c r="E754" s="111" t="s">
        <v>748</v>
      </c>
      <c r="F754" s="67">
        <v>0</v>
      </c>
    </row>
    <row r="755" spans="3:6" ht="14.4" customHeight="1" x14ac:dyDescent="0.3">
      <c r="C755" s="111" t="s">
        <v>785</v>
      </c>
      <c r="D755" s="111" t="s">
        <v>449</v>
      </c>
      <c r="E755" s="111" t="s">
        <v>747</v>
      </c>
      <c r="F755" s="67">
        <v>8775</v>
      </c>
    </row>
    <row r="756" spans="3:6" ht="14.4" customHeight="1" x14ac:dyDescent="0.3">
      <c r="C756" s="111" t="s">
        <v>785</v>
      </c>
      <c r="D756" s="111" t="s">
        <v>685</v>
      </c>
      <c r="E756" s="111" t="s">
        <v>750</v>
      </c>
      <c r="F756" s="67">
        <v>26539</v>
      </c>
    </row>
    <row r="757" spans="3:6" ht="14.4" customHeight="1" x14ac:dyDescent="0.3">
      <c r="C757" s="111" t="s">
        <v>785</v>
      </c>
      <c r="D757" s="111" t="s">
        <v>360</v>
      </c>
      <c r="E757" s="111" t="s">
        <v>743</v>
      </c>
      <c r="F757" s="67">
        <v>16557</v>
      </c>
    </row>
    <row r="758" spans="3:6" ht="14.4" customHeight="1" x14ac:dyDescent="0.3">
      <c r="C758" s="111" t="s">
        <v>785</v>
      </c>
      <c r="D758" s="111" t="s">
        <v>315</v>
      </c>
      <c r="E758" s="111" t="s">
        <v>744</v>
      </c>
      <c r="F758" s="67">
        <v>101344</v>
      </c>
    </row>
    <row r="759" spans="3:6" ht="14.4" customHeight="1" x14ac:dyDescent="0.3">
      <c r="C759" s="111" t="s">
        <v>785</v>
      </c>
      <c r="D759" s="111" t="s">
        <v>466</v>
      </c>
      <c r="E759" s="111" t="s">
        <v>742</v>
      </c>
      <c r="F759" s="67">
        <v>7884</v>
      </c>
    </row>
    <row r="760" spans="3:6" ht="14.4" customHeight="1" x14ac:dyDescent="0.3">
      <c r="C760" s="111" t="s">
        <v>785</v>
      </c>
      <c r="D760" s="111" t="s">
        <v>615</v>
      </c>
      <c r="E760" s="111" t="s">
        <v>743</v>
      </c>
      <c r="F760" s="67">
        <v>1300</v>
      </c>
    </row>
    <row r="761" spans="3:6" ht="14.4" customHeight="1" x14ac:dyDescent="0.3">
      <c r="C761" s="111" t="s">
        <v>785</v>
      </c>
      <c r="D761" s="111" t="s">
        <v>241</v>
      </c>
      <c r="E761" s="111" t="s">
        <v>746</v>
      </c>
      <c r="F761" s="67">
        <v>87</v>
      </c>
    </row>
    <row r="762" spans="3:6" ht="14.4" customHeight="1" x14ac:dyDescent="0.3">
      <c r="C762" s="111" t="s">
        <v>785</v>
      </c>
      <c r="D762" s="111" t="s">
        <v>310</v>
      </c>
      <c r="E762" s="111" t="s">
        <v>742</v>
      </c>
      <c r="F762" s="67">
        <v>161186</v>
      </c>
    </row>
    <row r="763" spans="3:6" ht="14.4" customHeight="1" x14ac:dyDescent="0.3">
      <c r="C763" s="111" t="s">
        <v>785</v>
      </c>
      <c r="D763" s="111" t="s">
        <v>282</v>
      </c>
      <c r="E763" s="111" t="s">
        <v>747</v>
      </c>
      <c r="F763" s="67">
        <v>2856</v>
      </c>
    </row>
    <row r="764" spans="3:6" ht="14.4" customHeight="1" x14ac:dyDescent="0.3">
      <c r="C764" s="111" t="s">
        <v>785</v>
      </c>
      <c r="D764" s="111" t="s">
        <v>254</v>
      </c>
      <c r="E764" s="111" t="s">
        <v>743</v>
      </c>
      <c r="F764" s="67">
        <v>85</v>
      </c>
    </row>
    <row r="765" spans="3:6" ht="14.4" customHeight="1" x14ac:dyDescent="0.3">
      <c r="C765" s="111" t="s">
        <v>785</v>
      </c>
      <c r="D765" s="111" t="s">
        <v>235</v>
      </c>
      <c r="E765" s="111" t="s">
        <v>747</v>
      </c>
      <c r="F765" s="67">
        <v>350</v>
      </c>
    </row>
    <row r="766" spans="3:6" ht="14.4" customHeight="1" x14ac:dyDescent="0.3">
      <c r="C766" s="111" t="s">
        <v>785</v>
      </c>
      <c r="D766" s="111" t="s">
        <v>524</v>
      </c>
      <c r="E766" s="111" t="s">
        <v>743</v>
      </c>
      <c r="F766" s="67">
        <v>17771</v>
      </c>
    </row>
    <row r="767" spans="3:6" ht="14.4" customHeight="1" x14ac:dyDescent="0.3">
      <c r="C767" s="111" t="s">
        <v>785</v>
      </c>
      <c r="D767" s="111" t="s">
        <v>361</v>
      </c>
      <c r="E767" s="111" t="s">
        <v>743</v>
      </c>
      <c r="F767" s="67">
        <v>506</v>
      </c>
    </row>
    <row r="768" spans="3:6" ht="14.4" customHeight="1" x14ac:dyDescent="0.3">
      <c r="C768" s="111" t="s">
        <v>785</v>
      </c>
      <c r="D768" s="111" t="s">
        <v>502</v>
      </c>
      <c r="E768" s="111" t="s">
        <v>747</v>
      </c>
      <c r="F768" s="67">
        <v>26</v>
      </c>
    </row>
    <row r="769" spans="3:6" ht="14.4" customHeight="1" x14ac:dyDescent="0.3">
      <c r="C769" s="111" t="s">
        <v>785</v>
      </c>
      <c r="D769" s="111" t="s">
        <v>712</v>
      </c>
      <c r="E769" s="111" t="s">
        <v>746</v>
      </c>
      <c r="F769" s="67">
        <v>12</v>
      </c>
    </row>
    <row r="770" spans="3:6" ht="14.4" customHeight="1" x14ac:dyDescent="0.3">
      <c r="C770" s="111" t="s">
        <v>785</v>
      </c>
      <c r="D770" s="111" t="s">
        <v>301</v>
      </c>
      <c r="E770" s="111" t="s">
        <v>742</v>
      </c>
      <c r="F770" s="67">
        <v>46376</v>
      </c>
    </row>
    <row r="771" spans="3:6" ht="14.4" customHeight="1" x14ac:dyDescent="0.3">
      <c r="C771" s="111" t="s">
        <v>785</v>
      </c>
      <c r="D771" s="111" t="s">
        <v>333</v>
      </c>
      <c r="E771" s="111" t="s">
        <v>742</v>
      </c>
      <c r="F771" s="67">
        <v>685299</v>
      </c>
    </row>
    <row r="772" spans="3:6" ht="14.4" customHeight="1" x14ac:dyDescent="0.3">
      <c r="C772" s="111" t="s">
        <v>785</v>
      </c>
      <c r="D772" s="111" t="s">
        <v>388</v>
      </c>
      <c r="E772" s="111" t="s">
        <v>743</v>
      </c>
      <c r="F772" s="67">
        <v>891</v>
      </c>
    </row>
    <row r="773" spans="3:6" ht="14.4" customHeight="1" x14ac:dyDescent="0.3">
      <c r="C773" s="111" t="s">
        <v>785</v>
      </c>
      <c r="D773" s="111" t="s">
        <v>647</v>
      </c>
      <c r="E773" s="111" t="s">
        <v>750</v>
      </c>
      <c r="F773" s="67">
        <v>371</v>
      </c>
    </row>
    <row r="774" spans="3:6" ht="14.4" customHeight="1" x14ac:dyDescent="0.3">
      <c r="C774" s="111" t="s">
        <v>785</v>
      </c>
      <c r="D774" s="111" t="s">
        <v>305</v>
      </c>
      <c r="E774" s="111" t="s">
        <v>742</v>
      </c>
      <c r="F774" s="67">
        <v>1160135</v>
      </c>
    </row>
    <row r="775" spans="3:6" ht="14.4" customHeight="1" x14ac:dyDescent="0.3">
      <c r="C775" s="111" t="s">
        <v>785</v>
      </c>
      <c r="D775" s="111" t="s">
        <v>260</v>
      </c>
      <c r="E775" s="111" t="s">
        <v>747</v>
      </c>
      <c r="F775" s="67">
        <v>96</v>
      </c>
    </row>
    <row r="776" spans="3:6" ht="14.4" customHeight="1" x14ac:dyDescent="0.3">
      <c r="C776" s="111" t="s">
        <v>785</v>
      </c>
      <c r="D776" s="111" t="s">
        <v>402</v>
      </c>
      <c r="E776" s="111" t="s">
        <v>748</v>
      </c>
      <c r="F776" s="67">
        <v>0</v>
      </c>
    </row>
    <row r="777" spans="3:6" ht="14.4" customHeight="1" x14ac:dyDescent="0.3">
      <c r="C777" s="111" t="s">
        <v>785</v>
      </c>
      <c r="D777" s="111" t="s">
        <v>568</v>
      </c>
      <c r="E777" s="111" t="s">
        <v>743</v>
      </c>
      <c r="F777" s="67">
        <v>1767</v>
      </c>
    </row>
    <row r="778" spans="3:6" ht="14.4" customHeight="1" x14ac:dyDescent="0.3">
      <c r="C778" s="111" t="s">
        <v>785</v>
      </c>
      <c r="D778" s="111" t="s">
        <v>376</v>
      </c>
      <c r="E778" s="111" t="s">
        <v>742</v>
      </c>
      <c r="F778" s="67">
        <v>4791</v>
      </c>
    </row>
    <row r="779" spans="3:6" ht="14.4" customHeight="1" x14ac:dyDescent="0.3">
      <c r="C779" s="111" t="s">
        <v>785</v>
      </c>
      <c r="D779" s="111" t="s">
        <v>202</v>
      </c>
      <c r="E779" s="111" t="s">
        <v>744</v>
      </c>
      <c r="F779" s="67">
        <v>23475</v>
      </c>
    </row>
    <row r="780" spans="3:6" ht="14.4" customHeight="1" x14ac:dyDescent="0.3">
      <c r="C780" s="111" t="s">
        <v>785</v>
      </c>
      <c r="D780" s="111" t="s">
        <v>239</v>
      </c>
      <c r="E780" s="111" t="s">
        <v>744</v>
      </c>
      <c r="F780" s="67">
        <v>137476</v>
      </c>
    </row>
    <row r="781" spans="3:6" ht="14.4" customHeight="1" x14ac:dyDescent="0.3">
      <c r="C781" s="111" t="s">
        <v>785</v>
      </c>
      <c r="D781" s="111" t="s">
        <v>511</v>
      </c>
      <c r="E781" s="111" t="s">
        <v>748</v>
      </c>
      <c r="F781" s="67">
        <v>753</v>
      </c>
    </row>
    <row r="782" spans="3:6" ht="14.4" customHeight="1" x14ac:dyDescent="0.3">
      <c r="C782" s="111" t="s">
        <v>785</v>
      </c>
      <c r="D782" s="111" t="s">
        <v>700</v>
      </c>
      <c r="E782" s="111" t="s">
        <v>746</v>
      </c>
      <c r="F782" s="67">
        <v>111</v>
      </c>
    </row>
    <row r="783" spans="3:6" ht="14.4" customHeight="1" x14ac:dyDescent="0.3">
      <c r="C783" s="111" t="s">
        <v>785</v>
      </c>
      <c r="D783" s="111" t="s">
        <v>324</v>
      </c>
      <c r="E783" s="111" t="s">
        <v>747</v>
      </c>
      <c r="F783" s="67">
        <v>0</v>
      </c>
    </row>
    <row r="784" spans="3:6" ht="14.4" customHeight="1" x14ac:dyDescent="0.3">
      <c r="C784" s="111" t="s">
        <v>785</v>
      </c>
      <c r="D784" s="111" t="s">
        <v>399</v>
      </c>
      <c r="E784" s="111" t="s">
        <v>746</v>
      </c>
      <c r="F784" s="67">
        <v>3632</v>
      </c>
    </row>
    <row r="785" spans="3:6" ht="14.4" customHeight="1" x14ac:dyDescent="0.3">
      <c r="C785" s="111" t="s">
        <v>785</v>
      </c>
      <c r="D785" s="111" t="s">
        <v>253</v>
      </c>
      <c r="E785" s="111" t="s">
        <v>742</v>
      </c>
      <c r="F785" s="67">
        <v>26819</v>
      </c>
    </row>
    <row r="786" spans="3:6" ht="14.4" customHeight="1" x14ac:dyDescent="0.3">
      <c r="C786" s="111" t="s">
        <v>785</v>
      </c>
      <c r="D786" s="111" t="s">
        <v>436</v>
      </c>
      <c r="E786" s="111" t="s">
        <v>746</v>
      </c>
      <c r="F786" s="67">
        <v>704</v>
      </c>
    </row>
    <row r="787" spans="3:6" ht="14.4" customHeight="1" x14ac:dyDescent="0.3">
      <c r="C787" s="111" t="s">
        <v>785</v>
      </c>
      <c r="D787" s="111" t="s">
        <v>574</v>
      </c>
      <c r="E787" s="111" t="s">
        <v>744</v>
      </c>
      <c r="F787" s="67">
        <v>2168</v>
      </c>
    </row>
    <row r="788" spans="3:6" ht="14.4" customHeight="1" x14ac:dyDescent="0.3">
      <c r="C788" s="111" t="s">
        <v>785</v>
      </c>
      <c r="D788" s="111" t="s">
        <v>399</v>
      </c>
      <c r="E788" s="111" t="s">
        <v>744</v>
      </c>
      <c r="F788" s="67">
        <v>15157</v>
      </c>
    </row>
    <row r="789" spans="3:6" ht="14.4" customHeight="1" x14ac:dyDescent="0.3">
      <c r="C789" s="111" t="s">
        <v>785</v>
      </c>
      <c r="D789" s="111" t="s">
        <v>557</v>
      </c>
      <c r="E789" s="111" t="s">
        <v>746</v>
      </c>
      <c r="F789" s="67">
        <v>14974</v>
      </c>
    </row>
    <row r="790" spans="3:6" ht="14.4" customHeight="1" x14ac:dyDescent="0.3">
      <c r="C790" s="111" t="s">
        <v>785</v>
      </c>
      <c r="D790" s="111" t="s">
        <v>655</v>
      </c>
      <c r="E790" s="111" t="s">
        <v>742</v>
      </c>
      <c r="F790" s="67">
        <v>29970</v>
      </c>
    </row>
    <row r="791" spans="3:6" ht="14.4" customHeight="1" x14ac:dyDescent="0.3">
      <c r="C791" s="111" t="s">
        <v>785</v>
      </c>
      <c r="D791" s="111" t="s">
        <v>629</v>
      </c>
      <c r="E791" s="111" t="s">
        <v>743</v>
      </c>
      <c r="F791" s="67">
        <v>2738</v>
      </c>
    </row>
    <row r="792" spans="3:6" ht="14.4" customHeight="1" x14ac:dyDescent="0.3">
      <c r="C792" s="111" t="s">
        <v>785</v>
      </c>
      <c r="D792" s="111" t="s">
        <v>482</v>
      </c>
      <c r="E792" s="111" t="s">
        <v>744</v>
      </c>
      <c r="F792" s="67">
        <v>2253</v>
      </c>
    </row>
    <row r="793" spans="3:6" ht="14.4" customHeight="1" x14ac:dyDescent="0.3">
      <c r="C793" s="111" t="s">
        <v>785</v>
      </c>
      <c r="D793" s="111" t="s">
        <v>481</v>
      </c>
      <c r="E793" s="111" t="s">
        <v>744</v>
      </c>
      <c r="F793" s="67">
        <v>326</v>
      </c>
    </row>
    <row r="794" spans="3:6" ht="14.4" customHeight="1" x14ac:dyDescent="0.3">
      <c r="C794" s="111" t="s">
        <v>785</v>
      </c>
      <c r="D794" s="111" t="s">
        <v>700</v>
      </c>
      <c r="E794" s="111" t="s">
        <v>743</v>
      </c>
      <c r="F794" s="67">
        <v>51</v>
      </c>
    </row>
    <row r="795" spans="3:6" ht="14.4" customHeight="1" x14ac:dyDescent="0.3">
      <c r="C795" s="111" t="s">
        <v>785</v>
      </c>
      <c r="D795" s="111" t="s">
        <v>518</v>
      </c>
      <c r="E795" s="111" t="s">
        <v>746</v>
      </c>
      <c r="F795" s="67">
        <v>6194</v>
      </c>
    </row>
    <row r="796" spans="3:6" ht="14.4" customHeight="1" x14ac:dyDescent="0.3">
      <c r="C796" s="111" t="s">
        <v>785</v>
      </c>
      <c r="D796" s="111" t="s">
        <v>556</v>
      </c>
      <c r="E796" s="111" t="s">
        <v>746</v>
      </c>
      <c r="F796" s="67">
        <v>3910</v>
      </c>
    </row>
    <row r="797" spans="3:6" ht="14.4" customHeight="1" x14ac:dyDescent="0.3">
      <c r="C797" s="111" t="s">
        <v>785</v>
      </c>
      <c r="D797" s="111" t="s">
        <v>556</v>
      </c>
      <c r="E797" s="111" t="s">
        <v>748</v>
      </c>
      <c r="F797" s="67">
        <v>1455</v>
      </c>
    </row>
    <row r="798" spans="3:6" ht="14.4" customHeight="1" x14ac:dyDescent="0.3">
      <c r="C798" s="111" t="s">
        <v>785</v>
      </c>
      <c r="D798" s="111" t="s">
        <v>269</v>
      </c>
      <c r="E798" s="111" t="s">
        <v>742</v>
      </c>
      <c r="F798" s="67">
        <v>50480</v>
      </c>
    </row>
    <row r="799" spans="3:6" ht="14.4" customHeight="1" x14ac:dyDescent="0.3">
      <c r="C799" s="111" t="s">
        <v>785</v>
      </c>
      <c r="D799" s="111" t="s">
        <v>519</v>
      </c>
      <c r="E799" s="111" t="s">
        <v>747</v>
      </c>
      <c r="F799" s="67">
        <v>461</v>
      </c>
    </row>
    <row r="800" spans="3:6" ht="14.4" customHeight="1" x14ac:dyDescent="0.3">
      <c r="C800" s="111" t="s">
        <v>785</v>
      </c>
      <c r="D800" s="111" t="s">
        <v>182</v>
      </c>
      <c r="E800" s="111" t="s">
        <v>743</v>
      </c>
      <c r="F800" s="67">
        <v>1207</v>
      </c>
    </row>
    <row r="801" spans="3:6" ht="14.4" customHeight="1" x14ac:dyDescent="0.3">
      <c r="C801" s="111" t="s">
        <v>785</v>
      </c>
      <c r="D801" s="111" t="s">
        <v>239</v>
      </c>
      <c r="E801" s="111" t="s">
        <v>746</v>
      </c>
      <c r="F801" s="67">
        <v>20623</v>
      </c>
    </row>
    <row r="802" spans="3:6" ht="14.4" customHeight="1" x14ac:dyDescent="0.3">
      <c r="C802" s="111" t="s">
        <v>785</v>
      </c>
      <c r="D802" s="111" t="s">
        <v>366</v>
      </c>
      <c r="E802" s="111" t="s">
        <v>748</v>
      </c>
      <c r="F802" s="67">
        <v>8</v>
      </c>
    </row>
    <row r="803" spans="3:6" ht="14.4" customHeight="1" x14ac:dyDescent="0.3">
      <c r="C803" s="111" t="s">
        <v>785</v>
      </c>
      <c r="D803" s="111" t="s">
        <v>638</v>
      </c>
      <c r="E803" s="111" t="s">
        <v>744</v>
      </c>
      <c r="F803" s="67">
        <v>842</v>
      </c>
    </row>
    <row r="804" spans="3:6" ht="14.4" customHeight="1" x14ac:dyDescent="0.3">
      <c r="C804" s="111" t="s">
        <v>785</v>
      </c>
      <c r="D804" s="111" t="s">
        <v>258</v>
      </c>
      <c r="E804" s="111" t="s">
        <v>744</v>
      </c>
      <c r="F804" s="67">
        <v>59500</v>
      </c>
    </row>
    <row r="805" spans="3:6" ht="14.4" customHeight="1" x14ac:dyDescent="0.3">
      <c r="C805" s="111" t="s">
        <v>785</v>
      </c>
      <c r="D805" s="111" t="s">
        <v>492</v>
      </c>
      <c r="E805" s="111" t="s">
        <v>743</v>
      </c>
      <c r="F805" s="67">
        <v>11872</v>
      </c>
    </row>
    <row r="806" spans="3:6" ht="14.4" customHeight="1" x14ac:dyDescent="0.3">
      <c r="C806" s="111" t="s">
        <v>785</v>
      </c>
      <c r="D806" s="111" t="s">
        <v>305</v>
      </c>
      <c r="E806" s="111" t="s">
        <v>743</v>
      </c>
      <c r="F806" s="67">
        <v>28951</v>
      </c>
    </row>
    <row r="807" spans="3:6" ht="14.4" customHeight="1" x14ac:dyDescent="0.3">
      <c r="C807" s="111" t="s">
        <v>785</v>
      </c>
      <c r="D807" s="111" t="s">
        <v>637</v>
      </c>
      <c r="E807" s="111" t="s">
        <v>746</v>
      </c>
      <c r="F807" s="67">
        <v>353</v>
      </c>
    </row>
    <row r="808" spans="3:6" ht="14.4" customHeight="1" x14ac:dyDescent="0.3">
      <c r="C808" s="111" t="s">
        <v>785</v>
      </c>
      <c r="D808" s="111" t="s">
        <v>204</v>
      </c>
      <c r="E808" s="111" t="s">
        <v>743</v>
      </c>
      <c r="F808" s="67">
        <v>26139</v>
      </c>
    </row>
    <row r="809" spans="3:6" ht="14.4" customHeight="1" x14ac:dyDescent="0.3">
      <c r="C809" s="111" t="s">
        <v>785</v>
      </c>
      <c r="D809" s="111" t="s">
        <v>564</v>
      </c>
      <c r="E809" s="111" t="s">
        <v>746</v>
      </c>
      <c r="F809" s="67">
        <v>2450</v>
      </c>
    </row>
    <row r="810" spans="3:6" ht="14.4" customHeight="1" x14ac:dyDescent="0.3">
      <c r="C810" s="111" t="s">
        <v>785</v>
      </c>
      <c r="D810" s="111" t="s">
        <v>279</v>
      </c>
      <c r="E810" s="111" t="s">
        <v>746</v>
      </c>
      <c r="F810" s="67">
        <v>19859</v>
      </c>
    </row>
    <row r="811" spans="3:6" ht="14.4" customHeight="1" x14ac:dyDescent="0.3">
      <c r="C811" s="111" t="s">
        <v>785</v>
      </c>
      <c r="D811" s="111" t="s">
        <v>279</v>
      </c>
      <c r="E811" s="111" t="s">
        <v>748</v>
      </c>
      <c r="F811" s="67">
        <v>229</v>
      </c>
    </row>
    <row r="812" spans="3:6" ht="14.4" customHeight="1" x14ac:dyDescent="0.3">
      <c r="C812" s="111" t="s">
        <v>785</v>
      </c>
      <c r="D812" s="111" t="s">
        <v>627</v>
      </c>
      <c r="E812" s="111" t="s">
        <v>743</v>
      </c>
      <c r="F812" s="67">
        <v>3273</v>
      </c>
    </row>
    <row r="813" spans="3:6" ht="14.4" customHeight="1" x14ac:dyDescent="0.3">
      <c r="C813" s="111" t="s">
        <v>785</v>
      </c>
      <c r="D813" s="111" t="s">
        <v>310</v>
      </c>
      <c r="E813" s="111" t="s">
        <v>743</v>
      </c>
      <c r="F813" s="67">
        <v>3450</v>
      </c>
    </row>
    <row r="814" spans="3:6" ht="14.4" customHeight="1" x14ac:dyDescent="0.3">
      <c r="C814" s="111" t="s">
        <v>785</v>
      </c>
      <c r="D814" s="111" t="s">
        <v>685</v>
      </c>
      <c r="E814" s="111" t="s">
        <v>743</v>
      </c>
      <c r="F814" s="67">
        <v>1003</v>
      </c>
    </row>
    <row r="815" spans="3:6" ht="14.4" customHeight="1" x14ac:dyDescent="0.3">
      <c r="C815" s="111" t="s">
        <v>785</v>
      </c>
      <c r="D815" s="111" t="s">
        <v>685</v>
      </c>
      <c r="E815" s="111" t="s">
        <v>744</v>
      </c>
      <c r="F815" s="67">
        <v>104</v>
      </c>
    </row>
    <row r="816" spans="3:6" ht="14.4" customHeight="1" x14ac:dyDescent="0.3">
      <c r="C816" s="111" t="s">
        <v>785</v>
      </c>
      <c r="D816" s="111" t="s">
        <v>407</v>
      </c>
      <c r="E816" s="111" t="s">
        <v>744</v>
      </c>
      <c r="F816" s="67">
        <v>9074</v>
      </c>
    </row>
    <row r="817" spans="3:6" ht="14.4" customHeight="1" x14ac:dyDescent="0.3">
      <c r="C817" s="111" t="s">
        <v>785</v>
      </c>
      <c r="D817" s="111" t="s">
        <v>283</v>
      </c>
      <c r="E817" s="111" t="s">
        <v>747</v>
      </c>
      <c r="F817" s="67">
        <v>3445</v>
      </c>
    </row>
    <row r="818" spans="3:6" ht="14.4" customHeight="1" x14ac:dyDescent="0.3">
      <c r="C818" s="111" t="s">
        <v>785</v>
      </c>
      <c r="D818" s="111" t="s">
        <v>550</v>
      </c>
      <c r="E818" s="111" t="s">
        <v>747</v>
      </c>
      <c r="F818" s="67">
        <v>0</v>
      </c>
    </row>
    <row r="819" spans="3:6" ht="14.4" customHeight="1" x14ac:dyDescent="0.3">
      <c r="C819" s="111" t="s">
        <v>785</v>
      </c>
      <c r="D819" s="111" t="s">
        <v>360</v>
      </c>
      <c r="E819" s="111" t="s">
        <v>742</v>
      </c>
      <c r="F819" s="67">
        <v>646646</v>
      </c>
    </row>
    <row r="820" spans="3:6" ht="14.4" customHeight="1" x14ac:dyDescent="0.3">
      <c r="C820" s="111" t="s">
        <v>785</v>
      </c>
      <c r="D820" s="111" t="s">
        <v>246</v>
      </c>
      <c r="E820" s="111" t="s">
        <v>748</v>
      </c>
      <c r="F820" s="67">
        <v>3</v>
      </c>
    </row>
    <row r="821" spans="3:6" ht="14.4" customHeight="1" x14ac:dyDescent="0.3">
      <c r="C821" s="111" t="s">
        <v>785</v>
      </c>
      <c r="D821" s="111" t="s">
        <v>711</v>
      </c>
      <c r="E821" s="111" t="s">
        <v>742</v>
      </c>
      <c r="F821" s="67">
        <v>9556</v>
      </c>
    </row>
    <row r="822" spans="3:6" ht="14.4" customHeight="1" x14ac:dyDescent="0.3">
      <c r="C822" s="111" t="s">
        <v>785</v>
      </c>
      <c r="D822" s="111" t="s">
        <v>535</v>
      </c>
      <c r="E822" s="111" t="s">
        <v>742</v>
      </c>
      <c r="F822" s="67">
        <v>81386</v>
      </c>
    </row>
    <row r="823" spans="3:6" ht="14.4" customHeight="1" x14ac:dyDescent="0.3">
      <c r="C823" s="111" t="s">
        <v>785</v>
      </c>
      <c r="D823" s="111" t="s">
        <v>290</v>
      </c>
      <c r="E823" s="111" t="s">
        <v>743</v>
      </c>
      <c r="F823" s="67">
        <v>5078</v>
      </c>
    </row>
    <row r="824" spans="3:6" ht="14.4" customHeight="1" x14ac:dyDescent="0.3">
      <c r="C824" s="111" t="s">
        <v>785</v>
      </c>
      <c r="D824" s="111" t="s">
        <v>214</v>
      </c>
      <c r="E824" s="111" t="s">
        <v>742</v>
      </c>
      <c r="F824" s="67">
        <v>466145</v>
      </c>
    </row>
    <row r="825" spans="3:6" ht="14.4" customHeight="1" x14ac:dyDescent="0.3">
      <c r="C825" s="111" t="s">
        <v>785</v>
      </c>
      <c r="D825" s="111" t="s">
        <v>644</v>
      </c>
      <c r="E825" s="111" t="s">
        <v>750</v>
      </c>
      <c r="F825" s="67">
        <v>57629</v>
      </c>
    </row>
    <row r="826" spans="3:6" ht="14.4" customHeight="1" x14ac:dyDescent="0.3">
      <c r="C826" s="111" t="s">
        <v>785</v>
      </c>
      <c r="D826" s="111" t="s">
        <v>712</v>
      </c>
      <c r="E826" s="111" t="s">
        <v>742</v>
      </c>
      <c r="F826" s="67">
        <v>6725</v>
      </c>
    </row>
    <row r="827" spans="3:6" ht="14.4" customHeight="1" x14ac:dyDescent="0.3">
      <c r="C827" s="111" t="s">
        <v>785</v>
      </c>
      <c r="D827" s="111" t="s">
        <v>630</v>
      </c>
      <c r="E827" s="111" t="s">
        <v>750</v>
      </c>
      <c r="F827" s="67">
        <v>2084</v>
      </c>
    </row>
    <row r="828" spans="3:6" ht="14.4" customHeight="1" x14ac:dyDescent="0.3">
      <c r="C828" s="111" t="s">
        <v>785</v>
      </c>
      <c r="D828" s="111" t="s">
        <v>649</v>
      </c>
      <c r="E828" s="111" t="s">
        <v>744</v>
      </c>
      <c r="F828" s="67">
        <v>0</v>
      </c>
    </row>
    <row r="829" spans="3:6" ht="14.4" customHeight="1" x14ac:dyDescent="0.3">
      <c r="C829" s="111" t="s">
        <v>785</v>
      </c>
      <c r="D829" s="111" t="s">
        <v>584</v>
      </c>
      <c r="E829" s="111" t="s">
        <v>747</v>
      </c>
      <c r="F829" s="67">
        <v>121</v>
      </c>
    </row>
    <row r="830" spans="3:6" ht="14.4" customHeight="1" x14ac:dyDescent="0.3">
      <c r="C830" s="111" t="s">
        <v>785</v>
      </c>
      <c r="D830" s="111" t="s">
        <v>226</v>
      </c>
      <c r="E830" s="111" t="s">
        <v>756</v>
      </c>
      <c r="F830" s="67">
        <v>114</v>
      </c>
    </row>
    <row r="831" spans="3:6" ht="14.4" customHeight="1" x14ac:dyDescent="0.3">
      <c r="C831" s="111" t="s">
        <v>785</v>
      </c>
      <c r="D831" s="111" t="s">
        <v>637</v>
      </c>
      <c r="E831" s="111" t="s">
        <v>744</v>
      </c>
      <c r="F831" s="67">
        <v>3745</v>
      </c>
    </row>
    <row r="832" spans="3:6" ht="14.4" customHeight="1" x14ac:dyDescent="0.3">
      <c r="C832" s="111" t="s">
        <v>785</v>
      </c>
      <c r="D832" s="111" t="s">
        <v>415</v>
      </c>
      <c r="E832" s="111" t="s">
        <v>742</v>
      </c>
      <c r="F832" s="67">
        <v>186463</v>
      </c>
    </row>
    <row r="833" spans="3:6" ht="14.4" customHeight="1" x14ac:dyDescent="0.3">
      <c r="C833" s="111" t="s">
        <v>785</v>
      </c>
      <c r="D833" s="111" t="s">
        <v>623</v>
      </c>
      <c r="E833" s="111" t="s">
        <v>744</v>
      </c>
      <c r="F833" s="67">
        <v>287</v>
      </c>
    </row>
    <row r="834" spans="3:6" ht="14.4" customHeight="1" x14ac:dyDescent="0.3">
      <c r="C834" s="111" t="s">
        <v>785</v>
      </c>
      <c r="D834" s="111" t="s">
        <v>160</v>
      </c>
      <c r="E834" s="111" t="s">
        <v>747</v>
      </c>
      <c r="F834" s="67">
        <v>61</v>
      </c>
    </row>
    <row r="835" spans="3:6" ht="14.4" customHeight="1" x14ac:dyDescent="0.3">
      <c r="C835" s="111" t="s">
        <v>785</v>
      </c>
      <c r="D835" s="111" t="s">
        <v>609</v>
      </c>
      <c r="E835" s="111" t="s">
        <v>748</v>
      </c>
      <c r="F835" s="67">
        <v>27</v>
      </c>
    </row>
    <row r="836" spans="3:6" ht="14.4" customHeight="1" x14ac:dyDescent="0.3">
      <c r="C836" s="111" t="s">
        <v>785</v>
      </c>
      <c r="D836" s="111" t="s">
        <v>196</v>
      </c>
      <c r="E836" s="111" t="s">
        <v>743</v>
      </c>
      <c r="F836" s="67">
        <v>13982</v>
      </c>
    </row>
    <row r="837" spans="3:6" ht="14.4" customHeight="1" x14ac:dyDescent="0.3">
      <c r="C837" s="111" t="s">
        <v>785</v>
      </c>
      <c r="D837" s="111" t="s">
        <v>317</v>
      </c>
      <c r="E837" s="111" t="s">
        <v>744</v>
      </c>
      <c r="F837" s="67">
        <v>505</v>
      </c>
    </row>
    <row r="838" spans="3:6" ht="14.4" customHeight="1" x14ac:dyDescent="0.3">
      <c r="C838" s="111" t="s">
        <v>785</v>
      </c>
      <c r="D838" s="111" t="s">
        <v>621</v>
      </c>
      <c r="E838" s="111" t="s">
        <v>742</v>
      </c>
      <c r="F838" s="67">
        <v>3664</v>
      </c>
    </row>
    <row r="839" spans="3:6" ht="14.4" customHeight="1" x14ac:dyDescent="0.3">
      <c r="C839" s="111" t="s">
        <v>785</v>
      </c>
      <c r="D839" s="111" t="s">
        <v>626</v>
      </c>
      <c r="E839" s="111" t="s">
        <v>748</v>
      </c>
      <c r="F839" s="67">
        <v>43</v>
      </c>
    </row>
    <row r="840" spans="3:6" ht="14.4" customHeight="1" x14ac:dyDescent="0.3">
      <c r="C840" s="111" t="s">
        <v>785</v>
      </c>
      <c r="D840" s="111" t="s">
        <v>665</v>
      </c>
      <c r="E840" s="111" t="s">
        <v>744</v>
      </c>
      <c r="F840" s="67">
        <v>8940</v>
      </c>
    </row>
    <row r="841" spans="3:6" ht="14.4" customHeight="1" x14ac:dyDescent="0.3">
      <c r="C841" s="111" t="s">
        <v>785</v>
      </c>
      <c r="D841" s="111" t="s">
        <v>465</v>
      </c>
      <c r="E841" s="111" t="s">
        <v>742</v>
      </c>
      <c r="F841" s="67">
        <v>41487</v>
      </c>
    </row>
    <row r="842" spans="3:6" ht="14.4" customHeight="1" x14ac:dyDescent="0.3">
      <c r="C842" s="111" t="s">
        <v>785</v>
      </c>
      <c r="D842" s="111" t="s">
        <v>423</v>
      </c>
      <c r="E842" s="111" t="s">
        <v>747</v>
      </c>
      <c r="F842" s="67">
        <v>0</v>
      </c>
    </row>
    <row r="843" spans="3:6" ht="14.4" customHeight="1" x14ac:dyDescent="0.3">
      <c r="C843" s="111" t="s">
        <v>785</v>
      </c>
      <c r="D843" s="111" t="s">
        <v>462</v>
      </c>
      <c r="E843" s="111" t="s">
        <v>750</v>
      </c>
      <c r="F843" s="67">
        <v>731</v>
      </c>
    </row>
    <row r="844" spans="3:6" ht="14.4" customHeight="1" x14ac:dyDescent="0.3">
      <c r="C844" s="111" t="s">
        <v>785</v>
      </c>
      <c r="D844" s="111" t="s">
        <v>477</v>
      </c>
      <c r="E844" s="111" t="s">
        <v>746</v>
      </c>
      <c r="F844" s="67">
        <v>320</v>
      </c>
    </row>
    <row r="845" spans="3:6" ht="14.4" customHeight="1" x14ac:dyDescent="0.3">
      <c r="C845" s="111" t="s">
        <v>785</v>
      </c>
      <c r="D845" s="111" t="s">
        <v>299</v>
      </c>
      <c r="E845" s="111" t="s">
        <v>761</v>
      </c>
      <c r="F845" s="67">
        <v>58</v>
      </c>
    </row>
    <row r="846" spans="3:6" ht="14.4" customHeight="1" x14ac:dyDescent="0.3">
      <c r="C846" s="111" t="s">
        <v>785</v>
      </c>
      <c r="D846" s="111" t="s">
        <v>652</v>
      </c>
      <c r="E846" s="111" t="s">
        <v>748</v>
      </c>
      <c r="F846" s="67">
        <v>41</v>
      </c>
    </row>
    <row r="847" spans="3:6" ht="14.4" customHeight="1" x14ac:dyDescent="0.3">
      <c r="C847" s="111" t="s">
        <v>785</v>
      </c>
      <c r="D847" s="111" t="s">
        <v>186</v>
      </c>
      <c r="E847" s="111" t="s">
        <v>743</v>
      </c>
      <c r="F847" s="67">
        <v>7720</v>
      </c>
    </row>
    <row r="848" spans="3:6" ht="14.4" customHeight="1" x14ac:dyDescent="0.3">
      <c r="C848" s="111" t="s">
        <v>785</v>
      </c>
      <c r="D848" s="111" t="s">
        <v>186</v>
      </c>
      <c r="E848" s="111" t="s">
        <v>746</v>
      </c>
      <c r="F848" s="67">
        <v>2870</v>
      </c>
    </row>
    <row r="849" spans="3:6" ht="14.4" customHeight="1" x14ac:dyDescent="0.3">
      <c r="C849" s="111" t="s">
        <v>785</v>
      </c>
      <c r="D849" s="111" t="s">
        <v>652</v>
      </c>
      <c r="E849" s="111" t="s">
        <v>744</v>
      </c>
      <c r="F849" s="67">
        <v>6736</v>
      </c>
    </row>
    <row r="850" spans="3:6" ht="14.4" customHeight="1" x14ac:dyDescent="0.3">
      <c r="C850" s="111" t="s">
        <v>785</v>
      </c>
      <c r="D850" s="111" t="s">
        <v>547</v>
      </c>
      <c r="E850" s="111" t="s">
        <v>744</v>
      </c>
      <c r="F850" s="67">
        <v>2836</v>
      </c>
    </row>
    <row r="851" spans="3:6" ht="14.4" customHeight="1" x14ac:dyDescent="0.3">
      <c r="C851" s="111" t="s">
        <v>785</v>
      </c>
      <c r="D851" s="111" t="s">
        <v>462</v>
      </c>
      <c r="E851" s="111" t="s">
        <v>742</v>
      </c>
      <c r="F851" s="67">
        <v>28197</v>
      </c>
    </row>
    <row r="852" spans="3:6" ht="14.4" customHeight="1" x14ac:dyDescent="0.3">
      <c r="C852" s="111" t="s">
        <v>785</v>
      </c>
      <c r="D852" s="111" t="s">
        <v>266</v>
      </c>
      <c r="E852" s="111" t="s">
        <v>746</v>
      </c>
      <c r="F852" s="67">
        <v>2532</v>
      </c>
    </row>
    <row r="853" spans="3:6" ht="14.4" customHeight="1" x14ac:dyDescent="0.3">
      <c r="C853" s="111" t="s">
        <v>785</v>
      </c>
      <c r="D853" s="111" t="s">
        <v>331</v>
      </c>
      <c r="E853" s="111" t="s">
        <v>750</v>
      </c>
      <c r="F853" s="67">
        <v>70252</v>
      </c>
    </row>
    <row r="854" spans="3:6" ht="14.4" customHeight="1" x14ac:dyDescent="0.3">
      <c r="C854" s="111" t="s">
        <v>785</v>
      </c>
      <c r="D854" s="111" t="s">
        <v>554</v>
      </c>
      <c r="E854" s="111" t="s">
        <v>746</v>
      </c>
      <c r="F854" s="67">
        <v>338</v>
      </c>
    </row>
    <row r="855" spans="3:6" ht="14.4" customHeight="1" x14ac:dyDescent="0.3">
      <c r="C855" s="111" t="s">
        <v>785</v>
      </c>
      <c r="D855" s="111" t="s">
        <v>317</v>
      </c>
      <c r="E855" s="111" t="s">
        <v>746</v>
      </c>
      <c r="F855" s="67">
        <v>0</v>
      </c>
    </row>
    <row r="856" spans="3:6" ht="14.4" customHeight="1" x14ac:dyDescent="0.3">
      <c r="C856" s="111" t="s">
        <v>785</v>
      </c>
      <c r="D856" s="111" t="s">
        <v>703</v>
      </c>
      <c r="E856" s="111" t="s">
        <v>742</v>
      </c>
      <c r="F856" s="67">
        <v>21710</v>
      </c>
    </row>
    <row r="857" spans="3:6" ht="14.4" customHeight="1" x14ac:dyDescent="0.3">
      <c r="C857" s="111" t="s">
        <v>785</v>
      </c>
      <c r="D857" s="111" t="s">
        <v>194</v>
      </c>
      <c r="E857" s="111" t="s">
        <v>742</v>
      </c>
      <c r="F857" s="67">
        <v>206467</v>
      </c>
    </row>
    <row r="858" spans="3:6" ht="14.4" customHeight="1" x14ac:dyDescent="0.3">
      <c r="C858" s="111" t="s">
        <v>785</v>
      </c>
      <c r="D858" s="111" t="s">
        <v>426</v>
      </c>
      <c r="E858" s="111" t="s">
        <v>742</v>
      </c>
      <c r="F858" s="67">
        <v>233304</v>
      </c>
    </row>
    <row r="859" spans="3:6" ht="14.4" customHeight="1" x14ac:dyDescent="0.3">
      <c r="C859" s="111" t="s">
        <v>785</v>
      </c>
      <c r="D859" s="111" t="s">
        <v>275</v>
      </c>
      <c r="E859" s="111" t="s">
        <v>746</v>
      </c>
      <c r="F859" s="67">
        <v>180</v>
      </c>
    </row>
    <row r="860" spans="3:6" ht="14.4" customHeight="1" x14ac:dyDescent="0.3">
      <c r="C860" s="111" t="s">
        <v>785</v>
      </c>
      <c r="D860" s="111" t="s">
        <v>298</v>
      </c>
      <c r="E860" s="111" t="s">
        <v>746</v>
      </c>
      <c r="F860" s="67">
        <v>973</v>
      </c>
    </row>
    <row r="861" spans="3:6" ht="14.4" customHeight="1" x14ac:dyDescent="0.3">
      <c r="C861" s="111" t="s">
        <v>785</v>
      </c>
      <c r="D861" s="111" t="s">
        <v>228</v>
      </c>
      <c r="E861" s="111" t="s">
        <v>750</v>
      </c>
      <c r="F861" s="67">
        <v>74406</v>
      </c>
    </row>
    <row r="862" spans="3:6" ht="14.4" customHeight="1" x14ac:dyDescent="0.3">
      <c r="C862" s="111" t="s">
        <v>785</v>
      </c>
      <c r="D862" s="111" t="s">
        <v>383</v>
      </c>
      <c r="E862" s="111" t="s">
        <v>750</v>
      </c>
      <c r="F862" s="67">
        <v>1276</v>
      </c>
    </row>
    <row r="863" spans="3:6" ht="14.4" customHeight="1" x14ac:dyDescent="0.3">
      <c r="C863" s="111" t="s">
        <v>785</v>
      </c>
      <c r="D863" s="111" t="s">
        <v>433</v>
      </c>
      <c r="E863" s="111" t="s">
        <v>744</v>
      </c>
      <c r="F863" s="67">
        <v>130</v>
      </c>
    </row>
    <row r="864" spans="3:6" ht="14.4" customHeight="1" x14ac:dyDescent="0.3">
      <c r="C864" s="111" t="s">
        <v>785</v>
      </c>
      <c r="D864" s="111" t="s">
        <v>232</v>
      </c>
      <c r="E864" s="111" t="s">
        <v>742</v>
      </c>
      <c r="F864" s="67">
        <v>218929</v>
      </c>
    </row>
    <row r="865" spans="3:6" ht="14.4" customHeight="1" x14ac:dyDescent="0.3">
      <c r="C865" s="111" t="s">
        <v>785</v>
      </c>
      <c r="D865" s="111" t="s">
        <v>311</v>
      </c>
      <c r="E865" s="111" t="s">
        <v>742</v>
      </c>
      <c r="F865" s="67">
        <v>79776</v>
      </c>
    </row>
    <row r="866" spans="3:6" ht="14.4" customHeight="1" x14ac:dyDescent="0.3">
      <c r="C866" s="111" t="s">
        <v>785</v>
      </c>
      <c r="D866" s="111" t="s">
        <v>414</v>
      </c>
      <c r="E866" s="111" t="s">
        <v>745</v>
      </c>
      <c r="F866" s="67">
        <v>213</v>
      </c>
    </row>
    <row r="867" spans="3:6" ht="14.4" customHeight="1" x14ac:dyDescent="0.3">
      <c r="C867" s="111" t="s">
        <v>785</v>
      </c>
      <c r="D867" s="111" t="s">
        <v>294</v>
      </c>
      <c r="E867" s="111" t="s">
        <v>743</v>
      </c>
      <c r="F867" s="67">
        <v>28685</v>
      </c>
    </row>
    <row r="868" spans="3:6" ht="14.4" customHeight="1" x14ac:dyDescent="0.3">
      <c r="C868" s="111" t="s">
        <v>785</v>
      </c>
      <c r="D868" s="111" t="s">
        <v>563</v>
      </c>
      <c r="E868" s="111" t="s">
        <v>746</v>
      </c>
      <c r="F868" s="67">
        <v>433</v>
      </c>
    </row>
    <row r="869" spans="3:6" ht="14.4" customHeight="1" x14ac:dyDescent="0.3">
      <c r="C869" s="111" t="s">
        <v>785</v>
      </c>
      <c r="D869" s="111" t="s">
        <v>386</v>
      </c>
      <c r="E869" s="111" t="s">
        <v>745</v>
      </c>
      <c r="F869" s="67">
        <v>93</v>
      </c>
    </row>
    <row r="870" spans="3:6" ht="14.4" customHeight="1" x14ac:dyDescent="0.3">
      <c r="C870" s="111" t="s">
        <v>785</v>
      </c>
      <c r="D870" s="111" t="s">
        <v>215</v>
      </c>
      <c r="E870" s="111" t="s">
        <v>743</v>
      </c>
      <c r="F870" s="67">
        <v>3498</v>
      </c>
    </row>
    <row r="871" spans="3:6" ht="14.4" customHeight="1" x14ac:dyDescent="0.3">
      <c r="C871" s="111" t="s">
        <v>785</v>
      </c>
      <c r="D871" s="111" t="s">
        <v>221</v>
      </c>
      <c r="E871" s="111" t="s">
        <v>747</v>
      </c>
      <c r="F871" s="67">
        <v>331</v>
      </c>
    </row>
    <row r="872" spans="3:6" ht="14.4" customHeight="1" x14ac:dyDescent="0.3">
      <c r="C872" s="111" t="s">
        <v>785</v>
      </c>
      <c r="D872" s="111" t="s">
        <v>484</v>
      </c>
      <c r="E872" s="111" t="s">
        <v>743</v>
      </c>
      <c r="F872" s="67">
        <v>127</v>
      </c>
    </row>
    <row r="873" spans="3:6" ht="14.4" customHeight="1" x14ac:dyDescent="0.3">
      <c r="C873" s="111" t="s">
        <v>785</v>
      </c>
      <c r="D873" s="111" t="s">
        <v>417</v>
      </c>
      <c r="E873" s="111" t="s">
        <v>747</v>
      </c>
      <c r="F873" s="67">
        <v>-1006</v>
      </c>
    </row>
    <row r="874" spans="3:6" ht="14.4" customHeight="1" x14ac:dyDescent="0.3">
      <c r="C874" s="111" t="s">
        <v>785</v>
      </c>
      <c r="D874" s="111" t="s">
        <v>334</v>
      </c>
      <c r="E874" s="111" t="s">
        <v>742</v>
      </c>
      <c r="F874" s="67">
        <v>71492</v>
      </c>
    </row>
    <row r="875" spans="3:6" ht="14.4" customHeight="1" x14ac:dyDescent="0.3">
      <c r="C875" s="111" t="s">
        <v>785</v>
      </c>
      <c r="D875" s="111" t="s">
        <v>322</v>
      </c>
      <c r="E875" s="111" t="s">
        <v>747</v>
      </c>
      <c r="F875" s="67">
        <v>4614</v>
      </c>
    </row>
    <row r="876" spans="3:6" ht="14.4" customHeight="1" x14ac:dyDescent="0.3">
      <c r="C876" s="111" t="s">
        <v>785</v>
      </c>
      <c r="D876" s="111" t="s">
        <v>471</v>
      </c>
      <c r="E876" s="111" t="s">
        <v>747</v>
      </c>
      <c r="F876" s="67">
        <v>0</v>
      </c>
    </row>
    <row r="877" spans="3:6" ht="14.4" customHeight="1" x14ac:dyDescent="0.3">
      <c r="C877" s="111" t="s">
        <v>785</v>
      </c>
      <c r="D877" s="111" t="s">
        <v>654</v>
      </c>
      <c r="E877" s="111" t="s">
        <v>747</v>
      </c>
      <c r="F877" s="67">
        <v>8665</v>
      </c>
    </row>
    <row r="878" spans="3:6" ht="14.4" customHeight="1" x14ac:dyDescent="0.3">
      <c r="C878" s="111" t="s">
        <v>785</v>
      </c>
      <c r="D878" s="111" t="s">
        <v>593</v>
      </c>
      <c r="E878" s="111" t="s">
        <v>743</v>
      </c>
      <c r="F878" s="67">
        <v>8702</v>
      </c>
    </row>
    <row r="879" spans="3:6" ht="14.4" customHeight="1" x14ac:dyDescent="0.3">
      <c r="C879" s="111" t="s">
        <v>785</v>
      </c>
      <c r="D879" s="111" t="s">
        <v>336</v>
      </c>
      <c r="E879" s="111" t="s">
        <v>742</v>
      </c>
      <c r="F879" s="67">
        <v>30001</v>
      </c>
    </row>
    <row r="880" spans="3:6" ht="14.4" customHeight="1" x14ac:dyDescent="0.3">
      <c r="C880" s="111" t="s">
        <v>785</v>
      </c>
      <c r="D880" s="111" t="s">
        <v>404</v>
      </c>
      <c r="E880" s="111" t="s">
        <v>745</v>
      </c>
      <c r="F880" s="67">
        <v>136</v>
      </c>
    </row>
    <row r="881" spans="3:6" ht="14.4" customHeight="1" x14ac:dyDescent="0.3">
      <c r="C881" s="111" t="s">
        <v>785</v>
      </c>
      <c r="D881" s="111" t="s">
        <v>340</v>
      </c>
      <c r="E881" s="111" t="s">
        <v>743</v>
      </c>
      <c r="F881" s="67">
        <v>404</v>
      </c>
    </row>
    <row r="882" spans="3:6" ht="14.4" customHeight="1" x14ac:dyDescent="0.3">
      <c r="C882" s="111" t="s">
        <v>785</v>
      </c>
      <c r="D882" s="111" t="s">
        <v>660</v>
      </c>
      <c r="E882" s="111" t="s">
        <v>742</v>
      </c>
      <c r="F882" s="67">
        <v>1603</v>
      </c>
    </row>
    <row r="883" spans="3:6" ht="14.4" customHeight="1" x14ac:dyDescent="0.3">
      <c r="C883" s="111" t="s">
        <v>785</v>
      </c>
      <c r="D883" s="111" t="s">
        <v>563</v>
      </c>
      <c r="E883" s="111" t="s">
        <v>744</v>
      </c>
      <c r="F883" s="67">
        <v>4055</v>
      </c>
    </row>
    <row r="884" spans="3:6" ht="14.4" customHeight="1" x14ac:dyDescent="0.3">
      <c r="C884" s="111" t="s">
        <v>785</v>
      </c>
      <c r="D884" s="111" t="s">
        <v>563</v>
      </c>
      <c r="E884" s="111" t="s">
        <v>743</v>
      </c>
      <c r="F884" s="67">
        <v>870</v>
      </c>
    </row>
    <row r="885" spans="3:6" ht="14.4" customHeight="1" x14ac:dyDescent="0.3">
      <c r="C885" s="111" t="s">
        <v>785</v>
      </c>
      <c r="D885" s="111" t="s">
        <v>240</v>
      </c>
      <c r="E885" s="111" t="s">
        <v>746</v>
      </c>
      <c r="F885" s="67">
        <v>1361</v>
      </c>
    </row>
    <row r="886" spans="3:6" ht="14.4" customHeight="1" x14ac:dyDescent="0.3">
      <c r="C886" s="111" t="s">
        <v>785</v>
      </c>
      <c r="D886" s="111" t="s">
        <v>191</v>
      </c>
      <c r="E886" s="111" t="s">
        <v>743</v>
      </c>
      <c r="F886" s="67">
        <v>19784</v>
      </c>
    </row>
    <row r="887" spans="3:6" ht="14.4" customHeight="1" x14ac:dyDescent="0.3">
      <c r="C887" s="111" t="s">
        <v>785</v>
      </c>
      <c r="D887" s="111" t="s">
        <v>44</v>
      </c>
      <c r="E887" s="111" t="s">
        <v>748</v>
      </c>
      <c r="F887" s="67">
        <v>372718</v>
      </c>
    </row>
    <row r="888" spans="3:6" ht="14.4" customHeight="1" x14ac:dyDescent="0.3">
      <c r="C888" s="111" t="s">
        <v>785</v>
      </c>
      <c r="D888" s="111" t="s">
        <v>584</v>
      </c>
      <c r="E888" s="111" t="s">
        <v>742</v>
      </c>
      <c r="F888" s="67">
        <v>6409</v>
      </c>
    </row>
    <row r="889" spans="3:6" ht="14.4" customHeight="1" x14ac:dyDescent="0.3">
      <c r="C889" s="111" t="s">
        <v>785</v>
      </c>
      <c r="D889" s="111" t="s">
        <v>495</v>
      </c>
      <c r="E889" s="111" t="s">
        <v>747</v>
      </c>
      <c r="F889" s="67">
        <v>33</v>
      </c>
    </row>
    <row r="890" spans="3:6" ht="14.4" customHeight="1" x14ac:dyDescent="0.3">
      <c r="C890" s="111" t="s">
        <v>785</v>
      </c>
      <c r="D890" s="111" t="s">
        <v>435</v>
      </c>
      <c r="E890" s="111" t="s">
        <v>744</v>
      </c>
      <c r="F890" s="67">
        <v>15058</v>
      </c>
    </row>
    <row r="891" spans="3:6" ht="14.4" customHeight="1" x14ac:dyDescent="0.3">
      <c r="C891" s="111" t="s">
        <v>785</v>
      </c>
      <c r="D891" s="111" t="s">
        <v>404</v>
      </c>
      <c r="E891" s="111" t="s">
        <v>750</v>
      </c>
      <c r="F891" s="67">
        <v>548</v>
      </c>
    </row>
    <row r="892" spans="3:6" ht="14.4" customHeight="1" x14ac:dyDescent="0.3">
      <c r="C892" s="111" t="s">
        <v>785</v>
      </c>
      <c r="D892" s="111" t="s">
        <v>585</v>
      </c>
      <c r="E892" s="111" t="s">
        <v>744</v>
      </c>
      <c r="F892" s="67">
        <v>1230</v>
      </c>
    </row>
    <row r="893" spans="3:6" ht="14.4" customHeight="1" x14ac:dyDescent="0.3">
      <c r="C893" s="111" t="s">
        <v>785</v>
      </c>
      <c r="D893" s="111" t="s">
        <v>173</v>
      </c>
      <c r="E893" s="111" t="s">
        <v>746</v>
      </c>
      <c r="F893" s="67">
        <v>165460</v>
      </c>
    </row>
    <row r="894" spans="3:6" ht="14.4" customHeight="1" x14ac:dyDescent="0.3">
      <c r="C894" s="111" t="s">
        <v>785</v>
      </c>
      <c r="D894" s="111" t="s">
        <v>663</v>
      </c>
      <c r="E894" s="111" t="s">
        <v>743</v>
      </c>
      <c r="F894" s="67">
        <v>589</v>
      </c>
    </row>
    <row r="895" spans="3:6" ht="14.4" customHeight="1" x14ac:dyDescent="0.3">
      <c r="C895" s="111" t="s">
        <v>785</v>
      </c>
      <c r="D895" s="111" t="s">
        <v>285</v>
      </c>
      <c r="E895" s="111" t="s">
        <v>747</v>
      </c>
      <c r="F895" s="67">
        <v>5365</v>
      </c>
    </row>
    <row r="896" spans="3:6" ht="14.4" customHeight="1" x14ac:dyDescent="0.3">
      <c r="C896" s="111" t="s">
        <v>785</v>
      </c>
      <c r="D896" s="111" t="s">
        <v>235</v>
      </c>
      <c r="E896" s="111" t="s">
        <v>746</v>
      </c>
      <c r="F896" s="67">
        <v>1205</v>
      </c>
    </row>
    <row r="897" spans="3:6" ht="14.4" customHeight="1" x14ac:dyDescent="0.3">
      <c r="C897" s="111" t="s">
        <v>785</v>
      </c>
      <c r="D897" s="111" t="s">
        <v>381</v>
      </c>
      <c r="E897" s="111" t="s">
        <v>742</v>
      </c>
      <c r="F897" s="67">
        <v>35895</v>
      </c>
    </row>
    <row r="898" spans="3:6" ht="14.4" customHeight="1" x14ac:dyDescent="0.3">
      <c r="C898" s="111" t="s">
        <v>785</v>
      </c>
      <c r="D898" s="111" t="s">
        <v>323</v>
      </c>
      <c r="E898" s="111" t="s">
        <v>750</v>
      </c>
      <c r="F898" s="67">
        <v>2789</v>
      </c>
    </row>
    <row r="899" spans="3:6" ht="14.4" customHeight="1" x14ac:dyDescent="0.3">
      <c r="C899" s="111" t="s">
        <v>785</v>
      </c>
      <c r="D899" s="111" t="s">
        <v>777</v>
      </c>
      <c r="E899" s="111" t="s">
        <v>742</v>
      </c>
      <c r="F899" s="67">
        <v>915</v>
      </c>
    </row>
    <row r="900" spans="3:6" ht="14.4" customHeight="1" x14ac:dyDescent="0.3">
      <c r="C900" s="111" t="s">
        <v>785</v>
      </c>
      <c r="D900" s="111" t="s">
        <v>228</v>
      </c>
      <c r="E900" s="111" t="s">
        <v>745</v>
      </c>
      <c r="F900" s="67">
        <v>592</v>
      </c>
    </row>
    <row r="901" spans="3:6" ht="14.4" customHeight="1" x14ac:dyDescent="0.3">
      <c r="C901" s="111" t="s">
        <v>785</v>
      </c>
      <c r="D901" s="111" t="s">
        <v>250</v>
      </c>
      <c r="E901" s="111" t="s">
        <v>743</v>
      </c>
      <c r="F901" s="67">
        <v>9940</v>
      </c>
    </row>
    <row r="902" spans="3:6" ht="14.4" customHeight="1" x14ac:dyDescent="0.3">
      <c r="C902" s="111" t="s">
        <v>785</v>
      </c>
      <c r="D902" s="111" t="s">
        <v>425</v>
      </c>
      <c r="E902" s="111" t="s">
        <v>743</v>
      </c>
      <c r="F902" s="67">
        <v>2288</v>
      </c>
    </row>
    <row r="903" spans="3:6" ht="14.4" customHeight="1" x14ac:dyDescent="0.3">
      <c r="C903" s="111" t="s">
        <v>785</v>
      </c>
      <c r="D903" s="111" t="s">
        <v>544</v>
      </c>
      <c r="E903" s="111" t="s">
        <v>744</v>
      </c>
      <c r="F903" s="67">
        <v>3166</v>
      </c>
    </row>
    <row r="904" spans="3:6" ht="14.4" customHeight="1" x14ac:dyDescent="0.3">
      <c r="C904" s="111" t="s">
        <v>785</v>
      </c>
      <c r="D904" s="111" t="s">
        <v>229</v>
      </c>
      <c r="E904" s="111" t="s">
        <v>744</v>
      </c>
      <c r="F904" s="67">
        <v>26027</v>
      </c>
    </row>
    <row r="905" spans="3:6" ht="14.4" customHeight="1" x14ac:dyDescent="0.3">
      <c r="C905" s="111" t="s">
        <v>785</v>
      </c>
      <c r="D905" s="111" t="s">
        <v>329</v>
      </c>
      <c r="E905" s="111" t="s">
        <v>746</v>
      </c>
      <c r="F905" s="67">
        <v>9043</v>
      </c>
    </row>
    <row r="906" spans="3:6" ht="14.4" customHeight="1" x14ac:dyDescent="0.3">
      <c r="C906" s="111" t="s">
        <v>785</v>
      </c>
      <c r="D906" s="111" t="s">
        <v>173</v>
      </c>
      <c r="E906" s="111" t="s">
        <v>744</v>
      </c>
      <c r="F906" s="67">
        <v>46840</v>
      </c>
    </row>
    <row r="907" spans="3:6" ht="14.4" customHeight="1" x14ac:dyDescent="0.3">
      <c r="C907" s="111" t="s">
        <v>785</v>
      </c>
      <c r="D907" s="111" t="s">
        <v>540</v>
      </c>
      <c r="E907" s="111" t="s">
        <v>748</v>
      </c>
      <c r="F907" s="67">
        <v>809</v>
      </c>
    </row>
    <row r="908" spans="3:6" ht="14.4" customHeight="1" x14ac:dyDescent="0.3">
      <c r="C908" s="111" t="s">
        <v>785</v>
      </c>
      <c r="D908" s="111" t="s">
        <v>630</v>
      </c>
      <c r="E908" s="111" t="s">
        <v>747</v>
      </c>
      <c r="F908" s="67">
        <v>-110</v>
      </c>
    </row>
    <row r="909" spans="3:6" ht="14.4" customHeight="1" x14ac:dyDescent="0.3">
      <c r="C909" s="111" t="s">
        <v>785</v>
      </c>
      <c r="D909" s="111" t="s">
        <v>502</v>
      </c>
      <c r="E909" s="111" t="s">
        <v>744</v>
      </c>
      <c r="F909" s="67">
        <v>5304</v>
      </c>
    </row>
    <row r="910" spans="3:6" ht="14.4" customHeight="1" x14ac:dyDescent="0.3">
      <c r="C910" s="111" t="s">
        <v>785</v>
      </c>
      <c r="D910" s="111" t="s">
        <v>168</v>
      </c>
      <c r="E910" s="111" t="s">
        <v>747</v>
      </c>
      <c r="F910" s="67">
        <v>919</v>
      </c>
    </row>
    <row r="911" spans="3:6" ht="14.4" customHeight="1" x14ac:dyDescent="0.3">
      <c r="C911" s="111" t="s">
        <v>785</v>
      </c>
      <c r="D911" s="111" t="s">
        <v>475</v>
      </c>
      <c r="E911" s="111" t="s">
        <v>742</v>
      </c>
      <c r="F911" s="67">
        <v>116992</v>
      </c>
    </row>
    <row r="912" spans="3:6" ht="14.4" customHeight="1" x14ac:dyDescent="0.3">
      <c r="C912" s="111" t="s">
        <v>785</v>
      </c>
      <c r="D912" s="111" t="s">
        <v>431</v>
      </c>
      <c r="E912" s="111" t="s">
        <v>746</v>
      </c>
      <c r="F912" s="67">
        <v>86860</v>
      </c>
    </row>
    <row r="913" spans="3:6" ht="14.4" customHeight="1" x14ac:dyDescent="0.3">
      <c r="C913" s="111" t="s">
        <v>785</v>
      </c>
      <c r="D913" s="111" t="s">
        <v>444</v>
      </c>
      <c r="E913" s="111" t="s">
        <v>748</v>
      </c>
      <c r="F913" s="67">
        <v>2937</v>
      </c>
    </row>
    <row r="914" spans="3:6" ht="14.4" customHeight="1" x14ac:dyDescent="0.3">
      <c r="C914" s="111" t="s">
        <v>785</v>
      </c>
      <c r="D914" s="111" t="s">
        <v>357</v>
      </c>
      <c r="E914" s="111" t="s">
        <v>748</v>
      </c>
      <c r="F914" s="67">
        <v>8</v>
      </c>
    </row>
    <row r="915" spans="3:6" ht="14.4" customHeight="1" x14ac:dyDescent="0.3">
      <c r="C915" s="111" t="s">
        <v>785</v>
      </c>
      <c r="D915" s="111" t="s">
        <v>467</v>
      </c>
      <c r="E915" s="111" t="s">
        <v>756</v>
      </c>
      <c r="F915" s="67">
        <v>38</v>
      </c>
    </row>
    <row r="916" spans="3:6" ht="14.4" customHeight="1" x14ac:dyDescent="0.3">
      <c r="C916" s="111" t="s">
        <v>785</v>
      </c>
      <c r="D916" s="111" t="s">
        <v>606</v>
      </c>
      <c r="E916" s="111" t="s">
        <v>743</v>
      </c>
      <c r="F916" s="67">
        <v>782</v>
      </c>
    </row>
    <row r="917" spans="3:6" ht="14.4" customHeight="1" x14ac:dyDescent="0.3">
      <c r="C917" s="111" t="s">
        <v>785</v>
      </c>
      <c r="D917" s="111" t="s">
        <v>656</v>
      </c>
      <c r="E917" s="111" t="s">
        <v>747</v>
      </c>
      <c r="F917" s="67">
        <v>41</v>
      </c>
    </row>
    <row r="918" spans="3:6" ht="14.4" customHeight="1" x14ac:dyDescent="0.3">
      <c r="C918" s="111" t="s">
        <v>785</v>
      </c>
      <c r="D918" s="111" t="s">
        <v>561</v>
      </c>
      <c r="E918" s="111" t="s">
        <v>748</v>
      </c>
      <c r="F918" s="67">
        <v>13</v>
      </c>
    </row>
    <row r="919" spans="3:6" ht="14.4" customHeight="1" x14ac:dyDescent="0.3">
      <c r="C919" s="111" t="s">
        <v>785</v>
      </c>
      <c r="D919" s="111" t="s">
        <v>561</v>
      </c>
      <c r="E919" s="111" t="s">
        <v>743</v>
      </c>
      <c r="F919" s="67">
        <v>13977</v>
      </c>
    </row>
    <row r="920" spans="3:6" ht="14.4" customHeight="1" x14ac:dyDescent="0.3">
      <c r="C920" s="111" t="s">
        <v>785</v>
      </c>
      <c r="D920" s="111" t="s">
        <v>450</v>
      </c>
      <c r="E920" s="111" t="s">
        <v>747</v>
      </c>
      <c r="F920" s="67">
        <v>367</v>
      </c>
    </row>
    <row r="921" spans="3:6" ht="14.4" customHeight="1" x14ac:dyDescent="0.3">
      <c r="C921" s="111" t="s">
        <v>785</v>
      </c>
      <c r="D921" s="111" t="s">
        <v>169</v>
      </c>
      <c r="E921" s="111" t="s">
        <v>743</v>
      </c>
      <c r="F921" s="67">
        <v>4397</v>
      </c>
    </row>
    <row r="922" spans="3:6" ht="14.4" customHeight="1" x14ac:dyDescent="0.3">
      <c r="C922" s="111" t="s">
        <v>785</v>
      </c>
      <c r="D922" s="111" t="s">
        <v>234</v>
      </c>
      <c r="E922" s="111" t="s">
        <v>742</v>
      </c>
      <c r="F922" s="67">
        <v>1975017</v>
      </c>
    </row>
    <row r="923" spans="3:6" ht="14.4" customHeight="1" x14ac:dyDescent="0.3">
      <c r="C923" s="111" t="s">
        <v>785</v>
      </c>
      <c r="D923" s="111" t="s">
        <v>444</v>
      </c>
      <c r="E923" s="111" t="s">
        <v>743</v>
      </c>
      <c r="F923" s="67">
        <v>6049</v>
      </c>
    </row>
    <row r="924" spans="3:6" ht="14.4" customHeight="1" x14ac:dyDescent="0.3">
      <c r="C924" s="111" t="s">
        <v>785</v>
      </c>
      <c r="D924" s="111" t="s">
        <v>349</v>
      </c>
      <c r="E924" s="111" t="s">
        <v>750</v>
      </c>
      <c r="F924" s="67">
        <v>211</v>
      </c>
    </row>
    <row r="925" spans="3:6" ht="14.4" customHeight="1" x14ac:dyDescent="0.3">
      <c r="C925" s="111" t="s">
        <v>785</v>
      </c>
      <c r="D925" s="111" t="s">
        <v>389</v>
      </c>
      <c r="E925" s="111" t="s">
        <v>743</v>
      </c>
      <c r="F925" s="67">
        <v>11052</v>
      </c>
    </row>
    <row r="926" spans="3:6" ht="14.4" customHeight="1" x14ac:dyDescent="0.3">
      <c r="C926" s="111" t="s">
        <v>785</v>
      </c>
      <c r="D926" s="111" t="s">
        <v>377</v>
      </c>
      <c r="E926" s="111" t="s">
        <v>746</v>
      </c>
      <c r="F926" s="67">
        <v>10891</v>
      </c>
    </row>
    <row r="927" spans="3:6" ht="14.4" customHeight="1" x14ac:dyDescent="0.3">
      <c r="C927" s="111" t="s">
        <v>785</v>
      </c>
      <c r="D927" s="111" t="s">
        <v>672</v>
      </c>
      <c r="E927" s="111" t="s">
        <v>742</v>
      </c>
      <c r="F927" s="67">
        <v>4280</v>
      </c>
    </row>
    <row r="928" spans="3:6" ht="14.4" customHeight="1" x14ac:dyDescent="0.3">
      <c r="C928" s="111" t="s">
        <v>785</v>
      </c>
      <c r="D928" s="111" t="s">
        <v>257</v>
      </c>
      <c r="E928" s="111" t="s">
        <v>747</v>
      </c>
      <c r="F928" s="67">
        <v>-1633</v>
      </c>
    </row>
    <row r="929" spans="3:6" ht="14.4" customHeight="1" x14ac:dyDescent="0.3">
      <c r="C929" s="111" t="s">
        <v>785</v>
      </c>
      <c r="D929" s="111" t="s">
        <v>464</v>
      </c>
      <c r="E929" s="111" t="s">
        <v>746</v>
      </c>
      <c r="F929" s="67">
        <v>8461</v>
      </c>
    </row>
    <row r="930" spans="3:6" ht="14.4" customHeight="1" x14ac:dyDescent="0.3">
      <c r="C930" s="111" t="s">
        <v>785</v>
      </c>
      <c r="D930" s="111" t="s">
        <v>273</v>
      </c>
      <c r="E930" s="111" t="s">
        <v>742</v>
      </c>
      <c r="F930" s="67">
        <v>65687</v>
      </c>
    </row>
    <row r="931" spans="3:6" ht="14.4" customHeight="1" x14ac:dyDescent="0.3">
      <c r="C931" s="111" t="s">
        <v>785</v>
      </c>
      <c r="D931" s="111" t="s">
        <v>410</v>
      </c>
      <c r="E931" s="111" t="s">
        <v>744</v>
      </c>
      <c r="F931" s="67">
        <v>1944</v>
      </c>
    </row>
    <row r="932" spans="3:6" ht="14.4" customHeight="1" x14ac:dyDescent="0.3">
      <c r="C932" s="111" t="s">
        <v>785</v>
      </c>
      <c r="D932" s="111" t="s">
        <v>187</v>
      </c>
      <c r="E932" s="111" t="s">
        <v>748</v>
      </c>
      <c r="F932" s="67">
        <v>7024</v>
      </c>
    </row>
    <row r="933" spans="3:6" ht="14.4" customHeight="1" x14ac:dyDescent="0.3">
      <c r="C933" s="111" t="s">
        <v>785</v>
      </c>
      <c r="D933" s="111" t="s">
        <v>383</v>
      </c>
      <c r="E933" s="111" t="s">
        <v>747</v>
      </c>
      <c r="F933" s="67">
        <v>23</v>
      </c>
    </row>
    <row r="934" spans="3:6" ht="14.4" customHeight="1" x14ac:dyDescent="0.3">
      <c r="C934" s="111" t="s">
        <v>785</v>
      </c>
      <c r="D934" s="111" t="s">
        <v>488</v>
      </c>
      <c r="E934" s="111" t="s">
        <v>746</v>
      </c>
      <c r="F934" s="67">
        <v>8002</v>
      </c>
    </row>
    <row r="935" spans="3:6" ht="14.4" customHeight="1" x14ac:dyDescent="0.3">
      <c r="C935" s="111" t="s">
        <v>785</v>
      </c>
      <c r="D935" s="111" t="s">
        <v>372</v>
      </c>
      <c r="E935" s="111" t="s">
        <v>744</v>
      </c>
      <c r="F935" s="67">
        <v>131300</v>
      </c>
    </row>
    <row r="936" spans="3:6" ht="14.4" customHeight="1" x14ac:dyDescent="0.3">
      <c r="C936" s="111" t="s">
        <v>785</v>
      </c>
      <c r="D936" s="111" t="s">
        <v>387</v>
      </c>
      <c r="E936" s="111" t="s">
        <v>742</v>
      </c>
      <c r="F936" s="67">
        <v>10897</v>
      </c>
    </row>
    <row r="937" spans="3:6" ht="14.4" customHeight="1" x14ac:dyDescent="0.3">
      <c r="C937" s="111" t="s">
        <v>785</v>
      </c>
      <c r="D937" s="111" t="s">
        <v>662</v>
      </c>
      <c r="E937" s="111" t="s">
        <v>747</v>
      </c>
      <c r="F937" s="67">
        <v>0</v>
      </c>
    </row>
    <row r="938" spans="3:6" ht="14.4" customHeight="1" x14ac:dyDescent="0.3">
      <c r="C938" s="111" t="s">
        <v>785</v>
      </c>
      <c r="D938" s="111" t="s">
        <v>288</v>
      </c>
      <c r="E938" s="111" t="s">
        <v>742</v>
      </c>
      <c r="F938" s="67">
        <v>993727</v>
      </c>
    </row>
    <row r="939" spans="3:6" ht="14.4" customHeight="1" x14ac:dyDescent="0.3">
      <c r="C939" s="111" t="s">
        <v>785</v>
      </c>
      <c r="D939" s="111" t="s">
        <v>480</v>
      </c>
      <c r="E939" s="111" t="s">
        <v>744</v>
      </c>
      <c r="F939" s="67">
        <v>1436</v>
      </c>
    </row>
    <row r="940" spans="3:6" ht="14.4" customHeight="1" x14ac:dyDescent="0.3">
      <c r="C940" s="111" t="s">
        <v>785</v>
      </c>
      <c r="D940" s="111" t="s">
        <v>720</v>
      </c>
      <c r="E940" s="111" t="s">
        <v>742</v>
      </c>
      <c r="F940" s="67">
        <v>5019</v>
      </c>
    </row>
    <row r="941" spans="3:6" ht="14.4" customHeight="1" x14ac:dyDescent="0.3">
      <c r="C941" s="111" t="s">
        <v>785</v>
      </c>
      <c r="D941" s="111" t="s">
        <v>530</v>
      </c>
      <c r="E941" s="111" t="s">
        <v>748</v>
      </c>
      <c r="F941" s="67">
        <v>8</v>
      </c>
    </row>
    <row r="942" spans="3:6" ht="14.4" customHeight="1" x14ac:dyDescent="0.3">
      <c r="C942" s="111" t="s">
        <v>785</v>
      </c>
      <c r="D942" s="111" t="s">
        <v>643</v>
      </c>
      <c r="E942" s="111" t="s">
        <v>743</v>
      </c>
      <c r="F942" s="67">
        <v>256</v>
      </c>
    </row>
    <row r="943" spans="3:6" ht="14.4" customHeight="1" x14ac:dyDescent="0.3">
      <c r="C943" s="111" t="s">
        <v>785</v>
      </c>
      <c r="D943" s="111" t="s">
        <v>771</v>
      </c>
      <c r="E943" s="111" t="s">
        <v>742</v>
      </c>
      <c r="F943" s="67">
        <v>986</v>
      </c>
    </row>
    <row r="944" spans="3:6" ht="14.4" customHeight="1" x14ac:dyDescent="0.3">
      <c r="C944" s="111" t="s">
        <v>785</v>
      </c>
      <c r="D944" s="111" t="s">
        <v>378</v>
      </c>
      <c r="E944" s="111" t="s">
        <v>744</v>
      </c>
      <c r="F944" s="67">
        <v>4329</v>
      </c>
    </row>
    <row r="945" spans="3:6" ht="14.4" customHeight="1" x14ac:dyDescent="0.3">
      <c r="C945" s="111" t="s">
        <v>785</v>
      </c>
      <c r="D945" s="111" t="s">
        <v>702</v>
      </c>
      <c r="E945" s="111" t="s">
        <v>744</v>
      </c>
      <c r="F945" s="67">
        <v>299</v>
      </c>
    </row>
    <row r="946" spans="3:6" ht="14.4" customHeight="1" x14ac:dyDescent="0.3">
      <c r="C946" s="111" t="s">
        <v>785</v>
      </c>
      <c r="D946" s="111" t="s">
        <v>322</v>
      </c>
      <c r="E946" s="111" t="s">
        <v>750</v>
      </c>
      <c r="F946" s="67">
        <v>11734</v>
      </c>
    </row>
    <row r="947" spans="3:6" ht="14.4" customHeight="1" x14ac:dyDescent="0.3">
      <c r="C947" s="111" t="s">
        <v>785</v>
      </c>
      <c r="D947" s="111" t="s">
        <v>233</v>
      </c>
      <c r="E947" s="111" t="s">
        <v>748</v>
      </c>
      <c r="F947" s="67">
        <v>159</v>
      </c>
    </row>
    <row r="948" spans="3:6" ht="14.4" customHeight="1" x14ac:dyDescent="0.3">
      <c r="C948" s="111" t="s">
        <v>785</v>
      </c>
      <c r="D948" s="111" t="s">
        <v>473</v>
      </c>
      <c r="E948" s="111" t="s">
        <v>748</v>
      </c>
      <c r="F948" s="67">
        <v>162309</v>
      </c>
    </row>
    <row r="949" spans="3:6" ht="14.4" customHeight="1" x14ac:dyDescent="0.3">
      <c r="C949" s="111" t="s">
        <v>785</v>
      </c>
      <c r="D949" s="111" t="s">
        <v>508</v>
      </c>
      <c r="E949" s="111" t="s">
        <v>747</v>
      </c>
      <c r="F949" s="67">
        <v>1409</v>
      </c>
    </row>
    <row r="950" spans="3:6" ht="14.4" customHeight="1" x14ac:dyDescent="0.3">
      <c r="C950" s="111" t="s">
        <v>785</v>
      </c>
      <c r="D950" s="111" t="s">
        <v>390</v>
      </c>
      <c r="E950" s="111" t="s">
        <v>743</v>
      </c>
      <c r="F950" s="67">
        <v>12743</v>
      </c>
    </row>
    <row r="951" spans="3:6" ht="14.4" customHeight="1" x14ac:dyDescent="0.3">
      <c r="C951" s="111" t="s">
        <v>785</v>
      </c>
      <c r="D951" s="111" t="s">
        <v>513</v>
      </c>
      <c r="E951" s="111" t="s">
        <v>742</v>
      </c>
      <c r="F951" s="67">
        <v>9071</v>
      </c>
    </row>
    <row r="952" spans="3:6" ht="14.4" customHeight="1" x14ac:dyDescent="0.3">
      <c r="C952" s="111" t="s">
        <v>785</v>
      </c>
      <c r="D952" s="111" t="s">
        <v>335</v>
      </c>
      <c r="E952" s="111" t="s">
        <v>744</v>
      </c>
      <c r="F952" s="67">
        <v>40907</v>
      </c>
    </row>
    <row r="953" spans="3:6" ht="14.4" customHeight="1" x14ac:dyDescent="0.3">
      <c r="C953" s="111" t="s">
        <v>785</v>
      </c>
      <c r="D953" s="111" t="s">
        <v>319</v>
      </c>
      <c r="E953" s="111" t="s">
        <v>747</v>
      </c>
      <c r="F953" s="67">
        <v>23584</v>
      </c>
    </row>
    <row r="954" spans="3:6" ht="14.4" customHeight="1" x14ac:dyDescent="0.3">
      <c r="C954" s="111" t="s">
        <v>785</v>
      </c>
      <c r="D954" s="111" t="s">
        <v>447</v>
      </c>
      <c r="E954" s="111" t="s">
        <v>742</v>
      </c>
      <c r="F954" s="67">
        <v>25030</v>
      </c>
    </row>
    <row r="955" spans="3:6" ht="14.4" customHeight="1" x14ac:dyDescent="0.3">
      <c r="C955" s="111" t="s">
        <v>785</v>
      </c>
      <c r="D955" s="111" t="s">
        <v>405</v>
      </c>
      <c r="E955" s="111" t="s">
        <v>743</v>
      </c>
      <c r="F955" s="67">
        <v>905</v>
      </c>
    </row>
    <row r="956" spans="3:6" ht="14.4" customHeight="1" x14ac:dyDescent="0.3">
      <c r="C956" s="111" t="s">
        <v>785</v>
      </c>
      <c r="D956" s="111" t="s">
        <v>188</v>
      </c>
      <c r="E956" s="111" t="s">
        <v>746</v>
      </c>
      <c r="F956" s="67">
        <v>1027</v>
      </c>
    </row>
    <row r="957" spans="3:6" ht="14.4" customHeight="1" x14ac:dyDescent="0.3">
      <c r="C957" s="111" t="s">
        <v>785</v>
      </c>
      <c r="D957" s="111" t="s">
        <v>320</v>
      </c>
      <c r="E957" s="111" t="s">
        <v>742</v>
      </c>
      <c r="F957" s="67">
        <v>359404</v>
      </c>
    </row>
    <row r="958" spans="3:6" ht="14.4" customHeight="1" x14ac:dyDescent="0.3">
      <c r="C958" s="111" t="s">
        <v>785</v>
      </c>
      <c r="D958" s="111" t="s">
        <v>188</v>
      </c>
      <c r="E958" s="111" t="s">
        <v>748</v>
      </c>
      <c r="F958" s="67">
        <v>13</v>
      </c>
    </row>
    <row r="959" spans="3:6" ht="14.4" customHeight="1" x14ac:dyDescent="0.3">
      <c r="C959" s="111" t="s">
        <v>785</v>
      </c>
      <c r="D959" s="111" t="s">
        <v>582</v>
      </c>
      <c r="E959" s="111" t="s">
        <v>746</v>
      </c>
      <c r="F959" s="67">
        <v>343</v>
      </c>
    </row>
    <row r="960" spans="3:6" ht="14.4" customHeight="1" x14ac:dyDescent="0.3">
      <c r="C960" s="111" t="s">
        <v>785</v>
      </c>
      <c r="D960" s="111" t="s">
        <v>180</v>
      </c>
      <c r="E960" s="111" t="s">
        <v>744</v>
      </c>
      <c r="F960" s="67">
        <v>1649</v>
      </c>
    </row>
    <row r="961" spans="3:6" ht="14.4" customHeight="1" x14ac:dyDescent="0.3">
      <c r="C961" s="111" t="s">
        <v>785</v>
      </c>
      <c r="D961" s="111" t="s">
        <v>713</v>
      </c>
      <c r="E961" s="111" t="s">
        <v>742</v>
      </c>
      <c r="F961" s="67">
        <v>287</v>
      </c>
    </row>
    <row r="962" spans="3:6" ht="14.4" customHeight="1" x14ac:dyDescent="0.3">
      <c r="C962" s="111" t="s">
        <v>785</v>
      </c>
      <c r="D962" s="111" t="s">
        <v>457</v>
      </c>
      <c r="E962" s="111" t="s">
        <v>744</v>
      </c>
      <c r="F962" s="67">
        <v>442</v>
      </c>
    </row>
    <row r="963" spans="3:6" ht="14.4" customHeight="1" x14ac:dyDescent="0.3">
      <c r="C963" s="111" t="s">
        <v>785</v>
      </c>
      <c r="D963" s="111" t="s">
        <v>724</v>
      </c>
      <c r="E963" s="111" t="s">
        <v>742</v>
      </c>
      <c r="F963" s="67">
        <v>9162</v>
      </c>
    </row>
    <row r="964" spans="3:6" ht="14.4" customHeight="1" x14ac:dyDescent="0.3">
      <c r="C964" s="111" t="s">
        <v>785</v>
      </c>
      <c r="D964" s="111" t="s">
        <v>268</v>
      </c>
      <c r="E964" s="111" t="s">
        <v>743</v>
      </c>
      <c r="F964" s="67">
        <v>17737</v>
      </c>
    </row>
    <row r="965" spans="3:6" ht="14.4" customHeight="1" x14ac:dyDescent="0.3">
      <c r="C965" s="111" t="s">
        <v>785</v>
      </c>
      <c r="D965" s="111" t="s">
        <v>496</v>
      </c>
      <c r="E965" s="111" t="s">
        <v>748</v>
      </c>
      <c r="F965" s="67">
        <v>19</v>
      </c>
    </row>
    <row r="966" spans="3:6" ht="14.4" customHeight="1" x14ac:dyDescent="0.3">
      <c r="C966" s="111" t="s">
        <v>785</v>
      </c>
      <c r="D966" s="111" t="s">
        <v>382</v>
      </c>
      <c r="E966" s="111" t="s">
        <v>745</v>
      </c>
      <c r="F966" s="67">
        <v>32</v>
      </c>
    </row>
    <row r="967" spans="3:6" ht="14.4" customHeight="1" x14ac:dyDescent="0.3">
      <c r="C967" s="111" t="s">
        <v>785</v>
      </c>
      <c r="D967" s="111" t="s">
        <v>416</v>
      </c>
      <c r="E967" s="111" t="s">
        <v>743</v>
      </c>
      <c r="F967" s="67">
        <v>1872</v>
      </c>
    </row>
    <row r="968" spans="3:6" ht="14.4" customHeight="1" x14ac:dyDescent="0.3">
      <c r="C968" s="111" t="s">
        <v>785</v>
      </c>
      <c r="D968" s="111" t="s">
        <v>670</v>
      </c>
      <c r="E968" s="111" t="s">
        <v>746</v>
      </c>
      <c r="F968" s="67">
        <v>4500</v>
      </c>
    </row>
    <row r="969" spans="3:6" ht="14.4" customHeight="1" x14ac:dyDescent="0.3">
      <c r="C969" s="111" t="s">
        <v>785</v>
      </c>
      <c r="D969" s="111" t="s">
        <v>657</v>
      </c>
      <c r="E969" s="111" t="s">
        <v>743</v>
      </c>
      <c r="F969" s="67">
        <v>365</v>
      </c>
    </row>
    <row r="970" spans="3:6" ht="14.4" customHeight="1" x14ac:dyDescent="0.3">
      <c r="C970" s="111" t="s">
        <v>785</v>
      </c>
      <c r="D970" s="111" t="s">
        <v>303</v>
      </c>
      <c r="E970" s="111" t="s">
        <v>742</v>
      </c>
      <c r="F970" s="67">
        <v>5607322</v>
      </c>
    </row>
    <row r="971" spans="3:6" ht="14.4" customHeight="1" x14ac:dyDescent="0.3">
      <c r="C971" s="111" t="s">
        <v>785</v>
      </c>
      <c r="D971" s="111" t="s">
        <v>291</v>
      </c>
      <c r="E971" s="111" t="s">
        <v>743</v>
      </c>
      <c r="F971" s="67">
        <v>922</v>
      </c>
    </row>
    <row r="972" spans="3:6" ht="14.4" customHeight="1" x14ac:dyDescent="0.3">
      <c r="C972" s="111" t="s">
        <v>785</v>
      </c>
      <c r="D972" s="111" t="s">
        <v>718</v>
      </c>
      <c r="E972" s="111" t="s">
        <v>744</v>
      </c>
      <c r="F972" s="67">
        <v>125</v>
      </c>
    </row>
    <row r="973" spans="3:6" ht="14.4" customHeight="1" x14ac:dyDescent="0.3">
      <c r="C973" s="111" t="s">
        <v>785</v>
      </c>
      <c r="D973" s="111" t="s">
        <v>458</v>
      </c>
      <c r="E973" s="111" t="s">
        <v>743</v>
      </c>
      <c r="F973" s="67">
        <v>729</v>
      </c>
    </row>
    <row r="974" spans="3:6" ht="14.4" customHeight="1" x14ac:dyDescent="0.3">
      <c r="C974" s="111" t="s">
        <v>785</v>
      </c>
      <c r="D974" s="111" t="s">
        <v>331</v>
      </c>
      <c r="E974" s="111" t="s">
        <v>747</v>
      </c>
      <c r="F974" s="67">
        <v>8381</v>
      </c>
    </row>
    <row r="975" spans="3:6" ht="14.4" customHeight="1" x14ac:dyDescent="0.3">
      <c r="C975" s="111" t="s">
        <v>785</v>
      </c>
      <c r="D975" s="111" t="s">
        <v>180</v>
      </c>
      <c r="E975" s="111" t="s">
        <v>746</v>
      </c>
      <c r="F975" s="67">
        <v>48</v>
      </c>
    </row>
    <row r="976" spans="3:6" ht="14.4" customHeight="1" x14ac:dyDescent="0.3">
      <c r="C976" s="111" t="s">
        <v>785</v>
      </c>
      <c r="D976" s="111" t="s">
        <v>219</v>
      </c>
      <c r="E976" s="111" t="s">
        <v>746</v>
      </c>
      <c r="F976" s="67">
        <v>195</v>
      </c>
    </row>
    <row r="977" spans="3:6" ht="14.4" customHeight="1" x14ac:dyDescent="0.3">
      <c r="C977" s="111" t="s">
        <v>785</v>
      </c>
      <c r="D977" s="111" t="s">
        <v>245</v>
      </c>
      <c r="E977" s="111" t="s">
        <v>742</v>
      </c>
      <c r="F977" s="67">
        <v>72977</v>
      </c>
    </row>
    <row r="978" spans="3:6" ht="14.4" customHeight="1" x14ac:dyDescent="0.3">
      <c r="C978" s="111" t="s">
        <v>785</v>
      </c>
      <c r="D978" s="111" t="s">
        <v>192</v>
      </c>
      <c r="E978" s="111" t="s">
        <v>747</v>
      </c>
      <c r="F978" s="67">
        <v>218</v>
      </c>
    </row>
    <row r="979" spans="3:6" ht="14.4" customHeight="1" x14ac:dyDescent="0.3">
      <c r="C979" s="111" t="s">
        <v>785</v>
      </c>
      <c r="D979" s="111" t="s">
        <v>679</v>
      </c>
      <c r="E979" s="111" t="s">
        <v>744</v>
      </c>
      <c r="F979" s="67">
        <v>4638</v>
      </c>
    </row>
    <row r="980" spans="3:6" ht="14.4" customHeight="1" x14ac:dyDescent="0.3">
      <c r="C980" s="111" t="s">
        <v>785</v>
      </c>
      <c r="D980" s="111" t="s">
        <v>498</v>
      </c>
      <c r="E980" s="111" t="s">
        <v>748</v>
      </c>
      <c r="F980" s="67">
        <v>17792</v>
      </c>
    </row>
    <row r="981" spans="3:6" ht="14.4" customHeight="1" x14ac:dyDescent="0.3">
      <c r="C981" s="111" t="s">
        <v>785</v>
      </c>
      <c r="D981" s="111" t="s">
        <v>273</v>
      </c>
      <c r="E981" s="111" t="s">
        <v>746</v>
      </c>
      <c r="F981" s="67">
        <v>992</v>
      </c>
    </row>
    <row r="982" spans="3:6" ht="14.4" customHeight="1" x14ac:dyDescent="0.3">
      <c r="C982" s="111" t="s">
        <v>785</v>
      </c>
      <c r="D982" s="111" t="s">
        <v>387</v>
      </c>
      <c r="E982" s="111" t="s">
        <v>746</v>
      </c>
      <c r="F982" s="67">
        <v>742</v>
      </c>
    </row>
    <row r="983" spans="3:6" ht="14.4" customHeight="1" x14ac:dyDescent="0.3">
      <c r="C983" s="111" t="s">
        <v>785</v>
      </c>
      <c r="D983" s="111" t="s">
        <v>350</v>
      </c>
      <c r="E983" s="111" t="s">
        <v>750</v>
      </c>
      <c r="F983" s="67">
        <v>9706</v>
      </c>
    </row>
    <row r="984" spans="3:6" ht="14.4" customHeight="1" x14ac:dyDescent="0.3">
      <c r="C984" s="111" t="s">
        <v>785</v>
      </c>
      <c r="D984" s="111" t="s">
        <v>704</v>
      </c>
      <c r="E984" s="111" t="s">
        <v>746</v>
      </c>
      <c r="F984" s="67">
        <v>196</v>
      </c>
    </row>
    <row r="985" spans="3:6" ht="14.4" customHeight="1" x14ac:dyDescent="0.3">
      <c r="C985" s="111" t="s">
        <v>785</v>
      </c>
      <c r="D985" s="111" t="s">
        <v>390</v>
      </c>
      <c r="E985" s="111" t="s">
        <v>742</v>
      </c>
      <c r="F985" s="67">
        <v>15463</v>
      </c>
    </row>
    <row r="986" spans="3:6" ht="14.4" customHeight="1" x14ac:dyDescent="0.3">
      <c r="C986" s="111" t="s">
        <v>785</v>
      </c>
      <c r="D986" s="111" t="s">
        <v>339</v>
      </c>
      <c r="E986" s="111" t="s">
        <v>747</v>
      </c>
      <c r="F986" s="67">
        <v>1962</v>
      </c>
    </row>
    <row r="987" spans="3:6" ht="14.4" customHeight="1" x14ac:dyDescent="0.3">
      <c r="C987" s="111" t="s">
        <v>785</v>
      </c>
      <c r="D987" s="111" t="s">
        <v>370</v>
      </c>
      <c r="E987" s="111" t="s">
        <v>746</v>
      </c>
      <c r="F987" s="67">
        <v>159</v>
      </c>
    </row>
    <row r="988" spans="3:6" ht="14.4" customHeight="1" x14ac:dyDescent="0.3">
      <c r="C988" s="111" t="s">
        <v>785</v>
      </c>
      <c r="D988" s="111" t="s">
        <v>601</v>
      </c>
      <c r="E988" s="111" t="s">
        <v>747</v>
      </c>
      <c r="F988" s="67">
        <v>249</v>
      </c>
    </row>
    <row r="989" spans="3:6" ht="14.4" customHeight="1" x14ac:dyDescent="0.3">
      <c r="C989" s="111" t="s">
        <v>785</v>
      </c>
      <c r="D989" s="111" t="s">
        <v>244</v>
      </c>
      <c r="E989" s="111" t="s">
        <v>746</v>
      </c>
      <c r="F989" s="67">
        <v>4873</v>
      </c>
    </row>
    <row r="990" spans="3:6" ht="14.4" customHeight="1" x14ac:dyDescent="0.3">
      <c r="C990" s="111" t="s">
        <v>785</v>
      </c>
      <c r="D990" s="111" t="s">
        <v>226</v>
      </c>
      <c r="E990" s="111" t="s">
        <v>742</v>
      </c>
      <c r="F990" s="67">
        <v>1632944</v>
      </c>
    </row>
    <row r="991" spans="3:6" ht="14.4" customHeight="1" x14ac:dyDescent="0.3">
      <c r="C991" s="111" t="s">
        <v>785</v>
      </c>
      <c r="D991" s="111" t="s">
        <v>530</v>
      </c>
      <c r="E991" s="111" t="s">
        <v>742</v>
      </c>
      <c r="F991" s="67">
        <v>27053</v>
      </c>
    </row>
    <row r="992" spans="3:6" ht="14.4" customHeight="1" x14ac:dyDescent="0.3">
      <c r="C992" s="111" t="s">
        <v>785</v>
      </c>
      <c r="D992" s="111" t="s">
        <v>322</v>
      </c>
      <c r="E992" s="111" t="s">
        <v>744</v>
      </c>
      <c r="F992" s="67">
        <v>15274</v>
      </c>
    </row>
    <row r="993" spans="3:6" ht="14.4" customHeight="1" x14ac:dyDescent="0.3">
      <c r="C993" s="111" t="s">
        <v>785</v>
      </c>
      <c r="D993" s="111" t="s">
        <v>226</v>
      </c>
      <c r="E993" s="111" t="s">
        <v>750</v>
      </c>
      <c r="F993" s="67">
        <v>34533</v>
      </c>
    </row>
    <row r="994" spans="3:6" ht="14.4" customHeight="1" x14ac:dyDescent="0.3">
      <c r="C994" s="111" t="s">
        <v>785</v>
      </c>
      <c r="D994" s="111" t="s">
        <v>417</v>
      </c>
      <c r="E994" s="111" t="s">
        <v>748</v>
      </c>
      <c r="F994" s="67">
        <v>1117</v>
      </c>
    </row>
    <row r="995" spans="3:6" ht="14.4" customHeight="1" x14ac:dyDescent="0.3">
      <c r="C995" s="111" t="s">
        <v>785</v>
      </c>
      <c r="D995" s="111" t="s">
        <v>417</v>
      </c>
      <c r="E995" s="111" t="s">
        <v>746</v>
      </c>
      <c r="F995" s="67">
        <v>6114</v>
      </c>
    </row>
    <row r="996" spans="3:6" ht="14.4" customHeight="1" x14ac:dyDescent="0.3">
      <c r="C996" s="111" t="s">
        <v>785</v>
      </c>
      <c r="D996" s="111" t="s">
        <v>429</v>
      </c>
      <c r="E996" s="111" t="s">
        <v>746</v>
      </c>
      <c r="F996" s="67">
        <v>5</v>
      </c>
    </row>
    <row r="997" spans="3:6" ht="14.4" customHeight="1" x14ac:dyDescent="0.3">
      <c r="C997" s="111" t="s">
        <v>785</v>
      </c>
      <c r="D997" s="111" t="s">
        <v>697</v>
      </c>
      <c r="E997" s="111" t="s">
        <v>744</v>
      </c>
      <c r="F997" s="67">
        <v>900</v>
      </c>
    </row>
    <row r="998" spans="3:6" ht="14.4" customHeight="1" x14ac:dyDescent="0.3">
      <c r="C998" s="111" t="s">
        <v>785</v>
      </c>
      <c r="D998" s="111" t="s">
        <v>333</v>
      </c>
      <c r="E998" s="111" t="s">
        <v>745</v>
      </c>
      <c r="F998" s="67">
        <v>1502</v>
      </c>
    </row>
    <row r="999" spans="3:6" ht="14.4" customHeight="1" x14ac:dyDescent="0.3">
      <c r="C999" s="111" t="s">
        <v>785</v>
      </c>
      <c r="D999" s="111" t="s">
        <v>244</v>
      </c>
      <c r="E999" s="111" t="s">
        <v>744</v>
      </c>
      <c r="F999" s="67">
        <v>24591</v>
      </c>
    </row>
    <row r="1000" spans="3:6" ht="14.4" customHeight="1" x14ac:dyDescent="0.3">
      <c r="C1000" s="111" t="s">
        <v>785</v>
      </c>
      <c r="D1000" s="111" t="s">
        <v>387</v>
      </c>
      <c r="E1000" s="111" t="s">
        <v>744</v>
      </c>
      <c r="F1000" s="67">
        <v>188</v>
      </c>
    </row>
    <row r="1001" spans="3:6" ht="14.4" customHeight="1" x14ac:dyDescent="0.3">
      <c r="C1001" s="111" t="s">
        <v>785</v>
      </c>
      <c r="D1001" s="111" t="s">
        <v>611</v>
      </c>
      <c r="E1001" s="111" t="s">
        <v>747</v>
      </c>
      <c r="F1001" s="67">
        <v>2049</v>
      </c>
    </row>
    <row r="1002" spans="3:6" ht="14.4" customHeight="1" x14ac:dyDescent="0.3">
      <c r="C1002" s="111" t="s">
        <v>785</v>
      </c>
      <c r="D1002" s="111" t="s">
        <v>604</v>
      </c>
      <c r="E1002" s="111" t="s">
        <v>743</v>
      </c>
      <c r="F1002" s="67">
        <v>480</v>
      </c>
    </row>
    <row r="1003" spans="3:6" ht="14.4" customHeight="1" x14ac:dyDescent="0.3">
      <c r="C1003" s="111" t="s">
        <v>785</v>
      </c>
      <c r="D1003" s="111" t="s">
        <v>498</v>
      </c>
      <c r="E1003" s="111" t="s">
        <v>743</v>
      </c>
      <c r="F1003" s="67">
        <v>1983</v>
      </c>
    </row>
    <row r="1004" spans="3:6" ht="14.4" customHeight="1" x14ac:dyDescent="0.3">
      <c r="C1004" s="111" t="s">
        <v>785</v>
      </c>
      <c r="D1004" s="111" t="s">
        <v>532</v>
      </c>
      <c r="E1004" s="111" t="s">
        <v>744</v>
      </c>
      <c r="F1004" s="67">
        <v>1772</v>
      </c>
    </row>
    <row r="1005" spans="3:6" ht="14.4" customHeight="1" x14ac:dyDescent="0.3">
      <c r="C1005" s="111" t="s">
        <v>785</v>
      </c>
      <c r="D1005" s="111" t="s">
        <v>273</v>
      </c>
      <c r="E1005" s="111" t="s">
        <v>744</v>
      </c>
      <c r="F1005" s="67">
        <v>14808</v>
      </c>
    </row>
    <row r="1006" spans="3:6" ht="14.4" customHeight="1" x14ac:dyDescent="0.3">
      <c r="C1006" s="111" t="s">
        <v>785</v>
      </c>
      <c r="D1006" s="111" t="s">
        <v>201</v>
      </c>
      <c r="E1006" s="111" t="s">
        <v>756</v>
      </c>
      <c r="F1006" s="67">
        <v>48</v>
      </c>
    </row>
    <row r="1007" spans="3:6" ht="14.4" customHeight="1" x14ac:dyDescent="0.3">
      <c r="C1007" s="111" t="s">
        <v>785</v>
      </c>
      <c r="D1007" s="111" t="s">
        <v>380</v>
      </c>
      <c r="E1007" s="111" t="s">
        <v>742</v>
      </c>
      <c r="F1007" s="67">
        <v>116259</v>
      </c>
    </row>
    <row r="1008" spans="3:6" ht="14.4" customHeight="1" x14ac:dyDescent="0.3">
      <c r="C1008" s="111" t="s">
        <v>785</v>
      </c>
      <c r="D1008" s="111" t="s">
        <v>500</v>
      </c>
      <c r="E1008" s="111" t="s">
        <v>746</v>
      </c>
      <c r="F1008" s="67">
        <v>650</v>
      </c>
    </row>
    <row r="1009" spans="3:6" ht="14.4" customHeight="1" x14ac:dyDescent="0.3">
      <c r="C1009" s="111" t="s">
        <v>785</v>
      </c>
      <c r="D1009" s="111" t="s">
        <v>320</v>
      </c>
      <c r="E1009" s="111" t="s">
        <v>748</v>
      </c>
      <c r="F1009" s="67">
        <v>6399</v>
      </c>
    </row>
    <row r="1010" spans="3:6" ht="14.4" customHeight="1" x14ac:dyDescent="0.3">
      <c r="C1010" s="111" t="s">
        <v>785</v>
      </c>
      <c r="D1010" s="111" t="s">
        <v>249</v>
      </c>
      <c r="E1010" s="111" t="s">
        <v>742</v>
      </c>
      <c r="F1010" s="67">
        <v>36759</v>
      </c>
    </row>
    <row r="1011" spans="3:6" ht="14.4" customHeight="1" x14ac:dyDescent="0.3">
      <c r="C1011" s="111" t="s">
        <v>785</v>
      </c>
      <c r="D1011" s="111" t="s">
        <v>385</v>
      </c>
      <c r="E1011" s="111" t="s">
        <v>748</v>
      </c>
      <c r="F1011" s="67">
        <v>8</v>
      </c>
    </row>
    <row r="1012" spans="3:6" ht="14.4" customHeight="1" x14ac:dyDescent="0.3">
      <c r="C1012" s="111" t="s">
        <v>785</v>
      </c>
      <c r="D1012" s="111" t="s">
        <v>197</v>
      </c>
      <c r="E1012" s="111" t="s">
        <v>743</v>
      </c>
      <c r="F1012" s="67">
        <v>2797</v>
      </c>
    </row>
    <row r="1013" spans="3:6" ht="14.4" customHeight="1" x14ac:dyDescent="0.3">
      <c r="C1013" s="111" t="s">
        <v>785</v>
      </c>
      <c r="D1013" s="111" t="s">
        <v>266</v>
      </c>
      <c r="E1013" s="111" t="s">
        <v>747</v>
      </c>
      <c r="F1013" s="67">
        <v>-164</v>
      </c>
    </row>
    <row r="1014" spans="3:6" ht="14.4" customHeight="1" x14ac:dyDescent="0.3">
      <c r="C1014" s="111" t="s">
        <v>785</v>
      </c>
      <c r="D1014" s="111" t="s">
        <v>423</v>
      </c>
      <c r="E1014" s="111" t="s">
        <v>744</v>
      </c>
      <c r="F1014" s="67">
        <v>11131</v>
      </c>
    </row>
    <row r="1015" spans="3:6" ht="14.4" customHeight="1" x14ac:dyDescent="0.3">
      <c r="C1015" s="111" t="s">
        <v>785</v>
      </c>
      <c r="D1015" s="111" t="s">
        <v>724</v>
      </c>
      <c r="E1015" s="111" t="s">
        <v>746</v>
      </c>
      <c r="F1015" s="67">
        <v>0</v>
      </c>
    </row>
    <row r="1016" spans="3:6" ht="14.4" customHeight="1" x14ac:dyDescent="0.3">
      <c r="C1016" s="111" t="s">
        <v>785</v>
      </c>
      <c r="D1016" s="111" t="s">
        <v>571</v>
      </c>
      <c r="E1016" s="111" t="s">
        <v>747</v>
      </c>
      <c r="F1016" s="67">
        <v>71</v>
      </c>
    </row>
    <row r="1017" spans="3:6" ht="14.4" customHeight="1" x14ac:dyDescent="0.3">
      <c r="C1017" s="111" t="s">
        <v>785</v>
      </c>
      <c r="D1017" s="111" t="s">
        <v>258</v>
      </c>
      <c r="E1017" s="111" t="s">
        <v>745</v>
      </c>
      <c r="F1017" s="67">
        <v>19635</v>
      </c>
    </row>
    <row r="1018" spans="3:6" ht="14.4" customHeight="1" x14ac:dyDescent="0.3">
      <c r="C1018" s="111" t="s">
        <v>785</v>
      </c>
      <c r="D1018" s="111" t="s">
        <v>537</v>
      </c>
      <c r="E1018" s="111" t="s">
        <v>742</v>
      </c>
      <c r="F1018" s="67">
        <v>12503</v>
      </c>
    </row>
    <row r="1019" spans="3:6" ht="14.4" customHeight="1" x14ac:dyDescent="0.3">
      <c r="C1019" s="111" t="s">
        <v>785</v>
      </c>
      <c r="D1019" s="111" t="s">
        <v>547</v>
      </c>
      <c r="E1019" s="111" t="s">
        <v>747</v>
      </c>
      <c r="F1019" s="67">
        <v>0</v>
      </c>
    </row>
    <row r="1020" spans="3:6" ht="14.4" customHeight="1" x14ac:dyDescent="0.3">
      <c r="C1020" s="111" t="s">
        <v>785</v>
      </c>
      <c r="D1020" s="111" t="s">
        <v>277</v>
      </c>
      <c r="E1020" s="111" t="s">
        <v>742</v>
      </c>
      <c r="F1020" s="67">
        <v>81481</v>
      </c>
    </row>
    <row r="1021" spans="3:6" ht="14.4" customHeight="1" x14ac:dyDescent="0.3">
      <c r="C1021" s="111" t="s">
        <v>785</v>
      </c>
      <c r="D1021" s="111" t="s">
        <v>501</v>
      </c>
      <c r="E1021" s="111" t="s">
        <v>746</v>
      </c>
      <c r="F1021" s="67">
        <v>189</v>
      </c>
    </row>
    <row r="1022" spans="3:6" ht="14.4" customHeight="1" x14ac:dyDescent="0.3">
      <c r="C1022" s="111" t="s">
        <v>785</v>
      </c>
      <c r="D1022" s="111" t="s">
        <v>642</v>
      </c>
      <c r="E1022" s="111" t="s">
        <v>744</v>
      </c>
      <c r="F1022" s="67">
        <v>531</v>
      </c>
    </row>
    <row r="1023" spans="3:6" ht="14.4" customHeight="1" x14ac:dyDescent="0.3">
      <c r="C1023" s="111" t="s">
        <v>785</v>
      </c>
      <c r="D1023" s="111" t="s">
        <v>242</v>
      </c>
      <c r="E1023" s="111" t="s">
        <v>746</v>
      </c>
      <c r="F1023" s="67">
        <v>3166</v>
      </c>
    </row>
    <row r="1024" spans="3:6" ht="14.4" customHeight="1" x14ac:dyDescent="0.3">
      <c r="C1024" s="111" t="s">
        <v>785</v>
      </c>
      <c r="D1024" s="111" t="s">
        <v>171</v>
      </c>
      <c r="E1024" s="111" t="s">
        <v>747</v>
      </c>
      <c r="F1024" s="67">
        <v>0</v>
      </c>
    </row>
    <row r="1025" spans="3:6" ht="14.4" customHeight="1" x14ac:dyDescent="0.3">
      <c r="C1025" s="111" t="s">
        <v>785</v>
      </c>
      <c r="D1025" s="111" t="s">
        <v>180</v>
      </c>
      <c r="E1025" s="111" t="s">
        <v>742</v>
      </c>
      <c r="F1025" s="67">
        <v>144225</v>
      </c>
    </row>
    <row r="1026" spans="3:6" ht="14.4" customHeight="1" x14ac:dyDescent="0.3">
      <c r="C1026" s="111" t="s">
        <v>785</v>
      </c>
      <c r="D1026" s="111" t="s">
        <v>245</v>
      </c>
      <c r="E1026" s="111" t="s">
        <v>748</v>
      </c>
      <c r="F1026" s="67">
        <v>1050</v>
      </c>
    </row>
    <row r="1027" spans="3:6" ht="14.4" customHeight="1" x14ac:dyDescent="0.3">
      <c r="C1027" s="111" t="s">
        <v>785</v>
      </c>
      <c r="D1027" s="111" t="s">
        <v>527</v>
      </c>
      <c r="E1027" s="111" t="s">
        <v>744</v>
      </c>
      <c r="F1027" s="67">
        <v>8440</v>
      </c>
    </row>
    <row r="1028" spans="3:6" ht="14.4" customHeight="1" x14ac:dyDescent="0.3">
      <c r="C1028" s="111" t="s">
        <v>785</v>
      </c>
      <c r="D1028" s="111" t="s">
        <v>343</v>
      </c>
      <c r="E1028" s="111" t="s">
        <v>748</v>
      </c>
      <c r="F1028" s="67">
        <v>46095</v>
      </c>
    </row>
    <row r="1029" spans="3:6" ht="14.4" customHeight="1" x14ac:dyDescent="0.3">
      <c r="C1029" s="111" t="s">
        <v>785</v>
      </c>
      <c r="D1029" s="111" t="s">
        <v>362</v>
      </c>
      <c r="E1029" s="111" t="s">
        <v>743</v>
      </c>
      <c r="F1029" s="67">
        <v>5493</v>
      </c>
    </row>
    <row r="1030" spans="3:6" ht="14.4" customHeight="1" x14ac:dyDescent="0.3">
      <c r="C1030" s="111" t="s">
        <v>785</v>
      </c>
      <c r="D1030" s="111" t="s">
        <v>321</v>
      </c>
      <c r="E1030" s="111" t="s">
        <v>745</v>
      </c>
      <c r="F1030" s="67">
        <v>91</v>
      </c>
    </row>
    <row r="1031" spans="3:6" ht="14.4" customHeight="1" x14ac:dyDescent="0.3">
      <c r="C1031" s="111" t="s">
        <v>785</v>
      </c>
      <c r="D1031" s="111" t="s">
        <v>380</v>
      </c>
      <c r="E1031" s="111" t="s">
        <v>750</v>
      </c>
      <c r="F1031" s="67">
        <v>27089</v>
      </c>
    </row>
    <row r="1032" spans="3:6" ht="14.4" customHeight="1" x14ac:dyDescent="0.3">
      <c r="C1032" s="111" t="s">
        <v>785</v>
      </c>
      <c r="D1032" s="111" t="s">
        <v>622</v>
      </c>
      <c r="E1032" s="111" t="s">
        <v>747</v>
      </c>
      <c r="F1032" s="67">
        <v>0</v>
      </c>
    </row>
    <row r="1033" spans="3:6" ht="14.4" customHeight="1" x14ac:dyDescent="0.3">
      <c r="C1033" s="111" t="s">
        <v>785</v>
      </c>
      <c r="D1033" s="111" t="s">
        <v>641</v>
      </c>
      <c r="E1033" s="111" t="s">
        <v>742</v>
      </c>
      <c r="F1033" s="67">
        <v>44436</v>
      </c>
    </row>
    <row r="1034" spans="3:6" ht="14.4" customHeight="1" x14ac:dyDescent="0.3">
      <c r="C1034" s="111" t="s">
        <v>785</v>
      </c>
      <c r="D1034" s="111" t="s">
        <v>551</v>
      </c>
      <c r="E1034" s="111" t="s">
        <v>746</v>
      </c>
      <c r="F1034" s="67">
        <v>146</v>
      </c>
    </row>
    <row r="1035" spans="3:6" ht="14.4" customHeight="1" x14ac:dyDescent="0.3">
      <c r="C1035" s="111" t="s">
        <v>785</v>
      </c>
      <c r="D1035" s="111" t="s">
        <v>551</v>
      </c>
      <c r="E1035" s="111" t="s">
        <v>748</v>
      </c>
      <c r="F1035" s="67">
        <v>49363</v>
      </c>
    </row>
    <row r="1036" spans="3:6" ht="14.4" customHeight="1" x14ac:dyDescent="0.3">
      <c r="C1036" s="111" t="s">
        <v>785</v>
      </c>
      <c r="D1036" s="111" t="s">
        <v>252</v>
      </c>
      <c r="E1036" s="111" t="s">
        <v>743</v>
      </c>
      <c r="F1036" s="67">
        <v>1082</v>
      </c>
    </row>
    <row r="1037" spans="3:6" ht="14.4" customHeight="1" x14ac:dyDescent="0.3">
      <c r="C1037" s="111" t="s">
        <v>785</v>
      </c>
      <c r="D1037" s="111" t="s">
        <v>353</v>
      </c>
      <c r="E1037" s="111" t="s">
        <v>743</v>
      </c>
      <c r="F1037" s="67">
        <v>3557</v>
      </c>
    </row>
    <row r="1038" spans="3:6" ht="14.4" customHeight="1" x14ac:dyDescent="0.3">
      <c r="C1038" s="111" t="s">
        <v>785</v>
      </c>
      <c r="D1038" s="111" t="s">
        <v>650</v>
      </c>
      <c r="E1038" s="111" t="s">
        <v>746</v>
      </c>
      <c r="F1038" s="67">
        <v>0</v>
      </c>
    </row>
    <row r="1039" spans="3:6" ht="14.4" customHeight="1" x14ac:dyDescent="0.3">
      <c r="C1039" s="111" t="s">
        <v>785</v>
      </c>
      <c r="D1039" s="111" t="s">
        <v>478</v>
      </c>
      <c r="E1039" s="111" t="s">
        <v>746</v>
      </c>
      <c r="F1039" s="67">
        <v>2921</v>
      </c>
    </row>
    <row r="1040" spans="3:6" ht="14.4" customHeight="1" x14ac:dyDescent="0.3">
      <c r="C1040" s="111" t="s">
        <v>785</v>
      </c>
      <c r="D1040" s="111" t="s">
        <v>270</v>
      </c>
      <c r="E1040" s="111" t="s">
        <v>747</v>
      </c>
      <c r="F1040" s="67">
        <v>2889</v>
      </c>
    </row>
    <row r="1041" spans="3:6" ht="14.4" customHeight="1" x14ac:dyDescent="0.3">
      <c r="C1041" s="111" t="s">
        <v>785</v>
      </c>
      <c r="D1041" s="111" t="s">
        <v>581</v>
      </c>
      <c r="E1041" s="111" t="s">
        <v>747</v>
      </c>
      <c r="F1041" s="67">
        <v>428</v>
      </c>
    </row>
    <row r="1042" spans="3:6" ht="14.4" customHeight="1" x14ac:dyDescent="0.3">
      <c r="C1042" s="111" t="s">
        <v>785</v>
      </c>
      <c r="D1042" s="111" t="s">
        <v>177</v>
      </c>
      <c r="E1042" s="111" t="s">
        <v>744</v>
      </c>
      <c r="F1042" s="67">
        <v>2474</v>
      </c>
    </row>
    <row r="1043" spans="3:6" ht="14.4" customHeight="1" x14ac:dyDescent="0.3">
      <c r="C1043" s="111" t="s">
        <v>785</v>
      </c>
      <c r="D1043" s="111" t="s">
        <v>455</v>
      </c>
      <c r="E1043" s="111" t="s">
        <v>742</v>
      </c>
      <c r="F1043" s="67">
        <v>8164</v>
      </c>
    </row>
    <row r="1044" spans="3:6" ht="14.4" customHeight="1" x14ac:dyDescent="0.3">
      <c r="C1044" s="111" t="s">
        <v>785</v>
      </c>
      <c r="D1044" s="111" t="s">
        <v>618</v>
      </c>
      <c r="E1044" s="111" t="s">
        <v>746</v>
      </c>
      <c r="F1044" s="67">
        <v>0</v>
      </c>
    </row>
    <row r="1045" spans="3:6" ht="14.4" customHeight="1" x14ac:dyDescent="0.3">
      <c r="C1045" s="111" t="s">
        <v>785</v>
      </c>
      <c r="D1045" s="111" t="s">
        <v>651</v>
      </c>
      <c r="E1045" s="111" t="s">
        <v>744</v>
      </c>
      <c r="F1045" s="67">
        <v>409</v>
      </c>
    </row>
    <row r="1046" spans="3:6" ht="14.4" customHeight="1" x14ac:dyDescent="0.3">
      <c r="C1046" s="111" t="s">
        <v>785</v>
      </c>
      <c r="D1046" s="111" t="s">
        <v>709</v>
      </c>
      <c r="E1046" s="111" t="s">
        <v>742</v>
      </c>
      <c r="F1046" s="67">
        <v>1680</v>
      </c>
    </row>
    <row r="1047" spans="3:6" ht="14.4" customHeight="1" x14ac:dyDescent="0.3">
      <c r="C1047" s="111" t="s">
        <v>785</v>
      </c>
      <c r="D1047" s="111" t="s">
        <v>414</v>
      </c>
      <c r="E1047" s="111" t="s">
        <v>746</v>
      </c>
      <c r="F1047" s="67">
        <v>12532</v>
      </c>
    </row>
    <row r="1048" spans="3:6" ht="14.4" customHeight="1" x14ac:dyDescent="0.3">
      <c r="C1048" s="111" t="s">
        <v>785</v>
      </c>
      <c r="D1048" s="111" t="s">
        <v>368</v>
      </c>
      <c r="E1048" s="111" t="s">
        <v>748</v>
      </c>
      <c r="F1048" s="67">
        <v>27</v>
      </c>
    </row>
    <row r="1049" spans="3:6" ht="14.4" customHeight="1" x14ac:dyDescent="0.3">
      <c r="C1049" s="111" t="s">
        <v>785</v>
      </c>
      <c r="D1049" s="111" t="s">
        <v>589</v>
      </c>
      <c r="E1049" s="111" t="s">
        <v>748</v>
      </c>
      <c r="F1049" s="67">
        <v>70</v>
      </c>
    </row>
    <row r="1050" spans="3:6" ht="14.4" customHeight="1" x14ac:dyDescent="0.3">
      <c r="C1050" s="111" t="s">
        <v>785</v>
      </c>
      <c r="D1050" s="111" t="s">
        <v>507</v>
      </c>
      <c r="E1050" s="111" t="s">
        <v>742</v>
      </c>
      <c r="F1050" s="67">
        <v>8516</v>
      </c>
    </row>
    <row r="1051" spans="3:6" ht="14.4" customHeight="1" x14ac:dyDescent="0.3">
      <c r="C1051" s="111" t="s">
        <v>785</v>
      </c>
      <c r="D1051" s="111" t="s">
        <v>407</v>
      </c>
      <c r="E1051" s="111" t="s">
        <v>747</v>
      </c>
      <c r="F1051" s="67">
        <v>3756</v>
      </c>
    </row>
    <row r="1052" spans="3:6" ht="14.4" customHeight="1" x14ac:dyDescent="0.3">
      <c r="C1052" s="111" t="s">
        <v>785</v>
      </c>
      <c r="D1052" s="111" t="s">
        <v>323</v>
      </c>
      <c r="E1052" s="111" t="s">
        <v>748</v>
      </c>
      <c r="F1052" s="67">
        <v>110</v>
      </c>
    </row>
    <row r="1053" spans="3:6" ht="14.4" customHeight="1" x14ac:dyDescent="0.3">
      <c r="C1053" s="111" t="s">
        <v>785</v>
      </c>
      <c r="D1053" s="111" t="s">
        <v>227</v>
      </c>
      <c r="E1053" s="111" t="s">
        <v>748</v>
      </c>
      <c r="F1053" s="67">
        <v>34</v>
      </c>
    </row>
    <row r="1054" spans="3:6" ht="14.4" customHeight="1" x14ac:dyDescent="0.3">
      <c r="C1054" s="111" t="s">
        <v>785</v>
      </c>
      <c r="D1054" s="111" t="s">
        <v>276</v>
      </c>
      <c r="E1054" s="111" t="s">
        <v>743</v>
      </c>
      <c r="F1054" s="67">
        <v>623</v>
      </c>
    </row>
    <row r="1055" spans="3:6" ht="14.4" customHeight="1" x14ac:dyDescent="0.3">
      <c r="C1055" s="111" t="s">
        <v>785</v>
      </c>
      <c r="D1055" s="111" t="s">
        <v>290</v>
      </c>
      <c r="E1055" s="111" t="s">
        <v>747</v>
      </c>
      <c r="F1055" s="67">
        <v>-130</v>
      </c>
    </row>
    <row r="1056" spans="3:6" ht="14.4" customHeight="1" x14ac:dyDescent="0.3">
      <c r="C1056" s="111" t="s">
        <v>785</v>
      </c>
      <c r="D1056" s="111" t="s">
        <v>651</v>
      </c>
      <c r="E1056" s="111" t="s">
        <v>748</v>
      </c>
      <c r="F1056" s="67">
        <v>27</v>
      </c>
    </row>
    <row r="1057" spans="3:6" ht="14.4" customHeight="1" x14ac:dyDescent="0.3">
      <c r="C1057" s="111" t="s">
        <v>785</v>
      </c>
      <c r="D1057" s="111" t="s">
        <v>674</v>
      </c>
      <c r="E1057" s="111" t="s">
        <v>746</v>
      </c>
      <c r="F1057" s="67">
        <v>4211</v>
      </c>
    </row>
    <row r="1058" spans="3:6" ht="14.4" customHeight="1" x14ac:dyDescent="0.3">
      <c r="C1058" s="111" t="s">
        <v>785</v>
      </c>
      <c r="D1058" s="111" t="s">
        <v>279</v>
      </c>
      <c r="E1058" s="111" t="s">
        <v>747</v>
      </c>
      <c r="F1058" s="67">
        <v>2327</v>
      </c>
    </row>
    <row r="1059" spans="3:6" ht="14.4" customHeight="1" x14ac:dyDescent="0.3">
      <c r="C1059" s="111" t="s">
        <v>785</v>
      </c>
      <c r="D1059" s="111" t="s">
        <v>422</v>
      </c>
      <c r="E1059" s="111" t="s">
        <v>742</v>
      </c>
      <c r="F1059" s="67">
        <v>19550</v>
      </c>
    </row>
    <row r="1060" spans="3:6" ht="14.4" customHeight="1" x14ac:dyDescent="0.3">
      <c r="C1060" s="111" t="s">
        <v>785</v>
      </c>
      <c r="D1060" s="111" t="s">
        <v>177</v>
      </c>
      <c r="E1060" s="111" t="s">
        <v>748</v>
      </c>
      <c r="F1060" s="67">
        <v>16</v>
      </c>
    </row>
    <row r="1061" spans="3:6" ht="14.4" customHeight="1" x14ac:dyDescent="0.3">
      <c r="C1061" s="111" t="s">
        <v>785</v>
      </c>
      <c r="D1061" s="111" t="s">
        <v>694</v>
      </c>
      <c r="E1061" s="111" t="s">
        <v>747</v>
      </c>
      <c r="F1061" s="67">
        <v>131</v>
      </c>
    </row>
    <row r="1062" spans="3:6" ht="14.4" customHeight="1" x14ac:dyDescent="0.3">
      <c r="C1062" s="111" t="s">
        <v>785</v>
      </c>
      <c r="D1062" s="111" t="s">
        <v>551</v>
      </c>
      <c r="E1062" s="111" t="s">
        <v>744</v>
      </c>
      <c r="F1062" s="67">
        <v>153068</v>
      </c>
    </row>
    <row r="1063" spans="3:6" ht="14.4" customHeight="1" x14ac:dyDescent="0.3">
      <c r="C1063" s="111" t="s">
        <v>785</v>
      </c>
      <c r="D1063" s="111" t="s">
        <v>536</v>
      </c>
      <c r="E1063" s="111" t="s">
        <v>746</v>
      </c>
      <c r="F1063" s="67">
        <v>53</v>
      </c>
    </row>
    <row r="1064" spans="3:6" ht="14.4" customHeight="1" x14ac:dyDescent="0.3">
      <c r="C1064" s="111" t="s">
        <v>785</v>
      </c>
      <c r="D1064" s="111" t="s">
        <v>714</v>
      </c>
      <c r="E1064" s="111" t="s">
        <v>744</v>
      </c>
      <c r="F1064" s="67">
        <v>56</v>
      </c>
    </row>
    <row r="1065" spans="3:6" ht="14.4" customHeight="1" x14ac:dyDescent="0.3">
      <c r="C1065" s="111" t="s">
        <v>785</v>
      </c>
      <c r="D1065" s="111" t="s">
        <v>479</v>
      </c>
      <c r="E1065" s="111" t="s">
        <v>748</v>
      </c>
      <c r="F1065" s="67">
        <v>128240</v>
      </c>
    </row>
    <row r="1066" spans="3:6" ht="14.4" customHeight="1" x14ac:dyDescent="0.3">
      <c r="C1066" s="111" t="s">
        <v>785</v>
      </c>
      <c r="D1066" s="111" t="s">
        <v>328</v>
      </c>
      <c r="E1066" s="111" t="s">
        <v>742</v>
      </c>
      <c r="F1066" s="67">
        <v>135641</v>
      </c>
    </row>
    <row r="1067" spans="3:6" ht="14.4" customHeight="1" x14ac:dyDescent="0.3">
      <c r="C1067" s="111" t="s">
        <v>785</v>
      </c>
      <c r="D1067" s="111" t="s">
        <v>224</v>
      </c>
      <c r="E1067" s="111" t="s">
        <v>746</v>
      </c>
      <c r="F1067" s="67">
        <v>17735</v>
      </c>
    </row>
    <row r="1068" spans="3:6" ht="14.4" customHeight="1" x14ac:dyDescent="0.3">
      <c r="C1068" s="111" t="s">
        <v>785</v>
      </c>
      <c r="D1068" s="111" t="s">
        <v>538</v>
      </c>
      <c r="E1068" s="111" t="s">
        <v>748</v>
      </c>
      <c r="F1068" s="67">
        <v>8</v>
      </c>
    </row>
    <row r="1069" spans="3:6" ht="14.4" customHeight="1" x14ac:dyDescent="0.3">
      <c r="C1069" s="111" t="s">
        <v>785</v>
      </c>
      <c r="D1069" s="111" t="s">
        <v>692</v>
      </c>
      <c r="E1069" s="111" t="s">
        <v>747</v>
      </c>
      <c r="F1069" s="67">
        <v>0</v>
      </c>
    </row>
    <row r="1070" spans="3:6" ht="14.4" customHeight="1" x14ac:dyDescent="0.3">
      <c r="C1070" s="111" t="s">
        <v>785</v>
      </c>
      <c r="D1070" s="111" t="s">
        <v>202</v>
      </c>
      <c r="E1070" s="111" t="s">
        <v>747</v>
      </c>
      <c r="F1070" s="67">
        <v>-2212</v>
      </c>
    </row>
    <row r="1071" spans="3:6" ht="14.4" customHeight="1" x14ac:dyDescent="0.3">
      <c r="C1071" s="111" t="s">
        <v>785</v>
      </c>
      <c r="D1071" s="111" t="s">
        <v>349</v>
      </c>
      <c r="E1071" s="111" t="s">
        <v>746</v>
      </c>
      <c r="F1071" s="67">
        <v>0</v>
      </c>
    </row>
    <row r="1072" spans="3:6" ht="14.4" customHeight="1" x14ac:dyDescent="0.3">
      <c r="C1072" s="111" t="s">
        <v>785</v>
      </c>
      <c r="D1072" s="111" t="s">
        <v>438</v>
      </c>
      <c r="E1072" s="111" t="s">
        <v>743</v>
      </c>
      <c r="F1072" s="67">
        <v>88</v>
      </c>
    </row>
    <row r="1073" spans="3:6" ht="14.4" customHeight="1" x14ac:dyDescent="0.3">
      <c r="C1073" s="111" t="s">
        <v>785</v>
      </c>
      <c r="D1073" s="111" t="s">
        <v>691</v>
      </c>
      <c r="E1073" s="111" t="s">
        <v>742</v>
      </c>
      <c r="F1073" s="67">
        <v>10775</v>
      </c>
    </row>
    <row r="1074" spans="3:6" ht="14.4" customHeight="1" x14ac:dyDescent="0.3">
      <c r="C1074" s="111" t="s">
        <v>785</v>
      </c>
      <c r="D1074" s="111" t="s">
        <v>491</v>
      </c>
      <c r="E1074" s="111" t="s">
        <v>746</v>
      </c>
      <c r="F1074" s="67">
        <v>673</v>
      </c>
    </row>
    <row r="1075" spans="3:6" ht="14.4" customHeight="1" x14ac:dyDescent="0.3">
      <c r="C1075" s="111" t="s">
        <v>785</v>
      </c>
      <c r="D1075" s="111" t="s">
        <v>363</v>
      </c>
      <c r="E1075" s="111" t="s">
        <v>743</v>
      </c>
      <c r="F1075" s="67">
        <v>5240</v>
      </c>
    </row>
    <row r="1076" spans="3:6" ht="14.4" customHeight="1" x14ac:dyDescent="0.3">
      <c r="C1076" s="111" t="s">
        <v>785</v>
      </c>
      <c r="D1076" s="111" t="s">
        <v>653</v>
      </c>
      <c r="E1076" s="111" t="s">
        <v>750</v>
      </c>
      <c r="F1076" s="67">
        <v>1260</v>
      </c>
    </row>
    <row r="1077" spans="3:6" ht="14.4" customHeight="1" x14ac:dyDescent="0.3">
      <c r="C1077" s="111" t="s">
        <v>785</v>
      </c>
      <c r="D1077" s="111" t="s">
        <v>349</v>
      </c>
      <c r="E1077" s="111" t="s">
        <v>743</v>
      </c>
      <c r="F1077" s="67">
        <v>1926</v>
      </c>
    </row>
    <row r="1078" spans="3:6" ht="14.4" customHeight="1" x14ac:dyDescent="0.3">
      <c r="C1078" s="111" t="s">
        <v>785</v>
      </c>
      <c r="D1078" s="111" t="s">
        <v>200</v>
      </c>
      <c r="E1078" s="111" t="s">
        <v>746</v>
      </c>
      <c r="F1078" s="67">
        <v>18117</v>
      </c>
    </row>
    <row r="1079" spans="3:6" ht="14.4" customHeight="1" x14ac:dyDescent="0.3">
      <c r="C1079" s="111" t="s">
        <v>785</v>
      </c>
      <c r="D1079" s="111" t="s">
        <v>434</v>
      </c>
      <c r="E1079" s="111" t="s">
        <v>746</v>
      </c>
      <c r="F1079" s="67">
        <v>458</v>
      </c>
    </row>
    <row r="1080" spans="3:6" ht="14.4" customHeight="1" x14ac:dyDescent="0.3">
      <c r="C1080" s="111" t="s">
        <v>785</v>
      </c>
      <c r="D1080" s="111" t="s">
        <v>341</v>
      </c>
      <c r="E1080" s="111" t="s">
        <v>748</v>
      </c>
      <c r="F1080" s="67">
        <v>40</v>
      </c>
    </row>
    <row r="1081" spans="3:6" ht="14.4" customHeight="1" x14ac:dyDescent="0.3">
      <c r="C1081" s="111" t="s">
        <v>785</v>
      </c>
      <c r="D1081" s="111" t="s">
        <v>224</v>
      </c>
      <c r="E1081" s="111" t="s">
        <v>743</v>
      </c>
      <c r="F1081" s="67">
        <v>18184</v>
      </c>
    </row>
    <row r="1082" spans="3:6" ht="14.4" customHeight="1" x14ac:dyDescent="0.3">
      <c r="C1082" s="111" t="s">
        <v>785</v>
      </c>
      <c r="D1082" s="111" t="s">
        <v>420</v>
      </c>
      <c r="E1082" s="111" t="s">
        <v>742</v>
      </c>
      <c r="F1082" s="67">
        <v>81739</v>
      </c>
    </row>
    <row r="1083" spans="3:6" ht="14.4" customHeight="1" x14ac:dyDescent="0.3">
      <c r="C1083" s="111" t="s">
        <v>785</v>
      </c>
      <c r="D1083" s="111" t="s">
        <v>722</v>
      </c>
      <c r="E1083" s="111" t="s">
        <v>747</v>
      </c>
      <c r="F1083" s="67">
        <v>0</v>
      </c>
    </row>
    <row r="1084" spans="3:6" ht="14.4" customHeight="1" x14ac:dyDescent="0.3">
      <c r="C1084" s="111" t="s">
        <v>785</v>
      </c>
      <c r="D1084" s="111" t="s">
        <v>479</v>
      </c>
      <c r="E1084" s="111" t="s">
        <v>744</v>
      </c>
      <c r="F1084" s="67">
        <v>132359</v>
      </c>
    </row>
    <row r="1085" spans="3:6" ht="14.4" customHeight="1" x14ac:dyDescent="0.3">
      <c r="C1085" s="111" t="s">
        <v>785</v>
      </c>
      <c r="D1085" s="111" t="s">
        <v>181</v>
      </c>
      <c r="E1085" s="111" t="s">
        <v>748</v>
      </c>
      <c r="F1085" s="67">
        <v>189</v>
      </c>
    </row>
    <row r="1086" spans="3:6" ht="14.4" customHeight="1" x14ac:dyDescent="0.3">
      <c r="C1086" s="111" t="s">
        <v>785</v>
      </c>
      <c r="D1086" s="111" t="s">
        <v>671</v>
      </c>
      <c r="E1086" s="111" t="s">
        <v>744</v>
      </c>
      <c r="F1086" s="67">
        <v>386</v>
      </c>
    </row>
    <row r="1087" spans="3:6" ht="14.4" customHeight="1" x14ac:dyDescent="0.3">
      <c r="C1087" s="111" t="s">
        <v>785</v>
      </c>
      <c r="D1087" s="111" t="s">
        <v>717</v>
      </c>
      <c r="E1087" s="111" t="s">
        <v>742</v>
      </c>
      <c r="F1087" s="67">
        <v>7619</v>
      </c>
    </row>
    <row r="1088" spans="3:6" ht="14.4" customHeight="1" x14ac:dyDescent="0.3">
      <c r="C1088" s="111" t="s">
        <v>785</v>
      </c>
      <c r="D1088" s="111" t="s">
        <v>194</v>
      </c>
      <c r="E1088" s="111" t="s">
        <v>744</v>
      </c>
      <c r="F1088" s="67">
        <v>11995</v>
      </c>
    </row>
    <row r="1089" spans="3:6" ht="14.4" customHeight="1" x14ac:dyDescent="0.3">
      <c r="C1089" s="111" t="s">
        <v>785</v>
      </c>
      <c r="D1089" s="111" t="s">
        <v>659</v>
      </c>
      <c r="E1089" s="111" t="s">
        <v>746</v>
      </c>
      <c r="F1089" s="67">
        <v>848</v>
      </c>
    </row>
    <row r="1090" spans="3:6" ht="14.4" customHeight="1" x14ac:dyDescent="0.3">
      <c r="C1090" s="111" t="s">
        <v>785</v>
      </c>
      <c r="D1090" s="111" t="s">
        <v>614</v>
      </c>
      <c r="E1090" s="111" t="s">
        <v>746</v>
      </c>
      <c r="F1090" s="67">
        <v>247235</v>
      </c>
    </row>
    <row r="1091" spans="3:6" ht="14.4" customHeight="1" x14ac:dyDescent="0.3">
      <c r="C1091" s="111" t="s">
        <v>785</v>
      </c>
      <c r="D1091" s="111" t="s">
        <v>467</v>
      </c>
      <c r="E1091" s="111" t="s">
        <v>750</v>
      </c>
      <c r="F1091" s="67">
        <v>30892</v>
      </c>
    </row>
    <row r="1092" spans="3:6" ht="14.4" customHeight="1" x14ac:dyDescent="0.3">
      <c r="C1092" s="111" t="s">
        <v>785</v>
      </c>
      <c r="D1092" s="111" t="s">
        <v>703</v>
      </c>
      <c r="E1092" s="111" t="s">
        <v>744</v>
      </c>
      <c r="F1092" s="67">
        <v>122</v>
      </c>
    </row>
    <row r="1093" spans="3:6" ht="14.4" customHeight="1" x14ac:dyDescent="0.3">
      <c r="C1093" s="111" t="s">
        <v>785</v>
      </c>
      <c r="D1093" s="111" t="s">
        <v>587</v>
      </c>
      <c r="E1093" s="111" t="s">
        <v>748</v>
      </c>
      <c r="F1093" s="67">
        <v>8</v>
      </c>
    </row>
    <row r="1094" spans="3:6" ht="14.4" customHeight="1" x14ac:dyDescent="0.3">
      <c r="C1094" s="111" t="s">
        <v>785</v>
      </c>
      <c r="D1094" s="111" t="s">
        <v>605</v>
      </c>
      <c r="E1094" s="111" t="s">
        <v>744</v>
      </c>
      <c r="F1094" s="67">
        <v>368</v>
      </c>
    </row>
    <row r="1095" spans="3:6" ht="14.4" customHeight="1" x14ac:dyDescent="0.3">
      <c r="C1095" s="111" t="s">
        <v>785</v>
      </c>
      <c r="D1095" s="111" t="s">
        <v>605</v>
      </c>
      <c r="E1095" s="111" t="s">
        <v>743</v>
      </c>
      <c r="F1095" s="67">
        <v>349</v>
      </c>
    </row>
    <row r="1096" spans="3:6" ht="14.4" customHeight="1" x14ac:dyDescent="0.3">
      <c r="C1096" s="111" t="s">
        <v>785</v>
      </c>
      <c r="D1096" s="111" t="s">
        <v>163</v>
      </c>
      <c r="E1096" s="111" t="s">
        <v>747</v>
      </c>
      <c r="F1096" s="67">
        <v>0</v>
      </c>
    </row>
    <row r="1097" spans="3:6" ht="14.4" customHeight="1" x14ac:dyDescent="0.3">
      <c r="C1097" s="111" t="s">
        <v>785</v>
      </c>
      <c r="D1097" s="111" t="s">
        <v>602</v>
      </c>
      <c r="E1097" s="111" t="s">
        <v>746</v>
      </c>
      <c r="F1097" s="67">
        <v>25583</v>
      </c>
    </row>
    <row r="1098" spans="3:6" ht="14.4" customHeight="1" x14ac:dyDescent="0.3">
      <c r="C1098" s="111" t="s">
        <v>785</v>
      </c>
      <c r="D1098" s="111" t="s">
        <v>243</v>
      </c>
      <c r="E1098" s="111" t="s">
        <v>747</v>
      </c>
      <c r="F1098" s="67">
        <v>163</v>
      </c>
    </row>
    <row r="1099" spans="3:6" ht="14.4" customHeight="1" x14ac:dyDescent="0.3">
      <c r="C1099" s="111" t="s">
        <v>785</v>
      </c>
      <c r="D1099" s="111" t="s">
        <v>665</v>
      </c>
      <c r="E1099" s="111" t="s">
        <v>742</v>
      </c>
      <c r="F1099" s="67">
        <v>41914</v>
      </c>
    </row>
    <row r="1100" spans="3:6" ht="14.4" customHeight="1" x14ac:dyDescent="0.3">
      <c r="C1100" s="111" t="s">
        <v>785</v>
      </c>
      <c r="D1100" s="111" t="s">
        <v>393</v>
      </c>
      <c r="E1100" s="111" t="s">
        <v>748</v>
      </c>
      <c r="F1100" s="67">
        <v>4966</v>
      </c>
    </row>
    <row r="1101" spans="3:6" ht="14.4" customHeight="1" x14ac:dyDescent="0.3">
      <c r="C1101" s="111" t="s">
        <v>785</v>
      </c>
      <c r="D1101" s="111" t="s">
        <v>465</v>
      </c>
      <c r="E1101" s="111" t="s">
        <v>743</v>
      </c>
      <c r="F1101" s="67">
        <v>141</v>
      </c>
    </row>
    <row r="1102" spans="3:6" ht="14.4" customHeight="1" x14ac:dyDescent="0.3">
      <c r="C1102" s="111" t="s">
        <v>785</v>
      </c>
      <c r="D1102" s="111" t="s">
        <v>296</v>
      </c>
      <c r="E1102" s="111" t="s">
        <v>743</v>
      </c>
      <c r="F1102" s="67">
        <v>17766</v>
      </c>
    </row>
    <row r="1103" spans="3:6" ht="14.4" customHeight="1" x14ac:dyDescent="0.3">
      <c r="C1103" s="111" t="s">
        <v>785</v>
      </c>
      <c r="D1103" s="111" t="s">
        <v>208</v>
      </c>
      <c r="E1103" s="111" t="s">
        <v>743</v>
      </c>
      <c r="F1103" s="67">
        <v>17247</v>
      </c>
    </row>
    <row r="1104" spans="3:6" ht="14.4" customHeight="1" x14ac:dyDescent="0.3">
      <c r="C1104" s="111" t="s">
        <v>785</v>
      </c>
      <c r="D1104" s="111" t="s">
        <v>196</v>
      </c>
      <c r="E1104" s="111" t="s">
        <v>742</v>
      </c>
      <c r="F1104" s="67">
        <v>178554</v>
      </c>
    </row>
    <row r="1105" spans="3:6" ht="14.4" customHeight="1" x14ac:dyDescent="0.3">
      <c r="C1105" s="111" t="s">
        <v>785</v>
      </c>
      <c r="D1105" s="111" t="s">
        <v>741</v>
      </c>
      <c r="E1105" s="111" t="s">
        <v>748</v>
      </c>
      <c r="F1105" s="67">
        <v>6100</v>
      </c>
    </row>
    <row r="1106" spans="3:6" ht="14.4" customHeight="1" x14ac:dyDescent="0.3">
      <c r="C1106" s="111" t="s">
        <v>785</v>
      </c>
      <c r="D1106" s="111" t="s">
        <v>600</v>
      </c>
      <c r="E1106" s="111" t="s">
        <v>747</v>
      </c>
      <c r="F1106" s="67">
        <v>0</v>
      </c>
    </row>
    <row r="1107" spans="3:6" ht="14.4" customHeight="1" x14ac:dyDescent="0.3">
      <c r="C1107" s="111" t="s">
        <v>785</v>
      </c>
      <c r="D1107" s="111" t="s">
        <v>684</v>
      </c>
      <c r="E1107" s="111" t="s">
        <v>742</v>
      </c>
      <c r="F1107" s="67">
        <v>4479</v>
      </c>
    </row>
    <row r="1108" spans="3:6" ht="14.4" customHeight="1" x14ac:dyDescent="0.3">
      <c r="C1108" s="111" t="s">
        <v>785</v>
      </c>
      <c r="D1108" s="111" t="s">
        <v>542</v>
      </c>
      <c r="E1108" s="111" t="s">
        <v>746</v>
      </c>
      <c r="F1108" s="67">
        <v>7692</v>
      </c>
    </row>
    <row r="1109" spans="3:6" ht="14.4" customHeight="1" x14ac:dyDescent="0.3">
      <c r="C1109" s="111" t="s">
        <v>785</v>
      </c>
      <c r="D1109" s="111" t="s">
        <v>542</v>
      </c>
      <c r="E1109" s="111" t="s">
        <v>748</v>
      </c>
      <c r="F1109" s="67">
        <v>6492</v>
      </c>
    </row>
    <row r="1110" spans="3:6" ht="14.4" customHeight="1" x14ac:dyDescent="0.3">
      <c r="C1110" s="111" t="s">
        <v>785</v>
      </c>
      <c r="D1110" s="111" t="s">
        <v>597</v>
      </c>
      <c r="E1110" s="111" t="s">
        <v>742</v>
      </c>
      <c r="F1110" s="67">
        <v>7282</v>
      </c>
    </row>
    <row r="1111" spans="3:6" ht="14.4" customHeight="1" x14ac:dyDescent="0.3">
      <c r="C1111" s="111" t="s">
        <v>785</v>
      </c>
      <c r="D1111" s="111" t="s">
        <v>275</v>
      </c>
      <c r="E1111" s="111" t="s">
        <v>742</v>
      </c>
      <c r="F1111" s="67">
        <v>18855</v>
      </c>
    </row>
    <row r="1112" spans="3:6" ht="14.4" customHeight="1" x14ac:dyDescent="0.3">
      <c r="C1112" s="111" t="s">
        <v>785</v>
      </c>
      <c r="D1112" s="111" t="s">
        <v>238</v>
      </c>
      <c r="E1112" s="111" t="s">
        <v>748</v>
      </c>
      <c r="F1112" s="67">
        <v>62</v>
      </c>
    </row>
    <row r="1113" spans="3:6" ht="14.4" customHeight="1" x14ac:dyDescent="0.3">
      <c r="C1113" s="111" t="s">
        <v>785</v>
      </c>
      <c r="D1113" s="111" t="s">
        <v>318</v>
      </c>
      <c r="E1113" s="111" t="s">
        <v>748</v>
      </c>
      <c r="F1113" s="67">
        <v>1962</v>
      </c>
    </row>
    <row r="1114" spans="3:6" ht="14.4" customHeight="1" x14ac:dyDescent="0.3">
      <c r="C1114" s="111" t="s">
        <v>785</v>
      </c>
      <c r="D1114" s="111" t="s">
        <v>278</v>
      </c>
      <c r="E1114" s="111" t="s">
        <v>746</v>
      </c>
      <c r="F1114" s="67">
        <v>880</v>
      </c>
    </row>
    <row r="1115" spans="3:6" ht="14.4" customHeight="1" x14ac:dyDescent="0.3">
      <c r="C1115" s="111" t="s">
        <v>785</v>
      </c>
      <c r="D1115" s="111" t="s">
        <v>591</v>
      </c>
      <c r="E1115" s="111" t="s">
        <v>744</v>
      </c>
      <c r="F1115" s="67">
        <v>3083</v>
      </c>
    </row>
    <row r="1116" spans="3:6" ht="14.4" customHeight="1" x14ac:dyDescent="0.3">
      <c r="C1116" s="111" t="s">
        <v>785</v>
      </c>
      <c r="D1116" s="111" t="s">
        <v>758</v>
      </c>
      <c r="E1116" s="111" t="s">
        <v>750</v>
      </c>
      <c r="F1116" s="67">
        <v>1508</v>
      </c>
    </row>
    <row r="1117" spans="3:6" ht="14.4" customHeight="1" x14ac:dyDescent="0.3">
      <c r="C1117" s="111" t="s">
        <v>785</v>
      </c>
      <c r="D1117" s="111" t="s">
        <v>410</v>
      </c>
      <c r="E1117" s="111" t="s">
        <v>747</v>
      </c>
      <c r="F1117" s="67">
        <v>1294</v>
      </c>
    </row>
    <row r="1118" spans="3:6" ht="14.4" customHeight="1" x14ac:dyDescent="0.3">
      <c r="C1118" s="111" t="s">
        <v>785</v>
      </c>
      <c r="D1118" s="111" t="s">
        <v>311</v>
      </c>
      <c r="E1118" s="111" t="s">
        <v>746</v>
      </c>
      <c r="F1118" s="67">
        <v>2957</v>
      </c>
    </row>
    <row r="1119" spans="3:6" ht="14.4" customHeight="1" x14ac:dyDescent="0.3">
      <c r="C1119" s="111" t="s">
        <v>785</v>
      </c>
      <c r="D1119" s="111" t="s">
        <v>293</v>
      </c>
      <c r="E1119" s="111" t="s">
        <v>746</v>
      </c>
      <c r="F1119" s="67">
        <v>942</v>
      </c>
    </row>
    <row r="1120" spans="3:6" ht="14.4" customHeight="1" x14ac:dyDescent="0.3">
      <c r="C1120" s="111" t="s">
        <v>785</v>
      </c>
      <c r="D1120" s="111" t="s">
        <v>549</v>
      </c>
      <c r="E1120" s="111" t="s">
        <v>743</v>
      </c>
      <c r="F1120" s="67">
        <v>5775</v>
      </c>
    </row>
    <row r="1121" spans="3:6" ht="14.4" customHeight="1" x14ac:dyDescent="0.3">
      <c r="C1121" s="111" t="s">
        <v>785</v>
      </c>
      <c r="D1121" s="111" t="s">
        <v>220</v>
      </c>
      <c r="E1121" s="111" t="s">
        <v>748</v>
      </c>
      <c r="F1121" s="67">
        <v>720</v>
      </c>
    </row>
    <row r="1122" spans="3:6" ht="14.4" customHeight="1" x14ac:dyDescent="0.3">
      <c r="C1122" s="111" t="s">
        <v>785</v>
      </c>
      <c r="D1122" s="111" t="s">
        <v>401</v>
      </c>
      <c r="E1122" s="111" t="s">
        <v>750</v>
      </c>
      <c r="F1122" s="67">
        <v>972</v>
      </c>
    </row>
    <row r="1123" spans="3:6" ht="14.4" customHeight="1" x14ac:dyDescent="0.3">
      <c r="C1123" s="111" t="s">
        <v>785</v>
      </c>
      <c r="D1123" s="111" t="s">
        <v>339</v>
      </c>
      <c r="E1123" s="111" t="s">
        <v>750</v>
      </c>
      <c r="F1123" s="67">
        <v>2264</v>
      </c>
    </row>
    <row r="1124" spans="3:6" ht="14.4" customHeight="1" x14ac:dyDescent="0.3">
      <c r="C1124" s="111" t="s">
        <v>785</v>
      </c>
      <c r="D1124" s="111" t="s">
        <v>173</v>
      </c>
      <c r="E1124" s="111" t="s">
        <v>745</v>
      </c>
      <c r="F1124" s="67">
        <v>48</v>
      </c>
    </row>
    <row r="1125" spans="3:6" ht="14.4" customHeight="1" x14ac:dyDescent="0.3">
      <c r="C1125" s="111" t="s">
        <v>785</v>
      </c>
      <c r="D1125" s="111" t="s">
        <v>728</v>
      </c>
      <c r="E1125" s="111" t="s">
        <v>742</v>
      </c>
      <c r="F1125" s="67">
        <v>9308</v>
      </c>
    </row>
    <row r="1126" spans="3:6" ht="14.4" customHeight="1" x14ac:dyDescent="0.3">
      <c r="C1126" s="111" t="s">
        <v>785</v>
      </c>
      <c r="D1126" s="111" t="s">
        <v>300</v>
      </c>
      <c r="E1126" s="111" t="s">
        <v>746</v>
      </c>
      <c r="F1126" s="67">
        <v>1655</v>
      </c>
    </row>
    <row r="1127" spans="3:6" ht="14.4" customHeight="1" x14ac:dyDescent="0.3">
      <c r="C1127" s="111" t="s">
        <v>785</v>
      </c>
      <c r="D1127" s="111" t="s">
        <v>313</v>
      </c>
      <c r="E1127" s="111" t="s">
        <v>742</v>
      </c>
      <c r="F1127" s="67">
        <v>243157</v>
      </c>
    </row>
    <row r="1128" spans="3:6" ht="14.4" customHeight="1" x14ac:dyDescent="0.3">
      <c r="C1128" s="111" t="s">
        <v>785</v>
      </c>
      <c r="D1128" s="111" t="s">
        <v>259</v>
      </c>
      <c r="E1128" s="111" t="s">
        <v>748</v>
      </c>
      <c r="F1128" s="67">
        <v>266581</v>
      </c>
    </row>
    <row r="1129" spans="3:6" ht="14.4" customHeight="1" x14ac:dyDescent="0.3">
      <c r="C1129" s="111" t="s">
        <v>785</v>
      </c>
      <c r="D1129" s="111" t="s">
        <v>226</v>
      </c>
      <c r="E1129" s="111" t="s">
        <v>747</v>
      </c>
      <c r="F1129" s="67">
        <v>267710</v>
      </c>
    </row>
    <row r="1130" spans="3:6" ht="14.4" customHeight="1" x14ac:dyDescent="0.3">
      <c r="C1130" s="111" t="s">
        <v>785</v>
      </c>
      <c r="D1130" s="111" t="s">
        <v>558</v>
      </c>
      <c r="E1130" s="111" t="s">
        <v>746</v>
      </c>
      <c r="F1130" s="67">
        <v>203</v>
      </c>
    </row>
    <row r="1131" spans="3:6" ht="14.4" customHeight="1" x14ac:dyDescent="0.3">
      <c r="C1131" s="111" t="s">
        <v>785</v>
      </c>
      <c r="D1131" s="111" t="s">
        <v>352</v>
      </c>
      <c r="E1131" s="111" t="s">
        <v>742</v>
      </c>
      <c r="F1131" s="67">
        <v>155212</v>
      </c>
    </row>
    <row r="1132" spans="3:6" ht="14.4" customHeight="1" x14ac:dyDescent="0.3">
      <c r="C1132" s="111" t="s">
        <v>785</v>
      </c>
      <c r="D1132" s="111" t="s">
        <v>185</v>
      </c>
      <c r="E1132" s="111" t="s">
        <v>748</v>
      </c>
      <c r="F1132" s="67">
        <v>8</v>
      </c>
    </row>
    <row r="1133" spans="3:6" ht="14.4" customHeight="1" x14ac:dyDescent="0.3">
      <c r="C1133" s="111" t="s">
        <v>785</v>
      </c>
      <c r="D1133" s="111" t="s">
        <v>311</v>
      </c>
      <c r="E1133" s="111" t="s">
        <v>743</v>
      </c>
      <c r="F1133" s="67">
        <v>4981</v>
      </c>
    </row>
    <row r="1134" spans="3:6" ht="14.4" customHeight="1" x14ac:dyDescent="0.3">
      <c r="C1134" s="111" t="s">
        <v>785</v>
      </c>
      <c r="D1134" s="111" t="s">
        <v>662</v>
      </c>
      <c r="E1134" s="111" t="s">
        <v>746</v>
      </c>
      <c r="F1134" s="67">
        <v>1055</v>
      </c>
    </row>
    <row r="1135" spans="3:6" ht="14.4" customHeight="1" x14ac:dyDescent="0.3">
      <c r="C1135" s="111" t="s">
        <v>785</v>
      </c>
      <c r="D1135" s="111" t="s">
        <v>306</v>
      </c>
      <c r="E1135" s="111" t="s">
        <v>744</v>
      </c>
      <c r="F1135" s="67">
        <v>1784</v>
      </c>
    </row>
    <row r="1136" spans="3:6" ht="14.4" customHeight="1" x14ac:dyDescent="0.3">
      <c r="C1136" s="111" t="s">
        <v>785</v>
      </c>
      <c r="D1136" s="111" t="s">
        <v>231</v>
      </c>
      <c r="E1136" s="111" t="s">
        <v>747</v>
      </c>
      <c r="F1136" s="67">
        <v>7578</v>
      </c>
    </row>
    <row r="1137" spans="3:6" ht="14.4" customHeight="1" x14ac:dyDescent="0.3">
      <c r="C1137" s="111" t="s">
        <v>785</v>
      </c>
      <c r="D1137" s="111" t="s">
        <v>591</v>
      </c>
      <c r="E1137" s="111" t="s">
        <v>746</v>
      </c>
      <c r="F1137" s="67">
        <v>73</v>
      </c>
    </row>
    <row r="1138" spans="3:6" ht="14.4" customHeight="1" x14ac:dyDescent="0.3">
      <c r="C1138" s="111" t="s">
        <v>785</v>
      </c>
      <c r="D1138" s="111" t="s">
        <v>427</v>
      </c>
      <c r="E1138" s="111" t="s">
        <v>746</v>
      </c>
      <c r="F1138" s="67">
        <v>457</v>
      </c>
    </row>
    <row r="1139" spans="3:6" ht="14.4" customHeight="1" x14ac:dyDescent="0.3">
      <c r="C1139" s="111" t="s">
        <v>785</v>
      </c>
      <c r="D1139" s="111" t="s">
        <v>439</v>
      </c>
      <c r="E1139" s="111" t="s">
        <v>748</v>
      </c>
      <c r="F1139" s="67">
        <v>5198</v>
      </c>
    </row>
    <row r="1140" spans="3:6" ht="14.4" customHeight="1" x14ac:dyDescent="0.3">
      <c r="C1140" s="111" t="s">
        <v>785</v>
      </c>
      <c r="D1140" s="111" t="s">
        <v>439</v>
      </c>
      <c r="E1140" s="111" t="s">
        <v>746</v>
      </c>
      <c r="F1140" s="67">
        <v>43688</v>
      </c>
    </row>
    <row r="1141" spans="3:6" ht="14.4" customHeight="1" x14ac:dyDescent="0.3">
      <c r="C1141" s="111" t="s">
        <v>785</v>
      </c>
      <c r="D1141" s="111" t="s">
        <v>494</v>
      </c>
      <c r="E1141" s="111" t="s">
        <v>748</v>
      </c>
      <c r="F1141" s="67">
        <v>5521</v>
      </c>
    </row>
    <row r="1142" spans="3:6" ht="14.4" customHeight="1" x14ac:dyDescent="0.3">
      <c r="C1142" s="111" t="s">
        <v>785</v>
      </c>
      <c r="D1142" s="111" t="s">
        <v>403</v>
      </c>
      <c r="E1142" s="111" t="s">
        <v>748</v>
      </c>
      <c r="F1142" s="67">
        <v>45767</v>
      </c>
    </row>
    <row r="1143" spans="3:6" ht="14.4" customHeight="1" x14ac:dyDescent="0.3">
      <c r="C1143" s="111" t="s">
        <v>785</v>
      </c>
      <c r="D1143" s="111" t="s">
        <v>496</v>
      </c>
      <c r="E1143" s="111" t="s">
        <v>745</v>
      </c>
      <c r="F1143" s="67">
        <v>672</v>
      </c>
    </row>
    <row r="1144" spans="3:6" ht="14.4" customHeight="1" x14ac:dyDescent="0.3">
      <c r="C1144" s="111" t="s">
        <v>785</v>
      </c>
      <c r="D1144" s="111" t="s">
        <v>678</v>
      </c>
      <c r="E1144" s="111" t="s">
        <v>747</v>
      </c>
      <c r="F1144" s="67">
        <v>0</v>
      </c>
    </row>
    <row r="1145" spans="3:6" ht="14.4" customHeight="1" x14ac:dyDescent="0.3">
      <c r="C1145" s="111" t="s">
        <v>785</v>
      </c>
      <c r="D1145" s="111" t="s">
        <v>474</v>
      </c>
      <c r="E1145" s="111" t="s">
        <v>744</v>
      </c>
      <c r="F1145" s="67">
        <v>4430</v>
      </c>
    </row>
    <row r="1146" spans="3:6" ht="14.4" customHeight="1" x14ac:dyDescent="0.3">
      <c r="C1146" s="111" t="s">
        <v>785</v>
      </c>
      <c r="D1146" s="111" t="s">
        <v>705</v>
      </c>
      <c r="E1146" s="111" t="s">
        <v>744</v>
      </c>
      <c r="F1146" s="67">
        <v>45</v>
      </c>
    </row>
    <row r="1147" spans="3:6" ht="14.4" customHeight="1" x14ac:dyDescent="0.3">
      <c r="C1147" s="111" t="s">
        <v>785</v>
      </c>
      <c r="D1147" s="111" t="s">
        <v>474</v>
      </c>
      <c r="E1147" s="111" t="s">
        <v>743</v>
      </c>
      <c r="F1147" s="67">
        <v>4257</v>
      </c>
    </row>
    <row r="1148" spans="3:6" ht="14.4" customHeight="1" x14ac:dyDescent="0.3">
      <c r="C1148" s="111" t="s">
        <v>785</v>
      </c>
      <c r="D1148" s="111" t="s">
        <v>201</v>
      </c>
      <c r="E1148" s="111" t="s">
        <v>744</v>
      </c>
      <c r="F1148" s="67">
        <v>160489</v>
      </c>
    </row>
    <row r="1149" spans="3:6" ht="14.4" customHeight="1" x14ac:dyDescent="0.3">
      <c r="C1149" s="111" t="s">
        <v>785</v>
      </c>
      <c r="D1149" s="111" t="s">
        <v>347</v>
      </c>
      <c r="E1149" s="111" t="s">
        <v>746</v>
      </c>
      <c r="F1149" s="67">
        <v>22267</v>
      </c>
    </row>
    <row r="1150" spans="3:6" ht="14.4" customHeight="1" x14ac:dyDescent="0.3">
      <c r="C1150" s="111" t="s">
        <v>785</v>
      </c>
      <c r="D1150" s="111" t="s">
        <v>481</v>
      </c>
      <c r="E1150" s="111" t="s">
        <v>742</v>
      </c>
      <c r="F1150" s="67">
        <v>15739</v>
      </c>
    </row>
    <row r="1151" spans="3:6" ht="14.4" customHeight="1" x14ac:dyDescent="0.3">
      <c r="C1151" s="111" t="s">
        <v>785</v>
      </c>
      <c r="D1151" s="111" t="s">
        <v>561</v>
      </c>
      <c r="E1151" s="111" t="s">
        <v>747</v>
      </c>
      <c r="F1151" s="67">
        <v>3585</v>
      </c>
    </row>
    <row r="1152" spans="3:6" ht="14.4" customHeight="1" x14ac:dyDescent="0.3">
      <c r="C1152" s="111" t="s">
        <v>785</v>
      </c>
      <c r="D1152" s="111" t="s">
        <v>655</v>
      </c>
      <c r="E1152" s="111" t="s">
        <v>746</v>
      </c>
      <c r="F1152" s="67">
        <v>872</v>
      </c>
    </row>
    <row r="1153" spans="3:6" ht="14.4" customHeight="1" x14ac:dyDescent="0.3">
      <c r="C1153" s="111" t="s">
        <v>785</v>
      </c>
      <c r="D1153" s="111" t="s">
        <v>189</v>
      </c>
      <c r="E1153" s="111" t="s">
        <v>742</v>
      </c>
      <c r="F1153" s="67">
        <v>603978</v>
      </c>
    </row>
    <row r="1154" spans="3:6" ht="14.4" customHeight="1" x14ac:dyDescent="0.3">
      <c r="C1154" s="111" t="s">
        <v>785</v>
      </c>
      <c r="D1154" s="111" t="s">
        <v>778</v>
      </c>
      <c r="E1154" s="111" t="s">
        <v>742</v>
      </c>
      <c r="F1154" s="67">
        <v>3623</v>
      </c>
    </row>
    <row r="1155" spans="3:6" ht="14.4" customHeight="1" x14ac:dyDescent="0.3">
      <c r="C1155" s="111" t="s">
        <v>785</v>
      </c>
      <c r="D1155" s="111" t="s">
        <v>764</v>
      </c>
      <c r="E1155" s="111" t="s">
        <v>742</v>
      </c>
      <c r="F1155" s="67">
        <v>627</v>
      </c>
    </row>
    <row r="1156" spans="3:6" ht="14.4" customHeight="1" x14ac:dyDescent="0.3">
      <c r="C1156" s="111" t="s">
        <v>785</v>
      </c>
      <c r="D1156" s="111" t="s">
        <v>430</v>
      </c>
      <c r="E1156" s="111" t="s">
        <v>743</v>
      </c>
      <c r="F1156" s="67">
        <v>4250</v>
      </c>
    </row>
    <row r="1157" spans="3:6" ht="14.4" customHeight="1" x14ac:dyDescent="0.3">
      <c r="C1157" s="111" t="s">
        <v>785</v>
      </c>
      <c r="D1157" s="111" t="s">
        <v>416</v>
      </c>
      <c r="E1157" s="111" t="s">
        <v>745</v>
      </c>
      <c r="F1157" s="67">
        <v>64</v>
      </c>
    </row>
    <row r="1158" spans="3:6" ht="14.4" customHeight="1" x14ac:dyDescent="0.3">
      <c r="C1158" s="111" t="s">
        <v>785</v>
      </c>
      <c r="D1158" s="111" t="s">
        <v>312</v>
      </c>
      <c r="E1158" s="111" t="s">
        <v>746</v>
      </c>
      <c r="F1158" s="67">
        <v>9517</v>
      </c>
    </row>
    <row r="1159" spans="3:6" ht="14.4" customHeight="1" x14ac:dyDescent="0.3">
      <c r="C1159" s="111" t="s">
        <v>785</v>
      </c>
      <c r="D1159" s="111" t="s">
        <v>439</v>
      </c>
      <c r="E1159" s="111" t="s">
        <v>743</v>
      </c>
      <c r="F1159" s="67">
        <v>7013</v>
      </c>
    </row>
    <row r="1160" spans="3:6" ht="14.4" customHeight="1" x14ac:dyDescent="0.3">
      <c r="C1160" s="111" t="s">
        <v>785</v>
      </c>
      <c r="D1160" s="111" t="s">
        <v>396</v>
      </c>
      <c r="E1160" s="111" t="s">
        <v>748</v>
      </c>
      <c r="F1160" s="67">
        <v>1668</v>
      </c>
    </row>
    <row r="1161" spans="3:6" ht="14.4" customHeight="1" x14ac:dyDescent="0.3">
      <c r="C1161" s="111" t="s">
        <v>785</v>
      </c>
      <c r="D1161" s="111" t="s">
        <v>443</v>
      </c>
      <c r="E1161" s="111" t="s">
        <v>747</v>
      </c>
      <c r="F1161" s="67">
        <v>675</v>
      </c>
    </row>
    <row r="1162" spans="3:6" ht="14.4" customHeight="1" x14ac:dyDescent="0.3">
      <c r="C1162" s="111" t="s">
        <v>785</v>
      </c>
      <c r="D1162" s="111" t="s">
        <v>647</v>
      </c>
      <c r="E1162" s="111" t="s">
        <v>742</v>
      </c>
      <c r="F1162" s="67">
        <v>7998</v>
      </c>
    </row>
    <row r="1163" spans="3:6" ht="14.4" customHeight="1" x14ac:dyDescent="0.3">
      <c r="C1163" s="111" t="s">
        <v>785</v>
      </c>
      <c r="D1163" s="111" t="s">
        <v>168</v>
      </c>
      <c r="E1163" s="111" t="s">
        <v>746</v>
      </c>
      <c r="F1163" s="67">
        <v>2180</v>
      </c>
    </row>
    <row r="1164" spans="3:6" ht="14.4" customHeight="1" x14ac:dyDescent="0.3">
      <c r="C1164" s="111" t="s">
        <v>785</v>
      </c>
      <c r="D1164" s="111" t="s">
        <v>175</v>
      </c>
      <c r="E1164" s="111" t="s">
        <v>750</v>
      </c>
      <c r="F1164" s="67">
        <v>29051</v>
      </c>
    </row>
    <row r="1165" spans="3:6" ht="14.4" customHeight="1" x14ac:dyDescent="0.3">
      <c r="C1165" s="111" t="s">
        <v>785</v>
      </c>
      <c r="D1165" s="111" t="s">
        <v>495</v>
      </c>
      <c r="E1165" s="111" t="s">
        <v>743</v>
      </c>
      <c r="F1165" s="67">
        <v>330</v>
      </c>
    </row>
    <row r="1166" spans="3:6" ht="14.4" customHeight="1" x14ac:dyDescent="0.3">
      <c r="C1166" s="111" t="s">
        <v>785</v>
      </c>
      <c r="D1166" s="111" t="s">
        <v>344</v>
      </c>
      <c r="E1166" s="111" t="s">
        <v>743</v>
      </c>
      <c r="F1166" s="67">
        <v>13159</v>
      </c>
    </row>
    <row r="1167" spans="3:6" ht="14.4" customHeight="1" x14ac:dyDescent="0.3">
      <c r="C1167" s="111" t="s">
        <v>785</v>
      </c>
      <c r="D1167" s="111" t="s">
        <v>564</v>
      </c>
      <c r="E1167" s="111" t="s">
        <v>742</v>
      </c>
      <c r="F1167" s="67">
        <v>12700</v>
      </c>
    </row>
    <row r="1168" spans="3:6" ht="14.4" customHeight="1" x14ac:dyDescent="0.3">
      <c r="C1168" s="111" t="s">
        <v>785</v>
      </c>
      <c r="D1168" s="111" t="s">
        <v>580</v>
      </c>
      <c r="E1168" s="111" t="s">
        <v>746</v>
      </c>
      <c r="F1168" s="67">
        <v>279</v>
      </c>
    </row>
    <row r="1169" spans="3:6" ht="14.4" customHeight="1" x14ac:dyDescent="0.3">
      <c r="C1169" s="111" t="s">
        <v>785</v>
      </c>
      <c r="D1169" s="111" t="s">
        <v>204</v>
      </c>
      <c r="E1169" s="111" t="s">
        <v>750</v>
      </c>
      <c r="F1169" s="67">
        <v>13061</v>
      </c>
    </row>
    <row r="1170" spans="3:6" ht="14.4" customHeight="1" x14ac:dyDescent="0.3">
      <c r="C1170" s="111" t="s">
        <v>785</v>
      </c>
      <c r="D1170" s="111" t="s">
        <v>415</v>
      </c>
      <c r="E1170" s="111" t="s">
        <v>744</v>
      </c>
      <c r="F1170" s="67">
        <v>53139</v>
      </c>
    </row>
    <row r="1171" spans="3:6" ht="14.4" customHeight="1" x14ac:dyDescent="0.3">
      <c r="C1171" s="111" t="s">
        <v>785</v>
      </c>
      <c r="D1171" s="111" t="s">
        <v>355</v>
      </c>
      <c r="E1171" s="111" t="s">
        <v>744</v>
      </c>
      <c r="F1171" s="67">
        <v>11404</v>
      </c>
    </row>
    <row r="1172" spans="3:6" ht="14.4" customHeight="1" x14ac:dyDescent="0.3">
      <c r="C1172" s="111" t="s">
        <v>785</v>
      </c>
      <c r="D1172" s="111" t="s">
        <v>355</v>
      </c>
      <c r="E1172" s="111" t="s">
        <v>743</v>
      </c>
      <c r="F1172" s="67">
        <v>4657</v>
      </c>
    </row>
    <row r="1173" spans="3:6" ht="14.4" customHeight="1" x14ac:dyDescent="0.3">
      <c r="C1173" s="111" t="s">
        <v>785</v>
      </c>
      <c r="D1173" s="111" t="s">
        <v>361</v>
      </c>
      <c r="E1173" s="111" t="s">
        <v>748</v>
      </c>
      <c r="F1173" s="67">
        <v>333</v>
      </c>
    </row>
    <row r="1174" spans="3:6" ht="14.4" customHeight="1" x14ac:dyDescent="0.3">
      <c r="C1174" s="111" t="s">
        <v>785</v>
      </c>
      <c r="D1174" s="111" t="s">
        <v>222</v>
      </c>
      <c r="E1174" s="111" t="s">
        <v>744</v>
      </c>
      <c r="F1174" s="67">
        <v>13641</v>
      </c>
    </row>
    <row r="1175" spans="3:6" ht="14.4" customHeight="1" x14ac:dyDescent="0.3">
      <c r="C1175" s="111" t="s">
        <v>785</v>
      </c>
      <c r="D1175" s="111" t="s">
        <v>646</v>
      </c>
      <c r="E1175" s="111" t="s">
        <v>743</v>
      </c>
      <c r="F1175" s="67">
        <v>1090</v>
      </c>
    </row>
    <row r="1176" spans="3:6" ht="14.4" customHeight="1" x14ac:dyDescent="0.3">
      <c r="C1176" s="111" t="s">
        <v>785</v>
      </c>
      <c r="D1176" s="111" t="s">
        <v>529</v>
      </c>
      <c r="E1176" s="111" t="s">
        <v>743</v>
      </c>
      <c r="F1176" s="67">
        <v>19</v>
      </c>
    </row>
    <row r="1177" spans="3:6" ht="14.4" customHeight="1" x14ac:dyDescent="0.3">
      <c r="C1177" s="111" t="s">
        <v>785</v>
      </c>
      <c r="D1177" s="111" t="s">
        <v>668</v>
      </c>
      <c r="E1177" s="111" t="s">
        <v>743</v>
      </c>
      <c r="F1177" s="67">
        <v>508</v>
      </c>
    </row>
    <row r="1178" spans="3:6" ht="14.4" customHeight="1" x14ac:dyDescent="0.3">
      <c r="C1178" s="111" t="s">
        <v>785</v>
      </c>
      <c r="D1178" s="111" t="s">
        <v>686</v>
      </c>
      <c r="E1178" s="111" t="s">
        <v>742</v>
      </c>
      <c r="F1178" s="67">
        <v>11553</v>
      </c>
    </row>
    <row r="1179" spans="3:6" ht="14.4" customHeight="1" x14ac:dyDescent="0.3">
      <c r="C1179" s="111" t="s">
        <v>785</v>
      </c>
      <c r="D1179" s="111" t="s">
        <v>523</v>
      </c>
      <c r="E1179" s="111" t="s">
        <v>748</v>
      </c>
      <c r="F1179" s="67">
        <v>27</v>
      </c>
    </row>
    <row r="1180" spans="3:6" ht="14.4" customHeight="1" x14ac:dyDescent="0.3">
      <c r="C1180" s="111" t="s">
        <v>785</v>
      </c>
      <c r="D1180" s="111" t="s">
        <v>360</v>
      </c>
      <c r="E1180" s="111" t="s">
        <v>744</v>
      </c>
      <c r="F1180" s="67">
        <v>28381</v>
      </c>
    </row>
    <row r="1181" spans="3:6" ht="14.4" customHeight="1" x14ac:dyDescent="0.3">
      <c r="C1181" s="111" t="s">
        <v>785</v>
      </c>
      <c r="D1181" s="111" t="s">
        <v>360</v>
      </c>
      <c r="E1181" s="111" t="s">
        <v>746</v>
      </c>
      <c r="F1181" s="67">
        <v>5692</v>
      </c>
    </row>
    <row r="1182" spans="3:6" ht="14.4" customHeight="1" x14ac:dyDescent="0.3">
      <c r="C1182" s="111" t="s">
        <v>785</v>
      </c>
      <c r="D1182" s="111" t="s">
        <v>241</v>
      </c>
      <c r="E1182" s="111" t="s">
        <v>748</v>
      </c>
      <c r="F1182" s="67">
        <v>448</v>
      </c>
    </row>
    <row r="1183" spans="3:6" ht="14.4" customHeight="1" x14ac:dyDescent="0.3">
      <c r="C1183" s="111" t="s">
        <v>785</v>
      </c>
      <c r="D1183" s="111" t="s">
        <v>348</v>
      </c>
      <c r="E1183" s="111" t="s">
        <v>742</v>
      </c>
      <c r="F1183" s="67">
        <v>24926</v>
      </c>
    </row>
    <row r="1184" spans="3:6" ht="14.4" customHeight="1" x14ac:dyDescent="0.3">
      <c r="C1184" s="111" t="s">
        <v>785</v>
      </c>
      <c r="D1184" s="111" t="s">
        <v>666</v>
      </c>
      <c r="E1184" s="111" t="s">
        <v>744</v>
      </c>
      <c r="F1184" s="67">
        <v>8147</v>
      </c>
    </row>
    <row r="1185" spans="3:6" ht="14.4" customHeight="1" x14ac:dyDescent="0.3">
      <c r="C1185" s="111" t="s">
        <v>785</v>
      </c>
      <c r="D1185" s="111" t="s">
        <v>309</v>
      </c>
      <c r="E1185" s="111" t="s">
        <v>746</v>
      </c>
      <c r="F1185" s="67">
        <v>12</v>
      </c>
    </row>
    <row r="1186" spans="3:6" ht="14.4" customHeight="1" x14ac:dyDescent="0.3">
      <c r="C1186" s="111" t="s">
        <v>785</v>
      </c>
      <c r="D1186" s="111" t="s">
        <v>354</v>
      </c>
      <c r="E1186" s="111" t="s">
        <v>750</v>
      </c>
      <c r="F1186" s="67">
        <v>13793</v>
      </c>
    </row>
    <row r="1187" spans="3:6" ht="14.4" customHeight="1" x14ac:dyDescent="0.3">
      <c r="C1187" s="111" t="s">
        <v>785</v>
      </c>
      <c r="D1187" s="111" t="s">
        <v>448</v>
      </c>
      <c r="E1187" s="111" t="s">
        <v>747</v>
      </c>
      <c r="F1187" s="67">
        <v>12</v>
      </c>
    </row>
    <row r="1188" spans="3:6" ht="14.4" customHeight="1" x14ac:dyDescent="0.3">
      <c r="C1188" s="111" t="s">
        <v>785</v>
      </c>
      <c r="D1188" s="111" t="s">
        <v>529</v>
      </c>
      <c r="E1188" s="111" t="s">
        <v>748</v>
      </c>
      <c r="F1188" s="67">
        <v>27</v>
      </c>
    </row>
    <row r="1189" spans="3:6" ht="14.4" customHeight="1" x14ac:dyDescent="0.3">
      <c r="C1189" s="111" t="s">
        <v>785</v>
      </c>
      <c r="D1189" s="111" t="s">
        <v>807</v>
      </c>
      <c r="E1189" s="111" t="s">
        <v>745</v>
      </c>
      <c r="F1189" s="67">
        <v>91</v>
      </c>
    </row>
    <row r="1190" spans="3:6" ht="14.4" customHeight="1" x14ac:dyDescent="0.3">
      <c r="C1190" s="111" t="s">
        <v>785</v>
      </c>
      <c r="D1190" s="111" t="s">
        <v>203</v>
      </c>
      <c r="E1190" s="111" t="s">
        <v>748</v>
      </c>
      <c r="F1190" s="67">
        <v>2212</v>
      </c>
    </row>
    <row r="1191" spans="3:6" ht="14.4" customHeight="1" x14ac:dyDescent="0.3">
      <c r="C1191" s="111" t="s">
        <v>785</v>
      </c>
      <c r="D1191" s="111" t="s">
        <v>516</v>
      </c>
      <c r="E1191" s="111" t="s">
        <v>747</v>
      </c>
      <c r="F1191" s="67">
        <v>181</v>
      </c>
    </row>
    <row r="1192" spans="3:6" ht="14.4" customHeight="1" x14ac:dyDescent="0.3">
      <c r="C1192" s="111" t="s">
        <v>785</v>
      </c>
      <c r="D1192" s="111" t="s">
        <v>714</v>
      </c>
      <c r="E1192" s="111" t="s">
        <v>747</v>
      </c>
      <c r="F1192" s="67">
        <v>-141</v>
      </c>
    </row>
    <row r="1193" spans="3:6" ht="14.4" customHeight="1" x14ac:dyDescent="0.3">
      <c r="C1193" s="111" t="s">
        <v>785</v>
      </c>
      <c r="D1193" s="111" t="s">
        <v>255</v>
      </c>
      <c r="E1193" s="111" t="s">
        <v>750</v>
      </c>
      <c r="F1193" s="67">
        <v>394</v>
      </c>
    </row>
    <row r="1194" spans="3:6" ht="14.4" customHeight="1" x14ac:dyDescent="0.3">
      <c r="C1194" s="111" t="s">
        <v>785</v>
      </c>
      <c r="D1194" s="111" t="s">
        <v>515</v>
      </c>
      <c r="E1194" s="111" t="s">
        <v>747</v>
      </c>
      <c r="F1194" s="67">
        <v>0</v>
      </c>
    </row>
    <row r="1195" spans="3:6" ht="14.4" customHeight="1" x14ac:dyDescent="0.3">
      <c r="C1195" s="111" t="s">
        <v>785</v>
      </c>
      <c r="D1195" s="111" t="s">
        <v>413</v>
      </c>
      <c r="E1195" s="111" t="s">
        <v>750</v>
      </c>
      <c r="F1195" s="67">
        <v>228</v>
      </c>
    </row>
    <row r="1196" spans="3:6" ht="14.4" customHeight="1" x14ac:dyDescent="0.3">
      <c r="C1196" s="111" t="s">
        <v>785</v>
      </c>
      <c r="D1196" s="111" t="s">
        <v>216</v>
      </c>
      <c r="E1196" s="111" t="s">
        <v>746</v>
      </c>
      <c r="F1196" s="67">
        <v>3027</v>
      </c>
    </row>
    <row r="1197" spans="3:6" ht="14.4" customHeight="1" x14ac:dyDescent="0.3">
      <c r="C1197" s="111" t="s">
        <v>785</v>
      </c>
      <c r="D1197" s="111" t="s">
        <v>345</v>
      </c>
      <c r="E1197" s="111" t="s">
        <v>744</v>
      </c>
      <c r="F1197" s="67">
        <v>11182</v>
      </c>
    </row>
    <row r="1198" spans="3:6" ht="14.4" customHeight="1" x14ac:dyDescent="0.3">
      <c r="C1198" s="111" t="s">
        <v>785</v>
      </c>
      <c r="D1198" s="111" t="s">
        <v>398</v>
      </c>
      <c r="E1198" s="111" t="s">
        <v>742</v>
      </c>
      <c r="F1198" s="67">
        <v>536067</v>
      </c>
    </row>
    <row r="1199" spans="3:6" ht="14.4" customHeight="1" x14ac:dyDescent="0.3">
      <c r="C1199" s="111" t="s">
        <v>785</v>
      </c>
      <c r="D1199" s="111" t="s">
        <v>436</v>
      </c>
      <c r="E1199" s="111" t="s">
        <v>744</v>
      </c>
      <c r="F1199" s="67">
        <v>930</v>
      </c>
    </row>
    <row r="1200" spans="3:6" ht="14.4" customHeight="1" x14ac:dyDescent="0.3">
      <c r="C1200" s="111" t="s">
        <v>785</v>
      </c>
      <c r="D1200" s="111" t="s">
        <v>195</v>
      </c>
      <c r="E1200" s="111" t="s">
        <v>742</v>
      </c>
      <c r="F1200" s="67">
        <v>122638</v>
      </c>
    </row>
    <row r="1201" spans="3:6" ht="14.4" customHeight="1" x14ac:dyDescent="0.3">
      <c r="C1201" s="111" t="s">
        <v>785</v>
      </c>
      <c r="D1201" s="111" t="s">
        <v>460</v>
      </c>
      <c r="E1201" s="111" t="s">
        <v>747</v>
      </c>
      <c r="F1201" s="67">
        <v>4040</v>
      </c>
    </row>
    <row r="1202" spans="3:6" ht="14.4" customHeight="1" x14ac:dyDescent="0.3">
      <c r="C1202" s="111" t="s">
        <v>785</v>
      </c>
      <c r="D1202" s="111" t="s">
        <v>482</v>
      </c>
      <c r="E1202" s="111" t="s">
        <v>743</v>
      </c>
      <c r="F1202" s="67">
        <v>68</v>
      </c>
    </row>
    <row r="1203" spans="3:6" ht="14.4" customHeight="1" x14ac:dyDescent="0.3">
      <c r="C1203" s="111" t="s">
        <v>785</v>
      </c>
      <c r="D1203" s="111" t="s">
        <v>345</v>
      </c>
      <c r="E1203" s="111" t="s">
        <v>746</v>
      </c>
      <c r="F1203" s="67">
        <v>3516</v>
      </c>
    </row>
    <row r="1204" spans="3:6" ht="14.4" customHeight="1" x14ac:dyDescent="0.3">
      <c r="C1204" s="111" t="s">
        <v>785</v>
      </c>
      <c r="D1204" s="111" t="s">
        <v>343</v>
      </c>
      <c r="E1204" s="111" t="s">
        <v>745</v>
      </c>
      <c r="F1204" s="67">
        <v>182</v>
      </c>
    </row>
    <row r="1205" spans="3:6" ht="14.4" customHeight="1" x14ac:dyDescent="0.3">
      <c r="C1205" s="111" t="s">
        <v>785</v>
      </c>
      <c r="D1205" s="111" t="s">
        <v>316</v>
      </c>
      <c r="E1205" s="111" t="s">
        <v>742</v>
      </c>
      <c r="F1205" s="67">
        <v>295062</v>
      </c>
    </row>
    <row r="1206" spans="3:6" ht="14.4" customHeight="1" x14ac:dyDescent="0.3">
      <c r="C1206" s="111" t="s">
        <v>785</v>
      </c>
      <c r="D1206" s="111" t="s">
        <v>454</v>
      </c>
      <c r="E1206" s="111" t="s">
        <v>743</v>
      </c>
      <c r="F1206" s="67">
        <v>456</v>
      </c>
    </row>
    <row r="1207" spans="3:6" ht="14.4" customHeight="1" x14ac:dyDescent="0.3">
      <c r="C1207" s="111" t="s">
        <v>785</v>
      </c>
      <c r="D1207" s="111" t="s">
        <v>202</v>
      </c>
      <c r="E1207" s="111" t="s">
        <v>746</v>
      </c>
      <c r="F1207" s="67">
        <v>5718</v>
      </c>
    </row>
    <row r="1208" spans="3:6" ht="14.4" customHeight="1" x14ac:dyDescent="0.3">
      <c r="C1208" s="111" t="s">
        <v>785</v>
      </c>
      <c r="D1208" s="111" t="s">
        <v>538</v>
      </c>
      <c r="E1208" s="111" t="s">
        <v>747</v>
      </c>
      <c r="F1208" s="67">
        <v>20</v>
      </c>
    </row>
    <row r="1209" spans="3:6" ht="14.4" customHeight="1" x14ac:dyDescent="0.3">
      <c r="C1209" s="111" t="s">
        <v>785</v>
      </c>
      <c r="D1209" s="111" t="s">
        <v>182</v>
      </c>
      <c r="E1209" s="111" t="s">
        <v>744</v>
      </c>
      <c r="F1209" s="67">
        <v>2420</v>
      </c>
    </row>
    <row r="1210" spans="3:6" ht="14.4" customHeight="1" x14ac:dyDescent="0.3">
      <c r="C1210" s="111" t="s">
        <v>785</v>
      </c>
      <c r="D1210" s="111" t="s">
        <v>314</v>
      </c>
      <c r="E1210" s="111" t="s">
        <v>748</v>
      </c>
      <c r="F1210" s="67">
        <v>8486</v>
      </c>
    </row>
    <row r="1211" spans="3:6" ht="14.4" customHeight="1" x14ac:dyDescent="0.3">
      <c r="C1211" s="111" t="s">
        <v>785</v>
      </c>
      <c r="D1211" s="111" t="s">
        <v>596</v>
      </c>
      <c r="E1211" s="111" t="s">
        <v>743</v>
      </c>
      <c r="F1211" s="67">
        <v>508</v>
      </c>
    </row>
    <row r="1212" spans="3:6" ht="14.4" customHeight="1" x14ac:dyDescent="0.3">
      <c r="C1212" s="111" t="s">
        <v>785</v>
      </c>
      <c r="D1212" s="111" t="s">
        <v>312</v>
      </c>
      <c r="E1212" s="111" t="s">
        <v>742</v>
      </c>
      <c r="F1212" s="67">
        <v>459636</v>
      </c>
    </row>
    <row r="1213" spans="3:6" ht="14.4" customHeight="1" x14ac:dyDescent="0.3">
      <c r="C1213" s="111" t="s">
        <v>785</v>
      </c>
      <c r="D1213" s="111" t="s">
        <v>638</v>
      </c>
      <c r="E1213" s="111" t="s">
        <v>743</v>
      </c>
      <c r="F1213" s="67">
        <v>308</v>
      </c>
    </row>
    <row r="1214" spans="3:6" ht="14.4" customHeight="1" x14ac:dyDescent="0.3">
      <c r="C1214" s="111" t="s">
        <v>785</v>
      </c>
      <c r="D1214" s="111" t="s">
        <v>344</v>
      </c>
      <c r="E1214" s="111" t="s">
        <v>750</v>
      </c>
      <c r="F1214" s="67">
        <v>2300</v>
      </c>
    </row>
    <row r="1215" spans="3:6" ht="14.4" customHeight="1" x14ac:dyDescent="0.3">
      <c r="C1215" s="111" t="s">
        <v>785</v>
      </c>
      <c r="D1215" s="111" t="s">
        <v>441</v>
      </c>
      <c r="E1215" s="111" t="s">
        <v>748</v>
      </c>
      <c r="F1215" s="67">
        <v>34</v>
      </c>
    </row>
    <row r="1216" spans="3:6" ht="14.4" customHeight="1" x14ac:dyDescent="0.3">
      <c r="C1216" s="111" t="s">
        <v>785</v>
      </c>
      <c r="D1216" s="111" t="s">
        <v>204</v>
      </c>
      <c r="E1216" s="111" t="s">
        <v>744</v>
      </c>
      <c r="F1216" s="67">
        <v>91343</v>
      </c>
    </row>
    <row r="1217" spans="3:6" ht="14.4" customHeight="1" x14ac:dyDescent="0.3">
      <c r="C1217" s="111" t="s">
        <v>785</v>
      </c>
      <c r="D1217" s="111" t="s">
        <v>581</v>
      </c>
      <c r="E1217" s="111" t="s">
        <v>744</v>
      </c>
      <c r="F1217" s="67">
        <v>1676</v>
      </c>
    </row>
    <row r="1218" spans="3:6" ht="14.4" customHeight="1" x14ac:dyDescent="0.3">
      <c r="C1218" s="111" t="s">
        <v>785</v>
      </c>
      <c r="D1218" s="111" t="s">
        <v>404</v>
      </c>
      <c r="E1218" s="111" t="s">
        <v>747</v>
      </c>
      <c r="F1218" s="67">
        <v>8899</v>
      </c>
    </row>
    <row r="1219" spans="3:6" ht="14.4" customHeight="1" x14ac:dyDescent="0.3">
      <c r="C1219" s="111" t="s">
        <v>785</v>
      </c>
      <c r="D1219" s="111" t="s">
        <v>361</v>
      </c>
      <c r="E1219" s="111" t="s">
        <v>742</v>
      </c>
      <c r="F1219" s="67">
        <v>143530</v>
      </c>
    </row>
    <row r="1220" spans="3:6" ht="14.4" customHeight="1" x14ac:dyDescent="0.3">
      <c r="C1220" s="111" t="s">
        <v>785</v>
      </c>
      <c r="D1220" s="111" t="s">
        <v>355</v>
      </c>
      <c r="E1220" s="111" t="s">
        <v>750</v>
      </c>
      <c r="F1220" s="67">
        <v>360</v>
      </c>
    </row>
    <row r="1221" spans="3:6" ht="14.4" customHeight="1" x14ac:dyDescent="0.3">
      <c r="C1221" s="111" t="s">
        <v>785</v>
      </c>
      <c r="D1221" s="111" t="s">
        <v>177</v>
      </c>
      <c r="E1221" s="111" t="s">
        <v>747</v>
      </c>
      <c r="F1221" s="67">
        <v>-32</v>
      </c>
    </row>
    <row r="1222" spans="3:6" ht="14.4" customHeight="1" x14ac:dyDescent="0.3">
      <c r="C1222" s="111" t="s">
        <v>785</v>
      </c>
      <c r="D1222" s="111" t="s">
        <v>379</v>
      </c>
      <c r="E1222" s="111" t="s">
        <v>746</v>
      </c>
      <c r="F1222" s="67">
        <v>2040</v>
      </c>
    </row>
    <row r="1223" spans="3:6" ht="14.4" customHeight="1" x14ac:dyDescent="0.3">
      <c r="C1223" s="111" t="s">
        <v>785</v>
      </c>
      <c r="D1223" s="111" t="s">
        <v>309</v>
      </c>
      <c r="E1223" s="111" t="s">
        <v>750</v>
      </c>
      <c r="F1223" s="67">
        <v>10692</v>
      </c>
    </row>
    <row r="1224" spans="3:6" ht="14.4" customHeight="1" x14ac:dyDescent="0.3">
      <c r="C1224" s="111" t="s">
        <v>785</v>
      </c>
      <c r="D1224" s="111" t="s">
        <v>573</v>
      </c>
      <c r="E1224" s="111" t="s">
        <v>748</v>
      </c>
      <c r="F1224" s="67">
        <v>10010</v>
      </c>
    </row>
    <row r="1225" spans="3:6" ht="14.4" customHeight="1" x14ac:dyDescent="0.3">
      <c r="C1225" s="111" t="s">
        <v>785</v>
      </c>
      <c r="D1225" s="111" t="s">
        <v>246</v>
      </c>
      <c r="E1225" s="111" t="s">
        <v>743</v>
      </c>
      <c r="F1225" s="67">
        <v>1556</v>
      </c>
    </row>
    <row r="1226" spans="3:6" ht="14.4" customHeight="1" x14ac:dyDescent="0.3">
      <c r="C1226" s="111" t="s">
        <v>785</v>
      </c>
      <c r="D1226" s="111" t="s">
        <v>472</v>
      </c>
      <c r="E1226" s="111" t="s">
        <v>747</v>
      </c>
      <c r="F1226" s="67">
        <v>3125</v>
      </c>
    </row>
    <row r="1227" spans="3:6" ht="14.4" customHeight="1" x14ac:dyDescent="0.3">
      <c r="C1227" s="111" t="s">
        <v>785</v>
      </c>
      <c r="D1227" s="111" t="s">
        <v>615</v>
      </c>
      <c r="E1227" s="111" t="s">
        <v>742</v>
      </c>
      <c r="F1227" s="67">
        <v>25523</v>
      </c>
    </row>
    <row r="1228" spans="3:6" ht="14.4" customHeight="1" x14ac:dyDescent="0.3">
      <c r="C1228" s="111" t="s">
        <v>785</v>
      </c>
      <c r="D1228" s="111" t="s">
        <v>545</v>
      </c>
      <c r="E1228" s="111" t="s">
        <v>744</v>
      </c>
      <c r="F1228" s="67">
        <v>214</v>
      </c>
    </row>
    <row r="1229" spans="3:6" ht="14.4" customHeight="1" x14ac:dyDescent="0.3">
      <c r="C1229" s="111" t="s">
        <v>785</v>
      </c>
      <c r="D1229" s="111" t="s">
        <v>407</v>
      </c>
      <c r="E1229" s="111" t="s">
        <v>743</v>
      </c>
      <c r="F1229" s="67">
        <v>6086</v>
      </c>
    </row>
    <row r="1230" spans="3:6" ht="14.4" customHeight="1" x14ac:dyDescent="0.3">
      <c r="C1230" s="111" t="s">
        <v>785</v>
      </c>
      <c r="D1230" s="111" t="s">
        <v>210</v>
      </c>
      <c r="E1230" s="111" t="s">
        <v>746</v>
      </c>
      <c r="F1230" s="67">
        <v>1737</v>
      </c>
    </row>
    <row r="1231" spans="3:6" ht="14.4" customHeight="1" x14ac:dyDescent="0.3">
      <c r="C1231" s="111" t="s">
        <v>785</v>
      </c>
      <c r="D1231" s="111" t="s">
        <v>466</v>
      </c>
      <c r="E1231" s="111" t="s">
        <v>743</v>
      </c>
      <c r="F1231" s="67">
        <v>587</v>
      </c>
    </row>
    <row r="1232" spans="3:6" ht="14.4" customHeight="1" x14ac:dyDescent="0.3">
      <c r="C1232" s="111" t="s">
        <v>785</v>
      </c>
      <c r="D1232" s="111" t="s">
        <v>589</v>
      </c>
      <c r="E1232" s="111" t="s">
        <v>747</v>
      </c>
      <c r="F1232" s="67">
        <v>0</v>
      </c>
    </row>
    <row r="1233" spans="3:6" ht="14.4" customHeight="1" x14ac:dyDescent="0.3">
      <c r="C1233" s="111" t="s">
        <v>785</v>
      </c>
      <c r="D1233" s="111" t="s">
        <v>210</v>
      </c>
      <c r="E1233" s="111" t="s">
        <v>744</v>
      </c>
      <c r="F1233" s="67">
        <v>13713</v>
      </c>
    </row>
    <row r="1234" spans="3:6" ht="14.4" customHeight="1" x14ac:dyDescent="0.3">
      <c r="C1234" s="111" t="s">
        <v>785</v>
      </c>
      <c r="D1234" s="111" t="s">
        <v>575</v>
      </c>
      <c r="E1234" s="111" t="s">
        <v>747</v>
      </c>
      <c r="F1234" s="67">
        <v>3353</v>
      </c>
    </row>
    <row r="1235" spans="3:6" ht="14.4" customHeight="1" x14ac:dyDescent="0.3">
      <c r="C1235" s="111" t="s">
        <v>785</v>
      </c>
      <c r="D1235" s="111" t="s">
        <v>310</v>
      </c>
      <c r="E1235" s="111" t="s">
        <v>748</v>
      </c>
      <c r="F1235" s="67">
        <v>191</v>
      </c>
    </row>
    <row r="1236" spans="3:6" ht="14.4" customHeight="1" x14ac:dyDescent="0.3">
      <c r="C1236" s="111" t="s">
        <v>785</v>
      </c>
      <c r="D1236" s="111" t="s">
        <v>309</v>
      </c>
      <c r="E1236" s="111" t="s">
        <v>742</v>
      </c>
      <c r="F1236" s="67">
        <v>74803</v>
      </c>
    </row>
    <row r="1237" spans="3:6" ht="14.4" customHeight="1" x14ac:dyDescent="0.3">
      <c r="C1237" s="111" t="s">
        <v>785</v>
      </c>
      <c r="D1237" s="111" t="s">
        <v>627</v>
      </c>
      <c r="E1237" s="111" t="s">
        <v>748</v>
      </c>
      <c r="F1237" s="67">
        <v>17</v>
      </c>
    </row>
    <row r="1238" spans="3:6" ht="14.4" customHeight="1" x14ac:dyDescent="0.3">
      <c r="C1238" s="111" t="s">
        <v>785</v>
      </c>
      <c r="D1238" s="111" t="s">
        <v>445</v>
      </c>
      <c r="E1238" s="111" t="s">
        <v>746</v>
      </c>
      <c r="F1238" s="67">
        <v>3336</v>
      </c>
    </row>
    <row r="1239" spans="3:6" ht="14.4" customHeight="1" x14ac:dyDescent="0.3">
      <c r="C1239" s="111" t="s">
        <v>785</v>
      </c>
      <c r="D1239" s="111" t="s">
        <v>686</v>
      </c>
      <c r="E1239" s="111" t="s">
        <v>744</v>
      </c>
      <c r="F1239" s="67">
        <v>363</v>
      </c>
    </row>
    <row r="1240" spans="3:6" ht="14.4" customHeight="1" x14ac:dyDescent="0.3">
      <c r="C1240" s="111" t="s">
        <v>785</v>
      </c>
      <c r="D1240" s="111" t="s">
        <v>279</v>
      </c>
      <c r="E1240" s="111" t="s">
        <v>744</v>
      </c>
      <c r="F1240" s="67">
        <v>103731</v>
      </c>
    </row>
    <row r="1241" spans="3:6" ht="14.4" customHeight="1" x14ac:dyDescent="0.3">
      <c r="C1241" s="111" t="s">
        <v>785</v>
      </c>
      <c r="D1241" s="111" t="s">
        <v>346</v>
      </c>
      <c r="E1241" s="111" t="s">
        <v>744</v>
      </c>
      <c r="F1241" s="67">
        <v>20890</v>
      </c>
    </row>
    <row r="1242" spans="3:6" ht="14.4" customHeight="1" x14ac:dyDescent="0.3">
      <c r="C1242" s="111" t="s">
        <v>785</v>
      </c>
      <c r="D1242" s="111" t="s">
        <v>379</v>
      </c>
      <c r="E1242" s="111" t="s">
        <v>743</v>
      </c>
      <c r="F1242" s="67">
        <v>3691</v>
      </c>
    </row>
    <row r="1243" spans="3:6" ht="14.4" customHeight="1" x14ac:dyDescent="0.3">
      <c r="C1243" s="111" t="s">
        <v>785</v>
      </c>
      <c r="D1243" s="111" t="s">
        <v>520</v>
      </c>
      <c r="E1243" s="111" t="s">
        <v>744</v>
      </c>
      <c r="F1243" s="67">
        <v>5707</v>
      </c>
    </row>
    <row r="1244" spans="3:6" ht="14.4" customHeight="1" x14ac:dyDescent="0.3">
      <c r="C1244" s="111" t="s">
        <v>785</v>
      </c>
      <c r="D1244" s="111" t="s">
        <v>564</v>
      </c>
      <c r="E1244" s="111" t="s">
        <v>743</v>
      </c>
      <c r="F1244" s="67">
        <v>851</v>
      </c>
    </row>
    <row r="1245" spans="3:6" ht="14.4" customHeight="1" x14ac:dyDescent="0.3">
      <c r="C1245" s="111" t="s">
        <v>785</v>
      </c>
      <c r="D1245" s="111" t="s">
        <v>559</v>
      </c>
      <c r="E1245" s="111" t="s">
        <v>745</v>
      </c>
      <c r="F1245" s="67">
        <v>390</v>
      </c>
    </row>
    <row r="1246" spans="3:6" ht="14.4" customHeight="1" x14ac:dyDescent="0.3">
      <c r="C1246" s="111" t="s">
        <v>785</v>
      </c>
      <c r="D1246" s="111" t="s">
        <v>542</v>
      </c>
      <c r="E1246" s="111" t="s">
        <v>750</v>
      </c>
      <c r="F1246" s="67">
        <v>7588</v>
      </c>
    </row>
    <row r="1247" spans="3:6" ht="14.4" customHeight="1" x14ac:dyDescent="0.3">
      <c r="C1247" s="111" t="s">
        <v>785</v>
      </c>
      <c r="D1247" s="111" t="s">
        <v>223</v>
      </c>
      <c r="E1247" s="111" t="s">
        <v>746</v>
      </c>
      <c r="F1247" s="67">
        <v>101</v>
      </c>
    </row>
    <row r="1248" spans="3:6" ht="14.4" customHeight="1" x14ac:dyDescent="0.3">
      <c r="C1248" s="111" t="s">
        <v>785</v>
      </c>
      <c r="D1248" s="111" t="s">
        <v>275</v>
      </c>
      <c r="E1248" s="111" t="s">
        <v>744</v>
      </c>
      <c r="F1248" s="67">
        <v>12504</v>
      </c>
    </row>
    <row r="1249" spans="3:6" ht="14.4" customHeight="1" x14ac:dyDescent="0.3">
      <c r="C1249" s="111" t="s">
        <v>785</v>
      </c>
      <c r="D1249" s="111" t="s">
        <v>614</v>
      </c>
      <c r="E1249" s="111" t="s">
        <v>742</v>
      </c>
      <c r="F1249" s="67">
        <v>45761</v>
      </c>
    </row>
    <row r="1250" spans="3:6" ht="14.4" customHeight="1" x14ac:dyDescent="0.3">
      <c r="C1250" s="111" t="s">
        <v>785</v>
      </c>
      <c r="D1250" s="111" t="s">
        <v>597</v>
      </c>
      <c r="E1250" s="111" t="s">
        <v>744</v>
      </c>
      <c r="F1250" s="67">
        <v>2748</v>
      </c>
    </row>
    <row r="1251" spans="3:6" ht="14.4" customHeight="1" x14ac:dyDescent="0.3">
      <c r="C1251" s="111" t="s">
        <v>785</v>
      </c>
      <c r="D1251" s="111" t="s">
        <v>218</v>
      </c>
      <c r="E1251" s="111" t="s">
        <v>746</v>
      </c>
      <c r="F1251" s="67">
        <v>338020</v>
      </c>
    </row>
    <row r="1252" spans="3:6" ht="14.4" customHeight="1" x14ac:dyDescent="0.3">
      <c r="C1252" s="111" t="s">
        <v>785</v>
      </c>
      <c r="D1252" s="111" t="s">
        <v>318</v>
      </c>
      <c r="E1252" s="111" t="s">
        <v>750</v>
      </c>
      <c r="F1252" s="67">
        <v>1546</v>
      </c>
    </row>
    <row r="1253" spans="3:6" ht="14.4" customHeight="1" x14ac:dyDescent="0.3">
      <c r="C1253" s="111" t="s">
        <v>785</v>
      </c>
      <c r="D1253" s="111" t="s">
        <v>274</v>
      </c>
      <c r="E1253" s="111" t="s">
        <v>742</v>
      </c>
      <c r="F1253" s="67">
        <v>12200</v>
      </c>
    </row>
    <row r="1254" spans="3:6" ht="14.4" customHeight="1" x14ac:dyDescent="0.3">
      <c r="C1254" s="111" t="s">
        <v>785</v>
      </c>
      <c r="D1254" s="111" t="s">
        <v>506</v>
      </c>
      <c r="E1254" s="111" t="s">
        <v>748</v>
      </c>
      <c r="F1254" s="67">
        <v>8</v>
      </c>
    </row>
    <row r="1255" spans="3:6" ht="14.4" customHeight="1" x14ac:dyDescent="0.3">
      <c r="C1255" s="111" t="s">
        <v>785</v>
      </c>
      <c r="D1255" s="111" t="s">
        <v>358</v>
      </c>
      <c r="E1255" s="111" t="s">
        <v>744</v>
      </c>
      <c r="F1255" s="67">
        <v>13329</v>
      </c>
    </row>
    <row r="1256" spans="3:6" ht="14.4" customHeight="1" x14ac:dyDescent="0.3">
      <c r="C1256" s="111" t="s">
        <v>785</v>
      </c>
      <c r="D1256" s="111" t="s">
        <v>571</v>
      </c>
      <c r="E1256" s="111" t="s">
        <v>743</v>
      </c>
      <c r="F1256" s="67">
        <v>2157</v>
      </c>
    </row>
    <row r="1257" spans="3:6" ht="14.4" customHeight="1" x14ac:dyDescent="0.3">
      <c r="C1257" s="111" t="s">
        <v>785</v>
      </c>
      <c r="D1257" s="111" t="s">
        <v>521</v>
      </c>
      <c r="E1257" s="111" t="s">
        <v>747</v>
      </c>
      <c r="F1257" s="67">
        <v>0</v>
      </c>
    </row>
    <row r="1258" spans="3:6" ht="14.4" customHeight="1" x14ac:dyDescent="0.3">
      <c r="C1258" s="111" t="s">
        <v>785</v>
      </c>
      <c r="D1258" s="111" t="s">
        <v>571</v>
      </c>
      <c r="E1258" s="111" t="s">
        <v>748</v>
      </c>
      <c r="F1258" s="67">
        <v>27</v>
      </c>
    </row>
    <row r="1259" spans="3:6" ht="14.4" customHeight="1" x14ac:dyDescent="0.3">
      <c r="C1259" s="111" t="s">
        <v>785</v>
      </c>
      <c r="D1259" s="111" t="s">
        <v>421</v>
      </c>
      <c r="E1259" s="111" t="s">
        <v>747</v>
      </c>
      <c r="F1259" s="67">
        <v>-222</v>
      </c>
    </row>
    <row r="1260" spans="3:6" ht="14.4" customHeight="1" x14ac:dyDescent="0.3">
      <c r="C1260" s="111" t="s">
        <v>785</v>
      </c>
      <c r="D1260" s="111" t="s">
        <v>327</v>
      </c>
      <c r="E1260" s="111" t="s">
        <v>744</v>
      </c>
      <c r="F1260" s="67">
        <v>30492</v>
      </c>
    </row>
    <row r="1261" spans="3:6" ht="14.4" customHeight="1" x14ac:dyDescent="0.3">
      <c r="C1261" s="111" t="s">
        <v>785</v>
      </c>
      <c r="D1261" s="111" t="s">
        <v>605</v>
      </c>
      <c r="E1261" s="111" t="s">
        <v>742</v>
      </c>
      <c r="F1261" s="67">
        <v>53480</v>
      </c>
    </row>
    <row r="1262" spans="3:6" ht="14.4" customHeight="1" x14ac:dyDescent="0.3">
      <c r="C1262" s="111" t="s">
        <v>785</v>
      </c>
      <c r="D1262" s="111" t="s">
        <v>217</v>
      </c>
      <c r="E1262" s="111" t="s">
        <v>743</v>
      </c>
      <c r="F1262" s="67">
        <v>12097</v>
      </c>
    </row>
    <row r="1263" spans="3:6" ht="14.4" customHeight="1" x14ac:dyDescent="0.3">
      <c r="C1263" s="111" t="s">
        <v>785</v>
      </c>
      <c r="D1263" s="111" t="s">
        <v>671</v>
      </c>
      <c r="E1263" s="111" t="s">
        <v>742</v>
      </c>
      <c r="F1263" s="67">
        <v>510</v>
      </c>
    </row>
    <row r="1264" spans="3:6" ht="14.4" customHeight="1" x14ac:dyDescent="0.3">
      <c r="C1264" s="111" t="s">
        <v>785</v>
      </c>
      <c r="D1264" s="111" t="s">
        <v>438</v>
      </c>
      <c r="E1264" s="111" t="s">
        <v>745</v>
      </c>
      <c r="F1264" s="67">
        <v>2324</v>
      </c>
    </row>
    <row r="1265" spans="3:6" ht="14.4" customHeight="1" x14ac:dyDescent="0.3">
      <c r="C1265" s="111" t="s">
        <v>785</v>
      </c>
      <c r="D1265" s="111" t="s">
        <v>622</v>
      </c>
      <c r="E1265" s="111" t="s">
        <v>744</v>
      </c>
      <c r="F1265" s="67">
        <v>5218</v>
      </c>
    </row>
    <row r="1266" spans="3:6" ht="14.4" customHeight="1" x14ac:dyDescent="0.3">
      <c r="C1266" s="111" t="s">
        <v>785</v>
      </c>
      <c r="D1266" s="111" t="s">
        <v>275</v>
      </c>
      <c r="E1266" s="111" t="s">
        <v>748</v>
      </c>
      <c r="F1266" s="67">
        <v>625</v>
      </c>
    </row>
    <row r="1267" spans="3:6" ht="14.4" customHeight="1" x14ac:dyDescent="0.3">
      <c r="C1267" s="111" t="s">
        <v>785</v>
      </c>
      <c r="D1267" s="111" t="s">
        <v>758</v>
      </c>
      <c r="E1267" s="111" t="s">
        <v>744</v>
      </c>
      <c r="F1267" s="67">
        <v>-3</v>
      </c>
    </row>
    <row r="1268" spans="3:6" ht="14.4" customHeight="1" x14ac:dyDescent="0.3">
      <c r="C1268" s="111" t="s">
        <v>785</v>
      </c>
      <c r="D1268" s="111" t="s">
        <v>673</v>
      </c>
      <c r="E1268" s="111" t="s">
        <v>746</v>
      </c>
      <c r="F1268" s="67">
        <v>41</v>
      </c>
    </row>
    <row r="1269" spans="3:6" ht="14.4" customHeight="1" x14ac:dyDescent="0.3">
      <c r="C1269" s="111" t="s">
        <v>785</v>
      </c>
      <c r="D1269" s="111" t="s">
        <v>44</v>
      </c>
      <c r="E1269" s="111" t="s">
        <v>744</v>
      </c>
      <c r="F1269" s="67">
        <v>28642</v>
      </c>
    </row>
    <row r="1270" spans="3:6" ht="14.4" customHeight="1" x14ac:dyDescent="0.3">
      <c r="C1270" s="111" t="s">
        <v>785</v>
      </c>
      <c r="D1270" s="111" t="s">
        <v>569</v>
      </c>
      <c r="E1270" s="111" t="s">
        <v>746</v>
      </c>
      <c r="F1270" s="67">
        <v>800</v>
      </c>
    </row>
    <row r="1271" spans="3:6" ht="14.4" customHeight="1" x14ac:dyDescent="0.3">
      <c r="C1271" s="111" t="s">
        <v>785</v>
      </c>
      <c r="D1271" s="111" t="s">
        <v>726</v>
      </c>
      <c r="E1271" s="111" t="s">
        <v>744</v>
      </c>
      <c r="F1271" s="67">
        <v>488</v>
      </c>
    </row>
    <row r="1272" spans="3:6" ht="14.4" customHeight="1" x14ac:dyDescent="0.3">
      <c r="C1272" s="111" t="s">
        <v>785</v>
      </c>
      <c r="D1272" s="111" t="s">
        <v>319</v>
      </c>
      <c r="E1272" s="111" t="s">
        <v>742</v>
      </c>
      <c r="F1272" s="67">
        <v>1472880</v>
      </c>
    </row>
    <row r="1273" spans="3:6" ht="14.4" customHeight="1" x14ac:dyDescent="0.3">
      <c r="C1273" s="111" t="s">
        <v>785</v>
      </c>
      <c r="D1273" s="111" t="s">
        <v>553</v>
      </c>
      <c r="E1273" s="111" t="s">
        <v>746</v>
      </c>
      <c r="F1273" s="67">
        <v>181</v>
      </c>
    </row>
    <row r="1274" spans="3:6" ht="14.4" customHeight="1" x14ac:dyDescent="0.3">
      <c r="C1274" s="111" t="s">
        <v>785</v>
      </c>
      <c r="D1274" s="111" t="s">
        <v>292</v>
      </c>
      <c r="E1274" s="111" t="s">
        <v>742</v>
      </c>
      <c r="F1274" s="67">
        <v>210832</v>
      </c>
    </row>
    <row r="1275" spans="3:6" ht="14.4" customHeight="1" x14ac:dyDescent="0.3">
      <c r="C1275" s="111" t="s">
        <v>785</v>
      </c>
      <c r="D1275" s="111" t="s">
        <v>313</v>
      </c>
      <c r="E1275" s="111" t="s">
        <v>746</v>
      </c>
      <c r="F1275" s="67">
        <v>11939</v>
      </c>
    </row>
    <row r="1276" spans="3:6" ht="14.4" customHeight="1" x14ac:dyDescent="0.3">
      <c r="C1276" s="111" t="s">
        <v>785</v>
      </c>
      <c r="D1276" s="111" t="s">
        <v>364</v>
      </c>
      <c r="E1276" s="111" t="s">
        <v>746</v>
      </c>
      <c r="F1276" s="67">
        <v>1731</v>
      </c>
    </row>
    <row r="1277" spans="3:6" ht="14.4" customHeight="1" x14ac:dyDescent="0.3">
      <c r="C1277" s="111" t="s">
        <v>785</v>
      </c>
      <c r="D1277" s="111" t="s">
        <v>220</v>
      </c>
      <c r="E1277" s="111" t="s">
        <v>750</v>
      </c>
      <c r="F1277" s="67">
        <v>762</v>
      </c>
    </row>
    <row r="1278" spans="3:6" ht="14.4" customHeight="1" x14ac:dyDescent="0.3">
      <c r="C1278" s="111" t="s">
        <v>785</v>
      </c>
      <c r="D1278" s="111" t="s">
        <v>339</v>
      </c>
      <c r="E1278" s="111" t="s">
        <v>746</v>
      </c>
      <c r="F1278" s="67">
        <v>7679</v>
      </c>
    </row>
    <row r="1279" spans="3:6" ht="14.4" customHeight="1" x14ac:dyDescent="0.3">
      <c r="C1279" s="111" t="s">
        <v>785</v>
      </c>
      <c r="D1279" s="111" t="s">
        <v>401</v>
      </c>
      <c r="E1279" s="111" t="s">
        <v>748</v>
      </c>
      <c r="F1279" s="67">
        <v>12043</v>
      </c>
    </row>
    <row r="1280" spans="3:6" ht="14.4" customHeight="1" x14ac:dyDescent="0.3">
      <c r="C1280" s="111" t="s">
        <v>785</v>
      </c>
      <c r="D1280" s="111" t="s">
        <v>601</v>
      </c>
      <c r="E1280" s="111" t="s">
        <v>748</v>
      </c>
      <c r="F1280" s="67">
        <v>8878</v>
      </c>
    </row>
    <row r="1281" spans="3:6" ht="14.4" customHeight="1" x14ac:dyDescent="0.3">
      <c r="C1281" s="111" t="s">
        <v>785</v>
      </c>
      <c r="D1281" s="111" t="s">
        <v>526</v>
      </c>
      <c r="E1281" s="111" t="s">
        <v>748</v>
      </c>
      <c r="F1281" s="67">
        <v>8</v>
      </c>
    </row>
    <row r="1282" spans="3:6" ht="14.4" customHeight="1" x14ac:dyDescent="0.3">
      <c r="C1282" s="111" t="s">
        <v>785</v>
      </c>
      <c r="D1282" s="111" t="s">
        <v>673</v>
      </c>
      <c r="E1282" s="111" t="s">
        <v>744</v>
      </c>
      <c r="F1282" s="67">
        <v>38</v>
      </c>
    </row>
    <row r="1283" spans="3:6" ht="14.4" customHeight="1" x14ac:dyDescent="0.3">
      <c r="C1283" s="111" t="s">
        <v>785</v>
      </c>
      <c r="D1283" s="111" t="s">
        <v>356</v>
      </c>
      <c r="E1283" s="111" t="s">
        <v>748</v>
      </c>
      <c r="F1283" s="67">
        <v>62</v>
      </c>
    </row>
    <row r="1284" spans="3:6" ht="14.4" customHeight="1" x14ac:dyDescent="0.3">
      <c r="C1284" s="111" t="s">
        <v>785</v>
      </c>
      <c r="D1284" s="111" t="s">
        <v>236</v>
      </c>
      <c r="E1284" s="111" t="s">
        <v>742</v>
      </c>
      <c r="F1284" s="67">
        <v>78501</v>
      </c>
    </row>
    <row r="1285" spans="3:6" ht="14.4" customHeight="1" x14ac:dyDescent="0.3">
      <c r="C1285" s="111" t="s">
        <v>785</v>
      </c>
      <c r="D1285" s="111" t="s">
        <v>650</v>
      </c>
      <c r="E1285" s="111" t="s">
        <v>742</v>
      </c>
      <c r="F1285" s="67">
        <v>1347</v>
      </c>
    </row>
    <row r="1286" spans="3:6" ht="14.4" customHeight="1" x14ac:dyDescent="0.3">
      <c r="C1286" s="111" t="s">
        <v>785</v>
      </c>
      <c r="D1286" s="111" t="s">
        <v>198</v>
      </c>
      <c r="E1286" s="111" t="s">
        <v>742</v>
      </c>
      <c r="F1286" s="67">
        <v>30464</v>
      </c>
    </row>
    <row r="1287" spans="3:6" ht="14.4" customHeight="1" x14ac:dyDescent="0.3">
      <c r="C1287" s="111" t="s">
        <v>785</v>
      </c>
      <c r="D1287" s="111" t="s">
        <v>334</v>
      </c>
      <c r="E1287" s="111" t="s">
        <v>745</v>
      </c>
      <c r="F1287" s="67">
        <v>423</v>
      </c>
    </row>
    <row r="1288" spans="3:6" ht="14.4" customHeight="1" x14ac:dyDescent="0.3">
      <c r="C1288" s="111" t="s">
        <v>785</v>
      </c>
      <c r="D1288" s="111" t="s">
        <v>170</v>
      </c>
      <c r="E1288" s="111" t="s">
        <v>748</v>
      </c>
      <c r="F1288" s="67">
        <v>216</v>
      </c>
    </row>
    <row r="1289" spans="3:6" ht="14.4" customHeight="1" x14ac:dyDescent="0.3">
      <c r="C1289" s="111" t="s">
        <v>785</v>
      </c>
      <c r="D1289" s="111" t="s">
        <v>355</v>
      </c>
      <c r="E1289" s="111" t="s">
        <v>747</v>
      </c>
      <c r="F1289" s="67">
        <v>17232</v>
      </c>
    </row>
    <row r="1290" spans="3:6" ht="14.4" customHeight="1" x14ac:dyDescent="0.3">
      <c r="C1290" s="111" t="s">
        <v>785</v>
      </c>
      <c r="D1290" s="111" t="s">
        <v>712</v>
      </c>
      <c r="E1290" s="111" t="s">
        <v>747</v>
      </c>
      <c r="F1290" s="67">
        <v>-1821</v>
      </c>
    </row>
    <row r="1291" spans="3:6" ht="14.4" customHeight="1" x14ac:dyDescent="0.3">
      <c r="C1291" s="111" t="s">
        <v>785</v>
      </c>
      <c r="D1291" s="111" t="s">
        <v>392</v>
      </c>
      <c r="E1291" s="111" t="s">
        <v>748</v>
      </c>
      <c r="F1291" s="67">
        <v>8</v>
      </c>
    </row>
    <row r="1292" spans="3:6" ht="14.4" customHeight="1" x14ac:dyDescent="0.3">
      <c r="C1292" s="111" t="s">
        <v>785</v>
      </c>
      <c r="D1292" s="111" t="s">
        <v>709</v>
      </c>
      <c r="E1292" s="111" t="s">
        <v>748</v>
      </c>
      <c r="F1292" s="67">
        <v>26</v>
      </c>
    </row>
    <row r="1293" spans="3:6" ht="14.4" customHeight="1" x14ac:dyDescent="0.3">
      <c r="C1293" s="111" t="s">
        <v>785</v>
      </c>
      <c r="D1293" s="111" t="s">
        <v>425</v>
      </c>
      <c r="E1293" s="111" t="s">
        <v>748</v>
      </c>
      <c r="F1293" s="67">
        <v>193</v>
      </c>
    </row>
    <row r="1294" spans="3:6" ht="14.4" customHeight="1" x14ac:dyDescent="0.3">
      <c r="C1294" s="111" t="s">
        <v>785</v>
      </c>
      <c r="D1294" s="111" t="s">
        <v>459</v>
      </c>
      <c r="E1294" s="111" t="s">
        <v>742</v>
      </c>
      <c r="F1294" s="67">
        <v>521473</v>
      </c>
    </row>
    <row r="1295" spans="3:6" ht="14.4" customHeight="1" x14ac:dyDescent="0.3">
      <c r="C1295" s="111" t="s">
        <v>785</v>
      </c>
      <c r="D1295" s="111" t="s">
        <v>534</v>
      </c>
      <c r="E1295" s="111" t="s">
        <v>747</v>
      </c>
      <c r="F1295" s="67">
        <v>0</v>
      </c>
    </row>
    <row r="1296" spans="3:6" ht="14.4" customHeight="1" x14ac:dyDescent="0.3">
      <c r="C1296" s="111" t="s">
        <v>785</v>
      </c>
      <c r="D1296" s="111" t="s">
        <v>323</v>
      </c>
      <c r="E1296" s="111" t="s">
        <v>742</v>
      </c>
      <c r="F1296" s="67">
        <v>98656</v>
      </c>
    </row>
    <row r="1297" spans="3:6" ht="14.4" customHeight="1" x14ac:dyDescent="0.3">
      <c r="C1297" s="111" t="s">
        <v>785</v>
      </c>
      <c r="D1297" s="111" t="s">
        <v>374</v>
      </c>
      <c r="E1297" s="111" t="s">
        <v>744</v>
      </c>
      <c r="F1297" s="67">
        <v>3581</v>
      </c>
    </row>
    <row r="1298" spans="3:6" ht="14.4" customHeight="1" x14ac:dyDescent="0.3">
      <c r="C1298" s="111" t="s">
        <v>785</v>
      </c>
      <c r="D1298" s="111" t="s">
        <v>283</v>
      </c>
      <c r="E1298" s="111" t="s">
        <v>742</v>
      </c>
      <c r="F1298" s="67">
        <v>60301</v>
      </c>
    </row>
    <row r="1299" spans="3:6" ht="14.4" customHeight="1" x14ac:dyDescent="0.3">
      <c r="C1299" s="111" t="s">
        <v>785</v>
      </c>
      <c r="D1299" s="111" t="s">
        <v>507</v>
      </c>
      <c r="E1299" s="111" t="s">
        <v>744</v>
      </c>
      <c r="F1299" s="67">
        <v>59</v>
      </c>
    </row>
    <row r="1300" spans="3:6" ht="14.4" customHeight="1" x14ac:dyDescent="0.3">
      <c r="C1300" s="111" t="s">
        <v>785</v>
      </c>
      <c r="D1300" s="111" t="s">
        <v>206</v>
      </c>
      <c r="E1300" s="111" t="s">
        <v>743</v>
      </c>
      <c r="F1300" s="67">
        <v>72</v>
      </c>
    </row>
    <row r="1301" spans="3:6" ht="14.4" customHeight="1" x14ac:dyDescent="0.3">
      <c r="C1301" s="111" t="s">
        <v>785</v>
      </c>
      <c r="D1301" s="111" t="s">
        <v>523</v>
      </c>
      <c r="E1301" s="111" t="s">
        <v>747</v>
      </c>
      <c r="F1301" s="67">
        <v>305</v>
      </c>
    </row>
    <row r="1302" spans="3:6" ht="14.4" customHeight="1" x14ac:dyDescent="0.3">
      <c r="C1302" s="111" t="s">
        <v>785</v>
      </c>
      <c r="D1302" s="111" t="s">
        <v>235</v>
      </c>
      <c r="E1302" s="111" t="s">
        <v>744</v>
      </c>
      <c r="F1302" s="67">
        <v>5120</v>
      </c>
    </row>
    <row r="1303" spans="3:6" ht="14.4" customHeight="1" x14ac:dyDescent="0.3">
      <c r="C1303" s="111" t="s">
        <v>785</v>
      </c>
      <c r="D1303" s="111" t="s">
        <v>170</v>
      </c>
      <c r="E1303" s="111" t="s">
        <v>743</v>
      </c>
      <c r="F1303" s="67">
        <v>10006</v>
      </c>
    </row>
    <row r="1304" spans="3:6" ht="14.4" customHeight="1" x14ac:dyDescent="0.3">
      <c r="C1304" s="111" t="s">
        <v>785</v>
      </c>
      <c r="D1304" s="111" t="s">
        <v>628</v>
      </c>
      <c r="E1304" s="111" t="s">
        <v>746</v>
      </c>
      <c r="F1304" s="67">
        <v>0</v>
      </c>
    </row>
    <row r="1305" spans="3:6" ht="14.4" customHeight="1" x14ac:dyDescent="0.3">
      <c r="C1305" s="111" t="s">
        <v>785</v>
      </c>
      <c r="D1305" s="111" t="s">
        <v>209</v>
      </c>
      <c r="E1305" s="111" t="s">
        <v>750</v>
      </c>
      <c r="F1305" s="67">
        <v>310</v>
      </c>
    </row>
    <row r="1306" spans="3:6" ht="14.4" customHeight="1" x14ac:dyDescent="0.3">
      <c r="C1306" s="111" t="s">
        <v>785</v>
      </c>
      <c r="D1306" s="111" t="s">
        <v>728</v>
      </c>
      <c r="E1306" s="111" t="s">
        <v>756</v>
      </c>
      <c r="F1306" s="67">
        <v>46</v>
      </c>
    </row>
    <row r="1307" spans="3:6" ht="14.4" customHeight="1" x14ac:dyDescent="0.3">
      <c r="C1307" s="111" t="s">
        <v>785</v>
      </c>
      <c r="D1307" s="111" t="s">
        <v>173</v>
      </c>
      <c r="E1307" s="111" t="s">
        <v>743</v>
      </c>
      <c r="F1307" s="67">
        <v>5305</v>
      </c>
    </row>
    <row r="1308" spans="3:6" ht="14.4" customHeight="1" x14ac:dyDescent="0.3">
      <c r="C1308" s="111" t="s">
        <v>785</v>
      </c>
      <c r="D1308" s="111" t="s">
        <v>453</v>
      </c>
      <c r="E1308" s="111" t="s">
        <v>742</v>
      </c>
      <c r="F1308" s="67">
        <v>272825</v>
      </c>
    </row>
    <row r="1309" spans="3:6" ht="14.4" customHeight="1" x14ac:dyDescent="0.3">
      <c r="C1309" s="111" t="s">
        <v>785</v>
      </c>
      <c r="D1309" s="111" t="s">
        <v>658</v>
      </c>
      <c r="E1309" s="111" t="s">
        <v>747</v>
      </c>
      <c r="F1309" s="67">
        <v>252</v>
      </c>
    </row>
    <row r="1310" spans="3:6" ht="14.4" customHeight="1" x14ac:dyDescent="0.3">
      <c r="C1310" s="111" t="s">
        <v>785</v>
      </c>
      <c r="D1310" s="111" t="s">
        <v>768</v>
      </c>
      <c r="E1310" s="111" t="s">
        <v>742</v>
      </c>
      <c r="F1310" s="67">
        <v>539</v>
      </c>
    </row>
    <row r="1311" spans="3:6" ht="14.4" customHeight="1" x14ac:dyDescent="0.3">
      <c r="C1311" s="111" t="s">
        <v>785</v>
      </c>
      <c r="D1311" s="111" t="s">
        <v>212</v>
      </c>
      <c r="E1311" s="111" t="s">
        <v>747</v>
      </c>
      <c r="F1311" s="67">
        <v>2945</v>
      </c>
    </row>
    <row r="1312" spans="3:6" ht="14.4" customHeight="1" x14ac:dyDescent="0.3">
      <c r="C1312" s="111" t="s">
        <v>785</v>
      </c>
      <c r="D1312" s="111" t="s">
        <v>420</v>
      </c>
      <c r="E1312" s="111" t="s">
        <v>744</v>
      </c>
      <c r="F1312" s="67">
        <v>1044</v>
      </c>
    </row>
    <row r="1313" spans="3:6" ht="14.4" customHeight="1" x14ac:dyDescent="0.3">
      <c r="C1313" s="111" t="s">
        <v>785</v>
      </c>
      <c r="D1313" s="111" t="s">
        <v>443</v>
      </c>
      <c r="E1313" s="111" t="s">
        <v>748</v>
      </c>
      <c r="F1313" s="67">
        <v>17</v>
      </c>
    </row>
    <row r="1314" spans="3:6" ht="14.4" customHeight="1" x14ac:dyDescent="0.3">
      <c r="C1314" s="111" t="s">
        <v>785</v>
      </c>
      <c r="D1314" s="111" t="s">
        <v>497</v>
      </c>
      <c r="E1314" s="111" t="s">
        <v>747</v>
      </c>
      <c r="F1314" s="67">
        <v>0</v>
      </c>
    </row>
    <row r="1315" spans="3:6" ht="14.4" customHeight="1" x14ac:dyDescent="0.3">
      <c r="C1315" s="111" t="s">
        <v>785</v>
      </c>
      <c r="D1315" s="111" t="s">
        <v>479</v>
      </c>
      <c r="E1315" s="111" t="s">
        <v>742</v>
      </c>
      <c r="F1315" s="67">
        <v>771569</v>
      </c>
    </row>
    <row r="1316" spans="3:6" ht="14.4" customHeight="1" x14ac:dyDescent="0.3">
      <c r="C1316" s="111" t="s">
        <v>785</v>
      </c>
      <c r="D1316" s="111" t="s">
        <v>371</v>
      </c>
      <c r="E1316" s="111" t="s">
        <v>744</v>
      </c>
      <c r="F1316" s="67">
        <v>21128</v>
      </c>
    </row>
    <row r="1317" spans="3:6" ht="14.4" customHeight="1" x14ac:dyDescent="0.3">
      <c r="C1317" s="111" t="s">
        <v>785</v>
      </c>
      <c r="D1317" s="111" t="s">
        <v>682</v>
      </c>
      <c r="E1317" s="111" t="s">
        <v>744</v>
      </c>
      <c r="F1317" s="67">
        <v>32</v>
      </c>
    </row>
    <row r="1318" spans="3:6" ht="14.4" customHeight="1" x14ac:dyDescent="0.3">
      <c r="C1318" s="111" t="s">
        <v>785</v>
      </c>
      <c r="D1318" s="111" t="s">
        <v>721</v>
      </c>
      <c r="E1318" s="111" t="s">
        <v>743</v>
      </c>
      <c r="F1318" s="67">
        <v>657</v>
      </c>
    </row>
    <row r="1319" spans="3:6" ht="14.4" customHeight="1" x14ac:dyDescent="0.3">
      <c r="C1319" s="111" t="s">
        <v>785</v>
      </c>
      <c r="D1319" s="111" t="s">
        <v>721</v>
      </c>
      <c r="E1319" s="111" t="s">
        <v>744</v>
      </c>
      <c r="F1319" s="67">
        <v>1093</v>
      </c>
    </row>
    <row r="1320" spans="3:6" ht="14.4" customHeight="1" x14ac:dyDescent="0.3">
      <c r="C1320" s="111" t="s">
        <v>785</v>
      </c>
      <c r="D1320" s="111" t="s">
        <v>444</v>
      </c>
      <c r="E1320" s="111" t="s">
        <v>746</v>
      </c>
      <c r="F1320" s="67">
        <v>153</v>
      </c>
    </row>
    <row r="1321" spans="3:6" ht="14.4" customHeight="1" x14ac:dyDescent="0.3">
      <c r="C1321" s="111" t="s">
        <v>785</v>
      </c>
      <c r="D1321" s="111" t="s">
        <v>349</v>
      </c>
      <c r="E1321" s="111" t="s">
        <v>742</v>
      </c>
      <c r="F1321" s="67">
        <v>8768</v>
      </c>
    </row>
    <row r="1322" spans="3:6" ht="14.4" customHeight="1" x14ac:dyDescent="0.3">
      <c r="C1322" s="111" t="s">
        <v>785</v>
      </c>
      <c r="D1322" s="111" t="s">
        <v>468</v>
      </c>
      <c r="E1322" s="111" t="s">
        <v>745</v>
      </c>
      <c r="F1322" s="67">
        <v>728</v>
      </c>
    </row>
    <row r="1323" spans="3:6" ht="14.4" customHeight="1" x14ac:dyDescent="0.3">
      <c r="C1323" s="111" t="s">
        <v>785</v>
      </c>
      <c r="D1323" s="111" t="s">
        <v>389</v>
      </c>
      <c r="E1323" s="111" t="s">
        <v>748</v>
      </c>
      <c r="F1323" s="67">
        <v>2802</v>
      </c>
    </row>
    <row r="1324" spans="3:6" ht="14.4" customHeight="1" x14ac:dyDescent="0.3">
      <c r="C1324" s="111" t="s">
        <v>785</v>
      </c>
      <c r="D1324" s="111" t="s">
        <v>606</v>
      </c>
      <c r="E1324" s="111" t="s">
        <v>744</v>
      </c>
      <c r="F1324" s="67">
        <v>2532</v>
      </c>
    </row>
    <row r="1325" spans="3:6" ht="14.4" customHeight="1" x14ac:dyDescent="0.3">
      <c r="C1325" s="111" t="s">
        <v>785</v>
      </c>
      <c r="D1325" s="111" t="s">
        <v>631</v>
      </c>
      <c r="E1325" s="111" t="s">
        <v>743</v>
      </c>
      <c r="F1325" s="67">
        <v>241</v>
      </c>
    </row>
    <row r="1326" spans="3:6" ht="14.4" customHeight="1" x14ac:dyDescent="0.3">
      <c r="C1326" s="111" t="s">
        <v>785</v>
      </c>
      <c r="D1326" s="111" t="s">
        <v>631</v>
      </c>
      <c r="E1326" s="111" t="s">
        <v>744</v>
      </c>
      <c r="F1326" s="67">
        <v>452</v>
      </c>
    </row>
    <row r="1327" spans="3:6" ht="14.4" customHeight="1" x14ac:dyDescent="0.3">
      <c r="C1327" s="111" t="s">
        <v>785</v>
      </c>
      <c r="D1327" s="111" t="s">
        <v>234</v>
      </c>
      <c r="E1327" s="111" t="s">
        <v>750</v>
      </c>
      <c r="F1327" s="67">
        <v>12662</v>
      </c>
    </row>
    <row r="1328" spans="3:6" ht="14.4" customHeight="1" x14ac:dyDescent="0.3">
      <c r="C1328" s="111" t="s">
        <v>785</v>
      </c>
      <c r="D1328" s="111" t="s">
        <v>418</v>
      </c>
      <c r="E1328" s="111" t="s">
        <v>744</v>
      </c>
      <c r="F1328" s="67">
        <v>346</v>
      </c>
    </row>
    <row r="1329" spans="3:6" ht="14.4" customHeight="1" x14ac:dyDescent="0.3">
      <c r="C1329" s="111" t="s">
        <v>785</v>
      </c>
      <c r="D1329" s="111" t="s">
        <v>653</v>
      </c>
      <c r="E1329" s="111" t="s">
        <v>748</v>
      </c>
      <c r="F1329" s="67">
        <v>5</v>
      </c>
    </row>
    <row r="1330" spans="3:6" ht="14.4" customHeight="1" x14ac:dyDescent="0.3">
      <c r="C1330" s="111" t="s">
        <v>785</v>
      </c>
      <c r="D1330" s="111" t="s">
        <v>559</v>
      </c>
      <c r="E1330" s="111" t="s">
        <v>750</v>
      </c>
      <c r="F1330" s="67">
        <v>25707</v>
      </c>
    </row>
    <row r="1331" spans="3:6" ht="14.4" customHeight="1" x14ac:dyDescent="0.3">
      <c r="C1331" s="111" t="s">
        <v>785</v>
      </c>
      <c r="D1331" s="111" t="s">
        <v>561</v>
      </c>
      <c r="E1331" s="111" t="s">
        <v>744</v>
      </c>
      <c r="F1331" s="67">
        <v>21694</v>
      </c>
    </row>
    <row r="1332" spans="3:6" ht="14.4" customHeight="1" x14ac:dyDescent="0.3">
      <c r="C1332" s="111" t="s">
        <v>785</v>
      </c>
      <c r="D1332" s="111" t="s">
        <v>491</v>
      </c>
      <c r="E1332" s="111" t="s">
        <v>742</v>
      </c>
      <c r="F1332" s="67">
        <v>31461</v>
      </c>
    </row>
    <row r="1333" spans="3:6" ht="14.4" customHeight="1" x14ac:dyDescent="0.3">
      <c r="C1333" s="111" t="s">
        <v>785</v>
      </c>
      <c r="D1333" s="111" t="s">
        <v>169</v>
      </c>
      <c r="E1333" s="111" t="s">
        <v>744</v>
      </c>
      <c r="F1333" s="67">
        <v>25842</v>
      </c>
    </row>
    <row r="1334" spans="3:6" ht="14.4" customHeight="1" x14ac:dyDescent="0.3">
      <c r="C1334" s="111" t="s">
        <v>785</v>
      </c>
      <c r="D1334" s="111" t="s">
        <v>567</v>
      </c>
      <c r="E1334" s="111" t="s">
        <v>747</v>
      </c>
      <c r="F1334" s="67">
        <v>0</v>
      </c>
    </row>
    <row r="1335" spans="3:6" ht="14.4" customHeight="1" x14ac:dyDescent="0.3">
      <c r="C1335" s="111" t="s">
        <v>785</v>
      </c>
      <c r="D1335" s="111" t="s">
        <v>504</v>
      </c>
      <c r="E1335" s="111" t="s">
        <v>742</v>
      </c>
      <c r="F1335" s="67">
        <v>5907</v>
      </c>
    </row>
    <row r="1336" spans="3:6" ht="14.4" customHeight="1" x14ac:dyDescent="0.3">
      <c r="C1336" s="111" t="s">
        <v>785</v>
      </c>
      <c r="D1336" s="111" t="s">
        <v>205</v>
      </c>
      <c r="E1336" s="111" t="s">
        <v>745</v>
      </c>
      <c r="F1336" s="67">
        <v>182</v>
      </c>
    </row>
    <row r="1337" spans="3:6" ht="14.4" customHeight="1" x14ac:dyDescent="0.3">
      <c r="C1337" s="111" t="s">
        <v>785</v>
      </c>
      <c r="D1337" s="111" t="s">
        <v>661</v>
      </c>
      <c r="E1337" s="111" t="s">
        <v>744</v>
      </c>
      <c r="F1337" s="67">
        <v>963</v>
      </c>
    </row>
    <row r="1338" spans="3:6" ht="14.4" customHeight="1" x14ac:dyDescent="0.3">
      <c r="C1338" s="111" t="s">
        <v>785</v>
      </c>
      <c r="D1338" s="111" t="s">
        <v>661</v>
      </c>
      <c r="E1338" s="111" t="s">
        <v>743</v>
      </c>
      <c r="F1338" s="67">
        <v>85</v>
      </c>
    </row>
    <row r="1339" spans="3:6" ht="14.4" customHeight="1" x14ac:dyDescent="0.3">
      <c r="C1339" s="111" t="s">
        <v>785</v>
      </c>
      <c r="D1339" s="111" t="s">
        <v>566</v>
      </c>
      <c r="E1339" s="111" t="s">
        <v>743</v>
      </c>
      <c r="F1339" s="67">
        <v>1134</v>
      </c>
    </row>
    <row r="1340" spans="3:6" ht="14.4" customHeight="1" x14ac:dyDescent="0.3">
      <c r="C1340" s="111" t="s">
        <v>785</v>
      </c>
      <c r="D1340" s="111" t="s">
        <v>224</v>
      </c>
      <c r="E1340" s="111" t="s">
        <v>750</v>
      </c>
      <c r="F1340" s="67">
        <v>8386</v>
      </c>
    </row>
    <row r="1341" spans="3:6" ht="14.4" customHeight="1" x14ac:dyDescent="0.3">
      <c r="C1341" s="111" t="s">
        <v>785</v>
      </c>
      <c r="D1341" s="111" t="s">
        <v>566</v>
      </c>
      <c r="E1341" s="111" t="s">
        <v>744</v>
      </c>
      <c r="F1341" s="67">
        <v>28080</v>
      </c>
    </row>
    <row r="1342" spans="3:6" ht="14.4" customHeight="1" x14ac:dyDescent="0.3">
      <c r="C1342" s="111" t="s">
        <v>785</v>
      </c>
      <c r="D1342" s="111" t="s">
        <v>299</v>
      </c>
      <c r="E1342" s="111" t="s">
        <v>746</v>
      </c>
      <c r="F1342" s="67">
        <v>14496</v>
      </c>
    </row>
    <row r="1343" spans="3:6" ht="14.4" customHeight="1" x14ac:dyDescent="0.3">
      <c r="C1343" s="111" t="s">
        <v>785</v>
      </c>
      <c r="D1343" s="111" t="s">
        <v>431</v>
      </c>
      <c r="E1343" s="111" t="s">
        <v>744</v>
      </c>
      <c r="F1343" s="67">
        <v>335561</v>
      </c>
    </row>
    <row r="1344" spans="3:6" ht="14.4" customHeight="1" x14ac:dyDescent="0.3">
      <c r="C1344" s="111" t="s">
        <v>785</v>
      </c>
      <c r="D1344" s="111" t="s">
        <v>505</v>
      </c>
      <c r="E1344" s="111" t="s">
        <v>747</v>
      </c>
      <c r="F1344" s="67">
        <v>3540</v>
      </c>
    </row>
    <row r="1345" spans="3:6" ht="14.4" customHeight="1" x14ac:dyDescent="0.3">
      <c r="C1345" s="111" t="s">
        <v>785</v>
      </c>
      <c r="D1345" s="111" t="s">
        <v>286</v>
      </c>
      <c r="E1345" s="111" t="s">
        <v>743</v>
      </c>
      <c r="F1345" s="67">
        <v>24598</v>
      </c>
    </row>
    <row r="1346" spans="3:6" ht="14.4" customHeight="1" x14ac:dyDescent="0.3">
      <c r="C1346" s="111" t="s">
        <v>785</v>
      </c>
      <c r="D1346" s="111" t="s">
        <v>607</v>
      </c>
      <c r="E1346" s="111" t="s">
        <v>746</v>
      </c>
      <c r="F1346" s="67">
        <v>1349</v>
      </c>
    </row>
    <row r="1347" spans="3:6" ht="14.4" customHeight="1" x14ac:dyDescent="0.3">
      <c r="C1347" s="111" t="s">
        <v>785</v>
      </c>
      <c r="D1347" s="111" t="s">
        <v>332</v>
      </c>
      <c r="E1347" s="111" t="s">
        <v>746</v>
      </c>
      <c r="F1347" s="67">
        <v>2100</v>
      </c>
    </row>
    <row r="1348" spans="3:6" ht="14.4" customHeight="1" x14ac:dyDescent="0.3">
      <c r="C1348" s="111" t="s">
        <v>785</v>
      </c>
      <c r="D1348" s="111" t="s">
        <v>247</v>
      </c>
      <c r="E1348" s="111" t="s">
        <v>742</v>
      </c>
      <c r="F1348" s="67">
        <v>249052</v>
      </c>
    </row>
    <row r="1349" spans="3:6" ht="14.4" customHeight="1" x14ac:dyDescent="0.3">
      <c r="C1349" s="111" t="s">
        <v>785</v>
      </c>
      <c r="D1349" s="111" t="s">
        <v>532</v>
      </c>
      <c r="E1349" s="111" t="s">
        <v>742</v>
      </c>
      <c r="F1349" s="67">
        <v>60093</v>
      </c>
    </row>
    <row r="1350" spans="3:6" ht="14.4" customHeight="1" x14ac:dyDescent="0.3">
      <c r="C1350" s="111" t="s">
        <v>785</v>
      </c>
      <c r="D1350" s="111" t="s">
        <v>183</v>
      </c>
      <c r="E1350" s="111" t="s">
        <v>742</v>
      </c>
      <c r="F1350" s="67">
        <v>172295</v>
      </c>
    </row>
    <row r="1351" spans="3:6" ht="14.4" customHeight="1" x14ac:dyDescent="0.3">
      <c r="C1351" s="111" t="s">
        <v>785</v>
      </c>
      <c r="D1351" s="111" t="s">
        <v>350</v>
      </c>
      <c r="E1351" s="111" t="s">
        <v>744</v>
      </c>
      <c r="F1351" s="67">
        <v>139642</v>
      </c>
    </row>
    <row r="1352" spans="3:6" ht="14.4" customHeight="1" x14ac:dyDescent="0.3">
      <c r="C1352" s="111" t="s">
        <v>785</v>
      </c>
      <c r="D1352" s="111" t="s">
        <v>704</v>
      </c>
      <c r="E1352" s="111" t="s">
        <v>742</v>
      </c>
      <c r="F1352" s="67">
        <v>1191</v>
      </c>
    </row>
    <row r="1353" spans="3:6" ht="14.4" customHeight="1" x14ac:dyDescent="0.3">
      <c r="C1353" s="111" t="s">
        <v>785</v>
      </c>
      <c r="D1353" s="111" t="s">
        <v>335</v>
      </c>
      <c r="E1353" s="111" t="s">
        <v>748</v>
      </c>
      <c r="F1353" s="67">
        <v>44</v>
      </c>
    </row>
    <row r="1354" spans="3:6" ht="14.4" customHeight="1" x14ac:dyDescent="0.3">
      <c r="C1354" s="111" t="s">
        <v>785</v>
      </c>
      <c r="D1354" s="111" t="s">
        <v>579</v>
      </c>
      <c r="E1354" s="111" t="s">
        <v>743</v>
      </c>
      <c r="F1354" s="67">
        <v>525</v>
      </c>
    </row>
    <row r="1355" spans="3:6" ht="14.4" customHeight="1" x14ac:dyDescent="0.3">
      <c r="C1355" s="111" t="s">
        <v>785</v>
      </c>
      <c r="D1355" s="111" t="s">
        <v>473</v>
      </c>
      <c r="E1355" s="111" t="s">
        <v>744</v>
      </c>
      <c r="F1355" s="67">
        <v>3367</v>
      </c>
    </row>
    <row r="1356" spans="3:6" ht="14.4" customHeight="1" x14ac:dyDescent="0.3">
      <c r="C1356" s="111" t="s">
        <v>785</v>
      </c>
      <c r="D1356" s="111" t="s">
        <v>302</v>
      </c>
      <c r="E1356" s="111" t="s">
        <v>748</v>
      </c>
      <c r="F1356" s="67">
        <v>12537</v>
      </c>
    </row>
    <row r="1357" spans="3:6" ht="14.4" customHeight="1" x14ac:dyDescent="0.3">
      <c r="C1357" s="111" t="s">
        <v>785</v>
      </c>
      <c r="D1357" s="111" t="s">
        <v>221</v>
      </c>
      <c r="E1357" s="111" t="s">
        <v>742</v>
      </c>
      <c r="F1357" s="67">
        <v>15620</v>
      </c>
    </row>
    <row r="1358" spans="3:6" ht="14.4" customHeight="1" x14ac:dyDescent="0.3">
      <c r="C1358" s="111" t="s">
        <v>785</v>
      </c>
      <c r="D1358" s="111" t="s">
        <v>226</v>
      </c>
      <c r="E1358" s="111" t="s">
        <v>743</v>
      </c>
      <c r="F1358" s="67">
        <v>86848</v>
      </c>
    </row>
    <row r="1359" spans="3:6" ht="14.4" customHeight="1" x14ac:dyDescent="0.3">
      <c r="C1359" s="111" t="s">
        <v>785</v>
      </c>
      <c r="D1359" s="111" t="s">
        <v>233</v>
      </c>
      <c r="E1359" s="111" t="s">
        <v>744</v>
      </c>
      <c r="F1359" s="67">
        <v>19341</v>
      </c>
    </row>
    <row r="1360" spans="3:6" ht="14.4" customHeight="1" x14ac:dyDescent="0.3">
      <c r="C1360" s="111" t="s">
        <v>785</v>
      </c>
      <c r="D1360" s="111" t="s">
        <v>531</v>
      </c>
      <c r="E1360" s="111" t="s">
        <v>743</v>
      </c>
      <c r="F1360" s="67">
        <v>509</v>
      </c>
    </row>
    <row r="1361" spans="3:6" ht="14.4" customHeight="1" x14ac:dyDescent="0.3">
      <c r="C1361" s="111" t="s">
        <v>785</v>
      </c>
      <c r="D1361" s="111" t="s">
        <v>531</v>
      </c>
      <c r="E1361" s="111" t="s">
        <v>744</v>
      </c>
      <c r="F1361" s="67">
        <v>4603</v>
      </c>
    </row>
    <row r="1362" spans="3:6" ht="14.4" customHeight="1" x14ac:dyDescent="0.3">
      <c r="C1362" s="111" t="s">
        <v>785</v>
      </c>
      <c r="D1362" s="111" t="s">
        <v>372</v>
      </c>
      <c r="E1362" s="111" t="s">
        <v>748</v>
      </c>
      <c r="F1362" s="67">
        <v>3270</v>
      </c>
    </row>
    <row r="1363" spans="3:6" ht="14.4" customHeight="1" x14ac:dyDescent="0.3">
      <c r="C1363" s="111" t="s">
        <v>785</v>
      </c>
      <c r="D1363" s="111" t="s">
        <v>464</v>
      </c>
      <c r="E1363" s="111" t="s">
        <v>743</v>
      </c>
      <c r="F1363" s="67">
        <v>9234</v>
      </c>
    </row>
    <row r="1364" spans="3:6" ht="14.4" customHeight="1" x14ac:dyDescent="0.3">
      <c r="C1364" s="111" t="s">
        <v>785</v>
      </c>
      <c r="D1364" s="111" t="s">
        <v>607</v>
      </c>
      <c r="E1364" s="111" t="s">
        <v>743</v>
      </c>
      <c r="F1364" s="67">
        <v>308</v>
      </c>
    </row>
    <row r="1365" spans="3:6" ht="14.4" customHeight="1" x14ac:dyDescent="0.3">
      <c r="C1365" s="111" t="s">
        <v>785</v>
      </c>
      <c r="D1365" s="111" t="s">
        <v>286</v>
      </c>
      <c r="E1365" s="111" t="s">
        <v>746</v>
      </c>
      <c r="F1365" s="67">
        <v>2155</v>
      </c>
    </row>
    <row r="1366" spans="3:6" ht="14.4" customHeight="1" x14ac:dyDescent="0.3">
      <c r="C1366" s="111" t="s">
        <v>785</v>
      </c>
      <c r="D1366" s="111" t="s">
        <v>187</v>
      </c>
      <c r="E1366" s="111" t="s">
        <v>744</v>
      </c>
      <c r="F1366" s="67">
        <v>5650</v>
      </c>
    </row>
    <row r="1367" spans="3:6" ht="14.4" customHeight="1" x14ac:dyDescent="0.3">
      <c r="C1367" s="111" t="s">
        <v>785</v>
      </c>
      <c r="D1367" s="111" t="s">
        <v>600</v>
      </c>
      <c r="E1367" s="111" t="s">
        <v>748</v>
      </c>
      <c r="F1367" s="67">
        <v>73</v>
      </c>
    </row>
    <row r="1368" spans="3:6" ht="14.4" customHeight="1" x14ac:dyDescent="0.3">
      <c r="C1368" s="111" t="s">
        <v>785</v>
      </c>
      <c r="D1368" s="111" t="s">
        <v>542</v>
      </c>
      <c r="E1368" s="111" t="s">
        <v>747</v>
      </c>
      <c r="F1368" s="67">
        <v>0</v>
      </c>
    </row>
    <row r="1369" spans="3:6" ht="14.4" customHeight="1" x14ac:dyDescent="0.3">
      <c r="C1369" s="111" t="s">
        <v>785</v>
      </c>
      <c r="D1369" s="111" t="s">
        <v>625</v>
      </c>
      <c r="E1369" s="111" t="s">
        <v>743</v>
      </c>
      <c r="F1369" s="67">
        <v>261</v>
      </c>
    </row>
    <row r="1370" spans="3:6" ht="14.4" customHeight="1" x14ac:dyDescent="0.3">
      <c r="C1370" s="111" t="s">
        <v>785</v>
      </c>
      <c r="D1370" s="111" t="s">
        <v>242</v>
      </c>
      <c r="E1370" s="111" t="s">
        <v>750</v>
      </c>
      <c r="F1370" s="67">
        <v>205</v>
      </c>
    </row>
    <row r="1371" spans="3:6" ht="14.4" customHeight="1" x14ac:dyDescent="0.3">
      <c r="C1371" s="111" t="s">
        <v>785</v>
      </c>
      <c r="D1371" s="111" t="s">
        <v>205</v>
      </c>
      <c r="E1371" s="111" t="s">
        <v>747</v>
      </c>
      <c r="F1371" s="67">
        <v>1421</v>
      </c>
    </row>
    <row r="1372" spans="3:6" ht="14.4" customHeight="1" x14ac:dyDescent="0.3">
      <c r="C1372" s="111" t="s">
        <v>785</v>
      </c>
      <c r="D1372" s="111" t="s">
        <v>458</v>
      </c>
      <c r="E1372" s="111" t="s">
        <v>746</v>
      </c>
      <c r="F1372" s="67">
        <v>743</v>
      </c>
    </row>
    <row r="1373" spans="3:6" ht="14.4" customHeight="1" x14ac:dyDescent="0.3">
      <c r="C1373" s="111" t="s">
        <v>785</v>
      </c>
      <c r="D1373" s="111" t="s">
        <v>295</v>
      </c>
      <c r="E1373" s="111" t="s">
        <v>747</v>
      </c>
      <c r="F1373" s="67">
        <v>4144</v>
      </c>
    </row>
    <row r="1374" spans="3:6" ht="14.4" customHeight="1" x14ac:dyDescent="0.3">
      <c r="C1374" s="111" t="s">
        <v>785</v>
      </c>
      <c r="D1374" s="111" t="s">
        <v>605</v>
      </c>
      <c r="E1374" s="111" t="s">
        <v>747</v>
      </c>
      <c r="F1374" s="67">
        <v>1275</v>
      </c>
    </row>
    <row r="1375" spans="3:6" ht="14.4" customHeight="1" x14ac:dyDescent="0.3">
      <c r="C1375" s="111" t="s">
        <v>785</v>
      </c>
      <c r="D1375" s="111" t="s">
        <v>462</v>
      </c>
      <c r="E1375" s="111" t="s">
        <v>747</v>
      </c>
      <c r="F1375" s="67">
        <v>150</v>
      </c>
    </row>
    <row r="1376" spans="3:6" ht="14.4" customHeight="1" x14ac:dyDescent="0.3">
      <c r="C1376" s="111" t="s">
        <v>785</v>
      </c>
      <c r="D1376" s="111" t="s">
        <v>521</v>
      </c>
      <c r="E1376" s="111" t="s">
        <v>742</v>
      </c>
      <c r="F1376" s="67">
        <v>68508</v>
      </c>
    </row>
    <row r="1377" spans="3:6" ht="14.4" customHeight="1" x14ac:dyDescent="0.3">
      <c r="C1377" s="111" t="s">
        <v>785</v>
      </c>
      <c r="D1377" s="111" t="s">
        <v>291</v>
      </c>
      <c r="E1377" s="111" t="s">
        <v>748</v>
      </c>
      <c r="F1377" s="67">
        <v>5035</v>
      </c>
    </row>
    <row r="1378" spans="3:6" ht="14.4" customHeight="1" x14ac:dyDescent="0.3">
      <c r="C1378" s="111" t="s">
        <v>785</v>
      </c>
      <c r="D1378" s="111" t="s">
        <v>291</v>
      </c>
      <c r="E1378" s="111" t="s">
        <v>746</v>
      </c>
      <c r="F1378" s="67">
        <v>25</v>
      </c>
    </row>
    <row r="1379" spans="3:6" ht="14.4" customHeight="1" x14ac:dyDescent="0.3">
      <c r="C1379" s="111" t="s">
        <v>785</v>
      </c>
      <c r="D1379" s="111" t="s">
        <v>807</v>
      </c>
      <c r="E1379" s="111" t="s">
        <v>742</v>
      </c>
      <c r="F1379" s="67">
        <v>1759</v>
      </c>
    </row>
    <row r="1380" spans="3:6" ht="14.4" customHeight="1" x14ac:dyDescent="0.3">
      <c r="C1380" s="111" t="s">
        <v>785</v>
      </c>
      <c r="D1380" s="111" t="s">
        <v>616</v>
      </c>
      <c r="E1380" s="111" t="s">
        <v>747</v>
      </c>
      <c r="F1380" s="67">
        <v>71</v>
      </c>
    </row>
    <row r="1381" spans="3:6" ht="14.4" customHeight="1" x14ac:dyDescent="0.3">
      <c r="C1381" s="111" t="s">
        <v>785</v>
      </c>
      <c r="D1381" s="111" t="s">
        <v>176</v>
      </c>
      <c r="E1381" s="111" t="s">
        <v>747</v>
      </c>
      <c r="F1381" s="67">
        <v>6517</v>
      </c>
    </row>
    <row r="1382" spans="3:6" ht="14.4" customHeight="1" x14ac:dyDescent="0.3">
      <c r="C1382" s="111" t="s">
        <v>785</v>
      </c>
      <c r="D1382" s="111" t="s">
        <v>670</v>
      </c>
      <c r="E1382" s="111" t="s">
        <v>744</v>
      </c>
      <c r="F1382" s="67">
        <v>147</v>
      </c>
    </row>
    <row r="1383" spans="3:6" ht="14.4" customHeight="1" x14ac:dyDescent="0.3">
      <c r="C1383" s="111" t="s">
        <v>785</v>
      </c>
      <c r="D1383" s="111" t="s">
        <v>602</v>
      </c>
      <c r="E1383" s="111" t="s">
        <v>747</v>
      </c>
      <c r="F1383" s="67">
        <v>21178</v>
      </c>
    </row>
    <row r="1384" spans="3:6" ht="14.4" customHeight="1" x14ac:dyDescent="0.3">
      <c r="C1384" s="111" t="s">
        <v>785</v>
      </c>
      <c r="D1384" s="111" t="s">
        <v>718</v>
      </c>
      <c r="E1384" s="111" t="s">
        <v>743</v>
      </c>
      <c r="F1384" s="67">
        <v>108</v>
      </c>
    </row>
    <row r="1385" spans="3:6" ht="14.4" customHeight="1" x14ac:dyDescent="0.3">
      <c r="C1385" s="111" t="s">
        <v>785</v>
      </c>
      <c r="D1385" s="111" t="s">
        <v>632</v>
      </c>
      <c r="E1385" s="111" t="s">
        <v>742</v>
      </c>
      <c r="F1385" s="67">
        <v>22184</v>
      </c>
    </row>
    <row r="1386" spans="3:6" ht="14.4" customHeight="1" x14ac:dyDescent="0.3">
      <c r="C1386" s="111" t="s">
        <v>785</v>
      </c>
      <c r="D1386" s="111" t="s">
        <v>269</v>
      </c>
      <c r="E1386" s="111" t="s">
        <v>745</v>
      </c>
      <c r="F1386" s="67">
        <v>2503</v>
      </c>
    </row>
    <row r="1387" spans="3:6" ht="14.4" customHeight="1" x14ac:dyDescent="0.3">
      <c r="C1387" s="111" t="s">
        <v>785</v>
      </c>
      <c r="D1387" s="111" t="s">
        <v>496</v>
      </c>
      <c r="E1387" s="111" t="s">
        <v>743</v>
      </c>
      <c r="F1387" s="67">
        <v>213</v>
      </c>
    </row>
    <row r="1388" spans="3:6" ht="14.4" customHeight="1" x14ac:dyDescent="0.3">
      <c r="C1388" s="111" t="s">
        <v>785</v>
      </c>
      <c r="D1388" s="111" t="s">
        <v>297</v>
      </c>
      <c r="E1388" s="111" t="s">
        <v>744</v>
      </c>
      <c r="F1388" s="67">
        <v>72332</v>
      </c>
    </row>
    <row r="1389" spans="3:6" ht="14.4" customHeight="1" x14ac:dyDescent="0.3">
      <c r="C1389" s="111" t="s">
        <v>785</v>
      </c>
      <c r="D1389" s="111" t="s">
        <v>380</v>
      </c>
      <c r="E1389" s="111" t="s">
        <v>744</v>
      </c>
      <c r="F1389" s="67">
        <v>44384</v>
      </c>
    </row>
    <row r="1390" spans="3:6" ht="14.4" customHeight="1" x14ac:dyDescent="0.3">
      <c r="C1390" s="111" t="s">
        <v>785</v>
      </c>
      <c r="D1390" s="111" t="s">
        <v>456</v>
      </c>
      <c r="E1390" s="111" t="s">
        <v>743</v>
      </c>
      <c r="F1390" s="67">
        <v>2791</v>
      </c>
    </row>
    <row r="1391" spans="3:6" ht="14.4" customHeight="1" x14ac:dyDescent="0.3">
      <c r="C1391" s="111" t="s">
        <v>785</v>
      </c>
      <c r="D1391" s="111" t="s">
        <v>595</v>
      </c>
      <c r="E1391" s="111" t="s">
        <v>744</v>
      </c>
      <c r="F1391" s="67">
        <v>813</v>
      </c>
    </row>
    <row r="1392" spans="3:6" ht="14.4" customHeight="1" x14ac:dyDescent="0.3">
      <c r="C1392" s="111" t="s">
        <v>785</v>
      </c>
      <c r="D1392" s="111" t="s">
        <v>356</v>
      </c>
      <c r="E1392" s="111" t="s">
        <v>747</v>
      </c>
      <c r="F1392" s="67">
        <v>159</v>
      </c>
    </row>
    <row r="1393" spans="3:6" ht="14.4" customHeight="1" x14ac:dyDescent="0.3">
      <c r="C1393" s="111" t="s">
        <v>785</v>
      </c>
      <c r="D1393" s="111" t="s">
        <v>247</v>
      </c>
      <c r="E1393" s="111" t="s">
        <v>746</v>
      </c>
      <c r="F1393" s="67">
        <v>2709</v>
      </c>
    </row>
    <row r="1394" spans="3:6" ht="14.4" customHeight="1" x14ac:dyDescent="0.3">
      <c r="C1394" s="111" t="s">
        <v>785</v>
      </c>
      <c r="D1394" s="111" t="s">
        <v>372</v>
      </c>
      <c r="E1394" s="111" t="s">
        <v>750</v>
      </c>
      <c r="F1394" s="67">
        <v>35594</v>
      </c>
    </row>
    <row r="1395" spans="3:6" ht="14.4" customHeight="1" x14ac:dyDescent="0.3">
      <c r="C1395" s="111" t="s">
        <v>785</v>
      </c>
      <c r="D1395" s="111" t="s">
        <v>240</v>
      </c>
      <c r="E1395" s="111" t="s">
        <v>747</v>
      </c>
      <c r="F1395" s="67">
        <v>801</v>
      </c>
    </row>
    <row r="1396" spans="3:6" ht="14.4" customHeight="1" x14ac:dyDescent="0.3">
      <c r="C1396" s="111" t="s">
        <v>785</v>
      </c>
      <c r="D1396" s="111" t="s">
        <v>429</v>
      </c>
      <c r="E1396" s="111" t="s">
        <v>744</v>
      </c>
      <c r="F1396" s="67">
        <v>4404</v>
      </c>
    </row>
    <row r="1397" spans="3:6" ht="14.4" customHeight="1" x14ac:dyDescent="0.3">
      <c r="C1397" s="111" t="s">
        <v>785</v>
      </c>
      <c r="D1397" s="111" t="s">
        <v>429</v>
      </c>
      <c r="E1397" s="111" t="s">
        <v>743</v>
      </c>
      <c r="F1397" s="67">
        <v>2292</v>
      </c>
    </row>
    <row r="1398" spans="3:6" ht="14.4" customHeight="1" x14ac:dyDescent="0.3">
      <c r="C1398" s="111" t="s">
        <v>785</v>
      </c>
      <c r="D1398" s="111" t="s">
        <v>179</v>
      </c>
      <c r="E1398" s="111" t="s">
        <v>745</v>
      </c>
      <c r="F1398" s="67">
        <v>774</v>
      </c>
    </row>
    <row r="1399" spans="3:6" ht="14.4" customHeight="1" x14ac:dyDescent="0.3">
      <c r="C1399" s="111" t="s">
        <v>785</v>
      </c>
      <c r="D1399" s="111" t="s">
        <v>335</v>
      </c>
      <c r="E1399" s="111" t="s">
        <v>742</v>
      </c>
      <c r="F1399" s="67">
        <v>240806</v>
      </c>
    </row>
    <row r="1400" spans="3:6" ht="14.4" customHeight="1" x14ac:dyDescent="0.3">
      <c r="C1400" s="111" t="s">
        <v>785</v>
      </c>
      <c r="D1400" s="111" t="s">
        <v>221</v>
      </c>
      <c r="E1400" s="111" t="s">
        <v>744</v>
      </c>
      <c r="F1400" s="67">
        <v>1902</v>
      </c>
    </row>
    <row r="1401" spans="3:6" ht="14.4" customHeight="1" x14ac:dyDescent="0.3">
      <c r="C1401" s="111" t="s">
        <v>785</v>
      </c>
      <c r="D1401" s="111" t="s">
        <v>774</v>
      </c>
      <c r="E1401" s="111" t="s">
        <v>742</v>
      </c>
      <c r="F1401" s="67">
        <v>574</v>
      </c>
    </row>
    <row r="1402" spans="3:6" ht="14.4" customHeight="1" x14ac:dyDescent="0.3">
      <c r="C1402" s="111" t="s">
        <v>785</v>
      </c>
      <c r="D1402" s="111" t="s">
        <v>624</v>
      </c>
      <c r="E1402" s="111" t="s">
        <v>743</v>
      </c>
      <c r="F1402" s="67">
        <v>1757</v>
      </c>
    </row>
    <row r="1403" spans="3:6" ht="14.4" customHeight="1" x14ac:dyDescent="0.3">
      <c r="C1403" s="111" t="s">
        <v>785</v>
      </c>
      <c r="D1403" s="111" t="s">
        <v>408</v>
      </c>
      <c r="E1403" s="111" t="s">
        <v>750</v>
      </c>
      <c r="F1403" s="67">
        <v>4053</v>
      </c>
    </row>
    <row r="1404" spans="3:6" ht="14.4" customHeight="1" x14ac:dyDescent="0.3">
      <c r="C1404" s="111" t="s">
        <v>785</v>
      </c>
      <c r="D1404" s="111" t="s">
        <v>654</v>
      </c>
      <c r="E1404" s="111" t="s">
        <v>743</v>
      </c>
      <c r="F1404" s="67">
        <v>12483</v>
      </c>
    </row>
    <row r="1405" spans="3:6" ht="14.4" customHeight="1" x14ac:dyDescent="0.3">
      <c r="C1405" s="111" t="s">
        <v>785</v>
      </c>
      <c r="D1405" s="111" t="s">
        <v>593</v>
      </c>
      <c r="E1405" s="111" t="s">
        <v>747</v>
      </c>
      <c r="F1405" s="67">
        <v>-539</v>
      </c>
    </row>
    <row r="1406" spans="3:6" ht="14.4" customHeight="1" x14ac:dyDescent="0.3">
      <c r="C1406" s="111" t="s">
        <v>785</v>
      </c>
      <c r="D1406" s="111" t="s">
        <v>384</v>
      </c>
      <c r="E1406" s="111" t="s">
        <v>746</v>
      </c>
      <c r="F1406" s="67">
        <v>187</v>
      </c>
    </row>
    <row r="1407" spans="3:6" ht="14.4" customHeight="1" x14ac:dyDescent="0.3">
      <c r="C1407" s="111" t="s">
        <v>785</v>
      </c>
      <c r="D1407" s="111" t="s">
        <v>473</v>
      </c>
      <c r="E1407" s="111" t="s">
        <v>742</v>
      </c>
      <c r="F1407" s="67">
        <v>60179</v>
      </c>
    </row>
    <row r="1408" spans="3:6" ht="14.4" customHeight="1" x14ac:dyDescent="0.3">
      <c r="C1408" s="111" t="s">
        <v>785</v>
      </c>
      <c r="D1408" s="111" t="s">
        <v>322</v>
      </c>
      <c r="E1408" s="111" t="s">
        <v>748</v>
      </c>
      <c r="F1408" s="67">
        <v>27</v>
      </c>
    </row>
    <row r="1409" spans="3:6" ht="14.4" customHeight="1" x14ac:dyDescent="0.3">
      <c r="C1409" s="111" t="s">
        <v>785</v>
      </c>
      <c r="D1409" s="111" t="s">
        <v>370</v>
      </c>
      <c r="E1409" s="111" t="s">
        <v>743</v>
      </c>
      <c r="F1409" s="67">
        <v>610</v>
      </c>
    </row>
    <row r="1410" spans="3:6" ht="14.4" customHeight="1" x14ac:dyDescent="0.3">
      <c r="C1410" s="111" t="s">
        <v>785</v>
      </c>
      <c r="D1410" s="111" t="s">
        <v>486</v>
      </c>
      <c r="E1410" s="111" t="s">
        <v>744</v>
      </c>
      <c r="F1410" s="67">
        <v>2102</v>
      </c>
    </row>
    <row r="1411" spans="3:6" ht="14.4" customHeight="1" x14ac:dyDescent="0.3">
      <c r="C1411" s="111" t="s">
        <v>785</v>
      </c>
      <c r="D1411" s="111" t="s">
        <v>244</v>
      </c>
      <c r="E1411" s="111" t="s">
        <v>743</v>
      </c>
      <c r="F1411" s="67">
        <v>2950</v>
      </c>
    </row>
    <row r="1412" spans="3:6" ht="14.4" customHeight="1" x14ac:dyDescent="0.3">
      <c r="C1412" s="111" t="s">
        <v>785</v>
      </c>
      <c r="D1412" s="111" t="s">
        <v>604</v>
      </c>
      <c r="E1412" s="111" t="s">
        <v>744</v>
      </c>
      <c r="F1412" s="67">
        <v>684</v>
      </c>
    </row>
    <row r="1413" spans="3:6" ht="14.4" customHeight="1" x14ac:dyDescent="0.3">
      <c r="C1413" s="111" t="s">
        <v>785</v>
      </c>
      <c r="D1413" s="111" t="s">
        <v>183</v>
      </c>
      <c r="E1413" s="111" t="s">
        <v>744</v>
      </c>
      <c r="F1413" s="67">
        <v>29288</v>
      </c>
    </row>
    <row r="1414" spans="3:6" ht="14.4" customHeight="1" x14ac:dyDescent="0.3">
      <c r="C1414" s="111" t="s">
        <v>785</v>
      </c>
      <c r="D1414" s="111" t="s">
        <v>190</v>
      </c>
      <c r="E1414" s="111" t="s">
        <v>743</v>
      </c>
      <c r="F1414" s="67">
        <v>69555</v>
      </c>
    </row>
    <row r="1415" spans="3:6" ht="14.4" customHeight="1" x14ac:dyDescent="0.3">
      <c r="C1415" s="111" t="s">
        <v>785</v>
      </c>
      <c r="D1415" s="111" t="s">
        <v>464</v>
      </c>
      <c r="E1415" s="111" t="s">
        <v>750</v>
      </c>
      <c r="F1415" s="67">
        <v>3831</v>
      </c>
    </row>
    <row r="1416" spans="3:6" ht="14.4" customHeight="1" x14ac:dyDescent="0.3">
      <c r="C1416" s="111" t="s">
        <v>785</v>
      </c>
      <c r="D1416" s="111" t="s">
        <v>498</v>
      </c>
      <c r="E1416" s="111" t="s">
        <v>744</v>
      </c>
      <c r="F1416" s="67">
        <v>8207</v>
      </c>
    </row>
    <row r="1417" spans="3:6" ht="14.4" customHeight="1" x14ac:dyDescent="0.3">
      <c r="C1417" s="111" t="s">
        <v>785</v>
      </c>
      <c r="D1417" s="111" t="s">
        <v>590</v>
      </c>
      <c r="E1417" s="111" t="s">
        <v>748</v>
      </c>
      <c r="F1417" s="67">
        <v>61000</v>
      </c>
    </row>
    <row r="1418" spans="3:6" ht="14.4" customHeight="1" x14ac:dyDescent="0.3">
      <c r="C1418" s="111" t="s">
        <v>785</v>
      </c>
      <c r="D1418" s="111" t="s">
        <v>595</v>
      </c>
      <c r="E1418" s="111" t="s">
        <v>746</v>
      </c>
      <c r="F1418" s="67">
        <v>381</v>
      </c>
    </row>
    <row r="1419" spans="3:6" ht="14.4" customHeight="1" x14ac:dyDescent="0.3">
      <c r="C1419" s="111" t="s">
        <v>785</v>
      </c>
      <c r="D1419" s="111" t="s">
        <v>247</v>
      </c>
      <c r="E1419" s="111" t="s">
        <v>743</v>
      </c>
      <c r="F1419" s="67">
        <v>1382</v>
      </c>
    </row>
    <row r="1420" spans="3:6" ht="14.4" customHeight="1" x14ac:dyDescent="0.3">
      <c r="C1420" s="111" t="s">
        <v>785</v>
      </c>
      <c r="D1420" s="111" t="s">
        <v>490</v>
      </c>
      <c r="E1420" s="111" t="s">
        <v>742</v>
      </c>
      <c r="F1420" s="67">
        <v>232609</v>
      </c>
    </row>
    <row r="1421" spans="3:6" ht="14.4" customHeight="1" x14ac:dyDescent="0.3">
      <c r="C1421" s="111" t="s">
        <v>785</v>
      </c>
      <c r="D1421" s="111" t="s">
        <v>405</v>
      </c>
      <c r="E1421" s="111" t="s">
        <v>750</v>
      </c>
      <c r="F1421" s="67">
        <v>1288</v>
      </c>
    </row>
    <row r="1422" spans="3:6" ht="14.4" customHeight="1" x14ac:dyDescent="0.3">
      <c r="C1422" s="111" t="s">
        <v>785</v>
      </c>
      <c r="D1422" s="111" t="s">
        <v>193</v>
      </c>
      <c r="E1422" s="111" t="s">
        <v>748</v>
      </c>
      <c r="F1422" s="67">
        <v>25820</v>
      </c>
    </row>
    <row r="1423" spans="3:6" ht="14.4" customHeight="1" x14ac:dyDescent="0.3">
      <c r="C1423" s="111" t="s">
        <v>785</v>
      </c>
      <c r="D1423" s="111" t="s">
        <v>343</v>
      </c>
      <c r="E1423" s="111" t="s">
        <v>743</v>
      </c>
      <c r="F1423" s="67">
        <v>2378</v>
      </c>
    </row>
    <row r="1424" spans="3:6" ht="14.4" customHeight="1" x14ac:dyDescent="0.3">
      <c r="C1424" s="111" t="s">
        <v>785</v>
      </c>
      <c r="D1424" s="111" t="s">
        <v>458</v>
      </c>
      <c r="E1424" s="111" t="s">
        <v>742</v>
      </c>
      <c r="F1424" s="67">
        <v>20986</v>
      </c>
    </row>
    <row r="1425" spans="3:6" ht="14.4" customHeight="1" x14ac:dyDescent="0.3">
      <c r="C1425" s="111" t="s">
        <v>785</v>
      </c>
      <c r="D1425" s="111" t="s">
        <v>186</v>
      </c>
      <c r="E1425" s="111" t="s">
        <v>747</v>
      </c>
      <c r="F1425" s="67">
        <v>27198</v>
      </c>
    </row>
    <row r="1426" spans="3:6" ht="14.4" customHeight="1" x14ac:dyDescent="0.3">
      <c r="C1426" s="111" t="s">
        <v>785</v>
      </c>
      <c r="D1426" s="111" t="s">
        <v>303</v>
      </c>
      <c r="E1426" s="111" t="s">
        <v>748</v>
      </c>
      <c r="F1426" s="67">
        <v>26953</v>
      </c>
    </row>
    <row r="1427" spans="3:6" ht="14.4" customHeight="1" x14ac:dyDescent="0.3">
      <c r="C1427" s="111" t="s">
        <v>785</v>
      </c>
      <c r="D1427" s="111" t="s">
        <v>477</v>
      </c>
      <c r="E1427" s="111" t="s">
        <v>747</v>
      </c>
      <c r="F1427" s="67">
        <v>7135</v>
      </c>
    </row>
    <row r="1428" spans="3:6" ht="14.4" customHeight="1" x14ac:dyDescent="0.3">
      <c r="C1428" s="111" t="s">
        <v>785</v>
      </c>
      <c r="D1428" s="111" t="s">
        <v>330</v>
      </c>
      <c r="E1428" s="111" t="s">
        <v>744</v>
      </c>
      <c r="F1428" s="67">
        <v>12580</v>
      </c>
    </row>
    <row r="1429" spans="3:6" ht="14.4" customHeight="1" x14ac:dyDescent="0.3">
      <c r="C1429" s="111" t="s">
        <v>785</v>
      </c>
      <c r="D1429" s="111" t="s">
        <v>506</v>
      </c>
      <c r="E1429" s="111" t="s">
        <v>747</v>
      </c>
      <c r="F1429" s="67">
        <v>0</v>
      </c>
    </row>
    <row r="1430" spans="3:6" ht="14.4" customHeight="1" x14ac:dyDescent="0.3">
      <c r="C1430" s="111" t="s">
        <v>785</v>
      </c>
      <c r="D1430" s="111" t="s">
        <v>423</v>
      </c>
      <c r="E1430" s="111" t="s">
        <v>748</v>
      </c>
      <c r="F1430" s="67">
        <v>27</v>
      </c>
    </row>
    <row r="1431" spans="3:6" ht="14.4" customHeight="1" x14ac:dyDescent="0.3">
      <c r="C1431" s="111" t="s">
        <v>785</v>
      </c>
      <c r="D1431" s="111" t="s">
        <v>197</v>
      </c>
      <c r="E1431" s="111" t="s">
        <v>746</v>
      </c>
      <c r="F1431" s="67">
        <v>880</v>
      </c>
    </row>
    <row r="1432" spans="3:6" ht="14.4" customHeight="1" x14ac:dyDescent="0.3">
      <c r="C1432" s="111" t="s">
        <v>785</v>
      </c>
      <c r="D1432" s="111" t="s">
        <v>193</v>
      </c>
      <c r="E1432" s="111" t="s">
        <v>744</v>
      </c>
      <c r="F1432" s="67">
        <v>113</v>
      </c>
    </row>
    <row r="1433" spans="3:6" ht="14.4" customHeight="1" x14ac:dyDescent="0.3">
      <c r="C1433" s="111" t="s">
        <v>785</v>
      </c>
      <c r="D1433" s="111" t="s">
        <v>610</v>
      </c>
      <c r="E1433" s="111" t="s">
        <v>746</v>
      </c>
      <c r="F1433" s="67">
        <v>47</v>
      </c>
    </row>
    <row r="1434" spans="3:6" ht="14.4" customHeight="1" x14ac:dyDescent="0.3">
      <c r="C1434" s="111" t="s">
        <v>785</v>
      </c>
      <c r="D1434" s="111" t="s">
        <v>400</v>
      </c>
      <c r="E1434" s="111" t="s">
        <v>747</v>
      </c>
      <c r="F1434" s="67">
        <v>1874</v>
      </c>
    </row>
    <row r="1435" spans="3:6" ht="14.4" customHeight="1" x14ac:dyDescent="0.3">
      <c r="C1435" s="111" t="s">
        <v>785</v>
      </c>
      <c r="D1435" s="111" t="s">
        <v>249</v>
      </c>
      <c r="E1435" s="111" t="s">
        <v>750</v>
      </c>
      <c r="F1435" s="67">
        <v>878</v>
      </c>
    </row>
    <row r="1436" spans="3:6" ht="14.4" customHeight="1" x14ac:dyDescent="0.3">
      <c r="C1436" s="111" t="s">
        <v>785</v>
      </c>
      <c r="D1436" s="111" t="s">
        <v>522</v>
      </c>
      <c r="E1436" s="111" t="s">
        <v>744</v>
      </c>
      <c r="F1436" s="67">
        <v>915</v>
      </c>
    </row>
    <row r="1437" spans="3:6" ht="14.4" customHeight="1" x14ac:dyDescent="0.3">
      <c r="C1437" s="111" t="s">
        <v>785</v>
      </c>
      <c r="D1437" s="111" t="s">
        <v>223</v>
      </c>
      <c r="E1437" s="111" t="s">
        <v>747</v>
      </c>
      <c r="F1437" s="67">
        <v>781</v>
      </c>
    </row>
    <row r="1438" spans="3:6" ht="14.4" customHeight="1" x14ac:dyDescent="0.3">
      <c r="C1438" s="111" t="s">
        <v>785</v>
      </c>
      <c r="D1438" s="111" t="s">
        <v>405</v>
      </c>
      <c r="E1438" s="111" t="s">
        <v>742</v>
      </c>
      <c r="F1438" s="67">
        <v>37050</v>
      </c>
    </row>
    <row r="1439" spans="3:6" ht="14.4" customHeight="1" x14ac:dyDescent="0.3">
      <c r="C1439" s="111" t="s">
        <v>785</v>
      </c>
      <c r="D1439" s="111" t="s">
        <v>252</v>
      </c>
      <c r="E1439" s="111" t="s">
        <v>744</v>
      </c>
      <c r="F1439" s="67">
        <v>4841</v>
      </c>
    </row>
    <row r="1440" spans="3:6" ht="14.4" customHeight="1" x14ac:dyDescent="0.3">
      <c r="C1440" s="111" t="s">
        <v>785</v>
      </c>
      <c r="D1440" s="111" t="s">
        <v>177</v>
      </c>
      <c r="E1440" s="111" t="s">
        <v>743</v>
      </c>
      <c r="F1440" s="67">
        <v>1175</v>
      </c>
    </row>
    <row r="1441" spans="3:6" ht="14.4" customHeight="1" x14ac:dyDescent="0.3">
      <c r="C1441" s="111" t="s">
        <v>785</v>
      </c>
      <c r="D1441" s="111" t="s">
        <v>453</v>
      </c>
      <c r="E1441" s="111" t="s">
        <v>743</v>
      </c>
      <c r="F1441" s="67">
        <v>8282</v>
      </c>
    </row>
    <row r="1442" spans="3:6" ht="14.4" customHeight="1" x14ac:dyDescent="0.3">
      <c r="C1442" s="111" t="s">
        <v>785</v>
      </c>
      <c r="D1442" s="111" t="s">
        <v>173</v>
      </c>
      <c r="E1442" s="111" t="s">
        <v>742</v>
      </c>
      <c r="F1442" s="67">
        <v>408890</v>
      </c>
    </row>
    <row r="1443" spans="3:6" ht="14.4" customHeight="1" x14ac:dyDescent="0.3">
      <c r="C1443" s="111" t="s">
        <v>785</v>
      </c>
      <c r="D1443" s="111" t="s">
        <v>206</v>
      </c>
      <c r="E1443" s="111" t="s">
        <v>742</v>
      </c>
      <c r="F1443" s="67">
        <v>4472</v>
      </c>
    </row>
    <row r="1444" spans="3:6" ht="14.4" customHeight="1" x14ac:dyDescent="0.3">
      <c r="C1444" s="111" t="s">
        <v>785</v>
      </c>
      <c r="D1444" s="111" t="s">
        <v>685</v>
      </c>
      <c r="E1444" s="111" t="s">
        <v>747</v>
      </c>
      <c r="F1444" s="67">
        <v>0</v>
      </c>
    </row>
    <row r="1445" spans="3:6" ht="14.4" customHeight="1" x14ac:dyDescent="0.3">
      <c r="C1445" s="111" t="s">
        <v>785</v>
      </c>
      <c r="D1445" s="111" t="s">
        <v>235</v>
      </c>
      <c r="E1445" s="111" t="s">
        <v>742</v>
      </c>
      <c r="F1445" s="67">
        <v>49160</v>
      </c>
    </row>
    <row r="1446" spans="3:6" ht="14.4" customHeight="1" x14ac:dyDescent="0.3">
      <c r="C1446" s="111" t="s">
        <v>785</v>
      </c>
      <c r="D1446" s="111" t="s">
        <v>449</v>
      </c>
      <c r="E1446" s="111" t="s">
        <v>750</v>
      </c>
      <c r="F1446" s="67">
        <v>7949</v>
      </c>
    </row>
    <row r="1447" spans="3:6" ht="14.4" customHeight="1" x14ac:dyDescent="0.3">
      <c r="C1447" s="111" t="s">
        <v>785</v>
      </c>
      <c r="D1447" s="111" t="s">
        <v>227</v>
      </c>
      <c r="E1447" s="111" t="s">
        <v>743</v>
      </c>
      <c r="F1447" s="67">
        <v>8751</v>
      </c>
    </row>
    <row r="1448" spans="3:6" ht="14.4" customHeight="1" x14ac:dyDescent="0.3">
      <c r="C1448" s="111" t="s">
        <v>785</v>
      </c>
      <c r="D1448" s="111" t="s">
        <v>229</v>
      </c>
      <c r="E1448" s="111" t="s">
        <v>750</v>
      </c>
      <c r="F1448" s="67">
        <v>184</v>
      </c>
    </row>
    <row r="1449" spans="3:6" ht="14.4" customHeight="1" x14ac:dyDescent="0.3">
      <c r="C1449" s="111" t="s">
        <v>785</v>
      </c>
      <c r="D1449" s="111" t="s">
        <v>459</v>
      </c>
      <c r="E1449" s="111" t="s">
        <v>743</v>
      </c>
      <c r="F1449" s="67">
        <v>5312</v>
      </c>
    </row>
    <row r="1450" spans="3:6" ht="14.4" customHeight="1" x14ac:dyDescent="0.3">
      <c r="C1450" s="111" t="s">
        <v>785</v>
      </c>
      <c r="D1450" s="111" t="s">
        <v>612</v>
      </c>
      <c r="E1450" s="111" t="s">
        <v>746</v>
      </c>
      <c r="F1450" s="67">
        <v>738</v>
      </c>
    </row>
    <row r="1451" spans="3:6" ht="14.4" customHeight="1" x14ac:dyDescent="0.3">
      <c r="C1451" s="111" t="s">
        <v>785</v>
      </c>
      <c r="D1451" s="111" t="s">
        <v>329</v>
      </c>
      <c r="E1451" s="111" t="s">
        <v>742</v>
      </c>
      <c r="F1451" s="67">
        <v>343032</v>
      </c>
    </row>
    <row r="1452" spans="3:6" ht="14.4" customHeight="1" x14ac:dyDescent="0.3">
      <c r="C1452" s="111" t="s">
        <v>785</v>
      </c>
      <c r="D1452" s="111" t="s">
        <v>628</v>
      </c>
      <c r="E1452" s="111" t="s">
        <v>742</v>
      </c>
      <c r="F1452" s="67">
        <v>21315</v>
      </c>
    </row>
    <row r="1453" spans="3:6" ht="14.4" customHeight="1" x14ac:dyDescent="0.3">
      <c r="C1453" s="111" t="s">
        <v>785</v>
      </c>
      <c r="D1453" s="111" t="s">
        <v>386</v>
      </c>
      <c r="E1453" s="111" t="s">
        <v>744</v>
      </c>
      <c r="F1453" s="67">
        <v>48</v>
      </c>
    </row>
    <row r="1454" spans="3:6" ht="14.4" customHeight="1" x14ac:dyDescent="0.3">
      <c r="C1454" s="111" t="s">
        <v>785</v>
      </c>
      <c r="D1454" s="111" t="s">
        <v>584</v>
      </c>
      <c r="E1454" s="111" t="s">
        <v>744</v>
      </c>
      <c r="F1454" s="67">
        <v>3049</v>
      </c>
    </row>
    <row r="1455" spans="3:6" ht="14.4" customHeight="1" x14ac:dyDescent="0.3">
      <c r="C1455" s="111" t="s">
        <v>785</v>
      </c>
      <c r="D1455" s="111" t="s">
        <v>493</v>
      </c>
      <c r="E1455" s="111" t="s">
        <v>746</v>
      </c>
      <c r="F1455" s="67">
        <v>346</v>
      </c>
    </row>
    <row r="1456" spans="3:6" ht="14.4" customHeight="1" x14ac:dyDescent="0.3">
      <c r="C1456" s="111" t="s">
        <v>785</v>
      </c>
      <c r="D1456" s="111" t="s">
        <v>441</v>
      </c>
      <c r="E1456" s="111" t="s">
        <v>747</v>
      </c>
      <c r="F1456" s="67">
        <v>3124</v>
      </c>
    </row>
    <row r="1457" spans="3:6" ht="14.4" customHeight="1" x14ac:dyDescent="0.3">
      <c r="C1457" s="111" t="s">
        <v>785</v>
      </c>
      <c r="D1457" s="111" t="s">
        <v>365</v>
      </c>
      <c r="E1457" s="111" t="s">
        <v>744</v>
      </c>
      <c r="F1457" s="67">
        <v>13332</v>
      </c>
    </row>
    <row r="1458" spans="3:6" ht="14.4" customHeight="1" x14ac:dyDescent="0.3">
      <c r="C1458" s="111" t="s">
        <v>785</v>
      </c>
      <c r="D1458" s="111" t="s">
        <v>477</v>
      </c>
      <c r="E1458" s="111" t="s">
        <v>745</v>
      </c>
      <c r="F1458" s="67">
        <v>345</v>
      </c>
    </row>
    <row r="1459" spans="3:6" ht="14.4" customHeight="1" x14ac:dyDescent="0.3">
      <c r="C1459" s="111" t="s">
        <v>785</v>
      </c>
      <c r="D1459" s="111" t="s">
        <v>314</v>
      </c>
      <c r="E1459" s="111" t="s">
        <v>747</v>
      </c>
      <c r="F1459" s="67">
        <v>1913</v>
      </c>
    </row>
    <row r="1460" spans="3:6" ht="14.4" customHeight="1" x14ac:dyDescent="0.3">
      <c r="C1460" s="111" t="s">
        <v>785</v>
      </c>
      <c r="D1460" s="111" t="s">
        <v>475</v>
      </c>
      <c r="E1460" s="111" t="s">
        <v>746</v>
      </c>
      <c r="F1460" s="67">
        <v>343</v>
      </c>
    </row>
    <row r="1461" spans="3:6" ht="14.4" customHeight="1" x14ac:dyDescent="0.3">
      <c r="C1461" s="111" t="s">
        <v>785</v>
      </c>
      <c r="D1461" s="111" t="s">
        <v>181</v>
      </c>
      <c r="E1461" s="111" t="s">
        <v>743</v>
      </c>
      <c r="F1461" s="67">
        <v>45</v>
      </c>
    </row>
    <row r="1462" spans="3:6" ht="14.4" customHeight="1" x14ac:dyDescent="0.3">
      <c r="C1462" s="111" t="s">
        <v>785</v>
      </c>
      <c r="D1462" s="111" t="s">
        <v>556</v>
      </c>
      <c r="E1462" s="111" t="s">
        <v>747</v>
      </c>
      <c r="F1462" s="67">
        <v>5664</v>
      </c>
    </row>
    <row r="1463" spans="3:6" ht="14.4" customHeight="1" x14ac:dyDescent="0.3">
      <c r="C1463" s="111" t="s">
        <v>785</v>
      </c>
      <c r="D1463" s="111" t="s">
        <v>200</v>
      </c>
      <c r="E1463" s="111" t="s">
        <v>743</v>
      </c>
      <c r="F1463" s="67">
        <v>8989</v>
      </c>
    </row>
    <row r="1464" spans="3:6" ht="14.4" customHeight="1" x14ac:dyDescent="0.3">
      <c r="C1464" s="111" t="s">
        <v>785</v>
      </c>
      <c r="D1464" s="111" t="s">
        <v>561</v>
      </c>
      <c r="E1464" s="111" t="s">
        <v>742</v>
      </c>
      <c r="F1464" s="67">
        <v>228861</v>
      </c>
    </row>
    <row r="1465" spans="3:6" ht="14.4" customHeight="1" x14ac:dyDescent="0.3">
      <c r="C1465" s="111" t="s">
        <v>785</v>
      </c>
      <c r="D1465" s="111" t="s">
        <v>586</v>
      </c>
      <c r="E1465" s="111" t="s">
        <v>744</v>
      </c>
      <c r="F1465" s="67">
        <v>7124</v>
      </c>
    </row>
    <row r="1466" spans="3:6" ht="14.4" customHeight="1" x14ac:dyDescent="0.3">
      <c r="C1466" s="111" t="s">
        <v>785</v>
      </c>
      <c r="D1466" s="111" t="s">
        <v>438</v>
      </c>
      <c r="E1466" s="111" t="s">
        <v>744</v>
      </c>
      <c r="F1466" s="67">
        <v>7610</v>
      </c>
    </row>
    <row r="1467" spans="3:6" ht="14.4" customHeight="1" x14ac:dyDescent="0.3">
      <c r="C1467" s="111" t="s">
        <v>785</v>
      </c>
      <c r="D1467" s="111" t="s">
        <v>559</v>
      </c>
      <c r="E1467" s="111" t="s">
        <v>746</v>
      </c>
      <c r="F1467" s="67">
        <v>131</v>
      </c>
    </row>
    <row r="1468" spans="3:6" ht="14.4" customHeight="1" x14ac:dyDescent="0.3">
      <c r="C1468" s="111" t="s">
        <v>785</v>
      </c>
      <c r="D1468" s="111" t="s">
        <v>234</v>
      </c>
      <c r="E1468" s="111" t="s">
        <v>744</v>
      </c>
      <c r="F1468" s="67">
        <v>559089</v>
      </c>
    </row>
    <row r="1469" spans="3:6" ht="14.4" customHeight="1" x14ac:dyDescent="0.3">
      <c r="C1469" s="111" t="s">
        <v>785</v>
      </c>
      <c r="D1469" s="111" t="s">
        <v>631</v>
      </c>
      <c r="E1469" s="111" t="s">
        <v>742</v>
      </c>
      <c r="F1469" s="67">
        <v>5917</v>
      </c>
    </row>
    <row r="1470" spans="3:6" ht="14.4" customHeight="1" x14ac:dyDescent="0.3">
      <c r="C1470" s="111" t="s">
        <v>785</v>
      </c>
      <c r="D1470" s="111" t="s">
        <v>438</v>
      </c>
      <c r="E1470" s="111" t="s">
        <v>746</v>
      </c>
      <c r="F1470" s="67">
        <v>910</v>
      </c>
    </row>
    <row r="1471" spans="3:6" ht="14.4" customHeight="1" x14ac:dyDescent="0.3">
      <c r="C1471" s="111" t="s">
        <v>785</v>
      </c>
      <c r="D1471" s="111" t="s">
        <v>399</v>
      </c>
      <c r="E1471" s="111" t="s">
        <v>747</v>
      </c>
      <c r="F1471" s="67">
        <v>2006</v>
      </c>
    </row>
    <row r="1472" spans="3:6" ht="14.4" customHeight="1" x14ac:dyDescent="0.3">
      <c r="C1472" s="111" t="s">
        <v>785</v>
      </c>
      <c r="D1472" s="111" t="s">
        <v>349</v>
      </c>
      <c r="E1472" s="111" t="s">
        <v>744</v>
      </c>
      <c r="F1472" s="67">
        <v>340</v>
      </c>
    </row>
    <row r="1473" spans="3:6" ht="14.4" customHeight="1" x14ac:dyDescent="0.3">
      <c r="C1473" s="111" t="s">
        <v>785</v>
      </c>
      <c r="D1473" s="111" t="s">
        <v>308</v>
      </c>
      <c r="E1473" s="111" t="s">
        <v>742</v>
      </c>
      <c r="F1473" s="67">
        <v>912</v>
      </c>
    </row>
    <row r="1474" spans="3:6" ht="14.4" customHeight="1" x14ac:dyDescent="0.3">
      <c r="C1474" s="111" t="s">
        <v>785</v>
      </c>
      <c r="D1474" s="111" t="s">
        <v>698</v>
      </c>
      <c r="E1474" s="111" t="s">
        <v>746</v>
      </c>
      <c r="F1474" s="67">
        <v>23936</v>
      </c>
    </row>
    <row r="1475" spans="3:6" ht="14.4" customHeight="1" x14ac:dyDescent="0.3">
      <c r="C1475" s="111" t="s">
        <v>785</v>
      </c>
      <c r="D1475" s="111" t="s">
        <v>620</v>
      </c>
      <c r="E1475" s="111" t="s">
        <v>746</v>
      </c>
      <c r="F1475" s="67">
        <v>0</v>
      </c>
    </row>
    <row r="1476" spans="3:6" ht="14.4" customHeight="1" x14ac:dyDescent="0.3">
      <c r="C1476" s="111" t="s">
        <v>785</v>
      </c>
      <c r="D1476" s="111" t="s">
        <v>431</v>
      </c>
      <c r="E1476" s="111" t="s">
        <v>750</v>
      </c>
      <c r="F1476" s="67">
        <v>1000</v>
      </c>
    </row>
    <row r="1477" spans="3:6" ht="14.4" customHeight="1" x14ac:dyDescent="0.3">
      <c r="C1477" s="111" t="s">
        <v>785</v>
      </c>
      <c r="D1477" s="111" t="s">
        <v>258</v>
      </c>
      <c r="E1477" s="111" t="s">
        <v>747</v>
      </c>
      <c r="F1477" s="67">
        <v>12252</v>
      </c>
    </row>
    <row r="1478" spans="3:6" ht="14.4" customHeight="1" x14ac:dyDescent="0.3">
      <c r="C1478" s="111" t="s">
        <v>785</v>
      </c>
      <c r="D1478" s="111" t="s">
        <v>223</v>
      </c>
      <c r="E1478" s="111" t="s">
        <v>742</v>
      </c>
      <c r="F1478" s="67">
        <v>34429</v>
      </c>
    </row>
    <row r="1479" spans="3:6" ht="14.4" customHeight="1" x14ac:dyDescent="0.3">
      <c r="C1479" s="111" t="s">
        <v>785</v>
      </c>
      <c r="D1479" s="111" t="s">
        <v>238</v>
      </c>
      <c r="E1479" s="111" t="s">
        <v>744</v>
      </c>
      <c r="F1479" s="67">
        <v>8209</v>
      </c>
    </row>
    <row r="1480" spans="3:6" ht="14.4" customHeight="1" x14ac:dyDescent="0.3">
      <c r="C1480" s="111" t="s">
        <v>785</v>
      </c>
      <c r="D1480" s="111" t="s">
        <v>533</v>
      </c>
      <c r="E1480" s="111" t="s">
        <v>746</v>
      </c>
      <c r="F1480" s="67">
        <v>736</v>
      </c>
    </row>
    <row r="1481" spans="3:6" ht="14.4" customHeight="1" x14ac:dyDescent="0.3">
      <c r="C1481" s="111" t="s">
        <v>785</v>
      </c>
      <c r="D1481" s="111" t="s">
        <v>196</v>
      </c>
      <c r="E1481" s="111" t="s">
        <v>750</v>
      </c>
      <c r="F1481" s="67">
        <v>35959</v>
      </c>
    </row>
    <row r="1482" spans="3:6" ht="14.4" customHeight="1" x14ac:dyDescent="0.3">
      <c r="C1482" s="111" t="s">
        <v>785</v>
      </c>
      <c r="D1482" s="111" t="s">
        <v>587</v>
      </c>
      <c r="E1482" s="111" t="s">
        <v>746</v>
      </c>
      <c r="F1482" s="67">
        <v>1684</v>
      </c>
    </row>
    <row r="1483" spans="3:6" ht="14.4" customHeight="1" x14ac:dyDescent="0.3">
      <c r="C1483" s="111" t="s">
        <v>785</v>
      </c>
      <c r="D1483" s="111" t="s">
        <v>703</v>
      </c>
      <c r="E1483" s="111" t="s">
        <v>743</v>
      </c>
      <c r="F1483" s="67">
        <v>296</v>
      </c>
    </row>
    <row r="1484" spans="3:6" ht="14.4" customHeight="1" x14ac:dyDescent="0.3">
      <c r="C1484" s="111" t="s">
        <v>785</v>
      </c>
      <c r="D1484" s="111" t="s">
        <v>621</v>
      </c>
      <c r="E1484" s="111" t="s">
        <v>748</v>
      </c>
      <c r="F1484" s="67">
        <v>54</v>
      </c>
    </row>
    <row r="1485" spans="3:6" ht="14.4" customHeight="1" x14ac:dyDescent="0.3">
      <c r="C1485" s="111" t="s">
        <v>785</v>
      </c>
      <c r="D1485" s="111" t="s">
        <v>397</v>
      </c>
      <c r="E1485" s="111" t="s">
        <v>744</v>
      </c>
      <c r="F1485" s="67">
        <v>9</v>
      </c>
    </row>
    <row r="1486" spans="3:6" ht="14.4" customHeight="1" x14ac:dyDescent="0.3">
      <c r="C1486" s="111" t="s">
        <v>785</v>
      </c>
      <c r="D1486" s="111" t="s">
        <v>626</v>
      </c>
      <c r="E1486" s="111" t="s">
        <v>742</v>
      </c>
      <c r="F1486" s="67">
        <v>35165</v>
      </c>
    </row>
    <row r="1487" spans="3:6" ht="14.4" customHeight="1" x14ac:dyDescent="0.3">
      <c r="C1487" s="111" t="s">
        <v>785</v>
      </c>
      <c r="D1487" s="111" t="s">
        <v>268</v>
      </c>
      <c r="E1487" s="111" t="s">
        <v>747</v>
      </c>
      <c r="F1487" s="67">
        <v>37777</v>
      </c>
    </row>
    <row r="1488" spans="3:6" ht="14.4" customHeight="1" x14ac:dyDescent="0.3">
      <c r="C1488" s="111" t="s">
        <v>785</v>
      </c>
      <c r="D1488" s="111" t="s">
        <v>571</v>
      </c>
      <c r="E1488" s="111" t="s">
        <v>750</v>
      </c>
      <c r="F1488" s="67">
        <v>1075</v>
      </c>
    </row>
    <row r="1489" spans="3:6" ht="14.4" customHeight="1" x14ac:dyDescent="0.3">
      <c r="C1489" s="111" t="s">
        <v>785</v>
      </c>
      <c r="D1489" s="111" t="s">
        <v>289</v>
      </c>
      <c r="E1489" s="111" t="s">
        <v>744</v>
      </c>
      <c r="F1489" s="67">
        <v>1867</v>
      </c>
    </row>
    <row r="1490" spans="3:6" ht="14.4" customHeight="1" x14ac:dyDescent="0.3">
      <c r="C1490" s="111" t="s">
        <v>785</v>
      </c>
      <c r="D1490" s="111" t="s">
        <v>571</v>
      </c>
      <c r="E1490" s="111" t="s">
        <v>742</v>
      </c>
      <c r="F1490" s="67">
        <v>36161</v>
      </c>
    </row>
    <row r="1491" spans="3:6" ht="14.4" customHeight="1" x14ac:dyDescent="0.3">
      <c r="C1491" s="111" t="s">
        <v>785</v>
      </c>
      <c r="D1491" s="111" t="s">
        <v>325</v>
      </c>
      <c r="E1491" s="111" t="s">
        <v>744</v>
      </c>
      <c r="F1491" s="67">
        <v>489</v>
      </c>
    </row>
    <row r="1492" spans="3:6" ht="14.4" customHeight="1" x14ac:dyDescent="0.3">
      <c r="C1492" s="111" t="s">
        <v>785</v>
      </c>
      <c r="D1492" s="111" t="s">
        <v>299</v>
      </c>
      <c r="E1492" s="111" t="s">
        <v>745</v>
      </c>
      <c r="F1492" s="67">
        <v>1982</v>
      </c>
    </row>
    <row r="1493" spans="3:6" ht="14.4" customHeight="1" x14ac:dyDescent="0.3">
      <c r="C1493" s="111" t="s">
        <v>785</v>
      </c>
      <c r="D1493" s="111" t="s">
        <v>570</v>
      </c>
      <c r="E1493" s="111" t="s">
        <v>742</v>
      </c>
      <c r="F1493" s="67">
        <v>14644</v>
      </c>
    </row>
    <row r="1494" spans="3:6" ht="14.4" customHeight="1" x14ac:dyDescent="0.3">
      <c r="C1494" s="111" t="s">
        <v>785</v>
      </c>
      <c r="D1494" s="111" t="s">
        <v>184</v>
      </c>
      <c r="E1494" s="111" t="s">
        <v>744</v>
      </c>
      <c r="F1494" s="67">
        <v>40038</v>
      </c>
    </row>
    <row r="1495" spans="3:6" ht="14.4" customHeight="1" x14ac:dyDescent="0.3">
      <c r="C1495" s="111" t="s">
        <v>785</v>
      </c>
      <c r="D1495" s="111" t="s">
        <v>176</v>
      </c>
      <c r="E1495" s="111" t="s">
        <v>748</v>
      </c>
      <c r="F1495" s="67">
        <v>1241</v>
      </c>
    </row>
    <row r="1496" spans="3:6" ht="14.4" customHeight="1" x14ac:dyDescent="0.3">
      <c r="C1496" s="111" t="s">
        <v>785</v>
      </c>
      <c r="D1496" s="111" t="s">
        <v>537</v>
      </c>
      <c r="E1496" s="111" t="s">
        <v>747</v>
      </c>
      <c r="F1496" s="67">
        <v>2727</v>
      </c>
    </row>
    <row r="1497" spans="3:6" ht="14.4" customHeight="1" x14ac:dyDescent="0.3">
      <c r="C1497" s="111" t="s">
        <v>785</v>
      </c>
      <c r="D1497" s="111" t="s">
        <v>619</v>
      </c>
      <c r="E1497" s="111" t="s">
        <v>747</v>
      </c>
      <c r="F1497" s="67">
        <v>238</v>
      </c>
    </row>
    <row r="1498" spans="3:6" ht="14.4" customHeight="1" x14ac:dyDescent="0.3">
      <c r="C1498" s="111" t="s">
        <v>785</v>
      </c>
      <c r="D1498" s="111" t="s">
        <v>621</v>
      </c>
      <c r="E1498" s="111" t="s">
        <v>744</v>
      </c>
      <c r="F1498" s="67">
        <v>54</v>
      </c>
    </row>
    <row r="1499" spans="3:6" ht="14.4" customHeight="1" x14ac:dyDescent="0.3">
      <c r="C1499" s="111" t="s">
        <v>785</v>
      </c>
      <c r="D1499" s="111" t="s">
        <v>295</v>
      </c>
      <c r="E1499" s="111" t="s">
        <v>746</v>
      </c>
      <c r="F1499" s="67">
        <v>16634</v>
      </c>
    </row>
    <row r="1500" spans="3:6" ht="14.4" customHeight="1" x14ac:dyDescent="0.3">
      <c r="C1500" s="111" t="s">
        <v>785</v>
      </c>
      <c r="D1500" s="111" t="s">
        <v>462</v>
      </c>
      <c r="E1500" s="111" t="s">
        <v>748</v>
      </c>
      <c r="F1500" s="67">
        <v>8831</v>
      </c>
    </row>
    <row r="1501" spans="3:6" ht="14.4" customHeight="1" x14ac:dyDescent="0.3">
      <c r="C1501" s="111" t="s">
        <v>785</v>
      </c>
      <c r="D1501" s="111" t="s">
        <v>496</v>
      </c>
      <c r="E1501" s="111" t="s">
        <v>747</v>
      </c>
      <c r="F1501" s="67">
        <v>0</v>
      </c>
    </row>
    <row r="1502" spans="3:6" ht="14.4" customHeight="1" x14ac:dyDescent="0.3">
      <c r="C1502" s="111" t="s">
        <v>785</v>
      </c>
      <c r="D1502" s="111" t="s">
        <v>358</v>
      </c>
      <c r="E1502" s="111" t="s">
        <v>742</v>
      </c>
      <c r="F1502" s="67">
        <v>126211</v>
      </c>
    </row>
    <row r="1503" spans="3:6" ht="14.4" customHeight="1" x14ac:dyDescent="0.3">
      <c r="C1503" s="111" t="s">
        <v>785</v>
      </c>
      <c r="D1503" s="111" t="s">
        <v>462</v>
      </c>
      <c r="E1503" s="111" t="s">
        <v>746</v>
      </c>
      <c r="F1503" s="67">
        <v>66</v>
      </c>
    </row>
    <row r="1504" spans="3:6" ht="14.4" customHeight="1" x14ac:dyDescent="0.3">
      <c r="C1504" s="111" t="s">
        <v>785</v>
      </c>
      <c r="D1504" s="111" t="s">
        <v>262</v>
      </c>
      <c r="E1504" s="111" t="s">
        <v>745</v>
      </c>
      <c r="F1504" s="67">
        <v>3158</v>
      </c>
    </row>
    <row r="1505" spans="3:6" ht="14.4" customHeight="1" x14ac:dyDescent="0.3">
      <c r="C1505" s="111" t="s">
        <v>785</v>
      </c>
      <c r="D1505" s="111" t="s">
        <v>317</v>
      </c>
      <c r="E1505" s="111" t="s">
        <v>742</v>
      </c>
      <c r="F1505" s="67">
        <v>6454</v>
      </c>
    </row>
    <row r="1506" spans="3:6" ht="14.4" customHeight="1" x14ac:dyDescent="0.3">
      <c r="C1506" s="111" t="s">
        <v>785</v>
      </c>
      <c r="D1506" s="111" t="s">
        <v>194</v>
      </c>
      <c r="E1506" s="111" t="s">
        <v>748</v>
      </c>
      <c r="F1506" s="67">
        <v>60</v>
      </c>
    </row>
    <row r="1507" spans="3:6" ht="14.4" customHeight="1" x14ac:dyDescent="0.3">
      <c r="C1507" s="111" t="s">
        <v>785</v>
      </c>
      <c r="D1507" s="111" t="s">
        <v>438</v>
      </c>
      <c r="E1507" s="111" t="s">
        <v>755</v>
      </c>
      <c r="F1507" s="67">
        <v>9</v>
      </c>
    </row>
    <row r="1508" spans="3:6" ht="14.4" customHeight="1" x14ac:dyDescent="0.3">
      <c r="C1508" s="111" t="s">
        <v>785</v>
      </c>
      <c r="D1508" s="111" t="s">
        <v>599</v>
      </c>
      <c r="E1508" s="111" t="s">
        <v>747</v>
      </c>
      <c r="F1508" s="67">
        <v>6</v>
      </c>
    </row>
    <row r="1509" spans="3:6" ht="14.4" customHeight="1" x14ac:dyDescent="0.3">
      <c r="C1509" s="111" t="s">
        <v>785</v>
      </c>
      <c r="D1509" s="111" t="s">
        <v>667</v>
      </c>
      <c r="E1509" s="111" t="s">
        <v>742</v>
      </c>
      <c r="F1509" s="67">
        <v>6532</v>
      </c>
    </row>
    <row r="1510" spans="3:6" ht="14.4" customHeight="1" x14ac:dyDescent="0.3">
      <c r="C1510" s="111" t="s">
        <v>785</v>
      </c>
      <c r="D1510" s="111" t="s">
        <v>533</v>
      </c>
      <c r="E1510" s="111" t="s">
        <v>743</v>
      </c>
      <c r="F1510" s="67">
        <v>17451</v>
      </c>
    </row>
    <row r="1511" spans="3:6" ht="14.4" customHeight="1" x14ac:dyDescent="0.3">
      <c r="C1511" s="111" t="s">
        <v>785</v>
      </c>
      <c r="D1511" s="111" t="s">
        <v>218</v>
      </c>
      <c r="E1511" s="111" t="s">
        <v>750</v>
      </c>
      <c r="F1511" s="67">
        <v>9626</v>
      </c>
    </row>
    <row r="1512" spans="3:6" ht="14.4" customHeight="1" x14ac:dyDescent="0.3">
      <c r="C1512" s="111" t="s">
        <v>785</v>
      </c>
      <c r="D1512" s="111" t="s">
        <v>238</v>
      </c>
      <c r="E1512" s="111" t="s">
        <v>746</v>
      </c>
      <c r="F1512" s="67">
        <v>7083</v>
      </c>
    </row>
    <row r="1513" spans="3:6" ht="14.4" customHeight="1" x14ac:dyDescent="0.3">
      <c r="C1513" s="111" t="s">
        <v>785</v>
      </c>
      <c r="D1513" s="111" t="s">
        <v>298</v>
      </c>
      <c r="E1513" s="111" t="s">
        <v>742</v>
      </c>
      <c r="F1513" s="67">
        <v>210151</v>
      </c>
    </row>
    <row r="1514" spans="3:6" ht="14.4" customHeight="1" x14ac:dyDescent="0.3">
      <c r="C1514" s="111" t="s">
        <v>785</v>
      </c>
      <c r="D1514" s="111" t="s">
        <v>337</v>
      </c>
      <c r="E1514" s="111" t="s">
        <v>746</v>
      </c>
      <c r="F1514" s="67">
        <v>1147</v>
      </c>
    </row>
    <row r="1515" spans="3:6" ht="14.4" customHeight="1" x14ac:dyDescent="0.3">
      <c r="C1515" s="111" t="s">
        <v>785</v>
      </c>
      <c r="D1515" s="111" t="s">
        <v>351</v>
      </c>
      <c r="E1515" s="111" t="s">
        <v>743</v>
      </c>
      <c r="F1515" s="67">
        <v>1370</v>
      </c>
    </row>
    <row r="1516" spans="3:6" ht="14.4" customHeight="1" x14ac:dyDescent="0.3">
      <c r="C1516" s="111" t="s">
        <v>785</v>
      </c>
      <c r="D1516" s="111" t="s">
        <v>437</v>
      </c>
      <c r="E1516" s="111" t="s">
        <v>744</v>
      </c>
      <c r="F1516" s="67">
        <v>2962</v>
      </c>
    </row>
    <row r="1517" spans="3:6" ht="14.4" customHeight="1" x14ac:dyDescent="0.3">
      <c r="C1517" s="111" t="s">
        <v>785</v>
      </c>
      <c r="D1517" s="111" t="s">
        <v>311</v>
      </c>
      <c r="E1517" s="111" t="s">
        <v>748</v>
      </c>
      <c r="F1517" s="67">
        <v>4</v>
      </c>
    </row>
    <row r="1518" spans="3:6" ht="14.4" customHeight="1" x14ac:dyDescent="0.3">
      <c r="C1518" s="111" t="s">
        <v>785</v>
      </c>
      <c r="D1518" s="111" t="s">
        <v>372</v>
      </c>
      <c r="E1518" s="111" t="s">
        <v>747</v>
      </c>
      <c r="F1518" s="67">
        <v>9439</v>
      </c>
    </row>
    <row r="1519" spans="3:6" ht="14.4" customHeight="1" x14ac:dyDescent="0.3">
      <c r="C1519" s="111" t="s">
        <v>785</v>
      </c>
      <c r="D1519" s="111" t="s">
        <v>229</v>
      </c>
      <c r="E1519" s="111" t="s">
        <v>745</v>
      </c>
      <c r="F1519" s="67">
        <v>63</v>
      </c>
    </row>
    <row r="1520" spans="3:6" ht="14.4" customHeight="1" x14ac:dyDescent="0.3">
      <c r="C1520" s="111" t="s">
        <v>785</v>
      </c>
      <c r="D1520" s="111" t="s">
        <v>230</v>
      </c>
      <c r="E1520" s="111" t="s">
        <v>746</v>
      </c>
      <c r="F1520" s="67">
        <v>6505</v>
      </c>
    </row>
    <row r="1521" spans="3:6" ht="14.4" customHeight="1" x14ac:dyDescent="0.3">
      <c r="C1521" s="111" t="s">
        <v>785</v>
      </c>
      <c r="D1521" s="111" t="s">
        <v>230</v>
      </c>
      <c r="E1521" s="111" t="s">
        <v>748</v>
      </c>
      <c r="F1521" s="67">
        <v>16892</v>
      </c>
    </row>
    <row r="1522" spans="3:6" ht="14.4" customHeight="1" x14ac:dyDescent="0.3">
      <c r="C1522" s="111" t="s">
        <v>785</v>
      </c>
      <c r="D1522" s="111" t="s">
        <v>265</v>
      </c>
      <c r="E1522" s="111" t="s">
        <v>748</v>
      </c>
      <c r="F1522" s="67">
        <v>15569</v>
      </c>
    </row>
    <row r="1523" spans="3:6" ht="14.4" customHeight="1" x14ac:dyDescent="0.3">
      <c r="C1523" s="111" t="s">
        <v>785</v>
      </c>
      <c r="D1523" s="111" t="s">
        <v>267</v>
      </c>
      <c r="E1523" s="111" t="s">
        <v>744</v>
      </c>
      <c r="F1523" s="67">
        <v>57785</v>
      </c>
    </row>
    <row r="1524" spans="3:6" ht="14.4" customHeight="1" x14ac:dyDescent="0.3">
      <c r="C1524" s="111" t="s">
        <v>785</v>
      </c>
      <c r="D1524" s="111" t="s">
        <v>601</v>
      </c>
      <c r="E1524" s="111" t="s">
        <v>750</v>
      </c>
      <c r="F1524" s="67">
        <v>6172</v>
      </c>
    </row>
    <row r="1525" spans="3:6" ht="14.4" customHeight="1" x14ac:dyDescent="0.3">
      <c r="C1525" s="111" t="s">
        <v>785</v>
      </c>
      <c r="D1525" s="111" t="s">
        <v>558</v>
      </c>
      <c r="E1525" s="111" t="s">
        <v>743</v>
      </c>
      <c r="F1525" s="67">
        <v>33</v>
      </c>
    </row>
    <row r="1526" spans="3:6" ht="14.4" customHeight="1" x14ac:dyDescent="0.3">
      <c r="C1526" s="111" t="s">
        <v>785</v>
      </c>
      <c r="D1526" s="111" t="s">
        <v>476</v>
      </c>
      <c r="E1526" s="111" t="s">
        <v>748</v>
      </c>
      <c r="F1526" s="67">
        <v>4878</v>
      </c>
    </row>
    <row r="1527" spans="3:6" ht="14.4" customHeight="1" x14ac:dyDescent="0.3">
      <c r="C1527" s="111" t="s">
        <v>785</v>
      </c>
      <c r="D1527" s="111" t="s">
        <v>473</v>
      </c>
      <c r="E1527" s="111" t="s">
        <v>747</v>
      </c>
      <c r="F1527" s="67">
        <v>676</v>
      </c>
    </row>
    <row r="1528" spans="3:6" ht="14.4" customHeight="1" x14ac:dyDescent="0.3">
      <c r="C1528" s="111" t="s">
        <v>785</v>
      </c>
      <c r="D1528" s="111" t="s">
        <v>660</v>
      </c>
      <c r="E1528" s="111" t="s">
        <v>744</v>
      </c>
      <c r="F1528" s="67">
        <v>-122</v>
      </c>
    </row>
    <row r="1529" spans="3:6" ht="14.4" customHeight="1" x14ac:dyDescent="0.3">
      <c r="C1529" s="111" t="s">
        <v>785</v>
      </c>
      <c r="D1529" s="111" t="s">
        <v>336</v>
      </c>
      <c r="E1529" s="111" t="s">
        <v>743</v>
      </c>
      <c r="F1529" s="67">
        <v>429</v>
      </c>
    </row>
    <row r="1530" spans="3:6" ht="14.4" customHeight="1" x14ac:dyDescent="0.3">
      <c r="C1530" s="111" t="s">
        <v>785</v>
      </c>
      <c r="D1530" s="111" t="s">
        <v>272</v>
      </c>
      <c r="E1530" s="111" t="s">
        <v>747</v>
      </c>
      <c r="F1530" s="67">
        <v>1527</v>
      </c>
    </row>
    <row r="1531" spans="3:6" ht="14.4" customHeight="1" x14ac:dyDescent="0.3">
      <c r="C1531" s="111" t="s">
        <v>785</v>
      </c>
      <c r="D1531" s="111" t="s">
        <v>256</v>
      </c>
      <c r="E1531" s="111" t="s">
        <v>748</v>
      </c>
      <c r="F1531" s="67">
        <v>94983</v>
      </c>
    </row>
    <row r="1532" spans="3:6" ht="14.4" customHeight="1" x14ac:dyDescent="0.3">
      <c r="C1532" s="111" t="s">
        <v>785</v>
      </c>
      <c r="D1532" s="111" t="s">
        <v>484</v>
      </c>
      <c r="E1532" s="111" t="s">
        <v>742</v>
      </c>
      <c r="F1532" s="67">
        <v>1707</v>
      </c>
    </row>
    <row r="1533" spans="3:6" ht="14.4" customHeight="1" x14ac:dyDescent="0.3">
      <c r="C1533" s="111" t="s">
        <v>785</v>
      </c>
      <c r="D1533" s="111" t="s">
        <v>660</v>
      </c>
      <c r="E1533" s="111" t="s">
        <v>746</v>
      </c>
      <c r="F1533" s="67">
        <v>199</v>
      </c>
    </row>
    <row r="1534" spans="3:6" ht="14.4" customHeight="1" x14ac:dyDescent="0.3">
      <c r="C1534" s="111" t="s">
        <v>785</v>
      </c>
      <c r="D1534" s="111" t="s">
        <v>259</v>
      </c>
      <c r="E1534" s="111" t="s">
        <v>743</v>
      </c>
      <c r="F1534" s="67">
        <v>8763</v>
      </c>
    </row>
    <row r="1535" spans="3:6" ht="14.4" customHeight="1" x14ac:dyDescent="0.3">
      <c r="C1535" s="111" t="s">
        <v>785</v>
      </c>
      <c r="D1535" s="111" t="s">
        <v>230</v>
      </c>
      <c r="E1535" s="111" t="s">
        <v>744</v>
      </c>
      <c r="F1535" s="67">
        <v>21307</v>
      </c>
    </row>
    <row r="1536" spans="3:6" ht="14.4" customHeight="1" x14ac:dyDescent="0.3">
      <c r="C1536" s="111" t="s">
        <v>785</v>
      </c>
      <c r="D1536" s="111" t="s">
        <v>390</v>
      </c>
      <c r="E1536" s="111" t="s">
        <v>747</v>
      </c>
      <c r="F1536" s="67">
        <v>0</v>
      </c>
    </row>
    <row r="1537" spans="3:6" ht="14.4" customHeight="1" x14ac:dyDescent="0.3">
      <c r="C1537" s="111" t="s">
        <v>785</v>
      </c>
      <c r="D1537" s="111" t="s">
        <v>401</v>
      </c>
      <c r="E1537" s="111" t="s">
        <v>742</v>
      </c>
      <c r="F1537" s="67">
        <v>130596</v>
      </c>
    </row>
    <row r="1538" spans="3:6" ht="14.4" customHeight="1" x14ac:dyDescent="0.3">
      <c r="C1538" s="111" t="s">
        <v>785</v>
      </c>
      <c r="D1538" s="111" t="s">
        <v>339</v>
      </c>
      <c r="E1538" s="111" t="s">
        <v>742</v>
      </c>
      <c r="F1538" s="67">
        <v>170495</v>
      </c>
    </row>
    <row r="1539" spans="3:6" ht="14.4" customHeight="1" x14ac:dyDescent="0.3">
      <c r="C1539" s="111" t="s">
        <v>785</v>
      </c>
      <c r="D1539" s="111" t="s">
        <v>215</v>
      </c>
      <c r="E1539" s="111" t="s">
        <v>742</v>
      </c>
      <c r="F1539" s="67">
        <v>32278</v>
      </c>
    </row>
    <row r="1540" spans="3:6" ht="14.4" customHeight="1" x14ac:dyDescent="0.3">
      <c r="C1540" s="111" t="s">
        <v>785</v>
      </c>
      <c r="D1540" s="111" t="s">
        <v>539</v>
      </c>
      <c r="E1540" s="111" t="s">
        <v>743</v>
      </c>
      <c r="F1540" s="67">
        <v>192</v>
      </c>
    </row>
    <row r="1541" spans="3:6" ht="14.4" customHeight="1" x14ac:dyDescent="0.3">
      <c r="C1541" s="111" t="s">
        <v>785</v>
      </c>
      <c r="D1541" s="111" t="s">
        <v>693</v>
      </c>
      <c r="E1541" s="111" t="s">
        <v>742</v>
      </c>
      <c r="F1541" s="67">
        <v>3926</v>
      </c>
    </row>
    <row r="1542" spans="3:6" ht="14.4" customHeight="1" x14ac:dyDescent="0.3">
      <c r="C1542" s="111" t="s">
        <v>785</v>
      </c>
      <c r="D1542" s="111" t="s">
        <v>240</v>
      </c>
      <c r="E1542" s="111" t="s">
        <v>742</v>
      </c>
      <c r="F1542" s="67">
        <v>112832</v>
      </c>
    </row>
    <row r="1543" spans="3:6" ht="14.4" customHeight="1" x14ac:dyDescent="0.3">
      <c r="C1543" s="111" t="s">
        <v>785</v>
      </c>
      <c r="D1543" s="111" t="s">
        <v>686</v>
      </c>
      <c r="E1543" s="111" t="s">
        <v>775</v>
      </c>
      <c r="F1543" s="67">
        <v>0</v>
      </c>
    </row>
    <row r="1544" spans="3:6" ht="14.4" customHeight="1" x14ac:dyDescent="0.3">
      <c r="C1544" s="111" t="s">
        <v>785</v>
      </c>
      <c r="D1544" s="111" t="s">
        <v>549</v>
      </c>
      <c r="E1544" s="111" t="s">
        <v>748</v>
      </c>
      <c r="F1544" s="67">
        <v>5907</v>
      </c>
    </row>
    <row r="1545" spans="3:6" ht="14.4" customHeight="1" x14ac:dyDescent="0.3">
      <c r="C1545" s="111" t="s">
        <v>785</v>
      </c>
      <c r="D1545" s="111" t="s">
        <v>565</v>
      </c>
      <c r="E1545" s="111" t="s">
        <v>742</v>
      </c>
      <c r="F1545" s="67">
        <v>24076</v>
      </c>
    </row>
    <row r="1546" spans="3:6" ht="14.4" customHeight="1" x14ac:dyDescent="0.3">
      <c r="C1546" s="111" t="s">
        <v>785</v>
      </c>
      <c r="D1546" s="111" t="s">
        <v>433</v>
      </c>
      <c r="E1546" s="111" t="s">
        <v>742</v>
      </c>
      <c r="F1546" s="67">
        <v>35592</v>
      </c>
    </row>
    <row r="1547" spans="3:6" ht="14.4" customHeight="1" x14ac:dyDescent="0.3">
      <c r="C1547" s="111" t="s">
        <v>785</v>
      </c>
      <c r="D1547" s="111" t="s">
        <v>402</v>
      </c>
      <c r="E1547" s="111" t="s">
        <v>742</v>
      </c>
      <c r="F1547" s="67">
        <v>8331</v>
      </c>
    </row>
    <row r="1548" spans="3:6" ht="14.4" customHeight="1" x14ac:dyDescent="0.3">
      <c r="C1548" s="111" t="s">
        <v>785</v>
      </c>
      <c r="D1548" s="111" t="s">
        <v>299</v>
      </c>
      <c r="E1548" s="111" t="s">
        <v>747</v>
      </c>
      <c r="F1548" s="67">
        <v>-3462</v>
      </c>
    </row>
    <row r="1549" spans="3:6" ht="14.4" customHeight="1" x14ac:dyDescent="0.3">
      <c r="C1549" s="111" t="s">
        <v>785</v>
      </c>
      <c r="D1549" s="111" t="s">
        <v>430</v>
      </c>
      <c r="E1549" s="111" t="s">
        <v>746</v>
      </c>
      <c r="F1549" s="67">
        <v>-123</v>
      </c>
    </row>
    <row r="1550" spans="3:6" ht="14.4" customHeight="1" x14ac:dyDescent="0.3">
      <c r="C1550" s="111" t="s">
        <v>785</v>
      </c>
      <c r="D1550" s="111" t="s">
        <v>430</v>
      </c>
      <c r="E1550" s="111" t="s">
        <v>748</v>
      </c>
      <c r="F1550" s="67">
        <v>8</v>
      </c>
    </row>
    <row r="1551" spans="3:6" ht="14.4" customHeight="1" x14ac:dyDescent="0.3">
      <c r="C1551" s="111" t="s">
        <v>785</v>
      </c>
      <c r="D1551" s="111" t="s">
        <v>207</v>
      </c>
      <c r="E1551" s="111" t="s">
        <v>748</v>
      </c>
      <c r="F1551" s="67">
        <v>8</v>
      </c>
    </row>
    <row r="1552" spans="3:6" ht="14.4" customHeight="1" x14ac:dyDescent="0.3">
      <c r="C1552" s="111" t="s">
        <v>785</v>
      </c>
      <c r="D1552" s="111" t="s">
        <v>638</v>
      </c>
      <c r="E1552" s="111" t="s">
        <v>742</v>
      </c>
      <c r="F1552" s="67">
        <v>4438</v>
      </c>
    </row>
    <row r="1553" spans="3:6" ht="14.4" customHeight="1" x14ac:dyDescent="0.3">
      <c r="C1553" s="111" t="s">
        <v>785</v>
      </c>
      <c r="D1553" s="111" t="s">
        <v>494</v>
      </c>
      <c r="E1553" s="111" t="s">
        <v>746</v>
      </c>
      <c r="F1553" s="67">
        <v>19168</v>
      </c>
    </row>
    <row r="1554" spans="3:6" ht="14.4" customHeight="1" x14ac:dyDescent="0.3">
      <c r="C1554" s="111" t="s">
        <v>785</v>
      </c>
      <c r="D1554" s="111" t="s">
        <v>316</v>
      </c>
      <c r="E1554" s="111" t="s">
        <v>743</v>
      </c>
      <c r="F1554" s="67">
        <v>17165</v>
      </c>
    </row>
    <row r="1555" spans="3:6" ht="14.4" customHeight="1" x14ac:dyDescent="0.3">
      <c r="C1555" s="111" t="s">
        <v>785</v>
      </c>
      <c r="D1555" s="111" t="s">
        <v>269</v>
      </c>
      <c r="E1555" s="111" t="s">
        <v>743</v>
      </c>
      <c r="F1555" s="67">
        <v>188</v>
      </c>
    </row>
    <row r="1556" spans="3:6" ht="14.4" customHeight="1" x14ac:dyDescent="0.3">
      <c r="C1556" s="111" t="s">
        <v>785</v>
      </c>
      <c r="D1556" s="111" t="s">
        <v>454</v>
      </c>
      <c r="E1556" s="111" t="s">
        <v>742</v>
      </c>
      <c r="F1556" s="67">
        <v>22782</v>
      </c>
    </row>
    <row r="1557" spans="3:6" ht="14.4" customHeight="1" x14ac:dyDescent="0.3">
      <c r="C1557" s="111" t="s">
        <v>785</v>
      </c>
      <c r="D1557" s="111" t="s">
        <v>432</v>
      </c>
      <c r="E1557" s="111" t="s">
        <v>748</v>
      </c>
      <c r="F1557" s="67">
        <v>30588</v>
      </c>
    </row>
    <row r="1558" spans="3:6" ht="14.4" customHeight="1" x14ac:dyDescent="0.3">
      <c r="C1558" s="111" t="s">
        <v>785</v>
      </c>
      <c r="D1558" s="111" t="s">
        <v>398</v>
      </c>
      <c r="E1558" s="111" t="s">
        <v>748</v>
      </c>
      <c r="F1558" s="67">
        <v>2008</v>
      </c>
    </row>
    <row r="1559" spans="3:6" ht="14.4" customHeight="1" x14ac:dyDescent="0.3">
      <c r="C1559" s="111" t="s">
        <v>785</v>
      </c>
      <c r="D1559" s="111" t="s">
        <v>548</v>
      </c>
      <c r="E1559" s="111" t="s">
        <v>744</v>
      </c>
      <c r="F1559" s="67">
        <v>445</v>
      </c>
    </row>
    <row r="1560" spans="3:6" ht="14.4" customHeight="1" x14ac:dyDescent="0.3">
      <c r="C1560" s="111" t="s">
        <v>785</v>
      </c>
      <c r="D1560" s="111" t="s">
        <v>772</v>
      </c>
      <c r="E1560" s="111" t="s">
        <v>745</v>
      </c>
      <c r="F1560" s="67">
        <v>6028</v>
      </c>
    </row>
    <row r="1561" spans="3:6" ht="14.4" customHeight="1" x14ac:dyDescent="0.3">
      <c r="C1561" s="111" t="s">
        <v>785</v>
      </c>
      <c r="D1561" s="111" t="s">
        <v>656</v>
      </c>
      <c r="E1561" s="111" t="s">
        <v>744</v>
      </c>
      <c r="F1561" s="67">
        <v>4161</v>
      </c>
    </row>
    <row r="1562" spans="3:6" ht="14.4" customHeight="1" x14ac:dyDescent="0.3">
      <c r="C1562" s="111" t="s">
        <v>785</v>
      </c>
      <c r="D1562" s="111" t="s">
        <v>436</v>
      </c>
      <c r="E1562" s="111" t="s">
        <v>750</v>
      </c>
      <c r="F1562" s="67">
        <v>2403</v>
      </c>
    </row>
    <row r="1563" spans="3:6" ht="14.4" customHeight="1" x14ac:dyDescent="0.3">
      <c r="C1563" s="111" t="s">
        <v>785</v>
      </c>
      <c r="D1563" s="111" t="s">
        <v>691</v>
      </c>
      <c r="E1563" s="111" t="s">
        <v>747</v>
      </c>
      <c r="F1563" s="67">
        <v>116244</v>
      </c>
    </row>
    <row r="1564" spans="3:6" ht="14.4" customHeight="1" x14ac:dyDescent="0.3">
      <c r="C1564" s="111" t="s">
        <v>785</v>
      </c>
      <c r="D1564" s="111" t="s">
        <v>567</v>
      </c>
      <c r="E1564" s="111" t="s">
        <v>746</v>
      </c>
      <c r="F1564" s="67">
        <v>104</v>
      </c>
    </row>
    <row r="1565" spans="3:6" ht="14.4" customHeight="1" x14ac:dyDescent="0.3">
      <c r="C1565" s="111" t="s">
        <v>785</v>
      </c>
      <c r="D1565" s="111" t="s">
        <v>195</v>
      </c>
      <c r="E1565" s="111" t="s">
        <v>746</v>
      </c>
      <c r="F1565" s="67">
        <v>3103</v>
      </c>
    </row>
    <row r="1566" spans="3:6" ht="14.4" customHeight="1" x14ac:dyDescent="0.3">
      <c r="C1566" s="111" t="s">
        <v>785</v>
      </c>
      <c r="D1566" s="111" t="s">
        <v>253</v>
      </c>
      <c r="E1566" s="111" t="s">
        <v>748</v>
      </c>
      <c r="F1566" s="67">
        <v>8</v>
      </c>
    </row>
    <row r="1567" spans="3:6" ht="14.4" customHeight="1" x14ac:dyDescent="0.3">
      <c r="C1567" s="111" t="s">
        <v>785</v>
      </c>
      <c r="D1567" s="111" t="s">
        <v>656</v>
      </c>
      <c r="E1567" s="111" t="s">
        <v>746</v>
      </c>
      <c r="F1567" s="67">
        <v>1912</v>
      </c>
    </row>
    <row r="1568" spans="3:6" ht="14.4" customHeight="1" x14ac:dyDescent="0.3">
      <c r="C1568" s="111" t="s">
        <v>785</v>
      </c>
      <c r="D1568" s="111" t="s">
        <v>653</v>
      </c>
      <c r="E1568" s="111" t="s">
        <v>747</v>
      </c>
      <c r="F1568" s="67">
        <v>-30</v>
      </c>
    </row>
    <row r="1569" spans="3:6" ht="14.4" customHeight="1" x14ac:dyDescent="0.3">
      <c r="C1569" s="111" t="s">
        <v>785</v>
      </c>
      <c r="D1569" s="111" t="s">
        <v>195</v>
      </c>
      <c r="E1569" s="111" t="s">
        <v>744</v>
      </c>
      <c r="F1569" s="67">
        <v>30894</v>
      </c>
    </row>
    <row r="1570" spans="3:6" ht="14.4" customHeight="1" x14ac:dyDescent="0.3">
      <c r="C1570" s="111" t="s">
        <v>785</v>
      </c>
      <c r="D1570" s="111" t="s">
        <v>432</v>
      </c>
      <c r="E1570" s="111" t="s">
        <v>743</v>
      </c>
      <c r="F1570" s="67">
        <v>16061</v>
      </c>
    </row>
    <row r="1571" spans="3:6" ht="14.4" customHeight="1" x14ac:dyDescent="0.3">
      <c r="C1571" s="111" t="s">
        <v>785</v>
      </c>
      <c r="D1571" s="111" t="s">
        <v>432</v>
      </c>
      <c r="E1571" s="111" t="s">
        <v>744</v>
      </c>
      <c r="F1571" s="67">
        <v>15738</v>
      </c>
    </row>
    <row r="1572" spans="3:6" ht="14.4" customHeight="1" x14ac:dyDescent="0.3">
      <c r="C1572" s="111" t="s">
        <v>785</v>
      </c>
      <c r="D1572" s="111" t="s">
        <v>528</v>
      </c>
      <c r="E1572" s="111" t="s">
        <v>746</v>
      </c>
      <c r="F1572" s="67">
        <v>0</v>
      </c>
    </row>
    <row r="1573" spans="3:6" ht="14.4" customHeight="1" x14ac:dyDescent="0.3">
      <c r="C1573" s="111" t="s">
        <v>785</v>
      </c>
      <c r="D1573" s="111" t="s">
        <v>316</v>
      </c>
      <c r="E1573" s="111" t="s">
        <v>746</v>
      </c>
      <c r="F1573" s="67">
        <v>10160</v>
      </c>
    </row>
    <row r="1574" spans="3:6" ht="14.4" customHeight="1" x14ac:dyDescent="0.3">
      <c r="C1574" s="111" t="s">
        <v>785</v>
      </c>
      <c r="D1574" s="111" t="s">
        <v>269</v>
      </c>
      <c r="E1574" s="111" t="s">
        <v>748</v>
      </c>
      <c r="F1574" s="67">
        <v>29904</v>
      </c>
    </row>
    <row r="1575" spans="3:6" ht="14.4" customHeight="1" x14ac:dyDescent="0.3">
      <c r="C1575" s="111" t="s">
        <v>785</v>
      </c>
      <c r="D1575" s="111" t="s">
        <v>776</v>
      </c>
      <c r="E1575" s="111" t="s">
        <v>742</v>
      </c>
      <c r="F1575" s="67">
        <v>617</v>
      </c>
    </row>
    <row r="1576" spans="3:6" ht="14.4" customHeight="1" x14ac:dyDescent="0.3">
      <c r="C1576" s="111" t="s">
        <v>785</v>
      </c>
      <c r="D1576" s="111" t="s">
        <v>382</v>
      </c>
      <c r="E1576" s="111" t="s">
        <v>744</v>
      </c>
      <c r="F1576" s="67">
        <v>3426</v>
      </c>
    </row>
    <row r="1577" spans="3:6" ht="14.4" customHeight="1" x14ac:dyDescent="0.3">
      <c r="C1577" s="111" t="s">
        <v>785</v>
      </c>
      <c r="D1577" s="111" t="s">
        <v>402</v>
      </c>
      <c r="E1577" s="111" t="s">
        <v>750</v>
      </c>
      <c r="F1577" s="67">
        <v>1371</v>
      </c>
    </row>
    <row r="1578" spans="3:6" ht="14.4" customHeight="1" x14ac:dyDescent="0.3">
      <c r="C1578" s="111" t="s">
        <v>785</v>
      </c>
      <c r="D1578" s="111" t="s">
        <v>207</v>
      </c>
      <c r="E1578" s="111" t="s">
        <v>744</v>
      </c>
      <c r="F1578" s="67">
        <v>5155</v>
      </c>
    </row>
    <row r="1579" spans="3:6" ht="14.4" customHeight="1" x14ac:dyDescent="0.3">
      <c r="C1579" s="111" t="s">
        <v>785</v>
      </c>
      <c r="D1579" s="111" t="s">
        <v>207</v>
      </c>
      <c r="E1579" s="111" t="s">
        <v>743</v>
      </c>
      <c r="F1579" s="67">
        <v>2045</v>
      </c>
    </row>
    <row r="1580" spans="3:6" ht="14.4" customHeight="1" x14ac:dyDescent="0.3">
      <c r="C1580" s="111" t="s">
        <v>785</v>
      </c>
      <c r="D1580" s="111" t="s">
        <v>497</v>
      </c>
      <c r="E1580" s="111" t="s">
        <v>746</v>
      </c>
      <c r="F1580" s="67">
        <v>16383</v>
      </c>
    </row>
    <row r="1581" spans="3:6" ht="14.4" customHeight="1" x14ac:dyDescent="0.3">
      <c r="C1581" s="111" t="s">
        <v>785</v>
      </c>
      <c r="D1581" s="111" t="s">
        <v>396</v>
      </c>
      <c r="E1581" s="111" t="s">
        <v>746</v>
      </c>
      <c r="F1581" s="67">
        <v>16837</v>
      </c>
    </row>
    <row r="1582" spans="3:6" ht="14.4" customHeight="1" x14ac:dyDescent="0.3">
      <c r="C1582" s="111" t="s">
        <v>785</v>
      </c>
      <c r="D1582" s="111" t="s">
        <v>367</v>
      </c>
      <c r="E1582" s="111" t="s">
        <v>742</v>
      </c>
      <c r="F1582" s="67">
        <v>46160</v>
      </c>
    </row>
    <row r="1583" spans="3:6" ht="14.4" customHeight="1" x14ac:dyDescent="0.3">
      <c r="C1583" s="111" t="s">
        <v>785</v>
      </c>
      <c r="D1583" s="111" t="s">
        <v>312</v>
      </c>
      <c r="E1583" s="111" t="s">
        <v>748</v>
      </c>
      <c r="F1583" s="67">
        <v>64</v>
      </c>
    </row>
    <row r="1584" spans="3:6" ht="14.4" customHeight="1" x14ac:dyDescent="0.3">
      <c r="C1584" s="111" t="s">
        <v>785</v>
      </c>
      <c r="D1584" s="111" t="s">
        <v>237</v>
      </c>
      <c r="E1584" s="111" t="s">
        <v>742</v>
      </c>
      <c r="F1584" s="67">
        <v>163078</v>
      </c>
    </row>
    <row r="1585" spans="3:6" ht="14.4" customHeight="1" x14ac:dyDescent="0.3">
      <c r="C1585" s="111" t="s">
        <v>785</v>
      </c>
      <c r="D1585" s="111" t="s">
        <v>179</v>
      </c>
      <c r="E1585" s="111" t="s">
        <v>742</v>
      </c>
      <c r="F1585" s="67">
        <v>674882</v>
      </c>
    </row>
    <row r="1586" spans="3:6" ht="14.4" customHeight="1" x14ac:dyDescent="0.3">
      <c r="C1586" s="111" t="s">
        <v>785</v>
      </c>
      <c r="D1586" s="111" t="s">
        <v>529</v>
      </c>
      <c r="E1586" s="111" t="s">
        <v>744</v>
      </c>
      <c r="F1586" s="67">
        <v>4646</v>
      </c>
    </row>
    <row r="1587" spans="3:6" ht="14.4" customHeight="1" x14ac:dyDescent="0.3">
      <c r="C1587" s="111" t="s">
        <v>785</v>
      </c>
      <c r="D1587" s="111" t="s">
        <v>646</v>
      </c>
      <c r="E1587" s="111" t="s">
        <v>744</v>
      </c>
      <c r="F1587" s="67">
        <v>4377</v>
      </c>
    </row>
    <row r="1588" spans="3:6" ht="14.4" customHeight="1" x14ac:dyDescent="0.3">
      <c r="C1588" s="111" t="s">
        <v>785</v>
      </c>
      <c r="D1588" s="111" t="s">
        <v>222</v>
      </c>
      <c r="E1588" s="111" t="s">
        <v>743</v>
      </c>
      <c r="F1588" s="67">
        <v>3974</v>
      </c>
    </row>
    <row r="1589" spans="3:6" ht="14.4" customHeight="1" x14ac:dyDescent="0.3">
      <c r="C1589" s="111" t="s">
        <v>785</v>
      </c>
      <c r="D1589" s="111" t="s">
        <v>534</v>
      </c>
      <c r="E1589" s="111" t="s">
        <v>743</v>
      </c>
      <c r="F1589" s="67">
        <v>3861</v>
      </c>
    </row>
    <row r="1590" spans="3:6" ht="14.4" customHeight="1" x14ac:dyDescent="0.3">
      <c r="C1590" s="111" t="s">
        <v>785</v>
      </c>
      <c r="D1590" s="111" t="s">
        <v>675</v>
      </c>
      <c r="E1590" s="111" t="s">
        <v>742</v>
      </c>
      <c r="F1590" s="67">
        <v>2238</v>
      </c>
    </row>
    <row r="1591" spans="3:6" ht="14.4" customHeight="1" x14ac:dyDescent="0.3">
      <c r="C1591" s="111" t="s">
        <v>785</v>
      </c>
      <c r="D1591" s="111" t="s">
        <v>315</v>
      </c>
      <c r="E1591" s="111" t="s">
        <v>746</v>
      </c>
      <c r="F1591" s="67">
        <v>7642</v>
      </c>
    </row>
    <row r="1592" spans="3:6" ht="14.4" customHeight="1" x14ac:dyDescent="0.3">
      <c r="C1592" s="111" t="s">
        <v>785</v>
      </c>
      <c r="D1592" s="111" t="s">
        <v>315</v>
      </c>
      <c r="E1592" s="111" t="s">
        <v>748</v>
      </c>
      <c r="F1592" s="67">
        <v>44913</v>
      </c>
    </row>
    <row r="1593" spans="3:6" ht="14.4" customHeight="1" x14ac:dyDescent="0.3">
      <c r="C1593" s="111" t="s">
        <v>785</v>
      </c>
      <c r="D1593" s="111" t="s">
        <v>445</v>
      </c>
      <c r="E1593" s="111" t="s">
        <v>742</v>
      </c>
      <c r="F1593" s="67">
        <v>93298</v>
      </c>
    </row>
    <row r="1594" spans="3:6" ht="14.4" customHeight="1" x14ac:dyDescent="0.3">
      <c r="C1594" s="111" t="s">
        <v>785</v>
      </c>
      <c r="D1594" s="111" t="s">
        <v>309</v>
      </c>
      <c r="E1594" s="111" t="s">
        <v>748</v>
      </c>
      <c r="F1594" s="67">
        <v>45622</v>
      </c>
    </row>
    <row r="1595" spans="3:6" ht="14.4" customHeight="1" x14ac:dyDescent="0.3">
      <c r="C1595" s="111" t="s">
        <v>785</v>
      </c>
      <c r="D1595" s="111" t="s">
        <v>627</v>
      </c>
      <c r="E1595" s="111" t="s">
        <v>742</v>
      </c>
      <c r="F1595" s="67">
        <v>19356</v>
      </c>
    </row>
    <row r="1596" spans="3:6" ht="14.4" customHeight="1" x14ac:dyDescent="0.3">
      <c r="C1596" s="111" t="s">
        <v>785</v>
      </c>
      <c r="D1596" s="111" t="s">
        <v>213</v>
      </c>
      <c r="E1596" s="111" t="s">
        <v>747</v>
      </c>
      <c r="F1596" s="67">
        <v>1354</v>
      </c>
    </row>
    <row r="1597" spans="3:6" ht="14.4" customHeight="1" x14ac:dyDescent="0.3">
      <c r="C1597" s="111" t="s">
        <v>785</v>
      </c>
      <c r="D1597" s="111" t="s">
        <v>285</v>
      </c>
      <c r="E1597" s="111" t="s">
        <v>748</v>
      </c>
      <c r="F1597" s="67">
        <v>54</v>
      </c>
    </row>
    <row r="1598" spans="3:6" ht="14.4" customHeight="1" x14ac:dyDescent="0.3">
      <c r="C1598" s="111" t="s">
        <v>785</v>
      </c>
      <c r="D1598" s="111" t="s">
        <v>524</v>
      </c>
      <c r="E1598" s="111" t="s">
        <v>744</v>
      </c>
      <c r="F1598" s="67">
        <v>966</v>
      </c>
    </row>
    <row r="1599" spans="3:6" ht="14.4" customHeight="1" x14ac:dyDescent="0.3">
      <c r="C1599" s="111" t="s">
        <v>785</v>
      </c>
      <c r="D1599" s="111" t="s">
        <v>229</v>
      </c>
      <c r="E1599" s="111" t="s">
        <v>747</v>
      </c>
      <c r="F1599" s="67">
        <v>473</v>
      </c>
    </row>
    <row r="1600" spans="3:6" ht="14.4" customHeight="1" x14ac:dyDescent="0.3">
      <c r="C1600" s="111" t="s">
        <v>785</v>
      </c>
      <c r="D1600" s="111" t="s">
        <v>523</v>
      </c>
      <c r="E1600" s="111" t="s">
        <v>743</v>
      </c>
      <c r="F1600" s="67">
        <v>224</v>
      </c>
    </row>
    <row r="1601" spans="3:6" ht="14.4" customHeight="1" x14ac:dyDescent="0.3">
      <c r="C1601" s="111" t="s">
        <v>785</v>
      </c>
      <c r="D1601" s="111" t="s">
        <v>361</v>
      </c>
      <c r="E1601" s="111" t="s">
        <v>744</v>
      </c>
      <c r="F1601" s="67">
        <v>3288</v>
      </c>
    </row>
    <row r="1602" spans="3:6" ht="14.4" customHeight="1" x14ac:dyDescent="0.3">
      <c r="C1602" s="111" t="s">
        <v>785</v>
      </c>
      <c r="D1602" s="111" t="s">
        <v>355</v>
      </c>
      <c r="E1602" s="111" t="s">
        <v>748</v>
      </c>
      <c r="F1602" s="67">
        <v>52</v>
      </c>
    </row>
    <row r="1603" spans="3:6" ht="14.4" customHeight="1" x14ac:dyDescent="0.3">
      <c r="C1603" s="111" t="s">
        <v>785</v>
      </c>
      <c r="D1603" s="111" t="s">
        <v>636</v>
      </c>
      <c r="E1603" s="111" t="s">
        <v>742</v>
      </c>
      <c r="F1603" s="67">
        <v>3654</v>
      </c>
    </row>
    <row r="1604" spans="3:6" ht="14.4" customHeight="1" x14ac:dyDescent="0.3">
      <c r="C1604" s="111" t="s">
        <v>785</v>
      </c>
      <c r="D1604" s="111" t="s">
        <v>546</v>
      </c>
      <c r="E1604" s="111" t="s">
        <v>742</v>
      </c>
      <c r="F1604" s="67">
        <v>1150</v>
      </c>
    </row>
    <row r="1605" spans="3:6" ht="14.4" customHeight="1" x14ac:dyDescent="0.3">
      <c r="C1605" s="111" t="s">
        <v>785</v>
      </c>
      <c r="D1605" s="111" t="s">
        <v>212</v>
      </c>
      <c r="E1605" s="111" t="s">
        <v>743</v>
      </c>
      <c r="F1605" s="67">
        <v>9136</v>
      </c>
    </row>
    <row r="1606" spans="3:6" ht="14.4" customHeight="1" x14ac:dyDescent="0.3">
      <c r="C1606" s="111" t="s">
        <v>785</v>
      </c>
      <c r="D1606" s="111" t="s">
        <v>314</v>
      </c>
      <c r="E1606" s="111" t="s">
        <v>743</v>
      </c>
      <c r="F1606" s="67">
        <v>3905</v>
      </c>
    </row>
    <row r="1607" spans="3:6" ht="14.4" customHeight="1" x14ac:dyDescent="0.3">
      <c r="C1607" s="111" t="s">
        <v>785</v>
      </c>
      <c r="D1607" s="111" t="s">
        <v>427</v>
      </c>
      <c r="E1607" s="111" t="s">
        <v>742</v>
      </c>
      <c r="F1607" s="67">
        <v>11297</v>
      </c>
    </row>
    <row r="1608" spans="3:6" ht="14.4" customHeight="1" x14ac:dyDescent="0.3">
      <c r="C1608" s="111" t="s">
        <v>785</v>
      </c>
      <c r="D1608" s="111" t="s">
        <v>402</v>
      </c>
      <c r="E1608" s="111" t="s">
        <v>746</v>
      </c>
      <c r="F1608" s="67">
        <v>332</v>
      </c>
    </row>
    <row r="1609" spans="3:6" ht="14.4" customHeight="1" x14ac:dyDescent="0.3">
      <c r="C1609" s="111" t="s">
        <v>785</v>
      </c>
      <c r="D1609" s="111" t="s">
        <v>189</v>
      </c>
      <c r="E1609" s="111" t="s">
        <v>743</v>
      </c>
      <c r="F1609" s="67">
        <v>15843</v>
      </c>
    </row>
    <row r="1610" spans="3:6" ht="14.4" customHeight="1" x14ac:dyDescent="0.3">
      <c r="C1610" s="111" t="s">
        <v>785</v>
      </c>
      <c r="D1610" s="111" t="s">
        <v>556</v>
      </c>
      <c r="E1610" s="111" t="s">
        <v>744</v>
      </c>
      <c r="F1610" s="67">
        <v>9441</v>
      </c>
    </row>
    <row r="1611" spans="3:6" ht="14.4" customHeight="1" x14ac:dyDescent="0.3">
      <c r="C1611" s="111" t="s">
        <v>785</v>
      </c>
      <c r="D1611" s="111" t="s">
        <v>494</v>
      </c>
      <c r="E1611" s="111" t="s">
        <v>742</v>
      </c>
      <c r="F1611" s="67">
        <v>1303703</v>
      </c>
    </row>
    <row r="1612" spans="3:6" ht="14.4" customHeight="1" x14ac:dyDescent="0.3">
      <c r="C1612" s="111" t="s">
        <v>785</v>
      </c>
      <c r="D1612" s="111" t="s">
        <v>202</v>
      </c>
      <c r="E1612" s="111" t="s">
        <v>743</v>
      </c>
      <c r="F1612" s="67">
        <v>2677</v>
      </c>
    </row>
    <row r="1613" spans="3:6" ht="14.4" customHeight="1" x14ac:dyDescent="0.3">
      <c r="C1613" s="111" t="s">
        <v>785</v>
      </c>
      <c r="D1613" s="111" t="s">
        <v>200</v>
      </c>
      <c r="E1613" s="111" t="s">
        <v>747</v>
      </c>
      <c r="F1613" s="67">
        <v>1645</v>
      </c>
    </row>
    <row r="1614" spans="3:6" ht="14.4" customHeight="1" x14ac:dyDescent="0.3">
      <c r="C1614" s="111" t="s">
        <v>785</v>
      </c>
      <c r="D1614" s="111" t="s">
        <v>432</v>
      </c>
      <c r="E1614" s="111" t="s">
        <v>742</v>
      </c>
      <c r="F1614" s="67">
        <v>68892</v>
      </c>
    </row>
    <row r="1615" spans="3:6" ht="14.4" customHeight="1" x14ac:dyDescent="0.3">
      <c r="C1615" s="111" t="s">
        <v>785</v>
      </c>
      <c r="D1615" s="111" t="s">
        <v>216</v>
      </c>
      <c r="E1615" s="111" t="s">
        <v>748</v>
      </c>
      <c r="F1615" s="67">
        <v>38</v>
      </c>
    </row>
    <row r="1616" spans="3:6" ht="14.4" customHeight="1" x14ac:dyDescent="0.3">
      <c r="C1616" s="111" t="s">
        <v>785</v>
      </c>
      <c r="D1616" s="111" t="s">
        <v>164</v>
      </c>
      <c r="E1616" s="111" t="s">
        <v>742</v>
      </c>
      <c r="F1616" s="67">
        <v>406208</v>
      </c>
    </row>
    <row r="1617" spans="3:6" ht="14.4" customHeight="1" x14ac:dyDescent="0.3">
      <c r="C1617" s="111" t="s">
        <v>785</v>
      </c>
      <c r="D1617" s="111" t="s">
        <v>362</v>
      </c>
      <c r="E1617" s="111" t="s">
        <v>745</v>
      </c>
      <c r="F1617" s="67">
        <v>302</v>
      </c>
    </row>
    <row r="1618" spans="3:6" ht="14.4" customHeight="1" x14ac:dyDescent="0.3">
      <c r="C1618" s="111" t="s">
        <v>785</v>
      </c>
      <c r="D1618" s="111" t="s">
        <v>450</v>
      </c>
      <c r="E1618" s="111" t="s">
        <v>742</v>
      </c>
      <c r="F1618" s="67">
        <v>173198</v>
      </c>
    </row>
    <row r="1619" spans="3:6" ht="14.4" customHeight="1" x14ac:dyDescent="0.3">
      <c r="C1619" s="111" t="s">
        <v>785</v>
      </c>
      <c r="D1619" s="111" t="s">
        <v>482</v>
      </c>
      <c r="E1619" s="111" t="s">
        <v>748</v>
      </c>
      <c r="F1619" s="67">
        <v>8</v>
      </c>
    </row>
    <row r="1620" spans="3:6" ht="14.4" customHeight="1" x14ac:dyDescent="0.3">
      <c r="C1620" s="111" t="s">
        <v>785</v>
      </c>
      <c r="D1620" s="111" t="s">
        <v>442</v>
      </c>
      <c r="E1620" s="111" t="s">
        <v>744</v>
      </c>
      <c r="F1620" s="67">
        <v>563</v>
      </c>
    </row>
    <row r="1621" spans="3:6" ht="14.4" customHeight="1" x14ac:dyDescent="0.3">
      <c r="C1621" s="111" t="s">
        <v>785</v>
      </c>
      <c r="D1621" s="111" t="s">
        <v>557</v>
      </c>
      <c r="E1621" s="111" t="s">
        <v>743</v>
      </c>
      <c r="F1621" s="67">
        <v>9767</v>
      </c>
    </row>
    <row r="1622" spans="3:6" ht="14.4" customHeight="1" x14ac:dyDescent="0.3">
      <c r="C1622" s="111" t="s">
        <v>785</v>
      </c>
      <c r="D1622" s="111" t="s">
        <v>321</v>
      </c>
      <c r="E1622" s="111" t="s">
        <v>746</v>
      </c>
      <c r="F1622" s="67">
        <v>20668</v>
      </c>
    </row>
    <row r="1623" spans="3:6" ht="14.4" customHeight="1" x14ac:dyDescent="0.3">
      <c r="C1623" s="111" t="s">
        <v>785</v>
      </c>
      <c r="D1623" s="111" t="s">
        <v>201</v>
      </c>
      <c r="E1623" s="111" t="s">
        <v>742</v>
      </c>
      <c r="F1623" s="67">
        <v>2194968</v>
      </c>
    </row>
    <row r="1624" spans="3:6" ht="14.4" customHeight="1" x14ac:dyDescent="0.3">
      <c r="C1624" s="111" t="s">
        <v>785</v>
      </c>
      <c r="D1624" s="111" t="s">
        <v>199</v>
      </c>
      <c r="E1624" s="111" t="s">
        <v>744</v>
      </c>
      <c r="F1624" s="67">
        <v>45</v>
      </c>
    </row>
    <row r="1625" spans="3:6" ht="14.4" customHeight="1" x14ac:dyDescent="0.3">
      <c r="C1625" s="111" t="s">
        <v>785</v>
      </c>
      <c r="D1625" s="111" t="s">
        <v>481</v>
      </c>
      <c r="E1625" s="111" t="s">
        <v>743</v>
      </c>
      <c r="F1625" s="67">
        <v>128</v>
      </c>
    </row>
    <row r="1626" spans="3:6" ht="14.4" customHeight="1" x14ac:dyDescent="0.3">
      <c r="C1626" s="111" t="s">
        <v>785</v>
      </c>
      <c r="D1626" s="111" t="s">
        <v>705</v>
      </c>
      <c r="E1626" s="111" t="s">
        <v>742</v>
      </c>
      <c r="F1626" s="67">
        <v>846</v>
      </c>
    </row>
    <row r="1627" spans="3:6" ht="14.4" customHeight="1" x14ac:dyDescent="0.3">
      <c r="C1627" s="111" t="s">
        <v>785</v>
      </c>
      <c r="D1627" s="111" t="s">
        <v>164</v>
      </c>
      <c r="E1627" s="111" t="s">
        <v>750</v>
      </c>
      <c r="F1627" s="67">
        <v>1513</v>
      </c>
    </row>
    <row r="1628" spans="3:6" ht="14.4" customHeight="1" x14ac:dyDescent="0.3">
      <c r="C1628" s="111" t="s">
        <v>785</v>
      </c>
      <c r="D1628" s="111" t="s">
        <v>167</v>
      </c>
      <c r="E1628" s="111" t="s">
        <v>744</v>
      </c>
      <c r="F1628" s="67">
        <v>27046</v>
      </c>
    </row>
    <row r="1629" spans="3:6" ht="14.4" customHeight="1" x14ac:dyDescent="0.3">
      <c r="C1629" s="111" t="s">
        <v>785</v>
      </c>
      <c r="D1629" s="111" t="s">
        <v>454</v>
      </c>
      <c r="E1629" s="111" t="s">
        <v>744</v>
      </c>
      <c r="F1629" s="67">
        <v>14502</v>
      </c>
    </row>
    <row r="1630" spans="3:6" ht="14.4" customHeight="1" x14ac:dyDescent="0.3">
      <c r="C1630" s="111" t="s">
        <v>785</v>
      </c>
      <c r="D1630" s="111" t="s">
        <v>366</v>
      </c>
      <c r="E1630" s="111" t="s">
        <v>746</v>
      </c>
      <c r="F1630" s="67">
        <v>700</v>
      </c>
    </row>
    <row r="1631" spans="3:6" ht="14.4" customHeight="1" x14ac:dyDescent="0.3">
      <c r="C1631" s="111" t="s">
        <v>785</v>
      </c>
      <c r="D1631" s="111" t="s">
        <v>402</v>
      </c>
      <c r="E1631" s="111" t="s">
        <v>743</v>
      </c>
      <c r="F1631" s="67">
        <v>228</v>
      </c>
    </row>
    <row r="1632" spans="3:6" ht="14.4" customHeight="1" x14ac:dyDescent="0.3">
      <c r="C1632" s="111" t="s">
        <v>785</v>
      </c>
      <c r="D1632" s="111" t="s">
        <v>314</v>
      </c>
      <c r="E1632" s="111" t="s">
        <v>746</v>
      </c>
      <c r="F1632" s="67">
        <v>800</v>
      </c>
    </row>
    <row r="1633" spans="3:6" ht="14.4" customHeight="1" x14ac:dyDescent="0.3">
      <c r="C1633" s="111" t="s">
        <v>785</v>
      </c>
      <c r="D1633" s="111" t="s">
        <v>441</v>
      </c>
      <c r="E1633" s="111" t="s">
        <v>746</v>
      </c>
      <c r="F1633" s="67">
        <v>790</v>
      </c>
    </row>
    <row r="1634" spans="3:6" ht="14.4" customHeight="1" x14ac:dyDescent="0.3">
      <c r="C1634" s="111" t="s">
        <v>785</v>
      </c>
      <c r="D1634" s="111" t="s">
        <v>492</v>
      </c>
      <c r="E1634" s="111" t="s">
        <v>744</v>
      </c>
      <c r="F1634" s="67">
        <v>3787</v>
      </c>
    </row>
    <row r="1635" spans="3:6" ht="14.4" customHeight="1" x14ac:dyDescent="0.3">
      <c r="C1635" s="111" t="s">
        <v>785</v>
      </c>
      <c r="D1635" s="111" t="s">
        <v>346</v>
      </c>
      <c r="E1635" s="111" t="s">
        <v>746</v>
      </c>
      <c r="F1635" s="67">
        <v>3687</v>
      </c>
    </row>
    <row r="1636" spans="3:6" ht="14.4" customHeight="1" x14ac:dyDescent="0.3">
      <c r="C1636" s="111" t="s">
        <v>785</v>
      </c>
      <c r="D1636" s="111" t="s">
        <v>179</v>
      </c>
      <c r="E1636" s="111" t="s">
        <v>746</v>
      </c>
      <c r="F1636" s="67">
        <v>244917</v>
      </c>
    </row>
    <row r="1637" spans="3:6" ht="14.4" customHeight="1" x14ac:dyDescent="0.3">
      <c r="C1637" s="111" t="s">
        <v>785</v>
      </c>
      <c r="D1637" s="111" t="s">
        <v>354</v>
      </c>
      <c r="E1637" s="111" t="s">
        <v>746</v>
      </c>
      <c r="F1637" s="67">
        <v>10693</v>
      </c>
    </row>
    <row r="1638" spans="3:6" ht="14.4" customHeight="1" x14ac:dyDescent="0.3">
      <c r="C1638" s="111" t="s">
        <v>785</v>
      </c>
      <c r="D1638" s="111" t="s">
        <v>694</v>
      </c>
      <c r="E1638" s="111" t="s">
        <v>748</v>
      </c>
      <c r="F1638" s="67">
        <v>4143</v>
      </c>
    </row>
    <row r="1639" spans="3:6" ht="14.4" customHeight="1" x14ac:dyDescent="0.3">
      <c r="C1639" s="111" t="s">
        <v>785</v>
      </c>
      <c r="D1639" s="111" t="s">
        <v>388</v>
      </c>
      <c r="E1639" s="111" t="s">
        <v>742</v>
      </c>
      <c r="F1639" s="67">
        <v>120007</v>
      </c>
    </row>
    <row r="1640" spans="3:6" ht="14.4" customHeight="1" x14ac:dyDescent="0.3">
      <c r="C1640" s="111" t="s">
        <v>785</v>
      </c>
      <c r="D1640" s="111" t="s">
        <v>446</v>
      </c>
      <c r="E1640" s="111" t="s">
        <v>742</v>
      </c>
      <c r="F1640" s="67">
        <v>10972</v>
      </c>
    </row>
    <row r="1641" spans="3:6" ht="14.4" customHeight="1" x14ac:dyDescent="0.3">
      <c r="C1641" s="111" t="s">
        <v>785</v>
      </c>
      <c r="D1641" s="111" t="s">
        <v>666</v>
      </c>
      <c r="E1641" s="111" t="s">
        <v>742</v>
      </c>
      <c r="F1641" s="67">
        <v>21549</v>
      </c>
    </row>
    <row r="1642" spans="3:6" ht="14.4" customHeight="1" x14ac:dyDescent="0.3">
      <c r="C1642" s="111" t="s">
        <v>785</v>
      </c>
      <c r="D1642" s="111" t="s">
        <v>310</v>
      </c>
      <c r="E1642" s="111" t="s">
        <v>744</v>
      </c>
      <c r="F1642" s="67">
        <v>7163</v>
      </c>
    </row>
    <row r="1643" spans="3:6" ht="14.4" customHeight="1" x14ac:dyDescent="0.3">
      <c r="C1643" s="111" t="s">
        <v>785</v>
      </c>
      <c r="D1643" s="111" t="s">
        <v>523</v>
      </c>
      <c r="E1643" s="111" t="s">
        <v>742</v>
      </c>
      <c r="F1643" s="67">
        <v>113590</v>
      </c>
    </row>
    <row r="1644" spans="3:6" ht="14.4" customHeight="1" x14ac:dyDescent="0.3">
      <c r="C1644" s="111" t="s">
        <v>785</v>
      </c>
      <c r="D1644" s="111" t="s">
        <v>323</v>
      </c>
      <c r="E1644" s="111" t="s">
        <v>747</v>
      </c>
      <c r="F1644" s="67">
        <v>1130</v>
      </c>
    </row>
    <row r="1645" spans="3:6" ht="14.4" customHeight="1" x14ac:dyDescent="0.3">
      <c r="C1645" s="111" t="s">
        <v>785</v>
      </c>
      <c r="D1645" s="111" t="s">
        <v>466</v>
      </c>
      <c r="E1645" s="111" t="s">
        <v>746</v>
      </c>
      <c r="F1645" s="67">
        <v>50</v>
      </c>
    </row>
    <row r="1646" spans="3:6" ht="14.4" customHeight="1" x14ac:dyDescent="0.3">
      <c r="C1646" s="111" t="s">
        <v>785</v>
      </c>
      <c r="D1646" s="111" t="s">
        <v>210</v>
      </c>
      <c r="E1646" s="111" t="s">
        <v>748</v>
      </c>
      <c r="F1646" s="67">
        <v>4</v>
      </c>
    </row>
    <row r="1647" spans="3:6" ht="14.4" customHeight="1" x14ac:dyDescent="0.3">
      <c r="C1647" s="111" t="s">
        <v>785</v>
      </c>
      <c r="D1647" s="111" t="s">
        <v>466</v>
      </c>
      <c r="E1647" s="111" t="s">
        <v>744</v>
      </c>
      <c r="F1647" s="67">
        <v>933</v>
      </c>
    </row>
    <row r="1648" spans="3:6" ht="14.4" customHeight="1" x14ac:dyDescent="0.3">
      <c r="C1648" s="111" t="s">
        <v>785</v>
      </c>
      <c r="D1648" s="111" t="s">
        <v>315</v>
      </c>
      <c r="E1648" s="111" t="s">
        <v>742</v>
      </c>
      <c r="F1648" s="67">
        <v>342139</v>
      </c>
    </row>
    <row r="1649" spans="3:6" ht="14.4" customHeight="1" x14ac:dyDescent="0.3">
      <c r="C1649" s="111" t="s">
        <v>785</v>
      </c>
      <c r="D1649" s="111" t="s">
        <v>348</v>
      </c>
      <c r="E1649" s="111" t="s">
        <v>746</v>
      </c>
      <c r="F1649" s="67">
        <v>585</v>
      </c>
    </row>
    <row r="1650" spans="3:6" ht="14.4" customHeight="1" x14ac:dyDescent="0.3">
      <c r="C1650" s="111" t="s">
        <v>785</v>
      </c>
      <c r="D1650" s="111" t="s">
        <v>627</v>
      </c>
      <c r="E1650" s="111" t="s">
        <v>746</v>
      </c>
      <c r="F1650" s="67">
        <v>631</v>
      </c>
    </row>
    <row r="1651" spans="3:6" ht="14.4" customHeight="1" x14ac:dyDescent="0.3">
      <c r="C1651" s="111" t="s">
        <v>785</v>
      </c>
      <c r="D1651" s="111" t="s">
        <v>618</v>
      </c>
      <c r="E1651" s="111" t="s">
        <v>747</v>
      </c>
      <c r="F1651" s="67">
        <v>0</v>
      </c>
    </row>
    <row r="1652" spans="3:6" ht="14.4" customHeight="1" x14ac:dyDescent="0.3">
      <c r="C1652" s="111" t="s">
        <v>785</v>
      </c>
      <c r="D1652" s="111" t="s">
        <v>179</v>
      </c>
      <c r="E1652" s="111" t="s">
        <v>744</v>
      </c>
      <c r="F1652" s="67">
        <v>122285</v>
      </c>
    </row>
    <row r="1653" spans="3:6" ht="14.4" customHeight="1" x14ac:dyDescent="0.3">
      <c r="C1653" s="111" t="s">
        <v>785</v>
      </c>
      <c r="D1653" s="111" t="s">
        <v>333</v>
      </c>
      <c r="E1653" s="111" t="s">
        <v>746</v>
      </c>
      <c r="F1653" s="67">
        <v>20596</v>
      </c>
    </row>
    <row r="1654" spans="3:6" ht="14.4" customHeight="1" x14ac:dyDescent="0.3">
      <c r="C1654" s="111" t="s">
        <v>785</v>
      </c>
      <c r="D1654" s="111" t="s">
        <v>694</v>
      </c>
      <c r="E1654" s="111" t="s">
        <v>744</v>
      </c>
      <c r="F1654" s="67">
        <v>97</v>
      </c>
    </row>
    <row r="1655" spans="3:6" ht="14.4" customHeight="1" x14ac:dyDescent="0.3">
      <c r="C1655" s="111" t="s">
        <v>785</v>
      </c>
      <c r="D1655" s="111" t="s">
        <v>305</v>
      </c>
      <c r="E1655" s="111" t="s">
        <v>746</v>
      </c>
      <c r="F1655" s="67">
        <v>26649</v>
      </c>
    </row>
    <row r="1656" spans="3:6" ht="14.4" customHeight="1" x14ac:dyDescent="0.3">
      <c r="C1656" s="111" t="s">
        <v>785</v>
      </c>
      <c r="D1656" s="111" t="s">
        <v>441</v>
      </c>
      <c r="E1656" s="111" t="s">
        <v>743</v>
      </c>
      <c r="F1656" s="67">
        <v>923</v>
      </c>
    </row>
    <row r="1657" spans="3:6" ht="14.4" customHeight="1" x14ac:dyDescent="0.3">
      <c r="C1657" s="111" t="s">
        <v>785</v>
      </c>
      <c r="D1657" s="111" t="s">
        <v>175</v>
      </c>
      <c r="E1657" s="111" t="s">
        <v>748</v>
      </c>
      <c r="F1657" s="67">
        <v>42172</v>
      </c>
    </row>
    <row r="1658" spans="3:6" ht="14.4" customHeight="1" x14ac:dyDescent="0.3">
      <c r="C1658" s="111" t="s">
        <v>785</v>
      </c>
      <c r="D1658" s="111" t="s">
        <v>270</v>
      </c>
      <c r="E1658" s="111" t="s">
        <v>748</v>
      </c>
      <c r="F1658" s="67">
        <v>681</v>
      </c>
    </row>
    <row r="1659" spans="3:6" ht="14.4" customHeight="1" x14ac:dyDescent="0.3">
      <c r="C1659" s="111" t="s">
        <v>785</v>
      </c>
      <c r="D1659" s="111" t="s">
        <v>533</v>
      </c>
      <c r="E1659" s="111" t="s">
        <v>742</v>
      </c>
      <c r="F1659" s="67">
        <v>76263</v>
      </c>
    </row>
    <row r="1660" spans="3:6" ht="14.4" customHeight="1" x14ac:dyDescent="0.3">
      <c r="C1660" s="111" t="s">
        <v>785</v>
      </c>
      <c r="D1660" s="111" t="s">
        <v>554</v>
      </c>
      <c r="E1660" s="111" t="s">
        <v>743</v>
      </c>
      <c r="F1660" s="67">
        <v>433</v>
      </c>
    </row>
    <row r="1661" spans="3:6" ht="14.4" customHeight="1" x14ac:dyDescent="0.3">
      <c r="C1661" s="111" t="s">
        <v>785</v>
      </c>
      <c r="D1661" s="111" t="s">
        <v>602</v>
      </c>
      <c r="E1661" s="111" t="s">
        <v>742</v>
      </c>
      <c r="F1661" s="67">
        <v>2705233</v>
      </c>
    </row>
    <row r="1662" spans="3:6" ht="14.4" customHeight="1" x14ac:dyDescent="0.3">
      <c r="C1662" s="111" t="s">
        <v>785</v>
      </c>
      <c r="D1662" s="111" t="s">
        <v>570</v>
      </c>
      <c r="E1662" s="111" t="s">
        <v>743</v>
      </c>
      <c r="F1662" s="67">
        <v>985</v>
      </c>
    </row>
    <row r="1663" spans="3:6" ht="14.4" customHeight="1" x14ac:dyDescent="0.3">
      <c r="C1663" s="111" t="s">
        <v>785</v>
      </c>
      <c r="D1663" s="111" t="s">
        <v>570</v>
      </c>
      <c r="E1663" s="111" t="s">
        <v>748</v>
      </c>
      <c r="F1663" s="67">
        <v>1001</v>
      </c>
    </row>
    <row r="1664" spans="3:6" ht="14.4" customHeight="1" x14ac:dyDescent="0.3">
      <c r="C1664" s="111" t="s">
        <v>785</v>
      </c>
      <c r="D1664" s="111" t="s">
        <v>652</v>
      </c>
      <c r="E1664" s="111" t="s">
        <v>743</v>
      </c>
      <c r="F1664" s="67">
        <v>300</v>
      </c>
    </row>
    <row r="1665" spans="3:6" ht="14.4" customHeight="1" x14ac:dyDescent="0.3">
      <c r="C1665" s="111" t="s">
        <v>785</v>
      </c>
      <c r="D1665" s="111" t="s">
        <v>665</v>
      </c>
      <c r="E1665" s="111" t="s">
        <v>748</v>
      </c>
      <c r="F1665" s="67">
        <v>17</v>
      </c>
    </row>
    <row r="1666" spans="3:6" ht="14.4" customHeight="1" x14ac:dyDescent="0.3">
      <c r="C1666" s="111" t="s">
        <v>785</v>
      </c>
      <c r="D1666" s="111" t="s">
        <v>397</v>
      </c>
      <c r="E1666" s="111" t="s">
        <v>742</v>
      </c>
      <c r="F1666" s="67">
        <v>15343</v>
      </c>
    </row>
    <row r="1667" spans="3:6" ht="14.4" customHeight="1" x14ac:dyDescent="0.3">
      <c r="C1667" s="111" t="s">
        <v>785</v>
      </c>
      <c r="D1667" s="111" t="s">
        <v>217</v>
      </c>
      <c r="E1667" s="111" t="s">
        <v>744</v>
      </c>
      <c r="F1667" s="67">
        <v>32006</v>
      </c>
    </row>
    <row r="1668" spans="3:6" ht="14.4" customHeight="1" x14ac:dyDescent="0.3">
      <c r="C1668" s="111" t="s">
        <v>785</v>
      </c>
      <c r="D1668" s="111" t="s">
        <v>358</v>
      </c>
      <c r="E1668" s="111" t="s">
        <v>746</v>
      </c>
      <c r="F1668" s="67">
        <v>9909</v>
      </c>
    </row>
    <row r="1669" spans="3:6" ht="14.4" customHeight="1" x14ac:dyDescent="0.3">
      <c r="C1669" s="111" t="s">
        <v>785</v>
      </c>
      <c r="D1669" s="111" t="s">
        <v>296</v>
      </c>
      <c r="E1669" s="111" t="s">
        <v>750</v>
      </c>
      <c r="F1669" s="67">
        <v>66097</v>
      </c>
    </row>
    <row r="1670" spans="3:6" ht="14.4" customHeight="1" x14ac:dyDescent="0.3">
      <c r="C1670" s="111" t="s">
        <v>785</v>
      </c>
      <c r="D1670" s="111" t="s">
        <v>609</v>
      </c>
      <c r="E1670" s="111" t="s">
        <v>743</v>
      </c>
      <c r="F1670" s="67">
        <v>950</v>
      </c>
    </row>
    <row r="1671" spans="3:6" ht="14.4" customHeight="1" x14ac:dyDescent="0.3">
      <c r="C1671" s="111" t="s">
        <v>785</v>
      </c>
      <c r="D1671" s="111" t="s">
        <v>400</v>
      </c>
      <c r="E1671" s="111" t="s">
        <v>744</v>
      </c>
      <c r="F1671" s="67">
        <v>15066</v>
      </c>
    </row>
    <row r="1672" spans="3:6" ht="14.4" customHeight="1" x14ac:dyDescent="0.3">
      <c r="C1672" s="111" t="s">
        <v>785</v>
      </c>
      <c r="D1672" s="111" t="s">
        <v>211</v>
      </c>
      <c r="E1672" s="111" t="s">
        <v>748</v>
      </c>
      <c r="F1672" s="67">
        <v>8</v>
      </c>
    </row>
    <row r="1673" spans="3:6" ht="14.4" customHeight="1" x14ac:dyDescent="0.3">
      <c r="C1673" s="111" t="s">
        <v>785</v>
      </c>
      <c r="D1673" s="111" t="s">
        <v>223</v>
      </c>
      <c r="E1673" s="111" t="s">
        <v>743</v>
      </c>
      <c r="F1673" s="67">
        <v>430</v>
      </c>
    </row>
    <row r="1674" spans="3:6" ht="14.4" customHeight="1" x14ac:dyDescent="0.3">
      <c r="C1674" s="111" t="s">
        <v>785</v>
      </c>
      <c r="D1674" s="111" t="s">
        <v>586</v>
      </c>
      <c r="E1674" s="111" t="s">
        <v>745</v>
      </c>
      <c r="F1674" s="67">
        <v>42</v>
      </c>
    </row>
    <row r="1675" spans="3:6" ht="14.4" customHeight="1" x14ac:dyDescent="0.3">
      <c r="C1675" s="111" t="s">
        <v>785</v>
      </c>
      <c r="D1675" s="111" t="s">
        <v>362</v>
      </c>
      <c r="E1675" s="111" t="s">
        <v>747</v>
      </c>
      <c r="F1675" s="67">
        <v>135</v>
      </c>
    </row>
    <row r="1676" spans="3:6" ht="14.4" customHeight="1" x14ac:dyDescent="0.3">
      <c r="C1676" s="111" t="s">
        <v>785</v>
      </c>
      <c r="D1676" s="111" t="s">
        <v>500</v>
      </c>
      <c r="E1676" s="111" t="s">
        <v>747</v>
      </c>
      <c r="F1676" s="67">
        <v>-517</v>
      </c>
    </row>
    <row r="1677" spans="3:6" ht="14.4" customHeight="1" x14ac:dyDescent="0.3">
      <c r="C1677" s="111" t="s">
        <v>785</v>
      </c>
      <c r="D1677" s="111" t="s">
        <v>356</v>
      </c>
      <c r="E1677" s="111" t="s">
        <v>743</v>
      </c>
      <c r="F1677" s="67">
        <v>1676</v>
      </c>
    </row>
    <row r="1678" spans="3:6" ht="14.4" customHeight="1" x14ac:dyDescent="0.3">
      <c r="C1678" s="111" t="s">
        <v>785</v>
      </c>
      <c r="D1678" s="111" t="s">
        <v>433</v>
      </c>
      <c r="E1678" s="111" t="s">
        <v>743</v>
      </c>
      <c r="F1678" s="67">
        <v>755</v>
      </c>
    </row>
    <row r="1679" spans="3:6" ht="14.4" customHeight="1" x14ac:dyDescent="0.3">
      <c r="C1679" s="111" t="s">
        <v>785</v>
      </c>
      <c r="D1679" s="111" t="s">
        <v>373</v>
      </c>
      <c r="E1679" s="111" t="s">
        <v>744</v>
      </c>
      <c r="F1679" s="67">
        <v>194</v>
      </c>
    </row>
    <row r="1680" spans="3:6" ht="14.4" customHeight="1" x14ac:dyDescent="0.3">
      <c r="C1680" s="111" t="s">
        <v>785</v>
      </c>
      <c r="D1680" s="111" t="s">
        <v>191</v>
      </c>
      <c r="E1680" s="111" t="s">
        <v>748</v>
      </c>
      <c r="F1680" s="67">
        <v>279</v>
      </c>
    </row>
    <row r="1681" spans="3:6" ht="14.4" customHeight="1" x14ac:dyDescent="0.3">
      <c r="C1681" s="111" t="s">
        <v>785</v>
      </c>
      <c r="D1681" s="111" t="s">
        <v>293</v>
      </c>
      <c r="E1681" s="111" t="s">
        <v>742</v>
      </c>
      <c r="F1681" s="67">
        <v>35249</v>
      </c>
    </row>
    <row r="1682" spans="3:6" ht="14.4" customHeight="1" x14ac:dyDescent="0.3">
      <c r="C1682" s="111" t="s">
        <v>785</v>
      </c>
      <c r="D1682" s="111" t="s">
        <v>338</v>
      </c>
      <c r="E1682" s="111" t="s">
        <v>746</v>
      </c>
      <c r="F1682" s="67">
        <v>2412</v>
      </c>
    </row>
    <row r="1683" spans="3:6" ht="14.4" customHeight="1" x14ac:dyDescent="0.3">
      <c r="C1683" s="111" t="s">
        <v>785</v>
      </c>
      <c r="D1683" s="111" t="s">
        <v>230</v>
      </c>
      <c r="E1683" s="111" t="s">
        <v>742</v>
      </c>
      <c r="F1683" s="67">
        <v>355564</v>
      </c>
    </row>
    <row r="1684" spans="3:6" ht="14.4" customHeight="1" x14ac:dyDescent="0.3">
      <c r="C1684" s="111" t="s">
        <v>785</v>
      </c>
      <c r="D1684" s="111" t="s">
        <v>339</v>
      </c>
      <c r="E1684" s="111" t="s">
        <v>743</v>
      </c>
      <c r="F1684" s="67">
        <v>13278</v>
      </c>
    </row>
    <row r="1685" spans="3:6" ht="14.4" customHeight="1" x14ac:dyDescent="0.3">
      <c r="C1685" s="111" t="s">
        <v>785</v>
      </c>
      <c r="D1685" s="111" t="s">
        <v>352</v>
      </c>
      <c r="E1685" s="111" t="s">
        <v>744</v>
      </c>
      <c r="F1685" s="67">
        <v>30742</v>
      </c>
    </row>
    <row r="1686" spans="3:6" ht="14.4" customHeight="1" x14ac:dyDescent="0.3">
      <c r="C1686" s="111" t="s">
        <v>785</v>
      </c>
      <c r="D1686" s="111" t="s">
        <v>514</v>
      </c>
      <c r="E1686" s="111" t="s">
        <v>742</v>
      </c>
      <c r="F1686" s="67">
        <v>10205</v>
      </c>
    </row>
    <row r="1687" spans="3:6" ht="14.4" customHeight="1" x14ac:dyDescent="0.3">
      <c r="C1687" s="111" t="s">
        <v>785</v>
      </c>
      <c r="D1687" s="111" t="s">
        <v>624</v>
      </c>
      <c r="E1687" s="111" t="s">
        <v>747</v>
      </c>
      <c r="F1687" s="67">
        <v>0</v>
      </c>
    </row>
    <row r="1688" spans="3:6" ht="14.4" customHeight="1" x14ac:dyDescent="0.3">
      <c r="C1688" s="111" t="s">
        <v>785</v>
      </c>
      <c r="D1688" s="111" t="s">
        <v>593</v>
      </c>
      <c r="E1688" s="111" t="s">
        <v>744</v>
      </c>
      <c r="F1688" s="67">
        <v>3499</v>
      </c>
    </row>
    <row r="1689" spans="3:6" ht="14.4" customHeight="1" x14ac:dyDescent="0.3">
      <c r="C1689" s="111" t="s">
        <v>785</v>
      </c>
      <c r="D1689" s="111" t="s">
        <v>558</v>
      </c>
      <c r="E1689" s="111" t="s">
        <v>742</v>
      </c>
      <c r="F1689" s="67">
        <v>2051</v>
      </c>
    </row>
    <row r="1690" spans="3:6" ht="14.4" customHeight="1" x14ac:dyDescent="0.3">
      <c r="C1690" s="111" t="s">
        <v>785</v>
      </c>
      <c r="D1690" s="111" t="s">
        <v>256</v>
      </c>
      <c r="E1690" s="111" t="s">
        <v>742</v>
      </c>
      <c r="F1690" s="67">
        <v>74828</v>
      </c>
    </row>
    <row r="1691" spans="3:6" ht="14.4" customHeight="1" x14ac:dyDescent="0.3">
      <c r="C1691" s="111" t="s">
        <v>785</v>
      </c>
      <c r="D1691" s="111" t="s">
        <v>536</v>
      </c>
      <c r="E1691" s="111" t="s">
        <v>745</v>
      </c>
      <c r="F1691" s="67">
        <v>2161</v>
      </c>
    </row>
    <row r="1692" spans="3:6" ht="14.4" customHeight="1" x14ac:dyDescent="0.3">
      <c r="C1692" s="111" t="s">
        <v>785</v>
      </c>
      <c r="D1692" s="111" t="s">
        <v>338</v>
      </c>
      <c r="E1692" s="111" t="s">
        <v>744</v>
      </c>
      <c r="F1692" s="67">
        <v>11195</v>
      </c>
    </row>
    <row r="1693" spans="3:6" ht="14.4" customHeight="1" x14ac:dyDescent="0.3">
      <c r="C1693" s="111" t="s">
        <v>785</v>
      </c>
      <c r="D1693" s="111" t="s">
        <v>230</v>
      </c>
      <c r="E1693" s="111" t="s">
        <v>750</v>
      </c>
      <c r="F1693" s="67">
        <v>10380</v>
      </c>
    </row>
    <row r="1694" spans="3:6" ht="14.4" customHeight="1" x14ac:dyDescent="0.3">
      <c r="C1694" s="111" t="s">
        <v>785</v>
      </c>
      <c r="D1694" s="111" t="s">
        <v>244</v>
      </c>
      <c r="E1694" s="111" t="s">
        <v>747</v>
      </c>
      <c r="F1694" s="67">
        <v>4051</v>
      </c>
    </row>
    <row r="1695" spans="3:6" ht="14.4" customHeight="1" x14ac:dyDescent="0.3">
      <c r="C1695" s="111" t="s">
        <v>785</v>
      </c>
      <c r="D1695" s="111" t="s">
        <v>215</v>
      </c>
      <c r="E1695" s="111" t="s">
        <v>746</v>
      </c>
      <c r="F1695" s="67">
        <v>116</v>
      </c>
    </row>
    <row r="1696" spans="3:6" ht="14.4" customHeight="1" x14ac:dyDescent="0.3">
      <c r="C1696" s="111" t="s">
        <v>785</v>
      </c>
      <c r="D1696" s="111" t="s">
        <v>183</v>
      </c>
      <c r="E1696" s="111" t="s">
        <v>747</v>
      </c>
      <c r="F1696" s="67">
        <v>2579</v>
      </c>
    </row>
    <row r="1697" spans="3:6" ht="14.4" customHeight="1" x14ac:dyDescent="0.3">
      <c r="C1697" s="111" t="s">
        <v>785</v>
      </c>
      <c r="D1697" s="111" t="s">
        <v>311</v>
      </c>
      <c r="E1697" s="111" t="s">
        <v>750</v>
      </c>
      <c r="F1697" s="67">
        <v>3369</v>
      </c>
    </row>
    <row r="1698" spans="3:6" ht="14.4" customHeight="1" x14ac:dyDescent="0.3">
      <c r="C1698" s="111" t="s">
        <v>785</v>
      </c>
      <c r="D1698" s="111" t="s">
        <v>693</v>
      </c>
      <c r="E1698" s="111" t="s">
        <v>748</v>
      </c>
      <c r="F1698" s="67">
        <v>258</v>
      </c>
    </row>
    <row r="1699" spans="3:6" ht="14.4" customHeight="1" x14ac:dyDescent="0.3">
      <c r="C1699" s="111" t="s">
        <v>785</v>
      </c>
      <c r="D1699" s="111" t="s">
        <v>569</v>
      </c>
      <c r="E1699" s="111" t="s">
        <v>744</v>
      </c>
      <c r="F1699" s="67">
        <v>3101</v>
      </c>
    </row>
    <row r="1700" spans="3:6" ht="14.4" customHeight="1" x14ac:dyDescent="0.3">
      <c r="C1700" s="111" t="s">
        <v>785</v>
      </c>
      <c r="D1700" s="111" t="s">
        <v>611</v>
      </c>
      <c r="E1700" s="111" t="s">
        <v>744</v>
      </c>
      <c r="F1700" s="67">
        <v>2939</v>
      </c>
    </row>
    <row r="1701" spans="3:6" ht="14.4" customHeight="1" x14ac:dyDescent="0.3">
      <c r="C1701" s="111" t="s">
        <v>785</v>
      </c>
      <c r="D1701" s="111" t="s">
        <v>505</v>
      </c>
      <c r="E1701" s="111" t="s">
        <v>742</v>
      </c>
      <c r="F1701" s="67">
        <v>19511</v>
      </c>
    </row>
    <row r="1702" spans="3:6" ht="14.4" customHeight="1" x14ac:dyDescent="0.3">
      <c r="C1702" s="111" t="s">
        <v>785</v>
      </c>
      <c r="D1702" s="111" t="s">
        <v>591</v>
      </c>
      <c r="E1702" s="111" t="s">
        <v>742</v>
      </c>
      <c r="F1702" s="67">
        <v>16688</v>
      </c>
    </row>
    <row r="1703" spans="3:6" ht="14.4" customHeight="1" x14ac:dyDescent="0.3">
      <c r="C1703" s="111" t="s">
        <v>785</v>
      </c>
      <c r="D1703" s="111" t="s">
        <v>44</v>
      </c>
      <c r="E1703" s="111" t="s">
        <v>746</v>
      </c>
      <c r="F1703" s="67">
        <v>2572</v>
      </c>
    </row>
    <row r="1704" spans="3:6" ht="14.4" customHeight="1" x14ac:dyDescent="0.3">
      <c r="C1704" s="111" t="s">
        <v>785</v>
      </c>
      <c r="D1704" s="111" t="s">
        <v>373</v>
      </c>
      <c r="E1704" s="111" t="s">
        <v>746</v>
      </c>
      <c r="F1704" s="67">
        <v>40</v>
      </c>
    </row>
    <row r="1705" spans="3:6" ht="14.4" customHeight="1" x14ac:dyDescent="0.3">
      <c r="C1705" s="111" t="s">
        <v>785</v>
      </c>
      <c r="D1705" s="111" t="s">
        <v>532</v>
      </c>
      <c r="E1705" s="111" t="s">
        <v>747</v>
      </c>
      <c r="F1705" s="67">
        <v>-9725</v>
      </c>
    </row>
    <row r="1706" spans="3:6" ht="14.4" customHeight="1" x14ac:dyDescent="0.3">
      <c r="C1706" s="111" t="s">
        <v>785</v>
      </c>
      <c r="D1706" s="111" t="s">
        <v>383</v>
      </c>
      <c r="E1706" s="111" t="s">
        <v>742</v>
      </c>
      <c r="F1706" s="67">
        <v>195780</v>
      </c>
    </row>
    <row r="1707" spans="3:6" ht="14.4" customHeight="1" x14ac:dyDescent="0.3">
      <c r="C1707" s="111" t="s">
        <v>785</v>
      </c>
      <c r="D1707" s="111" t="s">
        <v>415</v>
      </c>
      <c r="E1707" s="111" t="s">
        <v>747</v>
      </c>
      <c r="F1707" s="67">
        <v>1136</v>
      </c>
    </row>
    <row r="1708" spans="3:6" ht="14.4" customHeight="1" x14ac:dyDescent="0.3">
      <c r="C1708" s="111" t="s">
        <v>785</v>
      </c>
      <c r="D1708" s="111" t="s">
        <v>260</v>
      </c>
      <c r="E1708" s="111" t="s">
        <v>746</v>
      </c>
      <c r="F1708" s="67">
        <v>123</v>
      </c>
    </row>
    <row r="1709" spans="3:6" ht="14.4" customHeight="1" x14ac:dyDescent="0.3">
      <c r="C1709" s="111" t="s">
        <v>785</v>
      </c>
      <c r="D1709" s="111" t="s">
        <v>422</v>
      </c>
      <c r="E1709" s="111" t="s">
        <v>744</v>
      </c>
      <c r="F1709" s="67">
        <v>500</v>
      </c>
    </row>
    <row r="1710" spans="3:6" ht="14.4" customHeight="1" x14ac:dyDescent="0.3">
      <c r="C1710" s="111" t="s">
        <v>785</v>
      </c>
      <c r="D1710" s="111" t="s">
        <v>422</v>
      </c>
      <c r="E1710" s="111" t="s">
        <v>743</v>
      </c>
      <c r="F1710" s="67">
        <v>9721</v>
      </c>
    </row>
    <row r="1711" spans="3:6" ht="14.4" customHeight="1" x14ac:dyDescent="0.3">
      <c r="C1711" s="111" t="s">
        <v>785</v>
      </c>
      <c r="D1711" s="111" t="s">
        <v>540</v>
      </c>
      <c r="E1711" s="111" t="s">
        <v>744</v>
      </c>
      <c r="F1711" s="67">
        <v>5764</v>
      </c>
    </row>
    <row r="1712" spans="3:6" ht="14.4" customHeight="1" x14ac:dyDescent="0.3">
      <c r="C1712" s="111" t="s">
        <v>785</v>
      </c>
      <c r="D1712" s="111" t="s">
        <v>392</v>
      </c>
      <c r="E1712" s="111" t="s">
        <v>746</v>
      </c>
      <c r="F1712" s="67">
        <v>0</v>
      </c>
    </row>
    <row r="1713" spans="3:6" ht="14.4" customHeight="1" x14ac:dyDescent="0.3">
      <c r="C1713" s="111" t="s">
        <v>785</v>
      </c>
      <c r="D1713" s="111" t="s">
        <v>646</v>
      </c>
      <c r="E1713" s="111" t="s">
        <v>747</v>
      </c>
      <c r="F1713" s="67">
        <v>87</v>
      </c>
    </row>
    <row r="1714" spans="3:6" ht="14.4" customHeight="1" x14ac:dyDescent="0.3">
      <c r="C1714" s="111" t="s">
        <v>785</v>
      </c>
      <c r="D1714" s="111" t="s">
        <v>250</v>
      </c>
      <c r="E1714" s="111" t="s">
        <v>748</v>
      </c>
      <c r="F1714" s="67">
        <v>1595</v>
      </c>
    </row>
    <row r="1715" spans="3:6" ht="14.4" customHeight="1" x14ac:dyDescent="0.3">
      <c r="C1715" s="111" t="s">
        <v>785</v>
      </c>
      <c r="D1715" s="111" t="s">
        <v>282</v>
      </c>
      <c r="E1715" s="111" t="s">
        <v>746</v>
      </c>
      <c r="F1715" s="67">
        <v>564</v>
      </c>
    </row>
    <row r="1716" spans="3:6" ht="14.4" customHeight="1" x14ac:dyDescent="0.3">
      <c r="C1716" s="111" t="s">
        <v>785</v>
      </c>
      <c r="D1716" s="111" t="s">
        <v>309</v>
      </c>
      <c r="E1716" s="111" t="s">
        <v>747</v>
      </c>
      <c r="F1716" s="67">
        <v>300</v>
      </c>
    </row>
    <row r="1717" spans="3:6" ht="14.4" customHeight="1" x14ac:dyDescent="0.3">
      <c r="C1717" s="111" t="s">
        <v>785</v>
      </c>
      <c r="D1717" s="111" t="s">
        <v>544</v>
      </c>
      <c r="E1717" s="111" t="s">
        <v>746</v>
      </c>
      <c r="F1717" s="67">
        <v>33</v>
      </c>
    </row>
    <row r="1718" spans="3:6" ht="14.4" customHeight="1" x14ac:dyDescent="0.3">
      <c r="C1718" s="111" t="s">
        <v>785</v>
      </c>
      <c r="D1718" s="111" t="s">
        <v>589</v>
      </c>
      <c r="E1718" s="111" t="s">
        <v>742</v>
      </c>
      <c r="F1718" s="67">
        <v>95334</v>
      </c>
    </row>
    <row r="1719" spans="3:6" ht="14.4" customHeight="1" x14ac:dyDescent="0.3">
      <c r="C1719" s="111" t="s">
        <v>785</v>
      </c>
      <c r="D1719" s="111" t="s">
        <v>472</v>
      </c>
      <c r="E1719" s="111" t="s">
        <v>750</v>
      </c>
      <c r="F1719" s="67">
        <v>6667</v>
      </c>
    </row>
    <row r="1720" spans="3:6" ht="14.4" customHeight="1" x14ac:dyDescent="0.3">
      <c r="C1720" s="111" t="s">
        <v>785</v>
      </c>
      <c r="D1720" s="111" t="s">
        <v>472</v>
      </c>
      <c r="E1720" s="111" t="s">
        <v>742</v>
      </c>
      <c r="F1720" s="67">
        <v>17244</v>
      </c>
    </row>
    <row r="1721" spans="3:6" ht="14.4" customHeight="1" x14ac:dyDescent="0.3">
      <c r="C1721" s="111" t="s">
        <v>785</v>
      </c>
      <c r="D1721" s="111" t="s">
        <v>575</v>
      </c>
      <c r="E1721" s="111" t="s">
        <v>750</v>
      </c>
      <c r="F1721" s="67">
        <v>100</v>
      </c>
    </row>
    <row r="1722" spans="3:6" ht="14.4" customHeight="1" x14ac:dyDescent="0.3">
      <c r="C1722" s="111" t="s">
        <v>785</v>
      </c>
      <c r="D1722" s="111" t="s">
        <v>213</v>
      </c>
      <c r="E1722" s="111" t="s">
        <v>744</v>
      </c>
      <c r="F1722" s="67">
        <v>1488</v>
      </c>
    </row>
    <row r="1723" spans="3:6" ht="14.4" customHeight="1" x14ac:dyDescent="0.3">
      <c r="C1723" s="111" t="s">
        <v>785</v>
      </c>
      <c r="D1723" s="111" t="s">
        <v>651</v>
      </c>
      <c r="E1723" s="111" t="s">
        <v>742</v>
      </c>
      <c r="F1723" s="67">
        <v>16919</v>
      </c>
    </row>
    <row r="1724" spans="3:6" ht="14.4" customHeight="1" x14ac:dyDescent="0.3">
      <c r="C1724" s="111" t="s">
        <v>785</v>
      </c>
      <c r="D1724" s="111" t="s">
        <v>414</v>
      </c>
      <c r="E1724" s="111" t="s">
        <v>750</v>
      </c>
      <c r="F1724" s="67">
        <v>7321</v>
      </c>
    </row>
    <row r="1725" spans="3:6" ht="14.4" customHeight="1" x14ac:dyDescent="0.3">
      <c r="C1725" s="111" t="s">
        <v>785</v>
      </c>
      <c r="D1725" s="111" t="s">
        <v>644</v>
      </c>
      <c r="E1725" s="111" t="s">
        <v>747</v>
      </c>
      <c r="F1725" s="67">
        <v>53</v>
      </c>
    </row>
    <row r="1726" spans="3:6" ht="14.4" customHeight="1" x14ac:dyDescent="0.3">
      <c r="C1726" s="111" t="s">
        <v>785</v>
      </c>
      <c r="D1726" s="111" t="s">
        <v>177</v>
      </c>
      <c r="E1726" s="111" t="s">
        <v>742</v>
      </c>
      <c r="F1726" s="67">
        <v>15234</v>
      </c>
    </row>
    <row r="1727" spans="3:6" ht="14.4" customHeight="1" x14ac:dyDescent="0.3">
      <c r="C1727" s="111" t="s">
        <v>785</v>
      </c>
      <c r="D1727" s="111" t="s">
        <v>502</v>
      </c>
      <c r="E1727" s="111" t="s">
        <v>743</v>
      </c>
      <c r="F1727" s="67">
        <v>2796</v>
      </c>
    </row>
    <row r="1728" spans="3:6" ht="14.4" customHeight="1" x14ac:dyDescent="0.3">
      <c r="C1728" s="111" t="s">
        <v>785</v>
      </c>
      <c r="D1728" s="111" t="s">
        <v>256</v>
      </c>
      <c r="E1728" s="111" t="s">
        <v>745</v>
      </c>
      <c r="F1728" s="67">
        <v>190</v>
      </c>
    </row>
    <row r="1729" spans="3:6" ht="14.4" customHeight="1" x14ac:dyDescent="0.3">
      <c r="C1729" s="111" t="s">
        <v>785</v>
      </c>
      <c r="D1729" s="111" t="s">
        <v>260</v>
      </c>
      <c r="E1729" s="111" t="s">
        <v>743</v>
      </c>
      <c r="F1729" s="67">
        <v>508</v>
      </c>
    </row>
    <row r="1730" spans="3:6" ht="14.4" customHeight="1" x14ac:dyDescent="0.3">
      <c r="C1730" s="111" t="s">
        <v>785</v>
      </c>
      <c r="D1730" s="111" t="s">
        <v>435</v>
      </c>
      <c r="E1730" s="111" t="s">
        <v>746</v>
      </c>
      <c r="F1730" s="67">
        <v>1100</v>
      </c>
    </row>
    <row r="1731" spans="3:6" ht="14.4" customHeight="1" x14ac:dyDescent="0.3">
      <c r="C1731" s="111" t="s">
        <v>785</v>
      </c>
      <c r="D1731" s="111" t="s">
        <v>576</v>
      </c>
      <c r="E1731" s="111" t="s">
        <v>747</v>
      </c>
      <c r="F1731" s="67">
        <v>4</v>
      </c>
    </row>
    <row r="1732" spans="3:6" ht="14.4" customHeight="1" x14ac:dyDescent="0.3">
      <c r="C1732" s="111" t="s">
        <v>785</v>
      </c>
      <c r="D1732" s="111" t="s">
        <v>420</v>
      </c>
      <c r="E1732" s="111" t="s">
        <v>743</v>
      </c>
      <c r="F1732" s="67">
        <v>695</v>
      </c>
    </row>
    <row r="1733" spans="3:6" ht="14.4" customHeight="1" x14ac:dyDescent="0.3">
      <c r="C1733" s="111" t="s">
        <v>785</v>
      </c>
      <c r="D1733" s="111" t="s">
        <v>555</v>
      </c>
      <c r="E1733" s="111" t="s">
        <v>744</v>
      </c>
      <c r="F1733" s="67">
        <v>345</v>
      </c>
    </row>
    <row r="1734" spans="3:6" ht="14.4" customHeight="1" x14ac:dyDescent="0.3">
      <c r="C1734" s="111" t="s">
        <v>785</v>
      </c>
      <c r="D1734" s="111" t="s">
        <v>328</v>
      </c>
      <c r="E1734" s="111" t="s">
        <v>748</v>
      </c>
      <c r="F1734" s="67">
        <v>8</v>
      </c>
    </row>
    <row r="1735" spans="3:6" ht="14.4" customHeight="1" x14ac:dyDescent="0.3">
      <c r="C1735" s="111" t="s">
        <v>785</v>
      </c>
      <c r="D1735" s="111" t="s">
        <v>377</v>
      </c>
      <c r="E1735" s="111" t="s">
        <v>744</v>
      </c>
      <c r="F1735" s="67">
        <v>44126</v>
      </c>
    </row>
    <row r="1736" spans="3:6" ht="14.4" customHeight="1" x14ac:dyDescent="0.3">
      <c r="C1736" s="111" t="s">
        <v>785</v>
      </c>
      <c r="D1736" s="111" t="s">
        <v>394</v>
      </c>
      <c r="E1736" s="111" t="s">
        <v>743</v>
      </c>
      <c r="F1736" s="67">
        <v>2417</v>
      </c>
    </row>
    <row r="1737" spans="3:6" ht="14.4" customHeight="1" x14ac:dyDescent="0.3">
      <c r="C1737" s="111" t="s">
        <v>785</v>
      </c>
      <c r="D1737" s="111" t="s">
        <v>538</v>
      </c>
      <c r="E1737" s="111" t="s">
        <v>742</v>
      </c>
      <c r="F1737" s="67">
        <v>49750</v>
      </c>
    </row>
    <row r="1738" spans="3:6" ht="14.4" customHeight="1" x14ac:dyDescent="0.3">
      <c r="C1738" s="111" t="s">
        <v>785</v>
      </c>
      <c r="D1738" s="111" t="s">
        <v>706</v>
      </c>
      <c r="E1738" s="111" t="s">
        <v>742</v>
      </c>
      <c r="F1738" s="67">
        <v>2568</v>
      </c>
    </row>
    <row r="1739" spans="3:6" ht="14.4" customHeight="1" x14ac:dyDescent="0.3">
      <c r="C1739" s="111" t="s">
        <v>785</v>
      </c>
      <c r="D1739" s="111" t="s">
        <v>262</v>
      </c>
      <c r="E1739" s="111" t="s">
        <v>743</v>
      </c>
      <c r="F1739" s="67">
        <v>30480</v>
      </c>
    </row>
    <row r="1740" spans="3:6" ht="14.4" customHeight="1" x14ac:dyDescent="0.3">
      <c r="C1740" s="111" t="s">
        <v>785</v>
      </c>
      <c r="D1740" s="111" t="s">
        <v>661</v>
      </c>
      <c r="E1740" s="111" t="s">
        <v>748</v>
      </c>
      <c r="F1740" s="67">
        <v>8</v>
      </c>
    </row>
    <row r="1741" spans="3:6" ht="14.4" customHeight="1" x14ac:dyDescent="0.3">
      <c r="C1741" s="111" t="s">
        <v>785</v>
      </c>
      <c r="D1741" s="111" t="s">
        <v>409</v>
      </c>
      <c r="E1741" s="111" t="s">
        <v>746</v>
      </c>
      <c r="F1741" s="67">
        <v>218</v>
      </c>
    </row>
    <row r="1742" spans="3:6" ht="14.4" customHeight="1" x14ac:dyDescent="0.3">
      <c r="C1742" s="111" t="s">
        <v>785</v>
      </c>
      <c r="D1742" s="111" t="s">
        <v>691</v>
      </c>
      <c r="E1742" s="111" t="s">
        <v>743</v>
      </c>
      <c r="F1742" s="67">
        <v>6526</v>
      </c>
    </row>
    <row r="1743" spans="3:6" ht="14.4" customHeight="1" x14ac:dyDescent="0.3">
      <c r="C1743" s="111" t="s">
        <v>785</v>
      </c>
      <c r="D1743" s="111" t="s">
        <v>510</v>
      </c>
      <c r="E1743" s="111" t="s">
        <v>744</v>
      </c>
      <c r="F1743" s="67">
        <v>12098</v>
      </c>
    </row>
    <row r="1744" spans="3:6" ht="14.4" customHeight="1" x14ac:dyDescent="0.3">
      <c r="C1744" s="111" t="s">
        <v>785</v>
      </c>
      <c r="D1744" s="111" t="s">
        <v>395</v>
      </c>
      <c r="E1744" s="111" t="s">
        <v>742</v>
      </c>
      <c r="F1744" s="67">
        <v>682397</v>
      </c>
    </row>
    <row r="1745" spans="3:6" ht="14.4" customHeight="1" x14ac:dyDescent="0.3">
      <c r="C1745" s="111" t="s">
        <v>785</v>
      </c>
      <c r="D1745" s="111" t="s">
        <v>169</v>
      </c>
      <c r="E1745" s="111" t="s">
        <v>746</v>
      </c>
      <c r="F1745" s="67">
        <v>3185</v>
      </c>
    </row>
    <row r="1746" spans="3:6" ht="14.4" customHeight="1" x14ac:dyDescent="0.3">
      <c r="C1746" s="111" t="s">
        <v>785</v>
      </c>
      <c r="D1746" s="111" t="s">
        <v>347</v>
      </c>
      <c r="E1746" s="111" t="s">
        <v>747</v>
      </c>
      <c r="F1746" s="67">
        <v>4396</v>
      </c>
    </row>
    <row r="1747" spans="3:6" ht="14.4" customHeight="1" x14ac:dyDescent="0.3">
      <c r="C1747" s="111" t="s">
        <v>785</v>
      </c>
      <c r="D1747" s="111" t="s">
        <v>603</v>
      </c>
      <c r="E1747" s="111" t="s">
        <v>747</v>
      </c>
      <c r="F1747" s="67">
        <v>460</v>
      </c>
    </row>
    <row r="1748" spans="3:6" ht="14.4" customHeight="1" x14ac:dyDescent="0.3">
      <c r="C1748" s="111" t="s">
        <v>785</v>
      </c>
      <c r="D1748" s="111" t="s">
        <v>739</v>
      </c>
      <c r="E1748" s="111" t="s">
        <v>742</v>
      </c>
      <c r="F1748" s="67">
        <v>1802</v>
      </c>
    </row>
    <row r="1749" spans="3:6" ht="14.4" customHeight="1" x14ac:dyDescent="0.3">
      <c r="C1749" s="111" t="s">
        <v>785</v>
      </c>
      <c r="D1749" s="111" t="s">
        <v>253</v>
      </c>
      <c r="E1749" s="111" t="s">
        <v>747</v>
      </c>
      <c r="F1749" s="67">
        <v>220</v>
      </c>
    </row>
    <row r="1750" spans="3:6" ht="14.4" customHeight="1" x14ac:dyDescent="0.3">
      <c r="C1750" s="111" t="s">
        <v>785</v>
      </c>
      <c r="D1750" s="111" t="s">
        <v>406</v>
      </c>
      <c r="E1750" s="111" t="s">
        <v>742</v>
      </c>
      <c r="F1750" s="67">
        <v>21993</v>
      </c>
    </row>
    <row r="1751" spans="3:6" ht="14.4" customHeight="1" x14ac:dyDescent="0.3">
      <c r="C1751" s="111" t="s">
        <v>785</v>
      </c>
      <c r="D1751" s="111" t="s">
        <v>377</v>
      </c>
      <c r="E1751" s="111" t="s">
        <v>748</v>
      </c>
      <c r="F1751" s="67">
        <v>496</v>
      </c>
    </row>
    <row r="1752" spans="3:6" ht="14.4" customHeight="1" x14ac:dyDescent="0.3">
      <c r="C1752" s="111" t="s">
        <v>785</v>
      </c>
      <c r="D1752" s="111" t="s">
        <v>403</v>
      </c>
      <c r="E1752" s="111" t="s">
        <v>747</v>
      </c>
      <c r="F1752" s="67">
        <v>17908</v>
      </c>
    </row>
    <row r="1753" spans="3:6" ht="14.4" customHeight="1" x14ac:dyDescent="0.3">
      <c r="C1753" s="111" t="s">
        <v>785</v>
      </c>
      <c r="D1753" s="111" t="s">
        <v>443</v>
      </c>
      <c r="E1753" s="111" t="s">
        <v>744</v>
      </c>
      <c r="F1753" s="67">
        <v>11185</v>
      </c>
    </row>
    <row r="1754" spans="3:6" ht="14.4" customHeight="1" x14ac:dyDescent="0.3">
      <c r="C1754" s="111" t="s">
        <v>785</v>
      </c>
      <c r="D1754" s="111" t="s">
        <v>464</v>
      </c>
      <c r="E1754" s="111" t="s">
        <v>748</v>
      </c>
      <c r="F1754" s="67">
        <v>433</v>
      </c>
    </row>
    <row r="1755" spans="3:6" ht="14.4" customHeight="1" x14ac:dyDescent="0.3">
      <c r="C1755" s="111" t="s">
        <v>785</v>
      </c>
      <c r="D1755" s="111" t="s">
        <v>594</v>
      </c>
      <c r="E1755" s="111" t="s">
        <v>748</v>
      </c>
      <c r="F1755" s="67">
        <v>8</v>
      </c>
    </row>
    <row r="1756" spans="3:6" ht="14.4" customHeight="1" x14ac:dyDescent="0.3">
      <c r="C1756" s="111" t="s">
        <v>785</v>
      </c>
      <c r="D1756" s="111" t="s">
        <v>228</v>
      </c>
      <c r="E1756" s="111" t="s">
        <v>747</v>
      </c>
      <c r="F1756" s="67">
        <v>23798</v>
      </c>
    </row>
    <row r="1757" spans="3:6" ht="14.4" customHeight="1" x14ac:dyDescent="0.3">
      <c r="C1757" s="111" t="s">
        <v>785</v>
      </c>
      <c r="D1757" s="111" t="s">
        <v>372</v>
      </c>
      <c r="E1757" s="111" t="s">
        <v>743</v>
      </c>
      <c r="F1757" s="67">
        <v>17525</v>
      </c>
    </row>
    <row r="1758" spans="3:6" ht="14.4" customHeight="1" x14ac:dyDescent="0.3">
      <c r="C1758" s="111" t="s">
        <v>785</v>
      </c>
      <c r="D1758" s="111" t="s">
        <v>549</v>
      </c>
      <c r="E1758" s="111" t="s">
        <v>747</v>
      </c>
      <c r="F1758" s="67">
        <v>0</v>
      </c>
    </row>
    <row r="1759" spans="3:6" ht="14.4" customHeight="1" x14ac:dyDescent="0.3">
      <c r="C1759" s="111" t="s">
        <v>785</v>
      </c>
      <c r="D1759" s="111" t="s">
        <v>486</v>
      </c>
      <c r="E1759" s="111" t="s">
        <v>742</v>
      </c>
      <c r="F1759" s="67">
        <v>23513</v>
      </c>
    </row>
    <row r="1760" spans="3:6" ht="14.4" customHeight="1" x14ac:dyDescent="0.3">
      <c r="C1760" s="111" t="s">
        <v>785</v>
      </c>
      <c r="D1760" s="111" t="s">
        <v>370</v>
      </c>
      <c r="E1760" s="111" t="s">
        <v>742</v>
      </c>
      <c r="F1760" s="67">
        <v>14056</v>
      </c>
    </row>
    <row r="1761" spans="3:6" ht="14.4" customHeight="1" x14ac:dyDescent="0.3">
      <c r="C1761" s="111" t="s">
        <v>785</v>
      </c>
      <c r="D1761" s="111" t="s">
        <v>388</v>
      </c>
      <c r="E1761" s="111" t="s">
        <v>745</v>
      </c>
      <c r="F1761" s="67">
        <v>67</v>
      </c>
    </row>
    <row r="1762" spans="3:6" ht="14.4" customHeight="1" x14ac:dyDescent="0.3">
      <c r="C1762" s="111" t="s">
        <v>785</v>
      </c>
      <c r="D1762" s="111" t="s">
        <v>244</v>
      </c>
      <c r="E1762" s="111" t="s">
        <v>742</v>
      </c>
      <c r="F1762" s="67">
        <v>246829</v>
      </c>
    </row>
    <row r="1763" spans="3:6" ht="14.4" customHeight="1" x14ac:dyDescent="0.3">
      <c r="C1763" s="111" t="s">
        <v>785</v>
      </c>
      <c r="D1763" s="111" t="s">
        <v>654</v>
      </c>
      <c r="E1763" s="111" t="s">
        <v>742</v>
      </c>
      <c r="F1763" s="67">
        <v>106956</v>
      </c>
    </row>
    <row r="1764" spans="3:6" ht="14.4" customHeight="1" x14ac:dyDescent="0.3">
      <c r="C1764" s="111" t="s">
        <v>785</v>
      </c>
      <c r="D1764" s="111" t="s">
        <v>226</v>
      </c>
      <c r="E1764" s="111" t="s">
        <v>746</v>
      </c>
      <c r="F1764" s="67">
        <v>-51440</v>
      </c>
    </row>
    <row r="1765" spans="3:6" ht="14.4" customHeight="1" x14ac:dyDescent="0.3">
      <c r="C1765" s="111" t="s">
        <v>785</v>
      </c>
      <c r="D1765" s="111" t="s">
        <v>336</v>
      </c>
      <c r="E1765" s="111" t="s">
        <v>747</v>
      </c>
      <c r="F1765" s="67">
        <v>0</v>
      </c>
    </row>
    <row r="1766" spans="3:6" ht="14.4" customHeight="1" x14ac:dyDescent="0.3">
      <c r="C1766" s="111" t="s">
        <v>785</v>
      </c>
      <c r="D1766" s="111" t="s">
        <v>233</v>
      </c>
      <c r="E1766" s="111" t="s">
        <v>746</v>
      </c>
      <c r="F1766" s="67">
        <v>5760</v>
      </c>
    </row>
    <row r="1767" spans="3:6" ht="14.4" customHeight="1" x14ac:dyDescent="0.3">
      <c r="C1767" s="111" t="s">
        <v>785</v>
      </c>
      <c r="D1767" s="111" t="s">
        <v>643</v>
      </c>
      <c r="E1767" s="111" t="s">
        <v>744</v>
      </c>
      <c r="F1767" s="67">
        <v>1599</v>
      </c>
    </row>
    <row r="1768" spans="3:6" ht="14.4" customHeight="1" x14ac:dyDescent="0.3">
      <c r="C1768" s="111" t="s">
        <v>785</v>
      </c>
      <c r="D1768" s="111" t="s">
        <v>473</v>
      </c>
      <c r="E1768" s="111" t="s">
        <v>746</v>
      </c>
      <c r="F1768" s="67">
        <v>200</v>
      </c>
    </row>
    <row r="1769" spans="3:6" ht="14.4" customHeight="1" x14ac:dyDescent="0.3">
      <c r="C1769" s="111" t="s">
        <v>785</v>
      </c>
      <c r="D1769" s="111" t="s">
        <v>476</v>
      </c>
      <c r="E1769" s="111" t="s">
        <v>747</v>
      </c>
      <c r="F1769" s="67">
        <v>13393</v>
      </c>
    </row>
    <row r="1770" spans="3:6" ht="14.4" customHeight="1" x14ac:dyDescent="0.3">
      <c r="C1770" s="111" t="s">
        <v>785</v>
      </c>
      <c r="D1770" s="111" t="s">
        <v>683</v>
      </c>
      <c r="E1770" s="111" t="s">
        <v>744</v>
      </c>
      <c r="F1770" s="67">
        <v>649</v>
      </c>
    </row>
    <row r="1771" spans="3:6" ht="14.4" customHeight="1" x14ac:dyDescent="0.3">
      <c r="C1771" s="111" t="s">
        <v>785</v>
      </c>
      <c r="D1771" s="111" t="s">
        <v>390</v>
      </c>
      <c r="E1771" s="111" t="s">
        <v>744</v>
      </c>
      <c r="F1771" s="67">
        <v>2829</v>
      </c>
    </row>
    <row r="1772" spans="3:6" ht="14.4" customHeight="1" x14ac:dyDescent="0.3">
      <c r="C1772" s="111" t="s">
        <v>785</v>
      </c>
      <c r="D1772" s="111" t="s">
        <v>292</v>
      </c>
      <c r="E1772" s="111" t="s">
        <v>747</v>
      </c>
      <c r="F1772" s="67">
        <v>0</v>
      </c>
    </row>
    <row r="1773" spans="3:6" ht="14.4" customHeight="1" x14ac:dyDescent="0.3">
      <c r="C1773" s="111" t="s">
        <v>785</v>
      </c>
      <c r="D1773" s="111" t="s">
        <v>720</v>
      </c>
      <c r="E1773" s="111" t="s">
        <v>750</v>
      </c>
      <c r="F1773" s="67">
        <v>12003</v>
      </c>
    </row>
    <row r="1774" spans="3:6" ht="14.4" customHeight="1" x14ac:dyDescent="0.3">
      <c r="C1774" s="111" t="s">
        <v>785</v>
      </c>
      <c r="D1774" s="111" t="s">
        <v>372</v>
      </c>
      <c r="E1774" s="111" t="s">
        <v>746</v>
      </c>
      <c r="F1774" s="67">
        <v>34566</v>
      </c>
    </row>
    <row r="1775" spans="3:6" ht="14.4" customHeight="1" x14ac:dyDescent="0.3">
      <c r="C1775" s="111" t="s">
        <v>785</v>
      </c>
      <c r="D1775" s="111" t="s">
        <v>311</v>
      </c>
      <c r="E1775" s="111" t="s">
        <v>747</v>
      </c>
      <c r="F1775" s="67">
        <v>-112</v>
      </c>
    </row>
    <row r="1776" spans="3:6" ht="14.4" customHeight="1" x14ac:dyDescent="0.3">
      <c r="C1776" s="111" t="s">
        <v>785</v>
      </c>
      <c r="D1776" s="111" t="s">
        <v>480</v>
      </c>
      <c r="E1776" s="111" t="s">
        <v>746</v>
      </c>
      <c r="F1776" s="67">
        <v>1368</v>
      </c>
    </row>
    <row r="1777" spans="3:6" ht="14.4" customHeight="1" x14ac:dyDescent="0.3">
      <c r="C1777" s="111" t="s">
        <v>785</v>
      </c>
      <c r="D1777" s="111" t="s">
        <v>271</v>
      </c>
      <c r="E1777" s="111" t="s">
        <v>746</v>
      </c>
      <c r="F1777" s="67">
        <v>1048</v>
      </c>
    </row>
    <row r="1778" spans="3:6" ht="14.4" customHeight="1" x14ac:dyDescent="0.3">
      <c r="C1778" s="111" t="s">
        <v>785</v>
      </c>
      <c r="D1778" s="111" t="s">
        <v>332</v>
      </c>
      <c r="E1778" s="111" t="s">
        <v>743</v>
      </c>
      <c r="F1778" s="67">
        <v>25</v>
      </c>
    </row>
    <row r="1779" spans="3:6" ht="14.4" customHeight="1" x14ac:dyDescent="0.3">
      <c r="C1779" s="111" t="s">
        <v>785</v>
      </c>
      <c r="D1779" s="111" t="s">
        <v>552</v>
      </c>
      <c r="E1779" s="111" t="s">
        <v>747</v>
      </c>
      <c r="F1779" s="67">
        <v>20875</v>
      </c>
    </row>
    <row r="1780" spans="3:6" ht="14.4" customHeight="1" x14ac:dyDescent="0.3">
      <c r="C1780" s="111" t="s">
        <v>785</v>
      </c>
      <c r="D1780" s="111" t="s">
        <v>332</v>
      </c>
      <c r="E1780" s="111" t="s">
        <v>744</v>
      </c>
      <c r="F1780" s="67">
        <v>1351</v>
      </c>
    </row>
    <row r="1781" spans="3:6" ht="14.4" customHeight="1" x14ac:dyDescent="0.3">
      <c r="C1781" s="111" t="s">
        <v>785</v>
      </c>
      <c r="D1781" s="111" t="s">
        <v>572</v>
      </c>
      <c r="E1781" s="111" t="s">
        <v>746</v>
      </c>
      <c r="F1781" s="67">
        <v>214</v>
      </c>
    </row>
    <row r="1782" spans="3:6" ht="14.4" customHeight="1" x14ac:dyDescent="0.3">
      <c r="C1782" s="111" t="s">
        <v>785</v>
      </c>
      <c r="D1782" s="111" t="s">
        <v>287</v>
      </c>
      <c r="E1782" s="111" t="s">
        <v>748</v>
      </c>
      <c r="F1782" s="67">
        <v>2471</v>
      </c>
    </row>
    <row r="1783" spans="3:6" ht="14.4" customHeight="1" x14ac:dyDescent="0.3">
      <c r="C1783" s="111" t="s">
        <v>785</v>
      </c>
      <c r="D1783" s="111" t="s">
        <v>594</v>
      </c>
      <c r="E1783" s="111" t="s">
        <v>743</v>
      </c>
      <c r="F1783" s="67">
        <v>143</v>
      </c>
    </row>
    <row r="1784" spans="3:6" ht="14.4" customHeight="1" x14ac:dyDescent="0.3">
      <c r="C1784" s="111" t="s">
        <v>785</v>
      </c>
      <c r="D1784" s="111" t="s">
        <v>535</v>
      </c>
      <c r="E1784" s="111" t="s">
        <v>745</v>
      </c>
      <c r="F1784" s="67">
        <v>1218</v>
      </c>
    </row>
    <row r="1785" spans="3:6" ht="14.4" customHeight="1" x14ac:dyDescent="0.3">
      <c r="C1785" s="111" t="s">
        <v>785</v>
      </c>
      <c r="D1785" s="111" t="s">
        <v>640</v>
      </c>
      <c r="E1785" s="111" t="s">
        <v>743</v>
      </c>
      <c r="F1785" s="67">
        <v>26</v>
      </c>
    </row>
    <row r="1786" spans="3:6" ht="14.4" customHeight="1" x14ac:dyDescent="0.3">
      <c r="C1786" s="111" t="s">
        <v>785</v>
      </c>
      <c r="D1786" s="111" t="s">
        <v>483</v>
      </c>
      <c r="E1786" s="111" t="s">
        <v>745</v>
      </c>
      <c r="F1786" s="67">
        <v>92</v>
      </c>
    </row>
    <row r="1787" spans="3:6" ht="14.4" customHeight="1" x14ac:dyDescent="0.3">
      <c r="C1787" s="111" t="s">
        <v>785</v>
      </c>
      <c r="D1787" s="111" t="s">
        <v>588</v>
      </c>
      <c r="E1787" s="111" t="s">
        <v>743</v>
      </c>
      <c r="F1787" s="67">
        <v>132</v>
      </c>
    </row>
    <row r="1788" spans="3:6" ht="14.4" customHeight="1" x14ac:dyDescent="0.3">
      <c r="C1788" s="111" t="s">
        <v>785</v>
      </c>
      <c r="D1788" s="111" t="s">
        <v>249</v>
      </c>
      <c r="E1788" s="111" t="s">
        <v>746</v>
      </c>
      <c r="F1788" s="67">
        <v>3779</v>
      </c>
    </row>
    <row r="1789" spans="3:6" ht="14.4" customHeight="1" x14ac:dyDescent="0.3">
      <c r="C1789" s="111" t="s">
        <v>785</v>
      </c>
      <c r="D1789" s="111" t="s">
        <v>588</v>
      </c>
      <c r="E1789" s="111" t="s">
        <v>744</v>
      </c>
      <c r="F1789" s="67">
        <v>622</v>
      </c>
    </row>
    <row r="1790" spans="3:6" ht="14.4" customHeight="1" x14ac:dyDescent="0.3">
      <c r="C1790" s="111" t="s">
        <v>785</v>
      </c>
      <c r="D1790" s="111" t="s">
        <v>770</v>
      </c>
      <c r="E1790" s="111" t="s">
        <v>742</v>
      </c>
      <c r="F1790" s="67">
        <v>414</v>
      </c>
    </row>
    <row r="1791" spans="3:6" ht="14.4" customHeight="1" x14ac:dyDescent="0.3">
      <c r="C1791" s="111" t="s">
        <v>785</v>
      </c>
      <c r="D1791" s="111" t="s">
        <v>385</v>
      </c>
      <c r="E1791" s="111" t="s">
        <v>742</v>
      </c>
      <c r="F1791" s="67">
        <v>51885</v>
      </c>
    </row>
    <row r="1792" spans="3:6" ht="14.4" customHeight="1" x14ac:dyDescent="0.3">
      <c r="C1792" s="111" t="s">
        <v>785</v>
      </c>
      <c r="D1792" s="111" t="s">
        <v>268</v>
      </c>
      <c r="E1792" s="111" t="s">
        <v>744</v>
      </c>
      <c r="F1792" s="67">
        <v>19298</v>
      </c>
    </row>
    <row r="1793" spans="3:6" ht="14.4" customHeight="1" x14ac:dyDescent="0.3">
      <c r="C1793" s="111" t="s">
        <v>785</v>
      </c>
      <c r="D1793" s="111" t="s">
        <v>416</v>
      </c>
      <c r="E1793" s="111" t="s">
        <v>744</v>
      </c>
      <c r="F1793" s="67">
        <v>9494</v>
      </c>
    </row>
    <row r="1794" spans="3:6" ht="14.4" customHeight="1" x14ac:dyDescent="0.3">
      <c r="C1794" s="111" t="s">
        <v>785</v>
      </c>
      <c r="D1794" s="111" t="s">
        <v>330</v>
      </c>
      <c r="E1794" s="111" t="s">
        <v>742</v>
      </c>
      <c r="F1794" s="67">
        <v>500553</v>
      </c>
    </row>
    <row r="1795" spans="3:6" ht="14.4" customHeight="1" x14ac:dyDescent="0.3">
      <c r="C1795" s="111" t="s">
        <v>785</v>
      </c>
      <c r="D1795" s="111" t="s">
        <v>537</v>
      </c>
      <c r="E1795" s="111" t="s">
        <v>748</v>
      </c>
      <c r="F1795" s="67">
        <v>66</v>
      </c>
    </row>
    <row r="1796" spans="3:6" ht="14.4" customHeight="1" x14ac:dyDescent="0.3">
      <c r="C1796" s="111" t="s">
        <v>785</v>
      </c>
      <c r="D1796" s="111" t="s">
        <v>543</v>
      </c>
      <c r="E1796" s="111" t="s">
        <v>746</v>
      </c>
      <c r="F1796" s="67">
        <v>44</v>
      </c>
    </row>
    <row r="1797" spans="3:6" ht="14.4" customHeight="1" x14ac:dyDescent="0.3">
      <c r="C1797" s="111" t="s">
        <v>785</v>
      </c>
      <c r="D1797" s="111" t="s">
        <v>416</v>
      </c>
      <c r="E1797" s="111" t="s">
        <v>748</v>
      </c>
      <c r="F1797" s="67">
        <v>89</v>
      </c>
    </row>
    <row r="1798" spans="3:6" ht="14.4" customHeight="1" x14ac:dyDescent="0.3">
      <c r="C1798" s="111" t="s">
        <v>785</v>
      </c>
      <c r="D1798" s="111" t="s">
        <v>304</v>
      </c>
      <c r="E1798" s="111" t="s">
        <v>744</v>
      </c>
      <c r="F1798" s="67">
        <v>1738</v>
      </c>
    </row>
    <row r="1799" spans="3:6" ht="14.4" customHeight="1" x14ac:dyDescent="0.3">
      <c r="C1799" s="111" t="s">
        <v>785</v>
      </c>
      <c r="D1799" s="111" t="s">
        <v>277</v>
      </c>
      <c r="E1799" s="111" t="s">
        <v>746</v>
      </c>
      <c r="F1799" s="67">
        <v>11651</v>
      </c>
    </row>
    <row r="1800" spans="3:6" ht="14.4" customHeight="1" x14ac:dyDescent="0.3">
      <c r="C1800" s="111" t="s">
        <v>785</v>
      </c>
      <c r="D1800" s="111" t="s">
        <v>496</v>
      </c>
      <c r="E1800" s="111" t="s">
        <v>744</v>
      </c>
      <c r="F1800" s="67">
        <v>3308</v>
      </c>
    </row>
    <row r="1801" spans="3:6" ht="14.4" customHeight="1" x14ac:dyDescent="0.3">
      <c r="C1801" s="111" t="s">
        <v>785</v>
      </c>
      <c r="D1801" s="111" t="s">
        <v>197</v>
      </c>
      <c r="E1801" s="111" t="s">
        <v>742</v>
      </c>
      <c r="F1801" s="67">
        <v>-16743</v>
      </c>
    </row>
    <row r="1802" spans="3:6" ht="14.4" customHeight="1" x14ac:dyDescent="0.3">
      <c r="C1802" s="111" t="s">
        <v>785</v>
      </c>
      <c r="D1802" s="111" t="s">
        <v>423</v>
      </c>
      <c r="E1802" s="111" t="s">
        <v>742</v>
      </c>
      <c r="F1802" s="67">
        <v>25379</v>
      </c>
    </row>
    <row r="1803" spans="3:6" ht="14.4" customHeight="1" x14ac:dyDescent="0.3">
      <c r="C1803" s="111" t="s">
        <v>785</v>
      </c>
      <c r="D1803" s="111" t="s">
        <v>242</v>
      </c>
      <c r="E1803" s="111" t="s">
        <v>742</v>
      </c>
      <c r="F1803" s="67">
        <v>210257</v>
      </c>
    </row>
    <row r="1804" spans="3:6" ht="14.4" customHeight="1" x14ac:dyDescent="0.3">
      <c r="C1804" s="111" t="s">
        <v>785</v>
      </c>
      <c r="D1804" s="111" t="s">
        <v>174</v>
      </c>
      <c r="E1804" s="111" t="s">
        <v>742</v>
      </c>
      <c r="F1804" s="67">
        <v>19640</v>
      </c>
    </row>
    <row r="1805" spans="3:6" ht="14.4" customHeight="1" x14ac:dyDescent="0.3">
      <c r="C1805" s="111" t="s">
        <v>785</v>
      </c>
      <c r="D1805" s="111" t="s">
        <v>463</v>
      </c>
      <c r="E1805" s="111" t="s">
        <v>742</v>
      </c>
      <c r="F1805" s="67">
        <v>5368</v>
      </c>
    </row>
    <row r="1806" spans="3:6" ht="14.4" customHeight="1" x14ac:dyDescent="0.3">
      <c r="C1806" s="111" t="s">
        <v>785</v>
      </c>
      <c r="D1806" s="111" t="s">
        <v>640</v>
      </c>
      <c r="E1806" s="111" t="s">
        <v>746</v>
      </c>
      <c r="F1806" s="67">
        <v>326</v>
      </c>
    </row>
    <row r="1807" spans="3:6" ht="14.4" customHeight="1" x14ac:dyDescent="0.3">
      <c r="C1807" s="111" t="s">
        <v>785</v>
      </c>
      <c r="D1807" s="111" t="s">
        <v>599</v>
      </c>
      <c r="E1807" s="111" t="s">
        <v>743</v>
      </c>
      <c r="F1807" s="67">
        <v>3861</v>
      </c>
    </row>
    <row r="1808" spans="3:6" ht="14.4" customHeight="1" x14ac:dyDescent="0.3">
      <c r="C1808" s="111" t="s">
        <v>785</v>
      </c>
      <c r="D1808" s="111" t="s">
        <v>188</v>
      </c>
      <c r="E1808" s="111" t="s">
        <v>744</v>
      </c>
      <c r="F1808" s="67">
        <v>6237</v>
      </c>
    </row>
    <row r="1809" spans="3:6" ht="14.4" customHeight="1" x14ac:dyDescent="0.3">
      <c r="C1809" s="111" t="s">
        <v>785</v>
      </c>
      <c r="D1809" s="111" t="s">
        <v>533</v>
      </c>
      <c r="E1809" s="111" t="s">
        <v>747</v>
      </c>
      <c r="F1809" s="67">
        <v>2364</v>
      </c>
    </row>
    <row r="1810" spans="3:6" ht="14.4" customHeight="1" x14ac:dyDescent="0.3">
      <c r="C1810" s="111" t="s">
        <v>785</v>
      </c>
      <c r="D1810" s="111" t="s">
        <v>500</v>
      </c>
      <c r="E1810" s="111" t="s">
        <v>750</v>
      </c>
      <c r="F1810" s="67">
        <v>8439</v>
      </c>
    </row>
    <row r="1811" spans="3:6" ht="14.4" customHeight="1" x14ac:dyDescent="0.3">
      <c r="C1811" s="111" t="s">
        <v>785</v>
      </c>
      <c r="D1811" s="111" t="s">
        <v>160</v>
      </c>
      <c r="E1811" s="111" t="s">
        <v>742</v>
      </c>
      <c r="F1811" s="67">
        <v>9295</v>
      </c>
    </row>
    <row r="1812" spans="3:6" ht="14.4" customHeight="1" x14ac:dyDescent="0.3">
      <c r="C1812" s="111" t="s">
        <v>785</v>
      </c>
      <c r="D1812" s="111" t="s">
        <v>188</v>
      </c>
      <c r="E1812" s="111" t="s">
        <v>743</v>
      </c>
      <c r="F1812" s="67">
        <v>983</v>
      </c>
    </row>
    <row r="1813" spans="3:6" ht="14.4" customHeight="1" x14ac:dyDescent="0.3">
      <c r="C1813" s="111" t="s">
        <v>785</v>
      </c>
      <c r="D1813" s="111" t="s">
        <v>470</v>
      </c>
      <c r="E1813" s="111" t="s">
        <v>746</v>
      </c>
      <c r="F1813" s="67">
        <v>864</v>
      </c>
    </row>
    <row r="1814" spans="3:6" ht="14.4" customHeight="1" x14ac:dyDescent="0.3">
      <c r="C1814" s="111" t="s">
        <v>785</v>
      </c>
      <c r="D1814" s="111" t="s">
        <v>332</v>
      </c>
      <c r="E1814" s="111" t="s">
        <v>742</v>
      </c>
      <c r="F1814" s="67">
        <v>39764</v>
      </c>
    </row>
    <row r="1815" spans="3:6" ht="14.4" customHeight="1" x14ac:dyDescent="0.3">
      <c r="C1815" s="111" t="s">
        <v>785</v>
      </c>
      <c r="D1815" s="111" t="s">
        <v>231</v>
      </c>
      <c r="E1815" s="111" t="s">
        <v>742</v>
      </c>
      <c r="F1815" s="67">
        <v>268161</v>
      </c>
    </row>
    <row r="1816" spans="3:6" ht="14.4" customHeight="1" x14ac:dyDescent="0.3">
      <c r="C1816" s="111" t="s">
        <v>785</v>
      </c>
      <c r="D1816" s="111" t="s">
        <v>271</v>
      </c>
      <c r="E1816" s="111" t="s">
        <v>750</v>
      </c>
      <c r="F1816" s="67">
        <v>14240</v>
      </c>
    </row>
    <row r="1817" spans="3:6" ht="14.4" customHeight="1" x14ac:dyDescent="0.3">
      <c r="C1817" s="111" t="s">
        <v>785</v>
      </c>
      <c r="D1817" s="111" t="s">
        <v>273</v>
      </c>
      <c r="E1817" s="111" t="s">
        <v>748</v>
      </c>
      <c r="F1817" s="67">
        <v>4541</v>
      </c>
    </row>
    <row r="1818" spans="3:6" ht="14.4" customHeight="1" x14ac:dyDescent="0.3">
      <c r="C1818" s="111" t="s">
        <v>785</v>
      </c>
      <c r="D1818" s="111" t="s">
        <v>190</v>
      </c>
      <c r="E1818" s="111" t="s">
        <v>746</v>
      </c>
      <c r="F1818" s="67">
        <v>2107673</v>
      </c>
    </row>
    <row r="1819" spans="3:6" ht="14.4" customHeight="1" x14ac:dyDescent="0.3">
      <c r="C1819" s="111" t="s">
        <v>785</v>
      </c>
      <c r="D1819" s="111" t="s">
        <v>369</v>
      </c>
      <c r="E1819" s="111" t="s">
        <v>744</v>
      </c>
      <c r="F1819" s="67">
        <v>95715</v>
      </c>
    </row>
    <row r="1820" spans="3:6" ht="14.4" customHeight="1" x14ac:dyDescent="0.3">
      <c r="C1820" s="111" t="s">
        <v>785</v>
      </c>
      <c r="D1820" s="111" t="s">
        <v>183</v>
      </c>
      <c r="E1820" s="111" t="s">
        <v>746</v>
      </c>
      <c r="F1820" s="67">
        <v>2595</v>
      </c>
    </row>
    <row r="1821" spans="3:6" ht="14.4" customHeight="1" x14ac:dyDescent="0.3">
      <c r="C1821" s="111" t="s">
        <v>785</v>
      </c>
      <c r="D1821" s="111" t="s">
        <v>401</v>
      </c>
      <c r="E1821" s="111" t="s">
        <v>747</v>
      </c>
      <c r="F1821" s="67">
        <v>14003</v>
      </c>
    </row>
    <row r="1822" spans="3:6" ht="14.4" customHeight="1" x14ac:dyDescent="0.3">
      <c r="C1822" s="111" t="s">
        <v>785</v>
      </c>
      <c r="D1822" s="111" t="s">
        <v>531</v>
      </c>
      <c r="E1822" s="111" t="s">
        <v>742</v>
      </c>
      <c r="F1822" s="67">
        <v>32473</v>
      </c>
    </row>
    <row r="1823" spans="3:6" ht="14.4" customHeight="1" x14ac:dyDescent="0.3">
      <c r="C1823" s="111" t="s">
        <v>785</v>
      </c>
      <c r="D1823" s="111" t="s">
        <v>384</v>
      </c>
      <c r="E1823" s="111" t="s">
        <v>743</v>
      </c>
      <c r="F1823" s="67">
        <v>26</v>
      </c>
    </row>
    <row r="1824" spans="3:6" ht="14.4" customHeight="1" x14ac:dyDescent="0.3">
      <c r="C1824" s="111" t="s">
        <v>785</v>
      </c>
      <c r="D1824" s="111" t="s">
        <v>473</v>
      </c>
      <c r="E1824" s="111" t="s">
        <v>750</v>
      </c>
      <c r="F1824" s="67">
        <v>1510</v>
      </c>
    </row>
    <row r="1825" spans="3:6" ht="14.4" customHeight="1" x14ac:dyDescent="0.3">
      <c r="C1825" s="111" t="s">
        <v>785</v>
      </c>
      <c r="D1825" s="111" t="s">
        <v>305</v>
      </c>
      <c r="E1825" s="111" t="s">
        <v>745</v>
      </c>
      <c r="F1825" s="67">
        <v>400</v>
      </c>
    </row>
    <row r="1826" spans="3:6" ht="14.4" customHeight="1" x14ac:dyDescent="0.3">
      <c r="C1826" s="111" t="s">
        <v>785</v>
      </c>
      <c r="D1826" s="111" t="s">
        <v>654</v>
      </c>
      <c r="E1826" s="111" t="s">
        <v>744</v>
      </c>
      <c r="F1826" s="67">
        <v>143</v>
      </c>
    </row>
    <row r="1827" spans="3:6" ht="14.4" customHeight="1" x14ac:dyDescent="0.3">
      <c r="C1827" s="111" t="s">
        <v>785</v>
      </c>
      <c r="D1827" s="111" t="s">
        <v>340</v>
      </c>
      <c r="E1827" s="111" t="s">
        <v>747</v>
      </c>
      <c r="F1827" s="67">
        <v>733</v>
      </c>
    </row>
    <row r="1828" spans="3:6" ht="14.4" customHeight="1" x14ac:dyDescent="0.3">
      <c r="C1828" s="111" t="s">
        <v>785</v>
      </c>
      <c r="D1828" s="111" t="s">
        <v>378</v>
      </c>
      <c r="E1828" s="111" t="s">
        <v>742</v>
      </c>
      <c r="F1828" s="67">
        <v>39026</v>
      </c>
    </row>
    <row r="1829" spans="3:6" ht="14.4" customHeight="1" x14ac:dyDescent="0.3">
      <c r="C1829" s="111" t="s">
        <v>785</v>
      </c>
      <c r="D1829" s="111" t="s">
        <v>771</v>
      </c>
      <c r="E1829" s="111" t="s">
        <v>744</v>
      </c>
      <c r="F1829" s="67">
        <v>45</v>
      </c>
    </row>
    <row r="1830" spans="3:6" ht="14.4" customHeight="1" x14ac:dyDescent="0.3">
      <c r="C1830" s="111" t="s">
        <v>785</v>
      </c>
      <c r="D1830" s="111" t="s">
        <v>471</v>
      </c>
      <c r="E1830" s="111" t="s">
        <v>748</v>
      </c>
      <c r="F1830" s="67">
        <v>1983</v>
      </c>
    </row>
    <row r="1831" spans="3:6" ht="14.4" customHeight="1" x14ac:dyDescent="0.3">
      <c r="C1831" s="111" t="s">
        <v>785</v>
      </c>
      <c r="D1831" s="111" t="s">
        <v>338</v>
      </c>
      <c r="E1831" s="111" t="s">
        <v>747</v>
      </c>
      <c r="F1831" s="67">
        <v>169</v>
      </c>
    </row>
    <row r="1832" spans="3:6" ht="14.4" customHeight="1" x14ac:dyDescent="0.3">
      <c r="C1832" s="111" t="s">
        <v>785</v>
      </c>
      <c r="D1832" s="111" t="s">
        <v>190</v>
      </c>
      <c r="E1832" s="111" t="s">
        <v>744</v>
      </c>
      <c r="F1832" s="67">
        <v>410316</v>
      </c>
    </row>
    <row r="1833" spans="3:6" ht="14.4" customHeight="1" x14ac:dyDescent="0.3">
      <c r="C1833" s="111" t="s">
        <v>785</v>
      </c>
      <c r="D1833" s="111" t="s">
        <v>183</v>
      </c>
      <c r="E1833" s="111" t="s">
        <v>743</v>
      </c>
      <c r="F1833" s="67">
        <v>15820</v>
      </c>
    </row>
    <row r="1834" spans="3:6" ht="14.4" customHeight="1" x14ac:dyDescent="0.3">
      <c r="C1834" s="111" t="s">
        <v>785</v>
      </c>
      <c r="D1834" s="111" t="s">
        <v>387</v>
      </c>
      <c r="E1834" s="111" t="s">
        <v>743</v>
      </c>
      <c r="F1834" s="67">
        <v>53</v>
      </c>
    </row>
    <row r="1835" spans="3:6" ht="14.4" customHeight="1" x14ac:dyDescent="0.3">
      <c r="C1835" s="111" t="s">
        <v>785</v>
      </c>
      <c r="D1835" s="111" t="s">
        <v>288</v>
      </c>
      <c r="E1835" s="111" t="s">
        <v>743</v>
      </c>
      <c r="F1835" s="67">
        <v>15447</v>
      </c>
    </row>
    <row r="1836" spans="3:6" ht="14.4" customHeight="1" x14ac:dyDescent="0.3">
      <c r="C1836" s="111" t="s">
        <v>785</v>
      </c>
      <c r="D1836" s="111" t="s">
        <v>572</v>
      </c>
      <c r="E1836" s="111" t="s">
        <v>742</v>
      </c>
      <c r="F1836" s="67">
        <v>3177</v>
      </c>
    </row>
    <row r="1837" spans="3:6" ht="14.4" customHeight="1" x14ac:dyDescent="0.3">
      <c r="C1837" s="111" t="s">
        <v>785</v>
      </c>
      <c r="D1837" s="111" t="s">
        <v>410</v>
      </c>
      <c r="E1837" s="111" t="s">
        <v>742</v>
      </c>
      <c r="F1837" s="67">
        <v>37531</v>
      </c>
    </row>
    <row r="1838" spans="3:6" ht="14.4" customHeight="1" x14ac:dyDescent="0.3">
      <c r="C1838" s="111" t="s">
        <v>785</v>
      </c>
      <c r="D1838" s="111" t="s">
        <v>188</v>
      </c>
      <c r="E1838" s="111" t="s">
        <v>742</v>
      </c>
      <c r="F1838" s="67">
        <v>63718</v>
      </c>
    </row>
    <row r="1839" spans="3:6" ht="14.4" customHeight="1" x14ac:dyDescent="0.3">
      <c r="C1839" s="111" t="s">
        <v>785</v>
      </c>
      <c r="D1839" s="111" t="s">
        <v>160</v>
      </c>
      <c r="E1839" s="111" t="s">
        <v>743</v>
      </c>
      <c r="F1839" s="67">
        <v>63</v>
      </c>
    </row>
    <row r="1840" spans="3:6" ht="14.4" customHeight="1" x14ac:dyDescent="0.3">
      <c r="C1840" s="111" t="s">
        <v>785</v>
      </c>
      <c r="D1840" s="111" t="s">
        <v>242</v>
      </c>
      <c r="E1840" s="111" t="s">
        <v>743</v>
      </c>
      <c r="F1840" s="67">
        <v>13615</v>
      </c>
    </row>
    <row r="1841" spans="3:6" ht="14.4" customHeight="1" x14ac:dyDescent="0.3">
      <c r="C1841" s="111" t="s">
        <v>785</v>
      </c>
      <c r="D1841" s="111" t="s">
        <v>610</v>
      </c>
      <c r="E1841" s="111" t="s">
        <v>743</v>
      </c>
      <c r="F1841" s="67">
        <v>771</v>
      </c>
    </row>
    <row r="1842" spans="3:6" ht="14.4" customHeight="1" x14ac:dyDescent="0.3">
      <c r="C1842" s="111" t="s">
        <v>785</v>
      </c>
      <c r="D1842" s="111" t="s">
        <v>174</v>
      </c>
      <c r="E1842" s="111" t="s">
        <v>743</v>
      </c>
      <c r="F1842" s="67">
        <v>1067</v>
      </c>
    </row>
    <row r="1843" spans="3:6" ht="14.4" customHeight="1" x14ac:dyDescent="0.3">
      <c r="C1843" s="111" t="s">
        <v>785</v>
      </c>
      <c r="D1843" s="111" t="s">
        <v>196</v>
      </c>
      <c r="E1843" s="111" t="s">
        <v>747</v>
      </c>
      <c r="F1843" s="67">
        <v>4744</v>
      </c>
    </row>
    <row r="1844" spans="3:6" ht="14.4" customHeight="1" x14ac:dyDescent="0.3">
      <c r="C1844" s="111" t="s">
        <v>785</v>
      </c>
      <c r="D1844" s="111" t="s">
        <v>245</v>
      </c>
      <c r="E1844" s="111" t="s">
        <v>743</v>
      </c>
      <c r="F1844" s="67">
        <v>1362</v>
      </c>
    </row>
    <row r="1845" spans="3:6" ht="14.4" customHeight="1" x14ac:dyDescent="0.3">
      <c r="C1845" s="111" t="s">
        <v>785</v>
      </c>
      <c r="D1845" s="111" t="s">
        <v>772</v>
      </c>
      <c r="E1845" s="111" t="s">
        <v>742</v>
      </c>
      <c r="F1845" s="67">
        <v>190</v>
      </c>
    </row>
    <row r="1846" spans="3:6" ht="14.4" customHeight="1" x14ac:dyDescent="0.3">
      <c r="C1846" s="111" t="s">
        <v>785</v>
      </c>
      <c r="D1846" s="111" t="s">
        <v>718</v>
      </c>
      <c r="E1846" s="111" t="s">
        <v>742</v>
      </c>
      <c r="F1846" s="67">
        <v>729</v>
      </c>
    </row>
    <row r="1847" spans="3:6" ht="14.4" customHeight="1" x14ac:dyDescent="0.3">
      <c r="C1847" s="111" t="s">
        <v>785</v>
      </c>
      <c r="D1847" s="111" t="s">
        <v>423</v>
      </c>
      <c r="E1847" s="111" t="s">
        <v>743</v>
      </c>
      <c r="F1847" s="67">
        <v>1712</v>
      </c>
    </row>
    <row r="1848" spans="3:6" ht="14.4" customHeight="1" x14ac:dyDescent="0.3">
      <c r="C1848" s="111" t="s">
        <v>785</v>
      </c>
      <c r="D1848" s="111" t="s">
        <v>248</v>
      </c>
      <c r="E1848" s="111" t="s">
        <v>747</v>
      </c>
      <c r="F1848" s="67">
        <v>10494</v>
      </c>
    </row>
    <row r="1849" spans="3:6" ht="14.4" customHeight="1" x14ac:dyDescent="0.3">
      <c r="C1849" s="111" t="s">
        <v>785</v>
      </c>
      <c r="D1849" s="111" t="s">
        <v>358</v>
      </c>
      <c r="E1849" s="111" t="s">
        <v>747</v>
      </c>
      <c r="F1849" s="67">
        <v>342</v>
      </c>
    </row>
    <row r="1850" spans="3:6" ht="14.4" customHeight="1" x14ac:dyDescent="0.3">
      <c r="C1850" s="111" t="s">
        <v>785</v>
      </c>
      <c r="D1850" s="111" t="s">
        <v>243</v>
      </c>
      <c r="E1850" s="111" t="s">
        <v>742</v>
      </c>
      <c r="F1850" s="67">
        <v>155412</v>
      </c>
    </row>
    <row r="1851" spans="3:6" ht="14.4" customHeight="1" x14ac:dyDescent="0.3">
      <c r="C1851" s="111" t="s">
        <v>785</v>
      </c>
      <c r="D1851" s="111" t="s">
        <v>461</v>
      </c>
      <c r="E1851" s="111" t="s">
        <v>747</v>
      </c>
      <c r="F1851" s="67">
        <v>-246</v>
      </c>
    </row>
    <row r="1852" spans="3:6" ht="14.4" customHeight="1" x14ac:dyDescent="0.3">
      <c r="C1852" s="111" t="s">
        <v>785</v>
      </c>
      <c r="D1852" s="111" t="s">
        <v>657</v>
      </c>
      <c r="E1852" s="111" t="s">
        <v>742</v>
      </c>
      <c r="F1852" s="67">
        <v>14637</v>
      </c>
    </row>
    <row r="1853" spans="3:6" ht="14.4" customHeight="1" x14ac:dyDescent="0.3">
      <c r="C1853" s="111" t="s">
        <v>785</v>
      </c>
      <c r="D1853" s="111" t="s">
        <v>632</v>
      </c>
      <c r="E1853" s="111" t="s">
        <v>748</v>
      </c>
      <c r="F1853" s="67">
        <v>8</v>
      </c>
    </row>
    <row r="1854" spans="3:6" ht="14.4" customHeight="1" x14ac:dyDescent="0.3">
      <c r="C1854" s="111" t="s">
        <v>785</v>
      </c>
      <c r="D1854" s="111" t="s">
        <v>770</v>
      </c>
      <c r="E1854" s="111" t="s">
        <v>744</v>
      </c>
      <c r="F1854" s="67">
        <v>10</v>
      </c>
    </row>
    <row r="1855" spans="3:6" ht="14.4" customHeight="1" x14ac:dyDescent="0.3">
      <c r="C1855" s="111" t="s">
        <v>785</v>
      </c>
      <c r="D1855" s="111" t="s">
        <v>457</v>
      </c>
      <c r="E1855" s="111" t="s">
        <v>742</v>
      </c>
      <c r="F1855" s="67">
        <v>2627</v>
      </c>
    </row>
    <row r="1856" spans="3:6" ht="14.4" customHeight="1" x14ac:dyDescent="0.3">
      <c r="C1856" s="111" t="s">
        <v>785</v>
      </c>
      <c r="D1856" s="111" t="s">
        <v>501</v>
      </c>
      <c r="E1856" s="111" t="s">
        <v>748</v>
      </c>
      <c r="F1856" s="67">
        <v>5</v>
      </c>
    </row>
    <row r="1857" spans="3:6" ht="14.4" customHeight="1" x14ac:dyDescent="0.3">
      <c r="C1857" s="111" t="s">
        <v>785</v>
      </c>
      <c r="D1857" s="111" t="s">
        <v>642</v>
      </c>
      <c r="E1857" s="111" t="s">
        <v>743</v>
      </c>
      <c r="F1857" s="67">
        <v>882</v>
      </c>
    </row>
    <row r="1858" spans="3:6" ht="14.4" customHeight="1" x14ac:dyDescent="0.3">
      <c r="C1858" s="111" t="s">
        <v>785</v>
      </c>
      <c r="D1858" s="111" t="s">
        <v>239</v>
      </c>
      <c r="E1858" s="111" t="s">
        <v>745</v>
      </c>
      <c r="F1858" s="67">
        <v>4295</v>
      </c>
    </row>
    <row r="1859" spans="3:6" ht="14.4" customHeight="1" x14ac:dyDescent="0.3">
      <c r="C1859" s="111" t="s">
        <v>785</v>
      </c>
      <c r="D1859" s="111" t="s">
        <v>588</v>
      </c>
      <c r="E1859" s="111" t="s">
        <v>742</v>
      </c>
      <c r="F1859" s="67">
        <v>3348</v>
      </c>
    </row>
    <row r="1860" spans="3:6" ht="14.4" customHeight="1" x14ac:dyDescent="0.3">
      <c r="C1860" s="111" t="s">
        <v>785</v>
      </c>
      <c r="D1860" s="111" t="s">
        <v>522</v>
      </c>
      <c r="E1860" s="111" t="s">
        <v>743</v>
      </c>
      <c r="F1860" s="67">
        <v>164</v>
      </c>
    </row>
    <row r="1861" spans="3:6" ht="14.4" customHeight="1" x14ac:dyDescent="0.3">
      <c r="C1861" s="111" t="s">
        <v>785</v>
      </c>
      <c r="D1861" s="111" t="s">
        <v>218</v>
      </c>
      <c r="E1861" s="111" t="s">
        <v>747</v>
      </c>
      <c r="F1861" s="67">
        <v>23996</v>
      </c>
    </row>
    <row r="1862" spans="3:6" ht="14.4" customHeight="1" x14ac:dyDescent="0.3">
      <c r="C1862" s="111" t="s">
        <v>785</v>
      </c>
      <c r="D1862" s="111" t="s">
        <v>492</v>
      </c>
      <c r="E1862" s="111" t="s">
        <v>747</v>
      </c>
      <c r="F1862" s="67">
        <v>215</v>
      </c>
    </row>
    <row r="1863" spans="3:6" ht="14.4" customHeight="1" x14ac:dyDescent="0.3">
      <c r="C1863" s="111" t="s">
        <v>785</v>
      </c>
      <c r="D1863" s="111" t="s">
        <v>236</v>
      </c>
      <c r="E1863" s="111" t="s">
        <v>746</v>
      </c>
      <c r="F1863" s="67">
        <v>2531</v>
      </c>
    </row>
    <row r="1864" spans="3:6" ht="14.4" customHeight="1" x14ac:dyDescent="0.3">
      <c r="C1864" s="111" t="s">
        <v>785</v>
      </c>
      <c r="D1864" s="111" t="s">
        <v>198</v>
      </c>
      <c r="E1864" s="111" t="s">
        <v>748</v>
      </c>
      <c r="F1864" s="67">
        <v>1427</v>
      </c>
    </row>
    <row r="1865" spans="3:6" ht="14.4" customHeight="1" x14ac:dyDescent="0.3">
      <c r="C1865" s="111" t="s">
        <v>785</v>
      </c>
      <c r="D1865" s="111" t="s">
        <v>536</v>
      </c>
      <c r="E1865" s="111" t="s">
        <v>744</v>
      </c>
      <c r="F1865" s="67">
        <v>3323</v>
      </c>
    </row>
    <row r="1866" spans="3:6" ht="14.4" customHeight="1" x14ac:dyDescent="0.3">
      <c r="C1866" s="111" t="s">
        <v>785</v>
      </c>
      <c r="D1866" s="111" t="s">
        <v>628</v>
      </c>
      <c r="E1866" s="111" t="s">
        <v>750</v>
      </c>
      <c r="F1866" s="67">
        <v>2279</v>
      </c>
    </row>
    <row r="1867" spans="3:6" ht="14.4" customHeight="1" x14ac:dyDescent="0.3">
      <c r="C1867" s="111" t="s">
        <v>785</v>
      </c>
      <c r="D1867" s="111" t="s">
        <v>451</v>
      </c>
      <c r="E1867" s="111" t="s">
        <v>742</v>
      </c>
      <c r="F1867" s="67">
        <v>151464</v>
      </c>
    </row>
    <row r="1868" spans="3:6" ht="14.4" customHeight="1" x14ac:dyDescent="0.3">
      <c r="C1868" s="111" t="s">
        <v>785</v>
      </c>
      <c r="D1868" s="111" t="s">
        <v>452</v>
      </c>
      <c r="E1868" s="111" t="s">
        <v>744</v>
      </c>
      <c r="F1868" s="67">
        <v>36704</v>
      </c>
    </row>
    <row r="1869" spans="3:6" ht="14.4" customHeight="1" x14ac:dyDescent="0.3">
      <c r="C1869" s="111" t="s">
        <v>785</v>
      </c>
      <c r="D1869" s="111" t="s">
        <v>651</v>
      </c>
      <c r="E1869" s="111" t="s">
        <v>743</v>
      </c>
      <c r="F1869" s="67">
        <v>419</v>
      </c>
    </row>
    <row r="1870" spans="3:6" ht="14.4" customHeight="1" x14ac:dyDescent="0.3">
      <c r="C1870" s="111" t="s">
        <v>785</v>
      </c>
      <c r="D1870" s="111" t="s">
        <v>459</v>
      </c>
      <c r="E1870" s="111" t="s">
        <v>746</v>
      </c>
      <c r="F1870" s="67">
        <v>36804</v>
      </c>
    </row>
    <row r="1871" spans="3:6" ht="14.4" customHeight="1" x14ac:dyDescent="0.3">
      <c r="C1871" s="111" t="s">
        <v>785</v>
      </c>
      <c r="D1871" s="111" t="s">
        <v>227</v>
      </c>
      <c r="E1871" s="111" t="s">
        <v>744</v>
      </c>
      <c r="F1871" s="67">
        <v>21171</v>
      </c>
    </row>
    <row r="1872" spans="3:6" ht="14.4" customHeight="1" x14ac:dyDescent="0.3">
      <c r="C1872" s="111" t="s">
        <v>785</v>
      </c>
      <c r="D1872" s="111" t="s">
        <v>323</v>
      </c>
      <c r="E1872" s="111" t="s">
        <v>744</v>
      </c>
      <c r="F1872" s="67">
        <v>18196</v>
      </c>
    </row>
    <row r="1873" spans="3:6" ht="14.4" customHeight="1" x14ac:dyDescent="0.3">
      <c r="C1873" s="111" t="s">
        <v>785</v>
      </c>
      <c r="D1873" s="111" t="s">
        <v>472</v>
      </c>
      <c r="E1873" s="111" t="s">
        <v>743</v>
      </c>
      <c r="F1873" s="67">
        <v>3221</v>
      </c>
    </row>
    <row r="1874" spans="3:6" ht="14.4" customHeight="1" x14ac:dyDescent="0.3">
      <c r="C1874" s="111" t="s">
        <v>785</v>
      </c>
      <c r="D1874" s="111" t="s">
        <v>283</v>
      </c>
      <c r="E1874" s="111" t="s">
        <v>743</v>
      </c>
      <c r="F1874" s="67">
        <v>2577</v>
      </c>
    </row>
    <row r="1875" spans="3:6" ht="14.4" customHeight="1" x14ac:dyDescent="0.3">
      <c r="C1875" s="111" t="s">
        <v>785</v>
      </c>
      <c r="D1875" s="111" t="s">
        <v>381</v>
      </c>
      <c r="E1875" s="111" t="s">
        <v>743</v>
      </c>
      <c r="F1875" s="67">
        <v>573</v>
      </c>
    </row>
    <row r="1876" spans="3:6" ht="14.4" customHeight="1" x14ac:dyDescent="0.3">
      <c r="C1876" s="111" t="s">
        <v>785</v>
      </c>
      <c r="D1876" s="111" t="s">
        <v>381</v>
      </c>
      <c r="E1876" s="111" t="s">
        <v>744</v>
      </c>
      <c r="F1876" s="67">
        <v>3492</v>
      </c>
    </row>
    <row r="1877" spans="3:6" ht="14.4" customHeight="1" x14ac:dyDescent="0.3">
      <c r="C1877" s="111" t="s">
        <v>785</v>
      </c>
      <c r="D1877" s="111" t="s">
        <v>589</v>
      </c>
      <c r="E1877" s="111" t="s">
        <v>743</v>
      </c>
      <c r="F1877" s="67">
        <v>2664</v>
      </c>
    </row>
    <row r="1878" spans="3:6" ht="14.4" customHeight="1" x14ac:dyDescent="0.3">
      <c r="C1878" s="111" t="s">
        <v>785</v>
      </c>
      <c r="D1878" s="111" t="s">
        <v>575</v>
      </c>
      <c r="E1878" s="111" t="s">
        <v>744</v>
      </c>
      <c r="F1878" s="67">
        <v>1423</v>
      </c>
    </row>
    <row r="1879" spans="3:6" ht="14.4" customHeight="1" x14ac:dyDescent="0.3">
      <c r="C1879" s="111" t="s">
        <v>785</v>
      </c>
      <c r="D1879" s="111" t="s">
        <v>414</v>
      </c>
      <c r="E1879" s="111" t="s">
        <v>743</v>
      </c>
      <c r="F1879" s="67">
        <v>28300</v>
      </c>
    </row>
    <row r="1880" spans="3:6" ht="14.4" customHeight="1" x14ac:dyDescent="0.3">
      <c r="C1880" s="111" t="s">
        <v>785</v>
      </c>
      <c r="D1880" s="111" t="s">
        <v>612</v>
      </c>
      <c r="E1880" s="111" t="s">
        <v>748</v>
      </c>
      <c r="F1880" s="67">
        <v>142</v>
      </c>
    </row>
    <row r="1881" spans="3:6" ht="14.4" customHeight="1" x14ac:dyDescent="0.3">
      <c r="C1881" s="111" t="s">
        <v>785</v>
      </c>
      <c r="D1881" s="111" t="s">
        <v>448</v>
      </c>
      <c r="E1881" s="111" t="s">
        <v>750</v>
      </c>
      <c r="F1881" s="67">
        <v>5773</v>
      </c>
    </row>
    <row r="1882" spans="3:6" ht="14.4" customHeight="1" x14ac:dyDescent="0.3">
      <c r="C1882" s="111" t="s">
        <v>785</v>
      </c>
      <c r="D1882" s="111" t="s">
        <v>618</v>
      </c>
      <c r="E1882" s="111" t="s">
        <v>743</v>
      </c>
      <c r="F1882" s="67">
        <v>128</v>
      </c>
    </row>
    <row r="1883" spans="3:6" ht="14.4" customHeight="1" x14ac:dyDescent="0.3">
      <c r="C1883" s="111" t="s">
        <v>785</v>
      </c>
      <c r="D1883" s="111" t="s">
        <v>179</v>
      </c>
      <c r="E1883" s="111" t="s">
        <v>747</v>
      </c>
      <c r="F1883" s="67">
        <v>22256</v>
      </c>
    </row>
    <row r="1884" spans="3:6" ht="14.4" customHeight="1" x14ac:dyDescent="0.3">
      <c r="C1884" s="111" t="s">
        <v>785</v>
      </c>
      <c r="D1884" s="111" t="s">
        <v>281</v>
      </c>
      <c r="E1884" s="111" t="s">
        <v>742</v>
      </c>
      <c r="F1884" s="67">
        <v>129537</v>
      </c>
    </row>
    <row r="1885" spans="3:6" ht="14.4" customHeight="1" x14ac:dyDescent="0.3">
      <c r="C1885" s="111" t="s">
        <v>785</v>
      </c>
      <c r="D1885" s="111" t="s">
        <v>478</v>
      </c>
      <c r="E1885" s="111" t="s">
        <v>743</v>
      </c>
      <c r="F1885" s="67">
        <v>2869</v>
      </c>
    </row>
    <row r="1886" spans="3:6" ht="14.4" customHeight="1" x14ac:dyDescent="0.3">
      <c r="C1886" s="111" t="s">
        <v>785</v>
      </c>
      <c r="D1886" s="111" t="s">
        <v>307</v>
      </c>
      <c r="E1886" s="111" t="s">
        <v>743</v>
      </c>
      <c r="F1886" s="67">
        <v>3</v>
      </c>
    </row>
    <row r="1887" spans="3:6" ht="14.4" customHeight="1" x14ac:dyDescent="0.3">
      <c r="C1887" s="111" t="s">
        <v>785</v>
      </c>
      <c r="D1887" s="111" t="s">
        <v>181</v>
      </c>
      <c r="E1887" s="111" t="s">
        <v>744</v>
      </c>
      <c r="F1887" s="67">
        <v>2167</v>
      </c>
    </row>
    <row r="1888" spans="3:6" ht="14.4" customHeight="1" x14ac:dyDescent="0.3">
      <c r="C1888" s="111" t="s">
        <v>785</v>
      </c>
      <c r="D1888" s="111" t="s">
        <v>431</v>
      </c>
      <c r="E1888" s="111" t="s">
        <v>742</v>
      </c>
      <c r="F1888" s="67">
        <v>1593400</v>
      </c>
    </row>
    <row r="1889" spans="3:6" ht="14.4" customHeight="1" x14ac:dyDescent="0.3">
      <c r="C1889" s="111" t="s">
        <v>785</v>
      </c>
      <c r="D1889" s="111" t="s">
        <v>341</v>
      </c>
      <c r="E1889" s="111" t="s">
        <v>744</v>
      </c>
      <c r="F1889" s="67">
        <v>7779</v>
      </c>
    </row>
    <row r="1890" spans="3:6" ht="14.4" customHeight="1" x14ac:dyDescent="0.3">
      <c r="C1890" s="111" t="s">
        <v>785</v>
      </c>
      <c r="D1890" s="111" t="s">
        <v>519</v>
      </c>
      <c r="E1890" s="111" t="s">
        <v>746</v>
      </c>
      <c r="F1890" s="67">
        <v>2668</v>
      </c>
    </row>
    <row r="1891" spans="3:6" ht="14.4" customHeight="1" x14ac:dyDescent="0.3">
      <c r="C1891" s="111" t="s">
        <v>785</v>
      </c>
      <c r="D1891" s="111" t="s">
        <v>519</v>
      </c>
      <c r="E1891" s="111" t="s">
        <v>748</v>
      </c>
      <c r="F1891" s="67">
        <v>81</v>
      </c>
    </row>
    <row r="1892" spans="3:6" ht="14.4" customHeight="1" x14ac:dyDescent="0.3">
      <c r="C1892" s="111" t="s">
        <v>785</v>
      </c>
      <c r="D1892" s="111" t="s">
        <v>677</v>
      </c>
      <c r="E1892" s="111" t="s">
        <v>743</v>
      </c>
      <c r="F1892" s="67">
        <v>305</v>
      </c>
    </row>
    <row r="1893" spans="3:6" ht="14.4" customHeight="1" x14ac:dyDescent="0.3">
      <c r="C1893" s="111" t="s">
        <v>785</v>
      </c>
      <c r="D1893" s="111" t="s">
        <v>677</v>
      </c>
      <c r="E1893" s="111" t="s">
        <v>744</v>
      </c>
      <c r="F1893" s="67">
        <v>1</v>
      </c>
    </row>
    <row r="1894" spans="3:6" ht="14.4" customHeight="1" x14ac:dyDescent="0.3">
      <c r="C1894" s="111" t="s">
        <v>785</v>
      </c>
      <c r="D1894" s="111" t="s">
        <v>515</v>
      </c>
      <c r="E1894" s="111" t="s">
        <v>744</v>
      </c>
      <c r="F1894" s="67">
        <v>7677</v>
      </c>
    </row>
    <row r="1895" spans="3:6" ht="14.4" customHeight="1" x14ac:dyDescent="0.3">
      <c r="C1895" s="111" t="s">
        <v>785</v>
      </c>
      <c r="D1895" s="111" t="s">
        <v>698</v>
      </c>
      <c r="E1895" s="111" t="s">
        <v>744</v>
      </c>
      <c r="F1895" s="67">
        <v>4454</v>
      </c>
    </row>
    <row r="1896" spans="3:6" ht="14.4" customHeight="1" x14ac:dyDescent="0.3">
      <c r="C1896" s="111" t="s">
        <v>785</v>
      </c>
      <c r="D1896" s="111" t="s">
        <v>485</v>
      </c>
      <c r="E1896" s="111" t="s">
        <v>742</v>
      </c>
      <c r="F1896" s="67">
        <v>38311</v>
      </c>
    </row>
    <row r="1897" spans="3:6" ht="14.4" customHeight="1" x14ac:dyDescent="0.3">
      <c r="C1897" s="111" t="s">
        <v>785</v>
      </c>
      <c r="D1897" s="111" t="s">
        <v>444</v>
      </c>
      <c r="E1897" s="111" t="s">
        <v>742</v>
      </c>
      <c r="F1897" s="67">
        <v>174268</v>
      </c>
    </row>
    <row r="1898" spans="3:6" ht="14.4" customHeight="1" x14ac:dyDescent="0.3">
      <c r="C1898" s="111" t="s">
        <v>785</v>
      </c>
      <c r="D1898" s="111" t="s">
        <v>434</v>
      </c>
      <c r="E1898" s="111" t="s">
        <v>743</v>
      </c>
      <c r="F1898" s="67">
        <v>366</v>
      </c>
    </row>
    <row r="1899" spans="3:6" ht="14.4" customHeight="1" x14ac:dyDescent="0.3">
      <c r="C1899" s="111" t="s">
        <v>785</v>
      </c>
      <c r="D1899" s="111" t="s">
        <v>661</v>
      </c>
      <c r="E1899" s="111" t="s">
        <v>742</v>
      </c>
      <c r="F1899" s="67">
        <v>7528</v>
      </c>
    </row>
    <row r="1900" spans="3:6" ht="14.4" customHeight="1" x14ac:dyDescent="0.3">
      <c r="C1900" s="111" t="s">
        <v>785</v>
      </c>
      <c r="D1900" s="111" t="s">
        <v>321</v>
      </c>
      <c r="E1900" s="111" t="s">
        <v>747</v>
      </c>
      <c r="F1900" s="67">
        <v>21161</v>
      </c>
    </row>
    <row r="1901" spans="3:6" ht="14.4" customHeight="1" x14ac:dyDescent="0.3">
      <c r="C1901" s="111" t="s">
        <v>785</v>
      </c>
      <c r="D1901" s="111" t="s">
        <v>762</v>
      </c>
      <c r="E1901" s="111" t="s">
        <v>744</v>
      </c>
      <c r="F1901" s="67">
        <v>23</v>
      </c>
    </row>
    <row r="1902" spans="3:6" ht="14.4" customHeight="1" x14ac:dyDescent="0.3">
      <c r="C1902" s="111" t="s">
        <v>785</v>
      </c>
      <c r="D1902" s="111" t="s">
        <v>234</v>
      </c>
      <c r="E1902" s="111" t="s">
        <v>743</v>
      </c>
      <c r="F1902" s="67">
        <v>144202</v>
      </c>
    </row>
    <row r="1903" spans="3:6" ht="14.4" customHeight="1" x14ac:dyDescent="0.3">
      <c r="C1903" s="111" t="s">
        <v>785</v>
      </c>
      <c r="D1903" s="111" t="s">
        <v>218</v>
      </c>
      <c r="E1903" s="111" t="s">
        <v>745</v>
      </c>
      <c r="F1903" s="67">
        <v>2963</v>
      </c>
    </row>
    <row r="1904" spans="3:6" ht="14.4" customHeight="1" x14ac:dyDescent="0.3">
      <c r="C1904" s="111" t="s">
        <v>785</v>
      </c>
      <c r="D1904" s="111" t="s">
        <v>460</v>
      </c>
      <c r="E1904" s="111" t="s">
        <v>744</v>
      </c>
      <c r="F1904" s="67">
        <v>87410</v>
      </c>
    </row>
    <row r="1905" spans="3:6" ht="14.4" customHeight="1" x14ac:dyDescent="0.3">
      <c r="C1905" s="111" t="s">
        <v>785</v>
      </c>
      <c r="D1905" s="111" t="s">
        <v>234</v>
      </c>
      <c r="E1905" s="111" t="s">
        <v>748</v>
      </c>
      <c r="F1905" s="67">
        <v>486204</v>
      </c>
    </row>
    <row r="1906" spans="3:6" ht="14.4" customHeight="1" x14ac:dyDescent="0.3">
      <c r="C1906" s="111" t="s">
        <v>785</v>
      </c>
      <c r="D1906" s="111" t="s">
        <v>363</v>
      </c>
      <c r="E1906" s="111" t="s">
        <v>744</v>
      </c>
      <c r="F1906" s="67">
        <v>13417</v>
      </c>
    </row>
    <row r="1907" spans="3:6" ht="14.4" customHeight="1" x14ac:dyDescent="0.3">
      <c r="C1907" s="111" t="s">
        <v>785</v>
      </c>
      <c r="D1907" s="111" t="s">
        <v>678</v>
      </c>
      <c r="E1907" s="111" t="s">
        <v>742</v>
      </c>
      <c r="F1907" s="67">
        <v>521676</v>
      </c>
    </row>
    <row r="1908" spans="3:6" ht="14.4" customHeight="1" x14ac:dyDescent="0.3">
      <c r="C1908" s="111" t="s">
        <v>785</v>
      </c>
      <c r="D1908" s="111" t="s">
        <v>444</v>
      </c>
      <c r="E1908" s="111" t="s">
        <v>750</v>
      </c>
      <c r="F1908" s="67">
        <v>51144</v>
      </c>
    </row>
    <row r="1909" spans="3:6" ht="14.4" customHeight="1" x14ac:dyDescent="0.3">
      <c r="C1909" s="111" t="s">
        <v>785</v>
      </c>
      <c r="D1909" s="111" t="s">
        <v>682</v>
      </c>
      <c r="E1909" s="111" t="s">
        <v>742</v>
      </c>
      <c r="F1909" s="67">
        <v>1877</v>
      </c>
    </row>
    <row r="1910" spans="3:6" ht="14.4" customHeight="1" x14ac:dyDescent="0.3">
      <c r="C1910" s="111" t="s">
        <v>785</v>
      </c>
      <c r="D1910" s="111" t="s">
        <v>389</v>
      </c>
      <c r="E1910" s="111" t="s">
        <v>750</v>
      </c>
      <c r="F1910" s="67">
        <v>5127</v>
      </c>
    </row>
    <row r="1911" spans="3:6" ht="14.4" customHeight="1" x14ac:dyDescent="0.3">
      <c r="C1911" s="111" t="s">
        <v>785</v>
      </c>
      <c r="D1911" s="111" t="s">
        <v>606</v>
      </c>
      <c r="E1911" s="111" t="s">
        <v>742</v>
      </c>
      <c r="F1911" s="67">
        <v>6929</v>
      </c>
    </row>
    <row r="1912" spans="3:6" ht="14.4" customHeight="1" x14ac:dyDescent="0.3">
      <c r="C1912" s="111" t="s">
        <v>785</v>
      </c>
      <c r="D1912" s="111" t="s">
        <v>375</v>
      </c>
      <c r="E1912" s="111" t="s">
        <v>742</v>
      </c>
      <c r="F1912" s="67">
        <v>24625</v>
      </c>
    </row>
    <row r="1913" spans="3:6" ht="14.4" customHeight="1" x14ac:dyDescent="0.3">
      <c r="C1913" s="111" t="s">
        <v>785</v>
      </c>
      <c r="D1913" s="111" t="s">
        <v>519</v>
      </c>
      <c r="E1913" s="111" t="s">
        <v>744</v>
      </c>
      <c r="F1913" s="67">
        <v>9480</v>
      </c>
    </row>
    <row r="1914" spans="3:6" ht="14.4" customHeight="1" x14ac:dyDescent="0.3">
      <c r="C1914" s="111" t="s">
        <v>785</v>
      </c>
      <c r="D1914" s="111" t="s">
        <v>299</v>
      </c>
      <c r="E1914" s="111" t="s">
        <v>742</v>
      </c>
      <c r="F1914" s="67">
        <v>216789</v>
      </c>
    </row>
    <row r="1915" spans="3:6" ht="14.4" customHeight="1" x14ac:dyDescent="0.3">
      <c r="C1915" s="111" t="s">
        <v>785</v>
      </c>
      <c r="D1915" s="111" t="s">
        <v>181</v>
      </c>
      <c r="E1915" s="111" t="s">
        <v>746</v>
      </c>
      <c r="F1915" s="67">
        <v>885</v>
      </c>
    </row>
    <row r="1916" spans="3:6" ht="14.4" customHeight="1" x14ac:dyDescent="0.3">
      <c r="C1916" s="111" t="s">
        <v>785</v>
      </c>
      <c r="D1916" s="111" t="s">
        <v>426</v>
      </c>
      <c r="E1916" s="111" t="s">
        <v>744</v>
      </c>
      <c r="F1916" s="67">
        <v>6070</v>
      </c>
    </row>
    <row r="1917" spans="3:6" ht="14.4" customHeight="1" x14ac:dyDescent="0.3">
      <c r="C1917" s="111" t="s">
        <v>785</v>
      </c>
      <c r="D1917" s="111" t="s">
        <v>194</v>
      </c>
      <c r="E1917" s="111" t="s">
        <v>743</v>
      </c>
      <c r="F1917" s="67">
        <v>2345</v>
      </c>
    </row>
    <row r="1918" spans="3:6" ht="14.4" customHeight="1" x14ac:dyDescent="0.3">
      <c r="C1918" s="111" t="s">
        <v>785</v>
      </c>
      <c r="D1918" s="111" t="s">
        <v>634</v>
      </c>
      <c r="E1918" s="111" t="s">
        <v>743</v>
      </c>
      <c r="F1918" s="67">
        <v>3050</v>
      </c>
    </row>
    <row r="1919" spans="3:6" ht="14.4" customHeight="1" x14ac:dyDescent="0.3">
      <c r="C1919" s="111" t="s">
        <v>785</v>
      </c>
      <c r="D1919" s="111" t="s">
        <v>234</v>
      </c>
      <c r="E1919" s="111" t="s">
        <v>756</v>
      </c>
      <c r="F1919" s="67">
        <v>29</v>
      </c>
    </row>
    <row r="1920" spans="3:6" ht="14.4" customHeight="1" x14ac:dyDescent="0.3">
      <c r="C1920" s="111" t="s">
        <v>785</v>
      </c>
      <c r="D1920" s="111" t="s">
        <v>533</v>
      </c>
      <c r="E1920" s="111" t="s">
        <v>748</v>
      </c>
      <c r="F1920" s="67">
        <v>25763</v>
      </c>
    </row>
    <row r="1921" spans="3:6" ht="14.4" customHeight="1" x14ac:dyDescent="0.3">
      <c r="C1921" s="111" t="s">
        <v>785</v>
      </c>
      <c r="D1921" s="111" t="s">
        <v>659</v>
      </c>
      <c r="E1921" s="111" t="s">
        <v>748</v>
      </c>
      <c r="F1921" s="67">
        <v>3395</v>
      </c>
    </row>
    <row r="1922" spans="3:6" ht="14.4" customHeight="1" x14ac:dyDescent="0.3">
      <c r="C1922" s="111" t="s">
        <v>785</v>
      </c>
      <c r="D1922" s="111" t="s">
        <v>238</v>
      </c>
      <c r="E1922" s="111" t="s">
        <v>743</v>
      </c>
      <c r="F1922" s="67">
        <v>2482</v>
      </c>
    </row>
    <row r="1923" spans="3:6" ht="14.4" customHeight="1" x14ac:dyDescent="0.3">
      <c r="C1923" s="111" t="s">
        <v>785</v>
      </c>
      <c r="D1923" s="111" t="s">
        <v>296</v>
      </c>
      <c r="E1923" s="111" t="s">
        <v>748</v>
      </c>
      <c r="F1923" s="67">
        <v>152837</v>
      </c>
    </row>
    <row r="1924" spans="3:6" ht="14.4" customHeight="1" x14ac:dyDescent="0.3">
      <c r="C1924" s="111" t="s">
        <v>785</v>
      </c>
      <c r="D1924" s="111" t="s">
        <v>180</v>
      </c>
      <c r="E1924" s="111" t="s">
        <v>747</v>
      </c>
      <c r="F1924" s="67">
        <v>1827</v>
      </c>
    </row>
    <row r="1925" spans="3:6" ht="14.4" customHeight="1" x14ac:dyDescent="0.3">
      <c r="C1925" s="111" t="s">
        <v>785</v>
      </c>
      <c r="D1925" s="111" t="s">
        <v>468</v>
      </c>
      <c r="E1925" s="111" t="s">
        <v>746</v>
      </c>
      <c r="F1925" s="67">
        <v>69</v>
      </c>
    </row>
    <row r="1926" spans="3:6" ht="14.4" customHeight="1" x14ac:dyDescent="0.3">
      <c r="C1926" s="111" t="s">
        <v>785</v>
      </c>
      <c r="D1926" s="111" t="s">
        <v>205</v>
      </c>
      <c r="E1926" s="111" t="s">
        <v>744</v>
      </c>
      <c r="F1926" s="67">
        <v>129590</v>
      </c>
    </row>
    <row r="1927" spans="3:6" ht="14.4" customHeight="1" x14ac:dyDescent="0.3">
      <c r="C1927" s="111" t="s">
        <v>785</v>
      </c>
      <c r="D1927" s="111" t="s">
        <v>219</v>
      </c>
      <c r="E1927" s="111" t="s">
        <v>747</v>
      </c>
      <c r="F1927" s="67">
        <v>83</v>
      </c>
    </row>
    <row r="1928" spans="3:6" ht="14.4" customHeight="1" x14ac:dyDescent="0.3">
      <c r="C1928" s="111" t="s">
        <v>785</v>
      </c>
      <c r="D1928" s="111" t="s">
        <v>274</v>
      </c>
      <c r="E1928" s="111" t="s">
        <v>746</v>
      </c>
      <c r="F1928" s="67">
        <v>327</v>
      </c>
    </row>
    <row r="1929" spans="3:6" ht="14.4" customHeight="1" x14ac:dyDescent="0.3">
      <c r="C1929" s="111" t="s">
        <v>785</v>
      </c>
      <c r="D1929" s="111" t="s">
        <v>295</v>
      </c>
      <c r="E1929" s="111" t="s">
        <v>744</v>
      </c>
      <c r="F1929" s="67">
        <v>149649</v>
      </c>
    </row>
    <row r="1930" spans="3:6" ht="14.4" customHeight="1" x14ac:dyDescent="0.3">
      <c r="C1930" s="111" t="s">
        <v>785</v>
      </c>
      <c r="D1930" s="111" t="s">
        <v>583</v>
      </c>
      <c r="E1930" s="111" t="s">
        <v>744</v>
      </c>
      <c r="F1930" s="67">
        <v>850</v>
      </c>
    </row>
    <row r="1931" spans="3:6" ht="14.4" customHeight="1" x14ac:dyDescent="0.3">
      <c r="C1931" s="111" t="s">
        <v>785</v>
      </c>
      <c r="D1931" s="111" t="s">
        <v>462</v>
      </c>
      <c r="E1931" s="111" t="s">
        <v>744</v>
      </c>
      <c r="F1931" s="67">
        <v>6797</v>
      </c>
    </row>
    <row r="1932" spans="3:6" ht="14.4" customHeight="1" x14ac:dyDescent="0.3">
      <c r="C1932" s="111" t="s">
        <v>785</v>
      </c>
      <c r="D1932" s="111" t="s">
        <v>465</v>
      </c>
      <c r="E1932" s="111" t="s">
        <v>746</v>
      </c>
      <c r="F1932" s="67">
        <v>118</v>
      </c>
    </row>
    <row r="1933" spans="3:6" ht="14.4" customHeight="1" x14ac:dyDescent="0.3">
      <c r="C1933" s="111" t="s">
        <v>785</v>
      </c>
      <c r="D1933" s="111" t="s">
        <v>577</v>
      </c>
      <c r="E1933" s="111" t="s">
        <v>744</v>
      </c>
      <c r="F1933" s="67">
        <v>118</v>
      </c>
    </row>
    <row r="1934" spans="3:6" ht="14.4" customHeight="1" x14ac:dyDescent="0.3">
      <c r="C1934" s="111" t="s">
        <v>785</v>
      </c>
      <c r="D1934" s="111" t="s">
        <v>184</v>
      </c>
      <c r="E1934" s="111" t="s">
        <v>748</v>
      </c>
      <c r="F1934" s="67">
        <v>172</v>
      </c>
    </row>
    <row r="1935" spans="3:6" ht="14.4" customHeight="1" x14ac:dyDescent="0.3">
      <c r="C1935" s="111" t="s">
        <v>785</v>
      </c>
      <c r="D1935" s="111" t="s">
        <v>327</v>
      </c>
      <c r="E1935" s="111" t="s">
        <v>742</v>
      </c>
      <c r="F1935" s="67">
        <v>232531</v>
      </c>
    </row>
    <row r="1936" spans="3:6" ht="14.4" customHeight="1" x14ac:dyDescent="0.3">
      <c r="C1936" s="111" t="s">
        <v>785</v>
      </c>
      <c r="D1936" s="111" t="s">
        <v>517</v>
      </c>
      <c r="E1936" s="111" t="s">
        <v>747</v>
      </c>
      <c r="F1936" s="67">
        <v>-4094</v>
      </c>
    </row>
    <row r="1937" spans="3:6" ht="14.4" customHeight="1" x14ac:dyDescent="0.3">
      <c r="C1937" s="111" t="s">
        <v>785</v>
      </c>
      <c r="D1937" s="111" t="s">
        <v>393</v>
      </c>
      <c r="E1937" s="111" t="s">
        <v>746</v>
      </c>
      <c r="F1937" s="67">
        <v>824</v>
      </c>
    </row>
    <row r="1938" spans="3:6" ht="14.4" customHeight="1" x14ac:dyDescent="0.3">
      <c r="C1938" s="111" t="s">
        <v>785</v>
      </c>
      <c r="D1938" s="111" t="s">
        <v>645</v>
      </c>
      <c r="E1938" s="111" t="s">
        <v>742</v>
      </c>
      <c r="F1938" s="67">
        <v>-17659</v>
      </c>
    </row>
    <row r="1939" spans="3:6" ht="14.4" customHeight="1" x14ac:dyDescent="0.3">
      <c r="C1939" s="111" t="s">
        <v>785</v>
      </c>
      <c r="D1939" s="111" t="s">
        <v>458</v>
      </c>
      <c r="E1939" s="111" t="s">
        <v>747</v>
      </c>
      <c r="F1939" s="67">
        <v>0</v>
      </c>
    </row>
    <row r="1940" spans="3:6" ht="14.4" customHeight="1" x14ac:dyDescent="0.3">
      <c r="C1940" s="111" t="s">
        <v>785</v>
      </c>
      <c r="D1940" s="111" t="s">
        <v>266</v>
      </c>
      <c r="E1940" s="111" t="s">
        <v>742</v>
      </c>
      <c r="F1940" s="67">
        <v>206833</v>
      </c>
    </row>
    <row r="1941" spans="3:6" ht="14.4" customHeight="1" x14ac:dyDescent="0.3">
      <c r="C1941" s="111" t="s">
        <v>785</v>
      </c>
      <c r="D1941" s="111" t="s">
        <v>178</v>
      </c>
      <c r="E1941" s="111" t="s">
        <v>750</v>
      </c>
      <c r="F1941" s="67">
        <v>378</v>
      </c>
    </row>
    <row r="1942" spans="3:6" ht="14.4" customHeight="1" x14ac:dyDescent="0.3">
      <c r="C1942" s="111" t="s">
        <v>785</v>
      </c>
      <c r="D1942" s="111" t="s">
        <v>331</v>
      </c>
      <c r="E1942" s="111" t="s">
        <v>744</v>
      </c>
      <c r="F1942" s="67">
        <v>83463</v>
      </c>
    </row>
    <row r="1943" spans="3:6" ht="14.4" customHeight="1" x14ac:dyDescent="0.3">
      <c r="C1943" s="111" t="s">
        <v>785</v>
      </c>
      <c r="D1943" s="111" t="s">
        <v>249</v>
      </c>
      <c r="E1943" s="111" t="s">
        <v>747</v>
      </c>
      <c r="F1943" s="67">
        <v>468</v>
      </c>
    </row>
    <row r="1944" spans="3:6" ht="14.4" customHeight="1" x14ac:dyDescent="0.3">
      <c r="C1944" s="111" t="s">
        <v>785</v>
      </c>
      <c r="D1944" s="111" t="s">
        <v>211</v>
      </c>
      <c r="E1944" s="111" t="s">
        <v>742</v>
      </c>
      <c r="F1944" s="67">
        <v>1427</v>
      </c>
    </row>
    <row r="1945" spans="3:6" ht="14.4" customHeight="1" x14ac:dyDescent="0.3">
      <c r="C1945" s="111" t="s">
        <v>785</v>
      </c>
      <c r="D1945" s="111" t="s">
        <v>411</v>
      </c>
      <c r="E1945" s="111" t="s">
        <v>743</v>
      </c>
      <c r="F1945" s="67">
        <v>25</v>
      </c>
    </row>
    <row r="1946" spans="3:6" ht="14.4" customHeight="1" x14ac:dyDescent="0.3">
      <c r="C1946" s="111" t="s">
        <v>785</v>
      </c>
      <c r="D1946" s="111" t="s">
        <v>659</v>
      </c>
      <c r="E1946" s="111" t="s">
        <v>744</v>
      </c>
      <c r="F1946" s="67">
        <v>382</v>
      </c>
    </row>
    <row r="1947" spans="3:6" ht="14.4" customHeight="1" x14ac:dyDescent="0.3">
      <c r="C1947" s="111" t="s">
        <v>785</v>
      </c>
      <c r="D1947" s="111" t="s">
        <v>679</v>
      </c>
      <c r="E1947" s="111" t="s">
        <v>747</v>
      </c>
      <c r="F1947" s="67">
        <v>0</v>
      </c>
    </row>
    <row r="1948" spans="3:6" ht="14.4" customHeight="1" x14ac:dyDescent="0.3">
      <c r="C1948" s="111" t="s">
        <v>785</v>
      </c>
      <c r="D1948" s="111" t="s">
        <v>286</v>
      </c>
      <c r="E1948" s="111" t="s">
        <v>747</v>
      </c>
      <c r="F1948" s="67">
        <v>8168</v>
      </c>
    </row>
    <row r="1949" spans="3:6" ht="14.4" customHeight="1" x14ac:dyDescent="0.3">
      <c r="C1949" s="111" t="s">
        <v>785</v>
      </c>
      <c r="D1949" s="111" t="s">
        <v>552</v>
      </c>
      <c r="E1949" s="111" t="s">
        <v>746</v>
      </c>
      <c r="F1949" s="67">
        <v>1561</v>
      </c>
    </row>
    <row r="1950" spans="3:6" ht="14.4" customHeight="1" x14ac:dyDescent="0.3">
      <c r="C1950" s="111" t="s">
        <v>785</v>
      </c>
      <c r="D1950" s="111" t="s">
        <v>351</v>
      </c>
      <c r="E1950" s="111" t="s">
        <v>744</v>
      </c>
      <c r="F1950" s="67">
        <v>9927</v>
      </c>
    </row>
    <row r="1951" spans="3:6" ht="14.4" customHeight="1" x14ac:dyDescent="0.3">
      <c r="C1951" s="111" t="s">
        <v>785</v>
      </c>
      <c r="D1951" s="111" t="s">
        <v>383</v>
      </c>
      <c r="E1951" s="111" t="s">
        <v>743</v>
      </c>
      <c r="F1951" s="67">
        <v>14664</v>
      </c>
    </row>
    <row r="1952" spans="3:6" ht="14.4" customHeight="1" x14ac:dyDescent="0.3">
      <c r="C1952" s="111" t="s">
        <v>785</v>
      </c>
      <c r="D1952" s="111" t="s">
        <v>662</v>
      </c>
      <c r="E1952" s="111" t="s">
        <v>743</v>
      </c>
      <c r="F1952" s="67">
        <v>3</v>
      </c>
    </row>
    <row r="1953" spans="3:6" ht="14.4" customHeight="1" x14ac:dyDescent="0.3">
      <c r="C1953" s="111" t="s">
        <v>785</v>
      </c>
      <c r="D1953" s="111" t="s">
        <v>549</v>
      </c>
      <c r="E1953" s="111" t="s">
        <v>744</v>
      </c>
      <c r="F1953" s="67">
        <v>12880</v>
      </c>
    </row>
    <row r="1954" spans="3:6" ht="14.4" customHeight="1" x14ac:dyDescent="0.3">
      <c r="C1954" s="111" t="s">
        <v>785</v>
      </c>
      <c r="D1954" s="111" t="s">
        <v>669</v>
      </c>
      <c r="E1954" s="111" t="s">
        <v>745</v>
      </c>
      <c r="F1954" s="67">
        <v>327</v>
      </c>
    </row>
    <row r="1955" spans="3:6" ht="14.4" customHeight="1" x14ac:dyDescent="0.3">
      <c r="C1955" s="111" t="s">
        <v>785</v>
      </c>
      <c r="D1955" s="111" t="s">
        <v>689</v>
      </c>
      <c r="E1955" s="111" t="s">
        <v>744</v>
      </c>
      <c r="F1955" s="67">
        <v>160</v>
      </c>
    </row>
    <row r="1956" spans="3:6" ht="14.4" customHeight="1" x14ac:dyDescent="0.3">
      <c r="C1956" s="111" t="s">
        <v>785</v>
      </c>
      <c r="D1956" s="111" t="s">
        <v>509</v>
      </c>
      <c r="E1956" s="111" t="s">
        <v>744</v>
      </c>
      <c r="F1956" s="67">
        <v>1098</v>
      </c>
    </row>
    <row r="1957" spans="3:6" ht="14.4" customHeight="1" x14ac:dyDescent="0.3">
      <c r="C1957" s="111" t="s">
        <v>785</v>
      </c>
      <c r="D1957" s="111" t="s">
        <v>593</v>
      </c>
      <c r="E1957" s="111" t="s">
        <v>742</v>
      </c>
      <c r="F1957" s="67">
        <v>99346</v>
      </c>
    </row>
    <row r="1958" spans="3:6" ht="14.4" customHeight="1" x14ac:dyDescent="0.3">
      <c r="C1958" s="111" t="s">
        <v>785</v>
      </c>
      <c r="D1958" s="111" t="s">
        <v>340</v>
      </c>
      <c r="E1958" s="111" t="s">
        <v>742</v>
      </c>
      <c r="F1958" s="67">
        <v>50377</v>
      </c>
    </row>
    <row r="1959" spans="3:6" ht="14.4" customHeight="1" x14ac:dyDescent="0.3">
      <c r="C1959" s="111" t="s">
        <v>785</v>
      </c>
      <c r="D1959" s="111" t="s">
        <v>508</v>
      </c>
      <c r="E1959" s="111" t="s">
        <v>748</v>
      </c>
      <c r="F1959" s="67">
        <v>3742</v>
      </c>
    </row>
    <row r="1960" spans="3:6" ht="14.4" customHeight="1" x14ac:dyDescent="0.3">
      <c r="C1960" s="111" t="s">
        <v>785</v>
      </c>
      <c r="D1960" s="111" t="s">
        <v>530</v>
      </c>
      <c r="E1960" s="111" t="s">
        <v>747</v>
      </c>
      <c r="F1960" s="67">
        <v>261</v>
      </c>
    </row>
    <row r="1961" spans="3:6" ht="14.4" customHeight="1" x14ac:dyDescent="0.3">
      <c r="C1961" s="111" t="s">
        <v>785</v>
      </c>
      <c r="D1961" s="111" t="s">
        <v>509</v>
      </c>
      <c r="E1961" s="111" t="s">
        <v>746</v>
      </c>
      <c r="F1961" s="67">
        <v>12</v>
      </c>
    </row>
    <row r="1962" spans="3:6" ht="14.4" customHeight="1" x14ac:dyDescent="0.3">
      <c r="C1962" s="111" t="s">
        <v>785</v>
      </c>
      <c r="D1962" s="111" t="s">
        <v>508</v>
      </c>
      <c r="E1962" s="111" t="s">
        <v>744</v>
      </c>
      <c r="F1962" s="67">
        <v>16210</v>
      </c>
    </row>
    <row r="1963" spans="3:6" ht="14.4" customHeight="1" x14ac:dyDescent="0.3">
      <c r="C1963" s="111" t="s">
        <v>785</v>
      </c>
      <c r="D1963" s="111" t="s">
        <v>508</v>
      </c>
      <c r="E1963" s="111" t="s">
        <v>743</v>
      </c>
      <c r="F1963" s="67">
        <v>3199</v>
      </c>
    </row>
    <row r="1964" spans="3:6" ht="14.4" customHeight="1" x14ac:dyDescent="0.3">
      <c r="C1964" s="111" t="s">
        <v>785</v>
      </c>
      <c r="D1964" s="111" t="s">
        <v>334</v>
      </c>
      <c r="E1964" s="111" t="s">
        <v>744</v>
      </c>
      <c r="F1964" s="67">
        <v>135</v>
      </c>
    </row>
    <row r="1965" spans="3:6" ht="14.4" customHeight="1" x14ac:dyDescent="0.3">
      <c r="C1965" s="111" t="s">
        <v>785</v>
      </c>
      <c r="D1965" s="111" t="s">
        <v>220</v>
      </c>
      <c r="E1965" s="111" t="s">
        <v>743</v>
      </c>
      <c r="F1965" s="67">
        <v>20215</v>
      </c>
    </row>
    <row r="1966" spans="3:6" ht="14.4" customHeight="1" x14ac:dyDescent="0.3">
      <c r="C1966" s="111" t="s">
        <v>785</v>
      </c>
      <c r="D1966" s="111" t="s">
        <v>220</v>
      </c>
      <c r="E1966" s="111" t="s">
        <v>744</v>
      </c>
      <c r="F1966" s="67">
        <v>112569</v>
      </c>
    </row>
    <row r="1967" spans="3:6" ht="14.4" customHeight="1" x14ac:dyDescent="0.3">
      <c r="C1967" s="111" t="s">
        <v>785</v>
      </c>
      <c r="D1967" s="111" t="s">
        <v>265</v>
      </c>
      <c r="E1967" s="111" t="s">
        <v>743</v>
      </c>
      <c r="F1967" s="67">
        <v>8406</v>
      </c>
    </row>
    <row r="1968" spans="3:6" ht="14.4" customHeight="1" x14ac:dyDescent="0.3">
      <c r="C1968" s="111" t="s">
        <v>785</v>
      </c>
      <c r="D1968" s="111" t="s">
        <v>230</v>
      </c>
      <c r="E1968" s="111" t="s">
        <v>743</v>
      </c>
      <c r="F1968" s="67">
        <v>10730</v>
      </c>
    </row>
    <row r="1969" spans="3:6" ht="14.4" customHeight="1" x14ac:dyDescent="0.3">
      <c r="C1969" s="111" t="s">
        <v>785</v>
      </c>
      <c r="D1969" s="111" t="s">
        <v>292</v>
      </c>
      <c r="E1969" s="111" t="s">
        <v>743</v>
      </c>
      <c r="F1969" s="67">
        <v>3994</v>
      </c>
    </row>
    <row r="1970" spans="3:6" ht="14.4" customHeight="1" x14ac:dyDescent="0.3">
      <c r="C1970" s="111" t="s">
        <v>785</v>
      </c>
      <c r="D1970" s="111" t="s">
        <v>300</v>
      </c>
      <c r="E1970" s="111" t="s">
        <v>743</v>
      </c>
      <c r="F1970" s="67">
        <v>52901</v>
      </c>
    </row>
    <row r="1971" spans="3:6" ht="14.4" customHeight="1" x14ac:dyDescent="0.3">
      <c r="C1971" s="111" t="s">
        <v>785</v>
      </c>
      <c r="D1971" s="111" t="s">
        <v>162</v>
      </c>
      <c r="E1971" s="111" t="s">
        <v>744</v>
      </c>
      <c r="F1971" s="67">
        <v>3749</v>
      </c>
    </row>
    <row r="1972" spans="3:6" ht="14.4" customHeight="1" x14ac:dyDescent="0.3">
      <c r="C1972" s="111" t="s">
        <v>785</v>
      </c>
      <c r="D1972" s="111" t="s">
        <v>300</v>
      </c>
      <c r="E1972" s="111" t="s">
        <v>744</v>
      </c>
      <c r="F1972" s="67">
        <v>37358</v>
      </c>
    </row>
    <row r="1973" spans="3:6" ht="14.4" customHeight="1" x14ac:dyDescent="0.3">
      <c r="C1973" s="111" t="s">
        <v>785</v>
      </c>
      <c r="D1973" s="111" t="s">
        <v>526</v>
      </c>
      <c r="E1973" s="111" t="s">
        <v>742</v>
      </c>
      <c r="F1973" s="67">
        <v>24908</v>
      </c>
    </row>
    <row r="1974" spans="3:6" ht="14.4" customHeight="1" x14ac:dyDescent="0.3">
      <c r="C1974" s="111" t="s">
        <v>785</v>
      </c>
      <c r="D1974" s="111" t="s">
        <v>386</v>
      </c>
      <c r="E1974" s="111" t="s">
        <v>756</v>
      </c>
      <c r="F1974" s="67">
        <v>38</v>
      </c>
    </row>
    <row r="1975" spans="3:6" ht="14.4" customHeight="1" x14ac:dyDescent="0.3">
      <c r="C1975" s="111" t="s">
        <v>785</v>
      </c>
      <c r="D1975" s="111" t="s">
        <v>342</v>
      </c>
      <c r="E1975" s="111" t="s">
        <v>750</v>
      </c>
      <c r="F1975" s="67">
        <v>15350</v>
      </c>
    </row>
    <row r="1976" spans="3:6" ht="14.4" customHeight="1" x14ac:dyDescent="0.3">
      <c r="C1976" s="111" t="s">
        <v>785</v>
      </c>
      <c r="D1976" s="111" t="s">
        <v>726</v>
      </c>
      <c r="E1976" s="111" t="s">
        <v>742</v>
      </c>
      <c r="F1976" s="67">
        <v>1172</v>
      </c>
    </row>
    <row r="1977" spans="3:6" ht="14.4" customHeight="1" x14ac:dyDescent="0.3">
      <c r="C1977" s="111" t="s">
        <v>785</v>
      </c>
      <c r="D1977" s="111" t="s">
        <v>549</v>
      </c>
      <c r="E1977" s="111" t="s">
        <v>746</v>
      </c>
      <c r="F1977" s="67">
        <v>1911</v>
      </c>
    </row>
    <row r="1978" spans="3:6" ht="14.4" customHeight="1" x14ac:dyDescent="0.3">
      <c r="C1978" s="111" t="s">
        <v>785</v>
      </c>
      <c r="D1978" s="111" t="s">
        <v>708</v>
      </c>
      <c r="E1978" s="111" t="s">
        <v>747</v>
      </c>
      <c r="F1978" s="67">
        <v>10000</v>
      </c>
    </row>
    <row r="1979" spans="3:6" ht="14.4" customHeight="1" x14ac:dyDescent="0.3">
      <c r="C1979" s="111" t="s">
        <v>785</v>
      </c>
      <c r="D1979" s="111" t="s">
        <v>664</v>
      </c>
      <c r="E1979" s="111" t="s">
        <v>742</v>
      </c>
      <c r="F1979" s="67">
        <v>4449</v>
      </c>
    </row>
    <row r="1980" spans="3:6" ht="14.4" customHeight="1" x14ac:dyDescent="0.3">
      <c r="C1980" s="111" t="s">
        <v>785</v>
      </c>
      <c r="D1980" s="111" t="s">
        <v>505</v>
      </c>
      <c r="E1980" s="111" t="s">
        <v>748</v>
      </c>
      <c r="F1980" s="67">
        <v>3643</v>
      </c>
    </row>
    <row r="1981" spans="3:6" ht="14.4" customHeight="1" x14ac:dyDescent="0.3">
      <c r="C1981" s="111" t="s">
        <v>785</v>
      </c>
      <c r="D1981" s="111" t="s">
        <v>607</v>
      </c>
      <c r="E1981" s="111" t="s">
        <v>747</v>
      </c>
      <c r="F1981" s="67">
        <v>15</v>
      </c>
    </row>
    <row r="1982" spans="3:6" ht="14.4" customHeight="1" x14ac:dyDescent="0.3">
      <c r="C1982" s="111" t="s">
        <v>785</v>
      </c>
      <c r="D1982" s="111" t="s">
        <v>552</v>
      </c>
      <c r="E1982" s="111" t="s">
        <v>744</v>
      </c>
      <c r="F1982" s="67">
        <v>1941</v>
      </c>
    </row>
    <row r="1983" spans="3:6" ht="14.4" customHeight="1" x14ac:dyDescent="0.3">
      <c r="C1983" s="111" t="s">
        <v>785</v>
      </c>
      <c r="D1983" s="111" t="s">
        <v>314</v>
      </c>
      <c r="E1983" s="111" t="s">
        <v>750</v>
      </c>
      <c r="F1983" s="67">
        <v>2805</v>
      </c>
    </row>
    <row r="1984" spans="3:6" ht="14.4" customHeight="1" x14ac:dyDescent="0.3">
      <c r="C1984" s="111" t="s">
        <v>785</v>
      </c>
      <c r="D1984" s="111" t="s">
        <v>596</v>
      </c>
      <c r="E1984" s="111" t="s">
        <v>742</v>
      </c>
      <c r="F1984" s="67">
        <v>5093</v>
      </c>
    </row>
    <row r="1985" spans="3:6" ht="14.4" customHeight="1" x14ac:dyDescent="0.3">
      <c r="C1985" s="111" t="s">
        <v>785</v>
      </c>
      <c r="D1985" s="111" t="s">
        <v>576</v>
      </c>
      <c r="E1985" s="111" t="s">
        <v>744</v>
      </c>
      <c r="F1985" s="67">
        <v>3386</v>
      </c>
    </row>
    <row r="1986" spans="3:6" ht="14.4" customHeight="1" x14ac:dyDescent="0.3">
      <c r="C1986" s="111" t="s">
        <v>785</v>
      </c>
      <c r="D1986" s="111" t="s">
        <v>255</v>
      </c>
      <c r="E1986" s="111" t="s">
        <v>743</v>
      </c>
      <c r="F1986" s="67">
        <v>6518</v>
      </c>
    </row>
    <row r="1987" spans="3:6" ht="14.4" customHeight="1" x14ac:dyDescent="0.3">
      <c r="C1987" s="111" t="s">
        <v>785</v>
      </c>
      <c r="D1987" s="111" t="s">
        <v>312</v>
      </c>
      <c r="E1987" s="111" t="s">
        <v>743</v>
      </c>
      <c r="F1987" s="67">
        <v>8133</v>
      </c>
    </row>
    <row r="1988" spans="3:6" ht="14.4" customHeight="1" x14ac:dyDescent="0.3">
      <c r="C1988" s="111" t="s">
        <v>785</v>
      </c>
      <c r="D1988" s="111" t="s">
        <v>497</v>
      </c>
      <c r="E1988" s="111" t="s">
        <v>743</v>
      </c>
      <c r="F1988" s="67">
        <v>4549</v>
      </c>
    </row>
    <row r="1989" spans="3:6" ht="14.4" customHeight="1" x14ac:dyDescent="0.3">
      <c r="C1989" s="111" t="s">
        <v>785</v>
      </c>
      <c r="D1989" s="111" t="s">
        <v>316</v>
      </c>
      <c r="E1989" s="111" t="s">
        <v>744</v>
      </c>
      <c r="F1989" s="67">
        <v>31845</v>
      </c>
    </row>
    <row r="1990" spans="3:6" ht="14.4" customHeight="1" x14ac:dyDescent="0.3">
      <c r="C1990" s="111" t="s">
        <v>785</v>
      </c>
      <c r="D1990" s="111" t="s">
        <v>403</v>
      </c>
      <c r="E1990" s="111" t="s">
        <v>746</v>
      </c>
      <c r="F1990" s="67">
        <v>1346</v>
      </c>
    </row>
    <row r="1991" spans="3:6" ht="14.4" customHeight="1" x14ac:dyDescent="0.3">
      <c r="C1991" s="111" t="s">
        <v>785</v>
      </c>
      <c r="D1991" s="111" t="s">
        <v>424</v>
      </c>
      <c r="E1991" s="111" t="s">
        <v>743</v>
      </c>
      <c r="F1991" s="67">
        <v>5517</v>
      </c>
    </row>
    <row r="1992" spans="3:6" ht="14.4" customHeight="1" x14ac:dyDescent="0.3">
      <c r="C1992" s="111" t="s">
        <v>785</v>
      </c>
      <c r="D1992" s="111" t="s">
        <v>603</v>
      </c>
      <c r="E1992" s="111" t="s">
        <v>746</v>
      </c>
      <c r="F1992" s="67">
        <v>850</v>
      </c>
    </row>
    <row r="1993" spans="3:6" ht="14.4" customHeight="1" x14ac:dyDescent="0.3">
      <c r="C1993" s="111" t="s">
        <v>785</v>
      </c>
      <c r="D1993" s="111" t="s">
        <v>483</v>
      </c>
      <c r="E1993" s="111" t="s">
        <v>746</v>
      </c>
      <c r="F1993" s="67">
        <v>5413</v>
      </c>
    </row>
    <row r="1994" spans="3:6" ht="14.4" customHeight="1" x14ac:dyDescent="0.3">
      <c r="C1994" s="111" t="s">
        <v>785</v>
      </c>
      <c r="D1994" s="111" t="s">
        <v>629</v>
      </c>
      <c r="E1994" s="111" t="s">
        <v>742</v>
      </c>
      <c r="F1994" s="67">
        <v>62853</v>
      </c>
    </row>
    <row r="1995" spans="3:6" ht="14.4" customHeight="1" x14ac:dyDescent="0.3">
      <c r="C1995" s="111" t="s">
        <v>785</v>
      </c>
      <c r="D1995" s="111" t="s">
        <v>557</v>
      </c>
      <c r="E1995" s="111" t="s">
        <v>750</v>
      </c>
      <c r="F1995" s="67">
        <v>258</v>
      </c>
    </row>
    <row r="1996" spans="3:6" ht="14.4" customHeight="1" x14ac:dyDescent="0.3">
      <c r="C1996" s="111" t="s">
        <v>785</v>
      </c>
      <c r="D1996" s="111" t="s">
        <v>603</v>
      </c>
      <c r="E1996" s="111" t="s">
        <v>744</v>
      </c>
      <c r="F1996" s="67">
        <v>10067</v>
      </c>
    </row>
    <row r="1997" spans="3:6" ht="14.4" customHeight="1" x14ac:dyDescent="0.3">
      <c r="C1997" s="111" t="s">
        <v>785</v>
      </c>
      <c r="D1997" s="111" t="s">
        <v>483</v>
      </c>
      <c r="E1997" s="111" t="s">
        <v>743</v>
      </c>
      <c r="F1997" s="67">
        <v>7071</v>
      </c>
    </row>
    <row r="1998" spans="3:6" ht="14.4" customHeight="1" x14ac:dyDescent="0.3">
      <c r="C1998" s="111" t="s">
        <v>785</v>
      </c>
      <c r="D1998" s="111" t="s">
        <v>347</v>
      </c>
      <c r="E1998" s="111" t="s">
        <v>743</v>
      </c>
      <c r="F1998" s="67">
        <v>29063</v>
      </c>
    </row>
    <row r="1999" spans="3:6" ht="14.4" customHeight="1" x14ac:dyDescent="0.3">
      <c r="C1999" s="111" t="s">
        <v>785</v>
      </c>
      <c r="D1999" s="111" t="s">
        <v>201</v>
      </c>
      <c r="E1999" s="111" t="s">
        <v>746</v>
      </c>
      <c r="F1999" s="67">
        <v>492998</v>
      </c>
    </row>
    <row r="2000" spans="3:6" ht="14.4" customHeight="1" x14ac:dyDescent="0.3">
      <c r="C2000" s="111" t="s">
        <v>785</v>
      </c>
      <c r="D2000" s="111" t="s">
        <v>201</v>
      </c>
      <c r="E2000" s="111" t="s">
        <v>748</v>
      </c>
      <c r="F2000" s="67">
        <v>99152</v>
      </c>
    </row>
    <row r="2001" spans="3:6" ht="14.4" customHeight="1" x14ac:dyDescent="0.3">
      <c r="C2001" s="111" t="s">
        <v>785</v>
      </c>
      <c r="D2001" s="111" t="s">
        <v>442</v>
      </c>
      <c r="E2001" s="111" t="s">
        <v>742</v>
      </c>
      <c r="F2001" s="67">
        <v>5433</v>
      </c>
    </row>
    <row r="2002" spans="3:6" ht="14.4" customHeight="1" x14ac:dyDescent="0.3">
      <c r="C2002" s="111" t="s">
        <v>785</v>
      </c>
      <c r="D2002" s="111" t="s">
        <v>398</v>
      </c>
      <c r="E2002" s="111" t="s">
        <v>744</v>
      </c>
      <c r="F2002" s="67">
        <v>44226</v>
      </c>
    </row>
    <row r="2003" spans="3:6" ht="14.4" customHeight="1" x14ac:dyDescent="0.3">
      <c r="C2003" s="111" t="s">
        <v>785</v>
      </c>
      <c r="D2003" s="111" t="s">
        <v>398</v>
      </c>
      <c r="E2003" s="111" t="s">
        <v>743</v>
      </c>
      <c r="F2003" s="67">
        <v>10386</v>
      </c>
    </row>
    <row r="2004" spans="3:6" ht="14.4" customHeight="1" x14ac:dyDescent="0.3">
      <c r="C2004" s="111" t="s">
        <v>785</v>
      </c>
      <c r="D2004" s="111" t="s">
        <v>424</v>
      </c>
      <c r="E2004" s="111" t="s">
        <v>746</v>
      </c>
      <c r="F2004" s="67">
        <v>5597</v>
      </c>
    </row>
    <row r="2005" spans="3:6" ht="14.4" customHeight="1" x14ac:dyDescent="0.3">
      <c r="C2005" s="111" t="s">
        <v>785</v>
      </c>
      <c r="D2005" s="111" t="s">
        <v>257</v>
      </c>
      <c r="E2005" s="111" t="s">
        <v>743</v>
      </c>
      <c r="F2005" s="67">
        <v>5083</v>
      </c>
    </row>
    <row r="2006" spans="3:6" ht="14.4" customHeight="1" x14ac:dyDescent="0.3">
      <c r="C2006" s="111" t="s">
        <v>785</v>
      </c>
      <c r="D2006" s="111" t="s">
        <v>568</v>
      </c>
      <c r="E2006" s="111" t="s">
        <v>742</v>
      </c>
      <c r="F2006" s="67">
        <v>15485</v>
      </c>
    </row>
    <row r="2007" spans="3:6" ht="14.4" customHeight="1" x14ac:dyDescent="0.3">
      <c r="C2007" s="111" t="s">
        <v>785</v>
      </c>
      <c r="D2007" s="111" t="s">
        <v>428</v>
      </c>
      <c r="E2007" s="111" t="s">
        <v>742</v>
      </c>
      <c r="F2007" s="67">
        <v>218818</v>
      </c>
    </row>
    <row r="2008" spans="3:6" ht="14.4" customHeight="1" x14ac:dyDescent="0.3">
      <c r="C2008" s="111" t="s">
        <v>785</v>
      </c>
      <c r="D2008" s="111" t="s">
        <v>344</v>
      </c>
      <c r="E2008" s="111" t="s">
        <v>744</v>
      </c>
      <c r="F2008" s="67">
        <v>29582</v>
      </c>
    </row>
    <row r="2009" spans="3:6" ht="14.4" customHeight="1" x14ac:dyDescent="0.3">
      <c r="C2009" s="111" t="s">
        <v>785</v>
      </c>
      <c r="D2009" s="111" t="s">
        <v>168</v>
      </c>
      <c r="E2009" s="111" t="s">
        <v>748</v>
      </c>
      <c r="F2009" s="67">
        <v>1949</v>
      </c>
    </row>
    <row r="2010" spans="3:6" ht="14.4" customHeight="1" x14ac:dyDescent="0.3">
      <c r="C2010" s="111" t="s">
        <v>785</v>
      </c>
      <c r="D2010" s="111" t="s">
        <v>172</v>
      </c>
      <c r="E2010" s="111" t="s">
        <v>742</v>
      </c>
      <c r="F2010" s="67">
        <v>1299</v>
      </c>
    </row>
    <row r="2011" spans="3:6" ht="14.4" customHeight="1" x14ac:dyDescent="0.3">
      <c r="C2011" s="111" t="s">
        <v>785</v>
      </c>
      <c r="D2011" s="111" t="s">
        <v>580</v>
      </c>
      <c r="E2011" s="111" t="s">
        <v>748</v>
      </c>
      <c r="F2011" s="67">
        <v>8</v>
      </c>
    </row>
    <row r="2012" spans="3:6" ht="14.4" customHeight="1" x14ac:dyDescent="0.3">
      <c r="C2012" s="111" t="s">
        <v>785</v>
      </c>
      <c r="D2012" s="111" t="s">
        <v>302</v>
      </c>
      <c r="E2012" s="111" t="s">
        <v>745</v>
      </c>
      <c r="F2012" s="67">
        <v>789</v>
      </c>
    </row>
    <row r="2013" spans="3:6" ht="14.4" customHeight="1" x14ac:dyDescent="0.3">
      <c r="C2013" s="111" t="s">
        <v>785</v>
      </c>
      <c r="D2013" s="111" t="s">
        <v>637</v>
      </c>
      <c r="E2013" s="111" t="s">
        <v>742</v>
      </c>
      <c r="F2013" s="67">
        <v>31956</v>
      </c>
    </row>
    <row r="2014" spans="3:6" ht="14.4" customHeight="1" x14ac:dyDescent="0.3">
      <c r="C2014" s="111" t="s">
        <v>785</v>
      </c>
      <c r="D2014" s="111" t="s">
        <v>422</v>
      </c>
      <c r="E2014" s="111" t="s">
        <v>747</v>
      </c>
      <c r="F2014" s="67">
        <v>0</v>
      </c>
    </row>
    <row r="2015" spans="3:6" ht="14.4" customHeight="1" x14ac:dyDescent="0.3">
      <c r="C2015" s="111" t="s">
        <v>785</v>
      </c>
      <c r="D2015" s="111" t="s">
        <v>630</v>
      </c>
      <c r="E2015" s="111" t="s">
        <v>746</v>
      </c>
      <c r="F2015" s="67">
        <v>574</v>
      </c>
    </row>
    <row r="2016" spans="3:6" ht="14.4" customHeight="1" x14ac:dyDescent="0.3">
      <c r="C2016" s="111" t="s">
        <v>785</v>
      </c>
      <c r="D2016" s="111" t="s">
        <v>285</v>
      </c>
      <c r="E2016" s="111" t="s">
        <v>744</v>
      </c>
      <c r="F2016" s="67">
        <v>11104</v>
      </c>
    </row>
    <row r="2017" spans="3:6" ht="14.4" customHeight="1" x14ac:dyDescent="0.3">
      <c r="C2017" s="111" t="s">
        <v>785</v>
      </c>
      <c r="D2017" s="111" t="s">
        <v>573</v>
      </c>
      <c r="E2017" s="111" t="s">
        <v>742</v>
      </c>
      <c r="F2017" s="67">
        <v>41902</v>
      </c>
    </row>
    <row r="2018" spans="3:6" ht="14.4" customHeight="1" x14ac:dyDescent="0.3">
      <c r="C2018" s="111" t="s">
        <v>785</v>
      </c>
      <c r="D2018" s="111" t="s">
        <v>446</v>
      </c>
      <c r="E2018" s="111" t="s">
        <v>746</v>
      </c>
      <c r="F2018" s="67">
        <v>518</v>
      </c>
    </row>
    <row r="2019" spans="3:6" ht="14.4" customHeight="1" x14ac:dyDescent="0.3">
      <c r="C2019" s="111" t="s">
        <v>785</v>
      </c>
      <c r="D2019" s="111" t="s">
        <v>210</v>
      </c>
      <c r="E2019" s="111" t="s">
        <v>742</v>
      </c>
      <c r="F2019" s="67">
        <v>115507</v>
      </c>
    </row>
    <row r="2020" spans="3:6" ht="14.4" customHeight="1" x14ac:dyDescent="0.3">
      <c r="C2020" s="111" t="s">
        <v>785</v>
      </c>
      <c r="D2020" s="111" t="s">
        <v>499</v>
      </c>
      <c r="E2020" s="111" t="s">
        <v>744</v>
      </c>
      <c r="F2020" s="67">
        <v>742</v>
      </c>
    </row>
    <row r="2021" spans="3:6" ht="14.4" customHeight="1" x14ac:dyDescent="0.3">
      <c r="C2021" s="111" t="s">
        <v>785</v>
      </c>
      <c r="D2021" s="111" t="s">
        <v>290</v>
      </c>
      <c r="E2021" s="111" t="s">
        <v>742</v>
      </c>
      <c r="F2021" s="67">
        <v>133981</v>
      </c>
    </row>
    <row r="2022" spans="3:6" ht="14.4" customHeight="1" x14ac:dyDescent="0.3">
      <c r="C2022" s="111" t="s">
        <v>785</v>
      </c>
      <c r="D2022" s="111" t="s">
        <v>263</v>
      </c>
      <c r="E2022" s="111" t="s">
        <v>742</v>
      </c>
      <c r="F2022" s="67">
        <v>141623</v>
      </c>
    </row>
    <row r="2023" spans="3:6" ht="14.4" customHeight="1" x14ac:dyDescent="0.3">
      <c r="C2023" s="111" t="s">
        <v>785</v>
      </c>
      <c r="D2023" s="111" t="s">
        <v>280</v>
      </c>
      <c r="E2023" s="111" t="s">
        <v>746</v>
      </c>
      <c r="F2023" s="67">
        <v>21093</v>
      </c>
    </row>
    <row r="2024" spans="3:6" ht="14.4" customHeight="1" x14ac:dyDescent="0.3">
      <c r="C2024" s="111" t="s">
        <v>785</v>
      </c>
      <c r="D2024" s="111" t="s">
        <v>440</v>
      </c>
      <c r="E2024" s="111" t="s">
        <v>742</v>
      </c>
      <c r="F2024" s="67">
        <v>1701</v>
      </c>
    </row>
    <row r="2025" spans="3:6" ht="14.4" customHeight="1" x14ac:dyDescent="0.3">
      <c r="C2025" s="111" t="s">
        <v>785</v>
      </c>
      <c r="D2025" s="111" t="s">
        <v>545</v>
      </c>
      <c r="E2025" s="111" t="s">
        <v>742</v>
      </c>
      <c r="F2025" s="67">
        <v>7435</v>
      </c>
    </row>
    <row r="2026" spans="3:6" ht="14.4" customHeight="1" x14ac:dyDescent="0.3">
      <c r="C2026" s="111" t="s">
        <v>785</v>
      </c>
      <c r="D2026" s="111" t="s">
        <v>350</v>
      </c>
      <c r="E2026" s="111" t="s">
        <v>745</v>
      </c>
      <c r="F2026" s="67">
        <v>190</v>
      </c>
    </row>
    <row r="2027" spans="3:6" ht="14.4" customHeight="1" x14ac:dyDescent="0.3">
      <c r="C2027" s="111" t="s">
        <v>785</v>
      </c>
      <c r="D2027" s="111" t="s">
        <v>668</v>
      </c>
      <c r="E2027" s="111" t="s">
        <v>748</v>
      </c>
      <c r="F2027" s="67">
        <v>80</v>
      </c>
    </row>
    <row r="2028" spans="3:6" ht="14.4" customHeight="1" x14ac:dyDescent="0.3">
      <c r="C2028" s="111" t="s">
        <v>785</v>
      </c>
      <c r="D2028" s="111" t="s">
        <v>355</v>
      </c>
      <c r="E2028" s="111" t="s">
        <v>746</v>
      </c>
      <c r="F2028" s="67">
        <v>10112</v>
      </c>
    </row>
    <row r="2029" spans="3:6" ht="14.4" customHeight="1" x14ac:dyDescent="0.3">
      <c r="C2029" s="111" t="s">
        <v>785</v>
      </c>
      <c r="D2029" s="111" t="s">
        <v>346</v>
      </c>
      <c r="E2029" s="111" t="s">
        <v>750</v>
      </c>
      <c r="F2029" s="67">
        <v>1225</v>
      </c>
    </row>
    <row r="2030" spans="3:6" ht="14.4" customHeight="1" x14ac:dyDescent="0.3">
      <c r="C2030" s="111" t="s">
        <v>785</v>
      </c>
      <c r="D2030" s="111" t="s">
        <v>451</v>
      </c>
      <c r="E2030" s="111" t="s">
        <v>747</v>
      </c>
      <c r="F2030" s="67">
        <v>588</v>
      </c>
    </row>
    <row r="2031" spans="3:6" ht="14.4" customHeight="1" x14ac:dyDescent="0.3">
      <c r="C2031" s="111" t="s">
        <v>785</v>
      </c>
      <c r="D2031" s="111" t="s">
        <v>630</v>
      </c>
      <c r="E2031" s="111" t="s">
        <v>744</v>
      </c>
      <c r="F2031" s="67">
        <v>5933</v>
      </c>
    </row>
    <row r="2032" spans="3:6" ht="14.4" customHeight="1" x14ac:dyDescent="0.3">
      <c r="C2032" s="111" t="s">
        <v>785</v>
      </c>
      <c r="D2032" s="111" t="s">
        <v>630</v>
      </c>
      <c r="E2032" s="111" t="s">
        <v>743</v>
      </c>
      <c r="F2032" s="67">
        <v>3495</v>
      </c>
    </row>
    <row r="2033" spans="3:6" ht="14.4" customHeight="1" x14ac:dyDescent="0.3">
      <c r="C2033" s="111" t="s">
        <v>785</v>
      </c>
      <c r="D2033" s="111" t="s">
        <v>222</v>
      </c>
      <c r="E2033" s="111" t="s">
        <v>748</v>
      </c>
      <c r="F2033" s="67">
        <v>2417</v>
      </c>
    </row>
    <row r="2034" spans="3:6" ht="14.4" customHeight="1" x14ac:dyDescent="0.3">
      <c r="C2034" s="111" t="s">
        <v>785</v>
      </c>
      <c r="D2034" s="111" t="s">
        <v>344</v>
      </c>
      <c r="E2034" s="111" t="s">
        <v>746</v>
      </c>
      <c r="F2034" s="67">
        <v>8517</v>
      </c>
    </row>
    <row r="2035" spans="3:6" ht="14.4" customHeight="1" x14ac:dyDescent="0.3">
      <c r="C2035" s="111" t="s">
        <v>785</v>
      </c>
      <c r="D2035" s="111" t="s">
        <v>168</v>
      </c>
      <c r="E2035" s="111" t="s">
        <v>743</v>
      </c>
      <c r="F2035" s="67">
        <v>3707</v>
      </c>
    </row>
    <row r="2036" spans="3:6" ht="14.4" customHeight="1" x14ac:dyDescent="0.3">
      <c r="C2036" s="111" t="s">
        <v>785</v>
      </c>
      <c r="D2036" s="111" t="s">
        <v>415</v>
      </c>
      <c r="E2036" s="111" t="s">
        <v>748</v>
      </c>
      <c r="F2036" s="67">
        <v>776</v>
      </c>
    </row>
    <row r="2037" spans="3:6" ht="14.4" customHeight="1" x14ac:dyDescent="0.3">
      <c r="C2037" s="111" t="s">
        <v>785</v>
      </c>
      <c r="D2037" s="111" t="s">
        <v>204</v>
      </c>
      <c r="E2037" s="111" t="s">
        <v>742</v>
      </c>
      <c r="F2037" s="67">
        <v>410272</v>
      </c>
    </row>
    <row r="2038" spans="3:6" ht="14.4" customHeight="1" x14ac:dyDescent="0.3">
      <c r="C2038" s="111" t="s">
        <v>785</v>
      </c>
      <c r="D2038" s="111" t="s">
        <v>581</v>
      </c>
      <c r="E2038" s="111" t="s">
        <v>742</v>
      </c>
      <c r="F2038" s="67">
        <v>18758</v>
      </c>
    </row>
    <row r="2039" spans="3:6" ht="14.4" customHeight="1" x14ac:dyDescent="0.3">
      <c r="C2039" s="111" t="s">
        <v>785</v>
      </c>
      <c r="D2039" s="111" t="s">
        <v>658</v>
      </c>
      <c r="E2039" s="111" t="s">
        <v>744</v>
      </c>
      <c r="F2039" s="67">
        <v>4078</v>
      </c>
    </row>
    <row r="2040" spans="3:6" ht="14.4" customHeight="1" x14ac:dyDescent="0.3">
      <c r="C2040" s="111" t="s">
        <v>785</v>
      </c>
      <c r="D2040" s="111" t="s">
        <v>257</v>
      </c>
      <c r="E2040" s="111" t="s">
        <v>742</v>
      </c>
      <c r="F2040" s="67">
        <v>14745</v>
      </c>
    </row>
    <row r="2041" spans="3:6" ht="14.4" customHeight="1" x14ac:dyDescent="0.3">
      <c r="C2041" s="111" t="s">
        <v>785</v>
      </c>
      <c r="D2041" s="111" t="s">
        <v>207</v>
      </c>
      <c r="E2041" s="111" t="s">
        <v>742</v>
      </c>
      <c r="F2041" s="67">
        <v>82510</v>
      </c>
    </row>
    <row r="2042" spans="3:6" ht="14.4" customHeight="1" x14ac:dyDescent="0.3">
      <c r="C2042" s="111" t="s">
        <v>785</v>
      </c>
      <c r="D2042" s="111" t="s">
        <v>396</v>
      </c>
      <c r="E2042" s="111" t="s">
        <v>750</v>
      </c>
      <c r="F2042" s="67">
        <v>28630</v>
      </c>
    </row>
    <row r="2043" spans="3:6" ht="14.4" customHeight="1" x14ac:dyDescent="0.3">
      <c r="C2043" s="111" t="s">
        <v>785</v>
      </c>
      <c r="D2043" s="111" t="s">
        <v>367</v>
      </c>
      <c r="E2043" s="111" t="s">
        <v>744</v>
      </c>
      <c r="F2043" s="67">
        <v>11579</v>
      </c>
    </row>
    <row r="2044" spans="3:6" ht="14.4" customHeight="1" x14ac:dyDescent="0.3">
      <c r="C2044" s="111" t="s">
        <v>785</v>
      </c>
      <c r="D2044" s="111" t="s">
        <v>225</v>
      </c>
      <c r="E2044" s="111" t="s">
        <v>746</v>
      </c>
      <c r="F2044" s="67">
        <v>26262</v>
      </c>
    </row>
    <row r="2045" spans="3:6" ht="14.4" customHeight="1" x14ac:dyDescent="0.3">
      <c r="C2045" s="111" t="s">
        <v>785</v>
      </c>
      <c r="D2045" s="111" t="s">
        <v>592</v>
      </c>
      <c r="E2045" s="111" t="s">
        <v>743</v>
      </c>
      <c r="F2045" s="67">
        <v>882</v>
      </c>
    </row>
    <row r="2046" spans="3:6" ht="14.4" customHeight="1" x14ac:dyDescent="0.3">
      <c r="C2046" s="111" t="s">
        <v>785</v>
      </c>
      <c r="D2046" s="111" t="s">
        <v>239</v>
      </c>
      <c r="E2046" s="111" t="s">
        <v>743</v>
      </c>
      <c r="F2046" s="67">
        <v>44167</v>
      </c>
    </row>
    <row r="2047" spans="3:6" ht="14.4" customHeight="1" x14ac:dyDescent="0.3">
      <c r="C2047" s="111" t="s">
        <v>785</v>
      </c>
      <c r="D2047" s="111" t="s">
        <v>167</v>
      </c>
      <c r="E2047" s="111" t="s">
        <v>748</v>
      </c>
      <c r="F2047" s="67">
        <v>33</v>
      </c>
    </row>
    <row r="2048" spans="3:6" ht="14.4" customHeight="1" x14ac:dyDescent="0.3">
      <c r="C2048" s="111" t="s">
        <v>785</v>
      </c>
      <c r="D2048" s="111" t="s">
        <v>454</v>
      </c>
      <c r="E2048" s="111" t="s">
        <v>746</v>
      </c>
      <c r="F2048" s="67">
        <v>176</v>
      </c>
    </row>
    <row r="2049" spans="3:6" ht="14.4" customHeight="1" x14ac:dyDescent="0.3">
      <c r="C2049" s="111" t="s">
        <v>785</v>
      </c>
      <c r="D2049" s="111" t="s">
        <v>406</v>
      </c>
      <c r="E2049" s="111" t="s">
        <v>747</v>
      </c>
      <c r="F2049" s="67">
        <v>100</v>
      </c>
    </row>
    <row r="2050" spans="3:6" ht="14.4" customHeight="1" x14ac:dyDescent="0.3">
      <c r="C2050" s="111" t="s">
        <v>785</v>
      </c>
      <c r="D2050" s="111" t="s">
        <v>574</v>
      </c>
      <c r="E2050" s="111" t="s">
        <v>746</v>
      </c>
      <c r="F2050" s="67">
        <v>88</v>
      </c>
    </row>
    <row r="2051" spans="3:6" ht="14.4" customHeight="1" x14ac:dyDescent="0.3">
      <c r="C2051" s="111" t="s">
        <v>785</v>
      </c>
      <c r="D2051" s="111" t="s">
        <v>639</v>
      </c>
      <c r="E2051" s="111" t="s">
        <v>742</v>
      </c>
      <c r="F2051" s="67">
        <v>62233</v>
      </c>
    </row>
    <row r="2052" spans="3:6" ht="14.4" customHeight="1" x14ac:dyDescent="0.3">
      <c r="C2052" s="111" t="s">
        <v>785</v>
      </c>
      <c r="D2052" s="111" t="s">
        <v>199</v>
      </c>
      <c r="E2052" s="111" t="s">
        <v>746</v>
      </c>
      <c r="F2052" s="67">
        <v>24</v>
      </c>
    </row>
    <row r="2053" spans="3:6" ht="14.4" customHeight="1" x14ac:dyDescent="0.3">
      <c r="C2053" s="111" t="s">
        <v>785</v>
      </c>
      <c r="D2053" s="111" t="s">
        <v>629</v>
      </c>
      <c r="E2053" s="111" t="s">
        <v>746</v>
      </c>
      <c r="F2053" s="67">
        <v>1365</v>
      </c>
    </row>
    <row r="2054" spans="3:6" ht="14.4" customHeight="1" x14ac:dyDescent="0.3">
      <c r="C2054" s="111" t="s">
        <v>785</v>
      </c>
      <c r="D2054" s="111" t="s">
        <v>574</v>
      </c>
      <c r="E2054" s="111" t="s">
        <v>743</v>
      </c>
      <c r="F2054" s="67">
        <v>127</v>
      </c>
    </row>
    <row r="2055" spans="3:6" ht="14.4" customHeight="1" x14ac:dyDescent="0.3">
      <c r="C2055" s="111" t="s">
        <v>785</v>
      </c>
      <c r="D2055" s="111" t="s">
        <v>395</v>
      </c>
      <c r="E2055" s="111" t="s">
        <v>747</v>
      </c>
      <c r="F2055" s="67">
        <v>9687</v>
      </c>
    </row>
    <row r="2056" spans="3:6" ht="14.4" customHeight="1" x14ac:dyDescent="0.3">
      <c r="C2056" s="111" t="s">
        <v>785</v>
      </c>
      <c r="D2056" s="111" t="s">
        <v>700</v>
      </c>
      <c r="E2056" s="111" t="s">
        <v>744</v>
      </c>
      <c r="F2056" s="67">
        <v>30687</v>
      </c>
    </row>
    <row r="2057" spans="3:6" ht="14.4" customHeight="1" x14ac:dyDescent="0.3">
      <c r="C2057" s="111" t="s">
        <v>785</v>
      </c>
      <c r="D2057" s="111" t="s">
        <v>216</v>
      </c>
      <c r="E2057" s="111" t="s">
        <v>743</v>
      </c>
      <c r="F2057" s="67">
        <v>6668</v>
      </c>
    </row>
    <row r="2058" spans="3:6" ht="14.4" customHeight="1" x14ac:dyDescent="0.3">
      <c r="C2058" s="111" t="s">
        <v>785</v>
      </c>
      <c r="D2058" s="111" t="s">
        <v>216</v>
      </c>
      <c r="E2058" s="111" t="s">
        <v>744</v>
      </c>
      <c r="F2058" s="67">
        <v>17909</v>
      </c>
    </row>
    <row r="2059" spans="3:6" ht="14.4" customHeight="1" x14ac:dyDescent="0.3">
      <c r="C2059" s="111" t="s">
        <v>785</v>
      </c>
      <c r="D2059" s="111" t="s">
        <v>773</v>
      </c>
      <c r="E2059" s="111" t="s">
        <v>742</v>
      </c>
      <c r="F2059" s="67">
        <v>613</v>
      </c>
    </row>
    <row r="2060" spans="3:6" ht="14.4" customHeight="1" x14ac:dyDescent="0.3">
      <c r="C2060" s="111" t="s">
        <v>785</v>
      </c>
      <c r="D2060" s="111" t="s">
        <v>189</v>
      </c>
      <c r="E2060" s="111" t="s">
        <v>748</v>
      </c>
      <c r="F2060" s="67">
        <v>6875</v>
      </c>
    </row>
    <row r="2061" spans="3:6" ht="14.4" customHeight="1" x14ac:dyDescent="0.3">
      <c r="C2061" s="111" t="s">
        <v>785</v>
      </c>
      <c r="D2061" s="111" t="s">
        <v>239</v>
      </c>
      <c r="E2061" s="111" t="s">
        <v>748</v>
      </c>
      <c r="F2061" s="67">
        <v>16419</v>
      </c>
    </row>
    <row r="2062" spans="3:6" ht="14.4" customHeight="1" x14ac:dyDescent="0.3">
      <c r="C2062" s="111" t="s">
        <v>785</v>
      </c>
      <c r="D2062" s="111" t="s">
        <v>428</v>
      </c>
      <c r="E2062" s="111" t="s">
        <v>746</v>
      </c>
      <c r="F2062" s="67">
        <v>15727</v>
      </c>
    </row>
    <row r="2063" spans="3:6" ht="14.4" customHeight="1" x14ac:dyDescent="0.3">
      <c r="C2063" s="111" t="s">
        <v>785</v>
      </c>
      <c r="D2063" s="111" t="s">
        <v>203</v>
      </c>
      <c r="E2063" s="111" t="s">
        <v>744</v>
      </c>
      <c r="F2063" s="67">
        <v>1198</v>
      </c>
    </row>
    <row r="2064" spans="3:6" ht="14.4" customHeight="1" x14ac:dyDescent="0.3">
      <c r="C2064" s="111" t="s">
        <v>785</v>
      </c>
      <c r="D2064" s="111" t="s">
        <v>764</v>
      </c>
      <c r="E2064" s="111" t="s">
        <v>748</v>
      </c>
      <c r="F2064" s="67">
        <v>3</v>
      </c>
    </row>
    <row r="2065" spans="3:6" ht="14.4" customHeight="1" x14ac:dyDescent="0.3">
      <c r="C2065" s="111" t="s">
        <v>785</v>
      </c>
      <c r="D2065" s="111" t="s">
        <v>203</v>
      </c>
      <c r="E2065" s="111" t="s">
        <v>743</v>
      </c>
      <c r="F2065" s="67">
        <v>305</v>
      </c>
    </row>
    <row r="2066" spans="3:6" ht="14.4" customHeight="1" x14ac:dyDescent="0.3">
      <c r="C2066" s="111" t="s">
        <v>785</v>
      </c>
      <c r="D2066" s="111" t="s">
        <v>428</v>
      </c>
      <c r="E2066" s="111" t="s">
        <v>748</v>
      </c>
      <c r="F2066" s="67">
        <v>42730</v>
      </c>
    </row>
    <row r="2067" spans="3:6" ht="14.4" customHeight="1" x14ac:dyDescent="0.3">
      <c r="C2067" s="111" t="s">
        <v>785</v>
      </c>
      <c r="D2067" s="111" t="s">
        <v>225</v>
      </c>
      <c r="E2067" s="111" t="s">
        <v>744</v>
      </c>
      <c r="F2067" s="67">
        <v>36854</v>
      </c>
    </row>
    <row r="2068" spans="3:6" ht="14.4" customHeight="1" x14ac:dyDescent="0.3">
      <c r="C2068" s="111" t="s">
        <v>785</v>
      </c>
      <c r="D2068" s="111" t="s">
        <v>258</v>
      </c>
      <c r="E2068" s="111" t="s">
        <v>743</v>
      </c>
      <c r="F2068" s="67">
        <v>29705</v>
      </c>
    </row>
    <row r="2069" spans="3:6" ht="14.4" customHeight="1" x14ac:dyDescent="0.3">
      <c r="C2069" s="111" t="s">
        <v>785</v>
      </c>
      <c r="D2069" s="111" t="s">
        <v>225</v>
      </c>
      <c r="E2069" s="111" t="s">
        <v>743</v>
      </c>
      <c r="F2069" s="67">
        <v>6440</v>
      </c>
    </row>
    <row r="2070" spans="3:6" ht="14.4" customHeight="1" x14ac:dyDescent="0.3">
      <c r="C2070" s="111" t="s">
        <v>785</v>
      </c>
      <c r="D2070" s="111" t="s">
        <v>497</v>
      </c>
      <c r="E2070" s="111" t="s">
        <v>742</v>
      </c>
      <c r="F2070" s="67">
        <v>43295</v>
      </c>
    </row>
    <row r="2071" spans="3:6" ht="14.4" customHeight="1" x14ac:dyDescent="0.3">
      <c r="C2071" s="111" t="s">
        <v>785</v>
      </c>
      <c r="D2071" s="111" t="s">
        <v>479</v>
      </c>
      <c r="E2071" s="111" t="s">
        <v>747</v>
      </c>
      <c r="F2071" s="67">
        <v>2071</v>
      </c>
    </row>
    <row r="2072" spans="3:6" ht="14.4" customHeight="1" x14ac:dyDescent="0.3">
      <c r="C2072" s="111" t="s">
        <v>785</v>
      </c>
      <c r="D2072" s="111" t="s">
        <v>353</v>
      </c>
      <c r="E2072" s="111" t="s">
        <v>747</v>
      </c>
      <c r="F2072" s="67">
        <v>850</v>
      </c>
    </row>
    <row r="2073" spans="3:6" ht="14.4" customHeight="1" x14ac:dyDescent="0.3">
      <c r="C2073" s="111" t="s">
        <v>785</v>
      </c>
      <c r="D2073" s="111" t="s">
        <v>415</v>
      </c>
      <c r="E2073" s="111" t="s">
        <v>750</v>
      </c>
      <c r="F2073" s="67">
        <v>950</v>
      </c>
    </row>
    <row r="2074" spans="3:6" ht="14.4" customHeight="1" x14ac:dyDescent="0.3">
      <c r="C2074" s="111" t="s">
        <v>785</v>
      </c>
      <c r="D2074" s="111" t="s">
        <v>658</v>
      </c>
      <c r="E2074" s="111" t="s">
        <v>742</v>
      </c>
      <c r="F2074" s="67">
        <v>33794</v>
      </c>
    </row>
    <row r="2075" spans="3:6" ht="14.4" customHeight="1" x14ac:dyDescent="0.3">
      <c r="C2075" s="111" t="s">
        <v>785</v>
      </c>
      <c r="D2075" s="111" t="s">
        <v>581</v>
      </c>
      <c r="E2075" s="111" t="s">
        <v>743</v>
      </c>
      <c r="F2075" s="67">
        <v>480</v>
      </c>
    </row>
    <row r="2076" spans="3:6" ht="14.4" customHeight="1" x14ac:dyDescent="0.3">
      <c r="C2076" s="111" t="s">
        <v>785</v>
      </c>
      <c r="D2076" s="111" t="s">
        <v>212</v>
      </c>
      <c r="E2076" s="111" t="s">
        <v>742</v>
      </c>
      <c r="F2076" s="67">
        <v>879193</v>
      </c>
    </row>
    <row r="2077" spans="3:6" ht="14.4" customHeight="1" x14ac:dyDescent="0.3">
      <c r="C2077" s="111" t="s">
        <v>785</v>
      </c>
      <c r="D2077" s="111" t="s">
        <v>644</v>
      </c>
      <c r="E2077" s="111" t="s">
        <v>742</v>
      </c>
      <c r="F2077" s="67">
        <v>13613</v>
      </c>
    </row>
    <row r="2078" spans="3:6" ht="14.4" customHeight="1" x14ac:dyDescent="0.3">
      <c r="C2078" s="111" t="s">
        <v>785</v>
      </c>
      <c r="D2078" s="111" t="s">
        <v>301</v>
      </c>
      <c r="E2078" s="111" t="s">
        <v>743</v>
      </c>
      <c r="F2078" s="67">
        <v>960</v>
      </c>
    </row>
    <row r="2079" spans="3:6" ht="14.4" customHeight="1" x14ac:dyDescent="0.3">
      <c r="C2079" s="111" t="s">
        <v>785</v>
      </c>
      <c r="D2079" s="111" t="s">
        <v>379</v>
      </c>
      <c r="E2079" s="111" t="s">
        <v>748</v>
      </c>
      <c r="F2079" s="67">
        <v>3</v>
      </c>
    </row>
    <row r="2080" spans="3:6" ht="14.4" customHeight="1" x14ac:dyDescent="0.3">
      <c r="C2080" s="111" t="s">
        <v>785</v>
      </c>
      <c r="D2080" s="111" t="s">
        <v>453</v>
      </c>
      <c r="E2080" s="111" t="s">
        <v>747</v>
      </c>
      <c r="F2080" s="67">
        <v>7013</v>
      </c>
    </row>
    <row r="2081" spans="3:6" ht="14.4" customHeight="1" x14ac:dyDescent="0.3">
      <c r="C2081" s="111" t="s">
        <v>785</v>
      </c>
      <c r="D2081" s="111" t="s">
        <v>630</v>
      </c>
      <c r="E2081" s="111" t="s">
        <v>742</v>
      </c>
      <c r="F2081" s="67">
        <v>36469</v>
      </c>
    </row>
    <row r="2082" spans="3:6" ht="14.4" customHeight="1" x14ac:dyDescent="0.3">
      <c r="C2082" s="111" t="s">
        <v>785</v>
      </c>
      <c r="D2082" s="111" t="s">
        <v>445</v>
      </c>
      <c r="E2082" s="111" t="s">
        <v>743</v>
      </c>
      <c r="F2082" s="67">
        <v>4056</v>
      </c>
    </row>
    <row r="2083" spans="3:6" ht="14.4" customHeight="1" x14ac:dyDescent="0.3">
      <c r="C2083" s="111" t="s">
        <v>785</v>
      </c>
      <c r="D2083" s="111" t="s">
        <v>445</v>
      </c>
      <c r="E2083" s="111" t="s">
        <v>744</v>
      </c>
      <c r="F2083" s="67">
        <v>15973</v>
      </c>
    </row>
    <row r="2084" spans="3:6" ht="14.4" customHeight="1" x14ac:dyDescent="0.3">
      <c r="C2084" s="111" t="s">
        <v>785</v>
      </c>
      <c r="D2084" s="111" t="s">
        <v>261</v>
      </c>
      <c r="E2084" s="111" t="s">
        <v>742</v>
      </c>
      <c r="F2084" s="67">
        <v>349</v>
      </c>
    </row>
    <row r="2085" spans="3:6" ht="14.4" customHeight="1" x14ac:dyDescent="0.3">
      <c r="C2085" s="111" t="s">
        <v>785</v>
      </c>
      <c r="D2085" s="111" t="s">
        <v>686</v>
      </c>
      <c r="E2085" s="111" t="s">
        <v>746</v>
      </c>
      <c r="F2085" s="67">
        <v>4620</v>
      </c>
    </row>
    <row r="2086" spans="3:6" ht="14.4" customHeight="1" x14ac:dyDescent="0.3">
      <c r="C2086" s="111" t="s">
        <v>785</v>
      </c>
      <c r="D2086" s="111" t="s">
        <v>360</v>
      </c>
      <c r="E2086" s="111" t="s">
        <v>750</v>
      </c>
      <c r="F2086" s="67">
        <v>11584</v>
      </c>
    </row>
    <row r="2087" spans="3:6" ht="14.4" customHeight="1" x14ac:dyDescent="0.3">
      <c r="C2087" s="111" t="s">
        <v>785</v>
      </c>
      <c r="D2087" s="111" t="s">
        <v>348</v>
      </c>
      <c r="E2087" s="111" t="s">
        <v>744</v>
      </c>
      <c r="F2087" s="67">
        <v>304</v>
      </c>
    </row>
    <row r="2088" spans="3:6" ht="14.4" customHeight="1" x14ac:dyDescent="0.3">
      <c r="C2088" s="111" t="s">
        <v>785</v>
      </c>
      <c r="D2088" s="111" t="s">
        <v>545</v>
      </c>
      <c r="E2088" s="111" t="s">
        <v>743</v>
      </c>
      <c r="F2088" s="67">
        <v>2171</v>
      </c>
    </row>
    <row r="2089" spans="3:6" ht="14.4" customHeight="1" x14ac:dyDescent="0.3">
      <c r="C2089" s="111" t="s">
        <v>785</v>
      </c>
      <c r="D2089" s="111" t="s">
        <v>246</v>
      </c>
      <c r="E2089" s="111" t="s">
        <v>746</v>
      </c>
      <c r="F2089" s="67">
        <v>1866</v>
      </c>
    </row>
    <row r="2090" spans="3:6" ht="14.4" customHeight="1" x14ac:dyDescent="0.3">
      <c r="C2090" s="111" t="s">
        <v>785</v>
      </c>
      <c r="D2090" s="111" t="s">
        <v>381</v>
      </c>
      <c r="E2090" s="111" t="s">
        <v>747</v>
      </c>
      <c r="F2090" s="67">
        <v>-83</v>
      </c>
    </row>
    <row r="2091" spans="3:6" ht="14.4" customHeight="1" x14ac:dyDescent="0.3">
      <c r="C2091" s="111" t="s">
        <v>785</v>
      </c>
      <c r="D2091" s="111" t="s">
        <v>675</v>
      </c>
      <c r="E2091" s="111" t="s">
        <v>744</v>
      </c>
      <c r="F2091" s="67">
        <v>1119</v>
      </c>
    </row>
    <row r="2092" spans="3:6" ht="14.4" customHeight="1" x14ac:dyDescent="0.3">
      <c r="C2092" s="111" t="s">
        <v>785</v>
      </c>
      <c r="D2092" s="111" t="s">
        <v>280</v>
      </c>
      <c r="E2092" s="111" t="s">
        <v>742</v>
      </c>
      <c r="F2092" s="67">
        <v>101045</v>
      </c>
    </row>
    <row r="2093" spans="3:6" ht="14.4" customHeight="1" x14ac:dyDescent="0.3">
      <c r="C2093" s="111" t="s">
        <v>785</v>
      </c>
      <c r="D2093" s="111" t="s">
        <v>310</v>
      </c>
      <c r="E2093" s="111" t="s">
        <v>746</v>
      </c>
      <c r="F2093" s="67">
        <v>399</v>
      </c>
    </row>
    <row r="2094" spans="3:6" ht="14.4" customHeight="1" x14ac:dyDescent="0.3">
      <c r="C2094" s="111" t="s">
        <v>785</v>
      </c>
      <c r="D2094" s="111" t="s">
        <v>285</v>
      </c>
      <c r="E2094" s="111" t="s">
        <v>742</v>
      </c>
      <c r="F2094" s="67">
        <v>327091</v>
      </c>
    </row>
    <row r="2095" spans="3:6" ht="14.4" customHeight="1" x14ac:dyDescent="0.3">
      <c r="C2095" s="111" t="s">
        <v>785</v>
      </c>
      <c r="D2095" s="111" t="s">
        <v>534</v>
      </c>
      <c r="E2095" s="111" t="s">
        <v>742</v>
      </c>
      <c r="F2095" s="67">
        <v>45990</v>
      </c>
    </row>
    <row r="2096" spans="3:6" ht="14.4" customHeight="1" x14ac:dyDescent="0.3">
      <c r="C2096" s="111" t="s">
        <v>785</v>
      </c>
      <c r="D2096" s="111" t="s">
        <v>346</v>
      </c>
      <c r="E2096" s="111" t="s">
        <v>743</v>
      </c>
      <c r="F2096" s="67">
        <v>6160</v>
      </c>
    </row>
    <row r="2097" spans="3:6" ht="14.4" customHeight="1" x14ac:dyDescent="0.3">
      <c r="C2097" s="111" t="s">
        <v>785</v>
      </c>
      <c r="D2097" s="111" t="s">
        <v>354</v>
      </c>
      <c r="E2097" s="111" t="s">
        <v>744</v>
      </c>
      <c r="F2097" s="67">
        <v>44320</v>
      </c>
    </row>
    <row r="2098" spans="3:6" ht="14.4" customHeight="1" x14ac:dyDescent="0.3">
      <c r="C2098" s="111" t="s">
        <v>785</v>
      </c>
      <c r="D2098" s="111" t="s">
        <v>301</v>
      </c>
      <c r="E2098" s="111" t="s">
        <v>746</v>
      </c>
      <c r="F2098" s="67">
        <v>512</v>
      </c>
    </row>
    <row r="2099" spans="3:6" ht="14.4" customHeight="1" x14ac:dyDescent="0.3">
      <c r="C2099" s="111" t="s">
        <v>785</v>
      </c>
      <c r="D2099" s="111" t="s">
        <v>301</v>
      </c>
      <c r="E2099" s="111" t="s">
        <v>748</v>
      </c>
      <c r="F2099" s="67">
        <v>3978</v>
      </c>
    </row>
    <row r="2100" spans="3:6" ht="14.4" customHeight="1" x14ac:dyDescent="0.3">
      <c r="C2100" s="111" t="s">
        <v>785</v>
      </c>
      <c r="D2100" s="111" t="s">
        <v>344</v>
      </c>
      <c r="E2100" s="111" t="s">
        <v>742</v>
      </c>
      <c r="F2100" s="67">
        <v>561252</v>
      </c>
    </row>
    <row r="2101" spans="3:6" ht="14.4" customHeight="1" x14ac:dyDescent="0.3">
      <c r="C2101" s="111" t="s">
        <v>785</v>
      </c>
      <c r="D2101" s="111" t="s">
        <v>270</v>
      </c>
      <c r="E2101" s="111" t="s">
        <v>746</v>
      </c>
      <c r="F2101" s="67">
        <v>24786</v>
      </c>
    </row>
    <row r="2102" spans="3:6" ht="14.4" customHeight="1" x14ac:dyDescent="0.3">
      <c r="C2102" s="111" t="s">
        <v>785</v>
      </c>
      <c r="D2102" s="111" t="s">
        <v>623</v>
      </c>
      <c r="E2102" s="111" t="s">
        <v>743</v>
      </c>
      <c r="F2102" s="67">
        <v>365</v>
      </c>
    </row>
    <row r="2103" spans="3:6" ht="14.4" customHeight="1" x14ac:dyDescent="0.3">
      <c r="C2103" s="111" t="s">
        <v>785</v>
      </c>
      <c r="D2103" s="111" t="s">
        <v>637</v>
      </c>
      <c r="E2103" s="111" t="s">
        <v>743</v>
      </c>
      <c r="F2103" s="67">
        <v>637</v>
      </c>
    </row>
    <row r="2104" spans="3:6" ht="14.4" customHeight="1" x14ac:dyDescent="0.3">
      <c r="C2104" s="111" t="s">
        <v>785</v>
      </c>
      <c r="D2104" s="111" t="s">
        <v>684</v>
      </c>
      <c r="E2104" s="111" t="s">
        <v>743</v>
      </c>
      <c r="F2104" s="67">
        <v>891</v>
      </c>
    </row>
    <row r="2105" spans="3:6" ht="14.4" customHeight="1" x14ac:dyDescent="0.3">
      <c r="C2105" s="111" t="s">
        <v>785</v>
      </c>
      <c r="D2105" s="111" t="s">
        <v>438</v>
      </c>
      <c r="E2105" s="111" t="s">
        <v>759</v>
      </c>
      <c r="F2105" s="67">
        <v>309</v>
      </c>
    </row>
    <row r="2106" spans="3:6" ht="14.4" customHeight="1" x14ac:dyDescent="0.3">
      <c r="C2106" s="111" t="s">
        <v>785</v>
      </c>
      <c r="D2106" s="111" t="s">
        <v>196</v>
      </c>
      <c r="E2106" s="111" t="s">
        <v>744</v>
      </c>
      <c r="F2106" s="67">
        <v>7348</v>
      </c>
    </row>
    <row r="2107" spans="3:6" ht="14.4" customHeight="1" x14ac:dyDescent="0.3">
      <c r="C2107" s="111" t="s">
        <v>785</v>
      </c>
      <c r="D2107" s="111" t="s">
        <v>598</v>
      </c>
      <c r="E2107" s="111" t="s">
        <v>750</v>
      </c>
      <c r="F2107" s="67">
        <v>234</v>
      </c>
    </row>
    <row r="2108" spans="3:6" ht="14.4" customHeight="1" x14ac:dyDescent="0.3">
      <c r="C2108" s="111" t="s">
        <v>785</v>
      </c>
      <c r="D2108" s="111" t="s">
        <v>171</v>
      </c>
      <c r="E2108" s="111" t="s">
        <v>748</v>
      </c>
      <c r="F2108" s="67">
        <v>10</v>
      </c>
    </row>
    <row r="2109" spans="3:6" ht="14.4" customHeight="1" x14ac:dyDescent="0.3">
      <c r="C2109" s="111" t="s">
        <v>785</v>
      </c>
      <c r="D2109" s="111" t="s">
        <v>400</v>
      </c>
      <c r="E2109" s="111" t="s">
        <v>746</v>
      </c>
      <c r="F2109" s="67">
        <v>1943</v>
      </c>
    </row>
    <row r="2110" spans="3:6" ht="14.4" customHeight="1" x14ac:dyDescent="0.3">
      <c r="C2110" s="111" t="s">
        <v>785</v>
      </c>
      <c r="D2110" s="111" t="s">
        <v>211</v>
      </c>
      <c r="E2110" s="111" t="s">
        <v>744</v>
      </c>
      <c r="F2110" s="67">
        <v>201</v>
      </c>
    </row>
    <row r="2111" spans="3:6" ht="14.4" customHeight="1" x14ac:dyDescent="0.3">
      <c r="C2111" s="111" t="s">
        <v>785</v>
      </c>
      <c r="D2111" s="111" t="s">
        <v>587</v>
      </c>
      <c r="E2111" s="111" t="s">
        <v>742</v>
      </c>
      <c r="F2111" s="67">
        <v>54511</v>
      </c>
    </row>
    <row r="2112" spans="3:6" ht="14.4" customHeight="1" x14ac:dyDescent="0.3">
      <c r="C2112" s="111" t="s">
        <v>785</v>
      </c>
      <c r="D2112" s="111" t="s">
        <v>468</v>
      </c>
      <c r="E2112" s="111" t="s">
        <v>742</v>
      </c>
      <c r="F2112" s="67">
        <v>28349</v>
      </c>
    </row>
    <row r="2113" spans="3:6" ht="14.4" customHeight="1" x14ac:dyDescent="0.3">
      <c r="C2113" s="111" t="s">
        <v>785</v>
      </c>
      <c r="D2113" s="111" t="s">
        <v>343</v>
      </c>
      <c r="E2113" s="111" t="s">
        <v>747</v>
      </c>
      <c r="F2113" s="67">
        <v>277</v>
      </c>
    </row>
    <row r="2114" spans="3:6" ht="14.4" customHeight="1" x14ac:dyDescent="0.3">
      <c r="C2114" s="111" t="s">
        <v>785</v>
      </c>
      <c r="D2114" s="111" t="s">
        <v>554</v>
      </c>
      <c r="E2114" s="111" t="s">
        <v>744</v>
      </c>
      <c r="F2114" s="67">
        <v>4544</v>
      </c>
    </row>
    <row r="2115" spans="3:6" ht="14.4" customHeight="1" x14ac:dyDescent="0.3">
      <c r="C2115" s="111" t="s">
        <v>785</v>
      </c>
      <c r="D2115" s="111" t="s">
        <v>295</v>
      </c>
      <c r="E2115" s="111" t="s">
        <v>750</v>
      </c>
      <c r="F2115" s="67">
        <v>52987</v>
      </c>
    </row>
    <row r="2116" spans="3:6" ht="14.4" customHeight="1" x14ac:dyDescent="0.3">
      <c r="C2116" s="111" t="s">
        <v>785</v>
      </c>
      <c r="D2116" s="111" t="s">
        <v>665</v>
      </c>
      <c r="E2116" s="111" t="s">
        <v>743</v>
      </c>
      <c r="F2116" s="67">
        <v>1771</v>
      </c>
    </row>
    <row r="2117" spans="3:6" ht="14.4" customHeight="1" x14ac:dyDescent="0.3">
      <c r="C2117" s="111" t="s">
        <v>785</v>
      </c>
      <c r="D2117" s="111" t="s">
        <v>248</v>
      </c>
      <c r="E2117" s="111" t="s">
        <v>744</v>
      </c>
      <c r="F2117" s="67">
        <v>17764</v>
      </c>
    </row>
    <row r="2118" spans="3:6" ht="14.4" customHeight="1" x14ac:dyDescent="0.3">
      <c r="C2118" s="111" t="s">
        <v>785</v>
      </c>
      <c r="D2118" s="111" t="s">
        <v>197</v>
      </c>
      <c r="E2118" s="111" t="s">
        <v>747</v>
      </c>
      <c r="F2118" s="67">
        <v>1992</v>
      </c>
    </row>
    <row r="2119" spans="3:6" ht="14.4" customHeight="1" x14ac:dyDescent="0.3">
      <c r="C2119" s="111" t="s">
        <v>785</v>
      </c>
      <c r="D2119" s="111" t="s">
        <v>266</v>
      </c>
      <c r="E2119" s="111" t="s">
        <v>744</v>
      </c>
      <c r="F2119" s="67">
        <v>1081</v>
      </c>
    </row>
    <row r="2120" spans="3:6" ht="14.4" customHeight="1" x14ac:dyDescent="0.3">
      <c r="C2120" s="111" t="s">
        <v>785</v>
      </c>
      <c r="D2120" s="111" t="s">
        <v>501</v>
      </c>
      <c r="E2120" s="111" t="s">
        <v>747</v>
      </c>
      <c r="F2120" s="67">
        <v>0</v>
      </c>
    </row>
    <row r="2121" spans="3:6" ht="14.4" customHeight="1" x14ac:dyDescent="0.3">
      <c r="C2121" s="111" t="s">
        <v>785</v>
      </c>
      <c r="D2121" s="111" t="s">
        <v>217</v>
      </c>
      <c r="E2121" s="111" t="s">
        <v>748</v>
      </c>
      <c r="F2121" s="67">
        <v>1740</v>
      </c>
    </row>
    <row r="2122" spans="3:6" ht="14.4" customHeight="1" x14ac:dyDescent="0.3">
      <c r="C2122" s="111" t="s">
        <v>785</v>
      </c>
      <c r="D2122" s="111" t="s">
        <v>431</v>
      </c>
      <c r="E2122" s="111" t="s">
        <v>755</v>
      </c>
      <c r="F2122" s="67">
        <v>55</v>
      </c>
    </row>
    <row r="2123" spans="3:6" ht="14.4" customHeight="1" x14ac:dyDescent="0.3">
      <c r="C2123" s="111" t="s">
        <v>785</v>
      </c>
      <c r="D2123" s="111" t="s">
        <v>184</v>
      </c>
      <c r="E2123" s="111" t="s">
        <v>742</v>
      </c>
      <c r="F2123" s="67">
        <v>731482</v>
      </c>
    </row>
    <row r="2124" spans="3:6" ht="14.4" customHeight="1" x14ac:dyDescent="0.3">
      <c r="C2124" s="111" t="s">
        <v>785</v>
      </c>
      <c r="D2124" s="111" t="s">
        <v>652</v>
      </c>
      <c r="E2124" s="111" t="s">
        <v>746</v>
      </c>
      <c r="F2124" s="67">
        <v>66</v>
      </c>
    </row>
    <row r="2125" spans="3:6" ht="14.4" customHeight="1" x14ac:dyDescent="0.3">
      <c r="C2125" s="111" t="s">
        <v>785</v>
      </c>
      <c r="D2125" s="111" t="s">
        <v>186</v>
      </c>
      <c r="E2125" s="111" t="s">
        <v>744</v>
      </c>
      <c r="F2125" s="67">
        <v>19389</v>
      </c>
    </row>
    <row r="2126" spans="3:6" ht="14.4" customHeight="1" x14ac:dyDescent="0.3">
      <c r="C2126" s="111" t="s">
        <v>785</v>
      </c>
      <c r="D2126" s="111" t="s">
        <v>289</v>
      </c>
      <c r="E2126" s="111" t="s">
        <v>742</v>
      </c>
      <c r="F2126" s="67">
        <v>5275</v>
      </c>
    </row>
    <row r="2127" spans="3:6" ht="14.4" customHeight="1" x14ac:dyDescent="0.3">
      <c r="C2127" s="111" t="s">
        <v>785</v>
      </c>
      <c r="D2127" s="111" t="s">
        <v>477</v>
      </c>
      <c r="E2127" s="111" t="s">
        <v>744</v>
      </c>
      <c r="F2127" s="67">
        <v>4759</v>
      </c>
    </row>
    <row r="2128" spans="3:6" ht="14.4" customHeight="1" x14ac:dyDescent="0.3">
      <c r="C2128" s="111" t="s">
        <v>785</v>
      </c>
      <c r="D2128" s="111" t="s">
        <v>330</v>
      </c>
      <c r="E2128" s="111" t="s">
        <v>747</v>
      </c>
      <c r="F2128" s="67">
        <v>11862</v>
      </c>
    </row>
    <row r="2129" spans="3:6" ht="14.4" customHeight="1" x14ac:dyDescent="0.3">
      <c r="C2129" s="111" t="s">
        <v>785</v>
      </c>
      <c r="D2129" s="111" t="s">
        <v>616</v>
      </c>
      <c r="E2129" s="111" t="s">
        <v>742</v>
      </c>
      <c r="F2129" s="67">
        <v>4656</v>
      </c>
    </row>
    <row r="2130" spans="3:6" ht="14.4" customHeight="1" x14ac:dyDescent="0.3">
      <c r="C2130" s="111" t="s">
        <v>785</v>
      </c>
      <c r="D2130" s="111" t="s">
        <v>176</v>
      </c>
      <c r="E2130" s="111" t="s">
        <v>742</v>
      </c>
      <c r="F2130" s="67">
        <v>254980</v>
      </c>
    </row>
    <row r="2131" spans="3:6" ht="14.4" customHeight="1" x14ac:dyDescent="0.3">
      <c r="C2131" s="111" t="s">
        <v>785</v>
      </c>
      <c r="D2131" s="111" t="s">
        <v>724</v>
      </c>
      <c r="E2131" s="111" t="s">
        <v>747</v>
      </c>
      <c r="F2131" s="67">
        <v>-2631</v>
      </c>
    </row>
    <row r="2132" spans="3:6" ht="14.4" customHeight="1" x14ac:dyDescent="0.3">
      <c r="C2132" s="111" t="s">
        <v>785</v>
      </c>
      <c r="D2132" s="111" t="s">
        <v>196</v>
      </c>
      <c r="E2132" s="111" t="s">
        <v>748</v>
      </c>
      <c r="F2132" s="67">
        <v>5624</v>
      </c>
    </row>
    <row r="2133" spans="3:6" ht="14.4" customHeight="1" x14ac:dyDescent="0.3">
      <c r="C2133" s="111" t="s">
        <v>785</v>
      </c>
      <c r="D2133" s="111" t="s">
        <v>171</v>
      </c>
      <c r="E2133" s="111" t="s">
        <v>743</v>
      </c>
      <c r="F2133" s="67">
        <v>243</v>
      </c>
    </row>
    <row r="2134" spans="3:6" ht="14.4" customHeight="1" x14ac:dyDescent="0.3">
      <c r="C2134" s="111" t="s">
        <v>785</v>
      </c>
      <c r="D2134" s="111" t="s">
        <v>527</v>
      </c>
      <c r="E2134" s="111" t="s">
        <v>747</v>
      </c>
      <c r="F2134" s="67">
        <v>30</v>
      </c>
    </row>
    <row r="2135" spans="3:6" ht="14.4" customHeight="1" x14ac:dyDescent="0.3">
      <c r="C2135" s="111" t="s">
        <v>785</v>
      </c>
      <c r="D2135" s="111" t="s">
        <v>684</v>
      </c>
      <c r="E2135" s="111" t="s">
        <v>748</v>
      </c>
      <c r="F2135" s="67">
        <v>14575</v>
      </c>
    </row>
    <row r="2136" spans="3:6" ht="14.4" customHeight="1" x14ac:dyDescent="0.3">
      <c r="C2136" s="111" t="s">
        <v>785</v>
      </c>
      <c r="D2136" s="111" t="s">
        <v>617</v>
      </c>
      <c r="E2136" s="111" t="s">
        <v>744</v>
      </c>
      <c r="F2136" s="67">
        <v>3284</v>
      </c>
    </row>
    <row r="2137" spans="3:6" ht="14.4" customHeight="1" x14ac:dyDescent="0.3">
      <c r="C2137" s="111" t="s">
        <v>785</v>
      </c>
      <c r="D2137" s="111" t="s">
        <v>533</v>
      </c>
      <c r="E2137" s="111" t="s">
        <v>750</v>
      </c>
      <c r="F2137" s="67">
        <v>1117</v>
      </c>
    </row>
    <row r="2138" spans="3:6" ht="14.4" customHeight="1" x14ac:dyDescent="0.3">
      <c r="C2138" s="111" t="s">
        <v>785</v>
      </c>
      <c r="D2138" s="111" t="s">
        <v>320</v>
      </c>
      <c r="E2138" s="111" t="s">
        <v>747</v>
      </c>
      <c r="F2138" s="67">
        <v>0</v>
      </c>
    </row>
    <row r="2139" spans="3:6" ht="14.4" customHeight="1" x14ac:dyDescent="0.3">
      <c r="C2139" s="111" t="s">
        <v>785</v>
      </c>
      <c r="D2139" s="111" t="s">
        <v>218</v>
      </c>
      <c r="E2139" s="111" t="s">
        <v>744</v>
      </c>
      <c r="F2139" s="67">
        <v>765061</v>
      </c>
    </row>
    <row r="2140" spans="3:6" ht="14.4" customHeight="1" x14ac:dyDescent="0.3">
      <c r="C2140" s="111" t="s">
        <v>785</v>
      </c>
      <c r="D2140" s="111" t="s">
        <v>552</v>
      </c>
      <c r="E2140" s="111" t="s">
        <v>742</v>
      </c>
      <c r="F2140" s="67">
        <v>70321</v>
      </c>
    </row>
    <row r="2141" spans="3:6" ht="14.4" customHeight="1" x14ac:dyDescent="0.3">
      <c r="C2141" s="111" t="s">
        <v>785</v>
      </c>
      <c r="D2141" s="111" t="s">
        <v>505</v>
      </c>
      <c r="E2141" s="111" t="s">
        <v>750</v>
      </c>
      <c r="F2141" s="67">
        <v>14476</v>
      </c>
    </row>
    <row r="2142" spans="3:6" ht="14.4" customHeight="1" x14ac:dyDescent="0.3">
      <c r="C2142" s="111" t="s">
        <v>785</v>
      </c>
      <c r="D2142" s="111" t="s">
        <v>664</v>
      </c>
      <c r="E2142" s="111" t="s">
        <v>744</v>
      </c>
      <c r="F2142" s="67">
        <v>260</v>
      </c>
    </row>
    <row r="2143" spans="3:6" ht="14.4" customHeight="1" x14ac:dyDescent="0.3">
      <c r="C2143" s="111" t="s">
        <v>785</v>
      </c>
      <c r="D2143" s="111" t="s">
        <v>337</v>
      </c>
      <c r="E2143" s="111" t="s">
        <v>742</v>
      </c>
      <c r="F2143" s="67">
        <v>9461</v>
      </c>
    </row>
    <row r="2144" spans="3:6" ht="14.4" customHeight="1" x14ac:dyDescent="0.3">
      <c r="C2144" s="111" t="s">
        <v>785</v>
      </c>
      <c r="D2144" s="111" t="s">
        <v>191</v>
      </c>
      <c r="E2144" s="111" t="s">
        <v>746</v>
      </c>
      <c r="F2144" s="67">
        <v>10430</v>
      </c>
    </row>
    <row r="2145" spans="3:6" ht="14.4" customHeight="1" x14ac:dyDescent="0.3">
      <c r="C2145" s="111" t="s">
        <v>785</v>
      </c>
      <c r="D2145" s="111" t="s">
        <v>240</v>
      </c>
      <c r="E2145" s="111" t="s">
        <v>744</v>
      </c>
      <c r="F2145" s="67">
        <v>26041</v>
      </c>
    </row>
    <row r="2146" spans="3:6" ht="14.4" customHeight="1" x14ac:dyDescent="0.3">
      <c r="C2146" s="111" t="s">
        <v>785</v>
      </c>
      <c r="D2146" s="111" t="s">
        <v>693</v>
      </c>
      <c r="E2146" s="111" t="s">
        <v>743</v>
      </c>
      <c r="F2146" s="67">
        <v>161</v>
      </c>
    </row>
    <row r="2147" spans="3:6" ht="14.4" customHeight="1" x14ac:dyDescent="0.3">
      <c r="C2147" s="111" t="s">
        <v>785</v>
      </c>
      <c r="D2147" s="111" t="s">
        <v>726</v>
      </c>
      <c r="E2147" s="111" t="s">
        <v>743</v>
      </c>
      <c r="F2147" s="67">
        <v>11</v>
      </c>
    </row>
    <row r="2148" spans="3:6" ht="14.4" customHeight="1" x14ac:dyDescent="0.3">
      <c r="C2148" s="111" t="s">
        <v>785</v>
      </c>
      <c r="D2148" s="111" t="s">
        <v>240</v>
      </c>
      <c r="E2148" s="111" t="s">
        <v>743</v>
      </c>
      <c r="F2148" s="67">
        <v>15937</v>
      </c>
    </row>
    <row r="2149" spans="3:6" ht="14.4" customHeight="1" x14ac:dyDescent="0.3">
      <c r="C2149" s="111" t="s">
        <v>785</v>
      </c>
      <c r="D2149" s="111" t="s">
        <v>342</v>
      </c>
      <c r="E2149" s="111" t="s">
        <v>748</v>
      </c>
      <c r="F2149" s="67">
        <v>4099</v>
      </c>
    </row>
    <row r="2150" spans="3:6" ht="14.4" customHeight="1" x14ac:dyDescent="0.3">
      <c r="C2150" s="111" t="s">
        <v>785</v>
      </c>
      <c r="D2150" s="111" t="s">
        <v>339</v>
      </c>
      <c r="E2150" s="111" t="s">
        <v>744</v>
      </c>
      <c r="F2150" s="67">
        <v>48368</v>
      </c>
    </row>
    <row r="2151" spans="3:6" ht="14.4" customHeight="1" x14ac:dyDescent="0.3">
      <c r="C2151" s="111" t="s">
        <v>785</v>
      </c>
      <c r="D2151" s="111" t="s">
        <v>429</v>
      </c>
      <c r="E2151" s="111" t="s">
        <v>747</v>
      </c>
      <c r="F2151" s="67">
        <v>-2718</v>
      </c>
    </row>
    <row r="2152" spans="3:6" ht="14.4" customHeight="1" x14ac:dyDescent="0.3">
      <c r="C2152" s="111" t="s">
        <v>785</v>
      </c>
      <c r="D2152" s="111" t="s">
        <v>162</v>
      </c>
      <c r="E2152" s="111" t="s">
        <v>742</v>
      </c>
      <c r="F2152" s="67">
        <v>7938</v>
      </c>
    </row>
    <row r="2153" spans="3:6" ht="14.4" customHeight="1" x14ac:dyDescent="0.3">
      <c r="C2153" s="111" t="s">
        <v>785</v>
      </c>
      <c r="D2153" s="111" t="s">
        <v>364</v>
      </c>
      <c r="E2153" s="111" t="s">
        <v>748</v>
      </c>
      <c r="F2153" s="67">
        <v>65</v>
      </c>
    </row>
    <row r="2154" spans="3:6" ht="14.4" customHeight="1" x14ac:dyDescent="0.3">
      <c r="C2154" s="111" t="s">
        <v>785</v>
      </c>
      <c r="D2154" s="111" t="s">
        <v>384</v>
      </c>
      <c r="E2154" s="111" t="s">
        <v>747</v>
      </c>
      <c r="F2154" s="67">
        <v>-51</v>
      </c>
    </row>
    <row r="2155" spans="3:6" ht="14.4" customHeight="1" x14ac:dyDescent="0.3">
      <c r="C2155" s="111" t="s">
        <v>785</v>
      </c>
      <c r="D2155" s="111" t="s">
        <v>340</v>
      </c>
      <c r="E2155" s="111" t="s">
        <v>746</v>
      </c>
      <c r="F2155" s="67">
        <v>1000</v>
      </c>
    </row>
    <row r="2156" spans="3:6" ht="14.4" customHeight="1" x14ac:dyDescent="0.3">
      <c r="C2156" s="111" t="s">
        <v>785</v>
      </c>
      <c r="D2156" s="111" t="s">
        <v>340</v>
      </c>
      <c r="E2156" s="111" t="s">
        <v>744</v>
      </c>
      <c r="F2156" s="67">
        <v>1783</v>
      </c>
    </row>
    <row r="2157" spans="3:6" ht="14.4" customHeight="1" x14ac:dyDescent="0.3">
      <c r="C2157" s="111" t="s">
        <v>785</v>
      </c>
      <c r="D2157" s="111" t="s">
        <v>370</v>
      </c>
      <c r="E2157" s="111" t="s">
        <v>747</v>
      </c>
      <c r="F2157" s="67">
        <v>42</v>
      </c>
    </row>
    <row r="2158" spans="3:6" ht="14.4" customHeight="1" x14ac:dyDescent="0.3">
      <c r="C2158" s="111" t="s">
        <v>785</v>
      </c>
      <c r="D2158" s="111" t="s">
        <v>339</v>
      </c>
      <c r="E2158" s="111" t="s">
        <v>748</v>
      </c>
      <c r="F2158" s="67">
        <v>11732</v>
      </c>
    </row>
    <row r="2159" spans="3:6" ht="14.4" customHeight="1" x14ac:dyDescent="0.3">
      <c r="C2159" s="111" t="s">
        <v>785</v>
      </c>
      <c r="D2159" s="111" t="s">
        <v>338</v>
      </c>
      <c r="E2159" s="111" t="s">
        <v>743</v>
      </c>
      <c r="F2159" s="67">
        <v>3416</v>
      </c>
    </row>
    <row r="2160" spans="3:6" ht="14.4" customHeight="1" x14ac:dyDescent="0.3">
      <c r="C2160" s="111" t="s">
        <v>785</v>
      </c>
      <c r="D2160" s="111" t="s">
        <v>720</v>
      </c>
      <c r="E2160" s="111" t="s">
        <v>747</v>
      </c>
      <c r="F2160" s="67">
        <v>0</v>
      </c>
    </row>
    <row r="2161" spans="3:6" ht="14.4" customHeight="1" x14ac:dyDescent="0.3">
      <c r="C2161" s="111" t="s">
        <v>785</v>
      </c>
      <c r="D2161" s="111" t="s">
        <v>728</v>
      </c>
      <c r="E2161" s="111" t="s">
        <v>744</v>
      </c>
      <c r="F2161" s="67">
        <v>46</v>
      </c>
    </row>
    <row r="2162" spans="3:6" ht="14.4" customHeight="1" x14ac:dyDescent="0.3">
      <c r="C2162" s="111" t="s">
        <v>785</v>
      </c>
      <c r="D2162" s="111" t="s">
        <v>526</v>
      </c>
      <c r="E2162" s="111" t="s">
        <v>746</v>
      </c>
      <c r="F2162" s="67">
        <v>2106</v>
      </c>
    </row>
    <row r="2163" spans="3:6" ht="14.4" customHeight="1" x14ac:dyDescent="0.3">
      <c r="C2163" s="111" t="s">
        <v>785</v>
      </c>
      <c r="D2163" s="111" t="s">
        <v>601</v>
      </c>
      <c r="E2163" s="111" t="s">
        <v>746</v>
      </c>
      <c r="F2163" s="67">
        <v>9</v>
      </c>
    </row>
    <row r="2164" spans="3:6" ht="14.4" customHeight="1" x14ac:dyDescent="0.3">
      <c r="C2164" s="111" t="s">
        <v>785</v>
      </c>
      <c r="D2164" s="111" t="s">
        <v>604</v>
      </c>
      <c r="E2164" s="111" t="s">
        <v>747</v>
      </c>
      <c r="F2164" s="67">
        <v>0</v>
      </c>
    </row>
    <row r="2165" spans="3:6" ht="14.4" customHeight="1" x14ac:dyDescent="0.3">
      <c r="C2165" s="111" t="s">
        <v>785</v>
      </c>
      <c r="D2165" s="111" t="s">
        <v>437</v>
      </c>
      <c r="E2165" s="111" t="s">
        <v>742</v>
      </c>
      <c r="F2165" s="67">
        <v>80785</v>
      </c>
    </row>
    <row r="2166" spans="3:6" ht="14.4" customHeight="1" x14ac:dyDescent="0.3">
      <c r="C2166" s="111" t="s">
        <v>785</v>
      </c>
      <c r="D2166" s="111" t="s">
        <v>294</v>
      </c>
      <c r="E2166" s="111" t="s">
        <v>746</v>
      </c>
      <c r="F2166" s="67">
        <v>20949</v>
      </c>
    </row>
    <row r="2167" spans="3:6" ht="14.4" customHeight="1" x14ac:dyDescent="0.3">
      <c r="C2167" s="111" t="s">
        <v>785</v>
      </c>
      <c r="D2167" s="111" t="s">
        <v>229</v>
      </c>
      <c r="E2167" s="111" t="s">
        <v>756</v>
      </c>
      <c r="F2167" s="67">
        <v>12</v>
      </c>
    </row>
    <row r="2168" spans="3:6" ht="14.4" customHeight="1" x14ac:dyDescent="0.3">
      <c r="C2168" s="111" t="s">
        <v>785</v>
      </c>
      <c r="D2168" s="111" t="s">
        <v>288</v>
      </c>
      <c r="E2168" s="111" t="s">
        <v>747</v>
      </c>
      <c r="F2168" s="67">
        <v>5877</v>
      </c>
    </row>
    <row r="2169" spans="3:6" ht="14.4" customHeight="1" x14ac:dyDescent="0.3">
      <c r="C2169" s="111" t="s">
        <v>785</v>
      </c>
      <c r="D2169" s="111" t="s">
        <v>294</v>
      </c>
      <c r="E2169" s="111" t="s">
        <v>748</v>
      </c>
      <c r="F2169" s="67">
        <v>9027</v>
      </c>
    </row>
    <row r="2170" spans="3:6" ht="14.4" customHeight="1" x14ac:dyDescent="0.3">
      <c r="C2170" s="111" t="s">
        <v>785</v>
      </c>
      <c r="D2170" s="111" t="s">
        <v>298</v>
      </c>
      <c r="E2170" s="111" t="s">
        <v>744</v>
      </c>
      <c r="F2170" s="67">
        <v>3590</v>
      </c>
    </row>
    <row r="2171" spans="3:6" ht="14.4" customHeight="1" x14ac:dyDescent="0.3">
      <c r="C2171" s="111" t="s">
        <v>785</v>
      </c>
      <c r="D2171" s="111" t="s">
        <v>351</v>
      </c>
      <c r="E2171" s="111" t="s">
        <v>742</v>
      </c>
      <c r="F2171" s="67">
        <v>425432</v>
      </c>
    </row>
    <row r="2172" spans="3:6" ht="14.4" customHeight="1" x14ac:dyDescent="0.3">
      <c r="C2172" s="111" t="s">
        <v>785</v>
      </c>
      <c r="D2172" s="111" t="s">
        <v>356</v>
      </c>
      <c r="E2172" s="111" t="s">
        <v>746</v>
      </c>
      <c r="F2172" s="67">
        <v>699</v>
      </c>
    </row>
    <row r="2173" spans="3:6" ht="14.4" customHeight="1" x14ac:dyDescent="0.3">
      <c r="C2173" s="111" t="s">
        <v>785</v>
      </c>
      <c r="D2173" s="111" t="s">
        <v>228</v>
      </c>
      <c r="E2173" s="111" t="s">
        <v>742</v>
      </c>
      <c r="F2173" s="67">
        <v>595210</v>
      </c>
    </row>
    <row r="2174" spans="3:6" ht="14.4" customHeight="1" x14ac:dyDescent="0.3">
      <c r="C2174" s="111" t="s">
        <v>785</v>
      </c>
      <c r="D2174" s="111" t="s">
        <v>476</v>
      </c>
      <c r="E2174" s="111" t="s">
        <v>745</v>
      </c>
      <c r="F2174" s="67">
        <v>231</v>
      </c>
    </row>
    <row r="2175" spans="3:6" ht="14.4" customHeight="1" x14ac:dyDescent="0.3">
      <c r="C2175" s="111" t="s">
        <v>785</v>
      </c>
      <c r="D2175" s="111" t="s">
        <v>478</v>
      </c>
      <c r="E2175" s="111" t="s">
        <v>742</v>
      </c>
      <c r="F2175" s="67">
        <v>41167</v>
      </c>
    </row>
    <row r="2176" spans="3:6" ht="14.4" customHeight="1" x14ac:dyDescent="0.3">
      <c r="C2176" s="111" t="s">
        <v>785</v>
      </c>
      <c r="D2176" s="111" t="s">
        <v>451</v>
      </c>
      <c r="E2176" s="111" t="s">
        <v>746</v>
      </c>
      <c r="F2176" s="67">
        <v>3762</v>
      </c>
    </row>
    <row r="2177" spans="3:6" ht="14.4" customHeight="1" x14ac:dyDescent="0.3">
      <c r="C2177" s="111" t="s">
        <v>785</v>
      </c>
      <c r="D2177" s="111" t="s">
        <v>618</v>
      </c>
      <c r="E2177" s="111" t="s">
        <v>742</v>
      </c>
      <c r="F2177" s="67">
        <v>54158</v>
      </c>
    </row>
    <row r="2178" spans="3:6" ht="14.4" customHeight="1" x14ac:dyDescent="0.3">
      <c r="C2178" s="111" t="s">
        <v>785</v>
      </c>
      <c r="D2178" s="111" t="s">
        <v>329</v>
      </c>
      <c r="E2178" s="111" t="s">
        <v>744</v>
      </c>
      <c r="F2178" s="67">
        <v>22209</v>
      </c>
    </row>
    <row r="2179" spans="3:6" ht="14.4" customHeight="1" x14ac:dyDescent="0.3">
      <c r="C2179" s="111" t="s">
        <v>785</v>
      </c>
      <c r="D2179" s="111" t="s">
        <v>628</v>
      </c>
      <c r="E2179" s="111" t="s">
        <v>744</v>
      </c>
      <c r="F2179" s="67">
        <v>630</v>
      </c>
    </row>
    <row r="2180" spans="3:6" ht="14.4" customHeight="1" x14ac:dyDescent="0.3">
      <c r="C2180" s="111" t="s">
        <v>785</v>
      </c>
      <c r="D2180" s="111" t="s">
        <v>663</v>
      </c>
      <c r="E2180" s="111" t="s">
        <v>744</v>
      </c>
      <c r="F2180" s="67">
        <v>1695</v>
      </c>
    </row>
    <row r="2181" spans="3:6" ht="14.4" customHeight="1" x14ac:dyDescent="0.3">
      <c r="C2181" s="111" t="s">
        <v>785</v>
      </c>
      <c r="D2181" s="111" t="s">
        <v>668</v>
      </c>
      <c r="E2181" s="111" t="s">
        <v>747</v>
      </c>
      <c r="F2181" s="67">
        <v>440</v>
      </c>
    </row>
    <row r="2182" spans="3:6" ht="14.4" customHeight="1" x14ac:dyDescent="0.3">
      <c r="C2182" s="111" t="s">
        <v>785</v>
      </c>
      <c r="D2182" s="111" t="s">
        <v>282</v>
      </c>
      <c r="E2182" s="111" t="s">
        <v>748</v>
      </c>
      <c r="F2182" s="67">
        <v>27</v>
      </c>
    </row>
    <row r="2183" spans="3:6" ht="14.4" customHeight="1" x14ac:dyDescent="0.3">
      <c r="C2183" s="111" t="s">
        <v>785</v>
      </c>
      <c r="D2183" s="111" t="s">
        <v>229</v>
      </c>
      <c r="E2183" s="111" t="s">
        <v>748</v>
      </c>
      <c r="F2183" s="67">
        <v>3</v>
      </c>
    </row>
    <row r="2184" spans="3:6" ht="14.4" customHeight="1" x14ac:dyDescent="0.3">
      <c r="C2184" s="111" t="s">
        <v>785</v>
      </c>
      <c r="D2184" s="111" t="s">
        <v>374</v>
      </c>
      <c r="E2184" s="111" t="s">
        <v>746</v>
      </c>
      <c r="F2184" s="67">
        <v>821</v>
      </c>
    </row>
    <row r="2185" spans="3:6" ht="14.4" customHeight="1" x14ac:dyDescent="0.3">
      <c r="C2185" s="111" t="s">
        <v>785</v>
      </c>
      <c r="D2185" s="111" t="s">
        <v>360</v>
      </c>
      <c r="E2185" s="111" t="s">
        <v>747</v>
      </c>
      <c r="F2185" s="67">
        <v>5511</v>
      </c>
    </row>
    <row r="2186" spans="3:6" ht="14.4" customHeight="1" x14ac:dyDescent="0.3">
      <c r="C2186" s="111" t="s">
        <v>785</v>
      </c>
      <c r="D2186" s="111" t="s">
        <v>351</v>
      </c>
      <c r="E2186" s="111" t="s">
        <v>745</v>
      </c>
      <c r="F2186" s="67">
        <v>13411</v>
      </c>
    </row>
    <row r="2187" spans="3:6" ht="14.4" customHeight="1" x14ac:dyDescent="0.3">
      <c r="C2187" s="111" t="s">
        <v>785</v>
      </c>
      <c r="D2187" s="111" t="s">
        <v>282</v>
      </c>
      <c r="E2187" s="111" t="s">
        <v>743</v>
      </c>
      <c r="F2187" s="67">
        <v>8534</v>
      </c>
    </row>
    <row r="2188" spans="3:6" ht="14.4" customHeight="1" x14ac:dyDescent="0.3">
      <c r="C2188" s="111" t="s">
        <v>785</v>
      </c>
      <c r="D2188" s="111" t="s">
        <v>449</v>
      </c>
      <c r="E2188" s="111" t="s">
        <v>748</v>
      </c>
      <c r="F2188" s="67">
        <v>185</v>
      </c>
    </row>
    <row r="2189" spans="3:6" ht="14.4" customHeight="1" x14ac:dyDescent="0.3">
      <c r="C2189" s="111" t="s">
        <v>785</v>
      </c>
      <c r="D2189" s="111" t="s">
        <v>229</v>
      </c>
      <c r="E2189" s="111" t="s">
        <v>743</v>
      </c>
      <c r="F2189" s="67">
        <v>4382</v>
      </c>
    </row>
    <row r="2190" spans="3:6" ht="14.4" customHeight="1" x14ac:dyDescent="0.3">
      <c r="C2190" s="111" t="s">
        <v>785</v>
      </c>
      <c r="D2190" s="111" t="s">
        <v>648</v>
      </c>
      <c r="E2190" s="111" t="s">
        <v>746</v>
      </c>
      <c r="F2190" s="67">
        <v>673</v>
      </c>
    </row>
    <row r="2191" spans="3:6" ht="14.4" customHeight="1" x14ac:dyDescent="0.3">
      <c r="C2191" s="111" t="s">
        <v>785</v>
      </c>
      <c r="D2191" s="111" t="s">
        <v>544</v>
      </c>
      <c r="E2191" s="111" t="s">
        <v>743</v>
      </c>
      <c r="F2191" s="67">
        <v>143</v>
      </c>
    </row>
    <row r="2192" spans="3:6" ht="14.4" customHeight="1" x14ac:dyDescent="0.3">
      <c r="C2192" s="111" t="s">
        <v>785</v>
      </c>
      <c r="D2192" s="111" t="s">
        <v>524</v>
      </c>
      <c r="E2192" s="111" t="s">
        <v>747</v>
      </c>
      <c r="F2192" s="67">
        <v>-5543</v>
      </c>
    </row>
    <row r="2193" spans="3:6" ht="14.4" customHeight="1" x14ac:dyDescent="0.3">
      <c r="C2193" s="111" t="s">
        <v>785</v>
      </c>
      <c r="D2193" s="111" t="s">
        <v>612</v>
      </c>
      <c r="E2193" s="111" t="s">
        <v>742</v>
      </c>
      <c r="F2193" s="67">
        <v>17922</v>
      </c>
    </row>
    <row r="2194" spans="3:6" ht="14.4" customHeight="1" x14ac:dyDescent="0.3">
      <c r="C2194" s="111" t="s">
        <v>785</v>
      </c>
      <c r="D2194" s="111" t="s">
        <v>452</v>
      </c>
      <c r="E2194" s="111" t="s">
        <v>742</v>
      </c>
      <c r="F2194" s="67">
        <v>175461</v>
      </c>
    </row>
    <row r="2195" spans="3:6" ht="14.4" customHeight="1" x14ac:dyDescent="0.3">
      <c r="C2195" s="111" t="s">
        <v>785</v>
      </c>
      <c r="D2195" s="111" t="s">
        <v>493</v>
      </c>
      <c r="E2195" s="111" t="s">
        <v>742</v>
      </c>
      <c r="F2195" s="67">
        <v>26578</v>
      </c>
    </row>
    <row r="2196" spans="3:6" ht="14.4" customHeight="1" x14ac:dyDescent="0.3">
      <c r="C2196" s="111" t="s">
        <v>785</v>
      </c>
      <c r="D2196" s="111" t="s">
        <v>478</v>
      </c>
      <c r="E2196" s="111" t="s">
        <v>750</v>
      </c>
      <c r="F2196" s="67">
        <v>17031</v>
      </c>
    </row>
    <row r="2197" spans="3:6" ht="14.4" customHeight="1" x14ac:dyDescent="0.3">
      <c r="C2197" s="111" t="s">
        <v>785</v>
      </c>
      <c r="D2197" s="111" t="s">
        <v>255</v>
      </c>
      <c r="E2197" s="111" t="s">
        <v>747</v>
      </c>
      <c r="F2197" s="67">
        <v>1976</v>
      </c>
    </row>
    <row r="2198" spans="3:6" ht="14.4" customHeight="1" x14ac:dyDescent="0.3">
      <c r="C2198" s="111" t="s">
        <v>785</v>
      </c>
      <c r="D2198" s="111" t="s">
        <v>443</v>
      </c>
      <c r="E2198" s="111" t="s">
        <v>746</v>
      </c>
      <c r="F2198" s="67">
        <v>1129</v>
      </c>
    </row>
    <row r="2199" spans="3:6" ht="14.4" customHeight="1" x14ac:dyDescent="0.3">
      <c r="C2199" s="111" t="s">
        <v>785</v>
      </c>
      <c r="D2199" s="111" t="s">
        <v>431</v>
      </c>
      <c r="E2199" s="111" t="s">
        <v>748</v>
      </c>
      <c r="F2199" s="67">
        <v>11554</v>
      </c>
    </row>
    <row r="2200" spans="3:6" ht="14.4" customHeight="1" x14ac:dyDescent="0.3">
      <c r="C2200" s="111" t="s">
        <v>785</v>
      </c>
      <c r="D2200" s="111" t="s">
        <v>394</v>
      </c>
      <c r="E2200" s="111" t="s">
        <v>744</v>
      </c>
      <c r="F2200" s="67">
        <v>32383</v>
      </c>
    </row>
    <row r="2201" spans="3:6" ht="14.4" customHeight="1" x14ac:dyDescent="0.3">
      <c r="C2201" s="111" t="s">
        <v>785</v>
      </c>
      <c r="D2201" s="111" t="s">
        <v>519</v>
      </c>
      <c r="E2201" s="111" t="s">
        <v>742</v>
      </c>
      <c r="F2201" s="67">
        <v>91841</v>
      </c>
    </row>
    <row r="2202" spans="3:6" ht="14.4" customHeight="1" x14ac:dyDescent="0.3">
      <c r="C2202" s="111" t="s">
        <v>785</v>
      </c>
      <c r="D2202" s="111" t="s">
        <v>566</v>
      </c>
      <c r="E2202" s="111" t="s">
        <v>748</v>
      </c>
      <c r="F2202" s="67">
        <v>2036</v>
      </c>
    </row>
    <row r="2203" spans="3:6" ht="14.4" customHeight="1" x14ac:dyDescent="0.3">
      <c r="C2203" s="111" t="s">
        <v>785</v>
      </c>
      <c r="D2203" s="111" t="s">
        <v>406</v>
      </c>
      <c r="E2203" s="111" t="s">
        <v>750</v>
      </c>
      <c r="F2203" s="67">
        <v>10274</v>
      </c>
    </row>
    <row r="2204" spans="3:6" ht="14.4" customHeight="1" x14ac:dyDescent="0.3">
      <c r="C2204" s="111" t="s">
        <v>785</v>
      </c>
      <c r="D2204" s="111" t="s">
        <v>389</v>
      </c>
      <c r="E2204" s="111" t="s">
        <v>746</v>
      </c>
      <c r="F2204" s="67">
        <v>3861</v>
      </c>
    </row>
    <row r="2205" spans="3:6" ht="14.4" customHeight="1" x14ac:dyDescent="0.3">
      <c r="C2205" s="111" t="s">
        <v>785</v>
      </c>
      <c r="D2205" s="111" t="s">
        <v>375</v>
      </c>
      <c r="E2205" s="111" t="s">
        <v>744</v>
      </c>
      <c r="F2205" s="67">
        <v>2885</v>
      </c>
    </row>
    <row r="2206" spans="3:6" ht="14.4" customHeight="1" x14ac:dyDescent="0.3">
      <c r="C2206" s="111" t="s">
        <v>785</v>
      </c>
      <c r="D2206" s="111" t="s">
        <v>201</v>
      </c>
      <c r="E2206" s="111" t="s">
        <v>747</v>
      </c>
      <c r="F2206" s="67">
        <v>43023</v>
      </c>
    </row>
    <row r="2207" spans="3:6" ht="14.4" customHeight="1" x14ac:dyDescent="0.3">
      <c r="C2207" s="111" t="s">
        <v>785</v>
      </c>
      <c r="D2207" s="111" t="s">
        <v>653</v>
      </c>
      <c r="E2207" s="111" t="s">
        <v>746</v>
      </c>
      <c r="F2207" s="67">
        <v>18254</v>
      </c>
    </row>
    <row r="2208" spans="3:6" ht="14.4" customHeight="1" x14ac:dyDescent="0.3">
      <c r="C2208" s="111" t="s">
        <v>785</v>
      </c>
      <c r="D2208" s="111" t="s">
        <v>363</v>
      </c>
      <c r="E2208" s="111" t="s">
        <v>742</v>
      </c>
      <c r="F2208" s="67">
        <v>115910</v>
      </c>
    </row>
    <row r="2209" spans="3:6" ht="14.4" customHeight="1" x14ac:dyDescent="0.3">
      <c r="C2209" s="111" t="s">
        <v>785</v>
      </c>
      <c r="D2209" s="111" t="s">
        <v>510</v>
      </c>
      <c r="E2209" s="111" t="s">
        <v>743</v>
      </c>
      <c r="F2209" s="67">
        <v>1489</v>
      </c>
    </row>
    <row r="2210" spans="3:6" ht="14.4" customHeight="1" x14ac:dyDescent="0.3">
      <c r="C2210" s="111" t="s">
        <v>785</v>
      </c>
      <c r="D2210" s="111" t="s">
        <v>483</v>
      </c>
      <c r="E2210" s="111" t="s">
        <v>747</v>
      </c>
      <c r="F2210" s="67">
        <v>0</v>
      </c>
    </row>
    <row r="2211" spans="3:6" ht="14.4" customHeight="1" x14ac:dyDescent="0.3">
      <c r="C2211" s="111" t="s">
        <v>785</v>
      </c>
      <c r="D2211" s="111" t="s">
        <v>324</v>
      </c>
      <c r="E2211" s="111" t="s">
        <v>742</v>
      </c>
      <c r="F2211" s="67">
        <v>32138</v>
      </c>
    </row>
    <row r="2212" spans="3:6" ht="14.4" customHeight="1" x14ac:dyDescent="0.3">
      <c r="C2212" s="111" t="s">
        <v>785</v>
      </c>
      <c r="D2212" s="111" t="s">
        <v>195</v>
      </c>
      <c r="E2212" s="111" t="s">
        <v>747</v>
      </c>
      <c r="F2212" s="67">
        <v>4062</v>
      </c>
    </row>
    <row r="2213" spans="3:6" ht="14.4" customHeight="1" x14ac:dyDescent="0.3">
      <c r="C2213" s="111" t="s">
        <v>785</v>
      </c>
      <c r="D2213" s="111" t="s">
        <v>510</v>
      </c>
      <c r="E2213" s="111" t="s">
        <v>748</v>
      </c>
      <c r="F2213" s="67">
        <v>4726</v>
      </c>
    </row>
    <row r="2214" spans="3:6" ht="14.4" customHeight="1" x14ac:dyDescent="0.3">
      <c r="C2214" s="111" t="s">
        <v>785</v>
      </c>
      <c r="D2214" s="111" t="s">
        <v>262</v>
      </c>
      <c r="E2214" s="111" t="s">
        <v>746</v>
      </c>
      <c r="F2214" s="67">
        <v>15817</v>
      </c>
    </row>
    <row r="2215" spans="3:6" ht="14.4" customHeight="1" x14ac:dyDescent="0.3">
      <c r="C2215" s="111" t="s">
        <v>785</v>
      </c>
      <c r="D2215" s="111" t="s">
        <v>398</v>
      </c>
      <c r="E2215" s="111" t="s">
        <v>747</v>
      </c>
      <c r="F2215" s="67">
        <v>23846</v>
      </c>
    </row>
    <row r="2216" spans="3:6" ht="14.4" customHeight="1" x14ac:dyDescent="0.3">
      <c r="C2216" s="111" t="s">
        <v>785</v>
      </c>
      <c r="D2216" s="111" t="s">
        <v>357</v>
      </c>
      <c r="E2216" s="111" t="s">
        <v>743</v>
      </c>
      <c r="F2216" s="67">
        <v>305</v>
      </c>
    </row>
    <row r="2217" spans="3:6" ht="14.4" customHeight="1" x14ac:dyDescent="0.3">
      <c r="C2217" s="111" t="s">
        <v>785</v>
      </c>
      <c r="D2217" s="111" t="s">
        <v>375</v>
      </c>
      <c r="E2217" s="111" t="s">
        <v>746</v>
      </c>
      <c r="F2217" s="67">
        <v>655</v>
      </c>
    </row>
    <row r="2218" spans="3:6" ht="14.4" customHeight="1" x14ac:dyDescent="0.3">
      <c r="C2218" s="111" t="s">
        <v>785</v>
      </c>
      <c r="D2218" s="111" t="s">
        <v>606</v>
      </c>
      <c r="E2218" s="111" t="s">
        <v>746</v>
      </c>
      <c r="F2218" s="67">
        <v>72</v>
      </c>
    </row>
    <row r="2219" spans="3:6" ht="14.4" customHeight="1" x14ac:dyDescent="0.3">
      <c r="C2219" s="111" t="s">
        <v>785</v>
      </c>
      <c r="D2219" s="111" t="s">
        <v>371</v>
      </c>
      <c r="E2219" s="111" t="s">
        <v>748</v>
      </c>
      <c r="F2219" s="67">
        <v>26034</v>
      </c>
    </row>
    <row r="2220" spans="3:6" ht="14.4" customHeight="1" x14ac:dyDescent="0.3">
      <c r="C2220" s="111" t="s">
        <v>785</v>
      </c>
      <c r="D2220" s="111" t="s">
        <v>341</v>
      </c>
      <c r="E2220" s="111" t="s">
        <v>742</v>
      </c>
      <c r="F2220" s="67">
        <v>48610</v>
      </c>
    </row>
    <row r="2221" spans="3:6" ht="14.4" customHeight="1" x14ac:dyDescent="0.3">
      <c r="C2221" s="111" t="s">
        <v>785</v>
      </c>
      <c r="D2221" s="111" t="s">
        <v>677</v>
      </c>
      <c r="E2221" s="111" t="s">
        <v>742</v>
      </c>
      <c r="F2221" s="67">
        <v>6572</v>
      </c>
    </row>
    <row r="2222" spans="3:6" ht="14.4" customHeight="1" x14ac:dyDescent="0.3">
      <c r="C2222" s="111" t="s">
        <v>785</v>
      </c>
      <c r="D2222" s="111" t="s">
        <v>485</v>
      </c>
      <c r="E2222" s="111" t="s">
        <v>744</v>
      </c>
      <c r="F2222" s="67">
        <v>48149</v>
      </c>
    </row>
    <row r="2223" spans="3:6" ht="14.4" customHeight="1" x14ac:dyDescent="0.3">
      <c r="C2223" s="111" t="s">
        <v>785</v>
      </c>
      <c r="D2223" s="111" t="s">
        <v>485</v>
      </c>
      <c r="E2223" s="111" t="s">
        <v>743</v>
      </c>
      <c r="F2223" s="67">
        <v>1298</v>
      </c>
    </row>
    <row r="2224" spans="3:6" ht="14.4" customHeight="1" x14ac:dyDescent="0.3">
      <c r="C2224" s="111" t="s">
        <v>785</v>
      </c>
      <c r="D2224" s="111" t="s">
        <v>430</v>
      </c>
      <c r="E2224" s="111" t="s">
        <v>747</v>
      </c>
      <c r="F2224" s="67">
        <v>222</v>
      </c>
    </row>
    <row r="2225" spans="3:6" ht="14.4" customHeight="1" x14ac:dyDescent="0.3">
      <c r="C2225" s="111" t="s">
        <v>785</v>
      </c>
      <c r="D2225" s="111" t="s">
        <v>271</v>
      </c>
      <c r="E2225" s="111" t="s">
        <v>744</v>
      </c>
      <c r="F2225" s="67">
        <v>11811</v>
      </c>
    </row>
    <row r="2226" spans="3:6" ht="14.4" customHeight="1" x14ac:dyDescent="0.3">
      <c r="C2226" s="111" t="s">
        <v>785</v>
      </c>
      <c r="D2226" s="111" t="s">
        <v>607</v>
      </c>
      <c r="E2226" s="111" t="s">
        <v>748</v>
      </c>
      <c r="F2226" s="67">
        <v>3</v>
      </c>
    </row>
    <row r="2227" spans="3:6" ht="14.4" customHeight="1" x14ac:dyDescent="0.3">
      <c r="C2227" s="111" t="s">
        <v>785</v>
      </c>
      <c r="D2227" s="111" t="s">
        <v>231</v>
      </c>
      <c r="E2227" s="111" t="s">
        <v>746</v>
      </c>
      <c r="F2227" s="67">
        <v>3609</v>
      </c>
    </row>
    <row r="2228" spans="3:6" ht="14.4" customHeight="1" x14ac:dyDescent="0.3">
      <c r="C2228" s="111" t="s">
        <v>785</v>
      </c>
      <c r="D2228" s="111" t="s">
        <v>687</v>
      </c>
      <c r="E2228" s="111" t="s">
        <v>742</v>
      </c>
      <c r="F2228" s="67">
        <v>14347</v>
      </c>
    </row>
    <row r="2229" spans="3:6" ht="14.4" customHeight="1" x14ac:dyDescent="0.3">
      <c r="C2229" s="111" t="s">
        <v>785</v>
      </c>
      <c r="D2229" s="111" t="s">
        <v>287</v>
      </c>
      <c r="E2229" s="111" t="s">
        <v>744</v>
      </c>
      <c r="F2229" s="67">
        <v>7448</v>
      </c>
    </row>
    <row r="2230" spans="3:6" ht="14.4" customHeight="1" x14ac:dyDescent="0.3">
      <c r="C2230" s="111" t="s">
        <v>785</v>
      </c>
      <c r="D2230" s="111" t="s">
        <v>578</v>
      </c>
      <c r="E2230" s="111" t="s">
        <v>750</v>
      </c>
      <c r="F2230" s="67">
        <v>233</v>
      </c>
    </row>
    <row r="2231" spans="3:6" ht="14.4" customHeight="1" x14ac:dyDescent="0.3">
      <c r="C2231" s="111" t="s">
        <v>785</v>
      </c>
      <c r="D2231" s="111" t="s">
        <v>488</v>
      </c>
      <c r="E2231" s="111" t="s">
        <v>748</v>
      </c>
      <c r="F2231" s="67">
        <v>40</v>
      </c>
    </row>
    <row r="2232" spans="3:6" ht="14.4" customHeight="1" x14ac:dyDescent="0.3">
      <c r="C2232" s="111" t="s">
        <v>785</v>
      </c>
      <c r="D2232" s="111" t="s">
        <v>699</v>
      </c>
      <c r="E2232" s="111" t="s">
        <v>743</v>
      </c>
      <c r="F2232" s="67">
        <v>559</v>
      </c>
    </row>
    <row r="2233" spans="3:6" ht="14.4" customHeight="1" x14ac:dyDescent="0.3">
      <c r="C2233" s="111" t="s">
        <v>785</v>
      </c>
      <c r="D2233" s="111" t="s">
        <v>272</v>
      </c>
      <c r="E2233" s="111" t="s">
        <v>746</v>
      </c>
      <c r="F2233" s="67">
        <v>37</v>
      </c>
    </row>
    <row r="2234" spans="3:6" ht="14.4" customHeight="1" x14ac:dyDescent="0.3">
      <c r="C2234" s="111" t="s">
        <v>785</v>
      </c>
      <c r="D2234" s="111" t="s">
        <v>256</v>
      </c>
      <c r="E2234" s="111" t="s">
        <v>747</v>
      </c>
      <c r="F2234" s="67">
        <v>1754</v>
      </c>
    </row>
    <row r="2235" spans="3:6" ht="14.4" customHeight="1" x14ac:dyDescent="0.3">
      <c r="C2235" s="111" t="s">
        <v>785</v>
      </c>
      <c r="D2235" s="111" t="s">
        <v>378</v>
      </c>
      <c r="E2235" s="111" t="s">
        <v>743</v>
      </c>
      <c r="F2235" s="67">
        <v>517</v>
      </c>
    </row>
    <row r="2236" spans="3:6" ht="14.4" customHeight="1" x14ac:dyDescent="0.3">
      <c r="C2236" s="111" t="s">
        <v>785</v>
      </c>
      <c r="D2236" s="111" t="s">
        <v>408</v>
      </c>
      <c r="E2236" s="111" t="s">
        <v>743</v>
      </c>
      <c r="F2236" s="67">
        <v>10141</v>
      </c>
    </row>
    <row r="2237" spans="3:6" ht="14.4" customHeight="1" x14ac:dyDescent="0.3">
      <c r="C2237" s="111" t="s">
        <v>785</v>
      </c>
      <c r="D2237" s="111" t="s">
        <v>408</v>
      </c>
      <c r="E2237" s="111" t="s">
        <v>744</v>
      </c>
      <c r="F2237" s="67">
        <v>17636</v>
      </c>
    </row>
    <row r="2238" spans="3:6" ht="14.4" customHeight="1" x14ac:dyDescent="0.3">
      <c r="C2238" s="111" t="s">
        <v>785</v>
      </c>
      <c r="D2238" s="111" t="s">
        <v>302</v>
      </c>
      <c r="E2238" s="111" t="s">
        <v>743</v>
      </c>
      <c r="F2238" s="67">
        <v>38710</v>
      </c>
    </row>
    <row r="2239" spans="3:6" ht="14.4" customHeight="1" x14ac:dyDescent="0.3">
      <c r="C2239" s="111" t="s">
        <v>785</v>
      </c>
      <c r="D2239" s="111" t="s">
        <v>259</v>
      </c>
      <c r="E2239" s="111" t="s">
        <v>747</v>
      </c>
      <c r="F2239" s="67">
        <v>1381</v>
      </c>
    </row>
    <row r="2240" spans="3:6" ht="14.4" customHeight="1" x14ac:dyDescent="0.3">
      <c r="C2240" s="111" t="s">
        <v>785</v>
      </c>
      <c r="D2240" s="111" t="s">
        <v>471</v>
      </c>
      <c r="E2240" s="111" t="s">
        <v>742</v>
      </c>
      <c r="F2240" s="67">
        <v>42783</v>
      </c>
    </row>
    <row r="2241" spans="3:6" ht="14.4" customHeight="1" x14ac:dyDescent="0.3">
      <c r="C2241" s="111" t="s">
        <v>785</v>
      </c>
      <c r="D2241" s="111" t="s">
        <v>220</v>
      </c>
      <c r="E2241" s="111" t="s">
        <v>747</v>
      </c>
      <c r="F2241" s="67">
        <v>4851</v>
      </c>
    </row>
    <row r="2242" spans="3:6" ht="14.4" customHeight="1" x14ac:dyDescent="0.3">
      <c r="C2242" s="111" t="s">
        <v>785</v>
      </c>
      <c r="D2242" s="111" t="s">
        <v>412</v>
      </c>
      <c r="E2242" s="111" t="s">
        <v>742</v>
      </c>
      <c r="F2242" s="67">
        <v>27876</v>
      </c>
    </row>
    <row r="2243" spans="3:6" ht="14.4" customHeight="1" x14ac:dyDescent="0.3">
      <c r="C2243" s="111" t="s">
        <v>785</v>
      </c>
      <c r="D2243" s="111" t="s">
        <v>350</v>
      </c>
      <c r="E2243" s="111" t="s">
        <v>748</v>
      </c>
      <c r="F2243" s="67">
        <v>13763</v>
      </c>
    </row>
    <row r="2244" spans="3:6" ht="14.4" customHeight="1" x14ac:dyDescent="0.3">
      <c r="C2244" s="111" t="s">
        <v>785</v>
      </c>
      <c r="D2244" s="111" t="s">
        <v>488</v>
      </c>
      <c r="E2244" s="111" t="s">
        <v>743</v>
      </c>
      <c r="F2244" s="67">
        <v>4028</v>
      </c>
    </row>
    <row r="2245" spans="3:6" ht="14.4" customHeight="1" x14ac:dyDescent="0.3">
      <c r="C2245" s="111" t="s">
        <v>785</v>
      </c>
      <c r="D2245" s="111" t="s">
        <v>699</v>
      </c>
      <c r="E2245" s="111" t="s">
        <v>746</v>
      </c>
      <c r="F2245" s="67">
        <v>547</v>
      </c>
    </row>
    <row r="2246" spans="3:6" ht="14.4" customHeight="1" x14ac:dyDescent="0.3">
      <c r="C2246" s="111" t="s">
        <v>785</v>
      </c>
      <c r="D2246" s="111" t="s">
        <v>286</v>
      </c>
      <c r="E2246" s="111" t="s">
        <v>748</v>
      </c>
      <c r="F2246" s="67">
        <v>64</v>
      </c>
    </row>
    <row r="2247" spans="3:6" ht="14.4" customHeight="1" x14ac:dyDescent="0.3">
      <c r="C2247" s="111" t="s">
        <v>785</v>
      </c>
      <c r="D2247" s="111" t="s">
        <v>590</v>
      </c>
      <c r="E2247" s="111" t="s">
        <v>742</v>
      </c>
      <c r="F2247" s="67">
        <v>1827632</v>
      </c>
    </row>
    <row r="2248" spans="3:6" ht="14.4" customHeight="1" x14ac:dyDescent="0.3">
      <c r="C2248" s="111" t="s">
        <v>785</v>
      </c>
      <c r="D2248" s="111" t="s">
        <v>498</v>
      </c>
      <c r="E2248" s="111" t="s">
        <v>750</v>
      </c>
      <c r="F2248" s="67">
        <v>13411</v>
      </c>
    </row>
    <row r="2249" spans="3:6" ht="14.4" customHeight="1" x14ac:dyDescent="0.3">
      <c r="C2249" s="111" t="s">
        <v>785</v>
      </c>
      <c r="D2249" s="111" t="s">
        <v>410</v>
      </c>
      <c r="E2249" s="111" t="s">
        <v>746</v>
      </c>
      <c r="F2249" s="67">
        <v>93</v>
      </c>
    </row>
    <row r="2250" spans="3:6" ht="14.4" customHeight="1" x14ac:dyDescent="0.3">
      <c r="C2250" s="111" t="s">
        <v>785</v>
      </c>
      <c r="D2250" s="111" t="s">
        <v>232</v>
      </c>
      <c r="E2250" s="111" t="s">
        <v>747</v>
      </c>
      <c r="F2250" s="67">
        <v>7983</v>
      </c>
    </row>
    <row r="2251" spans="3:6" ht="14.4" customHeight="1" x14ac:dyDescent="0.3">
      <c r="C2251" s="111" t="s">
        <v>785</v>
      </c>
      <c r="D2251" s="111" t="s">
        <v>410</v>
      </c>
      <c r="E2251" s="111" t="s">
        <v>748</v>
      </c>
      <c r="F2251" s="67">
        <v>40248</v>
      </c>
    </row>
    <row r="2252" spans="3:6" ht="14.4" customHeight="1" x14ac:dyDescent="0.3">
      <c r="C2252" s="111" t="s">
        <v>785</v>
      </c>
      <c r="D2252" s="111" t="s">
        <v>634</v>
      </c>
      <c r="E2252" s="111" t="s">
        <v>747</v>
      </c>
      <c r="F2252" s="67">
        <v>321</v>
      </c>
    </row>
    <row r="2253" spans="3:6" ht="14.4" customHeight="1" x14ac:dyDescent="0.3">
      <c r="C2253" s="111" t="s">
        <v>785</v>
      </c>
      <c r="D2253" s="111" t="s">
        <v>380</v>
      </c>
      <c r="E2253" s="111" t="s">
        <v>748</v>
      </c>
      <c r="F2253" s="67">
        <v>14894</v>
      </c>
    </row>
    <row r="2254" spans="3:6" ht="14.4" customHeight="1" x14ac:dyDescent="0.3">
      <c r="C2254" s="111" t="s">
        <v>785</v>
      </c>
      <c r="D2254" s="111" t="s">
        <v>456</v>
      </c>
      <c r="E2254" s="111" t="s">
        <v>746</v>
      </c>
      <c r="F2254" s="67">
        <v>0</v>
      </c>
    </row>
    <row r="2255" spans="3:6" ht="14.4" customHeight="1" x14ac:dyDescent="0.3">
      <c r="C2255" s="111" t="s">
        <v>785</v>
      </c>
      <c r="D2255" s="111" t="s">
        <v>625</v>
      </c>
      <c r="E2255" s="111" t="s">
        <v>744</v>
      </c>
      <c r="F2255" s="67">
        <v>164</v>
      </c>
    </row>
    <row r="2256" spans="3:6" ht="14.4" customHeight="1" x14ac:dyDescent="0.3">
      <c r="C2256" s="111" t="s">
        <v>785</v>
      </c>
      <c r="D2256" s="111" t="s">
        <v>297</v>
      </c>
      <c r="E2256" s="111" t="s">
        <v>746</v>
      </c>
      <c r="F2256" s="67">
        <v>8222</v>
      </c>
    </row>
    <row r="2257" spans="3:6" ht="14.4" customHeight="1" x14ac:dyDescent="0.3">
      <c r="C2257" s="111" t="s">
        <v>785</v>
      </c>
      <c r="D2257" s="111" t="s">
        <v>432</v>
      </c>
      <c r="E2257" s="111" t="s">
        <v>745</v>
      </c>
      <c r="F2257" s="67">
        <v>704</v>
      </c>
    </row>
    <row r="2258" spans="3:6" ht="14.4" customHeight="1" x14ac:dyDescent="0.3">
      <c r="C2258" s="111" t="s">
        <v>785</v>
      </c>
      <c r="D2258" s="111" t="s">
        <v>297</v>
      </c>
      <c r="E2258" s="111" t="s">
        <v>748</v>
      </c>
      <c r="F2258" s="67">
        <v>14153</v>
      </c>
    </row>
    <row r="2259" spans="3:6" ht="14.4" customHeight="1" x14ac:dyDescent="0.3">
      <c r="C2259" s="111" t="s">
        <v>785</v>
      </c>
      <c r="D2259" s="111" t="s">
        <v>391</v>
      </c>
      <c r="E2259" s="111" t="s">
        <v>744</v>
      </c>
      <c r="F2259" s="67">
        <v>124</v>
      </c>
    </row>
    <row r="2260" spans="3:6" ht="14.4" customHeight="1" x14ac:dyDescent="0.3">
      <c r="C2260" s="111" t="s">
        <v>785</v>
      </c>
      <c r="D2260" s="111" t="s">
        <v>527</v>
      </c>
      <c r="E2260" s="111" t="s">
        <v>742</v>
      </c>
      <c r="F2260" s="67">
        <v>30647</v>
      </c>
    </row>
    <row r="2261" spans="3:6" ht="14.4" customHeight="1" x14ac:dyDescent="0.3">
      <c r="C2261" s="111" t="s">
        <v>785</v>
      </c>
      <c r="D2261" s="111" t="s">
        <v>243</v>
      </c>
      <c r="E2261" s="111" t="s">
        <v>746</v>
      </c>
      <c r="F2261" s="67">
        <v>6816</v>
      </c>
    </row>
    <row r="2262" spans="3:6" ht="14.4" customHeight="1" x14ac:dyDescent="0.3">
      <c r="C2262" s="111" t="s">
        <v>785</v>
      </c>
      <c r="D2262" s="111" t="s">
        <v>543</v>
      </c>
      <c r="E2262" s="111" t="s">
        <v>743</v>
      </c>
      <c r="F2262" s="67">
        <v>27</v>
      </c>
    </row>
    <row r="2263" spans="3:6" ht="14.4" customHeight="1" x14ac:dyDescent="0.3">
      <c r="C2263" s="111" t="s">
        <v>785</v>
      </c>
      <c r="D2263" s="111" t="s">
        <v>517</v>
      </c>
      <c r="E2263" s="111" t="s">
        <v>746</v>
      </c>
      <c r="F2263" s="67">
        <v>1690</v>
      </c>
    </row>
    <row r="2264" spans="3:6" ht="14.4" customHeight="1" x14ac:dyDescent="0.3">
      <c r="C2264" s="111" t="s">
        <v>785</v>
      </c>
      <c r="D2264" s="111" t="s">
        <v>304</v>
      </c>
      <c r="E2264" s="111" t="s">
        <v>746</v>
      </c>
      <c r="F2264" s="67">
        <v>195</v>
      </c>
    </row>
    <row r="2265" spans="3:6" ht="14.4" customHeight="1" x14ac:dyDescent="0.3">
      <c r="C2265" s="111" t="s">
        <v>785</v>
      </c>
      <c r="D2265" s="111" t="s">
        <v>767</v>
      </c>
      <c r="E2265" s="111" t="s">
        <v>742</v>
      </c>
      <c r="F2265" s="67">
        <v>160</v>
      </c>
    </row>
    <row r="2266" spans="3:6" ht="14.4" customHeight="1" x14ac:dyDescent="0.3">
      <c r="C2266" s="111" t="s">
        <v>785</v>
      </c>
      <c r="D2266" s="111" t="s">
        <v>416</v>
      </c>
      <c r="E2266" s="111" t="s">
        <v>746</v>
      </c>
      <c r="F2266" s="67">
        <v>740</v>
      </c>
    </row>
    <row r="2267" spans="3:6" ht="14.4" customHeight="1" x14ac:dyDescent="0.3">
      <c r="C2267" s="111" t="s">
        <v>785</v>
      </c>
      <c r="D2267" s="111" t="s">
        <v>619</v>
      </c>
      <c r="E2267" s="111" t="s">
        <v>744</v>
      </c>
      <c r="F2267" s="67">
        <v>840</v>
      </c>
    </row>
    <row r="2268" spans="3:6" ht="14.4" customHeight="1" x14ac:dyDescent="0.3">
      <c r="C2268" s="111" t="s">
        <v>785</v>
      </c>
      <c r="D2268" s="111" t="s">
        <v>396</v>
      </c>
      <c r="E2268" s="111" t="s">
        <v>745</v>
      </c>
      <c r="F2268" s="67">
        <v>580</v>
      </c>
    </row>
    <row r="2269" spans="3:6" ht="14.4" customHeight="1" x14ac:dyDescent="0.3">
      <c r="C2269" s="111" t="s">
        <v>785</v>
      </c>
      <c r="D2269" s="111" t="s">
        <v>184</v>
      </c>
      <c r="E2269" s="111" t="s">
        <v>747</v>
      </c>
      <c r="F2269" s="67">
        <v>424097</v>
      </c>
    </row>
    <row r="2270" spans="3:6" ht="14.4" customHeight="1" x14ac:dyDescent="0.3">
      <c r="C2270" s="111" t="s">
        <v>785</v>
      </c>
      <c r="D2270" s="111" t="s">
        <v>696</v>
      </c>
      <c r="E2270" s="111" t="s">
        <v>742</v>
      </c>
      <c r="F2270" s="67">
        <v>151</v>
      </c>
    </row>
    <row r="2271" spans="3:6" ht="14.4" customHeight="1" x14ac:dyDescent="0.3">
      <c r="C2271" s="111" t="s">
        <v>785</v>
      </c>
      <c r="D2271" s="111" t="s">
        <v>268</v>
      </c>
      <c r="E2271" s="111" t="s">
        <v>748</v>
      </c>
      <c r="F2271" s="67">
        <v>48805</v>
      </c>
    </row>
    <row r="2272" spans="3:6" ht="14.4" customHeight="1" x14ac:dyDescent="0.3">
      <c r="C2272" s="111" t="s">
        <v>785</v>
      </c>
      <c r="D2272" s="111" t="s">
        <v>180</v>
      </c>
      <c r="E2272" s="111" t="s">
        <v>748</v>
      </c>
      <c r="F2272" s="67">
        <v>10293</v>
      </c>
    </row>
    <row r="2273" spans="3:6" ht="14.4" customHeight="1" x14ac:dyDescent="0.3">
      <c r="C2273" s="111" t="s">
        <v>785</v>
      </c>
      <c r="D2273" s="111" t="s">
        <v>297</v>
      </c>
      <c r="E2273" s="111" t="s">
        <v>743</v>
      </c>
      <c r="F2273" s="67">
        <v>11955</v>
      </c>
    </row>
    <row r="2274" spans="3:6" ht="14.4" customHeight="1" x14ac:dyDescent="0.3">
      <c r="C2274" s="111" t="s">
        <v>785</v>
      </c>
      <c r="D2274" s="111" t="s">
        <v>587</v>
      </c>
      <c r="E2274" s="111" t="s">
        <v>747</v>
      </c>
      <c r="F2274" s="67">
        <v>186</v>
      </c>
    </row>
    <row r="2275" spans="3:6" ht="14.4" customHeight="1" x14ac:dyDescent="0.3">
      <c r="C2275" s="111" t="s">
        <v>785</v>
      </c>
      <c r="D2275" s="111" t="s">
        <v>490</v>
      </c>
      <c r="E2275" s="111" t="s">
        <v>744</v>
      </c>
      <c r="F2275" s="67">
        <v>47112</v>
      </c>
    </row>
    <row r="2276" spans="3:6" ht="14.4" customHeight="1" x14ac:dyDescent="0.3">
      <c r="C2276" s="111" t="s">
        <v>785</v>
      </c>
      <c r="D2276" s="111" t="s">
        <v>405</v>
      </c>
      <c r="E2276" s="111" t="s">
        <v>748</v>
      </c>
      <c r="F2276" s="67">
        <v>87</v>
      </c>
    </row>
    <row r="2277" spans="3:6" ht="14.4" customHeight="1" x14ac:dyDescent="0.3">
      <c r="C2277" s="111" t="s">
        <v>785</v>
      </c>
      <c r="D2277" s="111" t="s">
        <v>614</v>
      </c>
      <c r="E2277" s="111" t="s">
        <v>747</v>
      </c>
      <c r="F2277" s="67">
        <v>244</v>
      </c>
    </row>
    <row r="2278" spans="3:6" ht="14.4" customHeight="1" x14ac:dyDescent="0.3">
      <c r="C2278" s="111" t="s">
        <v>785</v>
      </c>
      <c r="D2278" s="111" t="s">
        <v>659</v>
      </c>
      <c r="E2278" s="111" t="s">
        <v>747</v>
      </c>
      <c r="F2278" s="67">
        <v>54</v>
      </c>
    </row>
    <row r="2279" spans="3:6" ht="14.4" customHeight="1" x14ac:dyDescent="0.3">
      <c r="C2279" s="111" t="s">
        <v>785</v>
      </c>
      <c r="D2279" s="111" t="s">
        <v>464</v>
      </c>
      <c r="E2279" s="111" t="s">
        <v>742</v>
      </c>
      <c r="F2279" s="67">
        <v>92151</v>
      </c>
    </row>
    <row r="2280" spans="3:6" ht="14.4" customHeight="1" x14ac:dyDescent="0.3">
      <c r="C2280" s="111" t="s">
        <v>785</v>
      </c>
      <c r="D2280" s="111" t="s">
        <v>607</v>
      </c>
      <c r="E2280" s="111" t="s">
        <v>742</v>
      </c>
      <c r="F2280" s="67">
        <v>34333</v>
      </c>
    </row>
    <row r="2281" spans="3:6" ht="14.4" customHeight="1" x14ac:dyDescent="0.3">
      <c r="C2281" s="111" t="s">
        <v>785</v>
      </c>
      <c r="D2281" s="111" t="s">
        <v>590</v>
      </c>
      <c r="E2281" s="111" t="s">
        <v>743</v>
      </c>
      <c r="F2281" s="67">
        <v>83</v>
      </c>
    </row>
    <row r="2282" spans="3:6" ht="14.4" customHeight="1" x14ac:dyDescent="0.3">
      <c r="C2282" s="111" t="s">
        <v>785</v>
      </c>
      <c r="D2282" s="111" t="s">
        <v>532</v>
      </c>
      <c r="E2282" s="111" t="s">
        <v>746</v>
      </c>
      <c r="F2282" s="67">
        <v>174</v>
      </c>
    </row>
    <row r="2283" spans="3:6" ht="14.4" customHeight="1" x14ac:dyDescent="0.3">
      <c r="C2283" s="111" t="s">
        <v>785</v>
      </c>
      <c r="D2283" s="111" t="s">
        <v>187</v>
      </c>
      <c r="E2283" s="111" t="s">
        <v>742</v>
      </c>
      <c r="F2283" s="67">
        <v>75006</v>
      </c>
    </row>
    <row r="2284" spans="3:6" ht="14.4" customHeight="1" x14ac:dyDescent="0.3">
      <c r="C2284" s="111" t="s">
        <v>785</v>
      </c>
      <c r="D2284" s="111" t="s">
        <v>247</v>
      </c>
      <c r="E2284" s="111" t="s">
        <v>748</v>
      </c>
      <c r="F2284" s="67">
        <v>33</v>
      </c>
    </row>
    <row r="2285" spans="3:6" ht="14.4" customHeight="1" x14ac:dyDescent="0.3">
      <c r="C2285" s="111" t="s">
        <v>785</v>
      </c>
      <c r="D2285" s="111" t="s">
        <v>183</v>
      </c>
      <c r="E2285" s="111" t="s">
        <v>748</v>
      </c>
      <c r="F2285" s="67">
        <v>1301</v>
      </c>
    </row>
    <row r="2286" spans="3:6" ht="14.4" customHeight="1" x14ac:dyDescent="0.3">
      <c r="C2286" s="111" t="s">
        <v>785</v>
      </c>
      <c r="D2286" s="111" t="s">
        <v>288</v>
      </c>
      <c r="E2286" s="111" t="s">
        <v>748</v>
      </c>
      <c r="F2286" s="67">
        <v>1998</v>
      </c>
    </row>
    <row r="2287" spans="3:6" ht="14.4" customHeight="1" x14ac:dyDescent="0.3">
      <c r="C2287" s="111" t="s">
        <v>785</v>
      </c>
      <c r="D2287" s="111" t="s">
        <v>294</v>
      </c>
      <c r="E2287" s="111" t="s">
        <v>747</v>
      </c>
      <c r="F2287" s="67">
        <v>467</v>
      </c>
    </row>
    <row r="2288" spans="3:6" ht="14.4" customHeight="1" x14ac:dyDescent="0.3">
      <c r="C2288" s="111" t="s">
        <v>785</v>
      </c>
      <c r="D2288" s="111" t="s">
        <v>686</v>
      </c>
      <c r="E2288" s="111" t="s">
        <v>745</v>
      </c>
      <c r="F2288" s="67">
        <v>4256</v>
      </c>
    </row>
    <row r="2289" spans="3:6" ht="14.4" customHeight="1" x14ac:dyDescent="0.3">
      <c r="C2289" s="111" t="s">
        <v>785</v>
      </c>
      <c r="D2289" s="111" t="s">
        <v>526</v>
      </c>
      <c r="E2289" s="111" t="s">
        <v>747</v>
      </c>
      <c r="F2289" s="67">
        <v>2013</v>
      </c>
    </row>
    <row r="2290" spans="3:6" ht="14.4" customHeight="1" x14ac:dyDescent="0.3">
      <c r="C2290" s="111" t="s">
        <v>785</v>
      </c>
      <c r="D2290" s="111" t="s">
        <v>520</v>
      </c>
      <c r="E2290" s="111" t="s">
        <v>745</v>
      </c>
      <c r="F2290" s="67">
        <v>155</v>
      </c>
    </row>
    <row r="2291" spans="3:6" ht="14.4" customHeight="1" x14ac:dyDescent="0.3">
      <c r="C2291" s="111" t="s">
        <v>785</v>
      </c>
      <c r="D2291" s="111" t="s">
        <v>654</v>
      </c>
      <c r="E2291" s="111" t="s">
        <v>748</v>
      </c>
      <c r="F2291" s="67">
        <v>183091</v>
      </c>
    </row>
    <row r="2292" spans="3:6" ht="14.4" customHeight="1" x14ac:dyDescent="0.3">
      <c r="C2292" s="111" t="s">
        <v>785</v>
      </c>
      <c r="D2292" s="111" t="s">
        <v>302</v>
      </c>
      <c r="E2292" s="111" t="s">
        <v>742</v>
      </c>
      <c r="F2292" s="67">
        <v>746362</v>
      </c>
    </row>
    <row r="2293" spans="3:6" ht="14.4" customHeight="1" x14ac:dyDescent="0.3">
      <c r="C2293" s="111" t="s">
        <v>785</v>
      </c>
      <c r="D2293" s="111" t="s">
        <v>471</v>
      </c>
      <c r="E2293" s="111" t="s">
        <v>744</v>
      </c>
      <c r="F2293" s="67">
        <v>5594</v>
      </c>
    </row>
    <row r="2294" spans="3:6" ht="14.4" customHeight="1" x14ac:dyDescent="0.3">
      <c r="C2294" s="111" t="s">
        <v>785</v>
      </c>
      <c r="D2294" s="111" t="s">
        <v>322</v>
      </c>
      <c r="E2294" s="111" t="s">
        <v>743</v>
      </c>
      <c r="F2294" s="67">
        <v>7142</v>
      </c>
    </row>
    <row r="2295" spans="3:6" ht="14.4" customHeight="1" x14ac:dyDescent="0.3">
      <c r="C2295" s="111" t="s">
        <v>785</v>
      </c>
      <c r="D2295" s="111" t="s">
        <v>683</v>
      </c>
      <c r="E2295" s="111" t="s">
        <v>750</v>
      </c>
      <c r="F2295" s="67">
        <v>59850</v>
      </c>
    </row>
    <row r="2296" spans="3:6" ht="14.4" customHeight="1" x14ac:dyDescent="0.3">
      <c r="C2296" s="111" t="s">
        <v>785</v>
      </c>
      <c r="D2296" s="111" t="s">
        <v>429</v>
      </c>
      <c r="E2296" s="111" t="s">
        <v>748</v>
      </c>
      <c r="F2296" s="67">
        <v>2000</v>
      </c>
    </row>
    <row r="2297" spans="3:6" ht="14.4" customHeight="1" x14ac:dyDescent="0.3">
      <c r="C2297" s="111" t="s">
        <v>785</v>
      </c>
      <c r="D2297" s="111" t="s">
        <v>716</v>
      </c>
      <c r="E2297" s="111" t="s">
        <v>742</v>
      </c>
      <c r="F2297" s="67">
        <v>31824</v>
      </c>
    </row>
    <row r="2298" spans="3:6" ht="14.4" customHeight="1" x14ac:dyDescent="0.3">
      <c r="C2298" s="111" t="s">
        <v>785</v>
      </c>
      <c r="D2298" s="111" t="s">
        <v>697</v>
      </c>
      <c r="E2298" s="111" t="s">
        <v>743</v>
      </c>
      <c r="F2298" s="67">
        <v>508</v>
      </c>
    </row>
    <row r="2299" spans="3:6" ht="14.4" customHeight="1" x14ac:dyDescent="0.3">
      <c r="C2299" s="111" t="s">
        <v>785</v>
      </c>
      <c r="D2299" s="111" t="s">
        <v>704</v>
      </c>
      <c r="E2299" s="111" t="s">
        <v>744</v>
      </c>
      <c r="F2299" s="67">
        <v>73</v>
      </c>
    </row>
    <row r="2300" spans="3:6" ht="14.4" customHeight="1" x14ac:dyDescent="0.3">
      <c r="C2300" s="111" t="s">
        <v>785</v>
      </c>
      <c r="D2300" s="111" t="s">
        <v>298</v>
      </c>
      <c r="E2300" s="111" t="s">
        <v>747</v>
      </c>
      <c r="F2300" s="67">
        <v>24564</v>
      </c>
    </row>
    <row r="2301" spans="3:6" ht="14.4" customHeight="1" x14ac:dyDescent="0.3">
      <c r="C2301" s="111" t="s">
        <v>785</v>
      </c>
      <c r="D2301" s="111" t="s">
        <v>284</v>
      </c>
      <c r="E2301" s="111" t="s">
        <v>743</v>
      </c>
      <c r="F2301" s="67">
        <v>3195</v>
      </c>
    </row>
    <row r="2302" spans="3:6" ht="14.4" customHeight="1" x14ac:dyDescent="0.3">
      <c r="C2302" s="111" t="s">
        <v>785</v>
      </c>
      <c r="D2302" s="111" t="s">
        <v>286</v>
      </c>
      <c r="E2302" s="111" t="s">
        <v>742</v>
      </c>
      <c r="F2302" s="67">
        <v>280294</v>
      </c>
    </row>
    <row r="2303" spans="3:6" ht="14.4" customHeight="1" x14ac:dyDescent="0.3">
      <c r="C2303" s="111" t="s">
        <v>785</v>
      </c>
      <c r="D2303" s="111" t="s">
        <v>284</v>
      </c>
      <c r="E2303" s="111" t="s">
        <v>744</v>
      </c>
      <c r="F2303" s="67">
        <v>6797</v>
      </c>
    </row>
    <row r="2304" spans="3:6" ht="14.4" customHeight="1" x14ac:dyDescent="0.3">
      <c r="C2304" s="111" t="s">
        <v>785</v>
      </c>
      <c r="D2304" s="111" t="s">
        <v>532</v>
      </c>
      <c r="E2304" s="111" t="s">
        <v>743</v>
      </c>
      <c r="F2304" s="67">
        <v>266</v>
      </c>
    </row>
    <row r="2305" spans="3:6" ht="14.4" customHeight="1" x14ac:dyDescent="0.3">
      <c r="C2305" s="111" t="s">
        <v>785</v>
      </c>
      <c r="D2305" s="111" t="s">
        <v>719</v>
      </c>
      <c r="E2305" s="111" t="s">
        <v>745</v>
      </c>
      <c r="F2305" s="67">
        <v>346</v>
      </c>
    </row>
    <row r="2306" spans="3:6" ht="14.4" customHeight="1" x14ac:dyDescent="0.3">
      <c r="C2306" s="111" t="s">
        <v>785</v>
      </c>
      <c r="D2306" s="111" t="s">
        <v>522</v>
      </c>
      <c r="E2306" s="111" t="s">
        <v>746</v>
      </c>
      <c r="F2306" s="67">
        <v>24</v>
      </c>
    </row>
    <row r="2307" spans="3:6" ht="14.4" customHeight="1" x14ac:dyDescent="0.3">
      <c r="C2307" s="111" t="s">
        <v>785</v>
      </c>
      <c r="D2307" s="111" t="s">
        <v>463</v>
      </c>
      <c r="E2307" s="111" t="s">
        <v>743</v>
      </c>
      <c r="F2307" s="67">
        <v>211</v>
      </c>
    </row>
    <row r="2308" spans="3:6" ht="14.4" customHeight="1" x14ac:dyDescent="0.3">
      <c r="C2308" s="111" t="s">
        <v>785</v>
      </c>
      <c r="D2308" s="111" t="s">
        <v>597</v>
      </c>
      <c r="E2308" s="111" t="s">
        <v>747</v>
      </c>
      <c r="F2308" s="67">
        <v>415</v>
      </c>
    </row>
    <row r="2309" spans="3:6" ht="14.4" customHeight="1" x14ac:dyDescent="0.3">
      <c r="C2309" s="111" t="s">
        <v>785</v>
      </c>
      <c r="D2309" s="111" t="s">
        <v>625</v>
      </c>
      <c r="E2309" s="111" t="s">
        <v>750</v>
      </c>
      <c r="F2309" s="67">
        <v>1343</v>
      </c>
    </row>
    <row r="2310" spans="3:6" ht="14.4" customHeight="1" x14ac:dyDescent="0.3">
      <c r="C2310" s="111" t="s">
        <v>785</v>
      </c>
      <c r="D2310" s="111" t="s">
        <v>467</v>
      </c>
      <c r="E2310" s="111" t="s">
        <v>747</v>
      </c>
      <c r="F2310" s="67">
        <v>16214</v>
      </c>
    </row>
    <row r="2311" spans="3:6" ht="14.4" customHeight="1" x14ac:dyDescent="0.3">
      <c r="C2311" s="111" t="s">
        <v>785</v>
      </c>
      <c r="D2311" s="111" t="s">
        <v>343</v>
      </c>
      <c r="E2311" s="111" t="s">
        <v>744</v>
      </c>
      <c r="F2311" s="67">
        <v>64487</v>
      </c>
    </row>
    <row r="2312" spans="3:6" ht="14.4" customHeight="1" x14ac:dyDescent="0.3">
      <c r="C2312" s="111" t="s">
        <v>785</v>
      </c>
      <c r="D2312" s="111" t="s">
        <v>527</v>
      </c>
      <c r="E2312" s="111" t="s">
        <v>746</v>
      </c>
      <c r="F2312" s="67">
        <v>9500</v>
      </c>
    </row>
    <row r="2313" spans="3:6" ht="14.4" customHeight="1" x14ac:dyDescent="0.3">
      <c r="C2313" s="111" t="s">
        <v>785</v>
      </c>
      <c r="D2313" s="111" t="s">
        <v>560</v>
      </c>
      <c r="E2313" s="111" t="s">
        <v>742</v>
      </c>
      <c r="F2313" s="67">
        <v>17904</v>
      </c>
    </row>
    <row r="2314" spans="3:6" ht="14.4" customHeight="1" x14ac:dyDescent="0.3">
      <c r="C2314" s="111" t="s">
        <v>785</v>
      </c>
      <c r="D2314" s="111" t="s">
        <v>269</v>
      </c>
      <c r="E2314" s="111" t="s">
        <v>756</v>
      </c>
      <c r="F2314" s="67">
        <v>454</v>
      </c>
    </row>
    <row r="2315" spans="3:6" ht="14.4" customHeight="1" x14ac:dyDescent="0.3">
      <c r="C2315" s="111" t="s">
        <v>785</v>
      </c>
      <c r="D2315" s="111" t="s">
        <v>501</v>
      </c>
      <c r="E2315" s="111" t="s">
        <v>744</v>
      </c>
      <c r="F2315" s="67">
        <v>2118</v>
      </c>
    </row>
    <row r="2316" spans="3:6" ht="14.4" customHeight="1" x14ac:dyDescent="0.3">
      <c r="C2316" s="111" t="s">
        <v>785</v>
      </c>
      <c r="D2316" s="111" t="s">
        <v>715</v>
      </c>
      <c r="E2316" s="111" t="s">
        <v>747</v>
      </c>
      <c r="F2316" s="67">
        <v>0</v>
      </c>
    </row>
    <row r="2317" spans="3:6" ht="14.4" customHeight="1" x14ac:dyDescent="0.3">
      <c r="C2317" s="111" t="s">
        <v>785</v>
      </c>
      <c r="D2317" s="111" t="s">
        <v>291</v>
      </c>
      <c r="E2317" s="111" t="s">
        <v>742</v>
      </c>
      <c r="F2317" s="67">
        <v>35072</v>
      </c>
    </row>
    <row r="2318" spans="3:6" ht="14.4" customHeight="1" x14ac:dyDescent="0.3">
      <c r="C2318" s="111" t="s">
        <v>786</v>
      </c>
      <c r="D2318" s="111" t="s">
        <v>228</v>
      </c>
      <c r="E2318" s="111" t="s">
        <v>748</v>
      </c>
      <c r="F2318" s="67">
        <v>97339</v>
      </c>
    </row>
    <row r="2319" spans="3:6" ht="14.4" customHeight="1" x14ac:dyDescent="0.3">
      <c r="C2319" s="111" t="s">
        <v>785</v>
      </c>
      <c r="D2319" s="111" t="s">
        <v>421</v>
      </c>
      <c r="E2319" s="111" t="s">
        <v>743</v>
      </c>
      <c r="F2319" s="67">
        <v>1188</v>
      </c>
    </row>
    <row r="2320" spans="3:6" ht="14.4" customHeight="1" x14ac:dyDescent="0.3">
      <c r="C2320" s="111" t="s">
        <v>785</v>
      </c>
      <c r="D2320" s="111" t="s">
        <v>268</v>
      </c>
      <c r="E2320" s="111" t="s">
        <v>742</v>
      </c>
      <c r="F2320" s="67">
        <v>366157</v>
      </c>
    </row>
    <row r="2321" spans="3:6" ht="14.4" customHeight="1" x14ac:dyDescent="0.3">
      <c r="C2321" s="111" t="s">
        <v>785</v>
      </c>
      <c r="D2321" s="111" t="s">
        <v>217</v>
      </c>
      <c r="E2321" s="111" t="s">
        <v>747</v>
      </c>
      <c r="F2321" s="67">
        <v>602</v>
      </c>
    </row>
    <row r="2322" spans="3:6" ht="14.4" customHeight="1" x14ac:dyDescent="0.3">
      <c r="C2322" s="111" t="s">
        <v>785</v>
      </c>
      <c r="D2322" s="111" t="s">
        <v>242</v>
      </c>
      <c r="E2322" s="111" t="s">
        <v>748</v>
      </c>
      <c r="F2322" s="67">
        <v>4497</v>
      </c>
    </row>
    <row r="2323" spans="3:6" ht="14.4" customHeight="1" x14ac:dyDescent="0.3">
      <c r="C2323" s="111" t="s">
        <v>785</v>
      </c>
      <c r="D2323" s="111" t="s">
        <v>609</v>
      </c>
      <c r="E2323" s="111" t="s">
        <v>747</v>
      </c>
      <c r="F2323" s="67">
        <v>236</v>
      </c>
    </row>
    <row r="2324" spans="3:6" ht="14.4" customHeight="1" x14ac:dyDescent="0.3">
      <c r="C2324" s="111" t="s">
        <v>785</v>
      </c>
      <c r="D2324" s="111" t="s">
        <v>297</v>
      </c>
      <c r="E2324" s="111" t="s">
        <v>750</v>
      </c>
      <c r="F2324" s="67">
        <v>105</v>
      </c>
    </row>
    <row r="2325" spans="3:6" ht="14.4" customHeight="1" x14ac:dyDescent="0.3">
      <c r="C2325" s="111" t="s">
        <v>785</v>
      </c>
      <c r="D2325" s="111" t="s">
        <v>391</v>
      </c>
      <c r="E2325" s="111" t="s">
        <v>742</v>
      </c>
      <c r="F2325" s="67">
        <v>3464</v>
      </c>
    </row>
    <row r="2326" spans="3:6" ht="14.4" customHeight="1" x14ac:dyDescent="0.3">
      <c r="C2326" s="111" t="s">
        <v>785</v>
      </c>
      <c r="D2326" s="111" t="s">
        <v>245</v>
      </c>
      <c r="E2326" s="111" t="s">
        <v>746</v>
      </c>
      <c r="F2326" s="67">
        <v>2011</v>
      </c>
    </row>
    <row r="2327" spans="3:6" ht="14.4" customHeight="1" x14ac:dyDescent="0.3">
      <c r="C2327" s="111" t="s">
        <v>785</v>
      </c>
      <c r="D2327" s="111" t="s">
        <v>264</v>
      </c>
      <c r="E2327" s="111" t="s">
        <v>748</v>
      </c>
      <c r="F2327" s="67">
        <v>1997</v>
      </c>
    </row>
    <row r="2328" spans="3:6" ht="14.4" customHeight="1" x14ac:dyDescent="0.3">
      <c r="C2328" s="111" t="s">
        <v>785</v>
      </c>
      <c r="D2328" s="111" t="s">
        <v>264</v>
      </c>
      <c r="E2328" s="111" t="s">
        <v>746</v>
      </c>
      <c r="F2328" s="67">
        <v>24</v>
      </c>
    </row>
    <row r="2329" spans="3:6" ht="14.4" customHeight="1" x14ac:dyDescent="0.3">
      <c r="C2329" s="111" t="s">
        <v>785</v>
      </c>
      <c r="D2329" s="111" t="s">
        <v>493</v>
      </c>
      <c r="E2329" s="111" t="s">
        <v>743</v>
      </c>
      <c r="F2329" s="67">
        <v>1241</v>
      </c>
    </row>
    <row r="2330" spans="3:6" ht="14.4" customHeight="1" x14ac:dyDescent="0.3">
      <c r="C2330" s="111" t="s">
        <v>785</v>
      </c>
      <c r="D2330" s="111" t="s">
        <v>305</v>
      </c>
      <c r="E2330" s="111" t="s">
        <v>747</v>
      </c>
      <c r="F2330" s="67">
        <v>16199</v>
      </c>
    </row>
    <row r="2331" spans="3:6" ht="14.4" customHeight="1" x14ac:dyDescent="0.3">
      <c r="C2331" s="111" t="s">
        <v>785</v>
      </c>
      <c r="D2331" s="111" t="s">
        <v>365</v>
      </c>
      <c r="E2331" s="111" t="s">
        <v>746</v>
      </c>
      <c r="F2331" s="67">
        <v>1949</v>
      </c>
    </row>
    <row r="2332" spans="3:6" ht="14.4" customHeight="1" x14ac:dyDescent="0.3">
      <c r="C2332" s="111" t="s">
        <v>785</v>
      </c>
      <c r="D2332" s="111" t="s">
        <v>768</v>
      </c>
      <c r="E2332" s="111" t="s">
        <v>744</v>
      </c>
      <c r="F2332" s="67">
        <v>42</v>
      </c>
    </row>
    <row r="2333" spans="3:6" ht="14.4" customHeight="1" x14ac:dyDescent="0.3">
      <c r="C2333" s="111" t="s">
        <v>785</v>
      </c>
      <c r="D2333" s="111" t="s">
        <v>478</v>
      </c>
      <c r="E2333" s="111" t="s">
        <v>748</v>
      </c>
      <c r="F2333" s="67">
        <v>24328</v>
      </c>
    </row>
    <row r="2334" spans="3:6" ht="14.4" customHeight="1" x14ac:dyDescent="0.3">
      <c r="C2334" s="111" t="s">
        <v>785</v>
      </c>
      <c r="D2334" s="111" t="s">
        <v>618</v>
      </c>
      <c r="E2334" s="111" t="s">
        <v>748</v>
      </c>
      <c r="F2334" s="67">
        <v>3</v>
      </c>
    </row>
    <row r="2335" spans="3:6" ht="14.4" customHeight="1" x14ac:dyDescent="0.3">
      <c r="C2335" s="111" t="s">
        <v>785</v>
      </c>
      <c r="D2335" s="111" t="s">
        <v>553</v>
      </c>
      <c r="E2335" s="111" t="s">
        <v>745</v>
      </c>
      <c r="F2335" s="67">
        <v>350</v>
      </c>
    </row>
    <row r="2336" spans="3:6" ht="14.4" customHeight="1" x14ac:dyDescent="0.3">
      <c r="C2336" s="111" t="s">
        <v>785</v>
      </c>
      <c r="D2336" s="111" t="s">
        <v>329</v>
      </c>
      <c r="E2336" s="111" t="s">
        <v>750</v>
      </c>
      <c r="F2336" s="67">
        <v>2200</v>
      </c>
    </row>
    <row r="2337" spans="3:6" ht="14.4" customHeight="1" x14ac:dyDescent="0.3">
      <c r="C2337" s="111" t="s">
        <v>785</v>
      </c>
      <c r="D2337" s="111" t="s">
        <v>613</v>
      </c>
      <c r="E2337" s="111" t="s">
        <v>745</v>
      </c>
      <c r="F2337" s="67">
        <v>304</v>
      </c>
    </row>
    <row r="2338" spans="3:6" ht="14.4" customHeight="1" x14ac:dyDescent="0.3">
      <c r="C2338" s="111" t="s">
        <v>785</v>
      </c>
      <c r="D2338" s="111" t="s">
        <v>392</v>
      </c>
      <c r="E2338" s="111" t="s">
        <v>742</v>
      </c>
      <c r="F2338" s="67">
        <v>11198</v>
      </c>
    </row>
    <row r="2339" spans="3:6" ht="14.4" customHeight="1" x14ac:dyDescent="0.3">
      <c r="C2339" s="111" t="s">
        <v>785</v>
      </c>
      <c r="D2339" s="111" t="s">
        <v>301</v>
      </c>
      <c r="E2339" s="111" t="s">
        <v>747</v>
      </c>
      <c r="F2339" s="67">
        <v>-30</v>
      </c>
    </row>
    <row r="2340" spans="3:6" ht="14.4" customHeight="1" x14ac:dyDescent="0.3">
      <c r="C2340" s="111" t="s">
        <v>785</v>
      </c>
      <c r="D2340" s="111" t="s">
        <v>250</v>
      </c>
      <c r="E2340" s="111" t="s">
        <v>742</v>
      </c>
      <c r="F2340" s="67">
        <v>279178</v>
      </c>
    </row>
    <row r="2341" spans="3:6" ht="14.4" customHeight="1" x14ac:dyDescent="0.3">
      <c r="C2341" s="111" t="s">
        <v>785</v>
      </c>
      <c r="D2341" s="111" t="s">
        <v>323</v>
      </c>
      <c r="E2341" s="111" t="s">
        <v>743</v>
      </c>
      <c r="F2341" s="67">
        <v>68</v>
      </c>
    </row>
    <row r="2342" spans="3:6" ht="14.4" customHeight="1" x14ac:dyDescent="0.3">
      <c r="C2342" s="111" t="s">
        <v>785</v>
      </c>
      <c r="D2342" s="111" t="s">
        <v>381</v>
      </c>
      <c r="E2342" s="111" t="s">
        <v>746</v>
      </c>
      <c r="F2342" s="67">
        <v>455</v>
      </c>
    </row>
    <row r="2343" spans="3:6" ht="14.4" customHeight="1" x14ac:dyDescent="0.3">
      <c r="C2343" s="111" t="s">
        <v>785</v>
      </c>
      <c r="D2343" s="111" t="s">
        <v>472</v>
      </c>
      <c r="E2343" s="111" t="s">
        <v>744</v>
      </c>
      <c r="F2343" s="67">
        <v>3552</v>
      </c>
    </row>
    <row r="2344" spans="3:6" ht="14.4" customHeight="1" x14ac:dyDescent="0.3">
      <c r="C2344" s="111" t="s">
        <v>785</v>
      </c>
      <c r="D2344" s="111" t="s">
        <v>348</v>
      </c>
      <c r="E2344" s="111" t="s">
        <v>747</v>
      </c>
      <c r="F2344" s="67">
        <v>99</v>
      </c>
    </row>
    <row r="2345" spans="3:6" ht="14.4" customHeight="1" x14ac:dyDescent="0.3">
      <c r="C2345" s="111" t="s">
        <v>785</v>
      </c>
      <c r="D2345" s="111" t="s">
        <v>342</v>
      </c>
      <c r="E2345" s="111" t="s">
        <v>759</v>
      </c>
      <c r="F2345" s="67">
        <v>65038</v>
      </c>
    </row>
    <row r="2346" spans="3:6" ht="14.4" customHeight="1" x14ac:dyDescent="0.3">
      <c r="C2346" s="111" t="s">
        <v>785</v>
      </c>
      <c r="D2346" s="111" t="s">
        <v>459</v>
      </c>
      <c r="E2346" s="111" t="s">
        <v>744</v>
      </c>
      <c r="F2346" s="67">
        <v>72679</v>
      </c>
    </row>
    <row r="2347" spans="3:6" ht="14.4" customHeight="1" x14ac:dyDescent="0.3">
      <c r="C2347" s="111" t="s">
        <v>785</v>
      </c>
      <c r="D2347" s="111" t="s">
        <v>585</v>
      </c>
      <c r="E2347" s="111" t="s">
        <v>742</v>
      </c>
      <c r="F2347" s="67">
        <v>13218</v>
      </c>
    </row>
    <row r="2348" spans="3:6" ht="14.4" customHeight="1" x14ac:dyDescent="0.3">
      <c r="C2348" s="111" t="s">
        <v>785</v>
      </c>
      <c r="D2348" s="111" t="s">
        <v>236</v>
      </c>
      <c r="E2348" s="111" t="s">
        <v>743</v>
      </c>
      <c r="F2348" s="67">
        <v>4140</v>
      </c>
    </row>
    <row r="2349" spans="3:6" ht="14.4" customHeight="1" x14ac:dyDescent="0.3">
      <c r="C2349" s="111" t="s">
        <v>785</v>
      </c>
      <c r="D2349" s="111" t="s">
        <v>237</v>
      </c>
      <c r="E2349" s="111" t="s">
        <v>747</v>
      </c>
      <c r="F2349" s="67">
        <v>3298</v>
      </c>
    </row>
    <row r="2350" spans="3:6" ht="14.4" customHeight="1" x14ac:dyDescent="0.3">
      <c r="C2350" s="111" t="s">
        <v>785</v>
      </c>
      <c r="D2350" s="111" t="s">
        <v>478</v>
      </c>
      <c r="E2350" s="111" t="s">
        <v>744</v>
      </c>
      <c r="F2350" s="67">
        <v>6801</v>
      </c>
    </row>
    <row r="2351" spans="3:6" ht="14.4" customHeight="1" x14ac:dyDescent="0.3">
      <c r="C2351" s="111" t="s">
        <v>785</v>
      </c>
      <c r="D2351" s="111" t="s">
        <v>541</v>
      </c>
      <c r="E2351" s="111" t="s">
        <v>748</v>
      </c>
      <c r="F2351" s="67">
        <v>19</v>
      </c>
    </row>
    <row r="2352" spans="3:6" ht="14.4" customHeight="1" x14ac:dyDescent="0.3">
      <c r="C2352" s="111" t="s">
        <v>785</v>
      </c>
      <c r="D2352" s="111" t="s">
        <v>428</v>
      </c>
      <c r="E2352" s="111" t="s">
        <v>747</v>
      </c>
      <c r="F2352" s="67">
        <v>2266</v>
      </c>
    </row>
    <row r="2353" spans="3:6" ht="14.4" customHeight="1" x14ac:dyDescent="0.3">
      <c r="C2353" s="111" t="s">
        <v>785</v>
      </c>
      <c r="D2353" s="111" t="s">
        <v>518</v>
      </c>
      <c r="E2353" s="111" t="s">
        <v>747</v>
      </c>
      <c r="F2353" s="67">
        <v>3985</v>
      </c>
    </row>
    <row r="2354" spans="3:6" ht="14.4" customHeight="1" x14ac:dyDescent="0.3">
      <c r="C2354" s="111" t="s">
        <v>785</v>
      </c>
      <c r="D2354" s="111" t="s">
        <v>698</v>
      </c>
      <c r="E2354" s="111" t="s">
        <v>743</v>
      </c>
      <c r="F2354" s="67">
        <v>9150</v>
      </c>
    </row>
    <row r="2355" spans="3:6" ht="14.4" customHeight="1" x14ac:dyDescent="0.3">
      <c r="C2355" s="111" t="s">
        <v>785</v>
      </c>
      <c r="D2355" s="111" t="s">
        <v>566</v>
      </c>
      <c r="E2355" s="111" t="s">
        <v>742</v>
      </c>
      <c r="F2355" s="67">
        <v>50299</v>
      </c>
    </row>
    <row r="2356" spans="3:6" ht="14.4" customHeight="1" x14ac:dyDescent="0.3">
      <c r="C2356" s="111" t="s">
        <v>785</v>
      </c>
      <c r="D2356" s="111" t="s">
        <v>406</v>
      </c>
      <c r="E2356" s="111" t="s">
        <v>743</v>
      </c>
      <c r="F2356" s="67">
        <v>195</v>
      </c>
    </row>
    <row r="2357" spans="3:6" ht="14.4" customHeight="1" x14ac:dyDescent="0.3">
      <c r="C2357" s="111" t="s">
        <v>785</v>
      </c>
      <c r="D2357" s="111" t="s">
        <v>504</v>
      </c>
      <c r="E2357" s="111" t="s">
        <v>744</v>
      </c>
      <c r="F2357" s="67">
        <v>69</v>
      </c>
    </row>
    <row r="2358" spans="3:6" ht="14.4" customHeight="1" x14ac:dyDescent="0.3">
      <c r="C2358" s="111" t="s">
        <v>785</v>
      </c>
      <c r="D2358" s="111" t="s">
        <v>559</v>
      </c>
      <c r="E2358" s="111" t="s">
        <v>748</v>
      </c>
      <c r="F2358" s="67">
        <v>1</v>
      </c>
    </row>
    <row r="2359" spans="3:6" ht="14.4" customHeight="1" x14ac:dyDescent="0.3">
      <c r="C2359" s="111" t="s">
        <v>785</v>
      </c>
      <c r="D2359" s="111" t="s">
        <v>460</v>
      </c>
      <c r="E2359" s="111" t="s">
        <v>748</v>
      </c>
      <c r="F2359" s="67">
        <v>540</v>
      </c>
    </row>
    <row r="2360" spans="3:6" ht="14.4" customHeight="1" x14ac:dyDescent="0.3">
      <c r="C2360" s="111" t="s">
        <v>785</v>
      </c>
      <c r="D2360" s="111" t="s">
        <v>169</v>
      </c>
      <c r="E2360" s="111" t="s">
        <v>742</v>
      </c>
      <c r="F2360" s="67">
        <v>143958</v>
      </c>
    </row>
    <row r="2361" spans="3:6" ht="14.4" customHeight="1" x14ac:dyDescent="0.3">
      <c r="C2361" s="111" t="s">
        <v>785</v>
      </c>
      <c r="D2361" s="111" t="s">
        <v>559</v>
      </c>
      <c r="E2361" s="111" t="s">
        <v>744</v>
      </c>
      <c r="F2361" s="67">
        <v>1285</v>
      </c>
    </row>
    <row r="2362" spans="3:6" ht="14.4" customHeight="1" x14ac:dyDescent="0.3">
      <c r="C2362" s="111" t="s">
        <v>785</v>
      </c>
      <c r="D2362" s="111" t="s">
        <v>510</v>
      </c>
      <c r="E2362" s="111" t="s">
        <v>742</v>
      </c>
      <c r="F2362" s="67">
        <v>349728</v>
      </c>
    </row>
    <row r="2363" spans="3:6" ht="14.4" customHeight="1" x14ac:dyDescent="0.3">
      <c r="C2363" s="111" t="s">
        <v>785</v>
      </c>
      <c r="D2363" s="111" t="s">
        <v>467</v>
      </c>
      <c r="E2363" s="111" t="s">
        <v>745</v>
      </c>
      <c r="F2363" s="67">
        <v>387</v>
      </c>
    </row>
    <row r="2364" spans="3:6" ht="14.4" customHeight="1" x14ac:dyDescent="0.3">
      <c r="C2364" s="111" t="s">
        <v>785</v>
      </c>
      <c r="D2364" s="111" t="s">
        <v>406</v>
      </c>
      <c r="E2364" s="111" t="s">
        <v>746</v>
      </c>
      <c r="F2364" s="67">
        <v>2268</v>
      </c>
    </row>
    <row r="2365" spans="3:6" ht="14.4" customHeight="1" x14ac:dyDescent="0.3">
      <c r="C2365" s="111" t="s">
        <v>785</v>
      </c>
      <c r="D2365" s="111" t="s">
        <v>723</v>
      </c>
      <c r="E2365" s="111" t="s">
        <v>742</v>
      </c>
      <c r="F2365" s="67">
        <v>423</v>
      </c>
    </row>
    <row r="2366" spans="3:6" ht="14.4" customHeight="1" x14ac:dyDescent="0.3">
      <c r="C2366" s="111" t="s">
        <v>785</v>
      </c>
      <c r="D2366" s="111" t="s">
        <v>371</v>
      </c>
      <c r="E2366" s="111" t="s">
        <v>742</v>
      </c>
      <c r="F2366" s="67">
        <v>79618</v>
      </c>
    </row>
    <row r="2367" spans="3:6" ht="14.4" customHeight="1" x14ac:dyDescent="0.3">
      <c r="C2367" s="111" t="s">
        <v>785</v>
      </c>
      <c r="D2367" s="111" t="s">
        <v>519</v>
      </c>
      <c r="E2367" s="111" t="s">
        <v>743</v>
      </c>
      <c r="F2367" s="67">
        <v>3656</v>
      </c>
    </row>
    <row r="2368" spans="3:6" ht="14.4" customHeight="1" x14ac:dyDescent="0.3">
      <c r="C2368" s="111" t="s">
        <v>785</v>
      </c>
      <c r="D2368" s="111" t="s">
        <v>224</v>
      </c>
      <c r="E2368" s="111" t="s">
        <v>744</v>
      </c>
      <c r="F2368" s="67">
        <v>64722</v>
      </c>
    </row>
    <row r="2369" spans="3:6" ht="14.4" customHeight="1" x14ac:dyDescent="0.3">
      <c r="C2369" s="111" t="s">
        <v>785</v>
      </c>
      <c r="D2369" s="111" t="s">
        <v>454</v>
      </c>
      <c r="E2369" s="111" t="s">
        <v>747</v>
      </c>
      <c r="F2369" s="67">
        <v>1326</v>
      </c>
    </row>
    <row r="2370" spans="3:6" ht="14.4" customHeight="1" x14ac:dyDescent="0.3">
      <c r="C2370" s="111" t="s">
        <v>785</v>
      </c>
      <c r="D2370" s="111" t="s">
        <v>688</v>
      </c>
      <c r="E2370" s="111" t="s">
        <v>748</v>
      </c>
      <c r="F2370" s="67">
        <v>33</v>
      </c>
    </row>
    <row r="2371" spans="3:6" ht="14.4" customHeight="1" x14ac:dyDescent="0.3">
      <c r="C2371" s="111" t="s">
        <v>785</v>
      </c>
      <c r="D2371" s="111" t="s">
        <v>479</v>
      </c>
      <c r="E2371" s="111" t="s">
        <v>743</v>
      </c>
      <c r="F2371" s="67">
        <v>13042</v>
      </c>
    </row>
    <row r="2372" spans="3:6" ht="14.4" customHeight="1" x14ac:dyDescent="0.3">
      <c r="C2372" s="111" t="s">
        <v>785</v>
      </c>
      <c r="D2372" s="111" t="s">
        <v>516</v>
      </c>
      <c r="E2372" s="111" t="s">
        <v>746</v>
      </c>
      <c r="F2372" s="67">
        <v>646</v>
      </c>
    </row>
    <row r="2373" spans="3:6" ht="14.4" customHeight="1" x14ac:dyDescent="0.3">
      <c r="C2373" s="111" t="s">
        <v>785</v>
      </c>
      <c r="D2373" s="111" t="s">
        <v>555</v>
      </c>
      <c r="E2373" s="111" t="s">
        <v>742</v>
      </c>
      <c r="F2373" s="67">
        <v>3658</v>
      </c>
    </row>
    <row r="2374" spans="3:6" ht="14.4" customHeight="1" x14ac:dyDescent="0.3">
      <c r="C2374" s="111" t="s">
        <v>785</v>
      </c>
      <c r="D2374" s="111" t="s">
        <v>475</v>
      </c>
      <c r="E2374" s="111" t="s">
        <v>744</v>
      </c>
      <c r="F2374" s="67">
        <v>11891</v>
      </c>
    </row>
    <row r="2375" spans="3:6" ht="14.4" customHeight="1" x14ac:dyDescent="0.3">
      <c r="C2375" s="111" t="s">
        <v>785</v>
      </c>
      <c r="D2375" s="111" t="s">
        <v>542</v>
      </c>
      <c r="E2375" s="111" t="s">
        <v>744</v>
      </c>
      <c r="F2375" s="67">
        <v>69</v>
      </c>
    </row>
    <row r="2376" spans="3:6" ht="14.4" customHeight="1" x14ac:dyDescent="0.3">
      <c r="C2376" s="111" t="s">
        <v>785</v>
      </c>
      <c r="D2376" s="111" t="s">
        <v>318</v>
      </c>
      <c r="E2376" s="111" t="s">
        <v>744</v>
      </c>
      <c r="F2376" s="67">
        <v>32603</v>
      </c>
    </row>
    <row r="2377" spans="3:6" ht="14.4" customHeight="1" x14ac:dyDescent="0.3">
      <c r="C2377" s="111" t="s">
        <v>785</v>
      </c>
      <c r="D2377" s="111" t="s">
        <v>218</v>
      </c>
      <c r="E2377" s="111" t="s">
        <v>742</v>
      </c>
      <c r="F2377" s="67">
        <v>5758061</v>
      </c>
    </row>
    <row r="2378" spans="3:6" ht="14.4" customHeight="1" x14ac:dyDescent="0.3">
      <c r="C2378" s="111" t="s">
        <v>785</v>
      </c>
      <c r="D2378" s="111" t="s">
        <v>614</v>
      </c>
      <c r="E2378" s="111" t="s">
        <v>748</v>
      </c>
      <c r="F2378" s="67">
        <v>30</v>
      </c>
    </row>
    <row r="2379" spans="3:6" ht="14.4" customHeight="1" x14ac:dyDescent="0.3">
      <c r="C2379" s="111" t="s">
        <v>785</v>
      </c>
      <c r="D2379" s="111" t="s">
        <v>192</v>
      </c>
      <c r="E2379" s="111" t="s">
        <v>746</v>
      </c>
      <c r="F2379" s="67">
        <v>140</v>
      </c>
    </row>
    <row r="2380" spans="3:6" ht="14.4" customHeight="1" x14ac:dyDescent="0.3">
      <c r="C2380" s="111" t="s">
        <v>785</v>
      </c>
      <c r="D2380" s="111" t="s">
        <v>331</v>
      </c>
      <c r="E2380" s="111" t="s">
        <v>748</v>
      </c>
      <c r="F2380" s="67">
        <v>18791</v>
      </c>
    </row>
    <row r="2381" spans="3:6" ht="14.4" customHeight="1" x14ac:dyDescent="0.3">
      <c r="C2381" s="111" t="s">
        <v>785</v>
      </c>
      <c r="D2381" s="111" t="s">
        <v>171</v>
      </c>
      <c r="E2381" s="111" t="s">
        <v>742</v>
      </c>
      <c r="F2381" s="67">
        <v>170727</v>
      </c>
    </row>
    <row r="2382" spans="3:6" ht="14.4" customHeight="1" x14ac:dyDescent="0.3">
      <c r="C2382" s="111" t="s">
        <v>785</v>
      </c>
      <c r="D2382" s="111" t="s">
        <v>598</v>
      </c>
      <c r="E2382" s="111" t="s">
        <v>744</v>
      </c>
      <c r="F2382" s="67">
        <v>6442</v>
      </c>
    </row>
    <row r="2383" spans="3:6" ht="14.4" customHeight="1" x14ac:dyDescent="0.3">
      <c r="C2383" s="111" t="s">
        <v>785</v>
      </c>
      <c r="D2383" s="111" t="s">
        <v>205</v>
      </c>
      <c r="E2383" s="111" t="s">
        <v>743</v>
      </c>
      <c r="F2383" s="67">
        <v>34982</v>
      </c>
    </row>
    <row r="2384" spans="3:6" ht="14.4" customHeight="1" x14ac:dyDescent="0.3">
      <c r="C2384" s="111" t="s">
        <v>785</v>
      </c>
      <c r="D2384" s="111" t="s">
        <v>389</v>
      </c>
      <c r="E2384" s="111" t="s">
        <v>745</v>
      </c>
      <c r="F2384" s="67">
        <v>5636</v>
      </c>
    </row>
    <row r="2385" spans="3:6" ht="14.4" customHeight="1" x14ac:dyDescent="0.3">
      <c r="C2385" s="111" t="s">
        <v>785</v>
      </c>
      <c r="D2385" s="111" t="s">
        <v>295</v>
      </c>
      <c r="E2385" s="111" t="s">
        <v>743</v>
      </c>
      <c r="F2385" s="67">
        <v>44941</v>
      </c>
    </row>
    <row r="2386" spans="3:6" ht="14.4" customHeight="1" x14ac:dyDescent="0.3">
      <c r="C2386" s="111" t="s">
        <v>785</v>
      </c>
      <c r="D2386" s="111" t="s">
        <v>393</v>
      </c>
      <c r="E2386" s="111" t="s">
        <v>743</v>
      </c>
      <c r="F2386" s="67">
        <v>2860</v>
      </c>
    </row>
    <row r="2387" spans="3:6" ht="14.4" customHeight="1" x14ac:dyDescent="0.3">
      <c r="C2387" s="111" t="s">
        <v>785</v>
      </c>
      <c r="D2387" s="111" t="s">
        <v>217</v>
      </c>
      <c r="E2387" s="111" t="s">
        <v>742</v>
      </c>
      <c r="F2387" s="67">
        <v>220454</v>
      </c>
    </row>
    <row r="2388" spans="3:6" ht="14.4" customHeight="1" x14ac:dyDescent="0.3">
      <c r="C2388" s="111" t="s">
        <v>785</v>
      </c>
      <c r="D2388" s="111" t="s">
        <v>477</v>
      </c>
      <c r="E2388" s="111" t="s">
        <v>742</v>
      </c>
      <c r="F2388" s="67">
        <v>87984</v>
      </c>
    </row>
    <row r="2389" spans="3:6" ht="14.4" customHeight="1" x14ac:dyDescent="0.3">
      <c r="C2389" s="111" t="s">
        <v>785</v>
      </c>
      <c r="D2389" s="111" t="s">
        <v>184</v>
      </c>
      <c r="E2389" s="111" t="s">
        <v>746</v>
      </c>
      <c r="F2389" s="67">
        <v>11916</v>
      </c>
    </row>
    <row r="2390" spans="3:6" ht="14.4" customHeight="1" x14ac:dyDescent="0.3">
      <c r="C2390" s="111" t="s">
        <v>785</v>
      </c>
      <c r="D2390" s="111" t="s">
        <v>176</v>
      </c>
      <c r="E2390" s="111" t="s">
        <v>743</v>
      </c>
      <c r="F2390" s="67">
        <v>20895</v>
      </c>
    </row>
    <row r="2391" spans="3:6" ht="14.4" customHeight="1" x14ac:dyDescent="0.3">
      <c r="C2391" s="111" t="s">
        <v>785</v>
      </c>
      <c r="D2391" s="111" t="s">
        <v>431</v>
      </c>
      <c r="E2391" s="111" t="s">
        <v>745</v>
      </c>
      <c r="F2391" s="67">
        <v>3691</v>
      </c>
    </row>
    <row r="2392" spans="3:6" ht="14.4" customHeight="1" x14ac:dyDescent="0.3">
      <c r="C2392" s="111" t="s">
        <v>785</v>
      </c>
      <c r="D2392" s="111" t="s">
        <v>602</v>
      </c>
      <c r="E2392" s="111" t="s">
        <v>744</v>
      </c>
      <c r="F2392" s="67">
        <v>142534</v>
      </c>
    </row>
    <row r="2393" spans="3:6" ht="14.4" customHeight="1" x14ac:dyDescent="0.3">
      <c r="C2393" s="111" t="s">
        <v>785</v>
      </c>
      <c r="D2393" s="111" t="s">
        <v>477</v>
      </c>
      <c r="E2393" s="111" t="s">
        <v>750</v>
      </c>
      <c r="F2393" s="67">
        <v>46797</v>
      </c>
    </row>
    <row r="2394" spans="3:6" ht="14.4" customHeight="1" x14ac:dyDescent="0.3">
      <c r="C2394" s="111" t="s">
        <v>785</v>
      </c>
      <c r="D2394" s="111" t="s">
        <v>289</v>
      </c>
      <c r="E2394" s="111" t="s">
        <v>746</v>
      </c>
      <c r="F2394" s="67">
        <v>335</v>
      </c>
    </row>
    <row r="2395" spans="3:6" ht="14.4" customHeight="1" x14ac:dyDescent="0.3">
      <c r="C2395" s="111" t="s">
        <v>785</v>
      </c>
      <c r="D2395" s="111" t="s">
        <v>186</v>
      </c>
      <c r="E2395" s="111" t="s">
        <v>742</v>
      </c>
      <c r="F2395" s="67">
        <v>950303</v>
      </c>
    </row>
    <row r="2396" spans="3:6" ht="14.4" customHeight="1" x14ac:dyDescent="0.3">
      <c r="C2396" s="111" t="s">
        <v>785</v>
      </c>
      <c r="D2396" s="111" t="s">
        <v>295</v>
      </c>
      <c r="E2396" s="111" t="s">
        <v>748</v>
      </c>
      <c r="F2396" s="67">
        <v>8271</v>
      </c>
    </row>
    <row r="2397" spans="3:6" ht="14.4" customHeight="1" x14ac:dyDescent="0.3">
      <c r="C2397" s="111" t="s">
        <v>785</v>
      </c>
      <c r="D2397" s="111" t="s">
        <v>274</v>
      </c>
      <c r="E2397" s="111" t="s">
        <v>744</v>
      </c>
      <c r="F2397" s="67">
        <v>1206</v>
      </c>
    </row>
    <row r="2398" spans="3:6" ht="14.4" customHeight="1" x14ac:dyDescent="0.3">
      <c r="C2398" s="111" t="s">
        <v>785</v>
      </c>
      <c r="D2398" s="111" t="s">
        <v>217</v>
      </c>
      <c r="E2398" s="111" t="s">
        <v>750</v>
      </c>
      <c r="F2398" s="67">
        <v>9546</v>
      </c>
    </row>
    <row r="2399" spans="3:6" ht="14.4" customHeight="1" x14ac:dyDescent="0.3">
      <c r="C2399" s="111" t="s">
        <v>785</v>
      </c>
      <c r="D2399" s="111" t="s">
        <v>577</v>
      </c>
      <c r="E2399" s="111" t="s">
        <v>746</v>
      </c>
      <c r="F2399" s="67">
        <v>614</v>
      </c>
    </row>
    <row r="2400" spans="3:6" ht="14.4" customHeight="1" x14ac:dyDescent="0.3">
      <c r="C2400" s="111" t="s">
        <v>785</v>
      </c>
      <c r="D2400" s="111" t="s">
        <v>224</v>
      </c>
      <c r="E2400" s="111" t="s">
        <v>756</v>
      </c>
      <c r="F2400" s="67">
        <v>77</v>
      </c>
    </row>
    <row r="2401" spans="3:6" ht="14.4" customHeight="1" x14ac:dyDescent="0.3">
      <c r="C2401" s="111" t="s">
        <v>785</v>
      </c>
      <c r="D2401" s="111" t="s">
        <v>208</v>
      </c>
      <c r="E2401" s="111" t="s">
        <v>744</v>
      </c>
      <c r="F2401" s="67">
        <v>90803</v>
      </c>
    </row>
    <row r="2402" spans="3:6" ht="14.4" customHeight="1" x14ac:dyDescent="0.3">
      <c r="C2402" s="111" t="s">
        <v>785</v>
      </c>
      <c r="D2402" s="111" t="s">
        <v>296</v>
      </c>
      <c r="E2402" s="111" t="s">
        <v>744</v>
      </c>
      <c r="F2402" s="67">
        <v>7523</v>
      </c>
    </row>
    <row r="2403" spans="3:6" ht="14.4" customHeight="1" x14ac:dyDescent="0.3">
      <c r="C2403" s="111" t="s">
        <v>785</v>
      </c>
      <c r="D2403" s="111" t="s">
        <v>205</v>
      </c>
      <c r="E2403" s="111" t="s">
        <v>748</v>
      </c>
      <c r="F2403" s="67">
        <v>11</v>
      </c>
    </row>
    <row r="2404" spans="3:6" ht="14.4" customHeight="1" x14ac:dyDescent="0.3">
      <c r="C2404" s="111" t="s">
        <v>785</v>
      </c>
      <c r="D2404" s="111" t="s">
        <v>468</v>
      </c>
      <c r="E2404" s="111" t="s">
        <v>743</v>
      </c>
      <c r="F2404" s="67">
        <v>1100</v>
      </c>
    </row>
    <row r="2405" spans="3:6" ht="14.4" customHeight="1" x14ac:dyDescent="0.3">
      <c r="C2405" s="111" t="s">
        <v>785</v>
      </c>
      <c r="D2405" s="111" t="s">
        <v>673</v>
      </c>
      <c r="E2405" s="111" t="s">
        <v>742</v>
      </c>
      <c r="F2405" s="67">
        <v>4221</v>
      </c>
    </row>
    <row r="2406" spans="3:6" ht="14.4" customHeight="1" x14ac:dyDescent="0.3">
      <c r="C2406" s="111" t="s">
        <v>785</v>
      </c>
      <c r="D2406" s="111" t="s">
        <v>591</v>
      </c>
      <c r="E2406" s="111" t="s">
        <v>743</v>
      </c>
      <c r="F2406" s="67">
        <v>686</v>
      </c>
    </row>
    <row r="2407" spans="3:6" ht="14.4" customHeight="1" x14ac:dyDescent="0.3">
      <c r="C2407" s="111" t="s">
        <v>785</v>
      </c>
      <c r="D2407" s="111" t="s">
        <v>278</v>
      </c>
      <c r="E2407" s="111" t="s">
        <v>748</v>
      </c>
      <c r="F2407" s="67">
        <v>26364</v>
      </c>
    </row>
    <row r="2408" spans="3:6" ht="14.4" customHeight="1" x14ac:dyDescent="0.3">
      <c r="C2408" s="111" t="s">
        <v>785</v>
      </c>
      <c r="D2408" s="111" t="s">
        <v>232</v>
      </c>
      <c r="E2408" s="111" t="s">
        <v>746</v>
      </c>
      <c r="F2408" s="67">
        <v>5654</v>
      </c>
    </row>
    <row r="2409" spans="3:6" ht="14.4" customHeight="1" x14ac:dyDescent="0.3">
      <c r="C2409" s="111" t="s">
        <v>785</v>
      </c>
      <c r="D2409" s="111" t="s">
        <v>228</v>
      </c>
      <c r="E2409" s="111" t="s">
        <v>743</v>
      </c>
      <c r="F2409" s="67">
        <v>171394</v>
      </c>
    </row>
    <row r="2410" spans="3:6" ht="14.4" customHeight="1" x14ac:dyDescent="0.3">
      <c r="C2410" s="111" t="s">
        <v>785</v>
      </c>
      <c r="D2410" s="111" t="s">
        <v>337</v>
      </c>
      <c r="E2410" s="111" t="s">
        <v>748</v>
      </c>
      <c r="F2410" s="67">
        <v>27</v>
      </c>
    </row>
    <row r="2411" spans="3:6" ht="14.4" customHeight="1" x14ac:dyDescent="0.3">
      <c r="C2411" s="111" t="s">
        <v>785</v>
      </c>
      <c r="D2411" s="111" t="s">
        <v>662</v>
      </c>
      <c r="E2411" s="111" t="s">
        <v>744</v>
      </c>
      <c r="F2411" s="67">
        <v>566</v>
      </c>
    </row>
    <row r="2412" spans="3:6" ht="14.4" customHeight="1" x14ac:dyDescent="0.3">
      <c r="C2412" s="111" t="s">
        <v>785</v>
      </c>
      <c r="D2412" s="111" t="s">
        <v>769</v>
      </c>
      <c r="E2412" s="111" t="s">
        <v>744</v>
      </c>
      <c r="F2412" s="67">
        <v>52</v>
      </c>
    </row>
    <row r="2413" spans="3:6" ht="14.4" customHeight="1" x14ac:dyDescent="0.3">
      <c r="C2413" s="111" t="s">
        <v>785</v>
      </c>
      <c r="D2413" s="111" t="s">
        <v>469</v>
      </c>
      <c r="E2413" s="111" t="s">
        <v>743</v>
      </c>
      <c r="F2413" s="67">
        <v>457</v>
      </c>
    </row>
    <row r="2414" spans="3:6" ht="14.4" customHeight="1" x14ac:dyDescent="0.3">
      <c r="C2414" s="111" t="s">
        <v>785</v>
      </c>
      <c r="D2414" s="111" t="s">
        <v>265</v>
      </c>
      <c r="E2414" s="111" t="s">
        <v>746</v>
      </c>
      <c r="F2414" s="67">
        <v>2852</v>
      </c>
    </row>
    <row r="2415" spans="3:6" ht="14.4" customHeight="1" x14ac:dyDescent="0.3">
      <c r="C2415" s="111" t="s">
        <v>785</v>
      </c>
      <c r="D2415" s="111" t="s">
        <v>613</v>
      </c>
      <c r="E2415" s="111" t="s">
        <v>742</v>
      </c>
      <c r="F2415" s="67">
        <v>25898</v>
      </c>
    </row>
    <row r="2416" spans="3:6" ht="14.4" customHeight="1" x14ac:dyDescent="0.3">
      <c r="C2416" s="111" t="s">
        <v>785</v>
      </c>
      <c r="D2416" s="111" t="s">
        <v>563</v>
      </c>
      <c r="E2416" s="111" t="s">
        <v>742</v>
      </c>
      <c r="F2416" s="67">
        <v>23685</v>
      </c>
    </row>
    <row r="2417" spans="3:6" ht="14.4" customHeight="1" x14ac:dyDescent="0.3">
      <c r="C2417" s="111" t="s">
        <v>785</v>
      </c>
      <c r="D2417" s="111" t="s">
        <v>364</v>
      </c>
      <c r="E2417" s="111" t="s">
        <v>742</v>
      </c>
      <c r="F2417" s="67">
        <v>95788</v>
      </c>
    </row>
    <row r="2418" spans="3:6" ht="14.4" customHeight="1" x14ac:dyDescent="0.3">
      <c r="C2418" s="111" t="s">
        <v>785</v>
      </c>
      <c r="D2418" s="111" t="s">
        <v>476</v>
      </c>
      <c r="E2418" s="111" t="s">
        <v>746</v>
      </c>
      <c r="F2418" s="67">
        <v>3591</v>
      </c>
    </row>
    <row r="2419" spans="3:6" ht="14.4" customHeight="1" x14ac:dyDescent="0.3">
      <c r="C2419" s="111" t="s">
        <v>785</v>
      </c>
      <c r="D2419" s="111" t="s">
        <v>302</v>
      </c>
      <c r="E2419" s="111" t="s">
        <v>747</v>
      </c>
      <c r="F2419" s="67">
        <v>2865</v>
      </c>
    </row>
    <row r="2420" spans="3:6" ht="14.4" customHeight="1" x14ac:dyDescent="0.3">
      <c r="C2420" s="111" t="s">
        <v>785</v>
      </c>
      <c r="D2420" s="111" t="s">
        <v>233</v>
      </c>
      <c r="E2420" s="111" t="s">
        <v>747</v>
      </c>
      <c r="F2420" s="67">
        <v>610</v>
      </c>
    </row>
    <row r="2421" spans="3:6" ht="14.4" customHeight="1" x14ac:dyDescent="0.3">
      <c r="C2421" s="111" t="s">
        <v>785</v>
      </c>
      <c r="D2421" s="111" t="s">
        <v>292</v>
      </c>
      <c r="E2421" s="111" t="s">
        <v>744</v>
      </c>
      <c r="F2421" s="67">
        <v>6114</v>
      </c>
    </row>
    <row r="2422" spans="3:6" ht="14.4" customHeight="1" x14ac:dyDescent="0.3">
      <c r="C2422" s="111" t="s">
        <v>785</v>
      </c>
      <c r="D2422" s="111" t="s">
        <v>44</v>
      </c>
      <c r="E2422" s="111" t="s">
        <v>742</v>
      </c>
      <c r="F2422" s="67">
        <v>531274</v>
      </c>
    </row>
    <row r="2423" spans="3:6" ht="14.4" customHeight="1" x14ac:dyDescent="0.3">
      <c r="C2423" s="111" t="s">
        <v>785</v>
      </c>
      <c r="D2423" s="111" t="s">
        <v>552</v>
      </c>
      <c r="E2423" s="111" t="s">
        <v>743</v>
      </c>
      <c r="F2423" s="67">
        <v>13535</v>
      </c>
    </row>
    <row r="2424" spans="3:6" ht="14.4" customHeight="1" x14ac:dyDescent="0.3">
      <c r="C2424" s="111" t="s">
        <v>785</v>
      </c>
      <c r="D2424" s="111" t="s">
        <v>464</v>
      </c>
      <c r="E2424" s="111" t="s">
        <v>747</v>
      </c>
      <c r="F2424" s="67">
        <v>-293</v>
      </c>
    </row>
    <row r="2425" spans="3:6" ht="14.4" customHeight="1" x14ac:dyDescent="0.3">
      <c r="C2425" s="111" t="s">
        <v>785</v>
      </c>
      <c r="D2425" s="111" t="s">
        <v>351</v>
      </c>
      <c r="E2425" s="111" t="s">
        <v>748</v>
      </c>
      <c r="F2425" s="67">
        <v>783</v>
      </c>
    </row>
    <row r="2426" spans="3:6" ht="14.4" customHeight="1" x14ac:dyDescent="0.3">
      <c r="C2426" s="111" t="s">
        <v>785</v>
      </c>
      <c r="D2426" s="111" t="s">
        <v>356</v>
      </c>
      <c r="E2426" s="111" t="s">
        <v>742</v>
      </c>
      <c r="F2426" s="67">
        <v>60613</v>
      </c>
    </row>
    <row r="2427" spans="3:6" ht="14.4" customHeight="1" x14ac:dyDescent="0.3">
      <c r="C2427" s="111" t="s">
        <v>785</v>
      </c>
      <c r="D2427" s="111" t="s">
        <v>337</v>
      </c>
      <c r="E2427" s="111" t="s">
        <v>744</v>
      </c>
      <c r="F2427" s="67">
        <v>1146</v>
      </c>
    </row>
    <row r="2428" spans="3:6" ht="14.4" customHeight="1" x14ac:dyDescent="0.3">
      <c r="C2428" s="111" t="s">
        <v>785</v>
      </c>
      <c r="D2428" s="111" t="s">
        <v>207</v>
      </c>
      <c r="E2428" s="111" t="s">
        <v>746</v>
      </c>
      <c r="F2428" s="67">
        <v>1442</v>
      </c>
    </row>
    <row r="2429" spans="3:6" ht="14.4" customHeight="1" x14ac:dyDescent="0.3">
      <c r="C2429" s="111" t="s">
        <v>785</v>
      </c>
      <c r="D2429" s="111" t="s">
        <v>576</v>
      </c>
      <c r="E2429" s="111" t="s">
        <v>743</v>
      </c>
      <c r="F2429" s="67">
        <v>1887</v>
      </c>
    </row>
    <row r="2430" spans="3:6" ht="14.4" customHeight="1" x14ac:dyDescent="0.3">
      <c r="C2430" s="111" t="s">
        <v>785</v>
      </c>
      <c r="D2430" s="111" t="s">
        <v>568</v>
      </c>
      <c r="E2430" s="111" t="s">
        <v>750</v>
      </c>
      <c r="F2430" s="67">
        <v>4361</v>
      </c>
    </row>
    <row r="2431" spans="3:6" ht="14.4" customHeight="1" x14ac:dyDescent="0.3">
      <c r="C2431" s="111" t="s">
        <v>785</v>
      </c>
      <c r="D2431" s="111" t="s">
        <v>203</v>
      </c>
      <c r="E2431" s="111" t="s">
        <v>742</v>
      </c>
      <c r="F2431" s="67">
        <v>18251</v>
      </c>
    </row>
    <row r="2432" spans="3:6" ht="14.4" customHeight="1" x14ac:dyDescent="0.3">
      <c r="C2432" s="111" t="s">
        <v>785</v>
      </c>
      <c r="D2432" s="111" t="s">
        <v>722</v>
      </c>
      <c r="E2432" s="111" t="s">
        <v>742</v>
      </c>
      <c r="F2432" s="67">
        <v>1041</v>
      </c>
    </row>
    <row r="2433" spans="3:6" ht="14.4" customHeight="1" x14ac:dyDescent="0.3">
      <c r="C2433" s="111" t="s">
        <v>785</v>
      </c>
      <c r="D2433" s="111" t="s">
        <v>255</v>
      </c>
      <c r="E2433" s="111" t="s">
        <v>744</v>
      </c>
      <c r="F2433" s="67">
        <v>31545</v>
      </c>
    </row>
    <row r="2434" spans="3:6" ht="14.4" customHeight="1" x14ac:dyDescent="0.3">
      <c r="C2434" s="111" t="s">
        <v>785</v>
      </c>
      <c r="D2434" s="111" t="s">
        <v>258</v>
      </c>
      <c r="E2434" s="111" t="s">
        <v>742</v>
      </c>
      <c r="F2434" s="67">
        <v>496886</v>
      </c>
    </row>
    <row r="2435" spans="3:6" ht="14.4" customHeight="1" x14ac:dyDescent="0.3">
      <c r="C2435" s="111" t="s">
        <v>785</v>
      </c>
      <c r="D2435" s="111" t="s">
        <v>225</v>
      </c>
      <c r="E2435" s="111" t="s">
        <v>742</v>
      </c>
      <c r="F2435" s="67">
        <v>257298</v>
      </c>
    </row>
    <row r="2436" spans="3:6" ht="14.4" customHeight="1" x14ac:dyDescent="0.3">
      <c r="C2436" s="111" t="s">
        <v>785</v>
      </c>
      <c r="D2436" s="111" t="s">
        <v>371</v>
      </c>
      <c r="E2436" s="111" t="s">
        <v>747</v>
      </c>
      <c r="F2436" s="67">
        <v>1954</v>
      </c>
    </row>
    <row r="2437" spans="3:6" ht="14.4" customHeight="1" x14ac:dyDescent="0.3">
      <c r="C2437" s="111" t="s">
        <v>785</v>
      </c>
      <c r="D2437" s="111" t="s">
        <v>189</v>
      </c>
      <c r="E2437" s="111" t="s">
        <v>750</v>
      </c>
      <c r="F2437" s="67">
        <v>4167</v>
      </c>
    </row>
    <row r="2438" spans="3:6" ht="14.4" customHeight="1" x14ac:dyDescent="0.3">
      <c r="C2438" s="111" t="s">
        <v>785</v>
      </c>
      <c r="D2438" s="111" t="s">
        <v>269</v>
      </c>
      <c r="E2438" s="111" t="s">
        <v>744</v>
      </c>
      <c r="F2438" s="67">
        <v>19037</v>
      </c>
    </row>
    <row r="2439" spans="3:6" ht="14.4" customHeight="1" x14ac:dyDescent="0.3">
      <c r="C2439" s="111" t="s">
        <v>785</v>
      </c>
      <c r="D2439" s="111" t="s">
        <v>262</v>
      </c>
      <c r="E2439" s="111" t="s">
        <v>747</v>
      </c>
      <c r="F2439" s="67">
        <v>1462</v>
      </c>
    </row>
    <row r="2440" spans="3:6" ht="14.4" customHeight="1" x14ac:dyDescent="0.3">
      <c r="C2440" s="111" t="s">
        <v>785</v>
      </c>
      <c r="D2440" s="111" t="s">
        <v>164</v>
      </c>
      <c r="E2440" s="111" t="s">
        <v>748</v>
      </c>
      <c r="F2440" s="67">
        <v>14337</v>
      </c>
    </row>
    <row r="2441" spans="3:6" ht="14.4" customHeight="1" x14ac:dyDescent="0.3">
      <c r="C2441" s="111" t="s">
        <v>785</v>
      </c>
      <c r="D2441" s="111" t="s">
        <v>528</v>
      </c>
      <c r="E2441" s="111" t="s">
        <v>744</v>
      </c>
      <c r="F2441" s="67">
        <v>655</v>
      </c>
    </row>
    <row r="2442" spans="3:6" ht="14.4" customHeight="1" x14ac:dyDescent="0.3">
      <c r="C2442" s="111" t="s">
        <v>785</v>
      </c>
      <c r="D2442" s="111" t="s">
        <v>347</v>
      </c>
      <c r="E2442" s="111" t="s">
        <v>748</v>
      </c>
      <c r="F2442" s="67">
        <v>2016</v>
      </c>
    </row>
    <row r="2443" spans="3:6" ht="14.4" customHeight="1" x14ac:dyDescent="0.3">
      <c r="C2443" s="111" t="s">
        <v>785</v>
      </c>
      <c r="D2443" s="111" t="s">
        <v>603</v>
      </c>
      <c r="E2443" s="111" t="s">
        <v>748</v>
      </c>
      <c r="F2443" s="67">
        <v>108</v>
      </c>
    </row>
    <row r="2444" spans="3:6" ht="14.4" customHeight="1" x14ac:dyDescent="0.3">
      <c r="C2444" s="111" t="s">
        <v>785</v>
      </c>
      <c r="D2444" s="111" t="s">
        <v>399</v>
      </c>
      <c r="E2444" s="111" t="s">
        <v>742</v>
      </c>
      <c r="F2444" s="67">
        <v>170117</v>
      </c>
    </row>
    <row r="2445" spans="3:6" ht="14.4" customHeight="1" x14ac:dyDescent="0.3">
      <c r="C2445" s="111" t="s">
        <v>785</v>
      </c>
      <c r="D2445" s="111" t="s">
        <v>450</v>
      </c>
      <c r="E2445" s="111" t="s">
        <v>743</v>
      </c>
      <c r="F2445" s="67">
        <v>7075</v>
      </c>
    </row>
    <row r="2446" spans="3:6" ht="14.4" customHeight="1" x14ac:dyDescent="0.3">
      <c r="C2446" s="111" t="s">
        <v>785</v>
      </c>
      <c r="D2446" s="111" t="s">
        <v>483</v>
      </c>
      <c r="E2446" s="111" t="s">
        <v>744</v>
      </c>
      <c r="F2446" s="67">
        <v>13085</v>
      </c>
    </row>
    <row r="2447" spans="3:6" ht="14.4" customHeight="1" x14ac:dyDescent="0.3">
      <c r="C2447" s="111" t="s">
        <v>785</v>
      </c>
      <c r="D2447" s="111" t="s">
        <v>195</v>
      </c>
      <c r="E2447" s="111" t="s">
        <v>743</v>
      </c>
      <c r="F2447" s="67">
        <v>2220</v>
      </c>
    </row>
    <row r="2448" spans="3:6" ht="14.4" customHeight="1" x14ac:dyDescent="0.3">
      <c r="C2448" s="111" t="s">
        <v>785</v>
      </c>
      <c r="D2448" s="111" t="s">
        <v>557</v>
      </c>
      <c r="E2448" s="111" t="s">
        <v>742</v>
      </c>
      <c r="F2448" s="67">
        <v>105307</v>
      </c>
    </row>
    <row r="2449" spans="3:6" ht="14.4" customHeight="1" x14ac:dyDescent="0.3">
      <c r="C2449" s="111" t="s">
        <v>785</v>
      </c>
      <c r="D2449" s="111" t="s">
        <v>345</v>
      </c>
      <c r="E2449" s="111" t="s">
        <v>742</v>
      </c>
      <c r="F2449" s="67">
        <v>26721</v>
      </c>
    </row>
    <row r="2450" spans="3:6" ht="14.4" customHeight="1" x14ac:dyDescent="0.3">
      <c r="C2450" s="111" t="s">
        <v>785</v>
      </c>
      <c r="D2450" s="111" t="s">
        <v>389</v>
      </c>
      <c r="E2450" s="111" t="s">
        <v>747</v>
      </c>
      <c r="F2450" s="67">
        <v>1474</v>
      </c>
    </row>
    <row r="2451" spans="3:6" ht="14.4" customHeight="1" x14ac:dyDescent="0.3">
      <c r="C2451" s="111" t="s">
        <v>785</v>
      </c>
      <c r="D2451" s="111" t="s">
        <v>518</v>
      </c>
      <c r="E2451" s="111" t="s">
        <v>742</v>
      </c>
      <c r="F2451" s="67">
        <v>244951</v>
      </c>
    </row>
    <row r="2452" spans="3:6" ht="14.4" customHeight="1" x14ac:dyDescent="0.3">
      <c r="C2452" s="111" t="s">
        <v>785</v>
      </c>
      <c r="D2452" s="111" t="s">
        <v>403</v>
      </c>
      <c r="E2452" s="111" t="s">
        <v>743</v>
      </c>
      <c r="F2452" s="67">
        <v>7897</v>
      </c>
    </row>
    <row r="2453" spans="3:6" ht="14.4" customHeight="1" x14ac:dyDescent="0.3">
      <c r="C2453" s="111" t="s">
        <v>785</v>
      </c>
      <c r="D2453" s="111" t="s">
        <v>427</v>
      </c>
      <c r="E2453" s="111" t="s">
        <v>744</v>
      </c>
      <c r="F2453" s="67">
        <v>1970</v>
      </c>
    </row>
    <row r="2454" spans="3:6" ht="14.4" customHeight="1" x14ac:dyDescent="0.3">
      <c r="C2454" s="111" t="s">
        <v>785</v>
      </c>
      <c r="D2454" s="111" t="s">
        <v>520</v>
      </c>
      <c r="E2454" s="111" t="s">
        <v>742</v>
      </c>
      <c r="F2454" s="67">
        <v>113555</v>
      </c>
    </row>
    <row r="2455" spans="3:6" ht="14.4" customHeight="1" x14ac:dyDescent="0.3">
      <c r="C2455" s="111" t="s">
        <v>785</v>
      </c>
      <c r="D2455" s="111" t="s">
        <v>415</v>
      </c>
      <c r="E2455" s="111" t="s">
        <v>743</v>
      </c>
      <c r="F2455" s="67">
        <v>8883</v>
      </c>
    </row>
    <row r="2456" spans="3:6" ht="14.4" customHeight="1" x14ac:dyDescent="0.3">
      <c r="C2456" s="111" t="s">
        <v>785</v>
      </c>
      <c r="D2456" s="111" t="s">
        <v>329</v>
      </c>
      <c r="E2456" s="111" t="s">
        <v>747</v>
      </c>
      <c r="F2456" s="67">
        <v>11549</v>
      </c>
    </row>
    <row r="2457" spans="3:6" ht="14.4" customHeight="1" x14ac:dyDescent="0.3">
      <c r="C2457" s="111" t="s">
        <v>785</v>
      </c>
      <c r="D2457" s="111" t="s">
        <v>663</v>
      </c>
      <c r="E2457" s="111" t="s">
        <v>747</v>
      </c>
      <c r="F2457" s="67">
        <v>8125</v>
      </c>
    </row>
    <row r="2458" spans="3:6" ht="14.4" customHeight="1" x14ac:dyDescent="0.3">
      <c r="C2458" s="111" t="s">
        <v>785</v>
      </c>
      <c r="D2458" s="111" t="s">
        <v>388</v>
      </c>
      <c r="E2458" s="111" t="s">
        <v>748</v>
      </c>
      <c r="F2458" s="67">
        <v>81</v>
      </c>
    </row>
    <row r="2459" spans="3:6" ht="14.4" customHeight="1" x14ac:dyDescent="0.3">
      <c r="C2459" s="111" t="s">
        <v>785</v>
      </c>
      <c r="D2459" s="111" t="s">
        <v>608</v>
      </c>
      <c r="E2459" s="111" t="s">
        <v>742</v>
      </c>
      <c r="F2459" s="67">
        <v>2969</v>
      </c>
    </row>
    <row r="2460" spans="3:6" ht="14.4" customHeight="1" x14ac:dyDescent="0.3">
      <c r="C2460" s="111" t="s">
        <v>785</v>
      </c>
      <c r="D2460" s="111" t="s">
        <v>379</v>
      </c>
      <c r="E2460" s="111" t="s">
        <v>742</v>
      </c>
      <c r="F2460" s="67">
        <v>4827</v>
      </c>
    </row>
    <row r="2461" spans="3:6" ht="14.4" customHeight="1" x14ac:dyDescent="0.3">
      <c r="C2461" s="111" t="s">
        <v>785</v>
      </c>
      <c r="D2461" s="111" t="s">
        <v>488</v>
      </c>
      <c r="E2461" s="111" t="s">
        <v>745</v>
      </c>
      <c r="F2461" s="67">
        <v>405</v>
      </c>
    </row>
    <row r="2462" spans="3:6" ht="14.4" customHeight="1" x14ac:dyDescent="0.3">
      <c r="C2462" s="111" t="s">
        <v>785</v>
      </c>
      <c r="D2462" s="111" t="s">
        <v>523</v>
      </c>
      <c r="E2462" s="111" t="s">
        <v>746</v>
      </c>
      <c r="F2462" s="67">
        <v>3194</v>
      </c>
    </row>
    <row r="2463" spans="3:6" ht="14.4" customHeight="1" x14ac:dyDescent="0.3">
      <c r="C2463" s="111" t="s">
        <v>785</v>
      </c>
      <c r="D2463" s="111" t="s">
        <v>535</v>
      </c>
      <c r="E2463" s="111" t="s">
        <v>743</v>
      </c>
      <c r="F2463" s="67">
        <v>3590</v>
      </c>
    </row>
    <row r="2464" spans="3:6" ht="14.4" customHeight="1" x14ac:dyDescent="0.3">
      <c r="C2464" s="111" t="s">
        <v>785</v>
      </c>
      <c r="D2464" s="111" t="s">
        <v>535</v>
      </c>
      <c r="E2464" s="111" t="s">
        <v>746</v>
      </c>
      <c r="F2464" s="67">
        <v>3446</v>
      </c>
    </row>
    <row r="2465" spans="3:6" ht="14.4" customHeight="1" x14ac:dyDescent="0.3">
      <c r="C2465" s="111" t="s">
        <v>785</v>
      </c>
      <c r="D2465" s="111" t="s">
        <v>615</v>
      </c>
      <c r="E2465" s="111" t="s">
        <v>744</v>
      </c>
      <c r="F2465" s="67">
        <v>5994</v>
      </c>
    </row>
    <row r="2466" spans="3:6" ht="14.4" customHeight="1" x14ac:dyDescent="0.3">
      <c r="C2466" s="111" t="s">
        <v>785</v>
      </c>
      <c r="D2466" s="111" t="s">
        <v>668</v>
      </c>
      <c r="E2466" s="111" t="s">
        <v>746</v>
      </c>
      <c r="F2466" s="67">
        <v>107</v>
      </c>
    </row>
    <row r="2467" spans="3:6" ht="14.4" customHeight="1" x14ac:dyDescent="0.3">
      <c r="C2467" s="111" t="s">
        <v>785</v>
      </c>
      <c r="D2467" s="111" t="s">
        <v>446</v>
      </c>
      <c r="E2467" s="111" t="s">
        <v>743</v>
      </c>
      <c r="F2467" s="67">
        <v>607</v>
      </c>
    </row>
    <row r="2468" spans="3:6" ht="14.4" customHeight="1" x14ac:dyDescent="0.3">
      <c r="C2468" s="111" t="s">
        <v>785</v>
      </c>
      <c r="D2468" s="111" t="s">
        <v>685</v>
      </c>
      <c r="E2468" s="111" t="s">
        <v>742</v>
      </c>
      <c r="F2468" s="67">
        <v>399049</v>
      </c>
    </row>
    <row r="2469" spans="3:6" ht="14.4" customHeight="1" x14ac:dyDescent="0.3">
      <c r="C2469" s="111" t="s">
        <v>785</v>
      </c>
      <c r="D2469" s="111" t="s">
        <v>214</v>
      </c>
      <c r="E2469" s="111" t="s">
        <v>746</v>
      </c>
      <c r="F2469" s="67">
        <v>140</v>
      </c>
    </row>
    <row r="2470" spans="3:6" ht="14.4" customHeight="1" x14ac:dyDescent="0.3">
      <c r="C2470" s="111" t="s">
        <v>785</v>
      </c>
      <c r="D2470" s="111" t="s">
        <v>359</v>
      </c>
      <c r="E2470" s="111" t="s">
        <v>744</v>
      </c>
      <c r="F2470" s="67">
        <v>4074</v>
      </c>
    </row>
    <row r="2471" spans="3:6" ht="14.4" customHeight="1" x14ac:dyDescent="0.3">
      <c r="C2471" s="111" t="s">
        <v>785</v>
      </c>
      <c r="D2471" s="111" t="s">
        <v>529</v>
      </c>
      <c r="E2471" s="111" t="s">
        <v>746</v>
      </c>
      <c r="F2471" s="67">
        <v>3024</v>
      </c>
    </row>
    <row r="2472" spans="3:6" ht="14.4" customHeight="1" x14ac:dyDescent="0.3">
      <c r="C2472" s="111" t="s">
        <v>785</v>
      </c>
      <c r="D2472" s="111" t="s">
        <v>175</v>
      </c>
      <c r="E2472" s="111" t="s">
        <v>742</v>
      </c>
      <c r="F2472" s="67">
        <v>64116</v>
      </c>
    </row>
    <row r="2473" spans="3:6" ht="14.4" customHeight="1" x14ac:dyDescent="0.3">
      <c r="C2473" s="111" t="s">
        <v>785</v>
      </c>
      <c r="D2473" s="111" t="s">
        <v>580</v>
      </c>
      <c r="E2473" s="111" t="s">
        <v>744</v>
      </c>
      <c r="F2473" s="67">
        <v>2570</v>
      </c>
    </row>
    <row r="2474" spans="3:6" ht="14.4" customHeight="1" x14ac:dyDescent="0.3">
      <c r="C2474" s="111" t="s">
        <v>785</v>
      </c>
      <c r="D2474" s="111" t="s">
        <v>415</v>
      </c>
      <c r="E2474" s="111" t="s">
        <v>746</v>
      </c>
      <c r="F2474" s="67">
        <v>5653</v>
      </c>
    </row>
    <row r="2475" spans="3:6" ht="14.4" customHeight="1" x14ac:dyDescent="0.3">
      <c r="C2475" s="111" t="s">
        <v>785</v>
      </c>
      <c r="D2475" s="111" t="s">
        <v>270</v>
      </c>
      <c r="E2475" s="111" t="s">
        <v>742</v>
      </c>
      <c r="F2475" s="67">
        <v>320218</v>
      </c>
    </row>
    <row r="2476" spans="3:6" ht="14.4" customHeight="1" x14ac:dyDescent="0.3">
      <c r="C2476" s="111" t="s">
        <v>785</v>
      </c>
      <c r="D2476" s="111" t="s">
        <v>366</v>
      </c>
      <c r="E2476" s="111" t="s">
        <v>743</v>
      </c>
      <c r="F2476" s="67">
        <v>2032</v>
      </c>
    </row>
    <row r="2477" spans="3:6" ht="14.4" customHeight="1" x14ac:dyDescent="0.3">
      <c r="C2477" s="111" t="s">
        <v>785</v>
      </c>
      <c r="D2477" s="111" t="s">
        <v>439</v>
      </c>
      <c r="E2477" s="111" t="s">
        <v>742</v>
      </c>
      <c r="F2477" s="67">
        <v>300884</v>
      </c>
    </row>
    <row r="2478" spans="3:6" ht="14.4" customHeight="1" x14ac:dyDescent="0.3">
      <c r="C2478" s="111" t="s">
        <v>785</v>
      </c>
      <c r="D2478" s="111" t="s">
        <v>367</v>
      </c>
      <c r="E2478" s="111" t="s">
        <v>743</v>
      </c>
      <c r="F2478" s="67">
        <v>4492</v>
      </c>
    </row>
    <row r="2479" spans="3:6" ht="14.4" customHeight="1" x14ac:dyDescent="0.3">
      <c r="C2479" s="111" t="s">
        <v>785</v>
      </c>
      <c r="D2479" s="111" t="s">
        <v>403</v>
      </c>
      <c r="E2479" s="111" t="s">
        <v>742</v>
      </c>
      <c r="F2479" s="67">
        <v>89182</v>
      </c>
    </row>
    <row r="2480" spans="3:6" ht="14.4" customHeight="1" x14ac:dyDescent="0.3">
      <c r="C2480" s="111" t="s">
        <v>785</v>
      </c>
      <c r="D2480" s="111" t="s">
        <v>698</v>
      </c>
      <c r="E2480" s="111" t="s">
        <v>747</v>
      </c>
      <c r="F2480" s="67">
        <v>0</v>
      </c>
    </row>
    <row r="2481" spans="3:6" ht="14.4" customHeight="1" x14ac:dyDescent="0.3">
      <c r="C2481" s="111" t="s">
        <v>785</v>
      </c>
      <c r="D2481" s="111" t="s">
        <v>700</v>
      </c>
      <c r="E2481" s="111" t="s">
        <v>748</v>
      </c>
      <c r="F2481" s="67">
        <v>1698</v>
      </c>
    </row>
    <row r="2482" spans="3:6" ht="14.4" customHeight="1" x14ac:dyDescent="0.3">
      <c r="C2482" s="111" t="s">
        <v>785</v>
      </c>
      <c r="D2482" s="111" t="s">
        <v>511</v>
      </c>
      <c r="E2482" s="111" t="s">
        <v>746</v>
      </c>
      <c r="F2482" s="67">
        <v>1902</v>
      </c>
    </row>
    <row r="2483" spans="3:6" ht="14.4" customHeight="1" x14ac:dyDescent="0.3">
      <c r="C2483" s="111" t="s">
        <v>785</v>
      </c>
      <c r="D2483" s="111" t="s">
        <v>522</v>
      </c>
      <c r="E2483" s="111" t="s">
        <v>745</v>
      </c>
      <c r="F2483" s="67">
        <v>463</v>
      </c>
    </row>
    <row r="2484" spans="3:6" ht="14.4" customHeight="1" x14ac:dyDescent="0.3">
      <c r="C2484" s="111" t="s">
        <v>785</v>
      </c>
      <c r="D2484" s="111" t="s">
        <v>481</v>
      </c>
      <c r="E2484" s="111" t="s">
        <v>748</v>
      </c>
      <c r="F2484" s="67">
        <v>3</v>
      </c>
    </row>
    <row r="2485" spans="3:6" ht="14.4" customHeight="1" x14ac:dyDescent="0.3">
      <c r="C2485" s="111" t="s">
        <v>785</v>
      </c>
      <c r="D2485" s="111" t="s">
        <v>320</v>
      </c>
      <c r="E2485" s="111" t="s">
        <v>745</v>
      </c>
      <c r="F2485" s="67">
        <v>96</v>
      </c>
    </row>
    <row r="2486" spans="3:6" ht="14.4" customHeight="1" x14ac:dyDescent="0.3">
      <c r="C2486" s="111" t="s">
        <v>785</v>
      </c>
      <c r="D2486" s="111" t="s">
        <v>629</v>
      </c>
      <c r="E2486" s="111" t="s">
        <v>748</v>
      </c>
      <c r="F2486" s="67">
        <v>773</v>
      </c>
    </row>
    <row r="2487" spans="3:6" ht="14.4" customHeight="1" x14ac:dyDescent="0.3">
      <c r="C2487" s="111" t="s">
        <v>785</v>
      </c>
      <c r="D2487" s="111" t="s">
        <v>482</v>
      </c>
      <c r="E2487" s="111" t="s">
        <v>746</v>
      </c>
      <c r="F2487" s="67">
        <v>202</v>
      </c>
    </row>
    <row r="2488" spans="3:6" ht="14.4" customHeight="1" x14ac:dyDescent="0.3">
      <c r="C2488" s="111" t="s">
        <v>785</v>
      </c>
      <c r="D2488" s="111" t="s">
        <v>481</v>
      </c>
      <c r="E2488" s="111" t="s">
        <v>746</v>
      </c>
      <c r="F2488" s="67">
        <v>798</v>
      </c>
    </row>
    <row r="2489" spans="3:6" ht="14.4" customHeight="1" x14ac:dyDescent="0.3">
      <c r="C2489" s="111" t="s">
        <v>785</v>
      </c>
      <c r="D2489" s="111" t="s">
        <v>656</v>
      </c>
      <c r="E2489" s="111" t="s">
        <v>742</v>
      </c>
      <c r="F2489" s="67">
        <v>13276</v>
      </c>
    </row>
    <row r="2490" spans="3:6" ht="14.4" customHeight="1" x14ac:dyDescent="0.3">
      <c r="C2490" s="111" t="s">
        <v>785</v>
      </c>
      <c r="D2490" s="111" t="s">
        <v>511</v>
      </c>
      <c r="E2490" s="111" t="s">
        <v>744</v>
      </c>
      <c r="F2490" s="67">
        <v>5621</v>
      </c>
    </row>
    <row r="2491" spans="3:6" ht="14.4" customHeight="1" x14ac:dyDescent="0.3">
      <c r="C2491" s="111" t="s">
        <v>785</v>
      </c>
      <c r="D2491" s="111" t="s">
        <v>424</v>
      </c>
      <c r="E2491" s="111" t="s">
        <v>742</v>
      </c>
      <c r="F2491" s="67">
        <v>394618</v>
      </c>
    </row>
    <row r="2492" spans="3:6" ht="14.4" customHeight="1" x14ac:dyDescent="0.3">
      <c r="C2492" s="111" t="s">
        <v>785</v>
      </c>
      <c r="D2492" s="111" t="s">
        <v>189</v>
      </c>
      <c r="E2492" s="111" t="s">
        <v>746</v>
      </c>
      <c r="F2492" s="67">
        <v>17013</v>
      </c>
    </row>
    <row r="2493" spans="3:6" ht="14.4" customHeight="1" x14ac:dyDescent="0.3">
      <c r="C2493" s="111" t="s">
        <v>785</v>
      </c>
      <c r="D2493" s="111" t="s">
        <v>167</v>
      </c>
      <c r="E2493" s="111" t="s">
        <v>743</v>
      </c>
      <c r="F2493" s="67">
        <v>1648</v>
      </c>
    </row>
    <row r="2494" spans="3:6" ht="14.4" customHeight="1" x14ac:dyDescent="0.3">
      <c r="C2494" s="111" t="s">
        <v>785</v>
      </c>
      <c r="D2494" s="111" t="s">
        <v>202</v>
      </c>
      <c r="E2494" s="111" t="s">
        <v>748</v>
      </c>
      <c r="F2494" s="67">
        <v>1847</v>
      </c>
    </row>
    <row r="2495" spans="3:6" ht="14.4" customHeight="1" x14ac:dyDescent="0.3">
      <c r="C2495" s="111" t="s">
        <v>785</v>
      </c>
      <c r="D2495" s="111" t="s">
        <v>568</v>
      </c>
      <c r="E2495" s="111" t="s">
        <v>746</v>
      </c>
      <c r="F2495" s="67">
        <v>0</v>
      </c>
    </row>
    <row r="2496" spans="3:6" ht="14.4" customHeight="1" x14ac:dyDescent="0.3">
      <c r="C2496" s="111" t="s">
        <v>785</v>
      </c>
      <c r="D2496" s="111" t="s">
        <v>541</v>
      </c>
      <c r="E2496" s="111" t="s">
        <v>747</v>
      </c>
      <c r="F2496" s="67">
        <v>1312</v>
      </c>
    </row>
    <row r="2497" spans="3:6" ht="14.4" customHeight="1" x14ac:dyDescent="0.3">
      <c r="C2497" s="111" t="s">
        <v>785</v>
      </c>
      <c r="D2497" s="111" t="s">
        <v>402</v>
      </c>
      <c r="E2497" s="111" t="s">
        <v>744</v>
      </c>
      <c r="F2497" s="67">
        <v>453</v>
      </c>
    </row>
    <row r="2498" spans="3:6" ht="14.4" customHeight="1" x14ac:dyDescent="0.3">
      <c r="C2498" s="111" t="s">
        <v>785</v>
      </c>
      <c r="D2498" s="111" t="s">
        <v>430</v>
      </c>
      <c r="E2498" s="111" t="s">
        <v>750</v>
      </c>
      <c r="F2498" s="67">
        <v>1013</v>
      </c>
    </row>
    <row r="2499" spans="3:6" ht="14.4" customHeight="1" x14ac:dyDescent="0.3">
      <c r="C2499" s="111" t="s">
        <v>785</v>
      </c>
      <c r="D2499" s="111" t="s">
        <v>367</v>
      </c>
      <c r="E2499" s="111" t="s">
        <v>746</v>
      </c>
      <c r="F2499" s="67">
        <v>4557</v>
      </c>
    </row>
    <row r="2500" spans="3:6" ht="14.4" customHeight="1" x14ac:dyDescent="0.3">
      <c r="C2500" s="111" t="s">
        <v>785</v>
      </c>
      <c r="D2500" s="111" t="s">
        <v>255</v>
      </c>
      <c r="E2500" s="111" t="s">
        <v>742</v>
      </c>
      <c r="F2500" s="67">
        <v>223872</v>
      </c>
    </row>
    <row r="2501" spans="3:6" ht="14.4" customHeight="1" x14ac:dyDescent="0.3">
      <c r="C2501" s="111" t="s">
        <v>785</v>
      </c>
      <c r="D2501" s="111" t="s">
        <v>592</v>
      </c>
      <c r="E2501" s="111" t="s">
        <v>746</v>
      </c>
      <c r="F2501" s="67">
        <v>887</v>
      </c>
    </row>
    <row r="2502" spans="3:6" ht="14.4" customHeight="1" x14ac:dyDescent="0.3">
      <c r="C2502" s="111" t="s">
        <v>785</v>
      </c>
      <c r="D2502" s="111" t="s">
        <v>396</v>
      </c>
      <c r="E2502" s="111" t="s">
        <v>742</v>
      </c>
      <c r="F2502" s="67">
        <v>569954</v>
      </c>
    </row>
    <row r="2503" spans="3:6" ht="14.4" customHeight="1" x14ac:dyDescent="0.3">
      <c r="C2503" s="111" t="s">
        <v>785</v>
      </c>
      <c r="D2503" s="111" t="s">
        <v>493</v>
      </c>
      <c r="E2503" s="111" t="s">
        <v>747</v>
      </c>
      <c r="F2503" s="67">
        <v>107</v>
      </c>
    </row>
    <row r="2504" spans="3:6" ht="14.4" customHeight="1" x14ac:dyDescent="0.3">
      <c r="C2504" s="111" t="s">
        <v>785</v>
      </c>
      <c r="D2504" s="111" t="s">
        <v>175</v>
      </c>
      <c r="E2504" s="111" t="s">
        <v>744</v>
      </c>
      <c r="F2504" s="67">
        <v>8906</v>
      </c>
    </row>
    <row r="2505" spans="3:6" ht="14.4" customHeight="1" x14ac:dyDescent="0.3">
      <c r="C2505" s="111" t="s">
        <v>785</v>
      </c>
      <c r="D2505" s="111" t="s">
        <v>237</v>
      </c>
      <c r="E2505" s="111" t="s">
        <v>746</v>
      </c>
      <c r="F2505" s="67">
        <v>5955</v>
      </c>
    </row>
    <row r="2506" spans="3:6" ht="14.4" customHeight="1" x14ac:dyDescent="0.3">
      <c r="C2506" s="111" t="s">
        <v>785</v>
      </c>
      <c r="D2506" s="111" t="s">
        <v>175</v>
      </c>
      <c r="E2506" s="111" t="s">
        <v>743</v>
      </c>
      <c r="F2506" s="67">
        <v>9168</v>
      </c>
    </row>
    <row r="2507" spans="3:6" ht="14.4" customHeight="1" x14ac:dyDescent="0.3">
      <c r="C2507" s="111" t="s">
        <v>785</v>
      </c>
      <c r="D2507" s="111" t="s">
        <v>168</v>
      </c>
      <c r="E2507" s="111" t="s">
        <v>742</v>
      </c>
      <c r="F2507" s="67">
        <v>101060</v>
      </c>
    </row>
    <row r="2508" spans="3:6" ht="14.4" customHeight="1" x14ac:dyDescent="0.3">
      <c r="C2508" s="111" t="s">
        <v>785</v>
      </c>
      <c r="D2508" s="111" t="s">
        <v>270</v>
      </c>
      <c r="E2508" s="111" t="s">
        <v>744</v>
      </c>
      <c r="F2508" s="67">
        <v>41798</v>
      </c>
    </row>
    <row r="2509" spans="3:6" ht="14.4" customHeight="1" x14ac:dyDescent="0.3">
      <c r="C2509" s="111" t="s">
        <v>785</v>
      </c>
      <c r="D2509" s="111" t="s">
        <v>637</v>
      </c>
      <c r="E2509" s="111" t="s">
        <v>748</v>
      </c>
      <c r="F2509" s="67">
        <v>523</v>
      </c>
    </row>
    <row r="2510" spans="3:6" ht="14.4" customHeight="1" x14ac:dyDescent="0.3">
      <c r="C2510" s="111" t="s">
        <v>785</v>
      </c>
      <c r="D2510" s="111" t="s">
        <v>580</v>
      </c>
      <c r="E2510" s="111" t="s">
        <v>742</v>
      </c>
      <c r="F2510" s="67">
        <v>32245</v>
      </c>
    </row>
    <row r="2511" spans="3:6" ht="14.4" customHeight="1" x14ac:dyDescent="0.3">
      <c r="C2511" s="111" t="s">
        <v>785</v>
      </c>
      <c r="D2511" s="111" t="s">
        <v>623</v>
      </c>
      <c r="E2511" s="111" t="s">
        <v>746</v>
      </c>
      <c r="F2511" s="67">
        <v>1050</v>
      </c>
    </row>
    <row r="2512" spans="3:6" ht="14.4" customHeight="1" x14ac:dyDescent="0.3">
      <c r="C2512" s="111" t="s">
        <v>785</v>
      </c>
      <c r="D2512" s="111" t="s">
        <v>359</v>
      </c>
      <c r="E2512" s="111" t="s">
        <v>742</v>
      </c>
      <c r="F2512" s="67">
        <v>45609</v>
      </c>
    </row>
    <row r="2513" spans="3:6" ht="14.4" customHeight="1" x14ac:dyDescent="0.3">
      <c r="C2513" s="111" t="s">
        <v>785</v>
      </c>
      <c r="D2513" s="111" t="s">
        <v>608</v>
      </c>
      <c r="E2513" s="111" t="s">
        <v>748</v>
      </c>
      <c r="F2513" s="67">
        <v>8</v>
      </c>
    </row>
    <row r="2514" spans="3:6" ht="14.4" customHeight="1" x14ac:dyDescent="0.3">
      <c r="C2514" s="111" t="s">
        <v>785</v>
      </c>
      <c r="D2514" s="111" t="s">
        <v>333</v>
      </c>
      <c r="E2514" s="111" t="s">
        <v>743</v>
      </c>
      <c r="F2514" s="67">
        <v>17321</v>
      </c>
    </row>
    <row r="2515" spans="3:6" ht="14.4" customHeight="1" x14ac:dyDescent="0.3">
      <c r="C2515" s="111" t="s">
        <v>785</v>
      </c>
      <c r="D2515" s="111" t="s">
        <v>651</v>
      </c>
      <c r="E2515" s="111" t="s">
        <v>747</v>
      </c>
      <c r="F2515" s="67">
        <v>155</v>
      </c>
    </row>
    <row r="2516" spans="3:6" ht="14.4" customHeight="1" x14ac:dyDescent="0.3">
      <c r="C2516" s="111" t="s">
        <v>785</v>
      </c>
      <c r="D2516" s="111" t="s">
        <v>254</v>
      </c>
      <c r="E2516" s="111" t="s">
        <v>742</v>
      </c>
      <c r="F2516" s="67">
        <v>6969</v>
      </c>
    </row>
    <row r="2517" spans="3:6" ht="14.4" customHeight="1" x14ac:dyDescent="0.3">
      <c r="C2517" s="111" t="s">
        <v>785</v>
      </c>
      <c r="D2517" s="111" t="s">
        <v>288</v>
      </c>
      <c r="E2517" s="111" t="s">
        <v>745</v>
      </c>
      <c r="F2517" s="67">
        <v>300</v>
      </c>
    </row>
    <row r="2518" spans="3:6" ht="14.4" customHeight="1" x14ac:dyDescent="0.3">
      <c r="C2518" s="111" t="s">
        <v>785</v>
      </c>
      <c r="D2518" s="111" t="s">
        <v>524</v>
      </c>
      <c r="E2518" s="111" t="s">
        <v>742</v>
      </c>
      <c r="F2518" s="67">
        <v>65873</v>
      </c>
    </row>
    <row r="2519" spans="3:6" ht="14.4" customHeight="1" x14ac:dyDescent="0.3">
      <c r="C2519" s="111" t="s">
        <v>785</v>
      </c>
      <c r="D2519" s="111" t="s">
        <v>246</v>
      </c>
      <c r="E2519" s="111" t="s">
        <v>744</v>
      </c>
      <c r="F2519" s="67">
        <v>11340</v>
      </c>
    </row>
    <row r="2520" spans="3:6" ht="14.4" customHeight="1" x14ac:dyDescent="0.3">
      <c r="C2520" s="111" t="s">
        <v>785</v>
      </c>
      <c r="D2520" s="111" t="s">
        <v>227</v>
      </c>
      <c r="E2520" s="111" t="s">
        <v>747</v>
      </c>
      <c r="F2520" s="67">
        <v>3391</v>
      </c>
    </row>
    <row r="2521" spans="3:6" ht="14.4" customHeight="1" x14ac:dyDescent="0.3">
      <c r="C2521" s="111" t="s">
        <v>785</v>
      </c>
      <c r="D2521" s="111" t="s">
        <v>290</v>
      </c>
      <c r="E2521" s="111" t="s">
        <v>746</v>
      </c>
      <c r="F2521" s="67">
        <v>1592</v>
      </c>
    </row>
    <row r="2522" spans="3:6" ht="14.4" customHeight="1" x14ac:dyDescent="0.3">
      <c r="C2522" s="111" t="s">
        <v>785</v>
      </c>
      <c r="D2522" s="111" t="s">
        <v>290</v>
      </c>
      <c r="E2522" s="111" t="s">
        <v>748</v>
      </c>
      <c r="F2522" s="67">
        <v>661</v>
      </c>
    </row>
    <row r="2523" spans="3:6" ht="14.4" customHeight="1" x14ac:dyDescent="0.3">
      <c r="C2523" s="111" t="s">
        <v>785</v>
      </c>
      <c r="D2523" s="111" t="s">
        <v>407</v>
      </c>
      <c r="E2523" s="111" t="s">
        <v>746</v>
      </c>
      <c r="F2523" s="67">
        <v>5325</v>
      </c>
    </row>
    <row r="2524" spans="3:6" ht="14.4" customHeight="1" x14ac:dyDescent="0.3">
      <c r="C2524" s="111" t="s">
        <v>785</v>
      </c>
      <c r="D2524" s="111" t="s">
        <v>573</v>
      </c>
      <c r="E2524" s="111" t="s">
        <v>743</v>
      </c>
      <c r="F2524" s="67">
        <v>5056</v>
      </c>
    </row>
    <row r="2525" spans="3:6" ht="14.4" customHeight="1" x14ac:dyDescent="0.3">
      <c r="C2525" s="111" t="s">
        <v>785</v>
      </c>
      <c r="D2525" s="111" t="s">
        <v>445</v>
      </c>
      <c r="E2525" s="111" t="s">
        <v>748</v>
      </c>
      <c r="F2525" s="67">
        <v>8</v>
      </c>
    </row>
    <row r="2526" spans="3:6" ht="14.4" customHeight="1" x14ac:dyDescent="0.3">
      <c r="C2526" s="111" t="s">
        <v>785</v>
      </c>
      <c r="D2526" s="111" t="s">
        <v>524</v>
      </c>
      <c r="E2526" s="111" t="s">
        <v>750</v>
      </c>
      <c r="F2526" s="67">
        <v>110455</v>
      </c>
    </row>
    <row r="2527" spans="3:6" ht="14.4" customHeight="1" x14ac:dyDescent="0.3">
      <c r="C2527" s="111" t="s">
        <v>785</v>
      </c>
      <c r="D2527" s="111" t="s">
        <v>355</v>
      </c>
      <c r="E2527" s="111" t="s">
        <v>742</v>
      </c>
      <c r="F2527" s="67">
        <v>156516</v>
      </c>
    </row>
    <row r="2528" spans="3:6" ht="14.4" customHeight="1" x14ac:dyDescent="0.3">
      <c r="C2528" s="111" t="s">
        <v>785</v>
      </c>
      <c r="D2528" s="111" t="s">
        <v>608</v>
      </c>
      <c r="E2528" s="111" t="s">
        <v>743</v>
      </c>
      <c r="F2528" s="67">
        <v>510</v>
      </c>
    </row>
    <row r="2529" spans="3:6" ht="14.4" customHeight="1" x14ac:dyDescent="0.3">
      <c r="C2529" s="111" t="s">
        <v>785</v>
      </c>
      <c r="D2529" s="111" t="s">
        <v>222</v>
      </c>
      <c r="E2529" s="111" t="s">
        <v>742</v>
      </c>
      <c r="F2529" s="67">
        <v>175844</v>
      </c>
    </row>
    <row r="2530" spans="3:6" ht="14.4" customHeight="1" x14ac:dyDescent="0.3">
      <c r="C2530" s="111" t="s">
        <v>785</v>
      </c>
      <c r="D2530" s="111" t="s">
        <v>529</v>
      </c>
      <c r="E2530" s="111" t="s">
        <v>742</v>
      </c>
      <c r="F2530" s="67">
        <v>139719</v>
      </c>
    </row>
    <row r="2531" spans="3:6" ht="14.4" customHeight="1" x14ac:dyDescent="0.3">
      <c r="C2531" s="111" t="s">
        <v>785</v>
      </c>
      <c r="D2531" s="111" t="s">
        <v>175</v>
      </c>
      <c r="E2531" s="111" t="s">
        <v>746</v>
      </c>
      <c r="F2531" s="67">
        <v>9757</v>
      </c>
    </row>
    <row r="2532" spans="3:6" ht="14.4" customHeight="1" x14ac:dyDescent="0.3">
      <c r="C2532" s="111" t="s">
        <v>785</v>
      </c>
      <c r="D2532" s="111" t="s">
        <v>492</v>
      </c>
      <c r="E2532" s="111" t="s">
        <v>748</v>
      </c>
      <c r="F2532" s="67">
        <v>825</v>
      </c>
    </row>
    <row r="2533" spans="3:6" ht="14.4" customHeight="1" x14ac:dyDescent="0.3">
      <c r="C2533" s="111" t="s">
        <v>785</v>
      </c>
      <c r="D2533" s="111" t="s">
        <v>647</v>
      </c>
      <c r="E2533" s="111" t="s">
        <v>744</v>
      </c>
      <c r="F2533" s="67">
        <v>3804</v>
      </c>
    </row>
    <row r="2534" spans="3:6" ht="14.4" customHeight="1" x14ac:dyDescent="0.3">
      <c r="C2534" s="111" t="s">
        <v>785</v>
      </c>
      <c r="D2534" s="111" t="s">
        <v>495</v>
      </c>
      <c r="E2534" s="111" t="s">
        <v>742</v>
      </c>
      <c r="F2534" s="67">
        <v>56740</v>
      </c>
    </row>
    <row r="2535" spans="3:6" ht="14.4" customHeight="1" x14ac:dyDescent="0.3">
      <c r="C2535" s="111" t="s">
        <v>785</v>
      </c>
      <c r="D2535" s="111" t="s">
        <v>305</v>
      </c>
      <c r="E2535" s="111" t="s">
        <v>748</v>
      </c>
      <c r="F2535" s="67">
        <v>186</v>
      </c>
    </row>
    <row r="2536" spans="3:6" ht="14.4" customHeight="1" x14ac:dyDescent="0.3">
      <c r="C2536" s="111" t="s">
        <v>785</v>
      </c>
      <c r="D2536" s="111" t="s">
        <v>551</v>
      </c>
      <c r="E2536" s="111" t="s">
        <v>747</v>
      </c>
      <c r="F2536" s="67">
        <v>1242</v>
      </c>
    </row>
    <row r="2537" spans="3:6" ht="14.4" customHeight="1" x14ac:dyDescent="0.3">
      <c r="C2537" s="111" t="s">
        <v>785</v>
      </c>
      <c r="D2537" s="111" t="s">
        <v>204</v>
      </c>
      <c r="E2537" s="111" t="s">
        <v>746</v>
      </c>
      <c r="F2537" s="67">
        <v>19425</v>
      </c>
    </row>
    <row r="2538" spans="3:6" ht="14.4" customHeight="1" x14ac:dyDescent="0.3">
      <c r="C2538" s="111" t="s">
        <v>785</v>
      </c>
      <c r="D2538" s="111" t="s">
        <v>478</v>
      </c>
      <c r="E2538" s="111" t="s">
        <v>747</v>
      </c>
      <c r="F2538" s="67">
        <v>0</v>
      </c>
    </row>
    <row r="2539" spans="3:6" ht="14.4" customHeight="1" x14ac:dyDescent="0.3">
      <c r="C2539" s="111" t="s">
        <v>785</v>
      </c>
      <c r="D2539" s="111" t="s">
        <v>617</v>
      </c>
      <c r="E2539" s="111" t="s">
        <v>746</v>
      </c>
      <c r="F2539" s="67">
        <v>766</v>
      </c>
    </row>
    <row r="2540" spans="3:6" ht="14.4" customHeight="1" x14ac:dyDescent="0.3">
      <c r="C2540" s="111" t="s">
        <v>785</v>
      </c>
      <c r="D2540" s="111" t="s">
        <v>192</v>
      </c>
      <c r="E2540" s="111" t="s">
        <v>742</v>
      </c>
      <c r="F2540" s="67">
        <v>83195</v>
      </c>
    </row>
    <row r="2541" spans="3:6" ht="14.4" customHeight="1" x14ac:dyDescent="0.3">
      <c r="C2541" s="111" t="s">
        <v>785</v>
      </c>
      <c r="D2541" s="111" t="s">
        <v>659</v>
      </c>
      <c r="E2541" s="111" t="s">
        <v>742</v>
      </c>
      <c r="F2541" s="67">
        <v>15505</v>
      </c>
    </row>
    <row r="2542" spans="3:6" ht="14.4" customHeight="1" x14ac:dyDescent="0.3">
      <c r="C2542" s="111" t="s">
        <v>785</v>
      </c>
      <c r="D2542" s="111" t="s">
        <v>331</v>
      </c>
      <c r="E2542" s="111" t="s">
        <v>742</v>
      </c>
      <c r="F2542" s="67">
        <v>670704</v>
      </c>
    </row>
    <row r="2543" spans="3:6" ht="14.4" customHeight="1" x14ac:dyDescent="0.3">
      <c r="C2543" s="111" t="s">
        <v>785</v>
      </c>
      <c r="D2543" s="111" t="s">
        <v>245</v>
      </c>
      <c r="E2543" s="111" t="s">
        <v>747</v>
      </c>
      <c r="F2543" s="67">
        <v>0</v>
      </c>
    </row>
    <row r="2544" spans="3:6" ht="14.4" customHeight="1" x14ac:dyDescent="0.3">
      <c r="C2544" s="111" t="s">
        <v>785</v>
      </c>
      <c r="D2544" s="111" t="s">
        <v>400</v>
      </c>
      <c r="E2544" s="111" t="s">
        <v>748</v>
      </c>
      <c r="F2544" s="67">
        <v>11710</v>
      </c>
    </row>
    <row r="2545" spans="3:6" ht="14.4" customHeight="1" x14ac:dyDescent="0.3">
      <c r="C2545" s="111" t="s">
        <v>785</v>
      </c>
      <c r="D2545" s="111" t="s">
        <v>506</v>
      </c>
      <c r="E2545" s="111" t="s">
        <v>746</v>
      </c>
      <c r="F2545" s="67">
        <v>816</v>
      </c>
    </row>
    <row r="2546" spans="3:6" ht="14.4" customHeight="1" x14ac:dyDescent="0.3">
      <c r="C2546" s="111" t="s">
        <v>785</v>
      </c>
      <c r="D2546" s="111" t="s">
        <v>632</v>
      </c>
      <c r="E2546" s="111" t="s">
        <v>747</v>
      </c>
      <c r="F2546" s="67">
        <v>267</v>
      </c>
    </row>
    <row r="2547" spans="3:6" ht="14.4" customHeight="1" x14ac:dyDescent="0.3">
      <c r="C2547" s="111" t="s">
        <v>785</v>
      </c>
      <c r="D2547" s="111" t="s">
        <v>217</v>
      </c>
      <c r="E2547" s="111" t="s">
        <v>746</v>
      </c>
      <c r="F2547" s="67">
        <v>15243</v>
      </c>
    </row>
    <row r="2548" spans="3:6" ht="14.4" customHeight="1" x14ac:dyDescent="0.3">
      <c r="C2548" s="111" t="s">
        <v>785</v>
      </c>
      <c r="D2548" s="111" t="s">
        <v>266</v>
      </c>
      <c r="E2548" s="111" t="s">
        <v>743</v>
      </c>
      <c r="F2548" s="67">
        <v>199</v>
      </c>
    </row>
    <row r="2549" spans="3:6" ht="14.4" customHeight="1" x14ac:dyDescent="0.3">
      <c r="C2549" s="111" t="s">
        <v>785</v>
      </c>
      <c r="D2549" s="111" t="s">
        <v>547</v>
      </c>
      <c r="E2549" s="111" t="s">
        <v>748</v>
      </c>
      <c r="F2549" s="67">
        <v>217</v>
      </c>
    </row>
    <row r="2550" spans="3:6" ht="14.4" customHeight="1" x14ac:dyDescent="0.3">
      <c r="C2550" s="111" t="s">
        <v>785</v>
      </c>
      <c r="D2550" s="111" t="s">
        <v>547</v>
      </c>
      <c r="E2550" s="111" t="s">
        <v>746</v>
      </c>
      <c r="F2550" s="67">
        <v>1076</v>
      </c>
    </row>
    <row r="2551" spans="3:6" ht="14.4" customHeight="1" x14ac:dyDescent="0.3">
      <c r="C2551" s="111" t="s">
        <v>785</v>
      </c>
      <c r="D2551" s="111" t="s">
        <v>570</v>
      </c>
      <c r="E2551" s="111" t="s">
        <v>746</v>
      </c>
      <c r="F2551" s="67">
        <v>27</v>
      </c>
    </row>
    <row r="2552" spans="3:6" ht="14.4" customHeight="1" x14ac:dyDescent="0.3">
      <c r="C2552" s="111" t="s">
        <v>785</v>
      </c>
      <c r="D2552" s="111" t="s">
        <v>571</v>
      </c>
      <c r="E2552" s="111" t="s">
        <v>746</v>
      </c>
      <c r="F2552" s="67">
        <v>6402</v>
      </c>
    </row>
    <row r="2553" spans="3:6" ht="14.4" customHeight="1" x14ac:dyDescent="0.3">
      <c r="C2553" s="111" t="s">
        <v>785</v>
      </c>
      <c r="D2553" s="111" t="s">
        <v>688</v>
      </c>
      <c r="E2553" s="111" t="s">
        <v>745</v>
      </c>
      <c r="F2553" s="67">
        <v>97</v>
      </c>
    </row>
    <row r="2554" spans="3:6" ht="14.4" customHeight="1" x14ac:dyDescent="0.3">
      <c r="C2554" s="111" t="s">
        <v>785</v>
      </c>
      <c r="D2554" s="111" t="s">
        <v>626</v>
      </c>
      <c r="E2554" s="111" t="s">
        <v>743</v>
      </c>
      <c r="F2554" s="67">
        <v>468</v>
      </c>
    </row>
    <row r="2555" spans="3:6" ht="14.4" customHeight="1" x14ac:dyDescent="0.3">
      <c r="C2555" s="111" t="s">
        <v>785</v>
      </c>
      <c r="D2555" s="111" t="s">
        <v>393</v>
      </c>
      <c r="E2555" s="111" t="s">
        <v>742</v>
      </c>
      <c r="F2555" s="67">
        <v>63887</v>
      </c>
    </row>
    <row r="2556" spans="3:6" ht="14.4" customHeight="1" x14ac:dyDescent="0.3">
      <c r="C2556" s="111" t="s">
        <v>785</v>
      </c>
      <c r="D2556" s="111" t="s">
        <v>178</v>
      </c>
      <c r="E2556" s="111" t="s">
        <v>744</v>
      </c>
      <c r="F2556" s="67">
        <v>6011</v>
      </c>
    </row>
    <row r="2557" spans="3:6" ht="14.4" customHeight="1" x14ac:dyDescent="0.3">
      <c r="C2557" s="111" t="s">
        <v>785</v>
      </c>
      <c r="D2557" s="111" t="s">
        <v>248</v>
      </c>
      <c r="E2557" s="111" t="s">
        <v>748</v>
      </c>
      <c r="F2557" s="67">
        <v>3400</v>
      </c>
    </row>
    <row r="2558" spans="3:6" ht="14.4" customHeight="1" x14ac:dyDescent="0.3">
      <c r="C2558" s="111" t="s">
        <v>785</v>
      </c>
      <c r="D2558" s="111" t="s">
        <v>609</v>
      </c>
      <c r="E2558" s="111" t="s">
        <v>744</v>
      </c>
      <c r="F2558" s="67">
        <v>7852</v>
      </c>
    </row>
    <row r="2559" spans="3:6" ht="14.4" customHeight="1" x14ac:dyDescent="0.3">
      <c r="C2559" s="111" t="s">
        <v>785</v>
      </c>
      <c r="D2559" s="111" t="s">
        <v>667</v>
      </c>
      <c r="E2559" s="111" t="s">
        <v>746</v>
      </c>
      <c r="F2559" s="67">
        <v>0</v>
      </c>
    </row>
    <row r="2560" spans="3:6" ht="14.4" customHeight="1" x14ac:dyDescent="0.3">
      <c r="C2560" s="111" t="s">
        <v>785</v>
      </c>
      <c r="D2560" s="111" t="s">
        <v>634</v>
      </c>
      <c r="E2560" s="111" t="s">
        <v>742</v>
      </c>
      <c r="F2560" s="67">
        <v>46914</v>
      </c>
    </row>
    <row r="2561" spans="3:6" ht="14.4" customHeight="1" x14ac:dyDescent="0.3">
      <c r="C2561" s="111" t="s">
        <v>785</v>
      </c>
      <c r="D2561" s="111" t="s">
        <v>318</v>
      </c>
      <c r="E2561" s="111" t="s">
        <v>742</v>
      </c>
      <c r="F2561" s="67">
        <v>42623</v>
      </c>
    </row>
    <row r="2562" spans="3:6" ht="14.4" customHeight="1" x14ac:dyDescent="0.3">
      <c r="C2562" s="111" t="s">
        <v>785</v>
      </c>
      <c r="D2562" s="111" t="s">
        <v>234</v>
      </c>
      <c r="E2562" s="111" t="s">
        <v>745</v>
      </c>
      <c r="F2562" s="67">
        <v>3152</v>
      </c>
    </row>
    <row r="2563" spans="3:6" ht="14.4" customHeight="1" x14ac:dyDescent="0.3">
      <c r="C2563" s="111" t="s">
        <v>785</v>
      </c>
      <c r="D2563" s="111" t="s">
        <v>278</v>
      </c>
      <c r="E2563" s="111" t="s">
        <v>742</v>
      </c>
      <c r="F2563" s="67">
        <v>82147</v>
      </c>
    </row>
    <row r="2564" spans="3:6" ht="14.4" customHeight="1" x14ac:dyDescent="0.3">
      <c r="C2564" s="111" t="s">
        <v>785</v>
      </c>
      <c r="D2564" s="111" t="s">
        <v>590</v>
      </c>
      <c r="E2564" s="111" t="s">
        <v>747</v>
      </c>
      <c r="F2564" s="67">
        <v>206416</v>
      </c>
    </row>
    <row r="2565" spans="3:6" ht="14.4" customHeight="1" x14ac:dyDescent="0.3">
      <c r="C2565" s="111" t="s">
        <v>785</v>
      </c>
      <c r="D2565" s="111" t="s">
        <v>356</v>
      </c>
      <c r="E2565" s="111" t="s">
        <v>744</v>
      </c>
      <c r="F2565" s="67">
        <v>12298</v>
      </c>
    </row>
    <row r="2566" spans="3:6" ht="14.4" customHeight="1" x14ac:dyDescent="0.3">
      <c r="C2566" s="111" t="s">
        <v>785</v>
      </c>
      <c r="D2566" s="111" t="s">
        <v>342</v>
      </c>
      <c r="E2566" s="111" t="s">
        <v>746</v>
      </c>
      <c r="F2566" s="67">
        <v>3547</v>
      </c>
    </row>
    <row r="2567" spans="3:6" ht="14.4" customHeight="1" x14ac:dyDescent="0.3">
      <c r="C2567" s="111" t="s">
        <v>785</v>
      </c>
      <c r="D2567" s="111" t="s">
        <v>578</v>
      </c>
      <c r="E2567" s="111" t="s">
        <v>747</v>
      </c>
      <c r="F2567" s="67">
        <v>1742</v>
      </c>
    </row>
    <row r="2568" spans="3:6" ht="14.4" customHeight="1" x14ac:dyDescent="0.3">
      <c r="C2568" s="111" t="s">
        <v>785</v>
      </c>
      <c r="D2568" s="111" t="s">
        <v>565</v>
      </c>
      <c r="E2568" s="111" t="s">
        <v>744</v>
      </c>
      <c r="F2568" s="67">
        <v>1403</v>
      </c>
    </row>
    <row r="2569" spans="3:6" ht="14.4" customHeight="1" x14ac:dyDescent="0.3">
      <c r="C2569" s="111" t="s">
        <v>785</v>
      </c>
      <c r="D2569" s="111" t="s">
        <v>401</v>
      </c>
      <c r="E2569" s="111" t="s">
        <v>744</v>
      </c>
      <c r="F2569" s="67">
        <v>18092</v>
      </c>
    </row>
    <row r="2570" spans="3:6" ht="14.4" customHeight="1" x14ac:dyDescent="0.3">
      <c r="C2570" s="111" t="s">
        <v>785</v>
      </c>
      <c r="D2570" s="111" t="s">
        <v>553</v>
      </c>
      <c r="E2570" s="111" t="s">
        <v>748</v>
      </c>
      <c r="F2570" s="67">
        <v>2182</v>
      </c>
    </row>
    <row r="2571" spans="3:6" ht="14.4" customHeight="1" x14ac:dyDescent="0.3">
      <c r="C2571" s="111" t="s">
        <v>785</v>
      </c>
      <c r="D2571" s="111" t="s">
        <v>613</v>
      </c>
      <c r="E2571" s="111" t="s">
        <v>746</v>
      </c>
      <c r="F2571" s="67">
        <v>12</v>
      </c>
    </row>
    <row r="2572" spans="3:6" ht="14.4" customHeight="1" x14ac:dyDescent="0.3">
      <c r="C2572" s="111" t="s">
        <v>785</v>
      </c>
      <c r="D2572" s="111" t="s">
        <v>300</v>
      </c>
      <c r="E2572" s="111" t="s">
        <v>742</v>
      </c>
      <c r="F2572" s="67">
        <v>246459</v>
      </c>
    </row>
    <row r="2573" spans="3:6" ht="14.4" customHeight="1" x14ac:dyDescent="0.3">
      <c r="C2573" s="111" t="s">
        <v>785</v>
      </c>
      <c r="D2573" s="111" t="s">
        <v>526</v>
      </c>
      <c r="E2573" s="111" t="s">
        <v>743</v>
      </c>
      <c r="F2573" s="67">
        <v>2736</v>
      </c>
    </row>
    <row r="2574" spans="3:6" ht="14.4" customHeight="1" x14ac:dyDescent="0.3">
      <c r="C2574" s="111" t="s">
        <v>785</v>
      </c>
      <c r="D2574" s="111" t="s">
        <v>593</v>
      </c>
      <c r="E2574" s="111" t="s">
        <v>746</v>
      </c>
      <c r="F2574" s="67">
        <v>807</v>
      </c>
    </row>
    <row r="2575" spans="3:6" ht="14.4" customHeight="1" x14ac:dyDescent="0.3">
      <c r="C2575" s="111" t="s">
        <v>785</v>
      </c>
      <c r="D2575" s="111" t="s">
        <v>508</v>
      </c>
      <c r="E2575" s="111" t="s">
        <v>742</v>
      </c>
      <c r="F2575" s="67">
        <v>37505</v>
      </c>
    </row>
    <row r="2576" spans="3:6" ht="14.4" customHeight="1" x14ac:dyDescent="0.3">
      <c r="C2576" s="111" t="s">
        <v>785</v>
      </c>
      <c r="D2576" s="111" t="s">
        <v>313</v>
      </c>
      <c r="E2576" s="111" t="s">
        <v>744</v>
      </c>
      <c r="F2576" s="67">
        <v>60094</v>
      </c>
    </row>
    <row r="2577" spans="3:6" ht="14.4" customHeight="1" x14ac:dyDescent="0.3">
      <c r="C2577" s="111" t="s">
        <v>785</v>
      </c>
      <c r="D2577" s="111" t="s">
        <v>313</v>
      </c>
      <c r="E2577" s="111" t="s">
        <v>743</v>
      </c>
      <c r="F2577" s="67">
        <v>40227</v>
      </c>
    </row>
    <row r="2578" spans="3:6" ht="14.4" customHeight="1" x14ac:dyDescent="0.3">
      <c r="C2578" s="111" t="s">
        <v>785</v>
      </c>
      <c r="D2578" s="111" t="s">
        <v>259</v>
      </c>
      <c r="E2578" s="111" t="s">
        <v>750</v>
      </c>
      <c r="F2578" s="67">
        <v>62184</v>
      </c>
    </row>
    <row r="2579" spans="3:6" ht="14.4" customHeight="1" x14ac:dyDescent="0.3">
      <c r="C2579" s="111" t="s">
        <v>785</v>
      </c>
      <c r="D2579" s="111" t="s">
        <v>508</v>
      </c>
      <c r="E2579" s="111" t="s">
        <v>750</v>
      </c>
      <c r="F2579" s="67">
        <v>4670</v>
      </c>
    </row>
    <row r="2580" spans="3:6" ht="14.4" customHeight="1" x14ac:dyDescent="0.3">
      <c r="C2580" s="111" t="s">
        <v>785</v>
      </c>
      <c r="D2580" s="111" t="s">
        <v>613</v>
      </c>
      <c r="E2580" s="111" t="s">
        <v>743</v>
      </c>
      <c r="F2580" s="67">
        <v>68</v>
      </c>
    </row>
    <row r="2581" spans="3:6" ht="14.4" customHeight="1" x14ac:dyDescent="0.3">
      <c r="C2581" s="111" t="s">
        <v>785</v>
      </c>
      <c r="D2581" s="111" t="s">
        <v>553</v>
      </c>
      <c r="E2581" s="111" t="s">
        <v>744</v>
      </c>
      <c r="F2581" s="67">
        <v>278</v>
      </c>
    </row>
    <row r="2582" spans="3:6" ht="14.4" customHeight="1" x14ac:dyDescent="0.3">
      <c r="C2582" s="111" t="s">
        <v>785</v>
      </c>
      <c r="D2582" s="111" t="s">
        <v>352</v>
      </c>
      <c r="E2582" s="111" t="s">
        <v>746</v>
      </c>
      <c r="F2582" s="67">
        <v>1544</v>
      </c>
    </row>
    <row r="2583" spans="3:6" ht="14.4" customHeight="1" x14ac:dyDescent="0.3">
      <c r="C2583" s="111" t="s">
        <v>785</v>
      </c>
      <c r="D2583" s="111" t="s">
        <v>553</v>
      </c>
      <c r="E2583" s="111" t="s">
        <v>743</v>
      </c>
      <c r="F2583" s="67">
        <v>13</v>
      </c>
    </row>
    <row r="2584" spans="3:6" ht="14.4" customHeight="1" x14ac:dyDescent="0.3">
      <c r="C2584" s="111" t="s">
        <v>785</v>
      </c>
      <c r="D2584" s="111" t="s">
        <v>613</v>
      </c>
      <c r="E2584" s="111" t="s">
        <v>744</v>
      </c>
      <c r="F2584" s="67">
        <v>1879</v>
      </c>
    </row>
    <row r="2585" spans="3:6" ht="14.4" customHeight="1" x14ac:dyDescent="0.3">
      <c r="C2585" s="111" t="s">
        <v>785</v>
      </c>
      <c r="D2585" s="111" t="s">
        <v>185</v>
      </c>
      <c r="E2585" s="111" t="s">
        <v>742</v>
      </c>
      <c r="F2585" s="67">
        <v>80799</v>
      </c>
    </row>
    <row r="2586" spans="3:6" ht="14.4" customHeight="1" x14ac:dyDescent="0.3">
      <c r="C2586" s="111" t="s">
        <v>785</v>
      </c>
      <c r="D2586" s="111" t="s">
        <v>300</v>
      </c>
      <c r="E2586" s="111" t="s">
        <v>750</v>
      </c>
      <c r="F2586" s="67">
        <v>38080</v>
      </c>
    </row>
    <row r="2587" spans="3:6" ht="14.4" customHeight="1" x14ac:dyDescent="0.3">
      <c r="C2587" s="111" t="s">
        <v>785</v>
      </c>
      <c r="D2587" s="111" t="s">
        <v>267</v>
      </c>
      <c r="E2587" s="111" t="s">
        <v>742</v>
      </c>
      <c r="F2587" s="67">
        <v>814386</v>
      </c>
    </row>
    <row r="2588" spans="3:6" ht="14.4" customHeight="1" x14ac:dyDescent="0.3">
      <c r="C2588" s="111" t="s">
        <v>785</v>
      </c>
      <c r="D2588" s="111" t="s">
        <v>191</v>
      </c>
      <c r="E2588" s="111" t="s">
        <v>744</v>
      </c>
      <c r="F2588" s="67">
        <v>62483</v>
      </c>
    </row>
    <row r="2589" spans="3:6" ht="14.4" customHeight="1" x14ac:dyDescent="0.3">
      <c r="C2589" s="111" t="s">
        <v>785</v>
      </c>
      <c r="D2589" s="111" t="s">
        <v>569</v>
      </c>
      <c r="E2589" s="111" t="s">
        <v>743</v>
      </c>
      <c r="F2589" s="67">
        <v>1146</v>
      </c>
    </row>
    <row r="2590" spans="3:6" ht="14.4" customHeight="1" x14ac:dyDescent="0.3">
      <c r="C2590" s="111" t="s">
        <v>785</v>
      </c>
      <c r="D2590" s="111" t="s">
        <v>319</v>
      </c>
      <c r="E2590" s="111" t="s">
        <v>750</v>
      </c>
      <c r="F2590" s="67">
        <v>-320</v>
      </c>
    </row>
    <row r="2591" spans="3:6" ht="14.4" customHeight="1" x14ac:dyDescent="0.3">
      <c r="C2591" s="111" t="s">
        <v>785</v>
      </c>
      <c r="D2591" s="111" t="s">
        <v>240</v>
      </c>
      <c r="E2591" s="111" t="s">
        <v>748</v>
      </c>
      <c r="F2591" s="67">
        <v>20576</v>
      </c>
    </row>
    <row r="2592" spans="3:6" ht="14.4" customHeight="1" x14ac:dyDescent="0.3">
      <c r="C2592" s="111" t="s">
        <v>785</v>
      </c>
      <c r="D2592" s="111" t="s">
        <v>298</v>
      </c>
      <c r="E2592" s="111" t="s">
        <v>743</v>
      </c>
      <c r="F2592" s="67">
        <v>355</v>
      </c>
    </row>
    <row r="2593" spans="3:6" ht="14.4" customHeight="1" x14ac:dyDescent="0.3">
      <c r="C2593" s="111" t="s">
        <v>785</v>
      </c>
      <c r="D2593" s="111" t="s">
        <v>260</v>
      </c>
      <c r="E2593" s="111" t="s">
        <v>748</v>
      </c>
      <c r="F2593" s="67">
        <v>8</v>
      </c>
    </row>
    <row r="2594" spans="3:6" ht="14.4" customHeight="1" x14ac:dyDescent="0.3">
      <c r="C2594" s="111" t="s">
        <v>785</v>
      </c>
      <c r="D2594" s="111" t="s">
        <v>329</v>
      </c>
      <c r="E2594" s="111" t="s">
        <v>743</v>
      </c>
      <c r="F2594" s="67">
        <v>11623</v>
      </c>
    </row>
    <row r="2595" spans="3:6" ht="14.4" customHeight="1" x14ac:dyDescent="0.3">
      <c r="C2595" s="111" t="s">
        <v>785</v>
      </c>
      <c r="D2595" s="111" t="s">
        <v>448</v>
      </c>
      <c r="E2595" s="111" t="s">
        <v>746</v>
      </c>
      <c r="F2595" s="67">
        <v>9657</v>
      </c>
    </row>
    <row r="2596" spans="3:6" ht="14.4" customHeight="1" x14ac:dyDescent="0.3">
      <c r="C2596" s="111" t="s">
        <v>785</v>
      </c>
      <c r="D2596" s="111" t="s">
        <v>502</v>
      </c>
      <c r="E2596" s="111" t="s">
        <v>748</v>
      </c>
      <c r="F2596" s="67">
        <v>3</v>
      </c>
    </row>
    <row r="2597" spans="3:6" ht="14.4" customHeight="1" x14ac:dyDescent="0.3">
      <c r="C2597" s="111" t="s">
        <v>785</v>
      </c>
      <c r="D2597" s="111" t="s">
        <v>281</v>
      </c>
      <c r="E2597" s="111" t="s">
        <v>743</v>
      </c>
      <c r="F2597" s="67">
        <v>18903</v>
      </c>
    </row>
    <row r="2598" spans="3:6" ht="14.4" customHeight="1" x14ac:dyDescent="0.3">
      <c r="C2598" s="111" t="s">
        <v>785</v>
      </c>
      <c r="D2598" s="111" t="s">
        <v>173</v>
      </c>
      <c r="E2598" s="111" t="s">
        <v>748</v>
      </c>
      <c r="F2598" s="67">
        <v>79</v>
      </c>
    </row>
    <row r="2599" spans="3:6" ht="14.4" customHeight="1" x14ac:dyDescent="0.3">
      <c r="C2599" s="111" t="s">
        <v>785</v>
      </c>
      <c r="D2599" s="111" t="s">
        <v>529</v>
      </c>
      <c r="E2599" s="111" t="s">
        <v>747</v>
      </c>
      <c r="F2599" s="67">
        <v>-185</v>
      </c>
    </row>
    <row r="2600" spans="3:6" ht="14.4" customHeight="1" x14ac:dyDescent="0.3">
      <c r="C2600" s="111" t="s">
        <v>785</v>
      </c>
      <c r="D2600" s="111" t="s">
        <v>213</v>
      </c>
      <c r="E2600" s="111" t="s">
        <v>746</v>
      </c>
      <c r="F2600" s="67">
        <v>6243</v>
      </c>
    </row>
    <row r="2601" spans="3:6" ht="14.4" customHeight="1" x14ac:dyDescent="0.3">
      <c r="C2601" s="111" t="s">
        <v>785</v>
      </c>
      <c r="D2601" s="111" t="s">
        <v>648</v>
      </c>
      <c r="E2601" s="111" t="s">
        <v>744</v>
      </c>
      <c r="F2601" s="67">
        <v>6167</v>
      </c>
    </row>
    <row r="2602" spans="3:6" ht="14.4" customHeight="1" x14ac:dyDescent="0.3">
      <c r="C2602" s="111" t="s">
        <v>785</v>
      </c>
      <c r="D2602" s="111" t="s">
        <v>449</v>
      </c>
      <c r="E2602" s="111" t="s">
        <v>743</v>
      </c>
      <c r="F2602" s="67">
        <v>11324</v>
      </c>
    </row>
    <row r="2603" spans="3:6" ht="14.4" customHeight="1" x14ac:dyDescent="0.3">
      <c r="C2603" s="111" t="s">
        <v>785</v>
      </c>
      <c r="D2603" s="111" t="s">
        <v>229</v>
      </c>
      <c r="E2603" s="111" t="s">
        <v>746</v>
      </c>
      <c r="F2603" s="67">
        <v>7367</v>
      </c>
    </row>
    <row r="2604" spans="3:6" ht="14.4" customHeight="1" x14ac:dyDescent="0.3">
      <c r="C2604" s="111" t="s">
        <v>785</v>
      </c>
      <c r="D2604" s="111" t="s">
        <v>449</v>
      </c>
      <c r="E2604" s="111" t="s">
        <v>744</v>
      </c>
      <c r="F2604" s="67">
        <v>16223</v>
      </c>
    </row>
    <row r="2605" spans="3:6" ht="14.4" customHeight="1" x14ac:dyDescent="0.3">
      <c r="C2605" s="111" t="s">
        <v>785</v>
      </c>
      <c r="D2605" s="111" t="s">
        <v>648</v>
      </c>
      <c r="E2605" s="111" t="s">
        <v>743</v>
      </c>
      <c r="F2605" s="67">
        <v>158</v>
      </c>
    </row>
    <row r="2606" spans="3:6" ht="14.4" customHeight="1" x14ac:dyDescent="0.3">
      <c r="C2606" s="111" t="s">
        <v>785</v>
      </c>
      <c r="D2606" s="111" t="s">
        <v>241</v>
      </c>
      <c r="E2606" s="111" t="s">
        <v>747</v>
      </c>
      <c r="F2606" s="67">
        <v>-347</v>
      </c>
    </row>
    <row r="2607" spans="3:6" ht="14.4" customHeight="1" x14ac:dyDescent="0.3">
      <c r="C2607" s="111" t="s">
        <v>785</v>
      </c>
      <c r="D2607" s="111" t="s">
        <v>535</v>
      </c>
      <c r="E2607" s="111" t="s">
        <v>747</v>
      </c>
      <c r="F2607" s="67">
        <v>418</v>
      </c>
    </row>
    <row r="2608" spans="3:6" ht="14.4" customHeight="1" x14ac:dyDescent="0.3">
      <c r="C2608" s="111" t="s">
        <v>785</v>
      </c>
      <c r="D2608" s="111" t="s">
        <v>276</v>
      </c>
      <c r="E2608" s="111" t="s">
        <v>742</v>
      </c>
      <c r="F2608" s="67">
        <v>34505</v>
      </c>
    </row>
    <row r="2609" spans="3:6" ht="14.4" customHeight="1" x14ac:dyDescent="0.3">
      <c r="C2609" s="111" t="s">
        <v>785</v>
      </c>
      <c r="D2609" s="111" t="s">
        <v>227</v>
      </c>
      <c r="E2609" s="111" t="s">
        <v>742</v>
      </c>
      <c r="F2609" s="67">
        <v>155043</v>
      </c>
    </row>
    <row r="2610" spans="3:6" ht="14.4" customHeight="1" x14ac:dyDescent="0.3">
      <c r="C2610" s="111" t="s">
        <v>785</v>
      </c>
      <c r="D2610" s="111" t="s">
        <v>374</v>
      </c>
      <c r="E2610" s="111" t="s">
        <v>743</v>
      </c>
      <c r="F2610" s="67">
        <v>1158</v>
      </c>
    </row>
    <row r="2611" spans="3:6" ht="14.4" customHeight="1" x14ac:dyDescent="0.3">
      <c r="C2611" s="111" t="s">
        <v>785</v>
      </c>
      <c r="D2611" s="111" t="s">
        <v>507</v>
      </c>
      <c r="E2611" s="111" t="s">
        <v>743</v>
      </c>
      <c r="F2611" s="67">
        <v>126</v>
      </c>
    </row>
    <row r="2612" spans="3:6" ht="14.4" customHeight="1" x14ac:dyDescent="0.3">
      <c r="C2612" s="111" t="s">
        <v>785</v>
      </c>
      <c r="D2612" s="111" t="s">
        <v>487</v>
      </c>
      <c r="E2612" s="111" t="s">
        <v>748</v>
      </c>
      <c r="F2612" s="67">
        <v>35075</v>
      </c>
    </row>
    <row r="2613" spans="3:6" ht="14.4" customHeight="1" x14ac:dyDescent="0.3">
      <c r="C2613" s="111" t="s">
        <v>785</v>
      </c>
      <c r="D2613" s="111" t="s">
        <v>550</v>
      </c>
      <c r="E2613" s="111" t="s">
        <v>742</v>
      </c>
      <c r="F2613" s="67">
        <v>1281</v>
      </c>
    </row>
    <row r="2614" spans="3:6" ht="14.4" customHeight="1" x14ac:dyDescent="0.3">
      <c r="C2614" s="111" t="s">
        <v>785</v>
      </c>
      <c r="D2614" s="111" t="s">
        <v>250</v>
      </c>
      <c r="E2614" s="111" t="s">
        <v>744</v>
      </c>
      <c r="F2614" s="67">
        <v>41143</v>
      </c>
    </row>
    <row r="2615" spans="3:6" ht="14.4" customHeight="1" x14ac:dyDescent="0.3">
      <c r="C2615" s="111" t="s">
        <v>785</v>
      </c>
      <c r="D2615" s="111" t="s">
        <v>206</v>
      </c>
      <c r="E2615" s="111" t="s">
        <v>744</v>
      </c>
      <c r="F2615" s="67">
        <v>374</v>
      </c>
    </row>
    <row r="2616" spans="3:6" ht="14.4" customHeight="1" x14ac:dyDescent="0.3">
      <c r="C2616" s="111" t="s">
        <v>785</v>
      </c>
      <c r="D2616" s="111" t="s">
        <v>329</v>
      </c>
      <c r="E2616" s="111" t="s">
        <v>748</v>
      </c>
      <c r="F2616" s="67">
        <v>75</v>
      </c>
    </row>
    <row r="2617" spans="3:6" ht="14.4" customHeight="1" x14ac:dyDescent="0.3">
      <c r="C2617" s="111" t="s">
        <v>785</v>
      </c>
      <c r="D2617" s="111" t="s">
        <v>448</v>
      </c>
      <c r="E2617" s="111" t="s">
        <v>743</v>
      </c>
      <c r="F2617" s="67">
        <v>12995</v>
      </c>
    </row>
    <row r="2618" spans="3:6" ht="14.4" customHeight="1" x14ac:dyDescent="0.3">
      <c r="C2618" s="111" t="s">
        <v>785</v>
      </c>
      <c r="D2618" s="111" t="s">
        <v>455</v>
      </c>
      <c r="E2618" s="111" t="s">
        <v>744</v>
      </c>
      <c r="F2618" s="67">
        <v>812</v>
      </c>
    </row>
    <row r="2619" spans="3:6" ht="14.4" customHeight="1" x14ac:dyDescent="0.3">
      <c r="C2619" s="111" t="s">
        <v>785</v>
      </c>
      <c r="D2619" s="111" t="s">
        <v>451</v>
      </c>
      <c r="E2619" s="111" t="s">
        <v>744</v>
      </c>
      <c r="F2619" s="67">
        <v>23728</v>
      </c>
    </row>
    <row r="2620" spans="3:6" ht="14.4" customHeight="1" x14ac:dyDescent="0.3">
      <c r="C2620" s="111" t="s">
        <v>785</v>
      </c>
      <c r="D2620" s="111" t="s">
        <v>361</v>
      </c>
      <c r="E2620" s="111" t="s">
        <v>747</v>
      </c>
      <c r="F2620" s="67">
        <v>375</v>
      </c>
    </row>
    <row r="2621" spans="3:6" ht="14.4" customHeight="1" x14ac:dyDescent="0.3">
      <c r="C2621" s="111" t="s">
        <v>785</v>
      </c>
      <c r="D2621" s="111" t="s">
        <v>585</v>
      </c>
      <c r="E2621" s="111" t="s">
        <v>746</v>
      </c>
      <c r="F2621" s="67">
        <v>576</v>
      </c>
    </row>
    <row r="2622" spans="3:6" ht="14.4" customHeight="1" x14ac:dyDescent="0.3">
      <c r="C2622" s="111" t="s">
        <v>785</v>
      </c>
      <c r="D2622" s="111" t="s">
        <v>448</v>
      </c>
      <c r="E2622" s="111" t="s">
        <v>744</v>
      </c>
      <c r="F2622" s="67">
        <v>25320</v>
      </c>
    </row>
    <row r="2623" spans="3:6" ht="14.4" customHeight="1" x14ac:dyDescent="0.3">
      <c r="C2623" s="111" t="s">
        <v>785</v>
      </c>
      <c r="D2623" s="111" t="s">
        <v>392</v>
      </c>
      <c r="E2623" s="111" t="s">
        <v>744</v>
      </c>
      <c r="F2623" s="67">
        <v>2010</v>
      </c>
    </row>
    <row r="2624" spans="3:6" ht="14.4" customHeight="1" x14ac:dyDescent="0.3">
      <c r="C2624" s="111" t="s">
        <v>785</v>
      </c>
      <c r="D2624" s="111" t="s">
        <v>312</v>
      </c>
      <c r="E2624" s="111" t="s">
        <v>747</v>
      </c>
      <c r="F2624" s="67">
        <v>-141</v>
      </c>
    </row>
    <row r="2625" spans="3:6" ht="14.4" customHeight="1" x14ac:dyDescent="0.3">
      <c r="C2625" s="111" t="s">
        <v>785</v>
      </c>
      <c r="D2625" s="111" t="s">
        <v>371</v>
      </c>
      <c r="E2625" s="111" t="s">
        <v>743</v>
      </c>
      <c r="F2625" s="67">
        <v>3438</v>
      </c>
    </row>
    <row r="2626" spans="3:6" ht="14.4" customHeight="1" x14ac:dyDescent="0.3">
      <c r="C2626" s="111" t="s">
        <v>785</v>
      </c>
      <c r="D2626" s="111" t="s">
        <v>328</v>
      </c>
      <c r="E2626" s="111" t="s">
        <v>746</v>
      </c>
      <c r="F2626" s="67">
        <v>1504</v>
      </c>
    </row>
    <row r="2627" spans="3:6" ht="14.4" customHeight="1" x14ac:dyDescent="0.3">
      <c r="C2627" s="111" t="s">
        <v>785</v>
      </c>
      <c r="D2627" s="111" t="s">
        <v>682</v>
      </c>
      <c r="E2627" s="111" t="s">
        <v>743</v>
      </c>
      <c r="F2627" s="67">
        <v>277</v>
      </c>
    </row>
    <row r="2628" spans="3:6" ht="14.4" customHeight="1" x14ac:dyDescent="0.3">
      <c r="C2628" s="111" t="s">
        <v>785</v>
      </c>
      <c r="D2628" s="111" t="s">
        <v>633</v>
      </c>
      <c r="E2628" s="111" t="s">
        <v>744</v>
      </c>
      <c r="F2628" s="67">
        <v>3234</v>
      </c>
    </row>
    <row r="2629" spans="3:6" ht="14.4" customHeight="1" x14ac:dyDescent="0.3">
      <c r="C2629" s="111" t="s">
        <v>785</v>
      </c>
      <c r="D2629" s="111" t="s">
        <v>548</v>
      </c>
      <c r="E2629" s="111" t="s">
        <v>747</v>
      </c>
      <c r="F2629" s="67">
        <v>-11</v>
      </c>
    </row>
    <row r="2630" spans="3:6" ht="14.4" customHeight="1" x14ac:dyDescent="0.3">
      <c r="C2630" s="111" t="s">
        <v>785</v>
      </c>
      <c r="D2630" s="111" t="s">
        <v>169</v>
      </c>
      <c r="E2630" s="111" t="s">
        <v>748</v>
      </c>
      <c r="F2630" s="67">
        <v>0</v>
      </c>
    </row>
    <row r="2631" spans="3:6" ht="14.4" customHeight="1" x14ac:dyDescent="0.3">
      <c r="C2631" s="111" t="s">
        <v>785</v>
      </c>
      <c r="D2631" s="111" t="s">
        <v>418</v>
      </c>
      <c r="E2631" s="111" t="s">
        <v>743</v>
      </c>
      <c r="F2631" s="67">
        <v>63</v>
      </c>
    </row>
    <row r="2632" spans="3:6" ht="14.4" customHeight="1" x14ac:dyDescent="0.3">
      <c r="C2632" s="111" t="s">
        <v>785</v>
      </c>
      <c r="D2632" s="111" t="s">
        <v>460</v>
      </c>
      <c r="E2632" s="111" t="s">
        <v>750</v>
      </c>
      <c r="F2632" s="67">
        <v>759</v>
      </c>
    </row>
    <row r="2633" spans="3:6" ht="14.4" customHeight="1" x14ac:dyDescent="0.3">
      <c r="C2633" s="111" t="s">
        <v>785</v>
      </c>
      <c r="D2633" s="111" t="s">
        <v>639</v>
      </c>
      <c r="E2633" s="111" t="s">
        <v>747</v>
      </c>
      <c r="F2633" s="67">
        <v>-214</v>
      </c>
    </row>
    <row r="2634" spans="3:6" ht="14.4" customHeight="1" x14ac:dyDescent="0.3">
      <c r="C2634" s="111" t="s">
        <v>785</v>
      </c>
      <c r="D2634" s="111" t="s">
        <v>631</v>
      </c>
      <c r="E2634" s="111" t="s">
        <v>746</v>
      </c>
      <c r="F2634" s="67">
        <v>422</v>
      </c>
    </row>
    <row r="2635" spans="3:6" ht="14.4" customHeight="1" x14ac:dyDescent="0.3">
      <c r="C2635" s="111" t="s">
        <v>785</v>
      </c>
      <c r="D2635" s="111" t="s">
        <v>762</v>
      </c>
      <c r="E2635" s="111" t="s">
        <v>742</v>
      </c>
      <c r="F2635" s="67">
        <v>166</v>
      </c>
    </row>
    <row r="2636" spans="3:6" ht="14.4" customHeight="1" x14ac:dyDescent="0.3">
      <c r="C2636" s="111" t="s">
        <v>785</v>
      </c>
      <c r="D2636" s="111" t="s">
        <v>200</v>
      </c>
      <c r="E2636" s="111" t="s">
        <v>742</v>
      </c>
      <c r="F2636" s="67">
        <v>850448</v>
      </c>
    </row>
    <row r="2637" spans="3:6" ht="14.4" customHeight="1" x14ac:dyDescent="0.3">
      <c r="C2637" s="111" t="s">
        <v>785</v>
      </c>
      <c r="D2637" s="111" t="s">
        <v>164</v>
      </c>
      <c r="E2637" s="111" t="s">
        <v>747</v>
      </c>
      <c r="F2637" s="67">
        <v>-2060</v>
      </c>
    </row>
    <row r="2638" spans="3:6" ht="14.4" customHeight="1" x14ac:dyDescent="0.3">
      <c r="C2638" s="111" t="s">
        <v>785</v>
      </c>
      <c r="D2638" s="111" t="s">
        <v>394</v>
      </c>
      <c r="E2638" s="111" t="s">
        <v>746</v>
      </c>
      <c r="F2638" s="67">
        <v>9119</v>
      </c>
    </row>
    <row r="2639" spans="3:6" ht="14.4" customHeight="1" x14ac:dyDescent="0.3">
      <c r="C2639" s="111" t="s">
        <v>785</v>
      </c>
      <c r="D2639" s="111" t="s">
        <v>494</v>
      </c>
      <c r="E2639" s="111" t="s">
        <v>747</v>
      </c>
      <c r="F2639" s="67">
        <v>44125</v>
      </c>
    </row>
    <row r="2640" spans="3:6" ht="14.4" customHeight="1" x14ac:dyDescent="0.3">
      <c r="C2640" s="111" t="s">
        <v>785</v>
      </c>
      <c r="D2640" s="111" t="s">
        <v>519</v>
      </c>
      <c r="E2640" s="111" t="s">
        <v>750</v>
      </c>
      <c r="F2640" s="67">
        <v>3990</v>
      </c>
    </row>
    <row r="2641" spans="3:6" ht="14.4" customHeight="1" x14ac:dyDescent="0.3">
      <c r="C2641" s="111" t="s">
        <v>785</v>
      </c>
      <c r="D2641" s="111" t="s">
        <v>328</v>
      </c>
      <c r="E2641" s="111" t="s">
        <v>744</v>
      </c>
      <c r="F2641" s="67">
        <v>19585</v>
      </c>
    </row>
    <row r="2642" spans="3:6" ht="14.4" customHeight="1" x14ac:dyDescent="0.3">
      <c r="C2642" s="111" t="s">
        <v>785</v>
      </c>
      <c r="D2642" s="111" t="s">
        <v>371</v>
      </c>
      <c r="E2642" s="111" t="s">
        <v>746</v>
      </c>
      <c r="F2642" s="67">
        <v>713</v>
      </c>
    </row>
    <row r="2643" spans="3:6" ht="14.4" customHeight="1" x14ac:dyDescent="0.3">
      <c r="C2643" s="111" t="s">
        <v>785</v>
      </c>
      <c r="D2643" s="111" t="s">
        <v>299</v>
      </c>
      <c r="E2643" s="111" t="s">
        <v>748</v>
      </c>
      <c r="F2643" s="67">
        <v>70857</v>
      </c>
    </row>
    <row r="2644" spans="3:6" ht="14.4" customHeight="1" x14ac:dyDescent="0.3">
      <c r="C2644" s="111" t="s">
        <v>785</v>
      </c>
      <c r="D2644" s="111" t="s">
        <v>420</v>
      </c>
      <c r="E2644" s="111" t="s">
        <v>746</v>
      </c>
      <c r="F2644" s="67">
        <v>713</v>
      </c>
    </row>
    <row r="2645" spans="3:6" ht="14.4" customHeight="1" x14ac:dyDescent="0.3">
      <c r="C2645" s="111" t="s">
        <v>785</v>
      </c>
      <c r="D2645" s="111" t="s">
        <v>439</v>
      </c>
      <c r="E2645" s="111" t="s">
        <v>747</v>
      </c>
      <c r="F2645" s="67">
        <v>272</v>
      </c>
    </row>
    <row r="2646" spans="3:6" ht="14.4" customHeight="1" x14ac:dyDescent="0.3">
      <c r="C2646" s="111" t="s">
        <v>785</v>
      </c>
      <c r="D2646" s="111" t="s">
        <v>284</v>
      </c>
      <c r="E2646" s="111" t="s">
        <v>742</v>
      </c>
      <c r="F2646" s="67">
        <v>52393</v>
      </c>
    </row>
    <row r="2647" spans="3:6" ht="14.4" customHeight="1" x14ac:dyDescent="0.3">
      <c r="C2647" s="111" t="s">
        <v>785</v>
      </c>
      <c r="D2647" s="111" t="s">
        <v>286</v>
      </c>
      <c r="E2647" s="111" t="s">
        <v>744</v>
      </c>
      <c r="F2647" s="67">
        <v>29302</v>
      </c>
    </row>
    <row r="2648" spans="3:6" ht="14.4" customHeight="1" x14ac:dyDescent="0.3">
      <c r="C2648" s="111" t="s">
        <v>785</v>
      </c>
      <c r="D2648" s="111" t="s">
        <v>572</v>
      </c>
      <c r="E2648" s="111" t="s">
        <v>744</v>
      </c>
      <c r="F2648" s="67">
        <v>394</v>
      </c>
    </row>
    <row r="2649" spans="3:6" ht="14.4" customHeight="1" x14ac:dyDescent="0.3">
      <c r="C2649" s="111" t="s">
        <v>785</v>
      </c>
      <c r="D2649" s="111" t="s">
        <v>604</v>
      </c>
      <c r="E2649" s="111" t="s">
        <v>742</v>
      </c>
      <c r="F2649" s="67">
        <v>16298</v>
      </c>
    </row>
    <row r="2650" spans="3:6" ht="14.4" customHeight="1" x14ac:dyDescent="0.3">
      <c r="C2650" s="111" t="s">
        <v>785</v>
      </c>
      <c r="D2650" s="111" t="s">
        <v>350</v>
      </c>
      <c r="E2650" s="111" t="s">
        <v>743</v>
      </c>
      <c r="F2650" s="67">
        <v>19987</v>
      </c>
    </row>
    <row r="2651" spans="3:6" ht="14.4" customHeight="1" x14ac:dyDescent="0.3">
      <c r="C2651" s="111" t="s">
        <v>785</v>
      </c>
      <c r="D2651" s="111" t="s">
        <v>480</v>
      </c>
      <c r="E2651" s="111" t="s">
        <v>743</v>
      </c>
      <c r="F2651" s="67">
        <v>980</v>
      </c>
    </row>
    <row r="2652" spans="3:6" ht="14.4" customHeight="1" x14ac:dyDescent="0.3">
      <c r="C2652" s="111" t="s">
        <v>785</v>
      </c>
      <c r="D2652" s="111" t="s">
        <v>185</v>
      </c>
      <c r="E2652" s="111" t="s">
        <v>747</v>
      </c>
      <c r="F2652" s="67">
        <v>222</v>
      </c>
    </row>
    <row r="2653" spans="3:6" ht="14.4" customHeight="1" x14ac:dyDescent="0.3">
      <c r="C2653" s="111" t="s">
        <v>785</v>
      </c>
      <c r="D2653" s="111" t="s">
        <v>267</v>
      </c>
      <c r="E2653" s="111" t="s">
        <v>747</v>
      </c>
      <c r="F2653" s="67">
        <v>14291</v>
      </c>
    </row>
    <row r="2654" spans="3:6" ht="14.4" customHeight="1" x14ac:dyDescent="0.3">
      <c r="C2654" s="111" t="s">
        <v>785</v>
      </c>
      <c r="D2654" s="111" t="s">
        <v>624</v>
      </c>
      <c r="E2654" s="111" t="s">
        <v>742</v>
      </c>
      <c r="F2654" s="67">
        <v>24976</v>
      </c>
    </row>
    <row r="2655" spans="3:6" ht="14.4" customHeight="1" x14ac:dyDescent="0.3">
      <c r="C2655" s="111" t="s">
        <v>785</v>
      </c>
      <c r="D2655" s="111" t="s">
        <v>473</v>
      </c>
      <c r="E2655" s="111" t="s">
        <v>743</v>
      </c>
      <c r="F2655" s="67">
        <v>4765</v>
      </c>
    </row>
    <row r="2656" spans="3:6" ht="14.4" customHeight="1" x14ac:dyDescent="0.3">
      <c r="C2656" s="111" t="s">
        <v>785</v>
      </c>
      <c r="D2656" s="111" t="s">
        <v>272</v>
      </c>
      <c r="E2656" s="111" t="s">
        <v>743</v>
      </c>
      <c r="F2656" s="67">
        <v>6510</v>
      </c>
    </row>
    <row r="2657" spans="3:6" ht="14.4" customHeight="1" x14ac:dyDescent="0.3">
      <c r="C2657" s="111" t="s">
        <v>785</v>
      </c>
      <c r="D2657" s="111" t="s">
        <v>344</v>
      </c>
      <c r="E2657" s="111" t="s">
        <v>745</v>
      </c>
      <c r="F2657" s="67">
        <v>3166</v>
      </c>
    </row>
    <row r="2658" spans="3:6" ht="14.4" customHeight="1" x14ac:dyDescent="0.3">
      <c r="C2658" s="111" t="s">
        <v>785</v>
      </c>
      <c r="D2658" s="111" t="s">
        <v>272</v>
      </c>
      <c r="E2658" s="111" t="s">
        <v>744</v>
      </c>
      <c r="F2658" s="67">
        <v>11393</v>
      </c>
    </row>
    <row r="2659" spans="3:6" ht="14.4" customHeight="1" x14ac:dyDescent="0.3">
      <c r="C2659" s="111" t="s">
        <v>785</v>
      </c>
      <c r="D2659" s="111" t="s">
        <v>530</v>
      </c>
      <c r="E2659" s="111" t="s">
        <v>743</v>
      </c>
      <c r="F2659" s="67">
        <v>501</v>
      </c>
    </row>
    <row r="2660" spans="3:6" ht="14.4" customHeight="1" x14ac:dyDescent="0.3">
      <c r="C2660" s="111" t="s">
        <v>785</v>
      </c>
      <c r="D2660" s="111" t="s">
        <v>680</v>
      </c>
      <c r="E2660" s="111" t="s">
        <v>742</v>
      </c>
      <c r="F2660" s="67">
        <v>470</v>
      </c>
    </row>
    <row r="2661" spans="3:6" ht="14.4" customHeight="1" x14ac:dyDescent="0.3">
      <c r="C2661" s="111" t="s">
        <v>785</v>
      </c>
      <c r="D2661" s="111" t="s">
        <v>643</v>
      </c>
      <c r="E2661" s="111" t="s">
        <v>748</v>
      </c>
      <c r="F2661" s="67">
        <v>13258</v>
      </c>
    </row>
    <row r="2662" spans="3:6" ht="14.4" customHeight="1" x14ac:dyDescent="0.3">
      <c r="C2662" s="111" t="s">
        <v>785</v>
      </c>
      <c r="D2662" s="111" t="s">
        <v>322</v>
      </c>
      <c r="E2662" s="111" t="s">
        <v>742</v>
      </c>
      <c r="F2662" s="67">
        <v>167019</v>
      </c>
    </row>
    <row r="2663" spans="3:6" ht="14.4" customHeight="1" x14ac:dyDescent="0.3">
      <c r="C2663" s="111" t="s">
        <v>785</v>
      </c>
      <c r="D2663" s="111" t="s">
        <v>233</v>
      </c>
      <c r="E2663" s="111" t="s">
        <v>743</v>
      </c>
      <c r="F2663" s="67">
        <v>3324</v>
      </c>
    </row>
    <row r="2664" spans="3:6" ht="14.4" customHeight="1" x14ac:dyDescent="0.3">
      <c r="C2664" s="111" t="s">
        <v>785</v>
      </c>
      <c r="D2664" s="111" t="s">
        <v>230</v>
      </c>
      <c r="E2664" s="111" t="s">
        <v>747</v>
      </c>
      <c r="F2664" s="67">
        <v>21971</v>
      </c>
    </row>
    <row r="2665" spans="3:6" ht="14.4" customHeight="1" x14ac:dyDescent="0.3">
      <c r="C2665" s="111" t="s">
        <v>785</v>
      </c>
      <c r="D2665" s="111" t="s">
        <v>429</v>
      </c>
      <c r="E2665" s="111" t="s">
        <v>742</v>
      </c>
      <c r="F2665" s="67">
        <v>61879</v>
      </c>
    </row>
    <row r="2666" spans="3:6" ht="14.4" customHeight="1" x14ac:dyDescent="0.3">
      <c r="C2666" s="111" t="s">
        <v>785</v>
      </c>
      <c r="D2666" s="111" t="s">
        <v>488</v>
      </c>
      <c r="E2666" s="111" t="s">
        <v>744</v>
      </c>
      <c r="F2666" s="67">
        <v>22590</v>
      </c>
    </row>
    <row r="2667" spans="3:6" ht="14.4" customHeight="1" x14ac:dyDescent="0.3">
      <c r="C2667" s="111" t="s">
        <v>785</v>
      </c>
      <c r="D2667" s="111" t="s">
        <v>183</v>
      </c>
      <c r="E2667" s="111" t="s">
        <v>750</v>
      </c>
      <c r="F2667" s="67">
        <v>4133</v>
      </c>
    </row>
    <row r="2668" spans="3:6" ht="14.4" customHeight="1" x14ac:dyDescent="0.3">
      <c r="C2668" s="111" t="s">
        <v>785</v>
      </c>
      <c r="D2668" s="111" t="s">
        <v>708</v>
      </c>
      <c r="E2668" s="111" t="s">
        <v>744</v>
      </c>
      <c r="F2668" s="67">
        <v>30</v>
      </c>
    </row>
    <row r="2669" spans="3:6" ht="14.4" customHeight="1" x14ac:dyDescent="0.3">
      <c r="C2669" s="111" t="s">
        <v>785</v>
      </c>
      <c r="D2669" s="111" t="s">
        <v>751</v>
      </c>
      <c r="E2669" s="111" t="s">
        <v>742</v>
      </c>
      <c r="F2669" s="67">
        <v>1038</v>
      </c>
    </row>
    <row r="2670" spans="3:6" ht="14.4" customHeight="1" x14ac:dyDescent="0.3">
      <c r="C2670" s="111" t="s">
        <v>785</v>
      </c>
      <c r="D2670" s="111" t="s">
        <v>293</v>
      </c>
      <c r="E2670" s="111" t="s">
        <v>747</v>
      </c>
      <c r="F2670" s="67">
        <v>0</v>
      </c>
    </row>
    <row r="2671" spans="3:6" ht="14.4" customHeight="1" x14ac:dyDescent="0.3">
      <c r="C2671" s="111" t="s">
        <v>785</v>
      </c>
      <c r="D2671" s="111" t="s">
        <v>231</v>
      </c>
      <c r="E2671" s="111" t="s">
        <v>743</v>
      </c>
      <c r="F2671" s="67">
        <v>2961</v>
      </c>
    </row>
    <row r="2672" spans="3:6" ht="14.4" customHeight="1" x14ac:dyDescent="0.3">
      <c r="C2672" s="111" t="s">
        <v>785</v>
      </c>
      <c r="D2672" s="111" t="s">
        <v>464</v>
      </c>
      <c r="E2672" s="111" t="s">
        <v>744</v>
      </c>
      <c r="F2672" s="67">
        <v>29778</v>
      </c>
    </row>
    <row r="2673" spans="3:6" ht="14.4" customHeight="1" x14ac:dyDescent="0.3">
      <c r="C2673" s="111" t="s">
        <v>785</v>
      </c>
      <c r="D2673" s="111" t="s">
        <v>273</v>
      </c>
      <c r="E2673" s="111" t="s">
        <v>750</v>
      </c>
      <c r="F2673" s="67">
        <v>1500</v>
      </c>
    </row>
    <row r="2674" spans="3:6" ht="14.4" customHeight="1" x14ac:dyDescent="0.3">
      <c r="C2674" s="111" t="s">
        <v>785</v>
      </c>
      <c r="D2674" s="111" t="s">
        <v>595</v>
      </c>
      <c r="E2674" s="111" t="s">
        <v>742</v>
      </c>
      <c r="F2674" s="67">
        <v>6792</v>
      </c>
    </row>
    <row r="2675" spans="3:6" ht="14.4" customHeight="1" x14ac:dyDescent="0.3">
      <c r="C2675" s="111" t="s">
        <v>785</v>
      </c>
      <c r="D2675" s="111" t="s">
        <v>490</v>
      </c>
      <c r="E2675" s="111" t="s">
        <v>748</v>
      </c>
      <c r="F2675" s="67">
        <v>614</v>
      </c>
    </row>
    <row r="2676" spans="3:6" ht="14.4" customHeight="1" x14ac:dyDescent="0.3">
      <c r="C2676" s="111" t="s">
        <v>785</v>
      </c>
      <c r="D2676" s="111" t="s">
        <v>599</v>
      </c>
      <c r="E2676" s="111" t="s">
        <v>748</v>
      </c>
      <c r="F2676" s="67">
        <v>368</v>
      </c>
    </row>
    <row r="2677" spans="3:6" ht="14.4" customHeight="1" x14ac:dyDescent="0.3">
      <c r="C2677" s="111" t="s">
        <v>785</v>
      </c>
      <c r="D2677" s="111" t="s">
        <v>238</v>
      </c>
      <c r="E2677" s="111" t="s">
        <v>747</v>
      </c>
      <c r="F2677" s="67">
        <v>5377</v>
      </c>
    </row>
    <row r="2678" spans="3:6" ht="14.4" customHeight="1" x14ac:dyDescent="0.3">
      <c r="C2678" s="111" t="s">
        <v>785</v>
      </c>
      <c r="D2678" s="111" t="s">
        <v>500</v>
      </c>
      <c r="E2678" s="111" t="s">
        <v>742</v>
      </c>
      <c r="F2678" s="67">
        <v>35181</v>
      </c>
    </row>
    <row r="2679" spans="3:6" ht="14.4" customHeight="1" x14ac:dyDescent="0.3">
      <c r="C2679" s="111" t="s">
        <v>785</v>
      </c>
      <c r="D2679" s="111" t="s">
        <v>598</v>
      </c>
      <c r="E2679" s="111" t="s">
        <v>747</v>
      </c>
      <c r="F2679" s="67">
        <v>737</v>
      </c>
    </row>
    <row r="2680" spans="3:6" ht="14.4" customHeight="1" x14ac:dyDescent="0.3">
      <c r="C2680" s="111" t="s">
        <v>785</v>
      </c>
      <c r="D2680" s="111" t="s">
        <v>193</v>
      </c>
      <c r="E2680" s="111" t="s">
        <v>742</v>
      </c>
      <c r="F2680" s="67">
        <v>9654</v>
      </c>
    </row>
    <row r="2681" spans="3:6" ht="14.4" customHeight="1" x14ac:dyDescent="0.3">
      <c r="C2681" s="111" t="s">
        <v>785</v>
      </c>
      <c r="D2681" s="111" t="s">
        <v>219</v>
      </c>
      <c r="E2681" s="111" t="s">
        <v>744</v>
      </c>
      <c r="F2681" s="67">
        <v>762</v>
      </c>
    </row>
    <row r="2682" spans="3:6" ht="14.4" customHeight="1" x14ac:dyDescent="0.3">
      <c r="C2682" s="111" t="s">
        <v>785</v>
      </c>
      <c r="D2682" s="111" t="s">
        <v>632</v>
      </c>
      <c r="E2682" s="111" t="s">
        <v>750</v>
      </c>
      <c r="F2682" s="67">
        <v>145237</v>
      </c>
    </row>
    <row r="2683" spans="3:6" ht="14.4" customHeight="1" x14ac:dyDescent="0.3">
      <c r="C2683" s="111" t="s">
        <v>785</v>
      </c>
      <c r="D2683" s="111" t="s">
        <v>393</v>
      </c>
      <c r="E2683" s="111" t="s">
        <v>747</v>
      </c>
      <c r="F2683" s="67">
        <v>0</v>
      </c>
    </row>
    <row r="2684" spans="3:6" ht="14.4" customHeight="1" x14ac:dyDescent="0.3">
      <c r="C2684" s="111" t="s">
        <v>785</v>
      </c>
      <c r="D2684" s="111" t="s">
        <v>163</v>
      </c>
      <c r="E2684" s="111" t="s">
        <v>743</v>
      </c>
      <c r="F2684" s="67">
        <v>2312</v>
      </c>
    </row>
    <row r="2685" spans="3:6" ht="14.4" customHeight="1" x14ac:dyDescent="0.3">
      <c r="C2685" s="111" t="s">
        <v>785</v>
      </c>
      <c r="D2685" s="111" t="s">
        <v>496</v>
      </c>
      <c r="E2685" s="111" t="s">
        <v>746</v>
      </c>
      <c r="F2685" s="67">
        <v>1360</v>
      </c>
    </row>
    <row r="2686" spans="3:6" ht="14.4" customHeight="1" x14ac:dyDescent="0.3">
      <c r="C2686" s="111" t="s">
        <v>785</v>
      </c>
      <c r="D2686" s="111" t="s">
        <v>642</v>
      </c>
      <c r="E2686" s="111" t="s">
        <v>742</v>
      </c>
      <c r="F2686" s="67">
        <v>4557</v>
      </c>
    </row>
    <row r="2687" spans="3:6" ht="14.4" customHeight="1" x14ac:dyDescent="0.3">
      <c r="C2687" s="111" t="s">
        <v>785</v>
      </c>
      <c r="D2687" s="111" t="s">
        <v>421</v>
      </c>
      <c r="E2687" s="111" t="s">
        <v>742</v>
      </c>
      <c r="F2687" s="67">
        <v>16236</v>
      </c>
    </row>
    <row r="2688" spans="3:6" ht="14.4" customHeight="1" x14ac:dyDescent="0.3">
      <c r="C2688" s="111" t="s">
        <v>785</v>
      </c>
      <c r="D2688" s="111" t="s">
        <v>619</v>
      </c>
      <c r="E2688" s="111" t="s">
        <v>746</v>
      </c>
      <c r="F2688" s="67">
        <v>115</v>
      </c>
    </row>
    <row r="2689" spans="3:6" ht="14.4" customHeight="1" x14ac:dyDescent="0.3">
      <c r="C2689" s="111" t="s">
        <v>785</v>
      </c>
      <c r="D2689" s="111" t="s">
        <v>657</v>
      </c>
      <c r="E2689" s="111" t="s">
        <v>744</v>
      </c>
      <c r="F2689" s="67">
        <v>1580</v>
      </c>
    </row>
    <row r="2690" spans="3:6" ht="14.4" customHeight="1" x14ac:dyDescent="0.3">
      <c r="C2690" s="111" t="s">
        <v>785</v>
      </c>
      <c r="D2690" s="111" t="s">
        <v>657</v>
      </c>
      <c r="E2690" s="111" t="s">
        <v>746</v>
      </c>
      <c r="F2690" s="67">
        <v>650</v>
      </c>
    </row>
    <row r="2691" spans="3:6" ht="14.4" customHeight="1" x14ac:dyDescent="0.3">
      <c r="C2691" s="111" t="s">
        <v>785</v>
      </c>
      <c r="D2691" s="111" t="s">
        <v>517</v>
      </c>
      <c r="E2691" s="111" t="s">
        <v>744</v>
      </c>
      <c r="F2691" s="67">
        <v>870</v>
      </c>
    </row>
    <row r="2692" spans="3:6" ht="14.4" customHeight="1" x14ac:dyDescent="0.3">
      <c r="C2692" s="111" t="s">
        <v>785</v>
      </c>
      <c r="D2692" s="111" t="s">
        <v>277</v>
      </c>
      <c r="E2692" s="111" t="s">
        <v>748</v>
      </c>
      <c r="F2692" s="67">
        <v>11393</v>
      </c>
    </row>
    <row r="2693" spans="3:6" ht="14.4" customHeight="1" x14ac:dyDescent="0.3">
      <c r="C2693" s="111" t="s">
        <v>785</v>
      </c>
      <c r="D2693" s="111" t="s">
        <v>163</v>
      </c>
      <c r="E2693" s="111" t="s">
        <v>748</v>
      </c>
      <c r="F2693" s="67">
        <v>3</v>
      </c>
    </row>
    <row r="2694" spans="3:6" ht="14.4" customHeight="1" x14ac:dyDescent="0.3">
      <c r="C2694" s="111" t="s">
        <v>785</v>
      </c>
      <c r="D2694" s="111" t="s">
        <v>268</v>
      </c>
      <c r="E2694" s="111" t="s">
        <v>746</v>
      </c>
      <c r="F2694" s="67">
        <v>33315</v>
      </c>
    </row>
    <row r="2695" spans="3:6" ht="14.4" customHeight="1" x14ac:dyDescent="0.3">
      <c r="C2695" s="111" t="s">
        <v>785</v>
      </c>
      <c r="D2695" s="111" t="s">
        <v>501</v>
      </c>
      <c r="E2695" s="111" t="s">
        <v>742</v>
      </c>
      <c r="F2695" s="67">
        <v>35110</v>
      </c>
    </row>
    <row r="2696" spans="3:6" ht="14.4" customHeight="1" x14ac:dyDescent="0.3">
      <c r="C2696" s="111" t="s">
        <v>785</v>
      </c>
      <c r="D2696" s="111" t="s">
        <v>296</v>
      </c>
      <c r="E2696" s="111" t="s">
        <v>747</v>
      </c>
      <c r="F2696" s="67">
        <v>1939</v>
      </c>
    </row>
    <row r="2697" spans="3:6" ht="14.4" customHeight="1" x14ac:dyDescent="0.3">
      <c r="C2697" s="111" t="s">
        <v>785</v>
      </c>
      <c r="D2697" s="111" t="s">
        <v>249</v>
      </c>
      <c r="E2697" s="111" t="s">
        <v>744</v>
      </c>
      <c r="F2697" s="67">
        <v>11035</v>
      </c>
    </row>
    <row r="2698" spans="3:6" ht="14.4" customHeight="1" x14ac:dyDescent="0.3">
      <c r="C2698" s="111" t="s">
        <v>785</v>
      </c>
      <c r="D2698" s="111" t="s">
        <v>391</v>
      </c>
      <c r="E2698" s="111" t="s">
        <v>748</v>
      </c>
      <c r="F2698" s="67">
        <v>3</v>
      </c>
    </row>
    <row r="2699" spans="3:6" ht="14.4" customHeight="1" x14ac:dyDescent="0.3">
      <c r="C2699" s="111" t="s">
        <v>785</v>
      </c>
      <c r="D2699" s="111" t="s">
        <v>468</v>
      </c>
      <c r="E2699" s="111" t="s">
        <v>747</v>
      </c>
      <c r="F2699" s="67">
        <v>443</v>
      </c>
    </row>
    <row r="2700" spans="3:6" ht="14.4" customHeight="1" x14ac:dyDescent="0.3">
      <c r="C2700" s="111" t="s">
        <v>785</v>
      </c>
      <c r="D2700" s="111" t="s">
        <v>249</v>
      </c>
      <c r="E2700" s="111" t="s">
        <v>743</v>
      </c>
      <c r="F2700" s="67">
        <v>1905</v>
      </c>
    </row>
    <row r="2701" spans="3:6" ht="14.4" customHeight="1" x14ac:dyDescent="0.3">
      <c r="C2701" s="111" t="s">
        <v>785</v>
      </c>
      <c r="D2701" s="111" t="s">
        <v>600</v>
      </c>
      <c r="E2701" s="111" t="s">
        <v>744</v>
      </c>
      <c r="F2701" s="67">
        <v>8150</v>
      </c>
    </row>
    <row r="2702" spans="3:6" ht="14.4" customHeight="1" x14ac:dyDescent="0.3">
      <c r="C2702" s="111" t="s">
        <v>785</v>
      </c>
      <c r="D2702" s="111" t="s">
        <v>456</v>
      </c>
      <c r="E2702" s="111" t="s">
        <v>744</v>
      </c>
      <c r="F2702" s="67">
        <v>670</v>
      </c>
    </row>
    <row r="2703" spans="3:6" ht="14.4" customHeight="1" x14ac:dyDescent="0.3">
      <c r="C2703" s="111" t="s">
        <v>785</v>
      </c>
      <c r="D2703" s="111" t="s">
        <v>264</v>
      </c>
      <c r="E2703" s="111" t="s">
        <v>742</v>
      </c>
      <c r="F2703" s="67">
        <v>19046</v>
      </c>
    </row>
    <row r="2704" spans="3:6" ht="14.4" customHeight="1" x14ac:dyDescent="0.3">
      <c r="C2704" s="111" t="s">
        <v>785</v>
      </c>
      <c r="D2704" s="111" t="s">
        <v>352</v>
      </c>
      <c r="E2704" s="111" t="s">
        <v>747</v>
      </c>
      <c r="F2704" s="67">
        <v>663</v>
      </c>
    </row>
    <row r="2705" spans="3:6" ht="14.4" customHeight="1" x14ac:dyDescent="0.3">
      <c r="C2705" s="111" t="s">
        <v>785</v>
      </c>
      <c r="D2705" s="111" t="s">
        <v>486</v>
      </c>
      <c r="E2705" s="111" t="s">
        <v>746</v>
      </c>
      <c r="F2705" s="67">
        <v>331</v>
      </c>
    </row>
    <row r="2706" spans="3:6" ht="14.4" customHeight="1" x14ac:dyDescent="0.3">
      <c r="C2706" s="111" t="s">
        <v>785</v>
      </c>
      <c r="D2706" s="111" t="s">
        <v>244</v>
      </c>
      <c r="E2706" s="111" t="s">
        <v>748</v>
      </c>
      <c r="F2706" s="67">
        <v>44</v>
      </c>
    </row>
    <row r="2707" spans="3:6" ht="14.4" customHeight="1" x14ac:dyDescent="0.3">
      <c r="C2707" s="111" t="s">
        <v>785</v>
      </c>
      <c r="D2707" s="111" t="s">
        <v>513</v>
      </c>
      <c r="E2707" s="111" t="s">
        <v>744</v>
      </c>
      <c r="F2707" s="67">
        <v>212</v>
      </c>
    </row>
    <row r="2708" spans="3:6" ht="14.4" customHeight="1" x14ac:dyDescent="0.3">
      <c r="C2708" s="111" t="s">
        <v>785</v>
      </c>
      <c r="D2708" s="111" t="s">
        <v>624</v>
      </c>
      <c r="E2708" s="111" t="s">
        <v>748</v>
      </c>
      <c r="F2708" s="67">
        <v>1976</v>
      </c>
    </row>
    <row r="2709" spans="3:6" ht="14.4" customHeight="1" x14ac:dyDescent="0.3">
      <c r="C2709" s="111" t="s">
        <v>785</v>
      </c>
      <c r="D2709" s="111" t="s">
        <v>384</v>
      </c>
      <c r="E2709" s="111" t="s">
        <v>744</v>
      </c>
      <c r="F2709" s="67">
        <v>3442</v>
      </c>
    </row>
    <row r="2710" spans="3:6" ht="14.4" customHeight="1" x14ac:dyDescent="0.3">
      <c r="C2710" s="111" t="s">
        <v>785</v>
      </c>
      <c r="D2710" s="111" t="s">
        <v>654</v>
      </c>
      <c r="E2710" s="111" t="s">
        <v>746</v>
      </c>
      <c r="F2710" s="67">
        <v>371250</v>
      </c>
    </row>
    <row r="2711" spans="3:6" ht="14.4" customHeight="1" x14ac:dyDescent="0.3">
      <c r="C2711" s="111" t="s">
        <v>785</v>
      </c>
      <c r="D2711" s="111" t="s">
        <v>471</v>
      </c>
      <c r="E2711" s="111" t="s">
        <v>743</v>
      </c>
      <c r="F2711" s="67">
        <v>1091</v>
      </c>
    </row>
    <row r="2712" spans="3:6" ht="14.4" customHeight="1" x14ac:dyDescent="0.3">
      <c r="C2712" s="111" t="s">
        <v>785</v>
      </c>
      <c r="D2712" s="111" t="s">
        <v>233</v>
      </c>
      <c r="E2712" s="111" t="s">
        <v>742</v>
      </c>
      <c r="F2712" s="67">
        <v>179949</v>
      </c>
    </row>
    <row r="2713" spans="3:6" ht="14.4" customHeight="1" x14ac:dyDescent="0.3">
      <c r="C2713" s="111" t="s">
        <v>785</v>
      </c>
      <c r="D2713" s="111" t="s">
        <v>624</v>
      </c>
      <c r="E2713" s="111" t="s">
        <v>744</v>
      </c>
      <c r="F2713" s="67">
        <v>3280</v>
      </c>
    </row>
    <row r="2714" spans="3:6" ht="14.4" customHeight="1" x14ac:dyDescent="0.3">
      <c r="C2714" s="111" t="s">
        <v>785</v>
      </c>
      <c r="D2714" s="111" t="s">
        <v>471</v>
      </c>
      <c r="E2714" s="111" t="s">
        <v>746</v>
      </c>
      <c r="F2714" s="67">
        <v>345</v>
      </c>
    </row>
    <row r="2715" spans="3:6" ht="14.4" customHeight="1" x14ac:dyDescent="0.3">
      <c r="C2715" s="111" t="s">
        <v>785</v>
      </c>
      <c r="D2715" s="111" t="s">
        <v>302</v>
      </c>
      <c r="E2715" s="111" t="s">
        <v>750</v>
      </c>
      <c r="F2715" s="67">
        <v>11133</v>
      </c>
    </row>
    <row r="2716" spans="3:6" ht="14.4" customHeight="1" x14ac:dyDescent="0.3">
      <c r="C2716" s="111" t="s">
        <v>785</v>
      </c>
      <c r="D2716" s="111" t="s">
        <v>643</v>
      </c>
      <c r="E2716" s="111" t="s">
        <v>742</v>
      </c>
      <c r="F2716" s="67">
        <v>8449</v>
      </c>
    </row>
    <row r="2717" spans="3:6" ht="14.4" customHeight="1" x14ac:dyDescent="0.3">
      <c r="C2717" s="111" t="s">
        <v>785</v>
      </c>
      <c r="D2717" s="111" t="s">
        <v>512</v>
      </c>
      <c r="E2717" s="111" t="s">
        <v>742</v>
      </c>
      <c r="F2717" s="67">
        <v>17723</v>
      </c>
    </row>
    <row r="2718" spans="3:6" ht="14.4" customHeight="1" x14ac:dyDescent="0.3">
      <c r="C2718" s="111" t="s">
        <v>785</v>
      </c>
      <c r="D2718" s="111" t="s">
        <v>370</v>
      </c>
      <c r="E2718" s="111" t="s">
        <v>744</v>
      </c>
      <c r="F2718" s="67">
        <v>1092</v>
      </c>
    </row>
    <row r="2719" spans="3:6" ht="14.4" customHeight="1" x14ac:dyDescent="0.3">
      <c r="C2719" s="111" t="s">
        <v>785</v>
      </c>
      <c r="D2719" s="111" t="s">
        <v>369</v>
      </c>
      <c r="E2719" s="111" t="s">
        <v>748</v>
      </c>
      <c r="F2719" s="67">
        <v>7548</v>
      </c>
    </row>
    <row r="2720" spans="3:6" ht="14.4" customHeight="1" x14ac:dyDescent="0.3">
      <c r="C2720" s="111" t="s">
        <v>785</v>
      </c>
      <c r="D2720" s="111" t="s">
        <v>369</v>
      </c>
      <c r="E2720" s="111" t="s">
        <v>746</v>
      </c>
      <c r="F2720" s="67">
        <v>15269</v>
      </c>
    </row>
    <row r="2721" spans="3:6" ht="14.4" customHeight="1" x14ac:dyDescent="0.3">
      <c r="C2721" s="111" t="s">
        <v>785</v>
      </c>
      <c r="D2721" s="111" t="s">
        <v>191</v>
      </c>
      <c r="E2721" s="111" t="s">
        <v>747</v>
      </c>
      <c r="F2721" s="67">
        <v>34745</v>
      </c>
    </row>
    <row r="2722" spans="3:6" ht="14.4" customHeight="1" x14ac:dyDescent="0.3">
      <c r="C2722" s="111" t="s">
        <v>785</v>
      </c>
      <c r="D2722" s="111" t="s">
        <v>699</v>
      </c>
      <c r="E2722" s="111" t="s">
        <v>742</v>
      </c>
      <c r="F2722" s="67">
        <v>4280</v>
      </c>
    </row>
    <row r="2723" spans="3:6" ht="14.4" customHeight="1" x14ac:dyDescent="0.3">
      <c r="C2723" s="111" t="s">
        <v>785</v>
      </c>
      <c r="D2723" s="111" t="s">
        <v>288</v>
      </c>
      <c r="E2723" s="111" t="s">
        <v>744</v>
      </c>
      <c r="F2723" s="67">
        <v>93059</v>
      </c>
    </row>
    <row r="2724" spans="3:6" ht="14.4" customHeight="1" x14ac:dyDescent="0.3">
      <c r="C2724" s="111" t="s">
        <v>785</v>
      </c>
      <c r="D2724" s="111" t="s">
        <v>480</v>
      </c>
      <c r="E2724" s="111" t="s">
        <v>742</v>
      </c>
      <c r="F2724" s="67">
        <v>18687</v>
      </c>
    </row>
    <row r="2725" spans="3:6" ht="14.4" customHeight="1" x14ac:dyDescent="0.3">
      <c r="C2725" s="111" t="s">
        <v>785</v>
      </c>
      <c r="D2725" s="111" t="s">
        <v>600</v>
      </c>
      <c r="E2725" s="111" t="s">
        <v>742</v>
      </c>
      <c r="F2725" s="67">
        <v>51068</v>
      </c>
    </row>
    <row r="2726" spans="3:6" ht="14.4" customHeight="1" x14ac:dyDescent="0.3">
      <c r="C2726" s="111" t="s">
        <v>785</v>
      </c>
      <c r="D2726" s="111" t="s">
        <v>456</v>
      </c>
      <c r="E2726" s="111" t="s">
        <v>742</v>
      </c>
      <c r="F2726" s="67">
        <v>14851</v>
      </c>
    </row>
    <row r="2727" spans="3:6" ht="14.4" customHeight="1" x14ac:dyDescent="0.3">
      <c r="C2727" s="111" t="s">
        <v>785</v>
      </c>
      <c r="D2727" s="111" t="s">
        <v>463</v>
      </c>
      <c r="E2727" s="111" t="s">
        <v>744</v>
      </c>
      <c r="F2727" s="67">
        <v>3358</v>
      </c>
    </row>
    <row r="2728" spans="3:6" ht="14.4" customHeight="1" x14ac:dyDescent="0.3">
      <c r="C2728" s="111" t="s">
        <v>785</v>
      </c>
      <c r="D2728" s="111" t="s">
        <v>582</v>
      </c>
      <c r="E2728" s="111" t="s">
        <v>742</v>
      </c>
      <c r="F2728" s="67">
        <v>11959</v>
      </c>
    </row>
    <row r="2729" spans="3:6" ht="14.4" customHeight="1" x14ac:dyDescent="0.3">
      <c r="C2729" s="111" t="s">
        <v>785</v>
      </c>
      <c r="D2729" s="111" t="s">
        <v>320</v>
      </c>
      <c r="E2729" s="111" t="s">
        <v>746</v>
      </c>
      <c r="F2729" s="67">
        <v>30366</v>
      </c>
    </row>
    <row r="2730" spans="3:6" ht="14.4" customHeight="1" x14ac:dyDescent="0.3">
      <c r="C2730" s="111" t="s">
        <v>785</v>
      </c>
      <c r="D2730" s="111" t="s">
        <v>679</v>
      </c>
      <c r="E2730" s="111" t="s">
        <v>742</v>
      </c>
      <c r="F2730" s="67">
        <v>17529</v>
      </c>
    </row>
    <row r="2731" spans="3:6" ht="14.4" customHeight="1" x14ac:dyDescent="0.3">
      <c r="C2731" s="111" t="s">
        <v>785</v>
      </c>
      <c r="D2731" s="111" t="s">
        <v>242</v>
      </c>
      <c r="E2731" s="111" t="s">
        <v>744</v>
      </c>
      <c r="F2731" s="67">
        <v>27566</v>
      </c>
    </row>
    <row r="2732" spans="3:6" ht="14.4" customHeight="1" x14ac:dyDescent="0.3">
      <c r="C2732" s="111" t="s">
        <v>785</v>
      </c>
      <c r="D2732" s="111" t="s">
        <v>268</v>
      </c>
      <c r="E2732" s="111" t="s">
        <v>750</v>
      </c>
      <c r="F2732" s="67">
        <v>1183</v>
      </c>
    </row>
    <row r="2733" spans="3:6" ht="14.4" customHeight="1" x14ac:dyDescent="0.3">
      <c r="C2733" s="111" t="s">
        <v>785</v>
      </c>
      <c r="D2733" s="111" t="s">
        <v>501</v>
      </c>
      <c r="E2733" s="111" t="s">
        <v>743</v>
      </c>
      <c r="F2733" s="67">
        <v>2536</v>
      </c>
    </row>
    <row r="2734" spans="3:6" ht="14.4" customHeight="1" x14ac:dyDescent="0.3">
      <c r="C2734" s="111" t="s">
        <v>785</v>
      </c>
      <c r="D2734" s="111" t="s">
        <v>197</v>
      </c>
      <c r="E2734" s="111" t="s">
        <v>744</v>
      </c>
      <c r="F2734" s="67">
        <v>4150</v>
      </c>
    </row>
    <row r="2735" spans="3:6" ht="14.4" customHeight="1" x14ac:dyDescent="0.3">
      <c r="C2735" s="111" t="s">
        <v>785</v>
      </c>
      <c r="D2735" s="111" t="s">
        <v>421</v>
      </c>
      <c r="E2735" s="111" t="s">
        <v>746</v>
      </c>
      <c r="F2735" s="67">
        <v>450</v>
      </c>
    </row>
    <row r="2736" spans="3:6" ht="14.4" customHeight="1" x14ac:dyDescent="0.3">
      <c r="C2736" s="111" t="s">
        <v>785</v>
      </c>
      <c r="D2736" s="111" t="s">
        <v>421</v>
      </c>
      <c r="E2736" s="111" t="s">
        <v>748</v>
      </c>
      <c r="F2736" s="67">
        <v>89</v>
      </c>
    </row>
    <row r="2737" spans="3:6" ht="14.4" customHeight="1" x14ac:dyDescent="0.3">
      <c r="C2737" s="111" t="s">
        <v>785</v>
      </c>
      <c r="D2737" s="111" t="s">
        <v>570</v>
      </c>
      <c r="E2737" s="111" t="s">
        <v>747</v>
      </c>
      <c r="F2737" s="67">
        <v>220</v>
      </c>
    </row>
    <row r="2738" spans="3:6" ht="14.4" customHeight="1" x14ac:dyDescent="0.3">
      <c r="C2738" s="111" t="s">
        <v>785</v>
      </c>
      <c r="D2738" s="111" t="s">
        <v>521</v>
      </c>
      <c r="E2738" s="111" t="s">
        <v>746</v>
      </c>
      <c r="F2738" s="67">
        <v>284</v>
      </c>
    </row>
    <row r="2739" spans="3:6" ht="14.4" customHeight="1" x14ac:dyDescent="0.3">
      <c r="C2739" s="111" t="s">
        <v>785</v>
      </c>
      <c r="D2739" s="111" t="s">
        <v>330</v>
      </c>
      <c r="E2739" s="111" t="s">
        <v>748</v>
      </c>
      <c r="F2739" s="67">
        <v>19898</v>
      </c>
    </row>
    <row r="2740" spans="3:6" ht="14.4" customHeight="1" x14ac:dyDescent="0.3">
      <c r="C2740" s="111" t="s">
        <v>785</v>
      </c>
      <c r="D2740" s="111" t="s">
        <v>517</v>
      </c>
      <c r="E2740" s="111" t="s">
        <v>742</v>
      </c>
      <c r="F2740" s="67">
        <v>81587</v>
      </c>
    </row>
    <row r="2741" spans="3:6" ht="14.4" customHeight="1" x14ac:dyDescent="0.3">
      <c r="C2741" s="111" t="s">
        <v>785</v>
      </c>
      <c r="D2741" s="111" t="s">
        <v>421</v>
      </c>
      <c r="E2741" s="111" t="s">
        <v>744</v>
      </c>
      <c r="F2741" s="67">
        <v>3340</v>
      </c>
    </row>
    <row r="2742" spans="3:6" ht="14.4" customHeight="1" x14ac:dyDescent="0.3">
      <c r="C2742" s="111" t="s">
        <v>785</v>
      </c>
      <c r="D2742" s="111" t="s">
        <v>521</v>
      </c>
      <c r="E2742" s="111" t="s">
        <v>743</v>
      </c>
      <c r="F2742" s="67">
        <v>19744</v>
      </c>
    </row>
    <row r="2743" spans="3:6" ht="14.4" customHeight="1" x14ac:dyDescent="0.3">
      <c r="C2743" s="111" t="s">
        <v>785</v>
      </c>
      <c r="D2743" s="111" t="s">
        <v>303</v>
      </c>
      <c r="E2743" s="111" t="s">
        <v>746</v>
      </c>
      <c r="F2743" s="67">
        <v>102182</v>
      </c>
    </row>
    <row r="2744" spans="3:6" ht="14.4" customHeight="1" x14ac:dyDescent="0.3">
      <c r="C2744" s="111" t="s">
        <v>785</v>
      </c>
      <c r="D2744" s="111" t="s">
        <v>243</v>
      </c>
      <c r="E2744" s="111" t="s">
        <v>750</v>
      </c>
      <c r="F2744" s="67">
        <v>2406</v>
      </c>
    </row>
    <row r="2745" spans="3:6" ht="14.4" customHeight="1" x14ac:dyDescent="0.3">
      <c r="C2745" s="111" t="s">
        <v>785</v>
      </c>
      <c r="D2745" s="111" t="s">
        <v>327</v>
      </c>
      <c r="E2745" s="111" t="s">
        <v>747</v>
      </c>
      <c r="F2745" s="67">
        <v>2615</v>
      </c>
    </row>
    <row r="2746" spans="3:6" ht="14.4" customHeight="1" x14ac:dyDescent="0.3">
      <c r="C2746" s="111" t="s">
        <v>785</v>
      </c>
      <c r="D2746" s="111" t="s">
        <v>458</v>
      </c>
      <c r="E2746" s="111" t="s">
        <v>750</v>
      </c>
      <c r="F2746" s="67">
        <v>1062</v>
      </c>
    </row>
    <row r="2747" spans="3:6" ht="14.4" customHeight="1" x14ac:dyDescent="0.3">
      <c r="C2747" s="111" t="s">
        <v>785</v>
      </c>
      <c r="D2747" s="111" t="s">
        <v>385</v>
      </c>
      <c r="E2747" s="111" t="s">
        <v>743</v>
      </c>
      <c r="F2747" s="67">
        <v>1521</v>
      </c>
    </row>
    <row r="2748" spans="3:6" ht="14.4" customHeight="1" x14ac:dyDescent="0.3">
      <c r="C2748" s="111" t="s">
        <v>785</v>
      </c>
      <c r="D2748" s="111" t="s">
        <v>197</v>
      </c>
      <c r="E2748" s="111" t="s">
        <v>748</v>
      </c>
      <c r="F2748" s="67">
        <v>27</v>
      </c>
    </row>
    <row r="2749" spans="3:6" ht="14.4" customHeight="1" x14ac:dyDescent="0.3">
      <c r="C2749" s="111" t="s">
        <v>785</v>
      </c>
      <c r="D2749" s="111" t="s">
        <v>163</v>
      </c>
      <c r="E2749" s="111" t="s">
        <v>742</v>
      </c>
      <c r="F2749" s="67">
        <v>42522</v>
      </c>
    </row>
    <row r="2750" spans="3:6" ht="14.4" customHeight="1" x14ac:dyDescent="0.3">
      <c r="C2750" s="111" t="s">
        <v>785</v>
      </c>
      <c r="D2750" s="111" t="s">
        <v>193</v>
      </c>
      <c r="E2750" s="111" t="s">
        <v>743</v>
      </c>
      <c r="F2750" s="67">
        <v>958</v>
      </c>
    </row>
    <row r="2751" spans="3:6" ht="14.4" customHeight="1" x14ac:dyDescent="0.3">
      <c r="C2751" s="111" t="s">
        <v>785</v>
      </c>
      <c r="D2751" s="111" t="s">
        <v>343</v>
      </c>
      <c r="E2751" s="111" t="s">
        <v>746</v>
      </c>
      <c r="F2751" s="67">
        <v>960304</v>
      </c>
    </row>
    <row r="2752" spans="3:6" ht="14.4" customHeight="1" x14ac:dyDescent="0.3">
      <c r="C2752" s="111" t="s">
        <v>785</v>
      </c>
      <c r="D2752" s="111" t="s">
        <v>617</v>
      </c>
      <c r="E2752" s="111" t="s">
        <v>747</v>
      </c>
      <c r="F2752" s="67">
        <v>675</v>
      </c>
    </row>
    <row r="2753" spans="3:6" ht="14.4" customHeight="1" x14ac:dyDescent="0.3">
      <c r="C2753" s="111" t="s">
        <v>785</v>
      </c>
      <c r="D2753" s="111" t="s">
        <v>640</v>
      </c>
      <c r="E2753" s="111" t="s">
        <v>742</v>
      </c>
      <c r="F2753" s="67">
        <v>12295</v>
      </c>
    </row>
    <row r="2754" spans="3:6" ht="14.4" customHeight="1" x14ac:dyDescent="0.3">
      <c r="C2754" s="111" t="s">
        <v>785</v>
      </c>
      <c r="D2754" s="111" t="s">
        <v>362</v>
      </c>
      <c r="E2754" s="111" t="s">
        <v>744</v>
      </c>
      <c r="F2754" s="67">
        <v>5304</v>
      </c>
    </row>
    <row r="2755" spans="3:6" ht="14.4" customHeight="1" x14ac:dyDescent="0.3">
      <c r="C2755" s="111" t="s">
        <v>785</v>
      </c>
      <c r="D2755" s="111" t="s">
        <v>160</v>
      </c>
      <c r="E2755" s="111" t="s">
        <v>746</v>
      </c>
      <c r="F2755" s="67">
        <v>536</v>
      </c>
    </row>
    <row r="2756" spans="3:6" ht="14.4" customHeight="1" x14ac:dyDescent="0.3">
      <c r="C2756" s="111" t="s">
        <v>785</v>
      </c>
      <c r="D2756" s="111" t="s">
        <v>500</v>
      </c>
      <c r="E2756" s="111" t="s">
        <v>743</v>
      </c>
      <c r="F2756" s="67">
        <v>3767</v>
      </c>
    </row>
    <row r="2757" spans="3:6" ht="14.4" customHeight="1" x14ac:dyDescent="0.3">
      <c r="C2757" s="111" t="s">
        <v>785</v>
      </c>
      <c r="D2757" s="111" t="s">
        <v>320</v>
      </c>
      <c r="E2757" s="111" t="s">
        <v>743</v>
      </c>
      <c r="F2757" s="67">
        <v>7968</v>
      </c>
    </row>
    <row r="2758" spans="3:6" ht="14.4" customHeight="1" x14ac:dyDescent="0.3">
      <c r="C2758" s="111" t="s">
        <v>785</v>
      </c>
      <c r="D2758" s="111" t="s">
        <v>625</v>
      </c>
      <c r="E2758" s="111" t="s">
        <v>742</v>
      </c>
      <c r="F2758" s="67">
        <v>5630</v>
      </c>
    </row>
    <row r="2759" spans="3:6" ht="14.4" customHeight="1" x14ac:dyDescent="0.3">
      <c r="C2759" s="111" t="s">
        <v>785</v>
      </c>
      <c r="D2759" s="111" t="s">
        <v>236</v>
      </c>
      <c r="E2759" s="111" t="s">
        <v>748</v>
      </c>
      <c r="F2759" s="67">
        <v>8</v>
      </c>
    </row>
    <row r="2760" spans="3:6" ht="14.4" customHeight="1" x14ac:dyDescent="0.3">
      <c r="C2760" s="111" t="s">
        <v>785</v>
      </c>
      <c r="D2760" s="111" t="s">
        <v>353</v>
      </c>
      <c r="E2760" s="111" t="s">
        <v>744</v>
      </c>
      <c r="F2760" s="67">
        <v>13320</v>
      </c>
    </row>
    <row r="2761" spans="3:6" ht="14.4" customHeight="1" x14ac:dyDescent="0.3">
      <c r="C2761" s="111" t="s">
        <v>785</v>
      </c>
      <c r="D2761" s="111" t="s">
        <v>198</v>
      </c>
      <c r="E2761" s="111" t="s">
        <v>746</v>
      </c>
      <c r="F2761" s="67">
        <v>36</v>
      </c>
    </row>
    <row r="2762" spans="3:6" ht="14.4" customHeight="1" x14ac:dyDescent="0.3">
      <c r="C2762" s="111" t="s">
        <v>785</v>
      </c>
      <c r="D2762" s="111" t="s">
        <v>404</v>
      </c>
      <c r="E2762" s="111" t="s">
        <v>743</v>
      </c>
      <c r="F2762" s="67">
        <v>1047</v>
      </c>
    </row>
    <row r="2763" spans="3:6" ht="14.4" customHeight="1" x14ac:dyDescent="0.3">
      <c r="C2763" s="111" t="s">
        <v>785</v>
      </c>
      <c r="D2763" s="111" t="s">
        <v>209</v>
      </c>
      <c r="E2763" s="111" t="s">
        <v>746</v>
      </c>
      <c r="F2763" s="67">
        <v>75</v>
      </c>
    </row>
    <row r="2764" spans="3:6" ht="14.4" customHeight="1" x14ac:dyDescent="0.3">
      <c r="C2764" s="111" t="s">
        <v>785</v>
      </c>
      <c r="D2764" s="111" t="s">
        <v>540</v>
      </c>
      <c r="E2764" s="111" t="s">
        <v>750</v>
      </c>
      <c r="F2764" s="67">
        <v>88</v>
      </c>
    </row>
    <row r="2765" spans="3:6" ht="14.4" customHeight="1" x14ac:dyDescent="0.3">
      <c r="C2765" s="111" t="s">
        <v>785</v>
      </c>
      <c r="D2765" s="111" t="s">
        <v>310</v>
      </c>
      <c r="E2765" s="111" t="s">
        <v>747</v>
      </c>
      <c r="F2765" s="67">
        <v>8199</v>
      </c>
    </row>
    <row r="2766" spans="3:6" ht="14.4" customHeight="1" x14ac:dyDescent="0.3">
      <c r="C2766" s="111" t="s">
        <v>785</v>
      </c>
      <c r="D2766" s="111" t="s">
        <v>282</v>
      </c>
      <c r="E2766" s="111" t="s">
        <v>742</v>
      </c>
      <c r="F2766" s="67">
        <v>255686</v>
      </c>
    </row>
    <row r="2767" spans="3:6" ht="14.4" customHeight="1" x14ac:dyDescent="0.3">
      <c r="C2767" s="111" t="s">
        <v>785</v>
      </c>
      <c r="D2767" s="111" t="s">
        <v>544</v>
      </c>
      <c r="E2767" s="111" t="s">
        <v>742</v>
      </c>
      <c r="F2767" s="67">
        <v>36953</v>
      </c>
    </row>
    <row r="2768" spans="3:6" ht="14.4" customHeight="1" x14ac:dyDescent="0.3">
      <c r="C2768" s="111" t="s">
        <v>785</v>
      </c>
      <c r="D2768" s="111" t="s">
        <v>229</v>
      </c>
      <c r="E2768" s="111" t="s">
        <v>742</v>
      </c>
      <c r="F2768" s="67">
        <v>182619</v>
      </c>
    </row>
    <row r="2769" spans="3:6" ht="14.4" customHeight="1" x14ac:dyDescent="0.3">
      <c r="C2769" s="111" t="s">
        <v>785</v>
      </c>
      <c r="D2769" s="111" t="s">
        <v>283</v>
      </c>
      <c r="E2769" s="111" t="s">
        <v>744</v>
      </c>
      <c r="F2769" s="67">
        <v>5602</v>
      </c>
    </row>
    <row r="2770" spans="3:6" ht="14.4" customHeight="1" x14ac:dyDescent="0.3">
      <c r="C2770" s="111" t="s">
        <v>785</v>
      </c>
      <c r="D2770" s="111" t="s">
        <v>368</v>
      </c>
      <c r="E2770" s="111" t="s">
        <v>746</v>
      </c>
      <c r="F2770" s="67">
        <v>427</v>
      </c>
    </row>
    <row r="2771" spans="3:6" ht="14.4" customHeight="1" x14ac:dyDescent="0.3">
      <c r="C2771" s="111" t="s">
        <v>785</v>
      </c>
      <c r="D2771" s="111" t="s">
        <v>323</v>
      </c>
      <c r="E2771" s="111" t="s">
        <v>746</v>
      </c>
      <c r="F2771" s="67">
        <v>2741</v>
      </c>
    </row>
    <row r="2772" spans="3:6" ht="14.4" customHeight="1" x14ac:dyDescent="0.3">
      <c r="C2772" s="111" t="s">
        <v>785</v>
      </c>
      <c r="D2772" s="111" t="s">
        <v>276</v>
      </c>
      <c r="E2772" s="111" t="s">
        <v>744</v>
      </c>
      <c r="F2772" s="67">
        <v>6243</v>
      </c>
    </row>
    <row r="2773" spans="3:6" ht="14.4" customHeight="1" x14ac:dyDescent="0.3">
      <c r="C2773" s="111" t="s">
        <v>785</v>
      </c>
      <c r="D2773" s="111" t="s">
        <v>368</v>
      </c>
      <c r="E2773" s="111" t="s">
        <v>744</v>
      </c>
      <c r="F2773" s="67">
        <v>7899</v>
      </c>
    </row>
    <row r="2774" spans="3:6" ht="14.4" customHeight="1" x14ac:dyDescent="0.3">
      <c r="C2774" s="111" t="s">
        <v>785</v>
      </c>
      <c r="D2774" s="111" t="s">
        <v>487</v>
      </c>
      <c r="E2774" s="111" t="s">
        <v>742</v>
      </c>
      <c r="F2774" s="67">
        <v>5082</v>
      </c>
    </row>
    <row r="2775" spans="3:6" ht="14.4" customHeight="1" x14ac:dyDescent="0.3">
      <c r="C2775" s="111" t="s">
        <v>785</v>
      </c>
      <c r="D2775" s="111" t="s">
        <v>573</v>
      </c>
      <c r="E2775" s="111" t="s">
        <v>747</v>
      </c>
      <c r="F2775" s="67">
        <v>16</v>
      </c>
    </row>
    <row r="2776" spans="3:6" ht="14.4" customHeight="1" x14ac:dyDescent="0.3">
      <c r="C2776" s="111" t="s">
        <v>785</v>
      </c>
      <c r="D2776" s="111" t="s">
        <v>354</v>
      </c>
      <c r="E2776" s="111" t="s">
        <v>747</v>
      </c>
      <c r="F2776" s="67">
        <v>12731</v>
      </c>
    </row>
    <row r="2777" spans="3:6" ht="14.4" customHeight="1" x14ac:dyDescent="0.3">
      <c r="C2777" s="111" t="s">
        <v>785</v>
      </c>
      <c r="D2777" s="111" t="s">
        <v>346</v>
      </c>
      <c r="E2777" s="111" t="s">
        <v>747</v>
      </c>
      <c r="F2777" s="67">
        <v>-284</v>
      </c>
    </row>
    <row r="2778" spans="3:6" ht="14.4" customHeight="1" x14ac:dyDescent="0.3">
      <c r="C2778" s="111" t="s">
        <v>785</v>
      </c>
      <c r="D2778" s="111" t="s">
        <v>663</v>
      </c>
      <c r="E2778" s="111" t="s">
        <v>742</v>
      </c>
      <c r="F2778" s="67">
        <v>5568</v>
      </c>
    </row>
    <row r="2779" spans="3:6" ht="14.4" customHeight="1" x14ac:dyDescent="0.3">
      <c r="C2779" s="111" t="s">
        <v>785</v>
      </c>
      <c r="D2779" s="111" t="s">
        <v>209</v>
      </c>
      <c r="E2779" s="111" t="s">
        <v>744</v>
      </c>
      <c r="F2779" s="67">
        <v>2563</v>
      </c>
    </row>
    <row r="2780" spans="3:6" ht="14.4" customHeight="1" x14ac:dyDescent="0.3">
      <c r="C2780" s="111" t="s">
        <v>785</v>
      </c>
      <c r="D2780" s="111" t="s">
        <v>435</v>
      </c>
      <c r="E2780" s="111" t="s">
        <v>742</v>
      </c>
      <c r="F2780" s="67">
        <v>18010</v>
      </c>
    </row>
    <row r="2781" spans="3:6" ht="14.4" customHeight="1" x14ac:dyDescent="0.3">
      <c r="C2781" s="111" t="s">
        <v>785</v>
      </c>
      <c r="D2781" s="111" t="s">
        <v>353</v>
      </c>
      <c r="E2781" s="111" t="s">
        <v>748</v>
      </c>
      <c r="F2781" s="67">
        <v>35</v>
      </c>
    </row>
    <row r="2782" spans="3:6" ht="14.4" customHeight="1" x14ac:dyDescent="0.3">
      <c r="C2782" s="111" t="s">
        <v>785</v>
      </c>
      <c r="D2782" s="111" t="s">
        <v>252</v>
      </c>
      <c r="E2782" s="111" t="s">
        <v>748</v>
      </c>
      <c r="F2782" s="67">
        <v>7939</v>
      </c>
    </row>
    <row r="2783" spans="3:6" ht="14.4" customHeight="1" x14ac:dyDescent="0.3">
      <c r="C2783" s="111" t="s">
        <v>785</v>
      </c>
      <c r="D2783" s="111" t="s">
        <v>353</v>
      </c>
      <c r="E2783" s="111" t="s">
        <v>746</v>
      </c>
      <c r="F2783" s="67">
        <v>1810</v>
      </c>
    </row>
    <row r="2784" spans="3:6" ht="14.4" customHeight="1" x14ac:dyDescent="0.3">
      <c r="C2784" s="111" t="s">
        <v>785</v>
      </c>
      <c r="D2784" s="111" t="s">
        <v>299</v>
      </c>
      <c r="E2784" s="111" t="s">
        <v>750</v>
      </c>
      <c r="F2784" s="67">
        <v>17975</v>
      </c>
    </row>
    <row r="2785" spans="3:6" ht="14.4" customHeight="1" x14ac:dyDescent="0.3">
      <c r="C2785" s="111" t="s">
        <v>785</v>
      </c>
      <c r="D2785" s="111" t="s">
        <v>568</v>
      </c>
      <c r="E2785" s="111" t="s">
        <v>747</v>
      </c>
      <c r="F2785" s="67">
        <v>-66</v>
      </c>
    </row>
    <row r="2786" spans="3:6" ht="14.4" customHeight="1" x14ac:dyDescent="0.3">
      <c r="C2786" s="111" t="s">
        <v>785</v>
      </c>
      <c r="D2786" s="111" t="s">
        <v>541</v>
      </c>
      <c r="E2786" s="111" t="s">
        <v>746</v>
      </c>
      <c r="F2786" s="67">
        <v>396</v>
      </c>
    </row>
    <row r="2787" spans="3:6" ht="14.4" customHeight="1" x14ac:dyDescent="0.3">
      <c r="C2787" s="111" t="s">
        <v>785</v>
      </c>
      <c r="D2787" s="111" t="s">
        <v>479</v>
      </c>
      <c r="E2787" s="111" t="s">
        <v>746</v>
      </c>
      <c r="F2787" s="67">
        <v>794818</v>
      </c>
    </row>
    <row r="2788" spans="3:6" ht="14.4" customHeight="1" x14ac:dyDescent="0.3">
      <c r="C2788" s="111" t="s">
        <v>785</v>
      </c>
      <c r="D2788" s="111" t="s">
        <v>327</v>
      </c>
      <c r="E2788" s="111" t="s">
        <v>745</v>
      </c>
      <c r="F2788" s="67">
        <v>1097</v>
      </c>
    </row>
    <row r="2789" spans="3:6" ht="14.4" customHeight="1" x14ac:dyDescent="0.3">
      <c r="C2789" s="111" t="s">
        <v>785</v>
      </c>
      <c r="D2789" s="111" t="s">
        <v>516</v>
      </c>
      <c r="E2789" s="111" t="s">
        <v>743</v>
      </c>
      <c r="F2789" s="67">
        <v>670</v>
      </c>
    </row>
    <row r="2790" spans="3:6" ht="14.4" customHeight="1" x14ac:dyDescent="0.3">
      <c r="C2790" s="111" t="s">
        <v>785</v>
      </c>
      <c r="D2790" s="111" t="s">
        <v>516</v>
      </c>
      <c r="E2790" s="111" t="s">
        <v>744</v>
      </c>
      <c r="F2790" s="67">
        <v>733</v>
      </c>
    </row>
    <row r="2791" spans="3:6" ht="14.4" customHeight="1" x14ac:dyDescent="0.3">
      <c r="C2791" s="111" t="s">
        <v>785</v>
      </c>
      <c r="D2791" s="111" t="s">
        <v>592</v>
      </c>
      <c r="E2791" s="111" t="s">
        <v>747</v>
      </c>
      <c r="F2791" s="67">
        <v>3</v>
      </c>
    </row>
    <row r="2792" spans="3:6" ht="14.4" customHeight="1" x14ac:dyDescent="0.3">
      <c r="C2792" s="111" t="s">
        <v>785</v>
      </c>
      <c r="D2792" s="111" t="s">
        <v>443</v>
      </c>
      <c r="E2792" s="111" t="s">
        <v>742</v>
      </c>
      <c r="F2792" s="67">
        <v>147424</v>
      </c>
    </row>
    <row r="2793" spans="3:6" ht="14.4" customHeight="1" x14ac:dyDescent="0.3">
      <c r="C2793" s="111" t="s">
        <v>785</v>
      </c>
      <c r="D2793" s="111" t="s">
        <v>377</v>
      </c>
      <c r="E2793" s="111" t="s">
        <v>750</v>
      </c>
      <c r="F2793" s="67">
        <v>5915</v>
      </c>
    </row>
    <row r="2794" spans="3:6" ht="14.4" customHeight="1" x14ac:dyDescent="0.3">
      <c r="C2794" s="111" t="s">
        <v>785</v>
      </c>
      <c r="D2794" s="111" t="s">
        <v>515</v>
      </c>
      <c r="E2794" s="111" t="s">
        <v>743</v>
      </c>
      <c r="F2794" s="67">
        <v>4330</v>
      </c>
    </row>
    <row r="2795" spans="3:6" ht="14.4" customHeight="1" x14ac:dyDescent="0.3">
      <c r="C2795" s="111" t="s">
        <v>785</v>
      </c>
      <c r="D2795" s="111" t="s">
        <v>239</v>
      </c>
      <c r="E2795" s="111" t="s">
        <v>747</v>
      </c>
      <c r="F2795" s="67">
        <v>25579</v>
      </c>
    </row>
    <row r="2796" spans="3:6" ht="14.4" customHeight="1" x14ac:dyDescent="0.3">
      <c r="C2796" s="111" t="s">
        <v>785</v>
      </c>
      <c r="D2796" s="111" t="s">
        <v>200</v>
      </c>
      <c r="E2796" s="111" t="s">
        <v>744</v>
      </c>
      <c r="F2796" s="67">
        <v>88087</v>
      </c>
    </row>
    <row r="2797" spans="3:6" ht="14.4" customHeight="1" x14ac:dyDescent="0.3">
      <c r="C2797" s="111" t="s">
        <v>785</v>
      </c>
      <c r="D2797" s="111" t="s">
        <v>406</v>
      </c>
      <c r="E2797" s="111" t="s">
        <v>744</v>
      </c>
      <c r="F2797" s="67">
        <v>4078</v>
      </c>
    </row>
    <row r="2798" spans="3:6" ht="14.4" customHeight="1" x14ac:dyDescent="0.3">
      <c r="C2798" s="111" t="s">
        <v>785</v>
      </c>
      <c r="D2798" s="111" t="s">
        <v>389</v>
      </c>
      <c r="E2798" s="111" t="s">
        <v>742</v>
      </c>
      <c r="F2798" s="67">
        <v>169486</v>
      </c>
    </row>
    <row r="2799" spans="3:6" ht="14.4" customHeight="1" x14ac:dyDescent="0.3">
      <c r="C2799" s="111" t="s">
        <v>785</v>
      </c>
      <c r="D2799" s="111" t="s">
        <v>460</v>
      </c>
      <c r="E2799" s="111" t="s">
        <v>746</v>
      </c>
      <c r="F2799" s="67">
        <v>11897</v>
      </c>
    </row>
    <row r="2800" spans="3:6" ht="14.4" customHeight="1" x14ac:dyDescent="0.3">
      <c r="C2800" s="111" t="s">
        <v>785</v>
      </c>
      <c r="D2800" s="111" t="s">
        <v>395</v>
      </c>
      <c r="E2800" s="111" t="s">
        <v>748</v>
      </c>
      <c r="F2800" s="67">
        <v>8001</v>
      </c>
    </row>
    <row r="2801" spans="3:6" ht="14.4" customHeight="1" x14ac:dyDescent="0.3">
      <c r="C2801" s="111" t="s">
        <v>785</v>
      </c>
      <c r="D2801" s="111" t="s">
        <v>653</v>
      </c>
      <c r="E2801" s="111" t="s">
        <v>742</v>
      </c>
      <c r="F2801" s="67">
        <v>19280</v>
      </c>
    </row>
    <row r="2802" spans="3:6" ht="14.4" customHeight="1" x14ac:dyDescent="0.3">
      <c r="C2802" s="111" t="s">
        <v>785</v>
      </c>
      <c r="D2802" s="111" t="s">
        <v>395</v>
      </c>
      <c r="E2802" s="111" t="s">
        <v>743</v>
      </c>
      <c r="F2802" s="67">
        <v>71784</v>
      </c>
    </row>
    <row r="2803" spans="3:6" ht="14.4" customHeight="1" x14ac:dyDescent="0.3">
      <c r="C2803" s="111" t="s">
        <v>785</v>
      </c>
      <c r="D2803" s="111" t="s">
        <v>192</v>
      </c>
      <c r="E2803" s="111" t="s">
        <v>756</v>
      </c>
      <c r="F2803" s="67">
        <v>1</v>
      </c>
    </row>
    <row r="2804" spans="3:6" ht="14.4" customHeight="1" x14ac:dyDescent="0.3">
      <c r="C2804" s="111" t="s">
        <v>785</v>
      </c>
      <c r="D2804" s="111" t="s">
        <v>324</v>
      </c>
      <c r="E2804" s="111" t="s">
        <v>746</v>
      </c>
      <c r="F2804" s="67">
        <v>607</v>
      </c>
    </row>
    <row r="2805" spans="3:6" ht="14.4" customHeight="1" x14ac:dyDescent="0.3">
      <c r="C2805" s="111" t="s">
        <v>785</v>
      </c>
      <c r="D2805" s="111" t="s">
        <v>200</v>
      </c>
      <c r="E2805" s="111" t="s">
        <v>748</v>
      </c>
      <c r="F2805" s="67">
        <v>895</v>
      </c>
    </row>
    <row r="2806" spans="3:6" ht="14.4" customHeight="1" x14ac:dyDescent="0.3">
      <c r="C2806" s="111" t="s">
        <v>785</v>
      </c>
      <c r="D2806" s="111" t="s">
        <v>262</v>
      </c>
      <c r="E2806" s="111" t="s">
        <v>742</v>
      </c>
      <c r="F2806" s="67">
        <v>1049384</v>
      </c>
    </row>
    <row r="2807" spans="3:6" ht="14.4" customHeight="1" x14ac:dyDescent="0.3">
      <c r="C2807" s="111" t="s">
        <v>785</v>
      </c>
      <c r="D2807" s="111" t="s">
        <v>633</v>
      </c>
      <c r="E2807" s="111" t="s">
        <v>742</v>
      </c>
      <c r="F2807" s="67">
        <v>18707</v>
      </c>
    </row>
    <row r="2808" spans="3:6" ht="14.4" customHeight="1" x14ac:dyDescent="0.3">
      <c r="C2808" s="111" t="s">
        <v>785</v>
      </c>
      <c r="D2808" s="111" t="s">
        <v>377</v>
      </c>
      <c r="E2808" s="111" t="s">
        <v>742</v>
      </c>
      <c r="F2808" s="67">
        <v>322814</v>
      </c>
    </row>
    <row r="2809" spans="3:6" ht="14.4" customHeight="1" x14ac:dyDescent="0.3">
      <c r="C2809" s="111" t="s">
        <v>785</v>
      </c>
      <c r="D2809" s="111" t="s">
        <v>394</v>
      </c>
      <c r="E2809" s="111" t="s">
        <v>742</v>
      </c>
      <c r="F2809" s="67">
        <v>447563</v>
      </c>
    </row>
    <row r="2810" spans="3:6" ht="14.4" customHeight="1" x14ac:dyDescent="0.3">
      <c r="C2810" s="111" t="s">
        <v>785</v>
      </c>
      <c r="D2810" s="111" t="s">
        <v>706</v>
      </c>
      <c r="E2810" s="111" t="s">
        <v>744</v>
      </c>
      <c r="F2810" s="67">
        <v>48</v>
      </c>
    </row>
    <row r="2811" spans="3:6" ht="14.4" customHeight="1" x14ac:dyDescent="0.3">
      <c r="C2811" s="111" t="s">
        <v>785</v>
      </c>
      <c r="D2811" s="111" t="s">
        <v>515</v>
      </c>
      <c r="E2811" s="111" t="s">
        <v>748</v>
      </c>
      <c r="F2811" s="67">
        <v>8</v>
      </c>
    </row>
    <row r="2812" spans="3:6" ht="14.4" customHeight="1" x14ac:dyDescent="0.3">
      <c r="C2812" s="111" t="s">
        <v>785</v>
      </c>
      <c r="D2812" s="111" t="s">
        <v>485</v>
      </c>
      <c r="E2812" s="111" t="s">
        <v>750</v>
      </c>
      <c r="F2812" s="67">
        <v>562</v>
      </c>
    </row>
    <row r="2813" spans="3:6" ht="14.4" customHeight="1" x14ac:dyDescent="0.3">
      <c r="C2813" s="111" t="s">
        <v>785</v>
      </c>
      <c r="D2813" s="111" t="s">
        <v>538</v>
      </c>
      <c r="E2813" s="111" t="s">
        <v>743</v>
      </c>
      <c r="F2813" s="67">
        <v>3090</v>
      </c>
    </row>
    <row r="2814" spans="3:6" ht="14.4" customHeight="1" x14ac:dyDescent="0.3">
      <c r="C2814" s="111" t="s">
        <v>785</v>
      </c>
      <c r="D2814" s="111" t="s">
        <v>203</v>
      </c>
      <c r="E2814" s="111" t="s">
        <v>747</v>
      </c>
      <c r="F2814" s="67">
        <v>1700</v>
      </c>
    </row>
    <row r="2815" spans="3:6" ht="14.4" customHeight="1" x14ac:dyDescent="0.3">
      <c r="C2815" s="111" t="s">
        <v>785</v>
      </c>
      <c r="D2815" s="111" t="s">
        <v>516</v>
      </c>
      <c r="E2815" s="111" t="s">
        <v>748</v>
      </c>
      <c r="F2815" s="67">
        <v>54</v>
      </c>
    </row>
    <row r="2816" spans="3:6" ht="14.4" customHeight="1" x14ac:dyDescent="0.3">
      <c r="C2816" s="111" t="s">
        <v>785</v>
      </c>
      <c r="D2816" s="111" t="s">
        <v>609</v>
      </c>
      <c r="E2816" s="111" t="s">
        <v>742</v>
      </c>
      <c r="F2816" s="67">
        <v>17339</v>
      </c>
    </row>
    <row r="2817" spans="3:6" ht="14.4" customHeight="1" x14ac:dyDescent="0.3">
      <c r="C2817" s="111" t="s">
        <v>785</v>
      </c>
      <c r="D2817" s="111" t="s">
        <v>331</v>
      </c>
      <c r="E2817" s="111" t="s">
        <v>746</v>
      </c>
      <c r="F2817" s="67">
        <v>21983</v>
      </c>
    </row>
    <row r="2818" spans="3:6" ht="14.4" customHeight="1" x14ac:dyDescent="0.3">
      <c r="C2818" s="111" t="s">
        <v>785</v>
      </c>
      <c r="D2818" s="111" t="s">
        <v>208</v>
      </c>
      <c r="E2818" s="111" t="s">
        <v>746</v>
      </c>
      <c r="F2818" s="67">
        <v>10465</v>
      </c>
    </row>
    <row r="2819" spans="3:6" ht="14.4" customHeight="1" x14ac:dyDescent="0.3">
      <c r="C2819" s="111" t="s">
        <v>785</v>
      </c>
      <c r="D2819" s="111" t="s">
        <v>400</v>
      </c>
      <c r="E2819" s="111" t="s">
        <v>742</v>
      </c>
      <c r="F2819" s="67">
        <v>65804</v>
      </c>
    </row>
    <row r="2820" spans="3:6" ht="14.4" customHeight="1" x14ac:dyDescent="0.3">
      <c r="C2820" s="111" t="s">
        <v>785</v>
      </c>
      <c r="D2820" s="111" t="s">
        <v>741</v>
      </c>
      <c r="E2820" s="111" t="s">
        <v>743</v>
      </c>
      <c r="F2820" s="67">
        <v>508</v>
      </c>
    </row>
    <row r="2821" spans="3:6" ht="14.4" customHeight="1" x14ac:dyDescent="0.3">
      <c r="C2821" s="111" t="s">
        <v>785</v>
      </c>
      <c r="D2821" s="111" t="s">
        <v>468</v>
      </c>
      <c r="E2821" s="111" t="s">
        <v>748</v>
      </c>
      <c r="F2821" s="67">
        <v>465</v>
      </c>
    </row>
    <row r="2822" spans="3:6" ht="14.4" customHeight="1" x14ac:dyDescent="0.3">
      <c r="C2822" s="111" t="s">
        <v>785</v>
      </c>
      <c r="D2822" s="111" t="s">
        <v>393</v>
      </c>
      <c r="E2822" s="111" t="s">
        <v>744</v>
      </c>
      <c r="F2822" s="67">
        <v>16221</v>
      </c>
    </row>
    <row r="2823" spans="3:6" ht="14.4" customHeight="1" x14ac:dyDescent="0.3">
      <c r="C2823" s="111" t="s">
        <v>785</v>
      </c>
      <c r="D2823" s="111" t="s">
        <v>462</v>
      </c>
      <c r="E2823" s="111" t="s">
        <v>743</v>
      </c>
      <c r="F2823" s="67">
        <v>3258</v>
      </c>
    </row>
    <row r="2824" spans="3:6" ht="14.4" customHeight="1" x14ac:dyDescent="0.3">
      <c r="C2824" s="111" t="s">
        <v>785</v>
      </c>
      <c r="D2824" s="111" t="s">
        <v>562</v>
      </c>
      <c r="E2824" s="111" t="s">
        <v>744</v>
      </c>
      <c r="F2824" s="67">
        <v>49</v>
      </c>
    </row>
    <row r="2825" spans="3:6" ht="14.4" customHeight="1" x14ac:dyDescent="0.3">
      <c r="C2825" s="111" t="s">
        <v>785</v>
      </c>
      <c r="D2825" s="111" t="s">
        <v>416</v>
      </c>
      <c r="E2825" s="111" t="s">
        <v>747</v>
      </c>
      <c r="F2825" s="67">
        <v>4286</v>
      </c>
    </row>
    <row r="2826" spans="3:6" ht="14.4" customHeight="1" x14ac:dyDescent="0.3">
      <c r="C2826" s="111" t="s">
        <v>785</v>
      </c>
      <c r="D2826" s="111" t="s">
        <v>547</v>
      </c>
      <c r="E2826" s="111" t="s">
        <v>742</v>
      </c>
      <c r="F2826" s="67">
        <v>17084</v>
      </c>
    </row>
    <row r="2827" spans="3:6" ht="14.4" customHeight="1" x14ac:dyDescent="0.3">
      <c r="C2827" s="111" t="s">
        <v>785</v>
      </c>
      <c r="D2827" s="111" t="s">
        <v>291</v>
      </c>
      <c r="E2827" s="111" t="s">
        <v>747</v>
      </c>
      <c r="F2827" s="67">
        <v>1247</v>
      </c>
    </row>
    <row r="2828" spans="3:6" ht="14.4" customHeight="1" x14ac:dyDescent="0.3">
      <c r="C2828" s="111" t="s">
        <v>785</v>
      </c>
      <c r="D2828" s="111" t="s">
        <v>176</v>
      </c>
      <c r="E2828" s="111" t="s">
        <v>746</v>
      </c>
      <c r="F2828" s="67">
        <v>2576</v>
      </c>
    </row>
    <row r="2829" spans="3:6" ht="14.4" customHeight="1" x14ac:dyDescent="0.3">
      <c r="C2829" s="111" t="s">
        <v>785</v>
      </c>
      <c r="D2829" s="111" t="s">
        <v>461</v>
      </c>
      <c r="E2829" s="111" t="s">
        <v>742</v>
      </c>
      <c r="F2829" s="67">
        <v>3089</v>
      </c>
    </row>
    <row r="2830" spans="3:6" ht="14.4" customHeight="1" x14ac:dyDescent="0.3">
      <c r="C2830" s="111" t="s">
        <v>785</v>
      </c>
      <c r="D2830" s="111" t="s">
        <v>562</v>
      </c>
      <c r="E2830" s="111" t="s">
        <v>746</v>
      </c>
      <c r="F2830" s="67">
        <v>251</v>
      </c>
    </row>
    <row r="2831" spans="3:6" ht="14.4" customHeight="1" x14ac:dyDescent="0.3">
      <c r="C2831" s="111" t="s">
        <v>785</v>
      </c>
      <c r="D2831" s="111" t="s">
        <v>715</v>
      </c>
      <c r="E2831" s="111" t="s">
        <v>742</v>
      </c>
      <c r="F2831" s="67">
        <v>13736</v>
      </c>
    </row>
    <row r="2832" spans="3:6" ht="14.4" customHeight="1" x14ac:dyDescent="0.3">
      <c r="C2832" s="111" t="s">
        <v>785</v>
      </c>
      <c r="D2832" s="111" t="s">
        <v>331</v>
      </c>
      <c r="E2832" s="111" t="s">
        <v>743</v>
      </c>
      <c r="F2832" s="67">
        <v>33727</v>
      </c>
    </row>
    <row r="2833" spans="3:6" ht="14.4" customHeight="1" x14ac:dyDescent="0.3">
      <c r="C2833" s="111" t="s">
        <v>785</v>
      </c>
      <c r="D2833" s="111" t="s">
        <v>598</v>
      </c>
      <c r="E2833" s="111" t="s">
        <v>748</v>
      </c>
      <c r="F2833" s="67">
        <v>869</v>
      </c>
    </row>
    <row r="2834" spans="3:6" ht="14.4" customHeight="1" x14ac:dyDescent="0.3">
      <c r="C2834" s="111" t="s">
        <v>785</v>
      </c>
      <c r="D2834" s="111" t="s">
        <v>587</v>
      </c>
      <c r="E2834" s="111" t="s">
        <v>744</v>
      </c>
      <c r="F2834" s="67">
        <v>9218</v>
      </c>
    </row>
    <row r="2835" spans="3:6" ht="14.4" customHeight="1" x14ac:dyDescent="0.3">
      <c r="C2835" s="111" t="s">
        <v>785</v>
      </c>
      <c r="D2835" s="111" t="s">
        <v>554</v>
      </c>
      <c r="E2835" s="111" t="s">
        <v>742</v>
      </c>
      <c r="F2835" s="67">
        <v>16915</v>
      </c>
    </row>
    <row r="2836" spans="3:6" ht="14.4" customHeight="1" x14ac:dyDescent="0.3">
      <c r="C2836" s="111" t="s">
        <v>785</v>
      </c>
      <c r="D2836" s="111" t="s">
        <v>587</v>
      </c>
      <c r="E2836" s="111" t="s">
        <v>743</v>
      </c>
      <c r="F2836" s="67">
        <v>1713</v>
      </c>
    </row>
    <row r="2837" spans="3:6" ht="14.4" customHeight="1" x14ac:dyDescent="0.3">
      <c r="C2837" s="111" t="s">
        <v>785</v>
      </c>
      <c r="D2837" s="111" t="s">
        <v>426</v>
      </c>
      <c r="E2837" s="111" t="s">
        <v>748</v>
      </c>
      <c r="F2837" s="67">
        <v>27</v>
      </c>
    </row>
    <row r="2838" spans="3:6" ht="14.4" customHeight="1" x14ac:dyDescent="0.3">
      <c r="C2838" s="111" t="s">
        <v>785</v>
      </c>
      <c r="D2838" s="111" t="s">
        <v>533</v>
      </c>
      <c r="E2838" s="111" t="s">
        <v>744</v>
      </c>
      <c r="F2838" s="67">
        <v>796</v>
      </c>
    </row>
    <row r="2839" spans="3:6" ht="14.4" customHeight="1" x14ac:dyDescent="0.3">
      <c r="C2839" s="111" t="s">
        <v>785</v>
      </c>
      <c r="D2839" s="111" t="s">
        <v>614</v>
      </c>
      <c r="E2839" s="111" t="s">
        <v>744</v>
      </c>
      <c r="F2839" s="67">
        <v>1187</v>
      </c>
    </row>
    <row r="2840" spans="3:6" ht="14.4" customHeight="1" x14ac:dyDescent="0.3">
      <c r="C2840" s="111" t="s">
        <v>785</v>
      </c>
      <c r="D2840" s="111" t="s">
        <v>44</v>
      </c>
      <c r="E2840" s="111" t="s">
        <v>750</v>
      </c>
      <c r="F2840" s="67">
        <v>24721</v>
      </c>
    </row>
    <row r="2841" spans="3:6" ht="14.4" customHeight="1" x14ac:dyDescent="0.3">
      <c r="C2841" s="111" t="s">
        <v>785</v>
      </c>
      <c r="D2841" s="111" t="s">
        <v>505</v>
      </c>
      <c r="E2841" s="111" t="s">
        <v>744</v>
      </c>
      <c r="F2841" s="67">
        <v>240</v>
      </c>
    </row>
    <row r="2842" spans="3:6" ht="14.4" customHeight="1" x14ac:dyDescent="0.3">
      <c r="C2842" s="111" t="s">
        <v>785</v>
      </c>
      <c r="D2842" s="111" t="s">
        <v>383</v>
      </c>
      <c r="E2842" s="111" t="s">
        <v>744</v>
      </c>
      <c r="F2842" s="67">
        <v>8229</v>
      </c>
    </row>
    <row r="2843" spans="3:6" ht="14.4" customHeight="1" x14ac:dyDescent="0.3">
      <c r="C2843" s="111" t="s">
        <v>785</v>
      </c>
      <c r="D2843" s="111" t="s">
        <v>228</v>
      </c>
      <c r="E2843" s="111" t="s">
        <v>744</v>
      </c>
      <c r="F2843" s="67">
        <v>181051</v>
      </c>
    </row>
    <row r="2844" spans="3:6" ht="14.4" customHeight="1" x14ac:dyDescent="0.3">
      <c r="C2844" s="111" t="s">
        <v>785</v>
      </c>
      <c r="D2844" s="111" t="s">
        <v>350</v>
      </c>
      <c r="E2844" s="111" t="s">
        <v>747</v>
      </c>
      <c r="F2844" s="67">
        <v>2694</v>
      </c>
    </row>
    <row r="2845" spans="3:6" ht="14.4" customHeight="1" x14ac:dyDescent="0.3">
      <c r="C2845" s="111" t="s">
        <v>785</v>
      </c>
      <c r="D2845" s="111" t="s">
        <v>709</v>
      </c>
      <c r="E2845" s="111" t="s">
        <v>745</v>
      </c>
      <c r="F2845" s="67">
        <v>314</v>
      </c>
    </row>
    <row r="2846" spans="3:6" ht="14.4" customHeight="1" x14ac:dyDescent="0.3">
      <c r="C2846" s="111" t="s">
        <v>785</v>
      </c>
      <c r="D2846" s="111" t="s">
        <v>569</v>
      </c>
      <c r="E2846" s="111" t="s">
        <v>742</v>
      </c>
      <c r="F2846" s="67">
        <v>9527</v>
      </c>
    </row>
    <row r="2847" spans="3:6" ht="14.4" customHeight="1" x14ac:dyDescent="0.3">
      <c r="C2847" s="111" t="s">
        <v>785</v>
      </c>
      <c r="D2847" s="111" t="s">
        <v>553</v>
      </c>
      <c r="E2847" s="111" t="s">
        <v>742</v>
      </c>
      <c r="F2847" s="67">
        <v>12772</v>
      </c>
    </row>
    <row r="2848" spans="3:6" ht="14.4" customHeight="1" x14ac:dyDescent="0.3">
      <c r="C2848" s="111" t="s">
        <v>785</v>
      </c>
      <c r="D2848" s="111" t="s">
        <v>300</v>
      </c>
      <c r="E2848" s="111" t="s">
        <v>748</v>
      </c>
      <c r="F2848" s="67">
        <v>30</v>
      </c>
    </row>
    <row r="2849" spans="3:6" ht="14.4" customHeight="1" x14ac:dyDescent="0.3">
      <c r="C2849" s="111" t="s">
        <v>785</v>
      </c>
      <c r="D2849" s="111" t="s">
        <v>386</v>
      </c>
      <c r="E2849" s="111" t="s">
        <v>753</v>
      </c>
      <c r="F2849" s="67">
        <v>7</v>
      </c>
    </row>
    <row r="2850" spans="3:6" ht="14.4" customHeight="1" x14ac:dyDescent="0.3">
      <c r="C2850" s="111" t="s">
        <v>785</v>
      </c>
      <c r="D2850" s="111" t="s">
        <v>267</v>
      </c>
      <c r="E2850" s="111" t="s">
        <v>743</v>
      </c>
      <c r="F2850" s="67">
        <v>10245</v>
      </c>
    </row>
    <row r="2851" spans="3:6" ht="14.4" customHeight="1" x14ac:dyDescent="0.3">
      <c r="C2851" s="111" t="s">
        <v>785</v>
      </c>
      <c r="D2851" s="111" t="s">
        <v>162</v>
      </c>
      <c r="E2851" s="111" t="s">
        <v>748</v>
      </c>
      <c r="F2851" s="67">
        <v>189</v>
      </c>
    </row>
    <row r="2852" spans="3:6" ht="14.4" customHeight="1" x14ac:dyDescent="0.3">
      <c r="C2852" s="111" t="s">
        <v>785</v>
      </c>
      <c r="D2852" s="111" t="s">
        <v>514</v>
      </c>
      <c r="E2852" s="111" t="s">
        <v>748</v>
      </c>
      <c r="F2852" s="67">
        <v>4394</v>
      </c>
    </row>
    <row r="2853" spans="3:6" ht="14.4" customHeight="1" x14ac:dyDescent="0.3">
      <c r="C2853" s="111" t="s">
        <v>785</v>
      </c>
      <c r="D2853" s="111" t="s">
        <v>336</v>
      </c>
      <c r="E2853" s="111" t="s">
        <v>744</v>
      </c>
      <c r="F2853" s="67">
        <v>2495</v>
      </c>
    </row>
    <row r="2854" spans="3:6" ht="14.4" customHeight="1" x14ac:dyDescent="0.3">
      <c r="C2854" s="111" t="s">
        <v>785</v>
      </c>
      <c r="D2854" s="111" t="s">
        <v>512</v>
      </c>
      <c r="E2854" s="111" t="s">
        <v>747</v>
      </c>
      <c r="F2854" s="67">
        <v>1710</v>
      </c>
    </row>
    <row r="2855" spans="3:6" ht="14.4" customHeight="1" x14ac:dyDescent="0.3">
      <c r="C2855" s="111" t="s">
        <v>785</v>
      </c>
      <c r="D2855" s="111" t="s">
        <v>702</v>
      </c>
      <c r="E2855" s="111" t="s">
        <v>747</v>
      </c>
      <c r="F2855" s="67">
        <v>1270</v>
      </c>
    </row>
    <row r="2856" spans="3:6" ht="14.4" customHeight="1" x14ac:dyDescent="0.3">
      <c r="C2856" s="111" t="s">
        <v>785</v>
      </c>
      <c r="D2856" s="111" t="s">
        <v>408</v>
      </c>
      <c r="E2856" s="111" t="s">
        <v>747</v>
      </c>
      <c r="F2856" s="67">
        <v>210</v>
      </c>
    </row>
    <row r="2857" spans="3:6" ht="14.4" customHeight="1" x14ac:dyDescent="0.3">
      <c r="C2857" s="111" t="s">
        <v>785</v>
      </c>
      <c r="D2857" s="111" t="s">
        <v>259</v>
      </c>
      <c r="E2857" s="111" t="s">
        <v>744</v>
      </c>
      <c r="F2857" s="67">
        <v>15598</v>
      </c>
    </row>
    <row r="2858" spans="3:6" ht="14.4" customHeight="1" x14ac:dyDescent="0.3">
      <c r="C2858" s="111" t="s">
        <v>785</v>
      </c>
      <c r="D2858" s="111" t="s">
        <v>683</v>
      </c>
      <c r="E2858" s="111" t="s">
        <v>747</v>
      </c>
      <c r="F2858" s="67">
        <v>5000</v>
      </c>
    </row>
    <row r="2859" spans="3:6" ht="14.4" customHeight="1" x14ac:dyDescent="0.3">
      <c r="C2859" s="111" t="s">
        <v>785</v>
      </c>
      <c r="D2859" s="111" t="s">
        <v>601</v>
      </c>
      <c r="E2859" s="111" t="s">
        <v>742</v>
      </c>
      <c r="F2859" s="67">
        <v>16185</v>
      </c>
    </row>
    <row r="2860" spans="3:6" ht="14.4" customHeight="1" x14ac:dyDescent="0.3">
      <c r="C2860" s="111" t="s">
        <v>785</v>
      </c>
      <c r="D2860" s="111" t="s">
        <v>185</v>
      </c>
      <c r="E2860" s="111" t="s">
        <v>746</v>
      </c>
      <c r="F2860" s="67">
        <v>2401</v>
      </c>
    </row>
    <row r="2861" spans="3:6" ht="14.4" customHeight="1" x14ac:dyDescent="0.3">
      <c r="C2861" s="111" t="s">
        <v>785</v>
      </c>
      <c r="D2861" s="111" t="s">
        <v>319</v>
      </c>
      <c r="E2861" s="111" t="s">
        <v>744</v>
      </c>
      <c r="F2861" s="67">
        <v>114136</v>
      </c>
    </row>
    <row r="2862" spans="3:6" ht="14.4" customHeight="1" x14ac:dyDescent="0.3">
      <c r="C2862" s="111" t="s">
        <v>785</v>
      </c>
      <c r="D2862" s="111" t="s">
        <v>293</v>
      </c>
      <c r="E2862" s="111" t="s">
        <v>743</v>
      </c>
      <c r="F2862" s="67">
        <v>195</v>
      </c>
    </row>
    <row r="2863" spans="3:6" ht="14.4" customHeight="1" x14ac:dyDescent="0.3">
      <c r="C2863" s="111" t="s">
        <v>785</v>
      </c>
      <c r="D2863" s="111" t="s">
        <v>278</v>
      </c>
      <c r="E2863" s="111" t="s">
        <v>744</v>
      </c>
      <c r="F2863" s="67">
        <v>9239</v>
      </c>
    </row>
    <row r="2864" spans="3:6" ht="14.4" customHeight="1" x14ac:dyDescent="0.3">
      <c r="C2864" s="111" t="s">
        <v>785</v>
      </c>
      <c r="D2864" s="111" t="s">
        <v>505</v>
      </c>
      <c r="E2864" s="111" t="s">
        <v>746</v>
      </c>
      <c r="F2864" s="67">
        <v>69</v>
      </c>
    </row>
    <row r="2865" spans="3:6" ht="14.4" customHeight="1" x14ac:dyDescent="0.3">
      <c r="C2865" s="111" t="s">
        <v>785</v>
      </c>
      <c r="D2865" s="111" t="s">
        <v>228</v>
      </c>
      <c r="E2865" s="111" t="s">
        <v>746</v>
      </c>
      <c r="F2865" s="67">
        <v>7463652</v>
      </c>
    </row>
    <row r="2866" spans="3:6" ht="14.4" customHeight="1" x14ac:dyDescent="0.3">
      <c r="C2866" s="111" t="s">
        <v>785</v>
      </c>
      <c r="D2866" s="111" t="s">
        <v>383</v>
      </c>
      <c r="E2866" s="111" t="s">
        <v>746</v>
      </c>
      <c r="F2866" s="67">
        <v>2879</v>
      </c>
    </row>
    <row r="2867" spans="3:6" ht="14.4" customHeight="1" x14ac:dyDescent="0.3">
      <c r="C2867" s="111" t="s">
        <v>785</v>
      </c>
      <c r="D2867" s="111" t="s">
        <v>232</v>
      </c>
      <c r="E2867" s="111" t="s">
        <v>744</v>
      </c>
      <c r="F2867" s="67">
        <v>29183</v>
      </c>
    </row>
    <row r="2868" spans="3:6" ht="14.4" customHeight="1" x14ac:dyDescent="0.3">
      <c r="C2868" s="111" t="s">
        <v>785</v>
      </c>
      <c r="D2868" s="111" t="s">
        <v>373</v>
      </c>
      <c r="E2868" s="111" t="s">
        <v>742</v>
      </c>
      <c r="F2868" s="67">
        <v>1246</v>
      </c>
    </row>
    <row r="2869" spans="3:6" ht="14.4" customHeight="1" x14ac:dyDescent="0.3">
      <c r="C2869" s="111" t="s">
        <v>785</v>
      </c>
      <c r="D2869" s="111" t="s">
        <v>232</v>
      </c>
      <c r="E2869" s="111" t="s">
        <v>743</v>
      </c>
      <c r="F2869" s="67">
        <v>6743</v>
      </c>
    </row>
    <row r="2870" spans="3:6" ht="14.4" customHeight="1" x14ac:dyDescent="0.3">
      <c r="C2870" s="111" t="s">
        <v>785</v>
      </c>
      <c r="D2870" s="111" t="s">
        <v>592</v>
      </c>
      <c r="E2870" s="111" t="s">
        <v>750</v>
      </c>
      <c r="F2870" s="67">
        <v>292</v>
      </c>
    </row>
    <row r="2871" spans="3:6" ht="14.4" customHeight="1" x14ac:dyDescent="0.3">
      <c r="C2871" s="111" t="s">
        <v>785</v>
      </c>
      <c r="D2871" s="111" t="s">
        <v>377</v>
      </c>
      <c r="E2871" s="111" t="s">
        <v>747</v>
      </c>
      <c r="F2871" s="67">
        <v>626</v>
      </c>
    </row>
    <row r="2872" spans="3:6" ht="14.4" customHeight="1" x14ac:dyDescent="0.3">
      <c r="C2872" s="111" t="s">
        <v>785</v>
      </c>
      <c r="D2872" s="111" t="s">
        <v>394</v>
      </c>
      <c r="E2872" s="111" t="s">
        <v>747</v>
      </c>
      <c r="F2872" s="67">
        <v>1770</v>
      </c>
    </row>
    <row r="2873" spans="3:6" ht="14.4" customHeight="1" x14ac:dyDescent="0.3">
      <c r="C2873" s="111" t="s">
        <v>785</v>
      </c>
      <c r="D2873" s="111" t="s">
        <v>167</v>
      </c>
      <c r="E2873" s="111" t="s">
        <v>742</v>
      </c>
      <c r="F2873" s="67">
        <v>128061</v>
      </c>
    </row>
    <row r="2874" spans="3:6" ht="14.4" customHeight="1" x14ac:dyDescent="0.3">
      <c r="C2874" s="111" t="s">
        <v>785</v>
      </c>
      <c r="D2874" s="111" t="s">
        <v>413</v>
      </c>
      <c r="E2874" s="111" t="s">
        <v>744</v>
      </c>
      <c r="F2874" s="67">
        <v>715</v>
      </c>
    </row>
    <row r="2875" spans="3:6" ht="14.4" customHeight="1" x14ac:dyDescent="0.3">
      <c r="C2875" s="111" t="s">
        <v>785</v>
      </c>
      <c r="D2875" s="111" t="s">
        <v>763</v>
      </c>
      <c r="E2875" s="111" t="s">
        <v>742</v>
      </c>
      <c r="F2875" s="67">
        <v>0</v>
      </c>
    </row>
    <row r="2876" spans="3:6" ht="14.4" customHeight="1" x14ac:dyDescent="0.3">
      <c r="C2876" s="111" t="s">
        <v>785</v>
      </c>
      <c r="D2876" s="111" t="s">
        <v>413</v>
      </c>
      <c r="E2876" s="111" t="s">
        <v>743</v>
      </c>
      <c r="F2876" s="67">
        <v>153</v>
      </c>
    </row>
    <row r="2877" spans="3:6" ht="14.4" customHeight="1" x14ac:dyDescent="0.3">
      <c r="C2877" s="111" t="s">
        <v>785</v>
      </c>
      <c r="D2877" s="111" t="s">
        <v>398</v>
      </c>
      <c r="E2877" s="111" t="s">
        <v>746</v>
      </c>
      <c r="F2877" s="67">
        <v>10347</v>
      </c>
    </row>
    <row r="2878" spans="3:6" ht="14.4" customHeight="1" x14ac:dyDescent="0.3">
      <c r="C2878" s="111" t="s">
        <v>785</v>
      </c>
      <c r="D2878" s="111" t="s">
        <v>700</v>
      </c>
      <c r="E2878" s="111" t="s">
        <v>742</v>
      </c>
      <c r="F2878" s="67">
        <v>26483</v>
      </c>
    </row>
    <row r="2879" spans="3:6" ht="14.4" customHeight="1" x14ac:dyDescent="0.3">
      <c r="C2879" s="111" t="s">
        <v>785</v>
      </c>
      <c r="D2879" s="111" t="s">
        <v>432</v>
      </c>
      <c r="E2879" s="111" t="s">
        <v>746</v>
      </c>
      <c r="F2879" s="67">
        <v>2929</v>
      </c>
    </row>
    <row r="2880" spans="3:6" ht="14.4" customHeight="1" x14ac:dyDescent="0.3">
      <c r="C2880" s="111" t="s">
        <v>785</v>
      </c>
      <c r="D2880" s="111" t="s">
        <v>599</v>
      </c>
      <c r="E2880" s="111" t="s">
        <v>745</v>
      </c>
      <c r="F2880" s="67">
        <v>680</v>
      </c>
    </row>
    <row r="2881" spans="3:6" ht="14.4" customHeight="1" x14ac:dyDescent="0.3">
      <c r="C2881" s="111" t="s">
        <v>785</v>
      </c>
      <c r="D2881" s="111" t="s">
        <v>574</v>
      </c>
      <c r="E2881" s="111" t="s">
        <v>742</v>
      </c>
      <c r="F2881" s="67">
        <v>7713</v>
      </c>
    </row>
    <row r="2882" spans="3:6" ht="14.4" customHeight="1" x14ac:dyDescent="0.3">
      <c r="C2882" s="111" t="s">
        <v>785</v>
      </c>
      <c r="D2882" s="111" t="s">
        <v>482</v>
      </c>
      <c r="E2882" s="111" t="s">
        <v>742</v>
      </c>
      <c r="F2882" s="67">
        <v>25115</v>
      </c>
    </row>
    <row r="2883" spans="3:6" ht="14.4" customHeight="1" x14ac:dyDescent="0.3">
      <c r="C2883" s="111" t="s">
        <v>785</v>
      </c>
      <c r="D2883" s="111" t="s">
        <v>199</v>
      </c>
      <c r="E2883" s="111" t="s">
        <v>742</v>
      </c>
      <c r="F2883" s="67">
        <v>5720</v>
      </c>
    </row>
    <row r="2884" spans="3:6" ht="14.4" customHeight="1" x14ac:dyDescent="0.3">
      <c r="C2884" s="111" t="s">
        <v>785</v>
      </c>
      <c r="D2884" s="111" t="s">
        <v>321</v>
      </c>
      <c r="E2884" s="111" t="s">
        <v>742</v>
      </c>
      <c r="F2884" s="67">
        <v>883878</v>
      </c>
    </row>
    <row r="2885" spans="3:6" ht="14.4" customHeight="1" x14ac:dyDescent="0.3">
      <c r="C2885" s="111" t="s">
        <v>785</v>
      </c>
      <c r="D2885" s="111" t="s">
        <v>347</v>
      </c>
      <c r="E2885" s="111" t="s">
        <v>744</v>
      </c>
      <c r="F2885" s="67">
        <v>136257</v>
      </c>
    </row>
    <row r="2886" spans="3:6" ht="14.4" customHeight="1" x14ac:dyDescent="0.3">
      <c r="C2886" s="111" t="s">
        <v>785</v>
      </c>
      <c r="D2886" s="111" t="s">
        <v>567</v>
      </c>
      <c r="E2886" s="111" t="s">
        <v>744</v>
      </c>
      <c r="F2886" s="67">
        <v>750</v>
      </c>
    </row>
    <row r="2887" spans="3:6" ht="14.4" customHeight="1" x14ac:dyDescent="0.3">
      <c r="C2887" s="111" t="s">
        <v>785</v>
      </c>
      <c r="D2887" s="111" t="s">
        <v>655</v>
      </c>
      <c r="E2887" s="111" t="s">
        <v>748</v>
      </c>
      <c r="F2887" s="67">
        <v>56</v>
      </c>
    </row>
    <row r="2888" spans="3:6" ht="14.4" customHeight="1" x14ac:dyDescent="0.3">
      <c r="C2888" s="111" t="s">
        <v>785</v>
      </c>
      <c r="D2888" s="111" t="s">
        <v>444</v>
      </c>
      <c r="E2888" s="111" t="s">
        <v>747</v>
      </c>
      <c r="F2888" s="67">
        <v>3635</v>
      </c>
    </row>
    <row r="2889" spans="3:6" ht="14.4" customHeight="1" x14ac:dyDescent="0.3">
      <c r="C2889" s="111" t="s">
        <v>785</v>
      </c>
      <c r="D2889" s="111" t="s">
        <v>661</v>
      </c>
      <c r="E2889" s="111" t="s">
        <v>747</v>
      </c>
      <c r="F2889" s="67">
        <v>468</v>
      </c>
    </row>
    <row r="2890" spans="3:6" ht="14.4" customHeight="1" x14ac:dyDescent="0.3">
      <c r="C2890" s="111" t="s">
        <v>785</v>
      </c>
      <c r="D2890" s="111" t="s">
        <v>494</v>
      </c>
      <c r="E2890" s="111" t="s">
        <v>744</v>
      </c>
      <c r="F2890" s="67">
        <v>70707</v>
      </c>
    </row>
    <row r="2891" spans="3:6" ht="14.4" customHeight="1" x14ac:dyDescent="0.3">
      <c r="C2891" s="111" t="s">
        <v>785</v>
      </c>
      <c r="D2891" s="111" t="s">
        <v>239</v>
      </c>
      <c r="E2891" s="111" t="s">
        <v>742</v>
      </c>
      <c r="F2891" s="67">
        <v>1183228</v>
      </c>
    </row>
    <row r="2892" spans="3:6" ht="14.4" customHeight="1" x14ac:dyDescent="0.3">
      <c r="C2892" s="111" t="s">
        <v>785</v>
      </c>
      <c r="D2892" s="111" t="s">
        <v>692</v>
      </c>
      <c r="E2892" s="111" t="s">
        <v>742</v>
      </c>
      <c r="F2892" s="67">
        <v>1430</v>
      </c>
    </row>
    <row r="2893" spans="3:6" ht="14.4" customHeight="1" x14ac:dyDescent="0.3">
      <c r="C2893" s="111" t="s">
        <v>785</v>
      </c>
      <c r="D2893" s="111" t="s">
        <v>430</v>
      </c>
      <c r="E2893" s="111" t="s">
        <v>744</v>
      </c>
      <c r="F2893" s="67">
        <v>1257</v>
      </c>
    </row>
    <row r="2894" spans="3:6" ht="14.4" customHeight="1" x14ac:dyDescent="0.3">
      <c r="C2894" s="111" t="s">
        <v>785</v>
      </c>
      <c r="D2894" s="111" t="s">
        <v>576</v>
      </c>
      <c r="E2894" s="111" t="s">
        <v>746</v>
      </c>
      <c r="F2894" s="67">
        <v>1080</v>
      </c>
    </row>
    <row r="2895" spans="3:6" ht="14.4" customHeight="1" x14ac:dyDescent="0.3">
      <c r="C2895" s="111" t="s">
        <v>785</v>
      </c>
      <c r="D2895" s="111" t="s">
        <v>203</v>
      </c>
      <c r="E2895" s="111" t="s">
        <v>750</v>
      </c>
      <c r="F2895" s="67">
        <v>682</v>
      </c>
    </row>
    <row r="2896" spans="3:6" ht="14.4" customHeight="1" x14ac:dyDescent="0.3">
      <c r="C2896" s="111" t="s">
        <v>785</v>
      </c>
      <c r="D2896" s="111" t="s">
        <v>366</v>
      </c>
      <c r="E2896" s="111" t="s">
        <v>742</v>
      </c>
      <c r="F2896" s="67">
        <v>98533</v>
      </c>
    </row>
    <row r="2897" spans="3:6" ht="14.4" customHeight="1" x14ac:dyDescent="0.3">
      <c r="C2897" s="111" t="s">
        <v>785</v>
      </c>
      <c r="D2897" s="111" t="s">
        <v>382</v>
      </c>
      <c r="E2897" s="111" t="s">
        <v>743</v>
      </c>
      <c r="F2897" s="67">
        <v>2452</v>
      </c>
    </row>
    <row r="2898" spans="3:6" ht="14.4" customHeight="1" x14ac:dyDescent="0.3">
      <c r="C2898" s="111" t="s">
        <v>785</v>
      </c>
      <c r="D2898" s="111" t="s">
        <v>649</v>
      </c>
      <c r="E2898" s="111" t="s">
        <v>742</v>
      </c>
      <c r="F2898" s="67">
        <v>2911</v>
      </c>
    </row>
    <row r="2899" spans="3:6" ht="14.4" customHeight="1" x14ac:dyDescent="0.3">
      <c r="C2899" s="111" t="s">
        <v>785</v>
      </c>
      <c r="D2899" s="111" t="s">
        <v>623</v>
      </c>
      <c r="E2899" s="111" t="s">
        <v>742</v>
      </c>
      <c r="F2899" s="67">
        <v>2285</v>
      </c>
    </row>
    <row r="2900" spans="3:6" ht="14.4" customHeight="1" x14ac:dyDescent="0.3">
      <c r="C2900" s="111" t="s">
        <v>785</v>
      </c>
      <c r="D2900" s="111" t="s">
        <v>212</v>
      </c>
      <c r="E2900" s="111" t="s">
        <v>748</v>
      </c>
      <c r="F2900" s="67">
        <v>9431</v>
      </c>
    </row>
    <row r="2901" spans="3:6" ht="14.4" customHeight="1" x14ac:dyDescent="0.3">
      <c r="C2901" s="111" t="s">
        <v>785</v>
      </c>
      <c r="D2901" s="111" t="s">
        <v>581</v>
      </c>
      <c r="E2901" s="111" t="s">
        <v>750</v>
      </c>
      <c r="F2901" s="67">
        <v>583</v>
      </c>
    </row>
    <row r="2902" spans="3:6" ht="14.4" customHeight="1" x14ac:dyDescent="0.3">
      <c r="C2902" s="111" t="s">
        <v>785</v>
      </c>
      <c r="D2902" s="111" t="s">
        <v>361</v>
      </c>
      <c r="E2902" s="111" t="s">
        <v>746</v>
      </c>
      <c r="F2902" s="67">
        <v>277</v>
      </c>
    </row>
    <row r="2903" spans="3:6" ht="14.4" customHeight="1" x14ac:dyDescent="0.3">
      <c r="C2903" s="111" t="s">
        <v>785</v>
      </c>
      <c r="D2903" s="111" t="s">
        <v>628</v>
      </c>
      <c r="E2903" s="111" t="s">
        <v>747</v>
      </c>
      <c r="F2903" s="67">
        <v>-310</v>
      </c>
    </row>
    <row r="2904" spans="3:6" ht="14.4" customHeight="1" x14ac:dyDescent="0.3">
      <c r="C2904" s="111" t="s">
        <v>785</v>
      </c>
      <c r="D2904" s="111" t="s">
        <v>388</v>
      </c>
      <c r="E2904" s="111" t="s">
        <v>746</v>
      </c>
      <c r="F2904" s="67">
        <v>5747</v>
      </c>
    </row>
    <row r="2905" spans="3:6" ht="14.4" customHeight="1" x14ac:dyDescent="0.3">
      <c r="C2905" s="111" t="s">
        <v>785</v>
      </c>
      <c r="D2905" s="111" t="s">
        <v>668</v>
      </c>
      <c r="E2905" s="111" t="s">
        <v>744</v>
      </c>
      <c r="F2905" s="67">
        <v>13554</v>
      </c>
    </row>
    <row r="2906" spans="3:6" ht="14.4" customHeight="1" x14ac:dyDescent="0.3">
      <c r="C2906" s="111" t="s">
        <v>785</v>
      </c>
      <c r="D2906" s="111" t="s">
        <v>254</v>
      </c>
      <c r="E2906" s="111" t="s">
        <v>746</v>
      </c>
      <c r="F2906" s="67">
        <v>0</v>
      </c>
    </row>
    <row r="2907" spans="3:6" ht="14.4" customHeight="1" x14ac:dyDescent="0.3">
      <c r="C2907" s="111" t="s">
        <v>785</v>
      </c>
      <c r="D2907" s="111" t="s">
        <v>285</v>
      </c>
      <c r="E2907" s="111" t="s">
        <v>743</v>
      </c>
      <c r="F2907" s="67">
        <v>8322</v>
      </c>
    </row>
    <row r="2908" spans="3:6" ht="14.4" customHeight="1" x14ac:dyDescent="0.3">
      <c r="C2908" s="111" t="s">
        <v>785</v>
      </c>
      <c r="D2908" s="111" t="s">
        <v>524</v>
      </c>
      <c r="E2908" s="111" t="s">
        <v>746</v>
      </c>
      <c r="F2908" s="67">
        <v>0</v>
      </c>
    </row>
    <row r="2909" spans="3:6" ht="14.4" customHeight="1" x14ac:dyDescent="0.3">
      <c r="C2909" s="111" t="s">
        <v>785</v>
      </c>
      <c r="D2909" s="111" t="s">
        <v>534</v>
      </c>
      <c r="E2909" s="111" t="s">
        <v>744</v>
      </c>
      <c r="F2909" s="67">
        <v>6382</v>
      </c>
    </row>
    <row r="2910" spans="3:6" ht="14.4" customHeight="1" x14ac:dyDescent="0.3">
      <c r="C2910" s="111" t="s">
        <v>785</v>
      </c>
      <c r="D2910" s="111" t="s">
        <v>524</v>
      </c>
      <c r="E2910" s="111" t="s">
        <v>748</v>
      </c>
      <c r="F2910" s="67">
        <v>29229</v>
      </c>
    </row>
    <row r="2911" spans="3:6" ht="14.4" customHeight="1" x14ac:dyDescent="0.3">
      <c r="C2911" s="111" t="s">
        <v>785</v>
      </c>
      <c r="D2911" s="111" t="s">
        <v>214</v>
      </c>
      <c r="E2911" s="111" t="s">
        <v>744</v>
      </c>
      <c r="F2911" s="67">
        <v>828</v>
      </c>
    </row>
    <row r="2912" spans="3:6" ht="14.4" customHeight="1" x14ac:dyDescent="0.3">
      <c r="C2912" s="111" t="s">
        <v>785</v>
      </c>
      <c r="D2912" s="111" t="s">
        <v>615</v>
      </c>
      <c r="E2912" s="111" t="s">
        <v>748</v>
      </c>
      <c r="F2912" s="67">
        <v>27</v>
      </c>
    </row>
    <row r="2913" spans="3:6" ht="14.4" customHeight="1" x14ac:dyDescent="0.3">
      <c r="C2913" s="111" t="s">
        <v>785</v>
      </c>
      <c r="D2913" s="111" t="s">
        <v>535</v>
      </c>
      <c r="E2913" s="111" t="s">
        <v>744</v>
      </c>
      <c r="F2913" s="67">
        <v>12365</v>
      </c>
    </row>
    <row r="2914" spans="3:6" ht="14.4" customHeight="1" x14ac:dyDescent="0.3">
      <c r="C2914" s="111" t="s">
        <v>785</v>
      </c>
      <c r="D2914" s="111" t="s">
        <v>360</v>
      </c>
      <c r="E2914" s="111" t="s">
        <v>748</v>
      </c>
      <c r="F2914" s="67">
        <v>2022</v>
      </c>
    </row>
    <row r="2915" spans="3:6" ht="14.4" customHeight="1" x14ac:dyDescent="0.3">
      <c r="C2915" s="111" t="s">
        <v>785</v>
      </c>
      <c r="D2915" s="111" t="s">
        <v>287</v>
      </c>
      <c r="E2915" s="111" t="s">
        <v>745</v>
      </c>
      <c r="F2915" s="67">
        <v>1144</v>
      </c>
    </row>
    <row r="2916" spans="3:6" ht="14.4" customHeight="1" x14ac:dyDescent="0.3">
      <c r="C2916" s="111" t="s">
        <v>785</v>
      </c>
      <c r="D2916" s="111" t="s">
        <v>719</v>
      </c>
      <c r="E2916" s="111" t="s">
        <v>742</v>
      </c>
      <c r="F2916" s="67">
        <v>10919</v>
      </c>
    </row>
    <row r="2917" spans="3:6" ht="14.4" customHeight="1" x14ac:dyDescent="0.3">
      <c r="C2917" s="111" t="s">
        <v>785</v>
      </c>
      <c r="D2917" s="111" t="s">
        <v>535</v>
      </c>
      <c r="E2917" s="111" t="s">
        <v>748</v>
      </c>
      <c r="F2917" s="67">
        <v>48</v>
      </c>
    </row>
    <row r="2918" spans="3:6" ht="14.4" customHeight="1" x14ac:dyDescent="0.3">
      <c r="C2918" s="111" t="s">
        <v>785</v>
      </c>
      <c r="D2918" s="111" t="s">
        <v>280</v>
      </c>
      <c r="E2918" s="111" t="s">
        <v>748</v>
      </c>
      <c r="F2918" s="67">
        <v>19871</v>
      </c>
    </row>
    <row r="2919" spans="3:6" ht="14.4" customHeight="1" x14ac:dyDescent="0.3">
      <c r="C2919" s="111" t="s">
        <v>785</v>
      </c>
      <c r="D2919" s="111" t="s">
        <v>407</v>
      </c>
      <c r="E2919" s="111" t="s">
        <v>742</v>
      </c>
      <c r="F2919" s="67">
        <v>165271</v>
      </c>
    </row>
    <row r="2920" spans="3:6" ht="14.4" customHeight="1" x14ac:dyDescent="0.3">
      <c r="C2920" s="111" t="s">
        <v>785</v>
      </c>
      <c r="D2920" s="111" t="s">
        <v>285</v>
      </c>
      <c r="E2920" s="111" t="s">
        <v>746</v>
      </c>
      <c r="F2920" s="67">
        <v>1291</v>
      </c>
    </row>
    <row r="2921" spans="3:6" ht="14.4" customHeight="1" x14ac:dyDescent="0.3">
      <c r="C2921" s="111" t="s">
        <v>785</v>
      </c>
      <c r="D2921" s="111" t="s">
        <v>254</v>
      </c>
      <c r="E2921" s="111" t="s">
        <v>744</v>
      </c>
      <c r="F2921" s="67">
        <v>1282</v>
      </c>
    </row>
    <row r="2922" spans="3:6" ht="14.4" customHeight="1" x14ac:dyDescent="0.3">
      <c r="C2922" s="111" t="s">
        <v>785</v>
      </c>
      <c r="D2922" s="111" t="s">
        <v>446</v>
      </c>
      <c r="E2922" s="111" t="s">
        <v>744</v>
      </c>
      <c r="F2922" s="67">
        <v>229</v>
      </c>
    </row>
    <row r="2923" spans="3:6" ht="14.4" customHeight="1" x14ac:dyDescent="0.3">
      <c r="C2923" s="111" t="s">
        <v>785</v>
      </c>
      <c r="D2923" s="111" t="s">
        <v>690</v>
      </c>
      <c r="E2923" s="111" t="s">
        <v>742</v>
      </c>
      <c r="F2923" s="67">
        <v>2503</v>
      </c>
    </row>
    <row r="2924" spans="3:6" ht="14.4" customHeight="1" x14ac:dyDescent="0.3">
      <c r="C2924" s="111" t="s">
        <v>785</v>
      </c>
      <c r="D2924" s="111" t="s">
        <v>644</v>
      </c>
      <c r="E2924" s="111" t="s">
        <v>743</v>
      </c>
      <c r="F2924" s="67">
        <v>44884</v>
      </c>
    </row>
    <row r="2925" spans="3:6" ht="14.4" customHeight="1" x14ac:dyDescent="0.3">
      <c r="C2925" s="111" t="s">
        <v>785</v>
      </c>
      <c r="D2925" s="111" t="s">
        <v>388</v>
      </c>
      <c r="E2925" s="111" t="s">
        <v>744</v>
      </c>
      <c r="F2925" s="67">
        <v>18801</v>
      </c>
    </row>
    <row r="2926" spans="3:6" ht="14.4" customHeight="1" x14ac:dyDescent="0.3">
      <c r="C2926" s="111" t="s">
        <v>785</v>
      </c>
      <c r="D2926" s="111" t="s">
        <v>635</v>
      </c>
      <c r="E2926" s="111" t="s">
        <v>744</v>
      </c>
      <c r="F2926" s="67">
        <v>1608</v>
      </c>
    </row>
    <row r="2927" spans="3:6" ht="14.4" customHeight="1" x14ac:dyDescent="0.3">
      <c r="C2927" s="111" t="s">
        <v>785</v>
      </c>
      <c r="D2927" s="111" t="s">
        <v>495</v>
      </c>
      <c r="E2927" s="111" t="s">
        <v>746</v>
      </c>
      <c r="F2927" s="67">
        <v>586</v>
      </c>
    </row>
    <row r="2928" spans="3:6" ht="14.4" customHeight="1" x14ac:dyDescent="0.3">
      <c r="C2928" s="111" t="s">
        <v>785</v>
      </c>
      <c r="D2928" s="111" t="s">
        <v>492</v>
      </c>
      <c r="E2928" s="111" t="s">
        <v>742</v>
      </c>
      <c r="F2928" s="67">
        <v>78465</v>
      </c>
    </row>
    <row r="2929" spans="3:6" ht="14.4" customHeight="1" x14ac:dyDescent="0.3">
      <c r="C2929" s="111" t="s">
        <v>785</v>
      </c>
      <c r="D2929" s="111" t="s">
        <v>344</v>
      </c>
      <c r="E2929" s="111" t="s">
        <v>748</v>
      </c>
      <c r="F2929" s="67">
        <v>300</v>
      </c>
    </row>
    <row r="2930" spans="3:6" ht="14.4" customHeight="1" x14ac:dyDescent="0.3">
      <c r="C2930" s="111" t="s">
        <v>785</v>
      </c>
      <c r="D2930" s="111" t="s">
        <v>212</v>
      </c>
      <c r="E2930" s="111" t="s">
        <v>744</v>
      </c>
      <c r="F2930" s="67">
        <v>89737</v>
      </c>
    </row>
    <row r="2931" spans="3:6" ht="14.4" customHeight="1" x14ac:dyDescent="0.3">
      <c r="C2931" s="111" t="s">
        <v>785</v>
      </c>
      <c r="D2931" s="111" t="s">
        <v>568</v>
      </c>
      <c r="E2931" s="111" t="s">
        <v>744</v>
      </c>
      <c r="F2931" s="67">
        <v>721</v>
      </c>
    </row>
    <row r="2932" spans="3:6" ht="14.4" customHeight="1" x14ac:dyDescent="0.3">
      <c r="C2932" s="111" t="s">
        <v>785</v>
      </c>
      <c r="D2932" s="111" t="s">
        <v>764</v>
      </c>
      <c r="E2932" s="111" t="s">
        <v>744</v>
      </c>
      <c r="F2932" s="67">
        <v>38</v>
      </c>
    </row>
    <row r="2933" spans="3:6" ht="14.4" customHeight="1" x14ac:dyDescent="0.3">
      <c r="C2933" s="111" t="s">
        <v>785</v>
      </c>
      <c r="D2933" s="111" t="s">
        <v>430</v>
      </c>
      <c r="E2933" s="111" t="s">
        <v>742</v>
      </c>
      <c r="F2933" s="67">
        <v>16707</v>
      </c>
    </row>
    <row r="2934" spans="3:6" ht="14.4" customHeight="1" x14ac:dyDescent="0.3">
      <c r="C2934" s="111" t="s">
        <v>785</v>
      </c>
      <c r="D2934" s="111" t="s">
        <v>428</v>
      </c>
      <c r="E2934" s="111" t="s">
        <v>743</v>
      </c>
      <c r="F2934" s="67">
        <v>28109</v>
      </c>
    </row>
    <row r="2935" spans="3:6" ht="14.4" customHeight="1" x14ac:dyDescent="0.3">
      <c r="C2935" s="111" t="s">
        <v>785</v>
      </c>
      <c r="D2935" s="111" t="s">
        <v>314</v>
      </c>
      <c r="E2935" s="111" t="s">
        <v>744</v>
      </c>
      <c r="F2935" s="67">
        <v>8621</v>
      </c>
    </row>
    <row r="2936" spans="3:6" ht="14.4" customHeight="1" x14ac:dyDescent="0.3">
      <c r="C2936" s="111" t="s">
        <v>785</v>
      </c>
      <c r="D2936" s="111" t="s">
        <v>258</v>
      </c>
      <c r="E2936" s="111" t="s">
        <v>746</v>
      </c>
      <c r="F2936" s="67">
        <v>6418</v>
      </c>
    </row>
    <row r="2937" spans="3:6" ht="14.4" customHeight="1" x14ac:dyDescent="0.3">
      <c r="C2937" s="111" t="s">
        <v>785</v>
      </c>
      <c r="D2937" s="111" t="s">
        <v>592</v>
      </c>
      <c r="E2937" s="111" t="s">
        <v>744</v>
      </c>
      <c r="F2937" s="67">
        <v>2039</v>
      </c>
    </row>
    <row r="2938" spans="3:6" ht="14.4" customHeight="1" x14ac:dyDescent="0.3">
      <c r="C2938" s="111" t="s">
        <v>785</v>
      </c>
      <c r="D2938" s="111" t="s">
        <v>258</v>
      </c>
      <c r="E2938" s="111" t="s">
        <v>748</v>
      </c>
      <c r="F2938" s="67">
        <v>37806</v>
      </c>
    </row>
    <row r="2939" spans="3:6" ht="14.4" customHeight="1" x14ac:dyDescent="0.3">
      <c r="C2939" s="111" t="s">
        <v>785</v>
      </c>
      <c r="D2939" s="111" t="s">
        <v>225</v>
      </c>
      <c r="E2939" s="111" t="s">
        <v>748</v>
      </c>
      <c r="F2939" s="67">
        <v>5310</v>
      </c>
    </row>
    <row r="2940" spans="3:6" ht="14.4" customHeight="1" x14ac:dyDescent="0.3">
      <c r="C2940" s="111" t="s">
        <v>785</v>
      </c>
      <c r="D2940" s="111" t="s">
        <v>518</v>
      </c>
      <c r="E2940" s="111" t="s">
        <v>744</v>
      </c>
      <c r="F2940" s="67">
        <v>59197</v>
      </c>
    </row>
    <row r="2941" spans="3:6" ht="14.4" customHeight="1" x14ac:dyDescent="0.3">
      <c r="C2941" s="111" t="s">
        <v>785</v>
      </c>
      <c r="D2941" s="111" t="s">
        <v>518</v>
      </c>
      <c r="E2941" s="111" t="s">
        <v>743</v>
      </c>
      <c r="F2941" s="67">
        <v>12565</v>
      </c>
    </row>
    <row r="2942" spans="3:6" ht="14.4" customHeight="1" x14ac:dyDescent="0.3">
      <c r="C2942" s="111" t="s">
        <v>785</v>
      </c>
      <c r="D2942" s="111" t="s">
        <v>182</v>
      </c>
      <c r="E2942" s="111" t="s">
        <v>746</v>
      </c>
      <c r="F2942" s="67">
        <v>691</v>
      </c>
    </row>
    <row r="2943" spans="3:6" ht="14.4" customHeight="1" x14ac:dyDescent="0.3">
      <c r="C2943" s="111" t="s">
        <v>785</v>
      </c>
      <c r="D2943" s="111" t="s">
        <v>345</v>
      </c>
      <c r="E2943" s="111" t="s">
        <v>743</v>
      </c>
      <c r="F2943" s="67">
        <v>788</v>
      </c>
    </row>
    <row r="2944" spans="3:6" ht="14.4" customHeight="1" x14ac:dyDescent="0.3">
      <c r="C2944" s="111" t="s">
        <v>785</v>
      </c>
      <c r="D2944" s="111" t="s">
        <v>321</v>
      </c>
      <c r="E2944" s="111" t="s">
        <v>743</v>
      </c>
      <c r="F2944" s="67">
        <v>20885</v>
      </c>
    </row>
    <row r="2945" spans="3:6" ht="14.4" customHeight="1" x14ac:dyDescent="0.3">
      <c r="C2945" s="111" t="s">
        <v>785</v>
      </c>
      <c r="D2945" s="111" t="s">
        <v>603</v>
      </c>
      <c r="E2945" s="111" t="s">
        <v>742</v>
      </c>
      <c r="F2945" s="67">
        <v>96782</v>
      </c>
    </row>
    <row r="2946" spans="3:6" ht="14.4" customHeight="1" x14ac:dyDescent="0.3">
      <c r="C2946" s="111" t="s">
        <v>785</v>
      </c>
      <c r="D2946" s="111" t="s">
        <v>436</v>
      </c>
      <c r="E2946" s="111" t="s">
        <v>743</v>
      </c>
      <c r="F2946" s="67">
        <v>203</v>
      </c>
    </row>
    <row r="2947" spans="3:6" ht="14.4" customHeight="1" x14ac:dyDescent="0.3">
      <c r="C2947" s="111" t="s">
        <v>785</v>
      </c>
      <c r="D2947" s="111" t="s">
        <v>442</v>
      </c>
      <c r="E2947" s="111" t="s">
        <v>743</v>
      </c>
      <c r="F2947" s="67">
        <v>425</v>
      </c>
    </row>
    <row r="2948" spans="3:6" ht="14.4" customHeight="1" x14ac:dyDescent="0.3">
      <c r="C2948" s="111" t="s">
        <v>785</v>
      </c>
      <c r="D2948" s="111" t="s">
        <v>399</v>
      </c>
      <c r="E2948" s="111" t="s">
        <v>743</v>
      </c>
      <c r="F2948" s="67">
        <v>5599</v>
      </c>
    </row>
    <row r="2949" spans="3:6" ht="14.4" customHeight="1" x14ac:dyDescent="0.3">
      <c r="C2949" s="111" t="s">
        <v>785</v>
      </c>
      <c r="D2949" s="111" t="s">
        <v>557</v>
      </c>
      <c r="E2949" s="111" t="s">
        <v>748</v>
      </c>
      <c r="F2949" s="67">
        <v>0</v>
      </c>
    </row>
    <row r="2950" spans="3:6" ht="14.4" customHeight="1" x14ac:dyDescent="0.3">
      <c r="C2950" s="111" t="s">
        <v>785</v>
      </c>
      <c r="D2950" s="111" t="s">
        <v>199</v>
      </c>
      <c r="E2950" s="111" t="s">
        <v>743</v>
      </c>
      <c r="F2950" s="67">
        <v>130</v>
      </c>
    </row>
    <row r="2951" spans="3:6" ht="14.4" customHeight="1" x14ac:dyDescent="0.3">
      <c r="C2951" s="111" t="s">
        <v>785</v>
      </c>
      <c r="D2951" s="111" t="s">
        <v>511</v>
      </c>
      <c r="E2951" s="111" t="s">
        <v>743</v>
      </c>
      <c r="F2951" s="67">
        <v>1855</v>
      </c>
    </row>
    <row r="2952" spans="3:6" ht="14.4" customHeight="1" x14ac:dyDescent="0.3">
      <c r="C2952" s="111" t="s">
        <v>785</v>
      </c>
      <c r="D2952" s="111" t="s">
        <v>548</v>
      </c>
      <c r="E2952" s="111" t="s">
        <v>742</v>
      </c>
      <c r="F2952" s="67">
        <v>4885</v>
      </c>
    </row>
    <row r="2953" spans="3:6" ht="14.4" customHeight="1" x14ac:dyDescent="0.3">
      <c r="C2953" s="111" t="s">
        <v>785</v>
      </c>
      <c r="D2953" s="111" t="s">
        <v>518</v>
      </c>
      <c r="E2953" s="111" t="s">
        <v>748</v>
      </c>
      <c r="F2953" s="67">
        <v>4420</v>
      </c>
    </row>
    <row r="2954" spans="3:6" ht="14.4" customHeight="1" x14ac:dyDescent="0.3">
      <c r="C2954" s="111" t="s">
        <v>785</v>
      </c>
      <c r="D2954" s="111" t="s">
        <v>494</v>
      </c>
      <c r="E2954" s="111" t="s">
        <v>750</v>
      </c>
      <c r="F2954" s="67">
        <v>60139</v>
      </c>
    </row>
    <row r="2955" spans="3:6" ht="14.4" customHeight="1" x14ac:dyDescent="0.3">
      <c r="C2955" s="111" t="s">
        <v>785</v>
      </c>
      <c r="D2955" s="111" t="s">
        <v>413</v>
      </c>
      <c r="E2955" s="111" t="s">
        <v>742</v>
      </c>
      <c r="F2955" s="67">
        <v>17433</v>
      </c>
    </row>
    <row r="2956" spans="3:6" ht="14.4" customHeight="1" x14ac:dyDescent="0.3">
      <c r="C2956" s="111" t="s">
        <v>785</v>
      </c>
      <c r="D2956" s="111" t="s">
        <v>568</v>
      </c>
      <c r="E2956" s="111" t="s">
        <v>748</v>
      </c>
      <c r="F2956" s="67">
        <v>2111</v>
      </c>
    </row>
    <row r="2957" spans="3:6" ht="14.4" customHeight="1" x14ac:dyDescent="0.3">
      <c r="C2957" s="111" t="s">
        <v>785</v>
      </c>
      <c r="D2957" s="111" t="s">
        <v>592</v>
      </c>
      <c r="E2957" s="111" t="s">
        <v>748</v>
      </c>
      <c r="F2957" s="67">
        <v>449</v>
      </c>
    </row>
    <row r="2958" spans="3:6" ht="14.4" customHeight="1" x14ac:dyDescent="0.3">
      <c r="C2958" s="111" t="s">
        <v>785</v>
      </c>
      <c r="D2958" s="111" t="s">
        <v>367</v>
      </c>
      <c r="E2958" s="111" t="s">
        <v>748</v>
      </c>
      <c r="F2958" s="67">
        <v>28</v>
      </c>
    </row>
    <row r="2959" spans="3:6" ht="14.4" customHeight="1" x14ac:dyDescent="0.3">
      <c r="C2959" s="111" t="s">
        <v>785</v>
      </c>
      <c r="D2959" s="111" t="s">
        <v>636</v>
      </c>
      <c r="E2959" s="111" t="s">
        <v>744</v>
      </c>
      <c r="F2959" s="67">
        <v>3416</v>
      </c>
    </row>
    <row r="2960" spans="3:6" ht="14.4" customHeight="1" x14ac:dyDescent="0.3">
      <c r="C2960" s="111" t="s">
        <v>785</v>
      </c>
      <c r="D2960" s="111" t="s">
        <v>647</v>
      </c>
      <c r="E2960" s="111" t="s">
        <v>748</v>
      </c>
      <c r="F2960" s="67">
        <v>4473</v>
      </c>
    </row>
    <row r="2961" spans="3:6" ht="14.4" customHeight="1" x14ac:dyDescent="0.3">
      <c r="C2961" s="111" t="s">
        <v>785</v>
      </c>
      <c r="D2961" s="111" t="s">
        <v>305</v>
      </c>
      <c r="E2961" s="111" t="s">
        <v>744</v>
      </c>
      <c r="F2961" s="67">
        <v>145233</v>
      </c>
    </row>
    <row r="2962" spans="3:6" ht="14.4" customHeight="1" x14ac:dyDescent="0.3">
      <c r="C2962" s="111" t="s">
        <v>785</v>
      </c>
      <c r="D2962" s="111" t="s">
        <v>520</v>
      </c>
      <c r="E2962" s="111" t="s">
        <v>746</v>
      </c>
      <c r="F2962" s="67">
        <v>126</v>
      </c>
    </row>
    <row r="2963" spans="3:6" ht="14.4" customHeight="1" x14ac:dyDescent="0.3">
      <c r="C2963" s="111" t="s">
        <v>785</v>
      </c>
      <c r="D2963" s="111" t="s">
        <v>237</v>
      </c>
      <c r="E2963" s="111" t="s">
        <v>748</v>
      </c>
      <c r="F2963" s="67">
        <v>2731</v>
      </c>
    </row>
    <row r="2964" spans="3:6" ht="14.4" customHeight="1" x14ac:dyDescent="0.3">
      <c r="C2964" s="111" t="s">
        <v>785</v>
      </c>
      <c r="D2964" s="111" t="s">
        <v>546</v>
      </c>
      <c r="E2964" s="111" t="s">
        <v>743</v>
      </c>
      <c r="F2964" s="67">
        <v>511</v>
      </c>
    </row>
    <row r="2965" spans="3:6" ht="14.4" customHeight="1" x14ac:dyDescent="0.3">
      <c r="C2965" s="111" t="s">
        <v>785</v>
      </c>
      <c r="D2965" s="111" t="s">
        <v>270</v>
      </c>
      <c r="E2965" s="111" t="s">
        <v>743</v>
      </c>
      <c r="F2965" s="67">
        <v>16300</v>
      </c>
    </row>
    <row r="2966" spans="3:6" ht="14.4" customHeight="1" x14ac:dyDescent="0.3">
      <c r="C2966" s="111" t="s">
        <v>785</v>
      </c>
      <c r="D2966" s="111" t="s">
        <v>346</v>
      </c>
      <c r="E2966" s="111" t="s">
        <v>748</v>
      </c>
      <c r="F2966" s="67">
        <v>27</v>
      </c>
    </row>
    <row r="2967" spans="3:6" ht="14.4" customHeight="1" x14ac:dyDescent="0.3">
      <c r="C2967" s="111" t="s">
        <v>785</v>
      </c>
      <c r="D2967" s="111" t="s">
        <v>190</v>
      </c>
      <c r="E2967" s="111" t="s">
        <v>745</v>
      </c>
      <c r="F2967" s="67">
        <v>2369</v>
      </c>
    </row>
    <row r="2968" spans="3:6" ht="14.4" customHeight="1" x14ac:dyDescent="0.3">
      <c r="C2968" s="111" t="s">
        <v>785</v>
      </c>
      <c r="D2968" s="111" t="s">
        <v>263</v>
      </c>
      <c r="E2968" s="111" t="s">
        <v>744</v>
      </c>
      <c r="F2968" s="67">
        <v>21755</v>
      </c>
    </row>
    <row r="2969" spans="3:6" ht="14.4" customHeight="1" x14ac:dyDescent="0.3">
      <c r="C2969" s="111" t="s">
        <v>785</v>
      </c>
      <c r="D2969" s="111" t="s">
        <v>263</v>
      </c>
      <c r="E2969" s="111" t="s">
        <v>743</v>
      </c>
      <c r="F2969" s="67">
        <v>8085</v>
      </c>
    </row>
    <row r="2970" spans="3:6" ht="14.4" customHeight="1" x14ac:dyDescent="0.3">
      <c r="C2970" s="111" t="s">
        <v>785</v>
      </c>
      <c r="D2970" s="111" t="s">
        <v>348</v>
      </c>
      <c r="E2970" s="111" t="s">
        <v>743</v>
      </c>
      <c r="F2970" s="67">
        <v>617</v>
      </c>
    </row>
    <row r="2971" spans="3:6" ht="14.4" customHeight="1" x14ac:dyDescent="0.3">
      <c r="C2971" s="111" t="s">
        <v>785</v>
      </c>
      <c r="D2971" s="111" t="s">
        <v>263</v>
      </c>
      <c r="E2971" s="111" t="s">
        <v>746</v>
      </c>
      <c r="F2971" s="67">
        <v>2129</v>
      </c>
    </row>
    <row r="2972" spans="3:6" ht="14.4" customHeight="1" x14ac:dyDescent="0.3">
      <c r="C2972" s="111" t="s">
        <v>785</v>
      </c>
      <c r="D2972" s="111" t="s">
        <v>545</v>
      </c>
      <c r="E2972" s="111" t="s">
        <v>746</v>
      </c>
      <c r="F2972" s="67">
        <v>134</v>
      </c>
    </row>
    <row r="2973" spans="3:6" ht="14.4" customHeight="1" x14ac:dyDescent="0.3">
      <c r="C2973" s="111" t="s">
        <v>785</v>
      </c>
      <c r="D2973" s="111" t="s">
        <v>290</v>
      </c>
      <c r="E2973" s="111" t="s">
        <v>744</v>
      </c>
      <c r="F2973" s="67">
        <v>27061</v>
      </c>
    </row>
    <row r="2974" spans="3:6" ht="14.4" customHeight="1" x14ac:dyDescent="0.3">
      <c r="C2974" s="111" t="s">
        <v>785</v>
      </c>
      <c r="D2974" s="111" t="s">
        <v>499</v>
      </c>
      <c r="E2974" s="111" t="s">
        <v>742</v>
      </c>
      <c r="F2974" s="67">
        <v>2325</v>
      </c>
    </row>
    <row r="2975" spans="3:6" ht="14.4" customHeight="1" x14ac:dyDescent="0.3">
      <c r="C2975" s="111" t="s">
        <v>785</v>
      </c>
      <c r="D2975" s="111" t="s">
        <v>573</v>
      </c>
      <c r="E2975" s="111" t="s">
        <v>744</v>
      </c>
      <c r="F2975" s="67">
        <v>381</v>
      </c>
    </row>
    <row r="2976" spans="3:6" ht="14.4" customHeight="1" x14ac:dyDescent="0.3">
      <c r="C2976" s="111" t="s">
        <v>785</v>
      </c>
      <c r="D2976" s="111" t="s">
        <v>459</v>
      </c>
      <c r="E2976" s="111" t="s">
        <v>747</v>
      </c>
      <c r="F2976" s="67">
        <v>5321</v>
      </c>
    </row>
    <row r="2977" spans="3:6" ht="14.4" customHeight="1" x14ac:dyDescent="0.3">
      <c r="C2977" s="111" t="s">
        <v>785</v>
      </c>
      <c r="D2977" s="111" t="s">
        <v>686</v>
      </c>
      <c r="E2977" s="111" t="s">
        <v>743</v>
      </c>
      <c r="F2977" s="67">
        <v>62</v>
      </c>
    </row>
    <row r="2978" spans="3:6" ht="14.4" customHeight="1" x14ac:dyDescent="0.3">
      <c r="C2978" s="111" t="s">
        <v>785</v>
      </c>
      <c r="D2978" s="111" t="s">
        <v>279</v>
      </c>
      <c r="E2978" s="111" t="s">
        <v>743</v>
      </c>
      <c r="F2978" s="67">
        <v>4208</v>
      </c>
    </row>
    <row r="2979" spans="3:6" ht="14.4" customHeight="1" x14ac:dyDescent="0.3">
      <c r="C2979" s="111" t="s">
        <v>785</v>
      </c>
      <c r="D2979" s="111" t="s">
        <v>209</v>
      </c>
      <c r="E2979" s="111" t="s">
        <v>747</v>
      </c>
      <c r="F2979" s="67">
        <v>0</v>
      </c>
    </row>
    <row r="2980" spans="3:6" ht="14.4" customHeight="1" x14ac:dyDescent="0.3">
      <c r="C2980" s="111" t="s">
        <v>785</v>
      </c>
      <c r="D2980" s="111" t="s">
        <v>765</v>
      </c>
      <c r="E2980" s="111" t="s">
        <v>742</v>
      </c>
      <c r="F2980" s="67">
        <v>77</v>
      </c>
    </row>
    <row r="2981" spans="3:6" ht="14.4" customHeight="1" x14ac:dyDescent="0.3">
      <c r="C2981" s="111" t="s">
        <v>785</v>
      </c>
      <c r="D2981" s="111" t="s">
        <v>333</v>
      </c>
      <c r="E2981" s="111" t="s">
        <v>748</v>
      </c>
      <c r="F2981" s="67">
        <v>10100</v>
      </c>
    </row>
    <row r="2982" spans="3:6" ht="14.4" customHeight="1" x14ac:dyDescent="0.3">
      <c r="C2982" s="111" t="s">
        <v>785</v>
      </c>
      <c r="D2982" s="111" t="s">
        <v>492</v>
      </c>
      <c r="E2982" s="111" t="s">
        <v>746</v>
      </c>
      <c r="F2982" s="67">
        <v>474</v>
      </c>
    </row>
    <row r="2983" spans="3:6" ht="14.4" customHeight="1" x14ac:dyDescent="0.3">
      <c r="C2983" s="111" t="s">
        <v>785</v>
      </c>
      <c r="D2983" s="111" t="s">
        <v>520</v>
      </c>
      <c r="E2983" s="111" t="s">
        <v>743</v>
      </c>
      <c r="F2983" s="67">
        <v>375</v>
      </c>
    </row>
    <row r="2984" spans="3:6" ht="14.4" customHeight="1" x14ac:dyDescent="0.3">
      <c r="C2984" s="111" t="s">
        <v>785</v>
      </c>
      <c r="D2984" s="111" t="s">
        <v>237</v>
      </c>
      <c r="E2984" s="111" t="s">
        <v>743</v>
      </c>
      <c r="F2984" s="67">
        <v>15876</v>
      </c>
    </row>
    <row r="2985" spans="3:6" ht="14.4" customHeight="1" x14ac:dyDescent="0.3">
      <c r="C2985" s="111" t="s">
        <v>785</v>
      </c>
      <c r="D2985" s="111" t="s">
        <v>564</v>
      </c>
      <c r="E2985" s="111" t="s">
        <v>744</v>
      </c>
      <c r="F2985" s="67">
        <v>458</v>
      </c>
    </row>
    <row r="2986" spans="3:6" ht="14.4" customHeight="1" x14ac:dyDescent="0.3">
      <c r="C2986" s="111" t="s">
        <v>785</v>
      </c>
      <c r="D2986" s="111" t="s">
        <v>204</v>
      </c>
      <c r="E2986" s="111" t="s">
        <v>748</v>
      </c>
      <c r="F2986" s="67">
        <v>60917</v>
      </c>
    </row>
    <row r="2987" spans="3:6" ht="14.4" customHeight="1" x14ac:dyDescent="0.3">
      <c r="C2987" s="111" t="s">
        <v>785</v>
      </c>
      <c r="D2987" s="111" t="s">
        <v>667</v>
      </c>
      <c r="E2987" s="111" t="s">
        <v>744</v>
      </c>
      <c r="F2987" s="67">
        <v>526</v>
      </c>
    </row>
    <row r="2988" spans="3:6" ht="14.4" customHeight="1" x14ac:dyDescent="0.3">
      <c r="C2988" s="111" t="s">
        <v>785</v>
      </c>
      <c r="D2988" s="111" t="s">
        <v>684</v>
      </c>
      <c r="E2988" s="111" t="s">
        <v>744</v>
      </c>
      <c r="F2988" s="67">
        <v>139</v>
      </c>
    </row>
    <row r="2989" spans="3:6" ht="14.4" customHeight="1" x14ac:dyDescent="0.3">
      <c r="C2989" s="111" t="s">
        <v>785</v>
      </c>
      <c r="D2989" s="111" t="s">
        <v>275</v>
      </c>
      <c r="E2989" s="111" t="s">
        <v>743</v>
      </c>
      <c r="F2989" s="67">
        <v>599</v>
      </c>
    </row>
    <row r="2990" spans="3:6" ht="14.4" customHeight="1" x14ac:dyDescent="0.3">
      <c r="C2990" s="111" t="s">
        <v>785</v>
      </c>
      <c r="D2990" s="111" t="s">
        <v>208</v>
      </c>
      <c r="E2990" s="111" t="s">
        <v>742</v>
      </c>
      <c r="F2990" s="67">
        <v>524371</v>
      </c>
    </row>
    <row r="2991" spans="3:6" ht="14.4" customHeight="1" x14ac:dyDescent="0.3">
      <c r="C2991" s="111" t="s">
        <v>785</v>
      </c>
      <c r="D2991" s="111" t="s">
        <v>296</v>
      </c>
      <c r="E2991" s="111" t="s">
        <v>742</v>
      </c>
      <c r="F2991" s="67">
        <v>96494</v>
      </c>
    </row>
    <row r="2992" spans="3:6" ht="14.4" customHeight="1" x14ac:dyDescent="0.3">
      <c r="C2992" s="111" t="s">
        <v>785</v>
      </c>
      <c r="D2992" s="111" t="s">
        <v>242</v>
      </c>
      <c r="E2992" s="111" t="s">
        <v>747</v>
      </c>
      <c r="F2992" s="67">
        <v>85</v>
      </c>
    </row>
    <row r="2993" spans="3:6" ht="14.4" customHeight="1" x14ac:dyDescent="0.3">
      <c r="C2993" s="111" t="s">
        <v>785</v>
      </c>
      <c r="D2993" s="111" t="s">
        <v>178</v>
      </c>
      <c r="E2993" s="111" t="s">
        <v>746</v>
      </c>
      <c r="F2993" s="67">
        <v>1789</v>
      </c>
    </row>
    <row r="2994" spans="3:6" ht="14.4" customHeight="1" x14ac:dyDescent="0.3">
      <c r="C2994" s="111" t="s">
        <v>785</v>
      </c>
      <c r="D2994" s="111" t="s">
        <v>358</v>
      </c>
      <c r="E2994" s="111" t="s">
        <v>743</v>
      </c>
      <c r="F2994" s="67">
        <v>2909</v>
      </c>
    </row>
    <row r="2995" spans="3:6" ht="14.4" customHeight="1" x14ac:dyDescent="0.3">
      <c r="C2995" s="111" t="s">
        <v>785</v>
      </c>
      <c r="D2995" s="111" t="s">
        <v>248</v>
      </c>
      <c r="E2995" s="111" t="s">
        <v>743</v>
      </c>
      <c r="F2995" s="67">
        <v>7763</v>
      </c>
    </row>
    <row r="2996" spans="3:6" ht="14.4" customHeight="1" x14ac:dyDescent="0.3">
      <c r="C2996" s="111" t="s">
        <v>785</v>
      </c>
      <c r="D2996" s="111" t="s">
        <v>303</v>
      </c>
      <c r="E2996" s="111" t="s">
        <v>747</v>
      </c>
      <c r="F2996" s="67">
        <v>160665</v>
      </c>
    </row>
    <row r="2997" spans="3:6" ht="14.4" customHeight="1" x14ac:dyDescent="0.3">
      <c r="C2997" s="111" t="s">
        <v>785</v>
      </c>
      <c r="D2997" s="111" t="s">
        <v>571</v>
      </c>
      <c r="E2997" s="111" t="s">
        <v>744</v>
      </c>
      <c r="F2997" s="67">
        <v>11573</v>
      </c>
    </row>
    <row r="2998" spans="3:6" ht="14.4" customHeight="1" x14ac:dyDescent="0.3">
      <c r="C2998" s="111" t="s">
        <v>785</v>
      </c>
      <c r="D2998" s="111" t="s">
        <v>327</v>
      </c>
      <c r="E2998" s="111" t="s">
        <v>748</v>
      </c>
      <c r="F2998" s="67">
        <v>35</v>
      </c>
    </row>
    <row r="2999" spans="3:6" ht="14.4" customHeight="1" x14ac:dyDescent="0.3">
      <c r="C2999" s="111" t="s">
        <v>785</v>
      </c>
      <c r="D2999" s="111" t="s">
        <v>477</v>
      </c>
      <c r="E2999" s="111" t="s">
        <v>743</v>
      </c>
      <c r="F2999" s="67">
        <v>6492</v>
      </c>
    </row>
    <row r="3000" spans="3:6" ht="14.4" customHeight="1" x14ac:dyDescent="0.3">
      <c r="C3000" s="111" t="s">
        <v>785</v>
      </c>
      <c r="D3000" s="111" t="s">
        <v>547</v>
      </c>
      <c r="E3000" s="111" t="s">
        <v>743</v>
      </c>
      <c r="F3000" s="67">
        <v>172</v>
      </c>
    </row>
    <row r="3001" spans="3:6" ht="14.4" customHeight="1" x14ac:dyDescent="0.3">
      <c r="C3001" s="111" t="s">
        <v>785</v>
      </c>
      <c r="D3001" s="111" t="s">
        <v>186</v>
      </c>
      <c r="E3001" s="111" t="s">
        <v>748</v>
      </c>
      <c r="F3001" s="67">
        <v>1701</v>
      </c>
    </row>
    <row r="3002" spans="3:6" ht="14.4" customHeight="1" x14ac:dyDescent="0.3">
      <c r="C3002" s="111" t="s">
        <v>785</v>
      </c>
      <c r="D3002" s="111" t="s">
        <v>295</v>
      </c>
      <c r="E3002" s="111" t="s">
        <v>742</v>
      </c>
      <c r="F3002" s="67">
        <v>1015520</v>
      </c>
    </row>
    <row r="3003" spans="3:6" ht="14.4" customHeight="1" x14ac:dyDescent="0.3">
      <c r="C3003" s="111" t="s">
        <v>785</v>
      </c>
      <c r="D3003" s="111" t="s">
        <v>506</v>
      </c>
      <c r="E3003" s="111" t="s">
        <v>744</v>
      </c>
      <c r="F3003" s="67">
        <v>4080</v>
      </c>
    </row>
    <row r="3004" spans="3:6" ht="14.4" customHeight="1" x14ac:dyDescent="0.3">
      <c r="C3004" s="111" t="s">
        <v>785</v>
      </c>
      <c r="D3004" s="111" t="s">
        <v>665</v>
      </c>
      <c r="E3004" s="111" t="s">
        <v>746</v>
      </c>
      <c r="F3004" s="67">
        <v>407</v>
      </c>
    </row>
    <row r="3005" spans="3:6" ht="14.4" customHeight="1" x14ac:dyDescent="0.3">
      <c r="C3005" s="111" t="s">
        <v>785</v>
      </c>
      <c r="D3005" s="111" t="s">
        <v>626</v>
      </c>
      <c r="E3005" s="111" t="s">
        <v>744</v>
      </c>
      <c r="F3005" s="67">
        <v>841</v>
      </c>
    </row>
    <row r="3006" spans="3:6" ht="14.4" customHeight="1" x14ac:dyDescent="0.3">
      <c r="C3006" s="111" t="s">
        <v>785</v>
      </c>
      <c r="D3006" s="111" t="s">
        <v>196</v>
      </c>
      <c r="E3006" s="111" t="s">
        <v>746</v>
      </c>
      <c r="F3006" s="67">
        <v>3134</v>
      </c>
    </row>
    <row r="3007" spans="3:6" ht="14.4" customHeight="1" x14ac:dyDescent="0.3">
      <c r="C3007" s="111" t="s">
        <v>785</v>
      </c>
      <c r="D3007" s="111" t="s">
        <v>467</v>
      </c>
      <c r="E3007" s="111" t="s">
        <v>748</v>
      </c>
      <c r="F3007" s="67">
        <v>2281</v>
      </c>
    </row>
    <row r="3008" spans="3:6" ht="14.4" customHeight="1" x14ac:dyDescent="0.3">
      <c r="C3008" s="111" t="s">
        <v>785</v>
      </c>
      <c r="D3008" s="111" t="s">
        <v>400</v>
      </c>
      <c r="E3008" s="111" t="s">
        <v>743</v>
      </c>
      <c r="F3008" s="67">
        <v>3403</v>
      </c>
    </row>
    <row r="3009" spans="3:6" ht="14.4" customHeight="1" x14ac:dyDescent="0.3">
      <c r="C3009" s="111" t="s">
        <v>785</v>
      </c>
      <c r="D3009" s="111" t="s">
        <v>741</v>
      </c>
      <c r="E3009" s="111" t="s">
        <v>742</v>
      </c>
      <c r="F3009" s="67">
        <v>567</v>
      </c>
    </row>
    <row r="3010" spans="3:6" ht="14.4" customHeight="1" x14ac:dyDescent="0.3">
      <c r="C3010" s="111" t="s">
        <v>785</v>
      </c>
      <c r="D3010" s="111" t="s">
        <v>542</v>
      </c>
      <c r="E3010" s="111" t="s">
        <v>742</v>
      </c>
      <c r="F3010" s="67">
        <v>10175</v>
      </c>
    </row>
    <row r="3011" spans="3:6" ht="14.4" customHeight="1" x14ac:dyDescent="0.3">
      <c r="C3011" s="111" t="s">
        <v>785</v>
      </c>
      <c r="D3011" s="111" t="s">
        <v>223</v>
      </c>
      <c r="E3011" s="111" t="s">
        <v>744</v>
      </c>
      <c r="F3011" s="67">
        <v>5233</v>
      </c>
    </row>
    <row r="3012" spans="3:6" ht="14.4" customHeight="1" x14ac:dyDescent="0.3">
      <c r="C3012" s="111" t="s">
        <v>785</v>
      </c>
      <c r="D3012" s="111" t="s">
        <v>597</v>
      </c>
      <c r="E3012" s="111" t="s">
        <v>746</v>
      </c>
      <c r="F3012" s="67">
        <v>103</v>
      </c>
    </row>
    <row r="3013" spans="3:6" ht="14.4" customHeight="1" x14ac:dyDescent="0.3">
      <c r="C3013" s="111" t="s">
        <v>785</v>
      </c>
      <c r="D3013" s="111" t="s">
        <v>44</v>
      </c>
      <c r="E3013" s="111" t="s">
        <v>743</v>
      </c>
      <c r="F3013" s="67">
        <v>60381</v>
      </c>
    </row>
    <row r="3014" spans="3:6" ht="14.4" customHeight="1" x14ac:dyDescent="0.3">
      <c r="C3014" s="111" t="s">
        <v>785</v>
      </c>
      <c r="D3014" s="111" t="s">
        <v>369</v>
      </c>
      <c r="E3014" s="111" t="s">
        <v>747</v>
      </c>
      <c r="F3014" s="67">
        <v>535</v>
      </c>
    </row>
    <row r="3015" spans="3:6" ht="14.4" customHeight="1" x14ac:dyDescent="0.3">
      <c r="C3015" s="111" t="s">
        <v>785</v>
      </c>
      <c r="D3015" s="111" t="s">
        <v>611</v>
      </c>
      <c r="E3015" s="111" t="s">
        <v>746</v>
      </c>
      <c r="F3015" s="67">
        <v>1042</v>
      </c>
    </row>
    <row r="3016" spans="3:6" ht="14.4" customHeight="1" x14ac:dyDescent="0.3">
      <c r="C3016" s="111" t="s">
        <v>785</v>
      </c>
      <c r="D3016" s="111" t="s">
        <v>306</v>
      </c>
      <c r="E3016" s="111" t="s">
        <v>742</v>
      </c>
      <c r="F3016" s="67">
        <v>37635</v>
      </c>
    </row>
    <row r="3017" spans="3:6" ht="14.4" customHeight="1" x14ac:dyDescent="0.3">
      <c r="C3017" s="111" t="s">
        <v>785</v>
      </c>
      <c r="D3017" s="111" t="s">
        <v>565</v>
      </c>
      <c r="E3017" s="111" t="s">
        <v>743</v>
      </c>
      <c r="F3017" s="67">
        <v>57</v>
      </c>
    </row>
    <row r="3018" spans="3:6" ht="14.4" customHeight="1" x14ac:dyDescent="0.3">
      <c r="C3018" s="111" t="s">
        <v>785</v>
      </c>
      <c r="D3018" s="111" t="s">
        <v>220</v>
      </c>
      <c r="E3018" s="111" t="s">
        <v>742</v>
      </c>
      <c r="F3018" s="67">
        <v>539972</v>
      </c>
    </row>
    <row r="3019" spans="3:6" ht="14.4" customHeight="1" x14ac:dyDescent="0.3">
      <c r="C3019" s="111" t="s">
        <v>785</v>
      </c>
      <c r="D3019" s="111" t="s">
        <v>352</v>
      </c>
      <c r="E3019" s="111" t="s">
        <v>743</v>
      </c>
      <c r="F3019" s="67">
        <v>15349</v>
      </c>
    </row>
    <row r="3020" spans="3:6" ht="14.4" customHeight="1" x14ac:dyDescent="0.3">
      <c r="C3020" s="111" t="s">
        <v>785</v>
      </c>
      <c r="D3020" s="111" t="s">
        <v>215</v>
      </c>
      <c r="E3020" s="111" t="s">
        <v>744</v>
      </c>
      <c r="F3020" s="67">
        <v>3599</v>
      </c>
    </row>
    <row r="3021" spans="3:6" ht="14.4" customHeight="1" x14ac:dyDescent="0.3">
      <c r="C3021" s="111" t="s">
        <v>785</v>
      </c>
      <c r="D3021" s="111" t="s">
        <v>601</v>
      </c>
      <c r="E3021" s="111" t="s">
        <v>743</v>
      </c>
      <c r="F3021" s="67">
        <v>2430</v>
      </c>
    </row>
    <row r="3022" spans="3:6" ht="14.4" customHeight="1" x14ac:dyDescent="0.3">
      <c r="C3022" s="111" t="s">
        <v>785</v>
      </c>
      <c r="D3022" s="111" t="s">
        <v>419</v>
      </c>
      <c r="E3022" s="111" t="s">
        <v>745</v>
      </c>
      <c r="F3022" s="67">
        <v>4331</v>
      </c>
    </row>
    <row r="3023" spans="3:6" ht="14.4" customHeight="1" x14ac:dyDescent="0.3">
      <c r="C3023" s="111" t="s">
        <v>785</v>
      </c>
      <c r="D3023" s="111" t="s">
        <v>476</v>
      </c>
      <c r="E3023" s="111" t="s">
        <v>742</v>
      </c>
      <c r="F3023" s="67">
        <v>278843</v>
      </c>
    </row>
    <row r="3024" spans="3:6" ht="14.4" customHeight="1" x14ac:dyDescent="0.3">
      <c r="C3024" s="111" t="s">
        <v>785</v>
      </c>
      <c r="D3024" s="111" t="s">
        <v>484</v>
      </c>
      <c r="E3024" s="111" t="s">
        <v>744</v>
      </c>
      <c r="F3024" s="67">
        <v>149</v>
      </c>
    </row>
    <row r="3025" spans="3:6" ht="14.4" customHeight="1" x14ac:dyDescent="0.3">
      <c r="C3025" s="111" t="s">
        <v>785</v>
      </c>
      <c r="D3025" s="111" t="s">
        <v>259</v>
      </c>
      <c r="E3025" s="111" t="s">
        <v>742</v>
      </c>
      <c r="F3025" s="67">
        <v>193815</v>
      </c>
    </row>
    <row r="3026" spans="3:6" ht="14.4" customHeight="1" x14ac:dyDescent="0.3">
      <c r="C3026" s="111" t="s">
        <v>785</v>
      </c>
      <c r="D3026" s="111" t="s">
        <v>676</v>
      </c>
      <c r="E3026" s="111" t="s">
        <v>742</v>
      </c>
      <c r="F3026" s="67">
        <v>5952</v>
      </c>
    </row>
    <row r="3027" spans="3:6" ht="14.4" customHeight="1" x14ac:dyDescent="0.3">
      <c r="C3027" s="111" t="s">
        <v>785</v>
      </c>
      <c r="D3027" s="111" t="s">
        <v>486</v>
      </c>
      <c r="E3027" s="111" t="s">
        <v>747</v>
      </c>
      <c r="F3027" s="67">
        <v>-83</v>
      </c>
    </row>
    <row r="3028" spans="3:6" ht="14.4" customHeight="1" x14ac:dyDescent="0.3">
      <c r="C3028" s="111" t="s">
        <v>785</v>
      </c>
      <c r="D3028" s="111" t="s">
        <v>401</v>
      </c>
      <c r="E3028" s="111" t="s">
        <v>746</v>
      </c>
      <c r="F3028" s="67">
        <v>5429</v>
      </c>
    </row>
    <row r="3029" spans="3:6" ht="14.4" customHeight="1" x14ac:dyDescent="0.3">
      <c r="C3029" s="111" t="s">
        <v>785</v>
      </c>
      <c r="D3029" s="111" t="s">
        <v>352</v>
      </c>
      <c r="E3029" s="111" t="s">
        <v>748</v>
      </c>
      <c r="F3029" s="67">
        <v>25</v>
      </c>
    </row>
    <row r="3030" spans="3:6" ht="14.4" customHeight="1" x14ac:dyDescent="0.3">
      <c r="C3030" s="111" t="s">
        <v>785</v>
      </c>
      <c r="D3030" s="111" t="s">
        <v>469</v>
      </c>
      <c r="E3030" s="111" t="s">
        <v>742</v>
      </c>
      <c r="F3030" s="67">
        <v>17082</v>
      </c>
    </row>
    <row r="3031" spans="3:6" ht="14.4" customHeight="1" x14ac:dyDescent="0.3">
      <c r="C3031" s="111" t="s">
        <v>785</v>
      </c>
      <c r="D3031" s="111" t="s">
        <v>766</v>
      </c>
      <c r="E3031" s="111" t="s">
        <v>742</v>
      </c>
      <c r="F3031" s="67">
        <v>529</v>
      </c>
    </row>
    <row r="3032" spans="3:6" ht="14.4" customHeight="1" x14ac:dyDescent="0.3">
      <c r="C3032" s="111" t="s">
        <v>785</v>
      </c>
      <c r="D3032" s="111" t="s">
        <v>726</v>
      </c>
      <c r="E3032" s="111" t="s">
        <v>746</v>
      </c>
      <c r="F3032" s="67">
        <v>1535</v>
      </c>
    </row>
    <row r="3033" spans="3:6" ht="14.4" customHeight="1" x14ac:dyDescent="0.3">
      <c r="C3033" s="111" t="s">
        <v>785</v>
      </c>
      <c r="D3033" s="111" t="s">
        <v>342</v>
      </c>
      <c r="E3033" s="111" t="s">
        <v>744</v>
      </c>
      <c r="F3033" s="67">
        <v>16608</v>
      </c>
    </row>
    <row r="3034" spans="3:6" ht="14.4" customHeight="1" x14ac:dyDescent="0.3">
      <c r="C3034" s="111" t="s">
        <v>785</v>
      </c>
      <c r="D3034" s="111" t="s">
        <v>190</v>
      </c>
      <c r="E3034" s="111" t="s">
        <v>747</v>
      </c>
      <c r="F3034" s="67">
        <v>54783</v>
      </c>
    </row>
    <row r="3035" spans="3:6" ht="14.4" customHeight="1" x14ac:dyDescent="0.3">
      <c r="C3035" s="111" t="s">
        <v>785</v>
      </c>
      <c r="D3035" s="111" t="s">
        <v>342</v>
      </c>
      <c r="E3035" s="111" t="s">
        <v>743</v>
      </c>
      <c r="F3035" s="67">
        <v>31932</v>
      </c>
    </row>
    <row r="3036" spans="3:6" ht="14.4" customHeight="1" x14ac:dyDescent="0.3">
      <c r="C3036" s="111" t="s">
        <v>785</v>
      </c>
      <c r="D3036" s="111" t="s">
        <v>662</v>
      </c>
      <c r="E3036" s="111" t="s">
        <v>742</v>
      </c>
      <c r="F3036" s="67">
        <v>9952</v>
      </c>
    </row>
    <row r="3037" spans="3:6" ht="14.4" customHeight="1" x14ac:dyDescent="0.3">
      <c r="C3037" s="111" t="s">
        <v>785</v>
      </c>
      <c r="D3037" s="111" t="s">
        <v>565</v>
      </c>
      <c r="E3037" s="111" t="s">
        <v>746</v>
      </c>
      <c r="F3037" s="67">
        <v>265</v>
      </c>
    </row>
    <row r="3038" spans="3:6" ht="14.4" customHeight="1" x14ac:dyDescent="0.3">
      <c r="C3038" s="111" t="s">
        <v>785</v>
      </c>
      <c r="D3038" s="111" t="s">
        <v>433</v>
      </c>
      <c r="E3038" s="111" t="s">
        <v>748</v>
      </c>
      <c r="F3038" s="67">
        <v>27</v>
      </c>
    </row>
    <row r="3039" spans="3:6" ht="14.4" customHeight="1" x14ac:dyDescent="0.3">
      <c r="C3039" s="111" t="s">
        <v>785</v>
      </c>
      <c r="D3039" s="111" t="s">
        <v>247</v>
      </c>
      <c r="E3039" s="111" t="s">
        <v>747</v>
      </c>
      <c r="F3039" s="67">
        <v>582</v>
      </c>
    </row>
    <row r="3040" spans="3:6" ht="14.4" customHeight="1" x14ac:dyDescent="0.3"/>
  </sheetData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1" tint="0.499984740745262"/>
  </sheetPr>
  <dimension ref="A1:AA66"/>
  <sheetViews>
    <sheetView showGridLines="0" zoomScale="70" zoomScaleNormal="70" workbookViewId="0"/>
  </sheetViews>
  <sheetFormatPr defaultRowHeight="14.4" x14ac:dyDescent="0.3"/>
  <cols>
    <col min="1" max="1" width="4.6640625" style="2" customWidth="1"/>
    <col min="2" max="2" width="3" style="2" bestFit="1" customWidth="1"/>
    <col min="3" max="3" width="107" style="2" customWidth="1"/>
    <col min="4" max="4" width="17" style="2" bestFit="1" customWidth="1"/>
    <col min="5" max="15" width="14.33203125" style="2" customWidth="1"/>
    <col min="16" max="16" width="15.33203125" style="2" bestFit="1" customWidth="1"/>
    <col min="17" max="17" width="15.88671875" style="2" customWidth="1"/>
    <col min="18" max="18" width="10.88671875" style="2" bestFit="1" customWidth="1"/>
    <col min="19" max="20" width="8.88671875" style="2"/>
    <col min="21" max="21" width="13.5546875" style="2" bestFit="1" customWidth="1"/>
    <col min="22" max="22" width="13.109375" style="2" bestFit="1" customWidth="1"/>
    <col min="23" max="16384" width="8.88671875" style="2"/>
  </cols>
  <sheetData>
    <row r="1" spans="1:27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27" x14ac:dyDescent="0.3">
      <c r="A2" s="1"/>
      <c r="B2" s="1"/>
      <c r="C2" s="56" t="s">
        <v>787</v>
      </c>
      <c r="D2" s="127" t="s">
        <v>30</v>
      </c>
      <c r="E2" s="66" t="s">
        <v>783</v>
      </c>
      <c r="F2" s="66"/>
      <c r="G2" s="66"/>
      <c r="H2" s="66"/>
      <c r="I2" s="66"/>
      <c r="J2" s="66"/>
      <c r="K2" s="66" t="s">
        <v>784</v>
      </c>
      <c r="L2" s="66"/>
      <c r="M2" s="1"/>
      <c r="N2" s="1"/>
      <c r="O2" s="1"/>
      <c r="P2" s="1"/>
    </row>
    <row r="3" spans="1:27" x14ac:dyDescent="0.3">
      <c r="A3" s="1"/>
      <c r="B3" s="1"/>
      <c r="C3" s="77" t="s">
        <v>45</v>
      </c>
      <c r="D3" s="78" t="s">
        <v>788</v>
      </c>
      <c r="E3" s="79"/>
      <c r="F3" s="79"/>
      <c r="G3" s="79"/>
      <c r="H3" s="79"/>
      <c r="I3" s="79"/>
      <c r="J3" s="80" t="s">
        <v>789</v>
      </c>
      <c r="K3" s="80"/>
      <c r="L3" s="80"/>
      <c r="M3" s="80"/>
      <c r="N3" s="80"/>
      <c r="O3" s="80"/>
      <c r="P3" s="1"/>
    </row>
    <row r="4" spans="1:27" ht="55.2" x14ac:dyDescent="0.3">
      <c r="A4" s="1"/>
      <c r="B4" s="1"/>
      <c r="C4" s="81"/>
      <c r="D4" s="68" t="s">
        <v>790</v>
      </c>
      <c r="E4" s="68" t="s">
        <v>791</v>
      </c>
      <c r="F4" s="68" t="s">
        <v>792</v>
      </c>
      <c r="G4" s="73" t="s">
        <v>46</v>
      </c>
      <c r="H4" s="74"/>
      <c r="I4" s="74"/>
      <c r="J4" s="82" t="s">
        <v>790</v>
      </c>
      <c r="K4" s="82" t="s">
        <v>791</v>
      </c>
      <c r="L4" s="82" t="s">
        <v>792</v>
      </c>
      <c r="M4" s="83" t="s">
        <v>46</v>
      </c>
      <c r="N4" s="84"/>
      <c r="O4" s="84"/>
      <c r="P4" s="1"/>
      <c r="Q4" s="7"/>
      <c r="R4" s="7"/>
    </row>
    <row r="5" spans="1:27" ht="41.4" x14ac:dyDescent="0.3">
      <c r="A5" s="1"/>
      <c r="B5" s="1"/>
      <c r="C5" s="81"/>
      <c r="D5" s="57"/>
      <c r="E5" s="58"/>
      <c r="F5" s="58"/>
      <c r="G5" s="59"/>
      <c r="H5" s="60" t="s">
        <v>793</v>
      </c>
      <c r="I5" s="60" t="s">
        <v>794</v>
      </c>
      <c r="J5" s="85"/>
      <c r="K5" s="86"/>
      <c r="L5" s="87"/>
      <c r="M5" s="88"/>
      <c r="N5" s="89" t="s">
        <v>793</v>
      </c>
      <c r="O5" s="90" t="s">
        <v>794</v>
      </c>
      <c r="P5" s="1"/>
      <c r="Q5" s="7"/>
      <c r="R5" s="7"/>
    </row>
    <row r="6" spans="1:27" x14ac:dyDescent="0.3">
      <c r="A6" s="1"/>
      <c r="B6" s="1"/>
      <c r="C6" s="81"/>
      <c r="D6" s="91" t="s">
        <v>795</v>
      </c>
      <c r="E6" s="91" t="s">
        <v>796</v>
      </c>
      <c r="F6" s="91" t="s">
        <v>797</v>
      </c>
      <c r="G6" s="91" t="s">
        <v>798</v>
      </c>
      <c r="H6" s="91" t="s">
        <v>799</v>
      </c>
      <c r="I6" s="91" t="s">
        <v>800</v>
      </c>
      <c r="J6" s="91" t="s">
        <v>801</v>
      </c>
      <c r="K6" s="91" t="s">
        <v>802</v>
      </c>
      <c r="L6" s="91" t="s">
        <v>803</v>
      </c>
      <c r="M6" s="91" t="s">
        <v>804</v>
      </c>
      <c r="N6" s="91">
        <v>110</v>
      </c>
      <c r="O6" s="91">
        <v>120</v>
      </c>
      <c r="P6" s="1"/>
      <c r="Q6" s="7"/>
      <c r="R6" s="7"/>
    </row>
    <row r="7" spans="1:27" x14ac:dyDescent="0.3">
      <c r="A7" s="1"/>
      <c r="B7" s="61">
        <v>1</v>
      </c>
      <c r="C7" s="92" t="s">
        <v>47</v>
      </c>
      <c r="D7" s="119">
        <f t="shared" ref="D7:O7" si="0">SUM(D8,D9,D15,D40,D45,D46,D50,D51,D57,D58)</f>
        <v>9414616142</v>
      </c>
      <c r="E7" s="119">
        <f>SUM(E8,E9,E15,E40,E45,E46,E50,E51,E57,E58)</f>
        <v>453795434</v>
      </c>
      <c r="F7" s="119">
        <f t="shared" si="0"/>
        <v>107444143</v>
      </c>
      <c r="G7" s="119">
        <f t="shared" si="0"/>
        <v>84082430</v>
      </c>
      <c r="H7" s="119">
        <f t="shared" si="0"/>
        <v>60855478</v>
      </c>
      <c r="I7" s="119">
        <f t="shared" si="0"/>
        <v>3210961</v>
      </c>
      <c r="J7" s="125"/>
      <c r="K7" s="119">
        <f t="shared" si="0"/>
        <v>355077</v>
      </c>
      <c r="L7" s="119">
        <f t="shared" si="0"/>
        <v>175315</v>
      </c>
      <c r="M7" s="119">
        <f t="shared" si="0"/>
        <v>496768</v>
      </c>
      <c r="N7" s="119">
        <f t="shared" si="0"/>
        <v>21276</v>
      </c>
      <c r="O7" s="119">
        <f t="shared" si="0"/>
        <v>78667</v>
      </c>
      <c r="P7" s="1"/>
      <c r="Q7" s="93"/>
      <c r="R7" s="93"/>
      <c r="U7" s="94"/>
      <c r="V7" s="94"/>
      <c r="W7" s="94"/>
    </row>
    <row r="8" spans="1:27" x14ac:dyDescent="0.3">
      <c r="A8" s="66" t="s">
        <v>48</v>
      </c>
      <c r="B8" s="61">
        <v>2</v>
      </c>
      <c r="C8" s="95" t="s">
        <v>49</v>
      </c>
      <c r="D8" s="120">
        <f>ROUND(SUMIFS(Input!$I:$I,Input!$E:$E,'1.CC Trans-BB. and II'!$D$2,Input!$H:$H,'1.CC Trans-BB. and II'!$A8&amp;"*",Input!$U:$U,'1.CC Trans-BB. and II'!$E$2),0)</f>
        <v>331599460</v>
      </c>
      <c r="E8" s="121">
        <f>SUMIFS('R01'!$F:$F,'R01'!$D:$D,$A8&amp;"*",'R01'!$E:$E,"*"&amp;$E$2)</f>
        <v>15687251</v>
      </c>
      <c r="F8" s="121">
        <f>SUMIFS('R04'!$F:$F,'R04'!$D:$D,$A8&amp;"*",'R04'!$E:$E,"*"&amp;$E$2)</f>
        <v>2437101</v>
      </c>
      <c r="G8" s="122">
        <f>(ROUND(SUMIFS(Input!$J:$J,Input!$H:$H,$A8&amp;"*",Input!$U:$U,$E$2)
+ SUMIFS(Input!$L:$L,Input!$H:$H,$A8&amp;"*",Input!$U:$U,$E$2)
+SUMIFS(Input!$N:$N,Input!$H:$H,$A8&amp;"*",Input!$U:$U,$E$2),0))</f>
        <v>2659813</v>
      </c>
      <c r="H8" s="122">
        <f>ROUND(SUMIFS(Input!$J:$J,Input!$H:$H,'1.CC Trans-BB. and II'!$A8&amp;"*",Input!$U:$U,'1.CC Trans-BB. and II'!$E$2),0)</f>
        <v>2289670</v>
      </c>
      <c r="I8" s="122">
        <f>ROUND(SUMIFS(Input!$L:$L,Input!$H:$H,'1.CC Trans-BB. and II'!$A8&amp;"*",Input!$U:$U,'1.CC Trans-BB. and II'!$E$2),0)</f>
        <v>70365</v>
      </c>
      <c r="J8" s="126"/>
      <c r="K8" s="121">
        <f>SUMIFS('R01'!$F:$F,'R01'!$D:$D,$A8&amp;"*",'R01'!$E:$E,"*"&amp;$K$2)</f>
        <v>0</v>
      </c>
      <c r="L8" s="121">
        <f>SUMIFS('R04'!$F:$F,'R04'!$D:$D,$A8&amp;"*",'R04'!$E:$E,"*"&amp;$K$2)</f>
        <v>297</v>
      </c>
      <c r="M8" s="122">
        <f>(ROUND(SUMIFS(Input!$J:$J,Input!$H:$H,$A8&amp;"*",Input!$U:$U,$K$2)
+ SUMIFS(Input!$L:$L,Input!$H:$H,$A8&amp;"*",Input!$U:$U,$K$2)
+SUMIFS(Input!$N:$N,Input!$H:$H,$A8&amp;"*",Input!$U:$U,$K$2),0))</f>
        <v>0</v>
      </c>
      <c r="N8" s="122">
        <f>ROUND(SUMIFS(Input!$J:$J,Input!$H:$H,'1.CC Trans-BB. and II'!$A8&amp;"*",Input!$U:$U,'1.CC Trans-BB. and II'!$K$2),0)</f>
        <v>0</v>
      </c>
      <c r="O8" s="122">
        <f>ROUND(SUMIFS(Input!$L:$L,Input!$H:$H,'1.CC Trans-BB. and II'!$A8&amp;"*",Input!$U:$U,'1.CC Trans-BB. and II'!$K$2),0)</f>
        <v>0</v>
      </c>
      <c r="P8" s="96"/>
      <c r="Q8" s="97"/>
      <c r="R8" s="97"/>
      <c r="S8" s="94"/>
      <c r="U8" s="94"/>
      <c r="V8" s="94"/>
      <c r="W8" s="94"/>
      <c r="Y8" s="98"/>
      <c r="Z8" s="98"/>
      <c r="AA8" s="98"/>
    </row>
    <row r="9" spans="1:27" x14ac:dyDescent="0.3">
      <c r="A9" s="66" t="s">
        <v>50</v>
      </c>
      <c r="B9" s="61">
        <v>3</v>
      </c>
      <c r="C9" s="95" t="s">
        <v>51</v>
      </c>
      <c r="D9" s="120">
        <f>ROUND(SUMIFS(Input!$I:$I,Input!$E:$E,'1.CC Trans-BB. and II'!$D$2,Input!$H:$H,'1.CC Trans-BB. and II'!$A9&amp;"*",Input!$U:$U,'1.CC Trans-BB. and II'!$E$2),0)</f>
        <v>14172404</v>
      </c>
      <c r="E9" s="121">
        <f>SUMIFS('R01'!$F:$F,'R01'!$D:$D,$A9&amp;"*",'R01'!$E:$E,"*"&amp;$E$2)</f>
        <v>752507</v>
      </c>
      <c r="F9" s="121">
        <f>SUMIFS('R04'!$F:$F,'R04'!$D:$D,$A9&amp;"*",'R04'!$E:$E,"*"&amp;$E$2)</f>
        <v>446416</v>
      </c>
      <c r="G9" s="122">
        <f>(ROUND(SUMIFS(Input!$J:$J,Input!$H:$H,$A9&amp;"*",Input!$U:$U,$E$2)
+ SUMIFS(Input!$L:$L,Input!$H:$H,$A9&amp;"*",Input!$U:$U,$E$2)
+SUMIFS(Input!$N:$N,Input!$H:$H,$A9&amp;"*",Input!$U:$U,$E$2),0))</f>
        <v>441276</v>
      </c>
      <c r="H9" s="122">
        <f>ROUND(SUMIFS(Input!$J:$J,Input!$H:$H,'1.CC Trans-BB. and II'!$A9&amp;"*",Input!$U:$U,'1.CC Trans-BB. and II'!$E$2),0)</f>
        <v>412784</v>
      </c>
      <c r="I9" s="122">
        <f>ROUND(SUMIFS(Input!$L:$L,Input!$H:$H,'1.CC Trans-BB. and II'!$A9&amp;"*",Input!$U:$U,'1.CC Trans-BB. and II'!$E$2),0)</f>
        <v>22041</v>
      </c>
      <c r="J9" s="126"/>
      <c r="K9" s="121">
        <f>SUMIFS('R01'!$F:$F,'R01'!$D:$D,$A9&amp;"*",'R01'!$E:$E,"*"&amp;$K$2)</f>
        <v>0</v>
      </c>
      <c r="L9" s="121">
        <f>SUMIFS('R04'!$F:$F,'R04'!$D:$D,$A9&amp;"*",'R04'!$E:$E,"*"&amp;$K$2)</f>
        <v>6028</v>
      </c>
      <c r="M9" s="122">
        <f>(ROUND(SUMIFS(Input!$J:$J,Input!$H:$H,$A9&amp;"*",Input!$U:$U,$K$2)
+ SUMIFS(Input!$L:$L,Input!$H:$H,$A9&amp;"*",Input!$U:$U,$K$2)
+SUMIFS(Input!$N:$N,Input!$H:$H,$A9&amp;"*",Input!$U:$U,$K$2),0))</f>
        <v>0</v>
      </c>
      <c r="N9" s="122">
        <f>ROUND(SUMIFS(Input!$J:$J,Input!$H:$H,'1.CC Trans-BB. and II'!$A9&amp;"*",Input!$U:$U,'1.CC Trans-BB. and II'!$K$2),0)</f>
        <v>0</v>
      </c>
      <c r="O9" s="122">
        <f>ROUND(SUMIFS(Input!$L:$L,Input!$H:$H,'1.CC Trans-BB. and II'!$A9&amp;"*",Input!$U:$U,'1.CC Trans-BB. and II'!$K$2),0)</f>
        <v>0</v>
      </c>
      <c r="P9" s="96"/>
      <c r="Q9" s="99"/>
      <c r="R9" s="99"/>
      <c r="S9" s="94"/>
      <c r="U9" s="94"/>
      <c r="V9" s="94"/>
      <c r="W9" s="94"/>
      <c r="Y9" s="98"/>
      <c r="Z9" s="98"/>
      <c r="AA9" s="98"/>
    </row>
    <row r="10" spans="1:27" x14ac:dyDescent="0.3">
      <c r="A10" s="66" t="s">
        <v>52</v>
      </c>
      <c r="B10" s="61">
        <v>4</v>
      </c>
      <c r="C10" s="100" t="s">
        <v>53</v>
      </c>
      <c r="D10" s="120">
        <f>ROUND(SUMIFS(Input!$I:$I,Input!$E:$E,'1.CC Trans-BB. and II'!$D$2,Input!$H:$H,'1.CC Trans-BB. and II'!$A10&amp;"*",Input!$U:$U,'1.CC Trans-BB. and II'!$E$2),0)</f>
        <v>0</v>
      </c>
      <c r="E10" s="121">
        <f>SUMIFS('R01'!$F:$F,'R01'!$D:$D,$A10&amp;"*",'R01'!$E:$E,"*"&amp;$E$2)</f>
        <v>0</v>
      </c>
      <c r="F10" s="121">
        <f>SUMIFS('R04'!$F:$F,'R04'!$D:$D,$A10&amp;"*",'R04'!$E:$E,"*"&amp;$E$2)</f>
        <v>0</v>
      </c>
      <c r="G10" s="122">
        <f>(ROUND(SUMIFS(Input!$J:$J,Input!$H:$H,$A10&amp;"*",Input!$U:$U,$E$2)
+ SUMIFS(Input!$L:$L,Input!$H:$H,$A10&amp;"*",Input!$U:$U,$E$2)
+SUMIFS(Input!$N:$N,Input!$H:$H,$A10&amp;"*",Input!$U:$U,$E$2),0))</f>
        <v>0</v>
      </c>
      <c r="H10" s="122">
        <f>ROUND(SUMIFS(Input!$J:$J,Input!$H:$H,'1.CC Trans-BB. and II'!$A10&amp;"*",Input!$U:$U,'1.CC Trans-BB. and II'!$E$2),0)</f>
        <v>0</v>
      </c>
      <c r="I10" s="122">
        <f>ROUND(SUMIFS(Input!$L:$L,Input!$H:$H,'1.CC Trans-BB. and II'!$A10&amp;"*",Input!$U:$U,'1.CC Trans-BB. and II'!$E$2),0)</f>
        <v>0</v>
      </c>
      <c r="J10" s="126"/>
      <c r="K10" s="121">
        <f>SUMIFS('R01'!$F:$F,'R01'!$D:$D,$A10&amp;"*",'R01'!$E:$E,"*"&amp;$K$2)</f>
        <v>0</v>
      </c>
      <c r="L10" s="121">
        <f>SUMIFS('R04'!$F:$F,'R04'!$D:$D,$A10&amp;"*",'R04'!$E:$E,"*"&amp;$K$2)</f>
        <v>0</v>
      </c>
      <c r="M10" s="122">
        <f>(ROUND(SUMIFS(Input!$J:$J,Input!$H:$H,$A10&amp;"*",Input!$U:$U,$K$2)
+ SUMIFS(Input!$L:$L,Input!$H:$H,$A10&amp;"*",Input!$U:$U,$K$2)
+SUMIFS(Input!$N:$N,Input!$H:$H,$A10&amp;"*",Input!$U:$U,$K$2),0))</f>
        <v>0</v>
      </c>
      <c r="N10" s="122">
        <f>ROUND(SUMIFS(Input!$J:$J,Input!$H:$H,'1.CC Trans-BB. and II'!$A10&amp;"*",Input!$U:$U,'1.CC Trans-BB. and II'!$K$2),0)</f>
        <v>0</v>
      </c>
      <c r="O10" s="122">
        <f>ROUND(SUMIFS(Input!$L:$L,Input!$H:$H,'1.CC Trans-BB. and II'!$A10&amp;"*",Input!$U:$U,'1.CC Trans-BB. and II'!$K$2),0)</f>
        <v>0</v>
      </c>
      <c r="P10" s="96"/>
      <c r="Q10" s="7"/>
      <c r="R10" s="7"/>
      <c r="S10" s="94"/>
      <c r="U10" s="94"/>
      <c r="V10" s="94"/>
      <c r="W10" s="94"/>
      <c r="Y10" s="98"/>
      <c r="Z10" s="98"/>
      <c r="AA10" s="98"/>
    </row>
    <row r="11" spans="1:27" x14ac:dyDescent="0.3">
      <c r="A11" s="66" t="s">
        <v>54</v>
      </c>
      <c r="B11" s="61">
        <v>5</v>
      </c>
      <c r="C11" s="100" t="s">
        <v>55</v>
      </c>
      <c r="D11" s="120">
        <f>ROUND(SUMIFS(Input!$I:$I,Input!$E:$E,'1.CC Trans-BB. and II'!$D$2,Input!$H:$H,'1.CC Trans-BB. and II'!$A11&amp;"*",Input!$U:$U,'1.CC Trans-BB. and II'!$E$2),0)</f>
        <v>0</v>
      </c>
      <c r="E11" s="121">
        <f>SUMIFS('R01'!$F:$F,'R01'!$D:$D,$A11&amp;"*",'R01'!$E:$E,"*"&amp;$E$2)</f>
        <v>0</v>
      </c>
      <c r="F11" s="121">
        <f>SUMIFS('R04'!$F:$F,'R04'!$D:$D,$A11&amp;"*",'R04'!$E:$E,"*"&amp;$E$2)</f>
        <v>190</v>
      </c>
      <c r="G11" s="122">
        <f>(ROUND(SUMIFS(Input!$J:$J,Input!$H:$H,$A11&amp;"*",Input!$U:$U,$E$2)
+ SUMIFS(Input!$L:$L,Input!$H:$H,$A11&amp;"*",Input!$U:$U,$E$2)
+SUMIFS(Input!$N:$N,Input!$H:$H,$A11&amp;"*",Input!$U:$U,$E$2),0))</f>
        <v>0</v>
      </c>
      <c r="H11" s="122">
        <f>ROUND(SUMIFS(Input!$J:$J,Input!$H:$H,'1.CC Trans-BB. and II'!$A11&amp;"*",Input!$U:$U,'1.CC Trans-BB. and II'!$E$2),0)</f>
        <v>0</v>
      </c>
      <c r="I11" s="122">
        <f>ROUND(SUMIFS(Input!$L:$L,Input!$H:$H,'1.CC Trans-BB. and II'!$A11&amp;"*",Input!$U:$U,'1.CC Trans-BB. and II'!$E$2),0)</f>
        <v>0</v>
      </c>
      <c r="J11" s="126"/>
      <c r="K11" s="121">
        <f>SUMIFS('R01'!$F:$F,'R01'!$D:$D,$A11&amp;"*",'R01'!$E:$E,"*"&amp;$K$2)</f>
        <v>0</v>
      </c>
      <c r="L11" s="121">
        <f>SUMIFS('R04'!$F:$F,'R04'!$D:$D,$A11&amp;"*",'R04'!$E:$E,"*"&amp;$K$2)</f>
        <v>6028</v>
      </c>
      <c r="M11" s="122">
        <f>(ROUND(SUMIFS(Input!$J:$J,Input!$H:$H,$A11&amp;"*",Input!$U:$U,$K$2)
+ SUMIFS(Input!$L:$L,Input!$H:$H,$A11&amp;"*",Input!$U:$U,$K$2)
+SUMIFS(Input!$N:$N,Input!$H:$H,$A11&amp;"*",Input!$U:$U,$K$2),0))</f>
        <v>0</v>
      </c>
      <c r="N11" s="122">
        <f>ROUND(SUMIFS(Input!$J:$J,Input!$H:$H,'1.CC Trans-BB. and II'!$A11&amp;"*",Input!$U:$U,'1.CC Trans-BB. and II'!$K$2),0)</f>
        <v>0</v>
      </c>
      <c r="O11" s="122">
        <f>ROUND(SUMIFS(Input!$L:$L,Input!$H:$H,'1.CC Trans-BB. and II'!$A11&amp;"*",Input!$U:$U,'1.CC Trans-BB. and II'!$K$2),0)</f>
        <v>0</v>
      </c>
      <c r="P11" s="96"/>
      <c r="Q11" s="7"/>
      <c r="R11" s="7"/>
      <c r="S11" s="94"/>
      <c r="U11" s="94"/>
      <c r="V11" s="94"/>
      <c r="W11" s="94"/>
      <c r="Y11" s="98"/>
      <c r="Z11" s="98"/>
      <c r="AA11" s="98"/>
    </row>
    <row r="12" spans="1:27" x14ac:dyDescent="0.3">
      <c r="A12" s="66" t="s">
        <v>56</v>
      </c>
      <c r="B12" s="61">
        <v>6</v>
      </c>
      <c r="C12" s="100" t="s">
        <v>57</v>
      </c>
      <c r="D12" s="120">
        <f>ROUND(SUMIFS(Input!$I:$I,Input!$E:$E,'1.CC Trans-BB. and II'!$D$2,Input!$H:$H,'1.CC Trans-BB. and II'!$A12&amp;"*",Input!$U:$U,'1.CC Trans-BB. and II'!$E$2),0)</f>
        <v>141472</v>
      </c>
      <c r="E12" s="121">
        <f>SUMIFS('R01'!$F:$F,'R01'!$D:$D,$A12&amp;"*",'R01'!$E:$E,"*"&amp;$E$2)</f>
        <v>34428</v>
      </c>
      <c r="F12" s="121">
        <f>SUMIFS('R04'!$F:$F,'R04'!$D:$D,$A12&amp;"*",'R04'!$E:$E,"*"&amp;$E$2)</f>
        <v>41958</v>
      </c>
      <c r="G12" s="122">
        <f>(ROUND(SUMIFS(Input!$J:$J,Input!$H:$H,$A12&amp;"*",Input!$U:$U,$E$2)
+ SUMIFS(Input!$L:$L,Input!$H:$H,$A12&amp;"*",Input!$U:$U,$E$2)
+SUMIFS(Input!$N:$N,Input!$H:$H,$A12&amp;"*",Input!$U:$U,$E$2),0))</f>
        <v>87</v>
      </c>
      <c r="H12" s="122">
        <f>ROUND(SUMIFS(Input!$J:$J,Input!$H:$H,'1.CC Trans-BB. and II'!$A12&amp;"*",Input!$U:$U,'1.CC Trans-BB. and II'!$E$2),0)</f>
        <v>49</v>
      </c>
      <c r="I12" s="122">
        <f>ROUND(SUMIFS(Input!$L:$L,Input!$H:$H,'1.CC Trans-BB. and II'!$A12&amp;"*",Input!$U:$U,'1.CC Trans-BB. and II'!$E$2),0)</f>
        <v>6</v>
      </c>
      <c r="J12" s="126"/>
      <c r="K12" s="121">
        <f>SUMIFS('R01'!$F:$F,'R01'!$D:$D,$A12&amp;"*",'R01'!$E:$E,"*"&amp;$K$2)</f>
        <v>0</v>
      </c>
      <c r="L12" s="121">
        <f>SUMIFS('R04'!$F:$F,'R04'!$D:$D,$A12&amp;"*",'R04'!$E:$E,"*"&amp;$K$2)</f>
        <v>0</v>
      </c>
      <c r="M12" s="122">
        <f>(ROUND(SUMIFS(Input!$J:$J,Input!$H:$H,$A12&amp;"*",Input!$U:$U,$K$2)
+ SUMIFS(Input!$L:$L,Input!$H:$H,$A12&amp;"*",Input!$U:$U,$K$2)
+SUMIFS(Input!$N:$N,Input!$H:$H,$A12&amp;"*",Input!$U:$U,$K$2),0))</f>
        <v>0</v>
      </c>
      <c r="N12" s="122">
        <f>ROUND(SUMIFS(Input!$J:$J,Input!$H:$H,'1.CC Trans-BB. and II'!$A12&amp;"*",Input!$U:$U,'1.CC Trans-BB. and II'!$K$2),0)</f>
        <v>0</v>
      </c>
      <c r="O12" s="122">
        <f>ROUND(SUMIFS(Input!$L:$L,Input!$H:$H,'1.CC Trans-BB. and II'!$A12&amp;"*",Input!$U:$U,'1.CC Trans-BB. and II'!$K$2),0)</f>
        <v>0</v>
      </c>
      <c r="P12" s="96"/>
      <c r="S12" s="94"/>
      <c r="U12" s="94"/>
      <c r="V12" s="94"/>
      <c r="W12" s="94"/>
      <c r="Y12" s="98"/>
      <c r="Z12" s="98"/>
      <c r="AA12" s="98"/>
    </row>
    <row r="13" spans="1:27" x14ac:dyDescent="0.3">
      <c r="A13" s="66" t="s">
        <v>58</v>
      </c>
      <c r="B13" s="61">
        <v>7</v>
      </c>
      <c r="C13" s="100" t="s">
        <v>59</v>
      </c>
      <c r="D13" s="120">
        <f>ROUND(SUMIFS(Input!$I:$I,Input!$E:$E,'1.CC Trans-BB. and II'!$D$2,Input!$H:$H,'1.CC Trans-BB. and II'!$A13&amp;"*",Input!$U:$U,'1.CC Trans-BB. and II'!$E$2),0)</f>
        <v>13954368</v>
      </c>
      <c r="E13" s="121">
        <f>SUMIFS('R01'!$F:$F,'R01'!$D:$D,$A13&amp;"*",'R01'!$E:$E,"*"&amp;$E$2)</f>
        <v>707631</v>
      </c>
      <c r="F13" s="121">
        <f>SUMIFS('R04'!$F:$F,'R04'!$D:$D,$A13&amp;"*",'R04'!$E:$E,"*"&amp;$E$2)</f>
        <v>400421</v>
      </c>
      <c r="G13" s="122">
        <f>(ROUND(SUMIFS(Input!$J:$J,Input!$H:$H,$A13&amp;"*",Input!$U:$U,$E$2)
+ SUMIFS(Input!$L:$L,Input!$H:$H,$A13&amp;"*",Input!$U:$U,$E$2)
+SUMIFS(Input!$N:$N,Input!$H:$H,$A13&amp;"*",Input!$U:$U,$E$2),0))</f>
        <v>441139</v>
      </c>
      <c r="H13" s="122">
        <f>ROUND(SUMIFS(Input!$J:$J,Input!$H:$H,'1.CC Trans-BB. and II'!$A13&amp;"*",Input!$U:$U,'1.CC Trans-BB. and II'!$E$2),0)</f>
        <v>412706</v>
      </c>
      <c r="I13" s="122">
        <f>ROUND(SUMIFS(Input!$L:$L,Input!$H:$H,'1.CC Trans-BB. and II'!$A13&amp;"*",Input!$U:$U,'1.CC Trans-BB. and II'!$E$2),0)</f>
        <v>22032</v>
      </c>
      <c r="J13" s="126"/>
      <c r="K13" s="121">
        <f>SUMIFS('R01'!$F:$F,'R01'!$D:$D,$A13&amp;"*",'R01'!$E:$E,"*"&amp;$K$2)</f>
        <v>0</v>
      </c>
      <c r="L13" s="121">
        <f>SUMIFS('R04'!$F:$F,'R04'!$D:$D,$A13&amp;"*",'R04'!$E:$E,"*"&amp;$K$2)</f>
        <v>0</v>
      </c>
      <c r="M13" s="122">
        <f>(ROUND(SUMIFS(Input!$J:$J,Input!$H:$H,$A13&amp;"*",Input!$U:$U,$K$2)
+ SUMIFS(Input!$L:$L,Input!$H:$H,$A13&amp;"*",Input!$U:$U,$K$2)
+SUMIFS(Input!$N:$N,Input!$H:$H,$A13&amp;"*",Input!$U:$U,$K$2),0))</f>
        <v>0</v>
      </c>
      <c r="N13" s="122">
        <f>ROUND(SUMIFS(Input!$J:$J,Input!$H:$H,'1.CC Trans-BB. and II'!$A13&amp;"*",Input!$U:$U,'1.CC Trans-BB. and II'!$K$2),0)</f>
        <v>0</v>
      </c>
      <c r="O13" s="122">
        <f>ROUND(SUMIFS(Input!$L:$L,Input!$H:$H,'1.CC Trans-BB. and II'!$A13&amp;"*",Input!$U:$U,'1.CC Trans-BB. and II'!$K$2),0)</f>
        <v>0</v>
      </c>
      <c r="P13" s="96"/>
      <c r="S13" s="94"/>
      <c r="U13" s="94"/>
      <c r="V13" s="94"/>
      <c r="W13" s="94"/>
      <c r="Y13" s="98"/>
      <c r="Z13" s="98"/>
      <c r="AA13" s="98"/>
    </row>
    <row r="14" spans="1:27" x14ac:dyDescent="0.3">
      <c r="A14" s="66" t="s">
        <v>60</v>
      </c>
      <c r="B14" s="61">
        <v>8</v>
      </c>
      <c r="C14" s="100" t="s">
        <v>61</v>
      </c>
      <c r="D14" s="120">
        <f>ROUND(SUMIFS(Input!$I:$I,Input!$E:$E,'1.CC Trans-BB. and II'!$D$2,Input!$H:$H,'1.CC Trans-BB. and II'!$A14&amp;"*",Input!$U:$U,'1.CC Trans-BB. and II'!$E$2),0)</f>
        <v>76564</v>
      </c>
      <c r="E14" s="121">
        <f>SUMIFS('R01'!$F:$F,'R01'!$D:$D,$A14&amp;"*",'R01'!$E:$E,"*"&amp;$E$2)</f>
        <v>10448</v>
      </c>
      <c r="F14" s="121">
        <f>SUMIFS('R04'!$F:$F,'R04'!$D:$D,$A14&amp;"*",'R04'!$E:$E,"*"&amp;$E$2)</f>
        <v>3847</v>
      </c>
      <c r="G14" s="122">
        <f>(ROUND(SUMIFS(Input!$J:$J,Input!$H:$H,$A14&amp;"*",Input!$U:$U,$E$2)
+ SUMIFS(Input!$L:$L,Input!$H:$H,$A14&amp;"*",Input!$U:$U,$E$2)
+SUMIFS(Input!$N:$N,Input!$H:$H,$A14&amp;"*",Input!$U:$U,$E$2),0))</f>
        <v>50</v>
      </c>
      <c r="H14" s="122">
        <f>ROUND(SUMIFS(Input!$J:$J,Input!$H:$H,'1.CC Trans-BB. and II'!$A14&amp;"*",Input!$U:$U,'1.CC Trans-BB. and II'!$E$2),0)</f>
        <v>28</v>
      </c>
      <c r="I14" s="122">
        <f>ROUND(SUMIFS(Input!$L:$L,Input!$H:$H,'1.CC Trans-BB. and II'!$A14&amp;"*",Input!$U:$U,'1.CC Trans-BB. and II'!$E$2),0)</f>
        <v>3</v>
      </c>
      <c r="J14" s="126"/>
      <c r="K14" s="121">
        <f>SUMIFS('R01'!$F:$F,'R01'!$D:$D,$A14&amp;"*",'R01'!$E:$E,"*"&amp;$K$2)</f>
        <v>0</v>
      </c>
      <c r="L14" s="121">
        <f>SUMIFS('R04'!$F:$F,'R04'!$D:$D,$A14&amp;"*",'R04'!$E:$E,"*"&amp;$K$2)</f>
        <v>0</v>
      </c>
      <c r="M14" s="122">
        <f>(ROUND(SUMIFS(Input!$J:$J,Input!$H:$H,$A14&amp;"*",Input!$U:$U,$K$2)
+ SUMIFS(Input!$L:$L,Input!$H:$H,$A14&amp;"*",Input!$U:$U,$K$2)
+SUMIFS(Input!$N:$N,Input!$H:$H,$A14&amp;"*",Input!$U:$U,$K$2),0))</f>
        <v>0</v>
      </c>
      <c r="N14" s="122">
        <f>ROUND(SUMIFS(Input!$J:$J,Input!$H:$H,'1.CC Trans-BB. and II'!$A14&amp;"*",Input!$U:$U,'1.CC Trans-BB. and II'!$K$2),0)</f>
        <v>0</v>
      </c>
      <c r="O14" s="122">
        <f>ROUND(SUMIFS(Input!$L:$L,Input!$H:$H,'1.CC Trans-BB. and II'!$A14&amp;"*",Input!$U:$U,'1.CC Trans-BB. and II'!$K$2),0)</f>
        <v>0</v>
      </c>
      <c r="P14" s="96"/>
      <c r="S14" s="94"/>
      <c r="U14" s="94"/>
      <c r="V14" s="94"/>
      <c r="W14" s="94"/>
      <c r="Y14" s="98"/>
      <c r="Z14" s="98"/>
      <c r="AA14" s="98"/>
    </row>
    <row r="15" spans="1:27" x14ac:dyDescent="0.3">
      <c r="A15" s="66" t="s">
        <v>62</v>
      </c>
      <c r="B15" s="61">
        <v>9</v>
      </c>
      <c r="C15" s="95" t="s">
        <v>63</v>
      </c>
      <c r="D15" s="120">
        <f>ROUND(SUMIFS(Input!$I:$I,Input!$E:$E,'1.CC Trans-BB. and II'!$D$2,Input!$H:$H,'1.CC Trans-BB. and II'!$A15&amp;"*",Input!$U:$U,'1.CC Trans-BB. and II'!$E$2),0)</f>
        <v>2162719946</v>
      </c>
      <c r="E15" s="121">
        <f>SUMIFS('R01'!$F:$F,'R01'!$D:$D,$A15&amp;"*",'R01'!$E:$E,"*"&amp;$E$2)</f>
        <v>111890711</v>
      </c>
      <c r="F15" s="121">
        <f>SUMIFS('R04'!$F:$F,'R04'!$D:$D,$A15&amp;"*",'R04'!$E:$E,"*"&amp;$E$2)</f>
        <v>17581811</v>
      </c>
      <c r="G15" s="122">
        <f>(ROUND(SUMIFS(Input!$J:$J,Input!$H:$H,$A15&amp;"*",Input!$U:$U,$E$2)
+ SUMIFS(Input!$L:$L,Input!$H:$H,$A15&amp;"*",Input!$U:$U,$E$2)
+SUMIFS(Input!$N:$N,Input!$H:$H,$A15&amp;"*",Input!$U:$U,$E$2),0))</f>
        <v>6930193</v>
      </c>
      <c r="H15" s="122">
        <f>ROUND(SUMIFS(Input!$J:$J,Input!$H:$H,'1.CC Trans-BB. and II'!$A15&amp;"*",Input!$U:$U,'1.CC Trans-BB. and II'!$E$2),0)</f>
        <v>3700751</v>
      </c>
      <c r="I15" s="122">
        <f>ROUND(SUMIFS(Input!$L:$L,Input!$H:$H,'1.CC Trans-BB. and II'!$A15&amp;"*",Input!$U:$U,'1.CC Trans-BB. and II'!$E$2),0)</f>
        <v>435977</v>
      </c>
      <c r="J15" s="126"/>
      <c r="K15" s="121">
        <f>SUMIFS('R01'!$F:$F,'R01'!$D:$D,$A15&amp;"*",'R01'!$E:$E,"*"&amp;$K$2)</f>
        <v>261587</v>
      </c>
      <c r="L15" s="121">
        <f>SUMIFS('R04'!$F:$F,'R04'!$D:$D,$A15&amp;"*",'R04'!$E:$E,"*"&amp;$K$2)</f>
        <v>39804</v>
      </c>
      <c r="M15" s="122">
        <f>(ROUND(SUMIFS(Input!$J:$J,Input!$H:$H,$A15&amp;"*",Input!$U:$U,$K$2)
+ SUMIFS(Input!$L:$L,Input!$H:$H,$A15&amp;"*",Input!$U:$U,$K$2)
+SUMIFS(Input!$N:$N,Input!$H:$H,$A15&amp;"*",Input!$U:$U,$K$2),0))</f>
        <v>496738</v>
      </c>
      <c r="N15" s="122">
        <f>ROUND(SUMIFS(Input!$J:$J,Input!$H:$H,'1.CC Trans-BB. and II'!$A15&amp;"*",Input!$U:$U,'1.CC Trans-BB. and II'!$K$2),0)</f>
        <v>21271</v>
      </c>
      <c r="O15" s="122">
        <f>ROUND(SUMIFS(Input!$L:$L,Input!$H:$H,'1.CC Trans-BB. and II'!$A15&amp;"*",Input!$U:$U,'1.CC Trans-BB. and II'!$K$2),0)</f>
        <v>78661</v>
      </c>
      <c r="P15" s="96"/>
      <c r="S15" s="94"/>
      <c r="U15" s="94"/>
      <c r="V15" s="94"/>
      <c r="W15" s="94"/>
      <c r="Y15" s="98"/>
      <c r="Z15" s="98"/>
      <c r="AA15" s="98"/>
    </row>
    <row r="16" spans="1:27" x14ac:dyDescent="0.3">
      <c r="A16" s="66" t="s">
        <v>64</v>
      </c>
      <c r="B16" s="61">
        <v>10</v>
      </c>
      <c r="C16" s="100" t="s">
        <v>65</v>
      </c>
      <c r="D16" s="120">
        <f>ROUND(SUMIFS(Input!$I:$I,Input!$E:$E,'1.CC Trans-BB. and II'!$D$2,Input!$H:$H,'1.CC Trans-BB. and II'!$A16&amp;"*",Input!$U:$U,'1.CC Trans-BB. and II'!$E$2),0)</f>
        <v>336423701</v>
      </c>
      <c r="E16" s="121">
        <f>SUMIFS('R01'!$F:$F,'R01'!$D:$D,$A16&amp;"*",'R01'!$E:$E,"*"&amp;$E$2)</f>
        <v>15965449</v>
      </c>
      <c r="F16" s="121">
        <f>SUMIFS('R04'!$F:$F,'R04'!$D:$D,$A16&amp;"*",'R04'!$E:$E,"*"&amp;$E$2)</f>
        <v>2211995</v>
      </c>
      <c r="G16" s="122">
        <f>(ROUND(SUMIFS(Input!$J:$J,Input!$H:$H,$A16&amp;"*",Input!$U:$U,$E$2)
+ SUMIFS(Input!$L:$L,Input!$H:$H,$A16&amp;"*",Input!$U:$U,$E$2)
+SUMIFS(Input!$N:$N,Input!$H:$H,$A16&amp;"*",Input!$U:$U,$E$2),0))</f>
        <v>2102666</v>
      </c>
      <c r="H16" s="122">
        <f>ROUND(SUMIFS(Input!$J:$J,Input!$H:$H,'1.CC Trans-BB. and II'!$A16&amp;"*",Input!$U:$U,'1.CC Trans-BB. and II'!$E$2),0)</f>
        <v>574252</v>
      </c>
      <c r="I16" s="122">
        <f>ROUND(SUMIFS(Input!$L:$L,Input!$H:$H,'1.CC Trans-BB. and II'!$A16&amp;"*",Input!$U:$U,'1.CC Trans-BB. and II'!$E$2),0)</f>
        <v>96073</v>
      </c>
      <c r="J16" s="126"/>
      <c r="K16" s="121">
        <f>SUMIFS('R01'!$F:$F,'R01'!$D:$D,$A16&amp;"*",'R01'!$E:$E,"*"&amp;$K$2)</f>
        <v>194616</v>
      </c>
      <c r="L16" s="121">
        <f>SUMIFS('R04'!$F:$F,'R04'!$D:$D,$A16&amp;"*",'R04'!$E:$E,"*"&amp;$K$2)</f>
        <v>1899</v>
      </c>
      <c r="M16" s="122">
        <f>(ROUND(SUMIFS(Input!$J:$J,Input!$H:$H,$A16&amp;"*",Input!$U:$U,$K$2)
+ SUMIFS(Input!$L:$L,Input!$H:$H,$A16&amp;"*",Input!$U:$U,$K$2)
+SUMIFS(Input!$N:$N,Input!$H:$H,$A16&amp;"*",Input!$U:$U,$K$2),0))</f>
        <v>493383</v>
      </c>
      <c r="N16" s="122">
        <f>ROUND(SUMIFS(Input!$J:$J,Input!$H:$H,'1.CC Trans-BB. and II'!$A16&amp;"*",Input!$U:$U,'1.CC Trans-BB. and II'!$K$2),0)</f>
        <v>21252</v>
      </c>
      <c r="O16" s="122">
        <f>ROUND(SUMIFS(Input!$L:$L,Input!$H:$H,'1.CC Trans-BB. and II'!$A16&amp;"*",Input!$U:$U,'1.CC Trans-BB. and II'!$K$2),0)</f>
        <v>78645</v>
      </c>
      <c r="P16" s="96"/>
      <c r="S16" s="94"/>
      <c r="U16" s="94"/>
      <c r="V16" s="94"/>
      <c r="W16" s="94"/>
      <c r="Y16" s="98"/>
      <c r="Z16" s="98"/>
      <c r="AA16" s="98"/>
    </row>
    <row r="17" spans="1:27" x14ac:dyDescent="0.3">
      <c r="A17" s="66" t="s">
        <v>66</v>
      </c>
      <c r="B17" s="61">
        <v>11</v>
      </c>
      <c r="C17" s="100" t="s">
        <v>67</v>
      </c>
      <c r="D17" s="120">
        <f>ROUND(SUMIFS(Input!$I:$I,Input!$E:$E,'1.CC Trans-BB. and II'!$D$2,Input!$H:$H,'1.CC Trans-BB. and II'!$A17&amp;"*",Input!$U:$U,'1.CC Trans-BB. and II'!$E$2),0)</f>
        <v>217522093</v>
      </c>
      <c r="E17" s="121">
        <f>SUMIFS('R01'!$F:$F,'R01'!$D:$D,$A17&amp;"*",'R01'!$E:$E,"*"&amp;$E$2)</f>
        <v>10741445</v>
      </c>
      <c r="F17" s="121">
        <f>SUMIFS('R04'!$F:$F,'R04'!$D:$D,$A17&amp;"*",'R04'!$E:$E,"*"&amp;$E$2)</f>
        <v>1264338</v>
      </c>
      <c r="G17" s="122">
        <f>(ROUND(SUMIFS(Input!$J:$J,Input!$H:$H,$A17&amp;"*",Input!$U:$U,$E$2)
+ SUMIFS(Input!$L:$L,Input!$H:$H,$A17&amp;"*",Input!$U:$U,$E$2)
+SUMIFS(Input!$N:$N,Input!$H:$H,$A17&amp;"*",Input!$U:$U,$E$2),0))</f>
        <v>99889</v>
      </c>
      <c r="H17" s="122">
        <f>ROUND(SUMIFS(Input!$J:$J,Input!$H:$H,'1.CC Trans-BB. and II'!$A17&amp;"*",Input!$U:$U,'1.CC Trans-BB. and II'!$E$2),0)</f>
        <v>39064</v>
      </c>
      <c r="I17" s="122">
        <f>ROUND(SUMIFS(Input!$L:$L,Input!$H:$H,'1.CC Trans-BB. and II'!$A17&amp;"*",Input!$U:$U,'1.CC Trans-BB. and II'!$E$2),0)</f>
        <v>4861</v>
      </c>
      <c r="J17" s="126"/>
      <c r="K17" s="121">
        <f>SUMIFS('R01'!$F:$F,'R01'!$D:$D,$A17&amp;"*",'R01'!$E:$E,"*"&amp;$K$2)</f>
        <v>0</v>
      </c>
      <c r="L17" s="121">
        <f>SUMIFS('R04'!$F:$F,'R04'!$D:$D,$A17&amp;"*",'R04'!$E:$E,"*"&amp;$K$2)</f>
        <v>0</v>
      </c>
      <c r="M17" s="122">
        <f>(ROUND(SUMIFS(Input!$J:$J,Input!$H:$H,$A17&amp;"*",Input!$U:$U,$K$2)
+ SUMIFS(Input!$L:$L,Input!$H:$H,$A17&amp;"*",Input!$U:$U,$K$2)
+SUMIFS(Input!$N:$N,Input!$H:$H,$A17&amp;"*",Input!$U:$U,$K$2),0))</f>
        <v>0</v>
      </c>
      <c r="N17" s="122">
        <f>ROUND(SUMIFS(Input!$J:$J,Input!$H:$H,'1.CC Trans-BB. and II'!$A17&amp;"*",Input!$U:$U,'1.CC Trans-BB. and II'!$K$2),0)</f>
        <v>0</v>
      </c>
      <c r="O17" s="122">
        <f>ROUND(SUMIFS(Input!$L:$L,Input!$H:$H,'1.CC Trans-BB. and II'!$A17&amp;"*",Input!$U:$U,'1.CC Trans-BB. and II'!$K$2),0)</f>
        <v>0</v>
      </c>
      <c r="P17" s="96"/>
      <c r="S17" s="94"/>
      <c r="U17" s="94"/>
      <c r="V17" s="94"/>
      <c r="W17" s="94"/>
      <c r="Y17" s="98"/>
      <c r="Z17" s="98"/>
      <c r="AA17" s="98"/>
    </row>
    <row r="18" spans="1:27" x14ac:dyDescent="0.3">
      <c r="A18" s="66" t="s">
        <v>68</v>
      </c>
      <c r="B18" s="61">
        <v>12</v>
      </c>
      <c r="C18" s="100" t="s">
        <v>69</v>
      </c>
      <c r="D18" s="120">
        <f>ROUND(SUMIFS(Input!$I:$I,Input!$E:$E,'1.CC Trans-BB. and II'!$D$2,Input!$H:$H,'1.CC Trans-BB. and II'!$A18&amp;"*",Input!$U:$U,'1.CC Trans-BB. and II'!$E$2),0)</f>
        <v>2924771</v>
      </c>
      <c r="E18" s="121">
        <f>SUMIFS('R01'!$F:$F,'R01'!$D:$D,$A18&amp;"*",'R01'!$E:$E,"*"&amp;$E$2)</f>
        <v>128825</v>
      </c>
      <c r="F18" s="121">
        <f>SUMIFS('R04'!$F:$F,'R04'!$D:$D,$A18&amp;"*",'R04'!$E:$E,"*"&amp;$E$2)</f>
        <v>15487</v>
      </c>
      <c r="G18" s="122">
        <f>(ROUND(SUMIFS(Input!$J:$J,Input!$H:$H,$A18&amp;"*",Input!$U:$U,$E$2)
+ SUMIFS(Input!$L:$L,Input!$H:$H,$A18&amp;"*",Input!$U:$U,$E$2)
+SUMIFS(Input!$N:$N,Input!$H:$H,$A18&amp;"*",Input!$U:$U,$E$2),0))</f>
        <v>82692</v>
      </c>
      <c r="H18" s="122">
        <f>ROUND(SUMIFS(Input!$J:$J,Input!$H:$H,'1.CC Trans-BB. and II'!$A18&amp;"*",Input!$U:$U,'1.CC Trans-BB. and II'!$E$2),0)</f>
        <v>5963</v>
      </c>
      <c r="I18" s="122">
        <f>ROUND(SUMIFS(Input!$L:$L,Input!$H:$H,'1.CC Trans-BB. and II'!$A18&amp;"*",Input!$U:$U,'1.CC Trans-BB. and II'!$E$2),0)</f>
        <v>4055</v>
      </c>
      <c r="J18" s="126"/>
      <c r="K18" s="121">
        <f>SUMIFS('R01'!$F:$F,'R01'!$D:$D,$A18&amp;"*",'R01'!$E:$E,"*"&amp;$K$2)</f>
        <v>0</v>
      </c>
      <c r="L18" s="121">
        <f>SUMIFS('R04'!$F:$F,'R04'!$D:$D,$A18&amp;"*",'R04'!$E:$E,"*"&amp;$K$2)</f>
        <v>0</v>
      </c>
      <c r="M18" s="122">
        <f>(ROUND(SUMIFS(Input!$J:$J,Input!$H:$H,$A18&amp;"*",Input!$U:$U,$K$2)
+ SUMIFS(Input!$L:$L,Input!$H:$H,$A18&amp;"*",Input!$U:$U,$K$2)
+SUMIFS(Input!$N:$N,Input!$H:$H,$A18&amp;"*",Input!$U:$U,$K$2),0))</f>
        <v>0</v>
      </c>
      <c r="N18" s="122">
        <f>ROUND(SUMIFS(Input!$J:$J,Input!$H:$H,'1.CC Trans-BB. and II'!$A18&amp;"*",Input!$U:$U,'1.CC Trans-BB. and II'!$K$2),0)</f>
        <v>0</v>
      </c>
      <c r="O18" s="122">
        <f>ROUND(SUMIFS(Input!$L:$L,Input!$H:$H,'1.CC Trans-BB. and II'!$A18&amp;"*",Input!$U:$U,'1.CC Trans-BB. and II'!$K$2),0)</f>
        <v>0</v>
      </c>
      <c r="P18" s="96"/>
      <c r="S18" s="94"/>
      <c r="U18" s="94"/>
      <c r="V18" s="94"/>
      <c r="W18" s="94"/>
      <c r="Y18" s="98"/>
      <c r="Z18" s="98"/>
      <c r="AA18" s="98"/>
    </row>
    <row r="19" spans="1:27" x14ac:dyDescent="0.3">
      <c r="A19" s="66" t="s">
        <v>70</v>
      </c>
      <c r="B19" s="61">
        <v>13</v>
      </c>
      <c r="C19" s="100" t="s">
        <v>71</v>
      </c>
      <c r="D19" s="120">
        <f>ROUND(SUMIFS(Input!$I:$I,Input!$E:$E,'1.CC Trans-BB. and II'!$D$2,Input!$H:$H,'1.CC Trans-BB. and II'!$A19&amp;"*",Input!$U:$U,'1.CC Trans-BB. and II'!$E$2),0)</f>
        <v>112288974</v>
      </c>
      <c r="E19" s="121">
        <f>SUMIFS('R01'!$F:$F,'R01'!$D:$D,$A19&amp;"*",'R01'!$E:$E,"*"&amp;$E$2)</f>
        <v>5711850</v>
      </c>
      <c r="F19" s="121">
        <f>SUMIFS('R04'!$F:$F,'R04'!$D:$D,$A19&amp;"*",'R04'!$E:$E,"*"&amp;$E$2)</f>
        <v>854236</v>
      </c>
      <c r="G19" s="122">
        <f>(ROUND(SUMIFS(Input!$J:$J,Input!$H:$H,$A19&amp;"*",Input!$U:$U,$E$2)
+ SUMIFS(Input!$L:$L,Input!$H:$H,$A19&amp;"*",Input!$U:$U,$E$2)
+SUMIFS(Input!$N:$N,Input!$H:$H,$A19&amp;"*",Input!$U:$U,$E$2),0))</f>
        <v>168845</v>
      </c>
      <c r="H19" s="122">
        <f>ROUND(SUMIFS(Input!$J:$J,Input!$H:$H,'1.CC Trans-BB. and II'!$A19&amp;"*",Input!$U:$U,'1.CC Trans-BB. and II'!$E$2),0)</f>
        <v>94256</v>
      </c>
      <c r="I19" s="122">
        <f>ROUND(SUMIFS(Input!$L:$L,Input!$H:$H,'1.CC Trans-BB. and II'!$A19&amp;"*",Input!$U:$U,'1.CC Trans-BB. and II'!$E$2),0)</f>
        <v>23504</v>
      </c>
      <c r="J19" s="126"/>
      <c r="K19" s="121">
        <f>SUMIFS('R01'!$F:$F,'R01'!$D:$D,$A19&amp;"*",'R01'!$E:$E,"*"&amp;$K$2)</f>
        <v>0</v>
      </c>
      <c r="L19" s="121">
        <f>SUMIFS('R04'!$F:$F,'R04'!$D:$D,$A19&amp;"*",'R04'!$E:$E,"*"&amp;$K$2)</f>
        <v>0</v>
      </c>
      <c r="M19" s="122">
        <f>(ROUND(SUMIFS(Input!$J:$J,Input!$H:$H,$A19&amp;"*",Input!$U:$U,$K$2)
+ SUMIFS(Input!$L:$L,Input!$H:$H,$A19&amp;"*",Input!$U:$U,$K$2)
+SUMIFS(Input!$N:$N,Input!$H:$H,$A19&amp;"*",Input!$U:$U,$K$2),0))</f>
        <v>0</v>
      </c>
      <c r="N19" s="122">
        <f>ROUND(SUMIFS(Input!$J:$J,Input!$H:$H,'1.CC Trans-BB. and II'!$A19&amp;"*",Input!$U:$U,'1.CC Trans-BB. and II'!$K$2),0)</f>
        <v>0</v>
      </c>
      <c r="O19" s="122">
        <f>ROUND(SUMIFS(Input!$L:$L,Input!$H:$H,'1.CC Trans-BB. and II'!$A19&amp;"*",Input!$U:$U,'1.CC Trans-BB. and II'!$K$2),0)</f>
        <v>0</v>
      </c>
      <c r="P19" s="96"/>
      <c r="S19" s="94"/>
      <c r="U19" s="94"/>
      <c r="V19" s="94"/>
      <c r="W19" s="94"/>
      <c r="Y19" s="98"/>
      <c r="Z19" s="98"/>
      <c r="AA19" s="98"/>
    </row>
    <row r="20" spans="1:27" x14ac:dyDescent="0.3">
      <c r="A20" s="66" t="s">
        <v>72</v>
      </c>
      <c r="B20" s="61">
        <v>14</v>
      </c>
      <c r="C20" s="100" t="s">
        <v>73</v>
      </c>
      <c r="D20" s="120">
        <f>ROUND(SUMIFS(Input!$I:$I,Input!$E:$E,'1.CC Trans-BB. and II'!$D$2,Input!$H:$H,'1.CC Trans-BB. and II'!$A20&amp;"*",Input!$U:$U,'1.CC Trans-BB. and II'!$E$2),0)</f>
        <v>94341450</v>
      </c>
      <c r="E20" s="121">
        <f>SUMIFS('R01'!$F:$F,'R01'!$D:$D,$A20&amp;"*",'R01'!$E:$E,"*"&amp;$E$2)</f>
        <v>5217641</v>
      </c>
      <c r="F20" s="121">
        <f>SUMIFS('R04'!$F:$F,'R04'!$D:$D,$A20&amp;"*",'R04'!$E:$E,"*"&amp;$E$2)</f>
        <v>1145580</v>
      </c>
      <c r="G20" s="122">
        <f>(ROUND(SUMIFS(Input!$J:$J,Input!$H:$H,$A20&amp;"*",Input!$U:$U,$E$2)
+ SUMIFS(Input!$L:$L,Input!$H:$H,$A20&amp;"*",Input!$U:$U,$E$2)
+SUMIFS(Input!$N:$N,Input!$H:$H,$A20&amp;"*",Input!$U:$U,$E$2),0))</f>
        <v>240507</v>
      </c>
      <c r="H20" s="122">
        <f>ROUND(SUMIFS(Input!$J:$J,Input!$H:$H,'1.CC Trans-BB. and II'!$A20&amp;"*",Input!$U:$U,'1.CC Trans-BB. and II'!$E$2),0)</f>
        <v>66883</v>
      </c>
      <c r="I20" s="122">
        <f>ROUND(SUMIFS(Input!$L:$L,Input!$H:$H,'1.CC Trans-BB. and II'!$A20&amp;"*",Input!$U:$U,'1.CC Trans-BB. and II'!$E$2),0)</f>
        <v>47732</v>
      </c>
      <c r="J20" s="126"/>
      <c r="K20" s="121">
        <f>SUMIFS('R01'!$F:$F,'R01'!$D:$D,$A20&amp;"*",'R01'!$E:$E,"*"&amp;$K$2)</f>
        <v>0</v>
      </c>
      <c r="L20" s="121">
        <f>SUMIFS('R04'!$F:$F,'R04'!$D:$D,$A20&amp;"*",'R04'!$E:$E,"*"&amp;$K$2)</f>
        <v>0</v>
      </c>
      <c r="M20" s="122">
        <f>(ROUND(SUMIFS(Input!$J:$J,Input!$H:$H,$A20&amp;"*",Input!$U:$U,$K$2)
+ SUMIFS(Input!$L:$L,Input!$H:$H,$A20&amp;"*",Input!$U:$U,$K$2)
+SUMIFS(Input!$N:$N,Input!$H:$H,$A20&amp;"*",Input!$U:$U,$K$2),0))</f>
        <v>0</v>
      </c>
      <c r="N20" s="122">
        <f>ROUND(SUMIFS(Input!$J:$J,Input!$H:$H,'1.CC Trans-BB. and II'!$A20&amp;"*",Input!$U:$U,'1.CC Trans-BB. and II'!$K$2),0)</f>
        <v>0</v>
      </c>
      <c r="O20" s="122">
        <f>ROUND(SUMIFS(Input!$L:$L,Input!$H:$H,'1.CC Trans-BB. and II'!$A20&amp;"*",Input!$U:$U,'1.CC Trans-BB. and II'!$K$2),0)</f>
        <v>0</v>
      </c>
      <c r="P20" s="96"/>
      <c r="S20" s="94"/>
      <c r="U20" s="94"/>
      <c r="V20" s="94"/>
      <c r="W20" s="94"/>
      <c r="Y20" s="98"/>
      <c r="Z20" s="98"/>
      <c r="AA20" s="98"/>
    </row>
    <row r="21" spans="1:27" x14ac:dyDescent="0.3">
      <c r="A21" s="66" t="s">
        <v>74</v>
      </c>
      <c r="B21" s="61">
        <v>15</v>
      </c>
      <c r="C21" s="100" t="s">
        <v>75</v>
      </c>
      <c r="D21" s="120">
        <f>ROUND(SUMIFS(Input!$I:$I,Input!$E:$E,'1.CC Trans-BB. and II'!$D$2,Input!$H:$H,'1.CC Trans-BB. and II'!$A21&amp;"*",Input!$U:$U,'1.CC Trans-BB. and II'!$E$2),0)</f>
        <v>50416475</v>
      </c>
      <c r="E21" s="121">
        <f>SUMIFS('R01'!$F:$F,'R01'!$D:$D,$A21&amp;"*",'R01'!$E:$E,"*"&amp;$E$2)</f>
        <v>2945548</v>
      </c>
      <c r="F21" s="121">
        <f>SUMIFS('R04'!$F:$F,'R04'!$D:$D,$A21&amp;"*",'R04'!$E:$E,"*"&amp;$E$2)</f>
        <v>592018</v>
      </c>
      <c r="G21" s="122">
        <f>(ROUND(SUMIFS(Input!$J:$J,Input!$H:$H,$A21&amp;"*",Input!$U:$U,$E$2)
+ SUMIFS(Input!$L:$L,Input!$H:$H,$A21&amp;"*",Input!$U:$U,$E$2)
+SUMIFS(Input!$N:$N,Input!$H:$H,$A21&amp;"*",Input!$U:$U,$E$2),0))</f>
        <v>75816</v>
      </c>
      <c r="H21" s="122">
        <f>ROUND(SUMIFS(Input!$J:$J,Input!$H:$H,'1.CC Trans-BB. and II'!$A21&amp;"*",Input!$U:$U,'1.CC Trans-BB. and II'!$E$2),0)</f>
        <v>28010</v>
      </c>
      <c r="I21" s="122">
        <f>ROUND(SUMIFS(Input!$L:$L,Input!$H:$H,'1.CC Trans-BB. and II'!$A21&amp;"*",Input!$U:$U,'1.CC Trans-BB. and II'!$E$2),0)</f>
        <v>17402</v>
      </c>
      <c r="J21" s="126"/>
      <c r="K21" s="121">
        <f>SUMIFS('R01'!$F:$F,'R01'!$D:$D,$A21&amp;"*",'R01'!$E:$E,"*"&amp;$K$2)</f>
        <v>0</v>
      </c>
      <c r="L21" s="121">
        <f>SUMIFS('R04'!$F:$F,'R04'!$D:$D,$A21&amp;"*",'R04'!$E:$E,"*"&amp;$K$2)</f>
        <v>96</v>
      </c>
      <c r="M21" s="122">
        <f>(ROUND(SUMIFS(Input!$J:$J,Input!$H:$H,$A21&amp;"*",Input!$U:$U,$K$2)
+ SUMIFS(Input!$L:$L,Input!$H:$H,$A21&amp;"*",Input!$U:$U,$K$2)
+SUMIFS(Input!$N:$N,Input!$H:$H,$A21&amp;"*",Input!$U:$U,$K$2),0))</f>
        <v>0</v>
      </c>
      <c r="N21" s="122">
        <f>ROUND(SUMIFS(Input!$J:$J,Input!$H:$H,'1.CC Trans-BB. and II'!$A21&amp;"*",Input!$U:$U,'1.CC Trans-BB. and II'!$K$2),0)</f>
        <v>0</v>
      </c>
      <c r="O21" s="122">
        <f>ROUND(SUMIFS(Input!$L:$L,Input!$H:$H,'1.CC Trans-BB. and II'!$A21&amp;"*",Input!$U:$U,'1.CC Trans-BB. and II'!$K$2),0)</f>
        <v>0</v>
      </c>
      <c r="P21" s="96"/>
      <c r="S21" s="94"/>
      <c r="U21" s="94"/>
      <c r="V21" s="94"/>
      <c r="W21" s="94"/>
      <c r="Y21" s="98"/>
      <c r="Z21" s="98"/>
      <c r="AA21" s="98"/>
    </row>
    <row r="22" spans="1:27" x14ac:dyDescent="0.3">
      <c r="A22" s="66" t="s">
        <v>76</v>
      </c>
      <c r="B22" s="61">
        <v>16</v>
      </c>
      <c r="C22" s="100" t="s">
        <v>77</v>
      </c>
      <c r="D22" s="120">
        <f>ROUND(SUMIFS(Input!$I:$I,Input!$E:$E,'1.CC Trans-BB. and II'!$D$2,Input!$H:$H,'1.CC Trans-BB. and II'!$A22&amp;"*",Input!$U:$U,'1.CC Trans-BB. and II'!$E$2),0)</f>
        <v>113903358</v>
      </c>
      <c r="E22" s="121">
        <f>SUMIFS('R01'!$F:$F,'R01'!$D:$D,$A22&amp;"*",'R01'!$E:$E,"*"&amp;$E$2)</f>
        <v>6292561</v>
      </c>
      <c r="F22" s="121">
        <f>SUMIFS('R04'!$F:$F,'R04'!$D:$D,$A22&amp;"*",'R04'!$E:$E,"*"&amp;$E$2)</f>
        <v>781672</v>
      </c>
      <c r="G22" s="122">
        <f>(ROUND(SUMIFS(Input!$J:$J,Input!$H:$H,$A22&amp;"*",Input!$U:$U,$E$2)
+ SUMIFS(Input!$L:$L,Input!$H:$H,$A22&amp;"*",Input!$U:$U,$E$2)
+SUMIFS(Input!$N:$N,Input!$H:$H,$A22&amp;"*",Input!$U:$U,$E$2),0))</f>
        <v>270956</v>
      </c>
      <c r="H22" s="122">
        <f>ROUND(SUMIFS(Input!$J:$J,Input!$H:$H,'1.CC Trans-BB. and II'!$A22&amp;"*",Input!$U:$U,'1.CC Trans-BB. and II'!$E$2),0)</f>
        <v>199055</v>
      </c>
      <c r="I22" s="122">
        <f>ROUND(SUMIFS(Input!$L:$L,Input!$H:$H,'1.CC Trans-BB. and II'!$A22&amp;"*",Input!$U:$U,'1.CC Trans-BB. and II'!$E$2),0)</f>
        <v>20519</v>
      </c>
      <c r="J22" s="126"/>
      <c r="K22" s="121">
        <f>SUMIFS('R01'!$F:$F,'R01'!$D:$D,$A22&amp;"*",'R01'!$E:$E,"*"&amp;$K$2)</f>
        <v>0</v>
      </c>
      <c r="L22" s="121">
        <f>SUMIFS('R04'!$F:$F,'R04'!$D:$D,$A22&amp;"*",'R04'!$E:$E,"*"&amp;$K$2)</f>
        <v>0</v>
      </c>
      <c r="M22" s="122">
        <f>(ROUND(SUMIFS(Input!$J:$J,Input!$H:$H,$A22&amp;"*",Input!$U:$U,$K$2)
+ SUMIFS(Input!$L:$L,Input!$H:$H,$A22&amp;"*",Input!$U:$U,$K$2)
+SUMIFS(Input!$N:$N,Input!$H:$H,$A22&amp;"*",Input!$U:$U,$K$2),0))</f>
        <v>0</v>
      </c>
      <c r="N22" s="122">
        <f>ROUND(SUMIFS(Input!$J:$J,Input!$H:$H,'1.CC Trans-BB. and II'!$A22&amp;"*",Input!$U:$U,'1.CC Trans-BB. and II'!$K$2),0)</f>
        <v>0</v>
      </c>
      <c r="O22" s="122">
        <f>ROUND(SUMIFS(Input!$L:$L,Input!$H:$H,'1.CC Trans-BB. and II'!$A22&amp;"*",Input!$U:$U,'1.CC Trans-BB. and II'!$K$2),0)</f>
        <v>0</v>
      </c>
      <c r="P22" s="96"/>
      <c r="S22" s="94"/>
      <c r="U22" s="94"/>
      <c r="V22" s="94"/>
      <c r="W22" s="94"/>
      <c r="Y22" s="98"/>
      <c r="Z22" s="98"/>
      <c r="AA22" s="98"/>
    </row>
    <row r="23" spans="1:27" x14ac:dyDescent="0.3">
      <c r="A23" s="66" t="s">
        <v>78</v>
      </c>
      <c r="B23" s="61">
        <v>17</v>
      </c>
      <c r="C23" s="100" t="s">
        <v>79</v>
      </c>
      <c r="D23" s="120">
        <f>ROUND(SUMIFS(Input!$I:$I,Input!$E:$E,'1.CC Trans-BB. and II'!$D$2,Input!$H:$H,'1.CC Trans-BB. and II'!$A23&amp;"*",Input!$U:$U,'1.CC Trans-BB. and II'!$E$2),0)</f>
        <v>145662162</v>
      </c>
      <c r="E23" s="121">
        <f>SUMIFS('R01'!$F:$F,'R01'!$D:$D,$A23&amp;"*",'R01'!$E:$E,"*"&amp;$E$2)</f>
        <v>6119507</v>
      </c>
      <c r="F23" s="121">
        <f>SUMIFS('R04'!$F:$F,'R04'!$D:$D,$A23&amp;"*",'R04'!$E:$E,"*"&amp;$E$2)</f>
        <v>276084</v>
      </c>
      <c r="G23" s="122">
        <f>(ROUND(SUMIFS(Input!$J:$J,Input!$H:$H,$A23&amp;"*",Input!$U:$U,$E$2)
+ SUMIFS(Input!$L:$L,Input!$H:$H,$A23&amp;"*",Input!$U:$U,$E$2)
+SUMIFS(Input!$N:$N,Input!$H:$H,$A23&amp;"*",Input!$U:$U,$E$2),0))</f>
        <v>143888</v>
      </c>
      <c r="H23" s="122">
        <f>ROUND(SUMIFS(Input!$J:$J,Input!$H:$H,'1.CC Trans-BB. and II'!$A23&amp;"*",Input!$U:$U,'1.CC Trans-BB. and II'!$E$2),0)</f>
        <v>73389</v>
      </c>
      <c r="I23" s="122">
        <f>ROUND(SUMIFS(Input!$L:$L,Input!$H:$H,'1.CC Trans-BB. and II'!$A23&amp;"*",Input!$U:$U,'1.CC Trans-BB. and II'!$E$2),0)</f>
        <v>19733</v>
      </c>
      <c r="J23" s="126"/>
      <c r="K23" s="121">
        <f>SUMIFS('R01'!$F:$F,'R01'!$D:$D,$A23&amp;"*",'R01'!$E:$E,"*"&amp;$K$2)</f>
        <v>0</v>
      </c>
      <c r="L23" s="121">
        <f>SUMIFS('R04'!$F:$F,'R04'!$D:$D,$A23&amp;"*",'R04'!$E:$E,"*"&amp;$K$2)</f>
        <v>0</v>
      </c>
      <c r="M23" s="122">
        <f>(ROUND(SUMIFS(Input!$J:$J,Input!$H:$H,$A23&amp;"*",Input!$U:$U,$K$2)
+ SUMIFS(Input!$L:$L,Input!$H:$H,$A23&amp;"*",Input!$U:$U,$K$2)
+SUMIFS(Input!$N:$N,Input!$H:$H,$A23&amp;"*",Input!$U:$U,$K$2),0))</f>
        <v>0</v>
      </c>
      <c r="N23" s="122">
        <f>ROUND(SUMIFS(Input!$J:$J,Input!$H:$H,'1.CC Trans-BB. and II'!$A23&amp;"*",Input!$U:$U,'1.CC Trans-BB. and II'!$K$2),0)</f>
        <v>0</v>
      </c>
      <c r="O23" s="122">
        <f>ROUND(SUMIFS(Input!$L:$L,Input!$H:$H,'1.CC Trans-BB. and II'!$A23&amp;"*",Input!$U:$U,'1.CC Trans-BB. and II'!$K$2),0)</f>
        <v>0</v>
      </c>
      <c r="P23" s="96"/>
      <c r="S23" s="94"/>
      <c r="U23" s="94"/>
      <c r="V23" s="94"/>
      <c r="W23" s="94"/>
      <c r="Y23" s="98"/>
      <c r="Z23" s="98"/>
      <c r="AA23" s="98"/>
    </row>
    <row r="24" spans="1:27" x14ac:dyDescent="0.3">
      <c r="A24" s="66" t="s">
        <v>80</v>
      </c>
      <c r="B24" s="61">
        <v>18</v>
      </c>
      <c r="C24" s="100" t="s">
        <v>81</v>
      </c>
      <c r="D24" s="120">
        <f>ROUND(SUMIFS(Input!$I:$I,Input!$E:$E,'1.CC Trans-BB. and II'!$D$2,Input!$H:$H,'1.CC Trans-BB. and II'!$A24&amp;"*",Input!$U:$U,'1.CC Trans-BB. and II'!$E$2),0)</f>
        <v>29940097</v>
      </c>
      <c r="E24" s="121">
        <f>SUMIFS('R01'!$F:$F,'R01'!$D:$D,$A24&amp;"*",'R01'!$E:$E,"*"&amp;$E$2)</f>
        <v>1703042</v>
      </c>
      <c r="F24" s="121">
        <f>SUMIFS('R04'!$F:$F,'R04'!$D:$D,$A24&amp;"*",'R04'!$E:$E,"*"&amp;$E$2)</f>
        <v>373107</v>
      </c>
      <c r="G24" s="122">
        <f>(ROUND(SUMIFS(Input!$J:$J,Input!$H:$H,$A24&amp;"*",Input!$U:$U,$E$2)
+ SUMIFS(Input!$L:$L,Input!$H:$H,$A24&amp;"*",Input!$U:$U,$E$2)
+SUMIFS(Input!$N:$N,Input!$H:$H,$A24&amp;"*",Input!$U:$U,$E$2),0))</f>
        <v>53160</v>
      </c>
      <c r="H24" s="122">
        <f>ROUND(SUMIFS(Input!$J:$J,Input!$H:$H,'1.CC Trans-BB. and II'!$A24&amp;"*",Input!$U:$U,'1.CC Trans-BB. and II'!$E$2),0)</f>
        <v>30340</v>
      </c>
      <c r="I24" s="122">
        <f>ROUND(SUMIFS(Input!$L:$L,Input!$H:$H,'1.CC Trans-BB. and II'!$A24&amp;"*",Input!$U:$U,'1.CC Trans-BB. and II'!$E$2),0)</f>
        <v>10411</v>
      </c>
      <c r="J24" s="126"/>
      <c r="K24" s="121">
        <f>SUMIFS('R01'!$F:$F,'R01'!$D:$D,$A24&amp;"*",'R01'!$E:$E,"*"&amp;$K$2)</f>
        <v>0</v>
      </c>
      <c r="L24" s="121">
        <f>SUMIFS('R04'!$F:$F,'R04'!$D:$D,$A24&amp;"*",'R04'!$E:$E,"*"&amp;$K$2)</f>
        <v>92</v>
      </c>
      <c r="M24" s="122">
        <f>(ROUND(SUMIFS(Input!$J:$J,Input!$H:$H,$A24&amp;"*",Input!$U:$U,$K$2)
+ SUMIFS(Input!$L:$L,Input!$H:$H,$A24&amp;"*",Input!$U:$U,$K$2)
+SUMIFS(Input!$N:$N,Input!$H:$H,$A24&amp;"*",Input!$U:$U,$K$2),0))</f>
        <v>0</v>
      </c>
      <c r="N24" s="122">
        <f>ROUND(SUMIFS(Input!$J:$J,Input!$H:$H,'1.CC Trans-BB. and II'!$A24&amp;"*",Input!$U:$U,'1.CC Trans-BB. and II'!$K$2),0)</f>
        <v>0</v>
      </c>
      <c r="O24" s="122">
        <f>ROUND(SUMIFS(Input!$L:$L,Input!$H:$H,'1.CC Trans-BB. and II'!$A24&amp;"*",Input!$U:$U,'1.CC Trans-BB. and II'!$K$2),0)</f>
        <v>0</v>
      </c>
      <c r="P24" s="96"/>
      <c r="S24" s="94"/>
      <c r="U24" s="94"/>
      <c r="V24" s="94"/>
      <c r="W24" s="94"/>
      <c r="Y24" s="98"/>
      <c r="Z24" s="98"/>
      <c r="AA24" s="98"/>
    </row>
    <row r="25" spans="1:27" x14ac:dyDescent="0.3">
      <c r="A25" s="66" t="s">
        <v>82</v>
      </c>
      <c r="B25" s="61">
        <v>19</v>
      </c>
      <c r="C25" s="100" t="s">
        <v>83</v>
      </c>
      <c r="D25" s="120">
        <f>ROUND(SUMIFS(Input!$I:$I,Input!$E:$E,'1.CC Trans-BB. and II'!$D$2,Input!$H:$H,'1.CC Trans-BB. and II'!$A25&amp;"*",Input!$U:$U,'1.CC Trans-BB. and II'!$E$2),0)</f>
        <v>469050</v>
      </c>
      <c r="E25" s="121">
        <f>SUMIFS('R01'!$F:$F,'R01'!$D:$D,$A25&amp;"*",'R01'!$E:$E,"*"&amp;$E$2)</f>
        <v>3032724</v>
      </c>
      <c r="F25" s="121">
        <f>SUMIFS('R04'!$F:$F,'R04'!$D:$D,$A25&amp;"*",'R04'!$E:$E,"*"&amp;$E$2)</f>
        <v>426787</v>
      </c>
      <c r="G25" s="122">
        <f>(ROUND(SUMIFS(Input!$J:$J,Input!$H:$H,$A25&amp;"*",Input!$U:$U,$E$2)
+ SUMIFS(Input!$L:$L,Input!$H:$H,$A25&amp;"*",Input!$U:$U,$E$2)
+SUMIFS(Input!$N:$N,Input!$H:$H,$A25&amp;"*",Input!$U:$U,$E$2),0))</f>
        <v>947</v>
      </c>
      <c r="H25" s="122">
        <f>ROUND(SUMIFS(Input!$J:$J,Input!$H:$H,'1.CC Trans-BB. and II'!$A25&amp;"*",Input!$U:$U,'1.CC Trans-BB. and II'!$E$2),0)</f>
        <v>329</v>
      </c>
      <c r="I25" s="122">
        <f>ROUND(SUMIFS(Input!$L:$L,Input!$H:$H,'1.CC Trans-BB. and II'!$A25&amp;"*",Input!$U:$U,'1.CC Trans-BB. and II'!$E$2),0)</f>
        <v>66</v>
      </c>
      <c r="J25" s="126"/>
      <c r="K25" s="121">
        <f>SUMIFS('R01'!$F:$F,'R01'!$D:$D,$A25&amp;"*",'R01'!$E:$E,"*"&amp;$K$2)</f>
        <v>0</v>
      </c>
      <c r="L25" s="121">
        <f>SUMIFS('R04'!$F:$F,'R04'!$D:$D,$A25&amp;"*",'R04'!$E:$E,"*"&amp;$K$2)</f>
        <v>0</v>
      </c>
      <c r="M25" s="122">
        <f>(ROUND(SUMIFS(Input!$J:$J,Input!$H:$H,$A25&amp;"*",Input!$U:$U,$K$2)
+ SUMIFS(Input!$L:$L,Input!$H:$H,$A25&amp;"*",Input!$U:$U,$K$2)
+SUMIFS(Input!$N:$N,Input!$H:$H,$A25&amp;"*",Input!$U:$U,$K$2),0))</f>
        <v>0</v>
      </c>
      <c r="N25" s="122">
        <f>ROUND(SUMIFS(Input!$J:$J,Input!$H:$H,'1.CC Trans-BB. and II'!$A25&amp;"*",Input!$U:$U,'1.CC Trans-BB. and II'!$K$2),0)</f>
        <v>0</v>
      </c>
      <c r="O25" s="122">
        <f>ROUND(SUMIFS(Input!$L:$L,Input!$H:$H,'1.CC Trans-BB. and II'!$A25&amp;"*",Input!$U:$U,'1.CC Trans-BB. and II'!$K$2),0)</f>
        <v>0</v>
      </c>
      <c r="P25" s="96"/>
      <c r="S25" s="94"/>
      <c r="U25" s="94"/>
      <c r="V25" s="94"/>
      <c r="W25" s="94"/>
      <c r="Y25" s="98"/>
      <c r="Z25" s="98"/>
      <c r="AA25" s="98"/>
    </row>
    <row r="26" spans="1:27" x14ac:dyDescent="0.3">
      <c r="A26" s="66" t="s">
        <v>84</v>
      </c>
      <c r="B26" s="61">
        <v>20</v>
      </c>
      <c r="C26" s="100" t="s">
        <v>85</v>
      </c>
      <c r="D26" s="120">
        <f>ROUND(SUMIFS(Input!$I:$I,Input!$E:$E,'1.CC Trans-BB. and II'!$D$2,Input!$H:$H,'1.CC Trans-BB. and II'!$A26&amp;"*",Input!$U:$U,'1.CC Trans-BB. and II'!$E$2),0)</f>
        <v>103985032</v>
      </c>
      <c r="E26" s="121">
        <f>SUMIFS('R01'!$F:$F,'R01'!$D:$D,$A26&amp;"*",'R01'!$E:$E,"*"&amp;$E$2)</f>
        <v>5073302</v>
      </c>
      <c r="F26" s="121">
        <f>SUMIFS('R04'!$F:$F,'R04'!$D:$D,$A26&amp;"*",'R04'!$E:$E,"*"&amp;$E$2)</f>
        <v>961891</v>
      </c>
      <c r="G26" s="122">
        <f>(ROUND(SUMIFS(Input!$J:$J,Input!$H:$H,$A26&amp;"*",Input!$U:$U,$E$2)
+ SUMIFS(Input!$L:$L,Input!$H:$H,$A26&amp;"*",Input!$U:$U,$E$2)
+SUMIFS(Input!$N:$N,Input!$H:$H,$A26&amp;"*",Input!$U:$U,$E$2),0))</f>
        <v>161990</v>
      </c>
      <c r="H26" s="122">
        <f>ROUND(SUMIFS(Input!$J:$J,Input!$H:$H,'1.CC Trans-BB. and II'!$A26&amp;"*",Input!$U:$U,'1.CC Trans-BB. and II'!$E$2),0)</f>
        <v>80348</v>
      </c>
      <c r="I26" s="122">
        <f>ROUND(SUMIFS(Input!$L:$L,Input!$H:$H,'1.CC Trans-BB. and II'!$A26&amp;"*",Input!$U:$U,'1.CC Trans-BB. and II'!$E$2),0)</f>
        <v>16413</v>
      </c>
      <c r="J26" s="126"/>
      <c r="K26" s="121">
        <f>SUMIFS('R01'!$F:$F,'R01'!$D:$D,$A26&amp;"*",'R01'!$E:$E,"*"&amp;$K$2)</f>
        <v>0</v>
      </c>
      <c r="L26" s="121">
        <f>SUMIFS('R04'!$F:$F,'R04'!$D:$D,$A26&amp;"*",'R04'!$E:$E,"*"&amp;$K$2)</f>
        <v>14013</v>
      </c>
      <c r="M26" s="122">
        <f>(ROUND(SUMIFS(Input!$J:$J,Input!$H:$H,$A26&amp;"*",Input!$U:$U,$K$2)
+ SUMIFS(Input!$L:$L,Input!$H:$H,$A26&amp;"*",Input!$U:$U,$K$2)
+SUMIFS(Input!$N:$N,Input!$H:$H,$A26&amp;"*",Input!$U:$U,$K$2),0))</f>
        <v>0</v>
      </c>
      <c r="N26" s="122">
        <f>ROUND(SUMIFS(Input!$J:$J,Input!$H:$H,'1.CC Trans-BB. and II'!$A26&amp;"*",Input!$U:$U,'1.CC Trans-BB. and II'!$K$2),0)</f>
        <v>0</v>
      </c>
      <c r="O26" s="122">
        <f>ROUND(SUMIFS(Input!$L:$L,Input!$H:$H,'1.CC Trans-BB. and II'!$A26&amp;"*",Input!$U:$U,'1.CC Trans-BB. and II'!$K$2),0)</f>
        <v>0</v>
      </c>
      <c r="P26" s="96"/>
      <c r="S26" s="94"/>
      <c r="U26" s="94"/>
      <c r="V26" s="94"/>
      <c r="W26" s="94"/>
      <c r="Y26" s="98"/>
      <c r="Z26" s="98"/>
      <c r="AA26" s="98"/>
    </row>
    <row r="27" spans="1:27" x14ac:dyDescent="0.3">
      <c r="A27" s="66" t="s">
        <v>86</v>
      </c>
      <c r="B27" s="61">
        <v>21</v>
      </c>
      <c r="C27" s="100" t="s">
        <v>87</v>
      </c>
      <c r="D27" s="120">
        <f>ROUND(SUMIFS(Input!$I:$I,Input!$E:$E,'1.CC Trans-BB. and II'!$D$2,Input!$H:$H,'1.CC Trans-BB. and II'!$A27&amp;"*",Input!$U:$U,'1.CC Trans-BB. and II'!$E$2),0)</f>
        <v>61623360</v>
      </c>
      <c r="E27" s="121">
        <f>SUMIFS('R01'!$F:$F,'R01'!$D:$D,$A27&amp;"*",'R01'!$E:$E,"*"&amp;$E$2)</f>
        <v>3484046</v>
      </c>
      <c r="F27" s="121">
        <f>SUMIFS('R04'!$F:$F,'R04'!$D:$D,$A27&amp;"*",'R04'!$E:$E,"*"&amp;$E$2)</f>
        <v>614764</v>
      </c>
      <c r="G27" s="122">
        <f>(ROUND(SUMIFS(Input!$J:$J,Input!$H:$H,$A27&amp;"*",Input!$U:$U,$E$2)
+ SUMIFS(Input!$L:$L,Input!$H:$H,$A27&amp;"*",Input!$U:$U,$E$2)
+SUMIFS(Input!$N:$N,Input!$H:$H,$A27&amp;"*",Input!$U:$U,$E$2),0))</f>
        <v>40913</v>
      </c>
      <c r="H27" s="122">
        <f>ROUND(SUMIFS(Input!$J:$J,Input!$H:$H,'1.CC Trans-BB. and II'!$A27&amp;"*",Input!$U:$U,'1.CC Trans-BB. and II'!$E$2),0)</f>
        <v>15330</v>
      </c>
      <c r="I27" s="122">
        <f>ROUND(SUMIFS(Input!$L:$L,Input!$H:$H,'1.CC Trans-BB. and II'!$A27&amp;"*",Input!$U:$U,'1.CC Trans-BB. and II'!$E$2),0)</f>
        <v>4739</v>
      </c>
      <c r="J27" s="126"/>
      <c r="K27" s="121">
        <f>SUMIFS('R01'!$F:$F,'R01'!$D:$D,$A27&amp;"*",'R01'!$E:$E,"*"&amp;$K$2)</f>
        <v>0</v>
      </c>
      <c r="L27" s="121">
        <f>SUMIFS('R04'!$F:$F,'R04'!$D:$D,$A27&amp;"*",'R04'!$E:$E,"*"&amp;$K$2)</f>
        <v>0</v>
      </c>
      <c r="M27" s="122">
        <f>(ROUND(SUMIFS(Input!$J:$J,Input!$H:$H,$A27&amp;"*",Input!$U:$U,$K$2)
+ SUMIFS(Input!$L:$L,Input!$H:$H,$A27&amp;"*",Input!$U:$U,$K$2)
+SUMIFS(Input!$N:$N,Input!$H:$H,$A27&amp;"*",Input!$U:$U,$K$2),0))</f>
        <v>0</v>
      </c>
      <c r="N27" s="122">
        <f>ROUND(SUMIFS(Input!$J:$J,Input!$H:$H,'1.CC Trans-BB. and II'!$A27&amp;"*",Input!$U:$U,'1.CC Trans-BB. and II'!$K$2),0)</f>
        <v>0</v>
      </c>
      <c r="O27" s="122">
        <f>ROUND(SUMIFS(Input!$L:$L,Input!$H:$H,'1.CC Trans-BB. and II'!$A27&amp;"*",Input!$U:$U,'1.CC Trans-BB. and II'!$K$2),0)</f>
        <v>0</v>
      </c>
      <c r="P27" s="96"/>
      <c r="S27" s="94"/>
      <c r="U27" s="94"/>
      <c r="V27" s="94"/>
      <c r="W27" s="94"/>
      <c r="Y27" s="98"/>
      <c r="Z27" s="98"/>
      <c r="AA27" s="98"/>
    </row>
    <row r="28" spans="1:27" x14ac:dyDescent="0.3">
      <c r="A28" s="66" t="s">
        <v>88</v>
      </c>
      <c r="B28" s="61">
        <v>22</v>
      </c>
      <c r="C28" s="100" t="s">
        <v>89</v>
      </c>
      <c r="D28" s="120">
        <f>ROUND(SUMIFS(Input!$I:$I,Input!$E:$E,'1.CC Trans-BB. and II'!$D$2,Input!$H:$H,'1.CC Trans-BB. and II'!$A28&amp;"*",Input!$U:$U,'1.CC Trans-BB. and II'!$E$2),0)</f>
        <v>92127607</v>
      </c>
      <c r="E28" s="121">
        <f>SUMIFS('R01'!$F:$F,'R01'!$D:$D,$A28&amp;"*",'R01'!$E:$E,"*"&amp;$E$2)</f>
        <v>4701844</v>
      </c>
      <c r="F28" s="121">
        <f>SUMIFS('R04'!$F:$F,'R04'!$D:$D,$A28&amp;"*",'R04'!$E:$E,"*"&amp;$E$2)</f>
        <v>767791</v>
      </c>
      <c r="G28" s="122">
        <f>(ROUND(SUMIFS(Input!$J:$J,Input!$H:$H,$A28&amp;"*",Input!$U:$U,$E$2)
+ SUMIFS(Input!$L:$L,Input!$H:$H,$A28&amp;"*",Input!$U:$U,$E$2)
+SUMIFS(Input!$N:$N,Input!$H:$H,$A28&amp;"*",Input!$U:$U,$E$2),0))</f>
        <v>134371</v>
      </c>
      <c r="H28" s="122">
        <f>ROUND(SUMIFS(Input!$J:$J,Input!$H:$H,'1.CC Trans-BB. and II'!$A28&amp;"*",Input!$U:$U,'1.CC Trans-BB. and II'!$E$2),0)</f>
        <v>57951</v>
      </c>
      <c r="I28" s="122">
        <f>ROUND(SUMIFS(Input!$L:$L,Input!$H:$H,'1.CC Trans-BB. and II'!$A28&amp;"*",Input!$U:$U,'1.CC Trans-BB. and II'!$E$2),0)</f>
        <v>16836</v>
      </c>
      <c r="J28" s="126"/>
      <c r="K28" s="121">
        <f>SUMIFS('R01'!$F:$F,'R01'!$D:$D,$A28&amp;"*",'R01'!$E:$E,"*"&amp;$K$2)</f>
        <v>19131</v>
      </c>
      <c r="L28" s="121">
        <f>SUMIFS('R04'!$F:$F,'R04'!$D:$D,$A28&amp;"*",'R04'!$E:$E,"*"&amp;$K$2)</f>
        <v>2880</v>
      </c>
      <c r="M28" s="122">
        <f>(ROUND(SUMIFS(Input!$J:$J,Input!$H:$H,$A28&amp;"*",Input!$U:$U,$K$2)
+ SUMIFS(Input!$L:$L,Input!$H:$H,$A28&amp;"*",Input!$U:$U,$K$2)
+SUMIFS(Input!$N:$N,Input!$H:$H,$A28&amp;"*",Input!$U:$U,$K$2),0))</f>
        <v>0</v>
      </c>
      <c r="N28" s="122">
        <f>ROUND(SUMIFS(Input!$J:$J,Input!$H:$H,'1.CC Trans-BB. and II'!$A28&amp;"*",Input!$U:$U,'1.CC Trans-BB. and II'!$K$2),0)</f>
        <v>0</v>
      </c>
      <c r="O28" s="122">
        <f>ROUND(SUMIFS(Input!$L:$L,Input!$H:$H,'1.CC Trans-BB. and II'!$A28&amp;"*",Input!$U:$U,'1.CC Trans-BB. and II'!$K$2),0)</f>
        <v>0</v>
      </c>
      <c r="P28" s="96"/>
      <c r="S28" s="94"/>
      <c r="U28" s="94"/>
      <c r="V28" s="94"/>
      <c r="W28" s="94"/>
      <c r="Y28" s="98"/>
      <c r="Z28" s="98"/>
      <c r="AA28" s="98"/>
    </row>
    <row r="29" spans="1:27" x14ac:dyDescent="0.3">
      <c r="A29" s="66" t="s">
        <v>90</v>
      </c>
      <c r="B29" s="61">
        <v>23</v>
      </c>
      <c r="C29" s="100" t="s">
        <v>91</v>
      </c>
      <c r="D29" s="120">
        <f>ROUND(SUMIFS(Input!$I:$I,Input!$E:$E,'1.CC Trans-BB. and II'!$D$2,Input!$H:$H,'1.CC Trans-BB. and II'!$A29&amp;"*",Input!$U:$U,'1.CC Trans-BB. and II'!$E$2),0)</f>
        <v>187956462</v>
      </c>
      <c r="E29" s="121">
        <f>SUMIFS('R01'!$F:$F,'R01'!$D:$D,$A29&amp;"*",'R01'!$E:$E,"*"&amp;$E$2)</f>
        <v>7571707</v>
      </c>
      <c r="F29" s="121">
        <f>SUMIFS('R04'!$F:$F,'R04'!$D:$D,$A29&amp;"*",'R04'!$E:$E,"*"&amp;$E$2)</f>
        <v>1089117</v>
      </c>
      <c r="G29" s="122">
        <f>(ROUND(SUMIFS(Input!$J:$J,Input!$H:$H,$A29&amp;"*",Input!$U:$U,$E$2)
+ SUMIFS(Input!$L:$L,Input!$H:$H,$A29&amp;"*",Input!$U:$U,$E$2)
+SUMIFS(Input!$N:$N,Input!$H:$H,$A29&amp;"*",Input!$U:$U,$E$2),0))</f>
        <v>1392262</v>
      </c>
      <c r="H29" s="122">
        <f>ROUND(SUMIFS(Input!$J:$J,Input!$H:$H,'1.CC Trans-BB. and II'!$A29&amp;"*",Input!$U:$U,'1.CC Trans-BB. and II'!$E$2),0)</f>
        <v>1292826</v>
      </c>
      <c r="I29" s="122">
        <f>ROUND(SUMIFS(Input!$L:$L,Input!$H:$H,'1.CC Trans-BB. and II'!$A29&amp;"*",Input!$U:$U,'1.CC Trans-BB. and II'!$E$2),0)</f>
        <v>18847</v>
      </c>
      <c r="J29" s="126"/>
      <c r="K29" s="121">
        <f>SUMIFS('R01'!$F:$F,'R01'!$D:$D,$A29&amp;"*",'R01'!$E:$E,"*"&amp;$K$2)</f>
        <v>0</v>
      </c>
      <c r="L29" s="121">
        <f>SUMIFS('R04'!$F:$F,'R04'!$D:$D,$A29&amp;"*",'R04'!$E:$E,"*"&amp;$K$2)</f>
        <v>0</v>
      </c>
      <c r="M29" s="122">
        <f>(ROUND(SUMIFS(Input!$J:$J,Input!$H:$H,$A29&amp;"*",Input!$U:$U,$K$2)
+ SUMIFS(Input!$L:$L,Input!$H:$H,$A29&amp;"*",Input!$U:$U,$K$2)
+SUMIFS(Input!$N:$N,Input!$H:$H,$A29&amp;"*",Input!$U:$U,$K$2),0))</f>
        <v>0</v>
      </c>
      <c r="N29" s="122">
        <f>ROUND(SUMIFS(Input!$J:$J,Input!$H:$H,'1.CC Trans-BB. and II'!$A29&amp;"*",Input!$U:$U,'1.CC Trans-BB. and II'!$K$2),0)</f>
        <v>0</v>
      </c>
      <c r="O29" s="122">
        <f>ROUND(SUMIFS(Input!$L:$L,Input!$H:$H,'1.CC Trans-BB. and II'!$A29&amp;"*",Input!$U:$U,'1.CC Trans-BB. and II'!$K$2),0)</f>
        <v>0</v>
      </c>
      <c r="P29" s="96"/>
      <c r="S29" s="94"/>
      <c r="U29" s="94"/>
      <c r="V29" s="94"/>
      <c r="W29" s="94"/>
      <c r="Y29" s="98"/>
      <c r="Z29" s="98"/>
      <c r="AA29" s="98"/>
    </row>
    <row r="30" spans="1:27" x14ac:dyDescent="0.3">
      <c r="A30" s="66" t="s">
        <v>92</v>
      </c>
      <c r="B30" s="61">
        <v>24</v>
      </c>
      <c r="C30" s="100" t="s">
        <v>93</v>
      </c>
      <c r="D30" s="120">
        <f>ROUND(SUMIFS(Input!$I:$I,Input!$E:$E,'1.CC Trans-BB. and II'!$D$2,Input!$H:$H,'1.CC Trans-BB. and II'!$A30&amp;"*",Input!$U:$U,'1.CC Trans-BB. and II'!$E$2),0)</f>
        <v>20014637</v>
      </c>
      <c r="E30" s="121">
        <f>SUMIFS('R01'!$F:$F,'R01'!$D:$D,$A30&amp;"*",'R01'!$E:$E,"*"&amp;$E$2)</f>
        <v>1021652</v>
      </c>
      <c r="F30" s="121">
        <f>SUMIFS('R04'!$F:$F,'R04'!$D:$D,$A30&amp;"*",'R04'!$E:$E,"*"&amp;$E$2)</f>
        <v>323530</v>
      </c>
      <c r="G30" s="122">
        <f>(ROUND(SUMIFS(Input!$J:$J,Input!$H:$H,$A30&amp;"*",Input!$U:$U,$E$2)
+ SUMIFS(Input!$L:$L,Input!$H:$H,$A30&amp;"*",Input!$U:$U,$E$2)
+SUMIFS(Input!$N:$N,Input!$H:$H,$A30&amp;"*",Input!$U:$U,$E$2),0))</f>
        <v>47850</v>
      </c>
      <c r="H30" s="122">
        <f>ROUND(SUMIFS(Input!$J:$J,Input!$H:$H,'1.CC Trans-BB. and II'!$A30&amp;"*",Input!$U:$U,'1.CC Trans-BB. and II'!$E$2),0)</f>
        <v>18816</v>
      </c>
      <c r="I30" s="122">
        <f>ROUND(SUMIFS(Input!$L:$L,Input!$H:$H,'1.CC Trans-BB. and II'!$A30&amp;"*",Input!$U:$U,'1.CC Trans-BB. and II'!$E$2),0)</f>
        <v>2573</v>
      </c>
      <c r="J30" s="126"/>
      <c r="K30" s="121">
        <f>SUMIFS('R01'!$F:$F,'R01'!$D:$D,$A30&amp;"*",'R01'!$E:$E,"*"&amp;$K$2)</f>
        <v>0</v>
      </c>
      <c r="L30" s="121">
        <f>SUMIFS('R04'!$F:$F,'R04'!$D:$D,$A30&amp;"*",'R04'!$E:$E,"*"&amp;$K$2)</f>
        <v>0</v>
      </c>
      <c r="M30" s="122">
        <f>(ROUND(SUMIFS(Input!$J:$J,Input!$H:$H,$A30&amp;"*",Input!$U:$U,$K$2)
+ SUMIFS(Input!$L:$L,Input!$H:$H,$A30&amp;"*",Input!$U:$U,$K$2)
+SUMIFS(Input!$N:$N,Input!$H:$H,$A30&amp;"*",Input!$U:$U,$K$2),0))</f>
        <v>0</v>
      </c>
      <c r="N30" s="122">
        <f>ROUND(SUMIFS(Input!$J:$J,Input!$H:$H,'1.CC Trans-BB. and II'!$A30&amp;"*",Input!$U:$U,'1.CC Trans-BB. and II'!$K$2),0)</f>
        <v>0</v>
      </c>
      <c r="O30" s="122">
        <f>ROUND(SUMIFS(Input!$L:$L,Input!$H:$H,'1.CC Trans-BB. and II'!$A30&amp;"*",Input!$U:$U,'1.CC Trans-BB. and II'!$K$2),0)</f>
        <v>0</v>
      </c>
      <c r="P30" s="96"/>
      <c r="S30" s="94"/>
      <c r="U30" s="94"/>
      <c r="V30" s="94"/>
      <c r="W30" s="94"/>
      <c r="Y30" s="98"/>
      <c r="Z30" s="98"/>
      <c r="AA30" s="98"/>
    </row>
    <row r="31" spans="1:27" x14ac:dyDescent="0.3">
      <c r="A31" s="66" t="s">
        <v>94</v>
      </c>
      <c r="B31" s="61">
        <v>25</v>
      </c>
      <c r="C31" s="100" t="s">
        <v>95</v>
      </c>
      <c r="D31" s="120">
        <f>ROUND(SUMIFS(Input!$I:$I,Input!$E:$E,'1.CC Trans-BB. and II'!$D$2,Input!$H:$H,'1.CC Trans-BB. and II'!$A31&amp;"*",Input!$U:$U,'1.CC Trans-BB. and II'!$E$2),0)</f>
        <v>263853939</v>
      </c>
      <c r="E31" s="121">
        <f>SUMIFS('R01'!$F:$F,'R01'!$D:$D,$A31&amp;"*",'R01'!$E:$E,"*"&amp;$E$2)</f>
        <v>14488783</v>
      </c>
      <c r="F31" s="121">
        <f>SUMIFS('R04'!$F:$F,'R04'!$D:$D,$A31&amp;"*",'R04'!$E:$E,"*"&amp;$E$2)</f>
        <v>2387963</v>
      </c>
      <c r="G31" s="122">
        <f>(ROUND(SUMIFS(Input!$J:$J,Input!$H:$H,$A31&amp;"*",Input!$U:$U,$E$2)
+ SUMIFS(Input!$L:$L,Input!$H:$H,$A31&amp;"*",Input!$U:$U,$E$2)
+SUMIFS(Input!$N:$N,Input!$H:$H,$A31&amp;"*",Input!$U:$U,$E$2),0))</f>
        <v>689075</v>
      </c>
      <c r="H31" s="122">
        <f>ROUND(SUMIFS(Input!$J:$J,Input!$H:$H,'1.CC Trans-BB. and II'!$A31&amp;"*",Input!$U:$U,'1.CC Trans-BB. and II'!$E$2),0)</f>
        <v>456668</v>
      </c>
      <c r="I31" s="122">
        <f>ROUND(SUMIFS(Input!$L:$L,Input!$H:$H,'1.CC Trans-BB. and II'!$A31&amp;"*",Input!$U:$U,'1.CC Trans-BB. and II'!$E$2),0)</f>
        <v>46889</v>
      </c>
      <c r="J31" s="126"/>
      <c r="K31" s="121">
        <f>SUMIFS('R01'!$F:$F,'R01'!$D:$D,$A31&amp;"*",'R01'!$E:$E,"*"&amp;$K$2)</f>
        <v>0</v>
      </c>
      <c r="L31" s="121">
        <f>SUMIFS('R04'!$F:$F,'R04'!$D:$D,$A31&amp;"*",'R04'!$E:$E,"*"&amp;$K$2)</f>
        <v>19635</v>
      </c>
      <c r="M31" s="122">
        <f>(ROUND(SUMIFS(Input!$J:$J,Input!$H:$H,$A31&amp;"*",Input!$U:$U,$K$2)
+ SUMIFS(Input!$L:$L,Input!$H:$H,$A31&amp;"*",Input!$U:$U,$K$2)
+SUMIFS(Input!$N:$N,Input!$H:$H,$A31&amp;"*",Input!$U:$U,$K$2),0))</f>
        <v>10</v>
      </c>
      <c r="N31" s="122">
        <f>ROUND(SUMIFS(Input!$J:$J,Input!$H:$H,'1.CC Trans-BB. and II'!$A31&amp;"*",Input!$U:$U,'1.CC Trans-BB. and II'!$K$2),0)</f>
        <v>1</v>
      </c>
      <c r="O31" s="122">
        <f>ROUND(SUMIFS(Input!$L:$L,Input!$H:$H,'1.CC Trans-BB. and II'!$A31&amp;"*",Input!$U:$U,'1.CC Trans-BB. and II'!$K$2),0)</f>
        <v>1</v>
      </c>
      <c r="P31" s="96"/>
      <c r="S31" s="94"/>
      <c r="U31" s="94"/>
      <c r="V31" s="94"/>
      <c r="W31" s="94"/>
      <c r="Y31" s="98"/>
      <c r="Z31" s="98"/>
      <c r="AA31" s="98"/>
    </row>
    <row r="32" spans="1:27" x14ac:dyDescent="0.3">
      <c r="A32" s="66" t="s">
        <v>96</v>
      </c>
      <c r="B32" s="61">
        <v>26</v>
      </c>
      <c r="C32" s="100" t="s">
        <v>97</v>
      </c>
      <c r="D32" s="120">
        <f>ROUND(SUMIFS(Input!$I:$I,Input!$E:$E,'1.CC Trans-BB. and II'!$D$2,Input!$H:$H,'1.CC Trans-BB. and II'!$A32&amp;"*",Input!$U:$U,'1.CC Trans-BB. and II'!$E$2),0)</f>
        <v>5055694</v>
      </c>
      <c r="E32" s="121">
        <f>SUMIFS('R01'!$F:$F,'R01'!$D:$D,$A32&amp;"*",'R01'!$E:$E,"*"&amp;$E$2)</f>
        <v>283967</v>
      </c>
      <c r="F32" s="121">
        <f>SUMIFS('R04'!$F:$F,'R04'!$D:$D,$A32&amp;"*",'R04'!$E:$E,"*"&amp;$E$2)</f>
        <v>77355</v>
      </c>
      <c r="G32" s="122">
        <f>(ROUND(SUMIFS(Input!$J:$J,Input!$H:$H,$A32&amp;"*",Input!$U:$U,$E$2)
+ SUMIFS(Input!$L:$L,Input!$H:$H,$A32&amp;"*",Input!$U:$U,$E$2)
+SUMIFS(Input!$N:$N,Input!$H:$H,$A32&amp;"*",Input!$U:$U,$E$2),0))</f>
        <v>13030</v>
      </c>
      <c r="H32" s="122">
        <f>ROUND(SUMIFS(Input!$J:$J,Input!$H:$H,'1.CC Trans-BB. and II'!$A32&amp;"*",Input!$U:$U,'1.CC Trans-BB. and II'!$E$2),0)</f>
        <v>5866</v>
      </c>
      <c r="I32" s="122">
        <f>ROUND(SUMIFS(Input!$L:$L,Input!$H:$H,'1.CC Trans-BB. and II'!$A32&amp;"*",Input!$U:$U,'1.CC Trans-BB. and II'!$E$2),0)</f>
        <v>5635</v>
      </c>
      <c r="J32" s="126"/>
      <c r="K32" s="121">
        <f>SUMIFS('R01'!$F:$F,'R01'!$D:$D,$A32&amp;"*",'R01'!$E:$E,"*"&amp;$K$2)</f>
        <v>0</v>
      </c>
      <c r="L32" s="121">
        <f>SUMIFS('R04'!$F:$F,'R04'!$D:$D,$A32&amp;"*",'R04'!$E:$E,"*"&amp;$K$2)</f>
        <v>0</v>
      </c>
      <c r="M32" s="122">
        <f>(ROUND(SUMIFS(Input!$J:$J,Input!$H:$H,$A32&amp;"*",Input!$U:$U,$K$2)
+ SUMIFS(Input!$L:$L,Input!$H:$H,$A32&amp;"*",Input!$U:$U,$K$2)
+SUMIFS(Input!$N:$N,Input!$H:$H,$A32&amp;"*",Input!$U:$U,$K$2),0))</f>
        <v>0</v>
      </c>
      <c r="N32" s="122">
        <f>ROUND(SUMIFS(Input!$J:$J,Input!$H:$H,'1.CC Trans-BB. and II'!$A32&amp;"*",Input!$U:$U,'1.CC Trans-BB. and II'!$K$2),0)</f>
        <v>0</v>
      </c>
      <c r="O32" s="122">
        <f>ROUND(SUMIFS(Input!$L:$L,Input!$H:$H,'1.CC Trans-BB. and II'!$A32&amp;"*",Input!$U:$U,'1.CC Trans-BB. and II'!$K$2),0)</f>
        <v>0</v>
      </c>
      <c r="P32" s="96"/>
      <c r="S32" s="94"/>
      <c r="U32" s="94"/>
      <c r="V32" s="94"/>
      <c r="W32" s="94"/>
      <c r="Y32" s="98"/>
      <c r="Z32" s="98"/>
      <c r="AA32" s="98"/>
    </row>
    <row r="33" spans="1:27" x14ac:dyDescent="0.3">
      <c r="A33" s="66" t="s">
        <v>98</v>
      </c>
      <c r="B33" s="61">
        <v>27</v>
      </c>
      <c r="C33" s="100" t="s">
        <v>99</v>
      </c>
      <c r="D33" s="120">
        <f>ROUND(SUMIFS(Input!$I:$I,Input!$E:$E,'1.CC Trans-BB. and II'!$D$2,Input!$H:$H,'1.CC Trans-BB. and II'!$A33&amp;"*",Input!$U:$U,'1.CC Trans-BB. and II'!$E$2),0)</f>
        <v>21132876</v>
      </c>
      <c r="E33" s="121">
        <f>SUMIFS('R01'!$F:$F,'R01'!$D:$D,$A33&amp;"*",'R01'!$E:$E,"*"&amp;$E$2)</f>
        <v>1969392</v>
      </c>
      <c r="F33" s="121">
        <f>SUMIFS('R04'!$F:$F,'R04'!$D:$D,$A33&amp;"*",'R04'!$E:$E,"*"&amp;$E$2)</f>
        <v>565224</v>
      </c>
      <c r="G33" s="122">
        <f>(ROUND(SUMIFS(Input!$J:$J,Input!$H:$H,$A33&amp;"*",Input!$U:$U,$E$2)
+ SUMIFS(Input!$L:$L,Input!$H:$H,$A33&amp;"*",Input!$U:$U,$E$2)
+SUMIFS(Input!$N:$N,Input!$H:$H,$A33&amp;"*",Input!$U:$U,$E$2),0))</f>
        <v>35046</v>
      </c>
      <c r="H33" s="122">
        <f>ROUND(SUMIFS(Input!$J:$J,Input!$H:$H,'1.CC Trans-BB. and II'!$A33&amp;"*",Input!$U:$U,'1.CC Trans-BB. and II'!$E$2),0)</f>
        <v>19374</v>
      </c>
      <c r="I33" s="122">
        <f>ROUND(SUMIFS(Input!$L:$L,Input!$H:$H,'1.CC Trans-BB. and II'!$A33&amp;"*",Input!$U:$U,'1.CC Trans-BB. and II'!$E$2),0)</f>
        <v>4749</v>
      </c>
      <c r="J33" s="126"/>
      <c r="K33" s="121">
        <f>SUMIFS('R01'!$F:$F,'R01'!$D:$D,$A33&amp;"*",'R01'!$E:$E,"*"&amp;$K$2)</f>
        <v>0</v>
      </c>
      <c r="L33" s="121">
        <f>SUMIFS('R04'!$F:$F,'R04'!$D:$D,$A33&amp;"*",'R04'!$E:$E,"*"&amp;$K$2)</f>
        <v>672</v>
      </c>
      <c r="M33" s="122">
        <f>(ROUND(SUMIFS(Input!$J:$J,Input!$H:$H,$A33&amp;"*",Input!$U:$U,$K$2)
+ SUMIFS(Input!$L:$L,Input!$H:$H,$A33&amp;"*",Input!$U:$U,$K$2)
+SUMIFS(Input!$N:$N,Input!$H:$H,$A33&amp;"*",Input!$U:$U,$K$2),0))</f>
        <v>0</v>
      </c>
      <c r="N33" s="122">
        <f>ROUND(SUMIFS(Input!$J:$J,Input!$H:$H,'1.CC Trans-BB. and II'!$A33&amp;"*",Input!$U:$U,'1.CC Trans-BB. and II'!$K$2),0)</f>
        <v>0</v>
      </c>
      <c r="O33" s="122">
        <f>ROUND(SUMIFS(Input!$L:$L,Input!$H:$H,'1.CC Trans-BB. and II'!$A33&amp;"*",Input!$U:$U,'1.CC Trans-BB. and II'!$K$2),0)</f>
        <v>0</v>
      </c>
      <c r="P33" s="96"/>
      <c r="S33" s="94"/>
      <c r="U33" s="94"/>
      <c r="V33" s="94"/>
      <c r="W33" s="94"/>
      <c r="Y33" s="98"/>
      <c r="Z33" s="98"/>
      <c r="AA33" s="98"/>
    </row>
    <row r="34" spans="1:27" x14ac:dyDescent="0.3">
      <c r="A34" s="66" t="s">
        <v>100</v>
      </c>
      <c r="B34" s="61">
        <v>28</v>
      </c>
      <c r="C34" s="100" t="s">
        <v>101</v>
      </c>
      <c r="D34" s="120">
        <f>ROUND(SUMIFS(Input!$I:$I,Input!$E:$E,'1.CC Trans-BB. and II'!$D$2,Input!$H:$H,'1.CC Trans-BB. and II'!$A34&amp;"*",Input!$U:$U,'1.CC Trans-BB. and II'!$E$2),0)</f>
        <v>43651387</v>
      </c>
      <c r="E34" s="121">
        <f>SUMIFS('R01'!$F:$F,'R01'!$D:$D,$A34&amp;"*",'R01'!$E:$E,"*"&amp;$E$2)</f>
        <v>2103471</v>
      </c>
      <c r="F34" s="121">
        <f>SUMIFS('R04'!$F:$F,'R04'!$D:$D,$A34&amp;"*",'R04'!$E:$E,"*"&amp;$E$2)</f>
        <v>556553</v>
      </c>
      <c r="G34" s="122">
        <f>(ROUND(SUMIFS(Input!$J:$J,Input!$H:$H,$A34&amp;"*",Input!$U:$U,$E$2)
+ SUMIFS(Input!$L:$L,Input!$H:$H,$A34&amp;"*",Input!$U:$U,$E$2)
+SUMIFS(Input!$N:$N,Input!$H:$H,$A34&amp;"*",Input!$U:$U,$E$2),0))</f>
        <v>183888</v>
      </c>
      <c r="H34" s="122">
        <f>ROUND(SUMIFS(Input!$J:$J,Input!$H:$H,'1.CC Trans-BB. and II'!$A34&amp;"*",Input!$U:$U,'1.CC Trans-BB. and II'!$E$2),0)</f>
        <v>150413</v>
      </c>
      <c r="I34" s="122">
        <f>ROUND(SUMIFS(Input!$L:$L,Input!$H:$H,'1.CC Trans-BB. and II'!$A34&amp;"*",Input!$U:$U,'1.CC Trans-BB. and II'!$E$2),0)</f>
        <v>16930</v>
      </c>
      <c r="J34" s="126"/>
      <c r="K34" s="121">
        <f>SUMIFS('R01'!$F:$F,'R01'!$D:$D,$A34&amp;"*",'R01'!$E:$E,"*"&amp;$K$2)</f>
        <v>0</v>
      </c>
      <c r="L34" s="121">
        <f>SUMIFS('R04'!$F:$F,'R04'!$D:$D,$A34&amp;"*",'R04'!$E:$E,"*"&amp;$K$2)</f>
        <v>327</v>
      </c>
      <c r="M34" s="122">
        <f>(ROUND(SUMIFS(Input!$J:$J,Input!$H:$H,$A34&amp;"*",Input!$U:$U,$K$2)
+ SUMIFS(Input!$L:$L,Input!$H:$H,$A34&amp;"*",Input!$U:$U,$K$2)
+SUMIFS(Input!$N:$N,Input!$H:$H,$A34&amp;"*",Input!$U:$U,$K$2),0))</f>
        <v>0</v>
      </c>
      <c r="N34" s="122">
        <f>ROUND(SUMIFS(Input!$J:$J,Input!$H:$H,'1.CC Trans-BB. and II'!$A34&amp;"*",Input!$U:$U,'1.CC Trans-BB. and II'!$K$2),0)</f>
        <v>0</v>
      </c>
      <c r="O34" s="122">
        <f>ROUND(SUMIFS(Input!$L:$L,Input!$H:$H,'1.CC Trans-BB. and II'!$A34&amp;"*",Input!$U:$U,'1.CC Trans-BB. and II'!$K$2),0)</f>
        <v>0</v>
      </c>
      <c r="P34" s="96"/>
      <c r="S34" s="94"/>
      <c r="U34" s="94"/>
      <c r="V34" s="94"/>
      <c r="W34" s="94"/>
      <c r="Y34" s="98"/>
      <c r="Z34" s="98"/>
      <c r="AA34" s="98"/>
    </row>
    <row r="35" spans="1:27" x14ac:dyDescent="0.3">
      <c r="A35" s="66" t="s">
        <v>102</v>
      </c>
      <c r="B35" s="61">
        <v>29</v>
      </c>
      <c r="C35" s="100" t="s">
        <v>103</v>
      </c>
      <c r="D35" s="120">
        <f>ROUND(SUMIFS(Input!$I:$I,Input!$E:$E,'1.CC Trans-BB. and II'!$D$2,Input!$H:$H,'1.CC Trans-BB. and II'!$A35&amp;"*",Input!$U:$U,'1.CC Trans-BB. and II'!$E$2),0)</f>
        <v>114760748</v>
      </c>
      <c r="E35" s="121">
        <f>SUMIFS('R01'!$F:$F,'R01'!$D:$D,$A35&amp;"*",'R01'!$E:$E,"*"&amp;$E$2)</f>
        <v>5569735</v>
      </c>
      <c r="F35" s="121">
        <f>SUMIFS('R04'!$F:$F,'R04'!$D:$D,$A35&amp;"*",'R04'!$E:$E,"*"&amp;$E$2)</f>
        <v>347875</v>
      </c>
      <c r="G35" s="122">
        <f>(ROUND(SUMIFS(Input!$J:$J,Input!$H:$H,$A35&amp;"*",Input!$U:$U,$E$2)
+ SUMIFS(Input!$L:$L,Input!$H:$H,$A35&amp;"*",Input!$U:$U,$E$2)
+SUMIFS(Input!$N:$N,Input!$H:$H,$A35&amp;"*",Input!$U:$U,$E$2),0))</f>
        <v>466149</v>
      </c>
      <c r="H35" s="122">
        <f>ROUND(SUMIFS(Input!$J:$J,Input!$H:$H,'1.CC Trans-BB. and II'!$A35&amp;"*",Input!$U:$U,'1.CC Trans-BB. and II'!$E$2),0)</f>
        <v>75404</v>
      </c>
      <c r="I35" s="122">
        <f>ROUND(SUMIFS(Input!$L:$L,Input!$H:$H,'1.CC Trans-BB. and II'!$A35&amp;"*",Input!$U:$U,'1.CC Trans-BB. and II'!$E$2),0)</f>
        <v>11242</v>
      </c>
      <c r="J35" s="126"/>
      <c r="K35" s="121">
        <f>SUMIFS('R01'!$F:$F,'R01'!$D:$D,$A35&amp;"*",'R01'!$E:$E,"*"&amp;$K$2)</f>
        <v>47840</v>
      </c>
      <c r="L35" s="121">
        <f>SUMIFS('R04'!$F:$F,'R04'!$D:$D,$A35&amp;"*",'R04'!$E:$E,"*"&amp;$K$2)</f>
        <v>0</v>
      </c>
      <c r="M35" s="122">
        <f>(ROUND(SUMIFS(Input!$J:$J,Input!$H:$H,$A35&amp;"*",Input!$U:$U,$K$2)
+ SUMIFS(Input!$L:$L,Input!$H:$H,$A35&amp;"*",Input!$U:$U,$K$2)
+SUMIFS(Input!$N:$N,Input!$H:$H,$A35&amp;"*",Input!$U:$U,$K$2),0))</f>
        <v>3346</v>
      </c>
      <c r="N35" s="122">
        <f>ROUND(SUMIFS(Input!$J:$J,Input!$H:$H,'1.CC Trans-BB. and II'!$A35&amp;"*",Input!$U:$U,'1.CC Trans-BB. and II'!$K$2),0)</f>
        <v>18</v>
      </c>
      <c r="O35" s="122">
        <f>ROUND(SUMIFS(Input!$L:$L,Input!$H:$H,'1.CC Trans-BB. and II'!$A35&amp;"*",Input!$U:$U,'1.CC Trans-BB. and II'!$K$2),0)</f>
        <v>15</v>
      </c>
      <c r="P35" s="96"/>
      <c r="S35" s="94"/>
      <c r="U35" s="94"/>
      <c r="V35" s="94"/>
      <c r="W35" s="94"/>
      <c r="Y35" s="98"/>
      <c r="Z35" s="98"/>
      <c r="AA35" s="98"/>
    </row>
    <row r="36" spans="1:27" x14ac:dyDescent="0.3">
      <c r="A36" s="66" t="s">
        <v>104</v>
      </c>
      <c r="B36" s="61">
        <v>30</v>
      </c>
      <c r="C36" s="100" t="s">
        <v>105</v>
      </c>
      <c r="D36" s="120">
        <f>ROUND(SUMIFS(Input!$I:$I,Input!$E:$E,'1.CC Trans-BB. and II'!$D$2,Input!$H:$H,'1.CC Trans-BB. and II'!$A36&amp;"*",Input!$U:$U,'1.CC Trans-BB. and II'!$E$2),0)</f>
        <v>6776638</v>
      </c>
      <c r="E36" s="121">
        <f>SUMIFS('R01'!$F:$F,'R01'!$D:$D,$A36&amp;"*",'R01'!$E:$E,"*"&amp;$E$2)</f>
        <v>232118</v>
      </c>
      <c r="F36" s="121">
        <f>SUMIFS('R04'!$F:$F,'R04'!$D:$D,$A36&amp;"*",'R04'!$E:$E,"*"&amp;$E$2)</f>
        <v>133390</v>
      </c>
      <c r="G36" s="122">
        <f>(ROUND(SUMIFS(Input!$J:$J,Input!$H:$H,$A36&amp;"*",Input!$U:$U,$E$2)
+ SUMIFS(Input!$L:$L,Input!$H:$H,$A36&amp;"*",Input!$U:$U,$E$2)
+SUMIFS(Input!$N:$N,Input!$H:$H,$A36&amp;"*",Input!$U:$U,$E$2),0))</f>
        <v>6037</v>
      </c>
      <c r="H36" s="122">
        <f>ROUND(SUMIFS(Input!$J:$J,Input!$H:$H,'1.CC Trans-BB. and II'!$A36&amp;"*",Input!$U:$U,'1.CC Trans-BB. and II'!$E$2),0)</f>
        <v>905</v>
      </c>
      <c r="I36" s="122">
        <f>ROUND(SUMIFS(Input!$L:$L,Input!$H:$H,'1.CC Trans-BB. and II'!$A36&amp;"*",Input!$U:$U,'1.CC Trans-BB. and II'!$E$2),0)</f>
        <v>1478</v>
      </c>
      <c r="J36" s="126"/>
      <c r="K36" s="121">
        <f>SUMIFS('R01'!$F:$F,'R01'!$D:$D,$A36&amp;"*",'R01'!$E:$E,"*"&amp;$K$2)</f>
        <v>0</v>
      </c>
      <c r="L36" s="121">
        <f>SUMIFS('R04'!$F:$F,'R04'!$D:$D,$A36&amp;"*",'R04'!$E:$E,"*"&amp;$K$2)</f>
        <v>0</v>
      </c>
      <c r="M36" s="122">
        <f>(ROUND(SUMIFS(Input!$J:$J,Input!$H:$H,$A36&amp;"*",Input!$U:$U,$K$2)
+ SUMIFS(Input!$L:$L,Input!$H:$H,$A36&amp;"*",Input!$U:$U,$K$2)
+SUMIFS(Input!$N:$N,Input!$H:$H,$A36&amp;"*",Input!$U:$U,$K$2),0))</f>
        <v>0</v>
      </c>
      <c r="N36" s="122">
        <f>ROUND(SUMIFS(Input!$J:$J,Input!$H:$H,'1.CC Trans-BB. and II'!$A36&amp;"*",Input!$U:$U,'1.CC Trans-BB. and II'!$K$2),0)</f>
        <v>0</v>
      </c>
      <c r="O36" s="122">
        <f>ROUND(SUMIFS(Input!$L:$L,Input!$H:$H,'1.CC Trans-BB. and II'!$A36&amp;"*",Input!$U:$U,'1.CC Trans-BB. and II'!$K$2),0)</f>
        <v>0</v>
      </c>
      <c r="P36" s="96"/>
      <c r="S36" s="94"/>
      <c r="U36" s="94"/>
      <c r="V36" s="94"/>
      <c r="W36" s="94"/>
      <c r="Y36" s="98"/>
      <c r="Z36" s="98"/>
      <c r="AA36" s="98"/>
    </row>
    <row r="37" spans="1:27" x14ac:dyDescent="0.3">
      <c r="A37" s="66" t="s">
        <v>106</v>
      </c>
      <c r="B37" s="61">
        <v>31</v>
      </c>
      <c r="C37" s="100" t="s">
        <v>107</v>
      </c>
      <c r="D37" s="120">
        <f>ROUND(SUMIFS(Input!$I:$I,Input!$E:$E,'1.CC Trans-BB. and II'!$D$2,Input!$H:$H,'1.CC Trans-BB. and II'!$A37&amp;"*",Input!$U:$U,'1.CC Trans-BB. and II'!$E$2),0)</f>
        <v>70662107</v>
      </c>
      <c r="E37" s="121">
        <f>SUMIFS('R01'!$F:$F,'R01'!$D:$D,$A37&amp;"*",'R01'!$E:$E,"*"&amp;$E$2)</f>
        <v>3437665</v>
      </c>
      <c r="F37" s="121">
        <f>SUMIFS('R04'!$F:$F,'R04'!$D:$D,$A37&amp;"*",'R04'!$E:$E,"*"&amp;$E$2)</f>
        <v>741926</v>
      </c>
      <c r="G37" s="122">
        <f>(ROUND(SUMIFS(Input!$J:$J,Input!$H:$H,$A37&amp;"*",Input!$U:$U,$E$2)
+ SUMIFS(Input!$L:$L,Input!$H:$H,$A37&amp;"*",Input!$U:$U,$E$2)
+SUMIFS(Input!$N:$N,Input!$H:$H,$A37&amp;"*",Input!$U:$U,$E$2),0))</f>
        <v>208307</v>
      </c>
      <c r="H37" s="122">
        <f>ROUND(SUMIFS(Input!$J:$J,Input!$H:$H,'1.CC Trans-BB. and II'!$A37&amp;"*",Input!$U:$U,'1.CC Trans-BB. and II'!$E$2),0)</f>
        <v>156392</v>
      </c>
      <c r="I37" s="122">
        <f>ROUND(SUMIFS(Input!$L:$L,Input!$H:$H,'1.CC Trans-BB. and II'!$A37&amp;"*",Input!$U:$U,'1.CC Trans-BB. and II'!$E$2),0)</f>
        <v>27765</v>
      </c>
      <c r="J37" s="126"/>
      <c r="K37" s="121">
        <f>SUMIFS('R01'!$F:$F,'R01'!$D:$D,$A37&amp;"*",'R01'!$E:$E,"*"&amp;$K$2)</f>
        <v>0</v>
      </c>
      <c r="L37" s="121">
        <f>SUMIFS('R04'!$F:$F,'R04'!$D:$D,$A37&amp;"*",'R04'!$E:$E,"*"&amp;$K$2)</f>
        <v>0</v>
      </c>
      <c r="M37" s="122">
        <f>(ROUND(SUMIFS(Input!$J:$J,Input!$H:$H,$A37&amp;"*",Input!$U:$U,$K$2)
+ SUMIFS(Input!$L:$L,Input!$H:$H,$A37&amp;"*",Input!$U:$U,$K$2)
+SUMIFS(Input!$N:$N,Input!$H:$H,$A37&amp;"*",Input!$U:$U,$K$2),0))</f>
        <v>0</v>
      </c>
      <c r="N37" s="122">
        <f>ROUND(SUMIFS(Input!$J:$J,Input!$H:$H,'1.CC Trans-BB. and II'!$A37&amp;"*",Input!$U:$U,'1.CC Trans-BB. and II'!$K$2),0)</f>
        <v>0</v>
      </c>
      <c r="O37" s="122">
        <f>ROUND(SUMIFS(Input!$L:$L,Input!$H:$H,'1.CC Trans-BB. and II'!$A37&amp;"*",Input!$U:$U,'1.CC Trans-BB. and II'!$K$2),0)</f>
        <v>0</v>
      </c>
      <c r="P37" s="96"/>
      <c r="S37" s="94"/>
      <c r="U37" s="94"/>
      <c r="V37" s="94"/>
      <c r="W37" s="94"/>
      <c r="Y37" s="98"/>
      <c r="Z37" s="98"/>
      <c r="AA37" s="98"/>
    </row>
    <row r="38" spans="1:27" x14ac:dyDescent="0.3">
      <c r="A38" s="66" t="s">
        <v>108</v>
      </c>
      <c r="B38" s="61">
        <v>32</v>
      </c>
      <c r="C38" s="100" t="s">
        <v>109</v>
      </c>
      <c r="D38" s="120">
        <f>ROUND(SUMIFS(Input!$I:$I,Input!$E:$E,'1.CC Trans-BB. and II'!$D$2,Input!$H:$H,'1.CC Trans-BB. and II'!$A38&amp;"*",Input!$U:$U,'1.CC Trans-BB. and II'!$E$2),0)</f>
        <v>26211628</v>
      </c>
      <c r="E38" s="121">
        <f>SUMIFS('R01'!$F:$F,'R01'!$D:$D,$A38&amp;"*",'R01'!$E:$E,"*"&amp;$E$2)</f>
        <v>1429960</v>
      </c>
      <c r="F38" s="121">
        <f>SUMIFS('R04'!$F:$F,'R04'!$D:$D,$A38&amp;"*",'R04'!$E:$E,"*"&amp;$E$2)</f>
        <v>387253</v>
      </c>
      <c r="G38" s="122">
        <f>(ROUND(SUMIFS(Input!$J:$J,Input!$H:$H,$A38&amp;"*",Input!$U:$U,$E$2)
+ SUMIFS(Input!$L:$L,Input!$H:$H,$A38&amp;"*",Input!$U:$U,$E$2)
+SUMIFS(Input!$N:$N,Input!$H:$H,$A38&amp;"*",Input!$U:$U,$E$2),0))</f>
        <v>47036</v>
      </c>
      <c r="H38" s="122">
        <f>ROUND(SUMIFS(Input!$J:$J,Input!$H:$H,'1.CC Trans-BB. and II'!$A38&amp;"*",Input!$U:$U,'1.CC Trans-BB. and II'!$E$2),0)</f>
        <v>30671</v>
      </c>
      <c r="I38" s="122">
        <f>ROUND(SUMIFS(Input!$L:$L,Input!$H:$H,'1.CC Trans-BB. and II'!$A38&amp;"*",Input!$U:$U,'1.CC Trans-BB. and II'!$E$2),0)</f>
        <v>6741</v>
      </c>
      <c r="J38" s="126"/>
      <c r="K38" s="121">
        <f>SUMIFS('R01'!$F:$F,'R01'!$D:$D,$A38&amp;"*",'R01'!$E:$E,"*"&amp;$K$2)</f>
        <v>0</v>
      </c>
      <c r="L38" s="121">
        <f>SUMIFS('R04'!$F:$F,'R04'!$D:$D,$A38&amp;"*",'R04'!$E:$E,"*"&amp;$K$2)</f>
        <v>0</v>
      </c>
      <c r="M38" s="122">
        <f>(ROUND(SUMIFS(Input!$J:$J,Input!$H:$H,$A38&amp;"*",Input!$U:$U,$K$2)
+ SUMIFS(Input!$L:$L,Input!$H:$H,$A38&amp;"*",Input!$U:$U,$K$2)
+SUMIFS(Input!$N:$N,Input!$H:$H,$A38&amp;"*",Input!$U:$U,$K$2),0))</f>
        <v>0</v>
      </c>
      <c r="N38" s="122">
        <f>ROUND(SUMIFS(Input!$J:$J,Input!$H:$H,'1.CC Trans-BB. and II'!$A38&amp;"*",Input!$U:$U,'1.CC Trans-BB. and II'!$K$2),0)</f>
        <v>0</v>
      </c>
      <c r="O38" s="122">
        <f>ROUND(SUMIFS(Input!$L:$L,Input!$H:$H,'1.CC Trans-BB. and II'!$A38&amp;"*",Input!$U:$U,'1.CC Trans-BB. and II'!$K$2),0)</f>
        <v>0</v>
      </c>
      <c r="P38" s="96"/>
      <c r="S38" s="94"/>
      <c r="U38" s="94"/>
      <c r="V38" s="94"/>
      <c r="W38" s="94"/>
      <c r="Y38" s="98"/>
      <c r="Z38" s="98"/>
      <c r="AA38" s="98"/>
    </row>
    <row r="39" spans="1:27" x14ac:dyDescent="0.3">
      <c r="A39" s="66" t="s">
        <v>110</v>
      </c>
      <c r="B39" s="61">
        <v>33</v>
      </c>
      <c r="C39" s="100" t="s">
        <v>111</v>
      </c>
      <c r="D39" s="120">
        <f>ROUND(SUMIFS(Input!$I:$I,Input!$E:$E,'1.CC Trans-BB. and II'!$D$2,Input!$H:$H,'1.CC Trans-BB. and II'!$A39&amp;"*",Input!$U:$U,'1.CC Trans-BB. and II'!$E$2),0)</f>
        <v>41015699</v>
      </c>
      <c r="E39" s="121">
        <f>SUMIFS('R01'!$F:$F,'R01'!$D:$D,$A39&amp;"*",'R01'!$E:$E,"*"&amp;$E$2)</f>
        <v>2664477</v>
      </c>
      <c r="F39" s="121">
        <f>SUMIFS('R04'!$F:$F,'R04'!$D:$D,$A39&amp;"*",'R04'!$E:$E,"*"&amp;$E$2)</f>
        <v>685875</v>
      </c>
      <c r="G39" s="122">
        <f>(ROUND(SUMIFS(Input!$J:$J,Input!$H:$H,$A39&amp;"*",Input!$U:$U,$E$2)
+ SUMIFS(Input!$L:$L,Input!$H:$H,$A39&amp;"*",Input!$U:$U,$E$2)
+SUMIFS(Input!$N:$N,Input!$H:$H,$A39&amp;"*",Input!$U:$U,$E$2),0))</f>
        <v>264874</v>
      </c>
      <c r="H39" s="122">
        <f>ROUND(SUMIFS(Input!$J:$J,Input!$H:$H,'1.CC Trans-BB. and II'!$A39&amp;"*",Input!$U:$U,'1.CC Trans-BB. and II'!$E$2),0)</f>
        <v>228244</v>
      </c>
      <c r="I39" s="122">
        <f>ROUND(SUMIFS(Input!$L:$L,Input!$H:$H,'1.CC Trans-BB. and II'!$A39&amp;"*",Input!$U:$U,'1.CC Trans-BB. and II'!$E$2),0)</f>
        <v>10782</v>
      </c>
      <c r="J39" s="126"/>
      <c r="K39" s="121">
        <f>SUMIFS('R01'!$F:$F,'R01'!$D:$D,$A39&amp;"*",'R01'!$E:$E,"*"&amp;$K$2)</f>
        <v>0</v>
      </c>
      <c r="L39" s="121">
        <f>SUMIFS('R04'!$F:$F,'R04'!$D:$D,$A39&amp;"*",'R04'!$E:$E,"*"&amp;$K$2)</f>
        <v>190</v>
      </c>
      <c r="M39" s="122">
        <f>(ROUND(SUMIFS(Input!$J:$J,Input!$H:$H,$A39&amp;"*",Input!$U:$U,$K$2)
+ SUMIFS(Input!$L:$L,Input!$H:$H,$A39&amp;"*",Input!$U:$U,$K$2)
+SUMIFS(Input!$N:$N,Input!$H:$H,$A39&amp;"*",Input!$U:$U,$K$2),0))</f>
        <v>0</v>
      </c>
      <c r="N39" s="122">
        <f>ROUND(SUMIFS(Input!$J:$J,Input!$H:$H,'1.CC Trans-BB. and II'!$A39&amp;"*",Input!$U:$U,'1.CC Trans-BB. and II'!$K$2),0)</f>
        <v>0</v>
      </c>
      <c r="O39" s="122">
        <f>ROUND(SUMIFS(Input!$L:$L,Input!$H:$H,'1.CC Trans-BB. and II'!$A39&amp;"*",Input!$U:$U,'1.CC Trans-BB. and II'!$K$2),0)</f>
        <v>0</v>
      </c>
      <c r="P39" s="96"/>
      <c r="S39" s="94"/>
      <c r="U39" s="94"/>
      <c r="V39" s="94"/>
      <c r="W39" s="94"/>
      <c r="Y39" s="98"/>
      <c r="Z39" s="98"/>
      <c r="AA39" s="98"/>
    </row>
    <row r="40" spans="1:27" x14ac:dyDescent="0.3">
      <c r="A40" s="66" t="s">
        <v>112</v>
      </c>
      <c r="B40" s="61">
        <v>34</v>
      </c>
      <c r="C40" s="95" t="s">
        <v>113</v>
      </c>
      <c r="D40" s="120">
        <f>ROUND(SUMIFS(Input!$I:$I,Input!$E:$E,'1.CC Trans-BB. and II'!$D$2,Input!$H:$H,'1.CC Trans-BB. and II'!$A40&amp;"*",Input!$U:$U,'1.CC Trans-BB. and II'!$E$2),0)</f>
        <v>671415613</v>
      </c>
      <c r="E40" s="121">
        <f>SUMIFS('R01'!$F:$F,'R01'!$D:$D,$A40&amp;"*",'R01'!$E:$E,"*"&amp;$E$2)</f>
        <v>21937191</v>
      </c>
      <c r="F40" s="121">
        <f>SUMIFS('R04'!$F:$F,'R04'!$D:$D,$A40&amp;"*",'R04'!$E:$E,"*"&amp;$E$2)</f>
        <v>6872010</v>
      </c>
      <c r="G40" s="122">
        <f>(ROUND(SUMIFS(Input!$J:$J,Input!$H:$H,$A40&amp;"*",Input!$U:$U,$E$2)
+ SUMIFS(Input!$L:$L,Input!$H:$H,$A40&amp;"*",Input!$U:$U,$E$2)
+SUMIFS(Input!$N:$N,Input!$H:$H,$A40&amp;"*",Input!$U:$U,$E$2),0))</f>
        <v>2321262</v>
      </c>
      <c r="H40" s="122">
        <f>ROUND(SUMIFS(Input!$J:$J,Input!$H:$H,'1.CC Trans-BB. and II'!$A40&amp;"*",Input!$U:$U,'1.CC Trans-BB. and II'!$E$2),0)</f>
        <v>1589516</v>
      </c>
      <c r="I40" s="122">
        <f>ROUND(SUMIFS(Input!$L:$L,Input!$H:$H,'1.CC Trans-BB. and II'!$A40&amp;"*",Input!$U:$U,'1.CC Trans-BB. and II'!$E$2),0)</f>
        <v>71556</v>
      </c>
      <c r="J40" s="126"/>
      <c r="K40" s="121">
        <f>SUMIFS('R01'!$F:$F,'R01'!$D:$D,$A40&amp;"*",'R01'!$E:$E,"*"&amp;$K$2)</f>
        <v>0</v>
      </c>
      <c r="L40" s="121">
        <f>SUMIFS('R04'!$F:$F,'R04'!$D:$D,$A40&amp;"*",'R04'!$E:$E,"*"&amp;$K$2)</f>
        <v>0</v>
      </c>
      <c r="M40" s="122">
        <f>(ROUND(SUMIFS(Input!$J:$J,Input!$H:$H,$A40&amp;"*",Input!$U:$U,$K$2)
+ SUMIFS(Input!$L:$L,Input!$H:$H,$A40&amp;"*",Input!$U:$U,$K$2)
+SUMIFS(Input!$N:$N,Input!$H:$H,$A40&amp;"*",Input!$U:$U,$K$2),0))</f>
        <v>0</v>
      </c>
      <c r="N40" s="122">
        <f>ROUND(SUMIFS(Input!$J:$J,Input!$H:$H,'1.CC Trans-BB. and II'!$A40&amp;"*",Input!$U:$U,'1.CC Trans-BB. and II'!$K$2),0)</f>
        <v>0</v>
      </c>
      <c r="O40" s="122">
        <f>ROUND(SUMIFS(Input!$L:$L,Input!$H:$H,'1.CC Trans-BB. and II'!$A40&amp;"*",Input!$U:$U,'1.CC Trans-BB. and II'!$K$2),0)</f>
        <v>0</v>
      </c>
      <c r="P40" s="96"/>
      <c r="S40" s="94"/>
      <c r="U40" s="94"/>
      <c r="V40" s="94"/>
      <c r="W40" s="94"/>
      <c r="Y40" s="98"/>
      <c r="Z40" s="98"/>
      <c r="AA40" s="98"/>
    </row>
    <row r="41" spans="1:27" x14ac:dyDescent="0.3">
      <c r="A41" s="66" t="s">
        <v>114</v>
      </c>
      <c r="B41" s="61">
        <v>35</v>
      </c>
      <c r="C41" s="100" t="s">
        <v>115</v>
      </c>
      <c r="D41" s="120">
        <f>ROUND(SUMIFS(Input!$I:$I,Input!$E:$E,'1.CC Trans-BB. and II'!$D$2,Input!$H:$H,'1.CC Trans-BB. and II'!$A41&amp;"*",Input!$U:$U,'1.CC Trans-BB. and II'!$E$2),0)</f>
        <v>670819486</v>
      </c>
      <c r="E41" s="121">
        <f>SUMIFS('R01'!$F:$F,'R01'!$D:$D,$A41&amp;"*",'R01'!$E:$E,"*"&amp;$E$2)</f>
        <v>21908071</v>
      </c>
      <c r="F41" s="121">
        <f>SUMIFS('R04'!$F:$F,'R04'!$D:$D,$A41&amp;"*",'R04'!$E:$E,"*"&amp;$E$2)</f>
        <v>6680220</v>
      </c>
      <c r="G41" s="122">
        <f>(ROUND(SUMIFS(Input!$J:$J,Input!$H:$H,$A41&amp;"*",Input!$U:$U,$E$2)
+ SUMIFS(Input!$L:$L,Input!$H:$H,$A41&amp;"*",Input!$U:$U,$E$2)
+SUMIFS(Input!$N:$N,Input!$H:$H,$A41&amp;"*",Input!$U:$U,$E$2),0))</f>
        <v>2315510</v>
      </c>
      <c r="H41" s="122">
        <f>ROUND(SUMIFS(Input!$J:$J,Input!$H:$H,'1.CC Trans-BB. and II'!$A41&amp;"*",Input!$U:$U,'1.CC Trans-BB. and II'!$E$2),0)</f>
        <v>1584086</v>
      </c>
      <c r="I41" s="122">
        <f>ROUND(SUMIFS(Input!$L:$L,Input!$H:$H,'1.CC Trans-BB. and II'!$A41&amp;"*",Input!$U:$U,'1.CC Trans-BB. and II'!$E$2),0)</f>
        <v>71510</v>
      </c>
      <c r="J41" s="126"/>
      <c r="K41" s="121">
        <f>SUMIFS('R01'!$F:$F,'R01'!$D:$D,$A41&amp;"*",'R01'!$E:$E,"*"&amp;$K$2)</f>
        <v>0</v>
      </c>
      <c r="L41" s="121">
        <f>SUMIFS('R04'!$F:$F,'R04'!$D:$D,$A41&amp;"*",'R04'!$E:$E,"*"&amp;$K$2)</f>
        <v>0</v>
      </c>
      <c r="M41" s="122">
        <f>(ROUND(SUMIFS(Input!$J:$J,Input!$H:$H,$A41&amp;"*",Input!$U:$U,$K$2)
+ SUMIFS(Input!$L:$L,Input!$H:$H,$A41&amp;"*",Input!$U:$U,$K$2)
+SUMIFS(Input!$N:$N,Input!$H:$H,$A41&amp;"*",Input!$U:$U,$K$2),0))</f>
        <v>0</v>
      </c>
      <c r="N41" s="122">
        <f>ROUND(SUMIFS(Input!$J:$J,Input!$H:$H,'1.CC Trans-BB. and II'!$A41&amp;"*",Input!$U:$U,'1.CC Trans-BB. and II'!$K$2),0)</f>
        <v>0</v>
      </c>
      <c r="O41" s="122">
        <f>ROUND(SUMIFS(Input!$L:$L,Input!$H:$H,'1.CC Trans-BB. and II'!$A41&amp;"*",Input!$U:$U,'1.CC Trans-BB. and II'!$K$2),0)</f>
        <v>0</v>
      </c>
      <c r="P41" s="96"/>
      <c r="S41" s="94"/>
      <c r="U41" s="94"/>
      <c r="V41" s="94"/>
      <c r="W41" s="94"/>
      <c r="Y41" s="98"/>
      <c r="Z41" s="98"/>
      <c r="AA41" s="98"/>
    </row>
    <row r="42" spans="1:27" x14ac:dyDescent="0.3">
      <c r="A42" s="66" t="s">
        <v>44</v>
      </c>
      <c r="B42" s="61">
        <v>36</v>
      </c>
      <c r="C42" s="100" t="s">
        <v>116</v>
      </c>
      <c r="D42" s="120">
        <f>ROUND(SUMIFS(Input!$I:$I,Input!$E:$E,'1.CC Trans-BB. and II'!$D$2,Input!$H:$H,'1.CC Trans-BB. and II'!$A42&amp;"*",Input!$U:$U,'1.CC Trans-BB. and II'!$E$2),0)</f>
        <v>428357556</v>
      </c>
      <c r="E42" s="121">
        <f>SUMIFS('R01'!$F:$F,'R01'!$D:$D,$A42&amp;"*",'R01'!$E:$E,"*"&amp;$E$2)</f>
        <v>20391800</v>
      </c>
      <c r="F42" s="121">
        <f>SUMIFS('R04'!$F:$F,'R04'!$D:$D,$A42&amp;"*",'R04'!$E:$E,"*"&amp;$E$2)</f>
        <v>1026155</v>
      </c>
      <c r="G42" s="122">
        <f>(ROUND(SUMIFS(Input!$J:$J,Input!$H:$H,$A42&amp;"*",Input!$U:$U,$E$2)
+ SUMIFS(Input!$L:$L,Input!$H:$H,$A42&amp;"*",Input!$U:$U,$E$2)
+SUMIFS(Input!$N:$N,Input!$H:$H,$A42&amp;"*",Input!$U:$U,$E$2),0))</f>
        <v>252581</v>
      </c>
      <c r="H42" s="122">
        <f>ROUND(SUMIFS(Input!$J:$J,Input!$H:$H,'1.CC Trans-BB. and II'!$A42&amp;"*",Input!$U:$U,'1.CC Trans-BB. and II'!$E$2),0)</f>
        <v>61476</v>
      </c>
      <c r="I42" s="122">
        <f>ROUND(SUMIFS(Input!$L:$L,Input!$H:$H,'1.CC Trans-BB. and II'!$A42&amp;"*",Input!$U:$U,'1.CC Trans-BB. and II'!$E$2),0)</f>
        <v>12717</v>
      </c>
      <c r="J42" s="126"/>
      <c r="K42" s="121">
        <f>SUMIFS('R01'!$F:$F,'R01'!$D:$D,$A42&amp;"*",'R01'!$E:$E,"*"&amp;$K$2)</f>
        <v>0</v>
      </c>
      <c r="L42" s="121">
        <f>SUMIFS('R04'!$F:$F,'R04'!$D:$D,$A42&amp;"*",'R04'!$E:$E,"*"&amp;$K$2)</f>
        <v>0</v>
      </c>
      <c r="M42" s="122">
        <f>(ROUND(SUMIFS(Input!$J:$J,Input!$H:$H,$A42&amp;"*",Input!$U:$U,$K$2)
+ SUMIFS(Input!$L:$L,Input!$H:$H,$A42&amp;"*",Input!$U:$U,$K$2)
+SUMIFS(Input!$N:$N,Input!$H:$H,$A42&amp;"*",Input!$U:$U,$K$2),0))</f>
        <v>0</v>
      </c>
      <c r="N42" s="122">
        <f>ROUND(SUMIFS(Input!$J:$J,Input!$H:$H,'1.CC Trans-BB. and II'!$A42&amp;"*",Input!$U:$U,'1.CC Trans-BB. and II'!$K$2),0)</f>
        <v>0</v>
      </c>
      <c r="O42" s="122">
        <f>ROUND(SUMIFS(Input!$L:$L,Input!$H:$H,'1.CC Trans-BB. and II'!$A42&amp;"*",Input!$U:$U,'1.CC Trans-BB. and II'!$K$2),0)</f>
        <v>0</v>
      </c>
      <c r="P42" s="96"/>
      <c r="S42" s="94"/>
      <c r="U42" s="94"/>
      <c r="V42" s="94"/>
      <c r="W42" s="94"/>
      <c r="Y42" s="98"/>
      <c r="Z42" s="98"/>
      <c r="AA42" s="98"/>
    </row>
    <row r="43" spans="1:27" x14ac:dyDescent="0.3">
      <c r="A43" s="66" t="s">
        <v>117</v>
      </c>
      <c r="B43" s="61">
        <v>37</v>
      </c>
      <c r="C43" s="100" t="s">
        <v>118</v>
      </c>
      <c r="D43" s="120">
        <f>ROUND(SUMIFS(Input!$I:$I,Input!$E:$E,'1.CC Trans-BB. and II'!$D$2,Input!$H:$H,'1.CC Trans-BB. and II'!$A43&amp;"*",Input!$U:$U,'1.CC Trans-BB. and II'!$E$2),0)</f>
        <v>288148</v>
      </c>
      <c r="E43" s="121">
        <f>SUMIFS('R01'!$F:$F,'R01'!$D:$D,$A43&amp;"*",'R01'!$E:$E,"*"&amp;$E$2)</f>
        <v>11674</v>
      </c>
      <c r="F43" s="121">
        <f>SUMIFS('R04'!$F:$F,'R04'!$D:$D,$A43&amp;"*",'R04'!$E:$E,"*"&amp;$E$2)</f>
        <v>155286</v>
      </c>
      <c r="G43" s="122">
        <f>(ROUND(SUMIFS(Input!$J:$J,Input!$H:$H,$A43&amp;"*",Input!$U:$U,$E$2)
+ SUMIFS(Input!$L:$L,Input!$H:$H,$A43&amp;"*",Input!$U:$U,$E$2)
+SUMIFS(Input!$N:$N,Input!$H:$H,$A43&amp;"*",Input!$U:$U,$E$2),0))</f>
        <v>1436</v>
      </c>
      <c r="H43" s="122">
        <f>ROUND(SUMIFS(Input!$J:$J,Input!$H:$H,'1.CC Trans-BB. and II'!$A43&amp;"*",Input!$U:$U,'1.CC Trans-BB. and II'!$E$2),0)</f>
        <v>1235</v>
      </c>
      <c r="I43" s="122">
        <f>ROUND(SUMIFS(Input!$L:$L,Input!$H:$H,'1.CC Trans-BB. and II'!$A43&amp;"*",Input!$U:$U,'1.CC Trans-BB. and II'!$E$2),0)</f>
        <v>22</v>
      </c>
      <c r="J43" s="126"/>
      <c r="K43" s="121">
        <f>SUMIFS('R01'!$F:$F,'R01'!$D:$D,$A43&amp;"*",'R01'!$E:$E,"*"&amp;$K$2)</f>
        <v>0</v>
      </c>
      <c r="L43" s="121">
        <f>SUMIFS('R04'!$F:$F,'R04'!$D:$D,$A43&amp;"*",'R04'!$E:$E,"*"&amp;$K$2)</f>
        <v>0</v>
      </c>
      <c r="M43" s="122">
        <f>(ROUND(SUMIFS(Input!$J:$J,Input!$H:$H,$A43&amp;"*",Input!$U:$U,$K$2)
+ SUMIFS(Input!$L:$L,Input!$H:$H,$A43&amp;"*",Input!$U:$U,$K$2)
+SUMIFS(Input!$N:$N,Input!$H:$H,$A43&amp;"*",Input!$U:$U,$K$2),0))</f>
        <v>0</v>
      </c>
      <c r="N43" s="122">
        <f>ROUND(SUMIFS(Input!$J:$J,Input!$H:$H,'1.CC Trans-BB. and II'!$A43&amp;"*",Input!$U:$U,'1.CC Trans-BB. and II'!$K$2),0)</f>
        <v>0</v>
      </c>
      <c r="O43" s="122">
        <f>ROUND(SUMIFS(Input!$L:$L,Input!$H:$H,'1.CC Trans-BB. and II'!$A43&amp;"*",Input!$U:$U,'1.CC Trans-BB. and II'!$K$2),0)</f>
        <v>0</v>
      </c>
      <c r="P43" s="96"/>
      <c r="S43" s="94"/>
      <c r="U43" s="94"/>
      <c r="V43" s="94"/>
      <c r="W43" s="94"/>
      <c r="Y43" s="98"/>
      <c r="Z43" s="98"/>
      <c r="AA43" s="98"/>
    </row>
    <row r="44" spans="1:27" x14ac:dyDescent="0.3">
      <c r="A44" s="66" t="s">
        <v>119</v>
      </c>
      <c r="B44" s="61">
        <v>38</v>
      </c>
      <c r="C44" s="100" t="s">
        <v>120</v>
      </c>
      <c r="D44" s="120">
        <f>ROUND(SUMIFS(Input!$I:$I,Input!$E:$E,'1.CC Trans-BB. and II'!$D$2,Input!$H:$H,'1.CC Trans-BB. and II'!$A44&amp;"*",Input!$U:$U,'1.CC Trans-BB. and II'!$E$2),0)</f>
        <v>307979</v>
      </c>
      <c r="E44" s="121">
        <f>SUMIFS('R01'!$F:$F,'R01'!$D:$D,$A44&amp;"*",'R01'!$E:$E,"*"&amp;$E$2)</f>
        <v>17446</v>
      </c>
      <c r="F44" s="121">
        <f>SUMIFS('R04'!$F:$F,'R04'!$D:$D,$A44&amp;"*",'R04'!$E:$E,"*"&amp;$E$2)</f>
        <v>36504</v>
      </c>
      <c r="G44" s="122">
        <f>(ROUND(SUMIFS(Input!$J:$J,Input!$H:$H,$A44&amp;"*",Input!$U:$U,$E$2)
+ SUMIFS(Input!$L:$L,Input!$H:$H,$A44&amp;"*",Input!$U:$U,$E$2)
+SUMIFS(Input!$N:$N,Input!$H:$H,$A44&amp;"*",Input!$U:$U,$E$2),0))</f>
        <v>4316</v>
      </c>
      <c r="H44" s="122">
        <f>ROUND(SUMIFS(Input!$J:$J,Input!$H:$H,'1.CC Trans-BB. and II'!$A44&amp;"*",Input!$U:$U,'1.CC Trans-BB. and II'!$E$2),0)</f>
        <v>4195</v>
      </c>
      <c r="I44" s="122">
        <f>ROUND(SUMIFS(Input!$L:$L,Input!$H:$H,'1.CC Trans-BB. and II'!$A44&amp;"*",Input!$U:$U,'1.CC Trans-BB. and II'!$E$2),0)</f>
        <v>24</v>
      </c>
      <c r="J44" s="126"/>
      <c r="K44" s="121">
        <f>SUMIFS('R01'!$F:$F,'R01'!$D:$D,$A44&amp;"*",'R01'!$E:$E,"*"&amp;$K$2)</f>
        <v>0</v>
      </c>
      <c r="L44" s="121">
        <f>SUMIFS('R04'!$F:$F,'R04'!$D:$D,$A44&amp;"*",'R04'!$E:$E,"*"&amp;$K$2)</f>
        <v>0</v>
      </c>
      <c r="M44" s="122">
        <f>(ROUND(SUMIFS(Input!$J:$J,Input!$H:$H,$A44&amp;"*",Input!$U:$U,$K$2)
+ SUMIFS(Input!$L:$L,Input!$H:$H,$A44&amp;"*",Input!$U:$U,$K$2)
+SUMIFS(Input!$N:$N,Input!$H:$H,$A44&amp;"*",Input!$U:$U,$K$2),0))</f>
        <v>0</v>
      </c>
      <c r="N44" s="122">
        <f>ROUND(SUMIFS(Input!$J:$J,Input!$H:$H,'1.CC Trans-BB. and II'!$A44&amp;"*",Input!$U:$U,'1.CC Trans-BB. and II'!$K$2),0)</f>
        <v>0</v>
      </c>
      <c r="O44" s="122">
        <f>ROUND(SUMIFS(Input!$L:$L,Input!$H:$H,'1.CC Trans-BB. and II'!$A44&amp;"*",Input!$U:$U,'1.CC Trans-BB. and II'!$K$2),0)</f>
        <v>0</v>
      </c>
      <c r="P44" s="96"/>
      <c r="S44" s="94"/>
      <c r="U44" s="94"/>
      <c r="V44" s="94"/>
      <c r="W44" s="94"/>
      <c r="Y44" s="98"/>
      <c r="Z44" s="98"/>
      <c r="AA44" s="98"/>
    </row>
    <row r="45" spans="1:27" x14ac:dyDescent="0.3">
      <c r="A45" s="66" t="s">
        <v>121</v>
      </c>
      <c r="B45" s="61">
        <v>39</v>
      </c>
      <c r="C45" s="95" t="s">
        <v>122</v>
      </c>
      <c r="D45" s="120">
        <f>ROUND(SUMIFS(Input!$I:$I,Input!$E:$E,'1.CC Trans-BB. and II'!$D$2,Input!$H:$H,'1.CC Trans-BB. and II'!$A45&amp;"*",Input!$U:$U,'1.CC Trans-BB. and II'!$E$2),0)</f>
        <v>33931311</v>
      </c>
      <c r="E45" s="121">
        <f>SUMIFS('R01'!$F:$F,'R01'!$D:$D,$A45&amp;"*",'R01'!$E:$E,"*"&amp;$E$2)</f>
        <v>2468479</v>
      </c>
      <c r="F45" s="121">
        <f>SUMIFS('R04'!$F:$F,'R04'!$D:$D,$A45&amp;"*",'R04'!$E:$E,"*"&amp;$E$2)</f>
        <v>1221467</v>
      </c>
      <c r="G45" s="122">
        <f>(ROUND(SUMIFS(Input!$J:$J,Input!$H:$H,$A45&amp;"*",Input!$U:$U,$E$2)
+ SUMIFS(Input!$L:$L,Input!$H:$H,$A45&amp;"*",Input!$U:$U,$E$2)
+SUMIFS(Input!$N:$N,Input!$H:$H,$A45&amp;"*",Input!$U:$U,$E$2),0))</f>
        <v>250255</v>
      </c>
      <c r="H45" s="122">
        <f>ROUND(SUMIFS(Input!$J:$J,Input!$H:$H,'1.CC Trans-BB. and II'!$A45&amp;"*",Input!$U:$U,'1.CC Trans-BB. and II'!$E$2),0)</f>
        <v>236525</v>
      </c>
      <c r="I45" s="122">
        <f>ROUND(SUMIFS(Input!$L:$L,Input!$H:$H,'1.CC Trans-BB. and II'!$A45&amp;"*",Input!$U:$U,'1.CC Trans-BB. and II'!$E$2),0)</f>
        <v>2608</v>
      </c>
      <c r="J45" s="126"/>
      <c r="K45" s="121">
        <f>SUMIFS('R01'!$F:$F,'R01'!$D:$D,$A45&amp;"*",'R01'!$E:$E,"*"&amp;$K$2)</f>
        <v>0</v>
      </c>
      <c r="L45" s="121">
        <f>SUMIFS('R04'!$F:$F,'R04'!$D:$D,$A45&amp;"*",'R04'!$E:$E,"*"&amp;$K$2)</f>
        <v>442</v>
      </c>
      <c r="M45" s="122">
        <f>(ROUND(SUMIFS(Input!$J:$J,Input!$H:$H,$A45&amp;"*",Input!$U:$U,$K$2)
+ SUMIFS(Input!$L:$L,Input!$H:$H,$A45&amp;"*",Input!$U:$U,$K$2)
+SUMIFS(Input!$N:$N,Input!$H:$H,$A45&amp;"*",Input!$U:$U,$K$2),0))</f>
        <v>0</v>
      </c>
      <c r="N45" s="122">
        <f>ROUND(SUMIFS(Input!$J:$J,Input!$H:$H,'1.CC Trans-BB. and II'!$A45&amp;"*",Input!$U:$U,'1.CC Trans-BB. and II'!$K$2),0)</f>
        <v>0</v>
      </c>
      <c r="O45" s="122">
        <f>ROUND(SUMIFS(Input!$L:$L,Input!$H:$H,'1.CC Trans-BB. and II'!$A45&amp;"*",Input!$U:$U,'1.CC Trans-BB. and II'!$K$2),0)</f>
        <v>0</v>
      </c>
      <c r="P45" s="96"/>
      <c r="S45" s="94"/>
      <c r="U45" s="94"/>
      <c r="V45" s="94"/>
      <c r="W45" s="94"/>
      <c r="Y45" s="98"/>
      <c r="Z45" s="98"/>
      <c r="AA45" s="98"/>
    </row>
    <row r="46" spans="1:27" x14ac:dyDescent="0.3">
      <c r="A46" s="66" t="s">
        <v>123</v>
      </c>
      <c r="B46" s="61">
        <v>40</v>
      </c>
      <c r="C46" s="95" t="s">
        <v>124</v>
      </c>
      <c r="D46" s="120">
        <f>ROUND(SUMIFS(Input!$I:$I,Input!$E:$E,'1.CC Trans-BB. and II'!$D$2,Input!$H:$H,'1.CC Trans-BB. and II'!$A46&amp;"*",Input!$U:$U,'1.CC Trans-BB. and II'!$E$2),0)</f>
        <v>1068520996</v>
      </c>
      <c r="E46" s="121">
        <f>SUMIFS('R01'!$F:$F,'R01'!$D:$D,$A46&amp;"*",'R01'!$E:$E,"*"&amp;$E$2)</f>
        <v>58368800</v>
      </c>
      <c r="F46" s="121">
        <f>SUMIFS('R04'!$F:$F,'R04'!$D:$D,$A46&amp;"*",'R04'!$E:$E,"*"&amp;$E$2)</f>
        <v>14928042</v>
      </c>
      <c r="G46" s="122">
        <f>(ROUND(SUMIFS(Input!$J:$J,Input!$H:$H,$A46&amp;"*",Input!$U:$U,$E$2)
+ SUMIFS(Input!$L:$L,Input!$H:$H,$A46&amp;"*",Input!$U:$U,$E$2)
+SUMIFS(Input!$N:$N,Input!$H:$H,$A46&amp;"*",Input!$U:$U,$E$2),0))</f>
        <v>5205955</v>
      </c>
      <c r="H46" s="122">
        <f>ROUND(SUMIFS(Input!$J:$J,Input!$H:$H,'1.CC Trans-BB. and II'!$A46&amp;"*",Input!$U:$U,'1.CC Trans-BB. and II'!$E$2),0)</f>
        <v>4457769</v>
      </c>
      <c r="I46" s="122">
        <f>ROUND(SUMIFS(Input!$L:$L,Input!$H:$H,'1.CC Trans-BB. and II'!$A46&amp;"*",Input!$U:$U,'1.CC Trans-BB. and II'!$E$2),0)</f>
        <v>188201</v>
      </c>
      <c r="J46" s="126"/>
      <c r="K46" s="121">
        <f>SUMIFS('R01'!$F:$F,'R01'!$D:$D,$A46&amp;"*",'R01'!$E:$E,"*"&amp;$K$2)</f>
        <v>21</v>
      </c>
      <c r="L46" s="121">
        <f>SUMIFS('R04'!$F:$F,'R04'!$D:$D,$A46&amp;"*",'R04'!$E:$E,"*"&amp;$K$2)</f>
        <v>6616</v>
      </c>
      <c r="M46" s="122">
        <f>(ROUND(SUMIFS(Input!$J:$J,Input!$H:$H,$A46&amp;"*",Input!$U:$U,$K$2)
+ SUMIFS(Input!$L:$L,Input!$H:$H,$A46&amp;"*",Input!$U:$U,$K$2)
+SUMIFS(Input!$N:$N,Input!$H:$H,$A46&amp;"*",Input!$U:$U,$K$2),0))</f>
        <v>0</v>
      </c>
      <c r="N46" s="122">
        <f>ROUND(SUMIFS(Input!$J:$J,Input!$H:$H,'1.CC Trans-BB. and II'!$A46&amp;"*",Input!$U:$U,'1.CC Trans-BB. and II'!$K$2),0)</f>
        <v>0</v>
      </c>
      <c r="O46" s="122">
        <f>ROUND(SUMIFS(Input!$L:$L,Input!$H:$H,'1.CC Trans-BB. and II'!$A46&amp;"*",Input!$U:$U,'1.CC Trans-BB. and II'!$K$2),0)</f>
        <v>0</v>
      </c>
      <c r="P46" s="96"/>
      <c r="S46" s="94"/>
      <c r="U46" s="94"/>
      <c r="V46" s="94"/>
      <c r="W46" s="94"/>
      <c r="Y46" s="98"/>
      <c r="Z46" s="98"/>
      <c r="AA46" s="98"/>
    </row>
    <row r="47" spans="1:27" x14ac:dyDescent="0.3">
      <c r="A47" s="66" t="s">
        <v>125</v>
      </c>
      <c r="B47" s="61">
        <v>41</v>
      </c>
      <c r="C47" s="100" t="s">
        <v>126</v>
      </c>
      <c r="D47" s="120">
        <f>ROUND(SUMIFS(Input!$I:$I,Input!$E:$E,'1.CC Trans-BB. and II'!$D$2,Input!$H:$H,'1.CC Trans-BB. and II'!$A47&amp;"*",Input!$U:$U,'1.CC Trans-BB. and II'!$E$2),0)</f>
        <v>747599561</v>
      </c>
      <c r="E47" s="121">
        <f>SUMIFS('R01'!$F:$F,'R01'!$D:$D,$A47&amp;"*",'R01'!$E:$E,"*"&amp;$E$2)</f>
        <v>38463489</v>
      </c>
      <c r="F47" s="121">
        <f>SUMIFS('R04'!$F:$F,'R04'!$D:$D,$A47&amp;"*",'R04'!$E:$E,"*"&amp;$E$2)</f>
        <v>8200612</v>
      </c>
      <c r="G47" s="122">
        <f>(ROUND(SUMIFS(Input!$J:$J,Input!$H:$H,$A47&amp;"*",Input!$U:$U,$E$2)
+ SUMIFS(Input!$L:$L,Input!$H:$H,$A47&amp;"*",Input!$U:$U,$E$2)
+SUMIFS(Input!$N:$N,Input!$H:$H,$A47&amp;"*",Input!$U:$U,$E$2),0))</f>
        <v>2264515</v>
      </c>
      <c r="H47" s="122">
        <f>ROUND(SUMIFS(Input!$J:$J,Input!$H:$H,'1.CC Trans-BB. and II'!$A47&amp;"*",Input!$U:$U,'1.CC Trans-BB. and II'!$E$2),0)</f>
        <v>1782790</v>
      </c>
      <c r="I47" s="122">
        <f>ROUND(SUMIFS(Input!$L:$L,Input!$H:$H,'1.CC Trans-BB. and II'!$A47&amp;"*",Input!$U:$U,'1.CC Trans-BB. and II'!$E$2),0)</f>
        <v>106137</v>
      </c>
      <c r="J47" s="126"/>
      <c r="K47" s="121">
        <f>SUMIFS('R01'!$F:$F,'R01'!$D:$D,$A47&amp;"*",'R01'!$E:$E,"*"&amp;$K$2)</f>
        <v>0</v>
      </c>
      <c r="L47" s="121">
        <f>SUMIFS('R04'!$F:$F,'R04'!$D:$D,$A47&amp;"*",'R04'!$E:$E,"*"&amp;$K$2)</f>
        <v>3737</v>
      </c>
      <c r="M47" s="122">
        <f>(ROUND(SUMIFS(Input!$J:$J,Input!$H:$H,$A47&amp;"*",Input!$U:$U,$K$2)
+ SUMIFS(Input!$L:$L,Input!$H:$H,$A47&amp;"*",Input!$U:$U,$K$2)
+SUMIFS(Input!$N:$N,Input!$H:$H,$A47&amp;"*",Input!$U:$U,$K$2),0))</f>
        <v>0</v>
      </c>
      <c r="N47" s="122">
        <f>ROUND(SUMIFS(Input!$J:$J,Input!$H:$H,'1.CC Trans-BB. and II'!$A47&amp;"*",Input!$U:$U,'1.CC Trans-BB. and II'!$K$2),0)</f>
        <v>0</v>
      </c>
      <c r="O47" s="122">
        <f>ROUND(SUMIFS(Input!$L:$L,Input!$H:$H,'1.CC Trans-BB. and II'!$A47&amp;"*",Input!$U:$U,'1.CC Trans-BB. and II'!$K$2),0)</f>
        <v>0</v>
      </c>
      <c r="P47" s="96"/>
      <c r="S47" s="94"/>
      <c r="U47" s="94"/>
      <c r="V47" s="94"/>
      <c r="W47" s="94"/>
      <c r="Y47" s="98"/>
      <c r="Z47" s="98"/>
      <c r="AA47" s="98"/>
    </row>
    <row r="48" spans="1:27" x14ac:dyDescent="0.3">
      <c r="A48" s="66" t="s">
        <v>127</v>
      </c>
      <c r="B48" s="61">
        <v>42</v>
      </c>
      <c r="C48" s="100" t="s">
        <v>128</v>
      </c>
      <c r="D48" s="120">
        <f>ROUND(SUMIFS(Input!$I:$I,Input!$E:$E,'1.CC Trans-BB. and II'!$D$2,Input!$H:$H,'1.CC Trans-BB. and II'!$A48&amp;"*",Input!$U:$U,'1.CC Trans-BB. and II'!$E$2),0)</f>
        <v>165331341</v>
      </c>
      <c r="E48" s="121">
        <f>SUMIFS('R01'!$F:$F,'R01'!$D:$D,$A48&amp;"*",'R01'!$E:$E,"*"&amp;$E$2)</f>
        <v>10291503</v>
      </c>
      <c r="F48" s="121">
        <f>SUMIFS('R04'!$F:$F,'R04'!$D:$D,$A48&amp;"*",'R04'!$E:$E,"*"&amp;$E$2)</f>
        <v>2490073</v>
      </c>
      <c r="G48" s="122">
        <f>(ROUND(SUMIFS(Input!$J:$J,Input!$H:$H,$A48&amp;"*",Input!$U:$U,$E$2)
+ SUMIFS(Input!$L:$L,Input!$H:$H,$A48&amp;"*",Input!$U:$U,$E$2)
+SUMIFS(Input!$N:$N,Input!$H:$H,$A48&amp;"*",Input!$U:$U,$E$2),0))</f>
        <v>1133772</v>
      </c>
      <c r="H48" s="122">
        <f>ROUND(SUMIFS(Input!$J:$J,Input!$H:$H,'1.CC Trans-BB. and II'!$A48&amp;"*",Input!$U:$U,'1.CC Trans-BB. and II'!$E$2),0)</f>
        <v>1063206</v>
      </c>
      <c r="I48" s="122">
        <f>ROUND(SUMIFS(Input!$L:$L,Input!$H:$H,'1.CC Trans-BB. and II'!$A48&amp;"*",Input!$U:$U,'1.CC Trans-BB. and II'!$E$2),0)</f>
        <v>12026</v>
      </c>
      <c r="J48" s="126"/>
      <c r="K48" s="121">
        <f>SUMIFS('R01'!$F:$F,'R01'!$D:$D,$A48&amp;"*",'R01'!$E:$E,"*"&amp;$K$2)</f>
        <v>21</v>
      </c>
      <c r="L48" s="121">
        <f>SUMIFS('R04'!$F:$F,'R04'!$D:$D,$A48&amp;"*",'R04'!$E:$E,"*"&amp;$K$2)</f>
        <v>2788</v>
      </c>
      <c r="M48" s="122">
        <f>(ROUND(SUMIFS(Input!$J:$J,Input!$H:$H,$A48&amp;"*",Input!$U:$U,$K$2)
+ SUMIFS(Input!$L:$L,Input!$H:$H,$A48&amp;"*",Input!$U:$U,$K$2)
+SUMIFS(Input!$N:$N,Input!$H:$H,$A48&amp;"*",Input!$U:$U,$K$2),0))</f>
        <v>0</v>
      </c>
      <c r="N48" s="122">
        <f>ROUND(SUMIFS(Input!$J:$J,Input!$H:$H,'1.CC Trans-BB. and II'!$A48&amp;"*",Input!$U:$U,'1.CC Trans-BB. and II'!$K$2),0)</f>
        <v>0</v>
      </c>
      <c r="O48" s="122">
        <f>ROUND(SUMIFS(Input!$L:$L,Input!$H:$H,'1.CC Trans-BB. and II'!$A48&amp;"*",Input!$U:$U,'1.CC Trans-BB. and II'!$K$2),0)</f>
        <v>0</v>
      </c>
      <c r="P48" s="96"/>
      <c r="S48" s="94"/>
      <c r="U48" s="94"/>
      <c r="V48" s="94"/>
      <c r="W48" s="94"/>
      <c r="Y48" s="98"/>
      <c r="Z48" s="98"/>
      <c r="AA48" s="98"/>
    </row>
    <row r="49" spans="1:27" x14ac:dyDescent="0.3">
      <c r="A49" s="66" t="s">
        <v>129</v>
      </c>
      <c r="B49" s="61">
        <v>43</v>
      </c>
      <c r="C49" s="100" t="s">
        <v>130</v>
      </c>
      <c r="D49" s="120">
        <f>ROUND(SUMIFS(Input!$I:$I,Input!$E:$E,'1.CC Trans-BB. and II'!$D$2,Input!$H:$H,'1.CC Trans-BB. and II'!$A49&amp;"*",Input!$U:$U,'1.CC Trans-BB. and II'!$E$2),0)</f>
        <v>155590094</v>
      </c>
      <c r="E49" s="121">
        <f>SUMIFS('R01'!$F:$F,'R01'!$D:$D,$A49&amp;"*",'R01'!$E:$E,"*"&amp;$E$2)</f>
        <v>9613808</v>
      </c>
      <c r="F49" s="121">
        <f>SUMIFS('R04'!$F:$F,'R04'!$D:$D,$A49&amp;"*",'R04'!$E:$E,"*"&amp;$E$2)</f>
        <v>4237357</v>
      </c>
      <c r="G49" s="122">
        <f>(ROUND(SUMIFS(Input!$J:$J,Input!$H:$H,$A49&amp;"*",Input!$U:$U,$E$2)
+ SUMIFS(Input!$L:$L,Input!$H:$H,$A49&amp;"*",Input!$U:$U,$E$2)
+SUMIFS(Input!$N:$N,Input!$H:$H,$A49&amp;"*",Input!$U:$U,$E$2),0))</f>
        <v>1807667</v>
      </c>
      <c r="H49" s="122">
        <f>ROUND(SUMIFS(Input!$J:$J,Input!$H:$H,'1.CC Trans-BB. and II'!$A49&amp;"*",Input!$U:$U,'1.CC Trans-BB. and II'!$E$2),0)</f>
        <v>1611773</v>
      </c>
      <c r="I49" s="122">
        <f>ROUND(SUMIFS(Input!$L:$L,Input!$H:$H,'1.CC Trans-BB. and II'!$A49&amp;"*",Input!$U:$U,'1.CC Trans-BB. and II'!$E$2),0)</f>
        <v>70038</v>
      </c>
      <c r="J49" s="126"/>
      <c r="K49" s="121">
        <f>SUMIFS('R01'!$F:$F,'R01'!$D:$D,$A49&amp;"*",'R01'!$E:$E,"*"&amp;$K$2)</f>
        <v>0</v>
      </c>
      <c r="L49" s="121">
        <f>SUMIFS('R04'!$F:$F,'R04'!$D:$D,$A49&amp;"*",'R04'!$E:$E,"*"&amp;$K$2)</f>
        <v>91</v>
      </c>
      <c r="M49" s="122">
        <f>(ROUND(SUMIFS(Input!$J:$J,Input!$H:$H,$A49&amp;"*",Input!$U:$U,$K$2)
+ SUMIFS(Input!$L:$L,Input!$H:$H,$A49&amp;"*",Input!$U:$U,$K$2)
+SUMIFS(Input!$N:$N,Input!$H:$H,$A49&amp;"*",Input!$U:$U,$K$2),0))</f>
        <v>0</v>
      </c>
      <c r="N49" s="122">
        <f>ROUND(SUMIFS(Input!$J:$J,Input!$H:$H,'1.CC Trans-BB. and II'!$A49&amp;"*",Input!$U:$U,'1.CC Trans-BB. and II'!$K$2),0)</f>
        <v>0</v>
      </c>
      <c r="O49" s="122">
        <f>ROUND(SUMIFS(Input!$L:$L,Input!$H:$H,'1.CC Trans-BB. and II'!$A49&amp;"*",Input!$U:$U,'1.CC Trans-BB. and II'!$K$2),0)</f>
        <v>0</v>
      </c>
      <c r="P49" s="96"/>
      <c r="S49" s="94"/>
      <c r="U49" s="94"/>
      <c r="V49" s="94"/>
      <c r="W49" s="94"/>
      <c r="Y49" s="98"/>
      <c r="Z49" s="98"/>
      <c r="AA49" s="98"/>
    </row>
    <row r="50" spans="1:27" x14ac:dyDescent="0.3">
      <c r="A50" s="66" t="s">
        <v>131</v>
      </c>
      <c r="B50" s="61">
        <v>44</v>
      </c>
      <c r="C50" s="95" t="s">
        <v>132</v>
      </c>
      <c r="D50" s="120">
        <f>ROUND(SUMIFS(Input!$I:$I,Input!$E:$E,'1.CC Trans-BB. and II'!$D$2,Input!$H:$H,'1.CC Trans-BB. and II'!$A50&amp;"*",Input!$U:$U,'1.CC Trans-BB. and II'!$E$2),0)</f>
        <v>2068783435</v>
      </c>
      <c r="E50" s="121">
        <f>SUMIFS('R01'!$F:$F,'R01'!$D:$D,$A50&amp;"*",'R01'!$E:$E,"*"&amp;$E$2)</f>
        <v>94791231</v>
      </c>
      <c r="F50" s="121">
        <f>SUMIFS('R04'!$F:$F,'R04'!$D:$D,$A50&amp;"*",'R04'!$E:$E,"*"&amp;$E$2)</f>
        <v>33962641</v>
      </c>
      <c r="G50" s="122">
        <f>(ROUND(SUMIFS(Input!$J:$J,Input!$H:$H,$A50&amp;"*",Input!$U:$U,$E$2)
+ SUMIFS(Input!$L:$L,Input!$H:$H,$A50&amp;"*",Input!$U:$U,$E$2)
+SUMIFS(Input!$N:$N,Input!$H:$H,$A50&amp;"*",Input!$U:$U,$E$2),0))</f>
        <v>23934304</v>
      </c>
      <c r="H50" s="122">
        <f>ROUND(SUMIFS(Input!$J:$J,Input!$H:$H,'1.CC Trans-BB. and II'!$A50&amp;"*",Input!$U:$U,'1.CC Trans-BB. and II'!$E$2),0)</f>
        <v>7183667</v>
      </c>
      <c r="I50" s="122">
        <f>ROUND(SUMIFS(Input!$L:$L,Input!$H:$H,'1.CC Trans-BB. and II'!$A50&amp;"*",Input!$U:$U,'1.CC Trans-BB. and II'!$E$2),0)</f>
        <v>1884327</v>
      </c>
      <c r="J50" s="126"/>
      <c r="K50" s="121">
        <f>SUMIFS('R01'!$F:$F,'R01'!$D:$D,$A50&amp;"*",'R01'!$E:$E,"*"&amp;$K$2)</f>
        <v>88355</v>
      </c>
      <c r="L50" s="121">
        <f>SUMIFS('R04'!$F:$F,'R04'!$D:$D,$A50&amp;"*",'R04'!$E:$E,"*"&amp;$K$2)</f>
        <v>94596</v>
      </c>
      <c r="M50" s="122">
        <f>(ROUND(SUMIFS(Input!$J:$J,Input!$H:$H,$A50&amp;"*",Input!$U:$U,$K$2)
+ SUMIFS(Input!$L:$L,Input!$H:$H,$A50&amp;"*",Input!$U:$U,$K$2)
+SUMIFS(Input!$N:$N,Input!$H:$H,$A50&amp;"*",Input!$U:$U,$K$2),0))</f>
        <v>15</v>
      </c>
      <c r="N50" s="122">
        <f>ROUND(SUMIFS(Input!$J:$J,Input!$H:$H,'1.CC Trans-BB. and II'!$A50&amp;"*",Input!$U:$U,'1.CC Trans-BB. and II'!$K$2),0)</f>
        <v>3</v>
      </c>
      <c r="O50" s="122">
        <f>ROUND(SUMIFS(Input!$L:$L,Input!$H:$H,'1.CC Trans-BB. and II'!$A50&amp;"*",Input!$U:$U,'1.CC Trans-BB. and II'!$K$2),0)</f>
        <v>1</v>
      </c>
      <c r="P50" s="96"/>
      <c r="S50" s="94"/>
      <c r="U50" s="94"/>
      <c r="V50" s="94"/>
      <c r="W50" s="94"/>
      <c r="Y50" s="98"/>
      <c r="Z50" s="98"/>
      <c r="AA50" s="98"/>
    </row>
    <row r="51" spans="1:27" x14ac:dyDescent="0.3">
      <c r="A51" s="66" t="s">
        <v>133</v>
      </c>
      <c r="B51" s="61">
        <v>45</v>
      </c>
      <c r="C51" s="95" t="s">
        <v>134</v>
      </c>
      <c r="D51" s="120">
        <f>ROUND(SUMIFS(Input!$I:$I,Input!$E:$E,'1.CC Trans-BB. and II'!$D$2,Input!$H:$H,'1.CC Trans-BB. and II'!$A51&amp;"*",Input!$U:$U,'1.CC Trans-BB. and II'!$E$2),0)</f>
        <v>786885139</v>
      </c>
      <c r="E51" s="121">
        <f>SUMIFS('R01'!$F:$F,'R01'!$D:$D,$A51&amp;"*",'R01'!$E:$E,"*"&amp;$E$2)</f>
        <v>33750801</v>
      </c>
      <c r="F51" s="121">
        <f>SUMIFS('R04'!$F:$F,'R04'!$D:$D,$A51&amp;"*",'R04'!$E:$E,"*"&amp;$E$2)</f>
        <v>6199261</v>
      </c>
      <c r="G51" s="122">
        <f>(ROUND(SUMIFS(Input!$J:$J,Input!$H:$H,$A51&amp;"*",Input!$U:$U,$E$2)
+ SUMIFS(Input!$L:$L,Input!$H:$H,$A51&amp;"*",Input!$U:$U,$E$2)
+SUMIFS(Input!$N:$N,Input!$H:$H,$A51&amp;"*",Input!$U:$U,$E$2),0))</f>
        <v>41197388</v>
      </c>
      <c r="H51" s="122">
        <f>ROUND(SUMIFS(Input!$J:$J,Input!$H:$H,'1.CC Trans-BB. and II'!$A51&amp;"*",Input!$U:$U,'1.CC Trans-BB. and II'!$E$2),0)</f>
        <v>40422793</v>
      </c>
      <c r="I51" s="122">
        <f>ROUND(SUMIFS(Input!$L:$L,Input!$H:$H,'1.CC Trans-BB. and II'!$A51&amp;"*",Input!$U:$U,'1.CC Trans-BB. and II'!$E$2),0)</f>
        <v>174072</v>
      </c>
      <c r="J51" s="126"/>
      <c r="K51" s="121">
        <f>SUMIFS('R01'!$F:$F,'R01'!$D:$D,$A51&amp;"*",'R01'!$E:$E,"*"&amp;$K$2)</f>
        <v>2060</v>
      </c>
      <c r="L51" s="121">
        <f>SUMIFS('R04'!$F:$F,'R04'!$D:$D,$A51&amp;"*",'R04'!$E:$E,"*"&amp;$K$2)</f>
        <v>18434</v>
      </c>
      <c r="M51" s="122">
        <f>(ROUND(SUMIFS(Input!$J:$J,Input!$H:$H,$A51&amp;"*",Input!$U:$U,$K$2)
+ SUMIFS(Input!$L:$L,Input!$H:$H,$A51&amp;"*",Input!$U:$U,$K$2)
+SUMIFS(Input!$N:$N,Input!$H:$H,$A51&amp;"*",Input!$U:$U,$K$2),0))</f>
        <v>14</v>
      </c>
      <c r="N51" s="122">
        <f>ROUND(SUMIFS(Input!$J:$J,Input!$H:$H,'1.CC Trans-BB. and II'!$A51&amp;"*",Input!$U:$U,'1.CC Trans-BB. and II'!$K$2),0)</f>
        <v>2</v>
      </c>
      <c r="O51" s="122">
        <f>ROUND(SUMIFS(Input!$L:$L,Input!$H:$H,'1.CC Trans-BB. and II'!$A51&amp;"*",Input!$U:$U,'1.CC Trans-BB. and II'!$K$2),0)</f>
        <v>5</v>
      </c>
      <c r="P51" s="96"/>
      <c r="S51" s="94"/>
      <c r="U51" s="94"/>
      <c r="V51" s="94"/>
      <c r="W51" s="94"/>
      <c r="Y51" s="98"/>
      <c r="Z51" s="98"/>
      <c r="AA51" s="98"/>
    </row>
    <row r="52" spans="1:27" x14ac:dyDescent="0.3">
      <c r="A52" s="66" t="s">
        <v>135</v>
      </c>
      <c r="B52" s="61">
        <v>46</v>
      </c>
      <c r="C52" s="100" t="s">
        <v>136</v>
      </c>
      <c r="D52" s="120">
        <f>ROUND(SUMIFS(Input!$I:$I,Input!$E:$E,'1.CC Trans-BB. and II'!$D$2,Input!$H:$H,'1.CC Trans-BB. and II'!$A52&amp;"*",Input!$U:$U,'1.CC Trans-BB. and II'!$E$2),0)</f>
        <v>313695010</v>
      </c>
      <c r="E52" s="121">
        <f>SUMIFS('R01'!$F:$F,'R01'!$D:$D,$A52&amp;"*",'R01'!$E:$E,"*"&amp;$E$2)</f>
        <v>15160671</v>
      </c>
      <c r="F52" s="121">
        <f>SUMIFS('R04'!$F:$F,'R04'!$D:$D,$A52&amp;"*",'R04'!$E:$E,"*"&amp;$E$2)</f>
        <v>4118458</v>
      </c>
      <c r="G52" s="122">
        <f>(ROUND(SUMIFS(Input!$J:$J,Input!$H:$H,$A52&amp;"*",Input!$U:$U,$E$2)
+ SUMIFS(Input!$L:$L,Input!$H:$H,$A52&amp;"*",Input!$U:$U,$E$2)
+SUMIFS(Input!$N:$N,Input!$H:$H,$A52&amp;"*",Input!$U:$U,$E$2),0))</f>
        <v>39971959</v>
      </c>
      <c r="H52" s="122">
        <f>ROUND(SUMIFS(Input!$J:$J,Input!$H:$H,'1.CC Trans-BB. and II'!$A52&amp;"*",Input!$U:$U,'1.CC Trans-BB. and II'!$E$2),0)</f>
        <v>39661839</v>
      </c>
      <c r="I52" s="122">
        <f>ROUND(SUMIFS(Input!$L:$L,Input!$H:$H,'1.CC Trans-BB. and II'!$A52&amp;"*",Input!$U:$U,'1.CC Trans-BB. and II'!$E$2),0)</f>
        <v>141364</v>
      </c>
      <c r="J52" s="126"/>
      <c r="K52" s="121">
        <f>SUMIFS('R01'!$F:$F,'R01'!$D:$D,$A52&amp;"*",'R01'!$E:$E,"*"&amp;$K$2)</f>
        <v>2060</v>
      </c>
      <c r="L52" s="121">
        <f>SUMIFS('R04'!$F:$F,'R04'!$D:$D,$A52&amp;"*",'R04'!$E:$E,"*"&amp;$K$2)</f>
        <v>3746</v>
      </c>
      <c r="M52" s="122">
        <f>(ROUND(SUMIFS(Input!$J:$J,Input!$H:$H,$A52&amp;"*",Input!$U:$U,$K$2)
+ SUMIFS(Input!$L:$L,Input!$H:$H,$A52&amp;"*",Input!$U:$U,$K$2)
+SUMIFS(Input!$N:$N,Input!$H:$H,$A52&amp;"*",Input!$U:$U,$K$2),0))</f>
        <v>14</v>
      </c>
      <c r="N52" s="122">
        <f>ROUND(SUMIFS(Input!$J:$J,Input!$H:$H,'1.CC Trans-BB. and II'!$A52&amp;"*",Input!$U:$U,'1.CC Trans-BB. and II'!$K$2),0)</f>
        <v>2</v>
      </c>
      <c r="O52" s="122">
        <f>ROUND(SUMIFS(Input!$L:$L,Input!$H:$H,'1.CC Trans-BB. and II'!$A52&amp;"*",Input!$U:$U,'1.CC Trans-BB. and II'!$K$2),0)</f>
        <v>5</v>
      </c>
      <c r="P52" s="96"/>
      <c r="S52" s="94"/>
      <c r="U52" s="94"/>
      <c r="V52" s="94"/>
      <c r="W52" s="94"/>
      <c r="Y52" s="98"/>
      <c r="Z52" s="98"/>
      <c r="AA52" s="98"/>
    </row>
    <row r="53" spans="1:27" x14ac:dyDescent="0.3">
      <c r="A53" s="66" t="s">
        <v>137</v>
      </c>
      <c r="B53" s="61">
        <v>47</v>
      </c>
      <c r="C53" s="100" t="s">
        <v>138</v>
      </c>
      <c r="D53" s="120">
        <f>ROUND(SUMIFS(Input!$I:$I,Input!$E:$E,'1.CC Trans-BB. and II'!$D$2,Input!$H:$H,'1.CC Trans-BB. and II'!$A53&amp;"*",Input!$U:$U,'1.CC Trans-BB. and II'!$E$2),0)</f>
        <v>3390241</v>
      </c>
      <c r="E53" s="121">
        <f>SUMIFS('R01'!$F:$F,'R01'!$D:$D,$A53&amp;"*",'R01'!$E:$E,"*"&amp;$E$2)</f>
        <v>305609</v>
      </c>
      <c r="F53" s="121">
        <f>SUMIFS('R04'!$F:$F,'R04'!$D:$D,$A53&amp;"*",'R04'!$E:$E,"*"&amp;$E$2)</f>
        <v>92146</v>
      </c>
      <c r="G53" s="122">
        <f>(ROUND(SUMIFS(Input!$J:$J,Input!$H:$H,$A53&amp;"*",Input!$U:$U,$E$2)
+ SUMIFS(Input!$L:$L,Input!$H:$H,$A53&amp;"*",Input!$U:$U,$E$2)
+SUMIFS(Input!$N:$N,Input!$H:$H,$A53&amp;"*",Input!$U:$U,$E$2),0))</f>
        <v>4366</v>
      </c>
      <c r="H53" s="122">
        <f>ROUND(SUMIFS(Input!$J:$J,Input!$H:$H,'1.CC Trans-BB. and II'!$A53&amp;"*",Input!$U:$U,'1.CC Trans-BB. and II'!$E$2),0)</f>
        <v>1741</v>
      </c>
      <c r="I53" s="122">
        <f>ROUND(SUMIFS(Input!$L:$L,Input!$H:$H,'1.CC Trans-BB. and II'!$A53&amp;"*",Input!$U:$U,'1.CC Trans-BB. and II'!$E$2),0)</f>
        <v>991</v>
      </c>
      <c r="J53" s="126"/>
      <c r="K53" s="121">
        <f>SUMIFS('R01'!$F:$F,'R01'!$D:$D,$A53&amp;"*",'R01'!$E:$E,"*"&amp;$K$2)</f>
        <v>0</v>
      </c>
      <c r="L53" s="121">
        <f>SUMIFS('R04'!$F:$F,'R04'!$D:$D,$A53&amp;"*",'R04'!$E:$E,"*"&amp;$K$2)</f>
        <v>304</v>
      </c>
      <c r="M53" s="122">
        <f>(ROUND(SUMIFS(Input!$J:$J,Input!$H:$H,$A53&amp;"*",Input!$U:$U,$K$2)
+ SUMIFS(Input!$L:$L,Input!$H:$H,$A53&amp;"*",Input!$U:$U,$K$2)
+SUMIFS(Input!$N:$N,Input!$H:$H,$A53&amp;"*",Input!$U:$U,$K$2),0))</f>
        <v>0</v>
      </c>
      <c r="N53" s="122">
        <f>ROUND(SUMIFS(Input!$J:$J,Input!$H:$H,'1.CC Trans-BB. and II'!$A53&amp;"*",Input!$U:$U,'1.CC Trans-BB. and II'!$K$2),0)</f>
        <v>0</v>
      </c>
      <c r="O53" s="122">
        <f>ROUND(SUMIFS(Input!$L:$L,Input!$H:$H,'1.CC Trans-BB. and II'!$A53&amp;"*",Input!$U:$U,'1.CC Trans-BB. and II'!$K$2),0)</f>
        <v>0</v>
      </c>
      <c r="P53" s="96"/>
      <c r="S53" s="94"/>
      <c r="U53" s="94"/>
      <c r="V53" s="94"/>
      <c r="W53" s="94"/>
      <c r="Y53" s="98"/>
      <c r="Z53" s="98"/>
      <c r="AA53" s="98"/>
    </row>
    <row r="54" spans="1:27" x14ac:dyDescent="0.3">
      <c r="A54" s="66" t="s">
        <v>139</v>
      </c>
      <c r="B54" s="61">
        <v>48</v>
      </c>
      <c r="C54" s="100" t="s">
        <v>140</v>
      </c>
      <c r="D54" s="120">
        <f>ROUND(SUMIFS(Input!$I:$I,Input!$E:$E,'1.CC Trans-BB. and II'!$D$2,Input!$H:$H,'1.CC Trans-BB. and II'!$A54&amp;"*",Input!$U:$U,'1.CC Trans-BB. and II'!$E$2),0)</f>
        <v>21513591</v>
      </c>
      <c r="E54" s="121">
        <f>SUMIFS('R01'!$F:$F,'R01'!$D:$D,$A54&amp;"*",'R01'!$E:$E,"*"&amp;$E$2)</f>
        <v>1380813</v>
      </c>
      <c r="F54" s="121">
        <f>SUMIFS('R04'!$F:$F,'R04'!$D:$D,$A54&amp;"*",'R04'!$E:$E,"*"&amp;$E$2)</f>
        <v>95453</v>
      </c>
      <c r="G54" s="122">
        <f>(ROUND(SUMIFS(Input!$J:$J,Input!$H:$H,$A54&amp;"*",Input!$U:$U,$E$2)
+ SUMIFS(Input!$L:$L,Input!$H:$H,$A54&amp;"*",Input!$U:$U,$E$2)
+SUMIFS(Input!$N:$N,Input!$H:$H,$A54&amp;"*",Input!$U:$U,$E$2),0))</f>
        <v>8555</v>
      </c>
      <c r="H54" s="122">
        <f>ROUND(SUMIFS(Input!$J:$J,Input!$H:$H,'1.CC Trans-BB. and II'!$A54&amp;"*",Input!$U:$U,'1.CC Trans-BB. and II'!$E$2),0)</f>
        <v>3252</v>
      </c>
      <c r="I54" s="122">
        <f>ROUND(SUMIFS(Input!$L:$L,Input!$H:$H,'1.CC Trans-BB. and II'!$A54&amp;"*",Input!$U:$U,'1.CC Trans-BB. and II'!$E$2),0)</f>
        <v>234</v>
      </c>
      <c r="J54" s="126"/>
      <c r="K54" s="121">
        <f>SUMIFS('R01'!$F:$F,'R01'!$D:$D,$A54&amp;"*",'R01'!$E:$E,"*"&amp;$K$2)</f>
        <v>0</v>
      </c>
      <c r="L54" s="121">
        <f>SUMIFS('R04'!$F:$F,'R04'!$D:$D,$A54&amp;"*",'R04'!$E:$E,"*"&amp;$K$2)</f>
        <v>423</v>
      </c>
      <c r="M54" s="122">
        <f>(ROUND(SUMIFS(Input!$J:$J,Input!$H:$H,$A54&amp;"*",Input!$U:$U,$K$2)
+ SUMIFS(Input!$L:$L,Input!$H:$H,$A54&amp;"*",Input!$U:$U,$K$2)
+SUMIFS(Input!$N:$N,Input!$H:$H,$A54&amp;"*",Input!$U:$U,$K$2),0))</f>
        <v>0</v>
      </c>
      <c r="N54" s="122">
        <f>ROUND(SUMIFS(Input!$J:$J,Input!$H:$H,'1.CC Trans-BB. and II'!$A54&amp;"*",Input!$U:$U,'1.CC Trans-BB. and II'!$K$2),0)</f>
        <v>0</v>
      </c>
      <c r="O54" s="122">
        <f>ROUND(SUMIFS(Input!$L:$L,Input!$H:$H,'1.CC Trans-BB. and II'!$A54&amp;"*",Input!$U:$U,'1.CC Trans-BB. and II'!$K$2),0)</f>
        <v>0</v>
      </c>
      <c r="P54" s="96"/>
      <c r="S54" s="94"/>
      <c r="U54" s="94"/>
      <c r="V54" s="94"/>
      <c r="W54" s="94"/>
      <c r="Y54" s="98"/>
      <c r="Z54" s="98"/>
      <c r="AA54" s="98"/>
    </row>
    <row r="55" spans="1:27" x14ac:dyDescent="0.3">
      <c r="A55" s="66" t="s">
        <v>141</v>
      </c>
      <c r="B55" s="61">
        <v>49</v>
      </c>
      <c r="C55" s="100" t="s">
        <v>142</v>
      </c>
      <c r="D55" s="120">
        <f>ROUND(SUMIFS(Input!$I:$I,Input!$E:$E,'1.CC Trans-BB. and II'!$D$2,Input!$H:$H,'1.CC Trans-BB. and II'!$A55&amp;"*",Input!$U:$U,'1.CC Trans-BB. and II'!$E$2),0)</f>
        <v>445860172</v>
      </c>
      <c r="E55" s="121">
        <f>SUMIFS('R01'!$F:$F,'R01'!$D:$D,$A55&amp;"*",'R01'!$E:$E,"*"&amp;$E$2)</f>
        <v>16705004</v>
      </c>
      <c r="F55" s="121">
        <f>SUMIFS('R04'!$F:$F,'R04'!$D:$D,$A55&amp;"*",'R04'!$E:$E,"*"&amp;$E$2)</f>
        <v>1602693</v>
      </c>
      <c r="G55" s="122">
        <f>(ROUND(SUMIFS(Input!$J:$J,Input!$H:$H,$A55&amp;"*",Input!$U:$U,$E$2)
+ SUMIFS(Input!$L:$L,Input!$H:$H,$A55&amp;"*",Input!$U:$U,$E$2)
+SUMIFS(Input!$N:$N,Input!$H:$H,$A55&amp;"*",Input!$U:$U,$E$2),0))</f>
        <v>1176210</v>
      </c>
      <c r="H55" s="122">
        <f>ROUND(SUMIFS(Input!$J:$J,Input!$H:$H,'1.CC Trans-BB. and II'!$A55&amp;"*",Input!$U:$U,'1.CC Trans-BB. and II'!$E$2),0)</f>
        <v>724058</v>
      </c>
      <c r="I55" s="122">
        <f>ROUND(SUMIFS(Input!$L:$L,Input!$H:$H,'1.CC Trans-BB. and II'!$A55&amp;"*",Input!$U:$U,'1.CC Trans-BB. and II'!$E$2),0)</f>
        <v>28370</v>
      </c>
      <c r="J55" s="126"/>
      <c r="K55" s="121">
        <f>SUMIFS('R01'!$F:$F,'R01'!$D:$D,$A55&amp;"*",'R01'!$E:$E,"*"&amp;$K$2)</f>
        <v>0</v>
      </c>
      <c r="L55" s="121">
        <f>SUMIFS('R04'!$F:$F,'R04'!$D:$D,$A55&amp;"*",'R04'!$E:$E,"*"&amp;$K$2)</f>
        <v>13961</v>
      </c>
      <c r="M55" s="122">
        <f>(ROUND(SUMIFS(Input!$J:$J,Input!$H:$H,$A55&amp;"*",Input!$U:$U,$K$2)
+ SUMIFS(Input!$L:$L,Input!$H:$H,$A55&amp;"*",Input!$U:$U,$K$2)
+SUMIFS(Input!$N:$N,Input!$H:$H,$A55&amp;"*",Input!$U:$U,$K$2),0))</f>
        <v>0</v>
      </c>
      <c r="N55" s="122">
        <f>ROUND(SUMIFS(Input!$J:$J,Input!$H:$H,'1.CC Trans-BB. and II'!$A55&amp;"*",Input!$U:$U,'1.CC Trans-BB. and II'!$K$2),0)</f>
        <v>0</v>
      </c>
      <c r="O55" s="122">
        <f>ROUND(SUMIFS(Input!$L:$L,Input!$H:$H,'1.CC Trans-BB. and II'!$A55&amp;"*",Input!$U:$U,'1.CC Trans-BB. and II'!$K$2),0)</f>
        <v>0</v>
      </c>
      <c r="P55" s="96"/>
      <c r="S55" s="94"/>
      <c r="U55" s="94"/>
      <c r="V55" s="94"/>
      <c r="W55" s="94"/>
      <c r="Y55" s="98"/>
      <c r="Z55" s="98"/>
      <c r="AA55" s="98"/>
    </row>
    <row r="56" spans="1:27" x14ac:dyDescent="0.3">
      <c r="A56" s="66" t="s">
        <v>143</v>
      </c>
      <c r="B56" s="61">
        <v>50</v>
      </c>
      <c r="C56" s="100" t="s">
        <v>144</v>
      </c>
      <c r="D56" s="120">
        <f>ROUND(SUMIFS(Input!$I:$I,Input!$E:$E,'1.CC Trans-BB. and II'!$D$2,Input!$H:$H,'1.CC Trans-BB. and II'!$A56&amp;"*",Input!$U:$U,'1.CC Trans-BB. and II'!$E$2),0)</f>
        <v>2426125</v>
      </c>
      <c r="E56" s="121">
        <f>SUMIFS('R01'!$F:$F,'R01'!$D:$D,$A56&amp;"*",'R01'!$E:$E,"*"&amp;$E$2)</f>
        <v>198704</v>
      </c>
      <c r="F56" s="121">
        <f>SUMIFS('R04'!$F:$F,'R04'!$D:$D,$A56&amp;"*",'R04'!$E:$E,"*"&amp;$E$2)</f>
        <v>290511</v>
      </c>
      <c r="G56" s="122">
        <f>(ROUND(SUMIFS(Input!$J:$J,Input!$H:$H,$A56&amp;"*",Input!$U:$U,$E$2)
+ SUMIFS(Input!$L:$L,Input!$H:$H,$A56&amp;"*",Input!$U:$U,$E$2)
+SUMIFS(Input!$N:$N,Input!$H:$H,$A56&amp;"*",Input!$U:$U,$E$2),0))</f>
        <v>36299</v>
      </c>
      <c r="H56" s="122">
        <f>ROUND(SUMIFS(Input!$J:$J,Input!$H:$H,'1.CC Trans-BB. and II'!$A56&amp;"*",Input!$U:$U,'1.CC Trans-BB. and II'!$E$2),0)</f>
        <v>31903</v>
      </c>
      <c r="I56" s="122">
        <f>ROUND(SUMIFS(Input!$L:$L,Input!$H:$H,'1.CC Trans-BB. and II'!$A56&amp;"*",Input!$U:$U,'1.CC Trans-BB. and II'!$E$2),0)</f>
        <v>3113</v>
      </c>
      <c r="J56" s="126"/>
      <c r="K56" s="121">
        <f>SUMIFS('R01'!$F:$F,'R01'!$D:$D,$A56&amp;"*",'R01'!$E:$E,"*"&amp;$K$2)</f>
        <v>0</v>
      </c>
      <c r="L56" s="121">
        <f>SUMIFS('R04'!$F:$F,'R04'!$D:$D,$A56&amp;"*",'R04'!$E:$E,"*"&amp;$K$2)</f>
        <v>0</v>
      </c>
      <c r="M56" s="122">
        <f>(ROUND(SUMIFS(Input!$J:$J,Input!$H:$H,$A56&amp;"*",Input!$U:$U,$K$2)
+ SUMIFS(Input!$L:$L,Input!$H:$H,$A56&amp;"*",Input!$U:$U,$K$2)
+SUMIFS(Input!$N:$N,Input!$H:$H,$A56&amp;"*",Input!$U:$U,$K$2),0))</f>
        <v>0</v>
      </c>
      <c r="N56" s="122">
        <f>ROUND(SUMIFS(Input!$J:$J,Input!$H:$H,'1.CC Trans-BB. and II'!$A56&amp;"*",Input!$U:$U,'1.CC Trans-BB. and II'!$K$2),0)</f>
        <v>0</v>
      </c>
      <c r="O56" s="122">
        <f>ROUND(SUMIFS(Input!$L:$L,Input!$H:$H,'1.CC Trans-BB. and II'!$A56&amp;"*",Input!$U:$U,'1.CC Trans-BB. and II'!$K$2),0)</f>
        <v>0</v>
      </c>
      <c r="P56" s="96"/>
      <c r="S56" s="94"/>
      <c r="U56" s="94"/>
      <c r="V56" s="94"/>
      <c r="W56" s="94"/>
      <c r="Y56" s="98"/>
      <c r="Z56" s="98"/>
      <c r="AA56" s="98"/>
    </row>
    <row r="57" spans="1:27" x14ac:dyDescent="0.3">
      <c r="A57" s="66" t="s">
        <v>145</v>
      </c>
      <c r="B57" s="61">
        <v>51</v>
      </c>
      <c r="C57" s="62" t="s">
        <v>146</v>
      </c>
      <c r="D57" s="120">
        <f>ROUND(SUMIFS(Input!$I:$I,Input!$E:$E,'1.CC Trans-BB. and II'!$D$2,Input!$H:$H,'1.CC Trans-BB. and II'!$A57&amp;"*",Input!$U:$U,'1.CC Trans-BB. and II'!$E$2),0)</f>
        <v>1110460504</v>
      </c>
      <c r="E57" s="121">
        <f>SUMIFS('R01'!$F:$F,'R01'!$D:$D,$A57&amp;"*",'R01'!$E:$E,"*"&amp;$E$2)</f>
        <v>54634715</v>
      </c>
      <c r="F57" s="121">
        <f>SUMIFS('R04'!$F:$F,'R04'!$D:$D,$A57&amp;"*",'R04'!$E:$E,"*"&amp;$E$2)</f>
        <v>12489708</v>
      </c>
      <c r="G57" s="122">
        <f>(ROUND(SUMIFS(Input!$J:$J,Input!$H:$H,$A57&amp;"*",Input!$U:$U,$E$2)
+ SUMIFS(Input!$L:$L,Input!$H:$H,$A57&amp;"*",Input!$U:$U,$E$2)
+SUMIFS(Input!$N:$N,Input!$H:$H,$A57&amp;"*",Input!$U:$U,$E$2),0))</f>
        <v>690185</v>
      </c>
      <c r="H57" s="122">
        <f>ROUND(SUMIFS(Input!$J:$J,Input!$H:$H,'1.CC Trans-BB. and II'!$A57&amp;"*",Input!$U:$U,'1.CC Trans-BB. and II'!$E$2),0)</f>
        <v>309545</v>
      </c>
      <c r="I57" s="122">
        <f>ROUND(SUMIFS(Input!$L:$L,Input!$H:$H,'1.CC Trans-BB. and II'!$A57&amp;"*",Input!$U:$U,'1.CC Trans-BB. and II'!$E$2),0)</f>
        <v>208313</v>
      </c>
      <c r="J57" s="126"/>
      <c r="K57" s="121">
        <f>SUMIFS('R01'!$F:$F,'R01'!$D:$D,$A57&amp;"*",'R01'!$E:$E,"*"&amp;$K$2)</f>
        <v>0</v>
      </c>
      <c r="L57" s="121">
        <f>SUMIFS('R04'!$F:$F,'R04'!$D:$D,$A57&amp;"*",'R04'!$E:$E,"*"&amp;$K$2)</f>
        <v>5688</v>
      </c>
      <c r="M57" s="122">
        <f>(ROUND(SUMIFS(Input!$J:$J,Input!$H:$H,$A57&amp;"*",Input!$U:$U,$K$2)
+ SUMIFS(Input!$L:$L,Input!$H:$H,$A57&amp;"*",Input!$U:$U,$K$2)
+SUMIFS(Input!$N:$N,Input!$H:$H,$A57&amp;"*",Input!$U:$U,$K$2),0))</f>
        <v>0</v>
      </c>
      <c r="N57" s="122">
        <f>ROUND(SUMIFS(Input!$J:$J,Input!$H:$H,'1.CC Trans-BB. and II'!$A57&amp;"*",Input!$U:$U,'1.CC Trans-BB. and II'!$K$2),0)</f>
        <v>0</v>
      </c>
      <c r="O57" s="122">
        <f>ROUND(SUMIFS(Input!$L:$L,Input!$H:$H,'1.CC Trans-BB. and II'!$A57&amp;"*",Input!$U:$U,'1.CC Trans-BB. and II'!$K$2),0)</f>
        <v>0</v>
      </c>
      <c r="P57" s="96"/>
      <c r="S57" s="94"/>
      <c r="U57" s="94"/>
      <c r="V57" s="94"/>
      <c r="W57" s="94"/>
      <c r="Y57" s="98"/>
      <c r="Z57" s="98"/>
      <c r="AA57" s="98"/>
    </row>
    <row r="58" spans="1:27" x14ac:dyDescent="0.3">
      <c r="A58" s="66" t="s">
        <v>147</v>
      </c>
      <c r="B58" s="61">
        <v>52</v>
      </c>
      <c r="C58" s="95" t="s">
        <v>148</v>
      </c>
      <c r="D58" s="120">
        <f>ROUND(SUMIFS(Input!$I:$I,Input!$E:$E,'1.CC Trans-BB. and II'!$D$2,Input!$H:$H,'1.CC Trans-BB. and II'!$A58&amp;"*",Input!$U:$U,'1.CC Trans-BB. and II'!$E$2),0)</f>
        <v>1166127334</v>
      </c>
      <c r="E58" s="121">
        <f>SUMIFS('R01'!$F:$F,'R01'!$D:$D,$A58&amp;"*",'R01'!$E:$E,"*"&amp;$E$2)</f>
        <v>59513748</v>
      </c>
      <c r="F58" s="121">
        <f>SUMIFS('R04'!$F:$F,'R04'!$D:$D,$A58&amp;"*",'R04'!$E:$E,"*"&amp;$E$2)</f>
        <v>11305686</v>
      </c>
      <c r="G58" s="122">
        <f>(ROUND(SUMIFS(Input!$J:$J,Input!$H:$H,$A58&amp;"*",Input!$U:$U,$E$2)
+ SUMIFS(Input!$L:$L,Input!$H:$H,$A58&amp;"*",Input!$U:$U,$E$2)
+SUMIFS(Input!$N:$N,Input!$H:$H,$A58&amp;"*",Input!$U:$U,$E$2),0))</f>
        <v>451799</v>
      </c>
      <c r="H58" s="122">
        <f>ROUND(SUMIFS(Input!$J:$J,Input!$H:$H,'1.CC Trans-BB. and II'!$A58&amp;"*",Input!$U:$U,'1.CC Trans-BB. and II'!$E$2),0)</f>
        <v>252458</v>
      </c>
      <c r="I58" s="122">
        <f>ROUND(SUMIFS(Input!$L:$L,Input!$H:$H,'1.CC Trans-BB. and II'!$A58&amp;"*",Input!$U:$U,'1.CC Trans-BB. and II'!$E$2),0)</f>
        <v>153501</v>
      </c>
      <c r="J58" s="126"/>
      <c r="K58" s="121">
        <f>SUMIFS('R01'!$F:$F,'R01'!$D:$D,$A58&amp;"*",'R01'!$E:$E,"*"&amp;$K$2)</f>
        <v>3054</v>
      </c>
      <c r="L58" s="121">
        <f>SUMIFS('R04'!$F:$F,'R04'!$D:$D,$A58&amp;"*",'R04'!$E:$E,"*"&amp;$K$2)</f>
        <v>3410</v>
      </c>
      <c r="M58" s="122">
        <f>(ROUND(SUMIFS(Input!$J:$J,Input!$H:$H,$A58&amp;"*",Input!$U:$U,$K$2)
+ SUMIFS(Input!$L:$L,Input!$H:$H,$A58&amp;"*",Input!$U:$U,$K$2)
+SUMIFS(Input!$N:$N,Input!$H:$H,$A58&amp;"*",Input!$U:$U,$K$2),0))</f>
        <v>1</v>
      </c>
      <c r="N58" s="122">
        <f>ROUND(SUMIFS(Input!$J:$J,Input!$H:$H,'1.CC Trans-BB. and II'!$A58&amp;"*",Input!$U:$U,'1.CC Trans-BB. and II'!$K$2),0)</f>
        <v>0</v>
      </c>
      <c r="O58" s="122">
        <f>ROUND(SUMIFS(Input!$L:$L,Input!$H:$H,'1.CC Trans-BB. and II'!$A58&amp;"*",Input!$U:$U,'1.CC Trans-BB. and II'!$K$2),0)</f>
        <v>0</v>
      </c>
      <c r="P58" s="96"/>
      <c r="S58" s="94"/>
      <c r="U58" s="94"/>
      <c r="V58" s="94"/>
      <c r="W58" s="94"/>
      <c r="Y58" s="98"/>
      <c r="Z58" s="98"/>
      <c r="AA58" s="98"/>
    </row>
    <row r="59" spans="1:27" x14ac:dyDescent="0.3">
      <c r="A59" s="66"/>
      <c r="B59" s="61">
        <v>53</v>
      </c>
      <c r="C59" s="101" t="s">
        <v>149</v>
      </c>
      <c r="D59" s="119">
        <f t="shared" ref="D59" si="1">SUM(D60:D61)</f>
        <v>2827287548</v>
      </c>
      <c r="E59" s="119">
        <f>SUM(E60:E61)</f>
        <v>118264778</v>
      </c>
      <c r="F59" s="119">
        <f>SUM(F60:F61)</f>
        <v>38289027</v>
      </c>
      <c r="G59" s="117"/>
      <c r="H59" s="117"/>
      <c r="I59" s="117"/>
      <c r="J59" s="125"/>
      <c r="K59" s="119">
        <f t="shared" ref="J59:L59" si="2">SUM(K60:K61)</f>
        <v>1208898</v>
      </c>
      <c r="L59" s="119">
        <f t="shared" si="2"/>
        <v>129033</v>
      </c>
      <c r="M59" s="117"/>
      <c r="N59" s="117"/>
      <c r="O59" s="117"/>
      <c r="P59" s="96"/>
      <c r="S59" s="94"/>
      <c r="U59" s="67"/>
      <c r="V59" s="76"/>
    </row>
    <row r="60" spans="1:27" x14ac:dyDescent="0.3">
      <c r="A60" s="66" t="s">
        <v>150</v>
      </c>
      <c r="B60" s="61">
        <v>54</v>
      </c>
      <c r="C60" s="62" t="s">
        <v>151</v>
      </c>
      <c r="D60" s="120">
        <f>ROUND(SUMIFS(Input!$I:$I,Input!$E:$E,'1.CC Trans-BB. and II'!$D$2,Input!$H:$H,'1.CC Trans-BB. and II'!$A60&amp;"*",Input!$U:$U,'1.CC Trans-BB. and II'!$E$2),0)</f>
        <v>8716736</v>
      </c>
      <c r="E60" s="121">
        <f>SUMIFS('R01'!$F:$F,'R01'!$D:$D,$A60&amp;"*",'R01'!$E:$E,"*"&amp;$E$2)</f>
        <v>205346</v>
      </c>
      <c r="F60" s="121">
        <f>SUMIFS('R04'!$F:$F,'R04'!$D:$D,$A60&amp;"*",'R04'!$E:$E,"*"&amp;$E$2)</f>
        <v>798598</v>
      </c>
      <c r="G60" s="118"/>
      <c r="H60" s="118"/>
      <c r="I60" s="118"/>
      <c r="J60" s="126"/>
      <c r="K60" s="121">
        <f>SUMIFS('R01'!$F:$F,'R01'!$D:$D,$A60&amp;"*",'R01'!$E:$E,"*"&amp;$K$2)</f>
        <v>331</v>
      </c>
      <c r="L60" s="121">
        <f>SUMIFS('R04'!$F:$F,'R04'!$D:$D,$A60&amp;"*",'R04'!$E:$E,"*"&amp;$K$2)</f>
        <v>84610</v>
      </c>
      <c r="M60" s="118"/>
      <c r="N60" s="118"/>
      <c r="O60" s="118"/>
      <c r="P60" s="96"/>
      <c r="S60" s="94"/>
      <c r="U60" s="67"/>
      <c r="V60" s="76"/>
    </row>
    <row r="61" spans="1:27" x14ac:dyDescent="0.3">
      <c r="A61" s="66" t="s">
        <v>152</v>
      </c>
      <c r="B61" s="61">
        <v>55</v>
      </c>
      <c r="C61" s="62" t="s">
        <v>805</v>
      </c>
      <c r="D61" s="120">
        <f>ROUND(SUMIFS(Input!$I:$I,Input!$E:$E,'1.CC Trans-BB. and II'!$D$2,Input!$H:$H,"J*",Input!$U:$U,'1.CC Trans-BB. and II'!$E$2)
+SUMIFS(Input!$I:$I,Input!$E:$E,'1.CC Trans-BB. and II'!$D$2,Input!$H:$H,"M*",Input!$U:$U,'1.CC Trans-BB. and II'!$E$2)
+SUMIFS(Input!$I:$I,Input!$E:$E,'1.CC Trans-BB. and II'!$D$2,Input!$H:$H,"N*",Input!$U:$U,'1.CC Trans-BB. and II'!$E$2)
+SUMIFS(Input!$I:$I,Input!$E:$E,'1.CC Trans-BB. and II'!$D$2,Input!$H:$H,"O*",Input!$U:$U,'1.CC Trans-BB. and II'!$E$2)
+SUMIFS(Input!$I:$I,Input!$E:$E,'1.CC Trans-BB. and II'!$D$2,Input!$H:$H,"P*",Input!$U:$U,'1.CC Trans-BB. and II'!$E$2)
+SUMIFS(Input!$I:$I,Input!$E:$E,'1.CC Trans-BB. and II'!$D$2,Input!$H:$H,"Q*",Input!$U:$U,'1.CC Trans-BB. and II'!$E$2)
+SUMIFS(Input!$I:$I,Input!$E:$E,'1.CC Trans-BB. and II'!$D$2,Input!$H:$H,"R*",Input!$U:$U,'1.CC Trans-BB. and II'!$E$2)
+SUMIFS(Input!$I:$I,Input!$E:$E,'1.CC Trans-BB. and II'!$D$2,Input!$H:$H,"S*",Input!$U:$U,'1.CC Trans-BB. and II'!$E$2)
+SUMIFS(Input!$I:$I,Input!$E:$E,'1.CC Trans-BB. and II'!$D$2,Input!$H:$H,"T*",Input!$U:$U,'1.CC Trans-BB. and II'!$E$2)
+SUMIFS(Input!$I:$I,Input!$E:$E,'1.CC Trans-BB. and II'!$D$2,Input!$H:$H,"U*",Input!$U:$U,'1.CC Trans-BB. and II'!$E$2),0)</f>
        <v>2818570812</v>
      </c>
      <c r="E61" s="121">
        <f>SUMIFS('R01'!$F:$F,'R01'!$D:$D,"J*",'R01'!$E:$E,"*"&amp;$E$2)+
SUMIFS('R01'!$F:$F,'R01'!$D:$D,"M*",'R01'!$E:$E,"*"&amp;$E$2)+
SUMIFS('R01'!$F:$F,'R01'!$D:$D,"N*",'R01'!$E:$E,"*"&amp;$E$2)+
SUMIFS('R01'!$F:$F,'R01'!$D:$D,"O*",'R01'!$E:$E,"*"&amp;$E$2)+
SUMIFS('R01'!$F:$F,'R01'!$D:$D,"P*",'R01'!$E:$E,"*"&amp;$E$2)+
SUMIFS('R01'!$F:$F,'R01'!$D:$D,"Q*",'R01'!$E:$E,"*"&amp;$E$2)+
SUMIFS('R01'!$F:$F,'R01'!$D:$D,"R*",'R01'!$E:$E,"*"&amp;$E$2)+
SUMIFS('R01'!$F:$F,'R01'!$D:$D,"S*",'R01'!$E:$E,"*"&amp;$E$2)+
SUMIFS('R01'!$F:$F,'R01'!$D:$D,"T*",'R01'!$E:$E,"*"&amp;$E$2)+
SUMIFS('R01'!$F:$F,'R01'!$D:$D,"U*",'R01'!$E:$E,"*"&amp;$E$2)</f>
        <v>118059432</v>
      </c>
      <c r="F61" s="121">
        <f>SUMIFS('R04'!$F:$F,'R04'!$D:$D,"J*",'R04'!$E:$E,"*"&amp;$E$2)+SUMIFS('R04'!$F:$F,'R04'!$D:$D,"M*",'R04'!$E:$E,"*"&amp;$E$2)+SUMIFS('R04'!$F:$F,'R04'!$D:$D,"N*",'R04'!$E:$E,"*"&amp;$E$2)+SUMIFS('R04'!$F:$F,'R04'!$D:$D,"O*",'R04'!$E:$E,"*"&amp;$E$2)+SUMIFS('R04'!$F:$F,'R04'!$D:$D,"P*",'R04'!$E:$E,"*"&amp;$E$2)+SUMIFS('R04'!$F:$F,'R04'!$D:$D,"Q*",'R04'!$E:$E,"*"&amp;$E$2)+SUMIFS('R04'!$F:$F,'R04'!$D:$D,"R*",'R04'!$E:$E,"*"&amp;$E$2)+SUMIFS('R04'!$F:$F,'R04'!$D:$D,"S*",'R04'!$E:$E,"*"&amp;$E$2)+SUMIFS('R04'!$F:$F,'R04'!$D:$D,"T*",'R04'!$E:$E,"*"&amp;$E$2)+SUMIFS('R04'!$F:$F,'R04'!$D:$D,"U*",'R04'!$E:$E,"*"&amp;$E$2)</f>
        <v>37490429</v>
      </c>
      <c r="G61" s="118"/>
      <c r="H61" s="118"/>
      <c r="I61" s="118"/>
      <c r="J61" s="126"/>
      <c r="K61" s="121">
        <f>SUMIFS('R01'!$F:$F,'R01'!$D:$D,"J*",'R01'!$E:$E,"*"&amp;$K$2)
+SUMIFS('R01'!$F:$F,'R01'!$D:$D,"M*",'R01'!$E:$E,"*"&amp;$K$2)
+SUMIFS('R01'!$F:$F,'R01'!$D:$D,"N*",'R01'!$E:$E,"*"&amp;$K$2)
+SUMIFS('R01'!$F:$F,'R01'!$D:$D,"O*",'R01'!$E:$E,"*"&amp;$K$2)
+SUMIFS('R01'!$F:$F,'R01'!$D:$D,"P*",'R01'!$E:$E,"*"&amp;$K$2)
+SUMIFS('R01'!$F:$F,'R01'!$D:$D,"Q*",'R01'!$E:$E,"*"&amp;$K$2)
+SUMIFS('R01'!$F:$F,'R01'!$D:$D,"R*",'R01'!$E:$E,"*"&amp;$K$2)
+SUMIFS('R01'!$F:$F,'R01'!$D:$D,"S*",'R01'!$E:$E,"*"&amp;$K$2)
+SUMIFS('R01'!$F:$F,'R01'!$D:$D,"T*",'R01'!$E:$E,"*"&amp;$K$2)
+SUMIFS('R01'!$F:$F,'R01'!$D:$D,"U*",'R01'!$E:$E,"*"&amp;$K$2)</f>
        <v>1208567</v>
      </c>
      <c r="L61" s="121">
        <f>SUMIFS('R04'!$F:$F,'R04'!$D:$D,"J*",'R04'!$E:$E,"*"&amp;$K$2)
+SUMIFS('R04'!$F:$F,'R04'!$D:$D,"M*",'R04'!$E:$E,"*"&amp;$K$2)
+SUMIFS('R04'!$F:$F,'R04'!$D:$D,"N*",'R04'!$E:$E,"*"&amp;$K$2)
+SUMIFS('R04'!$F:$F,'R04'!$D:$D,"O*",'R04'!$E:$E,"*"&amp;$K$2)
+SUMIFS('R04'!$F:$F,'R04'!$D:$D,"P*",'R04'!$E:$E,"*"&amp;$K$2)
+SUMIFS('R04'!$F:$F,'R04'!$D:$D,"Q*",'R04'!$E:$E,"*"&amp;$K$2)
+SUMIFS('R04'!$F:$F,'R04'!$D:$D,"R*",'R04'!$E:$E,"*"&amp;$K$2)
+SUMIFS('R04'!$F:$F,'R04'!$D:$D,"S*",'R04'!$E:$E,"*"&amp;$K$2)
+SUMIFS('R04'!$F:$F,'R04'!$D:$D,"T*",'R04'!$E:$E,"*"&amp;$K$2)
+SUMIFS('R04'!$F:$F,'R04'!$D:$D,"U*",'R04'!$E:$E,"*"&amp;$K$2)</f>
        <v>44423</v>
      </c>
      <c r="M61" s="118"/>
      <c r="N61" s="118"/>
      <c r="O61" s="118"/>
      <c r="P61" s="96"/>
      <c r="S61" s="94"/>
      <c r="U61" s="67"/>
      <c r="V61" s="76"/>
    </row>
    <row r="62" spans="1:27" x14ac:dyDescent="0.3">
      <c r="A62" s="66" t="s">
        <v>153</v>
      </c>
      <c r="B62" s="61">
        <v>56</v>
      </c>
      <c r="C62" s="101" t="s">
        <v>153</v>
      </c>
      <c r="D62" s="119">
        <f t="shared" ref="D62" si="3">SUM(D7,D59)</f>
        <v>12241903690</v>
      </c>
      <c r="E62" s="119">
        <f>SUM(E7,E59)</f>
        <v>572060212</v>
      </c>
      <c r="F62" s="119">
        <f t="shared" ref="F62" si="4">SUM(F7,F59)</f>
        <v>145733170</v>
      </c>
      <c r="G62" s="102"/>
      <c r="H62" s="102"/>
      <c r="I62" s="102"/>
      <c r="J62" s="125"/>
      <c r="K62" s="119">
        <f t="shared" ref="J62:L62" si="5">SUM(K7,K59)</f>
        <v>1563975</v>
      </c>
      <c r="L62" s="119">
        <f t="shared" si="5"/>
        <v>304348</v>
      </c>
      <c r="M62" s="102"/>
      <c r="N62" s="102"/>
      <c r="O62" s="102"/>
      <c r="P62" s="96"/>
      <c r="S62" s="94"/>
      <c r="U62" s="67"/>
      <c r="V62" s="76"/>
    </row>
    <row r="63" spans="1:27" x14ac:dyDescent="0.3">
      <c r="A63" s="66"/>
      <c r="B63" s="61">
        <v>57</v>
      </c>
      <c r="C63" s="92" t="s">
        <v>806</v>
      </c>
      <c r="D63" s="102"/>
      <c r="E63" s="103"/>
      <c r="F63" s="104"/>
      <c r="G63" s="123">
        <f>(SUMIFS(Input!$I:$I,Input!$U:$U,'1.CC Trans-BB. and II'!$E$2,Input!$R:$R,"SOUR2")+SUMIFS(Input!$K:$K,Input!$U:$U,'1.CC Trans-BB. and II'!$E$2,Input!$S:$S,"SOUR2")+SUMIFS(Input!$M:$M,Input!$U:$U,'1.CC Trans-BB. and II'!$E$2,Input!$T:$T,"SOUR2"))/(SUMIFS(Input!$I:$I,Input!$U:$U,'1.CC Trans-BB. and II'!$E$2,Input!$R:$R,"&lt;&gt;"&amp;$G$2)+SUMIFS(Input!$K:$K,Input!$U:$U,'1.CC Trans-BB. and II'!$E$2,Input!$S:$S,"&lt;&gt;"&amp;$G$2)+SUMIFS(Input!$M:$M,Input!$U:$U,'1.CC Trans-BB. and II'!$E$2,Input!$T:$T,"&lt;&gt;"&amp;$G$2))</f>
        <v>0.78291309529776676</v>
      </c>
      <c r="H63" s="124">
        <f>(SUMIFS(Input!$I:$I,Input!$U:$U,'1.CC Trans-BB. and II'!$E$2,Input!$R:$R,"SOUR2"))/(SUMIFS(Input!$I:$I,Input!$U:$U,'1.CC Trans-BB. and II'!$E$2,Input!$R:$R,"&lt;&gt;"&amp;$G$2))</f>
        <v>0.85355279155413832</v>
      </c>
      <c r="I63" s="124">
        <f>(SUMIFS(Input!$K:$K,Input!$U:$U,'1.CC Trans-BB. and II'!$E$2,Input!$S:$S,"SOUR2"))/(SUMIFS(Input!$K:$K,Input!$U:$U,'1.CC Trans-BB. and II'!$E$2,Input!$S:$S,"&lt;&gt;"&amp;$G$2))</f>
        <v>0.83451708480171449</v>
      </c>
      <c r="J63" s="104"/>
      <c r="K63" s="104"/>
      <c r="L63" s="104"/>
      <c r="M63" s="123">
        <f>(SUMIFS(Input!$I:$I,Input!$U:$U,'1.CC Trans-BB. and II'!$K$2,Input!$R:$R,"SOUR2")+SUMIFS(Input!$K:$K,Input!$U:$U,'1.CC Trans-BB. and II'!$K$2,Input!$S:$S,"SOUR2")+SUMIFS(Input!$M:$M,Input!$U:$U,'1.CC Trans-BB. and II'!$K$2,Input!$T:$T,"SOUR2"))/(SUMIFS(Input!$I:$I,Input!$U:$U,'1.CC Trans-BB. and II'!$K$2,Input!$R:$R,"&lt;&gt;"&amp;$G$2)+SUMIFS(Input!$K:$K,Input!$U:$U,'1.CC Trans-BB. and II'!$K$2,Input!$S:$S,"&lt;&gt;"&amp;$G$2)+SUMIFS(Input!$M:$M,Input!$U:$U,'1.CC Trans-BB. and II'!$K$2,Input!$T:$T,"&lt;&gt;"&amp;$G$2))</f>
        <v>0.73004175604748545</v>
      </c>
      <c r="N63" s="124">
        <f>(SUMIFS(Input!$I:$I,Input!$U:$U,'1.CC Trans-BB. and II'!$K$2,Input!$R:$R,"SOUR2"))/(SUMIFS(Input!$I:$I,Input!$U:$U,'1.CC Trans-BB. and II'!$K$2,Input!$R:$R,"&lt;&gt;"&amp;$G$2))</f>
        <v>0.72788262125755554</v>
      </c>
      <c r="O63" s="124">
        <f>(SUMIFS(Input!$K:$K,Input!$U:$U,'1.CC Trans-BB. and II'!$K$2,Input!$S:$S,"SOUR2"))/(SUMIFS(Input!$K:$K,Input!$U:$U,'1.CC Trans-BB. and II'!$K$2,Input!$S:$S,"&lt;&gt;"&amp;$G$2))</f>
        <v>0.72788262125755554</v>
      </c>
      <c r="P63" s="96"/>
      <c r="S63" s="94"/>
    </row>
    <row r="64" spans="1:27" x14ac:dyDescent="0.3">
      <c r="A64" s="66"/>
      <c r="B64" s="1"/>
      <c r="C64" s="63" t="s">
        <v>154</v>
      </c>
      <c r="D64" s="64"/>
      <c r="E64" s="64"/>
      <c r="F64" s="64"/>
      <c r="G64" s="1"/>
      <c r="H64" s="1"/>
      <c r="I64" s="1"/>
      <c r="J64" s="1"/>
      <c r="K64" s="1"/>
      <c r="L64" s="1"/>
      <c r="M64" s="1"/>
      <c r="N64" s="1"/>
      <c r="O64" s="1"/>
      <c r="P64" s="96"/>
    </row>
    <row r="65" spans="1:16" x14ac:dyDescent="0.3">
      <c r="A65" s="1"/>
      <c r="B65" s="1"/>
      <c r="C65" s="65"/>
      <c r="D65" s="65"/>
      <c r="E65" s="65"/>
      <c r="F65" s="65"/>
      <c r="G65" s="105"/>
      <c r="H65" s="1"/>
      <c r="I65" s="1"/>
      <c r="J65" s="1"/>
      <c r="K65" s="1"/>
      <c r="L65" s="1"/>
      <c r="M65" s="1"/>
      <c r="N65" s="1"/>
      <c r="O65" s="1"/>
      <c r="P65" s="1"/>
    </row>
    <row r="66" spans="1:16" x14ac:dyDescent="0.3">
      <c r="A66" s="1"/>
      <c r="B66" s="1"/>
      <c r="C66" s="1"/>
      <c r="D66" s="106"/>
      <c r="E66" s="106"/>
      <c r="F66" s="106"/>
      <c r="G66" s="1"/>
      <c r="H66" s="1"/>
      <c r="I66" s="1"/>
      <c r="J66" s="1"/>
      <c r="K66" s="1"/>
      <c r="L66" s="1"/>
      <c r="M66" s="1"/>
      <c r="N66" s="1"/>
      <c r="O66" s="1"/>
      <c r="P66" s="1"/>
    </row>
  </sheetData>
  <mergeCells count="4">
    <mergeCell ref="D3:I3"/>
    <mergeCell ref="J3:O3"/>
    <mergeCell ref="G4:I4"/>
    <mergeCell ref="M4:O4"/>
  </mergeCells>
  <dataValidations count="2">
    <dataValidation type="decimal" operator="greaterThanOrEqual" allowBlank="1" showInputMessage="1" showErrorMessage="1" error="Only numeric values" sqref="K60:L61 D60:F61 J60 D8:O58">
      <formula1>-1E+22</formula1>
    </dataValidation>
    <dataValidation type="decimal" allowBlank="1" showInputMessage="1" showErrorMessage="1" error="Input value should be between 0&lt;=X&lt;=1 formatted as percentage." sqref="G63 M63">
      <formula1>0</formula1>
      <formula2>1</formula2>
    </dataValidation>
  </dataValidations>
  <pageMargins left="0.7" right="0.7" top="0.75" bottom="0.75" header="0.3" footer="0.3"/>
  <pageSetup paperSize="9" orientation="portrait" r:id="rId1"/>
  <ignoredErrors>
    <ignoredError sqref="D6:O7 D63:F63 D8:D62 N63:O63" numberStoredAsText="1"/>
    <ignoredError sqref="E8:O58 E60:O62 M59:O59 G63:M63" numberStoredAsText="1" unlockedFormula="1"/>
    <ignoredError sqref="E59:L59" numberStoredAsText="1" formula="1" unlockedFormula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CB2EC0B2B90E8438FD7BC14926F993E" ma:contentTypeVersion="4" ma:contentTypeDescription="Criar um novo documento." ma:contentTypeScope="" ma:versionID="be759159fba742280a39fb3521d08ed2">
  <xsd:schema xmlns:xsd="http://www.w3.org/2001/XMLSchema" xmlns:xs="http://www.w3.org/2001/XMLSchema" xmlns:p="http://schemas.microsoft.com/office/2006/metadata/properties" xmlns:ns2="572bdb13-c576-4166-8827-65186753b8b5" targetNamespace="http://schemas.microsoft.com/office/2006/metadata/properties" ma:root="true" ma:fieldsID="d490092f0e6329ebb50fc4120afe6317" ns2:_="">
    <xsd:import namespace="572bdb13-c576-4166-8827-65186753b8b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72bdb13-c576-4166-8827-65186753b8b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11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FAA08FF-BA12-4D0A-8953-9C151DD9864F}">
  <ds:schemaRefs>
    <ds:schemaRef ds:uri="http://schemas.openxmlformats.org/package/2006/metadata/core-properties"/>
    <ds:schemaRef ds:uri="http://schemas.microsoft.com/office/2006/metadata/properties"/>
    <ds:schemaRef ds:uri="http://www.w3.org/XML/1998/namespace"/>
    <ds:schemaRef ds:uri="http://schemas.microsoft.com/office/2006/documentManagement/types"/>
    <ds:schemaRef ds:uri="http://purl.org/dc/dcmitype/"/>
    <ds:schemaRef ds:uri="http://purl.org/dc/elements/1.1/"/>
    <ds:schemaRef ds:uri="http://schemas.microsoft.com/office/infopath/2007/PartnerControls"/>
    <ds:schemaRef ds:uri="572bdb13-c576-4166-8827-65186753b8b5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D66C3ABE-4A8B-41F5-97EC-DC4D47D6B506}"/>
</file>

<file path=customXml/itemProps3.xml><?xml version="1.0" encoding="utf-8"?>
<ds:datastoreItem xmlns:ds="http://schemas.openxmlformats.org/officeDocument/2006/customXml" ds:itemID="{A9D9D941-653F-4C84-BDC6-D17161F5D39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Instruções</vt:lpstr>
      <vt:lpstr>Menu</vt:lpstr>
      <vt:lpstr>Input</vt:lpstr>
      <vt:lpstr>R01</vt:lpstr>
      <vt:lpstr>R04</vt:lpstr>
      <vt:lpstr>1.CC Trans-BB. and II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 Erbilgic</dc:creator>
  <cp:lastModifiedBy>João Ricardo Galhardo Almeida Costa</cp:lastModifiedBy>
  <dcterms:created xsi:type="dcterms:W3CDTF">2021-09-06T12:20:44Z</dcterms:created>
  <dcterms:modified xsi:type="dcterms:W3CDTF">2025-07-09T11:35:11Z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c7eb9de-735b-4a68-8fe4-c9c62709b012_Enabled">
    <vt:lpwstr>true</vt:lpwstr>
  </property>
  <property fmtid="{D5CDD505-2E9C-101B-9397-08002B2CF9AE}" pid="3" name="MSIP_Label_5c7eb9de-735b-4a68-8fe4-c9c62709b012_SetDate">
    <vt:lpwstr>2022-01-21T17:39:01Z</vt:lpwstr>
  </property>
  <property fmtid="{D5CDD505-2E9C-101B-9397-08002B2CF9AE}" pid="4" name="MSIP_Label_5c7eb9de-735b-4a68-8fe4-c9c62709b012_Method">
    <vt:lpwstr>Standard</vt:lpwstr>
  </property>
  <property fmtid="{D5CDD505-2E9C-101B-9397-08002B2CF9AE}" pid="5" name="MSIP_Label_5c7eb9de-735b-4a68-8fe4-c9c62709b012_Name">
    <vt:lpwstr>EBA Regular Use</vt:lpwstr>
  </property>
  <property fmtid="{D5CDD505-2E9C-101B-9397-08002B2CF9AE}" pid="6" name="MSIP_Label_5c7eb9de-735b-4a68-8fe4-c9c62709b012_SiteId">
    <vt:lpwstr>3bacb4ff-f1a2-4c92-b96c-e99fec826b68</vt:lpwstr>
  </property>
  <property fmtid="{D5CDD505-2E9C-101B-9397-08002B2CF9AE}" pid="7" name="MSIP_Label_5c7eb9de-735b-4a68-8fe4-c9c62709b012_ActionId">
    <vt:lpwstr>fa8f39f0-0683-49bc-a5fb-f7e8065c8bb0</vt:lpwstr>
  </property>
  <property fmtid="{D5CDD505-2E9C-101B-9397-08002B2CF9AE}" pid="8" name="MSIP_Label_5c7eb9de-735b-4a68-8fe4-c9c62709b012_ContentBits">
    <vt:lpwstr>1</vt:lpwstr>
  </property>
  <property fmtid="{D5CDD505-2E9C-101B-9397-08002B2CF9AE}" pid="9" name="MSIP_Label_0c2abd79-57a9-4473-8700-c843f76a1e37_Enabled">
    <vt:lpwstr>true</vt:lpwstr>
  </property>
  <property fmtid="{D5CDD505-2E9C-101B-9397-08002B2CF9AE}" pid="10" name="MSIP_Label_0c2abd79-57a9-4473-8700-c843f76a1e37_SetDate">
    <vt:lpwstr>2024-08-30T17:58:50Z</vt:lpwstr>
  </property>
  <property fmtid="{D5CDD505-2E9C-101B-9397-08002B2CF9AE}" pid="11" name="MSIP_Label_0c2abd79-57a9-4473-8700-c843f76a1e37_Method">
    <vt:lpwstr>Privileged</vt:lpwstr>
  </property>
  <property fmtid="{D5CDD505-2E9C-101B-9397-08002B2CF9AE}" pid="12" name="MSIP_Label_0c2abd79-57a9-4473-8700-c843f76a1e37_Name">
    <vt:lpwstr>Internal</vt:lpwstr>
  </property>
  <property fmtid="{D5CDD505-2E9C-101B-9397-08002B2CF9AE}" pid="13" name="MSIP_Label_0c2abd79-57a9-4473-8700-c843f76a1e37_SiteId">
    <vt:lpwstr>35595a02-4d6d-44ac-99e1-f9ab4cd872db</vt:lpwstr>
  </property>
  <property fmtid="{D5CDD505-2E9C-101B-9397-08002B2CF9AE}" pid="14" name="MSIP_Label_0c2abd79-57a9-4473-8700-c843f76a1e37_ActionId">
    <vt:lpwstr>64835263-9657-4bbb-a53e-5d22ef78f475</vt:lpwstr>
  </property>
  <property fmtid="{D5CDD505-2E9C-101B-9397-08002B2CF9AE}" pid="15" name="MSIP_Label_0c2abd79-57a9-4473-8700-c843f76a1e37_ContentBits">
    <vt:lpwstr>0</vt:lpwstr>
  </property>
  <property fmtid="{D5CDD505-2E9C-101B-9397-08002B2CF9AE}" pid="16" name="ContentTypeId">
    <vt:lpwstr>0x010100FCB2EC0B2B90E8438FD7BC14926F993E</vt:lpwstr>
  </property>
</Properties>
</file>